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412"/>
  <workbookPr showInkAnnotation="0" autoCompressPictures="0"/>
  <bookViews>
    <workbookView xWindow="0" yWindow="0" windowWidth="25600" windowHeight="18380" tabRatio="500" activeTab="3"/>
  </bookViews>
  <sheets>
    <sheet name="Sheet1" sheetId="2" r:id="rId1"/>
    <sheet name="Brewers.xls" sheetId="1" r:id="rId2"/>
    <sheet name="Sheet2" sheetId="3" r:id="rId3"/>
    <sheet name="Sheet3" sheetId="4" r:id="rId4"/>
  </sheets>
  <calcPr calcId="140001" iterate="1" iterateCount="1" concurrentCalc="0"/>
  <pivotCaches>
    <pivotCache cacheId="102" r:id="rId5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Q5" i="4" l="1"/>
  <c r="BQ6" i="4"/>
  <c r="BQ7" i="4"/>
  <c r="BQ8" i="4"/>
  <c r="BQ9" i="4"/>
  <c r="BQ10" i="4"/>
  <c r="BQ11" i="4"/>
  <c r="BQ12" i="4"/>
  <c r="BQ13" i="4"/>
  <c r="BQ14" i="4"/>
  <c r="BQ15" i="4"/>
  <c r="BQ4" i="4"/>
  <c r="BP5" i="4"/>
  <c r="BP6" i="4"/>
  <c r="BP7" i="4"/>
  <c r="BP8" i="4"/>
  <c r="BP9" i="4"/>
  <c r="BP10" i="4"/>
  <c r="BP11" i="4"/>
  <c r="BP12" i="4"/>
  <c r="BP13" i="4"/>
  <c r="BP14" i="4"/>
  <c r="BP15" i="4"/>
  <c r="BP4" i="4"/>
  <c r="BO5" i="4"/>
  <c r="BO6" i="4"/>
  <c r="BO7" i="4"/>
  <c r="BO8" i="4"/>
  <c r="BO9" i="4"/>
  <c r="BO10" i="4"/>
  <c r="BO11" i="4"/>
  <c r="BO12" i="4"/>
  <c r="BO13" i="4"/>
  <c r="BO14" i="4"/>
  <c r="BO15" i="4"/>
  <c r="BO4" i="4"/>
  <c r="BN5" i="4"/>
  <c r="BN6" i="4"/>
  <c r="BN7" i="4"/>
  <c r="BN8" i="4"/>
  <c r="BN9" i="4"/>
  <c r="BN10" i="4"/>
  <c r="BN11" i="4"/>
  <c r="BN12" i="4"/>
  <c r="BN13" i="4"/>
  <c r="BN14" i="4"/>
  <c r="BN15" i="4"/>
  <c r="BN4" i="4"/>
  <c r="BL5" i="4"/>
  <c r="BL6" i="4"/>
  <c r="BL7" i="4"/>
  <c r="BL8" i="4"/>
  <c r="BL9" i="4"/>
  <c r="BL10" i="4"/>
  <c r="BL11" i="4"/>
  <c r="BL12" i="4"/>
  <c r="BL13" i="4"/>
  <c r="BL14" i="4"/>
  <c r="BL15" i="4"/>
  <c r="BL4" i="4"/>
  <c r="BK5" i="4"/>
  <c r="BK6" i="4"/>
  <c r="BK7" i="4"/>
  <c r="BK8" i="4"/>
  <c r="BK9" i="4"/>
  <c r="BK10" i="4"/>
  <c r="BK11" i="4"/>
  <c r="BK12" i="4"/>
  <c r="BK13" i="4"/>
  <c r="BK14" i="4"/>
  <c r="BK15" i="4"/>
  <c r="BK4" i="4"/>
  <c r="BJ5" i="4"/>
  <c r="BJ6" i="4"/>
  <c r="BJ7" i="4"/>
  <c r="BJ8" i="4"/>
  <c r="BJ9" i="4"/>
  <c r="BJ10" i="4"/>
  <c r="BJ11" i="4"/>
  <c r="BJ12" i="4"/>
  <c r="BJ13" i="4"/>
  <c r="BJ14" i="4"/>
  <c r="BJ15" i="4"/>
  <c r="BJ4" i="4"/>
  <c r="BI5" i="4"/>
  <c r="BI6" i="4"/>
  <c r="BI7" i="4"/>
  <c r="BI8" i="4"/>
  <c r="BI9" i="4"/>
  <c r="BI10" i="4"/>
  <c r="BI11" i="4"/>
  <c r="BI12" i="4"/>
  <c r="BI13" i="4"/>
  <c r="BI14" i="4"/>
  <c r="BI15" i="4"/>
  <c r="BI4" i="4"/>
  <c r="BH5" i="4"/>
  <c r="BH6" i="4"/>
  <c r="BH7" i="4"/>
  <c r="BH8" i="4"/>
  <c r="BH9" i="4"/>
  <c r="BH10" i="4"/>
  <c r="BH11" i="4"/>
  <c r="BH12" i="4"/>
  <c r="BH13" i="4"/>
  <c r="BH14" i="4"/>
  <c r="BH15" i="4"/>
  <c r="BH4" i="4"/>
  <c r="BG5" i="4"/>
  <c r="BG6" i="4"/>
  <c r="BG7" i="4"/>
  <c r="BG8" i="4"/>
  <c r="BG9" i="4"/>
  <c r="BG10" i="4"/>
  <c r="BG11" i="4"/>
  <c r="BG12" i="4"/>
  <c r="BG13" i="4"/>
  <c r="BG14" i="4"/>
  <c r="BG15" i="4"/>
  <c r="BG4" i="4"/>
  <c r="BF5" i="4"/>
  <c r="BF6" i="4"/>
  <c r="BF7" i="4"/>
  <c r="BF8" i="4"/>
  <c r="BF9" i="4"/>
  <c r="BF10" i="4"/>
  <c r="BF11" i="4"/>
  <c r="BF12" i="4"/>
  <c r="BF13" i="4"/>
  <c r="BF14" i="4"/>
  <c r="BF15" i="4"/>
  <c r="BF4" i="4"/>
  <c r="BE5" i="4"/>
  <c r="BE6" i="4"/>
  <c r="BE7" i="4"/>
  <c r="BE8" i="4"/>
  <c r="BE9" i="4"/>
  <c r="BE10" i="4"/>
  <c r="BE11" i="4"/>
  <c r="BE12" i="4"/>
  <c r="BE13" i="4"/>
  <c r="BE14" i="4"/>
  <c r="BE15" i="4"/>
  <c r="BE4" i="4"/>
  <c r="BD5" i="4"/>
  <c r="BD6" i="4"/>
  <c r="BD7" i="4"/>
  <c r="BD8" i="4"/>
  <c r="BD9" i="4"/>
  <c r="BD10" i="4"/>
  <c r="BD11" i="4"/>
  <c r="BD12" i="4"/>
  <c r="BD13" i="4"/>
  <c r="BD14" i="4"/>
  <c r="BD15" i="4"/>
  <c r="BD4" i="4"/>
  <c r="BC5" i="4"/>
  <c r="BC6" i="4"/>
  <c r="BC7" i="4"/>
  <c r="BC8" i="4"/>
  <c r="BC9" i="4"/>
  <c r="BC10" i="4"/>
  <c r="BC11" i="4"/>
  <c r="BC12" i="4"/>
  <c r="BC13" i="4"/>
  <c r="BC14" i="4"/>
  <c r="BC15" i="4"/>
  <c r="BC4" i="4"/>
  <c r="BB5" i="4"/>
  <c r="BB6" i="4"/>
  <c r="BB7" i="4"/>
  <c r="BB8" i="4"/>
  <c r="BB9" i="4"/>
  <c r="BB10" i="4"/>
  <c r="BB11" i="4"/>
  <c r="BB12" i="4"/>
  <c r="BB13" i="4"/>
  <c r="BB14" i="4"/>
  <c r="BB15" i="4"/>
  <c r="BB4" i="4"/>
  <c r="BA5" i="4"/>
  <c r="BA6" i="4"/>
  <c r="BA7" i="4"/>
  <c r="BA8" i="4"/>
  <c r="BA9" i="4"/>
  <c r="BA10" i="4"/>
  <c r="BA11" i="4"/>
  <c r="BA12" i="4"/>
  <c r="BA13" i="4"/>
  <c r="BA14" i="4"/>
  <c r="BA15" i="4"/>
  <c r="BA4" i="4"/>
  <c r="AZ5" i="4"/>
  <c r="AZ6" i="4"/>
  <c r="AZ7" i="4"/>
  <c r="AZ8" i="4"/>
  <c r="AZ9" i="4"/>
  <c r="AZ10" i="4"/>
  <c r="AZ11" i="4"/>
  <c r="AZ12" i="4"/>
  <c r="AZ13" i="4"/>
  <c r="AZ14" i="4"/>
  <c r="AZ15" i="4"/>
  <c r="AZ4" i="4"/>
  <c r="AY5" i="4"/>
  <c r="AY6" i="4"/>
  <c r="AY7" i="4"/>
  <c r="AY8" i="4"/>
  <c r="AY9" i="4"/>
  <c r="AY10" i="4"/>
  <c r="AY11" i="4"/>
  <c r="AY12" i="4"/>
  <c r="AY13" i="4"/>
  <c r="AY14" i="4"/>
  <c r="AY15" i="4"/>
  <c r="AY4" i="4"/>
  <c r="AX5" i="4"/>
  <c r="AX6" i="4"/>
  <c r="AX7" i="4"/>
  <c r="AX8" i="4"/>
  <c r="AX9" i="4"/>
  <c r="AX10" i="4"/>
  <c r="AX11" i="4"/>
  <c r="AX12" i="4"/>
  <c r="AX13" i="4"/>
  <c r="AX14" i="4"/>
  <c r="AX15" i="4"/>
  <c r="AX4" i="4"/>
  <c r="AW5" i="4"/>
  <c r="AW6" i="4"/>
  <c r="AW7" i="4"/>
  <c r="AW8" i="4"/>
  <c r="AW9" i="4"/>
  <c r="AW10" i="4"/>
  <c r="AW11" i="4"/>
  <c r="AW12" i="4"/>
  <c r="AW13" i="4"/>
  <c r="AW14" i="4"/>
  <c r="AW15" i="4"/>
  <c r="AW4" i="4"/>
  <c r="AU5" i="4"/>
  <c r="AU6" i="4"/>
  <c r="AU7" i="4"/>
  <c r="AU8" i="4"/>
  <c r="AU9" i="4"/>
  <c r="AU10" i="4"/>
  <c r="AU11" i="4"/>
  <c r="AU12" i="4"/>
  <c r="AU13" i="4"/>
  <c r="AU14" i="4"/>
  <c r="AU15" i="4"/>
  <c r="AU4" i="4"/>
  <c r="AT5" i="4"/>
  <c r="AT6" i="4"/>
  <c r="AT7" i="4"/>
  <c r="AT8" i="4"/>
  <c r="AT9" i="4"/>
  <c r="AT10" i="4"/>
  <c r="AT11" i="4"/>
  <c r="AT12" i="4"/>
  <c r="AT13" i="4"/>
  <c r="AT14" i="4"/>
  <c r="AT15" i="4"/>
  <c r="AT4" i="4"/>
  <c r="AS5" i="4"/>
  <c r="AS6" i="4"/>
  <c r="AS7" i="4"/>
  <c r="AS8" i="4"/>
  <c r="AS9" i="4"/>
  <c r="AS10" i="4"/>
  <c r="AS11" i="4"/>
  <c r="AS12" i="4"/>
  <c r="AS13" i="4"/>
  <c r="AS14" i="4"/>
  <c r="AS15" i="4"/>
  <c r="AS4" i="4"/>
  <c r="AR5" i="4"/>
  <c r="AR6" i="4"/>
  <c r="AR7" i="4"/>
  <c r="AR8" i="4"/>
  <c r="AR9" i="4"/>
  <c r="AR10" i="4"/>
  <c r="AR11" i="4"/>
  <c r="AR12" i="4"/>
  <c r="AR13" i="4"/>
  <c r="AR14" i="4"/>
  <c r="AR15" i="4"/>
  <c r="AR4" i="4"/>
  <c r="AQ5" i="4"/>
  <c r="AQ6" i="4"/>
  <c r="AQ7" i="4"/>
  <c r="AQ8" i="4"/>
  <c r="AQ9" i="4"/>
  <c r="AQ10" i="4"/>
  <c r="AQ11" i="4"/>
  <c r="AQ12" i="4"/>
  <c r="AQ13" i="4"/>
  <c r="AQ14" i="4"/>
  <c r="AQ15" i="4"/>
  <c r="AQ4" i="4"/>
  <c r="AP5" i="4"/>
  <c r="AP6" i="4"/>
  <c r="AP7" i="4"/>
  <c r="AP8" i="4"/>
  <c r="AP9" i="4"/>
  <c r="AP10" i="4"/>
  <c r="AP11" i="4"/>
  <c r="AP12" i="4"/>
  <c r="AP13" i="4"/>
  <c r="AP14" i="4"/>
  <c r="AP15" i="4"/>
  <c r="AP4" i="4"/>
  <c r="AO5" i="4"/>
  <c r="AO6" i="4"/>
  <c r="AO7" i="4"/>
  <c r="AO8" i="4"/>
  <c r="AO9" i="4"/>
  <c r="AO10" i="4"/>
  <c r="AO11" i="4"/>
  <c r="AO12" i="4"/>
  <c r="AO13" i="4"/>
  <c r="AO14" i="4"/>
  <c r="AO15" i="4"/>
  <c r="AO4" i="4"/>
  <c r="AN5" i="4"/>
  <c r="AN6" i="4"/>
  <c r="AN7" i="4"/>
  <c r="AN8" i="4"/>
  <c r="AN9" i="4"/>
  <c r="AN10" i="4"/>
  <c r="AN11" i="4"/>
  <c r="AN12" i="4"/>
  <c r="AN13" i="4"/>
  <c r="AN14" i="4"/>
  <c r="AN15" i="4"/>
  <c r="AN4" i="4"/>
  <c r="AM5" i="4"/>
  <c r="AM6" i="4"/>
  <c r="AM8" i="4"/>
  <c r="AM9" i="4"/>
  <c r="AM10" i="4"/>
  <c r="AM11" i="4"/>
  <c r="AM12" i="4"/>
  <c r="AM13" i="4"/>
  <c r="AM14" i="4"/>
  <c r="AM15" i="4"/>
  <c r="AM4" i="4"/>
  <c r="AL5" i="4"/>
  <c r="AL6" i="4"/>
  <c r="AL8" i="4"/>
  <c r="AL9" i="4"/>
  <c r="AL10" i="4"/>
  <c r="AL11" i="4"/>
  <c r="AL12" i="4"/>
  <c r="AL13" i="4"/>
  <c r="AL14" i="4"/>
  <c r="AL15" i="4"/>
  <c r="AL4" i="4"/>
  <c r="AK5" i="4"/>
  <c r="AK6" i="4"/>
  <c r="AK8" i="4"/>
  <c r="AK11" i="4"/>
  <c r="AK12" i="4"/>
  <c r="AK13" i="4"/>
  <c r="AK14" i="4"/>
  <c r="AK15" i="4"/>
  <c r="AK4" i="4"/>
  <c r="AJ5" i="4"/>
  <c r="AJ6" i="4"/>
  <c r="AJ8" i="4"/>
  <c r="AJ11" i="4"/>
  <c r="AJ12" i="4"/>
  <c r="AJ13" i="4"/>
  <c r="AJ14" i="4"/>
  <c r="AJ15" i="4"/>
  <c r="AJ4" i="4"/>
  <c r="AI5" i="4"/>
  <c r="AI6" i="4"/>
  <c r="AI7" i="4"/>
  <c r="AI8" i="4"/>
  <c r="AI9" i="4"/>
  <c r="AI10" i="4"/>
  <c r="AI11" i="4"/>
  <c r="AI12" i="4"/>
  <c r="AI13" i="4"/>
  <c r="AI14" i="4"/>
  <c r="AI15" i="4"/>
  <c r="AI4" i="4"/>
  <c r="AH5" i="4"/>
  <c r="AH6" i="4"/>
  <c r="AH7" i="4"/>
  <c r="AH8" i="4"/>
  <c r="AH9" i="4"/>
  <c r="AH10" i="4"/>
  <c r="AH11" i="4"/>
  <c r="AH12" i="4"/>
  <c r="AH13" i="4"/>
  <c r="AH14" i="4"/>
  <c r="AH15" i="4"/>
  <c r="AH4" i="4"/>
  <c r="AG5" i="4"/>
  <c r="AG6" i="4"/>
  <c r="AG7" i="4"/>
  <c r="AG8" i="4"/>
  <c r="AG9" i="4"/>
  <c r="AG10" i="4"/>
  <c r="AG11" i="4"/>
  <c r="AG12" i="4"/>
  <c r="AG13" i="4"/>
  <c r="AG14" i="4"/>
  <c r="AG15" i="4"/>
  <c r="AG4" i="4"/>
  <c r="AF5" i="4"/>
  <c r="AF6" i="4"/>
  <c r="AF7" i="4"/>
  <c r="AF8" i="4"/>
  <c r="AF9" i="4"/>
  <c r="AF10" i="4"/>
  <c r="AF11" i="4"/>
  <c r="AF12" i="4"/>
  <c r="AF13" i="4"/>
  <c r="AF14" i="4"/>
  <c r="AF15" i="4"/>
  <c r="AF4" i="4"/>
  <c r="AB43" i="2"/>
  <c r="AB44" i="2"/>
  <c r="AB45" i="2"/>
  <c r="AB46" i="2"/>
  <c r="AB47" i="2"/>
  <c r="AB48" i="2"/>
  <c r="AB49" i="2"/>
  <c r="AB50" i="2"/>
  <c r="AB51" i="2"/>
  <c r="AB52" i="2"/>
  <c r="AB53" i="2"/>
  <c r="AB42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Z43" i="2"/>
  <c r="Z44" i="2"/>
  <c r="Z45" i="2"/>
  <c r="Z46" i="2"/>
  <c r="Z47" i="2"/>
  <c r="Z48" i="2"/>
  <c r="Z49" i="2"/>
  <c r="Z50" i="2"/>
  <c r="Z51" i="2"/>
  <c r="Z52" i="2"/>
  <c r="Z53" i="2"/>
  <c r="Z42" i="2"/>
  <c r="U43" i="2"/>
  <c r="U44" i="2"/>
  <c r="U45" i="2"/>
  <c r="U46" i="2"/>
  <c r="U47" i="2"/>
  <c r="U48" i="2"/>
  <c r="U49" i="2"/>
  <c r="U50" i="2"/>
  <c r="U51" i="2"/>
  <c r="U52" i="2"/>
  <c r="U53" i="2"/>
  <c r="U42" i="2"/>
  <c r="T43" i="2"/>
  <c r="T44" i="2"/>
  <c r="T45" i="2"/>
  <c r="T46" i="2"/>
  <c r="T47" i="2"/>
  <c r="T48" i="2"/>
  <c r="T49" i="2"/>
  <c r="T50" i="2"/>
  <c r="T51" i="2"/>
  <c r="T52" i="2"/>
  <c r="T53" i="2"/>
  <c r="T42" i="2"/>
  <c r="R43" i="2"/>
  <c r="R44" i="2"/>
  <c r="R45" i="2"/>
  <c r="R46" i="2"/>
  <c r="R47" i="2"/>
  <c r="R48" i="2"/>
  <c r="R49" i="2"/>
  <c r="R50" i="2"/>
  <c r="R51" i="2"/>
  <c r="R52" i="2"/>
  <c r="R53" i="2"/>
  <c r="R42" i="2"/>
  <c r="Q43" i="2"/>
  <c r="Q44" i="2"/>
  <c r="Q45" i="2"/>
  <c r="Q46" i="2"/>
  <c r="Q47" i="2"/>
  <c r="Q48" i="2"/>
  <c r="Q49" i="2"/>
  <c r="Q50" i="2"/>
  <c r="Q51" i="2"/>
  <c r="Q52" i="2"/>
  <c r="Q53" i="2"/>
  <c r="Q42" i="2"/>
  <c r="O43" i="2"/>
  <c r="O44" i="2"/>
  <c r="O45" i="2"/>
  <c r="O46" i="2"/>
  <c r="O47" i="2"/>
  <c r="O48" i="2"/>
  <c r="O49" i="2"/>
  <c r="O50" i="2"/>
  <c r="O51" i="2"/>
  <c r="O52" i="2"/>
  <c r="O53" i="2"/>
  <c r="O42" i="2"/>
  <c r="N43" i="2"/>
  <c r="N44" i="2"/>
  <c r="N45" i="2"/>
  <c r="N46" i="2"/>
  <c r="N47" i="2"/>
  <c r="N48" i="2"/>
  <c r="N49" i="2"/>
  <c r="N50" i="2"/>
  <c r="N51" i="2"/>
  <c r="N52" i="2"/>
  <c r="N53" i="2"/>
  <c r="N42" i="2"/>
  <c r="W53" i="2"/>
  <c r="X53" i="2"/>
  <c r="Y53" i="2"/>
  <c r="V53" i="2"/>
  <c r="S53" i="2"/>
  <c r="P53" i="2"/>
  <c r="W52" i="2"/>
  <c r="X52" i="2"/>
  <c r="Y52" i="2"/>
  <c r="V52" i="2"/>
  <c r="S52" i="2"/>
  <c r="P52" i="2"/>
  <c r="W51" i="2"/>
  <c r="X51" i="2"/>
  <c r="Y51" i="2"/>
  <c r="V51" i="2"/>
  <c r="S51" i="2"/>
  <c r="P51" i="2"/>
  <c r="W50" i="2"/>
  <c r="X50" i="2"/>
  <c r="Y50" i="2"/>
  <c r="V50" i="2"/>
  <c r="S50" i="2"/>
  <c r="P50" i="2"/>
  <c r="W49" i="2"/>
  <c r="X49" i="2"/>
  <c r="Y49" i="2"/>
  <c r="V49" i="2"/>
  <c r="S49" i="2"/>
  <c r="P49" i="2"/>
  <c r="W48" i="2"/>
  <c r="X48" i="2"/>
  <c r="Y48" i="2"/>
  <c r="V48" i="2"/>
  <c r="S48" i="2"/>
  <c r="P48" i="2"/>
  <c r="W47" i="2"/>
  <c r="X47" i="2"/>
  <c r="Y47" i="2"/>
  <c r="V47" i="2"/>
  <c r="S47" i="2"/>
  <c r="P47" i="2"/>
  <c r="W46" i="2"/>
  <c r="X46" i="2"/>
  <c r="Y46" i="2"/>
  <c r="V46" i="2"/>
  <c r="S46" i="2"/>
  <c r="P46" i="2"/>
  <c r="W45" i="2"/>
  <c r="X45" i="2"/>
  <c r="Y45" i="2"/>
  <c r="V45" i="2"/>
  <c r="S45" i="2"/>
  <c r="P45" i="2"/>
  <c r="W44" i="2"/>
  <c r="X44" i="2"/>
  <c r="Y44" i="2"/>
  <c r="V44" i="2"/>
  <c r="S44" i="2"/>
  <c r="P44" i="2"/>
  <c r="W43" i="2"/>
  <c r="X43" i="2"/>
  <c r="Y43" i="2"/>
  <c r="V43" i="2"/>
  <c r="S43" i="2"/>
  <c r="P43" i="2"/>
  <c r="W42" i="2"/>
  <c r="X42" i="2"/>
  <c r="Y42" i="2"/>
  <c r="V42" i="2"/>
  <c r="S42" i="2"/>
  <c r="P42" i="2"/>
  <c r="AP27" i="2"/>
  <c r="AP28" i="2"/>
  <c r="AP29" i="2"/>
  <c r="AP30" i="2"/>
  <c r="AP31" i="2"/>
  <c r="AP32" i="2"/>
  <c r="AP33" i="2"/>
  <c r="AP34" i="2"/>
  <c r="AP35" i="2"/>
  <c r="AP36" i="2"/>
  <c r="AP37" i="2"/>
  <c r="AP26" i="2"/>
  <c r="AO27" i="2"/>
  <c r="AO28" i="2"/>
  <c r="AO29" i="2"/>
  <c r="AO30" i="2"/>
  <c r="AO31" i="2"/>
  <c r="AO32" i="2"/>
  <c r="AO33" i="2"/>
  <c r="AO34" i="2"/>
  <c r="AO35" i="2"/>
  <c r="AO36" i="2"/>
  <c r="AO37" i="2"/>
  <c r="AO26" i="2"/>
  <c r="AN27" i="2"/>
  <c r="AN28" i="2"/>
  <c r="AN29" i="2"/>
  <c r="AN30" i="2"/>
  <c r="AN31" i="2"/>
  <c r="AN32" i="2"/>
  <c r="AN33" i="2"/>
  <c r="AN34" i="2"/>
  <c r="AN35" i="2"/>
  <c r="AN36" i="2"/>
  <c r="AN37" i="2"/>
  <c r="AN26" i="2"/>
  <c r="AM27" i="2"/>
  <c r="AM28" i="2"/>
  <c r="AM29" i="2"/>
  <c r="AM30" i="2"/>
  <c r="AM31" i="2"/>
  <c r="AM32" i="2"/>
  <c r="AM33" i="2"/>
  <c r="AM34" i="2"/>
  <c r="AM35" i="2"/>
  <c r="AM36" i="2"/>
  <c r="AM37" i="2"/>
  <c r="AM26" i="2"/>
  <c r="AL27" i="2"/>
  <c r="AL28" i="2"/>
  <c r="AL29" i="2"/>
  <c r="AL30" i="2"/>
  <c r="AL31" i="2"/>
  <c r="AL32" i="2"/>
  <c r="AL33" i="2"/>
  <c r="AL34" i="2"/>
  <c r="AL35" i="2"/>
  <c r="AL36" i="2"/>
  <c r="AL37" i="2"/>
  <c r="AL26" i="2"/>
  <c r="AY26" i="2"/>
  <c r="AZ26" i="2"/>
  <c r="AU26" i="2"/>
  <c r="BA26" i="2"/>
  <c r="BB26" i="2"/>
  <c r="AQ26" i="2"/>
  <c r="AW26" i="2"/>
  <c r="BC26" i="2"/>
  <c r="AS27" i="2"/>
  <c r="AY27" i="2"/>
  <c r="AT27" i="2"/>
  <c r="AZ27" i="2"/>
  <c r="AU27" i="2"/>
  <c r="BA27" i="2"/>
  <c r="AV27" i="2"/>
  <c r="BB27" i="2"/>
  <c r="AQ27" i="2"/>
  <c r="AW27" i="2"/>
  <c r="BC27" i="2"/>
  <c r="AS28" i="2"/>
  <c r="AY28" i="2"/>
  <c r="AT28" i="2"/>
  <c r="AZ28" i="2"/>
  <c r="AU28" i="2"/>
  <c r="BA28" i="2"/>
  <c r="AV28" i="2"/>
  <c r="BB28" i="2"/>
  <c r="AQ28" i="2"/>
  <c r="AW28" i="2"/>
  <c r="BC28" i="2"/>
  <c r="AS29" i="2"/>
  <c r="AY29" i="2"/>
  <c r="AT29" i="2"/>
  <c r="AZ29" i="2"/>
  <c r="AU29" i="2"/>
  <c r="BA29" i="2"/>
  <c r="AV29" i="2"/>
  <c r="BB29" i="2"/>
  <c r="AQ29" i="2"/>
  <c r="AW29" i="2"/>
  <c r="BC29" i="2"/>
  <c r="AS30" i="2"/>
  <c r="AY30" i="2"/>
  <c r="AT30" i="2"/>
  <c r="AZ30" i="2"/>
  <c r="AU30" i="2"/>
  <c r="BA30" i="2"/>
  <c r="AV30" i="2"/>
  <c r="BB30" i="2"/>
  <c r="AQ30" i="2"/>
  <c r="AW30" i="2"/>
  <c r="BC30" i="2"/>
  <c r="AS31" i="2"/>
  <c r="AY31" i="2"/>
  <c r="AT31" i="2"/>
  <c r="AZ31" i="2"/>
  <c r="AU31" i="2"/>
  <c r="BA31" i="2"/>
  <c r="AV31" i="2"/>
  <c r="BB31" i="2"/>
  <c r="AQ31" i="2"/>
  <c r="AW31" i="2"/>
  <c r="BC31" i="2"/>
  <c r="AS32" i="2"/>
  <c r="AY32" i="2"/>
  <c r="AT32" i="2"/>
  <c r="AZ32" i="2"/>
  <c r="AU32" i="2"/>
  <c r="BA32" i="2"/>
  <c r="AV32" i="2"/>
  <c r="BB32" i="2"/>
  <c r="AQ32" i="2"/>
  <c r="AW32" i="2"/>
  <c r="BC32" i="2"/>
  <c r="AS33" i="2"/>
  <c r="AY33" i="2"/>
  <c r="AT33" i="2"/>
  <c r="AZ33" i="2"/>
  <c r="AU33" i="2"/>
  <c r="BA33" i="2"/>
  <c r="AV33" i="2"/>
  <c r="BB33" i="2"/>
  <c r="AQ33" i="2"/>
  <c r="AW33" i="2"/>
  <c r="BC33" i="2"/>
  <c r="AS34" i="2"/>
  <c r="AY34" i="2"/>
  <c r="AT34" i="2"/>
  <c r="AZ34" i="2"/>
  <c r="AU34" i="2"/>
  <c r="BA34" i="2"/>
  <c r="AV34" i="2"/>
  <c r="BB34" i="2"/>
  <c r="AQ34" i="2"/>
  <c r="AW34" i="2"/>
  <c r="BC34" i="2"/>
  <c r="AS35" i="2"/>
  <c r="AY35" i="2"/>
  <c r="AT35" i="2"/>
  <c r="AZ35" i="2"/>
  <c r="AU35" i="2"/>
  <c r="BA35" i="2"/>
  <c r="AV35" i="2"/>
  <c r="BB35" i="2"/>
  <c r="AQ35" i="2"/>
  <c r="AW35" i="2"/>
  <c r="BC35" i="2"/>
  <c r="AS36" i="2"/>
  <c r="AY36" i="2"/>
  <c r="AT36" i="2"/>
  <c r="AZ36" i="2"/>
  <c r="AU36" i="2"/>
  <c r="BA36" i="2"/>
  <c r="AV36" i="2"/>
  <c r="BB36" i="2"/>
  <c r="AQ36" i="2"/>
  <c r="AW36" i="2"/>
  <c r="BC36" i="2"/>
  <c r="AS37" i="2"/>
  <c r="AY37" i="2"/>
  <c r="AT37" i="2"/>
  <c r="AZ37" i="2"/>
  <c r="AU37" i="2"/>
  <c r="BA37" i="2"/>
  <c r="AV37" i="2"/>
  <c r="BB37" i="2"/>
  <c r="AQ37" i="2"/>
  <c r="AW37" i="2"/>
  <c r="BC37" i="2"/>
  <c r="AR27" i="2"/>
  <c r="AX27" i="2"/>
  <c r="AR28" i="2"/>
  <c r="AX28" i="2"/>
  <c r="AR29" i="2"/>
  <c r="AX29" i="2"/>
  <c r="AR30" i="2"/>
  <c r="AX30" i="2"/>
  <c r="AR31" i="2"/>
  <c r="AX31" i="2"/>
  <c r="AR32" i="2"/>
  <c r="AX32" i="2"/>
  <c r="AR33" i="2"/>
  <c r="AX33" i="2"/>
  <c r="AR34" i="2"/>
  <c r="AX34" i="2"/>
  <c r="AR35" i="2"/>
  <c r="AX35" i="2"/>
  <c r="AR36" i="2"/>
  <c r="AX36" i="2"/>
  <c r="AR37" i="2"/>
  <c r="AX37" i="2"/>
  <c r="AX26" i="2"/>
  <c r="AS26" i="2"/>
  <c r="AT26" i="2"/>
  <c r="AV26" i="2"/>
  <c r="AR26" i="2"/>
  <c r="AK27" i="2"/>
  <c r="AK28" i="2"/>
  <c r="AK29" i="2"/>
  <c r="AK30" i="2"/>
  <c r="AK31" i="2"/>
  <c r="AK32" i="2"/>
  <c r="AK33" i="2"/>
  <c r="AK34" i="2"/>
  <c r="AK35" i="2"/>
  <c r="AK36" i="2"/>
  <c r="AK37" i="2"/>
  <c r="AK26" i="2"/>
  <c r="AJ27" i="2"/>
  <c r="AJ28" i="2"/>
  <c r="AJ29" i="2"/>
  <c r="AJ30" i="2"/>
  <c r="AJ31" i="2"/>
  <c r="AJ32" i="2"/>
  <c r="AJ33" i="2"/>
  <c r="AJ34" i="2"/>
  <c r="AJ35" i="2"/>
  <c r="AJ36" i="2"/>
  <c r="AJ37" i="2"/>
  <c r="AJ26" i="2"/>
  <c r="AI27" i="2"/>
  <c r="AI28" i="2"/>
  <c r="AI29" i="2"/>
  <c r="AI30" i="2"/>
  <c r="AI31" i="2"/>
  <c r="AI32" i="2"/>
  <c r="AI33" i="2"/>
  <c r="AI34" i="2"/>
  <c r="AI35" i="2"/>
  <c r="AI36" i="2"/>
  <c r="AI37" i="2"/>
  <c r="AI26" i="2"/>
  <c r="AH27" i="2"/>
  <c r="AH28" i="2"/>
  <c r="AH29" i="2"/>
  <c r="AH30" i="2"/>
  <c r="AH31" i="2"/>
  <c r="AH32" i="2"/>
  <c r="AH33" i="2"/>
  <c r="AH34" i="2"/>
  <c r="AH35" i="2"/>
  <c r="AH36" i="2"/>
  <c r="AH37" i="2"/>
  <c r="AH26" i="2"/>
  <c r="AG27" i="2"/>
  <c r="AG28" i="2"/>
  <c r="AG29" i="2"/>
  <c r="AG30" i="2"/>
  <c r="AG31" i="2"/>
  <c r="AG32" i="2"/>
  <c r="AG33" i="2"/>
  <c r="AG34" i="2"/>
  <c r="AG35" i="2"/>
  <c r="AG36" i="2"/>
  <c r="AG37" i="2"/>
  <c r="AG26" i="2"/>
  <c r="AF27" i="2"/>
  <c r="AF28" i="2"/>
  <c r="AF29" i="2"/>
  <c r="AF30" i="2"/>
  <c r="AF31" i="2"/>
  <c r="AF32" i="2"/>
  <c r="AF33" i="2"/>
  <c r="AF34" i="2"/>
  <c r="AF35" i="2"/>
  <c r="AF36" i="2"/>
  <c r="AF37" i="2"/>
  <c r="AF26" i="2"/>
  <c r="AE27" i="2"/>
  <c r="AE28" i="2"/>
  <c r="AE29" i="2"/>
  <c r="AE30" i="2"/>
  <c r="AE31" i="2"/>
  <c r="AE32" i="2"/>
  <c r="AE33" i="2"/>
  <c r="AE34" i="2"/>
  <c r="AE35" i="2"/>
  <c r="AE36" i="2"/>
  <c r="AE37" i="2"/>
  <c r="AE26" i="2"/>
  <c r="AD27" i="2"/>
  <c r="AD28" i="2"/>
  <c r="AD29" i="2"/>
  <c r="AD30" i="2"/>
  <c r="AD31" i="2"/>
  <c r="AD32" i="2"/>
  <c r="AD33" i="2"/>
  <c r="AD34" i="2"/>
  <c r="AD35" i="2"/>
  <c r="AD36" i="2"/>
  <c r="AD37" i="2"/>
  <c r="AD26" i="2"/>
  <c r="AC27" i="2"/>
  <c r="AC28" i="2"/>
  <c r="AC29" i="2"/>
  <c r="AC30" i="2"/>
  <c r="AC31" i="2"/>
  <c r="AC32" i="2"/>
  <c r="AC33" i="2"/>
  <c r="AC34" i="2"/>
  <c r="AC35" i="2"/>
  <c r="AC36" i="2"/>
  <c r="AC37" i="2"/>
  <c r="AC26" i="2"/>
  <c r="Z27" i="2"/>
  <c r="Z28" i="2"/>
  <c r="Z29" i="2"/>
  <c r="Z30" i="2"/>
  <c r="Z31" i="2"/>
  <c r="Z32" i="2"/>
  <c r="Z33" i="2"/>
  <c r="Z34" i="2"/>
  <c r="Z35" i="2"/>
  <c r="Z36" i="2"/>
  <c r="Z37" i="2"/>
  <c r="Z26" i="2"/>
  <c r="AB27" i="2"/>
  <c r="AB28" i="2"/>
  <c r="AB29" i="2"/>
  <c r="AB30" i="2"/>
  <c r="AB31" i="2"/>
  <c r="AB32" i="2"/>
  <c r="AB33" i="2"/>
  <c r="AB34" i="2"/>
  <c r="AB35" i="2"/>
  <c r="AB36" i="2"/>
  <c r="AB37" i="2"/>
  <c r="AB26" i="2"/>
  <c r="AA27" i="2"/>
  <c r="AA28" i="2"/>
  <c r="AA29" i="2"/>
  <c r="AA30" i="2"/>
  <c r="AA31" i="2"/>
  <c r="AA32" i="2"/>
  <c r="AA33" i="2"/>
  <c r="AA34" i="2"/>
  <c r="AA35" i="2"/>
  <c r="AA36" i="2"/>
  <c r="AA37" i="2"/>
  <c r="AA26" i="2"/>
  <c r="U26" i="2"/>
  <c r="V26" i="2"/>
  <c r="W26" i="2"/>
  <c r="X26" i="2"/>
  <c r="Y26" i="2"/>
  <c r="U27" i="2"/>
  <c r="V27" i="2"/>
  <c r="W27" i="2"/>
  <c r="X27" i="2"/>
  <c r="Y27" i="2"/>
  <c r="U28" i="2"/>
  <c r="V28" i="2"/>
  <c r="W28" i="2"/>
  <c r="X28" i="2"/>
  <c r="Y28" i="2"/>
  <c r="U29" i="2"/>
  <c r="V29" i="2"/>
  <c r="W29" i="2"/>
  <c r="X29" i="2"/>
  <c r="Y29" i="2"/>
  <c r="U30" i="2"/>
  <c r="V30" i="2"/>
  <c r="W30" i="2"/>
  <c r="X30" i="2"/>
  <c r="Y30" i="2"/>
  <c r="U31" i="2"/>
  <c r="V31" i="2"/>
  <c r="W31" i="2"/>
  <c r="X31" i="2"/>
  <c r="Y31" i="2"/>
  <c r="U32" i="2"/>
  <c r="V32" i="2"/>
  <c r="W32" i="2"/>
  <c r="X32" i="2"/>
  <c r="Y32" i="2"/>
  <c r="U33" i="2"/>
  <c r="V33" i="2"/>
  <c r="W33" i="2"/>
  <c r="X33" i="2"/>
  <c r="Y33" i="2"/>
  <c r="U34" i="2"/>
  <c r="V34" i="2"/>
  <c r="W34" i="2"/>
  <c r="X34" i="2"/>
  <c r="Y34" i="2"/>
  <c r="U35" i="2"/>
  <c r="V35" i="2"/>
  <c r="W35" i="2"/>
  <c r="X35" i="2"/>
  <c r="Y35" i="2"/>
  <c r="U36" i="2"/>
  <c r="V36" i="2"/>
  <c r="W36" i="2"/>
  <c r="X36" i="2"/>
  <c r="Y36" i="2"/>
  <c r="U37" i="2"/>
  <c r="V37" i="2"/>
  <c r="W37" i="2"/>
  <c r="X37" i="2"/>
  <c r="Y37" i="2"/>
  <c r="T27" i="2"/>
  <c r="T28" i="2"/>
  <c r="T29" i="2"/>
  <c r="T30" i="2"/>
  <c r="T31" i="2"/>
  <c r="T32" i="2"/>
  <c r="T33" i="2"/>
  <c r="T34" i="2"/>
  <c r="T35" i="2"/>
  <c r="T36" i="2"/>
  <c r="T37" i="2"/>
  <c r="T26" i="2"/>
  <c r="B27" i="2"/>
  <c r="C27" i="2"/>
  <c r="B43" i="2"/>
  <c r="H27" i="2"/>
  <c r="I27" i="2"/>
  <c r="E43" i="2"/>
  <c r="N27" i="2"/>
  <c r="O27" i="2"/>
  <c r="H43" i="2"/>
  <c r="K43" i="2"/>
  <c r="D27" i="2"/>
  <c r="E27" i="2"/>
  <c r="F27" i="2"/>
  <c r="C43" i="2"/>
  <c r="J27" i="2"/>
  <c r="K27" i="2"/>
  <c r="L27" i="2"/>
  <c r="F43" i="2"/>
  <c r="P27" i="2"/>
  <c r="Q27" i="2"/>
  <c r="R27" i="2"/>
  <c r="I43" i="2"/>
  <c r="L43" i="2"/>
  <c r="M43" i="2"/>
  <c r="B28" i="2"/>
  <c r="C28" i="2"/>
  <c r="B44" i="2"/>
  <c r="H28" i="2"/>
  <c r="I28" i="2"/>
  <c r="E44" i="2"/>
  <c r="N28" i="2"/>
  <c r="O28" i="2"/>
  <c r="H44" i="2"/>
  <c r="K44" i="2"/>
  <c r="D28" i="2"/>
  <c r="E28" i="2"/>
  <c r="F28" i="2"/>
  <c r="C44" i="2"/>
  <c r="J28" i="2"/>
  <c r="K28" i="2"/>
  <c r="L28" i="2"/>
  <c r="F44" i="2"/>
  <c r="P28" i="2"/>
  <c r="Q28" i="2"/>
  <c r="R28" i="2"/>
  <c r="I44" i="2"/>
  <c r="L44" i="2"/>
  <c r="M44" i="2"/>
  <c r="B29" i="2"/>
  <c r="C29" i="2"/>
  <c r="B45" i="2"/>
  <c r="H29" i="2"/>
  <c r="I29" i="2"/>
  <c r="E45" i="2"/>
  <c r="N29" i="2"/>
  <c r="O29" i="2"/>
  <c r="H45" i="2"/>
  <c r="K45" i="2"/>
  <c r="D29" i="2"/>
  <c r="E29" i="2"/>
  <c r="F29" i="2"/>
  <c r="C45" i="2"/>
  <c r="J29" i="2"/>
  <c r="K29" i="2"/>
  <c r="L29" i="2"/>
  <c r="F45" i="2"/>
  <c r="P29" i="2"/>
  <c r="Q29" i="2"/>
  <c r="R29" i="2"/>
  <c r="I45" i="2"/>
  <c r="L45" i="2"/>
  <c r="M45" i="2"/>
  <c r="B30" i="2"/>
  <c r="C30" i="2"/>
  <c r="B46" i="2"/>
  <c r="H30" i="2"/>
  <c r="I30" i="2"/>
  <c r="E46" i="2"/>
  <c r="N30" i="2"/>
  <c r="O30" i="2"/>
  <c r="H46" i="2"/>
  <c r="K46" i="2"/>
  <c r="D30" i="2"/>
  <c r="E30" i="2"/>
  <c r="F30" i="2"/>
  <c r="C46" i="2"/>
  <c r="J30" i="2"/>
  <c r="K30" i="2"/>
  <c r="L30" i="2"/>
  <c r="F46" i="2"/>
  <c r="P30" i="2"/>
  <c r="Q30" i="2"/>
  <c r="R30" i="2"/>
  <c r="I46" i="2"/>
  <c r="L46" i="2"/>
  <c r="M46" i="2"/>
  <c r="B31" i="2"/>
  <c r="C31" i="2"/>
  <c r="B47" i="2"/>
  <c r="H31" i="2"/>
  <c r="I31" i="2"/>
  <c r="E47" i="2"/>
  <c r="N31" i="2"/>
  <c r="O31" i="2"/>
  <c r="H47" i="2"/>
  <c r="K47" i="2"/>
  <c r="D31" i="2"/>
  <c r="E31" i="2"/>
  <c r="F31" i="2"/>
  <c r="C47" i="2"/>
  <c r="J31" i="2"/>
  <c r="K31" i="2"/>
  <c r="L31" i="2"/>
  <c r="F47" i="2"/>
  <c r="P31" i="2"/>
  <c r="Q31" i="2"/>
  <c r="R31" i="2"/>
  <c r="I47" i="2"/>
  <c r="L47" i="2"/>
  <c r="M47" i="2"/>
  <c r="B32" i="2"/>
  <c r="C32" i="2"/>
  <c r="B48" i="2"/>
  <c r="H32" i="2"/>
  <c r="I32" i="2"/>
  <c r="E48" i="2"/>
  <c r="N32" i="2"/>
  <c r="O32" i="2"/>
  <c r="H48" i="2"/>
  <c r="K48" i="2"/>
  <c r="D32" i="2"/>
  <c r="E32" i="2"/>
  <c r="F32" i="2"/>
  <c r="C48" i="2"/>
  <c r="J32" i="2"/>
  <c r="K32" i="2"/>
  <c r="L32" i="2"/>
  <c r="F48" i="2"/>
  <c r="P32" i="2"/>
  <c r="Q32" i="2"/>
  <c r="R32" i="2"/>
  <c r="I48" i="2"/>
  <c r="L48" i="2"/>
  <c r="M48" i="2"/>
  <c r="B33" i="2"/>
  <c r="C33" i="2"/>
  <c r="B49" i="2"/>
  <c r="H33" i="2"/>
  <c r="I33" i="2"/>
  <c r="E49" i="2"/>
  <c r="N33" i="2"/>
  <c r="O33" i="2"/>
  <c r="H49" i="2"/>
  <c r="K49" i="2"/>
  <c r="D33" i="2"/>
  <c r="E33" i="2"/>
  <c r="F33" i="2"/>
  <c r="C49" i="2"/>
  <c r="J33" i="2"/>
  <c r="K33" i="2"/>
  <c r="L33" i="2"/>
  <c r="F49" i="2"/>
  <c r="P33" i="2"/>
  <c r="Q33" i="2"/>
  <c r="R33" i="2"/>
  <c r="I49" i="2"/>
  <c r="L49" i="2"/>
  <c r="M49" i="2"/>
  <c r="B34" i="2"/>
  <c r="C34" i="2"/>
  <c r="B50" i="2"/>
  <c r="H34" i="2"/>
  <c r="I34" i="2"/>
  <c r="E50" i="2"/>
  <c r="N34" i="2"/>
  <c r="O34" i="2"/>
  <c r="H50" i="2"/>
  <c r="K50" i="2"/>
  <c r="D34" i="2"/>
  <c r="E34" i="2"/>
  <c r="F34" i="2"/>
  <c r="C50" i="2"/>
  <c r="J34" i="2"/>
  <c r="K34" i="2"/>
  <c r="L34" i="2"/>
  <c r="F50" i="2"/>
  <c r="P34" i="2"/>
  <c r="Q34" i="2"/>
  <c r="R34" i="2"/>
  <c r="I50" i="2"/>
  <c r="L50" i="2"/>
  <c r="M50" i="2"/>
  <c r="B35" i="2"/>
  <c r="C35" i="2"/>
  <c r="B51" i="2"/>
  <c r="H35" i="2"/>
  <c r="I35" i="2"/>
  <c r="E51" i="2"/>
  <c r="N35" i="2"/>
  <c r="O35" i="2"/>
  <c r="H51" i="2"/>
  <c r="K51" i="2"/>
  <c r="D35" i="2"/>
  <c r="E35" i="2"/>
  <c r="F35" i="2"/>
  <c r="C51" i="2"/>
  <c r="J35" i="2"/>
  <c r="K35" i="2"/>
  <c r="L35" i="2"/>
  <c r="F51" i="2"/>
  <c r="P35" i="2"/>
  <c r="Q35" i="2"/>
  <c r="R35" i="2"/>
  <c r="I51" i="2"/>
  <c r="L51" i="2"/>
  <c r="M51" i="2"/>
  <c r="B36" i="2"/>
  <c r="C36" i="2"/>
  <c r="B52" i="2"/>
  <c r="H36" i="2"/>
  <c r="I36" i="2"/>
  <c r="E52" i="2"/>
  <c r="N36" i="2"/>
  <c r="O36" i="2"/>
  <c r="H52" i="2"/>
  <c r="K52" i="2"/>
  <c r="D36" i="2"/>
  <c r="E36" i="2"/>
  <c r="F36" i="2"/>
  <c r="C52" i="2"/>
  <c r="J36" i="2"/>
  <c r="K36" i="2"/>
  <c r="L36" i="2"/>
  <c r="F52" i="2"/>
  <c r="P36" i="2"/>
  <c r="Q36" i="2"/>
  <c r="R36" i="2"/>
  <c r="I52" i="2"/>
  <c r="L52" i="2"/>
  <c r="M52" i="2"/>
  <c r="B37" i="2"/>
  <c r="C37" i="2"/>
  <c r="B53" i="2"/>
  <c r="H37" i="2"/>
  <c r="I37" i="2"/>
  <c r="E53" i="2"/>
  <c r="N37" i="2"/>
  <c r="O37" i="2"/>
  <c r="H53" i="2"/>
  <c r="K53" i="2"/>
  <c r="D37" i="2"/>
  <c r="E37" i="2"/>
  <c r="F37" i="2"/>
  <c r="C53" i="2"/>
  <c r="J37" i="2"/>
  <c r="K37" i="2"/>
  <c r="L37" i="2"/>
  <c r="F53" i="2"/>
  <c r="P37" i="2"/>
  <c r="Q37" i="2"/>
  <c r="R37" i="2"/>
  <c r="I53" i="2"/>
  <c r="L53" i="2"/>
  <c r="M53" i="2"/>
  <c r="J43" i="2"/>
  <c r="J44" i="2"/>
  <c r="J45" i="2"/>
  <c r="J46" i="2"/>
  <c r="J47" i="2"/>
  <c r="J48" i="2"/>
  <c r="J49" i="2"/>
  <c r="J50" i="2"/>
  <c r="J51" i="2"/>
  <c r="J52" i="2"/>
  <c r="J53" i="2"/>
  <c r="P26" i="2"/>
  <c r="Q26" i="2"/>
  <c r="R26" i="2"/>
  <c r="I42" i="2"/>
  <c r="G43" i="2"/>
  <c r="G44" i="2"/>
  <c r="G45" i="2"/>
  <c r="G46" i="2"/>
  <c r="G47" i="2"/>
  <c r="G48" i="2"/>
  <c r="G49" i="2"/>
  <c r="G50" i="2"/>
  <c r="G51" i="2"/>
  <c r="G52" i="2"/>
  <c r="G53" i="2"/>
  <c r="N26" i="2"/>
  <c r="O26" i="2"/>
  <c r="H42" i="2"/>
  <c r="J26" i="2"/>
  <c r="K26" i="2"/>
  <c r="L26" i="2"/>
  <c r="F42" i="2"/>
  <c r="D43" i="2"/>
  <c r="D44" i="2"/>
  <c r="D45" i="2"/>
  <c r="D46" i="2"/>
  <c r="D47" i="2"/>
  <c r="D48" i="2"/>
  <c r="D49" i="2"/>
  <c r="D50" i="2"/>
  <c r="D51" i="2"/>
  <c r="D52" i="2"/>
  <c r="D53" i="2"/>
  <c r="H26" i="2"/>
  <c r="I26" i="2"/>
  <c r="E42" i="2"/>
  <c r="D26" i="2"/>
  <c r="E26" i="2"/>
  <c r="F26" i="2"/>
  <c r="C42" i="2"/>
  <c r="B26" i="2"/>
  <c r="C26" i="2"/>
  <c r="B42" i="2"/>
  <c r="K42" i="2"/>
  <c r="L42" i="2"/>
  <c r="M42" i="2"/>
  <c r="J42" i="2"/>
  <c r="G42" i="2"/>
  <c r="D42" i="2"/>
  <c r="S27" i="2"/>
  <c r="S28" i="2"/>
  <c r="S29" i="2"/>
  <c r="S30" i="2"/>
  <c r="S31" i="2"/>
  <c r="S32" i="2"/>
  <c r="S33" i="2"/>
  <c r="S34" i="2"/>
  <c r="S35" i="2"/>
  <c r="S36" i="2"/>
  <c r="S37" i="2"/>
  <c r="S26" i="2"/>
  <c r="M37" i="2"/>
  <c r="M27" i="2"/>
  <c r="M28" i="2"/>
  <c r="M29" i="2"/>
  <c r="M30" i="2"/>
  <c r="M31" i="2"/>
  <c r="M32" i="2"/>
  <c r="M33" i="2"/>
  <c r="M34" i="2"/>
  <c r="M35" i="2"/>
  <c r="M36" i="2"/>
  <c r="M26" i="2"/>
  <c r="G27" i="2"/>
  <c r="G28" i="2"/>
  <c r="G29" i="2"/>
  <c r="G30" i="2"/>
  <c r="G31" i="2"/>
  <c r="G32" i="2"/>
  <c r="G33" i="2"/>
  <c r="G34" i="2"/>
  <c r="G35" i="2"/>
  <c r="G36" i="2"/>
  <c r="G37" i="2"/>
  <c r="G26" i="2"/>
  <c r="R14" i="4"/>
  <c r="Q14" i="4"/>
  <c r="P14" i="4"/>
  <c r="O14" i="4"/>
  <c r="N14" i="4"/>
  <c r="M14" i="4"/>
  <c r="R13" i="4"/>
  <c r="Q13" i="4"/>
  <c r="P13" i="4"/>
  <c r="O13" i="4"/>
  <c r="N13" i="4"/>
  <c r="M13" i="4"/>
  <c r="R12" i="4"/>
  <c r="Q12" i="4"/>
  <c r="P12" i="4"/>
  <c r="O12" i="4"/>
  <c r="N12" i="4"/>
  <c r="M12" i="4"/>
  <c r="R11" i="4"/>
  <c r="Q11" i="4"/>
  <c r="P11" i="4"/>
  <c r="O11" i="4"/>
  <c r="N11" i="4"/>
  <c r="M11" i="4"/>
  <c r="R10" i="4"/>
  <c r="Q10" i="4"/>
  <c r="P10" i="4"/>
  <c r="O10" i="4"/>
  <c r="N10" i="4"/>
  <c r="M10" i="4"/>
  <c r="R9" i="4"/>
  <c r="Q9" i="4"/>
  <c r="P9" i="4"/>
  <c r="O9" i="4"/>
  <c r="N9" i="4"/>
  <c r="M9" i="4"/>
  <c r="R8" i="4"/>
  <c r="Q8" i="4"/>
  <c r="P8" i="4"/>
  <c r="O8" i="4"/>
  <c r="N8" i="4"/>
  <c r="M8" i="4"/>
  <c r="R7" i="4"/>
  <c r="Q7" i="4"/>
  <c r="P7" i="4"/>
  <c r="O7" i="4"/>
  <c r="N7" i="4"/>
  <c r="M7" i="4"/>
  <c r="R6" i="4"/>
  <c r="Q6" i="4"/>
  <c r="P6" i="4"/>
  <c r="O6" i="4"/>
  <c r="N6" i="4"/>
  <c r="M6" i="4"/>
  <c r="R5" i="4"/>
  <c r="Q5" i="4"/>
  <c r="P5" i="4"/>
  <c r="O5" i="4"/>
  <c r="N5" i="4"/>
  <c r="M5" i="4"/>
  <c r="R4" i="4"/>
  <c r="Q4" i="4"/>
  <c r="P4" i="4"/>
  <c r="O4" i="4"/>
  <c r="N4" i="4"/>
  <c r="M4" i="4"/>
  <c r="R3" i="4"/>
  <c r="Q3" i="4"/>
  <c r="P3" i="4"/>
  <c r="O3" i="4"/>
  <c r="N3" i="4"/>
  <c r="M3" i="4"/>
  <c r="J36" i="3"/>
  <c r="J37" i="3"/>
  <c r="J38" i="3"/>
  <c r="J39" i="3"/>
  <c r="J40" i="3"/>
  <c r="J41" i="3"/>
  <c r="J42" i="3"/>
  <c r="J43" i="3"/>
  <c r="J44" i="3"/>
  <c r="J45" i="3"/>
  <c r="J46" i="3"/>
  <c r="J35" i="3"/>
  <c r="I36" i="3"/>
  <c r="I37" i="3"/>
  <c r="I38" i="3"/>
  <c r="I39" i="3"/>
  <c r="I40" i="3"/>
  <c r="I41" i="3"/>
  <c r="I42" i="3"/>
  <c r="I43" i="3"/>
  <c r="I44" i="3"/>
  <c r="I45" i="3"/>
  <c r="I46" i="3"/>
  <c r="I35" i="3"/>
  <c r="E36" i="3"/>
  <c r="E37" i="3"/>
  <c r="E38" i="3"/>
  <c r="E39" i="3"/>
  <c r="E40" i="3"/>
  <c r="E41" i="3"/>
  <c r="E42" i="3"/>
  <c r="E43" i="3"/>
  <c r="E44" i="3"/>
  <c r="E45" i="3"/>
  <c r="E46" i="3"/>
  <c r="E35" i="3"/>
  <c r="H36" i="3"/>
  <c r="H37" i="3"/>
  <c r="H38" i="3"/>
  <c r="H39" i="3"/>
  <c r="H40" i="3"/>
  <c r="H41" i="3"/>
  <c r="H42" i="3"/>
  <c r="H43" i="3"/>
  <c r="H44" i="3"/>
  <c r="H45" i="3"/>
  <c r="H46" i="3"/>
  <c r="H35" i="3"/>
  <c r="G35" i="3"/>
  <c r="G36" i="3"/>
  <c r="G37" i="3"/>
  <c r="G38" i="3"/>
  <c r="G39" i="3"/>
  <c r="G40" i="3"/>
  <c r="G41" i="3"/>
  <c r="G42" i="3"/>
  <c r="G43" i="3"/>
  <c r="G44" i="3"/>
  <c r="G45" i="3"/>
  <c r="G46" i="3"/>
  <c r="F36" i="3"/>
  <c r="F37" i="3"/>
  <c r="F38" i="3"/>
  <c r="F39" i="3"/>
  <c r="F40" i="3"/>
  <c r="F41" i="3"/>
  <c r="F42" i="3"/>
  <c r="F43" i="3"/>
  <c r="F44" i="3"/>
  <c r="F45" i="3"/>
  <c r="F46" i="3"/>
  <c r="F35" i="3"/>
  <c r="D35" i="3"/>
  <c r="D36" i="3"/>
  <c r="D37" i="3"/>
  <c r="D38" i="3"/>
  <c r="D39" i="3"/>
  <c r="D40" i="3"/>
  <c r="D41" i="3"/>
  <c r="D42" i="3"/>
  <c r="D43" i="3"/>
  <c r="D44" i="3"/>
  <c r="D45" i="3"/>
  <c r="D46" i="3"/>
  <c r="C36" i="3"/>
  <c r="C37" i="3"/>
  <c r="C39" i="3"/>
  <c r="C40" i="3"/>
  <c r="C41" i="3"/>
  <c r="C42" i="3"/>
  <c r="C43" i="3"/>
  <c r="C44" i="3"/>
  <c r="C45" i="3"/>
  <c r="C46" i="3"/>
  <c r="C35" i="3"/>
  <c r="B36" i="3"/>
  <c r="B37" i="3"/>
  <c r="B39" i="3"/>
  <c r="B41" i="3"/>
  <c r="B42" i="3"/>
  <c r="B43" i="3"/>
  <c r="B44" i="3"/>
  <c r="B45" i="3"/>
  <c r="B46" i="3"/>
  <c r="B35" i="3"/>
  <c r="R4" i="3"/>
  <c r="R5" i="3"/>
  <c r="R6" i="3"/>
  <c r="R7" i="3"/>
  <c r="R8" i="3"/>
  <c r="R9" i="3"/>
  <c r="R10" i="3"/>
  <c r="R11" i="3"/>
  <c r="R12" i="3"/>
  <c r="R13" i="3"/>
  <c r="R14" i="3"/>
  <c r="R3" i="3"/>
  <c r="Q4" i="3"/>
  <c r="Q5" i="3"/>
  <c r="Q6" i="3"/>
  <c r="Q7" i="3"/>
  <c r="Q8" i="3"/>
  <c r="Q9" i="3"/>
  <c r="Q10" i="3"/>
  <c r="Q11" i="3"/>
  <c r="Q12" i="3"/>
  <c r="Q13" i="3"/>
  <c r="Q14" i="3"/>
  <c r="Q3" i="3"/>
  <c r="P4" i="3"/>
  <c r="P5" i="3"/>
  <c r="P6" i="3"/>
  <c r="P7" i="3"/>
  <c r="P8" i="3"/>
  <c r="P9" i="3"/>
  <c r="P10" i="3"/>
  <c r="P11" i="3"/>
  <c r="P12" i="3"/>
  <c r="P13" i="3"/>
  <c r="P14" i="3"/>
  <c r="P3" i="3"/>
  <c r="O4" i="3"/>
  <c r="O5" i="3"/>
  <c r="O6" i="3"/>
  <c r="O7" i="3"/>
  <c r="O8" i="3"/>
  <c r="O9" i="3"/>
  <c r="O10" i="3"/>
  <c r="O11" i="3"/>
  <c r="O12" i="3"/>
  <c r="O13" i="3"/>
  <c r="O14" i="3"/>
  <c r="O3" i="3"/>
  <c r="N4" i="3"/>
  <c r="N5" i="3"/>
  <c r="N6" i="3"/>
  <c r="N7" i="3"/>
  <c r="N8" i="3"/>
  <c r="N9" i="3"/>
  <c r="N10" i="3"/>
  <c r="N11" i="3"/>
  <c r="N12" i="3"/>
  <c r="N13" i="3"/>
  <c r="N14" i="3"/>
  <c r="N3" i="3"/>
  <c r="M4" i="3"/>
  <c r="M5" i="3"/>
  <c r="M6" i="3"/>
  <c r="M7" i="3"/>
  <c r="M8" i="3"/>
  <c r="M9" i="3"/>
  <c r="M10" i="3"/>
  <c r="M11" i="3"/>
  <c r="M12" i="3"/>
  <c r="M13" i="3"/>
  <c r="M14" i="3"/>
  <c r="M3" i="3"/>
</calcChain>
</file>

<file path=xl/sharedStrings.xml><?xml version="1.0" encoding="utf-8"?>
<sst xmlns="http://schemas.openxmlformats.org/spreadsheetml/2006/main" count="130294" uniqueCount="8962">
  <si>
    <t>Pitcher</t>
  </si>
  <si>
    <t>Pitcher Handedness</t>
  </si>
  <si>
    <t>gid</t>
  </si>
  <si>
    <t>Stadium</t>
  </si>
  <si>
    <t>Umpire</t>
  </si>
  <si>
    <t>Pitching Team</t>
  </si>
  <si>
    <t>Batting Team</t>
  </si>
  <si>
    <t>Pitch Count</t>
  </si>
  <si>
    <t>Pitch Result</t>
  </si>
  <si>
    <t>Result Type</t>
  </si>
  <si>
    <t>Batters Faced</t>
  </si>
  <si>
    <t>atbat_pitch_num</t>
  </si>
  <si>
    <t>pitch_type</t>
  </si>
  <si>
    <t>type confidence</t>
  </si>
  <si>
    <t>Atbat Result</t>
  </si>
  <si>
    <t>Batted Ball Type</t>
  </si>
  <si>
    <t>batter</t>
  </si>
  <si>
    <t>Batter Handedness</t>
  </si>
  <si>
    <t>balls</t>
  </si>
  <si>
    <t>strikes</t>
  </si>
  <si>
    <t>outs</t>
  </si>
  <si>
    <t>on_first</t>
  </si>
  <si>
    <t>on_second</t>
  </si>
  <si>
    <t>on_third</t>
  </si>
  <si>
    <t>Inning</t>
  </si>
  <si>
    <t>start_speed</t>
  </si>
  <si>
    <t>end_speed</t>
  </si>
  <si>
    <t>sz_top</t>
  </si>
  <si>
    <t>sz_bot</t>
  </si>
  <si>
    <t>px</t>
  </si>
  <si>
    <t>pz</t>
  </si>
  <si>
    <t>x0</t>
  </si>
  <si>
    <t>z0</t>
  </si>
  <si>
    <t>pfx_x</t>
  </si>
  <si>
    <t>pfx_z</t>
  </si>
  <si>
    <t>break_y</t>
  </si>
  <si>
    <t>break_angle</t>
  </si>
  <si>
    <t>break_length</t>
  </si>
  <si>
    <t>spin_dir</t>
  </si>
  <si>
    <t>spin_rate</t>
  </si>
  <si>
    <t>sv_id</t>
  </si>
  <si>
    <t>Logan Ondrusek</t>
  </si>
  <si>
    <t>R</t>
  </si>
  <si>
    <t>gid_2011_04_03_milmlb_cinmlb_1</t>
  </si>
  <si>
    <t>Great American Ball Park</t>
  </si>
  <si>
    <t>Tony Randazzo</t>
  </si>
  <si>
    <t>cin</t>
  </si>
  <si>
    <t>mil</t>
  </si>
  <si>
    <t>In play, out(s)</t>
  </si>
  <si>
    <t>X</t>
  </si>
  <si>
    <t>SL</t>
  </si>
  <si>
    <t>Flyout</t>
  </si>
  <si>
    <t>FB</t>
  </si>
  <si>
    <t>Mark Kotsay</t>
  </si>
  <si>
    <t>L</t>
  </si>
  <si>
    <t>110403_154843</t>
  </si>
  <si>
    <t>Ball</t>
  </si>
  <si>
    <t>B</t>
  </si>
  <si>
    <t>FC</t>
  </si>
  <si>
    <t>110403_154824</t>
  </si>
  <si>
    <t>Foul</t>
  </si>
  <si>
    <t>S</t>
  </si>
  <si>
    <t>110403_154800</t>
  </si>
  <si>
    <t>Called Strike</t>
  </si>
  <si>
    <t>110403_154744</t>
  </si>
  <si>
    <t>Single</t>
  </si>
  <si>
    <t>Casey McGehee</t>
  </si>
  <si>
    <t>110403_154605</t>
  </si>
  <si>
    <t>Bronson Arroyo</t>
  </si>
  <si>
    <t>Swinging Strike</t>
  </si>
  <si>
    <t>CU</t>
  </si>
  <si>
    <t>Strikeout</t>
  </si>
  <si>
    <t>Nyjer Morgan</t>
  </si>
  <si>
    <t>110403_151653</t>
  </si>
  <si>
    <t>Groundout</t>
  </si>
  <si>
    <t>Yuniesky Betancourt</t>
  </si>
  <si>
    <t>110403_151420</t>
  </si>
  <si>
    <t>Hit By Pitch</t>
  </si>
  <si>
    <t>Prince Fielder</t>
  </si>
  <si>
    <t>110403_144840</t>
  </si>
  <si>
    <t>SI</t>
  </si>
  <si>
    <t>110403_144755</t>
  </si>
  <si>
    <t>110403_144741</t>
  </si>
  <si>
    <t>Aroldis Chapman</t>
  </si>
  <si>
    <t>FF</t>
  </si>
  <si>
    <t>GB</t>
  </si>
  <si>
    <t>110403_161011</t>
  </si>
  <si>
    <t>In play, no out</t>
  </si>
  <si>
    <t>110403_154704</t>
  </si>
  <si>
    <t>110403_154443</t>
  </si>
  <si>
    <t>110403_154429</t>
  </si>
  <si>
    <t>CH</t>
  </si>
  <si>
    <t>110403_151718</t>
  </si>
  <si>
    <t>110403_151634</t>
  </si>
  <si>
    <t>110403_145137</t>
  </si>
  <si>
    <t>110403_144812</t>
  </si>
  <si>
    <t>Home Run</t>
  </si>
  <si>
    <t>Ryan Braun</t>
  </si>
  <si>
    <t>110403_144619</t>
  </si>
  <si>
    <t>110403_144517</t>
  </si>
  <si>
    <t>Carlos Gomez</t>
  </si>
  <si>
    <t>110403_144332</t>
  </si>
  <si>
    <t>110403_154649</t>
  </si>
  <si>
    <t>110403_154632</t>
  </si>
  <si>
    <t>110403_154619</t>
  </si>
  <si>
    <t>110403_154534</t>
  </si>
  <si>
    <t>110403_154519</t>
  </si>
  <si>
    <t>110403_154456</t>
  </si>
  <si>
    <t>110403_154403</t>
  </si>
  <si>
    <t>110403_154342</t>
  </si>
  <si>
    <t>110403_154323</t>
  </si>
  <si>
    <t>110403_154240</t>
  </si>
  <si>
    <t>110403_154221</t>
  </si>
  <si>
    <t>110403_154205</t>
  </si>
  <si>
    <t>110403_154150</t>
  </si>
  <si>
    <t>Swinging Strike (Blocked)</t>
  </si>
  <si>
    <t>Rickie Weeks</t>
  </si>
  <si>
    <t>110403_151956</t>
  </si>
  <si>
    <t>110403_151926</t>
  </si>
  <si>
    <t>110403_151900</t>
  </si>
  <si>
    <t>110403_151816</t>
  </si>
  <si>
    <t>110403_151741</t>
  </si>
  <si>
    <t>110403_151619</t>
  </si>
  <si>
    <t>110403_151456</t>
  </si>
  <si>
    <t>Lineout</t>
  </si>
  <si>
    <t>LD</t>
  </si>
  <si>
    <t>110403_145059</t>
  </si>
  <si>
    <t>110403_145039</t>
  </si>
  <si>
    <t>110403_145013</t>
  </si>
  <si>
    <t>110403_144944</t>
  </si>
  <si>
    <t>110403_144921</t>
  </si>
  <si>
    <t>In play, run(s)</t>
  </si>
  <si>
    <t>110403_144648</t>
  </si>
  <si>
    <t>110403_144559</t>
  </si>
  <si>
    <t>110403_144538</t>
  </si>
  <si>
    <t>110403_144430</t>
  </si>
  <si>
    <t>110403_144416</t>
  </si>
  <si>
    <t>110403_144403</t>
  </si>
  <si>
    <t>110403_144346</t>
  </si>
  <si>
    <t>Double</t>
  </si>
  <si>
    <t>110403_140206</t>
  </si>
  <si>
    <t>110403_140152</t>
  </si>
  <si>
    <t>110403_140116</t>
  </si>
  <si>
    <t>110403_140102</t>
  </si>
  <si>
    <t>110403_132814</t>
  </si>
  <si>
    <t>110403_132800</t>
  </si>
  <si>
    <t>110403_132741</t>
  </si>
  <si>
    <t>110403_132709</t>
  </si>
  <si>
    <t>110403_132655</t>
  </si>
  <si>
    <t>Pop Out</t>
  </si>
  <si>
    <t>PU</t>
  </si>
  <si>
    <t>110403_131500</t>
  </si>
  <si>
    <t>Francisco Cordero</t>
  </si>
  <si>
    <t>gid_2011_04_02_milmlb_cinmlb_1</t>
  </si>
  <si>
    <t>Larry Vanover</t>
  </si>
  <si>
    <t>Ball In Dirt</t>
  </si>
  <si>
    <t>110402_213554</t>
  </si>
  <si>
    <t>Forceout</t>
  </si>
  <si>
    <t>110402_213503</t>
  </si>
  <si>
    <t>110402_213419</t>
  </si>
  <si>
    <t>110402_213348</t>
  </si>
  <si>
    <t>110402_213321</t>
  </si>
  <si>
    <t>110402_213214</t>
  </si>
  <si>
    <t>Nick Masset</t>
  </si>
  <si>
    <t>FS</t>
  </si>
  <si>
    <t>Craig Counsell</t>
  </si>
  <si>
    <t>110402_211825</t>
  </si>
  <si>
    <t>Travis Wood</t>
  </si>
  <si>
    <t>110402_210012</t>
  </si>
  <si>
    <t>110402_205957</t>
  </si>
  <si>
    <t>110402_204801</t>
  </si>
  <si>
    <t>110402_204611</t>
  </si>
  <si>
    <t>110402_204544</t>
  </si>
  <si>
    <t>110402_201542</t>
  </si>
  <si>
    <t>110402_201224</t>
  </si>
  <si>
    <t>110402_201202</t>
  </si>
  <si>
    <t>110402_200908</t>
  </si>
  <si>
    <t>110402_195229</t>
  </si>
  <si>
    <t>110402_193458</t>
  </si>
  <si>
    <t>110402_193418</t>
  </si>
  <si>
    <t>FT</t>
  </si>
  <si>
    <t>110402_193357</t>
  </si>
  <si>
    <t>110402_193338</t>
  </si>
  <si>
    <t>110402_193313</t>
  </si>
  <si>
    <t>110402_193238</t>
  </si>
  <si>
    <t>110402_193220</t>
  </si>
  <si>
    <t>110402_193203</t>
  </si>
  <si>
    <t>110402_191253</t>
  </si>
  <si>
    <t>110402_191233</t>
  </si>
  <si>
    <t>110402_191212</t>
  </si>
  <si>
    <t>110402_191128</t>
  </si>
  <si>
    <t>110402_191025</t>
  </si>
  <si>
    <t>110403_140424</t>
  </si>
  <si>
    <t>110403_134911</t>
  </si>
  <si>
    <t>110403_132616</t>
  </si>
  <si>
    <t>110403_132602</t>
  </si>
  <si>
    <t>110403_132546</t>
  </si>
  <si>
    <t>110403_131429</t>
  </si>
  <si>
    <t>Foul Tip</t>
  </si>
  <si>
    <t>110403_131401</t>
  </si>
  <si>
    <t>110403_131140</t>
  </si>
  <si>
    <t>110403_131034</t>
  </si>
  <si>
    <t>110403_131019</t>
  </si>
  <si>
    <t>110403_130955</t>
  </si>
  <si>
    <t>110403_130919</t>
  </si>
  <si>
    <t>110402_212334</t>
  </si>
  <si>
    <t>110402_212208</t>
  </si>
  <si>
    <t>110402_212111</t>
  </si>
  <si>
    <t>110402_211902</t>
  </si>
  <si>
    <t>110402_211757</t>
  </si>
  <si>
    <t>110402_210115</t>
  </si>
  <si>
    <t>110402_204524</t>
  </si>
  <si>
    <t>110402_204451</t>
  </si>
  <si>
    <t>110402_202540</t>
  </si>
  <si>
    <t>110402_201643</t>
  </si>
  <si>
    <t>110402_201455</t>
  </si>
  <si>
    <t>110402_201433</t>
  </si>
  <si>
    <t>110402_201414</t>
  </si>
  <si>
    <t>110402_201036</t>
  </si>
  <si>
    <t>110402_201019</t>
  </si>
  <si>
    <t>110402_200925</t>
  </si>
  <si>
    <t>110402_193149</t>
  </si>
  <si>
    <t>110403_143049</t>
  </si>
  <si>
    <t>110403_143020</t>
  </si>
  <si>
    <t>110403_142956</t>
  </si>
  <si>
    <t>110403_140507</t>
  </si>
  <si>
    <t>110403_140446</t>
  </si>
  <si>
    <t>110403_140402</t>
  </si>
  <si>
    <t>110403_140324</t>
  </si>
  <si>
    <t>110403_140300</t>
  </si>
  <si>
    <t>110403_135258</t>
  </si>
  <si>
    <t>110403_135204</t>
  </si>
  <si>
    <t>110403_135135</t>
  </si>
  <si>
    <t>110403_135059</t>
  </si>
  <si>
    <t>110403_135040</t>
  </si>
  <si>
    <t>110403_134956</t>
  </si>
  <si>
    <t>110403_131336</t>
  </si>
  <si>
    <t>110403_131310</t>
  </si>
  <si>
    <t>110403_131243</t>
  </si>
  <si>
    <t>110403_131156</t>
  </si>
  <si>
    <t>110403_131057</t>
  </si>
  <si>
    <t>110403_130935</t>
  </si>
  <si>
    <t>110402_213757</t>
  </si>
  <si>
    <t>110402_213715</t>
  </si>
  <si>
    <t>110402_213649</t>
  </si>
  <si>
    <t>110402_213620</t>
  </si>
  <si>
    <t>110402_212243</t>
  </si>
  <si>
    <t>110402_212136</t>
  </si>
  <si>
    <t>110402_212009</t>
  </si>
  <si>
    <t>110402_211941</t>
  </si>
  <si>
    <t>110402_211701</t>
  </si>
  <si>
    <t>110402_211616</t>
  </si>
  <si>
    <t>110402_211538</t>
  </si>
  <si>
    <t>110402_211515</t>
  </si>
  <si>
    <t>110402_211446</t>
  </si>
  <si>
    <t>110402_210331</t>
  </si>
  <si>
    <t>110402_210308</t>
  </si>
  <si>
    <t>110402_210248</t>
  </si>
  <si>
    <t>110402_210225</t>
  </si>
  <si>
    <t>110402_210159</t>
  </si>
  <si>
    <t>110402_210136</t>
  </si>
  <si>
    <t>110402_210034</t>
  </si>
  <si>
    <t>110402_204826</t>
  </si>
  <si>
    <t>110402_204742</t>
  </si>
  <si>
    <t>110402_204721</t>
  </si>
  <si>
    <t>110402_204635</t>
  </si>
  <si>
    <t>110402_204508</t>
  </si>
  <si>
    <t>110402_204415</t>
  </si>
  <si>
    <t>110402_202518</t>
  </si>
  <si>
    <t>110402_201617</t>
  </si>
  <si>
    <t>110402_201354</t>
  </si>
  <si>
    <t>110402_201310</t>
  </si>
  <si>
    <t>110402_201250</t>
  </si>
  <si>
    <t>110402_201115</t>
  </si>
  <si>
    <t>110402_200947</t>
  </si>
  <si>
    <t>110402_195243</t>
  </si>
  <si>
    <t>110402_193519</t>
  </si>
  <si>
    <t>110402_191050</t>
  </si>
  <si>
    <t>110402_191007</t>
  </si>
  <si>
    <t>110402_190948</t>
  </si>
  <si>
    <t>gid_2011_03_31_milmlb_cinmlb_1</t>
  </si>
  <si>
    <t>Brian Gorman</t>
  </si>
  <si>
    <t>Walk</t>
  </si>
  <si>
    <t>110331_165859</t>
  </si>
  <si>
    <t>Sam LeCure</t>
  </si>
  <si>
    <t>110331_163847</t>
  </si>
  <si>
    <t>Jordan Smith</t>
  </si>
  <si>
    <t>110331_162116</t>
  </si>
  <si>
    <t>Intent Walk</t>
  </si>
  <si>
    <t>110331_161505</t>
  </si>
  <si>
    <t>110331_161411</t>
  </si>
  <si>
    <t>Missed Bunt</t>
  </si>
  <si>
    <t>110331_161349</t>
  </si>
  <si>
    <t>110331_161330</t>
  </si>
  <si>
    <t>110331_161313</t>
  </si>
  <si>
    <t>110331_161242</t>
  </si>
  <si>
    <t>110331_161206</t>
  </si>
  <si>
    <t>110331_161145</t>
  </si>
  <si>
    <t>110331_161125</t>
  </si>
  <si>
    <t>110331_161101</t>
  </si>
  <si>
    <t>Edinson Volquez</t>
  </si>
  <si>
    <t>110331_155139</t>
  </si>
  <si>
    <t>110331_155114</t>
  </si>
  <si>
    <t>110331_155020</t>
  </si>
  <si>
    <t>110331_154211</t>
  </si>
  <si>
    <t>110331_154132</t>
  </si>
  <si>
    <t>110331_154017</t>
  </si>
  <si>
    <t>110331_153751</t>
  </si>
  <si>
    <t>110331_152907</t>
  </si>
  <si>
    <t>110331_152839</t>
  </si>
  <si>
    <t>110331_152820</t>
  </si>
  <si>
    <t>110331_152806</t>
  </si>
  <si>
    <t>110331_151005</t>
  </si>
  <si>
    <t>110331_145058</t>
  </si>
  <si>
    <t>110331_144947</t>
  </si>
  <si>
    <t>110331_144918</t>
  </si>
  <si>
    <t>110331_144739</t>
  </si>
  <si>
    <t>110331_142617</t>
  </si>
  <si>
    <t>110331_141732</t>
  </si>
  <si>
    <t>110331_141300</t>
  </si>
  <si>
    <t>110331_170243</t>
  </si>
  <si>
    <t>110331_170127</t>
  </si>
  <si>
    <t>110331_165823</t>
  </si>
  <si>
    <t>110331_161933</t>
  </si>
  <si>
    <t>110331_154319</t>
  </si>
  <si>
    <t>110331_154230</t>
  </si>
  <si>
    <t>110331_154033</t>
  </si>
  <si>
    <t>110331_151024</t>
  </si>
  <si>
    <t>110331_145628</t>
  </si>
  <si>
    <t>110331_144623</t>
  </si>
  <si>
    <t>110331_141923</t>
  </si>
  <si>
    <t>110331_141607</t>
  </si>
  <si>
    <t>110331_141245</t>
  </si>
  <si>
    <t>110331_170706</t>
  </si>
  <si>
    <t>110331_170532</t>
  </si>
  <si>
    <t>110331_170504</t>
  </si>
  <si>
    <t>110331_170404</t>
  </si>
  <si>
    <t>110331_170314</t>
  </si>
  <si>
    <t>110331_170028</t>
  </si>
  <si>
    <t>110331_170013</t>
  </si>
  <si>
    <t>110331_165949</t>
  </si>
  <si>
    <t>110331_165923</t>
  </si>
  <si>
    <t>110331_165910</t>
  </si>
  <si>
    <t>110331_165803</t>
  </si>
  <si>
    <t>110331_165744</t>
  </si>
  <si>
    <t>110331_163901</t>
  </si>
  <si>
    <t>110331_162019</t>
  </si>
  <si>
    <t>110331_161957</t>
  </si>
  <si>
    <t>110331_161910</t>
  </si>
  <si>
    <t>110331_161656</t>
  </si>
  <si>
    <t>110331_161629</t>
  </si>
  <si>
    <t>110331_161601</t>
  </si>
  <si>
    <t>110331_161542</t>
  </si>
  <si>
    <t>110331_161522</t>
  </si>
  <si>
    <t>110331_161429</t>
  </si>
  <si>
    <t>110331_155250</t>
  </si>
  <si>
    <t>110331_155226</t>
  </si>
  <si>
    <t>110331_155159</t>
  </si>
  <si>
    <t>110331_155040</t>
  </si>
  <si>
    <t>110331_155004</t>
  </si>
  <si>
    <t>110331_154258</t>
  </si>
  <si>
    <t>110331_154111</t>
  </si>
  <si>
    <t>110331_154048</t>
  </si>
  <si>
    <t>110331_153931</t>
  </si>
  <si>
    <t>110331_153905</t>
  </si>
  <si>
    <t>110331_153824</t>
  </si>
  <si>
    <t>110331_153807</t>
  </si>
  <si>
    <t>110331_150930</t>
  </si>
  <si>
    <t>110331_150919</t>
  </si>
  <si>
    <t>110331_150842</t>
  </si>
  <si>
    <t>110331_150826</t>
  </si>
  <si>
    <t>110331_145546</t>
  </si>
  <si>
    <t>110331_145518</t>
  </si>
  <si>
    <t>110331_145453</t>
  </si>
  <si>
    <t>110331_145413</t>
  </si>
  <si>
    <t>110331_145335</t>
  </si>
  <si>
    <t>110331_145302</t>
  </si>
  <si>
    <t>110331_145137</t>
  </si>
  <si>
    <t>110331_145016</t>
  </si>
  <si>
    <t>110331_144839</t>
  </si>
  <si>
    <t>110331_144802</t>
  </si>
  <si>
    <t>110331_144651</t>
  </si>
  <si>
    <t>110331_142823</t>
  </si>
  <si>
    <t>110331_142743</t>
  </si>
  <si>
    <t>110331_142704</t>
  </si>
  <si>
    <t>110331_142638</t>
  </si>
  <si>
    <t>110331_142541</t>
  </si>
  <si>
    <t>110331_142516</t>
  </si>
  <si>
    <t>110331_142454</t>
  </si>
  <si>
    <t>110331_142426</t>
  </si>
  <si>
    <t>110331_142404</t>
  </si>
  <si>
    <t>Sac Fly</t>
  </si>
  <si>
    <t>110331_142313</t>
  </si>
  <si>
    <t>110331_142242</t>
  </si>
  <si>
    <t>110331_142217</t>
  </si>
  <si>
    <t>110331_142056</t>
  </si>
  <si>
    <t>110331_142032</t>
  </si>
  <si>
    <t>110331_141902</t>
  </si>
  <si>
    <t>110331_141837</t>
  </si>
  <si>
    <t>110331_141815</t>
  </si>
  <si>
    <t>110331_141753</t>
  </si>
  <si>
    <t>110331_141553</t>
  </si>
  <si>
    <t>110331_141508</t>
  </si>
  <si>
    <t>110331_141425</t>
  </si>
  <si>
    <t>110331_141405</t>
  </si>
  <si>
    <t>110331_141335</t>
  </si>
  <si>
    <t>110331_141319</t>
  </si>
  <si>
    <t>Derek Lowe</t>
  </si>
  <si>
    <t>gid_2011_04_05_atlmlb_milmlb_1</t>
  </si>
  <si>
    <t>Miller Park</t>
  </si>
  <si>
    <t>Alan Porter</t>
  </si>
  <si>
    <t>atl</t>
  </si>
  <si>
    <t>110405_191735</t>
  </si>
  <si>
    <t>110405_191750</t>
  </si>
  <si>
    <t>110405_191830</t>
  </si>
  <si>
    <t>110405_191850</t>
  </si>
  <si>
    <t>110405_191913</t>
  </si>
  <si>
    <t>110405_191948</t>
  </si>
  <si>
    <t>110405_192015</t>
  </si>
  <si>
    <t>110405_192028</t>
  </si>
  <si>
    <t>110405_192042</t>
  </si>
  <si>
    <t>110405_192111</t>
  </si>
  <si>
    <t>110405_192155</t>
  </si>
  <si>
    <t>110405_192215</t>
  </si>
  <si>
    <t>110405_192235</t>
  </si>
  <si>
    <t>110405_192257</t>
  </si>
  <si>
    <t>110405_192321</t>
  </si>
  <si>
    <t>110405_192346</t>
  </si>
  <si>
    <t>110405_192414</t>
  </si>
  <si>
    <t>110405_192448</t>
  </si>
  <si>
    <t>110405_192519</t>
  </si>
  <si>
    <t>110405_193243</t>
  </si>
  <si>
    <t>110405_193255</t>
  </si>
  <si>
    <t>110405_193316</t>
  </si>
  <si>
    <t>110405_193333</t>
  </si>
  <si>
    <t>110405_193350</t>
  </si>
  <si>
    <t>110405_193421</t>
  </si>
  <si>
    <t>110405_193434</t>
  </si>
  <si>
    <t>110405_193450</t>
  </si>
  <si>
    <t>110405_193507</t>
  </si>
  <si>
    <t>110405_193521</t>
  </si>
  <si>
    <t>110405_193559</t>
  </si>
  <si>
    <t>110405_193613</t>
  </si>
  <si>
    <t>110405_193648</t>
  </si>
  <si>
    <t>110405_193705</t>
  </si>
  <si>
    <t>110405_193725</t>
  </si>
  <si>
    <t>110405_193807</t>
  </si>
  <si>
    <t>110405_194930</t>
  </si>
  <si>
    <t>110405_194956</t>
  </si>
  <si>
    <t>110405_195024</t>
  </si>
  <si>
    <t>110405_195113</t>
  </si>
  <si>
    <t>110405_195137</t>
  </si>
  <si>
    <t>110405_195210</t>
  </si>
  <si>
    <t>110405_195304</t>
  </si>
  <si>
    <t>110405_195334</t>
  </si>
  <si>
    <t>110405_195356</t>
  </si>
  <si>
    <t>110405_195437</t>
  </si>
  <si>
    <t>110405_195545</t>
  </si>
  <si>
    <t>110405_195605</t>
  </si>
  <si>
    <t>110405_195643</t>
  </si>
  <si>
    <t>110405_200638</t>
  </si>
  <si>
    <t>110405_200654</t>
  </si>
  <si>
    <t>110405_200708</t>
  </si>
  <si>
    <t>110405_200732</t>
  </si>
  <si>
    <t>110405_200749</t>
  </si>
  <si>
    <t>110405_200821</t>
  </si>
  <si>
    <t>110405_200851</t>
  </si>
  <si>
    <t>110405_200917</t>
  </si>
  <si>
    <t>110405_200935</t>
  </si>
  <si>
    <t>110405_201004</t>
  </si>
  <si>
    <t>110405_201025</t>
  </si>
  <si>
    <t>110405_201105</t>
  </si>
  <si>
    <t>110405_201124</t>
  </si>
  <si>
    <t>110405_201140</t>
  </si>
  <si>
    <t>110405_201203</t>
  </si>
  <si>
    <t>110405_201240</t>
  </si>
  <si>
    <t>110405_201303</t>
  </si>
  <si>
    <t>110405_201330</t>
  </si>
  <si>
    <t>110405_203059</t>
  </si>
  <si>
    <t>110405_203120</t>
  </si>
  <si>
    <t>110405_203136</t>
  </si>
  <si>
    <t>110405_203227</t>
  </si>
  <si>
    <t>110405_203242</t>
  </si>
  <si>
    <t>110405_203300</t>
  </si>
  <si>
    <t>110405_203326</t>
  </si>
  <si>
    <t>110405_203456</t>
  </si>
  <si>
    <t>110405_203527</t>
  </si>
  <si>
    <t>110405_203554</t>
  </si>
  <si>
    <t>110405_203617</t>
  </si>
  <si>
    <t>110405_203758</t>
  </si>
  <si>
    <t>110405_203819</t>
  </si>
  <si>
    <t>110405_203839</t>
  </si>
  <si>
    <t>110405_204735</t>
  </si>
  <si>
    <t>110405_204813</t>
  </si>
  <si>
    <t>110405_204824</t>
  </si>
  <si>
    <t>110405_204851</t>
  </si>
  <si>
    <t>110405_204903</t>
  </si>
  <si>
    <t>110405_204916</t>
  </si>
  <si>
    <t>Grounded Into DP</t>
  </si>
  <si>
    <t>110405_205020</t>
  </si>
  <si>
    <t>110405_205103</t>
  </si>
  <si>
    <t>110405_205154</t>
  </si>
  <si>
    <t>Eric O\'Flaherty</t>
  </si>
  <si>
    <t>110405_210426</t>
  </si>
  <si>
    <t>110405_210444</t>
  </si>
  <si>
    <t>110405_210512</t>
  </si>
  <si>
    <t>110405_210544</t>
  </si>
  <si>
    <t>110405_210606</t>
  </si>
  <si>
    <t>110405_210629</t>
  </si>
  <si>
    <t>Triple</t>
  </si>
  <si>
    <t>110405_211432</t>
  </si>
  <si>
    <t>110405_211459</t>
  </si>
  <si>
    <t>110405_211517</t>
  </si>
  <si>
    <t>110405_211532</t>
  </si>
  <si>
    <t>110405_211550</t>
  </si>
  <si>
    <t>Fielders Choice Out</t>
  </si>
  <si>
    <t>110405_211841</t>
  </si>
  <si>
    <t>110405_211905</t>
  </si>
  <si>
    <t>Scott Linebrink</t>
  </si>
  <si>
    <t>110405_212228</t>
  </si>
  <si>
    <t>110405_212314</t>
  </si>
  <si>
    <t>110405_212426</t>
  </si>
  <si>
    <t>Mike Minor</t>
  </si>
  <si>
    <t>gid_2011_04_06_atlmlb_milmlb_1</t>
  </si>
  <si>
    <t>Bill Miller</t>
  </si>
  <si>
    <t>110406_191927</t>
  </si>
  <si>
    <t>110406_191944</t>
  </si>
  <si>
    <t>110406_192003</t>
  </si>
  <si>
    <t>110406_192024</t>
  </si>
  <si>
    <t>110406_192044</t>
  </si>
  <si>
    <t>110406_192122</t>
  </si>
  <si>
    <t>110406_192156</t>
  </si>
  <si>
    <t>110406_192216</t>
  </si>
  <si>
    <t>110406_192250</t>
  </si>
  <si>
    <t>110406_192400</t>
  </si>
  <si>
    <t>110406_192448</t>
  </si>
  <si>
    <t>110406_192511</t>
  </si>
  <si>
    <t>110406_192540</t>
  </si>
  <si>
    <t>110406_192602</t>
  </si>
  <si>
    <t>110406_192635</t>
  </si>
  <si>
    <t>110406_192653</t>
  </si>
  <si>
    <t>110406_192746</t>
  </si>
  <si>
    <t>110406_192804</t>
  </si>
  <si>
    <t>110406_192827</t>
  </si>
  <si>
    <t>Foul (Runner Going)</t>
  </si>
  <si>
    <t>110406_192846</t>
  </si>
  <si>
    <t>110406_192919</t>
  </si>
  <si>
    <t>110406_192941</t>
  </si>
  <si>
    <t>110406_193006</t>
  </si>
  <si>
    <t>110406_194442</t>
  </si>
  <si>
    <t>110406_195902</t>
  </si>
  <si>
    <t>110406_195921</t>
  </si>
  <si>
    <t>110406_195945</t>
  </si>
  <si>
    <t>Bunt Pop Out</t>
  </si>
  <si>
    <t>110406_200022</t>
  </si>
  <si>
    <t>110406_200038</t>
  </si>
  <si>
    <t>110406_200118</t>
  </si>
  <si>
    <t>110406_200137</t>
  </si>
  <si>
    <t>110406_200157</t>
  </si>
  <si>
    <t>110406_200220</t>
  </si>
  <si>
    <t>110406_200932</t>
  </si>
  <si>
    <t>110406_200949</t>
  </si>
  <si>
    <t>110406_201005</t>
  </si>
  <si>
    <t>110406_201019</t>
  </si>
  <si>
    <t>110406_201034</t>
  </si>
  <si>
    <t>110406_201117</t>
  </si>
  <si>
    <t>110406_201136</t>
  </si>
  <si>
    <t>110406_201506</t>
  </si>
  <si>
    <t>110406_201524</t>
  </si>
  <si>
    <t>110406_201544</t>
  </si>
  <si>
    <t>110406_202648</t>
  </si>
  <si>
    <t>110406_202706</t>
  </si>
  <si>
    <t>110406_202759</t>
  </si>
  <si>
    <t>110406_202823</t>
  </si>
  <si>
    <t>110406_202846</t>
  </si>
  <si>
    <t>110406_202943</t>
  </si>
  <si>
    <t>110406_203005</t>
  </si>
  <si>
    <t>110406_203028</t>
  </si>
  <si>
    <t>110406_203129</t>
  </si>
  <si>
    <t>110406_203201</t>
  </si>
  <si>
    <t>Cristhian Martinez</t>
  </si>
  <si>
    <t>110406_203521</t>
  </si>
  <si>
    <t>110406_203542</t>
  </si>
  <si>
    <t>110406_203651</t>
  </si>
  <si>
    <t>110406_203710</t>
  </si>
  <si>
    <t>110406_203728</t>
  </si>
  <si>
    <t>110406_203854</t>
  </si>
  <si>
    <t>110406_203934</t>
  </si>
  <si>
    <t>110406_203958</t>
  </si>
  <si>
    <t>110406_204031</t>
  </si>
  <si>
    <t>110406_204056</t>
  </si>
  <si>
    <t>110406_205637</t>
  </si>
  <si>
    <t>110406_205654</t>
  </si>
  <si>
    <t>110406_205711</t>
  </si>
  <si>
    <t>110406_205728</t>
  </si>
  <si>
    <t>110406_205828</t>
  </si>
  <si>
    <t>110406_211042</t>
  </si>
  <si>
    <t>110406_211119</t>
  </si>
  <si>
    <t>110406_211136</t>
  </si>
  <si>
    <t>110406_211152</t>
  </si>
  <si>
    <t>110406_211228</t>
  </si>
  <si>
    <t>110406_211242</t>
  </si>
  <si>
    <t>110406_211309</t>
  </si>
  <si>
    <t>110406_211341</t>
  </si>
  <si>
    <t>110406_211404</t>
  </si>
  <si>
    <t>110406_212245</t>
  </si>
  <si>
    <t>110406_212301</t>
  </si>
  <si>
    <t>110406_212329</t>
  </si>
  <si>
    <t>Peter Moylan</t>
  </si>
  <si>
    <t>110406_212632</t>
  </si>
  <si>
    <t>110406_212719</t>
  </si>
  <si>
    <t>110406_212846</t>
  </si>
  <si>
    <t>110406_212908</t>
  </si>
  <si>
    <t>110406_212950</t>
  </si>
  <si>
    <t>110406_213014</t>
  </si>
  <si>
    <t>110406_213038</t>
  </si>
  <si>
    <t>110406_213055</t>
  </si>
  <si>
    <t>110406_213225</t>
  </si>
  <si>
    <t>110406_213328</t>
  </si>
  <si>
    <t>110406_213424</t>
  </si>
  <si>
    <t>110406_213448</t>
  </si>
  <si>
    <t>Tommy Hanson</t>
  </si>
  <si>
    <t>gid_2011_04_07_atlmlb_milmlb_1</t>
  </si>
  <si>
    <t>Phil Cuzzi</t>
  </si>
  <si>
    <t>110407_125145</t>
  </si>
  <si>
    <t>110407_125207</t>
  </si>
  <si>
    <t>110407_125233</t>
  </si>
  <si>
    <t>110407_125306</t>
  </si>
  <si>
    <t>110407_125348</t>
  </si>
  <si>
    <t>110407_125409</t>
  </si>
  <si>
    <t>110407_125559</t>
  </si>
  <si>
    <t>110407_125738</t>
  </si>
  <si>
    <t>110407_125824</t>
  </si>
  <si>
    <t>110407_125838</t>
  </si>
  <si>
    <t>110407_125859</t>
  </si>
  <si>
    <t>110407_125915</t>
  </si>
  <si>
    <t>110407_125932</t>
  </si>
  <si>
    <t>110407_125954</t>
  </si>
  <si>
    <t>110407_130033</t>
  </si>
  <si>
    <t>110407_130053</t>
  </si>
  <si>
    <t>110407_130115</t>
  </si>
  <si>
    <t>110407_130137</t>
  </si>
  <si>
    <t>110407_130205</t>
  </si>
  <si>
    <t>110407_131851</t>
  </si>
  <si>
    <t>110407_131906</t>
  </si>
  <si>
    <t>110407_131924</t>
  </si>
  <si>
    <t>110407_131940</t>
  </si>
  <si>
    <t>110407_131958</t>
  </si>
  <si>
    <t>110407_132036</t>
  </si>
  <si>
    <t>110407_132051</t>
  </si>
  <si>
    <t>110407_132852</t>
  </si>
  <si>
    <t>110407_133624</t>
  </si>
  <si>
    <t>Foul Bunt</t>
  </si>
  <si>
    <t>110407_133638</t>
  </si>
  <si>
    <t>110407_133705</t>
  </si>
  <si>
    <t>110407_133727</t>
  </si>
  <si>
    <t>110407_133741</t>
  </si>
  <si>
    <t>110407_133820</t>
  </si>
  <si>
    <t>110407_133852</t>
  </si>
  <si>
    <t>110407_133906</t>
  </si>
  <si>
    <t>110407_133920</t>
  </si>
  <si>
    <t>110407_133937</t>
  </si>
  <si>
    <t>110407_133957</t>
  </si>
  <si>
    <t>110407_134019</t>
  </si>
  <si>
    <t>110407_134115</t>
  </si>
  <si>
    <t>110407_134134</t>
  </si>
  <si>
    <t>110407_134204</t>
  </si>
  <si>
    <t>110407_134224</t>
  </si>
  <si>
    <t>110407_135023</t>
  </si>
  <si>
    <t>110407_135119</t>
  </si>
  <si>
    <t>110407_135138</t>
  </si>
  <si>
    <t>110407_140317</t>
  </si>
  <si>
    <t>110407_140338</t>
  </si>
  <si>
    <t>110407_140406</t>
  </si>
  <si>
    <t>110407_140445</t>
  </si>
  <si>
    <t>110407_140500</t>
  </si>
  <si>
    <t>110407_140517</t>
  </si>
  <si>
    <t>110407_140534</t>
  </si>
  <si>
    <t>110407_140559</t>
  </si>
  <si>
    <t>110407_140640</t>
  </si>
  <si>
    <t>110407_140701</t>
  </si>
  <si>
    <t>110407_140726</t>
  </si>
  <si>
    <t>110407_140749</t>
  </si>
  <si>
    <t>110407_140811</t>
  </si>
  <si>
    <t>110407_140835</t>
  </si>
  <si>
    <t>110407_140949</t>
  </si>
  <si>
    <t>110407_141014</t>
  </si>
  <si>
    <t>110407_142210</t>
  </si>
  <si>
    <t>110407_142323</t>
  </si>
  <si>
    <t>110407_142413</t>
  </si>
  <si>
    <t>110407_142441</t>
  </si>
  <si>
    <t>110407_142517</t>
  </si>
  <si>
    <t>110407_142616</t>
  </si>
  <si>
    <t>110407_142650</t>
  </si>
  <si>
    <t>George Sherrill</t>
  </si>
  <si>
    <t>110407_142947</t>
  </si>
  <si>
    <t>110407_143004</t>
  </si>
  <si>
    <t>110407_143030</t>
  </si>
  <si>
    <t>110407_143052</t>
  </si>
  <si>
    <t>110407_143113</t>
  </si>
  <si>
    <t>110407_145043</t>
  </si>
  <si>
    <t>110407_145103</t>
  </si>
  <si>
    <t>110407_145126</t>
  </si>
  <si>
    <t>110407_145152</t>
  </si>
  <si>
    <t>110407_145227</t>
  </si>
  <si>
    <t>110407_145257</t>
  </si>
  <si>
    <t>110407_145407</t>
  </si>
  <si>
    <t>110407_145512</t>
  </si>
  <si>
    <t>110407_145544</t>
  </si>
  <si>
    <t>110407_145612</t>
  </si>
  <si>
    <t>110407_145642</t>
  </si>
  <si>
    <t>Jonny Venters</t>
  </si>
  <si>
    <t>Fielders Choice</t>
  </si>
  <si>
    <t>110407_145931</t>
  </si>
  <si>
    <t>110407_150020</t>
  </si>
  <si>
    <t>110407_150039</t>
  </si>
  <si>
    <t>110407_150220</t>
  </si>
  <si>
    <t>110407_150250</t>
  </si>
  <si>
    <t>110407_150346</t>
  </si>
  <si>
    <t>110407_150408</t>
  </si>
  <si>
    <t>110407_150426</t>
  </si>
  <si>
    <t>110407_152026</t>
  </si>
  <si>
    <t>110407_152040</t>
  </si>
  <si>
    <t>110407_152058</t>
  </si>
  <si>
    <t>110407_152120</t>
  </si>
  <si>
    <t>Brandon Beachy</t>
  </si>
  <si>
    <t>gid_2011_04_04_atlmlb_milmlb_1</t>
  </si>
  <si>
    <t>James Hoye</t>
  </si>
  <si>
    <t>110404_131918</t>
  </si>
  <si>
    <t>110404_132042</t>
  </si>
  <si>
    <t>110404_132057</t>
  </si>
  <si>
    <t>110404_132116</t>
  </si>
  <si>
    <t>110404_132137</t>
  </si>
  <si>
    <t>110404_132217</t>
  </si>
  <si>
    <t>110404_132315</t>
  </si>
  <si>
    <t>110404_132344</t>
  </si>
  <si>
    <t>110404_132406</t>
  </si>
  <si>
    <t>110404_132428</t>
  </si>
  <si>
    <t>110404_132510</t>
  </si>
  <si>
    <t>110404_132552</t>
  </si>
  <si>
    <t>110404_132640</t>
  </si>
  <si>
    <t>110404_132717</t>
  </si>
  <si>
    <t>110404_132808</t>
  </si>
  <si>
    <t>110404_132837</t>
  </si>
  <si>
    <t>110404_132902</t>
  </si>
  <si>
    <t>110404_132927</t>
  </si>
  <si>
    <t>110404_133002</t>
  </si>
  <si>
    <t>110404_134151</t>
  </si>
  <si>
    <t>Sac Bunt</t>
  </si>
  <si>
    <t>110404_134241</t>
  </si>
  <si>
    <t>110404_134307</t>
  </si>
  <si>
    <t>110404_135753</t>
  </si>
  <si>
    <t>110404_135813</t>
  </si>
  <si>
    <t>110404_135837</t>
  </si>
  <si>
    <t>110404_135858</t>
  </si>
  <si>
    <t>110404_135940</t>
  </si>
  <si>
    <t>110404_135957</t>
  </si>
  <si>
    <t>110404_140012</t>
  </si>
  <si>
    <t>110404_140029</t>
  </si>
  <si>
    <t>110404_140108</t>
  </si>
  <si>
    <t>110404_140130</t>
  </si>
  <si>
    <t>110404_140153</t>
  </si>
  <si>
    <t>110404_140213</t>
  </si>
  <si>
    <t>110404_140247</t>
  </si>
  <si>
    <t>110404_140326</t>
  </si>
  <si>
    <t>110404_140339</t>
  </si>
  <si>
    <t>110404_140358</t>
  </si>
  <si>
    <t>110404_140414</t>
  </si>
  <si>
    <t>110404_141319</t>
  </si>
  <si>
    <t>110404_141333</t>
  </si>
  <si>
    <t>110404_141351</t>
  </si>
  <si>
    <t>110404_141404</t>
  </si>
  <si>
    <t>110404_141424</t>
  </si>
  <si>
    <t>110404_141459</t>
  </si>
  <si>
    <t>110404_141542</t>
  </si>
  <si>
    <t>110404_141604</t>
  </si>
  <si>
    <t>110404_141630</t>
  </si>
  <si>
    <t>110404_141652</t>
  </si>
  <si>
    <t>110404_141730</t>
  </si>
  <si>
    <t>110404_141754</t>
  </si>
  <si>
    <t>110404_141816</t>
  </si>
  <si>
    <t>110404_143531</t>
  </si>
  <si>
    <t>110404_143550</t>
  </si>
  <si>
    <t>110404_143614</t>
  </si>
  <si>
    <t>110404_143652</t>
  </si>
  <si>
    <t>110404_143713</t>
  </si>
  <si>
    <t>110404_143731</t>
  </si>
  <si>
    <t>110404_143745</t>
  </si>
  <si>
    <t>110404_143803</t>
  </si>
  <si>
    <t>110404_143824</t>
  </si>
  <si>
    <t>110404_143841</t>
  </si>
  <si>
    <t>110404_143901</t>
  </si>
  <si>
    <t>110404_143942</t>
  </si>
  <si>
    <t>110404_144007</t>
  </si>
  <si>
    <t>110404_144031</t>
  </si>
  <si>
    <t>110404_145135</t>
  </si>
  <si>
    <t>110404_145219</t>
  </si>
  <si>
    <t>110404_145231</t>
  </si>
  <si>
    <t>110404_145251</t>
  </si>
  <si>
    <t>110404_145319</t>
  </si>
  <si>
    <t>110404_145332</t>
  </si>
  <si>
    <t>110404_145355</t>
  </si>
  <si>
    <t>110404_145414</t>
  </si>
  <si>
    <t>110404_150543</t>
  </si>
  <si>
    <t>110404_150603</t>
  </si>
  <si>
    <t>110404_150619</t>
  </si>
  <si>
    <t>110404_150640</t>
  </si>
  <si>
    <t>110404_150657</t>
  </si>
  <si>
    <t>110404_151148</t>
  </si>
  <si>
    <t>110404_151234</t>
  </si>
  <si>
    <t>110404_151309</t>
  </si>
  <si>
    <t>110404_151357</t>
  </si>
  <si>
    <t>110404_151424</t>
  </si>
  <si>
    <t>110404_151459</t>
  </si>
  <si>
    <t>110404_153757</t>
  </si>
  <si>
    <t>110404_153810</t>
  </si>
  <si>
    <t>110404_153832</t>
  </si>
  <si>
    <t>110404_153856</t>
  </si>
  <si>
    <t>110404_153919</t>
  </si>
  <si>
    <t>110404_154002</t>
  </si>
  <si>
    <t>110404_154023</t>
  </si>
  <si>
    <t>110404_154044</t>
  </si>
  <si>
    <t>110404_154108</t>
  </si>
  <si>
    <t>110404_154137</t>
  </si>
  <si>
    <t>110404_154411</t>
  </si>
  <si>
    <t>110404_154430</t>
  </si>
  <si>
    <t>Craig Kimbrel</t>
  </si>
  <si>
    <t>110404_155548</t>
  </si>
  <si>
    <t>110404_155604</t>
  </si>
  <si>
    <t>110404_155623</t>
  </si>
  <si>
    <t>110404_155642</t>
  </si>
  <si>
    <t>110404_155712</t>
  </si>
  <si>
    <t>110404_155746</t>
  </si>
  <si>
    <t>110404_155810</t>
  </si>
  <si>
    <t>110404_155903</t>
  </si>
  <si>
    <t>110404_155939</t>
  </si>
  <si>
    <t>110404_155953</t>
  </si>
  <si>
    <t>110404_160011</t>
  </si>
  <si>
    <t>110404_160025</t>
  </si>
  <si>
    <t>110404_160044</t>
  </si>
  <si>
    <t>110404_160119</t>
  </si>
  <si>
    <t>Carlos Zambrano</t>
  </si>
  <si>
    <t>gid_2011_04_08_chnmlb_milmlb_1</t>
  </si>
  <si>
    <t>CB Bucknor</t>
  </si>
  <si>
    <t>chn</t>
  </si>
  <si>
    <t>110408_192242</t>
  </si>
  <si>
    <t>110408_192258</t>
  </si>
  <si>
    <t>110408_192319</t>
  </si>
  <si>
    <t>110408_192336</t>
  </si>
  <si>
    <t>110408_192354</t>
  </si>
  <si>
    <t>110408_192427</t>
  </si>
  <si>
    <t>110408_192459</t>
  </si>
  <si>
    <t>110408_192540</t>
  </si>
  <si>
    <t>110408_192557</t>
  </si>
  <si>
    <t>110408_192616</t>
  </si>
  <si>
    <t>110408_192634</t>
  </si>
  <si>
    <t>110408_192656</t>
  </si>
  <si>
    <t>110408_192723</t>
  </si>
  <si>
    <t>110408_193519</t>
  </si>
  <si>
    <t>110408_193532</t>
  </si>
  <si>
    <t>110408_193547</t>
  </si>
  <si>
    <t>110408_193606</t>
  </si>
  <si>
    <t>110408_193625</t>
  </si>
  <si>
    <t>110408_193720</t>
  </si>
  <si>
    <t>110408_193731</t>
  </si>
  <si>
    <t>110408_193745</t>
  </si>
  <si>
    <t>110408_193806</t>
  </si>
  <si>
    <t>110408_193847</t>
  </si>
  <si>
    <t>110408_193909</t>
  </si>
  <si>
    <t>110408_193935</t>
  </si>
  <si>
    <t>110408_193955</t>
  </si>
  <si>
    <t>110408_194022</t>
  </si>
  <si>
    <t>110408_194107</t>
  </si>
  <si>
    <t>110408_194205</t>
  </si>
  <si>
    <t>110408_195629</t>
  </si>
  <si>
    <t>110408_195645</t>
  </si>
  <si>
    <t>110408_195709</t>
  </si>
  <si>
    <t>110408_195750</t>
  </si>
  <si>
    <t>110408_195804</t>
  </si>
  <si>
    <t>110408_195820</t>
  </si>
  <si>
    <t>110408_195836</t>
  </si>
  <si>
    <t>110408_195944</t>
  </si>
  <si>
    <t>110408_200100</t>
  </si>
  <si>
    <t>110408_200119</t>
  </si>
  <si>
    <t>110408_200135</t>
  </si>
  <si>
    <t>110408_200155</t>
  </si>
  <si>
    <t>110408_200218</t>
  </si>
  <si>
    <t>110408_200250</t>
  </si>
  <si>
    <t>110408_200308</t>
  </si>
  <si>
    <t>110408_200327</t>
  </si>
  <si>
    <t>110408_200352</t>
  </si>
  <si>
    <t>110408_202412</t>
  </si>
  <si>
    <t>110408_202424</t>
  </si>
  <si>
    <t>110408_202439</t>
  </si>
  <si>
    <t>110408_202453</t>
  </si>
  <si>
    <t>110408_202514</t>
  </si>
  <si>
    <t>110408_202531</t>
  </si>
  <si>
    <t>110408_202557</t>
  </si>
  <si>
    <t>110408_202607</t>
  </si>
  <si>
    <t>110408_202621</t>
  </si>
  <si>
    <t>110408_202710</t>
  </si>
  <si>
    <t>110408_202731</t>
  </si>
  <si>
    <t>110408_202812</t>
  </si>
  <si>
    <t>110408_202840</t>
  </si>
  <si>
    <t>110408_202901</t>
  </si>
  <si>
    <t>110408_202934</t>
  </si>
  <si>
    <t>110408_204132</t>
  </si>
  <si>
    <t>110408_204149</t>
  </si>
  <si>
    <t>110408_204213</t>
  </si>
  <si>
    <t>110408_204229</t>
  </si>
  <si>
    <t>110408_204258</t>
  </si>
  <si>
    <t>110408_204321</t>
  </si>
  <si>
    <t>110408_204358</t>
  </si>
  <si>
    <t>110408_204420</t>
  </si>
  <si>
    <t>110408_204443</t>
  </si>
  <si>
    <t>110408_204508</t>
  </si>
  <si>
    <t>110408_204536</t>
  </si>
  <si>
    <t>110408_204555</t>
  </si>
  <si>
    <t>110408_204623</t>
  </si>
  <si>
    <t>110408_204700</t>
  </si>
  <si>
    <t>110408_204726</t>
  </si>
  <si>
    <t>110408_204747</t>
  </si>
  <si>
    <t>110408_204827</t>
  </si>
  <si>
    <t>110408_204910</t>
  </si>
  <si>
    <t>110408_204931</t>
  </si>
  <si>
    <t>110408_205012</t>
  </si>
  <si>
    <t>110408_205035</t>
  </si>
  <si>
    <t>110408_205058</t>
  </si>
  <si>
    <t>110408_205119</t>
  </si>
  <si>
    <t>110408_205145</t>
  </si>
  <si>
    <t>110408_205227</t>
  </si>
  <si>
    <t>110408_205244</t>
  </si>
  <si>
    <t>110408_205302</t>
  </si>
  <si>
    <t>110408_205326</t>
  </si>
  <si>
    <t>110408_205408</t>
  </si>
  <si>
    <t>110408_210703</t>
  </si>
  <si>
    <t>110408_210715</t>
  </si>
  <si>
    <t>110408_210727</t>
  </si>
  <si>
    <t>Sean Marshall</t>
  </si>
  <si>
    <t>110408_211957</t>
  </si>
  <si>
    <t>110408_212018</t>
  </si>
  <si>
    <t>110408_212041</t>
  </si>
  <si>
    <t>110408_212101</t>
  </si>
  <si>
    <t>110408_212126</t>
  </si>
  <si>
    <t>110408_212205</t>
  </si>
  <si>
    <t>110408_212256</t>
  </si>
  <si>
    <t>110408_212314</t>
  </si>
  <si>
    <t>110408_212335</t>
  </si>
  <si>
    <t>110408_212405</t>
  </si>
  <si>
    <t>110408_212431</t>
  </si>
  <si>
    <t>Kerry Wood</t>
  </si>
  <si>
    <t>110408_213742</t>
  </si>
  <si>
    <t>110408_213800</t>
  </si>
  <si>
    <t>110408_213817</t>
  </si>
  <si>
    <t>110408_213855</t>
  </si>
  <si>
    <t>110408_213908</t>
  </si>
  <si>
    <t>110408_213942</t>
  </si>
  <si>
    <t>110408_213955</t>
  </si>
  <si>
    <t>110408_214017</t>
  </si>
  <si>
    <t>110408_214047</t>
  </si>
  <si>
    <t>Carlos Marmol</t>
  </si>
  <si>
    <t>110408_215827</t>
  </si>
  <si>
    <t>110408_220155</t>
  </si>
  <si>
    <t>110408_220211</t>
  </si>
  <si>
    <t>110408_220229</t>
  </si>
  <si>
    <t>110408_220259</t>
  </si>
  <si>
    <t>110408_220343</t>
  </si>
  <si>
    <t>110408_220358</t>
  </si>
  <si>
    <t>110408_220435</t>
  </si>
  <si>
    <t>110408_220457</t>
  </si>
  <si>
    <t>110408_220517</t>
  </si>
  <si>
    <t>110408_220536</t>
  </si>
  <si>
    <t>110408_220635</t>
  </si>
  <si>
    <t>110408_220654</t>
  </si>
  <si>
    <t>110408_220709</t>
  </si>
  <si>
    <t>110408_220724</t>
  </si>
  <si>
    <t>110408_220739</t>
  </si>
  <si>
    <t>Matt Garza</t>
  </si>
  <si>
    <t>gid_2011_04_09_chnmlb_milmlb_1</t>
  </si>
  <si>
    <t>Dan Iassogna</t>
  </si>
  <si>
    <t>110409_182541</t>
  </si>
  <si>
    <t>110409_182558</t>
  </si>
  <si>
    <t>110409_182614</t>
  </si>
  <si>
    <t>110409_182703</t>
  </si>
  <si>
    <t>110409_182726</t>
  </si>
  <si>
    <t>110409_182815</t>
  </si>
  <si>
    <t>110409_182839</t>
  </si>
  <si>
    <t>110409_182931</t>
  </si>
  <si>
    <t>110409_182948</t>
  </si>
  <si>
    <t>110409_183014</t>
  </si>
  <si>
    <t>110409_183135</t>
  </si>
  <si>
    <t>110409_183201</t>
  </si>
  <si>
    <t>110409_183239</t>
  </si>
  <si>
    <t>110409_183302</t>
  </si>
  <si>
    <t>110409_183324</t>
  </si>
  <si>
    <t>110409_183348</t>
  </si>
  <si>
    <t>110409_183422</t>
  </si>
  <si>
    <t>110409_183442</t>
  </si>
  <si>
    <t>110409_183507</t>
  </si>
  <si>
    <t>110409_183543</t>
  </si>
  <si>
    <t>110409_183603</t>
  </si>
  <si>
    <t>110409_184407</t>
  </si>
  <si>
    <t>110409_184421</t>
  </si>
  <si>
    <t>110409_184434</t>
  </si>
  <si>
    <t>110409_185658</t>
  </si>
  <si>
    <t>110409_185720</t>
  </si>
  <si>
    <t>110409_185745</t>
  </si>
  <si>
    <t>110409_185811</t>
  </si>
  <si>
    <t>110409_185840</t>
  </si>
  <si>
    <t>110409_185910</t>
  </si>
  <si>
    <t>110409_185923</t>
  </si>
  <si>
    <t>110409_190028</t>
  </si>
  <si>
    <t>110409_190050</t>
  </si>
  <si>
    <t>110409_190118</t>
  </si>
  <si>
    <t>110409_190156</t>
  </si>
  <si>
    <t>110409_190222</t>
  </si>
  <si>
    <t>110409_190309</t>
  </si>
  <si>
    <t>110409_190340</t>
  </si>
  <si>
    <t>110409_190406</t>
  </si>
  <si>
    <t>110409_190439</t>
  </si>
  <si>
    <t>110409_190611</t>
  </si>
  <si>
    <t>110409_190639</t>
  </si>
  <si>
    <t>110409_190659</t>
  </si>
  <si>
    <t>110409_190721</t>
  </si>
  <si>
    <t>110409_190757</t>
  </si>
  <si>
    <t>110409_191929</t>
  </si>
  <si>
    <t>110409_193505</t>
  </si>
  <si>
    <t>110409_193523</t>
  </si>
  <si>
    <t>110409_193543</t>
  </si>
  <si>
    <t>110409_193619</t>
  </si>
  <si>
    <t>110409_193651</t>
  </si>
  <si>
    <t>110409_193724</t>
  </si>
  <si>
    <t>110409_193738</t>
  </si>
  <si>
    <t>110409_193753</t>
  </si>
  <si>
    <t>110409_193825</t>
  </si>
  <si>
    <t>110409_193848</t>
  </si>
  <si>
    <t>110409_193915</t>
  </si>
  <si>
    <t>110409_193938</t>
  </si>
  <si>
    <t>110409_194018</t>
  </si>
  <si>
    <t>110409_194047</t>
  </si>
  <si>
    <t>110409_194111</t>
  </si>
  <si>
    <t>110409_194145</t>
  </si>
  <si>
    <t>110409_194219</t>
  </si>
  <si>
    <t>110409_194245</t>
  </si>
  <si>
    <t>110409_194325</t>
  </si>
  <si>
    <t>110409_194344</t>
  </si>
  <si>
    <t>110409_194406</t>
  </si>
  <si>
    <t>110409_194510</t>
  </si>
  <si>
    <t>110409_194534</t>
  </si>
  <si>
    <t>110409_194550</t>
  </si>
  <si>
    <t>110409_194618</t>
  </si>
  <si>
    <t>110409_195541</t>
  </si>
  <si>
    <t>110409_195610</t>
  </si>
  <si>
    <t>110409_195627</t>
  </si>
  <si>
    <t>110409_195646</t>
  </si>
  <si>
    <t>110409_195712</t>
  </si>
  <si>
    <t>110409_195737</t>
  </si>
  <si>
    <t>110409_195808</t>
  </si>
  <si>
    <t>110409_195824</t>
  </si>
  <si>
    <t>John Grabow</t>
  </si>
  <si>
    <t>110409_200638</t>
  </si>
  <si>
    <t>110409_200651</t>
  </si>
  <si>
    <t>110409_200711</t>
  </si>
  <si>
    <t>110409_200728</t>
  </si>
  <si>
    <t>110409_200754</t>
  </si>
  <si>
    <t>Marcos Mateo</t>
  </si>
  <si>
    <t>110409_201510</t>
  </si>
  <si>
    <t>110409_201525</t>
  </si>
  <si>
    <t>110409_201542</t>
  </si>
  <si>
    <t>110409_201603</t>
  </si>
  <si>
    <t>110409_201631</t>
  </si>
  <si>
    <t>110409_201658</t>
  </si>
  <si>
    <t>110409_201726</t>
  </si>
  <si>
    <t>110409_201736</t>
  </si>
  <si>
    <t>110409_201816</t>
  </si>
  <si>
    <t>110409_201830</t>
  </si>
  <si>
    <t>110409_201850</t>
  </si>
  <si>
    <t>110409_201910</t>
  </si>
  <si>
    <t>110409_201931</t>
  </si>
  <si>
    <t>110409_201955</t>
  </si>
  <si>
    <t>Jeff Samardzija</t>
  </si>
  <si>
    <t>110409_203003</t>
  </si>
  <si>
    <t>110409_203019</t>
  </si>
  <si>
    <t>110409_203058</t>
  </si>
  <si>
    <t>110409_203112</t>
  </si>
  <si>
    <t>110409_203130</t>
  </si>
  <si>
    <t>110409_203147</t>
  </si>
  <si>
    <t>110409_203929</t>
  </si>
  <si>
    <t>110409_203949</t>
  </si>
  <si>
    <t>110409_204012</t>
  </si>
  <si>
    <t>110409_204038</t>
  </si>
  <si>
    <t>110409_204101</t>
  </si>
  <si>
    <t>110409_204135</t>
  </si>
  <si>
    <t>110409_204153</t>
  </si>
  <si>
    <t>110409_204218</t>
  </si>
  <si>
    <t>110409_204241</t>
  </si>
  <si>
    <t>110409_204300</t>
  </si>
  <si>
    <t>110409_204337</t>
  </si>
  <si>
    <t>110409_204435</t>
  </si>
  <si>
    <t>110409_204502</t>
  </si>
  <si>
    <t>110409_204526</t>
  </si>
  <si>
    <t>110409_204551</t>
  </si>
  <si>
    <t>Casey Coleman</t>
  </si>
  <si>
    <t>gid_2011_04_10_chnmlb_milmlb_1</t>
  </si>
  <si>
    <t>Dale Scott</t>
  </si>
  <si>
    <t>110410_132548</t>
  </si>
  <si>
    <t>110410_132602</t>
  </si>
  <si>
    <t>110410_132655</t>
  </si>
  <si>
    <t>110410_132733</t>
  </si>
  <si>
    <t>110410_132815</t>
  </si>
  <si>
    <t>110410_132937</t>
  </si>
  <si>
    <t>110410_133107</t>
  </si>
  <si>
    <t>110410_133135</t>
  </si>
  <si>
    <t>110410_133205</t>
  </si>
  <si>
    <t>110410_133245</t>
  </si>
  <si>
    <t>110410_133303</t>
  </si>
  <si>
    <t>110410_133323</t>
  </si>
  <si>
    <t>110410_133345</t>
  </si>
  <si>
    <t>110410_133426</t>
  </si>
  <si>
    <t>110410_133500</t>
  </si>
  <si>
    <t>110410_133526</t>
  </si>
  <si>
    <t>110410_133602</t>
  </si>
  <si>
    <t>110410_133653</t>
  </si>
  <si>
    <t>110410_133708</t>
  </si>
  <si>
    <t>110410_133803</t>
  </si>
  <si>
    <t>110410_133818</t>
  </si>
  <si>
    <t>110410_133836</t>
  </si>
  <si>
    <t>110410_135121</t>
  </si>
  <si>
    <t>110410_135132</t>
  </si>
  <si>
    <t>110410_135459</t>
  </si>
  <si>
    <t>110410_135517</t>
  </si>
  <si>
    <t>110410_135541</t>
  </si>
  <si>
    <t>110410_135612</t>
  </si>
  <si>
    <t>110410_135634</t>
  </si>
  <si>
    <t>110410_135659</t>
  </si>
  <si>
    <t>110410_141009</t>
  </si>
  <si>
    <t>110410_141019</t>
  </si>
  <si>
    <t>110410_141118</t>
  </si>
  <si>
    <t>110410_141142</t>
  </si>
  <si>
    <t>110410_141208</t>
  </si>
  <si>
    <t>110410_141229</t>
  </si>
  <si>
    <t>110410_141315</t>
  </si>
  <si>
    <t>110410_141328</t>
  </si>
  <si>
    <t>110410_141338</t>
  </si>
  <si>
    <t>110410_141358</t>
  </si>
  <si>
    <t>110410_141431</t>
  </si>
  <si>
    <t>110410_141442</t>
  </si>
  <si>
    <t>110410_141610</t>
  </si>
  <si>
    <t>110410_141629</t>
  </si>
  <si>
    <t>110410_141652</t>
  </si>
  <si>
    <t>110410_141714</t>
  </si>
  <si>
    <t>110410_141742</t>
  </si>
  <si>
    <t>110410_141804</t>
  </si>
  <si>
    <t>110410_143505</t>
  </si>
  <si>
    <t>110410_143523</t>
  </si>
  <si>
    <t>110410_143544</t>
  </si>
  <si>
    <t>110410_143632</t>
  </si>
  <si>
    <t>110410_143655</t>
  </si>
  <si>
    <t>110410_143733</t>
  </si>
  <si>
    <t>110410_145038</t>
  </si>
  <si>
    <t>110410_145054</t>
  </si>
  <si>
    <t>110410_145111</t>
  </si>
  <si>
    <t>110410_145129</t>
  </si>
  <si>
    <t>110410_145150</t>
  </si>
  <si>
    <t>110410_145229</t>
  </si>
  <si>
    <t>110410_145319</t>
  </si>
  <si>
    <t>110410_145336</t>
  </si>
  <si>
    <t>110410_145402</t>
  </si>
  <si>
    <t>110410_145419</t>
  </si>
  <si>
    <t>110410_145438</t>
  </si>
  <si>
    <t>110410_145553</t>
  </si>
  <si>
    <t>110410_145608</t>
  </si>
  <si>
    <t>110410_145626</t>
  </si>
  <si>
    <t>110410_145722</t>
  </si>
  <si>
    <t>110410_151253</t>
  </si>
  <si>
    <t>110410_151309</t>
  </si>
  <si>
    <t>110410_153758</t>
  </si>
  <si>
    <t>110410_153814</t>
  </si>
  <si>
    <t>110410_153918</t>
  </si>
  <si>
    <t>110410_153937</t>
  </si>
  <si>
    <t>110410_153956</t>
  </si>
  <si>
    <t>110410_154032</t>
  </si>
  <si>
    <t>110410_154054</t>
  </si>
  <si>
    <t>110410_154147</t>
  </si>
  <si>
    <t>110410_154212</t>
  </si>
  <si>
    <t>110410_154227</t>
  </si>
  <si>
    <t>110410_154245</t>
  </si>
  <si>
    <t>110410_155345</t>
  </si>
  <si>
    <t>110410_155409</t>
  </si>
  <si>
    <t>110410_155427</t>
  </si>
  <si>
    <t>110410_155443</t>
  </si>
  <si>
    <t>110410_155503</t>
  </si>
  <si>
    <t>110410_155520</t>
  </si>
  <si>
    <t>110410_155601</t>
  </si>
  <si>
    <t>110410_160034</t>
  </si>
  <si>
    <t>110410_160052</t>
  </si>
  <si>
    <t>110410_160201</t>
  </si>
  <si>
    <t>110410_160230</t>
  </si>
  <si>
    <t>Runner Out</t>
  </si>
  <si>
    <t>Kevin Correia</t>
  </si>
  <si>
    <t>gid_2011_04_13_milmlb_pitmlb_1</t>
  </si>
  <si>
    <t>PNC Park</t>
  </si>
  <si>
    <t>Fieldin Culbreth</t>
  </si>
  <si>
    <t>pit</t>
  </si>
  <si>
    <t>110413_190634</t>
  </si>
  <si>
    <t>110413_190652</t>
  </si>
  <si>
    <t>110413_190710</t>
  </si>
  <si>
    <t>110413_190737</t>
  </si>
  <si>
    <t>110413_190756</t>
  </si>
  <si>
    <t>110413_190823</t>
  </si>
  <si>
    <t>110413_190854</t>
  </si>
  <si>
    <t>110413_190931</t>
  </si>
  <si>
    <t>110413_190955</t>
  </si>
  <si>
    <t>110413_191024</t>
  </si>
  <si>
    <t>110413_191200</t>
  </si>
  <si>
    <t>FA</t>
  </si>
  <si>
    <t>110413_191227</t>
  </si>
  <si>
    <t>110413_191315</t>
  </si>
  <si>
    <t>110413_191344</t>
  </si>
  <si>
    <t>110413_191428</t>
  </si>
  <si>
    <t>110413_192356</t>
  </si>
  <si>
    <t>110413_192409</t>
  </si>
  <si>
    <t>110413_192447</t>
  </si>
  <si>
    <t>110413_192501</t>
  </si>
  <si>
    <t>110413_192525</t>
  </si>
  <si>
    <t>110413_192545</t>
  </si>
  <si>
    <t>110413_192620</t>
  </si>
  <si>
    <t>110413_192641</t>
  </si>
  <si>
    <t>110413_192706</t>
  </si>
  <si>
    <t>110413_192727</t>
  </si>
  <si>
    <t>Jonathan Lucroy</t>
  </si>
  <si>
    <t>110413_193511</t>
  </si>
  <si>
    <t>110413_193526</t>
  </si>
  <si>
    <t>110413_193543</t>
  </si>
  <si>
    <t>110413_193726</t>
  </si>
  <si>
    <t>110413_193745</t>
  </si>
  <si>
    <t>110413_193802</t>
  </si>
  <si>
    <t>110413_193820</t>
  </si>
  <si>
    <t>110413_194716</t>
  </si>
  <si>
    <t>110413_194758</t>
  </si>
  <si>
    <t>110413_194817</t>
  </si>
  <si>
    <t>110413_194842</t>
  </si>
  <si>
    <t>110413_194908</t>
  </si>
  <si>
    <t>110413_194924</t>
  </si>
  <si>
    <t>110413_195900</t>
  </si>
  <si>
    <t>110413_195913</t>
  </si>
  <si>
    <t>110413_195934</t>
  </si>
  <si>
    <t>110413_200012</t>
  </si>
  <si>
    <t>110413_200033</t>
  </si>
  <si>
    <t>110413_200055</t>
  </si>
  <si>
    <t>110413_200132</t>
  </si>
  <si>
    <t>110413_200154</t>
  </si>
  <si>
    <t>110413_200217</t>
  </si>
  <si>
    <t>110413_200258</t>
  </si>
  <si>
    <t>110413_200327</t>
  </si>
  <si>
    <t>110413_200409</t>
  </si>
  <si>
    <t>110413_200432</t>
  </si>
  <si>
    <t>110413_200515</t>
  </si>
  <si>
    <t>110413_201716</t>
  </si>
  <si>
    <t>110413_201733</t>
  </si>
  <si>
    <t>110413_201751</t>
  </si>
  <si>
    <t>110413_201813</t>
  </si>
  <si>
    <t>110413_201957</t>
  </si>
  <si>
    <t>110413_202018</t>
  </si>
  <si>
    <t>110413_202051</t>
  </si>
  <si>
    <t>110413_202143</t>
  </si>
  <si>
    <t>110413_202243</t>
  </si>
  <si>
    <t>110413_202316</t>
  </si>
  <si>
    <t>110413_202340</t>
  </si>
  <si>
    <t>110413_202417</t>
  </si>
  <si>
    <t>110413_202455</t>
  </si>
  <si>
    <t>110413_202547</t>
  </si>
  <si>
    <t>110413_202631</t>
  </si>
  <si>
    <t>110413_202726</t>
  </si>
  <si>
    <t>110413_202821</t>
  </si>
  <si>
    <t>Field Error</t>
  </si>
  <si>
    <t>110413_203721</t>
  </si>
  <si>
    <t>110413_203735</t>
  </si>
  <si>
    <t>110413_203844</t>
  </si>
  <si>
    <t>110413_203926</t>
  </si>
  <si>
    <t>110413_203954</t>
  </si>
  <si>
    <t>110413_204025</t>
  </si>
  <si>
    <t>Michael Crotta</t>
  </si>
  <si>
    <t>110413_204441</t>
  </si>
  <si>
    <t>110413_204500</t>
  </si>
  <si>
    <t>110413_204523</t>
  </si>
  <si>
    <t>110413_204657</t>
  </si>
  <si>
    <t>110413_204714</t>
  </si>
  <si>
    <t>110413_204735</t>
  </si>
  <si>
    <t>110413_204754</t>
  </si>
  <si>
    <t>110413_204818</t>
  </si>
  <si>
    <t>110413_204904</t>
  </si>
  <si>
    <t>110413_204953</t>
  </si>
  <si>
    <t>Chris Resop</t>
  </si>
  <si>
    <t>110413_210204</t>
  </si>
  <si>
    <t>110413_210220</t>
  </si>
  <si>
    <t>110413_210257</t>
  </si>
  <si>
    <t>110413_210317</t>
  </si>
  <si>
    <t>110413_210343</t>
  </si>
  <si>
    <t>110413_210359</t>
  </si>
  <si>
    <t>110413_210436</t>
  </si>
  <si>
    <t>110413_210450</t>
  </si>
  <si>
    <t>110413_210505</t>
  </si>
  <si>
    <t>110413_210524</t>
  </si>
  <si>
    <t>110413_210539</t>
  </si>
  <si>
    <t>110413_210555</t>
  </si>
  <si>
    <t>Evan Meek</t>
  </si>
  <si>
    <t>110413_213144</t>
  </si>
  <si>
    <t>110413_213159</t>
  </si>
  <si>
    <t>110413_213216</t>
  </si>
  <si>
    <t>110413_213258</t>
  </si>
  <si>
    <t>110413_213314</t>
  </si>
  <si>
    <t>110413_213330</t>
  </si>
  <si>
    <t>110413_213356</t>
  </si>
  <si>
    <t>110413_213422</t>
  </si>
  <si>
    <t>110413_213445</t>
  </si>
  <si>
    <t>110413_213524</t>
  </si>
  <si>
    <t>110413_213541</t>
  </si>
  <si>
    <t>110413_213559</t>
  </si>
  <si>
    <t>110413_213626</t>
  </si>
  <si>
    <t>Paul Maholm</t>
  </si>
  <si>
    <t>gid_2011_04_14_milmlb_pitmlb_1</t>
  </si>
  <si>
    <t>Adrian Johnson</t>
  </si>
  <si>
    <t>110414_190545</t>
  </si>
  <si>
    <t>110414_190603</t>
  </si>
  <si>
    <t>110414_190622</t>
  </si>
  <si>
    <t>110414_190642</t>
  </si>
  <si>
    <t>110414_190719</t>
  </si>
  <si>
    <t>110414_190844</t>
  </si>
  <si>
    <t>110414_190908</t>
  </si>
  <si>
    <t>110414_190945</t>
  </si>
  <si>
    <t>110414_191013</t>
  </si>
  <si>
    <t>110414_191050</t>
  </si>
  <si>
    <t>110414_191149</t>
  </si>
  <si>
    <t>110414_191214</t>
  </si>
  <si>
    <t>110414_191240</t>
  </si>
  <si>
    <t>110414_191314</t>
  </si>
  <si>
    <t>110414_191356</t>
  </si>
  <si>
    <t>110414_191446</t>
  </si>
  <si>
    <t>110414_191511</t>
  </si>
  <si>
    <t>110414_191531</t>
  </si>
  <si>
    <t>110414_191605</t>
  </si>
  <si>
    <t>110414_191645</t>
  </si>
  <si>
    <t>110414_191711</t>
  </si>
  <si>
    <t>110414_191758</t>
  </si>
  <si>
    <t>110414_191828</t>
  </si>
  <si>
    <t>110414_191905</t>
  </si>
  <si>
    <t>110414_191926</t>
  </si>
  <si>
    <t>110414_193420</t>
  </si>
  <si>
    <t>110414_193436</t>
  </si>
  <si>
    <t>110414_193453</t>
  </si>
  <si>
    <t>110414_193512</t>
  </si>
  <si>
    <t>110414_193655</t>
  </si>
  <si>
    <t>110414_193710</t>
  </si>
  <si>
    <t>110414_194500</t>
  </si>
  <si>
    <t>110414_194541</t>
  </si>
  <si>
    <t>110414_194617</t>
  </si>
  <si>
    <t>110414_194710</t>
  </si>
  <si>
    <t>110414_194814</t>
  </si>
  <si>
    <t>110414_194835</t>
  </si>
  <si>
    <t>110414_194858</t>
  </si>
  <si>
    <t>110414_194921</t>
  </si>
  <si>
    <t>110414_194951</t>
  </si>
  <si>
    <t>110414_195032</t>
  </si>
  <si>
    <t>110414_195052</t>
  </si>
  <si>
    <t>110414_200320</t>
  </si>
  <si>
    <t>110414_200337</t>
  </si>
  <si>
    <t>110414_200452</t>
  </si>
  <si>
    <t>110414_200509</t>
  </si>
  <si>
    <t>110414_200527</t>
  </si>
  <si>
    <t>110414_201714</t>
  </si>
  <si>
    <t>110414_201731</t>
  </si>
  <si>
    <t>110414_201750</t>
  </si>
  <si>
    <t>110414_201814</t>
  </si>
  <si>
    <t>110414_201849</t>
  </si>
  <si>
    <t>110414_201905</t>
  </si>
  <si>
    <t>110414_201923</t>
  </si>
  <si>
    <t>110414_201940</t>
  </si>
  <si>
    <t>110414_201958</t>
  </si>
  <si>
    <t>110414_203316</t>
  </si>
  <si>
    <t>110414_203338</t>
  </si>
  <si>
    <t>110414_203359</t>
  </si>
  <si>
    <t>110414_203417</t>
  </si>
  <si>
    <t>110414_203437</t>
  </si>
  <si>
    <t>110414_203550</t>
  </si>
  <si>
    <t>110414_203630</t>
  </si>
  <si>
    <t>110414_203652</t>
  </si>
  <si>
    <t>110414_203732</t>
  </si>
  <si>
    <t>110414_203833</t>
  </si>
  <si>
    <t>110414_203857</t>
  </si>
  <si>
    <t>110414_203956</t>
  </si>
  <si>
    <t>110414_204024</t>
  </si>
  <si>
    <t>110414_204051</t>
  </si>
  <si>
    <t>110414_204135</t>
  </si>
  <si>
    <t>110414_205500</t>
  </si>
  <si>
    <t>110414_205516</t>
  </si>
  <si>
    <t>110414_205534</t>
  </si>
  <si>
    <t>110414_205601</t>
  </si>
  <si>
    <t>110414_205837</t>
  </si>
  <si>
    <t>110414_205909</t>
  </si>
  <si>
    <t>110414_205933</t>
  </si>
  <si>
    <t>110414_210006</t>
  </si>
  <si>
    <t>110414_210057</t>
  </si>
  <si>
    <t>Jose Veras</t>
  </si>
  <si>
    <t>110414_211550</t>
  </si>
  <si>
    <t>110414_211612</t>
  </si>
  <si>
    <t>110414_211632</t>
  </si>
  <si>
    <t>110414_211655</t>
  </si>
  <si>
    <t>110414_211740</t>
  </si>
  <si>
    <t>110414_211801</t>
  </si>
  <si>
    <t>110414_211824</t>
  </si>
  <si>
    <t>110414_211849</t>
  </si>
  <si>
    <t>110414_211921</t>
  </si>
  <si>
    <t>110414_211958</t>
  </si>
  <si>
    <t>110414_212018</t>
  </si>
  <si>
    <t>110414_212042</t>
  </si>
  <si>
    <t>Joel Hanrahan</t>
  </si>
  <si>
    <t>110414_212946</t>
  </si>
  <si>
    <t>110414_213003</t>
  </si>
  <si>
    <t>110414_213023</t>
  </si>
  <si>
    <t>110414_213046</t>
  </si>
  <si>
    <t>110414_213106</t>
  </si>
  <si>
    <t>110414_213214</t>
  </si>
  <si>
    <t>110414_213329</t>
  </si>
  <si>
    <t>110414_213348</t>
  </si>
  <si>
    <t>110414_213445</t>
  </si>
  <si>
    <t>110414_213502</t>
  </si>
  <si>
    <t>110414_213526</t>
  </si>
  <si>
    <t>110414_213543</t>
  </si>
  <si>
    <t>110414_213618</t>
  </si>
  <si>
    <t>110414_213639</t>
  </si>
  <si>
    <t>110414_213703</t>
  </si>
  <si>
    <t>Tom Gorzelanny</t>
  </si>
  <si>
    <t>gid_2011_04_15_milmlb_wasmlb_1</t>
  </si>
  <si>
    <t>Nationals Park</t>
  </si>
  <si>
    <t>Mike Winters</t>
  </si>
  <si>
    <t>was</t>
  </si>
  <si>
    <t>110415_190623</t>
  </si>
  <si>
    <t>110415_190637</t>
  </si>
  <si>
    <t>110415_190652</t>
  </si>
  <si>
    <t>110415_190728</t>
  </si>
  <si>
    <t>110415_190738</t>
  </si>
  <si>
    <t>110415_190752</t>
  </si>
  <si>
    <t>110415_190810</t>
  </si>
  <si>
    <t>110415_190845</t>
  </si>
  <si>
    <t>110415_190923</t>
  </si>
  <si>
    <t>110415_190942</t>
  </si>
  <si>
    <t>110415_191025</t>
  </si>
  <si>
    <t>110415_191924</t>
  </si>
  <si>
    <t>110415_191941</t>
  </si>
  <si>
    <t>110415_192015</t>
  </si>
  <si>
    <t>110415_192031</t>
  </si>
  <si>
    <t>110415_192055</t>
  </si>
  <si>
    <t>110415_192116</t>
  </si>
  <si>
    <t>110415_194651</t>
  </si>
  <si>
    <t>110415_194704</t>
  </si>
  <si>
    <t>110415_194726</t>
  </si>
  <si>
    <t>110415_194741</t>
  </si>
  <si>
    <t>110415_194824</t>
  </si>
  <si>
    <t>110415_194850</t>
  </si>
  <si>
    <t>110415_194935</t>
  </si>
  <si>
    <t>110415_195002</t>
  </si>
  <si>
    <t>110415_195049</t>
  </si>
  <si>
    <t>110415_195117</t>
  </si>
  <si>
    <t>110415_195144</t>
  </si>
  <si>
    <t>110415_195243</t>
  </si>
  <si>
    <t>110415_195315</t>
  </si>
  <si>
    <t>110415_200327</t>
  </si>
  <si>
    <t>110415_200352</t>
  </si>
  <si>
    <t>110415_200406</t>
  </si>
  <si>
    <t>110415_200445</t>
  </si>
  <si>
    <t>110415_200459</t>
  </si>
  <si>
    <t>110415_200515</t>
  </si>
  <si>
    <t>110415_200535</t>
  </si>
  <si>
    <t>110415_200550</t>
  </si>
  <si>
    <t>110415_200641</t>
  </si>
  <si>
    <t>110415_201904</t>
  </si>
  <si>
    <t>110415_201927</t>
  </si>
  <si>
    <t>110415_202009</t>
  </si>
  <si>
    <t>110415_202023</t>
  </si>
  <si>
    <t>110415_202038</t>
  </si>
  <si>
    <t>110415_202052</t>
  </si>
  <si>
    <t>110415_202106</t>
  </si>
  <si>
    <t>110415_202120</t>
  </si>
  <si>
    <t>110415_202226</t>
  </si>
  <si>
    <t>110415_202318</t>
  </si>
  <si>
    <t>110415_202401</t>
  </si>
  <si>
    <t>110415_202423</t>
  </si>
  <si>
    <t>110415_202545</t>
  </si>
  <si>
    <t>110415_203403</t>
  </si>
  <si>
    <t>110415_203416</t>
  </si>
  <si>
    <t>110415_203457</t>
  </si>
  <si>
    <t>110415_203524</t>
  </si>
  <si>
    <t>110415_203536</t>
  </si>
  <si>
    <t>Tyler Clippard</t>
  </si>
  <si>
    <t>110415_205829</t>
  </si>
  <si>
    <t>110415_205849</t>
  </si>
  <si>
    <t>110415_205910</t>
  </si>
  <si>
    <t>110415_205929</t>
  </si>
  <si>
    <t>110415_210001</t>
  </si>
  <si>
    <t>110415_210049</t>
  </si>
  <si>
    <t>110415_210126</t>
  </si>
  <si>
    <t>110415_210207</t>
  </si>
  <si>
    <t>110415_210247</t>
  </si>
  <si>
    <t>110415_210314</t>
  </si>
  <si>
    <t>110415_210343</t>
  </si>
  <si>
    <t>110415_210408</t>
  </si>
  <si>
    <t>110415_210431</t>
  </si>
  <si>
    <t>Drew Storen</t>
  </si>
  <si>
    <t>110415_211244</t>
  </si>
  <si>
    <t>110415_211308</t>
  </si>
  <si>
    <t>110415_211347</t>
  </si>
  <si>
    <t>110415_211406</t>
  </si>
  <si>
    <t>110415_211456</t>
  </si>
  <si>
    <t>110415_211518</t>
  </si>
  <si>
    <t>110415_211541</t>
  </si>
  <si>
    <t>110415_211605</t>
  </si>
  <si>
    <t>110415_211636</t>
  </si>
  <si>
    <t>110415_211703</t>
  </si>
  <si>
    <t>110415_211759</t>
  </si>
  <si>
    <t>110415_211828</t>
  </si>
  <si>
    <t>110415_211910</t>
  </si>
  <si>
    <t>110415_211943</t>
  </si>
  <si>
    <t>110415_212016</t>
  </si>
  <si>
    <t>110415_212044</t>
  </si>
  <si>
    <t>Sean Burnett</t>
  </si>
  <si>
    <t>110415_213450</t>
  </si>
  <si>
    <t>110415_213506</t>
  </si>
  <si>
    <t>110415_213523</t>
  </si>
  <si>
    <t>110415_213540</t>
  </si>
  <si>
    <t>110415_213600</t>
  </si>
  <si>
    <t>110415_213619</t>
  </si>
  <si>
    <t>110415_213654</t>
  </si>
  <si>
    <t>110415_213708</t>
  </si>
  <si>
    <t>110415_213733</t>
  </si>
  <si>
    <t>110415_213752</t>
  </si>
  <si>
    <t>110415_213836</t>
  </si>
  <si>
    <t>110415_213858</t>
  </si>
  <si>
    <t>110415_213955</t>
  </si>
  <si>
    <t>110415_214012</t>
  </si>
  <si>
    <t>110415_214032</t>
  </si>
  <si>
    <t>110415_214057</t>
  </si>
  <si>
    <t>110415_214121</t>
  </si>
  <si>
    <t>Chad Gaudin</t>
  </si>
  <si>
    <t>110415_220247</t>
  </si>
  <si>
    <t>110415_220308</t>
  </si>
  <si>
    <t>110415_220335</t>
  </si>
  <si>
    <t>110415_220415</t>
  </si>
  <si>
    <t>110415_220427</t>
  </si>
  <si>
    <t>110415_220446</t>
  </si>
  <si>
    <t>110415_220504</t>
  </si>
  <si>
    <t>110415_220522</t>
  </si>
  <si>
    <t>110415_220541</t>
  </si>
  <si>
    <t>110415_220609</t>
  </si>
  <si>
    <t>110415_220645</t>
  </si>
  <si>
    <t>110415_220658</t>
  </si>
  <si>
    <t>110415_220714</t>
  </si>
  <si>
    <t>110415_220735</t>
  </si>
  <si>
    <t>110415_220753</t>
  </si>
  <si>
    <t>110415_220821</t>
  </si>
  <si>
    <t>110415_220841</t>
  </si>
  <si>
    <t>110415_221009</t>
  </si>
  <si>
    <t>110415_221028</t>
  </si>
  <si>
    <t>Jason Marquis</t>
  </si>
  <si>
    <t>gid_2011_04_17_milmlb_wasmlb_1</t>
  </si>
  <si>
    <t>Mike Everitt</t>
  </si>
  <si>
    <t>110417_133742</t>
  </si>
  <si>
    <t>110417_133809</t>
  </si>
  <si>
    <t>110417_133850</t>
  </si>
  <si>
    <t>110417_133924</t>
  </si>
  <si>
    <t>110417_133951</t>
  </si>
  <si>
    <t>110417_134025</t>
  </si>
  <si>
    <t>110417_134054</t>
  </si>
  <si>
    <t>110417_134147</t>
  </si>
  <si>
    <t>110417_134213</t>
  </si>
  <si>
    <t>110417_134300</t>
  </si>
  <si>
    <t>110417_134323</t>
  </si>
  <si>
    <t>110417_134351</t>
  </si>
  <si>
    <t>110417_134421</t>
  </si>
  <si>
    <t>110417_134500</t>
  </si>
  <si>
    <t>110417_134546</t>
  </si>
  <si>
    <t>110417_134609</t>
  </si>
  <si>
    <t>110417_140044</t>
  </si>
  <si>
    <t>110417_140119</t>
  </si>
  <si>
    <t>110417_140136</t>
  </si>
  <si>
    <t>110417_140157</t>
  </si>
  <si>
    <t>110417_141156</t>
  </si>
  <si>
    <t>110417_141226</t>
  </si>
  <si>
    <t>110417_141244</t>
  </si>
  <si>
    <t>110417_141311</t>
  </si>
  <si>
    <t>110417_141333</t>
  </si>
  <si>
    <t>110417_141407</t>
  </si>
  <si>
    <t>110417_141424</t>
  </si>
  <si>
    <t>110417_141442</t>
  </si>
  <si>
    <t>110417_141530</t>
  </si>
  <si>
    <t>110417_141558</t>
  </si>
  <si>
    <t>110417_141632</t>
  </si>
  <si>
    <t>110417_141719</t>
  </si>
  <si>
    <t>110417_141744</t>
  </si>
  <si>
    <t>110417_141810</t>
  </si>
  <si>
    <t>110417_141839</t>
  </si>
  <si>
    <t>110417_141903</t>
  </si>
  <si>
    <t>110417_141928</t>
  </si>
  <si>
    <t>110417_142003</t>
  </si>
  <si>
    <t>110417_142938</t>
  </si>
  <si>
    <t>110417_142952</t>
  </si>
  <si>
    <t>110417_143008</t>
  </si>
  <si>
    <t>110417_143030</t>
  </si>
  <si>
    <t>110417_143053</t>
  </si>
  <si>
    <t>110417_143118</t>
  </si>
  <si>
    <t>110417_143145</t>
  </si>
  <si>
    <t>110417_143226</t>
  </si>
  <si>
    <t>110417_143305</t>
  </si>
  <si>
    <t>110417_143337</t>
  </si>
  <si>
    <t>110417_143440</t>
  </si>
  <si>
    <t>110417_143512</t>
  </si>
  <si>
    <t>110417_143815</t>
  </si>
  <si>
    <t>110417_143859</t>
  </si>
  <si>
    <t>110417_143931</t>
  </si>
  <si>
    <t>110417_143958</t>
  </si>
  <si>
    <t>110417_144029</t>
  </si>
  <si>
    <t>110417_145457</t>
  </si>
  <si>
    <t>110417_145520</t>
  </si>
  <si>
    <t>110417_145601</t>
  </si>
  <si>
    <t>110417_145641</t>
  </si>
  <si>
    <t>110417_145713</t>
  </si>
  <si>
    <t>110417_145728</t>
  </si>
  <si>
    <t>110417_145752</t>
  </si>
  <si>
    <t>110417_145818</t>
  </si>
  <si>
    <t>110417_145837</t>
  </si>
  <si>
    <t>110417_145902</t>
  </si>
  <si>
    <t>110417_151346</t>
  </si>
  <si>
    <t>110417_151400</t>
  </si>
  <si>
    <t>110417_151423</t>
  </si>
  <si>
    <t>110417_151444</t>
  </si>
  <si>
    <t>110417_151523</t>
  </si>
  <si>
    <t>110417_151538</t>
  </si>
  <si>
    <t>110417_151620</t>
  </si>
  <si>
    <t>110417_151702</t>
  </si>
  <si>
    <t>110417_151744</t>
  </si>
  <si>
    <t>110417_153638</t>
  </si>
  <si>
    <t>110417_153656</t>
  </si>
  <si>
    <t>110417_153742</t>
  </si>
  <si>
    <t>110417_153801</t>
  </si>
  <si>
    <t>110417_153822</t>
  </si>
  <si>
    <t>110417_153843</t>
  </si>
  <si>
    <t>110417_153910</t>
  </si>
  <si>
    <t>110417_153950</t>
  </si>
  <si>
    <t>110417_154007</t>
  </si>
  <si>
    <t>110417_154026</t>
  </si>
  <si>
    <t>110417_154043</t>
  </si>
  <si>
    <t>110417_154107</t>
  </si>
  <si>
    <t>110417_154128</t>
  </si>
  <si>
    <t>110417_155349</t>
  </si>
  <si>
    <t>110417_155409</t>
  </si>
  <si>
    <t>110417_155429</t>
  </si>
  <si>
    <t>110417_155455</t>
  </si>
  <si>
    <t>110417_155543</t>
  </si>
  <si>
    <t>110417_155605</t>
  </si>
  <si>
    <t>110417_155634</t>
  </si>
  <si>
    <t>110417_155700</t>
  </si>
  <si>
    <t>Doug Slaten</t>
  </si>
  <si>
    <t>110417_160013</t>
  </si>
  <si>
    <t>110417_160031</t>
  </si>
  <si>
    <t>110417_160115</t>
  </si>
  <si>
    <t>110417_160132</t>
  </si>
  <si>
    <t>110417_160206</t>
  </si>
  <si>
    <t>110417_160245</t>
  </si>
  <si>
    <t>110417_160304</t>
  </si>
  <si>
    <t>110417_160327</t>
  </si>
  <si>
    <t>110417_160356</t>
  </si>
  <si>
    <t>110417_160652</t>
  </si>
  <si>
    <t>110417_160710</t>
  </si>
  <si>
    <t>110417_160735</t>
  </si>
  <si>
    <t>110417_161832</t>
  </si>
  <si>
    <t>110417_161846</t>
  </si>
  <si>
    <t>110417_161905</t>
  </si>
  <si>
    <t>110417_161921</t>
  </si>
  <si>
    <t>110417_161935</t>
  </si>
  <si>
    <t>110417_162159</t>
  </si>
  <si>
    <t>110417_162220</t>
  </si>
  <si>
    <t>110417_162246</t>
  </si>
  <si>
    <t>110417_162308</t>
  </si>
  <si>
    <t>110417_162353</t>
  </si>
  <si>
    <t>110417_162425</t>
  </si>
  <si>
    <t>110417_162458</t>
  </si>
  <si>
    <t>110417_162531</t>
  </si>
  <si>
    <t>110417_162554</t>
  </si>
  <si>
    <t>110417_162616</t>
  </si>
  <si>
    <t>110417_162643</t>
  </si>
  <si>
    <t>110417_163009</t>
  </si>
  <si>
    <t>110417_163048</t>
  </si>
  <si>
    <t>110417_163134</t>
  </si>
  <si>
    <t>110417_163211</t>
  </si>
  <si>
    <t>110417_163312</t>
  </si>
  <si>
    <t>110417_163340</t>
  </si>
  <si>
    <t>110417_163402</t>
  </si>
  <si>
    <t>110417_163454</t>
  </si>
  <si>
    <t>110417_163519</t>
  </si>
  <si>
    <t>110417_163545</t>
  </si>
  <si>
    <t>110417_163652</t>
  </si>
  <si>
    <t>110417_163720</t>
  </si>
  <si>
    <t>110417_163750</t>
  </si>
  <si>
    <t>Livan Hernandez</t>
  </si>
  <si>
    <t>gid_2011_04_17_milmlb_wasmlb_2</t>
  </si>
  <si>
    <t>Mark Wegner</t>
  </si>
  <si>
    <t>110417_171555</t>
  </si>
  <si>
    <t>110417_171610</t>
  </si>
  <si>
    <t>110417_171645</t>
  </si>
  <si>
    <t>110417_171658</t>
  </si>
  <si>
    <t>110417_171742</t>
  </si>
  <si>
    <t>110417_171801</t>
  </si>
  <si>
    <t>110417_171819</t>
  </si>
  <si>
    <t>FO</t>
  </si>
  <si>
    <t>110417_173426</t>
  </si>
  <si>
    <t>110417_173447</t>
  </si>
  <si>
    <t>110417_173523</t>
  </si>
  <si>
    <t>110417_173536</t>
  </si>
  <si>
    <t>110417_173550</t>
  </si>
  <si>
    <t>110417_173606</t>
  </si>
  <si>
    <t>110417_173637</t>
  </si>
  <si>
    <t>110417_173648</t>
  </si>
  <si>
    <t>110417_173702</t>
  </si>
  <si>
    <t>110417_175215</t>
  </si>
  <si>
    <t>110417_175252</t>
  </si>
  <si>
    <t>110417_175317</t>
  </si>
  <si>
    <t>110417_180315</t>
  </si>
  <si>
    <t>110417_180342</t>
  </si>
  <si>
    <t>110417_180422</t>
  </si>
  <si>
    <t>110417_180440</t>
  </si>
  <si>
    <t>110417_180504</t>
  </si>
  <si>
    <t>110417_180532</t>
  </si>
  <si>
    <t>110417_180557</t>
  </si>
  <si>
    <t>110417_180632</t>
  </si>
  <si>
    <t>110417_180650</t>
  </si>
  <si>
    <t>110417_180713</t>
  </si>
  <si>
    <t>110417_180733</t>
  </si>
  <si>
    <t>110417_180828</t>
  </si>
  <si>
    <t>110417_180848</t>
  </si>
  <si>
    <t>110417_180913</t>
  </si>
  <si>
    <t>110417_181007</t>
  </si>
  <si>
    <t>110417_182339</t>
  </si>
  <si>
    <t>110417_182358</t>
  </si>
  <si>
    <t>110417_182416</t>
  </si>
  <si>
    <t>110417_182451</t>
  </si>
  <si>
    <t>110417_182537</t>
  </si>
  <si>
    <t>110417_182555</t>
  </si>
  <si>
    <t>110417_182622</t>
  </si>
  <si>
    <t>110417_182709</t>
  </si>
  <si>
    <t>110417_182745</t>
  </si>
  <si>
    <t>110417_183957</t>
  </si>
  <si>
    <t>110417_184025</t>
  </si>
  <si>
    <t>110417_184103</t>
  </si>
  <si>
    <t>110417_184123</t>
  </si>
  <si>
    <t>110417_184143</t>
  </si>
  <si>
    <t>110417_184316</t>
  </si>
  <si>
    <t>110417_184346</t>
  </si>
  <si>
    <t>110417_184415</t>
  </si>
  <si>
    <t>110417_184516</t>
  </si>
  <si>
    <t>110417_184542</t>
  </si>
  <si>
    <t>110417_184618</t>
  </si>
  <si>
    <t>110417_184725</t>
  </si>
  <si>
    <t>110417_184820</t>
  </si>
  <si>
    <t>110417_185904</t>
  </si>
  <si>
    <t>110417_185917</t>
  </si>
  <si>
    <t>110417_192602</t>
  </si>
  <si>
    <t>110417_192624</t>
  </si>
  <si>
    <t>110417_192647</t>
  </si>
  <si>
    <t>110417_192714</t>
  </si>
  <si>
    <t>110417_192741</t>
  </si>
  <si>
    <t>110417_192816</t>
  </si>
  <si>
    <t>110417_192834</t>
  </si>
  <si>
    <t>110417_192920</t>
  </si>
  <si>
    <t>110417_192944</t>
  </si>
  <si>
    <t>110417_193032</t>
  </si>
  <si>
    <t>110417_193059</t>
  </si>
  <si>
    <t>110417_193118</t>
  </si>
  <si>
    <t>110417_194947</t>
  </si>
  <si>
    <t>110417_195004</t>
  </si>
  <si>
    <t>110417_195020</t>
  </si>
  <si>
    <t>110417_195040</t>
  </si>
  <si>
    <t>110417_195109</t>
  </si>
  <si>
    <t>110417_195135</t>
  </si>
  <si>
    <t>110417_195158</t>
  </si>
  <si>
    <t>Joe Blanton</t>
  </si>
  <si>
    <t>gid_2011_04_18_milmlb_phimlb_1</t>
  </si>
  <si>
    <t>Citizens Bank Park</t>
  </si>
  <si>
    <t>Marvin Hudson</t>
  </si>
  <si>
    <t>phi</t>
  </si>
  <si>
    <t>110418_190916</t>
  </si>
  <si>
    <t>110418_190932</t>
  </si>
  <si>
    <t>110418_190951</t>
  </si>
  <si>
    <t>110418_191028</t>
  </si>
  <si>
    <t>110418_191040</t>
  </si>
  <si>
    <t>110418_191053</t>
  </si>
  <si>
    <t>110418_191138</t>
  </si>
  <si>
    <t>110418_191157</t>
  </si>
  <si>
    <t>110418_191217</t>
  </si>
  <si>
    <t>110418_191237</t>
  </si>
  <si>
    <t>110418_191300</t>
  </si>
  <si>
    <t>110418_191353</t>
  </si>
  <si>
    <t>110418_191411</t>
  </si>
  <si>
    <t>110418_191432</t>
  </si>
  <si>
    <t>110418_193246</t>
  </si>
  <si>
    <t>110418_193303</t>
  </si>
  <si>
    <t>110418_193317</t>
  </si>
  <si>
    <t>110418_193329</t>
  </si>
  <si>
    <t>110418_193343</t>
  </si>
  <si>
    <t>110418_193356</t>
  </si>
  <si>
    <t>110418_193441</t>
  </si>
  <si>
    <t>110418_193502</t>
  </si>
  <si>
    <t>110418_193545</t>
  </si>
  <si>
    <t>110418_193556</t>
  </si>
  <si>
    <t>110418_193614</t>
  </si>
  <si>
    <t>110418_193625</t>
  </si>
  <si>
    <t>110418_193638</t>
  </si>
  <si>
    <t>110418_194624</t>
  </si>
  <si>
    <t>110418_194635</t>
  </si>
  <si>
    <t>110418_194802</t>
  </si>
  <si>
    <t>110418_194829</t>
  </si>
  <si>
    <t>110418_194853</t>
  </si>
  <si>
    <t>110418_194916</t>
  </si>
  <si>
    <t>110418_194938</t>
  </si>
  <si>
    <t>110418_195025</t>
  </si>
  <si>
    <t>110418_195044</t>
  </si>
  <si>
    <t>110418_195140</t>
  </si>
  <si>
    <t>110418_195204</t>
  </si>
  <si>
    <t>110418_195233</t>
  </si>
  <si>
    <t>110418_195304</t>
  </si>
  <si>
    <t>110418_195356</t>
  </si>
  <si>
    <t>110418_195415</t>
  </si>
  <si>
    <t>110418_200414</t>
  </si>
  <si>
    <t>110418_200425</t>
  </si>
  <si>
    <t>110418_200509</t>
  </si>
  <si>
    <t>110418_200527</t>
  </si>
  <si>
    <t>110418_200606</t>
  </si>
  <si>
    <t>110418_200626</t>
  </si>
  <si>
    <t>110418_200709</t>
  </si>
  <si>
    <t>110418_200726</t>
  </si>
  <si>
    <t>110418_200752</t>
  </si>
  <si>
    <t>110418_200814</t>
  </si>
  <si>
    <t>110418_202337</t>
  </si>
  <si>
    <t>110418_202404</t>
  </si>
  <si>
    <t>110418_202431</t>
  </si>
  <si>
    <t>110418_202458</t>
  </si>
  <si>
    <t>110418_202524</t>
  </si>
  <si>
    <t>110418_202546</t>
  </si>
  <si>
    <t>110418_202629</t>
  </si>
  <si>
    <t>110418_202651</t>
  </si>
  <si>
    <t>110418_202742</t>
  </si>
  <si>
    <t>110418_202807</t>
  </si>
  <si>
    <t>110418_202831</t>
  </si>
  <si>
    <t>110418_202854</t>
  </si>
  <si>
    <t>110418_202919</t>
  </si>
  <si>
    <t>110418_202947</t>
  </si>
  <si>
    <t>110418_203021</t>
  </si>
  <si>
    <t>110418_203056</t>
  </si>
  <si>
    <t>110418_203130</t>
  </si>
  <si>
    <t>110418_203148</t>
  </si>
  <si>
    <t>110418_203208</t>
  </si>
  <si>
    <t>110418_203234</t>
  </si>
  <si>
    <t>110418_204505</t>
  </si>
  <si>
    <t>110418_204546</t>
  </si>
  <si>
    <t>110418_204558</t>
  </si>
  <si>
    <t>110418_204618</t>
  </si>
  <si>
    <t>110418_204635</t>
  </si>
  <si>
    <t>110418_204712</t>
  </si>
  <si>
    <t>110418_204722</t>
  </si>
  <si>
    <t>110418_205754</t>
  </si>
  <si>
    <t>110418_205806</t>
  </si>
  <si>
    <t>110418_205819</t>
  </si>
  <si>
    <t>110418_205832</t>
  </si>
  <si>
    <t>110418_205850</t>
  </si>
  <si>
    <t>110418_205905</t>
  </si>
  <si>
    <t>110418_210112</t>
  </si>
  <si>
    <t>110418_210127</t>
  </si>
  <si>
    <t>110418_210217</t>
  </si>
  <si>
    <t>110418_210241</t>
  </si>
  <si>
    <t>110418_210304</t>
  </si>
  <si>
    <t>110418_210347</t>
  </si>
  <si>
    <t>Ryan Madson</t>
  </si>
  <si>
    <t>110418_212440</t>
  </si>
  <si>
    <t>110418_212517</t>
  </si>
  <si>
    <t>110418_212536</t>
  </si>
  <si>
    <t>110418_212616</t>
  </si>
  <si>
    <t>110418_212701</t>
  </si>
  <si>
    <t>110418_212726</t>
  </si>
  <si>
    <t>110418_212847</t>
  </si>
  <si>
    <t>110418_212956</t>
  </si>
  <si>
    <t>110418_213030</t>
  </si>
  <si>
    <t>110418_213052</t>
  </si>
  <si>
    <t>110418_213233</t>
  </si>
  <si>
    <t>110418_213251</t>
  </si>
  <si>
    <t>110418_213316</t>
  </si>
  <si>
    <t>110418_213344</t>
  </si>
  <si>
    <t>110418_213422</t>
  </si>
  <si>
    <t>J.C. Romero</t>
  </si>
  <si>
    <t>110418_215044</t>
  </si>
  <si>
    <t>110418_215102</t>
  </si>
  <si>
    <t>110418_215140</t>
  </si>
  <si>
    <t>David Herndon</t>
  </si>
  <si>
    <t>110418_215617</t>
  </si>
  <si>
    <t>110418_215702</t>
  </si>
  <si>
    <t>110418_215728</t>
  </si>
  <si>
    <t>110418_215800</t>
  </si>
  <si>
    <t>110418_215838</t>
  </si>
  <si>
    <t>110418_215935</t>
  </si>
  <si>
    <t>110418_220023</t>
  </si>
  <si>
    <t>110418_220103</t>
  </si>
  <si>
    <t>Jose Contreras</t>
  </si>
  <si>
    <t>110418_222036</t>
  </si>
  <si>
    <t>110418_222055</t>
  </si>
  <si>
    <t>110418_222113</t>
  </si>
  <si>
    <t>110418_222135</t>
  </si>
  <si>
    <t>110418_222226</t>
  </si>
  <si>
    <t>110418_222246</t>
  </si>
  <si>
    <t>110418_222325</t>
  </si>
  <si>
    <t>110418_222348</t>
  </si>
  <si>
    <t>110418_222413</t>
  </si>
  <si>
    <t>Antonio Bastardo</t>
  </si>
  <si>
    <t>110418_223308</t>
  </si>
  <si>
    <t>110418_223323</t>
  </si>
  <si>
    <t>110418_223337</t>
  </si>
  <si>
    <t>110418_223352</t>
  </si>
  <si>
    <t>110418_223417</t>
  </si>
  <si>
    <t>110418_223457</t>
  </si>
  <si>
    <t>110418_223515</t>
  </si>
  <si>
    <t>110418_223539</t>
  </si>
  <si>
    <t>110418_223559</t>
  </si>
  <si>
    <t>110418_223623</t>
  </si>
  <si>
    <t>110418_223643</t>
  </si>
  <si>
    <t>110418_223710</t>
  </si>
  <si>
    <t>Kyle Kendrick</t>
  </si>
  <si>
    <t>110418_224931</t>
  </si>
  <si>
    <t>110418_224947</t>
  </si>
  <si>
    <t>110418_225009</t>
  </si>
  <si>
    <t>110418_225029</t>
  </si>
  <si>
    <t>110418_225100</t>
  </si>
  <si>
    <t>110418_225145</t>
  </si>
  <si>
    <t>110418_225324</t>
  </si>
  <si>
    <t>110418_225350</t>
  </si>
  <si>
    <t>110418_225418</t>
  </si>
  <si>
    <t>110418_225505</t>
  </si>
  <si>
    <t>110418_225525</t>
  </si>
  <si>
    <t>110418_225545</t>
  </si>
  <si>
    <t>110418_225605</t>
  </si>
  <si>
    <t>110418_225806</t>
  </si>
  <si>
    <t>110418_225828</t>
  </si>
  <si>
    <t>110418_225856</t>
  </si>
  <si>
    <t>110418_230024</t>
  </si>
  <si>
    <t>110418_230200</t>
  </si>
  <si>
    <t>110418_230216</t>
  </si>
  <si>
    <t>110418_230235</t>
  </si>
  <si>
    <t>110418_230252</t>
  </si>
  <si>
    <t>Roy Halladay</t>
  </si>
  <si>
    <t>gid_2011_04_19_milmlb_phimlb_1</t>
  </si>
  <si>
    <t>Tim McClelland</t>
  </si>
  <si>
    <t>110419_190714</t>
  </si>
  <si>
    <t>110419_190729</t>
  </si>
  <si>
    <t>110419_190747</t>
  </si>
  <si>
    <t>110419_190803</t>
  </si>
  <si>
    <t>110419_190820</t>
  </si>
  <si>
    <t>110419_190900</t>
  </si>
  <si>
    <t>110419_190918</t>
  </si>
  <si>
    <t>110419_190939</t>
  </si>
  <si>
    <t>110419_191031</t>
  </si>
  <si>
    <t>110419_191059</t>
  </si>
  <si>
    <t>110419_191139</t>
  </si>
  <si>
    <t>110419_191157</t>
  </si>
  <si>
    <t>110419_191218</t>
  </si>
  <si>
    <t>110419_191239</t>
  </si>
  <si>
    <t>110419_191313</t>
  </si>
  <si>
    <t>110419_192753</t>
  </si>
  <si>
    <t>110419_192806</t>
  </si>
  <si>
    <t>110419_192821</t>
  </si>
  <si>
    <t>110419_192842</t>
  </si>
  <si>
    <t>110419_192914</t>
  </si>
  <si>
    <t>110419_192928</t>
  </si>
  <si>
    <t>110419_192943</t>
  </si>
  <si>
    <t>110419_193019</t>
  </si>
  <si>
    <t>110419_193031</t>
  </si>
  <si>
    <t>110419_193044</t>
  </si>
  <si>
    <t>110419_193101</t>
  </si>
  <si>
    <t>110419_194458</t>
  </si>
  <si>
    <t>110419_194517</t>
  </si>
  <si>
    <t>110419_194539</t>
  </si>
  <si>
    <t>110419_194607</t>
  </si>
  <si>
    <t>110419_194623</t>
  </si>
  <si>
    <t>110419_194703</t>
  </si>
  <si>
    <t>110419_194720</t>
  </si>
  <si>
    <t>110419_194737</t>
  </si>
  <si>
    <t>110419_194756</t>
  </si>
  <si>
    <t>110419_194817</t>
  </si>
  <si>
    <t>110419_194909</t>
  </si>
  <si>
    <t>110419_194920</t>
  </si>
  <si>
    <t>110419_195001</t>
  </si>
  <si>
    <t>110419_200450</t>
  </si>
  <si>
    <t>110419_200523</t>
  </si>
  <si>
    <t>110419_200535</t>
  </si>
  <si>
    <t>110419_200548</t>
  </si>
  <si>
    <t>110419_200609</t>
  </si>
  <si>
    <t>110419_200628</t>
  </si>
  <si>
    <t>110419_202604</t>
  </si>
  <si>
    <t>110419_202620</t>
  </si>
  <si>
    <t>110419_202636</t>
  </si>
  <si>
    <t>110419_202657</t>
  </si>
  <si>
    <t>110419_202731</t>
  </si>
  <si>
    <t>110419_202745</t>
  </si>
  <si>
    <t>110419_202758</t>
  </si>
  <si>
    <t>110419_202816</t>
  </si>
  <si>
    <t>110419_203813</t>
  </si>
  <si>
    <t>110419_203831</t>
  </si>
  <si>
    <t>110419_203847</t>
  </si>
  <si>
    <t>110419_203903</t>
  </si>
  <si>
    <t>110419_203922</t>
  </si>
  <si>
    <t>110419_204011</t>
  </si>
  <si>
    <t>110419_204053</t>
  </si>
  <si>
    <t>110419_204132</t>
  </si>
  <si>
    <t>110419_204148</t>
  </si>
  <si>
    <t>110419_204205</t>
  </si>
  <si>
    <t>110419_204222</t>
  </si>
  <si>
    <t>110419_204244</t>
  </si>
  <si>
    <t>110419_204305</t>
  </si>
  <si>
    <t>110419_204333</t>
  </si>
  <si>
    <t>110419_204417</t>
  </si>
  <si>
    <t>110419_205534</t>
  </si>
  <si>
    <t>110419_205551</t>
  </si>
  <si>
    <t>110419_205641</t>
  </si>
  <si>
    <t>110419_205659</t>
  </si>
  <si>
    <t>110419_205749</t>
  </si>
  <si>
    <t>110419_205810</t>
  </si>
  <si>
    <t>110419_205832</t>
  </si>
  <si>
    <t>110419_205850</t>
  </si>
  <si>
    <t>110419_205911</t>
  </si>
  <si>
    <t>110419_205938</t>
  </si>
  <si>
    <t>110419_205954</t>
  </si>
  <si>
    <t>110419_210010</t>
  </si>
  <si>
    <t>110419_210044</t>
  </si>
  <si>
    <t>110419_210102</t>
  </si>
  <si>
    <t>110419_210123</t>
  </si>
  <si>
    <t>110419_210450</t>
  </si>
  <si>
    <t>110419_210511</t>
  </si>
  <si>
    <t>110419_210557</t>
  </si>
  <si>
    <t>110419_210609</t>
  </si>
  <si>
    <t>110419_210623</t>
  </si>
  <si>
    <t>110419_210635</t>
  </si>
  <si>
    <t>110419_210649</t>
  </si>
  <si>
    <t>110419_210716</t>
  </si>
  <si>
    <t>110419_210732</t>
  </si>
  <si>
    <t>Michael Zagurski</t>
  </si>
  <si>
    <t>110419_211401</t>
  </si>
  <si>
    <t>110419_211420</t>
  </si>
  <si>
    <t>110419_211438</t>
  </si>
  <si>
    <t>110419_211459</t>
  </si>
  <si>
    <t>110419_211521</t>
  </si>
  <si>
    <t>Danys Baez</t>
  </si>
  <si>
    <t>110419_212454</t>
  </si>
  <si>
    <t>110419_212534</t>
  </si>
  <si>
    <t>110419_212550</t>
  </si>
  <si>
    <t>110419_212624</t>
  </si>
  <si>
    <t>110419_212641</t>
  </si>
  <si>
    <t>110419_212659</t>
  </si>
  <si>
    <t>110419_212716</t>
  </si>
  <si>
    <t>110419_212751</t>
  </si>
  <si>
    <t>110419_212820</t>
  </si>
  <si>
    <t>110419_213736</t>
  </si>
  <si>
    <t>110419_213814</t>
  </si>
  <si>
    <t>110419_213830</t>
  </si>
  <si>
    <t>110419_213859</t>
  </si>
  <si>
    <t>110419_213923</t>
  </si>
  <si>
    <t>110419_213939</t>
  </si>
  <si>
    <t>110419_214002</t>
  </si>
  <si>
    <t>Cliff Lee</t>
  </si>
  <si>
    <t>gid_2011_04_20_milmlb_phimlb_1</t>
  </si>
  <si>
    <t>Ted Barrett</t>
  </si>
  <si>
    <t>110420_130645</t>
  </si>
  <si>
    <t>110420_130700</t>
  </si>
  <si>
    <t>110420_130714</t>
  </si>
  <si>
    <t>110420_130732</t>
  </si>
  <si>
    <t>110420_130811</t>
  </si>
  <si>
    <t>110420_130826</t>
  </si>
  <si>
    <t>110420_130847</t>
  </si>
  <si>
    <t>110420_130933</t>
  </si>
  <si>
    <t>110420_130956</t>
  </si>
  <si>
    <t>110420_131049</t>
  </si>
  <si>
    <t>110420_131105</t>
  </si>
  <si>
    <t>110420_131124</t>
  </si>
  <si>
    <t>110420_131208</t>
  </si>
  <si>
    <t>110420_131226</t>
  </si>
  <si>
    <t>110420_131306</t>
  </si>
  <si>
    <t>110420_131336</t>
  </si>
  <si>
    <t>110420_131405</t>
  </si>
  <si>
    <t>110420_131440</t>
  </si>
  <si>
    <t>110420_132343</t>
  </si>
  <si>
    <t>110420_132358</t>
  </si>
  <si>
    <t>110420_132420</t>
  </si>
  <si>
    <t>110420_132446</t>
  </si>
  <si>
    <t>110420_132515</t>
  </si>
  <si>
    <t>110420_132536</t>
  </si>
  <si>
    <t>110420_132601</t>
  </si>
  <si>
    <t>110420_133715</t>
  </si>
  <si>
    <t>110420_133732</t>
  </si>
  <si>
    <t>110420_133753</t>
  </si>
  <si>
    <t>110420_133835</t>
  </si>
  <si>
    <t>110420_133905</t>
  </si>
  <si>
    <t>110420_133939</t>
  </si>
  <si>
    <t>110420_133956</t>
  </si>
  <si>
    <t>110420_134038</t>
  </si>
  <si>
    <t>110420_134059</t>
  </si>
  <si>
    <t>110420_134122</t>
  </si>
  <si>
    <t>110420_134147</t>
  </si>
  <si>
    <t>110420_134222</t>
  </si>
  <si>
    <t>110420_134244</t>
  </si>
  <si>
    <t>110420_134339</t>
  </si>
  <si>
    <t>110420_134357</t>
  </si>
  <si>
    <t>110420_134413</t>
  </si>
  <si>
    <t>110420_134510</t>
  </si>
  <si>
    <t>110420_134526</t>
  </si>
  <si>
    <t>110420_134546</t>
  </si>
  <si>
    <t>110420_134612</t>
  </si>
  <si>
    <t>110420_135415</t>
  </si>
  <si>
    <t>110420_135600</t>
  </si>
  <si>
    <t>110420_135615</t>
  </si>
  <si>
    <t>110420_135632</t>
  </si>
  <si>
    <t>110420_135833</t>
  </si>
  <si>
    <t>110420_135852</t>
  </si>
  <si>
    <t>110420_135918</t>
  </si>
  <si>
    <t>110420_135950</t>
  </si>
  <si>
    <t>110420_140900</t>
  </si>
  <si>
    <t>110420_140934</t>
  </si>
  <si>
    <t>110420_140949</t>
  </si>
  <si>
    <t>110420_141011</t>
  </si>
  <si>
    <t>110420_141053</t>
  </si>
  <si>
    <t>110420_141112</t>
  </si>
  <si>
    <t>110420_141134</t>
  </si>
  <si>
    <t>110420_141154</t>
  </si>
  <si>
    <t>110420_141237</t>
  </si>
  <si>
    <t>110420_141316</t>
  </si>
  <si>
    <t>110420_141332</t>
  </si>
  <si>
    <t>110420_141404</t>
  </si>
  <si>
    <t>110420_141452</t>
  </si>
  <si>
    <t>110420_141510</t>
  </si>
  <si>
    <t>110420_142459</t>
  </si>
  <si>
    <t>110420_142518</t>
  </si>
  <si>
    <t>110420_142535</t>
  </si>
  <si>
    <t>110420_142554</t>
  </si>
  <si>
    <t>110420_142721</t>
  </si>
  <si>
    <t>110420_142741</t>
  </si>
  <si>
    <t>110420_142805</t>
  </si>
  <si>
    <t>110420_142823</t>
  </si>
  <si>
    <t>110420_145008</t>
  </si>
  <si>
    <t>110420_145031</t>
  </si>
  <si>
    <t>110420_145059</t>
  </si>
  <si>
    <t>110420_145138</t>
  </si>
  <si>
    <t>110420_145203</t>
  </si>
  <si>
    <t>110420_145246</t>
  </si>
  <si>
    <t>110420_145305</t>
  </si>
  <si>
    <t>110420_145327</t>
  </si>
  <si>
    <t>110420_145348</t>
  </si>
  <si>
    <t>110420_150449</t>
  </si>
  <si>
    <t>110420_150504</t>
  </si>
  <si>
    <t>110420_150523</t>
  </si>
  <si>
    <t>110420_150546</t>
  </si>
  <si>
    <t>110420_150600</t>
  </si>
  <si>
    <t>110420_150626</t>
  </si>
  <si>
    <t>110420_150649</t>
  </si>
  <si>
    <t>110420_150727</t>
  </si>
  <si>
    <t>110420_150754</t>
  </si>
  <si>
    <t>110420_150832</t>
  </si>
  <si>
    <t>110420_150856</t>
  </si>
  <si>
    <t>110420_150917</t>
  </si>
  <si>
    <t>110420_150946</t>
  </si>
  <si>
    <t>110420_151250</t>
  </si>
  <si>
    <t>110420_151313</t>
  </si>
  <si>
    <t>110420_151347</t>
  </si>
  <si>
    <t>110420_151420</t>
  </si>
  <si>
    <t>110420_153442</t>
  </si>
  <si>
    <t>110420_153529</t>
  </si>
  <si>
    <t>110420_153551</t>
  </si>
  <si>
    <t>110420_153635</t>
  </si>
  <si>
    <t>110420_153735</t>
  </si>
  <si>
    <t>110420_153813</t>
  </si>
  <si>
    <t>110420_153841</t>
  </si>
  <si>
    <t>110420_153905</t>
  </si>
  <si>
    <t>110420_153928</t>
  </si>
  <si>
    <t>110420_154036</t>
  </si>
  <si>
    <t>110420_154103</t>
  </si>
  <si>
    <t>110420_154133</t>
  </si>
  <si>
    <t>110420_154203</t>
  </si>
  <si>
    <t>110420_154240</t>
  </si>
  <si>
    <t>110420_154336</t>
  </si>
  <si>
    <t>Nelson Figueroa</t>
  </si>
  <si>
    <t>gid_2011_04_22_houmlb_milmlb_1</t>
  </si>
  <si>
    <t>Paul Schrieber</t>
  </si>
  <si>
    <t>hou</t>
  </si>
  <si>
    <t>110422_191946</t>
  </si>
  <si>
    <t>110422_192002</t>
  </si>
  <si>
    <t>110422_192017</t>
  </si>
  <si>
    <t>110422_192032</t>
  </si>
  <si>
    <t>110422_192051</t>
  </si>
  <si>
    <t>110422_192114</t>
  </si>
  <si>
    <t>110422_192151</t>
  </si>
  <si>
    <t>110422_192203</t>
  </si>
  <si>
    <t>110422_192217</t>
  </si>
  <si>
    <t>110422_192233</t>
  </si>
  <si>
    <t>110422_192245</t>
  </si>
  <si>
    <t>110422_192304</t>
  </si>
  <si>
    <t>110422_192325</t>
  </si>
  <si>
    <t>Double Play</t>
  </si>
  <si>
    <t>110422_192452</t>
  </si>
  <si>
    <t>110422_192544</t>
  </si>
  <si>
    <t>110422_192613</t>
  </si>
  <si>
    <t>110422_193523</t>
  </si>
  <si>
    <t>110422_193538</t>
  </si>
  <si>
    <t>110422_193609</t>
  </si>
  <si>
    <t>110422_193623</t>
  </si>
  <si>
    <t>110422_193703</t>
  </si>
  <si>
    <t>110422_193723</t>
  </si>
  <si>
    <t>110422_193805</t>
  </si>
  <si>
    <t>110422_193828</t>
  </si>
  <si>
    <t>110422_193851</t>
  </si>
  <si>
    <t>110422_194206</t>
  </si>
  <si>
    <t>110422_194222</t>
  </si>
  <si>
    <t>110422_194237</t>
  </si>
  <si>
    <t>110422_194254</t>
  </si>
  <si>
    <t>110422_194344</t>
  </si>
  <si>
    <t>110422_194404</t>
  </si>
  <si>
    <t>110422_194425</t>
  </si>
  <si>
    <t>110422_194456</t>
  </si>
  <si>
    <t>110422_194529</t>
  </si>
  <si>
    <t>110422_194552</t>
  </si>
  <si>
    <t>110422_194643</t>
  </si>
  <si>
    <t>110422_194724</t>
  </si>
  <si>
    <t>110422_194741</t>
  </si>
  <si>
    <t>110422_194801</t>
  </si>
  <si>
    <t>110422_194824</t>
  </si>
  <si>
    <t>110422_200626</t>
  </si>
  <si>
    <t>110422_200647</t>
  </si>
  <si>
    <t>110422_200702</t>
  </si>
  <si>
    <t>110422_200722</t>
  </si>
  <si>
    <t>110422_200740</t>
  </si>
  <si>
    <t>110422_200817</t>
  </si>
  <si>
    <t>110422_200914</t>
  </si>
  <si>
    <t>110422_200941</t>
  </si>
  <si>
    <t>110422_201008</t>
  </si>
  <si>
    <t>110422_201043</t>
  </si>
  <si>
    <t>110422_201108</t>
  </si>
  <si>
    <t>110422_201158</t>
  </si>
  <si>
    <t>110422_201211</t>
  </si>
  <si>
    <t>110422_201248</t>
  </si>
  <si>
    <t>110422_201301</t>
  </si>
  <si>
    <t>110422_201339</t>
  </si>
  <si>
    <t>110422_201354</t>
  </si>
  <si>
    <t>110422_201415</t>
  </si>
  <si>
    <t>110422_201457</t>
  </si>
  <si>
    <t>110422_201516</t>
  </si>
  <si>
    <t>110422_203241</t>
  </si>
  <si>
    <t>110422_203320</t>
  </si>
  <si>
    <t>110422_203332</t>
  </si>
  <si>
    <t>110422_203347</t>
  </si>
  <si>
    <t>110422_203403</t>
  </si>
  <si>
    <t>110422_203422</t>
  </si>
  <si>
    <t>110422_203439</t>
  </si>
  <si>
    <t>110422_203639</t>
  </si>
  <si>
    <t>110422_203714</t>
  </si>
  <si>
    <t>110422_203731</t>
  </si>
  <si>
    <t>110422_203749</t>
  </si>
  <si>
    <t>110422_203808</t>
  </si>
  <si>
    <t>110422_203836</t>
  </si>
  <si>
    <t>110422_203855</t>
  </si>
  <si>
    <t>110422_204012</t>
  </si>
  <si>
    <t>110422_205521</t>
  </si>
  <si>
    <t>110422_205536</t>
  </si>
  <si>
    <t>110422_205551</t>
  </si>
  <si>
    <t>110422_205605</t>
  </si>
  <si>
    <t>Fernando Abad</t>
  </si>
  <si>
    <t>110422_205923</t>
  </si>
  <si>
    <t>110422_205939</t>
  </si>
  <si>
    <t>110422_205958</t>
  </si>
  <si>
    <t>110422_210019</t>
  </si>
  <si>
    <t>110422_210039</t>
  </si>
  <si>
    <t>110422_210129</t>
  </si>
  <si>
    <t>110422_210153</t>
  </si>
  <si>
    <t>110422_210212</t>
  </si>
  <si>
    <t>110422_210233</t>
  </si>
  <si>
    <t>110422_210254</t>
  </si>
  <si>
    <t>110422_210343</t>
  </si>
  <si>
    <t>110422_210440</t>
  </si>
  <si>
    <t>110422_210509</t>
  </si>
  <si>
    <t>110422_210537</t>
  </si>
  <si>
    <t>110422_210601</t>
  </si>
  <si>
    <t>110422_210744</t>
  </si>
  <si>
    <t>110422_210803</t>
  </si>
  <si>
    <t>110422_210824</t>
  </si>
  <si>
    <t>110422_210845</t>
  </si>
  <si>
    <t>110422_210912</t>
  </si>
  <si>
    <t>110422_210932</t>
  </si>
  <si>
    <t>Jose Valdez</t>
  </si>
  <si>
    <t>110422_211355</t>
  </si>
  <si>
    <t>110422_211412</t>
  </si>
  <si>
    <t>110422_211434</t>
  </si>
  <si>
    <t>110422_211500</t>
  </si>
  <si>
    <t>110422_213213</t>
  </si>
  <si>
    <t>110422_213232</t>
  </si>
  <si>
    <t>110422_213253</t>
  </si>
  <si>
    <t>110422_213342</t>
  </si>
  <si>
    <t>110422_213431</t>
  </si>
  <si>
    <t>110422_213535</t>
  </si>
  <si>
    <t>110422_213600</t>
  </si>
  <si>
    <t>110422_213649</t>
  </si>
  <si>
    <t>110422_213739</t>
  </si>
  <si>
    <t>110422_213824</t>
  </si>
  <si>
    <t>110422_213855</t>
  </si>
  <si>
    <t>110422_214119</t>
  </si>
  <si>
    <t>110422_214141</t>
  </si>
  <si>
    <t>110422_214200</t>
  </si>
  <si>
    <t>110422_214227</t>
  </si>
  <si>
    <t>110422_214325</t>
  </si>
  <si>
    <t>110422_214342</t>
  </si>
  <si>
    <t>Jeff Fulchino</t>
  </si>
  <si>
    <t>110422_214645</t>
  </si>
  <si>
    <t>110422_214706</t>
  </si>
  <si>
    <t>110422_214725</t>
  </si>
  <si>
    <t>110422_214743</t>
  </si>
  <si>
    <t>Enerio Del Rosario</t>
  </si>
  <si>
    <t>110422_220525</t>
  </si>
  <si>
    <t>110422_220539</t>
  </si>
  <si>
    <t>110422_220607</t>
  </si>
  <si>
    <t>110422_220629</t>
  </si>
  <si>
    <t>110422_220648</t>
  </si>
  <si>
    <t>110422_220729</t>
  </si>
  <si>
    <t>110422_220814</t>
  </si>
  <si>
    <t>110422_221121</t>
  </si>
  <si>
    <t>110422_221139</t>
  </si>
  <si>
    <t>110422_221201</t>
  </si>
  <si>
    <t>110422_221258</t>
  </si>
  <si>
    <t>110422_221350</t>
  </si>
  <si>
    <t>110422_221407</t>
  </si>
  <si>
    <t>110422_221426</t>
  </si>
  <si>
    <t>110422_221507</t>
  </si>
  <si>
    <t>110422_221525</t>
  </si>
  <si>
    <t>110422_221543</t>
  </si>
  <si>
    <t>110422_221607</t>
  </si>
  <si>
    <t>110422_221626</t>
  </si>
  <si>
    <t>110422_221646</t>
  </si>
  <si>
    <t>110422_221732</t>
  </si>
  <si>
    <t>110422_221753</t>
  </si>
  <si>
    <t>110422_221813</t>
  </si>
  <si>
    <t>110422_221830</t>
  </si>
  <si>
    <t>Mark Melancon</t>
  </si>
  <si>
    <t>110422_223711</t>
  </si>
  <si>
    <t>110422_223726</t>
  </si>
  <si>
    <t>110422_223746</t>
  </si>
  <si>
    <t>110422_223805</t>
  </si>
  <si>
    <t>110422_223852</t>
  </si>
  <si>
    <t>110422_223912</t>
  </si>
  <si>
    <t>110422_223934</t>
  </si>
  <si>
    <t>110422_224047</t>
  </si>
  <si>
    <t>110422_224109</t>
  </si>
  <si>
    <t>110422_224309</t>
  </si>
  <si>
    <t>110422_224334</t>
  </si>
  <si>
    <t>110422_224357</t>
  </si>
  <si>
    <t>110422_224422</t>
  </si>
  <si>
    <t>110422_224448</t>
  </si>
  <si>
    <t>110422_224512</t>
  </si>
  <si>
    <t>110422_224605</t>
  </si>
  <si>
    <t>110422_224633</t>
  </si>
  <si>
    <t>110422_224654</t>
  </si>
  <si>
    <t>110422_224719</t>
  </si>
  <si>
    <t>110422_224742</t>
  </si>
  <si>
    <t>110422_224816</t>
  </si>
  <si>
    <t>Brett Myers</t>
  </si>
  <si>
    <t>gid_2011_04_23_houmlb_milmlb_1</t>
  </si>
  <si>
    <t>Mike Muchlinski</t>
  </si>
  <si>
    <t>110423_182850</t>
  </si>
  <si>
    <t>110423_182907</t>
  </si>
  <si>
    <t>110423_182925</t>
  </si>
  <si>
    <t>110423_182945</t>
  </si>
  <si>
    <t>110423_183002</t>
  </si>
  <si>
    <t>110423_183042</t>
  </si>
  <si>
    <t>110423_183055</t>
  </si>
  <si>
    <t>110423_183116</t>
  </si>
  <si>
    <t>110423_183143</t>
  </si>
  <si>
    <t>110423_183224</t>
  </si>
  <si>
    <t>110423_183242</t>
  </si>
  <si>
    <t>110423_183300</t>
  </si>
  <si>
    <t>110423_183321</t>
  </si>
  <si>
    <t>110423_183344</t>
  </si>
  <si>
    <t>110423_183406</t>
  </si>
  <si>
    <t>110423_183449</t>
  </si>
  <si>
    <t>110423_183520</t>
  </si>
  <si>
    <t>110423_184408</t>
  </si>
  <si>
    <t>110423_184423</t>
  </si>
  <si>
    <t>110423_184514</t>
  </si>
  <si>
    <t>110423_184534</t>
  </si>
  <si>
    <t>110423_184553</t>
  </si>
  <si>
    <t>110423_184614</t>
  </si>
  <si>
    <t>110423_184642</t>
  </si>
  <si>
    <t>110423_184726</t>
  </si>
  <si>
    <t>110423_184744</t>
  </si>
  <si>
    <t>110423_184812</t>
  </si>
  <si>
    <t>110423_184902</t>
  </si>
  <si>
    <t>110423_184958</t>
  </si>
  <si>
    <t>110423_185016</t>
  </si>
  <si>
    <t>110423_185042</t>
  </si>
  <si>
    <t>110423_185107</t>
  </si>
  <si>
    <t>110423_185130</t>
  </si>
  <si>
    <t>110423_190406</t>
  </si>
  <si>
    <t>110423_190420</t>
  </si>
  <si>
    <t>110423_190442</t>
  </si>
  <si>
    <t>110423_190534</t>
  </si>
  <si>
    <t>110423_190556</t>
  </si>
  <si>
    <t>110423_190632</t>
  </si>
  <si>
    <t>110423_190734</t>
  </si>
  <si>
    <t>110423_190819</t>
  </si>
  <si>
    <t>110423_190902</t>
  </si>
  <si>
    <t>110423_190929</t>
  </si>
  <si>
    <t>110423_191002</t>
  </si>
  <si>
    <t>110423_191031</t>
  </si>
  <si>
    <t>110423_191056</t>
  </si>
  <si>
    <t>110423_191132</t>
  </si>
  <si>
    <t>110423_191221</t>
  </si>
  <si>
    <t>110423_191302</t>
  </si>
  <si>
    <t>110423_191318</t>
  </si>
  <si>
    <t>110423_191340</t>
  </si>
  <si>
    <t>110423_191404</t>
  </si>
  <si>
    <t>110423_191452</t>
  </si>
  <si>
    <t>110423_191519</t>
  </si>
  <si>
    <t>110423_192353</t>
  </si>
  <si>
    <t>110423_192408</t>
  </si>
  <si>
    <t>110423_192426</t>
  </si>
  <si>
    <t>110423_192443</t>
  </si>
  <si>
    <t>110423_192509</t>
  </si>
  <si>
    <t>110423_192657</t>
  </si>
  <si>
    <t>110423_193640</t>
  </si>
  <si>
    <t>110423_193655</t>
  </si>
  <si>
    <t>110423_193712</t>
  </si>
  <si>
    <t>110423_193731</t>
  </si>
  <si>
    <t>110423_193756</t>
  </si>
  <si>
    <t>110423_193839</t>
  </si>
  <si>
    <t>110423_193858</t>
  </si>
  <si>
    <t>110423_193929</t>
  </si>
  <si>
    <t>110423_193954</t>
  </si>
  <si>
    <t>110423_194017</t>
  </si>
  <si>
    <t>110423_194047</t>
  </si>
  <si>
    <t>110423_194116</t>
  </si>
  <si>
    <t>110423_194131</t>
  </si>
  <si>
    <t>110423_194153</t>
  </si>
  <si>
    <t>110423_194213</t>
  </si>
  <si>
    <t>110423_194244</t>
  </si>
  <si>
    <t>110423_194304</t>
  </si>
  <si>
    <t>110423_195855</t>
  </si>
  <si>
    <t>110423_195910</t>
  </si>
  <si>
    <t>110423_195927</t>
  </si>
  <si>
    <t>110423_195947</t>
  </si>
  <si>
    <t>110423_200007</t>
  </si>
  <si>
    <t>110423_200038</t>
  </si>
  <si>
    <t>110423_200116</t>
  </si>
  <si>
    <t>110423_200133</t>
  </si>
  <si>
    <t>110423_200150</t>
  </si>
  <si>
    <t>110423_200234</t>
  </si>
  <si>
    <t>110423_200259</t>
  </si>
  <si>
    <t>110423_200324</t>
  </si>
  <si>
    <t>110423_200345</t>
  </si>
  <si>
    <t>110423_200405</t>
  </si>
  <si>
    <t>110423_202404</t>
  </si>
  <si>
    <t>110423_202417</t>
  </si>
  <si>
    <t>110423_202433</t>
  </si>
  <si>
    <t>110423_202452</t>
  </si>
  <si>
    <t>110423_202534</t>
  </si>
  <si>
    <t>110423_202631</t>
  </si>
  <si>
    <t>110423_202651</t>
  </si>
  <si>
    <t>110423_202716</t>
  </si>
  <si>
    <t>110423_202744</t>
  </si>
  <si>
    <t>110423_202809</t>
  </si>
  <si>
    <t>110423_202840</t>
  </si>
  <si>
    <t>110423_203145</t>
  </si>
  <si>
    <t>110423_203201</t>
  </si>
  <si>
    <t>110423_203217</t>
  </si>
  <si>
    <t>110423_203239</t>
  </si>
  <si>
    <t>110423_203258</t>
  </si>
  <si>
    <t>110423_203315</t>
  </si>
  <si>
    <t>110423_203343</t>
  </si>
  <si>
    <t>110423_203657</t>
  </si>
  <si>
    <t>110423_203714</t>
  </si>
  <si>
    <t>110423_203738</t>
  </si>
  <si>
    <t>110423_203808</t>
  </si>
  <si>
    <t>110423_203830</t>
  </si>
  <si>
    <t>110423_203855</t>
  </si>
  <si>
    <t>110423_203948</t>
  </si>
  <si>
    <t>110423_204005</t>
  </si>
  <si>
    <t>110423_204031</t>
  </si>
  <si>
    <t>110423_204052</t>
  </si>
  <si>
    <t>110423_205856</t>
  </si>
  <si>
    <t>110423_205913</t>
  </si>
  <si>
    <t>110423_205932</t>
  </si>
  <si>
    <t>110423_205951</t>
  </si>
  <si>
    <t>110423_210041</t>
  </si>
  <si>
    <t>110423_210540</t>
  </si>
  <si>
    <t>110423_210602</t>
  </si>
  <si>
    <t>Brandon Lyon</t>
  </si>
  <si>
    <t>110423_211618</t>
  </si>
  <si>
    <t>110423_211633</t>
  </si>
  <si>
    <t>110423_211718</t>
  </si>
  <si>
    <t>110423_211740</t>
  </si>
  <si>
    <t>110423_211801</t>
  </si>
  <si>
    <t>110423_211823</t>
  </si>
  <si>
    <t>110423_211846</t>
  </si>
  <si>
    <t>110423_211912</t>
  </si>
  <si>
    <t>110423_211942</t>
  </si>
  <si>
    <t>110423_212034</t>
  </si>
  <si>
    <t>110423_212105</t>
  </si>
  <si>
    <t>110423_212132</t>
  </si>
  <si>
    <t>110423_212206</t>
  </si>
  <si>
    <t>110423_212235</t>
  </si>
  <si>
    <t>110423_212309</t>
  </si>
  <si>
    <t>110423_212450</t>
  </si>
  <si>
    <t>110423_212520</t>
  </si>
  <si>
    <t>110423_212707</t>
  </si>
  <si>
    <t>110423_212740</t>
  </si>
  <si>
    <t>110423_212807</t>
  </si>
  <si>
    <t>110423_212849</t>
  </si>
  <si>
    <t>110423_212918</t>
  </si>
  <si>
    <t>110423_212949</t>
  </si>
  <si>
    <t>110423_213132</t>
  </si>
  <si>
    <t>110423_213156</t>
  </si>
  <si>
    <t>110423_213222</t>
  </si>
  <si>
    <t>110423_213253</t>
  </si>
  <si>
    <t>110423_213326</t>
  </si>
  <si>
    <t>110423_220151</t>
  </si>
  <si>
    <t>110423_220206</t>
  </si>
  <si>
    <t>110423_220228</t>
  </si>
  <si>
    <t>110423_220244</t>
  </si>
  <si>
    <t>110423_220307</t>
  </si>
  <si>
    <t>110423_220323</t>
  </si>
  <si>
    <t>110423_220339</t>
  </si>
  <si>
    <t>110423_220405</t>
  </si>
  <si>
    <t>110423_220443</t>
  </si>
  <si>
    <t>110423_220456</t>
  </si>
  <si>
    <t>110423_220519</t>
  </si>
  <si>
    <t>gid_2011_04_24_houmlb_milmlb_1</t>
  </si>
  <si>
    <t>Joe West</t>
  </si>
  <si>
    <t>110424_153057</t>
  </si>
  <si>
    <t>110424_153025</t>
  </si>
  <si>
    <t>Wandy Rodriguez</t>
  </si>
  <si>
    <t>110424_151243</t>
  </si>
  <si>
    <t>110424_151303</t>
  </si>
  <si>
    <t>110424_151048</t>
  </si>
  <si>
    <t>110424_150856</t>
  </si>
  <si>
    <t>110424_150922</t>
  </si>
  <si>
    <t>110424_150959</t>
  </si>
  <si>
    <t>110424_151009</t>
  </si>
  <si>
    <t>110424_150819</t>
  </si>
  <si>
    <t>110424_145524</t>
  </si>
  <si>
    <t>110424_145412</t>
  </si>
  <si>
    <t>110424_143836</t>
  </si>
  <si>
    <t>110424_143739</t>
  </si>
  <si>
    <t>110424_143800</t>
  </si>
  <si>
    <t>110424_143704</t>
  </si>
  <si>
    <t>110424_143427</t>
  </si>
  <si>
    <t>110424_143349</t>
  </si>
  <si>
    <t>110424_143330</t>
  </si>
  <si>
    <t>110424_143304</t>
  </si>
  <si>
    <t>110424_142933</t>
  </si>
  <si>
    <t>110424_143153</t>
  </si>
  <si>
    <t>110424_143244</t>
  </si>
  <si>
    <t>110424_142920</t>
  </si>
  <si>
    <t>110424_142215</t>
  </si>
  <si>
    <t>110424_142158</t>
  </si>
  <si>
    <t>110424_142125</t>
  </si>
  <si>
    <t>110424_142140</t>
  </si>
  <si>
    <t>110424_140604</t>
  </si>
  <si>
    <t>110424_140624</t>
  </si>
  <si>
    <t>110424_140422</t>
  </si>
  <si>
    <t>110424_140406</t>
  </si>
  <si>
    <t>110424_140301</t>
  </si>
  <si>
    <t>110424_140231</t>
  </si>
  <si>
    <t>110424_140139</t>
  </si>
  <si>
    <t>110424_140205</t>
  </si>
  <si>
    <t>110424_140047</t>
  </si>
  <si>
    <t>110424_140120</t>
  </si>
  <si>
    <t>110424_140001</t>
  </si>
  <si>
    <t>110424_135938</t>
  </si>
  <si>
    <t>110424_135633</t>
  </si>
  <si>
    <t>110424_135652</t>
  </si>
  <si>
    <t>110424_135845</t>
  </si>
  <si>
    <t>110424_135915</t>
  </si>
  <si>
    <t>110424_133518</t>
  </si>
  <si>
    <t>110424_133530</t>
  </si>
  <si>
    <t>110424_132624</t>
  </si>
  <si>
    <t>110424_132429</t>
  </si>
  <si>
    <t>110424_132122</t>
  </si>
  <si>
    <t>110424_132029</t>
  </si>
  <si>
    <t>110424_132056</t>
  </si>
  <si>
    <t>110424_131946</t>
  </si>
  <si>
    <t>110424_131853</t>
  </si>
  <si>
    <t>110424_131838</t>
  </si>
  <si>
    <t>110424_131755</t>
  </si>
  <si>
    <t>110424_131809</t>
  </si>
  <si>
    <t>110424_153557</t>
  </si>
  <si>
    <t>110424_153528</t>
  </si>
  <si>
    <t>110424_153510</t>
  </si>
  <si>
    <t>110424_153436</t>
  </si>
  <si>
    <t>110424_153413</t>
  </si>
  <si>
    <t>110424_153330</t>
  </si>
  <si>
    <t>110424_153234</t>
  </si>
  <si>
    <t>110424_153150</t>
  </si>
  <si>
    <t>110424_153118</t>
  </si>
  <si>
    <t>110424_151140</t>
  </si>
  <si>
    <t>110424_151121</t>
  </si>
  <si>
    <t>110424_151059</t>
  </si>
  <si>
    <t>110424_150840</t>
  </si>
  <si>
    <t>110424_145749</t>
  </si>
  <si>
    <t>110424_145729</t>
  </si>
  <si>
    <t>110424_145653</t>
  </si>
  <si>
    <t>110424_145608</t>
  </si>
  <si>
    <t>110424_145439</t>
  </si>
  <si>
    <t>110424_145356</t>
  </si>
  <si>
    <t>110424_145335</t>
  </si>
  <si>
    <t>110424_145317</t>
  </si>
  <si>
    <t>110424_135614</t>
  </si>
  <si>
    <t>110424_132531</t>
  </si>
  <si>
    <t>110424_135521</t>
  </si>
  <si>
    <t>110424_135507</t>
  </si>
  <si>
    <t>110424_132708</t>
  </si>
  <si>
    <t>110424_132645</t>
  </si>
  <si>
    <t>110424_132505</t>
  </si>
  <si>
    <t>110424_132351</t>
  </si>
  <si>
    <t>110424_132326</t>
  </si>
  <si>
    <t>110424_132259</t>
  </si>
  <si>
    <t>110424_132224</t>
  </si>
  <si>
    <t>gid_2011_04_25_cinmlb_milmlb_1</t>
  </si>
  <si>
    <t>Bill Welke</t>
  </si>
  <si>
    <t>110425_191622</t>
  </si>
  <si>
    <t>110425_191642</t>
  </si>
  <si>
    <t>110425_191727</t>
  </si>
  <si>
    <t>110425_191740</t>
  </si>
  <si>
    <t>110425_191755</t>
  </si>
  <si>
    <t>110425_191816</t>
  </si>
  <si>
    <t>110425_191832</t>
  </si>
  <si>
    <t>110425_191858</t>
  </si>
  <si>
    <t>110425_191914</t>
  </si>
  <si>
    <t>110425_192004</t>
  </si>
  <si>
    <t>110425_192023</t>
  </si>
  <si>
    <t>110425_192043</t>
  </si>
  <si>
    <t>110425_192101</t>
  </si>
  <si>
    <t>110425_192124</t>
  </si>
  <si>
    <t>110425_192202</t>
  </si>
  <si>
    <t>110425_192308</t>
  </si>
  <si>
    <t>110425_192358</t>
  </si>
  <si>
    <t>110425_192427</t>
  </si>
  <si>
    <t>110425_192520</t>
  </si>
  <si>
    <t>110425_192543</t>
  </si>
  <si>
    <t>110425_192627</t>
  </si>
  <si>
    <t>110425_194632</t>
  </si>
  <si>
    <t>110425_194647</t>
  </si>
  <si>
    <t>110425_194700</t>
  </si>
  <si>
    <t>110425_194739</t>
  </si>
  <si>
    <t>110425_194753</t>
  </si>
  <si>
    <t>110425_194838</t>
  </si>
  <si>
    <t>110425_194900</t>
  </si>
  <si>
    <t>110425_194928</t>
  </si>
  <si>
    <t>110425_202201</t>
  </si>
  <si>
    <t>110425_202222</t>
  </si>
  <si>
    <t>110425_202242</t>
  </si>
  <si>
    <t>110425_202330</t>
  </si>
  <si>
    <t>110425_202409</t>
  </si>
  <si>
    <t>110425_202430</t>
  </si>
  <si>
    <t>110425_202518</t>
  </si>
  <si>
    <t>110425_202544</t>
  </si>
  <si>
    <t>110425_202613</t>
  </si>
  <si>
    <t>110425_202641</t>
  </si>
  <si>
    <t>110425_202737</t>
  </si>
  <si>
    <t>110425_202809</t>
  </si>
  <si>
    <t>110425_202829</t>
  </si>
  <si>
    <t>110425_202858</t>
  </si>
  <si>
    <t>110425_203828</t>
  </si>
  <si>
    <t>110425_203843</t>
  </si>
  <si>
    <t>110425_203858</t>
  </si>
  <si>
    <t>110425_203936</t>
  </si>
  <si>
    <t>110425_203950</t>
  </si>
  <si>
    <t>110425_204006</t>
  </si>
  <si>
    <t>110425_204023</t>
  </si>
  <si>
    <t>110425_204100</t>
  </si>
  <si>
    <t>110425_204113</t>
  </si>
  <si>
    <t>110425_204924</t>
  </si>
  <si>
    <t>110425_205006</t>
  </si>
  <si>
    <t>110425_205020</t>
  </si>
  <si>
    <t>110425_205352</t>
  </si>
  <si>
    <t>110425_205419</t>
  </si>
  <si>
    <t>110425_205444</t>
  </si>
  <si>
    <t>110425_205548</t>
  </si>
  <si>
    <t>110425_205608</t>
  </si>
  <si>
    <t>110425_205717</t>
  </si>
  <si>
    <t>110425_205743</t>
  </si>
  <si>
    <t>110425_205804</t>
  </si>
  <si>
    <t>110425_205835</t>
  </si>
  <si>
    <t>110425_210819</t>
  </si>
  <si>
    <t>110425_210901</t>
  </si>
  <si>
    <t>110425_210912</t>
  </si>
  <si>
    <t>110425_211001</t>
  </si>
  <si>
    <t>110425_211028</t>
  </si>
  <si>
    <t>110425_211059</t>
  </si>
  <si>
    <t>110425_211119</t>
  </si>
  <si>
    <t>110425_211202</t>
  </si>
  <si>
    <t>110425_211220</t>
  </si>
  <si>
    <t>110425_211238</t>
  </si>
  <si>
    <t>110425_211305</t>
  </si>
  <si>
    <t>110425_211330</t>
  </si>
  <si>
    <t>110425_211404</t>
  </si>
  <si>
    <t>110425_212639</t>
  </si>
  <si>
    <t>110425_212655</t>
  </si>
  <si>
    <t>110425_212710</t>
  </si>
  <si>
    <t>110425_212742</t>
  </si>
  <si>
    <t>110425_212810</t>
  </si>
  <si>
    <t>110425_212828</t>
  </si>
  <si>
    <t>110425_212906</t>
  </si>
  <si>
    <t>110425_212920</t>
  </si>
  <si>
    <t>110425_212937</t>
  </si>
  <si>
    <t>110425_212953</t>
  </si>
  <si>
    <t>110425_213018</t>
  </si>
  <si>
    <t>110425_213047</t>
  </si>
  <si>
    <t>110425_213119</t>
  </si>
  <si>
    <t>110425_213140</t>
  </si>
  <si>
    <t>110425_213230</t>
  </si>
  <si>
    <t>110425_213302</t>
  </si>
  <si>
    <t>110425_213324</t>
  </si>
  <si>
    <t>110425_213353</t>
  </si>
  <si>
    <t>110425_213754</t>
  </si>
  <si>
    <t>110425_213819</t>
  </si>
  <si>
    <t>110425_213915</t>
  </si>
  <si>
    <t>110425_213941</t>
  </si>
  <si>
    <t>Bill Bray</t>
  </si>
  <si>
    <t>110425_214959</t>
  </si>
  <si>
    <t>110425_215017</t>
  </si>
  <si>
    <t>110425_215036</t>
  </si>
  <si>
    <t>110425_215117</t>
  </si>
  <si>
    <t>110425_215135</t>
  </si>
  <si>
    <t>110425_215206</t>
  </si>
  <si>
    <t>110425_215247</t>
  </si>
  <si>
    <t>110425_215303</t>
  </si>
  <si>
    <t>110425_215325</t>
  </si>
  <si>
    <t>110425_215348</t>
  </si>
  <si>
    <t>110425_215412</t>
  </si>
  <si>
    <t>110425_215735</t>
  </si>
  <si>
    <t>110425_215759</t>
  </si>
  <si>
    <t>110425_215846</t>
  </si>
  <si>
    <t>110425_215906</t>
  </si>
  <si>
    <t>110425_221949</t>
  </si>
  <si>
    <t>110425_222010</t>
  </si>
  <si>
    <t>110425_222037</t>
  </si>
  <si>
    <t>110425_222128</t>
  </si>
  <si>
    <t>110425_222146</t>
  </si>
  <si>
    <t>110425_222206</t>
  </si>
  <si>
    <t>110425_222255</t>
  </si>
  <si>
    <t>110425_222320</t>
  </si>
  <si>
    <t>110425_222345</t>
  </si>
  <si>
    <t>110425_222408</t>
  </si>
  <si>
    <t>110425_222459</t>
  </si>
  <si>
    <t>110425_222515</t>
  </si>
  <si>
    <t>110425_222556</t>
  </si>
  <si>
    <t>110425_222613</t>
  </si>
  <si>
    <t>Mike Leake</t>
  </si>
  <si>
    <t>gid_2011_04_26_cinmlb_milmlb_1</t>
  </si>
  <si>
    <t>Tim Tschida</t>
  </si>
  <si>
    <t>110426_203326</t>
  </si>
  <si>
    <t>110426_203310</t>
  </si>
  <si>
    <t>110426_203252</t>
  </si>
  <si>
    <t>110426_195242</t>
  </si>
  <si>
    <t>110426_194950</t>
  </si>
  <si>
    <t>110426_193515</t>
  </si>
  <si>
    <t>110426_212810</t>
  </si>
  <si>
    <t>110426_212727</t>
  </si>
  <si>
    <t>110426_212332</t>
  </si>
  <si>
    <t>110426_212211</t>
  </si>
  <si>
    <t>110426_212149</t>
  </si>
  <si>
    <t>110426_212131</t>
  </si>
  <si>
    <t>110426_212118</t>
  </si>
  <si>
    <t>110426_212105</t>
  </si>
  <si>
    <t>110426_212019</t>
  </si>
  <si>
    <t>Corey Hart</t>
  </si>
  <si>
    <t>110426_210321</t>
  </si>
  <si>
    <t>110426_210152</t>
  </si>
  <si>
    <t>110426_205921</t>
  </si>
  <si>
    <t>110426_204849</t>
  </si>
  <si>
    <t>110426_204625</t>
  </si>
  <si>
    <t>110426_204547</t>
  </si>
  <si>
    <t>110426_204530</t>
  </si>
  <si>
    <t>110426_203412</t>
  </si>
  <si>
    <t>110426_203345</t>
  </si>
  <si>
    <t>110426_203153</t>
  </si>
  <si>
    <t>110426_203136</t>
  </si>
  <si>
    <t>110426_202618</t>
  </si>
  <si>
    <t>110426_202605</t>
  </si>
  <si>
    <t>110426_202552</t>
  </si>
  <si>
    <t>110426_202540</t>
  </si>
  <si>
    <t>110426_200910</t>
  </si>
  <si>
    <t>110426_200820</t>
  </si>
  <si>
    <t>110426_200746</t>
  </si>
  <si>
    <t>110426_200709</t>
  </si>
  <si>
    <t>110426_200656</t>
  </si>
  <si>
    <t>110426_195205</t>
  </si>
  <si>
    <t>110426_195109</t>
  </si>
  <si>
    <t>110426_194748</t>
  </si>
  <si>
    <t>110426_194627</t>
  </si>
  <si>
    <t>110426_193417</t>
  </si>
  <si>
    <t>110426_193307</t>
  </si>
  <si>
    <t>110426_193250</t>
  </si>
  <si>
    <t>110426_193107</t>
  </si>
  <si>
    <t>110426_192126</t>
  </si>
  <si>
    <t>110426_192105</t>
  </si>
  <si>
    <t>110426_191929</t>
  </si>
  <si>
    <t>110426_191913</t>
  </si>
  <si>
    <t>110426_212748</t>
  </si>
  <si>
    <t>110426_212251</t>
  </si>
  <si>
    <t>110426_212227</t>
  </si>
  <si>
    <t>110426_212001</t>
  </si>
  <si>
    <t>110426_210411</t>
  </si>
  <si>
    <t>110426_210345</t>
  </si>
  <si>
    <t>110426_210300</t>
  </si>
  <si>
    <t>110426_210210</t>
  </si>
  <si>
    <t>110426_210105</t>
  </si>
  <si>
    <t>110426_210036</t>
  </si>
  <si>
    <t>110426_205814</t>
  </si>
  <si>
    <t>110426_205756</t>
  </si>
  <si>
    <t>110426_205742</t>
  </si>
  <si>
    <t>110426_205724</t>
  </si>
  <si>
    <t>110426_204833</t>
  </si>
  <si>
    <t>110426_204822</t>
  </si>
  <si>
    <t>110426_204748</t>
  </si>
  <si>
    <t>110426_204709</t>
  </si>
  <si>
    <t>110426_204650</t>
  </si>
  <si>
    <t>110426_204606</t>
  </si>
  <si>
    <t>110426_203437</t>
  </si>
  <si>
    <t>110426_203103</t>
  </si>
  <si>
    <t>110426_202653</t>
  </si>
  <si>
    <t>110426_202638</t>
  </si>
  <si>
    <t>110426_201311</t>
  </si>
  <si>
    <t>110426_201243</t>
  </si>
  <si>
    <t>110426_201210</t>
  </si>
  <si>
    <t>110426_201145</t>
  </si>
  <si>
    <t>110426_201039</t>
  </si>
  <si>
    <t>110426_200955</t>
  </si>
  <si>
    <t>110426_200855</t>
  </si>
  <si>
    <t>110426_200832</t>
  </si>
  <si>
    <t>110426_200613</t>
  </si>
  <si>
    <t>110426_195302</t>
  </si>
  <si>
    <t>110426_195133</t>
  </si>
  <si>
    <t>110426_195033</t>
  </si>
  <si>
    <t>110426_195010</t>
  </si>
  <si>
    <t>110426_194809</t>
  </si>
  <si>
    <t>110426_194726</t>
  </si>
  <si>
    <t>110426_194707</t>
  </si>
  <si>
    <t>110426_194653</t>
  </si>
  <si>
    <t>110426_194639</t>
  </si>
  <si>
    <t>110426_193528</t>
  </si>
  <si>
    <t>110426_193442</t>
  </si>
  <si>
    <t>110426_193357</t>
  </si>
  <si>
    <t>110426_193342</t>
  </si>
  <si>
    <t>110426_193238</t>
  </si>
  <si>
    <t>110426_193221</t>
  </si>
  <si>
    <t>110426_193209</t>
  </si>
  <si>
    <t>110426_193121</t>
  </si>
  <si>
    <t>110426_192044</t>
  </si>
  <si>
    <t>110426_192026</t>
  </si>
  <si>
    <t>110426_191946</t>
  </si>
  <si>
    <t>110426_191900</t>
  </si>
  <si>
    <t>110426_191820</t>
  </si>
  <si>
    <t>110426_191805</t>
  </si>
  <si>
    <t>gid_2011_04_27_cinmlb_milmlb_1</t>
  </si>
  <si>
    <t>Jeff Nelson</t>
  </si>
  <si>
    <t>110427_122759</t>
  </si>
  <si>
    <t>110427_122813</t>
  </si>
  <si>
    <t>110427_122832</t>
  </si>
  <si>
    <t>110427_122853</t>
  </si>
  <si>
    <t>110427_122909</t>
  </si>
  <si>
    <t>110427_122950</t>
  </si>
  <si>
    <t>110427_123004</t>
  </si>
  <si>
    <t>110427_123019</t>
  </si>
  <si>
    <t>110427_123036</t>
  </si>
  <si>
    <t>110427_123055</t>
  </si>
  <si>
    <t>110427_123148</t>
  </si>
  <si>
    <t>110427_123206</t>
  </si>
  <si>
    <t>110427_123225</t>
  </si>
  <si>
    <t>110427_123250</t>
  </si>
  <si>
    <t>110427_123318</t>
  </si>
  <si>
    <t>110427_124300</t>
  </si>
  <si>
    <t>110427_124314</t>
  </si>
  <si>
    <t>110427_124330</t>
  </si>
  <si>
    <t>110427_124356</t>
  </si>
  <si>
    <t>110427_124437</t>
  </si>
  <si>
    <t>110427_124456</t>
  </si>
  <si>
    <t>110427_124535</t>
  </si>
  <si>
    <t>110427_124552</t>
  </si>
  <si>
    <t>110427_125623</t>
  </si>
  <si>
    <t>110427_125637</t>
  </si>
  <si>
    <t>110427_125714</t>
  </si>
  <si>
    <t>110427_125756</t>
  </si>
  <si>
    <t>110427_125811</t>
  </si>
  <si>
    <t>110427_125833</t>
  </si>
  <si>
    <t>110427_130044</t>
  </si>
  <si>
    <t>110427_130110</t>
  </si>
  <si>
    <t>110427_130138</t>
  </si>
  <si>
    <t>110427_130204</t>
  </si>
  <si>
    <t>110427_130303</t>
  </si>
  <si>
    <t>110427_130344</t>
  </si>
  <si>
    <t>110427_130410</t>
  </si>
  <si>
    <t>110427_130609</t>
  </si>
  <si>
    <t>110427_130654</t>
  </si>
  <si>
    <t>110427_132020</t>
  </si>
  <si>
    <t>110427_132038</t>
  </si>
  <si>
    <t>110427_132104</t>
  </si>
  <si>
    <t>110427_132142</t>
  </si>
  <si>
    <t>110427_132202</t>
  </si>
  <si>
    <t>110427_132308</t>
  </si>
  <si>
    <t>110427_132358</t>
  </si>
  <si>
    <t>110427_132427</t>
  </si>
  <si>
    <t>110427_132525</t>
  </si>
  <si>
    <t>110427_132607</t>
  </si>
  <si>
    <t>110427_132633</t>
  </si>
  <si>
    <t>110427_132725</t>
  </si>
  <si>
    <t>110427_132755</t>
  </si>
  <si>
    <t>110427_132834</t>
  </si>
  <si>
    <t>110427_132934</t>
  </si>
  <si>
    <t>110427_134302</t>
  </si>
  <si>
    <t>110427_134321</t>
  </si>
  <si>
    <t>110427_134346</t>
  </si>
  <si>
    <t>110427_134409</t>
  </si>
  <si>
    <t>110427_134434</t>
  </si>
  <si>
    <t>110427_134507</t>
  </si>
  <si>
    <t>110427_134539</t>
  </si>
  <si>
    <t>110427_134659</t>
  </si>
  <si>
    <t>110427_134846</t>
  </si>
  <si>
    <t>110427_134934</t>
  </si>
  <si>
    <t>110427_135024</t>
  </si>
  <si>
    <t>110427_135058</t>
  </si>
  <si>
    <t>110427_135142</t>
  </si>
  <si>
    <t>110427_135259</t>
  </si>
  <si>
    <t>110427_135627</t>
  </si>
  <si>
    <t>110427_135651</t>
  </si>
  <si>
    <t>110427_135759</t>
  </si>
  <si>
    <t>110427_135823</t>
  </si>
  <si>
    <t>110427_135855</t>
  </si>
  <si>
    <t>110427_142827</t>
  </si>
  <si>
    <t>110427_142850</t>
  </si>
  <si>
    <t>110427_142907</t>
  </si>
  <si>
    <t>110427_142930</t>
  </si>
  <si>
    <t>110427_143006</t>
  </si>
  <si>
    <t>110427_143037</t>
  </si>
  <si>
    <t>110427_143121</t>
  </si>
  <si>
    <t>110427_143219</t>
  </si>
  <si>
    <t>110427_143245</t>
  </si>
  <si>
    <t>110427_143328</t>
  </si>
  <si>
    <t>110427_143355</t>
  </si>
  <si>
    <t>110427_143508</t>
  </si>
  <si>
    <t>110427_143535</t>
  </si>
  <si>
    <t>110427_143723</t>
  </si>
  <si>
    <t>110427_143754</t>
  </si>
  <si>
    <t>110427_143905</t>
  </si>
  <si>
    <t>110427_143931</t>
  </si>
  <si>
    <t>110427_144044</t>
  </si>
  <si>
    <t>110427_145239</t>
  </si>
  <si>
    <t>110427_145301</t>
  </si>
  <si>
    <t>110427_145325</t>
  </si>
  <si>
    <t>110427_145350</t>
  </si>
  <si>
    <t>110427_145426</t>
  </si>
  <si>
    <t>110427_145502</t>
  </si>
  <si>
    <t>110427_145535</t>
  </si>
  <si>
    <t>110427_145559</t>
  </si>
  <si>
    <t>110427_145648</t>
  </si>
  <si>
    <t>110427_145709</t>
  </si>
  <si>
    <t>110427_145740</t>
  </si>
  <si>
    <t>110427_145757</t>
  </si>
  <si>
    <t>110427_145829</t>
  </si>
  <si>
    <t>110427_145847</t>
  </si>
  <si>
    <t>110427_145938</t>
  </si>
  <si>
    <t>110427_150005</t>
  </si>
  <si>
    <t>110427_150033</t>
  </si>
  <si>
    <t>110427_151058</t>
  </si>
  <si>
    <t>110427_151120</t>
  </si>
  <si>
    <t>110427_151147</t>
  </si>
  <si>
    <t>110427_151221</t>
  </si>
  <si>
    <t>110427_151239</t>
  </si>
  <si>
    <t>110427_151255</t>
  </si>
  <si>
    <t>110427_151314</t>
  </si>
  <si>
    <t>110427_151401</t>
  </si>
  <si>
    <t>110427_151851</t>
  </si>
  <si>
    <t>110427_151927</t>
  </si>
  <si>
    <t>110427_152024</t>
  </si>
  <si>
    <t>110427_152106</t>
  </si>
  <si>
    <t>110427_152135</t>
  </si>
  <si>
    <t>110427_152229</t>
  </si>
  <si>
    <t>110427_152302</t>
  </si>
  <si>
    <t>110427_152346</t>
  </si>
  <si>
    <t>110427_152436</t>
  </si>
  <si>
    <t>110427_152527</t>
  </si>
  <si>
    <t>110427_152558</t>
  </si>
  <si>
    <t>110427_152715</t>
  </si>
  <si>
    <t>110427_153840</t>
  </si>
  <si>
    <t>110427_153905</t>
  </si>
  <si>
    <t>110427_153924</t>
  </si>
  <si>
    <t>110427_154004</t>
  </si>
  <si>
    <t>110427_154049</t>
  </si>
  <si>
    <t>110427_154110</t>
  </si>
  <si>
    <t>110427_154132</t>
  </si>
  <si>
    <t>110427_155805</t>
  </si>
  <si>
    <t>110427_155823</t>
  </si>
  <si>
    <t>110427_155846</t>
  </si>
  <si>
    <t>110427_155913</t>
  </si>
  <si>
    <t>110427_155935</t>
  </si>
  <si>
    <t>110427_160027</t>
  </si>
  <si>
    <t>110427_160043</t>
  </si>
  <si>
    <t>110427_160104</t>
  </si>
  <si>
    <t>gid_2011_04_29_milmlb_houmlb_1</t>
  </si>
  <si>
    <t>Minute Maid Park</t>
  </si>
  <si>
    <t>Ron Kulpa</t>
  </si>
  <si>
    <t>110429_190556</t>
  </si>
  <si>
    <t>110429_190615</t>
  </si>
  <si>
    <t>110429_190638</t>
  </si>
  <si>
    <t>110429_190659</t>
  </si>
  <si>
    <t>110429_190732</t>
  </si>
  <si>
    <t>110429_190744</t>
  </si>
  <si>
    <t>110429_190758</t>
  </si>
  <si>
    <t>110429_190834</t>
  </si>
  <si>
    <t>110429_190854</t>
  </si>
  <si>
    <t>110429_190917</t>
  </si>
  <si>
    <t>110429_190939</t>
  </si>
  <si>
    <t>110429_190959</t>
  </si>
  <si>
    <t>110429_191022</t>
  </si>
  <si>
    <t>110429_191103</t>
  </si>
  <si>
    <t>110429_191122</t>
  </si>
  <si>
    <t>110429_191147</t>
  </si>
  <si>
    <t>110429_191206</t>
  </si>
  <si>
    <t>110429_191251</t>
  </si>
  <si>
    <t>110429_191303</t>
  </si>
  <si>
    <t>110429_191353</t>
  </si>
  <si>
    <t>110429_191406</t>
  </si>
  <si>
    <t>110429_191430</t>
  </si>
  <si>
    <t>110429_191449</t>
  </si>
  <si>
    <t>110429_191506</t>
  </si>
  <si>
    <t>110429_191524</t>
  </si>
  <si>
    <t>110429_191547</t>
  </si>
  <si>
    <t>110429_191611</t>
  </si>
  <si>
    <t>110429_192811</t>
  </si>
  <si>
    <t>110429_192825</t>
  </si>
  <si>
    <t>110429_192840</t>
  </si>
  <si>
    <t>110429_192900</t>
  </si>
  <si>
    <t>110429_192930</t>
  </si>
  <si>
    <t>110429_192942</t>
  </si>
  <si>
    <t>110429_193017</t>
  </si>
  <si>
    <t>110429_193031</t>
  </si>
  <si>
    <t>110429_193048</t>
  </si>
  <si>
    <t>110429_193104</t>
  </si>
  <si>
    <t>110429_194752</t>
  </si>
  <si>
    <t>110429_194814</t>
  </si>
  <si>
    <t>110429_194839</t>
  </si>
  <si>
    <t>110429_194857</t>
  </si>
  <si>
    <t>110429_194943</t>
  </si>
  <si>
    <t>110429_195005</t>
  </si>
  <si>
    <t>110429_195112</t>
  </si>
  <si>
    <t>110429_195134</t>
  </si>
  <si>
    <t>110429_195233</t>
  </si>
  <si>
    <t>110429_195255</t>
  </si>
  <si>
    <t>110429_195347</t>
  </si>
  <si>
    <t>110429_195410</t>
  </si>
  <si>
    <t>110429_195447</t>
  </si>
  <si>
    <t>110429_195504</t>
  </si>
  <si>
    <t>110429_195522</t>
  </si>
  <si>
    <t>110429_195549</t>
  </si>
  <si>
    <t>110429_195614</t>
  </si>
  <si>
    <t>110429_195700</t>
  </si>
  <si>
    <t>110429_195723</t>
  </si>
  <si>
    <t>110429_200425</t>
  </si>
  <si>
    <t>110429_200437</t>
  </si>
  <si>
    <t>110429_200451</t>
  </si>
  <si>
    <t>110429_200505</t>
  </si>
  <si>
    <t>110429_200524</t>
  </si>
  <si>
    <t>110429_200552</t>
  </si>
  <si>
    <t>110429_200635</t>
  </si>
  <si>
    <t>110429_200647</t>
  </si>
  <si>
    <t>110429_200703</t>
  </si>
  <si>
    <t>110429_200732</t>
  </si>
  <si>
    <t>110429_200755</t>
  </si>
  <si>
    <t>110429_200815</t>
  </si>
  <si>
    <t>110429_202126</t>
  </si>
  <si>
    <t>110429_202142</t>
  </si>
  <si>
    <t>110429_202201</t>
  </si>
  <si>
    <t>110429_202237</t>
  </si>
  <si>
    <t>110429_202249</t>
  </si>
  <si>
    <t>110429_202310</t>
  </si>
  <si>
    <t>110429_202327</t>
  </si>
  <si>
    <t>110429_202347</t>
  </si>
  <si>
    <t>110429_202439</t>
  </si>
  <si>
    <t>110429_202534</t>
  </si>
  <si>
    <t>110429_202608</t>
  </si>
  <si>
    <t>110429_202648</t>
  </si>
  <si>
    <t>110429_202708</t>
  </si>
  <si>
    <t>110429_202725</t>
  </si>
  <si>
    <t>110429_202744</t>
  </si>
  <si>
    <t>110429_202825</t>
  </si>
  <si>
    <t>110429_202844</t>
  </si>
  <si>
    <t>110429_203923</t>
  </si>
  <si>
    <t>110429_203935</t>
  </si>
  <si>
    <t>110429_203954</t>
  </si>
  <si>
    <t>110429_204015</t>
  </si>
  <si>
    <t>110429_204044</t>
  </si>
  <si>
    <t>110429_204056</t>
  </si>
  <si>
    <t>110429_204123</t>
  </si>
  <si>
    <t>110429_204200</t>
  </si>
  <si>
    <t>110429_204216</t>
  </si>
  <si>
    <t>110429_204238</t>
  </si>
  <si>
    <t>Strikeout - DP</t>
  </si>
  <si>
    <t>110429_204312</t>
  </si>
  <si>
    <t>110429_204331</t>
  </si>
  <si>
    <t>110429_204405</t>
  </si>
  <si>
    <t>110429_204428</t>
  </si>
  <si>
    <t>110429_204455</t>
  </si>
  <si>
    <t>110429_204523</t>
  </si>
  <si>
    <t>110429_204552</t>
  </si>
  <si>
    <t>110429_204618</t>
  </si>
  <si>
    <t>110429_204659</t>
  </si>
  <si>
    <t>110429_204732</t>
  </si>
  <si>
    <t>110429_210000</t>
  </si>
  <si>
    <t>110429_210019</t>
  </si>
  <si>
    <t>110429_210041</t>
  </si>
  <si>
    <t>110429_210102</t>
  </si>
  <si>
    <t>110429_210128</t>
  </si>
  <si>
    <t>110429_210211</t>
  </si>
  <si>
    <t>110429_210322</t>
  </si>
  <si>
    <t>110429_210442</t>
  </si>
  <si>
    <t>110429_210549</t>
  </si>
  <si>
    <t>110429_210623</t>
  </si>
  <si>
    <t>110429_210713</t>
  </si>
  <si>
    <t>110429_210734</t>
  </si>
  <si>
    <t>110429_210757</t>
  </si>
  <si>
    <t>110429_210826</t>
  </si>
  <si>
    <t>110429_211741</t>
  </si>
  <si>
    <t>110429_211814</t>
  </si>
  <si>
    <t>110429_211830</t>
  </si>
  <si>
    <t>110429_211848</t>
  </si>
  <si>
    <t>110429_211908</t>
  </si>
  <si>
    <t>110429_211957</t>
  </si>
  <si>
    <t>110429_212016</t>
  </si>
  <si>
    <t>110429_212033</t>
  </si>
  <si>
    <t>110429_212101</t>
  </si>
  <si>
    <t>110429_212117</t>
  </si>
  <si>
    <t>110429_212155</t>
  </si>
  <si>
    <t>110429_212220</t>
  </si>
  <si>
    <t>110429_212245</t>
  </si>
  <si>
    <t>110429_212311</t>
  </si>
  <si>
    <t>110429_212333</t>
  </si>
  <si>
    <t>110429_212401</t>
  </si>
  <si>
    <t>110429_212423</t>
  </si>
  <si>
    <t>110429_213716</t>
  </si>
  <si>
    <t>110429_213733</t>
  </si>
  <si>
    <t>110429_213808</t>
  </si>
  <si>
    <t>110429_213821</t>
  </si>
  <si>
    <t>110429_213834</t>
  </si>
  <si>
    <t>110429_213852</t>
  </si>
  <si>
    <t>110429_213907</t>
  </si>
  <si>
    <t>gid_2011_04_30_milmlb_houmlb_1</t>
  </si>
  <si>
    <t>Derryl Cousins</t>
  </si>
  <si>
    <t>110430_180809</t>
  </si>
  <si>
    <t>110430_180824</t>
  </si>
  <si>
    <t>110430_180846</t>
  </si>
  <si>
    <t>110430_180904</t>
  </si>
  <si>
    <t>110430_180927</t>
  </si>
  <si>
    <t>110430_181005</t>
  </si>
  <si>
    <t>110430_181016</t>
  </si>
  <si>
    <t>110430_181031</t>
  </si>
  <si>
    <t>110430_181050</t>
  </si>
  <si>
    <t>110430_181123</t>
  </si>
  <si>
    <t>110430_181141</t>
  </si>
  <si>
    <t>110430_181205</t>
  </si>
  <si>
    <t>110430_181231</t>
  </si>
  <si>
    <t>110430_181257</t>
  </si>
  <si>
    <t>110430_181317</t>
  </si>
  <si>
    <t>110430_181342</t>
  </si>
  <si>
    <t>110430_181410</t>
  </si>
  <si>
    <t>110430_181459</t>
  </si>
  <si>
    <t>110430_183506</t>
  </si>
  <si>
    <t>110430_183517</t>
  </si>
  <si>
    <t>110430_183556</t>
  </si>
  <si>
    <t>110430_183615</t>
  </si>
  <si>
    <t>110430_183649</t>
  </si>
  <si>
    <t>110430_183737</t>
  </si>
  <si>
    <t>110430_183755</t>
  </si>
  <si>
    <t>110430_183820</t>
  </si>
  <si>
    <t>110430_183849</t>
  </si>
  <si>
    <t>110430_183913</t>
  </si>
  <si>
    <t>110430_184001</t>
  </si>
  <si>
    <t>110430_185351</t>
  </si>
  <si>
    <t>110430_185441</t>
  </si>
  <si>
    <t>110430_185459</t>
  </si>
  <si>
    <t>110430_185552</t>
  </si>
  <si>
    <t>110430_185617</t>
  </si>
  <si>
    <t>110430_185642</t>
  </si>
  <si>
    <t>110430_185740</t>
  </si>
  <si>
    <t>110430_185808</t>
  </si>
  <si>
    <t>110430_185837</t>
  </si>
  <si>
    <t>110430_190913</t>
  </si>
  <si>
    <t>110430_190926</t>
  </si>
  <si>
    <t>110430_191003</t>
  </si>
  <si>
    <t>110430_191039</t>
  </si>
  <si>
    <t>110430_191101</t>
  </si>
  <si>
    <t>110430_191113</t>
  </si>
  <si>
    <t>110430_191130</t>
  </si>
  <si>
    <t>110430_191203</t>
  </si>
  <si>
    <t>110430_191214</t>
  </si>
  <si>
    <t>110430_191224</t>
  </si>
  <si>
    <t>110430_191244</t>
  </si>
  <si>
    <t>110430_191301</t>
  </si>
  <si>
    <t>110430_191344</t>
  </si>
  <si>
    <t>110430_192645</t>
  </si>
  <si>
    <t>110430_192703</t>
  </si>
  <si>
    <t>110430_192729</t>
  </si>
  <si>
    <t>110430_192758</t>
  </si>
  <si>
    <t>110430_192821</t>
  </si>
  <si>
    <t>110430_192843</t>
  </si>
  <si>
    <t>110430_192909</t>
  </si>
  <si>
    <t>Bunt Groundout</t>
  </si>
  <si>
    <t>110430_194310</t>
  </si>
  <si>
    <t>110430_194329</t>
  </si>
  <si>
    <t>110430_194342</t>
  </si>
  <si>
    <t>110430_194427</t>
  </si>
  <si>
    <t>110430_194442</t>
  </si>
  <si>
    <t>110430_194537</t>
  </si>
  <si>
    <t>110430_194626</t>
  </si>
  <si>
    <t>110430_194649</t>
  </si>
  <si>
    <t>110430_194713</t>
  </si>
  <si>
    <t>110430_194742</t>
  </si>
  <si>
    <t>110430_194829</t>
  </si>
  <si>
    <t>110430_194853</t>
  </si>
  <si>
    <t>110430_195551</t>
  </si>
  <si>
    <t>110430_195606</t>
  </si>
  <si>
    <t>110430_195619</t>
  </si>
  <si>
    <t>110430_195638</t>
  </si>
  <si>
    <t>110430_195657</t>
  </si>
  <si>
    <t>110430_195725</t>
  </si>
  <si>
    <t>110430_195740</t>
  </si>
  <si>
    <t>110430_201045</t>
  </si>
  <si>
    <t>110430_201103</t>
  </si>
  <si>
    <t>110430_201128</t>
  </si>
  <si>
    <t>110430_201200</t>
  </si>
  <si>
    <t>110430_201220</t>
  </si>
  <si>
    <t>110430_201302</t>
  </si>
  <si>
    <t>110430_201317</t>
  </si>
  <si>
    <t>110430_201335</t>
  </si>
  <si>
    <t>110430_201350</t>
  </si>
  <si>
    <t>110430_201422</t>
  </si>
  <si>
    <t>110430_201439</t>
  </si>
  <si>
    <t>110430_202844</t>
  </si>
  <si>
    <t>110430_202907</t>
  </si>
  <si>
    <t>110430_202931</t>
  </si>
  <si>
    <t>110430_203007</t>
  </si>
  <si>
    <t>110430_203021</t>
  </si>
  <si>
    <t>110430_203041</t>
  </si>
  <si>
    <t>110430_203101</t>
  </si>
  <si>
    <t>110430_203126</t>
  </si>
  <si>
    <t>110430_203215</t>
  </si>
  <si>
    <t>110430_203255</t>
  </si>
  <si>
    <t>110430_203340</t>
  </si>
  <si>
    <t>110430_203401</t>
  </si>
  <si>
    <t>Bud Norris</t>
  </si>
  <si>
    <t>gid_2011_05_01_milmlb_houmlb_1</t>
  </si>
  <si>
    <t>110501_130758</t>
  </si>
  <si>
    <t>110501_130817</t>
  </si>
  <si>
    <t>110501_130834</t>
  </si>
  <si>
    <t>110501_130853</t>
  </si>
  <si>
    <t>110501_130915</t>
  </si>
  <si>
    <t>110501_130947</t>
  </si>
  <si>
    <t>110501_131000</t>
  </si>
  <si>
    <t>110501_131022</t>
  </si>
  <si>
    <t>110501_131057</t>
  </si>
  <si>
    <t>110501_131113</t>
  </si>
  <si>
    <t>110501_131133</t>
  </si>
  <si>
    <t>110501_131152</t>
  </si>
  <si>
    <t>110501_131216</t>
  </si>
  <si>
    <t>110501_131239</t>
  </si>
  <si>
    <t>110501_131318</t>
  </si>
  <si>
    <t>110501_131401</t>
  </si>
  <si>
    <t>110501_131429</t>
  </si>
  <si>
    <t>110501_131507</t>
  </si>
  <si>
    <t>110501_132340</t>
  </si>
  <si>
    <t>110501_132401</t>
  </si>
  <si>
    <t>110501_132419</t>
  </si>
  <si>
    <t>110501_132436</t>
  </si>
  <si>
    <t>110501_132509</t>
  </si>
  <si>
    <t>110501_132527</t>
  </si>
  <si>
    <t>110501_132540</t>
  </si>
  <si>
    <t>110501_132556</t>
  </si>
  <si>
    <t>110501_132633</t>
  </si>
  <si>
    <t>110501_132649</t>
  </si>
  <si>
    <t>110501_132722</t>
  </si>
  <si>
    <t>110501_132743</t>
  </si>
  <si>
    <t>110501_132803</t>
  </si>
  <si>
    <t>110501_132825</t>
  </si>
  <si>
    <t>110501_132851</t>
  </si>
  <si>
    <t>110501_132908</t>
  </si>
  <si>
    <t>110501_134429</t>
  </si>
  <si>
    <t>110501_134459</t>
  </si>
  <si>
    <t>110501_134704</t>
  </si>
  <si>
    <t>110501_134736</t>
  </si>
  <si>
    <t>110501_134809</t>
  </si>
  <si>
    <t>110501_134831</t>
  </si>
  <si>
    <t>110501_134902</t>
  </si>
  <si>
    <t>110501_134938</t>
  </si>
  <si>
    <t>110501_135001</t>
  </si>
  <si>
    <t>110501_135024</t>
  </si>
  <si>
    <t>110501_135047</t>
  </si>
  <si>
    <t>110501_135908</t>
  </si>
  <si>
    <t>110501_135945</t>
  </si>
  <si>
    <t>110501_140018</t>
  </si>
  <si>
    <t>110501_140034</t>
  </si>
  <si>
    <t>110501_140126</t>
  </si>
  <si>
    <t>110501_140138</t>
  </si>
  <si>
    <t>110501_140159</t>
  </si>
  <si>
    <t>110501_141203</t>
  </si>
  <si>
    <t>110501_141216</t>
  </si>
  <si>
    <t>110501_141245</t>
  </si>
  <si>
    <t>110501_141259</t>
  </si>
  <si>
    <t>110501_141334</t>
  </si>
  <si>
    <t>110501_141358</t>
  </si>
  <si>
    <t>110501_141414</t>
  </si>
  <si>
    <t>110501_141439</t>
  </si>
  <si>
    <t>110501_141510</t>
  </si>
  <si>
    <t>110501_141523</t>
  </si>
  <si>
    <t>110501_141548</t>
  </si>
  <si>
    <t>110501_141629</t>
  </si>
  <si>
    <t>110501_141641</t>
  </si>
  <si>
    <t>110501_141659</t>
  </si>
  <si>
    <t>110501_141714</t>
  </si>
  <si>
    <t>110501_141738</t>
  </si>
  <si>
    <t>110501_141802</t>
  </si>
  <si>
    <t>110501_141826</t>
  </si>
  <si>
    <t>110501_141850</t>
  </si>
  <si>
    <t>110501_142902</t>
  </si>
  <si>
    <t>110501_142915</t>
  </si>
  <si>
    <t>110501_142940</t>
  </si>
  <si>
    <t>110501_143019</t>
  </si>
  <si>
    <t>110501_143031</t>
  </si>
  <si>
    <t>110501_143052</t>
  </si>
  <si>
    <t>110501_144844</t>
  </si>
  <si>
    <t>110501_144904</t>
  </si>
  <si>
    <t>110501_144924</t>
  </si>
  <si>
    <t>110501_144951</t>
  </si>
  <si>
    <t>110501_145011</t>
  </si>
  <si>
    <t>110501_145041</t>
  </si>
  <si>
    <t>110501_145100</t>
  </si>
  <si>
    <t>110501_145254</t>
  </si>
  <si>
    <t>110501_145314</t>
  </si>
  <si>
    <t>110501_145334</t>
  </si>
  <si>
    <t>110501_145355</t>
  </si>
  <si>
    <t>110501_145432</t>
  </si>
  <si>
    <t>110501_145515</t>
  </si>
  <si>
    <t>110501_145535</t>
  </si>
  <si>
    <t>110501_145601</t>
  </si>
  <si>
    <t>110501_150157</t>
  </si>
  <si>
    <t>110501_150215</t>
  </si>
  <si>
    <t>110501_150240</t>
  </si>
  <si>
    <t>110501_150258</t>
  </si>
  <si>
    <t>110501_151801</t>
  </si>
  <si>
    <t>110501_151814</t>
  </si>
  <si>
    <t>110501_151828</t>
  </si>
  <si>
    <t>110501_151843</t>
  </si>
  <si>
    <t>110501_151859</t>
  </si>
  <si>
    <t>110501_151920</t>
  </si>
  <si>
    <t>110501_151943</t>
  </si>
  <si>
    <t>110501_152020</t>
  </si>
  <si>
    <t>110501_152051</t>
  </si>
  <si>
    <t>110501_152110</t>
  </si>
  <si>
    <t>110501_152138</t>
  </si>
  <si>
    <t>110501_152228</t>
  </si>
  <si>
    <t>110501_152308</t>
  </si>
  <si>
    <t>110501_152337</t>
  </si>
  <si>
    <t>110501_152412</t>
  </si>
  <si>
    <t>110501_152433</t>
  </si>
  <si>
    <t>110501_152452</t>
  </si>
  <si>
    <t>110501_152754</t>
  </si>
  <si>
    <t>110501_152815</t>
  </si>
  <si>
    <t>110501_152844</t>
  </si>
  <si>
    <t>110501_152925</t>
  </si>
  <si>
    <t>110501_152951</t>
  </si>
  <si>
    <t>110501_153018</t>
  </si>
  <si>
    <t>110501_153056</t>
  </si>
  <si>
    <t>110501_153125</t>
  </si>
  <si>
    <t>110501_153202</t>
  </si>
  <si>
    <t>110501_154548</t>
  </si>
  <si>
    <t>110501_154608</t>
  </si>
  <si>
    <t>110501_154623</t>
  </si>
  <si>
    <t>110501_154644</t>
  </si>
  <si>
    <t>110501_154659</t>
  </si>
  <si>
    <t>110501_154720</t>
  </si>
  <si>
    <t>110501_154742</t>
  </si>
  <si>
    <t>110501_154814</t>
  </si>
  <si>
    <t>110501_154834</t>
  </si>
  <si>
    <t>110501_155132</t>
  </si>
  <si>
    <t>110501_155148</t>
  </si>
  <si>
    <t>110501_155206</t>
  </si>
  <si>
    <t>110501_155301</t>
  </si>
  <si>
    <t>110501_155319</t>
  </si>
  <si>
    <t>110501_155336</t>
  </si>
  <si>
    <t>110501_155359</t>
  </si>
  <si>
    <t>110501_155416</t>
  </si>
  <si>
    <t>110501_155445</t>
  </si>
  <si>
    <t>Jair Jurrjens</t>
  </si>
  <si>
    <t>gid_2011_05_02_milmlb_atlmlb_1</t>
  </si>
  <si>
    <t>Turner Field</t>
  </si>
  <si>
    <t>110502_191058</t>
  </si>
  <si>
    <t>110502_191114</t>
  </si>
  <si>
    <t>110502_191132</t>
  </si>
  <si>
    <t>110502_191154</t>
  </si>
  <si>
    <t>110502_191221</t>
  </si>
  <si>
    <t>110502_191300</t>
  </si>
  <si>
    <t>110502_191350</t>
  </si>
  <si>
    <t>110502_191452</t>
  </si>
  <si>
    <t>110502_191517</t>
  </si>
  <si>
    <t>110502_191548</t>
  </si>
  <si>
    <t>110502_191636</t>
  </si>
  <si>
    <t>110502_191654</t>
  </si>
  <si>
    <t>110502_192709</t>
  </si>
  <si>
    <t>110502_192722</t>
  </si>
  <si>
    <t>110502_192739</t>
  </si>
  <si>
    <t>110502_192812</t>
  </si>
  <si>
    <t>110502_192834</t>
  </si>
  <si>
    <t>110502_192856</t>
  </si>
  <si>
    <t>110502_192939</t>
  </si>
  <si>
    <t>110502_192953</t>
  </si>
  <si>
    <t>110502_193009</t>
  </si>
  <si>
    <t>110502_193044</t>
  </si>
  <si>
    <t>110502_193059</t>
  </si>
  <si>
    <t>110502_194158</t>
  </si>
  <si>
    <t>110502_194239</t>
  </si>
  <si>
    <t>110502_194252</t>
  </si>
  <si>
    <t>110502_195647</t>
  </si>
  <si>
    <t>110502_195711</t>
  </si>
  <si>
    <t>110502_195731</t>
  </si>
  <si>
    <t>110502_195759</t>
  </si>
  <si>
    <t>110502_195836</t>
  </si>
  <si>
    <t>110502_195911</t>
  </si>
  <si>
    <t>110502_195934</t>
  </si>
  <si>
    <t>110502_195956</t>
  </si>
  <si>
    <t>110502_200028</t>
  </si>
  <si>
    <t>110502_200109</t>
  </si>
  <si>
    <t>110502_200129</t>
  </si>
  <si>
    <t>110502_200225</t>
  </si>
  <si>
    <t>110502_200309</t>
  </si>
  <si>
    <t>110502_200346</t>
  </si>
  <si>
    <t>110502_200434</t>
  </si>
  <si>
    <t>110502_200454</t>
  </si>
  <si>
    <t>110502_201614</t>
  </si>
  <si>
    <t>110502_201642</t>
  </si>
  <si>
    <t>110502_201710</t>
  </si>
  <si>
    <t>110502_201730</t>
  </si>
  <si>
    <t>110502_201807</t>
  </si>
  <si>
    <t>110502_201820</t>
  </si>
  <si>
    <t>110502_201840</t>
  </si>
  <si>
    <t>110502_201856</t>
  </si>
  <si>
    <t>110502_201916</t>
  </si>
  <si>
    <t>110502_203256</t>
  </si>
  <si>
    <t>110502_203324</t>
  </si>
  <si>
    <t>110502_203343</t>
  </si>
  <si>
    <t>110502_203408</t>
  </si>
  <si>
    <t>110502_203432</t>
  </si>
  <si>
    <t>110502_203507</t>
  </si>
  <si>
    <t>110502_203526</t>
  </si>
  <si>
    <t>110502_203541</t>
  </si>
  <si>
    <t>110502_203559</t>
  </si>
  <si>
    <t>110502_203622</t>
  </si>
  <si>
    <t>110502_203638</t>
  </si>
  <si>
    <t>110502_203703</t>
  </si>
  <si>
    <t>110502_203725</t>
  </si>
  <si>
    <t>110502_203751</t>
  </si>
  <si>
    <t>110502_203828</t>
  </si>
  <si>
    <t>110502_203843</t>
  </si>
  <si>
    <t>110502_205711</t>
  </si>
  <si>
    <t>110502_205731</t>
  </si>
  <si>
    <t>110502_205804</t>
  </si>
  <si>
    <t>110502_205819</t>
  </si>
  <si>
    <t>110502_205853</t>
  </si>
  <si>
    <t>110502_205926</t>
  </si>
  <si>
    <t>110502_205943</t>
  </si>
  <si>
    <t>110502_212336</t>
  </si>
  <si>
    <t>110502_212351</t>
  </si>
  <si>
    <t>110502_212436</t>
  </si>
  <si>
    <t>110502_212453</t>
  </si>
  <si>
    <t>110502_212513</t>
  </si>
  <si>
    <t>110502_212532</t>
  </si>
  <si>
    <t>110502_212614</t>
  </si>
  <si>
    <t>110502_212635</t>
  </si>
  <si>
    <t>110502_212700</t>
  </si>
  <si>
    <t>110502_212718</t>
  </si>
  <si>
    <t>110502_212737</t>
  </si>
  <si>
    <t>110502_212842</t>
  </si>
  <si>
    <t>110502_212906</t>
  </si>
  <si>
    <t>110502_213003</t>
  </si>
  <si>
    <t>110502_213309</t>
  </si>
  <si>
    <t>110502_213333</t>
  </si>
  <si>
    <t>110502_213352</t>
  </si>
  <si>
    <t>110502_214132</t>
  </si>
  <si>
    <t>110502_214154</t>
  </si>
  <si>
    <t>110502_214209</t>
  </si>
  <si>
    <t>110502_214224</t>
  </si>
  <si>
    <t>110502_214239</t>
  </si>
  <si>
    <t>110502_214309</t>
  </si>
  <si>
    <t>110502_214323</t>
  </si>
  <si>
    <t>110502_214404</t>
  </si>
  <si>
    <t>110502_214449</t>
  </si>
  <si>
    <t>110502_214505</t>
  </si>
  <si>
    <t>110502_214520</t>
  </si>
  <si>
    <t>110502_214536</t>
  </si>
  <si>
    <t>110502_214557</t>
  </si>
  <si>
    <t>110502_214617</t>
  </si>
  <si>
    <t>110502_214642</t>
  </si>
  <si>
    <t>Tim Hudson</t>
  </si>
  <si>
    <t>gid_2011_05_04_milmlb_atlmlb_2</t>
  </si>
  <si>
    <t>Lance Barksdale</t>
  </si>
  <si>
    <t>110504_200154</t>
  </si>
  <si>
    <t>110504_200211</t>
  </si>
  <si>
    <t>110504_200236</t>
  </si>
  <si>
    <t>110504_200256</t>
  </si>
  <si>
    <t>110504_200327</t>
  </si>
  <si>
    <t>110504_200342</t>
  </si>
  <si>
    <t>110504_200358</t>
  </si>
  <si>
    <t>110504_200439</t>
  </si>
  <si>
    <t>110504_200457</t>
  </si>
  <si>
    <t>110504_200524</t>
  </si>
  <si>
    <t>110504_200547</t>
  </si>
  <si>
    <t>110504_200608</t>
  </si>
  <si>
    <t>110504_202701</t>
  </si>
  <si>
    <t>110504_202737</t>
  </si>
  <si>
    <t>110504_202750</t>
  </si>
  <si>
    <t>110504_202809</t>
  </si>
  <si>
    <t>110504_202843</t>
  </si>
  <si>
    <t>110504_202857</t>
  </si>
  <si>
    <t>110504_202934</t>
  </si>
  <si>
    <t>110504_202951</t>
  </si>
  <si>
    <t>110504_204237</t>
  </si>
  <si>
    <t>110504_204252</t>
  </si>
  <si>
    <t>110504_204313</t>
  </si>
  <si>
    <t>110504_205620</t>
  </si>
  <si>
    <t>110504_205642</t>
  </si>
  <si>
    <t>110504_205733</t>
  </si>
  <si>
    <t>110504_205821</t>
  </si>
  <si>
    <t>110504_205846</t>
  </si>
  <si>
    <t>110504_205922</t>
  </si>
  <si>
    <t>110504_210001</t>
  </si>
  <si>
    <t>110504_210026</t>
  </si>
  <si>
    <t>110504_210048</t>
  </si>
  <si>
    <t>110504_210148</t>
  </si>
  <si>
    <t>110504_210234</t>
  </si>
  <si>
    <t>110504_210312</t>
  </si>
  <si>
    <t>110504_211745</t>
  </si>
  <si>
    <t>110504_211806</t>
  </si>
  <si>
    <t>110504_211821</t>
  </si>
  <si>
    <t>110504_211854</t>
  </si>
  <si>
    <t>110504_211908</t>
  </si>
  <si>
    <t>110504_211943</t>
  </si>
  <si>
    <t>110504_212012</t>
  </si>
  <si>
    <t>110504_212031</t>
  </si>
  <si>
    <t>110504_212103</t>
  </si>
  <si>
    <t>110504_212118</t>
  </si>
  <si>
    <t>110504_214001</t>
  </si>
  <si>
    <t>110504_214018</t>
  </si>
  <si>
    <t>110504_214101</t>
  </si>
  <si>
    <t>110504_214118</t>
  </si>
  <si>
    <t>110504_214139</t>
  </si>
  <si>
    <t>110504_220349</t>
  </si>
  <si>
    <t>110504_220403</t>
  </si>
  <si>
    <t>110504_220417</t>
  </si>
  <si>
    <t>110504_220432</t>
  </si>
  <si>
    <t>110504_220453</t>
  </si>
  <si>
    <t>110504_220521</t>
  </si>
  <si>
    <t>110504_220553</t>
  </si>
  <si>
    <t>110504_220610</t>
  </si>
  <si>
    <t>110504_220652</t>
  </si>
  <si>
    <t>110504_220707</t>
  </si>
  <si>
    <t>110504_220729</t>
  </si>
  <si>
    <t>110504_220752</t>
  </si>
  <si>
    <t>110504_220818</t>
  </si>
  <si>
    <t>110504_221807</t>
  </si>
  <si>
    <t>110504_221820</t>
  </si>
  <si>
    <t>110504_221854</t>
  </si>
  <si>
    <t>110504_221928</t>
  </si>
  <si>
    <t>110504_221942</t>
  </si>
  <si>
    <t>110504_222004</t>
  </si>
  <si>
    <t>110504_222021</t>
  </si>
  <si>
    <t>110504_222037</t>
  </si>
  <si>
    <t>110504_222052</t>
  </si>
  <si>
    <t>110504_223816</t>
  </si>
  <si>
    <t>110504_223835</t>
  </si>
  <si>
    <t>110504_223859</t>
  </si>
  <si>
    <t>110504_223915</t>
  </si>
  <si>
    <t>110504_224002</t>
  </si>
  <si>
    <t>110504_224040</t>
  </si>
  <si>
    <t>110504_224059</t>
  </si>
  <si>
    <t>110504_224129</t>
  </si>
  <si>
    <t>110504_224204</t>
  </si>
  <si>
    <t>110504_224235</t>
  </si>
  <si>
    <t>110504_224309</t>
  </si>
  <si>
    <t>110504_224332</t>
  </si>
  <si>
    <t>110504_224402</t>
  </si>
  <si>
    <t>110504_224429</t>
  </si>
  <si>
    <t>gid_2011_05_04_milmlb_atlmlb_1</t>
  </si>
  <si>
    <t>Gary Cederstrom</t>
  </si>
  <si>
    <t>110504_161111</t>
  </si>
  <si>
    <t>110504_161130</t>
  </si>
  <si>
    <t>110504_161150</t>
  </si>
  <si>
    <t>110504_161210</t>
  </si>
  <si>
    <t>110504_161243</t>
  </si>
  <si>
    <t>110504_161259</t>
  </si>
  <si>
    <t>110504_161315</t>
  </si>
  <si>
    <t>110504_161335</t>
  </si>
  <si>
    <t>110504_161357</t>
  </si>
  <si>
    <t>110504_161437</t>
  </si>
  <si>
    <t>110504_162742</t>
  </si>
  <si>
    <t>110504_162821</t>
  </si>
  <si>
    <t>110504_162838</t>
  </si>
  <si>
    <t>110504_162858</t>
  </si>
  <si>
    <t>110504_162916</t>
  </si>
  <si>
    <t>110504_162952</t>
  </si>
  <si>
    <t>110504_163019</t>
  </si>
  <si>
    <t>110504_163043</t>
  </si>
  <si>
    <t>110504_163110</t>
  </si>
  <si>
    <t>110504_163141</t>
  </si>
  <si>
    <t>110504_163224</t>
  </si>
  <si>
    <t>110504_163255</t>
  </si>
  <si>
    <t>110504_163328</t>
  </si>
  <si>
    <t>110504_163353</t>
  </si>
  <si>
    <t>110504_163419</t>
  </si>
  <si>
    <t>110504_163507</t>
  </si>
  <si>
    <t>110504_163601</t>
  </si>
  <si>
    <t>110504_163630</t>
  </si>
  <si>
    <t>110504_164812</t>
  </si>
  <si>
    <t>110504_164832</t>
  </si>
  <si>
    <t>110504_164854</t>
  </si>
  <si>
    <t>110504_164921</t>
  </si>
  <si>
    <t>110504_164943</t>
  </si>
  <si>
    <t>110504_165021</t>
  </si>
  <si>
    <t>110504_165050</t>
  </si>
  <si>
    <t>110504_165108</t>
  </si>
  <si>
    <t>110504_165131</t>
  </si>
  <si>
    <t>110504_165215</t>
  </si>
  <si>
    <t>110504_165237</t>
  </si>
  <si>
    <t>110504_165301</t>
  </si>
  <si>
    <t>110504_165329</t>
  </si>
  <si>
    <t>110504_171104</t>
  </si>
  <si>
    <t>110504_171125</t>
  </si>
  <si>
    <t>110504_171145</t>
  </si>
  <si>
    <t>110504_171211</t>
  </si>
  <si>
    <t>110504_171301</t>
  </si>
  <si>
    <t>110504_171337</t>
  </si>
  <si>
    <t>110504_171357</t>
  </si>
  <si>
    <t>110504_171420</t>
  </si>
  <si>
    <t>110504_171440</t>
  </si>
  <si>
    <t>110504_171506</t>
  </si>
  <si>
    <t>110504_171527</t>
  </si>
  <si>
    <t>110504_171604</t>
  </si>
  <si>
    <t>110504_171649</t>
  </si>
  <si>
    <t>110504_171715</t>
  </si>
  <si>
    <t>110504_171742</t>
  </si>
  <si>
    <t>110504_171817</t>
  </si>
  <si>
    <t>110504_171834</t>
  </si>
  <si>
    <t>110504_171850</t>
  </si>
  <si>
    <t>110504_171931</t>
  </si>
  <si>
    <t>110504_171950</t>
  </si>
  <si>
    <t>110504_172010</t>
  </si>
  <si>
    <t>110504_172040</t>
  </si>
  <si>
    <t>110504_172107</t>
  </si>
  <si>
    <t>110504_172138</t>
  </si>
  <si>
    <t>110504_172200</t>
  </si>
  <si>
    <t>110504_174318</t>
  </si>
  <si>
    <t>110504_174537</t>
  </si>
  <si>
    <t>110504_174556</t>
  </si>
  <si>
    <t>110504_174617</t>
  </si>
  <si>
    <t>110504_174638</t>
  </si>
  <si>
    <t>110504_174701</t>
  </si>
  <si>
    <t>110504_174759</t>
  </si>
  <si>
    <t>110504_174823</t>
  </si>
  <si>
    <t>110504_174851</t>
  </si>
  <si>
    <t>110504_174917</t>
  </si>
  <si>
    <t>110504_174949</t>
  </si>
  <si>
    <t>110504_175912</t>
  </si>
  <si>
    <t>110504_175931</t>
  </si>
  <si>
    <t>110504_175950</t>
  </si>
  <si>
    <t>110504_180011</t>
  </si>
  <si>
    <t>110504_180037</t>
  </si>
  <si>
    <t>110504_180121</t>
  </si>
  <si>
    <t>110504_180137</t>
  </si>
  <si>
    <t>110504_180205</t>
  </si>
  <si>
    <t>110504_180233</t>
  </si>
  <si>
    <t>110504_180254</t>
  </si>
  <si>
    <t>110504_180322</t>
  </si>
  <si>
    <t>110504_180353</t>
  </si>
  <si>
    <t>110504_180428</t>
  </si>
  <si>
    <t>110504_180446</t>
  </si>
  <si>
    <t>110504_180507</t>
  </si>
  <si>
    <t>110504_182642</t>
  </si>
  <si>
    <t>110504_182733</t>
  </si>
  <si>
    <t>110504_182752</t>
  </si>
  <si>
    <t>110504_182813</t>
  </si>
  <si>
    <t>110504_182921</t>
  </si>
  <si>
    <t>110504_182941</t>
  </si>
  <si>
    <t>110504_183022</t>
  </si>
  <si>
    <t>110504_183043</t>
  </si>
  <si>
    <t>110504_183120</t>
  </si>
  <si>
    <t>110504_183138</t>
  </si>
  <si>
    <t>110504_183201</t>
  </si>
  <si>
    <t>110504_183226</t>
  </si>
  <si>
    <t>110504_184943</t>
  </si>
  <si>
    <t>110504_185002</t>
  </si>
  <si>
    <t>110504_185019</t>
  </si>
  <si>
    <t>110504_185036</t>
  </si>
  <si>
    <t>110504_185055</t>
  </si>
  <si>
    <t>110504_185122</t>
  </si>
  <si>
    <t>110504_185210</t>
  </si>
  <si>
    <t>110504_185230</t>
  </si>
  <si>
    <t>110504_185248</t>
  </si>
  <si>
    <t>110504_185311</t>
  </si>
  <si>
    <t>110504_185338</t>
  </si>
  <si>
    <t>110504_185359</t>
  </si>
  <si>
    <t>110504_185420</t>
  </si>
  <si>
    <t>110504_185442</t>
  </si>
  <si>
    <t>110504_185521</t>
  </si>
  <si>
    <t>110504_185539</t>
  </si>
  <si>
    <t>110504_185558</t>
  </si>
  <si>
    <t>110504_185615</t>
  </si>
  <si>
    <t>110504_185656</t>
  </si>
  <si>
    <t>110504_185719</t>
  </si>
  <si>
    <t>110504_185735</t>
  </si>
  <si>
    <t>110504_185752</t>
  </si>
  <si>
    <t>110504_185809</t>
  </si>
  <si>
    <t>Cory Gearrin</t>
  </si>
  <si>
    <t>110504_192058</t>
  </si>
  <si>
    <t>110504_192143</t>
  </si>
  <si>
    <t>110504_192157</t>
  </si>
  <si>
    <t>110504_192216</t>
  </si>
  <si>
    <t>110504_192248</t>
  </si>
  <si>
    <t>110504_192309</t>
  </si>
  <si>
    <t>110504_192326</t>
  </si>
  <si>
    <t>110504_192344</t>
  </si>
  <si>
    <t>110504_192405</t>
  </si>
  <si>
    <t>110504_192445</t>
  </si>
  <si>
    <t>Jaime Garcia</t>
  </si>
  <si>
    <t>gid_2011_05_06_milmlb_slnmlb_1</t>
  </si>
  <si>
    <t>Busch Stadium</t>
  </si>
  <si>
    <t>Rob Drake</t>
  </si>
  <si>
    <t>sln</t>
  </si>
  <si>
    <t>110506_191542</t>
  </si>
  <si>
    <t>110506_191558</t>
  </si>
  <si>
    <t>110506_191616</t>
  </si>
  <si>
    <t>110506_191638</t>
  </si>
  <si>
    <t>110506_191713</t>
  </si>
  <si>
    <t>110506_191725</t>
  </si>
  <si>
    <t>110506_191808</t>
  </si>
  <si>
    <t>110506_191825</t>
  </si>
  <si>
    <t>110506_191846</t>
  </si>
  <si>
    <t>110506_193336</t>
  </si>
  <si>
    <t>110506_193349</t>
  </si>
  <si>
    <t>110506_193401</t>
  </si>
  <si>
    <t>110506_193415</t>
  </si>
  <si>
    <t>110506_193427</t>
  </si>
  <si>
    <t>110506_193504</t>
  </si>
  <si>
    <t>110506_193515</t>
  </si>
  <si>
    <t>110506_193529</t>
  </si>
  <si>
    <t>110506_193602</t>
  </si>
  <si>
    <t>110506_193612</t>
  </si>
  <si>
    <t>110506_194508</t>
  </si>
  <si>
    <t>110506_194523</t>
  </si>
  <si>
    <t>110506_194537</t>
  </si>
  <si>
    <t>110506_194552</t>
  </si>
  <si>
    <t>110506_194623</t>
  </si>
  <si>
    <t>110506_194636</t>
  </si>
  <si>
    <t>110506_200137</t>
  </si>
  <si>
    <t>110506_200156</t>
  </si>
  <si>
    <t>110506_200217</t>
  </si>
  <si>
    <t>110506_200243</t>
  </si>
  <si>
    <t>110506_200311</t>
  </si>
  <si>
    <t>110506_200340</t>
  </si>
  <si>
    <t>110506_200420</t>
  </si>
  <si>
    <t>110506_200439</t>
  </si>
  <si>
    <t>110506_200506</t>
  </si>
  <si>
    <t>110506_202206</t>
  </si>
  <si>
    <t>110506_202219</t>
  </si>
  <si>
    <t>110506_202236</t>
  </si>
  <si>
    <t>110506_202255</t>
  </si>
  <si>
    <t>110506_202312</t>
  </si>
  <si>
    <t>110506_202329</t>
  </si>
  <si>
    <t>110506_202405</t>
  </si>
  <si>
    <t>110506_202419</t>
  </si>
  <si>
    <t>110506_202449</t>
  </si>
  <si>
    <t>110506_202505</t>
  </si>
  <si>
    <t>110506_202538</t>
  </si>
  <si>
    <t>110506_202550</t>
  </si>
  <si>
    <t>110506_202602</t>
  </si>
  <si>
    <t>110506_202616</t>
  </si>
  <si>
    <t>110506_202628</t>
  </si>
  <si>
    <t>110506_203323</t>
  </si>
  <si>
    <t>110506_203336</t>
  </si>
  <si>
    <t>110506_203350</t>
  </si>
  <si>
    <t>110506_203406</t>
  </si>
  <si>
    <t>110506_203439</t>
  </si>
  <si>
    <t>110506_204502</t>
  </si>
  <si>
    <t>110506_204517</t>
  </si>
  <si>
    <t>110506_204533</t>
  </si>
  <si>
    <t>110506_204548</t>
  </si>
  <si>
    <t>110506_204602</t>
  </si>
  <si>
    <t>110506_204624</t>
  </si>
  <si>
    <t>110506_204739</t>
  </si>
  <si>
    <t>110506_204814</t>
  </si>
  <si>
    <t>110506_204858</t>
  </si>
  <si>
    <t>110506_204920</t>
  </si>
  <si>
    <t>110506_204948</t>
  </si>
  <si>
    <t>110506_205740</t>
  </si>
  <si>
    <t>110506_205755</t>
  </si>
  <si>
    <t>110506_205836</t>
  </si>
  <si>
    <t>110506_205849</t>
  </si>
  <si>
    <t>110506_205903</t>
  </si>
  <si>
    <t>110506_205921</t>
  </si>
  <si>
    <t>110506_205958</t>
  </si>
  <si>
    <t>110506_210111</t>
  </si>
  <si>
    <t>110506_210127</t>
  </si>
  <si>
    <t>110506_210159</t>
  </si>
  <si>
    <t>110506_210221</t>
  </si>
  <si>
    <t>110506_210247</t>
  </si>
  <si>
    <t>110506_210306</t>
  </si>
  <si>
    <t>110506_211206</t>
  </si>
  <si>
    <t>110506_211219</t>
  </si>
  <si>
    <t>110506_211509</t>
  </si>
  <si>
    <t>110506_211523</t>
  </si>
  <si>
    <t>110506_211537</t>
  </si>
  <si>
    <t>110506_211623</t>
  </si>
  <si>
    <t>110506_211644</t>
  </si>
  <si>
    <t>110506_211707</t>
  </si>
  <si>
    <t>110506_211734</t>
  </si>
  <si>
    <t>Kyle Lohse</t>
  </si>
  <si>
    <t>gid_2011_05_07_milmlb_slnmlb_1</t>
  </si>
  <si>
    <t>Gary Darling</t>
  </si>
  <si>
    <t>110507_151208</t>
  </si>
  <si>
    <t>110507_151223</t>
  </si>
  <si>
    <t>110507_151240</t>
  </si>
  <si>
    <t>110507_151319</t>
  </si>
  <si>
    <t>110507_151331</t>
  </si>
  <si>
    <t>110507_151348</t>
  </si>
  <si>
    <t>110507_151404</t>
  </si>
  <si>
    <t>110507_151421</t>
  </si>
  <si>
    <t>110507_151435</t>
  </si>
  <si>
    <t>110507_151459</t>
  </si>
  <si>
    <t>110507_151542</t>
  </si>
  <si>
    <t>110507_151607</t>
  </si>
  <si>
    <t>110507_151708</t>
  </si>
  <si>
    <t>110507_151732</t>
  </si>
  <si>
    <t>110507_151816</t>
  </si>
  <si>
    <t>110507_152728</t>
  </si>
  <si>
    <t>110507_152740</t>
  </si>
  <si>
    <t>110507_152754</t>
  </si>
  <si>
    <t>110507_152840</t>
  </si>
  <si>
    <t>110507_152857</t>
  </si>
  <si>
    <t>110507_152953</t>
  </si>
  <si>
    <t>110507_153014</t>
  </si>
  <si>
    <t>110507_153041</t>
  </si>
  <si>
    <t>110507_153109</t>
  </si>
  <si>
    <t>110507_153137</t>
  </si>
  <si>
    <t>110507_153226</t>
  </si>
  <si>
    <t>110507_153243</t>
  </si>
  <si>
    <t>110507_153303</t>
  </si>
  <si>
    <t>110507_153326</t>
  </si>
  <si>
    <t>110507_153343</t>
  </si>
  <si>
    <t>110507_153409</t>
  </si>
  <si>
    <t>110507_153720</t>
  </si>
  <si>
    <t>110507_153746</t>
  </si>
  <si>
    <t>110507_153837</t>
  </si>
  <si>
    <t>110507_153900</t>
  </si>
  <si>
    <t>110507_153936</t>
  </si>
  <si>
    <t>110507_154010</t>
  </si>
  <si>
    <t>110507_155035</t>
  </si>
  <si>
    <t>110507_155048</t>
  </si>
  <si>
    <t>110507_155131</t>
  </si>
  <si>
    <t>110507_155149</t>
  </si>
  <si>
    <t>110507_155210</t>
  </si>
  <si>
    <t>110507_155230</t>
  </si>
  <si>
    <t>110507_155303</t>
  </si>
  <si>
    <t>110507_155317</t>
  </si>
  <si>
    <t>110507_155335</t>
  </si>
  <si>
    <t>110507_155348</t>
  </si>
  <si>
    <t>110507_155406</t>
  </si>
  <si>
    <t>110507_155441</t>
  </si>
  <si>
    <t>110507_155459</t>
  </si>
  <si>
    <t>110507_160411</t>
  </si>
  <si>
    <t>110507_160422</t>
  </si>
  <si>
    <t>110507_160443</t>
  </si>
  <si>
    <t>110507_160519</t>
  </si>
  <si>
    <t>110507_160530</t>
  </si>
  <si>
    <t>110507_160555</t>
  </si>
  <si>
    <t>110507_160608</t>
  </si>
  <si>
    <t>110507_160641</t>
  </si>
  <si>
    <t>110507_160652</t>
  </si>
  <si>
    <t>110507_161720</t>
  </si>
  <si>
    <t>110507_161758</t>
  </si>
  <si>
    <t>110507_161810</t>
  </si>
  <si>
    <t>110507_161824</t>
  </si>
  <si>
    <t>110507_161905</t>
  </si>
  <si>
    <t>110507_161923</t>
  </si>
  <si>
    <t>110507_161946</t>
  </si>
  <si>
    <t>110507_163422</t>
  </si>
  <si>
    <t>110507_163434</t>
  </si>
  <si>
    <t>110507_163510</t>
  </si>
  <si>
    <t>110507_163522</t>
  </si>
  <si>
    <t>110507_163535</t>
  </si>
  <si>
    <t>110507_163610</t>
  </si>
  <si>
    <t>110507_163621</t>
  </si>
  <si>
    <t>110507_163635</t>
  </si>
  <si>
    <t>110507_163651</t>
  </si>
  <si>
    <t>110507_163712</t>
  </si>
  <si>
    <t>110507_164638</t>
  </si>
  <si>
    <t>110507_164652</t>
  </si>
  <si>
    <t>110507_164708</t>
  </si>
  <si>
    <t>110507_164721</t>
  </si>
  <si>
    <t>110507_164742</t>
  </si>
  <si>
    <t>110507_164810</t>
  </si>
  <si>
    <t>110507_164832</t>
  </si>
  <si>
    <t>110507_165957</t>
  </si>
  <si>
    <t>110507_170029</t>
  </si>
  <si>
    <t>110507_170227</t>
  </si>
  <si>
    <t>110507_170239</t>
  </si>
  <si>
    <t>110507_170252</t>
  </si>
  <si>
    <t>110507_170309</t>
  </si>
  <si>
    <t>110507_170323</t>
  </si>
  <si>
    <t>110507_170418</t>
  </si>
  <si>
    <t>110507_170458</t>
  </si>
  <si>
    <t>110507_170519</t>
  </si>
  <si>
    <t>Mitchell Boggs</t>
  </si>
  <si>
    <t>110507_171907</t>
  </si>
  <si>
    <t>110507_171929</t>
  </si>
  <si>
    <t>110507_171947</t>
  </si>
  <si>
    <t>110507_172035</t>
  </si>
  <si>
    <t>110507_172054</t>
  </si>
  <si>
    <t>110507_172119</t>
  </si>
  <si>
    <t>110507_172139</t>
  </si>
  <si>
    <t>110507_172318</t>
  </si>
  <si>
    <t>110507_172358</t>
  </si>
  <si>
    <t>110507_172428</t>
  </si>
  <si>
    <t>110507_172504</t>
  </si>
  <si>
    <t>110507_172528</t>
  </si>
  <si>
    <t>Jason Motte</t>
  </si>
  <si>
    <t>110507_172604</t>
  </si>
  <si>
    <t>110507_172634</t>
  </si>
  <si>
    <t>110507_172942</t>
  </si>
  <si>
    <t>110507_173001</t>
  </si>
  <si>
    <t>110507_173023</t>
  </si>
  <si>
    <t>110507_173127</t>
  </si>
  <si>
    <t>110507_173218</t>
  </si>
  <si>
    <t>110507_173237</t>
  </si>
  <si>
    <t>110507_173301</t>
  </si>
  <si>
    <t>110507_173324</t>
  </si>
  <si>
    <t>Kyle McClellan</t>
  </si>
  <si>
    <t>gid_2011_05_08_milmlb_slnmlb_1</t>
  </si>
  <si>
    <t>Bruce Dreckman</t>
  </si>
  <si>
    <t>110508_131500</t>
  </si>
  <si>
    <t>110508_131536</t>
  </si>
  <si>
    <t>110508_131550</t>
  </si>
  <si>
    <t>110508_131625</t>
  </si>
  <si>
    <t>110508_131642</t>
  </si>
  <si>
    <t>110508_131700</t>
  </si>
  <si>
    <t>110508_131717</t>
  </si>
  <si>
    <t>110508_131816</t>
  </si>
  <si>
    <t>110508_131858</t>
  </si>
  <si>
    <t>110508_131919</t>
  </si>
  <si>
    <t>110508_131948</t>
  </si>
  <si>
    <t>110508_132037</t>
  </si>
  <si>
    <t>110508_132102</t>
  </si>
  <si>
    <t>110508_132122</t>
  </si>
  <si>
    <t>110508_132143</t>
  </si>
  <si>
    <t>110508_132216</t>
  </si>
  <si>
    <t>110508_132236</t>
  </si>
  <si>
    <t>110508_132323</t>
  </si>
  <si>
    <t>110508_132346</t>
  </si>
  <si>
    <t>110508_133123</t>
  </si>
  <si>
    <t>110508_133137</t>
  </si>
  <si>
    <t>110508_133151</t>
  </si>
  <si>
    <t>110508_133210</t>
  </si>
  <si>
    <t>110508_133223</t>
  </si>
  <si>
    <t>110508_133243</t>
  </si>
  <si>
    <t>110508_133312</t>
  </si>
  <si>
    <t>110508_133325</t>
  </si>
  <si>
    <t>110508_133650</t>
  </si>
  <si>
    <t>110508_135008</t>
  </si>
  <si>
    <t>110508_135027</t>
  </si>
  <si>
    <t>110508_135037</t>
  </si>
  <si>
    <t>110508_135116</t>
  </si>
  <si>
    <t>110508_135149</t>
  </si>
  <si>
    <t>110508_135203</t>
  </si>
  <si>
    <t>110508_135218</t>
  </si>
  <si>
    <t>110508_135238</t>
  </si>
  <si>
    <t>110508_135253</t>
  </si>
  <si>
    <t>110508_135326</t>
  </si>
  <si>
    <t>110508_140146</t>
  </si>
  <si>
    <t>110508_140218</t>
  </si>
  <si>
    <t>110508_140230</t>
  </si>
  <si>
    <t>110508_140246</t>
  </si>
  <si>
    <t>110508_140322</t>
  </si>
  <si>
    <t>110508_140341</t>
  </si>
  <si>
    <t>110508_140400</t>
  </si>
  <si>
    <t>110508_140418</t>
  </si>
  <si>
    <t>110508_140443</t>
  </si>
  <si>
    <t>110508_140504</t>
  </si>
  <si>
    <t>110508_140528</t>
  </si>
  <si>
    <t>110508_142120</t>
  </si>
  <si>
    <t>110508_142133</t>
  </si>
  <si>
    <t>110508_142213</t>
  </si>
  <si>
    <t>110508_142227</t>
  </si>
  <si>
    <t>110508_142306</t>
  </si>
  <si>
    <t>110508_142325</t>
  </si>
  <si>
    <t>110508_142345</t>
  </si>
  <si>
    <t>110508_142409</t>
  </si>
  <si>
    <t>110508_142432</t>
  </si>
  <si>
    <t>110508_144612</t>
  </si>
  <si>
    <t>110508_144626</t>
  </si>
  <si>
    <t>110508_144643</t>
  </si>
  <si>
    <t>110508_144654</t>
  </si>
  <si>
    <t>110508_144710</t>
  </si>
  <si>
    <t>110508_144745</t>
  </si>
  <si>
    <t>110508_144758</t>
  </si>
  <si>
    <t>110508_144830</t>
  </si>
  <si>
    <t>110508_144841</t>
  </si>
  <si>
    <t>110508_144853</t>
  </si>
  <si>
    <t>110508_144914</t>
  </si>
  <si>
    <t>110508_144936</t>
  </si>
  <si>
    <t>110508_150255</t>
  </si>
  <si>
    <t>110508_150306</t>
  </si>
  <si>
    <t>110508_150319</t>
  </si>
  <si>
    <t>110508_150334</t>
  </si>
  <si>
    <t>110508_150408</t>
  </si>
  <si>
    <t>110508_150417</t>
  </si>
  <si>
    <t>110508_150433</t>
  </si>
  <si>
    <t>110508_151935</t>
  </si>
  <si>
    <t>110508_151948</t>
  </si>
  <si>
    <t>110508_152007</t>
  </si>
  <si>
    <t>110508_152022</t>
  </si>
  <si>
    <t>110508_152111</t>
  </si>
  <si>
    <t>110508_152128</t>
  </si>
  <si>
    <t>110508_152202</t>
  </si>
  <si>
    <t>110508_152217</t>
  </si>
  <si>
    <t>110508_152227</t>
  </si>
  <si>
    <t>110508_152243</t>
  </si>
  <si>
    <t>110508_152253</t>
  </si>
  <si>
    <t>110508_152308</t>
  </si>
  <si>
    <t>110508_152324</t>
  </si>
  <si>
    <t>110508_152335</t>
  </si>
  <si>
    <t>110508_152416</t>
  </si>
  <si>
    <t>110508_152434</t>
  </si>
  <si>
    <t>110508_153259</t>
  </si>
  <si>
    <t>110508_153309</t>
  </si>
  <si>
    <t>110508_153324</t>
  </si>
  <si>
    <t>110508_153340</t>
  </si>
  <si>
    <t>Eduardo Sanchez</t>
  </si>
  <si>
    <t>110508_153712</t>
  </si>
  <si>
    <t>110508_153732</t>
  </si>
  <si>
    <t>110508_153749</t>
  </si>
  <si>
    <t>110508_153812</t>
  </si>
  <si>
    <t>110508_153831</t>
  </si>
  <si>
    <t>110508_153924</t>
  </si>
  <si>
    <t>110508_153943</t>
  </si>
  <si>
    <t>110508_154028</t>
  </si>
  <si>
    <t>110508_154051</t>
  </si>
  <si>
    <t>110508_154112</t>
  </si>
  <si>
    <t>110508_154137</t>
  </si>
  <si>
    <t>110508_154218</t>
  </si>
  <si>
    <t>110508_154239</t>
  </si>
  <si>
    <t>110508_154258</t>
  </si>
  <si>
    <t>110508_154318</t>
  </si>
  <si>
    <t>110508_154340</t>
  </si>
  <si>
    <t>110508_154426</t>
  </si>
  <si>
    <t>110508_154448</t>
  </si>
  <si>
    <t>110508_154520</t>
  </si>
  <si>
    <t>110508_154552</t>
  </si>
  <si>
    <t>110508_154624</t>
  </si>
  <si>
    <t>110508_154709</t>
  </si>
  <si>
    <t>110508_154741</t>
  </si>
  <si>
    <t>110508_154813</t>
  </si>
  <si>
    <t>110508_154926</t>
  </si>
  <si>
    <t>110508_155005</t>
  </si>
  <si>
    <t>110508_155043</t>
  </si>
  <si>
    <t>110508_155202</t>
  </si>
  <si>
    <t>110508_155246</t>
  </si>
  <si>
    <t>Fernando Salas</t>
  </si>
  <si>
    <t>110508_155556</t>
  </si>
  <si>
    <t>110508_155618</t>
  </si>
  <si>
    <t>110508_155646</t>
  </si>
  <si>
    <t>Mat Latos</t>
  </si>
  <si>
    <t>gid_2011_05_09_sdnmlb_milmlb_1</t>
  </si>
  <si>
    <t>Laz Diaz</t>
  </si>
  <si>
    <t>sdn</t>
  </si>
  <si>
    <t>110509_191625</t>
  </si>
  <si>
    <t>110509_191640</t>
  </si>
  <si>
    <t>110509_191728</t>
  </si>
  <si>
    <t>110509_191742</t>
  </si>
  <si>
    <t>110509_191849</t>
  </si>
  <si>
    <t>110509_191913</t>
  </si>
  <si>
    <t>110509_191940</t>
  </si>
  <si>
    <t>110509_192010</t>
  </si>
  <si>
    <t>110509_192050</t>
  </si>
  <si>
    <t>110509_192135</t>
  </si>
  <si>
    <t>110509_192208</t>
  </si>
  <si>
    <t>110509_192231</t>
  </si>
  <si>
    <t>110509_192316</t>
  </si>
  <si>
    <t>110509_192332</t>
  </si>
  <si>
    <t>110509_192356</t>
  </si>
  <si>
    <t>110509_192439</t>
  </si>
  <si>
    <t>110509_192503</t>
  </si>
  <si>
    <t>110509_192530</t>
  </si>
  <si>
    <t>110509_192548</t>
  </si>
  <si>
    <t>110509_192657</t>
  </si>
  <si>
    <t>110509_192731</t>
  </si>
  <si>
    <t>110509_192808</t>
  </si>
  <si>
    <t>110509_192835</t>
  </si>
  <si>
    <t>110509_192917</t>
  </si>
  <si>
    <t>110509_192947</t>
  </si>
  <si>
    <t>110509_193022</t>
  </si>
  <si>
    <t>110509_193052</t>
  </si>
  <si>
    <t>110509_193122</t>
  </si>
  <si>
    <t>110509_193207</t>
  </si>
  <si>
    <t>110509_194313</t>
  </si>
  <si>
    <t>110509_194325</t>
  </si>
  <si>
    <t>110509_194400</t>
  </si>
  <si>
    <t>110509_194411</t>
  </si>
  <si>
    <t>110509_194424</t>
  </si>
  <si>
    <t>110509_194437</t>
  </si>
  <si>
    <t>110509_194745</t>
  </si>
  <si>
    <t>110509_194807</t>
  </si>
  <si>
    <t>110509_194832</t>
  </si>
  <si>
    <t>110509_195017</t>
  </si>
  <si>
    <t>110509_195047</t>
  </si>
  <si>
    <t>110509_195148</t>
  </si>
  <si>
    <t>110509_195209</t>
  </si>
  <si>
    <t>110509_195234</t>
  </si>
  <si>
    <t>110509_195258</t>
  </si>
  <si>
    <t>110509_195336</t>
  </si>
  <si>
    <t>110509_195425</t>
  </si>
  <si>
    <t>110509_200226</t>
  </si>
  <si>
    <t>110509_200240</t>
  </si>
  <si>
    <t>110509_200253</t>
  </si>
  <si>
    <t>110509_200308</t>
  </si>
  <si>
    <t>110509_200323</t>
  </si>
  <si>
    <t>110509_200343</t>
  </si>
  <si>
    <t>110509_200421</t>
  </si>
  <si>
    <t>110509_200435</t>
  </si>
  <si>
    <t>110509_200449</t>
  </si>
  <si>
    <t>110509_200505</t>
  </si>
  <si>
    <t>110509_200541</t>
  </si>
  <si>
    <t>110509_200559</t>
  </si>
  <si>
    <t>110509_200628</t>
  </si>
  <si>
    <t>110509_202043</t>
  </si>
  <si>
    <t>110509_202123</t>
  </si>
  <si>
    <t>110509_202135</t>
  </si>
  <si>
    <t>110509_202148</t>
  </si>
  <si>
    <t>110509_203250</t>
  </si>
  <si>
    <t>110509_203307</t>
  </si>
  <si>
    <t>110509_203354</t>
  </si>
  <si>
    <t>110509_203411</t>
  </si>
  <si>
    <t>110509_203455</t>
  </si>
  <si>
    <t>110509_203514</t>
  </si>
  <si>
    <t>110509_203537</t>
  </si>
  <si>
    <t>110509_203600</t>
  </si>
  <si>
    <t>110509_203632</t>
  </si>
  <si>
    <t>110509_203653</t>
  </si>
  <si>
    <t>110509_205143</t>
  </si>
  <si>
    <t>110509_205156</t>
  </si>
  <si>
    <t>110509_205208</t>
  </si>
  <si>
    <t>110509_205220</t>
  </si>
  <si>
    <t>110509_205233</t>
  </si>
  <si>
    <t>110509_205309</t>
  </si>
  <si>
    <t>110509_205323</t>
  </si>
  <si>
    <t>110509_205358</t>
  </si>
  <si>
    <t>110509_205410</t>
  </si>
  <si>
    <t>110509_205514</t>
  </si>
  <si>
    <t>110509_205537</t>
  </si>
  <si>
    <t>110509_205558</t>
  </si>
  <si>
    <t>Chad Qualls</t>
  </si>
  <si>
    <t>110509_205935</t>
  </si>
  <si>
    <t>110509_205959</t>
  </si>
  <si>
    <t>110509_210037</t>
  </si>
  <si>
    <t>110509_210053</t>
  </si>
  <si>
    <t>110509_211157</t>
  </si>
  <si>
    <t>110509_211224</t>
  </si>
  <si>
    <t>110509_211311</t>
  </si>
  <si>
    <t>110509_211325</t>
  </si>
  <si>
    <t>110509_211341</t>
  </si>
  <si>
    <t>110509_211402</t>
  </si>
  <si>
    <t>110509_211438</t>
  </si>
  <si>
    <t>Ernesto Frieri</t>
  </si>
  <si>
    <t>110509_212427</t>
  </si>
  <si>
    <t>110509_212441</t>
  </si>
  <si>
    <t>110509_212459</t>
  </si>
  <si>
    <t>110509_212516</t>
  </si>
  <si>
    <t>110509_212535</t>
  </si>
  <si>
    <t>110509_212633</t>
  </si>
  <si>
    <t>110509_212705</t>
  </si>
  <si>
    <t>110509_212731</t>
  </si>
  <si>
    <t>110509_212809</t>
  </si>
  <si>
    <t>110509_212836</t>
  </si>
  <si>
    <t>110509_212916</t>
  </si>
  <si>
    <t>110509_212955</t>
  </si>
  <si>
    <t>110509_213015</t>
  </si>
  <si>
    <t>110509_213051</t>
  </si>
  <si>
    <t>110509_213110</t>
  </si>
  <si>
    <t>Clayton Richard</t>
  </si>
  <si>
    <t>gid_2011_05_10_sdnmlb_milmlb_1</t>
  </si>
  <si>
    <t>Scott Barry</t>
  </si>
  <si>
    <t>110510_191703</t>
  </si>
  <si>
    <t>110510_191719</t>
  </si>
  <si>
    <t>110510_191748</t>
  </si>
  <si>
    <t>110510_191830</t>
  </si>
  <si>
    <t>110510_191840</t>
  </si>
  <si>
    <t>110510_191959</t>
  </si>
  <si>
    <t>110510_192041</t>
  </si>
  <si>
    <t>110510_192110</t>
  </si>
  <si>
    <t>110510_192131</t>
  </si>
  <si>
    <t>110510_192844</t>
  </si>
  <si>
    <t>110510_192855</t>
  </si>
  <si>
    <t>110510_192906</t>
  </si>
  <si>
    <t>110510_192917</t>
  </si>
  <si>
    <t>110510_193002</t>
  </si>
  <si>
    <t>110510_193027</t>
  </si>
  <si>
    <t>110510_193052</t>
  </si>
  <si>
    <t>110510_193141</t>
  </si>
  <si>
    <t>110510_193206</t>
  </si>
  <si>
    <t>110510_193231</t>
  </si>
  <si>
    <t>110510_193324</t>
  </si>
  <si>
    <t>110510_193424</t>
  </si>
  <si>
    <t>110510_193442</t>
  </si>
  <si>
    <t>110510_194505</t>
  </si>
  <si>
    <t>110510_194521</t>
  </si>
  <si>
    <t>110510_194600</t>
  </si>
  <si>
    <t>110510_194610</t>
  </si>
  <si>
    <t>110510_194720</t>
  </si>
  <si>
    <t>110510_194810</t>
  </si>
  <si>
    <t>110510_194858</t>
  </si>
  <si>
    <t>110510_194935</t>
  </si>
  <si>
    <t>110510_194956</t>
  </si>
  <si>
    <t>110510_195015</t>
  </si>
  <si>
    <t>110510_195127</t>
  </si>
  <si>
    <t>110510_195146</t>
  </si>
  <si>
    <t>110510_195209</t>
  </si>
  <si>
    <t>110510_195238</t>
  </si>
  <si>
    <t>110510_195306</t>
  </si>
  <si>
    <t>110510_195346</t>
  </si>
  <si>
    <t>110510_195409</t>
  </si>
  <si>
    <t>110510_195506</t>
  </si>
  <si>
    <t>110510_200135</t>
  </si>
  <si>
    <t>110510_200150</t>
  </si>
  <si>
    <t>110510_200210</t>
  </si>
  <si>
    <t>110510_200223</t>
  </si>
  <si>
    <t>110510_200309</t>
  </si>
  <si>
    <t>110510_200327</t>
  </si>
  <si>
    <t>110510_200357</t>
  </si>
  <si>
    <t>110510_200509</t>
  </si>
  <si>
    <t>110510_200722</t>
  </si>
  <si>
    <t>110510_200747</t>
  </si>
  <si>
    <t>110510_200809</t>
  </si>
  <si>
    <t>Cory Luebke</t>
  </si>
  <si>
    <t>110510_201133</t>
  </si>
  <si>
    <t>110510_201148</t>
  </si>
  <si>
    <t>110510_201204</t>
  </si>
  <si>
    <t>110510_201226</t>
  </si>
  <si>
    <t>110510_201311</t>
  </si>
  <si>
    <t>110510_201329</t>
  </si>
  <si>
    <t>110510_201353</t>
  </si>
  <si>
    <t>110510_201416</t>
  </si>
  <si>
    <t>110510_201439</t>
  </si>
  <si>
    <t>110510_201510</t>
  </si>
  <si>
    <t>110510_201530</t>
  </si>
  <si>
    <t>110510_202405</t>
  </si>
  <si>
    <t>110510_202416</t>
  </si>
  <si>
    <t>110510_202427</t>
  </si>
  <si>
    <t>110510_202442</t>
  </si>
  <si>
    <t>110510_202512</t>
  </si>
  <si>
    <t>110510_202525</t>
  </si>
  <si>
    <t>110510_202556</t>
  </si>
  <si>
    <t>110510_202614</t>
  </si>
  <si>
    <t>110510_202643</t>
  </si>
  <si>
    <t>110510_202659</t>
  </si>
  <si>
    <t>110510_204344</t>
  </si>
  <si>
    <t>110510_204355</t>
  </si>
  <si>
    <t>110510_204538</t>
  </si>
  <si>
    <t>110510_204606</t>
  </si>
  <si>
    <t>110510_204627</t>
  </si>
  <si>
    <t>110510_204655</t>
  </si>
  <si>
    <t>110510_204731</t>
  </si>
  <si>
    <t>110510_204754</t>
  </si>
  <si>
    <t>110510_204822</t>
  </si>
  <si>
    <t>110510_204840</t>
  </si>
  <si>
    <t>110510_204903</t>
  </si>
  <si>
    <t>110510_204931</t>
  </si>
  <si>
    <t>Luke Gregerson</t>
  </si>
  <si>
    <t>110510_211346</t>
  </si>
  <si>
    <t>110510_211402</t>
  </si>
  <si>
    <t>110510_211416</t>
  </si>
  <si>
    <t>110510_211432</t>
  </si>
  <si>
    <t>110510_211504</t>
  </si>
  <si>
    <t>110510_211518</t>
  </si>
  <si>
    <t>110510_211537</t>
  </si>
  <si>
    <t>110510_211608</t>
  </si>
  <si>
    <t>110510_211650</t>
  </si>
  <si>
    <t>110510_213540</t>
  </si>
  <si>
    <t>110510_213552</t>
  </si>
  <si>
    <t>110510_213613</t>
  </si>
  <si>
    <t>110510_213633</t>
  </si>
  <si>
    <t>110510_213701</t>
  </si>
  <si>
    <t>110510_213729</t>
  </si>
  <si>
    <t>110510_213816</t>
  </si>
  <si>
    <t>110510_213833</t>
  </si>
  <si>
    <t>110510_213848</t>
  </si>
  <si>
    <t>110510_213903</t>
  </si>
  <si>
    <t>110510_213929</t>
  </si>
  <si>
    <t>110510_213948</t>
  </si>
  <si>
    <t>110510_214027</t>
  </si>
  <si>
    <t>110510_214105</t>
  </si>
  <si>
    <t>110510_214120</t>
  </si>
  <si>
    <t>110510_214137</t>
  </si>
  <si>
    <t>110510_214202</t>
  </si>
  <si>
    <t>110510_214246</t>
  </si>
  <si>
    <t>110510_214313</t>
  </si>
  <si>
    <t>110510_214401</t>
  </si>
  <si>
    <t>110510_214418</t>
  </si>
  <si>
    <t>110510_214524</t>
  </si>
  <si>
    <t>110510_214548</t>
  </si>
  <si>
    <t>110510_214642</t>
  </si>
  <si>
    <t>110510_214709</t>
  </si>
  <si>
    <t>110510_214749</t>
  </si>
  <si>
    <t>Tim Stauffer</t>
  </si>
  <si>
    <t>gid_2011_05_11_sdnmlb_milmlb_1</t>
  </si>
  <si>
    <t>John Hirschbeck</t>
  </si>
  <si>
    <t>110511_123049</t>
  </si>
  <si>
    <t>110511_123105</t>
  </si>
  <si>
    <t>110511_123127</t>
  </si>
  <si>
    <t>110511_123146</t>
  </si>
  <si>
    <t>110511_123214</t>
  </si>
  <si>
    <t>110511_123226</t>
  </si>
  <si>
    <t>110511_123243</t>
  </si>
  <si>
    <t>110511_123256</t>
  </si>
  <si>
    <t>110511_123317</t>
  </si>
  <si>
    <t>110511_123328</t>
  </si>
  <si>
    <t>110511_123344</t>
  </si>
  <si>
    <t>110511_123422</t>
  </si>
  <si>
    <t>110511_123442</t>
  </si>
  <si>
    <t>110511_123500</t>
  </si>
  <si>
    <t>110511_123517</t>
  </si>
  <si>
    <t>110511_123541</t>
  </si>
  <si>
    <t>110511_124525</t>
  </si>
  <si>
    <t>110511_124538</t>
  </si>
  <si>
    <t>110511_124549</t>
  </si>
  <si>
    <t>110511_124603</t>
  </si>
  <si>
    <t>110511_124616</t>
  </si>
  <si>
    <t>110511_124654</t>
  </si>
  <si>
    <t>110511_124705</t>
  </si>
  <si>
    <t>110511_124720</t>
  </si>
  <si>
    <t>110511_124804</t>
  </si>
  <si>
    <t>110511_124814</t>
  </si>
  <si>
    <t>110511_124827</t>
  </si>
  <si>
    <t>110511_124842</t>
  </si>
  <si>
    <t>110511_124856</t>
  </si>
  <si>
    <t>110511_124935</t>
  </si>
  <si>
    <t>110511_124955</t>
  </si>
  <si>
    <t>110511_130958</t>
  </si>
  <si>
    <t>110511_131012</t>
  </si>
  <si>
    <t>110511_131106</t>
  </si>
  <si>
    <t>110511_131126</t>
  </si>
  <si>
    <t>110511_131147</t>
  </si>
  <si>
    <t>110511_131203</t>
  </si>
  <si>
    <t>110511_132240</t>
  </si>
  <si>
    <t>110511_132315</t>
  </si>
  <si>
    <t>110511_132330</t>
  </si>
  <si>
    <t>110511_132349</t>
  </si>
  <si>
    <t>110511_132411</t>
  </si>
  <si>
    <t>110511_132428</t>
  </si>
  <si>
    <t>110511_132446</t>
  </si>
  <si>
    <t>110511_132526</t>
  </si>
  <si>
    <t>110511_132556</t>
  </si>
  <si>
    <t>110511_132614</t>
  </si>
  <si>
    <t>110511_132634</t>
  </si>
  <si>
    <t>110511_132653</t>
  </si>
  <si>
    <t>110511_132716</t>
  </si>
  <si>
    <t>110511_132811</t>
  </si>
  <si>
    <t>110511_132826</t>
  </si>
  <si>
    <t>110511_132842</t>
  </si>
  <si>
    <t>110511_132859</t>
  </si>
  <si>
    <t>110511_132919</t>
  </si>
  <si>
    <t>110511_133026</t>
  </si>
  <si>
    <t>110511_134022</t>
  </si>
  <si>
    <t>110511_134041</t>
  </si>
  <si>
    <t>110511_134059</t>
  </si>
  <si>
    <t>110511_134116</t>
  </si>
  <si>
    <t>110511_134140</t>
  </si>
  <si>
    <t>110511_134209</t>
  </si>
  <si>
    <t>110511_134220</t>
  </si>
  <si>
    <t>110511_134232</t>
  </si>
  <si>
    <t>110511_134251</t>
  </si>
  <si>
    <t>110511_134302</t>
  </si>
  <si>
    <t>110511_134340</t>
  </si>
  <si>
    <t>110511_134407</t>
  </si>
  <si>
    <t>110511_134433</t>
  </si>
  <si>
    <t>110511_134458</t>
  </si>
  <si>
    <t>110511_134538</t>
  </si>
  <si>
    <t>110511_134657</t>
  </si>
  <si>
    <t>110511_134722</t>
  </si>
  <si>
    <t>110511_134758</t>
  </si>
  <si>
    <t>110511_134815</t>
  </si>
  <si>
    <t>110511_134916</t>
  </si>
  <si>
    <t>110511_134933</t>
  </si>
  <si>
    <t>110511_134944</t>
  </si>
  <si>
    <t>110511_134956</t>
  </si>
  <si>
    <t>110511_135933</t>
  </si>
  <si>
    <t>110511_135948</t>
  </si>
  <si>
    <t>110511_135959</t>
  </si>
  <si>
    <t>110511_140011</t>
  </si>
  <si>
    <t>110511_140029</t>
  </si>
  <si>
    <t>110511_140100</t>
  </si>
  <si>
    <t>110511_141152</t>
  </si>
  <si>
    <t>110511_141218</t>
  </si>
  <si>
    <t>110511_141310</t>
  </si>
  <si>
    <t>110511_141412</t>
  </si>
  <si>
    <t>110511_141725</t>
  </si>
  <si>
    <t>110511_141744</t>
  </si>
  <si>
    <t>110511_141815</t>
  </si>
  <si>
    <t>110511_141842</t>
  </si>
  <si>
    <t>110511_141907</t>
  </si>
  <si>
    <t>110511_141940</t>
  </si>
  <si>
    <t>110511_142004</t>
  </si>
  <si>
    <t>110511_142042</t>
  </si>
  <si>
    <t>110511_142404</t>
  </si>
  <si>
    <t>110511_143546</t>
  </si>
  <si>
    <t>110511_143601</t>
  </si>
  <si>
    <t>110511_143630</t>
  </si>
  <si>
    <t>110511_143701</t>
  </si>
  <si>
    <t>110511_143741</t>
  </si>
  <si>
    <t>110511_143759</t>
  </si>
  <si>
    <t>110511_143831</t>
  </si>
  <si>
    <t>110511_143902</t>
  </si>
  <si>
    <t>110511_143931</t>
  </si>
  <si>
    <t>110511_144012</t>
  </si>
  <si>
    <t>110511_144030</t>
  </si>
  <si>
    <t>110511_144104</t>
  </si>
  <si>
    <t>110511_144151</t>
  </si>
  <si>
    <t>Mike Adams</t>
  </si>
  <si>
    <t>110511_151154</t>
  </si>
  <si>
    <t>110511_151217</t>
  </si>
  <si>
    <t>110511_151240</t>
  </si>
  <si>
    <t>110511_151302</t>
  </si>
  <si>
    <t>110511_151350</t>
  </si>
  <si>
    <t>110511_151415</t>
  </si>
  <si>
    <t>110511_151442</t>
  </si>
  <si>
    <t>110511_151517</t>
  </si>
  <si>
    <t>110511_151547</t>
  </si>
  <si>
    <t>110511_151622</t>
  </si>
  <si>
    <t>110511_152545</t>
  </si>
  <si>
    <t>110511_152558</t>
  </si>
  <si>
    <t>110511_152619</t>
  </si>
  <si>
    <t>110511_152639</t>
  </si>
  <si>
    <t>110511_152656</t>
  </si>
  <si>
    <t>110511_152730</t>
  </si>
  <si>
    <t>110511_152747</t>
  </si>
  <si>
    <t>110511_152806</t>
  </si>
  <si>
    <t>110511_152831</t>
  </si>
  <si>
    <t>110511_152906</t>
  </si>
  <si>
    <t>110511_152922</t>
  </si>
  <si>
    <t>110511_152959</t>
  </si>
  <si>
    <t>110511_153016</t>
  </si>
  <si>
    <t>110511_153055</t>
  </si>
  <si>
    <t>James McDonald</t>
  </si>
  <si>
    <t>gid_2011_05_13_pitmlb_milmlb_1</t>
  </si>
  <si>
    <t>Alfonso Marquez</t>
  </si>
  <si>
    <t>110513_191458</t>
  </si>
  <si>
    <t>110513_191513</t>
  </si>
  <si>
    <t>110513_191537</t>
  </si>
  <si>
    <t>110513_191602</t>
  </si>
  <si>
    <t>110513_191627</t>
  </si>
  <si>
    <t>110513_191700</t>
  </si>
  <si>
    <t>110513_191737</t>
  </si>
  <si>
    <t>110513_191751</t>
  </si>
  <si>
    <t>110513_191836</t>
  </si>
  <si>
    <t>110513_191854</t>
  </si>
  <si>
    <t>110513_191915</t>
  </si>
  <si>
    <t>110513_191936</t>
  </si>
  <si>
    <t>110513_191957</t>
  </si>
  <si>
    <t>110513_192045</t>
  </si>
  <si>
    <t>110513_192106</t>
  </si>
  <si>
    <t>110513_192144</t>
  </si>
  <si>
    <t>110513_194256</t>
  </si>
  <si>
    <t>110513_194310</t>
  </si>
  <si>
    <t>110513_194324</t>
  </si>
  <si>
    <t>110513_194340</t>
  </si>
  <si>
    <t>110513_194402</t>
  </si>
  <si>
    <t>110513_194418</t>
  </si>
  <si>
    <t>110513_194453</t>
  </si>
  <si>
    <t>110513_194507</t>
  </si>
  <si>
    <t>110513_194525</t>
  </si>
  <si>
    <t>110513_194542</t>
  </si>
  <si>
    <t>110513_194619</t>
  </si>
  <si>
    <t>110513_194641</t>
  </si>
  <si>
    <t>110513_194659</t>
  </si>
  <si>
    <t>110513_200152</t>
  </si>
  <si>
    <t>110513_200206</t>
  </si>
  <si>
    <t>110513_200222</t>
  </si>
  <si>
    <t>110513_200239</t>
  </si>
  <si>
    <t>110513_200257</t>
  </si>
  <si>
    <t>110513_200536</t>
  </si>
  <si>
    <t>110513_200558</t>
  </si>
  <si>
    <t>110513_200621</t>
  </si>
  <si>
    <t>110513_200650</t>
  </si>
  <si>
    <t>110513_200832</t>
  </si>
  <si>
    <t>110513_200912</t>
  </si>
  <si>
    <t>110513_200935</t>
  </si>
  <si>
    <t>110513_200954</t>
  </si>
  <si>
    <t>110513_201018</t>
  </si>
  <si>
    <t>110513_201044</t>
  </si>
  <si>
    <t>110513_201132</t>
  </si>
  <si>
    <t>110513_201157</t>
  </si>
  <si>
    <t>110513_201543</t>
  </si>
  <si>
    <t>110513_201604</t>
  </si>
  <si>
    <t>110513_201626</t>
  </si>
  <si>
    <t>110513_201647</t>
  </si>
  <si>
    <t>110513_201737</t>
  </si>
  <si>
    <t>110513_201807</t>
  </si>
  <si>
    <t>110513_201832</t>
  </si>
  <si>
    <t>110513_201922</t>
  </si>
  <si>
    <t>110513_201959</t>
  </si>
  <si>
    <t>110513_202028</t>
  </si>
  <si>
    <t>110513_203357</t>
  </si>
  <si>
    <t>110513_203450</t>
  </si>
  <si>
    <t>110513_203535</t>
  </si>
  <si>
    <t>110513_203614</t>
  </si>
  <si>
    <t>110513_203645</t>
  </si>
  <si>
    <t>110513_203709</t>
  </si>
  <si>
    <t>110513_203845</t>
  </si>
  <si>
    <t>110513_204159</t>
  </si>
  <si>
    <t>110513_204234</t>
  </si>
  <si>
    <t>110513_204326</t>
  </si>
  <si>
    <t>110513_204358</t>
  </si>
  <si>
    <t>110513_204453</t>
  </si>
  <si>
    <t>110513_204550</t>
  </si>
  <si>
    <t>110513_204731</t>
  </si>
  <si>
    <t>110513_204804</t>
  </si>
  <si>
    <t>110513_204828</t>
  </si>
  <si>
    <t>110513_204852</t>
  </si>
  <si>
    <t>110513_204941</t>
  </si>
  <si>
    <t>110513_205014</t>
  </si>
  <si>
    <t>110513_205106</t>
  </si>
  <si>
    <t>110513_205128</t>
  </si>
  <si>
    <t>110513_205149</t>
  </si>
  <si>
    <t>110513_205214</t>
  </si>
  <si>
    <t>110513_205237</t>
  </si>
  <si>
    <t>110513_205318</t>
  </si>
  <si>
    <t>Jose Ascanio</t>
  </si>
  <si>
    <t>110513_210506</t>
  </si>
  <si>
    <t>110513_210527</t>
  </si>
  <si>
    <t>110513_210546</t>
  </si>
  <si>
    <t>110513_210611</t>
  </si>
  <si>
    <t>110513_210649</t>
  </si>
  <si>
    <t>110513_210706</t>
  </si>
  <si>
    <t>110513_210725</t>
  </si>
  <si>
    <t>110513_210743</t>
  </si>
  <si>
    <t>110513_210816</t>
  </si>
  <si>
    <t>110513_210837</t>
  </si>
  <si>
    <t>110513_210857</t>
  </si>
  <si>
    <t>110513_210926</t>
  </si>
  <si>
    <t>Daniel Moskos</t>
  </si>
  <si>
    <t>110513_211745</t>
  </si>
  <si>
    <t>110513_211759</t>
  </si>
  <si>
    <t>110513_211815</t>
  </si>
  <si>
    <t>110513_212051</t>
  </si>
  <si>
    <t>110513_212113</t>
  </si>
  <si>
    <t>110513_212137</t>
  </si>
  <si>
    <t>110513_212155</t>
  </si>
  <si>
    <t>110513_212215</t>
  </si>
  <si>
    <t>110513_212259</t>
  </si>
  <si>
    <t>110513_212356</t>
  </si>
  <si>
    <t>110513_212429</t>
  </si>
  <si>
    <t>110513_212522</t>
  </si>
  <si>
    <t>110513_212547</t>
  </si>
  <si>
    <t>110513_212618</t>
  </si>
  <si>
    <t>110513_212719</t>
  </si>
  <si>
    <t>110513_212746</t>
  </si>
  <si>
    <t>110513_214029</t>
  </si>
  <si>
    <t>110513_214042</t>
  </si>
  <si>
    <t>110513_214057</t>
  </si>
  <si>
    <t>110513_214109</t>
  </si>
  <si>
    <t>110513_214146</t>
  </si>
  <si>
    <t>110513_214158</t>
  </si>
  <si>
    <t>110513_214244</t>
  </si>
  <si>
    <t>110513_214306</t>
  </si>
  <si>
    <t>110513_214340</t>
  </si>
  <si>
    <t>110513_214402</t>
  </si>
  <si>
    <t>110513_214451</t>
  </si>
  <si>
    <t>110513_214513</t>
  </si>
  <si>
    <t>110513_214545</t>
  </si>
  <si>
    <t>110513_214613</t>
  </si>
  <si>
    <t>110513_215534</t>
  </si>
  <si>
    <t>110513_215549</t>
  </si>
  <si>
    <t>110513_215635</t>
  </si>
  <si>
    <t>110513_215655</t>
  </si>
  <si>
    <t>110513_215710</t>
  </si>
  <si>
    <t>110513_215736</t>
  </si>
  <si>
    <t>110513_215846</t>
  </si>
  <si>
    <t>110513_215917</t>
  </si>
  <si>
    <t>110513_220036</t>
  </si>
  <si>
    <t>110513_220113</t>
  </si>
  <si>
    <t>110513_220144</t>
  </si>
  <si>
    <t>110513_220238</t>
  </si>
  <si>
    <t>110513_220332</t>
  </si>
  <si>
    <t>110513_220405</t>
  </si>
  <si>
    <t>110513_220448</t>
  </si>
  <si>
    <t>Jeff Karstens</t>
  </si>
  <si>
    <t>gid_2011_05_14_pitmlb_milmlb_1</t>
  </si>
  <si>
    <t>Ed Hickox</t>
  </si>
  <si>
    <t>110514_151708</t>
  </si>
  <si>
    <t>110514_151725</t>
  </si>
  <si>
    <t>110514_151745</t>
  </si>
  <si>
    <t>110514_151807</t>
  </si>
  <si>
    <t>110514_151850</t>
  </si>
  <si>
    <t>110514_151917</t>
  </si>
  <si>
    <t>110514_152011</t>
  </si>
  <si>
    <t>110514_152047</t>
  </si>
  <si>
    <t>110514_152157</t>
  </si>
  <si>
    <t>110514_152223</t>
  </si>
  <si>
    <t>110514_152303</t>
  </si>
  <si>
    <t>110514_152330</t>
  </si>
  <si>
    <t>110514_152352</t>
  </si>
  <si>
    <t>110514_152416</t>
  </si>
  <si>
    <t>110514_152443</t>
  </si>
  <si>
    <t>110514_152529</t>
  </si>
  <si>
    <t>110514_152552</t>
  </si>
  <si>
    <t>110514_152620</t>
  </si>
  <si>
    <t>110514_152708</t>
  </si>
  <si>
    <t>110514_153656</t>
  </si>
  <si>
    <t>110514_154141</t>
  </si>
  <si>
    <t>110514_154204</t>
  </si>
  <si>
    <t>110514_154228</t>
  </si>
  <si>
    <t>110514_155941</t>
  </si>
  <si>
    <t>110514_160007</t>
  </si>
  <si>
    <t>110514_160029</t>
  </si>
  <si>
    <t>110514_160052</t>
  </si>
  <si>
    <t>110514_160124</t>
  </si>
  <si>
    <t>110514_160137</t>
  </si>
  <si>
    <t>110514_160219</t>
  </si>
  <si>
    <t>110514_160238</t>
  </si>
  <si>
    <t>110514_161355</t>
  </si>
  <si>
    <t>110514_161410</t>
  </si>
  <si>
    <t>110514_161434</t>
  </si>
  <si>
    <t>110514_161525</t>
  </si>
  <si>
    <t>110514_161553</t>
  </si>
  <si>
    <t>110514_161614</t>
  </si>
  <si>
    <t>110514_161640</t>
  </si>
  <si>
    <t>110514_161721</t>
  </si>
  <si>
    <t>110514_161737</t>
  </si>
  <si>
    <t>110514_161812</t>
  </si>
  <si>
    <t>110514_161826</t>
  </si>
  <si>
    <t>110514_161856</t>
  </si>
  <si>
    <t>110514_162014</t>
  </si>
  <si>
    <t>110514_162028</t>
  </si>
  <si>
    <t>110514_162045</t>
  </si>
  <si>
    <t>110514_163750</t>
  </si>
  <si>
    <t>110514_163831</t>
  </si>
  <si>
    <t>110514_163843</t>
  </si>
  <si>
    <t>110514_163858</t>
  </si>
  <si>
    <t>110514_164013</t>
  </si>
  <si>
    <t>110514_164046</t>
  </si>
  <si>
    <t>110514_164114</t>
  </si>
  <si>
    <t>110514_164141</t>
  </si>
  <si>
    <t>110514_164207</t>
  </si>
  <si>
    <t>110514_164244</t>
  </si>
  <si>
    <t>Daniel McCutchen</t>
  </si>
  <si>
    <t>110514_165555</t>
  </si>
  <si>
    <t>110514_165610</t>
  </si>
  <si>
    <t>110514_165628</t>
  </si>
  <si>
    <t>110514_165708</t>
  </si>
  <si>
    <t>110514_165751</t>
  </si>
  <si>
    <t>110514_165825</t>
  </si>
  <si>
    <t>110514_165924</t>
  </si>
  <si>
    <t>110514_170007</t>
  </si>
  <si>
    <t>110514_170316</t>
  </si>
  <si>
    <t>110514_172259</t>
  </si>
  <si>
    <t>110514_172313</t>
  </si>
  <si>
    <t>110514_172336</t>
  </si>
  <si>
    <t>110514_172401</t>
  </si>
  <si>
    <t>110514_172447</t>
  </si>
  <si>
    <t>110514_172503</t>
  </si>
  <si>
    <t>110514_172521</t>
  </si>
  <si>
    <t>110514_172634</t>
  </si>
  <si>
    <t>Joe Beimel</t>
  </si>
  <si>
    <t>110514_173022</t>
  </si>
  <si>
    <t>110514_173100</t>
  </si>
  <si>
    <t>110514_173246</t>
  </si>
  <si>
    <t>110514_173316</t>
  </si>
  <si>
    <t>110514_173346</t>
  </si>
  <si>
    <t>110514_173417</t>
  </si>
  <si>
    <t>110514_173448</t>
  </si>
  <si>
    <t>110514_173526</t>
  </si>
  <si>
    <t>110514_173549</t>
  </si>
  <si>
    <t>110514_173615</t>
  </si>
  <si>
    <t>110514_173640</t>
  </si>
  <si>
    <t>110514_174031</t>
  </si>
  <si>
    <t>110514_174052</t>
  </si>
  <si>
    <t>110514_174116</t>
  </si>
  <si>
    <t>110514_174148</t>
  </si>
  <si>
    <t>110514_174214</t>
  </si>
  <si>
    <t>110514_174241</t>
  </si>
  <si>
    <t>110514_174341</t>
  </si>
  <si>
    <t>110514_174406</t>
  </si>
  <si>
    <t>110514_174434</t>
  </si>
  <si>
    <t>110514_174642</t>
  </si>
  <si>
    <t>110514_174702</t>
  </si>
  <si>
    <t>110514_174724</t>
  </si>
  <si>
    <t>110514_174752</t>
  </si>
  <si>
    <t>110514_174816</t>
  </si>
  <si>
    <t>110514_174911</t>
  </si>
  <si>
    <t>110514_174932</t>
  </si>
  <si>
    <t>110514_174956</t>
  </si>
  <si>
    <t>110514_175028</t>
  </si>
  <si>
    <t>110514_175113</t>
  </si>
  <si>
    <t>110514_175149</t>
  </si>
  <si>
    <t>110514_175240</t>
  </si>
  <si>
    <t>110514_175308</t>
  </si>
  <si>
    <t>110514_175337</t>
  </si>
  <si>
    <t>110514_175406</t>
  </si>
  <si>
    <t>110514_175438</t>
  </si>
  <si>
    <t>110514_175511</t>
  </si>
  <si>
    <t>110514_181446</t>
  </si>
  <si>
    <t>110514_181503</t>
  </si>
  <si>
    <t>110514_181527</t>
  </si>
  <si>
    <t>110514_181544</t>
  </si>
  <si>
    <t>110514_181609</t>
  </si>
  <si>
    <t>110514_181651</t>
  </si>
  <si>
    <t>110514_181711</t>
  </si>
  <si>
    <t>110514_181733</t>
  </si>
  <si>
    <t>110514_181823</t>
  </si>
  <si>
    <t>110514_181844</t>
  </si>
  <si>
    <t>110514_181923</t>
  </si>
  <si>
    <t>gid_2011_05_15_pitmlb_milmlb_1</t>
  </si>
  <si>
    <t>Chris Conroy</t>
  </si>
  <si>
    <t>110515_131517</t>
  </si>
  <si>
    <t>110515_131536</t>
  </si>
  <si>
    <t>110515_131621</t>
  </si>
  <si>
    <t>110515_131642</t>
  </si>
  <si>
    <t>110515_131715</t>
  </si>
  <si>
    <t>110515_131755</t>
  </si>
  <si>
    <t>110515_131834</t>
  </si>
  <si>
    <t>110515_131857</t>
  </si>
  <si>
    <t>110515_131955</t>
  </si>
  <si>
    <t>110515_132049</t>
  </si>
  <si>
    <t>110515_132133</t>
  </si>
  <si>
    <t>110515_132148</t>
  </si>
  <si>
    <t>110515_132313</t>
  </si>
  <si>
    <t>110515_132350</t>
  </si>
  <si>
    <t>110515_132406</t>
  </si>
  <si>
    <t>110515_132435</t>
  </si>
  <si>
    <t>110515_132517</t>
  </si>
  <si>
    <t>110515_132540</t>
  </si>
  <si>
    <t>110515_132609</t>
  </si>
  <si>
    <t>110515_133612</t>
  </si>
  <si>
    <t>110515_133629</t>
  </si>
  <si>
    <t>110515_133658</t>
  </si>
  <si>
    <t>110515_133720</t>
  </si>
  <si>
    <t>110515_133748</t>
  </si>
  <si>
    <t>110515_133820</t>
  </si>
  <si>
    <t>110515_133856</t>
  </si>
  <si>
    <t>110515_133909</t>
  </si>
  <si>
    <t>110515_133925</t>
  </si>
  <si>
    <t>110515_133939</t>
  </si>
  <si>
    <t>110515_134002</t>
  </si>
  <si>
    <t>110515_134020</t>
  </si>
  <si>
    <t>110515_134042</t>
  </si>
  <si>
    <t>110515_134144</t>
  </si>
  <si>
    <t>110515_134209</t>
  </si>
  <si>
    <t>110515_134234</t>
  </si>
  <si>
    <t>110515_134300</t>
  </si>
  <si>
    <t>110515_134328</t>
  </si>
  <si>
    <t>110515_134408</t>
  </si>
  <si>
    <t>110515_134502</t>
  </si>
  <si>
    <t>110515_134519</t>
  </si>
  <si>
    <t>110515_135301</t>
  </si>
  <si>
    <t>110515_135325</t>
  </si>
  <si>
    <t>110515_135340</t>
  </si>
  <si>
    <t>110515_135405</t>
  </si>
  <si>
    <t>110515_135456</t>
  </si>
  <si>
    <t>110515_135515</t>
  </si>
  <si>
    <t>110515_135535</t>
  </si>
  <si>
    <t>110515_135554</t>
  </si>
  <si>
    <t>110515_135618</t>
  </si>
  <si>
    <t>110515_135639</t>
  </si>
  <si>
    <t>110515_135734</t>
  </si>
  <si>
    <t>110515_135759</t>
  </si>
  <si>
    <t>110515_135822</t>
  </si>
  <si>
    <t>110515_135844</t>
  </si>
  <si>
    <t>110515_135907</t>
  </si>
  <si>
    <t>110515_140002</t>
  </si>
  <si>
    <t>110515_140020</t>
  </si>
  <si>
    <t>110515_140049</t>
  </si>
  <si>
    <t>110515_141543</t>
  </si>
  <si>
    <t>110515_141606</t>
  </si>
  <si>
    <t>110515_141627</t>
  </si>
  <si>
    <t>110515_141649</t>
  </si>
  <si>
    <t>110515_141712</t>
  </si>
  <si>
    <t>110515_141755</t>
  </si>
  <si>
    <t>110515_141810</t>
  </si>
  <si>
    <t>110515_141831</t>
  </si>
  <si>
    <t>110515_141912</t>
  </si>
  <si>
    <t>110515_141932</t>
  </si>
  <si>
    <t>110515_141954</t>
  </si>
  <si>
    <t>110515_142014</t>
  </si>
  <si>
    <t>110515_142047</t>
  </si>
  <si>
    <t>110515_142110</t>
  </si>
  <si>
    <t>110515_142143</t>
  </si>
  <si>
    <t>110515_142208</t>
  </si>
  <si>
    <t>110515_142228</t>
  </si>
  <si>
    <t>110515_145032</t>
  </si>
  <si>
    <t>110515_145045</t>
  </si>
  <si>
    <t>110515_145057</t>
  </si>
  <si>
    <t>110515_145114</t>
  </si>
  <si>
    <t>110515_145144</t>
  </si>
  <si>
    <t>110515_145220</t>
  </si>
  <si>
    <t>110515_145235</t>
  </si>
  <si>
    <t>110515_145254</t>
  </si>
  <si>
    <t>110515_145311</t>
  </si>
  <si>
    <t>110515_145337</t>
  </si>
  <si>
    <t>110515_145358</t>
  </si>
  <si>
    <t>110515_145449</t>
  </si>
  <si>
    <t>110515_145639</t>
  </si>
  <si>
    <t>110515_145737</t>
  </si>
  <si>
    <t>110515_145809</t>
  </si>
  <si>
    <t>110515_145941</t>
  </si>
  <si>
    <t>110515_150018</t>
  </si>
  <si>
    <t>110515_150133</t>
  </si>
  <si>
    <t>110515_151757</t>
  </si>
  <si>
    <t>110515_151815</t>
  </si>
  <si>
    <t>110515_151900</t>
  </si>
  <si>
    <t>110515_151945</t>
  </si>
  <si>
    <t>110515_152011</t>
  </si>
  <si>
    <t>110515_152058</t>
  </si>
  <si>
    <t>110515_152125</t>
  </si>
  <si>
    <t>110515_152301</t>
  </si>
  <si>
    <t>110515_152326</t>
  </si>
  <si>
    <t>110515_153321</t>
  </si>
  <si>
    <t>110515_153335</t>
  </si>
  <si>
    <t>110515_153429</t>
  </si>
  <si>
    <t>110515_153453</t>
  </si>
  <si>
    <t>110515_153529</t>
  </si>
  <si>
    <t>110515_153556</t>
  </si>
  <si>
    <t>110515_153622</t>
  </si>
  <si>
    <t>110515_153657</t>
  </si>
  <si>
    <t>110515_154051</t>
  </si>
  <si>
    <t>110515_154112</t>
  </si>
  <si>
    <t>110515_154156</t>
  </si>
  <si>
    <t>110515_154233</t>
  </si>
  <si>
    <t>110515_154311</t>
  </si>
  <si>
    <t>110515_154328</t>
  </si>
  <si>
    <t>110515_154359</t>
  </si>
  <si>
    <t>110515_154423</t>
  </si>
  <si>
    <t>110515_155634</t>
  </si>
  <si>
    <t>110515_155650</t>
  </si>
  <si>
    <t>110515_155709</t>
  </si>
  <si>
    <t>110515_155727</t>
  </si>
  <si>
    <t>110515_155747</t>
  </si>
  <si>
    <t>110515_155813</t>
  </si>
  <si>
    <t>110515_155900</t>
  </si>
  <si>
    <t>110515_160213</t>
  </si>
  <si>
    <t>110515_160234</t>
  </si>
  <si>
    <t>110515_160311</t>
  </si>
  <si>
    <t>110515_160350</t>
  </si>
  <si>
    <t>110515_160420</t>
  </si>
  <si>
    <t>110515_160445</t>
  </si>
  <si>
    <t>110515_160515</t>
  </si>
  <si>
    <t>110515_160605</t>
  </si>
  <si>
    <t>110515_160635</t>
  </si>
  <si>
    <t>110515_160704</t>
  </si>
  <si>
    <t>110515_160731</t>
  </si>
  <si>
    <t>Jon Garland</t>
  </si>
  <si>
    <t>gid_2011_05_16_milmlb_lanmlb_1</t>
  </si>
  <si>
    <t>Dodger Stadium</t>
  </si>
  <si>
    <t>Brian Knight</t>
  </si>
  <si>
    <t>lan</t>
  </si>
  <si>
    <t>110516_191102</t>
  </si>
  <si>
    <t>110516_191115</t>
  </si>
  <si>
    <t>110516_191227</t>
  </si>
  <si>
    <t>110516_191403</t>
  </si>
  <si>
    <t>110516_191440</t>
  </si>
  <si>
    <t>110516_191544</t>
  </si>
  <si>
    <t>110516_191631</t>
  </si>
  <si>
    <t>110516_191700</t>
  </si>
  <si>
    <t>110516_191731</t>
  </si>
  <si>
    <t>110516_191802</t>
  </si>
  <si>
    <t>110516_191905</t>
  </si>
  <si>
    <t>110516_191930</t>
  </si>
  <si>
    <t>110516_192017</t>
  </si>
  <si>
    <t>110516_192107</t>
  </si>
  <si>
    <t>110516_192136</t>
  </si>
  <si>
    <t>110516_192201</t>
  </si>
  <si>
    <t>110516_193046</t>
  </si>
  <si>
    <t>110516_193103</t>
  </si>
  <si>
    <t>110516_193116</t>
  </si>
  <si>
    <t>110516_193137</t>
  </si>
  <si>
    <t>110516_193152</t>
  </si>
  <si>
    <t>110516_193230</t>
  </si>
  <si>
    <t>110516_193243</t>
  </si>
  <si>
    <t>110516_193257</t>
  </si>
  <si>
    <t>110516_193313</t>
  </si>
  <si>
    <t>110516_193359</t>
  </si>
  <si>
    <t>110516_193424</t>
  </si>
  <si>
    <t>110516_193503</t>
  </si>
  <si>
    <t>110516_194631</t>
  </si>
  <si>
    <t>110516_194649</t>
  </si>
  <si>
    <t>110516_194753</t>
  </si>
  <si>
    <t>110516_194809</t>
  </si>
  <si>
    <t>110516_194833</t>
  </si>
  <si>
    <t>110516_194851</t>
  </si>
  <si>
    <t>110516_195045</t>
  </si>
  <si>
    <t>110516_195141</t>
  </si>
  <si>
    <t>110516_195231</t>
  </si>
  <si>
    <t>110516_195316</t>
  </si>
  <si>
    <t>110516_195349</t>
  </si>
  <si>
    <t>110516_195419</t>
  </si>
  <si>
    <t>110516_195511</t>
  </si>
  <si>
    <t>110516_195545</t>
  </si>
  <si>
    <t>110516_195646</t>
  </si>
  <si>
    <t>110516_200447</t>
  </si>
  <si>
    <t>110516_200459</t>
  </si>
  <si>
    <t>110516_200518</t>
  </si>
  <si>
    <t>110516_200532</t>
  </si>
  <si>
    <t>110516_200548</t>
  </si>
  <si>
    <t>110516_200609</t>
  </si>
  <si>
    <t>110516_200646</t>
  </si>
  <si>
    <t>110516_200711</t>
  </si>
  <si>
    <t>110516_200825</t>
  </si>
  <si>
    <t>110516_200854</t>
  </si>
  <si>
    <t>110516_200918</t>
  </si>
  <si>
    <t>110516_200955</t>
  </si>
  <si>
    <t>110516_201211</t>
  </si>
  <si>
    <t>110516_201234</t>
  </si>
  <si>
    <t>110516_201255</t>
  </si>
  <si>
    <t>110516_201318</t>
  </si>
  <si>
    <t>110516_201412</t>
  </si>
  <si>
    <t>110516_201448</t>
  </si>
  <si>
    <t>110516_201510</t>
  </si>
  <si>
    <t>110516_201531</t>
  </si>
  <si>
    <t>110516_201556</t>
  </si>
  <si>
    <t>110516_203403</t>
  </si>
  <si>
    <t>110516_203437</t>
  </si>
  <si>
    <t>110516_203453</t>
  </si>
  <si>
    <t>110516_203509</t>
  </si>
  <si>
    <t>110516_203534</t>
  </si>
  <si>
    <t>110516_203628</t>
  </si>
  <si>
    <t>110516_203654</t>
  </si>
  <si>
    <t>110516_203727</t>
  </si>
  <si>
    <t>110516_203752</t>
  </si>
  <si>
    <t>110516_205028</t>
  </si>
  <si>
    <t>110516_205125</t>
  </si>
  <si>
    <t>110516_205206</t>
  </si>
  <si>
    <t>110516_205256</t>
  </si>
  <si>
    <t>110516_205322</t>
  </si>
  <si>
    <t>110516_205650</t>
  </si>
  <si>
    <t>110516_205718</t>
  </si>
  <si>
    <t>110516_205744</t>
  </si>
  <si>
    <t>110516_205927</t>
  </si>
  <si>
    <t>Kenley Jansen</t>
  </si>
  <si>
    <t>110516_210808</t>
  </si>
  <si>
    <t>110516_210828</t>
  </si>
  <si>
    <t>110516_210853</t>
  </si>
  <si>
    <t>110516_210916</t>
  </si>
  <si>
    <t>110516_210945</t>
  </si>
  <si>
    <t>110516_211011</t>
  </si>
  <si>
    <t>110516_211047</t>
  </si>
  <si>
    <t>110516_211104</t>
  </si>
  <si>
    <t>110516_211130</t>
  </si>
  <si>
    <t>110516_211212</t>
  </si>
  <si>
    <t>110516_211237</t>
  </si>
  <si>
    <t>110516_211253</t>
  </si>
  <si>
    <t>110516_211321</t>
  </si>
  <si>
    <t>110516_211400</t>
  </si>
  <si>
    <t>Matt Guerrier</t>
  </si>
  <si>
    <t>110516_213507</t>
  </si>
  <si>
    <t>110516_213548</t>
  </si>
  <si>
    <t>110516_213603</t>
  </si>
  <si>
    <t>110516_213619</t>
  </si>
  <si>
    <t>110516_213637</t>
  </si>
  <si>
    <t>110516_213657</t>
  </si>
  <si>
    <t>110516_213714</t>
  </si>
  <si>
    <t>110516_213750</t>
  </si>
  <si>
    <t>110516_213848</t>
  </si>
  <si>
    <t>110516_213911</t>
  </si>
  <si>
    <t>110516_213937</t>
  </si>
  <si>
    <t>110516_214005</t>
  </si>
  <si>
    <t>110516_214042</t>
  </si>
  <si>
    <t>110516_214119</t>
  </si>
  <si>
    <t>110516_214209</t>
  </si>
  <si>
    <t>110516_214235</t>
  </si>
  <si>
    <t>110516_214305</t>
  </si>
  <si>
    <t>110516_214401</t>
  </si>
  <si>
    <t>110516_214434</t>
  </si>
  <si>
    <t>110516_214509</t>
  </si>
  <si>
    <t>110516_215429</t>
  </si>
  <si>
    <t>Scott Elbert</t>
  </si>
  <si>
    <t>110516_215937</t>
  </si>
  <si>
    <t>110516_215958</t>
  </si>
  <si>
    <t>110516_220026</t>
  </si>
  <si>
    <t>Mike MacDougal</t>
  </si>
  <si>
    <t>110516_220422</t>
  </si>
  <si>
    <t>110516_220450</t>
  </si>
  <si>
    <t>110516_220519</t>
  </si>
  <si>
    <t>110516_220551</t>
  </si>
  <si>
    <t>110516_220649</t>
  </si>
  <si>
    <t>110516_220714</t>
  </si>
  <si>
    <t>110516_220754</t>
  </si>
  <si>
    <t>Hiroki Kuroda</t>
  </si>
  <si>
    <t>gid_2011_05_17_milmlb_lanmlb_1</t>
  </si>
  <si>
    <t>Jerry Layne</t>
  </si>
  <si>
    <t>110517_191101</t>
  </si>
  <si>
    <t>110517_191122</t>
  </si>
  <si>
    <t>110517_191148</t>
  </si>
  <si>
    <t>110517_191209</t>
  </si>
  <si>
    <t>110517_191241</t>
  </si>
  <si>
    <t>110517_191316</t>
  </si>
  <si>
    <t>110517_191332</t>
  </si>
  <si>
    <t>110517_191355</t>
  </si>
  <si>
    <t>110517_191452</t>
  </si>
  <si>
    <t>110517_191530</t>
  </si>
  <si>
    <t>110517_191605</t>
  </si>
  <si>
    <t>110517_191659</t>
  </si>
  <si>
    <t>110517_191733</t>
  </si>
  <si>
    <t>110517_191818</t>
  </si>
  <si>
    <t>110517_191916</t>
  </si>
  <si>
    <t>110517_191951</t>
  </si>
  <si>
    <t>110517_192034</t>
  </si>
  <si>
    <t>110517_192106</t>
  </si>
  <si>
    <t>110517_192132</t>
  </si>
  <si>
    <t>110517_193842</t>
  </si>
  <si>
    <t>110517_193901</t>
  </si>
  <si>
    <t>110517_193917</t>
  </si>
  <si>
    <t>110517_193958</t>
  </si>
  <si>
    <t>110517_194013</t>
  </si>
  <si>
    <t>110517_194029</t>
  </si>
  <si>
    <t>110517_194106</t>
  </si>
  <si>
    <t>110517_194129</t>
  </si>
  <si>
    <t>110517_194145</t>
  </si>
  <si>
    <t>110517_194200</t>
  </si>
  <si>
    <t>110517_194221</t>
  </si>
  <si>
    <t>110517_194239</t>
  </si>
  <si>
    <t>110517_195234</t>
  </si>
  <si>
    <t>110517_195319</t>
  </si>
  <si>
    <t>110517_195341</t>
  </si>
  <si>
    <t>110517_195407</t>
  </si>
  <si>
    <t>110517_195429</t>
  </si>
  <si>
    <t>110517_195502</t>
  </si>
  <si>
    <t>110517_195556</t>
  </si>
  <si>
    <t>110517_195637</t>
  </si>
  <si>
    <t>110517_195720</t>
  </si>
  <si>
    <t>110517_195819</t>
  </si>
  <si>
    <t>110517_195900</t>
  </si>
  <si>
    <t>110517_195933</t>
  </si>
  <si>
    <t>110517_200016</t>
  </si>
  <si>
    <t>110517_200045</t>
  </si>
  <si>
    <t>110517_200117</t>
  </si>
  <si>
    <t>110517_202006</t>
  </si>
  <si>
    <t>110517_202028</t>
  </si>
  <si>
    <t>110517_202042</t>
  </si>
  <si>
    <t>110517_202058</t>
  </si>
  <si>
    <t>110517_202115</t>
  </si>
  <si>
    <t>110517_202150</t>
  </si>
  <si>
    <t>110517_202219</t>
  </si>
  <si>
    <t>110517_202259</t>
  </si>
  <si>
    <t>110517_202314</t>
  </si>
  <si>
    <t>110517_202411</t>
  </si>
  <si>
    <t>110517_202442</t>
  </si>
  <si>
    <t>110517_202544</t>
  </si>
  <si>
    <t>110517_204732</t>
  </si>
  <si>
    <t>110517_204751</t>
  </si>
  <si>
    <t>110517_204813</t>
  </si>
  <si>
    <t>110517_204856</t>
  </si>
  <si>
    <t>110517_204912</t>
  </si>
  <si>
    <t>110517_204929</t>
  </si>
  <si>
    <t>110517_204949</t>
  </si>
  <si>
    <t>110517_210048</t>
  </si>
  <si>
    <t>110517_210109</t>
  </si>
  <si>
    <t>110517_210138</t>
  </si>
  <si>
    <t>110517_210204</t>
  </si>
  <si>
    <t>110517_210236</t>
  </si>
  <si>
    <t>110517_210309</t>
  </si>
  <si>
    <t>110517_210400</t>
  </si>
  <si>
    <t>110517_210534</t>
  </si>
  <si>
    <t>110517_210601</t>
  </si>
  <si>
    <t>110517_210633</t>
  </si>
  <si>
    <t>110517_210725</t>
  </si>
  <si>
    <t>110517_210748</t>
  </si>
  <si>
    <t>110517_210829</t>
  </si>
  <si>
    <t>110517_210900</t>
  </si>
  <si>
    <t>110517_210946</t>
  </si>
  <si>
    <t>110517_211019</t>
  </si>
  <si>
    <t>110517_211055</t>
  </si>
  <si>
    <t>110517_212857</t>
  </si>
  <si>
    <t>110517_212915</t>
  </si>
  <si>
    <t>110517_212933</t>
  </si>
  <si>
    <t>110517_213010</t>
  </si>
  <si>
    <t>110517_213026</t>
  </si>
  <si>
    <t>110517_213045</t>
  </si>
  <si>
    <t>110517_213138</t>
  </si>
  <si>
    <t>110517_213216</t>
  </si>
  <si>
    <t>110517_214506</t>
  </si>
  <si>
    <t>110517_214659</t>
  </si>
  <si>
    <t>110517_214738</t>
  </si>
  <si>
    <t>110517_214942</t>
  </si>
  <si>
    <t>110517_215011</t>
  </si>
  <si>
    <t>110517_215051</t>
  </si>
  <si>
    <t>110517_215134</t>
  </si>
  <si>
    <t>110517_215203</t>
  </si>
  <si>
    <t>110517_215347</t>
  </si>
  <si>
    <t>110517_215429</t>
  </si>
  <si>
    <t>110517_215505</t>
  </si>
  <si>
    <t>110517_215538</t>
  </si>
  <si>
    <t>110517_215842</t>
  </si>
  <si>
    <t>110517_215900</t>
  </si>
  <si>
    <t>110517_215927</t>
  </si>
  <si>
    <t>110517_215948</t>
  </si>
  <si>
    <t>110517_220035</t>
  </si>
  <si>
    <t>110517_220059</t>
  </si>
  <si>
    <t>110517_220138</t>
  </si>
  <si>
    <t>110517_220157</t>
  </si>
  <si>
    <t>110517_220233</t>
  </si>
  <si>
    <t>110517_220301</t>
  </si>
  <si>
    <t>110517_221613</t>
  </si>
  <si>
    <t>110517_221628</t>
  </si>
  <si>
    <t>110517_221644</t>
  </si>
  <si>
    <t>110517_221736</t>
  </si>
  <si>
    <t>110517_221753</t>
  </si>
  <si>
    <t>110517_221835</t>
  </si>
  <si>
    <t>110517_221902</t>
  </si>
  <si>
    <t>Dustin Moseley</t>
  </si>
  <si>
    <t>gid_2011_05_18_milmlb_sdnmlb_1</t>
  </si>
  <si>
    <t>PETCO Park</t>
  </si>
  <si>
    <t>Marty Foster</t>
  </si>
  <si>
    <t>110518_190621</t>
  </si>
  <si>
    <t>110518_190636</t>
  </si>
  <si>
    <t>110518_190656</t>
  </si>
  <si>
    <t>110518_190713</t>
  </si>
  <si>
    <t>110518_190734</t>
  </si>
  <si>
    <t>110518_190753</t>
  </si>
  <si>
    <t>110518_190821</t>
  </si>
  <si>
    <t>110518_190834</t>
  </si>
  <si>
    <t>110518_190850</t>
  </si>
  <si>
    <t>110518_190942</t>
  </si>
  <si>
    <t>110518_191009</t>
  </si>
  <si>
    <t>110518_191039</t>
  </si>
  <si>
    <t>110518_191103</t>
  </si>
  <si>
    <t>110518_191131</t>
  </si>
  <si>
    <t>110518_191201</t>
  </si>
  <si>
    <t>110518_191251</t>
  </si>
  <si>
    <t>110518_191336</t>
  </si>
  <si>
    <t>110518_191357</t>
  </si>
  <si>
    <t>110518_191442</t>
  </si>
  <si>
    <t>110518_191525</t>
  </si>
  <si>
    <t>110518_191611</t>
  </si>
  <si>
    <t>110518_191635</t>
  </si>
  <si>
    <t>110518_191656</t>
  </si>
  <si>
    <t>110518_192649</t>
  </si>
  <si>
    <t>110518_192700</t>
  </si>
  <si>
    <t>110518_192742</t>
  </si>
  <si>
    <t>110518_192754</t>
  </si>
  <si>
    <t>110518_192806</t>
  </si>
  <si>
    <t>110518_192842</t>
  </si>
  <si>
    <t>110518_192856</t>
  </si>
  <si>
    <t>110518_194110</t>
  </si>
  <si>
    <t>110518_194125</t>
  </si>
  <si>
    <t>110518_194144</t>
  </si>
  <si>
    <t>110518_194216</t>
  </si>
  <si>
    <t>110518_194228</t>
  </si>
  <si>
    <t>110518_195632</t>
  </si>
  <si>
    <t>110518_195715</t>
  </si>
  <si>
    <t>110518_195843</t>
  </si>
  <si>
    <t>110518_195955</t>
  </si>
  <si>
    <t>110518_200018</t>
  </si>
  <si>
    <t>110518_200138</t>
  </si>
  <si>
    <t>110518_200224</t>
  </si>
  <si>
    <t>110518_200242</t>
  </si>
  <si>
    <t>110518_200307</t>
  </si>
  <si>
    <t>110518_200337</t>
  </si>
  <si>
    <t>110518_200428</t>
  </si>
  <si>
    <t>110518_200519</t>
  </si>
  <si>
    <t>110518_200540</t>
  </si>
  <si>
    <t>110518_200634</t>
  </si>
  <si>
    <t>110518_200657</t>
  </si>
  <si>
    <t>110518_200804</t>
  </si>
  <si>
    <t>110518_200831</t>
  </si>
  <si>
    <t>110518_202655</t>
  </si>
  <si>
    <t>110518_202732</t>
  </si>
  <si>
    <t>110518_202746</t>
  </si>
  <si>
    <t>110518_202843</t>
  </si>
  <si>
    <t>110518_204121</t>
  </si>
  <si>
    <t>110518_204140</t>
  </si>
  <si>
    <t>110518_204157</t>
  </si>
  <si>
    <t>110518_204227</t>
  </si>
  <si>
    <t>110518_204250</t>
  </si>
  <si>
    <t>110518_204324</t>
  </si>
  <si>
    <t>110518_204338</t>
  </si>
  <si>
    <t>110518_204354</t>
  </si>
  <si>
    <t>110518_204452</t>
  </si>
  <si>
    <t>110518_204518</t>
  </si>
  <si>
    <t>110518_204541</t>
  </si>
  <si>
    <t>110518_204605</t>
  </si>
  <si>
    <t>110518_204633</t>
  </si>
  <si>
    <t>110518_204657</t>
  </si>
  <si>
    <t>110518_204751</t>
  </si>
  <si>
    <t>110518_204813</t>
  </si>
  <si>
    <t>110518_204841</t>
  </si>
  <si>
    <t>110518_204904</t>
  </si>
  <si>
    <t>110518_204930</t>
  </si>
  <si>
    <t>110518_205426</t>
  </si>
  <si>
    <t>110518_205829</t>
  </si>
  <si>
    <t>110518_205854</t>
  </si>
  <si>
    <t>110518_205921</t>
  </si>
  <si>
    <t>110518_205957</t>
  </si>
  <si>
    <t>110518_210031</t>
  </si>
  <si>
    <t>110518_211458</t>
  </si>
  <si>
    <t>110518_211559</t>
  </si>
  <si>
    <t>110518_211628</t>
  </si>
  <si>
    <t>110518_211704</t>
  </si>
  <si>
    <t>110518_211752</t>
  </si>
  <si>
    <t>110518_211825</t>
  </si>
  <si>
    <t>110518_211857</t>
  </si>
  <si>
    <t>110518_211934</t>
  </si>
  <si>
    <t>110518_212015</t>
  </si>
  <si>
    <t>110518_212108</t>
  </si>
  <si>
    <t>110518_212132</t>
  </si>
  <si>
    <t>110518_212159</t>
  </si>
  <si>
    <t>110518_212248</t>
  </si>
  <si>
    <t>110518_212310</t>
  </si>
  <si>
    <t>110518_212424</t>
  </si>
  <si>
    <t>110518_212449</t>
  </si>
  <si>
    <t>110518_212514</t>
  </si>
  <si>
    <t>110518_212603</t>
  </si>
  <si>
    <t>110518_212630</t>
  </si>
  <si>
    <t>110518_212707</t>
  </si>
  <si>
    <t>110518_212759</t>
  </si>
  <si>
    <t>110518_212843</t>
  </si>
  <si>
    <t>110518_212919</t>
  </si>
  <si>
    <t>110518_212946</t>
  </si>
  <si>
    <t>110518_213029</t>
  </si>
  <si>
    <t>Evan Scribner</t>
  </si>
  <si>
    <t>110518_214321</t>
  </si>
  <si>
    <t>110518_214356</t>
  </si>
  <si>
    <t>110518_214420</t>
  </si>
  <si>
    <t>110518_214437</t>
  </si>
  <si>
    <t>110518_214523</t>
  </si>
  <si>
    <t>110518_214543</t>
  </si>
  <si>
    <t>110518_214602</t>
  </si>
  <si>
    <t>110518_214640</t>
  </si>
  <si>
    <t>110518_214701</t>
  </si>
  <si>
    <t>110518_220324</t>
  </si>
  <si>
    <t>110518_220342</t>
  </si>
  <si>
    <t>110518_220407</t>
  </si>
  <si>
    <t>110518_220452</t>
  </si>
  <si>
    <t>110518_220507</t>
  </si>
  <si>
    <t>110518_220548</t>
  </si>
  <si>
    <t>110518_220601</t>
  </si>
  <si>
    <t>110518_220617</t>
  </si>
  <si>
    <t>110518_220633</t>
  </si>
  <si>
    <t>Aaron Harang</t>
  </si>
  <si>
    <t>gid_2011_05_19_milmlb_sdnmlb_1</t>
  </si>
  <si>
    <t>110519_190523</t>
  </si>
  <si>
    <t>110519_190537</t>
  </si>
  <si>
    <t>110519_190601</t>
  </si>
  <si>
    <t>110519_190631</t>
  </si>
  <si>
    <t>110519_190643</t>
  </si>
  <si>
    <t>110519_190659</t>
  </si>
  <si>
    <t>110519_190714</t>
  </si>
  <si>
    <t>110519_190727</t>
  </si>
  <si>
    <t>110519_190747</t>
  </si>
  <si>
    <t>110519_190804</t>
  </si>
  <si>
    <t>110519_190818</t>
  </si>
  <si>
    <t>110519_190838</t>
  </si>
  <si>
    <t>110519_190857</t>
  </si>
  <si>
    <t>110519_190939</t>
  </si>
  <si>
    <t>110519_191006</t>
  </si>
  <si>
    <t>110519_191033</t>
  </si>
  <si>
    <t>110519_191100</t>
  </si>
  <si>
    <t>110519_191214</t>
  </si>
  <si>
    <t>110519_191239</t>
  </si>
  <si>
    <t>110519_191333</t>
  </si>
  <si>
    <t>110519_191358</t>
  </si>
  <si>
    <t>110519_191425</t>
  </si>
  <si>
    <t>110519_191451</t>
  </si>
  <si>
    <t>110519_192534</t>
  </si>
  <si>
    <t>110519_192547</t>
  </si>
  <si>
    <t>110519_192602</t>
  </si>
  <si>
    <t>110519_192635</t>
  </si>
  <si>
    <t>110519_192648</t>
  </si>
  <si>
    <t>110519_192724</t>
  </si>
  <si>
    <t>110519_192737</t>
  </si>
  <si>
    <t>110519_194024</t>
  </si>
  <si>
    <t>110519_194044</t>
  </si>
  <si>
    <t>110519_194115</t>
  </si>
  <si>
    <t>110519_194129</t>
  </si>
  <si>
    <t>110519_194143</t>
  </si>
  <si>
    <t>110519_194222</t>
  </si>
  <si>
    <t>110519_195511</t>
  </si>
  <si>
    <t>110519_195613</t>
  </si>
  <si>
    <t>110519_195705</t>
  </si>
  <si>
    <t>110519_195728</t>
  </si>
  <si>
    <t>110519_195804</t>
  </si>
  <si>
    <t>110519_200546</t>
  </si>
  <si>
    <t>110519_200559</t>
  </si>
  <si>
    <t>110519_200617</t>
  </si>
  <si>
    <t>110519_200822</t>
  </si>
  <si>
    <t>110519_200903</t>
  </si>
  <si>
    <t>110519_200929</t>
  </si>
  <si>
    <t>110519_200957</t>
  </si>
  <si>
    <t>110519_201027</t>
  </si>
  <si>
    <t>110519_201056</t>
  </si>
  <si>
    <t>110519_201111</t>
  </si>
  <si>
    <t>110519_201129</t>
  </si>
  <si>
    <t>110519_201149</t>
  </si>
  <si>
    <t>110519_201210</t>
  </si>
  <si>
    <t>110519_201255</t>
  </si>
  <si>
    <t>110519_201318</t>
  </si>
  <si>
    <t>110519_201344</t>
  </si>
  <si>
    <t>110519_201408</t>
  </si>
  <si>
    <t>110519_201443</t>
  </si>
  <si>
    <t>110519_202410</t>
  </si>
  <si>
    <t>110519_202444</t>
  </si>
  <si>
    <t>110519_202457</t>
  </si>
  <si>
    <t>110519_202539</t>
  </si>
  <si>
    <t>110519_202621</t>
  </si>
  <si>
    <t>110519_202640</t>
  </si>
  <si>
    <t>110519_202701</t>
  </si>
  <si>
    <t>110519_202746</t>
  </si>
  <si>
    <t>110519_202827</t>
  </si>
  <si>
    <t>110519_203636</t>
  </si>
  <si>
    <t>110519_203651</t>
  </si>
  <si>
    <t>110519_203705</t>
  </si>
  <si>
    <t>110519_203720</t>
  </si>
  <si>
    <t>110519_203737</t>
  </si>
  <si>
    <t>110519_204021</t>
  </si>
  <si>
    <t>110519_204040</t>
  </si>
  <si>
    <t>110519_204155</t>
  </si>
  <si>
    <t>110519_204234</t>
  </si>
  <si>
    <t>110519_205738</t>
  </si>
  <si>
    <t>110519_205751</t>
  </si>
  <si>
    <t>110519_205826</t>
  </si>
  <si>
    <t>110519_205840</t>
  </si>
  <si>
    <t>110519_205916</t>
  </si>
  <si>
    <t>110519_205929</t>
  </si>
  <si>
    <t>110519_205943</t>
  </si>
  <si>
    <t>110519_210004</t>
  </si>
  <si>
    <t>Heath Bell</t>
  </si>
  <si>
    <t>110519_211421</t>
  </si>
  <si>
    <t>110519_211437</t>
  </si>
  <si>
    <t>110519_211456</t>
  </si>
  <si>
    <t>110519_211513</t>
  </si>
  <si>
    <t>110519_211543</t>
  </si>
  <si>
    <t>110519_211623</t>
  </si>
  <si>
    <t>110519_211641</t>
  </si>
  <si>
    <t>110519_211708</t>
  </si>
  <si>
    <t>110519_211726</t>
  </si>
  <si>
    <t>110519_211756</t>
  </si>
  <si>
    <t>110519_211819</t>
  </si>
  <si>
    <t>110519_211900</t>
  </si>
  <si>
    <t>110519_211939</t>
  </si>
  <si>
    <t>110519_211957</t>
  </si>
  <si>
    <t>110519_212214</t>
  </si>
  <si>
    <t>Jason Hammel</t>
  </si>
  <si>
    <t>gid_2011_05_20_colmlb_milmlb_1</t>
  </si>
  <si>
    <t>col</t>
  </si>
  <si>
    <t>110520_191544</t>
  </si>
  <si>
    <t>110520_191559</t>
  </si>
  <si>
    <t>110520_191616</t>
  </si>
  <si>
    <t>110520_191710</t>
  </si>
  <si>
    <t>110520_191803</t>
  </si>
  <si>
    <t>110520_191837</t>
  </si>
  <si>
    <t>110520_191852</t>
  </si>
  <si>
    <t>110520_191939</t>
  </si>
  <si>
    <t>110520_192026</t>
  </si>
  <si>
    <t>110520_192104</t>
  </si>
  <si>
    <t>110520_192127</t>
  </si>
  <si>
    <t>110520_192150</t>
  </si>
  <si>
    <t>110520_192233</t>
  </si>
  <si>
    <t>110520_193210</t>
  </si>
  <si>
    <t>110520_193224</t>
  </si>
  <si>
    <t>110520_193537</t>
  </si>
  <si>
    <t>110520_193826</t>
  </si>
  <si>
    <t>110520_193851</t>
  </si>
  <si>
    <t>110520_193918</t>
  </si>
  <si>
    <t>110520_194025</t>
  </si>
  <si>
    <t>110520_195227</t>
  </si>
  <si>
    <t>110520_195248</t>
  </si>
  <si>
    <t>110520_195311</t>
  </si>
  <si>
    <t>110520_195454</t>
  </si>
  <si>
    <t>110520_195520</t>
  </si>
  <si>
    <t>110520_195610</t>
  </si>
  <si>
    <t>110520_195753</t>
  </si>
  <si>
    <t>110520_195820</t>
  </si>
  <si>
    <t>110520_195916</t>
  </si>
  <si>
    <t>110520_201006</t>
  </si>
  <si>
    <t>110520_201029</t>
  </si>
  <si>
    <t>110520_201054</t>
  </si>
  <si>
    <t>110520_201117</t>
  </si>
  <si>
    <t>110520_201136</t>
  </si>
  <si>
    <t>110520_201330</t>
  </si>
  <si>
    <t>110520_201357</t>
  </si>
  <si>
    <t>110520_201510</t>
  </si>
  <si>
    <t>110520_202300</t>
  </si>
  <si>
    <t>110520_202327</t>
  </si>
  <si>
    <t>110520_202417</t>
  </si>
  <si>
    <t>110520_202441</t>
  </si>
  <si>
    <t>110520_202527</t>
  </si>
  <si>
    <t>110520_202605</t>
  </si>
  <si>
    <t>110520_203906</t>
  </si>
  <si>
    <t>110520_203928</t>
  </si>
  <si>
    <t>110520_203947</t>
  </si>
  <si>
    <t>110520_204013</t>
  </si>
  <si>
    <t>110520_204052</t>
  </si>
  <si>
    <t>110520_204119</t>
  </si>
  <si>
    <t>110520_204205</t>
  </si>
  <si>
    <t>110520_204323</t>
  </si>
  <si>
    <t>110520_210018</t>
  </si>
  <si>
    <t>110520_210031</t>
  </si>
  <si>
    <t>110520_210158</t>
  </si>
  <si>
    <t>110520_210240</t>
  </si>
  <si>
    <t>110520_210302</t>
  </si>
  <si>
    <t>110520_210334</t>
  </si>
  <si>
    <t>110520_210435</t>
  </si>
  <si>
    <t>110520_210510</t>
  </si>
  <si>
    <t>110520_210543</t>
  </si>
  <si>
    <t>110520_210619</t>
  </si>
  <si>
    <t>110520_210654</t>
  </si>
  <si>
    <t>110520_210816</t>
  </si>
  <si>
    <t>110520_210841</t>
  </si>
  <si>
    <t>110520_210919</t>
  </si>
  <si>
    <t>110520_210950</t>
  </si>
  <si>
    <t>110520_211911</t>
  </si>
  <si>
    <t>110520_211925</t>
  </si>
  <si>
    <t>110520_212012</t>
  </si>
  <si>
    <t>110520_212035</t>
  </si>
  <si>
    <t>110520_212059</t>
  </si>
  <si>
    <t>110520_212127</t>
  </si>
  <si>
    <t>Matt Reynolds</t>
  </si>
  <si>
    <t>110520_212414</t>
  </si>
  <si>
    <t>110520_212428</t>
  </si>
  <si>
    <t>110520_212445</t>
  </si>
  <si>
    <t>Rafael Betancourt</t>
  </si>
  <si>
    <t>110520_213448</t>
  </si>
  <si>
    <t>110520_213514</t>
  </si>
  <si>
    <t>110520_213609</t>
  </si>
  <si>
    <t>110520_213628</t>
  </si>
  <si>
    <t>110520_213658</t>
  </si>
  <si>
    <t>110520_213952</t>
  </si>
  <si>
    <t>110520_214017</t>
  </si>
  <si>
    <t>110520_214512</t>
  </si>
  <si>
    <t>110520_214613</t>
  </si>
  <si>
    <t>110520_214657</t>
  </si>
  <si>
    <t>110520_214822</t>
  </si>
  <si>
    <t>110520_214901</t>
  </si>
  <si>
    <t>110520_214944</t>
  </si>
  <si>
    <t>110520_215024</t>
  </si>
  <si>
    <t>Matt Lindstrom</t>
  </si>
  <si>
    <t>110520_220224</t>
  </si>
  <si>
    <t>110520_220245</t>
  </si>
  <si>
    <t>110520_220312</t>
  </si>
  <si>
    <t>110520_220341</t>
  </si>
  <si>
    <t>110520_220413</t>
  </si>
  <si>
    <t>110520_220435</t>
  </si>
  <si>
    <t>110520_220512</t>
  </si>
  <si>
    <t>110520_220532</t>
  </si>
  <si>
    <t>110520_220552</t>
  </si>
  <si>
    <t>110520_220641</t>
  </si>
  <si>
    <t>110520_220704</t>
  </si>
  <si>
    <t>110520_220731</t>
  </si>
  <si>
    <t>110520_220802</t>
  </si>
  <si>
    <t>Matt Belisle</t>
  </si>
  <si>
    <t>110520_221933</t>
  </si>
  <si>
    <t>110520_221949</t>
  </si>
  <si>
    <t>110520_222009</t>
  </si>
  <si>
    <t>110520_222029</t>
  </si>
  <si>
    <t>110520_222048</t>
  </si>
  <si>
    <t>110520_222108</t>
  </si>
  <si>
    <t>110520_222146</t>
  </si>
  <si>
    <t>110520_222159</t>
  </si>
  <si>
    <t>110520_222214</t>
  </si>
  <si>
    <t>110520_222228</t>
  </si>
  <si>
    <t>110520_222242</t>
  </si>
  <si>
    <t>110520_222301</t>
  </si>
  <si>
    <t>110520_222403</t>
  </si>
  <si>
    <t>110520_223702</t>
  </si>
  <si>
    <t>110520_223734</t>
  </si>
  <si>
    <t>110520_223804</t>
  </si>
  <si>
    <t>110520_223846</t>
  </si>
  <si>
    <t>110520_223904</t>
  </si>
  <si>
    <t>110520_223951</t>
  </si>
  <si>
    <t>110520_224005</t>
  </si>
  <si>
    <t>110520_224023</t>
  </si>
  <si>
    <t>110520_224157</t>
  </si>
  <si>
    <t>110520_224221</t>
  </si>
  <si>
    <t>110520_224250</t>
  </si>
  <si>
    <t>Matt Daley</t>
  </si>
  <si>
    <t>110520_225447</t>
  </si>
  <si>
    <t>110520_225509</t>
  </si>
  <si>
    <t>110520_225534</t>
  </si>
  <si>
    <t>110520_225556</t>
  </si>
  <si>
    <t>110520_225623</t>
  </si>
  <si>
    <t>110520_225646</t>
  </si>
  <si>
    <t>110520_225724</t>
  </si>
  <si>
    <t>110520_225739</t>
  </si>
  <si>
    <t>110520_225759</t>
  </si>
  <si>
    <t>110520_225844</t>
  </si>
  <si>
    <t>Huston Street</t>
  </si>
  <si>
    <t>110520_231413</t>
  </si>
  <si>
    <t>110520_231434</t>
  </si>
  <si>
    <t>110520_231735</t>
  </si>
  <si>
    <t>110520_231758</t>
  </si>
  <si>
    <t>110520_232213</t>
  </si>
  <si>
    <t>110520_232238</t>
  </si>
  <si>
    <t>Felipe Paulino</t>
  </si>
  <si>
    <t>110520_234208</t>
  </si>
  <si>
    <t>110520_234220</t>
  </si>
  <si>
    <t>110520_234233</t>
  </si>
  <si>
    <t>110520_234251</t>
  </si>
  <si>
    <t>110520_234333</t>
  </si>
  <si>
    <t>110520_234350</t>
  </si>
  <si>
    <t>110520_234406</t>
  </si>
  <si>
    <t>110520_234421</t>
  </si>
  <si>
    <t>110520_234441</t>
  </si>
  <si>
    <t>110520_234536</t>
  </si>
  <si>
    <t>Clayton Mortensen</t>
  </si>
  <si>
    <t>gid_2011_05_21_colmlb_milmlb_1</t>
  </si>
  <si>
    <t>110521_182050</t>
  </si>
  <si>
    <t>110521_182109</t>
  </si>
  <si>
    <t>110521_182130</t>
  </si>
  <si>
    <t>110521_182149</t>
  </si>
  <si>
    <t>110521_182216</t>
  </si>
  <si>
    <t>110521_182339</t>
  </si>
  <si>
    <t>110521_182401</t>
  </si>
  <si>
    <t>110521_182501</t>
  </si>
  <si>
    <t>110521_182528</t>
  </si>
  <si>
    <t>110521_182556</t>
  </si>
  <si>
    <t>110521_182619</t>
  </si>
  <si>
    <t>110521_182652</t>
  </si>
  <si>
    <t>110521_182742</t>
  </si>
  <si>
    <t>110521_182817</t>
  </si>
  <si>
    <t>110521_182838</t>
  </si>
  <si>
    <t>110521_182858</t>
  </si>
  <si>
    <t>110521_182951</t>
  </si>
  <si>
    <t>110521_183128</t>
  </si>
  <si>
    <t>110521_183156</t>
  </si>
  <si>
    <t>110521_183218</t>
  </si>
  <si>
    <t>110521_183240</t>
  </si>
  <si>
    <t>110521_184518</t>
  </si>
  <si>
    <t>110521_184533</t>
  </si>
  <si>
    <t>110521_184558</t>
  </si>
  <si>
    <t>110521_184637</t>
  </si>
  <si>
    <t>110521_184650</t>
  </si>
  <si>
    <t>110521_184703</t>
  </si>
  <si>
    <t>110521_184719</t>
  </si>
  <si>
    <t>110521_184737</t>
  </si>
  <si>
    <t>110521_184805</t>
  </si>
  <si>
    <t>110521_190040</t>
  </si>
  <si>
    <t>110521_190100</t>
  </si>
  <si>
    <t>110521_190119</t>
  </si>
  <si>
    <t>110521_190137</t>
  </si>
  <si>
    <t>110521_190216</t>
  </si>
  <si>
    <t>110521_190231</t>
  </si>
  <si>
    <t>110521_190245</t>
  </si>
  <si>
    <t>110521_190258</t>
  </si>
  <si>
    <t>110521_190339</t>
  </si>
  <si>
    <t>110521_190400</t>
  </si>
  <si>
    <t>110521_190423</t>
  </si>
  <si>
    <t>110521_190442</t>
  </si>
  <si>
    <t>110521_190505</t>
  </si>
  <si>
    <t>110521_190528</t>
  </si>
  <si>
    <t>110521_191442</t>
  </si>
  <si>
    <t>110521_191459</t>
  </si>
  <si>
    <t>110521_191516</t>
  </si>
  <si>
    <t>110521_191531</t>
  </si>
  <si>
    <t>110521_191616</t>
  </si>
  <si>
    <t>110521_191717</t>
  </si>
  <si>
    <t>110521_191806</t>
  </si>
  <si>
    <t>110521_191904</t>
  </si>
  <si>
    <t>110521_191935</t>
  </si>
  <si>
    <t>110521_192014</t>
  </si>
  <si>
    <t>110521_192054</t>
  </si>
  <si>
    <t>110521_192133</t>
  </si>
  <si>
    <t>110521_192224</t>
  </si>
  <si>
    <t>110521_192255</t>
  </si>
  <si>
    <t>110521_192328</t>
  </si>
  <si>
    <t>110521_193353</t>
  </si>
  <si>
    <t>110521_193409</t>
  </si>
  <si>
    <t>110521_193431</t>
  </si>
  <si>
    <t>110521_193520</t>
  </si>
  <si>
    <t>110521_193536</t>
  </si>
  <si>
    <t>110521_193620</t>
  </si>
  <si>
    <t>110521_193804</t>
  </si>
  <si>
    <t>110521_193820</t>
  </si>
  <si>
    <t>110521_193906</t>
  </si>
  <si>
    <t>110521_194025</t>
  </si>
  <si>
    <t>110521_194116</t>
  </si>
  <si>
    <t>110521_194153</t>
  </si>
  <si>
    <t>110521_194220</t>
  </si>
  <si>
    <t>110521_195202</t>
  </si>
  <si>
    <t>110521_195222</t>
  </si>
  <si>
    <t>110521_195243</t>
  </si>
  <si>
    <t>110521_195406</t>
  </si>
  <si>
    <t>110521_195447</t>
  </si>
  <si>
    <t>110521_195518</t>
  </si>
  <si>
    <t>110521_195600</t>
  </si>
  <si>
    <t>110521_195625</t>
  </si>
  <si>
    <t>110521_195819</t>
  </si>
  <si>
    <t>110521_195848</t>
  </si>
  <si>
    <t>110521_195947</t>
  </si>
  <si>
    <t>110521_200024</t>
  </si>
  <si>
    <t>110521_200116</t>
  </si>
  <si>
    <t>110521_200156</t>
  </si>
  <si>
    <t>110521_200235</t>
  </si>
  <si>
    <t>110521_200452</t>
  </si>
  <si>
    <t>110521_201301</t>
  </si>
  <si>
    <t>110521_201315</t>
  </si>
  <si>
    <t>110521_201334</t>
  </si>
  <si>
    <t>110521_201423</t>
  </si>
  <si>
    <t>110521_201437</t>
  </si>
  <si>
    <t>110521_201453</t>
  </si>
  <si>
    <t>110521_202049</t>
  </si>
  <si>
    <t>110521_202112</t>
  </si>
  <si>
    <t>110521_202144</t>
  </si>
  <si>
    <t>110521_202233</t>
  </si>
  <si>
    <t>110521_202303</t>
  </si>
  <si>
    <t>110521_203051</t>
  </si>
  <si>
    <t>110521_203106</t>
  </si>
  <si>
    <t>110521_203122</t>
  </si>
  <si>
    <t>110521_203141</t>
  </si>
  <si>
    <t>110521_203158</t>
  </si>
  <si>
    <t>110521_203233</t>
  </si>
  <si>
    <t>110521_203252</t>
  </si>
  <si>
    <t>110521_203316</t>
  </si>
  <si>
    <t>110521_203340</t>
  </si>
  <si>
    <t>110521_203404</t>
  </si>
  <si>
    <t>110521_203422</t>
  </si>
  <si>
    <t>110521_203443</t>
  </si>
  <si>
    <t>110521_203734</t>
  </si>
  <si>
    <t>110521_203747</t>
  </si>
  <si>
    <t>110521_203812</t>
  </si>
  <si>
    <t>110521_203828</t>
  </si>
  <si>
    <t>Ubaldo Jimenez</t>
  </si>
  <si>
    <t>gid_2011_05_22_colmlb_milmlb_1</t>
  </si>
  <si>
    <t>110522_132227</t>
  </si>
  <si>
    <t>110522_132242</t>
  </si>
  <si>
    <t>110522_132316</t>
  </si>
  <si>
    <t>110522_132328</t>
  </si>
  <si>
    <t>110522_132340</t>
  </si>
  <si>
    <t>110522_132359</t>
  </si>
  <si>
    <t>110522_132417</t>
  </si>
  <si>
    <t>110522_132435</t>
  </si>
  <si>
    <t>110522_132509</t>
  </si>
  <si>
    <t>110522_132526</t>
  </si>
  <si>
    <t>110522_135127</t>
  </si>
  <si>
    <t>110522_135141</t>
  </si>
  <si>
    <t>110522_135157</t>
  </si>
  <si>
    <t>110522_135211</t>
  </si>
  <si>
    <t>110522_135225</t>
  </si>
  <si>
    <t>110522_135248</t>
  </si>
  <si>
    <t>110522_135501</t>
  </si>
  <si>
    <t>110522_135602</t>
  </si>
  <si>
    <t>110522_135635</t>
  </si>
  <si>
    <t>110522_135738</t>
  </si>
  <si>
    <t>110522_135801</t>
  </si>
  <si>
    <t>110522_135836</t>
  </si>
  <si>
    <t>110522_135922</t>
  </si>
  <si>
    <t>110522_140000</t>
  </si>
  <si>
    <t>110522_140057</t>
  </si>
  <si>
    <t>110522_141636</t>
  </si>
  <si>
    <t>110522_141714</t>
  </si>
  <si>
    <t>110522_141726</t>
  </si>
  <si>
    <t>110522_141741</t>
  </si>
  <si>
    <t>110522_141758</t>
  </si>
  <si>
    <t>110522_142120</t>
  </si>
  <si>
    <t>110522_143329</t>
  </si>
  <si>
    <t>110522_143348</t>
  </si>
  <si>
    <t>110522_143407</t>
  </si>
  <si>
    <t>110522_143425</t>
  </si>
  <si>
    <t>110522_143503</t>
  </si>
  <si>
    <t>110522_143514</t>
  </si>
  <si>
    <t>110522_143538</t>
  </si>
  <si>
    <t>110522_143559</t>
  </si>
  <si>
    <t>110522_144403</t>
  </si>
  <si>
    <t>110522_144420</t>
  </si>
  <si>
    <t>110522_144436</t>
  </si>
  <si>
    <t>110522_144454</t>
  </si>
  <si>
    <t>110522_144515</t>
  </si>
  <si>
    <t>110522_144553</t>
  </si>
  <si>
    <t>110522_144645</t>
  </si>
  <si>
    <t>110522_144659</t>
  </si>
  <si>
    <t>110522_144720</t>
  </si>
  <si>
    <t>110522_144735</t>
  </si>
  <si>
    <t>110522_144811</t>
  </si>
  <si>
    <t>110522_144829</t>
  </si>
  <si>
    <t>110522_145852</t>
  </si>
  <si>
    <t>110522_145908</t>
  </si>
  <si>
    <t>110522_145927</t>
  </si>
  <si>
    <t>110522_145940</t>
  </si>
  <si>
    <t>110522_150005</t>
  </si>
  <si>
    <t>110522_151027</t>
  </si>
  <si>
    <t>110522_151043</t>
  </si>
  <si>
    <t>110522_151124</t>
  </si>
  <si>
    <t>110522_151136</t>
  </si>
  <si>
    <t>110522_151150</t>
  </si>
  <si>
    <t>110522_151203</t>
  </si>
  <si>
    <t>110522_151229</t>
  </si>
  <si>
    <t>110522_151249</t>
  </si>
  <si>
    <t>110522_151345</t>
  </si>
  <si>
    <t>110522_151621</t>
  </si>
  <si>
    <t>110522_151645</t>
  </si>
  <si>
    <t>gid_2011_05_23_wasmlb_milmlb_1</t>
  </si>
  <si>
    <t>Tim Welke</t>
  </si>
  <si>
    <t>110523_192238</t>
  </si>
  <si>
    <t>110523_192256</t>
  </si>
  <si>
    <t>110523_192313</t>
  </si>
  <si>
    <t>110523_192354</t>
  </si>
  <si>
    <t>110523_192420</t>
  </si>
  <si>
    <t>110523_192511</t>
  </si>
  <si>
    <t>110523_192526</t>
  </si>
  <si>
    <t>110523_192541</t>
  </si>
  <si>
    <t>110523_192616</t>
  </si>
  <si>
    <t>110523_192627</t>
  </si>
  <si>
    <t>110523_192647</t>
  </si>
  <si>
    <t>110523_192701</t>
  </si>
  <si>
    <t>110523_192718</t>
  </si>
  <si>
    <t>110523_192808</t>
  </si>
  <si>
    <t>110523_192820</t>
  </si>
  <si>
    <t>110523_192831</t>
  </si>
  <si>
    <t>110523_192847</t>
  </si>
  <si>
    <t>110523_192901</t>
  </si>
  <si>
    <t>110523_192936</t>
  </si>
  <si>
    <t>110523_192948</t>
  </si>
  <si>
    <t>110523_193010</t>
  </si>
  <si>
    <t>110523_193026</t>
  </si>
  <si>
    <t>110523_193938</t>
  </si>
  <si>
    <t>110523_193950</t>
  </si>
  <si>
    <t>110523_194004</t>
  </si>
  <si>
    <t>110523_194044</t>
  </si>
  <si>
    <t>110523_194056</t>
  </si>
  <si>
    <t>110523_194111</t>
  </si>
  <si>
    <t>110523_194127</t>
  </si>
  <si>
    <t>110523_195240</t>
  </si>
  <si>
    <t>110523_195256</t>
  </si>
  <si>
    <t>110523_195314</t>
  </si>
  <si>
    <t>110523_195334</t>
  </si>
  <si>
    <t>110523_195358</t>
  </si>
  <si>
    <t>110523_195425</t>
  </si>
  <si>
    <t>110523_195438</t>
  </si>
  <si>
    <t>110523_195459</t>
  </si>
  <si>
    <t>110523_195513</t>
  </si>
  <si>
    <t>110523_195527</t>
  </si>
  <si>
    <t>110523_195631</t>
  </si>
  <si>
    <t>110523_195655</t>
  </si>
  <si>
    <t>110523_195719</t>
  </si>
  <si>
    <t>110523_195748</t>
  </si>
  <si>
    <t>110523_195906</t>
  </si>
  <si>
    <t>110523_195939</t>
  </si>
  <si>
    <t>110523_195958</t>
  </si>
  <si>
    <t>110523_200025</t>
  </si>
  <si>
    <t>110523_200839</t>
  </si>
  <si>
    <t>110523_200851</t>
  </si>
  <si>
    <t>110523_200904</t>
  </si>
  <si>
    <t>110523_200921</t>
  </si>
  <si>
    <t>110523_200940</t>
  </si>
  <si>
    <t>110523_201001</t>
  </si>
  <si>
    <t>110523_201043</t>
  </si>
  <si>
    <t>110523_201108</t>
  </si>
  <si>
    <t>110523_201134</t>
  </si>
  <si>
    <t>110523_201204</t>
  </si>
  <si>
    <t>110523_201229</t>
  </si>
  <si>
    <t>110523_201307</t>
  </si>
  <si>
    <t>110523_201357</t>
  </si>
  <si>
    <t>110523_201448</t>
  </si>
  <si>
    <t>110523_201521</t>
  </si>
  <si>
    <t>110523_201543</t>
  </si>
  <si>
    <t>110523_201610</t>
  </si>
  <si>
    <t>110523_201637</t>
  </si>
  <si>
    <t>110523_201703</t>
  </si>
  <si>
    <t>110523_201722</t>
  </si>
  <si>
    <t>110523_201753</t>
  </si>
  <si>
    <t>110523_202739</t>
  </si>
  <si>
    <t>110523_202802</t>
  </si>
  <si>
    <t>110523_202822</t>
  </si>
  <si>
    <t>110523_202841</t>
  </si>
  <si>
    <t>110523_202900</t>
  </si>
  <si>
    <t>110523_202934</t>
  </si>
  <si>
    <t>110523_203018</t>
  </si>
  <si>
    <t>110523_203110</t>
  </si>
  <si>
    <t>110523_203200</t>
  </si>
  <si>
    <t>110523_203215</t>
  </si>
  <si>
    <t>110523_203234</t>
  </si>
  <si>
    <t>110523_203411</t>
  </si>
  <si>
    <t>110523_203428</t>
  </si>
  <si>
    <t>110523_203508</t>
  </si>
  <si>
    <t>110523_203528</t>
  </si>
  <si>
    <t>110523_203604</t>
  </si>
  <si>
    <t>110523_203618</t>
  </si>
  <si>
    <t>110523_203632</t>
  </si>
  <si>
    <t>110523_203716</t>
  </si>
  <si>
    <t>Henry Rodriguez</t>
  </si>
  <si>
    <t>110523_204923</t>
  </si>
  <si>
    <t>110523_204939</t>
  </si>
  <si>
    <t>110523_204958</t>
  </si>
  <si>
    <t>110523_205016</t>
  </si>
  <si>
    <t>110523_205140</t>
  </si>
  <si>
    <t>110523_205200</t>
  </si>
  <si>
    <t>110523_205225</t>
  </si>
  <si>
    <t>110523_205247</t>
  </si>
  <si>
    <t>110523_205311</t>
  </si>
  <si>
    <t>110523_205337</t>
  </si>
  <si>
    <t>110523_210828</t>
  </si>
  <si>
    <t>110523_210844</t>
  </si>
  <si>
    <t>110523_210902</t>
  </si>
  <si>
    <t>110523_210919</t>
  </si>
  <si>
    <t>110523_210942</t>
  </si>
  <si>
    <t>110523_211000</t>
  </si>
  <si>
    <t>110523_211040</t>
  </si>
  <si>
    <t>110523_211058</t>
  </si>
  <si>
    <t>110523_211114</t>
  </si>
  <si>
    <t>110523_211134</t>
  </si>
  <si>
    <t>110523_211209</t>
  </si>
  <si>
    <t>110523_211223</t>
  </si>
  <si>
    <t>110523_211244</t>
  </si>
  <si>
    <t>110523_211303</t>
  </si>
  <si>
    <t>110523_211343</t>
  </si>
  <si>
    <t>110523_213029</t>
  </si>
  <si>
    <t>110523_213053</t>
  </si>
  <si>
    <t>110523_213126</t>
  </si>
  <si>
    <t>110523_213157</t>
  </si>
  <si>
    <t>110523_213301</t>
  </si>
  <si>
    <t>110523_213321</t>
  </si>
  <si>
    <t>110523_213348</t>
  </si>
  <si>
    <t>110523_213419</t>
  </si>
  <si>
    <t>110523_213515</t>
  </si>
  <si>
    <t>110523_213536</t>
  </si>
  <si>
    <t>110523_213556</t>
  </si>
  <si>
    <t>110523_213617</t>
  </si>
  <si>
    <t>110523_213646</t>
  </si>
  <si>
    <t>110523_213715</t>
  </si>
  <si>
    <t>110523_213742</t>
  </si>
  <si>
    <t>110523_213812</t>
  </si>
  <si>
    <t>110523_213901</t>
  </si>
  <si>
    <t>110523_213933</t>
  </si>
  <si>
    <t>110523_213955</t>
  </si>
  <si>
    <t>110523_214022</t>
  </si>
  <si>
    <t>110523_214110</t>
  </si>
  <si>
    <t>110523_214131</t>
  </si>
  <si>
    <t>110523_214154</t>
  </si>
  <si>
    <t>110523_214218</t>
  </si>
  <si>
    <t>110523_214244</t>
  </si>
  <si>
    <t>110523_214546</t>
  </si>
  <si>
    <t>110523_214605</t>
  </si>
  <si>
    <t>110523_214625</t>
  </si>
  <si>
    <t>110523_214703</t>
  </si>
  <si>
    <t>110523_214807</t>
  </si>
  <si>
    <t>110523_214826</t>
  </si>
  <si>
    <t>110523_214843</t>
  </si>
  <si>
    <t>110523_214904</t>
  </si>
  <si>
    <t>110523_214929</t>
  </si>
  <si>
    <t>110523_215022</t>
  </si>
  <si>
    <t>110523_215039</t>
  </si>
  <si>
    <t>110523_215101</t>
  </si>
  <si>
    <t>110523_215152</t>
  </si>
  <si>
    <t>110523_215209</t>
  </si>
  <si>
    <t>110523_215230</t>
  </si>
  <si>
    <t>110523_215249</t>
  </si>
  <si>
    <t>110523_215313</t>
  </si>
  <si>
    <t>gid_2011_05_24_wasmlb_milmlb_1</t>
  </si>
  <si>
    <t>110524_191950</t>
  </si>
  <si>
    <t>110524_192007</t>
  </si>
  <si>
    <t>110524_192026</t>
  </si>
  <si>
    <t>110524_192047</t>
  </si>
  <si>
    <t>110524_192109</t>
  </si>
  <si>
    <t>110524_192144</t>
  </si>
  <si>
    <t>110524_192208</t>
  </si>
  <si>
    <t>110524_192232</t>
  </si>
  <si>
    <t>110524_192258</t>
  </si>
  <si>
    <t>110524_192323</t>
  </si>
  <si>
    <t>110524_192350</t>
  </si>
  <si>
    <t>110524_192423</t>
  </si>
  <si>
    <t>110524_192518</t>
  </si>
  <si>
    <t>110524_192549</t>
  </si>
  <si>
    <t>110524_192610</t>
  </si>
  <si>
    <t>110524_192633</t>
  </si>
  <si>
    <t>110524_192702</t>
  </si>
  <si>
    <t>110524_192733</t>
  </si>
  <si>
    <t>110524_192756</t>
  </si>
  <si>
    <t>110524_192820</t>
  </si>
  <si>
    <t>110524_192852</t>
  </si>
  <si>
    <t>110524_192905</t>
  </si>
  <si>
    <t>110524_192930</t>
  </si>
  <si>
    <t>110524_192947</t>
  </si>
  <si>
    <t>110524_193031</t>
  </si>
  <si>
    <t>110524_193054</t>
  </si>
  <si>
    <t>110524_193119</t>
  </si>
  <si>
    <t>110524_193142</t>
  </si>
  <si>
    <t>110524_193207</t>
  </si>
  <si>
    <t>110524_193241</t>
  </si>
  <si>
    <t>110524_193354</t>
  </si>
  <si>
    <t>110524_193440</t>
  </si>
  <si>
    <t>110524_194846</t>
  </si>
  <si>
    <t>110524_194859</t>
  </si>
  <si>
    <t>110524_194936</t>
  </si>
  <si>
    <t>110524_194951</t>
  </si>
  <si>
    <t>110524_195007</t>
  </si>
  <si>
    <t>110524_195158</t>
  </si>
  <si>
    <t>110524_195220</t>
  </si>
  <si>
    <t>110524_195243</t>
  </si>
  <si>
    <t>110524_201316</t>
  </si>
  <si>
    <t>110524_201328</t>
  </si>
  <si>
    <t>110524_201416</t>
  </si>
  <si>
    <t>110524_201509</t>
  </si>
  <si>
    <t>110524_201536</t>
  </si>
  <si>
    <t>110524_201650</t>
  </si>
  <si>
    <t>110524_201730</t>
  </si>
  <si>
    <t>110524_201824</t>
  </si>
  <si>
    <t>110524_201915</t>
  </si>
  <si>
    <t>110524_201944</t>
  </si>
  <si>
    <t>110524_202022</t>
  </si>
  <si>
    <t>110524_202044</t>
  </si>
  <si>
    <t>110524_202107</t>
  </si>
  <si>
    <t>110524_202209</t>
  </si>
  <si>
    <t>110524_202242</t>
  </si>
  <si>
    <t>110524_202310</t>
  </si>
  <si>
    <t>110524_204057</t>
  </si>
  <si>
    <t>110524_204113</t>
  </si>
  <si>
    <t>110524_204126</t>
  </si>
  <si>
    <t>110524_204147</t>
  </si>
  <si>
    <t>110524_204224</t>
  </si>
  <si>
    <t>110524_204239</t>
  </si>
  <si>
    <t>110524_204253</t>
  </si>
  <si>
    <t>110524_204333</t>
  </si>
  <si>
    <t>110524_210121</t>
  </si>
  <si>
    <t>110524_210137</t>
  </si>
  <si>
    <t>110524_210157</t>
  </si>
  <si>
    <t>110524_210217</t>
  </si>
  <si>
    <t>110524_210239</t>
  </si>
  <si>
    <t>110524_210304</t>
  </si>
  <si>
    <t>110524_210401</t>
  </si>
  <si>
    <t>110524_210432</t>
  </si>
  <si>
    <t>110524_210453</t>
  </si>
  <si>
    <t>110524_210515</t>
  </si>
  <si>
    <t>110524_210559</t>
  </si>
  <si>
    <t>110524_210642</t>
  </si>
  <si>
    <t>110524_210702</t>
  </si>
  <si>
    <t>110524_210720</t>
  </si>
  <si>
    <t>110524_210758</t>
  </si>
  <si>
    <t>110524_210825</t>
  </si>
  <si>
    <t>110524_210902</t>
  </si>
  <si>
    <t>110524_210937</t>
  </si>
  <si>
    <t>110524_210956</t>
  </si>
  <si>
    <t>110524_211017</t>
  </si>
  <si>
    <t>110524_211849</t>
  </si>
  <si>
    <t>110524_211904</t>
  </si>
  <si>
    <t>110524_211929</t>
  </si>
  <si>
    <t>110524_211947</t>
  </si>
  <si>
    <t>110524_212020</t>
  </si>
  <si>
    <t>110524_212100</t>
  </si>
  <si>
    <t>110524_212134</t>
  </si>
  <si>
    <t>110524_212200</t>
  </si>
  <si>
    <t>110524_212224</t>
  </si>
  <si>
    <t>110524_212250</t>
  </si>
  <si>
    <t>110524_212323</t>
  </si>
  <si>
    <t>110524_212355</t>
  </si>
  <si>
    <t>110524_212441</t>
  </si>
  <si>
    <t>110524_213459</t>
  </si>
  <si>
    <t>110524_213521</t>
  </si>
  <si>
    <t>110524_213546</t>
  </si>
  <si>
    <t>110524_213628</t>
  </si>
  <si>
    <t>110524_213646</t>
  </si>
  <si>
    <t>110524_213705</t>
  </si>
  <si>
    <t>110524_213728</t>
  </si>
  <si>
    <t>110524_213750</t>
  </si>
  <si>
    <t>110524_213842</t>
  </si>
  <si>
    <t>110524_213915</t>
  </si>
  <si>
    <t>110524_213948</t>
  </si>
  <si>
    <t>110524_214041</t>
  </si>
  <si>
    <t>110524_214102</t>
  </si>
  <si>
    <t>110524_214120</t>
  </si>
  <si>
    <t>110524_214144</t>
  </si>
  <si>
    <t>110524_214206</t>
  </si>
  <si>
    <t>110524_214227</t>
  </si>
  <si>
    <t>110524_214307</t>
  </si>
  <si>
    <t>110524_214327</t>
  </si>
  <si>
    <t>110524_214347</t>
  </si>
  <si>
    <t>110524_214410</t>
  </si>
  <si>
    <t>110524_214430</t>
  </si>
  <si>
    <t>110524_215349</t>
  </si>
  <si>
    <t>110524_215413</t>
  </si>
  <si>
    <t>110524_215735</t>
  </si>
  <si>
    <t>110524_215751</t>
  </si>
  <si>
    <t>110524_215810</t>
  </si>
  <si>
    <t>110524_215842</t>
  </si>
  <si>
    <t>110524_215903</t>
  </si>
  <si>
    <t>110524_215928</t>
  </si>
  <si>
    <t>110524_215953</t>
  </si>
  <si>
    <t>110524_220043</t>
  </si>
  <si>
    <t>110524_220113</t>
  </si>
  <si>
    <t>110524_220148</t>
  </si>
  <si>
    <t>110524_220208</t>
  </si>
  <si>
    <t>110524_220246</t>
  </si>
  <si>
    <t>110524_220539</t>
  </si>
  <si>
    <t>110524_220601</t>
  </si>
  <si>
    <t>110524_220627</t>
  </si>
  <si>
    <t>110524_220704</t>
  </si>
  <si>
    <t>110524_220811</t>
  </si>
  <si>
    <t>110524_220832</t>
  </si>
  <si>
    <t>110524_220857</t>
  </si>
  <si>
    <t>110524_220923</t>
  </si>
  <si>
    <t>110524_220948</t>
  </si>
  <si>
    <t>110524_221015</t>
  </si>
  <si>
    <t>110524_221056</t>
  </si>
  <si>
    <t>gid_2011_05_25_wasmlb_milmlb_1</t>
  </si>
  <si>
    <t>110525_121700</t>
  </si>
  <si>
    <t>110525_121718</t>
  </si>
  <si>
    <t>110525_121734</t>
  </si>
  <si>
    <t>110525_121801</t>
  </si>
  <si>
    <t>110525_121822</t>
  </si>
  <si>
    <t>110525_121857</t>
  </si>
  <si>
    <t>110525_121915</t>
  </si>
  <si>
    <t>110525_121938</t>
  </si>
  <si>
    <t>110525_121958</t>
  </si>
  <si>
    <t>110525_122017</t>
  </si>
  <si>
    <t>110525_122041</t>
  </si>
  <si>
    <t>110525_122108</t>
  </si>
  <si>
    <t>110525_122152</t>
  </si>
  <si>
    <t>110525_122220</t>
  </si>
  <si>
    <t>110525_122246</t>
  </si>
  <si>
    <t>110525_122317</t>
  </si>
  <si>
    <t>110525_122404</t>
  </si>
  <si>
    <t>110525_122438</t>
  </si>
  <si>
    <t>110525_122504</t>
  </si>
  <si>
    <t>110525_122534</t>
  </si>
  <si>
    <t>110525_122632</t>
  </si>
  <si>
    <t>110525_122657</t>
  </si>
  <si>
    <t>110525_122726</t>
  </si>
  <si>
    <t>110525_122840</t>
  </si>
  <si>
    <t>110525_123827</t>
  </si>
  <si>
    <t>110525_123845</t>
  </si>
  <si>
    <t>110525_123904</t>
  </si>
  <si>
    <t>110525_123924</t>
  </si>
  <si>
    <t>110525_123945</t>
  </si>
  <si>
    <t>110525_124018</t>
  </si>
  <si>
    <t>110525_124033</t>
  </si>
  <si>
    <t>110525_124050</t>
  </si>
  <si>
    <t>110525_125342</t>
  </si>
  <si>
    <t>110525_125403</t>
  </si>
  <si>
    <t>110525_125421</t>
  </si>
  <si>
    <t>110525_125507</t>
  </si>
  <si>
    <t>110525_125529</t>
  </si>
  <si>
    <t>110525_125641</t>
  </si>
  <si>
    <t>110525_125706</t>
  </si>
  <si>
    <t>110525_125732</t>
  </si>
  <si>
    <t>110525_125759</t>
  </si>
  <si>
    <t>110525_125826</t>
  </si>
  <si>
    <t>110525_125855</t>
  </si>
  <si>
    <t>110525_125927</t>
  </si>
  <si>
    <t>110525_130009</t>
  </si>
  <si>
    <t>110525_130034</t>
  </si>
  <si>
    <t>110525_130059</t>
  </si>
  <si>
    <t>110525_130127</t>
  </si>
  <si>
    <t>110525_130209</t>
  </si>
  <si>
    <t>110525_130324</t>
  </si>
  <si>
    <t>110525_130447</t>
  </si>
  <si>
    <t>110525_130510</t>
  </si>
  <si>
    <t>110525_130534</t>
  </si>
  <si>
    <t>110525_130559</t>
  </si>
  <si>
    <t>110525_130643</t>
  </si>
  <si>
    <t>110525_132016</t>
  </si>
  <si>
    <t>110525_132031</t>
  </si>
  <si>
    <t>110525_132108</t>
  </si>
  <si>
    <t>110525_132134</t>
  </si>
  <si>
    <t>110525_132213</t>
  </si>
  <si>
    <t>110525_132232</t>
  </si>
  <si>
    <t>110525_132251</t>
  </si>
  <si>
    <t>110525_133913</t>
  </si>
  <si>
    <t>110525_133936</t>
  </si>
  <si>
    <t>110525_134017</t>
  </si>
  <si>
    <t>110525_134038</t>
  </si>
  <si>
    <t>110525_134057</t>
  </si>
  <si>
    <t>110525_134115</t>
  </si>
  <si>
    <t>110525_134153</t>
  </si>
  <si>
    <t>110525_134358</t>
  </si>
  <si>
    <t>110525_134423</t>
  </si>
  <si>
    <t>110525_134452</t>
  </si>
  <si>
    <t>110525_134515</t>
  </si>
  <si>
    <t>110525_135330</t>
  </si>
  <si>
    <t>110525_135344</t>
  </si>
  <si>
    <t>110525_135406</t>
  </si>
  <si>
    <t>110525_135420</t>
  </si>
  <si>
    <t>110525_135436</t>
  </si>
  <si>
    <t>110525_135517</t>
  </si>
  <si>
    <t>110525_135602</t>
  </si>
  <si>
    <t>110525_135617</t>
  </si>
  <si>
    <t>Cole Kimball</t>
  </si>
  <si>
    <t>110525_140639</t>
  </si>
  <si>
    <t>110525_140657</t>
  </si>
  <si>
    <t>110525_140720</t>
  </si>
  <si>
    <t>110525_140746</t>
  </si>
  <si>
    <t>110525_140810</t>
  </si>
  <si>
    <t>110525_140854</t>
  </si>
  <si>
    <t>110525_140940</t>
  </si>
  <si>
    <t>110525_141020</t>
  </si>
  <si>
    <t>110525_141050</t>
  </si>
  <si>
    <t>110525_141117</t>
  </si>
  <si>
    <t>110525_141158</t>
  </si>
  <si>
    <t>110525_141248</t>
  </si>
  <si>
    <t>110525_141315</t>
  </si>
  <si>
    <t>110525_141339</t>
  </si>
  <si>
    <t>110525_141409</t>
  </si>
  <si>
    <t>110525_141613</t>
  </si>
  <si>
    <t>110525_141644</t>
  </si>
  <si>
    <t>110525_141720</t>
  </si>
  <si>
    <t>110525_141750</t>
  </si>
  <si>
    <t>110525_142052</t>
  </si>
  <si>
    <t>110525_142110</t>
  </si>
  <si>
    <t>Todd Coffey</t>
  </si>
  <si>
    <t>110525_142426</t>
  </si>
  <si>
    <t>110525_142448</t>
  </si>
  <si>
    <t>110525_142511</t>
  </si>
  <si>
    <t>110525_142535</t>
  </si>
  <si>
    <t>110525_142603</t>
  </si>
  <si>
    <t>110525_142630</t>
  </si>
  <si>
    <t>110525_144549</t>
  </si>
  <si>
    <t>110525_144631</t>
  </si>
  <si>
    <t>110525_144648</t>
  </si>
  <si>
    <t>110525_144707</t>
  </si>
  <si>
    <t>110525_144732</t>
  </si>
  <si>
    <t>110525_144805</t>
  </si>
  <si>
    <t>110525_144856</t>
  </si>
  <si>
    <t>110525_144945</t>
  </si>
  <si>
    <t>110525_145014</t>
  </si>
  <si>
    <t>110525_145039</t>
  </si>
  <si>
    <t>110525_145111</t>
  </si>
  <si>
    <t>110525_145137</t>
  </si>
  <si>
    <t>110525_145216</t>
  </si>
  <si>
    <t>110525_145322</t>
  </si>
  <si>
    <t>110525_145344</t>
  </si>
  <si>
    <t>110525_145412</t>
  </si>
  <si>
    <t>110525_145437</t>
  </si>
  <si>
    <t>110525_145509</t>
  </si>
  <si>
    <t>Tim Lincecum</t>
  </si>
  <si>
    <t>gid_2011_05_27_sfnmlb_milmlb_1</t>
  </si>
  <si>
    <t>sfn</t>
  </si>
  <si>
    <t>110527_191756</t>
  </si>
  <si>
    <t>110527_191811</t>
  </si>
  <si>
    <t>110527_191849</t>
  </si>
  <si>
    <t>110527_191901</t>
  </si>
  <si>
    <t>110527_191931</t>
  </si>
  <si>
    <t>110527_191953</t>
  </si>
  <si>
    <t>110527_192009</t>
  </si>
  <si>
    <t>110527_192024</t>
  </si>
  <si>
    <t>110527_192044</t>
  </si>
  <si>
    <t>110527_192124</t>
  </si>
  <si>
    <t>110527_192144</t>
  </si>
  <si>
    <t>110527_192202</t>
  </si>
  <si>
    <t>110527_192220</t>
  </si>
  <si>
    <t>110527_192320</t>
  </si>
  <si>
    <t>110527_192351</t>
  </si>
  <si>
    <t>110527_192408</t>
  </si>
  <si>
    <t>110527_192431</t>
  </si>
  <si>
    <t>110527_192452</t>
  </si>
  <si>
    <t>110527_192520</t>
  </si>
  <si>
    <t>110527_193428</t>
  </si>
  <si>
    <t>110527_193508</t>
  </si>
  <si>
    <t>110527_193521</t>
  </si>
  <si>
    <t>110527_193559</t>
  </si>
  <si>
    <t>110527_193613</t>
  </si>
  <si>
    <t>110527_193640</t>
  </si>
  <si>
    <t>110527_195020</t>
  </si>
  <si>
    <t>110527_195033</t>
  </si>
  <si>
    <t>110527_195048</t>
  </si>
  <si>
    <t>110527_195101</t>
  </si>
  <si>
    <t>110527_195118</t>
  </si>
  <si>
    <t>110527_195133</t>
  </si>
  <si>
    <t>110527_195608</t>
  </si>
  <si>
    <t>110527_195637</t>
  </si>
  <si>
    <t>110527_195703</t>
  </si>
  <si>
    <t>110527_195752</t>
  </si>
  <si>
    <t>110527_195806</t>
  </si>
  <si>
    <t>110527_195821</t>
  </si>
  <si>
    <t>110527_195837</t>
  </si>
  <si>
    <t>110527_195919</t>
  </si>
  <si>
    <t>110527_195937</t>
  </si>
  <si>
    <t>110527_195957</t>
  </si>
  <si>
    <t>110527_200016</t>
  </si>
  <si>
    <t>110527_200039</t>
  </si>
  <si>
    <t>110527_200758</t>
  </si>
  <si>
    <t>110527_200817</t>
  </si>
  <si>
    <t>110527_200840</t>
  </si>
  <si>
    <t>110527_200919</t>
  </si>
  <si>
    <t>110527_200933</t>
  </si>
  <si>
    <t>110527_200949</t>
  </si>
  <si>
    <t>110527_201031</t>
  </si>
  <si>
    <t>110527_201121</t>
  </si>
  <si>
    <t>110527_201142</t>
  </si>
  <si>
    <t>110527_201203</t>
  </si>
  <si>
    <t>110527_202217</t>
  </si>
  <si>
    <t>110527_202230</t>
  </si>
  <si>
    <t>110527_202243</t>
  </si>
  <si>
    <t>110527_202302</t>
  </si>
  <si>
    <t>110527_202713</t>
  </si>
  <si>
    <t>110527_202736</t>
  </si>
  <si>
    <t>110527_202810</t>
  </si>
  <si>
    <t>110527_202845</t>
  </si>
  <si>
    <t>110527_203044</t>
  </si>
  <si>
    <t>110527_203202</t>
  </si>
  <si>
    <t>110527_204859</t>
  </si>
  <si>
    <t>110527_204912</t>
  </si>
  <si>
    <t>110527_204931</t>
  </si>
  <si>
    <t>110527_204952</t>
  </si>
  <si>
    <t>110527_205034</t>
  </si>
  <si>
    <t>110527_205113</t>
  </si>
  <si>
    <t>110527_205127</t>
  </si>
  <si>
    <t>110527_205146</t>
  </si>
  <si>
    <t>110527_205207</t>
  </si>
  <si>
    <t>110527_205242</t>
  </si>
  <si>
    <t>110527_205306</t>
  </si>
  <si>
    <t>110527_205340</t>
  </si>
  <si>
    <t>110527_205401</t>
  </si>
  <si>
    <t>110527_205427</t>
  </si>
  <si>
    <t>110527_211346</t>
  </si>
  <si>
    <t>110527_211400</t>
  </si>
  <si>
    <t>110527_211444</t>
  </si>
  <si>
    <t>110527_211458</t>
  </si>
  <si>
    <t>110527_211513</t>
  </si>
  <si>
    <t>110527_211532</t>
  </si>
  <si>
    <t>110527_211550</t>
  </si>
  <si>
    <t>110527_211613</t>
  </si>
  <si>
    <t>110527_211640</t>
  </si>
  <si>
    <t>110527_211721</t>
  </si>
  <si>
    <t>110527_211744</t>
  </si>
  <si>
    <t>110527_211807</t>
  </si>
  <si>
    <t>Sergio Romo</t>
  </si>
  <si>
    <t>110527_213001</t>
  </si>
  <si>
    <t>110527_213025</t>
  </si>
  <si>
    <t>110527_213051</t>
  </si>
  <si>
    <t>110527_213120</t>
  </si>
  <si>
    <t>110527_213156</t>
  </si>
  <si>
    <t>110527_213218</t>
  </si>
  <si>
    <t>110527_213244</t>
  </si>
  <si>
    <t>110527_213309</t>
  </si>
  <si>
    <t>110527_213347</t>
  </si>
  <si>
    <t>110527_213409</t>
  </si>
  <si>
    <t>110527_213434</t>
  </si>
  <si>
    <t>110527_213507</t>
  </si>
  <si>
    <t>110527_213536</t>
  </si>
  <si>
    <t>110527_213607</t>
  </si>
  <si>
    <t>110527_213642</t>
  </si>
  <si>
    <t>110527_213721</t>
  </si>
  <si>
    <t>Javier Lopez</t>
  </si>
  <si>
    <t>110527_214017</t>
  </si>
  <si>
    <t>110527_214037</t>
  </si>
  <si>
    <t>110527_214057</t>
  </si>
  <si>
    <t>110527_214119</t>
  </si>
  <si>
    <t>110527_214144</t>
  </si>
  <si>
    <t>110527_214215</t>
  </si>
  <si>
    <t>110527_214252</t>
  </si>
  <si>
    <t>Ramon Ramirez</t>
  </si>
  <si>
    <t>110527_214551</t>
  </si>
  <si>
    <t>110527_214629</t>
  </si>
  <si>
    <t>110527_214650</t>
  </si>
  <si>
    <t>110527_214709</t>
  </si>
  <si>
    <t>110527_214741</t>
  </si>
  <si>
    <t>110527_214813</t>
  </si>
  <si>
    <t>110527_214848</t>
  </si>
  <si>
    <t>110527_214941</t>
  </si>
  <si>
    <t>110527_215039</t>
  </si>
  <si>
    <t>110527_215138</t>
  </si>
  <si>
    <t>110527_215201</t>
  </si>
  <si>
    <t>110527_215236</t>
  </si>
  <si>
    <t>Brian Wilson</t>
  </si>
  <si>
    <t>110527_220649</t>
  </si>
  <si>
    <t>110527_220706</t>
  </si>
  <si>
    <t>110527_220725</t>
  </si>
  <si>
    <t>110527_220744</t>
  </si>
  <si>
    <t>110527_220803</t>
  </si>
  <si>
    <t>110527_220836</t>
  </si>
  <si>
    <t>110527_220851</t>
  </si>
  <si>
    <t>110527_220910</t>
  </si>
  <si>
    <t>110527_220928</t>
  </si>
  <si>
    <t>110527_220948</t>
  </si>
  <si>
    <t>110527_221009</t>
  </si>
  <si>
    <t>110527_221054</t>
  </si>
  <si>
    <t>110527_221214</t>
  </si>
  <si>
    <t>110527_221244</t>
  </si>
  <si>
    <t>110527_221329</t>
  </si>
  <si>
    <t>110527_221405</t>
  </si>
  <si>
    <t>110527_221532</t>
  </si>
  <si>
    <t>110527_221612</t>
  </si>
  <si>
    <t>Jonathan Sanchez</t>
  </si>
  <si>
    <t>gid_2011_05_28_sfnmlb_milmlb_1</t>
  </si>
  <si>
    <t>110528_151633</t>
  </si>
  <si>
    <t>110528_151648</t>
  </si>
  <si>
    <t>110528_151714</t>
  </si>
  <si>
    <t>110528_151735</t>
  </si>
  <si>
    <t>110528_151809</t>
  </si>
  <si>
    <t>110528_151823</t>
  </si>
  <si>
    <t>110528_151849</t>
  </si>
  <si>
    <t>110528_151953</t>
  </si>
  <si>
    <t>110528_152031</t>
  </si>
  <si>
    <t>110528_152050</t>
  </si>
  <si>
    <t>110528_152108</t>
  </si>
  <si>
    <t>110528_152127</t>
  </si>
  <si>
    <t>110528_152244</t>
  </si>
  <si>
    <t>110528_152307</t>
  </si>
  <si>
    <t>110528_152327</t>
  </si>
  <si>
    <t>110528_152351</t>
  </si>
  <si>
    <t>110528_152457</t>
  </si>
  <si>
    <t>110528_152517</t>
  </si>
  <si>
    <t>110528_152546</t>
  </si>
  <si>
    <t>110528_153350</t>
  </si>
  <si>
    <t>110528_153404</t>
  </si>
  <si>
    <t>110528_153616</t>
  </si>
  <si>
    <t>110528_153634</t>
  </si>
  <si>
    <t>110528_153650</t>
  </si>
  <si>
    <t>110528_153718</t>
  </si>
  <si>
    <t>110528_154800</t>
  </si>
  <si>
    <t>110528_154820</t>
  </si>
  <si>
    <t>110528_154840</t>
  </si>
  <si>
    <t>110528_154927</t>
  </si>
  <si>
    <t>110528_154941</t>
  </si>
  <si>
    <t>110528_155006</t>
  </si>
  <si>
    <t>110528_155037</t>
  </si>
  <si>
    <t>110528_155105</t>
  </si>
  <si>
    <t>110528_155845</t>
  </si>
  <si>
    <t>110528_155903</t>
  </si>
  <si>
    <t>110528_155924</t>
  </si>
  <si>
    <t>110528_155941</t>
  </si>
  <si>
    <t>110528_160012</t>
  </si>
  <si>
    <t>110528_160049</t>
  </si>
  <si>
    <t>110528_160132</t>
  </si>
  <si>
    <t>110528_160228</t>
  </si>
  <si>
    <t>110528_160300</t>
  </si>
  <si>
    <t>110528_160328</t>
  </si>
  <si>
    <t>110528_160427</t>
  </si>
  <si>
    <t>110528_160456</t>
  </si>
  <si>
    <t>110528_160517</t>
  </si>
  <si>
    <t>110528_160610</t>
  </si>
  <si>
    <t>110528_160633</t>
  </si>
  <si>
    <t>110528_160657</t>
  </si>
  <si>
    <t>110528_160722</t>
  </si>
  <si>
    <t>110528_160747</t>
  </si>
  <si>
    <t>110528_160841</t>
  </si>
  <si>
    <t>110528_161315</t>
  </si>
  <si>
    <t>110528_161335</t>
  </si>
  <si>
    <t>110528_161359</t>
  </si>
  <si>
    <t>110528_161432</t>
  </si>
  <si>
    <t>110528_162943</t>
  </si>
  <si>
    <t>110528_163022</t>
  </si>
  <si>
    <t>110528_163039</t>
  </si>
  <si>
    <t>110528_163102</t>
  </si>
  <si>
    <t>110528_163116</t>
  </si>
  <si>
    <t>110528_163138</t>
  </si>
  <si>
    <t>110528_164345</t>
  </si>
  <si>
    <t>110528_164400</t>
  </si>
  <si>
    <t>110528_164427</t>
  </si>
  <si>
    <t>110528_164445</t>
  </si>
  <si>
    <t>110528_164506</t>
  </si>
  <si>
    <t>110528_164547</t>
  </si>
  <si>
    <t>110528_164630</t>
  </si>
  <si>
    <t>110528_164710</t>
  </si>
  <si>
    <t>110528_164737</t>
  </si>
  <si>
    <t>110528_164757</t>
  </si>
  <si>
    <t>110528_164821</t>
  </si>
  <si>
    <t>110528_164846</t>
  </si>
  <si>
    <t>110528_164910</t>
  </si>
  <si>
    <t>110528_165653</t>
  </si>
  <si>
    <t>110528_165715</t>
  </si>
  <si>
    <t>110528_165846</t>
  </si>
  <si>
    <t>110528_165902</t>
  </si>
  <si>
    <t>110528_165935</t>
  </si>
  <si>
    <t>110528_170002</t>
  </si>
  <si>
    <t>110528_170020</t>
  </si>
  <si>
    <t>110528_170047</t>
  </si>
  <si>
    <t>110528_170114</t>
  </si>
  <si>
    <t>110528_172130</t>
  </si>
  <si>
    <t>110528_172222</t>
  </si>
  <si>
    <t>110528_172245</t>
  </si>
  <si>
    <t>110528_172310</t>
  </si>
  <si>
    <t>110528_172344</t>
  </si>
  <si>
    <t>110528_172425</t>
  </si>
  <si>
    <t>110528_172444</t>
  </si>
  <si>
    <t>110528_173813</t>
  </si>
  <si>
    <t>Guillermo Mota</t>
  </si>
  <si>
    <t>110528_175155</t>
  </si>
  <si>
    <t>110528_175233</t>
  </si>
  <si>
    <t>110528_175254</t>
  </si>
  <si>
    <t>110528_175318</t>
  </si>
  <si>
    <t>110528_175346</t>
  </si>
  <si>
    <t>110528_175411</t>
  </si>
  <si>
    <t>110528_175459</t>
  </si>
  <si>
    <t>110528_175542</t>
  </si>
  <si>
    <t>110528_175606</t>
  </si>
  <si>
    <t>110528_175655</t>
  </si>
  <si>
    <t>110528_175739</t>
  </si>
  <si>
    <t>110528_175854</t>
  </si>
  <si>
    <t>110528_175922</t>
  </si>
  <si>
    <t>110528_180040</t>
  </si>
  <si>
    <t>110528_180357</t>
  </si>
  <si>
    <t>110528_180432</t>
  </si>
  <si>
    <t>Matt Cain</t>
  </si>
  <si>
    <t>gid_2011_05_29_sfnmlb_milmlb_1</t>
  </si>
  <si>
    <t>110529_131729</t>
  </si>
  <si>
    <t>110529_131742</t>
  </si>
  <si>
    <t>110529_131822</t>
  </si>
  <si>
    <t>110529_131906</t>
  </si>
  <si>
    <t>110529_131926</t>
  </si>
  <si>
    <t>110529_131955</t>
  </si>
  <si>
    <t>110529_132035</t>
  </si>
  <si>
    <t>110529_132057</t>
  </si>
  <si>
    <t>110529_132124</t>
  </si>
  <si>
    <t>110529_132221</t>
  </si>
  <si>
    <t>110529_132246</t>
  </si>
  <si>
    <t>110529_132314</t>
  </si>
  <si>
    <t>110529_132348</t>
  </si>
  <si>
    <t>110529_132450</t>
  </si>
  <si>
    <t>110529_132541</t>
  </si>
  <si>
    <t>110529_132558</t>
  </si>
  <si>
    <t>110529_132706</t>
  </si>
  <si>
    <t>110529_132749</t>
  </si>
  <si>
    <t>110529_132808</t>
  </si>
  <si>
    <t>110529_132828</t>
  </si>
  <si>
    <t>110529_132925</t>
  </si>
  <si>
    <t>110529_132940</t>
  </si>
  <si>
    <t>110529_133000</t>
  </si>
  <si>
    <t>110529_133018</t>
  </si>
  <si>
    <t>110529_133041</t>
  </si>
  <si>
    <t>110529_134149</t>
  </si>
  <si>
    <t>110529_134201</t>
  </si>
  <si>
    <t>110529_134219</t>
  </si>
  <si>
    <t>110529_134235</t>
  </si>
  <si>
    <t>110529_134258</t>
  </si>
  <si>
    <t>110529_134330</t>
  </si>
  <si>
    <t>110529_134348</t>
  </si>
  <si>
    <t>110529_135516</t>
  </si>
  <si>
    <t>110529_135530</t>
  </si>
  <si>
    <t>110529_135546</t>
  </si>
  <si>
    <t>110529_135604</t>
  </si>
  <si>
    <t>110529_135624</t>
  </si>
  <si>
    <t>110529_135653</t>
  </si>
  <si>
    <t>110529_135710</t>
  </si>
  <si>
    <t>110529_135725</t>
  </si>
  <si>
    <t>110529_135742</t>
  </si>
  <si>
    <t>110529_135820</t>
  </si>
  <si>
    <t>110529_135835</t>
  </si>
  <si>
    <t>110529_135855</t>
  </si>
  <si>
    <t>110529_135915</t>
  </si>
  <si>
    <t>110529_135958</t>
  </si>
  <si>
    <t>110529_140036</t>
  </si>
  <si>
    <t>110529_140059</t>
  </si>
  <si>
    <t>110529_140129</t>
  </si>
  <si>
    <t>110529_140216</t>
  </si>
  <si>
    <t>110529_140232</t>
  </si>
  <si>
    <t>110529_140250</t>
  </si>
  <si>
    <t>110529_140309</t>
  </si>
  <si>
    <t>110529_140326</t>
  </si>
  <si>
    <t>110529_140419</t>
  </si>
  <si>
    <t>110529_140436</t>
  </si>
  <si>
    <t>110529_140504</t>
  </si>
  <si>
    <t>110529_140522</t>
  </si>
  <si>
    <t>110529_141314</t>
  </si>
  <si>
    <t>110529_141327</t>
  </si>
  <si>
    <t>110529_141351</t>
  </si>
  <si>
    <t>110529_141406</t>
  </si>
  <si>
    <t>110529_141433</t>
  </si>
  <si>
    <t>110529_141454</t>
  </si>
  <si>
    <t>110529_141506</t>
  </si>
  <si>
    <t>110529_142423</t>
  </si>
  <si>
    <t>110529_142435</t>
  </si>
  <si>
    <t>110529_142449</t>
  </si>
  <si>
    <t>110529_142605</t>
  </si>
  <si>
    <t>110529_142628</t>
  </si>
  <si>
    <t>110529_142700</t>
  </si>
  <si>
    <t>110529_142739</t>
  </si>
  <si>
    <t>110529_142820</t>
  </si>
  <si>
    <t>110529_142845</t>
  </si>
  <si>
    <t>110529_143050</t>
  </si>
  <si>
    <t>110529_143108</t>
  </si>
  <si>
    <t>110529_143133</t>
  </si>
  <si>
    <t>110529_143156</t>
  </si>
  <si>
    <t>110529_143225</t>
  </si>
  <si>
    <t>110529_144015</t>
  </si>
  <si>
    <t>110529_144029</t>
  </si>
  <si>
    <t>110529_144044</t>
  </si>
  <si>
    <t>110529_144123</t>
  </si>
  <si>
    <t>110529_144135</t>
  </si>
  <si>
    <t>110529_144155</t>
  </si>
  <si>
    <t>110529_144218</t>
  </si>
  <si>
    <t>110529_144245</t>
  </si>
  <si>
    <t>110529_144256</t>
  </si>
  <si>
    <t>110529_144309</t>
  </si>
  <si>
    <t>110529_144322</t>
  </si>
  <si>
    <t>110529_144549</t>
  </si>
  <si>
    <t>110529_144605</t>
  </si>
  <si>
    <t>110529_144625</t>
  </si>
  <si>
    <t>110529_144735</t>
  </si>
  <si>
    <t>110529_144750</t>
  </si>
  <si>
    <t>110529_144806</t>
  </si>
  <si>
    <t>Jeremy Affeldt</t>
  </si>
  <si>
    <t>110529_145803</t>
  </si>
  <si>
    <t>110529_145820</t>
  </si>
  <si>
    <t>110529_145904</t>
  </si>
  <si>
    <t>110529_145932</t>
  </si>
  <si>
    <t>110529_150036</t>
  </si>
  <si>
    <t>110529_150056</t>
  </si>
  <si>
    <t>110529_150132</t>
  </si>
  <si>
    <t>110529_150144</t>
  </si>
  <si>
    <t>110529_150157</t>
  </si>
  <si>
    <t>110529_150246</t>
  </si>
  <si>
    <t>110529_150301</t>
  </si>
  <si>
    <t>110529_150316</t>
  </si>
  <si>
    <t>110529_150343</t>
  </si>
  <si>
    <t>Santiago Casilla</t>
  </si>
  <si>
    <t>110529_152200</t>
  </si>
  <si>
    <t>110529_152215</t>
  </si>
  <si>
    <t>110529_152243</t>
  </si>
  <si>
    <t>110529_152307</t>
  </si>
  <si>
    <t>110529_152333</t>
  </si>
  <si>
    <t>gid_2011_05_30_milmlb_cinmlb_1</t>
  </si>
  <si>
    <t>Jeff Kellogg</t>
  </si>
  <si>
    <t>110530_191111</t>
  </si>
  <si>
    <t>110530_191128</t>
  </si>
  <si>
    <t>110530_191209</t>
  </si>
  <si>
    <t>110530_191226</t>
  </si>
  <si>
    <t>110530_191246</t>
  </si>
  <si>
    <t>110530_191311</t>
  </si>
  <si>
    <t>110530_191340</t>
  </si>
  <si>
    <t>110530_191402</t>
  </si>
  <si>
    <t>110530_191423</t>
  </si>
  <si>
    <t>110530_191446</t>
  </si>
  <si>
    <t>110530_191528</t>
  </si>
  <si>
    <t>110530_191551</t>
  </si>
  <si>
    <t>110530_191612</t>
  </si>
  <si>
    <t>110530_191636</t>
  </si>
  <si>
    <t>110530_191705</t>
  </si>
  <si>
    <t>110530_192801</t>
  </si>
  <si>
    <t>110530_192818</t>
  </si>
  <si>
    <t>110530_192835</t>
  </si>
  <si>
    <t>110530_192921</t>
  </si>
  <si>
    <t>110530_192944</t>
  </si>
  <si>
    <t>110530_193031</t>
  </si>
  <si>
    <t>110530_193054</t>
  </si>
  <si>
    <t>110530_193121</t>
  </si>
  <si>
    <t>110530_193205</t>
  </si>
  <si>
    <t>110530_193248</t>
  </si>
  <si>
    <t>110530_193326</t>
  </si>
  <si>
    <t>110530_193424</t>
  </si>
  <si>
    <t>110530_194526</t>
  </si>
  <si>
    <t>110530_194542</t>
  </si>
  <si>
    <t>110530_194600</t>
  </si>
  <si>
    <t>110530_194618</t>
  </si>
  <si>
    <t>110530_194653</t>
  </si>
  <si>
    <t>110530_194815</t>
  </si>
  <si>
    <t>110530_194836</t>
  </si>
  <si>
    <t>110530_194916</t>
  </si>
  <si>
    <t>110530_194949</t>
  </si>
  <si>
    <t>110530_195053</t>
  </si>
  <si>
    <t>110530_195120</t>
  </si>
  <si>
    <t>110530_195141</t>
  </si>
  <si>
    <t>110530_200149</t>
  </si>
  <si>
    <t>110530_200213</t>
  </si>
  <si>
    <t>110530_200234</t>
  </si>
  <si>
    <t>110530_200255</t>
  </si>
  <si>
    <t>110530_200330</t>
  </si>
  <si>
    <t>110530_200351</t>
  </si>
  <si>
    <t>110530_200435</t>
  </si>
  <si>
    <t>110530_200505</t>
  </si>
  <si>
    <t>110530_200547</t>
  </si>
  <si>
    <t>110530_200609</t>
  </si>
  <si>
    <t>110530_200625</t>
  </si>
  <si>
    <t>110530_200648</t>
  </si>
  <si>
    <t>110530_200730</t>
  </si>
  <si>
    <t>110530_200805</t>
  </si>
  <si>
    <t>110530_200830</t>
  </si>
  <si>
    <t>110530_200858</t>
  </si>
  <si>
    <t>110530_200925</t>
  </si>
  <si>
    <t>110530_201011</t>
  </si>
  <si>
    <t>110530_201039</t>
  </si>
  <si>
    <t>110530_201118</t>
  </si>
  <si>
    <t>110530_201147</t>
  </si>
  <si>
    <t>110530_201217</t>
  </si>
  <si>
    <t>110530_203256</t>
  </si>
  <si>
    <t>110530_203339</t>
  </si>
  <si>
    <t>110530_203353</t>
  </si>
  <si>
    <t>110530_203416</t>
  </si>
  <si>
    <t>110530_203434</t>
  </si>
  <si>
    <t>110530_203457</t>
  </si>
  <si>
    <t>110530_203517</t>
  </si>
  <si>
    <t>110530_203754</t>
  </si>
  <si>
    <t>110530_203813</t>
  </si>
  <si>
    <t>110530_203833</t>
  </si>
  <si>
    <t>110530_203859</t>
  </si>
  <si>
    <t>110530_203946</t>
  </si>
  <si>
    <t>110530_204009</t>
  </si>
  <si>
    <t>110530_204042</t>
  </si>
  <si>
    <t>110530_204115</t>
  </si>
  <si>
    <t>110530_204204</t>
  </si>
  <si>
    <t>110530_204245</t>
  </si>
  <si>
    <t>110530_204301</t>
  </si>
  <si>
    <t>110530_204323</t>
  </si>
  <si>
    <t>110530_204555</t>
  </si>
  <si>
    <t>110530_204659</t>
  </si>
  <si>
    <t>110530_205531</t>
  </si>
  <si>
    <t>110530_205548</t>
  </si>
  <si>
    <t>110530_205629</t>
  </si>
  <si>
    <t>110530_205647</t>
  </si>
  <si>
    <t>110530_205721</t>
  </si>
  <si>
    <t>110530_205735</t>
  </si>
  <si>
    <t>110530_205751</t>
  </si>
  <si>
    <t>110530_205817</t>
  </si>
  <si>
    <t>110530_205857</t>
  </si>
  <si>
    <t>Jose Arredondo</t>
  </si>
  <si>
    <t>110530_211732</t>
  </si>
  <si>
    <t>110530_211748</t>
  </si>
  <si>
    <t>110530_211813</t>
  </si>
  <si>
    <t>110530_211833</t>
  </si>
  <si>
    <t>110530_211921</t>
  </si>
  <si>
    <t>110530_211940</t>
  </si>
  <si>
    <t>110530_212001</t>
  </si>
  <si>
    <t>110530_212026</t>
  </si>
  <si>
    <t>110530_212109</t>
  </si>
  <si>
    <t>110530_212132</t>
  </si>
  <si>
    <t>110530_212223</t>
  </si>
  <si>
    <t>110530_212250</t>
  </si>
  <si>
    <t>110530_212319</t>
  </si>
  <si>
    <t>110530_212347</t>
  </si>
  <si>
    <t>110530_212425</t>
  </si>
  <si>
    <t>110530_212500</t>
  </si>
  <si>
    <t>110530_212519</t>
  </si>
  <si>
    <t>110530_213709</t>
  </si>
  <si>
    <t>110530_213730</t>
  </si>
  <si>
    <t>110530_213755</t>
  </si>
  <si>
    <t>110530_213818</t>
  </si>
  <si>
    <t>110530_213839</t>
  </si>
  <si>
    <t>110530_213920</t>
  </si>
  <si>
    <t>110530_213947</t>
  </si>
  <si>
    <t>110530_214022</t>
  </si>
  <si>
    <t>110530_214039</t>
  </si>
  <si>
    <t>110530_214112</t>
  </si>
  <si>
    <t>110530_214131</t>
  </si>
  <si>
    <t>110530_214201</t>
  </si>
  <si>
    <t>110530_214244</t>
  </si>
  <si>
    <t>110530_214328</t>
  </si>
  <si>
    <t>110530_214408</t>
  </si>
  <si>
    <t>110530_214527</t>
  </si>
  <si>
    <t>110530_215516</t>
  </si>
  <si>
    <t>110530_215529</t>
  </si>
  <si>
    <t>110530_215544</t>
  </si>
  <si>
    <t>110530_215622</t>
  </si>
  <si>
    <t>110530_215638</t>
  </si>
  <si>
    <t>110530_215719</t>
  </si>
  <si>
    <t>110530_215738</t>
  </si>
  <si>
    <t>110530_215833</t>
  </si>
  <si>
    <t>110530_215855</t>
  </si>
  <si>
    <t>110530_215923</t>
  </si>
  <si>
    <t>110530_215953</t>
  </si>
  <si>
    <t>110530_220018</t>
  </si>
  <si>
    <t>Chad Reineke</t>
  </si>
  <si>
    <t>gid_2011_05_31_milmlb_cinmlb_1</t>
  </si>
  <si>
    <t>Eric Cooper</t>
  </si>
  <si>
    <t>110531_190947</t>
  </si>
  <si>
    <t>110531_191003</t>
  </si>
  <si>
    <t>110531_191045</t>
  </si>
  <si>
    <t>110531_191104</t>
  </si>
  <si>
    <t>110531_191125</t>
  </si>
  <si>
    <t>110531_191206</t>
  </si>
  <si>
    <t>110531_191251</t>
  </si>
  <si>
    <t>110531_191308</t>
  </si>
  <si>
    <t>110531_191329</t>
  </si>
  <si>
    <t>110531_191348</t>
  </si>
  <si>
    <t>110531_192655</t>
  </si>
  <si>
    <t>110531_192710</t>
  </si>
  <si>
    <t>110531_192726</t>
  </si>
  <si>
    <t>110531_192745</t>
  </si>
  <si>
    <t>110531_192803</t>
  </si>
  <si>
    <t>110531_192841</t>
  </si>
  <si>
    <t>110531_192856</t>
  </si>
  <si>
    <t>110531_192920</t>
  </si>
  <si>
    <t>110531_192934</t>
  </si>
  <si>
    <t>110531_193009</t>
  </si>
  <si>
    <t>110531_193022</t>
  </si>
  <si>
    <t>110531_193042</t>
  </si>
  <si>
    <t>110531_194539</t>
  </si>
  <si>
    <t>110531_194552</t>
  </si>
  <si>
    <t>110531_194638</t>
  </si>
  <si>
    <t>110531_194700</t>
  </si>
  <si>
    <t>110531_195017</t>
  </si>
  <si>
    <t>110531_195042</t>
  </si>
  <si>
    <t>110531_195128</t>
  </si>
  <si>
    <t>110531_195227</t>
  </si>
  <si>
    <t>110531_195249</t>
  </si>
  <si>
    <t>110531_195336</t>
  </si>
  <si>
    <t>110531_195400</t>
  </si>
  <si>
    <t>110531_195427</t>
  </si>
  <si>
    <t>110531_195519</t>
  </si>
  <si>
    <t>110531_195538</t>
  </si>
  <si>
    <t>110531_195600</t>
  </si>
  <si>
    <t>110531_195624</t>
  </si>
  <si>
    <t>110531_195643</t>
  </si>
  <si>
    <t>110531_195714</t>
  </si>
  <si>
    <t>110531_195828</t>
  </si>
  <si>
    <t>110531_195851</t>
  </si>
  <si>
    <t>110531_195922</t>
  </si>
  <si>
    <t>110531_195946</t>
  </si>
  <si>
    <t>110531_200026</t>
  </si>
  <si>
    <t>110531_200042</t>
  </si>
  <si>
    <t>110531_200117</t>
  </si>
  <si>
    <t>110531_200134</t>
  </si>
  <si>
    <t>110531_200158</t>
  </si>
  <si>
    <t>110531_202039</t>
  </si>
  <si>
    <t>110531_202055</t>
  </si>
  <si>
    <t>110531_202121</t>
  </si>
  <si>
    <t>110531_202139</t>
  </si>
  <si>
    <t>110531_202158</t>
  </si>
  <si>
    <t>110531_202213</t>
  </si>
  <si>
    <t>110531_202249</t>
  </si>
  <si>
    <t>110531_202329</t>
  </si>
  <si>
    <t>110531_202344</t>
  </si>
  <si>
    <t>110531_202357</t>
  </si>
  <si>
    <t>110531_202410</t>
  </si>
  <si>
    <t>110531_204251</t>
  </si>
  <si>
    <t>110531_204311</t>
  </si>
  <si>
    <t>110531_204331</t>
  </si>
  <si>
    <t>110531_204408</t>
  </si>
  <si>
    <t>110531_204433</t>
  </si>
  <si>
    <t>110531_204453</t>
  </si>
  <si>
    <t>110531_204523</t>
  </si>
  <si>
    <t>110531_204606</t>
  </si>
  <si>
    <t>110531_204625</t>
  </si>
  <si>
    <t>110531_205652</t>
  </si>
  <si>
    <t>110531_205736</t>
  </si>
  <si>
    <t>110531_205754</t>
  </si>
  <si>
    <t>110531_205836</t>
  </si>
  <si>
    <t>110531_205849</t>
  </si>
  <si>
    <t>110531_205906</t>
  </si>
  <si>
    <t>110531_205952</t>
  </si>
  <si>
    <t>110531_210007</t>
  </si>
  <si>
    <t>110531_210025</t>
  </si>
  <si>
    <t>110531_210818</t>
  </si>
  <si>
    <t>110531_210831</t>
  </si>
  <si>
    <t>110531_210919</t>
  </si>
  <si>
    <t>110531_210933</t>
  </si>
  <si>
    <t>110531_210948</t>
  </si>
  <si>
    <t>110531_211009</t>
  </si>
  <si>
    <t>110531_211026</t>
  </si>
  <si>
    <t>110531_211108</t>
  </si>
  <si>
    <t>110531_211141</t>
  </si>
  <si>
    <t>110531_211217</t>
  </si>
  <si>
    <t>110531_211245</t>
  </si>
  <si>
    <t>110531_211310</t>
  </si>
  <si>
    <t>110531_211336</t>
  </si>
  <si>
    <t>Jeremy Horst</t>
  </si>
  <si>
    <t>110531_211707</t>
  </si>
  <si>
    <t>110531_211726</t>
  </si>
  <si>
    <t>110531_211831</t>
  </si>
  <si>
    <t>110531_211855</t>
  </si>
  <si>
    <t>110531_211921</t>
  </si>
  <si>
    <t>110531_211947</t>
  </si>
  <si>
    <t>110531_212012</t>
  </si>
  <si>
    <t>110531_212046</t>
  </si>
  <si>
    <t>110531_212102</t>
  </si>
  <si>
    <t>110531_212120</t>
  </si>
  <si>
    <t>110531_212139</t>
  </si>
  <si>
    <t>110531_212156</t>
  </si>
  <si>
    <t>110531_212217</t>
  </si>
  <si>
    <t>110531_213204</t>
  </si>
  <si>
    <t>110531_213222</t>
  </si>
  <si>
    <t>110531_213239</t>
  </si>
  <si>
    <t>110531_213300</t>
  </si>
  <si>
    <t>110531_213315</t>
  </si>
  <si>
    <t>110531_213338</t>
  </si>
  <si>
    <t>110531_213415</t>
  </si>
  <si>
    <t>110531_213430</t>
  </si>
  <si>
    <t>110531_213507</t>
  </si>
  <si>
    <t>110531_213522</t>
  </si>
  <si>
    <t>110531_213537</t>
  </si>
  <si>
    <t>110531_213557</t>
  </si>
  <si>
    <t>110531_213616</t>
  </si>
  <si>
    <t>110531_214403</t>
  </si>
  <si>
    <t>110531_214416</t>
  </si>
  <si>
    <t>110531_214437</t>
  </si>
  <si>
    <t>110531_214453</t>
  </si>
  <si>
    <t>110531_214731</t>
  </si>
  <si>
    <t>110531_214755</t>
  </si>
  <si>
    <t>110531_214835</t>
  </si>
  <si>
    <t>110531_214858</t>
  </si>
  <si>
    <t>110531_214920</t>
  </si>
  <si>
    <t>110531_214937</t>
  </si>
  <si>
    <t>110531_214955</t>
  </si>
  <si>
    <t>110531_215020</t>
  </si>
  <si>
    <t>110531_215038</t>
  </si>
  <si>
    <t>110531_215126</t>
  </si>
  <si>
    <t>110531_215146</t>
  </si>
  <si>
    <t>110531_215219</t>
  </si>
  <si>
    <t>110531_215251</t>
  </si>
  <si>
    <t>110531_215313</t>
  </si>
  <si>
    <t>110531_215351</t>
  </si>
  <si>
    <t>110531_215407</t>
  </si>
  <si>
    <t>110531_215425</t>
  </si>
  <si>
    <t>110531_215444</t>
  </si>
  <si>
    <t>110531_215510</t>
  </si>
  <si>
    <t>gid_2011_06_01_milmlb_cinmlb_1</t>
  </si>
  <si>
    <t>Tim Timmons</t>
  </si>
  <si>
    <t>110601_191020</t>
  </si>
  <si>
    <t>110601_191035</t>
  </si>
  <si>
    <t>110601_191115</t>
  </si>
  <si>
    <t>110601_191218</t>
  </si>
  <si>
    <t>110601_191240</t>
  </si>
  <si>
    <t>110601_191301</t>
  </si>
  <si>
    <t>110601_191325</t>
  </si>
  <si>
    <t>110601_191348</t>
  </si>
  <si>
    <t>110601_191419</t>
  </si>
  <si>
    <t>110601_191453</t>
  </si>
  <si>
    <t>110601_191507</t>
  </si>
  <si>
    <t>110601_191526</t>
  </si>
  <si>
    <t>110601_191541</t>
  </si>
  <si>
    <t>110601_191601</t>
  </si>
  <si>
    <t>110601_191622</t>
  </si>
  <si>
    <t>110601_191701</t>
  </si>
  <si>
    <t>110601_191724</t>
  </si>
  <si>
    <t>110601_191744</t>
  </si>
  <si>
    <t>110601_191807</t>
  </si>
  <si>
    <t>110601_191826</t>
  </si>
  <si>
    <t>110601_191910</t>
  </si>
  <si>
    <t>110601_193030</t>
  </si>
  <si>
    <t>110601_193045</t>
  </si>
  <si>
    <t>110601_193058</t>
  </si>
  <si>
    <t>110601_193118</t>
  </si>
  <si>
    <t>110601_193219</t>
  </si>
  <si>
    <t>110601_193247</t>
  </si>
  <si>
    <t>110601_193453</t>
  </si>
  <si>
    <t>110601_193514</t>
  </si>
  <si>
    <t>110601_193727</t>
  </si>
  <si>
    <t>110601_193752</t>
  </si>
  <si>
    <t>110601_193820</t>
  </si>
  <si>
    <t>110601_193855</t>
  </si>
  <si>
    <t>110601_193943</t>
  </si>
  <si>
    <t>110601_195238</t>
  </si>
  <si>
    <t>110601_195255</t>
  </si>
  <si>
    <t>110601_195343</t>
  </si>
  <si>
    <t>110601_195418</t>
  </si>
  <si>
    <t>110601_195457</t>
  </si>
  <si>
    <t>110601_195511</t>
  </si>
  <si>
    <t>110601_195524</t>
  </si>
  <si>
    <t>110601_195538</t>
  </si>
  <si>
    <t>110601_195556</t>
  </si>
  <si>
    <t>110601_195619</t>
  </si>
  <si>
    <t>110601_195639</t>
  </si>
  <si>
    <t>110601_200500</t>
  </si>
  <si>
    <t>110601_200519</t>
  </si>
  <si>
    <t>110601_200533</t>
  </si>
  <si>
    <t>110601_200621</t>
  </si>
  <si>
    <t>110601_200642</t>
  </si>
  <si>
    <t>110601_200818</t>
  </si>
  <si>
    <t>110601_200844</t>
  </si>
  <si>
    <t>110601_200936</t>
  </si>
  <si>
    <t>110601_201001</t>
  </si>
  <si>
    <t>110601_201041</t>
  </si>
  <si>
    <t>110601_201112</t>
  </si>
  <si>
    <t>110601_201152</t>
  </si>
  <si>
    <t>110601_201217</t>
  </si>
  <si>
    <t>110601_202251</t>
  </si>
  <si>
    <t>110601_202311</t>
  </si>
  <si>
    <t>110601_202329</t>
  </si>
  <si>
    <t>110601_202421</t>
  </si>
  <si>
    <t>110601_202510</t>
  </si>
  <si>
    <t>110601_202608</t>
  </si>
  <si>
    <t>110601_203639</t>
  </si>
  <si>
    <t>110601_203658</t>
  </si>
  <si>
    <t>110601_203716</t>
  </si>
  <si>
    <t>110601_203735</t>
  </si>
  <si>
    <t>110601_203753</t>
  </si>
  <si>
    <t>110601_203827</t>
  </si>
  <si>
    <t>110601_203908</t>
  </si>
  <si>
    <t>110601_203945</t>
  </si>
  <si>
    <t>110601_203959</t>
  </si>
  <si>
    <t>110601_204014</t>
  </si>
  <si>
    <t>110601_204031</t>
  </si>
  <si>
    <t>110601_204049</t>
  </si>
  <si>
    <t>110601_204109</t>
  </si>
  <si>
    <t>110601_205015</t>
  </si>
  <si>
    <t>110601_205032</t>
  </si>
  <si>
    <t>110601_205052</t>
  </si>
  <si>
    <t>110601_205110</t>
  </si>
  <si>
    <t>110601_205138</t>
  </si>
  <si>
    <t>110601_205212</t>
  </si>
  <si>
    <t>110601_205229</t>
  </si>
  <si>
    <t>110601_205256</t>
  </si>
  <si>
    <t>110601_205325</t>
  </si>
  <si>
    <t>110601_205345</t>
  </si>
  <si>
    <t>110601_205424</t>
  </si>
  <si>
    <t>110601_205443</t>
  </si>
  <si>
    <t>110601_205511</t>
  </si>
  <si>
    <t>110601_205530</t>
  </si>
  <si>
    <t>110601_205555</t>
  </si>
  <si>
    <t>110601_205621</t>
  </si>
  <si>
    <t>110601_205646</t>
  </si>
  <si>
    <t>110601_205729</t>
  </si>
  <si>
    <t>110601_205758</t>
  </si>
  <si>
    <t>110601_211809</t>
  </si>
  <si>
    <t>110601_211857</t>
  </si>
  <si>
    <t>110601_211921</t>
  </si>
  <si>
    <t>110601_211947</t>
  </si>
  <si>
    <t>110601_212033</t>
  </si>
  <si>
    <t>110601_212338</t>
  </si>
  <si>
    <t>110601_212354</t>
  </si>
  <si>
    <t>110601_212412</t>
  </si>
  <si>
    <t>110601_212438</t>
  </si>
  <si>
    <t>110601_212457</t>
  </si>
  <si>
    <t>110601_212546</t>
  </si>
  <si>
    <t>110601_212609</t>
  </si>
  <si>
    <t>110601_212641</t>
  </si>
  <si>
    <t>110601_212708</t>
  </si>
  <si>
    <t>110601_212750</t>
  </si>
  <si>
    <t>110601_212813</t>
  </si>
  <si>
    <t>110601_213158</t>
  </si>
  <si>
    <t>110601_213221</t>
  </si>
  <si>
    <t>110601_213247</t>
  </si>
  <si>
    <t>110601_213309</t>
  </si>
  <si>
    <t>110601_213331</t>
  </si>
  <si>
    <t>110601_214629</t>
  </si>
  <si>
    <t>110601_214656</t>
  </si>
  <si>
    <t>110601_214714</t>
  </si>
  <si>
    <t>110601_214740</t>
  </si>
  <si>
    <t>110601_214823</t>
  </si>
  <si>
    <t>110601_214854</t>
  </si>
  <si>
    <t>110601_214931</t>
  </si>
  <si>
    <t>110601_214950</t>
  </si>
  <si>
    <t>110601_215009</t>
  </si>
  <si>
    <t>110601_215027</t>
  </si>
  <si>
    <t>110601_215055</t>
  </si>
  <si>
    <t>110601_215142</t>
  </si>
  <si>
    <t>110601_215159</t>
  </si>
  <si>
    <t>110601_215219</t>
  </si>
  <si>
    <t>110601_215238</t>
  </si>
  <si>
    <t>110601_215301</t>
  </si>
  <si>
    <t>Ricky Nolasco</t>
  </si>
  <si>
    <t>gid_2011_06_03_milmlb_flomlb_1</t>
  </si>
  <si>
    <t>Land Shark Stadium</t>
  </si>
  <si>
    <t>flo</t>
  </si>
  <si>
    <t>110603_191205</t>
  </si>
  <si>
    <t>110603_191224</t>
  </si>
  <si>
    <t>110603_191252</t>
  </si>
  <si>
    <t>110603_191328</t>
  </si>
  <si>
    <t>110603_191341</t>
  </si>
  <si>
    <t>110603_191358</t>
  </si>
  <si>
    <t>110603_191414</t>
  </si>
  <si>
    <t>110603_191439</t>
  </si>
  <si>
    <t>110603_191526</t>
  </si>
  <si>
    <t>110603_191542</t>
  </si>
  <si>
    <t>110603_191558</t>
  </si>
  <si>
    <t>110603_191613</t>
  </si>
  <si>
    <t>110603_191652</t>
  </si>
  <si>
    <t>110603_191722</t>
  </si>
  <si>
    <t>110603_191750</t>
  </si>
  <si>
    <t>110603_191820</t>
  </si>
  <si>
    <t>110603_191913</t>
  </si>
  <si>
    <t>110603_191927</t>
  </si>
  <si>
    <t>110603_191944</t>
  </si>
  <si>
    <t>110603_192004</t>
  </si>
  <si>
    <t>110603_192030</t>
  </si>
  <si>
    <t>110603_192054</t>
  </si>
  <si>
    <t>110603_192900</t>
  </si>
  <si>
    <t>110603_192913</t>
  </si>
  <si>
    <t>110603_192927</t>
  </si>
  <si>
    <t>110603_193001</t>
  </si>
  <si>
    <t>110603_193014</t>
  </si>
  <si>
    <t>110603_193030</t>
  </si>
  <si>
    <t>110603_193049</t>
  </si>
  <si>
    <t>110603_193105</t>
  </si>
  <si>
    <t>110603_195408</t>
  </si>
  <si>
    <t>110603_195427</t>
  </si>
  <si>
    <t>110603_195449</t>
  </si>
  <si>
    <t>110603_195513</t>
  </si>
  <si>
    <t>110603_195553</t>
  </si>
  <si>
    <t>110603_195617</t>
  </si>
  <si>
    <t>110603_195701</t>
  </si>
  <si>
    <t>110603_195722</t>
  </si>
  <si>
    <t>110603_195745</t>
  </si>
  <si>
    <t>110603_195801</t>
  </si>
  <si>
    <t>110603_195818</t>
  </si>
  <si>
    <t>110603_195901</t>
  </si>
  <si>
    <t>110603_195948</t>
  </si>
  <si>
    <t>110603_200014</t>
  </si>
  <si>
    <t>110603_200043</t>
  </si>
  <si>
    <t>110603_200121</t>
  </si>
  <si>
    <t>110603_200156</t>
  </si>
  <si>
    <t>110603_200224</t>
  </si>
  <si>
    <t>110603_200255</t>
  </si>
  <si>
    <t>110603_200342</t>
  </si>
  <si>
    <t>110603_200410</t>
  </si>
  <si>
    <t>110603_200515</t>
  </si>
  <si>
    <t>110603_200538</t>
  </si>
  <si>
    <t>110603_200607</t>
  </si>
  <si>
    <t>110603_200722</t>
  </si>
  <si>
    <t>110603_200746</t>
  </si>
  <si>
    <t>110603_200816</t>
  </si>
  <si>
    <t>110603_200847</t>
  </si>
  <si>
    <t>110603_202459</t>
  </si>
  <si>
    <t>110603_202522</t>
  </si>
  <si>
    <t>110603_202542</t>
  </si>
  <si>
    <t>110603_202613</t>
  </si>
  <si>
    <t>110603_202640</t>
  </si>
  <si>
    <t>110603_202709</t>
  </si>
  <si>
    <t>110603_202729</t>
  </si>
  <si>
    <t>110603_204841</t>
  </si>
  <si>
    <t>110603_204859</t>
  </si>
  <si>
    <t>110603_204923</t>
  </si>
  <si>
    <t>110603_204939</t>
  </si>
  <si>
    <t>110603_205011</t>
  </si>
  <si>
    <t>110603_205030</t>
  </si>
  <si>
    <t>110603_205048</t>
  </si>
  <si>
    <t>110603_205107</t>
  </si>
  <si>
    <t>110603_205132</t>
  </si>
  <si>
    <t>110603_205210</t>
  </si>
  <si>
    <t>110603_205224</t>
  </si>
  <si>
    <t>110603_210043</t>
  </si>
  <si>
    <t>110603_210057</t>
  </si>
  <si>
    <t>110603_210112</t>
  </si>
  <si>
    <t>110603_210131</t>
  </si>
  <si>
    <t>110603_210232</t>
  </si>
  <si>
    <t>110603_210311</t>
  </si>
  <si>
    <t>110603_210338</t>
  </si>
  <si>
    <t>110603_210407</t>
  </si>
  <si>
    <t>110603_210430</t>
  </si>
  <si>
    <t>110603_210521</t>
  </si>
  <si>
    <t>Michael Dunn</t>
  </si>
  <si>
    <t>110603_212321</t>
  </si>
  <si>
    <t>110603_212337</t>
  </si>
  <si>
    <t>110603_212357</t>
  </si>
  <si>
    <t>110603_212417</t>
  </si>
  <si>
    <t>110603_212459</t>
  </si>
  <si>
    <t>110603_212519</t>
  </si>
  <si>
    <t>110603_212541</t>
  </si>
  <si>
    <t>110603_212610</t>
  </si>
  <si>
    <t>110603_212632</t>
  </si>
  <si>
    <t>110603_212718</t>
  </si>
  <si>
    <t>110603_212736</t>
  </si>
  <si>
    <t>110603_212755</t>
  </si>
  <si>
    <t>110603_212822</t>
  </si>
  <si>
    <t>110603_212858</t>
  </si>
  <si>
    <t>Burke Badenhop</t>
  </si>
  <si>
    <t>110603_213835</t>
  </si>
  <si>
    <t>110603_213848</t>
  </si>
  <si>
    <t>110603_213902</t>
  </si>
  <si>
    <t>110603_213927</t>
  </si>
  <si>
    <t>Randy Choate</t>
  </si>
  <si>
    <t>110603_214219</t>
  </si>
  <si>
    <t>110603_214243</t>
  </si>
  <si>
    <t>110603_214310</t>
  </si>
  <si>
    <t>110603_214340</t>
  </si>
  <si>
    <t>110603_214415</t>
  </si>
  <si>
    <t>Ryan Webb</t>
  </si>
  <si>
    <t>110603_214709</t>
  </si>
  <si>
    <t>110603_214723</t>
  </si>
  <si>
    <t>110603_214739</t>
  </si>
  <si>
    <t>110603_214757</t>
  </si>
  <si>
    <t>110603_214817</t>
  </si>
  <si>
    <t>110603_214837</t>
  </si>
  <si>
    <t>110603_214933</t>
  </si>
  <si>
    <t>110603_215044</t>
  </si>
  <si>
    <t>110603_215117</t>
  </si>
  <si>
    <t>110603_215147</t>
  </si>
  <si>
    <t>Leo Nunez</t>
  </si>
  <si>
    <t>110603_220228</t>
  </si>
  <si>
    <t>110603_220243</t>
  </si>
  <si>
    <t>110603_220346</t>
  </si>
  <si>
    <t>110603_220411</t>
  </si>
  <si>
    <t>110603_220438</t>
  </si>
  <si>
    <t>110603_220528</t>
  </si>
  <si>
    <t>110603_220545</t>
  </si>
  <si>
    <t>110603_220605</t>
  </si>
  <si>
    <t>110603_220631</t>
  </si>
  <si>
    <t>110603_220711</t>
  </si>
  <si>
    <t>110603_220729</t>
  </si>
  <si>
    <t>110603_220809</t>
  </si>
  <si>
    <t>110603_220825</t>
  </si>
  <si>
    <t>110603_220839</t>
  </si>
  <si>
    <t>110603_220900</t>
  </si>
  <si>
    <t>110603_220922</t>
  </si>
  <si>
    <t>Anibal Sanchez</t>
  </si>
  <si>
    <t>gid_2011_06_05_milmlb_flomlb_1</t>
  </si>
  <si>
    <t>Jerry Meals</t>
  </si>
  <si>
    <t>110605_131027</t>
  </si>
  <si>
    <t>110605_131041</t>
  </si>
  <si>
    <t>110605_131100</t>
  </si>
  <si>
    <t>110605_131131</t>
  </si>
  <si>
    <t>110605_131142</t>
  </si>
  <si>
    <t>110605_131153</t>
  </si>
  <si>
    <t>110605_131206</t>
  </si>
  <si>
    <t>110605_131247</t>
  </si>
  <si>
    <t>110605_131304</t>
  </si>
  <si>
    <t>110605_131337</t>
  </si>
  <si>
    <t>110605_131413</t>
  </si>
  <si>
    <t>110605_131433</t>
  </si>
  <si>
    <t>110605_131451</t>
  </si>
  <si>
    <t>110605_132816</t>
  </si>
  <si>
    <t>110605_132901</t>
  </si>
  <si>
    <t>110605_132922</t>
  </si>
  <si>
    <t>110605_133003</t>
  </si>
  <si>
    <t>110605_133023</t>
  </si>
  <si>
    <t>110605_133109</t>
  </si>
  <si>
    <t>110605_134752</t>
  </si>
  <si>
    <t>110605_134826</t>
  </si>
  <si>
    <t>110605_134901</t>
  </si>
  <si>
    <t>110605_134928</t>
  </si>
  <si>
    <t>110605_135008</t>
  </si>
  <si>
    <t>110605_135021</t>
  </si>
  <si>
    <t>110605_135111</t>
  </si>
  <si>
    <t>110605_135137</t>
  </si>
  <si>
    <t>110605_135219</t>
  </si>
  <si>
    <t>110605_135248</t>
  </si>
  <si>
    <t>110605_135318</t>
  </si>
  <si>
    <t>110605_135353</t>
  </si>
  <si>
    <t>110605_135503</t>
  </si>
  <si>
    <t>110605_135521</t>
  </si>
  <si>
    <t>110605_135539</t>
  </si>
  <si>
    <t>110605_135600</t>
  </si>
  <si>
    <t>110605_135622</t>
  </si>
  <si>
    <t>110605_135655</t>
  </si>
  <si>
    <t>110605_135715</t>
  </si>
  <si>
    <t>110605_135754</t>
  </si>
  <si>
    <t>110605_135849</t>
  </si>
  <si>
    <t>110605_135906</t>
  </si>
  <si>
    <t>110605_135930</t>
  </si>
  <si>
    <t>110605_135952</t>
  </si>
  <si>
    <t>110605_140015</t>
  </si>
  <si>
    <t>110605_140120</t>
  </si>
  <si>
    <t>110605_141124</t>
  </si>
  <si>
    <t>110605_141149</t>
  </si>
  <si>
    <t>110605_141210</t>
  </si>
  <si>
    <t>110605_141257</t>
  </si>
  <si>
    <t>110605_141317</t>
  </si>
  <si>
    <t>110605_141533</t>
  </si>
  <si>
    <t>110605_141623</t>
  </si>
  <si>
    <t>110605_141701</t>
  </si>
  <si>
    <t>110605_141808</t>
  </si>
  <si>
    <t>110605_141842</t>
  </si>
  <si>
    <t>110605_141910</t>
  </si>
  <si>
    <t>110605_141931</t>
  </si>
  <si>
    <t>110605_142753</t>
  </si>
  <si>
    <t>110605_142803</t>
  </si>
  <si>
    <t>110605_142822</t>
  </si>
  <si>
    <t>110605_142839</t>
  </si>
  <si>
    <t>110605_142911</t>
  </si>
  <si>
    <t>110605_142922</t>
  </si>
  <si>
    <t>110605_142935</t>
  </si>
  <si>
    <t>110605_142956</t>
  </si>
  <si>
    <t>110605_143026</t>
  </si>
  <si>
    <t>110605_143037</t>
  </si>
  <si>
    <t>110605_144451</t>
  </si>
  <si>
    <t>110605_144504</t>
  </si>
  <si>
    <t>110605_144519</t>
  </si>
  <si>
    <t>110605_144538</t>
  </si>
  <si>
    <t>110605_144604</t>
  </si>
  <si>
    <t>110605_144631</t>
  </si>
  <si>
    <t>Edward Mujica</t>
  </si>
  <si>
    <t>110605_150742</t>
  </si>
  <si>
    <t>110605_150807</t>
  </si>
  <si>
    <t>110605_150828</t>
  </si>
  <si>
    <t>110605_150849</t>
  </si>
  <si>
    <t>110605_150903</t>
  </si>
  <si>
    <t>110605_150956</t>
  </si>
  <si>
    <t>110605_151012</t>
  </si>
  <si>
    <t>110605_151031</t>
  </si>
  <si>
    <t>110605_151059</t>
  </si>
  <si>
    <t>110605_151125</t>
  </si>
  <si>
    <t>110605_151150</t>
  </si>
  <si>
    <t>110605_151226</t>
  </si>
  <si>
    <t>110605_151240</t>
  </si>
  <si>
    <t>110605_151302</t>
  </si>
  <si>
    <t>110605_151321</t>
  </si>
  <si>
    <t>110605_151339</t>
  </si>
  <si>
    <t>110605_151416</t>
  </si>
  <si>
    <t>110605_151439</t>
  </si>
  <si>
    <t>110605_151459</t>
  </si>
  <si>
    <t>110605_151521</t>
  </si>
  <si>
    <t>110605_152853</t>
  </si>
  <si>
    <t>110605_152906</t>
  </si>
  <si>
    <t>110605_152927</t>
  </si>
  <si>
    <t>110605_152945</t>
  </si>
  <si>
    <t>110605_153010</t>
  </si>
  <si>
    <t>110605_153032</t>
  </si>
  <si>
    <t>110605_153055</t>
  </si>
  <si>
    <t>110605_153135</t>
  </si>
  <si>
    <t>110605_153148</t>
  </si>
  <si>
    <t>110605_153206</t>
  </si>
  <si>
    <t>110605_154440</t>
  </si>
  <si>
    <t>110605_154528</t>
  </si>
  <si>
    <t>110605_154547</t>
  </si>
  <si>
    <t>110605_154617</t>
  </si>
  <si>
    <t>110605_154643</t>
  </si>
  <si>
    <t>110605_154708</t>
  </si>
  <si>
    <t>110605_154749</t>
  </si>
  <si>
    <t>110605_154804</t>
  </si>
  <si>
    <t>110605_154830</t>
  </si>
  <si>
    <t>110605_160944</t>
  </si>
  <si>
    <t>110605_161000</t>
  </si>
  <si>
    <t>110605_161037</t>
  </si>
  <si>
    <t>110605_161053</t>
  </si>
  <si>
    <t>110605_161124</t>
  </si>
  <si>
    <t>110605_161147</t>
  </si>
  <si>
    <t>110605_161204</t>
  </si>
  <si>
    <t>110605_161240</t>
  </si>
  <si>
    <t>110605_161310</t>
  </si>
  <si>
    <t>110605_161327</t>
  </si>
  <si>
    <t>110605_161349</t>
  </si>
  <si>
    <t>110605_161415</t>
  </si>
  <si>
    <t>110605_162406</t>
  </si>
  <si>
    <t>110605_162421</t>
  </si>
  <si>
    <t>110605_162441</t>
  </si>
  <si>
    <t>110605_162459</t>
  </si>
  <si>
    <t>110605_162531</t>
  </si>
  <si>
    <t>110605_162547</t>
  </si>
  <si>
    <t>110605_162911</t>
  </si>
  <si>
    <t>110605_162930</t>
  </si>
  <si>
    <t>110605_162954</t>
  </si>
  <si>
    <t>Javier Vazquez</t>
  </si>
  <si>
    <t>gid_2011_06_06_milmlb_flomlb_1</t>
  </si>
  <si>
    <t>110606_191028</t>
  </si>
  <si>
    <t>110606_191047</t>
  </si>
  <si>
    <t>110606_191106</t>
  </si>
  <si>
    <t>110606_191129</t>
  </si>
  <si>
    <t>110606_191158</t>
  </si>
  <si>
    <t>110606_191244</t>
  </si>
  <si>
    <t>110606_191331</t>
  </si>
  <si>
    <t>110606_191400</t>
  </si>
  <si>
    <t>110606_191432</t>
  </si>
  <si>
    <t>110606_191500</t>
  </si>
  <si>
    <t>110606_191543</t>
  </si>
  <si>
    <t>110606_191607</t>
  </si>
  <si>
    <t>110606_191639</t>
  </si>
  <si>
    <t>110606_191704</t>
  </si>
  <si>
    <t>110606_191729</t>
  </si>
  <si>
    <t>110606_191811</t>
  </si>
  <si>
    <t>110606_191839</t>
  </si>
  <si>
    <t>110606_191903</t>
  </si>
  <si>
    <t>110606_191954</t>
  </si>
  <si>
    <t>110606_192025</t>
  </si>
  <si>
    <t>110606_193646</t>
  </si>
  <si>
    <t>110606_193659</t>
  </si>
  <si>
    <t>110606_193751</t>
  </si>
  <si>
    <t>110606_193822</t>
  </si>
  <si>
    <t>110606_193854</t>
  </si>
  <si>
    <t>110606_193935</t>
  </si>
  <si>
    <t>110606_194000</t>
  </si>
  <si>
    <t>110606_194037</t>
  </si>
  <si>
    <t>110606_194117</t>
  </si>
  <si>
    <t>110606_194141</t>
  </si>
  <si>
    <t>110606_194206</t>
  </si>
  <si>
    <t>110606_194230</t>
  </si>
  <si>
    <t>110606_194300</t>
  </si>
  <si>
    <t>110606_194333</t>
  </si>
  <si>
    <t>110606_195524</t>
  </si>
  <si>
    <t>110606_195543</t>
  </si>
  <si>
    <t>110606_195621</t>
  </si>
  <si>
    <t>110606_195644</t>
  </si>
  <si>
    <t>110606_195717</t>
  </si>
  <si>
    <t>110606_195739</t>
  </si>
  <si>
    <t>110606_195808</t>
  </si>
  <si>
    <t>110606_195847</t>
  </si>
  <si>
    <t>110606_195917</t>
  </si>
  <si>
    <t>110606_200005</t>
  </si>
  <si>
    <t>110606_200033</t>
  </si>
  <si>
    <t>110606_200200</t>
  </si>
  <si>
    <t>110606_200249</t>
  </si>
  <si>
    <t>110606_200344</t>
  </si>
  <si>
    <t>110606_200358</t>
  </si>
  <si>
    <t>110606_200417</t>
  </si>
  <si>
    <t>110606_200436</t>
  </si>
  <si>
    <t>110606_200458</t>
  </si>
  <si>
    <t>110606_200529</t>
  </si>
  <si>
    <t>110606_200555</t>
  </si>
  <si>
    <t>110606_201859</t>
  </si>
  <si>
    <t>110606_201959</t>
  </si>
  <si>
    <t>110606_202052</t>
  </si>
  <si>
    <t>110606_202120</t>
  </si>
  <si>
    <t>110606_202257</t>
  </si>
  <si>
    <t>110606_202327</t>
  </si>
  <si>
    <t>110606_202428</t>
  </si>
  <si>
    <t>110606_202501</t>
  </si>
  <si>
    <t>110606_202544</t>
  </si>
  <si>
    <t>Brian Sanches</t>
  </si>
  <si>
    <t>110606_203543</t>
  </si>
  <si>
    <t>110606_203602</t>
  </si>
  <si>
    <t>110606_203622</t>
  </si>
  <si>
    <t>110606_203642</t>
  </si>
  <si>
    <t>110606_203725</t>
  </si>
  <si>
    <t>110606_203741</t>
  </si>
  <si>
    <t>110606_203759</t>
  </si>
  <si>
    <t>110606_203819</t>
  </si>
  <si>
    <t>110606_203839</t>
  </si>
  <si>
    <t>110606_203917</t>
  </si>
  <si>
    <t>110606_203936</t>
  </si>
  <si>
    <t>110606_204002</t>
  </si>
  <si>
    <t>110606_204022</t>
  </si>
  <si>
    <t>110606_204052</t>
  </si>
  <si>
    <t>110606_204126</t>
  </si>
  <si>
    <t>110606_204848</t>
  </si>
  <si>
    <t>110606_204905</t>
  </si>
  <si>
    <t>110606_204927</t>
  </si>
  <si>
    <t>110606_205008</t>
  </si>
  <si>
    <t>110606_205033</t>
  </si>
  <si>
    <t>110606_205051</t>
  </si>
  <si>
    <t>110606_205113</t>
  </si>
  <si>
    <t>110606_205141</t>
  </si>
  <si>
    <t>110606_205213</t>
  </si>
  <si>
    <t>110606_210954</t>
  </si>
  <si>
    <t>110606_211016</t>
  </si>
  <si>
    <t>110606_211037</t>
  </si>
  <si>
    <t>110606_211100</t>
  </si>
  <si>
    <t>110606_211129</t>
  </si>
  <si>
    <t>110606_211154</t>
  </si>
  <si>
    <t>110606_211231</t>
  </si>
  <si>
    <t>110606_211301</t>
  </si>
  <si>
    <t>110606_211338</t>
  </si>
  <si>
    <t>110606_211410</t>
  </si>
  <si>
    <t>110606_211459</t>
  </si>
  <si>
    <t>110606_211519</t>
  </si>
  <si>
    <t>110606_211546</t>
  </si>
  <si>
    <t>110606_211606</t>
  </si>
  <si>
    <t>110606_211626</t>
  </si>
  <si>
    <t>110606_211710</t>
  </si>
  <si>
    <t>110606_211744</t>
  </si>
  <si>
    <t>110606_211842</t>
  </si>
  <si>
    <t>110606_211905</t>
  </si>
  <si>
    <t>110606_211923</t>
  </si>
  <si>
    <t>110606_211944</t>
  </si>
  <si>
    <t>110606_212007</t>
  </si>
  <si>
    <t>110606_212036</t>
  </si>
  <si>
    <t>110606_212102</t>
  </si>
  <si>
    <t>110606_212129</t>
  </si>
  <si>
    <t>110606_212200</t>
  </si>
  <si>
    <t>Steve Cishek</t>
  </si>
  <si>
    <t>110606_213037</t>
  </si>
  <si>
    <t>110606_213053</t>
  </si>
  <si>
    <t>110606_213108</t>
  </si>
  <si>
    <t>110606_213126</t>
  </si>
  <si>
    <t>110606_213151</t>
  </si>
  <si>
    <t>110606_213206</t>
  </si>
  <si>
    <t>110606_213333</t>
  </si>
  <si>
    <t>110606_213403</t>
  </si>
  <si>
    <t>110606_213425</t>
  </si>
  <si>
    <t>110606_213457</t>
  </si>
  <si>
    <t>110606_213542</t>
  </si>
  <si>
    <t>110606_213628</t>
  </si>
  <si>
    <t>110606_213647</t>
  </si>
  <si>
    <t>110606_215005</t>
  </si>
  <si>
    <t>110606_215023</t>
  </si>
  <si>
    <t>110606_215043</t>
  </si>
  <si>
    <t>110606_215103</t>
  </si>
  <si>
    <t>110606_215146</t>
  </si>
  <si>
    <t>110606_215200</t>
  </si>
  <si>
    <t>110606_215222</t>
  </si>
  <si>
    <t>110606_215246</t>
  </si>
  <si>
    <t>110606_215310</t>
  </si>
  <si>
    <t>110606_215331</t>
  </si>
  <si>
    <t>110606_215411</t>
  </si>
  <si>
    <t>110606_215436</t>
  </si>
  <si>
    <t>110606_215453</t>
  </si>
  <si>
    <t>110606_215514</t>
  </si>
  <si>
    <t>110606_215546</t>
  </si>
  <si>
    <t>110606_215608</t>
  </si>
  <si>
    <t>Chris Capuano</t>
  </si>
  <si>
    <t>gid_2011_06_07_nynmlb_milmlb_1</t>
  </si>
  <si>
    <t>nyn</t>
  </si>
  <si>
    <t>110607_192657</t>
  </si>
  <si>
    <t>110607_192716</t>
  </si>
  <si>
    <t>110607_192740</t>
  </si>
  <si>
    <t>110607_192807</t>
  </si>
  <si>
    <t>110607_192828</t>
  </si>
  <si>
    <t>110607_192901</t>
  </si>
  <si>
    <t>110607_192913</t>
  </si>
  <si>
    <t>110607_192929</t>
  </si>
  <si>
    <t>110607_192946</t>
  </si>
  <si>
    <t>110607_193004</t>
  </si>
  <si>
    <t>110607_193119</t>
  </si>
  <si>
    <t>110607_193207</t>
  </si>
  <si>
    <t>110607_193239</t>
  </si>
  <si>
    <t>110607_193322</t>
  </si>
  <si>
    <t>110607_193342</t>
  </si>
  <si>
    <t>110607_193404</t>
  </si>
  <si>
    <t>110607_193447</t>
  </si>
  <si>
    <t>110607_193511</t>
  </si>
  <si>
    <t>110607_194610</t>
  </si>
  <si>
    <t>110607_194623</t>
  </si>
  <si>
    <t>110607_194637</t>
  </si>
  <si>
    <t>110607_194651</t>
  </si>
  <si>
    <t>110607_194733</t>
  </si>
  <si>
    <t>110607_194745</t>
  </si>
  <si>
    <t>110607_194810</t>
  </si>
  <si>
    <t>110607_194824</t>
  </si>
  <si>
    <t>110607_194907</t>
  </si>
  <si>
    <t>110607_194926</t>
  </si>
  <si>
    <t>110607_194942</t>
  </si>
  <si>
    <t>110607_195038</t>
  </si>
  <si>
    <t>110607_195058</t>
  </si>
  <si>
    <t>110607_195135</t>
  </si>
  <si>
    <t>110607_195156</t>
  </si>
  <si>
    <t>110607_200216</t>
  </si>
  <si>
    <t>110607_200233</t>
  </si>
  <si>
    <t>110607_200254</t>
  </si>
  <si>
    <t>110607_200314</t>
  </si>
  <si>
    <t>110607_200333</t>
  </si>
  <si>
    <t>110607_200401</t>
  </si>
  <si>
    <t>110607_200430</t>
  </si>
  <si>
    <t>110607_200444</t>
  </si>
  <si>
    <t>110607_200503</t>
  </si>
  <si>
    <t>110607_200519</t>
  </si>
  <si>
    <t>110607_200537</t>
  </si>
  <si>
    <t>110607_200600</t>
  </si>
  <si>
    <t>110607_200647</t>
  </si>
  <si>
    <t>110607_200715</t>
  </si>
  <si>
    <t>110607_200742</t>
  </si>
  <si>
    <t>110607_200809</t>
  </si>
  <si>
    <t>110607_200847</t>
  </si>
  <si>
    <t>110607_201002</t>
  </si>
  <si>
    <t>110607_201036</t>
  </si>
  <si>
    <t>110607_202420</t>
  </si>
  <si>
    <t>110607_202435</t>
  </si>
  <si>
    <t>110607_202514</t>
  </si>
  <si>
    <t>110607_202533</t>
  </si>
  <si>
    <t>110607_202623</t>
  </si>
  <si>
    <t>110607_202638</t>
  </si>
  <si>
    <t>110607_202651</t>
  </si>
  <si>
    <t>110607_202713</t>
  </si>
  <si>
    <t>110607_202750</t>
  </si>
  <si>
    <t>110607_202802</t>
  </si>
  <si>
    <t>110607_202837</t>
  </si>
  <si>
    <t>110607_202920</t>
  </si>
  <si>
    <t>110607_202944</t>
  </si>
  <si>
    <t>110607_203039</t>
  </si>
  <si>
    <t>110607_203103</t>
  </si>
  <si>
    <t>110607_203204</t>
  </si>
  <si>
    <t>110607_203234</t>
  </si>
  <si>
    <t>110607_203254</t>
  </si>
  <si>
    <t>110607_204702</t>
  </si>
  <si>
    <t>110607_204721</t>
  </si>
  <si>
    <t>110607_204743</t>
  </si>
  <si>
    <t>110607_204805</t>
  </si>
  <si>
    <t>110607_204832</t>
  </si>
  <si>
    <t>110607_204855</t>
  </si>
  <si>
    <t>110607_204924</t>
  </si>
  <si>
    <t>110607_204958</t>
  </si>
  <si>
    <t>110607_205032</t>
  </si>
  <si>
    <t>110607_205109</t>
  </si>
  <si>
    <t>110607_205131</t>
  </si>
  <si>
    <t>110607_205223</t>
  </si>
  <si>
    <t>110607_205248</t>
  </si>
  <si>
    <t>110607_205318</t>
  </si>
  <si>
    <t>110607_205432</t>
  </si>
  <si>
    <t>110607_205502</t>
  </si>
  <si>
    <t>110607_210710</t>
  </si>
  <si>
    <t>110607_210802</t>
  </si>
  <si>
    <t>110607_210820</t>
  </si>
  <si>
    <t>110607_210902</t>
  </si>
  <si>
    <t>110607_210925</t>
  </si>
  <si>
    <t>110607_210942</t>
  </si>
  <si>
    <t>110607_211124</t>
  </si>
  <si>
    <t>110607_211145</t>
  </si>
  <si>
    <t>110607_211205</t>
  </si>
  <si>
    <t>110607_211229</t>
  </si>
  <si>
    <t>110607_211251</t>
  </si>
  <si>
    <t>110607_211340</t>
  </si>
  <si>
    <t>110607_211441</t>
  </si>
  <si>
    <t>110607_211508</t>
  </si>
  <si>
    <t>110607_211539</t>
  </si>
  <si>
    <t>110607_211605</t>
  </si>
  <si>
    <t>110607_211720</t>
  </si>
  <si>
    <t>Pedro Beato</t>
  </si>
  <si>
    <t>110607_213452</t>
  </si>
  <si>
    <t>110607_213507</t>
  </si>
  <si>
    <t>110607_213522</t>
  </si>
  <si>
    <t>110607_213610</t>
  </si>
  <si>
    <t>110607_213629</t>
  </si>
  <si>
    <t>110607_213650</t>
  </si>
  <si>
    <t>110607_213724</t>
  </si>
  <si>
    <t>110607_213756</t>
  </si>
  <si>
    <t>Jason Isringhausen</t>
  </si>
  <si>
    <t>110607_215203</t>
  </si>
  <si>
    <t>110607_215244</t>
  </si>
  <si>
    <t>110607_215314</t>
  </si>
  <si>
    <t>110607_215334</t>
  </si>
  <si>
    <t>110607_215358</t>
  </si>
  <si>
    <t>110607_215420</t>
  </si>
  <si>
    <t>110607_215501</t>
  </si>
  <si>
    <t>110607_215526</t>
  </si>
  <si>
    <t>110607_215545</t>
  </si>
  <si>
    <t>Francisco Rodriguez</t>
  </si>
  <si>
    <t>110607_220454</t>
  </si>
  <si>
    <t>110607_220527</t>
  </si>
  <si>
    <t>110607_220551</t>
  </si>
  <si>
    <t>110607_220617</t>
  </si>
  <si>
    <t>110607_220637</t>
  </si>
  <si>
    <t>110607_220701</t>
  </si>
  <si>
    <t>110607_220741</t>
  </si>
  <si>
    <t>110607_220800</t>
  </si>
  <si>
    <t>110607_220848</t>
  </si>
  <si>
    <t>110607_220913</t>
  </si>
  <si>
    <t>110607_220937</t>
  </si>
  <si>
    <t>110607_221008</t>
  </si>
  <si>
    <t>110607_221035</t>
  </si>
  <si>
    <t>Mike Pelfrey</t>
  </si>
  <si>
    <t>gid_2011_06_08_nynmlb_milmlb_1</t>
  </si>
  <si>
    <t>110608_191931</t>
  </si>
  <si>
    <t>110608_191952</t>
  </si>
  <si>
    <t>110608_192020</t>
  </si>
  <si>
    <t>110608_192039</t>
  </si>
  <si>
    <t>110608_192110</t>
  </si>
  <si>
    <t>110608_192124</t>
  </si>
  <si>
    <t>110608_192136</t>
  </si>
  <si>
    <t>110608_192217</t>
  </si>
  <si>
    <t>110608_192235</t>
  </si>
  <si>
    <t>110608_192305</t>
  </si>
  <si>
    <t>110608_192327</t>
  </si>
  <si>
    <t>110608_192349</t>
  </si>
  <si>
    <t>110608_192455</t>
  </si>
  <si>
    <t>110608_192516</t>
  </si>
  <si>
    <t>110608_192540</t>
  </si>
  <si>
    <t>110608_192607</t>
  </si>
  <si>
    <t>110608_193528</t>
  </si>
  <si>
    <t>110608_193615</t>
  </si>
  <si>
    <t>110608_193636</t>
  </si>
  <si>
    <t>110608_193722</t>
  </si>
  <si>
    <t>110608_193803</t>
  </si>
  <si>
    <t>110608_193830</t>
  </si>
  <si>
    <t>110608_193920</t>
  </si>
  <si>
    <t>110608_193932</t>
  </si>
  <si>
    <t>110608_193958</t>
  </si>
  <si>
    <t>110608_194023</t>
  </si>
  <si>
    <t>110608_195916</t>
  </si>
  <si>
    <t>110608_201354</t>
  </si>
  <si>
    <t>110608_201427</t>
  </si>
  <si>
    <t>110608_201450</t>
  </si>
  <si>
    <t>110608_201505</t>
  </si>
  <si>
    <t>110608_201551</t>
  </si>
  <si>
    <t>110608_201609</t>
  </si>
  <si>
    <t>110608_201727</t>
  </si>
  <si>
    <t>110608_201749</t>
  </si>
  <si>
    <t>110608_201812</t>
  </si>
  <si>
    <t>110608_201833</t>
  </si>
  <si>
    <t>110608_201919</t>
  </si>
  <si>
    <t>110608_201931</t>
  </si>
  <si>
    <t>110608_201944</t>
  </si>
  <si>
    <t>110608_202001</t>
  </si>
  <si>
    <t>110608_202022</t>
  </si>
  <si>
    <t>110608_202058</t>
  </si>
  <si>
    <t>110608_202111</t>
  </si>
  <si>
    <t>110608_202125</t>
  </si>
  <si>
    <t>110608_202145</t>
  </si>
  <si>
    <t>110608_202203</t>
  </si>
  <si>
    <t>110608_203036</t>
  </si>
  <si>
    <t>110608_204256</t>
  </si>
  <si>
    <t>110608_204333</t>
  </si>
  <si>
    <t>110608_204349</t>
  </si>
  <si>
    <t>110608_204418</t>
  </si>
  <si>
    <t>110608_204457</t>
  </si>
  <si>
    <t>110608_204510</t>
  </si>
  <si>
    <t>110608_204526</t>
  </si>
  <si>
    <t>110608_204540</t>
  </si>
  <si>
    <t>110608_204601</t>
  </si>
  <si>
    <t>110608_204716</t>
  </si>
  <si>
    <t>110608_204731</t>
  </si>
  <si>
    <t>110608_204746</t>
  </si>
  <si>
    <t>Tim Byrdak</t>
  </si>
  <si>
    <t>110608_210245</t>
  </si>
  <si>
    <t>110608_210301</t>
  </si>
  <si>
    <t>110608_210318</t>
  </si>
  <si>
    <t>110608_210335</t>
  </si>
  <si>
    <t>110608_210401</t>
  </si>
  <si>
    <t>110608_210427</t>
  </si>
  <si>
    <t>110608_210449</t>
  </si>
  <si>
    <t>Bobby Parnell</t>
  </si>
  <si>
    <t>110608_210731</t>
  </si>
  <si>
    <t>110608_210749</t>
  </si>
  <si>
    <t>110608_210808</t>
  </si>
  <si>
    <t>110608_210831</t>
  </si>
  <si>
    <t>110608_210857</t>
  </si>
  <si>
    <t>110608_210935</t>
  </si>
  <si>
    <t>110608_211019</t>
  </si>
  <si>
    <t>110608_211041</t>
  </si>
  <si>
    <t>110608_211120</t>
  </si>
  <si>
    <t>110608_211149</t>
  </si>
  <si>
    <t>110608_211328</t>
  </si>
  <si>
    <t>110608_213814</t>
  </si>
  <si>
    <t>110608_213830</t>
  </si>
  <si>
    <t>110608_213844</t>
  </si>
  <si>
    <t>110608_213900</t>
  </si>
  <si>
    <t>110608_213945</t>
  </si>
  <si>
    <t>110608_214005</t>
  </si>
  <si>
    <t>110608_214052</t>
  </si>
  <si>
    <t>110608_214112</t>
  </si>
  <si>
    <t>110608_214146</t>
  </si>
  <si>
    <t>110608_214209</t>
  </si>
  <si>
    <t>110608_214234</t>
  </si>
  <si>
    <t>110608_214300</t>
  </si>
  <si>
    <t>110608_214428</t>
  </si>
  <si>
    <t>110608_214455</t>
  </si>
  <si>
    <t>110608_214529</t>
  </si>
  <si>
    <t>110608_214555</t>
  </si>
  <si>
    <t>110608_214632</t>
  </si>
  <si>
    <t>110608_214933</t>
  </si>
  <si>
    <t>110608_214955</t>
  </si>
  <si>
    <t>110608_215036</t>
  </si>
  <si>
    <t>110608_215128</t>
  </si>
  <si>
    <t>110608_215158</t>
  </si>
  <si>
    <t>110608_215225</t>
  </si>
  <si>
    <t>110608_215250</t>
  </si>
  <si>
    <t>110608_215307</t>
  </si>
  <si>
    <t>110608_215333</t>
  </si>
  <si>
    <t>110608_215413</t>
  </si>
  <si>
    <t>110608_215428</t>
  </si>
  <si>
    <t>110608_215445</t>
  </si>
  <si>
    <t>110608_215503</t>
  </si>
  <si>
    <t>110608_215520</t>
  </si>
  <si>
    <t>110608_215546</t>
  </si>
  <si>
    <t>110608_215615</t>
  </si>
  <si>
    <t>110608_215655</t>
  </si>
  <si>
    <t>Dale Thayer</t>
  </si>
  <si>
    <t>110608_221001</t>
  </si>
  <si>
    <t>110608_221020</t>
  </si>
  <si>
    <t>110608_221036</t>
  </si>
  <si>
    <t>110608_221056</t>
  </si>
  <si>
    <t>110608_221112</t>
  </si>
  <si>
    <t>110608_221132</t>
  </si>
  <si>
    <t>110608_221208</t>
  </si>
  <si>
    <t>110608_221223</t>
  </si>
  <si>
    <t>110608_221239</t>
  </si>
  <si>
    <t>110608_221329</t>
  </si>
  <si>
    <t>110608_221349</t>
  </si>
  <si>
    <t>110608_221436</t>
  </si>
  <si>
    <t>110608_221502</t>
  </si>
  <si>
    <t>110608_221600</t>
  </si>
  <si>
    <t>110608_221630</t>
  </si>
  <si>
    <t>110608_221726</t>
  </si>
  <si>
    <t>110608_221806</t>
  </si>
  <si>
    <t>110608_221826</t>
  </si>
  <si>
    <t>110608_221845</t>
  </si>
  <si>
    <t>Jon Niese</t>
  </si>
  <si>
    <t>gid_2011_06_09_nynmlb_milmlb_1</t>
  </si>
  <si>
    <t>Paul Emmel</t>
  </si>
  <si>
    <t>110609_192107</t>
  </si>
  <si>
    <t>110609_192122</t>
  </si>
  <si>
    <t>110609_192158</t>
  </si>
  <si>
    <t>110609_192210</t>
  </si>
  <si>
    <t>110609_192224</t>
  </si>
  <si>
    <t>110609_192244</t>
  </si>
  <si>
    <t>110609_192319</t>
  </si>
  <si>
    <t>110609_192336</t>
  </si>
  <si>
    <t>110609_193904</t>
  </si>
  <si>
    <t>110609_193917</t>
  </si>
  <si>
    <t>110609_193936</t>
  </si>
  <si>
    <t>110609_194015</t>
  </si>
  <si>
    <t>110609_194027</t>
  </si>
  <si>
    <t>110609_194040</t>
  </si>
  <si>
    <t>110609_194054</t>
  </si>
  <si>
    <t>110609_194113</t>
  </si>
  <si>
    <t>110609_194128</t>
  </si>
  <si>
    <t>110609_194158</t>
  </si>
  <si>
    <t>110609_194211</t>
  </si>
  <si>
    <t>110609_194228</t>
  </si>
  <si>
    <t>110609_195317</t>
  </si>
  <si>
    <t>110609_195355</t>
  </si>
  <si>
    <t>110609_195406</t>
  </si>
  <si>
    <t>110609_195423</t>
  </si>
  <si>
    <t>110609_195444</t>
  </si>
  <si>
    <t>110609_201211</t>
  </si>
  <si>
    <t>110609_201226</t>
  </si>
  <si>
    <t>110609_201258</t>
  </si>
  <si>
    <t>110609_201310</t>
  </si>
  <si>
    <t>110609_201330</t>
  </si>
  <si>
    <t>110609_201345</t>
  </si>
  <si>
    <t>110609_201425</t>
  </si>
  <si>
    <t>110609_201440</t>
  </si>
  <si>
    <t>110609_201458</t>
  </si>
  <si>
    <t>110609_201514</t>
  </si>
  <si>
    <t>110609_201534</t>
  </si>
  <si>
    <t>110609_201614</t>
  </si>
  <si>
    <t>110609_201636</t>
  </si>
  <si>
    <t>110609_201657</t>
  </si>
  <si>
    <t>110609_201713</t>
  </si>
  <si>
    <t>110609_201812</t>
  </si>
  <si>
    <t>110609_201830</t>
  </si>
  <si>
    <t>110609_201902</t>
  </si>
  <si>
    <t>110609_203447</t>
  </si>
  <si>
    <t>110609_203458</t>
  </si>
  <si>
    <t>110609_203533</t>
  </si>
  <si>
    <t>110609_203546</t>
  </si>
  <si>
    <t>110609_203630</t>
  </si>
  <si>
    <t>110609_203704</t>
  </si>
  <si>
    <t>110609_203716</t>
  </si>
  <si>
    <t>110609_203736</t>
  </si>
  <si>
    <t>110609_204801</t>
  </si>
  <si>
    <t>110609_204825</t>
  </si>
  <si>
    <t>110609_204901</t>
  </si>
  <si>
    <t>110609_204913</t>
  </si>
  <si>
    <t>110609_210618</t>
  </si>
  <si>
    <t>110609_210640</t>
  </si>
  <si>
    <t>110609_210726</t>
  </si>
  <si>
    <t>110609_210748</t>
  </si>
  <si>
    <t>110609_210808</t>
  </si>
  <si>
    <t>110609_210846</t>
  </si>
  <si>
    <t>110609_210909</t>
  </si>
  <si>
    <t>110609_210951</t>
  </si>
  <si>
    <t>110609_211135</t>
  </si>
  <si>
    <t>110609_211154</t>
  </si>
  <si>
    <t>110609_211213</t>
  </si>
  <si>
    <t>110609_211241</t>
  </si>
  <si>
    <t>110609_211304</t>
  </si>
  <si>
    <t>110609_211356</t>
  </si>
  <si>
    <t>110609_211419</t>
  </si>
  <si>
    <t>110609_211511</t>
  </si>
  <si>
    <t>110609_211530</t>
  </si>
  <si>
    <t>110609_211558</t>
  </si>
  <si>
    <t>110609_211623</t>
  </si>
  <si>
    <t>110609_211647</t>
  </si>
  <si>
    <t>110609_212648</t>
  </si>
  <si>
    <t>110609_212658</t>
  </si>
  <si>
    <t>110609_212712</t>
  </si>
  <si>
    <t>110609_212803</t>
  </si>
  <si>
    <t>110609_212817</t>
  </si>
  <si>
    <t>110609_212834</t>
  </si>
  <si>
    <t>110609_212852</t>
  </si>
  <si>
    <t>110609_212937</t>
  </si>
  <si>
    <t>110609_212959</t>
  </si>
  <si>
    <t>110609_213019</t>
  </si>
  <si>
    <t>110609_213101</t>
  </si>
  <si>
    <t>110609_213125</t>
  </si>
  <si>
    <t>110609_213150</t>
  </si>
  <si>
    <t>110609_213223</t>
  </si>
  <si>
    <t>110609_213254</t>
  </si>
  <si>
    <t>110609_213610</t>
  </si>
  <si>
    <t>110609_213636</t>
  </si>
  <si>
    <t>110609_213707</t>
  </si>
  <si>
    <t>110609_213743</t>
  </si>
  <si>
    <t>110609_215130</t>
  </si>
  <si>
    <t>110609_215152</t>
  </si>
  <si>
    <t>110609_215245</t>
  </si>
  <si>
    <t>110609_215309</t>
  </si>
  <si>
    <t>110609_215330</t>
  </si>
  <si>
    <t>110609_215355</t>
  </si>
  <si>
    <t>110609_215431</t>
  </si>
  <si>
    <t>110609_215451</t>
  </si>
  <si>
    <t>110609_215519</t>
  </si>
  <si>
    <t>110609_215559</t>
  </si>
  <si>
    <t>110609_215623</t>
  </si>
  <si>
    <t>110609_215656</t>
  </si>
  <si>
    <t>110609_215725</t>
  </si>
  <si>
    <t>gid_2011_06_10_slnmlb_milmlb_1</t>
  </si>
  <si>
    <t>110610_191835</t>
  </si>
  <si>
    <t>110610_191859</t>
  </si>
  <si>
    <t>110610_191936</t>
  </si>
  <si>
    <t>110610_191953</t>
  </si>
  <si>
    <t>110610_192011</t>
  </si>
  <si>
    <t>110610_192101</t>
  </si>
  <si>
    <t>110610_192131</t>
  </si>
  <si>
    <t>110610_192207</t>
  </si>
  <si>
    <t>110610_192332</t>
  </si>
  <si>
    <t>110610_192417</t>
  </si>
  <si>
    <t>110610_192442</t>
  </si>
  <si>
    <t>110610_193457</t>
  </si>
  <si>
    <t>110610_193542</t>
  </si>
  <si>
    <t>110610_193555</t>
  </si>
  <si>
    <t>110610_193609</t>
  </si>
  <si>
    <t>110610_193653</t>
  </si>
  <si>
    <t>110610_193705</t>
  </si>
  <si>
    <t>110610_193720</t>
  </si>
  <si>
    <t>110610_193736</t>
  </si>
  <si>
    <t>110610_194658</t>
  </si>
  <si>
    <t>110610_194714</t>
  </si>
  <si>
    <t>110610_194821</t>
  </si>
  <si>
    <t>110610_194842</t>
  </si>
  <si>
    <t>110610_194912</t>
  </si>
  <si>
    <t>110610_194938</t>
  </si>
  <si>
    <t>110610_195005</t>
  </si>
  <si>
    <t>110610_195028</t>
  </si>
  <si>
    <t>110610_195205</t>
  </si>
  <si>
    <t>110610_195229</t>
  </si>
  <si>
    <t>110610_195341</t>
  </si>
  <si>
    <t>110610_195405</t>
  </si>
  <si>
    <t>110610_195501</t>
  </si>
  <si>
    <t>110610_195555</t>
  </si>
  <si>
    <t>110610_195619</t>
  </si>
  <si>
    <t>110610_200734</t>
  </si>
  <si>
    <t>110610_200759</t>
  </si>
  <si>
    <t>110610_200814</t>
  </si>
  <si>
    <t>110610_200832</t>
  </si>
  <si>
    <t>110610_200849</t>
  </si>
  <si>
    <t>110610_200929</t>
  </si>
  <si>
    <t>110610_200951</t>
  </si>
  <si>
    <t>110610_201017</t>
  </si>
  <si>
    <t>110610_201037</t>
  </si>
  <si>
    <t>110610_201100</t>
  </si>
  <si>
    <t>110610_201126</t>
  </si>
  <si>
    <t>110610_201215</t>
  </si>
  <si>
    <t>110610_201247</t>
  </si>
  <si>
    <t>110610_201314</t>
  </si>
  <si>
    <t>110610_201340</t>
  </si>
  <si>
    <t>110610_201408</t>
  </si>
  <si>
    <t>110610_201541</t>
  </si>
  <si>
    <t>110610_201610</t>
  </si>
  <si>
    <t>110610_201638</t>
  </si>
  <si>
    <t>110610_201710</t>
  </si>
  <si>
    <t>110610_201742</t>
  </si>
  <si>
    <t>110610_201812</t>
  </si>
  <si>
    <t>110610_201857</t>
  </si>
  <si>
    <t>110610_201919</t>
  </si>
  <si>
    <t>110610_201943</t>
  </si>
  <si>
    <t>110610_202027</t>
  </si>
  <si>
    <t>110610_203104</t>
  </si>
  <si>
    <t>110610_203149</t>
  </si>
  <si>
    <t>110610_203236</t>
  </si>
  <si>
    <t>110610_203300</t>
  </si>
  <si>
    <t>110610_203323</t>
  </si>
  <si>
    <t>110610_203352</t>
  </si>
  <si>
    <t>110610_203418</t>
  </si>
  <si>
    <t>110610_203452</t>
  </si>
  <si>
    <t>110610_203535</t>
  </si>
  <si>
    <t>110610_203628</t>
  </si>
  <si>
    <t>110610_203654</t>
  </si>
  <si>
    <t>110610_203716</t>
  </si>
  <si>
    <t>110610_203822</t>
  </si>
  <si>
    <t>110610_203838</t>
  </si>
  <si>
    <t>110610_204006</t>
  </si>
  <si>
    <t>110610_204027</t>
  </si>
  <si>
    <t>110610_204047</t>
  </si>
  <si>
    <t>Ryan Franklin</t>
  </si>
  <si>
    <t>110610_205013</t>
  </si>
  <si>
    <t>110610_205030</t>
  </si>
  <si>
    <t>110610_205049</t>
  </si>
  <si>
    <t>110610_205138</t>
  </si>
  <si>
    <t>110610_205219</t>
  </si>
  <si>
    <t>110610_205556</t>
  </si>
  <si>
    <t>110610_205622</t>
  </si>
  <si>
    <t>110610_205652</t>
  </si>
  <si>
    <t>110610_205743</t>
  </si>
  <si>
    <t>110610_205805</t>
  </si>
  <si>
    <t>110610_210647</t>
  </si>
  <si>
    <t>110610_210702</t>
  </si>
  <si>
    <t>110610_210726</t>
  </si>
  <si>
    <t>110610_210745</t>
  </si>
  <si>
    <t>110610_210813</t>
  </si>
  <si>
    <t>110610_210830</t>
  </si>
  <si>
    <t>110610_210848</t>
  </si>
  <si>
    <t>110610_210907</t>
  </si>
  <si>
    <t>110610_210926</t>
  </si>
  <si>
    <t>110610_211003</t>
  </si>
  <si>
    <t>110610_211021</t>
  </si>
  <si>
    <t>110610_211044</t>
  </si>
  <si>
    <t>110610_211116</t>
  </si>
  <si>
    <t>110610_211141</t>
  </si>
  <si>
    <t>110610_211210</t>
  </si>
  <si>
    <t>110610_211231</t>
  </si>
  <si>
    <t>110610_211301</t>
  </si>
  <si>
    <t>110610_211322</t>
  </si>
  <si>
    <t>110610_211406</t>
  </si>
  <si>
    <t>Brian Tallet</t>
  </si>
  <si>
    <t>110610_212758</t>
  </si>
  <si>
    <t>110610_212816</t>
  </si>
  <si>
    <t>110610_212842</t>
  </si>
  <si>
    <t>110610_212934</t>
  </si>
  <si>
    <t>110610_212954</t>
  </si>
  <si>
    <t>110610_213024</t>
  </si>
  <si>
    <t>110610_213056</t>
  </si>
  <si>
    <t>110610_213328</t>
  </si>
  <si>
    <t>110610_213352</t>
  </si>
  <si>
    <t>110610_213417</t>
  </si>
  <si>
    <t>110610_213451</t>
  </si>
  <si>
    <t>110610_213529</t>
  </si>
  <si>
    <t>110610_213553</t>
  </si>
  <si>
    <t>110610_213620</t>
  </si>
  <si>
    <t>110610_213710</t>
  </si>
  <si>
    <t>110610_213732</t>
  </si>
  <si>
    <t>110610_213800</t>
  </si>
  <si>
    <t>110610_213825</t>
  </si>
  <si>
    <t>Chris Carpenter</t>
  </si>
  <si>
    <t>gid_2011_06_11_slnmlb_milmlb_1</t>
  </si>
  <si>
    <t>Angel Campos</t>
  </si>
  <si>
    <t>110611_182014</t>
  </si>
  <si>
    <t>110611_182034</t>
  </si>
  <si>
    <t>110611_182053</t>
  </si>
  <si>
    <t>110611_182120</t>
  </si>
  <si>
    <t>110611_182140</t>
  </si>
  <si>
    <t>110611_182212</t>
  </si>
  <si>
    <t>110611_182226</t>
  </si>
  <si>
    <t>110611_182259</t>
  </si>
  <si>
    <t>110611_182338</t>
  </si>
  <si>
    <t>110611_183535</t>
  </si>
  <si>
    <t>110611_183552</t>
  </si>
  <si>
    <t>110611_183611</t>
  </si>
  <si>
    <t>110611_183642</t>
  </si>
  <si>
    <t>110611_183704</t>
  </si>
  <si>
    <t>110611_183731</t>
  </si>
  <si>
    <t>110611_183805</t>
  </si>
  <si>
    <t>110611_183825</t>
  </si>
  <si>
    <t>110611_183927</t>
  </si>
  <si>
    <t>110611_183941</t>
  </si>
  <si>
    <t>110611_183955</t>
  </si>
  <si>
    <t>110611_184014</t>
  </si>
  <si>
    <t>110611_184032</t>
  </si>
  <si>
    <t>110611_184056</t>
  </si>
  <si>
    <t>110611_184136</t>
  </si>
  <si>
    <t>110611_184214</t>
  </si>
  <si>
    <t>110611_184237</t>
  </si>
  <si>
    <t>110611_185035</t>
  </si>
  <si>
    <t>110611_185051</t>
  </si>
  <si>
    <t>110611_185258</t>
  </si>
  <si>
    <t>110611_185322</t>
  </si>
  <si>
    <t>110611_185346</t>
  </si>
  <si>
    <t>110611_185441</t>
  </si>
  <si>
    <t>110611_185506</t>
  </si>
  <si>
    <t>110611_190943</t>
  </si>
  <si>
    <t>110611_191003</t>
  </si>
  <si>
    <t>110611_191025</t>
  </si>
  <si>
    <t>110611_191103</t>
  </si>
  <si>
    <t>110611_191130</t>
  </si>
  <si>
    <t>110611_191150</t>
  </si>
  <si>
    <t>110611_191213</t>
  </si>
  <si>
    <t>110611_191251</t>
  </si>
  <si>
    <t>110611_191304</t>
  </si>
  <si>
    <t>110611_191329</t>
  </si>
  <si>
    <t>110611_192111</t>
  </si>
  <si>
    <t>110611_192136</t>
  </si>
  <si>
    <t>110611_192155</t>
  </si>
  <si>
    <t>110611_192220</t>
  </si>
  <si>
    <t>110611_192237</t>
  </si>
  <si>
    <t>110611_192309</t>
  </si>
  <si>
    <t>110611_192326</t>
  </si>
  <si>
    <t>110611_192347</t>
  </si>
  <si>
    <t>110611_192416</t>
  </si>
  <si>
    <t>110611_192439</t>
  </si>
  <si>
    <t>110611_192502</t>
  </si>
  <si>
    <t>110611_192546</t>
  </si>
  <si>
    <t>110611_192600</t>
  </si>
  <si>
    <t>110611_192619</t>
  </si>
  <si>
    <t>110611_192635</t>
  </si>
  <si>
    <t>110611_193816</t>
  </si>
  <si>
    <t>110611_193844</t>
  </si>
  <si>
    <t>110611_193912</t>
  </si>
  <si>
    <t>110611_194002</t>
  </si>
  <si>
    <t>110611_194032</t>
  </si>
  <si>
    <t>110611_194131</t>
  </si>
  <si>
    <t>110611_194214</t>
  </si>
  <si>
    <t>110611_194230</t>
  </si>
  <si>
    <t>110611_194253</t>
  </si>
  <si>
    <t>110611_194318</t>
  </si>
  <si>
    <t>110611_194333</t>
  </si>
  <si>
    <t>110611_194422</t>
  </si>
  <si>
    <t>110611_194442</t>
  </si>
  <si>
    <t>110611_194525</t>
  </si>
  <si>
    <t>110611_194543</t>
  </si>
  <si>
    <t>110611_194610</t>
  </si>
  <si>
    <t>110611_194633</t>
  </si>
  <si>
    <t>110611_194718</t>
  </si>
  <si>
    <t>110611_194736</t>
  </si>
  <si>
    <t>110611_194758</t>
  </si>
  <si>
    <t>110611_194826</t>
  </si>
  <si>
    <t>110611_194853</t>
  </si>
  <si>
    <t>110611_195010</t>
  </si>
  <si>
    <t>110611_195031</t>
  </si>
  <si>
    <t>110611_195135</t>
  </si>
  <si>
    <t>110611_195157</t>
  </si>
  <si>
    <t>110611_195226</t>
  </si>
  <si>
    <t>110611_195252</t>
  </si>
  <si>
    <t>110611_200512</t>
  </si>
  <si>
    <t>110611_200527</t>
  </si>
  <si>
    <t>110611_200732</t>
  </si>
  <si>
    <t>110611_200753</t>
  </si>
  <si>
    <t>110611_200813</t>
  </si>
  <si>
    <t>110611_200838</t>
  </si>
  <si>
    <t>110611_200901</t>
  </si>
  <si>
    <t>110611_201000</t>
  </si>
  <si>
    <t>110611_201027</t>
  </si>
  <si>
    <t>110611_201101</t>
  </si>
  <si>
    <t>110611_201150</t>
  </si>
  <si>
    <t>110611_202218</t>
  </si>
  <si>
    <t>110611_202236</t>
  </si>
  <si>
    <t>110611_202334</t>
  </si>
  <si>
    <t>110611_202404</t>
  </si>
  <si>
    <t>110611_202432</t>
  </si>
  <si>
    <t>110611_202516</t>
  </si>
  <si>
    <t>110611_202544</t>
  </si>
  <si>
    <t>110611_202627</t>
  </si>
  <si>
    <t>110611_202647</t>
  </si>
  <si>
    <t>110611_202707</t>
  </si>
  <si>
    <t>110611_202725</t>
  </si>
  <si>
    <t>110611_202745</t>
  </si>
  <si>
    <t>110611_202812</t>
  </si>
  <si>
    <t>110611_202848</t>
  </si>
  <si>
    <t>110611_202912</t>
  </si>
  <si>
    <t>110611_202929</t>
  </si>
  <si>
    <t>110611_202959</t>
  </si>
  <si>
    <t>110611_203030</t>
  </si>
  <si>
    <t>Jake Westbrook</t>
  </si>
  <si>
    <t>gid_2011_06_12_slnmlb_milmlb_1</t>
  </si>
  <si>
    <t>Andy Fletcher</t>
  </si>
  <si>
    <t>110612_132016</t>
  </si>
  <si>
    <t>110612_132031</t>
  </si>
  <si>
    <t>110612_132048</t>
  </si>
  <si>
    <t>110612_132108</t>
  </si>
  <si>
    <t>110612_132130</t>
  </si>
  <si>
    <t>110612_132203</t>
  </si>
  <si>
    <t>110612_132213</t>
  </si>
  <si>
    <t>110612_132232</t>
  </si>
  <si>
    <t>110612_132319</t>
  </si>
  <si>
    <t>110612_133212</t>
  </si>
  <si>
    <t>110612_133225</t>
  </si>
  <si>
    <t>110612_133241</t>
  </si>
  <si>
    <t>110612_133256</t>
  </si>
  <si>
    <t>110612_133311</t>
  </si>
  <si>
    <t>110612_133351</t>
  </si>
  <si>
    <t>110612_133412</t>
  </si>
  <si>
    <t>110612_133433</t>
  </si>
  <si>
    <t>110612_133453</t>
  </si>
  <si>
    <t>110612_133515</t>
  </si>
  <si>
    <t>110612_133556</t>
  </si>
  <si>
    <t>110612_133617</t>
  </si>
  <si>
    <t>110612_133641</t>
  </si>
  <si>
    <t>110612_133722</t>
  </si>
  <si>
    <t>110612_133740</t>
  </si>
  <si>
    <t>110612_133822</t>
  </si>
  <si>
    <t>110612_133840</t>
  </si>
  <si>
    <t>110612_133905</t>
  </si>
  <si>
    <t>110612_133925</t>
  </si>
  <si>
    <t>110612_133943</t>
  </si>
  <si>
    <t>110612_134931</t>
  </si>
  <si>
    <t>110612_134948</t>
  </si>
  <si>
    <t>110612_135007</t>
  </si>
  <si>
    <t>110612_135040</t>
  </si>
  <si>
    <t>110612_135050</t>
  </si>
  <si>
    <t>110612_135105</t>
  </si>
  <si>
    <t>110612_135124</t>
  </si>
  <si>
    <t>110612_141047</t>
  </si>
  <si>
    <t>110612_141103</t>
  </si>
  <si>
    <t>110612_141120</t>
  </si>
  <si>
    <t>110612_141137</t>
  </si>
  <si>
    <t>110612_141153</t>
  </si>
  <si>
    <t>110612_141215</t>
  </si>
  <si>
    <t>110612_141240</t>
  </si>
  <si>
    <t>110612_141320</t>
  </si>
  <si>
    <t>110612_141344</t>
  </si>
  <si>
    <t>110612_141424</t>
  </si>
  <si>
    <t>110612_141452</t>
  </si>
  <si>
    <t>110612_141525</t>
  </si>
  <si>
    <t>110612_141604</t>
  </si>
  <si>
    <t>110612_141616</t>
  </si>
  <si>
    <t>110612_141630</t>
  </si>
  <si>
    <t>110612_141649</t>
  </si>
  <si>
    <t>110612_141708</t>
  </si>
  <si>
    <t>110612_142511</t>
  </si>
  <si>
    <t>110612_142530</t>
  </si>
  <si>
    <t>110612_142541</t>
  </si>
  <si>
    <t>110612_142558</t>
  </si>
  <si>
    <t>110612_142620</t>
  </si>
  <si>
    <t>110612_142701</t>
  </si>
  <si>
    <t>110612_142746</t>
  </si>
  <si>
    <t>110612_142806</t>
  </si>
  <si>
    <t>110612_142828</t>
  </si>
  <si>
    <t>110612_142850</t>
  </si>
  <si>
    <t>110612_144534</t>
  </si>
  <si>
    <t>110612_144602</t>
  </si>
  <si>
    <t>110612_144703</t>
  </si>
  <si>
    <t>110612_144833</t>
  </si>
  <si>
    <t>110612_144854</t>
  </si>
  <si>
    <t>110612_144924</t>
  </si>
  <si>
    <t>110612_144950</t>
  </si>
  <si>
    <t>110612_145116</t>
  </si>
  <si>
    <t>110612_145238</t>
  </si>
  <si>
    <t>110612_145552</t>
  </si>
  <si>
    <t>110612_145608</t>
  </si>
  <si>
    <t>110612_145646</t>
  </si>
  <si>
    <t>110612_145701</t>
  </si>
  <si>
    <t>110612_145718</t>
  </si>
  <si>
    <t>110612_145737</t>
  </si>
  <si>
    <t>110612_145802</t>
  </si>
  <si>
    <t>110612_145827</t>
  </si>
  <si>
    <t>110612_145900</t>
  </si>
  <si>
    <t>110612_145915</t>
  </si>
  <si>
    <t>110612_151245</t>
  </si>
  <si>
    <t>110612_151300</t>
  </si>
  <si>
    <t>110612_151342</t>
  </si>
  <si>
    <t>110612_151356</t>
  </si>
  <si>
    <t>110612_151413</t>
  </si>
  <si>
    <t>110612_151430</t>
  </si>
  <si>
    <t>110612_151521</t>
  </si>
  <si>
    <t>110612_151542</t>
  </si>
  <si>
    <t>110612_152406</t>
  </si>
  <si>
    <t>110612_152426</t>
  </si>
  <si>
    <t>110612_152456</t>
  </si>
  <si>
    <t>110612_152535</t>
  </si>
  <si>
    <t>110612_152555</t>
  </si>
  <si>
    <t>110612_152616</t>
  </si>
  <si>
    <t>110612_152640</t>
  </si>
  <si>
    <t>110612_152703</t>
  </si>
  <si>
    <t>110612_152724</t>
  </si>
  <si>
    <t>110612_152756</t>
  </si>
  <si>
    <t>110612_152818</t>
  </si>
  <si>
    <t>110612_152845</t>
  </si>
  <si>
    <t>110612_152905</t>
  </si>
  <si>
    <t>110612_152927</t>
  </si>
  <si>
    <t>110612_153006</t>
  </si>
  <si>
    <t>110612_153032</t>
  </si>
  <si>
    <t>Ryan Dempster</t>
  </si>
  <si>
    <t>gid_2011_06_13_milmlb_chnmlb_1</t>
  </si>
  <si>
    <t>Wrigley Field</t>
  </si>
  <si>
    <t>Brian O\'Nora</t>
  </si>
  <si>
    <t>110613_190745</t>
  </si>
  <si>
    <t>110613_190802</t>
  </si>
  <si>
    <t>110613_190819</t>
  </si>
  <si>
    <t>110613_190836</t>
  </si>
  <si>
    <t>110613_190852</t>
  </si>
  <si>
    <t>110613_190931</t>
  </si>
  <si>
    <t>110613_191009</t>
  </si>
  <si>
    <t>110613_191025</t>
  </si>
  <si>
    <t>110613_191041</t>
  </si>
  <si>
    <t>110613_191059</t>
  </si>
  <si>
    <t>110613_191116</t>
  </si>
  <si>
    <t>110613_191145</t>
  </si>
  <si>
    <t>110613_191230</t>
  </si>
  <si>
    <t>110613_191341</t>
  </si>
  <si>
    <t>110613_191405</t>
  </si>
  <si>
    <t>110613_191436</t>
  </si>
  <si>
    <t>110613_191534</t>
  </si>
  <si>
    <t>110613_191556</t>
  </si>
  <si>
    <t>110613_191630</t>
  </si>
  <si>
    <t>110613_191652</t>
  </si>
  <si>
    <t>110613_191728</t>
  </si>
  <si>
    <t>110613_191810</t>
  </si>
  <si>
    <t>110613_193131</t>
  </si>
  <si>
    <t>110613_193145</t>
  </si>
  <si>
    <t>110613_193202</t>
  </si>
  <si>
    <t>110613_193216</t>
  </si>
  <si>
    <t>110613_193234</t>
  </si>
  <si>
    <t>110613_193343</t>
  </si>
  <si>
    <t>110613_193409</t>
  </si>
  <si>
    <t>110613_194509</t>
  </si>
  <si>
    <t>110613_194525</t>
  </si>
  <si>
    <t>110613_194543</t>
  </si>
  <si>
    <t>110613_194600</t>
  </si>
  <si>
    <t>110613_194621</t>
  </si>
  <si>
    <t>110613_194642</t>
  </si>
  <si>
    <t>110613_194708</t>
  </si>
  <si>
    <t>110613_194734</t>
  </si>
  <si>
    <t>110613_194805</t>
  </si>
  <si>
    <t>110613_194825</t>
  </si>
  <si>
    <t>110613_194842</t>
  </si>
  <si>
    <t>110613_194903</t>
  </si>
  <si>
    <t>110613_194925</t>
  </si>
  <si>
    <t>110613_194954</t>
  </si>
  <si>
    <t>110613_195015</t>
  </si>
  <si>
    <t>110613_200151</t>
  </si>
  <si>
    <t>110613_200206</t>
  </si>
  <si>
    <t>110613_200225</t>
  </si>
  <si>
    <t>110613_200242</t>
  </si>
  <si>
    <t>110613_200319</t>
  </si>
  <si>
    <t>110613_200336</t>
  </si>
  <si>
    <t>110613_200356</t>
  </si>
  <si>
    <t>110613_200416</t>
  </si>
  <si>
    <t>110613_200442</t>
  </si>
  <si>
    <t>110613_200501</t>
  </si>
  <si>
    <t>110613_200536</t>
  </si>
  <si>
    <t>110613_200617</t>
  </si>
  <si>
    <t>110613_201517</t>
  </si>
  <si>
    <t>110613_201529</t>
  </si>
  <si>
    <t>110613_201547</t>
  </si>
  <si>
    <t>110613_201602</t>
  </si>
  <si>
    <t>110613_201631</t>
  </si>
  <si>
    <t>110613_202427</t>
  </si>
  <si>
    <t>110613_202452</t>
  </si>
  <si>
    <t>110613_202522</t>
  </si>
  <si>
    <t>110613_202546</t>
  </si>
  <si>
    <t>110613_202619</t>
  </si>
  <si>
    <t>110613_202647</t>
  </si>
  <si>
    <t>110613_203535</t>
  </si>
  <si>
    <t>110613_203547</t>
  </si>
  <si>
    <t>110613_203604</t>
  </si>
  <si>
    <t>110613_203624</t>
  </si>
  <si>
    <t>110613_203644</t>
  </si>
  <si>
    <t>110613_203718</t>
  </si>
  <si>
    <t>110613_203751</t>
  </si>
  <si>
    <t>110613_203807</t>
  </si>
  <si>
    <t>110613_203823</t>
  </si>
  <si>
    <t>110613_203840</t>
  </si>
  <si>
    <t>110613_203900</t>
  </si>
  <si>
    <t>110613_205148</t>
  </si>
  <si>
    <t>110613_205208</t>
  </si>
  <si>
    <t>110613_205225</t>
  </si>
  <si>
    <t>110613_205239</t>
  </si>
  <si>
    <t>110613_205258</t>
  </si>
  <si>
    <t>110613_205317</t>
  </si>
  <si>
    <t>110613_205349</t>
  </si>
  <si>
    <t>110613_205403</t>
  </si>
  <si>
    <t>110613_205422</t>
  </si>
  <si>
    <t>110613_205439</t>
  </si>
  <si>
    <t>110613_205458</t>
  </si>
  <si>
    <t>110613_205528</t>
  </si>
  <si>
    <t>110613_210520</t>
  </si>
  <si>
    <t>110613_210536</t>
  </si>
  <si>
    <t>110613_210558</t>
  </si>
  <si>
    <t>110613_210616</t>
  </si>
  <si>
    <t>110613_210714</t>
  </si>
  <si>
    <t>110613_210730</t>
  </si>
  <si>
    <t>110613_210750</t>
  </si>
  <si>
    <t>110613_210823</t>
  </si>
  <si>
    <t>110613_210853</t>
  </si>
  <si>
    <t>110613_210921</t>
  </si>
  <si>
    <t>110613_211006</t>
  </si>
  <si>
    <t>110613_211027</t>
  </si>
  <si>
    <t>110613_211051</t>
  </si>
  <si>
    <t>110613_211122</t>
  </si>
  <si>
    <t>110613_212726</t>
  </si>
  <si>
    <t>110613_212741</t>
  </si>
  <si>
    <t>110613_212755</t>
  </si>
  <si>
    <t>110613_212811</t>
  </si>
  <si>
    <t>110613_212846</t>
  </si>
  <si>
    <t>110613_212905</t>
  </si>
  <si>
    <t>110613_212927</t>
  </si>
  <si>
    <t>110613_212959</t>
  </si>
  <si>
    <t>110613_213022</t>
  </si>
  <si>
    <t>110613_213047</t>
  </si>
  <si>
    <t>110613_213113</t>
  </si>
  <si>
    <t>110613_213138</t>
  </si>
  <si>
    <t>110613_213205</t>
  </si>
  <si>
    <t>110613_213244</t>
  </si>
  <si>
    <t>110613_213259</t>
  </si>
  <si>
    <t>110613_213318</t>
  </si>
  <si>
    <t>110613_213333</t>
  </si>
  <si>
    <t>110613_213410</t>
  </si>
  <si>
    <t>110613_213445</t>
  </si>
  <si>
    <t>110613_213510</t>
  </si>
  <si>
    <t>110613_213528</t>
  </si>
  <si>
    <t>110613_213547</t>
  </si>
  <si>
    <t>110613_213603</t>
  </si>
  <si>
    <t>110613_213622</t>
  </si>
  <si>
    <t>Randy Wells</t>
  </si>
  <si>
    <t>gid_2011_06_14_milmlb_chnmlb_1</t>
  </si>
  <si>
    <t>110614_190706</t>
  </si>
  <si>
    <t>110614_190800</t>
  </si>
  <si>
    <t>110614_190849</t>
  </si>
  <si>
    <t>110614_190913</t>
  </si>
  <si>
    <t>110614_190939</t>
  </si>
  <si>
    <t>110614_191043</t>
  </si>
  <si>
    <t>110614_191112</t>
  </si>
  <si>
    <t>110614_191151</t>
  </si>
  <si>
    <t>110614_191236</t>
  </si>
  <si>
    <t>110614_191256</t>
  </si>
  <si>
    <t>110614_191314</t>
  </si>
  <si>
    <t>110614_192337</t>
  </si>
  <si>
    <t>110614_192349</t>
  </si>
  <si>
    <t>110614_192403</t>
  </si>
  <si>
    <t>110614_192417</t>
  </si>
  <si>
    <t>110614_192442</t>
  </si>
  <si>
    <t>110614_192457</t>
  </si>
  <si>
    <t>110614_192528</t>
  </si>
  <si>
    <t>110614_192542</t>
  </si>
  <si>
    <t>110614_192556</t>
  </si>
  <si>
    <t>110614_192617</t>
  </si>
  <si>
    <t>110614_192647</t>
  </si>
  <si>
    <t>110614_192658</t>
  </si>
  <si>
    <t>110614_192746</t>
  </si>
  <si>
    <t>110614_192808</t>
  </si>
  <si>
    <t>110614_193956</t>
  </si>
  <si>
    <t>110614_194013</t>
  </si>
  <si>
    <t>110614_194034</t>
  </si>
  <si>
    <t>110614_194056</t>
  </si>
  <si>
    <t>110614_194153</t>
  </si>
  <si>
    <t>110614_194308</t>
  </si>
  <si>
    <t>110614_194356</t>
  </si>
  <si>
    <t>110614_194435</t>
  </si>
  <si>
    <t>110614_194456</t>
  </si>
  <si>
    <t>110614_194546</t>
  </si>
  <si>
    <t>110614_194618</t>
  </si>
  <si>
    <t>110614_194657</t>
  </si>
  <si>
    <t>110614_194757</t>
  </si>
  <si>
    <t>110614_194829</t>
  </si>
  <si>
    <t>110614_194901</t>
  </si>
  <si>
    <t>110614_194926</t>
  </si>
  <si>
    <t>110614_194953</t>
  </si>
  <si>
    <t>110614_195111</t>
  </si>
  <si>
    <t>110614_195127</t>
  </si>
  <si>
    <t>110614_195206</t>
  </si>
  <si>
    <t>110614_195241</t>
  </si>
  <si>
    <t>110614_200825</t>
  </si>
  <si>
    <t>110614_200852</t>
  </si>
  <si>
    <t>110614_200929</t>
  </si>
  <si>
    <t>110614_200948</t>
  </si>
  <si>
    <t>110614_201017</t>
  </si>
  <si>
    <t>110614_201115</t>
  </si>
  <si>
    <t>110614_201142</t>
  </si>
  <si>
    <t>110614_201205</t>
  </si>
  <si>
    <t>110614_201232</t>
  </si>
  <si>
    <t>110614_201305</t>
  </si>
  <si>
    <t>110614_201410</t>
  </si>
  <si>
    <t>110614_201429</t>
  </si>
  <si>
    <t>110614_201458</t>
  </si>
  <si>
    <t>110614_201552</t>
  </si>
  <si>
    <t>110614_201648</t>
  </si>
  <si>
    <t>110614_201716</t>
  </si>
  <si>
    <t>110614_201743</t>
  </si>
  <si>
    <t>110614_201815</t>
  </si>
  <si>
    <t>110614_201901</t>
  </si>
  <si>
    <t>110614_203231</t>
  </si>
  <si>
    <t>110614_203258</t>
  </si>
  <si>
    <t>110614_203311</t>
  </si>
  <si>
    <t>110614_203326</t>
  </si>
  <si>
    <t>110614_203355</t>
  </si>
  <si>
    <t>110614_203407</t>
  </si>
  <si>
    <t>110614_203445</t>
  </si>
  <si>
    <t>110614_203533</t>
  </si>
  <si>
    <t>110614_203556</t>
  </si>
  <si>
    <t>110614_203619</t>
  </si>
  <si>
    <t>110614_203641</t>
  </si>
  <si>
    <t>110614_204558</t>
  </si>
  <si>
    <t>110614_204614</t>
  </si>
  <si>
    <t>110614_204630</t>
  </si>
  <si>
    <t>110614_204709</t>
  </si>
  <si>
    <t>110614_204723</t>
  </si>
  <si>
    <t>110614_204737</t>
  </si>
  <si>
    <t>110614_204818</t>
  </si>
  <si>
    <t>Rodrigo Lopez</t>
  </si>
  <si>
    <t>110614_210226</t>
  </si>
  <si>
    <t>110614_210242</t>
  </si>
  <si>
    <t>110614_210259</t>
  </si>
  <si>
    <t>110614_210315</t>
  </si>
  <si>
    <t>110614_210329</t>
  </si>
  <si>
    <t>110614_210349</t>
  </si>
  <si>
    <t>110614_210412</t>
  </si>
  <si>
    <t>110614_210449</t>
  </si>
  <si>
    <t>110614_210508</t>
  </si>
  <si>
    <t>110614_210532</t>
  </si>
  <si>
    <t>110614_210551</t>
  </si>
  <si>
    <t>110614_210615</t>
  </si>
  <si>
    <t>110614_210642</t>
  </si>
  <si>
    <t>110614_210721</t>
  </si>
  <si>
    <t>110614_210738</t>
  </si>
  <si>
    <t>110614_210803</t>
  </si>
  <si>
    <t>110614_210823</t>
  </si>
  <si>
    <t>110614_210857</t>
  </si>
  <si>
    <t>110614_210915</t>
  </si>
  <si>
    <t>110614_210947</t>
  </si>
  <si>
    <t>110614_211006</t>
  </si>
  <si>
    <t>110614_211026</t>
  </si>
  <si>
    <t>110614_211934</t>
  </si>
  <si>
    <t>110614_211950</t>
  </si>
  <si>
    <t>110614_212008</t>
  </si>
  <si>
    <t>110614_212028</t>
  </si>
  <si>
    <t>110614_212046</t>
  </si>
  <si>
    <t>110614_212108</t>
  </si>
  <si>
    <t>James Russell</t>
  </si>
  <si>
    <t>110614_212422</t>
  </si>
  <si>
    <t>110614_212455</t>
  </si>
  <si>
    <t>110614_212517</t>
  </si>
  <si>
    <t>110614_212543</t>
  </si>
  <si>
    <t>110614_212839</t>
  </si>
  <si>
    <t>110614_212924</t>
  </si>
  <si>
    <t>110614_212942</t>
  </si>
  <si>
    <t>110614_213015</t>
  </si>
  <si>
    <t>110614_213043</t>
  </si>
  <si>
    <t>110614_213101</t>
  </si>
  <si>
    <t>110614_213125</t>
  </si>
  <si>
    <t>110614_213201</t>
  </si>
  <si>
    <t>110614_213224</t>
  </si>
  <si>
    <t>110614_213255</t>
  </si>
  <si>
    <t>110614_213323</t>
  </si>
  <si>
    <t>110614_213353</t>
  </si>
  <si>
    <t>110614_213422</t>
  </si>
  <si>
    <t>110614_215342</t>
  </si>
  <si>
    <t>110614_215356</t>
  </si>
  <si>
    <t>110614_215412</t>
  </si>
  <si>
    <t>110614_215428</t>
  </si>
  <si>
    <t>110614_215444</t>
  </si>
  <si>
    <t>110614_215523</t>
  </si>
  <si>
    <t>110614_215545</t>
  </si>
  <si>
    <t>110614_215656</t>
  </si>
  <si>
    <t>110614_215715</t>
  </si>
  <si>
    <t>110614_215754</t>
  </si>
  <si>
    <t>110614_215809</t>
  </si>
  <si>
    <t>110614_215825</t>
  </si>
  <si>
    <t>110614_215841</t>
  </si>
  <si>
    <t>110614_215856</t>
  </si>
  <si>
    <t>110614_220014</t>
  </si>
  <si>
    <t>110614_220047</t>
  </si>
  <si>
    <t>110614_220118</t>
  </si>
  <si>
    <t>110614_220137</t>
  </si>
  <si>
    <t>110614_220211</t>
  </si>
  <si>
    <t>110614_220227</t>
  </si>
  <si>
    <t>110614_220244</t>
  </si>
  <si>
    <t>110614_220302</t>
  </si>
  <si>
    <t>110614_221413</t>
  </si>
  <si>
    <t>110614_221431</t>
  </si>
  <si>
    <t>110614_221451</t>
  </si>
  <si>
    <t>110614_221520</t>
  </si>
  <si>
    <t>110614_221541</t>
  </si>
  <si>
    <t>110614_221718</t>
  </si>
  <si>
    <t>110614_221741</t>
  </si>
  <si>
    <t>110614_221808</t>
  </si>
  <si>
    <t>110614_221843</t>
  </si>
  <si>
    <t>110614_221933</t>
  </si>
  <si>
    <t>110614_222000</t>
  </si>
  <si>
    <t>110614_222102</t>
  </si>
  <si>
    <t>110614_222126</t>
  </si>
  <si>
    <t>gid_2011_06_15_milmlb_chnmlb_1</t>
  </si>
  <si>
    <t>110615_204638</t>
  </si>
  <si>
    <t>110615_204654</t>
  </si>
  <si>
    <t>110615_204714</t>
  </si>
  <si>
    <t>110615_204740</t>
  </si>
  <si>
    <t>110615_204803</t>
  </si>
  <si>
    <t>110615_204844</t>
  </si>
  <si>
    <t>110615_204929</t>
  </si>
  <si>
    <t>110615_204948</t>
  </si>
  <si>
    <t>110615_205046</t>
  </si>
  <si>
    <t>110615_205113</t>
  </si>
  <si>
    <t>110615_205143</t>
  </si>
  <si>
    <t>110615_205215</t>
  </si>
  <si>
    <t>110615_205247</t>
  </si>
  <si>
    <t>110615_205307</t>
  </si>
  <si>
    <t>110615_205328</t>
  </si>
  <si>
    <t>110615_205405</t>
  </si>
  <si>
    <t>110615_205430</t>
  </si>
  <si>
    <t>110615_205508</t>
  </si>
  <si>
    <t>110615_205546</t>
  </si>
  <si>
    <t>110615_205602</t>
  </si>
  <si>
    <t>110615_205647</t>
  </si>
  <si>
    <t>110615_210735</t>
  </si>
  <si>
    <t>110615_210745</t>
  </si>
  <si>
    <t>110615_210757</t>
  </si>
  <si>
    <t>110615_210814</t>
  </si>
  <si>
    <t>110615_210827</t>
  </si>
  <si>
    <t>110615_210839</t>
  </si>
  <si>
    <t>110615_210912</t>
  </si>
  <si>
    <t>110615_210925</t>
  </si>
  <si>
    <t>110615_210941</t>
  </si>
  <si>
    <t>110615_211003</t>
  </si>
  <si>
    <t>110615_211014</t>
  </si>
  <si>
    <t>110615_211050</t>
  </si>
  <si>
    <t>110615_211101</t>
  </si>
  <si>
    <t>110615_211115</t>
  </si>
  <si>
    <t>110615_211135</t>
  </si>
  <si>
    <t>110615_212527</t>
  </si>
  <si>
    <t>110615_212614</t>
  </si>
  <si>
    <t>110615_212708</t>
  </si>
  <si>
    <t>110615_212720</t>
  </si>
  <si>
    <t>110615_212738</t>
  </si>
  <si>
    <t>110615_213530</t>
  </si>
  <si>
    <t>110615_213545</t>
  </si>
  <si>
    <t>110615_213605</t>
  </si>
  <si>
    <t>110615_213623</t>
  </si>
  <si>
    <t>110615_213643</t>
  </si>
  <si>
    <t>110615_213702</t>
  </si>
  <si>
    <t>110615_213723</t>
  </si>
  <si>
    <t>110615_213744</t>
  </si>
  <si>
    <t>110615_213825</t>
  </si>
  <si>
    <t>110615_213837</t>
  </si>
  <si>
    <t>110615_213900</t>
  </si>
  <si>
    <t>110615_213923</t>
  </si>
  <si>
    <t>110615_213945</t>
  </si>
  <si>
    <t>110615_214028</t>
  </si>
  <si>
    <t>110615_214057</t>
  </si>
  <si>
    <t>110615_214116</t>
  </si>
  <si>
    <t>110615_214141</t>
  </si>
  <si>
    <t>110615_214159</t>
  </si>
  <si>
    <t>110615_214244</t>
  </si>
  <si>
    <t>110615_214324</t>
  </si>
  <si>
    <t>110615_214340</t>
  </si>
  <si>
    <t>110615_214359</t>
  </si>
  <si>
    <t>110615_214427</t>
  </si>
  <si>
    <t>110615_214446</t>
  </si>
  <si>
    <t>110615_214533</t>
  </si>
  <si>
    <t>110615_214556</t>
  </si>
  <si>
    <t>110615_214624</t>
  </si>
  <si>
    <t>110615_215918</t>
  </si>
  <si>
    <t>110615_215939</t>
  </si>
  <si>
    <t>110615_215959</t>
  </si>
  <si>
    <t>110615_220017</t>
  </si>
  <si>
    <t>110615_220046</t>
  </si>
  <si>
    <t>110615_220100</t>
  </si>
  <si>
    <t>110615_220135</t>
  </si>
  <si>
    <t>110615_220149</t>
  </si>
  <si>
    <t>110615_220205</t>
  </si>
  <si>
    <t>110615_220345</t>
  </si>
  <si>
    <t>110615_220451</t>
  </si>
  <si>
    <t>110615_220506</t>
  </si>
  <si>
    <t>110615_220524</t>
  </si>
  <si>
    <t>110615_220617</t>
  </si>
  <si>
    <t>110615_220632</t>
  </si>
  <si>
    <t>110615_220652</t>
  </si>
  <si>
    <t>110615_222406</t>
  </si>
  <si>
    <t>110615_222417</t>
  </si>
  <si>
    <t>110615_222431</t>
  </si>
  <si>
    <t>110615_222444</t>
  </si>
  <si>
    <t>110615_222458</t>
  </si>
  <si>
    <t>110615_222515</t>
  </si>
  <si>
    <t>110615_222534</t>
  </si>
  <si>
    <t>110615_222558</t>
  </si>
  <si>
    <t>110615_222802</t>
  </si>
  <si>
    <t>110615_224205</t>
  </si>
  <si>
    <t>110615_224217</t>
  </si>
  <si>
    <t>110615_224229</t>
  </si>
  <si>
    <t>110615_224305</t>
  </si>
  <si>
    <t>110615_224321</t>
  </si>
  <si>
    <t>110615_224337</t>
  </si>
  <si>
    <t>110615_224400</t>
  </si>
  <si>
    <t>110615_224422</t>
  </si>
  <si>
    <t>110615_224554</t>
  </si>
  <si>
    <t>110615_224657</t>
  </si>
  <si>
    <t>110615_224718</t>
  </si>
  <si>
    <t>110615_224742</t>
  </si>
  <si>
    <t>110615_224808</t>
  </si>
  <si>
    <t>110615_224834</t>
  </si>
  <si>
    <t>110615_225121</t>
  </si>
  <si>
    <t>110615_225212</t>
  </si>
  <si>
    <t>110615_225244</t>
  </si>
  <si>
    <t>110615_225304</t>
  </si>
  <si>
    <t>110615_225327</t>
  </si>
  <si>
    <t>110615_225353</t>
  </si>
  <si>
    <t>110615_225425</t>
  </si>
  <si>
    <t>110615_225450</t>
  </si>
  <si>
    <t>110615_225523</t>
  </si>
  <si>
    <t>110615_225552</t>
  </si>
  <si>
    <t>110615_225616</t>
  </si>
  <si>
    <t>110615_225706</t>
  </si>
  <si>
    <t>110615_225725</t>
  </si>
  <si>
    <t>110615_225754</t>
  </si>
  <si>
    <t>110615_225817</t>
  </si>
  <si>
    <t>110615_225849</t>
  </si>
  <si>
    <t>110615_231242</t>
  </si>
  <si>
    <t>110615_231325</t>
  </si>
  <si>
    <t>110615_231337</t>
  </si>
  <si>
    <t>110615_231349</t>
  </si>
  <si>
    <t>110615_231410</t>
  </si>
  <si>
    <t>110615_231423</t>
  </si>
  <si>
    <t>110615_231502</t>
  </si>
  <si>
    <t>110615_231517</t>
  </si>
  <si>
    <t>110615_231535</t>
  </si>
  <si>
    <t>110615_231551</t>
  </si>
  <si>
    <t>110615_232713</t>
  </si>
  <si>
    <t>110615_232730</t>
  </si>
  <si>
    <t>110615_232747</t>
  </si>
  <si>
    <t>110615_232829</t>
  </si>
  <si>
    <t>110615_232848</t>
  </si>
  <si>
    <t>110615_232945</t>
  </si>
  <si>
    <t>110615_233002</t>
  </si>
  <si>
    <t>110615_233045</t>
  </si>
  <si>
    <t>110615_233113</t>
  </si>
  <si>
    <t>110615_233138</t>
  </si>
  <si>
    <t>110615_233216</t>
  </si>
  <si>
    <t>110615_233236</t>
  </si>
  <si>
    <t>110615_233326</t>
  </si>
  <si>
    <t>110615_233424</t>
  </si>
  <si>
    <t>110615_233452</t>
  </si>
  <si>
    <t>110615_233511</t>
  </si>
  <si>
    <t>110615_233533</t>
  </si>
  <si>
    <t>110615_233600</t>
  </si>
  <si>
    <t>110615_233633</t>
  </si>
  <si>
    <t>110615_233706</t>
  </si>
  <si>
    <t>110615_233730</t>
  </si>
  <si>
    <t>gid_2011_06_16_milmlb_chnmlb_1</t>
  </si>
  <si>
    <t>Ed Rapuano</t>
  </si>
  <si>
    <t>110616_132354</t>
  </si>
  <si>
    <t>110616_132411</t>
  </si>
  <si>
    <t>110616_132434</t>
  </si>
  <si>
    <t>110616_132501</t>
  </si>
  <si>
    <t>110616_132526</t>
  </si>
  <si>
    <t>110616_132550</t>
  </si>
  <si>
    <t>110616_132622</t>
  </si>
  <si>
    <t>110616_132640</t>
  </si>
  <si>
    <t>110616_132655</t>
  </si>
  <si>
    <t>110616_132731</t>
  </si>
  <si>
    <t>110616_132822</t>
  </si>
  <si>
    <t>110616_132911</t>
  </si>
  <si>
    <t>110616_132927</t>
  </si>
  <si>
    <t>110616_133012</t>
  </si>
  <si>
    <t>110616_133029</t>
  </si>
  <si>
    <t>110616_134434</t>
  </si>
  <si>
    <t>110616_134504</t>
  </si>
  <si>
    <t>110616_134521</t>
  </si>
  <si>
    <t>110616_134537</t>
  </si>
  <si>
    <t>110616_134552</t>
  </si>
  <si>
    <t>110616_134653</t>
  </si>
  <si>
    <t>110616_134715</t>
  </si>
  <si>
    <t>110616_135259</t>
  </si>
  <si>
    <t>110616_135318</t>
  </si>
  <si>
    <t>110616_135341</t>
  </si>
  <si>
    <t>110616_135409</t>
  </si>
  <si>
    <t>110616_135429</t>
  </si>
  <si>
    <t>110616_141603</t>
  </si>
  <si>
    <t>110616_141649</t>
  </si>
  <si>
    <t>110616_141734</t>
  </si>
  <si>
    <t>110616_141816</t>
  </si>
  <si>
    <t>110616_141840</t>
  </si>
  <si>
    <t>110616_141906</t>
  </si>
  <si>
    <t>110616_141926</t>
  </si>
  <si>
    <t>110616_141949</t>
  </si>
  <si>
    <t>110616_142017</t>
  </si>
  <si>
    <t>110616_142056</t>
  </si>
  <si>
    <t>110616_142113</t>
  </si>
  <si>
    <t>110616_142140</t>
  </si>
  <si>
    <t>110616_142204</t>
  </si>
  <si>
    <t>110616_142248</t>
  </si>
  <si>
    <t>110616_142304</t>
  </si>
  <si>
    <t>110616_142323</t>
  </si>
  <si>
    <t>110616_142346</t>
  </si>
  <si>
    <t>110616_142419</t>
  </si>
  <si>
    <t>110616_142438</t>
  </si>
  <si>
    <t>110616_142504</t>
  </si>
  <si>
    <t>110616_142549</t>
  </si>
  <si>
    <t>110616_144012</t>
  </si>
  <si>
    <t>110616_144033</t>
  </si>
  <si>
    <t>110616_144057</t>
  </si>
  <si>
    <t>110616_144121</t>
  </si>
  <si>
    <t>110616_144143</t>
  </si>
  <si>
    <t>110616_145347</t>
  </si>
  <si>
    <t>110616_145402</t>
  </si>
  <si>
    <t>110616_145422</t>
  </si>
  <si>
    <t>110616_145439</t>
  </si>
  <si>
    <t>110616_145456</t>
  </si>
  <si>
    <t>110616_145523</t>
  </si>
  <si>
    <t>110616_145611</t>
  </si>
  <si>
    <t>110616_145633</t>
  </si>
  <si>
    <t>110616_145656</t>
  </si>
  <si>
    <t>110616_145725</t>
  </si>
  <si>
    <t>110616_145746</t>
  </si>
  <si>
    <t>110616_145821</t>
  </si>
  <si>
    <t>110616_145905</t>
  </si>
  <si>
    <t>110616_145919</t>
  </si>
  <si>
    <t>110616_145944</t>
  </si>
  <si>
    <t>110616_150003</t>
  </si>
  <si>
    <t>110616_150026</t>
  </si>
  <si>
    <t>110616_150854</t>
  </si>
  <si>
    <t>110616_150913</t>
  </si>
  <si>
    <t>110616_150928</t>
  </si>
  <si>
    <t>110616_150946</t>
  </si>
  <si>
    <t>110616_151019</t>
  </si>
  <si>
    <t>110616_151034</t>
  </si>
  <si>
    <t>110616_151050</t>
  </si>
  <si>
    <t>110616_151105</t>
  </si>
  <si>
    <t>110616_151150</t>
  </si>
  <si>
    <t>110616_151217</t>
  </si>
  <si>
    <t>110616_153514</t>
  </si>
  <si>
    <t>110616_153529</t>
  </si>
  <si>
    <t>110616_153545</t>
  </si>
  <si>
    <t>110616_153603</t>
  </si>
  <si>
    <t>110616_153626</t>
  </si>
  <si>
    <t>110616_153715</t>
  </si>
  <si>
    <t>110616_153734</t>
  </si>
  <si>
    <t>110616_153756</t>
  </si>
  <si>
    <t>110616_153823</t>
  </si>
  <si>
    <t>110616_153840</t>
  </si>
  <si>
    <t>110616_153902</t>
  </si>
  <si>
    <t>110616_153921</t>
  </si>
  <si>
    <t>110616_155204</t>
  </si>
  <si>
    <t>110616_155215</t>
  </si>
  <si>
    <t>110616_155225</t>
  </si>
  <si>
    <t>110616_155304</t>
  </si>
  <si>
    <t>110616_155333</t>
  </si>
  <si>
    <t>110616_155355</t>
  </si>
  <si>
    <t>110616_155411</t>
  </si>
  <si>
    <t>110616_155429</t>
  </si>
  <si>
    <t>110616_155516</t>
  </si>
  <si>
    <t>110616_155538</t>
  </si>
  <si>
    <t>110616_155607</t>
  </si>
  <si>
    <t>110616_155636</t>
  </si>
  <si>
    <t>110616_155710</t>
  </si>
  <si>
    <t>110616_155800</t>
  </si>
  <si>
    <t>110616_155821</t>
  </si>
  <si>
    <t>110616_155853</t>
  </si>
  <si>
    <t>110616_155923</t>
  </si>
  <si>
    <t>110616_161151</t>
  </si>
  <si>
    <t>110616_161204</t>
  </si>
  <si>
    <t>110616_161217</t>
  </si>
  <si>
    <t>110616_161237</t>
  </si>
  <si>
    <t>110616_161308</t>
  </si>
  <si>
    <t>110616_161351</t>
  </si>
  <si>
    <t>110616_161404</t>
  </si>
  <si>
    <t>110616_161418</t>
  </si>
  <si>
    <t>110616_161442</t>
  </si>
  <si>
    <t>110616_161458</t>
  </si>
  <si>
    <t>110616_161536</t>
  </si>
  <si>
    <t>110616_161554</t>
  </si>
  <si>
    <t>110616_161646</t>
  </si>
  <si>
    <t>110616_161701</t>
  </si>
  <si>
    <t>110616_161730</t>
  </si>
  <si>
    <t>110616_161834</t>
  </si>
  <si>
    <t>110616_161851</t>
  </si>
  <si>
    <t>John Lackey</t>
  </si>
  <si>
    <t>gid_2011_06_17_milmlb_bosmlb_1</t>
  </si>
  <si>
    <t>Fenway Park</t>
  </si>
  <si>
    <t>Tom Hallion</t>
  </si>
  <si>
    <t>bos</t>
  </si>
  <si>
    <t>110617_191209</t>
  </si>
  <si>
    <t>110617_191227</t>
  </si>
  <si>
    <t>110617_191245</t>
  </si>
  <si>
    <t>110617_191303</t>
  </si>
  <si>
    <t>110617_191339</t>
  </si>
  <si>
    <t>110617_191354</t>
  </si>
  <si>
    <t>110617_191519</t>
  </si>
  <si>
    <t>110617_191548</t>
  </si>
  <si>
    <t>110617_191651</t>
  </si>
  <si>
    <t>110617_191717</t>
  </si>
  <si>
    <t>110617_191756</t>
  </si>
  <si>
    <t>110617_191815</t>
  </si>
  <si>
    <t>110617_191840</t>
  </si>
  <si>
    <t>110617_191926</t>
  </si>
  <si>
    <t>110617_191952</t>
  </si>
  <si>
    <t>110617_192048</t>
  </si>
  <si>
    <t>110617_192107</t>
  </si>
  <si>
    <t>110617_192127</t>
  </si>
  <si>
    <t>110617_192148</t>
  </si>
  <si>
    <t>110617_192211</t>
  </si>
  <si>
    <t>110617_192258</t>
  </si>
  <si>
    <t>110617_192317</t>
  </si>
  <si>
    <t>110617_192352</t>
  </si>
  <si>
    <t>110617_192420</t>
  </si>
  <si>
    <t>110617_192449</t>
  </si>
  <si>
    <t>110617_195721</t>
  </si>
  <si>
    <t>110617_195737</t>
  </si>
  <si>
    <t>110617_195813</t>
  </si>
  <si>
    <t>110617_195828</t>
  </si>
  <si>
    <t>110617_195848</t>
  </si>
  <si>
    <t>110617_195921</t>
  </si>
  <si>
    <t>110617_195937</t>
  </si>
  <si>
    <t>110617_195952</t>
  </si>
  <si>
    <t>110617_200012</t>
  </si>
  <si>
    <t>110617_201903</t>
  </si>
  <si>
    <t>110617_201923</t>
  </si>
  <si>
    <t>110617_201942</t>
  </si>
  <si>
    <t>110617_202026</t>
  </si>
  <si>
    <t>110617_202119</t>
  </si>
  <si>
    <t>110617_202144</t>
  </si>
  <si>
    <t>110617_202215</t>
  </si>
  <si>
    <t>110617_202254</t>
  </si>
  <si>
    <t>110617_202405</t>
  </si>
  <si>
    <t>110617_202434</t>
  </si>
  <si>
    <t>110617_202459</t>
  </si>
  <si>
    <t>110617_202526</t>
  </si>
  <si>
    <t>110617_202558</t>
  </si>
  <si>
    <t>110617_202638</t>
  </si>
  <si>
    <t>110617_202708</t>
  </si>
  <si>
    <t>110617_202759</t>
  </si>
  <si>
    <t>110617_202914</t>
  </si>
  <si>
    <t>110617_202936</t>
  </si>
  <si>
    <t>110617_202956</t>
  </si>
  <si>
    <t>110617_203022</t>
  </si>
  <si>
    <t>110617_203103</t>
  </si>
  <si>
    <t>110617_203124</t>
  </si>
  <si>
    <t>110617_203144</t>
  </si>
  <si>
    <t>110617_203211</t>
  </si>
  <si>
    <t>110617_204014</t>
  </si>
  <si>
    <t>110617_204055</t>
  </si>
  <si>
    <t>110617_204132</t>
  </si>
  <si>
    <t>110617_204214</t>
  </si>
  <si>
    <t>110617_204234</t>
  </si>
  <si>
    <t>110617_205025</t>
  </si>
  <si>
    <t>110617_205046</t>
  </si>
  <si>
    <t>110617_205117</t>
  </si>
  <si>
    <t>110617_205145</t>
  </si>
  <si>
    <t>110617_205220</t>
  </si>
  <si>
    <t>110617_205239</t>
  </si>
  <si>
    <t>110617_205304</t>
  </si>
  <si>
    <t>110617_205348</t>
  </si>
  <si>
    <t>110617_205407</t>
  </si>
  <si>
    <t>110617_205428</t>
  </si>
  <si>
    <t>110617_205506</t>
  </si>
  <si>
    <t>110617_205531</t>
  </si>
  <si>
    <t>110617_210906</t>
  </si>
  <si>
    <t>110617_210920</t>
  </si>
  <si>
    <t>110617_211001</t>
  </si>
  <si>
    <t>110617_211036</t>
  </si>
  <si>
    <t>110617_211051</t>
  </si>
  <si>
    <t>110617_211111</t>
  </si>
  <si>
    <t>110617_211137</t>
  </si>
  <si>
    <t>110617_211209</t>
  </si>
  <si>
    <t>110617_211238</t>
  </si>
  <si>
    <t>110617_211308</t>
  </si>
  <si>
    <t>110617_211331</t>
  </si>
  <si>
    <t>110617_212657</t>
  </si>
  <si>
    <t>110617_212713</t>
  </si>
  <si>
    <t>110617_212730</t>
  </si>
  <si>
    <t>110617_212745</t>
  </si>
  <si>
    <t>110617_212824</t>
  </si>
  <si>
    <t>110617_212840</t>
  </si>
  <si>
    <t>110617_212902</t>
  </si>
  <si>
    <t>110617_212929</t>
  </si>
  <si>
    <t>110617_213009</t>
  </si>
  <si>
    <t>110617_213027</t>
  </si>
  <si>
    <t>110617_213044</t>
  </si>
  <si>
    <t>110617_213123</t>
  </si>
  <si>
    <t>110617_215139</t>
  </si>
  <si>
    <t>110617_215218</t>
  </si>
  <si>
    <t>110617_215234</t>
  </si>
  <si>
    <t>110617_215251</t>
  </si>
  <si>
    <t>110617_215306</t>
  </si>
  <si>
    <t>110617_215337</t>
  </si>
  <si>
    <t>110617_215402</t>
  </si>
  <si>
    <t>110617_215433</t>
  </si>
  <si>
    <t>110617_215455</t>
  </si>
  <si>
    <t>110617_215518</t>
  </si>
  <si>
    <t>110617_215602</t>
  </si>
  <si>
    <t>110617_215623</t>
  </si>
  <si>
    <t>110617_215647</t>
  </si>
  <si>
    <t>Matt Albers</t>
  </si>
  <si>
    <t>110617_221353</t>
  </si>
  <si>
    <t>110617_221413</t>
  </si>
  <si>
    <t>110617_221436</t>
  </si>
  <si>
    <t>110617_221513</t>
  </si>
  <si>
    <t>110617_221536</t>
  </si>
  <si>
    <t>110617_221559</t>
  </si>
  <si>
    <t>110617_221622</t>
  </si>
  <si>
    <t>110617_221648</t>
  </si>
  <si>
    <t>110617_221721</t>
  </si>
  <si>
    <t>110617_221744</t>
  </si>
  <si>
    <t>110617_221807</t>
  </si>
  <si>
    <t>110617_221832</t>
  </si>
  <si>
    <t>Jon Lester</t>
  </si>
  <si>
    <t>gid_2011_06_18_milmlb_bosmlb_1</t>
  </si>
  <si>
    <t>110618_191152</t>
  </si>
  <si>
    <t>110618_191208</t>
  </si>
  <si>
    <t>110618_191255</t>
  </si>
  <si>
    <t>110618_191340</t>
  </si>
  <si>
    <t>110618_191431</t>
  </si>
  <si>
    <t>110618_191533</t>
  </si>
  <si>
    <t>110618_191559</t>
  </si>
  <si>
    <t>110618_191624</t>
  </si>
  <si>
    <t>110618_191646</t>
  </si>
  <si>
    <t>110618_191735</t>
  </si>
  <si>
    <t>110618_191756</t>
  </si>
  <si>
    <t>110618_191845</t>
  </si>
  <si>
    <t>110618_192933</t>
  </si>
  <si>
    <t>110618_192953</t>
  </si>
  <si>
    <t>110618_193233</t>
  </si>
  <si>
    <t>110618_193257</t>
  </si>
  <si>
    <t>110618_193315</t>
  </si>
  <si>
    <t>110618_193336</t>
  </si>
  <si>
    <t>110618_193402</t>
  </si>
  <si>
    <t>110618_195222</t>
  </si>
  <si>
    <t>110618_195239</t>
  </si>
  <si>
    <t>110618_195315</t>
  </si>
  <si>
    <t>110618_195331</t>
  </si>
  <si>
    <t>110618_195353</t>
  </si>
  <si>
    <t>110618_195414</t>
  </si>
  <si>
    <t>110618_195434</t>
  </si>
  <si>
    <t>110618_195459</t>
  </si>
  <si>
    <t>110618_195522</t>
  </si>
  <si>
    <t>110618_195542</t>
  </si>
  <si>
    <t>110618_195608</t>
  </si>
  <si>
    <t>110618_195642</t>
  </si>
  <si>
    <t>110618_195702</t>
  </si>
  <si>
    <t>110618_195722</t>
  </si>
  <si>
    <t>110618_195743</t>
  </si>
  <si>
    <t>110618_195806</t>
  </si>
  <si>
    <t>110618_195845</t>
  </si>
  <si>
    <t>110618_195908</t>
  </si>
  <si>
    <t>110618_195935</t>
  </si>
  <si>
    <t>110618_195959</t>
  </si>
  <si>
    <t>110618_200050</t>
  </si>
  <si>
    <t>110618_200113</t>
  </si>
  <si>
    <t>110618_200142</t>
  </si>
  <si>
    <t>110618_200207</t>
  </si>
  <si>
    <t>110618_200304</t>
  </si>
  <si>
    <t>110618_200332</t>
  </si>
  <si>
    <t>110618_200444</t>
  </si>
  <si>
    <t>110618_200510</t>
  </si>
  <si>
    <t>110618_202027</t>
  </si>
  <si>
    <t>110618_202051</t>
  </si>
  <si>
    <t>110618_202113</t>
  </si>
  <si>
    <t>110618_202137</t>
  </si>
  <si>
    <t>110618_202153</t>
  </si>
  <si>
    <t>110618_203610</t>
  </si>
  <si>
    <t>110618_203632</t>
  </si>
  <si>
    <t>110618_203719</t>
  </si>
  <si>
    <t>110618_203733</t>
  </si>
  <si>
    <t>110618_203750</t>
  </si>
  <si>
    <t>110618_203807</t>
  </si>
  <si>
    <t>110618_203849</t>
  </si>
  <si>
    <t>110618_203928</t>
  </si>
  <si>
    <t>110618_204702</t>
  </si>
  <si>
    <t>110618_204719</t>
  </si>
  <si>
    <t>110618_204736</t>
  </si>
  <si>
    <t>110618_204759</t>
  </si>
  <si>
    <t>110618_204841</t>
  </si>
  <si>
    <t>110618_204905</t>
  </si>
  <si>
    <t>110618_204929</t>
  </si>
  <si>
    <t>110618_205017</t>
  </si>
  <si>
    <t>110618_205048</t>
  </si>
  <si>
    <t>110618_205127</t>
  </si>
  <si>
    <t>110618_205155</t>
  </si>
  <si>
    <t>110618_210312</t>
  </si>
  <si>
    <t>110618_210328</t>
  </si>
  <si>
    <t>110618_210350</t>
  </si>
  <si>
    <t>110618_210517</t>
  </si>
  <si>
    <t>110618_210612</t>
  </si>
  <si>
    <t>110618_211807</t>
  </si>
  <si>
    <t>110618_211827</t>
  </si>
  <si>
    <t>110618_211852</t>
  </si>
  <si>
    <t>110618_211915</t>
  </si>
  <si>
    <t>110618_211942</t>
  </si>
  <si>
    <t>110618_212010</t>
  </si>
  <si>
    <t>110618_212046</t>
  </si>
  <si>
    <t>110618_212112</t>
  </si>
  <si>
    <t>110618_212141</t>
  </si>
  <si>
    <t>110618_212217</t>
  </si>
  <si>
    <t>110618_212234</t>
  </si>
  <si>
    <t>110618_212253</t>
  </si>
  <si>
    <t>110618_212314</t>
  </si>
  <si>
    <t>110618_212351</t>
  </si>
  <si>
    <t>110618_212414</t>
  </si>
  <si>
    <t>110618_212431</t>
  </si>
  <si>
    <t>110618_212455</t>
  </si>
  <si>
    <t>110618_212516</t>
  </si>
  <si>
    <t>Dan Wheeler</t>
  </si>
  <si>
    <t>110618_213743</t>
  </si>
  <si>
    <t>110618_213804</t>
  </si>
  <si>
    <t>110618_213847</t>
  </si>
  <si>
    <t>Tommy Hottovy</t>
  </si>
  <si>
    <t>110618_214442</t>
  </si>
  <si>
    <t>110618_214504</t>
  </si>
  <si>
    <t>Michael Bowden</t>
  </si>
  <si>
    <t>110618_214854</t>
  </si>
  <si>
    <t>110618_214913</t>
  </si>
  <si>
    <t>110618_214934</t>
  </si>
  <si>
    <t>110618_214959</t>
  </si>
  <si>
    <t>110618_215033</t>
  </si>
  <si>
    <t>110618_215106</t>
  </si>
  <si>
    <t>110618_215148</t>
  </si>
  <si>
    <t>110618_215220</t>
  </si>
  <si>
    <t>P Type</t>
  </si>
  <si>
    <t>BB</t>
  </si>
  <si>
    <t>Column Labels</t>
  </si>
  <si>
    <t>Grand Total</t>
  </si>
  <si>
    <t>Row Labels</t>
  </si>
  <si>
    <t>BB Total</t>
  </si>
  <si>
    <t>CH Total</t>
  </si>
  <si>
    <t>FA Total</t>
  </si>
  <si>
    <t>L Total</t>
  </si>
  <si>
    <t>R Total</t>
  </si>
  <si>
    <t>TOTAL</t>
  </si>
  <si>
    <t>Batter</t>
  </si>
  <si>
    <t>All</t>
  </si>
  <si>
    <t>wOBAcon</t>
  </si>
  <si>
    <t>N/A</t>
  </si>
  <si>
    <t>ALL</t>
  </si>
  <si>
    <t>PITCH SELECTION</t>
  </si>
  <si>
    <t>WOBACON</t>
  </si>
  <si>
    <t>BATTER</t>
  </si>
  <si>
    <t>Count of Pitcher</t>
  </si>
  <si>
    <t>BALL</t>
  </si>
  <si>
    <t>CALLED STRIKE</t>
  </si>
  <si>
    <t>FOUL</t>
  </si>
  <si>
    <t>IN PLAY</t>
  </si>
  <si>
    <t>SWING STRIKE</t>
  </si>
  <si>
    <t>TAKES</t>
  </si>
  <si>
    <t>SWINGS</t>
  </si>
  <si>
    <t>B%</t>
  </si>
  <si>
    <t>CS%</t>
  </si>
  <si>
    <t>IP%</t>
  </si>
  <si>
    <t>SS%</t>
  </si>
  <si>
    <t>PITCH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</si>
</sst>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0.00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0"/>
        <bgColor theme="6" tint="-0.249977111117893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 style="double">
        <color theme="6" tint="-0.249977111117893"/>
      </top>
      <bottom/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 style="thin">
        <color auto="1"/>
      </left>
      <right style="thin">
        <color auto="1"/>
      </right>
      <top style="thin">
        <color theme="6" tint="-0.249977111117893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6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auto="1"/>
      </left>
      <right style="thin">
        <color auto="1"/>
      </right>
      <top style="thin">
        <color theme="6" tint="0.79998168889431442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theme="6" tint="0.79998168889431442"/>
      </top>
      <bottom style="thin">
        <color auto="1"/>
      </bottom>
      <diagonal/>
    </border>
  </borders>
  <cellStyleXfs count="15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0" xfId="0" pivotButton="1"/>
    <xf numFmtId="0" fontId="3" fillId="2" borderId="2" xfId="0" applyFont="1" applyFill="1" applyBorder="1"/>
    <xf numFmtId="0" fontId="3" fillId="2" borderId="1" xfId="0" applyFont="1" applyFill="1" applyBorder="1"/>
    <xf numFmtId="0" fontId="0" fillId="0" borderId="0" xfId="0" applyNumberFormat="1"/>
    <xf numFmtId="0" fontId="2" fillId="0" borderId="5" xfId="0" applyNumberFormat="1" applyFont="1" applyBorder="1"/>
    <xf numFmtId="0" fontId="0" fillId="0" borderId="0" xfId="0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3" xfId="0" applyNumberFormat="1" applyFont="1" applyBorder="1"/>
    <xf numFmtId="0" fontId="2" fillId="0" borderId="5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9" fontId="0" fillId="0" borderId="0" xfId="2" applyFont="1"/>
    <xf numFmtId="0" fontId="3" fillId="2" borderId="7" xfId="0" applyFont="1" applyFill="1" applyBorder="1"/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/>
    <xf numFmtId="0" fontId="0" fillId="0" borderId="0" xfId="0" applyAlignment="1">
      <alignment horizontal="center"/>
    </xf>
    <xf numFmtId="164" fontId="0" fillId="0" borderId="0" xfId="1" applyNumberFormat="1" applyFont="1"/>
    <xf numFmtId="165" fontId="0" fillId="0" borderId="0" xfId="1" applyNumberFormat="1" applyFont="1"/>
    <xf numFmtId="165" fontId="0" fillId="0" borderId="0" xfId="0" applyNumberFormat="1"/>
    <xf numFmtId="0" fontId="2" fillId="0" borderId="3" xfId="0" applyFont="1" applyBorder="1" applyAlignment="1">
      <alignment horizontal="left"/>
    </xf>
    <xf numFmtId="0" fontId="2" fillId="0" borderId="0" xfId="0" applyFont="1"/>
    <xf numFmtId="9" fontId="0" fillId="0" borderId="3" xfId="2" applyFont="1" applyBorder="1" applyAlignment="1">
      <alignment horizontal="left"/>
    </xf>
    <xf numFmtId="0" fontId="2" fillId="4" borderId="0" xfId="0" applyFont="1" applyFill="1"/>
    <xf numFmtId="0" fontId="0" fillId="4" borderId="0" xfId="0" applyFont="1" applyFill="1"/>
    <xf numFmtId="0" fontId="2" fillId="3" borderId="9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4" borderId="9" xfId="0" applyFont="1" applyFill="1" applyBorder="1"/>
    <xf numFmtId="0" fontId="2" fillId="4" borderId="9" xfId="0" applyFont="1" applyFill="1" applyBorder="1" applyAlignment="1">
      <alignment horizontal="center"/>
    </xf>
    <xf numFmtId="9" fontId="0" fillId="0" borderId="0" xfId="2" applyFont="1" applyBorder="1"/>
    <xf numFmtId="9" fontId="2" fillId="0" borderId="0" xfId="2" applyFont="1"/>
    <xf numFmtId="9" fontId="3" fillId="2" borderId="1" xfId="2" applyFont="1" applyFill="1" applyBorder="1"/>
    <xf numFmtId="9" fontId="2" fillId="0" borderId="5" xfId="2" applyFont="1" applyBorder="1" applyAlignment="1">
      <alignment horizontal="left"/>
    </xf>
    <xf numFmtId="0" fontId="2" fillId="4" borderId="0" xfId="0" applyFont="1" applyFill="1" applyBorder="1"/>
    <xf numFmtId="0" fontId="2" fillId="0" borderId="4" xfId="0" applyFont="1" applyBorder="1" applyAlignment="1">
      <alignment horizontal="left"/>
    </xf>
    <xf numFmtId="0" fontId="0" fillId="0" borderId="4" xfId="0" applyNumberFormat="1" applyFont="1" applyBorder="1"/>
    <xf numFmtId="0" fontId="2" fillId="0" borderId="0" xfId="0" applyFont="1" applyBorder="1" applyAlignment="1">
      <alignment horizontal="left"/>
    </xf>
    <xf numFmtId="0" fontId="2" fillId="0" borderId="0" xfId="0" applyNumberFormat="1" applyFont="1" applyBorder="1"/>
    <xf numFmtId="0" fontId="0" fillId="0" borderId="0" xfId="0" applyNumberFormat="1" applyFont="1" applyBorder="1"/>
    <xf numFmtId="0" fontId="0" fillId="0" borderId="0" xfId="0" applyBorder="1"/>
    <xf numFmtId="0" fontId="2" fillId="4" borderId="10" xfId="0" applyFont="1" applyFill="1" applyBorder="1" applyAlignment="1">
      <alignment horizontal="left"/>
    </xf>
    <xf numFmtId="0" fontId="0" fillId="4" borderId="10" xfId="0" applyNumberFormat="1" applyFont="1" applyFill="1" applyBorder="1"/>
    <xf numFmtId="164" fontId="0" fillId="4" borderId="0" xfId="1" applyNumberFormat="1" applyFont="1" applyFill="1"/>
    <xf numFmtId="0" fontId="2" fillId="0" borderId="9" xfId="0" applyFont="1" applyBorder="1"/>
    <xf numFmtId="0" fontId="0" fillId="0" borderId="9" xfId="0" applyBorder="1" applyAlignment="1">
      <alignment horizontal="center"/>
    </xf>
    <xf numFmtId="0" fontId="0" fillId="4" borderId="9" xfId="0" applyFont="1" applyFill="1" applyBorder="1"/>
    <xf numFmtId="0" fontId="2" fillId="0" borderId="11" xfId="0" applyFont="1" applyBorder="1"/>
    <xf numFmtId="0" fontId="2" fillId="3" borderId="11" xfId="0" applyFont="1" applyFill="1" applyBorder="1"/>
    <xf numFmtId="9" fontId="0" fillId="0" borderId="12" xfId="2" applyFont="1" applyBorder="1"/>
    <xf numFmtId="9" fontId="0" fillId="0" borderId="13" xfId="2" applyFont="1" applyBorder="1"/>
    <xf numFmtId="9" fontId="0" fillId="0" borderId="14" xfId="2" applyFont="1" applyBorder="1"/>
    <xf numFmtId="9" fontId="0" fillId="0" borderId="15" xfId="2" applyFont="1" applyBorder="1"/>
    <xf numFmtId="9" fontId="0" fillId="0" borderId="16" xfId="2" applyFont="1" applyBorder="1"/>
    <xf numFmtId="9" fontId="0" fillId="0" borderId="17" xfId="2" applyFont="1" applyBorder="1"/>
    <xf numFmtId="9" fontId="0" fillId="0" borderId="18" xfId="2" applyFont="1" applyBorder="1"/>
    <xf numFmtId="9" fontId="0" fillId="0" borderId="19" xfId="2" applyFont="1" applyBorder="1"/>
    <xf numFmtId="9" fontId="2" fillId="0" borderId="20" xfId="2" applyFont="1" applyBorder="1"/>
    <xf numFmtId="9" fontId="2" fillId="0" borderId="21" xfId="2" applyFont="1" applyBorder="1"/>
    <xf numFmtId="9" fontId="2" fillId="0" borderId="11" xfId="2" applyFont="1" applyBorder="1"/>
    <xf numFmtId="9" fontId="0" fillId="4" borderId="12" xfId="2" applyFont="1" applyFill="1" applyBorder="1"/>
    <xf numFmtId="9" fontId="0" fillId="4" borderId="13" xfId="2" applyFont="1" applyFill="1" applyBorder="1"/>
    <xf numFmtId="9" fontId="0" fillId="4" borderId="14" xfId="2" applyFont="1" applyFill="1" applyBorder="1"/>
    <xf numFmtId="9" fontId="0" fillId="0" borderId="17" xfId="2" applyFont="1" applyBorder="1" applyAlignment="1">
      <alignment horizontal="left"/>
    </xf>
    <xf numFmtId="9" fontId="0" fillId="0" borderId="18" xfId="2" applyFont="1" applyBorder="1" applyAlignment="1">
      <alignment horizontal="left"/>
    </xf>
    <xf numFmtId="9" fontId="0" fillId="0" borderId="19" xfId="2" applyFont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9" fontId="2" fillId="0" borderId="24" xfId="2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4" borderId="25" xfId="0" applyFont="1" applyFill="1" applyBorder="1"/>
    <xf numFmtId="0" fontId="2" fillId="0" borderId="26" xfId="0" applyFont="1" applyBorder="1"/>
    <xf numFmtId="0" fontId="2" fillId="0" borderId="24" xfId="0" applyFont="1" applyBorder="1"/>
    <xf numFmtId="164" fontId="0" fillId="4" borderId="12" xfId="1" applyNumberFormat="1" applyFont="1" applyFill="1" applyBorder="1"/>
    <xf numFmtId="164" fontId="0" fillId="4" borderId="13" xfId="1" applyNumberFormat="1" applyFont="1" applyFill="1" applyBorder="1"/>
    <xf numFmtId="164" fontId="0" fillId="4" borderId="14" xfId="1" applyNumberFormat="1" applyFont="1" applyFill="1" applyBorder="1"/>
    <xf numFmtId="164" fontId="0" fillId="0" borderId="15" xfId="1" applyNumberFormat="1" applyFont="1" applyBorder="1"/>
    <xf numFmtId="164" fontId="0" fillId="0" borderId="0" xfId="1" applyNumberFormat="1" applyFont="1" applyBorder="1"/>
    <xf numFmtId="164" fontId="0" fillId="0" borderId="16" xfId="1" applyNumberFormat="1" applyFon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164" fontId="0" fillId="0" borderId="19" xfId="1" applyNumberFormat="1" applyFont="1" applyBorder="1"/>
    <xf numFmtId="164" fontId="2" fillId="0" borderId="20" xfId="1" applyNumberFormat="1" applyFont="1" applyBorder="1"/>
    <xf numFmtId="164" fontId="2" fillId="0" borderId="21" xfId="1" applyNumberFormat="1" applyFont="1" applyBorder="1"/>
    <xf numFmtId="164" fontId="2" fillId="0" borderId="11" xfId="1" applyNumberFormat="1" applyFont="1" applyBorder="1"/>
    <xf numFmtId="9" fontId="2" fillId="0" borderId="9" xfId="2" applyFont="1" applyBorder="1" applyAlignment="1">
      <alignment horizontal="left"/>
    </xf>
    <xf numFmtId="9" fontId="2" fillId="0" borderId="8" xfId="2" applyFont="1" applyBorder="1" applyAlignment="1">
      <alignment horizontal="left"/>
    </xf>
    <xf numFmtId="9" fontId="2" fillId="0" borderId="22" xfId="2" applyFont="1" applyBorder="1" applyAlignment="1">
      <alignment horizontal="left"/>
    </xf>
    <xf numFmtId="9" fontId="2" fillId="0" borderId="27" xfId="2" applyFont="1" applyBorder="1" applyAlignment="1">
      <alignment horizontal="left"/>
    </xf>
  </cellXfs>
  <cellStyles count="153">
    <cellStyle name="Comma" xfId="1" builtinId="3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Normal" xfId="0" builtinId="0"/>
    <cellStyle name="Percent" xfId="2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pivotCacheDefinition" Target="pivotCache/pivotCacheDefinition1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Hanselman" refreshedDate="40713.699544097224" createdVersion="4" refreshedVersion="4" minRefreshableVersion="3" recordCount="8595">
  <cacheSource type="worksheet">
    <worksheetSource ref="A1:AP1048576" sheet="Brewers.xls"/>
  </cacheSource>
  <cacheFields count="42">
    <cacheField name="Pitcher" numFmtId="0">
      <sharedItems containsBlank="1"/>
    </cacheField>
    <cacheField name="Pitcher Handedness" numFmtId="0">
      <sharedItems containsBlank="1" count="3">
        <s v="R"/>
        <s v="L"/>
        <m/>
      </sharedItems>
    </cacheField>
    <cacheField name="gid" numFmtId="0">
      <sharedItems containsBlank="1"/>
    </cacheField>
    <cacheField name="Stadium" numFmtId="0">
      <sharedItems containsBlank="1"/>
    </cacheField>
    <cacheField name="Umpire" numFmtId="0">
      <sharedItems containsBlank="1"/>
    </cacheField>
    <cacheField name="Pitching Team" numFmtId="0">
      <sharedItems containsBlank="1"/>
    </cacheField>
    <cacheField name="Batting Team" numFmtId="0">
      <sharedItems containsBlank="1"/>
    </cacheField>
    <cacheField name="Pitch Count" numFmtId="0">
      <sharedItems containsString="0" containsBlank="1" containsNumber="1" containsInteger="1" minValue="1" maxValue="120"/>
    </cacheField>
    <cacheField name="Pitch Result" numFmtId="0">
      <sharedItems containsBlank="1" count="15">
        <s v="In play, out(s)"/>
        <s v="Foul"/>
        <s v="Called Strike"/>
        <s v="Swinging Strike"/>
        <s v="Ball"/>
        <s v="Swinging Strike (Blocked)"/>
        <s v="Ball In Dirt"/>
        <s v="In play, run(s)"/>
        <s v="In play, no out"/>
        <s v="Foul (Runner Going)"/>
        <s v="Missed Bunt"/>
        <s v="Foul Bunt"/>
        <s v="Foul Tip"/>
        <s v="Hit By Pitch"/>
        <m/>
      </sharedItems>
    </cacheField>
    <cacheField name="Result Type" numFmtId="0">
      <sharedItems containsBlank="1"/>
    </cacheField>
    <cacheField name="Batters Faced" numFmtId="0">
      <sharedItems containsString="0" containsBlank="1" containsNumber="1" containsInteger="1" minValue="1" maxValue="33"/>
    </cacheField>
    <cacheField name="atbat_pitch_num" numFmtId="0">
      <sharedItems containsString="0" containsBlank="1" containsNumber="1" containsInteger="1" minValue="1" maxValue="13"/>
    </cacheField>
    <cacheField name="pitch_type" numFmtId="0">
      <sharedItems containsBlank="1"/>
    </cacheField>
    <cacheField name="P Type" numFmtId="0">
      <sharedItems containsBlank="1" count="8">
        <s v="BB"/>
        <s v="CH"/>
        <s v="FA"/>
        <m/>
        <s v="PO" u="1"/>
        <s v="IN" u="1"/>
        <s v="UN" u="1"/>
        <s v="FO" u="1"/>
      </sharedItems>
    </cacheField>
    <cacheField name="type confidence" numFmtId="0">
      <sharedItems containsString="0" containsBlank="1" containsNumber="1" minValue="8.1000000000000003E-2" maxValue="1.488"/>
    </cacheField>
    <cacheField name="Atbat Result" numFmtId="0">
      <sharedItems containsBlank="1" count="25">
        <s v="Flyout"/>
        <s v="Single"/>
        <s v="Strikeout"/>
        <s v="Groundout"/>
        <s v="Lineout"/>
        <s v="Home Run"/>
        <s v="Forceout"/>
        <s v="Pop Out"/>
        <s v="Walk"/>
        <s v="Double"/>
        <s v="Sac Fly"/>
        <s v="Triple"/>
        <s v="Fielders Choice Out"/>
        <s v="Grounded Into DP"/>
        <s v="Hit By Pitch"/>
        <s v="Field Error"/>
        <s v="Double Play"/>
        <s v="Sac Bunt"/>
        <s v="Strikeout - DP"/>
        <s v="Bunt Groundout"/>
        <s v="Runner Out"/>
        <s v="Fielders Choice"/>
        <s v="Intent Walk"/>
        <s v="Bunt Pop Out"/>
        <m/>
      </sharedItems>
    </cacheField>
    <cacheField name="Batted Ball Type" numFmtId="0">
      <sharedItems containsBlank="1"/>
    </cacheField>
    <cacheField name="batter" numFmtId="0">
      <sharedItems containsBlank="1" count="12">
        <s v="Mark Kotsay"/>
        <s v="Casey McGehee"/>
        <s v="Nyjer Morgan"/>
        <s v="Yuniesky Betancourt"/>
        <s v="Prince Fielder"/>
        <s v="Carlos Gomez"/>
        <s v="Ryan Braun"/>
        <s v="Rickie Weeks"/>
        <s v="Craig Counsell"/>
        <s v="Jonathan Lucroy"/>
        <s v="Corey Hart"/>
        <m/>
      </sharedItems>
    </cacheField>
    <cacheField name="Batter Handedness" numFmtId="0">
      <sharedItems containsBlank="1"/>
    </cacheField>
    <cacheField name="balls" numFmtId="0">
      <sharedItems containsString="0" containsBlank="1" containsNumber="1" containsInteger="1" minValue="0" maxValue="3"/>
    </cacheField>
    <cacheField name="strikes" numFmtId="0">
      <sharedItems containsString="0" containsBlank="1" containsNumber="1" containsInteger="1" minValue="0" maxValue="2"/>
    </cacheField>
    <cacheField name="outs" numFmtId="0">
      <sharedItems containsString="0" containsBlank="1" containsNumber="1" containsInteger="1" minValue="0" maxValue="2"/>
    </cacheField>
    <cacheField name="on_first" numFmtId="0">
      <sharedItems containsString="0" containsBlank="1" containsNumber="1" containsInteger="1" minValue="0" maxValue="1"/>
    </cacheField>
    <cacheField name="on_second" numFmtId="0">
      <sharedItems containsString="0" containsBlank="1" containsNumber="1" containsInteger="1" minValue="0" maxValue="1"/>
    </cacheField>
    <cacheField name="on_third" numFmtId="0">
      <sharedItems containsString="0" containsBlank="1" containsNumber="1" containsInteger="1" minValue="0" maxValue="1"/>
    </cacheField>
    <cacheField name="Inning" numFmtId="0">
      <sharedItems containsString="0" containsBlank="1" containsNumber="1" containsInteger="1" minValue="1" maxValue="14"/>
    </cacheField>
    <cacheField name="start_speed" numFmtId="0">
      <sharedItems containsString="0" containsBlank="1" containsNumber="1" minValue="59.1" maxValue="101.1"/>
    </cacheField>
    <cacheField name="end_speed" numFmtId="0">
      <sharedItems containsString="0" containsBlank="1" containsNumber="1" minValue="54.9" maxValue="93.7"/>
    </cacheField>
    <cacheField name="sz_top" numFmtId="0">
      <sharedItems containsString="0" containsBlank="1" containsNumber="1" minValue="2.2999999999999998" maxValue="4.04"/>
    </cacheField>
    <cacheField name="sz_bot" numFmtId="0">
      <sharedItems containsString="0" containsBlank="1" containsNumber="1" minValue="0.19" maxValue="2.0099999999999998"/>
    </cacheField>
    <cacheField name="px" numFmtId="0">
      <sharedItems containsString="0" containsBlank="1" containsNumber="1" minValue="-3.214" maxValue="3.7160000000000002"/>
    </cacheField>
    <cacheField name="pz" numFmtId="0">
      <sharedItems containsString="0" containsBlank="1" containsNumber="1" minValue="-2.1269999999999998" maxValue="5.7809999999999997"/>
    </cacheField>
    <cacheField name="x0" numFmtId="0">
      <sharedItems containsString="0" containsBlank="1" containsNumber="1" minValue="-3.7120000000000002" maxValue="4.3090000000000002"/>
    </cacheField>
    <cacheField name="z0" numFmtId="0">
      <sharedItems containsString="0" containsBlank="1" containsNumber="1" minValue="2.927" maxValue="7.2249999999999996"/>
    </cacheField>
    <cacheField name="pfx_x" numFmtId="0">
      <sharedItems containsString="0" containsBlank="1" containsNumber="1" minValue="-14.91" maxValue="15.17"/>
    </cacheField>
    <cacheField name="pfx_z" numFmtId="0">
      <sharedItems containsString="0" containsBlank="1" containsNumber="1" minValue="-17.29" maxValue="16.89"/>
    </cacheField>
    <cacheField name="break_y" numFmtId="0">
      <sharedItems containsString="0" containsBlank="1" containsNumber="1" minValue="23.5" maxValue="24"/>
    </cacheField>
    <cacheField name="break_angle" numFmtId="0">
      <sharedItems containsString="0" containsBlank="1" containsNumber="1" minValue="-60.7" maxValue="56.1"/>
    </cacheField>
    <cacheField name="break_length" numFmtId="0">
      <sharedItems containsString="0" containsBlank="1" containsNumber="1" minValue="1" maxValue="19.3"/>
    </cacheField>
    <cacheField name="spin_dir" numFmtId="0">
      <sharedItems containsString="0" containsBlank="1" containsNumber="1" minValue="0.26500000000000001" maxValue="359.90199999999999"/>
    </cacheField>
    <cacheField name="spin_rate" numFmtId="0">
      <sharedItems containsString="0" containsBlank="1" containsNumber="1" minValue="12.942" maxValue="3357.67"/>
    </cacheField>
    <cacheField name="sv_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95">
  <r>
    <s v="Logan Ondrusek"/>
    <x v="0"/>
    <s v="gid_2011_04_03_milmlb_cinmlb_1"/>
    <s v="Great American Ball Park"/>
    <s v="Tony Randazzo"/>
    <s v="cin"/>
    <s v="mil"/>
    <n v="21"/>
    <x v="0"/>
    <s v="X"/>
    <n v="5"/>
    <n v="4"/>
    <s v="SL"/>
    <x v="0"/>
    <n v="0.54100000000000004"/>
    <x v="0"/>
    <s v="FB"/>
    <x v="0"/>
    <s v="L"/>
    <n v="1"/>
    <n v="2"/>
    <n v="2"/>
    <n v="1"/>
    <n v="1"/>
    <n v="0"/>
    <n v="8"/>
    <n v="83.5"/>
    <n v="79.400000000000006"/>
    <n v="3.39"/>
    <n v="1.63"/>
    <n v="-6.5000000000000002E-2"/>
    <n v="2.004"/>
    <n v="-1.256"/>
    <n v="6.3479999999999999"/>
    <n v="0.08"/>
    <n v="-8.7899999999999991"/>
    <n v="24"/>
    <n v="-0.5"/>
    <n v="8.3000000000000007"/>
    <n v="186.792"/>
    <n v="61.11"/>
    <s v="110403_154843"/>
  </r>
  <r>
    <s v="Logan Ondrusek"/>
    <x v="0"/>
    <s v="gid_2011_04_03_milmlb_cinmlb_1"/>
    <s v="Great American Ball Park"/>
    <s v="Tony Randazzo"/>
    <s v="cin"/>
    <s v="mil"/>
    <n v="19"/>
    <x v="1"/>
    <s v="S"/>
    <n v="5"/>
    <n v="2"/>
    <s v="SL"/>
    <x v="0"/>
    <n v="0.91700000000000004"/>
    <x v="0"/>
    <m/>
    <x v="0"/>
    <s v="L"/>
    <n v="0"/>
    <n v="1"/>
    <n v="2"/>
    <n v="1"/>
    <n v="1"/>
    <n v="0"/>
    <n v="8"/>
    <n v="78.400000000000006"/>
    <n v="74"/>
    <n v="3.39"/>
    <n v="1.63"/>
    <n v="0.47399999999999998"/>
    <n v="2.141"/>
    <n v="-1.4650000000000001"/>
    <n v="6.5579999999999998"/>
    <n v="2.48"/>
    <n v="-10.4"/>
    <n v="23.9"/>
    <n v="-13.4"/>
    <n v="10.1"/>
    <n v="85.816000000000003"/>
    <n v="953.33500000000004"/>
    <s v="110403_154800"/>
  </r>
  <r>
    <s v="Logan Ondrusek"/>
    <x v="0"/>
    <s v="gid_2011_04_03_milmlb_cinmlb_1"/>
    <s v="Great American Ball Park"/>
    <s v="Tony Randazzo"/>
    <s v="cin"/>
    <s v="mil"/>
    <n v="13"/>
    <x v="2"/>
    <s v="S"/>
    <n v="4"/>
    <n v="1"/>
    <s v="SL"/>
    <x v="0"/>
    <n v="0.872"/>
    <x v="1"/>
    <m/>
    <x v="1"/>
    <s v="R"/>
    <n v="0"/>
    <n v="0"/>
    <n v="2"/>
    <n v="1"/>
    <n v="0"/>
    <n v="0"/>
    <n v="8"/>
    <n v="79.8"/>
    <n v="73.5"/>
    <n v="3.12"/>
    <n v="1.37"/>
    <n v="-5.1999999999999998E-2"/>
    <n v="2.7189999999999999"/>
    <n v="-1.2569999999999999"/>
    <n v="6.5709999999999997"/>
    <n v="2.2799999999999998"/>
    <n v="-11.05"/>
    <n v="23.8"/>
    <n v="-11.6"/>
    <n v="10.6"/>
    <n v="68.566999999999993"/>
    <n v="937.45399999999995"/>
    <s v="110403_154605"/>
  </r>
  <r>
    <s v="Bronson Arroyo"/>
    <x v="0"/>
    <s v="gid_2011_04_03_milmlb_cinmlb_1"/>
    <s v="Great American Ball Park"/>
    <s v="Tony Randazzo"/>
    <s v="cin"/>
    <s v="mil"/>
    <n v="81"/>
    <x v="3"/>
    <s v="S"/>
    <n v="27"/>
    <n v="3"/>
    <s v="CU"/>
    <x v="0"/>
    <n v="0.91500000000000004"/>
    <x v="2"/>
    <m/>
    <x v="2"/>
    <s v="L"/>
    <n v="1"/>
    <n v="1"/>
    <n v="1"/>
    <n v="0"/>
    <n v="1"/>
    <n v="0"/>
    <n v="7"/>
    <n v="68.400000000000006"/>
    <n v="64"/>
    <n v="3.09"/>
    <n v="1.56"/>
    <n v="0.67800000000000005"/>
    <n v="1.52"/>
    <n v="-3.157"/>
    <n v="4.93"/>
    <n v="3.9"/>
    <n v="-11.62"/>
    <n v="23.9"/>
    <n v="-18.5"/>
    <n v="11.6"/>
    <n v="117.524"/>
    <n v="1401.27"/>
    <s v="110403_151653"/>
  </r>
  <r>
    <s v="Bronson Arroyo"/>
    <x v="0"/>
    <s v="gid_2011_04_03_milmlb_cinmlb_1"/>
    <s v="Great American Ball Park"/>
    <s v="Tony Randazzo"/>
    <s v="cin"/>
    <s v="mil"/>
    <n v="76"/>
    <x v="1"/>
    <s v="S"/>
    <n v="25"/>
    <n v="1"/>
    <s v="CU"/>
    <x v="0"/>
    <n v="0.73399999999999999"/>
    <x v="3"/>
    <m/>
    <x v="3"/>
    <s v="R"/>
    <n v="0"/>
    <n v="0"/>
    <n v="0"/>
    <n v="0"/>
    <n v="0"/>
    <n v="0"/>
    <n v="7"/>
    <n v="75.599999999999994"/>
    <n v="69.7"/>
    <n v="3.32"/>
    <n v="1.39"/>
    <n v="-0.77500000000000002"/>
    <n v="3.3460000000000001"/>
    <n v="-2.4140000000000001"/>
    <n v="6.4939999999999998"/>
    <n v="-1.47"/>
    <n v="-7.67"/>
    <n v="23.8"/>
    <n v="10.8"/>
    <n v="7.4"/>
    <n v="205.72399999999999"/>
    <n v="1518.06"/>
    <s v="110403_151420"/>
  </r>
  <r>
    <s v="Logan Ondrusek"/>
    <x v="0"/>
    <s v="gid_2011_04_03_milmlb_cinmlb_1"/>
    <s v="Great American Ball Park"/>
    <s v="Tony Randazzo"/>
    <s v="cin"/>
    <s v="mil"/>
    <n v="8"/>
    <x v="4"/>
    <s v="B"/>
    <n v="3"/>
    <n v="1"/>
    <s v="SL"/>
    <x v="0"/>
    <n v="0.91800000000000004"/>
    <x v="2"/>
    <m/>
    <x v="4"/>
    <s v="L"/>
    <n v="0"/>
    <n v="0"/>
    <n v="1"/>
    <n v="1"/>
    <n v="0"/>
    <n v="0"/>
    <n v="8"/>
    <n v="77.900000000000006"/>
    <n v="73.7"/>
    <n v="3.34"/>
    <n v="1.68"/>
    <n v="-0.191"/>
    <n v="3.87"/>
    <n v="-1.3560000000000001"/>
    <n v="6.8360000000000003"/>
    <n v="1.98"/>
    <n v="-10.44"/>
    <n v="23.9"/>
    <n v="-10.7"/>
    <n v="10"/>
    <n v="81.103999999999999"/>
    <n v="783.31"/>
    <s v="110403_154429"/>
  </r>
  <r>
    <s v="Bronson Arroyo"/>
    <x v="0"/>
    <s v="gid_2011_04_03_milmlb_cinmlb_1"/>
    <s v="Great American Ball Park"/>
    <s v="Tony Randazzo"/>
    <s v="cin"/>
    <s v="mil"/>
    <n v="80"/>
    <x v="2"/>
    <s v="S"/>
    <n v="27"/>
    <n v="2"/>
    <s v="CU"/>
    <x v="0"/>
    <n v="0.89500000000000002"/>
    <x v="2"/>
    <m/>
    <x v="2"/>
    <s v="L"/>
    <n v="1"/>
    <n v="0"/>
    <n v="1"/>
    <n v="0"/>
    <n v="1"/>
    <n v="0"/>
    <n v="7"/>
    <n v="67.2"/>
    <n v="63.1"/>
    <n v="3.13"/>
    <n v="1.47"/>
    <n v="-0.86199999999999999"/>
    <n v="2.0470000000000002"/>
    <n v="-3.3340000000000001"/>
    <n v="4.79"/>
    <n v="1.92"/>
    <n v="-11.96"/>
    <n v="23.9"/>
    <n v="-9.1"/>
    <n v="11.4"/>
    <n v="136.15199999999999"/>
    <n v="849.99400000000003"/>
    <s v="110403_151634"/>
  </r>
  <r>
    <s v="Bronson Arroyo"/>
    <x v="0"/>
    <s v="gid_2011_04_03_milmlb_cinmlb_1"/>
    <s v="Great American Ball Park"/>
    <s v="Tony Randazzo"/>
    <s v="cin"/>
    <s v="mil"/>
    <n v="56"/>
    <x v="3"/>
    <s v="S"/>
    <n v="20"/>
    <n v="1"/>
    <s v="CU"/>
    <x v="0"/>
    <n v="0.86599999999999999"/>
    <x v="0"/>
    <m/>
    <x v="5"/>
    <s v="R"/>
    <n v="0"/>
    <n v="0"/>
    <n v="0"/>
    <n v="0"/>
    <n v="0"/>
    <n v="0"/>
    <n v="6"/>
    <n v="73.8"/>
    <n v="69.599999999999994"/>
    <n v="3.47"/>
    <n v="1.62"/>
    <n v="0.55900000000000005"/>
    <n v="2.31"/>
    <n v="-2.6560000000000001"/>
    <n v="6.2110000000000003"/>
    <n v="0.14000000000000001"/>
    <n v="-9.31"/>
    <n v="23.9"/>
    <n v="-0.8"/>
    <n v="8.8000000000000007"/>
    <n v="184.43700000000001"/>
    <n v="839.673"/>
    <s v="110403_144332"/>
  </r>
  <r>
    <s v="Logan Ondrusek"/>
    <x v="0"/>
    <s v="gid_2011_04_03_milmlb_cinmlb_1"/>
    <s v="Great American Ball Park"/>
    <s v="Tony Randazzo"/>
    <s v="cin"/>
    <s v="mil"/>
    <n v="11"/>
    <x v="4"/>
    <s v="B"/>
    <n v="3"/>
    <n v="4"/>
    <s v="SL"/>
    <x v="0"/>
    <n v="0.874"/>
    <x v="2"/>
    <m/>
    <x v="4"/>
    <s v="L"/>
    <n v="1"/>
    <n v="2"/>
    <n v="1"/>
    <n v="1"/>
    <n v="0"/>
    <n v="0"/>
    <n v="8"/>
    <n v="79.7"/>
    <n v="74.599999999999994"/>
    <n v="3.44"/>
    <n v="1.68"/>
    <n v="-0.55400000000000005"/>
    <n v="1.19"/>
    <n v="-1.4430000000000001"/>
    <n v="6.4359999999999999"/>
    <n v="2.29"/>
    <n v="-10.76"/>
    <n v="23.9"/>
    <n v="-11.9"/>
    <n v="10.4"/>
    <n v="74.762"/>
    <n v="944.72500000000002"/>
    <s v="110403_154519"/>
  </r>
  <r>
    <s v="Logan Ondrusek"/>
    <x v="0"/>
    <s v="gid_2011_04_03_milmlb_cinmlb_1"/>
    <s v="Great American Ball Park"/>
    <s v="Tony Randazzo"/>
    <s v="cin"/>
    <s v="mil"/>
    <n v="10"/>
    <x v="1"/>
    <s v="S"/>
    <n v="3"/>
    <n v="3"/>
    <s v="SL"/>
    <x v="0"/>
    <n v="0.71799999999999997"/>
    <x v="2"/>
    <m/>
    <x v="4"/>
    <s v="L"/>
    <n v="1"/>
    <n v="1"/>
    <n v="1"/>
    <n v="1"/>
    <n v="0"/>
    <n v="0"/>
    <n v="8"/>
    <n v="80.900000000000006"/>
    <n v="75.400000000000006"/>
    <n v="3.25"/>
    <n v="1.68"/>
    <n v="-0.17599999999999999"/>
    <n v="2.895"/>
    <n v="-1.238"/>
    <n v="6.5339999999999998"/>
    <n v="0.81"/>
    <n v="-8.43"/>
    <n v="23.9"/>
    <n v="-5.5"/>
    <n v="8"/>
    <n v="151.93199999999999"/>
    <n v="619.31299999999999"/>
    <s v="110403_154456"/>
  </r>
  <r>
    <s v="Logan Ondrusek"/>
    <x v="0"/>
    <s v="gid_2011_04_03_milmlb_cinmlb_1"/>
    <s v="Great American Ball Park"/>
    <s v="Tony Randazzo"/>
    <s v="cin"/>
    <s v="mil"/>
    <n v="6"/>
    <x v="3"/>
    <s v="S"/>
    <n v="2"/>
    <n v="2"/>
    <s v="SL"/>
    <x v="0"/>
    <n v="0.93200000000000005"/>
    <x v="2"/>
    <m/>
    <x v="6"/>
    <s v="R"/>
    <n v="0"/>
    <n v="1"/>
    <n v="0"/>
    <n v="1"/>
    <n v="0"/>
    <n v="0"/>
    <n v="8"/>
    <n v="78.400000000000006"/>
    <n v="72.900000000000006"/>
    <n v="3.65"/>
    <n v="1.85"/>
    <n v="0.75900000000000001"/>
    <n v="3.173"/>
    <n v="-1.026"/>
    <n v="6.6120000000000001"/>
    <n v="3.23"/>
    <n v="-11.8"/>
    <n v="23.8"/>
    <n v="-15.3"/>
    <n v="11.5"/>
    <n v="64.388999999999996"/>
    <n v="1367.77"/>
    <s v="110403_154342"/>
  </r>
  <r>
    <s v="Logan Ondrusek"/>
    <x v="0"/>
    <s v="gid_2011_04_03_milmlb_cinmlb_1"/>
    <s v="Great American Ball Park"/>
    <s v="Tony Randazzo"/>
    <s v="cin"/>
    <s v="mil"/>
    <n v="4"/>
    <x v="3"/>
    <s v="S"/>
    <n v="1"/>
    <n v="4"/>
    <s v="SL"/>
    <x v="0"/>
    <n v="0.71299999999999997"/>
    <x v="2"/>
    <m/>
    <x v="5"/>
    <s v="R"/>
    <n v="1"/>
    <n v="2"/>
    <n v="0"/>
    <n v="0"/>
    <n v="0"/>
    <n v="0"/>
    <n v="8"/>
    <n v="82.5"/>
    <n v="77.5"/>
    <n v="3.47"/>
    <n v="1.62"/>
    <n v="1.3"/>
    <n v="0.379"/>
    <n v="-0.52100000000000002"/>
    <n v="6.5780000000000003"/>
    <n v="1.54"/>
    <n v="-9.68"/>
    <n v="23.9"/>
    <n v="-8.9"/>
    <n v="9.3000000000000007"/>
    <n v="87.162999999999997"/>
    <n v="582.95600000000002"/>
    <s v="110403_154240"/>
  </r>
  <r>
    <s v="Logan Ondrusek"/>
    <x v="0"/>
    <s v="gid_2011_04_03_milmlb_cinmlb_1"/>
    <s v="Great American Ball Park"/>
    <s v="Tony Randazzo"/>
    <s v="cin"/>
    <s v="mil"/>
    <n v="3"/>
    <x v="1"/>
    <s v="S"/>
    <n v="1"/>
    <n v="3"/>
    <s v="SL"/>
    <x v="0"/>
    <n v="0.92800000000000005"/>
    <x v="2"/>
    <m/>
    <x v="5"/>
    <s v="R"/>
    <n v="1"/>
    <n v="1"/>
    <n v="0"/>
    <n v="0"/>
    <n v="0"/>
    <n v="0"/>
    <n v="8"/>
    <n v="77.599999999999994"/>
    <n v="73.900000000000006"/>
    <n v="3.47"/>
    <n v="1.62"/>
    <n v="6.0000000000000001E-3"/>
    <n v="1.329"/>
    <n v="-0.76300000000000001"/>
    <n v="6.6920000000000002"/>
    <n v="2.81"/>
    <n v="-10.88"/>
    <n v="24"/>
    <n v="-14.4"/>
    <n v="10.6"/>
    <n v="80.155000000000001"/>
    <n v="1148.81"/>
    <s v="110403_154221"/>
  </r>
  <r>
    <s v="Bronson Arroyo"/>
    <x v="0"/>
    <s v="gid_2011_04_03_milmlb_cinmlb_1"/>
    <s v="Great American Ball Park"/>
    <s v="Tony Randazzo"/>
    <s v="cin"/>
    <s v="mil"/>
    <n v="87"/>
    <x v="5"/>
    <s v="S"/>
    <n v="28"/>
    <n v="3"/>
    <s v="CU"/>
    <x v="0"/>
    <n v="0.90500000000000003"/>
    <x v="2"/>
    <m/>
    <x v="7"/>
    <s v="R"/>
    <n v="0"/>
    <n v="2"/>
    <n v="2"/>
    <n v="0"/>
    <n v="1"/>
    <n v="0"/>
    <n v="7"/>
    <n v="74.400000000000006"/>
    <n v="70"/>
    <n v="3.56"/>
    <n v="1.77"/>
    <n v="2.2240000000000002"/>
    <n v="0.89900000000000002"/>
    <n v="-1.8220000000000001"/>
    <n v="6.44"/>
    <n v="5.41"/>
    <n v="-12.37"/>
    <n v="23.9"/>
    <n v="-23.5"/>
    <n v="12.8"/>
    <n v="81.510000000000005"/>
    <n v="1961.86"/>
    <s v="110403_151956"/>
  </r>
  <r>
    <s v="Bronson Arroyo"/>
    <x v="0"/>
    <s v="gid_2011_04_03_milmlb_cinmlb_1"/>
    <s v="Great American Ball Park"/>
    <s v="Tony Randazzo"/>
    <s v="cin"/>
    <s v="mil"/>
    <n v="86"/>
    <x v="3"/>
    <s v="S"/>
    <n v="28"/>
    <n v="2"/>
    <s v="CU"/>
    <x v="0"/>
    <n v="0.90300000000000002"/>
    <x v="2"/>
    <m/>
    <x v="7"/>
    <s v="R"/>
    <n v="0"/>
    <n v="1"/>
    <n v="2"/>
    <n v="0"/>
    <n v="1"/>
    <n v="0"/>
    <n v="7"/>
    <n v="73.5"/>
    <n v="69.2"/>
    <n v="3.56"/>
    <n v="1.77"/>
    <n v="0.27400000000000002"/>
    <n v="2.1629999999999998"/>
    <n v="-2.5649999999999999"/>
    <n v="5.9290000000000003"/>
    <n v="4.59"/>
    <n v="-10.85"/>
    <n v="23.9"/>
    <n v="-22.9"/>
    <n v="11.1"/>
    <n v="99.78"/>
    <n v="1688.03"/>
    <s v="110403_151926"/>
  </r>
  <r>
    <s v="Bronson Arroyo"/>
    <x v="0"/>
    <s v="gid_2011_04_03_milmlb_cinmlb_1"/>
    <s v="Great American Ball Park"/>
    <s v="Tony Randazzo"/>
    <s v="cin"/>
    <s v="mil"/>
    <n v="85"/>
    <x v="2"/>
    <s v="S"/>
    <n v="28"/>
    <n v="1"/>
    <s v="CU"/>
    <x v="0"/>
    <n v="0.89900000000000002"/>
    <x v="2"/>
    <m/>
    <x v="7"/>
    <s v="R"/>
    <n v="0"/>
    <n v="0"/>
    <n v="2"/>
    <n v="0"/>
    <n v="1"/>
    <n v="0"/>
    <n v="7"/>
    <n v="72.599999999999994"/>
    <n v="67.400000000000006"/>
    <n v="3.67"/>
    <n v="1.59"/>
    <n v="-0.39700000000000002"/>
    <n v="3.0950000000000002"/>
    <n v="-2.706"/>
    <n v="6.1109999999999998"/>
    <n v="4.97"/>
    <n v="-12.57"/>
    <n v="23.8"/>
    <n v="-21.6"/>
    <n v="12.7"/>
    <n v="83.18"/>
    <n v="1781.59"/>
    <s v="110403_151900"/>
  </r>
  <r>
    <s v="Bronson Arroyo"/>
    <x v="0"/>
    <s v="gid_2011_04_03_milmlb_cinmlb_1"/>
    <s v="Great American Ball Park"/>
    <s v="Tony Randazzo"/>
    <s v="cin"/>
    <s v="mil"/>
    <n v="84"/>
    <x v="2"/>
    <s v="S"/>
    <n v="27"/>
    <n v="6"/>
    <s v="CU"/>
    <x v="0"/>
    <n v="0.61199999999999999"/>
    <x v="2"/>
    <m/>
    <x v="2"/>
    <s v="L"/>
    <n v="1"/>
    <n v="2"/>
    <n v="1"/>
    <n v="0"/>
    <n v="1"/>
    <n v="0"/>
    <n v="7"/>
    <n v="78.8"/>
    <n v="73.8"/>
    <n v="3.12"/>
    <n v="1.56"/>
    <n v="-0.64400000000000002"/>
    <n v="2.7789999999999999"/>
    <n v="-2.1480000000000001"/>
    <n v="6.3090000000000002"/>
    <n v="-1"/>
    <n v="-10.83"/>
    <n v="23.9"/>
    <n v="5.2"/>
    <n v="10.3"/>
    <n v="300.44799999999998"/>
    <n v="552.88599999999997"/>
    <s v="110403_151816"/>
  </r>
  <r>
    <s v="Bronson Arroyo"/>
    <x v="0"/>
    <s v="gid_2011_04_03_milmlb_cinmlb_1"/>
    <s v="Great American Ball Park"/>
    <s v="Tony Randazzo"/>
    <s v="cin"/>
    <s v="mil"/>
    <n v="83"/>
    <x v="1"/>
    <s v="S"/>
    <n v="27"/>
    <n v="5"/>
    <s v="CU"/>
    <x v="0"/>
    <n v="0.89400000000000002"/>
    <x v="2"/>
    <m/>
    <x v="2"/>
    <s v="L"/>
    <n v="1"/>
    <n v="2"/>
    <n v="1"/>
    <n v="0"/>
    <n v="1"/>
    <n v="0"/>
    <n v="7"/>
    <n v="72.599999999999994"/>
    <n v="67.099999999999994"/>
    <n v="3.09"/>
    <n v="1.56"/>
    <n v="-0.25600000000000001"/>
    <n v="2.4580000000000002"/>
    <n v="-3.1909999999999998"/>
    <n v="5.0030000000000001"/>
    <n v="3.41"/>
    <n v="-11.29"/>
    <n v="23.8"/>
    <n v="-16.8"/>
    <n v="11.1"/>
    <n v="103.248"/>
    <n v="1173.8499999999999"/>
    <s v="110403_151741"/>
  </r>
  <r>
    <s v="Bronson Arroyo"/>
    <x v="0"/>
    <s v="gid_2011_04_03_milmlb_cinmlb_1"/>
    <s v="Great American Ball Park"/>
    <s v="Tony Randazzo"/>
    <s v="cin"/>
    <s v="mil"/>
    <n v="79"/>
    <x v="4"/>
    <s v="B"/>
    <n v="27"/>
    <n v="1"/>
    <s v="CU"/>
    <x v="0"/>
    <n v="0.89200000000000002"/>
    <x v="2"/>
    <m/>
    <x v="2"/>
    <s v="L"/>
    <n v="0"/>
    <n v="0"/>
    <n v="1"/>
    <n v="0"/>
    <n v="1"/>
    <n v="0"/>
    <n v="7"/>
    <n v="68.3"/>
    <n v="63.8"/>
    <n v="2.86"/>
    <n v="1.33"/>
    <n v="-1.419"/>
    <n v="2.7610000000000001"/>
    <n v="-3.2410000000000001"/>
    <n v="5.1829999999999998"/>
    <n v="1.71"/>
    <n v="-11.32"/>
    <n v="23.9"/>
    <n v="-8.6"/>
    <n v="10.8"/>
    <n v="142.27199999999999"/>
    <n v="886.09"/>
    <s v="110403_151619"/>
  </r>
  <r>
    <s v="Bronson Arroyo"/>
    <x v="0"/>
    <s v="gid_2011_04_03_milmlb_cinmlb_1"/>
    <s v="Great American Ball Park"/>
    <s v="Tony Randazzo"/>
    <s v="cin"/>
    <s v="mil"/>
    <n v="71"/>
    <x v="1"/>
    <s v="S"/>
    <n v="23"/>
    <n v="2"/>
    <s v="CU"/>
    <x v="0"/>
    <n v="0.879"/>
    <x v="4"/>
    <m/>
    <x v="1"/>
    <s v="R"/>
    <n v="1"/>
    <n v="0"/>
    <n v="1"/>
    <n v="1"/>
    <n v="0"/>
    <n v="0"/>
    <n v="6"/>
    <n v="67.099999999999994"/>
    <n v="63.2"/>
    <n v="3.12"/>
    <n v="1.51"/>
    <n v="-1.24"/>
    <n v="3.597"/>
    <n v="-2.5569999999999999"/>
    <n v="6.6710000000000003"/>
    <n v="2.5499999999999998"/>
    <n v="-14.54"/>
    <n v="23.9"/>
    <n v="-9.9"/>
    <n v="13.9"/>
    <n v="71.454999999999998"/>
    <n v="901.57600000000002"/>
    <s v="110403_144944"/>
  </r>
  <r>
    <s v="Bronson Arroyo"/>
    <x v="0"/>
    <s v="gid_2011_04_03_milmlb_cinmlb_1"/>
    <s v="Great American Ball Park"/>
    <s v="Tony Randazzo"/>
    <s v="cin"/>
    <s v="mil"/>
    <n v="70"/>
    <x v="4"/>
    <s v="B"/>
    <n v="23"/>
    <n v="1"/>
    <s v="CU"/>
    <x v="0"/>
    <n v="0.88900000000000001"/>
    <x v="4"/>
    <m/>
    <x v="1"/>
    <s v="R"/>
    <n v="0"/>
    <n v="0"/>
    <n v="1"/>
    <n v="1"/>
    <n v="0"/>
    <n v="0"/>
    <n v="6"/>
    <n v="69.900000000000006"/>
    <n v="65.5"/>
    <n v="3.07"/>
    <n v="1.39"/>
    <n v="-2.7770000000000001"/>
    <n v="4.5830000000000002"/>
    <n v="-3.004"/>
    <n v="6.4260000000000002"/>
    <n v="4.2699999999999996"/>
    <n v="-13.89"/>
    <n v="23.9"/>
    <n v="-17.100000000000001"/>
    <n v="13.7"/>
    <n v="72.975999999999999"/>
    <n v="1632.53"/>
    <s v="110403_144921"/>
  </r>
  <r>
    <s v="Bronson Arroyo"/>
    <x v="0"/>
    <s v="gid_2011_04_03_milmlb_cinmlb_1"/>
    <s v="Great American Ball Park"/>
    <s v="Tony Randazzo"/>
    <s v="cin"/>
    <s v="mil"/>
    <n v="62"/>
    <x v="4"/>
    <s v="B"/>
    <n v="21"/>
    <n v="2"/>
    <s v="CU"/>
    <x v="0"/>
    <n v="0.9"/>
    <x v="5"/>
    <m/>
    <x v="6"/>
    <s v="R"/>
    <n v="1"/>
    <n v="0"/>
    <n v="1"/>
    <n v="0"/>
    <n v="0"/>
    <n v="0"/>
    <n v="6"/>
    <n v="72.7"/>
    <n v="67.7"/>
    <n v="3.65"/>
    <n v="1.71"/>
    <n v="0.72799999999999998"/>
    <n v="1.0189999999999999"/>
    <n v="-2.7160000000000002"/>
    <n v="5.976"/>
    <n v="4.62"/>
    <n v="-13.66"/>
    <n v="23.9"/>
    <n v="-18.600000000000001"/>
    <n v="13.7"/>
    <n v="71.926000000000002"/>
    <n v="1661.59"/>
    <s v="110403_144538"/>
  </r>
  <r>
    <s v="Bronson Arroyo"/>
    <x v="0"/>
    <s v="gid_2011_04_03_milmlb_cinmlb_1"/>
    <s v="Great American Ball Park"/>
    <s v="Tony Randazzo"/>
    <s v="cin"/>
    <s v="mil"/>
    <n v="60"/>
    <x v="0"/>
    <s v="X"/>
    <n v="20"/>
    <n v="5"/>
    <s v="CU"/>
    <x v="0"/>
    <n v="0.90200000000000002"/>
    <x v="0"/>
    <s v="FB"/>
    <x v="5"/>
    <s v="R"/>
    <n v="2"/>
    <n v="2"/>
    <n v="0"/>
    <n v="0"/>
    <n v="0"/>
    <n v="0"/>
    <n v="6"/>
    <n v="68.900000000000006"/>
    <n v="64.7"/>
    <n v="3.47"/>
    <n v="1.62"/>
    <n v="0.21"/>
    <n v="2.964"/>
    <n v="-2.363"/>
    <n v="6.8090000000000002"/>
    <n v="4.05"/>
    <n v="-13.34"/>
    <n v="23.9"/>
    <n v="-16.8"/>
    <n v="13.2"/>
    <n v="88.078000000000003"/>
    <n v="1365.92"/>
    <s v="110403_144430"/>
  </r>
  <r>
    <s v="Bronson Arroyo"/>
    <x v="0"/>
    <s v="gid_2011_04_03_milmlb_cinmlb_1"/>
    <s v="Great American Ball Park"/>
    <s v="Tony Randazzo"/>
    <s v="cin"/>
    <s v="mil"/>
    <n v="57"/>
    <x v="1"/>
    <s v="S"/>
    <n v="20"/>
    <n v="2"/>
    <s v="CU"/>
    <x v="0"/>
    <n v="0.90500000000000003"/>
    <x v="0"/>
    <m/>
    <x v="5"/>
    <s v="R"/>
    <n v="0"/>
    <n v="1"/>
    <n v="0"/>
    <n v="0"/>
    <n v="0"/>
    <n v="0"/>
    <n v="6"/>
    <n v="67.8"/>
    <n v="63.2"/>
    <n v="3.47"/>
    <n v="1.62"/>
    <n v="0.47699999999999998"/>
    <n v="1.3839999999999999"/>
    <n v="-2.3069999999999999"/>
    <n v="6.694"/>
    <n v="4.1500000000000004"/>
    <n v="-14.39"/>
    <n v="23.9"/>
    <n v="-16"/>
    <n v="14.2"/>
    <n v="84.840999999999994"/>
    <n v="1346.02"/>
    <s v="110403_144346"/>
  </r>
  <r>
    <s v="Bronson Arroyo"/>
    <x v="0"/>
    <s v="gid_2011_04_03_milmlb_cinmlb_1"/>
    <s v="Great American Ball Park"/>
    <s v="Tony Randazzo"/>
    <s v="cin"/>
    <s v="mil"/>
    <n v="38"/>
    <x v="0"/>
    <s v="X"/>
    <n v="13"/>
    <n v="2"/>
    <s v="CU"/>
    <x v="0"/>
    <n v="0.89100000000000001"/>
    <x v="0"/>
    <s v="FB"/>
    <x v="4"/>
    <s v="L"/>
    <n v="0"/>
    <n v="1"/>
    <n v="0"/>
    <n v="0"/>
    <n v="0"/>
    <n v="0"/>
    <n v="4"/>
    <n v="71.2"/>
    <n v="66.099999999999994"/>
    <n v="3.25"/>
    <n v="1.68"/>
    <n v="0.81899999999999995"/>
    <n v="3.1139999999999999"/>
    <n v="-3.048"/>
    <n v="5.415"/>
    <n v="3.74"/>
    <n v="-12.59"/>
    <n v="23.8"/>
    <n v="-16.600000000000001"/>
    <n v="12.4"/>
    <n v="86.866"/>
    <n v="1211.7"/>
    <s v="110403_140116"/>
  </r>
  <r>
    <s v="Bronson Arroyo"/>
    <x v="0"/>
    <s v="gid_2011_04_03_milmlb_cinmlb_1"/>
    <s v="Great American Ball Park"/>
    <s v="Tony Randazzo"/>
    <s v="cin"/>
    <s v="mil"/>
    <n v="37"/>
    <x v="2"/>
    <s v="S"/>
    <n v="13"/>
    <n v="1"/>
    <s v="CU"/>
    <x v="0"/>
    <n v="0.73099999999999998"/>
    <x v="0"/>
    <m/>
    <x v="4"/>
    <s v="L"/>
    <n v="0"/>
    <n v="0"/>
    <n v="0"/>
    <n v="0"/>
    <n v="0"/>
    <n v="0"/>
    <n v="4"/>
    <n v="71.2"/>
    <n v="65.8"/>
    <n v="3.39"/>
    <n v="1.68"/>
    <n v="-0.58099999999999996"/>
    <n v="2.9740000000000002"/>
    <n v="-2.286"/>
    <n v="6.9429999999999996"/>
    <n v="-1.72"/>
    <n v="-12.13"/>
    <n v="23.8"/>
    <n v="8.1"/>
    <n v="11.6"/>
    <n v="254.328"/>
    <n v="740.70600000000002"/>
    <s v="110403_140102"/>
  </r>
  <r>
    <s v="Francisco Cordero"/>
    <x v="0"/>
    <s v="gid_2011_04_02_milmlb_cinmlb_1"/>
    <s v="Great American Ball Park"/>
    <s v="Larry Vanover"/>
    <s v="cin"/>
    <s v="mil"/>
    <n v="5"/>
    <x v="0"/>
    <s v="X"/>
    <n v="2"/>
    <n v="4"/>
    <s v="SL"/>
    <x v="0"/>
    <n v="0.90600000000000003"/>
    <x v="6"/>
    <s v="GB"/>
    <x v="6"/>
    <s v="R"/>
    <n v="2"/>
    <n v="1"/>
    <n v="0"/>
    <n v="1"/>
    <n v="0"/>
    <n v="0"/>
    <n v="9"/>
    <n v="87.2"/>
    <n v="81.599999999999994"/>
    <n v="3.65"/>
    <n v="1.85"/>
    <n v="1.1160000000000001"/>
    <n v="1.7949999999999999"/>
    <n v="-0.55700000000000005"/>
    <n v="6.1909999999999998"/>
    <n v="4.6100000000000003"/>
    <n v="5.15"/>
    <n v="23.9"/>
    <n v="-18.3"/>
    <n v="6.3"/>
    <n v="138.441"/>
    <n v="1317.14"/>
    <s v="110402_213503"/>
  </r>
  <r>
    <s v="Francisco Cordero"/>
    <x v="0"/>
    <s v="gid_2011_04_02_milmlb_cinmlb_1"/>
    <s v="Great American Ball Park"/>
    <s v="Larry Vanover"/>
    <s v="cin"/>
    <s v="mil"/>
    <n v="4"/>
    <x v="6"/>
    <s v="B"/>
    <n v="2"/>
    <n v="3"/>
    <s v="SL"/>
    <x v="0"/>
    <n v="0.90800000000000003"/>
    <x v="6"/>
    <m/>
    <x v="6"/>
    <s v="R"/>
    <n v="1"/>
    <n v="1"/>
    <n v="0"/>
    <n v="1"/>
    <n v="0"/>
    <n v="0"/>
    <n v="9"/>
    <n v="88.2"/>
    <n v="82.4"/>
    <n v="3.66"/>
    <n v="1.74"/>
    <n v="1.389"/>
    <n v="0.14699999999999999"/>
    <n v="-0.6"/>
    <n v="5.89"/>
    <n v="3.74"/>
    <n v="6.23"/>
    <n v="23.9"/>
    <n v="-16.600000000000001"/>
    <n v="5.8"/>
    <n v="149.179"/>
    <n v="1393.51"/>
    <s v="110402_213419"/>
  </r>
  <r>
    <s v="Francisco Cordero"/>
    <x v="0"/>
    <s v="gid_2011_04_02_milmlb_cinmlb_1"/>
    <s v="Great American Ball Park"/>
    <s v="Larry Vanover"/>
    <s v="cin"/>
    <s v="mil"/>
    <n v="3"/>
    <x v="6"/>
    <s v="B"/>
    <n v="2"/>
    <n v="2"/>
    <s v="SL"/>
    <x v="0"/>
    <n v="0.80600000000000005"/>
    <x v="6"/>
    <m/>
    <x v="6"/>
    <s v="R"/>
    <n v="0"/>
    <n v="1"/>
    <n v="0"/>
    <n v="1"/>
    <n v="0"/>
    <n v="0"/>
    <n v="9"/>
    <n v="87.7"/>
    <n v="81.7"/>
    <n v="3.73"/>
    <n v="1.7"/>
    <n v="1.4510000000000001"/>
    <n v="0.63200000000000001"/>
    <n v="-0.53900000000000003"/>
    <n v="5.9980000000000002"/>
    <n v="-0.03"/>
    <n v="7.92"/>
    <n v="23.9"/>
    <n v="-2.2999999999999998"/>
    <n v="5"/>
    <n v="180.19499999999999"/>
    <n v="1512.18"/>
    <s v="110402_213348"/>
  </r>
  <r>
    <s v="Travis Wood"/>
    <x v="1"/>
    <s v="gid_2011_04_02_milmlb_cinmlb_1"/>
    <s v="Great American Ball Park"/>
    <s v="Larry Vanover"/>
    <s v="cin"/>
    <s v="mil"/>
    <n v="65"/>
    <x v="1"/>
    <s v="S"/>
    <n v="20"/>
    <n v="4"/>
    <s v="CU"/>
    <x v="0"/>
    <n v="0.90400000000000003"/>
    <x v="2"/>
    <m/>
    <x v="5"/>
    <s v="R"/>
    <n v="1"/>
    <n v="2"/>
    <n v="1"/>
    <n v="0"/>
    <n v="0"/>
    <n v="0"/>
    <n v="6"/>
    <n v="74.5"/>
    <n v="68.7"/>
    <n v="3.47"/>
    <n v="1.62"/>
    <n v="-0.11700000000000001"/>
    <n v="1.04"/>
    <n v="1.7789999999999999"/>
    <n v="6.2679999999999998"/>
    <n v="-3.08"/>
    <n v="-6.79"/>
    <n v="23.8"/>
    <n v="5.9"/>
    <n v="14"/>
    <n v="335.42500000000001"/>
    <n v="1161.7"/>
    <s v="110402_204544"/>
  </r>
  <r>
    <s v="Travis Wood"/>
    <x v="1"/>
    <s v="gid_2011_04_02_milmlb_cinmlb_1"/>
    <s v="Great American Ball Park"/>
    <s v="Larry Vanover"/>
    <s v="cin"/>
    <s v="mil"/>
    <n v="12"/>
    <x v="3"/>
    <s v="S"/>
    <n v="4"/>
    <n v="4"/>
    <s v="SL"/>
    <x v="0"/>
    <n v="0.93500000000000005"/>
    <x v="2"/>
    <m/>
    <x v="4"/>
    <s v="L"/>
    <n v="1"/>
    <n v="2"/>
    <n v="0"/>
    <n v="0"/>
    <n v="0"/>
    <n v="0"/>
    <n v="2"/>
    <n v="80.2"/>
    <n v="74.8"/>
    <n v="3.25"/>
    <n v="1.68"/>
    <n v="-1.0469999999999999"/>
    <n v="2.9409999999999998"/>
    <n v="1.623"/>
    <n v="6.4649999999999999"/>
    <n v="-3.87"/>
    <n v="1.8"/>
    <n v="23.9"/>
    <n v="11.8"/>
    <n v="8.8000000000000007"/>
    <n v="244.41800000000001"/>
    <n v="745.86699999999996"/>
    <s v="110402_193238"/>
  </r>
  <r>
    <s v="Bronson Arroyo"/>
    <x v="0"/>
    <s v="gid_2011_04_03_milmlb_cinmlb_1"/>
    <s v="Great American Ball Park"/>
    <s v="Tony Randazzo"/>
    <s v="cin"/>
    <s v="mil"/>
    <n v="15"/>
    <x v="2"/>
    <s v="S"/>
    <n v="5"/>
    <n v="1"/>
    <s v="CU"/>
    <x v="0"/>
    <n v="0.9"/>
    <x v="3"/>
    <m/>
    <x v="1"/>
    <s v="R"/>
    <n v="0"/>
    <n v="0"/>
    <n v="0"/>
    <n v="0"/>
    <n v="0"/>
    <n v="0"/>
    <n v="2"/>
    <n v="66.099999999999994"/>
    <n v="59.7"/>
    <n v="2.98"/>
    <n v="1.32"/>
    <n v="0.42699999999999999"/>
    <n v="3.1230000000000002"/>
    <n v="-2.5059999999999998"/>
    <n v="6.9660000000000002"/>
    <n v="5.61"/>
    <n v="-17.29"/>
    <n v="23.7"/>
    <n v="-17.899999999999999"/>
    <n v="17.100000000000001"/>
    <n v="67.893000000000001"/>
    <n v="1829.6"/>
    <s v="110403_132546"/>
  </r>
  <r>
    <s v="Bronson Arroyo"/>
    <x v="0"/>
    <s v="gid_2011_04_03_milmlb_cinmlb_1"/>
    <s v="Great American Ball Park"/>
    <s v="Tony Randazzo"/>
    <s v="cin"/>
    <s v="mil"/>
    <n v="5"/>
    <x v="1"/>
    <s v="S"/>
    <n v="1"/>
    <n v="5"/>
    <s v="CU"/>
    <x v="0"/>
    <n v="0.89600000000000002"/>
    <x v="5"/>
    <m/>
    <x v="7"/>
    <s v="R"/>
    <n v="2"/>
    <n v="2"/>
    <n v="0"/>
    <n v="0"/>
    <n v="0"/>
    <n v="0"/>
    <n v="1"/>
    <n v="70.5"/>
    <n v="65.2"/>
    <n v="3.56"/>
    <n v="1.77"/>
    <n v="1.4159999999999999"/>
    <n v="2.758"/>
    <n v="-2.6539999999999999"/>
    <n v="6.3879999999999999"/>
    <n v="3.51"/>
    <n v="-12.7"/>
    <n v="23.8"/>
    <n v="-15.4"/>
    <n v="12.5"/>
    <n v="94.355000000000004"/>
    <n v="1092.8399999999999"/>
    <s v="110403_131034"/>
  </r>
  <r>
    <s v="Bronson Arroyo"/>
    <x v="0"/>
    <s v="gid_2011_04_03_milmlb_cinmlb_1"/>
    <s v="Great American Ball Park"/>
    <s v="Tony Randazzo"/>
    <s v="cin"/>
    <s v="mil"/>
    <n v="4"/>
    <x v="4"/>
    <s v="B"/>
    <n v="1"/>
    <n v="4"/>
    <s v="CU"/>
    <x v="0"/>
    <n v="0.91800000000000004"/>
    <x v="5"/>
    <m/>
    <x v="7"/>
    <s v="R"/>
    <n v="1"/>
    <n v="2"/>
    <n v="0"/>
    <n v="0"/>
    <n v="0"/>
    <n v="0"/>
    <n v="1"/>
    <n v="76.7"/>
    <n v="71.3"/>
    <n v="3.5"/>
    <n v="1.58"/>
    <n v="1.734"/>
    <n v="1.9970000000000001"/>
    <n v="-2.7290000000000001"/>
    <n v="6.1589999999999998"/>
    <n v="3.03"/>
    <n v="-9.44"/>
    <n v="23.8"/>
    <n v="-17.8"/>
    <n v="9.4"/>
    <n v="121.614"/>
    <n v="1167.56"/>
    <s v="110403_131019"/>
  </r>
  <r>
    <s v="Nick Masset"/>
    <x v="0"/>
    <s v="gid_2011_04_02_milmlb_cinmlb_1"/>
    <s v="Great American Ball Park"/>
    <s v="Larry Vanover"/>
    <s v="cin"/>
    <s v="mil"/>
    <n v="15"/>
    <x v="3"/>
    <s v="S"/>
    <n v="4"/>
    <n v="5"/>
    <s v="SL"/>
    <x v="0"/>
    <n v="0.9"/>
    <x v="2"/>
    <m/>
    <x v="7"/>
    <s v="R"/>
    <n v="2"/>
    <n v="2"/>
    <n v="2"/>
    <n v="1"/>
    <n v="0"/>
    <n v="0"/>
    <n v="8"/>
    <n v="79.8"/>
    <n v="73.7"/>
    <n v="3.56"/>
    <n v="1.77"/>
    <n v="-0.94"/>
    <n v="2.8820000000000001"/>
    <n v="-0.627"/>
    <n v="6.6779999999999999"/>
    <n v="4.22"/>
    <n v="-9.68"/>
    <n v="23.8"/>
    <n v="-6.8"/>
    <n v="13.5"/>
    <n v="23.664000000000001"/>
    <n v="1786.59"/>
    <s v="110402_212334"/>
  </r>
  <r>
    <s v="Nick Masset"/>
    <x v="0"/>
    <s v="gid_2011_04_02_milmlb_cinmlb_1"/>
    <s v="Great American Ball Park"/>
    <s v="Larry Vanover"/>
    <s v="cin"/>
    <s v="mil"/>
    <n v="13"/>
    <x v="1"/>
    <s v="S"/>
    <n v="4"/>
    <n v="3"/>
    <s v="SL"/>
    <x v="0"/>
    <n v="0.90200000000000002"/>
    <x v="2"/>
    <m/>
    <x v="7"/>
    <s v="R"/>
    <n v="1"/>
    <n v="1"/>
    <n v="2"/>
    <n v="1"/>
    <n v="0"/>
    <n v="0"/>
    <n v="8"/>
    <n v="79.099999999999994"/>
    <n v="72.400000000000006"/>
    <n v="3.56"/>
    <n v="1.77"/>
    <n v="-0.23599999999999999"/>
    <n v="2.161"/>
    <n v="-0.82799999999999996"/>
    <n v="6.6360000000000001"/>
    <n v="4.1500000000000004"/>
    <n v="-7.74"/>
    <n v="23.7"/>
    <n v="-7.4"/>
    <n v="13.1"/>
    <n v="28.36"/>
    <n v="1454.97"/>
    <s v="110402_212208"/>
  </r>
  <r>
    <s v="Bronson Arroyo"/>
    <x v="0"/>
    <s v="gid_2011_04_03_milmlb_cinmlb_1"/>
    <s v="Great American Ball Park"/>
    <s v="Tony Randazzo"/>
    <s v="cin"/>
    <s v="mil"/>
    <n v="55"/>
    <x v="0"/>
    <s v="X"/>
    <n v="19"/>
    <n v="3"/>
    <s v="CU"/>
    <x v="0"/>
    <n v="0.90200000000000002"/>
    <x v="3"/>
    <s v="GB"/>
    <x v="7"/>
    <s v="R"/>
    <n v="0"/>
    <n v="2"/>
    <n v="2"/>
    <n v="0"/>
    <n v="0"/>
    <n v="0"/>
    <n v="5"/>
    <n v="75.400000000000006"/>
    <n v="69.8"/>
    <n v="3.56"/>
    <n v="1.77"/>
    <n v="0.995"/>
    <n v="2.5960000000000001"/>
    <n v="-3.0739999999999998"/>
    <n v="5.5060000000000002"/>
    <n v="3.62"/>
    <n v="-11.24"/>
    <n v="23.8"/>
    <n v="-17.8"/>
    <n v="11.1"/>
    <n v="89.355000000000004"/>
    <n v="1214.55"/>
    <s v="110403_143049"/>
  </r>
  <r>
    <s v="Bronson Arroyo"/>
    <x v="0"/>
    <s v="gid_2011_04_03_milmlb_cinmlb_1"/>
    <s v="Great American Ball Park"/>
    <s v="Tony Randazzo"/>
    <s v="cin"/>
    <s v="mil"/>
    <n v="54"/>
    <x v="1"/>
    <s v="S"/>
    <n v="19"/>
    <n v="2"/>
    <s v="CU"/>
    <x v="0"/>
    <n v="0.73099999999999998"/>
    <x v="3"/>
    <m/>
    <x v="7"/>
    <s v="R"/>
    <n v="0"/>
    <n v="1"/>
    <n v="2"/>
    <n v="0"/>
    <n v="0"/>
    <n v="0"/>
    <n v="5"/>
    <n v="74.5"/>
    <n v="70.2"/>
    <n v="3.56"/>
    <n v="1.77"/>
    <n v="-0.71799999999999997"/>
    <n v="4.1180000000000003"/>
    <n v="-2.2999999999999998"/>
    <n v="6.7539999999999996"/>
    <n v="-1.07"/>
    <n v="-10.92"/>
    <n v="23.9"/>
    <n v="5.6"/>
    <n v="10.3"/>
    <n v="262.19400000000002"/>
    <n v="484.57799999999997"/>
    <s v="110403_143020"/>
  </r>
  <r>
    <s v="Bronson Arroyo"/>
    <x v="0"/>
    <s v="gid_2011_04_03_milmlb_cinmlb_1"/>
    <s v="Great American Ball Park"/>
    <s v="Tony Randazzo"/>
    <s v="cin"/>
    <s v="mil"/>
    <n v="46"/>
    <x v="0"/>
    <s v="X"/>
    <n v="16"/>
    <n v="4"/>
    <s v="CU"/>
    <x v="0"/>
    <n v="0.90100000000000002"/>
    <x v="0"/>
    <s v="FB"/>
    <x v="3"/>
    <s v="R"/>
    <n v="2"/>
    <n v="1"/>
    <n v="2"/>
    <n v="0"/>
    <n v="1"/>
    <n v="0"/>
    <n v="4"/>
    <n v="73.7"/>
    <n v="69"/>
    <n v="3.32"/>
    <n v="1.39"/>
    <n v="0.92700000000000005"/>
    <n v="1.825"/>
    <n v="-2.4159999999999999"/>
    <n v="6.2279999999999998"/>
    <n v="3.83"/>
    <n v="-11.37"/>
    <n v="23.9"/>
    <n v="-18.600000000000001"/>
    <n v="11.4"/>
    <n v="95.909000000000006"/>
    <n v="1341.37"/>
    <s v="110403_140507"/>
  </r>
  <r>
    <s v="Bronson Arroyo"/>
    <x v="0"/>
    <s v="gid_2011_04_03_milmlb_cinmlb_1"/>
    <s v="Great American Ball Park"/>
    <s v="Tony Randazzo"/>
    <s v="cin"/>
    <s v="mil"/>
    <n v="45"/>
    <x v="4"/>
    <s v="B"/>
    <n v="16"/>
    <n v="3"/>
    <s v="CU"/>
    <x v="0"/>
    <n v="0.90200000000000002"/>
    <x v="0"/>
    <m/>
    <x v="3"/>
    <s v="R"/>
    <n v="1"/>
    <n v="1"/>
    <n v="2"/>
    <n v="0"/>
    <n v="1"/>
    <n v="0"/>
    <n v="4"/>
    <n v="74.900000000000006"/>
    <n v="69.099999999999994"/>
    <n v="3.32"/>
    <n v="1.42"/>
    <n v="1.0469999999999999"/>
    <n v="1.5740000000000001"/>
    <n v="-2.4380000000000002"/>
    <n v="6.2119999999999997"/>
    <n v="3.75"/>
    <n v="-10.77"/>
    <n v="23.8"/>
    <n v="-19.100000000000001"/>
    <n v="10.8"/>
    <n v="105.13200000000001"/>
    <n v="1316.51"/>
    <s v="110403_140446"/>
  </r>
  <r>
    <s v="Bronson Arroyo"/>
    <x v="0"/>
    <s v="gid_2011_04_03_milmlb_cinmlb_1"/>
    <s v="Great American Ball Park"/>
    <s v="Tony Randazzo"/>
    <s v="cin"/>
    <s v="mil"/>
    <n v="41"/>
    <x v="1"/>
    <s v="S"/>
    <n v="15"/>
    <n v="1"/>
    <s v="CU"/>
    <x v="0"/>
    <n v="0.89700000000000002"/>
    <x v="4"/>
    <m/>
    <x v="0"/>
    <s v="L"/>
    <n v="0"/>
    <n v="0"/>
    <n v="1"/>
    <n v="0"/>
    <n v="1"/>
    <n v="0"/>
    <n v="4"/>
    <n v="68.2"/>
    <n v="64.3"/>
    <n v="3.39"/>
    <n v="1.63"/>
    <n v="0.437"/>
    <n v="1.427"/>
    <n v="-3.327"/>
    <n v="5.04"/>
    <n v="3.24"/>
    <n v="-13.26"/>
    <n v="23.9"/>
    <n v="-13.7"/>
    <n v="12.9"/>
    <n v="92.873999999999995"/>
    <n v="1034.31"/>
    <s v="110403_140300"/>
  </r>
  <r>
    <s v="Bronson Arroyo"/>
    <x v="0"/>
    <s v="gid_2011_04_03_milmlb_cinmlb_1"/>
    <s v="Great American Ball Park"/>
    <s v="Tony Randazzo"/>
    <s v="cin"/>
    <s v="mil"/>
    <n v="36"/>
    <x v="0"/>
    <s v="X"/>
    <n v="12"/>
    <n v="1"/>
    <s v="CU"/>
    <x v="0"/>
    <n v="0.89300000000000002"/>
    <x v="3"/>
    <s v="GB"/>
    <x v="6"/>
    <s v="R"/>
    <n v="0"/>
    <n v="0"/>
    <n v="2"/>
    <n v="0"/>
    <n v="1"/>
    <n v="0"/>
    <n v="3"/>
    <n v="69.900000000000006"/>
    <n v="64.8"/>
    <n v="3.65"/>
    <n v="1.85"/>
    <n v="0.23599999999999999"/>
    <n v="2.819"/>
    <n v="-2.4169999999999998"/>
    <n v="6.6050000000000004"/>
    <n v="3.77"/>
    <n v="-14.06"/>
    <n v="23.8"/>
    <n v="-15"/>
    <n v="13.7"/>
    <n v="74.56"/>
    <n v="1288.27"/>
    <s v="110403_135258"/>
  </r>
  <r>
    <s v="Bronson Arroyo"/>
    <x v="0"/>
    <s v="gid_2011_04_03_milmlb_cinmlb_1"/>
    <s v="Great American Ball Park"/>
    <s v="Tony Randazzo"/>
    <s v="cin"/>
    <s v="mil"/>
    <n v="35"/>
    <x v="3"/>
    <s v="S"/>
    <n v="11"/>
    <n v="5"/>
    <s v="CU"/>
    <x v="0"/>
    <n v="0.89900000000000002"/>
    <x v="2"/>
    <m/>
    <x v="5"/>
    <s v="R"/>
    <n v="2"/>
    <n v="2"/>
    <n v="1"/>
    <n v="0"/>
    <n v="1"/>
    <n v="0"/>
    <n v="3"/>
    <n v="72.099999999999994"/>
    <n v="66.400000000000006"/>
    <n v="3.47"/>
    <n v="1.62"/>
    <n v="-0.13200000000000001"/>
    <n v="3.242"/>
    <n v="-3.38"/>
    <n v="5.2560000000000002"/>
    <n v="3.97"/>
    <n v="-11.12"/>
    <n v="23.8"/>
    <n v="-19.600000000000001"/>
    <n v="11.1"/>
    <n v="106.03700000000001"/>
    <n v="1369.58"/>
    <s v="110403_135204"/>
  </r>
  <r>
    <s v="Bronson Arroyo"/>
    <x v="0"/>
    <s v="gid_2011_04_03_milmlb_cinmlb_1"/>
    <s v="Great American Ball Park"/>
    <s v="Tony Randazzo"/>
    <s v="cin"/>
    <s v="mil"/>
    <n v="34"/>
    <x v="1"/>
    <s v="S"/>
    <n v="11"/>
    <n v="4"/>
    <s v="CU"/>
    <x v="0"/>
    <n v="0.89900000000000002"/>
    <x v="2"/>
    <m/>
    <x v="5"/>
    <s v="R"/>
    <n v="2"/>
    <n v="1"/>
    <n v="1"/>
    <n v="0"/>
    <n v="1"/>
    <n v="0"/>
    <n v="3"/>
    <n v="69.599999999999994"/>
    <n v="64.900000000000006"/>
    <n v="3.47"/>
    <n v="1.62"/>
    <n v="-0.27"/>
    <n v="3.1179999999999999"/>
    <n v="-2.694"/>
    <n v="6.2009999999999996"/>
    <n v="4.03"/>
    <n v="-12.95"/>
    <n v="23.9"/>
    <n v="-17.2"/>
    <n v="12.8"/>
    <n v="90.394999999999996"/>
    <n v="1360.66"/>
    <s v="110403_135135"/>
  </r>
  <r>
    <s v="Bronson Arroyo"/>
    <x v="0"/>
    <s v="gid_2011_04_03_milmlb_cinmlb_1"/>
    <s v="Great American Ball Park"/>
    <s v="Tony Randazzo"/>
    <s v="cin"/>
    <s v="mil"/>
    <n v="33"/>
    <x v="4"/>
    <s v="B"/>
    <n v="11"/>
    <n v="3"/>
    <s v="CU"/>
    <x v="0"/>
    <n v="0.89400000000000002"/>
    <x v="2"/>
    <m/>
    <x v="5"/>
    <s v="R"/>
    <n v="1"/>
    <n v="1"/>
    <n v="1"/>
    <n v="0"/>
    <n v="1"/>
    <n v="0"/>
    <n v="3"/>
    <n v="72.2"/>
    <n v="66.2"/>
    <n v="3.47"/>
    <n v="1.62"/>
    <n v="-1.357"/>
    <n v="2.9990000000000001"/>
    <n v="-2.79"/>
    <n v="6.24"/>
    <n v="4.08"/>
    <n v="-13"/>
    <n v="23.8"/>
    <n v="-17.399999999999999"/>
    <n v="12.8"/>
    <n v="80.597999999999999"/>
    <n v="1453.63"/>
    <s v="110403_135059"/>
  </r>
  <r>
    <s v="Bronson Arroyo"/>
    <x v="0"/>
    <s v="gid_2011_04_03_milmlb_cinmlb_1"/>
    <s v="Great American Ball Park"/>
    <s v="Tony Randazzo"/>
    <s v="cin"/>
    <s v="mil"/>
    <n v="32"/>
    <x v="2"/>
    <s v="S"/>
    <n v="11"/>
    <n v="2"/>
    <s v="CU"/>
    <x v="0"/>
    <n v="0.89800000000000002"/>
    <x v="2"/>
    <m/>
    <x v="5"/>
    <s v="R"/>
    <n v="1"/>
    <n v="0"/>
    <n v="1"/>
    <n v="0"/>
    <n v="1"/>
    <n v="0"/>
    <n v="3"/>
    <n v="69.5"/>
    <n v="63.3"/>
    <n v="3.47"/>
    <n v="1.58"/>
    <n v="-0.91100000000000003"/>
    <n v="2.512"/>
    <n v="-2.7879999999999998"/>
    <n v="6.351"/>
    <n v="4.74"/>
    <n v="-15.09"/>
    <n v="23.7"/>
    <n v="-17.399999999999999"/>
    <n v="14.9"/>
    <n v="71.552000000000007"/>
    <n v="1653.27"/>
    <s v="110403_135040"/>
  </r>
  <r>
    <s v="Bronson Arroyo"/>
    <x v="0"/>
    <s v="gid_2011_04_03_milmlb_cinmlb_1"/>
    <s v="Great American Ball Park"/>
    <s v="Tony Randazzo"/>
    <s v="cin"/>
    <s v="mil"/>
    <n v="31"/>
    <x v="4"/>
    <s v="B"/>
    <n v="11"/>
    <n v="1"/>
    <s v="CU"/>
    <x v="0"/>
    <n v="0.89300000000000002"/>
    <x v="2"/>
    <m/>
    <x v="5"/>
    <s v="R"/>
    <n v="0"/>
    <n v="0"/>
    <n v="1"/>
    <n v="0"/>
    <n v="1"/>
    <n v="0"/>
    <n v="3"/>
    <n v="72.3"/>
    <n v="67.2"/>
    <n v="3.5"/>
    <n v="1.62"/>
    <n v="-1.4450000000000001"/>
    <n v="3.7850000000000001"/>
    <n v="-2.839"/>
    <n v="6.2679999999999998"/>
    <n v="3.98"/>
    <n v="-11.76"/>
    <n v="23.8"/>
    <n v="-18.7"/>
    <n v="11.7"/>
    <n v="93.326999999999998"/>
    <n v="1438.93"/>
    <s v="110403_134956"/>
  </r>
  <r>
    <s v="Francisco Cordero"/>
    <x v="0"/>
    <s v="gid_2011_04_02_milmlb_cinmlb_1"/>
    <s v="Great American Ball Park"/>
    <s v="Larry Vanover"/>
    <s v="cin"/>
    <s v="mil"/>
    <n v="10"/>
    <x v="7"/>
    <s v="X"/>
    <n v="4"/>
    <n v="1"/>
    <s v="SL"/>
    <x v="0"/>
    <n v="0.89500000000000002"/>
    <x v="1"/>
    <s v="GB"/>
    <x v="1"/>
    <s v="R"/>
    <n v="0"/>
    <n v="0"/>
    <n v="2"/>
    <n v="0"/>
    <n v="1"/>
    <n v="0"/>
    <n v="9"/>
    <n v="86.6"/>
    <n v="79.900000000000006"/>
    <n v="3.12"/>
    <n v="1.51"/>
    <n v="0.33800000000000002"/>
    <n v="2.7589999999999999"/>
    <n v="-0.48"/>
    <n v="6.2629999999999999"/>
    <n v="2.35"/>
    <n v="3.06"/>
    <n v="23.8"/>
    <n v="-8.3000000000000007"/>
    <n v="7"/>
    <n v="142.839"/>
    <n v="724.43499999999995"/>
    <s v="110402_213757"/>
  </r>
  <r>
    <s v="Nick Masset"/>
    <x v="0"/>
    <s v="gid_2011_04_02_milmlb_cinmlb_1"/>
    <s v="Great American Ball Park"/>
    <s v="Larry Vanover"/>
    <s v="cin"/>
    <s v="mil"/>
    <n v="3"/>
    <x v="1"/>
    <s v="S"/>
    <n v="1"/>
    <n v="3"/>
    <s v="SL"/>
    <x v="0"/>
    <n v="0.90100000000000002"/>
    <x v="7"/>
    <m/>
    <x v="3"/>
    <s v="R"/>
    <n v="0"/>
    <n v="2"/>
    <n v="0"/>
    <n v="0"/>
    <n v="0"/>
    <n v="0"/>
    <n v="8"/>
    <n v="80.5"/>
    <n v="74.400000000000006"/>
    <n v="3.32"/>
    <n v="1.39"/>
    <n v="-0.28699999999999998"/>
    <n v="2.133"/>
    <n v="-0.59599999999999997"/>
    <n v="6.78"/>
    <n v="5.29"/>
    <n v="-10"/>
    <n v="23.8"/>
    <n v="-8.8000000000000007"/>
    <n v="13.6"/>
    <n v="28.015000000000001"/>
    <n v="1927.75"/>
    <s v="110402_211538"/>
  </r>
  <r>
    <s v="Travis Wood"/>
    <x v="1"/>
    <s v="gid_2011_04_02_milmlb_cinmlb_1"/>
    <s v="Great American Ball Park"/>
    <s v="Larry Vanover"/>
    <s v="cin"/>
    <s v="mil"/>
    <n v="74"/>
    <x v="8"/>
    <s v="X"/>
    <n v="22"/>
    <n v="3"/>
    <s v="SL"/>
    <x v="0"/>
    <n v="0.94899999999999995"/>
    <x v="1"/>
    <s v="LD"/>
    <x v="4"/>
    <s v="L"/>
    <n v="0"/>
    <n v="2"/>
    <n v="0"/>
    <n v="0"/>
    <n v="0"/>
    <n v="0"/>
    <n v="7"/>
    <n v="79.400000000000006"/>
    <n v="73.599999999999994"/>
    <n v="3.25"/>
    <n v="1.68"/>
    <n v="-1.224"/>
    <n v="1.5960000000000001"/>
    <n v="1.472"/>
    <n v="6.2110000000000003"/>
    <n v="-3.04"/>
    <n v="0.6"/>
    <n v="23.8"/>
    <n v="8.9"/>
    <n v="9.6"/>
    <n v="257.86599999999999"/>
    <n v="527.70600000000002"/>
    <s v="110402_210034"/>
  </r>
  <r>
    <s v="Travis Wood"/>
    <x v="1"/>
    <s v="gid_2011_04_02_milmlb_cinmlb_1"/>
    <s v="Great American Ball Park"/>
    <s v="Larry Vanover"/>
    <s v="cin"/>
    <s v="mil"/>
    <n v="47"/>
    <x v="2"/>
    <s v="S"/>
    <n v="14"/>
    <n v="2"/>
    <s v="CU"/>
    <x v="0"/>
    <n v="0.90400000000000003"/>
    <x v="2"/>
    <m/>
    <x v="1"/>
    <s v="R"/>
    <n v="0"/>
    <n v="1"/>
    <n v="2"/>
    <n v="1"/>
    <n v="1"/>
    <n v="0"/>
    <n v="4"/>
    <n v="73.900000000000006"/>
    <n v="67.8"/>
    <n v="3.17"/>
    <n v="1.32"/>
    <n v="0.44"/>
    <n v="2.548"/>
    <n v="1.88"/>
    <n v="6.3639999999999999"/>
    <n v="-4.71"/>
    <n v="-8.11"/>
    <n v="23.8"/>
    <n v="8"/>
    <n v="14.5"/>
    <n v="329.66800000000001"/>
    <n v="1453.76"/>
    <s v="110402_201617"/>
  </r>
  <r>
    <s v="Jordan Smith"/>
    <x v="0"/>
    <s v="gid_2011_03_31_milmlb_cinmlb_1"/>
    <s v="Great American Ball Park"/>
    <s v="Brian Gorman"/>
    <s v="cin"/>
    <s v="mil"/>
    <n v="11"/>
    <x v="4"/>
    <s v="B"/>
    <n v="3"/>
    <n v="1"/>
    <s v="SL"/>
    <x v="0"/>
    <n v="0.89100000000000001"/>
    <x v="1"/>
    <m/>
    <x v="6"/>
    <s v="R"/>
    <n v="0"/>
    <n v="0"/>
    <n v="2"/>
    <n v="0"/>
    <n v="0"/>
    <n v="0"/>
    <n v="7"/>
    <n v="83.6"/>
    <n v="78.599999999999994"/>
    <n v="3.65"/>
    <n v="1.77"/>
    <n v="1.319"/>
    <n v="1.5149999999999999"/>
    <n v="-2.609"/>
    <n v="5.8460000000000001"/>
    <n v="1.36"/>
    <n v="-0.03"/>
    <n v="23.9"/>
    <n v="-5.9"/>
    <n v="8.6999999999999993"/>
    <n v="90.852000000000004"/>
    <n v="247.66"/>
    <s v="110331_161505"/>
  </r>
  <r>
    <s v="Jordan Smith"/>
    <x v="0"/>
    <s v="gid_2011_03_31_milmlb_cinmlb_1"/>
    <s v="Great American Ball Park"/>
    <s v="Brian Gorman"/>
    <s v="cin"/>
    <s v="mil"/>
    <n v="9"/>
    <x v="4"/>
    <s v="B"/>
    <n v="2"/>
    <n v="4"/>
    <s v="SL"/>
    <x v="0"/>
    <n v="0.88"/>
    <x v="4"/>
    <m/>
    <x v="5"/>
    <s v="R"/>
    <n v="1"/>
    <n v="2"/>
    <n v="1"/>
    <n v="0"/>
    <n v="0"/>
    <n v="0"/>
    <n v="7"/>
    <n v="82.9"/>
    <n v="78.3"/>
    <n v="3.36"/>
    <n v="1.62"/>
    <n v="1.5920000000000001"/>
    <n v="1.5640000000000001"/>
    <n v="-2.4630000000000001"/>
    <n v="5.8579999999999997"/>
    <n v="1.22"/>
    <n v="0.74"/>
    <n v="23.9"/>
    <n v="-5.6"/>
    <n v="8.4"/>
    <n v="123.057"/>
    <n v="264.20699999999999"/>
    <s v="110331_161411"/>
  </r>
  <r>
    <s v="Jordan Smith"/>
    <x v="0"/>
    <s v="gid_2011_03_31_milmlb_cinmlb_1"/>
    <s v="Great American Ball Park"/>
    <s v="Brian Gorman"/>
    <s v="cin"/>
    <s v="mil"/>
    <n v="7"/>
    <x v="3"/>
    <s v="S"/>
    <n v="2"/>
    <n v="2"/>
    <s v="SL"/>
    <x v="0"/>
    <n v="0.86899999999999999"/>
    <x v="4"/>
    <m/>
    <x v="5"/>
    <s v="R"/>
    <n v="1"/>
    <n v="0"/>
    <n v="1"/>
    <n v="0"/>
    <n v="0"/>
    <n v="0"/>
    <n v="7"/>
    <n v="82.9"/>
    <n v="78.3"/>
    <n v="3.33"/>
    <n v="1.62"/>
    <n v="0.77300000000000002"/>
    <n v="1.6879999999999999"/>
    <n v="-2.6709999999999998"/>
    <n v="5.8710000000000004"/>
    <n v="0.56999999999999995"/>
    <n v="1.08"/>
    <n v="23.9"/>
    <n v="-3.6"/>
    <n v="8.3000000000000007"/>
    <n v="153.196"/>
    <n v="229.22399999999999"/>
    <s v="110331_161330"/>
  </r>
  <r>
    <s v="Jordan Smith"/>
    <x v="0"/>
    <s v="gid_2011_03_31_milmlb_cinmlb_1"/>
    <s v="Great American Ball Park"/>
    <s v="Brian Gorman"/>
    <s v="cin"/>
    <s v="mil"/>
    <n v="6"/>
    <x v="4"/>
    <s v="B"/>
    <n v="2"/>
    <n v="1"/>
    <s v="SL"/>
    <x v="0"/>
    <n v="0.90500000000000003"/>
    <x v="4"/>
    <m/>
    <x v="5"/>
    <s v="R"/>
    <n v="0"/>
    <n v="0"/>
    <n v="1"/>
    <n v="0"/>
    <n v="0"/>
    <n v="0"/>
    <n v="7"/>
    <n v="82.8"/>
    <n v="78.400000000000006"/>
    <n v="3.2"/>
    <n v="1.31"/>
    <n v="1.5529999999999999"/>
    <n v="2.2450000000000001"/>
    <n v="-2.524"/>
    <n v="5.9080000000000004"/>
    <n v="1.41"/>
    <n v="-1.01"/>
    <n v="24"/>
    <n v="-5.7"/>
    <n v="9"/>
    <n v="55.667000000000002"/>
    <n v="311.41300000000001"/>
    <s v="110331_161313"/>
  </r>
  <r>
    <s v="Jordan Smith"/>
    <x v="0"/>
    <s v="gid_2011_03_31_milmlb_cinmlb_1"/>
    <s v="Great American Ball Park"/>
    <s v="Brian Gorman"/>
    <s v="cin"/>
    <s v="mil"/>
    <n v="2"/>
    <x v="4"/>
    <s v="B"/>
    <n v="1"/>
    <n v="2"/>
    <s v="SL"/>
    <x v="0"/>
    <n v="0.69699999999999995"/>
    <x v="2"/>
    <m/>
    <x v="7"/>
    <s v="R"/>
    <n v="0"/>
    <n v="1"/>
    <n v="0"/>
    <n v="0"/>
    <n v="0"/>
    <n v="0"/>
    <n v="7"/>
    <n v="84.1"/>
    <n v="77.900000000000006"/>
    <n v="3.56"/>
    <n v="1.67"/>
    <n v="-0.46300000000000002"/>
    <n v="3.3250000000000002"/>
    <n v="-2.5859999999999999"/>
    <n v="6.0789999999999997"/>
    <n v="-3.46"/>
    <n v="-1.9"/>
    <n v="23.8"/>
    <n v="6.9"/>
    <n v="9.3000000000000007"/>
    <n v="298.10000000000002"/>
    <n v="711.93100000000004"/>
    <s v="110331_161125"/>
  </r>
  <r>
    <s v="Jordan Smith"/>
    <x v="0"/>
    <s v="gid_2011_03_31_milmlb_cinmlb_1"/>
    <s v="Great American Ball Park"/>
    <s v="Brian Gorman"/>
    <s v="cin"/>
    <s v="mil"/>
    <n v="1"/>
    <x v="2"/>
    <s v="S"/>
    <n v="1"/>
    <n v="1"/>
    <s v="SL"/>
    <x v="0"/>
    <n v="0.88200000000000001"/>
    <x v="2"/>
    <m/>
    <x v="7"/>
    <s v="R"/>
    <n v="0"/>
    <n v="0"/>
    <n v="0"/>
    <n v="0"/>
    <n v="0"/>
    <n v="0"/>
    <n v="7"/>
    <n v="82.3"/>
    <n v="76.599999999999994"/>
    <n v="3.56"/>
    <n v="1.67"/>
    <n v="0.879"/>
    <n v="1.9970000000000001"/>
    <n v="-2.5510000000000002"/>
    <n v="5.96"/>
    <n v="0.43"/>
    <n v="-0.11"/>
    <n v="23.8"/>
    <n v="-3.5"/>
    <n v="9"/>
    <n v="82.11"/>
    <n v="77.203000000000003"/>
    <s v="110331_161101"/>
  </r>
  <r>
    <s v="Edinson Volquez"/>
    <x v="0"/>
    <s v="gid_2011_03_31_milmlb_cinmlb_1"/>
    <s v="Great American Ball Park"/>
    <s v="Brian Gorman"/>
    <s v="cin"/>
    <s v="mil"/>
    <n v="76"/>
    <x v="1"/>
    <s v="S"/>
    <n v="23"/>
    <n v="1"/>
    <s v="CU"/>
    <x v="0"/>
    <n v="0.89700000000000002"/>
    <x v="2"/>
    <m/>
    <x v="1"/>
    <s v="R"/>
    <n v="0"/>
    <n v="0"/>
    <n v="2"/>
    <n v="0"/>
    <n v="0"/>
    <n v="0"/>
    <n v="5"/>
    <n v="76.2"/>
    <n v="69.900000000000006"/>
    <n v="3.12"/>
    <n v="1.51"/>
    <n v="-0.77200000000000002"/>
    <n v="2.4129999999999998"/>
    <n v="-2.169"/>
    <n v="5.7220000000000004"/>
    <n v="7.38"/>
    <n v="-9.84"/>
    <n v="23.8"/>
    <n v="-12"/>
    <n v="14.7"/>
    <n v="37.058"/>
    <n v="1974.43"/>
    <s v="110331_154211"/>
  </r>
  <r>
    <s v="Edinson Volquez"/>
    <x v="0"/>
    <s v="gid_2011_03_31_milmlb_cinmlb_1"/>
    <s v="Great American Ball Park"/>
    <s v="Brian Gorman"/>
    <s v="cin"/>
    <s v="mil"/>
    <n v="71"/>
    <x v="2"/>
    <s v="S"/>
    <n v="22"/>
    <n v="1"/>
    <s v="CU"/>
    <x v="0"/>
    <n v="0.87"/>
    <x v="3"/>
    <m/>
    <x v="4"/>
    <s v="L"/>
    <n v="0"/>
    <n v="0"/>
    <n v="1"/>
    <n v="0"/>
    <n v="0"/>
    <n v="0"/>
    <n v="5"/>
    <n v="76.3"/>
    <n v="69.8"/>
    <n v="3.18"/>
    <n v="1.59"/>
    <n v="0.72"/>
    <n v="2.69"/>
    <n v="-2.1160000000000001"/>
    <n v="5.7469999999999999"/>
    <n v="5.23"/>
    <n v="-9.58"/>
    <n v="23.7"/>
    <n v="-9.6"/>
    <n v="14.4"/>
    <n v="28.777000000000001"/>
    <n v="1745.14"/>
    <s v="110331_154017"/>
  </r>
  <r>
    <s v="Edinson Volquez"/>
    <x v="0"/>
    <s v="gid_2011_03_31_milmlb_cinmlb_1"/>
    <s v="Great American Ball Park"/>
    <s v="Brian Gorman"/>
    <s v="cin"/>
    <s v="mil"/>
    <n v="66"/>
    <x v="4"/>
    <s v="B"/>
    <n v="20"/>
    <n v="1"/>
    <s v="CU"/>
    <x v="0"/>
    <n v="0.90400000000000003"/>
    <x v="0"/>
    <m/>
    <x v="5"/>
    <s v="R"/>
    <n v="0"/>
    <n v="0"/>
    <n v="0"/>
    <n v="0"/>
    <n v="0"/>
    <n v="0"/>
    <n v="5"/>
    <n v="77"/>
    <n v="72.2"/>
    <n v="3.48"/>
    <n v="1.62"/>
    <n v="-0.16300000000000001"/>
    <n v="0.93400000000000005"/>
    <n v="-2.1720000000000002"/>
    <n v="5.7789999999999999"/>
    <n v="7.59"/>
    <n v="-8.91"/>
    <n v="23.9"/>
    <n v="-13"/>
    <n v="14.1"/>
    <n v="40.594999999999999"/>
    <n v="1934.92"/>
    <s v="110331_153751"/>
  </r>
  <r>
    <s v="Edinson Volquez"/>
    <x v="0"/>
    <s v="gid_2011_03_31_milmlb_cinmlb_1"/>
    <s v="Great American Ball Park"/>
    <s v="Brian Gorman"/>
    <s v="cin"/>
    <s v="mil"/>
    <n v="62"/>
    <x v="2"/>
    <s v="S"/>
    <n v="19"/>
    <n v="1"/>
    <s v="CU"/>
    <x v="0"/>
    <n v="0.90400000000000003"/>
    <x v="3"/>
    <m/>
    <x v="7"/>
    <s v="R"/>
    <n v="0"/>
    <n v="0"/>
    <n v="2"/>
    <n v="0"/>
    <n v="0"/>
    <n v="0"/>
    <n v="4"/>
    <n v="76.5"/>
    <n v="71.2"/>
    <n v="3.61"/>
    <n v="1.77"/>
    <n v="0.89400000000000002"/>
    <n v="1.9330000000000001"/>
    <n v="-2.1669999999999998"/>
    <n v="5.7240000000000002"/>
    <n v="7.09"/>
    <n v="-5.85"/>
    <n v="23.8"/>
    <n v="-13.8"/>
    <n v="13"/>
    <n v="50.759"/>
    <n v="1501.3"/>
    <s v="110331_152806"/>
  </r>
  <r>
    <s v="Edinson Volquez"/>
    <x v="0"/>
    <s v="gid_2011_03_31_milmlb_cinmlb_1"/>
    <s v="Great American Ball Park"/>
    <s v="Brian Gorman"/>
    <s v="cin"/>
    <s v="mil"/>
    <n v="44"/>
    <x v="6"/>
    <s v="B"/>
    <n v="12"/>
    <n v="4"/>
    <s v="CU"/>
    <x v="0"/>
    <n v="0.83599999999999997"/>
    <x v="8"/>
    <m/>
    <x v="6"/>
    <s v="R"/>
    <n v="1"/>
    <n v="2"/>
    <n v="2"/>
    <n v="0"/>
    <n v="1"/>
    <n v="0"/>
    <n v="2"/>
    <n v="80.3"/>
    <n v="75.2"/>
    <n v="3.65"/>
    <n v="1.85"/>
    <n v="1.585"/>
    <n v="0.36499999999999999"/>
    <n v="-2.1520000000000001"/>
    <n v="5.4189999999999996"/>
    <n v="4.09"/>
    <n v="-6.96"/>
    <n v="23.9"/>
    <n v="-9.1"/>
    <n v="12.4"/>
    <n v="30.638999999999999"/>
    <n v="1385.26"/>
    <s v="110331_145058"/>
  </r>
  <r>
    <s v="Edinson Volquez"/>
    <x v="0"/>
    <s v="gid_2011_03_31_milmlb_cinmlb_1"/>
    <s v="Great American Ball Park"/>
    <s v="Brian Gorman"/>
    <s v="cin"/>
    <s v="mil"/>
    <n v="38"/>
    <x v="2"/>
    <s v="S"/>
    <n v="11"/>
    <n v="1"/>
    <s v="CU"/>
    <x v="0"/>
    <n v="0.90600000000000003"/>
    <x v="2"/>
    <m/>
    <x v="5"/>
    <s v="R"/>
    <n v="0"/>
    <n v="0"/>
    <n v="1"/>
    <n v="0"/>
    <n v="1"/>
    <n v="0"/>
    <n v="2"/>
    <n v="76.099999999999994"/>
    <n v="70.8"/>
    <n v="3.4"/>
    <n v="1.62"/>
    <n v="-0.73599999999999999"/>
    <n v="2.8410000000000002"/>
    <n v="-2.5070000000000001"/>
    <n v="5.7430000000000003"/>
    <n v="8.5"/>
    <n v="-9.58"/>
    <n v="23.8"/>
    <n v="-14.1"/>
    <n v="14.5"/>
    <n v="41.774999999999999"/>
    <n v="2089.5100000000002"/>
    <s v="110331_144739"/>
  </r>
  <r>
    <s v="Edinson Volquez"/>
    <x v="0"/>
    <s v="gid_2011_03_31_milmlb_cinmlb_1"/>
    <s v="Great American Ball Park"/>
    <s v="Brian Gorman"/>
    <s v="cin"/>
    <s v="mil"/>
    <n v="10"/>
    <x v="4"/>
    <s v="B"/>
    <n v="3"/>
    <n v="1"/>
    <s v="CU"/>
    <x v="0"/>
    <n v="0.89700000000000002"/>
    <x v="8"/>
    <m/>
    <x v="6"/>
    <s v="R"/>
    <n v="0"/>
    <n v="0"/>
    <n v="0"/>
    <n v="0"/>
    <n v="0"/>
    <n v="0"/>
    <n v="1"/>
    <n v="79.900000000000006"/>
    <n v="75.400000000000006"/>
    <n v="3.58"/>
    <n v="1.62"/>
    <n v="1.754"/>
    <n v="0.93200000000000005"/>
    <n v="-2.0720000000000001"/>
    <n v="5.55"/>
    <n v="5.76"/>
    <n v="-7.09"/>
    <n v="23.9"/>
    <n v="-12"/>
    <n v="12.5"/>
    <n v="39.292999999999999"/>
    <n v="1577.89"/>
    <s v="110331_141732"/>
  </r>
  <r>
    <s v="Logan Ondrusek"/>
    <x v="0"/>
    <s v="gid_2011_03_31_milmlb_cinmlb_1"/>
    <s v="Great American Ball Park"/>
    <s v="Brian Gorman"/>
    <s v="cin"/>
    <s v="mil"/>
    <n v="3"/>
    <x v="0"/>
    <s v="X"/>
    <n v="1"/>
    <n v="3"/>
    <s v="SL"/>
    <x v="0"/>
    <n v="0.88900000000000001"/>
    <x v="3"/>
    <s v="GB"/>
    <x v="7"/>
    <s v="R"/>
    <n v="1"/>
    <n v="1"/>
    <n v="0"/>
    <n v="0"/>
    <n v="0"/>
    <n v="0"/>
    <n v="9"/>
    <n v="77.900000000000006"/>
    <n v="72.599999999999994"/>
    <n v="3.56"/>
    <n v="1.77"/>
    <n v="0.153"/>
    <n v="2.42"/>
    <n v="-0.88500000000000001"/>
    <n v="6.931"/>
    <n v="2.83"/>
    <n v="-2.02"/>
    <n v="23.9"/>
    <n v="-6.4"/>
    <n v="10.8"/>
    <n v="55.283999999999999"/>
    <n v="578.90899999999999"/>
    <s v="110331_165823"/>
  </r>
  <r>
    <s v="Edinson Volquez"/>
    <x v="0"/>
    <s v="gid_2011_03_31_milmlb_cinmlb_1"/>
    <s v="Great American Ball Park"/>
    <s v="Brian Gorman"/>
    <s v="cin"/>
    <s v="mil"/>
    <n v="36"/>
    <x v="4"/>
    <s v="B"/>
    <n v="10"/>
    <n v="1"/>
    <s v="CU"/>
    <x v="0"/>
    <n v="0.876"/>
    <x v="9"/>
    <m/>
    <x v="7"/>
    <s v="R"/>
    <n v="0"/>
    <n v="0"/>
    <n v="1"/>
    <n v="0"/>
    <n v="1"/>
    <n v="0"/>
    <n v="2"/>
    <n v="80.5"/>
    <n v="75.3"/>
    <n v="3.57"/>
    <n v="1.58"/>
    <n v="1.08"/>
    <n v="1.762"/>
    <n v="-2.3340000000000001"/>
    <n v="5.5709999999999997"/>
    <n v="4.74"/>
    <n v="-4.8499999999999996"/>
    <n v="23.9"/>
    <n v="-11.1"/>
    <n v="11.4"/>
    <n v="44.628999999999998"/>
    <n v="1173.8"/>
    <s v="110331_144623"/>
  </r>
  <r>
    <s v="Logan Ondrusek"/>
    <x v="0"/>
    <s v="gid_2011_03_31_milmlb_cinmlb_1"/>
    <s v="Great American Ball Park"/>
    <s v="Brian Gorman"/>
    <s v="cin"/>
    <s v="mil"/>
    <n v="14"/>
    <x v="1"/>
    <s v="S"/>
    <n v="3"/>
    <n v="5"/>
    <s v="SL"/>
    <x v="0"/>
    <n v="0.9"/>
    <x v="2"/>
    <m/>
    <x v="6"/>
    <s v="R"/>
    <n v="2"/>
    <n v="2"/>
    <n v="1"/>
    <n v="1"/>
    <n v="1"/>
    <n v="0"/>
    <n v="9"/>
    <n v="77.5"/>
    <n v="73.3"/>
    <n v="3.65"/>
    <n v="1.85"/>
    <n v="0.61899999999999999"/>
    <n v="2.5369999999999999"/>
    <n v="-1.004"/>
    <n v="6.58"/>
    <n v="3.63"/>
    <n v="-0.06"/>
    <n v="24"/>
    <n v="-9"/>
    <n v="9.9"/>
    <n v="89.988"/>
    <n v="618.36699999999996"/>
    <s v="110331_170504"/>
  </r>
  <r>
    <s v="Logan Ondrusek"/>
    <x v="0"/>
    <s v="gid_2011_03_31_milmlb_cinmlb_1"/>
    <s v="Great American Ball Park"/>
    <s v="Brian Gorman"/>
    <s v="cin"/>
    <s v="mil"/>
    <n v="13"/>
    <x v="4"/>
    <s v="B"/>
    <n v="3"/>
    <n v="4"/>
    <s v="SL"/>
    <x v="0"/>
    <n v="0.71199999999999997"/>
    <x v="2"/>
    <m/>
    <x v="6"/>
    <s v="R"/>
    <n v="1"/>
    <n v="2"/>
    <n v="1"/>
    <n v="1"/>
    <n v="0"/>
    <n v="0"/>
    <n v="9"/>
    <n v="80.099999999999994"/>
    <n v="75"/>
    <n v="3.65"/>
    <n v="1.85"/>
    <n v="5.7000000000000002E-2"/>
    <n v="5.7000000000000002E-2"/>
    <n v="-0.97199999999999998"/>
    <n v="6.27"/>
    <n v="2"/>
    <n v="0.23"/>
    <n v="23.9"/>
    <n v="-5.3"/>
    <n v="9.6"/>
    <n v="98.040999999999997"/>
    <n v="349.27699999999999"/>
    <s v="110331_170404"/>
  </r>
  <r>
    <s v="Logan Ondrusek"/>
    <x v="0"/>
    <s v="gid_2011_03_31_milmlb_cinmlb_1"/>
    <s v="Great American Ball Park"/>
    <s v="Brian Gorman"/>
    <s v="cin"/>
    <s v="mil"/>
    <n v="8"/>
    <x v="4"/>
    <s v="B"/>
    <n v="2"/>
    <n v="5"/>
    <s v="SL"/>
    <x v="0"/>
    <n v="0.82299999999999995"/>
    <x v="8"/>
    <m/>
    <x v="5"/>
    <s v="R"/>
    <n v="2"/>
    <n v="2"/>
    <n v="1"/>
    <n v="0"/>
    <n v="0"/>
    <n v="0"/>
    <n v="9"/>
    <n v="79.7"/>
    <n v="74.2"/>
    <n v="3.53"/>
    <n v="1.62"/>
    <n v="1.4379999999999999"/>
    <n v="1.179"/>
    <n v="-0.52700000000000002"/>
    <n v="6.5759999999999996"/>
    <n v="3.18"/>
    <n v="-0.78"/>
    <n v="23.9"/>
    <n v="-8.1999999999999993"/>
    <n v="10.1"/>
    <n v="77.14"/>
    <n v="557.98900000000003"/>
    <s v="110331_170013"/>
  </r>
  <r>
    <s v="Sam LeCure"/>
    <x v="0"/>
    <s v="gid_2011_03_31_milmlb_cinmlb_1"/>
    <s v="Great American Ball Park"/>
    <s v="Brian Gorman"/>
    <s v="cin"/>
    <s v="mil"/>
    <n v="2"/>
    <x v="0"/>
    <s v="X"/>
    <n v="1"/>
    <n v="2"/>
    <s v="SL"/>
    <x v="0"/>
    <n v="0.93799999999999994"/>
    <x v="0"/>
    <s v="FB"/>
    <x v="3"/>
    <s v="R"/>
    <n v="0"/>
    <n v="1"/>
    <n v="0"/>
    <n v="0"/>
    <n v="0"/>
    <n v="0"/>
    <n v="8"/>
    <n v="78.599999999999994"/>
    <n v="73.3"/>
    <n v="3.32"/>
    <n v="1.39"/>
    <n v="0.44800000000000001"/>
    <n v="1.599"/>
    <n v="-2.2999999999999998"/>
    <n v="5.726"/>
    <n v="4.37"/>
    <n v="-0.32"/>
    <n v="23.9"/>
    <n v="-11.4"/>
    <n v="10.1"/>
    <n v="86.507000000000005"/>
    <n v="742.78800000000001"/>
    <s v="110331_163901"/>
  </r>
  <r>
    <s v="Jordan Smith"/>
    <x v="0"/>
    <s v="gid_2011_03_31_milmlb_cinmlb_1"/>
    <s v="Great American Ball Park"/>
    <s v="Brian Gorman"/>
    <s v="cin"/>
    <s v="mil"/>
    <n v="24"/>
    <x v="3"/>
    <s v="S"/>
    <n v="5"/>
    <n v="4"/>
    <s v="SL"/>
    <x v="0"/>
    <n v="0.90100000000000002"/>
    <x v="1"/>
    <m/>
    <x v="1"/>
    <s v="R"/>
    <n v="2"/>
    <n v="1"/>
    <n v="2"/>
    <n v="1"/>
    <n v="1"/>
    <n v="0"/>
    <n v="7"/>
    <n v="82.5"/>
    <n v="78.5"/>
    <n v="3.12"/>
    <n v="1.51"/>
    <n v="0.92200000000000004"/>
    <n v="2.5129999999999999"/>
    <n v="-2.7440000000000002"/>
    <n v="5.8579999999999997"/>
    <n v="3.16"/>
    <n v="0.26"/>
    <n v="24"/>
    <n v="-10.199999999999999"/>
    <n v="8.6"/>
    <n v="95.622"/>
    <n v="580.21"/>
    <s v="110331_162019"/>
  </r>
  <r>
    <s v="Jordan Smith"/>
    <x v="0"/>
    <s v="gid_2011_03_31_milmlb_cinmlb_1"/>
    <s v="Great American Ball Park"/>
    <s v="Brian Gorman"/>
    <s v="cin"/>
    <s v="mil"/>
    <n v="21"/>
    <x v="3"/>
    <s v="S"/>
    <n v="5"/>
    <n v="1"/>
    <s v="SL"/>
    <x v="0"/>
    <n v="0.80200000000000005"/>
    <x v="1"/>
    <m/>
    <x v="1"/>
    <s v="R"/>
    <n v="0"/>
    <n v="0"/>
    <n v="2"/>
    <n v="1"/>
    <n v="1"/>
    <n v="0"/>
    <n v="7"/>
    <n v="83.1"/>
    <n v="77.599999999999994"/>
    <n v="3.12"/>
    <n v="1.51"/>
    <n v="1.4319999999999999"/>
    <n v="2.4350000000000001"/>
    <n v="-2.569"/>
    <n v="5.976"/>
    <n v="1.51"/>
    <n v="2.87"/>
    <n v="23.9"/>
    <n v="-7.6"/>
    <n v="7.6"/>
    <n v="152.62799999999999"/>
    <n v="590.83699999999999"/>
    <s v="110331_161910"/>
  </r>
  <r>
    <s v="Jordan Smith"/>
    <x v="0"/>
    <s v="gid_2011_03_31_milmlb_cinmlb_1"/>
    <s v="Great American Ball Park"/>
    <s v="Brian Gorman"/>
    <s v="cin"/>
    <s v="mil"/>
    <n v="16"/>
    <x v="8"/>
    <s v="X"/>
    <n v="3"/>
    <n v="6"/>
    <s v="SL"/>
    <x v="0"/>
    <n v="0.90500000000000003"/>
    <x v="1"/>
    <s v="LD"/>
    <x v="6"/>
    <s v="R"/>
    <n v="3"/>
    <n v="2"/>
    <n v="2"/>
    <n v="0"/>
    <n v="0"/>
    <n v="0"/>
    <n v="7"/>
    <n v="83.2"/>
    <n v="78.400000000000006"/>
    <n v="3.65"/>
    <n v="1.85"/>
    <n v="0.48199999999999998"/>
    <n v="2.25"/>
    <n v="-2.7170000000000001"/>
    <n v="5.8810000000000002"/>
    <n v="2.97"/>
    <n v="-0.3"/>
    <n v="23.9"/>
    <n v="-9.5"/>
    <n v="8.8000000000000007"/>
    <n v="85.236000000000004"/>
    <n v="541.86199999999997"/>
    <s v="110331_161656"/>
  </r>
  <r>
    <s v="Jordan Smith"/>
    <x v="0"/>
    <s v="gid_2011_03_31_milmlb_cinmlb_1"/>
    <s v="Great American Ball Park"/>
    <s v="Brian Gorman"/>
    <s v="cin"/>
    <s v="mil"/>
    <n v="14"/>
    <x v="1"/>
    <s v="S"/>
    <n v="3"/>
    <n v="4"/>
    <s v="SL"/>
    <x v="0"/>
    <n v="0.89900000000000002"/>
    <x v="1"/>
    <m/>
    <x v="6"/>
    <s v="R"/>
    <n v="2"/>
    <n v="1"/>
    <n v="2"/>
    <n v="0"/>
    <n v="0"/>
    <n v="0"/>
    <n v="7"/>
    <n v="83.8"/>
    <n v="79.2"/>
    <n v="3.65"/>
    <n v="1.85"/>
    <n v="0.70499999999999996"/>
    <n v="2.7170000000000001"/>
    <n v="-2.4830000000000001"/>
    <n v="5.8819999999999997"/>
    <n v="3.31"/>
    <n v="0.69"/>
    <n v="24"/>
    <n v="-11"/>
    <n v="8.1999999999999993"/>
    <n v="102.592"/>
    <n v="626.14800000000002"/>
    <s v="110331_161601"/>
  </r>
  <r>
    <s v="Jordan Smith"/>
    <x v="0"/>
    <s v="gid_2011_03_31_milmlb_cinmlb_1"/>
    <s v="Great American Ball Park"/>
    <s v="Brian Gorman"/>
    <s v="cin"/>
    <s v="mil"/>
    <n v="13"/>
    <x v="2"/>
    <s v="S"/>
    <n v="3"/>
    <n v="3"/>
    <s v="SL"/>
    <x v="0"/>
    <n v="0.90500000000000003"/>
    <x v="1"/>
    <m/>
    <x v="6"/>
    <s v="R"/>
    <n v="2"/>
    <n v="0"/>
    <n v="2"/>
    <n v="0"/>
    <n v="0"/>
    <n v="0"/>
    <n v="7"/>
    <n v="82.7"/>
    <n v="77.5"/>
    <n v="3.65"/>
    <n v="1.8"/>
    <n v="0.39"/>
    <n v="2.718"/>
    <n v="-2.831"/>
    <n v="5.9889999999999999"/>
    <n v="1.33"/>
    <n v="-0.76"/>
    <n v="23.9"/>
    <n v="-5.3"/>
    <n v="9"/>
    <n v="61.881"/>
    <n v="270.76299999999998"/>
    <s v="110331_161542"/>
  </r>
  <r>
    <s v="Edinson Volquez"/>
    <x v="0"/>
    <s v="gid_2011_03_31_milmlb_cinmlb_1"/>
    <s v="Great American Ball Park"/>
    <s v="Brian Gorman"/>
    <s v="cin"/>
    <s v="mil"/>
    <n v="85"/>
    <x v="4"/>
    <s v="B"/>
    <n v="25"/>
    <n v="3"/>
    <s v="CU"/>
    <x v="0"/>
    <n v="0.88400000000000001"/>
    <x v="3"/>
    <m/>
    <x v="3"/>
    <s v="R"/>
    <n v="0"/>
    <n v="2"/>
    <n v="1"/>
    <n v="0"/>
    <n v="0"/>
    <n v="0"/>
    <n v="6"/>
    <n v="77.3"/>
    <n v="72.7"/>
    <n v="3.07"/>
    <n v="1.35"/>
    <n v="1.1879999999999999"/>
    <n v="-1.1299999999999999"/>
    <n v="-1.9239999999999999"/>
    <n v="5.4450000000000003"/>
    <n v="5.63"/>
    <n v="-8.4"/>
    <n v="23.9"/>
    <n v="-10.3"/>
    <n v="13.9"/>
    <n v="34.008000000000003"/>
    <n v="1664.87"/>
    <s v="110331_155159"/>
  </r>
  <r>
    <s v="Edinson Volquez"/>
    <x v="0"/>
    <s v="gid_2011_03_31_milmlb_cinmlb_1"/>
    <s v="Great American Ball Park"/>
    <s v="Brian Gorman"/>
    <s v="cin"/>
    <s v="mil"/>
    <n v="80"/>
    <x v="2"/>
    <s v="S"/>
    <n v="24"/>
    <n v="1"/>
    <s v="CU"/>
    <x v="0"/>
    <n v="0.90400000000000003"/>
    <x v="3"/>
    <m/>
    <x v="0"/>
    <s v="L"/>
    <n v="0"/>
    <n v="0"/>
    <n v="0"/>
    <n v="0"/>
    <n v="0"/>
    <n v="0"/>
    <n v="6"/>
    <n v="74.8"/>
    <n v="69.3"/>
    <n v="3.39"/>
    <n v="1.63"/>
    <n v="-0.45800000000000002"/>
    <n v="1.76"/>
    <n v="-2.0259999999999998"/>
    <n v="5.6539999999999999"/>
    <n v="7.61"/>
    <n v="-7.73"/>
    <n v="23.8"/>
    <n v="-12.8"/>
    <n v="14.2"/>
    <n v="44.768999999999998"/>
    <n v="1723.95"/>
    <s v="110331_155004"/>
  </r>
  <r>
    <s v="Edinson Volquez"/>
    <x v="0"/>
    <s v="gid_2011_03_31_milmlb_cinmlb_1"/>
    <s v="Great American Ball Park"/>
    <s v="Brian Gorman"/>
    <s v="cin"/>
    <s v="mil"/>
    <n v="78"/>
    <x v="4"/>
    <s v="B"/>
    <n v="23"/>
    <n v="3"/>
    <s v="CU"/>
    <x v="0"/>
    <n v="0.90100000000000002"/>
    <x v="2"/>
    <m/>
    <x v="1"/>
    <s v="R"/>
    <n v="0"/>
    <n v="2"/>
    <n v="2"/>
    <n v="0"/>
    <n v="0"/>
    <n v="0"/>
    <n v="5"/>
    <n v="78.099999999999994"/>
    <n v="73.599999999999994"/>
    <n v="3.12"/>
    <n v="1.49"/>
    <n v="0.79400000000000004"/>
    <n v="1.6659999999999999"/>
    <n v="-1.643"/>
    <n v="5.6260000000000003"/>
    <n v="6.36"/>
    <n v="-8.41"/>
    <n v="23.9"/>
    <n v="-11.7"/>
    <n v="13.3"/>
    <n v="37.276000000000003"/>
    <n v="1785.74"/>
    <s v="110331_154258"/>
  </r>
  <r>
    <s v="Edinson Volquez"/>
    <x v="0"/>
    <s v="gid_2011_03_31_milmlb_cinmlb_1"/>
    <s v="Great American Ball Park"/>
    <s v="Brian Gorman"/>
    <s v="cin"/>
    <s v="mil"/>
    <n v="55"/>
    <x v="2"/>
    <s v="S"/>
    <n v="15"/>
    <n v="1"/>
    <s v="CU"/>
    <x v="0"/>
    <n v="0.90700000000000003"/>
    <x v="3"/>
    <m/>
    <x v="0"/>
    <s v="L"/>
    <n v="0"/>
    <n v="0"/>
    <n v="1"/>
    <n v="0"/>
    <n v="0"/>
    <n v="0"/>
    <n v="3"/>
    <n v="75.400000000000006"/>
    <n v="70"/>
    <n v="3.39"/>
    <n v="1.63"/>
    <n v="-0.59299999999999997"/>
    <n v="2.85"/>
    <n v="-2.1509999999999998"/>
    <n v="5.8730000000000002"/>
    <n v="8.65"/>
    <n v="-8.33"/>
    <n v="23.8"/>
    <n v="-14.5"/>
    <n v="14.2"/>
    <n v="46.286000000000001"/>
    <n v="1937.26"/>
    <s v="110331_150919"/>
  </r>
  <r>
    <s v="Edinson Volquez"/>
    <x v="0"/>
    <s v="gid_2011_03_31_milmlb_cinmlb_1"/>
    <s v="Great American Ball Park"/>
    <s v="Brian Gorman"/>
    <s v="cin"/>
    <s v="mil"/>
    <n v="54"/>
    <x v="0"/>
    <s v="X"/>
    <n v="14"/>
    <n v="2"/>
    <s v="CU"/>
    <x v="0"/>
    <n v="0.89500000000000002"/>
    <x v="0"/>
    <s v="FB"/>
    <x v="1"/>
    <s v="R"/>
    <n v="0"/>
    <n v="1"/>
    <n v="0"/>
    <n v="0"/>
    <n v="0"/>
    <n v="0"/>
    <n v="3"/>
    <n v="77.3"/>
    <n v="72.5"/>
    <n v="3.12"/>
    <n v="1.51"/>
    <n v="7.0999999999999994E-2"/>
    <n v="3.2869999999999999"/>
    <n v="-2.2290000000000001"/>
    <n v="5.8369999999999997"/>
    <n v="5.0999999999999996"/>
    <n v="-4.96"/>
    <n v="23.9"/>
    <n v="-10.7"/>
    <n v="11.9"/>
    <n v="46.139000000000003"/>
    <n v="1193.0899999999999"/>
    <s v="110331_150842"/>
  </r>
  <r>
    <s v="Edinson Volquez"/>
    <x v="0"/>
    <s v="gid_2011_03_31_milmlb_cinmlb_1"/>
    <s v="Great American Ball Park"/>
    <s v="Brian Gorman"/>
    <s v="cin"/>
    <s v="mil"/>
    <n v="48"/>
    <x v="4"/>
    <s v="B"/>
    <n v="12"/>
    <n v="8"/>
    <s v="CU"/>
    <x v="0"/>
    <n v="0.89800000000000002"/>
    <x v="8"/>
    <m/>
    <x v="6"/>
    <s v="R"/>
    <n v="3"/>
    <n v="2"/>
    <n v="2"/>
    <n v="0"/>
    <n v="1"/>
    <n v="0"/>
    <n v="2"/>
    <n v="79"/>
    <n v="72.8"/>
    <n v="3.6"/>
    <n v="1.68"/>
    <n v="1.2589999999999999"/>
    <n v="2.456"/>
    <n v="-2.2040000000000002"/>
    <n v="5.6210000000000004"/>
    <n v="6.7"/>
    <n v="-6.41"/>
    <n v="23.8"/>
    <n v="-13.9"/>
    <n v="12.6"/>
    <n v="46.517000000000003"/>
    <n v="1550.32"/>
    <s v="110331_145413"/>
  </r>
  <r>
    <s v="Edinson Volquez"/>
    <x v="0"/>
    <s v="gid_2011_03_31_milmlb_cinmlb_1"/>
    <s v="Great American Ball Park"/>
    <s v="Brian Gorman"/>
    <s v="cin"/>
    <s v="mil"/>
    <n v="28"/>
    <x v="1"/>
    <s v="S"/>
    <n v="7"/>
    <n v="3"/>
    <s v="CU"/>
    <x v="0"/>
    <n v="0.88300000000000001"/>
    <x v="2"/>
    <m/>
    <x v="3"/>
    <s v="R"/>
    <n v="1"/>
    <n v="1"/>
    <n v="2"/>
    <n v="1"/>
    <n v="0"/>
    <n v="0"/>
    <n v="1"/>
    <n v="77.3"/>
    <n v="72.099999999999994"/>
    <n v="3.32"/>
    <n v="1.39"/>
    <n v="0.70299999999999996"/>
    <n v="1.929"/>
    <n v="-2.3759999999999999"/>
    <n v="5.585"/>
    <n v="5.15"/>
    <n v="-8.1999999999999993"/>
    <n v="23.9"/>
    <n v="-10"/>
    <n v="13.5"/>
    <n v="32.316000000000003"/>
    <n v="1600.77"/>
    <s v="110331_142704"/>
  </r>
  <r>
    <s v="Edinson Volquez"/>
    <x v="0"/>
    <s v="gid_2011_03_31_milmlb_cinmlb_1"/>
    <s v="Great American Ball Park"/>
    <s v="Brian Gorman"/>
    <s v="cin"/>
    <s v="mil"/>
    <n v="27"/>
    <x v="4"/>
    <s v="B"/>
    <n v="7"/>
    <n v="2"/>
    <s v="CU"/>
    <x v="0"/>
    <n v="0.85"/>
    <x v="2"/>
    <m/>
    <x v="3"/>
    <s v="R"/>
    <n v="0"/>
    <n v="1"/>
    <n v="2"/>
    <n v="1"/>
    <n v="0"/>
    <n v="0"/>
    <n v="1"/>
    <n v="78.5"/>
    <n v="73.099999999999994"/>
    <n v="3.32"/>
    <n v="1.39"/>
    <n v="1.802"/>
    <n v="1.2609999999999999"/>
    <n v="-2.254"/>
    <n v="5.51"/>
    <n v="4.2699999999999996"/>
    <n v="-8.52"/>
    <n v="23.9"/>
    <n v="-9"/>
    <n v="13.4"/>
    <n v="26.795999999999999"/>
    <n v="1590.99"/>
    <s v="110331_142638"/>
  </r>
  <r>
    <s v="Edinson Volquez"/>
    <x v="0"/>
    <s v="gid_2011_03_31_milmlb_cinmlb_1"/>
    <s v="Great American Ball Park"/>
    <s v="Brian Gorman"/>
    <s v="cin"/>
    <s v="mil"/>
    <n v="23"/>
    <x v="4"/>
    <s v="B"/>
    <n v="6"/>
    <n v="3"/>
    <s v="CU"/>
    <x v="0"/>
    <n v="0.90100000000000002"/>
    <x v="2"/>
    <m/>
    <x v="0"/>
    <s v="L"/>
    <n v="1"/>
    <n v="1"/>
    <n v="1"/>
    <n v="1"/>
    <n v="0"/>
    <n v="0"/>
    <n v="1"/>
    <n v="77.400000000000006"/>
    <n v="73.099999999999994"/>
    <n v="3.23"/>
    <n v="1.63"/>
    <n v="-0.23899999999999999"/>
    <n v="3.3620000000000001"/>
    <n v="-2.3450000000000002"/>
    <n v="5.7290000000000001"/>
    <n v="5.59"/>
    <n v="-7.93"/>
    <n v="23.9"/>
    <n v="-10.5"/>
    <n v="13"/>
    <n v="35.368000000000002"/>
    <n v="1642.86"/>
    <s v="110331_142454"/>
  </r>
  <r>
    <s v="Edinson Volquez"/>
    <x v="0"/>
    <s v="gid_2011_03_31_milmlb_cinmlb_1"/>
    <s v="Great American Ball Park"/>
    <s v="Brian Gorman"/>
    <s v="cin"/>
    <s v="mil"/>
    <n v="18"/>
    <x v="4"/>
    <s v="B"/>
    <n v="5"/>
    <n v="1"/>
    <s v="CU"/>
    <x v="0"/>
    <n v="0.81100000000000005"/>
    <x v="10"/>
    <m/>
    <x v="1"/>
    <s v="R"/>
    <n v="0"/>
    <n v="0"/>
    <n v="0"/>
    <n v="1"/>
    <n v="0"/>
    <n v="1"/>
    <n v="1"/>
    <n v="78.7"/>
    <n v="72.3"/>
    <n v="3.08"/>
    <n v="1.42"/>
    <n v="0.48499999999999999"/>
    <n v="3.2320000000000002"/>
    <n v="-2.3050000000000002"/>
    <n v="5.6749999999999998"/>
    <n v="3.94"/>
    <n v="-6.1"/>
    <n v="23.8"/>
    <n v="-8.9"/>
    <n v="12.2"/>
    <n v="33.097999999999999"/>
    <n v="1208.75"/>
    <s v="110331_142217"/>
  </r>
  <r>
    <s v="Edinson Volquez"/>
    <x v="0"/>
    <s v="gid_2011_03_31_milmlb_cinmlb_1"/>
    <s v="Great American Ball Park"/>
    <s v="Brian Gorman"/>
    <s v="cin"/>
    <s v="mil"/>
    <n v="4"/>
    <x v="1"/>
    <s v="S"/>
    <n v="1"/>
    <n v="4"/>
    <s v="CU"/>
    <x v="0"/>
    <n v="0.9"/>
    <x v="5"/>
    <m/>
    <x v="7"/>
    <s v="R"/>
    <n v="1"/>
    <n v="2"/>
    <n v="0"/>
    <n v="0"/>
    <n v="0"/>
    <n v="0"/>
    <n v="1"/>
    <n v="77.2"/>
    <n v="71.8"/>
    <n v="3.56"/>
    <n v="1.52"/>
    <n v="-0.46500000000000002"/>
    <n v="2.4220000000000002"/>
    <n v="-2.1850000000000001"/>
    <n v="5.8209999999999997"/>
    <n v="6.85"/>
    <n v="-8.7899999999999991"/>
    <n v="23.8"/>
    <n v="-12"/>
    <n v="13.8"/>
    <n v="38.104999999999997"/>
    <n v="1839.04"/>
    <s v="110331_141335"/>
  </r>
  <r>
    <s v="Edinson Volquez"/>
    <x v="0"/>
    <s v="gid_2011_03_31_milmlb_cinmlb_1"/>
    <s v="Great American Ball Park"/>
    <s v="Brian Gorman"/>
    <s v="cin"/>
    <s v="mil"/>
    <n v="3"/>
    <x v="4"/>
    <s v="B"/>
    <n v="1"/>
    <n v="3"/>
    <s v="CU"/>
    <x v="0"/>
    <n v="0.876"/>
    <x v="5"/>
    <m/>
    <x v="7"/>
    <s v="R"/>
    <n v="0"/>
    <n v="2"/>
    <n v="0"/>
    <n v="0"/>
    <n v="0"/>
    <n v="0"/>
    <n v="1"/>
    <n v="78.599999999999994"/>
    <n v="71.8"/>
    <n v="3.48"/>
    <n v="1.52"/>
    <n v="-1.1659999999999999"/>
    <n v="3.907"/>
    <n v="-2.3639999999999999"/>
    <n v="5.9349999999999996"/>
    <n v="5.71"/>
    <n v="-8.41"/>
    <n v="23.7"/>
    <n v="-10.4"/>
    <n v="13.2"/>
    <n v="34.357999999999997"/>
    <n v="1684.73"/>
    <s v="110331_141319"/>
  </r>
  <r>
    <s v="Derek Lowe"/>
    <x v="0"/>
    <s v="gid_2011_04_05_atlmlb_milmlb_1"/>
    <s v="Miller Park"/>
    <s v="Alan Porter"/>
    <s v="atl"/>
    <s v="mil"/>
    <n v="4"/>
    <x v="3"/>
    <s v="S"/>
    <n v="1"/>
    <n v="4"/>
    <s v="SL"/>
    <x v="0"/>
    <n v="0.626"/>
    <x v="2"/>
    <m/>
    <x v="7"/>
    <s v="R"/>
    <n v="2"/>
    <n v="1"/>
    <n v="0"/>
    <n v="0"/>
    <n v="0"/>
    <n v="0"/>
    <n v="1"/>
    <n v="78.2"/>
    <n v="73.3"/>
    <n v="3.56"/>
    <n v="1.77"/>
    <n v="0.39800000000000002"/>
    <n v="2.0550000000000002"/>
    <n v="-2.61"/>
    <n v="5.71"/>
    <n v="4.07"/>
    <n v="-3.46"/>
    <n v="23.9"/>
    <n v="-9.6999999999999993"/>
    <n v="11.3"/>
    <n v="50.064"/>
    <n v="899.303"/>
    <s v="110405_191850"/>
  </r>
  <r>
    <s v="Derek Lowe"/>
    <x v="0"/>
    <s v="gid_2011_04_05_atlmlb_milmlb_1"/>
    <s v="Miller Park"/>
    <s v="Alan Porter"/>
    <s v="atl"/>
    <s v="mil"/>
    <n v="5"/>
    <x v="1"/>
    <s v="S"/>
    <n v="1"/>
    <n v="5"/>
    <s v="SL"/>
    <x v="0"/>
    <n v="0.624"/>
    <x v="2"/>
    <m/>
    <x v="7"/>
    <s v="R"/>
    <n v="2"/>
    <n v="2"/>
    <n v="0"/>
    <n v="0"/>
    <n v="0"/>
    <n v="0"/>
    <n v="1"/>
    <n v="80.099999999999994"/>
    <n v="74.599999999999994"/>
    <n v="3.56"/>
    <n v="1.77"/>
    <n v="0.96499999999999997"/>
    <n v="1.625"/>
    <n v="-2.56"/>
    <n v="5.5629999999999997"/>
    <n v="2.89"/>
    <n v="-3.52"/>
    <n v="23.9"/>
    <n v="-7.9"/>
    <n v="10.9"/>
    <n v="39.844999999999999"/>
    <n v="778.36800000000005"/>
    <s v="110405_191913"/>
  </r>
  <r>
    <s v="Derek Lowe"/>
    <x v="0"/>
    <s v="gid_2011_04_05_atlmlb_milmlb_1"/>
    <s v="Miller Park"/>
    <s v="Alan Porter"/>
    <s v="atl"/>
    <s v="mil"/>
    <n v="6"/>
    <x v="3"/>
    <s v="S"/>
    <n v="1"/>
    <n v="6"/>
    <s v="SL"/>
    <x v="0"/>
    <n v="0.64200000000000002"/>
    <x v="2"/>
    <m/>
    <x v="7"/>
    <s v="R"/>
    <n v="2"/>
    <n v="2"/>
    <n v="0"/>
    <n v="0"/>
    <n v="0"/>
    <n v="0"/>
    <n v="1"/>
    <n v="79.099999999999994"/>
    <n v="73.7"/>
    <n v="3.56"/>
    <n v="1.77"/>
    <n v="-0.55300000000000005"/>
    <n v="2.157"/>
    <n v="-2.766"/>
    <n v="5.6920000000000002"/>
    <n v="2.5"/>
    <n v="-1.96"/>
    <n v="23.9"/>
    <n v="-6.7"/>
    <n v="10.4"/>
    <n v="52.613999999999997"/>
    <n v="537.23"/>
    <s v="110405_191948"/>
  </r>
  <r>
    <s v="Derek Lowe"/>
    <x v="0"/>
    <s v="gid_2011_04_05_atlmlb_milmlb_1"/>
    <s v="Miller Park"/>
    <s v="Alan Porter"/>
    <s v="atl"/>
    <s v="mil"/>
    <n v="16"/>
    <x v="1"/>
    <s v="S"/>
    <n v="3"/>
    <n v="6"/>
    <s v="SL"/>
    <x v="0"/>
    <n v="0.61799999999999999"/>
    <x v="8"/>
    <m/>
    <x v="6"/>
    <s v="R"/>
    <n v="3"/>
    <n v="2"/>
    <n v="2"/>
    <n v="0"/>
    <n v="0"/>
    <n v="0"/>
    <n v="1"/>
    <n v="80"/>
    <n v="74.3"/>
    <n v="3.65"/>
    <n v="1.85"/>
    <n v="0.88100000000000001"/>
    <n v="1.964"/>
    <n v="-2.5739999999999998"/>
    <n v="5.5620000000000003"/>
    <n v="1.38"/>
    <n v="-2.04"/>
    <n v="23.8"/>
    <n v="-5.0999999999999996"/>
    <n v="10.3"/>
    <n v="34.774000000000001"/>
    <n v="415.67899999999997"/>
    <s v="110405_192346"/>
  </r>
  <r>
    <s v="Derek Lowe"/>
    <x v="0"/>
    <s v="gid_2011_04_05_atlmlb_milmlb_1"/>
    <s v="Miller Park"/>
    <s v="Alan Porter"/>
    <s v="atl"/>
    <s v="mil"/>
    <n v="20"/>
    <x v="4"/>
    <s v="B"/>
    <n v="5"/>
    <n v="1"/>
    <s v="SL"/>
    <x v="0"/>
    <n v="0.61599999999999999"/>
    <x v="2"/>
    <m/>
    <x v="1"/>
    <s v="R"/>
    <n v="0"/>
    <n v="0"/>
    <n v="0"/>
    <n v="0"/>
    <n v="0"/>
    <n v="0"/>
    <n v="2"/>
    <n v="77.3"/>
    <n v="72.400000000000006"/>
    <n v="3.3"/>
    <n v="1.43"/>
    <n v="1.3320000000000001"/>
    <n v="1.2569999999999999"/>
    <n v="-2.4660000000000002"/>
    <n v="5.7060000000000004"/>
    <n v="1.04"/>
    <n v="-2.4700000000000002"/>
    <n v="23.9"/>
    <n v="-4"/>
    <n v="11.1"/>
    <n v="23.38"/>
    <n v="439.07799999999997"/>
    <s v="110405_193243"/>
  </r>
  <r>
    <s v="Derek Lowe"/>
    <x v="0"/>
    <s v="gid_2011_04_05_atlmlb_milmlb_1"/>
    <s v="Miller Park"/>
    <s v="Alan Porter"/>
    <s v="atl"/>
    <s v="mil"/>
    <n v="22"/>
    <x v="3"/>
    <s v="S"/>
    <n v="5"/>
    <n v="3"/>
    <s v="SL"/>
    <x v="0"/>
    <n v="0.36199999999999999"/>
    <x v="2"/>
    <m/>
    <x v="1"/>
    <s v="R"/>
    <n v="1"/>
    <n v="1"/>
    <n v="0"/>
    <n v="0"/>
    <n v="0"/>
    <n v="0"/>
    <n v="2"/>
    <n v="82.9"/>
    <n v="77.3"/>
    <n v="3.12"/>
    <n v="1.51"/>
    <n v="0.16400000000000001"/>
    <n v="1.4750000000000001"/>
    <n v="-2.7189999999999999"/>
    <n v="5.4720000000000004"/>
    <n v="-3.46"/>
    <n v="2.36"/>
    <n v="23.9"/>
    <n v="7.6"/>
    <n v="7.9"/>
    <n v="235.21600000000001"/>
    <n v="758.05200000000002"/>
    <s v="110405_193316"/>
  </r>
  <r>
    <s v="Derek Lowe"/>
    <x v="0"/>
    <s v="gid_2011_04_05_atlmlb_milmlb_1"/>
    <s v="Miller Park"/>
    <s v="Alan Porter"/>
    <s v="atl"/>
    <s v="mil"/>
    <n v="23"/>
    <x v="4"/>
    <s v="B"/>
    <n v="5"/>
    <n v="4"/>
    <s v="SL"/>
    <x v="0"/>
    <n v="0.43"/>
    <x v="2"/>
    <m/>
    <x v="1"/>
    <s v="R"/>
    <n v="1"/>
    <n v="2"/>
    <n v="0"/>
    <n v="0"/>
    <n v="0"/>
    <n v="0"/>
    <n v="2"/>
    <n v="83.6"/>
    <n v="77.900000000000006"/>
    <n v="3.26"/>
    <n v="1.43"/>
    <n v="-1.6439999999999999"/>
    <n v="2.206"/>
    <n v="-2.8759999999999999"/>
    <n v="5.5010000000000003"/>
    <n v="-0.91"/>
    <n v="2.36"/>
    <n v="23.9"/>
    <n v="1.7"/>
    <n v="7.6"/>
    <n v="200.78200000000001"/>
    <n v="466.79300000000001"/>
    <s v="110405_193333"/>
  </r>
  <r>
    <s v="Derek Lowe"/>
    <x v="0"/>
    <s v="gid_2011_04_05_atlmlb_milmlb_1"/>
    <s v="Miller Park"/>
    <s v="Alan Porter"/>
    <s v="atl"/>
    <s v="mil"/>
    <n v="24"/>
    <x v="3"/>
    <s v="S"/>
    <n v="5"/>
    <n v="5"/>
    <s v="SL"/>
    <x v="0"/>
    <n v="0.64400000000000002"/>
    <x v="2"/>
    <m/>
    <x v="1"/>
    <s v="R"/>
    <n v="2"/>
    <n v="2"/>
    <n v="0"/>
    <n v="0"/>
    <n v="0"/>
    <n v="0"/>
    <n v="2"/>
    <n v="79.099999999999994"/>
    <n v="74.2"/>
    <n v="3.12"/>
    <n v="1.51"/>
    <n v="0.68300000000000005"/>
    <n v="1.248"/>
    <n v="-2.4969999999999999"/>
    <n v="5.5529999999999999"/>
    <n v="2.5099999999999998"/>
    <n v="-1.79"/>
    <n v="23.9"/>
    <n v="-7.1"/>
    <n v="10.4"/>
    <n v="55.32"/>
    <n v="522.83100000000002"/>
    <s v="110405_193350"/>
  </r>
  <r>
    <s v="Derek Lowe"/>
    <x v="0"/>
    <s v="gid_2011_04_05_atlmlb_milmlb_1"/>
    <s v="Miller Park"/>
    <s v="Alan Porter"/>
    <s v="atl"/>
    <s v="mil"/>
    <n v="32"/>
    <x v="4"/>
    <s v="B"/>
    <n v="7"/>
    <n v="3"/>
    <s v="SL"/>
    <x v="0"/>
    <n v="0.63100000000000001"/>
    <x v="2"/>
    <m/>
    <x v="8"/>
    <s v="L"/>
    <n v="0"/>
    <n v="2"/>
    <n v="2"/>
    <n v="0"/>
    <n v="0"/>
    <n v="0"/>
    <n v="2"/>
    <n v="78.7"/>
    <n v="73.599999999999994"/>
    <n v="3.59"/>
    <n v="1.67"/>
    <n v="-1.8420000000000001"/>
    <n v="1.4870000000000001"/>
    <n v="-2.952"/>
    <n v="5.585"/>
    <n v="2.25"/>
    <n v="-3.33"/>
    <n v="23.9"/>
    <n v="-5.2"/>
    <n v="11"/>
    <n v="34.49"/>
    <n v="677.702"/>
    <s v="110405_193648"/>
  </r>
  <r>
    <s v="Derek Lowe"/>
    <x v="0"/>
    <s v="gid_2011_04_05_atlmlb_milmlb_1"/>
    <s v="Miller Park"/>
    <s v="Alan Porter"/>
    <s v="atl"/>
    <s v="mil"/>
    <n v="35"/>
    <x v="2"/>
    <s v="S"/>
    <n v="7"/>
    <n v="6"/>
    <s v="SL"/>
    <x v="0"/>
    <n v="0.63600000000000001"/>
    <x v="2"/>
    <m/>
    <x v="8"/>
    <s v="L"/>
    <n v="3"/>
    <n v="2"/>
    <n v="2"/>
    <n v="0"/>
    <n v="0"/>
    <n v="0"/>
    <n v="2"/>
    <n v="80.099999999999994"/>
    <n v="74.599999999999994"/>
    <n v="3.63"/>
    <n v="1.63"/>
    <n v="-1.069"/>
    <n v="2.2570000000000001"/>
    <n v="-2.7160000000000002"/>
    <n v="5.6130000000000004"/>
    <n v="1.04"/>
    <n v="-0.28999999999999998"/>
    <n v="23.9"/>
    <n v="-3.5"/>
    <n v="9.4"/>
    <n v="77.013999999999996"/>
    <n v="184.708"/>
    <s v="110405_193807"/>
  </r>
  <r>
    <s v="Derek Lowe"/>
    <x v="0"/>
    <s v="gid_2011_04_05_atlmlb_milmlb_1"/>
    <s v="Miller Park"/>
    <s v="Alan Porter"/>
    <s v="atl"/>
    <s v="mil"/>
    <n v="44"/>
    <x v="3"/>
    <s v="S"/>
    <n v="10"/>
    <n v="2"/>
    <s v="SL"/>
    <x v="0"/>
    <n v="0.625"/>
    <x v="2"/>
    <m/>
    <x v="7"/>
    <s v="R"/>
    <n v="1"/>
    <n v="0"/>
    <n v="1"/>
    <n v="1"/>
    <n v="0"/>
    <n v="0"/>
    <n v="3"/>
    <n v="79.5"/>
    <n v="74"/>
    <n v="3.56"/>
    <n v="1.77"/>
    <n v="0.94299999999999995"/>
    <n v="2.0510000000000002"/>
    <n v="-2.3759999999999999"/>
    <n v="5.7039999999999997"/>
    <n v="0.56000000000000005"/>
    <n v="-0.85"/>
    <n v="23.9"/>
    <n v="-3.3"/>
    <n v="9.9"/>
    <n v="35.155000000000001"/>
    <n v="167.68199999999999"/>
    <s v="110405_194956"/>
  </r>
  <r>
    <s v="Derek Lowe"/>
    <x v="0"/>
    <s v="gid_2011_04_05_atlmlb_milmlb_1"/>
    <s v="Miller Park"/>
    <s v="Alan Porter"/>
    <s v="atl"/>
    <s v="mil"/>
    <n v="47"/>
    <x v="3"/>
    <s v="S"/>
    <n v="10"/>
    <n v="5"/>
    <s v="SL"/>
    <x v="0"/>
    <n v="0.64600000000000002"/>
    <x v="2"/>
    <m/>
    <x v="7"/>
    <s v="R"/>
    <n v="2"/>
    <n v="2"/>
    <n v="1"/>
    <n v="1"/>
    <n v="0"/>
    <n v="0"/>
    <n v="3"/>
    <n v="80.3"/>
    <n v="74.7"/>
    <n v="3.56"/>
    <n v="1.77"/>
    <n v="0.73499999999999999"/>
    <n v="1.222"/>
    <n v="-2.37"/>
    <n v="5.532"/>
    <n v="1.74"/>
    <n v="0.15"/>
    <n v="23.9"/>
    <n v="-6.2"/>
    <n v="9.4"/>
    <n v="96.524000000000001"/>
    <n v="301.93400000000003"/>
    <s v="110405_195137"/>
  </r>
  <r>
    <s v="Derek Lowe"/>
    <x v="0"/>
    <s v="gid_2011_04_05_atlmlb_milmlb_1"/>
    <s v="Miller Park"/>
    <s v="Alan Porter"/>
    <s v="atl"/>
    <s v="mil"/>
    <n v="49"/>
    <x v="2"/>
    <s v="S"/>
    <n v="12"/>
    <n v="1"/>
    <s v="SL"/>
    <x v="0"/>
    <n v="0.626"/>
    <x v="1"/>
    <m/>
    <x v="6"/>
    <s v="R"/>
    <n v="0"/>
    <n v="0"/>
    <n v="2"/>
    <n v="1"/>
    <n v="1"/>
    <n v="0"/>
    <n v="3"/>
    <n v="80.099999999999994"/>
    <n v="75"/>
    <n v="3.71"/>
    <n v="1.8"/>
    <n v="0.52600000000000002"/>
    <n v="1.587"/>
    <n v="-2.4860000000000002"/>
    <n v="5.5519999999999996"/>
    <n v="0.88"/>
    <n v="-0.93"/>
    <n v="23.9"/>
    <n v="-3.8"/>
    <n v="9.6999999999999993"/>
    <n v="45.183999999999997"/>
    <n v="216.80600000000001"/>
    <s v="110405_195304"/>
  </r>
  <r>
    <s v="Derek Lowe"/>
    <x v="0"/>
    <s v="gid_2011_04_05_atlmlb_milmlb_1"/>
    <s v="Miller Park"/>
    <s v="Alan Porter"/>
    <s v="atl"/>
    <s v="mil"/>
    <n v="59"/>
    <x v="4"/>
    <s v="B"/>
    <n v="14"/>
    <n v="4"/>
    <s v="SL"/>
    <x v="0"/>
    <n v="0.61299999999999999"/>
    <x v="2"/>
    <m/>
    <x v="1"/>
    <s v="R"/>
    <n v="1"/>
    <n v="2"/>
    <n v="0"/>
    <n v="0"/>
    <n v="0"/>
    <n v="0"/>
    <n v="4"/>
    <n v="80"/>
    <n v="74.599999999999994"/>
    <n v="3.21"/>
    <n v="1.39"/>
    <n v="1.663"/>
    <n v="1.627"/>
    <n v="-2.4319999999999999"/>
    <n v="5.633"/>
    <n v="1.07"/>
    <n v="-2.1"/>
    <n v="23.9"/>
    <n v="-4.7"/>
    <n v="10.3"/>
    <n v="27.675000000000001"/>
    <n v="397.40699999999998"/>
    <s v="110405_200732"/>
  </r>
  <r>
    <s v="Derek Lowe"/>
    <x v="0"/>
    <s v="gid_2011_04_05_atlmlb_milmlb_1"/>
    <s v="Miller Park"/>
    <s v="Alan Porter"/>
    <s v="atl"/>
    <s v="mil"/>
    <n v="60"/>
    <x v="3"/>
    <s v="S"/>
    <n v="14"/>
    <n v="5"/>
    <s v="SL"/>
    <x v="0"/>
    <n v="0.64600000000000002"/>
    <x v="2"/>
    <m/>
    <x v="1"/>
    <s v="R"/>
    <n v="2"/>
    <n v="2"/>
    <n v="0"/>
    <n v="0"/>
    <n v="0"/>
    <n v="0"/>
    <n v="4"/>
    <n v="79.2"/>
    <n v="73.900000000000006"/>
    <n v="3.12"/>
    <n v="1.51"/>
    <n v="0.47099999999999997"/>
    <n v="1.5229999999999999"/>
    <n v="-2.5819999999999999"/>
    <n v="5.5919999999999996"/>
    <n v="1.1399999999999999"/>
    <n v="0.47"/>
    <n v="23.9"/>
    <n v="-4.5999999999999996"/>
    <n v="9.5"/>
    <n v="114.86"/>
    <n v="214.39099999999999"/>
    <s v="110405_200749"/>
  </r>
  <r>
    <s v="Derek Lowe"/>
    <x v="0"/>
    <s v="gid_2011_04_05_atlmlb_milmlb_1"/>
    <s v="Miller Park"/>
    <s v="Alan Porter"/>
    <s v="atl"/>
    <s v="mil"/>
    <n v="61"/>
    <x v="1"/>
    <s v="S"/>
    <n v="15"/>
    <n v="1"/>
    <s v="SL"/>
    <x v="0"/>
    <n v="0.64"/>
    <x v="3"/>
    <m/>
    <x v="0"/>
    <s v="L"/>
    <n v="0"/>
    <n v="0"/>
    <n v="1"/>
    <n v="0"/>
    <n v="0"/>
    <n v="0"/>
    <n v="4"/>
    <n v="79"/>
    <n v="73.3"/>
    <n v="3.39"/>
    <n v="1.63"/>
    <n v="0.14299999999999999"/>
    <n v="1.853"/>
    <n v="-2.5609999999999999"/>
    <n v="5.6059999999999999"/>
    <n v="3.65"/>
    <n v="-2.4500000000000002"/>
    <n v="23.8"/>
    <n v="-9.1999999999999993"/>
    <n v="10.8"/>
    <n v="56.720999999999997"/>
    <n v="740.23599999999999"/>
    <s v="110405_200821"/>
  </r>
  <r>
    <s v="Derek Lowe"/>
    <x v="0"/>
    <s v="gid_2011_04_05_atlmlb_milmlb_1"/>
    <s v="Miller Park"/>
    <s v="Alan Porter"/>
    <s v="atl"/>
    <s v="mil"/>
    <n v="67"/>
    <x v="4"/>
    <s v="B"/>
    <n v="16"/>
    <n v="1"/>
    <s v="SL"/>
    <x v="0"/>
    <n v="0.63200000000000001"/>
    <x v="8"/>
    <m/>
    <x v="8"/>
    <s v="L"/>
    <n v="0"/>
    <n v="0"/>
    <n v="2"/>
    <n v="0"/>
    <n v="0"/>
    <n v="0"/>
    <n v="4"/>
    <n v="80"/>
    <n v="73.900000000000006"/>
    <n v="3.75"/>
    <n v="1.72"/>
    <n v="-1.536"/>
    <n v="1.784"/>
    <n v="-2.8090000000000002"/>
    <n v="5.5570000000000004"/>
    <n v="1.97"/>
    <n v="-2.52"/>
    <n v="23.8"/>
    <n v="-5"/>
    <n v="10.5"/>
    <n v="38.707999999999998"/>
    <n v="539.74"/>
    <s v="110405_201105"/>
  </r>
  <r>
    <s v="Derek Lowe"/>
    <x v="0"/>
    <s v="gid_2011_04_05_atlmlb_milmlb_1"/>
    <s v="Miller Park"/>
    <s v="Alan Porter"/>
    <s v="atl"/>
    <s v="mil"/>
    <n v="73"/>
    <x v="4"/>
    <s v="B"/>
    <n v="16"/>
    <n v="7"/>
    <s v="SL"/>
    <x v="0"/>
    <n v="0.64800000000000002"/>
    <x v="8"/>
    <m/>
    <x v="8"/>
    <s v="L"/>
    <n v="3"/>
    <n v="2"/>
    <n v="2"/>
    <n v="0"/>
    <n v="0"/>
    <n v="0"/>
    <n v="4"/>
    <n v="79.400000000000006"/>
    <n v="74.2"/>
    <n v="3.59"/>
    <n v="1.67"/>
    <n v="-1.452"/>
    <n v="1.861"/>
    <n v="-2.7949999999999999"/>
    <n v="5.5919999999999996"/>
    <n v="2.38"/>
    <n v="-1.65"/>
    <n v="23.9"/>
    <n v="-6"/>
    <n v="10.199999999999999"/>
    <n v="56.031999999999996"/>
    <n v="493.35300000000001"/>
    <s v="110405_201330"/>
  </r>
  <r>
    <s v="Derek Lowe"/>
    <x v="0"/>
    <s v="gid_2011_04_05_atlmlb_milmlb_1"/>
    <s v="Miller Park"/>
    <s v="Alan Porter"/>
    <s v="atl"/>
    <s v="mil"/>
    <n v="90"/>
    <x v="1"/>
    <s v="S"/>
    <n v="20"/>
    <n v="2"/>
    <s v="SL"/>
    <x v="0"/>
    <n v="0.316"/>
    <x v="1"/>
    <m/>
    <x v="2"/>
    <s v="L"/>
    <n v="1"/>
    <n v="0"/>
    <n v="2"/>
    <n v="0"/>
    <n v="0"/>
    <n v="0"/>
    <n v="5"/>
    <n v="83.9"/>
    <n v="77.8"/>
    <n v="3.12"/>
    <n v="1.56"/>
    <n v="1.0549999999999999"/>
    <n v="2.629"/>
    <n v="-2.375"/>
    <n v="5.5750000000000002"/>
    <n v="-0.96"/>
    <n v="2.8"/>
    <n v="23.8"/>
    <n v="-0.1"/>
    <n v="7.4"/>
    <n v="198.66900000000001"/>
    <n v="544.26499999999999"/>
    <s v="110405_203242"/>
  </r>
  <r>
    <s v="Derek Lowe"/>
    <x v="0"/>
    <s v="gid_2011_04_05_atlmlb_milmlb_1"/>
    <s v="Miller Park"/>
    <s v="Alan Porter"/>
    <s v="atl"/>
    <s v="mil"/>
    <n v="96"/>
    <x v="8"/>
    <s v="X"/>
    <n v="21"/>
    <n v="4"/>
    <s v="SL"/>
    <x v="0"/>
    <n v="0.65500000000000003"/>
    <x v="1"/>
    <s v="LD"/>
    <x v="6"/>
    <s v="R"/>
    <n v="1"/>
    <n v="2"/>
    <n v="2"/>
    <n v="1"/>
    <n v="0"/>
    <n v="0"/>
    <n v="5"/>
    <n v="79.8"/>
    <n v="75"/>
    <n v="3.65"/>
    <n v="1.85"/>
    <n v="1.018"/>
    <n v="1.6379999999999999"/>
    <n v="-2.3450000000000002"/>
    <n v="5.4989999999999997"/>
    <n v="1.97"/>
    <n v="1.72"/>
    <n v="23.9"/>
    <n v="-7.1"/>
    <n v="8.6999999999999993"/>
    <n v="132.005"/>
    <n v="462.31400000000002"/>
    <s v="110405_203617"/>
  </r>
  <r>
    <s v="Eric O\'Flaherty"/>
    <x v="1"/>
    <s v="gid_2011_04_05_atlmlb_milmlb_1"/>
    <s v="Miller Park"/>
    <s v="Alan Porter"/>
    <s v="atl"/>
    <s v="mil"/>
    <n v="11"/>
    <x v="1"/>
    <s v="S"/>
    <n v="3"/>
    <n v="3"/>
    <s v="SL"/>
    <x v="0"/>
    <n v="1.206"/>
    <x v="3"/>
    <m/>
    <x v="7"/>
    <s v="R"/>
    <n v="1"/>
    <n v="1"/>
    <n v="2"/>
    <n v="0"/>
    <n v="0"/>
    <n v="0"/>
    <n v="7"/>
    <n v="83.2"/>
    <n v="77.5"/>
    <n v="3.56"/>
    <n v="1.77"/>
    <n v="-0.33500000000000002"/>
    <n v="2.621"/>
    <n v="2.17"/>
    <n v="5.9989999999999997"/>
    <n v="-3.16"/>
    <n v="0.82"/>
    <n v="23.9"/>
    <n v="10.199999999999999"/>
    <n v="8.5"/>
    <n v="254.66900000000001"/>
    <n v="590.22799999999995"/>
    <s v="110405_210512"/>
  </r>
  <r>
    <s v="Eric O\'Flaherty"/>
    <x v="1"/>
    <s v="gid_2011_04_05_atlmlb_milmlb_1"/>
    <s v="Miller Park"/>
    <s v="Alan Porter"/>
    <s v="atl"/>
    <s v="mil"/>
    <n v="12"/>
    <x v="4"/>
    <s v="B"/>
    <n v="3"/>
    <n v="4"/>
    <s v="SL"/>
    <x v="0"/>
    <n v="1.034"/>
    <x v="3"/>
    <m/>
    <x v="7"/>
    <s v="R"/>
    <n v="1"/>
    <n v="2"/>
    <n v="2"/>
    <n v="0"/>
    <n v="0"/>
    <n v="0"/>
    <n v="7"/>
    <n v="85.4"/>
    <n v="80.400000000000006"/>
    <n v="3.67"/>
    <n v="1.72"/>
    <n v="-1.25"/>
    <n v="1.645"/>
    <n v="2.1349999999999998"/>
    <n v="5.7759999999999998"/>
    <n v="-2.98"/>
    <n v="0.76"/>
    <n v="23.9"/>
    <n v="10.5"/>
    <n v="8.1"/>
    <n v="254.86199999999999"/>
    <n v="576.04200000000003"/>
    <s v="110405_210544"/>
  </r>
  <r>
    <s v="Eric O\'Flaherty"/>
    <x v="1"/>
    <s v="gid_2011_04_05_atlmlb_milmlb_1"/>
    <s v="Miller Park"/>
    <s v="Alan Porter"/>
    <s v="atl"/>
    <s v="mil"/>
    <n v="17"/>
    <x v="4"/>
    <s v="B"/>
    <n v="4"/>
    <n v="3"/>
    <s v="SL"/>
    <x v="0"/>
    <n v="1.149"/>
    <x v="11"/>
    <m/>
    <x v="2"/>
    <s v="L"/>
    <n v="1"/>
    <n v="1"/>
    <n v="0"/>
    <n v="0"/>
    <n v="0"/>
    <n v="0"/>
    <n v="8"/>
    <n v="85.6"/>
    <n v="80.400000000000006"/>
    <n v="3.13"/>
    <n v="1.47"/>
    <n v="-1.2689999999999999"/>
    <n v="1.4510000000000001"/>
    <n v="2.1989999999999998"/>
    <n v="5.8330000000000002"/>
    <n v="-2.5499999999999998"/>
    <n v="1.07"/>
    <n v="23.9"/>
    <n v="9.6"/>
    <n v="7.9"/>
    <n v="246.33099999999999"/>
    <n v="517.69500000000005"/>
    <s v="110405_211517"/>
  </r>
  <r>
    <s v="Eric O\'Flaherty"/>
    <x v="1"/>
    <s v="gid_2011_04_05_atlmlb_milmlb_1"/>
    <s v="Miller Park"/>
    <s v="Alan Porter"/>
    <s v="atl"/>
    <s v="mil"/>
    <n v="25"/>
    <x v="0"/>
    <s v="X"/>
    <n v="6"/>
    <n v="2"/>
    <s v="SL"/>
    <x v="0"/>
    <n v="0.66600000000000004"/>
    <x v="12"/>
    <m/>
    <x v="4"/>
    <s v="L"/>
    <n v="0"/>
    <n v="1"/>
    <n v="0"/>
    <n v="1"/>
    <n v="0"/>
    <n v="1"/>
    <n v="8"/>
    <n v="86.5"/>
    <n v="80.099999999999994"/>
    <n v="3.25"/>
    <n v="1.68"/>
    <n v="0.26300000000000001"/>
    <n v="1.835"/>
    <n v="2.1869999999999998"/>
    <n v="5.9039999999999999"/>
    <n v="-0.28000000000000003"/>
    <n v="1.57"/>
    <n v="23.8"/>
    <n v="2.5"/>
    <n v="7.6"/>
    <n v="189.98599999999999"/>
    <n v="305.53699999999998"/>
    <s v="110405_211905"/>
  </r>
  <r>
    <s v="Mike Minor"/>
    <x v="1"/>
    <s v="gid_2011_04_06_atlmlb_milmlb_1"/>
    <s v="Miller Park"/>
    <s v="Bill Miller"/>
    <s v="atl"/>
    <s v="mil"/>
    <n v="8"/>
    <x v="4"/>
    <s v="B"/>
    <n v="2"/>
    <n v="3"/>
    <s v="CU"/>
    <x v="0"/>
    <n v="0.90400000000000003"/>
    <x v="8"/>
    <m/>
    <x v="5"/>
    <s v="R"/>
    <n v="2"/>
    <n v="0"/>
    <n v="0"/>
    <n v="1"/>
    <n v="0"/>
    <n v="0"/>
    <n v="1"/>
    <n v="78.3"/>
    <n v="72.900000000000006"/>
    <n v="3.47"/>
    <n v="1.62"/>
    <n v="-0.64500000000000002"/>
    <n v="1.391"/>
    <n v="1.1919999999999999"/>
    <n v="6.0830000000000002"/>
    <n v="-1.38"/>
    <n v="-4.0199999999999996"/>
    <n v="23.9"/>
    <n v="3.6"/>
    <n v="11.6"/>
    <n v="340.81200000000001"/>
    <n v="704.95"/>
    <s v="110406_192216"/>
  </r>
  <r>
    <s v="Mike Minor"/>
    <x v="1"/>
    <s v="gid_2011_04_06_atlmlb_milmlb_1"/>
    <s v="Miller Park"/>
    <s v="Bill Miller"/>
    <s v="atl"/>
    <s v="mil"/>
    <n v="15"/>
    <x v="2"/>
    <s v="S"/>
    <n v="4"/>
    <n v="1"/>
    <s v="CU"/>
    <x v="0"/>
    <n v="0.90300000000000002"/>
    <x v="1"/>
    <m/>
    <x v="4"/>
    <s v="L"/>
    <n v="0"/>
    <n v="0"/>
    <n v="0"/>
    <n v="1"/>
    <n v="1"/>
    <n v="1"/>
    <n v="1"/>
    <n v="78.900000000000006"/>
    <n v="73"/>
    <n v="3.36"/>
    <n v="1.66"/>
    <n v="-0.51600000000000001"/>
    <n v="2.4529999999999998"/>
    <n v="1.135"/>
    <n v="6.141"/>
    <n v="-1.23"/>
    <n v="-3.67"/>
    <n v="23.8"/>
    <n v="3.4"/>
    <n v="11.2"/>
    <n v="341.21499999999997"/>
    <n v="645.79300000000001"/>
    <s v="110406_192635"/>
  </r>
  <r>
    <s v="Mike Minor"/>
    <x v="1"/>
    <s v="gid_2011_04_06_atlmlb_milmlb_1"/>
    <s v="Miller Park"/>
    <s v="Bill Miller"/>
    <s v="atl"/>
    <s v="mil"/>
    <n v="20"/>
    <x v="9"/>
    <s v="S"/>
    <n v="5"/>
    <n v="4"/>
    <s v="CU"/>
    <x v="0"/>
    <n v="0.89900000000000002"/>
    <x v="6"/>
    <m/>
    <x v="1"/>
    <s v="R"/>
    <n v="1"/>
    <n v="2"/>
    <n v="0"/>
    <n v="1"/>
    <n v="1"/>
    <n v="0"/>
    <n v="1"/>
    <n v="80.7"/>
    <n v="73.7"/>
    <n v="3.02"/>
    <n v="1.32"/>
    <n v="-7.4999999999999997E-2"/>
    <n v="2.734"/>
    <n v="1.2430000000000001"/>
    <n v="6.1520000000000001"/>
    <n v="-0.49"/>
    <n v="-4.8099999999999996"/>
    <n v="23.7"/>
    <n v="1.9"/>
    <n v="11.3"/>
    <n v="354.09199999999998"/>
    <n v="814.31500000000005"/>
    <s v="110406_192846"/>
  </r>
  <r>
    <s v="Mike Minor"/>
    <x v="1"/>
    <s v="gid_2011_04_06_atlmlb_milmlb_1"/>
    <s v="Miller Park"/>
    <s v="Bill Miller"/>
    <s v="atl"/>
    <s v="mil"/>
    <n v="36"/>
    <x v="4"/>
    <s v="B"/>
    <n v="10"/>
    <n v="1"/>
    <s v="CU"/>
    <x v="0"/>
    <n v="0.90100000000000002"/>
    <x v="4"/>
    <m/>
    <x v="7"/>
    <s v="R"/>
    <n v="0"/>
    <n v="0"/>
    <n v="0"/>
    <n v="0"/>
    <n v="0"/>
    <n v="0"/>
    <n v="3"/>
    <n v="76.8"/>
    <n v="72"/>
    <n v="3.56"/>
    <n v="1.77"/>
    <n v="-0.7"/>
    <n v="0.32500000000000001"/>
    <n v="0.93400000000000005"/>
    <n v="5.9550000000000001"/>
    <n v="-1.1100000000000001"/>
    <n v="0.04"/>
    <n v="23.9"/>
    <n v="3.3"/>
    <n v="10.3"/>
    <n v="264.964"/>
    <n v="185.249"/>
    <s v="110406_195902"/>
  </r>
  <r>
    <s v="Mike Minor"/>
    <x v="1"/>
    <s v="gid_2011_04_06_atlmlb_milmlb_1"/>
    <s v="Miller Park"/>
    <s v="Bill Miller"/>
    <s v="atl"/>
    <s v="mil"/>
    <n v="37"/>
    <x v="4"/>
    <s v="B"/>
    <n v="10"/>
    <n v="2"/>
    <s v="CU"/>
    <x v="0"/>
    <n v="0.90400000000000003"/>
    <x v="4"/>
    <m/>
    <x v="7"/>
    <s v="R"/>
    <n v="1"/>
    <n v="0"/>
    <n v="0"/>
    <n v="0"/>
    <n v="0"/>
    <n v="0"/>
    <n v="3"/>
    <n v="78.2"/>
    <n v="72.900000000000006"/>
    <n v="3.56"/>
    <n v="1.77"/>
    <n v="-1.0009999999999999"/>
    <n v="0.55900000000000005"/>
    <n v="0.88900000000000001"/>
    <n v="5.9219999999999997"/>
    <n v="0.43"/>
    <n v="-5.88"/>
    <n v="23.9"/>
    <n v="0.2"/>
    <n v="12.4"/>
    <n v="4.21"/>
    <n v="977.33100000000002"/>
    <s v="110406_195921"/>
  </r>
  <r>
    <s v="Mike Minor"/>
    <x v="1"/>
    <s v="gid_2011_04_06_atlmlb_milmlb_1"/>
    <s v="Miller Park"/>
    <s v="Bill Miller"/>
    <s v="atl"/>
    <s v="mil"/>
    <n v="43"/>
    <x v="1"/>
    <s v="S"/>
    <n v="12"/>
    <n v="3"/>
    <s v="CU"/>
    <x v="0"/>
    <n v="0.89900000000000002"/>
    <x v="2"/>
    <m/>
    <x v="6"/>
    <s v="R"/>
    <n v="1"/>
    <n v="1"/>
    <n v="2"/>
    <n v="0"/>
    <n v="0"/>
    <n v="0"/>
    <n v="3"/>
    <n v="80.2"/>
    <n v="74.7"/>
    <n v="3.65"/>
    <n v="1.85"/>
    <n v="-0.72899999999999998"/>
    <n v="2.1890000000000001"/>
    <n v="0.99199999999999999"/>
    <n v="6.05"/>
    <n v="-0.06"/>
    <n v="-3.27"/>
    <n v="23.9"/>
    <n v="1.1000000000000001"/>
    <n v="10.7"/>
    <n v="359.024"/>
    <n v="556.44600000000003"/>
    <s v="110406_200157"/>
  </r>
  <r>
    <s v="Mike Minor"/>
    <x v="1"/>
    <s v="gid_2011_04_06_atlmlb_milmlb_1"/>
    <s v="Miller Park"/>
    <s v="Bill Miller"/>
    <s v="atl"/>
    <s v="mil"/>
    <n v="56"/>
    <x v="4"/>
    <s v="B"/>
    <n v="16"/>
    <n v="1"/>
    <s v="CU"/>
    <x v="0"/>
    <n v="0.90400000000000003"/>
    <x v="9"/>
    <m/>
    <x v="3"/>
    <s v="R"/>
    <n v="0"/>
    <n v="0"/>
    <n v="2"/>
    <n v="0"/>
    <n v="1"/>
    <n v="0"/>
    <n v="4"/>
    <n v="78.099999999999994"/>
    <n v="72.8"/>
    <n v="3.37"/>
    <n v="1.5"/>
    <n v="-0.877"/>
    <n v="1.292"/>
    <n v="1.081"/>
    <n v="6.0609999999999999"/>
    <n v="-0.53"/>
    <n v="-3.13"/>
    <n v="23.9"/>
    <n v="2.1"/>
    <n v="11.2"/>
    <n v="350.22"/>
    <n v="523.73099999999999"/>
    <s v="110406_201506"/>
  </r>
  <r>
    <s v="Mike Minor"/>
    <x v="1"/>
    <s v="gid_2011_04_06_atlmlb_milmlb_1"/>
    <s v="Miller Park"/>
    <s v="Bill Miller"/>
    <s v="atl"/>
    <s v="mil"/>
    <n v="57"/>
    <x v="4"/>
    <s v="B"/>
    <n v="16"/>
    <n v="2"/>
    <s v="CU"/>
    <x v="0"/>
    <n v="0.90400000000000003"/>
    <x v="9"/>
    <m/>
    <x v="3"/>
    <s v="R"/>
    <n v="1"/>
    <n v="0"/>
    <n v="2"/>
    <n v="0"/>
    <n v="1"/>
    <n v="0"/>
    <n v="4"/>
    <n v="77.3"/>
    <n v="71.2"/>
    <n v="3.24"/>
    <n v="1.46"/>
    <n v="0.499"/>
    <n v="3.2519999999999998"/>
    <n v="1.3280000000000001"/>
    <n v="6.2489999999999997"/>
    <n v="-2.86"/>
    <n v="-5.66"/>
    <n v="23.8"/>
    <n v="5.7"/>
    <n v="12.3"/>
    <n v="332.94299999999998"/>
    <n v="1036.6300000000001"/>
    <s v="110406_201524"/>
  </r>
  <r>
    <s v="Mike Minor"/>
    <x v="1"/>
    <s v="gid_2011_04_06_atlmlb_milmlb_1"/>
    <s v="Miller Park"/>
    <s v="Bill Miller"/>
    <s v="atl"/>
    <s v="mil"/>
    <n v="69"/>
    <x v="8"/>
    <s v="X"/>
    <n v="19"/>
    <n v="2"/>
    <s v="CU"/>
    <x v="0"/>
    <n v="0.90300000000000002"/>
    <x v="1"/>
    <s v="GB"/>
    <x v="7"/>
    <s v="R"/>
    <n v="0"/>
    <n v="1"/>
    <n v="0"/>
    <n v="0"/>
    <n v="0"/>
    <n v="0"/>
    <n v="5"/>
    <n v="77.7"/>
    <n v="71.900000000000006"/>
    <n v="3.56"/>
    <n v="1.77"/>
    <n v="-0.48499999999999999"/>
    <n v="2.2090000000000001"/>
    <n v="0.871"/>
    <n v="6.1159999999999997"/>
    <n v="1.56"/>
    <n v="-2.06"/>
    <n v="23.8"/>
    <n v="-2.4"/>
    <n v="10.9"/>
    <n v="37.9"/>
    <n v="422.065"/>
    <s v="110406_202706"/>
  </r>
  <r>
    <s v="Mike Minor"/>
    <x v="1"/>
    <s v="gid_2011_04_06_atlmlb_milmlb_1"/>
    <s v="Miller Park"/>
    <s v="Bill Miller"/>
    <s v="atl"/>
    <s v="mil"/>
    <n v="75"/>
    <x v="0"/>
    <s v="X"/>
    <n v="21"/>
    <n v="3"/>
    <s v="CU"/>
    <x v="0"/>
    <n v="0.90400000000000003"/>
    <x v="0"/>
    <s v="FB"/>
    <x v="6"/>
    <s v="R"/>
    <n v="1"/>
    <n v="1"/>
    <n v="0"/>
    <n v="1"/>
    <n v="1"/>
    <n v="0"/>
    <n v="5"/>
    <n v="77.900000000000006"/>
    <n v="72.5"/>
    <n v="3.65"/>
    <n v="1.85"/>
    <n v="6.3E-2"/>
    <n v="3.2730000000000001"/>
    <n v="1.179"/>
    <n v="6.2859999999999996"/>
    <n v="-1.65"/>
    <n v="-4.79"/>
    <n v="23.9"/>
    <n v="3.8"/>
    <n v="11.7"/>
    <n v="340.75200000000001"/>
    <n v="844.72699999999998"/>
    <s v="110406_203028"/>
  </r>
  <r>
    <s v="Cristhian Martinez"/>
    <x v="0"/>
    <s v="gid_2011_04_06_atlmlb_milmlb_1"/>
    <s v="Miller Park"/>
    <s v="Bill Miller"/>
    <s v="atl"/>
    <s v="mil"/>
    <n v="2"/>
    <x v="0"/>
    <s v="X"/>
    <n v="1"/>
    <n v="2"/>
    <s v="SL"/>
    <x v="0"/>
    <n v="0.89200000000000002"/>
    <x v="12"/>
    <m/>
    <x v="1"/>
    <s v="R"/>
    <n v="1"/>
    <n v="0"/>
    <n v="1"/>
    <n v="1"/>
    <n v="0"/>
    <n v="1"/>
    <n v="5"/>
    <n v="81.2"/>
    <n v="74.7"/>
    <n v="3.02"/>
    <n v="1.32"/>
    <n v="0.56999999999999995"/>
    <n v="2.4169999999999998"/>
    <n v="-1.294"/>
    <n v="5.3789999999999996"/>
    <n v="3.6"/>
    <n v="4.24"/>
    <n v="23.8"/>
    <n v="-12.3"/>
    <n v="7.7"/>
    <n v="140.012"/>
    <n v="973.44299999999998"/>
    <s v="110406_203542"/>
  </r>
  <r>
    <s v="Cristhian Martinez"/>
    <x v="0"/>
    <s v="gid_2011_04_06_atlmlb_milmlb_1"/>
    <s v="Miller Park"/>
    <s v="Bill Miller"/>
    <s v="atl"/>
    <s v="mil"/>
    <n v="6"/>
    <x v="4"/>
    <s v="B"/>
    <n v="3"/>
    <n v="1"/>
    <s v="SL"/>
    <x v="0"/>
    <n v="0.90500000000000003"/>
    <x v="6"/>
    <m/>
    <x v="3"/>
    <s v="R"/>
    <n v="0"/>
    <n v="0"/>
    <n v="2"/>
    <n v="1"/>
    <n v="0"/>
    <n v="1"/>
    <n v="5"/>
    <n v="82.5"/>
    <n v="76.7"/>
    <n v="3.16"/>
    <n v="1.46"/>
    <n v="0.186"/>
    <n v="1.1779999999999999"/>
    <n v="-1.534"/>
    <n v="5.3129999999999997"/>
    <n v="-0.98"/>
    <n v="1.51"/>
    <n v="23.8"/>
    <n v="1.3"/>
    <n v="8.3000000000000007"/>
    <n v="212.16200000000001"/>
    <n v="327.24299999999999"/>
    <s v="110406_203854"/>
  </r>
  <r>
    <s v="Cristhian Martinez"/>
    <x v="0"/>
    <s v="gid_2011_04_06_atlmlb_milmlb_1"/>
    <s v="Miller Park"/>
    <s v="Bill Miller"/>
    <s v="atl"/>
    <s v="mil"/>
    <n v="7"/>
    <x v="2"/>
    <s v="S"/>
    <n v="3"/>
    <n v="2"/>
    <s v="SL"/>
    <x v="0"/>
    <n v="0.90200000000000002"/>
    <x v="6"/>
    <m/>
    <x v="3"/>
    <s v="R"/>
    <n v="1"/>
    <n v="0"/>
    <n v="2"/>
    <n v="1"/>
    <n v="0"/>
    <n v="1"/>
    <n v="5"/>
    <n v="82.9"/>
    <n v="76.900000000000006"/>
    <n v="3.32"/>
    <n v="1.5"/>
    <n v="0.55900000000000005"/>
    <n v="1.7689999999999999"/>
    <n v="-1.399"/>
    <n v="5.3929999999999998"/>
    <n v="1.69"/>
    <n v="3.12"/>
    <n v="23.8"/>
    <n v="-6.6"/>
    <n v="7.6"/>
    <n v="151.93"/>
    <n v="642.27300000000002"/>
    <s v="110406_203934"/>
  </r>
  <r>
    <s v="Cristhian Martinez"/>
    <x v="0"/>
    <s v="gid_2011_04_06_atlmlb_milmlb_1"/>
    <s v="Miller Park"/>
    <s v="Bill Miller"/>
    <s v="atl"/>
    <s v="mil"/>
    <n v="9"/>
    <x v="1"/>
    <s v="S"/>
    <n v="3"/>
    <n v="4"/>
    <s v="SL"/>
    <x v="0"/>
    <n v="0.89600000000000002"/>
    <x v="6"/>
    <m/>
    <x v="3"/>
    <s v="R"/>
    <n v="1"/>
    <n v="2"/>
    <n v="2"/>
    <n v="1"/>
    <n v="0"/>
    <n v="1"/>
    <n v="5"/>
    <n v="82.6"/>
    <n v="77.2"/>
    <n v="3.32"/>
    <n v="1.53"/>
    <n v="-0.106"/>
    <n v="1.391"/>
    <n v="-1.4690000000000001"/>
    <n v="5.31"/>
    <n v="2.12"/>
    <n v="3.49"/>
    <n v="23.9"/>
    <n v="-7.4"/>
    <n v="7.5"/>
    <n v="149.15299999999999"/>
    <n v="741.24199999999996"/>
    <s v="110406_204031"/>
  </r>
  <r>
    <s v="Cristhian Martinez"/>
    <x v="0"/>
    <s v="gid_2011_04_06_atlmlb_milmlb_1"/>
    <s v="Miller Park"/>
    <s v="Bill Miller"/>
    <s v="atl"/>
    <s v="mil"/>
    <n v="16"/>
    <x v="4"/>
    <s v="B"/>
    <n v="6"/>
    <n v="2"/>
    <s v="SL"/>
    <x v="0"/>
    <n v="0.90300000000000002"/>
    <x v="8"/>
    <m/>
    <x v="7"/>
    <s v="R"/>
    <n v="1"/>
    <n v="0"/>
    <n v="2"/>
    <n v="0"/>
    <n v="0"/>
    <n v="0"/>
    <n v="6"/>
    <n v="82"/>
    <n v="76.7"/>
    <n v="3.74"/>
    <n v="1.77"/>
    <n v="1.1200000000000001"/>
    <n v="1.155"/>
    <n v="-1.2509999999999999"/>
    <n v="5.32"/>
    <n v="-0.92"/>
    <n v="2.79"/>
    <n v="23.9"/>
    <n v="0.9"/>
    <n v="7.9"/>
    <n v="197.964"/>
    <n v="531.92600000000004"/>
    <s v="110406_205654"/>
  </r>
  <r>
    <s v="Cristhian Martinez"/>
    <x v="0"/>
    <s v="gid_2011_04_06_atlmlb_milmlb_1"/>
    <s v="Miller Park"/>
    <s v="Bill Miller"/>
    <s v="atl"/>
    <s v="mil"/>
    <n v="19"/>
    <x v="0"/>
    <s v="X"/>
    <n v="7"/>
    <n v="1"/>
    <s v="SL"/>
    <x v="0"/>
    <n v="0.89700000000000002"/>
    <x v="0"/>
    <s v="FB"/>
    <x v="5"/>
    <s v="R"/>
    <n v="0"/>
    <n v="0"/>
    <n v="2"/>
    <n v="1"/>
    <n v="0"/>
    <n v="0"/>
    <n v="6"/>
    <n v="82.2"/>
    <n v="76.400000000000006"/>
    <n v="3.47"/>
    <n v="1.62"/>
    <n v="0.57999999999999996"/>
    <n v="1.738"/>
    <n v="-1.3839999999999999"/>
    <n v="5.3680000000000003"/>
    <n v="-1.17"/>
    <n v="1.76"/>
    <n v="23.8"/>
    <n v="1.7"/>
    <n v="8.1999999999999993"/>
    <n v="212.983"/>
    <n v="382.47300000000001"/>
    <s v="110406_205828"/>
  </r>
  <r>
    <s v="Eric O\'Flaherty"/>
    <x v="1"/>
    <s v="gid_2011_04_06_atlmlb_milmlb_1"/>
    <s v="Miller Park"/>
    <s v="Bill Miller"/>
    <s v="atl"/>
    <s v="mil"/>
    <n v="2"/>
    <x v="4"/>
    <s v="B"/>
    <n v="2"/>
    <n v="1"/>
    <s v="SL"/>
    <x v="0"/>
    <n v="1.1679999999999999"/>
    <x v="0"/>
    <m/>
    <x v="4"/>
    <s v="L"/>
    <n v="0"/>
    <n v="0"/>
    <n v="1"/>
    <n v="0"/>
    <n v="0"/>
    <n v="0"/>
    <n v="7"/>
    <n v="85.3"/>
    <n v="79.400000000000006"/>
    <n v="3.28"/>
    <n v="1.68"/>
    <n v="-0.32100000000000001"/>
    <n v="1.1240000000000001"/>
    <n v="2.2850000000000001"/>
    <n v="5.9329999999999998"/>
    <n v="1.07"/>
    <n v="3.3"/>
    <n v="23.9"/>
    <n v="-1.1000000000000001"/>
    <n v="7.2"/>
    <n v="162.315"/>
    <n v="647.62400000000002"/>
    <s v="110406_211119"/>
  </r>
  <r>
    <s v="Eric O\'Flaherty"/>
    <x v="1"/>
    <s v="gid_2011_04_06_atlmlb_milmlb_1"/>
    <s v="Miller Park"/>
    <s v="Bill Miller"/>
    <s v="atl"/>
    <s v="mil"/>
    <n v="8"/>
    <x v="4"/>
    <s v="B"/>
    <n v="3"/>
    <n v="4"/>
    <s v="SL"/>
    <x v="0"/>
    <n v="0.95799999999999996"/>
    <x v="4"/>
    <m/>
    <x v="1"/>
    <s v="R"/>
    <n v="1"/>
    <n v="2"/>
    <n v="2"/>
    <n v="0"/>
    <n v="0"/>
    <n v="0"/>
    <n v="7"/>
    <n v="86.8"/>
    <n v="79.7"/>
    <n v="3.16"/>
    <n v="1.42"/>
    <n v="-1.0660000000000001"/>
    <n v="0.52100000000000002"/>
    <n v="2.2240000000000002"/>
    <n v="5.718"/>
    <n v="-2.46"/>
    <n v="2.4900000000000002"/>
    <n v="23.8"/>
    <n v="10.4"/>
    <n v="7.6"/>
    <n v="224.12"/>
    <n v="648.34500000000003"/>
    <s v="110406_211341"/>
  </r>
  <r>
    <s v="Eric O\'Flaherty"/>
    <x v="1"/>
    <s v="gid_2011_04_06_atlmlb_milmlb_1"/>
    <s v="Miller Park"/>
    <s v="Bill Miller"/>
    <s v="atl"/>
    <s v="mil"/>
    <n v="11"/>
    <x v="1"/>
    <s v="S"/>
    <n v="4"/>
    <n v="2"/>
    <s v="SL"/>
    <x v="0"/>
    <n v="0.89100000000000001"/>
    <x v="1"/>
    <m/>
    <x v="0"/>
    <s v="L"/>
    <n v="0"/>
    <n v="1"/>
    <n v="0"/>
    <n v="0"/>
    <n v="0"/>
    <n v="0"/>
    <n v="8"/>
    <n v="83.9"/>
    <n v="78"/>
    <n v="3.39"/>
    <n v="1.63"/>
    <n v="-0.23100000000000001"/>
    <n v="1.5509999999999999"/>
    <n v="2.1949999999999998"/>
    <n v="5.9649999999999999"/>
    <n v="-1.71"/>
    <n v="3.96"/>
    <n v="23.8"/>
    <n v="7.4"/>
    <n v="7.2"/>
    <n v="203.04599999999999"/>
    <n v="788.25"/>
    <s v="110406_212301"/>
  </r>
  <r>
    <s v="Peter Moylan"/>
    <x v="0"/>
    <s v="gid_2011_04_06_atlmlb_milmlb_1"/>
    <s v="Miller Park"/>
    <s v="Bill Miller"/>
    <s v="atl"/>
    <s v="mil"/>
    <n v="1"/>
    <x v="2"/>
    <s v="S"/>
    <n v="1"/>
    <n v="1"/>
    <s v="SL"/>
    <x v="0"/>
    <n v="0.93200000000000005"/>
    <x v="13"/>
    <m/>
    <x v="3"/>
    <s v="R"/>
    <n v="0"/>
    <n v="0"/>
    <n v="1"/>
    <n v="1"/>
    <n v="0"/>
    <n v="0"/>
    <n v="8"/>
    <n v="77.599999999999994"/>
    <n v="70.900000000000006"/>
    <n v="3.57"/>
    <n v="1.62"/>
    <n v="0.98599999999999999"/>
    <n v="2.99"/>
    <n v="-3.403"/>
    <n v="4.673"/>
    <n v="4.9400000000000004"/>
    <n v="-1.89"/>
    <n v="23.7"/>
    <n v="-13.3"/>
    <n v="11"/>
    <n v="69.591999999999999"/>
    <n v="863.69899999999996"/>
    <s v="110406_212632"/>
  </r>
  <r>
    <s v="Peter Moylan"/>
    <x v="0"/>
    <s v="gid_2011_04_06_atlmlb_milmlb_1"/>
    <s v="Miller Park"/>
    <s v="Bill Miller"/>
    <s v="atl"/>
    <s v="mil"/>
    <n v="2"/>
    <x v="0"/>
    <s v="X"/>
    <n v="1"/>
    <n v="2"/>
    <s v="SL"/>
    <x v="0"/>
    <n v="0.92"/>
    <x v="13"/>
    <s v="GB"/>
    <x v="3"/>
    <s v="R"/>
    <n v="0"/>
    <n v="1"/>
    <n v="1"/>
    <n v="1"/>
    <n v="0"/>
    <n v="0"/>
    <n v="8"/>
    <n v="77.400000000000006"/>
    <n v="70.8"/>
    <n v="3.32"/>
    <n v="1.53"/>
    <n v="-0.73599999999999999"/>
    <n v="2.198"/>
    <n v="-3.7120000000000002"/>
    <n v="4.5179999999999998"/>
    <n v="4.05"/>
    <n v="-4.87"/>
    <n v="23.7"/>
    <n v="-9.4"/>
    <n v="12.1"/>
    <n v="40.128"/>
    <n v="1030.29"/>
    <s v="110406_212719"/>
  </r>
  <r>
    <s v="Peter Moylan"/>
    <x v="0"/>
    <s v="gid_2011_04_06_atlmlb_milmlb_1"/>
    <s v="Miller Park"/>
    <s v="Bill Miller"/>
    <s v="atl"/>
    <s v="mil"/>
    <n v="11"/>
    <x v="3"/>
    <s v="S"/>
    <n v="4"/>
    <n v="2"/>
    <s v="SL"/>
    <x v="0"/>
    <n v="0.90100000000000002"/>
    <x v="2"/>
    <m/>
    <x v="7"/>
    <s v="R"/>
    <n v="0"/>
    <n v="1"/>
    <n v="2"/>
    <n v="1"/>
    <n v="0"/>
    <n v="1"/>
    <n v="8"/>
    <n v="78.8"/>
    <n v="72.8"/>
    <n v="3.56"/>
    <n v="1.77"/>
    <n v="1.099"/>
    <n v="1.4690000000000001"/>
    <n v="-3.3820000000000001"/>
    <n v="4.9880000000000004"/>
    <n v="4.92"/>
    <n v="-3.79"/>
    <n v="23.8"/>
    <n v="-12.3"/>
    <n v="11.6"/>
    <n v="52.802999999999997"/>
    <n v="1035.21"/>
    <s v="110406_213328"/>
  </r>
  <r>
    <s v="Peter Moylan"/>
    <x v="0"/>
    <s v="gid_2011_04_06_atlmlb_milmlb_1"/>
    <s v="Miller Park"/>
    <s v="Bill Miller"/>
    <s v="atl"/>
    <s v="mil"/>
    <n v="12"/>
    <x v="4"/>
    <s v="B"/>
    <n v="4"/>
    <n v="3"/>
    <s v="SL"/>
    <x v="0"/>
    <n v="0.92600000000000005"/>
    <x v="2"/>
    <m/>
    <x v="7"/>
    <s v="R"/>
    <n v="0"/>
    <n v="2"/>
    <n v="2"/>
    <n v="1"/>
    <n v="0"/>
    <n v="1"/>
    <n v="8"/>
    <n v="79.599999999999994"/>
    <n v="73.099999999999994"/>
    <n v="3.56"/>
    <n v="1.77"/>
    <n v="2.1840000000000002"/>
    <n v="1.6060000000000001"/>
    <n v="-3.024"/>
    <n v="4.8070000000000004"/>
    <n v="4.43"/>
    <n v="-4.5999999999999996"/>
    <n v="23.8"/>
    <n v="-11.8"/>
    <n v="11.8"/>
    <n v="44.244999999999997"/>
    <n v="1065.6300000000001"/>
    <s v="110406_213424"/>
  </r>
  <r>
    <s v="Peter Moylan"/>
    <x v="0"/>
    <s v="gid_2011_04_06_atlmlb_milmlb_1"/>
    <s v="Miller Park"/>
    <s v="Bill Miller"/>
    <s v="atl"/>
    <s v="mil"/>
    <n v="13"/>
    <x v="3"/>
    <s v="S"/>
    <n v="4"/>
    <n v="4"/>
    <s v="SL"/>
    <x v="0"/>
    <n v="0.9"/>
    <x v="2"/>
    <m/>
    <x v="7"/>
    <s v="R"/>
    <n v="1"/>
    <n v="2"/>
    <n v="2"/>
    <n v="1"/>
    <n v="0"/>
    <n v="1"/>
    <n v="8"/>
    <n v="79.8"/>
    <n v="73.5"/>
    <n v="3.56"/>
    <n v="1.77"/>
    <n v="0.80700000000000005"/>
    <n v="0.94799999999999995"/>
    <n v="-3.4140000000000001"/>
    <n v="4.82"/>
    <n v="4.1900000000000004"/>
    <n v="-3.04"/>
    <n v="23.8"/>
    <n v="-11.2"/>
    <n v="11.1"/>
    <n v="54.496000000000002"/>
    <n v="870.06299999999999"/>
    <s v="110406_213448"/>
  </r>
  <r>
    <s v="Tommy Hanson"/>
    <x v="0"/>
    <s v="gid_2011_04_07_atlmlb_milmlb_1"/>
    <s v="Miller Park"/>
    <s v="Phil Cuzzi"/>
    <s v="atl"/>
    <s v="mil"/>
    <n v="4"/>
    <x v="0"/>
    <s v="X"/>
    <n v="1"/>
    <n v="4"/>
    <s v="SL"/>
    <x v="0"/>
    <n v="0.9"/>
    <x v="0"/>
    <s v="FB"/>
    <x v="7"/>
    <s v="R"/>
    <n v="0"/>
    <n v="2"/>
    <n v="0"/>
    <n v="0"/>
    <n v="0"/>
    <n v="0"/>
    <n v="1"/>
    <n v="82.9"/>
    <n v="77.099999999999994"/>
    <n v="3.56"/>
    <n v="1.77"/>
    <n v="0.77500000000000002"/>
    <n v="2.375"/>
    <n v="-1.129"/>
    <n v="6.3570000000000002"/>
    <n v="4.75"/>
    <n v="1.89"/>
    <n v="23.9"/>
    <n v="-14.3"/>
    <n v="8.3000000000000007"/>
    <n v="112.223"/>
    <n v="918.45"/>
    <s v="110407_125306"/>
  </r>
  <r>
    <s v="Tommy Hanson"/>
    <x v="0"/>
    <s v="gid_2011_04_07_atlmlb_milmlb_1"/>
    <s v="Miller Park"/>
    <s v="Phil Cuzzi"/>
    <s v="atl"/>
    <s v="mil"/>
    <n v="5"/>
    <x v="1"/>
    <s v="S"/>
    <n v="2"/>
    <n v="1"/>
    <s v="CU"/>
    <x v="0"/>
    <n v="0.92600000000000005"/>
    <x v="1"/>
    <m/>
    <x v="5"/>
    <s v="R"/>
    <n v="0"/>
    <n v="0"/>
    <n v="1"/>
    <n v="0"/>
    <n v="0"/>
    <n v="0"/>
    <n v="1"/>
    <n v="74.2"/>
    <n v="68.2"/>
    <n v="3.47"/>
    <n v="1.62"/>
    <n v="-0.53500000000000003"/>
    <n v="2.3639999999999999"/>
    <n v="-0.84099999999999997"/>
    <n v="6.7649999999999997"/>
    <n v="6.15"/>
    <n v="-11.27"/>
    <n v="23.8"/>
    <n v="-8.8000000000000007"/>
    <n v="15.8"/>
    <n v="28.763000000000002"/>
    <n v="1999.24"/>
    <s v="110407_125348"/>
  </r>
  <r>
    <s v="Tommy Hanson"/>
    <x v="0"/>
    <s v="gid_2011_04_07_atlmlb_milmlb_1"/>
    <s v="Miller Park"/>
    <s v="Phil Cuzzi"/>
    <s v="atl"/>
    <s v="mil"/>
    <n v="6"/>
    <x v="8"/>
    <s v="X"/>
    <n v="2"/>
    <n v="2"/>
    <s v="SL"/>
    <x v="0"/>
    <n v="0.83699999999999997"/>
    <x v="1"/>
    <s v="GB"/>
    <x v="5"/>
    <s v="R"/>
    <n v="0"/>
    <n v="1"/>
    <n v="1"/>
    <n v="0"/>
    <n v="0"/>
    <n v="0"/>
    <n v="1"/>
    <n v="81.5"/>
    <n v="76.2"/>
    <n v="3.47"/>
    <n v="1.62"/>
    <n v="0.38800000000000001"/>
    <n v="1.845"/>
    <n v="-1.0369999999999999"/>
    <n v="6.3639999999999999"/>
    <n v="2.58"/>
    <n v="-0.25"/>
    <n v="23.9"/>
    <n v="-7.1"/>
    <n v="9.3000000000000007"/>
    <n v="85.635999999999996"/>
    <n v="456.51499999999999"/>
    <s v="110407_125409"/>
  </r>
  <r>
    <s v="Tommy Hanson"/>
    <x v="0"/>
    <s v="gid_2011_04_07_atlmlb_milmlb_1"/>
    <s v="Miller Park"/>
    <s v="Phil Cuzzi"/>
    <s v="atl"/>
    <s v="mil"/>
    <n v="9"/>
    <x v="7"/>
    <s v="X"/>
    <n v="3"/>
    <n v="3"/>
    <s v="SL"/>
    <x v="0"/>
    <n v="0.82"/>
    <x v="5"/>
    <s v="FB"/>
    <x v="6"/>
    <s v="R"/>
    <n v="1"/>
    <n v="1"/>
    <n v="1"/>
    <n v="1"/>
    <n v="0"/>
    <n v="0"/>
    <n v="1"/>
    <n v="82.3"/>
    <n v="77.2"/>
    <n v="3.65"/>
    <n v="1.85"/>
    <n v="-0.30499999999999999"/>
    <n v="2.6960000000000002"/>
    <n v="-1.242"/>
    <n v="6.4029999999999996"/>
    <n v="4.1500000000000004"/>
    <n v="-2.77"/>
    <n v="23.9"/>
    <n v="-9.8000000000000007"/>
    <n v="10"/>
    <n v="56.741999999999997"/>
    <n v="891.26499999999999"/>
    <s v="110407_125738"/>
  </r>
  <r>
    <s v="Tommy Hanson"/>
    <x v="0"/>
    <s v="gid_2011_04_07_atlmlb_milmlb_1"/>
    <s v="Miller Park"/>
    <s v="Phil Cuzzi"/>
    <s v="atl"/>
    <s v="mil"/>
    <n v="11"/>
    <x v="4"/>
    <s v="B"/>
    <n v="4"/>
    <n v="2"/>
    <s v="SL"/>
    <x v="0"/>
    <n v="0.91800000000000004"/>
    <x v="8"/>
    <m/>
    <x v="4"/>
    <s v="L"/>
    <n v="1"/>
    <n v="0"/>
    <n v="1"/>
    <n v="0"/>
    <n v="0"/>
    <n v="0"/>
    <n v="1"/>
    <n v="84.5"/>
    <n v="78.8"/>
    <n v="3.33"/>
    <n v="1.54"/>
    <n v="1.4670000000000001"/>
    <n v="1.63"/>
    <n v="-1.052"/>
    <n v="6.29"/>
    <n v="4.24"/>
    <n v="4.05"/>
    <n v="23.9"/>
    <n v="-15.3"/>
    <n v="7.2"/>
    <n v="134.03399999999999"/>
    <n v="1077"/>
    <s v="110407_125838"/>
  </r>
  <r>
    <s v="Tommy Hanson"/>
    <x v="0"/>
    <s v="gid_2011_04_07_atlmlb_milmlb_1"/>
    <s v="Miller Park"/>
    <s v="Phil Cuzzi"/>
    <s v="atl"/>
    <s v="mil"/>
    <n v="15"/>
    <x v="4"/>
    <s v="B"/>
    <n v="4"/>
    <n v="6"/>
    <s v="CU"/>
    <x v="0"/>
    <n v="0.91"/>
    <x v="8"/>
    <m/>
    <x v="4"/>
    <s v="L"/>
    <n v="3"/>
    <n v="2"/>
    <n v="1"/>
    <n v="0"/>
    <n v="0"/>
    <n v="0"/>
    <n v="1"/>
    <n v="74.3"/>
    <n v="68.599999999999994"/>
    <n v="3.25"/>
    <n v="1.68"/>
    <n v="5.3999999999999999E-2"/>
    <n v="4.0780000000000003"/>
    <n v="-0.85399999999999998"/>
    <n v="6.9080000000000004"/>
    <n v="7.04"/>
    <n v="-9.1"/>
    <n v="23.8"/>
    <n v="-11.2"/>
    <n v="14.7"/>
    <n v="37.887"/>
    <n v="1815.55"/>
    <s v="110407_125954"/>
  </r>
  <r>
    <s v="Tommy Hanson"/>
    <x v="0"/>
    <s v="gid_2011_04_07_atlmlb_milmlb_1"/>
    <s v="Miller Park"/>
    <s v="Phil Cuzzi"/>
    <s v="atl"/>
    <s v="mil"/>
    <n v="16"/>
    <x v="4"/>
    <s v="B"/>
    <n v="5"/>
    <n v="1"/>
    <s v="SL"/>
    <x v="0"/>
    <n v="0.69499999999999995"/>
    <x v="13"/>
    <m/>
    <x v="1"/>
    <s v="R"/>
    <n v="0"/>
    <n v="0"/>
    <n v="2"/>
    <n v="1"/>
    <n v="0"/>
    <n v="0"/>
    <n v="1"/>
    <n v="81.3"/>
    <n v="75.7"/>
    <n v="3.2"/>
    <n v="1.34"/>
    <n v="0.72099999999999997"/>
    <n v="1.784"/>
    <n v="-1.081"/>
    <n v="6.258"/>
    <n v="3.99"/>
    <n v="-2.15"/>
    <n v="23.9"/>
    <n v="-9.8000000000000007"/>
    <n v="10.199999999999999"/>
    <n v="62.231000000000002"/>
    <n v="788.13300000000004"/>
    <s v="110407_130033"/>
  </r>
  <r>
    <s v="Tommy Hanson"/>
    <x v="0"/>
    <s v="gid_2011_04_07_atlmlb_milmlb_1"/>
    <s v="Miller Park"/>
    <s v="Phil Cuzzi"/>
    <s v="atl"/>
    <s v="mil"/>
    <n v="17"/>
    <x v="3"/>
    <s v="S"/>
    <n v="5"/>
    <n v="2"/>
    <s v="SL"/>
    <x v="0"/>
    <n v="0.88500000000000001"/>
    <x v="13"/>
    <m/>
    <x v="1"/>
    <s v="R"/>
    <n v="1"/>
    <n v="0"/>
    <n v="2"/>
    <n v="1"/>
    <n v="0"/>
    <n v="0"/>
    <n v="1"/>
    <n v="81.900000000000006"/>
    <n v="76.3"/>
    <n v="3.02"/>
    <n v="1.32"/>
    <n v="0.72599999999999998"/>
    <n v="1.85"/>
    <n v="-1.0269999999999999"/>
    <n v="6.3339999999999996"/>
    <n v="4.75"/>
    <n v="1.97"/>
    <n v="23.9"/>
    <n v="-13.8"/>
    <n v="8.6"/>
    <n v="113.011"/>
    <n v="912.38499999999999"/>
    <s v="110407_130053"/>
  </r>
  <r>
    <s v="Tommy Hanson"/>
    <x v="0"/>
    <s v="gid_2011_04_07_atlmlb_milmlb_1"/>
    <s v="Miller Park"/>
    <s v="Phil Cuzzi"/>
    <s v="atl"/>
    <s v="mil"/>
    <n v="19"/>
    <x v="1"/>
    <s v="S"/>
    <n v="5"/>
    <n v="4"/>
    <s v="SL"/>
    <x v="0"/>
    <n v="0.88500000000000001"/>
    <x v="13"/>
    <m/>
    <x v="1"/>
    <s v="R"/>
    <n v="2"/>
    <n v="1"/>
    <n v="2"/>
    <n v="1"/>
    <n v="0"/>
    <n v="0"/>
    <n v="1"/>
    <n v="82.8"/>
    <n v="77.3"/>
    <n v="3.02"/>
    <n v="1.32"/>
    <n v="-0.70899999999999996"/>
    <n v="1.4079999999999999"/>
    <n v="-1.214"/>
    <n v="6.2830000000000004"/>
    <n v="1.6"/>
    <n v="2.36"/>
    <n v="23.9"/>
    <n v="-4.8"/>
    <n v="8"/>
    <n v="146.51300000000001"/>
    <n v="518.58000000000004"/>
    <s v="110407_130137"/>
  </r>
  <r>
    <s v="Tommy Hanson"/>
    <x v="0"/>
    <s v="gid_2011_04_07_atlmlb_milmlb_1"/>
    <s v="Miller Park"/>
    <s v="Phil Cuzzi"/>
    <s v="atl"/>
    <s v="mil"/>
    <n v="20"/>
    <x v="0"/>
    <s v="X"/>
    <n v="5"/>
    <n v="5"/>
    <s v="SL"/>
    <x v="0"/>
    <n v="0.88200000000000001"/>
    <x v="13"/>
    <s v="GB"/>
    <x v="1"/>
    <s v="R"/>
    <n v="2"/>
    <n v="2"/>
    <n v="2"/>
    <n v="1"/>
    <n v="0"/>
    <n v="0"/>
    <n v="1"/>
    <n v="81.7"/>
    <n v="76.3"/>
    <n v="3.02"/>
    <n v="1.32"/>
    <n v="0.55700000000000005"/>
    <n v="1.367"/>
    <n v="-1.091"/>
    <n v="6.3339999999999996"/>
    <n v="5.61"/>
    <n v="2.25"/>
    <n v="23.9"/>
    <n v="-15.9"/>
    <n v="8.6"/>
    <n v="112.31"/>
    <n v="1071.18"/>
    <s v="110407_130205"/>
  </r>
  <r>
    <s v="Tommy Hanson"/>
    <x v="0"/>
    <s v="gid_2011_04_07_atlmlb_milmlb_1"/>
    <s v="Miller Park"/>
    <s v="Phil Cuzzi"/>
    <s v="atl"/>
    <s v="mil"/>
    <n v="21"/>
    <x v="4"/>
    <s v="B"/>
    <n v="6"/>
    <n v="1"/>
    <s v="SL"/>
    <x v="0"/>
    <n v="0.65900000000000003"/>
    <x v="0"/>
    <m/>
    <x v="3"/>
    <s v="R"/>
    <n v="0"/>
    <n v="0"/>
    <n v="0"/>
    <n v="0"/>
    <n v="0"/>
    <n v="0"/>
    <n v="2"/>
    <n v="80.2"/>
    <n v="74.5"/>
    <n v="3.53"/>
    <n v="1.58"/>
    <n v="-1.075"/>
    <n v="2.9359999999999999"/>
    <n v="-1.26"/>
    <n v="6.423"/>
    <n v="4.62"/>
    <n v="-1.96"/>
    <n v="23.8"/>
    <n v="-10.199999999999999"/>
    <n v="10.3"/>
    <n v="67.533000000000001"/>
    <n v="866.39300000000003"/>
    <s v="110407_131851"/>
  </r>
  <r>
    <s v="Tommy Hanson"/>
    <x v="0"/>
    <s v="gid_2011_04_07_atlmlb_milmlb_1"/>
    <s v="Miller Park"/>
    <s v="Phil Cuzzi"/>
    <s v="atl"/>
    <s v="mil"/>
    <n v="22"/>
    <x v="4"/>
    <s v="B"/>
    <n v="6"/>
    <n v="2"/>
    <s v="SL"/>
    <x v="0"/>
    <n v="0.60799999999999998"/>
    <x v="0"/>
    <m/>
    <x v="3"/>
    <s v="R"/>
    <n v="1"/>
    <n v="0"/>
    <n v="0"/>
    <n v="0"/>
    <n v="0"/>
    <n v="0"/>
    <n v="2"/>
    <n v="79.599999999999994"/>
    <n v="74.7"/>
    <n v="3.33"/>
    <n v="1.46"/>
    <n v="0.6"/>
    <n v="0.59699999999999998"/>
    <n v="-1.0649999999999999"/>
    <n v="6.3029999999999999"/>
    <n v="4.16"/>
    <n v="-1.36"/>
    <n v="23.9"/>
    <n v="-9.9"/>
    <n v="10.4"/>
    <n v="72.522999999999996"/>
    <n v="751.12599999999998"/>
    <s v="110407_131906"/>
  </r>
  <r>
    <s v="Tommy Hanson"/>
    <x v="0"/>
    <s v="gid_2011_04_07_atlmlb_milmlb_1"/>
    <s v="Miller Park"/>
    <s v="Phil Cuzzi"/>
    <s v="atl"/>
    <s v="mil"/>
    <n v="27"/>
    <x v="8"/>
    <s v="X"/>
    <n v="7"/>
    <n v="2"/>
    <s v="SL"/>
    <x v="0"/>
    <n v="0.90100000000000002"/>
    <x v="9"/>
    <s v="LD"/>
    <x v="2"/>
    <s v="L"/>
    <n v="0"/>
    <n v="1"/>
    <n v="1"/>
    <n v="0"/>
    <n v="0"/>
    <n v="0"/>
    <n v="2"/>
    <n v="82.2"/>
    <n v="77.2"/>
    <n v="3.12"/>
    <n v="1.56"/>
    <n v="0.51800000000000002"/>
    <n v="1.921"/>
    <n v="-1.095"/>
    <n v="6.39"/>
    <n v="3.43"/>
    <n v="2.33"/>
    <n v="23.9"/>
    <n v="-10.6"/>
    <n v="8.1"/>
    <n v="124.706"/>
    <n v="748.41800000000001"/>
    <s v="110407_132051"/>
  </r>
  <r>
    <s v="Tommy Hanson"/>
    <x v="0"/>
    <s v="gid_2011_04_07_atlmlb_milmlb_1"/>
    <s v="Miller Park"/>
    <s v="Phil Cuzzi"/>
    <s v="atl"/>
    <s v="mil"/>
    <n v="42"/>
    <x v="4"/>
    <s v="B"/>
    <n v="11"/>
    <n v="3"/>
    <s v="CU"/>
    <x v="0"/>
    <n v="0.92900000000000005"/>
    <x v="2"/>
    <m/>
    <x v="5"/>
    <s v="R"/>
    <n v="0"/>
    <n v="2"/>
    <n v="0"/>
    <n v="0"/>
    <n v="0"/>
    <n v="0"/>
    <n v="3"/>
    <n v="74"/>
    <n v="68.599999999999994"/>
    <n v="3.62"/>
    <n v="1.63"/>
    <n v="0.20699999999999999"/>
    <n v="0.222"/>
    <n v="-0.82099999999999995"/>
    <n v="6.5890000000000004"/>
    <n v="4.8099999999999996"/>
    <n v="-10.92"/>
    <n v="23.8"/>
    <n v="-7.2"/>
    <n v="15.9"/>
    <n v="23.891999999999999"/>
    <n v="1850.06"/>
    <s v="110407_133705"/>
  </r>
  <r>
    <s v="Tommy Hanson"/>
    <x v="0"/>
    <s v="gid_2011_04_07_atlmlb_milmlb_1"/>
    <s v="Miller Park"/>
    <s v="Phil Cuzzi"/>
    <s v="atl"/>
    <s v="mil"/>
    <n v="43"/>
    <x v="4"/>
    <s v="B"/>
    <n v="11"/>
    <n v="4"/>
    <s v="SL"/>
    <x v="0"/>
    <n v="0.90600000000000003"/>
    <x v="2"/>
    <m/>
    <x v="5"/>
    <s v="R"/>
    <n v="1"/>
    <n v="2"/>
    <n v="0"/>
    <n v="0"/>
    <n v="0"/>
    <n v="0"/>
    <n v="3"/>
    <n v="83.3"/>
    <n v="77.8"/>
    <n v="3.66"/>
    <n v="1.67"/>
    <n v="1.204"/>
    <n v="1.5660000000000001"/>
    <n v="-1.131"/>
    <n v="6.2350000000000003"/>
    <n v="3.16"/>
    <n v="2.76"/>
    <n v="23.9"/>
    <n v="-10.8"/>
    <n v="7.8"/>
    <n v="131.68899999999999"/>
    <n v="761.78800000000001"/>
    <s v="110407_133727"/>
  </r>
  <r>
    <s v="Tommy Hanson"/>
    <x v="0"/>
    <s v="gid_2011_04_07_atlmlb_milmlb_1"/>
    <s v="Miller Park"/>
    <s v="Phil Cuzzi"/>
    <s v="atl"/>
    <s v="mil"/>
    <n v="44"/>
    <x v="2"/>
    <s v="S"/>
    <n v="11"/>
    <n v="5"/>
    <s v="SL"/>
    <x v="0"/>
    <n v="0.63600000000000001"/>
    <x v="2"/>
    <m/>
    <x v="5"/>
    <s v="R"/>
    <n v="2"/>
    <n v="2"/>
    <n v="0"/>
    <n v="0"/>
    <n v="0"/>
    <n v="0"/>
    <n v="3"/>
    <n v="80.099999999999994"/>
    <n v="74.099999999999994"/>
    <n v="3.58"/>
    <n v="1.63"/>
    <n v="-0.77"/>
    <n v="2.65"/>
    <n v="-1.3740000000000001"/>
    <n v="6.3220000000000001"/>
    <n v="4.5"/>
    <n v="-1.24"/>
    <n v="23.8"/>
    <n v="-10.4"/>
    <n v="10.1"/>
    <n v="75.186000000000007"/>
    <n v="800.88400000000001"/>
    <s v="110407_133741"/>
  </r>
  <r>
    <s v="Tommy Hanson"/>
    <x v="0"/>
    <s v="gid_2011_04_07_atlmlb_milmlb_1"/>
    <s v="Miller Park"/>
    <s v="Phil Cuzzi"/>
    <s v="atl"/>
    <s v="mil"/>
    <n v="47"/>
    <x v="2"/>
    <s v="S"/>
    <n v="13"/>
    <n v="2"/>
    <s v="CU"/>
    <x v="0"/>
    <n v="0.91400000000000003"/>
    <x v="9"/>
    <m/>
    <x v="4"/>
    <s v="L"/>
    <n v="1"/>
    <n v="0"/>
    <n v="2"/>
    <n v="0"/>
    <n v="0"/>
    <n v="0"/>
    <n v="3"/>
    <n v="75.900000000000006"/>
    <n v="70.099999999999994"/>
    <n v="3.45"/>
    <n v="1.66"/>
    <n v="-2.1999999999999999E-2"/>
    <n v="2.2200000000000002"/>
    <n v="-0.82699999999999996"/>
    <n v="6.7149999999999999"/>
    <n v="6.92"/>
    <n v="-9"/>
    <n v="23.8"/>
    <n v="-11.1"/>
    <n v="14.5"/>
    <n v="37.738"/>
    <n v="1818.8"/>
    <s v="110407_133906"/>
  </r>
  <r>
    <s v="Tommy Hanson"/>
    <x v="0"/>
    <s v="gid_2011_04_07_atlmlb_milmlb_1"/>
    <s v="Miller Park"/>
    <s v="Phil Cuzzi"/>
    <s v="atl"/>
    <s v="mil"/>
    <n v="48"/>
    <x v="4"/>
    <s v="B"/>
    <n v="13"/>
    <n v="3"/>
    <s v="CU"/>
    <x v="0"/>
    <n v="0.92400000000000004"/>
    <x v="9"/>
    <m/>
    <x v="4"/>
    <s v="L"/>
    <n v="1"/>
    <n v="1"/>
    <n v="2"/>
    <n v="0"/>
    <n v="0"/>
    <n v="0"/>
    <n v="3"/>
    <n v="76.7"/>
    <n v="70.8"/>
    <n v="3.49"/>
    <n v="1.58"/>
    <n v="0.378"/>
    <n v="0.20699999999999999"/>
    <n v="-0.76"/>
    <n v="6.5410000000000004"/>
    <n v="5.17"/>
    <n v="-10.08"/>
    <n v="23.8"/>
    <n v="-8.1999999999999993"/>
    <n v="15"/>
    <n v="27.297999999999998"/>
    <n v="1813.63"/>
    <s v="110407_133920"/>
  </r>
  <r>
    <s v="Tommy Hanson"/>
    <x v="0"/>
    <s v="gid_2011_04_07_atlmlb_milmlb_1"/>
    <s v="Miller Park"/>
    <s v="Phil Cuzzi"/>
    <s v="atl"/>
    <s v="mil"/>
    <n v="49"/>
    <x v="2"/>
    <s v="S"/>
    <n v="13"/>
    <n v="4"/>
    <s v="CU"/>
    <x v="0"/>
    <n v="0.92"/>
    <x v="9"/>
    <m/>
    <x v="4"/>
    <s v="L"/>
    <n v="2"/>
    <n v="1"/>
    <n v="2"/>
    <n v="0"/>
    <n v="0"/>
    <n v="0"/>
    <n v="3"/>
    <n v="74.8"/>
    <n v="69.2"/>
    <n v="3.49"/>
    <n v="1.75"/>
    <n v="-0.60199999999999998"/>
    <n v="2.9390000000000001"/>
    <n v="-0.90600000000000003"/>
    <n v="6.7850000000000001"/>
    <n v="5.69"/>
    <n v="-12.19"/>
    <n v="23.8"/>
    <n v="-8.1999999999999993"/>
    <n v="15.8"/>
    <n v="25.141999999999999"/>
    <n v="2133.0500000000002"/>
    <s v="110407_133937"/>
  </r>
  <r>
    <s v="Tommy Hanson"/>
    <x v="0"/>
    <s v="gid_2011_04_07_atlmlb_milmlb_1"/>
    <s v="Miller Park"/>
    <s v="Phil Cuzzi"/>
    <s v="atl"/>
    <s v="mil"/>
    <n v="50"/>
    <x v="1"/>
    <s v="S"/>
    <n v="13"/>
    <n v="5"/>
    <s v="CU"/>
    <x v="0"/>
    <n v="0.90700000000000003"/>
    <x v="9"/>
    <m/>
    <x v="4"/>
    <s v="L"/>
    <n v="2"/>
    <n v="2"/>
    <n v="2"/>
    <n v="0"/>
    <n v="0"/>
    <n v="0"/>
    <n v="3"/>
    <n v="77.2"/>
    <n v="71.599999999999994"/>
    <n v="3.25"/>
    <n v="1.68"/>
    <n v="0.20699999999999999"/>
    <n v="1.1439999999999999"/>
    <n v="-0.83199999999999996"/>
    <n v="6.5529999999999999"/>
    <n v="6.44"/>
    <n v="-8.01"/>
    <n v="23.8"/>
    <n v="-10.9"/>
    <n v="13.8"/>
    <n v="38.994"/>
    <n v="1678.07"/>
    <s v="110407_133957"/>
  </r>
  <r>
    <s v="Tommy Hanson"/>
    <x v="0"/>
    <s v="gid_2011_04_07_atlmlb_milmlb_1"/>
    <s v="Miller Park"/>
    <s v="Phil Cuzzi"/>
    <s v="atl"/>
    <s v="mil"/>
    <n v="51"/>
    <x v="8"/>
    <s v="X"/>
    <n v="13"/>
    <n v="6"/>
    <s v="SL"/>
    <x v="0"/>
    <n v="0.83899999999999997"/>
    <x v="9"/>
    <s v="LD"/>
    <x v="4"/>
    <s v="L"/>
    <n v="2"/>
    <n v="2"/>
    <n v="2"/>
    <n v="0"/>
    <n v="0"/>
    <n v="0"/>
    <n v="3"/>
    <n v="80.8"/>
    <n v="76"/>
    <n v="3.25"/>
    <n v="1.68"/>
    <n v="0.26200000000000001"/>
    <n v="1.534"/>
    <n v="-1.1919999999999999"/>
    <n v="6.25"/>
    <n v="4.4800000000000004"/>
    <n v="-0.33"/>
    <n v="23.9"/>
    <n v="-11.4"/>
    <n v="9.5"/>
    <n v="86.399000000000001"/>
    <n v="790.09100000000001"/>
    <s v="110407_134019"/>
  </r>
  <r>
    <s v="Tommy Hanson"/>
    <x v="0"/>
    <s v="gid_2011_04_07_atlmlb_milmlb_1"/>
    <s v="Miller Park"/>
    <s v="Phil Cuzzi"/>
    <s v="atl"/>
    <s v="mil"/>
    <n v="52"/>
    <x v="2"/>
    <s v="S"/>
    <n v="14"/>
    <n v="1"/>
    <s v="SL"/>
    <x v="0"/>
    <n v="0.80800000000000005"/>
    <x v="3"/>
    <m/>
    <x v="1"/>
    <s v="R"/>
    <n v="0"/>
    <n v="0"/>
    <n v="2"/>
    <n v="0"/>
    <n v="1"/>
    <n v="0"/>
    <n v="3"/>
    <n v="81.2"/>
    <n v="75.5"/>
    <n v="3.29"/>
    <n v="1.34"/>
    <n v="2.3E-2"/>
    <n v="2.3410000000000002"/>
    <n v="-1.2689999999999999"/>
    <n v="6.2380000000000004"/>
    <n v="3.7"/>
    <n v="-0.6"/>
    <n v="23.9"/>
    <n v="-9.6"/>
    <n v="9.5"/>
    <n v="81.631"/>
    <n v="655.05499999999995"/>
    <s v="110407_134115"/>
  </r>
  <r>
    <s v="Tommy Hanson"/>
    <x v="0"/>
    <s v="gid_2011_04_07_atlmlb_milmlb_1"/>
    <s v="Miller Park"/>
    <s v="Phil Cuzzi"/>
    <s v="atl"/>
    <s v="mil"/>
    <n v="55"/>
    <x v="0"/>
    <s v="X"/>
    <n v="14"/>
    <n v="4"/>
    <s v="CU"/>
    <x v="0"/>
    <n v="0.91300000000000003"/>
    <x v="3"/>
    <s v="GB"/>
    <x v="1"/>
    <s v="R"/>
    <n v="1"/>
    <n v="2"/>
    <n v="2"/>
    <n v="0"/>
    <n v="1"/>
    <n v="0"/>
    <n v="3"/>
    <n v="76.099999999999994"/>
    <n v="70"/>
    <n v="3.02"/>
    <n v="1.32"/>
    <n v="0.76600000000000001"/>
    <n v="1.909"/>
    <n v="-0.86099999999999999"/>
    <n v="6.6210000000000004"/>
    <n v="6.25"/>
    <n v="-8.41"/>
    <n v="23.8"/>
    <n v="-10.6"/>
    <n v="14.3"/>
    <n v="36.801000000000002"/>
    <n v="1673.35"/>
    <s v="110407_134224"/>
  </r>
  <r>
    <s v="Tommy Hanson"/>
    <x v="0"/>
    <s v="gid_2011_04_07_atlmlb_milmlb_1"/>
    <s v="Miller Park"/>
    <s v="Phil Cuzzi"/>
    <s v="atl"/>
    <s v="mil"/>
    <n v="67"/>
    <x v="2"/>
    <s v="S"/>
    <n v="19"/>
    <n v="1"/>
    <s v="CU"/>
    <x v="0"/>
    <n v="0.92200000000000004"/>
    <x v="4"/>
    <m/>
    <x v="7"/>
    <s v="R"/>
    <n v="0"/>
    <n v="0"/>
    <n v="0"/>
    <n v="0"/>
    <n v="0"/>
    <n v="0"/>
    <n v="5"/>
    <n v="74.7"/>
    <n v="68.8"/>
    <n v="3.67"/>
    <n v="1.72"/>
    <n v="-0.22"/>
    <n v="1.7929999999999999"/>
    <n v="-0.877"/>
    <n v="6.6879999999999997"/>
    <n v="5.8"/>
    <n v="-9.77"/>
    <n v="23.8"/>
    <n v="-8.9"/>
    <n v="15.1"/>
    <n v="30.837"/>
    <n v="1780.68"/>
    <s v="110407_140317"/>
  </r>
  <r>
    <s v="Tommy Hanson"/>
    <x v="0"/>
    <s v="gid_2011_04_07_atlmlb_milmlb_1"/>
    <s v="Miller Park"/>
    <s v="Phil Cuzzi"/>
    <s v="atl"/>
    <s v="mil"/>
    <n v="68"/>
    <x v="1"/>
    <s v="S"/>
    <n v="19"/>
    <n v="2"/>
    <s v="CU"/>
    <x v="0"/>
    <n v="0.91600000000000004"/>
    <x v="4"/>
    <m/>
    <x v="7"/>
    <s v="R"/>
    <n v="0"/>
    <n v="1"/>
    <n v="0"/>
    <n v="0"/>
    <n v="0"/>
    <n v="0"/>
    <n v="5"/>
    <n v="75.099999999999994"/>
    <n v="69.2"/>
    <n v="3.56"/>
    <n v="1.77"/>
    <n v="-0.38500000000000001"/>
    <n v="1.575"/>
    <n v="-0.80400000000000005"/>
    <n v="6.6619999999999999"/>
    <n v="6.46"/>
    <n v="-8.08"/>
    <n v="23.8"/>
    <n v="-10.199999999999999"/>
    <n v="14.4"/>
    <n v="38.847999999999999"/>
    <n v="1633.54"/>
    <s v="110407_140338"/>
  </r>
  <r>
    <s v="Tommy Hanson"/>
    <x v="0"/>
    <s v="gid_2011_04_07_atlmlb_milmlb_1"/>
    <s v="Miller Park"/>
    <s v="Phil Cuzzi"/>
    <s v="atl"/>
    <s v="mil"/>
    <n v="69"/>
    <x v="0"/>
    <s v="X"/>
    <n v="19"/>
    <n v="3"/>
    <s v="SL"/>
    <x v="0"/>
    <n v="0.77100000000000002"/>
    <x v="4"/>
    <s v="LD"/>
    <x v="7"/>
    <s v="R"/>
    <n v="0"/>
    <n v="2"/>
    <n v="0"/>
    <n v="0"/>
    <n v="0"/>
    <n v="0"/>
    <n v="5"/>
    <n v="79.2"/>
    <n v="73.900000000000006"/>
    <n v="3.56"/>
    <n v="1.77"/>
    <n v="0.56499999999999995"/>
    <n v="2.6280000000000001"/>
    <n v="-1.143"/>
    <n v="6.33"/>
    <n v="2.4700000000000002"/>
    <n v="-0.23"/>
    <n v="23.9"/>
    <n v="-6.8"/>
    <n v="9.6999999999999993"/>
    <n v="86.004999999999995"/>
    <n v="425.30399999999997"/>
    <s v="110407_140406"/>
  </r>
  <r>
    <s v="Tommy Hanson"/>
    <x v="0"/>
    <s v="gid_2011_04_07_atlmlb_milmlb_1"/>
    <s v="Miller Park"/>
    <s v="Phil Cuzzi"/>
    <s v="atl"/>
    <s v="mil"/>
    <n v="73"/>
    <x v="1"/>
    <s v="S"/>
    <n v="20"/>
    <n v="4"/>
    <s v="CU"/>
    <x v="0"/>
    <n v="0.90600000000000003"/>
    <x v="4"/>
    <m/>
    <x v="5"/>
    <s v="R"/>
    <n v="1"/>
    <n v="2"/>
    <n v="1"/>
    <n v="0"/>
    <n v="0"/>
    <n v="0"/>
    <n v="5"/>
    <n v="75.599999999999994"/>
    <n v="70.2"/>
    <n v="3.47"/>
    <n v="1.62"/>
    <n v="0.71299999999999997"/>
    <n v="1.528"/>
    <n v="-0.81200000000000006"/>
    <n v="6.6379999999999999"/>
    <n v="8.2799999999999994"/>
    <n v="-7.21"/>
    <n v="23.8"/>
    <n v="-14"/>
    <n v="14"/>
    <n v="49.180999999999997"/>
    <n v="1760.27"/>
    <s v="110407_140534"/>
  </r>
  <r>
    <s v="Tommy Hanson"/>
    <x v="0"/>
    <s v="gid_2011_04_07_atlmlb_milmlb_1"/>
    <s v="Miller Park"/>
    <s v="Phil Cuzzi"/>
    <s v="atl"/>
    <s v="mil"/>
    <n v="75"/>
    <x v="2"/>
    <s v="S"/>
    <n v="21"/>
    <n v="1"/>
    <s v="CU"/>
    <x v="0"/>
    <n v="0.91700000000000004"/>
    <x v="1"/>
    <m/>
    <x v="6"/>
    <s v="R"/>
    <n v="0"/>
    <n v="0"/>
    <n v="2"/>
    <n v="0"/>
    <n v="0"/>
    <n v="0"/>
    <n v="5"/>
    <n v="74.7"/>
    <n v="69.7"/>
    <n v="3.63"/>
    <n v="1.68"/>
    <n v="-0.61399999999999999"/>
    <n v="1.9139999999999999"/>
    <n v="-0.90600000000000003"/>
    <n v="6.6859999999999999"/>
    <n v="6.6"/>
    <n v="-9.9"/>
    <n v="23.9"/>
    <n v="-10"/>
    <n v="15"/>
    <n v="33.840000000000003"/>
    <n v="1895.95"/>
    <s v="110407_140640"/>
  </r>
  <r>
    <s v="Tommy Hanson"/>
    <x v="0"/>
    <s v="gid_2011_04_07_atlmlb_milmlb_1"/>
    <s v="Miller Park"/>
    <s v="Phil Cuzzi"/>
    <s v="atl"/>
    <s v="mil"/>
    <n v="82"/>
    <x v="0"/>
    <s v="X"/>
    <n v="22"/>
    <n v="2"/>
    <s v="SL"/>
    <x v="0"/>
    <n v="0.59499999999999997"/>
    <x v="3"/>
    <s v="GB"/>
    <x v="4"/>
    <s v="L"/>
    <n v="0"/>
    <n v="1"/>
    <n v="2"/>
    <n v="1"/>
    <n v="0"/>
    <n v="0"/>
    <n v="5"/>
    <n v="78.900000000000006"/>
    <n v="74.400000000000006"/>
    <n v="3.25"/>
    <n v="1.68"/>
    <n v="-0.48599999999999999"/>
    <n v="1.2609999999999999"/>
    <n v="-1.258"/>
    <n v="6.2960000000000003"/>
    <n v="4.37"/>
    <n v="-1.86"/>
    <n v="23.9"/>
    <n v="-9.6999999999999993"/>
    <n v="10.5"/>
    <n v="67.521000000000001"/>
    <n v="813.74"/>
    <s v="110407_141014"/>
  </r>
  <r>
    <s v="Tommy Hanson"/>
    <x v="0"/>
    <s v="gid_2011_04_07_atlmlb_milmlb_1"/>
    <s v="Miller Park"/>
    <s v="Phil Cuzzi"/>
    <s v="atl"/>
    <s v="mil"/>
    <n v="83"/>
    <x v="8"/>
    <s v="X"/>
    <n v="23"/>
    <n v="1"/>
    <s v="SL"/>
    <x v="0"/>
    <n v="0.55200000000000005"/>
    <x v="1"/>
    <s v="LD"/>
    <x v="1"/>
    <s v="R"/>
    <n v="0"/>
    <n v="0"/>
    <n v="0"/>
    <n v="0"/>
    <n v="0"/>
    <n v="0"/>
    <n v="6"/>
    <n v="77.8"/>
    <n v="72.7"/>
    <n v="3.02"/>
    <n v="1.32"/>
    <n v="-0.67200000000000004"/>
    <n v="2.97"/>
    <n v="-1.31"/>
    <n v="6.4119999999999999"/>
    <n v="2.4"/>
    <n v="-1.66"/>
    <n v="23.9"/>
    <n v="-5.5"/>
    <n v="10.5"/>
    <n v="56.264000000000003"/>
    <n v="488.05599999999998"/>
    <s v="110407_142210"/>
  </r>
  <r>
    <s v="Tommy Hanson"/>
    <x v="0"/>
    <s v="gid_2011_04_07_atlmlb_milmlb_1"/>
    <s v="Miller Park"/>
    <s v="Phil Cuzzi"/>
    <s v="atl"/>
    <s v="mil"/>
    <n v="85"/>
    <x v="2"/>
    <s v="S"/>
    <n v="24"/>
    <n v="2"/>
    <s v="CU"/>
    <x v="0"/>
    <n v="0.91700000000000004"/>
    <x v="0"/>
    <m/>
    <x v="3"/>
    <s v="R"/>
    <n v="1"/>
    <n v="0"/>
    <n v="0"/>
    <n v="1"/>
    <n v="0"/>
    <n v="0"/>
    <n v="6"/>
    <n v="72.8"/>
    <n v="67.400000000000006"/>
    <n v="3.42"/>
    <n v="1.47"/>
    <n v="-0.79100000000000004"/>
    <n v="2.11"/>
    <n v="-0.89800000000000002"/>
    <n v="6.8019999999999996"/>
    <n v="5.35"/>
    <n v="-8.11"/>
    <n v="23.8"/>
    <n v="-8.1"/>
    <n v="14.9"/>
    <n v="33.618000000000002"/>
    <n v="1495.68"/>
    <s v="110407_142413"/>
  </r>
  <r>
    <s v="Tommy Hanson"/>
    <x v="0"/>
    <s v="gid_2011_04_07_atlmlb_milmlb_1"/>
    <s v="Miller Park"/>
    <s v="Phil Cuzzi"/>
    <s v="atl"/>
    <s v="mil"/>
    <n v="86"/>
    <x v="1"/>
    <s v="S"/>
    <n v="24"/>
    <n v="3"/>
    <s v="CU"/>
    <x v="0"/>
    <n v="0.59299999999999997"/>
    <x v="0"/>
    <m/>
    <x v="3"/>
    <s v="R"/>
    <n v="1"/>
    <n v="1"/>
    <n v="0"/>
    <n v="1"/>
    <n v="0"/>
    <n v="0"/>
    <n v="6"/>
    <n v="77.8"/>
    <n v="73"/>
    <n v="3.32"/>
    <n v="1.53"/>
    <n v="-0.69499999999999995"/>
    <n v="2.1219999999999999"/>
    <n v="-1.1459999999999999"/>
    <n v="6.4390000000000001"/>
    <n v="4.03"/>
    <n v="-2.37"/>
    <n v="23.9"/>
    <n v="-8.5"/>
    <n v="10.9"/>
    <n v="60.142000000000003"/>
    <n v="785.67"/>
    <s v="110407_142441"/>
  </r>
  <r>
    <s v="Tommy Hanson"/>
    <x v="0"/>
    <s v="gid_2011_04_07_atlmlb_milmlb_1"/>
    <s v="Miller Park"/>
    <s v="Phil Cuzzi"/>
    <s v="atl"/>
    <s v="mil"/>
    <n v="87"/>
    <x v="1"/>
    <s v="S"/>
    <n v="24"/>
    <n v="4"/>
    <s v="CU"/>
    <x v="0"/>
    <n v="0.91300000000000003"/>
    <x v="0"/>
    <m/>
    <x v="3"/>
    <s v="R"/>
    <n v="1"/>
    <n v="2"/>
    <n v="0"/>
    <n v="1"/>
    <n v="0"/>
    <n v="0"/>
    <n v="6"/>
    <n v="72.5"/>
    <n v="67.099999999999994"/>
    <n v="3.32"/>
    <n v="1.53"/>
    <n v="-0.32100000000000001"/>
    <n v="2.8180000000000001"/>
    <n v="-0.82699999999999996"/>
    <n v="6.8390000000000004"/>
    <n v="5.51"/>
    <n v="-7.92"/>
    <n v="23.8"/>
    <n v="-8.6"/>
    <n v="14.8"/>
    <n v="35.046999999999997"/>
    <n v="1482.89"/>
    <s v="110407_142517"/>
  </r>
  <r>
    <s v="Tommy Hanson"/>
    <x v="0"/>
    <s v="gid_2011_04_07_atlmlb_milmlb_1"/>
    <s v="Miller Park"/>
    <s v="Phil Cuzzi"/>
    <s v="atl"/>
    <s v="mil"/>
    <n v="88"/>
    <x v="1"/>
    <s v="S"/>
    <n v="24"/>
    <n v="5"/>
    <s v="CU"/>
    <x v="0"/>
    <n v="0.55300000000000005"/>
    <x v="0"/>
    <m/>
    <x v="3"/>
    <s v="R"/>
    <n v="1"/>
    <n v="2"/>
    <n v="0"/>
    <n v="1"/>
    <n v="0"/>
    <n v="0"/>
    <n v="6"/>
    <n v="78.8"/>
    <n v="73.099999999999994"/>
    <n v="3.32"/>
    <n v="1.53"/>
    <n v="-0.79900000000000004"/>
    <n v="2.762"/>
    <n v="-1.228"/>
    <n v="6.508"/>
    <n v="4.7699999999999996"/>
    <n v="-1.62"/>
    <n v="23.8"/>
    <n v="-10.4"/>
    <n v="10.5"/>
    <n v="71.816000000000003"/>
    <n v="850.77200000000005"/>
    <s v="110407_142616"/>
  </r>
  <r>
    <s v="Peter Moylan"/>
    <x v="0"/>
    <s v="gid_2011_04_07_atlmlb_milmlb_1"/>
    <s v="Miller Park"/>
    <s v="Phil Cuzzi"/>
    <s v="atl"/>
    <s v="mil"/>
    <n v="5"/>
    <x v="1"/>
    <s v="S"/>
    <n v="1"/>
    <n v="5"/>
    <s v="SL"/>
    <x v="0"/>
    <n v="0.85599999999999998"/>
    <x v="1"/>
    <m/>
    <x v="7"/>
    <s v="R"/>
    <n v="1"/>
    <n v="2"/>
    <n v="0"/>
    <n v="0"/>
    <n v="0"/>
    <n v="0"/>
    <n v="7"/>
    <n v="77.900000000000006"/>
    <n v="72"/>
    <n v="3.56"/>
    <n v="1.77"/>
    <n v="0.151"/>
    <n v="1.915"/>
    <n v="-3.3889999999999998"/>
    <n v="5.0389999999999997"/>
    <n v="3.24"/>
    <n v="-4.01"/>
    <n v="23.8"/>
    <n v="-8.3000000000000007"/>
    <n v="11.7"/>
    <n v="39.363999999999997"/>
    <n v="850.30899999999997"/>
    <s v="110407_145227"/>
  </r>
  <r>
    <s v="Peter Moylan"/>
    <x v="0"/>
    <s v="gid_2011_04_07_atlmlb_milmlb_1"/>
    <s v="Miller Park"/>
    <s v="Phil Cuzzi"/>
    <s v="atl"/>
    <s v="mil"/>
    <n v="6"/>
    <x v="8"/>
    <s v="X"/>
    <n v="1"/>
    <n v="6"/>
    <s v="SL"/>
    <x v="0"/>
    <n v="0.9"/>
    <x v="1"/>
    <s v="GB"/>
    <x v="7"/>
    <s v="R"/>
    <n v="1"/>
    <n v="2"/>
    <n v="0"/>
    <n v="0"/>
    <n v="0"/>
    <n v="0"/>
    <n v="7"/>
    <n v="79.599999999999994"/>
    <n v="74"/>
    <n v="3.56"/>
    <n v="1.77"/>
    <n v="1.0660000000000001"/>
    <n v="2.1030000000000002"/>
    <n v="-3.3210000000000002"/>
    <n v="4.9710000000000001"/>
    <n v="3.69"/>
    <n v="-1.01"/>
    <n v="23.9"/>
    <n v="-11.1"/>
    <n v="10"/>
    <n v="75.52"/>
    <n v="652.755"/>
    <s v="110407_145257"/>
  </r>
  <r>
    <s v="Jonny Venters"/>
    <x v="1"/>
    <s v="gid_2011_04_07_atlmlb_milmlb_1"/>
    <s v="Miller Park"/>
    <s v="Phil Cuzzi"/>
    <s v="atl"/>
    <s v="mil"/>
    <n v="9"/>
    <x v="3"/>
    <s v="S"/>
    <n v="4"/>
    <n v="2"/>
    <s v="SL"/>
    <x v="0"/>
    <n v="0.90300000000000002"/>
    <x v="2"/>
    <m/>
    <x v="2"/>
    <s v="L"/>
    <n v="0"/>
    <n v="1"/>
    <n v="2"/>
    <n v="1"/>
    <n v="1"/>
    <n v="1"/>
    <n v="7"/>
    <n v="85.7"/>
    <n v="80"/>
    <n v="3.12"/>
    <n v="1.56"/>
    <n v="-1.4630000000000001"/>
    <n v="1.0029999999999999"/>
    <n v="0.61899999999999999"/>
    <n v="5.82"/>
    <n v="-1.27"/>
    <n v="-2.5499999999999998"/>
    <n v="23.9"/>
    <n v="4.3"/>
    <n v="9.4"/>
    <n v="333.12200000000001"/>
    <n v="518.76599999999996"/>
    <s v="110407_150250"/>
  </r>
  <r>
    <s v="Jonny Venters"/>
    <x v="1"/>
    <s v="gid_2011_04_07_atlmlb_milmlb_1"/>
    <s v="Miller Park"/>
    <s v="Phil Cuzzi"/>
    <s v="atl"/>
    <s v="mil"/>
    <n v="10"/>
    <x v="1"/>
    <s v="S"/>
    <n v="4"/>
    <n v="3"/>
    <s v="SL"/>
    <x v="0"/>
    <n v="0.9"/>
    <x v="2"/>
    <m/>
    <x v="2"/>
    <s v="L"/>
    <n v="0"/>
    <n v="2"/>
    <n v="2"/>
    <n v="1"/>
    <n v="1"/>
    <n v="1"/>
    <n v="7"/>
    <n v="84.8"/>
    <n v="79.099999999999994"/>
    <n v="3.12"/>
    <n v="1.56"/>
    <n v="-0.27400000000000002"/>
    <n v="2.2570000000000001"/>
    <n v="0.83499999999999996"/>
    <n v="5.9390000000000001"/>
    <n v="-2.11"/>
    <n v="-0.75"/>
    <n v="23.9"/>
    <n v="6.2"/>
    <n v="8.6999999999999993"/>
    <n v="288.42"/>
    <n v="408.65600000000001"/>
    <s v="110407_150346"/>
  </r>
  <r>
    <s v="Jonny Venters"/>
    <x v="1"/>
    <s v="gid_2011_04_07_atlmlb_milmlb_1"/>
    <s v="Miller Park"/>
    <s v="Phil Cuzzi"/>
    <s v="atl"/>
    <s v="mil"/>
    <n v="11"/>
    <x v="4"/>
    <s v="B"/>
    <n v="4"/>
    <n v="4"/>
    <s v="SL"/>
    <x v="0"/>
    <n v="0.90700000000000003"/>
    <x v="2"/>
    <m/>
    <x v="2"/>
    <s v="L"/>
    <n v="0"/>
    <n v="2"/>
    <n v="2"/>
    <n v="1"/>
    <n v="1"/>
    <n v="1"/>
    <n v="7"/>
    <n v="85.6"/>
    <n v="79.5"/>
    <n v="3.38"/>
    <n v="1.38"/>
    <n v="-1.7070000000000001"/>
    <n v="1.5629999999999999"/>
    <n v="0.61499999999999999"/>
    <n v="5.8879999999999999"/>
    <n v="0.04"/>
    <n v="-3.54"/>
    <n v="23.8"/>
    <n v="1.4"/>
    <n v="9.8000000000000007"/>
    <n v="0.58699999999999997"/>
    <n v="642.4"/>
    <s v="110407_150408"/>
  </r>
  <r>
    <s v="Jonny Venters"/>
    <x v="1"/>
    <s v="gid_2011_04_07_atlmlb_milmlb_1"/>
    <s v="Miller Park"/>
    <s v="Phil Cuzzi"/>
    <s v="atl"/>
    <s v="mil"/>
    <n v="21"/>
    <x v="4"/>
    <s v="B"/>
    <n v="7"/>
    <n v="3"/>
    <s v="SL"/>
    <x v="0"/>
    <n v="0.90700000000000003"/>
    <x v="2"/>
    <m/>
    <x v="7"/>
    <s v="R"/>
    <n v="0"/>
    <n v="2"/>
    <n v="2"/>
    <n v="0"/>
    <n v="0"/>
    <n v="0"/>
    <n v="8"/>
    <n v="86"/>
    <n v="80"/>
    <n v="3.71"/>
    <n v="1.8"/>
    <n v="-1.167"/>
    <n v="4.2000000000000003E-2"/>
    <n v="0.77200000000000002"/>
    <n v="5.7380000000000004"/>
    <n v="-1.1200000000000001"/>
    <n v="-4.25"/>
    <n v="23.8"/>
    <n v="3.6"/>
    <n v="10.199999999999999"/>
    <n v="345.12"/>
    <n v="800.59100000000001"/>
    <s v="110407_152058"/>
  </r>
  <r>
    <s v="Jonny Venters"/>
    <x v="1"/>
    <s v="gid_2011_04_07_atlmlb_milmlb_1"/>
    <s v="Miller Park"/>
    <s v="Phil Cuzzi"/>
    <s v="atl"/>
    <s v="mil"/>
    <n v="22"/>
    <x v="3"/>
    <s v="S"/>
    <n v="7"/>
    <n v="4"/>
    <s v="SL"/>
    <x v="0"/>
    <n v="0.89700000000000002"/>
    <x v="2"/>
    <m/>
    <x v="7"/>
    <s v="R"/>
    <n v="1"/>
    <n v="2"/>
    <n v="2"/>
    <n v="0"/>
    <n v="0"/>
    <n v="0"/>
    <n v="8"/>
    <n v="85.2"/>
    <n v="79.599999999999994"/>
    <n v="3.56"/>
    <n v="1.77"/>
    <n v="-0.154"/>
    <n v="1.7190000000000001"/>
    <n v="0.84899999999999998"/>
    <n v="5.9790000000000001"/>
    <n v="-1.93"/>
    <n v="-1.87"/>
    <n v="23.9"/>
    <n v="5.4"/>
    <n v="9.1"/>
    <n v="313.31200000000001"/>
    <n v="490.59100000000001"/>
    <s v="110407_152120"/>
  </r>
  <r>
    <s v="Brandon Beachy"/>
    <x v="0"/>
    <s v="gid_2011_04_04_atlmlb_milmlb_1"/>
    <s v="Miller Park"/>
    <s v="James Hoye"/>
    <s v="atl"/>
    <s v="mil"/>
    <n v="3"/>
    <x v="4"/>
    <s v="B"/>
    <n v="1"/>
    <n v="3"/>
    <s v="SL"/>
    <x v="0"/>
    <n v="0.91200000000000003"/>
    <x v="1"/>
    <m/>
    <x v="7"/>
    <s v="R"/>
    <n v="0"/>
    <n v="2"/>
    <n v="0"/>
    <n v="0"/>
    <n v="0"/>
    <n v="0"/>
    <n v="1"/>
    <n v="85.4"/>
    <n v="77.7"/>
    <n v="3.52"/>
    <n v="1.61"/>
    <n v="2.1789999999999998"/>
    <n v="1.552"/>
    <n v="-0.58699999999999997"/>
    <n v="6.5039999999999996"/>
    <n v="6.71"/>
    <n v="7.96"/>
    <n v="23.7"/>
    <n v="-27.7"/>
    <n v="6.5"/>
    <n v="140.053"/>
    <n v="1873.14"/>
    <s v="110404_132042"/>
  </r>
  <r>
    <s v="Brandon Beachy"/>
    <x v="0"/>
    <s v="gid_2011_04_04_atlmlb_milmlb_1"/>
    <s v="Miller Park"/>
    <s v="James Hoye"/>
    <s v="atl"/>
    <s v="mil"/>
    <n v="4"/>
    <x v="4"/>
    <s v="B"/>
    <n v="1"/>
    <n v="4"/>
    <s v="SL"/>
    <x v="0"/>
    <n v="0.88100000000000001"/>
    <x v="1"/>
    <m/>
    <x v="7"/>
    <s v="R"/>
    <n v="1"/>
    <n v="2"/>
    <n v="0"/>
    <n v="0"/>
    <n v="0"/>
    <n v="0"/>
    <n v="1"/>
    <n v="83.6"/>
    <n v="76.7"/>
    <n v="3.52"/>
    <n v="1.61"/>
    <n v="1.7789999999999999"/>
    <n v="0.438"/>
    <n v="-0.93"/>
    <n v="6.258"/>
    <n v="2.2599999999999998"/>
    <n v="6.93"/>
    <n v="23.8"/>
    <n v="-10.7"/>
    <n v="6.6"/>
    <n v="162.05000000000001"/>
    <n v="1298.52"/>
    <s v="110404_132057"/>
  </r>
  <r>
    <s v="Brandon Beachy"/>
    <x v="0"/>
    <s v="gid_2011_04_04_atlmlb_milmlb_1"/>
    <s v="Miller Park"/>
    <s v="James Hoye"/>
    <s v="atl"/>
    <s v="mil"/>
    <n v="5"/>
    <x v="4"/>
    <s v="B"/>
    <n v="1"/>
    <n v="5"/>
    <s v="CU"/>
    <x v="0"/>
    <n v="0.89700000000000002"/>
    <x v="1"/>
    <m/>
    <x v="7"/>
    <s v="R"/>
    <n v="2"/>
    <n v="2"/>
    <n v="0"/>
    <n v="0"/>
    <n v="0"/>
    <n v="0"/>
    <n v="1"/>
    <n v="73.7"/>
    <n v="67.900000000000006"/>
    <n v="3.52"/>
    <n v="1.65"/>
    <n v="-1.62"/>
    <n v="2.8660000000000001"/>
    <n v="-1.284"/>
    <n v="6.7450000000000001"/>
    <n v="4.3899999999999997"/>
    <n v="-6.61"/>
    <n v="23.8"/>
    <n v="-6.9"/>
    <n v="13.9"/>
    <n v="33.805999999999997"/>
    <n v="1233.69"/>
    <s v="110404_132116"/>
  </r>
  <r>
    <s v="Brandon Beachy"/>
    <x v="0"/>
    <s v="gid_2011_04_04_atlmlb_milmlb_1"/>
    <s v="Miller Park"/>
    <s v="James Hoye"/>
    <s v="atl"/>
    <s v="mil"/>
    <n v="7"/>
    <x v="4"/>
    <s v="B"/>
    <n v="2"/>
    <n v="1"/>
    <s v="SL"/>
    <x v="0"/>
    <n v="0.88"/>
    <x v="2"/>
    <m/>
    <x v="5"/>
    <s v="R"/>
    <n v="0"/>
    <n v="0"/>
    <n v="0"/>
    <n v="1"/>
    <n v="0"/>
    <n v="0"/>
    <n v="1"/>
    <n v="84"/>
    <n v="78.400000000000006"/>
    <n v="3.52"/>
    <n v="1.61"/>
    <n v="2.2120000000000002"/>
    <n v="2.0259999999999998"/>
    <n v="-1.032"/>
    <n v="6.1760000000000002"/>
    <n v="-0.23"/>
    <n v="1.86"/>
    <n v="23.9"/>
    <n v="-1.8"/>
    <n v="7.9"/>
    <n v="186.86600000000001"/>
    <n v="349.46699999999998"/>
    <s v="110404_132217"/>
  </r>
  <r>
    <s v="Brandon Beachy"/>
    <x v="0"/>
    <s v="gid_2011_04_04_atlmlb_milmlb_1"/>
    <s v="Miller Park"/>
    <s v="James Hoye"/>
    <s v="atl"/>
    <s v="mil"/>
    <n v="11"/>
    <x v="4"/>
    <s v="B"/>
    <n v="2"/>
    <n v="5"/>
    <s v="CU"/>
    <x v="0"/>
    <n v="0.89700000000000002"/>
    <x v="2"/>
    <m/>
    <x v="5"/>
    <s v="R"/>
    <n v="1"/>
    <n v="2"/>
    <n v="0"/>
    <n v="1"/>
    <n v="0"/>
    <n v="0"/>
    <n v="1"/>
    <n v="74.8"/>
    <n v="68.7"/>
    <n v="3.44"/>
    <n v="1.65"/>
    <n v="2.0289999999999999"/>
    <n v="2.492"/>
    <n v="-0.72199999999999998"/>
    <n v="6.4180000000000001"/>
    <n v="3.8"/>
    <n v="-8.02"/>
    <n v="23.8"/>
    <n v="-7.4"/>
    <n v="14.3"/>
    <n v="25.504999999999999"/>
    <n v="1391.05"/>
    <s v="110404_132428"/>
  </r>
  <r>
    <s v="Brandon Beachy"/>
    <x v="0"/>
    <s v="gid_2011_04_04_atlmlb_milmlb_1"/>
    <s v="Miller Park"/>
    <s v="James Hoye"/>
    <s v="atl"/>
    <s v="mil"/>
    <n v="17"/>
    <x v="2"/>
    <s v="S"/>
    <n v="5"/>
    <n v="2"/>
    <s v="CU"/>
    <x v="0"/>
    <n v="0.90100000000000002"/>
    <x v="0"/>
    <m/>
    <x v="1"/>
    <s v="R"/>
    <n v="0"/>
    <n v="1"/>
    <n v="2"/>
    <n v="1"/>
    <n v="1"/>
    <n v="0"/>
    <n v="1"/>
    <n v="75"/>
    <n v="69.7"/>
    <n v="2.98"/>
    <n v="1.32"/>
    <n v="0.41899999999999998"/>
    <n v="1.845"/>
    <n v="-0.96899999999999997"/>
    <n v="6.4240000000000004"/>
    <n v="4.8"/>
    <n v="-7.93"/>
    <n v="23.8"/>
    <n v="-8.1999999999999993"/>
    <n v="14.1"/>
    <n v="31.382999999999999"/>
    <n v="1475.62"/>
    <s v="110404_132837"/>
  </r>
  <r>
    <s v="Brandon Beachy"/>
    <x v="0"/>
    <s v="gid_2011_04_04_atlmlb_milmlb_1"/>
    <s v="Miller Park"/>
    <s v="James Hoye"/>
    <s v="atl"/>
    <s v="mil"/>
    <n v="18"/>
    <x v="4"/>
    <s v="B"/>
    <n v="5"/>
    <n v="3"/>
    <s v="CU"/>
    <x v="0"/>
    <n v="0.9"/>
    <x v="0"/>
    <m/>
    <x v="1"/>
    <s v="R"/>
    <n v="0"/>
    <n v="2"/>
    <n v="2"/>
    <n v="1"/>
    <n v="1"/>
    <n v="0"/>
    <n v="1"/>
    <n v="74.2"/>
    <n v="69"/>
    <n v="3.02"/>
    <n v="1.32"/>
    <n v="-0.30499999999999999"/>
    <n v="3.891"/>
    <n v="-1.0209999999999999"/>
    <n v="6.556"/>
    <n v="2.06"/>
    <n v="-13.74"/>
    <n v="23.8"/>
    <n v="-3.1"/>
    <n v="16.2"/>
    <n v="8.5830000000000002"/>
    <n v="2204.9699999999998"/>
    <s v="110404_132902"/>
  </r>
  <r>
    <s v="Brandon Beachy"/>
    <x v="0"/>
    <s v="gid_2011_04_04_atlmlb_milmlb_1"/>
    <s v="Miller Park"/>
    <s v="James Hoye"/>
    <s v="atl"/>
    <s v="mil"/>
    <n v="19"/>
    <x v="6"/>
    <s v="B"/>
    <n v="5"/>
    <n v="4"/>
    <s v="CU"/>
    <x v="0"/>
    <n v="0.90900000000000003"/>
    <x v="0"/>
    <m/>
    <x v="1"/>
    <s v="R"/>
    <n v="1"/>
    <n v="2"/>
    <n v="2"/>
    <n v="1"/>
    <n v="1"/>
    <n v="0"/>
    <n v="1"/>
    <n v="74.900000000000006"/>
    <n v="70.5"/>
    <n v="3.02"/>
    <n v="1.36"/>
    <n v="1.3320000000000001"/>
    <n v="-4.5999999999999999E-2"/>
    <n v="-0.85199999999999998"/>
    <n v="6.1950000000000003"/>
    <n v="4.88"/>
    <n v="-9.31"/>
    <n v="23.9"/>
    <n v="-8.1999999999999993"/>
    <n v="14.8"/>
    <n v="27.841000000000001"/>
    <n v="1680.69"/>
    <s v="110404_132927"/>
  </r>
  <r>
    <s v="Brandon Beachy"/>
    <x v="0"/>
    <s v="gid_2011_04_04_atlmlb_milmlb_1"/>
    <s v="Miller Park"/>
    <s v="James Hoye"/>
    <s v="atl"/>
    <s v="mil"/>
    <n v="29"/>
    <x v="4"/>
    <s v="B"/>
    <n v="10"/>
    <n v="1"/>
    <s v="SL"/>
    <x v="0"/>
    <n v="0.90300000000000002"/>
    <x v="5"/>
    <m/>
    <x v="7"/>
    <s v="R"/>
    <n v="0"/>
    <n v="0"/>
    <n v="0"/>
    <n v="0"/>
    <n v="0"/>
    <n v="0"/>
    <n v="3"/>
    <n v="82.5"/>
    <n v="77.3"/>
    <n v="3.52"/>
    <n v="1.61"/>
    <n v="0.28399999999999997"/>
    <n v="0.71699999999999997"/>
    <n v="-1.1830000000000001"/>
    <n v="6.0759999999999996"/>
    <n v="4.2300000000000004"/>
    <n v="-2.2999999999999998"/>
    <n v="23.9"/>
    <n v="-10.3"/>
    <n v="10.1"/>
    <n v="61.948"/>
    <n v="854.65800000000002"/>
    <s v="110404_135753"/>
  </r>
  <r>
    <s v="Brandon Beachy"/>
    <x v="0"/>
    <s v="gid_2011_04_04_atlmlb_milmlb_1"/>
    <s v="Miller Park"/>
    <s v="James Hoye"/>
    <s v="atl"/>
    <s v="mil"/>
    <n v="33"/>
    <x v="4"/>
    <s v="B"/>
    <n v="11"/>
    <n v="1"/>
    <s v="SL"/>
    <x v="0"/>
    <n v="0.91600000000000004"/>
    <x v="3"/>
    <m/>
    <x v="5"/>
    <s v="R"/>
    <n v="0"/>
    <n v="0"/>
    <n v="0"/>
    <n v="0"/>
    <n v="0"/>
    <n v="0"/>
    <n v="3"/>
    <n v="84.3"/>
    <n v="78.7"/>
    <n v="3.23"/>
    <n v="1.41"/>
    <n v="0.72299999999999998"/>
    <n v="0.54800000000000004"/>
    <n v="-1.0349999999999999"/>
    <n v="6.1180000000000003"/>
    <n v="4.01"/>
    <n v="0.57999999999999996"/>
    <n v="23.9"/>
    <n v="-11.6"/>
    <n v="8.6999999999999993"/>
    <n v="98.926000000000002"/>
    <n v="737.71299999999997"/>
    <s v="110404_135940"/>
  </r>
  <r>
    <s v="Brandon Beachy"/>
    <x v="0"/>
    <s v="gid_2011_04_04_atlmlb_milmlb_1"/>
    <s v="Miller Park"/>
    <s v="James Hoye"/>
    <s v="atl"/>
    <s v="mil"/>
    <n v="34"/>
    <x v="4"/>
    <s v="B"/>
    <n v="11"/>
    <n v="2"/>
    <s v="SL"/>
    <x v="0"/>
    <n v="0.90800000000000003"/>
    <x v="3"/>
    <m/>
    <x v="5"/>
    <s v="R"/>
    <n v="1"/>
    <n v="0"/>
    <n v="0"/>
    <n v="0"/>
    <n v="0"/>
    <n v="0"/>
    <n v="3"/>
    <n v="83.2"/>
    <n v="76.5"/>
    <n v="3.47"/>
    <n v="1.62"/>
    <n v="1.6339999999999999"/>
    <n v="0.92600000000000005"/>
    <n v="-1.2350000000000001"/>
    <n v="6.0990000000000002"/>
    <n v="2.2200000000000002"/>
    <n v="1.03"/>
    <n v="23.8"/>
    <n v="-8"/>
    <n v="8.8000000000000007"/>
    <n v="115.91800000000001"/>
    <n v="433.77499999999998"/>
    <s v="110404_135957"/>
  </r>
  <r>
    <s v="Brandon Beachy"/>
    <x v="0"/>
    <s v="gid_2011_04_04_atlmlb_milmlb_1"/>
    <s v="Miller Park"/>
    <s v="James Hoye"/>
    <s v="atl"/>
    <s v="mil"/>
    <n v="36"/>
    <x v="0"/>
    <s v="X"/>
    <n v="11"/>
    <n v="4"/>
    <s v="CU"/>
    <x v="0"/>
    <n v="0.89700000000000002"/>
    <x v="3"/>
    <s v="GB"/>
    <x v="5"/>
    <s v="R"/>
    <n v="2"/>
    <n v="1"/>
    <n v="0"/>
    <n v="0"/>
    <n v="0"/>
    <n v="0"/>
    <n v="3"/>
    <n v="73.7"/>
    <n v="67.7"/>
    <n v="3.47"/>
    <n v="1.62"/>
    <n v="0.72399999999999998"/>
    <n v="2.6280000000000001"/>
    <n v="-1.004"/>
    <n v="6.5890000000000004"/>
    <n v="1.86"/>
    <n v="-9.1"/>
    <n v="23.8"/>
    <n v="-3.6"/>
    <n v="14.9"/>
    <n v="11.608000000000001"/>
    <n v="1435.47"/>
    <s v="110404_140029"/>
  </r>
  <r>
    <s v="Brandon Beachy"/>
    <x v="0"/>
    <s v="gid_2011_04_04_atlmlb_milmlb_1"/>
    <s v="Miller Park"/>
    <s v="James Hoye"/>
    <s v="atl"/>
    <s v="mil"/>
    <n v="40"/>
    <x v="4"/>
    <s v="B"/>
    <n v="12"/>
    <n v="4"/>
    <s v="CU"/>
    <x v="0"/>
    <n v="0.89700000000000002"/>
    <x v="3"/>
    <m/>
    <x v="6"/>
    <s v="R"/>
    <n v="1"/>
    <n v="2"/>
    <n v="1"/>
    <n v="0"/>
    <n v="0"/>
    <n v="0"/>
    <n v="3"/>
    <n v="74.900000000000006"/>
    <n v="69.8"/>
    <n v="3.56"/>
    <n v="1.7"/>
    <n v="1.028"/>
    <n v="0.58499999999999996"/>
    <n v="-1.048"/>
    <n v="6.2569999999999997"/>
    <n v="2.1"/>
    <n v="-7.1"/>
    <n v="23.9"/>
    <n v="-4.3"/>
    <n v="13.9"/>
    <n v="16.567"/>
    <n v="1172.19"/>
    <s v="110404_140213"/>
  </r>
  <r>
    <s v="Brandon Beachy"/>
    <x v="0"/>
    <s v="gid_2011_04_04_atlmlb_milmlb_1"/>
    <s v="Miller Park"/>
    <s v="James Hoye"/>
    <s v="atl"/>
    <s v="mil"/>
    <n v="41"/>
    <x v="0"/>
    <s v="X"/>
    <n v="12"/>
    <n v="5"/>
    <s v="CU"/>
    <x v="0"/>
    <n v="0.90400000000000003"/>
    <x v="3"/>
    <s v="GB"/>
    <x v="6"/>
    <s v="R"/>
    <n v="2"/>
    <n v="2"/>
    <n v="1"/>
    <n v="0"/>
    <n v="0"/>
    <n v="0"/>
    <n v="3"/>
    <n v="73.8"/>
    <n v="68.5"/>
    <n v="3.65"/>
    <n v="1.85"/>
    <n v="0.46600000000000003"/>
    <n v="1.536"/>
    <n v="-0.97"/>
    <n v="6.391"/>
    <n v="3.69"/>
    <n v="-10.54"/>
    <n v="23.8"/>
    <n v="-5.9"/>
    <n v="15.5"/>
    <n v="19.375"/>
    <n v="1742.04"/>
    <s v="110404_140247"/>
  </r>
  <r>
    <s v="Brandon Beachy"/>
    <x v="0"/>
    <s v="gid_2011_04_04_atlmlb_milmlb_1"/>
    <s v="Miller Park"/>
    <s v="James Hoye"/>
    <s v="atl"/>
    <s v="mil"/>
    <n v="43"/>
    <x v="1"/>
    <s v="S"/>
    <n v="13"/>
    <n v="2"/>
    <s v="CU"/>
    <x v="0"/>
    <n v="0.90100000000000002"/>
    <x v="3"/>
    <m/>
    <x v="4"/>
    <s v="L"/>
    <n v="1"/>
    <n v="0"/>
    <n v="2"/>
    <n v="0"/>
    <n v="0"/>
    <n v="0"/>
    <n v="3"/>
    <n v="74.5"/>
    <n v="69.2"/>
    <n v="3.25"/>
    <n v="1.68"/>
    <n v="0.626"/>
    <n v="1.7470000000000001"/>
    <n v="-1.0309999999999999"/>
    <n v="6.41"/>
    <n v="4.2"/>
    <n v="-7.99"/>
    <n v="23.8"/>
    <n v="-7.3"/>
    <n v="14.3"/>
    <n v="27.928999999999998"/>
    <n v="1426.12"/>
    <s v="110404_140339"/>
  </r>
  <r>
    <s v="Brandon Beachy"/>
    <x v="0"/>
    <s v="gid_2011_04_04_atlmlb_milmlb_1"/>
    <s v="Miller Park"/>
    <s v="James Hoye"/>
    <s v="atl"/>
    <s v="mil"/>
    <n v="46"/>
    <x v="4"/>
    <s v="B"/>
    <n v="14"/>
    <n v="1"/>
    <s v="SL"/>
    <x v="0"/>
    <n v="0.876"/>
    <x v="8"/>
    <m/>
    <x v="1"/>
    <s v="R"/>
    <n v="0"/>
    <n v="0"/>
    <n v="0"/>
    <n v="0"/>
    <n v="0"/>
    <n v="0"/>
    <n v="4"/>
    <n v="81.7"/>
    <n v="76.099999999999994"/>
    <n v="3.07"/>
    <n v="1.45"/>
    <n v="0.98"/>
    <n v="1.4430000000000001"/>
    <n v="-1.002"/>
    <n v="6.2359999999999998"/>
    <n v="4.1900000000000004"/>
    <n v="-2.96"/>
    <n v="23.9"/>
    <n v="-10.1"/>
    <n v="10.5"/>
    <n v="55.27"/>
    <n v="895.22400000000005"/>
    <s v="110404_141319"/>
  </r>
  <r>
    <s v="Brandon Beachy"/>
    <x v="0"/>
    <s v="gid_2011_04_04_atlmlb_milmlb_1"/>
    <s v="Miller Park"/>
    <s v="James Hoye"/>
    <s v="atl"/>
    <s v="mil"/>
    <n v="48"/>
    <x v="4"/>
    <s v="B"/>
    <n v="14"/>
    <n v="3"/>
    <s v="SL"/>
    <x v="0"/>
    <n v="0.90500000000000003"/>
    <x v="8"/>
    <m/>
    <x v="1"/>
    <s v="R"/>
    <n v="1"/>
    <n v="1"/>
    <n v="0"/>
    <n v="0"/>
    <n v="0"/>
    <n v="0"/>
    <n v="4"/>
    <n v="83.5"/>
    <n v="77.3"/>
    <n v="3.02"/>
    <n v="1.36"/>
    <n v="1.262"/>
    <n v="1.099"/>
    <n v="-1.1000000000000001"/>
    <n v="6.1669999999999998"/>
    <n v="1.27"/>
    <n v="-1.32"/>
    <n v="23.8"/>
    <n v="-4.5999999999999996"/>
    <n v="9.5"/>
    <n v="44.939"/>
    <n v="319.74400000000003"/>
    <s v="110404_141351"/>
  </r>
  <r>
    <s v="Brandon Beachy"/>
    <x v="0"/>
    <s v="gid_2011_04_04_atlmlb_milmlb_1"/>
    <s v="Miller Park"/>
    <s v="James Hoye"/>
    <s v="atl"/>
    <s v="mil"/>
    <n v="67"/>
    <x v="2"/>
    <s v="S"/>
    <n v="19"/>
    <n v="1"/>
    <s v="SL"/>
    <x v="0"/>
    <n v="0.89500000000000002"/>
    <x v="7"/>
    <m/>
    <x v="7"/>
    <s v="R"/>
    <n v="0"/>
    <n v="0"/>
    <n v="0"/>
    <n v="0"/>
    <n v="0"/>
    <n v="0"/>
    <n v="5"/>
    <n v="81.8"/>
    <n v="77.3"/>
    <n v="3.52"/>
    <n v="1.61"/>
    <n v="-0.755"/>
    <n v="2.2200000000000002"/>
    <n v="-1.1830000000000001"/>
    <n v="6.335"/>
    <n v="2.2200000000000002"/>
    <n v="-1.69"/>
    <n v="23.9"/>
    <n v="-5.5"/>
    <n v="9.5"/>
    <n v="53.530999999999999"/>
    <n v="496.86500000000001"/>
    <s v="110404_143531"/>
  </r>
  <r>
    <s v="Brandon Beachy"/>
    <x v="0"/>
    <s v="gid_2011_04_04_atlmlb_milmlb_1"/>
    <s v="Miller Park"/>
    <s v="James Hoye"/>
    <s v="atl"/>
    <s v="mil"/>
    <n v="70"/>
    <x v="1"/>
    <s v="S"/>
    <n v="20"/>
    <n v="1"/>
    <s v="CU"/>
    <x v="0"/>
    <n v="0.89700000000000002"/>
    <x v="2"/>
    <m/>
    <x v="5"/>
    <s v="R"/>
    <n v="0"/>
    <n v="0"/>
    <n v="1"/>
    <n v="0"/>
    <n v="0"/>
    <n v="0"/>
    <n v="5"/>
    <n v="73.599999999999994"/>
    <n v="68"/>
    <n v="3.47"/>
    <n v="1.62"/>
    <n v="0.11899999999999999"/>
    <n v="3.0939999999999999"/>
    <n v="-1.1080000000000001"/>
    <n v="6.5209999999999999"/>
    <n v="1.26"/>
    <n v="-10.72"/>
    <n v="23.8"/>
    <n v="-2.4"/>
    <n v="15.4"/>
    <n v="6.7679999999999998"/>
    <n v="1679.52"/>
    <s v="110404_143652"/>
  </r>
  <r>
    <s v="Brandon Beachy"/>
    <x v="0"/>
    <s v="gid_2011_04_04_atlmlb_milmlb_1"/>
    <s v="Miller Park"/>
    <s v="James Hoye"/>
    <s v="atl"/>
    <s v="mil"/>
    <n v="71"/>
    <x v="10"/>
    <s v="S"/>
    <n v="20"/>
    <n v="2"/>
    <s v="SL"/>
    <x v="0"/>
    <n v="0.85599999999999998"/>
    <x v="2"/>
    <m/>
    <x v="5"/>
    <s v="R"/>
    <n v="0"/>
    <n v="1"/>
    <n v="1"/>
    <n v="0"/>
    <n v="0"/>
    <n v="0"/>
    <n v="5"/>
    <n v="81.400000000000006"/>
    <n v="76.3"/>
    <n v="3.47"/>
    <n v="1.62"/>
    <n v="-3.3000000000000002E-2"/>
    <n v="2.9940000000000002"/>
    <n v="-1.1850000000000001"/>
    <n v="6.3250000000000002"/>
    <n v="1.99"/>
    <n v="-1.78"/>
    <n v="23.9"/>
    <n v="-5.3"/>
    <n v="9.6999999999999993"/>
    <n v="49.093000000000004"/>
    <n v="468.32600000000002"/>
    <s v="110404_143713"/>
  </r>
  <r>
    <s v="Brandon Beachy"/>
    <x v="0"/>
    <s v="gid_2011_04_04_atlmlb_milmlb_1"/>
    <s v="Miller Park"/>
    <s v="James Hoye"/>
    <s v="atl"/>
    <s v="mil"/>
    <n v="73"/>
    <x v="1"/>
    <s v="S"/>
    <n v="20"/>
    <n v="4"/>
    <s v="SL"/>
    <x v="0"/>
    <n v="0.91300000000000003"/>
    <x v="2"/>
    <m/>
    <x v="5"/>
    <s v="R"/>
    <n v="1"/>
    <n v="2"/>
    <n v="1"/>
    <n v="0"/>
    <n v="0"/>
    <n v="0"/>
    <n v="5"/>
    <n v="83.1"/>
    <n v="77.3"/>
    <n v="3.47"/>
    <n v="1.62"/>
    <n v="-0.115"/>
    <n v="2.1240000000000001"/>
    <n v="-1.196"/>
    <n v="6.3479999999999999"/>
    <n v="2.6"/>
    <n v="-1.7"/>
    <n v="23.9"/>
    <n v="-6.8"/>
    <n v="9.5"/>
    <n v="57.613"/>
    <n v="552.11500000000001"/>
    <s v="110404_143745"/>
  </r>
  <r>
    <s v="Brandon Beachy"/>
    <x v="0"/>
    <s v="gid_2011_04_04_atlmlb_milmlb_1"/>
    <s v="Miller Park"/>
    <s v="James Hoye"/>
    <s v="atl"/>
    <s v="mil"/>
    <n v="74"/>
    <x v="1"/>
    <s v="S"/>
    <n v="20"/>
    <n v="5"/>
    <s v="CU"/>
    <x v="0"/>
    <n v="0.90200000000000002"/>
    <x v="2"/>
    <m/>
    <x v="5"/>
    <s v="R"/>
    <n v="1"/>
    <n v="2"/>
    <n v="1"/>
    <n v="0"/>
    <n v="0"/>
    <n v="0"/>
    <n v="5"/>
    <n v="73.3"/>
    <n v="67.400000000000006"/>
    <n v="3.47"/>
    <n v="1.62"/>
    <n v="0.442"/>
    <n v="2.4470000000000001"/>
    <n v="-1.0329999999999999"/>
    <n v="6.5250000000000004"/>
    <n v="2.2400000000000002"/>
    <n v="-12.19"/>
    <n v="23.8"/>
    <n v="-3.7"/>
    <n v="16.2"/>
    <n v="10.445"/>
    <n v="1906.16"/>
    <s v="110404_143803"/>
  </r>
  <r>
    <s v="Brandon Beachy"/>
    <x v="0"/>
    <s v="gid_2011_04_04_atlmlb_milmlb_1"/>
    <s v="Miller Park"/>
    <s v="James Hoye"/>
    <s v="atl"/>
    <s v="mil"/>
    <n v="82"/>
    <x v="2"/>
    <s v="S"/>
    <n v="23"/>
    <n v="1"/>
    <s v="CU"/>
    <x v="0"/>
    <n v="0.90200000000000002"/>
    <x v="2"/>
    <m/>
    <x v="1"/>
    <s v="R"/>
    <n v="0"/>
    <n v="0"/>
    <n v="1"/>
    <n v="0"/>
    <n v="0"/>
    <n v="0"/>
    <n v="6"/>
    <n v="73.2"/>
    <n v="67.599999999999994"/>
    <n v="3.02"/>
    <n v="1.36"/>
    <n v="0.94299999999999995"/>
    <n v="2.3279999999999998"/>
    <n v="-1.087"/>
    <n v="6.4640000000000004"/>
    <n v="3.17"/>
    <n v="-10.01"/>
    <n v="23.8"/>
    <n v="-5.5"/>
    <n v="15.4"/>
    <n v="17.672999999999998"/>
    <n v="1617.34"/>
    <s v="110404_145219"/>
  </r>
  <r>
    <s v="Brandon Beachy"/>
    <x v="0"/>
    <s v="gid_2011_04_04_atlmlb_milmlb_1"/>
    <s v="Miller Park"/>
    <s v="James Hoye"/>
    <s v="atl"/>
    <s v="mil"/>
    <n v="83"/>
    <x v="1"/>
    <s v="S"/>
    <n v="23"/>
    <n v="2"/>
    <s v="SL"/>
    <x v="0"/>
    <n v="0.90800000000000003"/>
    <x v="2"/>
    <m/>
    <x v="1"/>
    <s v="R"/>
    <n v="0"/>
    <n v="1"/>
    <n v="1"/>
    <n v="0"/>
    <n v="0"/>
    <n v="0"/>
    <n v="6"/>
    <n v="82.1"/>
    <n v="76.2"/>
    <n v="3.12"/>
    <n v="1.51"/>
    <n v="-0.56100000000000005"/>
    <n v="2.0089999999999999"/>
    <n v="-1.2370000000000001"/>
    <n v="6.327"/>
    <n v="3.79"/>
    <n v="-0.96"/>
    <n v="23.8"/>
    <n v="-9.4"/>
    <n v="9.6"/>
    <n v="76.456000000000003"/>
    <n v="689.66300000000001"/>
    <s v="110404_145231"/>
  </r>
  <r>
    <s v="Brandon Beachy"/>
    <x v="0"/>
    <s v="gid_2011_04_04_atlmlb_milmlb_1"/>
    <s v="Miller Park"/>
    <s v="James Hoye"/>
    <s v="atl"/>
    <s v="mil"/>
    <n v="85"/>
    <x v="2"/>
    <s v="S"/>
    <n v="24"/>
    <n v="1"/>
    <s v="CU"/>
    <x v="0"/>
    <n v="0.90400000000000003"/>
    <x v="0"/>
    <m/>
    <x v="3"/>
    <s v="R"/>
    <n v="0"/>
    <n v="0"/>
    <n v="2"/>
    <n v="0"/>
    <n v="0"/>
    <n v="0"/>
    <n v="6"/>
    <n v="73.400000000000006"/>
    <n v="68.099999999999994"/>
    <n v="3.11"/>
    <n v="1.4"/>
    <n v="-1.7000000000000001E-2"/>
    <n v="2.0680000000000001"/>
    <n v="-1.319"/>
    <n v="6.3869999999999996"/>
    <n v="4.75"/>
    <n v="-9.3800000000000008"/>
    <n v="23.8"/>
    <n v="-7.6"/>
    <n v="15.1"/>
    <n v="27.012"/>
    <n v="1634.61"/>
    <s v="110404_145319"/>
  </r>
  <r>
    <s v="Brandon Beachy"/>
    <x v="0"/>
    <s v="gid_2011_04_04_atlmlb_milmlb_1"/>
    <s v="Miller Park"/>
    <s v="James Hoye"/>
    <s v="atl"/>
    <s v="mil"/>
    <n v="86"/>
    <x v="1"/>
    <s v="S"/>
    <n v="24"/>
    <n v="2"/>
    <s v="CU"/>
    <x v="0"/>
    <n v="0.90400000000000003"/>
    <x v="0"/>
    <m/>
    <x v="3"/>
    <s v="R"/>
    <n v="0"/>
    <n v="1"/>
    <n v="2"/>
    <n v="0"/>
    <n v="0"/>
    <n v="0"/>
    <n v="6"/>
    <n v="72.400000000000006"/>
    <n v="66.8"/>
    <n v="3.32"/>
    <n v="1.53"/>
    <n v="-0.57299999999999995"/>
    <n v="2.125"/>
    <n v="-1.177"/>
    <n v="6.5060000000000002"/>
    <n v="3.34"/>
    <n v="-10.71"/>
    <n v="23.8"/>
    <n v="-4.9000000000000004"/>
    <n v="15.9"/>
    <n v="17.417999999999999"/>
    <n v="1709.9"/>
    <s v="110404_145332"/>
  </r>
  <r>
    <s v="Brandon Beachy"/>
    <x v="0"/>
    <s v="gid_2011_04_04_atlmlb_milmlb_1"/>
    <s v="Miller Park"/>
    <s v="James Hoye"/>
    <s v="atl"/>
    <s v="mil"/>
    <n v="87"/>
    <x v="4"/>
    <s v="B"/>
    <n v="24"/>
    <n v="3"/>
    <s v="CU"/>
    <x v="0"/>
    <n v="0.89900000000000002"/>
    <x v="0"/>
    <m/>
    <x v="3"/>
    <s v="R"/>
    <n v="0"/>
    <n v="2"/>
    <n v="2"/>
    <n v="0"/>
    <n v="0"/>
    <n v="0"/>
    <n v="6"/>
    <n v="73.599999999999994"/>
    <n v="68.099999999999994"/>
    <n v="3.23"/>
    <n v="1.4"/>
    <n v="1.147"/>
    <n v="2.3530000000000002"/>
    <n v="-0.83699999999999997"/>
    <n v="6.548"/>
    <n v="1.45"/>
    <n v="-10.33"/>
    <n v="23.8"/>
    <n v="-3"/>
    <n v="15.3"/>
    <n v="8.0549999999999997"/>
    <n v="1620.22"/>
    <s v="110404_145355"/>
  </r>
  <r>
    <s v="George Sherrill"/>
    <x v="1"/>
    <s v="gid_2011_04_04_atlmlb_milmlb_1"/>
    <s v="Miller Park"/>
    <s v="James Hoye"/>
    <s v="atl"/>
    <s v="mil"/>
    <n v="2"/>
    <x v="4"/>
    <s v="B"/>
    <n v="1"/>
    <n v="2"/>
    <s v="SL"/>
    <x v="0"/>
    <n v="0.90400000000000003"/>
    <x v="8"/>
    <m/>
    <x v="2"/>
    <s v="L"/>
    <n v="0"/>
    <n v="1"/>
    <n v="0"/>
    <n v="0"/>
    <n v="0"/>
    <n v="0"/>
    <n v="7"/>
    <n v="74.400000000000006"/>
    <n v="68.099999999999994"/>
    <n v="3.05"/>
    <n v="1.51"/>
    <n v="-2.0310000000000001"/>
    <n v="0.81200000000000006"/>
    <n v="2.7909999999999999"/>
    <n v="5.758"/>
    <n v="-9.09"/>
    <n v="-0.37"/>
    <n v="23.8"/>
    <n v="19.899999999999999"/>
    <n v="12.3"/>
    <n v="271.90300000000002"/>
    <n v="1412.67"/>
    <s v="110404_150603"/>
  </r>
  <r>
    <s v="George Sherrill"/>
    <x v="1"/>
    <s v="gid_2011_04_04_atlmlb_milmlb_1"/>
    <s v="Miller Park"/>
    <s v="James Hoye"/>
    <s v="atl"/>
    <s v="mil"/>
    <n v="3"/>
    <x v="4"/>
    <s v="B"/>
    <n v="1"/>
    <n v="3"/>
    <s v="SL"/>
    <x v="0"/>
    <n v="0.89700000000000002"/>
    <x v="8"/>
    <m/>
    <x v="2"/>
    <s v="L"/>
    <n v="1"/>
    <n v="1"/>
    <n v="0"/>
    <n v="0"/>
    <n v="0"/>
    <n v="0"/>
    <n v="7"/>
    <n v="75.400000000000006"/>
    <n v="69.3"/>
    <n v="3.05"/>
    <n v="1.38"/>
    <n v="-1.603"/>
    <n v="-0.41799999999999998"/>
    <n v="2.76"/>
    <n v="5.649"/>
    <n v="-8.85"/>
    <n v="1.74"/>
    <n v="23.8"/>
    <n v="20.7"/>
    <n v="11.3"/>
    <n v="258.51499999999999"/>
    <n v="1425"/>
    <s v="110404_150619"/>
  </r>
  <r>
    <s v="Peter Moylan"/>
    <x v="0"/>
    <s v="gid_2011_04_04_atlmlb_milmlb_1"/>
    <s v="Miller Park"/>
    <s v="James Hoye"/>
    <s v="atl"/>
    <s v="mil"/>
    <n v="4"/>
    <x v="3"/>
    <s v="S"/>
    <n v="2"/>
    <n v="1"/>
    <s v="SL"/>
    <x v="0"/>
    <n v="0.86699999999999999"/>
    <x v="2"/>
    <m/>
    <x v="7"/>
    <s v="R"/>
    <n v="0"/>
    <n v="0"/>
    <n v="2"/>
    <n v="0"/>
    <n v="0"/>
    <n v="1"/>
    <n v="7"/>
    <n v="78.8"/>
    <n v="73.400000000000006"/>
    <n v="3.56"/>
    <n v="1.77"/>
    <n v="0.215"/>
    <n v="1.7390000000000001"/>
    <n v="-3.258"/>
    <n v="4.8819999999999997"/>
    <n v="3.01"/>
    <n v="-6.12"/>
    <n v="23.9"/>
    <n v="-7.3"/>
    <n v="12.1"/>
    <n v="26.376000000000001"/>
    <n v="1149.3900000000001"/>
    <s v="110404_151357"/>
  </r>
  <r>
    <s v="Peter Moylan"/>
    <x v="0"/>
    <s v="gid_2011_04_04_atlmlb_milmlb_1"/>
    <s v="Miller Park"/>
    <s v="James Hoye"/>
    <s v="atl"/>
    <s v="mil"/>
    <n v="5"/>
    <x v="1"/>
    <s v="S"/>
    <n v="2"/>
    <n v="2"/>
    <s v="SL"/>
    <x v="0"/>
    <n v="0.90300000000000002"/>
    <x v="2"/>
    <m/>
    <x v="7"/>
    <s v="R"/>
    <n v="0"/>
    <n v="1"/>
    <n v="2"/>
    <n v="0"/>
    <n v="0"/>
    <n v="1"/>
    <n v="7"/>
    <n v="80.2"/>
    <n v="74"/>
    <n v="3.56"/>
    <n v="1.77"/>
    <n v="0.504"/>
    <n v="2.1789999999999998"/>
    <n v="-3.2810000000000001"/>
    <n v="4.7469999999999999"/>
    <n v="0.64"/>
    <n v="-6.8"/>
    <n v="23.8"/>
    <n v="-3.4"/>
    <n v="12"/>
    <n v="5.3920000000000003"/>
    <n v="1159.49"/>
    <s v="110404_151424"/>
  </r>
  <r>
    <s v="Peter Moylan"/>
    <x v="0"/>
    <s v="gid_2011_04_04_atlmlb_milmlb_1"/>
    <s v="Miller Park"/>
    <s v="James Hoye"/>
    <s v="atl"/>
    <s v="mil"/>
    <n v="7"/>
    <x v="4"/>
    <s v="B"/>
    <n v="3"/>
    <n v="1"/>
    <s v="SL"/>
    <x v="0"/>
    <n v="0.80300000000000005"/>
    <x v="3"/>
    <m/>
    <x v="5"/>
    <s v="R"/>
    <n v="0"/>
    <n v="0"/>
    <n v="0"/>
    <n v="0"/>
    <n v="0"/>
    <n v="0"/>
    <n v="8"/>
    <n v="77.400000000000006"/>
    <n v="71.400000000000006"/>
    <n v="3.48"/>
    <n v="1.61"/>
    <n v="-1.25"/>
    <n v="1.9259999999999999"/>
    <n v="-3.5329999999999999"/>
    <n v="4.9210000000000003"/>
    <n v="0.57999999999999996"/>
    <n v="-8.91"/>
    <n v="23.8"/>
    <n v="-2.1"/>
    <n v="13.6"/>
    <n v="3.7309999999999999"/>
    <n v="1464.31"/>
    <s v="110404_153757"/>
  </r>
  <r>
    <s v="Peter Moylan"/>
    <x v="0"/>
    <s v="gid_2011_04_04_atlmlb_milmlb_1"/>
    <s v="Miller Park"/>
    <s v="James Hoye"/>
    <s v="atl"/>
    <s v="mil"/>
    <n v="9"/>
    <x v="11"/>
    <s v="S"/>
    <n v="3"/>
    <n v="3"/>
    <s v="SL"/>
    <x v="0"/>
    <n v="0.82199999999999995"/>
    <x v="3"/>
    <m/>
    <x v="5"/>
    <s v="R"/>
    <n v="1"/>
    <n v="1"/>
    <n v="0"/>
    <n v="0"/>
    <n v="0"/>
    <n v="0"/>
    <n v="8"/>
    <n v="77.900000000000006"/>
    <n v="72.400000000000006"/>
    <n v="3.47"/>
    <n v="1.62"/>
    <n v="-0.28299999999999997"/>
    <n v="1.4830000000000001"/>
    <n v="-3.3239999999999998"/>
    <n v="4.8730000000000002"/>
    <n v="3.19"/>
    <n v="-7.59"/>
    <n v="23.8"/>
    <n v="-7"/>
    <n v="13"/>
    <n v="22.975999999999999"/>
    <n v="1368.34"/>
    <s v="110404_153832"/>
  </r>
  <r>
    <s v="Peter Moylan"/>
    <x v="0"/>
    <s v="gid_2011_04_04_atlmlb_milmlb_1"/>
    <s v="Miller Park"/>
    <s v="James Hoye"/>
    <s v="atl"/>
    <s v="mil"/>
    <n v="10"/>
    <x v="1"/>
    <s v="S"/>
    <n v="3"/>
    <n v="4"/>
    <s v="SL"/>
    <x v="0"/>
    <n v="0.89"/>
    <x v="3"/>
    <m/>
    <x v="5"/>
    <s v="R"/>
    <n v="1"/>
    <n v="2"/>
    <n v="0"/>
    <n v="0"/>
    <n v="0"/>
    <n v="0"/>
    <n v="8"/>
    <n v="76.099999999999994"/>
    <n v="71.099999999999994"/>
    <n v="3.47"/>
    <n v="1.62"/>
    <n v="-0.77100000000000002"/>
    <n v="2.3250000000000002"/>
    <n v="-3.5310000000000001"/>
    <n v="4.5330000000000004"/>
    <n v="3.23"/>
    <n v="-8.18"/>
    <n v="23.9"/>
    <n v="-6.6"/>
    <n v="13.4"/>
    <n v="21.68"/>
    <n v="1442.68"/>
    <s v="110404_153856"/>
  </r>
  <r>
    <s v="Peter Moylan"/>
    <x v="0"/>
    <s v="gid_2011_04_04_atlmlb_milmlb_1"/>
    <s v="Miller Park"/>
    <s v="James Hoye"/>
    <s v="atl"/>
    <s v="mil"/>
    <n v="14"/>
    <x v="4"/>
    <s v="B"/>
    <n v="4"/>
    <n v="3"/>
    <s v="SL"/>
    <x v="0"/>
    <n v="0.92400000000000004"/>
    <x v="1"/>
    <m/>
    <x v="6"/>
    <s v="R"/>
    <n v="0"/>
    <n v="2"/>
    <n v="1"/>
    <n v="0"/>
    <n v="0"/>
    <n v="0"/>
    <n v="8"/>
    <n v="79.7"/>
    <n v="73.5"/>
    <n v="3.64"/>
    <n v="1.74"/>
    <n v="2.347"/>
    <n v="2.0459999999999998"/>
    <n v="-3.234"/>
    <n v="4.9669999999999996"/>
    <n v="3.75"/>
    <n v="-5.48"/>
    <n v="23.8"/>
    <n v="-10.4"/>
    <n v="11.9"/>
    <n v="34.612000000000002"/>
    <n v="1115.25"/>
    <s v="110404_154044"/>
  </r>
  <r>
    <s v="Peter Moylan"/>
    <x v="0"/>
    <s v="gid_2011_04_04_atlmlb_milmlb_1"/>
    <s v="Miller Park"/>
    <s v="James Hoye"/>
    <s v="atl"/>
    <s v="mil"/>
    <n v="15"/>
    <x v="1"/>
    <s v="S"/>
    <n v="4"/>
    <n v="4"/>
    <s v="SL"/>
    <x v="0"/>
    <n v="0.91400000000000003"/>
    <x v="1"/>
    <m/>
    <x v="6"/>
    <s v="R"/>
    <n v="1"/>
    <n v="2"/>
    <n v="1"/>
    <n v="0"/>
    <n v="0"/>
    <n v="0"/>
    <n v="8"/>
    <n v="79.3"/>
    <n v="73.599999999999994"/>
    <n v="3.65"/>
    <n v="1.85"/>
    <n v="0.41399999999999998"/>
    <n v="1.109"/>
    <n v="-3.367"/>
    <n v="4.7309999999999999"/>
    <n v="6.75"/>
    <n v="-4.42"/>
    <n v="23.8"/>
    <n v="-15.1"/>
    <n v="11.8"/>
    <n v="57.091000000000001"/>
    <n v="1363.92"/>
    <s v="110404_154108"/>
  </r>
  <r>
    <s v="Craig Kimbrel"/>
    <x v="0"/>
    <s v="gid_2011_04_04_atlmlb_milmlb_1"/>
    <s v="Miller Park"/>
    <s v="James Hoye"/>
    <s v="atl"/>
    <s v="mil"/>
    <n v="5"/>
    <x v="4"/>
    <s v="B"/>
    <n v="2"/>
    <n v="1"/>
    <s v="SL"/>
    <x v="0"/>
    <n v="0.9"/>
    <x v="2"/>
    <m/>
    <x v="3"/>
    <s v="R"/>
    <n v="0"/>
    <n v="0"/>
    <n v="1"/>
    <n v="0"/>
    <n v="0"/>
    <n v="0"/>
    <n v="9"/>
    <n v="84.4"/>
    <n v="78"/>
    <n v="3.4"/>
    <n v="1.49"/>
    <n v="1.4419999999999999"/>
    <n v="0.28499999999999998"/>
    <n v="-2.4350000000000001"/>
    <n v="4.96"/>
    <n v="6.01"/>
    <n v="-9.67"/>
    <n v="23.8"/>
    <n v="-12.6"/>
    <n v="12.9"/>
    <n v="31.975000000000001"/>
    <n v="2026.42"/>
    <s v="110404_155712"/>
  </r>
  <r>
    <s v="Craig Kimbrel"/>
    <x v="0"/>
    <s v="gid_2011_04_04_atlmlb_milmlb_1"/>
    <s v="Miller Park"/>
    <s v="James Hoye"/>
    <s v="atl"/>
    <s v="mil"/>
    <n v="6"/>
    <x v="3"/>
    <s v="S"/>
    <n v="2"/>
    <n v="2"/>
    <s v="SL"/>
    <x v="0"/>
    <n v="0.9"/>
    <x v="2"/>
    <m/>
    <x v="3"/>
    <s v="R"/>
    <n v="1"/>
    <n v="0"/>
    <n v="1"/>
    <n v="0"/>
    <n v="0"/>
    <n v="0"/>
    <n v="9"/>
    <n v="84.4"/>
    <n v="78"/>
    <n v="3.4"/>
    <n v="1.49"/>
    <n v="1.4419999999999999"/>
    <n v="0.28499999999999998"/>
    <n v="-2.4350000000000001"/>
    <n v="4.96"/>
    <n v="6.01"/>
    <n v="-9.67"/>
    <n v="23.8"/>
    <n v="-12.6"/>
    <n v="12.9"/>
    <n v="31.975000000000001"/>
    <n v="2026.42"/>
    <s v="110404_155712"/>
  </r>
  <r>
    <s v="Craig Kimbrel"/>
    <x v="0"/>
    <s v="gid_2011_04_04_atlmlb_milmlb_1"/>
    <s v="Miller Park"/>
    <s v="James Hoye"/>
    <s v="atl"/>
    <s v="mil"/>
    <n v="8"/>
    <x v="1"/>
    <s v="S"/>
    <n v="2"/>
    <n v="4"/>
    <s v="SL"/>
    <x v="0"/>
    <n v="0.89900000000000002"/>
    <x v="2"/>
    <m/>
    <x v="3"/>
    <s v="R"/>
    <n v="1"/>
    <n v="2"/>
    <n v="1"/>
    <n v="0"/>
    <n v="0"/>
    <n v="0"/>
    <n v="9"/>
    <n v="86.6"/>
    <n v="80.599999999999994"/>
    <n v="3.32"/>
    <n v="1.53"/>
    <n v="0.48799999999999999"/>
    <n v="1.0880000000000001"/>
    <n v="-2.42"/>
    <n v="4.8730000000000002"/>
    <n v="4.43"/>
    <n v="-11"/>
    <n v="23.9"/>
    <n v="-9.3000000000000007"/>
    <n v="12.6"/>
    <n v="22.03"/>
    <n v="2198.4699999999998"/>
    <s v="110404_155810"/>
  </r>
  <r>
    <s v="Carlos Zambrano"/>
    <x v="0"/>
    <s v="gid_2011_04_08_chnmlb_milmlb_1"/>
    <s v="Miller Park"/>
    <s v="CB Bucknor"/>
    <s v="chn"/>
    <s v="mil"/>
    <n v="3"/>
    <x v="4"/>
    <s v="B"/>
    <n v="1"/>
    <n v="3"/>
    <s v="SL"/>
    <x v="0"/>
    <n v="0.87"/>
    <x v="2"/>
    <m/>
    <x v="7"/>
    <s v="R"/>
    <n v="1"/>
    <n v="1"/>
    <n v="0"/>
    <n v="0"/>
    <n v="0"/>
    <n v="0"/>
    <n v="1"/>
    <n v="77.099999999999994"/>
    <n v="71.599999999999994"/>
    <n v="3.42"/>
    <n v="1.55"/>
    <n v="2.3570000000000002"/>
    <n v="1.7210000000000001"/>
    <n v="-1.6990000000000001"/>
    <n v="5.8120000000000003"/>
    <n v="8.49"/>
    <n v="3.62"/>
    <n v="23.8"/>
    <n v="-23.1"/>
    <n v="9.6"/>
    <n v="113.43600000000001"/>
    <n v="1527.79"/>
    <s v="110408_192319"/>
  </r>
  <r>
    <s v="Carlos Zambrano"/>
    <x v="0"/>
    <s v="gid_2011_04_08_chnmlb_milmlb_1"/>
    <s v="Miller Park"/>
    <s v="CB Bucknor"/>
    <s v="chn"/>
    <s v="mil"/>
    <n v="4"/>
    <x v="4"/>
    <s v="B"/>
    <n v="1"/>
    <n v="4"/>
    <s v="SL"/>
    <x v="0"/>
    <n v="0.88600000000000001"/>
    <x v="2"/>
    <m/>
    <x v="7"/>
    <s v="R"/>
    <n v="2"/>
    <n v="1"/>
    <n v="0"/>
    <n v="0"/>
    <n v="0"/>
    <n v="0"/>
    <n v="1"/>
    <n v="77.400000000000006"/>
    <n v="70.5"/>
    <n v="3.5"/>
    <n v="1.63"/>
    <n v="2.0139999999999998"/>
    <n v="2.5369999999999999"/>
    <n v="-1.748"/>
    <n v="5.8259999999999996"/>
    <n v="7.93"/>
    <n v="2.57"/>
    <n v="23.7"/>
    <n v="-21.3"/>
    <n v="10"/>
    <n v="108.354"/>
    <n v="1359.68"/>
    <s v="110408_192336"/>
  </r>
  <r>
    <s v="Carlos Zambrano"/>
    <x v="0"/>
    <s v="gid_2011_04_08_chnmlb_milmlb_1"/>
    <s v="Miller Park"/>
    <s v="CB Bucknor"/>
    <s v="chn"/>
    <s v="mil"/>
    <n v="6"/>
    <x v="3"/>
    <s v="S"/>
    <n v="1"/>
    <n v="6"/>
    <s v="SL"/>
    <x v="0"/>
    <n v="0.91600000000000004"/>
    <x v="2"/>
    <m/>
    <x v="7"/>
    <s v="R"/>
    <n v="3"/>
    <n v="2"/>
    <n v="0"/>
    <n v="0"/>
    <n v="0"/>
    <n v="0"/>
    <n v="1"/>
    <n v="78.3"/>
    <n v="72"/>
    <n v="3.56"/>
    <n v="1.77"/>
    <n v="-0.317"/>
    <n v="2.161"/>
    <n v="-2.161"/>
    <n v="5.6550000000000002"/>
    <n v="10.34"/>
    <n v="2.1"/>
    <n v="23.8"/>
    <n v="-25"/>
    <n v="10.1"/>
    <n v="101.79"/>
    <n v="1759.81"/>
    <s v="110408_192427"/>
  </r>
  <r>
    <s v="Carlos Zambrano"/>
    <x v="0"/>
    <s v="gid_2011_04_08_chnmlb_milmlb_1"/>
    <s v="Miller Park"/>
    <s v="CB Bucknor"/>
    <s v="chn"/>
    <s v="mil"/>
    <n v="7"/>
    <x v="0"/>
    <s v="X"/>
    <n v="2"/>
    <n v="1"/>
    <s v="CU"/>
    <x v="0"/>
    <n v="0.85599999999999998"/>
    <x v="0"/>
    <s v="FB"/>
    <x v="5"/>
    <s v="R"/>
    <n v="0"/>
    <n v="0"/>
    <n v="1"/>
    <n v="0"/>
    <n v="0"/>
    <n v="0"/>
    <n v="1"/>
    <n v="70.400000000000006"/>
    <n v="65.2"/>
    <n v="3.47"/>
    <n v="1.62"/>
    <n v="-6.7000000000000004E-2"/>
    <n v="1.5209999999999999"/>
    <n v="-2.048"/>
    <n v="5.7859999999999996"/>
    <n v="9.3800000000000008"/>
    <n v="-4.17"/>
    <n v="23.8"/>
    <n v="-15.6"/>
    <n v="14.4"/>
    <n v="66.382999999999996"/>
    <n v="1532.37"/>
    <s v="110408_192459"/>
  </r>
  <r>
    <s v="Carlos Zambrano"/>
    <x v="0"/>
    <s v="gid_2011_04_08_chnmlb_milmlb_1"/>
    <s v="Miller Park"/>
    <s v="CB Bucknor"/>
    <s v="chn"/>
    <s v="mil"/>
    <n v="16"/>
    <x v="1"/>
    <s v="S"/>
    <n v="4"/>
    <n v="3"/>
    <s v="CU"/>
    <x v="0"/>
    <n v="0.88400000000000001"/>
    <x v="5"/>
    <m/>
    <x v="4"/>
    <s v="L"/>
    <n v="1"/>
    <n v="1"/>
    <n v="0"/>
    <n v="0"/>
    <n v="0"/>
    <n v="0"/>
    <n v="2"/>
    <n v="68.099999999999994"/>
    <n v="63.2"/>
    <n v="3.25"/>
    <n v="1.68"/>
    <n v="-0.71099999999999997"/>
    <n v="2.7709999999999999"/>
    <n v="-2.3239999999999998"/>
    <n v="5.681"/>
    <n v="7.69"/>
    <n v="-4.24"/>
    <n v="23.8"/>
    <n v="-12.4"/>
    <n v="14.8"/>
    <n v="61.57"/>
    <n v="1276.6099999999999"/>
    <s v="110408_193547"/>
  </r>
  <r>
    <s v="Carlos Zambrano"/>
    <x v="0"/>
    <s v="gid_2011_04_08_chnmlb_milmlb_1"/>
    <s v="Miller Park"/>
    <s v="CB Bucknor"/>
    <s v="chn"/>
    <s v="mil"/>
    <n v="20"/>
    <x v="4"/>
    <s v="B"/>
    <n v="5"/>
    <n v="2"/>
    <s v="SL"/>
    <x v="0"/>
    <n v="0.89900000000000002"/>
    <x v="8"/>
    <m/>
    <x v="1"/>
    <s v="R"/>
    <n v="1"/>
    <n v="0"/>
    <n v="0"/>
    <n v="0"/>
    <n v="0"/>
    <n v="0"/>
    <n v="2"/>
    <n v="78.099999999999994"/>
    <n v="72"/>
    <n v="2.96"/>
    <n v="1.34"/>
    <n v="0.222"/>
    <n v="1.454"/>
    <n v="-1.7050000000000001"/>
    <n v="5.7850000000000001"/>
    <n v="4.7300000000000004"/>
    <n v="3.27"/>
    <n v="23.8"/>
    <n v="-13.3"/>
    <n v="9"/>
    <n v="125.16"/>
    <n v="962.91600000000005"/>
    <s v="110408_193731"/>
  </r>
  <r>
    <s v="Carlos Zambrano"/>
    <x v="0"/>
    <s v="gid_2011_04_08_chnmlb_milmlb_1"/>
    <s v="Miller Park"/>
    <s v="CB Bucknor"/>
    <s v="chn"/>
    <s v="mil"/>
    <n v="26"/>
    <x v="6"/>
    <s v="B"/>
    <n v="6"/>
    <n v="4"/>
    <s v="SL"/>
    <x v="0"/>
    <n v="0.91800000000000004"/>
    <x v="1"/>
    <m/>
    <x v="3"/>
    <s v="R"/>
    <n v="1"/>
    <n v="2"/>
    <n v="0"/>
    <n v="1"/>
    <n v="0"/>
    <n v="0"/>
    <n v="2"/>
    <n v="81"/>
    <n v="74.5"/>
    <n v="3.25"/>
    <n v="1.38"/>
    <n v="2.15"/>
    <n v="0.65200000000000002"/>
    <n v="-1.77"/>
    <n v="5.6310000000000002"/>
    <n v="8.23"/>
    <n v="5.33"/>
    <n v="23.8"/>
    <n v="-26.2"/>
    <n v="8.4"/>
    <n v="123.16500000000001"/>
    <n v="1684.83"/>
    <s v="110408_193955"/>
  </r>
  <r>
    <s v="Carlos Zambrano"/>
    <x v="0"/>
    <s v="gid_2011_04_08_chnmlb_milmlb_1"/>
    <s v="Miller Park"/>
    <s v="CB Bucknor"/>
    <s v="chn"/>
    <s v="mil"/>
    <n v="40"/>
    <x v="1"/>
    <s v="S"/>
    <n v="10"/>
    <n v="2"/>
    <s v="SL"/>
    <x v="0"/>
    <n v="0.91300000000000003"/>
    <x v="3"/>
    <m/>
    <x v="7"/>
    <s v="R"/>
    <n v="0"/>
    <n v="1"/>
    <n v="0"/>
    <n v="0"/>
    <n v="0"/>
    <n v="0"/>
    <n v="3"/>
    <n v="80.7"/>
    <n v="73.900000000000006"/>
    <n v="3.56"/>
    <n v="1.77"/>
    <n v="0.627"/>
    <n v="1.974"/>
    <n v="-1.657"/>
    <n v="5.9210000000000003"/>
    <n v="4.29"/>
    <n v="4.04"/>
    <n v="23.8"/>
    <n v="-14"/>
    <n v="8.1999999999999993"/>
    <n v="133.619"/>
    <n v="1014.11"/>
    <s v="110408_195645"/>
  </r>
  <r>
    <s v="Carlos Zambrano"/>
    <x v="0"/>
    <s v="gid_2011_04_08_chnmlb_milmlb_1"/>
    <s v="Miller Park"/>
    <s v="CB Bucknor"/>
    <s v="chn"/>
    <s v="mil"/>
    <n v="50"/>
    <x v="4"/>
    <s v="B"/>
    <n v="12"/>
    <n v="5"/>
    <s v="CU"/>
    <x v="0"/>
    <n v="0.86299999999999999"/>
    <x v="8"/>
    <m/>
    <x v="6"/>
    <s v="R"/>
    <n v="2"/>
    <n v="2"/>
    <n v="1"/>
    <n v="1"/>
    <n v="0"/>
    <n v="0"/>
    <n v="3"/>
    <n v="72.599999999999994"/>
    <n v="66.599999999999994"/>
    <n v="3.54"/>
    <n v="1.76"/>
    <n v="1.82"/>
    <n v="0.53"/>
    <n v="-2.0009999999999999"/>
    <n v="5.5220000000000002"/>
    <n v="7.14"/>
    <n v="-4.2699999999999996"/>
    <n v="23.8"/>
    <n v="-13.6"/>
    <n v="14"/>
    <n v="59.524000000000001"/>
    <n v="1258"/>
    <s v="110408_200155"/>
  </r>
  <r>
    <s v="Carlos Zambrano"/>
    <x v="0"/>
    <s v="gid_2011_04_08_chnmlb_milmlb_1"/>
    <s v="Miller Park"/>
    <s v="CB Bucknor"/>
    <s v="chn"/>
    <s v="mil"/>
    <n v="57"/>
    <x v="2"/>
    <s v="S"/>
    <n v="14"/>
    <n v="2"/>
    <s v="SL"/>
    <x v="0"/>
    <n v="0.91"/>
    <x v="2"/>
    <m/>
    <x v="1"/>
    <s v="R"/>
    <n v="0"/>
    <n v="1"/>
    <n v="0"/>
    <n v="0"/>
    <n v="0"/>
    <n v="0"/>
    <n v="4"/>
    <n v="77.099999999999994"/>
    <n v="71.400000000000006"/>
    <n v="2.88"/>
    <n v="1.32"/>
    <n v="0.48899999999999999"/>
    <n v="2.0270000000000001"/>
    <n v="-1.9059999999999999"/>
    <n v="5.9290000000000003"/>
    <n v="9.92"/>
    <n v="3.16"/>
    <n v="23.8"/>
    <n v="-24.8"/>
    <n v="9.9"/>
    <n v="107.98"/>
    <n v="1722.59"/>
    <s v="110408_202424"/>
  </r>
  <r>
    <s v="Carlos Zambrano"/>
    <x v="0"/>
    <s v="gid_2011_04_08_chnmlb_milmlb_1"/>
    <s v="Miller Park"/>
    <s v="CB Bucknor"/>
    <s v="chn"/>
    <s v="mil"/>
    <n v="58"/>
    <x v="4"/>
    <s v="B"/>
    <n v="14"/>
    <n v="3"/>
    <s v="SL"/>
    <x v="0"/>
    <n v="0.87"/>
    <x v="2"/>
    <m/>
    <x v="1"/>
    <s v="R"/>
    <n v="0"/>
    <n v="2"/>
    <n v="0"/>
    <n v="0"/>
    <n v="0"/>
    <n v="0"/>
    <n v="4"/>
    <n v="77.7"/>
    <n v="71.2"/>
    <n v="2.92"/>
    <n v="1.32"/>
    <n v="1.2250000000000001"/>
    <n v="1.9179999999999999"/>
    <n v="-1.2749999999999999"/>
    <n v="6.6420000000000003"/>
    <n v="7.26"/>
    <n v="-2.64"/>
    <n v="23.8"/>
    <n v="-15.4"/>
    <n v="11.9"/>
    <n v="70.412000000000006"/>
    <n v="1258.54"/>
    <s v="110408_202439"/>
  </r>
  <r>
    <s v="Carlos Zambrano"/>
    <x v="0"/>
    <s v="gid_2011_04_08_chnmlb_milmlb_1"/>
    <s v="Miller Park"/>
    <s v="CB Bucknor"/>
    <s v="chn"/>
    <s v="mil"/>
    <n v="60"/>
    <x v="4"/>
    <s v="B"/>
    <n v="14"/>
    <n v="5"/>
    <s v="CU"/>
    <x v="0"/>
    <n v="0.84399999999999997"/>
    <x v="2"/>
    <m/>
    <x v="1"/>
    <s v="R"/>
    <n v="2"/>
    <n v="2"/>
    <n v="0"/>
    <n v="0"/>
    <n v="0"/>
    <n v="0"/>
    <n v="4"/>
    <n v="71.5"/>
    <n v="66.400000000000006"/>
    <n v="2.96"/>
    <n v="1.3"/>
    <n v="1.298"/>
    <n v="0.68200000000000005"/>
    <n v="-1.798"/>
    <n v="5.6550000000000002"/>
    <n v="9.64"/>
    <n v="-3.55"/>
    <n v="23.8"/>
    <n v="-17"/>
    <n v="14"/>
    <n v="70.111000000000004"/>
    <n v="1557.74"/>
    <s v="110408_202514"/>
  </r>
  <r>
    <s v="Carlos Zambrano"/>
    <x v="0"/>
    <s v="gid_2011_04_08_chnmlb_milmlb_1"/>
    <s v="Miller Park"/>
    <s v="CB Bucknor"/>
    <s v="chn"/>
    <s v="mil"/>
    <n v="62"/>
    <x v="2"/>
    <s v="S"/>
    <n v="15"/>
    <n v="1"/>
    <s v="SL"/>
    <x v="0"/>
    <n v="0.88"/>
    <x v="1"/>
    <m/>
    <x v="3"/>
    <s v="R"/>
    <n v="0"/>
    <n v="0"/>
    <n v="1"/>
    <n v="0"/>
    <n v="0"/>
    <n v="0"/>
    <n v="4"/>
    <n v="77.599999999999994"/>
    <n v="71.599999999999994"/>
    <n v="3.13"/>
    <n v="1.38"/>
    <n v="-5.0999999999999997E-2"/>
    <n v="2.319"/>
    <n v="-2.1789999999999998"/>
    <n v="5.8639999999999999"/>
    <n v="8.57"/>
    <n v="-1.44"/>
    <n v="23.8"/>
    <n v="-18.7"/>
    <n v="11.2"/>
    <n v="80.819999999999993"/>
    <n v="1437.4"/>
    <s v="110408_202557"/>
  </r>
  <r>
    <s v="Carlos Zambrano"/>
    <x v="0"/>
    <s v="gid_2011_04_08_chnmlb_milmlb_1"/>
    <s v="Miller Park"/>
    <s v="CB Bucknor"/>
    <s v="chn"/>
    <s v="mil"/>
    <n v="64"/>
    <x v="8"/>
    <s v="X"/>
    <n v="15"/>
    <n v="3"/>
    <s v="CU"/>
    <x v="0"/>
    <n v="0.85699999999999998"/>
    <x v="1"/>
    <s v="LD"/>
    <x v="3"/>
    <s v="R"/>
    <n v="0"/>
    <n v="2"/>
    <n v="1"/>
    <n v="0"/>
    <n v="0"/>
    <n v="0"/>
    <n v="4"/>
    <n v="68.599999999999994"/>
    <n v="62.7"/>
    <n v="3.67"/>
    <n v="1.6"/>
    <n v="0.121"/>
    <n v="3.121"/>
    <n v="-2.1259999999999999"/>
    <n v="5.8369999999999997"/>
    <n v="5.68"/>
    <n v="-10.17"/>
    <n v="23.7"/>
    <n v="-8.5"/>
    <n v="17"/>
    <n v="29.364999999999998"/>
    <n v="1669.26"/>
    <s v="110408_202621"/>
  </r>
  <r>
    <s v="Carlos Zambrano"/>
    <x v="0"/>
    <s v="gid_2011_04_08_chnmlb_milmlb_1"/>
    <s v="Miller Park"/>
    <s v="CB Bucknor"/>
    <s v="chn"/>
    <s v="mil"/>
    <n v="79"/>
    <x v="1"/>
    <s v="S"/>
    <n v="19"/>
    <n v="4"/>
    <s v="SL"/>
    <x v="0"/>
    <n v="0.85599999999999998"/>
    <x v="1"/>
    <m/>
    <x v="7"/>
    <s v="R"/>
    <n v="1"/>
    <n v="2"/>
    <n v="0"/>
    <n v="0"/>
    <n v="0"/>
    <n v="0"/>
    <n v="5"/>
    <n v="77.599999999999994"/>
    <n v="72.2"/>
    <n v="3.56"/>
    <n v="1.77"/>
    <n v="0.35"/>
    <n v="1.865"/>
    <n v="-1.7110000000000001"/>
    <n v="6.048"/>
    <n v="5.29"/>
    <n v="1.46"/>
    <n v="23.9"/>
    <n v="-13.6"/>
    <n v="9.8000000000000007"/>
    <n v="105.992"/>
    <n v="919.78800000000001"/>
    <s v="110408_204229"/>
  </r>
  <r>
    <s v="Carlos Zambrano"/>
    <x v="0"/>
    <s v="gid_2011_04_08_chnmlb_milmlb_1"/>
    <s v="Miller Park"/>
    <s v="CB Bucknor"/>
    <s v="chn"/>
    <s v="mil"/>
    <n v="80"/>
    <x v="4"/>
    <s v="B"/>
    <n v="19"/>
    <n v="5"/>
    <s v="SL"/>
    <x v="0"/>
    <n v="0.90800000000000003"/>
    <x v="1"/>
    <m/>
    <x v="7"/>
    <s v="R"/>
    <n v="1"/>
    <n v="2"/>
    <n v="0"/>
    <n v="0"/>
    <n v="0"/>
    <n v="0"/>
    <n v="5"/>
    <n v="79.5"/>
    <n v="74.400000000000006"/>
    <n v="3.5"/>
    <n v="1.59"/>
    <n v="1.919"/>
    <n v="0.505"/>
    <n v="-1.766"/>
    <n v="5.7720000000000002"/>
    <n v="9.73"/>
    <n v="2.2200000000000002"/>
    <n v="23.9"/>
    <n v="-25.2"/>
    <n v="9.8000000000000007"/>
    <n v="103.14400000000001"/>
    <n v="1709.49"/>
    <s v="110408_204258"/>
  </r>
  <r>
    <s v="Carlos Zambrano"/>
    <x v="0"/>
    <s v="gid_2011_04_08_chnmlb_milmlb_1"/>
    <s v="Miller Park"/>
    <s v="CB Bucknor"/>
    <s v="chn"/>
    <s v="mil"/>
    <n v="81"/>
    <x v="8"/>
    <s v="X"/>
    <n v="19"/>
    <n v="6"/>
    <s v="SL"/>
    <x v="0"/>
    <n v="0.90400000000000003"/>
    <x v="1"/>
    <s v="LD"/>
    <x v="7"/>
    <s v="R"/>
    <n v="2"/>
    <n v="2"/>
    <n v="0"/>
    <n v="0"/>
    <n v="0"/>
    <n v="0"/>
    <n v="5"/>
    <n v="78.7"/>
    <n v="73"/>
    <n v="3.56"/>
    <n v="1.77"/>
    <n v="0.68"/>
    <n v="1.919"/>
    <n v="-1.9590000000000001"/>
    <n v="5.7329999999999997"/>
    <n v="9.42"/>
    <n v="0.74"/>
    <n v="23.8"/>
    <n v="-22.7"/>
    <n v="10.3"/>
    <n v="94.825999999999993"/>
    <n v="1596.14"/>
    <s v="110408_204321"/>
  </r>
  <r>
    <s v="Carlos Zambrano"/>
    <x v="0"/>
    <s v="gid_2011_04_08_chnmlb_milmlb_1"/>
    <s v="Miller Park"/>
    <s v="CB Bucknor"/>
    <s v="chn"/>
    <s v="mil"/>
    <n v="94"/>
    <x v="4"/>
    <s v="B"/>
    <n v="22"/>
    <n v="2"/>
    <s v="SL"/>
    <x v="0"/>
    <n v="0.90900000000000003"/>
    <x v="8"/>
    <m/>
    <x v="4"/>
    <s v="L"/>
    <n v="1"/>
    <n v="0"/>
    <n v="2"/>
    <n v="1"/>
    <n v="0"/>
    <n v="0"/>
    <n v="5"/>
    <n v="79.599999999999994"/>
    <n v="73.2"/>
    <n v="3.25"/>
    <n v="1.67"/>
    <n v="-1.101"/>
    <n v="1.232"/>
    <n v="-2.1019999999999999"/>
    <n v="5.7270000000000003"/>
    <n v="4.07"/>
    <n v="1.5"/>
    <n v="23.8"/>
    <n v="-10.5"/>
    <n v="9.4"/>
    <n v="110.90600000000001"/>
    <n v="737.01599999999996"/>
    <s v="110408_204931"/>
  </r>
  <r>
    <s v="Carlos Zambrano"/>
    <x v="0"/>
    <s v="gid_2011_04_08_chnmlb_milmlb_1"/>
    <s v="Miller Park"/>
    <s v="CB Bucknor"/>
    <s v="chn"/>
    <s v="mil"/>
    <n v="102"/>
    <x v="3"/>
    <s v="S"/>
    <n v="23"/>
    <n v="3"/>
    <s v="SL"/>
    <x v="0"/>
    <n v="0.91100000000000003"/>
    <x v="1"/>
    <m/>
    <x v="1"/>
    <s v="R"/>
    <n v="1"/>
    <n v="1"/>
    <n v="2"/>
    <n v="1"/>
    <n v="1"/>
    <n v="0"/>
    <n v="5"/>
    <n v="81"/>
    <n v="74"/>
    <n v="3.02"/>
    <n v="1.32"/>
    <n v="1.1870000000000001"/>
    <n v="1.5189999999999999"/>
    <n v="-1.9419999999999999"/>
    <n v="5.79"/>
    <n v="7.3"/>
    <n v="0.5"/>
    <n v="23.7"/>
    <n v="-19.2"/>
    <n v="9.9"/>
    <n v="94.328999999999994"/>
    <n v="1247.51"/>
    <s v="110408_205302"/>
  </r>
  <r>
    <s v="Sean Marshall"/>
    <x v="1"/>
    <s v="gid_2011_04_08_chnmlb_milmlb_1"/>
    <s v="Miller Park"/>
    <s v="CB Bucknor"/>
    <s v="chn"/>
    <s v="mil"/>
    <n v="1"/>
    <x v="3"/>
    <s v="S"/>
    <n v="1"/>
    <n v="1"/>
    <s v="SL"/>
    <x v="0"/>
    <n v="0.82199999999999995"/>
    <x v="2"/>
    <m/>
    <x v="7"/>
    <s v="R"/>
    <n v="0"/>
    <n v="0"/>
    <n v="0"/>
    <n v="0"/>
    <n v="0"/>
    <n v="0"/>
    <n v="7"/>
    <n v="85.3"/>
    <n v="79.099999999999994"/>
    <n v="3.56"/>
    <n v="1.77"/>
    <n v="6.3E-2"/>
    <n v="2.101"/>
    <n v="2.29"/>
    <n v="6.2690000000000001"/>
    <n v="-1.64"/>
    <n v="2.4300000000000002"/>
    <n v="23.8"/>
    <n v="6.8"/>
    <n v="7.5"/>
    <n v="213.56"/>
    <n v="545.52499999999998"/>
    <s v="110408_211957"/>
  </r>
  <r>
    <s v="Sean Marshall"/>
    <x v="1"/>
    <s v="gid_2011_04_08_chnmlb_milmlb_1"/>
    <s v="Miller Park"/>
    <s v="CB Bucknor"/>
    <s v="chn"/>
    <s v="mil"/>
    <n v="2"/>
    <x v="3"/>
    <s v="S"/>
    <n v="1"/>
    <n v="2"/>
    <s v="CU"/>
    <x v="0"/>
    <n v="0.92300000000000004"/>
    <x v="2"/>
    <m/>
    <x v="7"/>
    <s v="R"/>
    <n v="0"/>
    <n v="1"/>
    <n v="0"/>
    <n v="0"/>
    <n v="0"/>
    <n v="0"/>
    <n v="7"/>
    <n v="77.900000000000006"/>
    <n v="71.2"/>
    <n v="3.56"/>
    <n v="1.77"/>
    <n v="-0.53600000000000003"/>
    <n v="1.827"/>
    <n v="2.2080000000000002"/>
    <n v="6.3940000000000001"/>
    <n v="-9.09"/>
    <n v="-5.65"/>
    <n v="23.7"/>
    <n v="17.2"/>
    <n v="13.2"/>
    <n v="301.59800000000001"/>
    <n v="1741.37"/>
    <s v="110408_212018"/>
  </r>
  <r>
    <s v="Sean Marshall"/>
    <x v="1"/>
    <s v="gid_2011_04_08_chnmlb_milmlb_1"/>
    <s v="Miller Park"/>
    <s v="CB Bucknor"/>
    <s v="chn"/>
    <s v="mil"/>
    <n v="5"/>
    <x v="5"/>
    <s v="S"/>
    <n v="1"/>
    <n v="5"/>
    <s v="CU"/>
    <x v="0"/>
    <n v="0.91"/>
    <x v="2"/>
    <m/>
    <x v="7"/>
    <s v="R"/>
    <n v="1"/>
    <n v="2"/>
    <n v="0"/>
    <n v="0"/>
    <n v="0"/>
    <n v="0"/>
    <n v="7"/>
    <n v="77.599999999999994"/>
    <n v="71.3"/>
    <n v="3.56"/>
    <n v="1.77"/>
    <n v="-0.23699999999999999"/>
    <n v="1.08"/>
    <n v="2.1659999999999999"/>
    <n v="6.3"/>
    <n v="-9.1300000000000008"/>
    <n v="-7.09"/>
    <n v="23.8"/>
    <n v="16.2"/>
    <n v="13.8"/>
    <n v="307.61599999999999"/>
    <n v="1877.89"/>
    <s v="110408_212126"/>
  </r>
  <r>
    <s v="Sean Marshall"/>
    <x v="1"/>
    <s v="gid_2011_04_08_chnmlb_milmlb_1"/>
    <s v="Miller Park"/>
    <s v="CB Bucknor"/>
    <s v="chn"/>
    <s v="mil"/>
    <n v="6"/>
    <x v="0"/>
    <s v="X"/>
    <n v="2"/>
    <n v="1"/>
    <s v="SL"/>
    <x v="0"/>
    <n v="0.84599999999999997"/>
    <x v="3"/>
    <s v="GB"/>
    <x v="5"/>
    <s v="R"/>
    <n v="0"/>
    <n v="0"/>
    <n v="1"/>
    <n v="0"/>
    <n v="0"/>
    <n v="0"/>
    <n v="7"/>
    <n v="85"/>
    <n v="78.900000000000006"/>
    <n v="3.47"/>
    <n v="1.62"/>
    <n v="0.03"/>
    <n v="2.589"/>
    <n v="2.2450000000000001"/>
    <n v="6.2839999999999998"/>
    <n v="-3.52"/>
    <n v="0.2"/>
    <n v="23.8"/>
    <n v="11"/>
    <n v="8.5"/>
    <n v="266.00799999999998"/>
    <n v="647.26300000000003"/>
    <s v="110408_212205"/>
  </r>
  <r>
    <s v="Sean Marshall"/>
    <x v="1"/>
    <s v="gid_2011_04_08_chnmlb_milmlb_1"/>
    <s v="Miller Park"/>
    <s v="CB Bucknor"/>
    <s v="chn"/>
    <s v="mil"/>
    <n v="8"/>
    <x v="4"/>
    <s v="B"/>
    <n v="3"/>
    <n v="2"/>
    <s v="CU"/>
    <x v="0"/>
    <n v="0.89700000000000002"/>
    <x v="3"/>
    <m/>
    <x v="6"/>
    <s v="R"/>
    <n v="0"/>
    <n v="1"/>
    <n v="2"/>
    <n v="0"/>
    <n v="0"/>
    <n v="0"/>
    <n v="7"/>
    <n v="76.5"/>
    <n v="69.7"/>
    <n v="3.58"/>
    <n v="1.8"/>
    <n v="0.88"/>
    <n v="0.61299999999999999"/>
    <n v="2.2909999999999999"/>
    <n v="6.274"/>
    <n v="-10.68"/>
    <n v="-6.42"/>
    <n v="23.7"/>
    <n v="17.8"/>
    <n v="14.2"/>
    <n v="300.75099999999998"/>
    <n v="1975.14"/>
    <s v="110408_212314"/>
  </r>
  <r>
    <s v="Sean Marshall"/>
    <x v="1"/>
    <s v="gid_2011_04_08_chnmlb_milmlb_1"/>
    <s v="Miller Park"/>
    <s v="CB Bucknor"/>
    <s v="chn"/>
    <s v="mil"/>
    <n v="9"/>
    <x v="1"/>
    <s v="S"/>
    <n v="3"/>
    <n v="3"/>
    <s v="CU"/>
    <x v="0"/>
    <n v="0.91400000000000003"/>
    <x v="3"/>
    <m/>
    <x v="6"/>
    <s v="R"/>
    <n v="1"/>
    <n v="1"/>
    <n v="2"/>
    <n v="0"/>
    <n v="0"/>
    <n v="0"/>
    <n v="7"/>
    <n v="76.900000000000006"/>
    <n v="70.2"/>
    <n v="3.92"/>
    <n v="1.89"/>
    <n v="0.36099999999999999"/>
    <n v="2.1379999999999999"/>
    <n v="2.2429999999999999"/>
    <n v="6.3570000000000002"/>
    <n v="-8.83"/>
    <n v="-4.3899999999999997"/>
    <n v="23.7"/>
    <n v="16.7"/>
    <n v="12.8"/>
    <n v="296.13600000000002"/>
    <n v="1586.61"/>
    <s v="110408_212335"/>
  </r>
  <r>
    <s v="Kerry Wood"/>
    <x v="0"/>
    <s v="gid_2011_04_08_chnmlb_milmlb_1"/>
    <s v="Miller Park"/>
    <s v="CB Bucknor"/>
    <s v="chn"/>
    <s v="mil"/>
    <n v="1"/>
    <x v="3"/>
    <s v="S"/>
    <n v="1"/>
    <n v="1"/>
    <s v="SL"/>
    <x v="0"/>
    <n v="0.88600000000000001"/>
    <x v="0"/>
    <m/>
    <x v="4"/>
    <s v="L"/>
    <n v="0"/>
    <n v="0"/>
    <n v="0"/>
    <n v="0"/>
    <n v="0"/>
    <n v="0"/>
    <n v="8"/>
    <n v="86.8"/>
    <n v="80.900000000000006"/>
    <n v="3.25"/>
    <n v="1.68"/>
    <n v="0.86099999999999999"/>
    <n v="2.2069999999999999"/>
    <n v="-2.415"/>
    <n v="5.9009999999999998"/>
    <n v="3.84"/>
    <n v="2.91"/>
    <n v="23.9"/>
    <n v="-15"/>
    <n v="7.1"/>
    <n v="127.58499999999999"/>
    <n v="911.12"/>
    <s v="110408_213742"/>
  </r>
  <r>
    <s v="Kerry Wood"/>
    <x v="0"/>
    <s v="gid_2011_04_08_chnmlb_milmlb_1"/>
    <s v="Miller Park"/>
    <s v="CB Bucknor"/>
    <s v="chn"/>
    <s v="mil"/>
    <n v="2"/>
    <x v="2"/>
    <s v="S"/>
    <n v="1"/>
    <n v="2"/>
    <s v="SL"/>
    <x v="0"/>
    <n v="0.90800000000000003"/>
    <x v="0"/>
    <m/>
    <x v="4"/>
    <s v="L"/>
    <n v="0"/>
    <n v="1"/>
    <n v="0"/>
    <n v="0"/>
    <n v="0"/>
    <n v="0"/>
    <n v="8"/>
    <n v="87.9"/>
    <n v="82"/>
    <n v="3.29"/>
    <n v="1.58"/>
    <n v="-0.73499999999999999"/>
    <n v="3.056"/>
    <n v="-2.7080000000000002"/>
    <n v="5.9130000000000003"/>
    <n v="4.3899999999999997"/>
    <n v="2.74"/>
    <n v="23.9"/>
    <n v="-16.2"/>
    <n v="6.9"/>
    <n v="122.304"/>
    <n v="995.52"/>
    <s v="110408_213800"/>
  </r>
  <r>
    <s v="Kerry Wood"/>
    <x v="0"/>
    <s v="gid_2011_04_08_chnmlb_milmlb_1"/>
    <s v="Miller Park"/>
    <s v="CB Bucknor"/>
    <s v="chn"/>
    <s v="mil"/>
    <n v="5"/>
    <x v="0"/>
    <s v="X"/>
    <n v="2"/>
    <n v="2"/>
    <s v="SL"/>
    <x v="0"/>
    <n v="0.91100000000000003"/>
    <x v="3"/>
    <s v="GB"/>
    <x v="1"/>
    <s v="R"/>
    <n v="0"/>
    <n v="1"/>
    <n v="1"/>
    <n v="0"/>
    <n v="0"/>
    <n v="0"/>
    <n v="8"/>
    <n v="88"/>
    <n v="82"/>
    <n v="3.02"/>
    <n v="1.32"/>
    <n v="0.113"/>
    <n v="2.641"/>
    <n v="-2.2919999999999998"/>
    <n v="5.9180000000000001"/>
    <n v="1.1399999999999999"/>
    <n v="3.1"/>
    <n v="23.9"/>
    <n v="-6.1"/>
    <n v="6.6"/>
    <n v="160.102"/>
    <n v="637.77599999999995"/>
    <s v="110408_213908"/>
  </r>
  <r>
    <s v="Kerry Wood"/>
    <x v="0"/>
    <s v="gid_2011_04_08_chnmlb_milmlb_1"/>
    <s v="Miller Park"/>
    <s v="CB Bucknor"/>
    <s v="chn"/>
    <s v="mil"/>
    <n v="7"/>
    <x v="1"/>
    <s v="S"/>
    <n v="3"/>
    <n v="2"/>
    <s v="SL"/>
    <x v="0"/>
    <n v="0.82499999999999996"/>
    <x v="4"/>
    <m/>
    <x v="3"/>
    <s v="R"/>
    <n v="0"/>
    <n v="1"/>
    <n v="2"/>
    <n v="0"/>
    <n v="0"/>
    <n v="0"/>
    <n v="8"/>
    <n v="85.8"/>
    <n v="80.5"/>
    <n v="3.67"/>
    <n v="1.6"/>
    <n v="1.409"/>
    <n v="2.5179999999999998"/>
    <n v="-2.177"/>
    <n v="5.9619999999999997"/>
    <n v="4.3600000000000003"/>
    <n v="2.66"/>
    <n v="23.9"/>
    <n v="-16.2"/>
    <n v="7.4"/>
    <n v="121.89400000000001"/>
    <n v="959.60799999999995"/>
    <s v="110408_213955"/>
  </r>
  <r>
    <s v="Kerry Wood"/>
    <x v="0"/>
    <s v="gid_2011_04_08_chnmlb_milmlb_1"/>
    <s v="Miller Park"/>
    <s v="CB Bucknor"/>
    <s v="chn"/>
    <s v="mil"/>
    <n v="8"/>
    <x v="4"/>
    <s v="B"/>
    <n v="3"/>
    <n v="3"/>
    <s v="CU"/>
    <x v="0"/>
    <n v="0.90300000000000002"/>
    <x v="4"/>
    <m/>
    <x v="3"/>
    <s v="R"/>
    <n v="0"/>
    <n v="2"/>
    <n v="2"/>
    <n v="0"/>
    <n v="0"/>
    <n v="0"/>
    <n v="8"/>
    <n v="75.099999999999994"/>
    <n v="69.7"/>
    <n v="3.17"/>
    <n v="1.47"/>
    <n v="1.88"/>
    <n v="0.93"/>
    <n v="-2.2509999999999999"/>
    <n v="6.2130000000000001"/>
    <n v="5.48"/>
    <n v="-12.48"/>
    <n v="23.8"/>
    <n v="-9.3000000000000007"/>
    <n v="16.2"/>
    <n v="23.824999999999999"/>
    <n v="2148.71"/>
    <s v="110408_214017"/>
  </r>
  <r>
    <s v="Carlos Marmol"/>
    <x v="0"/>
    <s v="gid_2011_04_08_chnmlb_milmlb_1"/>
    <s v="Miller Park"/>
    <s v="CB Bucknor"/>
    <s v="chn"/>
    <s v="mil"/>
    <n v="9"/>
    <x v="2"/>
    <s v="S"/>
    <n v="3"/>
    <n v="1"/>
    <s v="SL"/>
    <x v="0"/>
    <n v="0.90400000000000003"/>
    <x v="2"/>
    <m/>
    <x v="0"/>
    <s v="L"/>
    <n v="0"/>
    <n v="0"/>
    <n v="0"/>
    <n v="1"/>
    <n v="1"/>
    <n v="0"/>
    <n v="9"/>
    <n v="81.7"/>
    <n v="75.8"/>
    <n v="3.04"/>
    <n v="1.54"/>
    <n v="-0.30499999999999999"/>
    <n v="2.073"/>
    <n v="-1.9910000000000001"/>
    <n v="5.0810000000000004"/>
    <n v="3.77"/>
    <n v="-1.76"/>
    <n v="23.8"/>
    <n v="-9.8000000000000007"/>
    <n v="9.8000000000000007"/>
    <n v="65.537000000000006"/>
    <n v="729.00800000000004"/>
    <s v="110408_220155"/>
  </r>
  <r>
    <s v="Carlos Marmol"/>
    <x v="0"/>
    <s v="gid_2011_04_08_chnmlb_milmlb_1"/>
    <s v="Miller Park"/>
    <s v="CB Bucknor"/>
    <s v="chn"/>
    <s v="mil"/>
    <n v="10"/>
    <x v="4"/>
    <s v="B"/>
    <n v="3"/>
    <n v="2"/>
    <s v="SL"/>
    <x v="0"/>
    <n v="0.94099999999999995"/>
    <x v="2"/>
    <m/>
    <x v="0"/>
    <s v="L"/>
    <n v="0"/>
    <n v="1"/>
    <n v="0"/>
    <n v="1"/>
    <n v="1"/>
    <n v="0"/>
    <n v="9"/>
    <n v="80.599999999999994"/>
    <n v="74.400000000000006"/>
    <n v="3.08"/>
    <n v="1.58"/>
    <n v="-1.5580000000000001"/>
    <n v="3.419"/>
    <n v="-1.97"/>
    <n v="5.2779999999999996"/>
    <n v="6.2"/>
    <n v="-1.32"/>
    <n v="23.8"/>
    <n v="-14.4"/>
    <n v="9.9"/>
    <n v="78.465000000000003"/>
    <n v="1098.7"/>
    <s v="110408_220211"/>
  </r>
  <r>
    <s v="Carlos Marmol"/>
    <x v="0"/>
    <s v="gid_2011_04_08_chnmlb_milmlb_1"/>
    <s v="Miller Park"/>
    <s v="CB Bucknor"/>
    <s v="chn"/>
    <s v="mil"/>
    <n v="12"/>
    <x v="2"/>
    <s v="S"/>
    <n v="3"/>
    <n v="4"/>
    <s v="SL"/>
    <x v="0"/>
    <n v="0.94499999999999995"/>
    <x v="2"/>
    <m/>
    <x v="0"/>
    <s v="L"/>
    <n v="1"/>
    <n v="2"/>
    <n v="0"/>
    <n v="1"/>
    <n v="1"/>
    <n v="0"/>
    <n v="9"/>
    <n v="82.3"/>
    <n v="74.900000000000006"/>
    <n v="3.08"/>
    <n v="1.5"/>
    <n v="-0.69599999999999995"/>
    <n v="2.0419999999999998"/>
    <n v="-1.9059999999999999"/>
    <n v="5.0220000000000002"/>
    <n v="8.41"/>
    <n v="1.45"/>
    <n v="23.7"/>
    <n v="-22"/>
    <n v="9.1999999999999993"/>
    <n v="100.128"/>
    <n v="1483.94"/>
    <s v="110408_220259"/>
  </r>
  <r>
    <s v="Carlos Marmol"/>
    <x v="0"/>
    <s v="gid_2011_04_08_chnmlb_milmlb_1"/>
    <s v="Miller Park"/>
    <s v="CB Bucknor"/>
    <s v="chn"/>
    <s v="mil"/>
    <n v="14"/>
    <x v="4"/>
    <s v="B"/>
    <n v="4"/>
    <n v="2"/>
    <s v="SL"/>
    <x v="0"/>
    <n v="0.88900000000000001"/>
    <x v="0"/>
    <m/>
    <x v="7"/>
    <s v="R"/>
    <n v="1"/>
    <n v="0"/>
    <n v="1"/>
    <n v="1"/>
    <n v="1"/>
    <n v="0"/>
    <n v="9"/>
    <n v="81.5"/>
    <n v="75.099999999999994"/>
    <n v="3.37"/>
    <n v="1.55"/>
    <n v="2.1920000000000002"/>
    <n v="2.625"/>
    <n v="-1.7829999999999999"/>
    <n v="5.0339999999999998"/>
    <n v="5.26"/>
    <n v="2.12"/>
    <n v="23.8"/>
    <n v="-17.2"/>
    <n v="8.6"/>
    <n v="112.416"/>
    <n v="990.25099999999998"/>
    <s v="110408_220358"/>
  </r>
  <r>
    <s v="Carlos Marmol"/>
    <x v="0"/>
    <s v="gid_2011_04_08_chnmlb_milmlb_1"/>
    <s v="Miller Park"/>
    <s v="CB Bucknor"/>
    <s v="chn"/>
    <s v="mil"/>
    <n v="15"/>
    <x v="2"/>
    <s v="S"/>
    <n v="4"/>
    <n v="3"/>
    <s v="SL"/>
    <x v="0"/>
    <n v="0.94399999999999995"/>
    <x v="0"/>
    <m/>
    <x v="7"/>
    <s v="R"/>
    <n v="2"/>
    <n v="0"/>
    <n v="1"/>
    <n v="1"/>
    <n v="1"/>
    <n v="0"/>
    <n v="9"/>
    <n v="80.599999999999994"/>
    <n v="74.599999999999994"/>
    <n v="3.42"/>
    <n v="1.55"/>
    <n v="-1.177"/>
    <n v="2.089"/>
    <n v="-2.1579999999999999"/>
    <n v="4.944"/>
    <n v="6.25"/>
    <n v="-0.75"/>
    <n v="23.8"/>
    <n v="-15"/>
    <n v="9.8000000000000007"/>
    <n v="83.590999999999994"/>
    <n v="1090.8699999999999"/>
    <s v="110408_220435"/>
  </r>
  <r>
    <s v="Carlos Marmol"/>
    <x v="0"/>
    <s v="gid_2011_04_08_chnmlb_milmlb_1"/>
    <s v="Miller Park"/>
    <s v="CB Bucknor"/>
    <s v="chn"/>
    <s v="mil"/>
    <n v="16"/>
    <x v="4"/>
    <s v="B"/>
    <n v="4"/>
    <n v="4"/>
    <s v="SL"/>
    <x v="0"/>
    <n v="0.93600000000000005"/>
    <x v="0"/>
    <m/>
    <x v="7"/>
    <s v="R"/>
    <n v="2"/>
    <n v="1"/>
    <n v="1"/>
    <n v="1"/>
    <n v="1"/>
    <n v="0"/>
    <n v="9"/>
    <n v="81.7"/>
    <n v="76"/>
    <n v="3.37"/>
    <n v="1.55"/>
    <n v="0.40899999999999997"/>
    <n v="1.3029999999999999"/>
    <n v="-1.91"/>
    <n v="4.8849999999999998"/>
    <n v="4.28"/>
    <n v="-3.41"/>
    <n v="23.9"/>
    <n v="-10.5"/>
    <n v="10.5"/>
    <n v="51.889000000000003"/>
    <n v="958.65499999999997"/>
    <s v="110408_220457"/>
  </r>
  <r>
    <s v="Carlos Marmol"/>
    <x v="0"/>
    <s v="gid_2011_04_08_chnmlb_milmlb_1"/>
    <s v="Miller Park"/>
    <s v="CB Bucknor"/>
    <s v="chn"/>
    <s v="mil"/>
    <n v="17"/>
    <x v="2"/>
    <s v="S"/>
    <n v="4"/>
    <n v="5"/>
    <s v="SL"/>
    <x v="0"/>
    <n v="0.91200000000000003"/>
    <x v="0"/>
    <m/>
    <x v="7"/>
    <s v="R"/>
    <n v="3"/>
    <n v="1"/>
    <n v="1"/>
    <n v="1"/>
    <n v="1"/>
    <n v="0"/>
    <n v="9"/>
    <n v="80"/>
    <n v="73.599999999999994"/>
    <n v="3.42"/>
    <n v="1.63"/>
    <n v="4.9000000000000002E-2"/>
    <n v="2.95"/>
    <n v="-1.9950000000000001"/>
    <n v="4.8600000000000003"/>
    <n v="5.5"/>
    <n v="1.01"/>
    <n v="23.8"/>
    <n v="-15.1"/>
    <n v="9.1999999999999993"/>
    <n v="100.967"/>
    <n v="959.64599999999996"/>
    <s v="110408_220517"/>
  </r>
  <r>
    <s v="Carlos Marmol"/>
    <x v="0"/>
    <s v="gid_2011_04_08_chnmlb_milmlb_1"/>
    <s v="Miller Park"/>
    <s v="CB Bucknor"/>
    <s v="chn"/>
    <s v="mil"/>
    <n v="18"/>
    <x v="0"/>
    <s v="X"/>
    <n v="4"/>
    <n v="6"/>
    <s v="SL"/>
    <x v="0"/>
    <n v="0.9"/>
    <x v="0"/>
    <s v="FB"/>
    <x v="7"/>
    <s v="R"/>
    <n v="3"/>
    <n v="2"/>
    <n v="1"/>
    <n v="1"/>
    <n v="1"/>
    <n v="0"/>
    <n v="9"/>
    <n v="80.599999999999994"/>
    <n v="74.3"/>
    <n v="3.56"/>
    <n v="1.77"/>
    <n v="0.23100000000000001"/>
    <n v="3.1739999999999999"/>
    <n v="-1.9650000000000001"/>
    <n v="5.1449999999999996"/>
    <n v="3.72"/>
    <n v="-2.35"/>
    <n v="23.8"/>
    <n v="-9.6999999999999993"/>
    <n v="10.199999999999999"/>
    <n v="58.265000000000001"/>
    <n v="755.274"/>
    <s v="110408_220536"/>
  </r>
  <r>
    <s v="Carlos Marmol"/>
    <x v="0"/>
    <s v="gid_2011_04_08_chnmlb_milmlb_1"/>
    <s v="Miller Park"/>
    <s v="CB Bucknor"/>
    <s v="chn"/>
    <s v="mil"/>
    <n v="19"/>
    <x v="4"/>
    <s v="B"/>
    <n v="5"/>
    <n v="1"/>
    <s v="SL"/>
    <x v="0"/>
    <n v="0.95399999999999996"/>
    <x v="2"/>
    <m/>
    <x v="5"/>
    <s v="R"/>
    <n v="0"/>
    <n v="0"/>
    <n v="2"/>
    <n v="1"/>
    <n v="1"/>
    <n v="0"/>
    <n v="9"/>
    <n v="82.8"/>
    <n v="76.8"/>
    <n v="3.29"/>
    <n v="1.55"/>
    <n v="1.56"/>
    <n v="1.3149999999999999"/>
    <n v="-1.758"/>
    <n v="4.8310000000000004"/>
    <n v="6.62"/>
    <n v="-1.9"/>
    <n v="23.8"/>
    <n v="-17.2"/>
    <n v="10"/>
    <n v="74.343000000000004"/>
    <n v="1220.1199999999999"/>
    <s v="110408_220635"/>
  </r>
  <r>
    <s v="Carlos Marmol"/>
    <x v="0"/>
    <s v="gid_2011_04_08_chnmlb_milmlb_1"/>
    <s v="Miller Park"/>
    <s v="CB Bucknor"/>
    <s v="chn"/>
    <s v="mil"/>
    <n v="22"/>
    <x v="2"/>
    <s v="S"/>
    <n v="5"/>
    <n v="4"/>
    <s v="SL"/>
    <x v="0"/>
    <n v="0.95099999999999996"/>
    <x v="2"/>
    <m/>
    <x v="5"/>
    <s v="R"/>
    <n v="2"/>
    <n v="1"/>
    <n v="2"/>
    <n v="1"/>
    <n v="1"/>
    <n v="0"/>
    <n v="9"/>
    <n v="79.900000000000006"/>
    <n v="73.8"/>
    <n v="3.25"/>
    <n v="1.59"/>
    <n v="1.054"/>
    <n v="3.0449999999999999"/>
    <n v="-1.944"/>
    <n v="5.0049999999999999"/>
    <n v="7.31"/>
    <n v="-0.51"/>
    <n v="23.8"/>
    <n v="-18.7"/>
    <n v="10"/>
    <n v="86.450999999999993"/>
    <n v="1256.8699999999999"/>
    <s v="110408_220724"/>
  </r>
  <r>
    <s v="Carlos Marmol"/>
    <x v="0"/>
    <s v="gid_2011_04_08_chnmlb_milmlb_1"/>
    <s v="Miller Park"/>
    <s v="CB Bucknor"/>
    <s v="chn"/>
    <s v="mil"/>
    <n v="23"/>
    <x v="3"/>
    <s v="S"/>
    <n v="5"/>
    <n v="5"/>
    <s v="SL"/>
    <x v="0"/>
    <n v="0.94299999999999995"/>
    <x v="2"/>
    <m/>
    <x v="5"/>
    <s v="R"/>
    <n v="2"/>
    <n v="2"/>
    <n v="2"/>
    <n v="1"/>
    <n v="1"/>
    <n v="0"/>
    <n v="9"/>
    <n v="80.099999999999994"/>
    <n v="74.3"/>
    <n v="3.47"/>
    <n v="1.62"/>
    <n v="0.70099999999999996"/>
    <n v="1.621"/>
    <n v="-1.8939999999999999"/>
    <n v="4.8630000000000004"/>
    <n v="6.04"/>
    <n v="-0.56000000000000005"/>
    <n v="23.8"/>
    <n v="-15.5"/>
    <n v="9.9"/>
    <n v="85.209000000000003"/>
    <n v="1044.46"/>
    <s v="110408_220739"/>
  </r>
  <r>
    <s v="Matt Garza"/>
    <x v="0"/>
    <s v="gid_2011_04_09_chnmlb_milmlb_1"/>
    <s v="Miller Park"/>
    <s v="Dan Iassogna"/>
    <s v="chn"/>
    <s v="mil"/>
    <n v="8"/>
    <x v="2"/>
    <s v="S"/>
    <n v="4"/>
    <n v="1"/>
    <s v="SL"/>
    <x v="0"/>
    <n v="0.89700000000000002"/>
    <x v="9"/>
    <m/>
    <x v="4"/>
    <s v="L"/>
    <n v="0"/>
    <n v="0"/>
    <n v="1"/>
    <n v="0"/>
    <n v="1"/>
    <n v="0"/>
    <n v="1"/>
    <n v="87.3"/>
    <n v="81.900000000000006"/>
    <n v="3.25"/>
    <n v="1.68"/>
    <n v="-1E-3"/>
    <n v="1.71"/>
    <n v="-1.758"/>
    <n v="6.1070000000000002"/>
    <n v="1.32"/>
    <n v="5.17"/>
    <n v="23.9"/>
    <n v="-6.6"/>
    <n v="5.9"/>
    <n v="165.79599999999999"/>
    <n v="1025.01"/>
    <s v="110409_182931"/>
  </r>
  <r>
    <s v="Matt Garza"/>
    <x v="0"/>
    <s v="gid_2011_04_09_chnmlb_milmlb_1"/>
    <s v="Miller Park"/>
    <s v="Dan Iassogna"/>
    <s v="chn"/>
    <s v="mil"/>
    <n v="10"/>
    <x v="7"/>
    <s v="X"/>
    <n v="4"/>
    <n v="3"/>
    <s v="SL"/>
    <x v="0"/>
    <n v="0.91100000000000003"/>
    <x v="9"/>
    <s v="LD"/>
    <x v="4"/>
    <s v="L"/>
    <n v="0"/>
    <n v="2"/>
    <n v="1"/>
    <n v="0"/>
    <n v="1"/>
    <n v="0"/>
    <n v="1"/>
    <n v="86.9"/>
    <n v="81.400000000000006"/>
    <n v="3.25"/>
    <n v="1.68"/>
    <n v="0.55600000000000005"/>
    <n v="1.806"/>
    <n v="-1.327"/>
    <n v="6.1719999999999997"/>
    <n v="3.57"/>
    <n v="1.98"/>
    <n v="23.9"/>
    <n v="-12.3"/>
    <n v="7.4"/>
    <n v="119.63200000000001"/>
    <n v="776.78800000000001"/>
    <s v="110409_183014"/>
  </r>
  <r>
    <s v="Matt Garza"/>
    <x v="0"/>
    <s v="gid_2011_04_09_chnmlb_milmlb_1"/>
    <s v="Miller Park"/>
    <s v="Dan Iassogna"/>
    <s v="chn"/>
    <s v="mil"/>
    <n v="13"/>
    <x v="5"/>
    <s v="S"/>
    <n v="6"/>
    <n v="1"/>
    <s v="SL"/>
    <x v="0"/>
    <n v="0.88900000000000001"/>
    <x v="3"/>
    <m/>
    <x v="3"/>
    <s v="R"/>
    <n v="0"/>
    <n v="0"/>
    <n v="2"/>
    <n v="0"/>
    <n v="1"/>
    <n v="0"/>
    <n v="1"/>
    <n v="87.5"/>
    <n v="81.900000000000006"/>
    <n v="3.35"/>
    <n v="1.6"/>
    <n v="0.77900000000000003"/>
    <n v="0.69799999999999995"/>
    <n v="-1.605"/>
    <n v="6.0970000000000004"/>
    <n v="0.92"/>
    <n v="4.54"/>
    <n v="23.9"/>
    <n v="-5.4"/>
    <n v="6.3"/>
    <n v="168.63900000000001"/>
    <n v="888.69"/>
    <s v="110409_183239"/>
  </r>
  <r>
    <s v="Matt Garza"/>
    <x v="0"/>
    <s v="gid_2011_04_09_chnmlb_milmlb_1"/>
    <s v="Miller Park"/>
    <s v="Dan Iassogna"/>
    <s v="chn"/>
    <s v="mil"/>
    <n v="14"/>
    <x v="3"/>
    <s v="S"/>
    <n v="6"/>
    <n v="2"/>
    <s v="SL"/>
    <x v="0"/>
    <n v="0.91300000000000003"/>
    <x v="3"/>
    <m/>
    <x v="3"/>
    <s v="R"/>
    <n v="0"/>
    <n v="1"/>
    <n v="2"/>
    <n v="0"/>
    <n v="1"/>
    <n v="0"/>
    <n v="1"/>
    <n v="87.8"/>
    <n v="82.2"/>
    <n v="3.35"/>
    <n v="1.6"/>
    <n v="0.45"/>
    <n v="1.391"/>
    <n v="-1.3680000000000001"/>
    <n v="6.1790000000000003"/>
    <n v="2.27"/>
    <n v="2.62"/>
    <n v="23.9"/>
    <n v="-8.8000000000000007"/>
    <n v="7"/>
    <n v="139.584"/>
    <n v="667.48500000000001"/>
    <s v="110409_183302"/>
  </r>
  <r>
    <s v="Matt Garza"/>
    <x v="0"/>
    <s v="gid_2011_04_09_chnmlb_milmlb_1"/>
    <s v="Miller Park"/>
    <s v="Dan Iassogna"/>
    <s v="chn"/>
    <s v="mil"/>
    <n v="15"/>
    <x v="6"/>
    <s v="B"/>
    <n v="6"/>
    <n v="3"/>
    <s v="SL"/>
    <x v="0"/>
    <n v="0.90400000000000003"/>
    <x v="3"/>
    <m/>
    <x v="3"/>
    <s v="R"/>
    <n v="0"/>
    <n v="2"/>
    <n v="2"/>
    <n v="0"/>
    <n v="1"/>
    <n v="0"/>
    <n v="1"/>
    <n v="88.2"/>
    <n v="82.4"/>
    <n v="3.43"/>
    <n v="1.48"/>
    <n v="1.657"/>
    <n v="0.98799999999999999"/>
    <n v="-1.1850000000000001"/>
    <n v="6.1230000000000002"/>
    <n v="1.59"/>
    <n v="4.8899999999999997"/>
    <n v="23.9"/>
    <n v="-8.6"/>
    <n v="6.1"/>
    <n v="162.16800000000001"/>
    <n v="990.33799999999997"/>
    <s v="110409_183324"/>
  </r>
  <r>
    <s v="Matt Garza"/>
    <x v="0"/>
    <s v="gid_2011_04_09_chnmlb_milmlb_1"/>
    <s v="Miller Park"/>
    <s v="Dan Iassogna"/>
    <s v="chn"/>
    <s v="mil"/>
    <n v="16"/>
    <x v="1"/>
    <s v="S"/>
    <n v="6"/>
    <n v="4"/>
    <s v="SL"/>
    <x v="0"/>
    <n v="0.9"/>
    <x v="3"/>
    <m/>
    <x v="3"/>
    <s v="R"/>
    <n v="1"/>
    <n v="2"/>
    <n v="2"/>
    <n v="0"/>
    <n v="1"/>
    <n v="0"/>
    <n v="1"/>
    <n v="87.1"/>
    <n v="81.400000000000006"/>
    <n v="3.35"/>
    <n v="1.6"/>
    <n v="0.73199999999999998"/>
    <n v="0.97699999999999998"/>
    <n v="-1.3380000000000001"/>
    <n v="6.07"/>
    <n v="2.08"/>
    <n v="5.38"/>
    <n v="23.9"/>
    <n v="-9.6999999999999993"/>
    <n v="6.1"/>
    <n v="159.06800000000001"/>
    <n v="1097.76"/>
    <s v="110409_183348"/>
  </r>
  <r>
    <s v="Matt Garza"/>
    <x v="0"/>
    <s v="gid_2011_04_09_chnmlb_milmlb_1"/>
    <s v="Miller Park"/>
    <s v="Dan Iassogna"/>
    <s v="chn"/>
    <s v="mil"/>
    <n v="18"/>
    <x v="1"/>
    <s v="S"/>
    <n v="6"/>
    <n v="6"/>
    <s v="SL"/>
    <x v="0"/>
    <n v="0.91200000000000003"/>
    <x v="3"/>
    <m/>
    <x v="3"/>
    <s v="R"/>
    <n v="2"/>
    <n v="2"/>
    <n v="2"/>
    <n v="0"/>
    <n v="1"/>
    <n v="0"/>
    <n v="1"/>
    <n v="88.4"/>
    <n v="81.900000000000006"/>
    <n v="3.35"/>
    <n v="1.6"/>
    <n v="1.143"/>
    <n v="1.419"/>
    <n v="-1.3149999999999999"/>
    <n v="6.2069999999999999"/>
    <n v="2.63"/>
    <n v="2.7"/>
    <n v="23.8"/>
    <n v="-10.7"/>
    <n v="7.1"/>
    <n v="136.25700000000001"/>
    <n v="719.95500000000004"/>
    <s v="110409_183442"/>
  </r>
  <r>
    <s v="Matt Garza"/>
    <x v="0"/>
    <s v="gid_2011_04_09_chnmlb_milmlb_1"/>
    <s v="Miller Park"/>
    <s v="Dan Iassogna"/>
    <s v="chn"/>
    <s v="mil"/>
    <n v="21"/>
    <x v="0"/>
    <s v="X"/>
    <n v="6"/>
    <n v="9"/>
    <s v="SL"/>
    <x v="0"/>
    <n v="0.91300000000000003"/>
    <x v="3"/>
    <s v="GB"/>
    <x v="3"/>
    <s v="R"/>
    <n v="3"/>
    <n v="2"/>
    <n v="2"/>
    <n v="0"/>
    <n v="1"/>
    <n v="0"/>
    <n v="1"/>
    <n v="88.8"/>
    <n v="82.5"/>
    <n v="3.35"/>
    <n v="1.6"/>
    <n v="0.91"/>
    <n v="1.1359999999999999"/>
    <n v="-1.345"/>
    <n v="6.0940000000000003"/>
    <n v="3.94"/>
    <n v="1.95"/>
    <n v="23.8"/>
    <n v="-14.1"/>
    <n v="7.4"/>
    <n v="116.789"/>
    <n v="843.46600000000001"/>
    <s v="110409_183603"/>
  </r>
  <r>
    <s v="Matt Garza"/>
    <x v="0"/>
    <s v="gid_2011_04_09_chnmlb_milmlb_1"/>
    <s v="Miller Park"/>
    <s v="Dan Iassogna"/>
    <s v="chn"/>
    <s v="mil"/>
    <n v="23"/>
    <x v="4"/>
    <s v="B"/>
    <n v="7"/>
    <n v="2"/>
    <s v="CU"/>
    <x v="0"/>
    <n v="0.89800000000000002"/>
    <x v="3"/>
    <m/>
    <x v="0"/>
    <s v="L"/>
    <n v="0"/>
    <n v="1"/>
    <n v="0"/>
    <n v="0"/>
    <n v="0"/>
    <n v="0"/>
    <n v="2"/>
    <n v="76.400000000000006"/>
    <n v="70.7"/>
    <n v="3.26"/>
    <n v="1.59"/>
    <n v="0.81599999999999995"/>
    <n v="2.0030000000000001"/>
    <n v="-1.613"/>
    <n v="6.5359999999999996"/>
    <n v="3.48"/>
    <n v="-9.3000000000000007"/>
    <n v="23.8"/>
    <n v="-6.6"/>
    <n v="14.3"/>
    <n v="20.606999999999999"/>
    <n v="1601.29"/>
    <s v="110409_184421"/>
  </r>
  <r>
    <s v="Matt Garza"/>
    <x v="0"/>
    <s v="gid_2011_04_09_chnmlb_milmlb_1"/>
    <s v="Miller Park"/>
    <s v="Dan Iassogna"/>
    <s v="chn"/>
    <s v="mil"/>
    <n v="24"/>
    <x v="0"/>
    <s v="X"/>
    <n v="7"/>
    <n v="3"/>
    <s v="CU"/>
    <x v="0"/>
    <n v="0.90400000000000003"/>
    <x v="3"/>
    <s v="GB"/>
    <x v="0"/>
    <s v="L"/>
    <n v="1"/>
    <n v="1"/>
    <n v="0"/>
    <n v="0"/>
    <n v="0"/>
    <n v="0"/>
    <n v="2"/>
    <n v="75.599999999999994"/>
    <n v="70.099999999999994"/>
    <n v="3.08"/>
    <n v="1.5"/>
    <n v="0.36799999999999999"/>
    <n v="1.702"/>
    <n v="-1.845"/>
    <n v="6.4489999999999998"/>
    <n v="3.64"/>
    <n v="-9.48"/>
    <n v="23.8"/>
    <n v="-6.6"/>
    <n v="14.6"/>
    <n v="21.097000000000001"/>
    <n v="1621.55"/>
    <s v="110409_184434"/>
  </r>
  <r>
    <s v="Matt Garza"/>
    <x v="0"/>
    <s v="gid_2011_04_09_chnmlb_milmlb_1"/>
    <s v="Miller Park"/>
    <s v="Dan Iassogna"/>
    <s v="chn"/>
    <s v="mil"/>
    <n v="33"/>
    <x v="2"/>
    <s v="S"/>
    <n v="10"/>
    <n v="1"/>
    <s v="CU"/>
    <x v="0"/>
    <n v="0.88900000000000001"/>
    <x v="2"/>
    <m/>
    <x v="7"/>
    <s v="R"/>
    <n v="0"/>
    <n v="0"/>
    <n v="0"/>
    <n v="0"/>
    <n v="0"/>
    <n v="0"/>
    <n v="3"/>
    <n v="75.8"/>
    <n v="70.8"/>
    <n v="3.56"/>
    <n v="1.56"/>
    <n v="-0.42299999999999999"/>
    <n v="3.3959999999999999"/>
    <n v="-1.694"/>
    <n v="6.48"/>
    <n v="4.76"/>
    <n v="-8.74"/>
    <n v="23.9"/>
    <n v="-8.1999999999999993"/>
    <n v="13.9"/>
    <n v="28.76"/>
    <n v="1621.62"/>
    <s v="110409_185658"/>
  </r>
  <r>
    <s v="Matt Garza"/>
    <x v="0"/>
    <s v="gid_2011_04_09_chnmlb_milmlb_1"/>
    <s v="Miller Park"/>
    <s v="Dan Iassogna"/>
    <s v="chn"/>
    <s v="mil"/>
    <n v="36"/>
    <x v="1"/>
    <s v="S"/>
    <n v="10"/>
    <n v="4"/>
    <s v="SL"/>
    <x v="0"/>
    <n v="0.91400000000000003"/>
    <x v="2"/>
    <m/>
    <x v="7"/>
    <s v="R"/>
    <n v="1"/>
    <n v="2"/>
    <n v="0"/>
    <n v="0"/>
    <n v="0"/>
    <n v="0"/>
    <n v="3"/>
    <n v="88"/>
    <n v="82.7"/>
    <n v="3.56"/>
    <n v="1.77"/>
    <n v="0.39"/>
    <n v="1.514"/>
    <n v="-1.333"/>
    <n v="6.1289999999999996"/>
    <n v="2.81"/>
    <n v="3.04"/>
    <n v="23.9"/>
    <n v="-10.8"/>
    <n v="6.7"/>
    <n v="137.66200000000001"/>
    <n v="802.68100000000004"/>
    <s v="110409_185811"/>
  </r>
  <r>
    <s v="Matt Garza"/>
    <x v="0"/>
    <s v="gid_2011_04_09_chnmlb_milmlb_1"/>
    <s v="Miller Park"/>
    <s v="Dan Iassogna"/>
    <s v="chn"/>
    <s v="mil"/>
    <n v="37"/>
    <x v="3"/>
    <s v="S"/>
    <n v="10"/>
    <n v="5"/>
    <s v="SL"/>
    <x v="0"/>
    <n v="0.91"/>
    <x v="2"/>
    <m/>
    <x v="7"/>
    <s v="R"/>
    <n v="1"/>
    <n v="2"/>
    <n v="0"/>
    <n v="0"/>
    <n v="0"/>
    <n v="0"/>
    <n v="3"/>
    <n v="86.2"/>
    <n v="80.2"/>
    <n v="3.56"/>
    <n v="1.77"/>
    <n v="0.70199999999999996"/>
    <n v="2.0779999999999998"/>
    <n v="-1.2549999999999999"/>
    <n v="6.2370000000000001"/>
    <n v="3.66"/>
    <n v="1.99"/>
    <n v="23.9"/>
    <n v="-12.5"/>
    <n v="7.6"/>
    <n v="119.077"/>
    <n v="780.99"/>
    <s v="110409_185840"/>
  </r>
  <r>
    <s v="Matt Garza"/>
    <x v="0"/>
    <s v="gid_2011_04_09_chnmlb_milmlb_1"/>
    <s v="Miller Park"/>
    <s v="Dan Iassogna"/>
    <s v="chn"/>
    <s v="mil"/>
    <n v="41"/>
    <x v="12"/>
    <s v="S"/>
    <n v="12"/>
    <n v="2"/>
    <s v="SL"/>
    <x v="0"/>
    <n v="0.91200000000000003"/>
    <x v="8"/>
    <m/>
    <x v="6"/>
    <s v="R"/>
    <n v="1"/>
    <n v="0"/>
    <n v="1"/>
    <n v="0"/>
    <n v="0"/>
    <n v="1"/>
    <n v="3"/>
    <n v="87.3"/>
    <n v="82"/>
    <n v="3.92"/>
    <n v="1.89"/>
    <n v="0.90600000000000003"/>
    <n v="1.643"/>
    <n v="-1.2589999999999999"/>
    <n v="6.05"/>
    <n v="2.37"/>
    <n v="2.2799999999999998"/>
    <n v="23.9"/>
    <n v="-9.1"/>
    <n v="7.1"/>
    <n v="134.44"/>
    <n v="631.26"/>
    <s v="110409_190050"/>
  </r>
  <r>
    <s v="Matt Garza"/>
    <x v="0"/>
    <s v="gid_2011_04_09_chnmlb_milmlb_1"/>
    <s v="Miller Park"/>
    <s v="Dan Iassogna"/>
    <s v="chn"/>
    <s v="mil"/>
    <n v="46"/>
    <x v="3"/>
    <s v="S"/>
    <n v="13"/>
    <n v="2"/>
    <s v="CU"/>
    <x v="0"/>
    <n v="0.873"/>
    <x v="9"/>
    <m/>
    <x v="4"/>
    <s v="L"/>
    <n v="0"/>
    <n v="1"/>
    <n v="1"/>
    <n v="1"/>
    <n v="0"/>
    <n v="1"/>
    <n v="3"/>
    <n v="78.7"/>
    <n v="73.5"/>
    <n v="3.25"/>
    <n v="1.68"/>
    <n v="0.157"/>
    <n v="1.0409999999999999"/>
    <n v="-1.4259999999999999"/>
    <n v="6.2149999999999999"/>
    <n v="2.5299999999999998"/>
    <n v="-7.33"/>
    <n v="23.9"/>
    <n v="-5.2"/>
    <n v="12.8"/>
    <n v="19.202000000000002"/>
    <n v="1300.94"/>
    <s v="110409_190340"/>
  </r>
  <r>
    <s v="Matt Garza"/>
    <x v="0"/>
    <s v="gid_2011_04_09_chnmlb_milmlb_1"/>
    <s v="Miller Park"/>
    <s v="Dan Iassogna"/>
    <s v="chn"/>
    <s v="mil"/>
    <n v="49"/>
    <x v="6"/>
    <s v="B"/>
    <n v="14"/>
    <n v="1"/>
    <s v="SL"/>
    <x v="0"/>
    <n v="0.56100000000000005"/>
    <x v="4"/>
    <m/>
    <x v="1"/>
    <s v="R"/>
    <n v="0"/>
    <n v="0"/>
    <n v="1"/>
    <n v="0"/>
    <n v="1"/>
    <n v="0"/>
    <n v="3"/>
    <n v="86.2"/>
    <n v="80.900000000000006"/>
    <n v="3.26"/>
    <n v="1.43"/>
    <n v="-6.3E-2"/>
    <n v="0.28999999999999998"/>
    <n v="-1.6579999999999999"/>
    <n v="5.9980000000000002"/>
    <n v="-0.48"/>
    <n v="4.45"/>
    <n v="23.9"/>
    <n v="0.3"/>
    <n v="6.5"/>
    <n v="186.041"/>
    <n v="847.84199999999998"/>
    <s v="110409_190611"/>
  </r>
  <r>
    <s v="Matt Garza"/>
    <x v="0"/>
    <s v="gid_2011_04_09_chnmlb_milmlb_1"/>
    <s v="Miller Park"/>
    <s v="Dan Iassogna"/>
    <s v="chn"/>
    <s v="mil"/>
    <n v="51"/>
    <x v="4"/>
    <s v="B"/>
    <n v="14"/>
    <n v="3"/>
    <s v="SL"/>
    <x v="0"/>
    <n v="0.90700000000000003"/>
    <x v="4"/>
    <m/>
    <x v="1"/>
    <s v="R"/>
    <n v="2"/>
    <n v="0"/>
    <n v="1"/>
    <n v="0"/>
    <n v="1"/>
    <n v="0"/>
    <n v="3"/>
    <n v="88.4"/>
    <n v="82.5"/>
    <n v="3.18"/>
    <n v="1.32"/>
    <n v="1.044"/>
    <n v="0.78100000000000003"/>
    <n v="-1.4279999999999999"/>
    <n v="6.024"/>
    <n v="1.77"/>
    <n v="3.6"/>
    <n v="23.9"/>
    <n v="-8.3000000000000007"/>
    <n v="6.6"/>
    <n v="154.03399999999999"/>
    <n v="774.42899999999997"/>
    <s v="110409_190659"/>
  </r>
  <r>
    <s v="Matt Garza"/>
    <x v="0"/>
    <s v="gid_2011_04_09_chnmlb_milmlb_1"/>
    <s v="Miller Park"/>
    <s v="Dan Iassogna"/>
    <s v="chn"/>
    <s v="mil"/>
    <n v="67"/>
    <x v="3"/>
    <s v="S"/>
    <n v="19"/>
    <n v="5"/>
    <s v="SL"/>
    <x v="0"/>
    <n v="0.91100000000000003"/>
    <x v="2"/>
    <m/>
    <x v="7"/>
    <s v="R"/>
    <n v="2"/>
    <n v="2"/>
    <n v="0"/>
    <n v="0"/>
    <n v="0"/>
    <n v="0"/>
    <n v="5"/>
    <n v="88.7"/>
    <n v="82.6"/>
    <n v="3.56"/>
    <n v="1.77"/>
    <n v="1.173"/>
    <n v="1.161"/>
    <n v="-1.333"/>
    <n v="6.016"/>
    <n v="3.32"/>
    <n v="4.13"/>
    <n v="23.9"/>
    <n v="-14"/>
    <n v="6.5"/>
    <n v="141.44900000000001"/>
    <n v="1021.17"/>
    <s v="110409_193651"/>
  </r>
  <r>
    <s v="Matt Garza"/>
    <x v="0"/>
    <s v="gid_2011_04_09_chnmlb_milmlb_1"/>
    <s v="Miller Park"/>
    <s v="Dan Iassogna"/>
    <s v="chn"/>
    <s v="mil"/>
    <n v="69"/>
    <x v="2"/>
    <s v="S"/>
    <n v="20"/>
    <n v="2"/>
    <s v="CU"/>
    <x v="0"/>
    <n v="0.91100000000000003"/>
    <x v="2"/>
    <m/>
    <x v="2"/>
    <s v="L"/>
    <n v="0"/>
    <n v="1"/>
    <n v="1"/>
    <n v="0"/>
    <n v="0"/>
    <n v="0"/>
    <n v="5"/>
    <n v="74.900000000000006"/>
    <n v="69.099999999999994"/>
    <n v="3.09"/>
    <n v="1.3"/>
    <n v="-0.69099999999999995"/>
    <n v="2.827"/>
    <n v="-1.5940000000000001"/>
    <n v="6.4550000000000001"/>
    <n v="3.4"/>
    <n v="-10.09"/>
    <n v="23.8"/>
    <n v="-5.5"/>
    <n v="14.8"/>
    <n v="18.699000000000002"/>
    <n v="1686.13"/>
    <s v="110409_193738"/>
  </r>
  <r>
    <s v="Matt Garza"/>
    <x v="0"/>
    <s v="gid_2011_04_09_chnmlb_milmlb_1"/>
    <s v="Miller Park"/>
    <s v="Dan Iassogna"/>
    <s v="chn"/>
    <s v="mil"/>
    <n v="70"/>
    <x v="4"/>
    <s v="B"/>
    <n v="20"/>
    <n v="3"/>
    <s v="CU"/>
    <x v="0"/>
    <n v="0.89700000000000002"/>
    <x v="2"/>
    <m/>
    <x v="2"/>
    <s v="L"/>
    <n v="0"/>
    <n v="2"/>
    <n v="1"/>
    <n v="0"/>
    <n v="0"/>
    <n v="0"/>
    <n v="5"/>
    <n v="77.7"/>
    <n v="71.900000000000006"/>
    <n v="3.05"/>
    <n v="1.26"/>
    <n v="1.6E-2"/>
    <n v="-0.876"/>
    <n v="-1.458"/>
    <n v="6.1680000000000001"/>
    <n v="0.98"/>
    <n v="-9.77"/>
    <n v="23.8"/>
    <n v="-2.2000000000000002"/>
    <n v="14.5"/>
    <n v="5.7859999999999996"/>
    <n v="1592.45"/>
    <s v="110409_193753"/>
  </r>
  <r>
    <s v="Matt Garza"/>
    <x v="0"/>
    <s v="gid_2011_04_09_chnmlb_milmlb_1"/>
    <s v="Miller Park"/>
    <s v="Dan Iassogna"/>
    <s v="chn"/>
    <s v="mil"/>
    <n v="71"/>
    <x v="1"/>
    <s v="S"/>
    <n v="20"/>
    <n v="4"/>
    <s v="SL"/>
    <x v="0"/>
    <n v="0.90900000000000003"/>
    <x v="2"/>
    <m/>
    <x v="2"/>
    <s v="L"/>
    <n v="1"/>
    <n v="2"/>
    <n v="1"/>
    <n v="0"/>
    <n v="0"/>
    <n v="0"/>
    <n v="5"/>
    <n v="86.2"/>
    <n v="80.3"/>
    <n v="3.12"/>
    <n v="1.56"/>
    <n v="0.95399999999999996"/>
    <n v="2.3220000000000001"/>
    <n v="-1.4079999999999999"/>
    <n v="6.2039999999999997"/>
    <n v="3.4"/>
    <n v="1.53"/>
    <n v="23.9"/>
    <n v="-11.8"/>
    <n v="7.7"/>
    <n v="114.904"/>
    <n v="700.06399999999996"/>
    <s v="110409_193825"/>
  </r>
  <r>
    <s v="Matt Garza"/>
    <x v="0"/>
    <s v="gid_2011_04_09_chnmlb_milmlb_1"/>
    <s v="Miller Park"/>
    <s v="Dan Iassogna"/>
    <s v="chn"/>
    <s v="mil"/>
    <n v="72"/>
    <x v="1"/>
    <s v="S"/>
    <n v="20"/>
    <n v="5"/>
    <s v="SL"/>
    <x v="0"/>
    <n v="0.91200000000000003"/>
    <x v="2"/>
    <m/>
    <x v="2"/>
    <s v="L"/>
    <n v="1"/>
    <n v="2"/>
    <n v="1"/>
    <n v="0"/>
    <n v="0"/>
    <n v="0"/>
    <n v="5"/>
    <n v="87.1"/>
    <n v="81.5"/>
    <n v="3.12"/>
    <n v="1.56"/>
    <n v="0.86599999999999999"/>
    <n v="2.2490000000000001"/>
    <n v="-1.4470000000000001"/>
    <n v="6.2229999999999999"/>
    <n v="1.65"/>
    <n v="0.6"/>
    <n v="23.9"/>
    <n v="-6.5"/>
    <n v="7.8"/>
    <n v="111.428"/>
    <n v="336.23099999999999"/>
    <s v="110409_193848"/>
  </r>
  <r>
    <s v="Matt Garza"/>
    <x v="0"/>
    <s v="gid_2011_04_09_chnmlb_milmlb_1"/>
    <s v="Miller Park"/>
    <s v="Dan Iassogna"/>
    <s v="chn"/>
    <s v="mil"/>
    <n v="73"/>
    <x v="1"/>
    <s v="S"/>
    <n v="20"/>
    <n v="6"/>
    <s v="SL"/>
    <x v="0"/>
    <n v="0.91300000000000003"/>
    <x v="2"/>
    <m/>
    <x v="2"/>
    <s v="L"/>
    <n v="1"/>
    <n v="2"/>
    <n v="1"/>
    <n v="0"/>
    <n v="0"/>
    <n v="0"/>
    <n v="5"/>
    <n v="88.2"/>
    <n v="82.9"/>
    <n v="3.12"/>
    <n v="1.56"/>
    <n v="0.96799999999999997"/>
    <n v="1.4279999999999999"/>
    <n v="-1.2509999999999999"/>
    <n v="6.149"/>
    <n v="2.11"/>
    <n v="2.1800000000000002"/>
    <n v="23.9"/>
    <n v="-8.5"/>
    <n v="7"/>
    <n v="136.39699999999999"/>
    <n v="590.55100000000004"/>
    <s v="110409_193915"/>
  </r>
  <r>
    <s v="Matt Garza"/>
    <x v="0"/>
    <s v="gid_2011_04_09_chnmlb_milmlb_1"/>
    <s v="Miller Park"/>
    <s v="Dan Iassogna"/>
    <s v="chn"/>
    <s v="mil"/>
    <n v="75"/>
    <x v="1"/>
    <s v="S"/>
    <n v="21"/>
    <n v="1"/>
    <s v="CU"/>
    <x v="0"/>
    <n v="0.90100000000000002"/>
    <x v="1"/>
    <m/>
    <x v="6"/>
    <s v="R"/>
    <n v="0"/>
    <n v="0"/>
    <n v="2"/>
    <n v="0"/>
    <n v="0"/>
    <n v="0"/>
    <n v="5"/>
    <n v="77.2"/>
    <n v="71.8"/>
    <n v="3.92"/>
    <n v="1.89"/>
    <n v="1.9E-2"/>
    <n v="1.359"/>
    <n v="-1.593"/>
    <n v="6.1769999999999996"/>
    <n v="3.71"/>
    <n v="-10.28"/>
    <n v="23.8"/>
    <n v="-6.5"/>
    <n v="14.4"/>
    <n v="19.949000000000002"/>
    <n v="1791.34"/>
    <s v="110409_194018"/>
  </r>
  <r>
    <s v="Matt Garza"/>
    <x v="0"/>
    <s v="gid_2011_04_09_chnmlb_milmlb_1"/>
    <s v="Miller Park"/>
    <s v="Dan Iassogna"/>
    <s v="chn"/>
    <s v="mil"/>
    <n v="76"/>
    <x v="4"/>
    <s v="B"/>
    <n v="21"/>
    <n v="2"/>
    <s v="SL"/>
    <x v="0"/>
    <n v="0.91"/>
    <x v="1"/>
    <m/>
    <x v="6"/>
    <s v="R"/>
    <n v="0"/>
    <n v="1"/>
    <n v="2"/>
    <n v="0"/>
    <n v="0"/>
    <n v="0"/>
    <n v="5"/>
    <n v="87.3"/>
    <n v="81.5"/>
    <n v="3.76"/>
    <n v="1.77"/>
    <n v="0.80500000000000005"/>
    <n v="1.47"/>
    <n v="-1.466"/>
    <n v="6.085"/>
    <n v="3.57"/>
    <n v="3.71"/>
    <n v="23.9"/>
    <n v="-13.9"/>
    <n v="6.8"/>
    <n v="136.43700000000001"/>
    <n v="979.59299999999996"/>
    <s v="110409_194047"/>
  </r>
  <r>
    <s v="Matt Garza"/>
    <x v="0"/>
    <s v="gid_2011_04_09_chnmlb_milmlb_1"/>
    <s v="Miller Park"/>
    <s v="Dan Iassogna"/>
    <s v="chn"/>
    <s v="mil"/>
    <n v="79"/>
    <x v="2"/>
    <s v="S"/>
    <n v="21"/>
    <n v="5"/>
    <s v="SL"/>
    <x v="0"/>
    <n v="0.90500000000000003"/>
    <x v="1"/>
    <m/>
    <x v="6"/>
    <s v="R"/>
    <n v="3"/>
    <n v="1"/>
    <n v="2"/>
    <n v="0"/>
    <n v="0"/>
    <n v="0"/>
    <n v="5"/>
    <n v="86.8"/>
    <n v="81.3"/>
    <n v="3.76"/>
    <n v="1.77"/>
    <n v="-0.36399999999999999"/>
    <n v="2.1920000000000002"/>
    <n v="-1.675"/>
    <n v="6.2039999999999997"/>
    <n v="0.7"/>
    <n v="3.13"/>
    <n v="23.9"/>
    <n v="-3.4"/>
    <n v="6.8"/>
    <n v="167.51"/>
    <n v="616.89700000000005"/>
    <s v="110409_194219"/>
  </r>
  <r>
    <s v="Matt Garza"/>
    <x v="0"/>
    <s v="gid_2011_04_09_chnmlb_milmlb_1"/>
    <s v="Miller Park"/>
    <s v="Dan Iassogna"/>
    <s v="chn"/>
    <s v="mil"/>
    <n v="80"/>
    <x v="8"/>
    <s v="X"/>
    <n v="21"/>
    <n v="6"/>
    <s v="SL"/>
    <x v="0"/>
    <n v="0.91300000000000003"/>
    <x v="1"/>
    <s v="LD"/>
    <x v="6"/>
    <s v="R"/>
    <n v="3"/>
    <n v="2"/>
    <n v="2"/>
    <n v="0"/>
    <n v="0"/>
    <n v="0"/>
    <n v="5"/>
    <n v="88.1"/>
    <n v="83"/>
    <n v="3.92"/>
    <n v="1.89"/>
    <n v="0.59299999999999997"/>
    <n v="1.4950000000000001"/>
    <n v="-1.4259999999999999"/>
    <n v="6.0220000000000002"/>
    <n v="3.31"/>
    <n v="0.72"/>
    <n v="23.9"/>
    <n v="-11.2"/>
    <n v="7.6"/>
    <n v="102.96899999999999"/>
    <n v="653.98900000000003"/>
    <s v="110409_194245"/>
  </r>
  <r>
    <s v="Matt Garza"/>
    <x v="0"/>
    <s v="gid_2011_04_09_chnmlb_milmlb_1"/>
    <s v="Miller Park"/>
    <s v="Dan Iassogna"/>
    <s v="chn"/>
    <s v="mil"/>
    <n v="82"/>
    <x v="3"/>
    <s v="S"/>
    <n v="22"/>
    <n v="2"/>
    <s v="CU"/>
    <x v="0"/>
    <n v="0.878"/>
    <x v="9"/>
    <m/>
    <x v="4"/>
    <s v="L"/>
    <n v="0"/>
    <n v="1"/>
    <n v="2"/>
    <n v="1"/>
    <n v="0"/>
    <n v="0"/>
    <n v="5"/>
    <n v="78.5"/>
    <n v="72.900000000000006"/>
    <n v="3.25"/>
    <n v="1.68"/>
    <n v="0.36199999999999999"/>
    <n v="1.252"/>
    <n v="-1.778"/>
    <n v="6.1040000000000001"/>
    <n v="3.71"/>
    <n v="-8.67"/>
    <n v="23.8"/>
    <n v="-7.2"/>
    <n v="13.5"/>
    <n v="23.291"/>
    <n v="1568.57"/>
    <s v="110409_194344"/>
  </r>
  <r>
    <s v="Matt Garza"/>
    <x v="0"/>
    <s v="gid_2011_04_09_chnmlb_milmlb_1"/>
    <s v="Miller Park"/>
    <s v="Dan Iassogna"/>
    <s v="chn"/>
    <s v="mil"/>
    <n v="83"/>
    <x v="7"/>
    <s v="X"/>
    <n v="22"/>
    <n v="3"/>
    <s v="CU"/>
    <x v="0"/>
    <n v="0.85399999999999998"/>
    <x v="9"/>
    <s v="FB"/>
    <x v="4"/>
    <s v="L"/>
    <n v="0"/>
    <n v="2"/>
    <n v="2"/>
    <n v="1"/>
    <n v="0"/>
    <n v="0"/>
    <n v="5"/>
    <n v="77.400000000000006"/>
    <n v="72.099999999999994"/>
    <n v="3.25"/>
    <n v="1.68"/>
    <n v="-0.13300000000000001"/>
    <n v="3.1110000000000002"/>
    <n v="-1.504"/>
    <n v="6.4550000000000001"/>
    <n v="6.84"/>
    <n v="-8.6300000000000008"/>
    <n v="23.9"/>
    <n v="-11.9"/>
    <n v="13.6"/>
    <n v="38.594000000000001"/>
    <n v="1828.33"/>
    <s v="110409_194406"/>
  </r>
  <r>
    <s v="Matt Garza"/>
    <x v="0"/>
    <s v="gid_2011_04_09_chnmlb_milmlb_1"/>
    <s v="Miller Park"/>
    <s v="Dan Iassogna"/>
    <s v="chn"/>
    <s v="mil"/>
    <n v="84"/>
    <x v="3"/>
    <s v="S"/>
    <n v="23"/>
    <n v="1"/>
    <s v="SL"/>
    <x v="0"/>
    <n v="0.90700000000000003"/>
    <x v="3"/>
    <m/>
    <x v="1"/>
    <s v="R"/>
    <n v="0"/>
    <n v="0"/>
    <n v="2"/>
    <n v="0"/>
    <n v="1"/>
    <n v="0"/>
    <n v="5"/>
    <n v="85.2"/>
    <n v="80.2"/>
    <n v="3.02"/>
    <n v="1.32"/>
    <n v="0.20200000000000001"/>
    <n v="1.0389999999999999"/>
    <n v="-1.538"/>
    <n v="5.9820000000000002"/>
    <n v="3.66"/>
    <n v="1.47"/>
    <n v="23.9"/>
    <n v="-11.6"/>
    <n v="7.9"/>
    <n v="112.55"/>
    <n v="737.23699999999997"/>
    <s v="110409_194510"/>
  </r>
  <r>
    <s v="Matt Garza"/>
    <x v="0"/>
    <s v="gid_2011_04_09_chnmlb_milmlb_1"/>
    <s v="Miller Park"/>
    <s v="Dan Iassogna"/>
    <s v="chn"/>
    <s v="mil"/>
    <n v="86"/>
    <x v="6"/>
    <s v="B"/>
    <n v="23"/>
    <n v="3"/>
    <s v="SL"/>
    <x v="0"/>
    <n v="0.877"/>
    <x v="3"/>
    <m/>
    <x v="1"/>
    <s v="R"/>
    <n v="1"/>
    <n v="1"/>
    <n v="2"/>
    <n v="0"/>
    <n v="1"/>
    <n v="0"/>
    <n v="5"/>
    <n v="86.7"/>
    <n v="81.2"/>
    <n v="3.18"/>
    <n v="1.39"/>
    <n v="2.5999999999999999E-2"/>
    <n v="-0.40200000000000002"/>
    <n v="-1.623"/>
    <n v="5.9379999999999997"/>
    <n v="2.15"/>
    <n v="0.57999999999999996"/>
    <n v="23.9"/>
    <n v="-7"/>
    <n v="8.1999999999999993"/>
    <n v="106.124"/>
    <n v="419.07900000000001"/>
    <s v="110409_194550"/>
  </r>
  <r>
    <s v="Matt Garza"/>
    <x v="0"/>
    <s v="gid_2011_04_09_chnmlb_milmlb_1"/>
    <s v="Miller Park"/>
    <s v="Dan Iassogna"/>
    <s v="chn"/>
    <s v="mil"/>
    <n v="88"/>
    <x v="1"/>
    <s v="S"/>
    <n v="24"/>
    <n v="1"/>
    <s v="CU"/>
    <x v="0"/>
    <n v="0.90300000000000002"/>
    <x v="2"/>
    <m/>
    <x v="3"/>
    <s v="R"/>
    <n v="0"/>
    <n v="0"/>
    <n v="0"/>
    <n v="0"/>
    <n v="0"/>
    <n v="0"/>
    <n v="6"/>
    <n v="74.599999999999994"/>
    <n v="69.3"/>
    <n v="3.35"/>
    <n v="1.6"/>
    <n v="-0.47"/>
    <n v="2.1120000000000001"/>
    <n v="-1.6259999999999999"/>
    <n v="6.4160000000000004"/>
    <n v="3.28"/>
    <n v="-7.12"/>
    <n v="23.8"/>
    <n v="-5.9"/>
    <n v="13.8"/>
    <n v="24.956"/>
    <n v="1240.8499999999999"/>
    <s v="110409_195541"/>
  </r>
  <r>
    <s v="Matt Garza"/>
    <x v="0"/>
    <s v="gid_2011_04_09_chnmlb_milmlb_1"/>
    <s v="Miller Park"/>
    <s v="Dan Iassogna"/>
    <s v="chn"/>
    <s v="mil"/>
    <n v="89"/>
    <x v="4"/>
    <s v="B"/>
    <n v="24"/>
    <n v="2"/>
    <s v="SL"/>
    <x v="0"/>
    <n v="0.91200000000000003"/>
    <x v="2"/>
    <m/>
    <x v="3"/>
    <s v="R"/>
    <n v="0"/>
    <n v="1"/>
    <n v="0"/>
    <n v="0"/>
    <n v="0"/>
    <n v="0"/>
    <n v="6"/>
    <n v="85.3"/>
    <n v="79.599999999999994"/>
    <n v="3.43"/>
    <n v="1.48"/>
    <n v="1.601"/>
    <n v="0.877"/>
    <n v="-1.403"/>
    <n v="6.0720000000000001"/>
    <n v="2.2599999999999998"/>
    <n v="3.68"/>
    <n v="23.9"/>
    <n v="-9.6"/>
    <n v="7.2"/>
    <n v="148.74799999999999"/>
    <n v="802.24699999999996"/>
    <s v="110409_195610"/>
  </r>
  <r>
    <s v="Matt Garza"/>
    <x v="0"/>
    <s v="gid_2011_04_09_chnmlb_milmlb_1"/>
    <s v="Miller Park"/>
    <s v="Dan Iassogna"/>
    <s v="chn"/>
    <s v="mil"/>
    <n v="92"/>
    <x v="4"/>
    <s v="B"/>
    <n v="24"/>
    <n v="5"/>
    <s v="SL"/>
    <x v="0"/>
    <n v="0.90800000000000003"/>
    <x v="2"/>
    <m/>
    <x v="3"/>
    <s v="R"/>
    <n v="2"/>
    <n v="2"/>
    <n v="0"/>
    <n v="0"/>
    <n v="0"/>
    <n v="0"/>
    <n v="6"/>
    <n v="87.2"/>
    <n v="80.900000000000006"/>
    <n v="3.47"/>
    <n v="1.52"/>
    <n v="1.8480000000000001"/>
    <n v="1.546"/>
    <n v="-1.3120000000000001"/>
    <n v="6.17"/>
    <n v="2.5099999999999998"/>
    <n v="2.31"/>
    <n v="23.8"/>
    <n v="-10.4"/>
    <n v="7.4"/>
    <n v="133.17500000000001"/>
    <n v="643.66499999999996"/>
    <s v="110409_195712"/>
  </r>
  <r>
    <s v="Matt Garza"/>
    <x v="0"/>
    <s v="gid_2011_04_09_chnmlb_milmlb_1"/>
    <s v="Miller Park"/>
    <s v="Dan Iassogna"/>
    <s v="chn"/>
    <s v="mil"/>
    <n v="93"/>
    <x v="3"/>
    <s v="S"/>
    <n v="24"/>
    <n v="6"/>
    <s v="SL"/>
    <x v="0"/>
    <n v="0.89800000000000002"/>
    <x v="2"/>
    <m/>
    <x v="3"/>
    <s v="R"/>
    <n v="3"/>
    <n v="2"/>
    <n v="0"/>
    <n v="0"/>
    <n v="0"/>
    <n v="0"/>
    <n v="6"/>
    <n v="86.1"/>
    <n v="79.3"/>
    <n v="3.35"/>
    <n v="1.6"/>
    <n v="0.997"/>
    <n v="0.97299999999999998"/>
    <n v="-1.36"/>
    <n v="6.1509999999999998"/>
    <n v="2.68"/>
    <n v="1.28"/>
    <n v="23.8"/>
    <n v="-9.4"/>
    <n v="8.1999999999999993"/>
    <n v="116.253"/>
    <n v="547.67999999999995"/>
    <s v="110409_195737"/>
  </r>
  <r>
    <s v="John Grabow"/>
    <x v="1"/>
    <s v="gid_2011_04_09_chnmlb_milmlb_1"/>
    <s v="Miller Park"/>
    <s v="Dan Iassogna"/>
    <s v="chn"/>
    <s v="mil"/>
    <n v="1"/>
    <x v="2"/>
    <s v="S"/>
    <n v="1"/>
    <n v="1"/>
    <s v="SL"/>
    <x v="0"/>
    <n v="1.298"/>
    <x v="2"/>
    <m/>
    <x v="2"/>
    <s v="L"/>
    <n v="0"/>
    <n v="0"/>
    <n v="2"/>
    <n v="1"/>
    <n v="1"/>
    <n v="1"/>
    <n v="6"/>
    <n v="80.400000000000006"/>
    <n v="73.900000000000006"/>
    <n v="3.12"/>
    <n v="1.51"/>
    <n v="-1.9E-2"/>
    <n v="2.8090000000000002"/>
    <n v="1.399"/>
    <n v="6.0030000000000001"/>
    <n v="-4.12"/>
    <n v="2.04"/>
    <n v="23.8"/>
    <n v="11.7"/>
    <n v="8.8000000000000007"/>
    <n v="243.108"/>
    <n v="793.47500000000002"/>
    <s v="110409_200638"/>
  </r>
  <r>
    <s v="John Grabow"/>
    <x v="1"/>
    <s v="gid_2011_04_09_chnmlb_milmlb_1"/>
    <s v="Miller Park"/>
    <s v="Dan Iassogna"/>
    <s v="chn"/>
    <s v="mil"/>
    <n v="2"/>
    <x v="6"/>
    <s v="B"/>
    <n v="1"/>
    <n v="2"/>
    <s v="SL"/>
    <x v="0"/>
    <n v="1.3440000000000001"/>
    <x v="2"/>
    <m/>
    <x v="2"/>
    <s v="L"/>
    <n v="0"/>
    <n v="1"/>
    <n v="2"/>
    <n v="1"/>
    <n v="1"/>
    <n v="1"/>
    <n v="6"/>
    <n v="80.099999999999994"/>
    <n v="73.8"/>
    <n v="3.12"/>
    <n v="1.51"/>
    <n v="-2.524"/>
    <n v="0.23799999999999999"/>
    <n v="0.90800000000000003"/>
    <n v="5.7859999999999996"/>
    <n v="-2.5299999999999998"/>
    <n v="0.28999999999999998"/>
    <n v="23.8"/>
    <n v="8.1999999999999993"/>
    <n v="9.9"/>
    <n v="262.197"/>
    <n v="432.37200000000001"/>
    <s v="110409_200651"/>
  </r>
  <r>
    <s v="John Grabow"/>
    <x v="1"/>
    <s v="gid_2011_04_09_chnmlb_milmlb_1"/>
    <s v="Miller Park"/>
    <s v="Dan Iassogna"/>
    <s v="chn"/>
    <s v="mil"/>
    <n v="5"/>
    <x v="2"/>
    <s v="S"/>
    <n v="1"/>
    <n v="5"/>
    <s v="SL"/>
    <x v="0"/>
    <n v="1.339"/>
    <x v="2"/>
    <m/>
    <x v="2"/>
    <s v="L"/>
    <n v="2"/>
    <n v="2"/>
    <n v="2"/>
    <n v="1"/>
    <n v="1"/>
    <n v="1"/>
    <n v="6"/>
    <n v="79.5"/>
    <n v="73.3"/>
    <n v="3.17"/>
    <n v="1.43"/>
    <n v="1.7000000000000001E-2"/>
    <n v="2.9969999999999999"/>
    <n v="1.335"/>
    <n v="6.093"/>
    <n v="-3.15"/>
    <n v="0.92"/>
    <n v="23.8"/>
    <n v="8.6"/>
    <n v="9.3000000000000007"/>
    <n v="252.73400000000001"/>
    <n v="561.01099999999997"/>
    <s v="110409_200754"/>
  </r>
  <r>
    <s v="Marcos Mateo"/>
    <x v="0"/>
    <s v="gid_2011_04_09_chnmlb_milmlb_1"/>
    <s v="Miller Park"/>
    <s v="Dan Iassogna"/>
    <s v="chn"/>
    <s v="mil"/>
    <n v="2"/>
    <x v="4"/>
    <s v="B"/>
    <n v="1"/>
    <n v="2"/>
    <s v="SL"/>
    <x v="0"/>
    <n v="0.88800000000000001"/>
    <x v="2"/>
    <m/>
    <x v="6"/>
    <s v="R"/>
    <n v="0"/>
    <n v="1"/>
    <n v="0"/>
    <n v="0"/>
    <n v="0"/>
    <n v="0"/>
    <n v="7"/>
    <n v="86.5"/>
    <n v="80.5"/>
    <n v="3.76"/>
    <n v="1.77"/>
    <n v="0.14099999999999999"/>
    <n v="4.149"/>
    <n v="-2.04"/>
    <n v="5.9749999999999996"/>
    <n v="2.2599999999999998"/>
    <n v="1.1499999999999999"/>
    <n v="23.9"/>
    <n v="-8.6"/>
    <n v="7.5"/>
    <n v="117.898"/>
    <n v="481.97500000000002"/>
    <s v="110409_201525"/>
  </r>
  <r>
    <s v="Marcos Mateo"/>
    <x v="0"/>
    <s v="gid_2011_04_09_chnmlb_milmlb_1"/>
    <s v="Miller Park"/>
    <s v="Dan Iassogna"/>
    <s v="chn"/>
    <s v="mil"/>
    <n v="3"/>
    <x v="3"/>
    <s v="S"/>
    <n v="1"/>
    <n v="3"/>
    <s v="SL"/>
    <x v="0"/>
    <n v="0.90200000000000002"/>
    <x v="2"/>
    <m/>
    <x v="6"/>
    <s v="R"/>
    <n v="1"/>
    <n v="1"/>
    <n v="0"/>
    <n v="0"/>
    <n v="0"/>
    <n v="0"/>
    <n v="7"/>
    <n v="86.2"/>
    <n v="80.3"/>
    <n v="3.92"/>
    <n v="1.89"/>
    <n v="0.32300000000000001"/>
    <n v="1.448"/>
    <n v="-2.1080000000000001"/>
    <n v="5.7240000000000002"/>
    <n v="0.64"/>
    <n v="1.06"/>
    <n v="23.9"/>
    <n v="-3.8"/>
    <n v="7.8"/>
    <n v="149.80699999999999"/>
    <n v="237.96100000000001"/>
    <s v="110409_201542"/>
  </r>
  <r>
    <s v="Marcos Mateo"/>
    <x v="0"/>
    <s v="gid_2011_04_09_chnmlb_milmlb_1"/>
    <s v="Miller Park"/>
    <s v="Dan Iassogna"/>
    <s v="chn"/>
    <s v="mil"/>
    <n v="4"/>
    <x v="4"/>
    <s v="B"/>
    <n v="1"/>
    <n v="4"/>
    <s v="SL"/>
    <x v="0"/>
    <n v="0.91700000000000004"/>
    <x v="2"/>
    <m/>
    <x v="6"/>
    <s v="R"/>
    <n v="1"/>
    <n v="2"/>
    <n v="0"/>
    <n v="0"/>
    <n v="0"/>
    <n v="0"/>
    <n v="7"/>
    <n v="87.7"/>
    <n v="82"/>
    <n v="3.72"/>
    <n v="1.77"/>
    <n v="3.5000000000000003E-2"/>
    <n v="-0.52600000000000002"/>
    <n v="-1.7649999999999999"/>
    <n v="5.5990000000000002"/>
    <n v="1.98"/>
    <n v="-0.14000000000000001"/>
    <n v="23.9"/>
    <n v="-6.6"/>
    <n v="8.3000000000000007"/>
    <n v="87.2"/>
    <n v="375.31099999999998"/>
    <s v="110409_201603"/>
  </r>
  <r>
    <s v="Marcos Mateo"/>
    <x v="0"/>
    <s v="gid_2011_04_09_chnmlb_milmlb_1"/>
    <s v="Miller Park"/>
    <s v="Dan Iassogna"/>
    <s v="chn"/>
    <s v="mil"/>
    <n v="5"/>
    <x v="1"/>
    <s v="S"/>
    <n v="1"/>
    <n v="5"/>
    <s v="SL"/>
    <x v="0"/>
    <n v="0.81299999999999994"/>
    <x v="2"/>
    <m/>
    <x v="6"/>
    <s v="R"/>
    <n v="2"/>
    <n v="2"/>
    <n v="0"/>
    <n v="0"/>
    <n v="0"/>
    <n v="0"/>
    <n v="7"/>
    <n v="87.8"/>
    <n v="79.8"/>
    <n v="3.92"/>
    <n v="1.89"/>
    <n v="0.308"/>
    <n v="2.9159999999999999"/>
    <n v="-2.0470000000000002"/>
    <n v="5.782"/>
    <n v="2.27"/>
    <n v="0.77"/>
    <n v="23.7"/>
    <n v="-9"/>
    <n v="7.8"/>
    <n v="109.669"/>
    <n v="447.47199999999998"/>
    <s v="110409_201631"/>
  </r>
  <r>
    <s v="Marcos Mateo"/>
    <x v="0"/>
    <s v="gid_2011_04_09_chnmlb_milmlb_1"/>
    <s v="Miller Park"/>
    <s v="Dan Iassogna"/>
    <s v="chn"/>
    <s v="mil"/>
    <n v="6"/>
    <x v="3"/>
    <s v="S"/>
    <n v="1"/>
    <n v="6"/>
    <s v="SL"/>
    <x v="0"/>
    <n v="0.90700000000000003"/>
    <x v="2"/>
    <m/>
    <x v="6"/>
    <s v="R"/>
    <n v="2"/>
    <n v="2"/>
    <n v="0"/>
    <n v="0"/>
    <n v="0"/>
    <n v="0"/>
    <n v="7"/>
    <n v="88.3"/>
    <n v="81.900000000000006"/>
    <n v="3.92"/>
    <n v="1.89"/>
    <n v="0.26400000000000001"/>
    <n v="1.621"/>
    <n v="-1.76"/>
    <n v="5.7249999999999996"/>
    <n v="1.37"/>
    <n v="1.74"/>
    <n v="23.8"/>
    <n v="-6.1"/>
    <n v="7.2"/>
    <n v="142.44999999999999"/>
    <n v="428.233"/>
    <s v="110409_201658"/>
  </r>
  <r>
    <s v="Marcos Mateo"/>
    <x v="0"/>
    <s v="gid_2011_04_09_chnmlb_milmlb_1"/>
    <s v="Miller Park"/>
    <s v="Dan Iassogna"/>
    <s v="chn"/>
    <s v="mil"/>
    <n v="9"/>
    <x v="12"/>
    <s v="S"/>
    <n v="3"/>
    <n v="1"/>
    <s v="SL"/>
    <x v="0"/>
    <n v="0.73499999999999999"/>
    <x v="2"/>
    <m/>
    <x v="1"/>
    <s v="R"/>
    <n v="0"/>
    <n v="0"/>
    <n v="2"/>
    <n v="0"/>
    <n v="0"/>
    <n v="0"/>
    <n v="7"/>
    <n v="89.5"/>
    <n v="83.7"/>
    <n v="3.02"/>
    <n v="1.32"/>
    <n v="-0.20300000000000001"/>
    <n v="1.5189999999999999"/>
    <n v="-2.2240000000000002"/>
    <n v="5.7"/>
    <n v="-1.6"/>
    <n v="4.6500000000000004"/>
    <n v="23.9"/>
    <n v="4.2"/>
    <n v="5.8"/>
    <n v="198.81299999999999"/>
    <n v="966.55600000000004"/>
    <s v="110409_201816"/>
  </r>
  <r>
    <s v="Marcos Mateo"/>
    <x v="0"/>
    <s v="gid_2011_04_09_chnmlb_milmlb_1"/>
    <s v="Miller Park"/>
    <s v="Dan Iassogna"/>
    <s v="chn"/>
    <s v="mil"/>
    <n v="10"/>
    <x v="3"/>
    <s v="S"/>
    <n v="3"/>
    <n v="2"/>
    <s v="SL"/>
    <x v="0"/>
    <n v="0.90800000000000003"/>
    <x v="2"/>
    <m/>
    <x v="1"/>
    <s v="R"/>
    <n v="0"/>
    <n v="1"/>
    <n v="2"/>
    <n v="0"/>
    <n v="0"/>
    <n v="0"/>
    <n v="7"/>
    <n v="86.2"/>
    <n v="80"/>
    <n v="3.02"/>
    <n v="1.32"/>
    <n v="-8.2000000000000003E-2"/>
    <n v="1.371"/>
    <n v="-1.8939999999999999"/>
    <n v="5.72"/>
    <n v="1.84"/>
    <n v="1.24"/>
    <n v="23.8"/>
    <n v="-6.7"/>
    <n v="7.8"/>
    <n v="124.86199999999999"/>
    <n v="416.262"/>
    <s v="110409_201830"/>
  </r>
  <r>
    <s v="Marcos Mateo"/>
    <x v="0"/>
    <s v="gid_2011_04_09_chnmlb_milmlb_1"/>
    <s v="Miller Park"/>
    <s v="Dan Iassogna"/>
    <s v="chn"/>
    <s v="mil"/>
    <n v="11"/>
    <x v="4"/>
    <s v="B"/>
    <n v="3"/>
    <n v="3"/>
    <s v="SL"/>
    <x v="0"/>
    <n v="0.92400000000000004"/>
    <x v="2"/>
    <m/>
    <x v="1"/>
    <s v="R"/>
    <n v="0"/>
    <n v="2"/>
    <n v="2"/>
    <n v="0"/>
    <n v="0"/>
    <n v="0"/>
    <n v="7"/>
    <n v="86.7"/>
    <n v="80.7"/>
    <n v="3.05"/>
    <n v="1.31"/>
    <n v="0.191"/>
    <n v="0.57299999999999995"/>
    <n v="-1.649"/>
    <n v="5.6989999999999998"/>
    <n v="3.37"/>
    <n v="4.1900000000000004"/>
    <n v="23.9"/>
    <n v="-12.9"/>
    <n v="6.8"/>
    <n v="141.52500000000001"/>
    <n v="1011.48"/>
    <s v="110409_201850"/>
  </r>
  <r>
    <s v="Marcos Mateo"/>
    <x v="0"/>
    <s v="gid_2011_04_09_chnmlb_milmlb_1"/>
    <s v="Miller Park"/>
    <s v="Dan Iassogna"/>
    <s v="chn"/>
    <s v="mil"/>
    <n v="13"/>
    <x v="1"/>
    <s v="S"/>
    <n v="3"/>
    <n v="5"/>
    <s v="SL"/>
    <x v="0"/>
    <n v="0.90700000000000003"/>
    <x v="2"/>
    <m/>
    <x v="1"/>
    <s v="R"/>
    <n v="1"/>
    <n v="2"/>
    <n v="2"/>
    <n v="0"/>
    <n v="0"/>
    <n v="0"/>
    <n v="7"/>
    <n v="85.9"/>
    <n v="79.8"/>
    <n v="3.02"/>
    <n v="1.32"/>
    <n v="-3.0000000000000001E-3"/>
    <n v="2.379"/>
    <n v="-1.8069999999999999"/>
    <n v="5.7279999999999998"/>
    <n v="4.7"/>
    <n v="-2.59"/>
    <n v="23.8"/>
    <n v="-12.5"/>
    <n v="9.4"/>
    <n v="61.597999999999999"/>
    <n v="990.21500000000003"/>
    <s v="110409_201931"/>
  </r>
  <r>
    <s v="Marcos Mateo"/>
    <x v="0"/>
    <s v="gid_2011_04_09_chnmlb_milmlb_1"/>
    <s v="Miller Park"/>
    <s v="Dan Iassogna"/>
    <s v="chn"/>
    <s v="mil"/>
    <n v="14"/>
    <x v="2"/>
    <s v="S"/>
    <n v="3"/>
    <n v="6"/>
    <s v="SL"/>
    <x v="0"/>
    <n v="0.90100000000000002"/>
    <x v="2"/>
    <m/>
    <x v="1"/>
    <s v="R"/>
    <n v="1"/>
    <n v="2"/>
    <n v="2"/>
    <n v="0"/>
    <n v="0"/>
    <n v="0"/>
    <n v="7"/>
    <n v="84"/>
    <n v="77.7"/>
    <n v="3.14"/>
    <n v="1.32"/>
    <n v="-1.1200000000000001"/>
    <n v="2.5680000000000001"/>
    <n v="-1.831"/>
    <n v="5.9130000000000003"/>
    <n v="6.61"/>
    <n v="0.45"/>
    <n v="23.8"/>
    <n v="-17.600000000000001"/>
    <n v="8.8000000000000007"/>
    <n v="94.275999999999996"/>
    <n v="1197.7"/>
    <s v="110409_201955"/>
  </r>
  <r>
    <s v="Jeff Samardzija"/>
    <x v="0"/>
    <s v="gid_2011_04_09_chnmlb_milmlb_1"/>
    <s v="Miller Park"/>
    <s v="Dan Iassogna"/>
    <s v="chn"/>
    <s v="mil"/>
    <n v="2"/>
    <x v="0"/>
    <s v="X"/>
    <n v="1"/>
    <n v="2"/>
    <s v="SL"/>
    <x v="0"/>
    <n v="0.92600000000000005"/>
    <x v="7"/>
    <s v="PU"/>
    <x v="3"/>
    <s v="R"/>
    <n v="1"/>
    <n v="0"/>
    <n v="0"/>
    <n v="0"/>
    <n v="0"/>
    <n v="0"/>
    <n v="8"/>
    <n v="85.5"/>
    <n v="79.099999999999994"/>
    <n v="3.35"/>
    <n v="1.6"/>
    <n v="-0.113"/>
    <n v="3.1890000000000001"/>
    <n v="-1.4750000000000001"/>
    <n v="6.4290000000000003"/>
    <n v="2.13"/>
    <n v="-0.21"/>
    <n v="23.8"/>
    <n v="-6.8"/>
    <n v="8.4"/>
    <n v="85.534999999999997"/>
    <n v="392.50900000000001"/>
    <s v="110409_203019"/>
  </r>
  <r>
    <s v="Jeff Samardzija"/>
    <x v="0"/>
    <s v="gid_2011_04_09_chnmlb_milmlb_1"/>
    <s v="Miller Park"/>
    <s v="Dan Iassogna"/>
    <s v="chn"/>
    <s v="mil"/>
    <n v="17"/>
    <x v="4"/>
    <s v="B"/>
    <n v="5"/>
    <n v="1"/>
    <s v="SL"/>
    <x v="0"/>
    <n v="0.95199999999999996"/>
    <x v="8"/>
    <m/>
    <x v="7"/>
    <s v="R"/>
    <n v="0"/>
    <n v="0"/>
    <n v="2"/>
    <n v="1"/>
    <n v="0"/>
    <n v="1"/>
    <n v="8"/>
    <n v="85.1"/>
    <n v="79.400000000000006"/>
    <n v="3.63"/>
    <n v="1.77"/>
    <n v="3.1E-2"/>
    <n v="3.9510000000000001"/>
    <n v="-1.3480000000000001"/>
    <n v="6.52"/>
    <n v="2.29"/>
    <n v="-0.86"/>
    <n v="23.9"/>
    <n v="-7"/>
    <n v="8.5"/>
    <n v="70.472999999999999"/>
    <n v="449.92599999999999"/>
    <s v="110409_203929"/>
  </r>
  <r>
    <s v="Jeff Samardzija"/>
    <x v="0"/>
    <s v="gid_2011_04_09_chnmlb_milmlb_1"/>
    <s v="Miller Park"/>
    <s v="Dan Iassogna"/>
    <s v="chn"/>
    <s v="mil"/>
    <n v="26"/>
    <x v="4"/>
    <s v="B"/>
    <n v="6"/>
    <n v="5"/>
    <s v="SL"/>
    <x v="0"/>
    <n v="0.95099999999999996"/>
    <x v="8"/>
    <m/>
    <x v="2"/>
    <s v="L"/>
    <n v="2"/>
    <n v="2"/>
    <n v="2"/>
    <n v="1"/>
    <n v="1"/>
    <n v="1"/>
    <n v="8"/>
    <n v="83.6"/>
    <n v="77.7"/>
    <n v="3.01"/>
    <n v="1.34"/>
    <n v="1.371"/>
    <n v="2.2879999999999998"/>
    <n v="-1.26"/>
    <n v="6.27"/>
    <n v="2.35"/>
    <n v="0.56000000000000005"/>
    <n v="23.8"/>
    <n v="-8.1"/>
    <n v="8.6"/>
    <n v="104.557"/>
    <n v="436.67099999999999"/>
    <s v="110409_204300"/>
  </r>
  <r>
    <s v="Casey Coleman"/>
    <x v="0"/>
    <s v="gid_2011_04_10_chnmlb_milmlb_1"/>
    <s v="Miller Park"/>
    <s v="Dale Scott"/>
    <s v="chn"/>
    <s v="mil"/>
    <n v="6"/>
    <x v="4"/>
    <s v="B"/>
    <n v="3"/>
    <n v="1"/>
    <s v="CU"/>
    <x v="0"/>
    <n v="0.9"/>
    <x v="7"/>
    <m/>
    <x v="6"/>
    <s v="R"/>
    <n v="0"/>
    <n v="0"/>
    <n v="1"/>
    <n v="1"/>
    <n v="0"/>
    <n v="0"/>
    <n v="1"/>
    <n v="78.599999999999994"/>
    <n v="72.8"/>
    <n v="3.67"/>
    <n v="1.76"/>
    <n v="-1.3720000000000001"/>
    <n v="3.8929999999999998"/>
    <n v="-0.65900000000000003"/>
    <n v="6.3259999999999996"/>
    <n v="6.44"/>
    <n v="2.61"/>
    <n v="23.8"/>
    <n v="-15.9"/>
    <n v="8.9"/>
    <n v="112.452"/>
    <n v="1183.8499999999999"/>
    <s v="110410_132937"/>
  </r>
  <r>
    <s v="Casey Coleman"/>
    <x v="0"/>
    <s v="gid_2011_04_10_chnmlb_milmlb_1"/>
    <s v="Miller Park"/>
    <s v="Dale Scott"/>
    <s v="chn"/>
    <s v="mil"/>
    <n v="21"/>
    <x v="2"/>
    <s v="S"/>
    <n v="6"/>
    <n v="2"/>
    <s v="CU"/>
    <x v="0"/>
    <n v="0.90100000000000002"/>
    <x v="0"/>
    <m/>
    <x v="3"/>
    <s v="R"/>
    <n v="1"/>
    <n v="0"/>
    <n v="2"/>
    <n v="0"/>
    <n v="1"/>
    <n v="0"/>
    <n v="1"/>
    <n v="79.099999999999994"/>
    <n v="73.8"/>
    <n v="3.25"/>
    <n v="1.43"/>
    <n v="0.63400000000000001"/>
    <n v="3.1"/>
    <n v="-0.53800000000000003"/>
    <n v="6.2389999999999999"/>
    <n v="7.04"/>
    <n v="2.76"/>
    <n v="23.9"/>
    <n v="-18.899999999999999"/>
    <n v="8.9"/>
    <n v="111.77500000000001"/>
    <n v="1303.29"/>
    <s v="110410_133818"/>
  </r>
  <r>
    <s v="Casey Coleman"/>
    <x v="0"/>
    <s v="gid_2011_04_10_chnmlb_milmlb_1"/>
    <s v="Miller Park"/>
    <s v="Dale Scott"/>
    <s v="chn"/>
    <s v="mil"/>
    <n v="22"/>
    <x v="0"/>
    <s v="X"/>
    <n v="6"/>
    <n v="3"/>
    <s v="CU"/>
    <x v="0"/>
    <n v="0.90200000000000002"/>
    <x v="0"/>
    <s v="FB"/>
    <x v="3"/>
    <s v="R"/>
    <n v="1"/>
    <n v="1"/>
    <n v="2"/>
    <n v="0"/>
    <n v="1"/>
    <n v="0"/>
    <n v="1"/>
    <n v="78.5"/>
    <n v="73"/>
    <n v="3.35"/>
    <n v="1.6"/>
    <n v="0.74399999999999999"/>
    <n v="2.8660000000000001"/>
    <n v="-0.50900000000000001"/>
    <n v="6.2130000000000001"/>
    <n v="6.3"/>
    <n v="1.22"/>
    <n v="23.9"/>
    <n v="-15.7"/>
    <n v="9.6"/>
    <n v="101.479"/>
    <n v="1090.42"/>
    <s v="110410_133836"/>
  </r>
  <r>
    <s v="Casey Coleman"/>
    <x v="0"/>
    <s v="gid_2011_04_10_chnmlb_milmlb_1"/>
    <s v="Miller Park"/>
    <s v="Dale Scott"/>
    <s v="chn"/>
    <s v="mil"/>
    <n v="32"/>
    <x v="4"/>
    <s v="B"/>
    <n v="10"/>
    <n v="1"/>
    <s v="CU"/>
    <x v="0"/>
    <n v="0.90600000000000003"/>
    <x v="4"/>
    <m/>
    <x v="7"/>
    <s v="R"/>
    <n v="0"/>
    <n v="0"/>
    <n v="2"/>
    <n v="0"/>
    <n v="1"/>
    <n v="0"/>
    <n v="2"/>
    <n v="77.8"/>
    <n v="72.5"/>
    <n v="3.5"/>
    <n v="1.59"/>
    <n v="1.5960000000000001"/>
    <n v="2.2869999999999999"/>
    <n v="-0.46600000000000003"/>
    <n v="6.37"/>
    <n v="7.15"/>
    <n v="-2.44"/>
    <n v="23.9"/>
    <n v="-15.4"/>
    <n v="11.3"/>
    <n v="71.563000000000002"/>
    <n v="1263.6400000000001"/>
    <s v="110410_135459"/>
  </r>
  <r>
    <s v="Casey Coleman"/>
    <x v="0"/>
    <s v="gid_2011_04_10_chnmlb_milmlb_1"/>
    <s v="Miller Park"/>
    <s v="Dale Scott"/>
    <s v="chn"/>
    <s v="mil"/>
    <n v="35"/>
    <x v="4"/>
    <s v="B"/>
    <n v="10"/>
    <n v="4"/>
    <s v="CU"/>
    <x v="0"/>
    <n v="0.90600000000000003"/>
    <x v="4"/>
    <m/>
    <x v="7"/>
    <s v="R"/>
    <n v="2"/>
    <n v="1"/>
    <n v="2"/>
    <n v="0"/>
    <n v="1"/>
    <n v="0"/>
    <n v="2"/>
    <n v="76.099999999999994"/>
    <n v="70.3"/>
    <n v="3.5"/>
    <n v="1.59"/>
    <n v="0.18"/>
    <n v="3.5760000000000001"/>
    <n v="-0.503"/>
    <n v="6.4249999999999998"/>
    <n v="9.43"/>
    <n v="-4.93"/>
    <n v="23.8"/>
    <n v="-17"/>
    <n v="12.8"/>
    <n v="62.652999999999999"/>
    <n v="1728.13"/>
    <s v="110410_135612"/>
  </r>
  <r>
    <s v="Casey Coleman"/>
    <x v="0"/>
    <s v="gid_2011_04_10_chnmlb_milmlb_1"/>
    <s v="Miller Park"/>
    <s v="Dale Scott"/>
    <s v="chn"/>
    <s v="mil"/>
    <n v="36"/>
    <x v="3"/>
    <s v="S"/>
    <n v="10"/>
    <n v="5"/>
    <s v="CU"/>
    <x v="0"/>
    <n v="0.90600000000000003"/>
    <x v="4"/>
    <m/>
    <x v="7"/>
    <s v="R"/>
    <n v="3"/>
    <n v="1"/>
    <n v="2"/>
    <n v="0"/>
    <n v="1"/>
    <n v="0"/>
    <n v="2"/>
    <n v="76.2"/>
    <n v="70.7"/>
    <n v="3.59"/>
    <n v="1.68"/>
    <n v="2.5000000000000001E-2"/>
    <n v="3.0379999999999998"/>
    <n v="-0.56000000000000005"/>
    <n v="6.2880000000000003"/>
    <n v="7.82"/>
    <n v="-3.76"/>
    <n v="23.8"/>
    <n v="-14.8"/>
    <n v="12.2"/>
    <n v="64.668999999999997"/>
    <n v="1417.13"/>
    <s v="110410_135634"/>
  </r>
  <r>
    <s v="Casey Coleman"/>
    <x v="0"/>
    <s v="gid_2011_04_10_chnmlb_milmlb_1"/>
    <s v="Miller Park"/>
    <s v="Dale Scott"/>
    <s v="chn"/>
    <s v="mil"/>
    <n v="38"/>
    <x v="2"/>
    <s v="S"/>
    <n v="11"/>
    <n v="1"/>
    <s v="CU"/>
    <x v="0"/>
    <n v="0.90600000000000003"/>
    <x v="9"/>
    <m/>
    <x v="5"/>
    <s v="R"/>
    <n v="0"/>
    <n v="0"/>
    <n v="0"/>
    <n v="0"/>
    <n v="0"/>
    <n v="0"/>
    <n v="3"/>
    <n v="74.2"/>
    <n v="68.8"/>
    <n v="3.38"/>
    <n v="1.51"/>
    <n v="-0.29699999999999999"/>
    <n v="2.62"/>
    <n v="-0.69299999999999995"/>
    <n v="6.3310000000000004"/>
    <n v="9.66"/>
    <n v="-0.63"/>
    <n v="23.8"/>
    <n v="-18.8"/>
    <n v="11.8"/>
    <n v="86.623000000000005"/>
    <n v="1540.66"/>
    <s v="110410_141009"/>
  </r>
  <r>
    <s v="Casey Coleman"/>
    <x v="0"/>
    <s v="gid_2011_04_10_chnmlb_milmlb_1"/>
    <s v="Miller Park"/>
    <s v="Dale Scott"/>
    <s v="chn"/>
    <s v="mil"/>
    <n v="39"/>
    <x v="8"/>
    <s v="X"/>
    <n v="11"/>
    <n v="2"/>
    <s v="CU"/>
    <x v="0"/>
    <n v="0.90500000000000003"/>
    <x v="9"/>
    <s v="FB"/>
    <x v="5"/>
    <s v="R"/>
    <n v="0"/>
    <n v="1"/>
    <n v="0"/>
    <n v="0"/>
    <n v="0"/>
    <n v="0"/>
    <n v="3"/>
    <n v="74.2"/>
    <n v="68.8"/>
    <n v="3.47"/>
    <n v="1.62"/>
    <n v="0.71699999999999997"/>
    <n v="2.2349999999999999"/>
    <n v="-0.66200000000000003"/>
    <n v="6.2329999999999997"/>
    <n v="10.16"/>
    <n v="-2.2000000000000002"/>
    <n v="23.8"/>
    <n v="-19.100000000000001"/>
    <n v="12.5"/>
    <n v="78.122"/>
    <n v="1649.78"/>
    <s v="110410_141019"/>
  </r>
  <r>
    <s v="Casey Coleman"/>
    <x v="0"/>
    <s v="gid_2011_04_10_chnmlb_milmlb_1"/>
    <s v="Miller Park"/>
    <s v="Dale Scott"/>
    <s v="chn"/>
    <s v="mil"/>
    <n v="47"/>
    <x v="0"/>
    <s v="X"/>
    <n v="13"/>
    <n v="4"/>
    <s v="CU"/>
    <x v="0"/>
    <n v="0.90700000000000003"/>
    <x v="3"/>
    <s v="GB"/>
    <x v="4"/>
    <s v="L"/>
    <n v="2"/>
    <n v="1"/>
    <n v="0"/>
    <n v="0"/>
    <n v="0"/>
    <n v="0"/>
    <n v="3"/>
    <n v="78.099999999999994"/>
    <n v="72.8"/>
    <n v="3.25"/>
    <n v="1.68"/>
    <n v="-0.222"/>
    <n v="1.821"/>
    <n v="-0.76700000000000002"/>
    <n v="6.1859999999999999"/>
    <n v="8.8800000000000008"/>
    <n v="-3.28"/>
    <n v="23.9"/>
    <n v="-17.399999999999999"/>
    <n v="11.7"/>
    <n v="70.036000000000001"/>
    <n v="1590.1"/>
    <s v="110410_141358"/>
  </r>
  <r>
    <s v="Casey Coleman"/>
    <x v="0"/>
    <s v="gid_2011_04_10_chnmlb_milmlb_1"/>
    <s v="Miller Park"/>
    <s v="Dale Scott"/>
    <s v="chn"/>
    <s v="mil"/>
    <n v="67"/>
    <x v="2"/>
    <s v="S"/>
    <n v="21"/>
    <n v="1"/>
    <s v="CU"/>
    <x v="0"/>
    <n v="0.90600000000000003"/>
    <x v="0"/>
    <m/>
    <x v="6"/>
    <s v="R"/>
    <n v="0"/>
    <n v="0"/>
    <n v="0"/>
    <n v="0"/>
    <n v="0"/>
    <n v="0"/>
    <n v="5"/>
    <n v="79.599999999999994"/>
    <n v="74.099999999999994"/>
    <n v="3.71"/>
    <n v="1.72"/>
    <n v="0.66300000000000003"/>
    <n v="2.266"/>
    <n v="-0.70499999999999996"/>
    <n v="6.0830000000000002"/>
    <n v="9.15"/>
    <n v="2.87"/>
    <n v="23.9"/>
    <n v="-24"/>
    <n v="9.1999999999999993"/>
    <n v="107.705"/>
    <n v="1653.34"/>
    <s v="110410_145038"/>
  </r>
  <r>
    <s v="Marcos Mateo"/>
    <x v="0"/>
    <s v="gid_2011_04_10_chnmlb_milmlb_1"/>
    <s v="Miller Park"/>
    <s v="Dale Scott"/>
    <s v="chn"/>
    <s v="mil"/>
    <n v="10"/>
    <x v="4"/>
    <s v="B"/>
    <n v="3"/>
    <n v="1"/>
    <s v="SL"/>
    <x v="0"/>
    <n v="0.90100000000000002"/>
    <x v="7"/>
    <m/>
    <x v="7"/>
    <s v="R"/>
    <n v="0"/>
    <n v="0"/>
    <n v="2"/>
    <n v="0"/>
    <n v="0"/>
    <n v="0"/>
    <n v="6"/>
    <n v="85.6"/>
    <n v="79.8"/>
    <n v="3.58"/>
    <n v="1.68"/>
    <n v="-0.78400000000000003"/>
    <n v="1.786"/>
    <n v="-2.0760000000000001"/>
    <n v="5.7439999999999998"/>
    <n v="5.63"/>
    <n v="-3.09"/>
    <n v="23.9"/>
    <n v="-13.8"/>
    <n v="9.8000000000000007"/>
    <n v="61.606000000000002"/>
    <n v="1183.6300000000001"/>
    <s v="110410_151253"/>
  </r>
  <r>
    <s v="Sean Marshall"/>
    <x v="1"/>
    <s v="gid_2011_04_10_chnmlb_milmlb_1"/>
    <s v="Miller Park"/>
    <s v="Dale Scott"/>
    <s v="chn"/>
    <s v="mil"/>
    <n v="1"/>
    <x v="4"/>
    <s v="B"/>
    <n v="1"/>
    <n v="1"/>
    <s v="CU"/>
    <x v="0"/>
    <n v="0.91200000000000003"/>
    <x v="3"/>
    <m/>
    <x v="5"/>
    <s v="R"/>
    <n v="0"/>
    <n v="0"/>
    <n v="0"/>
    <n v="0"/>
    <n v="0"/>
    <n v="0"/>
    <n v="7"/>
    <n v="75.599999999999994"/>
    <n v="68.8"/>
    <n v="3.34"/>
    <n v="1.43"/>
    <n v="0.59599999999999997"/>
    <n v="3.68"/>
    <n v="2.222"/>
    <n v="6.6920000000000002"/>
    <n v="-4.8899999999999997"/>
    <n v="-8.06"/>
    <n v="23.7"/>
    <n v="8.6999999999999993"/>
    <n v="14"/>
    <n v="328.55700000000002"/>
    <n v="1487.83"/>
    <s v="110410_153758"/>
  </r>
  <r>
    <s v="Sean Marshall"/>
    <x v="1"/>
    <s v="gid_2011_04_10_chnmlb_milmlb_1"/>
    <s v="Miller Park"/>
    <s v="Dale Scott"/>
    <s v="chn"/>
    <s v="mil"/>
    <n v="3"/>
    <x v="2"/>
    <s v="S"/>
    <n v="2"/>
    <n v="1"/>
    <s v="CU"/>
    <x v="0"/>
    <n v="0.91"/>
    <x v="3"/>
    <m/>
    <x v="6"/>
    <s v="R"/>
    <n v="0"/>
    <n v="0"/>
    <n v="1"/>
    <n v="0"/>
    <n v="0"/>
    <n v="0"/>
    <n v="7"/>
    <n v="75.8"/>
    <n v="69.3"/>
    <n v="3.59"/>
    <n v="1.68"/>
    <n v="1.9E-2"/>
    <n v="2.9529999999999998"/>
    <n v="2.0230000000000001"/>
    <n v="6.6269999999999998"/>
    <n v="-7.74"/>
    <n v="-7.97"/>
    <n v="23.7"/>
    <n v="13.3"/>
    <n v="14.2"/>
    <n v="315.61900000000003"/>
    <n v="1763.13"/>
    <s v="110410_153918"/>
  </r>
  <r>
    <s v="Sean Marshall"/>
    <x v="1"/>
    <s v="gid_2011_04_10_chnmlb_milmlb_1"/>
    <s v="Miller Park"/>
    <s v="Dale Scott"/>
    <s v="chn"/>
    <s v="mil"/>
    <n v="5"/>
    <x v="3"/>
    <s v="S"/>
    <n v="2"/>
    <n v="3"/>
    <s v="SL"/>
    <x v="0"/>
    <n v="0.71499999999999997"/>
    <x v="3"/>
    <m/>
    <x v="6"/>
    <s v="R"/>
    <n v="1"/>
    <n v="1"/>
    <n v="1"/>
    <n v="0"/>
    <n v="0"/>
    <n v="0"/>
    <n v="7"/>
    <n v="85.7"/>
    <n v="80.3"/>
    <n v="3.75"/>
    <n v="1.89"/>
    <n v="0.58599999999999997"/>
    <n v="2.5350000000000001"/>
    <n v="2.42"/>
    <n v="6.1929999999999996"/>
    <n v="-1.64"/>
    <n v="-0.23"/>
    <n v="23.9"/>
    <n v="5.7"/>
    <n v="8.3000000000000007"/>
    <n v="276.553"/>
    <n v="308.86099999999999"/>
    <s v="110410_153956"/>
  </r>
  <r>
    <s v="Sean Marshall"/>
    <x v="1"/>
    <s v="gid_2011_04_10_chnmlb_milmlb_1"/>
    <s v="Miller Park"/>
    <s v="Dale Scott"/>
    <s v="chn"/>
    <s v="mil"/>
    <n v="7"/>
    <x v="0"/>
    <s v="X"/>
    <n v="2"/>
    <n v="5"/>
    <s v="CU"/>
    <x v="0"/>
    <n v="0.90500000000000003"/>
    <x v="3"/>
    <s v="GB"/>
    <x v="6"/>
    <s v="R"/>
    <n v="2"/>
    <n v="2"/>
    <n v="1"/>
    <n v="0"/>
    <n v="0"/>
    <n v="0"/>
    <n v="7"/>
    <n v="76.900000000000006"/>
    <n v="70.7"/>
    <n v="3.75"/>
    <n v="1.89"/>
    <n v="-0.27200000000000002"/>
    <n v="2.0190000000000001"/>
    <n v="2.0499999999999998"/>
    <n v="6.4329999999999998"/>
    <n v="-4.8899999999999997"/>
    <n v="-7.35"/>
    <n v="23.8"/>
    <n v="9.3000000000000007"/>
    <n v="13.6"/>
    <n v="326.17200000000003"/>
    <n v="1423.78"/>
    <s v="110410_154054"/>
  </r>
  <r>
    <s v="Sean Marshall"/>
    <x v="1"/>
    <s v="gid_2011_04_10_chnmlb_milmlb_1"/>
    <s v="Miller Park"/>
    <s v="Dale Scott"/>
    <s v="chn"/>
    <s v="mil"/>
    <n v="8"/>
    <x v="10"/>
    <s v="S"/>
    <n v="3"/>
    <n v="1"/>
    <s v="CU"/>
    <x v="0"/>
    <n v="0.91"/>
    <x v="1"/>
    <s v="LD"/>
    <x v="4"/>
    <s v="L"/>
    <n v="0"/>
    <n v="0"/>
    <n v="2"/>
    <n v="0"/>
    <n v="0"/>
    <n v="0"/>
    <n v="7"/>
    <n v="77"/>
    <n v="70.599999999999994"/>
    <n v="3.25"/>
    <n v="1.68"/>
    <n v="0.253"/>
    <n v="2.6629999999999998"/>
    <n v="2.165"/>
    <n v="6.4640000000000004"/>
    <n v="-6.49"/>
    <n v="-7.39"/>
    <n v="23.8"/>
    <n v="11.8"/>
    <n v="13.6"/>
    <n v="318.505"/>
    <n v="1591.62"/>
    <s v="110410_154147"/>
  </r>
  <r>
    <s v="Sean Marshall"/>
    <x v="1"/>
    <s v="gid_2011_04_10_chnmlb_milmlb_1"/>
    <s v="Miller Park"/>
    <s v="Dale Scott"/>
    <s v="chn"/>
    <s v="mil"/>
    <n v="9"/>
    <x v="4"/>
    <s v="B"/>
    <n v="3"/>
    <n v="2"/>
    <s v="CU"/>
    <x v="0"/>
    <n v="0.94399999999999995"/>
    <x v="1"/>
    <m/>
    <x v="4"/>
    <s v="L"/>
    <n v="0"/>
    <n v="1"/>
    <n v="2"/>
    <n v="0"/>
    <n v="0"/>
    <n v="0"/>
    <n v="7"/>
    <n v="76.900000000000006"/>
    <n v="70.599999999999994"/>
    <n v="3.54"/>
    <n v="1.59"/>
    <n v="-1.81"/>
    <n v="1.3520000000000001"/>
    <n v="2.0409999999999999"/>
    <n v="6.375"/>
    <n v="-7.81"/>
    <n v="-5.38"/>
    <n v="23.8"/>
    <n v="15.5"/>
    <n v="13.3"/>
    <n v="304.25799999999998"/>
    <n v="1522.6"/>
    <s v="110410_154212"/>
  </r>
  <r>
    <s v="Sean Marshall"/>
    <x v="1"/>
    <s v="gid_2011_04_10_chnmlb_milmlb_1"/>
    <s v="Miller Park"/>
    <s v="Dale Scott"/>
    <s v="chn"/>
    <s v="mil"/>
    <n v="10"/>
    <x v="3"/>
    <s v="S"/>
    <n v="3"/>
    <n v="3"/>
    <s v="CU"/>
    <x v="0"/>
    <n v="0.93400000000000005"/>
    <x v="1"/>
    <m/>
    <x v="4"/>
    <s v="L"/>
    <n v="1"/>
    <n v="1"/>
    <n v="2"/>
    <n v="0"/>
    <n v="0"/>
    <n v="0"/>
    <n v="7"/>
    <n v="76.599999999999994"/>
    <n v="69.3"/>
    <n v="3.25"/>
    <n v="1.68"/>
    <n v="-0.79100000000000004"/>
    <n v="1.7110000000000001"/>
    <n v="2.1760000000000002"/>
    <n v="6.3620000000000001"/>
    <n v="-8.4499999999999993"/>
    <n v="-4.1399999999999997"/>
    <n v="23.7"/>
    <n v="16.600000000000001"/>
    <n v="13.1"/>
    <n v="295.74700000000001"/>
    <n v="1487.64"/>
    <s v="110410_154227"/>
  </r>
  <r>
    <s v="Sean Marshall"/>
    <x v="1"/>
    <s v="gid_2011_04_10_chnmlb_milmlb_1"/>
    <s v="Miller Park"/>
    <s v="Dale Scott"/>
    <s v="chn"/>
    <s v="mil"/>
    <n v="11"/>
    <x v="8"/>
    <s v="X"/>
    <n v="3"/>
    <n v="4"/>
    <s v="CU"/>
    <x v="0"/>
    <n v="0.91400000000000003"/>
    <x v="1"/>
    <s v="LD"/>
    <x v="4"/>
    <s v="L"/>
    <n v="1"/>
    <n v="2"/>
    <n v="2"/>
    <n v="0"/>
    <n v="0"/>
    <n v="0"/>
    <n v="7"/>
    <n v="76.7"/>
    <n v="69.5"/>
    <n v="3.25"/>
    <n v="1.68"/>
    <n v="6.4000000000000001E-2"/>
    <n v="2.423"/>
    <n v="2.1059999999999999"/>
    <n v="6.4509999999999996"/>
    <n v="-8.4"/>
    <n v="-7.18"/>
    <n v="23.7"/>
    <n v="14.8"/>
    <n v="14"/>
    <n v="310.291"/>
    <n v="1754.88"/>
    <s v="110410_154245"/>
  </r>
  <r>
    <s v="Kerry Wood"/>
    <x v="0"/>
    <s v="gid_2011_04_10_chnmlb_milmlb_1"/>
    <s v="Miller Park"/>
    <s v="Dale Scott"/>
    <s v="chn"/>
    <s v="mil"/>
    <n v="1"/>
    <x v="1"/>
    <s v="S"/>
    <n v="1"/>
    <n v="1"/>
    <s v="SL"/>
    <x v="0"/>
    <n v="0.91100000000000003"/>
    <x v="8"/>
    <m/>
    <x v="3"/>
    <s v="R"/>
    <n v="0"/>
    <n v="0"/>
    <n v="0"/>
    <n v="0"/>
    <n v="0"/>
    <n v="0"/>
    <n v="8"/>
    <n v="89.4"/>
    <n v="83.3"/>
    <n v="3.35"/>
    <n v="1.6"/>
    <n v="0.78100000000000003"/>
    <n v="1.258"/>
    <n v="-2.2480000000000002"/>
    <n v="5.8339999999999996"/>
    <n v="1.53"/>
    <n v="4.76"/>
    <n v="23.9"/>
    <n v="-8.9"/>
    <n v="5.9"/>
    <n v="162.392"/>
    <n v="974.91700000000003"/>
    <s v="110410_155345"/>
  </r>
  <r>
    <s v="Kerry Wood"/>
    <x v="0"/>
    <s v="gid_2011_04_10_chnmlb_milmlb_1"/>
    <s v="Miller Park"/>
    <s v="Dale Scott"/>
    <s v="chn"/>
    <s v="mil"/>
    <n v="2"/>
    <x v="3"/>
    <s v="S"/>
    <n v="1"/>
    <n v="2"/>
    <s v="SL"/>
    <x v="0"/>
    <n v="0.91100000000000003"/>
    <x v="8"/>
    <m/>
    <x v="3"/>
    <s v="R"/>
    <n v="0"/>
    <n v="1"/>
    <n v="0"/>
    <n v="0"/>
    <n v="0"/>
    <n v="0"/>
    <n v="8"/>
    <n v="89.6"/>
    <n v="84.2"/>
    <n v="3.35"/>
    <n v="1.6"/>
    <n v="1.286"/>
    <n v="1.617"/>
    <n v="-2.109"/>
    <n v="5.8529999999999998"/>
    <n v="3.1"/>
    <n v="1.64"/>
    <n v="23.9"/>
    <n v="-12.5"/>
    <n v="7.1"/>
    <n v="118.554"/>
    <n v="688.74"/>
    <s v="110410_155409"/>
  </r>
  <r>
    <s v="Kerry Wood"/>
    <x v="0"/>
    <s v="gid_2011_04_10_chnmlb_milmlb_1"/>
    <s v="Miller Park"/>
    <s v="Dale Scott"/>
    <s v="chn"/>
    <s v="mil"/>
    <n v="3"/>
    <x v="4"/>
    <s v="B"/>
    <n v="1"/>
    <n v="3"/>
    <s v="SL"/>
    <x v="0"/>
    <n v="0.92500000000000004"/>
    <x v="8"/>
    <m/>
    <x v="3"/>
    <s v="R"/>
    <n v="0"/>
    <n v="2"/>
    <n v="0"/>
    <n v="0"/>
    <n v="0"/>
    <n v="0"/>
    <n v="8"/>
    <n v="90.4"/>
    <n v="85"/>
    <n v="3.21"/>
    <n v="1.43"/>
    <n v="1.534"/>
    <n v="2.1379999999999999"/>
    <n v="-2.2080000000000002"/>
    <n v="5.859"/>
    <n v="4.04"/>
    <n v="5.73"/>
    <n v="23.9"/>
    <n v="-20.8"/>
    <n v="5.4"/>
    <n v="145.03100000000001"/>
    <n v="1393.96"/>
    <s v="110410_155427"/>
  </r>
  <r>
    <s v="Kerry Wood"/>
    <x v="0"/>
    <s v="gid_2011_04_10_chnmlb_milmlb_1"/>
    <s v="Miller Park"/>
    <s v="Dale Scott"/>
    <s v="chn"/>
    <s v="mil"/>
    <n v="4"/>
    <x v="4"/>
    <s v="B"/>
    <n v="1"/>
    <n v="4"/>
    <s v="SL"/>
    <x v="0"/>
    <n v="0.91300000000000003"/>
    <x v="8"/>
    <m/>
    <x v="3"/>
    <s v="R"/>
    <n v="1"/>
    <n v="2"/>
    <n v="0"/>
    <n v="0"/>
    <n v="0"/>
    <n v="0"/>
    <n v="8"/>
    <n v="90.7"/>
    <n v="84.8"/>
    <n v="3.3"/>
    <n v="1.47"/>
    <n v="1.9119999999999999"/>
    <n v="0.998"/>
    <n v="-2.181"/>
    <n v="5.8380000000000001"/>
    <n v="2.82"/>
    <n v="7.47"/>
    <n v="23.9"/>
    <n v="-18.3"/>
    <n v="4.8"/>
    <n v="159.40199999999999"/>
    <n v="1576.5"/>
    <s v="110410_155443"/>
  </r>
  <r>
    <s v="Kerry Wood"/>
    <x v="0"/>
    <s v="gid_2011_04_10_chnmlb_milmlb_1"/>
    <s v="Miller Park"/>
    <s v="Dale Scott"/>
    <s v="chn"/>
    <s v="mil"/>
    <n v="6"/>
    <x v="4"/>
    <s v="B"/>
    <n v="1"/>
    <n v="6"/>
    <s v="SL"/>
    <x v="0"/>
    <n v="0.91900000000000004"/>
    <x v="8"/>
    <m/>
    <x v="3"/>
    <s v="R"/>
    <n v="3"/>
    <n v="2"/>
    <n v="0"/>
    <n v="0"/>
    <n v="0"/>
    <n v="0"/>
    <n v="8"/>
    <n v="89.5"/>
    <n v="83.8"/>
    <n v="3.25"/>
    <n v="1.39"/>
    <n v="1.8440000000000001"/>
    <n v="1.8540000000000001"/>
    <n v="-2.157"/>
    <n v="5.8540000000000001"/>
    <n v="2.2999999999999998"/>
    <n v="4.6900000000000004"/>
    <n v="23.9"/>
    <n v="-12.8"/>
    <n v="5.9"/>
    <n v="154.05799999999999"/>
    <n v="1024.5999999999999"/>
    <s v="110410_155520"/>
  </r>
  <r>
    <s v="Kerry Wood"/>
    <x v="0"/>
    <s v="gid_2011_04_10_chnmlb_milmlb_1"/>
    <s v="Miller Park"/>
    <s v="Dale Scott"/>
    <s v="chn"/>
    <s v="mil"/>
    <n v="18"/>
    <x v="1"/>
    <s v="S"/>
    <n v="5"/>
    <n v="1"/>
    <s v="SL"/>
    <x v="0"/>
    <n v="0.91200000000000003"/>
    <x v="14"/>
    <m/>
    <x v="7"/>
    <s v="R"/>
    <n v="0"/>
    <n v="0"/>
    <n v="2"/>
    <n v="0"/>
    <n v="0"/>
    <n v="0"/>
    <n v="8"/>
    <n v="89"/>
    <n v="83"/>
    <n v="3.59"/>
    <n v="1.68"/>
    <n v="0.59599999999999997"/>
    <n v="2.4489999999999998"/>
    <n v="-2.2440000000000002"/>
    <n v="5.798"/>
    <n v="4.46"/>
    <n v="2.2799999999999998"/>
    <n v="23.9"/>
    <n v="-16.899999999999999"/>
    <n v="7"/>
    <n v="117.464"/>
    <n v="971.28099999999995"/>
    <s v="110410_160201"/>
  </r>
  <r>
    <s v="Kerry Wood"/>
    <x v="0"/>
    <s v="gid_2011_04_10_chnmlb_milmlb_1"/>
    <s v="Miller Park"/>
    <s v="Dale Scott"/>
    <s v="chn"/>
    <s v="mil"/>
    <n v="19"/>
    <x v="13"/>
    <s v="B"/>
    <n v="5"/>
    <n v="2"/>
    <s v="CU"/>
    <x v="0"/>
    <n v="0.90200000000000002"/>
    <x v="14"/>
    <m/>
    <x v="7"/>
    <s v="R"/>
    <n v="0"/>
    <n v="1"/>
    <n v="2"/>
    <n v="0"/>
    <n v="0"/>
    <n v="0"/>
    <n v="8"/>
    <n v="74.900000000000006"/>
    <n v="67.900000000000006"/>
    <n v="3.59"/>
    <n v="1.68"/>
    <n v="-2.0169999999999999"/>
    <n v="3.8180000000000001"/>
    <n v="-2.8069999999999999"/>
    <n v="6.4489999999999998"/>
    <n v="8.14"/>
    <n v="-13.59"/>
    <n v="23.7"/>
    <n v="-11.4"/>
    <n v="16.5"/>
    <n v="31.041"/>
    <n v="2464.85"/>
    <s v="110410_160230"/>
  </r>
  <r>
    <s v="Kevin Correia"/>
    <x v="0"/>
    <s v="gid_2011_04_13_milmlb_pitmlb_1"/>
    <s v="PNC Park"/>
    <s v="Fieldin Culbreth"/>
    <s v="pit"/>
    <s v="mil"/>
    <n v="4"/>
    <x v="4"/>
    <s v="B"/>
    <n v="1"/>
    <n v="4"/>
    <s v="SL"/>
    <x v="0"/>
    <n v="0.90600000000000003"/>
    <x v="8"/>
    <m/>
    <x v="7"/>
    <s v="R"/>
    <n v="2"/>
    <n v="1"/>
    <n v="0"/>
    <n v="0"/>
    <n v="0"/>
    <n v="0"/>
    <n v="1"/>
    <n v="85.5"/>
    <n v="79.2"/>
    <n v="3.71"/>
    <n v="1.73"/>
    <n v="0.17"/>
    <n v="3.63"/>
    <n v="-1.45"/>
    <n v="6.0209999999999999"/>
    <n v="2.9"/>
    <n v="4.03"/>
    <n v="23.8"/>
    <n v="-11.4"/>
    <n v="6.7"/>
    <n v="144.541"/>
    <n v="924.30899999999997"/>
    <s v="110413_190737"/>
  </r>
  <r>
    <s v="Kevin Correia"/>
    <x v="0"/>
    <s v="gid_2011_04_13_milmlb_pitmlb_1"/>
    <s v="PNC Park"/>
    <s v="Fieldin Culbreth"/>
    <s v="pit"/>
    <s v="mil"/>
    <n v="6"/>
    <x v="1"/>
    <s v="S"/>
    <n v="1"/>
    <n v="6"/>
    <s v="SL"/>
    <x v="0"/>
    <n v="0.91100000000000003"/>
    <x v="8"/>
    <m/>
    <x v="7"/>
    <s v="R"/>
    <n v="3"/>
    <n v="2"/>
    <n v="0"/>
    <n v="0"/>
    <n v="0"/>
    <n v="0"/>
    <n v="1"/>
    <n v="85.8"/>
    <n v="79.7"/>
    <n v="3.59"/>
    <n v="1.68"/>
    <n v="0.83599999999999997"/>
    <n v="2.1070000000000002"/>
    <n v="-1.474"/>
    <n v="5.8310000000000004"/>
    <n v="4.01"/>
    <n v="5.57"/>
    <n v="23.8"/>
    <n v="-16.8"/>
    <n v="6.3"/>
    <n v="144.45599999999999"/>
    <n v="1280.17"/>
    <s v="110413_190823"/>
  </r>
  <r>
    <s v="Kevin Correia"/>
    <x v="0"/>
    <s v="gid_2011_04_13_milmlb_pitmlb_1"/>
    <s v="PNC Park"/>
    <s v="Fieldin Culbreth"/>
    <s v="pit"/>
    <s v="mil"/>
    <n v="10"/>
    <x v="0"/>
    <s v="X"/>
    <n v="2"/>
    <n v="3"/>
    <s v="CU"/>
    <x v="0"/>
    <n v="0.92300000000000004"/>
    <x v="0"/>
    <s v="FB"/>
    <x v="5"/>
    <s v="R"/>
    <n v="0"/>
    <n v="2"/>
    <n v="0"/>
    <n v="1"/>
    <n v="0"/>
    <n v="0"/>
    <n v="1"/>
    <n v="75.599999999999994"/>
    <n v="69.099999999999994"/>
    <n v="3.34"/>
    <n v="1.47"/>
    <n v="0.30399999999999999"/>
    <n v="2.2149999999999999"/>
    <n v="-1.3180000000000001"/>
    <n v="6.202"/>
    <n v="9.8000000000000007"/>
    <n v="-7.01"/>
    <n v="23.7"/>
    <n v="-16.5"/>
    <n v="14.2"/>
    <n v="54.662999999999997"/>
    <n v="1906.74"/>
    <s v="110413_191024"/>
  </r>
  <r>
    <s v="Kevin Correia"/>
    <x v="0"/>
    <s v="gid_2011_04_13_milmlb_pitmlb_1"/>
    <s v="PNC Park"/>
    <s v="Fieldin Culbreth"/>
    <s v="pit"/>
    <s v="mil"/>
    <n v="11"/>
    <x v="2"/>
    <s v="S"/>
    <n v="3"/>
    <n v="1"/>
    <s v="CU"/>
    <x v="0"/>
    <n v="0.92100000000000004"/>
    <x v="0"/>
    <m/>
    <x v="6"/>
    <s v="R"/>
    <n v="0"/>
    <n v="0"/>
    <n v="1"/>
    <n v="1"/>
    <n v="0"/>
    <n v="0"/>
    <n v="1"/>
    <n v="75.5"/>
    <n v="69.3"/>
    <n v="3.68"/>
    <n v="1.73"/>
    <n v="1.6E-2"/>
    <n v="2.226"/>
    <n v="-1.4379999999999999"/>
    <n v="6.1269999999999998"/>
    <n v="11.8"/>
    <n v="-4.4400000000000004"/>
    <n v="23.8"/>
    <n v="-20.9"/>
    <n v="13.4"/>
    <n v="69.617999999999995"/>
    <n v="2009.24"/>
    <s v="110413_191200"/>
  </r>
  <r>
    <s v="Kevin Correia"/>
    <x v="0"/>
    <s v="gid_2011_04_13_milmlb_pitmlb_1"/>
    <s v="PNC Park"/>
    <s v="Fieldin Culbreth"/>
    <s v="pit"/>
    <s v="mil"/>
    <n v="20"/>
    <x v="4"/>
    <s v="B"/>
    <n v="6"/>
    <n v="3"/>
    <s v="SL"/>
    <x v="0"/>
    <n v="0.91300000000000003"/>
    <x v="3"/>
    <m/>
    <x v="0"/>
    <s v="L"/>
    <n v="1"/>
    <n v="1"/>
    <n v="1"/>
    <n v="0"/>
    <n v="0"/>
    <n v="0"/>
    <n v="2"/>
    <n v="87.8"/>
    <n v="80.5"/>
    <n v="3.26"/>
    <n v="1.7"/>
    <n v="0.156"/>
    <n v="5.0839999999999996"/>
    <n v="-1.216"/>
    <n v="6.3680000000000003"/>
    <n v="2.06"/>
    <n v="5.32"/>
    <n v="23.8"/>
    <n v="-10"/>
    <n v="5.7"/>
    <n v="159.03800000000001"/>
    <n v="1081.5899999999999"/>
    <s v="110413_192525"/>
  </r>
  <r>
    <s v="Kevin Correia"/>
    <x v="0"/>
    <s v="gid_2011_04_13_milmlb_pitmlb_1"/>
    <s v="PNC Park"/>
    <s v="Fieldin Culbreth"/>
    <s v="pit"/>
    <s v="mil"/>
    <n v="23"/>
    <x v="3"/>
    <s v="S"/>
    <n v="7"/>
    <n v="2"/>
    <s v="CU"/>
    <x v="0"/>
    <n v="0.91900000000000004"/>
    <x v="3"/>
    <m/>
    <x v="3"/>
    <s v="R"/>
    <n v="0"/>
    <n v="1"/>
    <n v="2"/>
    <n v="0"/>
    <n v="0"/>
    <n v="0"/>
    <n v="2"/>
    <n v="76.400000000000006"/>
    <n v="69.7"/>
    <n v="3.25"/>
    <n v="1.39"/>
    <n v="0.95799999999999996"/>
    <n v="2.6520000000000001"/>
    <n v="-1.2"/>
    <n v="6.2850000000000001"/>
    <n v="9.34"/>
    <n v="-4.3099999999999996"/>
    <n v="23.7"/>
    <n v="-17.7"/>
    <n v="12.9"/>
    <n v="65.52"/>
    <n v="1646.3"/>
    <s v="110413_192641"/>
  </r>
  <r>
    <s v="Kevin Correia"/>
    <x v="0"/>
    <s v="gid_2011_04_13_milmlb_pitmlb_1"/>
    <s v="PNC Park"/>
    <s v="Fieldin Culbreth"/>
    <s v="pit"/>
    <s v="mil"/>
    <n v="31"/>
    <x v="4"/>
    <s v="B"/>
    <n v="10"/>
    <n v="1"/>
    <s v="SL"/>
    <x v="0"/>
    <n v="0.91400000000000003"/>
    <x v="3"/>
    <m/>
    <x v="7"/>
    <s v="R"/>
    <n v="0"/>
    <n v="0"/>
    <n v="2"/>
    <n v="0"/>
    <n v="0"/>
    <n v="0"/>
    <n v="3"/>
    <n v="87.5"/>
    <n v="81.400000000000006"/>
    <n v="3.77"/>
    <n v="1.91"/>
    <n v="0.73899999999999999"/>
    <n v="3.5640000000000001"/>
    <n v="-1.25"/>
    <n v="6.2430000000000003"/>
    <n v="2.3199999999999998"/>
    <n v="5.33"/>
    <n v="23.9"/>
    <n v="-11.2"/>
    <n v="5.8"/>
    <n v="156.68600000000001"/>
    <n v="1112.1400000000001"/>
    <s v="110413_193726"/>
  </r>
  <r>
    <s v="Kevin Correia"/>
    <x v="0"/>
    <s v="gid_2011_04_13_milmlb_pitmlb_1"/>
    <s v="PNC Park"/>
    <s v="Fieldin Culbreth"/>
    <s v="pit"/>
    <s v="mil"/>
    <n v="33"/>
    <x v="2"/>
    <s v="S"/>
    <n v="10"/>
    <n v="3"/>
    <s v="SL"/>
    <x v="0"/>
    <n v="0.91300000000000003"/>
    <x v="3"/>
    <m/>
    <x v="7"/>
    <s v="R"/>
    <n v="2"/>
    <n v="0"/>
    <n v="2"/>
    <n v="0"/>
    <n v="0"/>
    <n v="0"/>
    <n v="3"/>
    <n v="86.8"/>
    <n v="81.099999999999994"/>
    <n v="3.77"/>
    <n v="1.74"/>
    <n v="0.48699999999999999"/>
    <n v="2.6019999999999999"/>
    <n v="-1.4370000000000001"/>
    <n v="5.9109999999999996"/>
    <n v="1.64"/>
    <n v="4.12"/>
    <n v="23.9"/>
    <n v="-7.6"/>
    <n v="6.4"/>
    <n v="158.49700000000001"/>
    <n v="846.82500000000005"/>
    <s v="110413_193802"/>
  </r>
  <r>
    <s v="Kevin Correia"/>
    <x v="0"/>
    <s v="gid_2011_04_13_milmlb_pitmlb_1"/>
    <s v="PNC Park"/>
    <s v="Fieldin Culbreth"/>
    <s v="pit"/>
    <s v="mil"/>
    <n v="35"/>
    <x v="0"/>
    <s v="X"/>
    <n v="11"/>
    <n v="1"/>
    <s v="CU"/>
    <x v="0"/>
    <n v="0.91400000000000003"/>
    <x v="0"/>
    <s v="FB"/>
    <x v="5"/>
    <s v="R"/>
    <n v="0"/>
    <n v="0"/>
    <n v="0"/>
    <n v="0"/>
    <n v="0"/>
    <n v="0"/>
    <n v="4"/>
    <n v="77.5"/>
    <n v="72"/>
    <n v="3.34"/>
    <n v="1.47"/>
    <n v="0.221"/>
    <n v="2.4380000000000002"/>
    <n v="-1.264"/>
    <n v="6.2409999999999997"/>
    <n v="9.24"/>
    <n v="-5.04"/>
    <n v="23.8"/>
    <n v="-17.399999999999999"/>
    <n v="12.6"/>
    <n v="61.662999999999997"/>
    <n v="1746.78"/>
    <s v="110413_194716"/>
  </r>
  <r>
    <s v="Kevin Correia"/>
    <x v="0"/>
    <s v="gid_2011_04_13_milmlb_pitmlb_1"/>
    <s v="PNC Park"/>
    <s v="Fieldin Culbreth"/>
    <s v="pit"/>
    <s v="mil"/>
    <n v="36"/>
    <x v="2"/>
    <s v="S"/>
    <n v="12"/>
    <n v="1"/>
    <s v="SL"/>
    <x v="0"/>
    <n v="0.91100000000000003"/>
    <x v="2"/>
    <m/>
    <x v="6"/>
    <s v="R"/>
    <n v="0"/>
    <n v="0"/>
    <n v="1"/>
    <n v="0"/>
    <n v="0"/>
    <n v="0"/>
    <n v="4"/>
    <n v="87.9"/>
    <n v="81.7"/>
    <n v="3.3"/>
    <n v="1.74"/>
    <n v="8.2000000000000003E-2"/>
    <n v="3.07"/>
    <n v="-1.2869999999999999"/>
    <n v="6.173"/>
    <n v="1.99"/>
    <n v="5.28"/>
    <n v="23.8"/>
    <n v="-9.3000000000000007"/>
    <n v="5.8"/>
    <n v="159.46799999999999"/>
    <n v="1084.5999999999999"/>
    <s v="110413_194758"/>
  </r>
  <r>
    <s v="Kevin Correia"/>
    <x v="0"/>
    <s v="gid_2011_04_13_milmlb_pitmlb_1"/>
    <s v="PNC Park"/>
    <s v="Fieldin Culbreth"/>
    <s v="pit"/>
    <s v="mil"/>
    <n v="43"/>
    <x v="1"/>
    <s v="S"/>
    <n v="14"/>
    <n v="3"/>
    <s v="SL"/>
    <x v="0"/>
    <n v="0.88700000000000001"/>
    <x v="8"/>
    <m/>
    <x v="1"/>
    <s v="R"/>
    <n v="1"/>
    <n v="1"/>
    <n v="0"/>
    <n v="0"/>
    <n v="0"/>
    <n v="0"/>
    <n v="5"/>
    <n v="85.2"/>
    <n v="78.599999999999994"/>
    <n v="3.14"/>
    <n v="1.39"/>
    <n v="0.153"/>
    <n v="2.7290000000000001"/>
    <n v="-1.3049999999999999"/>
    <n v="6.0439999999999996"/>
    <n v="5.31"/>
    <n v="3.68"/>
    <n v="23.8"/>
    <n v="-18"/>
    <n v="7.3"/>
    <n v="125.092"/>
    <n v="1186.94"/>
    <s v="110413_195934"/>
  </r>
  <r>
    <s v="Kevin Correia"/>
    <x v="0"/>
    <s v="gid_2011_04_13_milmlb_pitmlb_1"/>
    <s v="PNC Park"/>
    <s v="Fieldin Culbreth"/>
    <s v="pit"/>
    <s v="mil"/>
    <n v="44"/>
    <x v="4"/>
    <s v="B"/>
    <n v="14"/>
    <n v="4"/>
    <s v="CU"/>
    <x v="0"/>
    <n v="0.90300000000000002"/>
    <x v="8"/>
    <m/>
    <x v="1"/>
    <s v="R"/>
    <n v="1"/>
    <n v="2"/>
    <n v="0"/>
    <n v="0"/>
    <n v="0"/>
    <n v="0"/>
    <n v="5"/>
    <n v="78.099999999999994"/>
    <n v="71.7"/>
    <n v="3.13"/>
    <n v="1.52"/>
    <n v="0.78600000000000003"/>
    <n v="3.718"/>
    <n v="-1.2529999999999999"/>
    <n v="6.3109999999999999"/>
    <n v="8.51"/>
    <n v="-1.49"/>
    <n v="23.8"/>
    <n v="-18.899999999999999"/>
    <n v="11.1"/>
    <n v="80.430999999999997"/>
    <n v="1434.13"/>
    <s v="110413_200012"/>
  </r>
  <r>
    <s v="Kevin Correia"/>
    <x v="0"/>
    <s v="gid_2011_04_13_milmlb_pitmlb_1"/>
    <s v="PNC Park"/>
    <s v="Fieldin Culbreth"/>
    <s v="pit"/>
    <s v="mil"/>
    <n v="45"/>
    <x v="4"/>
    <s v="B"/>
    <n v="14"/>
    <n v="5"/>
    <s v="CU"/>
    <x v="0"/>
    <n v="0.91100000000000003"/>
    <x v="8"/>
    <m/>
    <x v="1"/>
    <s v="R"/>
    <n v="2"/>
    <n v="2"/>
    <n v="0"/>
    <n v="0"/>
    <n v="0"/>
    <n v="0"/>
    <n v="5"/>
    <n v="77.099999999999994"/>
    <n v="71.099999999999994"/>
    <n v="3.17"/>
    <n v="1.56"/>
    <n v="0.16900000000000001"/>
    <n v="1.2290000000000001"/>
    <n v="-1.274"/>
    <n v="6.2249999999999996"/>
    <n v="7.35"/>
    <n v="-4.28"/>
    <n v="23.8"/>
    <n v="-14"/>
    <n v="12.5"/>
    <n v="60.107999999999997"/>
    <n v="1383.25"/>
    <s v="110413_200033"/>
  </r>
  <r>
    <s v="Kevin Correia"/>
    <x v="0"/>
    <s v="gid_2011_04_13_milmlb_pitmlb_1"/>
    <s v="PNC Park"/>
    <s v="Fieldin Culbreth"/>
    <s v="pit"/>
    <s v="mil"/>
    <n v="46"/>
    <x v="4"/>
    <s v="B"/>
    <n v="14"/>
    <n v="6"/>
    <s v="SL"/>
    <x v="0"/>
    <n v="0.71099999999999997"/>
    <x v="8"/>
    <m/>
    <x v="1"/>
    <s v="R"/>
    <n v="3"/>
    <n v="2"/>
    <n v="0"/>
    <n v="0"/>
    <n v="0"/>
    <n v="0"/>
    <n v="5"/>
    <n v="84.7"/>
    <n v="77.5"/>
    <n v="3.26"/>
    <n v="1.52"/>
    <n v="0.97"/>
    <n v="2.3559999999999999"/>
    <n v="-1.4350000000000001"/>
    <n v="5.8029999999999999"/>
    <n v="5.99"/>
    <n v="2.79"/>
    <n v="23.8"/>
    <n v="-19.399999999999999"/>
    <n v="8"/>
    <n v="115.339"/>
    <n v="1190.81"/>
    <s v="110413_200055"/>
  </r>
  <r>
    <s v="Kevin Correia"/>
    <x v="0"/>
    <s v="gid_2011_04_13_milmlb_pitmlb_1"/>
    <s v="PNC Park"/>
    <s v="Fieldin Culbreth"/>
    <s v="pit"/>
    <s v="mil"/>
    <n v="51"/>
    <x v="0"/>
    <s v="X"/>
    <n v="15"/>
    <n v="5"/>
    <s v="CU"/>
    <x v="0"/>
    <n v="0.91800000000000004"/>
    <x v="0"/>
    <s v="FB"/>
    <x v="0"/>
    <s v="L"/>
    <n v="1"/>
    <n v="2"/>
    <n v="0"/>
    <n v="1"/>
    <n v="0"/>
    <n v="0"/>
    <n v="5"/>
    <n v="76.099999999999994"/>
    <n v="69.599999999999994"/>
    <n v="3.29"/>
    <n v="1.67"/>
    <n v="-0.17299999999999999"/>
    <n v="2.4980000000000002"/>
    <n v="-1.401"/>
    <n v="6.1210000000000004"/>
    <n v="6.81"/>
    <n v="-6.11"/>
    <n v="23.7"/>
    <n v="-12.2"/>
    <n v="13.3"/>
    <n v="48.404000000000003"/>
    <n v="1460.18"/>
    <s v="110413_200327"/>
  </r>
  <r>
    <s v="Kevin Correia"/>
    <x v="0"/>
    <s v="gid_2011_04_13_milmlb_pitmlb_1"/>
    <s v="PNC Park"/>
    <s v="Fieldin Culbreth"/>
    <s v="pit"/>
    <s v="mil"/>
    <n v="53"/>
    <x v="4"/>
    <s v="B"/>
    <n v="16"/>
    <n v="2"/>
    <s v="SL"/>
    <x v="0"/>
    <n v="0.92"/>
    <x v="3"/>
    <m/>
    <x v="3"/>
    <s v="R"/>
    <n v="1"/>
    <n v="0"/>
    <n v="2"/>
    <n v="1"/>
    <n v="0"/>
    <n v="0"/>
    <n v="5"/>
    <n v="86.3"/>
    <n v="80.3"/>
    <n v="3.52"/>
    <n v="1.66"/>
    <n v="0.76500000000000001"/>
    <n v="0.55700000000000005"/>
    <n v="-1.3380000000000001"/>
    <n v="5.6669999999999998"/>
    <n v="1.26"/>
    <n v="6.93"/>
    <n v="23.9"/>
    <n v="-7.3"/>
    <n v="5.6"/>
    <n v="169.73500000000001"/>
    <n v="1322.17"/>
    <s v="110413_200432"/>
  </r>
  <r>
    <s v="Kevin Correia"/>
    <x v="0"/>
    <s v="gid_2011_04_13_milmlb_pitmlb_1"/>
    <s v="PNC Park"/>
    <s v="Fieldin Culbreth"/>
    <s v="pit"/>
    <s v="mil"/>
    <n v="55"/>
    <x v="4"/>
    <s v="B"/>
    <n v="17"/>
    <n v="1"/>
    <s v="SL"/>
    <x v="0"/>
    <n v="0.89300000000000002"/>
    <x v="9"/>
    <m/>
    <x v="9"/>
    <s v="R"/>
    <n v="0"/>
    <n v="0"/>
    <n v="0"/>
    <n v="0"/>
    <n v="0"/>
    <n v="0"/>
    <n v="6"/>
    <n v="84.9"/>
    <n v="79"/>
    <n v="3.39"/>
    <n v="1.52"/>
    <n v="1.218"/>
    <n v="1.522"/>
    <n v="-1.2190000000000001"/>
    <n v="5.9329999999999998"/>
    <n v="1.96"/>
    <n v="3.4"/>
    <n v="23.9"/>
    <n v="-8.1999999999999993"/>
    <n v="7.2"/>
    <n v="150.446"/>
    <n v="726.59299999999996"/>
    <s v="110413_201716"/>
  </r>
  <r>
    <s v="Kevin Correia"/>
    <x v="0"/>
    <s v="gid_2011_04_13_milmlb_pitmlb_1"/>
    <s v="PNC Park"/>
    <s v="Fieldin Culbreth"/>
    <s v="pit"/>
    <s v="mil"/>
    <n v="56"/>
    <x v="2"/>
    <s v="S"/>
    <n v="17"/>
    <n v="2"/>
    <s v="SL"/>
    <x v="0"/>
    <n v="0.90600000000000003"/>
    <x v="9"/>
    <m/>
    <x v="9"/>
    <s v="R"/>
    <n v="1"/>
    <n v="0"/>
    <n v="0"/>
    <n v="0"/>
    <n v="0"/>
    <n v="0"/>
    <n v="6"/>
    <n v="85.9"/>
    <n v="80.2"/>
    <n v="3.43"/>
    <n v="1.56"/>
    <n v="-0.69499999999999995"/>
    <n v="1.681"/>
    <n v="-1.407"/>
    <n v="5.9859999999999998"/>
    <n v="1.47"/>
    <n v="5.33"/>
    <n v="23.9"/>
    <n v="-6"/>
    <n v="6.2"/>
    <n v="164.7"/>
    <n v="1040.6500000000001"/>
    <s v="110413_201733"/>
  </r>
  <r>
    <s v="Kevin Correia"/>
    <x v="0"/>
    <s v="gid_2011_04_13_milmlb_pitmlb_1"/>
    <s v="PNC Park"/>
    <s v="Fieldin Culbreth"/>
    <s v="pit"/>
    <s v="mil"/>
    <n v="57"/>
    <x v="4"/>
    <s v="B"/>
    <n v="17"/>
    <n v="3"/>
    <s v="CU"/>
    <x v="0"/>
    <n v="0.91"/>
    <x v="9"/>
    <m/>
    <x v="9"/>
    <s v="R"/>
    <n v="1"/>
    <n v="1"/>
    <n v="0"/>
    <n v="0"/>
    <n v="0"/>
    <n v="0"/>
    <n v="6"/>
    <n v="77.3"/>
    <n v="72"/>
    <n v="3.34"/>
    <n v="1.6"/>
    <n v="0.82499999999999996"/>
    <n v="0.70099999999999996"/>
    <n v="-1.3029999999999999"/>
    <n v="5.98"/>
    <n v="6.95"/>
    <n v="-3.83"/>
    <n v="23.9"/>
    <n v="-14"/>
    <n v="12.2"/>
    <n v="61.491999999999997"/>
    <n v="1308.6600000000001"/>
    <s v="110413_201751"/>
  </r>
  <r>
    <s v="Kevin Correia"/>
    <x v="0"/>
    <s v="gid_2011_04_13_milmlb_pitmlb_1"/>
    <s v="PNC Park"/>
    <s v="Fieldin Culbreth"/>
    <s v="pit"/>
    <s v="mil"/>
    <n v="58"/>
    <x v="8"/>
    <s v="X"/>
    <n v="17"/>
    <n v="4"/>
    <s v="SL"/>
    <x v="0"/>
    <n v="0.91300000000000003"/>
    <x v="9"/>
    <s v="LD"/>
    <x v="9"/>
    <s v="R"/>
    <n v="2"/>
    <n v="1"/>
    <n v="0"/>
    <n v="0"/>
    <n v="0"/>
    <n v="0"/>
    <n v="6"/>
    <n v="85.6"/>
    <n v="79.599999999999994"/>
    <n v="3.23"/>
    <n v="1.52"/>
    <n v="-0.127"/>
    <n v="2.1379999999999999"/>
    <n v="-1.556"/>
    <n v="5.7130000000000001"/>
    <n v="3.02"/>
    <n v="6.47"/>
    <n v="23.8"/>
    <n v="-13.2"/>
    <n v="5.8"/>
    <n v="155.13800000000001"/>
    <n v="1332.43"/>
    <s v="110413_201813"/>
  </r>
  <r>
    <s v="Kevin Correia"/>
    <x v="0"/>
    <s v="gid_2011_04_13_milmlb_pitmlb_1"/>
    <s v="PNC Park"/>
    <s v="Fieldin Culbreth"/>
    <s v="pit"/>
    <s v="mil"/>
    <n v="61"/>
    <x v="1"/>
    <s v="S"/>
    <n v="19"/>
    <n v="2"/>
    <s v="SL"/>
    <x v="0"/>
    <n v="0.91700000000000004"/>
    <x v="7"/>
    <m/>
    <x v="7"/>
    <s v="R"/>
    <n v="1"/>
    <n v="0"/>
    <n v="0"/>
    <n v="1"/>
    <n v="0"/>
    <n v="1"/>
    <n v="6"/>
    <n v="86.5"/>
    <n v="80.2"/>
    <n v="3.59"/>
    <n v="1.68"/>
    <n v="0.55500000000000005"/>
    <n v="2.661"/>
    <n v="-1.3080000000000001"/>
    <n v="6.01"/>
    <n v="4.26"/>
    <n v="8.31"/>
    <n v="23.8"/>
    <n v="-21.3"/>
    <n v="5.2"/>
    <n v="152.953"/>
    <n v="1752.6"/>
    <s v="110413_202018"/>
  </r>
  <r>
    <s v="Kevin Correia"/>
    <x v="0"/>
    <s v="gid_2011_04_13_milmlb_pitmlb_1"/>
    <s v="PNC Park"/>
    <s v="Fieldin Culbreth"/>
    <s v="pit"/>
    <s v="mil"/>
    <n v="63"/>
    <x v="7"/>
    <s v="X"/>
    <n v="20"/>
    <n v="1"/>
    <s v="SL"/>
    <x v="0"/>
    <n v="0.91200000000000003"/>
    <x v="10"/>
    <m/>
    <x v="5"/>
    <s v="R"/>
    <n v="0"/>
    <n v="0"/>
    <n v="1"/>
    <n v="1"/>
    <n v="0"/>
    <n v="1"/>
    <n v="6"/>
    <n v="86.3"/>
    <n v="79.5"/>
    <n v="3.34"/>
    <n v="1.47"/>
    <n v="0.23200000000000001"/>
    <n v="2.7069999999999999"/>
    <n v="-1.31"/>
    <n v="5.9770000000000003"/>
    <n v="1.96"/>
    <n v="3.33"/>
    <n v="23.8"/>
    <n v="-7.9"/>
    <n v="6.9"/>
    <n v="149.81"/>
    <n v="722.75699999999995"/>
    <s v="110413_202143"/>
  </r>
  <r>
    <s v="Kevin Correia"/>
    <x v="0"/>
    <s v="gid_2011_04_13_milmlb_pitmlb_1"/>
    <s v="PNC Park"/>
    <s v="Fieldin Culbreth"/>
    <s v="pit"/>
    <s v="mil"/>
    <n v="68"/>
    <x v="8"/>
    <s v="X"/>
    <n v="21"/>
    <n v="5"/>
    <s v="CU"/>
    <x v="0"/>
    <n v="0.91800000000000004"/>
    <x v="1"/>
    <s v="LD"/>
    <x v="6"/>
    <s v="R"/>
    <n v="2"/>
    <n v="2"/>
    <n v="2"/>
    <n v="1"/>
    <n v="0"/>
    <n v="0"/>
    <n v="6"/>
    <n v="76.400000000000006"/>
    <n v="70.5"/>
    <n v="3.75"/>
    <n v="1.89"/>
    <n v="8.5999999999999993E-2"/>
    <n v="2.3519999999999999"/>
    <n v="-1.319"/>
    <n v="6.1870000000000003"/>
    <n v="6.86"/>
    <n v="-6.27"/>
    <n v="23.8"/>
    <n v="-12.4"/>
    <n v="13.2"/>
    <n v="47.843000000000004"/>
    <n v="1503.53"/>
    <s v="110413_202455"/>
  </r>
  <r>
    <s v="Kevin Correia"/>
    <x v="0"/>
    <s v="gid_2011_04_13_milmlb_pitmlb_1"/>
    <s v="PNC Park"/>
    <s v="Fieldin Culbreth"/>
    <s v="pit"/>
    <s v="mil"/>
    <n v="70"/>
    <x v="7"/>
    <s v="X"/>
    <n v="22"/>
    <n v="2"/>
    <s v="CU"/>
    <x v="0"/>
    <n v="0.91500000000000004"/>
    <x v="5"/>
    <s v="FB"/>
    <x v="4"/>
    <s v="L"/>
    <n v="0"/>
    <n v="1"/>
    <n v="2"/>
    <n v="1"/>
    <n v="1"/>
    <n v="0"/>
    <n v="6"/>
    <n v="77.3"/>
    <n v="70.900000000000006"/>
    <n v="3.25"/>
    <n v="1.68"/>
    <n v="-0.41399999999999998"/>
    <n v="2.6829999999999998"/>
    <n v="-1.2130000000000001"/>
    <n v="6.2960000000000003"/>
    <n v="8.09"/>
    <n v="-7.44"/>
    <n v="23.8"/>
    <n v="-13.9"/>
    <n v="13.6"/>
    <n v="47.616999999999997"/>
    <n v="1791.35"/>
    <s v="110413_202631"/>
  </r>
  <r>
    <s v="Kevin Correia"/>
    <x v="0"/>
    <s v="gid_2011_04_13_milmlb_pitmlb_1"/>
    <s v="PNC Park"/>
    <s v="Fieldin Culbreth"/>
    <s v="pit"/>
    <s v="mil"/>
    <n v="72"/>
    <x v="0"/>
    <s v="X"/>
    <n v="23"/>
    <n v="2"/>
    <s v="SL"/>
    <x v="0"/>
    <n v="0.91200000000000003"/>
    <x v="7"/>
    <s v="PU"/>
    <x v="1"/>
    <s v="R"/>
    <n v="1"/>
    <n v="0"/>
    <n v="2"/>
    <n v="0"/>
    <n v="0"/>
    <n v="0"/>
    <n v="6"/>
    <n v="86.6"/>
    <n v="80.099999999999994"/>
    <n v="3.14"/>
    <n v="1.39"/>
    <n v="-0.222"/>
    <n v="2.5870000000000002"/>
    <n v="-1.2829999999999999"/>
    <n v="6.1660000000000004"/>
    <n v="3.98"/>
    <n v="3.99"/>
    <n v="23.8"/>
    <n v="-14.3"/>
    <n v="6.8"/>
    <n v="135.39599999999999"/>
    <n v="1055.69"/>
    <s v="110413_202821"/>
  </r>
  <r>
    <s v="Kevin Correia"/>
    <x v="0"/>
    <s v="gid_2011_04_13_milmlb_pitmlb_1"/>
    <s v="PNC Park"/>
    <s v="Fieldin Culbreth"/>
    <s v="pit"/>
    <s v="mil"/>
    <n v="74"/>
    <x v="8"/>
    <s v="X"/>
    <n v="24"/>
    <n v="2"/>
    <s v="SL"/>
    <x v="0"/>
    <n v="0.60599999999999998"/>
    <x v="15"/>
    <m/>
    <x v="0"/>
    <s v="L"/>
    <n v="0"/>
    <n v="1"/>
    <n v="0"/>
    <n v="0"/>
    <n v="0"/>
    <n v="0"/>
    <n v="7"/>
    <n v="88.5"/>
    <n v="82"/>
    <n v="3.29"/>
    <n v="1.67"/>
    <n v="-0.33500000000000002"/>
    <n v="3.137"/>
    <n v="-1.4159999999999999"/>
    <n v="5.9880000000000004"/>
    <n v="-0.02"/>
    <n v="6.6"/>
    <n v="23.8"/>
    <n v="-1.3"/>
    <n v="5.0999999999999996"/>
    <n v="180.184"/>
    <n v="1272.96"/>
    <s v="110413_203735"/>
  </r>
  <r>
    <s v="Kevin Correia"/>
    <x v="0"/>
    <s v="gid_2011_04_13_milmlb_pitmlb_1"/>
    <s v="PNC Park"/>
    <s v="Fieldin Culbreth"/>
    <s v="pit"/>
    <s v="mil"/>
    <n v="76"/>
    <x v="4"/>
    <s v="B"/>
    <n v="25"/>
    <n v="2"/>
    <s v="SL"/>
    <x v="0"/>
    <n v="0.91"/>
    <x v="9"/>
    <m/>
    <x v="3"/>
    <s v="R"/>
    <n v="1"/>
    <n v="0"/>
    <n v="0"/>
    <n v="1"/>
    <n v="0"/>
    <n v="0"/>
    <n v="7"/>
    <n v="84.9"/>
    <n v="79.099999999999994"/>
    <n v="3.3"/>
    <n v="1.69"/>
    <n v="-0.45"/>
    <n v="1.6319999999999999"/>
    <n v="-1.4590000000000001"/>
    <n v="5.798"/>
    <n v="1.25"/>
    <n v="6.31"/>
    <n v="23.9"/>
    <n v="-5.7"/>
    <n v="6"/>
    <n v="168.863"/>
    <n v="1193.5899999999999"/>
    <s v="110413_203926"/>
  </r>
  <r>
    <s v="Michael Crotta"/>
    <x v="0"/>
    <s v="gid_2011_04_13_milmlb_pitmlb_1"/>
    <s v="PNC Park"/>
    <s v="Fieldin Culbreth"/>
    <s v="pit"/>
    <s v="mil"/>
    <n v="5"/>
    <x v="4"/>
    <s v="B"/>
    <n v="3"/>
    <n v="1"/>
    <s v="SL"/>
    <x v="0"/>
    <n v="0.80500000000000005"/>
    <x v="1"/>
    <m/>
    <x v="7"/>
    <s v="R"/>
    <n v="0"/>
    <n v="0"/>
    <n v="2"/>
    <n v="0"/>
    <n v="0"/>
    <n v="0"/>
    <n v="7"/>
    <n v="84.3"/>
    <n v="78.3"/>
    <n v="3.69"/>
    <n v="1.65"/>
    <n v="1.2549999999999999"/>
    <n v="0.84799999999999998"/>
    <n v="-1.3140000000000001"/>
    <n v="6.1230000000000002"/>
    <n v="2.2200000000000002"/>
    <n v="0.63"/>
    <n v="23.8"/>
    <n v="-7.7"/>
    <n v="8.6"/>
    <n v="106.964"/>
    <n v="419.89600000000002"/>
    <s v="110413_204657"/>
  </r>
  <r>
    <s v="Chris Resop"/>
    <x v="0"/>
    <s v="gid_2011_04_13_milmlb_pitmlb_1"/>
    <s v="PNC Park"/>
    <s v="Fieldin Culbreth"/>
    <s v="pit"/>
    <s v="mil"/>
    <n v="2"/>
    <x v="0"/>
    <s v="X"/>
    <n v="1"/>
    <n v="2"/>
    <s v="CU"/>
    <x v="0"/>
    <n v="0.91"/>
    <x v="0"/>
    <s v="FB"/>
    <x v="6"/>
    <s v="R"/>
    <n v="0"/>
    <n v="1"/>
    <n v="0"/>
    <n v="0"/>
    <n v="0"/>
    <n v="0"/>
    <n v="8"/>
    <n v="78.099999999999994"/>
    <n v="71.900000000000006"/>
    <n v="3.75"/>
    <n v="1.89"/>
    <n v="0.56000000000000005"/>
    <n v="2.415"/>
    <n v="-1.0369999999999999"/>
    <n v="6.1319999999999997"/>
    <n v="6.46"/>
    <n v="-6.6"/>
    <n v="23.8"/>
    <n v="-12.1"/>
    <n v="12.9"/>
    <n v="44.631999999999998"/>
    <n v="1523.79"/>
    <s v="110413_210220"/>
  </r>
  <r>
    <s v="Chris Resop"/>
    <x v="0"/>
    <s v="gid_2011_04_13_milmlb_pitmlb_1"/>
    <s v="PNC Park"/>
    <s v="Fieldin Culbreth"/>
    <s v="pit"/>
    <s v="mil"/>
    <n v="11"/>
    <x v="4"/>
    <s v="B"/>
    <n v="3"/>
    <n v="5"/>
    <s v="CU"/>
    <x v="0"/>
    <n v="0.90300000000000002"/>
    <x v="2"/>
    <m/>
    <x v="1"/>
    <s v="R"/>
    <n v="2"/>
    <n v="2"/>
    <n v="2"/>
    <n v="0"/>
    <n v="0"/>
    <n v="0"/>
    <n v="8"/>
    <n v="75.3"/>
    <n v="69.7"/>
    <n v="3.09"/>
    <n v="1.52"/>
    <n v="-0.83799999999999997"/>
    <n v="3.4319999999999999"/>
    <n v="-1.0620000000000001"/>
    <n v="6.2240000000000002"/>
    <n v="4.84"/>
    <n v="-9.11"/>
    <n v="23.8"/>
    <n v="-7.7"/>
    <n v="14.2"/>
    <n v="28.106999999999999"/>
    <n v="1657"/>
    <s v="110413_210539"/>
  </r>
  <r>
    <s v="Evan Meek"/>
    <x v="0"/>
    <s v="gid_2011_04_13_milmlb_pitmlb_1"/>
    <s v="PNC Park"/>
    <s v="Fieldin Culbreth"/>
    <s v="pit"/>
    <s v="mil"/>
    <n v="3"/>
    <x v="0"/>
    <s v="X"/>
    <n v="1"/>
    <n v="3"/>
    <s v="SL"/>
    <x v="0"/>
    <n v="0.90200000000000002"/>
    <x v="3"/>
    <s v="GB"/>
    <x v="2"/>
    <s v="L"/>
    <n v="0"/>
    <n v="2"/>
    <n v="0"/>
    <n v="0"/>
    <n v="0"/>
    <n v="0"/>
    <n v="9"/>
    <n v="81.5"/>
    <n v="76.2"/>
    <n v="3.05"/>
    <n v="1.34"/>
    <n v="0.245"/>
    <n v="1.1719999999999999"/>
    <n v="-2.2440000000000002"/>
    <n v="5.7450000000000001"/>
    <n v="5.34"/>
    <n v="-1.04"/>
    <n v="23.9"/>
    <n v="-13.7"/>
    <n v="9.8000000000000007"/>
    <n v="79.495999999999995"/>
    <n v="955.23299999999995"/>
    <s v="110413_213216"/>
  </r>
  <r>
    <s v="Evan Meek"/>
    <x v="0"/>
    <s v="gid_2011_04_13_milmlb_pitmlb_1"/>
    <s v="PNC Park"/>
    <s v="Fieldin Culbreth"/>
    <s v="pit"/>
    <s v="mil"/>
    <n v="6"/>
    <x v="4"/>
    <s v="B"/>
    <n v="2"/>
    <n v="3"/>
    <s v="SL"/>
    <x v="0"/>
    <n v="0.90200000000000002"/>
    <x v="4"/>
    <m/>
    <x v="3"/>
    <s v="R"/>
    <n v="1"/>
    <n v="1"/>
    <n v="1"/>
    <n v="0"/>
    <n v="0"/>
    <n v="0"/>
    <n v="9"/>
    <n v="81.7"/>
    <n v="75.8"/>
    <n v="3.43"/>
    <n v="1.61"/>
    <n v="1.159"/>
    <n v="0.67500000000000004"/>
    <n v="-2.109"/>
    <n v="5.7039999999999997"/>
    <n v="3.8"/>
    <n v="-2.41"/>
    <n v="23.8"/>
    <n v="-10.199999999999999"/>
    <n v="10.4"/>
    <n v="58.256"/>
    <n v="780.31500000000005"/>
    <s v="110413_213330"/>
  </r>
  <r>
    <s v="Evan Meek"/>
    <x v="0"/>
    <s v="gid_2011_04_13_milmlb_pitmlb_1"/>
    <s v="PNC Park"/>
    <s v="Fieldin Culbreth"/>
    <s v="pit"/>
    <s v="mil"/>
    <n v="8"/>
    <x v="4"/>
    <s v="B"/>
    <n v="2"/>
    <n v="5"/>
    <s v="SL"/>
    <x v="0"/>
    <n v="0.9"/>
    <x v="4"/>
    <m/>
    <x v="3"/>
    <s v="R"/>
    <n v="2"/>
    <n v="2"/>
    <n v="1"/>
    <n v="0"/>
    <n v="0"/>
    <n v="0"/>
    <n v="9"/>
    <n v="82.8"/>
    <n v="77.099999999999994"/>
    <n v="3.43"/>
    <n v="1.61"/>
    <n v="2.6920000000000002"/>
    <n v="1.214"/>
    <n v="-1.9730000000000001"/>
    <n v="5.7560000000000002"/>
    <n v="4.37"/>
    <n v="-2.1800000000000002"/>
    <n v="23.9"/>
    <n v="-12.7"/>
    <n v="10.1"/>
    <n v="64.001000000000005"/>
    <n v="862.48199999999997"/>
    <s v="110413_213422"/>
  </r>
  <r>
    <s v="Paul Maholm"/>
    <x v="1"/>
    <s v="gid_2011_04_14_milmlb_pitmlb_1"/>
    <s v="PNC Park"/>
    <s v="Adrian Johnson"/>
    <s v="pit"/>
    <s v="mil"/>
    <n v="6"/>
    <x v="4"/>
    <s v="B"/>
    <n v="2"/>
    <n v="2"/>
    <s v="CU"/>
    <x v="0"/>
    <n v="0.91400000000000003"/>
    <x v="2"/>
    <m/>
    <x v="5"/>
    <s v="R"/>
    <n v="0"/>
    <n v="1"/>
    <n v="0"/>
    <n v="1"/>
    <n v="0"/>
    <n v="0"/>
    <n v="1"/>
    <n v="71.099999999999994"/>
    <n v="66"/>
    <n v="3.55"/>
    <n v="1.56"/>
    <n v="1.6990000000000001"/>
    <n v="2.7930000000000001"/>
    <n v="2.3610000000000002"/>
    <n v="6.5940000000000003"/>
    <n v="-3.95"/>
    <n v="-9.74"/>
    <n v="23.8"/>
    <n v="5.9"/>
    <n v="15.8"/>
    <n v="337.8"/>
    <n v="1586.65"/>
    <s v="110414_190844"/>
  </r>
  <r>
    <s v="Paul Maholm"/>
    <x v="1"/>
    <s v="gid_2011_04_14_milmlb_pitmlb_1"/>
    <s v="PNC Park"/>
    <s v="Adrian Johnson"/>
    <s v="pit"/>
    <s v="mil"/>
    <n v="17"/>
    <x v="2"/>
    <s v="S"/>
    <n v="5"/>
    <n v="2"/>
    <s v="CU"/>
    <x v="0"/>
    <n v="0.90800000000000003"/>
    <x v="8"/>
    <m/>
    <x v="1"/>
    <s v="R"/>
    <n v="0"/>
    <n v="1"/>
    <n v="1"/>
    <n v="1"/>
    <n v="0"/>
    <n v="1"/>
    <n v="1"/>
    <n v="72.7"/>
    <n v="68"/>
    <n v="3.33"/>
    <n v="1.38"/>
    <n v="0.51500000000000001"/>
    <n v="2.6379999999999999"/>
    <n v="1.8839999999999999"/>
    <n v="6.5579999999999998"/>
    <n v="-5.17"/>
    <n v="-5.75"/>
    <n v="23.9"/>
    <n v="9"/>
    <n v="13.7"/>
    <n v="317.74799999999999"/>
    <n v="1206.3599999999999"/>
    <s v="110414_191511"/>
  </r>
  <r>
    <s v="Paul Maholm"/>
    <x v="1"/>
    <s v="gid_2011_04_14_milmlb_pitmlb_1"/>
    <s v="PNC Park"/>
    <s v="Adrian Johnson"/>
    <s v="pit"/>
    <s v="mil"/>
    <n v="18"/>
    <x v="6"/>
    <s v="B"/>
    <n v="5"/>
    <n v="3"/>
    <s v="CU"/>
    <x v="0"/>
    <n v="0.90800000000000003"/>
    <x v="8"/>
    <m/>
    <x v="1"/>
    <s v="R"/>
    <n v="0"/>
    <n v="2"/>
    <n v="1"/>
    <n v="1"/>
    <n v="0"/>
    <n v="1"/>
    <n v="1"/>
    <n v="73"/>
    <n v="68.400000000000006"/>
    <n v="3.38"/>
    <n v="1.47"/>
    <n v="-0.59"/>
    <n v="0.69399999999999995"/>
    <n v="1.6619999999999999"/>
    <n v="6.4530000000000003"/>
    <n v="-3.81"/>
    <n v="-6.01"/>
    <n v="23.9"/>
    <n v="7"/>
    <n v="14"/>
    <n v="327.351"/>
    <n v="1103.33"/>
    <s v="110414_191531"/>
  </r>
  <r>
    <s v="Paul Maholm"/>
    <x v="1"/>
    <s v="gid_2011_04_14_milmlb_pitmlb_1"/>
    <s v="PNC Park"/>
    <s v="Adrian Johnson"/>
    <s v="pit"/>
    <s v="mil"/>
    <n v="21"/>
    <x v="4"/>
    <s v="B"/>
    <n v="5"/>
    <n v="6"/>
    <s v="CU"/>
    <x v="0"/>
    <n v="0.90100000000000002"/>
    <x v="8"/>
    <m/>
    <x v="1"/>
    <s v="R"/>
    <n v="2"/>
    <n v="2"/>
    <n v="1"/>
    <n v="1"/>
    <n v="0"/>
    <n v="1"/>
    <n v="1"/>
    <n v="73.3"/>
    <n v="68.3"/>
    <n v="3.2"/>
    <n v="1.43"/>
    <n v="-5.3999999999999999E-2"/>
    <n v="1.4059999999999999"/>
    <n v="1.85"/>
    <n v="6.4930000000000003"/>
    <n v="-5.63"/>
    <n v="-4.95"/>
    <n v="23.9"/>
    <n v="10.199999999999999"/>
    <n v="13.5"/>
    <n v="310.94099999999997"/>
    <n v="1168.81"/>
    <s v="110414_191711"/>
  </r>
  <r>
    <s v="Paul Maholm"/>
    <x v="1"/>
    <s v="gid_2011_04_14_milmlb_pitmlb_1"/>
    <s v="PNC Park"/>
    <s v="Adrian Johnson"/>
    <s v="pit"/>
    <s v="mil"/>
    <n v="39"/>
    <x v="1"/>
    <s v="S"/>
    <n v="12"/>
    <n v="2"/>
    <s v="CU"/>
    <x v="0"/>
    <n v="0.91200000000000003"/>
    <x v="6"/>
    <m/>
    <x v="6"/>
    <s v="R"/>
    <n v="0"/>
    <n v="1"/>
    <n v="0"/>
    <n v="1"/>
    <n v="0"/>
    <n v="0"/>
    <n v="3"/>
    <n v="72.599999999999994"/>
    <n v="67.400000000000006"/>
    <n v="3.75"/>
    <n v="1.89"/>
    <n v="0.24199999999999999"/>
    <n v="1.865"/>
    <n v="1.927"/>
    <n v="6.4720000000000004"/>
    <n v="-4.51"/>
    <n v="-7.83"/>
    <n v="23.8"/>
    <n v="7.6"/>
    <n v="14.8"/>
    <n v="329.81200000000001"/>
    <n v="1387.36"/>
    <s v="110414_194617"/>
  </r>
  <r>
    <s v="Paul Maholm"/>
    <x v="1"/>
    <s v="gid_2011_04_14_milmlb_pitmlb_1"/>
    <s v="PNC Park"/>
    <s v="Adrian Johnson"/>
    <s v="pit"/>
    <s v="mil"/>
    <n v="42"/>
    <x v="2"/>
    <s v="S"/>
    <n v="13"/>
    <n v="2"/>
    <s v="SL"/>
    <x v="0"/>
    <n v="0.93700000000000006"/>
    <x v="2"/>
    <m/>
    <x v="4"/>
    <s v="L"/>
    <n v="1"/>
    <n v="0"/>
    <n v="1"/>
    <n v="1"/>
    <n v="0"/>
    <n v="0"/>
    <n v="3"/>
    <n v="81.2"/>
    <n v="75.599999999999994"/>
    <n v="3.51"/>
    <n v="1.6"/>
    <n v="-0.27900000000000003"/>
    <n v="3.29"/>
    <n v="1.752"/>
    <n v="6.3029999999999999"/>
    <n v="-2.2999999999999998"/>
    <n v="-0.46"/>
    <n v="23.9"/>
    <n v="6.9"/>
    <n v="9.3000000000000007"/>
    <n v="280.12900000000002"/>
    <n v="411.92899999999997"/>
    <s v="110414_194835"/>
  </r>
  <r>
    <s v="Paul Maholm"/>
    <x v="1"/>
    <s v="gid_2011_04_14_milmlb_pitmlb_1"/>
    <s v="PNC Park"/>
    <s v="Adrian Johnson"/>
    <s v="pit"/>
    <s v="mil"/>
    <n v="46"/>
    <x v="4"/>
    <s v="B"/>
    <n v="14"/>
    <n v="1"/>
    <s v="CU"/>
    <x v="0"/>
    <n v="0.91"/>
    <x v="3"/>
    <m/>
    <x v="1"/>
    <s v="R"/>
    <n v="0"/>
    <n v="0"/>
    <n v="2"/>
    <n v="0"/>
    <n v="1"/>
    <n v="0"/>
    <n v="3"/>
    <n v="72.5"/>
    <n v="67"/>
    <n v="3.27"/>
    <n v="1.39"/>
    <n v="-0.84499999999999997"/>
    <n v="1.496"/>
    <n v="1.7849999999999999"/>
    <n v="6.3280000000000003"/>
    <n v="-3.96"/>
    <n v="-6.86"/>
    <n v="23.8"/>
    <n v="7.3"/>
    <n v="14.6"/>
    <n v="329.786"/>
    <n v="1205.08"/>
    <s v="110414_195032"/>
  </r>
  <r>
    <s v="Paul Maholm"/>
    <x v="1"/>
    <s v="gid_2011_04_14_milmlb_pitmlb_1"/>
    <s v="PNC Park"/>
    <s v="Adrian Johnson"/>
    <s v="pit"/>
    <s v="mil"/>
    <n v="48"/>
    <x v="2"/>
    <s v="S"/>
    <n v="15"/>
    <n v="1"/>
    <s v="CU"/>
    <x v="0"/>
    <n v="0.90600000000000003"/>
    <x v="3"/>
    <m/>
    <x v="3"/>
    <s v="R"/>
    <n v="0"/>
    <n v="0"/>
    <n v="0"/>
    <n v="0"/>
    <n v="0"/>
    <n v="0"/>
    <n v="4"/>
    <n v="69.3"/>
    <n v="64.7"/>
    <n v="3.53"/>
    <n v="1.59"/>
    <n v="0.14399999999999999"/>
    <n v="3.12"/>
    <n v="1.782"/>
    <n v="6.5220000000000002"/>
    <n v="-3.42"/>
    <n v="-3.45"/>
    <n v="23.9"/>
    <n v="6.3"/>
    <n v="13.8"/>
    <n v="314.67099999999999"/>
    <n v="719.84"/>
    <s v="110414_200320"/>
  </r>
  <r>
    <s v="Paul Maholm"/>
    <x v="1"/>
    <s v="gid_2011_04_14_milmlb_pitmlb_1"/>
    <s v="PNC Park"/>
    <s v="Adrian Johnson"/>
    <s v="pit"/>
    <s v="mil"/>
    <n v="61"/>
    <x v="2"/>
    <s v="S"/>
    <n v="20"/>
    <n v="1"/>
    <s v="CU"/>
    <x v="0"/>
    <n v="0.91"/>
    <x v="0"/>
    <m/>
    <x v="5"/>
    <s v="R"/>
    <n v="0"/>
    <n v="0"/>
    <n v="2"/>
    <n v="0"/>
    <n v="0"/>
    <n v="0"/>
    <n v="5"/>
    <n v="70.400000000000006"/>
    <n v="65.2"/>
    <n v="3.7"/>
    <n v="1.58"/>
    <n v="0.496"/>
    <n v="2.4180000000000001"/>
    <n v="2.15"/>
    <n v="6.1879999999999997"/>
    <n v="-2.86"/>
    <n v="-5.78"/>
    <n v="23.8"/>
    <n v="5.2"/>
    <n v="14.5"/>
    <n v="333.38"/>
    <n v="960.226"/>
    <s v="110414_201849"/>
  </r>
  <r>
    <s v="Paul Maholm"/>
    <x v="1"/>
    <s v="gid_2011_04_14_milmlb_pitmlb_1"/>
    <s v="PNC Park"/>
    <s v="Adrian Johnson"/>
    <s v="pit"/>
    <s v="mil"/>
    <n v="66"/>
    <x v="4"/>
    <s v="B"/>
    <n v="21"/>
    <n v="1"/>
    <s v="CU"/>
    <x v="0"/>
    <n v="0.90700000000000003"/>
    <x v="8"/>
    <m/>
    <x v="6"/>
    <s v="R"/>
    <n v="0"/>
    <n v="0"/>
    <n v="0"/>
    <n v="0"/>
    <n v="0"/>
    <n v="0"/>
    <n v="6"/>
    <n v="70.8"/>
    <n v="66.400000000000006"/>
    <n v="3.65"/>
    <n v="1.89"/>
    <n v="-2.0190000000000001"/>
    <n v="1.0209999999999999"/>
    <n v="1.738"/>
    <n v="6.133"/>
    <n v="-2.88"/>
    <n v="-4.12"/>
    <n v="23.9"/>
    <n v="6.2"/>
    <n v="13.8"/>
    <n v="324.589"/>
    <n v="756.19200000000001"/>
    <s v="110414_203316"/>
  </r>
  <r>
    <s v="Paul Maholm"/>
    <x v="1"/>
    <s v="gid_2011_04_14_milmlb_pitmlb_1"/>
    <s v="PNC Park"/>
    <s v="Adrian Johnson"/>
    <s v="pit"/>
    <s v="mil"/>
    <n v="73"/>
    <x v="4"/>
    <s v="B"/>
    <n v="22"/>
    <n v="3"/>
    <s v="SL"/>
    <x v="0"/>
    <n v="0.93"/>
    <x v="2"/>
    <m/>
    <x v="4"/>
    <s v="L"/>
    <n v="0"/>
    <n v="2"/>
    <n v="0"/>
    <n v="1"/>
    <n v="0"/>
    <n v="0"/>
    <n v="6"/>
    <n v="79.900000000000006"/>
    <n v="74.099999999999994"/>
    <n v="3.55"/>
    <n v="1.77"/>
    <n v="-2.2850000000000001"/>
    <n v="1.73"/>
    <n v="1.631"/>
    <n v="5.87"/>
    <n v="-1.64"/>
    <n v="-1.08"/>
    <n v="23.8"/>
    <n v="6.2"/>
    <n v="10.1"/>
    <n v="301.87799999999999"/>
    <n v="331.07799999999997"/>
    <s v="110414_203652"/>
  </r>
  <r>
    <s v="Paul Maholm"/>
    <x v="1"/>
    <s v="gid_2011_04_14_milmlb_pitmlb_1"/>
    <s v="PNC Park"/>
    <s v="Adrian Johnson"/>
    <s v="pit"/>
    <s v="mil"/>
    <n v="74"/>
    <x v="3"/>
    <s v="S"/>
    <n v="22"/>
    <n v="4"/>
    <s v="SL"/>
    <x v="0"/>
    <n v="0.91700000000000004"/>
    <x v="2"/>
    <m/>
    <x v="4"/>
    <s v="L"/>
    <n v="1"/>
    <n v="2"/>
    <n v="0"/>
    <n v="1"/>
    <n v="0"/>
    <n v="0"/>
    <n v="6"/>
    <n v="80.3"/>
    <n v="75.3"/>
    <n v="3.25"/>
    <n v="1.68"/>
    <n v="-0.82499999999999996"/>
    <n v="1.7749999999999999"/>
    <n v="1.6339999999999999"/>
    <n v="6.0519999999999996"/>
    <n v="-0.25"/>
    <n v="0.31"/>
    <n v="23.9"/>
    <n v="2.1"/>
    <n v="9.1999999999999993"/>
    <n v="214.648"/>
    <n v="77.650000000000006"/>
    <s v="110414_203732"/>
  </r>
  <r>
    <s v="Paul Maholm"/>
    <x v="1"/>
    <s v="gid_2011_04_14_milmlb_pitmlb_1"/>
    <s v="PNC Park"/>
    <s v="Adrian Johnson"/>
    <s v="pit"/>
    <s v="mil"/>
    <n v="81"/>
    <x v="0"/>
    <s v="X"/>
    <n v="24"/>
    <n v="4"/>
    <s v="CU"/>
    <x v="0"/>
    <n v="0.91100000000000003"/>
    <x v="0"/>
    <s v="FB"/>
    <x v="3"/>
    <s v="R"/>
    <n v="1"/>
    <n v="2"/>
    <n v="2"/>
    <n v="1"/>
    <n v="0"/>
    <n v="0"/>
    <n v="6"/>
    <n v="72.5"/>
    <n v="66.900000000000006"/>
    <n v="3.25"/>
    <n v="1.39"/>
    <n v="-0.32900000000000001"/>
    <n v="1.8029999999999999"/>
    <n v="1.675"/>
    <n v="6.55"/>
    <n v="-5.85"/>
    <n v="-7.75"/>
    <n v="23.8"/>
    <n v="9.6999999999999993"/>
    <n v="15"/>
    <n v="322.70600000000002"/>
    <n v="1479.91"/>
    <s v="110414_204135"/>
  </r>
  <r>
    <s v="Paul Maholm"/>
    <x v="1"/>
    <s v="gid_2011_04_14_milmlb_pitmlb_1"/>
    <s v="PNC Park"/>
    <s v="Adrian Johnson"/>
    <s v="pit"/>
    <s v="mil"/>
    <n v="88"/>
    <x v="4"/>
    <s v="B"/>
    <n v="26"/>
    <n v="2"/>
    <s v="CU"/>
    <x v="0"/>
    <n v="0.90600000000000003"/>
    <x v="1"/>
    <m/>
    <x v="9"/>
    <s v="R"/>
    <n v="0"/>
    <n v="1"/>
    <n v="1"/>
    <n v="0"/>
    <n v="0"/>
    <n v="0"/>
    <n v="7"/>
    <n v="68.7"/>
    <n v="64.3"/>
    <n v="3.32"/>
    <n v="1.41"/>
    <n v="-1.6379999999999999"/>
    <n v="1.6180000000000001"/>
    <n v="1.7789999999999999"/>
    <n v="6.2060000000000004"/>
    <n v="-4.24"/>
    <n v="-3.58"/>
    <n v="23.9"/>
    <n v="8"/>
    <n v="14.3"/>
    <n v="309.61099999999999"/>
    <n v="811.09100000000001"/>
    <s v="110414_205516"/>
  </r>
  <r>
    <s v="Paul Maholm"/>
    <x v="1"/>
    <s v="gid_2011_04_14_milmlb_pitmlb_1"/>
    <s v="PNC Park"/>
    <s v="Adrian Johnson"/>
    <s v="pit"/>
    <s v="mil"/>
    <n v="90"/>
    <x v="8"/>
    <s v="X"/>
    <n v="26"/>
    <n v="4"/>
    <s v="CU"/>
    <x v="0"/>
    <n v="0.90600000000000003"/>
    <x v="1"/>
    <s v="GB"/>
    <x v="9"/>
    <s v="R"/>
    <n v="1"/>
    <n v="2"/>
    <n v="1"/>
    <n v="0"/>
    <n v="0"/>
    <n v="0"/>
    <n v="7"/>
    <n v="73.7"/>
    <n v="68.5"/>
    <n v="3.35"/>
    <n v="1.57"/>
    <n v="-0.185"/>
    <n v="1.5720000000000001"/>
    <n v="1.746"/>
    <n v="6.4459999999999997"/>
    <n v="-7.21"/>
    <n v="-6.73"/>
    <n v="23.8"/>
    <n v="12.2"/>
    <n v="14.2"/>
    <n v="312.78199999999998"/>
    <n v="1542.34"/>
    <s v="110414_205601"/>
  </r>
  <r>
    <s v="Paul Maholm"/>
    <x v="1"/>
    <s v="gid_2011_04_14_milmlb_pitmlb_1"/>
    <s v="PNC Park"/>
    <s v="Adrian Johnson"/>
    <s v="pit"/>
    <s v="mil"/>
    <n v="96"/>
    <x v="6"/>
    <s v="B"/>
    <n v="28"/>
    <n v="3"/>
    <s v="SL"/>
    <x v="0"/>
    <n v="0.622"/>
    <x v="6"/>
    <m/>
    <x v="7"/>
    <s v="R"/>
    <n v="0"/>
    <n v="2"/>
    <n v="2"/>
    <n v="1"/>
    <n v="0"/>
    <n v="0"/>
    <n v="7"/>
    <n v="81.2"/>
    <n v="75.400000000000006"/>
    <n v="3.79"/>
    <n v="1.67"/>
    <n v="7.5999999999999998E-2"/>
    <n v="0.52300000000000002"/>
    <n v="1.8"/>
    <n v="5.95"/>
    <n v="-0.26"/>
    <n v="2.39"/>
    <n v="23.8"/>
    <n v="2"/>
    <n v="8.5"/>
    <n v="185.982"/>
    <n v="427.27699999999999"/>
    <s v="110414_205933"/>
  </r>
  <r>
    <s v="Jose Veras"/>
    <x v="0"/>
    <s v="gid_2011_04_14_milmlb_pitmlb_1"/>
    <s v="PNC Park"/>
    <s v="Adrian Johnson"/>
    <s v="pit"/>
    <s v="mil"/>
    <n v="1"/>
    <x v="2"/>
    <s v="S"/>
    <n v="1"/>
    <n v="1"/>
    <s v="CU"/>
    <x v="0"/>
    <n v="0.89800000000000002"/>
    <x v="2"/>
    <m/>
    <x v="5"/>
    <s v="R"/>
    <n v="0"/>
    <n v="0"/>
    <n v="0"/>
    <n v="0"/>
    <n v="0"/>
    <n v="0"/>
    <n v="8"/>
    <n v="78.599999999999994"/>
    <n v="72.8"/>
    <n v="3.65"/>
    <n v="1.58"/>
    <n v="0.65400000000000003"/>
    <n v="2.3420000000000001"/>
    <n v="-2.5009999999999999"/>
    <n v="5.76"/>
    <n v="5.13"/>
    <n v="-5.03"/>
    <n v="23.8"/>
    <n v="-11.4"/>
    <n v="12"/>
    <n v="45.881999999999998"/>
    <n v="1202.21"/>
    <s v="110414_211550"/>
  </r>
  <r>
    <s v="Jose Veras"/>
    <x v="0"/>
    <s v="gid_2011_04_14_milmlb_pitmlb_1"/>
    <s v="PNC Park"/>
    <s v="Adrian Johnson"/>
    <s v="pit"/>
    <s v="mil"/>
    <n v="4"/>
    <x v="11"/>
    <s v="S"/>
    <n v="1"/>
    <n v="4"/>
    <s v="CU"/>
    <x v="0"/>
    <n v="0.90100000000000002"/>
    <x v="2"/>
    <m/>
    <x v="5"/>
    <s v="R"/>
    <n v="1"/>
    <n v="2"/>
    <n v="0"/>
    <n v="0"/>
    <n v="0"/>
    <n v="0"/>
    <n v="8"/>
    <n v="80.3"/>
    <n v="75"/>
    <n v="3.34"/>
    <n v="1.47"/>
    <n v="0.218"/>
    <n v="1.621"/>
    <n v="-2.4569999999999999"/>
    <n v="5.5679999999999996"/>
    <n v="6.14"/>
    <n v="-7.33"/>
    <n v="23.9"/>
    <n v="-12.3"/>
    <n v="12.5"/>
    <n v="40.14"/>
    <n v="1646.68"/>
    <s v="110414_211655"/>
  </r>
  <r>
    <s v="Jose Veras"/>
    <x v="0"/>
    <s v="gid_2011_04_14_milmlb_pitmlb_1"/>
    <s v="PNC Park"/>
    <s v="Adrian Johnson"/>
    <s v="pit"/>
    <s v="mil"/>
    <n v="8"/>
    <x v="4"/>
    <s v="B"/>
    <n v="2"/>
    <n v="4"/>
    <s v="CU"/>
    <x v="0"/>
    <n v="0.89400000000000002"/>
    <x v="3"/>
    <m/>
    <x v="6"/>
    <s v="R"/>
    <n v="1"/>
    <n v="2"/>
    <n v="1"/>
    <n v="0"/>
    <n v="0"/>
    <n v="0"/>
    <n v="8"/>
    <n v="81.400000000000006"/>
    <n v="75.5"/>
    <n v="3.69"/>
    <n v="1.79"/>
    <n v="2.5529999999999999"/>
    <n v="0.56000000000000005"/>
    <n v="-2.2629999999999999"/>
    <n v="5.4240000000000004"/>
    <n v="8.6999999999999993"/>
    <n v="-3.5"/>
    <n v="23.8"/>
    <n v="-20.100000000000001"/>
    <n v="11.5"/>
    <n v="68.406999999999996"/>
    <n v="1616.92"/>
    <s v="110414_211849"/>
  </r>
  <r>
    <s v="Jose Veras"/>
    <x v="0"/>
    <s v="gid_2011_04_14_milmlb_pitmlb_1"/>
    <s v="PNC Park"/>
    <s v="Adrian Johnson"/>
    <s v="pit"/>
    <s v="mil"/>
    <n v="11"/>
    <x v="4"/>
    <s v="B"/>
    <n v="3"/>
    <n v="2"/>
    <s v="CU"/>
    <x v="0"/>
    <n v="0.89900000000000002"/>
    <x v="3"/>
    <m/>
    <x v="4"/>
    <s v="L"/>
    <n v="0"/>
    <n v="1"/>
    <n v="2"/>
    <n v="0"/>
    <n v="0"/>
    <n v="0"/>
    <n v="8"/>
    <n v="80.3"/>
    <n v="74.5"/>
    <n v="3.47"/>
    <n v="1.6"/>
    <n v="1.339"/>
    <n v="1.66"/>
    <n v="-2.4159999999999999"/>
    <n v="5.4989999999999997"/>
    <n v="7.68"/>
    <n v="-5.46"/>
    <n v="23.8"/>
    <n v="-16.5"/>
    <n v="12.1"/>
    <n v="54.866999999999997"/>
    <n v="1611.65"/>
    <s v="110414_212018"/>
  </r>
  <r>
    <s v="Joel Hanrahan"/>
    <x v="0"/>
    <s v="gid_2011_04_14_milmlb_pitmlb_1"/>
    <s v="PNC Park"/>
    <s v="Adrian Johnson"/>
    <s v="pit"/>
    <s v="mil"/>
    <n v="3"/>
    <x v="4"/>
    <s v="B"/>
    <n v="1"/>
    <n v="3"/>
    <s v="SL"/>
    <x v="0"/>
    <n v="0.89500000000000002"/>
    <x v="9"/>
    <m/>
    <x v="1"/>
    <s v="R"/>
    <n v="0"/>
    <n v="2"/>
    <n v="0"/>
    <n v="0"/>
    <n v="0"/>
    <n v="0"/>
    <n v="9"/>
    <n v="86.7"/>
    <n v="80.5"/>
    <n v="3.23"/>
    <n v="1.41"/>
    <n v="1.532"/>
    <n v="-5.8000000000000003E-2"/>
    <n v="-1.7450000000000001"/>
    <n v="5.6180000000000003"/>
    <n v="0.64"/>
    <n v="0.62"/>
    <n v="23.8"/>
    <n v="-4.3"/>
    <n v="8.1999999999999993"/>
    <n v="136.053"/>
    <n v="172.02799999999999"/>
    <s v="110414_213023"/>
  </r>
  <r>
    <s v="Joel Hanrahan"/>
    <x v="0"/>
    <s v="gid_2011_04_14_milmlb_pitmlb_1"/>
    <s v="PNC Park"/>
    <s v="Adrian Johnson"/>
    <s v="pit"/>
    <s v="mil"/>
    <n v="4"/>
    <x v="4"/>
    <s v="B"/>
    <n v="1"/>
    <n v="4"/>
    <s v="SL"/>
    <x v="0"/>
    <n v="0.9"/>
    <x v="9"/>
    <m/>
    <x v="1"/>
    <s v="R"/>
    <n v="1"/>
    <n v="2"/>
    <n v="0"/>
    <n v="0"/>
    <n v="0"/>
    <n v="0"/>
    <n v="9"/>
    <n v="85.8"/>
    <n v="80.400000000000006"/>
    <n v="3.28"/>
    <n v="1.39"/>
    <n v="1.6559999999999999"/>
    <n v="0.29399999999999998"/>
    <n v="-1.895"/>
    <n v="5.6970000000000001"/>
    <n v="0.96"/>
    <n v="0.63"/>
    <n v="23.9"/>
    <n v="-5.0999999999999996"/>
    <n v="8.1999999999999993"/>
    <n v="124.99"/>
    <n v="218.08099999999999"/>
    <s v="110414_213046"/>
  </r>
  <r>
    <s v="Joel Hanrahan"/>
    <x v="0"/>
    <s v="gid_2011_04_14_milmlb_pitmlb_1"/>
    <s v="PNC Park"/>
    <s v="Adrian Johnson"/>
    <s v="pit"/>
    <s v="mil"/>
    <n v="9"/>
    <x v="4"/>
    <s v="B"/>
    <n v="4"/>
    <n v="1"/>
    <s v="SL"/>
    <x v="0"/>
    <n v="0.9"/>
    <x v="3"/>
    <m/>
    <x v="9"/>
    <s v="R"/>
    <n v="0"/>
    <n v="0"/>
    <n v="1"/>
    <n v="0"/>
    <n v="0"/>
    <n v="0"/>
    <n v="9"/>
    <n v="84.6"/>
    <n v="77.7"/>
    <n v="3.44"/>
    <n v="1.49"/>
    <n v="0.67100000000000004"/>
    <n v="0.77200000000000002"/>
    <n v="-2.085"/>
    <n v="5.8369999999999997"/>
    <n v="-0.12"/>
    <n v="0.49"/>
    <n v="23.8"/>
    <n v="-2"/>
    <n v="8.6999999999999993"/>
    <n v="192.14099999999999"/>
    <n v="98.106999999999999"/>
    <s v="110414_213445"/>
  </r>
  <r>
    <s v="Tom Gorzelanny"/>
    <x v="1"/>
    <s v="gid_2011_04_15_milmlb_wasmlb_1"/>
    <s v="Nationals Park"/>
    <s v="Mike Winters"/>
    <s v="was"/>
    <s v="mil"/>
    <n v="6"/>
    <x v="4"/>
    <s v="B"/>
    <n v="2"/>
    <n v="3"/>
    <s v="SL"/>
    <x v="0"/>
    <n v="0.71299999999999997"/>
    <x v="2"/>
    <m/>
    <x v="5"/>
    <s v="R"/>
    <n v="0"/>
    <n v="2"/>
    <n v="1"/>
    <n v="0"/>
    <n v="0"/>
    <n v="0"/>
    <n v="1"/>
    <n v="78.8"/>
    <n v="72.8"/>
    <n v="3.37"/>
    <n v="1.6"/>
    <n v="-2.343"/>
    <n v="7.9000000000000001E-2"/>
    <n v="2.6040000000000001"/>
    <n v="5.5049999999999999"/>
    <n v="0"/>
    <n v="0.54"/>
    <n v="23.8"/>
    <n v="3.4"/>
    <n v="10"/>
    <n v="179.85599999999999"/>
    <n v="99.034999999999997"/>
    <s v="110415_190752"/>
  </r>
  <r>
    <s v="Tom Gorzelanny"/>
    <x v="1"/>
    <s v="gid_2011_04_15_milmlb_wasmlb_1"/>
    <s v="Nationals Park"/>
    <s v="Mike Winters"/>
    <s v="was"/>
    <s v="mil"/>
    <n v="10"/>
    <x v="1"/>
    <s v="S"/>
    <n v="4"/>
    <n v="2"/>
    <s v="SL"/>
    <x v="0"/>
    <n v="0.78400000000000003"/>
    <x v="7"/>
    <m/>
    <x v="4"/>
    <s v="L"/>
    <n v="0"/>
    <n v="1"/>
    <n v="2"/>
    <n v="1"/>
    <n v="0"/>
    <n v="0"/>
    <n v="1"/>
    <n v="78.099999999999994"/>
    <n v="73.3"/>
    <n v="3.25"/>
    <n v="1.54"/>
    <n v="-0.188"/>
    <n v="2.3479999999999999"/>
    <n v="2.84"/>
    <n v="5.6550000000000002"/>
    <n v="0.96"/>
    <n v="1.43"/>
    <n v="23.9"/>
    <n v="-0.5"/>
    <n v="9.1"/>
    <n v="147.19499999999999"/>
    <n v="301.18400000000003"/>
    <s v="110415_190942"/>
  </r>
  <r>
    <s v="Tom Gorzelanny"/>
    <x v="1"/>
    <s v="gid_2011_04_15_milmlb_wasmlb_1"/>
    <s v="Nationals Park"/>
    <s v="Mike Winters"/>
    <s v="was"/>
    <s v="mil"/>
    <n v="11"/>
    <x v="0"/>
    <s v="X"/>
    <n v="4"/>
    <n v="3"/>
    <s v="SL"/>
    <x v="0"/>
    <n v="0.82799999999999996"/>
    <x v="7"/>
    <s v="PU"/>
    <x v="4"/>
    <s v="L"/>
    <n v="0"/>
    <n v="2"/>
    <n v="2"/>
    <n v="1"/>
    <n v="0"/>
    <n v="0"/>
    <n v="1"/>
    <n v="78.400000000000006"/>
    <n v="72.400000000000006"/>
    <n v="3.25"/>
    <n v="1.54"/>
    <n v="-1.137"/>
    <n v="1.8580000000000001"/>
    <n v="2.7410000000000001"/>
    <n v="5.6669999999999998"/>
    <n v="-0.08"/>
    <n v="1.74"/>
    <n v="23.8"/>
    <n v="3.1"/>
    <n v="9.3000000000000007"/>
    <n v="182.535"/>
    <n v="300.27800000000002"/>
    <s v="110415_191025"/>
  </r>
  <r>
    <s v="Tom Gorzelanny"/>
    <x v="1"/>
    <s v="gid_2011_04_15_milmlb_wasmlb_1"/>
    <s v="Nationals Park"/>
    <s v="Mike Winters"/>
    <s v="was"/>
    <s v="mil"/>
    <n v="16"/>
    <x v="1"/>
    <s v="S"/>
    <n v="6"/>
    <n v="3"/>
    <s v="SL"/>
    <x v="0"/>
    <n v="0.89500000000000002"/>
    <x v="14"/>
    <m/>
    <x v="3"/>
    <s v="R"/>
    <n v="0"/>
    <n v="2"/>
    <n v="1"/>
    <n v="0"/>
    <n v="0"/>
    <n v="0"/>
    <n v="2"/>
    <n v="79.2"/>
    <n v="73.400000000000006"/>
    <n v="3.25"/>
    <n v="1.39"/>
    <n v="-0.67100000000000004"/>
    <n v="1.5249999999999999"/>
    <n v="2.73"/>
    <n v="5.7270000000000003"/>
    <n v="-1.22"/>
    <n v="-1.08"/>
    <n v="23.8"/>
    <n v="4.9000000000000004"/>
    <n v="10.199999999999999"/>
    <n v="310.09500000000003"/>
    <n v="270.08100000000002"/>
    <s v="110415_192055"/>
  </r>
  <r>
    <s v="Tom Gorzelanny"/>
    <x v="1"/>
    <s v="gid_2011_04_15_milmlb_wasmlb_1"/>
    <s v="Nationals Park"/>
    <s v="Mike Winters"/>
    <s v="was"/>
    <s v="mil"/>
    <n v="35"/>
    <x v="0"/>
    <s v="X"/>
    <n v="11"/>
    <n v="4"/>
    <s v="SL"/>
    <x v="0"/>
    <n v="0.90400000000000003"/>
    <x v="7"/>
    <s v="PU"/>
    <x v="5"/>
    <s v="R"/>
    <n v="1"/>
    <n v="2"/>
    <n v="1"/>
    <n v="1"/>
    <n v="0"/>
    <n v="0"/>
    <n v="3"/>
    <n v="78.099999999999994"/>
    <n v="71.7"/>
    <n v="3.18"/>
    <n v="1.47"/>
    <n v="0.38400000000000001"/>
    <n v="2.4169999999999998"/>
    <n v="2.7250000000000001"/>
    <n v="5.7229999999999999"/>
    <n v="-1.1100000000000001"/>
    <n v="-0.43"/>
    <n v="23.8"/>
    <n v="4.0999999999999996"/>
    <n v="10.199999999999999"/>
    <n v="288.88499999999999"/>
    <n v="194.22900000000001"/>
    <s v="110415_195002"/>
  </r>
  <r>
    <s v="Tom Gorzelanny"/>
    <x v="1"/>
    <s v="gid_2011_04_15_milmlb_wasmlb_1"/>
    <s v="Nationals Park"/>
    <s v="Mike Winters"/>
    <s v="was"/>
    <s v="mil"/>
    <n v="40"/>
    <x v="0"/>
    <s v="X"/>
    <n v="12"/>
    <n v="5"/>
    <s v="SL"/>
    <x v="0"/>
    <n v="0.91900000000000004"/>
    <x v="0"/>
    <s v="FB"/>
    <x v="6"/>
    <s v="R"/>
    <n v="2"/>
    <n v="2"/>
    <n v="2"/>
    <n v="1"/>
    <n v="0"/>
    <n v="0"/>
    <n v="3"/>
    <n v="78.599999999999994"/>
    <n v="73.3"/>
    <n v="3.59"/>
    <n v="1.89"/>
    <n v="0.34300000000000003"/>
    <n v="2.903"/>
    <n v="2.7949999999999999"/>
    <n v="5.76"/>
    <n v="-2.93"/>
    <n v="-1.21"/>
    <n v="23.9"/>
    <n v="7.9"/>
    <n v="10.199999999999999"/>
    <n v="291.49400000000003"/>
    <n v="535.51099999999997"/>
    <s v="110415_195315"/>
  </r>
  <r>
    <s v="Tom Gorzelanny"/>
    <x v="1"/>
    <s v="gid_2011_04_15_milmlb_wasmlb_1"/>
    <s v="Nationals Park"/>
    <s v="Mike Winters"/>
    <s v="was"/>
    <s v="mil"/>
    <n v="41"/>
    <x v="4"/>
    <s v="B"/>
    <n v="13"/>
    <n v="1"/>
    <s v="SL"/>
    <x v="0"/>
    <n v="0.88800000000000001"/>
    <x v="3"/>
    <m/>
    <x v="4"/>
    <s v="L"/>
    <n v="0"/>
    <n v="0"/>
    <n v="0"/>
    <n v="0"/>
    <n v="0"/>
    <n v="0"/>
    <n v="4"/>
    <n v="76.8"/>
    <n v="70.7"/>
    <n v="3.24"/>
    <n v="1.54"/>
    <n v="-0.71299999999999997"/>
    <n v="1.43"/>
    <n v="2.7280000000000002"/>
    <n v="5.718"/>
    <n v="-0.81"/>
    <n v="-0.55000000000000004"/>
    <n v="23.8"/>
    <n v="4"/>
    <n v="10.7"/>
    <n v="301.286"/>
    <n v="153.69200000000001"/>
    <s v="110415_200327"/>
  </r>
  <r>
    <s v="Tom Gorzelanny"/>
    <x v="1"/>
    <s v="gid_2011_04_15_milmlb_wasmlb_1"/>
    <s v="Nationals Park"/>
    <s v="Mike Winters"/>
    <s v="was"/>
    <s v="mil"/>
    <n v="42"/>
    <x v="2"/>
    <s v="S"/>
    <n v="13"/>
    <n v="2"/>
    <s v="SL"/>
    <x v="0"/>
    <n v="0.9"/>
    <x v="3"/>
    <m/>
    <x v="4"/>
    <s v="L"/>
    <n v="1"/>
    <n v="0"/>
    <n v="0"/>
    <n v="0"/>
    <n v="0"/>
    <n v="0"/>
    <n v="4"/>
    <n v="78.400000000000006"/>
    <n v="71.900000000000006"/>
    <n v="3.35"/>
    <n v="1.54"/>
    <n v="-0.33400000000000002"/>
    <n v="2.88"/>
    <n v="2.879"/>
    <n v="5.78"/>
    <n v="-0.62"/>
    <n v="-0.18"/>
    <n v="23.8"/>
    <n v="3.8"/>
    <n v="10"/>
    <n v="281.03800000000001"/>
    <n v="104.352"/>
    <s v="110415_200352"/>
  </r>
  <r>
    <s v="Tom Gorzelanny"/>
    <x v="1"/>
    <s v="gid_2011_04_15_milmlb_wasmlb_1"/>
    <s v="Nationals Park"/>
    <s v="Mike Winters"/>
    <s v="was"/>
    <s v="mil"/>
    <n v="71"/>
    <x v="0"/>
    <s v="X"/>
    <n v="22"/>
    <n v="1"/>
    <s v="SL"/>
    <x v="0"/>
    <n v="0.91"/>
    <x v="0"/>
    <s v="FB"/>
    <x v="4"/>
    <s v="L"/>
    <n v="0"/>
    <n v="0"/>
    <n v="2"/>
    <n v="1"/>
    <n v="1"/>
    <n v="0"/>
    <n v="5"/>
    <n v="78.900000000000006"/>
    <n v="73.8"/>
    <n v="3.25"/>
    <n v="1.54"/>
    <n v="-0.17799999999999999"/>
    <n v="2.5939999999999999"/>
    <n v="2.802"/>
    <n v="5.7009999999999996"/>
    <n v="-1.49"/>
    <n v="-0.69"/>
    <n v="23.9"/>
    <n v="5.2"/>
    <n v="9.8000000000000007"/>
    <n v="293.20600000000002"/>
    <n v="278.80799999999999"/>
    <s v="110415_202545"/>
  </r>
  <r>
    <s v="Tyler Clippard"/>
    <x v="0"/>
    <s v="gid_2011_04_15_milmlb_wasmlb_1"/>
    <s v="Nationals Park"/>
    <s v="Mike Winters"/>
    <s v="was"/>
    <s v="mil"/>
    <n v="2"/>
    <x v="4"/>
    <s v="B"/>
    <n v="1"/>
    <n v="2"/>
    <s v="SL"/>
    <x v="0"/>
    <n v="0.9"/>
    <x v="1"/>
    <m/>
    <x v="9"/>
    <s v="R"/>
    <n v="0"/>
    <n v="1"/>
    <n v="0"/>
    <n v="0"/>
    <n v="0"/>
    <n v="0"/>
    <n v="7"/>
    <n v="77.900000000000006"/>
    <n v="72.099999999999994"/>
    <n v="3.22"/>
    <n v="1.49"/>
    <n v="2.76"/>
    <n v="-0.63500000000000001"/>
    <n v="-0.76"/>
    <n v="5.9649999999999999"/>
    <n v="9.35"/>
    <n v="-6.15"/>
    <n v="23.8"/>
    <n v="-17.3"/>
    <n v="13.6"/>
    <n v="56.926000000000002"/>
    <n v="1824.77"/>
    <s v="110415_205849"/>
  </r>
  <r>
    <s v="Tyler Clippard"/>
    <x v="0"/>
    <s v="gid_2011_04_15_milmlb_wasmlb_1"/>
    <s v="Nationals Park"/>
    <s v="Mike Winters"/>
    <s v="was"/>
    <s v="mil"/>
    <n v="12"/>
    <x v="4"/>
    <s v="B"/>
    <n v="3"/>
    <n v="4"/>
    <s v="SL"/>
    <x v="0"/>
    <n v="0.86399999999999999"/>
    <x v="2"/>
    <m/>
    <x v="5"/>
    <s v="R"/>
    <n v="0"/>
    <n v="2"/>
    <n v="2"/>
    <n v="0"/>
    <n v="0"/>
    <n v="0"/>
    <n v="7"/>
    <n v="79.099999999999994"/>
    <n v="72.8"/>
    <n v="3.37"/>
    <n v="1.57"/>
    <n v="1.373"/>
    <n v="0.31"/>
    <n v="-0.86299999999999999"/>
    <n v="6.0259999999999998"/>
    <n v="2.83"/>
    <n v="-4.84"/>
    <n v="23.8"/>
    <n v="-6.5"/>
    <n v="12.1"/>
    <n v="30.594000000000001"/>
    <n v="925.67"/>
    <s v="110415_210408"/>
  </r>
  <r>
    <s v="Drew Storen"/>
    <x v="0"/>
    <s v="gid_2011_04_15_milmlb_wasmlb_1"/>
    <s v="Nationals Park"/>
    <s v="Mike Winters"/>
    <s v="was"/>
    <s v="mil"/>
    <n v="4"/>
    <x v="13"/>
    <s v="B"/>
    <n v="2"/>
    <n v="2"/>
    <s v="SL"/>
    <x v="0"/>
    <n v="0.92300000000000004"/>
    <x v="14"/>
    <m/>
    <x v="4"/>
    <s v="L"/>
    <n v="0"/>
    <n v="1"/>
    <n v="1"/>
    <n v="0"/>
    <n v="0"/>
    <n v="0"/>
    <n v="8"/>
    <n v="83.4"/>
    <n v="76.3"/>
    <n v="3.25"/>
    <n v="1.54"/>
    <n v="2.3199999999999998"/>
    <n v="0.441"/>
    <n v="-1.7490000000000001"/>
    <n v="5.5739999999999998"/>
    <n v="8.84"/>
    <n v="-5.85"/>
    <n v="23.7"/>
    <n v="-19.100000000000001"/>
    <n v="12.2"/>
    <n v="56.741"/>
    <n v="1840.06"/>
    <s v="110415_211406"/>
  </r>
  <r>
    <s v="Drew Storen"/>
    <x v="0"/>
    <s v="gid_2011_04_15_milmlb_wasmlb_1"/>
    <s v="Nationals Park"/>
    <s v="Mike Winters"/>
    <s v="was"/>
    <s v="mil"/>
    <n v="6"/>
    <x v="4"/>
    <s v="B"/>
    <n v="3"/>
    <n v="2"/>
    <s v="SL"/>
    <x v="0"/>
    <n v="0.92500000000000004"/>
    <x v="1"/>
    <m/>
    <x v="1"/>
    <s v="R"/>
    <n v="0"/>
    <n v="1"/>
    <n v="1"/>
    <n v="1"/>
    <n v="0"/>
    <n v="0"/>
    <n v="8"/>
    <n v="83.7"/>
    <n v="77"/>
    <n v="2.93"/>
    <n v="1.32"/>
    <n v="1.0980000000000001"/>
    <n v="1.08"/>
    <n v="-1.6659999999999999"/>
    <n v="5.6559999999999997"/>
    <n v="10.78"/>
    <n v="-4.17"/>
    <n v="23.8"/>
    <n v="-23.2"/>
    <n v="11.5"/>
    <n v="69.084000000000003"/>
    <n v="2040.36"/>
    <s v="110415_211518"/>
  </r>
  <r>
    <s v="Drew Storen"/>
    <x v="0"/>
    <s v="gid_2011_04_15_milmlb_wasmlb_1"/>
    <s v="Nationals Park"/>
    <s v="Mike Winters"/>
    <s v="was"/>
    <s v="mil"/>
    <n v="13"/>
    <x v="6"/>
    <s v="B"/>
    <n v="4"/>
    <n v="3"/>
    <s v="SL"/>
    <x v="0"/>
    <n v="0.91400000000000003"/>
    <x v="2"/>
    <m/>
    <x v="3"/>
    <s v="R"/>
    <n v="0"/>
    <n v="2"/>
    <n v="1"/>
    <n v="1"/>
    <n v="1"/>
    <n v="0"/>
    <n v="8"/>
    <n v="83.5"/>
    <n v="77.599999999999994"/>
    <n v="3.22"/>
    <n v="1.53"/>
    <n v="1.204"/>
    <n v="0.58699999999999997"/>
    <n v="-1.6539999999999999"/>
    <n v="5.6379999999999999"/>
    <n v="6.32"/>
    <n v="-5.07"/>
    <n v="23.8"/>
    <n v="-14.3"/>
    <n v="11.3"/>
    <n v="51.53"/>
    <n v="1439.92"/>
    <s v="110415_211910"/>
  </r>
  <r>
    <s v="Drew Storen"/>
    <x v="0"/>
    <s v="gid_2011_04_15_milmlb_wasmlb_1"/>
    <s v="Nationals Park"/>
    <s v="Mike Winters"/>
    <s v="was"/>
    <s v="mil"/>
    <n v="14"/>
    <x v="1"/>
    <s v="S"/>
    <n v="4"/>
    <n v="4"/>
    <s v="SL"/>
    <x v="0"/>
    <n v="0.92400000000000004"/>
    <x v="2"/>
    <m/>
    <x v="3"/>
    <s v="R"/>
    <n v="1"/>
    <n v="2"/>
    <n v="1"/>
    <n v="1"/>
    <n v="1"/>
    <n v="0"/>
    <n v="8"/>
    <n v="83.3"/>
    <n v="77.099999999999994"/>
    <n v="3.25"/>
    <n v="1.53"/>
    <n v="-0.106"/>
    <n v="2.7959999999999998"/>
    <n v="-1.734"/>
    <n v="5.8239999999999998"/>
    <n v="9.7200000000000006"/>
    <n v="-3.68"/>
    <n v="23.8"/>
    <n v="-21.5"/>
    <n v="10.9"/>
    <n v="69.506"/>
    <n v="1856.49"/>
    <s v="110415_211943"/>
  </r>
  <r>
    <s v="Drew Storen"/>
    <x v="0"/>
    <s v="gid_2011_04_15_milmlb_wasmlb_1"/>
    <s v="Nationals Park"/>
    <s v="Mike Winters"/>
    <s v="was"/>
    <s v="mil"/>
    <n v="15"/>
    <x v="4"/>
    <s v="B"/>
    <n v="4"/>
    <n v="5"/>
    <s v="SL"/>
    <x v="0"/>
    <n v="0.92"/>
    <x v="2"/>
    <m/>
    <x v="3"/>
    <s v="R"/>
    <n v="1"/>
    <n v="2"/>
    <n v="1"/>
    <n v="1"/>
    <n v="1"/>
    <n v="0"/>
    <n v="8"/>
    <n v="82.3"/>
    <n v="76.099999999999994"/>
    <n v="3.22"/>
    <n v="1.46"/>
    <n v="-0.85399999999999998"/>
    <n v="3.5259999999999998"/>
    <n v="-1.7529999999999999"/>
    <n v="5.9909999999999997"/>
    <n v="8.23"/>
    <n v="-4.75"/>
    <n v="23.8"/>
    <n v="-17.3"/>
    <n v="11.2"/>
    <n v="60.238"/>
    <n v="1676.9"/>
    <s v="110415_212016"/>
  </r>
  <r>
    <s v="Drew Storen"/>
    <x v="0"/>
    <s v="gid_2011_04_15_milmlb_wasmlb_1"/>
    <s v="Nationals Park"/>
    <s v="Mike Winters"/>
    <s v="was"/>
    <s v="mil"/>
    <n v="16"/>
    <x v="3"/>
    <s v="S"/>
    <n v="4"/>
    <n v="6"/>
    <s v="SL"/>
    <x v="0"/>
    <n v="0.91400000000000003"/>
    <x v="2"/>
    <m/>
    <x v="3"/>
    <s v="R"/>
    <n v="2"/>
    <n v="2"/>
    <n v="1"/>
    <n v="1"/>
    <n v="1"/>
    <n v="0"/>
    <n v="8"/>
    <n v="83.8"/>
    <n v="77.3"/>
    <n v="3.25"/>
    <n v="1.53"/>
    <n v="1.224"/>
    <n v="1.0009999999999999"/>
    <n v="-1.5680000000000001"/>
    <n v="5.742"/>
    <n v="6.79"/>
    <n v="-4.05"/>
    <n v="23.8"/>
    <n v="-15.9"/>
    <n v="10.9"/>
    <n v="59.512999999999998"/>
    <n v="1400.98"/>
    <s v="110415_212044"/>
  </r>
  <r>
    <s v="Sean Burnett"/>
    <x v="1"/>
    <s v="gid_2011_04_15_milmlb_wasmlb_1"/>
    <s v="Nationals Park"/>
    <s v="Mike Winters"/>
    <s v="was"/>
    <s v="mil"/>
    <n v="10"/>
    <x v="2"/>
    <s v="S"/>
    <n v="2"/>
    <n v="4"/>
    <s v="CU"/>
    <x v="0"/>
    <n v="1.2949999999999999"/>
    <x v="2"/>
    <m/>
    <x v="9"/>
    <s v="R"/>
    <n v="1"/>
    <n v="2"/>
    <n v="1"/>
    <n v="0"/>
    <n v="0"/>
    <n v="0"/>
    <n v="9"/>
    <n v="77.5"/>
    <n v="71.099999999999994"/>
    <n v="3.22"/>
    <n v="1.45"/>
    <n v="2.9000000000000001E-2"/>
    <n v="1.8360000000000001"/>
    <n v="1.946"/>
    <n v="6.2320000000000002"/>
    <n v="-4.71"/>
    <n v="-4.45"/>
    <n v="23.8"/>
    <n v="9.8000000000000007"/>
    <n v="12.3"/>
    <n v="312.99700000000001"/>
    <n v="1053.28"/>
    <s v="110415_213752"/>
  </r>
  <r>
    <s v="Sean Burnett"/>
    <x v="1"/>
    <s v="gid_2011_04_15_milmlb_wasmlb_1"/>
    <s v="Nationals Park"/>
    <s v="Mike Winters"/>
    <s v="was"/>
    <s v="mil"/>
    <n v="14"/>
    <x v="2"/>
    <s v="S"/>
    <n v="4"/>
    <n v="2"/>
    <s v="CU"/>
    <x v="0"/>
    <n v="1.3149999999999999"/>
    <x v="1"/>
    <m/>
    <x v="5"/>
    <s v="R"/>
    <n v="0"/>
    <n v="1"/>
    <n v="2"/>
    <n v="0"/>
    <n v="1"/>
    <n v="0"/>
    <n v="9"/>
    <n v="76.7"/>
    <n v="70.2"/>
    <n v="3.4"/>
    <n v="1.64"/>
    <n v="0.85699999999999998"/>
    <n v="2.5510000000000002"/>
    <n v="2.0270000000000001"/>
    <n v="6.34"/>
    <n v="-2.82"/>
    <n v="-3.91"/>
    <n v="23.8"/>
    <n v="6"/>
    <n v="12"/>
    <n v="323.73500000000001"/>
    <n v="774.08299999999997"/>
    <s v="110415_214012"/>
  </r>
  <r>
    <s v="Sean Burnett"/>
    <x v="1"/>
    <s v="gid_2011_04_15_milmlb_wasmlb_1"/>
    <s v="Nationals Park"/>
    <s v="Mike Winters"/>
    <s v="was"/>
    <s v="mil"/>
    <n v="15"/>
    <x v="4"/>
    <s v="B"/>
    <n v="4"/>
    <n v="3"/>
    <s v="CU"/>
    <x v="0"/>
    <n v="1.3240000000000001"/>
    <x v="1"/>
    <m/>
    <x v="5"/>
    <s v="R"/>
    <n v="0"/>
    <n v="2"/>
    <n v="2"/>
    <n v="0"/>
    <n v="1"/>
    <n v="0"/>
    <n v="9"/>
    <n v="76.400000000000006"/>
    <n v="71.099999999999994"/>
    <n v="3.29"/>
    <n v="1.6"/>
    <n v="1.47"/>
    <n v="0.89300000000000002"/>
    <n v="2.0750000000000002"/>
    <n v="6.1989999999999998"/>
    <n v="-5.92"/>
    <n v="-2.8"/>
    <n v="23.9"/>
    <n v="11.5"/>
    <n v="11.9"/>
    <n v="294.87200000000001"/>
    <n v="1068.71"/>
    <s v="110415_214032"/>
  </r>
  <r>
    <s v="Sean Burnett"/>
    <x v="1"/>
    <s v="gid_2011_04_15_milmlb_wasmlb_1"/>
    <s v="Nationals Park"/>
    <s v="Mike Winters"/>
    <s v="was"/>
    <s v="mil"/>
    <n v="17"/>
    <x v="7"/>
    <s v="X"/>
    <n v="4"/>
    <n v="5"/>
    <s v="CU"/>
    <x v="0"/>
    <n v="1.3080000000000001"/>
    <x v="1"/>
    <s v="FB"/>
    <x v="5"/>
    <s v="R"/>
    <n v="2"/>
    <n v="2"/>
    <n v="2"/>
    <n v="0"/>
    <n v="1"/>
    <n v="0"/>
    <n v="9"/>
    <n v="77.5"/>
    <n v="71.099999999999994"/>
    <n v="3.28"/>
    <n v="1.7"/>
    <n v="0.77100000000000002"/>
    <n v="1.9339999999999999"/>
    <n v="2.069"/>
    <n v="6.2990000000000004"/>
    <n v="-4.88"/>
    <n v="-3.97"/>
    <n v="23.8"/>
    <n v="9.9"/>
    <n v="12.1"/>
    <n v="308.709"/>
    <n v="1024.6199999999999"/>
    <s v="110415_214121"/>
  </r>
  <r>
    <s v="Chad Gaudin"/>
    <x v="0"/>
    <s v="gid_2011_04_15_milmlb_wasmlb_1"/>
    <s v="Nationals Park"/>
    <s v="Mike Winters"/>
    <s v="was"/>
    <s v="mil"/>
    <n v="2"/>
    <x v="1"/>
    <s v="S"/>
    <n v="1"/>
    <n v="2"/>
    <s v="SL"/>
    <x v="0"/>
    <n v="0.89600000000000002"/>
    <x v="0"/>
    <m/>
    <x v="6"/>
    <s v="R"/>
    <n v="0"/>
    <n v="1"/>
    <n v="0"/>
    <n v="0"/>
    <n v="0"/>
    <n v="0"/>
    <n v="10"/>
    <n v="80.3"/>
    <n v="72.3"/>
    <n v="3.59"/>
    <n v="1.89"/>
    <n v="0.114"/>
    <n v="3.7120000000000002"/>
    <n v="-2.1800000000000002"/>
    <n v="5.3179999999999996"/>
    <n v="5.69"/>
    <n v="-0.18"/>
    <n v="23.7"/>
    <n v="-15.2"/>
    <n v="9.8000000000000007"/>
    <n v="88.733999999999995"/>
    <n v="954.197"/>
    <s v="110415_220308"/>
  </r>
  <r>
    <s v="Chad Gaudin"/>
    <x v="0"/>
    <s v="gid_2011_04_15_milmlb_wasmlb_1"/>
    <s v="Nationals Park"/>
    <s v="Mike Winters"/>
    <s v="was"/>
    <s v="mil"/>
    <n v="3"/>
    <x v="0"/>
    <s v="X"/>
    <n v="1"/>
    <n v="3"/>
    <s v="SL"/>
    <x v="0"/>
    <n v="0.89800000000000002"/>
    <x v="0"/>
    <s v="FB"/>
    <x v="6"/>
    <s v="R"/>
    <n v="0"/>
    <n v="2"/>
    <n v="0"/>
    <n v="0"/>
    <n v="0"/>
    <n v="0"/>
    <n v="10"/>
    <n v="79.099999999999994"/>
    <n v="72.7"/>
    <n v="3.59"/>
    <n v="1.89"/>
    <n v="0.10100000000000001"/>
    <n v="1.9810000000000001"/>
    <n v="-2.2170000000000001"/>
    <n v="5.0759999999999996"/>
    <n v="7.95"/>
    <n v="0.56000000000000005"/>
    <n v="23.8"/>
    <n v="-19.7"/>
    <n v="10.1"/>
    <n v="94.41"/>
    <n v="1342.87"/>
    <s v="110415_220335"/>
  </r>
  <r>
    <s v="Chad Gaudin"/>
    <x v="0"/>
    <s v="gid_2011_04_15_milmlb_wasmlb_1"/>
    <s v="Nationals Park"/>
    <s v="Mike Winters"/>
    <s v="was"/>
    <s v="mil"/>
    <n v="9"/>
    <x v="1"/>
    <s v="S"/>
    <n v="2"/>
    <n v="6"/>
    <s v="SL"/>
    <x v="0"/>
    <n v="0.89900000000000002"/>
    <x v="0"/>
    <m/>
    <x v="4"/>
    <s v="L"/>
    <n v="3"/>
    <n v="2"/>
    <n v="1"/>
    <n v="0"/>
    <n v="0"/>
    <n v="0"/>
    <n v="10"/>
    <n v="80.099999999999994"/>
    <n v="73.2"/>
    <n v="3.25"/>
    <n v="1.54"/>
    <n v="0.79800000000000004"/>
    <n v="2.3959999999999999"/>
    <n v="-2.1469999999999998"/>
    <n v="5.1959999999999997"/>
    <n v="6.66"/>
    <n v="2.27"/>
    <n v="23.7"/>
    <n v="-19.2"/>
    <n v="9.1"/>
    <n v="109.20699999999999"/>
    <n v="1195.75"/>
    <s v="110415_220541"/>
  </r>
  <r>
    <s v="Chad Gaudin"/>
    <x v="0"/>
    <s v="gid_2011_04_15_milmlb_wasmlb_1"/>
    <s v="Nationals Park"/>
    <s v="Mike Winters"/>
    <s v="was"/>
    <s v="mil"/>
    <n v="12"/>
    <x v="4"/>
    <s v="B"/>
    <n v="3"/>
    <n v="2"/>
    <s v="SL"/>
    <x v="0"/>
    <n v="0.89800000000000002"/>
    <x v="1"/>
    <m/>
    <x v="1"/>
    <s v="R"/>
    <n v="0"/>
    <n v="1"/>
    <n v="2"/>
    <n v="0"/>
    <n v="0"/>
    <n v="0"/>
    <n v="10"/>
    <n v="78.2"/>
    <n v="71.900000000000006"/>
    <n v="2.96"/>
    <n v="1.26"/>
    <n v="1.7569999999999999"/>
    <n v="1.0720000000000001"/>
    <n v="-1.9119999999999999"/>
    <n v="5.1680000000000001"/>
    <n v="10.38"/>
    <n v="0.04"/>
    <n v="23.8"/>
    <n v="-24"/>
    <n v="11.1"/>
    <n v="90.540999999999997"/>
    <n v="1717.76"/>
    <s v="110415_220658"/>
  </r>
  <r>
    <s v="Chad Gaudin"/>
    <x v="0"/>
    <s v="gid_2011_04_15_milmlb_wasmlb_1"/>
    <s v="Nationals Park"/>
    <s v="Mike Winters"/>
    <s v="was"/>
    <s v="mil"/>
    <n v="13"/>
    <x v="3"/>
    <s v="S"/>
    <n v="3"/>
    <n v="3"/>
    <s v="SL"/>
    <x v="0"/>
    <n v="0.88600000000000001"/>
    <x v="1"/>
    <m/>
    <x v="1"/>
    <s v="R"/>
    <n v="1"/>
    <n v="1"/>
    <n v="2"/>
    <n v="0"/>
    <n v="0"/>
    <n v="0"/>
    <n v="10"/>
    <n v="77.400000000000006"/>
    <n v="70.2"/>
    <n v="2.86"/>
    <n v="1.32"/>
    <n v="-0.40500000000000003"/>
    <n v="1.7210000000000001"/>
    <n v="-2.1669999999999998"/>
    <n v="5.1959999999999997"/>
    <n v="11.54"/>
    <n v="-3.04"/>
    <n v="23.7"/>
    <n v="-22.3"/>
    <n v="12.5"/>
    <n v="75.521000000000001"/>
    <n v="1929.3"/>
    <s v="110415_220714"/>
  </r>
  <r>
    <s v="Chad Gaudin"/>
    <x v="0"/>
    <s v="gid_2011_04_15_milmlb_wasmlb_1"/>
    <s v="Nationals Park"/>
    <s v="Mike Winters"/>
    <s v="was"/>
    <s v="mil"/>
    <n v="17"/>
    <x v="8"/>
    <s v="X"/>
    <n v="3"/>
    <n v="7"/>
    <s v="SL"/>
    <x v="0"/>
    <n v="0.90100000000000002"/>
    <x v="1"/>
    <s v="GB"/>
    <x v="1"/>
    <s v="R"/>
    <n v="3"/>
    <n v="2"/>
    <n v="2"/>
    <n v="0"/>
    <n v="0"/>
    <n v="0"/>
    <n v="10"/>
    <n v="81.400000000000006"/>
    <n v="75.2"/>
    <n v="2.86"/>
    <n v="1.32"/>
    <n v="-0.441"/>
    <n v="1.865"/>
    <n v="-2.2440000000000002"/>
    <n v="5.0309999999999997"/>
    <n v="6.57"/>
    <n v="0.73"/>
    <n v="23.8"/>
    <n v="-17.5"/>
    <n v="9.1999999999999993"/>
    <n v="96.765000000000001"/>
    <n v="1155.0999999999999"/>
    <s v="110415_220841"/>
  </r>
  <r>
    <s v="Jason Marquis"/>
    <x v="0"/>
    <s v="gid_2011_04_17_milmlb_wasmlb_1"/>
    <s v="Nationals Park"/>
    <s v="Mike Everitt"/>
    <s v="was"/>
    <s v="mil"/>
    <n v="8"/>
    <x v="2"/>
    <s v="S"/>
    <n v="3"/>
    <n v="1"/>
    <s v="SL"/>
    <x v="0"/>
    <n v="0.89300000000000002"/>
    <x v="1"/>
    <m/>
    <x v="6"/>
    <s v="R"/>
    <n v="0"/>
    <n v="0"/>
    <n v="1"/>
    <n v="1"/>
    <n v="0"/>
    <n v="0"/>
    <n v="1"/>
    <n v="84.3"/>
    <n v="78.2"/>
    <n v="3.66"/>
    <n v="1.78"/>
    <n v="0.55200000000000005"/>
    <n v="2.331"/>
    <n v="-2.1339999999999999"/>
    <n v="5.98"/>
    <n v="2.72"/>
    <n v="4.0999999999999996"/>
    <n v="23.8"/>
    <n v="-11.2"/>
    <n v="7.1"/>
    <n v="146.75399999999999"/>
    <n v="901.00400000000002"/>
    <s v="110417_134147"/>
  </r>
  <r>
    <s v="Jason Marquis"/>
    <x v="0"/>
    <s v="gid_2011_04_17_milmlb_wasmlb_1"/>
    <s v="Nationals Park"/>
    <s v="Mike Everitt"/>
    <s v="was"/>
    <s v="mil"/>
    <n v="12"/>
    <x v="1"/>
    <s v="S"/>
    <n v="4"/>
    <n v="3"/>
    <s v="SL"/>
    <x v="0"/>
    <n v="0.63900000000000001"/>
    <x v="2"/>
    <m/>
    <x v="4"/>
    <s v="L"/>
    <n v="1"/>
    <n v="1"/>
    <n v="1"/>
    <n v="1"/>
    <n v="0"/>
    <n v="1"/>
    <n v="1"/>
    <n v="87"/>
    <n v="81.099999999999994"/>
    <n v="3.25"/>
    <n v="1.54"/>
    <n v="0.80800000000000005"/>
    <n v="1.55"/>
    <n v="-2.218"/>
    <n v="5.8620000000000001"/>
    <n v="-0.28000000000000003"/>
    <n v="5.77"/>
    <n v="23.9"/>
    <n v="-2.1"/>
    <n v="5.8"/>
    <n v="182.744"/>
    <n v="1097.3900000000001"/>
    <s v="110417_134351"/>
  </r>
  <r>
    <s v="Jason Marquis"/>
    <x v="0"/>
    <s v="gid_2011_04_17_milmlb_wasmlb_1"/>
    <s v="Nationals Park"/>
    <s v="Mike Everitt"/>
    <s v="was"/>
    <s v="mil"/>
    <n v="19"/>
    <x v="3"/>
    <s v="S"/>
    <n v="8"/>
    <n v="2"/>
    <s v="SL"/>
    <x v="0"/>
    <n v="0.78600000000000003"/>
    <x v="2"/>
    <m/>
    <x v="5"/>
    <s v="R"/>
    <n v="0"/>
    <n v="1"/>
    <n v="1"/>
    <n v="0"/>
    <n v="0"/>
    <n v="0"/>
    <n v="2"/>
    <n v="83.9"/>
    <n v="78.099999999999994"/>
    <n v="3.28"/>
    <n v="1.7"/>
    <n v="0.188"/>
    <n v="1.51"/>
    <n v="-2.218"/>
    <n v="5.9669999999999996"/>
    <n v="-0.94"/>
    <n v="3.9"/>
    <n v="23.9"/>
    <n v="0.9"/>
    <n v="7.2"/>
    <n v="193.376"/>
    <n v="734.95100000000002"/>
    <s v="110417_140136"/>
  </r>
  <r>
    <s v="Jason Marquis"/>
    <x v="0"/>
    <s v="gid_2011_04_17_milmlb_wasmlb_1"/>
    <s v="Nationals Park"/>
    <s v="Mike Everitt"/>
    <s v="was"/>
    <s v="mil"/>
    <n v="20"/>
    <x v="3"/>
    <s v="S"/>
    <n v="8"/>
    <n v="3"/>
    <s v="SL"/>
    <x v="0"/>
    <n v="0.90800000000000003"/>
    <x v="2"/>
    <m/>
    <x v="5"/>
    <s v="R"/>
    <n v="0"/>
    <n v="2"/>
    <n v="1"/>
    <n v="0"/>
    <n v="0"/>
    <n v="0"/>
    <n v="2"/>
    <n v="83.6"/>
    <n v="77.8"/>
    <n v="3.28"/>
    <n v="1.7"/>
    <n v="0.80200000000000005"/>
    <n v="1.2609999999999999"/>
    <n v="-2.0609999999999999"/>
    <n v="5.891"/>
    <n v="0.43"/>
    <n v="0.62"/>
    <n v="23.9"/>
    <n v="-3.2"/>
    <n v="8.6"/>
    <n v="147.29400000000001"/>
    <n v="143.76900000000001"/>
    <s v="110417_140157"/>
  </r>
  <r>
    <s v="Jason Marquis"/>
    <x v="0"/>
    <s v="gid_2011_04_17_milmlb_wasmlb_1"/>
    <s v="Nationals Park"/>
    <s v="Mike Everitt"/>
    <s v="was"/>
    <s v="mil"/>
    <n v="26"/>
    <x v="4"/>
    <s v="B"/>
    <n v="10"/>
    <n v="2"/>
    <s v="SL"/>
    <x v="0"/>
    <n v="0.84099999999999997"/>
    <x v="2"/>
    <m/>
    <x v="7"/>
    <s v="R"/>
    <n v="0"/>
    <n v="1"/>
    <n v="0"/>
    <n v="0"/>
    <n v="0"/>
    <n v="0"/>
    <n v="3"/>
    <n v="85.6"/>
    <n v="79.599999999999994"/>
    <n v="3.62"/>
    <n v="1.66"/>
    <n v="-0.29299999999999998"/>
    <n v="1.292"/>
    <n v="-2.16"/>
    <n v="5.915"/>
    <n v="0.24"/>
    <n v="3.59"/>
    <n v="23.9"/>
    <n v="-2.4"/>
    <n v="7"/>
    <n v="176.226"/>
    <n v="673.40300000000002"/>
    <s v="110417_141226"/>
  </r>
  <r>
    <s v="Jason Marquis"/>
    <x v="0"/>
    <s v="gid_2011_04_17_milmlb_wasmlb_1"/>
    <s v="Nationals Park"/>
    <s v="Mike Everitt"/>
    <s v="was"/>
    <s v="mil"/>
    <n v="27"/>
    <x v="4"/>
    <s v="B"/>
    <n v="10"/>
    <n v="3"/>
    <s v="SL"/>
    <x v="0"/>
    <n v="0.90800000000000003"/>
    <x v="2"/>
    <m/>
    <x v="7"/>
    <s v="R"/>
    <n v="1"/>
    <n v="1"/>
    <n v="0"/>
    <n v="0"/>
    <n v="0"/>
    <n v="0"/>
    <n v="3"/>
    <n v="84.5"/>
    <n v="77.7"/>
    <n v="3.58"/>
    <n v="1.66"/>
    <n v="0.48399999999999999"/>
    <n v="0.73699999999999999"/>
    <n v="-2.2080000000000002"/>
    <n v="5.8380000000000001"/>
    <n v="0.83"/>
    <n v="3.31"/>
    <n v="23.8"/>
    <n v="-5"/>
    <n v="7.6"/>
    <n v="166.16800000000001"/>
    <n v="619.49300000000005"/>
    <s v="110417_141244"/>
  </r>
  <r>
    <s v="Jason Marquis"/>
    <x v="0"/>
    <s v="gid_2011_04_17_milmlb_wasmlb_1"/>
    <s v="Nationals Park"/>
    <s v="Mike Everitt"/>
    <s v="was"/>
    <s v="mil"/>
    <n v="31"/>
    <x v="4"/>
    <s v="B"/>
    <n v="11"/>
    <n v="2"/>
    <s v="SL"/>
    <x v="0"/>
    <n v="0.85799999999999998"/>
    <x v="1"/>
    <m/>
    <x v="8"/>
    <s v="L"/>
    <n v="0"/>
    <n v="1"/>
    <n v="1"/>
    <n v="0"/>
    <n v="0"/>
    <n v="0"/>
    <n v="3"/>
    <n v="85.8"/>
    <n v="81.099999999999994"/>
    <n v="3.54"/>
    <n v="1.71"/>
    <n v="1.1539999999999999"/>
    <n v="2.681"/>
    <n v="-2.1970000000000001"/>
    <n v="5.9870000000000001"/>
    <n v="1.67"/>
    <n v="5.43"/>
    <n v="23.9"/>
    <n v="-9.1999999999999993"/>
    <n v="5.9"/>
    <n v="163.00700000000001"/>
    <n v="1082.96"/>
    <s v="110417_141424"/>
  </r>
  <r>
    <s v="Jason Marquis"/>
    <x v="0"/>
    <s v="gid_2011_04_17_milmlb_wasmlb_1"/>
    <s v="Nationals Park"/>
    <s v="Mike Everitt"/>
    <s v="was"/>
    <s v="mil"/>
    <n v="33"/>
    <x v="2"/>
    <s v="S"/>
    <n v="12"/>
    <n v="1"/>
    <s v="SL"/>
    <x v="0"/>
    <n v="0.88200000000000001"/>
    <x v="6"/>
    <m/>
    <x v="6"/>
    <s v="R"/>
    <n v="0"/>
    <n v="0"/>
    <n v="1"/>
    <n v="1"/>
    <n v="0"/>
    <n v="0"/>
    <n v="3"/>
    <n v="84.4"/>
    <n v="78.3"/>
    <n v="3.59"/>
    <n v="1.75"/>
    <n v="0.48699999999999999"/>
    <n v="1.8740000000000001"/>
    <n v="-2.1629999999999998"/>
    <n v="5.9749999999999996"/>
    <n v="0.86"/>
    <n v="3.7"/>
    <n v="23.8"/>
    <n v="-5.0999999999999996"/>
    <n v="7.2"/>
    <n v="167.066"/>
    <n v="698.01900000000001"/>
    <s v="110417_141530"/>
  </r>
  <r>
    <s v="Jason Marquis"/>
    <x v="0"/>
    <s v="gid_2011_04_17_milmlb_wasmlb_1"/>
    <s v="Nationals Park"/>
    <s v="Mike Everitt"/>
    <s v="was"/>
    <s v="mil"/>
    <n v="34"/>
    <x v="1"/>
    <s v="S"/>
    <n v="12"/>
    <n v="2"/>
    <s v="SL"/>
    <x v="0"/>
    <n v="0.91500000000000004"/>
    <x v="6"/>
    <m/>
    <x v="6"/>
    <s v="R"/>
    <n v="0"/>
    <n v="1"/>
    <n v="1"/>
    <n v="1"/>
    <n v="0"/>
    <n v="0"/>
    <n v="3"/>
    <n v="84.9"/>
    <n v="79.599999999999994"/>
    <n v="3.59"/>
    <n v="1.69"/>
    <n v="0.45900000000000002"/>
    <n v="1.3520000000000001"/>
    <n v="-2.1589999999999998"/>
    <n v="5.843"/>
    <n v="0.21"/>
    <n v="0.65"/>
    <n v="23.9"/>
    <n v="-2.4"/>
    <n v="8.1"/>
    <n v="163.393"/>
    <n v="134.393"/>
    <s v="110417_141558"/>
  </r>
  <r>
    <s v="Jason Marquis"/>
    <x v="0"/>
    <s v="gid_2011_04_17_milmlb_wasmlb_1"/>
    <s v="Nationals Park"/>
    <s v="Mike Everitt"/>
    <s v="was"/>
    <s v="mil"/>
    <n v="37"/>
    <x v="4"/>
    <s v="B"/>
    <n v="13"/>
    <n v="2"/>
    <s v="SL"/>
    <x v="0"/>
    <n v="0.71199999999999997"/>
    <x v="3"/>
    <m/>
    <x v="4"/>
    <s v="L"/>
    <n v="0"/>
    <n v="1"/>
    <n v="2"/>
    <n v="1"/>
    <n v="0"/>
    <n v="0"/>
    <n v="3"/>
    <n v="86.8"/>
    <n v="80.099999999999994"/>
    <n v="3.46"/>
    <n v="1.52"/>
    <n v="1.51"/>
    <n v="1.5309999999999999"/>
    <n v="-2.125"/>
    <n v="5.851"/>
    <n v="-1.19"/>
    <n v="4.32"/>
    <n v="23.8"/>
    <n v="0.2"/>
    <n v="6.6"/>
    <n v="195.21199999999999"/>
    <n v="839.69100000000003"/>
    <s v="110417_141744"/>
  </r>
  <r>
    <s v="Jason Marquis"/>
    <x v="0"/>
    <s v="gid_2011_04_17_milmlb_wasmlb_1"/>
    <s v="Nationals Park"/>
    <s v="Mike Everitt"/>
    <s v="was"/>
    <s v="mil"/>
    <n v="40"/>
    <x v="4"/>
    <s v="B"/>
    <n v="13"/>
    <n v="5"/>
    <s v="SL"/>
    <x v="0"/>
    <n v="0.70699999999999996"/>
    <x v="3"/>
    <m/>
    <x v="4"/>
    <s v="L"/>
    <n v="2"/>
    <n v="2"/>
    <n v="2"/>
    <n v="1"/>
    <n v="0"/>
    <n v="0"/>
    <n v="3"/>
    <n v="80.8"/>
    <n v="74.3"/>
    <n v="3.44"/>
    <n v="1.45"/>
    <n v="-1.135"/>
    <n v="3.22"/>
    <n v="-2.431"/>
    <n v="6.0449999999999999"/>
    <n v="3.61"/>
    <n v="8.14"/>
    <n v="23.8"/>
    <n v="-14.6"/>
    <n v="6.2"/>
    <n v="156.22300000000001"/>
    <n v="1549.29"/>
    <s v="110417_141903"/>
  </r>
  <r>
    <s v="Jason Marquis"/>
    <x v="0"/>
    <s v="gid_2011_04_17_milmlb_wasmlb_1"/>
    <s v="Nationals Park"/>
    <s v="Mike Everitt"/>
    <s v="was"/>
    <s v="mil"/>
    <n v="47"/>
    <x v="1"/>
    <s v="S"/>
    <n v="14"/>
    <n v="5"/>
    <s v="SL"/>
    <x v="0"/>
    <n v="0.89200000000000002"/>
    <x v="1"/>
    <m/>
    <x v="1"/>
    <s v="R"/>
    <n v="2"/>
    <n v="2"/>
    <n v="0"/>
    <n v="0"/>
    <n v="0"/>
    <n v="0"/>
    <n v="4"/>
    <n v="83.9"/>
    <n v="77.8"/>
    <n v="2.86"/>
    <n v="1.32"/>
    <n v="0.152"/>
    <n v="1.8240000000000001"/>
    <n v="-2.2989999999999999"/>
    <n v="5.8250000000000002"/>
    <n v="-0.01"/>
    <n v="1.61"/>
    <n v="23.8"/>
    <n v="-2"/>
    <n v="8"/>
    <n v="180.20099999999999"/>
    <n v="300.19099999999997"/>
    <s v="110417_143053"/>
  </r>
  <r>
    <s v="Jason Marquis"/>
    <x v="0"/>
    <s v="gid_2011_04_17_milmlb_wasmlb_1"/>
    <s v="Nationals Park"/>
    <s v="Mike Everitt"/>
    <s v="was"/>
    <s v="mil"/>
    <n v="49"/>
    <x v="8"/>
    <s v="X"/>
    <n v="14"/>
    <n v="7"/>
    <s v="SL"/>
    <x v="0"/>
    <n v="0.77400000000000002"/>
    <x v="1"/>
    <s v="GB"/>
    <x v="1"/>
    <s v="R"/>
    <n v="2"/>
    <n v="2"/>
    <n v="0"/>
    <n v="0"/>
    <n v="0"/>
    <n v="0"/>
    <n v="4"/>
    <n v="85.7"/>
    <n v="79.8"/>
    <n v="2.86"/>
    <n v="1.32"/>
    <n v="0.55300000000000005"/>
    <n v="1.4259999999999999"/>
    <n v="-2.1190000000000002"/>
    <n v="5.8570000000000002"/>
    <n v="-1.44"/>
    <n v="1.01"/>
    <n v="23.9"/>
    <n v="2"/>
    <n v="8"/>
    <n v="233.755"/>
    <n v="330.673"/>
    <s v="110417_143145"/>
  </r>
  <r>
    <s v="Jason Marquis"/>
    <x v="0"/>
    <s v="gid_2011_04_17_milmlb_wasmlb_1"/>
    <s v="Nationals Park"/>
    <s v="Mike Everitt"/>
    <s v="was"/>
    <s v="mil"/>
    <n v="51"/>
    <x v="4"/>
    <s v="B"/>
    <n v="16"/>
    <n v="1"/>
    <s v="SL"/>
    <x v="0"/>
    <n v="0.63800000000000001"/>
    <x v="0"/>
    <m/>
    <x v="9"/>
    <s v="R"/>
    <n v="0"/>
    <n v="0"/>
    <n v="0"/>
    <n v="1"/>
    <n v="1"/>
    <n v="0"/>
    <n v="4"/>
    <n v="83.2"/>
    <n v="76.5"/>
    <n v="2.2999999999999998"/>
    <n v="0.19"/>
    <n v="-0.98699999999999999"/>
    <n v="4.0759999999999996"/>
    <n v="-2.5110000000000001"/>
    <n v="6.1550000000000002"/>
    <n v="-0.34"/>
    <n v="3.79"/>
    <n v="23.8"/>
    <n v="-0.5"/>
    <n v="7.1"/>
    <n v="185.03700000000001"/>
    <n v="688.12"/>
    <s v="110417_143305"/>
  </r>
  <r>
    <s v="Jason Marquis"/>
    <x v="0"/>
    <s v="gid_2011_04_17_milmlb_wasmlb_1"/>
    <s v="Nationals Park"/>
    <s v="Mike Everitt"/>
    <s v="was"/>
    <s v="mil"/>
    <n v="52"/>
    <x v="0"/>
    <s v="X"/>
    <n v="16"/>
    <n v="2"/>
    <s v="SL"/>
    <x v="0"/>
    <n v="0.66700000000000004"/>
    <x v="0"/>
    <s v="FB"/>
    <x v="9"/>
    <s v="R"/>
    <n v="1"/>
    <n v="0"/>
    <n v="0"/>
    <n v="1"/>
    <n v="1"/>
    <n v="0"/>
    <n v="4"/>
    <n v="83.3"/>
    <n v="77.5"/>
    <n v="3.22"/>
    <n v="1.45"/>
    <n v="0.39"/>
    <n v="2.6560000000000001"/>
    <n v="-2.3260000000000001"/>
    <n v="5.9829999999999997"/>
    <n v="-1.08"/>
    <n v="4.2300000000000004"/>
    <n v="23.8"/>
    <n v="1"/>
    <n v="7"/>
    <n v="194.11099999999999"/>
    <n v="796.55799999999999"/>
    <s v="110417_143337"/>
  </r>
  <r>
    <s v="Jason Marquis"/>
    <x v="0"/>
    <s v="gid_2011_04_17_milmlb_wasmlb_1"/>
    <s v="Nationals Park"/>
    <s v="Mike Everitt"/>
    <s v="was"/>
    <s v="mil"/>
    <n v="53"/>
    <x v="1"/>
    <s v="S"/>
    <n v="17"/>
    <n v="1"/>
    <s v="SL"/>
    <x v="0"/>
    <n v="0.873"/>
    <x v="1"/>
    <m/>
    <x v="5"/>
    <s v="R"/>
    <n v="0"/>
    <n v="0"/>
    <n v="1"/>
    <n v="1"/>
    <n v="1"/>
    <n v="0"/>
    <n v="4"/>
    <n v="83.9"/>
    <n v="78.7"/>
    <n v="3.28"/>
    <n v="1.57"/>
    <n v="-8.0000000000000002E-3"/>
    <n v="1.5489999999999999"/>
    <n v="-2.375"/>
    <n v="5.8869999999999996"/>
    <n v="1.6"/>
    <n v="3.76"/>
    <n v="23.9"/>
    <n v="-6.9"/>
    <n v="7.1"/>
    <n v="157.24799999999999"/>
    <n v="756.65300000000002"/>
    <s v="110417_143440"/>
  </r>
  <r>
    <s v="Jason Marquis"/>
    <x v="0"/>
    <s v="gid_2011_04_17_milmlb_wasmlb_1"/>
    <s v="Nationals Park"/>
    <s v="Mike Everitt"/>
    <s v="was"/>
    <s v="mil"/>
    <n v="56"/>
    <x v="0"/>
    <s v="X"/>
    <n v="19"/>
    <n v="1"/>
    <s v="SL"/>
    <x v="0"/>
    <n v="0.88200000000000001"/>
    <x v="7"/>
    <s v="PU"/>
    <x v="7"/>
    <s v="R"/>
    <n v="0"/>
    <n v="0"/>
    <n v="1"/>
    <n v="1"/>
    <n v="1"/>
    <n v="1"/>
    <n v="4"/>
    <n v="83.9"/>
    <n v="77.7"/>
    <n v="3.6"/>
    <n v="1.77"/>
    <n v="0.96899999999999997"/>
    <n v="2.464"/>
    <n v="-2.294"/>
    <n v="6.0259999999999998"/>
    <n v="2.88"/>
    <n v="5.8"/>
    <n v="23.8"/>
    <n v="-13.3"/>
    <n v="6.5"/>
    <n v="153.78399999999999"/>
    <n v="1175.81"/>
    <s v="110417_143815"/>
  </r>
  <r>
    <s v="Jason Marquis"/>
    <x v="0"/>
    <s v="gid_2011_04_17_milmlb_wasmlb_1"/>
    <s v="Nationals Park"/>
    <s v="Mike Everitt"/>
    <s v="was"/>
    <s v="mil"/>
    <n v="58"/>
    <x v="4"/>
    <s v="B"/>
    <n v="20"/>
    <n v="2"/>
    <s v="SL"/>
    <x v="0"/>
    <n v="0.64800000000000002"/>
    <x v="3"/>
    <m/>
    <x v="8"/>
    <s v="L"/>
    <n v="0"/>
    <n v="1"/>
    <n v="2"/>
    <n v="1"/>
    <n v="1"/>
    <n v="1"/>
    <n v="4"/>
    <n v="86.7"/>
    <n v="80.3"/>
    <n v="3.43"/>
    <n v="1.63"/>
    <n v="1.853"/>
    <n v="1.3859999999999999"/>
    <n v="-2.2029999999999998"/>
    <n v="5.7619999999999996"/>
    <n v="-1.53"/>
    <n v="5.62"/>
    <n v="23.8"/>
    <n v="1.2"/>
    <n v="6.1"/>
    <n v="195.084"/>
    <n v="1091.8"/>
    <s v="110417_143931"/>
  </r>
  <r>
    <s v="Jason Marquis"/>
    <x v="0"/>
    <s v="gid_2011_04_17_milmlb_wasmlb_1"/>
    <s v="Nationals Park"/>
    <s v="Mike Everitt"/>
    <s v="was"/>
    <s v="mil"/>
    <n v="61"/>
    <x v="4"/>
    <s v="B"/>
    <n v="21"/>
    <n v="1"/>
    <s v="SL"/>
    <x v="0"/>
    <n v="0.82699999999999996"/>
    <x v="3"/>
    <m/>
    <x v="6"/>
    <s v="R"/>
    <n v="0"/>
    <n v="0"/>
    <n v="0"/>
    <n v="0"/>
    <n v="0"/>
    <n v="0"/>
    <n v="5"/>
    <n v="84.5"/>
    <n v="78.5"/>
    <n v="3.67"/>
    <n v="1.72"/>
    <n v="-1.194"/>
    <n v="2.3969999999999998"/>
    <n v="-2.3069999999999999"/>
    <n v="6.0060000000000002"/>
    <n v="1.06"/>
    <n v="3.78"/>
    <n v="23.8"/>
    <n v="-4.4000000000000004"/>
    <n v="7"/>
    <n v="164.57499999999999"/>
    <n v="726.93299999999999"/>
    <s v="110417_145457"/>
  </r>
  <r>
    <s v="Jason Marquis"/>
    <x v="0"/>
    <s v="gid_2011_04_17_milmlb_wasmlb_1"/>
    <s v="Nationals Park"/>
    <s v="Mike Everitt"/>
    <s v="was"/>
    <s v="mil"/>
    <n v="62"/>
    <x v="0"/>
    <s v="X"/>
    <n v="21"/>
    <n v="2"/>
    <s v="SL"/>
    <x v="0"/>
    <n v="0.877"/>
    <x v="3"/>
    <s v="GB"/>
    <x v="6"/>
    <s v="R"/>
    <n v="1"/>
    <n v="0"/>
    <n v="0"/>
    <n v="0"/>
    <n v="0"/>
    <n v="0"/>
    <n v="5"/>
    <n v="84.2"/>
    <n v="77.400000000000006"/>
    <n v="3.59"/>
    <n v="1.69"/>
    <n v="-0.23"/>
    <n v="1.845"/>
    <n v="-2.3460000000000001"/>
    <n v="5.9669999999999996"/>
    <n v="-0.12"/>
    <n v="2.65"/>
    <n v="23.8"/>
    <n v="-1.6"/>
    <n v="7.7"/>
    <n v="182.61199999999999"/>
    <n v="484.95"/>
    <s v="110417_145520"/>
  </r>
  <r>
    <s v="Jason Marquis"/>
    <x v="0"/>
    <s v="gid_2011_04_17_milmlb_wasmlb_1"/>
    <s v="Nationals Park"/>
    <s v="Mike Everitt"/>
    <s v="was"/>
    <s v="mil"/>
    <n v="63"/>
    <x v="0"/>
    <s v="X"/>
    <n v="22"/>
    <n v="1"/>
    <s v="SL"/>
    <x v="0"/>
    <n v="0.66300000000000003"/>
    <x v="3"/>
    <s v="GB"/>
    <x v="4"/>
    <s v="L"/>
    <n v="0"/>
    <n v="0"/>
    <n v="1"/>
    <n v="0"/>
    <n v="0"/>
    <n v="0"/>
    <n v="5"/>
    <n v="86.8"/>
    <n v="80.5"/>
    <n v="3.25"/>
    <n v="1.54"/>
    <n v="0.39500000000000002"/>
    <n v="2.2589999999999999"/>
    <n v="-2.3159999999999998"/>
    <n v="5.8659999999999997"/>
    <n v="7.0000000000000007E-2"/>
    <n v="4.37"/>
    <n v="23.8"/>
    <n v="-3"/>
    <n v="6.4"/>
    <n v="179.108"/>
    <n v="827.17399999999998"/>
    <s v="110417_145601"/>
  </r>
  <r>
    <s v="Jason Marquis"/>
    <x v="0"/>
    <s v="gid_2011_04_17_milmlb_wasmlb_1"/>
    <s v="Nationals Park"/>
    <s v="Mike Everitt"/>
    <s v="was"/>
    <s v="mil"/>
    <n v="64"/>
    <x v="1"/>
    <s v="S"/>
    <n v="23"/>
    <n v="1"/>
    <s v="SL"/>
    <x v="0"/>
    <n v="0.83099999999999996"/>
    <x v="3"/>
    <m/>
    <x v="1"/>
    <s v="R"/>
    <n v="0"/>
    <n v="0"/>
    <n v="2"/>
    <n v="0"/>
    <n v="0"/>
    <n v="0"/>
    <n v="5"/>
    <n v="83.7"/>
    <n v="76.599999999999994"/>
    <n v="2.86"/>
    <n v="1.32"/>
    <n v="-0.48299999999999998"/>
    <n v="1.9730000000000001"/>
    <n v="-2.4169999999999998"/>
    <n v="5.9189999999999996"/>
    <n v="-0.48"/>
    <n v="3.4"/>
    <n v="23.8"/>
    <n v="-0.5"/>
    <n v="7.5"/>
    <n v="187.953"/>
    <n v="619.04899999999998"/>
    <s v="110417_145641"/>
  </r>
  <r>
    <s v="Jason Marquis"/>
    <x v="0"/>
    <s v="gid_2011_04_17_milmlb_wasmlb_1"/>
    <s v="Nationals Park"/>
    <s v="Mike Everitt"/>
    <s v="was"/>
    <s v="mil"/>
    <n v="70"/>
    <x v="0"/>
    <s v="X"/>
    <n v="23"/>
    <n v="7"/>
    <s v="SL"/>
    <x v="0"/>
    <n v="0.81299999999999994"/>
    <x v="3"/>
    <s v="GB"/>
    <x v="1"/>
    <s v="R"/>
    <n v="3"/>
    <n v="2"/>
    <n v="2"/>
    <n v="0"/>
    <n v="0"/>
    <n v="0"/>
    <n v="5"/>
    <n v="83.7"/>
    <n v="78.5"/>
    <n v="2.86"/>
    <n v="1.32"/>
    <n v="-6.2E-2"/>
    <n v="1.994"/>
    <n v="-2.254"/>
    <n v="5.8620000000000001"/>
    <n v="0.86"/>
    <n v="4.8099999999999996"/>
    <n v="23.9"/>
    <n v="-4.7"/>
    <n v="6.7"/>
    <n v="169.946"/>
    <n v="901.89300000000003"/>
    <s v="110417_145902"/>
  </r>
  <r>
    <s v="Jason Marquis"/>
    <x v="0"/>
    <s v="gid_2011_04_17_milmlb_wasmlb_1"/>
    <s v="Nationals Park"/>
    <s v="Mike Everitt"/>
    <s v="was"/>
    <s v="mil"/>
    <n v="77"/>
    <x v="1"/>
    <s v="S"/>
    <n v="26"/>
    <n v="1"/>
    <s v="SL"/>
    <x v="0"/>
    <n v="0.64300000000000002"/>
    <x v="13"/>
    <m/>
    <x v="5"/>
    <s v="R"/>
    <n v="0"/>
    <n v="0"/>
    <n v="2"/>
    <n v="1"/>
    <n v="0"/>
    <n v="0"/>
    <n v="6"/>
    <n v="83.2"/>
    <n v="77.2"/>
    <n v="3.28"/>
    <n v="1.57"/>
    <n v="0.501"/>
    <n v="2.629"/>
    <n v="-2.3639999999999999"/>
    <n v="6.0229999999999997"/>
    <n v="-1.88"/>
    <n v="2.44"/>
    <n v="23.8"/>
    <n v="3"/>
    <n v="7.8"/>
    <n v="217.142"/>
    <n v="560.12900000000002"/>
    <s v="110417_151620"/>
  </r>
  <r>
    <s v="Jason Marquis"/>
    <x v="0"/>
    <s v="gid_2011_04_17_milmlb_wasmlb_1"/>
    <s v="Nationals Park"/>
    <s v="Mike Everitt"/>
    <s v="was"/>
    <s v="mil"/>
    <n v="79"/>
    <x v="0"/>
    <s v="X"/>
    <n v="26"/>
    <n v="3"/>
    <s v="SL"/>
    <x v="0"/>
    <n v="0.71"/>
    <x v="13"/>
    <s v="GB"/>
    <x v="5"/>
    <s v="R"/>
    <n v="1"/>
    <n v="1"/>
    <n v="2"/>
    <n v="1"/>
    <n v="0"/>
    <n v="0"/>
    <n v="6"/>
    <n v="83.5"/>
    <n v="77.099999999999994"/>
    <n v="3.28"/>
    <n v="1.57"/>
    <n v="0.123"/>
    <n v="1.7849999999999999"/>
    <n v="-2.2989999999999999"/>
    <n v="5.9470000000000001"/>
    <n v="-1.95"/>
    <n v="2.4500000000000002"/>
    <n v="23.8"/>
    <n v="3.4"/>
    <n v="7.9"/>
    <n v="218.05600000000001"/>
    <n v="567.02300000000002"/>
    <s v="110417_151744"/>
  </r>
  <r>
    <s v="Jason Marquis"/>
    <x v="0"/>
    <s v="gid_2011_04_17_milmlb_wasmlb_1"/>
    <s v="Nationals Park"/>
    <s v="Mike Everitt"/>
    <s v="was"/>
    <s v="mil"/>
    <n v="85"/>
    <x v="3"/>
    <s v="S"/>
    <n v="28"/>
    <n v="4"/>
    <s v="SL"/>
    <x v="0"/>
    <n v="0.89800000000000002"/>
    <x v="3"/>
    <m/>
    <x v="7"/>
    <s v="R"/>
    <n v="2"/>
    <n v="1"/>
    <n v="1"/>
    <n v="0"/>
    <n v="0"/>
    <n v="0"/>
    <n v="7"/>
    <n v="84.3"/>
    <n v="78"/>
    <n v="3.6"/>
    <n v="1.77"/>
    <n v="0.58099999999999996"/>
    <n v="1.8680000000000001"/>
    <n v="-2.2650000000000001"/>
    <n v="5.9279999999999999"/>
    <n v="4.8"/>
    <n v="5.4"/>
    <n v="23.8"/>
    <n v="-18.7"/>
    <n v="6.9"/>
    <n v="138.642"/>
    <n v="1312.32"/>
    <s v="110417_153843"/>
  </r>
  <r>
    <s v="Jason Marquis"/>
    <x v="0"/>
    <s v="gid_2011_04_17_milmlb_wasmlb_1"/>
    <s v="Nationals Park"/>
    <s v="Mike Everitt"/>
    <s v="was"/>
    <s v="mil"/>
    <n v="86"/>
    <x v="0"/>
    <s v="X"/>
    <n v="28"/>
    <n v="5"/>
    <s v="SL"/>
    <x v="0"/>
    <n v="0.88600000000000001"/>
    <x v="3"/>
    <s v="GB"/>
    <x v="7"/>
    <s v="R"/>
    <n v="2"/>
    <n v="2"/>
    <n v="1"/>
    <n v="0"/>
    <n v="0"/>
    <n v="0"/>
    <n v="7"/>
    <n v="83.3"/>
    <n v="77.599999999999994"/>
    <n v="3.6"/>
    <n v="1.77"/>
    <n v="0.43099999999999999"/>
    <n v="2.387"/>
    <n v="-2.2450000000000001"/>
    <n v="5.952"/>
    <n v="1.94"/>
    <n v="2.2200000000000002"/>
    <n v="23.9"/>
    <n v="-7.6"/>
    <n v="7.9"/>
    <n v="139.471"/>
    <n v="539.71600000000001"/>
    <s v="110417_153910"/>
  </r>
  <r>
    <s v="Jason Marquis"/>
    <x v="0"/>
    <s v="gid_2011_04_17_milmlb_wasmlb_1"/>
    <s v="Nationals Park"/>
    <s v="Mike Everitt"/>
    <s v="was"/>
    <s v="mil"/>
    <n v="96"/>
    <x v="1"/>
    <s v="S"/>
    <n v="30"/>
    <n v="4"/>
    <s v="SL"/>
    <x v="0"/>
    <n v="0.79700000000000004"/>
    <x v="8"/>
    <m/>
    <x v="6"/>
    <s v="R"/>
    <n v="1"/>
    <n v="2"/>
    <n v="0"/>
    <n v="0"/>
    <n v="0"/>
    <n v="0"/>
    <n v="8"/>
    <n v="83.2"/>
    <n v="77.599999999999994"/>
    <n v="3.59"/>
    <n v="1.69"/>
    <n v="0.83599999999999997"/>
    <n v="1.837"/>
    <n v="-2.234"/>
    <n v="5.8520000000000003"/>
    <n v="-0.15"/>
    <n v="3.64"/>
    <n v="23.9"/>
    <n v="-2"/>
    <n v="7.3"/>
    <n v="182.309"/>
    <n v="665.23900000000003"/>
    <s v="110417_155455"/>
  </r>
  <r>
    <s v="Jason Marquis"/>
    <x v="0"/>
    <s v="gid_2011_04_17_milmlb_wasmlb_1"/>
    <s v="Nationals Park"/>
    <s v="Mike Everitt"/>
    <s v="was"/>
    <s v="mil"/>
    <n v="99"/>
    <x v="4"/>
    <s v="B"/>
    <n v="30"/>
    <n v="7"/>
    <s v="SL"/>
    <x v="0"/>
    <n v="0.86"/>
    <x v="8"/>
    <m/>
    <x v="6"/>
    <s v="R"/>
    <n v="2"/>
    <n v="2"/>
    <n v="0"/>
    <n v="0"/>
    <n v="0"/>
    <n v="0"/>
    <n v="8"/>
    <n v="84.9"/>
    <n v="78.2"/>
    <n v="3.63"/>
    <n v="1.76"/>
    <n v="-0.94799999999999995"/>
    <n v="1.423"/>
    <n v="-2.508"/>
    <n v="5.806"/>
    <n v="1.54"/>
    <n v="4.8600000000000003"/>
    <n v="23.8"/>
    <n v="-6.7"/>
    <n v="6.8"/>
    <n v="162.55000000000001"/>
    <n v="933.36599999999999"/>
    <s v="110417_155634"/>
  </r>
  <r>
    <s v="Doug Slaten"/>
    <x v="1"/>
    <s v="gid_2011_04_17_milmlb_wasmlb_1"/>
    <s v="Nationals Park"/>
    <s v="Mike Everitt"/>
    <s v="was"/>
    <s v="mil"/>
    <n v="1"/>
    <x v="2"/>
    <s v="S"/>
    <n v="1"/>
    <n v="1"/>
    <s v="SL"/>
    <x v="0"/>
    <n v="1.3560000000000001"/>
    <x v="13"/>
    <m/>
    <x v="4"/>
    <s v="L"/>
    <n v="0"/>
    <n v="0"/>
    <n v="1"/>
    <n v="1"/>
    <n v="0"/>
    <n v="0"/>
    <n v="8"/>
    <n v="80.599999999999994"/>
    <n v="74"/>
    <n v="3.42"/>
    <n v="1.65"/>
    <n v="-0.17"/>
    <n v="2.7440000000000002"/>
    <n v="1.2569999999999999"/>
    <n v="6.2830000000000004"/>
    <n v="-1.86"/>
    <n v="0.37"/>
    <n v="23.8"/>
    <n v="5.6"/>
    <n v="9.3000000000000007"/>
    <n v="257.31"/>
    <n v="328.15100000000001"/>
    <s v="110417_160013"/>
  </r>
  <r>
    <s v="Doug Slaten"/>
    <x v="1"/>
    <s v="gid_2011_04_17_milmlb_wasmlb_1"/>
    <s v="Nationals Park"/>
    <s v="Mike Everitt"/>
    <s v="was"/>
    <s v="mil"/>
    <n v="6"/>
    <x v="2"/>
    <s v="S"/>
    <n v="3"/>
    <n v="1"/>
    <s v="SL"/>
    <x v="0"/>
    <n v="1.353"/>
    <x v="1"/>
    <m/>
    <x v="0"/>
    <s v="L"/>
    <n v="0"/>
    <n v="0"/>
    <n v="2"/>
    <n v="1"/>
    <n v="0"/>
    <n v="0"/>
    <n v="8"/>
    <n v="78.8"/>
    <n v="71.900000000000006"/>
    <n v="3.28"/>
    <n v="1.47"/>
    <n v="-0.56699999999999995"/>
    <n v="1.9119999999999999"/>
    <n v="1.2230000000000001"/>
    <n v="6.2770000000000001"/>
    <n v="-5.29"/>
    <n v="-0.3"/>
    <n v="23.7"/>
    <n v="12.7"/>
    <n v="10.5"/>
    <n v="272.66199999999998"/>
    <n v="878.77200000000005"/>
    <s v="110417_160245"/>
  </r>
  <r>
    <s v="Doug Slaten"/>
    <x v="1"/>
    <s v="gid_2011_04_17_milmlb_wasmlb_1"/>
    <s v="Nationals Park"/>
    <s v="Mike Everitt"/>
    <s v="was"/>
    <s v="mil"/>
    <n v="7"/>
    <x v="3"/>
    <s v="S"/>
    <n v="3"/>
    <n v="2"/>
    <s v="SL"/>
    <x v="0"/>
    <n v="1.363"/>
    <x v="1"/>
    <m/>
    <x v="0"/>
    <s v="L"/>
    <n v="0"/>
    <n v="1"/>
    <n v="2"/>
    <n v="1"/>
    <n v="0"/>
    <n v="0"/>
    <n v="8"/>
    <n v="81.3"/>
    <n v="74.400000000000006"/>
    <n v="3.29"/>
    <n v="1.5"/>
    <n v="-1.0309999999999999"/>
    <n v="1.6379999999999999"/>
    <n v="1.1659999999999999"/>
    <n v="6.0709999999999997"/>
    <n v="-5.27"/>
    <n v="0.65"/>
    <n v="23.7"/>
    <n v="14.2"/>
    <n v="9.5"/>
    <n v="262.43799999999999"/>
    <n v="912.28399999999999"/>
    <s v="110417_160304"/>
  </r>
  <r>
    <s v="Doug Slaten"/>
    <x v="1"/>
    <s v="gid_2011_04_17_milmlb_wasmlb_1"/>
    <s v="Nationals Park"/>
    <s v="Mike Everitt"/>
    <s v="was"/>
    <s v="mil"/>
    <n v="8"/>
    <x v="4"/>
    <s v="B"/>
    <n v="3"/>
    <n v="3"/>
    <s v="SL"/>
    <x v="0"/>
    <n v="1.3620000000000001"/>
    <x v="1"/>
    <m/>
    <x v="0"/>
    <s v="L"/>
    <n v="0"/>
    <n v="2"/>
    <n v="2"/>
    <n v="1"/>
    <n v="0"/>
    <n v="0"/>
    <n v="8"/>
    <n v="81.8"/>
    <n v="74.599999999999994"/>
    <n v="3.33"/>
    <n v="1.52"/>
    <n v="-2.3559999999999999"/>
    <n v="1.68"/>
    <n v="0.96799999999999997"/>
    <n v="6.1859999999999999"/>
    <n v="-6.48"/>
    <n v="-1.45"/>
    <n v="23.7"/>
    <n v="16.5"/>
    <n v="10.5"/>
    <n v="282.19499999999999"/>
    <n v="1134.8900000000001"/>
    <s v="110417_160327"/>
  </r>
  <r>
    <s v="Chad Gaudin"/>
    <x v="0"/>
    <s v="gid_2011_04_17_milmlb_wasmlb_1"/>
    <s v="Nationals Park"/>
    <s v="Mike Everitt"/>
    <s v="was"/>
    <s v="mil"/>
    <n v="1"/>
    <x v="2"/>
    <s v="S"/>
    <n v="1"/>
    <n v="1"/>
    <s v="SL"/>
    <x v="0"/>
    <n v="0.9"/>
    <x v="2"/>
    <m/>
    <x v="9"/>
    <s v="R"/>
    <n v="0"/>
    <n v="0"/>
    <n v="2"/>
    <n v="1"/>
    <n v="1"/>
    <n v="0"/>
    <n v="8"/>
    <n v="80.900000000000006"/>
    <n v="73.900000000000006"/>
    <n v="3.18"/>
    <n v="1.45"/>
    <n v="0.48599999999999999"/>
    <n v="2.1680000000000001"/>
    <n v="-2.246"/>
    <n v="5.2389999999999999"/>
    <n v="7.89"/>
    <n v="2.7"/>
    <n v="23.7"/>
    <n v="-22.5"/>
    <n v="9"/>
    <n v="109.208"/>
    <n v="1431.74"/>
    <s v="110417_160652"/>
  </r>
  <r>
    <s v="Chad Gaudin"/>
    <x v="0"/>
    <s v="gid_2011_04_17_milmlb_wasmlb_1"/>
    <s v="Nationals Park"/>
    <s v="Mike Everitt"/>
    <s v="was"/>
    <s v="mil"/>
    <n v="2"/>
    <x v="2"/>
    <s v="S"/>
    <n v="1"/>
    <n v="2"/>
    <s v="SL"/>
    <x v="0"/>
    <n v="0.9"/>
    <x v="2"/>
    <m/>
    <x v="9"/>
    <s v="R"/>
    <n v="0"/>
    <n v="1"/>
    <n v="2"/>
    <n v="1"/>
    <n v="1"/>
    <n v="0"/>
    <n v="8"/>
    <n v="79.400000000000006"/>
    <n v="72.5"/>
    <n v="3.22"/>
    <n v="1.41"/>
    <n v="-8.6999999999999994E-2"/>
    <n v="2.0870000000000002"/>
    <n v="-2.1680000000000001"/>
    <n v="5.2549999999999999"/>
    <n v="10.39"/>
    <n v="-2.04"/>
    <n v="23.7"/>
    <n v="-22.3"/>
    <n v="11.4"/>
    <n v="79.179000000000002"/>
    <n v="1772.36"/>
    <s v="110417_160710"/>
  </r>
  <r>
    <s v="Chad Gaudin"/>
    <x v="0"/>
    <s v="gid_2011_04_17_milmlb_wasmlb_1"/>
    <s v="Nationals Park"/>
    <s v="Mike Everitt"/>
    <s v="was"/>
    <s v="mil"/>
    <n v="3"/>
    <x v="3"/>
    <s v="S"/>
    <n v="1"/>
    <n v="3"/>
    <s v="SL"/>
    <x v="0"/>
    <n v="0.89300000000000002"/>
    <x v="2"/>
    <m/>
    <x v="9"/>
    <s v="R"/>
    <n v="0"/>
    <n v="2"/>
    <n v="2"/>
    <n v="1"/>
    <n v="1"/>
    <n v="0"/>
    <n v="8"/>
    <n v="77.900000000000006"/>
    <n v="71"/>
    <n v="3.22"/>
    <n v="1.45"/>
    <n v="0.78"/>
    <n v="2.488"/>
    <n v="-1.907"/>
    <n v="5.2350000000000003"/>
    <n v="12.13"/>
    <n v="3.36"/>
    <n v="23.7"/>
    <n v="-30.2"/>
    <n v="10.1"/>
    <n v="105.73699999999999"/>
    <n v="2068.34"/>
    <s v="110417_160735"/>
  </r>
  <r>
    <s v="Chad Gaudin"/>
    <x v="0"/>
    <s v="gid_2011_04_17_milmlb_wasmlb_1"/>
    <s v="Nationals Park"/>
    <s v="Mike Everitt"/>
    <s v="was"/>
    <s v="mil"/>
    <n v="14"/>
    <x v="1"/>
    <s v="S"/>
    <n v="4"/>
    <n v="4"/>
    <s v="SL"/>
    <x v="0"/>
    <n v="0.89900000000000002"/>
    <x v="2"/>
    <m/>
    <x v="7"/>
    <s v="R"/>
    <n v="2"/>
    <n v="1"/>
    <n v="0"/>
    <n v="1"/>
    <n v="0"/>
    <n v="1"/>
    <n v="9"/>
    <n v="79.7"/>
    <n v="73.599999999999994"/>
    <n v="3.6"/>
    <n v="1.77"/>
    <n v="-0.70699999999999996"/>
    <n v="2.0059999999999998"/>
    <n v="-2.081"/>
    <n v="5.1970000000000001"/>
    <n v="9.6"/>
    <n v="-0.27"/>
    <n v="23.8"/>
    <n v="-22.1"/>
    <n v="10.4"/>
    <n v="88.721000000000004"/>
    <n v="1640.19"/>
    <s v="110417_162308"/>
  </r>
  <r>
    <s v="Chad Gaudin"/>
    <x v="0"/>
    <s v="gid_2011_04_17_milmlb_wasmlb_1"/>
    <s v="Nationals Park"/>
    <s v="Mike Everitt"/>
    <s v="was"/>
    <s v="mil"/>
    <n v="16"/>
    <x v="1"/>
    <s v="S"/>
    <n v="4"/>
    <n v="6"/>
    <s v="SL"/>
    <x v="0"/>
    <n v="0.89800000000000002"/>
    <x v="2"/>
    <m/>
    <x v="7"/>
    <s v="R"/>
    <n v="2"/>
    <n v="2"/>
    <n v="0"/>
    <n v="1"/>
    <n v="0"/>
    <n v="1"/>
    <n v="9"/>
    <n v="80.3"/>
    <n v="73.599999999999994"/>
    <n v="3.6"/>
    <n v="1.77"/>
    <n v="-0.35199999999999998"/>
    <n v="2.581"/>
    <n v="-2.0179999999999998"/>
    <n v="5.2"/>
    <n v="11.92"/>
    <n v="0.88"/>
    <n v="23.8"/>
    <n v="-28.3"/>
    <n v="10.3"/>
    <n v="94.480999999999995"/>
    <n v="2040.35"/>
    <s v="110417_162425"/>
  </r>
  <r>
    <s v="Chad Gaudin"/>
    <x v="0"/>
    <s v="gid_2011_04_17_milmlb_wasmlb_1"/>
    <s v="Nationals Park"/>
    <s v="Mike Everitt"/>
    <s v="was"/>
    <s v="mil"/>
    <n v="17"/>
    <x v="3"/>
    <s v="S"/>
    <n v="4"/>
    <n v="7"/>
    <s v="SL"/>
    <x v="0"/>
    <n v="0.90100000000000002"/>
    <x v="2"/>
    <m/>
    <x v="7"/>
    <s v="R"/>
    <n v="2"/>
    <n v="2"/>
    <n v="0"/>
    <n v="1"/>
    <n v="0"/>
    <n v="1"/>
    <n v="9"/>
    <n v="81"/>
    <n v="74.5"/>
    <n v="3.6"/>
    <n v="1.77"/>
    <n v="1.587"/>
    <n v="1.3859999999999999"/>
    <n v="-1.796"/>
    <n v="5.0940000000000003"/>
    <n v="10.43"/>
    <n v="0.13"/>
    <n v="23.8"/>
    <n v="-25.7"/>
    <n v="10.4"/>
    <n v="91.031000000000006"/>
    <n v="1793.65"/>
    <s v="110417_162458"/>
  </r>
  <r>
    <s v="Tyler Clippard"/>
    <x v="0"/>
    <s v="gid_2011_04_17_milmlb_wasmlb_1"/>
    <s v="Nationals Park"/>
    <s v="Mike Everitt"/>
    <s v="was"/>
    <s v="mil"/>
    <n v="9"/>
    <x v="4"/>
    <s v="B"/>
    <n v="3"/>
    <n v="2"/>
    <s v="SL"/>
    <x v="0"/>
    <n v="0.84899999999999998"/>
    <x v="2"/>
    <m/>
    <x v="1"/>
    <s v="R"/>
    <n v="0"/>
    <n v="1"/>
    <n v="2"/>
    <n v="1"/>
    <n v="0"/>
    <n v="1"/>
    <n v="9"/>
    <n v="76.099999999999994"/>
    <n v="69.599999999999994"/>
    <n v="3"/>
    <n v="1.32"/>
    <n v="-0.99399999999999999"/>
    <n v="5.7809999999999997"/>
    <n v="-0.93899999999999995"/>
    <n v="6.6440000000000001"/>
    <n v="2.5099999999999998"/>
    <n v="-2.68"/>
    <n v="23.7"/>
    <n v="-5"/>
    <n v="11.2"/>
    <n v="43.774000000000001"/>
    <n v="590.26700000000005"/>
    <s v="110417_163519"/>
  </r>
  <r>
    <s v="Livan Hernandez"/>
    <x v="0"/>
    <s v="gid_2011_04_17_milmlb_wasmlb_2"/>
    <s v="Nationals Park"/>
    <s v="Mark Wegner"/>
    <s v="was"/>
    <s v="mil"/>
    <n v="11"/>
    <x v="4"/>
    <s v="B"/>
    <n v="5"/>
    <n v="2"/>
    <s v="CU"/>
    <x v="0"/>
    <n v="0.86899999999999999"/>
    <x v="2"/>
    <m/>
    <x v="1"/>
    <s v="R"/>
    <n v="0"/>
    <n v="1"/>
    <n v="1"/>
    <n v="0"/>
    <n v="0"/>
    <n v="0"/>
    <n v="2"/>
    <n v="72.8"/>
    <n v="67.900000000000006"/>
    <n v="2.97"/>
    <n v="1.27"/>
    <n v="0.86499999999999999"/>
    <n v="1.226"/>
    <n v="-1.141"/>
    <n v="5.9729999999999999"/>
    <n v="7.09"/>
    <n v="-2.0699999999999998"/>
    <n v="23.9"/>
    <n v="-13.6"/>
    <n v="12.6"/>
    <n v="74.23"/>
    <n v="1151.28"/>
    <s v="110417_173536"/>
  </r>
  <r>
    <s v="Livan Hernandez"/>
    <x v="0"/>
    <s v="gid_2011_04_17_milmlb_wasmlb_2"/>
    <s v="Nationals Park"/>
    <s v="Mark Wegner"/>
    <s v="was"/>
    <s v="mil"/>
    <n v="12"/>
    <x v="2"/>
    <s v="S"/>
    <n v="5"/>
    <n v="3"/>
    <s v="SL"/>
    <x v="0"/>
    <n v="0.86599999999999999"/>
    <x v="2"/>
    <m/>
    <x v="1"/>
    <s v="R"/>
    <n v="1"/>
    <n v="1"/>
    <n v="1"/>
    <n v="0"/>
    <n v="0"/>
    <n v="0"/>
    <n v="2"/>
    <n v="78.900000000000006"/>
    <n v="73"/>
    <n v="3"/>
    <n v="1.31"/>
    <n v="0.95099999999999996"/>
    <n v="1.7030000000000001"/>
    <n v="-1.0069999999999999"/>
    <n v="6.0739999999999998"/>
    <n v="4.72"/>
    <n v="2.62"/>
    <n v="23.8"/>
    <n v="-13.2"/>
    <n v="9.1"/>
    <n v="119.517"/>
    <n v="916.44899999999996"/>
    <s v="110417_173550"/>
  </r>
  <r>
    <s v="Livan Hernandez"/>
    <x v="0"/>
    <s v="gid_2011_04_17_milmlb_wasmlb_2"/>
    <s v="Nationals Park"/>
    <s v="Mark Wegner"/>
    <s v="was"/>
    <s v="mil"/>
    <n v="28"/>
    <x v="1"/>
    <s v="S"/>
    <n v="10"/>
    <n v="1"/>
    <s v="SL"/>
    <x v="0"/>
    <n v="0.92500000000000004"/>
    <x v="0"/>
    <m/>
    <x v="7"/>
    <s v="R"/>
    <n v="0"/>
    <n v="0"/>
    <n v="2"/>
    <n v="1"/>
    <n v="0"/>
    <n v="0"/>
    <n v="3"/>
    <n v="79"/>
    <n v="73.3"/>
    <n v="3.53"/>
    <n v="1.77"/>
    <n v="0.55200000000000005"/>
    <n v="2.444"/>
    <n v="-1.008"/>
    <n v="6.0860000000000003"/>
    <n v="2.27"/>
    <n v="4.54"/>
    <n v="23.8"/>
    <n v="-7.7"/>
    <n v="7.9"/>
    <n v="153.76300000000001"/>
    <n v="873.41800000000001"/>
    <s v="110417_175215"/>
  </r>
  <r>
    <s v="Livan Hernandez"/>
    <x v="0"/>
    <s v="gid_2011_04_17_milmlb_wasmlb_2"/>
    <s v="Nationals Park"/>
    <s v="Mark Wegner"/>
    <s v="was"/>
    <s v="mil"/>
    <n v="29"/>
    <x v="2"/>
    <s v="S"/>
    <n v="10"/>
    <n v="2"/>
    <s v="SL"/>
    <x v="0"/>
    <n v="0.93500000000000005"/>
    <x v="0"/>
    <m/>
    <x v="7"/>
    <s v="R"/>
    <n v="0"/>
    <n v="1"/>
    <n v="2"/>
    <n v="1"/>
    <n v="0"/>
    <n v="0"/>
    <n v="3"/>
    <n v="78.7"/>
    <n v="73.099999999999994"/>
    <n v="3.53"/>
    <n v="1.65"/>
    <n v="0.88200000000000001"/>
    <n v="2.0619999999999998"/>
    <n v="-1.0549999999999999"/>
    <n v="5.9729999999999999"/>
    <n v="3.86"/>
    <n v="4.1500000000000004"/>
    <n v="23.8"/>
    <n v="-12"/>
    <n v="8.3000000000000007"/>
    <n v="137.43799999999999"/>
    <n v="968.69500000000005"/>
    <s v="110417_175252"/>
  </r>
  <r>
    <s v="Livan Hernandez"/>
    <x v="0"/>
    <s v="gid_2011_04_17_milmlb_wasmlb_2"/>
    <s v="Nationals Park"/>
    <s v="Mark Wegner"/>
    <s v="was"/>
    <s v="mil"/>
    <n v="30"/>
    <x v="0"/>
    <s v="X"/>
    <n v="10"/>
    <n v="3"/>
    <s v="CU"/>
    <x v="0"/>
    <n v="0.878"/>
    <x v="0"/>
    <s v="FB"/>
    <x v="7"/>
    <s v="R"/>
    <n v="0"/>
    <n v="2"/>
    <n v="2"/>
    <n v="1"/>
    <n v="0"/>
    <n v="0"/>
    <n v="3"/>
    <n v="60.7"/>
    <n v="56.1"/>
    <n v="3.53"/>
    <n v="1.77"/>
    <n v="0.49199999999999999"/>
    <n v="1.978"/>
    <n v="-1.073"/>
    <n v="6.298"/>
    <n v="9.59"/>
    <n v="-6.23"/>
    <n v="23.8"/>
    <n v="-11.7"/>
    <n v="19.3"/>
    <n v="57.381"/>
    <n v="1454.05"/>
    <s v="110417_175317"/>
  </r>
  <r>
    <s v="Livan Hernandez"/>
    <x v="0"/>
    <s v="gid_2011_04_17_milmlb_wasmlb_2"/>
    <s v="Nationals Park"/>
    <s v="Mark Wegner"/>
    <s v="was"/>
    <s v="mil"/>
    <n v="32"/>
    <x v="0"/>
    <s v="X"/>
    <n v="11"/>
    <n v="2"/>
    <s v="CU"/>
    <x v="0"/>
    <n v="0.63100000000000001"/>
    <x v="3"/>
    <s v="GB"/>
    <x v="5"/>
    <s v="R"/>
    <n v="0"/>
    <n v="1"/>
    <n v="0"/>
    <n v="0"/>
    <n v="0"/>
    <n v="0"/>
    <n v="4"/>
    <n v="77.2"/>
    <n v="70.900000000000006"/>
    <n v="3.28"/>
    <n v="1.7"/>
    <n v="0.33900000000000002"/>
    <n v="2.613"/>
    <n v="-1.089"/>
    <n v="6.1580000000000004"/>
    <n v="2.99"/>
    <n v="0.31"/>
    <n v="23.8"/>
    <n v="-7.6"/>
    <n v="10.199999999999999"/>
    <n v="97.087999999999994"/>
    <n v="494.56599999999997"/>
    <s v="110417_180342"/>
  </r>
  <r>
    <s v="Livan Hernandez"/>
    <x v="0"/>
    <s v="gid_2011_04_17_milmlb_wasmlb_2"/>
    <s v="Nationals Park"/>
    <s v="Mark Wegner"/>
    <s v="was"/>
    <s v="mil"/>
    <n v="34"/>
    <x v="1"/>
    <s v="S"/>
    <n v="12"/>
    <n v="2"/>
    <s v="SL"/>
    <x v="0"/>
    <n v="0.84099999999999997"/>
    <x v="4"/>
    <m/>
    <x v="6"/>
    <s v="R"/>
    <n v="1"/>
    <n v="0"/>
    <n v="1"/>
    <n v="0"/>
    <n v="0"/>
    <n v="0"/>
    <n v="4"/>
    <n v="79.7"/>
    <n v="73.2"/>
    <n v="3.59"/>
    <n v="1.89"/>
    <n v="0.81699999999999995"/>
    <n v="2.1589999999999998"/>
    <n v="-0.93799999999999994"/>
    <n v="6.0750000000000002"/>
    <n v="3.13"/>
    <n v="2.2000000000000002"/>
    <n v="23.8"/>
    <n v="-9.3000000000000007"/>
    <n v="8.9"/>
    <n v="125.684"/>
    <n v="654.55899999999997"/>
    <s v="110417_180440"/>
  </r>
  <r>
    <s v="Livan Hernandez"/>
    <x v="0"/>
    <s v="gid_2011_04_17_milmlb_wasmlb_2"/>
    <s v="Nationals Park"/>
    <s v="Mark Wegner"/>
    <s v="was"/>
    <s v="mil"/>
    <n v="37"/>
    <x v="0"/>
    <s v="X"/>
    <n v="12"/>
    <n v="5"/>
    <s v="CU"/>
    <x v="0"/>
    <n v="0.875"/>
    <x v="4"/>
    <s v="LD"/>
    <x v="6"/>
    <s v="R"/>
    <n v="1"/>
    <n v="2"/>
    <n v="1"/>
    <n v="0"/>
    <n v="0"/>
    <n v="0"/>
    <n v="4"/>
    <n v="69.3"/>
    <n v="64.3"/>
    <n v="3.59"/>
    <n v="1.89"/>
    <n v="1.2050000000000001"/>
    <n v="2.1930000000000001"/>
    <n v="-1.2609999999999999"/>
    <n v="6.0039999999999996"/>
    <n v="9.5"/>
    <n v="-6.01"/>
    <n v="23.8"/>
    <n v="-15"/>
    <n v="15.4"/>
    <n v="57.994999999999997"/>
    <n v="1654.72"/>
    <s v="110417_180557"/>
  </r>
  <r>
    <s v="Livan Hernandez"/>
    <x v="0"/>
    <s v="gid_2011_04_17_milmlb_wasmlb_2"/>
    <s v="Nationals Park"/>
    <s v="Mark Wegner"/>
    <s v="was"/>
    <s v="mil"/>
    <n v="38"/>
    <x v="2"/>
    <s v="S"/>
    <n v="13"/>
    <n v="1"/>
    <s v="SL"/>
    <x v="0"/>
    <n v="0.47399999999999998"/>
    <x v="9"/>
    <m/>
    <x v="4"/>
    <s v="L"/>
    <n v="0"/>
    <n v="0"/>
    <n v="2"/>
    <n v="0"/>
    <n v="0"/>
    <n v="0"/>
    <n v="4"/>
    <n v="85.2"/>
    <n v="78.099999999999994"/>
    <n v="3.37"/>
    <n v="1.56"/>
    <n v="-0.27400000000000002"/>
    <n v="1.659"/>
    <n v="-1.085"/>
    <n v="5.931"/>
    <n v="-2.54"/>
    <n v="11.11"/>
    <n v="23.8"/>
    <n v="11.8"/>
    <n v="4.3"/>
    <n v="192.815"/>
    <n v="2080.8200000000002"/>
    <s v="110417_180632"/>
  </r>
  <r>
    <s v="Livan Hernandez"/>
    <x v="0"/>
    <s v="gid_2011_04_17_milmlb_wasmlb_2"/>
    <s v="Nationals Park"/>
    <s v="Mark Wegner"/>
    <s v="was"/>
    <s v="mil"/>
    <n v="39"/>
    <x v="3"/>
    <s v="S"/>
    <n v="13"/>
    <n v="2"/>
    <s v="CU"/>
    <x v="0"/>
    <n v="0.875"/>
    <x v="9"/>
    <m/>
    <x v="4"/>
    <s v="L"/>
    <n v="0"/>
    <n v="1"/>
    <n v="2"/>
    <n v="0"/>
    <n v="0"/>
    <n v="0"/>
    <n v="4"/>
    <n v="66.5"/>
    <n v="62"/>
    <n v="3.25"/>
    <n v="1.54"/>
    <n v="-0.40799999999999997"/>
    <n v="2.89"/>
    <n v="-1.5429999999999999"/>
    <n v="6.0810000000000004"/>
    <n v="9.5299999999999994"/>
    <n v="-6.17"/>
    <n v="23.9"/>
    <n v="-13.7"/>
    <n v="16.3"/>
    <n v="57.399000000000001"/>
    <n v="1618.04"/>
    <s v="110417_180650"/>
  </r>
  <r>
    <s v="Livan Hernandez"/>
    <x v="0"/>
    <s v="gid_2011_04_17_milmlb_wasmlb_2"/>
    <s v="Nationals Park"/>
    <s v="Mark Wegner"/>
    <s v="was"/>
    <s v="mil"/>
    <n v="42"/>
    <x v="4"/>
    <s v="B"/>
    <n v="14"/>
    <n v="1"/>
    <s v="SL"/>
    <x v="0"/>
    <n v="0.66100000000000003"/>
    <x v="1"/>
    <m/>
    <x v="1"/>
    <s v="R"/>
    <n v="0"/>
    <n v="0"/>
    <n v="2"/>
    <n v="0"/>
    <n v="1"/>
    <n v="0"/>
    <n v="4"/>
    <n v="77.599999999999994"/>
    <n v="71.900000000000006"/>
    <n v="2.97"/>
    <n v="1.24"/>
    <n v="1.7609999999999999"/>
    <n v="1.732"/>
    <n v="-0.93200000000000005"/>
    <n v="5.9370000000000003"/>
    <n v="1.69"/>
    <n v="2.92"/>
    <n v="23.8"/>
    <n v="-6.2"/>
    <n v="9"/>
    <n v="150.39400000000001"/>
    <n v="568.96100000000001"/>
    <s v="110417_180828"/>
  </r>
  <r>
    <s v="Livan Hernandez"/>
    <x v="0"/>
    <s v="gid_2011_04_17_milmlb_wasmlb_2"/>
    <s v="Nationals Park"/>
    <s v="Mark Wegner"/>
    <s v="was"/>
    <s v="mil"/>
    <n v="43"/>
    <x v="4"/>
    <s v="B"/>
    <n v="14"/>
    <n v="2"/>
    <s v="SL"/>
    <x v="0"/>
    <n v="0.92900000000000005"/>
    <x v="1"/>
    <m/>
    <x v="1"/>
    <s v="R"/>
    <n v="1"/>
    <n v="0"/>
    <n v="2"/>
    <n v="0"/>
    <n v="1"/>
    <n v="0"/>
    <n v="4"/>
    <n v="78.7"/>
    <n v="73.8"/>
    <n v="3"/>
    <n v="1.27"/>
    <n v="1.55"/>
    <n v="1.7170000000000001"/>
    <n v="-1.091"/>
    <n v="5.9119999999999999"/>
    <n v="2.2799999999999998"/>
    <n v="3.23"/>
    <n v="23.9"/>
    <n v="-7.8"/>
    <n v="8.5"/>
    <n v="145.227"/>
    <n v="684.55799999999999"/>
    <s v="110417_180848"/>
  </r>
  <r>
    <s v="Livan Hernandez"/>
    <x v="0"/>
    <s v="gid_2011_04_17_milmlb_wasmlb_2"/>
    <s v="Nationals Park"/>
    <s v="Mark Wegner"/>
    <s v="was"/>
    <s v="mil"/>
    <n v="61"/>
    <x v="4"/>
    <s v="B"/>
    <n v="19"/>
    <n v="3"/>
    <s v="SL"/>
    <x v="0"/>
    <n v="0.88300000000000001"/>
    <x v="1"/>
    <m/>
    <x v="7"/>
    <s v="R"/>
    <n v="1"/>
    <n v="1"/>
    <n v="2"/>
    <n v="0"/>
    <n v="0"/>
    <n v="0"/>
    <n v="5"/>
    <n v="78.7"/>
    <n v="72.599999999999994"/>
    <n v="3.6"/>
    <n v="1.61"/>
    <n v="1.212"/>
    <n v="1.8660000000000001"/>
    <n v="-0.90800000000000003"/>
    <n v="5.9690000000000003"/>
    <n v="0.78"/>
    <n v="4.1100000000000003"/>
    <n v="23.8"/>
    <n v="-3.9"/>
    <n v="8.3000000000000007"/>
    <n v="169.376"/>
    <n v="712.78700000000003"/>
    <s v="110417_182416"/>
  </r>
  <r>
    <s v="Livan Hernandez"/>
    <x v="0"/>
    <s v="gid_2011_04_17_milmlb_wasmlb_2"/>
    <s v="Nationals Park"/>
    <s v="Mark Wegner"/>
    <s v="was"/>
    <s v="mil"/>
    <n v="62"/>
    <x v="8"/>
    <s v="X"/>
    <n v="19"/>
    <n v="4"/>
    <s v="SL"/>
    <x v="0"/>
    <n v="0.67800000000000005"/>
    <x v="1"/>
    <s v="FB"/>
    <x v="7"/>
    <s v="R"/>
    <n v="2"/>
    <n v="1"/>
    <n v="2"/>
    <n v="0"/>
    <n v="0"/>
    <n v="0"/>
    <n v="5"/>
    <n v="78.900000000000006"/>
    <n v="72.900000000000006"/>
    <n v="3.53"/>
    <n v="1.77"/>
    <n v="0.94199999999999995"/>
    <n v="1.881"/>
    <n v="-0.89500000000000002"/>
    <n v="5.97"/>
    <n v="3.6"/>
    <n v="2.31"/>
    <n v="23.8"/>
    <n v="-10.3"/>
    <n v="9.1"/>
    <n v="123.25"/>
    <n v="728.04899999999998"/>
    <s v="110417_182451"/>
  </r>
  <r>
    <s v="Livan Hernandez"/>
    <x v="0"/>
    <s v="gid_2011_04_17_milmlb_wasmlb_2"/>
    <s v="Nationals Park"/>
    <s v="Mark Wegner"/>
    <s v="was"/>
    <s v="mil"/>
    <n v="65"/>
    <x v="2"/>
    <s v="S"/>
    <n v="20"/>
    <n v="3"/>
    <s v="CU"/>
    <x v="0"/>
    <n v="0.82199999999999995"/>
    <x v="2"/>
    <m/>
    <x v="5"/>
    <s v="R"/>
    <n v="2"/>
    <n v="0"/>
    <n v="2"/>
    <n v="1"/>
    <n v="0"/>
    <n v="0"/>
    <n v="5"/>
    <n v="76"/>
    <n v="70.099999999999994"/>
    <n v="3.49"/>
    <n v="1.61"/>
    <n v="0.98299999999999998"/>
    <n v="1.76"/>
    <n v="-1.149"/>
    <n v="5.8609999999999998"/>
    <n v="3.23"/>
    <n v="-1.31"/>
    <n v="23.8"/>
    <n v="-7.8"/>
    <n v="11.2"/>
    <n v="68.873000000000005"/>
    <n v="560.46799999999996"/>
    <s v="110417_182622"/>
  </r>
  <r>
    <s v="Livan Hernandez"/>
    <x v="0"/>
    <s v="gid_2011_04_17_milmlb_wasmlb_2"/>
    <s v="Nationals Park"/>
    <s v="Mark Wegner"/>
    <s v="was"/>
    <s v="mil"/>
    <n v="70"/>
    <x v="2"/>
    <s v="S"/>
    <n v="22"/>
    <n v="1"/>
    <s v="CU"/>
    <x v="0"/>
    <n v="0.71499999999999997"/>
    <x v="0"/>
    <m/>
    <x v="4"/>
    <s v="L"/>
    <n v="0"/>
    <n v="0"/>
    <n v="0"/>
    <n v="1"/>
    <n v="0"/>
    <n v="0"/>
    <n v="6"/>
    <n v="76.5"/>
    <n v="70.599999999999994"/>
    <n v="3.38"/>
    <n v="1.58"/>
    <n v="0.58699999999999997"/>
    <n v="3.0760000000000001"/>
    <n v="-1.175"/>
    <n v="6.0469999999999997"/>
    <n v="2.95"/>
    <n v="0.2"/>
    <n v="23.8"/>
    <n v="-7.6"/>
    <n v="10.3"/>
    <n v="94.91"/>
    <n v="485.22300000000001"/>
    <s v="110417_184103"/>
  </r>
  <r>
    <s v="Livan Hernandez"/>
    <x v="0"/>
    <s v="gid_2011_04_17_milmlb_wasmlb_2"/>
    <s v="Nationals Park"/>
    <s v="Mark Wegner"/>
    <s v="was"/>
    <s v="mil"/>
    <n v="72"/>
    <x v="0"/>
    <s v="X"/>
    <n v="22"/>
    <n v="3"/>
    <s v="CU"/>
    <x v="0"/>
    <n v="0.873"/>
    <x v="0"/>
    <s v="FB"/>
    <x v="4"/>
    <s v="L"/>
    <n v="1"/>
    <n v="1"/>
    <n v="0"/>
    <n v="1"/>
    <n v="0"/>
    <n v="0"/>
    <n v="6"/>
    <n v="68"/>
    <n v="62.5"/>
    <n v="3.25"/>
    <n v="1.54"/>
    <n v="-0.77200000000000002"/>
    <n v="3.052"/>
    <n v="-1.554"/>
    <n v="6.181"/>
    <n v="9.26"/>
    <n v="-7.76"/>
    <n v="23.8"/>
    <n v="-13"/>
    <n v="16.5"/>
    <n v="50.287999999999997"/>
    <n v="1731.4"/>
    <s v="110417_184143"/>
  </r>
  <r>
    <s v="Livan Hernandez"/>
    <x v="0"/>
    <s v="gid_2011_04_17_milmlb_wasmlb_2"/>
    <s v="Nationals Park"/>
    <s v="Mark Wegner"/>
    <s v="was"/>
    <s v="mil"/>
    <n v="75"/>
    <x v="0"/>
    <s v="X"/>
    <n v="23"/>
    <n v="3"/>
    <s v="CU"/>
    <x v="0"/>
    <n v="0.878"/>
    <x v="0"/>
    <s v="FB"/>
    <x v="1"/>
    <s v="R"/>
    <n v="0"/>
    <n v="2"/>
    <n v="1"/>
    <n v="1"/>
    <n v="0"/>
    <n v="0"/>
    <n v="6"/>
    <n v="60.4"/>
    <n v="56"/>
    <n v="2.86"/>
    <n v="1.32"/>
    <n v="-0.221"/>
    <n v="2.1800000000000002"/>
    <n v="-1.2649999999999999"/>
    <n v="6.1870000000000003"/>
    <n v="8.26"/>
    <n v="-5.35"/>
    <n v="23.8"/>
    <n v="-10.199999999999999"/>
    <n v="18.899999999999999"/>
    <n v="57.53"/>
    <n v="1251.5999999999999"/>
    <s v="110417_184415"/>
  </r>
  <r>
    <s v="Livan Hernandez"/>
    <x v="0"/>
    <s v="gid_2011_04_17_milmlb_wasmlb_2"/>
    <s v="Nationals Park"/>
    <s v="Mark Wegner"/>
    <s v="was"/>
    <s v="mil"/>
    <n v="77"/>
    <x v="1"/>
    <s v="S"/>
    <n v="24"/>
    <n v="2"/>
    <s v="CU"/>
    <x v="0"/>
    <n v="0.879"/>
    <x v="2"/>
    <m/>
    <x v="3"/>
    <s v="R"/>
    <n v="0"/>
    <n v="1"/>
    <n v="2"/>
    <n v="1"/>
    <n v="0"/>
    <n v="0"/>
    <n v="6"/>
    <n v="67.5"/>
    <n v="62.4"/>
    <n v="3.25"/>
    <n v="1.53"/>
    <n v="0.254"/>
    <n v="1.4370000000000001"/>
    <n v="-1.343"/>
    <n v="5.9969999999999999"/>
    <n v="9.9600000000000009"/>
    <n v="-3.81"/>
    <n v="23.8"/>
    <n v="-15.3"/>
    <n v="15.4"/>
    <n v="69.436999999999998"/>
    <n v="1519.41"/>
    <s v="110417_184542"/>
  </r>
  <r>
    <s v="Livan Hernandez"/>
    <x v="0"/>
    <s v="gid_2011_04_17_milmlb_wasmlb_2"/>
    <s v="Nationals Park"/>
    <s v="Mark Wegner"/>
    <s v="was"/>
    <s v="mil"/>
    <n v="78"/>
    <x v="1"/>
    <s v="S"/>
    <n v="24"/>
    <n v="3"/>
    <s v="CU"/>
    <x v="0"/>
    <n v="0.88"/>
    <x v="2"/>
    <m/>
    <x v="3"/>
    <s v="R"/>
    <n v="0"/>
    <n v="2"/>
    <n v="2"/>
    <n v="1"/>
    <n v="0"/>
    <n v="0"/>
    <n v="6"/>
    <n v="59.1"/>
    <n v="54.9"/>
    <n v="3.25"/>
    <n v="1.53"/>
    <n v="0.61899999999999999"/>
    <n v="0.27400000000000002"/>
    <n v="-1.2629999999999999"/>
    <n v="5.8949999999999996"/>
    <n v="8.43"/>
    <n v="-3.02"/>
    <n v="23.8"/>
    <n v="-10.5"/>
    <n v="19.100000000000001"/>
    <n v="70.899000000000001"/>
    <n v="1107.69"/>
    <s v="110417_184618"/>
  </r>
  <r>
    <s v="Livan Hernandez"/>
    <x v="0"/>
    <s v="gid_2011_04_17_milmlb_wasmlb_2"/>
    <s v="Nationals Park"/>
    <s v="Mark Wegner"/>
    <s v="was"/>
    <s v="mil"/>
    <n v="81"/>
    <x v="3"/>
    <s v="S"/>
    <n v="24"/>
    <n v="6"/>
    <s v="CU"/>
    <x v="0"/>
    <n v="0.877"/>
    <x v="2"/>
    <m/>
    <x v="3"/>
    <s v="R"/>
    <n v="2"/>
    <n v="2"/>
    <n v="2"/>
    <n v="1"/>
    <n v="0"/>
    <n v="0"/>
    <n v="6"/>
    <n v="67.900000000000006"/>
    <n v="62.3"/>
    <n v="3.25"/>
    <n v="1.53"/>
    <n v="0.81699999999999995"/>
    <n v="1.48"/>
    <n v="-1.361"/>
    <n v="6.0019999999999998"/>
    <n v="8.36"/>
    <n v="-4.58"/>
    <n v="23.8"/>
    <n v="-13.1"/>
    <n v="15.6"/>
    <n v="61.701999999999998"/>
    <n v="1351.09"/>
    <s v="110417_184820"/>
  </r>
  <r>
    <s v="Drew Storen"/>
    <x v="0"/>
    <s v="gid_2011_04_17_milmlb_wasmlb_2"/>
    <s v="Nationals Park"/>
    <s v="Mark Wegner"/>
    <s v="was"/>
    <s v="mil"/>
    <n v="1"/>
    <x v="4"/>
    <s v="B"/>
    <n v="1"/>
    <n v="1"/>
    <s v="SL"/>
    <x v="0"/>
    <n v="0.91500000000000004"/>
    <x v="3"/>
    <m/>
    <x v="7"/>
    <s v="R"/>
    <n v="0"/>
    <n v="0"/>
    <n v="0"/>
    <n v="0"/>
    <n v="0"/>
    <n v="0"/>
    <n v="8"/>
    <n v="82.3"/>
    <n v="76.099999999999994"/>
    <n v="3.54"/>
    <n v="1.6"/>
    <n v="0.95099999999999996"/>
    <n v="1.9950000000000001"/>
    <n v="-1.6140000000000001"/>
    <n v="5.8330000000000002"/>
    <n v="6.2"/>
    <n v="-2.73"/>
    <n v="23.8"/>
    <n v="-15.1"/>
    <n v="10.5"/>
    <n v="66.656999999999996"/>
    <n v="1188.26"/>
    <s v="110417_192602"/>
  </r>
  <r>
    <s v="Drew Storen"/>
    <x v="0"/>
    <s v="gid_2011_04_17_milmlb_wasmlb_2"/>
    <s v="Nationals Park"/>
    <s v="Mark Wegner"/>
    <s v="was"/>
    <s v="mil"/>
    <n v="5"/>
    <x v="0"/>
    <s v="X"/>
    <n v="1"/>
    <n v="5"/>
    <s v="SL"/>
    <x v="0"/>
    <n v="0.92300000000000004"/>
    <x v="3"/>
    <s v="GB"/>
    <x v="7"/>
    <s v="R"/>
    <n v="2"/>
    <n v="2"/>
    <n v="0"/>
    <n v="0"/>
    <n v="0"/>
    <n v="0"/>
    <n v="8"/>
    <n v="83.4"/>
    <n v="76.400000000000006"/>
    <n v="3.53"/>
    <n v="1.77"/>
    <n v="5.2999999999999999E-2"/>
    <n v="1.7829999999999999"/>
    <n v="-1.6479999999999999"/>
    <n v="5.806"/>
    <n v="10.25"/>
    <n v="-3.52"/>
    <n v="23.8"/>
    <n v="-22.2"/>
    <n v="11.2"/>
    <n v="71.307000000000002"/>
    <n v="1908.66"/>
    <s v="110417_192741"/>
  </r>
  <r>
    <s v="Drew Storen"/>
    <x v="0"/>
    <s v="gid_2011_04_17_milmlb_wasmlb_2"/>
    <s v="Nationals Park"/>
    <s v="Mark Wegner"/>
    <s v="was"/>
    <s v="mil"/>
    <n v="7"/>
    <x v="0"/>
    <s v="X"/>
    <n v="2"/>
    <n v="2"/>
    <s v="SL"/>
    <x v="0"/>
    <n v="0.91"/>
    <x v="3"/>
    <s v="GB"/>
    <x v="5"/>
    <s v="R"/>
    <n v="0"/>
    <n v="1"/>
    <n v="1"/>
    <n v="0"/>
    <n v="0"/>
    <n v="0"/>
    <n v="8"/>
    <n v="84"/>
    <n v="77.8"/>
    <n v="3.28"/>
    <n v="1.7"/>
    <n v="7.1999999999999995E-2"/>
    <n v="1.46"/>
    <n v="-1.6439999999999999"/>
    <n v="5.7370000000000001"/>
    <n v="6.33"/>
    <n v="-3.88"/>
    <n v="23.8"/>
    <n v="-14.6"/>
    <n v="10.6"/>
    <n v="58.819000000000003"/>
    <n v="1331.4"/>
    <s v="110417_192834"/>
  </r>
  <r>
    <s v="Drew Storen"/>
    <x v="0"/>
    <s v="gid_2011_04_17_milmlb_wasmlb_2"/>
    <s v="Nationals Park"/>
    <s v="Mark Wegner"/>
    <s v="was"/>
    <s v="mil"/>
    <n v="9"/>
    <x v="8"/>
    <s v="X"/>
    <n v="3"/>
    <n v="2"/>
    <s v="SL"/>
    <x v="0"/>
    <n v="0.92500000000000004"/>
    <x v="11"/>
    <s v="LD"/>
    <x v="6"/>
    <s v="R"/>
    <n v="0"/>
    <n v="1"/>
    <n v="2"/>
    <n v="0"/>
    <n v="0"/>
    <n v="0"/>
    <n v="8"/>
    <n v="82.9"/>
    <n v="76"/>
    <n v="3.59"/>
    <n v="1.89"/>
    <n v="0.27200000000000002"/>
    <n v="2.4990000000000001"/>
    <n v="-1.659"/>
    <n v="5.7930000000000001"/>
    <n v="10.039999999999999"/>
    <n v="-6.47"/>
    <n v="23.8"/>
    <n v="-19.899999999999999"/>
    <n v="12.2"/>
    <n v="57.414999999999999"/>
    <n v="2091.1799999999998"/>
    <s v="110417_192944"/>
  </r>
  <r>
    <s v="Drew Storen"/>
    <x v="0"/>
    <s v="gid_2011_04_17_milmlb_wasmlb_2"/>
    <s v="Nationals Park"/>
    <s v="Mark Wegner"/>
    <s v="was"/>
    <s v="mil"/>
    <n v="10"/>
    <x v="1"/>
    <s v="S"/>
    <n v="4"/>
    <n v="1"/>
    <s v="SL"/>
    <x v="0"/>
    <n v="0.92400000000000004"/>
    <x v="3"/>
    <m/>
    <x v="4"/>
    <s v="L"/>
    <n v="0"/>
    <n v="0"/>
    <n v="2"/>
    <n v="0"/>
    <n v="0"/>
    <n v="1"/>
    <n v="8"/>
    <n v="83"/>
    <n v="76.5"/>
    <n v="3.25"/>
    <n v="1.54"/>
    <n v="0.249"/>
    <n v="1.526"/>
    <n v="-1.86"/>
    <n v="5.641"/>
    <n v="9.5"/>
    <n v="-3.06"/>
    <n v="23.8"/>
    <n v="-21.2"/>
    <n v="10.9"/>
    <n v="72.391000000000005"/>
    <n v="1758.54"/>
    <s v="110417_193032"/>
  </r>
  <r>
    <s v="Drew Storen"/>
    <x v="0"/>
    <s v="gid_2011_04_17_milmlb_wasmlb_2"/>
    <s v="Nationals Park"/>
    <s v="Mark Wegner"/>
    <s v="was"/>
    <s v="mil"/>
    <n v="12"/>
    <x v="0"/>
    <s v="X"/>
    <n v="4"/>
    <n v="3"/>
    <s v="SL"/>
    <x v="0"/>
    <n v="0.91600000000000004"/>
    <x v="3"/>
    <s v="GB"/>
    <x v="4"/>
    <s v="L"/>
    <n v="1"/>
    <n v="1"/>
    <n v="2"/>
    <n v="0"/>
    <n v="0"/>
    <n v="1"/>
    <n v="8"/>
    <n v="82.1"/>
    <n v="75.5"/>
    <n v="3.25"/>
    <n v="1.54"/>
    <n v="-0.29799999999999999"/>
    <n v="1.954"/>
    <n v="-2.1150000000000002"/>
    <n v="5.5880000000000001"/>
    <n v="6.74"/>
    <n v="-6.56"/>
    <n v="23.8"/>
    <n v="-13.7"/>
    <n v="12"/>
    <n v="45.981000000000002"/>
    <n v="1632.01"/>
    <s v="110417_193118"/>
  </r>
  <r>
    <s v="Drew Storen"/>
    <x v="0"/>
    <s v="gid_2011_04_17_milmlb_wasmlb_2"/>
    <s v="Nationals Park"/>
    <s v="Mark Wegner"/>
    <s v="was"/>
    <s v="mil"/>
    <n v="14"/>
    <x v="4"/>
    <s v="B"/>
    <n v="5"/>
    <n v="2"/>
    <s v="SL"/>
    <x v="0"/>
    <n v="0.90900000000000003"/>
    <x v="2"/>
    <m/>
    <x v="1"/>
    <s v="R"/>
    <n v="0"/>
    <n v="1"/>
    <n v="0"/>
    <n v="0"/>
    <n v="0"/>
    <n v="0"/>
    <n v="9"/>
    <n v="83.8"/>
    <n v="76.599999999999994"/>
    <n v="3.25"/>
    <n v="1.51"/>
    <n v="0.99299999999999999"/>
    <n v="1.9179999999999999"/>
    <n v="-1.393"/>
    <n v="5.8090000000000002"/>
    <n v="6.24"/>
    <n v="-4.3499999999999996"/>
    <n v="23.7"/>
    <n v="-14.6"/>
    <n v="10.9"/>
    <n v="55.432000000000002"/>
    <n v="1339.9"/>
    <s v="110417_195004"/>
  </r>
  <r>
    <s v="Drew Storen"/>
    <x v="0"/>
    <s v="gid_2011_04_17_milmlb_wasmlb_2"/>
    <s v="Nationals Park"/>
    <s v="Mark Wegner"/>
    <s v="was"/>
    <s v="mil"/>
    <n v="15"/>
    <x v="2"/>
    <s v="S"/>
    <n v="5"/>
    <n v="3"/>
    <s v="SL"/>
    <x v="0"/>
    <n v="0.91"/>
    <x v="2"/>
    <m/>
    <x v="1"/>
    <s v="R"/>
    <n v="1"/>
    <n v="1"/>
    <n v="0"/>
    <n v="0"/>
    <n v="0"/>
    <n v="0"/>
    <n v="9"/>
    <n v="82.2"/>
    <n v="75.7"/>
    <n v="3.13"/>
    <n v="1.36"/>
    <n v="-0.46100000000000002"/>
    <n v="1.968"/>
    <n v="-1.96"/>
    <n v="5.7220000000000004"/>
    <n v="6.18"/>
    <n v="-1.1299999999999999"/>
    <n v="23.8"/>
    <n v="-15.2"/>
    <n v="9.9"/>
    <n v="80.131"/>
    <n v="1099.0899999999999"/>
    <s v="110417_195020"/>
  </r>
  <r>
    <s v="Drew Storen"/>
    <x v="0"/>
    <s v="gid_2011_04_17_milmlb_wasmlb_2"/>
    <s v="Nationals Park"/>
    <s v="Mark Wegner"/>
    <s v="was"/>
    <s v="mil"/>
    <n v="16"/>
    <x v="2"/>
    <s v="S"/>
    <n v="5"/>
    <n v="4"/>
    <s v="SL"/>
    <x v="0"/>
    <n v="0.9"/>
    <x v="2"/>
    <m/>
    <x v="1"/>
    <s v="R"/>
    <n v="1"/>
    <n v="2"/>
    <n v="0"/>
    <n v="0"/>
    <n v="0"/>
    <n v="0"/>
    <n v="9"/>
    <n v="83.8"/>
    <n v="76.599999999999994"/>
    <n v="3.09"/>
    <n v="1.48"/>
    <n v="8.2000000000000003E-2"/>
    <n v="2.048"/>
    <n v="-1.3560000000000001"/>
    <n v="5.8120000000000003"/>
    <n v="5.61"/>
    <n v="-6.5"/>
    <n v="23.7"/>
    <n v="-11.8"/>
    <n v="11.6"/>
    <n v="41.036999999999999"/>
    <n v="1511.27"/>
    <s v="110417_195040"/>
  </r>
  <r>
    <s v="Drew Storen"/>
    <x v="0"/>
    <s v="gid_2011_04_17_milmlb_wasmlb_2"/>
    <s v="Nationals Park"/>
    <s v="Mark Wegner"/>
    <s v="was"/>
    <s v="mil"/>
    <n v="19"/>
    <x v="0"/>
    <s v="X"/>
    <n v="6"/>
    <n v="3"/>
    <s v="SL"/>
    <x v="0"/>
    <n v="0.90600000000000003"/>
    <x v="3"/>
    <s v="GB"/>
    <x v="3"/>
    <s v="R"/>
    <n v="0"/>
    <n v="2"/>
    <n v="1"/>
    <n v="0"/>
    <n v="0"/>
    <n v="0"/>
    <n v="9"/>
    <n v="84"/>
    <n v="77.7"/>
    <n v="3.25"/>
    <n v="1.53"/>
    <n v="0.749"/>
    <n v="2.3530000000000002"/>
    <n v="-1.4019999999999999"/>
    <n v="5.8689999999999998"/>
    <n v="5.73"/>
    <n v="-6.59"/>
    <n v="23.8"/>
    <n v="-12.5"/>
    <n v="11.5"/>
    <n v="41.216000000000001"/>
    <n v="1560.98"/>
    <s v="110417_195158"/>
  </r>
  <r>
    <s v="Joe Blanton"/>
    <x v="0"/>
    <s v="gid_2011_04_18_milmlb_phimlb_1"/>
    <s v="Citizens Bank Park"/>
    <s v="Marvin Hudson"/>
    <s v="phi"/>
    <s v="mil"/>
    <n v="3"/>
    <x v="0"/>
    <s v="X"/>
    <n v="1"/>
    <n v="3"/>
    <s v="SL"/>
    <x v="0"/>
    <n v="0.89100000000000001"/>
    <x v="3"/>
    <s v="GB"/>
    <x v="7"/>
    <s v="R"/>
    <n v="0"/>
    <n v="2"/>
    <n v="0"/>
    <n v="0"/>
    <n v="0"/>
    <n v="0"/>
    <n v="1"/>
    <n v="82"/>
    <n v="75.8"/>
    <n v="3.53"/>
    <n v="1.77"/>
    <n v="0.85799999999999998"/>
    <n v="1.659"/>
    <n v="-0.88200000000000001"/>
    <n v="6.55"/>
    <n v="0.35"/>
    <n v="3"/>
    <n v="23.8"/>
    <n v="-2.4"/>
    <n v="8.1"/>
    <n v="173.488"/>
    <n v="538.04700000000003"/>
    <s v="110418_190951"/>
  </r>
  <r>
    <s v="Joe Blanton"/>
    <x v="0"/>
    <s v="gid_2011_04_18_milmlb_phimlb_1"/>
    <s v="Citizens Bank Park"/>
    <s v="Marvin Hudson"/>
    <s v="phi"/>
    <s v="mil"/>
    <n v="7"/>
    <x v="2"/>
    <s v="S"/>
    <n v="3"/>
    <n v="1"/>
    <s v="SL"/>
    <x v="0"/>
    <n v="0.88600000000000001"/>
    <x v="1"/>
    <m/>
    <x v="6"/>
    <s v="R"/>
    <n v="0"/>
    <n v="0"/>
    <n v="2"/>
    <n v="0"/>
    <n v="0"/>
    <n v="0"/>
    <n v="1"/>
    <n v="82.9"/>
    <n v="75.5"/>
    <n v="3.6"/>
    <n v="1.78"/>
    <n v="-0.44"/>
    <n v="1.9850000000000001"/>
    <n v="-1.0149999999999999"/>
    <n v="6.6260000000000003"/>
    <n v="2.68"/>
    <n v="4.6100000000000003"/>
    <n v="23.7"/>
    <n v="-8.6"/>
    <n v="7.5"/>
    <n v="150.11699999999999"/>
    <n v="938.58199999999999"/>
    <s v="110418_191138"/>
  </r>
  <r>
    <s v="Joe Blanton"/>
    <x v="0"/>
    <s v="gid_2011_04_18_milmlb_phimlb_1"/>
    <s v="Citizens Bank Park"/>
    <s v="Marvin Hudson"/>
    <s v="phi"/>
    <s v="mil"/>
    <n v="11"/>
    <x v="8"/>
    <s v="X"/>
    <n v="3"/>
    <n v="5"/>
    <s v="CU"/>
    <x v="0"/>
    <n v="0.90100000000000002"/>
    <x v="1"/>
    <s v="LD"/>
    <x v="6"/>
    <s v="R"/>
    <n v="1"/>
    <n v="2"/>
    <n v="2"/>
    <n v="0"/>
    <n v="0"/>
    <n v="0"/>
    <n v="1"/>
    <n v="75.8"/>
    <n v="70.2"/>
    <n v="3.59"/>
    <n v="1.89"/>
    <n v="-0.47"/>
    <n v="2.927"/>
    <n v="-0.50800000000000001"/>
    <n v="7.2249999999999996"/>
    <n v="1.9"/>
    <n v="-8.26"/>
    <n v="23.8"/>
    <n v="-3.1"/>
    <n v="13.9"/>
    <n v="13.015000000000001"/>
    <n v="1361.45"/>
    <s v="110418_191300"/>
  </r>
  <r>
    <s v="Joe Blanton"/>
    <x v="0"/>
    <s v="gid_2011_04_18_milmlb_phimlb_1"/>
    <s v="Citizens Bank Park"/>
    <s v="Marvin Hudson"/>
    <s v="phi"/>
    <s v="mil"/>
    <n v="19"/>
    <x v="4"/>
    <s v="B"/>
    <n v="5"/>
    <n v="5"/>
    <s v="SL"/>
    <x v="0"/>
    <n v="0.88900000000000001"/>
    <x v="15"/>
    <m/>
    <x v="1"/>
    <s v="R"/>
    <n v="2"/>
    <n v="2"/>
    <n v="0"/>
    <n v="0"/>
    <n v="0"/>
    <n v="0"/>
    <n v="2"/>
    <n v="81"/>
    <n v="74.599999999999994"/>
    <n v="3.06"/>
    <n v="1.45"/>
    <n v="0.874"/>
    <n v="1.57"/>
    <n v="-0.74199999999999999"/>
    <n v="6.6379999999999999"/>
    <n v="0.86"/>
    <n v="2.41"/>
    <n v="23.8"/>
    <n v="-3.6"/>
    <n v="8.6"/>
    <n v="160.78200000000001"/>
    <n v="449"/>
    <s v="110418_193343"/>
  </r>
  <r>
    <s v="Joe Blanton"/>
    <x v="0"/>
    <s v="gid_2011_04_18_milmlb_phimlb_1"/>
    <s v="Citizens Bank Park"/>
    <s v="Marvin Hudson"/>
    <s v="phi"/>
    <s v="mil"/>
    <n v="21"/>
    <x v="1"/>
    <s v="S"/>
    <n v="6"/>
    <n v="1"/>
    <s v="SL"/>
    <x v="0"/>
    <n v="0.64200000000000002"/>
    <x v="13"/>
    <m/>
    <x v="3"/>
    <s v="R"/>
    <n v="0"/>
    <n v="0"/>
    <n v="1"/>
    <n v="1"/>
    <n v="0"/>
    <n v="0"/>
    <n v="2"/>
    <n v="84.7"/>
    <n v="78.2"/>
    <n v="3.25"/>
    <n v="1.53"/>
    <n v="0.03"/>
    <n v="3.294"/>
    <n v="-1.042"/>
    <n v="6.67"/>
    <n v="2.02"/>
    <n v="4.49"/>
    <n v="23.8"/>
    <n v="-7.8"/>
    <n v="6.8"/>
    <n v="156.01900000000001"/>
    <n v="904.45299999999997"/>
    <s v="110418_193441"/>
  </r>
  <r>
    <s v="Joe Blanton"/>
    <x v="0"/>
    <s v="gid_2011_04_18_milmlb_phimlb_1"/>
    <s v="Citizens Bank Park"/>
    <s v="Marvin Hudson"/>
    <s v="phi"/>
    <s v="mil"/>
    <n v="22"/>
    <x v="0"/>
    <s v="X"/>
    <n v="6"/>
    <n v="2"/>
    <s v="SL"/>
    <x v="0"/>
    <n v="0.53700000000000003"/>
    <x v="13"/>
    <s v="GB"/>
    <x v="3"/>
    <s v="R"/>
    <n v="0"/>
    <n v="1"/>
    <n v="1"/>
    <n v="1"/>
    <n v="0"/>
    <n v="0"/>
    <n v="2"/>
    <n v="84.5"/>
    <n v="78.900000000000006"/>
    <n v="3.25"/>
    <n v="1.53"/>
    <n v="0.48799999999999999"/>
    <n v="1.2809999999999999"/>
    <n v="-0.90500000000000003"/>
    <n v="6.4889999999999999"/>
    <n v="2.19"/>
    <n v="3.92"/>
    <n v="23.9"/>
    <n v="-8"/>
    <n v="7.2"/>
    <n v="151.102"/>
    <n v="829.66700000000003"/>
    <s v="110418_193502"/>
  </r>
  <r>
    <s v="Joe Blanton"/>
    <x v="0"/>
    <s v="gid_2011_04_18_milmlb_phimlb_1"/>
    <s v="Citizens Bank Park"/>
    <s v="Marvin Hudson"/>
    <s v="phi"/>
    <s v="mil"/>
    <n v="25"/>
    <x v="2"/>
    <s v="S"/>
    <n v="7"/>
    <n v="3"/>
    <s v="SL"/>
    <x v="0"/>
    <n v="0.81599999999999995"/>
    <x v="2"/>
    <m/>
    <x v="0"/>
    <s v="L"/>
    <n v="1"/>
    <n v="1"/>
    <n v="2"/>
    <n v="0"/>
    <n v="0"/>
    <n v="0"/>
    <n v="2"/>
    <n v="84.4"/>
    <n v="78.400000000000006"/>
    <n v="3.34"/>
    <n v="1.63"/>
    <n v="-0.60599999999999998"/>
    <n v="2.1320000000000001"/>
    <n v="-1.1240000000000001"/>
    <n v="6.6059999999999999"/>
    <n v="0.92"/>
    <n v="2.44"/>
    <n v="23.8"/>
    <n v="-3.1"/>
    <n v="7.7"/>
    <n v="159.58600000000001"/>
    <n v="482.09699999999998"/>
    <s v="110418_193614"/>
  </r>
  <r>
    <s v="Joe Blanton"/>
    <x v="0"/>
    <s v="gid_2011_04_18_milmlb_phimlb_1"/>
    <s v="Citizens Bank Park"/>
    <s v="Marvin Hudson"/>
    <s v="phi"/>
    <s v="mil"/>
    <n v="26"/>
    <x v="4"/>
    <s v="B"/>
    <n v="7"/>
    <n v="4"/>
    <s v="CU"/>
    <x v="0"/>
    <n v="0.90100000000000002"/>
    <x v="2"/>
    <m/>
    <x v="0"/>
    <s v="L"/>
    <n v="1"/>
    <n v="2"/>
    <n v="2"/>
    <n v="0"/>
    <n v="0"/>
    <n v="0"/>
    <n v="2"/>
    <n v="74.099999999999994"/>
    <n v="69.099999999999994"/>
    <n v="3.31"/>
    <n v="1.66"/>
    <n v="-1.744"/>
    <n v="2.3130000000000002"/>
    <n v="-0.69799999999999995"/>
    <n v="7.1289999999999996"/>
    <n v="0.93"/>
    <n v="-10.84"/>
    <n v="23.9"/>
    <n v="-0.9"/>
    <n v="15.3"/>
    <n v="4.9219999999999997"/>
    <n v="1714.43"/>
    <s v="110418_193625"/>
  </r>
  <r>
    <s v="Joe Blanton"/>
    <x v="0"/>
    <s v="gid_2011_04_18_milmlb_phimlb_1"/>
    <s v="Citizens Bank Park"/>
    <s v="Marvin Hudson"/>
    <s v="phi"/>
    <s v="mil"/>
    <n v="28"/>
    <x v="4"/>
    <s v="B"/>
    <n v="8"/>
    <n v="1"/>
    <s v="SL"/>
    <x v="0"/>
    <n v="0.88"/>
    <x v="1"/>
    <m/>
    <x v="9"/>
    <s v="R"/>
    <n v="0"/>
    <n v="0"/>
    <n v="0"/>
    <n v="0"/>
    <n v="0"/>
    <n v="0"/>
    <n v="3"/>
    <n v="79.599999999999994"/>
    <n v="73.099999999999994"/>
    <n v="3.44"/>
    <n v="1.45"/>
    <n v="-0.79300000000000004"/>
    <n v="1.0640000000000001"/>
    <n v="-1.127"/>
    <n v="6.5090000000000003"/>
    <n v="3.44"/>
    <n v="2.56"/>
    <n v="23.8"/>
    <n v="-8.6999999999999993"/>
    <n v="9.1"/>
    <n v="127.282"/>
    <n v="728.577"/>
    <s v="110418_194624"/>
  </r>
  <r>
    <s v="Joe Blanton"/>
    <x v="0"/>
    <s v="gid_2011_04_18_milmlb_phimlb_1"/>
    <s v="Citizens Bank Park"/>
    <s v="Marvin Hudson"/>
    <s v="phi"/>
    <s v="mil"/>
    <n v="34"/>
    <x v="4"/>
    <s v="B"/>
    <n v="10"/>
    <n v="4"/>
    <s v="CU"/>
    <x v="0"/>
    <n v="0.90100000000000002"/>
    <x v="3"/>
    <m/>
    <x v="7"/>
    <s v="R"/>
    <n v="1"/>
    <n v="2"/>
    <n v="1"/>
    <n v="0"/>
    <n v="1"/>
    <n v="0"/>
    <n v="3"/>
    <n v="76.5"/>
    <n v="70.099999999999994"/>
    <n v="3.72"/>
    <n v="1.69"/>
    <n v="0.63300000000000001"/>
    <n v="1.2430000000000001"/>
    <n v="-0.498"/>
    <n v="7"/>
    <n v="-1.25"/>
    <n v="-5.46"/>
    <n v="23.8"/>
    <n v="1.5"/>
    <n v="13"/>
    <n v="346.94099999999997"/>
    <n v="888.15099999999995"/>
    <s v="110418_194916"/>
  </r>
  <r>
    <s v="Joe Blanton"/>
    <x v="0"/>
    <s v="gid_2011_04_18_milmlb_phimlb_1"/>
    <s v="Citizens Bank Park"/>
    <s v="Marvin Hudson"/>
    <s v="phi"/>
    <s v="mil"/>
    <n v="44"/>
    <x v="2"/>
    <s v="S"/>
    <n v="14"/>
    <n v="1"/>
    <s v="SL"/>
    <x v="0"/>
    <n v="0.81799999999999995"/>
    <x v="9"/>
    <m/>
    <x v="1"/>
    <s v="R"/>
    <n v="0"/>
    <n v="0"/>
    <n v="0"/>
    <n v="0"/>
    <n v="0"/>
    <n v="0"/>
    <n v="4"/>
    <n v="83.3"/>
    <n v="77.7"/>
    <n v="3.13"/>
    <n v="1.52"/>
    <n v="0.505"/>
    <n v="1.883"/>
    <n v="-0.92100000000000004"/>
    <n v="6.601"/>
    <n v="3.96"/>
    <n v="3.45"/>
    <n v="23.9"/>
    <n v="-12.8"/>
    <n v="7.6"/>
    <n v="131.40700000000001"/>
    <n v="952.61599999999999"/>
    <s v="110418_200414"/>
  </r>
  <r>
    <s v="Joe Blanton"/>
    <x v="0"/>
    <s v="gid_2011_04_18_milmlb_phimlb_1"/>
    <s v="Citizens Bank Park"/>
    <s v="Marvin Hudson"/>
    <s v="phi"/>
    <s v="mil"/>
    <n v="45"/>
    <x v="8"/>
    <s v="X"/>
    <n v="14"/>
    <n v="2"/>
    <s v="SL"/>
    <x v="0"/>
    <n v="0.79"/>
    <x v="9"/>
    <s v="FB"/>
    <x v="1"/>
    <s v="R"/>
    <n v="0"/>
    <n v="1"/>
    <n v="0"/>
    <n v="0"/>
    <n v="0"/>
    <n v="0"/>
    <n v="4"/>
    <n v="83.8"/>
    <n v="78.099999999999994"/>
    <n v="3.09"/>
    <n v="1.48"/>
    <n v="-0.67800000000000005"/>
    <n v="2.016"/>
    <n v="-1.0660000000000001"/>
    <n v="6.6420000000000003"/>
    <n v="2.0099999999999998"/>
    <n v="4.1900000000000004"/>
    <n v="23.9"/>
    <n v="-6.7"/>
    <n v="7.1"/>
    <n v="154.62799999999999"/>
    <n v="851.67600000000004"/>
    <s v="110418_200425"/>
  </r>
  <r>
    <s v="Joe Blanton"/>
    <x v="0"/>
    <s v="gid_2011_04_18_milmlb_phimlb_1"/>
    <s v="Citizens Bank Park"/>
    <s v="Marvin Hudson"/>
    <s v="phi"/>
    <s v="mil"/>
    <n v="49"/>
    <x v="0"/>
    <s v="X"/>
    <n v="16"/>
    <n v="2"/>
    <s v="CU"/>
    <x v="0"/>
    <n v="0.90100000000000002"/>
    <x v="0"/>
    <s v="FB"/>
    <x v="0"/>
    <s v="L"/>
    <n v="0"/>
    <n v="1"/>
    <n v="1"/>
    <n v="0"/>
    <n v="1"/>
    <n v="0"/>
    <n v="4"/>
    <n v="73.599999999999994"/>
    <n v="68.3"/>
    <n v="3.29"/>
    <n v="1.5"/>
    <n v="-0.23799999999999999"/>
    <n v="2.7349999999999999"/>
    <n v="-0.8"/>
    <n v="7.1349999999999998"/>
    <n v="3.21"/>
    <n v="-7.58"/>
    <n v="23.8"/>
    <n v="-5.3"/>
    <n v="14.2"/>
    <n v="23.088999999999999"/>
    <n v="1285.6400000000001"/>
    <s v="110418_200626"/>
  </r>
  <r>
    <s v="Joe Blanton"/>
    <x v="0"/>
    <s v="gid_2011_04_18_milmlb_phimlb_1"/>
    <s v="Citizens Bank Park"/>
    <s v="Marvin Hudson"/>
    <s v="phi"/>
    <s v="mil"/>
    <n v="72"/>
    <x v="4"/>
    <s v="B"/>
    <n v="21"/>
    <n v="8"/>
    <s v="SL"/>
    <x v="0"/>
    <n v="0.876"/>
    <x v="8"/>
    <m/>
    <x v="6"/>
    <s v="R"/>
    <n v="3"/>
    <n v="2"/>
    <n v="2"/>
    <n v="0"/>
    <n v="1"/>
    <n v="0"/>
    <n v="5"/>
    <n v="80"/>
    <n v="76"/>
    <n v="3.7"/>
    <n v="1.77"/>
    <n v="-1.002"/>
    <n v="1.9350000000000001"/>
    <n v="-1.121"/>
    <n v="6.6230000000000002"/>
    <n v="2.8"/>
    <n v="1.46"/>
    <n v="24"/>
    <n v="-7.3"/>
    <n v="8.6999999999999993"/>
    <n v="118.41200000000001"/>
    <n v="563.20500000000004"/>
    <s v="110418_203056"/>
  </r>
  <r>
    <s v="Joe Blanton"/>
    <x v="0"/>
    <s v="gid_2011_04_18_milmlb_phimlb_1"/>
    <s v="Citizens Bank Park"/>
    <s v="Marvin Hudson"/>
    <s v="phi"/>
    <s v="mil"/>
    <n v="75"/>
    <x v="1"/>
    <s v="S"/>
    <n v="22"/>
    <n v="3"/>
    <s v="SL"/>
    <x v="0"/>
    <n v="0.84899999999999998"/>
    <x v="2"/>
    <m/>
    <x v="4"/>
    <s v="L"/>
    <n v="1"/>
    <n v="1"/>
    <n v="2"/>
    <n v="1"/>
    <n v="1"/>
    <n v="0"/>
    <n v="5"/>
    <n v="84.6"/>
    <n v="79.099999999999994"/>
    <n v="3.25"/>
    <n v="1.54"/>
    <n v="-1.1279999999999999"/>
    <n v="2.294"/>
    <n v="-1.121"/>
    <n v="6.53"/>
    <n v="0.06"/>
    <n v="-0.56999999999999995"/>
    <n v="23.9"/>
    <n v="-0.2"/>
    <n v="8.6999999999999993"/>
    <n v="6.5060000000000002"/>
    <n v="96.981999999999999"/>
    <s v="110418_203208"/>
  </r>
  <r>
    <s v="Joe Blanton"/>
    <x v="0"/>
    <s v="gid_2011_04_18_milmlb_phimlb_1"/>
    <s v="Citizens Bank Park"/>
    <s v="Marvin Hudson"/>
    <s v="phi"/>
    <s v="mil"/>
    <n v="80"/>
    <x v="4"/>
    <s v="B"/>
    <n v="24"/>
    <n v="3"/>
    <s v="CU"/>
    <x v="0"/>
    <n v="0.90100000000000002"/>
    <x v="3"/>
    <m/>
    <x v="3"/>
    <s v="R"/>
    <n v="0"/>
    <n v="2"/>
    <n v="1"/>
    <n v="0"/>
    <n v="0"/>
    <n v="0"/>
    <n v="6"/>
    <n v="73.099999999999994"/>
    <n v="68.599999999999994"/>
    <n v="3.44"/>
    <n v="1.7"/>
    <n v="1.7390000000000001"/>
    <n v="0.373"/>
    <n v="-0.28499999999999998"/>
    <n v="7.1040000000000001"/>
    <n v="0.98"/>
    <n v="-4.84"/>
    <n v="23.9"/>
    <n v="-2.5"/>
    <n v="13.5"/>
    <n v="11.628"/>
    <n v="761.553"/>
    <s v="110418_204618"/>
  </r>
  <r>
    <s v="Joe Blanton"/>
    <x v="0"/>
    <s v="gid_2011_04_18_milmlb_phimlb_1"/>
    <s v="Citizens Bank Park"/>
    <s v="Marvin Hudson"/>
    <s v="phi"/>
    <s v="mil"/>
    <n v="82"/>
    <x v="4"/>
    <s v="B"/>
    <n v="25"/>
    <n v="1"/>
    <s v="SL"/>
    <x v="0"/>
    <n v="0.88"/>
    <x v="0"/>
    <m/>
    <x v="0"/>
    <s v="L"/>
    <n v="0"/>
    <n v="0"/>
    <n v="2"/>
    <n v="0"/>
    <n v="0"/>
    <n v="0"/>
    <n v="6"/>
    <n v="82.2"/>
    <n v="77.400000000000006"/>
    <n v="3.34"/>
    <n v="1.56"/>
    <n v="-1.0640000000000001"/>
    <n v="1.3129999999999999"/>
    <n v="-1.153"/>
    <n v="6.5519999999999996"/>
    <n v="0.69"/>
    <n v="5.17"/>
    <n v="23.9"/>
    <n v="-2.2999999999999998"/>
    <n v="6.9"/>
    <n v="172.495"/>
    <n v="946.37800000000004"/>
    <s v="110418_204712"/>
  </r>
  <r>
    <s v="Joe Blanton"/>
    <x v="0"/>
    <s v="gid_2011_04_18_milmlb_phimlb_1"/>
    <s v="Citizens Bank Park"/>
    <s v="Marvin Hudson"/>
    <s v="phi"/>
    <s v="mil"/>
    <n v="84"/>
    <x v="2"/>
    <s v="S"/>
    <n v="26"/>
    <n v="1"/>
    <s v="CU"/>
    <x v="0"/>
    <n v="0.90100000000000002"/>
    <x v="1"/>
    <m/>
    <x v="9"/>
    <s v="R"/>
    <n v="0"/>
    <n v="0"/>
    <n v="0"/>
    <n v="0"/>
    <n v="0"/>
    <n v="0"/>
    <n v="7"/>
    <n v="72"/>
    <n v="67.3"/>
    <n v="3.38"/>
    <n v="1.42"/>
    <n v="0.58199999999999996"/>
    <n v="1.9570000000000001"/>
    <n v="-0.621"/>
    <n v="7.05"/>
    <n v="-0.3"/>
    <n v="-6.96"/>
    <n v="23.9"/>
    <n v="0"/>
    <n v="14.4"/>
    <n v="357.50200000000001"/>
    <n v="1065.32"/>
    <s v="110418_205754"/>
  </r>
  <r>
    <s v="Joe Blanton"/>
    <x v="0"/>
    <s v="gid_2011_04_18_milmlb_phimlb_1"/>
    <s v="Citizens Bank Park"/>
    <s v="Marvin Hudson"/>
    <s v="phi"/>
    <s v="mil"/>
    <n v="85"/>
    <x v="4"/>
    <s v="B"/>
    <n v="26"/>
    <n v="2"/>
    <s v="CU"/>
    <x v="0"/>
    <n v="0.90100000000000002"/>
    <x v="1"/>
    <m/>
    <x v="9"/>
    <s v="R"/>
    <n v="0"/>
    <n v="1"/>
    <n v="0"/>
    <n v="0"/>
    <n v="0"/>
    <n v="0"/>
    <n v="7"/>
    <n v="70.3"/>
    <n v="65.3"/>
    <n v="3.38"/>
    <n v="1.49"/>
    <n v="0.93100000000000005"/>
    <n v="1.37"/>
    <n v="-0.36199999999999999"/>
    <n v="7.1459999999999999"/>
    <n v="0.45"/>
    <n v="-7.55"/>
    <n v="23.8"/>
    <n v="-1.2"/>
    <n v="15.5"/>
    <n v="3.4489999999999998"/>
    <n v="1114.74"/>
    <s v="110418_205806"/>
  </r>
  <r>
    <s v="Joe Blanton"/>
    <x v="0"/>
    <s v="gid_2011_04_18_milmlb_phimlb_1"/>
    <s v="Citizens Bank Park"/>
    <s v="Marvin Hudson"/>
    <s v="phi"/>
    <s v="mil"/>
    <n v="93"/>
    <x v="4"/>
    <s v="B"/>
    <n v="28"/>
    <n v="1"/>
    <s v="SL"/>
    <x v="0"/>
    <n v="0.69799999999999995"/>
    <x v="7"/>
    <m/>
    <x v="7"/>
    <s v="R"/>
    <n v="0"/>
    <n v="0"/>
    <n v="1"/>
    <n v="0"/>
    <n v="1"/>
    <n v="0"/>
    <n v="7"/>
    <n v="84.4"/>
    <n v="78.8"/>
    <n v="3.69"/>
    <n v="1.73"/>
    <n v="0.23899999999999999"/>
    <n v="0.96699999999999997"/>
    <n v="-1.016"/>
    <n v="6.4269999999999996"/>
    <n v="1.05"/>
    <n v="3.75"/>
    <n v="23.9"/>
    <n v="-4.3"/>
    <n v="7.2"/>
    <n v="164.50200000000001"/>
    <n v="719.49800000000005"/>
    <s v="110418_210112"/>
  </r>
  <r>
    <s v="Joe Blanton"/>
    <x v="0"/>
    <s v="gid_2011_04_18_milmlb_phimlb_1"/>
    <s v="Citizens Bank Park"/>
    <s v="Marvin Hudson"/>
    <s v="phi"/>
    <s v="mil"/>
    <n v="94"/>
    <x v="0"/>
    <s v="X"/>
    <n v="28"/>
    <n v="2"/>
    <s v="SL"/>
    <x v="0"/>
    <n v="0.61899999999999999"/>
    <x v="7"/>
    <s v="PU"/>
    <x v="7"/>
    <s v="R"/>
    <n v="1"/>
    <n v="0"/>
    <n v="1"/>
    <n v="0"/>
    <n v="1"/>
    <n v="0"/>
    <n v="7"/>
    <n v="84.5"/>
    <n v="79.2"/>
    <n v="3.53"/>
    <n v="1.77"/>
    <n v="-0.70699999999999996"/>
    <n v="2.968"/>
    <n v="-1.101"/>
    <n v="6.5949999999999998"/>
    <n v="1.99"/>
    <n v="3.98"/>
    <n v="23.9"/>
    <n v="-6.9"/>
    <n v="6.8"/>
    <n v="153.66800000000001"/>
    <n v="830.49300000000005"/>
    <s v="110418_210127"/>
  </r>
  <r>
    <s v="J.C. Romero"/>
    <x v="1"/>
    <s v="gid_2011_04_18_milmlb_phimlb_1"/>
    <s v="Citizens Bank Park"/>
    <s v="Marvin Hudson"/>
    <s v="phi"/>
    <s v="mil"/>
    <n v="5"/>
    <x v="4"/>
    <s v="B"/>
    <n v="2"/>
    <n v="1"/>
    <s v="SL"/>
    <x v="0"/>
    <n v="0.90300000000000002"/>
    <x v="7"/>
    <m/>
    <x v="7"/>
    <s v="R"/>
    <n v="0"/>
    <n v="0"/>
    <n v="1"/>
    <n v="0"/>
    <n v="0"/>
    <n v="0"/>
    <n v="9"/>
    <n v="77.5"/>
    <n v="73.3"/>
    <n v="3.65"/>
    <n v="1.59"/>
    <n v="-1.401"/>
    <n v="1.538"/>
    <n v="2.4390000000000001"/>
    <n v="5.9470000000000001"/>
    <n v="1.36"/>
    <n v="-0.99"/>
    <n v="24"/>
    <n v="-1.2"/>
    <n v="10.3"/>
    <n v="55.587000000000003"/>
    <n v="279.07900000000001"/>
    <s v="110418_215044"/>
  </r>
  <r>
    <s v="J.C. Romero"/>
    <x v="1"/>
    <s v="gid_2011_04_18_milmlb_phimlb_1"/>
    <s v="Citizens Bank Park"/>
    <s v="Marvin Hudson"/>
    <s v="phi"/>
    <s v="mil"/>
    <n v="6"/>
    <x v="0"/>
    <s v="X"/>
    <n v="2"/>
    <n v="2"/>
    <s v="SL"/>
    <x v="0"/>
    <n v="0.78200000000000003"/>
    <x v="7"/>
    <s v="PU"/>
    <x v="7"/>
    <s v="R"/>
    <n v="1"/>
    <n v="0"/>
    <n v="1"/>
    <n v="0"/>
    <n v="0"/>
    <n v="0"/>
    <n v="9"/>
    <n v="75.400000000000006"/>
    <n v="70.400000000000006"/>
    <n v="3.53"/>
    <n v="1.77"/>
    <n v="-0.67200000000000004"/>
    <n v="2.202"/>
    <n v="2.278"/>
    <n v="5.9720000000000004"/>
    <n v="5.07"/>
    <n v="3.15"/>
    <n v="23.9"/>
    <n v="-10.3"/>
    <n v="9.4"/>
    <n v="122.297"/>
    <n v="982.13099999999997"/>
    <s v="110418_215102"/>
  </r>
  <r>
    <s v="David Herndon"/>
    <x v="0"/>
    <s v="gid_2011_04_18_milmlb_phimlb_1"/>
    <s v="Citizens Bank Park"/>
    <s v="Marvin Hudson"/>
    <s v="phi"/>
    <s v="mil"/>
    <n v="5"/>
    <x v="9"/>
    <s v="S"/>
    <n v="1"/>
    <n v="5"/>
    <s v="SL"/>
    <x v="0"/>
    <n v="1.266"/>
    <x v="3"/>
    <m/>
    <x v="6"/>
    <s v="R"/>
    <n v="1"/>
    <n v="2"/>
    <n v="2"/>
    <n v="1"/>
    <n v="0"/>
    <n v="0"/>
    <n v="9"/>
    <n v="84.6"/>
    <n v="78.599999999999994"/>
    <n v="3.59"/>
    <n v="1.89"/>
    <n v="-1.3049999999999999"/>
    <n v="2.5609999999999999"/>
    <n v="-2.2989999999999999"/>
    <n v="6.3739999999999997"/>
    <n v="1.37"/>
    <n v="1.77"/>
    <n v="23.8"/>
    <n v="-4.7"/>
    <n v="7.8"/>
    <n v="142.934"/>
    <n v="415.37700000000001"/>
    <s v="110418_215838"/>
  </r>
  <r>
    <s v="Jose Contreras"/>
    <x v="0"/>
    <s v="gid_2011_04_18_milmlb_phimlb_1"/>
    <s v="Citizens Bank Park"/>
    <s v="Marvin Hudson"/>
    <s v="phi"/>
    <s v="mil"/>
    <n v="7"/>
    <x v="4"/>
    <s v="B"/>
    <n v="3"/>
    <n v="1"/>
    <s v="SL"/>
    <x v="0"/>
    <n v="0.91"/>
    <x v="0"/>
    <m/>
    <x v="3"/>
    <s v="R"/>
    <n v="0"/>
    <n v="0"/>
    <n v="2"/>
    <n v="0"/>
    <n v="0"/>
    <n v="0"/>
    <n v="10"/>
    <n v="87.2"/>
    <n v="80.3"/>
    <n v="3.13"/>
    <n v="1.38"/>
    <n v="-1.0089999999999999"/>
    <n v="3.2930000000000001"/>
    <n v="-3.0390000000000001"/>
    <n v="6.1440000000000001"/>
    <n v="2.56"/>
    <n v="0.45"/>
    <n v="23.8"/>
    <n v="-9.1"/>
    <n v="7.9"/>
    <n v="100.89100000000001"/>
    <n v="487.09399999999999"/>
    <s v="110418_222325"/>
  </r>
  <r>
    <s v="Jose Contreras"/>
    <x v="0"/>
    <s v="gid_2011_04_18_milmlb_phimlb_1"/>
    <s v="Citizens Bank Park"/>
    <s v="Marvin Hudson"/>
    <s v="phi"/>
    <s v="mil"/>
    <n v="8"/>
    <x v="12"/>
    <s v="S"/>
    <n v="3"/>
    <n v="2"/>
    <s v="SL"/>
    <x v="0"/>
    <n v="0.91200000000000003"/>
    <x v="0"/>
    <m/>
    <x v="3"/>
    <s v="R"/>
    <n v="1"/>
    <n v="0"/>
    <n v="2"/>
    <n v="0"/>
    <n v="0"/>
    <n v="0"/>
    <n v="10"/>
    <n v="87.1"/>
    <n v="79.599999999999994"/>
    <n v="3.25"/>
    <n v="1.53"/>
    <n v="-0.14799999999999999"/>
    <n v="2.6829999999999998"/>
    <n v="-2.97"/>
    <n v="6.149"/>
    <n v="-0.79"/>
    <n v="4.2"/>
    <n v="23.7"/>
    <n v="-0.6"/>
    <n v="6.5"/>
    <n v="190.595"/>
    <n v="798.35500000000002"/>
    <s v="110418_222348"/>
  </r>
  <r>
    <s v="Antonio Bastardo"/>
    <x v="1"/>
    <s v="gid_2011_04_18_milmlb_phimlb_1"/>
    <s v="Citizens Bank Park"/>
    <s v="Marvin Hudson"/>
    <s v="phi"/>
    <s v="mil"/>
    <n v="1"/>
    <x v="4"/>
    <s v="B"/>
    <n v="1"/>
    <n v="1"/>
    <s v="SL"/>
    <x v="0"/>
    <n v="0.91"/>
    <x v="3"/>
    <m/>
    <x v="0"/>
    <s v="L"/>
    <n v="0"/>
    <n v="0"/>
    <n v="0"/>
    <n v="0"/>
    <n v="0"/>
    <n v="0"/>
    <n v="11"/>
    <n v="82.1"/>
    <n v="76"/>
    <n v="3.34"/>
    <n v="1.52"/>
    <n v="-2.0550000000000002"/>
    <n v="2.359"/>
    <n v="2.1429999999999998"/>
    <n v="6.0019999999999998"/>
    <n v="-2.64"/>
    <n v="6.44"/>
    <n v="23.8"/>
    <n v="13.1"/>
    <n v="6.7"/>
    <n v="202.11"/>
    <n v="1234.06"/>
    <s v="110418_223308"/>
  </r>
  <r>
    <s v="Antonio Bastardo"/>
    <x v="1"/>
    <s v="gid_2011_04_18_milmlb_phimlb_1"/>
    <s v="Citizens Bank Park"/>
    <s v="Marvin Hudson"/>
    <s v="phi"/>
    <s v="mil"/>
    <n v="2"/>
    <x v="2"/>
    <s v="S"/>
    <n v="1"/>
    <n v="2"/>
    <s v="SL"/>
    <x v="0"/>
    <n v="0.91200000000000003"/>
    <x v="3"/>
    <m/>
    <x v="0"/>
    <s v="L"/>
    <n v="1"/>
    <n v="0"/>
    <n v="0"/>
    <n v="0"/>
    <n v="0"/>
    <n v="0"/>
    <n v="11"/>
    <n v="81.2"/>
    <n v="75.8"/>
    <n v="3.33"/>
    <n v="1.5"/>
    <n v="-0.64400000000000002"/>
    <n v="2.2130000000000001"/>
    <n v="2.4390000000000001"/>
    <n v="5.98"/>
    <n v="-3.63"/>
    <n v="5.31"/>
    <n v="23.9"/>
    <n v="13.9"/>
    <n v="7.2"/>
    <n v="214.1"/>
    <n v="1141.23"/>
    <s v="110418_223323"/>
  </r>
  <r>
    <s v="Antonio Bastardo"/>
    <x v="1"/>
    <s v="gid_2011_04_18_milmlb_phimlb_1"/>
    <s v="Citizens Bank Park"/>
    <s v="Marvin Hudson"/>
    <s v="phi"/>
    <s v="mil"/>
    <n v="6"/>
    <x v="4"/>
    <s v="B"/>
    <n v="2"/>
    <n v="1"/>
    <s v="SL"/>
    <x v="0"/>
    <n v="0.91200000000000003"/>
    <x v="8"/>
    <m/>
    <x v="9"/>
    <s v="R"/>
    <n v="0"/>
    <n v="0"/>
    <n v="1"/>
    <n v="0"/>
    <n v="0"/>
    <n v="0"/>
    <n v="11"/>
    <n v="83.1"/>
    <n v="77.5"/>
    <n v="3.41"/>
    <n v="1.59"/>
    <n v="-1.617"/>
    <n v="3.1680000000000001"/>
    <n v="2.2829999999999999"/>
    <n v="5.9930000000000003"/>
    <n v="-4.7699999999999996"/>
    <n v="6.18"/>
    <n v="23.9"/>
    <n v="20.2"/>
    <n v="6.6"/>
    <n v="217.43899999999999"/>
    <n v="1414.68"/>
    <s v="110418_223457"/>
  </r>
  <r>
    <s v="Antonio Bastardo"/>
    <x v="1"/>
    <s v="gid_2011_04_18_milmlb_phimlb_1"/>
    <s v="Citizens Bank Park"/>
    <s v="Marvin Hudson"/>
    <s v="phi"/>
    <s v="mil"/>
    <n v="11"/>
    <x v="1"/>
    <s v="S"/>
    <n v="2"/>
    <n v="6"/>
    <s v="SL"/>
    <x v="0"/>
    <n v="0.91200000000000003"/>
    <x v="8"/>
    <m/>
    <x v="9"/>
    <s v="R"/>
    <n v="3"/>
    <n v="2"/>
    <n v="1"/>
    <n v="0"/>
    <n v="0"/>
    <n v="0"/>
    <n v="11"/>
    <n v="83.1"/>
    <n v="77.2"/>
    <n v="3.22"/>
    <n v="1.45"/>
    <n v="-0.92900000000000005"/>
    <n v="1.1919999999999999"/>
    <n v="2.3490000000000002"/>
    <n v="5.79"/>
    <n v="-3.87"/>
    <n v="4.71"/>
    <n v="23.8"/>
    <n v="14.8"/>
    <n v="7.3"/>
    <n v="219.09"/>
    <n v="1096.06"/>
    <s v="110418_223643"/>
  </r>
  <r>
    <s v="Roy Halladay"/>
    <x v="0"/>
    <s v="gid_2011_04_19_milmlb_phimlb_1"/>
    <s v="Citizens Bank Park"/>
    <s v="Tim McClelland"/>
    <s v="phi"/>
    <s v="mil"/>
    <n v="15"/>
    <x v="0"/>
    <s v="X"/>
    <n v="4"/>
    <n v="5"/>
    <s v="CU"/>
    <x v="0"/>
    <n v="0.90200000000000002"/>
    <x v="3"/>
    <s v="GB"/>
    <x v="4"/>
    <s v="L"/>
    <n v="2"/>
    <n v="2"/>
    <n v="2"/>
    <n v="1"/>
    <n v="1"/>
    <n v="0"/>
    <n v="1"/>
    <n v="75.8"/>
    <n v="71.3"/>
    <n v="3.25"/>
    <n v="1.54"/>
    <n v="-1.9E-2"/>
    <n v="1.7290000000000001"/>
    <n v="-1.77"/>
    <n v="6.2480000000000002"/>
    <n v="7.2"/>
    <n v="-1.59"/>
    <n v="23.9"/>
    <n v="-15.1"/>
    <n v="11.4"/>
    <n v="77.995000000000005"/>
    <n v="1212.43"/>
    <s v="110419_191313"/>
  </r>
  <r>
    <s v="Roy Halladay"/>
    <x v="0"/>
    <s v="gid_2011_04_19_milmlb_phimlb_1"/>
    <s v="Citizens Bank Park"/>
    <s v="Tim McClelland"/>
    <s v="phi"/>
    <s v="mil"/>
    <n v="16"/>
    <x v="2"/>
    <s v="S"/>
    <n v="5"/>
    <n v="1"/>
    <s v="CU"/>
    <x v="0"/>
    <n v="0.90300000000000002"/>
    <x v="3"/>
    <m/>
    <x v="1"/>
    <s v="R"/>
    <n v="0"/>
    <n v="0"/>
    <n v="0"/>
    <n v="0"/>
    <n v="0"/>
    <n v="0"/>
    <n v="2"/>
    <n v="74.3"/>
    <n v="69.7"/>
    <n v="3.21"/>
    <n v="1.39"/>
    <n v="6.8000000000000005E-2"/>
    <n v="1.6930000000000001"/>
    <n v="-1.921"/>
    <n v="6.2619999999999996"/>
    <n v="5"/>
    <n v="-1.28"/>
    <n v="23.9"/>
    <n v="-10.7"/>
    <n v="11.6"/>
    <n v="76.272000000000006"/>
    <n v="828.27300000000002"/>
    <s v="110419_192753"/>
  </r>
  <r>
    <s v="Roy Halladay"/>
    <x v="0"/>
    <s v="gid_2011_04_19_milmlb_phimlb_1"/>
    <s v="Citizens Bank Park"/>
    <s v="Tim McClelland"/>
    <s v="phi"/>
    <s v="mil"/>
    <n v="22"/>
    <x v="0"/>
    <s v="X"/>
    <n v="6"/>
    <n v="3"/>
    <s v="CU"/>
    <x v="0"/>
    <n v="0.90100000000000002"/>
    <x v="3"/>
    <s v="GB"/>
    <x v="0"/>
    <s v="L"/>
    <n v="1"/>
    <n v="1"/>
    <n v="1"/>
    <n v="0"/>
    <n v="0"/>
    <n v="0"/>
    <n v="2"/>
    <n v="76.099999999999994"/>
    <n v="70.900000000000006"/>
    <n v="3.59"/>
    <n v="1.59"/>
    <n v="0.14199999999999999"/>
    <n v="1.9990000000000001"/>
    <n v="-1.883"/>
    <n v="6.266"/>
    <n v="5.83"/>
    <n v="0.28999999999999998"/>
    <n v="23.9"/>
    <n v="-13.6"/>
    <n v="10.6"/>
    <n v="93.415999999999997"/>
    <n v="958.20799999999997"/>
    <s v="110419_192943"/>
  </r>
  <r>
    <s v="Roy Halladay"/>
    <x v="0"/>
    <s v="gid_2011_04_19_milmlb_phimlb_1"/>
    <s v="Citizens Bank Park"/>
    <s v="Tim McClelland"/>
    <s v="phi"/>
    <s v="mil"/>
    <n v="55"/>
    <x v="4"/>
    <s v="B"/>
    <n v="16"/>
    <n v="4"/>
    <s v="CU"/>
    <x v="0"/>
    <n v="0.89200000000000002"/>
    <x v="3"/>
    <m/>
    <x v="3"/>
    <s v="R"/>
    <n v="1"/>
    <n v="2"/>
    <n v="1"/>
    <n v="0"/>
    <n v="0"/>
    <n v="0"/>
    <n v="4"/>
    <n v="76.3"/>
    <n v="71.8"/>
    <n v="3.39"/>
    <n v="1.55"/>
    <n v="1.992"/>
    <n v="0.48399999999999999"/>
    <n v="-1.6879999999999999"/>
    <n v="6.1760000000000002"/>
    <n v="0.09"/>
    <n v="0.96"/>
    <n v="23.9"/>
    <n v="-2.1"/>
    <n v="10.1"/>
    <n v="175.24199999999999"/>
    <n v="169.482"/>
    <s v="110419_200609"/>
  </r>
  <r>
    <s v="Roy Halladay"/>
    <x v="0"/>
    <s v="gid_2011_04_19_milmlb_phimlb_1"/>
    <s v="Citizens Bank Park"/>
    <s v="Tim McClelland"/>
    <s v="phi"/>
    <s v="mil"/>
    <n v="71"/>
    <x v="3"/>
    <s v="S"/>
    <n v="19"/>
    <n v="3"/>
    <s v="CU"/>
    <x v="0"/>
    <n v="0.90100000000000002"/>
    <x v="3"/>
    <m/>
    <x v="7"/>
    <s v="R"/>
    <n v="1"/>
    <n v="1"/>
    <n v="1"/>
    <n v="0"/>
    <n v="0"/>
    <n v="0"/>
    <n v="5"/>
    <n v="76.7"/>
    <n v="70.8"/>
    <n v="3.58"/>
    <n v="1.66"/>
    <n v="1.129"/>
    <n v="2.0630000000000002"/>
    <n v="-1.869"/>
    <n v="6.3470000000000004"/>
    <n v="4.97"/>
    <n v="-4.03"/>
    <n v="23.8"/>
    <n v="-10.8"/>
    <n v="12.3"/>
    <n v="51.314999999999998"/>
    <n v="1035.8"/>
    <s v="110419_202636"/>
  </r>
  <r>
    <s v="Roy Halladay"/>
    <x v="0"/>
    <s v="gid_2011_04_19_milmlb_phimlb_1"/>
    <s v="Citizens Bank Park"/>
    <s v="Tim McClelland"/>
    <s v="phi"/>
    <s v="mil"/>
    <n v="72"/>
    <x v="0"/>
    <s v="X"/>
    <n v="19"/>
    <n v="4"/>
    <s v="CU"/>
    <x v="0"/>
    <n v="0.90100000000000002"/>
    <x v="3"/>
    <s v="GB"/>
    <x v="7"/>
    <s v="R"/>
    <n v="1"/>
    <n v="2"/>
    <n v="1"/>
    <n v="0"/>
    <n v="0"/>
    <n v="0"/>
    <n v="5"/>
    <n v="76.900000000000006"/>
    <n v="71.2"/>
    <n v="3.58"/>
    <n v="1.66"/>
    <n v="0.97699999999999998"/>
    <n v="1.552"/>
    <n v="-1.8720000000000001"/>
    <n v="6.2080000000000002"/>
    <n v="6.85"/>
    <n v="-4.53"/>
    <n v="23.8"/>
    <n v="-13.8"/>
    <n v="12.6"/>
    <n v="56.88"/>
    <n v="1336.85"/>
    <s v="110419_202657"/>
  </r>
  <r>
    <s v="Roy Halladay"/>
    <x v="0"/>
    <s v="gid_2011_04_19_milmlb_phimlb_1"/>
    <s v="Citizens Bank Park"/>
    <s v="Tim McClelland"/>
    <s v="phi"/>
    <s v="mil"/>
    <n v="75"/>
    <x v="3"/>
    <s v="S"/>
    <n v="20"/>
    <n v="3"/>
    <s v="CU"/>
    <x v="0"/>
    <n v="0.90300000000000002"/>
    <x v="2"/>
    <m/>
    <x v="5"/>
    <s v="R"/>
    <n v="1"/>
    <n v="1"/>
    <n v="2"/>
    <n v="0"/>
    <n v="0"/>
    <n v="0"/>
    <n v="5"/>
    <n v="75.5"/>
    <n v="70.099999999999994"/>
    <n v="3.28"/>
    <n v="1.7"/>
    <n v="1.0740000000000001"/>
    <n v="1.087"/>
    <n v="-1.9359999999999999"/>
    <n v="6.1959999999999997"/>
    <n v="3.1"/>
    <n v="-3.18"/>
    <n v="23.8"/>
    <n v="-7.3"/>
    <n v="12.2"/>
    <n v="44.789000000000001"/>
    <n v="707.60799999999995"/>
    <s v="110419_202758"/>
  </r>
  <r>
    <s v="Roy Halladay"/>
    <x v="0"/>
    <s v="gid_2011_04_19_milmlb_phimlb_1"/>
    <s v="Citizens Bank Park"/>
    <s v="Tim McClelland"/>
    <s v="phi"/>
    <s v="mil"/>
    <n v="84"/>
    <x v="4"/>
    <s v="B"/>
    <n v="24"/>
    <n v="1"/>
    <s v="CU"/>
    <x v="0"/>
    <n v="0.90300000000000002"/>
    <x v="1"/>
    <m/>
    <x v="0"/>
    <s v="L"/>
    <n v="0"/>
    <n v="0"/>
    <n v="1"/>
    <n v="1"/>
    <n v="1"/>
    <n v="0"/>
    <n v="6"/>
    <n v="75.599999999999994"/>
    <n v="70.400000000000006"/>
    <n v="3.38"/>
    <n v="1.64"/>
    <n v="-1.9610000000000001"/>
    <n v="2.1859999999999999"/>
    <n v="-2.137"/>
    <n v="6.2779999999999996"/>
    <n v="4.57"/>
    <n v="-2.31"/>
    <n v="23.9"/>
    <n v="-8.9"/>
    <n v="11.6"/>
    <n v="63.73"/>
    <n v="829.78200000000004"/>
    <s v="110419_204132"/>
  </r>
  <r>
    <s v="Roy Halladay"/>
    <x v="0"/>
    <s v="gid_2011_04_19_milmlb_phimlb_1"/>
    <s v="Citizens Bank Park"/>
    <s v="Tim McClelland"/>
    <s v="phi"/>
    <s v="mil"/>
    <n v="104"/>
    <x v="4"/>
    <s v="B"/>
    <n v="30"/>
    <n v="3"/>
    <s v="CU"/>
    <x v="0"/>
    <n v="0.90200000000000002"/>
    <x v="8"/>
    <m/>
    <x v="6"/>
    <s v="R"/>
    <n v="2"/>
    <n v="0"/>
    <n v="2"/>
    <n v="0"/>
    <n v="1"/>
    <n v="0"/>
    <n v="7"/>
    <n v="75.5"/>
    <n v="70.3"/>
    <n v="3.74"/>
    <n v="1.72"/>
    <n v="2.7E-2"/>
    <n v="1.397"/>
    <n v="-1.7809999999999999"/>
    <n v="6.2770000000000001"/>
    <n v="2.2799999999999998"/>
    <n v="-1.62"/>
    <n v="23.9"/>
    <n v="-5.5"/>
    <n v="11.4"/>
    <n v="55.622999999999998"/>
    <n v="446.767"/>
    <s v="110419_205832"/>
  </r>
  <r>
    <s v="Roy Halladay"/>
    <x v="0"/>
    <s v="gid_2011_04_19_milmlb_phimlb_1"/>
    <s v="Citizens Bank Park"/>
    <s v="Tim McClelland"/>
    <s v="phi"/>
    <s v="mil"/>
    <n v="105"/>
    <x v="2"/>
    <s v="S"/>
    <n v="30"/>
    <n v="4"/>
    <s v="CU"/>
    <x v="0"/>
    <n v="0.90200000000000002"/>
    <x v="8"/>
    <m/>
    <x v="6"/>
    <s v="R"/>
    <n v="3"/>
    <n v="0"/>
    <n v="2"/>
    <n v="0"/>
    <n v="1"/>
    <n v="0"/>
    <n v="7"/>
    <n v="76.400000000000006"/>
    <n v="71.400000000000006"/>
    <n v="3.63"/>
    <n v="1.69"/>
    <n v="0.72699999999999998"/>
    <n v="2.0870000000000002"/>
    <n v="-1.7410000000000001"/>
    <n v="6.3769999999999998"/>
    <n v="5.29"/>
    <n v="-2.0699999999999998"/>
    <n v="23.9"/>
    <n v="-11.8"/>
    <n v="11.4"/>
    <n v="69.230999999999995"/>
    <n v="933.20799999999997"/>
    <s v="110419_205850"/>
  </r>
  <r>
    <s v="David Herndon"/>
    <x v="0"/>
    <s v="gid_2011_04_19_milmlb_phimlb_1"/>
    <s v="Citizens Bank Park"/>
    <s v="Tim McClelland"/>
    <s v="phi"/>
    <s v="mil"/>
    <n v="6"/>
    <x v="4"/>
    <s v="B"/>
    <n v="2"/>
    <n v="4"/>
    <s v="SL"/>
    <x v="0"/>
    <n v="1.0860000000000001"/>
    <x v="8"/>
    <m/>
    <x v="0"/>
    <s v="L"/>
    <n v="2"/>
    <n v="1"/>
    <n v="2"/>
    <n v="0"/>
    <n v="0"/>
    <n v="0"/>
    <n v="7"/>
    <n v="81.3"/>
    <n v="75.3"/>
    <n v="3.36"/>
    <n v="1.61"/>
    <n v="-0.29799999999999999"/>
    <n v="0.81399999999999995"/>
    <n v="-2.3250000000000002"/>
    <n v="6.2939999999999996"/>
    <n v="0.85"/>
    <n v="0"/>
    <n v="23.8"/>
    <n v="-3.4"/>
    <n v="9.5"/>
    <n v="93.35"/>
    <n v="148.06899999999999"/>
    <s v="110419_210635"/>
  </r>
  <r>
    <s v="David Herndon"/>
    <x v="0"/>
    <s v="gid_2011_04_19_milmlb_phimlb_1"/>
    <s v="Citizens Bank Park"/>
    <s v="Tim McClelland"/>
    <s v="phi"/>
    <s v="mil"/>
    <n v="9"/>
    <x v="8"/>
    <s v="X"/>
    <n v="3"/>
    <n v="2"/>
    <s v="SL"/>
    <x v="0"/>
    <n v="1.01"/>
    <x v="1"/>
    <s v="GB"/>
    <x v="3"/>
    <s v="R"/>
    <n v="1"/>
    <n v="0"/>
    <n v="2"/>
    <n v="1"/>
    <n v="0"/>
    <n v="0"/>
    <n v="7"/>
    <n v="82.6"/>
    <n v="76.8"/>
    <n v="3.25"/>
    <n v="1.53"/>
    <n v="5.5E-2"/>
    <n v="2.339"/>
    <n v="-2.2069999999999999"/>
    <n v="6.37"/>
    <n v="3.67"/>
    <n v="-0.82"/>
    <n v="23.9"/>
    <n v="-10.3"/>
    <n v="9.4"/>
    <n v="78.150000000000006"/>
    <n v="666.75"/>
    <s v="110419_210732"/>
  </r>
  <r>
    <s v="Michael Zagurski"/>
    <x v="1"/>
    <s v="gid_2011_04_19_milmlb_phimlb_1"/>
    <s v="Citizens Bank Park"/>
    <s v="Tim McClelland"/>
    <s v="phi"/>
    <s v="mil"/>
    <n v="13"/>
    <x v="4"/>
    <s v="B"/>
    <n v="3"/>
    <n v="4"/>
    <s v="CU"/>
    <x v="0"/>
    <n v="1.319"/>
    <x v="2"/>
    <m/>
    <x v="7"/>
    <s v="R"/>
    <n v="1"/>
    <n v="2"/>
    <n v="2"/>
    <n v="1"/>
    <n v="1"/>
    <n v="0"/>
    <n v="7"/>
    <n v="80.3"/>
    <n v="74.5"/>
    <n v="3.58"/>
    <n v="1.66"/>
    <n v="-0.72199999999999998"/>
    <n v="1.2050000000000001"/>
    <n v="1.6739999999999999"/>
    <n v="5.7690000000000001"/>
    <n v="-1.91"/>
    <n v="-4.03"/>
    <n v="23.8"/>
    <n v="5.2"/>
    <n v="11.1"/>
    <n v="334.36200000000002"/>
    <n v="758.14300000000003"/>
    <s v="110419_211459"/>
  </r>
  <r>
    <s v="Danys Baez"/>
    <x v="0"/>
    <s v="gid_2011_04_19_milmlb_phimlb_1"/>
    <s v="Citizens Bank Park"/>
    <s v="Tim McClelland"/>
    <s v="phi"/>
    <s v="mil"/>
    <n v="3"/>
    <x v="0"/>
    <s v="X"/>
    <n v="2"/>
    <n v="2"/>
    <s v="CU"/>
    <x v="0"/>
    <n v="0.89100000000000001"/>
    <x v="7"/>
    <s v="PU"/>
    <x v="6"/>
    <s v="R"/>
    <n v="0"/>
    <n v="1"/>
    <n v="1"/>
    <n v="0"/>
    <n v="0"/>
    <n v="0"/>
    <n v="8"/>
    <n v="75.3"/>
    <n v="69"/>
    <n v="3.59"/>
    <n v="1.89"/>
    <n v="-0.496"/>
    <n v="2.5840000000000001"/>
    <n v="-1.2450000000000001"/>
    <n v="6.3559999999999999"/>
    <n v="7.22"/>
    <n v="-6"/>
    <n v="23.8"/>
    <n v="-12.4"/>
    <n v="13.5"/>
    <n v="50.591999999999999"/>
    <n v="1486.12"/>
    <s v="110419_212550"/>
  </r>
  <r>
    <s v="Danys Baez"/>
    <x v="0"/>
    <s v="gid_2011_04_19_milmlb_phimlb_1"/>
    <s v="Citizens Bank Park"/>
    <s v="Tim McClelland"/>
    <s v="phi"/>
    <s v="mil"/>
    <n v="4"/>
    <x v="4"/>
    <s v="B"/>
    <n v="3"/>
    <n v="1"/>
    <s v="CU"/>
    <x v="0"/>
    <n v="0.89100000000000001"/>
    <x v="8"/>
    <m/>
    <x v="4"/>
    <s v="L"/>
    <n v="0"/>
    <n v="0"/>
    <n v="2"/>
    <n v="0"/>
    <n v="0"/>
    <n v="0"/>
    <n v="8"/>
    <n v="75.8"/>
    <n v="69.900000000000006"/>
    <n v="3.21"/>
    <n v="1.61"/>
    <n v="-0.51100000000000001"/>
    <n v="1.4690000000000001"/>
    <n v="-1.123"/>
    <n v="6.3239999999999998"/>
    <n v="7.75"/>
    <n v="-6.35"/>
    <n v="23.8"/>
    <n v="-13.1"/>
    <n v="13.6"/>
    <n v="50.954999999999998"/>
    <n v="1601.13"/>
    <s v="110419_212624"/>
  </r>
  <r>
    <s v="Cliff Lee"/>
    <x v="1"/>
    <s v="gid_2011_04_20_milmlb_phimlb_1"/>
    <s v="Citizens Bank Park"/>
    <s v="Ted Barrett"/>
    <s v="phi"/>
    <s v="mil"/>
    <n v="17"/>
    <x v="9"/>
    <s v="S"/>
    <n v="6"/>
    <n v="3"/>
    <s v="CU"/>
    <x v="0"/>
    <n v="0.9"/>
    <x v="7"/>
    <m/>
    <x v="3"/>
    <s v="R"/>
    <n v="0"/>
    <n v="2"/>
    <n v="2"/>
    <n v="1"/>
    <n v="1"/>
    <n v="0"/>
    <n v="1"/>
    <n v="75.099999999999994"/>
    <n v="69.2"/>
    <n v="3.25"/>
    <n v="1.53"/>
    <n v="-0.44900000000000001"/>
    <n v="2.8260000000000001"/>
    <n v="1.3009999999999999"/>
    <n v="6.9189999999999996"/>
    <n v="-8.31"/>
    <n v="-5.84"/>
    <n v="23.8"/>
    <n v="14.7"/>
    <n v="13.6"/>
    <n v="304.81900000000002"/>
    <n v="1610.91"/>
    <s v="110420_131405"/>
  </r>
  <r>
    <s v="Cliff Lee"/>
    <x v="1"/>
    <s v="gid_2011_04_20_milmlb_phimlb_1"/>
    <s v="Citizens Bank Park"/>
    <s v="Ted Barrett"/>
    <s v="phi"/>
    <s v="mil"/>
    <n v="24"/>
    <x v="4"/>
    <s v="B"/>
    <n v="8"/>
    <n v="2"/>
    <s v="CU"/>
    <x v="0"/>
    <n v="0.89200000000000002"/>
    <x v="7"/>
    <m/>
    <x v="9"/>
    <s v="R"/>
    <n v="0"/>
    <n v="1"/>
    <n v="1"/>
    <n v="0"/>
    <n v="0"/>
    <n v="0"/>
    <n v="2"/>
    <n v="76.599999999999994"/>
    <n v="70.8"/>
    <n v="3.16"/>
    <n v="1.42"/>
    <n v="-1.3340000000000001"/>
    <n v="0.29299999999999998"/>
    <n v="0.998"/>
    <n v="6.6639999999999997"/>
    <n v="-3.95"/>
    <n v="-7.42"/>
    <n v="23.8"/>
    <n v="7.5"/>
    <n v="13.9"/>
    <n v="331.77499999999998"/>
    <n v="1346.86"/>
    <s v="110420_132358"/>
  </r>
  <r>
    <s v="Cliff Lee"/>
    <x v="1"/>
    <s v="gid_2011_04_20_milmlb_phimlb_1"/>
    <s v="Citizens Bank Park"/>
    <s v="Ted Barrett"/>
    <s v="phi"/>
    <s v="mil"/>
    <n v="35"/>
    <x v="3"/>
    <s v="S"/>
    <n v="10"/>
    <n v="2"/>
    <s v="CU"/>
    <x v="0"/>
    <n v="0.9"/>
    <x v="3"/>
    <m/>
    <x v="7"/>
    <s v="R"/>
    <n v="0"/>
    <n v="1"/>
    <n v="0"/>
    <n v="0"/>
    <n v="0"/>
    <n v="0"/>
    <n v="3"/>
    <n v="74.2"/>
    <n v="68.2"/>
    <n v="3.58"/>
    <n v="1.66"/>
    <n v="0.42799999999999999"/>
    <n v="1.764"/>
    <n v="1.359"/>
    <n v="6.875"/>
    <n v="-7.05"/>
    <n v="-6.25"/>
    <n v="23.8"/>
    <n v="11.7"/>
    <n v="14.1"/>
    <n v="311.25700000000001"/>
    <n v="1466.13"/>
    <s v="110420_133732"/>
  </r>
  <r>
    <s v="Cliff Lee"/>
    <x v="1"/>
    <s v="gid_2011_04_20_milmlb_phimlb_1"/>
    <s v="Citizens Bank Park"/>
    <s v="Ted Barrett"/>
    <s v="phi"/>
    <s v="mil"/>
    <n v="43"/>
    <x v="4"/>
    <s v="B"/>
    <n v="12"/>
    <n v="3"/>
    <s v="CU"/>
    <x v="0"/>
    <n v="0.89700000000000002"/>
    <x v="15"/>
    <m/>
    <x v="6"/>
    <s v="R"/>
    <n v="0"/>
    <n v="2"/>
    <n v="2"/>
    <n v="0"/>
    <n v="0"/>
    <n v="0"/>
    <n v="3"/>
    <n v="78.099999999999994"/>
    <n v="72.099999999999994"/>
    <n v="3.66"/>
    <n v="1.74"/>
    <n v="-2.3540000000000001"/>
    <n v="0.79500000000000004"/>
    <n v="1.02"/>
    <n v="6.6619999999999999"/>
    <n v="-7.22"/>
    <n v="-7.73"/>
    <n v="23.8"/>
    <n v="13.4"/>
    <n v="13.8"/>
    <n v="316.73899999999998"/>
    <n v="1728.6"/>
    <s v="110420_134122"/>
  </r>
  <r>
    <s v="Cliff Lee"/>
    <x v="1"/>
    <s v="gid_2011_04_20_milmlb_phimlb_1"/>
    <s v="Citizens Bank Park"/>
    <s v="Ted Barrett"/>
    <s v="phi"/>
    <s v="mil"/>
    <n v="44"/>
    <x v="1"/>
    <s v="S"/>
    <n v="12"/>
    <n v="4"/>
    <s v="CU"/>
    <x v="0"/>
    <n v="0.9"/>
    <x v="15"/>
    <m/>
    <x v="6"/>
    <s v="R"/>
    <n v="1"/>
    <n v="2"/>
    <n v="2"/>
    <n v="0"/>
    <n v="0"/>
    <n v="0"/>
    <n v="3"/>
    <n v="75.8"/>
    <n v="68.7"/>
    <n v="3.59"/>
    <n v="1.89"/>
    <n v="-0.20799999999999999"/>
    <n v="2.4820000000000002"/>
    <n v="1.397"/>
    <n v="6.8869999999999996"/>
    <n v="-8.06"/>
    <n v="-4.96"/>
    <n v="23.7"/>
    <n v="14.6"/>
    <n v="13.4"/>
    <n v="301.27300000000002"/>
    <n v="1485.67"/>
    <s v="110420_134147"/>
  </r>
  <r>
    <s v="Cliff Lee"/>
    <x v="1"/>
    <s v="gid_2011_04_20_milmlb_phimlb_1"/>
    <s v="Citizens Bank Park"/>
    <s v="Ted Barrett"/>
    <s v="phi"/>
    <s v="mil"/>
    <n v="53"/>
    <x v="0"/>
    <s v="X"/>
    <n v="14"/>
    <n v="4"/>
    <s v="CU"/>
    <x v="0"/>
    <n v="0.9"/>
    <x v="1"/>
    <m/>
    <x v="1"/>
    <s v="R"/>
    <n v="0"/>
    <n v="2"/>
    <n v="2"/>
    <n v="0"/>
    <n v="1"/>
    <n v="0"/>
    <n v="3"/>
    <n v="75.400000000000006"/>
    <n v="69.7"/>
    <n v="3.57"/>
    <n v="1.51"/>
    <n v="-0.375"/>
    <n v="2.665"/>
    <n v="1.2809999999999999"/>
    <n v="6.8620000000000001"/>
    <n v="-9.31"/>
    <n v="-7.83"/>
    <n v="23.8"/>
    <n v="15.4"/>
    <n v="14.3"/>
    <n v="309.83999999999997"/>
    <n v="1943.82"/>
    <s v="110420_134612"/>
  </r>
  <r>
    <s v="Cliff Lee"/>
    <x v="1"/>
    <s v="gid_2011_04_20_milmlb_phimlb_1"/>
    <s v="Citizens Bank Park"/>
    <s v="Ted Barrett"/>
    <s v="phi"/>
    <s v="mil"/>
    <n v="69"/>
    <x v="2"/>
    <s v="S"/>
    <n v="20"/>
    <n v="2"/>
    <s v="CU"/>
    <x v="0"/>
    <n v="0.9"/>
    <x v="0"/>
    <m/>
    <x v="5"/>
    <s v="R"/>
    <n v="0"/>
    <n v="1"/>
    <n v="0"/>
    <n v="0"/>
    <n v="0"/>
    <n v="0"/>
    <n v="5"/>
    <n v="74.400000000000006"/>
    <n v="68.2"/>
    <n v="3.52"/>
    <n v="1.53"/>
    <n v="-0.50600000000000001"/>
    <n v="3.02"/>
    <n v="1.216"/>
    <n v="6.8810000000000002"/>
    <n v="-9.0500000000000007"/>
    <n v="-5.63"/>
    <n v="23.8"/>
    <n v="15.7"/>
    <n v="13.8"/>
    <n v="301.61399999999998"/>
    <n v="1666.76"/>
    <s v="110420_140934"/>
  </r>
  <r>
    <s v="Cliff Lee"/>
    <x v="1"/>
    <s v="gid_2011_04_20_milmlb_phimlb_1"/>
    <s v="Citizens Bank Park"/>
    <s v="Ted Barrett"/>
    <s v="phi"/>
    <s v="mil"/>
    <n v="70"/>
    <x v="1"/>
    <s v="S"/>
    <n v="20"/>
    <n v="3"/>
    <s v="CU"/>
    <x v="0"/>
    <n v="0.89800000000000002"/>
    <x v="0"/>
    <m/>
    <x v="5"/>
    <s v="R"/>
    <n v="0"/>
    <n v="2"/>
    <n v="0"/>
    <n v="0"/>
    <n v="0"/>
    <n v="0"/>
    <n v="5"/>
    <n v="76"/>
    <n v="69.8"/>
    <n v="3.28"/>
    <n v="1.7"/>
    <n v="-0.42699999999999999"/>
    <n v="1.59"/>
    <n v="1.369"/>
    <n v="6.782"/>
    <n v="-6.63"/>
    <n v="-4.8499999999999996"/>
    <n v="23.8"/>
    <n v="12.4"/>
    <n v="13.1"/>
    <n v="305.83699999999999"/>
    <n v="1309.02"/>
    <s v="110420_140949"/>
  </r>
  <r>
    <s v="Cliff Lee"/>
    <x v="1"/>
    <s v="gid_2011_04_20_milmlb_phimlb_1"/>
    <s v="Citizens Bank Park"/>
    <s v="Ted Barrett"/>
    <s v="phi"/>
    <s v="mil"/>
    <n v="83"/>
    <x v="4"/>
    <s v="B"/>
    <n v="24"/>
    <n v="2"/>
    <s v="CU"/>
    <x v="0"/>
    <n v="0.9"/>
    <x v="0"/>
    <m/>
    <x v="3"/>
    <s v="R"/>
    <n v="0"/>
    <n v="1"/>
    <n v="0"/>
    <n v="0"/>
    <n v="0"/>
    <n v="0"/>
    <n v="6"/>
    <n v="73.900000000000006"/>
    <n v="67.599999999999994"/>
    <n v="3.3"/>
    <n v="1.53"/>
    <n v="-1.17"/>
    <n v="1.2190000000000001"/>
    <n v="1.2689999999999999"/>
    <n v="6.7350000000000003"/>
    <n v="-6.18"/>
    <n v="-7.7"/>
    <n v="23.7"/>
    <n v="10.5"/>
    <n v="14.9"/>
    <n v="321.02199999999999"/>
    <n v="1511.24"/>
    <s v="110420_142518"/>
  </r>
  <r>
    <s v="Jose Contreras"/>
    <x v="0"/>
    <s v="gid_2011_04_20_milmlb_phimlb_1"/>
    <s v="Citizens Bank Park"/>
    <s v="Ted Barrett"/>
    <s v="phi"/>
    <s v="mil"/>
    <n v="1"/>
    <x v="1"/>
    <s v="S"/>
    <n v="1"/>
    <n v="1"/>
    <s v="SL"/>
    <x v="0"/>
    <n v="0.91100000000000003"/>
    <x v="2"/>
    <m/>
    <x v="0"/>
    <s v="L"/>
    <n v="0"/>
    <n v="0"/>
    <n v="0"/>
    <n v="0"/>
    <n v="0"/>
    <n v="0"/>
    <n v="9"/>
    <n v="85.4"/>
    <n v="76.900000000000006"/>
    <n v="3.59"/>
    <n v="1.59"/>
    <n v="-4.2000000000000003E-2"/>
    <n v="2.605"/>
    <n v="-1.498"/>
    <n v="6.25"/>
    <n v="-1.21"/>
    <n v="8.2100000000000009"/>
    <n v="23.7"/>
    <n v="2.5"/>
    <n v="5.5"/>
    <n v="188.33500000000001"/>
    <n v="1489.59"/>
    <s v="110420_153442"/>
  </r>
  <r>
    <s v="Jose Contreras"/>
    <x v="0"/>
    <s v="gid_2011_04_20_milmlb_phimlb_1"/>
    <s v="Citizens Bank Park"/>
    <s v="Ted Barrett"/>
    <s v="phi"/>
    <s v="mil"/>
    <n v="2"/>
    <x v="3"/>
    <s v="S"/>
    <n v="1"/>
    <n v="2"/>
    <s v="SL"/>
    <x v="0"/>
    <n v="0.66500000000000004"/>
    <x v="2"/>
    <m/>
    <x v="0"/>
    <s v="L"/>
    <n v="0"/>
    <n v="1"/>
    <n v="0"/>
    <n v="0"/>
    <n v="0"/>
    <n v="0"/>
    <n v="9"/>
    <n v="80.099999999999994"/>
    <n v="73.599999999999994"/>
    <n v="3.59"/>
    <n v="1.59"/>
    <n v="0.34100000000000003"/>
    <n v="0.89900000000000002"/>
    <n v="-1.3620000000000001"/>
    <n v="6.0609999999999999"/>
    <n v="-1.49"/>
    <n v="4.51"/>
    <n v="23.8"/>
    <n v="2.6"/>
    <n v="8"/>
    <n v="198.137"/>
    <n v="816.02599999999995"/>
    <s v="110420_153529"/>
  </r>
  <r>
    <s v="Jose Contreras"/>
    <x v="0"/>
    <s v="gid_2011_04_20_milmlb_phimlb_1"/>
    <s v="Citizens Bank Park"/>
    <s v="Ted Barrett"/>
    <s v="phi"/>
    <s v="mil"/>
    <n v="5"/>
    <x v="6"/>
    <s v="B"/>
    <n v="3"/>
    <n v="1"/>
    <s v="SL"/>
    <x v="0"/>
    <n v="0.91300000000000003"/>
    <x v="7"/>
    <m/>
    <x v="5"/>
    <s v="R"/>
    <n v="0"/>
    <n v="0"/>
    <n v="1"/>
    <n v="1"/>
    <n v="0"/>
    <n v="0"/>
    <n v="9"/>
    <n v="87.4"/>
    <n v="80.8"/>
    <n v="3.4"/>
    <n v="1.62"/>
    <n v="0.19"/>
    <n v="0.59899999999999998"/>
    <n v="-3.0179999999999998"/>
    <n v="5.7759999999999998"/>
    <n v="-2.0299999999999998"/>
    <n v="2.86"/>
    <n v="23.8"/>
    <n v="3.3"/>
    <n v="7.1"/>
    <n v="214.89099999999999"/>
    <n v="662.23800000000006"/>
    <s v="110420_153735"/>
  </r>
  <r>
    <s v="Jose Contreras"/>
    <x v="0"/>
    <s v="gid_2011_04_20_milmlb_phimlb_1"/>
    <s v="Citizens Bank Park"/>
    <s v="Ted Barrett"/>
    <s v="phi"/>
    <s v="mil"/>
    <n v="7"/>
    <x v="3"/>
    <s v="S"/>
    <n v="3"/>
    <n v="3"/>
    <s v="SL"/>
    <x v="0"/>
    <n v="0.91400000000000003"/>
    <x v="7"/>
    <m/>
    <x v="5"/>
    <s v="R"/>
    <n v="2"/>
    <n v="0"/>
    <n v="1"/>
    <n v="1"/>
    <n v="0"/>
    <n v="0"/>
    <n v="9"/>
    <n v="87.8"/>
    <n v="80.400000000000006"/>
    <n v="3.28"/>
    <n v="1.7"/>
    <n v="0.30399999999999999"/>
    <n v="1.4259999999999999"/>
    <n v="-2.8570000000000002"/>
    <n v="5.9550000000000001"/>
    <n v="-0.17"/>
    <n v="4.22"/>
    <n v="23.8"/>
    <n v="-3.1"/>
    <n v="6.6"/>
    <n v="182.21600000000001"/>
    <n v="794.37800000000004"/>
    <s v="110420_153841"/>
  </r>
  <r>
    <s v="Jose Contreras"/>
    <x v="0"/>
    <s v="gid_2011_04_20_milmlb_phimlb_1"/>
    <s v="Citizens Bank Park"/>
    <s v="Ted Barrett"/>
    <s v="phi"/>
    <s v="mil"/>
    <n v="10"/>
    <x v="3"/>
    <s v="S"/>
    <n v="4"/>
    <n v="1"/>
    <s v="SL"/>
    <x v="0"/>
    <n v="0.91400000000000003"/>
    <x v="2"/>
    <m/>
    <x v="6"/>
    <s v="R"/>
    <n v="0"/>
    <n v="0"/>
    <n v="2"/>
    <n v="1"/>
    <n v="0"/>
    <n v="0"/>
    <n v="9"/>
    <n v="88.7"/>
    <n v="81.7"/>
    <n v="3.59"/>
    <n v="1.89"/>
    <n v="-0.13"/>
    <n v="1.036"/>
    <n v="-2.9580000000000002"/>
    <n v="5.952"/>
    <n v="1.98"/>
    <n v="4.92"/>
    <n v="23.8"/>
    <n v="-10.4"/>
    <n v="6.2"/>
    <n v="158.25399999999999"/>
    <n v="1010.35"/>
    <s v="110420_154036"/>
  </r>
  <r>
    <s v="Jose Contreras"/>
    <x v="0"/>
    <s v="gid_2011_04_20_milmlb_phimlb_1"/>
    <s v="Citizens Bank Park"/>
    <s v="Ted Barrett"/>
    <s v="phi"/>
    <s v="mil"/>
    <n v="11"/>
    <x v="4"/>
    <s v="B"/>
    <n v="4"/>
    <n v="2"/>
    <s v="SL"/>
    <x v="0"/>
    <n v="0.90800000000000003"/>
    <x v="2"/>
    <m/>
    <x v="6"/>
    <s v="R"/>
    <n v="0"/>
    <n v="1"/>
    <n v="2"/>
    <n v="1"/>
    <n v="0"/>
    <n v="0"/>
    <n v="9"/>
    <n v="89.7"/>
    <n v="82"/>
    <n v="3.8"/>
    <n v="1.84"/>
    <n v="1.129"/>
    <n v="1.131"/>
    <n v="-2.6749999999999998"/>
    <n v="5.91"/>
    <n v="-0.64"/>
    <n v="4.2"/>
    <n v="23.8"/>
    <n v="-2.4"/>
    <n v="6.3"/>
    <n v="188.559"/>
    <n v="814.33799999999997"/>
    <s v="110420_154103"/>
  </r>
  <r>
    <s v="Nelson Figueroa"/>
    <x v="0"/>
    <s v="gid_2011_04_22_houmlb_milmlb_1"/>
    <s v="Miller Park"/>
    <s v="Paul Schrieber"/>
    <s v="hou"/>
    <s v="mil"/>
    <n v="1"/>
    <x v="4"/>
    <s v="B"/>
    <n v="1"/>
    <n v="1"/>
    <s v="SL"/>
    <x v="0"/>
    <n v="0.88100000000000001"/>
    <x v="3"/>
    <m/>
    <x v="7"/>
    <s v="R"/>
    <n v="0"/>
    <n v="0"/>
    <n v="0"/>
    <n v="0"/>
    <n v="0"/>
    <n v="0"/>
    <n v="1"/>
    <n v="81.3"/>
    <n v="75.3"/>
    <n v="3.58"/>
    <n v="1.66"/>
    <n v="0.69899999999999995"/>
    <n v="2.4239999999999999"/>
    <n v="-2.7639999999999998"/>
    <n v="5.2290000000000001"/>
    <n v="1.81"/>
    <n v="3.0179999999999998"/>
    <n v="23.8"/>
    <n v="-8"/>
    <n v="8"/>
    <n v="149.48099999999999"/>
    <n v="623.78300000000002"/>
    <s v="110422_191946"/>
  </r>
  <r>
    <s v="Nelson Figueroa"/>
    <x v="0"/>
    <s v="gid_2011_04_22_houmlb_milmlb_1"/>
    <s v="Miller Park"/>
    <s v="Paul Schrieber"/>
    <s v="hou"/>
    <s v="mil"/>
    <n v="3"/>
    <x v="4"/>
    <s v="B"/>
    <n v="1"/>
    <n v="3"/>
    <s v="SL"/>
    <x v="0"/>
    <n v="0.61499999999999999"/>
    <x v="3"/>
    <m/>
    <x v="7"/>
    <s v="R"/>
    <n v="1"/>
    <n v="1"/>
    <n v="0"/>
    <n v="0"/>
    <n v="0"/>
    <n v="0"/>
    <n v="1"/>
    <n v="82.6"/>
    <n v="77.3"/>
    <n v="3.58"/>
    <n v="1.66"/>
    <n v="1.1539999999999999"/>
    <n v="1.538"/>
    <n v="-2.637"/>
    <n v="5.2009999999999996"/>
    <n v="1.9830000000000001"/>
    <n v="3.7120000000000002"/>
    <n v="23.9"/>
    <n v="-8.9"/>
    <n v="7.4"/>
    <n v="152.20699999999999"/>
    <n v="763.71199999999999"/>
    <s v="110422_192017"/>
  </r>
  <r>
    <s v="Nelson Figueroa"/>
    <x v="0"/>
    <s v="gid_2011_04_22_houmlb_milmlb_1"/>
    <s v="Miller Park"/>
    <s v="Paul Schrieber"/>
    <s v="hou"/>
    <s v="mil"/>
    <n v="4"/>
    <x v="4"/>
    <s v="B"/>
    <n v="1"/>
    <n v="4"/>
    <s v="SL"/>
    <x v="0"/>
    <n v="0.85899999999999999"/>
    <x v="3"/>
    <m/>
    <x v="7"/>
    <s v="R"/>
    <n v="2"/>
    <n v="1"/>
    <n v="0"/>
    <n v="0"/>
    <n v="0"/>
    <n v="0"/>
    <n v="1"/>
    <n v="82.1"/>
    <n v="76.099999999999994"/>
    <n v="3.58"/>
    <n v="1.66"/>
    <n v="1.631"/>
    <n v="2.2229999999999999"/>
    <n v="-2.5950000000000002"/>
    <n v="5.2119999999999997"/>
    <n v="0.55500000000000005"/>
    <n v="1.5249999999999999"/>
    <n v="23.8"/>
    <n v="-4.8"/>
    <n v="8.4"/>
    <n v="160.601"/>
    <n v="294.88499999999999"/>
    <s v="110422_192032"/>
  </r>
  <r>
    <s v="Nelson Figueroa"/>
    <x v="0"/>
    <s v="gid_2011_04_22_houmlb_milmlb_1"/>
    <s v="Miller Park"/>
    <s v="Paul Schrieber"/>
    <s v="hou"/>
    <s v="mil"/>
    <n v="7"/>
    <x v="4"/>
    <s v="B"/>
    <n v="2"/>
    <n v="1"/>
    <s v="SL"/>
    <x v="0"/>
    <n v="0.9"/>
    <x v="1"/>
    <m/>
    <x v="5"/>
    <s v="R"/>
    <n v="0"/>
    <n v="0"/>
    <n v="1"/>
    <n v="0"/>
    <n v="0"/>
    <n v="0"/>
    <n v="1"/>
    <n v="81.599999999999994"/>
    <n v="75.900000000000006"/>
    <n v="3.28"/>
    <n v="1.7"/>
    <n v="0.83899999999999997"/>
    <n v="1.9470000000000001"/>
    <n v="-2.6949999999999998"/>
    <n v="5.1779999999999999"/>
    <n v="1.7549999999999999"/>
    <n v="0.71799999999999997"/>
    <n v="23.8"/>
    <n v="-7"/>
    <n v="8.8000000000000007"/>
    <n v="113.66500000000001"/>
    <n v="337.27699999999999"/>
    <s v="110422_192151"/>
  </r>
  <r>
    <s v="Nelson Figueroa"/>
    <x v="0"/>
    <s v="gid_2011_04_22_houmlb_milmlb_1"/>
    <s v="Miller Park"/>
    <s v="Paul Schrieber"/>
    <s v="hou"/>
    <s v="mil"/>
    <n v="9"/>
    <x v="4"/>
    <s v="B"/>
    <n v="2"/>
    <n v="3"/>
    <s v="CU"/>
    <x v="0"/>
    <n v="0.91"/>
    <x v="1"/>
    <m/>
    <x v="5"/>
    <s v="R"/>
    <n v="1"/>
    <n v="1"/>
    <n v="1"/>
    <n v="0"/>
    <n v="0"/>
    <n v="0"/>
    <n v="1"/>
    <n v="74.8"/>
    <n v="70"/>
    <n v="3.28"/>
    <n v="1.7"/>
    <n v="2.2400000000000002"/>
    <n v="1.0009999999999999"/>
    <n v="-2.5270000000000001"/>
    <n v="5.2770000000000001"/>
    <n v="7.0309999999999997"/>
    <n v="-4.758"/>
    <n v="23.9"/>
    <n v="-14.3"/>
    <n v="13.1"/>
    <n v="56.259"/>
    <n v="1356.06"/>
    <s v="110422_192217"/>
  </r>
  <r>
    <s v="Nelson Figueroa"/>
    <x v="0"/>
    <s v="gid_2011_04_22_houmlb_milmlb_1"/>
    <s v="Miller Park"/>
    <s v="Paul Schrieber"/>
    <s v="hou"/>
    <s v="mil"/>
    <n v="14"/>
    <x v="4"/>
    <s v="B"/>
    <n v="3"/>
    <n v="1"/>
    <s v="SL"/>
    <x v="0"/>
    <n v="0.89600000000000002"/>
    <x v="16"/>
    <m/>
    <x v="6"/>
    <s v="R"/>
    <n v="0"/>
    <n v="0"/>
    <n v="2"/>
    <n v="1"/>
    <n v="0"/>
    <n v="0"/>
    <n v="1"/>
    <n v="82.4"/>
    <n v="76.3"/>
    <n v="3.59"/>
    <n v="1.89"/>
    <n v="0.82499999999999996"/>
    <n v="1.9690000000000001"/>
    <n v="-2.4969999999999999"/>
    <n v="5.2290000000000001"/>
    <n v="2.306"/>
    <n v="2.3010000000000002"/>
    <n v="23.8"/>
    <n v="-9.1"/>
    <n v="8.1"/>
    <n v="135.553"/>
    <n v="582.95100000000002"/>
    <s v="110422_192452"/>
  </r>
  <r>
    <s v="Nelson Figueroa"/>
    <x v="0"/>
    <s v="gid_2011_04_22_houmlb_milmlb_1"/>
    <s v="Miller Park"/>
    <s v="Paul Schrieber"/>
    <s v="hou"/>
    <s v="mil"/>
    <n v="15"/>
    <x v="4"/>
    <s v="B"/>
    <n v="3"/>
    <n v="2"/>
    <s v="CU"/>
    <x v="0"/>
    <n v="0.80700000000000005"/>
    <x v="16"/>
    <m/>
    <x v="6"/>
    <s v="R"/>
    <n v="1"/>
    <n v="0"/>
    <n v="2"/>
    <n v="1"/>
    <n v="0"/>
    <n v="0"/>
    <n v="1"/>
    <n v="74.5"/>
    <n v="69"/>
    <n v="3.59"/>
    <n v="1.89"/>
    <n v="-0.95599999999999996"/>
    <n v="3.0489999999999999"/>
    <n v="-2.9740000000000002"/>
    <n v="5.4370000000000003"/>
    <n v="7.1959999999999997"/>
    <n v="-3.3719999999999999"/>
    <n v="23.8"/>
    <n v="-14.2"/>
    <n v="12.4"/>
    <n v="65.289000000000001"/>
    <n v="1267.73"/>
    <s v="110422_192544"/>
  </r>
  <r>
    <s v="Nelson Figueroa"/>
    <x v="0"/>
    <s v="gid_2011_04_22_houmlb_milmlb_1"/>
    <s v="Miller Park"/>
    <s v="Paul Schrieber"/>
    <s v="hou"/>
    <s v="mil"/>
    <n v="16"/>
    <x v="0"/>
    <s v="X"/>
    <n v="3"/>
    <n v="3"/>
    <s v="SL"/>
    <x v="0"/>
    <n v="0.89400000000000002"/>
    <x v="16"/>
    <s v="LD"/>
    <x v="6"/>
    <s v="R"/>
    <n v="2"/>
    <n v="0"/>
    <n v="2"/>
    <n v="1"/>
    <n v="0"/>
    <n v="0"/>
    <n v="1"/>
    <n v="82.5"/>
    <n v="76.3"/>
    <n v="3.59"/>
    <n v="1.89"/>
    <n v="3.4000000000000002E-2"/>
    <n v="2.0329999999999999"/>
    <n v="-2.67"/>
    <n v="5.2809999999999997"/>
    <n v="4.5279999999999996"/>
    <n v="2.83"/>
    <n v="23.8"/>
    <n v="-15"/>
    <n v="8"/>
    <n v="122.467"/>
    <n v="951.64"/>
    <s v="110422_192613"/>
  </r>
  <r>
    <s v="Nelson Figueroa"/>
    <x v="0"/>
    <s v="gid_2011_04_22_houmlb_milmlb_1"/>
    <s v="Miller Park"/>
    <s v="Paul Schrieber"/>
    <s v="hou"/>
    <s v="mil"/>
    <n v="19"/>
    <x v="4"/>
    <s v="B"/>
    <n v="4"/>
    <n v="3"/>
    <s v="SL"/>
    <x v="0"/>
    <n v="0.86299999999999999"/>
    <x v="8"/>
    <m/>
    <x v="4"/>
    <s v="L"/>
    <n v="2"/>
    <n v="0"/>
    <n v="0"/>
    <n v="0"/>
    <n v="0"/>
    <n v="0"/>
    <n v="2"/>
    <n v="82.4"/>
    <n v="76.5"/>
    <n v="3.32"/>
    <n v="1.61"/>
    <n v="1.1639999999999999"/>
    <n v="1.47"/>
    <n v="-2.8210000000000002"/>
    <n v="4.9989999999999997"/>
    <n v="1.03"/>
    <n v="1.9810000000000001"/>
    <n v="23.8"/>
    <n v="-5.9"/>
    <n v="8.1999999999999993"/>
    <n v="153.108"/>
    <n v="403.762"/>
    <s v="110422_193609"/>
  </r>
  <r>
    <s v="Nelson Figueroa"/>
    <x v="0"/>
    <s v="gid_2011_04_22_houmlb_milmlb_1"/>
    <s v="Miller Park"/>
    <s v="Paul Schrieber"/>
    <s v="hou"/>
    <s v="mil"/>
    <n v="21"/>
    <x v="4"/>
    <s v="B"/>
    <n v="5"/>
    <n v="1"/>
    <s v="SL"/>
    <x v="0"/>
    <n v="0.90800000000000003"/>
    <x v="8"/>
    <m/>
    <x v="1"/>
    <s v="R"/>
    <n v="0"/>
    <n v="0"/>
    <n v="0"/>
    <n v="1"/>
    <n v="0"/>
    <n v="0"/>
    <n v="2"/>
    <n v="82.5"/>
    <n v="76.099999999999994"/>
    <n v="3.431"/>
    <n v="1.51"/>
    <n v="0.59299999999999997"/>
    <n v="1.6930000000000001"/>
    <n v="-2.948"/>
    <n v="5.0759999999999996"/>
    <n v="3.2480000000000002"/>
    <n v="1.3460000000000001"/>
    <n v="23.8"/>
    <n v="-11.4"/>
    <n v="8.6"/>
    <n v="113.254"/>
    <n v="623.37199999999996"/>
    <s v="110422_193703"/>
  </r>
  <r>
    <s v="Nelson Figueroa"/>
    <x v="0"/>
    <s v="gid_2011_04_22_houmlb_milmlb_1"/>
    <s v="Miller Park"/>
    <s v="Paul Schrieber"/>
    <s v="hou"/>
    <s v="mil"/>
    <n v="22"/>
    <x v="4"/>
    <s v="B"/>
    <n v="5"/>
    <n v="2"/>
    <s v="SL"/>
    <x v="0"/>
    <n v="0.78900000000000003"/>
    <x v="8"/>
    <m/>
    <x v="1"/>
    <s v="R"/>
    <n v="1"/>
    <n v="0"/>
    <n v="0"/>
    <n v="1"/>
    <n v="0"/>
    <n v="0"/>
    <n v="2"/>
    <n v="83.3"/>
    <n v="77.8"/>
    <n v="3.431"/>
    <n v="1.51"/>
    <n v="0.57799999999999996"/>
    <n v="1.4059999999999999"/>
    <n v="-2.8410000000000002"/>
    <n v="5.0679999999999996"/>
    <n v="2.4940000000000002"/>
    <n v="3.4060000000000001"/>
    <n v="23.9"/>
    <n v="-10.3"/>
    <n v="7.4"/>
    <n v="144.178"/>
    <n v="769.61199999999997"/>
    <s v="110422_193723"/>
  </r>
  <r>
    <s v="Nelson Figueroa"/>
    <x v="0"/>
    <s v="gid_2011_04_22_houmlb_milmlb_1"/>
    <s v="Miller Park"/>
    <s v="Paul Schrieber"/>
    <s v="hou"/>
    <s v="mil"/>
    <n v="27"/>
    <x v="4"/>
    <s v="B"/>
    <n v="6"/>
    <n v="2"/>
    <s v="SL"/>
    <x v="0"/>
    <n v="0.88900000000000001"/>
    <x v="1"/>
    <m/>
    <x v="0"/>
    <s v="L"/>
    <n v="0"/>
    <n v="1"/>
    <n v="0"/>
    <n v="1"/>
    <n v="1"/>
    <n v="0"/>
    <n v="2"/>
    <n v="82.3"/>
    <n v="77"/>
    <n v="3.59"/>
    <n v="1.59"/>
    <n v="1.5289999999999999"/>
    <n v="1.3959999999999999"/>
    <n v="-2.8039999999999998"/>
    <n v="5.0650000000000004"/>
    <n v="3.5539999999999998"/>
    <n v="2.7959999999999998"/>
    <n v="23.9"/>
    <n v="-13.2"/>
    <n v="8"/>
    <n v="128.679"/>
    <n v="812.65200000000004"/>
    <s v="110422_194222"/>
  </r>
  <r>
    <s v="Nelson Figueroa"/>
    <x v="0"/>
    <s v="gid_2011_04_22_houmlb_milmlb_1"/>
    <s v="Miller Park"/>
    <s v="Paul Schrieber"/>
    <s v="hou"/>
    <s v="mil"/>
    <n v="28"/>
    <x v="4"/>
    <s v="B"/>
    <n v="6"/>
    <n v="3"/>
    <s v="SL"/>
    <x v="0"/>
    <n v="0.88900000000000001"/>
    <x v="1"/>
    <m/>
    <x v="0"/>
    <s v="L"/>
    <n v="1"/>
    <n v="1"/>
    <n v="0"/>
    <n v="1"/>
    <n v="1"/>
    <n v="0"/>
    <n v="2"/>
    <n v="83.1"/>
    <n v="77.3"/>
    <n v="3.59"/>
    <n v="1.59"/>
    <n v="0.16700000000000001"/>
    <n v="1.421"/>
    <n v="-2.7349999999999999"/>
    <n v="5.1440000000000001"/>
    <n v="3.286"/>
    <n v="1.827"/>
    <n v="23.9"/>
    <n v="-11.2"/>
    <n v="8.1999999999999993"/>
    <n v="119.71899999999999"/>
    <n v="679.33699999999999"/>
    <s v="110422_194237"/>
  </r>
  <r>
    <s v="Nelson Figueroa"/>
    <x v="0"/>
    <s v="gid_2011_04_22_houmlb_milmlb_1"/>
    <s v="Miller Park"/>
    <s v="Paul Schrieber"/>
    <s v="hou"/>
    <s v="mil"/>
    <n v="30"/>
    <x v="2"/>
    <s v="S"/>
    <n v="7"/>
    <n v="1"/>
    <s v="SL"/>
    <x v="0"/>
    <n v="0.89900000000000002"/>
    <x v="2"/>
    <m/>
    <x v="3"/>
    <s v="R"/>
    <n v="0"/>
    <n v="0"/>
    <n v="0"/>
    <n v="1"/>
    <n v="1"/>
    <n v="1"/>
    <n v="2"/>
    <n v="82.9"/>
    <n v="76.8"/>
    <n v="3.25"/>
    <n v="1.53"/>
    <n v="0.82199999999999995"/>
    <n v="2.13"/>
    <n v="-2.7360000000000002"/>
    <n v="5.2069999999999999"/>
    <n v="2.863"/>
    <n v="1.4179999999999999"/>
    <n v="23.8"/>
    <n v="-10.6"/>
    <n v="8.4"/>
    <n v="117.142"/>
    <n v="573.44299999999998"/>
    <s v="110422_194344"/>
  </r>
  <r>
    <s v="Nelson Figueroa"/>
    <x v="0"/>
    <s v="gid_2011_04_22_houmlb_milmlb_1"/>
    <s v="Miller Park"/>
    <s v="Paul Schrieber"/>
    <s v="hou"/>
    <s v="mil"/>
    <n v="31"/>
    <x v="4"/>
    <s v="B"/>
    <n v="7"/>
    <n v="2"/>
    <s v="SL"/>
    <x v="0"/>
    <n v="0.89900000000000002"/>
    <x v="2"/>
    <m/>
    <x v="3"/>
    <s v="R"/>
    <n v="0"/>
    <n v="1"/>
    <n v="0"/>
    <n v="1"/>
    <n v="1"/>
    <n v="1"/>
    <n v="2"/>
    <n v="82.6"/>
    <n v="76.900000000000006"/>
    <n v="3.25"/>
    <n v="1.53"/>
    <n v="1.2689999999999999"/>
    <n v="1.506"/>
    <n v="-2.6190000000000002"/>
    <n v="5.2619999999999996"/>
    <n v="3.5979999999999999"/>
    <n v="2.3079999999999998"/>
    <n v="23.9"/>
    <n v="-12.9"/>
    <n v="8.1999999999999993"/>
    <n v="123.233"/>
    <n v="766.02300000000002"/>
    <s v="110422_194404"/>
  </r>
  <r>
    <s v="Nelson Figueroa"/>
    <x v="0"/>
    <s v="gid_2011_04_22_houmlb_milmlb_1"/>
    <s v="Miller Park"/>
    <s v="Paul Schrieber"/>
    <s v="hou"/>
    <s v="mil"/>
    <n v="32"/>
    <x v="1"/>
    <s v="S"/>
    <n v="7"/>
    <n v="3"/>
    <s v="SL"/>
    <x v="0"/>
    <n v="0.89800000000000002"/>
    <x v="2"/>
    <m/>
    <x v="3"/>
    <s v="R"/>
    <n v="1"/>
    <n v="1"/>
    <n v="0"/>
    <n v="1"/>
    <n v="1"/>
    <n v="1"/>
    <n v="2"/>
    <n v="81.8"/>
    <n v="76.3"/>
    <n v="3.25"/>
    <n v="1.53"/>
    <n v="0.45900000000000002"/>
    <n v="2.3170000000000002"/>
    <n v="-2.7770000000000001"/>
    <n v="5.2080000000000002"/>
    <n v="4.7569999999999997"/>
    <n v="1.508"/>
    <n v="23.9"/>
    <n v="-14.9"/>
    <n v="8.6"/>
    <n v="108.14400000000001"/>
    <n v="887.85500000000002"/>
    <s v="110422_194425"/>
  </r>
  <r>
    <s v="Nelson Figueroa"/>
    <x v="0"/>
    <s v="gid_2011_04_22_houmlb_milmlb_1"/>
    <s v="Miller Park"/>
    <s v="Paul Schrieber"/>
    <s v="hou"/>
    <s v="mil"/>
    <n v="33"/>
    <x v="1"/>
    <s v="S"/>
    <n v="7"/>
    <n v="4"/>
    <s v="SL"/>
    <x v="0"/>
    <n v="0.90500000000000003"/>
    <x v="2"/>
    <m/>
    <x v="3"/>
    <s v="R"/>
    <n v="1"/>
    <n v="2"/>
    <n v="0"/>
    <n v="1"/>
    <n v="1"/>
    <n v="1"/>
    <n v="2"/>
    <n v="81.400000000000006"/>
    <n v="75.7"/>
    <n v="3.25"/>
    <n v="1.53"/>
    <n v="0.315"/>
    <n v="3.5449999999999999"/>
    <n v="-2.7490000000000001"/>
    <n v="5.4059999999999997"/>
    <n v="3.5550000000000002"/>
    <n v="-0.73799999999999999"/>
    <n v="23.9"/>
    <n v="-10.7"/>
    <n v="9.3000000000000007"/>
    <n v="79.066000000000003"/>
    <n v="638.923"/>
    <s v="110422_194456"/>
  </r>
  <r>
    <s v="Nelson Figueroa"/>
    <x v="0"/>
    <s v="gid_2011_04_22_houmlb_milmlb_1"/>
    <s v="Miller Park"/>
    <s v="Paul Schrieber"/>
    <s v="hou"/>
    <s v="mil"/>
    <n v="35"/>
    <x v="1"/>
    <s v="S"/>
    <n v="7"/>
    <n v="6"/>
    <s v="SL"/>
    <x v="0"/>
    <n v="0.82599999999999996"/>
    <x v="2"/>
    <m/>
    <x v="3"/>
    <s v="R"/>
    <n v="2"/>
    <n v="2"/>
    <n v="0"/>
    <n v="1"/>
    <n v="1"/>
    <n v="1"/>
    <n v="2"/>
    <n v="81.7"/>
    <n v="76"/>
    <n v="3.25"/>
    <n v="1.53"/>
    <n v="0.31900000000000001"/>
    <n v="3.0259999999999998"/>
    <n v="-2.8130000000000002"/>
    <n v="5.2930000000000001"/>
    <n v="1.298"/>
    <n v="1.84"/>
    <n v="23.9"/>
    <n v="-6"/>
    <n v="8.1999999999999993"/>
    <n v="145.53800000000001"/>
    <n v="406.358"/>
    <s v="110422_194552"/>
  </r>
  <r>
    <s v="Nelson Figueroa"/>
    <x v="0"/>
    <s v="gid_2011_04_22_houmlb_milmlb_1"/>
    <s v="Miller Park"/>
    <s v="Paul Schrieber"/>
    <s v="hou"/>
    <s v="mil"/>
    <n v="37"/>
    <x v="2"/>
    <s v="S"/>
    <n v="8"/>
    <n v="1"/>
    <s v="SL"/>
    <x v="0"/>
    <n v="0.90300000000000002"/>
    <x v="6"/>
    <m/>
    <x v="9"/>
    <s v="R"/>
    <n v="0"/>
    <n v="0"/>
    <n v="1"/>
    <n v="1"/>
    <n v="1"/>
    <n v="1"/>
    <n v="2"/>
    <n v="82.5"/>
    <n v="76.599999999999994"/>
    <n v="3.27"/>
    <n v="1.45"/>
    <n v="0.47499999999999998"/>
    <n v="2.7029999999999998"/>
    <n v="-2.8319999999999999"/>
    <n v="5.202"/>
    <n v="4.0369999999999999"/>
    <n v="3.1E-2"/>
    <n v="23.8"/>
    <n v="-12.6"/>
    <n v="8.9"/>
    <n v="91.138999999999996"/>
    <n v="718.99099999999999"/>
    <s v="110422_194724"/>
  </r>
  <r>
    <s v="Nelson Figueroa"/>
    <x v="0"/>
    <s v="gid_2011_04_22_houmlb_milmlb_1"/>
    <s v="Miller Park"/>
    <s v="Paul Schrieber"/>
    <s v="hou"/>
    <s v="mil"/>
    <n v="39"/>
    <x v="4"/>
    <s v="B"/>
    <n v="8"/>
    <n v="3"/>
    <s v="CU"/>
    <x v="0"/>
    <n v="0.878"/>
    <x v="6"/>
    <m/>
    <x v="9"/>
    <s v="R"/>
    <n v="1"/>
    <n v="1"/>
    <n v="1"/>
    <n v="1"/>
    <n v="1"/>
    <n v="1"/>
    <n v="2"/>
    <n v="74.2"/>
    <n v="68.8"/>
    <n v="3.27"/>
    <n v="1.45"/>
    <n v="-1.1599999999999999"/>
    <n v="2.3559999999999999"/>
    <n v="-2.89"/>
    <n v="5.4180000000000001"/>
    <n v="6.5570000000000004"/>
    <n v="-6.2009999999999996"/>
    <n v="23.8"/>
    <n v="-11.7"/>
    <n v="13.6"/>
    <n v="46.884999999999998"/>
    <n v="1430.35"/>
    <s v="110422_194801"/>
  </r>
  <r>
    <s v="Nelson Figueroa"/>
    <x v="0"/>
    <s v="gid_2011_04_22_houmlb_milmlb_1"/>
    <s v="Miller Park"/>
    <s v="Paul Schrieber"/>
    <s v="hou"/>
    <s v="mil"/>
    <n v="40"/>
    <x v="7"/>
    <s v="X"/>
    <n v="8"/>
    <n v="4"/>
    <s v="SL"/>
    <x v="0"/>
    <n v="0.90900000000000003"/>
    <x v="6"/>
    <m/>
    <x v="9"/>
    <s v="R"/>
    <n v="2"/>
    <n v="1"/>
    <n v="1"/>
    <n v="1"/>
    <n v="1"/>
    <n v="1"/>
    <n v="2"/>
    <n v="82"/>
    <n v="75.599999999999994"/>
    <n v="3.27"/>
    <n v="1.45"/>
    <n v="0.112"/>
    <n v="2.1819999999999999"/>
    <n v="-2.9809999999999999"/>
    <n v="5.1559999999999997"/>
    <n v="5.101"/>
    <n v="0.29399999999999998"/>
    <n v="23.8"/>
    <n v="-14.9"/>
    <n v="9.1999999999999993"/>
    <n v="93.861999999999995"/>
    <n v="896.8"/>
    <s v="110422_194824"/>
  </r>
  <r>
    <s v="Nelson Figueroa"/>
    <x v="0"/>
    <s v="gid_2011_04_22_houmlb_milmlb_1"/>
    <s v="Miller Park"/>
    <s v="Paul Schrieber"/>
    <s v="hou"/>
    <s v="mil"/>
    <n v="44"/>
    <x v="1"/>
    <s v="S"/>
    <n v="10"/>
    <n v="1"/>
    <s v="SL"/>
    <x v="0"/>
    <n v="0.89"/>
    <x v="8"/>
    <m/>
    <x v="7"/>
    <s v="R"/>
    <n v="0"/>
    <n v="0"/>
    <n v="0"/>
    <n v="0"/>
    <n v="0"/>
    <n v="0"/>
    <n v="3"/>
    <n v="81.900000000000006"/>
    <n v="75.900000000000006"/>
    <n v="3.58"/>
    <n v="1.66"/>
    <n v="0.36199999999999999"/>
    <n v="2.5009999999999999"/>
    <n v="-2.742"/>
    <n v="5.1050000000000004"/>
    <n v="1.679"/>
    <n v="1.1619999999999999"/>
    <n v="23.8"/>
    <n v="-6.8"/>
    <n v="8.5"/>
    <n v="125.854"/>
    <n v="365.48500000000001"/>
    <s v="110422_200626"/>
  </r>
  <r>
    <s v="Nelson Figueroa"/>
    <x v="0"/>
    <s v="gid_2011_04_22_houmlb_milmlb_1"/>
    <s v="Miller Park"/>
    <s v="Paul Schrieber"/>
    <s v="hou"/>
    <s v="mil"/>
    <n v="49"/>
    <x v="8"/>
    <s v="X"/>
    <n v="11"/>
    <n v="1"/>
    <s v="SL"/>
    <x v="0"/>
    <n v="0.89500000000000002"/>
    <x v="1"/>
    <s v="GB"/>
    <x v="5"/>
    <s v="R"/>
    <n v="0"/>
    <n v="0"/>
    <n v="0"/>
    <n v="1"/>
    <n v="0"/>
    <n v="0"/>
    <n v="3"/>
    <n v="81.2"/>
    <n v="76.2"/>
    <n v="3.28"/>
    <n v="1.7"/>
    <n v="0.255"/>
    <n v="2.915"/>
    <n v="-2.9089999999999998"/>
    <n v="5.2160000000000002"/>
    <n v="3.3879999999999999"/>
    <n v="0.96899999999999997"/>
    <n v="23.9"/>
    <n v="-10.9"/>
    <n v="8.6"/>
    <n v="106.75"/>
    <n v="628.58699999999999"/>
    <s v="110422_200817"/>
  </r>
  <r>
    <s v="Nelson Figueroa"/>
    <x v="0"/>
    <s v="gid_2011_04_22_houmlb_milmlb_1"/>
    <s v="Miller Park"/>
    <s v="Paul Schrieber"/>
    <s v="hou"/>
    <s v="mil"/>
    <n v="50"/>
    <x v="2"/>
    <s v="S"/>
    <n v="12"/>
    <n v="1"/>
    <s v="CU"/>
    <x v="0"/>
    <n v="0.86299999999999999"/>
    <x v="5"/>
    <m/>
    <x v="6"/>
    <s v="R"/>
    <n v="0"/>
    <n v="0"/>
    <n v="0"/>
    <n v="1"/>
    <n v="1"/>
    <n v="0"/>
    <n v="3"/>
    <n v="75.400000000000006"/>
    <n v="69.7"/>
    <n v="3.59"/>
    <n v="1.89"/>
    <n v="-0.14299999999999999"/>
    <n v="2.456"/>
    <n v="-3.0459999999999998"/>
    <n v="5.3440000000000003"/>
    <n v="6.1040000000000001"/>
    <n v="-4.5369999999999999"/>
    <n v="23.8"/>
    <n v="-12.5"/>
    <n v="12.6"/>
    <n v="53.74"/>
    <n v="1219.6199999999999"/>
    <s v="110422_200914"/>
  </r>
  <r>
    <s v="Nelson Figueroa"/>
    <x v="0"/>
    <s v="gid_2011_04_22_houmlb_milmlb_1"/>
    <s v="Miller Park"/>
    <s v="Paul Schrieber"/>
    <s v="hou"/>
    <s v="mil"/>
    <n v="51"/>
    <x v="4"/>
    <s v="B"/>
    <n v="12"/>
    <n v="2"/>
    <s v="SL"/>
    <x v="0"/>
    <n v="0.874"/>
    <x v="5"/>
    <m/>
    <x v="6"/>
    <s v="R"/>
    <n v="0"/>
    <n v="1"/>
    <n v="0"/>
    <n v="1"/>
    <n v="1"/>
    <n v="0"/>
    <n v="3"/>
    <n v="82.5"/>
    <n v="77.2"/>
    <n v="3.59"/>
    <n v="1.89"/>
    <n v="0.32500000000000001"/>
    <n v="1.843"/>
    <n v="-2.7690000000000001"/>
    <n v="5.2249999999999996"/>
    <n v="3.0070000000000001"/>
    <n v="1.905"/>
    <n v="23.9"/>
    <n v="-10.5"/>
    <n v="8.1"/>
    <n v="123.03"/>
    <n v="643.71"/>
    <s v="110422_200941"/>
  </r>
  <r>
    <s v="Nelson Figueroa"/>
    <x v="0"/>
    <s v="gid_2011_04_22_houmlb_milmlb_1"/>
    <s v="Miller Park"/>
    <s v="Paul Schrieber"/>
    <s v="hou"/>
    <s v="mil"/>
    <n v="52"/>
    <x v="4"/>
    <s v="B"/>
    <n v="12"/>
    <n v="3"/>
    <s v="SL"/>
    <x v="0"/>
    <n v="0.85699999999999998"/>
    <x v="5"/>
    <m/>
    <x v="6"/>
    <s v="R"/>
    <n v="1"/>
    <n v="1"/>
    <n v="0"/>
    <n v="1"/>
    <n v="1"/>
    <n v="0"/>
    <n v="3"/>
    <n v="82.6"/>
    <n v="77.400000000000006"/>
    <n v="3.59"/>
    <n v="1.89"/>
    <n v="1.2310000000000001"/>
    <n v="1.696"/>
    <n v="-2.8130000000000002"/>
    <n v="5.2039999999999997"/>
    <n v="2.875"/>
    <n v="2.6320000000000001"/>
    <n v="23.9"/>
    <n v="-11.1"/>
    <n v="7.9"/>
    <n v="133.00899999999999"/>
    <n v="706.60500000000002"/>
    <s v="110422_201008"/>
  </r>
  <r>
    <s v="Nelson Figueroa"/>
    <x v="0"/>
    <s v="gid_2011_04_22_houmlb_milmlb_1"/>
    <s v="Miller Park"/>
    <s v="Paul Schrieber"/>
    <s v="hou"/>
    <s v="mil"/>
    <n v="57"/>
    <x v="4"/>
    <s v="B"/>
    <n v="14"/>
    <n v="1"/>
    <s v="SL"/>
    <x v="0"/>
    <n v="0.88800000000000001"/>
    <x v="1"/>
    <m/>
    <x v="1"/>
    <s v="R"/>
    <n v="0"/>
    <n v="0"/>
    <n v="1"/>
    <n v="0"/>
    <n v="0"/>
    <n v="0"/>
    <n v="3"/>
    <n v="82.6"/>
    <n v="77.3"/>
    <n v="3.431"/>
    <n v="1.51"/>
    <n v="0.88400000000000001"/>
    <n v="1.593"/>
    <n v="-2.7919999999999998"/>
    <n v="5.0289999999999999"/>
    <n v="2.3969999999999998"/>
    <n v="0.86799999999999999"/>
    <n v="23.9"/>
    <n v="-8.8000000000000007"/>
    <n v="8.5"/>
    <n v="110.94799999999999"/>
    <n v="460.72"/>
    <s v="110422_201248"/>
  </r>
  <r>
    <s v="Nelson Figueroa"/>
    <x v="0"/>
    <s v="gid_2011_04_22_houmlb_milmlb_1"/>
    <s v="Miller Park"/>
    <s v="Paul Schrieber"/>
    <s v="hou"/>
    <s v="mil"/>
    <n v="60"/>
    <x v="1"/>
    <s v="S"/>
    <n v="14"/>
    <n v="4"/>
    <s v="SL"/>
    <x v="0"/>
    <n v="0.90400000000000003"/>
    <x v="1"/>
    <m/>
    <x v="1"/>
    <s v="R"/>
    <n v="2"/>
    <n v="1"/>
    <n v="1"/>
    <n v="0"/>
    <n v="0"/>
    <n v="0"/>
    <n v="3"/>
    <n v="81"/>
    <n v="75.599999999999994"/>
    <n v="3.3069999999999999"/>
    <n v="1.51"/>
    <n v="-0.80200000000000005"/>
    <n v="3.1850000000000001"/>
    <n v="-2.944"/>
    <n v="5.2359999999999998"/>
    <n v="4.5709999999999997"/>
    <n v="-1.4999999999999999E-2"/>
    <n v="23.9"/>
    <n v="-12.7"/>
    <n v="9.1"/>
    <n v="90.46"/>
    <n v="806.125"/>
    <s v="110422_201354"/>
  </r>
  <r>
    <s v="Nelson Figueroa"/>
    <x v="0"/>
    <s v="gid_2011_04_22_houmlb_milmlb_1"/>
    <s v="Miller Park"/>
    <s v="Paul Schrieber"/>
    <s v="hou"/>
    <s v="mil"/>
    <n v="63"/>
    <x v="0"/>
    <s v="X"/>
    <n v="15"/>
    <n v="2"/>
    <s v="SL"/>
    <x v="0"/>
    <n v="0.90800000000000003"/>
    <x v="13"/>
    <s v="GB"/>
    <x v="0"/>
    <s v="L"/>
    <n v="0"/>
    <n v="1"/>
    <n v="2"/>
    <n v="1"/>
    <n v="0"/>
    <n v="0"/>
    <n v="3"/>
    <n v="82.3"/>
    <n v="76.2"/>
    <n v="3.4049999999999998"/>
    <n v="1.59"/>
    <n v="0.48299999999999998"/>
    <n v="1.5669999999999999"/>
    <n v="-2.68"/>
    <n v="5.16"/>
    <n v="4.1120000000000001"/>
    <n v="1.28"/>
    <n v="23.8"/>
    <n v="-13.1"/>
    <n v="8.6999999999999993"/>
    <n v="107.929"/>
    <n v="762.851"/>
    <s v="110422_201516"/>
  </r>
  <r>
    <s v="Nelson Figueroa"/>
    <x v="0"/>
    <s v="gid_2011_04_22_houmlb_milmlb_1"/>
    <s v="Miller Park"/>
    <s v="Paul Schrieber"/>
    <s v="hou"/>
    <s v="mil"/>
    <n v="64"/>
    <x v="0"/>
    <s v="X"/>
    <n v="16"/>
    <n v="1"/>
    <s v="SL"/>
    <x v="0"/>
    <n v="0.90300000000000002"/>
    <x v="0"/>
    <s v="FB"/>
    <x v="3"/>
    <s v="R"/>
    <n v="0"/>
    <n v="0"/>
    <n v="0"/>
    <n v="0"/>
    <n v="0"/>
    <n v="0"/>
    <n v="4"/>
    <n v="79.7"/>
    <n v="74.8"/>
    <n v="3.25"/>
    <n v="1.53"/>
    <n v="-7.6999999999999999E-2"/>
    <n v="2.363"/>
    <n v="-2.794"/>
    <n v="5.0999999999999996"/>
    <n v="3.0529999999999999"/>
    <n v="0.98499999999999999"/>
    <n v="23.9"/>
    <n v="-9.4"/>
    <n v="9"/>
    <n v="108.776"/>
    <n v="561.88499999999999"/>
    <s v="110422_203241"/>
  </r>
  <r>
    <s v="Nelson Figueroa"/>
    <x v="0"/>
    <s v="gid_2011_04_22_houmlb_milmlb_1"/>
    <s v="Miller Park"/>
    <s v="Paul Schrieber"/>
    <s v="hou"/>
    <s v="mil"/>
    <n v="66"/>
    <x v="2"/>
    <s v="S"/>
    <n v="17"/>
    <n v="2"/>
    <s v="SL"/>
    <x v="0"/>
    <n v="0.90200000000000002"/>
    <x v="3"/>
    <m/>
    <x v="9"/>
    <s v="R"/>
    <n v="1"/>
    <n v="0"/>
    <n v="1"/>
    <n v="0"/>
    <n v="0"/>
    <n v="0"/>
    <n v="4"/>
    <n v="80.7"/>
    <n v="75.3"/>
    <n v="3.27"/>
    <n v="1.45"/>
    <n v="0.46200000000000002"/>
    <n v="2.9420000000000002"/>
    <n v="-2.8130000000000002"/>
    <n v="5.0940000000000003"/>
    <n v="2.923"/>
    <n v="1.143"/>
    <n v="23.9"/>
    <n v="-9.8000000000000007"/>
    <n v="8.6999999999999993"/>
    <n v="112.227"/>
    <n v="553.76099999999997"/>
    <s v="110422_203332"/>
  </r>
  <r>
    <s v="Nelson Figueroa"/>
    <x v="0"/>
    <s v="gid_2011_04_22_houmlb_milmlb_1"/>
    <s v="Miller Park"/>
    <s v="Paul Schrieber"/>
    <s v="hou"/>
    <s v="mil"/>
    <n v="67"/>
    <x v="2"/>
    <s v="S"/>
    <n v="17"/>
    <n v="3"/>
    <s v="CU"/>
    <x v="0"/>
    <n v="0.55000000000000004"/>
    <x v="3"/>
    <m/>
    <x v="9"/>
    <s v="R"/>
    <n v="1"/>
    <n v="1"/>
    <n v="1"/>
    <n v="0"/>
    <n v="0"/>
    <n v="0"/>
    <n v="4"/>
    <n v="74.400000000000006"/>
    <n v="69.599999999999994"/>
    <n v="3.27"/>
    <n v="1.45"/>
    <n v="0.27400000000000002"/>
    <n v="3.2290000000000001"/>
    <n v="-2.8959999999999999"/>
    <n v="5.3479999999999999"/>
    <n v="6.5990000000000002"/>
    <n v="-1.5009999999999999"/>
    <n v="23.9"/>
    <n v="-14.6"/>
    <n v="11.5"/>
    <n v="77.683999999999997"/>
    <n v="1091.8499999999999"/>
    <s v="110422_203347"/>
  </r>
  <r>
    <s v="Nelson Figueroa"/>
    <x v="0"/>
    <s v="gid_2011_04_22_houmlb_milmlb_1"/>
    <s v="Miller Park"/>
    <s v="Paul Schrieber"/>
    <s v="hou"/>
    <s v="mil"/>
    <n v="69"/>
    <x v="4"/>
    <s v="B"/>
    <n v="17"/>
    <n v="5"/>
    <s v="CU"/>
    <x v="0"/>
    <n v="0.90900000000000003"/>
    <x v="3"/>
    <m/>
    <x v="9"/>
    <s v="R"/>
    <n v="2"/>
    <n v="2"/>
    <n v="1"/>
    <n v="0"/>
    <n v="0"/>
    <n v="0"/>
    <n v="4"/>
    <n v="74.400000000000006"/>
    <n v="69.599999999999994"/>
    <n v="3.27"/>
    <n v="1.45"/>
    <n v="1.0740000000000001"/>
    <n v="0.97599999999999998"/>
    <n v="-2.6970000000000001"/>
    <n v="5.29"/>
    <n v="8.3290000000000006"/>
    <n v="-5.6840000000000002"/>
    <n v="23.9"/>
    <n v="-15.5"/>
    <n v="13.6"/>
    <n v="55.976999999999997"/>
    <n v="1606.5"/>
    <s v="110422_203422"/>
  </r>
  <r>
    <s v="Nelson Figueroa"/>
    <x v="0"/>
    <s v="gid_2011_04_22_houmlb_milmlb_1"/>
    <s v="Miller Park"/>
    <s v="Paul Schrieber"/>
    <s v="hou"/>
    <s v="mil"/>
    <n v="70"/>
    <x v="0"/>
    <s v="X"/>
    <n v="17"/>
    <n v="6"/>
    <s v="SL"/>
    <x v="0"/>
    <n v="0.876"/>
    <x v="3"/>
    <s v="GB"/>
    <x v="9"/>
    <s v="R"/>
    <n v="3"/>
    <n v="2"/>
    <n v="1"/>
    <n v="0"/>
    <n v="0"/>
    <n v="0"/>
    <n v="4"/>
    <n v="80.900000000000006"/>
    <n v="75.599999999999994"/>
    <n v="3.27"/>
    <n v="1.45"/>
    <n v="-1.2350000000000001"/>
    <n v="3.0649999999999999"/>
    <n v="-2.99"/>
    <n v="5.1230000000000002"/>
    <n v="3.0739999999999998"/>
    <n v="1.792"/>
    <n v="23.9"/>
    <n v="-9.5"/>
    <n v="8.3000000000000007"/>
    <n v="120.94"/>
    <n v="633.57000000000005"/>
    <s v="110422_203439"/>
  </r>
  <r>
    <s v="Nelson Figueroa"/>
    <x v="0"/>
    <s v="gid_2011_04_22_houmlb_milmlb_1"/>
    <s v="Miller Park"/>
    <s v="Paul Schrieber"/>
    <s v="hou"/>
    <s v="mil"/>
    <n v="75"/>
    <x v="4"/>
    <s v="B"/>
    <n v="19"/>
    <n v="2"/>
    <s v="SL"/>
    <x v="0"/>
    <n v="0.90600000000000003"/>
    <x v="8"/>
    <m/>
    <x v="7"/>
    <s v="R"/>
    <n v="1"/>
    <n v="0"/>
    <n v="2"/>
    <n v="0"/>
    <n v="0"/>
    <n v="0"/>
    <n v="4"/>
    <n v="81.599999999999994"/>
    <n v="75.900000000000006"/>
    <n v="3.58"/>
    <n v="1.66"/>
    <n v="0.25900000000000001"/>
    <n v="1.2869999999999999"/>
    <n v="-2.9249999999999998"/>
    <n v="5.0119999999999996"/>
    <n v="2.4209999999999998"/>
    <n v="-0.51800000000000002"/>
    <n v="23.9"/>
    <n v="-7.9"/>
    <n v="9.4"/>
    <n v="79.085999999999999"/>
    <n v="433.55200000000002"/>
    <s v="110422_203714"/>
  </r>
  <r>
    <s v="Nelson Figueroa"/>
    <x v="0"/>
    <s v="gid_2011_04_22_houmlb_milmlb_1"/>
    <s v="Miller Park"/>
    <s v="Paul Schrieber"/>
    <s v="hou"/>
    <s v="mil"/>
    <n v="76"/>
    <x v="2"/>
    <s v="S"/>
    <n v="19"/>
    <n v="3"/>
    <s v="SL"/>
    <x v="0"/>
    <n v="0.90400000000000003"/>
    <x v="8"/>
    <m/>
    <x v="7"/>
    <s v="R"/>
    <n v="2"/>
    <n v="0"/>
    <n v="2"/>
    <n v="0"/>
    <n v="0"/>
    <n v="0"/>
    <n v="4"/>
    <n v="81.5"/>
    <n v="75.7"/>
    <n v="3.58"/>
    <n v="1.66"/>
    <n v="-2.9000000000000001E-2"/>
    <n v="1.907"/>
    <n v="-2.8809999999999998"/>
    <n v="5.0030000000000001"/>
    <n v="2.1920000000000002"/>
    <n v="-0.28100000000000003"/>
    <n v="23.8"/>
    <n v="-7.3"/>
    <n v="9.1999999999999993"/>
    <n v="84.003"/>
    <n v="387.41699999999997"/>
    <s v="110422_203731"/>
  </r>
  <r>
    <s v="Nelson Figueroa"/>
    <x v="0"/>
    <s v="gid_2011_04_22_houmlb_milmlb_1"/>
    <s v="Miller Park"/>
    <s v="Paul Schrieber"/>
    <s v="hou"/>
    <s v="mil"/>
    <n v="78"/>
    <x v="1"/>
    <s v="S"/>
    <n v="19"/>
    <n v="5"/>
    <s v="CU"/>
    <x v="0"/>
    <n v="0.88300000000000001"/>
    <x v="8"/>
    <m/>
    <x v="7"/>
    <s v="R"/>
    <n v="2"/>
    <n v="2"/>
    <n v="2"/>
    <n v="0"/>
    <n v="0"/>
    <n v="0"/>
    <n v="4"/>
    <n v="76.5"/>
    <n v="71.3"/>
    <n v="3.58"/>
    <n v="1.66"/>
    <n v="0.75800000000000001"/>
    <n v="1.379"/>
    <n v="-2.5219999999999998"/>
    <n v="5.258"/>
    <n v="4.7210000000000001"/>
    <n v="-5.3840000000000003"/>
    <n v="23.9"/>
    <n v="-10"/>
    <n v="12.6"/>
    <n v="41.551000000000002"/>
    <n v="1170.17"/>
    <s v="110422_203808"/>
  </r>
  <r>
    <s v="Nelson Figueroa"/>
    <x v="0"/>
    <s v="gid_2011_04_22_houmlb_milmlb_1"/>
    <s v="Miller Park"/>
    <s v="Paul Schrieber"/>
    <s v="hou"/>
    <s v="mil"/>
    <n v="80"/>
    <x v="4"/>
    <s v="B"/>
    <n v="19"/>
    <n v="7"/>
    <s v="SL"/>
    <x v="0"/>
    <n v="0.90300000000000002"/>
    <x v="8"/>
    <m/>
    <x v="7"/>
    <s v="R"/>
    <n v="3"/>
    <n v="2"/>
    <n v="2"/>
    <n v="0"/>
    <n v="0"/>
    <n v="0"/>
    <n v="4"/>
    <n v="81.900000000000006"/>
    <n v="76.599999999999994"/>
    <n v="3.58"/>
    <n v="1.66"/>
    <n v="1.3759999999999999"/>
    <n v="1.2270000000000001"/>
    <n v="-2.7349999999999999"/>
    <n v="5.04"/>
    <n v="3.18"/>
    <n v="-1.117"/>
    <n v="23.9"/>
    <n v="-10"/>
    <n v="9.6"/>
    <n v="71.453999999999994"/>
    <n v="594.19500000000005"/>
    <s v="110422_203855"/>
  </r>
  <r>
    <s v="Nelson Figueroa"/>
    <x v="0"/>
    <s v="gid_2011_04_22_houmlb_milmlb_1"/>
    <s v="Miller Park"/>
    <s v="Paul Schrieber"/>
    <s v="hou"/>
    <s v="mil"/>
    <n v="81"/>
    <x v="0"/>
    <s v="X"/>
    <n v="20"/>
    <n v="1"/>
    <s v="SL"/>
    <x v="0"/>
    <n v="0.90800000000000003"/>
    <x v="0"/>
    <s v="FB"/>
    <x v="5"/>
    <s v="R"/>
    <n v="0"/>
    <n v="0"/>
    <n v="2"/>
    <n v="1"/>
    <n v="0"/>
    <n v="0"/>
    <n v="4"/>
    <n v="80.8"/>
    <n v="75"/>
    <n v="3.28"/>
    <n v="1.7"/>
    <n v="0.221"/>
    <n v="1.95"/>
    <n v="-2.8490000000000002"/>
    <n v="5.274"/>
    <n v="4.9359999999999999"/>
    <n v="0.22800000000000001"/>
    <n v="23.8"/>
    <n v="-14"/>
    <n v="9.4"/>
    <n v="93.256"/>
    <n v="858.93299999999999"/>
    <s v="110422_204012"/>
  </r>
  <r>
    <s v="Nelson Figueroa"/>
    <x v="0"/>
    <s v="gid_2011_04_22_houmlb_milmlb_1"/>
    <s v="Miller Park"/>
    <s v="Paul Schrieber"/>
    <s v="hou"/>
    <s v="mil"/>
    <n v="83"/>
    <x v="4"/>
    <s v="B"/>
    <n v="21"/>
    <n v="2"/>
    <s v="SL"/>
    <x v="0"/>
    <n v="0.88400000000000001"/>
    <x v="8"/>
    <m/>
    <x v="6"/>
    <s v="R"/>
    <n v="1"/>
    <n v="0"/>
    <n v="0"/>
    <n v="0"/>
    <n v="0"/>
    <n v="0"/>
    <n v="5"/>
    <n v="80.599999999999994"/>
    <n v="75.900000000000006"/>
    <n v="3.59"/>
    <n v="1.89"/>
    <n v="1.641"/>
    <n v="1.228"/>
    <n v="-2.641"/>
    <n v="5.0019999999999998"/>
    <n v="1.359"/>
    <n v="1.5469999999999999"/>
    <n v="23.9"/>
    <n v="-6.1"/>
    <n v="8.6"/>
    <n v="139.613"/>
    <n v="369.49099999999999"/>
    <s v="110422_205536"/>
  </r>
  <r>
    <s v="Nelson Figueroa"/>
    <x v="0"/>
    <s v="gid_2011_04_22_houmlb_milmlb_1"/>
    <s v="Miller Park"/>
    <s v="Paul Schrieber"/>
    <s v="hou"/>
    <s v="mil"/>
    <n v="84"/>
    <x v="4"/>
    <s v="B"/>
    <n v="21"/>
    <n v="3"/>
    <s v="SL"/>
    <x v="0"/>
    <n v="0.90100000000000002"/>
    <x v="8"/>
    <m/>
    <x v="6"/>
    <s v="R"/>
    <n v="2"/>
    <n v="0"/>
    <n v="0"/>
    <n v="0"/>
    <n v="0"/>
    <n v="0"/>
    <n v="5"/>
    <n v="81"/>
    <n v="76"/>
    <n v="3.59"/>
    <n v="1.89"/>
    <n v="0.40600000000000003"/>
    <n v="1.5149999999999999"/>
    <n v="-2.9169999999999998"/>
    <n v="5.0720000000000001"/>
    <n v="2.9260000000000002"/>
    <n v="1.1120000000000001"/>
    <n v="23.9"/>
    <n v="-9.6999999999999993"/>
    <n v="8.8000000000000007"/>
    <n v="111.68"/>
    <n v="555.49"/>
    <s v="110422_205551"/>
  </r>
  <r>
    <s v="Fernando Abad"/>
    <x v="1"/>
    <s v="gid_2011_04_22_houmlb_milmlb_1"/>
    <s v="Miller Park"/>
    <s v="Paul Schrieber"/>
    <s v="hou"/>
    <s v="mil"/>
    <n v="3"/>
    <x v="3"/>
    <s v="S"/>
    <n v="1"/>
    <n v="3"/>
    <s v="CU"/>
    <x v="0"/>
    <n v="0.52600000000000002"/>
    <x v="6"/>
    <m/>
    <x v="4"/>
    <s v="L"/>
    <n v="1"/>
    <n v="1"/>
    <n v="0"/>
    <n v="1"/>
    <n v="0"/>
    <n v="0"/>
    <n v="5"/>
    <n v="75.5"/>
    <n v="70.5"/>
    <n v="3.32"/>
    <n v="1.61"/>
    <n v="-1.274"/>
    <n v="1.6359999999999999"/>
    <n v="0.65400000000000003"/>
    <n v="6.0259999999999998"/>
    <n v="3.2949999999999999"/>
    <n v="7.0739999999999998"/>
    <n v="23.9"/>
    <n v="-8"/>
    <n v="7.8"/>
    <n v="155.215"/>
    <n v="1286.48"/>
    <s v="110422_205958"/>
  </r>
  <r>
    <s v="Fernando Abad"/>
    <x v="1"/>
    <s v="gid_2011_04_22_houmlb_milmlb_1"/>
    <s v="Miller Park"/>
    <s v="Paul Schrieber"/>
    <s v="hou"/>
    <s v="mil"/>
    <n v="5"/>
    <x v="0"/>
    <s v="X"/>
    <n v="1"/>
    <n v="5"/>
    <s v="CU"/>
    <x v="0"/>
    <n v="0.91100000000000003"/>
    <x v="6"/>
    <s v="GB"/>
    <x v="4"/>
    <s v="L"/>
    <n v="2"/>
    <n v="2"/>
    <n v="0"/>
    <n v="1"/>
    <n v="0"/>
    <n v="0"/>
    <n v="5"/>
    <n v="77.5"/>
    <n v="72.5"/>
    <n v="3.32"/>
    <n v="1.61"/>
    <n v="-1.0189999999999999"/>
    <n v="1.8380000000000001"/>
    <n v="0.79900000000000004"/>
    <n v="6.0179999999999998"/>
    <n v="-0.78"/>
    <n v="-4.8339999999999996"/>
    <n v="23.9"/>
    <n v="2.2999999999999998"/>
    <n v="11.9"/>
    <n v="350.73099999999999"/>
    <n v="811.25"/>
    <s v="110422_210039"/>
  </r>
  <r>
    <s v="Fernando Abad"/>
    <x v="1"/>
    <s v="gid_2011_04_22_houmlb_milmlb_1"/>
    <s v="Miller Park"/>
    <s v="Paul Schrieber"/>
    <s v="hou"/>
    <s v="mil"/>
    <n v="7"/>
    <x v="4"/>
    <s v="B"/>
    <n v="2"/>
    <n v="2"/>
    <s v="CU"/>
    <x v="0"/>
    <n v="0.60599999999999998"/>
    <x v="1"/>
    <m/>
    <x v="1"/>
    <s v="R"/>
    <n v="0"/>
    <n v="1"/>
    <n v="1"/>
    <n v="1"/>
    <n v="0"/>
    <n v="0"/>
    <n v="5"/>
    <n v="73.3"/>
    <n v="68.400000000000006"/>
    <n v="3.3069999999999999"/>
    <n v="1.51"/>
    <n v="1.865"/>
    <n v="3.0739999999999998"/>
    <n v="1.004"/>
    <n v="6.2789999999999999"/>
    <n v="4.7279999999999998"/>
    <n v="8.2669999999999995"/>
    <n v="23.9"/>
    <n v="-14.1"/>
    <n v="8"/>
    <n v="150.41999999999999"/>
    <n v="1526.14"/>
    <s v="110422_210153"/>
  </r>
  <r>
    <s v="Fernando Abad"/>
    <x v="1"/>
    <s v="gid_2011_04_22_houmlb_milmlb_1"/>
    <s v="Miller Park"/>
    <s v="Paul Schrieber"/>
    <s v="hou"/>
    <s v="mil"/>
    <n v="9"/>
    <x v="6"/>
    <s v="B"/>
    <n v="2"/>
    <n v="4"/>
    <s v="CU"/>
    <x v="0"/>
    <n v="0.9"/>
    <x v="1"/>
    <m/>
    <x v="1"/>
    <s v="R"/>
    <n v="1"/>
    <n v="2"/>
    <n v="1"/>
    <n v="1"/>
    <n v="0"/>
    <n v="0"/>
    <n v="5"/>
    <n v="78.5"/>
    <n v="73.900000000000006"/>
    <n v="3.3069999999999999"/>
    <n v="1.51"/>
    <n v="-1.177"/>
    <n v="1.0069999999999999"/>
    <n v="0.64200000000000002"/>
    <n v="6.07"/>
    <n v="-2.21"/>
    <n v="-2.0609999999999999"/>
    <n v="23.9"/>
    <n v="5.6"/>
    <n v="10.6"/>
    <n v="312.23200000000003"/>
    <n v="509.40899999999999"/>
    <s v="110422_210233"/>
  </r>
  <r>
    <s v="Fernando Abad"/>
    <x v="1"/>
    <s v="gid_2011_04_22_houmlb_milmlb_1"/>
    <s v="Miller Park"/>
    <s v="Paul Schrieber"/>
    <s v="hou"/>
    <s v="mil"/>
    <n v="12"/>
    <x v="6"/>
    <s v="B"/>
    <n v="3"/>
    <n v="2"/>
    <s v="CU"/>
    <x v="0"/>
    <n v="0.88900000000000001"/>
    <x v="4"/>
    <m/>
    <x v="0"/>
    <s v="L"/>
    <n v="0"/>
    <n v="1"/>
    <n v="1"/>
    <n v="1"/>
    <n v="1"/>
    <n v="0"/>
    <n v="5"/>
    <n v="77.3"/>
    <n v="73.3"/>
    <n v="3.4049999999999998"/>
    <n v="1.59"/>
    <n v="-1.276"/>
    <n v="6.0000000000000001E-3"/>
    <n v="0.755"/>
    <n v="5.9770000000000003"/>
    <n v="-0.17299999999999999"/>
    <n v="-2.3559999999999999"/>
    <n v="24"/>
    <n v="1.2"/>
    <n v="11"/>
    <n v="355.68099999999998"/>
    <n v="389.51100000000002"/>
    <s v="110422_210440"/>
  </r>
  <r>
    <s v="Fernando Abad"/>
    <x v="1"/>
    <s v="gid_2011_04_22_houmlb_milmlb_1"/>
    <s v="Miller Park"/>
    <s v="Paul Schrieber"/>
    <s v="hou"/>
    <s v="mil"/>
    <n v="13"/>
    <x v="1"/>
    <s v="S"/>
    <n v="3"/>
    <n v="3"/>
    <s v="CU"/>
    <x v="0"/>
    <n v="0.91200000000000003"/>
    <x v="4"/>
    <m/>
    <x v="0"/>
    <s v="L"/>
    <n v="1"/>
    <n v="1"/>
    <n v="1"/>
    <n v="1"/>
    <n v="1"/>
    <n v="0"/>
    <n v="5"/>
    <n v="77.400000000000006"/>
    <n v="72.599999999999994"/>
    <n v="3.4049999999999998"/>
    <n v="1.59"/>
    <n v="-0.72599999999999998"/>
    <n v="1.847"/>
    <n v="0.93899999999999995"/>
    <n v="6.0209999999999999"/>
    <n v="-2.7519999999999998"/>
    <n v="-3.3239999999999998"/>
    <n v="23.9"/>
    <n v="6.3"/>
    <n v="11.3"/>
    <n v="319.89600000000002"/>
    <n v="717.89700000000005"/>
    <s v="110422_210509"/>
  </r>
  <r>
    <s v="Fernando Abad"/>
    <x v="1"/>
    <s v="gid_2011_04_22_houmlb_milmlb_1"/>
    <s v="Miller Park"/>
    <s v="Paul Schrieber"/>
    <s v="hou"/>
    <s v="mil"/>
    <n v="16"/>
    <x v="3"/>
    <s v="S"/>
    <n v="4"/>
    <n v="1"/>
    <s v="CU"/>
    <x v="0"/>
    <n v="0.66900000000000004"/>
    <x v="1"/>
    <m/>
    <x v="3"/>
    <s v="R"/>
    <n v="0"/>
    <n v="0"/>
    <n v="2"/>
    <n v="0"/>
    <n v="1"/>
    <n v="1"/>
    <n v="5"/>
    <n v="71.5"/>
    <n v="66.3"/>
    <n v="3.25"/>
    <n v="1.53"/>
    <n v="2.3E-2"/>
    <n v="2.5310000000000001"/>
    <n v="0.89400000000000002"/>
    <n v="6.2"/>
    <n v="2.4609999999999999"/>
    <n v="9.9730000000000008"/>
    <n v="23.8"/>
    <n v="-6.3"/>
    <n v="7.8"/>
    <n v="166.23099999999999"/>
    <n v="1593.86"/>
    <s v="110422_210744"/>
  </r>
  <r>
    <s v="Fernando Abad"/>
    <x v="1"/>
    <s v="gid_2011_04_22_houmlb_milmlb_1"/>
    <s v="Miller Park"/>
    <s v="Paul Schrieber"/>
    <s v="hou"/>
    <s v="mil"/>
    <n v="21"/>
    <x v="7"/>
    <s v="X"/>
    <n v="4"/>
    <n v="6"/>
    <s v="CU"/>
    <x v="0"/>
    <n v="0.91300000000000003"/>
    <x v="1"/>
    <s v="GB"/>
    <x v="3"/>
    <s v="R"/>
    <n v="3"/>
    <n v="2"/>
    <n v="2"/>
    <n v="0"/>
    <n v="1"/>
    <n v="1"/>
    <n v="5"/>
    <n v="76.5"/>
    <n v="71.099999999999994"/>
    <n v="3.25"/>
    <n v="1.53"/>
    <n v="0.155"/>
    <n v="2.41"/>
    <n v="0.86899999999999999"/>
    <n v="6.1349999999999998"/>
    <n v="-0.40699999999999997"/>
    <n v="-6.2510000000000003"/>
    <n v="23.8"/>
    <n v="1.1000000000000001"/>
    <n v="12.7"/>
    <n v="356.24599999999998"/>
    <n v="1021.17"/>
    <s v="110422_210932"/>
  </r>
  <r>
    <s v="Jose Valdez"/>
    <x v="0"/>
    <s v="gid_2011_04_22_houmlb_milmlb_1"/>
    <s v="Miller Park"/>
    <s v="Paul Schrieber"/>
    <s v="hou"/>
    <s v="mil"/>
    <n v="1"/>
    <x v="4"/>
    <s v="B"/>
    <n v="1"/>
    <n v="1"/>
    <s v="CU"/>
    <x v="0"/>
    <n v="0.90300000000000002"/>
    <x v="2"/>
    <m/>
    <x v="9"/>
    <s v="R"/>
    <n v="0"/>
    <n v="0"/>
    <n v="2"/>
    <n v="0"/>
    <n v="1"/>
    <n v="0"/>
    <n v="5"/>
    <n v="81.400000000000006"/>
    <n v="75.099999999999994"/>
    <n v="3.27"/>
    <n v="1.45"/>
    <n v="0.55800000000000005"/>
    <n v="1.83"/>
    <n v="-2.169"/>
    <n v="6.415"/>
    <n v="-2.5019999999999998"/>
    <n v="-6.0049999999999999"/>
    <n v="23.8"/>
    <n v="3.1"/>
    <n v="11.8"/>
    <n v="337.20499999999998"/>
    <n v="1116.19"/>
    <s v="110422_211355"/>
  </r>
  <r>
    <s v="Jose Valdez"/>
    <x v="0"/>
    <s v="gid_2011_04_22_houmlb_milmlb_1"/>
    <s v="Miller Park"/>
    <s v="Paul Schrieber"/>
    <s v="hou"/>
    <s v="mil"/>
    <n v="3"/>
    <x v="2"/>
    <s v="S"/>
    <n v="1"/>
    <n v="3"/>
    <s v="CU"/>
    <x v="0"/>
    <n v="0.76800000000000002"/>
    <x v="2"/>
    <m/>
    <x v="9"/>
    <s v="R"/>
    <n v="1"/>
    <n v="1"/>
    <n v="2"/>
    <n v="0"/>
    <n v="1"/>
    <n v="0"/>
    <n v="5"/>
    <n v="83.5"/>
    <n v="76.8"/>
    <n v="3.27"/>
    <n v="1.45"/>
    <n v="0.317"/>
    <n v="2.6720000000000002"/>
    <n v="-1.98"/>
    <n v="6.5069999999999997"/>
    <n v="-0.91500000000000004"/>
    <n v="-5.3689999999999998"/>
    <n v="23.8"/>
    <n v="0.3"/>
    <n v="10.9"/>
    <n v="350.24299999999999"/>
    <n v="958.05499999999995"/>
    <s v="110422_211434"/>
  </r>
  <r>
    <s v="Jose Valdez"/>
    <x v="0"/>
    <s v="gid_2011_04_22_houmlb_milmlb_1"/>
    <s v="Miller Park"/>
    <s v="Paul Schrieber"/>
    <s v="hou"/>
    <s v="mil"/>
    <n v="13"/>
    <x v="13"/>
    <s v="B"/>
    <n v="3"/>
    <n v="3"/>
    <s v="CU"/>
    <x v="0"/>
    <n v="0.58699999999999997"/>
    <x v="14"/>
    <m/>
    <x v="7"/>
    <s v="R"/>
    <n v="1"/>
    <n v="1"/>
    <n v="1"/>
    <n v="0"/>
    <n v="0"/>
    <n v="0"/>
    <n v="6"/>
    <n v="82.6"/>
    <n v="75.3"/>
    <n v="3.58"/>
    <n v="1.66"/>
    <n v="-2.0449999999999999"/>
    <n v="4.1180000000000003"/>
    <n v="-2.2930000000000001"/>
    <n v="6.3049999999999997"/>
    <n v="-1.0409999999999999"/>
    <n v="-7.3120000000000003"/>
    <n v="23.7"/>
    <n v="1.8"/>
    <n v="11.7"/>
    <n v="351.84100000000001"/>
    <n v="1281.71"/>
    <s v="110422_213253"/>
  </r>
  <r>
    <s v="Jose Valdez"/>
    <x v="0"/>
    <s v="gid_2011_04_22_houmlb_milmlb_1"/>
    <s v="Miller Park"/>
    <s v="Paul Schrieber"/>
    <s v="hou"/>
    <s v="mil"/>
    <n v="14"/>
    <x v="4"/>
    <s v="B"/>
    <n v="4"/>
    <n v="1"/>
    <s v="SL"/>
    <x v="0"/>
    <n v="0.81299999999999994"/>
    <x v="8"/>
    <m/>
    <x v="5"/>
    <s v="R"/>
    <n v="0"/>
    <n v="0"/>
    <n v="1"/>
    <n v="1"/>
    <n v="0"/>
    <n v="0"/>
    <n v="6"/>
    <n v="80.599999999999994"/>
    <n v="73.8"/>
    <n v="3.28"/>
    <n v="1.7"/>
    <n v="0.71899999999999997"/>
    <n v="4.4420000000000002"/>
    <n v="-2.0499999999999998"/>
    <n v="6.4349999999999996"/>
    <n v="-0.57999999999999996"/>
    <n v="-3.5059999999999998"/>
    <n v="23.8"/>
    <n v="-0.7"/>
    <n v="10.6"/>
    <n v="350.464"/>
    <n v="600.69799999999998"/>
    <s v="110422_213342"/>
  </r>
  <r>
    <s v="Jose Valdez"/>
    <x v="0"/>
    <s v="gid_2011_04_22_houmlb_milmlb_1"/>
    <s v="Miller Park"/>
    <s v="Paul Schrieber"/>
    <s v="hou"/>
    <s v="mil"/>
    <n v="18"/>
    <x v="2"/>
    <s v="S"/>
    <n v="5"/>
    <n v="1"/>
    <s v="CU"/>
    <x v="0"/>
    <n v="0.72799999999999998"/>
    <x v="1"/>
    <m/>
    <x v="6"/>
    <s v="R"/>
    <n v="0"/>
    <n v="0"/>
    <n v="1"/>
    <n v="1"/>
    <n v="1"/>
    <n v="0"/>
    <n v="6"/>
    <n v="81.8"/>
    <n v="75.2"/>
    <n v="3.59"/>
    <n v="1.89"/>
    <n v="-4.7E-2"/>
    <n v="2.665"/>
    <n v="-2.1680000000000001"/>
    <n v="6.4080000000000004"/>
    <n v="-3.6349999999999998"/>
    <n v="-4.7969999999999997"/>
    <n v="23.8"/>
    <n v="5.9"/>
    <n v="11.1"/>
    <n v="322.55099999999999"/>
    <n v="1039.97"/>
    <s v="110422_213649"/>
  </r>
  <r>
    <s v="Jose Valdez"/>
    <x v="0"/>
    <s v="gid_2011_04_22_houmlb_milmlb_1"/>
    <s v="Miller Park"/>
    <s v="Paul Schrieber"/>
    <s v="hou"/>
    <s v="mil"/>
    <n v="20"/>
    <x v="1"/>
    <s v="S"/>
    <n v="5"/>
    <n v="3"/>
    <s v="SL"/>
    <x v="0"/>
    <n v="0.82799999999999996"/>
    <x v="1"/>
    <m/>
    <x v="6"/>
    <s v="R"/>
    <n v="0"/>
    <n v="2"/>
    <n v="1"/>
    <n v="1"/>
    <n v="1"/>
    <n v="0"/>
    <n v="6"/>
    <n v="83.4"/>
    <n v="77.5"/>
    <n v="3.59"/>
    <n v="1.89"/>
    <n v="-0.93300000000000005"/>
    <n v="3.0369999999999999"/>
    <n v="-1.9710000000000001"/>
    <n v="6.048"/>
    <n v="0.34300000000000003"/>
    <n v="-2.1259999999999999"/>
    <n v="23.8"/>
    <n v="-1.5"/>
    <n v="9.4"/>
    <n v="9.3659999999999997"/>
    <n v="379.911"/>
    <s v="110422_213824"/>
  </r>
  <r>
    <s v="Jose Valdez"/>
    <x v="0"/>
    <s v="gid_2011_04_22_houmlb_milmlb_1"/>
    <s v="Miller Park"/>
    <s v="Paul Schrieber"/>
    <s v="hou"/>
    <s v="mil"/>
    <n v="21"/>
    <x v="0"/>
    <s v="X"/>
    <n v="5"/>
    <n v="4"/>
    <s v="SL"/>
    <x v="0"/>
    <n v="0.78300000000000003"/>
    <x v="1"/>
    <m/>
    <x v="6"/>
    <s v="R"/>
    <n v="0"/>
    <n v="2"/>
    <n v="1"/>
    <n v="1"/>
    <n v="1"/>
    <n v="0"/>
    <n v="6"/>
    <n v="82.8"/>
    <n v="76.8"/>
    <n v="3.59"/>
    <n v="1.89"/>
    <n v="-0.89300000000000002"/>
    <n v="2.9220000000000002"/>
    <n v="-2.125"/>
    <n v="5.9089999999999998"/>
    <n v="-0.63200000000000001"/>
    <n v="-3.7549999999999999"/>
    <n v="23.8"/>
    <n v="0.6"/>
    <n v="10.199999999999999"/>
    <n v="350.322"/>
    <n v="671.61099999999999"/>
    <s v="110422_213855"/>
  </r>
  <r>
    <s v="Jose Valdez"/>
    <x v="0"/>
    <s v="gid_2011_04_22_houmlb_milmlb_1"/>
    <s v="Miller Park"/>
    <s v="Paul Schrieber"/>
    <s v="hou"/>
    <s v="mil"/>
    <n v="26"/>
    <x v="2"/>
    <s v="S"/>
    <n v="7"/>
    <n v="1"/>
    <s v="SL"/>
    <x v="0"/>
    <n v="0.67600000000000005"/>
    <x v="9"/>
    <m/>
    <x v="1"/>
    <s v="R"/>
    <n v="0"/>
    <n v="0"/>
    <n v="2"/>
    <n v="1"/>
    <n v="1"/>
    <n v="1"/>
    <n v="6"/>
    <n v="81.900000000000006"/>
    <n v="75.7"/>
    <n v="3.3069999999999999"/>
    <n v="1.51"/>
    <n v="-0.78300000000000003"/>
    <n v="3.3639999999999999"/>
    <n v="-1.958"/>
    <n v="6.3360000000000003"/>
    <n v="-0.42"/>
    <n v="-4.9480000000000004"/>
    <n v="23.8"/>
    <n v="0.1"/>
    <n v="10.9"/>
    <n v="355.09899999999999"/>
    <n v="863.28700000000003"/>
    <s v="110422_214119"/>
  </r>
  <r>
    <s v="Jose Valdez"/>
    <x v="0"/>
    <s v="gid_2011_04_22_houmlb_milmlb_1"/>
    <s v="Miller Park"/>
    <s v="Paul Schrieber"/>
    <s v="hou"/>
    <s v="mil"/>
    <n v="28"/>
    <x v="3"/>
    <s v="S"/>
    <n v="7"/>
    <n v="3"/>
    <s v="SL"/>
    <x v="0"/>
    <n v="0.80900000000000005"/>
    <x v="9"/>
    <m/>
    <x v="1"/>
    <s v="R"/>
    <n v="1"/>
    <n v="1"/>
    <n v="2"/>
    <n v="1"/>
    <n v="1"/>
    <n v="1"/>
    <n v="6"/>
    <n v="82.4"/>
    <n v="76.599999999999994"/>
    <n v="3.3069999999999999"/>
    <n v="1.51"/>
    <n v="0.85699999999999998"/>
    <n v="2.0819999999999999"/>
    <n v="-2.1040000000000001"/>
    <n v="5.8760000000000003"/>
    <n v="-1.4730000000000001"/>
    <n v="-0.11600000000000001"/>
    <n v="23.8"/>
    <n v="1.6"/>
    <n v="9"/>
    <n v="272.55399999999997"/>
    <n v="261.82400000000001"/>
    <s v="110422_214200"/>
  </r>
  <r>
    <s v="Jeff Fulchino"/>
    <x v="0"/>
    <s v="gid_2011_04_22_houmlb_milmlb_1"/>
    <s v="Miller Park"/>
    <s v="Paul Schrieber"/>
    <s v="hou"/>
    <s v="mil"/>
    <n v="1"/>
    <x v="1"/>
    <s v="S"/>
    <n v="1"/>
    <n v="1"/>
    <s v="SL"/>
    <x v="0"/>
    <n v="0.94099999999999995"/>
    <x v="6"/>
    <m/>
    <x v="3"/>
    <s v="R"/>
    <n v="0"/>
    <n v="0"/>
    <n v="2"/>
    <n v="1"/>
    <n v="0"/>
    <n v="0"/>
    <n v="6"/>
    <n v="81.5"/>
    <n v="76"/>
    <n v="3.25"/>
    <n v="1.53"/>
    <n v="-0.23799999999999999"/>
    <n v="2.778"/>
    <n v="-2.4580000000000002"/>
    <n v="6.3559999999999999"/>
    <n v="4.109"/>
    <n v="2.04"/>
    <n v="23.9"/>
    <n v="-12.6"/>
    <n v="8.4"/>
    <n v="116.97"/>
    <n v="814.73199999999997"/>
    <s v="110422_214645"/>
  </r>
  <r>
    <s v="Jeff Fulchino"/>
    <x v="0"/>
    <s v="gid_2011_04_22_houmlb_milmlb_1"/>
    <s v="Miller Park"/>
    <s v="Paul Schrieber"/>
    <s v="hou"/>
    <s v="mil"/>
    <n v="4"/>
    <x v="0"/>
    <s v="X"/>
    <n v="1"/>
    <n v="4"/>
    <s v="SL"/>
    <x v="0"/>
    <n v="0.91500000000000004"/>
    <x v="6"/>
    <s v="GB"/>
    <x v="3"/>
    <s v="R"/>
    <n v="2"/>
    <n v="1"/>
    <n v="2"/>
    <n v="1"/>
    <n v="0"/>
    <n v="0"/>
    <n v="6"/>
    <n v="83"/>
    <n v="77.7"/>
    <n v="3.25"/>
    <n v="1.53"/>
    <n v="-0.80800000000000005"/>
    <n v="2.371"/>
    <n v="-2.5510000000000002"/>
    <n v="6.2679999999999998"/>
    <n v="2.09"/>
    <n v="-0.46200000000000002"/>
    <n v="23.9"/>
    <n v="-6.4"/>
    <n v="8.9"/>
    <n v="78.805000000000007"/>
    <n v="384.51600000000002"/>
    <s v="110422_214743"/>
  </r>
  <r>
    <s v="Enerio Del Rosario"/>
    <x v="0"/>
    <s v="gid_2011_04_22_houmlb_milmlb_1"/>
    <s v="Miller Park"/>
    <s v="Paul Schrieber"/>
    <s v="hou"/>
    <s v="mil"/>
    <n v="2"/>
    <x v="1"/>
    <s v="S"/>
    <n v="1"/>
    <n v="2"/>
    <s v="SL"/>
    <x v="0"/>
    <n v="0.91"/>
    <x v="1"/>
    <m/>
    <x v="9"/>
    <s v="R"/>
    <n v="0"/>
    <n v="1"/>
    <n v="0"/>
    <n v="0"/>
    <n v="0"/>
    <n v="0"/>
    <n v="7"/>
    <n v="77.2"/>
    <n v="71.599999999999994"/>
    <n v="3.27"/>
    <n v="1.45"/>
    <n v="-1.343"/>
    <n v="2.2690000000000001"/>
    <n v="-2.3650000000000002"/>
    <n v="5.2919999999999998"/>
    <n v="1.7809999999999999"/>
    <n v="-1.002"/>
    <n v="23.8"/>
    <n v="-4.5"/>
    <n v="10.4"/>
    <n v="62.052999999999997"/>
    <n v="335.22699999999998"/>
    <s v="110422_220539"/>
  </r>
  <r>
    <s v="Enerio Del Rosario"/>
    <x v="0"/>
    <s v="gid_2011_04_22_houmlb_milmlb_1"/>
    <s v="Miller Park"/>
    <s v="Paul Schrieber"/>
    <s v="hou"/>
    <s v="mil"/>
    <n v="7"/>
    <x v="8"/>
    <s v="X"/>
    <n v="1"/>
    <n v="7"/>
    <s v="SL"/>
    <x v="0"/>
    <n v="0.91"/>
    <x v="1"/>
    <s v="FB"/>
    <x v="9"/>
    <s v="R"/>
    <n v="2"/>
    <n v="2"/>
    <n v="0"/>
    <n v="0"/>
    <n v="0"/>
    <n v="0"/>
    <n v="7"/>
    <n v="79.099999999999994"/>
    <n v="73"/>
    <n v="3.27"/>
    <n v="1.45"/>
    <n v="-0.82899999999999996"/>
    <n v="2.61"/>
    <n v="-2.4319999999999999"/>
    <n v="5.3579999999999997"/>
    <n v="2.5270000000000001"/>
    <n v="1.8280000000000001"/>
    <n v="23.8"/>
    <n v="-7.6"/>
    <n v="8.9"/>
    <n v="126.694"/>
    <n v="534.91700000000003"/>
    <s v="110422_220814"/>
  </r>
  <r>
    <s v="Enerio Del Rosario"/>
    <x v="0"/>
    <s v="gid_2011_04_22_houmlb_milmlb_1"/>
    <s v="Miller Park"/>
    <s v="Paul Schrieber"/>
    <s v="hou"/>
    <s v="mil"/>
    <n v="18"/>
    <x v="2"/>
    <s v="S"/>
    <n v="5"/>
    <n v="1"/>
    <s v="SL"/>
    <x v="0"/>
    <n v="0.91100000000000003"/>
    <x v="1"/>
    <m/>
    <x v="6"/>
    <s v="R"/>
    <n v="0"/>
    <n v="0"/>
    <n v="1"/>
    <n v="0"/>
    <n v="0"/>
    <n v="0"/>
    <n v="7"/>
    <n v="79.5"/>
    <n v="73.400000000000006"/>
    <n v="3.59"/>
    <n v="1.89"/>
    <n v="-0.70399999999999996"/>
    <n v="2.7959999999999998"/>
    <n v="-2.5249999999999999"/>
    <n v="5.2569999999999997"/>
    <n v="1.1890000000000001"/>
    <n v="0.373"/>
    <n v="23.8"/>
    <n v="-4.2"/>
    <n v="9.3000000000000007"/>
    <n v="109.752"/>
    <n v="215.78800000000001"/>
    <s v="110422_221350"/>
  </r>
  <r>
    <s v="Enerio Del Rosario"/>
    <x v="0"/>
    <s v="gid_2011_04_22_houmlb_milmlb_1"/>
    <s v="Miller Park"/>
    <s v="Paul Schrieber"/>
    <s v="hou"/>
    <s v="mil"/>
    <n v="29"/>
    <x v="4"/>
    <s v="B"/>
    <n v="7"/>
    <n v="3"/>
    <s v="SL"/>
    <x v="0"/>
    <n v="0.90700000000000003"/>
    <x v="3"/>
    <m/>
    <x v="1"/>
    <s v="R"/>
    <n v="1"/>
    <n v="1"/>
    <n v="2"/>
    <n v="1"/>
    <n v="0"/>
    <n v="0"/>
    <n v="7"/>
    <n v="78.3"/>
    <n v="72.2"/>
    <n v="3.3069999999999999"/>
    <n v="1.51"/>
    <n v="-2.0750000000000002"/>
    <n v="2.746"/>
    <n v="-2.6739999999999999"/>
    <n v="5.1879999999999997"/>
    <n v="4.8250000000000002"/>
    <n v="2.194"/>
    <n v="23.8"/>
    <n v="-12.4"/>
    <n v="9.1"/>
    <n v="115"/>
    <n v="895.16"/>
    <s v="110422_221813"/>
  </r>
  <r>
    <s v="Mark Melancon"/>
    <x v="0"/>
    <s v="gid_2011_04_22_houmlb_milmlb_1"/>
    <s v="Miller Park"/>
    <s v="Paul Schrieber"/>
    <s v="hou"/>
    <s v="mil"/>
    <n v="4"/>
    <x v="8"/>
    <s v="X"/>
    <n v="1"/>
    <n v="4"/>
    <s v="CU"/>
    <x v="0"/>
    <n v="0.89800000000000002"/>
    <x v="1"/>
    <s v="GB"/>
    <x v="0"/>
    <s v="L"/>
    <n v="1"/>
    <n v="2"/>
    <n v="0"/>
    <n v="0"/>
    <n v="0"/>
    <n v="0"/>
    <n v="8"/>
    <n v="83.8"/>
    <n v="77.7"/>
    <n v="3.4049999999999998"/>
    <n v="1.59"/>
    <n v="1E-3"/>
    <n v="1.869"/>
    <n v="-1.32"/>
    <n v="6.3689999999999998"/>
    <n v="0.50600000000000001"/>
    <n v="-8.202"/>
    <n v="23.8"/>
    <n v="-1.7"/>
    <n v="12"/>
    <n v="3.5489999999999999"/>
    <n v="1464.06"/>
    <s v="110422_223805"/>
  </r>
  <r>
    <s v="Mark Melancon"/>
    <x v="0"/>
    <s v="gid_2011_04_22_houmlb_milmlb_1"/>
    <s v="Miller Park"/>
    <s v="Paul Schrieber"/>
    <s v="hou"/>
    <s v="mil"/>
    <n v="12"/>
    <x v="4"/>
    <s v="B"/>
    <n v="5"/>
    <n v="1"/>
    <s v="CU"/>
    <x v="0"/>
    <n v="0.89400000000000002"/>
    <x v="8"/>
    <m/>
    <x v="8"/>
    <s v="L"/>
    <n v="0"/>
    <n v="0"/>
    <n v="2"/>
    <n v="0"/>
    <n v="1"/>
    <n v="1"/>
    <n v="8"/>
    <n v="82.7"/>
    <n v="77"/>
    <n v="3.58"/>
    <n v="1.87"/>
    <n v="0.874"/>
    <n v="1.542"/>
    <n v="-1.389"/>
    <n v="6.2590000000000003"/>
    <n v="-0.19600000000000001"/>
    <n v="-5.2709999999999999"/>
    <n v="23.9"/>
    <n v="-0.9"/>
    <n v="11"/>
    <n v="357.858"/>
    <n v="928.87400000000002"/>
    <s v="110422_224309"/>
  </r>
  <r>
    <s v="Mark Melancon"/>
    <x v="0"/>
    <s v="gid_2011_04_22_houmlb_milmlb_1"/>
    <s v="Miller Park"/>
    <s v="Paul Schrieber"/>
    <s v="hou"/>
    <s v="mil"/>
    <n v="15"/>
    <x v="2"/>
    <s v="S"/>
    <n v="5"/>
    <n v="4"/>
    <s v="CU"/>
    <x v="0"/>
    <n v="0.90200000000000002"/>
    <x v="8"/>
    <m/>
    <x v="8"/>
    <s v="L"/>
    <n v="2"/>
    <n v="1"/>
    <n v="2"/>
    <n v="0"/>
    <n v="1"/>
    <n v="1"/>
    <n v="8"/>
    <n v="82.2"/>
    <n v="75.599999999999994"/>
    <n v="3.58"/>
    <n v="1.87"/>
    <n v="-1.6E-2"/>
    <n v="3.1890000000000001"/>
    <n v="-1.2669999999999999"/>
    <n v="6.4130000000000003"/>
    <n v="0.311"/>
    <n v="-4.601"/>
    <n v="23.8"/>
    <n v="-1.5"/>
    <n v="10.8"/>
    <n v="3.9049999999999998"/>
    <n v="799.81500000000005"/>
    <s v="110422_224422"/>
  </r>
  <r>
    <s v="Mark Melancon"/>
    <x v="0"/>
    <s v="gid_2011_04_22_houmlb_milmlb_1"/>
    <s v="Miller Park"/>
    <s v="Paul Schrieber"/>
    <s v="hou"/>
    <s v="mil"/>
    <n v="17"/>
    <x v="4"/>
    <s v="B"/>
    <n v="5"/>
    <n v="6"/>
    <s v="CU"/>
    <x v="0"/>
    <n v="0.90400000000000003"/>
    <x v="8"/>
    <m/>
    <x v="8"/>
    <s v="L"/>
    <n v="3"/>
    <n v="2"/>
    <n v="2"/>
    <n v="0"/>
    <n v="1"/>
    <n v="1"/>
    <n v="8"/>
    <n v="82.6"/>
    <n v="76.2"/>
    <n v="3.58"/>
    <n v="1.87"/>
    <n v="0.81699999999999995"/>
    <n v="2.1459999999999999"/>
    <n v="-1.1000000000000001"/>
    <n v="6.2720000000000002"/>
    <n v="0.33"/>
    <n v="-5.8929999999999998"/>
    <n v="23.8"/>
    <n v="-1.8"/>
    <n v="11.4"/>
    <n v="3.23"/>
    <n v="1028.81"/>
    <s v="110422_224512"/>
  </r>
  <r>
    <s v="Mark Melancon"/>
    <x v="0"/>
    <s v="gid_2011_04_22_houmlb_milmlb_1"/>
    <s v="Miller Park"/>
    <s v="Paul Schrieber"/>
    <s v="hou"/>
    <s v="mil"/>
    <n v="18"/>
    <x v="6"/>
    <s v="B"/>
    <n v="6"/>
    <n v="1"/>
    <s v="CU"/>
    <x v="0"/>
    <n v="0.88400000000000001"/>
    <x v="2"/>
    <m/>
    <x v="5"/>
    <s v="R"/>
    <n v="0"/>
    <n v="0"/>
    <n v="2"/>
    <n v="1"/>
    <n v="1"/>
    <n v="1"/>
    <n v="8"/>
    <n v="83.5"/>
    <n v="77.2"/>
    <n v="3.28"/>
    <n v="1.7"/>
    <n v="0.61799999999999999"/>
    <n v="-0.24099999999999999"/>
    <n v="-1.3089999999999999"/>
    <n v="6.077"/>
    <n v="-0.109"/>
    <n v="-6.0140000000000002"/>
    <n v="23.8"/>
    <n v="-0.9"/>
    <n v="11.6"/>
    <n v="358.95499999999998"/>
    <n v="1052.5899999999999"/>
    <s v="110422_224605"/>
  </r>
  <r>
    <s v="Brett Myers"/>
    <x v="0"/>
    <s v="gid_2011_04_23_houmlb_milmlb_1"/>
    <s v="Miller Park"/>
    <s v="Mike Muchlinski"/>
    <s v="hou"/>
    <s v="mil"/>
    <n v="4"/>
    <x v="4"/>
    <s v="B"/>
    <n v="1"/>
    <n v="4"/>
    <s v="SL"/>
    <x v="0"/>
    <n v="0.91"/>
    <x v="3"/>
    <m/>
    <x v="8"/>
    <s v="L"/>
    <n v="1"/>
    <n v="2"/>
    <n v="0"/>
    <n v="0"/>
    <n v="0"/>
    <n v="0"/>
    <n v="1"/>
    <n v="82.9"/>
    <n v="77.8"/>
    <n v="3.58"/>
    <n v="1.87"/>
    <n v="-1.6E-2"/>
    <n v="1.167"/>
    <n v="-2.0459999999999998"/>
    <n v="5.7380000000000004"/>
    <n v="3.8889999999999998"/>
    <n v="-2.069"/>
    <n v="23.9"/>
    <n v="-10.1"/>
    <n v="9.8000000000000007"/>
    <n v="62.55"/>
    <n v="789.25800000000004"/>
    <s v="110423_182945"/>
  </r>
  <r>
    <s v="Brett Myers"/>
    <x v="0"/>
    <s v="gid_2011_04_23_houmlb_milmlb_1"/>
    <s v="Miller Park"/>
    <s v="Mike Muchlinski"/>
    <s v="hou"/>
    <s v="mil"/>
    <n v="5"/>
    <x v="0"/>
    <s v="X"/>
    <n v="1"/>
    <n v="5"/>
    <s v="SL"/>
    <x v="0"/>
    <n v="0.90700000000000003"/>
    <x v="3"/>
    <s v="GB"/>
    <x v="8"/>
    <s v="L"/>
    <n v="2"/>
    <n v="2"/>
    <n v="0"/>
    <n v="0"/>
    <n v="0"/>
    <n v="0"/>
    <n v="1"/>
    <n v="82.4"/>
    <n v="76.7"/>
    <n v="3.58"/>
    <n v="1.87"/>
    <n v="-0.72099999999999997"/>
    <n v="2.5590000000000002"/>
    <n v="-1.9179999999999999"/>
    <n v="5.9960000000000004"/>
    <n v="4.7169999999999996"/>
    <n v="-1.855"/>
    <n v="23.9"/>
    <n v="-11.6"/>
    <n v="9.8000000000000007"/>
    <n v="69.058000000000007"/>
    <n v="900.11199999999997"/>
    <s v="110423_183002"/>
  </r>
  <r>
    <s v="Brett Myers"/>
    <x v="0"/>
    <s v="gid_2011_04_23_houmlb_milmlb_1"/>
    <s v="Miller Park"/>
    <s v="Mike Muchlinski"/>
    <s v="hou"/>
    <s v="mil"/>
    <n v="7"/>
    <x v="4"/>
    <s v="B"/>
    <n v="2"/>
    <n v="2"/>
    <s v="SL"/>
    <x v="0"/>
    <n v="0.91400000000000003"/>
    <x v="0"/>
    <m/>
    <x v="5"/>
    <s v="R"/>
    <n v="0"/>
    <n v="1"/>
    <n v="1"/>
    <n v="0"/>
    <n v="0"/>
    <n v="0"/>
    <n v="1"/>
    <n v="83.3"/>
    <n v="77.900000000000006"/>
    <n v="3.28"/>
    <n v="1.7"/>
    <n v="1.345"/>
    <n v="0.94799999999999995"/>
    <n v="-1.4419999999999999"/>
    <n v="5.9020000000000001"/>
    <n v="3.617"/>
    <n v="1.1459999999999999"/>
    <n v="23.9"/>
    <n v="-11.4"/>
    <n v="8.5"/>
    <n v="108.28100000000001"/>
    <n v="686.14400000000001"/>
    <s v="110423_183055"/>
  </r>
  <r>
    <s v="Brett Myers"/>
    <x v="0"/>
    <s v="gid_2011_04_23_houmlb_milmlb_1"/>
    <s v="Miller Park"/>
    <s v="Mike Muchlinski"/>
    <s v="hou"/>
    <s v="mil"/>
    <n v="9"/>
    <x v="0"/>
    <s v="X"/>
    <n v="2"/>
    <n v="4"/>
    <s v="SL"/>
    <x v="0"/>
    <n v="0.90100000000000002"/>
    <x v="0"/>
    <s v="FB"/>
    <x v="5"/>
    <s v="R"/>
    <n v="1"/>
    <n v="2"/>
    <n v="1"/>
    <n v="0"/>
    <n v="0"/>
    <n v="0"/>
    <n v="1"/>
    <n v="83.2"/>
    <n v="76.7"/>
    <n v="3.28"/>
    <n v="1.7"/>
    <n v="0.59199999999999997"/>
    <n v="2.7320000000000002"/>
    <n v="-1.5589999999999999"/>
    <n v="6.0209999999999999"/>
    <n v="3.2919999999999998"/>
    <n v="-3.2909999999999999"/>
    <n v="23.8"/>
    <n v="-8.6999999999999993"/>
    <n v="10.199999999999999"/>
    <n v="45.433"/>
    <n v="820.88499999999999"/>
    <s v="110423_183143"/>
  </r>
  <r>
    <s v="Brett Myers"/>
    <x v="0"/>
    <s v="gid_2011_04_23_houmlb_milmlb_1"/>
    <s v="Miller Park"/>
    <s v="Mike Muchlinski"/>
    <s v="hou"/>
    <s v="mil"/>
    <n v="20"/>
    <x v="5"/>
    <s v="S"/>
    <n v="5"/>
    <n v="1"/>
    <s v="SL"/>
    <x v="0"/>
    <n v="0.9"/>
    <x v="3"/>
    <m/>
    <x v="1"/>
    <s v="R"/>
    <n v="0"/>
    <n v="0"/>
    <n v="0"/>
    <n v="0"/>
    <n v="1"/>
    <n v="0"/>
    <n v="2"/>
    <n v="82.3"/>
    <n v="76.400000000000006"/>
    <n v="3.3069999999999999"/>
    <n v="1.51"/>
    <n v="0.505"/>
    <n v="0.93"/>
    <n v="-1.762"/>
    <n v="5.8940000000000001"/>
    <n v="4.7409999999999997"/>
    <n v="-2.17"/>
    <n v="23.8"/>
    <n v="-11.9"/>
    <n v="10.199999999999999"/>
    <n v="65.915999999999997"/>
    <n v="915.26"/>
    <s v="110423_184514"/>
  </r>
  <r>
    <s v="Brett Myers"/>
    <x v="0"/>
    <s v="gid_2011_04_23_houmlb_milmlb_1"/>
    <s v="Miller Park"/>
    <s v="Mike Muchlinski"/>
    <s v="hou"/>
    <s v="mil"/>
    <n v="22"/>
    <x v="4"/>
    <s v="B"/>
    <n v="5"/>
    <n v="3"/>
    <s v="SL"/>
    <x v="0"/>
    <n v="0.89800000000000002"/>
    <x v="3"/>
    <m/>
    <x v="1"/>
    <s v="R"/>
    <n v="1"/>
    <n v="1"/>
    <n v="0"/>
    <n v="0"/>
    <n v="1"/>
    <n v="0"/>
    <n v="2"/>
    <n v="82"/>
    <n v="76.5"/>
    <n v="3.3069999999999999"/>
    <n v="1.51"/>
    <n v="1.196"/>
    <n v="1.796"/>
    <n v="-1.55"/>
    <n v="5.9349999999999996"/>
    <n v="5.5469999999999997"/>
    <n v="-2.585"/>
    <n v="23.9"/>
    <n v="-13.7"/>
    <n v="10.3"/>
    <n v="65.445999999999998"/>
    <n v="1078.51"/>
    <s v="110423_184553"/>
  </r>
  <r>
    <s v="Brett Myers"/>
    <x v="0"/>
    <s v="gid_2011_04_23_houmlb_milmlb_1"/>
    <s v="Miller Park"/>
    <s v="Mike Muchlinski"/>
    <s v="hou"/>
    <s v="mil"/>
    <n v="23"/>
    <x v="1"/>
    <s v="S"/>
    <n v="5"/>
    <n v="4"/>
    <s v="SL"/>
    <x v="0"/>
    <n v="0.91100000000000003"/>
    <x v="3"/>
    <m/>
    <x v="1"/>
    <s v="R"/>
    <n v="2"/>
    <n v="1"/>
    <n v="0"/>
    <n v="0"/>
    <n v="1"/>
    <n v="0"/>
    <n v="2"/>
    <n v="83.3"/>
    <n v="77.2"/>
    <n v="3.3069999999999999"/>
    <n v="1.51"/>
    <n v="0.65"/>
    <n v="2.81"/>
    <n v="-1.665"/>
    <n v="5.9539999999999997"/>
    <n v="4.4139999999999997"/>
    <n v="0.14499999999999999"/>
    <n v="23.8"/>
    <n v="-13"/>
    <n v="8.8000000000000007"/>
    <n v="92.507999999999996"/>
    <n v="793.06799999999998"/>
    <s v="110423_184614"/>
  </r>
  <r>
    <s v="Brett Myers"/>
    <x v="0"/>
    <s v="gid_2011_04_23_houmlb_milmlb_1"/>
    <s v="Miller Park"/>
    <s v="Mike Muchlinski"/>
    <s v="hou"/>
    <s v="mil"/>
    <n v="25"/>
    <x v="2"/>
    <s v="S"/>
    <n v="6"/>
    <n v="1"/>
    <s v="SL"/>
    <x v="0"/>
    <n v="0.91500000000000004"/>
    <x v="1"/>
    <m/>
    <x v="0"/>
    <s v="L"/>
    <n v="0"/>
    <n v="0"/>
    <n v="1"/>
    <n v="0"/>
    <n v="1"/>
    <n v="0"/>
    <n v="2"/>
    <n v="84.1"/>
    <n v="78.8"/>
    <n v="3.4049999999999998"/>
    <n v="1.59"/>
    <n v="0.39100000000000001"/>
    <n v="2.8319999999999999"/>
    <n v="-1.8069999999999999"/>
    <n v="5.9290000000000003"/>
    <n v="4.4619999999999997"/>
    <n v="1.099"/>
    <n v="23.9"/>
    <n v="-13.9"/>
    <n v="8.1999999999999993"/>
    <n v="104.404"/>
    <n v="846.05399999999997"/>
    <s v="110423_184726"/>
  </r>
  <r>
    <s v="Brett Myers"/>
    <x v="0"/>
    <s v="gid_2011_04_23_houmlb_milmlb_1"/>
    <s v="Miller Park"/>
    <s v="Mike Muchlinski"/>
    <s v="hou"/>
    <s v="mil"/>
    <n v="27"/>
    <x v="8"/>
    <s v="X"/>
    <n v="6"/>
    <n v="3"/>
    <s v="CU"/>
    <x v="0"/>
    <n v="0.88200000000000001"/>
    <x v="1"/>
    <s v="LD"/>
    <x v="0"/>
    <s v="L"/>
    <n v="0"/>
    <n v="2"/>
    <n v="1"/>
    <n v="0"/>
    <n v="1"/>
    <n v="0"/>
    <n v="2"/>
    <n v="76.5"/>
    <n v="70.099999999999994"/>
    <n v="3.4049999999999998"/>
    <n v="1.59"/>
    <n v="1.4E-2"/>
    <n v="3.5670000000000002"/>
    <n v="-1.835"/>
    <n v="6.2560000000000002"/>
    <n v="9.3409999999999993"/>
    <n v="-10.346"/>
    <n v="23.8"/>
    <n v="-15.1"/>
    <n v="14.9"/>
    <n v="42.24"/>
    <n v="2245.4699999999998"/>
    <s v="110423_184812"/>
  </r>
  <r>
    <s v="Brett Myers"/>
    <x v="0"/>
    <s v="gid_2011_04_23_houmlb_milmlb_1"/>
    <s v="Miller Park"/>
    <s v="Mike Muchlinski"/>
    <s v="hou"/>
    <s v="mil"/>
    <n v="28"/>
    <x v="7"/>
    <s v="X"/>
    <n v="7"/>
    <n v="1"/>
    <s v="SL"/>
    <x v="0"/>
    <n v="0.91100000000000003"/>
    <x v="10"/>
    <m/>
    <x v="3"/>
    <s v="R"/>
    <n v="0"/>
    <n v="0"/>
    <n v="1"/>
    <n v="1"/>
    <n v="0"/>
    <n v="1"/>
    <n v="2"/>
    <n v="83.7"/>
    <n v="77.599999999999994"/>
    <n v="3.25"/>
    <n v="1.53"/>
    <n v="0.51"/>
    <n v="2.4510000000000001"/>
    <n v="-1.663"/>
    <n v="5.9779999999999998"/>
    <n v="3.4860000000000002"/>
    <n v="-1.325"/>
    <n v="23.8"/>
    <n v="-10"/>
    <n v="9.3000000000000007"/>
    <n v="69.888999999999996"/>
    <n v="668.85400000000004"/>
    <s v="110423_184902"/>
  </r>
  <r>
    <s v="Brett Myers"/>
    <x v="0"/>
    <s v="gid_2011_04_23_houmlb_milmlb_1"/>
    <s v="Miller Park"/>
    <s v="Mike Muchlinski"/>
    <s v="hou"/>
    <s v="mil"/>
    <n v="41"/>
    <x v="4"/>
    <s v="B"/>
    <n v="11"/>
    <n v="2"/>
    <s v="CU"/>
    <x v="0"/>
    <n v="0.84"/>
    <x v="1"/>
    <m/>
    <x v="5"/>
    <s v="R"/>
    <n v="0"/>
    <n v="1"/>
    <n v="0"/>
    <n v="1"/>
    <n v="0"/>
    <n v="0"/>
    <n v="3"/>
    <n v="76.7"/>
    <n v="71.5"/>
    <n v="3.28"/>
    <n v="1.7"/>
    <n v="1.653"/>
    <n v="0.58299999999999996"/>
    <n v="-1.4790000000000001"/>
    <n v="6.0860000000000003"/>
    <n v="6.5919999999999996"/>
    <n v="-9.1880000000000006"/>
    <n v="23.9"/>
    <n v="-11.6"/>
    <n v="14.5"/>
    <n v="35.828000000000003"/>
    <n v="1836.26"/>
    <s v="110423_190556"/>
  </r>
  <r>
    <s v="Brett Myers"/>
    <x v="0"/>
    <s v="gid_2011_04_23_houmlb_milmlb_1"/>
    <s v="Miller Park"/>
    <s v="Mike Muchlinski"/>
    <s v="hou"/>
    <s v="mil"/>
    <n v="42"/>
    <x v="8"/>
    <s v="X"/>
    <n v="11"/>
    <n v="3"/>
    <s v="CU"/>
    <x v="0"/>
    <n v="0.89"/>
    <x v="1"/>
    <s v="GB"/>
    <x v="5"/>
    <s v="R"/>
    <n v="1"/>
    <n v="1"/>
    <n v="0"/>
    <n v="1"/>
    <n v="1"/>
    <n v="0"/>
    <n v="3"/>
    <n v="75.400000000000006"/>
    <n v="69.5"/>
    <n v="3.28"/>
    <n v="1.7"/>
    <n v="0.249"/>
    <n v="2.2389999999999999"/>
    <n v="-1.63"/>
    <n v="6.3319999999999999"/>
    <n v="6.83"/>
    <n v="-11.321999999999999"/>
    <n v="23.8"/>
    <n v="-10.7"/>
    <n v="15.5"/>
    <n v="31.236000000000001"/>
    <n v="2098.13"/>
    <s v="110423_190632"/>
  </r>
  <r>
    <s v="Brett Myers"/>
    <x v="0"/>
    <s v="gid_2011_04_23_houmlb_milmlb_1"/>
    <s v="Miller Park"/>
    <s v="Mike Muchlinski"/>
    <s v="hou"/>
    <s v="mil"/>
    <n v="47"/>
    <x v="1"/>
    <s v="S"/>
    <n v="12"/>
    <n v="5"/>
    <s v="CU"/>
    <x v="0"/>
    <n v="0.874"/>
    <x v="3"/>
    <m/>
    <x v="6"/>
    <s v="R"/>
    <n v="2"/>
    <n v="2"/>
    <n v="0"/>
    <n v="1"/>
    <n v="1"/>
    <n v="1"/>
    <n v="3"/>
    <n v="77.7"/>
    <n v="71.5"/>
    <n v="3.59"/>
    <n v="1.89"/>
    <n v="-0.219"/>
    <n v="2.5379999999999998"/>
    <n v="-1.6679999999999999"/>
    <n v="6.2110000000000003"/>
    <n v="7.3109999999999999"/>
    <n v="-10.949"/>
    <n v="23.8"/>
    <n v="-11.9"/>
    <n v="14.7"/>
    <n v="33.868000000000002"/>
    <n v="2158.96"/>
    <s v="110423_191002"/>
  </r>
  <r>
    <s v="Brett Myers"/>
    <x v="0"/>
    <s v="gid_2011_04_23_houmlb_milmlb_1"/>
    <s v="Miller Park"/>
    <s v="Mike Muchlinski"/>
    <s v="hou"/>
    <s v="mil"/>
    <n v="50"/>
    <x v="7"/>
    <s v="X"/>
    <n v="13"/>
    <n v="1"/>
    <s v="SL"/>
    <x v="0"/>
    <n v="0.88700000000000001"/>
    <x v="1"/>
    <s v="FB"/>
    <x v="4"/>
    <s v="L"/>
    <n v="0"/>
    <n v="0"/>
    <n v="1"/>
    <n v="0"/>
    <n v="0"/>
    <n v="1"/>
    <n v="3"/>
    <n v="84.7"/>
    <n v="79.900000000000006"/>
    <n v="3.32"/>
    <n v="1.61"/>
    <n v="0.41099999999999998"/>
    <n v="2.6970000000000001"/>
    <n v="-1.58"/>
    <n v="5.9669999999999996"/>
    <n v="2.6560000000000001"/>
    <n v="0.67400000000000004"/>
    <n v="23.9"/>
    <n v="-8.6999999999999993"/>
    <n v="8"/>
    <n v="105.176"/>
    <n v="512.68299999999999"/>
    <s v="110423_191132"/>
  </r>
  <r>
    <s v="Brett Myers"/>
    <x v="0"/>
    <s v="gid_2011_04_23_houmlb_milmlb_1"/>
    <s v="Miller Park"/>
    <s v="Mike Muchlinski"/>
    <s v="hou"/>
    <s v="mil"/>
    <n v="51"/>
    <x v="0"/>
    <s v="X"/>
    <n v="14"/>
    <n v="1"/>
    <s v="SL"/>
    <x v="0"/>
    <n v="0.91600000000000004"/>
    <x v="4"/>
    <s v="LD"/>
    <x v="1"/>
    <s v="R"/>
    <n v="0"/>
    <n v="0"/>
    <n v="1"/>
    <n v="1"/>
    <n v="0"/>
    <n v="0"/>
    <n v="3"/>
    <n v="83.9"/>
    <n v="79.099999999999994"/>
    <n v="3.3069999999999999"/>
    <n v="1.51"/>
    <n v="0.33700000000000002"/>
    <n v="2.2770000000000001"/>
    <n v="-1.6639999999999999"/>
    <n v="5.899"/>
    <n v="3.9740000000000002"/>
    <n v="1.9019999999999999"/>
    <n v="23.9"/>
    <n v="-12.8"/>
    <n v="7.8"/>
    <n v="116.13200000000001"/>
    <n v="815.35599999999999"/>
    <s v="110423_191221"/>
  </r>
  <r>
    <s v="Brett Myers"/>
    <x v="0"/>
    <s v="gid_2011_04_23_houmlb_milmlb_1"/>
    <s v="Miller Park"/>
    <s v="Mike Muchlinski"/>
    <s v="hou"/>
    <s v="mil"/>
    <n v="54"/>
    <x v="1"/>
    <s v="S"/>
    <n v="15"/>
    <n v="3"/>
    <s v="SL"/>
    <x v="0"/>
    <n v="0.91200000000000003"/>
    <x v="1"/>
    <m/>
    <x v="0"/>
    <s v="L"/>
    <n v="1"/>
    <n v="1"/>
    <n v="2"/>
    <n v="1"/>
    <n v="0"/>
    <n v="0"/>
    <n v="3"/>
    <n v="83.8"/>
    <n v="77.900000000000006"/>
    <n v="3.4049999999999998"/>
    <n v="1.59"/>
    <n v="2.7E-2"/>
    <n v="2.8580000000000001"/>
    <n v="-1.7410000000000001"/>
    <n v="5.8739999999999997"/>
    <n v="4.2409999999999997"/>
    <n v="-0.53700000000000003"/>
    <n v="23.8"/>
    <n v="-12"/>
    <n v="8.9"/>
    <n v="83.427999999999997"/>
    <n v="773.73699999999997"/>
    <s v="110423_191340"/>
  </r>
  <r>
    <s v="Brett Myers"/>
    <x v="0"/>
    <s v="gid_2011_04_23_houmlb_milmlb_1"/>
    <s v="Miller Park"/>
    <s v="Mike Muchlinski"/>
    <s v="hou"/>
    <s v="mil"/>
    <n v="55"/>
    <x v="8"/>
    <s v="X"/>
    <n v="15"/>
    <n v="4"/>
    <s v="CU"/>
    <x v="0"/>
    <n v="0.89700000000000002"/>
    <x v="1"/>
    <s v="LD"/>
    <x v="0"/>
    <s v="L"/>
    <n v="1"/>
    <n v="2"/>
    <n v="2"/>
    <n v="1"/>
    <n v="0"/>
    <n v="0"/>
    <n v="3"/>
    <n v="77.5"/>
    <n v="71.5"/>
    <n v="3.4049999999999998"/>
    <n v="1.59"/>
    <n v="1.1000000000000001"/>
    <n v="1.153"/>
    <n v="-1.4790000000000001"/>
    <n v="5.9539999999999997"/>
    <n v="6.6429999999999998"/>
    <n v="-11.548"/>
    <n v="23.8"/>
    <n v="-11"/>
    <n v="15.2"/>
    <n v="30.036000000000001"/>
    <n v="2167.61"/>
    <s v="110423_191404"/>
  </r>
  <r>
    <s v="Brett Myers"/>
    <x v="0"/>
    <s v="gid_2011_04_23_houmlb_milmlb_1"/>
    <s v="Miller Park"/>
    <s v="Mike Muchlinski"/>
    <s v="hou"/>
    <s v="mil"/>
    <n v="56"/>
    <x v="6"/>
    <s v="B"/>
    <n v="16"/>
    <n v="1"/>
    <s v="CU"/>
    <x v="0"/>
    <n v="0.89300000000000002"/>
    <x v="0"/>
    <m/>
    <x v="3"/>
    <s v="R"/>
    <n v="0"/>
    <n v="0"/>
    <n v="2"/>
    <n v="1"/>
    <n v="0"/>
    <n v="1"/>
    <n v="3"/>
    <n v="77.099999999999994"/>
    <n v="71"/>
    <n v="3.25"/>
    <n v="1.53"/>
    <n v="1.2729999999999999"/>
    <n v="0.60799999999999998"/>
    <n v="-1.542"/>
    <n v="5.9950000000000001"/>
    <n v="5.6539999999999999"/>
    <n v="-10.885999999999999"/>
    <n v="23.8"/>
    <n v="-9.6999999999999993"/>
    <n v="15.1"/>
    <n v="27.573"/>
    <n v="1976.28"/>
    <s v="110423_191452"/>
  </r>
  <r>
    <s v="Brett Myers"/>
    <x v="0"/>
    <s v="gid_2011_04_23_houmlb_milmlb_1"/>
    <s v="Miller Park"/>
    <s v="Mike Muchlinski"/>
    <s v="hou"/>
    <s v="mil"/>
    <n v="57"/>
    <x v="0"/>
    <s v="X"/>
    <n v="16"/>
    <n v="2"/>
    <s v="CU"/>
    <x v="0"/>
    <n v="0.85599999999999998"/>
    <x v="0"/>
    <s v="FB"/>
    <x v="3"/>
    <s v="R"/>
    <n v="1"/>
    <n v="0"/>
    <n v="2"/>
    <n v="1"/>
    <n v="0"/>
    <n v="1"/>
    <n v="3"/>
    <n v="76.3"/>
    <n v="70.599999999999994"/>
    <n v="3.25"/>
    <n v="1.53"/>
    <n v="0.55700000000000005"/>
    <n v="2.59"/>
    <n v="-1.641"/>
    <n v="6.194"/>
    <n v="6.9850000000000003"/>
    <n v="-10.31"/>
    <n v="23.8"/>
    <n v="-11.7"/>
    <n v="14.7"/>
    <n v="34.268999999999998"/>
    <n v="2016.74"/>
    <s v="110423_191519"/>
  </r>
  <r>
    <s v="Brett Myers"/>
    <x v="0"/>
    <s v="gid_2011_04_23_houmlb_milmlb_1"/>
    <s v="Miller Park"/>
    <s v="Mike Muchlinski"/>
    <s v="hou"/>
    <s v="mil"/>
    <n v="58"/>
    <x v="2"/>
    <s v="S"/>
    <n v="17"/>
    <n v="1"/>
    <s v="SL"/>
    <x v="0"/>
    <n v="0.90800000000000003"/>
    <x v="3"/>
    <m/>
    <x v="9"/>
    <s v="R"/>
    <n v="0"/>
    <n v="0"/>
    <n v="0"/>
    <n v="0"/>
    <n v="0"/>
    <n v="0"/>
    <n v="4"/>
    <n v="81"/>
    <n v="75.3"/>
    <n v="3.27"/>
    <n v="1.45"/>
    <n v="-0.13500000000000001"/>
    <n v="2.81"/>
    <n v="-1.851"/>
    <n v="6.0679999999999996"/>
    <n v="2.2360000000000002"/>
    <n v="-2.9239999999999999"/>
    <n v="23.8"/>
    <n v="-5.9"/>
    <n v="10.3"/>
    <n v="37.896000000000001"/>
    <n v="636.30100000000004"/>
    <s v="110423_192353"/>
  </r>
  <r>
    <s v="Brett Myers"/>
    <x v="0"/>
    <s v="gid_2011_04_23_houmlb_milmlb_1"/>
    <s v="Miller Park"/>
    <s v="Mike Muchlinski"/>
    <s v="hou"/>
    <s v="mil"/>
    <n v="60"/>
    <x v="4"/>
    <s v="B"/>
    <n v="17"/>
    <n v="3"/>
    <s v="CU"/>
    <x v="0"/>
    <n v="0.89300000000000002"/>
    <x v="3"/>
    <m/>
    <x v="9"/>
    <s v="R"/>
    <n v="1"/>
    <n v="1"/>
    <n v="0"/>
    <n v="0"/>
    <n v="0"/>
    <n v="0"/>
    <n v="4"/>
    <n v="74.900000000000006"/>
    <n v="68.7"/>
    <n v="3.27"/>
    <n v="1.45"/>
    <n v="0.43099999999999999"/>
    <n v="3.2229999999999999"/>
    <n v="-1.6339999999999999"/>
    <n v="6.3140000000000001"/>
    <n v="7.4029999999999996"/>
    <n v="-11.279"/>
    <n v="23.8"/>
    <n v="-11.7"/>
    <n v="15.6"/>
    <n v="33.421999999999997"/>
    <n v="2122.96"/>
    <s v="110423_192426"/>
  </r>
  <r>
    <s v="Brett Myers"/>
    <x v="0"/>
    <s v="gid_2011_04_23_houmlb_milmlb_1"/>
    <s v="Miller Park"/>
    <s v="Mike Muchlinski"/>
    <s v="hou"/>
    <s v="mil"/>
    <n v="62"/>
    <x v="0"/>
    <s v="X"/>
    <n v="17"/>
    <n v="5"/>
    <s v="CU"/>
    <x v="0"/>
    <n v="0.89"/>
    <x v="3"/>
    <s v="GB"/>
    <x v="9"/>
    <s v="R"/>
    <n v="2"/>
    <n v="2"/>
    <n v="0"/>
    <n v="0"/>
    <n v="0"/>
    <n v="0"/>
    <n v="4"/>
    <n v="75.8"/>
    <n v="69.900000000000006"/>
    <n v="3.27"/>
    <n v="1.45"/>
    <n v="-9.1999999999999998E-2"/>
    <n v="2.093"/>
    <n v="-1.76"/>
    <n v="6.1760000000000002"/>
    <n v="8.4139999999999997"/>
    <n v="-11.27"/>
    <n v="23.8"/>
    <n v="-13"/>
    <n v="15.5"/>
    <n v="36.890999999999998"/>
    <n v="2249.7800000000002"/>
    <s v="110423_192509"/>
  </r>
  <r>
    <s v="Brett Myers"/>
    <x v="0"/>
    <s v="gid_2011_04_23_houmlb_milmlb_1"/>
    <s v="Miller Park"/>
    <s v="Mike Muchlinski"/>
    <s v="hou"/>
    <s v="mil"/>
    <n v="68"/>
    <x v="2"/>
    <s v="S"/>
    <n v="20"/>
    <n v="2"/>
    <s v="CU"/>
    <x v="0"/>
    <n v="0.89"/>
    <x v="3"/>
    <m/>
    <x v="5"/>
    <s v="R"/>
    <n v="1"/>
    <n v="0"/>
    <n v="0"/>
    <n v="0"/>
    <n v="0"/>
    <n v="0"/>
    <n v="5"/>
    <n v="73.7"/>
    <n v="67.900000000000006"/>
    <n v="3.28"/>
    <n v="1.7"/>
    <n v="-0.46600000000000003"/>
    <n v="2.6480000000000001"/>
    <n v="-1.7030000000000001"/>
    <n v="6.3250000000000002"/>
    <n v="7.766"/>
    <n v="-11.663"/>
    <n v="23.8"/>
    <n v="-11.4"/>
    <n v="16.100000000000001"/>
    <n v="33.804000000000002"/>
    <n v="2177.84"/>
    <s v="110423_193655"/>
  </r>
  <r>
    <s v="Brett Myers"/>
    <x v="0"/>
    <s v="gid_2011_04_23_houmlb_milmlb_1"/>
    <s v="Miller Park"/>
    <s v="Mike Muchlinski"/>
    <s v="hou"/>
    <s v="mil"/>
    <n v="71"/>
    <x v="0"/>
    <s v="X"/>
    <n v="20"/>
    <n v="5"/>
    <s v="CU"/>
    <x v="0"/>
    <n v="0.89800000000000002"/>
    <x v="3"/>
    <s v="GB"/>
    <x v="5"/>
    <s v="R"/>
    <n v="1"/>
    <n v="2"/>
    <n v="0"/>
    <n v="0"/>
    <n v="0"/>
    <n v="0"/>
    <n v="5"/>
    <n v="77.599999999999994"/>
    <n v="71.400000000000006"/>
    <n v="3.28"/>
    <n v="1.7"/>
    <n v="-0.51600000000000001"/>
    <n v="1.879"/>
    <n v="-1.6779999999999999"/>
    <n v="6.1589999999999998"/>
    <n v="7.4630000000000001"/>
    <n v="-12.682"/>
    <n v="23.8"/>
    <n v="-11.3"/>
    <n v="15.5"/>
    <n v="30.587"/>
    <n v="2402.31"/>
    <s v="110423_193756"/>
  </r>
  <r>
    <s v="Brett Myers"/>
    <x v="0"/>
    <s v="gid_2011_04_23_houmlb_milmlb_1"/>
    <s v="Miller Park"/>
    <s v="Mike Muchlinski"/>
    <s v="hou"/>
    <s v="mil"/>
    <n v="72"/>
    <x v="2"/>
    <s v="S"/>
    <n v="21"/>
    <n v="1"/>
    <s v="CU"/>
    <x v="0"/>
    <n v="0.9"/>
    <x v="2"/>
    <m/>
    <x v="6"/>
    <s v="R"/>
    <n v="0"/>
    <n v="0"/>
    <n v="1"/>
    <n v="0"/>
    <n v="0"/>
    <n v="0"/>
    <n v="5"/>
    <n v="75.5"/>
    <n v="68.900000000000006"/>
    <n v="3.59"/>
    <n v="1.89"/>
    <n v="1.7999999999999999E-2"/>
    <n v="2.8420000000000001"/>
    <n v="-1.625"/>
    <n v="6.3310000000000004"/>
    <n v="8.15"/>
    <n v="-11.259"/>
    <n v="23.7"/>
    <n v="-12.6"/>
    <n v="15.6"/>
    <n v="36.045000000000002"/>
    <n v="2192.5100000000002"/>
    <s v="110423_193839"/>
  </r>
  <r>
    <s v="Brett Myers"/>
    <x v="0"/>
    <s v="gid_2011_04_23_houmlb_milmlb_1"/>
    <s v="Miller Park"/>
    <s v="Mike Muchlinski"/>
    <s v="hou"/>
    <s v="mil"/>
    <n v="76"/>
    <x v="4"/>
    <s v="B"/>
    <n v="21"/>
    <n v="5"/>
    <s v="CU"/>
    <x v="0"/>
    <n v="0.879"/>
    <x v="2"/>
    <m/>
    <x v="6"/>
    <s v="R"/>
    <n v="2"/>
    <n v="2"/>
    <n v="1"/>
    <n v="0"/>
    <n v="0"/>
    <n v="0"/>
    <n v="5"/>
    <n v="77.5"/>
    <n v="71.599999999999994"/>
    <n v="3.59"/>
    <n v="1.89"/>
    <n v="1.482"/>
    <n v="1.0009999999999999"/>
    <n v="-1.4710000000000001"/>
    <n v="6.0330000000000004"/>
    <n v="5.9969999999999999"/>
    <n v="-10.246"/>
    <n v="23.8"/>
    <n v="-10.6"/>
    <n v="14.7"/>
    <n v="30.478000000000002"/>
    <n v="1932.56"/>
    <s v="110423_194017"/>
  </r>
  <r>
    <s v="Brett Myers"/>
    <x v="0"/>
    <s v="gid_2011_04_23_houmlb_milmlb_1"/>
    <s v="Miller Park"/>
    <s v="Mike Muchlinski"/>
    <s v="hou"/>
    <s v="mil"/>
    <n v="77"/>
    <x v="3"/>
    <s v="S"/>
    <n v="21"/>
    <n v="6"/>
    <s v="SL"/>
    <x v="0"/>
    <n v="0.90400000000000003"/>
    <x v="2"/>
    <m/>
    <x v="6"/>
    <s v="R"/>
    <n v="3"/>
    <n v="2"/>
    <n v="1"/>
    <n v="0"/>
    <n v="0"/>
    <n v="0"/>
    <n v="5"/>
    <n v="81.900000000000006"/>
    <n v="76.400000000000006"/>
    <n v="3.59"/>
    <n v="1.89"/>
    <n v="-0.48899999999999999"/>
    <n v="3.5840000000000001"/>
    <n v="-1.7350000000000001"/>
    <n v="6.1020000000000003"/>
    <n v="6.4210000000000003"/>
    <n v="-2.3380000000000001"/>
    <n v="23.9"/>
    <n v="-15.2"/>
    <n v="10.1"/>
    <n v="70.382999999999996"/>
    <n v="1212.3599999999999"/>
    <s v="110423_194047"/>
  </r>
  <r>
    <s v="Brett Myers"/>
    <x v="0"/>
    <s v="gid_2011_04_23_houmlb_milmlb_1"/>
    <s v="Miller Park"/>
    <s v="Mike Muchlinski"/>
    <s v="hou"/>
    <s v="mil"/>
    <n v="81"/>
    <x v="1"/>
    <s v="S"/>
    <n v="22"/>
    <n v="4"/>
    <s v="CU"/>
    <x v="0"/>
    <n v="0.89600000000000002"/>
    <x v="3"/>
    <m/>
    <x v="4"/>
    <s v="L"/>
    <n v="1"/>
    <n v="2"/>
    <n v="2"/>
    <n v="0"/>
    <n v="0"/>
    <n v="0"/>
    <n v="5"/>
    <n v="77"/>
    <n v="70.3"/>
    <n v="3.32"/>
    <n v="1.61"/>
    <n v="0.89900000000000002"/>
    <n v="2.3359999999999999"/>
    <n v="-1.4890000000000001"/>
    <n v="6.1609999999999996"/>
    <n v="8.1300000000000008"/>
    <n v="-10.462"/>
    <n v="23.7"/>
    <n v="-13.5"/>
    <n v="15"/>
    <n v="38.006"/>
    <n v="2129.63"/>
    <s v="110423_194213"/>
  </r>
  <r>
    <s v="Brett Myers"/>
    <x v="0"/>
    <s v="gid_2011_04_23_houmlb_milmlb_1"/>
    <s v="Miller Park"/>
    <s v="Mike Muchlinski"/>
    <s v="hou"/>
    <s v="mil"/>
    <n v="88"/>
    <x v="2"/>
    <s v="S"/>
    <n v="23"/>
    <n v="5"/>
    <s v="CU"/>
    <x v="0"/>
    <n v="0.89500000000000002"/>
    <x v="2"/>
    <m/>
    <x v="1"/>
    <s v="R"/>
    <n v="2"/>
    <n v="2"/>
    <n v="0"/>
    <n v="0"/>
    <n v="0"/>
    <n v="0"/>
    <n v="6"/>
    <n v="75.599999999999994"/>
    <n v="69.5"/>
    <n v="3.3069999999999999"/>
    <n v="1.51"/>
    <n v="-6.3E-2"/>
    <n v="2.8319999999999999"/>
    <n v="-1.635"/>
    <n v="6.2649999999999997"/>
    <n v="7.2220000000000004"/>
    <n v="-11.888999999999999"/>
    <n v="23.8"/>
    <n v="-11.1"/>
    <n v="15.6"/>
    <n v="31.404"/>
    <n v="2214.2399999999998"/>
    <s v="110423_200007"/>
  </r>
  <r>
    <s v="Brett Myers"/>
    <x v="0"/>
    <s v="gid_2011_04_23_houmlb_milmlb_1"/>
    <s v="Miller Park"/>
    <s v="Mike Muchlinski"/>
    <s v="hou"/>
    <s v="mil"/>
    <n v="89"/>
    <x v="0"/>
    <s v="X"/>
    <n v="24"/>
    <n v="1"/>
    <s v="SL"/>
    <x v="0"/>
    <n v="0.91"/>
    <x v="0"/>
    <s v="FB"/>
    <x v="0"/>
    <s v="L"/>
    <n v="0"/>
    <n v="0"/>
    <n v="1"/>
    <n v="0"/>
    <n v="0"/>
    <n v="0"/>
    <n v="6"/>
    <n v="82"/>
    <n v="76.599999999999994"/>
    <n v="3.4049999999999998"/>
    <n v="1.59"/>
    <n v="0.22700000000000001"/>
    <n v="2.2370000000000001"/>
    <n v="-1.7649999999999999"/>
    <n v="5.9809999999999999"/>
    <n v="3.9689999999999999"/>
    <n v="-1.0369999999999999"/>
    <n v="23.9"/>
    <n v="-10.7"/>
    <n v="9.5"/>
    <n v="76.040000000000006"/>
    <n v="726.68499999999995"/>
    <s v="110423_200038"/>
  </r>
  <r>
    <s v="Brett Myers"/>
    <x v="0"/>
    <s v="gid_2011_04_23_houmlb_milmlb_1"/>
    <s v="Miller Park"/>
    <s v="Mike Muchlinski"/>
    <s v="hou"/>
    <s v="mil"/>
    <n v="91"/>
    <x v="3"/>
    <s v="S"/>
    <n v="25"/>
    <n v="2"/>
    <s v="CU"/>
    <x v="0"/>
    <n v="0.89200000000000002"/>
    <x v="1"/>
    <m/>
    <x v="3"/>
    <s v="R"/>
    <n v="0"/>
    <n v="1"/>
    <n v="2"/>
    <n v="0"/>
    <n v="0"/>
    <n v="0"/>
    <n v="6"/>
    <n v="75.900000000000006"/>
    <n v="70.3"/>
    <n v="3.25"/>
    <n v="1.53"/>
    <n v="0.20599999999999999"/>
    <n v="1.2150000000000001"/>
    <n v="-1.552"/>
    <n v="6.117"/>
    <n v="7.22"/>
    <n v="-11.664999999999999"/>
    <n v="23.8"/>
    <n v="-11.1"/>
    <n v="15.6"/>
    <n v="31.885000000000002"/>
    <n v="2196.9"/>
    <s v="110423_200133"/>
  </r>
  <r>
    <s v="Brett Myers"/>
    <x v="0"/>
    <s v="gid_2011_04_23_houmlb_milmlb_1"/>
    <s v="Miller Park"/>
    <s v="Mike Muchlinski"/>
    <s v="hou"/>
    <s v="mil"/>
    <n v="95"/>
    <x v="2"/>
    <s v="S"/>
    <n v="26"/>
    <n v="3"/>
    <s v="CU"/>
    <x v="0"/>
    <n v="0.85499999999999998"/>
    <x v="1"/>
    <m/>
    <x v="9"/>
    <s v="R"/>
    <n v="1"/>
    <n v="1"/>
    <n v="2"/>
    <n v="1"/>
    <n v="0"/>
    <n v="0"/>
    <n v="6"/>
    <n v="75.599999999999994"/>
    <n v="70.099999999999994"/>
    <n v="3.27"/>
    <n v="1.45"/>
    <n v="0.69899999999999995"/>
    <n v="1.9550000000000001"/>
    <n v="-1.627"/>
    <n v="6.1340000000000003"/>
    <n v="6.3739999999999997"/>
    <n v="-10.130000000000001"/>
    <n v="23.8"/>
    <n v="-10.6"/>
    <n v="14.9"/>
    <n v="32.329000000000001"/>
    <n v="1916.26"/>
    <s v="110423_200324"/>
  </r>
  <r>
    <s v="Brett Myers"/>
    <x v="0"/>
    <s v="gid_2011_04_23_houmlb_milmlb_1"/>
    <s v="Miller Park"/>
    <s v="Mike Muchlinski"/>
    <s v="hou"/>
    <s v="mil"/>
    <n v="97"/>
    <x v="8"/>
    <s v="X"/>
    <n v="26"/>
    <n v="5"/>
    <s v="CU"/>
    <x v="0"/>
    <n v="0.90300000000000002"/>
    <x v="1"/>
    <s v="GB"/>
    <x v="9"/>
    <s v="R"/>
    <n v="2"/>
    <n v="2"/>
    <n v="2"/>
    <n v="1"/>
    <n v="0"/>
    <n v="0"/>
    <n v="6"/>
    <n v="75.7"/>
    <n v="69"/>
    <n v="3.27"/>
    <n v="1.45"/>
    <n v="-9.8000000000000004E-2"/>
    <n v="3.1190000000000002"/>
    <n v="-1.6339999999999999"/>
    <n v="6.2679999999999998"/>
    <n v="6.7939999999999996"/>
    <n v="-12.345000000000001"/>
    <n v="23.7"/>
    <n v="-10.4"/>
    <n v="15.8"/>
    <n v="28.943999999999999"/>
    <n v="2226.85"/>
    <s v="110423_200405"/>
  </r>
  <r>
    <s v="Brett Myers"/>
    <x v="0"/>
    <s v="gid_2011_04_23_houmlb_milmlb_1"/>
    <s v="Miller Park"/>
    <s v="Mike Muchlinski"/>
    <s v="hou"/>
    <s v="mil"/>
    <n v="105"/>
    <x v="8"/>
    <s v="X"/>
    <n v="28"/>
    <n v="4"/>
    <s v="SL"/>
    <x v="0"/>
    <n v="0.89400000000000002"/>
    <x v="1"/>
    <s v="LD"/>
    <x v="8"/>
    <s v="L"/>
    <n v="2"/>
    <n v="1"/>
    <n v="0"/>
    <n v="0"/>
    <n v="0"/>
    <n v="0"/>
    <n v="7"/>
    <n v="78.2"/>
    <n v="73.2"/>
    <n v="3.58"/>
    <n v="1.87"/>
    <n v="-8.7999999999999995E-2"/>
    <n v="2.028"/>
    <n v="-2.0249999999999999"/>
    <n v="5.9489999999999998"/>
    <n v="4.4320000000000004"/>
    <n v="-3.661"/>
    <n v="23.9"/>
    <n v="-9.6999999999999993"/>
    <n v="11.4"/>
    <n v="50.87"/>
    <n v="968.84400000000005"/>
    <s v="110423_202452"/>
  </r>
  <r>
    <s v="Brett Myers"/>
    <x v="0"/>
    <s v="gid_2011_04_23_houmlb_milmlb_1"/>
    <s v="Miller Park"/>
    <s v="Mike Muchlinski"/>
    <s v="hou"/>
    <s v="mil"/>
    <n v="106"/>
    <x v="0"/>
    <s v="X"/>
    <n v="29"/>
    <n v="1"/>
    <s v="SL"/>
    <x v="0"/>
    <n v="0.88"/>
    <x v="17"/>
    <m/>
    <x v="5"/>
    <s v="R"/>
    <n v="0"/>
    <n v="0"/>
    <n v="0"/>
    <n v="1"/>
    <n v="0"/>
    <n v="0"/>
    <n v="7"/>
    <n v="81.7"/>
    <n v="75.7"/>
    <n v="3.28"/>
    <n v="1.7"/>
    <n v="-0.21299999999999999"/>
    <n v="2.0750000000000002"/>
    <n v="-1.8819999999999999"/>
    <n v="5.92"/>
    <n v="4.1210000000000004"/>
    <n v="-4.7249999999999996"/>
    <n v="23.8"/>
    <n v="-9.3000000000000007"/>
    <n v="11.1"/>
    <n v="41.408000000000001"/>
    <n v="1090.96"/>
    <s v="110423_202534"/>
  </r>
  <r>
    <s v="Brett Myers"/>
    <x v="0"/>
    <s v="gid_2011_04_23_houmlb_milmlb_1"/>
    <s v="Miller Park"/>
    <s v="Mike Muchlinski"/>
    <s v="hou"/>
    <s v="mil"/>
    <n v="107"/>
    <x v="2"/>
    <s v="S"/>
    <n v="30"/>
    <n v="1"/>
    <s v="CU"/>
    <x v="0"/>
    <n v="0.88500000000000001"/>
    <x v="5"/>
    <m/>
    <x v="6"/>
    <s v="R"/>
    <n v="0"/>
    <n v="0"/>
    <n v="1"/>
    <n v="0"/>
    <n v="1"/>
    <n v="0"/>
    <n v="7"/>
    <n v="76"/>
    <n v="69.599999999999994"/>
    <n v="3.59"/>
    <n v="1.89"/>
    <n v="-0.14099999999999999"/>
    <n v="2.7559999999999998"/>
    <n v="-1.6619999999999999"/>
    <n v="6.2050000000000001"/>
    <n v="7.6109999999999998"/>
    <n v="-10.585000000000001"/>
    <n v="23.7"/>
    <n v="-12.1"/>
    <n v="15.1"/>
    <n v="35.869"/>
    <n v="2078.38"/>
    <s v="110423_202631"/>
  </r>
  <r>
    <s v="Brett Myers"/>
    <x v="0"/>
    <s v="gid_2011_04_23_houmlb_milmlb_1"/>
    <s v="Miller Park"/>
    <s v="Mike Muchlinski"/>
    <s v="hou"/>
    <s v="mil"/>
    <n v="110"/>
    <x v="4"/>
    <s v="B"/>
    <n v="30"/>
    <n v="4"/>
    <s v="CU"/>
    <x v="0"/>
    <n v="0.90400000000000003"/>
    <x v="5"/>
    <m/>
    <x v="6"/>
    <s v="R"/>
    <n v="0"/>
    <n v="2"/>
    <n v="1"/>
    <n v="0"/>
    <n v="1"/>
    <n v="0"/>
    <n v="7"/>
    <n v="76.099999999999994"/>
    <n v="69.5"/>
    <n v="3.59"/>
    <n v="1.89"/>
    <n v="-0.38"/>
    <n v="3.3690000000000002"/>
    <n v="-1.5840000000000001"/>
    <n v="6.2069999999999999"/>
    <n v="9.5760000000000005"/>
    <n v="-12.134"/>
    <n v="23.7"/>
    <n v="-14.3"/>
    <n v="15.8"/>
    <n v="38.417999999999999"/>
    <n v="2466.4899999999998"/>
    <s v="110423_202744"/>
  </r>
  <r>
    <s v="Brett Myers"/>
    <x v="0"/>
    <s v="gid_2011_04_23_houmlb_milmlb_1"/>
    <s v="Miller Park"/>
    <s v="Mike Muchlinski"/>
    <s v="hou"/>
    <s v="mil"/>
    <n v="111"/>
    <x v="6"/>
    <s v="B"/>
    <n v="30"/>
    <n v="5"/>
    <s v="CU"/>
    <x v="0"/>
    <n v="0.85399999999999998"/>
    <x v="5"/>
    <m/>
    <x v="6"/>
    <s v="R"/>
    <n v="1"/>
    <n v="2"/>
    <n v="1"/>
    <n v="0"/>
    <n v="1"/>
    <n v="0"/>
    <n v="7"/>
    <n v="78"/>
    <n v="72.099999999999994"/>
    <n v="3.59"/>
    <n v="1.89"/>
    <n v="1.93"/>
    <n v="0.75800000000000001"/>
    <n v="-1.39"/>
    <n v="6.0350000000000001"/>
    <n v="7.8650000000000002"/>
    <n v="-8.5060000000000002"/>
    <n v="23.8"/>
    <n v="-14.2"/>
    <n v="14.1"/>
    <n v="42.948999999999998"/>
    <n v="1899.43"/>
    <s v="110423_202809"/>
  </r>
  <r>
    <s v="Fernando Abad"/>
    <x v="1"/>
    <s v="gid_2011_04_23_houmlb_milmlb_1"/>
    <s v="Miller Park"/>
    <s v="Mike Muchlinski"/>
    <s v="hou"/>
    <s v="mil"/>
    <n v="2"/>
    <x v="3"/>
    <s v="S"/>
    <n v="1"/>
    <n v="2"/>
    <s v="CU"/>
    <x v="0"/>
    <n v="0.91300000000000003"/>
    <x v="2"/>
    <m/>
    <x v="4"/>
    <s v="L"/>
    <n v="1"/>
    <n v="0"/>
    <n v="1"/>
    <n v="0"/>
    <n v="0"/>
    <n v="0"/>
    <n v="7"/>
    <n v="68.8"/>
    <n v="64.2"/>
    <n v="3.32"/>
    <n v="1.61"/>
    <n v="-1.2190000000000001"/>
    <n v="1.87"/>
    <n v="0.96"/>
    <n v="6.2320000000000002"/>
    <n v="-2.7029999999999998"/>
    <n v="-1.59"/>
    <n v="23.9"/>
    <n v="5.5"/>
    <n v="13.4"/>
    <n v="299.32400000000001"/>
    <n v="458.74900000000002"/>
    <s v="110423_203201"/>
  </r>
  <r>
    <s v="Fernando Abad"/>
    <x v="1"/>
    <s v="gid_2011_04_23_houmlb_milmlb_1"/>
    <s v="Miller Park"/>
    <s v="Mike Muchlinski"/>
    <s v="hou"/>
    <s v="mil"/>
    <n v="3"/>
    <x v="1"/>
    <s v="S"/>
    <n v="1"/>
    <n v="3"/>
    <s v="CU"/>
    <x v="0"/>
    <n v="0.90900000000000003"/>
    <x v="2"/>
    <m/>
    <x v="4"/>
    <s v="L"/>
    <n v="1"/>
    <n v="1"/>
    <n v="1"/>
    <n v="0"/>
    <n v="0"/>
    <n v="0"/>
    <n v="7"/>
    <n v="77.2"/>
    <n v="71.400000000000006"/>
    <n v="3.32"/>
    <n v="1.61"/>
    <n v="-1.258"/>
    <n v="2.4860000000000002"/>
    <n v="1.0740000000000001"/>
    <n v="5.9630000000000001"/>
    <n v="-4.7759999999999998"/>
    <n v="-2.0779999999999998"/>
    <n v="23.8"/>
    <n v="11"/>
    <n v="11.2"/>
    <n v="292.93200000000002"/>
    <n v="856.53"/>
    <s v="110423_203217"/>
  </r>
  <r>
    <s v="Fernando Abad"/>
    <x v="1"/>
    <s v="gid_2011_04_23_houmlb_milmlb_1"/>
    <s v="Miller Park"/>
    <s v="Mike Muchlinski"/>
    <s v="hou"/>
    <s v="mil"/>
    <n v="4"/>
    <x v="1"/>
    <s v="S"/>
    <n v="1"/>
    <n v="4"/>
    <s v="CU"/>
    <x v="0"/>
    <n v="0.89900000000000002"/>
    <x v="2"/>
    <m/>
    <x v="4"/>
    <s v="L"/>
    <n v="1"/>
    <n v="2"/>
    <n v="1"/>
    <n v="0"/>
    <n v="0"/>
    <n v="0"/>
    <n v="7"/>
    <n v="79.2"/>
    <n v="73.900000000000006"/>
    <n v="3.32"/>
    <n v="1.61"/>
    <n v="-0.9"/>
    <n v="1.89"/>
    <n v="0.82399999999999995"/>
    <n v="6.2169999999999996"/>
    <n v="-0.86399999999999999"/>
    <n v="-2.4140000000000001"/>
    <n v="23.9"/>
    <n v="2.8"/>
    <n v="10.6"/>
    <n v="339.88900000000001"/>
    <n v="429.50700000000001"/>
    <s v="110423_203239"/>
  </r>
  <r>
    <s v="Jeff Fulchino"/>
    <x v="0"/>
    <s v="gid_2011_04_23_houmlb_milmlb_1"/>
    <s v="Miller Park"/>
    <s v="Mike Muchlinski"/>
    <s v="hou"/>
    <s v="mil"/>
    <n v="2"/>
    <x v="4"/>
    <s v="B"/>
    <n v="1"/>
    <n v="2"/>
    <s v="SL"/>
    <x v="0"/>
    <n v="0.45500000000000002"/>
    <x v="9"/>
    <m/>
    <x v="1"/>
    <s v="R"/>
    <n v="0"/>
    <n v="1"/>
    <n v="2"/>
    <n v="0"/>
    <n v="0"/>
    <n v="0"/>
    <n v="7"/>
    <n v="81"/>
    <n v="75.900000000000006"/>
    <n v="3.3069999999999999"/>
    <n v="1.51"/>
    <n v="0.58499999999999996"/>
    <n v="1.246"/>
    <n v="-2.3820000000000001"/>
    <n v="6.2080000000000002"/>
    <n v="2.8730000000000002"/>
    <n v="-2.1640000000000001"/>
    <n v="23.9"/>
    <n v="-8"/>
    <n v="10.199999999999999"/>
    <n v="53.677"/>
    <n v="624.10500000000002"/>
    <s v="110423_203714"/>
  </r>
  <r>
    <s v="Mark Melancon"/>
    <x v="0"/>
    <s v="gid_2011_04_23_houmlb_milmlb_1"/>
    <s v="Miller Park"/>
    <s v="Mike Muchlinski"/>
    <s v="hou"/>
    <s v="mil"/>
    <n v="1"/>
    <x v="4"/>
    <s v="B"/>
    <n v="1"/>
    <n v="1"/>
    <s v="CU"/>
    <x v="0"/>
    <n v="0.90900000000000003"/>
    <x v="1"/>
    <m/>
    <x v="3"/>
    <s v="R"/>
    <n v="0"/>
    <n v="0"/>
    <n v="0"/>
    <n v="0"/>
    <n v="0"/>
    <n v="0"/>
    <n v="8"/>
    <n v="82.2"/>
    <n v="75.8"/>
    <n v="3.25"/>
    <n v="1.53"/>
    <n v="-0.20300000000000001"/>
    <n v="3.3039999999999998"/>
    <n v="-1.4670000000000001"/>
    <n v="6.5460000000000003"/>
    <n v="0.57099999999999995"/>
    <n v="-6.6180000000000003"/>
    <n v="23.8"/>
    <n v="-1.9"/>
    <n v="11.6"/>
    <n v="4.9690000000000003"/>
    <n v="1158.44"/>
    <s v="110423_205856"/>
  </r>
  <r>
    <s v="Mark Melancon"/>
    <x v="0"/>
    <s v="gid_2011_04_23_houmlb_milmlb_1"/>
    <s v="Miller Park"/>
    <s v="Mike Muchlinski"/>
    <s v="hou"/>
    <s v="mil"/>
    <n v="2"/>
    <x v="2"/>
    <s v="S"/>
    <n v="1"/>
    <n v="2"/>
    <s v="CU"/>
    <x v="0"/>
    <n v="0.91600000000000004"/>
    <x v="1"/>
    <m/>
    <x v="3"/>
    <s v="R"/>
    <n v="1"/>
    <n v="0"/>
    <n v="0"/>
    <n v="0"/>
    <n v="0"/>
    <n v="0"/>
    <n v="8"/>
    <n v="81.7"/>
    <n v="76.3"/>
    <n v="3.25"/>
    <n v="1.53"/>
    <n v="-0.316"/>
    <n v="2.1619999999999999"/>
    <n v="-1.603"/>
    <n v="6.399"/>
    <n v="1.9279999999999999"/>
    <n v="-4.3620000000000001"/>
    <n v="23.9"/>
    <n v="-4.7"/>
    <n v="10.8"/>
    <n v="24.094999999999999"/>
    <n v="833.62099999999998"/>
    <s v="110423_205913"/>
  </r>
  <r>
    <s v="Mark Melancon"/>
    <x v="0"/>
    <s v="gid_2011_04_23_houmlb_milmlb_1"/>
    <s v="Miller Park"/>
    <s v="Mike Muchlinski"/>
    <s v="hou"/>
    <s v="mil"/>
    <n v="3"/>
    <x v="4"/>
    <s v="B"/>
    <n v="1"/>
    <n v="3"/>
    <s v="CU"/>
    <x v="0"/>
    <n v="0.88300000000000001"/>
    <x v="1"/>
    <m/>
    <x v="3"/>
    <s v="R"/>
    <n v="1"/>
    <n v="1"/>
    <n v="0"/>
    <n v="0"/>
    <n v="0"/>
    <n v="0"/>
    <n v="8"/>
    <n v="83.7"/>
    <n v="78"/>
    <n v="3.25"/>
    <n v="1.53"/>
    <n v="1.1779999999999999"/>
    <n v="1.167"/>
    <n v="-1.3680000000000001"/>
    <n v="6.2930000000000001"/>
    <n v="-0.214"/>
    <n v="-5.0570000000000004"/>
    <n v="23.9"/>
    <n v="-1"/>
    <n v="10.8"/>
    <n v="357.55399999999997"/>
    <n v="900.67200000000003"/>
    <s v="110423_205932"/>
  </r>
  <r>
    <s v="Brandon Lyon"/>
    <x v="0"/>
    <s v="gid_2011_04_23_houmlb_milmlb_1"/>
    <s v="Miller Park"/>
    <s v="Mike Muchlinski"/>
    <s v="hou"/>
    <s v="mil"/>
    <n v="2"/>
    <x v="0"/>
    <s v="X"/>
    <n v="1"/>
    <n v="2"/>
    <s v="CU"/>
    <x v="0"/>
    <n v="0.89200000000000002"/>
    <x v="0"/>
    <s v="FB"/>
    <x v="5"/>
    <s v="R"/>
    <n v="0"/>
    <n v="1"/>
    <n v="0"/>
    <n v="0"/>
    <n v="0"/>
    <n v="0"/>
    <n v="9"/>
    <n v="79"/>
    <n v="72.7"/>
    <n v="3.28"/>
    <n v="1.7"/>
    <n v="2E-3"/>
    <n v="2.3090000000000002"/>
    <n v="-2.1339999999999999"/>
    <n v="5.8680000000000003"/>
    <n v="8.1720000000000006"/>
    <n v="-7.1449999999999996"/>
    <n v="23.8"/>
    <n v="-15.3"/>
    <n v="13"/>
    <n v="49.051000000000002"/>
    <n v="1814.51"/>
    <s v="110423_211633"/>
  </r>
  <r>
    <s v="Brandon Lyon"/>
    <x v="0"/>
    <s v="gid_2011_04_23_houmlb_milmlb_1"/>
    <s v="Miller Park"/>
    <s v="Mike Muchlinski"/>
    <s v="hou"/>
    <s v="mil"/>
    <n v="3"/>
    <x v="2"/>
    <s v="S"/>
    <n v="2"/>
    <n v="1"/>
    <s v="CU"/>
    <x v="0"/>
    <n v="0.89100000000000001"/>
    <x v="1"/>
    <m/>
    <x v="6"/>
    <s v="R"/>
    <n v="0"/>
    <n v="0"/>
    <n v="1"/>
    <n v="0"/>
    <n v="0"/>
    <n v="0"/>
    <n v="9"/>
    <n v="79"/>
    <n v="72.7"/>
    <n v="3.59"/>
    <n v="1.89"/>
    <n v="0.66700000000000004"/>
    <n v="2.0990000000000002"/>
    <n v="-2.2570000000000001"/>
    <n v="5.8849999999999998"/>
    <n v="9.6129999999999995"/>
    <n v="-2.806"/>
    <n v="23.8"/>
    <n v="-20.6"/>
    <n v="11.7"/>
    <n v="74.034000000000006"/>
    <n v="1675.12"/>
    <s v="110423_211718"/>
  </r>
  <r>
    <s v="Brandon Lyon"/>
    <x v="0"/>
    <s v="gid_2011_04_23_houmlb_milmlb_1"/>
    <s v="Miller Park"/>
    <s v="Mike Muchlinski"/>
    <s v="hou"/>
    <s v="mil"/>
    <n v="5"/>
    <x v="3"/>
    <s v="S"/>
    <n v="2"/>
    <n v="3"/>
    <s v="CU"/>
    <x v="0"/>
    <n v="0.89300000000000002"/>
    <x v="1"/>
    <m/>
    <x v="6"/>
    <s v="R"/>
    <n v="1"/>
    <n v="1"/>
    <n v="1"/>
    <n v="0"/>
    <n v="0"/>
    <n v="0"/>
    <n v="9"/>
    <n v="78.5"/>
    <n v="72.3"/>
    <n v="3.59"/>
    <n v="1.89"/>
    <n v="-2.5999999999999999E-2"/>
    <n v="0.996"/>
    <n v="-1.8320000000000001"/>
    <n v="5.9480000000000004"/>
    <n v="8.718"/>
    <n v="-8.2330000000000005"/>
    <n v="23.8"/>
    <n v="-15.1"/>
    <n v="13.9"/>
    <n v="46.832999999999998"/>
    <n v="1979.16"/>
    <s v="110423_211801"/>
  </r>
  <r>
    <s v="Brandon Lyon"/>
    <x v="0"/>
    <s v="gid_2011_04_23_houmlb_milmlb_1"/>
    <s v="Miller Park"/>
    <s v="Mike Muchlinski"/>
    <s v="hou"/>
    <s v="mil"/>
    <n v="7"/>
    <x v="1"/>
    <s v="S"/>
    <n v="2"/>
    <n v="5"/>
    <s v="SL"/>
    <x v="0"/>
    <n v="0.45600000000000002"/>
    <x v="1"/>
    <m/>
    <x v="6"/>
    <s v="R"/>
    <n v="2"/>
    <n v="2"/>
    <n v="1"/>
    <n v="0"/>
    <n v="0"/>
    <n v="0"/>
    <n v="9"/>
    <n v="90.7"/>
    <n v="83.9"/>
    <n v="3.59"/>
    <n v="1.89"/>
    <n v="-0.223"/>
    <n v="3.2570000000000001"/>
    <n v="-1.653"/>
    <n v="5.9969999999999999"/>
    <n v="3.5750000000000002"/>
    <n v="6.8730000000000002"/>
    <n v="23.8"/>
    <n v="-18.7"/>
    <n v="4.9000000000000004"/>
    <n v="152.66"/>
    <n v="1526.6"/>
    <s v="110423_211846"/>
  </r>
  <r>
    <s v="Brandon Lyon"/>
    <x v="0"/>
    <s v="gid_2011_04_23_houmlb_milmlb_1"/>
    <s v="Miller Park"/>
    <s v="Mike Muchlinski"/>
    <s v="hou"/>
    <s v="mil"/>
    <n v="8"/>
    <x v="1"/>
    <s v="S"/>
    <n v="2"/>
    <n v="6"/>
    <s v="CU"/>
    <x v="0"/>
    <n v="0.89300000000000002"/>
    <x v="1"/>
    <m/>
    <x v="6"/>
    <s v="R"/>
    <n v="2"/>
    <n v="2"/>
    <n v="1"/>
    <n v="0"/>
    <n v="0"/>
    <n v="0"/>
    <n v="9"/>
    <n v="77.7"/>
    <n v="71.8"/>
    <n v="3.59"/>
    <n v="1.89"/>
    <n v="-0.65500000000000003"/>
    <n v="1.014"/>
    <n v="-1.931"/>
    <n v="5.9009999999999998"/>
    <n v="9.5690000000000008"/>
    <n v="-6.968"/>
    <n v="23.8"/>
    <n v="-16.600000000000001"/>
    <n v="13.6"/>
    <n v="54.16"/>
    <n v="1944.53"/>
    <s v="110423_211912"/>
  </r>
  <r>
    <s v="Brandon Lyon"/>
    <x v="0"/>
    <s v="gid_2011_04_23_houmlb_milmlb_1"/>
    <s v="Miller Park"/>
    <s v="Mike Muchlinski"/>
    <s v="hou"/>
    <s v="mil"/>
    <n v="11"/>
    <x v="4"/>
    <s v="B"/>
    <n v="3"/>
    <n v="2"/>
    <s v="CU"/>
    <x v="0"/>
    <n v="0.89300000000000002"/>
    <x v="9"/>
    <m/>
    <x v="4"/>
    <s v="L"/>
    <n v="0"/>
    <n v="1"/>
    <n v="1"/>
    <n v="1"/>
    <n v="0"/>
    <n v="0"/>
    <n v="9"/>
    <n v="78.3"/>
    <n v="72"/>
    <n v="3.32"/>
    <n v="1.61"/>
    <n v="1.4079999999999999"/>
    <n v="1.4490000000000001"/>
    <n v="-2.1349999999999998"/>
    <n v="5.8040000000000003"/>
    <n v="8.8480000000000008"/>
    <n v="-5.75"/>
    <n v="23.8"/>
    <n v="-17.399999999999999"/>
    <n v="13"/>
    <n v="57.241"/>
    <n v="1737.06"/>
    <s v="110423_212105"/>
  </r>
  <r>
    <s v="Brandon Lyon"/>
    <x v="0"/>
    <s v="gid_2011_04_23_houmlb_milmlb_1"/>
    <s v="Miller Park"/>
    <s v="Mike Muchlinski"/>
    <s v="hou"/>
    <s v="mil"/>
    <n v="12"/>
    <x v="1"/>
    <s v="S"/>
    <n v="3"/>
    <n v="3"/>
    <s v="CU"/>
    <x v="0"/>
    <n v="0.89200000000000002"/>
    <x v="9"/>
    <m/>
    <x v="4"/>
    <s v="L"/>
    <n v="1"/>
    <n v="1"/>
    <n v="1"/>
    <n v="1"/>
    <n v="0"/>
    <n v="0"/>
    <n v="9"/>
    <n v="77.3"/>
    <n v="71.5"/>
    <n v="3.32"/>
    <n v="1.61"/>
    <n v="-0.249"/>
    <n v="1.488"/>
    <n v="-2.0960000000000001"/>
    <n v="5.9720000000000004"/>
    <n v="6.1710000000000003"/>
    <n v="-9.1509999999999998"/>
    <n v="23.8"/>
    <n v="-10.7"/>
    <n v="14.1"/>
    <n v="34.162999999999997"/>
    <n v="1803.04"/>
    <s v="110423_212132"/>
  </r>
  <r>
    <s v="Brandon Lyon"/>
    <x v="0"/>
    <s v="gid_2011_04_23_houmlb_milmlb_1"/>
    <s v="Miller Park"/>
    <s v="Mike Muchlinski"/>
    <s v="hou"/>
    <s v="mil"/>
    <n v="16"/>
    <x v="1"/>
    <s v="S"/>
    <n v="4"/>
    <n v="1"/>
    <s v="SL"/>
    <x v="0"/>
    <n v="0.65800000000000003"/>
    <x v="0"/>
    <m/>
    <x v="1"/>
    <s v="R"/>
    <n v="0"/>
    <n v="0"/>
    <n v="1"/>
    <n v="0"/>
    <n v="1"/>
    <n v="0"/>
    <n v="9"/>
    <n v="88.9"/>
    <n v="83.1"/>
    <n v="3.3069999999999999"/>
    <n v="1.51"/>
    <n v="0.45500000000000002"/>
    <n v="2.3330000000000002"/>
    <n v="-2.3420000000000001"/>
    <n v="5.6059999999999999"/>
    <n v="2.7170000000000001"/>
    <n v="4.9329999999999998"/>
    <n v="23.9"/>
    <n v="-13.5"/>
    <n v="5.8"/>
    <n v="151.363"/>
    <n v="1097.67"/>
    <s v="110423_212450"/>
  </r>
  <r>
    <s v="Brandon Lyon"/>
    <x v="0"/>
    <s v="gid_2011_04_23_houmlb_milmlb_1"/>
    <s v="Miller Park"/>
    <s v="Mike Muchlinski"/>
    <s v="hou"/>
    <s v="mil"/>
    <n v="22"/>
    <x v="4"/>
    <s v="B"/>
    <n v="6"/>
    <n v="1"/>
    <s v="CU"/>
    <x v="0"/>
    <n v="0.89300000000000002"/>
    <x v="8"/>
    <m/>
    <x v="3"/>
    <s v="R"/>
    <n v="0"/>
    <n v="0"/>
    <n v="2"/>
    <n v="1"/>
    <n v="1"/>
    <n v="0"/>
    <n v="9"/>
    <n v="77.2"/>
    <n v="70.7"/>
    <n v="3.25"/>
    <n v="1.53"/>
    <n v="-7.5999999999999998E-2"/>
    <n v="3.4950000000000001"/>
    <n v="-2.2709999999999999"/>
    <n v="6.093"/>
    <n v="9.891"/>
    <n v="-6.2190000000000003"/>
    <n v="23.8"/>
    <n v="-18.2"/>
    <n v="13.2"/>
    <n v="58.08"/>
    <n v="1902.4"/>
    <s v="110423_212707"/>
  </r>
  <r>
    <s v="Brandon Lyon"/>
    <x v="0"/>
    <s v="gid_2011_04_23_houmlb_milmlb_1"/>
    <s v="Miller Park"/>
    <s v="Mike Muchlinski"/>
    <s v="hou"/>
    <s v="mil"/>
    <n v="23"/>
    <x v="2"/>
    <s v="S"/>
    <n v="6"/>
    <n v="2"/>
    <s v="SL"/>
    <x v="0"/>
    <n v="0.54700000000000004"/>
    <x v="8"/>
    <m/>
    <x v="3"/>
    <s v="R"/>
    <n v="1"/>
    <n v="0"/>
    <n v="2"/>
    <n v="1"/>
    <n v="1"/>
    <n v="0"/>
    <n v="9"/>
    <n v="89.5"/>
    <n v="83"/>
    <n v="3.25"/>
    <n v="1.53"/>
    <n v="0.70199999999999996"/>
    <n v="2.2069999999999999"/>
    <n v="-2.1120000000000001"/>
    <n v="5.7759999999999998"/>
    <n v="3.04"/>
    <n v="5.5359999999999996"/>
    <n v="23.8"/>
    <n v="-15.5"/>
    <n v="5.6"/>
    <n v="151.416"/>
    <n v="1227.43"/>
    <s v="110423_212740"/>
  </r>
  <r>
    <s v="Brandon Lyon"/>
    <x v="0"/>
    <s v="gid_2011_04_23_houmlb_milmlb_1"/>
    <s v="Miller Park"/>
    <s v="Mike Muchlinski"/>
    <s v="hou"/>
    <s v="mil"/>
    <n v="24"/>
    <x v="1"/>
    <s v="S"/>
    <n v="6"/>
    <n v="3"/>
    <s v="CU"/>
    <x v="0"/>
    <n v="0.89300000000000002"/>
    <x v="8"/>
    <m/>
    <x v="3"/>
    <s v="R"/>
    <n v="1"/>
    <n v="1"/>
    <n v="2"/>
    <n v="1"/>
    <n v="1"/>
    <n v="0"/>
    <n v="9"/>
    <n v="78.2"/>
    <n v="71.8"/>
    <n v="3.25"/>
    <n v="1.53"/>
    <n v="-0.57999999999999996"/>
    <n v="2.3439999999999999"/>
    <n v="-2.1890000000000001"/>
    <n v="5.9450000000000003"/>
    <n v="11.742000000000001"/>
    <n v="-5.2779999999999996"/>
    <n v="23.8"/>
    <n v="-21.6"/>
    <n v="13"/>
    <n v="66.024000000000001"/>
    <n v="2129"/>
    <s v="110423_212807"/>
  </r>
  <r>
    <s v="Brandon Lyon"/>
    <x v="0"/>
    <s v="gid_2011_04_23_houmlb_milmlb_1"/>
    <s v="Miller Park"/>
    <s v="Mike Muchlinski"/>
    <s v="hou"/>
    <s v="mil"/>
    <n v="25"/>
    <x v="4"/>
    <s v="B"/>
    <n v="6"/>
    <n v="4"/>
    <s v="CU"/>
    <x v="0"/>
    <n v="0.89300000000000002"/>
    <x v="8"/>
    <m/>
    <x v="3"/>
    <s v="R"/>
    <n v="1"/>
    <n v="2"/>
    <n v="2"/>
    <n v="1"/>
    <n v="1"/>
    <n v="0"/>
    <n v="9"/>
    <n v="78.8"/>
    <n v="72.5"/>
    <n v="3.25"/>
    <n v="1.53"/>
    <n v="0.66700000000000004"/>
    <n v="0.877"/>
    <n v="-1.8520000000000001"/>
    <n v="5.9260000000000002"/>
    <n v="9.0470000000000006"/>
    <n v="-7.8639999999999999"/>
    <n v="23.8"/>
    <n v="-16.2"/>
    <n v="13.8"/>
    <n v="49.204999999999998"/>
    <n v="1982.64"/>
    <s v="110423_212849"/>
  </r>
  <r>
    <s v="Brandon Lyon"/>
    <x v="0"/>
    <s v="gid_2011_04_23_houmlb_milmlb_1"/>
    <s v="Miller Park"/>
    <s v="Mike Muchlinski"/>
    <s v="hou"/>
    <s v="mil"/>
    <n v="26"/>
    <x v="4"/>
    <s v="B"/>
    <n v="6"/>
    <n v="5"/>
    <s v="SL"/>
    <x v="0"/>
    <n v="0.80200000000000005"/>
    <x v="8"/>
    <m/>
    <x v="3"/>
    <s v="R"/>
    <n v="2"/>
    <n v="2"/>
    <n v="2"/>
    <n v="1"/>
    <n v="1"/>
    <n v="0"/>
    <n v="9"/>
    <n v="89.3"/>
    <n v="83.2"/>
    <n v="3.25"/>
    <n v="1.53"/>
    <n v="0.77500000000000002"/>
    <n v="0.93200000000000005"/>
    <n v="-1.9119999999999999"/>
    <n v="5.7720000000000002"/>
    <n v="3.0680000000000001"/>
    <n v="2.956"/>
    <n v="23.9"/>
    <n v="-12.7"/>
    <n v="6.8"/>
    <n v="134.33799999999999"/>
    <n v="827.08399999999995"/>
    <s v="110423_212918"/>
  </r>
  <r>
    <s v="Brandon Lyon"/>
    <x v="0"/>
    <s v="gid_2011_04_23_houmlb_milmlb_1"/>
    <s v="Miller Park"/>
    <s v="Mike Muchlinski"/>
    <s v="hou"/>
    <s v="mil"/>
    <n v="28"/>
    <x v="2"/>
    <s v="S"/>
    <n v="7"/>
    <n v="1"/>
    <s v="CU"/>
    <x v="0"/>
    <n v="0.89200000000000002"/>
    <x v="3"/>
    <m/>
    <x v="9"/>
    <s v="R"/>
    <n v="0"/>
    <n v="0"/>
    <n v="2"/>
    <n v="1"/>
    <n v="1"/>
    <n v="1"/>
    <n v="9"/>
    <n v="78.900000000000006"/>
    <n v="72.599999999999994"/>
    <n v="3.27"/>
    <n v="1.45"/>
    <n v="-0.16200000000000001"/>
    <n v="2.6309999999999998"/>
    <n v="-2.117"/>
    <n v="6.0049999999999999"/>
    <n v="6.5060000000000002"/>
    <n v="-6.71"/>
    <n v="23.8"/>
    <n v="-12.6"/>
    <n v="12.7"/>
    <n v="44.350999999999999"/>
    <n v="1560.6"/>
    <s v="110423_213132"/>
  </r>
  <r>
    <s v="Brandon Lyon"/>
    <x v="0"/>
    <s v="gid_2011_04_23_houmlb_milmlb_1"/>
    <s v="Miller Park"/>
    <s v="Mike Muchlinski"/>
    <s v="hou"/>
    <s v="mil"/>
    <n v="29"/>
    <x v="4"/>
    <s v="B"/>
    <n v="7"/>
    <n v="2"/>
    <s v="SL"/>
    <x v="0"/>
    <n v="0.64400000000000002"/>
    <x v="3"/>
    <m/>
    <x v="9"/>
    <s v="R"/>
    <n v="0"/>
    <n v="1"/>
    <n v="2"/>
    <n v="1"/>
    <n v="1"/>
    <n v="1"/>
    <n v="9"/>
    <n v="88.4"/>
    <n v="83"/>
    <n v="3.27"/>
    <n v="1.45"/>
    <n v="1.375"/>
    <n v="1.1619999999999999"/>
    <n v="-2.0489999999999999"/>
    <n v="5.6849999999999996"/>
    <n v="3.0920000000000001"/>
    <n v="4.8"/>
    <n v="23.9"/>
    <n v="-14.6"/>
    <n v="6.1"/>
    <n v="147.446"/>
    <n v="1106.78"/>
    <s v="110423_213156"/>
  </r>
  <r>
    <s v="Brandon Lyon"/>
    <x v="0"/>
    <s v="gid_2011_04_23_houmlb_milmlb_1"/>
    <s v="Miller Park"/>
    <s v="Mike Muchlinski"/>
    <s v="hou"/>
    <s v="mil"/>
    <n v="30"/>
    <x v="4"/>
    <s v="B"/>
    <n v="7"/>
    <n v="3"/>
    <s v="CU"/>
    <x v="0"/>
    <n v="0.89200000000000002"/>
    <x v="3"/>
    <m/>
    <x v="9"/>
    <s v="R"/>
    <n v="1"/>
    <n v="1"/>
    <n v="2"/>
    <n v="1"/>
    <n v="1"/>
    <n v="1"/>
    <n v="9"/>
    <n v="78.8"/>
    <n v="72.8"/>
    <n v="3.27"/>
    <n v="1.45"/>
    <n v="-1.01"/>
    <n v="1.895"/>
    <n v="-2.359"/>
    <n v="5.8710000000000004"/>
    <n v="7.6219999999999999"/>
    <n v="-6.274"/>
    <n v="23.8"/>
    <n v="-14.3"/>
    <n v="12.7"/>
    <n v="50.790999999999997"/>
    <n v="1650.82"/>
    <s v="110423_213222"/>
  </r>
  <r>
    <s v="Brandon Lyon"/>
    <x v="0"/>
    <s v="gid_2011_04_23_houmlb_milmlb_1"/>
    <s v="Miller Park"/>
    <s v="Mike Muchlinski"/>
    <s v="hou"/>
    <s v="mil"/>
    <n v="32"/>
    <x v="0"/>
    <s v="X"/>
    <n v="7"/>
    <n v="5"/>
    <s v="CU"/>
    <x v="0"/>
    <n v="0.89200000000000002"/>
    <x v="3"/>
    <s v="GB"/>
    <x v="9"/>
    <s v="R"/>
    <n v="2"/>
    <n v="2"/>
    <n v="2"/>
    <n v="1"/>
    <n v="1"/>
    <n v="1"/>
    <n v="9"/>
    <n v="78.5"/>
    <n v="72.8"/>
    <n v="3.27"/>
    <n v="1.45"/>
    <n v="-5.0000000000000001E-3"/>
    <n v="1.7"/>
    <n v="-1.8959999999999999"/>
    <n v="5.9980000000000002"/>
    <n v="5.4820000000000002"/>
    <n v="-7.5049999999999999"/>
    <n v="23.8"/>
    <n v="-10.4"/>
    <n v="13.1"/>
    <n v="36.345999999999997"/>
    <n v="1549.61"/>
    <s v="110423_213326"/>
  </r>
  <r>
    <s v="Brandon Lyon"/>
    <x v="0"/>
    <s v="gid_2011_04_23_houmlb_milmlb_1"/>
    <s v="Miller Park"/>
    <s v="Mike Muchlinski"/>
    <s v="hou"/>
    <s v="mil"/>
    <n v="39"/>
    <x v="1"/>
    <s v="S"/>
    <n v="9"/>
    <n v="2"/>
    <s v="SL"/>
    <x v="0"/>
    <n v="0.58599999999999997"/>
    <x v="0"/>
    <m/>
    <x v="8"/>
    <s v="L"/>
    <n v="0"/>
    <n v="1"/>
    <n v="1"/>
    <n v="0"/>
    <n v="0"/>
    <n v="0"/>
    <n v="10"/>
    <n v="88.3"/>
    <n v="82.4"/>
    <n v="3.58"/>
    <n v="1.87"/>
    <n v="0.68300000000000005"/>
    <n v="2.972"/>
    <n v="-1.9330000000000001"/>
    <n v="5.8609999999999998"/>
    <n v="1.528"/>
    <n v="5.0730000000000004"/>
    <n v="23.9"/>
    <n v="-8.8000000000000007"/>
    <n v="5.7"/>
    <n v="163.37"/>
    <n v="1026.48"/>
    <s v="110423_220206"/>
  </r>
  <r>
    <s v="Brandon Lyon"/>
    <x v="0"/>
    <s v="gid_2011_04_23_houmlb_milmlb_1"/>
    <s v="Miller Park"/>
    <s v="Mike Muchlinski"/>
    <s v="hou"/>
    <s v="mil"/>
    <n v="40"/>
    <x v="4"/>
    <s v="B"/>
    <n v="9"/>
    <n v="3"/>
    <s v="SL"/>
    <x v="0"/>
    <n v="0.57899999999999996"/>
    <x v="0"/>
    <m/>
    <x v="8"/>
    <s v="L"/>
    <n v="0"/>
    <n v="2"/>
    <n v="1"/>
    <n v="0"/>
    <n v="0"/>
    <n v="0"/>
    <n v="10"/>
    <n v="88.1"/>
    <n v="81.900000000000006"/>
    <n v="3.58"/>
    <n v="1.87"/>
    <n v="2.04"/>
    <n v="2.5510000000000002"/>
    <n v="-1.734"/>
    <n v="5.8120000000000003"/>
    <n v="2.508"/>
    <n v="5.2949999999999999"/>
    <n v="23.8"/>
    <n v="-13.8"/>
    <n v="5.9"/>
    <n v="154.834"/>
    <n v="1124.06"/>
    <s v="110423_220228"/>
  </r>
  <r>
    <s v="Brandon Lyon"/>
    <x v="0"/>
    <s v="gid_2011_04_23_houmlb_milmlb_1"/>
    <s v="Miller Park"/>
    <s v="Mike Muchlinski"/>
    <s v="hou"/>
    <s v="mil"/>
    <n v="41"/>
    <x v="1"/>
    <s v="S"/>
    <n v="9"/>
    <n v="4"/>
    <s v="CU"/>
    <x v="0"/>
    <n v="0.89300000000000002"/>
    <x v="0"/>
    <m/>
    <x v="8"/>
    <s v="L"/>
    <n v="1"/>
    <n v="2"/>
    <n v="1"/>
    <n v="0"/>
    <n v="0"/>
    <n v="0"/>
    <n v="10"/>
    <n v="76.900000000000006"/>
    <n v="70.599999999999994"/>
    <n v="3.58"/>
    <n v="1.87"/>
    <n v="0.70699999999999996"/>
    <n v="2.637"/>
    <n v="-1.7070000000000001"/>
    <n v="6.0789999999999997"/>
    <n v="7.9989999999999997"/>
    <n v="-7.774"/>
    <n v="23.8"/>
    <n v="-14.4"/>
    <n v="13.8"/>
    <n v="46.031999999999996"/>
    <n v="1805.66"/>
    <s v="110423_220244"/>
  </r>
  <r>
    <s v="Brandon Lyon"/>
    <x v="0"/>
    <s v="gid_2011_04_23_houmlb_milmlb_1"/>
    <s v="Miller Park"/>
    <s v="Mike Muchlinski"/>
    <s v="hou"/>
    <s v="mil"/>
    <n v="42"/>
    <x v="4"/>
    <s v="B"/>
    <n v="9"/>
    <n v="5"/>
    <s v="SL"/>
    <x v="0"/>
    <n v="0.94199999999999995"/>
    <x v="0"/>
    <m/>
    <x v="8"/>
    <s v="L"/>
    <n v="1"/>
    <n v="2"/>
    <n v="1"/>
    <n v="0"/>
    <n v="0"/>
    <n v="0"/>
    <n v="10"/>
    <n v="87.5"/>
    <n v="81.7"/>
    <n v="3.58"/>
    <n v="1.87"/>
    <n v="-1.379"/>
    <n v="2.274"/>
    <n v="-2.2069999999999999"/>
    <n v="5.8159999999999998"/>
    <n v="3.6459999999999999"/>
    <n v="2.5960000000000001"/>
    <n v="23.9"/>
    <n v="-12.5"/>
    <n v="7"/>
    <n v="125.91"/>
    <n v="857.28899999999999"/>
    <s v="110423_220307"/>
  </r>
  <r>
    <s v="Brandon Lyon"/>
    <x v="0"/>
    <s v="gid_2011_04_23_houmlb_milmlb_1"/>
    <s v="Miller Park"/>
    <s v="Mike Muchlinski"/>
    <s v="hou"/>
    <s v="mil"/>
    <n v="43"/>
    <x v="4"/>
    <s v="B"/>
    <n v="9"/>
    <n v="6"/>
    <s v="CU"/>
    <x v="0"/>
    <n v="0.89300000000000002"/>
    <x v="0"/>
    <m/>
    <x v="8"/>
    <s v="L"/>
    <n v="2"/>
    <n v="2"/>
    <n v="1"/>
    <n v="0"/>
    <n v="0"/>
    <n v="0"/>
    <n v="10"/>
    <n v="76.599999999999994"/>
    <n v="70.2"/>
    <n v="3.58"/>
    <n v="1.87"/>
    <n v="-1.5880000000000001"/>
    <n v="1.944"/>
    <n v="-2.1219999999999999"/>
    <n v="5.82"/>
    <n v="10.712999999999999"/>
    <n v="-7.7240000000000002"/>
    <n v="23.8"/>
    <n v="-17.399999999999999"/>
    <n v="14.2"/>
    <n v="54.417999999999999"/>
    <n v="2129.9299999999998"/>
    <s v="110423_220323"/>
  </r>
  <r>
    <s v="Brandon Lyon"/>
    <x v="0"/>
    <s v="gid_2011_04_23_houmlb_milmlb_1"/>
    <s v="Miller Park"/>
    <s v="Mike Muchlinski"/>
    <s v="hou"/>
    <s v="mil"/>
    <n v="44"/>
    <x v="1"/>
    <s v="S"/>
    <n v="9"/>
    <n v="7"/>
    <s v="SL"/>
    <x v="0"/>
    <n v="0.76900000000000002"/>
    <x v="0"/>
    <m/>
    <x v="8"/>
    <s v="L"/>
    <n v="3"/>
    <n v="2"/>
    <n v="1"/>
    <n v="0"/>
    <n v="0"/>
    <n v="0"/>
    <n v="10"/>
    <n v="88.6"/>
    <n v="82"/>
    <n v="3.58"/>
    <n v="1.87"/>
    <n v="0.36"/>
    <n v="1.986"/>
    <n v="-1.9830000000000001"/>
    <n v="5.7210000000000001"/>
    <n v="2.6739999999999999"/>
    <n v="4.9409999999999998"/>
    <n v="23.8"/>
    <n v="-12.7"/>
    <n v="6"/>
    <n v="151.78700000000001"/>
    <n v="1078.43"/>
    <s v="110423_220339"/>
  </r>
  <r>
    <s v="Brandon Lyon"/>
    <x v="0"/>
    <s v="gid_2011_04_23_houmlb_milmlb_1"/>
    <s v="Miller Park"/>
    <s v="Mike Muchlinski"/>
    <s v="hou"/>
    <s v="mil"/>
    <n v="46"/>
    <x v="2"/>
    <s v="S"/>
    <n v="10"/>
    <n v="1"/>
    <s v="SL"/>
    <x v="0"/>
    <n v="0.50900000000000001"/>
    <x v="0"/>
    <m/>
    <x v="5"/>
    <s v="R"/>
    <n v="0"/>
    <n v="0"/>
    <n v="2"/>
    <n v="0"/>
    <n v="0"/>
    <n v="0"/>
    <n v="10"/>
    <n v="88.7"/>
    <n v="82.2"/>
    <n v="3.28"/>
    <n v="1.7"/>
    <n v="0.31"/>
    <n v="2.2789999999999999"/>
    <n v="-1.675"/>
    <n v="5.9240000000000004"/>
    <n v="2.621"/>
    <n v="7.1219999999999999"/>
    <n v="23.8"/>
    <n v="-14.2"/>
    <n v="5.0999999999999996"/>
    <n v="159.90600000000001"/>
    <n v="1461.86"/>
    <s v="110423_220443"/>
  </r>
  <r>
    <s v="Brandon Lyon"/>
    <x v="0"/>
    <s v="gid_2011_04_23_houmlb_milmlb_1"/>
    <s v="Miller Park"/>
    <s v="Mike Muchlinski"/>
    <s v="hou"/>
    <s v="mil"/>
    <n v="47"/>
    <x v="1"/>
    <s v="S"/>
    <n v="10"/>
    <n v="2"/>
    <s v="SL"/>
    <x v="0"/>
    <n v="0.94"/>
    <x v="0"/>
    <m/>
    <x v="5"/>
    <s v="R"/>
    <n v="0"/>
    <n v="1"/>
    <n v="2"/>
    <n v="0"/>
    <n v="0"/>
    <n v="0"/>
    <n v="10"/>
    <n v="86.4"/>
    <n v="80.3"/>
    <n v="3.28"/>
    <n v="1.7"/>
    <n v="-0.121"/>
    <n v="3.113"/>
    <n v="-2.2789999999999999"/>
    <n v="5.6319999999999997"/>
    <n v="4.2539999999999996"/>
    <n v="3.532"/>
    <n v="23.9"/>
    <n v="-16.100000000000001"/>
    <n v="6.8"/>
    <n v="130.06"/>
    <n v="1041.6600000000001"/>
    <s v="110423_220456"/>
  </r>
  <r>
    <s v="Brandon Lyon"/>
    <x v="0"/>
    <s v="gid_2011_04_23_houmlb_milmlb_1"/>
    <s v="Miller Park"/>
    <s v="Mike Muchlinski"/>
    <s v="hou"/>
    <s v="mil"/>
    <n v="48"/>
    <x v="0"/>
    <s v="X"/>
    <n v="10"/>
    <n v="3"/>
    <s v="CU"/>
    <x v="0"/>
    <n v="0.89300000000000002"/>
    <x v="0"/>
    <s v="FB"/>
    <x v="5"/>
    <s v="R"/>
    <n v="0"/>
    <n v="2"/>
    <n v="2"/>
    <n v="0"/>
    <n v="0"/>
    <n v="0"/>
    <n v="10"/>
    <n v="77.900000000000006"/>
    <n v="71.7"/>
    <n v="3.28"/>
    <n v="1.7"/>
    <n v="0.13"/>
    <n v="1.5780000000000001"/>
    <n v="-2.0190000000000001"/>
    <n v="5.8319999999999999"/>
    <n v="8.0180000000000007"/>
    <n v="-5.5129999999999999"/>
    <n v="23.8"/>
    <n v="-15.3"/>
    <n v="12.8"/>
    <n v="55.765000000000001"/>
    <n v="1600.04"/>
    <s v="110423_220519"/>
  </r>
  <r>
    <s v="Wandy Rodriguez"/>
    <x v="1"/>
    <s v="gid_2011_04_24_houmlb_milmlb_1"/>
    <s v="Miller Park"/>
    <s v="Joe West"/>
    <s v="hou"/>
    <s v="mil"/>
    <n v="112"/>
    <x v="0"/>
    <s v="X"/>
    <n v="30"/>
    <n v="4"/>
    <s v="CU"/>
    <x v="0"/>
    <n v="0.90300000000000002"/>
    <x v="3"/>
    <s v="GB"/>
    <x v="6"/>
    <s v="R"/>
    <n v="1"/>
    <n v="2"/>
    <n v="0"/>
    <n v="0"/>
    <n v="0"/>
    <n v="0"/>
    <n v="7"/>
    <n v="75.7"/>
    <n v="69.8"/>
    <n v="3.59"/>
    <n v="1.89"/>
    <n v="-0.316"/>
    <n v="3"/>
    <n v="1.3979999999999999"/>
    <n v="5.7530000000000001"/>
    <n v="-4.8099999999999996"/>
    <n v="-11.19"/>
    <n v="23.8"/>
    <n v="8"/>
    <n v="15"/>
    <n v="336.63099999999997"/>
    <n v="1954.3"/>
    <s v="110424_150922"/>
  </r>
  <r>
    <s v="Wandy Rodriguez"/>
    <x v="1"/>
    <s v="gid_2011_04_24_houmlb_milmlb_1"/>
    <s v="Miller Park"/>
    <s v="Joe West"/>
    <s v="hou"/>
    <s v="mil"/>
    <n v="102"/>
    <x v="4"/>
    <s v="B"/>
    <n v="28"/>
    <n v="4"/>
    <s v="CU"/>
    <x v="0"/>
    <n v="0.90400000000000003"/>
    <x v="8"/>
    <m/>
    <x v="7"/>
    <s v="R"/>
    <n v="2"/>
    <n v="1"/>
    <n v="2"/>
    <n v="0"/>
    <n v="0"/>
    <n v="0"/>
    <n v="6"/>
    <n v="74.900000000000006"/>
    <n v="68.2"/>
    <n v="3.51"/>
    <n v="1.68"/>
    <n v="3.9E-2"/>
    <n v="4.0970000000000004"/>
    <n v="1.4139999999999999"/>
    <n v="5.9710000000000001"/>
    <n v="-4.1399999999999997"/>
    <n v="-10.3"/>
    <n v="23.7"/>
    <n v="7"/>
    <n v="14.8"/>
    <n v="337.96699999999998"/>
    <n v="1742.89"/>
    <s v="110424_145412"/>
  </r>
  <r>
    <s v="Wandy Rodriguez"/>
    <x v="1"/>
    <s v="gid_2011_04_24_houmlb_milmlb_1"/>
    <s v="Miller Park"/>
    <s v="Joe West"/>
    <s v="hou"/>
    <s v="mil"/>
    <n v="84"/>
    <x v="4"/>
    <s v="B"/>
    <n v="24"/>
    <n v="2"/>
    <s v="CU"/>
    <x v="0"/>
    <n v="0.90100000000000002"/>
    <x v="7"/>
    <m/>
    <x v="3"/>
    <s v="R"/>
    <n v="0"/>
    <n v="1"/>
    <n v="1"/>
    <n v="1"/>
    <n v="1"/>
    <n v="1"/>
    <n v="5"/>
    <n v="75.2"/>
    <n v="70.099999999999994"/>
    <n v="3.38"/>
    <n v="1.52"/>
    <n v="-1.6639999999999999"/>
    <n v="1.784"/>
    <n v="1.3320000000000001"/>
    <n v="5.7480000000000002"/>
    <n v="-1.72"/>
    <n v="-7.74"/>
    <n v="23.9"/>
    <n v="4.2"/>
    <n v="13.7"/>
    <n v="347.39499999999998"/>
    <n v="1269.8699999999999"/>
    <s v="110424_143739"/>
  </r>
  <r>
    <s v="Wandy Rodriguez"/>
    <x v="1"/>
    <s v="gid_2011_04_24_houmlb_milmlb_1"/>
    <s v="Miller Park"/>
    <s v="Joe West"/>
    <s v="hou"/>
    <s v="mil"/>
    <n v="85"/>
    <x v="1"/>
    <s v="S"/>
    <n v="24"/>
    <n v="3"/>
    <s v="CU"/>
    <x v="0"/>
    <n v="0.88900000000000001"/>
    <x v="7"/>
    <m/>
    <x v="3"/>
    <s v="R"/>
    <n v="1"/>
    <n v="1"/>
    <n v="1"/>
    <n v="1"/>
    <n v="1"/>
    <n v="1"/>
    <n v="5"/>
    <n v="78.2"/>
    <n v="72.900000000000006"/>
    <n v="3.25"/>
    <n v="1.53"/>
    <n v="-0.373"/>
    <n v="2.194"/>
    <n v="1.427"/>
    <n v="5.64"/>
    <n v="-1"/>
    <n v="-5.87"/>
    <n v="23.9"/>
    <n v="2.7"/>
    <n v="12.1"/>
    <n v="350.26799999999997"/>
    <n v="996.56600000000003"/>
    <s v="110424_143800"/>
  </r>
  <r>
    <s v="Wandy Rodriguez"/>
    <x v="1"/>
    <s v="gid_2011_04_24_houmlb_milmlb_1"/>
    <s v="Miller Park"/>
    <s v="Joe West"/>
    <s v="hou"/>
    <s v="mil"/>
    <n v="83"/>
    <x v="1"/>
    <s v="S"/>
    <n v="24"/>
    <n v="1"/>
    <s v="CU"/>
    <x v="0"/>
    <n v="0.90400000000000003"/>
    <x v="7"/>
    <m/>
    <x v="3"/>
    <s v="R"/>
    <n v="0"/>
    <n v="0"/>
    <n v="1"/>
    <n v="1"/>
    <n v="1"/>
    <n v="1"/>
    <n v="5"/>
    <n v="75.400000000000006"/>
    <n v="69.5"/>
    <n v="3.25"/>
    <n v="1.53"/>
    <n v="-0.64200000000000002"/>
    <n v="1.82"/>
    <n v="1.4710000000000001"/>
    <n v="5.7839999999999998"/>
    <n v="-5.25"/>
    <n v="-8.3699999999999992"/>
    <n v="23.8"/>
    <n v="9.3000000000000007"/>
    <n v="14.2"/>
    <n v="327.71300000000002"/>
    <n v="1568.21"/>
    <s v="110424_143704"/>
  </r>
  <r>
    <s v="Wandy Rodriguez"/>
    <x v="1"/>
    <s v="gid_2011_04_24_houmlb_milmlb_1"/>
    <s v="Miller Park"/>
    <s v="Joe West"/>
    <s v="hou"/>
    <s v="mil"/>
    <n v="78"/>
    <x v="3"/>
    <s v="S"/>
    <n v="22"/>
    <n v="5"/>
    <s v="CU"/>
    <x v="0"/>
    <n v="0.90100000000000002"/>
    <x v="2"/>
    <m/>
    <x v="4"/>
    <s v="L"/>
    <n v="2"/>
    <n v="2"/>
    <n v="0"/>
    <n v="1"/>
    <n v="0"/>
    <n v="1"/>
    <n v="5"/>
    <n v="77"/>
    <n v="70.900000000000006"/>
    <n v="3.32"/>
    <n v="1.61"/>
    <n v="-0.62"/>
    <n v="1.331"/>
    <n v="1.956"/>
    <n v="5.484"/>
    <n v="-4.1399999999999997"/>
    <n v="-9.35"/>
    <n v="23.8"/>
    <n v="7.8"/>
    <n v="14.2"/>
    <n v="335.98399999999998"/>
    <n v="1656.88"/>
    <s v="110424_143427"/>
  </r>
  <r>
    <s v="Wandy Rodriguez"/>
    <x v="1"/>
    <s v="gid_2011_04_24_houmlb_milmlb_1"/>
    <s v="Miller Park"/>
    <s v="Joe West"/>
    <s v="hou"/>
    <s v="mil"/>
    <n v="76"/>
    <x v="2"/>
    <s v="S"/>
    <n v="22"/>
    <n v="3"/>
    <s v="CU"/>
    <x v="0"/>
    <n v="0.90100000000000002"/>
    <x v="2"/>
    <m/>
    <x v="4"/>
    <s v="L"/>
    <n v="2"/>
    <n v="0"/>
    <n v="0"/>
    <n v="1"/>
    <n v="0"/>
    <n v="1"/>
    <n v="5"/>
    <n v="76.599999999999994"/>
    <n v="70.8"/>
    <n v="3.38"/>
    <n v="1.68"/>
    <n v="0.47399999999999998"/>
    <n v="2.714"/>
    <n v="2.0179999999999998"/>
    <n v="5.65"/>
    <n v="-4.82"/>
    <n v="-5.71"/>
    <n v="23.8"/>
    <n v="9.4"/>
    <n v="12.6"/>
    <n v="319.541"/>
    <n v="1218.51"/>
    <s v="110424_143330"/>
  </r>
  <r>
    <s v="Wandy Rodriguez"/>
    <x v="1"/>
    <s v="gid_2011_04_24_houmlb_milmlb_1"/>
    <s v="Miller Park"/>
    <s v="Joe West"/>
    <s v="hou"/>
    <s v="mil"/>
    <n v="72"/>
    <x v="8"/>
    <s v="X"/>
    <n v="20"/>
    <n v="2"/>
    <s v="CU"/>
    <x v="0"/>
    <n v="0.90600000000000003"/>
    <x v="1"/>
    <s v="GB"/>
    <x v="5"/>
    <s v="R"/>
    <n v="0"/>
    <n v="1"/>
    <n v="0"/>
    <n v="0"/>
    <n v="0"/>
    <n v="0"/>
    <n v="5"/>
    <n v="73"/>
    <n v="66.7"/>
    <n v="3.28"/>
    <n v="1.7"/>
    <n v="0.50900000000000001"/>
    <n v="1.7450000000000001"/>
    <n v="1.669"/>
    <n v="5.76"/>
    <n v="-6"/>
    <n v="-10.55"/>
    <n v="23.7"/>
    <n v="9"/>
    <n v="15.9"/>
    <n v="330.21"/>
    <n v="1845.76"/>
    <s v="110424_142933"/>
  </r>
  <r>
    <s v="Wandy Rodriguez"/>
    <x v="1"/>
    <s v="gid_2011_04_24_houmlb_milmlb_1"/>
    <s v="Miller Park"/>
    <s v="Joe West"/>
    <s v="hou"/>
    <s v="mil"/>
    <n v="71"/>
    <x v="2"/>
    <s v="S"/>
    <n v="20"/>
    <n v="1"/>
    <s v="CU"/>
    <x v="0"/>
    <n v="0.90500000000000003"/>
    <x v="1"/>
    <m/>
    <x v="5"/>
    <s v="R"/>
    <n v="0"/>
    <n v="0"/>
    <n v="0"/>
    <n v="0"/>
    <n v="0"/>
    <n v="0"/>
    <n v="5"/>
    <n v="74.099999999999994"/>
    <n v="68.099999999999994"/>
    <n v="3.43"/>
    <n v="1.56"/>
    <n v="0.45900000000000002"/>
    <n v="2.3119999999999998"/>
    <n v="1.7689999999999999"/>
    <n v="5.86"/>
    <n v="-4.54"/>
    <n v="-8.35"/>
    <n v="23.8"/>
    <n v="7.7"/>
    <n v="14.5"/>
    <n v="331.303"/>
    <n v="1482.85"/>
    <s v="110424_142920"/>
  </r>
  <r>
    <s v="Wandy Rodriguez"/>
    <x v="1"/>
    <s v="gid_2011_04_24_houmlb_milmlb_1"/>
    <s v="Miller Park"/>
    <s v="Joe West"/>
    <s v="hou"/>
    <s v="mil"/>
    <n v="49"/>
    <x v="7"/>
    <s v="X"/>
    <n v="14"/>
    <n v="2"/>
    <s v="CU"/>
    <x v="0"/>
    <n v="0.90400000000000003"/>
    <x v="1"/>
    <s v="GB"/>
    <x v="1"/>
    <s v="R"/>
    <n v="1"/>
    <n v="0"/>
    <n v="1"/>
    <n v="0"/>
    <n v="0"/>
    <n v="1"/>
    <n v="3"/>
    <n v="75.599999999999994"/>
    <n v="69.7"/>
    <n v="3.31"/>
    <n v="1.51"/>
    <n v="-0.3"/>
    <n v="2.0209999999999999"/>
    <n v="1.7370000000000001"/>
    <n v="5.6150000000000002"/>
    <n v="-5.18"/>
    <n v="-7.47"/>
    <n v="23.8"/>
    <n v="9.5"/>
    <n v="13.7"/>
    <n v="325.07600000000002"/>
    <n v="1452.63"/>
    <s v="110424_140422"/>
  </r>
  <r>
    <s v="Wandy Rodriguez"/>
    <x v="1"/>
    <s v="gid_2011_04_24_houmlb_milmlb_1"/>
    <s v="Miller Park"/>
    <s v="Joe West"/>
    <s v="hou"/>
    <s v="mil"/>
    <n v="46"/>
    <x v="4"/>
    <s v="B"/>
    <n v="13"/>
    <n v="4"/>
    <s v="CU"/>
    <x v="0"/>
    <n v="0.90400000000000003"/>
    <x v="11"/>
    <m/>
    <x v="4"/>
    <s v="L"/>
    <n v="2"/>
    <n v="1"/>
    <n v="1"/>
    <n v="0"/>
    <n v="1"/>
    <n v="0"/>
    <n v="3"/>
    <n v="74.7"/>
    <n v="68.7"/>
    <n v="3.26"/>
    <n v="1.61"/>
    <n v="0.83199999999999996"/>
    <n v="3.1669999999999998"/>
    <n v="2.109"/>
    <n v="5.6909999999999998"/>
    <n v="-7.16"/>
    <n v="-8.25"/>
    <n v="23.8"/>
    <n v="11.9"/>
    <n v="14.3"/>
    <n v="318.83199999999999"/>
    <n v="1727.94"/>
    <s v="110424_140231"/>
  </r>
  <r>
    <s v="Wandy Rodriguez"/>
    <x v="1"/>
    <s v="gid_2011_04_24_houmlb_milmlb_1"/>
    <s v="Miller Park"/>
    <s v="Joe West"/>
    <s v="hou"/>
    <s v="mil"/>
    <n v="45"/>
    <x v="2"/>
    <s v="S"/>
    <n v="13"/>
    <n v="3"/>
    <s v="CU"/>
    <x v="0"/>
    <n v="0.90400000000000003"/>
    <x v="11"/>
    <m/>
    <x v="4"/>
    <s v="L"/>
    <n v="2"/>
    <n v="0"/>
    <n v="1"/>
    <n v="0"/>
    <n v="1"/>
    <n v="0"/>
    <n v="3"/>
    <n v="75"/>
    <n v="68.900000000000006"/>
    <n v="3.3"/>
    <n v="1.61"/>
    <n v="0.52600000000000002"/>
    <n v="2.944"/>
    <n v="2.1909999999999998"/>
    <n v="5.7220000000000004"/>
    <n v="-5.62"/>
    <n v="-7.2"/>
    <n v="23.8"/>
    <n v="10.1"/>
    <n v="13.7"/>
    <n v="321.76600000000002"/>
    <n v="1447.22"/>
    <s v="110424_140205"/>
  </r>
  <r>
    <s v="Wandy Rodriguez"/>
    <x v="1"/>
    <s v="gid_2011_04_24_houmlb_milmlb_1"/>
    <s v="Miller Park"/>
    <s v="Joe West"/>
    <s v="hou"/>
    <s v="mil"/>
    <n v="41"/>
    <x v="6"/>
    <s v="B"/>
    <n v="12"/>
    <n v="4"/>
    <s v="CU"/>
    <x v="0"/>
    <n v="0.90500000000000003"/>
    <x v="2"/>
    <m/>
    <x v="6"/>
    <s v="R"/>
    <n v="1"/>
    <n v="2"/>
    <n v="0"/>
    <n v="0"/>
    <n v="1"/>
    <n v="0"/>
    <n v="3"/>
    <n v="75.7"/>
    <n v="69.400000000000006"/>
    <n v="3.8"/>
    <n v="1.89"/>
    <n v="-2.2869999999999999"/>
    <n v="0.52200000000000002"/>
    <n v="1.421"/>
    <n v="5.5019999999999998"/>
    <n v="-5.09"/>
    <n v="-8.6999999999999993"/>
    <n v="23.8"/>
    <n v="9.6999999999999993"/>
    <n v="14.6"/>
    <n v="329.53100000000001"/>
    <n v="1585.75"/>
    <s v="110424_140001"/>
  </r>
  <r>
    <s v="Wandy Rodriguez"/>
    <x v="1"/>
    <s v="gid_2011_04_24_houmlb_milmlb_1"/>
    <s v="Miller Park"/>
    <s v="Joe West"/>
    <s v="hou"/>
    <s v="mil"/>
    <n v="36"/>
    <x v="3"/>
    <s v="S"/>
    <n v="11"/>
    <n v="2"/>
    <s v="CU"/>
    <x v="0"/>
    <n v="0.90400000000000003"/>
    <x v="1"/>
    <m/>
    <x v="5"/>
    <s v="R"/>
    <n v="0"/>
    <n v="1"/>
    <n v="0"/>
    <n v="0"/>
    <n v="0"/>
    <n v="0"/>
    <n v="3"/>
    <n v="75.599999999999994"/>
    <n v="69.7"/>
    <n v="3.28"/>
    <n v="1.7"/>
    <n v="-1.1819999999999999"/>
    <n v="1.3640000000000001"/>
    <n v="1.58"/>
    <n v="5.6829999999999998"/>
    <n v="-5.5"/>
    <n v="-5.17"/>
    <n v="23.8"/>
    <n v="11"/>
    <n v="13"/>
    <n v="312.91000000000003"/>
    <n v="1203.19"/>
    <s v="110424_135633"/>
  </r>
  <r>
    <s v="Wandy Rodriguez"/>
    <x v="1"/>
    <s v="gid_2011_04_24_houmlb_milmlb_1"/>
    <s v="Miller Park"/>
    <s v="Joe West"/>
    <s v="hou"/>
    <s v="mil"/>
    <n v="38"/>
    <x v="5"/>
    <s v="S"/>
    <n v="12"/>
    <n v="1"/>
    <s v="CU"/>
    <x v="0"/>
    <n v="0.90400000000000003"/>
    <x v="2"/>
    <m/>
    <x v="6"/>
    <s v="R"/>
    <n v="0"/>
    <n v="0"/>
    <n v="0"/>
    <n v="0"/>
    <n v="1"/>
    <n v="0"/>
    <n v="3"/>
    <n v="75.7"/>
    <n v="69.5"/>
    <n v="3.59"/>
    <n v="1.89"/>
    <n v="2.8000000000000001E-2"/>
    <n v="1.022"/>
    <n v="1.7809999999999999"/>
    <n v="5.5549999999999997"/>
    <n v="-5.21"/>
    <n v="-8.27"/>
    <n v="23.8"/>
    <n v="9.1"/>
    <n v="14.3"/>
    <n v="327.57299999999998"/>
    <n v="1549.86"/>
    <s v="110424_135845"/>
  </r>
  <r>
    <s v="Wandy Rodriguez"/>
    <x v="1"/>
    <s v="gid_2011_04_24_houmlb_milmlb_1"/>
    <s v="Miller Park"/>
    <s v="Joe West"/>
    <s v="hou"/>
    <s v="mil"/>
    <n v="20"/>
    <x v="0"/>
    <s v="X"/>
    <n v="6"/>
    <n v="2"/>
    <s v="CU"/>
    <x v="0"/>
    <n v="0.90200000000000002"/>
    <x v="0"/>
    <s v="FB"/>
    <x v="3"/>
    <s v="R"/>
    <n v="0"/>
    <n v="1"/>
    <n v="0"/>
    <n v="0"/>
    <n v="0"/>
    <n v="0"/>
    <n v="2"/>
    <n v="75.599999999999994"/>
    <n v="69.2"/>
    <n v="3.25"/>
    <n v="1.53"/>
    <n v="-1.4E-2"/>
    <n v="2.5830000000000002"/>
    <n v="1.7410000000000001"/>
    <n v="5.7430000000000003"/>
    <n v="-7.92"/>
    <n v="-8.27"/>
    <n v="23.7"/>
    <n v="13.4"/>
    <n v="14.3"/>
    <n v="316.03800000000001"/>
    <n v="1819.78"/>
    <s v="110424_133530"/>
  </r>
  <r>
    <s v="Wandy Rodriguez"/>
    <x v="1"/>
    <s v="gid_2011_04_24_houmlb_milmlb_1"/>
    <s v="Miller Park"/>
    <s v="Joe West"/>
    <s v="hou"/>
    <s v="mil"/>
    <n v="8"/>
    <x v="8"/>
    <s v="X"/>
    <n v="2"/>
    <n v="4"/>
    <s v="CU"/>
    <x v="0"/>
    <n v="0.90400000000000003"/>
    <x v="1"/>
    <s v="GB"/>
    <x v="5"/>
    <s v="R"/>
    <n v="2"/>
    <n v="1"/>
    <n v="0"/>
    <n v="1"/>
    <n v="0"/>
    <n v="0"/>
    <n v="1"/>
    <n v="75.400000000000006"/>
    <n v="69.099999999999994"/>
    <n v="3.28"/>
    <n v="1.7"/>
    <n v="0.20599999999999999"/>
    <n v="2.5099999999999998"/>
    <n v="1.8640000000000001"/>
    <n v="5.7869999999999999"/>
    <n v="-3.66"/>
    <n v="-8.65"/>
    <n v="23.8"/>
    <n v="6.6"/>
    <n v="14.2"/>
    <n v="336.92500000000001"/>
    <n v="1487.39"/>
    <s v="110424_132122"/>
  </r>
  <r>
    <s v="Wandy Rodriguez"/>
    <x v="1"/>
    <s v="gid_2011_04_24_houmlb_milmlb_1"/>
    <s v="Miller Park"/>
    <s v="Joe West"/>
    <s v="hou"/>
    <s v="mil"/>
    <n v="6"/>
    <x v="4"/>
    <s v="B"/>
    <n v="2"/>
    <n v="2"/>
    <s v="CU"/>
    <x v="0"/>
    <n v="0.90400000000000003"/>
    <x v="1"/>
    <m/>
    <x v="5"/>
    <s v="R"/>
    <n v="1"/>
    <n v="0"/>
    <n v="0"/>
    <n v="1"/>
    <n v="0"/>
    <n v="0"/>
    <n v="1"/>
    <n v="75.400000000000006"/>
    <n v="69.400000000000006"/>
    <n v="3.42"/>
    <n v="1.72"/>
    <n v="0.2"/>
    <n v="1.1359999999999999"/>
    <n v="1.9319999999999999"/>
    <n v="5.59"/>
    <n v="-3.4"/>
    <n v="-6.95"/>
    <n v="23.8"/>
    <n v="6.5"/>
    <n v="13.7"/>
    <n v="333.75700000000001"/>
    <n v="1225.4100000000001"/>
    <s v="110424_132029"/>
  </r>
  <r>
    <s v="Wandy Rodriguez"/>
    <x v="1"/>
    <s v="gid_2011_04_24_houmlb_milmlb_1"/>
    <s v="Miller Park"/>
    <s v="Joe West"/>
    <s v="hou"/>
    <s v="mil"/>
    <n v="7"/>
    <x v="2"/>
    <s v="S"/>
    <n v="2"/>
    <n v="3"/>
    <s v="CU"/>
    <x v="0"/>
    <n v="0.90400000000000003"/>
    <x v="1"/>
    <m/>
    <x v="5"/>
    <s v="R"/>
    <n v="2"/>
    <n v="0"/>
    <n v="0"/>
    <n v="1"/>
    <n v="0"/>
    <n v="0"/>
    <n v="1"/>
    <n v="75.099999999999994"/>
    <n v="69.400000000000006"/>
    <n v="3.34"/>
    <n v="1.55"/>
    <n v="-0.26900000000000002"/>
    <n v="3.0569999999999999"/>
    <n v="1.859"/>
    <n v="5.7279999999999998"/>
    <n v="-2.72"/>
    <n v="-7.86"/>
    <n v="23.8"/>
    <n v="5.5"/>
    <n v="13.7"/>
    <n v="340.80500000000001"/>
    <n v="1325.88"/>
    <s v="110424_132056"/>
  </r>
  <r>
    <s v="Enerio Del Rosario"/>
    <x v="0"/>
    <s v="gid_2011_04_24_houmlb_milmlb_1"/>
    <s v="Miller Park"/>
    <s v="Joe West"/>
    <s v="hou"/>
    <s v="mil"/>
    <n v="10"/>
    <x v="1"/>
    <s v="S"/>
    <n v="4"/>
    <n v="1"/>
    <s v="SL"/>
    <x v="0"/>
    <n v="0.86199999999999999"/>
    <x v="3"/>
    <m/>
    <x v="5"/>
    <s v="R"/>
    <n v="0"/>
    <n v="0"/>
    <n v="2"/>
    <n v="0"/>
    <n v="1"/>
    <n v="0"/>
    <n v="8"/>
    <n v="80.8"/>
    <n v="74.3"/>
    <n v="3.28"/>
    <n v="1.7"/>
    <n v="0.55100000000000005"/>
    <n v="1.4330000000000001"/>
    <n v="-2.2770000000000001"/>
    <n v="5.21"/>
    <n v="4.84"/>
    <n v="2.25"/>
    <n v="23.8"/>
    <n v="-14.7"/>
    <n v="8.8000000000000007"/>
    <n v="115.404"/>
    <n v="921.50300000000004"/>
    <s v="110424_153413"/>
  </r>
  <r>
    <s v="Enerio Del Rosario"/>
    <x v="0"/>
    <s v="gid_2011_04_24_houmlb_milmlb_1"/>
    <s v="Miller Park"/>
    <s v="Joe West"/>
    <s v="hou"/>
    <s v="mil"/>
    <n v="9"/>
    <x v="0"/>
    <s v="X"/>
    <n v="3"/>
    <n v="2"/>
    <s v="SL"/>
    <x v="0"/>
    <n v="0.90700000000000003"/>
    <x v="3"/>
    <s v="GB"/>
    <x v="7"/>
    <s v="R"/>
    <n v="0"/>
    <n v="1"/>
    <n v="1"/>
    <n v="1"/>
    <n v="1"/>
    <n v="0"/>
    <n v="8"/>
    <n v="77.400000000000006"/>
    <n v="71.900000000000006"/>
    <n v="3.58"/>
    <n v="1.66"/>
    <n v="-0.52300000000000002"/>
    <n v="2.4849999999999999"/>
    <n v="-2.35"/>
    <n v="5.351"/>
    <n v="3.98"/>
    <n v="1.39"/>
    <n v="23.8"/>
    <n v="-10.6"/>
    <n v="9.5"/>
    <n v="110.02200000000001"/>
    <n v="707.94"/>
    <s v="110424_153330"/>
  </r>
  <r>
    <s v="Enerio Del Rosario"/>
    <x v="0"/>
    <s v="gid_2011_04_24_houmlb_milmlb_1"/>
    <s v="Miller Park"/>
    <s v="Joe West"/>
    <s v="hou"/>
    <s v="mil"/>
    <n v="7"/>
    <x v="0"/>
    <s v="X"/>
    <n v="2"/>
    <n v="4"/>
    <s v="SL"/>
    <x v="0"/>
    <n v="0.91"/>
    <x v="0"/>
    <s v="FB"/>
    <x v="8"/>
    <s v="L"/>
    <n v="1"/>
    <n v="2"/>
    <n v="0"/>
    <n v="1"/>
    <n v="0"/>
    <n v="0"/>
    <n v="8"/>
    <n v="80.099999999999994"/>
    <n v="74.3"/>
    <n v="3.58"/>
    <n v="1.87"/>
    <n v="0.56799999999999995"/>
    <n v="2.4569999999999999"/>
    <n v="-2.3090000000000002"/>
    <n v="5.1829999999999998"/>
    <n v="2.66"/>
    <n v="0.8"/>
    <n v="23.8"/>
    <n v="-8.6999999999999993"/>
    <n v="9.1"/>
    <n v="107.892"/>
    <n v="482.1"/>
    <s v="110424_153150"/>
  </r>
  <r>
    <s v="Wandy Rodriguez"/>
    <x v="1"/>
    <s v="gid_2011_04_24_houmlb_milmlb_1"/>
    <s v="Miller Park"/>
    <s v="Joe West"/>
    <s v="hou"/>
    <s v="mil"/>
    <n v="106"/>
    <x v="4"/>
    <s v="B"/>
    <n v="29"/>
    <n v="3"/>
    <s v="CU"/>
    <x v="0"/>
    <n v="0.90300000000000002"/>
    <x v="3"/>
    <m/>
    <x v="5"/>
    <s v="R"/>
    <n v="2"/>
    <n v="0"/>
    <n v="2"/>
    <n v="1"/>
    <n v="0"/>
    <n v="0"/>
    <n v="6"/>
    <n v="76"/>
    <n v="69.7"/>
    <n v="3.26"/>
    <n v="1.52"/>
    <n v="-5.8999999999999997E-2"/>
    <n v="1.423"/>
    <n v="1.883"/>
    <n v="5.5449999999999999"/>
    <n v="-4.05"/>
    <n v="-6.99"/>
    <n v="23.8"/>
    <n v="7.7"/>
    <n v="13.6"/>
    <n v="329.69"/>
    <n v="1286.6600000000001"/>
    <s v="110424_145653"/>
  </r>
  <r>
    <s v="Wandy Rodriguez"/>
    <x v="1"/>
    <s v="gid_2011_04_24_houmlb_milmlb_1"/>
    <s v="Miller Park"/>
    <s v="Joe West"/>
    <s v="hou"/>
    <s v="mil"/>
    <n v="105"/>
    <x v="4"/>
    <s v="B"/>
    <n v="29"/>
    <n v="2"/>
    <s v="CU"/>
    <x v="0"/>
    <n v="0.90500000000000003"/>
    <x v="3"/>
    <m/>
    <x v="5"/>
    <s v="R"/>
    <n v="1"/>
    <n v="0"/>
    <n v="2"/>
    <n v="1"/>
    <n v="0"/>
    <n v="0"/>
    <n v="6"/>
    <n v="74.900000000000006"/>
    <n v="69"/>
    <n v="3.47"/>
    <n v="1.68"/>
    <n v="0.318"/>
    <n v="1.2190000000000001"/>
    <n v="1.5680000000000001"/>
    <n v="5.7190000000000003"/>
    <n v="-3.12"/>
    <n v="-9.52"/>
    <n v="23.8"/>
    <n v="5.3"/>
    <n v="14.8"/>
    <n v="341.767"/>
    <n v="1575.2"/>
    <s v="110424_145608"/>
  </r>
  <r>
    <s v="Wandy Rodriguez"/>
    <x v="1"/>
    <s v="gid_2011_04_24_houmlb_milmlb_1"/>
    <s v="Miller Park"/>
    <s v="Joe West"/>
    <s v="hou"/>
    <s v="mil"/>
    <n v="103"/>
    <x v="4"/>
    <s v="B"/>
    <n v="28"/>
    <n v="5"/>
    <s v="CU"/>
    <x v="0"/>
    <n v="0.90400000000000003"/>
    <x v="8"/>
    <m/>
    <x v="7"/>
    <s v="R"/>
    <n v="3"/>
    <n v="1"/>
    <n v="2"/>
    <n v="0"/>
    <n v="0"/>
    <n v="0"/>
    <n v="6"/>
    <n v="75"/>
    <n v="68.900000000000006"/>
    <n v="3.51"/>
    <n v="1.66"/>
    <n v="-1.462"/>
    <n v="2.65"/>
    <n v="1.343"/>
    <n v="5.7679999999999998"/>
    <n v="-3.25"/>
    <n v="-10.039999999999999"/>
    <n v="23.8"/>
    <n v="6.3"/>
    <n v="14.8"/>
    <n v="341.995"/>
    <n v="1664.86"/>
    <s v="110424_145439"/>
  </r>
  <r>
    <s v="Wandy Rodriguez"/>
    <x v="1"/>
    <s v="gid_2011_04_24_houmlb_milmlb_1"/>
    <s v="Miller Park"/>
    <s v="Joe West"/>
    <s v="hou"/>
    <s v="mil"/>
    <n v="99"/>
    <x v="2"/>
    <s v="S"/>
    <n v="28"/>
    <n v="1"/>
    <s v="CU"/>
    <x v="0"/>
    <n v="0.90300000000000002"/>
    <x v="8"/>
    <m/>
    <x v="7"/>
    <s v="R"/>
    <n v="0"/>
    <n v="0"/>
    <n v="2"/>
    <n v="0"/>
    <n v="0"/>
    <n v="0"/>
    <n v="6"/>
    <n v="75.7"/>
    <n v="69.2"/>
    <n v="3.47"/>
    <n v="1.66"/>
    <n v="-0.54400000000000004"/>
    <n v="1.879"/>
    <n v="1.288"/>
    <n v="5.8220000000000001"/>
    <n v="-2.21"/>
    <n v="-8.9499999999999993"/>
    <n v="23.7"/>
    <n v="4.4000000000000004"/>
    <n v="14.3"/>
    <n v="346.03399999999999"/>
    <n v="1455.48"/>
    <s v="110424_145317"/>
  </r>
  <r>
    <s v="Wandy Rodriguez"/>
    <x v="1"/>
    <s v="gid_2011_04_24_houmlb_milmlb_1"/>
    <s v="Miller Park"/>
    <s v="Joe West"/>
    <s v="hou"/>
    <s v="mil"/>
    <n v="35"/>
    <x v="1"/>
    <s v="S"/>
    <n v="11"/>
    <n v="1"/>
    <s v="CU"/>
    <x v="0"/>
    <n v="0.90700000000000003"/>
    <x v="1"/>
    <m/>
    <x v="5"/>
    <s v="R"/>
    <n v="0"/>
    <n v="0"/>
    <n v="0"/>
    <n v="0"/>
    <n v="0"/>
    <n v="0"/>
    <n v="3"/>
    <n v="72.599999999999994"/>
    <n v="66.900000000000006"/>
    <n v="3.28"/>
    <n v="1.7"/>
    <n v="-0.23599999999999999"/>
    <n v="1.869"/>
    <n v="1.6859999999999999"/>
    <n v="5.7869999999999999"/>
    <n v="-4.3"/>
    <n v="-7.89"/>
    <n v="23.8"/>
    <n v="7.4"/>
    <n v="14.8"/>
    <n v="331.214"/>
    <n v="1372.18"/>
    <s v="110424_135614"/>
  </r>
  <r>
    <s v="Wandy Rodriguez"/>
    <x v="1"/>
    <s v="gid_2011_04_24_houmlb_milmlb_1"/>
    <s v="Miller Park"/>
    <s v="Joe West"/>
    <s v="hou"/>
    <s v="mil"/>
    <n v="14"/>
    <x v="4"/>
    <s v="B"/>
    <n v="4"/>
    <n v="2"/>
    <s v="CU"/>
    <x v="0"/>
    <n v="0.90400000000000003"/>
    <x v="3"/>
    <m/>
    <x v="4"/>
    <s v="L"/>
    <n v="0"/>
    <n v="1"/>
    <n v="1"/>
    <n v="1"/>
    <n v="1"/>
    <n v="0"/>
    <n v="1"/>
    <n v="75.400000000000006"/>
    <n v="68.900000000000006"/>
    <n v="3.42"/>
    <n v="1.76"/>
    <n v="0.86799999999999999"/>
    <n v="2.593"/>
    <n v="2.0390000000000001"/>
    <n v="5.7450000000000001"/>
    <n v="-4.01"/>
    <n v="-8.26"/>
    <n v="23.7"/>
    <n v="7"/>
    <n v="14.1"/>
    <n v="333.95800000000003"/>
    <n v="1450.31"/>
    <s v="110424_132505"/>
  </r>
  <r>
    <s v="Wandy Rodriguez"/>
    <x v="1"/>
    <s v="gid_2011_04_24_houmlb_milmlb_1"/>
    <s v="Miller Park"/>
    <s v="Joe West"/>
    <s v="hou"/>
    <s v="mil"/>
    <n v="12"/>
    <x v="3"/>
    <s v="S"/>
    <n v="3"/>
    <n v="4"/>
    <s v="CU"/>
    <x v="0"/>
    <n v="0.90200000000000002"/>
    <x v="2"/>
    <m/>
    <x v="6"/>
    <s v="R"/>
    <n v="1"/>
    <n v="2"/>
    <n v="0"/>
    <n v="1"/>
    <n v="1"/>
    <n v="0"/>
    <n v="1"/>
    <n v="76.3"/>
    <n v="69.8"/>
    <n v="3.59"/>
    <n v="1.89"/>
    <n v="-0.80800000000000005"/>
    <n v="2.2130000000000001"/>
    <n v="1.502"/>
    <n v="5.6760000000000002"/>
    <n v="-5.18"/>
    <n v="-8.66"/>
    <n v="23.7"/>
    <n v="9.5"/>
    <n v="14.1"/>
    <n v="328.96899999999999"/>
    <n v="1611.52"/>
    <s v="110424_132351"/>
  </r>
  <r>
    <s v="Wandy Rodriguez"/>
    <x v="1"/>
    <s v="gid_2011_04_24_houmlb_milmlb_1"/>
    <s v="Miller Park"/>
    <s v="Joe West"/>
    <s v="hou"/>
    <s v="mil"/>
    <n v="10"/>
    <x v="3"/>
    <s v="S"/>
    <n v="3"/>
    <n v="2"/>
    <s v="CU"/>
    <x v="0"/>
    <n v="0.90400000000000003"/>
    <x v="2"/>
    <m/>
    <x v="6"/>
    <s v="R"/>
    <n v="0"/>
    <n v="1"/>
    <n v="0"/>
    <n v="1"/>
    <n v="1"/>
    <n v="0"/>
    <n v="1"/>
    <n v="75.400000000000006"/>
    <n v="69"/>
    <n v="3.59"/>
    <n v="1.89"/>
    <n v="-0.60899999999999999"/>
    <n v="1.8009999999999999"/>
    <n v="1.7789999999999999"/>
    <n v="5.641"/>
    <n v="-2.57"/>
    <n v="-7.92"/>
    <n v="23.8"/>
    <n v="5.4"/>
    <n v="14"/>
    <n v="341.90899999999999"/>
    <n v="1311.94"/>
    <s v="110424_132259"/>
  </r>
  <r>
    <s v="Bronson Arroyo"/>
    <x v="0"/>
    <s v="gid_2011_04_25_cinmlb_milmlb_1"/>
    <s v="Miller Park"/>
    <s v="Bill Welke"/>
    <s v="cin"/>
    <s v="mil"/>
    <n v="1"/>
    <x v="4"/>
    <s v="B"/>
    <n v="1"/>
    <n v="1"/>
    <s v="SL"/>
    <x v="0"/>
    <n v="0.871"/>
    <x v="7"/>
    <m/>
    <x v="7"/>
    <s v="R"/>
    <n v="0"/>
    <n v="0"/>
    <n v="0"/>
    <n v="0"/>
    <n v="0"/>
    <n v="0"/>
    <n v="1"/>
    <n v="76.3"/>
    <n v="70.7"/>
    <n v="3.58"/>
    <n v="1.66"/>
    <n v="-1.9E-2"/>
    <n v="3.6539999999999999"/>
    <n v="-2.7530000000000001"/>
    <n v="6.26"/>
    <n v="-0.92700000000000005"/>
    <n v="4.3879999999999999"/>
    <n v="23.8"/>
    <n v="0.3"/>
    <n v="8.5"/>
    <n v="191.773"/>
    <n v="747.5"/>
    <s v="110425_191622"/>
  </r>
  <r>
    <s v="Bronson Arroyo"/>
    <x v="0"/>
    <s v="gid_2011_04_25_cinmlb_milmlb_1"/>
    <s v="Miller Park"/>
    <s v="Bill Welke"/>
    <s v="cin"/>
    <s v="mil"/>
    <n v="2"/>
    <x v="0"/>
    <s v="X"/>
    <n v="1"/>
    <n v="2"/>
    <s v="CU"/>
    <x v="0"/>
    <n v="0.91400000000000003"/>
    <x v="7"/>
    <s v="PU"/>
    <x v="7"/>
    <s v="R"/>
    <n v="1"/>
    <n v="0"/>
    <n v="0"/>
    <n v="0"/>
    <n v="0"/>
    <n v="0"/>
    <n v="1"/>
    <n v="70.599999999999994"/>
    <n v="65.599999999999994"/>
    <n v="3.58"/>
    <n v="1.66"/>
    <n v="6.5000000000000002E-2"/>
    <n v="2.6120000000000001"/>
    <n v="-2.8"/>
    <n v="6.367"/>
    <n v="8.157"/>
    <n v="-0.79"/>
    <n v="23.8"/>
    <n v="-15.8"/>
    <n v="12.9"/>
    <n v="84.944999999999993"/>
    <n v="1238.02"/>
    <s v="110425_191642"/>
  </r>
  <r>
    <s v="Bronson Arroyo"/>
    <x v="0"/>
    <s v="gid_2011_04_25_cinmlb_milmlb_1"/>
    <s v="Miller Park"/>
    <s v="Bill Welke"/>
    <s v="cin"/>
    <s v="mil"/>
    <n v="8"/>
    <x v="4"/>
    <s v="B"/>
    <n v="2"/>
    <n v="6"/>
    <s v="CU"/>
    <x v="0"/>
    <n v="0.90500000000000003"/>
    <x v="0"/>
    <m/>
    <x v="5"/>
    <s v="R"/>
    <n v="2"/>
    <n v="2"/>
    <n v="1"/>
    <n v="0"/>
    <n v="0"/>
    <n v="0"/>
    <n v="1"/>
    <n v="75.3"/>
    <n v="70.099999999999994"/>
    <n v="3.28"/>
    <n v="1.7"/>
    <n v="1.6579999999999999"/>
    <n v="1.8640000000000001"/>
    <n v="-2.1179999999999999"/>
    <n v="6.44"/>
    <n v="9.27"/>
    <n v="-2.3650000000000002"/>
    <n v="23.9"/>
    <n v="-19"/>
    <n v="12.4"/>
    <n v="76.037999999999997"/>
    <n v="1536.51"/>
    <s v="110425_191858"/>
  </r>
  <r>
    <s v="Bronson Arroyo"/>
    <x v="0"/>
    <s v="gid_2011_04_25_cinmlb_milmlb_1"/>
    <s v="Miller Park"/>
    <s v="Bill Welke"/>
    <s v="cin"/>
    <s v="mil"/>
    <n v="9"/>
    <x v="0"/>
    <s v="X"/>
    <n v="2"/>
    <n v="7"/>
    <s v="CU"/>
    <x v="0"/>
    <n v="0.90600000000000003"/>
    <x v="0"/>
    <s v="FB"/>
    <x v="5"/>
    <s v="R"/>
    <n v="3"/>
    <n v="2"/>
    <n v="1"/>
    <n v="0"/>
    <n v="0"/>
    <n v="0"/>
    <n v="1"/>
    <n v="69.900000000000006"/>
    <n v="64.5"/>
    <n v="3.28"/>
    <n v="1.7"/>
    <n v="0.26400000000000001"/>
    <n v="3.14"/>
    <n v="-2.4409999999999998"/>
    <n v="6.5940000000000003"/>
    <n v="9.9290000000000003"/>
    <n v="-3.6339999999999999"/>
    <n v="23.8"/>
    <n v="-16.899999999999999"/>
    <n v="14.4"/>
    <n v="70.260000000000005"/>
    <n v="1565.79"/>
    <s v="110425_191914"/>
  </r>
  <r>
    <s v="Bronson Arroyo"/>
    <x v="0"/>
    <s v="gid_2011_04_25_cinmlb_milmlb_1"/>
    <s v="Miller Park"/>
    <s v="Bill Welke"/>
    <s v="cin"/>
    <s v="mil"/>
    <n v="13"/>
    <x v="2"/>
    <s v="S"/>
    <n v="3"/>
    <n v="4"/>
    <s v="CU"/>
    <x v="0"/>
    <n v="0.90700000000000003"/>
    <x v="1"/>
    <m/>
    <x v="6"/>
    <s v="R"/>
    <n v="3"/>
    <n v="0"/>
    <n v="2"/>
    <n v="0"/>
    <n v="0"/>
    <n v="0"/>
    <n v="1"/>
    <n v="72"/>
    <n v="66.599999999999994"/>
    <n v="3.59"/>
    <n v="1.89"/>
    <n v="-6.7000000000000004E-2"/>
    <n v="1.8460000000000001"/>
    <n v="-2.8450000000000002"/>
    <n v="6.0739999999999998"/>
    <n v="7.5490000000000004"/>
    <n v="-1.657"/>
    <n v="23.8"/>
    <n v="-14.7"/>
    <n v="12.8"/>
    <n v="78.094999999999999"/>
    <n v="1182.6199999999999"/>
    <s v="110425_192101"/>
  </r>
  <r>
    <s v="Bronson Arroyo"/>
    <x v="0"/>
    <s v="gid_2011_04_25_cinmlb_milmlb_1"/>
    <s v="Miller Park"/>
    <s v="Bill Welke"/>
    <s v="cin"/>
    <s v="mil"/>
    <n v="22"/>
    <x v="2"/>
    <s v="S"/>
    <n v="6"/>
    <n v="1"/>
    <s v="CU"/>
    <x v="0"/>
    <n v="0.91900000000000004"/>
    <x v="3"/>
    <m/>
    <x v="0"/>
    <s v="L"/>
    <n v="0"/>
    <n v="0"/>
    <n v="0"/>
    <n v="0"/>
    <n v="0"/>
    <n v="0"/>
    <n v="2"/>
    <n v="68.599999999999994"/>
    <n v="63.4"/>
    <n v="3.4049999999999998"/>
    <n v="1.59"/>
    <n v="-0.52300000000000002"/>
    <n v="3.2639999999999998"/>
    <n v="-2.714"/>
    <n v="6.7069999999999999"/>
    <n v="10.976000000000001"/>
    <n v="-2.1469999999999998"/>
    <n v="23.8"/>
    <n v="-18.399999999999999"/>
    <n v="14.4"/>
    <n v="79.3"/>
    <n v="1632.26"/>
    <s v="110425_194632"/>
  </r>
  <r>
    <s v="Bronson Arroyo"/>
    <x v="0"/>
    <s v="gid_2011_04_25_cinmlb_milmlb_1"/>
    <s v="Miller Park"/>
    <s v="Bill Welke"/>
    <s v="cin"/>
    <s v="mil"/>
    <n v="28"/>
    <x v="2"/>
    <s v="S"/>
    <n v="8"/>
    <n v="2"/>
    <s v="SL"/>
    <x v="0"/>
    <n v="0.91900000000000004"/>
    <x v="2"/>
    <m/>
    <x v="9"/>
    <s v="R"/>
    <n v="0"/>
    <n v="1"/>
    <n v="1"/>
    <n v="1"/>
    <n v="0"/>
    <n v="0"/>
    <n v="2"/>
    <n v="73.3"/>
    <n v="67.900000000000006"/>
    <n v="3.27"/>
    <n v="1.45"/>
    <n v="3.4000000000000002E-2"/>
    <n v="2.4300000000000002"/>
    <n v="-2.9220000000000002"/>
    <n v="5.8819999999999997"/>
    <n v="10.284000000000001"/>
    <n v="4.1959999999999997"/>
    <n v="23.8"/>
    <n v="-24.5"/>
    <n v="10.5"/>
    <n v="112.503"/>
    <n v="1746.22"/>
    <s v="110425_194900"/>
  </r>
  <r>
    <s v="Bronson Arroyo"/>
    <x v="0"/>
    <s v="gid_2011_04_25_cinmlb_milmlb_1"/>
    <s v="Miller Park"/>
    <s v="Bill Welke"/>
    <s v="cin"/>
    <s v="mil"/>
    <n v="29"/>
    <x v="3"/>
    <s v="S"/>
    <n v="8"/>
    <n v="3"/>
    <s v="SL"/>
    <x v="0"/>
    <n v="0.91900000000000004"/>
    <x v="2"/>
    <m/>
    <x v="9"/>
    <s v="R"/>
    <n v="0"/>
    <n v="2"/>
    <n v="1"/>
    <n v="1"/>
    <n v="0"/>
    <n v="0"/>
    <n v="2"/>
    <n v="74.599999999999994"/>
    <n v="68.400000000000006"/>
    <n v="3.27"/>
    <n v="1.45"/>
    <n v="0.94399999999999995"/>
    <n v="2.9830000000000001"/>
    <n v="-2.2959999999999998"/>
    <n v="6.2839999999999998"/>
    <n v="11.615"/>
    <n v="1.405"/>
    <n v="23.8"/>
    <n v="-25.4"/>
    <n v="11.5"/>
    <n v="97.200999999999993"/>
    <n v="1845.82"/>
    <s v="110425_194928"/>
  </r>
  <r>
    <s v="Bronson Arroyo"/>
    <x v="0"/>
    <s v="gid_2011_04_25_cinmlb_milmlb_1"/>
    <s v="Miller Park"/>
    <s v="Bill Welke"/>
    <s v="cin"/>
    <s v="mil"/>
    <n v="36"/>
    <x v="1"/>
    <s v="S"/>
    <n v="11"/>
    <n v="1"/>
    <s v="SL"/>
    <x v="0"/>
    <n v="0.91200000000000003"/>
    <x v="1"/>
    <m/>
    <x v="5"/>
    <s v="R"/>
    <n v="0"/>
    <n v="0"/>
    <n v="1"/>
    <n v="0"/>
    <n v="0"/>
    <n v="0"/>
    <n v="3"/>
    <n v="75.7"/>
    <n v="70.7"/>
    <n v="3.28"/>
    <n v="1.7"/>
    <n v="0.85299999999999998"/>
    <n v="2.4660000000000002"/>
    <n v="-2.5339999999999998"/>
    <n v="6.1669999999999998"/>
    <n v="-8.0000000000000002E-3"/>
    <n v="4.351"/>
    <n v="23.9"/>
    <n v="-2.2999999999999998"/>
    <n v="8.6999999999999993"/>
    <n v="180.102"/>
    <n v="723.54600000000005"/>
    <s v="110425_202409"/>
  </r>
  <r>
    <s v="Bronson Arroyo"/>
    <x v="0"/>
    <s v="gid_2011_04_25_cinmlb_milmlb_1"/>
    <s v="Miller Park"/>
    <s v="Bill Welke"/>
    <s v="cin"/>
    <s v="mil"/>
    <n v="39"/>
    <x v="2"/>
    <s v="S"/>
    <n v="12"/>
    <n v="2"/>
    <s v="CU"/>
    <x v="0"/>
    <n v="0.60799999999999998"/>
    <x v="2"/>
    <m/>
    <x v="6"/>
    <s v="R"/>
    <n v="1"/>
    <n v="0"/>
    <n v="1"/>
    <n v="1"/>
    <n v="0"/>
    <n v="0"/>
    <n v="3"/>
    <n v="71.2"/>
    <n v="65.5"/>
    <n v="3.59"/>
    <n v="1.89"/>
    <n v="-0.871"/>
    <n v="2.8239999999999998"/>
    <n v="-2.7210000000000001"/>
    <n v="6.2629999999999999"/>
    <n v="13.433999999999999"/>
    <n v="-0.33500000000000002"/>
    <n v="23.8"/>
    <n v="-24.3"/>
    <n v="13.3"/>
    <n v="88.863"/>
    <n v="2031.13"/>
    <s v="110425_202544"/>
  </r>
  <r>
    <s v="Bronson Arroyo"/>
    <x v="0"/>
    <s v="gid_2011_04_25_cinmlb_milmlb_1"/>
    <s v="Miller Park"/>
    <s v="Bill Welke"/>
    <s v="cin"/>
    <s v="mil"/>
    <n v="48"/>
    <x v="0"/>
    <s v="X"/>
    <n v="14"/>
    <n v="3"/>
    <s v="SL"/>
    <x v="0"/>
    <n v="0.45100000000000001"/>
    <x v="3"/>
    <s v="GB"/>
    <x v="1"/>
    <s v="R"/>
    <n v="1"/>
    <n v="1"/>
    <n v="0"/>
    <n v="0"/>
    <n v="0"/>
    <n v="0"/>
    <n v="4"/>
    <n v="77.8"/>
    <n v="72.3"/>
    <n v="3.3069999999999999"/>
    <n v="1.51"/>
    <n v="-0.19"/>
    <n v="2.4529999999999998"/>
    <n v="-2.8119999999999998"/>
    <n v="5.8609999999999998"/>
    <n v="-1.446"/>
    <n v="1.9419999999999999"/>
    <n v="23.8"/>
    <n v="1.7"/>
    <n v="9.1"/>
    <n v="215.899"/>
    <n v="413.91"/>
    <s v="110425_203858"/>
  </r>
  <r>
    <s v="Bronson Arroyo"/>
    <x v="0"/>
    <s v="gid_2011_04_25_cinmlb_milmlb_1"/>
    <s v="Miller Park"/>
    <s v="Bill Welke"/>
    <s v="cin"/>
    <s v="mil"/>
    <n v="53"/>
    <x v="2"/>
    <s v="S"/>
    <n v="16"/>
    <n v="1"/>
    <s v="SL"/>
    <x v="0"/>
    <n v="0.30599999999999999"/>
    <x v="3"/>
    <m/>
    <x v="3"/>
    <s v="R"/>
    <n v="0"/>
    <n v="0"/>
    <n v="2"/>
    <n v="0"/>
    <n v="0"/>
    <n v="0"/>
    <n v="4"/>
    <n v="75.5"/>
    <n v="70.2"/>
    <n v="3.25"/>
    <n v="1.53"/>
    <n v="0.46200000000000002"/>
    <n v="3.194"/>
    <n v="-2.4569999999999999"/>
    <n v="6.2539999999999996"/>
    <n v="-1.6060000000000001"/>
    <n v="1.9419999999999999"/>
    <n v="23.8"/>
    <n v="1.8"/>
    <n v="9.6999999999999993"/>
    <n v="218.749"/>
    <n v="418.37799999999999"/>
    <s v="110425_204100"/>
  </r>
  <r>
    <s v="Bronson Arroyo"/>
    <x v="0"/>
    <s v="gid_2011_04_25_cinmlb_milmlb_1"/>
    <s v="Miller Park"/>
    <s v="Bill Welke"/>
    <s v="cin"/>
    <s v="mil"/>
    <n v="54"/>
    <x v="0"/>
    <s v="X"/>
    <n v="16"/>
    <n v="2"/>
    <s v="SL"/>
    <x v="0"/>
    <n v="0.76800000000000002"/>
    <x v="3"/>
    <s v="GB"/>
    <x v="3"/>
    <s v="R"/>
    <n v="0"/>
    <n v="1"/>
    <n v="2"/>
    <n v="0"/>
    <n v="0"/>
    <n v="0"/>
    <n v="4"/>
    <n v="77.400000000000006"/>
    <n v="72"/>
    <n v="3.25"/>
    <n v="1.53"/>
    <n v="0.13100000000000001"/>
    <n v="3.58"/>
    <n v="-2.6520000000000001"/>
    <n v="6.2839999999999998"/>
    <n v="-0.41199999999999998"/>
    <n v="2.1619999999999999"/>
    <n v="23.9"/>
    <n v="-0.9"/>
    <n v="9"/>
    <n v="190.518"/>
    <n v="378.39800000000002"/>
    <s v="110425_204113"/>
  </r>
  <r>
    <s v="Bronson Arroyo"/>
    <x v="0"/>
    <s v="gid_2011_04_25_cinmlb_milmlb_1"/>
    <s v="Miller Park"/>
    <s v="Bill Welke"/>
    <s v="cin"/>
    <s v="mil"/>
    <n v="57"/>
    <x v="8"/>
    <s v="X"/>
    <n v="17"/>
    <n v="3"/>
    <s v="SL"/>
    <x v="0"/>
    <n v="0.71599999999999997"/>
    <x v="9"/>
    <s v="FB"/>
    <x v="9"/>
    <s v="R"/>
    <n v="1"/>
    <n v="1"/>
    <n v="0"/>
    <n v="0"/>
    <n v="0"/>
    <n v="0"/>
    <n v="5"/>
    <n v="74.2"/>
    <n v="69.099999999999994"/>
    <n v="3.27"/>
    <n v="1.45"/>
    <n v="0.14299999999999999"/>
    <n v="2.2599999999999998"/>
    <n v="-2.8580000000000001"/>
    <n v="5.8970000000000002"/>
    <n v="7.4859999999999998"/>
    <n v="0.40200000000000002"/>
    <n v="23.9"/>
    <n v="-16.8"/>
    <n v="11.2"/>
    <n v="93.543000000000006"/>
    <n v="1197.81"/>
    <s v="110425_205020"/>
  </r>
  <r>
    <s v="Bronson Arroyo"/>
    <x v="0"/>
    <s v="gid_2011_04_25_cinmlb_milmlb_1"/>
    <s v="Miller Park"/>
    <s v="Bill Welke"/>
    <s v="cin"/>
    <s v="mil"/>
    <n v="61"/>
    <x v="2"/>
    <s v="S"/>
    <n v="19"/>
    <n v="1"/>
    <s v="SL"/>
    <x v="0"/>
    <n v="0.90200000000000002"/>
    <x v="7"/>
    <m/>
    <x v="7"/>
    <s v="R"/>
    <n v="0"/>
    <n v="0"/>
    <n v="0"/>
    <n v="0"/>
    <n v="1"/>
    <n v="0"/>
    <n v="5"/>
    <n v="78.2"/>
    <n v="73.2"/>
    <n v="3.58"/>
    <n v="1.66"/>
    <n v="9.0999999999999998E-2"/>
    <n v="2.0299999999999998"/>
    <n v="-2.8290000000000002"/>
    <n v="5.65"/>
    <n v="0.98699999999999999"/>
    <n v="4.423"/>
    <n v="23.9"/>
    <n v="-4.8"/>
    <n v="8"/>
    <n v="167.577"/>
    <n v="780.50900000000001"/>
    <s v="110425_205352"/>
  </r>
  <r>
    <s v="Bronson Arroyo"/>
    <x v="0"/>
    <s v="gid_2011_04_25_cinmlb_milmlb_1"/>
    <s v="Miller Park"/>
    <s v="Bill Welke"/>
    <s v="cin"/>
    <s v="mil"/>
    <n v="62"/>
    <x v="4"/>
    <s v="B"/>
    <n v="19"/>
    <n v="2"/>
    <s v="SL"/>
    <x v="0"/>
    <n v="0.92"/>
    <x v="7"/>
    <m/>
    <x v="7"/>
    <s v="R"/>
    <n v="0"/>
    <n v="1"/>
    <n v="0"/>
    <n v="0"/>
    <n v="1"/>
    <n v="0"/>
    <n v="5"/>
    <n v="73.7"/>
    <n v="68.8"/>
    <n v="3.58"/>
    <n v="1.66"/>
    <n v="1.1259999999999999"/>
    <n v="1.1759999999999999"/>
    <n v="-2.9860000000000002"/>
    <n v="5.1630000000000003"/>
    <n v="6.2990000000000004"/>
    <n v="2.8479999999999999"/>
    <n v="23.9"/>
    <n v="-16.2"/>
    <n v="10.4"/>
    <n v="114.80200000000001"/>
    <n v="1101.25"/>
    <s v="110425_205419"/>
  </r>
  <r>
    <s v="Bronson Arroyo"/>
    <x v="0"/>
    <s v="gid_2011_04_25_cinmlb_milmlb_1"/>
    <s v="Miller Park"/>
    <s v="Bill Welke"/>
    <s v="cin"/>
    <s v="mil"/>
    <n v="63"/>
    <x v="0"/>
    <s v="X"/>
    <n v="19"/>
    <n v="3"/>
    <s v="SL"/>
    <x v="0"/>
    <n v="0.91100000000000003"/>
    <x v="7"/>
    <s v="PU"/>
    <x v="7"/>
    <s v="R"/>
    <n v="1"/>
    <n v="1"/>
    <n v="0"/>
    <n v="0"/>
    <n v="1"/>
    <n v="0"/>
    <n v="5"/>
    <n v="76.400000000000006"/>
    <n v="70.8"/>
    <n v="3.58"/>
    <n v="1.66"/>
    <n v="-0.24"/>
    <n v="2.8580000000000001"/>
    <n v="-3.0550000000000002"/>
    <n v="5.4379999999999997"/>
    <n v="1.323"/>
    <n v="3.581"/>
    <n v="23.8"/>
    <n v="-5.5"/>
    <n v="8.8000000000000007"/>
    <n v="160.024"/>
    <n v="637.95500000000004"/>
    <s v="110425_205444"/>
  </r>
  <r>
    <s v="Bronson Arroyo"/>
    <x v="0"/>
    <s v="gid_2011_04_25_cinmlb_milmlb_1"/>
    <s v="Miller Park"/>
    <s v="Bill Welke"/>
    <s v="cin"/>
    <s v="mil"/>
    <n v="64"/>
    <x v="2"/>
    <s v="S"/>
    <n v="20"/>
    <n v="1"/>
    <s v="SL"/>
    <x v="0"/>
    <n v="0.84699999999999998"/>
    <x v="0"/>
    <m/>
    <x v="5"/>
    <s v="R"/>
    <n v="0"/>
    <n v="0"/>
    <n v="1"/>
    <n v="0"/>
    <n v="1"/>
    <n v="0"/>
    <n v="5"/>
    <n v="78.400000000000006"/>
    <n v="72.900000000000006"/>
    <n v="3.28"/>
    <n v="1.7"/>
    <n v="0.39400000000000002"/>
    <n v="3.2770000000000001"/>
    <n v="-2.8679999999999999"/>
    <n v="5.8689999999999998"/>
    <n v="1.0549999999999999"/>
    <n v="3.4409999999999998"/>
    <n v="23.9"/>
    <n v="-5.3"/>
    <n v="8.3000000000000007"/>
    <n v="163.209"/>
    <n v="619.50400000000002"/>
    <s v="110425_205548"/>
  </r>
  <r>
    <s v="Bronson Arroyo"/>
    <x v="0"/>
    <s v="gid_2011_04_25_cinmlb_milmlb_1"/>
    <s v="Miller Park"/>
    <s v="Bill Welke"/>
    <s v="cin"/>
    <s v="mil"/>
    <n v="66"/>
    <x v="4"/>
    <s v="B"/>
    <n v="21"/>
    <n v="1"/>
    <s v="CU"/>
    <x v="0"/>
    <n v="0.90900000000000003"/>
    <x v="4"/>
    <m/>
    <x v="6"/>
    <s v="R"/>
    <n v="0"/>
    <n v="0"/>
    <n v="2"/>
    <n v="0"/>
    <n v="0"/>
    <n v="1"/>
    <n v="5"/>
    <n v="75"/>
    <n v="69.599999999999994"/>
    <n v="3.59"/>
    <n v="1.89"/>
    <n v="1.6839999999999999"/>
    <n v="1.216"/>
    <n v="-2.254"/>
    <n v="6.085"/>
    <n v="8.8000000000000007"/>
    <n v="-1.0860000000000001"/>
    <n v="23.8"/>
    <n v="-18.8"/>
    <n v="12.1"/>
    <n v="83.355999999999995"/>
    <n v="1412.47"/>
    <s v="110425_205717"/>
  </r>
  <r>
    <s v="Bronson Arroyo"/>
    <x v="0"/>
    <s v="gid_2011_04_25_cinmlb_milmlb_1"/>
    <s v="Miller Park"/>
    <s v="Bill Welke"/>
    <s v="cin"/>
    <s v="mil"/>
    <n v="67"/>
    <x v="2"/>
    <s v="S"/>
    <n v="21"/>
    <n v="2"/>
    <s v="CU"/>
    <x v="0"/>
    <n v="0.89700000000000002"/>
    <x v="4"/>
    <m/>
    <x v="6"/>
    <s v="R"/>
    <n v="1"/>
    <n v="0"/>
    <n v="2"/>
    <n v="0"/>
    <n v="0"/>
    <n v="1"/>
    <n v="5"/>
    <n v="74.2"/>
    <n v="68.7"/>
    <n v="3.59"/>
    <n v="1.89"/>
    <n v="9.6000000000000002E-2"/>
    <n v="2.4830000000000001"/>
    <n v="-2.512"/>
    <n v="6.101"/>
    <n v="6.0259999999999998"/>
    <n v="-1.9410000000000001"/>
    <n v="23.8"/>
    <n v="-12.7"/>
    <n v="12"/>
    <n v="72.683000000000007"/>
    <n v="1000.45"/>
    <s v="110425_205743"/>
  </r>
  <r>
    <s v="Bronson Arroyo"/>
    <x v="0"/>
    <s v="gid_2011_04_25_cinmlb_milmlb_1"/>
    <s v="Miller Park"/>
    <s v="Bill Welke"/>
    <s v="cin"/>
    <s v="mil"/>
    <n v="78"/>
    <x v="2"/>
    <s v="S"/>
    <n v="25"/>
    <n v="2"/>
    <s v="SL"/>
    <x v="0"/>
    <n v="0.90100000000000002"/>
    <x v="2"/>
    <m/>
    <x v="3"/>
    <s v="R"/>
    <n v="1"/>
    <n v="0"/>
    <n v="2"/>
    <n v="0"/>
    <n v="0"/>
    <n v="1"/>
    <n v="6"/>
    <n v="77.2"/>
    <n v="72.099999999999994"/>
    <n v="3.25"/>
    <n v="1.53"/>
    <n v="-0.216"/>
    <n v="2.7850000000000001"/>
    <n v="-2.7109999999999999"/>
    <n v="5.9020000000000001"/>
    <n v="0.96899999999999997"/>
    <n v="1.833"/>
    <n v="23.9"/>
    <n v="-3.9"/>
    <n v="9.1999999999999993"/>
    <n v="152.85499999999999"/>
    <n v="356.22300000000001"/>
    <s v="110425_211220"/>
  </r>
  <r>
    <s v="Bronson Arroyo"/>
    <x v="0"/>
    <s v="gid_2011_04_25_cinmlb_milmlb_1"/>
    <s v="Miller Park"/>
    <s v="Bill Welke"/>
    <s v="cin"/>
    <s v="mil"/>
    <n v="83"/>
    <x v="2"/>
    <s v="S"/>
    <n v="26"/>
    <n v="1"/>
    <s v="CU"/>
    <x v="0"/>
    <n v="0.90900000000000003"/>
    <x v="0"/>
    <m/>
    <x v="9"/>
    <s v="R"/>
    <n v="0"/>
    <n v="0"/>
    <n v="0"/>
    <n v="0"/>
    <n v="0"/>
    <n v="0"/>
    <n v="7"/>
    <n v="70.599999999999994"/>
    <n v="65.7"/>
    <n v="3.27"/>
    <n v="1.45"/>
    <n v="0.54200000000000004"/>
    <n v="2.3279999999999998"/>
    <n v="-2.6349999999999998"/>
    <n v="6.2809999999999997"/>
    <n v="8.3279999999999994"/>
    <n v="-2.2490000000000001"/>
    <n v="23.9"/>
    <n v="-15.5"/>
    <n v="13.4"/>
    <n v="75.325000000000003"/>
    <n v="1301.5999999999999"/>
    <s v="110425_212639"/>
  </r>
  <r>
    <s v="Bronson Arroyo"/>
    <x v="0"/>
    <s v="gid_2011_04_25_cinmlb_milmlb_1"/>
    <s v="Miller Park"/>
    <s v="Bill Welke"/>
    <s v="cin"/>
    <s v="mil"/>
    <n v="85"/>
    <x v="1"/>
    <s v="S"/>
    <n v="26"/>
    <n v="3"/>
    <s v="SL"/>
    <x v="0"/>
    <n v="0.91700000000000004"/>
    <x v="0"/>
    <m/>
    <x v="9"/>
    <s v="R"/>
    <n v="1"/>
    <n v="1"/>
    <n v="0"/>
    <n v="0"/>
    <n v="0"/>
    <n v="0"/>
    <n v="7"/>
    <n v="76.3"/>
    <n v="70.900000000000006"/>
    <n v="3.27"/>
    <n v="1.45"/>
    <n v="-0.48599999999999999"/>
    <n v="2.89"/>
    <n v="-2.6349999999999998"/>
    <n v="6.09"/>
    <n v="1.966"/>
    <n v="3.7669999999999999"/>
    <n v="23.8"/>
    <n v="-6.5"/>
    <n v="8.8000000000000007"/>
    <n v="152.80799999999999"/>
    <n v="708.63499999999999"/>
    <s v="110425_212710"/>
  </r>
  <r>
    <s v="Bronson Arroyo"/>
    <x v="0"/>
    <s v="gid_2011_04_25_cinmlb_milmlb_1"/>
    <s v="Miller Park"/>
    <s v="Bill Welke"/>
    <s v="cin"/>
    <s v="mil"/>
    <n v="95"/>
    <x v="4"/>
    <s v="B"/>
    <n v="27"/>
    <n v="7"/>
    <s v="CU"/>
    <x v="0"/>
    <n v="0.90300000000000002"/>
    <x v="8"/>
    <m/>
    <x v="8"/>
    <s v="L"/>
    <n v="2"/>
    <n v="2"/>
    <n v="1"/>
    <n v="0"/>
    <n v="0"/>
    <n v="0"/>
    <n v="7"/>
    <n v="74.8"/>
    <n v="69.5"/>
    <n v="3.58"/>
    <n v="1.87"/>
    <n v="0.79700000000000004"/>
    <n v="1.2"/>
    <n v="-2.3570000000000002"/>
    <n v="6.1630000000000003"/>
    <n v="10.811999999999999"/>
    <n v="-3.6680000000000001"/>
    <n v="23.8"/>
    <n v="-20.100000000000001"/>
    <n v="13.3"/>
    <n v="71.554000000000002"/>
    <n v="1814.76"/>
    <s v="110425_213119"/>
  </r>
  <r>
    <s v="Bronson Arroyo"/>
    <x v="0"/>
    <s v="gid_2011_04_25_cinmlb_milmlb_1"/>
    <s v="Miller Park"/>
    <s v="Bill Welke"/>
    <s v="cin"/>
    <s v="mil"/>
    <n v="96"/>
    <x v="4"/>
    <s v="B"/>
    <n v="27"/>
    <n v="8"/>
    <s v="SL"/>
    <x v="0"/>
    <n v="0.92"/>
    <x v="8"/>
    <m/>
    <x v="8"/>
    <s v="L"/>
    <n v="3"/>
    <n v="2"/>
    <n v="1"/>
    <n v="0"/>
    <n v="0"/>
    <n v="0"/>
    <n v="7"/>
    <n v="69"/>
    <n v="63.7"/>
    <n v="3.58"/>
    <n v="1.87"/>
    <n v="-0.221"/>
    <n v="0.95599999999999996"/>
    <n v="-3.3620000000000001"/>
    <n v="4.5839999999999996"/>
    <n v="9.0269999999999992"/>
    <n v="3.7440000000000002"/>
    <n v="23.8"/>
    <n v="-19.100000000000001"/>
    <n v="11.9"/>
    <n v="112.92100000000001"/>
    <n v="1438.02"/>
    <s v="110425_213140"/>
  </r>
  <r>
    <s v="Bronson Arroyo"/>
    <x v="0"/>
    <s v="gid_2011_04_25_cinmlb_milmlb_1"/>
    <s v="Miller Park"/>
    <s v="Bill Welke"/>
    <s v="cin"/>
    <s v="mil"/>
    <n v="100"/>
    <x v="8"/>
    <s v="X"/>
    <n v="28"/>
    <n v="4"/>
    <s v="SL"/>
    <x v="0"/>
    <n v="0.91900000000000004"/>
    <x v="9"/>
    <s v="LD"/>
    <x v="7"/>
    <s v="R"/>
    <n v="1"/>
    <n v="2"/>
    <n v="1"/>
    <n v="1"/>
    <n v="0"/>
    <n v="0"/>
    <n v="7"/>
    <n v="75.2"/>
    <n v="70"/>
    <n v="3.58"/>
    <n v="1.66"/>
    <n v="0.55700000000000005"/>
    <n v="2.65"/>
    <n v="-3.097"/>
    <n v="5.1150000000000002"/>
    <n v="5.3789999999999996"/>
    <n v="3.0009999999999999"/>
    <n v="23.9"/>
    <n v="-15.1"/>
    <n v="9.6"/>
    <n v="119.637"/>
    <n v="1005.98"/>
    <s v="110425_213353"/>
  </r>
  <r>
    <s v="Logan Ondrusek"/>
    <x v="0"/>
    <s v="gid_2011_04_25_cinmlb_milmlb_1"/>
    <s v="Miller Park"/>
    <s v="Bill Welke"/>
    <s v="cin"/>
    <s v="mil"/>
    <n v="1"/>
    <x v="6"/>
    <s v="B"/>
    <n v="1"/>
    <n v="1"/>
    <s v="SL"/>
    <x v="0"/>
    <n v="0.85599999999999998"/>
    <x v="10"/>
    <m/>
    <x v="5"/>
    <s v="R"/>
    <n v="0"/>
    <n v="0"/>
    <n v="1"/>
    <n v="0"/>
    <n v="1"/>
    <n v="1"/>
    <n v="7"/>
    <n v="77.8"/>
    <n v="72.599999999999994"/>
    <n v="3.28"/>
    <n v="1.7"/>
    <n v="2.3130000000000002"/>
    <n v="0.90900000000000003"/>
    <n v="-1.069"/>
    <n v="6.6429999999999998"/>
    <n v="1.302"/>
    <n v="-0.436"/>
    <n v="23.9"/>
    <n v="-4.7"/>
    <n v="10.4"/>
    <n v="73.77"/>
    <n v="226.255"/>
    <s v="110425_213754"/>
  </r>
  <r>
    <s v="Logan Ondrusek"/>
    <x v="0"/>
    <s v="gid_2011_04_25_cinmlb_milmlb_1"/>
    <s v="Miller Park"/>
    <s v="Bill Welke"/>
    <s v="cin"/>
    <s v="mil"/>
    <n v="2"/>
    <x v="7"/>
    <s v="X"/>
    <n v="1"/>
    <n v="2"/>
    <s v="SL"/>
    <x v="0"/>
    <n v="0.95199999999999996"/>
    <x v="10"/>
    <m/>
    <x v="5"/>
    <s v="R"/>
    <n v="1"/>
    <n v="0"/>
    <n v="1"/>
    <n v="0"/>
    <n v="1"/>
    <n v="1"/>
    <n v="7"/>
    <n v="75.900000000000006"/>
    <n v="70.900000000000006"/>
    <n v="3.28"/>
    <n v="1.7"/>
    <n v="-0.16200000000000001"/>
    <n v="1.9690000000000001"/>
    <n v="-1.234"/>
    <n v="6.7320000000000002"/>
    <n v="5.4429999999999996"/>
    <n v="-4.4720000000000004"/>
    <n v="23.9"/>
    <n v="-10.3"/>
    <n v="12.5"/>
    <n v="50.966000000000001"/>
    <n v="1144.29"/>
    <s v="110425_213819"/>
  </r>
  <r>
    <s v="Bill Bray"/>
    <x v="1"/>
    <s v="gid_2011_04_25_cinmlb_milmlb_1"/>
    <s v="Miller Park"/>
    <s v="Bill Welke"/>
    <s v="cin"/>
    <s v="mil"/>
    <n v="1"/>
    <x v="4"/>
    <s v="B"/>
    <n v="1"/>
    <n v="1"/>
    <s v="SL"/>
    <x v="0"/>
    <n v="1.31"/>
    <x v="3"/>
    <m/>
    <x v="4"/>
    <s v="L"/>
    <n v="0"/>
    <n v="0"/>
    <n v="0"/>
    <n v="0"/>
    <n v="0"/>
    <n v="0"/>
    <n v="8"/>
    <n v="82.9"/>
    <n v="77"/>
    <n v="3.32"/>
    <n v="1.61"/>
    <n v="-2.0470000000000002"/>
    <n v="1.1870000000000001"/>
    <n v="2.0640000000000001"/>
    <n v="6.0469999999999997"/>
    <n v="0.34399999999999997"/>
    <n v="5.6360000000000001"/>
    <n v="23.8"/>
    <n v="2.7"/>
    <n v="6.8"/>
    <n v="176.535"/>
    <n v="1014.72"/>
    <s v="110425_214959"/>
  </r>
  <r>
    <s v="Bill Bray"/>
    <x v="1"/>
    <s v="gid_2011_04_25_cinmlb_milmlb_1"/>
    <s v="Miller Park"/>
    <s v="Bill Welke"/>
    <s v="cin"/>
    <s v="mil"/>
    <n v="2"/>
    <x v="3"/>
    <s v="S"/>
    <n v="1"/>
    <n v="2"/>
    <s v="SL"/>
    <x v="0"/>
    <n v="1.3580000000000001"/>
    <x v="3"/>
    <m/>
    <x v="4"/>
    <s v="L"/>
    <n v="1"/>
    <n v="0"/>
    <n v="0"/>
    <n v="0"/>
    <n v="0"/>
    <n v="0"/>
    <n v="8"/>
    <n v="84.1"/>
    <n v="78.099999999999994"/>
    <n v="3.32"/>
    <n v="1.61"/>
    <n v="-1.05"/>
    <n v="1.883"/>
    <n v="2.1720000000000002"/>
    <n v="6.1859999999999999"/>
    <n v="2.1589999999999998"/>
    <n v="3.891"/>
    <n v="23.8"/>
    <n v="-3.9"/>
    <n v="7.2"/>
    <n v="151.27799999999999"/>
    <n v="813.86400000000003"/>
    <s v="110425_215017"/>
  </r>
  <r>
    <s v="Bill Bray"/>
    <x v="1"/>
    <s v="gid_2011_04_25_cinmlb_milmlb_1"/>
    <s v="Miller Park"/>
    <s v="Bill Welke"/>
    <s v="cin"/>
    <s v="mil"/>
    <n v="3"/>
    <x v="0"/>
    <s v="X"/>
    <n v="1"/>
    <n v="3"/>
    <s v="SL"/>
    <x v="0"/>
    <n v="1.194"/>
    <x v="3"/>
    <s v="GB"/>
    <x v="4"/>
    <s v="L"/>
    <n v="1"/>
    <n v="1"/>
    <n v="0"/>
    <n v="0"/>
    <n v="0"/>
    <n v="0"/>
    <n v="8"/>
    <n v="83.4"/>
    <n v="77.2"/>
    <n v="3.32"/>
    <n v="1.61"/>
    <n v="-0.66900000000000004"/>
    <n v="1.74"/>
    <n v="2.1520000000000001"/>
    <n v="6.2439999999999998"/>
    <n v="0.59499999999999997"/>
    <n v="5.9059999999999997"/>
    <n v="23.8"/>
    <n v="0.8"/>
    <n v="6.6"/>
    <n v="174.303"/>
    <n v="1071.6500000000001"/>
    <s v="110425_215036"/>
  </r>
  <r>
    <s v="Bill Bray"/>
    <x v="1"/>
    <s v="gid_2011_04_25_cinmlb_milmlb_1"/>
    <s v="Miller Park"/>
    <s v="Bill Welke"/>
    <s v="cin"/>
    <s v="mil"/>
    <n v="5"/>
    <x v="1"/>
    <s v="S"/>
    <n v="2"/>
    <n v="2"/>
    <s v="SL"/>
    <x v="0"/>
    <n v="1.28"/>
    <x v="1"/>
    <m/>
    <x v="1"/>
    <s v="R"/>
    <n v="0"/>
    <n v="1"/>
    <n v="1"/>
    <n v="0"/>
    <n v="0"/>
    <n v="0"/>
    <n v="8"/>
    <n v="82.4"/>
    <n v="75.8"/>
    <n v="3.3069999999999999"/>
    <n v="1.51"/>
    <n v="-0.67400000000000004"/>
    <n v="1.9370000000000001"/>
    <n v="2.3069999999999999"/>
    <n v="6.23"/>
    <n v="-0.121"/>
    <n v="5.13"/>
    <n v="23.8"/>
    <n v="3.4"/>
    <n v="7.1"/>
    <n v="181.339"/>
    <n v="910.22299999999996"/>
    <s v="110425_215135"/>
  </r>
  <r>
    <s v="Bill Bray"/>
    <x v="1"/>
    <s v="gid_2011_04_25_cinmlb_milmlb_1"/>
    <s v="Miller Park"/>
    <s v="Bill Welke"/>
    <s v="cin"/>
    <s v="mil"/>
    <n v="8"/>
    <x v="3"/>
    <s v="S"/>
    <n v="3"/>
    <n v="2"/>
    <s v="SL"/>
    <x v="0"/>
    <n v="0.83799999999999997"/>
    <x v="8"/>
    <m/>
    <x v="0"/>
    <s v="L"/>
    <n v="1"/>
    <n v="0"/>
    <n v="1"/>
    <n v="1"/>
    <n v="0"/>
    <n v="0"/>
    <n v="8"/>
    <n v="83.8"/>
    <n v="77.8"/>
    <n v="3.4049999999999998"/>
    <n v="1.59"/>
    <n v="-0.70099999999999996"/>
    <n v="2.4420000000000002"/>
    <n v="2.2799999999999998"/>
    <n v="6.2450000000000001"/>
    <n v="1.0580000000000001"/>
    <n v="7.0739999999999998"/>
    <n v="23.8"/>
    <n v="-0.8"/>
    <n v="5.9"/>
    <n v="171.55600000000001"/>
    <n v="1303.4100000000001"/>
    <s v="110425_215303"/>
  </r>
  <r>
    <s v="Bill Bray"/>
    <x v="1"/>
    <s v="gid_2011_04_25_cinmlb_milmlb_1"/>
    <s v="Miller Park"/>
    <s v="Bill Welke"/>
    <s v="cin"/>
    <s v="mil"/>
    <n v="9"/>
    <x v="4"/>
    <s v="B"/>
    <n v="3"/>
    <n v="3"/>
    <s v="SL"/>
    <x v="0"/>
    <n v="0.55700000000000005"/>
    <x v="8"/>
    <m/>
    <x v="0"/>
    <s v="L"/>
    <n v="1"/>
    <n v="1"/>
    <n v="1"/>
    <n v="1"/>
    <n v="0"/>
    <n v="0"/>
    <n v="8"/>
    <n v="84.2"/>
    <n v="78.599999999999994"/>
    <n v="3.4049999999999998"/>
    <n v="1.59"/>
    <n v="-1.2370000000000001"/>
    <n v="1.1120000000000001"/>
    <n v="2.181"/>
    <n v="6.0739999999999998"/>
    <n v="0.72299999999999998"/>
    <n v="6.0380000000000003"/>
    <n v="23.9"/>
    <n v="0.6"/>
    <n v="6.3"/>
    <n v="173.22800000000001"/>
    <n v="1116.48"/>
    <s v="110425_215325"/>
  </r>
  <r>
    <s v="Bill Bray"/>
    <x v="1"/>
    <s v="gid_2011_04_25_cinmlb_milmlb_1"/>
    <s v="Miller Park"/>
    <s v="Bill Welke"/>
    <s v="cin"/>
    <s v="mil"/>
    <n v="10"/>
    <x v="4"/>
    <s v="B"/>
    <n v="3"/>
    <n v="4"/>
    <s v="SL"/>
    <x v="0"/>
    <n v="1.1259999999999999"/>
    <x v="8"/>
    <m/>
    <x v="0"/>
    <s v="L"/>
    <n v="2"/>
    <n v="1"/>
    <n v="1"/>
    <n v="1"/>
    <n v="0"/>
    <n v="0"/>
    <n v="8"/>
    <n v="84.5"/>
    <n v="78"/>
    <n v="3.4049999999999998"/>
    <n v="1.59"/>
    <n v="-1.6930000000000001"/>
    <n v="3.2770000000000001"/>
    <n v="2.206"/>
    <n v="6.2539999999999996"/>
    <n v="-0.88100000000000001"/>
    <n v="3.1539999999999999"/>
    <n v="23.8"/>
    <n v="6.4"/>
    <n v="7.3"/>
    <n v="195.38200000000001"/>
    <n v="601.58000000000004"/>
    <s v="110425_215348"/>
  </r>
  <r>
    <s v="Jordan Smith"/>
    <x v="0"/>
    <s v="gid_2011_04_25_cinmlb_milmlb_1"/>
    <s v="Miller Park"/>
    <s v="Bill Welke"/>
    <s v="cin"/>
    <s v="mil"/>
    <n v="12"/>
    <x v="0"/>
    <s v="X"/>
    <n v="4"/>
    <n v="2"/>
    <s v="SL"/>
    <x v="0"/>
    <n v="0.60499999999999998"/>
    <x v="0"/>
    <s v="FB"/>
    <x v="4"/>
    <s v="L"/>
    <n v="0"/>
    <n v="1"/>
    <n v="1"/>
    <n v="0"/>
    <n v="0"/>
    <n v="0"/>
    <n v="9"/>
    <n v="84.8"/>
    <n v="78.599999999999994"/>
    <n v="3.32"/>
    <n v="1.61"/>
    <n v="-0.83799999999999997"/>
    <n v="2.4260000000000002"/>
    <n v="-2.6909999999999998"/>
    <n v="5.9980000000000002"/>
    <n v="-0.57999999999999996"/>
    <n v="2.863"/>
    <n v="23.8"/>
    <n v="0.1"/>
    <n v="7.3"/>
    <n v="191.27"/>
    <n v="542.29499999999996"/>
    <s v="110425_222515"/>
  </r>
  <r>
    <s v="Jordan Smith"/>
    <x v="0"/>
    <s v="gid_2011_04_25_cinmlb_milmlb_1"/>
    <s v="Miller Park"/>
    <s v="Bill Welke"/>
    <s v="cin"/>
    <s v="mil"/>
    <n v="14"/>
    <x v="0"/>
    <s v="X"/>
    <n v="5"/>
    <n v="2"/>
    <s v="SL"/>
    <x v="0"/>
    <n v="0.9"/>
    <x v="3"/>
    <s v="GB"/>
    <x v="1"/>
    <s v="R"/>
    <n v="1"/>
    <n v="0"/>
    <n v="2"/>
    <n v="0"/>
    <n v="0"/>
    <n v="0"/>
    <n v="9"/>
    <n v="82.5"/>
    <n v="76.5"/>
    <n v="3.3069999999999999"/>
    <n v="1.51"/>
    <n v="-0.155"/>
    <n v="2.9710000000000001"/>
    <n v="-2.7879999999999998"/>
    <n v="6.0419999999999998"/>
    <n v="2.9689999999999999"/>
    <n v="0.94299999999999995"/>
    <n v="23.8"/>
    <n v="-9.8000000000000007"/>
    <n v="8.6"/>
    <n v="108.494"/>
    <n v="556.78599999999994"/>
    <s v="110425_222613"/>
  </r>
  <r>
    <s v="Mike Leake"/>
    <x v="0"/>
    <s v="gid_2011_04_26_cinmlb_milmlb_1"/>
    <s v="Miller Park"/>
    <s v="Tim Tschida"/>
    <s v="cin"/>
    <s v="mil"/>
    <n v="71"/>
    <x v="4"/>
    <s v="B"/>
    <n v="20"/>
    <n v="2"/>
    <s v="SL"/>
    <x v="0"/>
    <n v="1.216"/>
    <x v="2"/>
    <m/>
    <x v="8"/>
    <s v="L"/>
    <n v="1"/>
    <n v="0"/>
    <n v="2"/>
    <n v="0"/>
    <n v="0"/>
    <n v="1"/>
    <n v="5"/>
    <n v="87.7"/>
    <n v="80.400000000000006"/>
    <n v="3.53"/>
    <n v="1.66"/>
    <n v="0.38300000000000001"/>
    <n v="3.4009999999999998"/>
    <n v="-1.3280000000000001"/>
    <n v="5.5629999999999997"/>
    <n v="0.7"/>
    <n v="2.23"/>
    <n v="23.8"/>
    <n v="-4.0999999999999996"/>
    <n v="7"/>
    <n v="162.86799999999999"/>
    <n v="446.44400000000002"/>
    <s v="110426_203310"/>
  </r>
  <r>
    <s v="Mike Leake"/>
    <x v="0"/>
    <s v="gid_2011_04_26_cinmlb_milmlb_1"/>
    <s v="Miller Park"/>
    <s v="Tim Tschida"/>
    <s v="cin"/>
    <s v="mil"/>
    <n v="70"/>
    <x v="4"/>
    <s v="B"/>
    <n v="20"/>
    <n v="1"/>
    <s v="SL"/>
    <x v="0"/>
    <n v="1.1619999999999999"/>
    <x v="2"/>
    <m/>
    <x v="8"/>
    <s v="L"/>
    <n v="0"/>
    <n v="0"/>
    <n v="2"/>
    <n v="0"/>
    <n v="0"/>
    <n v="1"/>
    <n v="5"/>
    <n v="88.2"/>
    <n v="80.900000000000006"/>
    <n v="3.61"/>
    <n v="1.78"/>
    <n v="0.35099999999999998"/>
    <n v="3.403"/>
    <n v="-1.2849999999999999"/>
    <n v="5.6609999999999996"/>
    <n v="1.18"/>
    <n v="3.28"/>
    <n v="23.8"/>
    <n v="-6"/>
    <n v="6.5"/>
    <n v="160.4"/>
    <n v="665.17499999999995"/>
    <s v="110426_203252"/>
  </r>
  <r>
    <s v="Mike Leake"/>
    <x v="0"/>
    <s v="gid_2011_04_26_cinmlb_milmlb_1"/>
    <s v="Miller Park"/>
    <s v="Tim Tschida"/>
    <s v="cin"/>
    <s v="mil"/>
    <n v="33"/>
    <x v="4"/>
    <s v="B"/>
    <n v="10"/>
    <n v="1"/>
    <s v="SL"/>
    <x v="0"/>
    <n v="1.264"/>
    <x v="2"/>
    <m/>
    <x v="7"/>
    <s v="R"/>
    <n v="0"/>
    <n v="0"/>
    <n v="1"/>
    <n v="1"/>
    <n v="0"/>
    <n v="0"/>
    <n v="3"/>
    <n v="82.6"/>
    <n v="77"/>
    <n v="3.66"/>
    <n v="1.71"/>
    <n v="0.74399999999999999"/>
    <n v="1.4670000000000001"/>
    <n v="-1.4370000000000001"/>
    <n v="5.4349999999999996"/>
    <n v="1.3"/>
    <n v="1.39"/>
    <n v="23.9"/>
    <n v="-5.0999999999999996"/>
    <n v="8.3000000000000007"/>
    <n v="137.95599999999999"/>
    <n v="346.887"/>
    <s v="110426_194950"/>
  </r>
  <r>
    <s v="Aroldis Chapman"/>
    <x v="1"/>
    <s v="gid_2011_04_26_cinmlb_milmlb_1"/>
    <s v="Miller Park"/>
    <s v="Tim Tschida"/>
    <s v="cin"/>
    <s v="mil"/>
    <n v="3"/>
    <x v="3"/>
    <s v="S"/>
    <n v="1"/>
    <n v="3"/>
    <s v="SL"/>
    <x v="0"/>
    <n v="0.90800000000000003"/>
    <x v="2"/>
    <m/>
    <x v="4"/>
    <s v="L"/>
    <n v="0"/>
    <n v="2"/>
    <n v="2"/>
    <n v="0"/>
    <n v="0"/>
    <n v="0"/>
    <n v="8"/>
    <n v="88.5"/>
    <n v="82.1"/>
    <n v="3.32"/>
    <n v="1.61"/>
    <n v="-0.68500000000000005"/>
    <n v="1.5129999999999999"/>
    <n v="0.86399999999999999"/>
    <n v="6.23"/>
    <n v="-7.46"/>
    <n v="2.7"/>
    <n v="23.8"/>
    <n v="24.2"/>
    <n v="7.5"/>
    <n v="249.77799999999999"/>
    <n v="1513.06"/>
    <s v="110426_212810"/>
  </r>
  <r>
    <s v="Mike Leake"/>
    <x v="0"/>
    <s v="gid_2011_04_26_cinmlb_milmlb_1"/>
    <s v="Miller Park"/>
    <s v="Tim Tschida"/>
    <s v="cin"/>
    <s v="mil"/>
    <n v="93"/>
    <x v="4"/>
    <s v="B"/>
    <n v="26"/>
    <n v="1"/>
    <s v="SL"/>
    <x v="0"/>
    <n v="1.1830000000000001"/>
    <x v="0"/>
    <m/>
    <x v="5"/>
    <s v="R"/>
    <n v="0"/>
    <n v="0"/>
    <n v="1"/>
    <n v="1"/>
    <n v="0"/>
    <n v="0"/>
    <n v="7"/>
    <n v="82.9"/>
    <n v="78.099999999999994"/>
    <n v="3.66"/>
    <n v="1.54"/>
    <n v="1.5449999999999999"/>
    <n v="1.087"/>
    <n v="-1.494"/>
    <n v="5.4509999999999996"/>
    <n v="2.0099999999999998"/>
    <n v="0.92"/>
    <n v="23.9"/>
    <n v="-7.2"/>
    <n v="8.4"/>
    <n v="115.77800000000001"/>
    <n v="404.51499999999999"/>
    <s v="110426_210152"/>
  </r>
  <r>
    <s v="Mike Leake"/>
    <x v="0"/>
    <s v="gid_2011_04_26_cinmlb_milmlb_1"/>
    <s v="Miller Park"/>
    <s v="Tim Tschida"/>
    <s v="cin"/>
    <s v="mil"/>
    <n v="74"/>
    <x v="3"/>
    <s v="S"/>
    <n v="20"/>
    <n v="5"/>
    <s v="SL"/>
    <x v="0"/>
    <n v="1.21"/>
    <x v="2"/>
    <m/>
    <x v="8"/>
    <s v="L"/>
    <n v="3"/>
    <n v="1"/>
    <n v="2"/>
    <n v="0"/>
    <n v="0"/>
    <n v="1"/>
    <n v="5"/>
    <n v="88.9"/>
    <n v="82"/>
    <n v="3.58"/>
    <n v="1.87"/>
    <n v="0.76800000000000002"/>
    <n v="2.3690000000000002"/>
    <n v="-1.3"/>
    <n v="5.4790000000000001"/>
    <n v="-0.3"/>
    <n v="2.9"/>
    <n v="23.8"/>
    <n v="-1.2"/>
    <n v="6.6"/>
    <n v="185.81899999999999"/>
    <n v="564.39400000000001"/>
    <s v="110426_203412"/>
  </r>
  <r>
    <s v="Mike Leake"/>
    <x v="0"/>
    <s v="gid_2011_04_26_cinmlb_milmlb_1"/>
    <s v="Miller Park"/>
    <s v="Tim Tschida"/>
    <s v="cin"/>
    <s v="mil"/>
    <n v="69"/>
    <x v="8"/>
    <s v="X"/>
    <n v="19"/>
    <n v="3"/>
    <s v="SL"/>
    <x v="0"/>
    <n v="1.0009999999999999"/>
    <x v="11"/>
    <s v="FB"/>
    <x v="7"/>
    <s v="R"/>
    <n v="1"/>
    <n v="1"/>
    <n v="2"/>
    <n v="0"/>
    <n v="0"/>
    <n v="0"/>
    <n v="5"/>
    <n v="89.2"/>
    <n v="82.5"/>
    <n v="3.58"/>
    <n v="1.66"/>
    <n v="1.06"/>
    <n v="2.464"/>
    <n v="-1.1859999999999999"/>
    <n v="5.5110000000000001"/>
    <n v="2.34"/>
    <n v="3.4"/>
    <n v="23.8"/>
    <n v="-10.6"/>
    <n v="6.4"/>
    <n v="145.81399999999999"/>
    <n v="798.85799999999995"/>
    <s v="110426_203153"/>
  </r>
  <r>
    <s v="Mike Leake"/>
    <x v="0"/>
    <s v="gid_2011_04_26_cinmlb_milmlb_1"/>
    <s v="Miller Park"/>
    <s v="Tim Tschida"/>
    <s v="cin"/>
    <s v="mil"/>
    <n v="58"/>
    <x v="4"/>
    <s v="B"/>
    <n v="17"/>
    <n v="4"/>
    <s v="SL"/>
    <x v="0"/>
    <n v="1.258"/>
    <x v="1"/>
    <m/>
    <x v="5"/>
    <s v="R"/>
    <n v="2"/>
    <n v="1"/>
    <n v="0"/>
    <n v="0"/>
    <n v="0"/>
    <n v="0"/>
    <n v="5"/>
    <n v="88.3"/>
    <n v="82.3"/>
    <n v="3.7"/>
    <n v="1.71"/>
    <n v="1.542"/>
    <n v="1.2709999999999999"/>
    <n v="-1.0660000000000001"/>
    <n v="5.4989999999999997"/>
    <n v="0.69"/>
    <n v="3.43"/>
    <n v="23.9"/>
    <n v="-4.8"/>
    <n v="6.5"/>
    <n v="168.78299999999999"/>
    <n v="677.01700000000005"/>
    <s v="110426_202618"/>
  </r>
  <r>
    <s v="Mike Leake"/>
    <x v="0"/>
    <s v="gid_2011_04_26_cinmlb_milmlb_1"/>
    <s v="Miller Park"/>
    <s v="Tim Tschida"/>
    <s v="cin"/>
    <s v="mil"/>
    <n v="55"/>
    <x v="4"/>
    <s v="B"/>
    <n v="17"/>
    <n v="1"/>
    <s v="SL"/>
    <x v="0"/>
    <n v="0.72299999999999998"/>
    <x v="1"/>
    <m/>
    <x v="5"/>
    <s v="R"/>
    <n v="0"/>
    <n v="0"/>
    <n v="0"/>
    <n v="0"/>
    <n v="0"/>
    <n v="0"/>
    <n v="5"/>
    <n v="86"/>
    <n v="80"/>
    <n v="3.62"/>
    <n v="1.62"/>
    <n v="0.69399999999999995"/>
    <n v="1.3979999999999999"/>
    <n v="-1.1990000000000001"/>
    <n v="5.4539999999999997"/>
    <n v="-2.15"/>
    <n v="3.59"/>
    <n v="23.9"/>
    <n v="5.3"/>
    <n v="6.8"/>
    <n v="210.52500000000001"/>
    <n v="786.90300000000002"/>
    <s v="110426_202540"/>
  </r>
  <r>
    <s v="Mike Leake"/>
    <x v="0"/>
    <s v="gid_2011_04_26_cinmlb_milmlb_1"/>
    <s v="Miller Park"/>
    <s v="Tim Tschida"/>
    <s v="cin"/>
    <s v="mil"/>
    <n v="29"/>
    <x v="1"/>
    <s v="S"/>
    <n v="8"/>
    <n v="6"/>
    <s v="SL"/>
    <x v="0"/>
    <n v="0.50600000000000001"/>
    <x v="2"/>
    <m/>
    <x v="5"/>
    <s v="R"/>
    <n v="3"/>
    <n v="2"/>
    <n v="0"/>
    <n v="0"/>
    <n v="0"/>
    <n v="0"/>
    <n v="3"/>
    <n v="89.2"/>
    <n v="83.2"/>
    <n v="3.28"/>
    <n v="1.7"/>
    <n v="0.11899999999999999"/>
    <n v="2.3839999999999999"/>
    <n v="-1.296"/>
    <n v="5.532"/>
    <n v="0.08"/>
    <n v="3.52"/>
    <n v="23.9"/>
    <n v="-1.7"/>
    <n v="6.1"/>
    <n v="178.67099999999999"/>
    <n v="692.93299999999999"/>
    <s v="110426_194748"/>
  </r>
  <r>
    <s v="Aroldis Chapman"/>
    <x v="1"/>
    <s v="gid_2011_04_26_cinmlb_milmlb_1"/>
    <s v="Miller Park"/>
    <s v="Tim Tschida"/>
    <s v="cin"/>
    <s v="mil"/>
    <n v="2"/>
    <x v="2"/>
    <s v="S"/>
    <n v="1"/>
    <n v="2"/>
    <s v="SL"/>
    <x v="0"/>
    <n v="0.91100000000000003"/>
    <x v="2"/>
    <m/>
    <x v="4"/>
    <s v="L"/>
    <n v="0"/>
    <n v="1"/>
    <n v="2"/>
    <n v="0"/>
    <n v="0"/>
    <n v="0"/>
    <n v="8"/>
    <n v="87"/>
    <n v="80.5"/>
    <n v="3.57"/>
    <n v="1.74"/>
    <n v="-0.126"/>
    <n v="2.5209999999999999"/>
    <n v="1.2509999999999999"/>
    <n v="6.3109999999999999"/>
    <n v="-9.7899999999999991"/>
    <n v="3.3"/>
    <n v="23.8"/>
    <n v="30.3"/>
    <n v="7.9"/>
    <n v="251.15299999999999"/>
    <n v="1933.15"/>
    <s v="110426_212748"/>
  </r>
  <r>
    <s v="Mike Leake"/>
    <x v="0"/>
    <s v="gid_2011_04_26_cinmlb_milmlb_1"/>
    <s v="Miller Park"/>
    <s v="Tim Tschida"/>
    <s v="cin"/>
    <s v="mil"/>
    <n v="97"/>
    <x v="1"/>
    <s v="S"/>
    <n v="27"/>
    <n v="3"/>
    <s v="SL"/>
    <x v="0"/>
    <n v="1.216"/>
    <x v="6"/>
    <m/>
    <x v="10"/>
    <s v="R"/>
    <n v="0"/>
    <n v="2"/>
    <n v="2"/>
    <n v="1"/>
    <n v="0"/>
    <n v="0"/>
    <n v="7"/>
    <n v="89.8"/>
    <n v="82.8"/>
    <n v="3.35"/>
    <n v="1.48"/>
    <n v="0.35299999999999998"/>
    <n v="2.14"/>
    <n v="-1.3879999999999999"/>
    <n v="5.4459999999999997"/>
    <n v="0.17"/>
    <n v="2.2000000000000002"/>
    <n v="23.8"/>
    <n v="-2.4"/>
    <n v="6.7"/>
    <n v="175.542"/>
    <n v="433.59800000000001"/>
    <s v="110426_210345"/>
  </r>
  <r>
    <s v="Mike Leake"/>
    <x v="0"/>
    <s v="gid_2011_04_26_cinmlb_milmlb_1"/>
    <s v="Miller Park"/>
    <s v="Tim Tschida"/>
    <s v="cin"/>
    <s v="mil"/>
    <n v="95"/>
    <x v="2"/>
    <s v="S"/>
    <n v="27"/>
    <n v="1"/>
    <s v="SL"/>
    <x v="0"/>
    <n v="1.2"/>
    <x v="6"/>
    <m/>
    <x v="10"/>
    <s v="R"/>
    <n v="0"/>
    <n v="0"/>
    <n v="2"/>
    <n v="1"/>
    <n v="0"/>
    <n v="0"/>
    <n v="7"/>
    <n v="83.4"/>
    <n v="78.599999999999994"/>
    <n v="3.66"/>
    <n v="1.67"/>
    <n v="0.82"/>
    <n v="2.1680000000000001"/>
    <n v="-1.617"/>
    <n v="5.4169999999999998"/>
    <n v="2.2599999999999998"/>
    <n v="0.2"/>
    <n v="23.9"/>
    <n v="-7.5"/>
    <n v="8.4"/>
    <n v="96.260999999999996"/>
    <n v="417.16"/>
    <s v="110426_210300"/>
  </r>
  <r>
    <s v="Mike Leake"/>
    <x v="0"/>
    <s v="gid_2011_04_26_cinmlb_milmlb_1"/>
    <s v="Miller Park"/>
    <s v="Tim Tschida"/>
    <s v="cin"/>
    <s v="mil"/>
    <n v="92"/>
    <x v="0"/>
    <s v="X"/>
    <n v="25"/>
    <n v="3"/>
    <s v="SL"/>
    <x v="0"/>
    <n v="1.157"/>
    <x v="6"/>
    <s v="GB"/>
    <x v="9"/>
    <s v="R"/>
    <n v="0"/>
    <n v="2"/>
    <n v="0"/>
    <n v="1"/>
    <n v="0"/>
    <n v="0"/>
    <n v="7"/>
    <n v="88.1"/>
    <n v="81.3"/>
    <n v="3.27"/>
    <n v="1.45"/>
    <n v="0.25"/>
    <n v="2.331"/>
    <n v="-1.3149999999999999"/>
    <n v="5.5519999999999996"/>
    <n v="-0.11"/>
    <n v="3.04"/>
    <n v="23.8"/>
    <n v="-1.3"/>
    <n v="6.6"/>
    <n v="182.03800000000001"/>
    <n v="583.94200000000001"/>
    <s v="110426_210105"/>
  </r>
  <r>
    <s v="Mike Leake"/>
    <x v="0"/>
    <s v="gid_2011_04_26_cinmlb_milmlb_1"/>
    <s v="Miller Park"/>
    <s v="Tim Tschida"/>
    <s v="cin"/>
    <s v="mil"/>
    <n v="91"/>
    <x v="11"/>
    <s v="S"/>
    <n v="25"/>
    <n v="2"/>
    <s v="SL"/>
    <x v="0"/>
    <n v="0.83899999999999997"/>
    <x v="6"/>
    <m/>
    <x v="9"/>
    <s v="R"/>
    <n v="0"/>
    <n v="1"/>
    <n v="0"/>
    <n v="1"/>
    <n v="0"/>
    <n v="0"/>
    <n v="7"/>
    <n v="80.599999999999994"/>
    <n v="75.599999999999994"/>
    <n v="3.27"/>
    <n v="1.45"/>
    <n v="0.17199999999999999"/>
    <n v="2.214"/>
    <n v="-1.6"/>
    <n v="5.5640000000000001"/>
    <n v="0.93"/>
    <n v="0.54"/>
    <n v="23.9"/>
    <n v="-3.5"/>
    <n v="8.9"/>
    <n v="122.383"/>
    <n v="193.90299999999999"/>
    <s v="110426_210036"/>
  </r>
  <r>
    <s v="Mike Leake"/>
    <x v="0"/>
    <s v="gid_2011_04_26_cinmlb_milmlb_1"/>
    <s v="Miller Park"/>
    <s v="Tim Tschida"/>
    <s v="cin"/>
    <s v="mil"/>
    <n v="89"/>
    <x v="8"/>
    <s v="X"/>
    <n v="24"/>
    <n v="4"/>
    <s v="SL"/>
    <x v="0"/>
    <n v="1.181"/>
    <x v="1"/>
    <s v="LD"/>
    <x v="3"/>
    <s v="R"/>
    <n v="2"/>
    <n v="1"/>
    <n v="0"/>
    <n v="0"/>
    <n v="0"/>
    <n v="0"/>
    <n v="7"/>
    <n v="87.3"/>
    <n v="81"/>
    <n v="3.25"/>
    <n v="1.53"/>
    <n v="0.80200000000000005"/>
    <n v="2.7160000000000002"/>
    <n v="-1.1850000000000001"/>
    <n v="5.5279999999999996"/>
    <n v="1.99"/>
    <n v="2.86"/>
    <n v="23.8"/>
    <n v="-8.5"/>
    <n v="6.8"/>
    <n v="145.626"/>
    <n v="665.07100000000003"/>
    <s v="110426_205814"/>
  </r>
  <r>
    <s v="Mike Leake"/>
    <x v="0"/>
    <s v="gid_2011_04_26_cinmlb_milmlb_1"/>
    <s v="Miller Park"/>
    <s v="Tim Tschida"/>
    <s v="cin"/>
    <s v="mil"/>
    <n v="81"/>
    <x v="0"/>
    <s v="X"/>
    <n v="21"/>
    <n v="6"/>
    <s v="SL"/>
    <x v="0"/>
    <n v="1.153"/>
    <x v="3"/>
    <s v="GB"/>
    <x v="6"/>
    <s v="R"/>
    <n v="3"/>
    <n v="2"/>
    <n v="0"/>
    <n v="0"/>
    <n v="0"/>
    <n v="0"/>
    <n v="6"/>
    <n v="89.7"/>
    <n v="82.1"/>
    <n v="3.59"/>
    <n v="1.89"/>
    <n v="-0.81899999999999995"/>
    <n v="2.7440000000000002"/>
    <n v="-1.333"/>
    <n v="5.516"/>
    <n v="1.1100000000000001"/>
    <n v="3.68"/>
    <n v="23.8"/>
    <n v="-4.7"/>
    <n v="6.2"/>
    <n v="163.40799999999999"/>
    <n v="744.73500000000001"/>
    <s v="110426_204709"/>
  </r>
  <r>
    <s v="Mike Leake"/>
    <x v="0"/>
    <s v="gid_2011_04_26_cinmlb_milmlb_1"/>
    <s v="Miller Park"/>
    <s v="Tim Tschida"/>
    <s v="cin"/>
    <s v="mil"/>
    <n v="75"/>
    <x v="2"/>
    <s v="S"/>
    <n v="20"/>
    <n v="6"/>
    <s v="SL"/>
    <x v="0"/>
    <n v="1.1910000000000001"/>
    <x v="2"/>
    <m/>
    <x v="8"/>
    <s v="L"/>
    <n v="3"/>
    <n v="2"/>
    <n v="2"/>
    <n v="0"/>
    <n v="0"/>
    <n v="1"/>
    <n v="5"/>
    <n v="89.2"/>
    <n v="82.6"/>
    <n v="3.66"/>
    <n v="1.62"/>
    <n v="-0.70899999999999996"/>
    <n v="2.6379999999999999"/>
    <n v="-1.323"/>
    <n v="5.5359999999999996"/>
    <n v="2.08"/>
    <n v="2.86"/>
    <n v="23.8"/>
    <n v="-7.8"/>
    <n v="6.5"/>
    <n v="144.40199999999999"/>
    <n v="687.64400000000001"/>
    <s v="110426_203437"/>
  </r>
  <r>
    <s v="Mike Leake"/>
    <x v="0"/>
    <s v="gid_2011_04_26_cinmlb_milmlb_1"/>
    <s v="Miller Park"/>
    <s v="Tim Tschida"/>
    <s v="cin"/>
    <s v="mil"/>
    <n v="60"/>
    <x v="8"/>
    <s v="X"/>
    <n v="17"/>
    <n v="6"/>
    <s v="SL"/>
    <x v="0"/>
    <n v="1.212"/>
    <x v="1"/>
    <s v="GB"/>
    <x v="5"/>
    <s v="R"/>
    <n v="3"/>
    <n v="2"/>
    <n v="0"/>
    <n v="0"/>
    <n v="0"/>
    <n v="0"/>
    <n v="5"/>
    <n v="89.8"/>
    <n v="82.5"/>
    <n v="3.28"/>
    <n v="1.7"/>
    <n v="0.34699999999999998"/>
    <n v="2.335"/>
    <n v="-1.204"/>
    <n v="5.4859999999999998"/>
    <n v="0.33"/>
    <n v="2.52"/>
    <n v="23.8"/>
    <n v="-2.8"/>
    <n v="6.6"/>
    <n v="172.774"/>
    <n v="496.63499999999999"/>
    <s v="110426_202653"/>
  </r>
  <r>
    <s v="Mike Leake"/>
    <x v="0"/>
    <s v="gid_2011_04_26_cinmlb_milmlb_1"/>
    <s v="Miller Park"/>
    <s v="Tim Tschida"/>
    <s v="cin"/>
    <s v="mil"/>
    <n v="54"/>
    <x v="0"/>
    <s v="X"/>
    <n v="16"/>
    <n v="6"/>
    <s v="SL"/>
    <x v="0"/>
    <n v="0.82299999999999995"/>
    <x v="0"/>
    <s v="FB"/>
    <x v="9"/>
    <s v="R"/>
    <n v="3"/>
    <n v="2"/>
    <n v="2"/>
    <n v="1"/>
    <n v="0"/>
    <n v="0"/>
    <n v="4"/>
    <n v="89.6"/>
    <n v="82.8"/>
    <n v="3.27"/>
    <n v="1.45"/>
    <n v="0.107"/>
    <n v="2.4489999999999998"/>
    <n v="-1.4450000000000001"/>
    <n v="5.4749999999999996"/>
    <n v="-0.81"/>
    <n v="2.16"/>
    <n v="23.8"/>
    <n v="1.1000000000000001"/>
    <n v="6.7"/>
    <n v="200.14099999999999"/>
    <n v="453.637"/>
    <s v="110426_201311"/>
  </r>
  <r>
    <s v="Mike Leake"/>
    <x v="0"/>
    <s v="gid_2011_04_26_cinmlb_milmlb_1"/>
    <s v="Miller Park"/>
    <s v="Tim Tschida"/>
    <s v="cin"/>
    <s v="mil"/>
    <n v="53"/>
    <x v="4"/>
    <s v="B"/>
    <n v="16"/>
    <n v="5"/>
    <s v="SL"/>
    <x v="0"/>
    <n v="1.18"/>
    <x v="0"/>
    <m/>
    <x v="9"/>
    <s v="R"/>
    <n v="2"/>
    <n v="2"/>
    <n v="2"/>
    <n v="1"/>
    <n v="0"/>
    <n v="0"/>
    <n v="4"/>
    <n v="88.9"/>
    <n v="82.3"/>
    <n v="3.41"/>
    <n v="1.45"/>
    <n v="-0.96699999999999997"/>
    <n v="2.4140000000000001"/>
    <n v="-1.5489999999999999"/>
    <n v="5.5819999999999999"/>
    <n v="0.35"/>
    <n v="2.13"/>
    <n v="23.8"/>
    <n v="-1.7"/>
    <n v="6.8"/>
    <n v="170.95099999999999"/>
    <n v="423.18200000000002"/>
    <s v="110426_201243"/>
  </r>
  <r>
    <s v="Mike Leake"/>
    <x v="0"/>
    <s v="gid_2011_04_26_cinmlb_milmlb_1"/>
    <s v="Miller Park"/>
    <s v="Tim Tschida"/>
    <s v="cin"/>
    <s v="mil"/>
    <n v="52"/>
    <x v="2"/>
    <s v="S"/>
    <n v="16"/>
    <n v="4"/>
    <s v="SL"/>
    <x v="0"/>
    <n v="1.1719999999999999"/>
    <x v="0"/>
    <m/>
    <x v="9"/>
    <s v="R"/>
    <n v="2"/>
    <n v="1"/>
    <n v="2"/>
    <n v="1"/>
    <n v="0"/>
    <n v="0"/>
    <n v="4"/>
    <n v="88.9"/>
    <n v="82.3"/>
    <n v="3.41"/>
    <n v="1.58"/>
    <n v="0.81399999999999995"/>
    <n v="2.33"/>
    <n v="-1.198"/>
    <n v="5.5789999999999997"/>
    <n v="-0.13"/>
    <n v="3.11"/>
    <n v="23.8"/>
    <n v="-1.6"/>
    <n v="6.5"/>
    <n v="182.31"/>
    <n v="605.05899999999997"/>
    <s v="110426_201210"/>
  </r>
  <r>
    <s v="Mike Leake"/>
    <x v="0"/>
    <s v="gid_2011_04_26_cinmlb_milmlb_1"/>
    <s v="Miller Park"/>
    <s v="Tim Tschida"/>
    <s v="cin"/>
    <s v="mil"/>
    <n v="51"/>
    <x v="4"/>
    <s v="B"/>
    <n v="16"/>
    <n v="3"/>
    <s v="SL"/>
    <x v="0"/>
    <n v="1.242"/>
    <x v="0"/>
    <m/>
    <x v="9"/>
    <s v="R"/>
    <n v="1"/>
    <n v="1"/>
    <n v="2"/>
    <n v="1"/>
    <n v="0"/>
    <n v="0"/>
    <n v="4"/>
    <n v="83.7"/>
    <n v="78.2"/>
    <n v="3.41"/>
    <n v="1.45"/>
    <n v="1.0529999999999999"/>
    <n v="1.8759999999999999"/>
    <n v="-1.3180000000000001"/>
    <n v="5.49"/>
    <n v="3.16"/>
    <n v="0.8"/>
    <n v="23.9"/>
    <n v="-10.199999999999999"/>
    <n v="8.4"/>
    <n v="104.997"/>
    <n v="593.86300000000006"/>
    <s v="110426_201145"/>
  </r>
  <r>
    <s v="Mike Leake"/>
    <x v="0"/>
    <s v="gid_2011_04_26_cinmlb_milmlb_1"/>
    <s v="Miller Park"/>
    <s v="Tim Tschida"/>
    <s v="cin"/>
    <s v="mil"/>
    <n v="41"/>
    <x v="7"/>
    <s v="X"/>
    <n v="12"/>
    <n v="1"/>
    <s v="SL"/>
    <x v="0"/>
    <n v="1.2669999999999999"/>
    <x v="5"/>
    <s v="FB"/>
    <x v="6"/>
    <s v="R"/>
    <n v="0"/>
    <n v="0"/>
    <n v="0"/>
    <n v="0"/>
    <n v="0"/>
    <n v="0"/>
    <n v="4"/>
    <n v="81"/>
    <n v="75.5"/>
    <n v="3.59"/>
    <n v="1.89"/>
    <n v="0.26500000000000001"/>
    <n v="2.4289999999999998"/>
    <n v="-1.492"/>
    <n v="5.5460000000000003"/>
    <n v="1.78"/>
    <n v="1.93"/>
    <n v="23.9"/>
    <n v="-6.1"/>
    <n v="8.3000000000000007"/>
    <n v="138.11600000000001"/>
    <n v="468.78899999999999"/>
    <s v="110426_200613"/>
  </r>
  <r>
    <s v="Mike Leake"/>
    <x v="0"/>
    <s v="gid_2011_04_26_cinmlb_milmlb_1"/>
    <s v="Miller Park"/>
    <s v="Tim Tschida"/>
    <s v="cin"/>
    <s v="mil"/>
    <n v="34"/>
    <x v="4"/>
    <s v="B"/>
    <n v="10"/>
    <n v="2"/>
    <s v="SL"/>
    <x v="0"/>
    <n v="1.2549999999999999"/>
    <x v="2"/>
    <m/>
    <x v="7"/>
    <s v="R"/>
    <n v="1"/>
    <n v="0"/>
    <n v="1"/>
    <n v="1"/>
    <n v="0"/>
    <n v="0"/>
    <n v="3"/>
    <n v="84.7"/>
    <n v="78.599999999999994"/>
    <n v="3.66"/>
    <n v="1.66"/>
    <n v="0.42199999999999999"/>
    <n v="0.99299999999999999"/>
    <n v="-1.512"/>
    <n v="5.3"/>
    <n v="0.39"/>
    <n v="3.08"/>
    <n v="23.8"/>
    <n v="-2.9"/>
    <n v="7.3"/>
    <n v="172.95"/>
    <n v="575.25"/>
    <s v="110426_195010"/>
  </r>
  <r>
    <s v="Mike Leake"/>
    <x v="0"/>
    <s v="gid_2011_04_26_cinmlb_milmlb_1"/>
    <s v="Miller Park"/>
    <s v="Tim Tschida"/>
    <s v="cin"/>
    <s v="mil"/>
    <n v="27"/>
    <x v="4"/>
    <s v="B"/>
    <n v="8"/>
    <n v="4"/>
    <s v="SL"/>
    <x v="0"/>
    <n v="0.93700000000000006"/>
    <x v="2"/>
    <m/>
    <x v="5"/>
    <s v="R"/>
    <n v="2"/>
    <n v="1"/>
    <n v="0"/>
    <n v="0"/>
    <n v="0"/>
    <n v="0"/>
    <n v="3"/>
    <n v="88.4"/>
    <n v="81.400000000000006"/>
    <n v="3.7"/>
    <n v="1.67"/>
    <n v="1.214"/>
    <n v="1.47"/>
    <n v="-1.252"/>
    <n v="5.5309999999999997"/>
    <n v="-2.0299999999999998"/>
    <n v="4.03"/>
    <n v="23.8"/>
    <n v="4.4000000000000004"/>
    <n v="6.4"/>
    <n v="206.46700000000001"/>
    <n v="859.88900000000001"/>
    <s v="110426_194707"/>
  </r>
  <r>
    <s v="Mike Leake"/>
    <x v="0"/>
    <s v="gid_2011_04_26_cinmlb_milmlb_1"/>
    <s v="Miller Park"/>
    <s v="Tim Tschida"/>
    <s v="cin"/>
    <s v="mil"/>
    <n v="21"/>
    <x v="2"/>
    <s v="S"/>
    <n v="6"/>
    <n v="4"/>
    <s v="SL"/>
    <x v="0"/>
    <n v="0.93200000000000005"/>
    <x v="2"/>
    <m/>
    <x v="3"/>
    <s v="R"/>
    <n v="0"/>
    <n v="2"/>
    <n v="1"/>
    <n v="0"/>
    <n v="0"/>
    <n v="0"/>
    <n v="2"/>
    <n v="90.3"/>
    <n v="82.9"/>
    <n v="3.53"/>
    <n v="1.58"/>
    <n v="-0.63600000000000001"/>
    <n v="2.379"/>
    <n v="-1.337"/>
    <n v="5.4939999999999998"/>
    <n v="0.33"/>
    <n v="3.24"/>
    <n v="23.8"/>
    <n v="-2"/>
    <n v="6.2"/>
    <n v="174.24199999999999"/>
    <n v="636.69100000000003"/>
    <s v="110426_193442"/>
  </r>
  <r>
    <s v="Mike Leake"/>
    <x v="0"/>
    <s v="gid_2011_04_26_cinmlb_milmlb_1"/>
    <s v="Miller Park"/>
    <s v="Tim Tschida"/>
    <s v="cin"/>
    <s v="mil"/>
    <n v="8"/>
    <x v="3"/>
    <s v="S"/>
    <n v="3"/>
    <n v="2"/>
    <s v="SL"/>
    <x v="0"/>
    <n v="1.2609999999999999"/>
    <x v="2"/>
    <m/>
    <x v="6"/>
    <s v="R"/>
    <n v="0"/>
    <n v="1"/>
    <n v="2"/>
    <n v="0"/>
    <n v="0"/>
    <n v="0"/>
    <n v="1"/>
    <n v="82.7"/>
    <n v="77.3"/>
    <n v="3.59"/>
    <n v="1.89"/>
    <n v="1.1639999999999999"/>
    <n v="1.49"/>
    <n v="-1.234"/>
    <n v="5.52"/>
    <n v="2.35"/>
    <n v="1.79"/>
    <n v="23.9"/>
    <n v="-8.1999999999999993"/>
    <n v="8.1999999999999993"/>
    <n v="127.988"/>
    <n v="535.37"/>
    <s v="110426_192044"/>
  </r>
  <r>
    <s v="Sam LeCure"/>
    <x v="0"/>
    <s v="gid_2011_04_27_cinmlb_milmlb_1"/>
    <s v="Miller Park"/>
    <s v="Jeff Nelson"/>
    <s v="cin"/>
    <s v="mil"/>
    <n v="1"/>
    <x v="2"/>
    <s v="S"/>
    <n v="1"/>
    <n v="1"/>
    <s v="SL"/>
    <x v="0"/>
    <n v="0.90500000000000003"/>
    <x v="2"/>
    <m/>
    <x v="7"/>
    <s v="R"/>
    <n v="0"/>
    <n v="0"/>
    <n v="0"/>
    <n v="0"/>
    <n v="0"/>
    <n v="0"/>
    <n v="1"/>
    <n v="78.400000000000006"/>
    <n v="73.5"/>
    <n v="3.55"/>
    <n v="1.66"/>
    <n v="8.3000000000000004E-2"/>
    <n v="2.27"/>
    <n v="-2.4140000000000001"/>
    <n v="5.859"/>
    <n v="3.64"/>
    <n v="1"/>
    <n v="23.9"/>
    <n v="-10.199999999999999"/>
    <n v="9.4"/>
    <n v="106.16500000000001"/>
    <n v="647.62300000000005"/>
    <s v="110427_122759"/>
  </r>
  <r>
    <s v="Sam LeCure"/>
    <x v="0"/>
    <s v="gid_2011_04_27_cinmlb_milmlb_1"/>
    <s v="Miller Park"/>
    <s v="Jeff Nelson"/>
    <s v="cin"/>
    <s v="mil"/>
    <n v="6"/>
    <x v="2"/>
    <s v="S"/>
    <n v="2"/>
    <n v="1"/>
    <s v="SL"/>
    <x v="0"/>
    <n v="0.90300000000000002"/>
    <x v="7"/>
    <m/>
    <x v="5"/>
    <s v="R"/>
    <n v="0"/>
    <n v="0"/>
    <n v="1"/>
    <n v="0"/>
    <n v="0"/>
    <n v="0"/>
    <n v="1"/>
    <n v="79.2"/>
    <n v="73.8"/>
    <n v="3.34"/>
    <n v="1.39"/>
    <n v="-0.40899999999999997"/>
    <n v="2.375"/>
    <n v="-2.4279999999999999"/>
    <n v="5.79"/>
    <n v="2.57"/>
    <n v="1.81"/>
    <n v="23.9"/>
    <n v="-7.9"/>
    <n v="8.9"/>
    <n v="125.955"/>
    <n v="545.84"/>
    <s v="110427_122950"/>
  </r>
  <r>
    <s v="Sam LeCure"/>
    <x v="0"/>
    <s v="gid_2011_04_27_cinmlb_milmlb_1"/>
    <s v="Miller Park"/>
    <s v="Jeff Nelson"/>
    <s v="cin"/>
    <s v="mil"/>
    <n v="12"/>
    <x v="4"/>
    <s v="B"/>
    <n v="3"/>
    <n v="2"/>
    <s v="SL"/>
    <x v="0"/>
    <n v="0.90100000000000002"/>
    <x v="4"/>
    <m/>
    <x v="6"/>
    <s v="R"/>
    <n v="0"/>
    <n v="1"/>
    <n v="2"/>
    <n v="0"/>
    <n v="0"/>
    <n v="0"/>
    <n v="1"/>
    <n v="80.5"/>
    <n v="75"/>
    <n v="3.79"/>
    <n v="1.76"/>
    <n v="0.76"/>
    <n v="1.0429999999999999"/>
    <n v="-2.242"/>
    <n v="5.6470000000000002"/>
    <n v="1.81"/>
    <n v="2.3199999999999998"/>
    <n v="23.9"/>
    <n v="-6.9"/>
    <n v="8.6"/>
    <n v="142.69900000000001"/>
    <n v="518.75699999999995"/>
    <s v="110427_123206"/>
  </r>
  <r>
    <s v="Sam LeCure"/>
    <x v="0"/>
    <s v="gid_2011_04_27_cinmlb_milmlb_1"/>
    <s v="Miller Park"/>
    <s v="Jeff Nelson"/>
    <s v="cin"/>
    <s v="mil"/>
    <n v="14"/>
    <x v="1"/>
    <s v="S"/>
    <n v="3"/>
    <n v="4"/>
    <s v="SL"/>
    <x v="0"/>
    <n v="0.90400000000000003"/>
    <x v="4"/>
    <m/>
    <x v="6"/>
    <s v="R"/>
    <n v="1"/>
    <n v="2"/>
    <n v="2"/>
    <n v="0"/>
    <n v="0"/>
    <n v="0"/>
    <n v="1"/>
    <n v="78.599999999999994"/>
    <n v="73.8"/>
    <n v="3.59"/>
    <n v="1.89"/>
    <n v="0.42199999999999999"/>
    <n v="1.2849999999999999"/>
    <n v="-2.3199999999999998"/>
    <n v="5.6849999999999996"/>
    <n v="2.4700000000000002"/>
    <n v="-0.73"/>
    <n v="23.9"/>
    <n v="-7"/>
    <n v="10.1"/>
    <n v="74.751999999999995"/>
    <n v="436.35199999999998"/>
    <s v="110427_123250"/>
  </r>
  <r>
    <s v="Sam LeCure"/>
    <x v="0"/>
    <s v="gid_2011_04_27_cinmlb_milmlb_1"/>
    <s v="Miller Park"/>
    <s v="Jeff Nelson"/>
    <s v="cin"/>
    <s v="mil"/>
    <n v="16"/>
    <x v="2"/>
    <s v="S"/>
    <n v="4"/>
    <n v="1"/>
    <s v="CU"/>
    <x v="0"/>
    <n v="0.85"/>
    <x v="0"/>
    <m/>
    <x v="4"/>
    <s v="L"/>
    <n v="0"/>
    <n v="0"/>
    <n v="0"/>
    <n v="0"/>
    <n v="0"/>
    <n v="0"/>
    <n v="2"/>
    <n v="73"/>
    <n v="68.3"/>
    <n v="3.21"/>
    <n v="1.59"/>
    <n v="0.28899999999999998"/>
    <n v="2.492"/>
    <n v="-2.1869999999999998"/>
    <n v="6.1689999999999996"/>
    <n v="5.13"/>
    <n v="-3.87"/>
    <n v="23.9"/>
    <n v="-10.1"/>
    <n v="12.9"/>
    <n v="53.389000000000003"/>
    <n v="1008.79"/>
    <s v="110427_124300"/>
  </r>
  <r>
    <s v="Sam LeCure"/>
    <x v="0"/>
    <s v="gid_2011_04_27_cinmlb_milmlb_1"/>
    <s v="Miller Park"/>
    <s v="Jeff Nelson"/>
    <s v="cin"/>
    <s v="mil"/>
    <n v="19"/>
    <x v="0"/>
    <s v="X"/>
    <n v="4"/>
    <n v="4"/>
    <s v="SL"/>
    <x v="0"/>
    <n v="0.90300000000000002"/>
    <x v="0"/>
    <s v="FB"/>
    <x v="4"/>
    <s v="L"/>
    <n v="1"/>
    <n v="2"/>
    <n v="0"/>
    <n v="0"/>
    <n v="0"/>
    <n v="0"/>
    <n v="2"/>
    <n v="79.8"/>
    <n v="74.3"/>
    <n v="3.32"/>
    <n v="1.61"/>
    <n v="0.32600000000000001"/>
    <n v="1.415"/>
    <n v="-2.3109999999999999"/>
    <n v="5.7519999999999998"/>
    <n v="2.0099999999999998"/>
    <n v="-0.27"/>
    <n v="23.9"/>
    <n v="-6.3"/>
    <n v="9.6999999999999993"/>
    <n v="83.881"/>
    <n v="347.07900000000001"/>
    <s v="110427_124356"/>
  </r>
  <r>
    <s v="Sam LeCure"/>
    <x v="0"/>
    <s v="gid_2011_04_27_cinmlb_milmlb_1"/>
    <s v="Miller Park"/>
    <s v="Jeff Nelson"/>
    <s v="cin"/>
    <s v="mil"/>
    <n v="25"/>
    <x v="1"/>
    <s v="S"/>
    <n v="7"/>
    <n v="2"/>
    <s v="SL"/>
    <x v="0"/>
    <n v="0.90500000000000003"/>
    <x v="3"/>
    <m/>
    <x v="3"/>
    <s v="R"/>
    <n v="0"/>
    <n v="1"/>
    <n v="0"/>
    <n v="0"/>
    <n v="0"/>
    <n v="0"/>
    <n v="3"/>
    <n v="79"/>
    <n v="74.3"/>
    <n v="3.25"/>
    <n v="1.53"/>
    <n v="0.57599999999999996"/>
    <n v="1.2430000000000001"/>
    <n v="-2.218"/>
    <n v="5.8390000000000004"/>
    <n v="4.09"/>
    <n v="-1.36"/>
    <n v="23.9"/>
    <n v="-10.4"/>
    <n v="10.3"/>
    <n v="72.224999999999994"/>
    <n v="736.25599999999997"/>
    <s v="110427_125637"/>
  </r>
  <r>
    <s v="Sam LeCure"/>
    <x v="0"/>
    <s v="gid_2011_04_27_cinmlb_milmlb_1"/>
    <s v="Miller Park"/>
    <s v="Jeff Nelson"/>
    <s v="cin"/>
    <s v="mil"/>
    <n v="26"/>
    <x v="0"/>
    <s v="X"/>
    <n v="7"/>
    <n v="3"/>
    <s v="SL"/>
    <x v="0"/>
    <n v="0.90500000000000003"/>
    <x v="3"/>
    <s v="GB"/>
    <x v="3"/>
    <s v="R"/>
    <n v="0"/>
    <n v="2"/>
    <n v="0"/>
    <n v="0"/>
    <n v="0"/>
    <n v="0"/>
    <n v="3"/>
    <n v="79.599999999999994"/>
    <n v="74.8"/>
    <n v="3.25"/>
    <n v="1.53"/>
    <n v="0.80600000000000005"/>
    <n v="1.113"/>
    <n v="-2.1040000000000001"/>
    <n v="5.8250000000000002"/>
    <n v="3.19"/>
    <n v="-1.0900000000000001"/>
    <n v="23.9"/>
    <n v="-8.6999999999999993"/>
    <n v="10.1"/>
    <n v="72.009"/>
    <n v="579.053"/>
    <s v="110427_125714"/>
  </r>
  <r>
    <s v="Sam LeCure"/>
    <x v="0"/>
    <s v="gid_2011_04_27_cinmlb_milmlb_1"/>
    <s v="Miller Park"/>
    <s v="Jeff Nelson"/>
    <s v="cin"/>
    <s v="mil"/>
    <n v="27"/>
    <x v="2"/>
    <s v="S"/>
    <n v="8"/>
    <n v="1"/>
    <s v="SL"/>
    <x v="0"/>
    <n v="0.90300000000000002"/>
    <x v="1"/>
    <m/>
    <x v="9"/>
    <s v="R"/>
    <n v="0"/>
    <n v="0"/>
    <n v="1"/>
    <n v="0"/>
    <n v="0"/>
    <n v="0"/>
    <n v="3"/>
    <n v="79.2"/>
    <n v="73.7"/>
    <n v="3.38"/>
    <n v="1.55"/>
    <n v="0.29499999999999998"/>
    <n v="2.569"/>
    <n v="-2.306"/>
    <n v="5.91"/>
    <n v="3.71"/>
    <n v="-1.34"/>
    <n v="23.9"/>
    <n v="-9.8000000000000007"/>
    <n v="10.199999999999999"/>
    <n v="70.953999999999994"/>
    <n v="671.37699999999995"/>
    <s v="110427_125756"/>
  </r>
  <r>
    <s v="Sam LeCure"/>
    <x v="0"/>
    <s v="gid_2011_04_27_cinmlb_milmlb_1"/>
    <s v="Miller Park"/>
    <s v="Jeff Nelson"/>
    <s v="cin"/>
    <s v="mil"/>
    <n v="29"/>
    <x v="8"/>
    <s v="X"/>
    <n v="8"/>
    <n v="3"/>
    <s v="SL"/>
    <x v="0"/>
    <n v="0.90400000000000003"/>
    <x v="1"/>
    <s v="GB"/>
    <x v="9"/>
    <s v="R"/>
    <n v="0"/>
    <n v="2"/>
    <n v="1"/>
    <n v="0"/>
    <n v="0"/>
    <n v="0"/>
    <n v="3"/>
    <n v="79.7"/>
    <n v="74.400000000000006"/>
    <n v="3.27"/>
    <n v="1.45"/>
    <n v="1.1140000000000001"/>
    <n v="1.6719999999999999"/>
    <n v="-2.17"/>
    <n v="5.8120000000000003"/>
    <n v="2.69"/>
    <n v="-1.07"/>
    <n v="23.9"/>
    <n v="-8"/>
    <n v="10"/>
    <n v="69.382999999999996"/>
    <n v="494.58499999999998"/>
    <s v="110427_125833"/>
  </r>
  <r>
    <s v="Sam LeCure"/>
    <x v="0"/>
    <s v="gid_2011_04_27_cinmlb_milmlb_1"/>
    <s v="Miller Park"/>
    <s v="Jeff Nelson"/>
    <s v="cin"/>
    <s v="mil"/>
    <n v="40"/>
    <x v="0"/>
    <s v="X"/>
    <n v="12"/>
    <n v="2"/>
    <s v="SL"/>
    <x v="0"/>
    <n v="0.90300000000000002"/>
    <x v="0"/>
    <s v="FB"/>
    <x v="6"/>
    <s v="R"/>
    <n v="0"/>
    <n v="1"/>
    <n v="2"/>
    <n v="1"/>
    <n v="0"/>
    <n v="0"/>
    <n v="3"/>
    <n v="78.7"/>
    <n v="73.3"/>
    <n v="3.59"/>
    <n v="1.89"/>
    <n v="0.109"/>
    <n v="2.1760000000000002"/>
    <n v="-2.246"/>
    <n v="5.7610000000000001"/>
    <n v="2.75"/>
    <n v="0.42"/>
    <n v="23.9"/>
    <n v="-8"/>
    <n v="9.6"/>
    <n v="99.781999999999996"/>
    <n v="475.26400000000001"/>
    <s v="110427_130654"/>
  </r>
  <r>
    <s v="Sam LeCure"/>
    <x v="0"/>
    <s v="gid_2011_04_27_cinmlb_milmlb_1"/>
    <s v="Miller Park"/>
    <s v="Jeff Nelson"/>
    <s v="cin"/>
    <s v="mil"/>
    <n v="44"/>
    <x v="4"/>
    <s v="B"/>
    <n v="13"/>
    <n v="4"/>
    <s v="CU"/>
    <x v="0"/>
    <n v="0.88"/>
    <x v="8"/>
    <m/>
    <x v="4"/>
    <s v="L"/>
    <n v="2"/>
    <n v="1"/>
    <n v="0"/>
    <n v="0"/>
    <n v="0"/>
    <n v="0"/>
    <n v="4"/>
    <n v="74.900000000000006"/>
    <n v="70.099999999999994"/>
    <n v="3.25"/>
    <n v="1.61"/>
    <n v="-1.956"/>
    <n v="2.7970000000000002"/>
    <n v="-2.4900000000000002"/>
    <n v="5.9660000000000002"/>
    <n v="5.23"/>
    <n v="-6.99"/>
    <n v="23.9"/>
    <n v="-9"/>
    <n v="13.4"/>
    <n v="37.048999999999999"/>
    <n v="1411.34"/>
    <s v="110427_132142"/>
  </r>
  <r>
    <s v="Sam LeCure"/>
    <x v="0"/>
    <s v="gid_2011_04_27_cinmlb_milmlb_1"/>
    <s v="Miller Park"/>
    <s v="Jeff Nelson"/>
    <s v="cin"/>
    <s v="mil"/>
    <n v="46"/>
    <x v="0"/>
    <s v="X"/>
    <n v="14"/>
    <n v="1"/>
    <s v="SL"/>
    <x v="0"/>
    <n v="0.89900000000000002"/>
    <x v="0"/>
    <s v="FB"/>
    <x v="1"/>
    <s v="R"/>
    <n v="0"/>
    <n v="0"/>
    <n v="0"/>
    <n v="1"/>
    <n v="0"/>
    <n v="0"/>
    <n v="4"/>
    <n v="79.400000000000006"/>
    <n v="73.400000000000006"/>
    <n v="3.31"/>
    <n v="1.51"/>
    <n v="-0.72899999999999998"/>
    <n v="3.5270000000000001"/>
    <n v="-2.3319999999999999"/>
    <n v="5.9489999999999998"/>
    <n v="3.3"/>
    <n v="-0.5"/>
    <n v="23.8"/>
    <n v="-8.6999999999999993"/>
    <n v="9.6999999999999993"/>
    <n v="82.216999999999999"/>
    <n v="567.95299999999997"/>
    <s v="110427_132308"/>
  </r>
  <r>
    <s v="Sam LeCure"/>
    <x v="0"/>
    <s v="gid_2011_04_27_cinmlb_milmlb_1"/>
    <s v="Miller Park"/>
    <s v="Jeff Nelson"/>
    <s v="cin"/>
    <s v="mil"/>
    <n v="49"/>
    <x v="1"/>
    <s v="S"/>
    <n v="16"/>
    <n v="1"/>
    <s v="SL"/>
    <x v="0"/>
    <n v="0.90600000000000003"/>
    <x v="1"/>
    <m/>
    <x v="3"/>
    <s v="R"/>
    <n v="0"/>
    <n v="0"/>
    <n v="1"/>
    <n v="1"/>
    <n v="1"/>
    <n v="0"/>
    <n v="4"/>
    <n v="78.5"/>
    <n v="72.599999999999994"/>
    <n v="3.25"/>
    <n v="1.53"/>
    <n v="-0.127"/>
    <n v="1.706"/>
    <n v="-2.597"/>
    <n v="5.74"/>
    <n v="5.33"/>
    <n v="-0.13"/>
    <n v="23.8"/>
    <n v="-13.4"/>
    <n v="10.199999999999999"/>
    <n v="89.215999999999994"/>
    <n v="893.82500000000005"/>
    <s v="110427_132525"/>
  </r>
  <r>
    <s v="Sam LeCure"/>
    <x v="0"/>
    <s v="gid_2011_04_27_cinmlb_milmlb_1"/>
    <s v="Miller Park"/>
    <s v="Jeff Nelson"/>
    <s v="cin"/>
    <s v="mil"/>
    <n v="72"/>
    <x v="1"/>
    <s v="S"/>
    <n v="21"/>
    <n v="5"/>
    <s v="SL"/>
    <x v="0"/>
    <n v="0.90200000000000002"/>
    <x v="14"/>
    <m/>
    <x v="6"/>
    <s v="R"/>
    <n v="3"/>
    <n v="1"/>
    <n v="1"/>
    <n v="0"/>
    <n v="1"/>
    <n v="0"/>
    <n v="5"/>
    <n v="79.7"/>
    <n v="74.099999999999994"/>
    <n v="3.59"/>
    <n v="1.89"/>
    <n v="0.16500000000000001"/>
    <n v="1.746"/>
    <n v="-2.2269999999999999"/>
    <n v="5.7190000000000003"/>
    <n v="2.02"/>
    <n v="0.2"/>
    <n v="23.8"/>
    <n v="-6.3"/>
    <n v="9.5"/>
    <n v="97.284999999999997"/>
    <n v="348.86099999999999"/>
    <s v="110427_135142"/>
  </r>
  <r>
    <s v="Bill Bray"/>
    <x v="1"/>
    <s v="gid_2011_04_27_cinmlb_milmlb_1"/>
    <s v="Miller Park"/>
    <s v="Jeff Nelson"/>
    <s v="cin"/>
    <s v="mil"/>
    <n v="1"/>
    <x v="4"/>
    <s v="B"/>
    <n v="1"/>
    <n v="1"/>
    <s v="SL"/>
    <x v="0"/>
    <n v="0.89900000000000002"/>
    <x v="6"/>
    <m/>
    <x v="4"/>
    <s v="L"/>
    <n v="0"/>
    <n v="0"/>
    <n v="1"/>
    <n v="1"/>
    <n v="1"/>
    <n v="0"/>
    <n v="5"/>
    <n v="84.7"/>
    <n v="78.5"/>
    <n v="3.25"/>
    <n v="1.61"/>
    <n v="-1.077"/>
    <n v="1.2310000000000001"/>
    <n v="2.2280000000000002"/>
    <n v="6.1150000000000002"/>
    <n v="2.69"/>
    <n v="6.72"/>
    <n v="23.8"/>
    <n v="-6.4"/>
    <n v="6.1"/>
    <n v="158.374"/>
    <n v="1326.3"/>
    <s v="110427_135627"/>
  </r>
  <r>
    <s v="Jordan Smith"/>
    <x v="0"/>
    <s v="gid_2011_04_27_cinmlb_milmlb_1"/>
    <s v="Miller Park"/>
    <s v="Jeff Nelson"/>
    <s v="cin"/>
    <s v="mil"/>
    <n v="2"/>
    <x v="4"/>
    <s v="B"/>
    <n v="1"/>
    <n v="2"/>
    <s v="SL"/>
    <x v="0"/>
    <n v="0.90700000000000003"/>
    <x v="3"/>
    <m/>
    <x v="10"/>
    <s v="R"/>
    <n v="0"/>
    <n v="1"/>
    <n v="0"/>
    <n v="0"/>
    <n v="0"/>
    <n v="0"/>
    <n v="6"/>
    <n v="81.599999999999994"/>
    <n v="76.7"/>
    <n v="3.46"/>
    <n v="1.55"/>
    <n v="-0.48"/>
    <n v="1.379"/>
    <n v="-2.8159999999999998"/>
    <n v="5.6980000000000004"/>
    <n v="2.5"/>
    <n v="-0.93"/>
    <n v="23.9"/>
    <n v="-7.3"/>
    <n v="9.4"/>
    <n v="70.734999999999999"/>
    <n v="471.62400000000002"/>
    <s v="110427_142850"/>
  </r>
  <r>
    <s v="Jordan Smith"/>
    <x v="0"/>
    <s v="gid_2011_04_27_cinmlb_milmlb_1"/>
    <s v="Miller Park"/>
    <s v="Jeff Nelson"/>
    <s v="cin"/>
    <s v="mil"/>
    <n v="3"/>
    <x v="3"/>
    <s v="S"/>
    <n v="1"/>
    <n v="3"/>
    <s v="SL"/>
    <x v="0"/>
    <n v="0.90900000000000003"/>
    <x v="3"/>
    <m/>
    <x v="10"/>
    <s v="R"/>
    <n v="1"/>
    <n v="1"/>
    <n v="0"/>
    <n v="0"/>
    <n v="0"/>
    <n v="0"/>
    <n v="6"/>
    <n v="80.599999999999994"/>
    <n v="75.099999999999994"/>
    <n v="3.35"/>
    <n v="1.48"/>
    <n v="0.77800000000000002"/>
    <n v="1.651"/>
    <n v="-2.73"/>
    <n v="5.7460000000000004"/>
    <n v="1.66"/>
    <n v="-2.36"/>
    <n v="23.9"/>
    <n v="-5.7"/>
    <n v="10.3"/>
    <n v="35.741"/>
    <n v="493.822"/>
    <s v="110427_142907"/>
  </r>
  <r>
    <s v="Jordan Smith"/>
    <x v="0"/>
    <s v="gid_2011_04_27_cinmlb_milmlb_1"/>
    <s v="Miller Park"/>
    <s v="Jeff Nelson"/>
    <s v="cin"/>
    <s v="mil"/>
    <n v="4"/>
    <x v="4"/>
    <s v="B"/>
    <n v="1"/>
    <n v="4"/>
    <s v="SL"/>
    <x v="0"/>
    <n v="0.91400000000000003"/>
    <x v="3"/>
    <m/>
    <x v="10"/>
    <s v="R"/>
    <n v="1"/>
    <n v="2"/>
    <n v="0"/>
    <n v="0"/>
    <n v="0"/>
    <n v="0"/>
    <n v="6"/>
    <n v="82.1"/>
    <n v="76.8"/>
    <n v="3.46"/>
    <n v="1.55"/>
    <n v="0.91500000000000004"/>
    <n v="1.496"/>
    <n v="-2.7320000000000002"/>
    <n v="5.6929999999999996"/>
    <n v="2.6"/>
    <n v="-3.93"/>
    <n v="23.9"/>
    <n v="-7.5"/>
    <n v="10.6"/>
    <n v="33.798000000000002"/>
    <n v="829.08699999999999"/>
    <s v="110427_142930"/>
  </r>
  <r>
    <s v="Jordan Smith"/>
    <x v="0"/>
    <s v="gid_2011_04_27_cinmlb_milmlb_1"/>
    <s v="Miller Park"/>
    <s v="Jeff Nelson"/>
    <s v="cin"/>
    <s v="mil"/>
    <n v="6"/>
    <x v="0"/>
    <s v="X"/>
    <n v="1"/>
    <n v="6"/>
    <s v="SL"/>
    <x v="0"/>
    <n v="0.91300000000000003"/>
    <x v="3"/>
    <s v="GB"/>
    <x v="10"/>
    <s v="R"/>
    <n v="2"/>
    <n v="2"/>
    <n v="0"/>
    <n v="0"/>
    <n v="0"/>
    <n v="0"/>
    <n v="6"/>
    <n v="80.8"/>
    <n v="75.5"/>
    <n v="3.35"/>
    <n v="1.48"/>
    <n v="0.59599999999999997"/>
    <n v="2.6190000000000002"/>
    <n v="-2.8119999999999998"/>
    <n v="5.8129999999999997"/>
    <n v="2.39"/>
    <n v="-2.88"/>
    <n v="23.9"/>
    <n v="-7.1"/>
    <n v="10.3"/>
    <n v="40.241999999999997"/>
    <n v="647.53899999999999"/>
    <s v="110427_143037"/>
  </r>
  <r>
    <s v="Jordan Smith"/>
    <x v="0"/>
    <s v="gid_2011_04_27_cinmlb_milmlb_1"/>
    <s v="Miller Park"/>
    <s v="Jeff Nelson"/>
    <s v="cin"/>
    <s v="mil"/>
    <n v="11"/>
    <x v="8"/>
    <s v="X"/>
    <n v="3"/>
    <n v="4"/>
    <s v="SL"/>
    <x v="0"/>
    <n v="0.90300000000000002"/>
    <x v="1"/>
    <s v="LD"/>
    <x v="9"/>
    <s v="R"/>
    <n v="2"/>
    <n v="1"/>
    <n v="1"/>
    <n v="0"/>
    <n v="1"/>
    <n v="0"/>
    <n v="6"/>
    <n v="81.099999999999994"/>
    <n v="75.7"/>
    <n v="3.27"/>
    <n v="1.45"/>
    <n v="0.21099999999999999"/>
    <n v="1.46"/>
    <n v="-2.7330000000000001"/>
    <n v="5.72"/>
    <n v="1.56"/>
    <n v="-0.34"/>
    <n v="23.9"/>
    <n v="-5.6"/>
    <n v="9.4"/>
    <n v="79.671999999999997"/>
    <n v="278.11799999999999"/>
    <s v="110427_143355"/>
  </r>
  <r>
    <s v="Jordan Smith"/>
    <x v="0"/>
    <s v="gid_2011_04_27_cinmlb_milmlb_1"/>
    <s v="Miller Park"/>
    <s v="Jeff Nelson"/>
    <s v="cin"/>
    <s v="mil"/>
    <n v="13"/>
    <x v="7"/>
    <s v="X"/>
    <n v="4"/>
    <n v="2"/>
    <s v="SL"/>
    <x v="0"/>
    <n v="0.875"/>
    <x v="1"/>
    <s v="GB"/>
    <x v="0"/>
    <s v="L"/>
    <n v="1"/>
    <n v="0"/>
    <n v="1"/>
    <n v="1"/>
    <n v="0"/>
    <n v="1"/>
    <n v="6"/>
    <n v="82.5"/>
    <n v="76.599999999999994"/>
    <n v="3.4"/>
    <n v="1.59"/>
    <n v="-0.67500000000000004"/>
    <n v="2.3330000000000002"/>
    <n v="-2.5939999999999999"/>
    <n v="5.9279999999999999"/>
    <n v="-1.76"/>
    <n v="-2.0699999999999998"/>
    <n v="23.8"/>
    <n v="2.8"/>
    <n v="9.6999999999999993"/>
    <n v="318.82299999999998"/>
    <n v="476.23200000000003"/>
    <s v="110427_143535"/>
  </r>
  <r>
    <s v="Jordan Smith"/>
    <x v="0"/>
    <s v="gid_2011_04_27_cinmlb_milmlb_1"/>
    <s v="Miller Park"/>
    <s v="Jeff Nelson"/>
    <s v="cin"/>
    <s v="mil"/>
    <n v="14"/>
    <x v="3"/>
    <s v="S"/>
    <n v="5"/>
    <n v="1"/>
    <s v="SL"/>
    <x v="0"/>
    <n v="0.64"/>
    <x v="10"/>
    <m/>
    <x v="7"/>
    <s v="R"/>
    <n v="0"/>
    <n v="0"/>
    <n v="1"/>
    <n v="1"/>
    <n v="1"/>
    <n v="0"/>
    <n v="6"/>
    <n v="83.3"/>
    <n v="76.599999999999994"/>
    <n v="3.58"/>
    <n v="1.66"/>
    <n v="-8.3000000000000004E-2"/>
    <n v="2.3719999999999999"/>
    <n v="-2.6960000000000002"/>
    <n v="5.9459999999999997"/>
    <n v="-0.75"/>
    <n v="1.89"/>
    <n v="23.8"/>
    <n v="-0.3"/>
    <n v="8.1"/>
    <n v="201.09800000000001"/>
    <n v="369.51900000000001"/>
    <s v="110427_143723"/>
  </r>
  <r>
    <s v="Jordan Smith"/>
    <x v="0"/>
    <s v="gid_2011_04_27_cinmlb_milmlb_1"/>
    <s v="Miller Park"/>
    <s v="Jeff Nelson"/>
    <s v="cin"/>
    <s v="mil"/>
    <n v="15"/>
    <x v="3"/>
    <s v="S"/>
    <n v="5"/>
    <n v="2"/>
    <s v="SL"/>
    <x v="0"/>
    <n v="0.63700000000000001"/>
    <x v="10"/>
    <m/>
    <x v="7"/>
    <s v="R"/>
    <n v="0"/>
    <n v="1"/>
    <n v="1"/>
    <n v="1"/>
    <n v="1"/>
    <n v="0"/>
    <n v="6"/>
    <n v="83.5"/>
    <n v="77.5"/>
    <n v="3.58"/>
    <n v="1.66"/>
    <n v="0.36399999999999999"/>
    <n v="0.28499999999999998"/>
    <n v="-2.5819999999999999"/>
    <n v="5.8360000000000003"/>
    <n v="-1.4"/>
    <n v="0.65"/>
    <n v="23.8"/>
    <n v="1.4"/>
    <n v="8.8000000000000007"/>
    <n v="243.41300000000001"/>
    <n v="279.82900000000001"/>
    <s v="110427_143754"/>
  </r>
  <r>
    <s v="Nick Masset"/>
    <x v="0"/>
    <s v="gid_2011_04_27_cinmlb_milmlb_1"/>
    <s v="Miller Park"/>
    <s v="Jeff Nelson"/>
    <s v="cin"/>
    <s v="mil"/>
    <n v="2"/>
    <x v="2"/>
    <s v="S"/>
    <n v="1"/>
    <n v="2"/>
    <s v="SL"/>
    <x v="0"/>
    <n v="0.90900000000000003"/>
    <x v="2"/>
    <m/>
    <x v="6"/>
    <s v="R"/>
    <n v="0"/>
    <n v="1"/>
    <n v="0"/>
    <n v="0"/>
    <n v="0"/>
    <n v="0"/>
    <n v="7"/>
    <n v="78.400000000000006"/>
    <n v="71.7"/>
    <n v="3.75"/>
    <n v="1.72"/>
    <n v="0.49299999999999999"/>
    <n v="2.5430000000000001"/>
    <n v="-0.622"/>
    <n v="6.806"/>
    <n v="4.88"/>
    <n v="-12.34"/>
    <n v="23.7"/>
    <n v="-7.8"/>
    <n v="15.1"/>
    <n v="21.681999999999999"/>
    <n v="2173.0100000000002"/>
    <s v="110427_145301"/>
  </r>
  <r>
    <s v="Nick Masset"/>
    <x v="0"/>
    <s v="gid_2011_04_27_cinmlb_milmlb_1"/>
    <s v="Miller Park"/>
    <s v="Jeff Nelson"/>
    <s v="cin"/>
    <s v="mil"/>
    <n v="4"/>
    <x v="4"/>
    <s v="B"/>
    <n v="1"/>
    <n v="4"/>
    <s v="SL"/>
    <x v="0"/>
    <n v="0.90500000000000003"/>
    <x v="2"/>
    <m/>
    <x v="6"/>
    <s v="R"/>
    <n v="1"/>
    <n v="2"/>
    <n v="0"/>
    <n v="0"/>
    <n v="0"/>
    <n v="0"/>
    <n v="7"/>
    <n v="81.3"/>
    <n v="74.900000000000006"/>
    <n v="3.67"/>
    <n v="1.64"/>
    <n v="0.92400000000000004"/>
    <n v="1.0620000000000001"/>
    <n v="-0.63600000000000001"/>
    <n v="6.399"/>
    <n v="6.59"/>
    <n v="-9.2899999999999991"/>
    <n v="23.8"/>
    <n v="-11.8"/>
    <n v="13.5"/>
    <n v="35.500999999999998"/>
    <n v="1945.27"/>
    <s v="110427_145350"/>
  </r>
  <r>
    <s v="Nick Masset"/>
    <x v="0"/>
    <s v="gid_2011_04_27_cinmlb_milmlb_1"/>
    <s v="Miller Park"/>
    <s v="Jeff Nelson"/>
    <s v="cin"/>
    <s v="mil"/>
    <n v="13"/>
    <x v="4"/>
    <s v="B"/>
    <n v="3"/>
    <n v="5"/>
    <s v="SL"/>
    <x v="0"/>
    <n v="0.91400000000000003"/>
    <x v="8"/>
    <m/>
    <x v="1"/>
    <s v="R"/>
    <n v="2"/>
    <n v="2"/>
    <n v="2"/>
    <n v="0"/>
    <n v="0"/>
    <n v="0"/>
    <n v="7"/>
    <n v="79.2"/>
    <n v="73.2"/>
    <n v="3.13"/>
    <n v="1.26"/>
    <n v="2.0409999999999999"/>
    <n v="0.95899999999999996"/>
    <n v="-0.52300000000000002"/>
    <n v="6.4980000000000002"/>
    <n v="2.95"/>
    <n v="-9.9499999999999993"/>
    <n v="23.8"/>
    <n v="-5.9"/>
    <n v="14"/>
    <n v="16.622"/>
    <n v="1726.96"/>
    <s v="110427_145829"/>
  </r>
  <r>
    <s v="Nick Masset"/>
    <x v="0"/>
    <s v="gid_2011_04_27_cinmlb_milmlb_1"/>
    <s v="Miller Park"/>
    <s v="Jeff Nelson"/>
    <s v="cin"/>
    <s v="mil"/>
    <n v="17"/>
    <x v="3"/>
    <s v="S"/>
    <n v="4"/>
    <n v="3"/>
    <s v="SL"/>
    <x v="0"/>
    <n v="0.90600000000000003"/>
    <x v="2"/>
    <m/>
    <x v="10"/>
    <s v="R"/>
    <n v="0"/>
    <n v="2"/>
    <n v="2"/>
    <n v="1"/>
    <n v="0"/>
    <n v="0"/>
    <n v="7"/>
    <n v="82.2"/>
    <n v="76.400000000000006"/>
    <n v="3.35"/>
    <n v="1.48"/>
    <n v="0.97199999999999998"/>
    <n v="1.3480000000000001"/>
    <n v="-0.71799999999999997"/>
    <n v="6.4059999999999997"/>
    <n v="4.34"/>
    <n v="-8.26"/>
    <n v="23.8"/>
    <n v="-8.6"/>
    <n v="12.6"/>
    <n v="27.87"/>
    <n v="1629.35"/>
    <s v="110427_150033"/>
  </r>
  <r>
    <s v="Logan Ondrusek"/>
    <x v="0"/>
    <s v="gid_2011_04_27_cinmlb_milmlb_1"/>
    <s v="Miller Park"/>
    <s v="Jeff Nelson"/>
    <s v="cin"/>
    <s v="mil"/>
    <n v="2"/>
    <x v="1"/>
    <s v="S"/>
    <n v="1"/>
    <n v="2"/>
    <s v="SL"/>
    <x v="0"/>
    <n v="0.85599999999999998"/>
    <x v="2"/>
    <m/>
    <x v="3"/>
    <s v="R"/>
    <n v="0"/>
    <n v="1"/>
    <n v="0"/>
    <n v="0"/>
    <n v="0"/>
    <n v="0"/>
    <n v="8"/>
    <n v="80.2"/>
    <n v="75.400000000000006"/>
    <n v="3.25"/>
    <n v="1.53"/>
    <n v="1.1739999999999999"/>
    <n v="1.8169999999999999"/>
    <n v="-0.73799999999999999"/>
    <n v="6.6740000000000004"/>
    <n v="4.3099999999999996"/>
    <n v="-1.38"/>
    <n v="23.9"/>
    <n v="-10.6"/>
    <n v="10.1"/>
    <n v="72.924999999999997"/>
    <n v="785.47299999999996"/>
    <s v="110427_151120"/>
  </r>
  <r>
    <s v="Aroldis Chapman"/>
    <x v="1"/>
    <s v="gid_2011_04_27_cinmlb_milmlb_1"/>
    <s v="Miller Park"/>
    <s v="Jeff Nelson"/>
    <s v="cin"/>
    <s v="mil"/>
    <n v="8"/>
    <x v="3"/>
    <s v="S"/>
    <n v="2"/>
    <n v="6"/>
    <s v="SL"/>
    <x v="0"/>
    <n v="0.90800000000000003"/>
    <x v="2"/>
    <m/>
    <x v="5"/>
    <s v="R"/>
    <n v="0"/>
    <n v="2"/>
    <n v="1"/>
    <n v="1"/>
    <n v="1"/>
    <n v="1"/>
    <n v="8"/>
    <n v="88.3"/>
    <n v="81.3"/>
    <n v="3.28"/>
    <n v="1.7"/>
    <n v="3.3000000000000002E-2"/>
    <n v="2.6110000000000002"/>
    <n v="1.093"/>
    <n v="6.4089999999999998"/>
    <n v="-7.25"/>
    <n v="3.37"/>
    <n v="23.8"/>
    <n v="24.1"/>
    <n v="7.2"/>
    <n v="244.78700000000001"/>
    <n v="1513.99"/>
    <s v="110427_152346"/>
  </r>
  <r>
    <s v="Aroldis Chapman"/>
    <x v="1"/>
    <s v="gid_2011_04_27_cinmlb_milmlb_1"/>
    <s v="Miller Park"/>
    <s v="Jeff Nelson"/>
    <s v="cin"/>
    <s v="mil"/>
    <n v="14"/>
    <x v="2"/>
    <s v="S"/>
    <n v="4"/>
    <n v="2"/>
    <s v="SL"/>
    <x v="0"/>
    <n v="0.91100000000000003"/>
    <x v="2"/>
    <m/>
    <x v="4"/>
    <s v="L"/>
    <n v="0"/>
    <n v="1"/>
    <n v="0"/>
    <n v="0"/>
    <n v="0"/>
    <n v="0"/>
    <n v="9"/>
    <n v="84"/>
    <n v="77.3"/>
    <n v="3.21"/>
    <n v="1.61"/>
    <n v="-0.127"/>
    <n v="2.9460000000000002"/>
    <n v="1.268"/>
    <n v="6.298"/>
    <n v="-7.92"/>
    <n v="1.36"/>
    <n v="23.8"/>
    <n v="21.9"/>
    <n v="8.6999999999999993"/>
    <n v="259.92399999999998"/>
    <n v="1444.77"/>
    <s v="110427_153905"/>
  </r>
  <r>
    <s v="Aroldis Chapman"/>
    <x v="1"/>
    <s v="gid_2011_04_27_cinmlb_milmlb_1"/>
    <s v="Miller Park"/>
    <s v="Jeff Nelson"/>
    <s v="cin"/>
    <s v="mil"/>
    <n v="17"/>
    <x v="2"/>
    <s v="S"/>
    <n v="6"/>
    <n v="1"/>
    <s v="SL"/>
    <x v="0"/>
    <n v="0.90800000000000003"/>
    <x v="1"/>
    <m/>
    <x v="10"/>
    <s v="R"/>
    <n v="0"/>
    <n v="0"/>
    <n v="2"/>
    <n v="0"/>
    <n v="0"/>
    <n v="0"/>
    <n v="9"/>
    <n v="87.3"/>
    <n v="79.8"/>
    <n v="3.46"/>
    <n v="1.55"/>
    <n v="-0.189"/>
    <n v="1.9670000000000001"/>
    <n v="0.84599999999999997"/>
    <n v="6.3230000000000004"/>
    <n v="-5.5"/>
    <n v="2.06"/>
    <n v="23.7"/>
    <n v="16.899999999999999"/>
    <n v="7.8"/>
    <n v="249.03299999999999"/>
    <n v="1088.23"/>
    <s v="110427_154049"/>
  </r>
  <r>
    <s v="Aroldis Chapman"/>
    <x v="1"/>
    <s v="gid_2011_04_27_cinmlb_milmlb_1"/>
    <s v="Miller Park"/>
    <s v="Jeff Nelson"/>
    <s v="cin"/>
    <s v="mil"/>
    <n v="18"/>
    <x v="2"/>
    <s v="S"/>
    <n v="6"/>
    <n v="2"/>
    <s v="SL"/>
    <x v="0"/>
    <n v="0.90900000000000003"/>
    <x v="1"/>
    <m/>
    <x v="10"/>
    <s v="R"/>
    <n v="0"/>
    <n v="1"/>
    <n v="2"/>
    <n v="0"/>
    <n v="0"/>
    <n v="0"/>
    <n v="9"/>
    <n v="88.6"/>
    <n v="81.2"/>
    <n v="3.5"/>
    <n v="1.64"/>
    <n v="0.38800000000000001"/>
    <n v="2.2349999999999999"/>
    <n v="1.046"/>
    <n v="6.1749999999999998"/>
    <n v="-7.1"/>
    <n v="1.08"/>
    <n v="23.8"/>
    <n v="20.7"/>
    <n v="8"/>
    <n v="261.00200000000001"/>
    <n v="1353.05"/>
    <s v="110427_154110"/>
  </r>
  <r>
    <s v="Francisco Cordero"/>
    <x v="0"/>
    <s v="gid_2011_04_27_cinmlb_milmlb_1"/>
    <s v="Miller Park"/>
    <s v="Jeff Nelson"/>
    <s v="cin"/>
    <s v="mil"/>
    <n v="1"/>
    <x v="2"/>
    <s v="S"/>
    <n v="1"/>
    <n v="1"/>
    <s v="SL"/>
    <x v="0"/>
    <n v="0.90400000000000003"/>
    <x v="3"/>
    <m/>
    <x v="3"/>
    <s v="R"/>
    <n v="0"/>
    <n v="0"/>
    <n v="0"/>
    <n v="0"/>
    <n v="0"/>
    <n v="0"/>
    <n v="10"/>
    <n v="86.2"/>
    <n v="79.7"/>
    <n v="3.42"/>
    <n v="1.59"/>
    <n v="0.26600000000000001"/>
    <n v="2.5870000000000002"/>
    <n v="-0.94299999999999995"/>
    <n v="6.2210000000000001"/>
    <n v="4.24"/>
    <n v="4.7"/>
    <n v="23.8"/>
    <n v="-15.7"/>
    <n v="6.6"/>
    <n v="138.22900000000001"/>
    <n v="1179.82"/>
    <s v="110427_155805"/>
  </r>
  <r>
    <s v="Francisco Cordero"/>
    <x v="0"/>
    <s v="gid_2011_04_27_cinmlb_milmlb_1"/>
    <s v="Miller Park"/>
    <s v="Jeff Nelson"/>
    <s v="cin"/>
    <s v="mil"/>
    <n v="2"/>
    <x v="3"/>
    <s v="S"/>
    <n v="1"/>
    <n v="2"/>
    <s v="SL"/>
    <x v="0"/>
    <n v="0.89400000000000002"/>
    <x v="3"/>
    <m/>
    <x v="3"/>
    <s v="R"/>
    <n v="0"/>
    <n v="1"/>
    <n v="0"/>
    <n v="0"/>
    <n v="0"/>
    <n v="0"/>
    <n v="10"/>
    <n v="87.4"/>
    <n v="81.2"/>
    <n v="3.25"/>
    <n v="1.53"/>
    <n v="3.3000000000000002E-2"/>
    <n v="1.137"/>
    <n v="-0.88800000000000001"/>
    <n v="6.0259999999999998"/>
    <n v="1.61"/>
    <n v="3.23"/>
    <n v="23.8"/>
    <n v="-6.1"/>
    <n v="6.9"/>
    <n v="153.83000000000001"/>
    <n v="687.10699999999997"/>
    <s v="110427_155823"/>
  </r>
  <r>
    <s v="Francisco Cordero"/>
    <x v="0"/>
    <s v="gid_2011_04_27_cinmlb_milmlb_1"/>
    <s v="Miller Park"/>
    <s v="Jeff Nelson"/>
    <s v="cin"/>
    <s v="mil"/>
    <n v="3"/>
    <x v="1"/>
    <s v="S"/>
    <n v="1"/>
    <n v="3"/>
    <s v="SL"/>
    <x v="0"/>
    <n v="0.89600000000000002"/>
    <x v="3"/>
    <m/>
    <x v="3"/>
    <s v="R"/>
    <n v="0"/>
    <n v="2"/>
    <n v="0"/>
    <n v="0"/>
    <n v="0"/>
    <n v="0"/>
    <n v="10"/>
    <n v="86.6"/>
    <n v="79.900000000000006"/>
    <n v="3.25"/>
    <n v="1.53"/>
    <n v="0.28699999999999998"/>
    <n v="1.5089999999999999"/>
    <n v="-0.85"/>
    <n v="6.101"/>
    <n v="2.67"/>
    <n v="2.64"/>
    <n v="23.8"/>
    <n v="-9.1999999999999993"/>
    <n v="7.4"/>
    <n v="135.1"/>
    <n v="701.15700000000004"/>
    <s v="110427_155846"/>
  </r>
  <r>
    <s v="Francisco Cordero"/>
    <x v="0"/>
    <s v="gid_2011_04_27_cinmlb_milmlb_1"/>
    <s v="Miller Park"/>
    <s v="Jeff Nelson"/>
    <s v="cin"/>
    <s v="mil"/>
    <n v="5"/>
    <x v="0"/>
    <s v="X"/>
    <n v="1"/>
    <n v="5"/>
    <s v="SL"/>
    <x v="0"/>
    <n v="0.878"/>
    <x v="3"/>
    <s v="GB"/>
    <x v="3"/>
    <s v="R"/>
    <n v="1"/>
    <n v="2"/>
    <n v="0"/>
    <n v="0"/>
    <n v="0"/>
    <n v="0"/>
    <n v="10"/>
    <n v="87.5"/>
    <n v="81.2"/>
    <n v="3.25"/>
    <n v="1.53"/>
    <n v="1.2869999999999999"/>
    <n v="0.94599999999999995"/>
    <n v="-0.55100000000000005"/>
    <n v="6.0359999999999996"/>
    <n v="1.31"/>
    <n v="3.51"/>
    <n v="23.8"/>
    <n v="-6"/>
    <n v="6.8"/>
    <n v="159.76599999999999"/>
    <n v="711.73199999999997"/>
    <s v="110427_155935"/>
  </r>
  <r>
    <s v="Francisco Cordero"/>
    <x v="0"/>
    <s v="gid_2011_04_27_cinmlb_milmlb_1"/>
    <s v="Miller Park"/>
    <s v="Jeff Nelson"/>
    <s v="cin"/>
    <s v="mil"/>
    <n v="6"/>
    <x v="2"/>
    <s v="S"/>
    <n v="2"/>
    <n v="1"/>
    <s v="SL"/>
    <x v="0"/>
    <n v="0.62"/>
    <x v="3"/>
    <m/>
    <x v="9"/>
    <s v="R"/>
    <n v="0"/>
    <n v="0"/>
    <n v="1"/>
    <n v="0"/>
    <n v="0"/>
    <n v="0"/>
    <n v="10"/>
    <n v="85.8"/>
    <n v="79.3"/>
    <n v="3.46"/>
    <n v="1.51"/>
    <n v="-0.22600000000000001"/>
    <n v="2.3109999999999999"/>
    <n v="-0.91400000000000003"/>
    <n v="6.1470000000000002"/>
    <n v="-0.75"/>
    <n v="6.57"/>
    <n v="23.8"/>
    <n v="2.1"/>
    <n v="5.7"/>
    <n v="186.46100000000001"/>
    <n v="1231.24"/>
    <s v="110427_160027"/>
  </r>
  <r>
    <s v="Brett Myers"/>
    <x v="0"/>
    <s v="gid_2011_04_29_milmlb_houmlb_1"/>
    <s v="Minute Maid Park"/>
    <s v="Ron Kulpa"/>
    <s v="hou"/>
    <s v="mil"/>
    <n v="11"/>
    <x v="1"/>
    <s v="S"/>
    <n v="2"/>
    <n v="7"/>
    <s v="CU"/>
    <x v="0"/>
    <n v="0.878"/>
    <x v="3"/>
    <m/>
    <x v="5"/>
    <s v="R"/>
    <n v="2"/>
    <n v="2"/>
    <n v="1"/>
    <n v="0"/>
    <n v="0"/>
    <n v="0"/>
    <n v="1"/>
    <n v="77.7"/>
    <n v="71.8"/>
    <n v="3.28"/>
    <n v="1.7"/>
    <n v="0.57699999999999996"/>
    <n v="1.2869999999999999"/>
    <n v="-1.65"/>
    <n v="6.1980000000000004"/>
    <n v="9.8000000000000007"/>
    <n v="-9.82"/>
    <n v="23.8"/>
    <n v="-16.100000000000001"/>
    <n v="14.7"/>
    <n v="45.106000000000002"/>
    <n v="2274.25"/>
    <s v="110429_190939"/>
  </r>
  <r>
    <s v="Brett Myers"/>
    <x v="0"/>
    <s v="gid_2011_04_29_milmlb_houmlb_1"/>
    <s v="Minute Maid Park"/>
    <s v="Ron Kulpa"/>
    <s v="hou"/>
    <s v="mil"/>
    <n v="17"/>
    <x v="7"/>
    <s v="X"/>
    <n v="3"/>
    <n v="4"/>
    <s v="SL"/>
    <x v="0"/>
    <n v="0.90300000000000002"/>
    <x v="5"/>
    <s v="FB"/>
    <x v="6"/>
    <s v="R"/>
    <n v="2"/>
    <n v="1"/>
    <n v="2"/>
    <n v="0"/>
    <n v="0"/>
    <n v="0"/>
    <n v="1"/>
    <n v="83.7"/>
    <n v="77.8"/>
    <n v="3.59"/>
    <n v="1.89"/>
    <n v="5.0999999999999997E-2"/>
    <n v="2.633"/>
    <n v="-1.5620000000000001"/>
    <n v="6.0179999999999998"/>
    <n v="6.57"/>
    <n v="-2.31"/>
    <n v="23.8"/>
    <n v="-16.100000000000001"/>
    <n v="9.9"/>
    <n v="71.006"/>
    <n v="1256.6600000000001"/>
    <s v="110429_191206"/>
  </r>
  <r>
    <s v="Brett Myers"/>
    <x v="0"/>
    <s v="gid_2011_04_29_milmlb_houmlb_1"/>
    <s v="Minute Maid Park"/>
    <s v="Ron Kulpa"/>
    <s v="hou"/>
    <s v="mil"/>
    <n v="22"/>
    <x v="3"/>
    <s v="S"/>
    <n v="5"/>
    <n v="3"/>
    <s v="SL"/>
    <x v="0"/>
    <n v="0.90700000000000003"/>
    <x v="0"/>
    <m/>
    <x v="1"/>
    <s v="R"/>
    <n v="1"/>
    <n v="1"/>
    <n v="2"/>
    <n v="0"/>
    <n v="0"/>
    <n v="0"/>
    <n v="1"/>
    <n v="83.2"/>
    <n v="77.8"/>
    <n v="3.31"/>
    <n v="1.51"/>
    <n v="-0.41499999999999998"/>
    <n v="3.2490000000000001"/>
    <n v="-1.617"/>
    <n v="6.133"/>
    <n v="8.57"/>
    <n v="0.49"/>
    <n v="23.9"/>
    <n v="-22.6"/>
    <n v="9"/>
    <n v="93.614999999999995"/>
    <n v="1557.96"/>
    <s v="110429_191430"/>
  </r>
  <r>
    <s v="Brett Myers"/>
    <x v="0"/>
    <s v="gid_2011_04_29_milmlb_houmlb_1"/>
    <s v="Minute Maid Park"/>
    <s v="Ron Kulpa"/>
    <s v="hou"/>
    <s v="mil"/>
    <n v="23"/>
    <x v="4"/>
    <s v="B"/>
    <n v="5"/>
    <n v="4"/>
    <s v="CU"/>
    <x v="0"/>
    <n v="0.89700000000000002"/>
    <x v="0"/>
    <m/>
    <x v="1"/>
    <s v="R"/>
    <n v="1"/>
    <n v="2"/>
    <n v="2"/>
    <n v="0"/>
    <n v="0"/>
    <n v="0"/>
    <n v="1"/>
    <n v="77.900000000000006"/>
    <n v="71.5"/>
    <n v="3.02"/>
    <n v="1.35"/>
    <n v="1.282"/>
    <n v="1.9470000000000001"/>
    <n v="-1.3520000000000001"/>
    <n v="6.1779999999999999"/>
    <n v="12.48"/>
    <n v="-10.210000000000001"/>
    <n v="23.8"/>
    <n v="-20"/>
    <n v="15.2"/>
    <n v="50.875999999999998"/>
    <n v="2632.37"/>
    <s v="110429_191449"/>
  </r>
  <r>
    <s v="Brett Myers"/>
    <x v="0"/>
    <s v="gid_2011_04_29_milmlb_houmlb_1"/>
    <s v="Minute Maid Park"/>
    <s v="Ron Kulpa"/>
    <s v="hou"/>
    <s v="mil"/>
    <n v="24"/>
    <x v="4"/>
    <s v="B"/>
    <n v="5"/>
    <n v="5"/>
    <s v="CU"/>
    <x v="0"/>
    <n v="0.89400000000000002"/>
    <x v="0"/>
    <m/>
    <x v="1"/>
    <s v="R"/>
    <n v="2"/>
    <n v="2"/>
    <n v="2"/>
    <n v="0"/>
    <n v="0"/>
    <n v="0"/>
    <n v="1"/>
    <n v="77.599999999999994"/>
    <n v="71.7"/>
    <n v="3.1"/>
    <n v="1.38"/>
    <n v="0.57299999999999995"/>
    <n v="0.92100000000000004"/>
    <n v="-1.4630000000000001"/>
    <n v="6.1059999999999999"/>
    <n v="8.9499999999999993"/>
    <n v="-10.89"/>
    <n v="23.8"/>
    <n v="-14.3"/>
    <n v="15.1"/>
    <n v="39.564999999999998"/>
    <n v="2299.13"/>
    <s v="110429_191506"/>
  </r>
  <r>
    <s v="Brett Myers"/>
    <x v="0"/>
    <s v="gid_2011_04_29_milmlb_houmlb_1"/>
    <s v="Minute Maid Park"/>
    <s v="Ron Kulpa"/>
    <s v="hou"/>
    <s v="mil"/>
    <n v="27"/>
    <x v="0"/>
    <s v="X"/>
    <n v="5"/>
    <n v="8"/>
    <s v="SL"/>
    <x v="0"/>
    <n v="0.89700000000000002"/>
    <x v="0"/>
    <s v="FB"/>
    <x v="1"/>
    <s v="R"/>
    <n v="3"/>
    <n v="2"/>
    <n v="2"/>
    <n v="0"/>
    <n v="0"/>
    <n v="0"/>
    <n v="1"/>
    <n v="82.8"/>
    <n v="77.099999999999994"/>
    <n v="3.31"/>
    <n v="1.51"/>
    <n v="0.19"/>
    <n v="1.9730000000000001"/>
    <n v="-1.5429999999999999"/>
    <n v="5.9690000000000003"/>
    <n v="7.69"/>
    <n v="-2.35"/>
    <n v="23.9"/>
    <n v="-18.100000000000001"/>
    <n v="10.3"/>
    <n v="73.350999999999999"/>
    <n v="1433.2"/>
    <s v="110429_191611"/>
  </r>
  <r>
    <s v="Brett Myers"/>
    <x v="0"/>
    <s v="gid_2011_04_29_milmlb_houmlb_1"/>
    <s v="Minute Maid Park"/>
    <s v="Ron Kulpa"/>
    <s v="hou"/>
    <s v="mil"/>
    <n v="30"/>
    <x v="1"/>
    <s v="S"/>
    <n v="6"/>
    <n v="3"/>
    <s v="SL"/>
    <x v="0"/>
    <n v="0.90300000000000002"/>
    <x v="2"/>
    <m/>
    <x v="10"/>
    <s v="R"/>
    <n v="0"/>
    <n v="2"/>
    <n v="0"/>
    <n v="0"/>
    <n v="0"/>
    <n v="0"/>
    <n v="2"/>
    <n v="82.6"/>
    <n v="77.099999999999994"/>
    <n v="3.35"/>
    <n v="1.48"/>
    <n v="0.48"/>
    <n v="1.899"/>
    <n v="-1.546"/>
    <n v="6.1269999999999998"/>
    <n v="7.43"/>
    <n v="-0.8"/>
    <n v="23.9"/>
    <n v="-18.7"/>
    <n v="9.6999999999999993"/>
    <n v="84.236999999999995"/>
    <n v="1333.3"/>
    <s v="110429_192840"/>
  </r>
  <r>
    <s v="Brett Myers"/>
    <x v="0"/>
    <s v="gid_2011_04_29_milmlb_houmlb_1"/>
    <s v="Minute Maid Park"/>
    <s v="Ron Kulpa"/>
    <s v="hou"/>
    <s v="mil"/>
    <n v="32"/>
    <x v="2"/>
    <s v="S"/>
    <n v="7"/>
    <n v="1"/>
    <s v="CU"/>
    <x v="0"/>
    <n v="0.876"/>
    <x v="3"/>
    <m/>
    <x v="3"/>
    <s v="R"/>
    <n v="0"/>
    <n v="0"/>
    <n v="1"/>
    <n v="0"/>
    <n v="0"/>
    <n v="0"/>
    <n v="2"/>
    <n v="74.7"/>
    <n v="69.3"/>
    <n v="3.18"/>
    <n v="1.42"/>
    <n v="0.92300000000000004"/>
    <n v="2.4700000000000002"/>
    <n v="-1.3680000000000001"/>
    <n v="6.3289999999999997"/>
    <n v="10.029999999999999"/>
    <n v="-10.14"/>
    <n v="23.8"/>
    <n v="-15.7"/>
    <n v="15.4"/>
    <n v="44.863999999999997"/>
    <n v="2264.12"/>
    <s v="110429_192930"/>
  </r>
  <r>
    <s v="Brett Myers"/>
    <x v="0"/>
    <s v="gid_2011_04_29_milmlb_houmlb_1"/>
    <s v="Minute Maid Park"/>
    <s v="Ron Kulpa"/>
    <s v="hou"/>
    <s v="mil"/>
    <n v="33"/>
    <x v="0"/>
    <s v="X"/>
    <n v="7"/>
    <n v="2"/>
    <s v="CU"/>
    <x v="0"/>
    <n v="0.81899999999999995"/>
    <x v="3"/>
    <s v="GB"/>
    <x v="3"/>
    <s v="R"/>
    <n v="0"/>
    <n v="1"/>
    <n v="1"/>
    <n v="0"/>
    <n v="0"/>
    <n v="0"/>
    <n v="2"/>
    <n v="76.900000000000006"/>
    <n v="71"/>
    <n v="3.25"/>
    <n v="1.53"/>
    <n v="-4.0000000000000001E-3"/>
    <n v="2.448"/>
    <n v="-1.587"/>
    <n v="6.3109999999999999"/>
    <n v="9.56"/>
    <n v="-8.7899999999999991"/>
    <n v="23.8"/>
    <n v="-15.9"/>
    <n v="14.3"/>
    <n v="47.603000000000002"/>
    <n v="2117.46"/>
    <s v="110429_192942"/>
  </r>
  <r>
    <s v="Brett Myers"/>
    <x v="0"/>
    <s v="gid_2011_04_29_milmlb_houmlb_1"/>
    <s v="Minute Maid Park"/>
    <s v="Ron Kulpa"/>
    <s v="hou"/>
    <s v="mil"/>
    <n v="43"/>
    <x v="1"/>
    <s v="S"/>
    <n v="10"/>
    <n v="2"/>
    <s v="CU"/>
    <x v="0"/>
    <n v="0.877"/>
    <x v="1"/>
    <m/>
    <x v="7"/>
    <s v="R"/>
    <n v="1"/>
    <n v="0"/>
    <n v="0"/>
    <n v="0"/>
    <n v="0"/>
    <n v="0"/>
    <n v="3"/>
    <n v="74"/>
    <n v="68.599999999999994"/>
    <n v="3.58"/>
    <n v="1.66"/>
    <n v="-0.26400000000000001"/>
    <n v="2.5499999999999998"/>
    <n v="-1.5489999999999999"/>
    <n v="6.3330000000000002"/>
    <n v="8.75"/>
    <n v="-11.16"/>
    <n v="23.8"/>
    <n v="-13"/>
    <n v="15.8"/>
    <n v="38.247999999999998"/>
    <n v="2229.21"/>
    <s v="110429_194814"/>
  </r>
  <r>
    <s v="Brett Myers"/>
    <x v="0"/>
    <s v="gid_2011_04_29_milmlb_houmlb_1"/>
    <s v="Minute Maid Park"/>
    <s v="Ron Kulpa"/>
    <s v="hou"/>
    <s v="mil"/>
    <n v="46"/>
    <x v="6"/>
    <s v="B"/>
    <n v="11"/>
    <n v="1"/>
    <s v="CU"/>
    <x v="0"/>
    <n v="0.90100000000000002"/>
    <x v="6"/>
    <m/>
    <x v="5"/>
    <s v="R"/>
    <n v="0"/>
    <n v="0"/>
    <n v="0"/>
    <n v="1"/>
    <n v="0"/>
    <n v="0"/>
    <n v="3"/>
    <n v="75.599999999999994"/>
    <n v="69.599999999999994"/>
    <n v="3.34"/>
    <n v="1.52"/>
    <n v="1.0189999999999999"/>
    <n v="0.40400000000000003"/>
    <n v="-1.532"/>
    <n v="6.1079999999999997"/>
    <n v="12.5"/>
    <n v="-9.92"/>
    <n v="23.8"/>
    <n v="-19"/>
    <n v="15.9"/>
    <n v="51.749000000000002"/>
    <n v="2514.31"/>
    <s v="110429_194943"/>
  </r>
  <r>
    <s v="Brett Myers"/>
    <x v="0"/>
    <s v="gid_2011_04_29_milmlb_houmlb_1"/>
    <s v="Minute Maid Park"/>
    <s v="Ron Kulpa"/>
    <s v="hou"/>
    <s v="mil"/>
    <n v="47"/>
    <x v="0"/>
    <s v="X"/>
    <n v="11"/>
    <n v="2"/>
    <s v="SL"/>
    <x v="0"/>
    <n v="0.90100000000000002"/>
    <x v="6"/>
    <s v="GB"/>
    <x v="5"/>
    <s v="R"/>
    <n v="1"/>
    <n v="0"/>
    <n v="0"/>
    <n v="1"/>
    <n v="0"/>
    <n v="0"/>
    <n v="3"/>
    <n v="82.4"/>
    <n v="76.599999999999994"/>
    <n v="3.28"/>
    <n v="1.7"/>
    <n v="0.441"/>
    <n v="2.5640000000000001"/>
    <n v="-1.407"/>
    <n v="6.1230000000000002"/>
    <n v="7.68"/>
    <n v="-1.18"/>
    <n v="23.9"/>
    <n v="-18.899999999999999"/>
    <n v="9.9"/>
    <n v="81.614999999999995"/>
    <n v="1379.96"/>
    <s v="110429_195005"/>
  </r>
  <r>
    <s v="Brett Myers"/>
    <x v="0"/>
    <s v="gid_2011_04_29_milmlb_houmlb_1"/>
    <s v="Minute Maid Park"/>
    <s v="Ron Kulpa"/>
    <s v="hou"/>
    <s v="mil"/>
    <n v="54"/>
    <x v="4"/>
    <s v="B"/>
    <n v="13"/>
    <n v="1"/>
    <s v="SL"/>
    <x v="0"/>
    <n v="0.86699999999999999"/>
    <x v="9"/>
    <m/>
    <x v="4"/>
    <s v="L"/>
    <n v="0"/>
    <n v="0"/>
    <n v="2"/>
    <n v="0"/>
    <n v="1"/>
    <n v="0"/>
    <n v="3"/>
    <n v="85.8"/>
    <n v="80.8"/>
    <n v="3.33"/>
    <n v="1.71"/>
    <n v="0.85699999999999998"/>
    <n v="2.11"/>
    <n v="-1.365"/>
    <n v="5.8659999999999997"/>
    <n v="3.63"/>
    <n v="2.1"/>
    <n v="23.9"/>
    <n v="-12.6"/>
    <n v="7.4"/>
    <n v="120.563"/>
    <n v="793.01900000000001"/>
    <s v="110429_195447"/>
  </r>
  <r>
    <s v="Brett Myers"/>
    <x v="0"/>
    <s v="gid_2011_04_29_milmlb_houmlb_1"/>
    <s v="Minute Maid Park"/>
    <s v="Ron Kulpa"/>
    <s v="hou"/>
    <s v="mil"/>
    <n v="55"/>
    <x v="2"/>
    <s v="S"/>
    <n v="13"/>
    <n v="2"/>
    <s v="CU"/>
    <x v="0"/>
    <n v="0.88800000000000001"/>
    <x v="9"/>
    <m/>
    <x v="4"/>
    <s v="L"/>
    <n v="1"/>
    <n v="0"/>
    <n v="2"/>
    <n v="0"/>
    <n v="1"/>
    <n v="0"/>
    <n v="3"/>
    <n v="76.599999999999994"/>
    <n v="69.8"/>
    <n v="3.37"/>
    <n v="1.69"/>
    <n v="-0.26700000000000002"/>
    <n v="2.7770000000000001"/>
    <n v="-1.649"/>
    <n v="6.2480000000000002"/>
    <n v="9.9"/>
    <n v="-9.91"/>
    <n v="23.7"/>
    <n v="-15.6"/>
    <n v="15"/>
    <n v="45.139000000000003"/>
    <n v="2240.1999999999998"/>
    <s v="110429_195504"/>
  </r>
  <r>
    <s v="Brett Myers"/>
    <x v="0"/>
    <s v="gid_2011_04_29_milmlb_houmlb_1"/>
    <s v="Minute Maid Park"/>
    <s v="Ron Kulpa"/>
    <s v="hou"/>
    <s v="mil"/>
    <n v="56"/>
    <x v="1"/>
    <s v="S"/>
    <n v="13"/>
    <n v="3"/>
    <s v="SL"/>
    <x v="0"/>
    <n v="0.90800000000000003"/>
    <x v="9"/>
    <m/>
    <x v="4"/>
    <s v="L"/>
    <n v="1"/>
    <n v="1"/>
    <n v="2"/>
    <n v="0"/>
    <n v="1"/>
    <n v="0"/>
    <n v="3"/>
    <n v="84.1"/>
    <n v="78.599999999999994"/>
    <n v="3.42"/>
    <n v="1.71"/>
    <n v="1.0880000000000001"/>
    <n v="2.819"/>
    <n v="-1.351"/>
    <n v="6.0330000000000004"/>
    <n v="2.82"/>
    <n v="1.21"/>
    <n v="23.9"/>
    <n v="-9.6999999999999993"/>
    <n v="8.1"/>
    <n v="114.054"/>
    <n v="565.80399999999997"/>
    <s v="110429_195522"/>
  </r>
  <r>
    <s v="Brett Myers"/>
    <x v="0"/>
    <s v="gid_2011_04_29_milmlb_houmlb_1"/>
    <s v="Minute Maid Park"/>
    <s v="Ron Kulpa"/>
    <s v="hou"/>
    <s v="mil"/>
    <n v="59"/>
    <x v="1"/>
    <s v="S"/>
    <n v="14"/>
    <n v="1"/>
    <s v="CU"/>
    <x v="0"/>
    <n v="0.85399999999999998"/>
    <x v="3"/>
    <m/>
    <x v="1"/>
    <s v="R"/>
    <n v="0"/>
    <n v="0"/>
    <n v="2"/>
    <n v="0"/>
    <n v="1"/>
    <n v="0"/>
    <n v="3"/>
    <n v="77.400000000000006"/>
    <n v="71.400000000000006"/>
    <n v="3.31"/>
    <n v="1.51"/>
    <n v="-0.17799999999999999"/>
    <n v="2.3769999999999998"/>
    <n v="-1.48"/>
    <n v="6.1820000000000004"/>
    <n v="7.55"/>
    <n v="-10.38"/>
    <n v="23.8"/>
    <n v="-12.2"/>
    <n v="14.6"/>
    <n v="36.183"/>
    <n v="2102.1799999999998"/>
    <s v="110429_195700"/>
  </r>
  <r>
    <s v="Brett Myers"/>
    <x v="0"/>
    <s v="gid_2011_04_29_milmlb_houmlb_1"/>
    <s v="Minute Maid Park"/>
    <s v="Ron Kulpa"/>
    <s v="hou"/>
    <s v="mil"/>
    <n v="60"/>
    <x v="0"/>
    <s v="X"/>
    <n v="14"/>
    <n v="2"/>
    <s v="CU"/>
    <x v="0"/>
    <n v="0.53600000000000003"/>
    <x v="3"/>
    <s v="GB"/>
    <x v="1"/>
    <s v="R"/>
    <n v="0"/>
    <n v="1"/>
    <n v="2"/>
    <n v="0"/>
    <n v="1"/>
    <n v="0"/>
    <n v="3"/>
    <n v="77.8"/>
    <n v="72.599999999999994"/>
    <n v="3.31"/>
    <n v="1.51"/>
    <n v="6.0999999999999999E-2"/>
    <n v="1.8759999999999999"/>
    <n v="-1.4159999999999999"/>
    <n v="6.1260000000000003"/>
    <n v="8.6"/>
    <n v="-7.38"/>
    <n v="23.9"/>
    <n v="-15.2"/>
    <n v="13.3"/>
    <n v="49.572000000000003"/>
    <n v="1889.14"/>
    <s v="110429_195723"/>
  </r>
  <r>
    <s v="Brett Myers"/>
    <x v="0"/>
    <s v="gid_2011_04_29_milmlb_houmlb_1"/>
    <s v="Minute Maid Park"/>
    <s v="Ron Kulpa"/>
    <s v="hou"/>
    <s v="mil"/>
    <n v="62"/>
    <x v="3"/>
    <s v="S"/>
    <n v="15"/>
    <n v="2"/>
    <s v="SL"/>
    <x v="0"/>
    <n v="0.90600000000000003"/>
    <x v="2"/>
    <m/>
    <x v="10"/>
    <s v="R"/>
    <n v="1"/>
    <n v="0"/>
    <n v="0"/>
    <n v="0"/>
    <n v="0"/>
    <n v="0"/>
    <n v="4"/>
    <n v="82.2"/>
    <n v="77"/>
    <n v="3.35"/>
    <n v="1.48"/>
    <n v="0.20399999999999999"/>
    <n v="1.637"/>
    <n v="-1.599"/>
    <n v="5.8739999999999997"/>
    <n v="6.97"/>
    <n v="-0.51"/>
    <n v="23.9"/>
    <n v="-17.7"/>
    <n v="9.6"/>
    <n v="86.212999999999994"/>
    <n v="1246.93"/>
    <s v="110429_200437"/>
  </r>
  <r>
    <s v="Brett Myers"/>
    <x v="0"/>
    <s v="gid_2011_04_29_milmlb_houmlb_1"/>
    <s v="Minute Maid Park"/>
    <s v="Ron Kulpa"/>
    <s v="hou"/>
    <s v="mil"/>
    <n v="70"/>
    <x v="1"/>
    <s v="S"/>
    <n v="17"/>
    <n v="4"/>
    <s v="CU"/>
    <x v="0"/>
    <n v="0.89100000000000001"/>
    <x v="2"/>
    <m/>
    <x v="9"/>
    <s v="R"/>
    <n v="2"/>
    <n v="1"/>
    <n v="1"/>
    <n v="0"/>
    <n v="0"/>
    <n v="0"/>
    <n v="4"/>
    <n v="76.099999999999994"/>
    <n v="70"/>
    <n v="3.27"/>
    <n v="1.45"/>
    <n v="-7.8E-2"/>
    <n v="1.79"/>
    <n v="-1.5669999999999999"/>
    <n v="6.1239999999999997"/>
    <n v="8.4"/>
    <n v="-11.06"/>
    <n v="23.8"/>
    <n v="-12.9"/>
    <n v="15.4"/>
    <n v="37.357999999999997"/>
    <n v="2221.75"/>
    <s v="110429_200732"/>
  </r>
  <r>
    <s v="Brett Myers"/>
    <x v="0"/>
    <s v="gid_2011_04_29_milmlb_houmlb_1"/>
    <s v="Minute Maid Park"/>
    <s v="Ron Kulpa"/>
    <s v="hou"/>
    <s v="mil"/>
    <n v="80"/>
    <x v="4"/>
    <s v="B"/>
    <n v="20"/>
    <n v="1"/>
    <s v="CU"/>
    <x v="0"/>
    <n v="0.77"/>
    <x v="8"/>
    <m/>
    <x v="5"/>
    <s v="R"/>
    <n v="0"/>
    <n v="0"/>
    <n v="1"/>
    <n v="0"/>
    <n v="0"/>
    <n v="0"/>
    <n v="5"/>
    <n v="75.3"/>
    <n v="69.900000000000006"/>
    <n v="3.38"/>
    <n v="1.59"/>
    <n v="-0.66400000000000003"/>
    <n v="3.73"/>
    <n v="-1.5620000000000001"/>
    <n v="6.3579999999999997"/>
    <n v="10.1"/>
    <n v="-9.24"/>
    <n v="23.8"/>
    <n v="-16"/>
    <n v="14.6"/>
    <n v="47.728999999999999"/>
    <n v="2209.9699999999998"/>
    <s v="110429_202237"/>
  </r>
  <r>
    <s v="Brett Myers"/>
    <x v="0"/>
    <s v="gid_2011_04_29_milmlb_houmlb_1"/>
    <s v="Minute Maid Park"/>
    <s v="Ron Kulpa"/>
    <s v="hou"/>
    <s v="mil"/>
    <n v="82"/>
    <x v="2"/>
    <s v="S"/>
    <n v="20"/>
    <n v="3"/>
    <s v="SL"/>
    <x v="0"/>
    <n v="0.91100000000000003"/>
    <x v="8"/>
    <m/>
    <x v="5"/>
    <s v="R"/>
    <n v="2"/>
    <n v="0"/>
    <n v="1"/>
    <n v="0"/>
    <n v="0"/>
    <n v="0"/>
    <n v="5"/>
    <n v="82.6"/>
    <n v="77.5"/>
    <n v="3.16"/>
    <n v="1.42"/>
    <n v="9.8000000000000004E-2"/>
    <n v="2.2810000000000001"/>
    <n v="-1.5109999999999999"/>
    <n v="6.0940000000000003"/>
    <n v="6.36"/>
    <n v="2.2000000000000002"/>
    <n v="23.9"/>
    <n v="-18.600000000000001"/>
    <n v="8.3000000000000007"/>
    <n v="109.447"/>
    <n v="1217.1300000000001"/>
    <s v="110429_202310"/>
  </r>
  <r>
    <s v="Brett Myers"/>
    <x v="0"/>
    <s v="gid_2011_04_29_milmlb_houmlb_1"/>
    <s v="Minute Maid Park"/>
    <s v="Ron Kulpa"/>
    <s v="hou"/>
    <s v="mil"/>
    <n v="83"/>
    <x v="1"/>
    <s v="S"/>
    <n v="20"/>
    <n v="4"/>
    <s v="CU"/>
    <x v="0"/>
    <n v="0.88"/>
    <x v="8"/>
    <m/>
    <x v="5"/>
    <s v="R"/>
    <n v="2"/>
    <n v="1"/>
    <n v="1"/>
    <n v="0"/>
    <n v="0"/>
    <n v="0"/>
    <n v="5"/>
    <n v="76.099999999999994"/>
    <n v="70.3"/>
    <n v="3.28"/>
    <n v="1.7"/>
    <n v="0.78500000000000003"/>
    <n v="1.2929999999999999"/>
    <n v="-1.3360000000000001"/>
    <n v="6.2030000000000003"/>
    <n v="10.73"/>
    <n v="-9.26"/>
    <n v="23.8"/>
    <n v="-17.100000000000001"/>
    <n v="15"/>
    <n v="49.387999999999998"/>
    <n v="2270.61"/>
    <s v="110429_202327"/>
  </r>
  <r>
    <s v="Brett Myers"/>
    <x v="0"/>
    <s v="gid_2011_04_29_milmlb_houmlb_1"/>
    <s v="Minute Maid Park"/>
    <s v="Ron Kulpa"/>
    <s v="hou"/>
    <s v="mil"/>
    <n v="85"/>
    <x v="4"/>
    <s v="B"/>
    <n v="20"/>
    <n v="6"/>
    <s v="SL"/>
    <x v="0"/>
    <n v="0.89800000000000002"/>
    <x v="8"/>
    <m/>
    <x v="5"/>
    <s v="R"/>
    <n v="3"/>
    <n v="2"/>
    <n v="1"/>
    <n v="0"/>
    <n v="0"/>
    <n v="0"/>
    <n v="5"/>
    <n v="82.3"/>
    <n v="76.400000000000006"/>
    <n v="3.31"/>
    <n v="1.52"/>
    <n v="-1.357"/>
    <n v="2.52"/>
    <n v="-1.7749999999999999"/>
    <n v="5.992"/>
    <n v="7.8"/>
    <n v="-2.5"/>
    <n v="23.8"/>
    <n v="-17.399999999999999"/>
    <n v="10.3"/>
    <n v="72.561000000000007"/>
    <n v="1450.38"/>
    <s v="110429_202439"/>
  </r>
  <r>
    <s v="Brett Myers"/>
    <x v="0"/>
    <s v="gid_2011_04_29_milmlb_houmlb_1"/>
    <s v="Minute Maid Park"/>
    <s v="Ron Kulpa"/>
    <s v="hou"/>
    <s v="mil"/>
    <n v="86"/>
    <x v="1"/>
    <s v="S"/>
    <n v="21"/>
    <n v="1"/>
    <s v="CU"/>
    <x v="0"/>
    <n v="0.83599999999999997"/>
    <x v="6"/>
    <m/>
    <x v="6"/>
    <s v="R"/>
    <n v="0"/>
    <n v="0"/>
    <n v="1"/>
    <n v="1"/>
    <n v="0"/>
    <n v="0"/>
    <n v="5"/>
    <n v="76"/>
    <n v="70.5"/>
    <n v="3.59"/>
    <n v="1.89"/>
    <n v="0.64"/>
    <n v="2.504"/>
    <n v="-1.4239999999999999"/>
    <n v="6.2990000000000004"/>
    <n v="10.78"/>
    <n v="-8.8000000000000007"/>
    <n v="23.8"/>
    <n v="-17.600000000000001"/>
    <n v="14.6"/>
    <n v="50.976999999999997"/>
    <n v="2250.31"/>
    <s v="110429_202534"/>
  </r>
  <r>
    <s v="Brett Myers"/>
    <x v="0"/>
    <s v="gid_2011_04_29_milmlb_houmlb_1"/>
    <s v="Minute Maid Park"/>
    <s v="Ron Kulpa"/>
    <s v="hou"/>
    <s v="mil"/>
    <n v="92"/>
    <x v="3"/>
    <s v="S"/>
    <n v="23"/>
    <n v="1"/>
    <s v="SL"/>
    <x v="0"/>
    <n v="0.90500000000000003"/>
    <x v="3"/>
    <m/>
    <x v="1"/>
    <s v="R"/>
    <n v="0"/>
    <n v="0"/>
    <n v="2"/>
    <n v="1"/>
    <n v="1"/>
    <n v="0"/>
    <n v="5"/>
    <n v="83.9"/>
    <n v="77.400000000000006"/>
    <n v="3.31"/>
    <n v="1.51"/>
    <n v="-0.46300000000000002"/>
    <n v="3.5819999999999999"/>
    <n v="-1.643"/>
    <n v="6.101"/>
    <n v="4.46"/>
    <n v="5.41"/>
    <n v="23.8"/>
    <n v="-16.399999999999999"/>
    <n v="6.6"/>
    <n v="140.78899999999999"/>
    <n v="1273.1400000000001"/>
    <s v="110429_202825"/>
  </r>
  <r>
    <s v="Brett Myers"/>
    <x v="0"/>
    <s v="gid_2011_04_29_milmlb_houmlb_1"/>
    <s v="Minute Maid Park"/>
    <s v="Ron Kulpa"/>
    <s v="hou"/>
    <s v="mil"/>
    <n v="93"/>
    <x v="0"/>
    <s v="X"/>
    <n v="23"/>
    <n v="2"/>
    <s v="CU"/>
    <x v="0"/>
    <n v="0.878"/>
    <x v="3"/>
    <s v="GB"/>
    <x v="1"/>
    <s v="R"/>
    <n v="0"/>
    <n v="1"/>
    <n v="2"/>
    <n v="1"/>
    <n v="1"/>
    <n v="0"/>
    <n v="5"/>
    <n v="76.5"/>
    <n v="70.5"/>
    <n v="3.31"/>
    <n v="1.51"/>
    <n v="-0.255"/>
    <n v="3.1970000000000001"/>
    <n v="-1.5269999999999999"/>
    <n v="6.2510000000000003"/>
    <n v="12.35"/>
    <n v="-10.53"/>
    <n v="23.8"/>
    <n v="-18.899999999999999"/>
    <n v="15.3"/>
    <n v="49.709000000000003"/>
    <n v="2629.68"/>
    <s v="110429_202844"/>
  </r>
  <r>
    <s v="Brett Myers"/>
    <x v="0"/>
    <s v="gid_2011_04_29_milmlb_houmlb_1"/>
    <s v="Minute Maid Park"/>
    <s v="Ron Kulpa"/>
    <s v="hou"/>
    <s v="mil"/>
    <n v="94"/>
    <x v="3"/>
    <s v="S"/>
    <n v="24"/>
    <n v="1"/>
    <s v="SL"/>
    <x v="0"/>
    <n v="0.91100000000000003"/>
    <x v="2"/>
    <m/>
    <x v="10"/>
    <s v="R"/>
    <n v="0"/>
    <n v="0"/>
    <n v="0"/>
    <n v="0"/>
    <n v="0"/>
    <n v="0"/>
    <n v="6"/>
    <n v="81.900000000000006"/>
    <n v="76.8"/>
    <n v="3.35"/>
    <n v="1.48"/>
    <n v="0.69099999999999995"/>
    <n v="2.79"/>
    <n v="-1.599"/>
    <n v="6.0010000000000003"/>
    <n v="5.49"/>
    <n v="1.71"/>
    <n v="23.9"/>
    <n v="-16.2"/>
    <n v="8.5"/>
    <n v="107.77500000000001"/>
    <n v="1031.99"/>
    <s v="110429_203923"/>
  </r>
  <r>
    <s v="Brett Myers"/>
    <x v="0"/>
    <s v="gid_2011_04_29_milmlb_houmlb_1"/>
    <s v="Minute Maid Park"/>
    <s v="Ron Kulpa"/>
    <s v="hou"/>
    <s v="mil"/>
    <n v="97"/>
    <x v="2"/>
    <s v="S"/>
    <n v="24"/>
    <n v="4"/>
    <s v="SL"/>
    <x v="0"/>
    <n v="0.90500000000000003"/>
    <x v="2"/>
    <m/>
    <x v="10"/>
    <s v="R"/>
    <n v="1"/>
    <n v="2"/>
    <n v="0"/>
    <n v="0"/>
    <n v="0"/>
    <n v="0"/>
    <n v="6"/>
    <n v="82.7"/>
    <n v="77"/>
    <n v="3.38"/>
    <n v="1.59"/>
    <n v="0.85599999999999998"/>
    <n v="2.327"/>
    <n v="-1.3919999999999999"/>
    <n v="5.9139999999999997"/>
    <n v="5.24"/>
    <n v="-1.88"/>
    <n v="23.9"/>
    <n v="-13.5"/>
    <n v="9.8000000000000007"/>
    <n v="70.728999999999999"/>
    <n v="991.58399999999995"/>
    <s v="110429_204015"/>
  </r>
  <r>
    <s v="Brett Myers"/>
    <x v="0"/>
    <s v="gid_2011_04_29_milmlb_houmlb_1"/>
    <s v="Minute Maid Park"/>
    <s v="Ron Kulpa"/>
    <s v="hou"/>
    <s v="mil"/>
    <n v="98"/>
    <x v="2"/>
    <s v="S"/>
    <n v="25"/>
    <n v="1"/>
    <s v="CU"/>
    <x v="0"/>
    <n v="0.82499999999999996"/>
    <x v="8"/>
    <m/>
    <x v="3"/>
    <s v="R"/>
    <n v="0"/>
    <n v="0"/>
    <n v="1"/>
    <n v="0"/>
    <n v="0"/>
    <n v="0"/>
    <n v="6"/>
    <n v="75.5"/>
    <n v="70"/>
    <n v="3.16"/>
    <n v="1.4"/>
    <n v="0.504"/>
    <n v="2.113"/>
    <n v="-1.387"/>
    <n v="6.2489999999999997"/>
    <n v="10.09"/>
    <n v="-8.56"/>
    <n v="23.8"/>
    <n v="-16.5"/>
    <n v="14.6"/>
    <n v="49.91"/>
    <n v="2123.9699999999998"/>
    <s v="110429_204044"/>
  </r>
  <r>
    <s v="Brett Myers"/>
    <x v="0"/>
    <s v="gid_2011_04_29_milmlb_houmlb_1"/>
    <s v="Minute Maid Park"/>
    <s v="Ron Kulpa"/>
    <s v="hou"/>
    <s v="mil"/>
    <n v="100"/>
    <x v="1"/>
    <s v="S"/>
    <n v="25"/>
    <n v="3"/>
    <s v="SL"/>
    <x v="0"/>
    <n v="0.90400000000000003"/>
    <x v="8"/>
    <m/>
    <x v="3"/>
    <s v="R"/>
    <n v="1"/>
    <n v="1"/>
    <n v="1"/>
    <n v="0"/>
    <n v="0"/>
    <n v="0"/>
    <n v="6"/>
    <n v="81.7"/>
    <n v="76.5"/>
    <n v="3.25"/>
    <n v="1.53"/>
    <n v="0.27500000000000002"/>
    <n v="3.5579999999999998"/>
    <n v="-1.278"/>
    <n v="6.1230000000000002"/>
    <n v="6.36"/>
    <n v="-2.46"/>
    <n v="23.9"/>
    <n v="-15.2"/>
    <n v="10.1"/>
    <n v="69.244"/>
    <n v="1212.01"/>
    <s v="110429_204123"/>
  </r>
  <r>
    <s v="Brett Myers"/>
    <x v="0"/>
    <s v="gid_2011_04_29_milmlb_houmlb_1"/>
    <s v="Minute Maid Park"/>
    <s v="Ron Kulpa"/>
    <s v="hou"/>
    <s v="mil"/>
    <n v="103"/>
    <x v="4"/>
    <s v="B"/>
    <n v="25"/>
    <n v="6"/>
    <s v="SL"/>
    <x v="0"/>
    <n v="0.90700000000000003"/>
    <x v="8"/>
    <m/>
    <x v="3"/>
    <s v="R"/>
    <n v="3"/>
    <n v="2"/>
    <n v="1"/>
    <n v="0"/>
    <n v="0"/>
    <n v="0"/>
    <n v="6"/>
    <n v="82.2"/>
    <n v="77.400000000000006"/>
    <n v="3.38"/>
    <n v="1.53"/>
    <n v="1.18"/>
    <n v="1.1539999999999999"/>
    <n v="-1.377"/>
    <n v="5.83"/>
    <n v="6.99"/>
    <n v="-0.04"/>
    <n v="23.9"/>
    <n v="-18.399999999999999"/>
    <n v="9.4"/>
    <n v="90.061000000000007"/>
    <n v="1252.5999999999999"/>
    <s v="110429_204238"/>
  </r>
  <r>
    <s v="Brett Myers"/>
    <x v="0"/>
    <s v="gid_2011_04_29_milmlb_houmlb_1"/>
    <s v="Minute Maid Park"/>
    <s v="Ron Kulpa"/>
    <s v="hou"/>
    <s v="mil"/>
    <n v="104"/>
    <x v="2"/>
    <s v="S"/>
    <n v="26"/>
    <n v="1"/>
    <s v="SL"/>
    <x v="0"/>
    <n v="0.90900000000000003"/>
    <x v="18"/>
    <m/>
    <x v="9"/>
    <s v="R"/>
    <n v="0"/>
    <n v="0"/>
    <n v="2"/>
    <n v="1"/>
    <n v="0"/>
    <n v="0"/>
    <n v="6"/>
    <n v="81.400000000000006"/>
    <n v="76.900000000000006"/>
    <n v="3.12"/>
    <n v="1.44"/>
    <n v="-0.26900000000000002"/>
    <n v="3.2440000000000002"/>
    <n v="-1.786"/>
    <n v="6.0350000000000001"/>
    <n v="6.17"/>
    <n v="-0.37"/>
    <n v="23.9"/>
    <n v="-15.9"/>
    <n v="9.3000000000000007"/>
    <n v="87.009"/>
    <n v="1109.19"/>
    <s v="110429_204312"/>
  </r>
  <r>
    <s v="Brett Myers"/>
    <x v="0"/>
    <s v="gid_2011_04_29_milmlb_houmlb_1"/>
    <s v="Minute Maid Park"/>
    <s v="Ron Kulpa"/>
    <s v="hou"/>
    <s v="mil"/>
    <n v="108"/>
    <x v="6"/>
    <s v="B"/>
    <n v="26"/>
    <n v="5"/>
    <s v="CU"/>
    <x v="0"/>
    <n v="0.83799999999999997"/>
    <x v="18"/>
    <m/>
    <x v="9"/>
    <s v="R"/>
    <n v="1"/>
    <n v="2"/>
    <n v="2"/>
    <n v="1"/>
    <n v="0"/>
    <n v="0"/>
    <n v="6"/>
    <n v="77.400000000000006"/>
    <n v="72"/>
    <n v="3.08"/>
    <n v="1.45"/>
    <n v="1.4379999999999999"/>
    <n v="0.60599999999999998"/>
    <n v="-1.425"/>
    <n v="6.016"/>
    <n v="8.06"/>
    <n v="-8.81"/>
    <n v="23.8"/>
    <n v="-14"/>
    <n v="14.2"/>
    <n v="42.654000000000003"/>
    <n v="1957.45"/>
    <s v="110429_204455"/>
  </r>
  <r>
    <s v="Brett Myers"/>
    <x v="0"/>
    <s v="gid_2011_04_29_milmlb_houmlb_1"/>
    <s v="Minute Maid Park"/>
    <s v="Ron Kulpa"/>
    <s v="hou"/>
    <s v="mil"/>
    <n v="109"/>
    <x v="6"/>
    <s v="B"/>
    <n v="26"/>
    <n v="6"/>
    <s v="CU"/>
    <x v="0"/>
    <n v="0.84899999999999998"/>
    <x v="18"/>
    <m/>
    <x v="9"/>
    <s v="R"/>
    <n v="2"/>
    <n v="2"/>
    <n v="2"/>
    <n v="1"/>
    <n v="0"/>
    <n v="0"/>
    <n v="6"/>
    <n v="76.3"/>
    <n v="70.900000000000006"/>
    <n v="3.12"/>
    <n v="1.4"/>
    <n v="2.1850000000000001"/>
    <n v="-0.11600000000000001"/>
    <n v="-1.361"/>
    <n v="5.9450000000000003"/>
    <n v="8.32"/>
    <n v="-7.94"/>
    <n v="23.8"/>
    <n v="-14.6"/>
    <n v="14.4"/>
    <n v="46.542000000000002"/>
    <n v="1845.73"/>
    <s v="110429_204523"/>
  </r>
  <r>
    <s v="Brett Myers"/>
    <x v="0"/>
    <s v="gid_2011_04_29_milmlb_houmlb_1"/>
    <s v="Minute Maid Park"/>
    <s v="Ron Kulpa"/>
    <s v="hou"/>
    <s v="mil"/>
    <n v="111"/>
    <x v="9"/>
    <s v="S"/>
    <n v="26"/>
    <n v="8"/>
    <s v="SL"/>
    <x v="0"/>
    <n v="0.90100000000000002"/>
    <x v="18"/>
    <m/>
    <x v="9"/>
    <s v="R"/>
    <n v="3"/>
    <n v="2"/>
    <n v="2"/>
    <n v="1"/>
    <n v="0"/>
    <n v="0"/>
    <n v="6"/>
    <n v="81.599999999999994"/>
    <n v="76.599999999999994"/>
    <n v="3.27"/>
    <n v="1.45"/>
    <n v="0.22500000000000001"/>
    <n v="1.712"/>
    <n v="-1.5249999999999999"/>
    <n v="5.8789999999999996"/>
    <n v="6.76"/>
    <n v="-2.58"/>
    <n v="23.9"/>
    <n v="-15.7"/>
    <n v="10.4"/>
    <n v="69.456999999999994"/>
    <n v="1281.22"/>
    <s v="110429_204618"/>
  </r>
  <r>
    <s v="Brett Myers"/>
    <x v="0"/>
    <s v="gid_2011_04_29_milmlb_houmlb_1"/>
    <s v="Minute Maid Park"/>
    <s v="Ron Kulpa"/>
    <s v="hou"/>
    <s v="mil"/>
    <n v="112"/>
    <x v="9"/>
    <s v="S"/>
    <n v="26"/>
    <n v="9"/>
    <s v="SL"/>
    <x v="0"/>
    <n v="0.90900000000000003"/>
    <x v="18"/>
    <m/>
    <x v="9"/>
    <s v="R"/>
    <n v="3"/>
    <n v="2"/>
    <n v="2"/>
    <n v="1"/>
    <n v="0"/>
    <n v="0"/>
    <n v="6"/>
    <n v="81.099999999999994"/>
    <n v="75.7"/>
    <n v="3.27"/>
    <n v="1.45"/>
    <n v="0.52200000000000002"/>
    <n v="1.97"/>
    <n v="-1.6120000000000001"/>
    <n v="5.9009999999999998"/>
    <n v="4.68"/>
    <n v="0.22"/>
    <n v="23.9"/>
    <n v="-12.7"/>
    <n v="9.3000000000000007"/>
    <n v="93.31"/>
    <n v="822.27200000000005"/>
    <s v="110429_204659"/>
  </r>
  <r>
    <s v="Mark Melancon"/>
    <x v="0"/>
    <s v="gid_2011_04_29_milmlb_houmlb_1"/>
    <s v="Minute Maid Park"/>
    <s v="Ron Kulpa"/>
    <s v="hou"/>
    <s v="mil"/>
    <n v="3"/>
    <x v="4"/>
    <s v="B"/>
    <n v="2"/>
    <n v="1"/>
    <s v="CU"/>
    <x v="0"/>
    <n v="0.92300000000000004"/>
    <x v="8"/>
    <m/>
    <x v="7"/>
    <s v="R"/>
    <n v="0"/>
    <n v="0"/>
    <n v="1"/>
    <n v="0"/>
    <n v="0"/>
    <n v="0"/>
    <n v="7"/>
    <n v="82.9"/>
    <n v="77.5"/>
    <n v="3.42"/>
    <n v="1.59"/>
    <n v="-1.5589999999999999"/>
    <n v="2.6269999999999998"/>
    <n v="-1.64"/>
    <n v="6.5490000000000004"/>
    <n v="3.63"/>
    <n v="-5.14"/>
    <n v="23.9"/>
    <n v="-7.6"/>
    <n v="10.8"/>
    <n v="35.531999999999996"/>
    <n v="1124.56"/>
    <s v="110429_210000"/>
  </r>
  <r>
    <s v="Mark Melancon"/>
    <x v="0"/>
    <s v="gid_2011_04_29_milmlb_houmlb_1"/>
    <s v="Minute Maid Park"/>
    <s v="Ron Kulpa"/>
    <s v="hou"/>
    <s v="mil"/>
    <n v="8"/>
    <x v="4"/>
    <s v="B"/>
    <n v="3"/>
    <n v="1"/>
    <s v="CU"/>
    <x v="0"/>
    <n v="0.92400000000000004"/>
    <x v="6"/>
    <m/>
    <x v="5"/>
    <s v="R"/>
    <n v="0"/>
    <n v="0"/>
    <n v="1"/>
    <n v="1"/>
    <n v="0"/>
    <n v="0"/>
    <n v="7"/>
    <n v="81"/>
    <n v="75.900000000000006"/>
    <n v="3.31"/>
    <n v="1.48"/>
    <n v="-1.373"/>
    <n v="3.1869999999999998"/>
    <n v="-1.431"/>
    <n v="6.556"/>
    <n v="3.31"/>
    <n v="-4.13"/>
    <n v="23.9"/>
    <n v="-7"/>
    <n v="10.7"/>
    <n v="39.070999999999998"/>
    <n v="927.34299999999996"/>
    <s v="110429_210211"/>
  </r>
  <r>
    <s v="Mark Melancon"/>
    <x v="0"/>
    <s v="gid_2011_04_29_milmlb_houmlb_1"/>
    <s v="Minute Maid Park"/>
    <s v="Ron Kulpa"/>
    <s v="hou"/>
    <s v="mil"/>
    <n v="12"/>
    <x v="6"/>
    <s v="B"/>
    <n v="4"/>
    <n v="3"/>
    <s v="CU"/>
    <x v="0"/>
    <n v="0.91600000000000004"/>
    <x v="1"/>
    <m/>
    <x v="6"/>
    <s v="R"/>
    <n v="1"/>
    <n v="1"/>
    <n v="2"/>
    <n v="1"/>
    <n v="1"/>
    <n v="0"/>
    <n v="7"/>
    <n v="84.4"/>
    <n v="78.8"/>
    <n v="3.63"/>
    <n v="1.65"/>
    <n v="0.79"/>
    <n v="0.879"/>
    <n v="-1.341"/>
    <n v="6.26"/>
    <n v="4.84"/>
    <n v="-3.84"/>
    <n v="23.9"/>
    <n v="-11.7"/>
    <n v="10.4"/>
    <n v="51.927999999999997"/>
    <n v="1117.03"/>
    <s v="110429_210549"/>
  </r>
  <r>
    <s v="Mark Melancon"/>
    <x v="0"/>
    <s v="gid_2011_04_29_milmlb_houmlb_1"/>
    <s v="Minute Maid Park"/>
    <s v="Ron Kulpa"/>
    <s v="hou"/>
    <s v="mil"/>
    <n v="13"/>
    <x v="7"/>
    <s v="X"/>
    <n v="4"/>
    <n v="4"/>
    <s v="CU"/>
    <x v="0"/>
    <n v="0.92"/>
    <x v="1"/>
    <s v="LD"/>
    <x v="6"/>
    <s v="R"/>
    <n v="2"/>
    <n v="1"/>
    <n v="2"/>
    <n v="1"/>
    <n v="1"/>
    <n v="0"/>
    <n v="7"/>
    <n v="82.3"/>
    <n v="76.400000000000006"/>
    <n v="3.59"/>
    <n v="1.89"/>
    <n v="-0.51300000000000001"/>
    <n v="2.0409999999999999"/>
    <n v="-1.4530000000000001"/>
    <n v="6.3929999999999998"/>
    <n v="3.09"/>
    <n v="-4.54"/>
    <n v="23.8"/>
    <n v="-6.9"/>
    <n v="10.9"/>
    <n v="34.515000000000001"/>
    <n v="961.904"/>
    <s v="110429_210623"/>
  </r>
  <r>
    <s v="Mark Melancon"/>
    <x v="0"/>
    <s v="gid_2011_04_29_milmlb_houmlb_1"/>
    <s v="Minute Maid Park"/>
    <s v="Ron Kulpa"/>
    <s v="hou"/>
    <s v="mil"/>
    <n v="15"/>
    <x v="3"/>
    <s v="S"/>
    <n v="5"/>
    <n v="2"/>
    <s v="CU"/>
    <x v="0"/>
    <n v="0.92"/>
    <x v="3"/>
    <m/>
    <x v="4"/>
    <s v="L"/>
    <n v="0"/>
    <n v="1"/>
    <n v="2"/>
    <n v="1"/>
    <n v="0"/>
    <n v="0"/>
    <n v="7"/>
    <n v="83"/>
    <n v="77"/>
    <n v="3.42"/>
    <n v="1.71"/>
    <n v="0.72"/>
    <n v="1.2110000000000001"/>
    <n v="-1.1990000000000001"/>
    <n v="6.2880000000000003"/>
    <n v="3.4"/>
    <n v="-4.91"/>
    <n v="23.8"/>
    <n v="-8"/>
    <n v="11.1"/>
    <n v="34.938000000000002"/>
    <n v="1051.17"/>
    <s v="110429_210734"/>
  </r>
  <r>
    <s v="Jeff Fulchino"/>
    <x v="0"/>
    <s v="gid_2011_04_29_milmlb_houmlb_1"/>
    <s v="Minute Maid Park"/>
    <s v="Ron Kulpa"/>
    <s v="hou"/>
    <s v="mil"/>
    <n v="5"/>
    <x v="0"/>
    <s v="X"/>
    <n v="2"/>
    <n v="4"/>
    <s v="SL"/>
    <x v="0"/>
    <n v="0.93799999999999994"/>
    <x v="0"/>
    <s v="FB"/>
    <x v="10"/>
    <s v="R"/>
    <n v="2"/>
    <n v="1"/>
    <n v="1"/>
    <n v="0"/>
    <n v="0"/>
    <n v="0"/>
    <n v="8"/>
    <n v="83.4"/>
    <n v="77.400000000000006"/>
    <n v="3.35"/>
    <n v="1.48"/>
    <n v="-0.183"/>
    <n v="2.2810000000000001"/>
    <n v="-2.5539999999999998"/>
    <n v="6.2370000000000001"/>
    <n v="6.07"/>
    <n v="1.48"/>
    <n v="23.8"/>
    <n v="-17.899999999999999"/>
    <n v="8.6"/>
    <n v="104.111"/>
    <n v="1122.82"/>
    <s v="110429_211908"/>
  </r>
  <r>
    <s v="Jeff Fulchino"/>
    <x v="0"/>
    <s v="gid_2011_04_29_milmlb_houmlb_1"/>
    <s v="Minute Maid Park"/>
    <s v="Ron Kulpa"/>
    <s v="hou"/>
    <s v="mil"/>
    <n v="7"/>
    <x v="4"/>
    <s v="B"/>
    <n v="3"/>
    <n v="2"/>
    <s v="SL"/>
    <x v="0"/>
    <n v="0.93500000000000005"/>
    <x v="8"/>
    <m/>
    <x v="3"/>
    <s v="R"/>
    <n v="1"/>
    <n v="0"/>
    <n v="2"/>
    <n v="0"/>
    <n v="0"/>
    <n v="0"/>
    <n v="8"/>
    <n v="83.2"/>
    <n v="77.900000000000006"/>
    <n v="3.08"/>
    <n v="1.37"/>
    <n v="1.198"/>
    <n v="2.609"/>
    <n v="-2.4180000000000001"/>
    <n v="6.3319999999999999"/>
    <n v="8.89"/>
    <n v="3.92"/>
    <n v="23.9"/>
    <n v="-28.2"/>
    <n v="8.1"/>
    <n v="114.044"/>
    <n v="1758.23"/>
    <s v="110429_212016"/>
  </r>
  <r>
    <s v="Jeff Fulchino"/>
    <x v="0"/>
    <s v="gid_2011_04_29_milmlb_houmlb_1"/>
    <s v="Minute Maid Park"/>
    <s v="Ron Kulpa"/>
    <s v="hou"/>
    <s v="mil"/>
    <n v="11"/>
    <x v="6"/>
    <s v="B"/>
    <n v="4"/>
    <n v="1"/>
    <s v="SL"/>
    <x v="0"/>
    <n v="0.93899999999999995"/>
    <x v="3"/>
    <m/>
    <x v="9"/>
    <s v="R"/>
    <n v="0"/>
    <n v="0"/>
    <n v="2"/>
    <n v="1"/>
    <n v="0"/>
    <n v="0"/>
    <n v="8"/>
    <n v="84.4"/>
    <n v="78.3"/>
    <n v="3.23"/>
    <n v="1.44"/>
    <n v="0.72099999999999997"/>
    <n v="0.14399999999999999"/>
    <n v="-2.52"/>
    <n v="6.0529999999999999"/>
    <n v="4.95"/>
    <n v="3.84"/>
    <n v="23.8"/>
    <n v="-17.3"/>
    <n v="7.8"/>
    <n v="128.142"/>
    <n v="1134.49"/>
    <s v="110429_212155"/>
  </r>
  <r>
    <s v="Brandon Lyon"/>
    <x v="0"/>
    <s v="gid_2011_04_29_milmlb_houmlb_1"/>
    <s v="Minute Maid Park"/>
    <s v="Ron Kulpa"/>
    <s v="hou"/>
    <s v="mil"/>
    <n v="7"/>
    <x v="2"/>
    <s v="S"/>
    <n v="2"/>
    <n v="1"/>
    <s v="SL"/>
    <x v="0"/>
    <n v="0.79200000000000004"/>
    <x v="3"/>
    <m/>
    <x v="7"/>
    <s v="R"/>
    <n v="0"/>
    <n v="0"/>
    <n v="1"/>
    <n v="0"/>
    <n v="0"/>
    <n v="0"/>
    <n v="9"/>
    <n v="89.5"/>
    <n v="83.3"/>
    <n v="3.53"/>
    <n v="1.66"/>
    <n v="0.85699999999999998"/>
    <n v="1.89"/>
    <n v="-1.4830000000000001"/>
    <n v="6.0940000000000003"/>
    <n v="5.3"/>
    <n v="5.49"/>
    <n v="23.9"/>
    <n v="-22.9"/>
    <n v="6"/>
    <n v="136.23699999999999"/>
    <n v="1483.55"/>
    <s v="110429_213716"/>
  </r>
  <r>
    <s v="Brandon Lyon"/>
    <x v="0"/>
    <s v="gid_2011_04_29_milmlb_houmlb_1"/>
    <s v="Minute Maid Park"/>
    <s v="Ron Kulpa"/>
    <s v="hou"/>
    <s v="mil"/>
    <n v="8"/>
    <x v="0"/>
    <s v="X"/>
    <n v="2"/>
    <n v="2"/>
    <s v="CU"/>
    <x v="0"/>
    <n v="0.89300000000000002"/>
    <x v="3"/>
    <s v="GB"/>
    <x v="7"/>
    <s v="R"/>
    <n v="0"/>
    <n v="1"/>
    <n v="1"/>
    <n v="0"/>
    <n v="0"/>
    <n v="0"/>
    <n v="9"/>
    <n v="76.8"/>
    <n v="70.5"/>
    <n v="3.58"/>
    <n v="1.66"/>
    <n v="0.41699999999999998"/>
    <n v="2.3290000000000002"/>
    <n v="-1.5529999999999999"/>
    <n v="6.141"/>
    <n v="10.69"/>
    <n v="-9.1999999999999993"/>
    <n v="23.8"/>
    <n v="-17.399999999999999"/>
    <n v="14.7"/>
    <n v="49.445999999999998"/>
    <n v="2277.94"/>
    <s v="110429_213733"/>
  </r>
  <r>
    <s v="Brandon Lyon"/>
    <x v="0"/>
    <s v="gid_2011_04_29_milmlb_houmlb_1"/>
    <s v="Minute Maid Park"/>
    <s v="Ron Kulpa"/>
    <s v="hou"/>
    <s v="mil"/>
    <n v="9"/>
    <x v="2"/>
    <s v="S"/>
    <n v="3"/>
    <n v="1"/>
    <s v="SL"/>
    <x v="0"/>
    <n v="0.67400000000000004"/>
    <x v="3"/>
    <m/>
    <x v="5"/>
    <s v="R"/>
    <n v="0"/>
    <n v="0"/>
    <n v="2"/>
    <n v="0"/>
    <n v="0"/>
    <n v="0"/>
    <n v="9"/>
    <n v="88.6"/>
    <n v="83"/>
    <n v="3.46"/>
    <n v="1.55"/>
    <n v="0.85599999999999998"/>
    <n v="1.754"/>
    <n v="-1.302"/>
    <n v="6.069"/>
    <n v="4.5599999999999996"/>
    <n v="7.08"/>
    <n v="23.9"/>
    <n v="-22"/>
    <n v="5.3"/>
    <n v="147.39400000000001"/>
    <n v="1634.29"/>
    <s v="110429_213808"/>
  </r>
  <r>
    <s v="Brandon Lyon"/>
    <x v="0"/>
    <s v="gid_2011_04_29_milmlb_houmlb_1"/>
    <s v="Minute Maid Park"/>
    <s v="Ron Kulpa"/>
    <s v="hou"/>
    <s v="mil"/>
    <n v="10"/>
    <x v="4"/>
    <s v="B"/>
    <n v="3"/>
    <n v="2"/>
    <s v="SL"/>
    <x v="0"/>
    <n v="0.91800000000000004"/>
    <x v="3"/>
    <m/>
    <x v="5"/>
    <s v="R"/>
    <n v="0"/>
    <n v="1"/>
    <n v="2"/>
    <n v="0"/>
    <n v="0"/>
    <n v="0"/>
    <n v="9"/>
    <n v="88.3"/>
    <n v="82"/>
    <n v="3.34"/>
    <n v="1.55"/>
    <n v="1.0609999999999999"/>
    <n v="1.389"/>
    <n v="-1.3049999999999999"/>
    <n v="6.0789999999999997"/>
    <n v="5.21"/>
    <n v="3.27"/>
    <n v="23.8"/>
    <n v="-19"/>
    <n v="7.1"/>
    <n v="122.46299999999999"/>
    <n v="1172.98"/>
    <s v="110429_213821"/>
  </r>
  <r>
    <s v="Brandon Lyon"/>
    <x v="0"/>
    <s v="gid_2011_04_29_milmlb_houmlb_1"/>
    <s v="Minute Maid Park"/>
    <s v="Ron Kulpa"/>
    <s v="hou"/>
    <s v="mil"/>
    <n v="11"/>
    <x v="3"/>
    <s v="S"/>
    <n v="3"/>
    <n v="3"/>
    <s v="CU"/>
    <x v="0"/>
    <n v="0.89300000000000002"/>
    <x v="3"/>
    <m/>
    <x v="5"/>
    <s v="R"/>
    <n v="1"/>
    <n v="1"/>
    <n v="2"/>
    <n v="0"/>
    <n v="0"/>
    <n v="0"/>
    <n v="9"/>
    <n v="76.5"/>
    <n v="70.7"/>
    <n v="3.28"/>
    <n v="1.7"/>
    <n v="0.38200000000000001"/>
    <n v="1.538"/>
    <n v="-1.5149999999999999"/>
    <n v="6.1950000000000003"/>
    <n v="10.039999999999999"/>
    <n v="-8.25"/>
    <n v="23.8"/>
    <n v="-16.7"/>
    <n v="14.4"/>
    <n v="50.781999999999996"/>
    <n v="2099.37"/>
    <s v="110429_213834"/>
  </r>
  <r>
    <s v="Wandy Rodriguez"/>
    <x v="1"/>
    <s v="gid_2011_04_30_milmlb_houmlb_1"/>
    <s v="Minute Maid Park"/>
    <s v="Derryl Cousins"/>
    <s v="hou"/>
    <s v="mil"/>
    <n v="2"/>
    <x v="2"/>
    <s v="S"/>
    <n v="1"/>
    <n v="2"/>
    <s v="CU"/>
    <x v="0"/>
    <n v="0.89900000000000002"/>
    <x v="2"/>
    <m/>
    <x v="7"/>
    <s v="R"/>
    <n v="0"/>
    <n v="1"/>
    <n v="0"/>
    <n v="0"/>
    <n v="0"/>
    <n v="0"/>
    <n v="1"/>
    <n v="76.2"/>
    <n v="70.099999999999994"/>
    <n v="3.45"/>
    <n v="1.63"/>
    <n v="-0.70499999999999996"/>
    <n v="2.996"/>
    <n v="1.556"/>
    <n v="5.8339999999999996"/>
    <n v="0.22"/>
    <n v="-9.57"/>
    <n v="23.8"/>
    <n v="0.8"/>
    <n v="14.1"/>
    <n v="1.304"/>
    <n v="1539.94"/>
    <s v="110430_180824"/>
  </r>
  <r>
    <s v="Wandy Rodriguez"/>
    <x v="1"/>
    <s v="gid_2011_04_30_milmlb_houmlb_1"/>
    <s v="Minute Maid Park"/>
    <s v="Derryl Cousins"/>
    <s v="hou"/>
    <s v="mil"/>
    <n v="5"/>
    <x v="3"/>
    <s v="S"/>
    <n v="1"/>
    <n v="5"/>
    <s v="CU"/>
    <x v="0"/>
    <n v="0.89800000000000002"/>
    <x v="2"/>
    <m/>
    <x v="7"/>
    <s v="R"/>
    <n v="1"/>
    <n v="2"/>
    <n v="0"/>
    <n v="0"/>
    <n v="0"/>
    <n v="0"/>
    <n v="1"/>
    <n v="76.8"/>
    <n v="70.900000000000006"/>
    <n v="3.58"/>
    <n v="1.66"/>
    <n v="-0.56000000000000005"/>
    <n v="2.1850000000000001"/>
    <n v="1.52"/>
    <n v="5.76"/>
    <n v="0.05"/>
    <n v="-9.58"/>
    <n v="23.8"/>
    <n v="0.9"/>
    <n v="14"/>
    <n v="0.28299999999999997"/>
    <n v="1557.34"/>
    <s v="110430_180927"/>
  </r>
  <r>
    <s v="Wandy Rodriguez"/>
    <x v="1"/>
    <s v="gid_2011_04_30_milmlb_houmlb_1"/>
    <s v="Minute Maid Park"/>
    <s v="Derryl Cousins"/>
    <s v="hou"/>
    <s v="mil"/>
    <n v="8"/>
    <x v="1"/>
    <s v="S"/>
    <n v="2"/>
    <n v="3"/>
    <s v="CU"/>
    <x v="0"/>
    <n v="0.90400000000000003"/>
    <x v="2"/>
    <m/>
    <x v="5"/>
    <s v="R"/>
    <n v="1"/>
    <n v="1"/>
    <n v="1"/>
    <n v="0"/>
    <n v="0"/>
    <n v="0"/>
    <n v="1"/>
    <n v="74.7"/>
    <n v="69.099999999999994"/>
    <n v="3.28"/>
    <n v="1.7"/>
    <n v="-0.79700000000000004"/>
    <n v="2.484"/>
    <n v="1.57"/>
    <n v="5.7610000000000001"/>
    <n v="-2.7"/>
    <n v="-10.11"/>
    <n v="23.8"/>
    <n v="5.2"/>
    <n v="14.8"/>
    <n v="344.98899999999998"/>
    <n v="1655.92"/>
    <s v="110430_181031"/>
  </r>
  <r>
    <s v="Wandy Rodriguez"/>
    <x v="1"/>
    <s v="gid_2011_04_30_milmlb_houmlb_1"/>
    <s v="Minute Maid Park"/>
    <s v="Derryl Cousins"/>
    <s v="hou"/>
    <s v="mil"/>
    <n v="13"/>
    <x v="1"/>
    <s v="S"/>
    <n v="3"/>
    <n v="4"/>
    <s v="CU"/>
    <x v="0"/>
    <n v="0.89700000000000002"/>
    <x v="9"/>
    <m/>
    <x v="6"/>
    <s v="R"/>
    <n v="0"/>
    <n v="2"/>
    <n v="2"/>
    <n v="0"/>
    <n v="0"/>
    <n v="0"/>
    <n v="1"/>
    <n v="76.5"/>
    <n v="70.3"/>
    <n v="3.59"/>
    <n v="1.89"/>
    <n v="-1.38"/>
    <n v="2.008"/>
    <n v="1.337"/>
    <n v="5.6879999999999997"/>
    <n v="0.1"/>
    <n v="-9.18"/>
    <n v="23.8"/>
    <n v="1.3"/>
    <n v="14.1"/>
    <n v="0.621"/>
    <n v="1476.69"/>
    <s v="110430_181231"/>
  </r>
  <r>
    <s v="Wandy Rodriguez"/>
    <x v="1"/>
    <s v="gid_2011_04_30_milmlb_houmlb_1"/>
    <s v="Minute Maid Park"/>
    <s v="Derryl Cousins"/>
    <s v="hou"/>
    <s v="mil"/>
    <n v="16"/>
    <x v="4"/>
    <s v="B"/>
    <n v="3"/>
    <n v="7"/>
    <s v="CU"/>
    <x v="0"/>
    <n v="0.88400000000000001"/>
    <x v="9"/>
    <m/>
    <x v="6"/>
    <s v="R"/>
    <n v="2"/>
    <n v="2"/>
    <n v="2"/>
    <n v="0"/>
    <n v="0"/>
    <n v="0"/>
    <n v="1"/>
    <n v="77.900000000000006"/>
    <n v="71.8"/>
    <n v="3.67"/>
    <n v="1.89"/>
    <n v="-2.0030000000000001"/>
    <n v="0.49299999999999999"/>
    <n v="1.31"/>
    <n v="5.5750000000000002"/>
    <n v="1.1000000000000001"/>
    <n v="-10.24"/>
    <n v="23.8"/>
    <n v="-0.1"/>
    <n v="14.3"/>
    <n v="6.1870000000000003"/>
    <n v="1681.07"/>
    <s v="110430_181342"/>
  </r>
  <r>
    <s v="Wandy Rodriguez"/>
    <x v="1"/>
    <s v="gid_2011_04_30_milmlb_houmlb_1"/>
    <s v="Minute Maid Park"/>
    <s v="Derryl Cousins"/>
    <s v="hou"/>
    <s v="mil"/>
    <n v="17"/>
    <x v="8"/>
    <s v="X"/>
    <n v="3"/>
    <n v="8"/>
    <s v="CU"/>
    <x v="0"/>
    <n v="0.877"/>
    <x v="9"/>
    <s v="LD"/>
    <x v="6"/>
    <s v="R"/>
    <n v="3"/>
    <n v="2"/>
    <n v="2"/>
    <n v="0"/>
    <n v="0"/>
    <n v="0"/>
    <n v="1"/>
    <n v="78.599999999999994"/>
    <n v="72.900000000000006"/>
    <n v="3.59"/>
    <n v="1.89"/>
    <n v="-0.41799999999999998"/>
    <n v="2.0939999999999999"/>
    <n v="1.4690000000000001"/>
    <n v="5.7519999999999998"/>
    <n v="1.39"/>
    <n v="-7.25"/>
    <n v="23.8"/>
    <n v="-1.5"/>
    <n v="12.6"/>
    <n v="10.901999999999999"/>
    <n v="1235.3499999999999"/>
    <s v="110430_181410"/>
  </r>
  <r>
    <s v="Wandy Rodriguez"/>
    <x v="1"/>
    <s v="gid_2011_04_30_milmlb_houmlb_1"/>
    <s v="Minute Maid Park"/>
    <s v="Derryl Cousins"/>
    <s v="hou"/>
    <s v="mil"/>
    <n v="18"/>
    <x v="0"/>
    <s v="X"/>
    <n v="4"/>
    <n v="1"/>
    <s v="CU"/>
    <x v="0"/>
    <n v="0.90300000000000002"/>
    <x v="3"/>
    <s v="GB"/>
    <x v="4"/>
    <s v="L"/>
    <n v="0"/>
    <n v="0"/>
    <n v="2"/>
    <n v="0"/>
    <n v="1"/>
    <n v="0"/>
    <n v="1"/>
    <n v="74.599999999999994"/>
    <n v="68.8"/>
    <n v="3.42"/>
    <n v="1.71"/>
    <n v="-0.77900000000000003"/>
    <n v="2.234"/>
    <n v="2.0249999999999999"/>
    <n v="5.6779999999999999"/>
    <n v="-1.01"/>
    <n v="-9.58"/>
    <n v="23.8"/>
    <n v="2.9"/>
    <n v="14.7"/>
    <n v="353.92899999999997"/>
    <n v="1515.12"/>
    <s v="110430_181459"/>
  </r>
  <r>
    <s v="Wandy Rodriguez"/>
    <x v="1"/>
    <s v="gid_2011_04_30_milmlb_houmlb_1"/>
    <s v="Minute Maid Park"/>
    <s v="Derryl Cousins"/>
    <s v="hou"/>
    <s v="mil"/>
    <n v="19"/>
    <x v="2"/>
    <s v="S"/>
    <n v="5"/>
    <n v="1"/>
    <s v="CU"/>
    <x v="0"/>
    <n v="0.90500000000000003"/>
    <x v="1"/>
    <m/>
    <x v="1"/>
    <s v="R"/>
    <n v="0"/>
    <n v="0"/>
    <n v="0"/>
    <n v="0"/>
    <n v="0"/>
    <n v="0"/>
    <n v="2"/>
    <n v="72.900000000000006"/>
    <n v="67.599999999999994"/>
    <n v="3.13"/>
    <n v="1.51"/>
    <n v="-0.22"/>
    <n v="3.0489999999999999"/>
    <n v="1.7829999999999999"/>
    <n v="5.8570000000000002"/>
    <n v="-2.09"/>
    <n v="-8.69"/>
    <n v="23.8"/>
    <n v="4.0999999999999996"/>
    <n v="14.6"/>
    <n v="346.358"/>
    <n v="1386.04"/>
    <s v="110430_183506"/>
  </r>
  <r>
    <s v="Wandy Rodriguez"/>
    <x v="1"/>
    <s v="gid_2011_04_30_milmlb_houmlb_1"/>
    <s v="Minute Maid Park"/>
    <s v="Derryl Cousins"/>
    <s v="hou"/>
    <s v="mil"/>
    <n v="27"/>
    <x v="2"/>
    <s v="S"/>
    <n v="7"/>
    <n v="4"/>
    <s v="CU"/>
    <x v="0"/>
    <n v="0.90100000000000002"/>
    <x v="13"/>
    <m/>
    <x v="3"/>
    <s v="R"/>
    <n v="2"/>
    <n v="1"/>
    <n v="2"/>
    <n v="1"/>
    <n v="0"/>
    <n v="0"/>
    <n v="2"/>
    <n v="75.900000000000006"/>
    <n v="69.8"/>
    <n v="3.34"/>
    <n v="1.53"/>
    <n v="-0.28000000000000003"/>
    <n v="3.0230000000000001"/>
    <n v="1.706"/>
    <n v="5.8529999999999998"/>
    <n v="-0.46"/>
    <n v="-9.18"/>
    <n v="23.8"/>
    <n v="1.8"/>
    <n v="14.1"/>
    <n v="357.096"/>
    <n v="1474.6"/>
    <s v="110430_183849"/>
  </r>
  <r>
    <s v="Wandy Rodriguez"/>
    <x v="1"/>
    <s v="gid_2011_04_30_milmlb_houmlb_1"/>
    <s v="Minute Maid Park"/>
    <s v="Derryl Cousins"/>
    <s v="hou"/>
    <s v="mil"/>
    <n v="28"/>
    <x v="1"/>
    <s v="S"/>
    <n v="7"/>
    <n v="5"/>
    <s v="CU"/>
    <x v="0"/>
    <n v="0.90200000000000002"/>
    <x v="13"/>
    <m/>
    <x v="3"/>
    <s v="R"/>
    <n v="2"/>
    <n v="2"/>
    <n v="2"/>
    <n v="1"/>
    <n v="0"/>
    <n v="0"/>
    <n v="2"/>
    <n v="75.5"/>
    <n v="69.599999999999994"/>
    <n v="3.34"/>
    <n v="1.53"/>
    <n v="-0.59099999999999997"/>
    <n v="2.3140000000000001"/>
    <n v="1.56"/>
    <n v="5.7619999999999996"/>
    <n v="-1.1200000000000001"/>
    <n v="-10.46"/>
    <n v="23.8"/>
    <n v="2.7"/>
    <n v="14.8"/>
    <n v="353.85500000000002"/>
    <n v="1676.24"/>
    <s v="110430_183913"/>
  </r>
  <r>
    <s v="Wandy Rodriguez"/>
    <x v="1"/>
    <s v="gid_2011_04_30_milmlb_houmlb_1"/>
    <s v="Minute Maid Park"/>
    <s v="Derryl Cousins"/>
    <s v="hou"/>
    <s v="mil"/>
    <n v="36"/>
    <x v="3"/>
    <s v="S"/>
    <n v="11"/>
    <n v="1"/>
    <s v="CU"/>
    <x v="0"/>
    <n v="0.9"/>
    <x v="0"/>
    <m/>
    <x v="5"/>
    <s v="R"/>
    <n v="0"/>
    <n v="0"/>
    <n v="1"/>
    <n v="1"/>
    <n v="1"/>
    <n v="0"/>
    <n v="3"/>
    <n v="75.099999999999994"/>
    <n v="70"/>
    <n v="3.28"/>
    <n v="1.7"/>
    <n v="-0.254"/>
    <n v="1.337"/>
    <n v="1.4970000000000001"/>
    <n v="5.6589999999999998"/>
    <n v="0.33"/>
    <n v="-9.51"/>
    <n v="23.9"/>
    <n v="0.2"/>
    <n v="14.4"/>
    <n v="1.978"/>
    <n v="1523.23"/>
    <s v="110430_185441"/>
  </r>
  <r>
    <s v="Wandy Rodriguez"/>
    <x v="1"/>
    <s v="gid_2011_04_30_milmlb_houmlb_1"/>
    <s v="Minute Maid Park"/>
    <s v="Derryl Cousins"/>
    <s v="hou"/>
    <s v="mil"/>
    <n v="38"/>
    <x v="4"/>
    <s v="B"/>
    <n v="12"/>
    <n v="1"/>
    <s v="CU"/>
    <x v="0"/>
    <n v="0.90400000000000003"/>
    <x v="0"/>
    <m/>
    <x v="6"/>
    <s v="R"/>
    <n v="0"/>
    <n v="0"/>
    <n v="2"/>
    <n v="1"/>
    <n v="1"/>
    <n v="0"/>
    <n v="3"/>
    <n v="75"/>
    <n v="69.099999999999994"/>
    <n v="3.59"/>
    <n v="1.77"/>
    <n v="0.88600000000000001"/>
    <n v="2.5339999999999998"/>
    <n v="1.621"/>
    <n v="5.7990000000000004"/>
    <n v="-1.8"/>
    <n v="-9.9600000000000009"/>
    <n v="23.8"/>
    <n v="3.1"/>
    <n v="14.7"/>
    <n v="349.69099999999997"/>
    <n v="1604.98"/>
    <s v="110430_185552"/>
  </r>
  <r>
    <s v="Wandy Rodriguez"/>
    <x v="1"/>
    <s v="gid_2011_04_30_milmlb_houmlb_1"/>
    <s v="Minute Maid Park"/>
    <s v="Derryl Cousins"/>
    <s v="hou"/>
    <s v="mil"/>
    <n v="45"/>
    <x v="4"/>
    <s v="B"/>
    <n v="13"/>
    <n v="2"/>
    <s v="CU"/>
    <x v="0"/>
    <n v="0.91"/>
    <x v="0"/>
    <m/>
    <x v="4"/>
    <s v="L"/>
    <n v="0"/>
    <n v="1"/>
    <n v="0"/>
    <n v="0"/>
    <n v="0"/>
    <n v="0"/>
    <n v="4"/>
    <n v="72.2"/>
    <n v="67"/>
    <n v="3.42"/>
    <n v="1.71"/>
    <n v="-1.784"/>
    <n v="1.5029999999999999"/>
    <n v="2.4039999999999999"/>
    <n v="4.9189999999999996"/>
    <n v="-5.93"/>
    <n v="-3.96"/>
    <n v="23.8"/>
    <n v="12"/>
    <n v="13.4"/>
    <n v="303.30500000000001"/>
    <n v="1093"/>
    <s v="110430_190926"/>
  </r>
  <r>
    <s v="Wandy Rodriguez"/>
    <x v="1"/>
    <s v="gid_2011_04_30_milmlb_houmlb_1"/>
    <s v="Minute Maid Park"/>
    <s v="Derryl Cousins"/>
    <s v="hou"/>
    <s v="mil"/>
    <n v="48"/>
    <x v="4"/>
    <s v="B"/>
    <n v="14"/>
    <n v="2"/>
    <s v="CU"/>
    <x v="0"/>
    <n v="0.90300000000000002"/>
    <x v="0"/>
    <m/>
    <x v="1"/>
    <s v="R"/>
    <n v="0"/>
    <n v="1"/>
    <n v="1"/>
    <n v="0"/>
    <n v="0"/>
    <n v="0"/>
    <n v="4"/>
    <n v="74.2"/>
    <n v="68.900000000000006"/>
    <n v="3.12"/>
    <n v="1.44"/>
    <n v="0.84499999999999997"/>
    <n v="2.843"/>
    <n v="1.405"/>
    <n v="5.9269999999999996"/>
    <n v="0.25"/>
    <n v="-10.3"/>
    <n v="23.8"/>
    <n v="-0.1"/>
    <n v="14.9"/>
    <n v="1.3720000000000001"/>
    <n v="1630.81"/>
    <s v="110430_191101"/>
  </r>
  <r>
    <s v="Wandy Rodriguez"/>
    <x v="1"/>
    <s v="gid_2011_04_30_milmlb_houmlb_1"/>
    <s v="Minute Maid Park"/>
    <s v="Derryl Cousins"/>
    <s v="hou"/>
    <s v="mil"/>
    <n v="49"/>
    <x v="4"/>
    <s v="B"/>
    <n v="14"/>
    <n v="3"/>
    <s v="CU"/>
    <x v="0"/>
    <n v="0.90400000000000003"/>
    <x v="0"/>
    <m/>
    <x v="1"/>
    <s v="R"/>
    <n v="1"/>
    <n v="1"/>
    <n v="1"/>
    <n v="0"/>
    <n v="0"/>
    <n v="0"/>
    <n v="4"/>
    <n v="75.099999999999994"/>
    <n v="69.599999999999994"/>
    <n v="3.05"/>
    <n v="1.41"/>
    <n v="-0.93700000000000006"/>
    <n v="1.782"/>
    <n v="1.292"/>
    <n v="5.76"/>
    <n v="-3.41"/>
    <n v="-9.85"/>
    <n v="23.8"/>
    <n v="6.2"/>
    <n v="14.7"/>
    <n v="340.79399999999998"/>
    <n v="1659.31"/>
    <s v="110430_191113"/>
  </r>
  <r>
    <s v="Wandy Rodriguez"/>
    <x v="1"/>
    <s v="gid_2011_04_30_milmlb_houmlb_1"/>
    <s v="Minute Maid Park"/>
    <s v="Derryl Cousins"/>
    <s v="hou"/>
    <s v="mil"/>
    <n v="56"/>
    <x v="0"/>
    <s v="X"/>
    <n v="16"/>
    <n v="1"/>
    <s v="CU"/>
    <x v="0"/>
    <n v="0.89300000000000002"/>
    <x v="6"/>
    <s v="GB"/>
    <x v="3"/>
    <s v="R"/>
    <n v="0"/>
    <n v="0"/>
    <n v="2"/>
    <n v="1"/>
    <n v="0"/>
    <n v="0"/>
    <n v="4"/>
    <n v="76.099999999999994"/>
    <n v="70.5"/>
    <n v="3.34"/>
    <n v="1.53"/>
    <n v="-0.26700000000000002"/>
    <n v="2.5409999999999999"/>
    <n v="1.5649999999999999"/>
    <n v="5.7770000000000001"/>
    <n v="1.36"/>
    <n v="-7.67"/>
    <n v="23.8"/>
    <n v="-1.4"/>
    <n v="13.4"/>
    <n v="10.148999999999999"/>
    <n v="1261.05"/>
    <s v="110430_191344"/>
  </r>
  <r>
    <s v="Wandy Rodriguez"/>
    <x v="1"/>
    <s v="gid_2011_04_30_milmlb_houmlb_1"/>
    <s v="Minute Maid Park"/>
    <s v="Derryl Cousins"/>
    <s v="hou"/>
    <s v="mil"/>
    <n v="67"/>
    <x v="3"/>
    <s v="S"/>
    <n v="19"/>
    <n v="2"/>
    <s v="CU"/>
    <x v="0"/>
    <n v="0.89900000000000002"/>
    <x v="3"/>
    <m/>
    <x v="7"/>
    <s v="R"/>
    <n v="0"/>
    <n v="1"/>
    <n v="2"/>
    <n v="0"/>
    <n v="0"/>
    <n v="0"/>
    <n v="5"/>
    <n v="76.099999999999994"/>
    <n v="70.2"/>
    <n v="3.58"/>
    <n v="1.66"/>
    <n v="-0.871"/>
    <n v="1.2869999999999999"/>
    <n v="1.1619999999999999"/>
    <n v="5.665"/>
    <n v="-0.02"/>
    <n v="-9.2799999999999994"/>
    <n v="23.8"/>
    <n v="1"/>
    <n v="14.3"/>
    <n v="359.90199999999999"/>
    <n v="1485.77"/>
    <s v="110430_192703"/>
  </r>
  <r>
    <s v="Wandy Rodriguez"/>
    <x v="1"/>
    <s v="gid_2011_04_30_milmlb_houmlb_1"/>
    <s v="Minute Maid Park"/>
    <s v="Derryl Cousins"/>
    <s v="hou"/>
    <s v="mil"/>
    <n v="68"/>
    <x v="4"/>
    <s v="B"/>
    <n v="19"/>
    <n v="3"/>
    <s v="CU"/>
    <x v="0"/>
    <n v="0.90200000000000002"/>
    <x v="3"/>
    <m/>
    <x v="7"/>
    <s v="R"/>
    <n v="0"/>
    <n v="2"/>
    <n v="2"/>
    <n v="0"/>
    <n v="0"/>
    <n v="0"/>
    <n v="5"/>
    <n v="74.7"/>
    <n v="69.5"/>
    <n v="3.56"/>
    <n v="1.62"/>
    <n v="-1.28"/>
    <n v="-0.57099999999999995"/>
    <n v="1.135"/>
    <n v="5.423"/>
    <n v="-1.1100000000000001"/>
    <n v="-8.36"/>
    <n v="23.8"/>
    <n v="2.8"/>
    <n v="14.5"/>
    <n v="352.35599999999999"/>
    <n v="1325.65"/>
    <s v="110430_192729"/>
  </r>
  <r>
    <s v="Wandy Rodriguez"/>
    <x v="1"/>
    <s v="gid_2011_04_30_milmlb_houmlb_1"/>
    <s v="Minute Maid Park"/>
    <s v="Derryl Cousins"/>
    <s v="hou"/>
    <s v="mil"/>
    <n v="69"/>
    <x v="4"/>
    <s v="B"/>
    <n v="19"/>
    <n v="4"/>
    <s v="CU"/>
    <x v="0"/>
    <n v="0.89700000000000002"/>
    <x v="3"/>
    <m/>
    <x v="7"/>
    <s v="R"/>
    <n v="1"/>
    <n v="2"/>
    <n v="2"/>
    <n v="0"/>
    <n v="0"/>
    <n v="0"/>
    <n v="5"/>
    <n v="77.8"/>
    <n v="72.2"/>
    <n v="3.54"/>
    <n v="1.66"/>
    <n v="-1.4430000000000001"/>
    <n v="0.87"/>
    <n v="1.359"/>
    <n v="5.476"/>
    <n v="-2.5099999999999998"/>
    <n v="-8.6"/>
    <n v="23.8"/>
    <n v="5.5"/>
    <n v="13.6"/>
    <n v="343.642"/>
    <n v="1477.06"/>
    <s v="110430_192758"/>
  </r>
  <r>
    <s v="Wandy Rodriguez"/>
    <x v="1"/>
    <s v="gid_2011_04_30_milmlb_houmlb_1"/>
    <s v="Minute Maid Park"/>
    <s v="Derryl Cousins"/>
    <s v="hou"/>
    <s v="mil"/>
    <n v="70"/>
    <x v="4"/>
    <s v="B"/>
    <n v="19"/>
    <n v="5"/>
    <s v="CU"/>
    <x v="0"/>
    <n v="0.90100000000000002"/>
    <x v="3"/>
    <m/>
    <x v="7"/>
    <s v="R"/>
    <n v="2"/>
    <n v="2"/>
    <n v="2"/>
    <n v="0"/>
    <n v="0"/>
    <n v="0"/>
    <n v="5"/>
    <n v="76.900000000000006"/>
    <n v="70.8"/>
    <n v="3.39"/>
    <n v="1.66"/>
    <n v="0.94399999999999995"/>
    <n v="2.9510000000000001"/>
    <n v="1.3109999999999999"/>
    <n v="5.819"/>
    <n v="-1.95"/>
    <n v="-9.9499999999999993"/>
    <n v="23.8"/>
    <n v="3.3"/>
    <n v="14.1"/>
    <n v="348.839"/>
    <n v="1652.14"/>
    <s v="110430_192821"/>
  </r>
  <r>
    <s v="Wandy Rodriguez"/>
    <x v="1"/>
    <s v="gid_2011_04_30_milmlb_houmlb_1"/>
    <s v="Minute Maid Park"/>
    <s v="Derryl Cousins"/>
    <s v="hou"/>
    <s v="mil"/>
    <n v="72"/>
    <x v="0"/>
    <s v="X"/>
    <n v="19"/>
    <n v="7"/>
    <s v="CU"/>
    <x v="0"/>
    <n v="0.9"/>
    <x v="3"/>
    <s v="GB"/>
    <x v="7"/>
    <s v="R"/>
    <n v="3"/>
    <n v="2"/>
    <n v="2"/>
    <n v="0"/>
    <n v="0"/>
    <n v="0"/>
    <n v="5"/>
    <n v="77"/>
    <n v="71.599999999999994"/>
    <n v="3.58"/>
    <n v="1.66"/>
    <n v="-0.50900000000000001"/>
    <n v="2.6429999999999998"/>
    <n v="1.2090000000000001"/>
    <n v="5.702"/>
    <n v="-2.34"/>
    <n v="-8.4"/>
    <n v="23.8"/>
    <n v="4.7"/>
    <n v="13.4"/>
    <n v="344.36200000000002"/>
    <n v="1435.62"/>
    <s v="110430_192909"/>
  </r>
  <r>
    <s v="Wandy Rodriguez"/>
    <x v="1"/>
    <s v="gid_2011_04_30_milmlb_houmlb_1"/>
    <s v="Minute Maid Park"/>
    <s v="Derryl Cousins"/>
    <s v="hou"/>
    <s v="mil"/>
    <n v="73"/>
    <x v="4"/>
    <s v="B"/>
    <n v="20"/>
    <n v="1"/>
    <s v="CU"/>
    <x v="0"/>
    <n v="0.89400000000000002"/>
    <x v="19"/>
    <m/>
    <x v="5"/>
    <s v="R"/>
    <n v="0"/>
    <n v="0"/>
    <n v="0"/>
    <n v="0"/>
    <n v="0"/>
    <n v="0"/>
    <n v="6"/>
    <n v="74.7"/>
    <n v="70"/>
    <n v="3.28"/>
    <n v="1.38"/>
    <n v="-0.24199999999999999"/>
    <n v="0.95099999999999996"/>
    <n v="1.6439999999999999"/>
    <n v="5.6230000000000002"/>
    <n v="0.91"/>
    <n v="-6.95"/>
    <n v="23.9"/>
    <n v="-0.7"/>
    <n v="13.5"/>
    <n v="7.556"/>
    <n v="1119.8599999999999"/>
    <s v="110430_194310"/>
  </r>
  <r>
    <s v="Wandy Rodriguez"/>
    <x v="1"/>
    <s v="gid_2011_04_30_milmlb_houmlb_1"/>
    <s v="Minute Maid Park"/>
    <s v="Derryl Cousins"/>
    <s v="hou"/>
    <s v="mil"/>
    <n v="74"/>
    <x v="2"/>
    <s v="S"/>
    <n v="20"/>
    <n v="2"/>
    <s v="CU"/>
    <x v="0"/>
    <n v="0.9"/>
    <x v="19"/>
    <m/>
    <x v="5"/>
    <s v="R"/>
    <n v="1"/>
    <n v="0"/>
    <n v="0"/>
    <n v="0"/>
    <n v="0"/>
    <n v="0"/>
    <n v="6"/>
    <n v="76"/>
    <n v="70.8"/>
    <n v="3.31"/>
    <n v="1.56"/>
    <n v="-0.17199999999999999"/>
    <n v="2.508"/>
    <n v="1.6739999999999999"/>
    <n v="5.7560000000000002"/>
    <n v="-1.24"/>
    <n v="-7.77"/>
    <n v="23.9"/>
    <n v="2.9"/>
    <n v="13.4"/>
    <n v="350.84100000000001"/>
    <n v="1280.06"/>
    <s v="110430_194329"/>
  </r>
  <r>
    <s v="Wandy Rodriguez"/>
    <x v="1"/>
    <s v="gid_2011_04_30_milmlb_houmlb_1"/>
    <s v="Minute Maid Park"/>
    <s v="Derryl Cousins"/>
    <s v="hou"/>
    <s v="mil"/>
    <n v="80"/>
    <x v="2"/>
    <s v="S"/>
    <n v="23"/>
    <n v="2"/>
    <s v="CU"/>
    <x v="0"/>
    <n v="0.90300000000000002"/>
    <x v="2"/>
    <m/>
    <x v="1"/>
    <s v="R"/>
    <n v="1"/>
    <n v="0"/>
    <n v="2"/>
    <n v="0"/>
    <n v="0"/>
    <n v="1"/>
    <n v="6"/>
    <n v="75.8"/>
    <n v="69.5"/>
    <n v="3"/>
    <n v="1.35"/>
    <n v="9.4E-2"/>
    <n v="2.9009999999999998"/>
    <n v="1.4990000000000001"/>
    <n v="5.7539999999999996"/>
    <n v="-1.65"/>
    <n v="-8.59"/>
    <n v="23.8"/>
    <n v="3.4"/>
    <n v="13.9"/>
    <n v="349.04300000000001"/>
    <n v="1396.43"/>
    <s v="110430_194649"/>
  </r>
  <r>
    <s v="Wandy Rodriguez"/>
    <x v="1"/>
    <s v="gid_2011_04_30_milmlb_houmlb_1"/>
    <s v="Minute Maid Park"/>
    <s v="Derryl Cousins"/>
    <s v="hou"/>
    <s v="mil"/>
    <n v="82"/>
    <x v="1"/>
    <s v="S"/>
    <n v="23"/>
    <n v="4"/>
    <s v="CU"/>
    <x v="0"/>
    <n v="0.89700000000000002"/>
    <x v="2"/>
    <m/>
    <x v="1"/>
    <s v="R"/>
    <n v="1"/>
    <n v="2"/>
    <n v="2"/>
    <n v="0"/>
    <n v="0"/>
    <n v="1"/>
    <n v="6"/>
    <n v="76.900000000000006"/>
    <n v="70.8"/>
    <n v="3.31"/>
    <n v="1.51"/>
    <n v="-1.302"/>
    <n v="2.3159999999999998"/>
    <n v="1.3140000000000001"/>
    <n v="5.6909999999999998"/>
    <n v="-0.04"/>
    <n v="-9.56"/>
    <n v="23.8"/>
    <n v="1.4"/>
    <n v="14"/>
    <n v="359.77300000000002"/>
    <n v="1549.55"/>
    <s v="110430_194742"/>
  </r>
  <r>
    <s v="Wandy Rodriguez"/>
    <x v="1"/>
    <s v="gid_2011_04_30_milmlb_houmlb_1"/>
    <s v="Minute Maid Park"/>
    <s v="Derryl Cousins"/>
    <s v="hou"/>
    <s v="mil"/>
    <n v="83"/>
    <x v="1"/>
    <s v="S"/>
    <n v="23"/>
    <n v="5"/>
    <s v="CU"/>
    <x v="0"/>
    <n v="0.89"/>
    <x v="2"/>
    <m/>
    <x v="1"/>
    <s v="R"/>
    <n v="1"/>
    <n v="2"/>
    <n v="2"/>
    <n v="0"/>
    <n v="0"/>
    <n v="1"/>
    <n v="6"/>
    <n v="78.099999999999994"/>
    <n v="71.8"/>
    <n v="3.31"/>
    <n v="1.51"/>
    <n v="-1.284"/>
    <n v="1.4239999999999999"/>
    <n v="1.161"/>
    <n v="5.6369999999999996"/>
    <n v="0.67"/>
    <n v="-9.52"/>
    <n v="23.8"/>
    <n v="0.2"/>
    <n v="13.9"/>
    <n v="4.056"/>
    <n v="1565"/>
    <s v="110430_194829"/>
  </r>
  <r>
    <s v="Wandy Rodriguez"/>
    <x v="1"/>
    <s v="gid_2011_04_30_milmlb_houmlb_1"/>
    <s v="Minute Maid Park"/>
    <s v="Derryl Cousins"/>
    <s v="hou"/>
    <s v="mil"/>
    <n v="106"/>
    <x v="1"/>
    <s v="S"/>
    <n v="28"/>
    <n v="3"/>
    <s v="CU"/>
    <x v="0"/>
    <n v="0.89"/>
    <x v="0"/>
    <m/>
    <x v="7"/>
    <s v="R"/>
    <n v="0"/>
    <n v="2"/>
    <n v="1"/>
    <n v="0"/>
    <n v="0"/>
    <n v="0"/>
    <n v="8"/>
    <n v="77"/>
    <n v="71.599999999999994"/>
    <n v="3.58"/>
    <n v="1.66"/>
    <n v="-1.135"/>
    <n v="2.3940000000000001"/>
    <n v="1.208"/>
    <n v="5.6710000000000003"/>
    <n v="0.65"/>
    <n v="-7.52"/>
    <n v="23.8"/>
    <n v="0"/>
    <n v="13"/>
    <n v="5.0090000000000003"/>
    <n v="1242.29"/>
    <s v="110430_201128"/>
  </r>
  <r>
    <s v="Wandy Rodriguez"/>
    <x v="1"/>
    <s v="gid_2011_04_30_milmlb_houmlb_1"/>
    <s v="Minute Maid Park"/>
    <s v="Derryl Cousins"/>
    <s v="hou"/>
    <s v="mil"/>
    <n v="109"/>
    <x v="4"/>
    <s v="B"/>
    <n v="29"/>
    <n v="1"/>
    <s v="CU"/>
    <x v="0"/>
    <n v="0.90300000000000002"/>
    <x v="9"/>
    <m/>
    <x v="5"/>
    <s v="R"/>
    <n v="0"/>
    <n v="0"/>
    <n v="2"/>
    <n v="0"/>
    <n v="0"/>
    <n v="0"/>
    <n v="8"/>
    <n v="75.400000000000006"/>
    <n v="69.7"/>
    <n v="3.28"/>
    <n v="1.49"/>
    <n v="0.28699999999999998"/>
    <n v="1.8260000000000001"/>
    <n v="1.327"/>
    <n v="5.7729999999999997"/>
    <n v="-0.94"/>
    <n v="-9.81"/>
    <n v="23.8"/>
    <n v="1.9"/>
    <n v="14.5"/>
    <n v="354.50700000000001"/>
    <n v="1573.35"/>
    <s v="110430_201302"/>
  </r>
  <r>
    <s v="Wandy Rodriguez"/>
    <x v="1"/>
    <s v="gid_2011_04_30_milmlb_houmlb_1"/>
    <s v="Minute Maid Park"/>
    <s v="Derryl Cousins"/>
    <s v="hou"/>
    <s v="mil"/>
    <n v="111"/>
    <x v="3"/>
    <s v="S"/>
    <n v="29"/>
    <n v="3"/>
    <s v="CU"/>
    <x v="0"/>
    <n v="0.89800000000000002"/>
    <x v="9"/>
    <m/>
    <x v="5"/>
    <s v="R"/>
    <n v="2"/>
    <n v="0"/>
    <n v="2"/>
    <n v="0"/>
    <n v="0"/>
    <n v="0"/>
    <n v="8"/>
    <n v="76.2"/>
    <n v="70.599999999999994"/>
    <n v="3.28"/>
    <n v="1.7"/>
    <n v="-0.76500000000000001"/>
    <n v="1.421"/>
    <n v="1.6639999999999999"/>
    <n v="5.5250000000000004"/>
    <n v="-0.96"/>
    <n v="-7.19"/>
    <n v="23.8"/>
    <n v="2.8"/>
    <n v="13.3"/>
    <n v="352.32"/>
    <n v="1168.47"/>
    <s v="110430_201335"/>
  </r>
  <r>
    <s v="Wandy Rodriguez"/>
    <x v="1"/>
    <s v="gid_2011_04_30_milmlb_houmlb_1"/>
    <s v="Minute Maid Park"/>
    <s v="Derryl Cousins"/>
    <s v="hou"/>
    <s v="mil"/>
    <n v="112"/>
    <x v="1"/>
    <s v="S"/>
    <n v="29"/>
    <n v="4"/>
    <s v="CU"/>
    <x v="0"/>
    <n v="0.90100000000000002"/>
    <x v="9"/>
    <m/>
    <x v="5"/>
    <s v="R"/>
    <n v="2"/>
    <n v="1"/>
    <n v="2"/>
    <n v="0"/>
    <n v="0"/>
    <n v="0"/>
    <n v="8"/>
    <n v="76.3"/>
    <n v="70"/>
    <n v="3.28"/>
    <n v="1.7"/>
    <n v="-0.30499999999999999"/>
    <n v="2.4780000000000002"/>
    <n v="1.5580000000000001"/>
    <n v="5.6980000000000004"/>
    <n v="-0.41"/>
    <n v="-10.54"/>
    <n v="23.8"/>
    <n v="1.6"/>
    <n v="14.6"/>
    <n v="357.77499999999998"/>
    <n v="1692.75"/>
    <s v="110430_201350"/>
  </r>
  <r>
    <s v="Wandy Rodriguez"/>
    <x v="1"/>
    <s v="gid_2011_04_30_milmlb_houmlb_1"/>
    <s v="Minute Maid Park"/>
    <s v="Derryl Cousins"/>
    <s v="hou"/>
    <s v="mil"/>
    <n v="114"/>
    <x v="0"/>
    <s v="X"/>
    <n v="29"/>
    <n v="6"/>
    <s v="CU"/>
    <x v="0"/>
    <n v="0.90400000000000003"/>
    <x v="9"/>
    <m/>
    <x v="5"/>
    <s v="R"/>
    <n v="3"/>
    <n v="2"/>
    <n v="2"/>
    <n v="0"/>
    <n v="0"/>
    <n v="0"/>
    <n v="8"/>
    <n v="75"/>
    <n v="68.599999999999994"/>
    <n v="3.28"/>
    <n v="1.7"/>
    <n v="0.33300000000000002"/>
    <n v="2.33"/>
    <n v="1.61"/>
    <n v="5.6849999999999996"/>
    <n v="-2.42"/>
    <n v="-10.3"/>
    <n v="23.7"/>
    <n v="4.3"/>
    <n v="14.9"/>
    <n v="346.71600000000001"/>
    <n v="1661.76"/>
    <s v="110430_201439"/>
  </r>
  <r>
    <s v="Brandon Lyon"/>
    <x v="0"/>
    <s v="gid_2011_04_30_milmlb_houmlb_1"/>
    <s v="Minute Maid Park"/>
    <s v="Derryl Cousins"/>
    <s v="hou"/>
    <s v="mil"/>
    <n v="1"/>
    <x v="3"/>
    <s v="S"/>
    <n v="1"/>
    <n v="1"/>
    <s v="CU"/>
    <x v="0"/>
    <n v="0.89400000000000002"/>
    <x v="0"/>
    <m/>
    <x v="6"/>
    <s v="R"/>
    <n v="0"/>
    <n v="0"/>
    <n v="0"/>
    <n v="0"/>
    <n v="0"/>
    <n v="0"/>
    <n v="9"/>
    <n v="76.900000000000006"/>
    <n v="70.5"/>
    <n v="3.59"/>
    <n v="1.89"/>
    <n v="1.02"/>
    <n v="2.0470000000000002"/>
    <n v="-1.81"/>
    <n v="6.2190000000000003"/>
    <n v="14.53"/>
    <n v="-3.57"/>
    <n v="23.8"/>
    <n v="-26.8"/>
    <n v="13.3"/>
    <n v="76.427000000000007"/>
    <n v="2418.75"/>
    <s v="110430_202844"/>
  </r>
  <r>
    <s v="Brandon Lyon"/>
    <x v="0"/>
    <s v="gid_2011_04_30_milmlb_houmlb_1"/>
    <s v="Minute Maid Park"/>
    <s v="Derryl Cousins"/>
    <s v="hou"/>
    <s v="mil"/>
    <n v="2"/>
    <x v="4"/>
    <s v="B"/>
    <n v="1"/>
    <n v="2"/>
    <s v="CU"/>
    <x v="0"/>
    <n v="0.89400000000000002"/>
    <x v="0"/>
    <m/>
    <x v="6"/>
    <s v="R"/>
    <n v="0"/>
    <n v="1"/>
    <n v="0"/>
    <n v="0"/>
    <n v="0"/>
    <n v="0"/>
    <n v="9"/>
    <n v="77.2"/>
    <n v="70.900000000000006"/>
    <n v="3.62"/>
    <n v="1.79"/>
    <n v="0.79900000000000004"/>
    <n v="1.228"/>
    <n v="-1.591"/>
    <n v="5.9610000000000003"/>
    <n v="12.62"/>
    <n v="-5.35"/>
    <n v="23.8"/>
    <n v="-22.5"/>
    <n v="13.6"/>
    <n v="67.253"/>
    <n v="2221.66"/>
    <s v="110430_202907"/>
  </r>
  <r>
    <s v="Brandon Lyon"/>
    <x v="0"/>
    <s v="gid_2011_04_30_milmlb_houmlb_1"/>
    <s v="Minute Maid Park"/>
    <s v="Derryl Cousins"/>
    <s v="hou"/>
    <s v="mil"/>
    <n v="3"/>
    <x v="0"/>
    <s v="X"/>
    <n v="1"/>
    <n v="3"/>
    <s v="CU"/>
    <x v="0"/>
    <n v="0.89300000000000002"/>
    <x v="0"/>
    <s v="FB"/>
    <x v="6"/>
    <s v="R"/>
    <n v="1"/>
    <n v="1"/>
    <n v="0"/>
    <n v="0"/>
    <n v="0"/>
    <n v="0"/>
    <n v="9"/>
    <n v="77.599999999999994"/>
    <n v="72"/>
    <n v="3.59"/>
    <n v="1.89"/>
    <n v="0.45100000000000001"/>
    <n v="2.1850000000000001"/>
    <n v="-1.706"/>
    <n v="6.1310000000000002"/>
    <n v="13.55"/>
    <n v="-3.88"/>
    <n v="23.8"/>
    <n v="-25.4"/>
    <n v="12.9"/>
    <n v="74.236000000000004"/>
    <n v="2336.59"/>
    <s v="110430_202931"/>
  </r>
  <r>
    <s v="Brandon Lyon"/>
    <x v="0"/>
    <s v="gid_2011_04_30_milmlb_houmlb_1"/>
    <s v="Minute Maid Park"/>
    <s v="Derryl Cousins"/>
    <s v="hou"/>
    <s v="mil"/>
    <n v="10"/>
    <x v="0"/>
    <s v="X"/>
    <n v="4"/>
    <n v="1"/>
    <s v="CU"/>
    <x v="0"/>
    <n v="0.89300000000000002"/>
    <x v="6"/>
    <s v="GB"/>
    <x v="10"/>
    <s v="R"/>
    <n v="0"/>
    <n v="0"/>
    <n v="1"/>
    <n v="1"/>
    <n v="0"/>
    <n v="0"/>
    <n v="9"/>
    <n v="77.7"/>
    <n v="72.3"/>
    <n v="3.35"/>
    <n v="1.48"/>
    <n v="-0.183"/>
    <n v="2.605"/>
    <n v="-2.1349999999999998"/>
    <n v="6.0880000000000001"/>
    <n v="11.97"/>
    <n v="-5.39"/>
    <n v="23.9"/>
    <n v="-22"/>
    <n v="13"/>
    <n v="65.978999999999999"/>
    <n v="2186.77"/>
    <s v="110430_203255"/>
  </r>
  <r>
    <s v="Brandon Lyon"/>
    <x v="0"/>
    <s v="gid_2011_04_30_milmlb_houmlb_1"/>
    <s v="Minute Maid Park"/>
    <s v="Derryl Cousins"/>
    <s v="hou"/>
    <s v="mil"/>
    <n v="11"/>
    <x v="2"/>
    <s v="S"/>
    <n v="5"/>
    <n v="1"/>
    <s v="CU"/>
    <x v="0"/>
    <n v="0.89300000000000002"/>
    <x v="4"/>
    <m/>
    <x v="3"/>
    <s v="R"/>
    <n v="0"/>
    <n v="0"/>
    <n v="2"/>
    <n v="1"/>
    <n v="0"/>
    <n v="0"/>
    <n v="9"/>
    <n v="77.7"/>
    <n v="71.8"/>
    <n v="3.34"/>
    <n v="1.53"/>
    <n v="0.55700000000000005"/>
    <n v="1.714"/>
    <n v="-2.125"/>
    <n v="5.9729999999999999"/>
    <n v="11.84"/>
    <n v="-4.75"/>
    <n v="23.8"/>
    <n v="-22.3"/>
    <n v="13"/>
    <n v="68.402000000000001"/>
    <n v="2099.35"/>
    <s v="110430_203340"/>
  </r>
  <r>
    <s v="Brandon Lyon"/>
    <x v="0"/>
    <s v="gid_2011_04_30_milmlb_houmlb_1"/>
    <s v="Minute Maid Park"/>
    <s v="Derryl Cousins"/>
    <s v="hou"/>
    <s v="mil"/>
    <n v="12"/>
    <x v="0"/>
    <s v="X"/>
    <n v="5"/>
    <n v="2"/>
    <s v="CU"/>
    <x v="0"/>
    <n v="0.89300000000000002"/>
    <x v="4"/>
    <s v="LD"/>
    <x v="3"/>
    <s v="R"/>
    <n v="0"/>
    <n v="1"/>
    <n v="2"/>
    <n v="1"/>
    <n v="0"/>
    <n v="0"/>
    <n v="9"/>
    <n v="75.599999999999994"/>
    <n v="69.400000000000006"/>
    <n v="3.34"/>
    <n v="1.53"/>
    <n v="5.0000000000000001E-3"/>
    <n v="2.2749999999999999"/>
    <n v="-1.9239999999999999"/>
    <n v="6.2679999999999998"/>
    <n v="10.98"/>
    <n v="-6.07"/>
    <n v="23.8"/>
    <n v="-18.899999999999999"/>
    <n v="13.9"/>
    <n v="61.308"/>
    <n v="1995.6"/>
    <s v="110430_203401"/>
  </r>
  <r>
    <s v="Bud Norris"/>
    <x v="0"/>
    <s v="gid_2011_05_01_milmlb_houmlb_1"/>
    <s v="Minute Maid Park"/>
    <s v="Adrian Johnson"/>
    <s v="hou"/>
    <s v="mil"/>
    <n v="5"/>
    <x v="3"/>
    <s v="S"/>
    <n v="1"/>
    <n v="5"/>
    <s v="SL"/>
    <x v="0"/>
    <n v="0.90500000000000003"/>
    <x v="2"/>
    <m/>
    <x v="7"/>
    <s v="R"/>
    <n v="1"/>
    <n v="2"/>
    <n v="0"/>
    <n v="0"/>
    <n v="0"/>
    <n v="0"/>
    <n v="1"/>
    <n v="84.2"/>
    <n v="78.400000000000006"/>
    <n v="3.58"/>
    <n v="1.66"/>
    <n v="-0.11899999999999999"/>
    <n v="1.3759999999999999"/>
    <n v="-0.86599999999999999"/>
    <n v="5.7619999999999996"/>
    <n v="6.2"/>
    <n v="1.61"/>
    <n v="23.9"/>
    <n v="-17.399999999999999"/>
    <n v="8.3000000000000007"/>
    <n v="104.92700000000001"/>
    <n v="1168.99"/>
    <s v="110501_130915"/>
  </r>
  <r>
    <s v="Bud Norris"/>
    <x v="0"/>
    <s v="gid_2011_05_01_milmlb_houmlb_1"/>
    <s v="Minute Maid Park"/>
    <s v="Adrian Johnson"/>
    <s v="hou"/>
    <s v="mil"/>
    <n v="6"/>
    <x v="2"/>
    <s v="S"/>
    <n v="2"/>
    <n v="1"/>
    <s v="SL"/>
    <x v="0"/>
    <n v="0.90600000000000003"/>
    <x v="2"/>
    <m/>
    <x v="5"/>
    <s v="R"/>
    <n v="0"/>
    <n v="0"/>
    <n v="1"/>
    <n v="0"/>
    <n v="0"/>
    <n v="0"/>
    <n v="1"/>
    <n v="85.6"/>
    <n v="79.5"/>
    <n v="3.16"/>
    <n v="1.34"/>
    <n v="0.63100000000000001"/>
    <n v="1.7989999999999999"/>
    <n v="-0.874"/>
    <n v="5.7670000000000003"/>
    <n v="4.49"/>
    <n v="2.1"/>
    <n v="23.8"/>
    <n v="-14.4"/>
    <n v="7.7"/>
    <n v="115.57899999999999"/>
    <n v="919.53499999999997"/>
    <s v="110501_130947"/>
  </r>
  <r>
    <s v="Bud Norris"/>
    <x v="0"/>
    <s v="gid_2011_05_01_milmlb_houmlb_1"/>
    <s v="Minute Maid Park"/>
    <s v="Adrian Johnson"/>
    <s v="hou"/>
    <s v="mil"/>
    <n v="7"/>
    <x v="1"/>
    <s v="S"/>
    <n v="2"/>
    <n v="2"/>
    <s v="SL"/>
    <x v="0"/>
    <n v="0.88300000000000001"/>
    <x v="2"/>
    <m/>
    <x v="5"/>
    <s v="R"/>
    <n v="0"/>
    <n v="1"/>
    <n v="1"/>
    <n v="0"/>
    <n v="0"/>
    <n v="0"/>
    <n v="1"/>
    <n v="80.099999999999994"/>
    <n v="74.099999999999994"/>
    <n v="3.28"/>
    <n v="1.7"/>
    <n v="0.59699999999999998"/>
    <n v="2.9380000000000002"/>
    <n v="-0.87"/>
    <n v="6.077"/>
    <n v="5.1100000000000003"/>
    <n v="0.78"/>
    <n v="23.8"/>
    <n v="-13.4"/>
    <n v="9.3000000000000007"/>
    <n v="99.244"/>
    <n v="890.68299999999999"/>
    <s v="110501_131000"/>
  </r>
  <r>
    <s v="Bud Norris"/>
    <x v="0"/>
    <s v="gid_2011_05_01_milmlb_houmlb_1"/>
    <s v="Minute Maid Park"/>
    <s v="Adrian Johnson"/>
    <s v="hou"/>
    <s v="mil"/>
    <n v="8"/>
    <x v="3"/>
    <s v="S"/>
    <n v="2"/>
    <n v="3"/>
    <s v="SL"/>
    <x v="0"/>
    <n v="0.90400000000000003"/>
    <x v="2"/>
    <m/>
    <x v="5"/>
    <s v="R"/>
    <n v="0"/>
    <n v="2"/>
    <n v="1"/>
    <n v="0"/>
    <n v="0"/>
    <n v="0"/>
    <n v="1"/>
    <n v="84"/>
    <n v="78"/>
    <n v="3.28"/>
    <n v="1.7"/>
    <n v="0.98599999999999999"/>
    <n v="1.55"/>
    <n v="-0.73299999999999998"/>
    <n v="5.8789999999999996"/>
    <n v="3.79"/>
    <n v="1.96"/>
    <n v="23.8"/>
    <n v="-11.9"/>
    <n v="8.1"/>
    <n v="117.87"/>
    <n v="775.64300000000003"/>
    <s v="110501_131022"/>
  </r>
  <r>
    <s v="Bud Norris"/>
    <x v="0"/>
    <s v="gid_2011_05_01_milmlb_houmlb_1"/>
    <s v="Minute Maid Park"/>
    <s v="Adrian Johnson"/>
    <s v="hou"/>
    <s v="mil"/>
    <n v="9"/>
    <x v="4"/>
    <s v="B"/>
    <n v="3"/>
    <n v="1"/>
    <s v="SL"/>
    <x v="0"/>
    <n v="0.90600000000000003"/>
    <x v="8"/>
    <m/>
    <x v="6"/>
    <s v="R"/>
    <n v="0"/>
    <n v="0"/>
    <n v="2"/>
    <n v="0"/>
    <n v="0"/>
    <n v="0"/>
    <n v="1"/>
    <n v="84.9"/>
    <n v="78.7"/>
    <n v="3.56"/>
    <n v="1.67"/>
    <n v="1.5469999999999999"/>
    <n v="2.2810000000000001"/>
    <n v="-0.74299999999999999"/>
    <n v="5.8419999999999996"/>
    <n v="4.21"/>
    <n v="2.86"/>
    <n v="23.8"/>
    <n v="-14.6"/>
    <n v="7.5"/>
    <n v="124.658"/>
    <n v="934.99599999999998"/>
    <s v="110501_131057"/>
  </r>
  <r>
    <s v="Bud Norris"/>
    <x v="0"/>
    <s v="gid_2011_05_01_milmlb_houmlb_1"/>
    <s v="Minute Maid Park"/>
    <s v="Adrian Johnson"/>
    <s v="hou"/>
    <s v="mil"/>
    <n v="17"/>
    <x v="1"/>
    <s v="S"/>
    <n v="4"/>
    <n v="3"/>
    <s v="SL"/>
    <x v="0"/>
    <n v="0.90500000000000003"/>
    <x v="2"/>
    <m/>
    <x v="4"/>
    <s v="L"/>
    <n v="1"/>
    <n v="1"/>
    <n v="2"/>
    <n v="1"/>
    <n v="0"/>
    <n v="0"/>
    <n v="1"/>
    <n v="88.8"/>
    <n v="81.2"/>
    <n v="3.42"/>
    <n v="1.71"/>
    <n v="0.36199999999999999"/>
    <n v="2.7919999999999998"/>
    <n v="-1.0229999999999999"/>
    <n v="5.6379999999999999"/>
    <n v="7.78"/>
    <n v="4.96"/>
    <n v="23.8"/>
    <n v="-28.9"/>
    <n v="6.7"/>
    <n v="122.739"/>
    <n v="1748.45"/>
    <s v="110501_131429"/>
  </r>
  <r>
    <s v="Bud Norris"/>
    <x v="0"/>
    <s v="gid_2011_05_01_milmlb_houmlb_1"/>
    <s v="Minute Maid Park"/>
    <s v="Adrian Johnson"/>
    <s v="hou"/>
    <s v="mil"/>
    <n v="19"/>
    <x v="1"/>
    <s v="S"/>
    <n v="5"/>
    <n v="1"/>
    <s v="SL"/>
    <x v="0"/>
    <n v="0.90600000000000003"/>
    <x v="2"/>
    <m/>
    <x v="1"/>
    <s v="R"/>
    <n v="0"/>
    <n v="0"/>
    <n v="0"/>
    <n v="0"/>
    <n v="0"/>
    <n v="0"/>
    <n v="2"/>
    <n v="85.1"/>
    <n v="79.3"/>
    <n v="3.31"/>
    <n v="1.51"/>
    <n v="-0.54200000000000004"/>
    <n v="2.423"/>
    <n v="-0.86599999999999999"/>
    <n v="5.9029999999999996"/>
    <n v="4.7300000000000004"/>
    <n v="1.58"/>
    <n v="23.9"/>
    <n v="-13.8"/>
    <n v="7.9"/>
    <n v="108.98"/>
    <n v="924.327"/>
    <s v="110501_132340"/>
  </r>
  <r>
    <s v="Bud Norris"/>
    <x v="0"/>
    <s v="gid_2011_05_01_milmlb_houmlb_1"/>
    <s v="Minute Maid Park"/>
    <s v="Adrian Johnson"/>
    <s v="hou"/>
    <s v="mil"/>
    <n v="20"/>
    <x v="3"/>
    <s v="S"/>
    <n v="5"/>
    <n v="2"/>
    <s v="SL"/>
    <x v="0"/>
    <n v="0.90500000000000003"/>
    <x v="2"/>
    <m/>
    <x v="1"/>
    <s v="R"/>
    <n v="0"/>
    <n v="1"/>
    <n v="0"/>
    <n v="0"/>
    <n v="0"/>
    <n v="0"/>
    <n v="2"/>
    <n v="83.4"/>
    <n v="77.099999999999994"/>
    <n v="3.31"/>
    <n v="1.51"/>
    <n v="0.66200000000000003"/>
    <n v="2.9020000000000001"/>
    <n v="-0.81"/>
    <n v="5.9729999999999999"/>
    <n v="7"/>
    <n v="1.1299999999999999"/>
    <n v="23.8"/>
    <n v="-19.399999999999999"/>
    <n v="8.6999999999999993"/>
    <n v="99.590999999999994"/>
    <n v="1272.67"/>
    <s v="110501_132401"/>
  </r>
  <r>
    <s v="Bud Norris"/>
    <x v="0"/>
    <s v="gid_2011_05_01_milmlb_houmlb_1"/>
    <s v="Minute Maid Park"/>
    <s v="Adrian Johnson"/>
    <s v="hou"/>
    <s v="mil"/>
    <n v="21"/>
    <x v="4"/>
    <s v="B"/>
    <n v="5"/>
    <n v="3"/>
    <s v="SL"/>
    <x v="0"/>
    <n v="0.90300000000000002"/>
    <x v="2"/>
    <m/>
    <x v="1"/>
    <s v="R"/>
    <n v="0"/>
    <n v="2"/>
    <n v="0"/>
    <n v="0"/>
    <n v="0"/>
    <n v="0"/>
    <n v="2"/>
    <n v="82.6"/>
    <n v="76.5"/>
    <n v="3.08"/>
    <n v="1.26"/>
    <n v="1.1539999999999999"/>
    <n v="2.2909999999999999"/>
    <n v="-0.86699999999999999"/>
    <n v="5.867"/>
    <n v="6.9"/>
    <n v="-0.32"/>
    <n v="23.8"/>
    <n v="-18"/>
    <n v="9.5"/>
    <n v="87.77"/>
    <n v="1225.3800000000001"/>
    <s v="110501_132419"/>
  </r>
  <r>
    <s v="Bud Norris"/>
    <x v="0"/>
    <s v="gid_2011_05_01_milmlb_houmlb_1"/>
    <s v="Minute Maid Park"/>
    <s v="Adrian Johnson"/>
    <s v="hou"/>
    <s v="mil"/>
    <n v="22"/>
    <x v="3"/>
    <s v="S"/>
    <n v="5"/>
    <n v="4"/>
    <s v="SL"/>
    <x v="0"/>
    <n v="0.90500000000000003"/>
    <x v="2"/>
    <m/>
    <x v="1"/>
    <s v="R"/>
    <n v="1"/>
    <n v="2"/>
    <n v="0"/>
    <n v="0"/>
    <n v="0"/>
    <n v="0"/>
    <n v="2"/>
    <n v="83.1"/>
    <n v="77.2"/>
    <n v="3.31"/>
    <n v="1.51"/>
    <n v="0.10299999999999999"/>
    <n v="1.855"/>
    <n v="-0.97899999999999998"/>
    <n v="5.665"/>
    <n v="7.18"/>
    <n v="1.17"/>
    <n v="23.8"/>
    <n v="-19.399999999999999"/>
    <n v="8.8000000000000007"/>
    <n v="99.632000000000005"/>
    <n v="1306.8"/>
    <s v="110501_132436"/>
  </r>
  <r>
    <s v="Bud Norris"/>
    <x v="0"/>
    <s v="gid_2011_05_01_milmlb_houmlb_1"/>
    <s v="Minute Maid Park"/>
    <s v="Adrian Johnson"/>
    <s v="hou"/>
    <s v="mil"/>
    <n v="29"/>
    <x v="1"/>
    <s v="S"/>
    <n v="7"/>
    <n v="1"/>
    <s v="SL"/>
    <x v="0"/>
    <n v="0.90600000000000003"/>
    <x v="2"/>
    <m/>
    <x v="3"/>
    <s v="R"/>
    <n v="0"/>
    <n v="0"/>
    <n v="2"/>
    <n v="0"/>
    <n v="0"/>
    <n v="0"/>
    <n v="2"/>
    <n v="87"/>
    <n v="80.400000000000006"/>
    <n v="3.34"/>
    <n v="1.53"/>
    <n v="0.98699999999999999"/>
    <n v="2.7320000000000002"/>
    <n v="-0.75800000000000001"/>
    <n v="5.6619999999999999"/>
    <n v="5"/>
    <n v="2.2200000000000002"/>
    <n v="23.8"/>
    <n v="-16.899999999999999"/>
    <n v="7.4"/>
    <n v="114.41"/>
    <n v="1027.9000000000001"/>
    <s v="110501_132722"/>
  </r>
  <r>
    <s v="Bud Norris"/>
    <x v="0"/>
    <s v="gid_2011_05_01_milmlb_houmlb_1"/>
    <s v="Minute Maid Park"/>
    <s v="Adrian Johnson"/>
    <s v="hou"/>
    <s v="mil"/>
    <n v="30"/>
    <x v="3"/>
    <s v="S"/>
    <n v="7"/>
    <n v="2"/>
    <s v="SL"/>
    <x v="0"/>
    <n v="0.88200000000000001"/>
    <x v="2"/>
    <m/>
    <x v="3"/>
    <s v="R"/>
    <n v="0"/>
    <n v="1"/>
    <n v="2"/>
    <n v="0"/>
    <n v="0"/>
    <n v="0"/>
    <n v="2"/>
    <n v="80.2"/>
    <n v="74.400000000000006"/>
    <n v="3.34"/>
    <n v="1.53"/>
    <n v="0.66600000000000004"/>
    <n v="0.85099999999999998"/>
    <n v="-0.873"/>
    <n v="5.8070000000000004"/>
    <n v="6.64"/>
    <n v="-2.16"/>
    <n v="23.8"/>
    <n v="-14.8"/>
    <n v="10.8"/>
    <n v="72.376000000000005"/>
    <n v="1193.3399999999999"/>
    <s v="110501_132743"/>
  </r>
  <r>
    <s v="Bud Norris"/>
    <x v="0"/>
    <s v="gid_2011_05_01_milmlb_houmlb_1"/>
    <s v="Minute Maid Park"/>
    <s v="Adrian Johnson"/>
    <s v="hou"/>
    <s v="mil"/>
    <n v="31"/>
    <x v="1"/>
    <s v="S"/>
    <n v="7"/>
    <n v="3"/>
    <s v="SL"/>
    <x v="0"/>
    <n v="0.88200000000000001"/>
    <x v="2"/>
    <m/>
    <x v="3"/>
    <s v="R"/>
    <n v="0"/>
    <n v="2"/>
    <n v="2"/>
    <n v="0"/>
    <n v="0"/>
    <n v="0"/>
    <n v="2"/>
    <n v="78.8"/>
    <n v="72.7"/>
    <n v="3.34"/>
    <n v="1.53"/>
    <n v="1.2110000000000001"/>
    <n v="2.3540000000000001"/>
    <n v="-0.92900000000000005"/>
    <n v="6.0060000000000002"/>
    <n v="6.18"/>
    <n v="-2.57"/>
    <n v="23.8"/>
    <n v="-13.9"/>
    <n v="11.1"/>
    <n v="67.831000000000003"/>
    <n v="1122.06"/>
    <s v="110501_132803"/>
  </r>
  <r>
    <s v="Bud Norris"/>
    <x v="0"/>
    <s v="gid_2011_05_01_milmlb_houmlb_1"/>
    <s v="Minute Maid Park"/>
    <s v="Adrian Johnson"/>
    <s v="hou"/>
    <s v="mil"/>
    <n v="34"/>
    <x v="3"/>
    <s v="S"/>
    <n v="7"/>
    <n v="6"/>
    <s v="SL"/>
    <x v="0"/>
    <n v="0.90600000000000003"/>
    <x v="2"/>
    <m/>
    <x v="3"/>
    <s v="R"/>
    <n v="2"/>
    <n v="2"/>
    <n v="2"/>
    <n v="0"/>
    <n v="0"/>
    <n v="0"/>
    <n v="2"/>
    <n v="86.4"/>
    <n v="80.5"/>
    <n v="3.34"/>
    <n v="1.53"/>
    <n v="0.71099999999999997"/>
    <n v="1.7050000000000001"/>
    <n v="-0.91"/>
    <n v="5.67"/>
    <n v="4.26"/>
    <n v="1.58"/>
    <n v="23.9"/>
    <n v="-13.8"/>
    <n v="7.7"/>
    <n v="110.863"/>
    <n v="853.64499999999998"/>
    <s v="110501_132908"/>
  </r>
  <r>
    <s v="Bud Norris"/>
    <x v="0"/>
    <s v="gid_2011_05_01_milmlb_houmlb_1"/>
    <s v="Minute Maid Park"/>
    <s v="Adrian Johnson"/>
    <s v="hou"/>
    <s v="mil"/>
    <n v="39"/>
    <x v="1"/>
    <s v="S"/>
    <n v="10"/>
    <n v="1"/>
    <s v="SL"/>
    <x v="0"/>
    <n v="0.90600000000000003"/>
    <x v="2"/>
    <m/>
    <x v="7"/>
    <s v="R"/>
    <n v="0"/>
    <n v="0"/>
    <n v="1"/>
    <n v="0"/>
    <n v="1"/>
    <n v="0"/>
    <n v="3"/>
    <n v="86.3"/>
    <n v="79.599999999999994"/>
    <n v="3.58"/>
    <n v="1.66"/>
    <n v="0.251"/>
    <n v="2.008"/>
    <n v="-1.0489999999999999"/>
    <n v="5.6689999999999996"/>
    <n v="3.28"/>
    <n v="2.5299999999999998"/>
    <n v="23.8"/>
    <n v="-11.2"/>
    <n v="7.4"/>
    <n v="128.114"/>
    <n v="771.56100000000004"/>
    <s v="110501_134704"/>
  </r>
  <r>
    <s v="Bud Norris"/>
    <x v="0"/>
    <s v="gid_2011_05_01_milmlb_houmlb_1"/>
    <s v="Minute Maid Park"/>
    <s v="Adrian Johnson"/>
    <s v="hou"/>
    <s v="mil"/>
    <n v="41"/>
    <x v="4"/>
    <s v="B"/>
    <n v="10"/>
    <n v="3"/>
    <s v="SL"/>
    <x v="0"/>
    <n v="0.90500000000000003"/>
    <x v="2"/>
    <m/>
    <x v="7"/>
    <s v="R"/>
    <n v="0"/>
    <n v="2"/>
    <n v="1"/>
    <n v="0"/>
    <n v="1"/>
    <n v="0"/>
    <n v="3"/>
    <n v="83.8"/>
    <n v="77.8"/>
    <n v="3.46"/>
    <n v="1.57"/>
    <n v="1.1830000000000001"/>
    <n v="1.27"/>
    <n v="-1.002"/>
    <n v="5.6520000000000001"/>
    <n v="6.23"/>
    <n v="0.72"/>
    <n v="23.8"/>
    <n v="-17.5"/>
    <n v="8.9"/>
    <n v="97.037000000000006"/>
    <n v="1130.06"/>
    <s v="110501_134809"/>
  </r>
  <r>
    <s v="Bud Norris"/>
    <x v="0"/>
    <s v="gid_2011_05_01_milmlb_houmlb_1"/>
    <s v="Minute Maid Park"/>
    <s v="Adrian Johnson"/>
    <s v="hou"/>
    <s v="mil"/>
    <n v="42"/>
    <x v="3"/>
    <s v="S"/>
    <n v="10"/>
    <n v="4"/>
    <s v="SL"/>
    <x v="0"/>
    <n v="0.90400000000000003"/>
    <x v="2"/>
    <m/>
    <x v="7"/>
    <s v="R"/>
    <n v="1"/>
    <n v="2"/>
    <n v="1"/>
    <n v="0"/>
    <n v="1"/>
    <n v="0"/>
    <n v="3"/>
    <n v="83.7"/>
    <n v="77.8"/>
    <n v="3.58"/>
    <n v="1.66"/>
    <n v="0.37"/>
    <n v="1.821"/>
    <n v="-0.92400000000000004"/>
    <n v="5.7690000000000001"/>
    <n v="4.59"/>
    <n v="0.76"/>
    <n v="23.8"/>
    <n v="-13"/>
    <n v="8.6"/>
    <n v="100.036"/>
    <n v="842.96199999999999"/>
    <s v="110501_134831"/>
  </r>
  <r>
    <s v="Bud Norris"/>
    <x v="0"/>
    <s v="gid_2011_05_01_milmlb_houmlb_1"/>
    <s v="Minute Maid Park"/>
    <s v="Adrian Johnson"/>
    <s v="hou"/>
    <s v="mil"/>
    <n v="43"/>
    <x v="3"/>
    <s v="S"/>
    <n v="11"/>
    <n v="1"/>
    <s v="SL"/>
    <x v="0"/>
    <n v="0.90600000000000003"/>
    <x v="2"/>
    <m/>
    <x v="5"/>
    <s v="R"/>
    <n v="0"/>
    <n v="0"/>
    <n v="2"/>
    <n v="0"/>
    <n v="1"/>
    <n v="0"/>
    <n v="3"/>
    <n v="85.4"/>
    <n v="78.7"/>
    <n v="3.28"/>
    <n v="1.7"/>
    <n v="1.083"/>
    <n v="2.0179999999999998"/>
    <n v="-0.95899999999999996"/>
    <n v="5.7619999999999996"/>
    <n v="6.56"/>
    <n v="2.0699999999999998"/>
    <n v="23.8"/>
    <n v="-20.2"/>
    <n v="8.1"/>
    <n v="107.91800000000001"/>
    <n v="1257.93"/>
    <s v="110501_134902"/>
  </r>
  <r>
    <s v="Bud Norris"/>
    <x v="0"/>
    <s v="gid_2011_05_01_milmlb_houmlb_1"/>
    <s v="Minute Maid Park"/>
    <s v="Adrian Johnson"/>
    <s v="hou"/>
    <s v="mil"/>
    <n v="44"/>
    <x v="3"/>
    <s v="S"/>
    <n v="11"/>
    <n v="2"/>
    <s v="SL"/>
    <x v="0"/>
    <n v="0.90600000000000003"/>
    <x v="2"/>
    <m/>
    <x v="5"/>
    <s v="R"/>
    <n v="0"/>
    <n v="1"/>
    <n v="2"/>
    <n v="0"/>
    <n v="1"/>
    <n v="0"/>
    <n v="3"/>
    <n v="85.5"/>
    <n v="79.099999999999994"/>
    <n v="3.28"/>
    <n v="1.7"/>
    <n v="1.262"/>
    <n v="1.823"/>
    <n v="-0.76300000000000001"/>
    <n v="5.7670000000000003"/>
    <n v="8.43"/>
    <n v="1.68"/>
    <n v="23.8"/>
    <n v="-24.5"/>
    <n v="8.5"/>
    <n v="101.577"/>
    <n v="1578.41"/>
    <s v="110501_134938"/>
  </r>
  <r>
    <s v="Bud Norris"/>
    <x v="0"/>
    <s v="gid_2011_05_01_milmlb_houmlb_1"/>
    <s v="Minute Maid Park"/>
    <s v="Adrian Johnson"/>
    <s v="hou"/>
    <s v="mil"/>
    <n v="45"/>
    <x v="4"/>
    <s v="B"/>
    <n v="11"/>
    <n v="3"/>
    <s v="SL"/>
    <x v="0"/>
    <n v="0.90600000000000003"/>
    <x v="2"/>
    <m/>
    <x v="5"/>
    <s v="R"/>
    <n v="0"/>
    <n v="2"/>
    <n v="2"/>
    <n v="0"/>
    <n v="1"/>
    <n v="0"/>
    <n v="3"/>
    <n v="84.9"/>
    <n v="78.599999999999994"/>
    <n v="3.5"/>
    <n v="1.65"/>
    <n v="2.5720000000000001"/>
    <n v="2.1339999999999999"/>
    <n v="-0.91100000000000003"/>
    <n v="5.6689999999999996"/>
    <n v="4.88"/>
    <n v="0.87"/>
    <n v="23.8"/>
    <n v="-15.9"/>
    <n v="8.4"/>
    <n v="100.688"/>
    <n v="904.26400000000001"/>
    <s v="110501_135001"/>
  </r>
  <r>
    <s v="Bud Norris"/>
    <x v="0"/>
    <s v="gid_2011_05_01_milmlb_houmlb_1"/>
    <s v="Minute Maid Park"/>
    <s v="Adrian Johnson"/>
    <s v="hou"/>
    <s v="mil"/>
    <n v="47"/>
    <x v="3"/>
    <s v="S"/>
    <n v="11"/>
    <n v="5"/>
    <s v="SL"/>
    <x v="0"/>
    <n v="0.90600000000000003"/>
    <x v="2"/>
    <m/>
    <x v="5"/>
    <s v="R"/>
    <n v="2"/>
    <n v="2"/>
    <n v="2"/>
    <n v="0"/>
    <n v="1"/>
    <n v="0"/>
    <n v="3"/>
    <n v="86.3"/>
    <n v="80.400000000000006"/>
    <n v="3.28"/>
    <n v="1.7"/>
    <n v="0.9"/>
    <n v="1.482"/>
    <n v="-0.93600000000000005"/>
    <n v="5.6849999999999996"/>
    <n v="4.26"/>
    <n v="2.19"/>
    <n v="23.9"/>
    <n v="-14.2"/>
    <n v="7.5"/>
    <n v="117.72499999999999"/>
    <n v="897.63499999999999"/>
    <s v="110501_135047"/>
  </r>
  <r>
    <s v="Bud Norris"/>
    <x v="0"/>
    <s v="gid_2011_05_01_milmlb_houmlb_1"/>
    <s v="Minute Maid Park"/>
    <s v="Adrian Johnson"/>
    <s v="hou"/>
    <s v="mil"/>
    <n v="48"/>
    <x v="1"/>
    <s v="S"/>
    <n v="12"/>
    <n v="1"/>
    <s v="SL"/>
    <x v="0"/>
    <n v="0.90600000000000003"/>
    <x v="3"/>
    <m/>
    <x v="6"/>
    <s v="R"/>
    <n v="0"/>
    <n v="0"/>
    <n v="0"/>
    <n v="0"/>
    <n v="0"/>
    <n v="0"/>
    <n v="4"/>
    <n v="84.7"/>
    <n v="78.400000000000006"/>
    <n v="3.59"/>
    <n v="1.89"/>
    <n v="0.214"/>
    <n v="2.3359999999999999"/>
    <n v="-0.84899999999999998"/>
    <n v="5.8849999999999998"/>
    <n v="4.7300000000000004"/>
    <n v="3.92"/>
    <n v="23.8"/>
    <n v="-15.9"/>
    <n v="7.2"/>
    <n v="129.946"/>
    <n v="1125.8599999999999"/>
    <s v="110501_135908"/>
  </r>
  <r>
    <s v="Bud Norris"/>
    <x v="0"/>
    <s v="gid_2011_05_01_milmlb_houmlb_1"/>
    <s v="Minute Maid Park"/>
    <s v="Adrian Johnson"/>
    <s v="hou"/>
    <s v="mil"/>
    <n v="49"/>
    <x v="0"/>
    <s v="X"/>
    <n v="12"/>
    <n v="2"/>
    <s v="SL"/>
    <x v="0"/>
    <n v="0.90600000000000003"/>
    <x v="3"/>
    <s v="GB"/>
    <x v="6"/>
    <s v="R"/>
    <n v="0"/>
    <n v="1"/>
    <n v="0"/>
    <n v="0"/>
    <n v="0"/>
    <n v="0"/>
    <n v="4"/>
    <n v="84"/>
    <n v="78"/>
    <n v="3.59"/>
    <n v="1.89"/>
    <n v="7.8E-2"/>
    <n v="1.2589999999999999"/>
    <n v="-0.81799999999999995"/>
    <n v="5.7590000000000003"/>
    <n v="6.85"/>
    <n v="0.86"/>
    <n v="23.8"/>
    <n v="-18.3"/>
    <n v="8.8000000000000007"/>
    <n v="97.531999999999996"/>
    <n v="1248.07"/>
    <s v="110501_135945"/>
  </r>
  <r>
    <s v="Bud Norris"/>
    <x v="0"/>
    <s v="gid_2011_05_01_milmlb_houmlb_1"/>
    <s v="Minute Maid Park"/>
    <s v="Adrian Johnson"/>
    <s v="hou"/>
    <s v="mil"/>
    <n v="52"/>
    <x v="4"/>
    <s v="B"/>
    <n v="14"/>
    <n v="1"/>
    <s v="SL"/>
    <x v="0"/>
    <n v="0.90400000000000003"/>
    <x v="0"/>
    <m/>
    <x v="1"/>
    <s v="R"/>
    <n v="0"/>
    <n v="0"/>
    <n v="2"/>
    <n v="0"/>
    <n v="0"/>
    <n v="0"/>
    <n v="4"/>
    <n v="83.7"/>
    <n v="77.3"/>
    <n v="3.16"/>
    <n v="1.38"/>
    <n v="1.159"/>
    <n v="1.0109999999999999"/>
    <n v="-0.85"/>
    <n v="5.6210000000000004"/>
    <n v="6.36"/>
    <n v="-2.78"/>
    <n v="23.8"/>
    <n v="-15.2"/>
    <n v="10.3"/>
    <n v="66.739999999999995"/>
    <n v="1235.92"/>
    <s v="110501_140126"/>
  </r>
  <r>
    <s v="Bud Norris"/>
    <x v="0"/>
    <s v="gid_2011_05_01_milmlb_houmlb_1"/>
    <s v="Minute Maid Park"/>
    <s v="Adrian Johnson"/>
    <s v="hou"/>
    <s v="mil"/>
    <n v="53"/>
    <x v="3"/>
    <s v="S"/>
    <n v="14"/>
    <n v="2"/>
    <s v="SL"/>
    <x v="0"/>
    <n v="0.90600000000000003"/>
    <x v="0"/>
    <m/>
    <x v="1"/>
    <s v="R"/>
    <n v="1"/>
    <n v="0"/>
    <n v="2"/>
    <n v="0"/>
    <n v="0"/>
    <n v="0"/>
    <n v="4"/>
    <n v="86.1"/>
    <n v="79.7"/>
    <n v="3.31"/>
    <n v="1.51"/>
    <n v="0.81599999999999995"/>
    <n v="1.98"/>
    <n v="-0.88900000000000001"/>
    <n v="5.5759999999999996"/>
    <n v="5.98"/>
    <n v="-0.09"/>
    <n v="23.8"/>
    <n v="-17"/>
    <n v="8.6"/>
    <n v="89.582999999999998"/>
    <n v="1106.44"/>
    <s v="110501_140138"/>
  </r>
  <r>
    <s v="Bud Norris"/>
    <x v="0"/>
    <s v="gid_2011_05_01_milmlb_houmlb_1"/>
    <s v="Minute Maid Park"/>
    <s v="Adrian Johnson"/>
    <s v="hou"/>
    <s v="mil"/>
    <n v="57"/>
    <x v="4"/>
    <s v="B"/>
    <n v="15"/>
    <n v="3"/>
    <s v="SL"/>
    <x v="0"/>
    <n v="0.90500000000000003"/>
    <x v="2"/>
    <m/>
    <x v="0"/>
    <s v="L"/>
    <n v="0"/>
    <n v="2"/>
    <n v="0"/>
    <n v="0"/>
    <n v="0"/>
    <n v="0"/>
    <n v="5"/>
    <n v="84.1"/>
    <n v="78.5"/>
    <n v="3.31"/>
    <n v="1.59"/>
    <n v="-1.351"/>
    <n v="0.90900000000000003"/>
    <n v="-1.0820000000000001"/>
    <n v="5.673"/>
    <n v="6.59"/>
    <n v="0.96"/>
    <n v="23.9"/>
    <n v="-17.100000000000001"/>
    <n v="8.6"/>
    <n v="98.688000000000002"/>
    <n v="1212.95"/>
    <s v="110501_141245"/>
  </r>
  <r>
    <s v="Bud Norris"/>
    <x v="0"/>
    <s v="gid_2011_05_01_milmlb_houmlb_1"/>
    <s v="Minute Maid Park"/>
    <s v="Adrian Johnson"/>
    <s v="hou"/>
    <s v="mil"/>
    <n v="58"/>
    <x v="1"/>
    <s v="S"/>
    <n v="15"/>
    <n v="4"/>
    <s v="SL"/>
    <x v="0"/>
    <n v="0.90600000000000003"/>
    <x v="2"/>
    <m/>
    <x v="0"/>
    <s v="L"/>
    <n v="1"/>
    <n v="2"/>
    <n v="0"/>
    <n v="0"/>
    <n v="0"/>
    <n v="0"/>
    <n v="5"/>
    <n v="86.7"/>
    <n v="80.400000000000006"/>
    <n v="3.4"/>
    <n v="1.59"/>
    <n v="1.234"/>
    <n v="1.649"/>
    <n v="-0.81699999999999995"/>
    <n v="5.7160000000000002"/>
    <n v="8.33"/>
    <n v="1.1599999999999999"/>
    <n v="23.8"/>
    <n v="-24.3"/>
    <n v="8.5"/>
    <n v="98.203000000000003"/>
    <n v="1569.06"/>
    <s v="110501_141259"/>
  </r>
  <r>
    <s v="Bud Norris"/>
    <x v="0"/>
    <s v="gid_2011_05_01_milmlb_houmlb_1"/>
    <s v="Minute Maid Park"/>
    <s v="Adrian Johnson"/>
    <s v="hou"/>
    <s v="mil"/>
    <n v="59"/>
    <x v="4"/>
    <s v="B"/>
    <n v="15"/>
    <n v="5"/>
    <s v="SL"/>
    <x v="0"/>
    <n v="0.90300000000000002"/>
    <x v="2"/>
    <m/>
    <x v="0"/>
    <s v="L"/>
    <n v="1"/>
    <n v="2"/>
    <n v="0"/>
    <n v="0"/>
    <n v="0"/>
    <n v="0"/>
    <n v="5"/>
    <n v="83.3"/>
    <n v="77.8"/>
    <n v="3.23"/>
    <n v="1.62"/>
    <n v="1.7749999999999999"/>
    <n v="-0.28499999999999998"/>
    <n v="-0.55800000000000005"/>
    <n v="5.6589999999999998"/>
    <n v="6.57"/>
    <n v="0.75"/>
    <n v="23.9"/>
    <n v="-17.8"/>
    <n v="9.1999999999999993"/>
    <n v="96.953999999999994"/>
    <n v="1185.1199999999999"/>
    <s v="110501_141334"/>
  </r>
  <r>
    <s v="Bud Norris"/>
    <x v="0"/>
    <s v="gid_2011_05_01_milmlb_houmlb_1"/>
    <s v="Minute Maid Park"/>
    <s v="Adrian Johnson"/>
    <s v="hou"/>
    <s v="mil"/>
    <n v="62"/>
    <x v="3"/>
    <s v="S"/>
    <n v="15"/>
    <n v="8"/>
    <s v="SL"/>
    <x v="0"/>
    <n v="0.90600000000000003"/>
    <x v="2"/>
    <m/>
    <x v="0"/>
    <s v="L"/>
    <n v="3"/>
    <n v="2"/>
    <n v="0"/>
    <n v="0"/>
    <n v="0"/>
    <n v="0"/>
    <n v="5"/>
    <n v="85.1"/>
    <n v="78.8"/>
    <n v="3.4"/>
    <n v="1.59"/>
    <n v="-5.2999999999999999E-2"/>
    <n v="3.0609999999999999"/>
    <n v="-0.78600000000000003"/>
    <n v="5.8"/>
    <n v="4.6500000000000004"/>
    <n v="0.93"/>
    <n v="23.8"/>
    <n v="-13.5"/>
    <n v="8.1"/>
    <n v="101.863"/>
    <n v="873.71500000000003"/>
    <s v="110501_141439"/>
  </r>
  <r>
    <s v="Bud Norris"/>
    <x v="0"/>
    <s v="gid_2011_05_01_milmlb_houmlb_1"/>
    <s v="Minute Maid Park"/>
    <s v="Adrian Johnson"/>
    <s v="hou"/>
    <s v="mil"/>
    <n v="64"/>
    <x v="11"/>
    <s v="S"/>
    <n v="16"/>
    <n v="2"/>
    <s v="SL"/>
    <x v="0"/>
    <n v="0.90600000000000003"/>
    <x v="3"/>
    <m/>
    <x v="3"/>
    <s v="R"/>
    <n v="0"/>
    <n v="1"/>
    <n v="1"/>
    <n v="0"/>
    <n v="0"/>
    <n v="0"/>
    <n v="5"/>
    <n v="84.7"/>
    <n v="78.8"/>
    <n v="3.34"/>
    <n v="1.53"/>
    <n v="0.54600000000000004"/>
    <n v="1.7170000000000001"/>
    <n v="-0.88200000000000001"/>
    <n v="5.7590000000000003"/>
    <n v="6.08"/>
    <n v="0.95"/>
    <n v="23.9"/>
    <n v="-17.3"/>
    <n v="8.5"/>
    <n v="99.322000000000003"/>
    <n v="1126.94"/>
    <s v="110501_141523"/>
  </r>
  <r>
    <s v="Bud Norris"/>
    <x v="0"/>
    <s v="gid_2011_05_01_milmlb_houmlb_1"/>
    <s v="Minute Maid Park"/>
    <s v="Adrian Johnson"/>
    <s v="hou"/>
    <s v="mil"/>
    <n v="65"/>
    <x v="0"/>
    <s v="X"/>
    <n v="16"/>
    <n v="3"/>
    <s v="SL"/>
    <x v="0"/>
    <n v="0.88300000000000001"/>
    <x v="3"/>
    <s v="GB"/>
    <x v="3"/>
    <s v="R"/>
    <n v="0"/>
    <n v="2"/>
    <n v="1"/>
    <n v="0"/>
    <n v="0"/>
    <n v="0"/>
    <n v="5"/>
    <n v="80.7"/>
    <n v="74.2"/>
    <n v="3.34"/>
    <n v="1.53"/>
    <n v="0.28199999999999997"/>
    <n v="1.34"/>
    <n v="-1.026"/>
    <n v="5.7670000000000003"/>
    <n v="5.1100000000000003"/>
    <n v="2.13"/>
    <n v="23.8"/>
    <n v="-13.9"/>
    <n v="8.9"/>
    <n v="113.10899999999999"/>
    <n v="953.75099999999998"/>
    <s v="110501_141548"/>
  </r>
  <r>
    <s v="Bud Norris"/>
    <x v="0"/>
    <s v="gid_2011_05_01_milmlb_houmlb_1"/>
    <s v="Minute Maid Park"/>
    <s v="Adrian Johnson"/>
    <s v="hou"/>
    <s v="mil"/>
    <n v="66"/>
    <x v="4"/>
    <s v="B"/>
    <n v="17"/>
    <n v="1"/>
    <s v="SL"/>
    <x v="0"/>
    <n v="0.90600000000000003"/>
    <x v="2"/>
    <m/>
    <x v="9"/>
    <s v="R"/>
    <n v="0"/>
    <n v="0"/>
    <n v="2"/>
    <n v="0"/>
    <n v="0"/>
    <n v="0"/>
    <n v="5"/>
    <n v="86"/>
    <n v="79.8"/>
    <n v="3.34"/>
    <n v="1.42"/>
    <n v="0.19600000000000001"/>
    <n v="0.86099999999999999"/>
    <n v="-0.878"/>
    <n v="5.5830000000000002"/>
    <n v="5.82"/>
    <n v="2.79"/>
    <n v="23.8"/>
    <n v="-18.2"/>
    <n v="7.6"/>
    <n v="115.98699999999999"/>
    <n v="1198.92"/>
    <s v="110501_141629"/>
  </r>
  <r>
    <s v="Bud Norris"/>
    <x v="0"/>
    <s v="gid_2011_05_01_milmlb_houmlb_1"/>
    <s v="Minute Maid Park"/>
    <s v="Adrian Johnson"/>
    <s v="hou"/>
    <s v="mil"/>
    <n v="67"/>
    <x v="4"/>
    <s v="B"/>
    <n v="17"/>
    <n v="2"/>
    <s v="SL"/>
    <x v="0"/>
    <n v="0.90600000000000003"/>
    <x v="2"/>
    <m/>
    <x v="9"/>
    <s v="R"/>
    <n v="1"/>
    <n v="0"/>
    <n v="2"/>
    <n v="0"/>
    <n v="0"/>
    <n v="0"/>
    <n v="5"/>
    <n v="85"/>
    <n v="78.400000000000006"/>
    <n v="3.36"/>
    <n v="1.45"/>
    <n v="-0.22500000000000001"/>
    <n v="3.613"/>
    <n v="-0.86799999999999999"/>
    <n v="5.8520000000000003"/>
    <n v="6.27"/>
    <n v="0.88"/>
    <n v="23.8"/>
    <n v="-17.7"/>
    <n v="8.3000000000000007"/>
    <n v="98.382999999999996"/>
    <n v="1158.75"/>
    <s v="110501_141641"/>
  </r>
  <r>
    <s v="Bud Norris"/>
    <x v="0"/>
    <s v="gid_2011_05_01_milmlb_houmlb_1"/>
    <s v="Minute Maid Park"/>
    <s v="Adrian Johnson"/>
    <s v="hou"/>
    <s v="mil"/>
    <n v="68"/>
    <x v="2"/>
    <s v="S"/>
    <n v="17"/>
    <n v="3"/>
    <s v="SL"/>
    <x v="0"/>
    <n v="0.90600000000000003"/>
    <x v="2"/>
    <m/>
    <x v="9"/>
    <s v="R"/>
    <n v="2"/>
    <n v="0"/>
    <n v="2"/>
    <n v="0"/>
    <n v="0"/>
    <n v="0"/>
    <n v="5"/>
    <n v="86.5"/>
    <n v="80.099999999999994"/>
    <n v="3.37"/>
    <n v="1.45"/>
    <n v="0.51100000000000001"/>
    <n v="2.66"/>
    <n v="-0.92300000000000004"/>
    <n v="5.7119999999999997"/>
    <n v="8.32"/>
    <n v="2.56"/>
    <n v="23.8"/>
    <n v="-25.8"/>
    <n v="7.8"/>
    <n v="107.383"/>
    <n v="1625.35"/>
    <s v="110501_141659"/>
  </r>
  <r>
    <s v="Bud Norris"/>
    <x v="0"/>
    <s v="gid_2011_05_01_milmlb_houmlb_1"/>
    <s v="Minute Maid Park"/>
    <s v="Adrian Johnson"/>
    <s v="hou"/>
    <s v="mil"/>
    <n v="69"/>
    <x v="1"/>
    <s v="S"/>
    <n v="17"/>
    <n v="4"/>
    <s v="SL"/>
    <x v="0"/>
    <n v="0.90600000000000003"/>
    <x v="2"/>
    <m/>
    <x v="9"/>
    <s v="R"/>
    <n v="2"/>
    <n v="1"/>
    <n v="2"/>
    <n v="0"/>
    <n v="0"/>
    <n v="0"/>
    <n v="5"/>
    <n v="86.7"/>
    <n v="80.599999999999994"/>
    <n v="3.27"/>
    <n v="1.45"/>
    <n v="8.5999999999999993E-2"/>
    <n v="3.0070000000000001"/>
    <n v="-0.89200000000000002"/>
    <n v="5.7910000000000004"/>
    <n v="3.37"/>
    <n v="2.5499999999999998"/>
    <n v="23.8"/>
    <n v="-11.6"/>
    <n v="7.1"/>
    <n v="127.64100000000001"/>
    <n v="799.74599999999998"/>
    <s v="110501_141714"/>
  </r>
  <r>
    <s v="Bud Norris"/>
    <x v="0"/>
    <s v="gid_2011_05_01_milmlb_houmlb_1"/>
    <s v="Minute Maid Park"/>
    <s v="Adrian Johnson"/>
    <s v="hou"/>
    <s v="mil"/>
    <n v="70"/>
    <x v="1"/>
    <s v="S"/>
    <n v="17"/>
    <n v="5"/>
    <s v="SL"/>
    <x v="0"/>
    <n v="0.90400000000000003"/>
    <x v="2"/>
    <m/>
    <x v="9"/>
    <s v="R"/>
    <n v="2"/>
    <n v="2"/>
    <n v="2"/>
    <n v="0"/>
    <n v="0"/>
    <n v="0"/>
    <n v="5"/>
    <n v="83.4"/>
    <n v="76.599999999999994"/>
    <n v="3.27"/>
    <n v="1.45"/>
    <n v="-0.86499999999999999"/>
    <n v="3.3260000000000001"/>
    <n v="-0.92100000000000004"/>
    <n v="6.0170000000000003"/>
    <n v="5.47"/>
    <n v="0.64"/>
    <n v="23.8"/>
    <n v="-14.2"/>
    <n v="8.6999999999999993"/>
    <n v="97.227999999999994"/>
    <n v="983.63499999999999"/>
    <s v="110501_141738"/>
  </r>
  <r>
    <s v="Bud Norris"/>
    <x v="0"/>
    <s v="gid_2011_05_01_milmlb_houmlb_1"/>
    <s v="Minute Maid Park"/>
    <s v="Adrian Johnson"/>
    <s v="hou"/>
    <s v="mil"/>
    <n v="72"/>
    <x v="1"/>
    <s v="S"/>
    <n v="17"/>
    <n v="7"/>
    <s v="SL"/>
    <x v="0"/>
    <n v="0.90600000000000003"/>
    <x v="2"/>
    <m/>
    <x v="9"/>
    <s v="R"/>
    <n v="3"/>
    <n v="2"/>
    <n v="2"/>
    <n v="0"/>
    <n v="0"/>
    <n v="0"/>
    <n v="5"/>
    <n v="85.2"/>
    <n v="78.7"/>
    <n v="3.27"/>
    <n v="1.45"/>
    <n v="1.0469999999999999"/>
    <n v="1.4419999999999999"/>
    <n v="-0.75"/>
    <n v="5.69"/>
    <n v="4.2699999999999996"/>
    <n v="1.85"/>
    <n v="23.8"/>
    <n v="-13.6"/>
    <n v="8"/>
    <n v="113.979"/>
    <n v="853.04300000000001"/>
    <s v="110501_141826"/>
  </r>
  <r>
    <s v="Bud Norris"/>
    <x v="0"/>
    <s v="gid_2011_05_01_milmlb_houmlb_1"/>
    <s v="Minute Maid Park"/>
    <s v="Adrian Johnson"/>
    <s v="hou"/>
    <s v="mil"/>
    <n v="76"/>
    <x v="2"/>
    <s v="S"/>
    <n v="19"/>
    <n v="2"/>
    <s v="SL"/>
    <x v="0"/>
    <n v="0.90600000000000003"/>
    <x v="3"/>
    <m/>
    <x v="7"/>
    <s v="R"/>
    <n v="1"/>
    <n v="0"/>
    <n v="1"/>
    <n v="0"/>
    <n v="0"/>
    <n v="0"/>
    <n v="6"/>
    <n v="85.3"/>
    <n v="78.900000000000006"/>
    <n v="3.57"/>
    <n v="1.52"/>
    <n v="-0.48099999999999998"/>
    <n v="2.87"/>
    <n v="-0.98599999999999999"/>
    <n v="5.8109999999999999"/>
    <n v="7"/>
    <n v="1.51"/>
    <n v="23.8"/>
    <n v="-20"/>
    <n v="8.1999999999999993"/>
    <n v="102.498"/>
    <n v="1318.27"/>
    <s v="110501_142915"/>
  </r>
  <r>
    <s v="Bud Norris"/>
    <x v="0"/>
    <s v="gid_2011_05_01_milmlb_houmlb_1"/>
    <s v="Minute Maid Park"/>
    <s v="Adrian Johnson"/>
    <s v="hou"/>
    <s v="mil"/>
    <n v="77"/>
    <x v="0"/>
    <s v="X"/>
    <n v="19"/>
    <n v="3"/>
    <s v="SL"/>
    <x v="0"/>
    <n v="0.90500000000000003"/>
    <x v="3"/>
    <s v="GB"/>
    <x v="7"/>
    <s v="R"/>
    <n v="1"/>
    <n v="1"/>
    <n v="1"/>
    <n v="0"/>
    <n v="0"/>
    <n v="0"/>
    <n v="6"/>
    <n v="83.7"/>
    <n v="77.599999999999994"/>
    <n v="3.58"/>
    <n v="1.66"/>
    <n v="-0.47099999999999997"/>
    <n v="2.657"/>
    <n v="-0.88200000000000001"/>
    <n v="5.8890000000000002"/>
    <n v="8.51"/>
    <n v="-1.39"/>
    <n v="23.8"/>
    <n v="-20.2"/>
    <n v="9.6999999999999993"/>
    <n v="81.012"/>
    <n v="1553.68"/>
    <s v="110501_142940"/>
  </r>
  <r>
    <s v="Bud Norris"/>
    <x v="0"/>
    <s v="gid_2011_05_01_milmlb_houmlb_1"/>
    <s v="Minute Maid Park"/>
    <s v="Adrian Johnson"/>
    <s v="hou"/>
    <s v="mil"/>
    <n v="78"/>
    <x v="3"/>
    <s v="S"/>
    <n v="20"/>
    <n v="1"/>
    <s v="SL"/>
    <x v="0"/>
    <n v="0.90600000000000003"/>
    <x v="3"/>
    <m/>
    <x v="5"/>
    <s v="R"/>
    <n v="0"/>
    <n v="0"/>
    <n v="2"/>
    <n v="0"/>
    <n v="0"/>
    <n v="0"/>
    <n v="6"/>
    <n v="87.5"/>
    <n v="81.2"/>
    <n v="3.28"/>
    <n v="1.7"/>
    <n v="7.0000000000000001E-3"/>
    <n v="1.5"/>
    <n v="-0.84299999999999997"/>
    <n v="5.585"/>
    <n v="6.62"/>
    <n v="3.95"/>
    <n v="23.8"/>
    <n v="-22.5"/>
    <n v="7"/>
    <n v="121.143"/>
    <n v="1459.21"/>
    <s v="110501_143019"/>
  </r>
  <r>
    <s v="Bud Norris"/>
    <x v="0"/>
    <s v="gid_2011_05_01_milmlb_houmlb_1"/>
    <s v="Minute Maid Park"/>
    <s v="Adrian Johnson"/>
    <s v="hou"/>
    <s v="mil"/>
    <n v="79"/>
    <x v="4"/>
    <s v="B"/>
    <n v="20"/>
    <n v="2"/>
    <s v="SL"/>
    <x v="0"/>
    <n v="0.90600000000000003"/>
    <x v="3"/>
    <m/>
    <x v="5"/>
    <s v="R"/>
    <n v="0"/>
    <n v="1"/>
    <n v="2"/>
    <n v="0"/>
    <n v="0"/>
    <n v="0"/>
    <n v="6"/>
    <n v="84.8"/>
    <n v="78.900000000000006"/>
    <n v="3.49"/>
    <n v="1.49"/>
    <n v="2.0070000000000001"/>
    <n v="0.81699999999999995"/>
    <n v="-0.72899999999999998"/>
    <n v="5.7050000000000001"/>
    <n v="5.91"/>
    <n v="3.08"/>
    <n v="23.8"/>
    <n v="-19.399999999999999"/>
    <n v="7.8"/>
    <n v="117.873"/>
    <n v="1220.42"/>
    <s v="110501_143031"/>
  </r>
  <r>
    <s v="Bud Norris"/>
    <x v="0"/>
    <s v="gid_2011_05_01_milmlb_houmlb_1"/>
    <s v="Minute Maid Park"/>
    <s v="Adrian Johnson"/>
    <s v="hou"/>
    <s v="mil"/>
    <n v="80"/>
    <x v="0"/>
    <s v="X"/>
    <n v="20"/>
    <n v="3"/>
    <s v="SL"/>
    <x v="0"/>
    <n v="0.90600000000000003"/>
    <x v="3"/>
    <s v="GB"/>
    <x v="5"/>
    <s v="R"/>
    <n v="1"/>
    <n v="1"/>
    <n v="2"/>
    <n v="0"/>
    <n v="0"/>
    <n v="0"/>
    <n v="6"/>
    <n v="85.8"/>
    <n v="80"/>
    <n v="3.28"/>
    <n v="1.7"/>
    <n v="0.106"/>
    <n v="1.4790000000000001"/>
    <n v="-0.80800000000000005"/>
    <n v="5.6589999999999998"/>
    <n v="6.01"/>
    <n v="2.12"/>
    <n v="23.9"/>
    <n v="-18.2"/>
    <n v="7.8"/>
    <n v="109.79600000000001"/>
    <n v="1188.02"/>
    <s v="110501_143052"/>
  </r>
  <r>
    <s v="Bud Norris"/>
    <x v="0"/>
    <s v="gid_2011_05_01_milmlb_houmlb_1"/>
    <s v="Minute Maid Park"/>
    <s v="Adrian Johnson"/>
    <s v="hou"/>
    <s v="mil"/>
    <n v="81"/>
    <x v="2"/>
    <s v="S"/>
    <n v="21"/>
    <n v="1"/>
    <s v="SL"/>
    <x v="0"/>
    <n v="0.90400000000000003"/>
    <x v="2"/>
    <m/>
    <x v="6"/>
    <s v="R"/>
    <n v="0"/>
    <n v="0"/>
    <n v="0"/>
    <n v="0"/>
    <n v="0"/>
    <n v="0"/>
    <n v="7"/>
    <n v="83"/>
    <n v="77"/>
    <n v="3.81"/>
    <n v="1.76"/>
    <n v="-0.42699999999999999"/>
    <n v="2.0859999999999999"/>
    <n v="-0.98699999999999999"/>
    <n v="5.8419999999999996"/>
    <n v="5.86"/>
    <n v="3.24"/>
    <n v="23.8"/>
    <n v="-17.399999999999999"/>
    <n v="7.9"/>
    <n v="119.31100000000001"/>
    <n v="1203.98"/>
    <s v="110501_144844"/>
  </r>
  <r>
    <s v="Bud Norris"/>
    <x v="0"/>
    <s v="gid_2011_05_01_milmlb_houmlb_1"/>
    <s v="Minute Maid Park"/>
    <s v="Adrian Johnson"/>
    <s v="hou"/>
    <s v="mil"/>
    <n v="83"/>
    <x v="1"/>
    <s v="S"/>
    <n v="21"/>
    <n v="3"/>
    <s v="SL"/>
    <x v="0"/>
    <n v="0.90600000000000003"/>
    <x v="2"/>
    <m/>
    <x v="6"/>
    <s v="R"/>
    <n v="1"/>
    <n v="1"/>
    <n v="0"/>
    <n v="0"/>
    <n v="0"/>
    <n v="0"/>
    <n v="7"/>
    <n v="84.5"/>
    <n v="78.8"/>
    <n v="3.59"/>
    <n v="1.89"/>
    <n v="0.70499999999999996"/>
    <n v="1.8779999999999999"/>
    <n v="-0.68100000000000005"/>
    <n v="5.7510000000000003"/>
    <n v="6.88"/>
    <n v="1.1100000000000001"/>
    <n v="23.9"/>
    <n v="-19.5"/>
    <n v="8.5"/>
    <n v="99.575999999999993"/>
    <n v="1278.3399999999999"/>
    <s v="110501_144924"/>
  </r>
  <r>
    <s v="Bud Norris"/>
    <x v="0"/>
    <s v="gid_2011_05_01_milmlb_houmlb_1"/>
    <s v="Minute Maid Park"/>
    <s v="Adrian Johnson"/>
    <s v="hou"/>
    <s v="mil"/>
    <n v="86"/>
    <x v="12"/>
    <s v="S"/>
    <n v="22"/>
    <n v="1"/>
    <s v="SL"/>
    <x v="0"/>
    <n v="0.90600000000000003"/>
    <x v="1"/>
    <m/>
    <x v="4"/>
    <s v="L"/>
    <n v="0"/>
    <n v="0"/>
    <n v="1"/>
    <n v="0"/>
    <n v="0"/>
    <n v="0"/>
    <n v="7"/>
    <n v="86.4"/>
    <n v="80.099999999999994"/>
    <n v="3.42"/>
    <n v="1.71"/>
    <n v="1.2789999999999999"/>
    <n v="2.8210000000000002"/>
    <n v="-0.81899999999999995"/>
    <n v="5.7039999999999997"/>
    <n v="6.57"/>
    <n v="2.67"/>
    <n v="23.8"/>
    <n v="-21.8"/>
    <n v="7.5"/>
    <n v="112.43300000000001"/>
    <n v="1324.97"/>
    <s v="110501_145041"/>
  </r>
  <r>
    <s v="Bud Norris"/>
    <x v="0"/>
    <s v="gid_2011_05_01_milmlb_houmlb_1"/>
    <s v="Minute Maid Park"/>
    <s v="Adrian Johnson"/>
    <s v="hou"/>
    <s v="mil"/>
    <n v="88"/>
    <x v="3"/>
    <s v="S"/>
    <n v="23"/>
    <n v="1"/>
    <s v="SL"/>
    <x v="0"/>
    <n v="0.90600000000000003"/>
    <x v="2"/>
    <m/>
    <x v="1"/>
    <s v="R"/>
    <n v="0"/>
    <n v="0"/>
    <n v="1"/>
    <n v="1"/>
    <n v="0"/>
    <n v="0"/>
    <n v="7"/>
    <n v="85.1"/>
    <n v="79.3"/>
    <n v="3.31"/>
    <n v="1.51"/>
    <n v="0.63"/>
    <n v="2.1709999999999998"/>
    <n v="-0.88700000000000001"/>
    <n v="5.7359999999999998"/>
    <n v="5.72"/>
    <n v="1.79"/>
    <n v="23.9"/>
    <n v="-17.5"/>
    <n v="8"/>
    <n v="107.815"/>
    <n v="1107.77"/>
    <s v="110501_145254"/>
  </r>
  <r>
    <s v="Bud Norris"/>
    <x v="0"/>
    <s v="gid_2011_05_01_milmlb_houmlb_1"/>
    <s v="Minute Maid Park"/>
    <s v="Adrian Johnson"/>
    <s v="hou"/>
    <s v="mil"/>
    <n v="89"/>
    <x v="3"/>
    <s v="S"/>
    <n v="23"/>
    <n v="2"/>
    <s v="SL"/>
    <x v="0"/>
    <n v="0.90500000000000003"/>
    <x v="2"/>
    <m/>
    <x v="1"/>
    <s v="R"/>
    <n v="0"/>
    <n v="1"/>
    <n v="1"/>
    <n v="1"/>
    <n v="0"/>
    <n v="0"/>
    <n v="7"/>
    <n v="84.7"/>
    <n v="78.8"/>
    <n v="3.31"/>
    <n v="1.51"/>
    <n v="0.77200000000000002"/>
    <n v="1.603"/>
    <n v="-0.872"/>
    <n v="5.6870000000000003"/>
    <n v="4.7300000000000004"/>
    <n v="0.67"/>
    <n v="23.9"/>
    <n v="-13.8"/>
    <n v="8.5"/>
    <n v="98.593999999999994"/>
    <n v="876.3"/>
    <s v="110501_145314"/>
  </r>
  <r>
    <s v="Bud Norris"/>
    <x v="0"/>
    <s v="gid_2011_05_01_milmlb_houmlb_1"/>
    <s v="Minute Maid Park"/>
    <s v="Adrian Johnson"/>
    <s v="hou"/>
    <s v="mil"/>
    <n v="90"/>
    <x v="4"/>
    <s v="B"/>
    <n v="23"/>
    <n v="3"/>
    <s v="SL"/>
    <x v="0"/>
    <n v="0.90600000000000003"/>
    <x v="2"/>
    <m/>
    <x v="1"/>
    <s v="R"/>
    <n v="0"/>
    <n v="2"/>
    <n v="1"/>
    <n v="1"/>
    <n v="0"/>
    <n v="0"/>
    <n v="7"/>
    <n v="86"/>
    <n v="80"/>
    <n v="3.26"/>
    <n v="1.34"/>
    <n v="1.62"/>
    <n v="1.1319999999999999"/>
    <n v="-0.66700000000000004"/>
    <n v="5.64"/>
    <n v="5.47"/>
    <n v="1.64"/>
    <n v="23.9"/>
    <n v="-17.3"/>
    <n v="8"/>
    <n v="107.126"/>
    <n v="1061.9100000000001"/>
    <s v="110501_145334"/>
  </r>
  <r>
    <s v="Bud Norris"/>
    <x v="0"/>
    <s v="gid_2011_05_01_milmlb_houmlb_1"/>
    <s v="Minute Maid Park"/>
    <s v="Adrian Johnson"/>
    <s v="hou"/>
    <s v="mil"/>
    <n v="91"/>
    <x v="12"/>
    <s v="S"/>
    <n v="23"/>
    <n v="4"/>
    <s v="SL"/>
    <x v="0"/>
    <n v="0.90600000000000003"/>
    <x v="2"/>
    <m/>
    <x v="1"/>
    <s v="R"/>
    <n v="1"/>
    <n v="2"/>
    <n v="1"/>
    <n v="1"/>
    <n v="0"/>
    <n v="0"/>
    <n v="7"/>
    <n v="85"/>
    <n v="79"/>
    <n v="3.31"/>
    <n v="1.51"/>
    <n v="0.63900000000000001"/>
    <n v="1.256"/>
    <n v="-0.73599999999999999"/>
    <n v="5.7060000000000004"/>
    <n v="6.29"/>
    <n v="2.2400000000000002"/>
    <n v="23.8"/>
    <n v="-18.899999999999999"/>
    <n v="8"/>
    <n v="110.00700000000001"/>
    <n v="1226.02"/>
    <s v="110501_145355"/>
  </r>
  <r>
    <s v="Bud Norris"/>
    <x v="0"/>
    <s v="gid_2011_05_01_milmlb_houmlb_1"/>
    <s v="Minute Maid Park"/>
    <s v="Adrian Johnson"/>
    <s v="hou"/>
    <s v="mil"/>
    <n v="92"/>
    <x v="1"/>
    <s v="S"/>
    <n v="24"/>
    <n v="1"/>
    <s v="SL"/>
    <x v="0"/>
    <n v="0.90600000000000003"/>
    <x v="9"/>
    <m/>
    <x v="0"/>
    <s v="L"/>
    <n v="0"/>
    <n v="0"/>
    <n v="2"/>
    <n v="1"/>
    <n v="0"/>
    <n v="0"/>
    <n v="7"/>
    <n v="87.1"/>
    <n v="80.400000000000006"/>
    <n v="3.4"/>
    <n v="1.59"/>
    <n v="0.40300000000000002"/>
    <n v="2.0579999999999998"/>
    <n v="-0.98099999999999998"/>
    <n v="5.64"/>
    <n v="3.69"/>
    <n v="2.57"/>
    <n v="23.8"/>
    <n v="-12.8"/>
    <n v="7.2"/>
    <n v="125.381"/>
    <n v="845.84100000000001"/>
    <s v="110501_145432"/>
  </r>
  <r>
    <s v="Bud Norris"/>
    <x v="0"/>
    <s v="gid_2011_05_01_milmlb_houmlb_1"/>
    <s v="Minute Maid Park"/>
    <s v="Adrian Johnson"/>
    <s v="hou"/>
    <s v="mil"/>
    <n v="96"/>
    <x v="4"/>
    <s v="B"/>
    <n v="25"/>
    <n v="1"/>
    <s v="SL"/>
    <x v="0"/>
    <n v="0.90600000000000003"/>
    <x v="0"/>
    <m/>
    <x v="3"/>
    <s v="R"/>
    <n v="0"/>
    <n v="0"/>
    <n v="2"/>
    <n v="0"/>
    <n v="1"/>
    <n v="1"/>
    <n v="7"/>
    <n v="85.6"/>
    <n v="78.8"/>
    <n v="3.42"/>
    <n v="1.49"/>
    <n v="0.54700000000000004"/>
    <n v="4.1529999999999996"/>
    <n v="-0.91200000000000003"/>
    <n v="5.9619999999999997"/>
    <n v="4.05"/>
    <n v="-0.45"/>
    <n v="23.8"/>
    <n v="-12"/>
    <n v="8.5"/>
    <n v="84.346999999999994"/>
    <n v="748.39200000000005"/>
    <s v="110501_150157"/>
  </r>
  <r>
    <s v="Bud Norris"/>
    <x v="0"/>
    <s v="gid_2011_05_01_milmlb_houmlb_1"/>
    <s v="Minute Maid Park"/>
    <s v="Adrian Johnson"/>
    <s v="hou"/>
    <s v="mil"/>
    <n v="97"/>
    <x v="1"/>
    <s v="S"/>
    <n v="25"/>
    <n v="2"/>
    <s v="SL"/>
    <x v="0"/>
    <n v="0.90600000000000003"/>
    <x v="0"/>
    <m/>
    <x v="3"/>
    <s v="R"/>
    <n v="1"/>
    <n v="0"/>
    <n v="2"/>
    <n v="0"/>
    <n v="1"/>
    <n v="1"/>
    <n v="7"/>
    <n v="84.4"/>
    <n v="78.400000000000006"/>
    <n v="3.34"/>
    <n v="1.53"/>
    <n v="0.95"/>
    <n v="2.0939999999999999"/>
    <n v="-0.85"/>
    <n v="5.6539999999999999"/>
    <n v="5.78"/>
    <n v="0.7"/>
    <n v="23.8"/>
    <n v="-16.7"/>
    <n v="8.6"/>
    <n v="97.344999999999999"/>
    <n v="1062.5999999999999"/>
    <s v="110501_150215"/>
  </r>
  <r>
    <s v="Bud Norris"/>
    <x v="0"/>
    <s v="gid_2011_05_01_milmlb_houmlb_1"/>
    <s v="Minute Maid Park"/>
    <s v="Adrian Johnson"/>
    <s v="hou"/>
    <s v="mil"/>
    <n v="98"/>
    <x v="4"/>
    <s v="B"/>
    <n v="25"/>
    <n v="3"/>
    <s v="SL"/>
    <x v="0"/>
    <n v="0.90500000000000003"/>
    <x v="0"/>
    <m/>
    <x v="3"/>
    <s v="R"/>
    <n v="1"/>
    <n v="1"/>
    <n v="2"/>
    <n v="0"/>
    <n v="1"/>
    <n v="1"/>
    <n v="7"/>
    <n v="84.1"/>
    <n v="78.099999999999994"/>
    <n v="3.35"/>
    <n v="1.6"/>
    <n v="0.89300000000000002"/>
    <n v="1.3029999999999999"/>
    <n v="-0.79600000000000004"/>
    <n v="5.7089999999999996"/>
    <n v="6.08"/>
    <n v="-0.35"/>
    <n v="23.8"/>
    <n v="-16.2"/>
    <n v="9.1999999999999993"/>
    <n v="87.173000000000002"/>
    <n v="1100.81"/>
    <s v="110501_150240"/>
  </r>
  <r>
    <s v="Bud Norris"/>
    <x v="0"/>
    <s v="gid_2011_05_01_milmlb_houmlb_1"/>
    <s v="Minute Maid Park"/>
    <s v="Adrian Johnson"/>
    <s v="hou"/>
    <s v="mil"/>
    <n v="99"/>
    <x v="0"/>
    <s v="X"/>
    <n v="25"/>
    <n v="4"/>
    <s v="SL"/>
    <x v="0"/>
    <n v="0.90300000000000002"/>
    <x v="0"/>
    <s v="FB"/>
    <x v="3"/>
    <s v="R"/>
    <n v="2"/>
    <n v="1"/>
    <n v="2"/>
    <n v="0"/>
    <n v="1"/>
    <n v="1"/>
    <n v="7"/>
    <n v="83.9"/>
    <n v="77.900000000000006"/>
    <n v="3.34"/>
    <n v="1.53"/>
    <n v="0.33100000000000002"/>
    <n v="1.956"/>
    <n v="-1.0840000000000001"/>
    <n v="5.7460000000000004"/>
    <n v="3.83"/>
    <n v="1.19"/>
    <n v="23.8"/>
    <n v="-11.4"/>
    <n v="8.3000000000000007"/>
    <n v="107.92400000000001"/>
    <n v="727.46299999999997"/>
    <s v="110501_150258"/>
  </r>
  <r>
    <s v="Bud Norris"/>
    <x v="0"/>
    <s v="gid_2011_05_01_milmlb_houmlb_1"/>
    <s v="Minute Maid Park"/>
    <s v="Adrian Johnson"/>
    <s v="hou"/>
    <s v="mil"/>
    <n v="101"/>
    <x v="4"/>
    <s v="B"/>
    <n v="26"/>
    <n v="2"/>
    <s v="SL"/>
    <x v="0"/>
    <n v="0.90500000000000003"/>
    <x v="8"/>
    <m/>
    <x v="9"/>
    <s v="R"/>
    <n v="0"/>
    <n v="1"/>
    <n v="0"/>
    <n v="0"/>
    <n v="0"/>
    <n v="0"/>
    <n v="8"/>
    <n v="85.2"/>
    <n v="79"/>
    <n v="3.26"/>
    <n v="1.47"/>
    <n v="0.72199999999999998"/>
    <n v="3.077"/>
    <n v="-0.79"/>
    <n v="5.8460000000000001"/>
    <n v="1.87"/>
    <n v="0.77"/>
    <n v="23.8"/>
    <n v="-6.5"/>
    <n v="8"/>
    <n v="113.571"/>
    <n v="375.65800000000002"/>
    <s v="110501_151814"/>
  </r>
  <r>
    <s v="Bud Norris"/>
    <x v="0"/>
    <s v="gid_2011_05_01_milmlb_houmlb_1"/>
    <s v="Minute Maid Park"/>
    <s v="Adrian Johnson"/>
    <s v="hou"/>
    <s v="mil"/>
    <n v="102"/>
    <x v="4"/>
    <s v="B"/>
    <n v="26"/>
    <n v="3"/>
    <s v="SL"/>
    <x v="0"/>
    <n v="0.90600000000000003"/>
    <x v="8"/>
    <m/>
    <x v="9"/>
    <s v="R"/>
    <n v="1"/>
    <n v="1"/>
    <n v="0"/>
    <n v="0"/>
    <n v="0"/>
    <n v="0"/>
    <n v="8"/>
    <n v="84.5"/>
    <n v="78.2"/>
    <n v="3.35"/>
    <n v="1.46"/>
    <n v="-0.156"/>
    <n v="3.7709999999999999"/>
    <n v="-0.96299999999999997"/>
    <n v="5.84"/>
    <n v="7.66"/>
    <n v="1.76"/>
    <n v="23.8"/>
    <n v="-22.1"/>
    <n v="8.1999999999999993"/>
    <n v="103.245"/>
    <n v="1435.9"/>
    <s v="110501_151828"/>
  </r>
  <r>
    <s v="Bud Norris"/>
    <x v="0"/>
    <s v="gid_2011_05_01_milmlb_houmlb_1"/>
    <s v="Minute Maid Park"/>
    <s v="Adrian Johnson"/>
    <s v="hou"/>
    <s v="mil"/>
    <n v="103"/>
    <x v="2"/>
    <s v="S"/>
    <n v="26"/>
    <n v="4"/>
    <s v="SL"/>
    <x v="0"/>
    <n v="0.90500000000000003"/>
    <x v="8"/>
    <m/>
    <x v="9"/>
    <s v="R"/>
    <n v="2"/>
    <n v="1"/>
    <n v="0"/>
    <n v="0"/>
    <n v="0"/>
    <n v="0"/>
    <n v="8"/>
    <n v="84.4"/>
    <n v="78"/>
    <n v="3.33"/>
    <n v="1.4"/>
    <n v="0.20599999999999999"/>
    <n v="3.3319999999999999"/>
    <n v="-0.75"/>
    <n v="5.8360000000000003"/>
    <n v="4.62"/>
    <n v="0.92"/>
    <n v="23.8"/>
    <n v="-13.4"/>
    <n v="8.1999999999999993"/>
    <n v="101.78400000000001"/>
    <n v="858.44399999999996"/>
    <s v="110501_151843"/>
  </r>
  <r>
    <s v="Bud Norris"/>
    <x v="0"/>
    <s v="gid_2011_05_01_milmlb_houmlb_1"/>
    <s v="Minute Maid Park"/>
    <s v="Adrian Johnson"/>
    <s v="hou"/>
    <s v="mil"/>
    <n v="106"/>
    <x v="4"/>
    <s v="B"/>
    <n v="26"/>
    <n v="7"/>
    <s v="SL"/>
    <x v="0"/>
    <n v="0.90600000000000003"/>
    <x v="8"/>
    <m/>
    <x v="9"/>
    <s v="R"/>
    <n v="3"/>
    <n v="2"/>
    <n v="0"/>
    <n v="0"/>
    <n v="0"/>
    <n v="0"/>
    <n v="8"/>
    <n v="85.3"/>
    <n v="79.400000000000006"/>
    <n v="3.31"/>
    <n v="1.49"/>
    <n v="-0.56799999999999995"/>
    <n v="4.4429999999999996"/>
    <n v="-0.90500000000000003"/>
    <n v="5.8689999999999998"/>
    <n v="4.1900000000000004"/>
    <n v="0.51"/>
    <n v="23.9"/>
    <n v="-12.1"/>
    <n v="8"/>
    <n v="97.56"/>
    <n v="785.48500000000001"/>
    <s v="110501_151943"/>
  </r>
  <r>
    <s v="Bud Norris"/>
    <x v="0"/>
    <s v="gid_2011_05_01_milmlb_houmlb_1"/>
    <s v="Minute Maid Park"/>
    <s v="Adrian Johnson"/>
    <s v="hou"/>
    <s v="mil"/>
    <n v="108"/>
    <x v="2"/>
    <s v="S"/>
    <n v="27"/>
    <n v="2"/>
    <s v="SL"/>
    <x v="0"/>
    <n v="0.90500000000000003"/>
    <x v="0"/>
    <m/>
    <x v="8"/>
    <s v="L"/>
    <n v="0"/>
    <n v="1"/>
    <n v="0"/>
    <n v="1"/>
    <n v="0"/>
    <n v="0"/>
    <n v="8"/>
    <n v="83.6"/>
    <n v="77.599999999999994"/>
    <n v="3.52"/>
    <n v="1.59"/>
    <n v="-1.046"/>
    <n v="2.6949999999999998"/>
    <n v="-1.111"/>
    <n v="5.6660000000000004"/>
    <n v="6.63"/>
    <n v="0.42"/>
    <n v="23.8"/>
    <n v="-17.2"/>
    <n v="8.8000000000000007"/>
    <n v="94.036000000000001"/>
    <n v="1201.6600000000001"/>
    <s v="110501_152051"/>
  </r>
  <r>
    <s v="Bud Norris"/>
    <x v="0"/>
    <s v="gid_2011_05_01_milmlb_houmlb_1"/>
    <s v="Minute Maid Park"/>
    <s v="Adrian Johnson"/>
    <s v="hou"/>
    <s v="mil"/>
    <n v="109"/>
    <x v="1"/>
    <s v="S"/>
    <n v="27"/>
    <n v="3"/>
    <s v="SL"/>
    <x v="0"/>
    <n v="0.90500000000000003"/>
    <x v="0"/>
    <m/>
    <x v="8"/>
    <s v="L"/>
    <n v="0"/>
    <n v="2"/>
    <n v="0"/>
    <n v="1"/>
    <n v="0"/>
    <n v="0"/>
    <n v="8"/>
    <n v="83.4"/>
    <n v="77.400000000000006"/>
    <n v="3.58"/>
    <n v="1.87"/>
    <n v="0.47899999999999998"/>
    <n v="1.7789999999999999"/>
    <n v="-0.94699999999999995"/>
    <n v="5.6070000000000002"/>
    <n v="7.16"/>
    <n v="0.16"/>
    <n v="23.8"/>
    <n v="-18.8"/>
    <n v="9.1999999999999993"/>
    <n v="91.66"/>
    <n v="1285.04"/>
    <s v="110501_152110"/>
  </r>
  <r>
    <s v="Bud Norris"/>
    <x v="0"/>
    <s v="gid_2011_05_01_milmlb_houmlb_1"/>
    <s v="Minute Maid Park"/>
    <s v="Adrian Johnson"/>
    <s v="hou"/>
    <s v="mil"/>
    <n v="110"/>
    <x v="0"/>
    <s v="X"/>
    <n v="27"/>
    <n v="4"/>
    <s v="SL"/>
    <x v="0"/>
    <n v="0.90500000000000003"/>
    <x v="0"/>
    <s v="FB"/>
    <x v="8"/>
    <s v="L"/>
    <n v="0"/>
    <n v="2"/>
    <n v="0"/>
    <n v="1"/>
    <n v="0"/>
    <n v="0"/>
    <n v="8"/>
    <n v="84.1"/>
    <n v="78.400000000000006"/>
    <n v="3.58"/>
    <n v="1.87"/>
    <n v="-0.76700000000000002"/>
    <n v="2.6469999999999998"/>
    <n v="-1.071"/>
    <n v="5.69"/>
    <n v="5.12"/>
    <n v="1.7"/>
    <n v="23.9"/>
    <n v="-14.7"/>
    <n v="8"/>
    <n v="108.851"/>
    <n v="989.65300000000002"/>
    <s v="110501_152138"/>
  </r>
  <r>
    <s v="Bud Norris"/>
    <x v="0"/>
    <s v="gid_2011_05_01_milmlb_houmlb_1"/>
    <s v="Minute Maid Park"/>
    <s v="Adrian Johnson"/>
    <s v="hou"/>
    <s v="mil"/>
    <n v="111"/>
    <x v="0"/>
    <s v="X"/>
    <n v="28"/>
    <n v="1"/>
    <s v="SL"/>
    <x v="0"/>
    <n v="0.90400000000000003"/>
    <x v="0"/>
    <s v="FB"/>
    <x v="7"/>
    <s v="R"/>
    <n v="0"/>
    <n v="0"/>
    <n v="1"/>
    <n v="1"/>
    <n v="0"/>
    <n v="0"/>
    <n v="8"/>
    <n v="83.1"/>
    <n v="77"/>
    <n v="3.58"/>
    <n v="1.66"/>
    <n v="-0.10199999999999999"/>
    <n v="2.79"/>
    <n v="-0.94199999999999995"/>
    <n v="5.76"/>
    <n v="5.87"/>
    <n v="1.9"/>
    <n v="23.8"/>
    <n v="-16.8"/>
    <n v="8.3000000000000007"/>
    <n v="108.39100000000001"/>
    <n v="1109.8900000000001"/>
    <s v="110501_152228"/>
  </r>
  <r>
    <s v="Bud Norris"/>
    <x v="0"/>
    <s v="gid_2011_05_01_milmlb_houmlb_1"/>
    <s v="Minute Maid Park"/>
    <s v="Adrian Johnson"/>
    <s v="hou"/>
    <s v="mil"/>
    <n v="112"/>
    <x v="6"/>
    <s v="B"/>
    <n v="29"/>
    <n v="1"/>
    <s v="SL"/>
    <x v="0"/>
    <n v="0.879"/>
    <x v="8"/>
    <m/>
    <x v="5"/>
    <s v="R"/>
    <n v="0"/>
    <n v="0"/>
    <n v="2"/>
    <n v="1"/>
    <n v="0"/>
    <n v="0"/>
    <n v="8"/>
    <n v="79.2"/>
    <n v="74.099999999999994"/>
    <n v="3.42"/>
    <n v="1.53"/>
    <n v="1.169"/>
    <n v="0.88300000000000001"/>
    <n v="-0.83399999999999996"/>
    <n v="5.6740000000000004"/>
    <n v="5.49"/>
    <n v="0.16"/>
    <n v="23.9"/>
    <n v="-13.7"/>
    <n v="9.9"/>
    <n v="92.191999999999993"/>
    <n v="940.66300000000001"/>
    <s v="110501_152308"/>
  </r>
  <r>
    <s v="Bud Norris"/>
    <x v="0"/>
    <s v="gid_2011_05_01_milmlb_houmlb_1"/>
    <s v="Minute Maid Park"/>
    <s v="Adrian Johnson"/>
    <s v="hou"/>
    <s v="mil"/>
    <n v="113"/>
    <x v="4"/>
    <s v="B"/>
    <n v="29"/>
    <n v="2"/>
    <s v="SL"/>
    <x v="0"/>
    <n v="0.90500000000000003"/>
    <x v="8"/>
    <m/>
    <x v="5"/>
    <s v="R"/>
    <n v="1"/>
    <n v="0"/>
    <n v="2"/>
    <n v="1"/>
    <n v="0"/>
    <n v="0"/>
    <n v="8"/>
    <n v="85.3"/>
    <n v="79"/>
    <n v="3.47"/>
    <n v="1.61"/>
    <n v="1.6930000000000001"/>
    <n v="2.3679999999999999"/>
    <n v="-0.79300000000000004"/>
    <n v="5.61"/>
    <n v="2.2799999999999998"/>
    <n v="2.33"/>
    <n v="23.8"/>
    <n v="-9.1"/>
    <n v="7.5"/>
    <n v="136.19800000000001"/>
    <n v="604.79"/>
    <s v="110501_152337"/>
  </r>
  <r>
    <s v="Jeff Fulchino"/>
    <x v="0"/>
    <s v="gid_2011_05_01_milmlb_houmlb_1"/>
    <s v="Minute Maid Park"/>
    <s v="Adrian Johnson"/>
    <s v="hou"/>
    <s v="mil"/>
    <n v="1"/>
    <x v="2"/>
    <s v="S"/>
    <n v="1"/>
    <n v="1"/>
    <s v="SL"/>
    <x v="0"/>
    <n v="0.93700000000000006"/>
    <x v="0"/>
    <m/>
    <x v="6"/>
    <s v="R"/>
    <n v="0"/>
    <n v="0"/>
    <n v="2"/>
    <n v="1"/>
    <n v="1"/>
    <n v="0"/>
    <n v="8"/>
    <n v="82.9"/>
    <n v="76.5"/>
    <n v="3.48"/>
    <n v="1.63"/>
    <n v="0.57899999999999996"/>
    <n v="2.1920000000000002"/>
    <n v="-2.4249999999999998"/>
    <n v="6.3239999999999998"/>
    <n v="2.61"/>
    <n v="3.04"/>
    <n v="23.8"/>
    <n v="-10.1"/>
    <n v="7.9"/>
    <n v="139.84200000000001"/>
    <n v="716.125"/>
    <s v="110501_152754"/>
  </r>
  <r>
    <s v="Jeff Fulchino"/>
    <x v="0"/>
    <s v="gid_2011_05_01_milmlb_houmlb_1"/>
    <s v="Minute Maid Park"/>
    <s v="Adrian Johnson"/>
    <s v="hou"/>
    <s v="mil"/>
    <n v="5"/>
    <x v="4"/>
    <s v="B"/>
    <n v="1"/>
    <n v="5"/>
    <s v="SL"/>
    <x v="0"/>
    <n v="0.94099999999999995"/>
    <x v="0"/>
    <m/>
    <x v="6"/>
    <s v="R"/>
    <n v="1"/>
    <n v="2"/>
    <n v="2"/>
    <n v="1"/>
    <n v="1"/>
    <n v="0"/>
    <n v="8"/>
    <n v="82.3"/>
    <n v="76.7"/>
    <n v="3.59"/>
    <n v="1.89"/>
    <n v="1.58"/>
    <n v="1.0069999999999999"/>
    <n v="-2.2250000000000001"/>
    <n v="6.12"/>
    <n v="4.97"/>
    <n v="3.08"/>
    <n v="23.9"/>
    <n v="-16.5"/>
    <n v="8.3000000000000007"/>
    <n v="122.20099999999999"/>
    <n v="1037.6500000000001"/>
    <s v="110501_152951"/>
  </r>
  <r>
    <s v="Jeff Fulchino"/>
    <x v="0"/>
    <s v="gid_2011_05_01_milmlb_houmlb_1"/>
    <s v="Minute Maid Park"/>
    <s v="Adrian Johnson"/>
    <s v="hou"/>
    <s v="mil"/>
    <n v="9"/>
    <x v="0"/>
    <s v="X"/>
    <n v="1"/>
    <n v="9"/>
    <s v="SL"/>
    <x v="0"/>
    <n v="0.92400000000000004"/>
    <x v="0"/>
    <s v="FB"/>
    <x v="6"/>
    <s v="R"/>
    <n v="3"/>
    <n v="2"/>
    <n v="2"/>
    <n v="1"/>
    <n v="1"/>
    <n v="0"/>
    <n v="8"/>
    <n v="84.6"/>
    <n v="78.2"/>
    <n v="3.59"/>
    <n v="1.89"/>
    <n v="0.17399999999999999"/>
    <n v="3.0390000000000001"/>
    <n v="-2.3650000000000002"/>
    <n v="6.2329999999999997"/>
    <n v="8.02"/>
    <n v="3.92"/>
    <n v="23.8"/>
    <n v="-26.3"/>
    <n v="7.7"/>
    <n v="116.34099999999999"/>
    <n v="1625.54"/>
    <s v="110501_153202"/>
  </r>
  <r>
    <s v="Fernando Abad"/>
    <x v="1"/>
    <s v="gid_2011_05_01_milmlb_houmlb_1"/>
    <s v="Minute Maid Park"/>
    <s v="Adrian Johnson"/>
    <s v="hou"/>
    <s v="mil"/>
    <n v="2"/>
    <x v="4"/>
    <s v="B"/>
    <n v="1"/>
    <n v="2"/>
    <s v="CU"/>
    <x v="0"/>
    <n v="0.90800000000000003"/>
    <x v="7"/>
    <m/>
    <x v="4"/>
    <s v="L"/>
    <n v="0"/>
    <n v="1"/>
    <n v="0"/>
    <n v="0"/>
    <n v="0"/>
    <n v="0"/>
    <n v="9"/>
    <n v="77.7"/>
    <n v="72"/>
    <n v="3.41"/>
    <n v="1.66"/>
    <n v="-1.649"/>
    <n v="2.76"/>
    <n v="0.53300000000000003"/>
    <n v="6.226"/>
    <n v="-0.49"/>
    <n v="-3.5"/>
    <n v="23.8"/>
    <n v="2.2000000000000002"/>
    <n v="11.4"/>
    <n v="351.87"/>
    <n v="579.404"/>
    <s v="110501_154608"/>
  </r>
  <r>
    <s v="Fernando Abad"/>
    <x v="1"/>
    <s v="gid_2011_05_01_milmlb_houmlb_1"/>
    <s v="Minute Maid Park"/>
    <s v="Adrian Johnson"/>
    <s v="hou"/>
    <s v="mil"/>
    <n v="7"/>
    <x v="4"/>
    <s v="B"/>
    <n v="1"/>
    <n v="7"/>
    <s v="CU"/>
    <x v="0"/>
    <n v="0.88800000000000001"/>
    <x v="7"/>
    <m/>
    <x v="4"/>
    <s v="L"/>
    <n v="2"/>
    <n v="2"/>
    <n v="0"/>
    <n v="0"/>
    <n v="0"/>
    <n v="0"/>
    <n v="9"/>
    <n v="77.3"/>
    <n v="71.8"/>
    <n v="3.34"/>
    <n v="1.6"/>
    <n v="-1.657"/>
    <n v="1.53"/>
    <n v="0.66200000000000003"/>
    <n v="6.0149999999999997"/>
    <n v="2.2799999999999998"/>
    <n v="-3.65"/>
    <n v="23.8"/>
    <n v="-3.1"/>
    <n v="11.6"/>
    <n v="32.408999999999999"/>
    <n v="706.05899999999997"/>
    <s v="110501_154742"/>
  </r>
  <r>
    <s v="Mark Melancon"/>
    <x v="0"/>
    <s v="gid_2011_05_01_milmlb_houmlb_1"/>
    <s v="Minute Maid Park"/>
    <s v="Adrian Johnson"/>
    <s v="hou"/>
    <s v="mil"/>
    <n v="8"/>
    <x v="4"/>
    <s v="B"/>
    <n v="2"/>
    <n v="5"/>
    <s v="CU"/>
    <x v="0"/>
    <n v="0.91300000000000003"/>
    <x v="2"/>
    <m/>
    <x v="0"/>
    <s v="L"/>
    <n v="2"/>
    <n v="2"/>
    <n v="2"/>
    <n v="0"/>
    <n v="0"/>
    <n v="0"/>
    <n v="9"/>
    <n v="84.7"/>
    <n v="78.7"/>
    <n v="3.27"/>
    <n v="1.63"/>
    <n v="1.2250000000000001"/>
    <n v="-0.14000000000000001"/>
    <n v="-1.2829999999999999"/>
    <n v="6.2640000000000002"/>
    <n v="3.75"/>
    <n v="-6.51"/>
    <n v="23.8"/>
    <n v="-8.6"/>
    <n v="11.6"/>
    <n v="30.097000000000001"/>
    <n v="1342.97"/>
    <s v="110501_155416"/>
  </r>
  <r>
    <s v="Jair Jurrjens"/>
    <x v="0"/>
    <s v="gid_2011_05_02_milmlb_atlmlb_1"/>
    <s v="Turner Field"/>
    <s v="Fieldin Culbreth"/>
    <s v="atl"/>
    <s v="mil"/>
    <n v="6"/>
    <x v="0"/>
    <s v="X"/>
    <n v="2"/>
    <n v="1"/>
    <s v="SL"/>
    <x v="0"/>
    <n v="0.90700000000000003"/>
    <x v="17"/>
    <m/>
    <x v="5"/>
    <s v="R"/>
    <n v="0"/>
    <n v="0"/>
    <n v="0"/>
    <n v="1"/>
    <n v="0"/>
    <n v="0"/>
    <n v="1"/>
    <n v="78.2"/>
    <n v="72.599999999999994"/>
    <n v="3.42"/>
    <n v="1.43"/>
    <n v="-0.218"/>
    <n v="2.323"/>
    <n v="-1.4870000000000001"/>
    <n v="6.0030000000000001"/>
    <n v="3.54"/>
    <n v="1.64"/>
    <n v="23.8"/>
    <n v="-9.4"/>
    <n v="9.3000000000000007"/>
    <n v="115.577"/>
    <n v="662.43299999999999"/>
    <s v="110502_191300"/>
  </r>
  <r>
    <s v="Jair Jurrjens"/>
    <x v="0"/>
    <s v="gid_2011_05_02_milmlb_atlmlb_1"/>
    <s v="Turner Field"/>
    <s v="Fieldin Culbreth"/>
    <s v="atl"/>
    <s v="mil"/>
    <n v="10"/>
    <x v="3"/>
    <s v="S"/>
    <n v="3"/>
    <n v="4"/>
    <s v="SL"/>
    <x v="0"/>
    <n v="0.90200000000000002"/>
    <x v="2"/>
    <m/>
    <x v="6"/>
    <s v="R"/>
    <n v="0"/>
    <n v="2"/>
    <n v="1"/>
    <n v="0"/>
    <n v="1"/>
    <n v="0"/>
    <n v="1"/>
    <n v="80.900000000000006"/>
    <n v="75.8"/>
    <n v="3.68"/>
    <n v="1.72"/>
    <n v="0.86699999999999999"/>
    <n v="3.214"/>
    <n v="-1.556"/>
    <n v="5.9720000000000004"/>
    <n v="2.23"/>
    <n v="0.75"/>
    <n v="23.9"/>
    <n v="-7.3"/>
    <n v="8.8000000000000007"/>
    <n v="109.872"/>
    <n v="418.56099999999998"/>
    <s v="110502_191548"/>
  </r>
  <r>
    <s v="Jair Jurrjens"/>
    <x v="0"/>
    <s v="gid_2011_05_02_milmlb_atlmlb_1"/>
    <s v="Turner Field"/>
    <s v="Fieldin Culbreth"/>
    <s v="atl"/>
    <s v="mil"/>
    <n v="12"/>
    <x v="0"/>
    <s v="X"/>
    <n v="4"/>
    <n v="2"/>
    <s v="SL"/>
    <x v="0"/>
    <n v="0.9"/>
    <x v="3"/>
    <s v="GB"/>
    <x v="4"/>
    <s v="L"/>
    <n v="0"/>
    <n v="1"/>
    <n v="2"/>
    <n v="0"/>
    <n v="1"/>
    <n v="0"/>
    <n v="1"/>
    <n v="80.7"/>
    <n v="75.599999999999994"/>
    <n v="3.42"/>
    <n v="1.71"/>
    <n v="0.08"/>
    <n v="1.3240000000000001"/>
    <n v="-1.365"/>
    <n v="5.8179999999999996"/>
    <n v="1.66"/>
    <n v="-1.74"/>
    <n v="23.9"/>
    <n v="-4.5"/>
    <n v="10"/>
    <n v="44.496000000000002"/>
    <n v="414.82"/>
    <s v="110502_191654"/>
  </r>
  <r>
    <s v="Jair Jurrjens"/>
    <x v="0"/>
    <s v="gid_2011_05_02_milmlb_atlmlb_1"/>
    <s v="Turner Field"/>
    <s v="Fieldin Culbreth"/>
    <s v="atl"/>
    <s v="mil"/>
    <n v="13"/>
    <x v="2"/>
    <s v="S"/>
    <n v="5"/>
    <n v="1"/>
    <s v="SL"/>
    <x v="0"/>
    <n v="0.88700000000000001"/>
    <x v="3"/>
    <m/>
    <x v="1"/>
    <s v="R"/>
    <n v="0"/>
    <n v="0"/>
    <n v="0"/>
    <n v="0"/>
    <n v="0"/>
    <n v="0"/>
    <n v="2"/>
    <n v="78.7"/>
    <n v="74.099999999999994"/>
    <n v="2.91"/>
    <n v="1.23"/>
    <n v="0.30399999999999999"/>
    <n v="1.94"/>
    <n v="-1.66"/>
    <n v="6.0330000000000004"/>
    <n v="1.02"/>
    <n v="1.26"/>
    <n v="23.9"/>
    <n v="-3.6"/>
    <n v="9.1"/>
    <n v="142.16200000000001"/>
    <n v="285.56900000000002"/>
    <s v="110502_192709"/>
  </r>
  <r>
    <s v="Jair Jurrjens"/>
    <x v="0"/>
    <s v="gid_2011_05_02_milmlb_atlmlb_1"/>
    <s v="Turner Field"/>
    <s v="Fieldin Culbreth"/>
    <s v="atl"/>
    <s v="mil"/>
    <n v="15"/>
    <x v="1"/>
    <s v="S"/>
    <n v="5"/>
    <n v="3"/>
    <s v="SL"/>
    <x v="0"/>
    <n v="0.88300000000000001"/>
    <x v="3"/>
    <m/>
    <x v="1"/>
    <s v="R"/>
    <n v="0"/>
    <n v="2"/>
    <n v="0"/>
    <n v="0"/>
    <n v="0"/>
    <n v="0"/>
    <n v="2"/>
    <n v="79.099999999999994"/>
    <n v="75.099999999999994"/>
    <n v="2.96"/>
    <n v="1.29"/>
    <n v="0.215"/>
    <n v="0.97799999999999998"/>
    <n v="-1.53"/>
    <n v="5.9050000000000002"/>
    <n v="0.44"/>
    <n v="1.66"/>
    <n v="24"/>
    <n v="-2"/>
    <n v="8.8000000000000007"/>
    <n v="165.53100000000001"/>
    <n v="308.76100000000002"/>
    <s v="110502_192739"/>
  </r>
  <r>
    <s v="Jair Jurrjens"/>
    <x v="0"/>
    <s v="gid_2011_05_02_milmlb_atlmlb_1"/>
    <s v="Turner Field"/>
    <s v="Fieldin Culbreth"/>
    <s v="atl"/>
    <s v="mil"/>
    <n v="17"/>
    <x v="4"/>
    <s v="B"/>
    <n v="5"/>
    <n v="5"/>
    <s v="SL"/>
    <x v="0"/>
    <n v="0.9"/>
    <x v="3"/>
    <m/>
    <x v="1"/>
    <s v="R"/>
    <n v="1"/>
    <n v="2"/>
    <n v="0"/>
    <n v="0"/>
    <n v="0"/>
    <n v="0"/>
    <n v="2"/>
    <n v="80.099999999999994"/>
    <n v="75.5"/>
    <n v="2.96"/>
    <n v="1.34"/>
    <n v="0.98099999999999998"/>
    <n v="6.9000000000000006E-2"/>
    <n v="-1.462"/>
    <n v="5.6710000000000003"/>
    <n v="2.5499999999999998"/>
    <n v="2.62"/>
    <n v="23.9"/>
    <n v="-8.1999999999999993"/>
    <n v="8.5"/>
    <n v="136.32300000000001"/>
    <n v="644.79499999999996"/>
    <s v="110502_192834"/>
  </r>
  <r>
    <s v="Jair Jurrjens"/>
    <x v="0"/>
    <s v="gid_2011_05_02_milmlb_atlmlb_1"/>
    <s v="Turner Field"/>
    <s v="Fieldin Culbreth"/>
    <s v="atl"/>
    <s v="mil"/>
    <n v="18"/>
    <x v="0"/>
    <s v="X"/>
    <n v="5"/>
    <n v="6"/>
    <s v="SL"/>
    <x v="0"/>
    <n v="0.9"/>
    <x v="3"/>
    <s v="GB"/>
    <x v="1"/>
    <s v="R"/>
    <n v="2"/>
    <n v="2"/>
    <n v="0"/>
    <n v="0"/>
    <n v="0"/>
    <n v="0"/>
    <n v="2"/>
    <n v="80.400000000000006"/>
    <n v="74.8"/>
    <n v="2.96"/>
    <n v="1.29"/>
    <n v="0.73199999999999998"/>
    <n v="1.514"/>
    <n v="-1.5269999999999999"/>
    <n v="5.7889999999999997"/>
    <n v="2.15"/>
    <n v="0.06"/>
    <n v="23.9"/>
    <n v="-6.6"/>
    <n v="9.4"/>
    <n v="93.013999999999996"/>
    <n v="372.65"/>
    <s v="110502_192856"/>
  </r>
  <r>
    <s v="Jair Jurrjens"/>
    <x v="0"/>
    <s v="gid_2011_05_02_milmlb_atlmlb_1"/>
    <s v="Turner Field"/>
    <s v="Fieldin Culbreth"/>
    <s v="atl"/>
    <s v="mil"/>
    <n v="23"/>
    <x v="8"/>
    <s v="X"/>
    <n v="7"/>
    <n v="2"/>
    <s v="SL"/>
    <x v="0"/>
    <n v="0.90400000000000003"/>
    <x v="1"/>
    <s v="FB"/>
    <x v="3"/>
    <s v="R"/>
    <n v="0"/>
    <n v="1"/>
    <n v="2"/>
    <n v="0"/>
    <n v="0"/>
    <n v="0"/>
    <n v="2"/>
    <n v="79.7"/>
    <n v="73.8"/>
    <n v="3.17"/>
    <n v="1.53"/>
    <n v="-0.29599999999999999"/>
    <n v="2.7"/>
    <n v="-1.625"/>
    <n v="6.0250000000000004"/>
    <n v="2.7"/>
    <n v="2.76"/>
    <n v="23.8"/>
    <n v="-8.1999999999999993"/>
    <n v="8.5"/>
    <n v="136.22800000000001"/>
    <n v="668.86800000000005"/>
    <s v="110502_193059"/>
  </r>
  <r>
    <s v="Jair Jurrjens"/>
    <x v="0"/>
    <s v="gid_2011_05_02_milmlb_atlmlb_1"/>
    <s v="Turner Field"/>
    <s v="Fieldin Culbreth"/>
    <s v="atl"/>
    <s v="mil"/>
    <n v="31"/>
    <x v="0"/>
    <s v="X"/>
    <n v="11"/>
    <n v="2"/>
    <s v="SL"/>
    <x v="0"/>
    <n v="0.89100000000000001"/>
    <x v="0"/>
    <s v="FB"/>
    <x v="5"/>
    <s v="R"/>
    <n v="1"/>
    <n v="0"/>
    <n v="2"/>
    <n v="0"/>
    <n v="0"/>
    <n v="0"/>
    <n v="3"/>
    <n v="79.599999999999994"/>
    <n v="74"/>
    <n v="3.42"/>
    <n v="1.43"/>
    <n v="0.34599999999999997"/>
    <n v="2.8319999999999999"/>
    <n v="-1.5960000000000001"/>
    <n v="6.016"/>
    <n v="0.86"/>
    <n v="1.74"/>
    <n v="23.8"/>
    <n v="-3.6"/>
    <n v="8.6999999999999993"/>
    <n v="154.345"/>
    <n v="343.3"/>
    <s v="110502_194252"/>
  </r>
  <r>
    <s v="Jair Jurrjens"/>
    <x v="0"/>
    <s v="gid_2011_05_02_milmlb_atlmlb_1"/>
    <s v="Turner Field"/>
    <s v="Fieldin Culbreth"/>
    <s v="atl"/>
    <s v="mil"/>
    <n v="35"/>
    <x v="8"/>
    <s v="X"/>
    <n v="12"/>
    <n v="4"/>
    <s v="SL"/>
    <x v="0"/>
    <n v="0.873"/>
    <x v="1"/>
    <s v="LD"/>
    <x v="6"/>
    <s v="R"/>
    <n v="1"/>
    <n v="2"/>
    <n v="0"/>
    <n v="0"/>
    <n v="0"/>
    <n v="0"/>
    <n v="4"/>
    <n v="83"/>
    <n v="77.7"/>
    <n v="3.68"/>
    <n v="1.72"/>
    <n v="0.78300000000000003"/>
    <n v="2.2519999999999998"/>
    <n v="-1.407"/>
    <n v="5.7359999999999998"/>
    <n v="0.48"/>
    <n v="3.54"/>
    <n v="23.9"/>
    <n v="-3.2"/>
    <n v="7.3"/>
    <n v="172.404"/>
    <n v="655.47199999999998"/>
    <s v="110502_195759"/>
  </r>
  <r>
    <s v="Jair Jurrjens"/>
    <x v="0"/>
    <s v="gid_2011_05_02_milmlb_atlmlb_1"/>
    <s v="Turner Field"/>
    <s v="Fieldin Culbreth"/>
    <s v="atl"/>
    <s v="mil"/>
    <n v="44"/>
    <x v="2"/>
    <s v="S"/>
    <n v="15"/>
    <n v="1"/>
    <s v="SL"/>
    <x v="0"/>
    <n v="0.89700000000000002"/>
    <x v="1"/>
    <m/>
    <x v="10"/>
    <s v="R"/>
    <n v="0"/>
    <n v="0"/>
    <n v="2"/>
    <n v="1"/>
    <n v="0"/>
    <n v="0"/>
    <n v="4"/>
    <n v="82.3"/>
    <n v="76.400000000000006"/>
    <n v="3.56"/>
    <n v="1.59"/>
    <n v="0.86599999999999999"/>
    <n v="1.782"/>
    <n v="-1.58"/>
    <n v="5.7160000000000002"/>
    <n v="5.62"/>
    <n v="-2.2000000000000002"/>
    <n v="23.8"/>
    <n v="-14.1"/>
    <n v="10.199999999999999"/>
    <n v="69.054000000000002"/>
    <n v="1063.3599999999999"/>
    <s v="110502_200309"/>
  </r>
  <r>
    <s v="Jair Jurrjens"/>
    <x v="0"/>
    <s v="gid_2011_05_02_milmlb_atlmlb_1"/>
    <s v="Turner Field"/>
    <s v="Fieldin Culbreth"/>
    <s v="atl"/>
    <s v="mil"/>
    <n v="47"/>
    <x v="7"/>
    <s v="X"/>
    <n v="16"/>
    <n v="2"/>
    <s v="SL"/>
    <x v="0"/>
    <n v="0.90900000000000003"/>
    <x v="11"/>
    <s v="FB"/>
    <x v="3"/>
    <s v="R"/>
    <n v="1"/>
    <n v="0"/>
    <n v="2"/>
    <n v="1"/>
    <n v="1"/>
    <n v="0"/>
    <n v="4"/>
    <n v="80.7"/>
    <n v="75.2"/>
    <n v="3.17"/>
    <n v="1.53"/>
    <n v="0.19900000000000001"/>
    <n v="2.0430000000000001"/>
    <n v="-1.5389999999999999"/>
    <n v="5.8170000000000002"/>
    <n v="5.32"/>
    <n v="-2.16"/>
    <n v="23.9"/>
    <n v="-12.6"/>
    <n v="10.3"/>
    <n v="68.340999999999994"/>
    <n v="997.58500000000004"/>
    <s v="110502_200454"/>
  </r>
  <r>
    <s v="Jair Jurrjens"/>
    <x v="0"/>
    <s v="gid_2011_05_02_milmlb_atlmlb_1"/>
    <s v="Turner Field"/>
    <s v="Fieldin Culbreth"/>
    <s v="atl"/>
    <s v="mil"/>
    <n v="61"/>
    <x v="3"/>
    <s v="S"/>
    <n v="20"/>
    <n v="5"/>
    <s v="SL"/>
    <x v="0"/>
    <n v="0.90700000000000003"/>
    <x v="2"/>
    <m/>
    <x v="5"/>
    <s v="R"/>
    <n v="1"/>
    <n v="2"/>
    <n v="2"/>
    <n v="0"/>
    <n v="0"/>
    <n v="0"/>
    <n v="5"/>
    <n v="79.900000000000006"/>
    <n v="72.400000000000006"/>
    <n v="3.42"/>
    <n v="1.5"/>
    <n v="0.70699999999999996"/>
    <n v="1.738"/>
    <n v="-1.4570000000000001"/>
    <n v="5.8170000000000002"/>
    <n v="4.66"/>
    <n v="0.31"/>
    <n v="23.7"/>
    <n v="-12.3"/>
    <n v="10"/>
    <n v="94.510999999999996"/>
    <n v="779.43100000000004"/>
    <s v="110502_201916"/>
  </r>
  <r>
    <s v="Jair Jurrjens"/>
    <x v="0"/>
    <s v="gid_2011_05_02_milmlb_atlmlb_1"/>
    <s v="Turner Field"/>
    <s v="Fieldin Culbreth"/>
    <s v="atl"/>
    <s v="mil"/>
    <n v="69"/>
    <x v="2"/>
    <s v="S"/>
    <n v="22"/>
    <n v="3"/>
    <s v="SL"/>
    <x v="0"/>
    <n v="0.86499999999999999"/>
    <x v="0"/>
    <m/>
    <x v="4"/>
    <s v="L"/>
    <n v="1"/>
    <n v="1"/>
    <n v="1"/>
    <n v="0"/>
    <n v="0"/>
    <n v="0"/>
    <n v="6"/>
    <n v="81.3"/>
    <n v="75.5"/>
    <n v="3.24"/>
    <n v="1.71"/>
    <n v="-1.298"/>
    <n v="2.1019999999999999"/>
    <n v="-1.845"/>
    <n v="5.8140000000000001"/>
    <n v="-0.85"/>
    <n v="6.16"/>
    <n v="23.8"/>
    <n v="2.2999999999999998"/>
    <n v="6.7"/>
    <n v="187.82300000000001"/>
    <n v="1102.98"/>
    <s v="110502_203541"/>
  </r>
  <r>
    <s v="Jair Jurrjens"/>
    <x v="0"/>
    <s v="gid_2011_05_02_milmlb_atlmlb_1"/>
    <s v="Turner Field"/>
    <s v="Fieldin Culbreth"/>
    <s v="atl"/>
    <s v="mil"/>
    <n v="74"/>
    <x v="4"/>
    <s v="B"/>
    <n v="22"/>
    <n v="8"/>
    <s v="SL"/>
    <x v="0"/>
    <n v="0.89700000000000002"/>
    <x v="0"/>
    <m/>
    <x v="4"/>
    <s v="L"/>
    <n v="2"/>
    <n v="2"/>
    <n v="1"/>
    <n v="0"/>
    <n v="0"/>
    <n v="0"/>
    <n v="6"/>
    <n v="80.900000000000006"/>
    <n v="74.900000000000006"/>
    <n v="3.31"/>
    <n v="1.78"/>
    <n v="0.48899999999999999"/>
    <n v="8.5999999999999993E-2"/>
    <n v="-1.3979999999999999"/>
    <n v="5.7009999999999996"/>
    <n v="2.83"/>
    <n v="3.15"/>
    <n v="23.8"/>
    <n v="-9"/>
    <n v="8.5"/>
    <n v="138.46600000000001"/>
    <n v="737.95299999999997"/>
    <s v="110502_203725"/>
  </r>
  <r>
    <s v="Jair Jurrjens"/>
    <x v="0"/>
    <s v="gid_2011_05_02_milmlb_atlmlb_1"/>
    <s v="Turner Field"/>
    <s v="Fieldin Culbreth"/>
    <s v="atl"/>
    <s v="mil"/>
    <n v="78"/>
    <x v="2"/>
    <s v="S"/>
    <n v="24"/>
    <n v="1"/>
    <s v="SL"/>
    <x v="0"/>
    <n v="0.86299999999999999"/>
    <x v="3"/>
    <m/>
    <x v="10"/>
    <s v="R"/>
    <n v="0"/>
    <n v="0"/>
    <n v="0"/>
    <n v="0"/>
    <n v="0"/>
    <n v="0"/>
    <n v="7"/>
    <n v="79"/>
    <n v="73.7"/>
    <n v="3.62"/>
    <n v="1.69"/>
    <n v="-0.13500000000000001"/>
    <n v="2.6339999999999999"/>
    <n v="-1.651"/>
    <n v="6.0330000000000004"/>
    <n v="-0.54"/>
    <n v="4.01"/>
    <n v="23.9"/>
    <n v="0.4"/>
    <n v="8"/>
    <n v="187.55199999999999"/>
    <n v="703.47"/>
    <s v="110502_205711"/>
  </r>
  <r>
    <s v="Jair Jurrjens"/>
    <x v="0"/>
    <s v="gid_2011_05_02_milmlb_atlmlb_1"/>
    <s v="Turner Field"/>
    <s v="Fieldin Culbreth"/>
    <s v="atl"/>
    <s v="mil"/>
    <n v="91"/>
    <x v="2"/>
    <s v="S"/>
    <n v="28"/>
    <n v="2"/>
    <s v="SL"/>
    <x v="0"/>
    <n v="0.90300000000000002"/>
    <x v="1"/>
    <m/>
    <x v="7"/>
    <s v="R"/>
    <n v="1"/>
    <n v="0"/>
    <n v="1"/>
    <n v="0"/>
    <n v="0"/>
    <n v="0"/>
    <n v="8"/>
    <n v="80.3"/>
    <n v="74.5"/>
    <n v="3.54"/>
    <n v="1.72"/>
    <n v="0.76300000000000001"/>
    <n v="1.722"/>
    <n v="-1.6539999999999999"/>
    <n v="5.8920000000000003"/>
    <n v="3.28"/>
    <n v="2.86"/>
    <n v="23.8"/>
    <n v="-10.6"/>
    <n v="8.5"/>
    <n v="131.61600000000001"/>
    <n v="757.76400000000001"/>
    <s v="110502_212453"/>
  </r>
  <r>
    <s v="Jair Jurrjens"/>
    <x v="0"/>
    <s v="gid_2011_05_02_milmlb_atlmlb_1"/>
    <s v="Turner Field"/>
    <s v="Fieldin Culbreth"/>
    <s v="atl"/>
    <s v="mil"/>
    <n v="92"/>
    <x v="4"/>
    <s v="B"/>
    <n v="28"/>
    <n v="3"/>
    <s v="SL"/>
    <x v="0"/>
    <n v="0.89600000000000002"/>
    <x v="1"/>
    <m/>
    <x v="7"/>
    <s v="R"/>
    <n v="1"/>
    <n v="1"/>
    <n v="1"/>
    <n v="0"/>
    <n v="0"/>
    <n v="0"/>
    <n v="8"/>
    <n v="81.099999999999994"/>
    <n v="75.2"/>
    <n v="3.4"/>
    <n v="1.58"/>
    <n v="0.54500000000000004"/>
    <n v="1.0509999999999999"/>
    <n v="-1.6220000000000001"/>
    <n v="5.819"/>
    <n v="2.66"/>
    <n v="3.66"/>
    <n v="23.8"/>
    <n v="-9.1999999999999993"/>
    <n v="8"/>
    <n v="144.35599999999999"/>
    <n v="794.88599999999997"/>
    <s v="110502_212513"/>
  </r>
  <r>
    <s v="Jair Jurrjens"/>
    <x v="0"/>
    <s v="gid_2011_05_02_milmlb_atlmlb_1"/>
    <s v="Turner Field"/>
    <s v="Fieldin Culbreth"/>
    <s v="atl"/>
    <s v="mil"/>
    <n v="97"/>
    <x v="4"/>
    <s v="B"/>
    <n v="29"/>
    <n v="4"/>
    <s v="SL"/>
    <x v="0"/>
    <n v="0.88300000000000001"/>
    <x v="1"/>
    <m/>
    <x v="5"/>
    <s v="R"/>
    <n v="1"/>
    <n v="2"/>
    <n v="1"/>
    <n v="1"/>
    <n v="0"/>
    <n v="0"/>
    <n v="8"/>
    <n v="82.4"/>
    <n v="75.7"/>
    <n v="3.42"/>
    <n v="1.62"/>
    <n v="1.5940000000000001"/>
    <n v="1.2270000000000001"/>
    <n v="-1.538"/>
    <n v="5.641"/>
    <n v="1.76"/>
    <n v="2.77"/>
    <n v="23.8"/>
    <n v="-7.6"/>
    <n v="8.1999999999999993"/>
    <n v="148.05000000000001"/>
    <n v="580.94000000000005"/>
    <s v="110502_212718"/>
  </r>
  <r>
    <s v="Jair Jurrjens"/>
    <x v="0"/>
    <s v="gid_2011_05_02_milmlb_atlmlb_1"/>
    <s v="Turner Field"/>
    <s v="Fieldin Culbreth"/>
    <s v="atl"/>
    <s v="mil"/>
    <n v="98"/>
    <x v="8"/>
    <s v="X"/>
    <n v="29"/>
    <n v="5"/>
    <s v="SL"/>
    <x v="0"/>
    <n v="0.88700000000000001"/>
    <x v="1"/>
    <s v="GB"/>
    <x v="5"/>
    <s v="R"/>
    <n v="2"/>
    <n v="2"/>
    <n v="1"/>
    <n v="1"/>
    <n v="0"/>
    <n v="0"/>
    <n v="8"/>
    <n v="82.7"/>
    <n v="77.599999999999994"/>
    <n v="3.42"/>
    <n v="1.5"/>
    <n v="1.2370000000000001"/>
    <n v="1.0780000000000001"/>
    <n v="-1.4279999999999999"/>
    <n v="5.65"/>
    <n v="2.0299999999999998"/>
    <n v="1.84"/>
    <n v="23.9"/>
    <n v="-7.4"/>
    <n v="8.1999999999999993"/>
    <n v="132.97800000000001"/>
    <n v="499.59699999999998"/>
    <s v="110502_212737"/>
  </r>
  <r>
    <s v="Eric O\'Flaherty"/>
    <x v="1"/>
    <s v="gid_2011_05_02_milmlb_atlmlb_1"/>
    <s v="Turner Field"/>
    <s v="Fieldin Culbreth"/>
    <s v="atl"/>
    <s v="mil"/>
    <n v="1"/>
    <x v="1"/>
    <s v="S"/>
    <n v="1"/>
    <n v="1"/>
    <s v="SL"/>
    <x v="0"/>
    <n v="1.208"/>
    <x v="3"/>
    <m/>
    <x v="4"/>
    <s v="L"/>
    <n v="0"/>
    <n v="0"/>
    <n v="2"/>
    <n v="0"/>
    <n v="1"/>
    <n v="1"/>
    <n v="8"/>
    <n v="84.5"/>
    <n v="79.900000000000006"/>
    <n v="3.42"/>
    <n v="1.71"/>
    <n v="-0.34499999999999997"/>
    <n v="3.2850000000000001"/>
    <n v="2.274"/>
    <n v="6.1909999999999998"/>
    <n v="-3.8"/>
    <n v="-0.04"/>
    <n v="23.9"/>
    <n v="11.8"/>
    <n v="8.4"/>
    <n v="269.88600000000002"/>
    <n v="708.18299999999999"/>
    <s v="110502_213309"/>
  </r>
  <r>
    <s v="Craig Kimbrel"/>
    <x v="0"/>
    <s v="gid_2011_05_02_milmlb_atlmlb_1"/>
    <s v="Turner Field"/>
    <s v="Fieldin Culbreth"/>
    <s v="atl"/>
    <s v="mil"/>
    <n v="3"/>
    <x v="2"/>
    <s v="S"/>
    <n v="1"/>
    <n v="3"/>
    <s v="SL"/>
    <x v="0"/>
    <n v="0.89600000000000002"/>
    <x v="2"/>
    <m/>
    <x v="1"/>
    <s v="R"/>
    <n v="1"/>
    <n v="1"/>
    <n v="0"/>
    <n v="0"/>
    <n v="0"/>
    <n v="0"/>
    <n v="9"/>
    <n v="85.6"/>
    <n v="80.2"/>
    <n v="2.89"/>
    <n v="1.29"/>
    <n v="0.13900000000000001"/>
    <n v="1.698"/>
    <n v="-2.2629999999999999"/>
    <n v="5.3010000000000002"/>
    <n v="4.0999999999999996"/>
    <n v="-6.54"/>
    <n v="23.9"/>
    <n v="-9.6999999999999993"/>
    <n v="10.9"/>
    <n v="32.247999999999998"/>
    <n v="1428.46"/>
    <s v="110502_214209"/>
  </r>
  <r>
    <s v="Craig Kimbrel"/>
    <x v="0"/>
    <s v="gid_2011_05_02_milmlb_atlmlb_1"/>
    <s v="Turner Field"/>
    <s v="Fieldin Culbreth"/>
    <s v="atl"/>
    <s v="mil"/>
    <n v="4"/>
    <x v="4"/>
    <s v="B"/>
    <n v="1"/>
    <n v="4"/>
    <s v="SL"/>
    <x v="0"/>
    <n v="0.88900000000000001"/>
    <x v="2"/>
    <m/>
    <x v="1"/>
    <s v="R"/>
    <n v="1"/>
    <n v="2"/>
    <n v="0"/>
    <n v="0"/>
    <n v="0"/>
    <n v="0"/>
    <n v="9"/>
    <n v="86.9"/>
    <n v="81.8"/>
    <n v="2.82"/>
    <n v="1.29"/>
    <n v="2.1560000000000001"/>
    <n v="2.0670000000000002"/>
    <n v="-2.036"/>
    <n v="5.4180000000000001"/>
    <n v="3.51"/>
    <n v="-7.67"/>
    <n v="23.9"/>
    <n v="-9.1999999999999993"/>
    <n v="11"/>
    <n v="24.681999999999999"/>
    <n v="1589.18"/>
    <s v="110502_214224"/>
  </r>
  <r>
    <s v="Craig Kimbrel"/>
    <x v="0"/>
    <s v="gid_2011_05_02_milmlb_atlmlb_1"/>
    <s v="Turner Field"/>
    <s v="Fieldin Culbreth"/>
    <s v="atl"/>
    <s v="mil"/>
    <n v="7"/>
    <x v="1"/>
    <s v="S"/>
    <n v="2"/>
    <n v="2"/>
    <s v="SL"/>
    <x v="0"/>
    <n v="0.90200000000000002"/>
    <x v="0"/>
    <m/>
    <x v="10"/>
    <s v="R"/>
    <n v="0"/>
    <n v="1"/>
    <n v="1"/>
    <n v="0"/>
    <n v="0"/>
    <n v="0"/>
    <n v="9"/>
    <n v="84.5"/>
    <n v="78.5"/>
    <n v="3.61"/>
    <n v="1.68"/>
    <n v="0.4"/>
    <n v="2.5"/>
    <n v="-2.0550000000000002"/>
    <n v="5.5110000000000001"/>
    <n v="5.99"/>
    <n v="-10.57"/>
    <n v="23.8"/>
    <n v="-11.8"/>
    <n v="12.8"/>
    <n v="29.667000000000002"/>
    <n v="2197.36"/>
    <s v="110502_214323"/>
  </r>
  <r>
    <s v="Tim Hudson"/>
    <x v="0"/>
    <s v="gid_2011_05_04_milmlb_atlmlb_2"/>
    <s v="Turner Field"/>
    <s v="Lance Barksdale"/>
    <s v="atl"/>
    <s v="mil"/>
    <n v="3"/>
    <x v="4"/>
    <s v="B"/>
    <n v="1"/>
    <n v="3"/>
    <s v="SL"/>
    <x v="0"/>
    <n v="0.89900000000000002"/>
    <x v="2"/>
    <m/>
    <x v="7"/>
    <s v="R"/>
    <n v="0"/>
    <n v="2"/>
    <n v="0"/>
    <n v="0"/>
    <n v="0"/>
    <n v="0"/>
    <n v="1"/>
    <n v="85.8"/>
    <n v="81"/>
    <n v="3.58"/>
    <n v="1.57"/>
    <n v="-0.31"/>
    <n v="1.1859999999999999"/>
    <n v="-0.90100000000000002"/>
    <n v="5.1859999999999999"/>
    <n v="2.96"/>
    <n v="0.91"/>
    <n v="23.9"/>
    <n v="-8.9"/>
    <n v="7.8"/>
    <n v="107.934"/>
    <n v="587.44299999999998"/>
    <s v="110504_200236"/>
  </r>
  <r>
    <s v="Tim Hudson"/>
    <x v="0"/>
    <s v="gid_2011_05_04_milmlb_atlmlb_2"/>
    <s v="Turner Field"/>
    <s v="Lance Barksdale"/>
    <s v="atl"/>
    <s v="mil"/>
    <n v="21"/>
    <x v="2"/>
    <s v="S"/>
    <n v="7"/>
    <n v="1"/>
    <s v="CU"/>
    <x v="0"/>
    <n v="0.89300000000000002"/>
    <x v="2"/>
    <m/>
    <x v="5"/>
    <s v="R"/>
    <n v="0"/>
    <n v="0"/>
    <n v="0"/>
    <n v="0"/>
    <n v="0"/>
    <n v="0"/>
    <n v="3"/>
    <n v="73.3"/>
    <n v="68.099999999999994"/>
    <n v="3.29"/>
    <n v="1.43"/>
    <n v="-0.49199999999999999"/>
    <n v="2.5939999999999999"/>
    <n v="-0.72"/>
    <n v="5.7770000000000001"/>
    <n v="5.5"/>
    <n v="-6.46"/>
    <n v="23.8"/>
    <n v="-9.1"/>
    <n v="13.8"/>
    <n v="40.695"/>
    <n v="1330.98"/>
    <s v="110504_204237"/>
  </r>
  <r>
    <s v="Tim Hudson"/>
    <x v="0"/>
    <s v="gid_2011_05_04_milmlb_atlmlb_2"/>
    <s v="Turner Field"/>
    <s v="Lance Barksdale"/>
    <s v="atl"/>
    <s v="mil"/>
    <n v="23"/>
    <x v="3"/>
    <s v="S"/>
    <n v="7"/>
    <n v="3"/>
    <s v="SL"/>
    <x v="0"/>
    <n v="0.81799999999999995"/>
    <x v="2"/>
    <m/>
    <x v="5"/>
    <s v="R"/>
    <n v="0"/>
    <n v="2"/>
    <n v="0"/>
    <n v="0"/>
    <n v="0"/>
    <n v="0"/>
    <n v="3"/>
    <n v="84.3"/>
    <n v="78.8"/>
    <n v="3.42"/>
    <n v="1.5"/>
    <n v="1.032"/>
    <n v="0.85799999999999998"/>
    <n v="-0.67500000000000004"/>
    <n v="5.19"/>
    <n v="0.74"/>
    <n v="0.9"/>
    <n v="23.9"/>
    <n v="-3.3"/>
    <n v="8.1999999999999993"/>
    <n v="141.93600000000001"/>
    <n v="220.74"/>
    <s v="110504_204313"/>
  </r>
  <r>
    <s v="Tim Hudson"/>
    <x v="0"/>
    <s v="gid_2011_05_04_milmlb_atlmlb_2"/>
    <s v="Turner Field"/>
    <s v="Lance Barksdale"/>
    <s v="atl"/>
    <s v="mil"/>
    <n v="36"/>
    <x v="3"/>
    <s v="S"/>
    <n v="10"/>
    <n v="1"/>
    <s v="SL"/>
    <x v="0"/>
    <n v="0.90200000000000002"/>
    <x v="9"/>
    <m/>
    <x v="7"/>
    <s v="R"/>
    <n v="0"/>
    <n v="0"/>
    <n v="0"/>
    <n v="0"/>
    <n v="0"/>
    <n v="0"/>
    <n v="4"/>
    <n v="82.8"/>
    <n v="76.7"/>
    <n v="3.58"/>
    <n v="1.76"/>
    <n v="0.78800000000000003"/>
    <n v="2.2320000000000002"/>
    <n v="-0.65600000000000003"/>
    <n v="5.5069999999999997"/>
    <n v="1.19"/>
    <n v="-0.46"/>
    <n v="23.8"/>
    <n v="-4"/>
    <n v="9"/>
    <n v="71.004999999999995"/>
    <n v="224.40199999999999"/>
    <s v="110504_205620"/>
  </r>
  <r>
    <s v="Tim Hudson"/>
    <x v="0"/>
    <s v="gid_2011_05_04_milmlb_atlmlb_2"/>
    <s v="Turner Field"/>
    <s v="Lance Barksdale"/>
    <s v="atl"/>
    <s v="mil"/>
    <n v="39"/>
    <x v="2"/>
    <s v="S"/>
    <n v="12"/>
    <n v="1"/>
    <s v="CU"/>
    <x v="0"/>
    <n v="0.88800000000000001"/>
    <x v="3"/>
    <m/>
    <x v="6"/>
    <s v="R"/>
    <n v="0"/>
    <n v="0"/>
    <n v="1"/>
    <n v="0"/>
    <n v="1"/>
    <n v="0"/>
    <n v="4"/>
    <n v="76.599999999999994"/>
    <n v="71.400000000000006"/>
    <n v="3.68"/>
    <n v="1.75"/>
    <n v="0.996"/>
    <n v="2.2759999999999998"/>
    <n v="-0.64500000000000002"/>
    <n v="5.6710000000000003"/>
    <n v="9.08"/>
    <n v="-6.82"/>
    <n v="23.9"/>
    <n v="-16.100000000000001"/>
    <n v="13.4"/>
    <n v="53.302"/>
    <n v="1869.18"/>
    <s v="110504_205821"/>
  </r>
  <r>
    <s v="Tim Hudson"/>
    <x v="0"/>
    <s v="gid_2011_05_04_milmlb_atlmlb_2"/>
    <s v="Turner Field"/>
    <s v="Lance Barksdale"/>
    <s v="atl"/>
    <s v="mil"/>
    <n v="40"/>
    <x v="4"/>
    <s v="B"/>
    <n v="12"/>
    <n v="2"/>
    <s v="SL"/>
    <x v="0"/>
    <n v="0.89400000000000002"/>
    <x v="3"/>
    <m/>
    <x v="6"/>
    <s v="R"/>
    <n v="0"/>
    <n v="1"/>
    <n v="1"/>
    <n v="0"/>
    <n v="1"/>
    <n v="0"/>
    <n v="4"/>
    <n v="82.7"/>
    <n v="77.2"/>
    <n v="3.83"/>
    <n v="1.86"/>
    <n v="0.98699999999999999"/>
    <n v="1.4239999999999999"/>
    <n v="-0.68400000000000005"/>
    <n v="5.3280000000000003"/>
    <n v="4.04"/>
    <n v="0.75"/>
    <n v="23.9"/>
    <n v="-11.6"/>
    <n v="8.6999999999999993"/>
    <n v="101.185"/>
    <n v="738.16"/>
    <s v="110504_205846"/>
  </r>
  <r>
    <s v="Tim Hudson"/>
    <x v="0"/>
    <s v="gid_2011_05_04_milmlb_atlmlb_2"/>
    <s v="Turner Field"/>
    <s v="Lance Barksdale"/>
    <s v="atl"/>
    <s v="mil"/>
    <n v="50"/>
    <x v="0"/>
    <s v="X"/>
    <n v="14"/>
    <n v="3"/>
    <s v="SL"/>
    <x v="0"/>
    <n v="0.88300000000000001"/>
    <x v="0"/>
    <s v="FB"/>
    <x v="1"/>
    <s v="R"/>
    <n v="0"/>
    <n v="2"/>
    <n v="0"/>
    <n v="0"/>
    <n v="0"/>
    <n v="0"/>
    <n v="5"/>
    <n v="84.2"/>
    <n v="78.2"/>
    <n v="2.63"/>
    <n v="1.18"/>
    <n v="0.45900000000000002"/>
    <n v="2.222"/>
    <n v="-0.68500000000000005"/>
    <n v="5.3559999999999999"/>
    <n v="0.89"/>
    <n v="0.32"/>
    <n v="23.8"/>
    <n v="-3.3"/>
    <n v="8.3000000000000007"/>
    <n v="112.59699999999999"/>
    <n v="176.20400000000001"/>
    <s v="110504_211821"/>
  </r>
  <r>
    <s v="Tim Hudson"/>
    <x v="0"/>
    <s v="gid_2011_05_04_milmlb_atlmlb_2"/>
    <s v="Turner Field"/>
    <s v="Lance Barksdale"/>
    <s v="atl"/>
    <s v="mil"/>
    <n v="51"/>
    <x v="2"/>
    <s v="S"/>
    <n v="15"/>
    <n v="1"/>
    <s v="CU"/>
    <x v="0"/>
    <n v="0.88900000000000001"/>
    <x v="2"/>
    <m/>
    <x v="3"/>
    <s v="R"/>
    <n v="0"/>
    <n v="0"/>
    <n v="1"/>
    <n v="0"/>
    <n v="0"/>
    <n v="0"/>
    <n v="5"/>
    <n v="76.099999999999994"/>
    <n v="69"/>
    <n v="3.36"/>
    <n v="1.47"/>
    <n v="-0.621"/>
    <n v="2.4950000000000001"/>
    <n v="-0.80800000000000005"/>
    <n v="5.6849999999999996"/>
    <n v="9.16"/>
    <n v="-7.57"/>
    <n v="23.7"/>
    <n v="-14.7"/>
    <n v="14.1"/>
    <n v="50.654000000000003"/>
    <n v="1882.47"/>
    <s v="110504_211854"/>
  </r>
  <r>
    <s v="Tim Hudson"/>
    <x v="0"/>
    <s v="gid_2011_05_04_milmlb_atlmlb_2"/>
    <s v="Turner Field"/>
    <s v="Lance Barksdale"/>
    <s v="atl"/>
    <s v="mil"/>
    <n v="52"/>
    <x v="1"/>
    <s v="S"/>
    <n v="15"/>
    <n v="2"/>
    <s v="SL"/>
    <x v="0"/>
    <n v="0.89700000000000002"/>
    <x v="2"/>
    <m/>
    <x v="3"/>
    <s v="R"/>
    <n v="0"/>
    <n v="1"/>
    <n v="1"/>
    <n v="0"/>
    <n v="0"/>
    <n v="0"/>
    <n v="5"/>
    <n v="83"/>
    <n v="76.2"/>
    <n v="3.21"/>
    <n v="1.53"/>
    <n v="1.5109999999999999"/>
    <n v="1.899"/>
    <n v="-0.61"/>
    <n v="5.2489999999999997"/>
    <n v="3.12"/>
    <n v="0.52"/>
    <n v="23.8"/>
    <n v="-9.6999999999999993"/>
    <n v="8.8000000000000007"/>
    <n v="100.26900000000001"/>
    <n v="559.98599999999999"/>
    <s v="110504_211908"/>
  </r>
  <r>
    <s v="Tim Hudson"/>
    <x v="0"/>
    <s v="gid_2011_05_04_milmlb_atlmlb_2"/>
    <s v="Turner Field"/>
    <s v="Lance Barksdale"/>
    <s v="atl"/>
    <s v="mil"/>
    <n v="55"/>
    <x v="3"/>
    <s v="S"/>
    <n v="15"/>
    <n v="5"/>
    <s v="SL"/>
    <x v="0"/>
    <n v="0.88400000000000001"/>
    <x v="2"/>
    <m/>
    <x v="3"/>
    <s v="R"/>
    <n v="1"/>
    <n v="2"/>
    <n v="1"/>
    <n v="0"/>
    <n v="0"/>
    <n v="0"/>
    <n v="5"/>
    <n v="84"/>
    <n v="78"/>
    <n v="3.21"/>
    <n v="1.53"/>
    <n v="0.26100000000000001"/>
    <n v="1.012"/>
    <n v="-0.85799999999999998"/>
    <n v="5.085"/>
    <n v="1.47"/>
    <n v="0.99"/>
    <n v="23.8"/>
    <n v="-4.9000000000000004"/>
    <n v="8.3000000000000007"/>
    <n v="125.12"/>
    <n v="326.11799999999999"/>
    <s v="110504_212031"/>
  </r>
  <r>
    <s v="Tim Hudson"/>
    <x v="0"/>
    <s v="gid_2011_05_04_milmlb_atlmlb_2"/>
    <s v="Turner Field"/>
    <s v="Lance Barksdale"/>
    <s v="atl"/>
    <s v="mil"/>
    <n v="61"/>
    <x v="0"/>
    <s v="X"/>
    <n v="18"/>
    <n v="2"/>
    <s v="CU"/>
    <x v="0"/>
    <n v="0.89300000000000002"/>
    <x v="4"/>
    <s v="LD"/>
    <x v="0"/>
    <s v="L"/>
    <n v="0"/>
    <n v="1"/>
    <n v="1"/>
    <n v="0"/>
    <n v="0"/>
    <n v="0"/>
    <n v="6"/>
    <n v="74.900000000000006"/>
    <n v="68"/>
    <n v="3.21"/>
    <n v="1.61"/>
    <n v="-0.217"/>
    <n v="2.1920000000000002"/>
    <n v="-0.72099999999999997"/>
    <n v="5.5759999999999996"/>
    <n v="9.8699999999999992"/>
    <n v="-8.2899999999999991"/>
    <n v="23.7"/>
    <n v="-15.3"/>
    <n v="14.8"/>
    <n v="50.203000000000003"/>
    <n v="2012.05"/>
    <s v="110504_214018"/>
  </r>
  <r>
    <s v="Tim Hudson"/>
    <x v="0"/>
    <s v="gid_2011_05_04_milmlb_atlmlb_2"/>
    <s v="Turner Field"/>
    <s v="Lance Barksdale"/>
    <s v="atl"/>
    <s v="mil"/>
    <n v="64"/>
    <x v="0"/>
    <s v="X"/>
    <n v="19"/>
    <n v="3"/>
    <s v="CU"/>
    <x v="0"/>
    <n v="0.89"/>
    <x v="3"/>
    <s v="GB"/>
    <x v="7"/>
    <s v="R"/>
    <n v="1"/>
    <n v="1"/>
    <n v="2"/>
    <n v="0"/>
    <n v="0"/>
    <n v="0"/>
    <n v="6"/>
    <n v="74.8"/>
    <n v="67.5"/>
    <n v="3.58"/>
    <n v="1.76"/>
    <n v="-0.13300000000000001"/>
    <n v="2.7330000000000001"/>
    <n v="-0.63800000000000001"/>
    <n v="5.633"/>
    <n v="8.9700000000000006"/>
    <n v="-6.68"/>
    <n v="23.7"/>
    <n v="-14.6"/>
    <n v="14.1"/>
    <n v="53.579000000000001"/>
    <n v="1734.77"/>
    <s v="110504_214139"/>
  </r>
  <r>
    <s v="Tim Hudson"/>
    <x v="0"/>
    <s v="gid_2011_05_04_milmlb_atlmlb_2"/>
    <s v="Turner Field"/>
    <s v="Lance Barksdale"/>
    <s v="atl"/>
    <s v="mil"/>
    <n v="74"/>
    <x v="1"/>
    <s v="S"/>
    <n v="22"/>
    <n v="2"/>
    <s v="CU"/>
    <x v="0"/>
    <n v="0.89200000000000002"/>
    <x v="3"/>
    <m/>
    <x v="4"/>
    <s v="L"/>
    <n v="0"/>
    <n v="1"/>
    <n v="2"/>
    <n v="0"/>
    <n v="0"/>
    <n v="0"/>
    <n v="7"/>
    <n v="76.400000000000006"/>
    <n v="70.7"/>
    <n v="3.42"/>
    <n v="1.71"/>
    <n v="0.40799999999999997"/>
    <n v="1.1910000000000001"/>
    <n v="-0.61299999999999999"/>
    <n v="5.516"/>
    <n v="8.9499999999999993"/>
    <n v="-8.84"/>
    <n v="23.8"/>
    <n v="-14.5"/>
    <n v="14.4"/>
    <n v="45.563000000000002"/>
    <n v="2037.73"/>
    <s v="110504_220707"/>
  </r>
  <r>
    <s v="Tim Hudson"/>
    <x v="0"/>
    <s v="gid_2011_05_04_milmlb_atlmlb_2"/>
    <s v="Turner Field"/>
    <s v="Lance Barksdale"/>
    <s v="atl"/>
    <s v="mil"/>
    <n v="78"/>
    <x v="2"/>
    <s v="S"/>
    <n v="23"/>
    <n v="1"/>
    <s v="SL"/>
    <x v="0"/>
    <n v="0.871"/>
    <x v="3"/>
    <m/>
    <x v="1"/>
    <s v="R"/>
    <n v="0"/>
    <n v="0"/>
    <n v="0"/>
    <n v="0"/>
    <n v="0"/>
    <n v="0"/>
    <n v="8"/>
    <n v="83.1"/>
    <n v="77"/>
    <n v="3.14"/>
    <n v="1.5"/>
    <n v="-0.246"/>
    <n v="2.97"/>
    <n v="-0.83"/>
    <n v="5.4210000000000003"/>
    <n v="1.97"/>
    <n v="1.58"/>
    <n v="23.8"/>
    <n v="-6"/>
    <n v="8"/>
    <n v="129.483"/>
    <n v="459.572"/>
    <s v="110504_221807"/>
  </r>
  <r>
    <s v="Tim Hudson"/>
    <x v="0"/>
    <s v="gid_2011_05_04_milmlb_atlmlb_2"/>
    <s v="Turner Field"/>
    <s v="Lance Barksdale"/>
    <s v="atl"/>
    <s v="mil"/>
    <n v="80"/>
    <x v="0"/>
    <s v="X"/>
    <n v="24"/>
    <n v="1"/>
    <s v="SL"/>
    <x v="0"/>
    <n v="0.88200000000000001"/>
    <x v="0"/>
    <s v="FB"/>
    <x v="3"/>
    <s v="R"/>
    <n v="0"/>
    <n v="0"/>
    <n v="1"/>
    <n v="0"/>
    <n v="0"/>
    <n v="0"/>
    <n v="8"/>
    <n v="84.9"/>
    <n v="78.8"/>
    <n v="3.21"/>
    <n v="1.53"/>
    <n v="0.76400000000000001"/>
    <n v="2.1070000000000002"/>
    <n v="-0.70299999999999996"/>
    <n v="5.3019999999999996"/>
    <n v="2.1800000000000002"/>
    <n v="2.38"/>
    <n v="23.8"/>
    <n v="-7.8"/>
    <n v="7.5"/>
    <n v="138.04400000000001"/>
    <n v="599.15800000000002"/>
    <s v="110504_221854"/>
  </r>
  <r>
    <s v="Tim Hudson"/>
    <x v="0"/>
    <s v="gid_2011_05_04_milmlb_atlmlb_2"/>
    <s v="Turner Field"/>
    <s v="Lance Barksdale"/>
    <s v="atl"/>
    <s v="mil"/>
    <n v="84"/>
    <x v="4"/>
    <s v="B"/>
    <n v="25"/>
    <n v="4"/>
    <s v="CU"/>
    <x v="0"/>
    <n v="0.874"/>
    <x v="3"/>
    <m/>
    <x v="5"/>
    <s v="R"/>
    <n v="1"/>
    <n v="2"/>
    <n v="2"/>
    <n v="0"/>
    <n v="0"/>
    <n v="0"/>
    <n v="8"/>
    <n v="75.8"/>
    <n v="69"/>
    <n v="3.57"/>
    <n v="1.57"/>
    <n v="1.47"/>
    <n v="1.806"/>
    <n v="-0.38400000000000001"/>
    <n v="5.6959999999999997"/>
    <n v="7.8"/>
    <n v="-9.1999999999999993"/>
    <n v="23.7"/>
    <n v="-12.8"/>
    <n v="14.8"/>
    <n v="40.466999999999999"/>
    <n v="1900.5"/>
    <s v="110504_222021"/>
  </r>
  <r>
    <s v="Tim Hudson"/>
    <x v="0"/>
    <s v="gid_2011_05_04_milmlb_atlmlb_2"/>
    <s v="Turner Field"/>
    <s v="Lance Barksdale"/>
    <s v="atl"/>
    <s v="mil"/>
    <n v="86"/>
    <x v="0"/>
    <s v="X"/>
    <n v="25"/>
    <n v="6"/>
    <s v="SL"/>
    <x v="0"/>
    <n v="0.90100000000000002"/>
    <x v="3"/>
    <s v="GB"/>
    <x v="5"/>
    <s v="R"/>
    <n v="3"/>
    <n v="2"/>
    <n v="2"/>
    <n v="0"/>
    <n v="0"/>
    <n v="0"/>
    <n v="8"/>
    <n v="83.7"/>
    <n v="77.900000000000006"/>
    <n v="3.42"/>
    <n v="1.5"/>
    <n v="1.42"/>
    <n v="2.4359999999999999"/>
    <n v="-0.502"/>
    <n v="5.2770000000000001"/>
    <n v="2.46"/>
    <n v="-7.0000000000000007E-2"/>
    <n v="23.9"/>
    <n v="-7.8"/>
    <n v="8.6"/>
    <n v="89.436999999999998"/>
    <n v="445.64299999999997"/>
    <s v="110504_222052"/>
  </r>
  <r>
    <s v="Tim Hudson"/>
    <x v="0"/>
    <s v="gid_2011_05_04_milmlb_atlmlb_2"/>
    <s v="Turner Field"/>
    <s v="Lance Barksdale"/>
    <s v="atl"/>
    <s v="mil"/>
    <n v="98"/>
    <x v="4"/>
    <s v="B"/>
    <n v="28"/>
    <n v="6"/>
    <s v="SL"/>
    <x v="0"/>
    <n v="0.82299999999999995"/>
    <x v="8"/>
    <m/>
    <x v="7"/>
    <s v="R"/>
    <n v="3"/>
    <n v="2"/>
    <n v="2"/>
    <n v="0"/>
    <n v="0"/>
    <n v="0"/>
    <n v="9"/>
    <n v="84.4"/>
    <n v="78"/>
    <n v="3.65"/>
    <n v="1.54"/>
    <n v="1.036"/>
    <n v="1.1779999999999999"/>
    <n v="-0.72399999999999998"/>
    <n v="5.1040000000000001"/>
    <n v="0.21"/>
    <n v="-0.78"/>
    <n v="23.8"/>
    <n v="-1.9"/>
    <n v="8.9"/>
    <n v="15.944000000000001"/>
    <n v="137.42699999999999"/>
    <s v="110504_224235"/>
  </r>
  <r>
    <s v="Tim Hudson"/>
    <x v="0"/>
    <s v="gid_2011_05_04_milmlb_atlmlb_2"/>
    <s v="Turner Field"/>
    <s v="Lance Barksdale"/>
    <s v="atl"/>
    <s v="mil"/>
    <n v="99"/>
    <x v="3"/>
    <s v="S"/>
    <n v="29"/>
    <n v="1"/>
    <s v="CU"/>
    <x v="0"/>
    <n v="0.88800000000000001"/>
    <x v="3"/>
    <m/>
    <x v="10"/>
    <s v="R"/>
    <n v="0"/>
    <n v="0"/>
    <n v="2"/>
    <n v="1"/>
    <n v="0"/>
    <n v="0"/>
    <n v="9"/>
    <n v="76.2"/>
    <n v="70"/>
    <n v="3.53"/>
    <n v="1.57"/>
    <n v="0.63200000000000001"/>
    <n v="1.1850000000000001"/>
    <n v="-0.71699999999999997"/>
    <n v="5.4320000000000004"/>
    <n v="8.56"/>
    <n v="-8.09"/>
    <n v="23.8"/>
    <n v="-14.2"/>
    <n v="14.3"/>
    <n v="46.831000000000003"/>
    <n v="1886.5"/>
    <s v="110504_224309"/>
  </r>
  <r>
    <s v="Tommy Hanson"/>
    <x v="0"/>
    <s v="gid_2011_05_04_milmlb_atlmlb_1"/>
    <s v="Turner Field"/>
    <s v="Gary Cederstrom"/>
    <s v="atl"/>
    <s v="mil"/>
    <n v="4"/>
    <x v="2"/>
    <s v="S"/>
    <n v="1"/>
    <n v="4"/>
    <s v="SL"/>
    <x v="0"/>
    <n v="0.89900000000000002"/>
    <x v="2"/>
    <m/>
    <x v="7"/>
    <s v="R"/>
    <n v="2"/>
    <n v="1"/>
    <n v="0"/>
    <n v="0"/>
    <n v="0"/>
    <n v="0"/>
    <n v="1"/>
    <n v="82.6"/>
    <n v="76.900000000000006"/>
    <n v="3.67"/>
    <n v="1.56"/>
    <n v="0.99099999999999999"/>
    <n v="2.2639999999999998"/>
    <n v="-0.88900000000000001"/>
    <n v="6.3879999999999999"/>
    <n v="4"/>
    <n v="0.88"/>
    <n v="23.9"/>
    <n v="-11.6"/>
    <n v="8.6999999999999993"/>
    <n v="103.09"/>
    <n v="731.75"/>
    <s v="110504_161150"/>
  </r>
  <r>
    <s v="Tommy Hanson"/>
    <x v="0"/>
    <s v="gid_2011_05_04_milmlb_atlmlb_1"/>
    <s v="Turner Field"/>
    <s v="Gary Cederstrom"/>
    <s v="atl"/>
    <s v="mil"/>
    <n v="5"/>
    <x v="12"/>
    <s v="S"/>
    <n v="1"/>
    <n v="5"/>
    <s v="SL"/>
    <x v="0"/>
    <n v="0.90400000000000003"/>
    <x v="2"/>
    <m/>
    <x v="7"/>
    <s v="R"/>
    <n v="2"/>
    <n v="2"/>
    <n v="0"/>
    <n v="0"/>
    <n v="0"/>
    <n v="0"/>
    <n v="1"/>
    <n v="79.5"/>
    <n v="73"/>
    <n v="3.58"/>
    <n v="1.76"/>
    <n v="0.60199999999999998"/>
    <n v="2.528"/>
    <n v="-0.73"/>
    <n v="6.5549999999999997"/>
    <n v="4.57"/>
    <n v="-0.39"/>
    <n v="23.8"/>
    <n v="-11.1"/>
    <n v="10.1"/>
    <n v="85.74"/>
    <n v="774.01400000000001"/>
    <s v="110504_161210"/>
  </r>
  <r>
    <s v="Tommy Hanson"/>
    <x v="0"/>
    <s v="gid_2011_05_04_milmlb_atlmlb_1"/>
    <s v="Turner Field"/>
    <s v="Gary Cederstrom"/>
    <s v="atl"/>
    <s v="mil"/>
    <n v="10"/>
    <x v="5"/>
    <s v="S"/>
    <n v="2"/>
    <n v="5"/>
    <s v="CU"/>
    <x v="0"/>
    <n v="0.90400000000000003"/>
    <x v="2"/>
    <m/>
    <x v="2"/>
    <s v="L"/>
    <n v="2"/>
    <n v="2"/>
    <n v="1"/>
    <n v="0"/>
    <n v="0"/>
    <n v="0"/>
    <n v="1"/>
    <n v="74.5"/>
    <n v="69.3"/>
    <n v="3.1"/>
    <n v="1.5"/>
    <n v="1.1719999999999999"/>
    <n v="0.249"/>
    <n v="-0.38400000000000001"/>
    <n v="6.6529999999999996"/>
    <n v="6.93"/>
    <n v="-9.59"/>
    <n v="23.9"/>
    <n v="-10.7"/>
    <n v="15.4"/>
    <n v="36.012999999999998"/>
    <n v="1855.5"/>
    <s v="110504_161357"/>
  </r>
  <r>
    <s v="Tommy Hanson"/>
    <x v="0"/>
    <s v="gid_2011_05_04_milmlb_atlmlb_1"/>
    <s v="Turner Field"/>
    <s v="Gary Cederstrom"/>
    <s v="atl"/>
    <s v="mil"/>
    <n v="14"/>
    <x v="4"/>
    <s v="B"/>
    <n v="5"/>
    <n v="2"/>
    <s v="CU"/>
    <x v="0"/>
    <n v="0.90400000000000003"/>
    <x v="8"/>
    <m/>
    <x v="1"/>
    <s v="R"/>
    <n v="1"/>
    <n v="0"/>
    <n v="1"/>
    <n v="0"/>
    <n v="0"/>
    <n v="0"/>
    <n v="2"/>
    <n v="72.400000000000006"/>
    <n v="67.099999999999994"/>
    <n v="3.14"/>
    <n v="1.22"/>
    <n v="1.286"/>
    <n v="0.84299999999999997"/>
    <n v="-0.2"/>
    <n v="6.91"/>
    <n v="7.78"/>
    <n v="-10.39"/>
    <n v="23.8"/>
    <n v="-11.2"/>
    <n v="16.399999999999999"/>
    <n v="37"/>
    <n v="1968.9"/>
    <s v="110504_162838"/>
  </r>
  <r>
    <s v="Tommy Hanson"/>
    <x v="0"/>
    <s v="gid_2011_05_04_milmlb_atlmlb_1"/>
    <s v="Turner Field"/>
    <s v="Gary Cederstrom"/>
    <s v="atl"/>
    <s v="mil"/>
    <n v="22"/>
    <x v="2"/>
    <s v="S"/>
    <n v="7"/>
    <n v="1"/>
    <s v="SL"/>
    <x v="0"/>
    <n v="0.72199999999999998"/>
    <x v="2"/>
    <m/>
    <x v="9"/>
    <s v="R"/>
    <n v="0"/>
    <n v="0"/>
    <n v="1"/>
    <n v="1"/>
    <n v="1"/>
    <n v="0"/>
    <n v="2"/>
    <n v="83"/>
    <n v="76.3"/>
    <n v="3.43"/>
    <n v="1.43"/>
    <n v="-0.28399999999999997"/>
    <n v="1.9590000000000001"/>
    <n v="-1.157"/>
    <n v="6.29"/>
    <n v="1.1100000000000001"/>
    <n v="5.09"/>
    <n v="23.8"/>
    <n v="-4.4000000000000004"/>
    <n v="7"/>
    <n v="167.857"/>
    <n v="931.07500000000005"/>
    <s v="110504_163224"/>
  </r>
  <r>
    <s v="Tommy Hanson"/>
    <x v="0"/>
    <s v="gid_2011_05_04_milmlb_atlmlb_1"/>
    <s v="Turner Field"/>
    <s v="Gary Cederstrom"/>
    <s v="atl"/>
    <s v="mil"/>
    <n v="23"/>
    <x v="6"/>
    <s v="B"/>
    <n v="7"/>
    <n v="2"/>
    <s v="CU"/>
    <x v="0"/>
    <n v="0.90400000000000003"/>
    <x v="2"/>
    <m/>
    <x v="9"/>
    <s v="R"/>
    <n v="0"/>
    <n v="1"/>
    <n v="1"/>
    <n v="1"/>
    <n v="1"/>
    <n v="0"/>
    <n v="2"/>
    <n v="74.3"/>
    <n v="68.3"/>
    <n v="3.43"/>
    <n v="1.54"/>
    <n v="0.82"/>
    <n v="0.34100000000000003"/>
    <n v="-0.38"/>
    <n v="6.8380000000000001"/>
    <n v="7.55"/>
    <n v="-10.61"/>
    <n v="23.8"/>
    <n v="-11"/>
    <n v="16.100000000000001"/>
    <n v="35.593000000000004"/>
    <n v="2007.44"/>
    <s v="110504_163255"/>
  </r>
  <r>
    <s v="Tommy Hanson"/>
    <x v="0"/>
    <s v="gid_2011_05_04_milmlb_atlmlb_1"/>
    <s v="Turner Field"/>
    <s v="Gary Cederstrom"/>
    <s v="atl"/>
    <s v="mil"/>
    <n v="24"/>
    <x v="4"/>
    <s v="B"/>
    <n v="7"/>
    <n v="3"/>
    <s v="SL"/>
    <x v="0"/>
    <n v="0.90600000000000003"/>
    <x v="2"/>
    <m/>
    <x v="9"/>
    <s v="R"/>
    <n v="1"/>
    <n v="1"/>
    <n v="1"/>
    <n v="1"/>
    <n v="1"/>
    <n v="0"/>
    <n v="2"/>
    <n v="80.099999999999994"/>
    <n v="74.7"/>
    <n v="3.47"/>
    <n v="1.47"/>
    <n v="0.32"/>
    <n v="3.198"/>
    <n v="-0.91800000000000004"/>
    <n v="6.57"/>
    <n v="3.6"/>
    <n v="-2.12"/>
    <n v="23.9"/>
    <n v="-8.6"/>
    <n v="10.199999999999999"/>
    <n v="60.14"/>
    <n v="720.06399999999996"/>
    <s v="110504_163328"/>
  </r>
  <r>
    <s v="Tommy Hanson"/>
    <x v="0"/>
    <s v="gid_2011_05_04_milmlb_atlmlb_1"/>
    <s v="Turner Field"/>
    <s v="Gary Cederstrom"/>
    <s v="atl"/>
    <s v="mil"/>
    <n v="25"/>
    <x v="4"/>
    <s v="B"/>
    <n v="7"/>
    <n v="4"/>
    <s v="SL"/>
    <x v="0"/>
    <n v="0.89700000000000002"/>
    <x v="2"/>
    <m/>
    <x v="9"/>
    <s v="R"/>
    <n v="2"/>
    <n v="1"/>
    <n v="1"/>
    <n v="1"/>
    <n v="1"/>
    <n v="0"/>
    <n v="2"/>
    <n v="82.4"/>
    <n v="76.8"/>
    <n v="3.4"/>
    <n v="1.43"/>
    <n v="0.29699999999999999"/>
    <n v="1.286"/>
    <n v="-0.94599999999999995"/>
    <n v="6.3680000000000003"/>
    <n v="1.91"/>
    <n v="1.1499999999999999"/>
    <n v="23.9"/>
    <n v="-5.8"/>
    <n v="8.6999999999999993"/>
    <n v="122.044"/>
    <n v="400.39600000000002"/>
    <s v="110504_163353"/>
  </r>
  <r>
    <s v="Tommy Hanson"/>
    <x v="0"/>
    <s v="gid_2011_05_04_milmlb_atlmlb_1"/>
    <s v="Turner Field"/>
    <s v="Gary Cederstrom"/>
    <s v="atl"/>
    <s v="mil"/>
    <n v="28"/>
    <x v="6"/>
    <s v="B"/>
    <n v="8"/>
    <n v="1"/>
    <s v="CU"/>
    <x v="0"/>
    <n v="0.90400000000000003"/>
    <x v="1"/>
    <m/>
    <x v="8"/>
    <s v="L"/>
    <n v="0"/>
    <n v="0"/>
    <n v="2"/>
    <n v="1"/>
    <n v="1"/>
    <n v="0"/>
    <n v="2"/>
    <n v="74.099999999999994"/>
    <n v="68.900000000000006"/>
    <n v="3.46"/>
    <n v="1.68"/>
    <n v="1.3009999999999999"/>
    <n v="-0.28999999999999998"/>
    <n v="-0.318"/>
    <n v="6.7370000000000001"/>
    <n v="6.15"/>
    <n v="-8.84"/>
    <n v="23.8"/>
    <n v="-9.6999999999999993"/>
    <n v="15.3"/>
    <n v="34.988999999999997"/>
    <n v="1672.19"/>
    <s v="110504_163601"/>
  </r>
  <r>
    <s v="Tommy Hanson"/>
    <x v="0"/>
    <s v="gid_2011_05_04_milmlb_atlmlb_1"/>
    <s v="Turner Field"/>
    <s v="Gary Cederstrom"/>
    <s v="atl"/>
    <s v="mil"/>
    <n v="35"/>
    <x v="4"/>
    <s v="B"/>
    <n v="10"/>
    <n v="2"/>
    <s v="CU"/>
    <x v="0"/>
    <n v="0.90500000000000003"/>
    <x v="0"/>
    <m/>
    <x v="7"/>
    <s v="R"/>
    <n v="0"/>
    <n v="1"/>
    <n v="0"/>
    <n v="0"/>
    <n v="0"/>
    <n v="0"/>
    <n v="3"/>
    <n v="72.900000000000006"/>
    <n v="68"/>
    <n v="3.58"/>
    <n v="1.54"/>
    <n v="-4.7E-2"/>
    <n v="4.0540000000000003"/>
    <n v="-0.36799999999999999"/>
    <n v="7.1109999999999998"/>
    <n v="2.8"/>
    <n v="-8.43"/>
    <n v="23.9"/>
    <n v="-4.5"/>
    <n v="14.5"/>
    <n v="18.495000000000001"/>
    <n v="1388.21"/>
    <s v="110504_164832"/>
  </r>
  <r>
    <s v="Tommy Hanson"/>
    <x v="0"/>
    <s v="gid_2011_05_04_milmlb_atlmlb_1"/>
    <s v="Turner Field"/>
    <s v="Gary Cederstrom"/>
    <s v="atl"/>
    <s v="mil"/>
    <n v="36"/>
    <x v="3"/>
    <s v="S"/>
    <n v="10"/>
    <n v="3"/>
    <s v="CU"/>
    <x v="0"/>
    <n v="0.90500000000000003"/>
    <x v="0"/>
    <m/>
    <x v="7"/>
    <s v="R"/>
    <n v="1"/>
    <n v="1"/>
    <n v="0"/>
    <n v="0"/>
    <n v="0"/>
    <n v="0"/>
    <n v="3"/>
    <n v="72.3"/>
    <n v="68.2"/>
    <n v="3.58"/>
    <n v="1.76"/>
    <n v="-8.5999999999999993E-2"/>
    <n v="1.738"/>
    <n v="-0.46800000000000003"/>
    <n v="6.8369999999999997"/>
    <n v="3.81"/>
    <n v="-10.24"/>
    <n v="23.9"/>
    <n v="-5.6"/>
    <n v="15.5"/>
    <n v="20.552"/>
    <n v="1700.94"/>
    <s v="110504_164854"/>
  </r>
  <r>
    <s v="Tommy Hanson"/>
    <x v="0"/>
    <s v="gid_2011_05_04_milmlb_atlmlb_1"/>
    <s v="Turner Field"/>
    <s v="Gary Cederstrom"/>
    <s v="atl"/>
    <s v="mil"/>
    <n v="38"/>
    <x v="0"/>
    <s v="X"/>
    <n v="10"/>
    <n v="5"/>
    <s v="CU"/>
    <x v="0"/>
    <n v="0.90400000000000003"/>
    <x v="0"/>
    <s v="FB"/>
    <x v="7"/>
    <s v="R"/>
    <n v="2"/>
    <n v="2"/>
    <n v="0"/>
    <n v="0"/>
    <n v="0"/>
    <n v="0"/>
    <n v="3"/>
    <n v="73.599999999999994"/>
    <n v="68"/>
    <n v="3.58"/>
    <n v="1.76"/>
    <n v="0.41799999999999998"/>
    <n v="1.877"/>
    <n v="-0.40699999999999997"/>
    <n v="6.9189999999999996"/>
    <n v="5.71"/>
    <n v="-8.82"/>
    <n v="23.8"/>
    <n v="-8.8000000000000007"/>
    <n v="15.1"/>
    <n v="33.100999999999999"/>
    <n v="1626.33"/>
    <s v="110504_164943"/>
  </r>
  <r>
    <s v="Tommy Hanson"/>
    <x v="0"/>
    <s v="gid_2011_05_04_milmlb_atlmlb_1"/>
    <s v="Turner Field"/>
    <s v="Gary Cederstrom"/>
    <s v="atl"/>
    <s v="mil"/>
    <n v="40"/>
    <x v="2"/>
    <s v="S"/>
    <n v="11"/>
    <n v="2"/>
    <s v="CU"/>
    <x v="0"/>
    <n v="0.90400000000000003"/>
    <x v="3"/>
    <m/>
    <x v="2"/>
    <s v="L"/>
    <n v="0"/>
    <n v="1"/>
    <n v="1"/>
    <n v="0"/>
    <n v="0"/>
    <n v="0"/>
    <n v="3"/>
    <n v="73.900000000000006"/>
    <n v="68.2"/>
    <n v="3.24"/>
    <n v="1.57"/>
    <n v="0.435"/>
    <n v="1.865"/>
    <n v="-0.49"/>
    <n v="6.8380000000000001"/>
    <n v="4.62"/>
    <n v="-9.86"/>
    <n v="23.8"/>
    <n v="-7.1"/>
    <n v="15.3"/>
    <n v="25.236999999999998"/>
    <n v="1687.8"/>
    <s v="110504_165050"/>
  </r>
  <r>
    <s v="Tommy Hanson"/>
    <x v="0"/>
    <s v="gid_2011_05_04_milmlb_atlmlb_1"/>
    <s v="Turner Field"/>
    <s v="Gary Cederstrom"/>
    <s v="atl"/>
    <s v="mil"/>
    <n v="42"/>
    <x v="0"/>
    <s v="X"/>
    <n v="11"/>
    <n v="4"/>
    <s v="CU"/>
    <x v="0"/>
    <n v="0.90500000000000003"/>
    <x v="3"/>
    <s v="GB"/>
    <x v="2"/>
    <s v="L"/>
    <n v="0"/>
    <n v="2"/>
    <n v="1"/>
    <n v="0"/>
    <n v="0"/>
    <n v="0"/>
    <n v="3"/>
    <n v="73.599999999999994"/>
    <n v="67.900000000000006"/>
    <n v="3.24"/>
    <n v="1.5"/>
    <n v="0.58199999999999996"/>
    <n v="2.859"/>
    <n v="-0.376"/>
    <n v="6.9820000000000002"/>
    <n v="3.74"/>
    <n v="-10.3"/>
    <n v="23.8"/>
    <n v="-5.9"/>
    <n v="15.4"/>
    <n v="20.061"/>
    <n v="1700.28"/>
    <s v="110504_165131"/>
  </r>
  <r>
    <s v="Tommy Hanson"/>
    <x v="0"/>
    <s v="gid_2011_05_04_milmlb_atlmlb_1"/>
    <s v="Turner Field"/>
    <s v="Gary Cederstrom"/>
    <s v="atl"/>
    <s v="mil"/>
    <n v="48"/>
    <x v="4"/>
    <s v="B"/>
    <n v="13"/>
    <n v="2"/>
    <s v="CU"/>
    <x v="0"/>
    <n v="0.90500000000000003"/>
    <x v="5"/>
    <m/>
    <x v="4"/>
    <s v="L"/>
    <n v="0"/>
    <n v="1"/>
    <n v="0"/>
    <n v="0"/>
    <n v="0"/>
    <n v="0"/>
    <n v="4"/>
    <n v="72.5"/>
    <n v="66.3"/>
    <n v="3.43"/>
    <n v="1.5"/>
    <n v="-0.86299999999999999"/>
    <n v="3.9660000000000002"/>
    <n v="-0.60599999999999998"/>
    <n v="7.1479999999999997"/>
    <n v="4.17"/>
    <n v="-11.49"/>
    <n v="23.7"/>
    <n v="-5.6"/>
    <n v="16.100000000000001"/>
    <n v="20.053000000000001"/>
    <n v="1857.21"/>
    <s v="110504_171125"/>
  </r>
  <r>
    <s v="Tommy Hanson"/>
    <x v="0"/>
    <s v="gid_2011_05_04_milmlb_atlmlb_1"/>
    <s v="Turner Field"/>
    <s v="Gary Cederstrom"/>
    <s v="atl"/>
    <s v="mil"/>
    <n v="50"/>
    <x v="7"/>
    <s v="X"/>
    <n v="13"/>
    <n v="4"/>
    <s v="SL"/>
    <x v="0"/>
    <n v="0.90200000000000002"/>
    <x v="5"/>
    <s v="FB"/>
    <x v="4"/>
    <s v="L"/>
    <n v="1"/>
    <n v="2"/>
    <n v="0"/>
    <n v="0"/>
    <n v="0"/>
    <n v="0"/>
    <n v="4"/>
    <n v="80.2"/>
    <n v="74.900000000000006"/>
    <n v="3.32"/>
    <n v="1.57"/>
    <n v="0.16200000000000001"/>
    <n v="1.514"/>
    <n v="-0.97699999999999998"/>
    <n v="6.4279999999999999"/>
    <n v="2.77"/>
    <n v="0.69"/>
    <n v="23.9"/>
    <n v="-7.4"/>
    <n v="9.3000000000000007"/>
    <n v="104.974"/>
    <n v="495.97800000000001"/>
    <s v="110504_171211"/>
  </r>
  <r>
    <s v="Tommy Hanson"/>
    <x v="0"/>
    <s v="gid_2011_05_04_milmlb_atlmlb_1"/>
    <s v="Turner Field"/>
    <s v="Gary Cederstrom"/>
    <s v="atl"/>
    <s v="mil"/>
    <n v="53"/>
    <x v="4"/>
    <s v="B"/>
    <n v="14"/>
    <n v="3"/>
    <s v="CU"/>
    <x v="0"/>
    <n v="0.90500000000000003"/>
    <x v="2"/>
    <m/>
    <x v="1"/>
    <s v="R"/>
    <n v="1"/>
    <n v="1"/>
    <n v="0"/>
    <n v="0"/>
    <n v="0"/>
    <n v="0"/>
    <n v="4"/>
    <n v="73.3"/>
    <n v="68.2"/>
    <n v="3.26"/>
    <n v="1.29"/>
    <n v="-0.63500000000000001"/>
    <n v="4.8310000000000004"/>
    <n v="-0.502"/>
    <n v="7.2249999999999996"/>
    <n v="6.37"/>
    <n v="-8.51"/>
    <n v="23.8"/>
    <n v="-9.8000000000000007"/>
    <n v="14.5"/>
    <n v="37.000999999999998"/>
    <n v="1675"/>
    <s v="110504_171357"/>
  </r>
  <r>
    <s v="Tommy Hanson"/>
    <x v="0"/>
    <s v="gid_2011_05_04_milmlb_atlmlb_1"/>
    <s v="Turner Field"/>
    <s v="Gary Cederstrom"/>
    <s v="atl"/>
    <s v="mil"/>
    <n v="54"/>
    <x v="2"/>
    <s v="S"/>
    <n v="14"/>
    <n v="4"/>
    <s v="SL"/>
    <x v="0"/>
    <n v="0.89800000000000002"/>
    <x v="2"/>
    <m/>
    <x v="1"/>
    <s v="R"/>
    <n v="2"/>
    <n v="1"/>
    <n v="0"/>
    <n v="0"/>
    <n v="0"/>
    <n v="0"/>
    <n v="4"/>
    <n v="84.4"/>
    <n v="79.8"/>
    <n v="3.22"/>
    <n v="1.33"/>
    <n v="0.91"/>
    <n v="2.258"/>
    <n v="-0.94699999999999995"/>
    <n v="6.375"/>
    <n v="4.17"/>
    <n v="1.62"/>
    <n v="23.9"/>
    <n v="-13.1"/>
    <n v="7.9"/>
    <n v="111.747"/>
    <n v="834.60400000000004"/>
    <s v="110504_171420"/>
  </r>
  <r>
    <s v="Tommy Hanson"/>
    <x v="0"/>
    <s v="gid_2011_05_04_milmlb_atlmlb_1"/>
    <s v="Turner Field"/>
    <s v="Gary Cederstrom"/>
    <s v="atl"/>
    <s v="mil"/>
    <n v="56"/>
    <x v="4"/>
    <s v="B"/>
    <n v="14"/>
    <n v="6"/>
    <s v="SL"/>
    <x v="0"/>
    <n v="0.9"/>
    <x v="2"/>
    <m/>
    <x v="1"/>
    <s v="R"/>
    <n v="2"/>
    <n v="2"/>
    <n v="0"/>
    <n v="0"/>
    <n v="0"/>
    <n v="0"/>
    <n v="4"/>
    <n v="82.8"/>
    <n v="77.8"/>
    <n v="3.25"/>
    <n v="1.37"/>
    <n v="1.026"/>
    <n v="2.069"/>
    <n v="-1.03"/>
    <n v="6.2389999999999999"/>
    <n v="6.05"/>
    <n v="0.06"/>
    <n v="23.9"/>
    <n v="-16.399999999999999"/>
    <n v="9.1"/>
    <n v="90.995999999999995"/>
    <n v="1092.57"/>
    <s v="110504_171506"/>
  </r>
  <r>
    <s v="Tommy Hanson"/>
    <x v="0"/>
    <s v="gid_2011_05_04_milmlb_atlmlb_1"/>
    <s v="Turner Field"/>
    <s v="Gary Cederstrom"/>
    <s v="atl"/>
    <s v="mil"/>
    <n v="58"/>
    <x v="1"/>
    <s v="S"/>
    <n v="14"/>
    <n v="8"/>
    <s v="SL"/>
    <x v="0"/>
    <n v="0.89400000000000002"/>
    <x v="2"/>
    <m/>
    <x v="1"/>
    <s v="R"/>
    <n v="3"/>
    <n v="2"/>
    <n v="0"/>
    <n v="0"/>
    <n v="0"/>
    <n v="0"/>
    <n v="4"/>
    <n v="82.1"/>
    <n v="75.7"/>
    <n v="2.96"/>
    <n v="1.29"/>
    <n v="-0.34100000000000003"/>
    <n v="2.7839999999999998"/>
    <n v="-1.115"/>
    <n v="6.3730000000000002"/>
    <n v="1.83"/>
    <n v="2.16"/>
    <n v="23.8"/>
    <n v="-5.6"/>
    <n v="8.1999999999999993"/>
    <n v="140.435"/>
    <n v="504.62099999999998"/>
    <s v="110504_171604"/>
  </r>
  <r>
    <s v="Tommy Hanson"/>
    <x v="0"/>
    <s v="gid_2011_05_04_milmlb_atlmlb_1"/>
    <s v="Turner Field"/>
    <s v="Gary Cederstrom"/>
    <s v="atl"/>
    <s v="mil"/>
    <n v="61"/>
    <x v="12"/>
    <s v="S"/>
    <n v="14"/>
    <n v="11"/>
    <s v="SL"/>
    <x v="0"/>
    <n v="0.89400000000000002"/>
    <x v="2"/>
    <m/>
    <x v="1"/>
    <s v="R"/>
    <n v="3"/>
    <n v="2"/>
    <n v="0"/>
    <n v="0"/>
    <n v="0"/>
    <n v="0"/>
    <n v="4"/>
    <n v="83.7"/>
    <n v="77.5"/>
    <n v="2.96"/>
    <n v="1.29"/>
    <n v="-0.113"/>
    <n v="1.8680000000000001"/>
    <n v="-1.022"/>
    <n v="6.3479999999999999"/>
    <n v="2.86"/>
    <n v="2.2400000000000002"/>
    <n v="23.8"/>
    <n v="-8.8000000000000007"/>
    <n v="8"/>
    <n v="128.63999999999999"/>
    <n v="658.25099999999998"/>
    <s v="110504_171742"/>
  </r>
  <r>
    <s v="Tommy Hanson"/>
    <x v="0"/>
    <s v="gid_2011_05_04_milmlb_atlmlb_1"/>
    <s v="Turner Field"/>
    <s v="Gary Cederstrom"/>
    <s v="atl"/>
    <s v="mil"/>
    <n v="68"/>
    <x v="4"/>
    <s v="B"/>
    <n v="16"/>
    <n v="4"/>
    <s v="CU"/>
    <x v="0"/>
    <n v="0.90500000000000003"/>
    <x v="3"/>
    <m/>
    <x v="9"/>
    <s v="R"/>
    <n v="1"/>
    <n v="2"/>
    <n v="2"/>
    <n v="0"/>
    <n v="0"/>
    <n v="0"/>
    <n v="4"/>
    <n v="75.400000000000006"/>
    <n v="69.900000000000006"/>
    <n v="3.44"/>
    <n v="1.55"/>
    <n v="0.95199999999999996"/>
    <n v="-5.8999999999999997E-2"/>
    <n v="-0.48799999999999999"/>
    <n v="6.673"/>
    <n v="3.8"/>
    <n v="-7.5"/>
    <n v="23.8"/>
    <n v="-6.6"/>
    <n v="14.2"/>
    <n v="27.061"/>
    <n v="1328.51"/>
    <s v="110504_172040"/>
  </r>
  <r>
    <s v="Tommy Hanson"/>
    <x v="0"/>
    <s v="gid_2011_05_04_milmlb_atlmlb_1"/>
    <s v="Turner Field"/>
    <s v="Gary Cederstrom"/>
    <s v="atl"/>
    <s v="mil"/>
    <n v="70"/>
    <x v="4"/>
    <s v="B"/>
    <n v="16"/>
    <n v="6"/>
    <s v="SL"/>
    <x v="0"/>
    <n v="0.89500000000000002"/>
    <x v="3"/>
    <m/>
    <x v="9"/>
    <s v="R"/>
    <n v="2"/>
    <n v="2"/>
    <n v="2"/>
    <n v="0"/>
    <n v="0"/>
    <n v="0"/>
    <n v="4"/>
    <n v="84.4"/>
    <n v="79.099999999999994"/>
    <n v="3.44"/>
    <n v="1.51"/>
    <n v="1.1080000000000001"/>
    <n v="2.1059999999999999"/>
    <n v="-0.92"/>
    <n v="6.3140000000000001"/>
    <n v="1.01"/>
    <n v="0.31"/>
    <n v="23.9"/>
    <n v="-4.0999999999999996"/>
    <n v="8.3000000000000007"/>
    <n v="109.21299999999999"/>
    <n v="196.87299999999999"/>
    <s v="110504_172138"/>
  </r>
  <r>
    <s v="Tommy Hanson"/>
    <x v="0"/>
    <s v="gid_2011_05_04_milmlb_atlmlb_1"/>
    <s v="Turner Field"/>
    <s v="Gary Cederstrom"/>
    <s v="atl"/>
    <s v="mil"/>
    <n v="71"/>
    <x v="0"/>
    <s v="X"/>
    <n v="16"/>
    <n v="7"/>
    <s v="SL"/>
    <x v="0"/>
    <n v="0.90500000000000003"/>
    <x v="3"/>
    <s v="GB"/>
    <x v="9"/>
    <s v="R"/>
    <n v="3"/>
    <n v="2"/>
    <n v="2"/>
    <n v="0"/>
    <n v="0"/>
    <n v="0"/>
    <n v="4"/>
    <n v="80.5"/>
    <n v="75.400000000000006"/>
    <n v="3.24"/>
    <n v="1.39"/>
    <n v="0.28299999999999997"/>
    <n v="1.179"/>
    <n v="-0.94899999999999995"/>
    <n v="6.3659999999999997"/>
    <n v="3.72"/>
    <n v="-0.81"/>
    <n v="23.9"/>
    <n v="-9.1999999999999993"/>
    <n v="9.9"/>
    <n v="78.522000000000006"/>
    <n v="660.6"/>
    <s v="110504_172200"/>
  </r>
  <r>
    <s v="Tommy Hanson"/>
    <x v="0"/>
    <s v="gid_2011_05_04_milmlb_atlmlb_1"/>
    <s v="Turner Field"/>
    <s v="Gary Cederstrom"/>
    <s v="atl"/>
    <s v="mil"/>
    <n v="77"/>
    <x v="4"/>
    <s v="B"/>
    <n v="19"/>
    <n v="1"/>
    <s v="CU"/>
    <x v="0"/>
    <n v="0.90500000000000003"/>
    <x v="8"/>
    <m/>
    <x v="7"/>
    <s v="R"/>
    <n v="0"/>
    <n v="0"/>
    <n v="2"/>
    <n v="0"/>
    <n v="0"/>
    <n v="0"/>
    <n v="5"/>
    <n v="74.3"/>
    <n v="70.099999999999994"/>
    <n v="3.65"/>
    <n v="1.65"/>
    <n v="0.24"/>
    <n v="-0.17599999999999999"/>
    <n v="-0.51200000000000001"/>
    <n v="6.6929999999999996"/>
    <n v="3.38"/>
    <n v="-9.43"/>
    <n v="23.9"/>
    <n v="-5.3"/>
    <n v="14.9"/>
    <n v="19.849"/>
    <n v="1588.43"/>
    <s v="110504_174537"/>
  </r>
  <r>
    <s v="Tommy Hanson"/>
    <x v="0"/>
    <s v="gid_2011_05_04_milmlb_atlmlb_1"/>
    <s v="Turner Field"/>
    <s v="Gary Cederstrom"/>
    <s v="atl"/>
    <s v="mil"/>
    <n v="85"/>
    <x v="6"/>
    <s v="B"/>
    <n v="20"/>
    <n v="4"/>
    <s v="CU"/>
    <x v="0"/>
    <n v="0.90400000000000003"/>
    <x v="3"/>
    <m/>
    <x v="2"/>
    <s v="L"/>
    <n v="1"/>
    <n v="2"/>
    <n v="2"/>
    <n v="1"/>
    <n v="0"/>
    <n v="0"/>
    <n v="5"/>
    <n v="74.7"/>
    <n v="69.3"/>
    <n v="3.13"/>
    <n v="1.42"/>
    <n v="1.444"/>
    <n v="0.255"/>
    <n v="-0.41799999999999998"/>
    <n v="6.7169999999999996"/>
    <n v="4.37"/>
    <n v="-10.86"/>
    <n v="23.8"/>
    <n v="-7"/>
    <n v="15.7"/>
    <n v="22.035"/>
    <n v="1829.62"/>
    <s v="110504_174917"/>
  </r>
  <r>
    <s v="Tommy Hanson"/>
    <x v="0"/>
    <s v="gid_2011_05_04_milmlb_atlmlb_1"/>
    <s v="Turner Field"/>
    <s v="Gary Cederstrom"/>
    <s v="atl"/>
    <s v="mil"/>
    <n v="86"/>
    <x v="0"/>
    <s v="X"/>
    <n v="20"/>
    <n v="5"/>
    <s v="CU"/>
    <x v="0"/>
    <n v="0.90500000000000003"/>
    <x v="3"/>
    <s v="GB"/>
    <x v="2"/>
    <s v="L"/>
    <n v="2"/>
    <n v="2"/>
    <n v="2"/>
    <n v="1"/>
    <n v="1"/>
    <n v="0"/>
    <n v="5"/>
    <n v="74.5"/>
    <n v="69.400000000000006"/>
    <n v="3.24"/>
    <n v="1.5"/>
    <n v="-0.39800000000000002"/>
    <n v="1.631"/>
    <n v="-0.78500000000000003"/>
    <n v="6.7690000000000001"/>
    <n v="5.94"/>
    <n v="-7.92"/>
    <n v="23.9"/>
    <n v="-9.5"/>
    <n v="14.3"/>
    <n v="37.116"/>
    <n v="1568.7"/>
    <s v="110504_174949"/>
  </r>
  <r>
    <s v="Tommy Hanson"/>
    <x v="0"/>
    <s v="gid_2011_05_04_milmlb_atlmlb_1"/>
    <s v="Turner Field"/>
    <s v="Gary Cederstrom"/>
    <s v="atl"/>
    <s v="mil"/>
    <n v="92"/>
    <x v="2"/>
    <s v="S"/>
    <n v="22"/>
    <n v="1"/>
    <s v="CU"/>
    <x v="0"/>
    <n v="0.90500000000000003"/>
    <x v="2"/>
    <m/>
    <x v="4"/>
    <s v="L"/>
    <n v="0"/>
    <n v="0"/>
    <n v="1"/>
    <n v="0"/>
    <n v="0"/>
    <n v="0"/>
    <n v="6"/>
    <n v="73.599999999999994"/>
    <n v="68.3"/>
    <n v="3.46"/>
    <n v="1.53"/>
    <n v="-0.52"/>
    <n v="2.8380000000000001"/>
    <n v="-0.63900000000000001"/>
    <n v="6.95"/>
    <n v="4.0199999999999996"/>
    <n v="-10.7"/>
    <n v="23.8"/>
    <n v="-5.9"/>
    <n v="15.4"/>
    <n v="20.704000000000001"/>
    <n v="1787.01"/>
    <s v="110504_180121"/>
  </r>
  <r>
    <s v="Tommy Hanson"/>
    <x v="0"/>
    <s v="gid_2011_05_04_milmlb_atlmlb_1"/>
    <s v="Turner Field"/>
    <s v="Gary Cederstrom"/>
    <s v="atl"/>
    <s v="mil"/>
    <n v="95"/>
    <x v="4"/>
    <s v="B"/>
    <n v="22"/>
    <n v="4"/>
    <s v="CU"/>
    <x v="0"/>
    <n v="0.90500000000000003"/>
    <x v="2"/>
    <m/>
    <x v="4"/>
    <s v="L"/>
    <n v="0"/>
    <n v="2"/>
    <n v="1"/>
    <n v="0"/>
    <n v="0"/>
    <n v="0"/>
    <n v="6"/>
    <n v="73.599999999999994"/>
    <n v="68.900000000000006"/>
    <n v="3.42"/>
    <n v="1.53"/>
    <n v="8.6999999999999994E-2"/>
    <n v="0.56200000000000006"/>
    <n v="-0.64"/>
    <n v="6.8079999999999998"/>
    <n v="3.96"/>
    <n v="-8.5299999999999994"/>
    <n v="23.9"/>
    <n v="-6.2"/>
    <n v="14.9"/>
    <n v="25.071000000000002"/>
    <n v="1468.47"/>
    <s v="110504_180233"/>
  </r>
  <r>
    <s v="Tommy Hanson"/>
    <x v="0"/>
    <s v="gid_2011_05_04_milmlb_atlmlb_1"/>
    <s v="Turner Field"/>
    <s v="Gary Cederstrom"/>
    <s v="atl"/>
    <s v="mil"/>
    <n v="96"/>
    <x v="4"/>
    <s v="B"/>
    <n v="22"/>
    <n v="5"/>
    <s v="CU"/>
    <x v="0"/>
    <n v="0.90400000000000003"/>
    <x v="2"/>
    <m/>
    <x v="4"/>
    <s v="L"/>
    <n v="1"/>
    <n v="2"/>
    <n v="1"/>
    <n v="0"/>
    <n v="0"/>
    <n v="0"/>
    <n v="6"/>
    <n v="76.099999999999994"/>
    <n v="71.3"/>
    <n v="3.39"/>
    <n v="1.53"/>
    <n v="1.9850000000000001"/>
    <n v="-1.6950000000000001"/>
    <n v="-0.40500000000000003"/>
    <n v="6.484"/>
    <n v="6.5"/>
    <n v="-10.029999999999999"/>
    <n v="23.9"/>
    <n v="-10.4"/>
    <n v="15.3"/>
    <n v="33.1"/>
    <n v="1907.68"/>
    <s v="110504_180254"/>
  </r>
  <r>
    <s v="Eric O\'Flaherty"/>
    <x v="1"/>
    <s v="gid_2011_05_04_milmlb_atlmlb_1"/>
    <s v="Turner Field"/>
    <s v="Gary Cederstrom"/>
    <s v="atl"/>
    <s v="mil"/>
    <n v="4"/>
    <x v="0"/>
    <s v="X"/>
    <n v="2"/>
    <n v="3"/>
    <s v="SL"/>
    <x v="0"/>
    <n v="1.2"/>
    <x v="7"/>
    <s v="PU"/>
    <x v="9"/>
    <s v="R"/>
    <n v="0"/>
    <n v="2"/>
    <n v="0"/>
    <n v="0"/>
    <n v="1"/>
    <n v="0"/>
    <n v="7"/>
    <n v="84.8"/>
    <n v="78.8"/>
    <n v="3.18"/>
    <n v="1.43"/>
    <n v="-0.68899999999999995"/>
    <n v="2.653"/>
    <n v="2.2410000000000001"/>
    <n v="6.0469999999999997"/>
    <n v="-3.27"/>
    <n v="1.65"/>
    <n v="23.8"/>
    <n v="11.7"/>
    <n v="7.9"/>
    <n v="242.55099999999999"/>
    <n v="674.27"/>
    <s v="110504_182813"/>
  </r>
  <r>
    <s v="Eric O\'Flaherty"/>
    <x v="1"/>
    <s v="gid_2011_05_04_milmlb_atlmlb_1"/>
    <s v="Turner Field"/>
    <s v="Gary Cederstrom"/>
    <s v="atl"/>
    <s v="mil"/>
    <n v="6"/>
    <x v="1"/>
    <s v="S"/>
    <n v="3"/>
    <n v="2"/>
    <s v="SL"/>
    <x v="0"/>
    <n v="1.319"/>
    <x v="7"/>
    <m/>
    <x v="3"/>
    <s v="R"/>
    <n v="1"/>
    <n v="0"/>
    <n v="1"/>
    <n v="0"/>
    <n v="1"/>
    <n v="0"/>
    <n v="7"/>
    <n v="83.9"/>
    <n v="78.3"/>
    <n v="3.17"/>
    <n v="1.53"/>
    <n v="-1.147"/>
    <n v="1.9390000000000001"/>
    <n v="2.1179999999999999"/>
    <n v="6.01"/>
    <n v="-3.28"/>
    <n v="-0.12"/>
    <n v="23.9"/>
    <n v="10.6"/>
    <n v="8.8000000000000007"/>
    <n v="271.27199999999999"/>
    <n v="595.96900000000005"/>
    <s v="110504_182941"/>
  </r>
  <r>
    <s v="Eric O\'Flaherty"/>
    <x v="1"/>
    <s v="gid_2011_05_04_milmlb_atlmlb_1"/>
    <s v="Turner Field"/>
    <s v="Gary Cederstrom"/>
    <s v="atl"/>
    <s v="mil"/>
    <n v="7"/>
    <x v="4"/>
    <s v="B"/>
    <n v="3"/>
    <n v="3"/>
    <s v="SL"/>
    <x v="0"/>
    <n v="1.3129999999999999"/>
    <x v="7"/>
    <m/>
    <x v="3"/>
    <s v="R"/>
    <n v="1"/>
    <n v="1"/>
    <n v="1"/>
    <n v="0"/>
    <n v="1"/>
    <n v="0"/>
    <n v="7"/>
    <n v="83.8"/>
    <n v="78.3"/>
    <n v="3.36"/>
    <n v="1.54"/>
    <n v="1.931"/>
    <n v="3.3460000000000001"/>
    <n v="2.5390000000000001"/>
    <n v="6.141"/>
    <n v="-0.54"/>
    <n v="1.23"/>
    <n v="23.9"/>
    <n v="2"/>
    <n v="7.9"/>
    <n v="203.05"/>
    <n v="253.17500000000001"/>
    <s v="110504_183022"/>
  </r>
  <r>
    <s v="Eric O\'Flaherty"/>
    <x v="1"/>
    <s v="gid_2011_05_04_milmlb_atlmlb_1"/>
    <s v="Turner Field"/>
    <s v="Gary Cederstrom"/>
    <s v="atl"/>
    <s v="mil"/>
    <n v="8"/>
    <x v="0"/>
    <s v="X"/>
    <n v="3"/>
    <n v="4"/>
    <s v="SL"/>
    <x v="0"/>
    <n v="1.323"/>
    <x v="7"/>
    <s v="PU"/>
    <x v="3"/>
    <s v="R"/>
    <n v="2"/>
    <n v="1"/>
    <n v="1"/>
    <n v="0"/>
    <n v="1"/>
    <n v="0"/>
    <n v="7"/>
    <n v="84"/>
    <n v="77.900000000000006"/>
    <n v="3.17"/>
    <n v="1.53"/>
    <n v="-0.754"/>
    <n v="1.962"/>
    <n v="2.2839999999999998"/>
    <n v="6.0149999999999997"/>
    <n v="-3.01"/>
    <n v="-0.16"/>
    <n v="23.8"/>
    <n v="9.9"/>
    <n v="8.9"/>
    <n v="272.065"/>
    <n v="543.51900000000001"/>
    <s v="110504_183043"/>
  </r>
  <r>
    <s v="Eric O\'Flaherty"/>
    <x v="1"/>
    <s v="gid_2011_05_04_milmlb_atlmlb_1"/>
    <s v="Turner Field"/>
    <s v="Gary Cederstrom"/>
    <s v="atl"/>
    <s v="mil"/>
    <n v="10"/>
    <x v="4"/>
    <s v="B"/>
    <n v="4"/>
    <n v="2"/>
    <s v="SL"/>
    <x v="0"/>
    <n v="1.3009999999999999"/>
    <x v="2"/>
    <m/>
    <x v="10"/>
    <s v="R"/>
    <n v="0"/>
    <n v="1"/>
    <n v="2"/>
    <n v="0"/>
    <n v="1"/>
    <n v="0"/>
    <n v="7"/>
    <n v="83.2"/>
    <n v="77.3"/>
    <n v="3.5"/>
    <n v="1.61"/>
    <n v="-0.35799999999999998"/>
    <n v="3.5419999999999998"/>
    <n v="2.2679999999999998"/>
    <n v="6.2530000000000001"/>
    <n v="-6.39"/>
    <n v="-3.8"/>
    <n v="23.8"/>
    <n v="15.4"/>
    <n v="10.5"/>
    <n v="300.41800000000001"/>
    <n v="1328.93"/>
    <s v="110504_183138"/>
  </r>
  <r>
    <s v="Eric O\'Flaherty"/>
    <x v="1"/>
    <s v="gid_2011_05_04_milmlb_atlmlb_1"/>
    <s v="Turner Field"/>
    <s v="Gary Cederstrom"/>
    <s v="atl"/>
    <s v="mil"/>
    <n v="11"/>
    <x v="3"/>
    <s v="S"/>
    <n v="4"/>
    <n v="3"/>
    <s v="SL"/>
    <x v="0"/>
    <n v="1.2390000000000001"/>
    <x v="2"/>
    <m/>
    <x v="10"/>
    <s v="R"/>
    <n v="1"/>
    <n v="1"/>
    <n v="2"/>
    <n v="0"/>
    <n v="1"/>
    <n v="0"/>
    <n v="7"/>
    <n v="84"/>
    <n v="78.599999999999994"/>
    <n v="3.42"/>
    <n v="1.68"/>
    <n v="-0.29499999999999998"/>
    <n v="2.7759999999999998"/>
    <n v="2.2730000000000001"/>
    <n v="5.992"/>
    <n v="-4.4400000000000004"/>
    <n v="-1.82"/>
    <n v="23.9"/>
    <n v="12.3"/>
    <n v="9.4"/>
    <n v="291.79199999999997"/>
    <n v="873.13199999999995"/>
    <s v="110504_183201"/>
  </r>
  <r>
    <s v="Eric O\'Flaherty"/>
    <x v="1"/>
    <s v="gid_2011_05_04_milmlb_atlmlb_1"/>
    <s v="Turner Field"/>
    <s v="Gary Cederstrom"/>
    <s v="atl"/>
    <s v="mil"/>
    <n v="12"/>
    <x v="3"/>
    <s v="S"/>
    <n v="4"/>
    <n v="4"/>
    <s v="SL"/>
    <x v="0"/>
    <n v="1.3460000000000001"/>
    <x v="2"/>
    <m/>
    <x v="10"/>
    <s v="R"/>
    <n v="1"/>
    <n v="2"/>
    <n v="2"/>
    <n v="0"/>
    <n v="1"/>
    <n v="0"/>
    <n v="7"/>
    <n v="84.3"/>
    <n v="77.599999999999994"/>
    <n v="3.42"/>
    <n v="1.68"/>
    <n v="-0.26500000000000001"/>
    <n v="1.6579999999999999"/>
    <n v="2.254"/>
    <n v="5.9340000000000002"/>
    <n v="-4.49"/>
    <n v="-2.2799999999999998"/>
    <n v="23.8"/>
    <n v="12.1"/>
    <n v="9.9"/>
    <n v="296.42500000000001"/>
    <n v="897.33900000000006"/>
    <s v="110504_183226"/>
  </r>
  <r>
    <s v="Scott Linebrink"/>
    <x v="0"/>
    <s v="gid_2011_05_04_milmlb_atlmlb_1"/>
    <s v="Turner Field"/>
    <s v="Gary Cederstrom"/>
    <s v="atl"/>
    <s v="mil"/>
    <n v="9"/>
    <x v="1"/>
    <s v="S"/>
    <n v="2"/>
    <n v="3"/>
    <s v="SL"/>
    <x v="0"/>
    <n v="0.9"/>
    <x v="3"/>
    <m/>
    <x v="2"/>
    <s v="L"/>
    <n v="1"/>
    <n v="1"/>
    <n v="0"/>
    <n v="0"/>
    <n v="0"/>
    <n v="1"/>
    <n v="8"/>
    <n v="85.6"/>
    <n v="79.5"/>
    <n v="3.24"/>
    <n v="1.5"/>
    <n v="1.4650000000000001"/>
    <n v="1.9630000000000001"/>
    <n v="-2.27"/>
    <n v="5.9580000000000002"/>
    <n v="2.4300000000000002"/>
    <n v="1.1499999999999999"/>
    <n v="23.8"/>
    <n v="-9.8000000000000007"/>
    <n v="8"/>
    <n v="116.18600000000001"/>
    <n v="499.70100000000002"/>
    <s v="110504_185248"/>
  </r>
  <r>
    <s v="Scott Linebrink"/>
    <x v="0"/>
    <s v="gid_2011_05_04_milmlb_atlmlb_1"/>
    <s v="Turner Field"/>
    <s v="Gary Cederstrom"/>
    <s v="atl"/>
    <s v="mil"/>
    <n v="10"/>
    <x v="1"/>
    <s v="S"/>
    <n v="2"/>
    <n v="4"/>
    <s v="SL"/>
    <x v="0"/>
    <n v="0.90500000000000003"/>
    <x v="3"/>
    <m/>
    <x v="2"/>
    <s v="L"/>
    <n v="1"/>
    <n v="2"/>
    <n v="0"/>
    <n v="0"/>
    <n v="0"/>
    <n v="1"/>
    <n v="8"/>
    <n v="82.4"/>
    <n v="75.900000000000006"/>
    <n v="3.24"/>
    <n v="1.5"/>
    <n v="-0.58399999999999996"/>
    <n v="0.46700000000000003"/>
    <n v="-2.278"/>
    <n v="6.0640000000000001"/>
    <n v="-2.34"/>
    <n v="-8.3800000000000008"/>
    <n v="23.8"/>
    <n v="3.2"/>
    <n v="12.7"/>
    <n v="344.33300000000003"/>
    <n v="1505.16"/>
    <s v="110504_185311"/>
  </r>
  <r>
    <s v="Cory Gearrin"/>
    <x v="0"/>
    <s v="gid_2011_05_04_milmlb_atlmlb_1"/>
    <s v="Turner Field"/>
    <s v="Gary Cederstrom"/>
    <s v="atl"/>
    <s v="mil"/>
    <n v="3"/>
    <x v="3"/>
    <s v="S"/>
    <n v="2"/>
    <n v="2"/>
    <s v="SL"/>
    <x v="0"/>
    <n v="1.325"/>
    <x v="2"/>
    <m/>
    <x v="5"/>
    <s v="R"/>
    <n v="0"/>
    <n v="1"/>
    <n v="0"/>
    <n v="1"/>
    <n v="0"/>
    <n v="0"/>
    <n v="9"/>
    <n v="77"/>
    <n v="69.8"/>
    <n v="3.53"/>
    <n v="1.57"/>
    <n v="-0.65"/>
    <n v="2.8439999999999999"/>
    <n v="-2.0339999999999998"/>
    <n v="4.6340000000000003"/>
    <n v="9.67"/>
    <n v="3.06"/>
    <n v="23.7"/>
    <n v="-23.8"/>
    <n v="9.8000000000000007"/>
    <n v="107.886"/>
    <n v="1648.26"/>
    <s v="110504_192157"/>
  </r>
  <r>
    <s v="Cory Gearrin"/>
    <x v="0"/>
    <s v="gid_2011_05_04_milmlb_atlmlb_1"/>
    <s v="Turner Field"/>
    <s v="Gary Cederstrom"/>
    <s v="atl"/>
    <s v="mil"/>
    <n v="4"/>
    <x v="3"/>
    <s v="S"/>
    <n v="2"/>
    <n v="3"/>
    <s v="SL"/>
    <x v="0"/>
    <n v="1.286"/>
    <x v="2"/>
    <m/>
    <x v="5"/>
    <s v="R"/>
    <n v="0"/>
    <n v="2"/>
    <n v="0"/>
    <n v="1"/>
    <n v="0"/>
    <n v="0"/>
    <n v="9"/>
    <n v="77.099999999999994"/>
    <n v="69.5"/>
    <n v="3.53"/>
    <n v="1.57"/>
    <n v="0.79500000000000004"/>
    <n v="2.3929999999999998"/>
    <n v="-1.897"/>
    <n v="4.7480000000000002"/>
    <n v="13.35"/>
    <n v="1.3"/>
    <n v="23.7"/>
    <n v="-29.7"/>
    <n v="11.3"/>
    <n v="95.820999999999998"/>
    <n v="2154.56"/>
    <s v="110504_192216"/>
  </r>
  <r>
    <s v="Cory Gearrin"/>
    <x v="0"/>
    <s v="gid_2011_05_04_milmlb_atlmlb_1"/>
    <s v="Turner Field"/>
    <s v="Gary Cederstrom"/>
    <s v="atl"/>
    <s v="mil"/>
    <n v="7"/>
    <x v="4"/>
    <s v="B"/>
    <n v="3"/>
    <n v="3"/>
    <s v="SL"/>
    <x v="0"/>
    <n v="0.77100000000000002"/>
    <x v="6"/>
    <m/>
    <x v="9"/>
    <s v="R"/>
    <n v="1"/>
    <n v="1"/>
    <n v="1"/>
    <n v="1"/>
    <n v="0"/>
    <n v="0"/>
    <n v="9"/>
    <n v="76.7"/>
    <n v="71"/>
    <n v="3.29"/>
    <n v="1.47"/>
    <n v="1.3779999999999999"/>
    <n v="2.653"/>
    <n v="-1.8169999999999999"/>
    <n v="4.7290000000000001"/>
    <n v="11.38"/>
    <n v="-0.52"/>
    <n v="23.8"/>
    <n v="-25.1"/>
    <n v="11.3"/>
    <n v="87.662999999999997"/>
    <n v="1874.49"/>
    <s v="110504_192326"/>
  </r>
  <r>
    <s v="Cory Gearrin"/>
    <x v="0"/>
    <s v="gid_2011_05_04_milmlb_atlmlb_1"/>
    <s v="Turner Field"/>
    <s v="Gary Cederstrom"/>
    <s v="atl"/>
    <s v="mil"/>
    <n v="8"/>
    <x v="2"/>
    <s v="S"/>
    <n v="3"/>
    <n v="4"/>
    <s v="SL"/>
    <x v="0"/>
    <n v="1.282"/>
    <x v="6"/>
    <m/>
    <x v="9"/>
    <s v="R"/>
    <n v="2"/>
    <n v="1"/>
    <n v="1"/>
    <n v="1"/>
    <n v="0"/>
    <n v="0"/>
    <n v="9"/>
    <n v="76.599999999999994"/>
    <n v="69.5"/>
    <n v="3.29"/>
    <n v="1.4"/>
    <n v="-0.04"/>
    <n v="2.524"/>
    <n v="-1.9810000000000001"/>
    <n v="4.6429999999999998"/>
    <n v="11.58"/>
    <n v="0.45"/>
    <n v="23.7"/>
    <n v="-25.2"/>
    <n v="11.2"/>
    <n v="92.534000000000006"/>
    <n v="1866.9"/>
    <s v="110504_192344"/>
  </r>
  <r>
    <s v="Cory Gearrin"/>
    <x v="0"/>
    <s v="gid_2011_05_04_milmlb_atlmlb_1"/>
    <s v="Turner Field"/>
    <s v="Gary Cederstrom"/>
    <s v="atl"/>
    <s v="mil"/>
    <n v="10"/>
    <x v="0"/>
    <s v="X"/>
    <n v="4"/>
    <n v="1"/>
    <s v="SL"/>
    <x v="0"/>
    <n v="1.014"/>
    <x v="0"/>
    <s v="FB"/>
    <x v="3"/>
    <s v="R"/>
    <n v="0"/>
    <n v="0"/>
    <n v="2"/>
    <n v="1"/>
    <n v="0"/>
    <n v="0"/>
    <n v="9"/>
    <n v="76.2"/>
    <n v="70"/>
    <n v="3.17"/>
    <n v="1.53"/>
    <n v="0.71299999999999997"/>
    <n v="1.5680000000000001"/>
    <n v="-1.903"/>
    <n v="4.5590000000000002"/>
    <n v="11.08"/>
    <n v="-1.26"/>
    <n v="23.8"/>
    <n v="-23"/>
    <n v="11.9"/>
    <n v="83.798000000000002"/>
    <n v="1803.51"/>
    <s v="110504_192445"/>
  </r>
  <r>
    <s v="Jaime Garcia"/>
    <x v="1"/>
    <s v="gid_2011_05_06_milmlb_slnmlb_1"/>
    <s v="Busch Stadium"/>
    <s v="Rob Drake"/>
    <s v="sln"/>
    <s v="mil"/>
    <n v="34"/>
    <x v="4"/>
    <s v="B"/>
    <n v="10"/>
    <n v="4"/>
    <s v="CU"/>
    <x v="0"/>
    <n v="0.86199999999999999"/>
    <x v="2"/>
    <m/>
    <x v="7"/>
    <s v="R"/>
    <n v="1"/>
    <n v="2"/>
    <n v="0"/>
    <n v="0"/>
    <n v="0"/>
    <n v="0"/>
    <n v="4"/>
    <n v="76.099999999999994"/>
    <n v="70.7"/>
    <n v="3.61"/>
    <n v="1.66"/>
    <n v="-0.92100000000000004"/>
    <n v="-4.9000000000000002E-2"/>
    <n v="-0.47499999999999998"/>
    <n v="6.335"/>
    <n v="-3.35"/>
    <n v="-8.35"/>
    <n v="23.8"/>
    <n v="5.5"/>
    <n v="14.2"/>
    <n v="337.97500000000002"/>
    <n v="1439.89"/>
    <s v="110506_200243"/>
  </r>
  <r>
    <s v="Jaime Garcia"/>
    <x v="1"/>
    <s v="gid_2011_05_06_milmlb_slnmlb_1"/>
    <s v="Busch Stadium"/>
    <s v="Rob Drake"/>
    <s v="sln"/>
    <s v="mil"/>
    <n v="40"/>
    <x v="2"/>
    <s v="S"/>
    <n v="13"/>
    <n v="1"/>
    <s v="SL"/>
    <x v="0"/>
    <n v="0.871"/>
    <x v="3"/>
    <m/>
    <x v="4"/>
    <s v="L"/>
    <n v="0"/>
    <n v="0"/>
    <n v="0"/>
    <n v="0"/>
    <n v="0"/>
    <n v="0"/>
    <n v="5"/>
    <n v="85.7"/>
    <n v="79.599999999999994"/>
    <n v="3.39"/>
    <n v="1.68"/>
    <n v="0.15"/>
    <n v="2.8370000000000002"/>
    <n v="-0.191"/>
    <n v="6.3559999999999999"/>
    <n v="-5.35"/>
    <n v="-0.51"/>
    <n v="23.8"/>
    <n v="13.7"/>
    <n v="8.6999999999999993"/>
    <n v="274.95499999999998"/>
    <n v="993.96799999999996"/>
    <s v="110506_202206"/>
  </r>
  <r>
    <s v="Jaime Garcia"/>
    <x v="1"/>
    <s v="gid_2011_05_06_milmlb_slnmlb_1"/>
    <s v="Busch Stadium"/>
    <s v="Rob Drake"/>
    <s v="sln"/>
    <s v="mil"/>
    <n v="42"/>
    <x v="4"/>
    <s v="B"/>
    <n v="13"/>
    <n v="3"/>
    <s v="CU"/>
    <x v="0"/>
    <n v="0.89700000000000002"/>
    <x v="3"/>
    <m/>
    <x v="4"/>
    <s v="L"/>
    <n v="0"/>
    <n v="2"/>
    <n v="0"/>
    <n v="0"/>
    <n v="0"/>
    <n v="0"/>
    <n v="5"/>
    <n v="73.5"/>
    <n v="67.599999999999994"/>
    <n v="3.34"/>
    <n v="1.6"/>
    <n v="0.218"/>
    <n v="3.7909999999999999"/>
    <n v="-0.23699999999999999"/>
    <n v="6.7649999999999997"/>
    <n v="-5.69"/>
    <n v="-13.1"/>
    <n v="23.8"/>
    <n v="7.5"/>
    <n v="16.399999999999999"/>
    <n v="336.40800000000002"/>
    <n v="2215.0300000000002"/>
    <s v="110506_202236"/>
  </r>
  <r>
    <s v="Jaime Garcia"/>
    <x v="1"/>
    <s v="gid_2011_05_06_milmlb_slnmlb_1"/>
    <s v="Busch Stadium"/>
    <s v="Rob Drake"/>
    <s v="sln"/>
    <s v="mil"/>
    <n v="43"/>
    <x v="1"/>
    <s v="S"/>
    <n v="13"/>
    <n v="4"/>
    <s v="CU"/>
    <x v="0"/>
    <n v="0.88700000000000001"/>
    <x v="3"/>
    <m/>
    <x v="4"/>
    <s v="L"/>
    <n v="1"/>
    <n v="2"/>
    <n v="0"/>
    <n v="0"/>
    <n v="0"/>
    <n v="0"/>
    <n v="5"/>
    <n v="74.5"/>
    <n v="68.599999999999994"/>
    <n v="3.28"/>
    <n v="1.53"/>
    <n v="-8.4000000000000005E-2"/>
    <n v="2.5430000000000001"/>
    <n v="-0.27800000000000002"/>
    <n v="6.5880000000000001"/>
    <n v="-1.1499999999999999"/>
    <n v="-10.49"/>
    <n v="23.8"/>
    <n v="1.6"/>
    <n v="15.1"/>
    <n v="353.733"/>
    <n v="1654.52"/>
    <s v="110506_202255"/>
  </r>
  <r>
    <s v="Jaime Garcia"/>
    <x v="1"/>
    <s v="gid_2011_05_06_milmlb_slnmlb_1"/>
    <s v="Busch Stadium"/>
    <s v="Rob Drake"/>
    <s v="sln"/>
    <s v="mil"/>
    <n v="44"/>
    <x v="1"/>
    <s v="S"/>
    <n v="13"/>
    <n v="5"/>
    <s v="SL"/>
    <x v="0"/>
    <n v="0.76500000000000001"/>
    <x v="3"/>
    <m/>
    <x v="4"/>
    <s v="L"/>
    <n v="1"/>
    <n v="2"/>
    <n v="0"/>
    <n v="0"/>
    <n v="0"/>
    <n v="0"/>
    <n v="5"/>
    <n v="85.2"/>
    <n v="78.599999999999994"/>
    <n v="3.28"/>
    <n v="1.53"/>
    <n v="-1.016"/>
    <n v="1.262"/>
    <n v="-0.42899999999999999"/>
    <n v="6.1749999999999998"/>
    <n v="-0.36"/>
    <n v="-0.43"/>
    <n v="23.8"/>
    <n v="1.4"/>
    <n v="8.8000000000000007"/>
    <n v="316.66300000000001"/>
    <n v="96.305000000000007"/>
    <s v="110506_202312"/>
  </r>
  <r>
    <s v="Jaime Garcia"/>
    <x v="1"/>
    <s v="gid_2011_05_06_milmlb_slnmlb_1"/>
    <s v="Busch Stadium"/>
    <s v="Rob Drake"/>
    <s v="sln"/>
    <s v="mil"/>
    <n v="50"/>
    <x v="4"/>
    <s v="B"/>
    <n v="15"/>
    <n v="1"/>
    <s v="CU"/>
    <x v="0"/>
    <n v="0.89400000000000002"/>
    <x v="0"/>
    <m/>
    <x v="3"/>
    <s v="R"/>
    <n v="0"/>
    <n v="0"/>
    <n v="2"/>
    <n v="0"/>
    <n v="0"/>
    <n v="0"/>
    <n v="5"/>
    <n v="72.599999999999994"/>
    <n v="67.099999999999994"/>
    <n v="3.52"/>
    <n v="1.45"/>
    <n v="5.3999999999999999E-2"/>
    <n v="0.49"/>
    <n v="-0.39400000000000002"/>
    <n v="6.4749999999999996"/>
    <n v="-5.24"/>
    <n v="-9.2799999999999994"/>
    <n v="23.8"/>
    <n v="7.3"/>
    <n v="15.7"/>
    <n v="330.38299999999998"/>
    <n v="1618.85"/>
    <s v="110506_202538"/>
  </r>
  <r>
    <s v="Jaime Garcia"/>
    <x v="1"/>
    <s v="gid_2011_05_06_milmlb_slnmlb_1"/>
    <s v="Busch Stadium"/>
    <s v="Rob Drake"/>
    <s v="sln"/>
    <s v="mil"/>
    <n v="57"/>
    <x v="3"/>
    <s v="S"/>
    <n v="16"/>
    <n v="3"/>
    <s v="CU"/>
    <x v="0"/>
    <n v="0.89700000000000002"/>
    <x v="2"/>
    <m/>
    <x v="10"/>
    <s v="R"/>
    <n v="1"/>
    <n v="1"/>
    <n v="0"/>
    <n v="0"/>
    <n v="0"/>
    <n v="0"/>
    <n v="6"/>
    <n v="71.599999999999994"/>
    <n v="66.400000000000006"/>
    <n v="3.53"/>
    <n v="1.57"/>
    <n v="-0.76200000000000001"/>
    <n v="1.2609999999999999"/>
    <n v="-0.39300000000000002"/>
    <n v="6.6580000000000004"/>
    <n v="-2.72"/>
    <n v="-10.56"/>
    <n v="23.8"/>
    <n v="3.9"/>
    <n v="16.2"/>
    <n v="345.45600000000002"/>
    <n v="1640.95"/>
    <s v="110506_203350"/>
  </r>
  <r>
    <s v="Jaime Garcia"/>
    <x v="1"/>
    <s v="gid_2011_05_06_milmlb_slnmlb_1"/>
    <s v="Busch Stadium"/>
    <s v="Rob Drake"/>
    <s v="sln"/>
    <s v="mil"/>
    <n v="58"/>
    <x v="5"/>
    <s v="S"/>
    <n v="16"/>
    <n v="4"/>
    <s v="CU"/>
    <x v="0"/>
    <n v="0.89500000000000002"/>
    <x v="2"/>
    <m/>
    <x v="10"/>
    <s v="R"/>
    <n v="1"/>
    <n v="2"/>
    <n v="0"/>
    <n v="0"/>
    <n v="0"/>
    <n v="0"/>
    <n v="6"/>
    <n v="73.8"/>
    <n v="68.2"/>
    <n v="3.53"/>
    <n v="1.57"/>
    <n v="-0.78200000000000003"/>
    <n v="0.90100000000000002"/>
    <n v="-0.48799999999999999"/>
    <n v="6.4550000000000001"/>
    <n v="-3.07"/>
    <n v="-12.08"/>
    <n v="23.8"/>
    <n v="4.3"/>
    <n v="16.3"/>
    <n v="345.69400000000002"/>
    <n v="1927.96"/>
    <s v="110506_203406"/>
  </r>
  <r>
    <s v="Jaime Garcia"/>
    <x v="1"/>
    <s v="gid_2011_05_06_milmlb_slnmlb_1"/>
    <s v="Busch Stadium"/>
    <s v="Rob Drake"/>
    <s v="sln"/>
    <s v="mil"/>
    <n v="75"/>
    <x v="3"/>
    <s v="S"/>
    <n v="21"/>
    <n v="3"/>
    <s v="SL"/>
    <x v="0"/>
    <n v="0.86499999999999999"/>
    <x v="2"/>
    <m/>
    <x v="6"/>
    <s v="R"/>
    <n v="0"/>
    <n v="2"/>
    <n v="2"/>
    <n v="0"/>
    <n v="0"/>
    <n v="0"/>
    <n v="7"/>
    <n v="86"/>
    <n v="79.900000000000006"/>
    <n v="3.68"/>
    <n v="1.72"/>
    <n v="-1.379"/>
    <n v="1.208"/>
    <n v="-0.64300000000000002"/>
    <n v="6.0519999999999996"/>
    <n v="-2.12"/>
    <n v="-1.0900000000000001"/>
    <n v="23.8"/>
    <n v="5.9"/>
    <n v="8.8000000000000007"/>
    <n v="296.28100000000001"/>
    <n v="436.25400000000002"/>
    <s v="110506_204948"/>
  </r>
  <r>
    <s v="Jaime Garcia"/>
    <x v="1"/>
    <s v="gid_2011_05_06_milmlb_slnmlb_1"/>
    <s v="Busch Stadium"/>
    <s v="Rob Drake"/>
    <s v="sln"/>
    <s v="mil"/>
    <n v="76"/>
    <x v="3"/>
    <s v="S"/>
    <n v="22"/>
    <n v="1"/>
    <s v="SL"/>
    <x v="0"/>
    <n v="0.84899999999999998"/>
    <x v="3"/>
    <m/>
    <x v="4"/>
    <s v="L"/>
    <n v="0"/>
    <n v="0"/>
    <n v="0"/>
    <n v="0"/>
    <n v="0"/>
    <n v="0"/>
    <n v="8"/>
    <n v="85.3"/>
    <n v="78.3"/>
    <n v="3.28"/>
    <n v="1.53"/>
    <n v="-1.157"/>
    <n v="1.972"/>
    <n v="-0.33200000000000002"/>
    <n v="6.2679999999999998"/>
    <n v="-2.17"/>
    <n v="-0.54"/>
    <n v="23.8"/>
    <n v="6.2"/>
    <n v="8.8000000000000007"/>
    <n v="282.767"/>
    <n v="402.596"/>
    <s v="110506_205740"/>
  </r>
  <r>
    <s v="Jaime Garcia"/>
    <x v="1"/>
    <s v="gid_2011_05_06_milmlb_slnmlb_1"/>
    <s v="Busch Stadium"/>
    <s v="Rob Drake"/>
    <s v="sln"/>
    <s v="mil"/>
    <n v="100"/>
    <x v="2"/>
    <s v="S"/>
    <n v="29"/>
    <n v="2"/>
    <s v="CU"/>
    <x v="0"/>
    <n v="0.89600000000000002"/>
    <x v="7"/>
    <m/>
    <x v="5"/>
    <s v="R"/>
    <n v="0"/>
    <n v="1"/>
    <n v="2"/>
    <n v="0"/>
    <n v="1"/>
    <n v="0"/>
    <n v="9"/>
    <n v="71.3"/>
    <n v="65.900000000000006"/>
    <n v="3.48"/>
    <n v="1.58"/>
    <n v="0.14899999999999999"/>
    <n v="3.0659999999999998"/>
    <n v="-0.41099999999999998"/>
    <n v="6.7130000000000001"/>
    <n v="-1.66"/>
    <n v="-9.9499999999999993"/>
    <n v="23.8"/>
    <n v="2.1"/>
    <n v="15.8"/>
    <n v="350.471"/>
    <n v="1519.87"/>
    <s v="110506_211644"/>
  </r>
  <r>
    <s v="Jaime Garcia"/>
    <x v="1"/>
    <s v="gid_2011_05_06_milmlb_slnmlb_1"/>
    <s v="Busch Stadium"/>
    <s v="Rob Drake"/>
    <s v="sln"/>
    <s v="mil"/>
    <n v="101"/>
    <x v="6"/>
    <s v="B"/>
    <n v="29"/>
    <n v="3"/>
    <s v="CU"/>
    <x v="0"/>
    <n v="0.88"/>
    <x v="7"/>
    <m/>
    <x v="5"/>
    <s v="R"/>
    <n v="0"/>
    <n v="2"/>
    <n v="2"/>
    <n v="0"/>
    <n v="1"/>
    <n v="0"/>
    <n v="9"/>
    <n v="75.400000000000006"/>
    <n v="69.8"/>
    <n v="3.57"/>
    <n v="1.58"/>
    <n v="-1.448"/>
    <n v="0.78900000000000003"/>
    <n v="-0.67700000000000005"/>
    <n v="6.3449999999999998"/>
    <n v="-2.1"/>
    <n v="-9.94"/>
    <n v="23.8"/>
    <n v="3.5"/>
    <n v="14.9"/>
    <n v="347.99799999999999"/>
    <n v="1609.31"/>
    <s v="110506_211707"/>
  </r>
  <r>
    <s v="Jaime Garcia"/>
    <x v="1"/>
    <s v="gid_2011_05_06_milmlb_slnmlb_1"/>
    <s v="Busch Stadium"/>
    <s v="Rob Drake"/>
    <s v="sln"/>
    <s v="mil"/>
    <n v="102"/>
    <x v="0"/>
    <s v="X"/>
    <n v="29"/>
    <n v="4"/>
    <s v="SL"/>
    <x v="0"/>
    <n v="0.93300000000000005"/>
    <x v="7"/>
    <s v="PU"/>
    <x v="5"/>
    <s v="R"/>
    <n v="1"/>
    <n v="2"/>
    <n v="2"/>
    <n v="0"/>
    <n v="1"/>
    <n v="0"/>
    <n v="9"/>
    <n v="84.5"/>
    <n v="78.099999999999994"/>
    <n v="3.42"/>
    <n v="1.5"/>
    <n v="-0.88"/>
    <n v="2.6139999999999999"/>
    <n v="-0.59799999999999998"/>
    <n v="6.2009999999999996"/>
    <n v="-2.7"/>
    <n v="-2.5499999999999998"/>
    <n v="23.8"/>
    <n v="6.5"/>
    <n v="9.6"/>
    <n v="312.84300000000002"/>
    <n v="666.06200000000001"/>
    <s v="110506_211734"/>
  </r>
  <r>
    <s v="Kyle Lohse"/>
    <x v="0"/>
    <s v="gid_2011_05_07_milmlb_slnmlb_1"/>
    <s v="Busch Stadium"/>
    <s v="Gary Darling"/>
    <s v="sln"/>
    <s v="mil"/>
    <n v="21"/>
    <x v="2"/>
    <s v="S"/>
    <n v="7"/>
    <n v="1"/>
    <s v="SL"/>
    <x v="0"/>
    <n v="0.89900000000000002"/>
    <x v="0"/>
    <m/>
    <x v="9"/>
    <s v="R"/>
    <n v="0"/>
    <n v="0"/>
    <n v="1"/>
    <n v="0"/>
    <n v="1"/>
    <n v="0"/>
    <n v="2"/>
    <n v="83.7"/>
    <n v="78.5"/>
    <n v="3.35"/>
    <n v="1.6"/>
    <n v="-2.1000000000000001E-2"/>
    <n v="2.593"/>
    <n v="-1.0920000000000001"/>
    <n v="6.0990000000000002"/>
    <n v="1.35"/>
    <n v="1.1100000000000001"/>
    <n v="23.9"/>
    <n v="-4.5"/>
    <n v="8"/>
    <n v="130.602"/>
    <n v="324.97199999999998"/>
    <s v="110507_152953"/>
  </r>
  <r>
    <s v="Kyle Lohse"/>
    <x v="0"/>
    <s v="gid_2011_05_07_milmlb_slnmlb_1"/>
    <s v="Busch Stadium"/>
    <s v="Gary Darling"/>
    <s v="sln"/>
    <s v="mil"/>
    <n v="24"/>
    <x v="1"/>
    <s v="S"/>
    <n v="7"/>
    <n v="4"/>
    <s v="SL"/>
    <x v="0"/>
    <n v="0.90500000000000003"/>
    <x v="0"/>
    <m/>
    <x v="9"/>
    <s v="R"/>
    <n v="0"/>
    <n v="2"/>
    <n v="1"/>
    <n v="0"/>
    <n v="1"/>
    <n v="0"/>
    <n v="2"/>
    <n v="83.5"/>
    <n v="77.400000000000006"/>
    <n v="3.18"/>
    <n v="1.43"/>
    <n v="1.032"/>
    <n v="1.72"/>
    <n v="-0.83099999999999996"/>
    <n v="6.165"/>
    <n v="3.98"/>
    <n v="0.8"/>
    <n v="23.8"/>
    <n v="-11.7"/>
    <n v="8.6999999999999993"/>
    <n v="102.045"/>
    <n v="729.11500000000001"/>
    <s v="110507_153109"/>
  </r>
  <r>
    <s v="Kyle Lohse"/>
    <x v="0"/>
    <s v="gid_2011_05_07_milmlb_slnmlb_1"/>
    <s v="Busch Stadium"/>
    <s v="Gary Darling"/>
    <s v="sln"/>
    <s v="mil"/>
    <n v="26"/>
    <x v="4"/>
    <s v="B"/>
    <n v="8"/>
    <n v="1"/>
    <s v="SL"/>
    <x v="0"/>
    <n v="0.90500000000000003"/>
    <x v="8"/>
    <m/>
    <x v="5"/>
    <s v="R"/>
    <n v="0"/>
    <n v="0"/>
    <n v="2"/>
    <n v="0"/>
    <n v="1"/>
    <n v="0"/>
    <n v="2"/>
    <n v="83.4"/>
    <n v="77.400000000000006"/>
    <n v="3.44"/>
    <n v="1.66"/>
    <n v="0.999"/>
    <n v="2.835"/>
    <n v="-0.85199999999999998"/>
    <n v="6.2809999999999997"/>
    <n v="0.9"/>
    <n v="-0.84"/>
    <n v="23.8"/>
    <n v="-3.6"/>
    <n v="9"/>
    <n v="48.613999999999997"/>
    <n v="215.696"/>
    <s v="110507_153226"/>
  </r>
  <r>
    <s v="Kyle Lohse"/>
    <x v="0"/>
    <s v="gid_2011_05_07_milmlb_slnmlb_1"/>
    <s v="Busch Stadium"/>
    <s v="Gary Darling"/>
    <s v="sln"/>
    <s v="mil"/>
    <n v="27"/>
    <x v="4"/>
    <s v="B"/>
    <n v="8"/>
    <n v="2"/>
    <s v="SL"/>
    <x v="0"/>
    <n v="0.89100000000000001"/>
    <x v="8"/>
    <m/>
    <x v="5"/>
    <s v="R"/>
    <n v="1"/>
    <n v="0"/>
    <n v="2"/>
    <n v="0"/>
    <n v="1"/>
    <n v="0"/>
    <n v="2"/>
    <n v="83.9"/>
    <n v="78.599999999999994"/>
    <n v="3.42"/>
    <n v="1.65"/>
    <n v="1.35"/>
    <n v="1.01"/>
    <n v="-0.77100000000000002"/>
    <n v="6.0730000000000004"/>
    <n v="1.57"/>
    <n v="1.89"/>
    <n v="23.9"/>
    <n v="-5.9"/>
    <n v="8"/>
    <n v="141.113"/>
    <n v="454.32900000000001"/>
    <s v="110507_153243"/>
  </r>
  <r>
    <s v="Kyle Lohse"/>
    <x v="0"/>
    <s v="gid_2011_05_07_milmlb_slnmlb_1"/>
    <s v="Busch Stadium"/>
    <s v="Gary Darling"/>
    <s v="sln"/>
    <s v="mil"/>
    <n v="28"/>
    <x v="1"/>
    <s v="S"/>
    <n v="8"/>
    <n v="3"/>
    <s v="SL"/>
    <x v="0"/>
    <n v="0.90300000000000002"/>
    <x v="8"/>
    <m/>
    <x v="5"/>
    <s v="R"/>
    <n v="2"/>
    <n v="0"/>
    <n v="2"/>
    <n v="0"/>
    <n v="1"/>
    <n v="0"/>
    <n v="2"/>
    <n v="84.2"/>
    <n v="78.400000000000006"/>
    <n v="3.42"/>
    <n v="1.5"/>
    <n v="-3.1E-2"/>
    <n v="2.9119999999999999"/>
    <n v="-0.871"/>
    <n v="6.2850000000000001"/>
    <n v="3.37"/>
    <n v="-1.42"/>
    <n v="23.9"/>
    <n v="-8.9"/>
    <n v="9.1"/>
    <n v="67.751999999999995"/>
    <n v="663.4"/>
    <s v="110507_153303"/>
  </r>
  <r>
    <s v="Kyle Lohse"/>
    <x v="0"/>
    <s v="gid_2011_05_07_milmlb_slnmlb_1"/>
    <s v="Busch Stadium"/>
    <s v="Gary Darling"/>
    <s v="sln"/>
    <s v="mil"/>
    <n v="50"/>
    <x v="4"/>
    <s v="B"/>
    <n v="13"/>
    <n v="1"/>
    <s v="CU"/>
    <x v="0"/>
    <n v="0.88600000000000001"/>
    <x v="8"/>
    <m/>
    <x v="4"/>
    <s v="L"/>
    <n v="0"/>
    <n v="0"/>
    <n v="2"/>
    <n v="0"/>
    <n v="0"/>
    <n v="0"/>
    <n v="3"/>
    <n v="75.900000000000006"/>
    <n v="70.599999999999994"/>
    <n v="3.39"/>
    <n v="1.72"/>
    <n v="1.161"/>
    <n v="1.726"/>
    <n v="-1.0640000000000001"/>
    <n v="6.3"/>
    <n v="5.14"/>
    <n v="-5.08"/>
    <n v="23.9"/>
    <n v="-10.1"/>
    <n v="12.8"/>
    <n v="45.682000000000002"/>
    <n v="1167.55"/>
    <s v="110507_155303"/>
  </r>
  <r>
    <s v="Kyle Lohse"/>
    <x v="0"/>
    <s v="gid_2011_05_07_milmlb_slnmlb_1"/>
    <s v="Busch Stadium"/>
    <s v="Gary Darling"/>
    <s v="sln"/>
    <s v="mil"/>
    <n v="54"/>
    <x v="4"/>
    <s v="B"/>
    <n v="13"/>
    <n v="5"/>
    <s v="CU"/>
    <x v="0"/>
    <n v="0.89500000000000002"/>
    <x v="8"/>
    <m/>
    <x v="4"/>
    <s v="L"/>
    <n v="3"/>
    <n v="1"/>
    <n v="2"/>
    <n v="0"/>
    <n v="0"/>
    <n v="0"/>
    <n v="3"/>
    <n v="73.900000000000006"/>
    <n v="69"/>
    <n v="3.38"/>
    <n v="1.7"/>
    <n v="-0.75"/>
    <n v="3.8620000000000001"/>
    <n v="-1.0449999999999999"/>
    <n v="6.5289999999999999"/>
    <n v="3.59"/>
    <n v="-6.59"/>
    <n v="23.9"/>
    <n v="-6.1"/>
    <n v="13.4"/>
    <n v="28.823"/>
    <n v="1193.3"/>
    <s v="110507_155406"/>
  </r>
  <r>
    <s v="Kyle Lohse"/>
    <x v="0"/>
    <s v="gid_2011_05_07_milmlb_slnmlb_1"/>
    <s v="Busch Stadium"/>
    <s v="Gary Darling"/>
    <s v="sln"/>
    <s v="mil"/>
    <n v="55"/>
    <x v="2"/>
    <s v="S"/>
    <n v="14"/>
    <n v="1"/>
    <s v="SL"/>
    <x v="0"/>
    <n v="0.90900000000000003"/>
    <x v="9"/>
    <m/>
    <x v="1"/>
    <s v="R"/>
    <n v="0"/>
    <n v="0"/>
    <n v="2"/>
    <n v="1"/>
    <n v="0"/>
    <n v="0"/>
    <n v="3"/>
    <n v="82.3"/>
    <n v="77.2"/>
    <n v="3.16"/>
    <n v="1.41"/>
    <n v="0.79500000000000004"/>
    <n v="3.0880000000000001"/>
    <n v="-0.74199999999999999"/>
    <n v="6.2759999999999998"/>
    <n v="2.31"/>
    <n v="-0.14000000000000001"/>
    <n v="23.9"/>
    <n v="-6.8"/>
    <n v="8.8000000000000007"/>
    <n v="87.742999999999995"/>
    <n v="415.25700000000001"/>
    <s v="110507_155441"/>
  </r>
  <r>
    <s v="Kyle Lohse"/>
    <x v="0"/>
    <s v="gid_2011_05_07_milmlb_slnmlb_1"/>
    <s v="Busch Stadium"/>
    <s v="Gary Darling"/>
    <s v="sln"/>
    <s v="mil"/>
    <n v="58"/>
    <x v="1"/>
    <s v="S"/>
    <n v="15"/>
    <n v="2"/>
    <s v="CU"/>
    <x v="0"/>
    <n v="0.9"/>
    <x v="4"/>
    <m/>
    <x v="0"/>
    <s v="L"/>
    <n v="0"/>
    <n v="1"/>
    <n v="0"/>
    <n v="0"/>
    <n v="0"/>
    <n v="0"/>
    <n v="4"/>
    <n v="73.400000000000006"/>
    <n v="68.099999999999994"/>
    <n v="3.21"/>
    <n v="1.61"/>
    <n v="0.65300000000000002"/>
    <n v="1.5669999999999999"/>
    <n v="-0.96499999999999997"/>
    <n v="6.431"/>
    <n v="2.67"/>
    <n v="-7.23"/>
    <n v="23.8"/>
    <n v="-4.9000000000000004"/>
    <n v="14.3"/>
    <n v="20.43"/>
    <n v="1194.8"/>
    <s v="110507_160422"/>
  </r>
  <r>
    <s v="Kyle Lohse"/>
    <x v="0"/>
    <s v="gid_2011_05_07_milmlb_slnmlb_1"/>
    <s v="Busch Stadium"/>
    <s v="Gary Darling"/>
    <s v="sln"/>
    <s v="mil"/>
    <n v="65"/>
    <x v="8"/>
    <s v="X"/>
    <n v="17"/>
    <n v="2"/>
    <s v="SL"/>
    <x v="0"/>
    <n v="0.86299999999999999"/>
    <x v="9"/>
    <s v="LD"/>
    <x v="5"/>
    <s v="R"/>
    <n v="0"/>
    <n v="1"/>
    <n v="2"/>
    <n v="0"/>
    <n v="0"/>
    <n v="0"/>
    <n v="4"/>
    <n v="84.8"/>
    <n v="79.599999999999994"/>
    <n v="3.42"/>
    <n v="1.5"/>
    <n v="0.875"/>
    <n v="1.514"/>
    <n v="-1.0640000000000001"/>
    <n v="6.1139999999999999"/>
    <n v="1.21"/>
    <n v="2.62"/>
    <n v="23.9"/>
    <n v="-5.0999999999999996"/>
    <n v="7.4"/>
    <n v="155.66999999999999"/>
    <n v="541.57399999999996"/>
    <s v="110507_160652"/>
  </r>
  <r>
    <s v="Kyle Lohse"/>
    <x v="0"/>
    <s v="gid_2011_05_07_milmlb_slnmlb_1"/>
    <s v="Busch Stadium"/>
    <s v="Gary Darling"/>
    <s v="sln"/>
    <s v="mil"/>
    <n v="67"/>
    <x v="0"/>
    <s v="X"/>
    <n v="19"/>
    <n v="1"/>
    <s v="SL"/>
    <x v="0"/>
    <n v="0.89600000000000002"/>
    <x v="0"/>
    <s v="FB"/>
    <x v="7"/>
    <s v="R"/>
    <n v="0"/>
    <n v="0"/>
    <n v="0"/>
    <n v="0"/>
    <n v="0"/>
    <n v="0"/>
    <n v="5"/>
    <n v="83.7"/>
    <n v="78.099999999999994"/>
    <n v="3.65"/>
    <n v="1.54"/>
    <n v="0.19800000000000001"/>
    <n v="2.09"/>
    <n v="-0.91600000000000004"/>
    <n v="6.1280000000000001"/>
    <n v="2.44"/>
    <n v="2.34"/>
    <n v="23.9"/>
    <n v="-7.9"/>
    <n v="7.8"/>
    <n v="134.40700000000001"/>
    <n v="621.00199999999995"/>
    <s v="110507_161720"/>
  </r>
  <r>
    <s v="Kyle Lohse"/>
    <x v="0"/>
    <s v="gid_2011_05_07_milmlb_slnmlb_1"/>
    <s v="Busch Stadium"/>
    <s v="Gary Darling"/>
    <s v="sln"/>
    <s v="mil"/>
    <n v="74"/>
    <x v="2"/>
    <s v="S"/>
    <n v="22"/>
    <n v="1"/>
    <s v="CU"/>
    <x v="0"/>
    <n v="0.89800000000000002"/>
    <x v="0"/>
    <m/>
    <x v="4"/>
    <s v="L"/>
    <n v="0"/>
    <n v="0"/>
    <n v="0"/>
    <n v="0"/>
    <n v="0"/>
    <n v="0"/>
    <n v="6"/>
    <n v="73.2"/>
    <n v="67.8"/>
    <n v="3.35"/>
    <n v="1.69"/>
    <n v="-0.52600000000000002"/>
    <n v="2.927"/>
    <n v="-1.2270000000000001"/>
    <n v="6.5430000000000001"/>
    <n v="4.9800000000000004"/>
    <n v="-5.74"/>
    <n v="23.8"/>
    <n v="-8.5"/>
    <n v="13.6"/>
    <n v="41.256"/>
    <n v="1180.6400000000001"/>
    <s v="110507_163422"/>
  </r>
  <r>
    <s v="Kyle Lohse"/>
    <x v="0"/>
    <s v="gid_2011_05_07_milmlb_slnmlb_1"/>
    <s v="Busch Stadium"/>
    <s v="Gary Darling"/>
    <s v="sln"/>
    <s v="mil"/>
    <n v="76"/>
    <x v="2"/>
    <s v="S"/>
    <n v="23"/>
    <n v="1"/>
    <s v="CU"/>
    <x v="0"/>
    <n v="0.90100000000000002"/>
    <x v="0"/>
    <m/>
    <x v="1"/>
    <s v="R"/>
    <n v="0"/>
    <n v="0"/>
    <n v="1"/>
    <n v="0"/>
    <n v="0"/>
    <n v="0"/>
    <n v="6"/>
    <n v="73.2"/>
    <n v="67.7"/>
    <n v="3.08"/>
    <n v="1.38"/>
    <n v="9.6000000000000002E-2"/>
    <n v="1.59"/>
    <n v="-0.99"/>
    <n v="6.3019999999999996"/>
    <n v="8.9600000000000009"/>
    <n v="-6.04"/>
    <n v="23.8"/>
    <n v="-14.6"/>
    <n v="14.3"/>
    <n v="56.313000000000002"/>
    <n v="1672.4"/>
    <s v="110507_163510"/>
  </r>
  <r>
    <s v="Kyle Lohse"/>
    <x v="0"/>
    <s v="gid_2011_05_07_milmlb_slnmlb_1"/>
    <s v="Busch Stadium"/>
    <s v="Gary Darling"/>
    <s v="sln"/>
    <s v="mil"/>
    <n v="78"/>
    <x v="0"/>
    <s v="X"/>
    <n v="23"/>
    <n v="3"/>
    <s v="CU"/>
    <x v="0"/>
    <n v="0.90300000000000002"/>
    <x v="0"/>
    <s v="FB"/>
    <x v="1"/>
    <s v="R"/>
    <n v="1"/>
    <n v="1"/>
    <n v="1"/>
    <n v="0"/>
    <n v="0"/>
    <n v="0"/>
    <n v="6"/>
    <n v="74.5"/>
    <n v="68.7"/>
    <n v="3.36"/>
    <n v="1.46"/>
    <n v="-0.29699999999999999"/>
    <n v="1.4570000000000001"/>
    <n v="-1.1930000000000001"/>
    <n v="6.2720000000000002"/>
    <n v="7.93"/>
    <n v="-8.77"/>
    <n v="23.8"/>
    <n v="-12.3"/>
    <n v="14.9"/>
    <n v="42.323"/>
    <n v="1855.43"/>
    <s v="110507_163535"/>
  </r>
  <r>
    <s v="Kyle Lohse"/>
    <x v="0"/>
    <s v="gid_2011_05_07_milmlb_slnmlb_1"/>
    <s v="Busch Stadium"/>
    <s v="Gary Darling"/>
    <s v="sln"/>
    <s v="mil"/>
    <n v="84"/>
    <x v="2"/>
    <s v="S"/>
    <n v="25"/>
    <n v="1"/>
    <s v="SL"/>
    <x v="0"/>
    <n v="0.90900000000000003"/>
    <x v="2"/>
    <m/>
    <x v="9"/>
    <s v="R"/>
    <n v="0"/>
    <n v="0"/>
    <n v="0"/>
    <n v="0"/>
    <n v="0"/>
    <n v="0"/>
    <n v="7"/>
    <n v="82.7"/>
    <n v="76.099999999999994"/>
    <n v="3.44"/>
    <n v="1.58"/>
    <n v="-0.29599999999999999"/>
    <n v="2.9649999999999999"/>
    <n v="-1.145"/>
    <n v="6.27"/>
    <n v="1.73"/>
    <n v="-1.1299999999999999"/>
    <n v="23.8"/>
    <n v="-4.8"/>
    <n v="9.4"/>
    <n v="58.037999999999997"/>
    <n v="359.66199999999998"/>
    <s v="110507_164638"/>
  </r>
  <r>
    <s v="Kyle Lohse"/>
    <x v="0"/>
    <s v="gid_2011_05_07_milmlb_slnmlb_1"/>
    <s v="Busch Stadium"/>
    <s v="Gary Darling"/>
    <s v="sln"/>
    <s v="mil"/>
    <n v="86"/>
    <x v="4"/>
    <s v="B"/>
    <n v="25"/>
    <n v="3"/>
    <s v="SL"/>
    <x v="0"/>
    <n v="0.89700000000000002"/>
    <x v="2"/>
    <m/>
    <x v="9"/>
    <s v="R"/>
    <n v="0"/>
    <n v="2"/>
    <n v="0"/>
    <n v="0"/>
    <n v="0"/>
    <n v="0"/>
    <n v="7"/>
    <n v="82.4"/>
    <n v="77.099999999999994"/>
    <n v="3.4"/>
    <n v="1.65"/>
    <n v="1.075"/>
    <n v="1.4039999999999999"/>
    <n v="-0.89900000000000002"/>
    <n v="6.1390000000000002"/>
    <n v="0.77"/>
    <n v="0.87"/>
    <n v="23.9"/>
    <n v="-3.3"/>
    <n v="8.6"/>
    <n v="140.15"/>
    <n v="214.90100000000001"/>
    <s v="110507_164708"/>
  </r>
  <r>
    <s v="Kyle Lohse"/>
    <x v="0"/>
    <s v="gid_2011_05_07_milmlb_slnmlb_1"/>
    <s v="Busch Stadium"/>
    <s v="Gary Darling"/>
    <s v="sln"/>
    <s v="mil"/>
    <n v="89"/>
    <x v="11"/>
    <s v="S"/>
    <n v="26"/>
    <n v="1"/>
    <s v="SL"/>
    <x v="0"/>
    <n v="0.91100000000000003"/>
    <x v="4"/>
    <m/>
    <x v="5"/>
    <s v="R"/>
    <n v="0"/>
    <n v="0"/>
    <n v="1"/>
    <n v="0"/>
    <n v="0"/>
    <n v="0"/>
    <n v="7"/>
    <n v="81.900000000000006"/>
    <n v="76.3"/>
    <n v="3.42"/>
    <n v="1.5"/>
    <n v="-0.215"/>
    <n v="3.45"/>
    <n v="-0.98699999999999999"/>
    <n v="6.3319999999999999"/>
    <n v="3.4"/>
    <n v="-0.66"/>
    <n v="23.9"/>
    <n v="-8.8000000000000007"/>
    <n v="9.1999999999999993"/>
    <n v="79.852000000000004"/>
    <n v="613.18799999999999"/>
    <s v="110507_164810"/>
  </r>
  <r>
    <s v="Kyle Lohse"/>
    <x v="0"/>
    <s v="gid_2011_05_07_milmlb_slnmlb_1"/>
    <s v="Busch Stadium"/>
    <s v="Gary Darling"/>
    <s v="sln"/>
    <s v="mil"/>
    <n v="90"/>
    <x v="0"/>
    <s v="X"/>
    <n v="26"/>
    <n v="2"/>
    <s v="SL"/>
    <x v="0"/>
    <n v="0.90900000000000003"/>
    <x v="4"/>
    <s v="LD"/>
    <x v="5"/>
    <s v="R"/>
    <n v="0"/>
    <n v="1"/>
    <n v="1"/>
    <n v="0"/>
    <n v="0"/>
    <n v="0"/>
    <n v="7"/>
    <n v="82.7"/>
    <n v="77.900000000000006"/>
    <n v="3.42"/>
    <n v="1.5"/>
    <n v="0.57699999999999996"/>
    <n v="2.3149999999999999"/>
    <n v="-0.81899999999999995"/>
    <n v="6.1420000000000003"/>
    <n v="3.5"/>
    <n v="1.29"/>
    <n v="23.9"/>
    <n v="-10.4"/>
    <n v="8.3000000000000007"/>
    <n v="110.997"/>
    <n v="680.51900000000001"/>
    <s v="110507_164832"/>
  </r>
  <r>
    <s v="Mitchell Boggs"/>
    <x v="0"/>
    <s v="gid_2011_05_07_milmlb_slnmlb_1"/>
    <s v="Busch Stadium"/>
    <s v="Gary Darling"/>
    <s v="sln"/>
    <s v="mil"/>
    <n v="2"/>
    <x v="2"/>
    <s v="S"/>
    <n v="1"/>
    <n v="2"/>
    <s v="SL"/>
    <x v="0"/>
    <n v="0.88300000000000001"/>
    <x v="1"/>
    <m/>
    <x v="1"/>
    <s v="R"/>
    <n v="0"/>
    <n v="1"/>
    <n v="0"/>
    <n v="0"/>
    <n v="0"/>
    <n v="0"/>
    <n v="9"/>
    <n v="83.1"/>
    <n v="76.900000000000006"/>
    <n v="3.08"/>
    <n v="1.41"/>
    <n v="0.26400000000000001"/>
    <n v="2.54"/>
    <n v="-1.6819999999999999"/>
    <n v="6.1970000000000001"/>
    <n v="3.33"/>
    <n v="-0.11"/>
    <n v="23.8"/>
    <n v="-9.8000000000000007"/>
    <n v="9"/>
    <n v="89.034999999999997"/>
    <n v="594.01499999999999"/>
    <s v="110507_171929"/>
  </r>
  <r>
    <s v="Mitchell Boggs"/>
    <x v="0"/>
    <s v="gid_2011_05_07_milmlb_slnmlb_1"/>
    <s v="Busch Stadium"/>
    <s v="Gary Darling"/>
    <s v="sln"/>
    <s v="mil"/>
    <n v="11"/>
    <x v="4"/>
    <s v="B"/>
    <n v="3"/>
    <n v="4"/>
    <s v="SL"/>
    <x v="0"/>
    <n v="0.88300000000000001"/>
    <x v="2"/>
    <m/>
    <x v="9"/>
    <s v="R"/>
    <n v="0"/>
    <n v="2"/>
    <n v="0"/>
    <n v="1"/>
    <n v="1"/>
    <n v="0"/>
    <n v="9"/>
    <n v="84.4"/>
    <n v="77.900000000000006"/>
    <n v="3.24"/>
    <n v="1.49"/>
    <n v="1.6140000000000001"/>
    <n v="1.236"/>
    <n v="-1.417"/>
    <n v="6.08"/>
    <n v="3.99"/>
    <n v="2.04"/>
    <n v="23.8"/>
    <n v="-13.5"/>
    <n v="8.1999999999999993"/>
    <n v="117.61199999999999"/>
    <n v="808.98500000000001"/>
    <s v="110507_172504"/>
  </r>
  <r>
    <s v="Jason Motte"/>
    <x v="0"/>
    <s v="gid_2011_05_07_milmlb_slnmlb_1"/>
    <s v="Busch Stadium"/>
    <s v="Gary Darling"/>
    <s v="sln"/>
    <s v="mil"/>
    <n v="2"/>
    <x v="4"/>
    <s v="B"/>
    <n v="1"/>
    <n v="2"/>
    <s v="SL"/>
    <x v="0"/>
    <n v="0.88900000000000001"/>
    <x v="11"/>
    <m/>
    <x v="5"/>
    <s v="R"/>
    <n v="0"/>
    <n v="1"/>
    <n v="1"/>
    <n v="1"/>
    <n v="1"/>
    <n v="0"/>
    <n v="9"/>
    <n v="84.4"/>
    <n v="78.3"/>
    <n v="3.64"/>
    <n v="1.7"/>
    <n v="1.3180000000000001"/>
    <n v="-4.3999999999999997E-2"/>
    <n v="-1.506"/>
    <n v="6.0339999999999998"/>
    <n v="2.12"/>
    <n v="1.56"/>
    <n v="23.8"/>
    <n v="-7.9"/>
    <n v="8.4"/>
    <n v="127.157"/>
    <n v="479.80399999999997"/>
    <s v="110507_172634"/>
  </r>
  <r>
    <s v="Jason Motte"/>
    <x v="0"/>
    <s v="gid_2011_05_07_milmlb_slnmlb_1"/>
    <s v="Busch Stadium"/>
    <s v="Gary Darling"/>
    <s v="sln"/>
    <s v="mil"/>
    <n v="4"/>
    <x v="3"/>
    <s v="S"/>
    <n v="1"/>
    <n v="4"/>
    <s v="CU"/>
    <x v="0"/>
    <n v="0.68200000000000005"/>
    <x v="11"/>
    <m/>
    <x v="5"/>
    <s v="R"/>
    <n v="2"/>
    <n v="1"/>
    <n v="1"/>
    <n v="1"/>
    <n v="1"/>
    <n v="1"/>
    <n v="9"/>
    <n v="85.9"/>
    <n v="79.7"/>
    <n v="3.42"/>
    <n v="1.5"/>
    <n v="1.397"/>
    <n v="1.478"/>
    <n v="-0.58699999999999997"/>
    <n v="5.383"/>
    <n v="2.2200000000000002"/>
    <n v="0.16"/>
    <n v="23.8"/>
    <n v="-7.6"/>
    <n v="8.3000000000000007"/>
    <n v="95.405000000000001"/>
    <n v="412.37099999999998"/>
    <s v="110507_173001"/>
  </r>
  <r>
    <s v="Kyle McClellan"/>
    <x v="0"/>
    <s v="gid_2011_05_08_milmlb_slnmlb_1"/>
    <s v="Busch Stadium"/>
    <s v="Bruce Dreckman"/>
    <s v="sln"/>
    <s v="mil"/>
    <n v="12"/>
    <x v="6"/>
    <s v="B"/>
    <n v="5"/>
    <n v="1"/>
    <s v="CU"/>
    <x v="0"/>
    <n v="0.92200000000000004"/>
    <x v="8"/>
    <m/>
    <x v="1"/>
    <s v="R"/>
    <n v="0"/>
    <n v="0"/>
    <n v="2"/>
    <n v="1"/>
    <n v="0"/>
    <n v="1"/>
    <n v="1"/>
    <n v="71.8"/>
    <n v="66"/>
    <n v="2.98"/>
    <n v="1.32"/>
    <n v="0.89200000000000002"/>
    <n v="0.78800000000000003"/>
    <n v="-1.83"/>
    <n v="6.2309999999999999"/>
    <n v="5.64"/>
    <n v="-10.53"/>
    <n v="23.8"/>
    <n v="-8.8000000000000007"/>
    <n v="16.5"/>
    <n v="28.311"/>
    <n v="1781.91"/>
    <s v="110508_132037"/>
  </r>
  <r>
    <s v="Kyle McClellan"/>
    <x v="0"/>
    <s v="gid_2011_05_08_milmlb_slnmlb_1"/>
    <s v="Busch Stadium"/>
    <s v="Bruce Dreckman"/>
    <s v="sln"/>
    <s v="mil"/>
    <n v="13"/>
    <x v="4"/>
    <s v="B"/>
    <n v="5"/>
    <n v="2"/>
    <s v="CU"/>
    <x v="0"/>
    <n v="0.92400000000000004"/>
    <x v="8"/>
    <m/>
    <x v="1"/>
    <s v="R"/>
    <n v="1"/>
    <n v="0"/>
    <n v="2"/>
    <n v="1"/>
    <n v="0"/>
    <n v="1"/>
    <n v="1"/>
    <n v="70.3"/>
    <n v="65.099999999999994"/>
    <n v="2.98"/>
    <n v="1.28"/>
    <n v="-1.0389999999999999"/>
    <n v="2.93"/>
    <n v="-2.0529999999999999"/>
    <n v="6.4379999999999997"/>
    <n v="4.76"/>
    <n v="-12.43"/>
    <n v="23.8"/>
    <n v="-6.6"/>
    <n v="17.2"/>
    <n v="21.048999999999999"/>
    <n v="1980.77"/>
    <s v="110508_132102"/>
  </r>
  <r>
    <s v="Kyle McClellan"/>
    <x v="0"/>
    <s v="gid_2011_05_08_milmlb_slnmlb_1"/>
    <s v="Busch Stadium"/>
    <s v="Bruce Dreckman"/>
    <s v="sln"/>
    <s v="mil"/>
    <n v="14"/>
    <x v="4"/>
    <s v="B"/>
    <n v="5"/>
    <n v="3"/>
    <s v="CU"/>
    <x v="0"/>
    <n v="0.91500000000000004"/>
    <x v="8"/>
    <m/>
    <x v="1"/>
    <s v="R"/>
    <n v="2"/>
    <n v="0"/>
    <n v="2"/>
    <n v="1"/>
    <n v="0"/>
    <n v="1"/>
    <n v="1"/>
    <n v="71.900000000000006"/>
    <n v="66.599999999999994"/>
    <n v="2.98"/>
    <n v="1.28"/>
    <n v="1.254"/>
    <n v="1.4259999999999999"/>
    <n v="-1.831"/>
    <n v="6.36"/>
    <n v="4.72"/>
    <n v="-7.16"/>
    <n v="23.8"/>
    <n v="-8.5"/>
    <n v="14.9"/>
    <n v="33.634999999999998"/>
    <n v="1297.31"/>
    <s v="110508_132122"/>
  </r>
  <r>
    <s v="Kyle McClellan"/>
    <x v="0"/>
    <s v="gid_2011_05_08_milmlb_slnmlb_1"/>
    <s v="Busch Stadium"/>
    <s v="Bruce Dreckman"/>
    <s v="sln"/>
    <s v="mil"/>
    <n v="16"/>
    <x v="4"/>
    <s v="B"/>
    <n v="6"/>
    <n v="1"/>
    <s v="CU"/>
    <x v="0"/>
    <n v="0.91900000000000004"/>
    <x v="7"/>
    <m/>
    <x v="3"/>
    <s v="R"/>
    <n v="0"/>
    <n v="0"/>
    <n v="2"/>
    <n v="1"/>
    <n v="1"/>
    <n v="1"/>
    <n v="1"/>
    <n v="70.3"/>
    <n v="64.599999999999994"/>
    <n v="3.34"/>
    <n v="1.44"/>
    <n v="-1.62"/>
    <n v="4.9260000000000002"/>
    <n v="-2.15"/>
    <n v="6.5789999999999997"/>
    <n v="6.7"/>
    <n v="-11.02"/>
    <n v="23.8"/>
    <n v="-9.3000000000000007"/>
    <n v="16.5"/>
    <n v="31.462"/>
    <n v="1918.33"/>
    <s v="110508_132216"/>
  </r>
  <r>
    <s v="Kyle McClellan"/>
    <x v="0"/>
    <s v="gid_2011_05_08_milmlb_slnmlb_1"/>
    <s v="Busch Stadium"/>
    <s v="Bruce Dreckman"/>
    <s v="sln"/>
    <s v="mil"/>
    <n v="21"/>
    <x v="2"/>
    <s v="S"/>
    <n v="7"/>
    <n v="2"/>
    <s v="CU"/>
    <x v="0"/>
    <n v="0.92"/>
    <x v="2"/>
    <m/>
    <x v="9"/>
    <s v="R"/>
    <n v="0"/>
    <n v="1"/>
    <n v="0"/>
    <n v="0"/>
    <n v="0"/>
    <n v="0"/>
    <n v="2"/>
    <n v="71.400000000000006"/>
    <n v="65"/>
    <n v="3.34"/>
    <n v="1.43"/>
    <n v="-0.91300000000000003"/>
    <n v="3.0659999999999998"/>
    <n v="-1.9850000000000001"/>
    <n v="6.5369999999999999"/>
    <n v="4.33"/>
    <n v="-11.16"/>
    <n v="23.7"/>
    <n v="-6.4"/>
    <n v="16.5"/>
    <n v="21.353000000000002"/>
    <n v="1776.49"/>
    <s v="110508_133137"/>
  </r>
  <r>
    <s v="Kyle McClellan"/>
    <x v="0"/>
    <s v="gid_2011_05_08_milmlb_slnmlb_1"/>
    <s v="Busch Stadium"/>
    <s v="Bruce Dreckman"/>
    <s v="sln"/>
    <s v="mil"/>
    <n v="22"/>
    <x v="4"/>
    <s v="B"/>
    <n v="7"/>
    <n v="3"/>
    <s v="CU"/>
    <x v="0"/>
    <n v="0.91900000000000004"/>
    <x v="2"/>
    <m/>
    <x v="9"/>
    <s v="R"/>
    <n v="0"/>
    <n v="2"/>
    <n v="0"/>
    <n v="0"/>
    <n v="0"/>
    <n v="0"/>
    <n v="2"/>
    <n v="73.099999999999994"/>
    <n v="67.5"/>
    <n v="3.3"/>
    <n v="1.43"/>
    <n v="0.55200000000000005"/>
    <n v="-0.76"/>
    <n v="-1.675"/>
    <n v="6.1609999999999996"/>
    <n v="6.28"/>
    <n v="-9.39"/>
    <n v="23.8"/>
    <n v="-9.8000000000000007"/>
    <n v="15.9"/>
    <n v="33.945999999999998"/>
    <n v="1713.53"/>
    <s v="110508_133151"/>
  </r>
  <r>
    <s v="Kyle McClellan"/>
    <x v="0"/>
    <s v="gid_2011_05_08_milmlb_slnmlb_1"/>
    <s v="Busch Stadium"/>
    <s v="Bruce Dreckman"/>
    <s v="sln"/>
    <s v="mil"/>
    <n v="53"/>
    <x v="1"/>
    <s v="S"/>
    <n v="17"/>
    <n v="5"/>
    <s v="SL"/>
    <x v="0"/>
    <n v="0.93200000000000005"/>
    <x v="8"/>
    <m/>
    <x v="5"/>
    <s v="R"/>
    <n v="2"/>
    <n v="2"/>
    <n v="1"/>
    <n v="1"/>
    <n v="0"/>
    <n v="0"/>
    <n v="4"/>
    <n v="84.9"/>
    <n v="78.5"/>
    <n v="3.42"/>
    <n v="1.5"/>
    <n v="-0.19900000000000001"/>
    <n v="2.6030000000000002"/>
    <n v="-1.9910000000000001"/>
    <n v="6.069"/>
    <n v="1.08"/>
    <n v="0.8"/>
    <n v="23.8"/>
    <n v="-4.5"/>
    <n v="8.1"/>
    <n v="127.92700000000001"/>
    <n v="250.488"/>
    <s v="110508_140443"/>
  </r>
  <r>
    <s v="Kyle McClellan"/>
    <x v="0"/>
    <s v="gid_2011_05_08_milmlb_slnmlb_1"/>
    <s v="Busch Stadium"/>
    <s v="Bruce Dreckman"/>
    <s v="sln"/>
    <s v="mil"/>
    <n v="65"/>
    <x v="0"/>
    <s v="X"/>
    <n v="21"/>
    <n v="5"/>
    <s v="CU"/>
    <x v="0"/>
    <n v="0.91300000000000003"/>
    <x v="3"/>
    <s v="GB"/>
    <x v="6"/>
    <s v="R"/>
    <n v="1"/>
    <n v="2"/>
    <n v="2"/>
    <n v="0"/>
    <n v="0"/>
    <n v="0"/>
    <n v="5"/>
    <n v="72.400000000000006"/>
    <n v="67.099999999999994"/>
    <n v="3.68"/>
    <n v="1.72"/>
    <n v="-0.25900000000000001"/>
    <n v="2.4119999999999999"/>
    <n v="-1.7450000000000001"/>
    <n v="6.3550000000000004"/>
    <n v="3.37"/>
    <n v="-11.36"/>
    <n v="23.8"/>
    <n v="-5.3"/>
    <n v="16.100000000000001"/>
    <n v="16.623000000000001"/>
    <n v="1815.4"/>
    <s v="110508_142432"/>
  </r>
  <r>
    <s v="Kyle McClellan"/>
    <x v="0"/>
    <s v="gid_2011_05_08_milmlb_slnmlb_1"/>
    <s v="Busch Stadium"/>
    <s v="Bruce Dreckman"/>
    <s v="sln"/>
    <s v="mil"/>
    <n v="67"/>
    <x v="4"/>
    <s v="B"/>
    <n v="22"/>
    <n v="2"/>
    <s v="CU"/>
    <x v="0"/>
    <n v="0.91500000000000004"/>
    <x v="3"/>
    <m/>
    <x v="4"/>
    <s v="L"/>
    <n v="0"/>
    <n v="1"/>
    <n v="0"/>
    <n v="0"/>
    <n v="0"/>
    <n v="0"/>
    <n v="6"/>
    <n v="73.099999999999994"/>
    <n v="67.900000000000006"/>
    <n v="3.28"/>
    <n v="1.58"/>
    <n v="2.02"/>
    <n v="-0.435"/>
    <n v="-1.74"/>
    <n v="6.1059999999999999"/>
    <n v="5.57"/>
    <n v="-7.87"/>
    <n v="23.8"/>
    <n v="-9.8000000000000007"/>
    <n v="15.2"/>
    <n v="35.472999999999999"/>
    <n v="1473.97"/>
    <s v="110508_144626"/>
  </r>
  <r>
    <s v="Kyle McClellan"/>
    <x v="0"/>
    <s v="gid_2011_05_08_milmlb_slnmlb_1"/>
    <s v="Busch Stadium"/>
    <s v="Bruce Dreckman"/>
    <s v="sln"/>
    <s v="mil"/>
    <n v="73"/>
    <x v="2"/>
    <s v="S"/>
    <n v="24"/>
    <n v="1"/>
    <s v="SL"/>
    <x v="0"/>
    <n v="0.93400000000000005"/>
    <x v="3"/>
    <m/>
    <x v="3"/>
    <s v="R"/>
    <n v="0"/>
    <n v="0"/>
    <n v="2"/>
    <n v="0"/>
    <n v="0"/>
    <n v="0"/>
    <n v="6"/>
    <n v="84.3"/>
    <n v="77.2"/>
    <n v="3.46"/>
    <n v="1.53"/>
    <n v="-1.111"/>
    <n v="2.633"/>
    <n v="-2.093"/>
    <n v="6.0510000000000002"/>
    <n v="1.4"/>
    <n v="1.06"/>
    <n v="23.8"/>
    <n v="-4.7"/>
    <n v="8.3000000000000007"/>
    <n v="128.28299999999999"/>
    <n v="320.15199999999999"/>
    <s v="110508_144830"/>
  </r>
  <r>
    <s v="Kyle McClellan"/>
    <x v="0"/>
    <s v="gid_2011_05_08_milmlb_slnmlb_1"/>
    <s v="Busch Stadium"/>
    <s v="Bruce Dreckman"/>
    <s v="sln"/>
    <s v="mil"/>
    <n v="74"/>
    <x v="4"/>
    <s v="B"/>
    <n v="24"/>
    <n v="2"/>
    <s v="CU"/>
    <x v="0"/>
    <n v="0.92200000000000004"/>
    <x v="3"/>
    <m/>
    <x v="3"/>
    <s v="R"/>
    <n v="0"/>
    <n v="1"/>
    <n v="2"/>
    <n v="0"/>
    <n v="0"/>
    <n v="0"/>
    <n v="6"/>
    <n v="70.5"/>
    <n v="64"/>
    <n v="3.38"/>
    <n v="1.47"/>
    <n v="0.159"/>
    <n v="3.9129999999999998"/>
    <n v="-1.8560000000000001"/>
    <n v="6.585"/>
    <n v="8.09"/>
    <n v="-11.68"/>
    <n v="23.7"/>
    <n v="-11.5"/>
    <n v="17.2"/>
    <n v="34.869999999999997"/>
    <n v="2081.06"/>
    <s v="110508_144841"/>
  </r>
  <r>
    <s v="Kyle McClellan"/>
    <x v="0"/>
    <s v="gid_2011_05_08_milmlb_slnmlb_1"/>
    <s v="Busch Stadium"/>
    <s v="Bruce Dreckman"/>
    <s v="sln"/>
    <s v="mil"/>
    <n v="75"/>
    <x v="1"/>
    <s v="S"/>
    <n v="24"/>
    <n v="3"/>
    <s v="CU"/>
    <x v="0"/>
    <n v="0.92400000000000004"/>
    <x v="3"/>
    <m/>
    <x v="3"/>
    <s v="R"/>
    <n v="1"/>
    <n v="1"/>
    <n v="2"/>
    <n v="0"/>
    <n v="0"/>
    <n v="0"/>
    <n v="6"/>
    <n v="70.599999999999994"/>
    <n v="64.3"/>
    <n v="3.21"/>
    <n v="1.53"/>
    <n v="-0.20100000000000001"/>
    <n v="2.4620000000000002"/>
    <n v="-2.0209999999999999"/>
    <n v="6.4749999999999996"/>
    <n v="6.84"/>
    <n v="-10.81"/>
    <n v="23.7"/>
    <n v="-9.9"/>
    <n v="16.899999999999999"/>
    <n v="32.475000000000001"/>
    <n v="1872.19"/>
    <s v="110508_144853"/>
  </r>
  <r>
    <s v="Kyle McClellan"/>
    <x v="0"/>
    <s v="gid_2011_05_08_milmlb_slnmlb_1"/>
    <s v="Busch Stadium"/>
    <s v="Bruce Dreckman"/>
    <s v="sln"/>
    <s v="mil"/>
    <n v="76"/>
    <x v="4"/>
    <s v="B"/>
    <n v="24"/>
    <n v="4"/>
    <s v="CU"/>
    <x v="0"/>
    <n v="0.91900000000000004"/>
    <x v="3"/>
    <m/>
    <x v="3"/>
    <s v="R"/>
    <n v="1"/>
    <n v="2"/>
    <n v="2"/>
    <n v="0"/>
    <n v="0"/>
    <n v="0"/>
    <n v="6"/>
    <n v="73.2"/>
    <n v="66.7"/>
    <n v="3.38"/>
    <n v="1.53"/>
    <n v="0.83599999999999997"/>
    <n v="-3.5000000000000003E-2"/>
    <n v="-1.736"/>
    <n v="6.1790000000000003"/>
    <n v="5.54"/>
    <n v="-9.9700000000000006"/>
    <n v="23.7"/>
    <n v="-8.9"/>
    <n v="16.2"/>
    <n v="29.244"/>
    <n v="1709.32"/>
    <s v="110508_144914"/>
  </r>
  <r>
    <s v="Kyle McClellan"/>
    <x v="0"/>
    <s v="gid_2011_05_08_milmlb_slnmlb_1"/>
    <s v="Busch Stadium"/>
    <s v="Bruce Dreckman"/>
    <s v="sln"/>
    <s v="mil"/>
    <n v="77"/>
    <x v="0"/>
    <s v="X"/>
    <n v="24"/>
    <n v="5"/>
    <s v="SL"/>
    <x v="0"/>
    <n v="0.94299999999999995"/>
    <x v="3"/>
    <s v="GB"/>
    <x v="3"/>
    <s v="R"/>
    <n v="2"/>
    <n v="2"/>
    <n v="2"/>
    <n v="0"/>
    <n v="0"/>
    <n v="0"/>
    <n v="6"/>
    <n v="83.8"/>
    <n v="79"/>
    <n v="3.21"/>
    <n v="1.53"/>
    <n v="0.72899999999999998"/>
    <n v="1.1890000000000001"/>
    <n v="-1.9339999999999999"/>
    <n v="5.9260000000000002"/>
    <n v="2.7"/>
    <n v="-1.95"/>
    <n v="23.9"/>
    <n v="-7.9"/>
    <n v="9.4"/>
    <n v="54.866999999999997"/>
    <n v="604.28300000000002"/>
    <s v="110508_144936"/>
  </r>
  <r>
    <s v="Kyle McClellan"/>
    <x v="0"/>
    <s v="gid_2011_05_08_milmlb_slnmlb_1"/>
    <s v="Busch Stadium"/>
    <s v="Bruce Dreckman"/>
    <s v="sln"/>
    <s v="mil"/>
    <n v="79"/>
    <x v="4"/>
    <s v="B"/>
    <n v="25"/>
    <n v="2"/>
    <s v="CU"/>
    <x v="0"/>
    <n v="0.92800000000000005"/>
    <x v="3"/>
    <m/>
    <x v="9"/>
    <s v="R"/>
    <n v="0"/>
    <n v="1"/>
    <n v="0"/>
    <n v="0"/>
    <n v="0"/>
    <n v="0"/>
    <n v="7"/>
    <n v="69.599999999999994"/>
    <n v="64.3"/>
    <n v="3.3"/>
    <n v="1.43"/>
    <n v="-0.54900000000000004"/>
    <n v="1.075"/>
    <n v="-2.0750000000000002"/>
    <n v="6.2629999999999999"/>
    <n v="7.89"/>
    <n v="-10.210000000000001"/>
    <n v="23.8"/>
    <n v="-10.9"/>
    <n v="17.100000000000001"/>
    <n v="37.886000000000003"/>
    <n v="1878.84"/>
    <s v="110508_150306"/>
  </r>
  <r>
    <s v="Kyle McClellan"/>
    <x v="0"/>
    <s v="gid_2011_05_08_milmlb_slnmlb_1"/>
    <s v="Busch Stadium"/>
    <s v="Bruce Dreckman"/>
    <s v="sln"/>
    <s v="mil"/>
    <n v="82"/>
    <x v="2"/>
    <s v="S"/>
    <n v="26"/>
    <n v="1"/>
    <s v="SL"/>
    <x v="0"/>
    <n v="0.93600000000000005"/>
    <x v="2"/>
    <m/>
    <x v="5"/>
    <s v="R"/>
    <n v="0"/>
    <n v="0"/>
    <n v="1"/>
    <n v="0"/>
    <n v="0"/>
    <n v="0"/>
    <n v="7"/>
    <n v="84.6"/>
    <n v="79.099999999999994"/>
    <n v="3.38"/>
    <n v="1.63"/>
    <n v="0.17599999999999999"/>
    <n v="3.169"/>
    <n v="-2.0259999999999998"/>
    <n v="6.0579999999999998"/>
    <n v="2.23"/>
    <n v="0.3"/>
    <n v="23.9"/>
    <n v="-7.6"/>
    <n v="8.1999999999999993"/>
    <n v="98.804000000000002"/>
    <n v="415.29199999999997"/>
    <s v="110508_150408"/>
  </r>
  <r>
    <s v="Kyle McClellan"/>
    <x v="0"/>
    <s v="gid_2011_05_08_milmlb_slnmlb_1"/>
    <s v="Busch Stadium"/>
    <s v="Bruce Dreckman"/>
    <s v="sln"/>
    <s v="mil"/>
    <n v="83"/>
    <x v="1"/>
    <s v="S"/>
    <n v="26"/>
    <n v="2"/>
    <s v="CU"/>
    <x v="0"/>
    <n v="0.92200000000000004"/>
    <x v="2"/>
    <m/>
    <x v="5"/>
    <s v="R"/>
    <n v="0"/>
    <n v="1"/>
    <n v="1"/>
    <n v="0"/>
    <n v="0"/>
    <n v="0"/>
    <n v="7"/>
    <n v="70.8"/>
    <n v="65.900000000000006"/>
    <n v="3.42"/>
    <n v="1.5"/>
    <n v="-0.05"/>
    <n v="1.972"/>
    <n v="-2.0099999999999998"/>
    <n v="6.335"/>
    <n v="6.32"/>
    <n v="-10.62"/>
    <n v="23.9"/>
    <n v="-9.3000000000000007"/>
    <n v="16.5"/>
    <n v="30.896999999999998"/>
    <n v="1857.54"/>
    <s v="110508_150417"/>
  </r>
  <r>
    <s v="Kyle McClellan"/>
    <x v="0"/>
    <s v="gid_2011_05_08_milmlb_slnmlb_1"/>
    <s v="Busch Stadium"/>
    <s v="Bruce Dreckman"/>
    <s v="sln"/>
    <s v="mil"/>
    <n v="84"/>
    <x v="2"/>
    <s v="S"/>
    <n v="26"/>
    <n v="3"/>
    <s v="CU"/>
    <x v="0"/>
    <n v="0.92100000000000004"/>
    <x v="2"/>
    <m/>
    <x v="5"/>
    <s v="R"/>
    <n v="0"/>
    <n v="2"/>
    <n v="1"/>
    <n v="0"/>
    <n v="0"/>
    <n v="0"/>
    <n v="7"/>
    <n v="71"/>
    <n v="65.900000000000006"/>
    <n v="3.34"/>
    <n v="1.59"/>
    <n v="-0.19900000000000001"/>
    <n v="2.4249999999999998"/>
    <n v="-1.9039999999999999"/>
    <n v="6.399"/>
    <n v="7.53"/>
    <n v="-12.54"/>
    <n v="23.8"/>
    <n v="-10.5"/>
    <n v="17.2"/>
    <n v="31.111999999999998"/>
    <n v="2197.65"/>
    <s v="110508_150433"/>
  </r>
  <r>
    <s v="Kyle McClellan"/>
    <x v="0"/>
    <s v="gid_2011_05_08_milmlb_slnmlb_1"/>
    <s v="Busch Stadium"/>
    <s v="Bruce Dreckman"/>
    <s v="sln"/>
    <s v="mil"/>
    <n v="87"/>
    <x v="4"/>
    <s v="B"/>
    <n v="28"/>
    <n v="1"/>
    <s v="SL"/>
    <x v="0"/>
    <n v="0.92"/>
    <x v="3"/>
    <m/>
    <x v="7"/>
    <s v="R"/>
    <n v="0"/>
    <n v="0"/>
    <n v="0"/>
    <n v="0"/>
    <n v="0"/>
    <n v="0"/>
    <n v="8"/>
    <n v="82.7"/>
    <n v="76.5"/>
    <n v="3.58"/>
    <n v="1.54"/>
    <n v="-0.34"/>
    <n v="1.4370000000000001"/>
    <n v="-2.1509999999999998"/>
    <n v="6.0090000000000003"/>
    <n v="2.08"/>
    <n v="-2.89"/>
    <n v="23.8"/>
    <n v="-5.7"/>
    <n v="10.199999999999999"/>
    <n v="36.26"/>
    <n v="622.59299999999996"/>
    <s v="110508_151935"/>
  </r>
  <r>
    <s v="Kyle McClellan"/>
    <x v="0"/>
    <s v="gid_2011_05_08_milmlb_slnmlb_1"/>
    <s v="Busch Stadium"/>
    <s v="Bruce Dreckman"/>
    <s v="sln"/>
    <s v="mil"/>
    <n v="89"/>
    <x v="4"/>
    <s v="B"/>
    <n v="28"/>
    <n v="3"/>
    <s v="SL"/>
    <x v="0"/>
    <n v="0.93799999999999994"/>
    <x v="3"/>
    <m/>
    <x v="7"/>
    <s v="R"/>
    <n v="1"/>
    <n v="1"/>
    <n v="0"/>
    <n v="0"/>
    <n v="0"/>
    <n v="0"/>
    <n v="8"/>
    <n v="82.8"/>
    <n v="77"/>
    <n v="3.46"/>
    <n v="1.54"/>
    <n v="-1.3160000000000001"/>
    <n v="3.14"/>
    <n v="-2.1779999999999999"/>
    <n v="6.1529999999999996"/>
    <n v="3.98"/>
    <n v="-2.84"/>
    <n v="23.8"/>
    <n v="-9.5"/>
    <n v="9.9"/>
    <n v="54.898000000000003"/>
    <n v="870.71"/>
    <s v="110508_152007"/>
  </r>
  <r>
    <s v="Kyle McClellan"/>
    <x v="0"/>
    <s v="gid_2011_05_08_milmlb_slnmlb_1"/>
    <s v="Busch Stadium"/>
    <s v="Bruce Dreckman"/>
    <s v="sln"/>
    <s v="mil"/>
    <n v="98"/>
    <x v="1"/>
    <s v="S"/>
    <n v="29"/>
    <n v="6"/>
    <s v="SL"/>
    <x v="0"/>
    <n v="0.95099999999999996"/>
    <x v="0"/>
    <m/>
    <x v="0"/>
    <s v="L"/>
    <n v="2"/>
    <n v="2"/>
    <n v="1"/>
    <n v="0"/>
    <n v="0"/>
    <n v="0"/>
    <n v="8"/>
    <n v="85.4"/>
    <n v="79.2"/>
    <n v="3.21"/>
    <n v="1.61"/>
    <n v="-0.222"/>
    <n v="2.44"/>
    <n v="-2.1520000000000001"/>
    <n v="6.0289999999999999"/>
    <n v="2.93"/>
    <n v="-0.31"/>
    <n v="23.8"/>
    <n v="-9.1999999999999993"/>
    <n v="8.5"/>
    <n v="84.86"/>
    <n v="542.31200000000001"/>
    <s v="110508_152308"/>
  </r>
  <r>
    <s v="Kyle McClellan"/>
    <x v="0"/>
    <s v="gid_2011_05_08_milmlb_slnmlb_1"/>
    <s v="Busch Stadium"/>
    <s v="Bruce Dreckman"/>
    <s v="sln"/>
    <s v="mil"/>
    <n v="101"/>
    <x v="4"/>
    <s v="B"/>
    <n v="30"/>
    <n v="1"/>
    <s v="CU"/>
    <x v="0"/>
    <n v="0.92100000000000004"/>
    <x v="3"/>
    <m/>
    <x v="6"/>
    <s v="R"/>
    <n v="0"/>
    <n v="0"/>
    <n v="2"/>
    <n v="0"/>
    <n v="0"/>
    <n v="0"/>
    <n v="8"/>
    <n v="71.400000000000006"/>
    <n v="66.099999999999994"/>
    <n v="3.62"/>
    <n v="1.71"/>
    <n v="-0.53100000000000003"/>
    <n v="1.611"/>
    <n v="-1.9319999999999999"/>
    <n v="6.2279999999999998"/>
    <n v="7.47"/>
    <n v="-11.23"/>
    <n v="23.8"/>
    <n v="-10.6"/>
    <n v="16.7"/>
    <n v="33.767000000000003"/>
    <n v="2028.05"/>
    <s v="110508_152416"/>
  </r>
  <r>
    <s v="Eduardo Sanchez"/>
    <x v="0"/>
    <s v="gid_2011_05_08_milmlb_slnmlb_1"/>
    <s v="Busch Stadium"/>
    <s v="Bruce Dreckman"/>
    <s v="sln"/>
    <s v="mil"/>
    <n v="7"/>
    <x v="0"/>
    <s v="X"/>
    <n v="2"/>
    <n v="2"/>
    <s v="SL"/>
    <x v="0"/>
    <n v="0.88800000000000001"/>
    <x v="7"/>
    <s v="PU"/>
    <x v="3"/>
    <s v="R"/>
    <n v="0"/>
    <n v="1"/>
    <n v="0"/>
    <n v="1"/>
    <n v="1"/>
    <n v="0"/>
    <n v="9"/>
    <n v="77"/>
    <n v="69.3"/>
    <n v="3.21"/>
    <n v="1.53"/>
    <n v="0.29199999999999998"/>
    <n v="3.0470000000000002"/>
    <n v="-2.008"/>
    <n v="5.2619999999999996"/>
    <n v="6.22"/>
    <n v="-4.51"/>
    <n v="23.6"/>
    <n v="-12.9"/>
    <n v="12.4"/>
    <n v="54.38"/>
    <n v="1224.31"/>
    <s v="110508_153943"/>
  </r>
  <r>
    <s v="Eduardo Sanchez"/>
    <x v="0"/>
    <s v="gid_2011_05_08_milmlb_slnmlb_1"/>
    <s v="Busch Stadium"/>
    <s v="Bruce Dreckman"/>
    <s v="sln"/>
    <s v="mil"/>
    <n v="9"/>
    <x v="2"/>
    <s v="S"/>
    <n v="3"/>
    <n v="2"/>
    <s v="SL"/>
    <x v="0"/>
    <n v="0.89600000000000002"/>
    <x v="2"/>
    <m/>
    <x v="9"/>
    <s v="R"/>
    <n v="0"/>
    <n v="1"/>
    <n v="1"/>
    <n v="1"/>
    <n v="1"/>
    <n v="0"/>
    <n v="9"/>
    <n v="75.8"/>
    <n v="69.2"/>
    <n v="3.3"/>
    <n v="1.43"/>
    <n v="7.1999999999999995E-2"/>
    <n v="2.6389999999999998"/>
    <n v="-1.91"/>
    <n v="5.2190000000000003"/>
    <n v="9.7799999999999994"/>
    <n v="-4.93"/>
    <n v="23.7"/>
    <n v="-18.100000000000001"/>
    <n v="13.1"/>
    <n v="63.511000000000003"/>
    <n v="1747.28"/>
    <s v="110508_154051"/>
  </r>
  <r>
    <s v="Eduardo Sanchez"/>
    <x v="0"/>
    <s v="gid_2011_05_08_milmlb_slnmlb_1"/>
    <s v="Busch Stadium"/>
    <s v="Bruce Dreckman"/>
    <s v="sln"/>
    <s v="mil"/>
    <n v="10"/>
    <x v="4"/>
    <s v="B"/>
    <n v="3"/>
    <n v="3"/>
    <s v="SL"/>
    <x v="0"/>
    <n v="0.88300000000000001"/>
    <x v="2"/>
    <m/>
    <x v="9"/>
    <s v="R"/>
    <n v="0"/>
    <n v="2"/>
    <n v="1"/>
    <n v="1"/>
    <n v="1"/>
    <n v="0"/>
    <n v="9"/>
    <n v="76.5"/>
    <n v="69.8"/>
    <n v="3.18"/>
    <n v="1.35"/>
    <n v="0.89"/>
    <n v="1.2070000000000001"/>
    <n v="-1.9279999999999999"/>
    <n v="4.9960000000000004"/>
    <n v="6.79"/>
    <n v="-5"/>
    <n v="23.7"/>
    <n v="-13.6"/>
    <n v="12.9"/>
    <n v="53.951000000000001"/>
    <n v="1347.92"/>
    <s v="110508_154112"/>
  </r>
  <r>
    <s v="Eduardo Sanchez"/>
    <x v="0"/>
    <s v="gid_2011_05_08_milmlb_slnmlb_1"/>
    <s v="Busch Stadium"/>
    <s v="Bruce Dreckman"/>
    <s v="sln"/>
    <s v="mil"/>
    <n v="12"/>
    <x v="2"/>
    <s v="S"/>
    <n v="4"/>
    <n v="1"/>
    <s v="SL"/>
    <x v="0"/>
    <n v="0.89500000000000002"/>
    <x v="8"/>
    <m/>
    <x v="5"/>
    <s v="R"/>
    <n v="0"/>
    <n v="0"/>
    <n v="2"/>
    <n v="1"/>
    <n v="1"/>
    <n v="0"/>
    <n v="9"/>
    <n v="76.7"/>
    <n v="69.599999999999994"/>
    <n v="3.54"/>
    <n v="1.59"/>
    <n v="-0.184"/>
    <n v="2.5390000000000001"/>
    <n v="-2.0550000000000002"/>
    <n v="5.1379999999999999"/>
    <n v="7.46"/>
    <n v="-2.15"/>
    <n v="23.7"/>
    <n v="-15.8"/>
    <n v="11.7"/>
    <n v="74.388999999999996"/>
    <n v="1246.73"/>
    <s v="110508_154218"/>
  </r>
  <r>
    <s v="Eduardo Sanchez"/>
    <x v="0"/>
    <s v="gid_2011_05_08_milmlb_slnmlb_1"/>
    <s v="Busch Stadium"/>
    <s v="Bruce Dreckman"/>
    <s v="sln"/>
    <s v="mil"/>
    <n v="14"/>
    <x v="4"/>
    <s v="B"/>
    <n v="4"/>
    <n v="3"/>
    <s v="SL"/>
    <x v="0"/>
    <n v="0.88500000000000001"/>
    <x v="8"/>
    <m/>
    <x v="5"/>
    <s v="R"/>
    <n v="1"/>
    <n v="1"/>
    <n v="2"/>
    <n v="1"/>
    <n v="1"/>
    <n v="0"/>
    <n v="9"/>
    <n v="77.5"/>
    <n v="71.400000000000006"/>
    <n v="3.5"/>
    <n v="1.55"/>
    <n v="-0.68"/>
    <n v="1.4750000000000001"/>
    <n v="-2.198"/>
    <n v="5.01"/>
    <n v="5.57"/>
    <n v="-8.36"/>
    <n v="23.8"/>
    <n v="-10"/>
    <n v="13.6"/>
    <n v="33.874000000000002"/>
    <n v="1646.94"/>
    <s v="110508_154258"/>
  </r>
  <r>
    <s v="Eduardo Sanchez"/>
    <x v="0"/>
    <s v="gid_2011_05_08_milmlb_slnmlb_1"/>
    <s v="Busch Stadium"/>
    <s v="Bruce Dreckman"/>
    <s v="sln"/>
    <s v="mil"/>
    <n v="15"/>
    <x v="4"/>
    <s v="B"/>
    <n v="4"/>
    <n v="4"/>
    <s v="SL"/>
    <x v="0"/>
    <n v="0.89900000000000002"/>
    <x v="8"/>
    <m/>
    <x v="5"/>
    <s v="R"/>
    <n v="2"/>
    <n v="1"/>
    <n v="2"/>
    <n v="1"/>
    <n v="1"/>
    <n v="0"/>
    <n v="9"/>
    <n v="76.8"/>
    <n v="71"/>
    <n v="3.34"/>
    <n v="1.5"/>
    <n v="-0.85099999999999998"/>
    <n v="3.5619999999999998"/>
    <n v="-2.0129999999999999"/>
    <n v="5.2119999999999997"/>
    <n v="10.18"/>
    <n v="-5.85"/>
    <n v="23.8"/>
    <n v="-18.5"/>
    <n v="12.9"/>
    <n v="60.341999999999999"/>
    <n v="1933.62"/>
    <s v="110508_154318"/>
  </r>
  <r>
    <s v="Eduardo Sanchez"/>
    <x v="0"/>
    <s v="gid_2011_05_08_milmlb_slnmlb_1"/>
    <s v="Busch Stadium"/>
    <s v="Bruce Dreckman"/>
    <s v="sln"/>
    <s v="mil"/>
    <n v="19"/>
    <x v="6"/>
    <s v="B"/>
    <n v="5"/>
    <n v="3"/>
    <s v="SL"/>
    <x v="0"/>
    <n v="0.89200000000000002"/>
    <x v="1"/>
    <m/>
    <x v="8"/>
    <s v="L"/>
    <n v="0"/>
    <n v="2"/>
    <n v="2"/>
    <n v="1"/>
    <n v="1"/>
    <n v="1"/>
    <n v="9"/>
    <n v="79.8"/>
    <n v="74.2"/>
    <n v="3.41"/>
    <n v="1.71"/>
    <n v="0.45900000000000002"/>
    <n v="9.6000000000000002E-2"/>
    <n v="-2.1040000000000001"/>
    <n v="4.8099999999999996"/>
    <n v="5.37"/>
    <n v="-3.5"/>
    <n v="23.8"/>
    <n v="-12.2"/>
    <n v="11.3"/>
    <n v="57.295000000000002"/>
    <n v="1089.4000000000001"/>
    <s v="110508_154520"/>
  </r>
  <r>
    <s v="Eduardo Sanchez"/>
    <x v="0"/>
    <s v="gid_2011_05_08_milmlb_slnmlb_1"/>
    <s v="Busch Stadium"/>
    <s v="Bruce Dreckman"/>
    <s v="sln"/>
    <s v="mil"/>
    <n v="20"/>
    <x v="6"/>
    <s v="B"/>
    <n v="5"/>
    <n v="4"/>
    <s v="SL"/>
    <x v="0"/>
    <n v="0.86399999999999999"/>
    <x v="1"/>
    <m/>
    <x v="8"/>
    <s v="L"/>
    <n v="1"/>
    <n v="2"/>
    <n v="2"/>
    <n v="1"/>
    <n v="1"/>
    <n v="1"/>
    <n v="9"/>
    <n v="78.099999999999994"/>
    <n v="72"/>
    <n v="3.37"/>
    <n v="1.58"/>
    <n v="1.3049999999999999"/>
    <n v="0.30499999999999999"/>
    <n v="-1.821"/>
    <n v="5.1609999999999996"/>
    <n v="3.52"/>
    <n v="-9.5399999999999991"/>
    <n v="23.8"/>
    <n v="-7.1"/>
    <n v="14.1"/>
    <n v="20.38"/>
    <n v="1666.83"/>
    <s v="110508_154552"/>
  </r>
  <r>
    <s v="Eduardo Sanchez"/>
    <x v="0"/>
    <s v="gid_2011_05_08_milmlb_slnmlb_1"/>
    <s v="Busch Stadium"/>
    <s v="Bruce Dreckman"/>
    <s v="sln"/>
    <s v="mil"/>
    <n v="25"/>
    <x v="4"/>
    <s v="B"/>
    <n v="5"/>
    <n v="9"/>
    <s v="SL"/>
    <x v="0"/>
    <n v="0.89500000000000002"/>
    <x v="1"/>
    <m/>
    <x v="8"/>
    <s v="L"/>
    <n v="2"/>
    <n v="2"/>
    <n v="2"/>
    <n v="1"/>
    <n v="1"/>
    <n v="1"/>
    <n v="9"/>
    <n v="79"/>
    <n v="73"/>
    <n v="3.37"/>
    <n v="1.62"/>
    <n v="0.92"/>
    <n v="1.389"/>
    <n v="-2.0259999999999998"/>
    <n v="5.0380000000000003"/>
    <n v="6.63"/>
    <n v="-3.89"/>
    <n v="23.8"/>
    <n v="-14.6"/>
    <n v="11.7"/>
    <n v="59.927999999999997"/>
    <n v="1290.71"/>
    <s v="110508_154926"/>
  </r>
  <r>
    <s v="Fernando Salas"/>
    <x v="0"/>
    <s v="gid_2011_05_08_milmlb_slnmlb_1"/>
    <s v="Busch Stadium"/>
    <s v="Bruce Dreckman"/>
    <s v="sln"/>
    <s v="mil"/>
    <n v="2"/>
    <x v="3"/>
    <s v="S"/>
    <n v="1"/>
    <n v="2"/>
    <s v="SL"/>
    <x v="0"/>
    <n v="0.90700000000000003"/>
    <x v="2"/>
    <m/>
    <x v="7"/>
    <s v="R"/>
    <n v="0"/>
    <n v="1"/>
    <n v="2"/>
    <n v="1"/>
    <n v="1"/>
    <n v="1"/>
    <n v="9"/>
    <n v="81.900000000000006"/>
    <n v="75.2"/>
    <n v="3.65"/>
    <n v="1.54"/>
    <n v="0.502"/>
    <n v="3.2679999999999998"/>
    <n v="-1.1990000000000001"/>
    <n v="5.6280000000000001"/>
    <n v="2.52"/>
    <n v="-5.08"/>
    <n v="23.8"/>
    <n v="-6.3"/>
    <n v="11"/>
    <n v="26.614000000000001"/>
    <n v="981.34799999999996"/>
    <s v="110508_155618"/>
  </r>
  <r>
    <s v="Mat Latos"/>
    <x v="0"/>
    <s v="gid_2011_05_09_sdnmlb_milmlb_1"/>
    <s v="Miller Park"/>
    <s v="Laz Diaz"/>
    <s v="sdn"/>
    <s v="mil"/>
    <n v="4"/>
    <x v="8"/>
    <s v="X"/>
    <n v="2"/>
    <n v="2"/>
    <s v="CU"/>
    <x v="0"/>
    <n v="0.90200000000000002"/>
    <x v="11"/>
    <s v="FB"/>
    <x v="5"/>
    <s v="R"/>
    <n v="0"/>
    <n v="1"/>
    <n v="1"/>
    <n v="0"/>
    <n v="0"/>
    <n v="0"/>
    <n v="1"/>
    <n v="76.599999999999994"/>
    <n v="70.8"/>
    <n v="3.5"/>
    <n v="1.63"/>
    <n v="-0.48099999999999998"/>
    <n v="2.6120000000000001"/>
    <n v="-0.65200000000000002"/>
    <n v="6.9710000000000001"/>
    <n v="3.96"/>
    <n v="-7.16"/>
    <n v="23.8"/>
    <n v="-6.7"/>
    <n v="13.3"/>
    <n v="29.126000000000001"/>
    <n v="1324.46"/>
    <s v="110509_191742"/>
  </r>
  <r>
    <s v="Mat Latos"/>
    <x v="0"/>
    <s v="gid_2011_05_09_sdnmlb_milmlb_1"/>
    <s v="Miller Park"/>
    <s v="Laz Diaz"/>
    <s v="sdn"/>
    <s v="mil"/>
    <n v="6"/>
    <x v="4"/>
    <s v="B"/>
    <n v="3"/>
    <n v="2"/>
    <s v="SL"/>
    <x v="0"/>
    <n v="0.91500000000000004"/>
    <x v="8"/>
    <m/>
    <x v="6"/>
    <s v="R"/>
    <n v="1"/>
    <n v="0"/>
    <n v="1"/>
    <n v="0"/>
    <n v="0"/>
    <n v="1"/>
    <n v="1"/>
    <n v="82.6"/>
    <n v="75.2"/>
    <n v="3.71"/>
    <n v="1.72"/>
    <n v="7.1999999999999995E-2"/>
    <n v="4.46"/>
    <n v="-1.0009999999999999"/>
    <n v="6.9119999999999999"/>
    <n v="3.75"/>
    <n v="-0.37"/>
    <n v="23.7"/>
    <n v="-10.1"/>
    <n v="9.1999999999999993"/>
    <n v="85.191000000000003"/>
    <n v="658.50400000000002"/>
    <s v="110509_191913"/>
  </r>
  <r>
    <s v="Mat Latos"/>
    <x v="0"/>
    <s v="gid_2011_05_09_sdnmlb_milmlb_1"/>
    <s v="Miller Park"/>
    <s v="Laz Diaz"/>
    <s v="sdn"/>
    <s v="mil"/>
    <n v="7"/>
    <x v="4"/>
    <s v="B"/>
    <n v="3"/>
    <n v="3"/>
    <s v="SL"/>
    <x v="0"/>
    <n v="0.91200000000000003"/>
    <x v="8"/>
    <m/>
    <x v="6"/>
    <s v="R"/>
    <n v="2"/>
    <n v="0"/>
    <n v="1"/>
    <n v="0"/>
    <n v="0"/>
    <n v="1"/>
    <n v="1"/>
    <n v="82.9"/>
    <n v="75.3"/>
    <n v="3.68"/>
    <n v="1.72"/>
    <n v="0.21099999999999999"/>
    <n v="4.633"/>
    <n v="-0.747"/>
    <n v="6.99"/>
    <n v="3.31"/>
    <n v="-1.1499999999999999"/>
    <n v="23.7"/>
    <n v="-8.6999999999999993"/>
    <n v="9.4"/>
    <n v="71.641999999999996"/>
    <n v="611.42200000000003"/>
    <s v="110509_191940"/>
  </r>
  <r>
    <s v="Mat Latos"/>
    <x v="0"/>
    <s v="gid_2011_05_09_sdnmlb_milmlb_1"/>
    <s v="Miller Park"/>
    <s v="Laz Diaz"/>
    <s v="sdn"/>
    <s v="mil"/>
    <n v="15"/>
    <x v="4"/>
    <s v="B"/>
    <n v="5"/>
    <n v="3"/>
    <s v="SL"/>
    <x v="0"/>
    <n v="0.92100000000000004"/>
    <x v="8"/>
    <m/>
    <x v="1"/>
    <s v="R"/>
    <n v="0"/>
    <n v="2"/>
    <n v="2"/>
    <n v="0"/>
    <n v="1"/>
    <n v="1"/>
    <n v="1"/>
    <n v="84.2"/>
    <n v="78.5"/>
    <n v="3.05"/>
    <n v="1.26"/>
    <n v="1.5880000000000001"/>
    <n v="-0.27500000000000002"/>
    <n v="-0.51500000000000001"/>
    <n v="6.5960000000000001"/>
    <n v="0.52"/>
    <n v="-1.9"/>
    <n v="23.9"/>
    <n v="-2.5"/>
    <n v="9.8000000000000007"/>
    <n v="15.646000000000001"/>
    <n v="345.8"/>
    <s v="110509_192356"/>
  </r>
  <r>
    <s v="Mat Latos"/>
    <x v="0"/>
    <s v="gid_2011_05_09_sdnmlb_milmlb_1"/>
    <s v="Miller Park"/>
    <s v="Laz Diaz"/>
    <s v="sdn"/>
    <s v="mil"/>
    <n v="17"/>
    <x v="6"/>
    <s v="B"/>
    <n v="5"/>
    <n v="5"/>
    <s v="CU"/>
    <x v="0"/>
    <n v="0.85899999999999999"/>
    <x v="8"/>
    <m/>
    <x v="1"/>
    <s v="R"/>
    <n v="1"/>
    <n v="2"/>
    <n v="2"/>
    <n v="0"/>
    <n v="1"/>
    <n v="1"/>
    <n v="1"/>
    <n v="79.7"/>
    <n v="74.2"/>
    <n v="3.05"/>
    <n v="1.35"/>
    <n v="1.0349999999999999"/>
    <n v="0.41"/>
    <n v="-0.38500000000000001"/>
    <n v="6.6479999999999997"/>
    <n v="3.09"/>
    <n v="-6.6"/>
    <n v="23.9"/>
    <n v="-6.2"/>
    <n v="12.6"/>
    <n v="25.257000000000001"/>
    <n v="1228.25"/>
    <s v="110509_192503"/>
  </r>
  <r>
    <s v="Mat Latos"/>
    <x v="0"/>
    <s v="gid_2011_05_09_sdnmlb_milmlb_1"/>
    <s v="Miller Park"/>
    <s v="Laz Diaz"/>
    <s v="sdn"/>
    <s v="mil"/>
    <n v="19"/>
    <x v="4"/>
    <s v="B"/>
    <n v="5"/>
    <n v="7"/>
    <s v="SL"/>
    <x v="0"/>
    <n v="0.92300000000000004"/>
    <x v="8"/>
    <m/>
    <x v="1"/>
    <s v="R"/>
    <n v="3"/>
    <n v="2"/>
    <n v="2"/>
    <n v="0"/>
    <n v="1"/>
    <n v="1"/>
    <n v="1"/>
    <n v="82.3"/>
    <n v="76.2"/>
    <n v="3.05"/>
    <n v="1.35"/>
    <n v="1.383"/>
    <n v="1.77"/>
    <n v="-0.49099999999999999"/>
    <n v="6.657"/>
    <n v="6.92"/>
    <n v="2"/>
    <n v="23.8"/>
    <n v="-19.2"/>
    <n v="8.9"/>
    <n v="106.461"/>
    <n v="1271"/>
    <s v="110509_192548"/>
  </r>
  <r>
    <s v="Mat Latos"/>
    <x v="0"/>
    <s v="gid_2011_05_09_sdnmlb_milmlb_1"/>
    <s v="Miller Park"/>
    <s v="Laz Diaz"/>
    <s v="sdn"/>
    <s v="mil"/>
    <n v="23"/>
    <x v="4"/>
    <s v="B"/>
    <n v="6"/>
    <n v="4"/>
    <s v="SL"/>
    <x v="0"/>
    <n v="0.91700000000000004"/>
    <x v="2"/>
    <m/>
    <x v="3"/>
    <s v="R"/>
    <n v="0"/>
    <n v="2"/>
    <n v="2"/>
    <n v="1"/>
    <n v="0"/>
    <n v="1"/>
    <n v="1"/>
    <n v="85.1"/>
    <n v="78.3"/>
    <n v="3.38"/>
    <n v="1.47"/>
    <n v="1.786"/>
    <n v="-0.158"/>
    <n v="-0.66"/>
    <n v="6.3680000000000003"/>
    <n v="1.67"/>
    <n v="-0.9"/>
    <n v="23.8"/>
    <n v="-5.8"/>
    <n v="9.4"/>
    <n v="63.015999999999998"/>
    <n v="335.36500000000001"/>
    <s v="110509_192835"/>
  </r>
  <r>
    <s v="Mat Latos"/>
    <x v="0"/>
    <s v="gid_2011_05_09_sdnmlb_milmlb_1"/>
    <s v="Miller Park"/>
    <s v="Laz Diaz"/>
    <s v="sdn"/>
    <s v="mil"/>
    <n v="25"/>
    <x v="1"/>
    <s v="S"/>
    <n v="6"/>
    <n v="6"/>
    <s v="CU"/>
    <x v="0"/>
    <n v="0.89900000000000002"/>
    <x v="2"/>
    <m/>
    <x v="3"/>
    <s v="R"/>
    <n v="1"/>
    <n v="2"/>
    <n v="2"/>
    <n v="1"/>
    <n v="1"/>
    <n v="1"/>
    <n v="1"/>
    <n v="77"/>
    <n v="70.900000000000006"/>
    <n v="3.21"/>
    <n v="1.53"/>
    <n v="0.3"/>
    <n v="3.117"/>
    <n v="-0.88800000000000001"/>
    <n v="6.9"/>
    <n v="4.9800000000000004"/>
    <n v="-6.54"/>
    <n v="23.8"/>
    <n v="-9.1999999999999993"/>
    <n v="13"/>
    <n v="37.529000000000003"/>
    <n v="1336.8"/>
    <s v="110509_192947"/>
  </r>
  <r>
    <s v="Mat Latos"/>
    <x v="0"/>
    <s v="gid_2011_05_09_sdnmlb_milmlb_1"/>
    <s v="Miller Park"/>
    <s v="Laz Diaz"/>
    <s v="sdn"/>
    <s v="mil"/>
    <n v="26"/>
    <x v="6"/>
    <s v="B"/>
    <n v="6"/>
    <n v="7"/>
    <s v="CU"/>
    <x v="0"/>
    <n v="0.77300000000000002"/>
    <x v="2"/>
    <m/>
    <x v="3"/>
    <s v="R"/>
    <n v="1"/>
    <n v="2"/>
    <n v="2"/>
    <n v="1"/>
    <n v="1"/>
    <n v="1"/>
    <n v="1"/>
    <n v="79.2"/>
    <n v="73.900000000000006"/>
    <n v="3.42"/>
    <n v="1.47"/>
    <n v="0.89300000000000002"/>
    <n v="0.22700000000000001"/>
    <n v="-0.69899999999999995"/>
    <n v="6.6980000000000004"/>
    <n v="4.09"/>
    <n v="-5.36"/>
    <n v="23.9"/>
    <n v="-8.1999999999999993"/>
    <n v="12.3"/>
    <n v="37.619999999999997"/>
    <n v="1131.53"/>
    <s v="110509_193022"/>
  </r>
  <r>
    <s v="Mat Latos"/>
    <x v="0"/>
    <s v="gid_2011_05_09_sdnmlb_milmlb_1"/>
    <s v="Miller Park"/>
    <s v="Laz Diaz"/>
    <s v="sdn"/>
    <s v="mil"/>
    <n v="41"/>
    <x v="2"/>
    <s v="S"/>
    <n v="10"/>
    <n v="1"/>
    <s v="CU"/>
    <x v="0"/>
    <n v="0.90200000000000002"/>
    <x v="1"/>
    <m/>
    <x v="7"/>
    <s v="R"/>
    <n v="0"/>
    <n v="0"/>
    <n v="1"/>
    <n v="1"/>
    <n v="1"/>
    <n v="0"/>
    <n v="2"/>
    <n v="76.3"/>
    <n v="70.099999999999994"/>
    <n v="3.54"/>
    <n v="1.63"/>
    <n v="-0.182"/>
    <n v="3.5459999999999998"/>
    <n v="-0.91500000000000004"/>
    <n v="6.9260000000000002"/>
    <n v="5.48"/>
    <n v="-6.84"/>
    <n v="23.8"/>
    <n v="-9.6"/>
    <n v="13.3"/>
    <n v="38.963000000000001"/>
    <n v="1411.07"/>
    <s v="110509_194745"/>
  </r>
  <r>
    <s v="Mat Latos"/>
    <x v="0"/>
    <s v="gid_2011_05_09_sdnmlb_milmlb_1"/>
    <s v="Miller Park"/>
    <s v="Laz Diaz"/>
    <s v="sdn"/>
    <s v="mil"/>
    <n v="42"/>
    <x v="4"/>
    <s v="B"/>
    <n v="10"/>
    <n v="2"/>
    <s v="SL"/>
    <x v="0"/>
    <n v="0.91900000000000004"/>
    <x v="1"/>
    <m/>
    <x v="7"/>
    <s v="R"/>
    <n v="0"/>
    <n v="1"/>
    <n v="1"/>
    <n v="1"/>
    <n v="1"/>
    <n v="0"/>
    <n v="2"/>
    <n v="84"/>
    <n v="77.2"/>
    <n v="3.5"/>
    <n v="1.55"/>
    <n v="0.497"/>
    <n v="1.367"/>
    <n v="-0.89100000000000001"/>
    <n v="6.5720000000000001"/>
    <n v="3.73"/>
    <n v="-0.45"/>
    <n v="23.8"/>
    <n v="-10.1"/>
    <n v="9.3000000000000007"/>
    <n v="83.888000000000005"/>
    <n v="668"/>
    <s v="110509_194807"/>
  </r>
  <r>
    <s v="Mat Latos"/>
    <x v="0"/>
    <s v="gid_2011_05_09_sdnmlb_milmlb_1"/>
    <s v="Miller Park"/>
    <s v="Laz Diaz"/>
    <s v="sdn"/>
    <s v="mil"/>
    <n v="43"/>
    <x v="4"/>
    <s v="B"/>
    <n v="10"/>
    <n v="3"/>
    <s v="SL"/>
    <x v="0"/>
    <n v="0.92"/>
    <x v="1"/>
    <m/>
    <x v="7"/>
    <s v="R"/>
    <n v="1"/>
    <n v="1"/>
    <n v="1"/>
    <n v="1"/>
    <n v="1"/>
    <n v="0"/>
    <n v="2"/>
    <n v="82.6"/>
    <n v="76.5"/>
    <n v="3.58"/>
    <n v="1.63"/>
    <n v="0.77400000000000002"/>
    <n v="1.619"/>
    <n v="-0.97799999999999998"/>
    <n v="6.5529999999999999"/>
    <n v="3.23"/>
    <n v="-1.06"/>
    <n v="23.8"/>
    <n v="-8.6999999999999993"/>
    <n v="9.6"/>
    <n v="72.628"/>
    <n v="596.65700000000004"/>
    <s v="110509_194832"/>
  </r>
  <r>
    <s v="Mat Latos"/>
    <x v="0"/>
    <s v="gid_2011_05_09_sdnmlb_milmlb_1"/>
    <s v="Miller Park"/>
    <s v="Laz Diaz"/>
    <s v="sdn"/>
    <s v="mil"/>
    <n v="45"/>
    <x v="7"/>
    <s v="X"/>
    <n v="10"/>
    <n v="5"/>
    <s v="CU"/>
    <x v="0"/>
    <n v="0.89400000000000002"/>
    <x v="1"/>
    <s v="GB"/>
    <x v="7"/>
    <s v="R"/>
    <n v="2"/>
    <n v="2"/>
    <n v="1"/>
    <n v="1"/>
    <n v="1"/>
    <n v="0"/>
    <n v="2"/>
    <n v="77.099999999999994"/>
    <n v="71.5"/>
    <n v="3.65"/>
    <n v="1.54"/>
    <n v="0.23300000000000001"/>
    <n v="2.1989999999999998"/>
    <n v="-0.67"/>
    <n v="6.6909999999999998"/>
    <n v="4.08"/>
    <n v="-6.08"/>
    <n v="23.8"/>
    <n v="-7.6"/>
    <n v="12.8"/>
    <n v="34.125999999999998"/>
    <n v="1198.55"/>
    <s v="110509_195047"/>
  </r>
  <r>
    <s v="Mat Latos"/>
    <x v="0"/>
    <s v="gid_2011_05_09_sdnmlb_milmlb_1"/>
    <s v="Miller Park"/>
    <s v="Laz Diaz"/>
    <s v="sdn"/>
    <s v="mil"/>
    <n v="47"/>
    <x v="6"/>
    <s v="B"/>
    <n v="11"/>
    <n v="2"/>
    <s v="SL"/>
    <x v="0"/>
    <n v="0.92500000000000004"/>
    <x v="2"/>
    <m/>
    <x v="5"/>
    <s v="R"/>
    <n v="0"/>
    <n v="1"/>
    <n v="1"/>
    <n v="1"/>
    <n v="1"/>
    <n v="0"/>
    <n v="2"/>
    <n v="82.5"/>
    <n v="76.400000000000006"/>
    <n v="3.54"/>
    <n v="1.63"/>
    <n v="1.429"/>
    <n v="0.58499999999999996"/>
    <n v="-0.91900000000000004"/>
    <n v="6.5330000000000004"/>
    <n v="5.73"/>
    <n v="1.4"/>
    <n v="23.8"/>
    <n v="-15.9"/>
    <n v="9.1"/>
    <n v="104.173"/>
    <n v="1037.8599999999999"/>
    <s v="110509_195209"/>
  </r>
  <r>
    <s v="Mat Latos"/>
    <x v="0"/>
    <s v="gid_2011_05_09_sdnmlb_milmlb_1"/>
    <s v="Miller Park"/>
    <s v="Laz Diaz"/>
    <s v="sdn"/>
    <s v="mil"/>
    <n v="49"/>
    <x v="1"/>
    <s v="S"/>
    <n v="11"/>
    <n v="4"/>
    <s v="SL"/>
    <x v="0"/>
    <n v="0.92400000000000004"/>
    <x v="2"/>
    <m/>
    <x v="5"/>
    <s v="R"/>
    <n v="1"/>
    <n v="2"/>
    <n v="1"/>
    <n v="1"/>
    <n v="1"/>
    <n v="0"/>
    <n v="2"/>
    <n v="81.3"/>
    <n v="75.400000000000006"/>
    <n v="3.5"/>
    <n v="1.63"/>
    <n v="1.1659999999999999"/>
    <n v="1.46"/>
    <n v="-0.78600000000000003"/>
    <n v="6.5990000000000002"/>
    <n v="3.89"/>
    <n v="1.31"/>
    <n v="23.8"/>
    <n v="-11.1"/>
    <n v="9"/>
    <n v="109.226"/>
    <n v="717.74900000000002"/>
    <s v="110509_195258"/>
  </r>
  <r>
    <s v="Mat Latos"/>
    <x v="0"/>
    <s v="gid_2011_05_09_sdnmlb_milmlb_1"/>
    <s v="Miller Park"/>
    <s v="Laz Diaz"/>
    <s v="sdn"/>
    <s v="mil"/>
    <n v="52"/>
    <x v="4"/>
    <s v="B"/>
    <n v="13"/>
    <n v="1"/>
    <s v="SL"/>
    <x v="0"/>
    <n v="0.63300000000000001"/>
    <x v="2"/>
    <m/>
    <x v="4"/>
    <s v="L"/>
    <n v="0"/>
    <n v="0"/>
    <n v="0"/>
    <n v="0"/>
    <n v="0"/>
    <n v="0"/>
    <n v="3"/>
    <n v="82.2"/>
    <n v="76.5"/>
    <n v="3.29"/>
    <n v="1.53"/>
    <n v="0.28100000000000003"/>
    <n v="0.59199999999999997"/>
    <n v="-0.89200000000000002"/>
    <n v="6.6269999999999998"/>
    <n v="1.33"/>
    <n v="1.99"/>
    <n v="23.8"/>
    <n v="-4.4000000000000004"/>
    <n v="8.5"/>
    <n v="146.886"/>
    <n v="429.75099999999998"/>
    <s v="110509_200226"/>
  </r>
  <r>
    <s v="Mat Latos"/>
    <x v="0"/>
    <s v="gid_2011_05_09_sdnmlb_milmlb_1"/>
    <s v="Miller Park"/>
    <s v="Laz Diaz"/>
    <s v="sdn"/>
    <s v="mil"/>
    <n v="60"/>
    <x v="4"/>
    <s v="B"/>
    <n v="14"/>
    <n v="3"/>
    <s v="SL"/>
    <x v="0"/>
    <n v="0.92"/>
    <x v="7"/>
    <m/>
    <x v="1"/>
    <s v="R"/>
    <n v="1"/>
    <n v="1"/>
    <n v="1"/>
    <n v="0"/>
    <n v="0"/>
    <n v="0"/>
    <n v="3"/>
    <n v="84.3"/>
    <n v="78.2"/>
    <n v="3.09"/>
    <n v="1.35"/>
    <n v="1.3129999999999999"/>
    <n v="0.35899999999999999"/>
    <n v="-0.63200000000000001"/>
    <n v="6.5119999999999996"/>
    <n v="4.0199999999999996"/>
    <n v="-0.33"/>
    <n v="23.8"/>
    <n v="-11.1"/>
    <n v="9.3000000000000007"/>
    <n v="85.984999999999999"/>
    <n v="723.88099999999997"/>
    <s v="110509_200449"/>
  </r>
  <r>
    <s v="Mat Latos"/>
    <x v="0"/>
    <s v="gid_2011_05_09_sdnmlb_milmlb_1"/>
    <s v="Miller Park"/>
    <s v="Laz Diaz"/>
    <s v="sdn"/>
    <s v="mil"/>
    <n v="62"/>
    <x v="3"/>
    <s v="S"/>
    <n v="15"/>
    <n v="1"/>
    <s v="SL"/>
    <x v="0"/>
    <n v="0.68200000000000005"/>
    <x v="3"/>
    <m/>
    <x v="3"/>
    <s v="R"/>
    <n v="0"/>
    <n v="0"/>
    <n v="2"/>
    <n v="0"/>
    <n v="0"/>
    <n v="0"/>
    <n v="3"/>
    <n v="85.5"/>
    <n v="79"/>
    <n v="3.21"/>
    <n v="1.53"/>
    <n v="-0.311"/>
    <n v="1.9390000000000001"/>
    <n v="-0.98899999999999999"/>
    <n v="6.5289999999999999"/>
    <n v="1.37"/>
    <n v="3.24"/>
    <n v="23.8"/>
    <n v="-4.9000000000000004"/>
    <n v="7.2"/>
    <n v="157.33799999999999"/>
    <n v="653.17700000000002"/>
    <s v="110509_200541"/>
  </r>
  <r>
    <s v="Mat Latos"/>
    <x v="0"/>
    <s v="gid_2011_05_09_sdnmlb_milmlb_1"/>
    <s v="Miller Park"/>
    <s v="Laz Diaz"/>
    <s v="sdn"/>
    <s v="mil"/>
    <n v="76"/>
    <x v="0"/>
    <s v="X"/>
    <n v="20"/>
    <n v="2"/>
    <s v="SL"/>
    <x v="0"/>
    <n v="0.879"/>
    <x v="7"/>
    <s v="PU"/>
    <x v="5"/>
    <s v="R"/>
    <n v="0"/>
    <n v="1"/>
    <n v="0"/>
    <n v="0"/>
    <n v="0"/>
    <n v="0"/>
    <n v="5"/>
    <n v="80.900000000000006"/>
    <n v="75.099999999999994"/>
    <n v="3.5"/>
    <n v="1.63"/>
    <n v="-0.10199999999999999"/>
    <n v="2.4140000000000001"/>
    <n v="-0.70199999999999996"/>
    <n v="6.9260000000000002"/>
    <n v="3.36"/>
    <n v="-2.4900000000000002"/>
    <n v="23.8"/>
    <n v="-7.6"/>
    <n v="10.4"/>
    <n v="54.05"/>
    <n v="720.55899999999997"/>
    <s v="110509_203411"/>
  </r>
  <r>
    <s v="Mat Latos"/>
    <x v="0"/>
    <s v="gid_2011_05_09_sdnmlb_milmlb_1"/>
    <s v="Miller Park"/>
    <s v="Laz Diaz"/>
    <s v="sdn"/>
    <s v="mil"/>
    <n v="77"/>
    <x v="2"/>
    <s v="S"/>
    <n v="21"/>
    <n v="1"/>
    <s v="CU"/>
    <x v="0"/>
    <n v="0.89600000000000002"/>
    <x v="0"/>
    <m/>
    <x v="6"/>
    <s v="R"/>
    <n v="0"/>
    <n v="0"/>
    <n v="1"/>
    <n v="0"/>
    <n v="0"/>
    <n v="0"/>
    <n v="5"/>
    <n v="76.7"/>
    <n v="71.099999999999994"/>
    <n v="3.71"/>
    <n v="1.72"/>
    <n v="1.7000000000000001E-2"/>
    <n v="3.66"/>
    <n v="-0.628"/>
    <n v="7.0609999999999999"/>
    <n v="3.07"/>
    <n v="-6.29"/>
    <n v="23.8"/>
    <n v="-5.7"/>
    <n v="12.7"/>
    <n v="26.213999999999999"/>
    <n v="1143.3399999999999"/>
    <s v="110509_203455"/>
  </r>
  <r>
    <s v="Mat Latos"/>
    <x v="0"/>
    <s v="gid_2011_05_09_sdnmlb_milmlb_1"/>
    <s v="Miller Park"/>
    <s v="Laz Diaz"/>
    <s v="sdn"/>
    <s v="mil"/>
    <n v="78"/>
    <x v="1"/>
    <s v="S"/>
    <n v="21"/>
    <n v="2"/>
    <s v="SL"/>
    <x v="0"/>
    <n v="0.91300000000000003"/>
    <x v="0"/>
    <m/>
    <x v="6"/>
    <s v="R"/>
    <n v="0"/>
    <n v="1"/>
    <n v="1"/>
    <n v="0"/>
    <n v="0"/>
    <n v="0"/>
    <n v="5"/>
    <n v="80.400000000000006"/>
    <n v="75.099999999999994"/>
    <n v="3.68"/>
    <n v="1.72"/>
    <n v="0.39400000000000002"/>
    <n v="2.5859999999999999"/>
    <n v="-0.82799999999999996"/>
    <n v="6.8890000000000002"/>
    <n v="4.4400000000000004"/>
    <n v="-1.1399999999999999"/>
    <n v="23.9"/>
    <n v="-10.7"/>
    <n v="10"/>
    <n v="76.254000000000005"/>
    <n v="795.08600000000001"/>
    <s v="110509_203514"/>
  </r>
  <r>
    <s v="Mat Latos"/>
    <x v="0"/>
    <s v="gid_2011_05_09_sdnmlb_milmlb_1"/>
    <s v="Miller Park"/>
    <s v="Laz Diaz"/>
    <s v="sdn"/>
    <s v="mil"/>
    <n v="80"/>
    <x v="0"/>
    <s v="X"/>
    <n v="21"/>
    <n v="4"/>
    <s v="SL"/>
    <x v="0"/>
    <n v="0.91800000000000004"/>
    <x v="0"/>
    <s v="FB"/>
    <x v="6"/>
    <s v="R"/>
    <n v="0"/>
    <n v="2"/>
    <n v="1"/>
    <n v="0"/>
    <n v="0"/>
    <n v="0"/>
    <n v="5"/>
    <n v="81.7"/>
    <n v="76"/>
    <n v="3.68"/>
    <n v="1.72"/>
    <n v="-3.5000000000000003E-2"/>
    <n v="2.0649999999999999"/>
    <n v="-0.65800000000000003"/>
    <n v="6.9390000000000001"/>
    <n v="0.78"/>
    <n v="-0.73"/>
    <n v="23.9"/>
    <n v="-2.2000000000000002"/>
    <n v="9.5"/>
    <n v="48.930999999999997"/>
    <n v="182.47499999999999"/>
    <s v="110509_203600"/>
  </r>
  <r>
    <s v="Mat Latos"/>
    <x v="0"/>
    <s v="gid_2011_05_09_sdnmlb_milmlb_1"/>
    <s v="Miller Park"/>
    <s v="Laz Diaz"/>
    <s v="sdn"/>
    <s v="mil"/>
    <n v="83"/>
    <x v="2"/>
    <s v="S"/>
    <n v="23"/>
    <n v="1"/>
    <s v="CU"/>
    <x v="0"/>
    <n v="0.83199999999999996"/>
    <x v="3"/>
    <m/>
    <x v="1"/>
    <s v="R"/>
    <n v="0"/>
    <n v="0"/>
    <n v="0"/>
    <n v="0"/>
    <n v="0"/>
    <n v="0"/>
    <n v="6"/>
    <n v="77"/>
    <n v="71.2"/>
    <n v="3"/>
    <n v="1.35"/>
    <n v="0.38200000000000001"/>
    <n v="3.202"/>
    <n v="-0.73299999999999998"/>
    <n v="7.0419999999999998"/>
    <n v="0.61"/>
    <n v="-4.07"/>
    <n v="23.8"/>
    <n v="-1.8"/>
    <n v="11.8"/>
    <n v="8.6560000000000006"/>
    <n v="668.17"/>
    <s v="110509_205143"/>
  </r>
  <r>
    <s v="Mat Latos"/>
    <x v="0"/>
    <s v="gid_2011_05_09_sdnmlb_milmlb_1"/>
    <s v="Miller Park"/>
    <s v="Laz Diaz"/>
    <s v="sdn"/>
    <s v="mil"/>
    <n v="84"/>
    <x v="2"/>
    <s v="S"/>
    <n v="23"/>
    <n v="2"/>
    <s v="SL"/>
    <x v="0"/>
    <n v="0.91900000000000004"/>
    <x v="3"/>
    <m/>
    <x v="1"/>
    <s v="R"/>
    <n v="0"/>
    <n v="1"/>
    <n v="0"/>
    <n v="0"/>
    <n v="0"/>
    <n v="0"/>
    <n v="6"/>
    <n v="80.3"/>
    <n v="74.599999999999994"/>
    <n v="3.05"/>
    <n v="1.35"/>
    <n v="0.54200000000000004"/>
    <n v="2.6920000000000002"/>
    <n v="-0.84199999999999997"/>
    <n v="6.8710000000000004"/>
    <n v="3.9"/>
    <n v="0.32"/>
    <n v="23.8"/>
    <n v="-10.199999999999999"/>
    <n v="9.4"/>
    <n v="95.435000000000002"/>
    <n v="676.74599999999998"/>
    <s v="110509_205156"/>
  </r>
  <r>
    <s v="Mat Latos"/>
    <x v="0"/>
    <s v="gid_2011_05_09_sdnmlb_milmlb_1"/>
    <s v="Miller Park"/>
    <s v="Laz Diaz"/>
    <s v="sdn"/>
    <s v="mil"/>
    <n v="87"/>
    <x v="0"/>
    <s v="X"/>
    <n v="23"/>
    <n v="5"/>
    <s v="SL"/>
    <x v="0"/>
    <n v="0.90100000000000002"/>
    <x v="3"/>
    <s v="GB"/>
    <x v="1"/>
    <s v="R"/>
    <n v="2"/>
    <n v="2"/>
    <n v="0"/>
    <n v="0"/>
    <n v="0"/>
    <n v="0"/>
    <n v="6"/>
    <n v="81.400000000000006"/>
    <n v="75"/>
    <n v="3.13"/>
    <n v="1.35"/>
    <n v="0.77500000000000002"/>
    <n v="2.0779999999999998"/>
    <n v="-0.70699999999999996"/>
    <n v="6.827"/>
    <n v="1.66"/>
    <n v="-2.21"/>
    <n v="23.8"/>
    <n v="-4.5999999999999996"/>
    <n v="10.3"/>
    <n v="37.622999999999998"/>
    <n v="470.89499999999998"/>
    <s v="110509_205233"/>
  </r>
  <r>
    <s v="Mat Latos"/>
    <x v="0"/>
    <s v="gid_2011_05_09_sdnmlb_milmlb_1"/>
    <s v="Miller Park"/>
    <s v="Laz Diaz"/>
    <s v="sdn"/>
    <s v="mil"/>
    <n v="90"/>
    <x v="4"/>
    <s v="B"/>
    <n v="25"/>
    <n v="1"/>
    <s v="CU"/>
    <x v="0"/>
    <n v="0.89100000000000001"/>
    <x v="9"/>
    <m/>
    <x v="10"/>
    <s v="R"/>
    <n v="0"/>
    <n v="0"/>
    <n v="2"/>
    <n v="0"/>
    <n v="0"/>
    <n v="0"/>
    <n v="6"/>
    <n v="76.7"/>
    <n v="71.3"/>
    <n v="3.83"/>
    <n v="1.88"/>
    <n v="-0.30199999999999999"/>
    <n v="1.264"/>
    <n v="-0.68700000000000006"/>
    <n v="6.8529999999999998"/>
    <n v="5.0999999999999996"/>
    <n v="-5.18"/>
    <n v="23.8"/>
    <n v="-9.1999999999999993"/>
    <n v="12.7"/>
    <n v="44.889000000000003"/>
    <n v="1183.02"/>
    <s v="110509_205358"/>
  </r>
  <r>
    <s v="Mat Latos"/>
    <x v="0"/>
    <s v="gid_2011_05_09_sdnmlb_milmlb_1"/>
    <s v="Miller Park"/>
    <s v="Laz Diaz"/>
    <s v="sdn"/>
    <s v="mil"/>
    <n v="91"/>
    <x v="8"/>
    <s v="X"/>
    <n v="25"/>
    <n v="2"/>
    <s v="SL"/>
    <x v="0"/>
    <n v="0.88500000000000001"/>
    <x v="9"/>
    <s v="FB"/>
    <x v="10"/>
    <s v="R"/>
    <n v="1"/>
    <n v="0"/>
    <n v="2"/>
    <n v="0"/>
    <n v="0"/>
    <n v="0"/>
    <n v="6"/>
    <n v="82.6"/>
    <n v="76.400000000000006"/>
    <n v="3.53"/>
    <n v="1.57"/>
    <n v="4.2000000000000003E-2"/>
    <n v="2.653"/>
    <n v="-0.81599999999999995"/>
    <n v="6.9029999999999996"/>
    <n v="2.29"/>
    <n v="2.41"/>
    <n v="23.8"/>
    <n v="-7"/>
    <n v="8.1"/>
    <n v="137.03800000000001"/>
    <n v="595.56799999999998"/>
    <s v="110509_205410"/>
  </r>
  <r>
    <s v="Mat Latos"/>
    <x v="0"/>
    <s v="gid_2011_05_09_sdnmlb_milmlb_1"/>
    <s v="Miller Park"/>
    <s v="Laz Diaz"/>
    <s v="sdn"/>
    <s v="mil"/>
    <n v="92"/>
    <x v="6"/>
    <s v="B"/>
    <n v="26"/>
    <n v="1"/>
    <s v="SL"/>
    <x v="0"/>
    <n v="0.92"/>
    <x v="9"/>
    <m/>
    <x v="9"/>
    <s v="R"/>
    <n v="0"/>
    <n v="0"/>
    <n v="2"/>
    <n v="0"/>
    <n v="1"/>
    <n v="0"/>
    <n v="6"/>
    <n v="82.4"/>
    <n v="76.400000000000006"/>
    <n v="3.29"/>
    <n v="1.43"/>
    <n v="0.89900000000000002"/>
    <n v="0.64400000000000002"/>
    <n v="-0.88900000000000001"/>
    <n v="6.6180000000000003"/>
    <n v="1.65"/>
    <n v="-1.39"/>
    <n v="23.8"/>
    <n v="-4.9000000000000004"/>
    <n v="9.9"/>
    <n v="51.005000000000003"/>
    <n v="374.053"/>
    <s v="110509_205514"/>
  </r>
  <r>
    <s v="Chad Qualls"/>
    <x v="0"/>
    <s v="gid_2011_05_09_sdnmlb_milmlb_1"/>
    <s v="Miller Park"/>
    <s v="Laz Diaz"/>
    <s v="sdn"/>
    <s v="mil"/>
    <n v="1"/>
    <x v="3"/>
    <s v="S"/>
    <n v="1"/>
    <n v="1"/>
    <s v="SL"/>
    <x v="0"/>
    <n v="0.84299999999999997"/>
    <x v="3"/>
    <m/>
    <x v="0"/>
    <s v="L"/>
    <n v="0"/>
    <n v="0"/>
    <n v="2"/>
    <n v="0"/>
    <n v="1"/>
    <n v="0"/>
    <n v="6"/>
    <n v="87.4"/>
    <n v="80.3"/>
    <n v="3.21"/>
    <n v="1.61"/>
    <n v="0.60699999999999998"/>
    <n v="1.1739999999999999"/>
    <n v="-2.6850000000000001"/>
    <n v="5.87"/>
    <n v="1.63"/>
    <n v="6.04"/>
    <n v="23.8"/>
    <n v="-10.1"/>
    <n v="6"/>
    <n v="165.006"/>
    <n v="1169.8599999999999"/>
    <s v="110509_205935"/>
  </r>
  <r>
    <s v="Chad Qualls"/>
    <x v="0"/>
    <s v="gid_2011_05_09_sdnmlb_milmlb_1"/>
    <s v="Miller Park"/>
    <s v="Laz Diaz"/>
    <s v="sdn"/>
    <s v="mil"/>
    <n v="2"/>
    <x v="4"/>
    <s v="B"/>
    <n v="1"/>
    <n v="2"/>
    <s v="SL"/>
    <x v="0"/>
    <n v="0.93200000000000005"/>
    <x v="3"/>
    <m/>
    <x v="0"/>
    <s v="L"/>
    <n v="0"/>
    <n v="1"/>
    <n v="2"/>
    <n v="0"/>
    <n v="1"/>
    <n v="0"/>
    <n v="6"/>
    <n v="87.3"/>
    <n v="80.099999999999994"/>
    <n v="3.29"/>
    <n v="1.71"/>
    <n v="1.3839999999999999"/>
    <n v="1.0760000000000001"/>
    <n v="-2.488"/>
    <n v="5.9279999999999999"/>
    <n v="6.68"/>
    <n v="7.43"/>
    <n v="23.8"/>
    <n v="-29.6"/>
    <n v="6.3"/>
    <n v="138.232"/>
    <n v="1853.53"/>
    <s v="110509_205959"/>
  </r>
  <r>
    <s v="Chad Qualls"/>
    <x v="0"/>
    <s v="gid_2011_05_09_sdnmlb_milmlb_1"/>
    <s v="Miller Park"/>
    <s v="Laz Diaz"/>
    <s v="sdn"/>
    <s v="mil"/>
    <n v="6"/>
    <x v="0"/>
    <s v="X"/>
    <n v="2"/>
    <n v="2"/>
    <s v="SL"/>
    <x v="0"/>
    <n v="0.52500000000000002"/>
    <x v="3"/>
    <s v="GB"/>
    <x v="7"/>
    <s v="R"/>
    <n v="0"/>
    <n v="1"/>
    <n v="0"/>
    <n v="0"/>
    <n v="0"/>
    <n v="0"/>
    <n v="7"/>
    <n v="84.3"/>
    <n v="77.099999999999994"/>
    <n v="3.65"/>
    <n v="1.56"/>
    <n v="-0.33300000000000002"/>
    <n v="3.4889999999999999"/>
    <n v="-2.375"/>
    <n v="6.3159999999999998"/>
    <n v="0.66"/>
    <n v="1.22"/>
    <n v="23.7"/>
    <n v="-3.8"/>
    <n v="8.1"/>
    <n v="152.41499999999999"/>
    <n v="256.30900000000003"/>
    <s v="110509_211224"/>
  </r>
  <r>
    <s v="Chad Qualls"/>
    <x v="0"/>
    <s v="gid_2011_05_09_sdnmlb_milmlb_1"/>
    <s v="Miller Park"/>
    <s v="Laz Diaz"/>
    <s v="sdn"/>
    <s v="mil"/>
    <n v="8"/>
    <x v="4"/>
    <s v="B"/>
    <n v="3"/>
    <n v="2"/>
    <s v="SL"/>
    <x v="0"/>
    <n v="0.84299999999999997"/>
    <x v="2"/>
    <m/>
    <x v="5"/>
    <s v="R"/>
    <n v="0"/>
    <n v="1"/>
    <n v="1"/>
    <n v="0"/>
    <n v="0"/>
    <n v="0"/>
    <n v="7"/>
    <n v="84.5"/>
    <n v="78"/>
    <n v="3.58"/>
    <n v="1.63"/>
    <n v="-0.8"/>
    <n v="3.6280000000000001"/>
    <n v="-2.25"/>
    <n v="6.3010000000000002"/>
    <n v="2.62"/>
    <n v="2.41"/>
    <n v="23.8"/>
    <n v="-9.1"/>
    <n v="7.5"/>
    <n v="133.221"/>
    <n v="653.34"/>
    <s v="110509_211325"/>
  </r>
  <r>
    <s v="Chad Qualls"/>
    <x v="0"/>
    <s v="gid_2011_05_09_sdnmlb_milmlb_1"/>
    <s v="Miller Park"/>
    <s v="Laz Diaz"/>
    <s v="sdn"/>
    <s v="mil"/>
    <n v="9"/>
    <x v="3"/>
    <s v="S"/>
    <n v="3"/>
    <n v="3"/>
    <s v="SL"/>
    <x v="0"/>
    <n v="0.88700000000000001"/>
    <x v="2"/>
    <m/>
    <x v="5"/>
    <s v="R"/>
    <n v="1"/>
    <n v="1"/>
    <n v="1"/>
    <n v="0"/>
    <n v="0"/>
    <n v="0"/>
    <n v="7"/>
    <n v="85.3"/>
    <n v="79.2"/>
    <n v="3.5"/>
    <n v="1.63"/>
    <n v="0.96899999999999997"/>
    <n v="2.0219999999999998"/>
    <n v="-2.165"/>
    <n v="6.1020000000000003"/>
    <n v="3.15"/>
    <n v="4.53"/>
    <n v="23.8"/>
    <n v="-13.4"/>
    <n v="6.8"/>
    <n v="145.49600000000001"/>
    <n v="1022.21"/>
    <s v="110509_211341"/>
  </r>
  <r>
    <s v="Chad Qualls"/>
    <x v="0"/>
    <s v="gid_2011_05_09_sdnmlb_milmlb_1"/>
    <s v="Miller Park"/>
    <s v="Laz Diaz"/>
    <s v="sdn"/>
    <s v="mil"/>
    <n v="10"/>
    <x v="3"/>
    <s v="S"/>
    <n v="3"/>
    <n v="4"/>
    <s v="SL"/>
    <x v="0"/>
    <n v="0.873"/>
    <x v="2"/>
    <m/>
    <x v="5"/>
    <s v="R"/>
    <n v="1"/>
    <n v="2"/>
    <n v="1"/>
    <n v="0"/>
    <n v="0"/>
    <n v="0"/>
    <n v="7"/>
    <n v="88"/>
    <n v="81.599999999999994"/>
    <n v="3.5"/>
    <n v="1.63"/>
    <n v="0.58699999999999997"/>
    <n v="1.9"/>
    <n v="-2.1389999999999998"/>
    <n v="6.0540000000000003"/>
    <n v="2.44"/>
    <n v="5.31"/>
    <n v="23.8"/>
    <n v="-12.2"/>
    <n v="6"/>
    <n v="155.477"/>
    <n v="1114.44"/>
    <s v="110509_211402"/>
  </r>
  <r>
    <s v="Ernesto Frieri"/>
    <x v="0"/>
    <s v="gid_2011_05_09_sdnmlb_milmlb_1"/>
    <s v="Miller Park"/>
    <s v="Laz Diaz"/>
    <s v="sdn"/>
    <s v="mil"/>
    <n v="1"/>
    <x v="4"/>
    <s v="B"/>
    <n v="1"/>
    <n v="1"/>
    <s v="SL"/>
    <x v="0"/>
    <n v="0.90100000000000002"/>
    <x v="9"/>
    <m/>
    <x v="4"/>
    <s v="L"/>
    <n v="0"/>
    <n v="0"/>
    <n v="0"/>
    <n v="0"/>
    <n v="0"/>
    <n v="0"/>
    <n v="8"/>
    <n v="75"/>
    <n v="69.5"/>
    <n v="3.29"/>
    <n v="1.53"/>
    <n v="-2.395"/>
    <n v="4.3559999999999999"/>
    <n v="-2.6739999999999999"/>
    <n v="5.931"/>
    <n v="4.53"/>
    <n v="-4.3899999999999997"/>
    <n v="23.8"/>
    <n v="-8.5"/>
    <n v="12.2"/>
    <n v="46.268999999999998"/>
    <n v="1015.36"/>
    <s v="110509_212427"/>
  </r>
  <r>
    <s v="Ernesto Frieri"/>
    <x v="0"/>
    <s v="gid_2011_05_09_sdnmlb_milmlb_1"/>
    <s v="Miller Park"/>
    <s v="Laz Diaz"/>
    <s v="sdn"/>
    <s v="mil"/>
    <n v="7"/>
    <x v="2"/>
    <s v="S"/>
    <n v="2"/>
    <n v="2"/>
    <s v="SL"/>
    <x v="0"/>
    <n v="0.89800000000000002"/>
    <x v="2"/>
    <m/>
    <x v="1"/>
    <s v="R"/>
    <n v="0"/>
    <n v="1"/>
    <n v="0"/>
    <n v="0"/>
    <n v="1"/>
    <n v="0"/>
    <n v="8"/>
    <n v="78.5"/>
    <n v="72.599999999999994"/>
    <n v="3.09"/>
    <n v="1.35"/>
    <n v="0.69399999999999995"/>
    <n v="2.2109999999999999"/>
    <n v="-2.113"/>
    <n v="5.5579999999999998"/>
    <n v="4.2300000000000004"/>
    <n v="-2.5099999999999998"/>
    <n v="23.8"/>
    <n v="-10.4"/>
    <n v="11"/>
    <n v="59.847000000000001"/>
    <n v="820.43299999999999"/>
    <s v="110509_212705"/>
  </r>
  <r>
    <s v="Ernesto Frieri"/>
    <x v="0"/>
    <s v="gid_2011_05_09_sdnmlb_milmlb_1"/>
    <s v="Miller Park"/>
    <s v="Laz Diaz"/>
    <s v="sdn"/>
    <s v="mil"/>
    <n v="9"/>
    <x v="6"/>
    <s v="B"/>
    <n v="2"/>
    <n v="4"/>
    <s v="SL"/>
    <x v="0"/>
    <n v="0.89400000000000002"/>
    <x v="2"/>
    <m/>
    <x v="1"/>
    <s v="R"/>
    <n v="1"/>
    <n v="2"/>
    <n v="0"/>
    <n v="0"/>
    <n v="1"/>
    <n v="0"/>
    <n v="8"/>
    <n v="79.400000000000006"/>
    <n v="74.3"/>
    <n v="2.96"/>
    <n v="1.35"/>
    <n v="0.33"/>
    <n v="1.145"/>
    <n v="-2.411"/>
    <n v="5.5179999999999998"/>
    <n v="1.64"/>
    <n v="-0.95"/>
    <n v="23.9"/>
    <n v="-5.3"/>
    <n v="10"/>
    <n v="61.232999999999997"/>
    <n v="321.00900000000001"/>
    <s v="110509_212809"/>
  </r>
  <r>
    <s v="Ernesto Frieri"/>
    <x v="0"/>
    <s v="gid_2011_05_09_sdnmlb_milmlb_1"/>
    <s v="Miller Park"/>
    <s v="Laz Diaz"/>
    <s v="sdn"/>
    <s v="mil"/>
    <n v="13"/>
    <x v="0"/>
    <s v="X"/>
    <n v="3"/>
    <n v="2"/>
    <s v="SL"/>
    <x v="0"/>
    <n v="0.89800000000000002"/>
    <x v="4"/>
    <s v="LD"/>
    <x v="3"/>
    <s v="R"/>
    <n v="0"/>
    <n v="1"/>
    <n v="1"/>
    <n v="0"/>
    <n v="1"/>
    <n v="0"/>
    <n v="8"/>
    <n v="78.7"/>
    <n v="73.400000000000006"/>
    <n v="3.21"/>
    <n v="1.53"/>
    <n v="-3.7999999999999999E-2"/>
    <n v="2.3359999999999999"/>
    <n v="-2.214"/>
    <n v="5.6680000000000001"/>
    <n v="4.97"/>
    <n v="-1.98"/>
    <n v="23.9"/>
    <n v="-11.8"/>
    <n v="10.6"/>
    <n v="68.763000000000005"/>
    <n v="906.87099999999998"/>
    <s v="110509_213015"/>
  </r>
  <r>
    <s v="Clayton Richard"/>
    <x v="1"/>
    <s v="gid_2011_05_10_sdnmlb_milmlb_1"/>
    <s v="Miller Park"/>
    <s v="Scott Barry"/>
    <s v="sdn"/>
    <s v="mil"/>
    <n v="5"/>
    <x v="8"/>
    <s v="X"/>
    <n v="2"/>
    <n v="2"/>
    <s v="SL"/>
    <x v="0"/>
    <n v="0.90800000000000003"/>
    <x v="15"/>
    <m/>
    <x v="5"/>
    <s v="R"/>
    <n v="0"/>
    <n v="1"/>
    <n v="1"/>
    <n v="0"/>
    <n v="0"/>
    <n v="0"/>
    <n v="1"/>
    <n v="85.4"/>
    <n v="78.400000000000006"/>
    <n v="3.5"/>
    <n v="1.63"/>
    <n v="-0.68"/>
    <n v="2.806"/>
    <n v="1.5860000000000001"/>
    <n v="6.5750000000000002"/>
    <n v="2.02"/>
    <n v="2.56"/>
    <n v="23.8"/>
    <n v="-3.8"/>
    <n v="7.5"/>
    <n v="142.32499999999999"/>
    <n v="600.40099999999995"/>
    <s v="110510_191840"/>
  </r>
  <r>
    <s v="Clayton Richard"/>
    <x v="1"/>
    <s v="gid_2011_05_10_sdnmlb_milmlb_1"/>
    <s v="Miller Park"/>
    <s v="Scott Barry"/>
    <s v="sdn"/>
    <s v="mil"/>
    <n v="9"/>
    <x v="0"/>
    <s v="X"/>
    <n v="3"/>
    <n v="4"/>
    <s v="SL"/>
    <x v="0"/>
    <n v="0.90500000000000003"/>
    <x v="13"/>
    <s v="GB"/>
    <x v="6"/>
    <s v="R"/>
    <n v="2"/>
    <n v="1"/>
    <n v="2"/>
    <n v="1"/>
    <n v="0"/>
    <n v="0"/>
    <n v="1"/>
    <n v="83.1"/>
    <n v="77.3"/>
    <n v="3.68"/>
    <n v="1.72"/>
    <n v="0.63200000000000001"/>
    <n v="2.6819999999999999"/>
    <n v="1.7829999999999999"/>
    <n v="6.4669999999999996"/>
    <n v="0"/>
    <n v="3.84"/>
    <n v="23.9"/>
    <n v="1"/>
    <n v="7.2"/>
    <n v="180.047"/>
    <n v="699.03300000000002"/>
    <s v="110510_192131"/>
  </r>
  <r>
    <s v="Clayton Richard"/>
    <x v="1"/>
    <s v="gid_2011_05_10_sdnmlb_milmlb_1"/>
    <s v="Miller Park"/>
    <s v="Scott Barry"/>
    <s v="sdn"/>
    <s v="mil"/>
    <n v="12"/>
    <x v="3"/>
    <s v="S"/>
    <n v="4"/>
    <n v="3"/>
    <s v="SL"/>
    <x v="0"/>
    <n v="0.90800000000000003"/>
    <x v="1"/>
    <m/>
    <x v="4"/>
    <s v="L"/>
    <n v="1"/>
    <n v="1"/>
    <n v="0"/>
    <n v="0"/>
    <n v="0"/>
    <n v="0"/>
    <n v="2"/>
    <n v="85.4"/>
    <n v="79.3"/>
    <n v="3.28"/>
    <n v="1.53"/>
    <n v="-1.242"/>
    <n v="1.7589999999999999"/>
    <n v="1.5780000000000001"/>
    <n v="6.556"/>
    <n v="1.49"/>
    <n v="5.73"/>
    <n v="23.8"/>
    <n v="-2.5"/>
    <n v="6.2"/>
    <n v="165.54599999999999"/>
    <n v="1097.4000000000001"/>
    <s v="110510_192906"/>
  </r>
  <r>
    <s v="Clayton Richard"/>
    <x v="1"/>
    <s v="gid_2011_05_10_sdnmlb_milmlb_1"/>
    <s v="Miller Park"/>
    <s v="Scott Barry"/>
    <s v="sdn"/>
    <s v="mil"/>
    <n v="20"/>
    <x v="7"/>
    <s v="X"/>
    <n v="7"/>
    <n v="1"/>
    <s v="SL"/>
    <x v="0"/>
    <n v="0.87"/>
    <x v="1"/>
    <s v="GB"/>
    <x v="10"/>
    <s v="R"/>
    <n v="0"/>
    <n v="0"/>
    <n v="0"/>
    <n v="1"/>
    <n v="1"/>
    <n v="1"/>
    <n v="2"/>
    <n v="85.6"/>
    <n v="80"/>
    <n v="3.53"/>
    <n v="1.57"/>
    <n v="-0.51600000000000001"/>
    <n v="2.2810000000000001"/>
    <n v="1.6140000000000001"/>
    <n v="6.4459999999999997"/>
    <n v="3.47"/>
    <n v="5.51"/>
    <n v="23.9"/>
    <n v="-10.6"/>
    <n v="6.2"/>
    <n v="148.035"/>
    <n v="1220.72"/>
    <s v="110510_193324"/>
  </r>
  <r>
    <s v="Clayton Richard"/>
    <x v="1"/>
    <s v="gid_2011_05_10_sdnmlb_milmlb_1"/>
    <s v="Miller Park"/>
    <s v="Scott Barry"/>
    <s v="sdn"/>
    <s v="mil"/>
    <n v="36"/>
    <x v="6"/>
    <s v="B"/>
    <n v="13"/>
    <n v="2"/>
    <s v="SL"/>
    <x v="0"/>
    <n v="0.90700000000000003"/>
    <x v="8"/>
    <m/>
    <x v="4"/>
    <s v="L"/>
    <n v="1"/>
    <n v="0"/>
    <n v="1"/>
    <n v="1"/>
    <n v="0"/>
    <n v="0"/>
    <n v="3"/>
    <n v="85.9"/>
    <n v="79.400000000000006"/>
    <n v="3.47"/>
    <n v="1.77"/>
    <n v="-0.67600000000000005"/>
    <n v="1.0329999999999999"/>
    <n v="1.5509999999999999"/>
    <n v="6.3140000000000001"/>
    <n v="2.06"/>
    <n v="6.2"/>
    <n v="23.8"/>
    <n v="-5"/>
    <n v="6.1"/>
    <n v="161.77099999999999"/>
    <n v="1209.6099999999999"/>
    <s v="110510_194935"/>
  </r>
  <r>
    <s v="Clayton Richard"/>
    <x v="1"/>
    <s v="gid_2011_05_10_sdnmlb_milmlb_1"/>
    <s v="Miller Park"/>
    <s v="Scott Barry"/>
    <s v="sdn"/>
    <s v="mil"/>
    <n v="42"/>
    <x v="1"/>
    <s v="S"/>
    <n v="14"/>
    <n v="4"/>
    <s v="SL"/>
    <x v="0"/>
    <n v="0.80400000000000005"/>
    <x v="1"/>
    <m/>
    <x v="1"/>
    <s v="R"/>
    <n v="0"/>
    <n v="2"/>
    <n v="1"/>
    <n v="1"/>
    <n v="1"/>
    <n v="0"/>
    <n v="3"/>
    <n v="81.900000000000006"/>
    <n v="76.099999999999994"/>
    <n v="3.13"/>
    <n v="1.35"/>
    <n v="-0.42099999999999999"/>
    <n v="1.544"/>
    <n v="1.635"/>
    <n v="6.3579999999999997"/>
    <n v="0.74"/>
    <n v="-2.46"/>
    <n v="23.8"/>
    <n v="-0.4"/>
    <n v="10.1"/>
    <n v="17.143999999999998"/>
    <n v="443.637"/>
    <s v="110510_195238"/>
  </r>
  <r>
    <s v="Clayton Richard"/>
    <x v="1"/>
    <s v="gid_2011_05_10_sdnmlb_milmlb_1"/>
    <s v="Miller Park"/>
    <s v="Scott Barry"/>
    <s v="sdn"/>
    <s v="mil"/>
    <n v="47"/>
    <x v="1"/>
    <s v="S"/>
    <n v="16"/>
    <n v="1"/>
    <s v="CU"/>
    <x v="0"/>
    <n v="0.91600000000000004"/>
    <x v="15"/>
    <m/>
    <x v="10"/>
    <s v="R"/>
    <n v="0"/>
    <n v="0"/>
    <n v="0"/>
    <n v="0"/>
    <n v="0"/>
    <n v="0"/>
    <n v="4"/>
    <n v="74.7"/>
    <n v="70.2"/>
    <n v="3.53"/>
    <n v="1.57"/>
    <n v="-0.33900000000000002"/>
    <n v="1.798"/>
    <n v="1.49"/>
    <n v="6.5119999999999996"/>
    <n v="0.15"/>
    <n v="-1.64"/>
    <n v="23.9"/>
    <n v="0.6"/>
    <n v="11.4"/>
    <n v="5.3419999999999996"/>
    <n v="257.71600000000001"/>
    <s v="110510_200135"/>
  </r>
  <r>
    <s v="Clayton Richard"/>
    <x v="1"/>
    <s v="gid_2011_05_10_sdnmlb_milmlb_1"/>
    <s v="Miller Park"/>
    <s v="Scott Barry"/>
    <s v="sdn"/>
    <s v="mil"/>
    <n v="49"/>
    <x v="4"/>
    <s v="B"/>
    <n v="16"/>
    <n v="3"/>
    <s v="SL"/>
    <x v="0"/>
    <n v="0.80800000000000005"/>
    <x v="15"/>
    <m/>
    <x v="10"/>
    <s v="R"/>
    <n v="0"/>
    <n v="2"/>
    <n v="0"/>
    <n v="0"/>
    <n v="0"/>
    <n v="0"/>
    <n v="4"/>
    <n v="82.4"/>
    <n v="77.3"/>
    <n v="3.72"/>
    <n v="1.77"/>
    <n v="-1.5269999999999999"/>
    <n v="0.98799999999999999"/>
    <n v="1.3939999999999999"/>
    <n v="6.4690000000000003"/>
    <n v="0.86"/>
    <n v="-2.19"/>
    <n v="23.9"/>
    <n v="-0.3"/>
    <n v="9.9"/>
    <n v="21.902999999999999"/>
    <n v="410.41199999999998"/>
    <s v="110510_200210"/>
  </r>
  <r>
    <s v="Clayton Richard"/>
    <x v="1"/>
    <s v="gid_2011_05_10_sdnmlb_milmlb_1"/>
    <s v="Miller Park"/>
    <s v="Scott Barry"/>
    <s v="sdn"/>
    <s v="mil"/>
    <n v="52"/>
    <x v="4"/>
    <s v="B"/>
    <n v="17"/>
    <n v="2"/>
    <s v="SL"/>
    <x v="0"/>
    <n v="0.90700000000000003"/>
    <x v="9"/>
    <m/>
    <x v="9"/>
    <s v="R"/>
    <n v="1"/>
    <n v="0"/>
    <n v="0"/>
    <n v="1"/>
    <n v="0"/>
    <n v="0"/>
    <n v="4"/>
    <n v="83.8"/>
    <n v="78.2"/>
    <n v="3.31"/>
    <n v="1.48"/>
    <n v="-0.64600000000000002"/>
    <n v="3.5880000000000001"/>
    <n v="1.69"/>
    <n v="6.54"/>
    <n v="1.53"/>
    <n v="4.78"/>
    <n v="23.9"/>
    <n v="-3.1"/>
    <n v="6.6"/>
    <n v="162.43199999999999"/>
    <n v="923.899"/>
    <s v="110510_200327"/>
  </r>
  <r>
    <s v="Clayton Richard"/>
    <x v="1"/>
    <s v="gid_2011_05_10_sdnmlb_milmlb_1"/>
    <s v="Miller Park"/>
    <s v="Scott Barry"/>
    <s v="sdn"/>
    <s v="mil"/>
    <n v="57"/>
    <x v="6"/>
    <s v="B"/>
    <n v="19"/>
    <n v="1"/>
    <s v="SL"/>
    <x v="0"/>
    <n v="0.68600000000000005"/>
    <x v="1"/>
    <m/>
    <x v="7"/>
    <s v="R"/>
    <n v="0"/>
    <n v="0"/>
    <n v="1"/>
    <n v="0"/>
    <n v="0"/>
    <n v="1"/>
    <n v="4"/>
    <n v="85.6"/>
    <n v="79.2"/>
    <n v="3.64"/>
    <n v="1.69"/>
    <n v="-1.369"/>
    <n v="0.39800000000000002"/>
    <n v="1.3819999999999999"/>
    <n v="6.3019999999999996"/>
    <n v="3.13"/>
    <n v="5.71"/>
    <n v="23.8"/>
    <n v="-8"/>
    <n v="6.5"/>
    <n v="151.48599999999999"/>
    <n v="1199.81"/>
    <s v="110510_200722"/>
  </r>
  <r>
    <s v="Clayton Richard"/>
    <x v="1"/>
    <s v="gid_2011_05_10_sdnmlb_milmlb_1"/>
    <s v="Miller Park"/>
    <s v="Scott Barry"/>
    <s v="sdn"/>
    <s v="mil"/>
    <n v="59"/>
    <x v="7"/>
    <s v="X"/>
    <n v="19"/>
    <n v="3"/>
    <s v="SL"/>
    <x v="0"/>
    <n v="0.90300000000000002"/>
    <x v="1"/>
    <s v="LD"/>
    <x v="7"/>
    <s v="R"/>
    <n v="1"/>
    <n v="1"/>
    <n v="1"/>
    <n v="0"/>
    <n v="0"/>
    <n v="1"/>
    <n v="4"/>
    <n v="85.4"/>
    <n v="79.599999999999994"/>
    <n v="3.65"/>
    <n v="1.56"/>
    <n v="-0.122"/>
    <n v="3.2229999999999999"/>
    <n v="1.698"/>
    <n v="6.5510000000000002"/>
    <n v="2.88"/>
    <n v="4.0999999999999996"/>
    <n v="23.9"/>
    <n v="-8"/>
    <n v="6.7"/>
    <n v="145.22200000000001"/>
    <n v="936.73299999999995"/>
    <s v="110510_200809"/>
  </r>
  <r>
    <s v="Cory Luebke"/>
    <x v="1"/>
    <s v="gid_2011_05_10_sdnmlb_milmlb_1"/>
    <s v="Miller Park"/>
    <s v="Scott Barry"/>
    <s v="sdn"/>
    <s v="mil"/>
    <n v="4"/>
    <x v="0"/>
    <s v="X"/>
    <n v="1"/>
    <n v="4"/>
    <s v="SL"/>
    <x v="0"/>
    <n v="0.93100000000000005"/>
    <x v="6"/>
    <s v="GB"/>
    <x v="5"/>
    <s v="R"/>
    <n v="1"/>
    <n v="2"/>
    <n v="1"/>
    <n v="1"/>
    <n v="0"/>
    <n v="0"/>
    <n v="4"/>
    <n v="80.5"/>
    <n v="75.5"/>
    <n v="3.5"/>
    <n v="1.63"/>
    <n v="-4.3999999999999997E-2"/>
    <n v="1.6140000000000001"/>
    <n v="2.5430000000000001"/>
    <n v="6.0810000000000004"/>
    <n v="-2.91"/>
    <n v="-1.37"/>
    <n v="23.9"/>
    <n v="8"/>
    <n v="9.9"/>
    <n v="294.291"/>
    <n v="559.00300000000004"/>
    <s v="110510_201226"/>
  </r>
  <r>
    <s v="Cory Luebke"/>
    <x v="1"/>
    <s v="gid_2011_05_10_sdnmlb_milmlb_1"/>
    <s v="Miller Park"/>
    <s v="Scott Barry"/>
    <s v="sdn"/>
    <s v="mil"/>
    <n v="11"/>
    <x v="0"/>
    <s v="X"/>
    <n v="3"/>
    <n v="2"/>
    <s v="SL"/>
    <x v="0"/>
    <n v="0.93100000000000005"/>
    <x v="3"/>
    <s v="GB"/>
    <x v="4"/>
    <s v="L"/>
    <n v="1"/>
    <n v="0"/>
    <n v="2"/>
    <n v="1"/>
    <n v="1"/>
    <n v="0"/>
    <n v="4"/>
    <n v="79.3"/>
    <n v="73.8"/>
    <n v="3.28"/>
    <n v="1.53"/>
    <n v="-0.502"/>
    <n v="2.0059999999999998"/>
    <n v="2.7530000000000001"/>
    <n v="6.0640000000000001"/>
    <n v="-3.1"/>
    <n v="0.19"/>
    <n v="23.9"/>
    <n v="9.3000000000000007"/>
    <n v="9.6999999999999993"/>
    <n v="265.59300000000002"/>
    <n v="531.50599999999997"/>
    <s v="110510_201530"/>
  </r>
  <r>
    <s v="Cory Luebke"/>
    <x v="1"/>
    <s v="gid_2011_05_10_sdnmlb_milmlb_1"/>
    <s v="Miller Park"/>
    <s v="Scott Barry"/>
    <s v="sdn"/>
    <s v="mil"/>
    <n v="15"/>
    <x v="0"/>
    <s v="X"/>
    <n v="4"/>
    <n v="4"/>
    <s v="SL"/>
    <x v="0"/>
    <n v="0.91500000000000004"/>
    <x v="3"/>
    <s v="GB"/>
    <x v="1"/>
    <s v="R"/>
    <n v="0"/>
    <n v="2"/>
    <n v="0"/>
    <n v="0"/>
    <n v="0"/>
    <n v="0"/>
    <n v="5"/>
    <n v="84.7"/>
    <n v="79"/>
    <n v="3.13"/>
    <n v="1.35"/>
    <n v="-0.17599999999999999"/>
    <n v="1.9790000000000001"/>
    <n v="3.028"/>
    <n v="6.0229999999999997"/>
    <n v="-0.72"/>
    <n v="3.13"/>
    <n v="23.9"/>
    <n v="4.8"/>
    <n v="7.2"/>
    <n v="192.71100000000001"/>
    <n v="597.68200000000002"/>
    <s v="110510_202442"/>
  </r>
  <r>
    <s v="Cory Luebke"/>
    <x v="1"/>
    <s v="gid_2011_05_10_sdnmlb_milmlb_1"/>
    <s v="Miller Park"/>
    <s v="Scott Barry"/>
    <s v="sdn"/>
    <s v="mil"/>
    <n v="20"/>
    <x v="4"/>
    <s v="B"/>
    <n v="6"/>
    <n v="1"/>
    <s v="SL"/>
    <x v="0"/>
    <n v="0.93"/>
    <x v="3"/>
    <m/>
    <x v="10"/>
    <s v="R"/>
    <n v="0"/>
    <n v="0"/>
    <n v="2"/>
    <n v="0"/>
    <n v="0"/>
    <n v="0"/>
    <n v="5"/>
    <n v="83.2"/>
    <n v="77.599999999999994"/>
    <n v="3.89"/>
    <n v="1.9"/>
    <n v="-1.61"/>
    <n v="1.012"/>
    <n v="2.6619999999999999"/>
    <n v="5.9770000000000003"/>
    <n v="-1.81"/>
    <n v="2.5"/>
    <n v="23.9"/>
    <n v="8.3000000000000007"/>
    <n v="8"/>
    <n v="215.37200000000001"/>
    <n v="559.64599999999996"/>
    <s v="110510_202643"/>
  </r>
  <r>
    <s v="Cory Luebke"/>
    <x v="1"/>
    <s v="gid_2011_05_10_sdnmlb_milmlb_1"/>
    <s v="Miller Park"/>
    <s v="Scott Barry"/>
    <s v="sdn"/>
    <s v="mil"/>
    <n v="27"/>
    <x v="6"/>
    <s v="B"/>
    <n v="9"/>
    <n v="2"/>
    <s v="SL"/>
    <x v="0"/>
    <n v="0.93200000000000005"/>
    <x v="2"/>
    <m/>
    <x v="7"/>
    <s v="R"/>
    <n v="0"/>
    <n v="1"/>
    <n v="1"/>
    <n v="0"/>
    <n v="1"/>
    <n v="0"/>
    <n v="6"/>
    <n v="82"/>
    <n v="77.099999999999994"/>
    <n v="3.64"/>
    <n v="1.52"/>
    <n v="0.245"/>
    <n v="1.1579999999999999"/>
    <n v="2.7410000000000001"/>
    <n v="5.9640000000000004"/>
    <n v="-4.1399999999999997"/>
    <n v="2.1"/>
    <n v="23.9"/>
    <n v="12.8"/>
    <n v="8.4"/>
    <n v="242.57499999999999"/>
    <n v="833.15800000000002"/>
    <s v="110510_204606"/>
  </r>
  <r>
    <s v="Cory Luebke"/>
    <x v="1"/>
    <s v="gid_2011_05_10_sdnmlb_milmlb_1"/>
    <s v="Miller Park"/>
    <s v="Scott Barry"/>
    <s v="sdn"/>
    <s v="mil"/>
    <n v="28"/>
    <x v="1"/>
    <s v="S"/>
    <n v="9"/>
    <n v="3"/>
    <s v="SL"/>
    <x v="0"/>
    <n v="0.92700000000000005"/>
    <x v="2"/>
    <m/>
    <x v="7"/>
    <s v="R"/>
    <n v="1"/>
    <n v="1"/>
    <n v="1"/>
    <n v="0"/>
    <n v="1"/>
    <n v="0"/>
    <n v="6"/>
    <n v="82"/>
    <n v="76.900000000000006"/>
    <n v="3.65"/>
    <n v="1.56"/>
    <n v="0.2"/>
    <n v="1.802"/>
    <n v="2.8730000000000002"/>
    <n v="6.0659999999999998"/>
    <n v="-1.71"/>
    <n v="-0.88"/>
    <n v="23.9"/>
    <n v="5.7"/>
    <n v="9.3000000000000007"/>
    <n v="295.91899999999998"/>
    <n v="339.55"/>
    <s v="110510_204627"/>
  </r>
  <r>
    <s v="Cory Luebke"/>
    <x v="1"/>
    <s v="gid_2011_05_10_sdnmlb_milmlb_1"/>
    <s v="Miller Park"/>
    <s v="Scott Barry"/>
    <s v="sdn"/>
    <s v="mil"/>
    <n v="34"/>
    <x v="6"/>
    <s v="B"/>
    <n v="10"/>
    <n v="5"/>
    <s v="SL"/>
    <x v="0"/>
    <n v="0.92700000000000005"/>
    <x v="2"/>
    <m/>
    <x v="5"/>
    <s v="R"/>
    <n v="2"/>
    <n v="2"/>
    <n v="2"/>
    <n v="0"/>
    <n v="1"/>
    <n v="0"/>
    <n v="6"/>
    <n v="84.7"/>
    <n v="78.8"/>
    <n v="3.56"/>
    <n v="1.65"/>
    <n v="-0.27600000000000002"/>
    <n v="0.47499999999999998"/>
    <n v="2.6890000000000001"/>
    <n v="5.8789999999999996"/>
    <n v="-2.29"/>
    <n v="1.42"/>
    <n v="23.8"/>
    <n v="8.5"/>
    <n v="8.1999999999999993"/>
    <n v="237.292"/>
    <n v="494.29700000000003"/>
    <s v="110510_204903"/>
  </r>
  <r>
    <s v="Luke Gregerson"/>
    <x v="0"/>
    <s v="gid_2011_05_10_sdnmlb_milmlb_1"/>
    <s v="Miller Park"/>
    <s v="Scott Barry"/>
    <s v="sdn"/>
    <s v="mil"/>
    <n v="1"/>
    <x v="4"/>
    <s v="B"/>
    <n v="1"/>
    <n v="1"/>
    <s v="SL"/>
    <x v="0"/>
    <n v="0.76300000000000001"/>
    <x v="2"/>
    <m/>
    <x v="6"/>
    <s v="R"/>
    <n v="0"/>
    <n v="0"/>
    <n v="0"/>
    <n v="0"/>
    <n v="0"/>
    <n v="0"/>
    <n v="7"/>
    <n v="84.5"/>
    <n v="76.7"/>
    <n v="3.76"/>
    <n v="1.69"/>
    <n v="-0.81499999999999995"/>
    <n v="1.895"/>
    <n v="-1.819"/>
    <n v="5.9109999999999996"/>
    <n v="-2.86"/>
    <n v="1.41"/>
    <n v="23.7"/>
    <n v="6.6"/>
    <n v="8.3000000000000007"/>
    <n v="242.88200000000001"/>
    <n v="570.15499999999997"/>
    <s v="110510_211346"/>
  </r>
  <r>
    <s v="Luke Gregerson"/>
    <x v="0"/>
    <s v="gid_2011_05_10_sdnmlb_milmlb_1"/>
    <s v="Miller Park"/>
    <s v="Scott Barry"/>
    <s v="sdn"/>
    <s v="mil"/>
    <n v="2"/>
    <x v="2"/>
    <s v="S"/>
    <n v="1"/>
    <n v="2"/>
    <s v="SL"/>
    <x v="0"/>
    <n v="0.875"/>
    <x v="2"/>
    <m/>
    <x v="6"/>
    <s v="R"/>
    <n v="1"/>
    <n v="0"/>
    <n v="0"/>
    <n v="0"/>
    <n v="0"/>
    <n v="0"/>
    <n v="7"/>
    <n v="85"/>
    <n v="76.2"/>
    <n v="3.76"/>
    <n v="1.86"/>
    <n v="0.52700000000000002"/>
    <n v="2.867"/>
    <n v="-1.59"/>
    <n v="6.1269999999999998"/>
    <n v="-0.63"/>
    <n v="2.56"/>
    <n v="23.6"/>
    <n v="-0.7"/>
    <n v="7.8"/>
    <n v="193.51499999999999"/>
    <n v="474.23500000000001"/>
    <s v="110510_211402"/>
  </r>
  <r>
    <s v="Luke Gregerson"/>
    <x v="0"/>
    <s v="gid_2011_05_10_sdnmlb_milmlb_1"/>
    <s v="Miller Park"/>
    <s v="Scott Barry"/>
    <s v="sdn"/>
    <s v="mil"/>
    <n v="4"/>
    <x v="3"/>
    <s v="S"/>
    <n v="1"/>
    <n v="4"/>
    <s v="SL"/>
    <x v="0"/>
    <n v="0.56699999999999995"/>
    <x v="2"/>
    <m/>
    <x v="6"/>
    <s v="R"/>
    <n v="1"/>
    <n v="2"/>
    <n v="0"/>
    <n v="0"/>
    <n v="0"/>
    <n v="0"/>
    <n v="7"/>
    <n v="86.8"/>
    <n v="79.5"/>
    <n v="3.68"/>
    <n v="1.72"/>
    <n v="0.81799999999999995"/>
    <n v="1.3280000000000001"/>
    <n v="-1.357"/>
    <n v="6"/>
    <n v="-1.66"/>
    <n v="5.16"/>
    <n v="23.8"/>
    <n v="3.2"/>
    <n v="6.4"/>
    <n v="197.72200000000001"/>
    <n v="1006.47"/>
    <s v="110510_211432"/>
  </r>
  <r>
    <s v="Luke Gregerson"/>
    <x v="0"/>
    <s v="gid_2011_05_10_sdnmlb_milmlb_1"/>
    <s v="Miller Park"/>
    <s v="Scott Barry"/>
    <s v="sdn"/>
    <s v="mil"/>
    <n v="6"/>
    <x v="3"/>
    <s v="S"/>
    <n v="2"/>
    <n v="2"/>
    <s v="SL"/>
    <x v="0"/>
    <n v="0.67300000000000004"/>
    <x v="1"/>
    <m/>
    <x v="4"/>
    <s v="L"/>
    <n v="0"/>
    <n v="1"/>
    <n v="1"/>
    <n v="0"/>
    <n v="0"/>
    <n v="0"/>
    <n v="7"/>
    <n v="85.4"/>
    <n v="78.3"/>
    <n v="3.28"/>
    <n v="1.53"/>
    <n v="-0.90700000000000003"/>
    <n v="1.4770000000000001"/>
    <n v="-1.742"/>
    <n v="5.8689999999999998"/>
    <n v="-3.38"/>
    <n v="2.2799999999999998"/>
    <n v="23.8"/>
    <n v="8.9"/>
    <n v="7.8"/>
    <n v="235.38499999999999"/>
    <n v="743.95"/>
    <s v="110510_211518"/>
  </r>
  <r>
    <s v="Luke Gregerson"/>
    <x v="0"/>
    <s v="gid_2011_05_10_sdnmlb_milmlb_1"/>
    <s v="Miller Park"/>
    <s v="Scott Barry"/>
    <s v="sdn"/>
    <s v="mil"/>
    <n v="7"/>
    <x v="4"/>
    <s v="B"/>
    <n v="2"/>
    <n v="3"/>
    <s v="SL"/>
    <x v="0"/>
    <n v="0.80100000000000005"/>
    <x v="1"/>
    <m/>
    <x v="4"/>
    <s v="L"/>
    <n v="0"/>
    <n v="2"/>
    <n v="1"/>
    <n v="0"/>
    <n v="0"/>
    <n v="0"/>
    <n v="7"/>
    <n v="85.4"/>
    <n v="77.2"/>
    <n v="3.47"/>
    <n v="1.64"/>
    <n v="1.5129999999999999"/>
    <n v="0.29399999999999998"/>
    <n v="-1.157"/>
    <n v="6.0789999999999997"/>
    <n v="0.22"/>
    <n v="5.61"/>
    <n v="23.7"/>
    <n v="-4.0999999999999996"/>
    <n v="6.9"/>
    <n v="177.74"/>
    <n v="1004.47"/>
    <s v="110510_211537"/>
  </r>
  <r>
    <s v="Luke Gregerson"/>
    <x v="0"/>
    <s v="gid_2011_05_10_sdnmlb_milmlb_1"/>
    <s v="Miller Park"/>
    <s v="Scott Barry"/>
    <s v="sdn"/>
    <s v="mil"/>
    <n v="9"/>
    <x v="0"/>
    <s v="X"/>
    <n v="3"/>
    <n v="1"/>
    <s v="SL"/>
    <x v="0"/>
    <n v="0.86299999999999999"/>
    <x v="13"/>
    <s v="GB"/>
    <x v="1"/>
    <s v="R"/>
    <n v="0"/>
    <n v="0"/>
    <n v="2"/>
    <n v="1"/>
    <n v="0"/>
    <n v="0"/>
    <n v="7"/>
    <n v="83.7"/>
    <n v="77.2"/>
    <n v="3.13"/>
    <n v="1.35"/>
    <n v="-0.13200000000000001"/>
    <n v="2.9940000000000002"/>
    <n v="-1.5329999999999999"/>
    <n v="5.9610000000000003"/>
    <n v="-0.78"/>
    <n v="2.64"/>
    <n v="23.8"/>
    <n v="1"/>
    <n v="7.6"/>
    <n v="196.13300000000001"/>
    <n v="502.13799999999998"/>
    <s v="110510_211650"/>
  </r>
  <r>
    <s v="Luke Gregerson"/>
    <x v="0"/>
    <s v="gid_2011_05_10_sdnmlb_milmlb_1"/>
    <s v="Miller Park"/>
    <s v="Scott Barry"/>
    <s v="sdn"/>
    <s v="mil"/>
    <n v="12"/>
    <x v="3"/>
    <s v="S"/>
    <n v="4"/>
    <n v="3"/>
    <s v="SL"/>
    <x v="0"/>
    <n v="0.65600000000000003"/>
    <x v="3"/>
    <m/>
    <x v="3"/>
    <s v="R"/>
    <n v="1"/>
    <n v="1"/>
    <n v="0"/>
    <n v="0"/>
    <n v="0"/>
    <n v="0"/>
    <n v="8"/>
    <n v="85.4"/>
    <n v="79.5"/>
    <n v="3.21"/>
    <n v="1.53"/>
    <n v="0.44900000000000001"/>
    <n v="1.2669999999999999"/>
    <n v="-1.65"/>
    <n v="5.8410000000000002"/>
    <n v="-2.5"/>
    <n v="4.4000000000000004"/>
    <n v="23.9"/>
    <n v="6.4"/>
    <n v="6.7"/>
    <n v="209.36199999999999"/>
    <n v="941.92499999999995"/>
    <s v="110510_213613"/>
  </r>
  <r>
    <s v="Luke Gregerson"/>
    <x v="0"/>
    <s v="gid_2011_05_10_sdnmlb_milmlb_1"/>
    <s v="Miller Park"/>
    <s v="Scott Barry"/>
    <s v="sdn"/>
    <s v="mil"/>
    <n v="13"/>
    <x v="4"/>
    <s v="B"/>
    <n v="4"/>
    <n v="4"/>
    <s v="SL"/>
    <x v="0"/>
    <n v="0.73699999999999999"/>
    <x v="3"/>
    <m/>
    <x v="3"/>
    <s v="R"/>
    <n v="1"/>
    <n v="2"/>
    <n v="0"/>
    <n v="0"/>
    <n v="0"/>
    <n v="0"/>
    <n v="8"/>
    <n v="85.2"/>
    <n v="79"/>
    <n v="3.51"/>
    <n v="1.61"/>
    <n v="1.387"/>
    <n v="0.432"/>
    <n v="-1.37"/>
    <n v="5.8380000000000001"/>
    <n v="-0.98"/>
    <n v="3.87"/>
    <n v="23.8"/>
    <n v="0.5"/>
    <n v="7.1"/>
    <n v="194.09399999999999"/>
    <n v="737.49199999999996"/>
    <s v="110510_213633"/>
  </r>
  <r>
    <s v="Luke Gregerson"/>
    <x v="0"/>
    <s v="gid_2011_05_10_sdnmlb_milmlb_1"/>
    <s v="Miller Park"/>
    <s v="Scott Barry"/>
    <s v="sdn"/>
    <s v="mil"/>
    <n v="15"/>
    <x v="0"/>
    <s v="X"/>
    <n v="4"/>
    <n v="6"/>
    <s v="SL"/>
    <x v="0"/>
    <n v="0.86799999999999999"/>
    <x v="3"/>
    <s v="GB"/>
    <x v="3"/>
    <s v="R"/>
    <n v="2"/>
    <n v="2"/>
    <n v="0"/>
    <n v="0"/>
    <n v="0"/>
    <n v="0"/>
    <n v="8"/>
    <n v="84.2"/>
    <n v="76.8"/>
    <n v="3.21"/>
    <n v="1.53"/>
    <n v="1.357"/>
    <n v="1.3380000000000001"/>
    <n v="-1.343"/>
    <n v="5.8540000000000001"/>
    <n v="-0.75"/>
    <n v="2.56"/>
    <n v="23.7"/>
    <n v="-0.6"/>
    <n v="7.9"/>
    <n v="196.05699999999999"/>
    <n v="482.29"/>
    <s v="110510_213729"/>
  </r>
  <r>
    <s v="Luke Gregerson"/>
    <x v="0"/>
    <s v="gid_2011_05_10_sdnmlb_milmlb_1"/>
    <s v="Miller Park"/>
    <s v="Scott Barry"/>
    <s v="sdn"/>
    <s v="mil"/>
    <n v="16"/>
    <x v="4"/>
    <s v="B"/>
    <n v="5"/>
    <n v="1"/>
    <s v="SL"/>
    <x v="0"/>
    <n v="0.78600000000000003"/>
    <x v="0"/>
    <m/>
    <x v="10"/>
    <s v="R"/>
    <n v="0"/>
    <n v="0"/>
    <n v="1"/>
    <n v="0"/>
    <n v="0"/>
    <n v="0"/>
    <n v="8"/>
    <n v="85.4"/>
    <n v="78.099999999999994"/>
    <n v="3.89"/>
    <n v="1.86"/>
    <n v="0.86299999999999999"/>
    <n v="1.1910000000000001"/>
    <n v="-1.427"/>
    <n v="5.9"/>
    <n v="-1.66"/>
    <n v="3.18"/>
    <n v="23.7"/>
    <n v="2.6"/>
    <n v="7.5"/>
    <n v="207.15299999999999"/>
    <n v="655.77300000000002"/>
    <s v="110510_213816"/>
  </r>
  <r>
    <s v="Luke Gregerson"/>
    <x v="0"/>
    <s v="gid_2011_05_10_sdnmlb_milmlb_1"/>
    <s v="Miller Park"/>
    <s v="Scott Barry"/>
    <s v="sdn"/>
    <s v="mil"/>
    <n v="20"/>
    <x v="4"/>
    <s v="B"/>
    <n v="5"/>
    <n v="5"/>
    <s v="SL"/>
    <x v="0"/>
    <n v="0.76600000000000001"/>
    <x v="0"/>
    <m/>
    <x v="10"/>
    <s v="R"/>
    <n v="2"/>
    <n v="2"/>
    <n v="1"/>
    <n v="0"/>
    <n v="0"/>
    <n v="0"/>
    <n v="8"/>
    <n v="85.9"/>
    <n v="78.599999999999994"/>
    <n v="3.76"/>
    <n v="1.77"/>
    <n v="0.72299999999999998"/>
    <n v="0.94599999999999995"/>
    <n v="-1.456"/>
    <n v="5.8079999999999998"/>
    <n v="-1.38"/>
    <n v="1.95"/>
    <n v="23.8"/>
    <n v="1.8"/>
    <n v="7.9"/>
    <n v="214.66"/>
    <n v="440.392"/>
    <s v="110510_213929"/>
  </r>
  <r>
    <s v="Luke Gregerson"/>
    <x v="0"/>
    <s v="gid_2011_05_10_sdnmlb_milmlb_1"/>
    <s v="Miller Park"/>
    <s v="Scott Barry"/>
    <s v="sdn"/>
    <s v="mil"/>
    <n v="21"/>
    <x v="0"/>
    <s v="X"/>
    <n v="5"/>
    <n v="6"/>
    <s v="SL"/>
    <x v="0"/>
    <n v="0.84699999999999998"/>
    <x v="0"/>
    <s v="FB"/>
    <x v="10"/>
    <s v="R"/>
    <n v="3"/>
    <n v="2"/>
    <n v="1"/>
    <n v="0"/>
    <n v="0"/>
    <n v="0"/>
    <n v="8"/>
    <n v="84.8"/>
    <n v="76.900000000000006"/>
    <n v="3.53"/>
    <n v="1.57"/>
    <n v="-0.86699999999999999"/>
    <n v="2.7360000000000002"/>
    <n v="-1.881"/>
    <n v="5.923"/>
    <n v="-1.25"/>
    <n v="4.5999999999999996"/>
    <n v="23.7"/>
    <n v="2.8"/>
    <n v="6.8"/>
    <n v="195.08"/>
    <n v="860.20699999999999"/>
    <s v="110510_213948"/>
  </r>
  <r>
    <s v="Luke Gregerson"/>
    <x v="0"/>
    <s v="gid_2011_05_10_sdnmlb_milmlb_1"/>
    <s v="Miller Park"/>
    <s v="Scott Barry"/>
    <s v="sdn"/>
    <s v="mil"/>
    <n v="23"/>
    <x v="2"/>
    <s v="S"/>
    <n v="6"/>
    <n v="2"/>
    <s v="SL"/>
    <x v="0"/>
    <n v="0.87"/>
    <x v="1"/>
    <m/>
    <x v="9"/>
    <s v="R"/>
    <n v="1"/>
    <n v="0"/>
    <n v="2"/>
    <n v="0"/>
    <n v="0"/>
    <n v="0"/>
    <n v="8"/>
    <n v="84.6"/>
    <n v="77.5"/>
    <n v="3.39"/>
    <n v="1.52"/>
    <n v="-0.49299999999999999"/>
    <n v="2.9380000000000002"/>
    <n v="-1.5760000000000001"/>
    <n v="5.9669999999999996"/>
    <n v="0.04"/>
    <n v="4.97"/>
    <n v="23.8"/>
    <n v="-1.4"/>
    <n v="6.6"/>
    <n v="179.536"/>
    <n v="906.36699999999996"/>
    <s v="110510_214105"/>
  </r>
  <r>
    <s v="Luke Gregerson"/>
    <x v="0"/>
    <s v="gid_2011_05_10_sdnmlb_milmlb_1"/>
    <s v="Miller Park"/>
    <s v="Scott Barry"/>
    <s v="sdn"/>
    <s v="mil"/>
    <n v="25"/>
    <x v="3"/>
    <s v="S"/>
    <n v="6"/>
    <n v="4"/>
    <s v="SL"/>
    <x v="0"/>
    <n v="0.73699999999999999"/>
    <x v="1"/>
    <m/>
    <x v="9"/>
    <s v="R"/>
    <n v="2"/>
    <n v="1"/>
    <n v="2"/>
    <n v="0"/>
    <n v="0"/>
    <n v="0"/>
    <n v="8"/>
    <n v="85"/>
    <n v="77.7"/>
    <n v="3.18"/>
    <n v="1.43"/>
    <n v="0.33200000000000002"/>
    <n v="1.5169999999999999"/>
    <n v="-1.4410000000000001"/>
    <n v="5.9189999999999996"/>
    <n v="-3.41"/>
    <n v="3.22"/>
    <n v="23.7"/>
    <n v="8.3000000000000007"/>
    <n v="7.5"/>
    <n v="226.21"/>
    <n v="850.58399999999995"/>
    <s v="110510_214137"/>
  </r>
  <r>
    <s v="Luke Gregerson"/>
    <x v="0"/>
    <s v="gid_2011_05_10_sdnmlb_milmlb_1"/>
    <s v="Miller Park"/>
    <s v="Scott Barry"/>
    <s v="sdn"/>
    <s v="mil"/>
    <n v="26"/>
    <x v="1"/>
    <s v="S"/>
    <n v="6"/>
    <n v="5"/>
    <s v="SL"/>
    <x v="0"/>
    <n v="0.77700000000000002"/>
    <x v="1"/>
    <m/>
    <x v="9"/>
    <s v="R"/>
    <n v="2"/>
    <n v="2"/>
    <n v="2"/>
    <n v="0"/>
    <n v="0"/>
    <n v="0"/>
    <n v="8"/>
    <n v="85.2"/>
    <n v="78.099999999999994"/>
    <n v="3.18"/>
    <n v="1.43"/>
    <n v="0.39900000000000002"/>
    <n v="0.79400000000000004"/>
    <n v="-1.45"/>
    <n v="5.8470000000000004"/>
    <n v="-1.59"/>
    <n v="2.97"/>
    <n v="23.8"/>
    <n v="2.8"/>
    <n v="7.6"/>
    <n v="207.72200000000001"/>
    <n v="615.08799999999997"/>
    <s v="110510_214202"/>
  </r>
  <r>
    <s v="Luke Gregerson"/>
    <x v="0"/>
    <s v="gid_2011_05_10_sdnmlb_milmlb_1"/>
    <s v="Miller Park"/>
    <s v="Scott Barry"/>
    <s v="sdn"/>
    <s v="mil"/>
    <n v="28"/>
    <x v="8"/>
    <s v="X"/>
    <n v="6"/>
    <n v="7"/>
    <s v="SL"/>
    <x v="0"/>
    <n v="0.875"/>
    <x v="1"/>
    <s v="GB"/>
    <x v="9"/>
    <s v="R"/>
    <n v="2"/>
    <n v="2"/>
    <n v="2"/>
    <n v="0"/>
    <n v="0"/>
    <n v="0"/>
    <n v="8"/>
    <n v="84.2"/>
    <n v="77.7"/>
    <n v="3.18"/>
    <n v="1.43"/>
    <n v="-0.17199999999999999"/>
    <n v="2.2599999999999998"/>
    <n v="-1.5229999999999999"/>
    <n v="5.9820000000000002"/>
    <n v="0.56000000000000005"/>
    <n v="3.74"/>
    <n v="23.8"/>
    <n v="-3.1"/>
    <n v="7.2"/>
    <n v="171.59200000000001"/>
    <n v="691.78499999999997"/>
    <s v="110510_214313"/>
  </r>
  <r>
    <s v="Luke Gregerson"/>
    <x v="0"/>
    <s v="gid_2011_05_10_sdnmlb_milmlb_1"/>
    <s v="Miller Park"/>
    <s v="Scott Barry"/>
    <s v="sdn"/>
    <s v="mil"/>
    <n v="31"/>
    <x v="4"/>
    <s v="B"/>
    <n v="7"/>
    <n v="3"/>
    <s v="SL"/>
    <x v="0"/>
    <n v="0.90400000000000003"/>
    <x v="0"/>
    <m/>
    <x v="0"/>
    <s v="L"/>
    <n v="1"/>
    <n v="1"/>
    <n v="2"/>
    <n v="1"/>
    <n v="0"/>
    <n v="0"/>
    <n v="8"/>
    <n v="82.3"/>
    <n v="74.400000000000006"/>
    <n v="3.3"/>
    <n v="1.81"/>
    <n v="-1.831"/>
    <n v="3.6269999999999998"/>
    <n v="-1.8660000000000001"/>
    <n v="6.1440000000000001"/>
    <n v="2.27"/>
    <n v="-0.53"/>
    <n v="23.7"/>
    <n v="-5.5"/>
    <n v="9.3000000000000007"/>
    <n v="78.150999999999996"/>
    <n v="401.18799999999999"/>
    <s v="110510_214524"/>
  </r>
  <r>
    <s v="Luke Gregerson"/>
    <x v="0"/>
    <s v="gid_2011_05_10_sdnmlb_milmlb_1"/>
    <s v="Miller Park"/>
    <s v="Scott Barry"/>
    <s v="sdn"/>
    <s v="mil"/>
    <n v="33"/>
    <x v="4"/>
    <s v="B"/>
    <n v="7"/>
    <n v="5"/>
    <s v="SL"/>
    <x v="0"/>
    <n v="0.83699999999999997"/>
    <x v="0"/>
    <m/>
    <x v="0"/>
    <s v="L"/>
    <n v="2"/>
    <n v="2"/>
    <n v="2"/>
    <n v="1"/>
    <n v="0"/>
    <n v="0"/>
    <n v="8"/>
    <n v="83.8"/>
    <n v="78.599999999999994"/>
    <n v="3.18"/>
    <n v="1.72"/>
    <n v="0.94499999999999995"/>
    <n v="1.827"/>
    <n v="-1.3660000000000001"/>
    <n v="6.0679999999999996"/>
    <n v="0.06"/>
    <n v="5.7"/>
    <n v="23.9"/>
    <n v="-2.2000000000000002"/>
    <n v="6.3"/>
    <n v="179.44200000000001"/>
    <n v="1052.06"/>
    <s v="110510_214642"/>
  </r>
  <r>
    <s v="Tim Stauffer"/>
    <x v="0"/>
    <s v="gid_2011_05_11_sdnmlb_milmlb_1"/>
    <s v="Miller Park"/>
    <s v="John Hirschbeck"/>
    <s v="sdn"/>
    <s v="mil"/>
    <n v="2"/>
    <x v="1"/>
    <s v="S"/>
    <n v="1"/>
    <n v="2"/>
    <s v="CU"/>
    <x v="0"/>
    <n v="0.91500000000000004"/>
    <x v="2"/>
    <m/>
    <x v="7"/>
    <s v="R"/>
    <n v="0"/>
    <n v="1"/>
    <n v="0"/>
    <n v="0"/>
    <n v="0"/>
    <n v="0"/>
    <n v="1"/>
    <n v="75.3"/>
    <n v="69.900000000000006"/>
    <n v="3.55"/>
    <n v="1.6"/>
    <n v="0.11600000000000001"/>
    <n v="1.415"/>
    <n v="-1.337"/>
    <n v="6.3010000000000002"/>
    <n v="6.88"/>
    <n v="-5.15"/>
    <n v="23.8"/>
    <n v="-12.5"/>
    <n v="13.2"/>
    <n v="53.497999999999998"/>
    <n v="1375.3"/>
    <s v="110511_123105"/>
  </r>
  <r>
    <s v="Tim Stauffer"/>
    <x v="0"/>
    <s v="gid_2011_05_11_sdnmlb_milmlb_1"/>
    <s v="Miller Park"/>
    <s v="John Hirschbeck"/>
    <s v="sdn"/>
    <s v="mil"/>
    <n v="4"/>
    <x v="3"/>
    <s v="S"/>
    <n v="1"/>
    <n v="4"/>
    <s v="SL"/>
    <x v="0"/>
    <n v="0.90900000000000003"/>
    <x v="2"/>
    <m/>
    <x v="7"/>
    <s v="R"/>
    <n v="1"/>
    <n v="2"/>
    <n v="0"/>
    <n v="0"/>
    <n v="0"/>
    <n v="0"/>
    <n v="1"/>
    <n v="85.6"/>
    <n v="79.7"/>
    <n v="3.55"/>
    <n v="1.6"/>
    <n v="1.23"/>
    <n v="1.282"/>
    <n v="-1.0640000000000001"/>
    <n v="6.1269999999999998"/>
    <n v="0.15"/>
    <n v="4.95"/>
    <n v="23.9"/>
    <n v="-2.7"/>
    <n v="6.5"/>
    <n v="178.30600000000001"/>
    <n v="924.22"/>
    <s v="110511_123146"/>
  </r>
  <r>
    <s v="Tim Stauffer"/>
    <x v="0"/>
    <s v="gid_2011_05_11_sdnmlb_milmlb_1"/>
    <s v="Miller Park"/>
    <s v="John Hirschbeck"/>
    <s v="sdn"/>
    <s v="mil"/>
    <n v="7"/>
    <x v="2"/>
    <s v="S"/>
    <n v="2"/>
    <n v="3"/>
    <s v="CU"/>
    <x v="0"/>
    <n v="0.90400000000000003"/>
    <x v="0"/>
    <m/>
    <x v="0"/>
    <s v="L"/>
    <n v="1"/>
    <n v="1"/>
    <n v="1"/>
    <n v="0"/>
    <n v="0"/>
    <n v="0"/>
    <n v="1"/>
    <n v="75.599999999999994"/>
    <n v="70"/>
    <n v="3.38"/>
    <n v="1.59"/>
    <n v="-0.14799999999999999"/>
    <n v="3.1389999999999998"/>
    <n v="-1.387"/>
    <n v="6.5220000000000002"/>
    <n v="6.54"/>
    <n v="-6.11"/>
    <n v="23.8"/>
    <n v="-11.8"/>
    <n v="13.2"/>
    <n v="47.201999999999998"/>
    <n v="1441.02"/>
    <s v="110511_123243"/>
  </r>
  <r>
    <s v="Tim Stauffer"/>
    <x v="0"/>
    <s v="gid_2011_05_11_sdnmlb_milmlb_1"/>
    <s v="Miller Park"/>
    <s v="John Hirschbeck"/>
    <s v="sdn"/>
    <s v="mil"/>
    <n v="8"/>
    <x v="1"/>
    <s v="S"/>
    <n v="2"/>
    <n v="4"/>
    <s v="SL"/>
    <x v="0"/>
    <n v="0.92"/>
    <x v="0"/>
    <m/>
    <x v="0"/>
    <s v="L"/>
    <n v="1"/>
    <n v="2"/>
    <n v="1"/>
    <n v="0"/>
    <n v="0"/>
    <n v="0"/>
    <n v="1"/>
    <n v="86"/>
    <n v="80.5"/>
    <n v="3.21"/>
    <n v="1.61"/>
    <n v="-0.95"/>
    <n v="2.3159999999999998"/>
    <n v="-1.43"/>
    <n v="6.2510000000000003"/>
    <n v="1.5"/>
    <n v="3.2"/>
    <n v="23.9"/>
    <n v="-5.3"/>
    <n v="6.9"/>
    <n v="155.24299999999999"/>
    <n v="670.471"/>
    <s v="110511_123256"/>
  </r>
  <r>
    <s v="Tim Stauffer"/>
    <x v="0"/>
    <s v="gid_2011_05_11_sdnmlb_milmlb_1"/>
    <s v="Miller Park"/>
    <s v="John Hirschbeck"/>
    <s v="sdn"/>
    <s v="mil"/>
    <n v="14"/>
    <x v="4"/>
    <s v="B"/>
    <n v="3"/>
    <n v="3"/>
    <s v="CU"/>
    <x v="0"/>
    <n v="0.89"/>
    <x v="2"/>
    <m/>
    <x v="6"/>
    <s v="R"/>
    <n v="1"/>
    <n v="1"/>
    <n v="2"/>
    <n v="0"/>
    <n v="0"/>
    <n v="0"/>
    <n v="1"/>
    <n v="76.400000000000006"/>
    <n v="70.8"/>
    <n v="3.79"/>
    <n v="1.8"/>
    <n v="-0.97099999999999997"/>
    <n v="3.395"/>
    <n v="-1.2669999999999999"/>
    <n v="6.4939999999999998"/>
    <n v="5.0999999999999996"/>
    <n v="-7.01"/>
    <n v="23.8"/>
    <n v="-8.9"/>
    <n v="13.1"/>
    <n v="36.273000000000003"/>
    <n v="1415.35"/>
    <s v="110511_123500"/>
  </r>
  <r>
    <s v="Tim Stauffer"/>
    <x v="0"/>
    <s v="gid_2011_05_11_sdnmlb_milmlb_1"/>
    <s v="Miller Park"/>
    <s v="John Hirschbeck"/>
    <s v="sdn"/>
    <s v="mil"/>
    <n v="15"/>
    <x v="1"/>
    <s v="S"/>
    <n v="3"/>
    <n v="4"/>
    <s v="SL"/>
    <x v="0"/>
    <n v="0.91"/>
    <x v="2"/>
    <m/>
    <x v="6"/>
    <s v="R"/>
    <n v="2"/>
    <n v="1"/>
    <n v="2"/>
    <n v="0"/>
    <n v="0"/>
    <n v="0"/>
    <n v="1"/>
    <n v="85.5"/>
    <n v="79.8"/>
    <n v="3.68"/>
    <n v="1.72"/>
    <n v="0.151"/>
    <n v="2.8839999999999999"/>
    <n v="-1.268"/>
    <n v="6.3220000000000001"/>
    <n v="1.36"/>
    <n v="3.59"/>
    <n v="23.9"/>
    <n v="-5.7"/>
    <n v="6.8"/>
    <n v="159.45099999999999"/>
    <n v="723.16499999999996"/>
    <s v="110511_123517"/>
  </r>
  <r>
    <s v="Tim Stauffer"/>
    <x v="0"/>
    <s v="gid_2011_05_11_sdnmlb_milmlb_1"/>
    <s v="Miller Park"/>
    <s v="John Hirschbeck"/>
    <s v="sdn"/>
    <s v="mil"/>
    <n v="18"/>
    <x v="2"/>
    <s v="S"/>
    <n v="4"/>
    <n v="2"/>
    <s v="SL"/>
    <x v="0"/>
    <n v="0.83899999999999997"/>
    <x v="0"/>
    <m/>
    <x v="4"/>
    <s v="L"/>
    <n v="1"/>
    <n v="0"/>
    <n v="0"/>
    <n v="0"/>
    <n v="0"/>
    <n v="0"/>
    <n v="2"/>
    <n v="84.1"/>
    <n v="77.7"/>
    <n v="3.46"/>
    <n v="1.76"/>
    <n v="-0.48099999999999998"/>
    <n v="2.1259999999999999"/>
    <n v="-1.4830000000000001"/>
    <n v="6.14"/>
    <n v="0.14000000000000001"/>
    <n v="4.8499999999999996"/>
    <n v="23.8"/>
    <n v="-1.5"/>
    <n v="6.8"/>
    <n v="178.35300000000001"/>
    <n v="884.40800000000002"/>
    <s v="110511_124538"/>
  </r>
  <r>
    <s v="Tim Stauffer"/>
    <x v="0"/>
    <s v="gid_2011_05_11_sdnmlb_milmlb_1"/>
    <s v="Miller Park"/>
    <s v="John Hirschbeck"/>
    <s v="sdn"/>
    <s v="mil"/>
    <n v="23"/>
    <x v="4"/>
    <s v="B"/>
    <n v="5"/>
    <n v="2"/>
    <s v="SL"/>
    <x v="0"/>
    <n v="0.88200000000000001"/>
    <x v="1"/>
    <m/>
    <x v="1"/>
    <s v="R"/>
    <n v="1"/>
    <n v="0"/>
    <n v="1"/>
    <n v="0"/>
    <n v="0"/>
    <n v="0"/>
    <n v="2"/>
    <n v="85.8"/>
    <n v="80"/>
    <n v="3.21"/>
    <n v="1.35"/>
    <n v="0.75800000000000001"/>
    <n v="1.2030000000000001"/>
    <n v="-1.097"/>
    <n v="6.0789999999999997"/>
    <n v="-1.9"/>
    <n v="3.06"/>
    <n v="23.9"/>
    <n v="4.4000000000000004"/>
    <n v="7.2"/>
    <n v="211.374"/>
    <n v="675.68600000000004"/>
    <s v="110511_124705"/>
  </r>
  <r>
    <s v="Tim Stauffer"/>
    <x v="0"/>
    <s v="gid_2011_05_11_sdnmlb_milmlb_1"/>
    <s v="Miller Park"/>
    <s v="John Hirschbeck"/>
    <s v="sdn"/>
    <s v="mil"/>
    <n v="25"/>
    <x v="2"/>
    <s v="S"/>
    <n v="6"/>
    <n v="1"/>
    <s v="SL"/>
    <x v="0"/>
    <n v="0.68"/>
    <x v="8"/>
    <m/>
    <x v="10"/>
    <s v="R"/>
    <n v="0"/>
    <n v="0"/>
    <n v="2"/>
    <n v="0"/>
    <n v="0"/>
    <n v="0"/>
    <n v="2"/>
    <n v="87"/>
    <n v="80.900000000000006"/>
    <n v="3.75"/>
    <n v="1.68"/>
    <n v="0.40200000000000002"/>
    <n v="2.262"/>
    <n v="-1.113"/>
    <n v="6.2050000000000001"/>
    <n v="-2.67"/>
    <n v="7.64"/>
    <n v="23.8"/>
    <n v="9.9"/>
    <n v="5.0999999999999996"/>
    <n v="199.142"/>
    <n v="1534.93"/>
    <s v="110511_124804"/>
  </r>
  <r>
    <s v="Tim Stauffer"/>
    <x v="0"/>
    <s v="gid_2011_05_11_sdnmlb_milmlb_1"/>
    <s v="Miller Park"/>
    <s v="John Hirschbeck"/>
    <s v="sdn"/>
    <s v="mil"/>
    <n v="26"/>
    <x v="4"/>
    <s v="B"/>
    <n v="6"/>
    <n v="2"/>
    <s v="CU"/>
    <x v="0"/>
    <n v="0.88600000000000001"/>
    <x v="8"/>
    <m/>
    <x v="10"/>
    <s v="R"/>
    <n v="0"/>
    <n v="1"/>
    <n v="2"/>
    <n v="0"/>
    <n v="0"/>
    <n v="0"/>
    <n v="2"/>
    <n v="78"/>
    <n v="72.3"/>
    <n v="3.67"/>
    <n v="1.55"/>
    <n v="2.0430000000000001"/>
    <n v="0.34499999999999997"/>
    <n v="-1.0209999999999999"/>
    <n v="6.13"/>
    <n v="9.31"/>
    <n v="-0.9"/>
    <n v="23.8"/>
    <n v="-20.399999999999999"/>
    <n v="11.4"/>
    <n v="84.843999999999994"/>
    <n v="1547.55"/>
    <s v="110511_124814"/>
  </r>
  <r>
    <s v="Tim Stauffer"/>
    <x v="0"/>
    <s v="gid_2011_05_11_sdnmlb_milmlb_1"/>
    <s v="Miller Park"/>
    <s v="John Hirschbeck"/>
    <s v="sdn"/>
    <s v="mil"/>
    <n v="27"/>
    <x v="4"/>
    <s v="B"/>
    <n v="6"/>
    <n v="3"/>
    <s v="CU"/>
    <x v="0"/>
    <n v="0.86699999999999999"/>
    <x v="8"/>
    <m/>
    <x v="10"/>
    <s v="R"/>
    <n v="1"/>
    <n v="1"/>
    <n v="2"/>
    <n v="0"/>
    <n v="0"/>
    <n v="0"/>
    <n v="2"/>
    <n v="75.7"/>
    <n v="70.099999999999994"/>
    <n v="3.67"/>
    <n v="1.72"/>
    <n v="-1.2689999999999999"/>
    <n v="4.9790000000000001"/>
    <n v="-1.34"/>
    <n v="6.7039999999999997"/>
    <n v="5.91"/>
    <n v="-4.46"/>
    <n v="23.8"/>
    <n v="-10.9"/>
    <n v="12.2"/>
    <n v="53.323"/>
    <n v="1202.31"/>
    <s v="110511_124827"/>
  </r>
  <r>
    <s v="Tim Stauffer"/>
    <x v="0"/>
    <s v="gid_2011_05_11_sdnmlb_milmlb_1"/>
    <s v="Miller Park"/>
    <s v="John Hirschbeck"/>
    <s v="sdn"/>
    <s v="mil"/>
    <n v="31"/>
    <x v="0"/>
    <s v="X"/>
    <n v="7"/>
    <n v="2"/>
    <s v="SL"/>
    <x v="0"/>
    <n v="0.9"/>
    <x v="7"/>
    <s v="PU"/>
    <x v="3"/>
    <s v="R"/>
    <n v="0"/>
    <n v="1"/>
    <n v="2"/>
    <n v="1"/>
    <n v="0"/>
    <n v="0"/>
    <n v="2"/>
    <n v="85"/>
    <n v="79.7"/>
    <n v="3.21"/>
    <n v="1.53"/>
    <n v="0.16200000000000001"/>
    <n v="1.6259999999999999"/>
    <n v="-1.19"/>
    <n v="6.141"/>
    <n v="0.52"/>
    <n v="4.63"/>
    <n v="23.9"/>
    <n v="-2.9"/>
    <n v="6.5"/>
    <n v="173.691"/>
    <n v="873.64700000000005"/>
    <s v="110511_124955"/>
  </r>
  <r>
    <s v="Tim Stauffer"/>
    <x v="0"/>
    <s v="gid_2011_05_11_sdnmlb_milmlb_1"/>
    <s v="Miller Park"/>
    <s v="John Hirschbeck"/>
    <s v="sdn"/>
    <s v="mil"/>
    <n v="36"/>
    <x v="4"/>
    <s v="B"/>
    <n v="10"/>
    <n v="1"/>
    <s v="CU"/>
    <x v="0"/>
    <n v="0.91"/>
    <x v="9"/>
    <m/>
    <x v="7"/>
    <s v="R"/>
    <n v="0"/>
    <n v="0"/>
    <n v="2"/>
    <n v="0"/>
    <n v="0"/>
    <n v="0"/>
    <n v="3"/>
    <n v="75.5"/>
    <n v="70.5"/>
    <n v="3.71"/>
    <n v="1.64"/>
    <n v="0.36799999999999999"/>
    <n v="1.6259999999999999"/>
    <n v="-1.03"/>
    <n v="6.37"/>
    <n v="6.47"/>
    <n v="-4.6900000000000004"/>
    <n v="23.9"/>
    <n v="-12.1"/>
    <n v="12.8"/>
    <n v="54.378"/>
    <n v="1291.21"/>
    <s v="110511_130958"/>
  </r>
  <r>
    <s v="Tim Stauffer"/>
    <x v="0"/>
    <s v="gid_2011_05_11_sdnmlb_milmlb_1"/>
    <s v="Miller Park"/>
    <s v="John Hirschbeck"/>
    <s v="sdn"/>
    <s v="mil"/>
    <n v="37"/>
    <x v="8"/>
    <s v="X"/>
    <n v="10"/>
    <n v="2"/>
    <s v="SL"/>
    <x v="0"/>
    <n v="0.85199999999999998"/>
    <x v="9"/>
    <s v="GB"/>
    <x v="7"/>
    <s v="R"/>
    <n v="1"/>
    <n v="0"/>
    <n v="2"/>
    <n v="0"/>
    <n v="0"/>
    <n v="0"/>
    <n v="3"/>
    <n v="84.2"/>
    <n v="78.099999999999994"/>
    <n v="3.55"/>
    <n v="1.6"/>
    <n v="0.114"/>
    <n v="2.1859999999999999"/>
    <n v="-1.236"/>
    <n v="6.1619999999999999"/>
    <n v="0.65"/>
    <n v="4.05"/>
    <n v="23.8"/>
    <n v="-3.3"/>
    <n v="7"/>
    <n v="170.94200000000001"/>
    <n v="753.53599999999994"/>
    <s v="110511_131012"/>
  </r>
  <r>
    <s v="Tim Stauffer"/>
    <x v="0"/>
    <s v="gid_2011_05_11_sdnmlb_milmlb_1"/>
    <s v="Miller Park"/>
    <s v="John Hirschbeck"/>
    <s v="sdn"/>
    <s v="mil"/>
    <n v="38"/>
    <x v="1"/>
    <s v="S"/>
    <n v="11"/>
    <n v="1"/>
    <s v="SL"/>
    <x v="0"/>
    <n v="0.59899999999999998"/>
    <x v="2"/>
    <m/>
    <x v="0"/>
    <s v="L"/>
    <n v="0"/>
    <n v="0"/>
    <n v="2"/>
    <n v="0"/>
    <n v="1"/>
    <n v="0"/>
    <n v="3"/>
    <n v="83.1"/>
    <n v="77.2"/>
    <n v="3.21"/>
    <n v="1.61"/>
    <n v="-0.14799999999999999"/>
    <n v="2.5099999999999998"/>
    <n v="-1.498"/>
    <n v="6.2060000000000004"/>
    <n v="1.17"/>
    <n v="4.43"/>
    <n v="23.8"/>
    <n v="-4.9000000000000004"/>
    <n v="7"/>
    <n v="165.35"/>
    <n v="831.75199999999995"/>
    <s v="110511_131106"/>
  </r>
  <r>
    <s v="Tim Stauffer"/>
    <x v="0"/>
    <s v="gid_2011_05_11_sdnmlb_milmlb_1"/>
    <s v="Miller Park"/>
    <s v="John Hirschbeck"/>
    <s v="sdn"/>
    <s v="mil"/>
    <n v="40"/>
    <x v="4"/>
    <s v="B"/>
    <n v="11"/>
    <n v="3"/>
    <s v="CU"/>
    <x v="0"/>
    <n v="0.92600000000000005"/>
    <x v="2"/>
    <m/>
    <x v="0"/>
    <s v="L"/>
    <n v="0"/>
    <n v="2"/>
    <n v="2"/>
    <n v="0"/>
    <n v="1"/>
    <n v="0"/>
    <n v="3"/>
    <n v="72.7"/>
    <n v="67"/>
    <n v="3.37"/>
    <n v="1.61"/>
    <n v="-1.196"/>
    <n v="2.4409999999999998"/>
    <n v="-1.5880000000000001"/>
    <n v="6.3769999999999998"/>
    <n v="7.41"/>
    <n v="-8.8000000000000007"/>
    <n v="23.8"/>
    <n v="-11.1"/>
    <n v="15.3"/>
    <n v="40.311999999999998"/>
    <n v="1765.86"/>
    <s v="110511_131147"/>
  </r>
  <r>
    <s v="Tim Stauffer"/>
    <x v="0"/>
    <s v="gid_2011_05_11_sdnmlb_milmlb_1"/>
    <s v="Miller Park"/>
    <s v="John Hirschbeck"/>
    <s v="sdn"/>
    <s v="mil"/>
    <n v="45"/>
    <x v="1"/>
    <s v="S"/>
    <n v="13"/>
    <n v="3"/>
    <s v="SL"/>
    <x v="0"/>
    <n v="0.59699999999999998"/>
    <x v="3"/>
    <m/>
    <x v="4"/>
    <s v="L"/>
    <n v="1"/>
    <n v="1"/>
    <n v="0"/>
    <n v="1"/>
    <n v="0"/>
    <n v="0"/>
    <n v="4"/>
    <n v="83.3"/>
    <n v="78.3"/>
    <n v="3.28"/>
    <n v="1.53"/>
    <n v="2.9000000000000001E-2"/>
    <n v="2.9670000000000001"/>
    <n v="-1.486"/>
    <n v="6.2329999999999997"/>
    <n v="1.53"/>
    <n v="3.97"/>
    <n v="23.9"/>
    <n v="-6.1"/>
    <n v="7"/>
    <n v="159.12299999999999"/>
    <n v="786.50800000000004"/>
    <s v="110511_132349"/>
  </r>
  <r>
    <s v="Tim Stauffer"/>
    <x v="0"/>
    <s v="gid_2011_05_11_sdnmlb_milmlb_1"/>
    <s v="Miller Park"/>
    <s v="John Hirschbeck"/>
    <s v="sdn"/>
    <s v="mil"/>
    <n v="49"/>
    <x v="4"/>
    <s v="B"/>
    <n v="14"/>
    <n v="1"/>
    <s v="SL"/>
    <x v="0"/>
    <n v="0.90900000000000003"/>
    <x v="1"/>
    <m/>
    <x v="1"/>
    <s v="R"/>
    <n v="0"/>
    <n v="0"/>
    <n v="1"/>
    <n v="0"/>
    <n v="1"/>
    <n v="0"/>
    <n v="4"/>
    <n v="86"/>
    <n v="79.400000000000006"/>
    <n v="3.21"/>
    <n v="1.35"/>
    <n v="0.54800000000000004"/>
    <n v="1.7310000000000001"/>
    <n v="-1.274"/>
    <n v="6.11"/>
    <n v="0.27"/>
    <n v="5.5"/>
    <n v="23.8"/>
    <n v="-3"/>
    <n v="6.2"/>
    <n v="177.179"/>
    <n v="1022.73"/>
    <s v="110511_132526"/>
  </r>
  <r>
    <s v="Tim Stauffer"/>
    <x v="0"/>
    <s v="gid_2011_05_11_sdnmlb_milmlb_1"/>
    <s v="Miller Park"/>
    <s v="John Hirschbeck"/>
    <s v="sdn"/>
    <s v="mil"/>
    <n v="50"/>
    <x v="4"/>
    <s v="B"/>
    <n v="14"/>
    <n v="2"/>
    <s v="SL"/>
    <x v="0"/>
    <n v="0.82399999999999995"/>
    <x v="1"/>
    <m/>
    <x v="1"/>
    <s v="R"/>
    <n v="1"/>
    <n v="0"/>
    <n v="1"/>
    <n v="0"/>
    <n v="1"/>
    <n v="0"/>
    <n v="4"/>
    <n v="85.3"/>
    <n v="78.400000000000006"/>
    <n v="3.17"/>
    <n v="1.38"/>
    <n v="1.2450000000000001"/>
    <n v="1.0669999999999999"/>
    <n v="-1.046"/>
    <n v="6.1029999999999998"/>
    <n v="-2.34"/>
    <n v="6.87"/>
    <n v="23.8"/>
    <n v="5.9"/>
    <n v="6"/>
    <n v="198.67400000000001"/>
    <n v="1325.01"/>
    <s v="110511_132556"/>
  </r>
  <r>
    <s v="Tim Stauffer"/>
    <x v="0"/>
    <s v="gid_2011_05_11_sdnmlb_milmlb_1"/>
    <s v="Miller Park"/>
    <s v="John Hirschbeck"/>
    <s v="sdn"/>
    <s v="mil"/>
    <n v="56"/>
    <x v="2"/>
    <s v="S"/>
    <n v="15"/>
    <n v="2"/>
    <s v="CU"/>
    <x v="0"/>
    <n v="0.88400000000000001"/>
    <x v="9"/>
    <m/>
    <x v="10"/>
    <s v="R"/>
    <n v="0"/>
    <n v="1"/>
    <n v="1"/>
    <n v="1"/>
    <n v="0"/>
    <n v="0"/>
    <n v="4"/>
    <n v="76.099999999999994"/>
    <n v="70.5"/>
    <n v="3.67"/>
    <n v="1.63"/>
    <n v="0.56299999999999994"/>
    <n v="2.4359999999999999"/>
    <n v="-1.089"/>
    <n v="6.3840000000000003"/>
    <n v="4.22"/>
    <n v="-6.25"/>
    <n v="23.8"/>
    <n v="-8.1"/>
    <n v="13.1"/>
    <n v="34.231999999999999"/>
    <n v="1217.29"/>
    <s v="110511_132826"/>
  </r>
  <r>
    <s v="Tim Stauffer"/>
    <x v="0"/>
    <s v="gid_2011_05_11_sdnmlb_milmlb_1"/>
    <s v="Miller Park"/>
    <s v="John Hirschbeck"/>
    <s v="sdn"/>
    <s v="mil"/>
    <n v="57"/>
    <x v="4"/>
    <s v="B"/>
    <n v="15"/>
    <n v="3"/>
    <s v="SL"/>
    <x v="0"/>
    <n v="0.92100000000000004"/>
    <x v="9"/>
    <m/>
    <x v="10"/>
    <s v="R"/>
    <n v="0"/>
    <n v="2"/>
    <n v="1"/>
    <n v="1"/>
    <n v="0"/>
    <n v="0"/>
    <n v="4"/>
    <n v="85.8"/>
    <n v="80.2"/>
    <n v="3.54"/>
    <n v="1.57"/>
    <n v="1.8380000000000001"/>
    <n v="2.278"/>
    <n v="-0.89400000000000002"/>
    <n v="6.2240000000000002"/>
    <n v="2.66"/>
    <n v="4.04"/>
    <n v="23.9"/>
    <n v="-11.3"/>
    <n v="6.7"/>
    <n v="146.929"/>
    <n v="909.81100000000004"/>
    <s v="110511_132842"/>
  </r>
  <r>
    <s v="Tim Stauffer"/>
    <x v="0"/>
    <s v="gid_2011_05_11_sdnmlb_milmlb_1"/>
    <s v="Miller Park"/>
    <s v="John Hirschbeck"/>
    <s v="sdn"/>
    <s v="mil"/>
    <n v="58"/>
    <x v="4"/>
    <s v="B"/>
    <n v="15"/>
    <n v="4"/>
    <s v="CU"/>
    <x v="0"/>
    <n v="0.84299999999999997"/>
    <x v="9"/>
    <m/>
    <x v="10"/>
    <s v="R"/>
    <n v="1"/>
    <n v="2"/>
    <n v="1"/>
    <n v="1"/>
    <n v="0"/>
    <n v="0"/>
    <n v="4"/>
    <n v="78"/>
    <n v="72.8"/>
    <n v="3.54"/>
    <n v="1.51"/>
    <n v="1.2529999999999999"/>
    <n v="1.7450000000000001"/>
    <n v="-0.97299999999999998"/>
    <n v="6.3330000000000002"/>
    <n v="3.18"/>
    <n v="-6.82"/>
    <n v="23.9"/>
    <n v="-6.6"/>
    <n v="12.7"/>
    <n v="25.187999999999999"/>
    <n v="1252.8900000000001"/>
    <s v="110511_132859"/>
  </r>
  <r>
    <s v="Tim Stauffer"/>
    <x v="0"/>
    <s v="gid_2011_05_11_sdnmlb_milmlb_1"/>
    <s v="Miller Park"/>
    <s v="John Hirschbeck"/>
    <s v="sdn"/>
    <s v="mil"/>
    <n v="60"/>
    <x v="7"/>
    <s v="X"/>
    <n v="16"/>
    <n v="1"/>
    <s v="SL"/>
    <x v="0"/>
    <n v="0.84499999999999997"/>
    <x v="10"/>
    <m/>
    <x v="3"/>
    <s v="R"/>
    <n v="0"/>
    <n v="0"/>
    <n v="1"/>
    <n v="0"/>
    <n v="1"/>
    <n v="1"/>
    <n v="4"/>
    <n v="84.9"/>
    <n v="79.099999999999994"/>
    <n v="3.21"/>
    <n v="1.53"/>
    <n v="2.7E-2"/>
    <n v="3.3980000000000001"/>
    <n v="-1.3180000000000001"/>
    <n v="6.2930000000000001"/>
    <n v="-0.81"/>
    <n v="3.64"/>
    <n v="23.9"/>
    <n v="1.5"/>
    <n v="6.8"/>
    <n v="192.435"/>
    <n v="697.35299999999995"/>
    <s v="110511_133026"/>
  </r>
  <r>
    <s v="Tim Stauffer"/>
    <x v="0"/>
    <s v="gid_2011_05_11_sdnmlb_milmlb_1"/>
    <s v="Miller Park"/>
    <s v="John Hirschbeck"/>
    <s v="sdn"/>
    <s v="mil"/>
    <n v="69"/>
    <x v="4"/>
    <s v="B"/>
    <n v="19"/>
    <n v="1"/>
    <s v="CU"/>
    <x v="0"/>
    <n v="0.84899999999999998"/>
    <x v="2"/>
    <m/>
    <x v="7"/>
    <s v="R"/>
    <n v="0"/>
    <n v="0"/>
    <n v="1"/>
    <n v="0"/>
    <n v="0"/>
    <n v="0"/>
    <n v="5"/>
    <n v="77.599999999999994"/>
    <n v="71.7"/>
    <n v="3.58"/>
    <n v="1.72"/>
    <n v="0.58499999999999996"/>
    <n v="1.044"/>
    <n v="-1.1870000000000001"/>
    <n v="6.3040000000000003"/>
    <n v="2.38"/>
    <n v="-6.93"/>
    <n v="23.8"/>
    <n v="-5"/>
    <n v="13.1"/>
    <n v="19.074999999999999"/>
    <n v="1196.03"/>
    <s v="110511_134022"/>
  </r>
  <r>
    <s v="Tim Stauffer"/>
    <x v="0"/>
    <s v="gid_2011_05_11_sdnmlb_milmlb_1"/>
    <s v="Miller Park"/>
    <s v="John Hirschbeck"/>
    <s v="sdn"/>
    <s v="mil"/>
    <n v="72"/>
    <x v="3"/>
    <s v="S"/>
    <n v="19"/>
    <n v="4"/>
    <s v="CU"/>
    <x v="0"/>
    <n v="0.84699999999999998"/>
    <x v="2"/>
    <m/>
    <x v="7"/>
    <s v="R"/>
    <n v="2"/>
    <n v="1"/>
    <n v="1"/>
    <n v="0"/>
    <n v="0"/>
    <n v="0"/>
    <n v="5"/>
    <n v="76.900000000000006"/>
    <n v="70.599999999999994"/>
    <n v="3.55"/>
    <n v="1.6"/>
    <n v="0.14799999999999999"/>
    <n v="0.89700000000000002"/>
    <n v="-1.145"/>
    <n v="6.2969999999999997"/>
    <n v="1.51"/>
    <n v="-6.81"/>
    <n v="23.8"/>
    <n v="-3.2"/>
    <n v="13.4"/>
    <n v="12.569000000000001"/>
    <n v="1118.72"/>
    <s v="110511_134116"/>
  </r>
  <r>
    <s v="Tim Stauffer"/>
    <x v="0"/>
    <s v="gid_2011_05_11_sdnmlb_milmlb_1"/>
    <s v="Miller Park"/>
    <s v="John Hirschbeck"/>
    <s v="sdn"/>
    <s v="mil"/>
    <n v="74"/>
    <x v="4"/>
    <s v="B"/>
    <n v="20"/>
    <n v="1"/>
    <s v="CU"/>
    <x v="0"/>
    <n v="0.88500000000000001"/>
    <x v="8"/>
    <m/>
    <x v="0"/>
    <s v="L"/>
    <n v="0"/>
    <n v="0"/>
    <n v="2"/>
    <n v="0"/>
    <n v="0"/>
    <n v="0"/>
    <n v="5"/>
    <n v="75.3"/>
    <n v="68.7"/>
    <n v="3.46"/>
    <n v="1.61"/>
    <n v="-1.29"/>
    <n v="2.9340000000000002"/>
    <n v="-1.3360000000000001"/>
    <n v="6.4279999999999999"/>
    <n v="3.01"/>
    <n v="-7.16"/>
    <n v="23.7"/>
    <n v="-4.9000000000000004"/>
    <n v="13.7"/>
    <n v="22.98"/>
    <n v="1221.49"/>
    <s v="110511_134209"/>
  </r>
  <r>
    <s v="Tim Stauffer"/>
    <x v="0"/>
    <s v="gid_2011_05_11_sdnmlb_milmlb_1"/>
    <s v="Miller Park"/>
    <s v="John Hirschbeck"/>
    <s v="sdn"/>
    <s v="mil"/>
    <n v="76"/>
    <x v="4"/>
    <s v="B"/>
    <n v="20"/>
    <n v="3"/>
    <s v="SL"/>
    <x v="0"/>
    <n v="0.81499999999999995"/>
    <x v="8"/>
    <m/>
    <x v="0"/>
    <s v="L"/>
    <n v="2"/>
    <n v="0"/>
    <n v="2"/>
    <n v="0"/>
    <n v="0"/>
    <n v="0"/>
    <n v="5"/>
    <n v="84.6"/>
    <n v="77.400000000000006"/>
    <n v="3.5"/>
    <n v="1.67"/>
    <n v="0.44400000000000001"/>
    <n v="4.0919999999999996"/>
    <n v="-1.21"/>
    <n v="6.3150000000000004"/>
    <n v="-0.28000000000000003"/>
    <n v="2.99"/>
    <n v="23.8"/>
    <n v="-0.9"/>
    <n v="7.2"/>
    <n v="185.21100000000001"/>
    <n v="549.97"/>
    <s v="110511_134232"/>
  </r>
  <r>
    <s v="Tim Stauffer"/>
    <x v="0"/>
    <s v="gid_2011_05_11_sdnmlb_milmlb_1"/>
    <s v="Miller Park"/>
    <s v="John Hirschbeck"/>
    <s v="sdn"/>
    <s v="mil"/>
    <n v="79"/>
    <x v="1"/>
    <s v="S"/>
    <n v="21"/>
    <n v="1"/>
    <s v="CU"/>
    <x v="0"/>
    <n v="0.9"/>
    <x v="1"/>
    <m/>
    <x v="6"/>
    <s v="R"/>
    <n v="0"/>
    <n v="0"/>
    <n v="2"/>
    <n v="1"/>
    <n v="0"/>
    <n v="0"/>
    <n v="5"/>
    <n v="75.400000000000006"/>
    <n v="69.5"/>
    <n v="3.68"/>
    <n v="1.72"/>
    <n v="0.113"/>
    <n v="2.403"/>
    <n v="-1.26"/>
    <n v="6.4459999999999997"/>
    <n v="5.01"/>
    <n v="-6.09"/>
    <n v="23.8"/>
    <n v="-9.1"/>
    <n v="13.3"/>
    <n v="39.720999999999997"/>
    <n v="1253.96"/>
    <s v="110511_134340"/>
  </r>
  <r>
    <s v="Tim Stauffer"/>
    <x v="0"/>
    <s v="gid_2011_05_11_sdnmlb_milmlb_1"/>
    <s v="Miller Park"/>
    <s v="John Hirschbeck"/>
    <s v="sdn"/>
    <s v="mil"/>
    <n v="81"/>
    <x v="1"/>
    <s v="S"/>
    <n v="21"/>
    <n v="3"/>
    <s v="CU"/>
    <x v="0"/>
    <n v="0.89600000000000002"/>
    <x v="1"/>
    <m/>
    <x v="6"/>
    <s v="R"/>
    <n v="0"/>
    <n v="2"/>
    <n v="2"/>
    <n v="1"/>
    <n v="0"/>
    <n v="0"/>
    <n v="5"/>
    <n v="76.599999999999994"/>
    <n v="70.8"/>
    <n v="3.68"/>
    <n v="1.72"/>
    <n v="-0.67300000000000004"/>
    <n v="2.3490000000000002"/>
    <n v="-1.1739999999999999"/>
    <n v="6.3280000000000003"/>
    <n v="4.8099999999999996"/>
    <n v="-7.61"/>
    <n v="23.8"/>
    <n v="-8.1999999999999993"/>
    <n v="13.5"/>
    <n v="32.496000000000002"/>
    <n v="1459.77"/>
    <s v="110511_134433"/>
  </r>
  <r>
    <s v="Tim Stauffer"/>
    <x v="0"/>
    <s v="gid_2011_05_11_sdnmlb_milmlb_1"/>
    <s v="Miller Park"/>
    <s v="John Hirschbeck"/>
    <s v="sdn"/>
    <s v="mil"/>
    <n v="82"/>
    <x v="4"/>
    <s v="B"/>
    <n v="21"/>
    <n v="4"/>
    <s v="SL"/>
    <x v="0"/>
    <n v="0.873"/>
    <x v="1"/>
    <m/>
    <x v="6"/>
    <s v="R"/>
    <n v="0"/>
    <n v="2"/>
    <n v="2"/>
    <n v="1"/>
    <n v="0"/>
    <n v="0"/>
    <n v="5"/>
    <n v="86.4"/>
    <n v="79.599999999999994"/>
    <n v="3.91"/>
    <n v="1.84"/>
    <n v="1.659"/>
    <n v="-0.44900000000000001"/>
    <n v="-1.0029999999999999"/>
    <n v="5.9050000000000002"/>
    <n v="-2.46"/>
    <n v="5.0199999999999996"/>
    <n v="23.8"/>
    <n v="5.4"/>
    <n v="6.7"/>
    <n v="205.952"/>
    <n v="1032.8499999999999"/>
    <s v="110511_134458"/>
  </r>
  <r>
    <s v="Tim Stauffer"/>
    <x v="0"/>
    <s v="gid_2011_05_11_sdnmlb_milmlb_1"/>
    <s v="Miller Park"/>
    <s v="John Hirschbeck"/>
    <s v="sdn"/>
    <s v="mil"/>
    <n v="84"/>
    <x v="6"/>
    <s v="B"/>
    <n v="22"/>
    <n v="1"/>
    <s v="CU"/>
    <x v="0"/>
    <n v="0.90200000000000002"/>
    <x v="5"/>
    <m/>
    <x v="4"/>
    <s v="L"/>
    <n v="0"/>
    <n v="0"/>
    <n v="2"/>
    <n v="1"/>
    <n v="0"/>
    <n v="0"/>
    <n v="5"/>
    <n v="75"/>
    <n v="69.5"/>
    <n v="3.54"/>
    <n v="1.75"/>
    <n v="0.91700000000000004"/>
    <n v="-7.2999999999999995E-2"/>
    <n v="-1.2709999999999999"/>
    <n v="6.1040000000000001"/>
    <n v="4.74"/>
    <n v="-2.63"/>
    <n v="23.8"/>
    <n v="-9.6999999999999993"/>
    <n v="12.4"/>
    <n v="61.52"/>
    <n v="856.11300000000006"/>
    <s v="110511_134657"/>
  </r>
  <r>
    <s v="Tim Stauffer"/>
    <x v="0"/>
    <s v="gid_2011_05_11_sdnmlb_milmlb_1"/>
    <s v="Miller Park"/>
    <s v="John Hirschbeck"/>
    <s v="sdn"/>
    <s v="mil"/>
    <n v="87"/>
    <x v="7"/>
    <s v="X"/>
    <n v="22"/>
    <n v="4"/>
    <s v="SL"/>
    <x v="0"/>
    <n v="0.69099999999999995"/>
    <x v="5"/>
    <s v="LD"/>
    <x v="4"/>
    <s v="L"/>
    <n v="2"/>
    <n v="1"/>
    <n v="2"/>
    <n v="1"/>
    <n v="0"/>
    <n v="0"/>
    <n v="5"/>
    <n v="83.5"/>
    <n v="77.8"/>
    <n v="3.28"/>
    <n v="1.53"/>
    <n v="-0.42899999999999999"/>
    <n v="2.738"/>
    <n v="-1.3720000000000001"/>
    <n v="6.2039999999999997"/>
    <n v="1.34"/>
    <n v="2.91"/>
    <n v="23.9"/>
    <n v="-4.8"/>
    <n v="7.5"/>
    <n v="155.71"/>
    <n v="588.84100000000001"/>
    <s v="110511_134815"/>
  </r>
  <r>
    <s v="Tim Stauffer"/>
    <x v="0"/>
    <s v="gid_2011_05_11_sdnmlb_milmlb_1"/>
    <s v="Miller Park"/>
    <s v="John Hirschbeck"/>
    <s v="sdn"/>
    <s v="mil"/>
    <n v="88"/>
    <x v="1"/>
    <s v="S"/>
    <n v="23"/>
    <n v="1"/>
    <s v="SL"/>
    <x v="0"/>
    <n v="0.89400000000000002"/>
    <x v="2"/>
    <m/>
    <x v="1"/>
    <s v="R"/>
    <n v="0"/>
    <n v="0"/>
    <n v="2"/>
    <n v="0"/>
    <n v="0"/>
    <n v="0"/>
    <n v="5"/>
    <n v="84.8"/>
    <n v="78.7"/>
    <n v="3.13"/>
    <n v="1.35"/>
    <n v="0.107"/>
    <n v="3.1760000000000002"/>
    <n v="-1.3360000000000001"/>
    <n v="6.2880000000000003"/>
    <n v="2.15"/>
    <n v="2.89"/>
    <n v="23.8"/>
    <n v="-7.9"/>
    <n v="7.3"/>
    <n v="143.82900000000001"/>
    <n v="666.94899999999996"/>
    <s v="110511_134916"/>
  </r>
  <r>
    <s v="Tim Stauffer"/>
    <x v="0"/>
    <s v="gid_2011_05_11_sdnmlb_milmlb_1"/>
    <s v="Miller Park"/>
    <s v="John Hirschbeck"/>
    <s v="sdn"/>
    <s v="mil"/>
    <n v="89"/>
    <x v="4"/>
    <s v="B"/>
    <n v="23"/>
    <n v="2"/>
    <s v="CU"/>
    <x v="0"/>
    <n v="0.90900000000000003"/>
    <x v="2"/>
    <m/>
    <x v="1"/>
    <s v="R"/>
    <n v="0"/>
    <n v="1"/>
    <n v="2"/>
    <n v="0"/>
    <n v="0"/>
    <n v="0"/>
    <n v="5"/>
    <n v="76.8"/>
    <n v="71.099999999999994"/>
    <n v="3.17"/>
    <n v="1.43"/>
    <n v="0.60099999999999998"/>
    <n v="1.194"/>
    <n v="-1.107"/>
    <n v="6.2249999999999996"/>
    <n v="6.77"/>
    <n v="-6.63"/>
    <n v="23.8"/>
    <n v="-12.2"/>
    <n v="13.4"/>
    <n v="45.866999999999997"/>
    <n v="1539.12"/>
    <s v="110511_134933"/>
  </r>
  <r>
    <s v="Tim Stauffer"/>
    <x v="0"/>
    <s v="gid_2011_05_11_sdnmlb_milmlb_1"/>
    <s v="Miller Park"/>
    <s v="John Hirschbeck"/>
    <s v="sdn"/>
    <s v="mil"/>
    <n v="95"/>
    <x v="4"/>
    <s v="B"/>
    <n v="24"/>
    <n v="4"/>
    <s v="CU"/>
    <x v="0"/>
    <n v="0.91700000000000004"/>
    <x v="2"/>
    <m/>
    <x v="10"/>
    <s v="R"/>
    <n v="1"/>
    <n v="2"/>
    <n v="0"/>
    <n v="0"/>
    <n v="0"/>
    <n v="0"/>
    <n v="6"/>
    <n v="75.5"/>
    <n v="70.2"/>
    <n v="3.67"/>
    <n v="1.59"/>
    <n v="0.24199999999999999"/>
    <n v="0.94499999999999995"/>
    <n v="-1.111"/>
    <n v="6.2119999999999997"/>
    <n v="7"/>
    <n v="-5.54"/>
    <n v="23.8"/>
    <n v="-12.5"/>
    <n v="13.3"/>
    <n v="51.930999999999997"/>
    <n v="1430.7"/>
    <s v="110511_140011"/>
  </r>
  <r>
    <s v="Tim Stauffer"/>
    <x v="0"/>
    <s v="gid_2011_05_11_sdnmlb_milmlb_1"/>
    <s v="Miller Park"/>
    <s v="John Hirschbeck"/>
    <s v="sdn"/>
    <s v="mil"/>
    <n v="97"/>
    <x v="7"/>
    <s v="X"/>
    <n v="25"/>
    <n v="1"/>
    <s v="CU"/>
    <x v="0"/>
    <n v="0.89900000000000002"/>
    <x v="5"/>
    <s v="FB"/>
    <x v="3"/>
    <s v="R"/>
    <n v="0"/>
    <n v="0"/>
    <n v="1"/>
    <n v="0"/>
    <n v="0"/>
    <n v="0"/>
    <n v="6"/>
    <n v="76.099999999999994"/>
    <n v="69.8"/>
    <n v="3.21"/>
    <n v="1.53"/>
    <n v="0.13200000000000001"/>
    <n v="2.3180000000000001"/>
    <n v="-1.0960000000000001"/>
    <n v="6.41"/>
    <n v="5.94"/>
    <n v="-6.26"/>
    <n v="23.8"/>
    <n v="-10.7"/>
    <n v="13.3"/>
    <n v="43.792000000000002"/>
    <n v="1378.96"/>
    <s v="110511_140100"/>
  </r>
  <r>
    <s v="Luke Gregerson"/>
    <x v="0"/>
    <s v="gid_2011_05_11_sdnmlb_milmlb_1"/>
    <s v="Miller Park"/>
    <s v="John Hirschbeck"/>
    <s v="sdn"/>
    <s v="mil"/>
    <n v="9"/>
    <x v="4"/>
    <s v="B"/>
    <n v="2"/>
    <n v="1"/>
    <s v="SL"/>
    <x v="0"/>
    <n v="0.66"/>
    <x v="7"/>
    <m/>
    <x v="7"/>
    <s v="R"/>
    <n v="0"/>
    <n v="0"/>
    <n v="1"/>
    <n v="1"/>
    <n v="0"/>
    <n v="1"/>
    <n v="6"/>
    <n v="85.7"/>
    <n v="78.400000000000006"/>
    <n v="3.62"/>
    <n v="1.6"/>
    <n v="1.05"/>
    <n v="1.4239999999999999"/>
    <n v="-1.788"/>
    <n v="5.8140000000000001"/>
    <n v="-4"/>
    <n v="1.81"/>
    <n v="23.7"/>
    <n v="8.5"/>
    <n v="8"/>
    <n v="245.09299999999999"/>
    <n v="799.83799999999997"/>
    <s v="110511_141152"/>
  </r>
  <r>
    <s v="Luke Gregerson"/>
    <x v="0"/>
    <s v="gid_2011_05_11_sdnmlb_milmlb_1"/>
    <s v="Miller Park"/>
    <s v="John Hirschbeck"/>
    <s v="sdn"/>
    <s v="mil"/>
    <n v="12"/>
    <x v="0"/>
    <s v="X"/>
    <n v="2"/>
    <n v="4"/>
    <s v="SL"/>
    <x v="0"/>
    <n v="0.71699999999999997"/>
    <x v="7"/>
    <s v="PU"/>
    <x v="7"/>
    <s v="R"/>
    <n v="1"/>
    <n v="2"/>
    <n v="1"/>
    <n v="1"/>
    <n v="0"/>
    <n v="1"/>
    <n v="6"/>
    <n v="85"/>
    <n v="78.599999999999994"/>
    <n v="3.55"/>
    <n v="1.6"/>
    <n v="-0.24199999999999999"/>
    <n v="2.536"/>
    <n v="-1.675"/>
    <n v="5.8769999999999998"/>
    <n v="-3.62"/>
    <n v="4.92"/>
    <n v="23.8"/>
    <n v="10.9"/>
    <n v="6.6"/>
    <n v="216.07900000000001"/>
    <n v="1126.28"/>
    <s v="110511_141412"/>
  </r>
  <r>
    <s v="Cory Luebke"/>
    <x v="1"/>
    <s v="gid_2011_05_11_sdnmlb_milmlb_1"/>
    <s v="Miller Park"/>
    <s v="John Hirschbeck"/>
    <s v="sdn"/>
    <s v="mil"/>
    <n v="1"/>
    <x v="3"/>
    <s v="S"/>
    <n v="1"/>
    <n v="1"/>
    <s v="SL"/>
    <x v="0"/>
    <n v="0.93200000000000005"/>
    <x v="8"/>
    <m/>
    <x v="0"/>
    <s v="L"/>
    <n v="0"/>
    <n v="0"/>
    <n v="2"/>
    <n v="1"/>
    <n v="0"/>
    <n v="1"/>
    <n v="6"/>
    <n v="80.099999999999994"/>
    <n v="74.3"/>
    <n v="3.5"/>
    <n v="1.61"/>
    <n v="-0.48199999999999998"/>
    <n v="0.94899999999999995"/>
    <n v="2.5230000000000001"/>
    <n v="5.9980000000000002"/>
    <n v="-2.69"/>
    <n v="1.5"/>
    <n v="23.8"/>
    <n v="8.6999999999999993"/>
    <n v="9.1999999999999993"/>
    <n v="239.98099999999999"/>
    <n v="531.16399999999999"/>
    <s v="110511_141725"/>
  </r>
  <r>
    <s v="Cory Luebke"/>
    <x v="1"/>
    <s v="gid_2011_05_11_sdnmlb_milmlb_1"/>
    <s v="Miller Park"/>
    <s v="John Hirschbeck"/>
    <s v="sdn"/>
    <s v="mil"/>
    <n v="3"/>
    <x v="4"/>
    <s v="B"/>
    <n v="1"/>
    <n v="3"/>
    <s v="SL"/>
    <x v="0"/>
    <n v="0.93200000000000005"/>
    <x v="8"/>
    <m/>
    <x v="0"/>
    <s v="L"/>
    <n v="1"/>
    <n v="1"/>
    <n v="2"/>
    <n v="1"/>
    <n v="0"/>
    <n v="1"/>
    <n v="6"/>
    <n v="78.900000000000006"/>
    <n v="73.900000000000006"/>
    <n v="3.5"/>
    <n v="1.71"/>
    <n v="-1.4630000000000001"/>
    <n v="0.999"/>
    <n v="2.4849999999999999"/>
    <n v="6.016"/>
    <n v="-3.49"/>
    <n v="-1.5"/>
    <n v="23.9"/>
    <n v="9.6"/>
    <n v="10.5"/>
    <n v="292.50099999999998"/>
    <n v="643.30399999999997"/>
    <s v="110511_141815"/>
  </r>
  <r>
    <s v="Cory Luebke"/>
    <x v="1"/>
    <s v="gid_2011_05_11_sdnmlb_milmlb_1"/>
    <s v="Miller Park"/>
    <s v="John Hirschbeck"/>
    <s v="sdn"/>
    <s v="mil"/>
    <n v="5"/>
    <x v="6"/>
    <s v="B"/>
    <n v="1"/>
    <n v="5"/>
    <s v="SL"/>
    <x v="0"/>
    <n v="0.93100000000000005"/>
    <x v="8"/>
    <m/>
    <x v="0"/>
    <s v="L"/>
    <n v="2"/>
    <n v="2"/>
    <n v="2"/>
    <n v="1"/>
    <n v="1"/>
    <n v="1"/>
    <n v="6"/>
    <n v="81.900000000000006"/>
    <n v="76.8"/>
    <n v="3.42"/>
    <n v="1.61"/>
    <n v="-1.034"/>
    <n v="0.29699999999999999"/>
    <n v="2.5470000000000002"/>
    <n v="5.9939999999999998"/>
    <n v="-2.31"/>
    <n v="-0.32"/>
    <n v="23.9"/>
    <n v="7.6"/>
    <n v="9.4"/>
    <n v="276.68299999999999"/>
    <n v="411.23500000000001"/>
    <s v="110511_141907"/>
  </r>
  <r>
    <s v="Cory Luebke"/>
    <x v="1"/>
    <s v="gid_2011_05_11_sdnmlb_milmlb_1"/>
    <s v="Miller Park"/>
    <s v="John Hirschbeck"/>
    <s v="sdn"/>
    <s v="mil"/>
    <n v="8"/>
    <x v="4"/>
    <s v="B"/>
    <n v="1"/>
    <n v="8"/>
    <s v="SL"/>
    <x v="0"/>
    <n v="0.93200000000000005"/>
    <x v="8"/>
    <m/>
    <x v="0"/>
    <s v="L"/>
    <n v="3"/>
    <n v="2"/>
    <n v="2"/>
    <n v="1"/>
    <n v="1"/>
    <n v="1"/>
    <n v="6"/>
    <n v="80.5"/>
    <n v="76"/>
    <n v="3.42"/>
    <n v="1.61"/>
    <n v="-0.29799999999999999"/>
    <n v="1.113"/>
    <n v="2.6219999999999999"/>
    <n v="6.08"/>
    <n v="-2.8"/>
    <n v="1.18"/>
    <n v="23.9"/>
    <n v="8.6999999999999993"/>
    <n v="8.9"/>
    <n v="246.31399999999999"/>
    <n v="538.12900000000002"/>
    <s v="110511_142042"/>
  </r>
  <r>
    <s v="Chad Qualls"/>
    <x v="0"/>
    <s v="gid_2011_05_11_sdnmlb_milmlb_1"/>
    <s v="Miller Park"/>
    <s v="John Hirschbeck"/>
    <s v="sdn"/>
    <s v="mil"/>
    <n v="1"/>
    <x v="0"/>
    <s v="X"/>
    <n v="1"/>
    <n v="1"/>
    <s v="SL"/>
    <x v="0"/>
    <n v="0.79800000000000004"/>
    <x v="0"/>
    <s v="FB"/>
    <x v="6"/>
    <s v="R"/>
    <n v="0"/>
    <n v="0"/>
    <n v="2"/>
    <n v="1"/>
    <n v="1"/>
    <n v="1"/>
    <n v="6"/>
    <n v="85.9"/>
    <n v="78.900000000000006"/>
    <n v="3.68"/>
    <n v="1.72"/>
    <n v="0.46400000000000002"/>
    <n v="2.3279999999999998"/>
    <n v="-2.3580000000000001"/>
    <n v="6.306"/>
    <n v="1.01"/>
    <n v="2.59"/>
    <n v="23.8"/>
    <n v="-5.8"/>
    <n v="7.5"/>
    <n v="158.94900000000001"/>
    <n v="516.30100000000004"/>
    <s v="110511_142404"/>
  </r>
  <r>
    <s v="Chad Qualls"/>
    <x v="0"/>
    <s v="gid_2011_05_11_sdnmlb_milmlb_1"/>
    <s v="Miller Park"/>
    <s v="John Hirschbeck"/>
    <s v="sdn"/>
    <s v="mil"/>
    <n v="4"/>
    <x v="1"/>
    <s v="S"/>
    <n v="2"/>
    <n v="3"/>
    <s v="SL"/>
    <x v="0"/>
    <n v="0.81100000000000005"/>
    <x v="2"/>
    <m/>
    <x v="4"/>
    <s v="L"/>
    <n v="0"/>
    <n v="2"/>
    <n v="0"/>
    <n v="0"/>
    <n v="0"/>
    <n v="0"/>
    <n v="7"/>
    <n v="87.4"/>
    <n v="81.2"/>
    <n v="3.28"/>
    <n v="1.53"/>
    <n v="0.2"/>
    <n v="1.333"/>
    <n v="-2.0459999999999998"/>
    <n v="6.1639999999999997"/>
    <n v="1.6"/>
    <n v="3.71"/>
    <n v="23.8"/>
    <n v="-7.5"/>
    <n v="6.7"/>
    <n v="156.89400000000001"/>
    <n v="768.23500000000001"/>
    <s v="110511_143630"/>
  </r>
  <r>
    <s v="Chad Qualls"/>
    <x v="0"/>
    <s v="gid_2011_05_11_sdnmlb_milmlb_1"/>
    <s v="Miller Park"/>
    <s v="John Hirschbeck"/>
    <s v="sdn"/>
    <s v="mil"/>
    <n v="5"/>
    <x v="5"/>
    <s v="S"/>
    <n v="2"/>
    <n v="4"/>
    <s v="SL"/>
    <x v="0"/>
    <n v="0.88100000000000001"/>
    <x v="2"/>
    <m/>
    <x v="4"/>
    <s v="L"/>
    <n v="0"/>
    <n v="2"/>
    <n v="0"/>
    <n v="0"/>
    <n v="0"/>
    <n v="0"/>
    <n v="7"/>
    <n v="89.1"/>
    <n v="82.8"/>
    <n v="3.28"/>
    <n v="1.53"/>
    <n v="1.393"/>
    <n v="0.44500000000000001"/>
    <n v="-1.986"/>
    <n v="6.0359999999999996"/>
    <n v="2.91"/>
    <n v="0.35"/>
    <n v="23.8"/>
    <n v="-10.9"/>
    <n v="8"/>
    <n v="97.710999999999999"/>
    <n v="560.63300000000004"/>
    <s v="110511_143701"/>
  </r>
  <r>
    <s v="Chad Qualls"/>
    <x v="0"/>
    <s v="gid_2011_05_11_sdnmlb_milmlb_1"/>
    <s v="Miller Park"/>
    <s v="John Hirschbeck"/>
    <s v="sdn"/>
    <s v="mil"/>
    <n v="6"/>
    <x v="3"/>
    <s v="S"/>
    <n v="3"/>
    <n v="1"/>
    <s v="SL"/>
    <x v="0"/>
    <n v="0.90900000000000003"/>
    <x v="4"/>
    <m/>
    <x v="1"/>
    <s v="R"/>
    <n v="0"/>
    <n v="0"/>
    <n v="1"/>
    <n v="0"/>
    <n v="0"/>
    <n v="0"/>
    <n v="7"/>
    <n v="86.2"/>
    <n v="80.3"/>
    <n v="3.13"/>
    <n v="1.35"/>
    <n v="0.56499999999999995"/>
    <n v="1.4990000000000001"/>
    <n v="-2.2330000000000001"/>
    <n v="6.0060000000000002"/>
    <n v="4.9000000000000004"/>
    <n v="1.65"/>
    <n v="23.9"/>
    <n v="-16.2"/>
    <n v="7.9"/>
    <n v="109.036"/>
    <n v="963.81899999999996"/>
    <s v="110511_143741"/>
  </r>
  <r>
    <s v="Chad Qualls"/>
    <x v="0"/>
    <s v="gid_2011_05_11_sdnmlb_milmlb_1"/>
    <s v="Miller Park"/>
    <s v="John Hirschbeck"/>
    <s v="sdn"/>
    <s v="mil"/>
    <n v="7"/>
    <x v="1"/>
    <s v="S"/>
    <n v="3"/>
    <n v="2"/>
    <s v="SL"/>
    <x v="0"/>
    <n v="0.89900000000000002"/>
    <x v="4"/>
    <m/>
    <x v="1"/>
    <s v="R"/>
    <n v="0"/>
    <n v="1"/>
    <n v="1"/>
    <n v="0"/>
    <n v="0"/>
    <n v="0"/>
    <n v="7"/>
    <n v="86.5"/>
    <n v="80.5"/>
    <n v="3.13"/>
    <n v="1.35"/>
    <n v="-5.8999999999999997E-2"/>
    <n v="2.415"/>
    <n v="-2.1909999999999998"/>
    <n v="6.1680000000000001"/>
    <n v="4.71"/>
    <n v="4.24"/>
    <n v="23.9"/>
    <n v="-17.8"/>
    <n v="6.8"/>
    <n v="132.333"/>
    <n v="1191.92"/>
    <s v="110511_143759"/>
  </r>
  <r>
    <s v="Chad Qualls"/>
    <x v="0"/>
    <s v="gid_2011_05_11_sdnmlb_milmlb_1"/>
    <s v="Miller Park"/>
    <s v="John Hirschbeck"/>
    <s v="sdn"/>
    <s v="mil"/>
    <n v="8"/>
    <x v="1"/>
    <s v="S"/>
    <n v="3"/>
    <n v="3"/>
    <s v="SL"/>
    <x v="0"/>
    <n v="0.72699999999999998"/>
    <x v="4"/>
    <m/>
    <x v="1"/>
    <s v="R"/>
    <n v="0"/>
    <n v="2"/>
    <n v="1"/>
    <n v="0"/>
    <n v="0"/>
    <n v="0"/>
    <n v="7"/>
    <n v="88.3"/>
    <n v="81.7"/>
    <n v="3.13"/>
    <n v="1.35"/>
    <n v="0.43099999999999999"/>
    <n v="2.3279999999999998"/>
    <n v="-2.129"/>
    <n v="6.0810000000000004"/>
    <n v="0.53"/>
    <n v="2"/>
    <n v="23.8"/>
    <n v="-4.0999999999999996"/>
    <n v="7.1"/>
    <n v="165.42599999999999"/>
    <n v="401.78300000000002"/>
    <s v="110511_143831"/>
  </r>
  <r>
    <s v="Chad Qualls"/>
    <x v="0"/>
    <s v="gid_2011_05_11_sdnmlb_milmlb_1"/>
    <s v="Miller Park"/>
    <s v="John Hirschbeck"/>
    <s v="sdn"/>
    <s v="mil"/>
    <n v="9"/>
    <x v="4"/>
    <s v="B"/>
    <n v="3"/>
    <n v="4"/>
    <s v="SL"/>
    <x v="0"/>
    <n v="0.86499999999999999"/>
    <x v="4"/>
    <m/>
    <x v="1"/>
    <s v="R"/>
    <n v="0"/>
    <n v="2"/>
    <n v="1"/>
    <n v="0"/>
    <n v="0"/>
    <n v="0"/>
    <n v="7"/>
    <n v="89.1"/>
    <n v="82.5"/>
    <n v="3.17"/>
    <n v="1.35"/>
    <n v="0.40699999999999997"/>
    <n v="0.76900000000000002"/>
    <n v="-1.881"/>
    <n v="6.0490000000000004"/>
    <n v="3.3"/>
    <n v="2.54"/>
    <n v="23.8"/>
    <n v="-12.6"/>
    <n v="7.1"/>
    <n v="128.02099999999999"/>
    <n v="799.26400000000001"/>
    <s v="110511_143902"/>
  </r>
  <r>
    <s v="Chad Qualls"/>
    <x v="0"/>
    <s v="gid_2011_05_11_sdnmlb_milmlb_1"/>
    <s v="Miller Park"/>
    <s v="John Hirschbeck"/>
    <s v="sdn"/>
    <s v="mil"/>
    <n v="11"/>
    <x v="4"/>
    <s v="B"/>
    <n v="4"/>
    <n v="1"/>
    <s v="SL"/>
    <x v="0"/>
    <n v="0.83499999999999996"/>
    <x v="1"/>
    <m/>
    <x v="10"/>
    <s v="R"/>
    <n v="0"/>
    <n v="0"/>
    <n v="2"/>
    <n v="0"/>
    <n v="0"/>
    <n v="0"/>
    <n v="7"/>
    <n v="85.3"/>
    <n v="78.7"/>
    <n v="3.83"/>
    <n v="1.76"/>
    <n v="-1.127"/>
    <n v="2.68"/>
    <n v="-2.423"/>
    <n v="6.0369999999999999"/>
    <n v="1.73"/>
    <n v="4.07"/>
    <n v="23.8"/>
    <n v="-7"/>
    <n v="6.8"/>
    <n v="157.22900000000001"/>
    <n v="816.85699999999997"/>
    <s v="110511_144012"/>
  </r>
  <r>
    <s v="Chad Qualls"/>
    <x v="0"/>
    <s v="gid_2011_05_11_sdnmlb_milmlb_1"/>
    <s v="Miller Park"/>
    <s v="John Hirschbeck"/>
    <s v="sdn"/>
    <s v="mil"/>
    <n v="14"/>
    <x v="0"/>
    <s v="X"/>
    <n v="5"/>
    <n v="1"/>
    <s v="SL"/>
    <x v="0"/>
    <n v="0.872"/>
    <x v="0"/>
    <s v="FB"/>
    <x v="3"/>
    <s v="R"/>
    <n v="0"/>
    <n v="0"/>
    <n v="2"/>
    <n v="1"/>
    <n v="0"/>
    <n v="0"/>
    <n v="7"/>
    <n v="87.5"/>
    <n v="81.400000000000006"/>
    <n v="3.21"/>
    <n v="1.53"/>
    <n v="-0.22500000000000001"/>
    <n v="2.5070000000000001"/>
    <n v="-2.2679999999999998"/>
    <n v="6.1139999999999999"/>
    <n v="2.4500000000000002"/>
    <n v="1.85"/>
    <n v="23.9"/>
    <n v="-9.3000000000000007"/>
    <n v="7.3"/>
    <n v="127.605"/>
    <n v="586.24099999999999"/>
    <s v="110511_144151"/>
  </r>
  <r>
    <s v="Mike Adams"/>
    <x v="0"/>
    <s v="gid_2011_05_11_sdnmlb_milmlb_1"/>
    <s v="Miller Park"/>
    <s v="John Hirschbeck"/>
    <s v="sdn"/>
    <s v="mil"/>
    <n v="4"/>
    <x v="4"/>
    <s v="B"/>
    <n v="2"/>
    <n v="1"/>
    <s v="SL"/>
    <x v="0"/>
    <n v="0.72"/>
    <x v="8"/>
    <m/>
    <x v="5"/>
    <s v="R"/>
    <n v="0"/>
    <n v="0"/>
    <n v="1"/>
    <n v="0"/>
    <n v="0"/>
    <n v="0"/>
    <n v="8"/>
    <n v="88.9"/>
    <n v="82.5"/>
    <n v="3.5"/>
    <n v="1.63"/>
    <n v="0.76300000000000001"/>
    <n v="1.4530000000000001"/>
    <n v="-0.748"/>
    <n v="5.55"/>
    <n v="-1.34"/>
    <n v="7.09"/>
    <n v="23.8"/>
    <n v="4.0999999999999996"/>
    <n v="5"/>
    <n v="190.667"/>
    <n v="1394.49"/>
    <s v="110511_151154"/>
  </r>
  <r>
    <s v="Mike Adams"/>
    <x v="0"/>
    <s v="gid_2011_05_11_sdnmlb_milmlb_1"/>
    <s v="Miller Park"/>
    <s v="John Hirschbeck"/>
    <s v="sdn"/>
    <s v="mil"/>
    <n v="6"/>
    <x v="4"/>
    <s v="B"/>
    <n v="2"/>
    <n v="3"/>
    <s v="SL"/>
    <x v="0"/>
    <n v="0.876"/>
    <x v="8"/>
    <m/>
    <x v="5"/>
    <s v="R"/>
    <n v="2"/>
    <n v="0"/>
    <n v="1"/>
    <n v="0"/>
    <n v="0"/>
    <n v="0"/>
    <n v="8"/>
    <n v="87.5"/>
    <n v="81.2"/>
    <n v="3.42"/>
    <n v="1.63"/>
    <n v="0.85899999999999999"/>
    <n v="1.7509999999999999"/>
    <n v="-0.83299999999999996"/>
    <n v="5.585"/>
    <n v="0.33"/>
    <n v="5.32"/>
    <n v="23.8"/>
    <n v="-3.1"/>
    <n v="5.9"/>
    <n v="176.476"/>
    <n v="1015.39"/>
    <s v="110511_151240"/>
  </r>
  <r>
    <s v="Mike Adams"/>
    <x v="0"/>
    <s v="gid_2011_05_11_sdnmlb_milmlb_1"/>
    <s v="Miller Park"/>
    <s v="John Hirschbeck"/>
    <s v="sdn"/>
    <s v="mil"/>
    <n v="10"/>
    <x v="1"/>
    <s v="S"/>
    <n v="3"/>
    <n v="3"/>
    <s v="SL"/>
    <x v="0"/>
    <n v="0.74399999999999999"/>
    <x v="16"/>
    <m/>
    <x v="7"/>
    <s v="R"/>
    <n v="1"/>
    <n v="1"/>
    <n v="2"/>
    <n v="1"/>
    <n v="0"/>
    <n v="0"/>
    <n v="8"/>
    <n v="87.2"/>
    <n v="80.599999999999994"/>
    <n v="3.55"/>
    <n v="1.6"/>
    <n v="-0.23899999999999999"/>
    <n v="3.3559999999999999"/>
    <n v="-0.93100000000000005"/>
    <n v="5.6790000000000003"/>
    <n v="4.2300000000000004"/>
    <n v="2.81"/>
    <n v="23.8"/>
    <n v="-14.5"/>
    <n v="6.9"/>
    <n v="124.032"/>
    <n v="962.00400000000002"/>
    <s v="110511_151442"/>
  </r>
  <r>
    <s v="Mike Adams"/>
    <x v="0"/>
    <s v="gid_2011_05_11_sdnmlb_milmlb_1"/>
    <s v="Miller Park"/>
    <s v="John Hirschbeck"/>
    <s v="sdn"/>
    <s v="mil"/>
    <n v="12"/>
    <x v="4"/>
    <s v="B"/>
    <n v="3"/>
    <n v="5"/>
    <s v="CU"/>
    <x v="0"/>
    <n v="0.88800000000000001"/>
    <x v="16"/>
    <m/>
    <x v="7"/>
    <s v="R"/>
    <n v="2"/>
    <n v="2"/>
    <n v="2"/>
    <n v="1"/>
    <n v="0"/>
    <n v="0"/>
    <n v="8"/>
    <n v="79.599999999999994"/>
    <n v="73.2"/>
    <n v="3.67"/>
    <n v="1.59"/>
    <n v="1.4530000000000001"/>
    <n v="2.923"/>
    <n v="-0.92600000000000005"/>
    <n v="5.774"/>
    <n v="8.34"/>
    <n v="0.5"/>
    <n v="23.8"/>
    <n v="-20.8"/>
    <n v="10"/>
    <n v="93.811999999999998"/>
    <n v="1419.45"/>
    <s v="110511_151547"/>
  </r>
  <r>
    <s v="Mike Adams"/>
    <x v="0"/>
    <s v="gid_2011_05_11_sdnmlb_milmlb_1"/>
    <s v="Miller Park"/>
    <s v="John Hirschbeck"/>
    <s v="sdn"/>
    <s v="mil"/>
    <n v="13"/>
    <x v="0"/>
    <s v="X"/>
    <n v="3"/>
    <n v="6"/>
    <s v="SL"/>
    <x v="0"/>
    <n v="0.76800000000000002"/>
    <x v="16"/>
    <s v="LD"/>
    <x v="7"/>
    <s v="R"/>
    <n v="3"/>
    <n v="2"/>
    <n v="2"/>
    <n v="1"/>
    <n v="0"/>
    <n v="0"/>
    <n v="8"/>
    <n v="87.3"/>
    <n v="80.400000000000006"/>
    <n v="3.55"/>
    <n v="1.6"/>
    <n v="0.32800000000000001"/>
    <n v="2.7149999999999999"/>
    <n v="-0.96599999999999997"/>
    <n v="5.6150000000000002"/>
    <n v="2.16"/>
    <n v="1.1599999999999999"/>
    <n v="23.8"/>
    <n v="-7.6"/>
    <n v="7.6"/>
    <n v="119.078"/>
    <n v="462.37"/>
    <s v="110511_151622"/>
  </r>
  <r>
    <s v="James McDonald"/>
    <x v="0"/>
    <s v="gid_2011_05_13_pitmlb_milmlb_1"/>
    <s v="Miller Park"/>
    <s v="Alfonso Marquez"/>
    <s v="pit"/>
    <s v="mil"/>
    <n v="4"/>
    <x v="4"/>
    <s v="B"/>
    <n v="1"/>
    <n v="4"/>
    <s v="CU"/>
    <x v="0"/>
    <n v="0.89500000000000002"/>
    <x v="2"/>
    <m/>
    <x v="7"/>
    <s v="R"/>
    <n v="1"/>
    <n v="2"/>
    <n v="0"/>
    <n v="0"/>
    <n v="0"/>
    <n v="0"/>
    <n v="1"/>
    <n v="76.099999999999994"/>
    <n v="70.400000000000006"/>
    <n v="3.51"/>
    <n v="1.6"/>
    <n v="1.2410000000000001"/>
    <n v="0.93899999999999995"/>
    <n v="-1.337"/>
    <n v="6.48"/>
    <n v="3.63"/>
    <n v="-8.9499999999999993"/>
    <n v="23.8"/>
    <n v="-6.8"/>
    <n v="14.4"/>
    <n v="22.183"/>
    <n v="1544.12"/>
    <s v="110513_191602"/>
  </r>
  <r>
    <s v="James McDonald"/>
    <x v="0"/>
    <s v="gid_2011_05_13_pitmlb_milmlb_1"/>
    <s v="Miller Park"/>
    <s v="Alfonso Marquez"/>
    <s v="pit"/>
    <s v="mil"/>
    <n v="5"/>
    <x v="1"/>
    <s v="S"/>
    <n v="1"/>
    <n v="5"/>
    <s v="CU"/>
    <x v="0"/>
    <n v="0.89400000000000002"/>
    <x v="2"/>
    <m/>
    <x v="7"/>
    <s v="R"/>
    <n v="2"/>
    <n v="2"/>
    <n v="0"/>
    <n v="0"/>
    <n v="0"/>
    <n v="0"/>
    <n v="1"/>
    <n v="74.8"/>
    <n v="69.2"/>
    <n v="3.55"/>
    <n v="1.6"/>
    <n v="-0.92200000000000004"/>
    <n v="3.3650000000000002"/>
    <n v="-1.4590000000000001"/>
    <n v="6.702"/>
    <n v="2.73"/>
    <n v="-10.220000000000001"/>
    <n v="23.8"/>
    <n v="-4.4000000000000004"/>
    <n v="14.8"/>
    <n v="15.038"/>
    <n v="1681.71"/>
    <s v="110513_191627"/>
  </r>
  <r>
    <s v="James McDonald"/>
    <x v="0"/>
    <s v="gid_2011_05_13_pitmlb_milmlb_1"/>
    <s v="Miller Park"/>
    <s v="Alfonso Marquez"/>
    <s v="pit"/>
    <s v="mil"/>
    <n v="18"/>
    <x v="2"/>
    <s v="S"/>
    <n v="5"/>
    <n v="2"/>
    <s v="CU"/>
    <x v="0"/>
    <n v="0.90100000000000002"/>
    <x v="2"/>
    <m/>
    <x v="1"/>
    <s v="R"/>
    <n v="0"/>
    <n v="1"/>
    <n v="0"/>
    <n v="0"/>
    <n v="0"/>
    <n v="0"/>
    <n v="2"/>
    <n v="75.3"/>
    <n v="69.8"/>
    <n v="3.05"/>
    <n v="1.39"/>
    <n v="0.94"/>
    <n v="2.617"/>
    <n v="-1.2330000000000001"/>
    <n v="6.625"/>
    <n v="4.2300000000000004"/>
    <n v="-10.5"/>
    <n v="23.8"/>
    <n v="-7.3"/>
    <n v="15"/>
    <n v="22.065999999999999"/>
    <n v="1805.72"/>
    <s v="110513_194310"/>
  </r>
  <r>
    <s v="James McDonald"/>
    <x v="0"/>
    <s v="gid_2011_05_13_pitmlb_milmlb_1"/>
    <s v="Miller Park"/>
    <s v="Alfonso Marquez"/>
    <s v="pit"/>
    <s v="mil"/>
    <n v="19"/>
    <x v="4"/>
    <s v="B"/>
    <n v="5"/>
    <n v="3"/>
    <s v="CU"/>
    <x v="0"/>
    <n v="0.89500000000000002"/>
    <x v="2"/>
    <m/>
    <x v="1"/>
    <s v="R"/>
    <n v="0"/>
    <n v="2"/>
    <n v="0"/>
    <n v="0"/>
    <n v="0"/>
    <n v="0"/>
    <n v="2"/>
    <n v="76.099999999999994"/>
    <n v="70"/>
    <n v="3.05"/>
    <n v="1.35"/>
    <n v="0.86899999999999999"/>
    <n v="3.0619999999999998"/>
    <n v="-1.3240000000000001"/>
    <n v="6.7110000000000003"/>
    <n v="3.8"/>
    <n v="-9.24"/>
    <n v="23.8"/>
    <n v="-7.1"/>
    <n v="14.3"/>
    <n v="22.468"/>
    <n v="1600.93"/>
    <s v="110513_194324"/>
  </r>
  <r>
    <s v="James McDonald"/>
    <x v="0"/>
    <s v="gid_2011_05_13_pitmlb_milmlb_1"/>
    <s v="Miller Park"/>
    <s v="Alfonso Marquez"/>
    <s v="pit"/>
    <s v="mil"/>
    <n v="20"/>
    <x v="4"/>
    <s v="B"/>
    <n v="5"/>
    <n v="4"/>
    <s v="CU"/>
    <x v="0"/>
    <n v="0.88800000000000001"/>
    <x v="2"/>
    <m/>
    <x v="1"/>
    <s v="R"/>
    <n v="1"/>
    <n v="2"/>
    <n v="0"/>
    <n v="0"/>
    <n v="0"/>
    <n v="0"/>
    <n v="2"/>
    <n v="77.400000000000006"/>
    <n v="72"/>
    <n v="3.09"/>
    <n v="1.35"/>
    <n v="0.90100000000000002"/>
    <n v="0.68899999999999995"/>
    <n v="-1.355"/>
    <n v="6.3849999999999998"/>
    <n v="1.99"/>
    <n v="-9.56"/>
    <n v="23.8"/>
    <n v="-4.0999999999999996"/>
    <n v="14.2"/>
    <n v="11.805999999999999"/>
    <n v="1597.21"/>
    <s v="110513_194340"/>
  </r>
  <r>
    <s v="James McDonald"/>
    <x v="0"/>
    <s v="gid_2011_05_13_pitmlb_milmlb_1"/>
    <s v="Miller Park"/>
    <s v="Alfonso Marquez"/>
    <s v="pit"/>
    <s v="mil"/>
    <n v="26"/>
    <x v="3"/>
    <s v="S"/>
    <n v="6"/>
    <n v="4"/>
    <s v="CU"/>
    <x v="0"/>
    <n v="0.90300000000000002"/>
    <x v="2"/>
    <m/>
    <x v="10"/>
    <s v="R"/>
    <n v="1"/>
    <n v="2"/>
    <n v="1"/>
    <n v="0"/>
    <n v="0"/>
    <n v="0"/>
    <n v="2"/>
    <n v="77.599999999999994"/>
    <n v="71.7"/>
    <n v="3.53"/>
    <n v="1.57"/>
    <n v="-0.10299999999999999"/>
    <n v="2.3199999999999998"/>
    <n v="-1.3720000000000001"/>
    <n v="6.4740000000000002"/>
    <n v="6.48"/>
    <n v="-8.93"/>
    <n v="23.8"/>
    <n v="-11.1"/>
    <n v="13.9"/>
    <n v="36.146000000000001"/>
    <n v="1812.93"/>
    <s v="110513_194542"/>
  </r>
  <r>
    <s v="James McDonald"/>
    <x v="0"/>
    <s v="gid_2011_05_13_pitmlb_milmlb_1"/>
    <s v="Miller Park"/>
    <s v="Alfonso Marquez"/>
    <s v="pit"/>
    <s v="mil"/>
    <n v="28"/>
    <x v="4"/>
    <s v="B"/>
    <n v="7"/>
    <n v="2"/>
    <s v="CU"/>
    <x v="0"/>
    <n v="0.90200000000000002"/>
    <x v="0"/>
    <m/>
    <x v="3"/>
    <s v="R"/>
    <n v="0"/>
    <n v="1"/>
    <n v="2"/>
    <n v="0"/>
    <n v="0"/>
    <n v="0"/>
    <n v="2"/>
    <n v="76.400000000000006"/>
    <n v="71"/>
    <n v="3.34"/>
    <n v="1.43"/>
    <n v="0.81699999999999995"/>
    <n v="0.82899999999999996"/>
    <n v="-1.409"/>
    <n v="6.3239999999999998"/>
    <n v="6.5"/>
    <n v="-7.81"/>
    <n v="23.8"/>
    <n v="-11.5"/>
    <n v="14"/>
    <n v="39.999000000000002"/>
    <n v="1643.33"/>
    <s v="110513_194641"/>
  </r>
  <r>
    <s v="James McDonald"/>
    <x v="0"/>
    <s v="gid_2011_05_13_pitmlb_milmlb_1"/>
    <s v="Miller Park"/>
    <s v="Alfonso Marquez"/>
    <s v="pit"/>
    <s v="mil"/>
    <n v="43"/>
    <x v="6"/>
    <s v="B"/>
    <n v="11"/>
    <n v="1"/>
    <s v="CU"/>
    <x v="0"/>
    <n v="0.90100000000000002"/>
    <x v="2"/>
    <m/>
    <x v="5"/>
    <s v="R"/>
    <n v="0"/>
    <n v="0"/>
    <n v="0"/>
    <n v="0"/>
    <n v="1"/>
    <n v="1"/>
    <n v="3"/>
    <n v="76"/>
    <n v="70.599999999999994"/>
    <n v="3.42"/>
    <n v="1.67"/>
    <n v="0.621"/>
    <n v="4.1000000000000002E-2"/>
    <n v="-1.155"/>
    <n v="6.3040000000000003"/>
    <n v="4.7699999999999996"/>
    <n v="-9.33"/>
    <n v="23.8"/>
    <n v="-8"/>
    <n v="14.7"/>
    <n v="27.221"/>
    <n v="1675.07"/>
    <s v="110513_200832"/>
  </r>
  <r>
    <s v="James McDonald"/>
    <x v="0"/>
    <s v="gid_2011_05_13_pitmlb_milmlb_1"/>
    <s v="Miller Park"/>
    <s v="Alfonso Marquez"/>
    <s v="pit"/>
    <s v="mil"/>
    <n v="57"/>
    <x v="4"/>
    <s v="B"/>
    <n v="14"/>
    <n v="3"/>
    <s v="CU"/>
    <x v="0"/>
    <n v="0.90500000000000003"/>
    <x v="2"/>
    <m/>
    <x v="1"/>
    <s v="R"/>
    <n v="1"/>
    <n v="1"/>
    <n v="2"/>
    <n v="1"/>
    <n v="1"/>
    <n v="0"/>
    <n v="3"/>
    <n v="77.599999999999994"/>
    <n v="71.3"/>
    <n v="3.08"/>
    <n v="1.42"/>
    <n v="7.0000000000000001E-3"/>
    <n v="3.5960000000000001"/>
    <n v="-1.492"/>
    <n v="6.5209999999999999"/>
    <n v="6.18"/>
    <n v="-10.39"/>
    <n v="23.8"/>
    <n v="-10.4"/>
    <n v="14.3"/>
    <n v="30.875"/>
    <n v="1981.75"/>
    <s v="110513_201832"/>
  </r>
  <r>
    <s v="James McDonald"/>
    <x v="0"/>
    <s v="gid_2011_05_13_pitmlb_milmlb_1"/>
    <s v="Miller Park"/>
    <s v="Alfonso Marquez"/>
    <s v="pit"/>
    <s v="mil"/>
    <n v="74"/>
    <x v="6"/>
    <s v="B"/>
    <n v="19"/>
    <n v="4"/>
    <s v="CU"/>
    <x v="0"/>
    <n v="0.90100000000000002"/>
    <x v="8"/>
    <m/>
    <x v="7"/>
    <s v="R"/>
    <n v="2"/>
    <n v="1"/>
    <n v="1"/>
    <n v="1"/>
    <n v="1"/>
    <n v="0"/>
    <n v="4"/>
    <n v="74.3"/>
    <n v="69"/>
    <n v="3.62"/>
    <n v="1.59"/>
    <n v="1.0900000000000001"/>
    <n v="0.36499999999999999"/>
    <n v="-1.2989999999999999"/>
    <n v="6.3220000000000001"/>
    <n v="5.16"/>
    <n v="-8.1"/>
    <n v="23.8"/>
    <n v="-8.9"/>
    <n v="14.7"/>
    <n v="32.689"/>
    <n v="1502.64"/>
    <s v="110513_204358"/>
  </r>
  <r>
    <s v="James McDonald"/>
    <x v="0"/>
    <s v="gid_2011_05_13_pitmlb_milmlb_1"/>
    <s v="Miller Park"/>
    <s v="Alfonso Marquez"/>
    <s v="pit"/>
    <s v="mil"/>
    <n v="80"/>
    <x v="5"/>
    <s v="S"/>
    <n v="20"/>
    <n v="4"/>
    <s v="CU"/>
    <x v="0"/>
    <n v="0.88700000000000001"/>
    <x v="2"/>
    <m/>
    <x v="5"/>
    <s v="R"/>
    <n v="0"/>
    <n v="2"/>
    <n v="1"/>
    <n v="1"/>
    <n v="1"/>
    <n v="1"/>
    <n v="4"/>
    <n v="76.8"/>
    <n v="71.099999999999994"/>
    <n v="3.54"/>
    <n v="1.63"/>
    <n v="0.67400000000000004"/>
    <n v="1.212"/>
    <n v="-1.27"/>
    <n v="6.351"/>
    <n v="2.2200000000000002"/>
    <n v="-8.7899999999999991"/>
    <n v="23.8"/>
    <n v="-4.5"/>
    <n v="14"/>
    <n v="14.266999999999999"/>
    <n v="1466.2"/>
    <s v="110513_204852"/>
  </r>
  <r>
    <s v="Jose Ascanio"/>
    <x v="0"/>
    <s v="gid_2011_05_13_pitmlb_milmlb_1"/>
    <s v="Miller Park"/>
    <s v="Alfonso Marquez"/>
    <s v="pit"/>
    <s v="mil"/>
    <n v="2"/>
    <x v="2"/>
    <s v="S"/>
    <n v="1"/>
    <n v="2"/>
    <s v="CU"/>
    <x v="0"/>
    <n v="0.91100000000000003"/>
    <x v="2"/>
    <m/>
    <x v="1"/>
    <s v="R"/>
    <n v="0"/>
    <n v="1"/>
    <n v="0"/>
    <n v="0"/>
    <n v="0"/>
    <n v="0"/>
    <n v="5"/>
    <n v="75.900000000000006"/>
    <n v="71.599999999999994"/>
    <n v="3.08"/>
    <n v="1.42"/>
    <n v="-0.56399999999999995"/>
    <n v="2.4710000000000001"/>
    <n v="-3.117"/>
    <n v="5.46"/>
    <n v="3.61"/>
    <n v="-5.38"/>
    <n v="23.9"/>
    <n v="-7.6"/>
    <n v="12.4"/>
    <n v="34.167999999999999"/>
    <n v="1069.2"/>
    <s v="110513_210527"/>
  </r>
  <r>
    <s v="Jose Ascanio"/>
    <x v="0"/>
    <s v="gid_2011_05_13_pitmlb_milmlb_1"/>
    <s v="Miller Park"/>
    <s v="Alfonso Marquez"/>
    <s v="pit"/>
    <s v="mil"/>
    <n v="3"/>
    <x v="4"/>
    <s v="B"/>
    <n v="1"/>
    <n v="3"/>
    <s v="CU"/>
    <x v="0"/>
    <n v="0.90300000000000002"/>
    <x v="2"/>
    <m/>
    <x v="1"/>
    <s v="R"/>
    <n v="0"/>
    <n v="2"/>
    <n v="0"/>
    <n v="0"/>
    <n v="0"/>
    <n v="0"/>
    <n v="5"/>
    <n v="77.8"/>
    <n v="72.7"/>
    <n v="3.04"/>
    <n v="1.38"/>
    <n v="-0.40300000000000002"/>
    <n v="0.18099999999999999"/>
    <n v="-2.87"/>
    <n v="5.3609999999999998"/>
    <n v="1.65"/>
    <n v="-6.14"/>
    <n v="23.9"/>
    <n v="-4.0999999999999996"/>
    <n v="12.6"/>
    <n v="15.180999999999999"/>
    <n v="1052.53"/>
    <s v="110513_210546"/>
  </r>
  <r>
    <s v="Jose Ascanio"/>
    <x v="0"/>
    <s v="gid_2011_05_13_pitmlb_milmlb_1"/>
    <s v="Miller Park"/>
    <s v="Alfonso Marquez"/>
    <s v="pit"/>
    <s v="mil"/>
    <n v="5"/>
    <x v="2"/>
    <s v="S"/>
    <n v="2"/>
    <n v="1"/>
    <s v="CU"/>
    <x v="0"/>
    <n v="0.90100000000000002"/>
    <x v="2"/>
    <m/>
    <x v="10"/>
    <s v="R"/>
    <n v="0"/>
    <n v="0"/>
    <n v="1"/>
    <n v="0"/>
    <n v="0"/>
    <n v="0"/>
    <n v="5"/>
    <n v="77"/>
    <n v="71.5"/>
    <n v="3.79"/>
    <n v="1.8"/>
    <n v="0.61899999999999999"/>
    <n v="1.97"/>
    <n v="-2.923"/>
    <n v="5.5330000000000004"/>
    <n v="1.96"/>
    <n v="-3.26"/>
    <n v="23.8"/>
    <n v="-5.8"/>
    <n v="11.5"/>
    <n v="31.44"/>
    <n v="619.77599999999995"/>
    <s v="110513_210649"/>
  </r>
  <r>
    <s v="Jose Ascanio"/>
    <x v="0"/>
    <s v="gid_2011_05_13_pitmlb_milmlb_1"/>
    <s v="Miller Park"/>
    <s v="Alfonso Marquez"/>
    <s v="pit"/>
    <s v="mil"/>
    <n v="6"/>
    <x v="3"/>
    <s v="S"/>
    <n v="2"/>
    <n v="2"/>
    <s v="CU"/>
    <x v="0"/>
    <n v="0.9"/>
    <x v="2"/>
    <m/>
    <x v="10"/>
    <s v="R"/>
    <n v="0"/>
    <n v="1"/>
    <n v="1"/>
    <n v="0"/>
    <n v="0"/>
    <n v="0"/>
    <n v="5"/>
    <n v="79"/>
    <n v="73.400000000000006"/>
    <n v="3.53"/>
    <n v="1.57"/>
    <n v="-0.51100000000000001"/>
    <n v="1.1160000000000001"/>
    <n v="-2.992"/>
    <n v="5.4109999999999996"/>
    <n v="2.71"/>
    <n v="-5.32"/>
    <n v="23.8"/>
    <n v="-6.4"/>
    <n v="11.9"/>
    <n v="27.192"/>
    <n v="1002.86"/>
    <s v="110513_210706"/>
  </r>
  <r>
    <s v="Jose Ascanio"/>
    <x v="0"/>
    <s v="gid_2011_05_13_pitmlb_milmlb_1"/>
    <s v="Miller Park"/>
    <s v="Alfonso Marquez"/>
    <s v="pit"/>
    <s v="mil"/>
    <n v="8"/>
    <x v="3"/>
    <s v="S"/>
    <n v="2"/>
    <n v="4"/>
    <s v="CU"/>
    <x v="0"/>
    <n v="0.89200000000000002"/>
    <x v="2"/>
    <m/>
    <x v="10"/>
    <s v="R"/>
    <n v="1"/>
    <n v="2"/>
    <n v="1"/>
    <n v="0"/>
    <n v="0"/>
    <n v="0"/>
    <n v="5"/>
    <n v="80.2"/>
    <n v="75"/>
    <n v="3.53"/>
    <n v="1.57"/>
    <n v="6.0999999999999999E-2"/>
    <n v="1.423"/>
    <n v="-2.8330000000000002"/>
    <n v="5.415"/>
    <n v="2.37"/>
    <n v="-5.86"/>
    <n v="23.9"/>
    <n v="-6"/>
    <n v="11.7"/>
    <n v="22.224"/>
    <n v="1087.24"/>
    <s v="110513_210743"/>
  </r>
  <r>
    <s v="Jose Ascanio"/>
    <x v="0"/>
    <s v="gid_2011_05_13_pitmlb_milmlb_1"/>
    <s v="Miller Park"/>
    <s v="Alfonso Marquez"/>
    <s v="pit"/>
    <s v="mil"/>
    <n v="9"/>
    <x v="3"/>
    <s v="S"/>
    <n v="3"/>
    <n v="1"/>
    <s v="CU"/>
    <x v="0"/>
    <n v="0.88600000000000001"/>
    <x v="3"/>
    <m/>
    <x v="3"/>
    <s v="R"/>
    <n v="0"/>
    <n v="0"/>
    <n v="2"/>
    <n v="0"/>
    <n v="0"/>
    <n v="0"/>
    <n v="5"/>
    <n v="79.400000000000006"/>
    <n v="74.2"/>
    <n v="3.21"/>
    <n v="1.53"/>
    <n v="0.81699999999999995"/>
    <n v="0.70599999999999996"/>
    <n v="-2.931"/>
    <n v="5.33"/>
    <n v="1.77"/>
    <n v="-3.46"/>
    <n v="23.9"/>
    <n v="-5.6"/>
    <n v="11.1"/>
    <n v="27.486000000000001"/>
    <n v="656.00599999999997"/>
    <s v="110513_210816"/>
  </r>
  <r>
    <s v="Jose Ascanio"/>
    <x v="0"/>
    <s v="gid_2011_05_13_pitmlb_milmlb_1"/>
    <s v="Miller Park"/>
    <s v="Alfonso Marquez"/>
    <s v="pit"/>
    <s v="mil"/>
    <n v="11"/>
    <x v="1"/>
    <s v="S"/>
    <n v="3"/>
    <n v="3"/>
    <s v="CU"/>
    <x v="0"/>
    <n v="0.88500000000000001"/>
    <x v="3"/>
    <m/>
    <x v="3"/>
    <s v="R"/>
    <n v="0"/>
    <n v="2"/>
    <n v="2"/>
    <n v="0"/>
    <n v="0"/>
    <n v="0"/>
    <n v="5"/>
    <n v="81"/>
    <n v="75.7"/>
    <n v="3.21"/>
    <n v="1.53"/>
    <n v="7.6999999999999999E-2"/>
    <n v="0.73699999999999999"/>
    <n v="-2.8820000000000001"/>
    <n v="5.3440000000000003"/>
    <n v="2.52"/>
    <n v="-6.42"/>
    <n v="23.9"/>
    <n v="-6.2"/>
    <n v="11.9"/>
    <n v="21.596"/>
    <n v="1194.48"/>
    <s v="110513_210857"/>
  </r>
  <r>
    <s v="Jose Ascanio"/>
    <x v="0"/>
    <s v="gid_2011_05_13_pitmlb_milmlb_1"/>
    <s v="Miller Park"/>
    <s v="Alfonso Marquez"/>
    <s v="pit"/>
    <s v="mil"/>
    <n v="12"/>
    <x v="0"/>
    <s v="X"/>
    <n v="3"/>
    <n v="4"/>
    <s v="CU"/>
    <x v="0"/>
    <n v="0.89500000000000002"/>
    <x v="3"/>
    <s v="GB"/>
    <x v="3"/>
    <s v="R"/>
    <n v="0"/>
    <n v="2"/>
    <n v="2"/>
    <n v="0"/>
    <n v="0"/>
    <n v="0"/>
    <n v="5"/>
    <n v="79.900000000000006"/>
    <n v="75"/>
    <n v="3.21"/>
    <n v="1.53"/>
    <n v="0.51200000000000001"/>
    <n v="1.5760000000000001"/>
    <n v="-2.8"/>
    <n v="5.4240000000000004"/>
    <n v="2.95"/>
    <n v="-5.0599999999999996"/>
    <n v="23.9"/>
    <n v="-7.4"/>
    <n v="11.4"/>
    <n v="30.56"/>
    <n v="1007.9"/>
    <s v="110513_210926"/>
  </r>
  <r>
    <s v="Daniel Moskos"/>
    <x v="1"/>
    <s v="gid_2011_05_13_pitmlb_milmlb_1"/>
    <s v="Miller Park"/>
    <s v="Alfonso Marquez"/>
    <s v="pit"/>
    <s v="mil"/>
    <n v="9"/>
    <x v="4"/>
    <s v="B"/>
    <n v="3"/>
    <n v="1"/>
    <s v="SL"/>
    <x v="0"/>
    <n v="1.341"/>
    <x v="8"/>
    <m/>
    <x v="7"/>
    <s v="R"/>
    <n v="0"/>
    <n v="0"/>
    <n v="2"/>
    <n v="0"/>
    <n v="0"/>
    <n v="0"/>
    <n v="6"/>
    <n v="82.4"/>
    <n v="77.2"/>
    <n v="3.62"/>
    <n v="1.63"/>
    <n v="-0.65300000000000002"/>
    <n v="0.317"/>
    <n v="2.173"/>
    <n v="5.8659999999999997"/>
    <n v="-1.0900000000000001"/>
    <n v="0.53"/>
    <n v="23.9"/>
    <n v="4.5"/>
    <n v="8.9"/>
    <n v="242.27"/>
    <n v="220.02699999999999"/>
    <s v="110513_212051"/>
  </r>
  <r>
    <s v="Daniel Moskos"/>
    <x v="1"/>
    <s v="gid_2011_05_13_pitmlb_milmlb_1"/>
    <s v="Miller Park"/>
    <s v="Alfonso Marquez"/>
    <s v="pit"/>
    <s v="mil"/>
    <n v="16"/>
    <x v="4"/>
    <s v="B"/>
    <n v="4"/>
    <n v="3"/>
    <s v="SL"/>
    <x v="0"/>
    <n v="0.995"/>
    <x v="1"/>
    <m/>
    <x v="5"/>
    <s v="R"/>
    <n v="0"/>
    <n v="2"/>
    <n v="2"/>
    <n v="1"/>
    <n v="0"/>
    <n v="0"/>
    <n v="6"/>
    <n v="84.1"/>
    <n v="77.599999999999994"/>
    <n v="3.5"/>
    <n v="1.71"/>
    <n v="1.3"/>
    <n v="2.0920000000000001"/>
    <n v="2.286"/>
    <n v="5.9269999999999996"/>
    <n v="3.85"/>
    <n v="4.3099999999999996"/>
    <n v="23.8"/>
    <n v="-11.2"/>
    <n v="7.1"/>
    <n v="138.53200000000001"/>
    <n v="1048.6600000000001"/>
    <s v="110513_212429"/>
  </r>
  <r>
    <s v="Daniel Moskos"/>
    <x v="1"/>
    <s v="gid_2011_05_13_pitmlb_milmlb_1"/>
    <s v="Miller Park"/>
    <s v="Alfonso Marquez"/>
    <s v="pit"/>
    <s v="mil"/>
    <n v="18"/>
    <x v="1"/>
    <s v="S"/>
    <n v="4"/>
    <n v="5"/>
    <s v="SL"/>
    <x v="0"/>
    <n v="1.353"/>
    <x v="1"/>
    <m/>
    <x v="5"/>
    <s v="R"/>
    <n v="2"/>
    <n v="2"/>
    <n v="2"/>
    <n v="1"/>
    <n v="0"/>
    <n v="0"/>
    <n v="6"/>
    <n v="80.8"/>
    <n v="74.7"/>
    <n v="3.54"/>
    <n v="1.63"/>
    <n v="-0.629"/>
    <n v="2.347"/>
    <n v="2.173"/>
    <n v="6.0270000000000001"/>
    <n v="1.66"/>
    <n v="-0.26"/>
    <n v="23.8"/>
    <n v="-1.9"/>
    <n v="9.4"/>
    <n v="82.721999999999994"/>
    <n v="290.34500000000003"/>
    <s v="110513_212547"/>
  </r>
  <r>
    <s v="Chris Resop"/>
    <x v="0"/>
    <s v="gid_2011_05_13_pitmlb_milmlb_1"/>
    <s v="Miller Park"/>
    <s v="Alfonso Marquez"/>
    <s v="pit"/>
    <s v="mil"/>
    <n v="4"/>
    <x v="0"/>
    <s v="X"/>
    <n v="1"/>
    <n v="4"/>
    <s v="CU"/>
    <x v="0"/>
    <n v="0.9"/>
    <x v="3"/>
    <s v="GB"/>
    <x v="4"/>
    <s v="L"/>
    <n v="2"/>
    <n v="1"/>
    <n v="0"/>
    <n v="0"/>
    <n v="0"/>
    <n v="0"/>
    <n v="7"/>
    <n v="79.8"/>
    <n v="74.8"/>
    <n v="3.28"/>
    <n v="1.58"/>
    <n v="0.33400000000000002"/>
    <n v="2.165"/>
    <n v="-1.2549999999999999"/>
    <n v="6.2549999999999999"/>
    <n v="3.41"/>
    <n v="-7.18"/>
    <n v="23.9"/>
    <n v="-6.9"/>
    <n v="12.3"/>
    <n v="25.577000000000002"/>
    <n v="1367.82"/>
    <s v="110513_214109"/>
  </r>
  <r>
    <s v="Chris Resop"/>
    <x v="0"/>
    <s v="gid_2011_05_13_pitmlb_milmlb_1"/>
    <s v="Miller Park"/>
    <s v="Alfonso Marquez"/>
    <s v="pit"/>
    <s v="mil"/>
    <n v="5"/>
    <x v="2"/>
    <s v="S"/>
    <n v="2"/>
    <n v="1"/>
    <s v="CU"/>
    <x v="0"/>
    <n v="0.90900000000000003"/>
    <x v="1"/>
    <m/>
    <x v="1"/>
    <s v="R"/>
    <n v="0"/>
    <n v="0"/>
    <n v="1"/>
    <n v="0"/>
    <n v="0"/>
    <n v="0"/>
    <n v="7"/>
    <n v="79.8"/>
    <n v="73.7"/>
    <n v="3.13"/>
    <n v="1.47"/>
    <n v="0.11600000000000001"/>
    <n v="2.1930000000000001"/>
    <n v="-1.0980000000000001"/>
    <n v="6.1580000000000004"/>
    <n v="5.74"/>
    <n v="-7.03"/>
    <n v="23.8"/>
    <n v="-10.9"/>
    <n v="12.6"/>
    <n v="39.441000000000003"/>
    <n v="1534.99"/>
    <s v="110513_214146"/>
  </r>
  <r>
    <s v="Chris Resop"/>
    <x v="0"/>
    <s v="gid_2011_05_13_pitmlb_milmlb_1"/>
    <s v="Miller Park"/>
    <s v="Alfonso Marquez"/>
    <s v="pit"/>
    <s v="mil"/>
    <n v="6"/>
    <x v="8"/>
    <s v="X"/>
    <n v="2"/>
    <n v="2"/>
    <s v="CU"/>
    <x v="0"/>
    <n v="0.9"/>
    <x v="1"/>
    <s v="GB"/>
    <x v="1"/>
    <s v="R"/>
    <n v="0"/>
    <n v="1"/>
    <n v="1"/>
    <n v="0"/>
    <n v="0"/>
    <n v="0"/>
    <n v="7"/>
    <n v="81.599999999999994"/>
    <n v="76"/>
    <n v="3.13"/>
    <n v="1.35"/>
    <n v="-0.73299999999999998"/>
    <n v="2.532"/>
    <n v="-1.391"/>
    <n v="6.2210000000000001"/>
    <n v="3.18"/>
    <n v="-6.9"/>
    <n v="23.9"/>
    <n v="-6.4"/>
    <n v="11.8"/>
    <n v="24.882000000000001"/>
    <n v="1329.37"/>
    <s v="110513_214158"/>
  </r>
  <r>
    <s v="Chris Resop"/>
    <x v="0"/>
    <s v="gid_2011_05_13_pitmlb_milmlb_1"/>
    <s v="Miller Park"/>
    <s v="Alfonso Marquez"/>
    <s v="pit"/>
    <s v="mil"/>
    <n v="8"/>
    <x v="1"/>
    <s v="S"/>
    <n v="3"/>
    <n v="2"/>
    <s v="CU"/>
    <x v="0"/>
    <n v="0.9"/>
    <x v="6"/>
    <m/>
    <x v="10"/>
    <s v="R"/>
    <n v="0"/>
    <n v="1"/>
    <n v="1"/>
    <n v="1"/>
    <n v="0"/>
    <n v="0"/>
    <n v="7"/>
    <n v="80.3"/>
    <n v="74"/>
    <n v="3.53"/>
    <n v="1.57"/>
    <n v="-0.52600000000000002"/>
    <n v="2.2200000000000002"/>
    <n v="-1.212"/>
    <n v="6.0940000000000003"/>
    <n v="4.58"/>
    <n v="-4.97"/>
    <n v="23.8"/>
    <n v="-9.3000000000000007"/>
    <n v="11.6"/>
    <n v="42.96"/>
    <n v="1150.49"/>
    <s v="110513_214306"/>
  </r>
  <r>
    <s v="Chris Resop"/>
    <x v="0"/>
    <s v="gid_2011_05_13_pitmlb_milmlb_1"/>
    <s v="Miller Park"/>
    <s v="Alfonso Marquez"/>
    <s v="pit"/>
    <s v="mil"/>
    <n v="10"/>
    <x v="0"/>
    <s v="X"/>
    <n v="3"/>
    <n v="4"/>
    <s v="CU"/>
    <x v="0"/>
    <n v="0.88500000000000001"/>
    <x v="6"/>
    <s v="GB"/>
    <x v="10"/>
    <s v="R"/>
    <n v="1"/>
    <n v="2"/>
    <n v="1"/>
    <n v="1"/>
    <n v="0"/>
    <n v="0"/>
    <n v="7"/>
    <n v="81"/>
    <n v="75.400000000000006"/>
    <n v="3.53"/>
    <n v="1.57"/>
    <n v="4.3999999999999997E-2"/>
    <n v="1.5249999999999999"/>
    <n v="-1.075"/>
    <n v="6.032"/>
    <n v="2.12"/>
    <n v="-5.43"/>
    <n v="23.9"/>
    <n v="-4.7"/>
    <n v="11.5"/>
    <n v="21.492999999999999"/>
    <n v="1007.26"/>
    <s v="110513_214402"/>
  </r>
  <r>
    <s v="Chris Resop"/>
    <x v="0"/>
    <s v="gid_2011_05_13_pitmlb_milmlb_1"/>
    <s v="Miller Park"/>
    <s v="Alfonso Marquez"/>
    <s v="pit"/>
    <s v="mil"/>
    <n v="14"/>
    <x v="0"/>
    <s v="X"/>
    <n v="4"/>
    <n v="4"/>
    <s v="CU"/>
    <x v="0"/>
    <n v="0.88600000000000001"/>
    <x v="3"/>
    <s v="GB"/>
    <x v="3"/>
    <s v="R"/>
    <n v="0"/>
    <n v="2"/>
    <n v="2"/>
    <n v="1"/>
    <n v="0"/>
    <n v="0"/>
    <n v="7"/>
    <n v="81.7"/>
    <n v="75.099999999999994"/>
    <n v="3.21"/>
    <n v="1.53"/>
    <n v="-0.45400000000000001"/>
    <n v="2.3130000000000002"/>
    <n v="-1.0589999999999999"/>
    <n v="6.1509999999999998"/>
    <n v="3.25"/>
    <n v="-4.9800000000000004"/>
    <n v="23.8"/>
    <n v="-6.8"/>
    <n v="11.2"/>
    <n v="33.412999999999997"/>
    <n v="1024.19"/>
    <s v="110513_214613"/>
  </r>
  <r>
    <s v="Chris Resop"/>
    <x v="0"/>
    <s v="gid_2011_05_13_pitmlb_milmlb_1"/>
    <s v="Miller Park"/>
    <s v="Alfonso Marquez"/>
    <s v="pit"/>
    <s v="mil"/>
    <n v="16"/>
    <x v="0"/>
    <s v="X"/>
    <n v="5"/>
    <n v="2"/>
    <s v="CU"/>
    <x v="0"/>
    <n v="0.90600000000000003"/>
    <x v="3"/>
    <s v="GB"/>
    <x v="9"/>
    <s v="R"/>
    <n v="0"/>
    <n v="1"/>
    <n v="0"/>
    <n v="0"/>
    <n v="0"/>
    <n v="0"/>
    <n v="8"/>
    <n v="79.599999999999994"/>
    <n v="74.400000000000006"/>
    <n v="3.18"/>
    <n v="1.43"/>
    <n v="0.129"/>
    <n v="1.9039999999999999"/>
    <n v="-1.0209999999999999"/>
    <n v="6.15"/>
    <n v="5"/>
    <n v="-6.57"/>
    <n v="23.9"/>
    <n v="-9.6999999999999993"/>
    <n v="12.3"/>
    <n v="37.517000000000003"/>
    <n v="1412.31"/>
    <s v="110513_215549"/>
  </r>
  <r>
    <s v="Chris Resop"/>
    <x v="0"/>
    <s v="gid_2011_05_13_pitmlb_milmlb_1"/>
    <s v="Miller Park"/>
    <s v="Alfonso Marquez"/>
    <s v="pit"/>
    <s v="mil"/>
    <n v="26"/>
    <x v="2"/>
    <s v="S"/>
    <n v="9"/>
    <n v="1"/>
    <s v="CU"/>
    <x v="0"/>
    <n v="0.90900000000000003"/>
    <x v="2"/>
    <m/>
    <x v="6"/>
    <s v="R"/>
    <n v="0"/>
    <n v="0"/>
    <n v="2"/>
    <n v="1"/>
    <n v="0"/>
    <n v="1"/>
    <n v="8"/>
    <n v="80"/>
    <n v="74.3"/>
    <n v="3.68"/>
    <n v="1.72"/>
    <n v="-0.49099999999999999"/>
    <n v="2.234"/>
    <n v="-0.95699999999999996"/>
    <n v="6.141"/>
    <n v="5.63"/>
    <n v="-6.43"/>
    <n v="23.8"/>
    <n v="-10.6"/>
    <n v="12.2"/>
    <n v="41.448999999999998"/>
    <n v="1461.53"/>
    <s v="110513_220238"/>
  </r>
  <r>
    <s v="Chris Resop"/>
    <x v="0"/>
    <s v="gid_2011_05_13_pitmlb_milmlb_1"/>
    <s v="Miller Park"/>
    <s v="Alfonso Marquez"/>
    <s v="pit"/>
    <s v="mil"/>
    <n v="28"/>
    <x v="1"/>
    <s v="S"/>
    <n v="9"/>
    <n v="3"/>
    <s v="CU"/>
    <x v="0"/>
    <n v="0.90700000000000003"/>
    <x v="2"/>
    <m/>
    <x v="6"/>
    <s v="R"/>
    <n v="1"/>
    <n v="1"/>
    <n v="2"/>
    <n v="1"/>
    <n v="0"/>
    <n v="1"/>
    <n v="8"/>
    <n v="81.400000000000006"/>
    <n v="75.5"/>
    <n v="3.68"/>
    <n v="1.72"/>
    <n v="0.36199999999999999"/>
    <n v="1.67"/>
    <n v="-0.94099999999999995"/>
    <n v="6.0759999999999996"/>
    <n v="5.48"/>
    <n v="-7.5"/>
    <n v="23.8"/>
    <n v="-10.6"/>
    <n v="12.4"/>
    <n v="36.348999999999997"/>
    <n v="1609.81"/>
    <s v="110513_220405"/>
  </r>
  <r>
    <s v="Jeff Karstens"/>
    <x v="0"/>
    <s v="gid_2011_05_14_pitmlb_milmlb_1"/>
    <s v="Miller Park"/>
    <s v="Ed Hickox"/>
    <s v="pit"/>
    <s v="mil"/>
    <n v="17"/>
    <x v="2"/>
    <s v="S"/>
    <n v="5"/>
    <n v="2"/>
    <s v="CU"/>
    <x v="0"/>
    <n v="0.89800000000000002"/>
    <x v="2"/>
    <m/>
    <x v="1"/>
    <s v="R"/>
    <n v="0"/>
    <n v="1"/>
    <n v="2"/>
    <n v="1"/>
    <n v="1"/>
    <n v="0"/>
    <n v="1"/>
    <n v="71.3"/>
    <n v="66.5"/>
    <n v="3.04"/>
    <n v="1.34"/>
    <n v="0.65300000000000002"/>
    <n v="1.927"/>
    <n v="-1.712"/>
    <n v="6.4790000000000001"/>
    <n v="8.81"/>
    <n v="-5.0599999999999996"/>
    <n v="23.9"/>
    <n v="-14.9"/>
    <n v="14.4"/>
    <n v="60.478000000000002"/>
    <n v="1544.69"/>
    <s v="110514_152552"/>
  </r>
  <r>
    <s v="Jeff Karstens"/>
    <x v="0"/>
    <s v="gid_2011_05_14_pitmlb_milmlb_1"/>
    <s v="Miller Park"/>
    <s v="Ed Hickox"/>
    <s v="pit"/>
    <s v="mil"/>
    <n v="27"/>
    <x v="2"/>
    <s v="S"/>
    <n v="8"/>
    <n v="1"/>
    <s v="SL"/>
    <x v="0"/>
    <n v="0.90200000000000002"/>
    <x v="2"/>
    <m/>
    <x v="9"/>
    <s v="R"/>
    <n v="0"/>
    <n v="0"/>
    <n v="1"/>
    <n v="0"/>
    <n v="0"/>
    <n v="1"/>
    <n v="2"/>
    <n v="79.599999999999994"/>
    <n v="74.900000000000006"/>
    <n v="3.42"/>
    <n v="1.51"/>
    <n v="0.311"/>
    <n v="2.4620000000000002"/>
    <n v="-1.996"/>
    <n v="6.1749999999999998"/>
    <n v="4.03"/>
    <n v="-1.33"/>
    <n v="23.9"/>
    <n v="-10.3"/>
    <n v="10"/>
    <n v="72.429000000000002"/>
    <n v="735.07799999999997"/>
    <s v="110514_154141"/>
  </r>
  <r>
    <s v="Jeff Karstens"/>
    <x v="0"/>
    <s v="gid_2011_05_14_pitmlb_milmlb_1"/>
    <s v="Miller Park"/>
    <s v="Ed Hickox"/>
    <s v="pit"/>
    <s v="mil"/>
    <n v="28"/>
    <x v="2"/>
    <s v="S"/>
    <n v="8"/>
    <n v="2"/>
    <s v="SL"/>
    <x v="0"/>
    <n v="0.90100000000000002"/>
    <x v="2"/>
    <m/>
    <x v="9"/>
    <s v="R"/>
    <n v="0"/>
    <n v="1"/>
    <n v="1"/>
    <n v="0"/>
    <n v="0"/>
    <n v="1"/>
    <n v="2"/>
    <n v="78.8"/>
    <n v="73.900000000000006"/>
    <n v="3.29"/>
    <n v="1.47"/>
    <n v="-0.47"/>
    <n v="2.3839999999999999"/>
    <n v="-2.585"/>
    <n v="5.5540000000000003"/>
    <n v="6.72"/>
    <n v="-2.36"/>
    <n v="23.9"/>
    <n v="-15.2"/>
    <n v="10.8"/>
    <n v="71.043999999999997"/>
    <n v="1217.9100000000001"/>
    <s v="110514_154204"/>
  </r>
  <r>
    <s v="Jeff Karstens"/>
    <x v="0"/>
    <s v="gid_2011_05_14_pitmlb_milmlb_1"/>
    <s v="Miller Park"/>
    <s v="Ed Hickox"/>
    <s v="pit"/>
    <s v="mil"/>
    <n v="29"/>
    <x v="3"/>
    <s v="S"/>
    <n v="8"/>
    <n v="3"/>
    <s v="SL"/>
    <x v="0"/>
    <n v="0.90500000000000003"/>
    <x v="2"/>
    <m/>
    <x v="9"/>
    <s v="R"/>
    <n v="0"/>
    <n v="2"/>
    <n v="1"/>
    <n v="0"/>
    <n v="0"/>
    <n v="1"/>
    <n v="2"/>
    <n v="80.599999999999994"/>
    <n v="76"/>
    <n v="3.18"/>
    <n v="1.43"/>
    <n v="0.93300000000000005"/>
    <n v="1.0640000000000001"/>
    <n v="-3.1949999999999998"/>
    <n v="5.3680000000000003"/>
    <n v="3.7"/>
    <n v="-1.89"/>
    <n v="23.9"/>
    <n v="-10.4"/>
    <n v="10.1"/>
    <n v="63.569000000000003"/>
    <n v="724.64200000000005"/>
    <s v="110514_154228"/>
  </r>
  <r>
    <s v="Jeff Karstens"/>
    <x v="0"/>
    <s v="gid_2011_05_14_pitmlb_milmlb_1"/>
    <s v="Miller Park"/>
    <s v="Ed Hickox"/>
    <s v="pit"/>
    <s v="mil"/>
    <n v="31"/>
    <x v="1"/>
    <s v="S"/>
    <n v="10"/>
    <n v="1"/>
    <s v="CU"/>
    <x v="0"/>
    <n v="0.90600000000000003"/>
    <x v="2"/>
    <m/>
    <x v="7"/>
    <s v="R"/>
    <n v="0"/>
    <n v="0"/>
    <n v="0"/>
    <n v="0"/>
    <n v="0"/>
    <n v="0"/>
    <n v="3"/>
    <n v="69.7"/>
    <n v="64.400000000000006"/>
    <n v="3.55"/>
    <n v="1.6"/>
    <n v="0.71299999999999997"/>
    <n v="2.2320000000000002"/>
    <n v="-1.8120000000000001"/>
    <n v="6.4329999999999998"/>
    <n v="10.35"/>
    <n v="-7.78"/>
    <n v="23.8"/>
    <n v="-15.5"/>
    <n v="16.2"/>
    <n v="53.307000000000002"/>
    <n v="1902.51"/>
    <s v="110514_155941"/>
  </r>
  <r>
    <s v="Jeff Karstens"/>
    <x v="0"/>
    <s v="gid_2011_05_14_pitmlb_milmlb_1"/>
    <s v="Miller Park"/>
    <s v="Ed Hickox"/>
    <s v="pit"/>
    <s v="mil"/>
    <n v="32"/>
    <x v="4"/>
    <s v="B"/>
    <n v="10"/>
    <n v="2"/>
    <s v="SL"/>
    <x v="0"/>
    <n v="0.90600000000000003"/>
    <x v="2"/>
    <m/>
    <x v="7"/>
    <s v="R"/>
    <n v="0"/>
    <n v="1"/>
    <n v="0"/>
    <n v="0"/>
    <n v="0"/>
    <n v="0"/>
    <n v="3"/>
    <n v="80.099999999999994"/>
    <n v="74.599999999999994"/>
    <n v="3.62"/>
    <n v="1.63"/>
    <n v="1.4890000000000001"/>
    <n v="1.7430000000000001"/>
    <n v="-1.7050000000000001"/>
    <n v="6.0869999999999997"/>
    <n v="5.36"/>
    <n v="-1.43"/>
    <n v="23.9"/>
    <n v="-13.6"/>
    <n v="10.4"/>
    <n v="75.561000000000007"/>
    <n v="952.779"/>
    <s v="110514_160007"/>
  </r>
  <r>
    <s v="Jeff Karstens"/>
    <x v="0"/>
    <s v="gid_2011_05_14_pitmlb_milmlb_1"/>
    <s v="Miller Park"/>
    <s v="Ed Hickox"/>
    <s v="pit"/>
    <s v="mil"/>
    <n v="38"/>
    <x v="0"/>
    <s v="X"/>
    <n v="12"/>
    <n v="2"/>
    <s v="CU"/>
    <x v="0"/>
    <n v="0.90300000000000002"/>
    <x v="3"/>
    <s v="GB"/>
    <x v="6"/>
    <s v="R"/>
    <n v="0"/>
    <n v="1"/>
    <n v="2"/>
    <n v="0"/>
    <n v="0"/>
    <n v="0"/>
    <n v="3"/>
    <n v="67.599999999999994"/>
    <n v="62.6"/>
    <n v="3.68"/>
    <n v="1.72"/>
    <n v="1.2"/>
    <n v="2.6379999999999999"/>
    <n v="-1.8360000000000001"/>
    <n v="6.5549999999999997"/>
    <n v="8.49"/>
    <n v="-5.89"/>
    <n v="23.8"/>
    <n v="-13.2"/>
    <n v="16"/>
    <n v="55.585000000000001"/>
    <n v="1474.59"/>
    <s v="110514_160238"/>
  </r>
  <r>
    <s v="Jeff Karstens"/>
    <x v="0"/>
    <s v="gid_2011_05_14_pitmlb_milmlb_1"/>
    <s v="Miller Park"/>
    <s v="Ed Hickox"/>
    <s v="pit"/>
    <s v="mil"/>
    <n v="41"/>
    <x v="7"/>
    <s v="X"/>
    <n v="13"/>
    <n v="3"/>
    <s v="CU"/>
    <x v="0"/>
    <n v="0.90700000000000003"/>
    <x v="5"/>
    <s v="FB"/>
    <x v="4"/>
    <s v="L"/>
    <n v="1"/>
    <n v="1"/>
    <n v="0"/>
    <n v="0"/>
    <n v="0"/>
    <n v="0"/>
    <n v="4"/>
    <n v="68.400000000000006"/>
    <n v="63.8"/>
    <n v="3.28"/>
    <n v="1.58"/>
    <n v="0.123"/>
    <n v="2.0910000000000002"/>
    <n v="-1.8129999999999999"/>
    <n v="6.4429999999999996"/>
    <n v="11.01"/>
    <n v="-5.7"/>
    <n v="23.9"/>
    <n v="-16.600000000000001"/>
    <n v="15.8"/>
    <n v="62.91"/>
    <n v="1808.91"/>
    <s v="110514_161434"/>
  </r>
  <r>
    <s v="Jeff Karstens"/>
    <x v="0"/>
    <s v="gid_2011_05_14_pitmlb_milmlb_1"/>
    <s v="Miller Park"/>
    <s v="Ed Hickox"/>
    <s v="pit"/>
    <s v="mil"/>
    <n v="44"/>
    <x v="1"/>
    <s v="S"/>
    <n v="14"/>
    <n v="3"/>
    <s v="SL"/>
    <x v="0"/>
    <n v="0.9"/>
    <x v="3"/>
    <m/>
    <x v="1"/>
    <s v="R"/>
    <n v="0"/>
    <n v="2"/>
    <n v="0"/>
    <n v="0"/>
    <n v="0"/>
    <n v="0"/>
    <n v="4"/>
    <n v="77.5"/>
    <n v="72"/>
    <n v="3.13"/>
    <n v="1.35"/>
    <n v="-0.75800000000000001"/>
    <n v="2.3439999999999999"/>
    <n v="-2.3620000000000001"/>
    <n v="5.5970000000000004"/>
    <n v="4.6100000000000003"/>
    <n v="-1.04"/>
    <n v="23.8"/>
    <n v="-10.8"/>
    <n v="10.5"/>
    <n v="77.959999999999994"/>
    <n v="787.85699999999997"/>
    <s v="110514_161614"/>
  </r>
  <r>
    <s v="Jeff Karstens"/>
    <x v="0"/>
    <s v="gid_2011_05_14_pitmlb_milmlb_1"/>
    <s v="Miller Park"/>
    <s v="Ed Hickox"/>
    <s v="pit"/>
    <s v="mil"/>
    <n v="46"/>
    <x v="4"/>
    <s v="B"/>
    <n v="14"/>
    <n v="5"/>
    <s v="SL"/>
    <x v="0"/>
    <n v="0.872"/>
    <x v="3"/>
    <m/>
    <x v="1"/>
    <s v="R"/>
    <n v="0"/>
    <n v="2"/>
    <n v="0"/>
    <n v="0"/>
    <n v="0"/>
    <n v="0"/>
    <n v="4"/>
    <n v="73.8"/>
    <n v="68.900000000000006"/>
    <n v="3.13"/>
    <n v="1.3"/>
    <n v="1.39"/>
    <n v="0.95399999999999996"/>
    <n v="-2.516"/>
    <n v="6.2389999999999999"/>
    <n v="8.77"/>
    <n v="-4.45"/>
    <n v="23.9"/>
    <n v="-16.399999999999999"/>
    <n v="13.6"/>
    <n v="63.433999999999997"/>
    <n v="1542.37"/>
    <s v="110514_161721"/>
  </r>
  <r>
    <s v="Jeff Karstens"/>
    <x v="0"/>
    <s v="gid_2011_05_14_pitmlb_milmlb_1"/>
    <s v="Miller Park"/>
    <s v="Ed Hickox"/>
    <s v="pit"/>
    <s v="mil"/>
    <n v="49"/>
    <x v="11"/>
    <s v="S"/>
    <n v="15"/>
    <n v="2"/>
    <s v="SL"/>
    <x v="0"/>
    <n v="0.80300000000000005"/>
    <x v="3"/>
    <m/>
    <x v="0"/>
    <s v="L"/>
    <n v="0"/>
    <n v="1"/>
    <n v="1"/>
    <n v="0"/>
    <n v="0"/>
    <n v="0"/>
    <n v="4"/>
    <n v="81.099999999999994"/>
    <n v="75.5"/>
    <n v="3.42"/>
    <n v="1.61"/>
    <n v="0.39700000000000002"/>
    <n v="1.4059999999999999"/>
    <n v="-1.677"/>
    <n v="6.032"/>
    <n v="-2.93"/>
    <n v="2.92"/>
    <n v="23.9"/>
    <n v="6.5"/>
    <n v="8.1999999999999993"/>
    <n v="224.68700000000001"/>
    <n v="730.87699999999995"/>
    <s v="110514_161826"/>
  </r>
  <r>
    <s v="Jeff Karstens"/>
    <x v="0"/>
    <s v="gid_2011_05_14_pitmlb_milmlb_1"/>
    <s v="Miller Park"/>
    <s v="Ed Hickox"/>
    <s v="pit"/>
    <s v="mil"/>
    <n v="50"/>
    <x v="0"/>
    <s v="X"/>
    <n v="15"/>
    <n v="3"/>
    <s v="CU"/>
    <x v="0"/>
    <n v="0.90600000000000003"/>
    <x v="3"/>
    <s v="GB"/>
    <x v="0"/>
    <s v="L"/>
    <n v="0"/>
    <n v="2"/>
    <n v="1"/>
    <n v="0"/>
    <n v="0"/>
    <n v="0"/>
    <n v="4"/>
    <n v="73.099999999999994"/>
    <n v="68"/>
    <n v="3.42"/>
    <n v="1.61"/>
    <n v="-0.52100000000000002"/>
    <n v="1.833"/>
    <n v="-1.8939999999999999"/>
    <n v="6.351"/>
    <n v="10"/>
    <n v="-6.88"/>
    <n v="23.8"/>
    <n v="-16"/>
    <n v="14.6"/>
    <n v="55.715000000000003"/>
    <n v="1889.35"/>
    <s v="110514_161856"/>
  </r>
  <r>
    <s v="Jeff Karstens"/>
    <x v="0"/>
    <s v="gid_2011_05_14_pitmlb_milmlb_1"/>
    <s v="Miller Park"/>
    <s v="Ed Hickox"/>
    <s v="pit"/>
    <s v="mil"/>
    <n v="53"/>
    <x v="3"/>
    <s v="S"/>
    <n v="17"/>
    <n v="2"/>
    <s v="SL"/>
    <x v="0"/>
    <n v="0.90100000000000002"/>
    <x v="2"/>
    <m/>
    <x v="9"/>
    <s v="R"/>
    <n v="0"/>
    <n v="1"/>
    <n v="2"/>
    <n v="0"/>
    <n v="0"/>
    <n v="0"/>
    <n v="4"/>
    <n v="78.3"/>
    <n v="73.599999999999994"/>
    <n v="3.18"/>
    <n v="1.43"/>
    <n v="0.18"/>
    <n v="2.157"/>
    <n v="-1.88"/>
    <n v="6.2320000000000002"/>
    <n v="4.22"/>
    <n v="-0.35"/>
    <n v="23.9"/>
    <n v="-10.6"/>
    <n v="10"/>
    <n v="85.950999999999993"/>
    <n v="721.64800000000002"/>
    <s v="110514_162028"/>
  </r>
  <r>
    <s v="Jeff Karstens"/>
    <x v="0"/>
    <s v="gid_2011_05_14_pitmlb_milmlb_1"/>
    <s v="Miller Park"/>
    <s v="Ed Hickox"/>
    <s v="pit"/>
    <s v="mil"/>
    <n v="69"/>
    <x v="0"/>
    <s v="X"/>
    <n v="21"/>
    <n v="6"/>
    <s v="SL"/>
    <x v="0"/>
    <n v="0.90600000000000003"/>
    <x v="3"/>
    <s v="GB"/>
    <x v="6"/>
    <s v="R"/>
    <n v="3"/>
    <n v="2"/>
    <n v="2"/>
    <n v="0"/>
    <n v="1"/>
    <n v="0"/>
    <n v="5"/>
    <n v="81.5"/>
    <n v="76.8"/>
    <n v="3.68"/>
    <n v="1.72"/>
    <n v="0.23899999999999999"/>
    <n v="1.5109999999999999"/>
    <n v="-2.6840000000000002"/>
    <n v="5.9359999999999999"/>
    <n v="4.74"/>
    <n v="-0.94"/>
    <n v="23.9"/>
    <n v="-12.7"/>
    <n v="9.6"/>
    <n v="79.353999999999999"/>
    <n v="857.48500000000001"/>
    <s v="110514_164244"/>
  </r>
  <r>
    <s v="Daniel McCutchen"/>
    <x v="0"/>
    <s v="gid_2011_05_14_pitmlb_milmlb_1"/>
    <s v="Miller Park"/>
    <s v="Ed Hickox"/>
    <s v="pit"/>
    <s v="mil"/>
    <n v="16"/>
    <x v="1"/>
    <s v="S"/>
    <n v="6"/>
    <n v="3"/>
    <s v="SL"/>
    <x v="0"/>
    <n v="0.32900000000000001"/>
    <x v="9"/>
    <m/>
    <x v="10"/>
    <s v="R"/>
    <n v="1"/>
    <n v="1"/>
    <n v="0"/>
    <n v="0"/>
    <n v="0"/>
    <n v="0"/>
    <n v="7"/>
    <n v="83.7"/>
    <n v="78.5"/>
    <n v="3.53"/>
    <n v="1.57"/>
    <n v="0.158"/>
    <n v="2.177"/>
    <n v="-1.7350000000000001"/>
    <n v="5.7290000000000001"/>
    <n v="1.8"/>
    <n v="1.17"/>
    <n v="23.9"/>
    <n v="-6.3"/>
    <n v="8.1"/>
    <n v="124.15"/>
    <n v="396.87799999999999"/>
    <s v="110514_172336"/>
  </r>
  <r>
    <s v="Joe Beimel"/>
    <x v="1"/>
    <s v="gid_2011_05_14_pitmlb_milmlb_1"/>
    <s v="Miller Park"/>
    <s v="Ed Hickox"/>
    <s v="pit"/>
    <s v="mil"/>
    <n v="1"/>
    <x v="11"/>
    <s v="S"/>
    <n v="1"/>
    <n v="1"/>
    <s v="SL"/>
    <x v="0"/>
    <n v="0.84799999999999998"/>
    <x v="17"/>
    <m/>
    <x v="8"/>
    <s v="L"/>
    <n v="0"/>
    <n v="0"/>
    <n v="0"/>
    <n v="1"/>
    <n v="0"/>
    <n v="1"/>
    <n v="7"/>
    <n v="78"/>
    <n v="72.900000000000006"/>
    <n v="3.66"/>
    <n v="1.83"/>
    <n v="8.6999999999999994E-2"/>
    <n v="2.8959999999999999"/>
    <n v="1.9890000000000001"/>
    <n v="5.9969999999999999"/>
    <n v="-1.96"/>
    <n v="3.25"/>
    <n v="23.9"/>
    <n v="6.5"/>
    <n v="8.5"/>
    <n v="210.68199999999999"/>
    <n v="652.64499999999998"/>
    <s v="110514_173022"/>
  </r>
  <r>
    <s v="Joe Beimel"/>
    <x v="1"/>
    <s v="gid_2011_05_14_pitmlb_milmlb_1"/>
    <s v="Miller Park"/>
    <s v="Ed Hickox"/>
    <s v="pit"/>
    <s v="mil"/>
    <n v="2"/>
    <x v="7"/>
    <s v="X"/>
    <n v="1"/>
    <n v="2"/>
    <s v="SL"/>
    <x v="0"/>
    <n v="0.90400000000000003"/>
    <x v="17"/>
    <m/>
    <x v="8"/>
    <s v="L"/>
    <n v="0"/>
    <n v="1"/>
    <n v="0"/>
    <n v="1"/>
    <n v="0"/>
    <n v="1"/>
    <n v="7"/>
    <n v="76.3"/>
    <n v="71.3"/>
    <n v="3.66"/>
    <n v="1.83"/>
    <n v="-0.44400000000000001"/>
    <n v="2.2879999999999998"/>
    <n v="2.0059999999999998"/>
    <n v="5.9649999999999999"/>
    <n v="-1.86"/>
    <n v="-1.38"/>
    <n v="23.9"/>
    <n v="5.2"/>
    <n v="10.8"/>
    <n v="305.447"/>
    <n v="376.80200000000002"/>
    <s v="110514_173100"/>
  </r>
  <r>
    <s v="Joe Beimel"/>
    <x v="1"/>
    <s v="gid_2011_05_14_pitmlb_milmlb_1"/>
    <s v="Miller Park"/>
    <s v="Ed Hickox"/>
    <s v="pit"/>
    <s v="mil"/>
    <n v="8"/>
    <x v="4"/>
    <s v="B"/>
    <n v="3"/>
    <n v="1"/>
    <s v="SL"/>
    <x v="0"/>
    <n v="0.91400000000000003"/>
    <x v="1"/>
    <m/>
    <x v="4"/>
    <s v="L"/>
    <n v="0"/>
    <n v="0"/>
    <n v="0"/>
    <n v="1"/>
    <n v="1"/>
    <n v="1"/>
    <n v="7"/>
    <n v="79.8"/>
    <n v="73.7"/>
    <n v="3.46"/>
    <n v="1.71"/>
    <n v="-1.4450000000000001"/>
    <n v="1.296"/>
    <n v="1.988"/>
    <n v="5.6559999999999997"/>
    <n v="-1.82"/>
    <n v="-0.7"/>
    <n v="23.8"/>
    <n v="6.4"/>
    <n v="10"/>
    <n v="289.58300000000003"/>
    <n v="327.55599999999998"/>
    <s v="110514_173526"/>
  </r>
  <r>
    <s v="Joe Beimel"/>
    <x v="1"/>
    <s v="gid_2011_05_14_pitmlb_milmlb_1"/>
    <s v="Miller Park"/>
    <s v="Ed Hickox"/>
    <s v="pit"/>
    <s v="mil"/>
    <n v="10"/>
    <x v="4"/>
    <s v="B"/>
    <n v="3"/>
    <n v="3"/>
    <s v="SL"/>
    <x v="0"/>
    <n v="0.91600000000000004"/>
    <x v="1"/>
    <m/>
    <x v="4"/>
    <s v="L"/>
    <n v="1"/>
    <n v="1"/>
    <n v="0"/>
    <n v="1"/>
    <n v="1"/>
    <n v="1"/>
    <n v="7"/>
    <n v="78.099999999999994"/>
    <n v="72.099999999999994"/>
    <n v="3.41"/>
    <n v="1.63"/>
    <n v="-1.905"/>
    <n v="1.129"/>
    <n v="1.9079999999999999"/>
    <n v="5.7549999999999999"/>
    <n v="-1.33"/>
    <n v="-0.79"/>
    <n v="23.8"/>
    <n v="5.3"/>
    <n v="10.5"/>
    <n v="298.96199999999999"/>
    <n v="251.274"/>
    <s v="110514_173615"/>
  </r>
  <r>
    <s v="Jose Veras"/>
    <x v="0"/>
    <s v="gid_2011_05_14_pitmlb_milmlb_1"/>
    <s v="Miller Park"/>
    <s v="Ed Hickox"/>
    <s v="pit"/>
    <s v="mil"/>
    <n v="1"/>
    <x v="4"/>
    <s v="B"/>
    <n v="1"/>
    <n v="1"/>
    <s v="CU"/>
    <x v="0"/>
    <n v="0.89300000000000002"/>
    <x v="9"/>
    <m/>
    <x v="1"/>
    <s v="R"/>
    <n v="0"/>
    <n v="0"/>
    <n v="0"/>
    <n v="1"/>
    <n v="1"/>
    <n v="1"/>
    <n v="7"/>
    <n v="74.599999999999994"/>
    <n v="69.3"/>
    <n v="3.21"/>
    <n v="1.0900000000000001"/>
    <n v="-0.71799999999999997"/>
    <n v="3.0169999999999999"/>
    <n v="-2.6030000000000002"/>
    <n v="5.8250000000000002"/>
    <n v="9.14"/>
    <n v="-8.24"/>
    <n v="23.8"/>
    <n v="-15.2"/>
    <n v="14.4"/>
    <n v="48.176000000000002"/>
    <n v="1965.87"/>
    <s v="110514_174031"/>
  </r>
  <r>
    <s v="Jose Veras"/>
    <x v="0"/>
    <s v="gid_2011_05_14_pitmlb_milmlb_1"/>
    <s v="Miller Park"/>
    <s v="Ed Hickox"/>
    <s v="pit"/>
    <s v="mil"/>
    <n v="4"/>
    <x v="3"/>
    <s v="S"/>
    <n v="1"/>
    <n v="4"/>
    <s v="CU"/>
    <x v="0"/>
    <n v="0.89700000000000002"/>
    <x v="9"/>
    <m/>
    <x v="1"/>
    <s v="R"/>
    <n v="2"/>
    <n v="1"/>
    <n v="0"/>
    <n v="1"/>
    <n v="1"/>
    <n v="1"/>
    <n v="7"/>
    <n v="75.900000000000006"/>
    <n v="70"/>
    <n v="3.13"/>
    <n v="1.35"/>
    <n v="0.153"/>
    <n v="2.23"/>
    <n v="-2.5880000000000001"/>
    <n v="5.6440000000000001"/>
    <n v="9.35"/>
    <n v="-3.44"/>
    <n v="23.8"/>
    <n v="-18.5"/>
    <n v="12.5"/>
    <n v="70.094999999999999"/>
    <n v="1604.55"/>
    <s v="110514_174148"/>
  </r>
  <r>
    <s v="Jose Veras"/>
    <x v="0"/>
    <s v="gid_2011_05_14_pitmlb_milmlb_1"/>
    <s v="Miller Park"/>
    <s v="Ed Hickox"/>
    <s v="pit"/>
    <s v="mil"/>
    <n v="5"/>
    <x v="4"/>
    <s v="B"/>
    <n v="1"/>
    <n v="5"/>
    <s v="CU"/>
    <x v="0"/>
    <n v="0.90300000000000002"/>
    <x v="9"/>
    <m/>
    <x v="1"/>
    <s v="R"/>
    <n v="2"/>
    <n v="2"/>
    <n v="0"/>
    <n v="1"/>
    <n v="1"/>
    <n v="1"/>
    <n v="7"/>
    <n v="80"/>
    <n v="74.400000000000006"/>
    <n v="3.13"/>
    <n v="1.47"/>
    <n v="1.919"/>
    <n v="1.0329999999999999"/>
    <n v="-2.2450000000000001"/>
    <n v="5.5940000000000003"/>
    <n v="8.7200000000000006"/>
    <n v="-3.51"/>
    <n v="23.8"/>
    <n v="-19.3"/>
    <n v="11.7"/>
    <n v="68.414000000000001"/>
    <n v="1601.11"/>
    <s v="110514_174214"/>
  </r>
  <r>
    <s v="Jose Veras"/>
    <x v="0"/>
    <s v="gid_2011_05_14_pitmlb_milmlb_1"/>
    <s v="Miller Park"/>
    <s v="Ed Hickox"/>
    <s v="pit"/>
    <s v="mil"/>
    <n v="6"/>
    <x v="7"/>
    <s v="X"/>
    <n v="1"/>
    <n v="6"/>
    <s v="CU"/>
    <x v="0"/>
    <n v="0.89600000000000002"/>
    <x v="9"/>
    <s v="GB"/>
    <x v="1"/>
    <s v="R"/>
    <n v="3"/>
    <n v="2"/>
    <n v="0"/>
    <n v="1"/>
    <n v="1"/>
    <n v="1"/>
    <n v="7"/>
    <n v="76.3"/>
    <n v="70.900000000000006"/>
    <n v="3.13"/>
    <n v="1.35"/>
    <n v="-0.63300000000000001"/>
    <n v="2.891"/>
    <n v="-2.6619999999999999"/>
    <n v="5.6970000000000001"/>
    <n v="7.92"/>
    <n v="-7.5"/>
    <n v="23.8"/>
    <n v="-14.1"/>
    <n v="13.6"/>
    <n v="46.758000000000003"/>
    <n v="1782.11"/>
    <s v="110514_174241"/>
  </r>
  <r>
    <s v="Jose Veras"/>
    <x v="0"/>
    <s v="gid_2011_05_14_pitmlb_milmlb_1"/>
    <s v="Miller Park"/>
    <s v="Ed Hickox"/>
    <s v="pit"/>
    <s v="mil"/>
    <n v="9"/>
    <x v="0"/>
    <s v="X"/>
    <n v="2"/>
    <n v="3"/>
    <s v="CU"/>
    <x v="0"/>
    <n v="0.90300000000000002"/>
    <x v="0"/>
    <s v="FB"/>
    <x v="0"/>
    <s v="L"/>
    <n v="0"/>
    <n v="2"/>
    <n v="0"/>
    <n v="0"/>
    <n v="1"/>
    <n v="1"/>
    <n v="7"/>
    <n v="78.900000000000006"/>
    <n v="73.900000000000006"/>
    <n v="3.42"/>
    <n v="1.61"/>
    <n v="-0.92400000000000004"/>
    <n v="1.992"/>
    <n v="-2.4790000000000001"/>
    <n v="5.6059999999999999"/>
    <n v="8.3000000000000007"/>
    <n v="-5.05"/>
    <n v="23.9"/>
    <n v="-16.399999999999999"/>
    <n v="12"/>
    <n v="58.960999999999999"/>
    <n v="1657.33"/>
    <s v="110514_174434"/>
  </r>
  <r>
    <s v="Jose Veras"/>
    <x v="0"/>
    <s v="gid_2011_05_14_pitmlb_milmlb_1"/>
    <s v="Miller Park"/>
    <s v="Ed Hickox"/>
    <s v="pit"/>
    <s v="mil"/>
    <n v="14"/>
    <x v="4"/>
    <s v="B"/>
    <n v="4"/>
    <n v="1"/>
    <s v="CU"/>
    <x v="0"/>
    <n v="0.89800000000000002"/>
    <x v="1"/>
    <m/>
    <x v="9"/>
    <s v="R"/>
    <n v="0"/>
    <n v="0"/>
    <n v="1"/>
    <n v="1"/>
    <n v="1"/>
    <n v="1"/>
    <n v="7"/>
    <n v="77.8"/>
    <n v="72.3"/>
    <n v="3.17"/>
    <n v="1.34"/>
    <n v="0.94499999999999995"/>
    <n v="1.409"/>
    <n v="-2.4489999999999998"/>
    <n v="5.6559999999999997"/>
    <n v="7.42"/>
    <n v="-6.8"/>
    <n v="23.8"/>
    <n v="-14.4"/>
    <n v="13.2"/>
    <n v="47.743000000000002"/>
    <n v="1664.45"/>
    <s v="110514_174642"/>
  </r>
  <r>
    <s v="Jose Veras"/>
    <x v="0"/>
    <s v="gid_2011_05_14_pitmlb_milmlb_1"/>
    <s v="Miller Park"/>
    <s v="Ed Hickox"/>
    <s v="pit"/>
    <s v="mil"/>
    <n v="16"/>
    <x v="3"/>
    <s v="S"/>
    <n v="4"/>
    <n v="3"/>
    <s v="CU"/>
    <x v="0"/>
    <n v="0.89700000000000002"/>
    <x v="1"/>
    <m/>
    <x v="9"/>
    <s v="R"/>
    <n v="1"/>
    <n v="1"/>
    <n v="1"/>
    <n v="1"/>
    <n v="1"/>
    <n v="1"/>
    <n v="7"/>
    <n v="77.400000000000006"/>
    <n v="71.5"/>
    <n v="3.18"/>
    <n v="1.43"/>
    <n v="1.0960000000000001"/>
    <n v="1.7589999999999999"/>
    <n v="-2.3410000000000002"/>
    <n v="5.6319999999999997"/>
    <n v="6.87"/>
    <n v="-7.95"/>
    <n v="23.8"/>
    <n v="-13"/>
    <n v="13.7"/>
    <n v="41.006"/>
    <n v="1717.02"/>
    <s v="110514_174724"/>
  </r>
  <r>
    <s v="Jose Veras"/>
    <x v="0"/>
    <s v="gid_2011_05_14_pitmlb_milmlb_1"/>
    <s v="Miller Park"/>
    <s v="Ed Hickox"/>
    <s v="pit"/>
    <s v="mil"/>
    <n v="18"/>
    <x v="7"/>
    <s v="X"/>
    <n v="4"/>
    <n v="5"/>
    <s v="CU"/>
    <x v="0"/>
    <n v="0.89700000000000002"/>
    <x v="1"/>
    <s v="LD"/>
    <x v="9"/>
    <s v="R"/>
    <n v="2"/>
    <n v="2"/>
    <n v="1"/>
    <n v="1"/>
    <n v="1"/>
    <n v="1"/>
    <n v="7"/>
    <n v="79"/>
    <n v="73.3"/>
    <n v="3.18"/>
    <n v="1.43"/>
    <n v="0.64600000000000002"/>
    <n v="1.3620000000000001"/>
    <n v="-2.448"/>
    <n v="5.5490000000000004"/>
    <n v="5.47"/>
    <n v="-5.69"/>
    <n v="23.8"/>
    <n v="-11.7"/>
    <n v="12.3"/>
    <n v="44.174999999999997"/>
    <n v="1325.72"/>
    <s v="110514_174816"/>
  </r>
  <r>
    <s v="Jose Veras"/>
    <x v="0"/>
    <s v="gid_2011_05_14_pitmlb_milmlb_1"/>
    <s v="Miller Park"/>
    <s v="Ed Hickox"/>
    <s v="pit"/>
    <s v="mil"/>
    <n v="20"/>
    <x v="3"/>
    <s v="S"/>
    <n v="5"/>
    <n v="2"/>
    <s v="CU"/>
    <x v="0"/>
    <n v="0.90200000000000002"/>
    <x v="2"/>
    <m/>
    <x v="10"/>
    <s v="R"/>
    <n v="0"/>
    <n v="1"/>
    <n v="1"/>
    <n v="1"/>
    <n v="1"/>
    <n v="1"/>
    <n v="7"/>
    <n v="79.2"/>
    <n v="73.7"/>
    <n v="3.53"/>
    <n v="1.57"/>
    <n v="0.90300000000000002"/>
    <n v="1.327"/>
    <n v="-2.4780000000000002"/>
    <n v="5.5060000000000002"/>
    <n v="7.85"/>
    <n v="-6.13"/>
    <n v="23.9"/>
    <n v="-15.8"/>
    <n v="12.6"/>
    <n v="52.27"/>
    <n v="1682.99"/>
    <s v="110514_174932"/>
  </r>
  <r>
    <s v="Jose Veras"/>
    <x v="0"/>
    <s v="gid_2011_05_14_pitmlb_milmlb_1"/>
    <s v="Miller Park"/>
    <s v="Ed Hickox"/>
    <s v="pit"/>
    <s v="mil"/>
    <n v="21"/>
    <x v="1"/>
    <s v="S"/>
    <n v="5"/>
    <n v="3"/>
    <s v="CU"/>
    <x v="0"/>
    <n v="0.89800000000000002"/>
    <x v="2"/>
    <m/>
    <x v="10"/>
    <s v="R"/>
    <n v="0"/>
    <n v="2"/>
    <n v="1"/>
    <n v="1"/>
    <n v="1"/>
    <n v="1"/>
    <n v="7"/>
    <n v="80.8"/>
    <n v="74.599999999999994"/>
    <n v="3.53"/>
    <n v="1.57"/>
    <n v="0.90500000000000003"/>
    <n v="1.2090000000000001"/>
    <n v="-2.5779999999999998"/>
    <n v="5.4859999999999998"/>
    <n v="5.7"/>
    <n v="-4.8899999999999997"/>
    <n v="23.8"/>
    <n v="-13"/>
    <n v="11.7"/>
    <n v="49.664000000000001"/>
    <n v="1281.5999999999999"/>
    <s v="110514_174956"/>
  </r>
  <r>
    <s v="Jose Veras"/>
    <x v="0"/>
    <s v="gid_2011_05_14_pitmlb_milmlb_1"/>
    <s v="Miller Park"/>
    <s v="Ed Hickox"/>
    <s v="pit"/>
    <s v="mil"/>
    <n v="23"/>
    <x v="6"/>
    <s v="B"/>
    <n v="5"/>
    <n v="5"/>
    <s v="CU"/>
    <x v="0"/>
    <n v="0.89800000000000002"/>
    <x v="2"/>
    <m/>
    <x v="10"/>
    <s v="R"/>
    <n v="0"/>
    <n v="2"/>
    <n v="1"/>
    <n v="1"/>
    <n v="1"/>
    <n v="1"/>
    <n v="7"/>
    <n v="80.599999999999994"/>
    <n v="75.099999999999994"/>
    <n v="3.75"/>
    <n v="1.76"/>
    <n v="3.5529999999999999"/>
    <n v="0.755"/>
    <n v="-2.117"/>
    <n v="5.524"/>
    <n v="7.91"/>
    <n v="-2.04"/>
    <n v="23.9"/>
    <n v="-19.7"/>
    <n v="11"/>
    <n v="75.905000000000001"/>
    <n v="1401.06"/>
    <s v="110514_175113"/>
  </r>
  <r>
    <s v="Jose Veras"/>
    <x v="0"/>
    <s v="gid_2011_05_14_pitmlb_milmlb_1"/>
    <s v="Miller Park"/>
    <s v="Ed Hickox"/>
    <s v="pit"/>
    <s v="mil"/>
    <n v="24"/>
    <x v="3"/>
    <s v="S"/>
    <n v="5"/>
    <n v="6"/>
    <s v="CU"/>
    <x v="0"/>
    <n v="0.90200000000000002"/>
    <x v="2"/>
    <m/>
    <x v="10"/>
    <s v="R"/>
    <n v="1"/>
    <n v="2"/>
    <n v="1"/>
    <n v="1"/>
    <n v="1"/>
    <n v="1"/>
    <n v="7"/>
    <n v="80.5"/>
    <n v="74.8"/>
    <n v="3.53"/>
    <n v="1.57"/>
    <n v="1.88"/>
    <n v="1.1279999999999999"/>
    <n v="-2.4470000000000001"/>
    <n v="5.44"/>
    <n v="7.16"/>
    <n v="-4.93"/>
    <n v="23.8"/>
    <n v="-16"/>
    <n v="11.9"/>
    <n v="55.746000000000002"/>
    <n v="1486.5"/>
    <s v="110514_175149"/>
  </r>
  <r>
    <s v="Jose Veras"/>
    <x v="0"/>
    <s v="gid_2011_05_14_pitmlb_milmlb_1"/>
    <s v="Miller Park"/>
    <s v="Ed Hickox"/>
    <s v="pit"/>
    <s v="mil"/>
    <n v="25"/>
    <x v="4"/>
    <s v="B"/>
    <n v="6"/>
    <n v="1"/>
    <s v="CU"/>
    <x v="0"/>
    <n v="0.89900000000000002"/>
    <x v="2"/>
    <m/>
    <x v="7"/>
    <s v="R"/>
    <n v="0"/>
    <n v="0"/>
    <n v="2"/>
    <n v="1"/>
    <n v="1"/>
    <n v="1"/>
    <n v="7"/>
    <n v="79.599999999999994"/>
    <n v="74.2"/>
    <n v="3.66"/>
    <n v="1.59"/>
    <n v="1.619"/>
    <n v="1.603"/>
    <n v="-2.4289999999999998"/>
    <n v="5.5259999999999998"/>
    <n v="5.98"/>
    <n v="-5.95"/>
    <n v="23.9"/>
    <n v="-13.1"/>
    <n v="12.2"/>
    <n v="45.378999999999998"/>
    <n v="1435"/>
    <s v="110514_175240"/>
  </r>
  <r>
    <s v="Jose Veras"/>
    <x v="0"/>
    <s v="gid_2011_05_14_pitmlb_milmlb_1"/>
    <s v="Miller Park"/>
    <s v="Ed Hickox"/>
    <s v="pit"/>
    <s v="mil"/>
    <n v="26"/>
    <x v="4"/>
    <s v="B"/>
    <n v="6"/>
    <n v="2"/>
    <s v="CU"/>
    <x v="0"/>
    <n v="0.89900000000000002"/>
    <x v="2"/>
    <m/>
    <x v="7"/>
    <s v="R"/>
    <n v="1"/>
    <n v="0"/>
    <n v="2"/>
    <n v="1"/>
    <n v="1"/>
    <n v="1"/>
    <n v="7"/>
    <n v="77.5"/>
    <n v="71.400000000000006"/>
    <n v="3.58"/>
    <n v="1.59"/>
    <n v="0.39"/>
    <n v="3.2290000000000001"/>
    <n v="-2.532"/>
    <n v="5.7359999999999998"/>
    <n v="7.86"/>
    <n v="-7.37"/>
    <n v="23.8"/>
    <n v="-14.9"/>
    <n v="13.3"/>
    <n v="47.05"/>
    <n v="1771.31"/>
    <s v="110514_175308"/>
  </r>
  <r>
    <s v="Jose Veras"/>
    <x v="0"/>
    <s v="gid_2011_05_14_pitmlb_milmlb_1"/>
    <s v="Miller Park"/>
    <s v="Ed Hickox"/>
    <s v="pit"/>
    <s v="mil"/>
    <n v="28"/>
    <x v="4"/>
    <s v="B"/>
    <n v="6"/>
    <n v="4"/>
    <s v="CU"/>
    <x v="0"/>
    <n v="0.9"/>
    <x v="2"/>
    <m/>
    <x v="7"/>
    <s v="R"/>
    <n v="2"/>
    <n v="1"/>
    <n v="2"/>
    <n v="1"/>
    <n v="1"/>
    <n v="1"/>
    <n v="7"/>
    <n v="78.599999999999994"/>
    <n v="72.8"/>
    <n v="3.58"/>
    <n v="1.55"/>
    <n v="1.413"/>
    <n v="2.7930000000000001"/>
    <n v="-2.5470000000000002"/>
    <n v="5.57"/>
    <n v="7.41"/>
    <n v="-6.97"/>
    <n v="23.8"/>
    <n v="-15.1"/>
    <n v="12.9"/>
    <n v="47.014000000000003"/>
    <n v="1702.43"/>
    <s v="110514_175406"/>
  </r>
  <r>
    <s v="Jose Veras"/>
    <x v="0"/>
    <s v="gid_2011_05_14_pitmlb_milmlb_1"/>
    <s v="Miller Park"/>
    <s v="Ed Hickox"/>
    <s v="pit"/>
    <s v="mil"/>
    <n v="29"/>
    <x v="2"/>
    <s v="S"/>
    <n v="6"/>
    <n v="5"/>
    <s v="CU"/>
    <x v="0"/>
    <n v="0.90100000000000002"/>
    <x v="2"/>
    <m/>
    <x v="7"/>
    <s v="R"/>
    <n v="3"/>
    <n v="1"/>
    <n v="2"/>
    <n v="1"/>
    <n v="1"/>
    <n v="1"/>
    <n v="7"/>
    <n v="78.7"/>
    <n v="73.099999999999994"/>
    <n v="3.58"/>
    <n v="1.59"/>
    <n v="0.08"/>
    <n v="2.0539999999999998"/>
    <n v="-2.69"/>
    <n v="5.4870000000000001"/>
    <n v="7.83"/>
    <n v="-6.07"/>
    <n v="23.8"/>
    <n v="-15.5"/>
    <n v="12.6"/>
    <n v="52.484000000000002"/>
    <n v="1666.03"/>
    <s v="110514_175438"/>
  </r>
  <r>
    <s v="Jose Ascanio"/>
    <x v="0"/>
    <s v="gid_2011_05_14_pitmlb_milmlb_1"/>
    <s v="Miller Park"/>
    <s v="Ed Hickox"/>
    <s v="pit"/>
    <s v="mil"/>
    <n v="11"/>
    <x v="0"/>
    <s v="X"/>
    <n v="4"/>
    <n v="1"/>
    <s v="CU"/>
    <x v="0"/>
    <n v="0.89300000000000002"/>
    <x v="3"/>
    <s v="GB"/>
    <x v="1"/>
    <s v="R"/>
    <n v="0"/>
    <n v="0"/>
    <n v="2"/>
    <n v="0"/>
    <n v="0"/>
    <n v="0"/>
    <n v="8"/>
    <n v="78.7"/>
    <n v="73.5"/>
    <n v="3.13"/>
    <n v="1.35"/>
    <n v="0.17699999999999999"/>
    <n v="1.7150000000000001"/>
    <n v="-2.7639999999999998"/>
    <n v="5.4509999999999996"/>
    <n v="0.3"/>
    <n v="-5.13"/>
    <n v="23.9"/>
    <n v="-2.1"/>
    <n v="11.7"/>
    <n v="3.4060000000000001"/>
    <n v="863.91099999999994"/>
    <s v="110514_181923"/>
  </r>
  <r>
    <s v="Kevin Correia"/>
    <x v="0"/>
    <s v="gid_2011_05_15_pitmlb_milmlb_1"/>
    <s v="Miller Park"/>
    <s v="Chris Conroy"/>
    <s v="pit"/>
    <s v="mil"/>
    <n v="8"/>
    <x v="8"/>
    <s v="X"/>
    <n v="2"/>
    <n v="6"/>
    <s v="SL"/>
    <x v="0"/>
    <n v="0.79300000000000004"/>
    <x v="1"/>
    <s v="GB"/>
    <x v="5"/>
    <s v="R"/>
    <n v="3"/>
    <n v="2"/>
    <n v="0"/>
    <n v="1"/>
    <n v="0"/>
    <n v="0"/>
    <n v="1"/>
    <n v="85.8"/>
    <n v="79.8"/>
    <n v="3.54"/>
    <n v="1.63"/>
    <n v="0.51500000000000001"/>
    <n v="2.645"/>
    <n v="-1.36"/>
    <n v="5.8840000000000003"/>
    <n v="0.11"/>
    <n v="6.62"/>
    <n v="23.9"/>
    <n v="-2.5"/>
    <n v="5.5"/>
    <n v="179.02099999999999"/>
    <n v="1241.29"/>
    <s v="110515_131857"/>
  </r>
  <r>
    <s v="Kevin Correia"/>
    <x v="0"/>
    <s v="gid_2011_05_15_pitmlb_milmlb_1"/>
    <s v="Miller Park"/>
    <s v="Chris Conroy"/>
    <s v="pit"/>
    <s v="mil"/>
    <n v="11"/>
    <x v="2"/>
    <s v="S"/>
    <n v="5"/>
    <n v="1"/>
    <s v="CU"/>
    <x v="0"/>
    <n v="0.90900000000000003"/>
    <x v="5"/>
    <m/>
    <x v="1"/>
    <s v="R"/>
    <n v="0"/>
    <n v="0"/>
    <n v="1"/>
    <n v="0"/>
    <n v="0"/>
    <n v="0"/>
    <n v="1"/>
    <n v="76.5"/>
    <n v="71.099999999999994"/>
    <n v="3.13"/>
    <n v="1.3"/>
    <n v="0.34499999999999997"/>
    <n v="2.2389999999999999"/>
    <n v="-1.3049999999999999"/>
    <n v="6.1989999999999998"/>
    <n v="6.49"/>
    <n v="-7.46"/>
    <n v="23.8"/>
    <n v="-11.6"/>
    <n v="13.5"/>
    <n v="41.253"/>
    <n v="1615"/>
    <s v="110515_132133"/>
  </r>
  <r>
    <s v="Kevin Correia"/>
    <x v="0"/>
    <s v="gid_2011_05_15_pitmlb_milmlb_1"/>
    <s v="Miller Park"/>
    <s v="Chris Conroy"/>
    <s v="pit"/>
    <s v="mil"/>
    <n v="13"/>
    <x v="0"/>
    <s v="X"/>
    <n v="6"/>
    <n v="1"/>
    <s v="SL"/>
    <x v="0"/>
    <n v="0.90200000000000002"/>
    <x v="3"/>
    <s v="GB"/>
    <x v="10"/>
    <s v="R"/>
    <n v="0"/>
    <n v="0"/>
    <n v="1"/>
    <n v="0"/>
    <n v="0"/>
    <n v="0"/>
    <n v="1"/>
    <n v="84.6"/>
    <n v="78.3"/>
    <n v="3.53"/>
    <n v="1.57"/>
    <n v="0.105"/>
    <n v="2.52"/>
    <n v="-1.46"/>
    <n v="5.9909999999999997"/>
    <n v="1.9"/>
    <n v="-0.91"/>
    <n v="23.8"/>
    <n v="-6"/>
    <n v="8.9"/>
    <n v="65.603999999999999"/>
    <n v="378.78699999999998"/>
    <s v="110515_132313"/>
  </r>
  <r>
    <s v="Kevin Correia"/>
    <x v="0"/>
    <s v="gid_2011_05_15_pitmlb_milmlb_1"/>
    <s v="Miller Park"/>
    <s v="Chris Conroy"/>
    <s v="pit"/>
    <s v="mil"/>
    <n v="16"/>
    <x v="8"/>
    <s v="X"/>
    <n v="7"/>
    <n v="3"/>
    <s v="CU"/>
    <x v="0"/>
    <n v="0.91200000000000003"/>
    <x v="1"/>
    <s v="GB"/>
    <x v="3"/>
    <s v="R"/>
    <n v="1"/>
    <n v="1"/>
    <n v="2"/>
    <n v="0"/>
    <n v="0"/>
    <n v="0"/>
    <n v="1"/>
    <n v="77.099999999999994"/>
    <n v="71.7"/>
    <n v="3.21"/>
    <n v="1.53"/>
    <n v="0.89200000000000002"/>
    <n v="1.903"/>
    <n v="-1.167"/>
    <n v="6.2069999999999999"/>
    <n v="7"/>
    <n v="-6.87"/>
    <n v="23.9"/>
    <n v="-12.9"/>
    <n v="13.3"/>
    <n v="45.762999999999998"/>
    <n v="1612.88"/>
    <s v="110515_132435"/>
  </r>
  <r>
    <s v="Kevin Correia"/>
    <x v="0"/>
    <s v="gid_2011_05_15_pitmlb_milmlb_1"/>
    <s v="Miller Park"/>
    <s v="Chris Conroy"/>
    <s v="pit"/>
    <s v="mil"/>
    <n v="24"/>
    <x v="3"/>
    <s v="S"/>
    <n v="10"/>
    <n v="4"/>
    <s v="SL"/>
    <x v="0"/>
    <n v="0.91800000000000004"/>
    <x v="2"/>
    <m/>
    <x v="7"/>
    <s v="R"/>
    <n v="2"/>
    <n v="1"/>
    <n v="1"/>
    <n v="0"/>
    <n v="0"/>
    <n v="0"/>
    <n v="2"/>
    <n v="86"/>
    <n v="80"/>
    <n v="3.58"/>
    <n v="1.59"/>
    <n v="-8.9999999999999993E-3"/>
    <n v="3.141"/>
    <n v="-1.391"/>
    <n v="5.97"/>
    <n v="2.16"/>
    <n v="1.86"/>
    <n v="23.9"/>
    <n v="-7.7"/>
    <n v="7.4"/>
    <n v="131.36099999999999"/>
    <n v="538.16800000000001"/>
    <s v="110515_133720"/>
  </r>
  <r>
    <s v="Kevin Correia"/>
    <x v="0"/>
    <s v="gid_2011_05_15_pitmlb_milmlb_1"/>
    <s v="Miller Park"/>
    <s v="Chris Conroy"/>
    <s v="pit"/>
    <s v="mil"/>
    <n v="25"/>
    <x v="1"/>
    <s v="S"/>
    <n v="10"/>
    <n v="5"/>
    <s v="SL"/>
    <x v="0"/>
    <n v="0.75900000000000001"/>
    <x v="2"/>
    <m/>
    <x v="7"/>
    <s v="R"/>
    <n v="2"/>
    <n v="2"/>
    <n v="1"/>
    <n v="0"/>
    <n v="0"/>
    <n v="0"/>
    <n v="2"/>
    <n v="83.3"/>
    <n v="78.099999999999994"/>
    <n v="3.58"/>
    <n v="1.59"/>
    <n v="0.152"/>
    <n v="2.9609999999999999"/>
    <n v="-1.321"/>
    <n v="6.1390000000000002"/>
    <n v="3.64"/>
    <n v="-1.03"/>
    <n v="23.9"/>
    <n v="-10"/>
    <n v="9.1"/>
    <n v="74.94"/>
    <n v="685.65499999999997"/>
    <s v="110515_133748"/>
  </r>
  <r>
    <s v="Kevin Correia"/>
    <x v="0"/>
    <s v="gid_2011_05_15_pitmlb_milmlb_1"/>
    <s v="Miller Park"/>
    <s v="Chris Conroy"/>
    <s v="pit"/>
    <s v="mil"/>
    <n v="26"/>
    <x v="3"/>
    <s v="S"/>
    <n v="10"/>
    <n v="6"/>
    <s v="SL"/>
    <x v="0"/>
    <n v="0.91700000000000004"/>
    <x v="2"/>
    <m/>
    <x v="7"/>
    <s v="R"/>
    <n v="2"/>
    <n v="2"/>
    <n v="1"/>
    <n v="0"/>
    <n v="0"/>
    <n v="0"/>
    <n v="2"/>
    <n v="85.9"/>
    <n v="80.5"/>
    <n v="3.58"/>
    <n v="1.59"/>
    <n v="1.2150000000000001"/>
    <n v="1.891"/>
    <n v="-1.1559999999999999"/>
    <n v="6.08"/>
    <n v="2.33"/>
    <n v="3.65"/>
    <n v="23.9"/>
    <n v="-9.6"/>
    <n v="6.8"/>
    <n v="147.79400000000001"/>
    <n v="817.44899999999996"/>
    <s v="110515_133820"/>
  </r>
  <r>
    <s v="Kevin Correia"/>
    <x v="0"/>
    <s v="gid_2011_05_15_pitmlb_milmlb_1"/>
    <s v="Miller Park"/>
    <s v="Chris Conroy"/>
    <s v="pit"/>
    <s v="mil"/>
    <n v="30"/>
    <x v="4"/>
    <s v="B"/>
    <n v="11"/>
    <n v="4"/>
    <s v="SL"/>
    <x v="0"/>
    <n v="0.91100000000000003"/>
    <x v="8"/>
    <m/>
    <x v="5"/>
    <s v="R"/>
    <n v="2"/>
    <n v="1"/>
    <n v="2"/>
    <n v="0"/>
    <n v="0"/>
    <n v="0"/>
    <n v="2"/>
    <n v="83.2"/>
    <n v="77.599999999999994"/>
    <n v="3.46"/>
    <n v="1.59"/>
    <n v="2.508"/>
    <n v="2.8330000000000002"/>
    <n v="-1.2130000000000001"/>
    <n v="6.0140000000000002"/>
    <n v="2.34"/>
    <n v="2.4"/>
    <n v="23.9"/>
    <n v="-9.6999999999999993"/>
    <n v="7.8"/>
    <n v="136.28"/>
    <n v="611.13900000000001"/>
    <s v="110515_133939"/>
  </r>
  <r>
    <s v="Kevin Correia"/>
    <x v="0"/>
    <s v="gid_2011_05_15_pitmlb_milmlb_1"/>
    <s v="Miller Park"/>
    <s v="Chris Conroy"/>
    <s v="pit"/>
    <s v="mil"/>
    <n v="35"/>
    <x v="4"/>
    <s v="B"/>
    <n v="12"/>
    <n v="2"/>
    <s v="CU"/>
    <x v="0"/>
    <n v="0.90500000000000003"/>
    <x v="11"/>
    <m/>
    <x v="6"/>
    <s v="R"/>
    <n v="0"/>
    <n v="1"/>
    <n v="2"/>
    <n v="1"/>
    <n v="0"/>
    <n v="0"/>
    <n v="2"/>
    <n v="78.5"/>
    <n v="72.7"/>
    <n v="3.79"/>
    <n v="1.92"/>
    <n v="1.2230000000000001"/>
    <n v="1.6990000000000001"/>
    <n v="-1.022"/>
    <n v="6.125"/>
    <n v="8.61"/>
    <n v="-4.55"/>
    <n v="23.8"/>
    <n v="-17.100000000000001"/>
    <n v="12.3"/>
    <n v="62.42"/>
    <n v="1625.66"/>
    <s v="110515_134209"/>
  </r>
  <r>
    <s v="Kevin Correia"/>
    <x v="0"/>
    <s v="gid_2011_05_15_pitmlb_milmlb_1"/>
    <s v="Miller Park"/>
    <s v="Chris Conroy"/>
    <s v="pit"/>
    <s v="mil"/>
    <n v="36"/>
    <x v="4"/>
    <s v="B"/>
    <n v="12"/>
    <n v="3"/>
    <s v="SL"/>
    <x v="0"/>
    <n v="0.91100000000000003"/>
    <x v="11"/>
    <m/>
    <x v="6"/>
    <s v="R"/>
    <n v="1"/>
    <n v="1"/>
    <n v="2"/>
    <n v="1"/>
    <n v="0"/>
    <n v="0"/>
    <n v="2"/>
    <n v="85"/>
    <n v="79.3"/>
    <n v="3.87"/>
    <n v="1.92"/>
    <n v="6.9000000000000006E-2"/>
    <n v="4.1109999999999998"/>
    <n v="-1.26"/>
    <n v="6.2409999999999997"/>
    <n v="3.59"/>
    <n v="4.2"/>
    <n v="23.9"/>
    <n v="-13.4"/>
    <n v="6.6"/>
    <n v="139.80699999999999"/>
    <n v="1031.9000000000001"/>
    <s v="110515_134234"/>
  </r>
  <r>
    <s v="Kevin Correia"/>
    <x v="0"/>
    <s v="gid_2011_05_15_pitmlb_milmlb_1"/>
    <s v="Miller Park"/>
    <s v="Chris Conroy"/>
    <s v="pit"/>
    <s v="mil"/>
    <n v="44"/>
    <x v="2"/>
    <s v="S"/>
    <n v="14"/>
    <n v="3"/>
    <s v="CU"/>
    <x v="0"/>
    <n v="0.91600000000000004"/>
    <x v="9"/>
    <m/>
    <x v="1"/>
    <s v="R"/>
    <n v="1"/>
    <n v="1"/>
    <n v="0"/>
    <n v="0"/>
    <n v="0"/>
    <n v="0"/>
    <n v="3"/>
    <n v="76.7"/>
    <n v="70.400000000000006"/>
    <n v="3.08"/>
    <n v="1.34"/>
    <n v="0.68300000000000005"/>
    <n v="2.048"/>
    <n v="-1.2370000000000001"/>
    <n v="6.2839999999999998"/>
    <n v="8.02"/>
    <n v="-7.09"/>
    <n v="23.8"/>
    <n v="-14.2"/>
    <n v="13.7"/>
    <n v="48.725999999999999"/>
    <n v="1724.73"/>
    <s v="110515_135340"/>
  </r>
  <r>
    <s v="Kevin Correia"/>
    <x v="0"/>
    <s v="gid_2011_05_15_pitmlb_milmlb_1"/>
    <s v="Miller Park"/>
    <s v="Chris Conroy"/>
    <s v="pit"/>
    <s v="mil"/>
    <n v="46"/>
    <x v="2"/>
    <s v="S"/>
    <n v="15"/>
    <n v="1"/>
    <s v="SL"/>
    <x v="0"/>
    <n v="0.89100000000000001"/>
    <x v="0"/>
    <m/>
    <x v="10"/>
    <s v="R"/>
    <n v="0"/>
    <n v="0"/>
    <n v="0"/>
    <n v="0"/>
    <n v="1"/>
    <n v="0"/>
    <n v="3"/>
    <n v="84.5"/>
    <n v="78.599999999999994"/>
    <n v="3.71"/>
    <n v="1.67"/>
    <n v="0.77"/>
    <n v="1.623"/>
    <n v="-1.262"/>
    <n v="5.9020000000000001"/>
    <n v="3.28"/>
    <n v="-1.73"/>
    <n v="23.9"/>
    <n v="-9.1999999999999993"/>
    <n v="9.3000000000000007"/>
    <n v="62.896999999999998"/>
    <n v="670.73900000000003"/>
    <s v="110515_135456"/>
  </r>
  <r>
    <s v="Kevin Correia"/>
    <x v="0"/>
    <s v="gid_2011_05_15_pitmlb_milmlb_1"/>
    <s v="Miller Park"/>
    <s v="Chris Conroy"/>
    <s v="pit"/>
    <s v="mil"/>
    <n v="47"/>
    <x v="4"/>
    <s v="B"/>
    <n v="15"/>
    <n v="2"/>
    <s v="SL"/>
    <x v="0"/>
    <n v="0.91400000000000003"/>
    <x v="0"/>
    <m/>
    <x v="10"/>
    <s v="R"/>
    <n v="0"/>
    <n v="1"/>
    <n v="0"/>
    <n v="0"/>
    <n v="1"/>
    <n v="0"/>
    <n v="3"/>
    <n v="83.9"/>
    <n v="77.599999999999994"/>
    <n v="3.5"/>
    <n v="1.63"/>
    <n v="1.4239999999999999"/>
    <n v="2.403"/>
    <n v="-1.073"/>
    <n v="6.0880000000000001"/>
    <n v="0.52"/>
    <n v="-0.77"/>
    <n v="23.8"/>
    <n v="-3.2"/>
    <n v="9"/>
    <n v="35.448"/>
    <n v="159.93899999999999"/>
    <s v="110515_135515"/>
  </r>
  <r>
    <s v="Kevin Correia"/>
    <x v="0"/>
    <s v="gid_2011_05_15_pitmlb_milmlb_1"/>
    <s v="Miller Park"/>
    <s v="Chris Conroy"/>
    <s v="pit"/>
    <s v="mil"/>
    <n v="49"/>
    <x v="3"/>
    <s v="S"/>
    <n v="15"/>
    <n v="4"/>
    <s v="SL"/>
    <x v="0"/>
    <n v="0.875"/>
    <x v="0"/>
    <m/>
    <x v="10"/>
    <s v="R"/>
    <n v="2"/>
    <n v="1"/>
    <n v="0"/>
    <n v="0"/>
    <n v="1"/>
    <n v="0"/>
    <n v="3"/>
    <n v="83.6"/>
    <n v="77.900000000000006"/>
    <n v="3.53"/>
    <n v="1.57"/>
    <n v="1.0209999999999999"/>
    <n v="1.833"/>
    <n v="-1.083"/>
    <n v="6.0490000000000004"/>
    <n v="2.71"/>
    <n v="0.56999999999999995"/>
    <n v="23.9"/>
    <n v="-8.6"/>
    <n v="8.6"/>
    <n v="102.762"/>
    <n v="502.495"/>
    <s v="110515_135554"/>
  </r>
  <r>
    <s v="Kevin Correia"/>
    <x v="0"/>
    <s v="gid_2011_05_15_pitmlb_milmlb_1"/>
    <s v="Miller Park"/>
    <s v="Chris Conroy"/>
    <s v="pit"/>
    <s v="mil"/>
    <n v="50"/>
    <x v="4"/>
    <s v="B"/>
    <n v="15"/>
    <n v="5"/>
    <s v="SL"/>
    <x v="0"/>
    <n v="0.91300000000000003"/>
    <x v="0"/>
    <m/>
    <x v="10"/>
    <s v="R"/>
    <n v="2"/>
    <n v="2"/>
    <n v="0"/>
    <n v="0"/>
    <n v="1"/>
    <n v="0"/>
    <n v="3"/>
    <n v="84"/>
    <n v="78.599999999999994"/>
    <n v="3.58"/>
    <n v="1.59"/>
    <n v="0.95899999999999996"/>
    <n v="1.49"/>
    <n v="-1.081"/>
    <n v="5.9130000000000003"/>
    <n v="2.1"/>
    <n v="2.08"/>
    <n v="23.9"/>
    <n v="-7.5"/>
    <n v="7.8"/>
    <n v="135.43100000000001"/>
    <n v="544.64300000000003"/>
    <s v="110515_135618"/>
  </r>
  <r>
    <s v="Kevin Correia"/>
    <x v="0"/>
    <s v="gid_2011_05_15_pitmlb_milmlb_1"/>
    <s v="Miller Park"/>
    <s v="Chris Conroy"/>
    <s v="pit"/>
    <s v="mil"/>
    <n v="51"/>
    <x v="0"/>
    <s v="X"/>
    <n v="15"/>
    <n v="6"/>
    <s v="SL"/>
    <x v="0"/>
    <n v="0.63200000000000001"/>
    <x v="0"/>
    <s v="FB"/>
    <x v="10"/>
    <s v="R"/>
    <n v="3"/>
    <n v="2"/>
    <n v="0"/>
    <n v="0"/>
    <n v="1"/>
    <n v="0"/>
    <n v="3"/>
    <n v="82.9"/>
    <n v="77.2"/>
    <n v="3.53"/>
    <n v="1.57"/>
    <n v="0.11899999999999999"/>
    <n v="2.8679999999999999"/>
    <n v="-1.327"/>
    <n v="5.9240000000000004"/>
    <n v="2.89"/>
    <n v="-3.51"/>
    <n v="23.9"/>
    <n v="-7.3"/>
    <n v="10.1"/>
    <n v="39.935000000000002"/>
    <n v="809.76800000000003"/>
    <s v="110515_135639"/>
  </r>
  <r>
    <s v="Kevin Correia"/>
    <x v="0"/>
    <s v="gid_2011_05_15_pitmlb_milmlb_1"/>
    <s v="Miller Park"/>
    <s v="Chris Conroy"/>
    <s v="pit"/>
    <s v="mil"/>
    <n v="52"/>
    <x v="3"/>
    <s v="S"/>
    <n v="16"/>
    <n v="1"/>
    <s v="SL"/>
    <x v="0"/>
    <n v="0.90900000000000003"/>
    <x v="0"/>
    <m/>
    <x v="3"/>
    <s v="R"/>
    <n v="0"/>
    <n v="0"/>
    <n v="1"/>
    <n v="0"/>
    <n v="0"/>
    <n v="1"/>
    <n v="3"/>
    <n v="86.5"/>
    <n v="80.599999999999994"/>
    <n v="3.21"/>
    <n v="1.53"/>
    <n v="1.0269999999999999"/>
    <n v="1.9510000000000001"/>
    <n v="-1.407"/>
    <n v="5.9260000000000002"/>
    <n v="2.65"/>
    <n v="5.54"/>
    <n v="23.9"/>
    <n v="-12.3"/>
    <n v="6.1"/>
    <n v="154.60400000000001"/>
    <n v="1159.69"/>
    <s v="110515_135734"/>
  </r>
  <r>
    <s v="Kevin Correia"/>
    <x v="0"/>
    <s v="gid_2011_05_15_pitmlb_milmlb_1"/>
    <s v="Miller Park"/>
    <s v="Chris Conroy"/>
    <s v="pit"/>
    <s v="mil"/>
    <n v="54"/>
    <x v="4"/>
    <s v="B"/>
    <n v="16"/>
    <n v="3"/>
    <s v="SL"/>
    <x v="0"/>
    <n v="0.92"/>
    <x v="0"/>
    <m/>
    <x v="3"/>
    <s v="R"/>
    <n v="1"/>
    <n v="1"/>
    <n v="1"/>
    <n v="0"/>
    <n v="0"/>
    <n v="1"/>
    <n v="3"/>
    <n v="86.8"/>
    <n v="80.900000000000006"/>
    <n v="3.54"/>
    <n v="1.63"/>
    <n v="1.0740000000000001"/>
    <n v="1.4259999999999999"/>
    <n v="-1.4370000000000001"/>
    <n v="5.7990000000000004"/>
    <n v="0.5"/>
    <n v="1.97"/>
    <n v="23.9"/>
    <n v="-3.6"/>
    <n v="7.3"/>
    <n v="166.03899999999999"/>
    <n v="389.92"/>
    <s v="110515_135822"/>
  </r>
  <r>
    <s v="Kevin Correia"/>
    <x v="0"/>
    <s v="gid_2011_05_15_pitmlb_milmlb_1"/>
    <s v="Miller Park"/>
    <s v="Chris Conroy"/>
    <s v="pit"/>
    <s v="mil"/>
    <n v="55"/>
    <x v="4"/>
    <s v="B"/>
    <n v="16"/>
    <n v="4"/>
    <s v="SL"/>
    <x v="0"/>
    <n v="0.91200000000000003"/>
    <x v="0"/>
    <m/>
    <x v="3"/>
    <s v="R"/>
    <n v="2"/>
    <n v="1"/>
    <n v="1"/>
    <n v="0"/>
    <n v="0"/>
    <n v="1"/>
    <n v="3"/>
    <n v="87"/>
    <n v="81.3"/>
    <n v="3.21"/>
    <n v="1.53"/>
    <n v="0.83"/>
    <n v="1.157"/>
    <n v="-1.163"/>
    <n v="5.9160000000000004"/>
    <n v="4.12"/>
    <n v="0.93"/>
    <n v="23.9"/>
    <n v="-13.2"/>
    <n v="7.9"/>
    <n v="103.294"/>
    <n v="797.59299999999996"/>
    <s v="110515_135844"/>
  </r>
  <r>
    <s v="Kevin Correia"/>
    <x v="0"/>
    <s v="gid_2011_05_15_pitmlb_milmlb_1"/>
    <s v="Miller Park"/>
    <s v="Chris Conroy"/>
    <s v="pit"/>
    <s v="mil"/>
    <n v="56"/>
    <x v="0"/>
    <s v="X"/>
    <n v="16"/>
    <n v="5"/>
    <s v="SL"/>
    <x v="0"/>
    <n v="0.90900000000000003"/>
    <x v="0"/>
    <s v="FB"/>
    <x v="3"/>
    <s v="R"/>
    <n v="3"/>
    <n v="1"/>
    <n v="1"/>
    <n v="0"/>
    <n v="0"/>
    <n v="1"/>
    <n v="3"/>
    <n v="87.2"/>
    <n v="81"/>
    <n v="3.21"/>
    <n v="1.53"/>
    <n v="0.39"/>
    <n v="2.9089999999999998"/>
    <n v="-1.411"/>
    <n v="5.8739999999999997"/>
    <n v="1.33"/>
    <n v="5.0199999999999996"/>
    <n v="23.8"/>
    <n v="-6.9"/>
    <n v="5.9"/>
    <n v="165.30699999999999"/>
    <n v="989.42499999999995"/>
    <s v="110515_135907"/>
  </r>
  <r>
    <s v="Kevin Correia"/>
    <x v="0"/>
    <s v="gid_2011_05_15_pitmlb_milmlb_1"/>
    <s v="Miller Park"/>
    <s v="Chris Conroy"/>
    <s v="pit"/>
    <s v="mil"/>
    <n v="57"/>
    <x v="4"/>
    <s v="B"/>
    <n v="17"/>
    <n v="1"/>
    <s v="SL"/>
    <x v="0"/>
    <n v="0.73199999999999998"/>
    <x v="9"/>
    <m/>
    <x v="9"/>
    <s v="R"/>
    <n v="0"/>
    <n v="0"/>
    <n v="2"/>
    <n v="0"/>
    <n v="0"/>
    <n v="1"/>
    <n v="3"/>
    <n v="88"/>
    <n v="82.2"/>
    <n v="3.37"/>
    <n v="1.42"/>
    <n v="1.3620000000000001"/>
    <n v="1.851"/>
    <n v="-1.3859999999999999"/>
    <n v="5.9169999999999998"/>
    <n v="-0.1"/>
    <n v="4.1399999999999997"/>
    <n v="23.9"/>
    <n v="-2.2000000000000002"/>
    <n v="6.2"/>
    <n v="181.386"/>
    <n v="799.673"/>
    <s v="110515_140002"/>
  </r>
  <r>
    <s v="Kevin Correia"/>
    <x v="0"/>
    <s v="gid_2011_05_15_pitmlb_milmlb_1"/>
    <s v="Miller Park"/>
    <s v="Chris Conroy"/>
    <s v="pit"/>
    <s v="mil"/>
    <n v="58"/>
    <x v="1"/>
    <s v="S"/>
    <n v="17"/>
    <n v="2"/>
    <s v="SL"/>
    <x v="0"/>
    <n v="0.90700000000000003"/>
    <x v="9"/>
    <m/>
    <x v="9"/>
    <s v="R"/>
    <n v="1"/>
    <n v="0"/>
    <n v="2"/>
    <n v="0"/>
    <n v="0"/>
    <n v="1"/>
    <n v="3"/>
    <n v="85"/>
    <n v="79.599999999999994"/>
    <n v="3.18"/>
    <n v="1.43"/>
    <n v="7.3999999999999996E-2"/>
    <n v="3.3650000000000002"/>
    <n v="-1.4890000000000001"/>
    <n v="5.91"/>
    <n v="4.5"/>
    <n v="2.98"/>
    <n v="23.9"/>
    <n v="-15.4"/>
    <n v="7.2"/>
    <n v="123.879"/>
    <n v="1009.55"/>
    <s v="110515_140020"/>
  </r>
  <r>
    <s v="Kevin Correia"/>
    <x v="0"/>
    <s v="gid_2011_05_15_pitmlb_milmlb_1"/>
    <s v="Miller Park"/>
    <s v="Chris Conroy"/>
    <s v="pit"/>
    <s v="mil"/>
    <n v="63"/>
    <x v="4"/>
    <s v="B"/>
    <n v="19"/>
    <n v="2"/>
    <s v="CU"/>
    <x v="0"/>
    <n v="0.91300000000000003"/>
    <x v="3"/>
    <m/>
    <x v="7"/>
    <s v="R"/>
    <n v="0"/>
    <n v="1"/>
    <n v="0"/>
    <n v="0"/>
    <n v="0"/>
    <n v="0"/>
    <n v="4"/>
    <n v="76.900000000000006"/>
    <n v="71.400000000000006"/>
    <n v="3.66"/>
    <n v="1.67"/>
    <n v="0.99399999999999999"/>
    <n v="1.8720000000000001"/>
    <n v="-1.1839999999999999"/>
    <n v="6.3869999999999996"/>
    <n v="7.02"/>
    <n v="-7.03"/>
    <n v="23.8"/>
    <n v="-12.8"/>
    <n v="13.4"/>
    <n v="45.182000000000002"/>
    <n v="1624.1"/>
    <s v="110515_141606"/>
  </r>
  <r>
    <s v="Kevin Correia"/>
    <x v="0"/>
    <s v="gid_2011_05_15_pitmlb_milmlb_1"/>
    <s v="Miller Park"/>
    <s v="Chris Conroy"/>
    <s v="pit"/>
    <s v="mil"/>
    <n v="64"/>
    <x v="4"/>
    <s v="B"/>
    <n v="19"/>
    <n v="3"/>
    <s v="CU"/>
    <x v="0"/>
    <n v="0.91300000000000003"/>
    <x v="3"/>
    <m/>
    <x v="7"/>
    <s v="R"/>
    <n v="1"/>
    <n v="1"/>
    <n v="0"/>
    <n v="0"/>
    <n v="0"/>
    <n v="0"/>
    <n v="4"/>
    <n v="77.5"/>
    <n v="71.599999999999994"/>
    <n v="3.71"/>
    <n v="1.59"/>
    <n v="1.796"/>
    <n v="1.405"/>
    <n v="-1.1040000000000001"/>
    <n v="6.2629999999999999"/>
    <n v="9.9"/>
    <n v="-4.0199999999999996"/>
    <n v="23.8"/>
    <n v="-19.399999999999999"/>
    <n v="12.7"/>
    <n v="68.162000000000006"/>
    <n v="1749.75"/>
    <s v="110515_141627"/>
  </r>
  <r>
    <s v="Kevin Correia"/>
    <x v="0"/>
    <s v="gid_2011_05_15_pitmlb_milmlb_1"/>
    <s v="Miller Park"/>
    <s v="Chris Conroy"/>
    <s v="pit"/>
    <s v="mil"/>
    <n v="71"/>
    <x v="1"/>
    <s v="S"/>
    <n v="21"/>
    <n v="2"/>
    <s v="CU"/>
    <x v="0"/>
    <n v="0.90900000000000003"/>
    <x v="8"/>
    <m/>
    <x v="6"/>
    <s v="R"/>
    <n v="1"/>
    <n v="0"/>
    <n v="2"/>
    <n v="0"/>
    <n v="0"/>
    <n v="0"/>
    <n v="4"/>
    <n v="78.2"/>
    <n v="72.400000000000006"/>
    <n v="3.68"/>
    <n v="1.72"/>
    <n v="-0.10199999999999999"/>
    <n v="1.7450000000000001"/>
    <n v="-1.2470000000000001"/>
    <n v="6.2839999999999998"/>
    <n v="8.2899999999999991"/>
    <n v="-8.0299999999999994"/>
    <n v="23.8"/>
    <n v="-14.3"/>
    <n v="13.6"/>
    <n v="46.12"/>
    <n v="1916.14"/>
    <s v="110515_141932"/>
  </r>
  <r>
    <s v="Kevin Correia"/>
    <x v="0"/>
    <s v="gid_2011_05_15_pitmlb_milmlb_1"/>
    <s v="Miller Park"/>
    <s v="Chris Conroy"/>
    <s v="pit"/>
    <s v="mil"/>
    <n v="74"/>
    <x v="4"/>
    <s v="B"/>
    <n v="21"/>
    <n v="5"/>
    <s v="SL"/>
    <x v="0"/>
    <n v="0.90100000000000002"/>
    <x v="8"/>
    <m/>
    <x v="6"/>
    <s v="R"/>
    <n v="2"/>
    <n v="2"/>
    <n v="2"/>
    <n v="0"/>
    <n v="0"/>
    <n v="0"/>
    <n v="4"/>
    <n v="87.7"/>
    <n v="80.7"/>
    <n v="3.66"/>
    <n v="1.76"/>
    <n v="-1.704"/>
    <n v="2.5419999999999998"/>
    <n v="-1.8180000000000001"/>
    <n v="5.7549999999999999"/>
    <n v="3.09"/>
    <n v="4.8899999999999997"/>
    <n v="23.8"/>
    <n v="-11.5"/>
    <n v="6.1"/>
    <n v="147.97"/>
    <n v="1095.3599999999999"/>
    <s v="110515_142047"/>
  </r>
  <r>
    <s v="Kevin Correia"/>
    <x v="0"/>
    <s v="gid_2011_05_15_pitmlb_milmlb_1"/>
    <s v="Miller Park"/>
    <s v="Chris Conroy"/>
    <s v="pit"/>
    <s v="mil"/>
    <n v="75"/>
    <x v="4"/>
    <s v="B"/>
    <n v="21"/>
    <n v="6"/>
    <s v="SL"/>
    <x v="0"/>
    <n v="0.91200000000000003"/>
    <x v="8"/>
    <m/>
    <x v="6"/>
    <s v="R"/>
    <n v="3"/>
    <n v="2"/>
    <n v="2"/>
    <n v="0"/>
    <n v="0"/>
    <n v="0"/>
    <n v="4"/>
    <n v="86.8"/>
    <n v="80.5"/>
    <n v="3.87"/>
    <n v="1.84"/>
    <n v="-1.613"/>
    <n v="2.9670000000000001"/>
    <n v="-1.978"/>
    <n v="5.6459999999999999"/>
    <n v="2.92"/>
    <n v="2.85"/>
    <n v="23.8"/>
    <n v="-9.9"/>
    <n v="6.9"/>
    <n v="134.774"/>
    <n v="772.98900000000003"/>
    <s v="110515_142110"/>
  </r>
  <r>
    <s v="Chris Resop"/>
    <x v="0"/>
    <s v="gid_2011_05_15_pitmlb_milmlb_1"/>
    <s v="Miller Park"/>
    <s v="Chris Conroy"/>
    <s v="pit"/>
    <s v="mil"/>
    <n v="3"/>
    <x v="2"/>
    <s v="S"/>
    <n v="1"/>
    <n v="3"/>
    <s v="CU"/>
    <x v="0"/>
    <n v="0.89800000000000002"/>
    <x v="2"/>
    <m/>
    <x v="1"/>
    <s v="R"/>
    <n v="1"/>
    <n v="1"/>
    <n v="0"/>
    <n v="0"/>
    <n v="0"/>
    <n v="0"/>
    <n v="5"/>
    <n v="81.3"/>
    <n v="75.599999999999994"/>
    <n v="3"/>
    <n v="1.3"/>
    <n v="0.497"/>
    <n v="1.643"/>
    <n v="-1.069"/>
    <n v="6.13"/>
    <n v="5.17"/>
    <n v="-4.63"/>
    <n v="23.8"/>
    <n v="-11.2"/>
    <n v="11.3"/>
    <n v="48.472999999999999"/>
    <n v="1203.96"/>
    <s v="110515_145057"/>
  </r>
  <r>
    <s v="Chris Resop"/>
    <x v="0"/>
    <s v="gid_2011_05_15_pitmlb_milmlb_1"/>
    <s v="Miller Park"/>
    <s v="Chris Conroy"/>
    <s v="pit"/>
    <s v="mil"/>
    <n v="4"/>
    <x v="4"/>
    <s v="B"/>
    <n v="1"/>
    <n v="4"/>
    <s v="CU"/>
    <x v="0"/>
    <n v="0.88300000000000001"/>
    <x v="2"/>
    <m/>
    <x v="1"/>
    <s v="R"/>
    <n v="1"/>
    <n v="2"/>
    <n v="0"/>
    <n v="0"/>
    <n v="0"/>
    <n v="0"/>
    <n v="5"/>
    <n v="81.400000000000006"/>
    <n v="75.7"/>
    <n v="3.13"/>
    <n v="1.3"/>
    <n v="1.615"/>
    <n v="0.307"/>
    <n v="-0.55000000000000004"/>
    <n v="6.12"/>
    <n v="2.59"/>
    <n v="-6.26"/>
    <n v="23.8"/>
    <n v="-6"/>
    <n v="12"/>
    <n v="22.67"/>
    <n v="1166.95"/>
    <s v="110515_145114"/>
  </r>
  <r>
    <s v="Chris Resop"/>
    <x v="0"/>
    <s v="gid_2011_05_15_pitmlb_milmlb_1"/>
    <s v="Miller Park"/>
    <s v="Chris Conroy"/>
    <s v="pit"/>
    <s v="mil"/>
    <n v="8"/>
    <x v="4"/>
    <s v="B"/>
    <n v="2"/>
    <n v="3"/>
    <s v="CU"/>
    <x v="0"/>
    <n v="0.9"/>
    <x v="1"/>
    <m/>
    <x v="10"/>
    <s v="R"/>
    <n v="1"/>
    <n v="1"/>
    <n v="1"/>
    <n v="0"/>
    <n v="0"/>
    <n v="0"/>
    <n v="5"/>
    <n v="79.5"/>
    <n v="74.2"/>
    <n v="3.66"/>
    <n v="1.63"/>
    <n v="0.74099999999999999"/>
    <n v="1.177"/>
    <n v="-0.90400000000000003"/>
    <n v="6.165"/>
    <n v="5.3"/>
    <n v="-4.83"/>
    <n v="23.9"/>
    <n v="-10.9"/>
    <n v="11.8"/>
    <n v="47.954000000000001"/>
    <n v="1221"/>
    <s v="110515_145254"/>
  </r>
  <r>
    <s v="Chris Resop"/>
    <x v="0"/>
    <s v="gid_2011_05_15_pitmlb_milmlb_1"/>
    <s v="Miller Park"/>
    <s v="Chris Conroy"/>
    <s v="pit"/>
    <s v="mil"/>
    <n v="10"/>
    <x v="4"/>
    <s v="B"/>
    <n v="2"/>
    <n v="5"/>
    <s v="CU"/>
    <x v="0"/>
    <n v="0.89100000000000001"/>
    <x v="1"/>
    <m/>
    <x v="10"/>
    <s v="R"/>
    <n v="2"/>
    <n v="2"/>
    <n v="1"/>
    <n v="0"/>
    <n v="0"/>
    <n v="0"/>
    <n v="5"/>
    <n v="82.3"/>
    <n v="76.5"/>
    <n v="3.54"/>
    <n v="1.55"/>
    <n v="1.5429999999999999"/>
    <n v="-0.47399999999999998"/>
    <n v="-0.84199999999999997"/>
    <n v="5.9009999999999998"/>
    <n v="3.77"/>
    <n v="-7.55"/>
    <n v="23.8"/>
    <n v="-8"/>
    <n v="12.5"/>
    <n v="26.692"/>
    <n v="1466.52"/>
    <s v="110515_145337"/>
  </r>
  <r>
    <s v="Chris Resop"/>
    <x v="0"/>
    <s v="gid_2011_05_15_pitmlb_milmlb_1"/>
    <s v="Miller Park"/>
    <s v="Chris Conroy"/>
    <s v="pit"/>
    <s v="mil"/>
    <n v="15"/>
    <x v="4"/>
    <s v="B"/>
    <n v="4"/>
    <n v="3"/>
    <s v="CU"/>
    <x v="0"/>
    <n v="0.90600000000000003"/>
    <x v="5"/>
    <m/>
    <x v="9"/>
    <s v="R"/>
    <n v="1"/>
    <n v="1"/>
    <n v="2"/>
    <n v="1"/>
    <n v="0"/>
    <n v="0"/>
    <n v="5"/>
    <n v="80.400000000000006"/>
    <n v="74.3"/>
    <n v="3.29"/>
    <n v="1.38"/>
    <n v="1.194"/>
    <n v="1.829"/>
    <n v="-0.77400000000000002"/>
    <n v="6.21"/>
    <n v="4.7699999999999996"/>
    <n v="-8.6999999999999993"/>
    <n v="23.8"/>
    <n v="-9.1999999999999993"/>
    <n v="13.1"/>
    <n v="28.869"/>
    <n v="1686.64"/>
    <s v="110515_145737"/>
  </r>
  <r>
    <s v="Chris Resop"/>
    <x v="0"/>
    <s v="gid_2011_05_15_pitmlb_milmlb_1"/>
    <s v="Miller Park"/>
    <s v="Chris Conroy"/>
    <s v="pit"/>
    <s v="mil"/>
    <n v="18"/>
    <x v="1"/>
    <s v="S"/>
    <n v="4"/>
    <n v="6"/>
    <s v="CU"/>
    <x v="0"/>
    <n v="0.89900000000000002"/>
    <x v="5"/>
    <m/>
    <x v="9"/>
    <s v="R"/>
    <n v="2"/>
    <n v="2"/>
    <n v="2"/>
    <n v="1"/>
    <n v="0"/>
    <n v="0"/>
    <n v="5"/>
    <n v="81"/>
    <n v="75.5"/>
    <n v="3.18"/>
    <n v="1.43"/>
    <n v="0.27800000000000002"/>
    <n v="1.58"/>
    <n v="-0.84799999999999998"/>
    <n v="6.1319999999999997"/>
    <n v="3.3"/>
    <n v="-6.89"/>
    <n v="23.9"/>
    <n v="-6.7"/>
    <n v="12.1"/>
    <n v="25.78"/>
    <n v="1322.79"/>
    <s v="110515_150018"/>
  </r>
  <r>
    <s v="Chris Resop"/>
    <x v="0"/>
    <s v="gid_2011_05_15_pitmlb_milmlb_1"/>
    <s v="Miller Park"/>
    <s v="Chris Conroy"/>
    <s v="pit"/>
    <s v="mil"/>
    <n v="19"/>
    <x v="7"/>
    <s v="X"/>
    <n v="4"/>
    <n v="7"/>
    <s v="CU"/>
    <x v="0"/>
    <n v="0.91100000000000003"/>
    <x v="5"/>
    <s v="FB"/>
    <x v="9"/>
    <s v="R"/>
    <n v="2"/>
    <n v="2"/>
    <n v="2"/>
    <n v="1"/>
    <n v="0"/>
    <n v="0"/>
    <n v="5"/>
    <n v="79.900000000000006"/>
    <n v="73.599999999999994"/>
    <n v="3.18"/>
    <n v="1.43"/>
    <n v="-0.309"/>
    <n v="2.4609999999999999"/>
    <n v="-0.873"/>
    <n v="6.266"/>
    <n v="5.45"/>
    <n v="-10.17"/>
    <n v="23.8"/>
    <n v="-9.1999999999999993"/>
    <n v="13.8"/>
    <n v="28.327999999999999"/>
    <n v="1948.22"/>
    <s v="110515_150133"/>
  </r>
  <r>
    <s v="Daniel Moskos"/>
    <x v="1"/>
    <s v="gid_2011_05_15_pitmlb_milmlb_1"/>
    <s v="Miller Park"/>
    <s v="Chris Conroy"/>
    <s v="pit"/>
    <s v="mil"/>
    <n v="5"/>
    <x v="5"/>
    <s v="S"/>
    <n v="2"/>
    <n v="3"/>
    <s v="SL"/>
    <x v="0"/>
    <n v="0.34300000000000003"/>
    <x v="2"/>
    <m/>
    <x v="5"/>
    <s v="R"/>
    <n v="0"/>
    <n v="2"/>
    <n v="0"/>
    <n v="1"/>
    <n v="1"/>
    <n v="0"/>
    <n v="6"/>
    <n v="81.400000000000006"/>
    <n v="74.900000000000006"/>
    <n v="3.54"/>
    <n v="1.63"/>
    <n v="-0.65700000000000003"/>
    <n v="0.30199999999999999"/>
    <n v="2.101"/>
    <n v="5.8810000000000002"/>
    <n v="-2.2000000000000002"/>
    <n v="-2.69"/>
    <n v="23.8"/>
    <n v="6.4"/>
    <n v="10.7"/>
    <n v="320.19900000000001"/>
    <n v="590.40099999999995"/>
    <s v="110515_152011"/>
  </r>
  <r>
    <s v="Daniel Moskos"/>
    <x v="1"/>
    <s v="gid_2011_05_15_pitmlb_milmlb_1"/>
    <s v="Miller Park"/>
    <s v="Chris Conroy"/>
    <s v="pit"/>
    <s v="mil"/>
    <n v="11"/>
    <x v="0"/>
    <s v="X"/>
    <n v="4"/>
    <n v="2"/>
    <s v="SL"/>
    <x v="0"/>
    <n v="1.361"/>
    <x v="13"/>
    <s v="GB"/>
    <x v="4"/>
    <s v="L"/>
    <n v="0"/>
    <n v="1"/>
    <n v="2"/>
    <n v="1"/>
    <n v="1"/>
    <n v="0"/>
    <n v="6"/>
    <n v="81.099999999999994"/>
    <n v="75.099999999999994"/>
    <n v="3.28"/>
    <n v="1.58"/>
    <n v="-1.01"/>
    <n v="1.772"/>
    <n v="2.2450000000000001"/>
    <n v="6.0069999999999997"/>
    <n v="0.54"/>
    <n v="-0.03"/>
    <n v="23.8"/>
    <n v="1"/>
    <n v="9.3000000000000007"/>
    <n v="92.257999999999996"/>
    <n v="93.119"/>
    <s v="110515_152326"/>
  </r>
  <r>
    <s v="Daniel Moskos"/>
    <x v="1"/>
    <s v="gid_2011_05_15_pitmlb_milmlb_1"/>
    <s v="Miller Park"/>
    <s v="Chris Conroy"/>
    <s v="pit"/>
    <s v="mil"/>
    <n v="16"/>
    <x v="6"/>
    <s v="B"/>
    <n v="6"/>
    <n v="3"/>
    <s v="SL"/>
    <x v="0"/>
    <n v="1.351"/>
    <x v="0"/>
    <m/>
    <x v="10"/>
    <s v="R"/>
    <n v="1"/>
    <n v="1"/>
    <n v="0"/>
    <n v="0"/>
    <n v="1"/>
    <n v="0"/>
    <n v="7"/>
    <n v="80.900000000000006"/>
    <n v="75.3"/>
    <n v="3.75"/>
    <n v="1.76"/>
    <n v="-1.042"/>
    <n v="0.83099999999999996"/>
    <n v="2.0659999999999998"/>
    <n v="5.8869999999999996"/>
    <n v="0.53"/>
    <n v="0.51"/>
    <n v="23.9"/>
    <n v="0.8"/>
    <n v="9.1999999999999993"/>
    <n v="136.70699999999999"/>
    <n v="134.018"/>
    <s v="110515_153529"/>
  </r>
  <r>
    <s v="Daniel McCutchen"/>
    <x v="0"/>
    <s v="gid_2011_05_15_pitmlb_milmlb_1"/>
    <s v="Miller Park"/>
    <s v="Chris Conroy"/>
    <s v="pit"/>
    <s v="mil"/>
    <n v="1"/>
    <x v="4"/>
    <s v="B"/>
    <n v="1"/>
    <n v="1"/>
    <s v="SL"/>
    <x v="0"/>
    <n v="0.78600000000000003"/>
    <x v="7"/>
    <m/>
    <x v="3"/>
    <s v="R"/>
    <n v="0"/>
    <n v="0"/>
    <n v="1"/>
    <n v="0"/>
    <n v="0"/>
    <n v="1"/>
    <n v="7"/>
    <n v="84.3"/>
    <n v="78.5"/>
    <n v="3.5"/>
    <n v="1.59"/>
    <n v="1.0489999999999999"/>
    <n v="1.329"/>
    <n v="-1.738"/>
    <n v="5.6449999999999996"/>
    <n v="0.02"/>
    <n v="2.66"/>
    <n v="23.9"/>
    <n v="-2.2999999999999998"/>
    <n v="7.5"/>
    <n v="179.48400000000001"/>
    <n v="494.096"/>
    <s v="110515_154051"/>
  </r>
  <r>
    <s v="Daniel McCutchen"/>
    <x v="0"/>
    <s v="gid_2011_05_15_pitmlb_milmlb_1"/>
    <s v="Miller Park"/>
    <s v="Chris Conroy"/>
    <s v="pit"/>
    <s v="mil"/>
    <n v="2"/>
    <x v="11"/>
    <s v="S"/>
    <n v="1"/>
    <n v="2"/>
    <s v="SL"/>
    <x v="0"/>
    <n v="0.80700000000000005"/>
    <x v="7"/>
    <m/>
    <x v="3"/>
    <s v="R"/>
    <n v="1"/>
    <n v="0"/>
    <n v="1"/>
    <n v="0"/>
    <n v="0"/>
    <n v="1"/>
    <n v="7"/>
    <n v="84"/>
    <n v="78"/>
    <n v="3.21"/>
    <n v="1.53"/>
    <n v="0.35199999999999998"/>
    <n v="2.1749999999999998"/>
    <n v="-1.7310000000000001"/>
    <n v="5.7279999999999998"/>
    <n v="1.99"/>
    <n v="3.59"/>
    <n v="23.8"/>
    <n v="-8"/>
    <n v="7.2"/>
    <n v="151.25200000000001"/>
    <n v="752.69100000000003"/>
    <s v="110515_154112"/>
  </r>
  <r>
    <s v="Daniel McCutchen"/>
    <x v="0"/>
    <s v="gid_2011_05_15_pitmlb_milmlb_1"/>
    <s v="Miller Park"/>
    <s v="Chris Conroy"/>
    <s v="pit"/>
    <s v="mil"/>
    <n v="3"/>
    <x v="4"/>
    <s v="B"/>
    <n v="1"/>
    <n v="3"/>
    <s v="SL"/>
    <x v="0"/>
    <n v="0.93400000000000005"/>
    <x v="7"/>
    <m/>
    <x v="3"/>
    <s v="R"/>
    <n v="1"/>
    <n v="1"/>
    <n v="1"/>
    <n v="0"/>
    <n v="0"/>
    <n v="1"/>
    <n v="7"/>
    <n v="84.4"/>
    <n v="78.7"/>
    <n v="3.46"/>
    <n v="1.59"/>
    <n v="1.1539999999999999"/>
    <n v="0.84399999999999997"/>
    <n v="-1.7949999999999999"/>
    <n v="5.5970000000000004"/>
    <n v="2.87"/>
    <n v="0.31"/>
    <n v="23.9"/>
    <n v="-9.5"/>
    <n v="8.6"/>
    <n v="97.055000000000007"/>
    <n v="525.23599999999999"/>
    <s v="110515_154156"/>
  </r>
  <r>
    <s v="Joel Hanrahan"/>
    <x v="0"/>
    <s v="gid_2011_05_15_pitmlb_milmlb_1"/>
    <s v="Miller Park"/>
    <s v="Chris Conroy"/>
    <s v="pit"/>
    <s v="mil"/>
    <n v="2"/>
    <x v="5"/>
    <s v="S"/>
    <n v="1"/>
    <n v="2"/>
    <s v="SL"/>
    <x v="0"/>
    <n v="0.90400000000000003"/>
    <x v="2"/>
    <m/>
    <x v="5"/>
    <s v="R"/>
    <n v="0"/>
    <n v="1"/>
    <n v="1"/>
    <n v="1"/>
    <n v="0"/>
    <n v="0"/>
    <n v="8"/>
    <n v="84.3"/>
    <n v="79.5"/>
    <n v="3.54"/>
    <n v="1.63"/>
    <n v="1.409"/>
    <n v="0.307"/>
    <n v="-1.738"/>
    <n v="5.7880000000000003"/>
    <n v="1.21"/>
    <n v="-0.82"/>
    <n v="23.9"/>
    <n v="-4.8"/>
    <n v="8.9"/>
    <n v="57.521999999999998"/>
    <n v="263.642"/>
    <s v="110515_160234"/>
  </r>
  <r>
    <s v="Joel Hanrahan"/>
    <x v="0"/>
    <s v="gid_2011_05_15_pitmlb_milmlb_1"/>
    <s v="Miller Park"/>
    <s v="Chris Conroy"/>
    <s v="pit"/>
    <s v="mil"/>
    <n v="3"/>
    <x v="3"/>
    <s v="S"/>
    <n v="1"/>
    <n v="3"/>
    <s v="SL"/>
    <x v="0"/>
    <n v="0.89800000000000002"/>
    <x v="2"/>
    <m/>
    <x v="5"/>
    <s v="R"/>
    <n v="0"/>
    <n v="2"/>
    <n v="1"/>
    <n v="1"/>
    <n v="1"/>
    <n v="0"/>
    <n v="8"/>
    <n v="85.5"/>
    <n v="78"/>
    <n v="3.54"/>
    <n v="1.63"/>
    <n v="1.3160000000000001"/>
    <n v="1.196"/>
    <n v="-1.633"/>
    <n v="5.8689999999999998"/>
    <n v="1.55"/>
    <n v="0.22"/>
    <n v="23.7"/>
    <n v="-6.7"/>
    <n v="8.6999999999999993"/>
    <n v="99.647999999999996"/>
    <n v="283.04199999999997"/>
    <s v="110515_160311"/>
  </r>
  <r>
    <s v="Joel Hanrahan"/>
    <x v="0"/>
    <s v="gid_2011_05_15_pitmlb_milmlb_1"/>
    <s v="Miller Park"/>
    <s v="Chris Conroy"/>
    <s v="pit"/>
    <s v="mil"/>
    <n v="7"/>
    <x v="6"/>
    <s v="B"/>
    <n v="2"/>
    <n v="4"/>
    <s v="SL"/>
    <x v="0"/>
    <n v="0.88800000000000001"/>
    <x v="3"/>
    <m/>
    <x v="6"/>
    <s v="R"/>
    <n v="0"/>
    <n v="2"/>
    <n v="2"/>
    <n v="0"/>
    <n v="1"/>
    <n v="0"/>
    <n v="8"/>
    <n v="86.6"/>
    <n v="80"/>
    <n v="3.79"/>
    <n v="1.76"/>
    <n v="2.266"/>
    <n v="-0.41099999999999998"/>
    <n v="-1.6"/>
    <n v="5.6589999999999998"/>
    <n v="-1.94"/>
    <n v="0.6"/>
    <n v="23.8"/>
    <n v="2"/>
    <n v="8.4"/>
    <n v="251.44800000000001"/>
    <n v="375.53100000000001"/>
    <s v="110515_160515"/>
  </r>
  <r>
    <s v="Joel Hanrahan"/>
    <x v="0"/>
    <s v="gid_2011_05_15_pitmlb_milmlb_1"/>
    <s v="Miller Park"/>
    <s v="Chris Conroy"/>
    <s v="pit"/>
    <s v="mil"/>
    <n v="10"/>
    <x v="4"/>
    <s v="B"/>
    <n v="2"/>
    <n v="7"/>
    <s v="SL"/>
    <x v="0"/>
    <n v="0.89400000000000002"/>
    <x v="3"/>
    <m/>
    <x v="6"/>
    <s v="R"/>
    <n v="2"/>
    <n v="2"/>
    <n v="2"/>
    <n v="0"/>
    <n v="1"/>
    <n v="0"/>
    <n v="8"/>
    <n v="87.1"/>
    <n v="81.099999999999994"/>
    <n v="3.75"/>
    <n v="1.84"/>
    <n v="1.343"/>
    <n v="1.137"/>
    <n v="-1.6919999999999999"/>
    <n v="5.8319999999999999"/>
    <n v="-0.75"/>
    <n v="0.39"/>
    <n v="23.9"/>
    <n v="-0.3"/>
    <n v="8"/>
    <n v="239.78100000000001"/>
    <n v="162.196"/>
    <s v="110515_160704"/>
  </r>
  <r>
    <s v="Jon Garland"/>
    <x v="0"/>
    <s v="gid_2011_05_16_milmlb_lanmlb_1"/>
    <s v="Dodger Stadium"/>
    <s v="Brian Knight"/>
    <s v="lan"/>
    <s v="mil"/>
    <n v="2"/>
    <x v="8"/>
    <s v="X"/>
    <n v="1"/>
    <n v="2"/>
    <s v="SL"/>
    <x v="0"/>
    <n v="0.85299999999999998"/>
    <x v="1"/>
    <s v="LD"/>
    <x v="7"/>
    <s v="R"/>
    <n v="1"/>
    <n v="0"/>
    <n v="0"/>
    <n v="0"/>
    <n v="0"/>
    <n v="0"/>
    <n v="1"/>
    <n v="84"/>
    <n v="78.099999999999994"/>
    <n v="3.58"/>
    <n v="1.59"/>
    <n v="0.65500000000000003"/>
    <n v="1.9570000000000001"/>
    <n v="-1.577"/>
    <n v="6.3150000000000004"/>
    <n v="-0.85"/>
    <n v="3.6"/>
    <n v="23.9"/>
    <n v="0.7"/>
    <n v="7.2"/>
    <n v="193.12299999999999"/>
    <n v="679.84400000000005"/>
    <s v="110516_191115"/>
  </r>
  <r>
    <s v="Jon Garland"/>
    <x v="0"/>
    <s v="gid_2011_05_16_milmlb_lanmlb_1"/>
    <s v="Dodger Stadium"/>
    <s v="Brian Knight"/>
    <s v="lan"/>
    <s v="mil"/>
    <n v="5"/>
    <x v="0"/>
    <s v="X"/>
    <n v="2"/>
    <n v="3"/>
    <s v="CU"/>
    <x v="0"/>
    <n v="0.89100000000000001"/>
    <x v="7"/>
    <s v="PU"/>
    <x v="5"/>
    <s v="R"/>
    <n v="0"/>
    <n v="2"/>
    <n v="0"/>
    <n v="1"/>
    <n v="0"/>
    <n v="0"/>
    <n v="1"/>
    <n v="77.7"/>
    <n v="72.5"/>
    <n v="3.49"/>
    <n v="1.63"/>
    <n v="1.7669999999999999"/>
    <n v="2.4119999999999999"/>
    <n v="-1.2929999999999999"/>
    <n v="6.6879999999999997"/>
    <n v="3.25"/>
    <n v="-3.59"/>
    <n v="23.9"/>
    <n v="-7.9"/>
    <n v="11.5"/>
    <n v="42.548999999999999"/>
    <n v="803.25599999999997"/>
    <s v="110516_191440"/>
  </r>
  <r>
    <s v="Jon Garland"/>
    <x v="0"/>
    <s v="gid_2011_05_16_milmlb_lanmlb_1"/>
    <s v="Dodger Stadium"/>
    <s v="Brian Knight"/>
    <s v="lan"/>
    <s v="mil"/>
    <n v="10"/>
    <x v="4"/>
    <s v="B"/>
    <n v="3"/>
    <n v="5"/>
    <s v="SL"/>
    <x v="0"/>
    <n v="0.85199999999999998"/>
    <x v="8"/>
    <m/>
    <x v="6"/>
    <s v="R"/>
    <n v="3"/>
    <n v="1"/>
    <n v="1"/>
    <n v="1"/>
    <n v="0"/>
    <n v="0"/>
    <n v="1"/>
    <n v="84.8"/>
    <n v="78.099999999999994"/>
    <n v="3.72"/>
    <n v="1.72"/>
    <n v="1.5229999999999999"/>
    <n v="2.0409999999999999"/>
    <n v="-1.496"/>
    <n v="6.2480000000000002"/>
    <n v="0.1"/>
    <n v="2.92"/>
    <n v="23.8"/>
    <n v="-3.2"/>
    <n v="7.5"/>
    <n v="178.04599999999999"/>
    <n v="537.56200000000001"/>
    <s v="110516_191802"/>
  </r>
  <r>
    <s v="Jon Garland"/>
    <x v="0"/>
    <s v="gid_2011_05_16_milmlb_lanmlb_1"/>
    <s v="Dodger Stadium"/>
    <s v="Brian Knight"/>
    <s v="lan"/>
    <s v="mil"/>
    <n v="14"/>
    <x v="4"/>
    <s v="B"/>
    <n v="5"/>
    <n v="1"/>
    <s v="CU"/>
    <x v="0"/>
    <n v="0.89500000000000002"/>
    <x v="6"/>
    <m/>
    <x v="1"/>
    <s v="R"/>
    <n v="0"/>
    <n v="0"/>
    <n v="2"/>
    <n v="1"/>
    <n v="1"/>
    <n v="0"/>
    <n v="1"/>
    <n v="77.400000000000006"/>
    <n v="71.599999999999994"/>
    <n v="3.15"/>
    <n v="1.44"/>
    <n v="0.442"/>
    <n v="1.87"/>
    <n v="-1.506"/>
    <n v="6.569"/>
    <n v="3.17"/>
    <n v="-3.94"/>
    <n v="23.8"/>
    <n v="-7"/>
    <n v="11.9"/>
    <n v="39.203000000000003"/>
    <n v="825.90599999999995"/>
    <s v="110516_192107"/>
  </r>
  <r>
    <s v="Jon Garland"/>
    <x v="0"/>
    <s v="gid_2011_05_16_milmlb_lanmlb_1"/>
    <s v="Dodger Stadium"/>
    <s v="Brian Knight"/>
    <s v="lan"/>
    <s v="mil"/>
    <n v="18"/>
    <x v="4"/>
    <s v="B"/>
    <n v="6"/>
    <n v="2"/>
    <s v="CU"/>
    <x v="0"/>
    <n v="0.89300000000000002"/>
    <x v="7"/>
    <m/>
    <x v="10"/>
    <s v="R"/>
    <n v="0"/>
    <n v="1"/>
    <n v="0"/>
    <n v="0"/>
    <n v="0"/>
    <n v="0"/>
    <n v="2"/>
    <n v="78"/>
    <n v="71.900000000000006"/>
    <n v="3.72"/>
    <n v="1.71"/>
    <n v="1.6180000000000001"/>
    <n v="1.52"/>
    <n v="-1.3169999999999999"/>
    <n v="6.5179999999999998"/>
    <n v="4.05"/>
    <n v="-4.84"/>
    <n v="23.8"/>
    <n v="-9"/>
    <n v="12.3"/>
    <n v="40.265999999999998"/>
    <n v="1032.8800000000001"/>
    <s v="110516_193103"/>
  </r>
  <r>
    <s v="Jon Garland"/>
    <x v="0"/>
    <s v="gid_2011_05_16_milmlb_lanmlb_1"/>
    <s v="Dodger Stadium"/>
    <s v="Brian Knight"/>
    <s v="lan"/>
    <s v="mil"/>
    <n v="20"/>
    <x v="2"/>
    <s v="S"/>
    <n v="6"/>
    <n v="4"/>
    <s v="SL"/>
    <x v="0"/>
    <n v="0.871"/>
    <x v="7"/>
    <m/>
    <x v="10"/>
    <s v="R"/>
    <n v="2"/>
    <n v="1"/>
    <n v="0"/>
    <n v="0"/>
    <n v="0"/>
    <n v="0"/>
    <n v="2"/>
    <n v="84"/>
    <n v="76.599999999999994"/>
    <n v="3.72"/>
    <n v="1.74"/>
    <n v="0.72699999999999998"/>
    <n v="3.0950000000000002"/>
    <n v="-1.59"/>
    <n v="6.468"/>
    <n v="0.71"/>
    <n v="4.55"/>
    <n v="23.7"/>
    <n v="-4.9000000000000004"/>
    <n v="7"/>
    <n v="171.27199999999999"/>
    <n v="827.21699999999998"/>
    <s v="110516_193137"/>
  </r>
  <r>
    <s v="Jon Garland"/>
    <x v="0"/>
    <s v="gid_2011_05_16_milmlb_lanmlb_1"/>
    <s v="Dodger Stadium"/>
    <s v="Brian Knight"/>
    <s v="lan"/>
    <s v="mil"/>
    <n v="22"/>
    <x v="2"/>
    <s v="S"/>
    <n v="7"/>
    <n v="1"/>
    <s v="SL"/>
    <x v="0"/>
    <n v="0.85399999999999998"/>
    <x v="1"/>
    <m/>
    <x v="3"/>
    <s v="R"/>
    <n v="0"/>
    <n v="0"/>
    <n v="1"/>
    <n v="0"/>
    <n v="0"/>
    <n v="0"/>
    <n v="2"/>
    <n v="84.7"/>
    <n v="77.400000000000006"/>
    <n v="3.41"/>
    <n v="1.47"/>
    <n v="0.28399999999999997"/>
    <n v="2.7890000000000001"/>
    <n v="-1.577"/>
    <n v="6.3920000000000003"/>
    <n v="-0.04"/>
    <n v="3.7"/>
    <n v="23.7"/>
    <n v="-1.9"/>
    <n v="7.2"/>
    <n v="180.673"/>
    <n v="674.726"/>
    <s v="110516_193230"/>
  </r>
  <r>
    <s v="Jon Garland"/>
    <x v="0"/>
    <s v="gid_2011_05_16_milmlb_lanmlb_1"/>
    <s v="Dodger Stadium"/>
    <s v="Brian Knight"/>
    <s v="lan"/>
    <s v="mil"/>
    <n v="23"/>
    <x v="4"/>
    <s v="B"/>
    <n v="7"/>
    <n v="2"/>
    <s v="SL"/>
    <x v="0"/>
    <n v="0.88800000000000001"/>
    <x v="1"/>
    <m/>
    <x v="3"/>
    <s v="R"/>
    <n v="0"/>
    <n v="1"/>
    <n v="1"/>
    <n v="0"/>
    <n v="0"/>
    <n v="0"/>
    <n v="2"/>
    <n v="83.7"/>
    <n v="78"/>
    <n v="3.45"/>
    <n v="1.54"/>
    <n v="1.266"/>
    <n v="1.8069999999999999"/>
    <n v="-1.37"/>
    <n v="6.282"/>
    <n v="0.61"/>
    <n v="0.85"/>
    <n v="23.9"/>
    <n v="-3.5"/>
    <n v="8.4"/>
    <n v="145.75299999999999"/>
    <n v="195.73699999999999"/>
    <s v="110516_193243"/>
  </r>
  <r>
    <s v="Jon Garland"/>
    <x v="0"/>
    <s v="gid_2011_05_16_milmlb_lanmlb_1"/>
    <s v="Dodger Stadium"/>
    <s v="Brian Knight"/>
    <s v="lan"/>
    <s v="mil"/>
    <n v="25"/>
    <x v="8"/>
    <s v="X"/>
    <n v="7"/>
    <n v="4"/>
    <s v="SL"/>
    <x v="0"/>
    <n v="0.88500000000000001"/>
    <x v="1"/>
    <s v="LD"/>
    <x v="3"/>
    <s v="R"/>
    <n v="2"/>
    <n v="1"/>
    <n v="1"/>
    <n v="0"/>
    <n v="0"/>
    <n v="0"/>
    <n v="2"/>
    <n v="82.6"/>
    <n v="76.599999999999994"/>
    <n v="3.21"/>
    <n v="1.53"/>
    <n v="1.0309999999999999"/>
    <n v="1.8480000000000001"/>
    <n v="-1.51"/>
    <n v="6.2789999999999999"/>
    <n v="0.5"/>
    <n v="1.1599999999999999"/>
    <n v="23.8"/>
    <n v="-3.2"/>
    <n v="8.6"/>
    <n v="157.52000000000001"/>
    <n v="232.88800000000001"/>
    <s v="110516_193313"/>
  </r>
  <r>
    <s v="Jon Garland"/>
    <x v="0"/>
    <s v="gid_2011_05_16_milmlb_lanmlb_1"/>
    <s v="Dodger Stadium"/>
    <s v="Brian Knight"/>
    <s v="lan"/>
    <s v="mil"/>
    <n v="26"/>
    <x v="2"/>
    <s v="S"/>
    <n v="8"/>
    <n v="1"/>
    <s v="SL"/>
    <x v="0"/>
    <n v="0.876"/>
    <x v="0"/>
    <m/>
    <x v="9"/>
    <s v="R"/>
    <n v="0"/>
    <n v="0"/>
    <n v="1"/>
    <n v="1"/>
    <n v="0"/>
    <n v="0"/>
    <n v="2"/>
    <n v="82.1"/>
    <n v="76.3"/>
    <n v="3.34"/>
    <n v="1.47"/>
    <n v="-0.29099999999999998"/>
    <n v="2.984"/>
    <n v="-1.75"/>
    <n v="6.5309999999999997"/>
    <n v="-0.05"/>
    <n v="0.4"/>
    <n v="23.8"/>
    <n v="-0.9"/>
    <n v="8.8000000000000007"/>
    <n v="185.726"/>
    <n v="80.903000000000006"/>
    <s v="110516_193359"/>
  </r>
  <r>
    <s v="Jon Garland"/>
    <x v="0"/>
    <s v="gid_2011_05_16_milmlb_lanmlb_1"/>
    <s v="Dodger Stadium"/>
    <s v="Brian Knight"/>
    <s v="lan"/>
    <s v="mil"/>
    <n v="41"/>
    <x v="0"/>
    <s v="X"/>
    <n v="12"/>
    <n v="3"/>
    <s v="SL"/>
    <x v="0"/>
    <n v="0.89700000000000002"/>
    <x v="3"/>
    <s v="GB"/>
    <x v="6"/>
    <s v="R"/>
    <n v="0"/>
    <n v="2"/>
    <n v="1"/>
    <n v="1"/>
    <n v="1"/>
    <n v="0"/>
    <n v="3"/>
    <n v="82.2"/>
    <n v="76.8"/>
    <n v="3.68"/>
    <n v="1.72"/>
    <n v="-0.54200000000000004"/>
    <n v="2.2629999999999999"/>
    <n v="-1.998"/>
    <n v="6.3120000000000003"/>
    <n v="1.48"/>
    <n v="0.91"/>
    <n v="23.9"/>
    <n v="-4.9000000000000004"/>
    <n v="8.6"/>
    <n v="123.077"/>
    <n v="314.94400000000002"/>
    <s v="110516_195231"/>
  </r>
  <r>
    <s v="Jon Garland"/>
    <x v="0"/>
    <s v="gid_2011_05_16_milmlb_lanmlb_1"/>
    <s v="Dodger Stadium"/>
    <s v="Brian Knight"/>
    <s v="lan"/>
    <s v="mil"/>
    <n v="43"/>
    <x v="4"/>
    <s v="B"/>
    <n v="13"/>
    <n v="2"/>
    <s v="SL"/>
    <x v="0"/>
    <n v="0.88300000000000001"/>
    <x v="1"/>
    <m/>
    <x v="4"/>
    <s v="L"/>
    <n v="1"/>
    <n v="0"/>
    <n v="2"/>
    <n v="0"/>
    <n v="1"/>
    <n v="0"/>
    <n v="3"/>
    <n v="81.5"/>
    <n v="75.400000000000006"/>
    <n v="3.56"/>
    <n v="1.71"/>
    <n v="-1.54"/>
    <n v="2.5720000000000001"/>
    <n v="-1.8640000000000001"/>
    <n v="6.3310000000000004"/>
    <n v="1.45"/>
    <n v="0.39"/>
    <n v="23.8"/>
    <n v="-3.8"/>
    <n v="9"/>
    <n v="107.057"/>
    <n v="264.96100000000001"/>
    <s v="110516_195349"/>
  </r>
  <r>
    <s v="Jon Garland"/>
    <x v="0"/>
    <s v="gid_2011_05_16_milmlb_lanmlb_1"/>
    <s v="Dodger Stadium"/>
    <s v="Brian Knight"/>
    <s v="lan"/>
    <s v="mil"/>
    <n v="46"/>
    <x v="6"/>
    <s v="B"/>
    <n v="14"/>
    <n v="2"/>
    <s v="CU"/>
    <x v="0"/>
    <n v="0.82399999999999995"/>
    <x v="3"/>
    <m/>
    <x v="1"/>
    <s v="R"/>
    <n v="0"/>
    <n v="1"/>
    <n v="2"/>
    <n v="1"/>
    <n v="0"/>
    <n v="0"/>
    <n v="3"/>
    <n v="78.900000000000006"/>
    <n v="74"/>
    <n v="3.18"/>
    <n v="1.43"/>
    <n v="1.0469999999999999"/>
    <n v="1.1639999999999999"/>
    <n v="-1.4219999999999999"/>
    <n v="6.4550000000000001"/>
    <n v="4.22"/>
    <n v="-0.88"/>
    <n v="23.9"/>
    <n v="-10.5"/>
    <n v="10.3"/>
    <n v="78.873000000000005"/>
    <n v="732.66600000000005"/>
    <s v="110516_195545"/>
  </r>
  <r>
    <s v="Jon Garland"/>
    <x v="0"/>
    <s v="gid_2011_05_16_milmlb_lanmlb_1"/>
    <s v="Dodger Stadium"/>
    <s v="Brian Knight"/>
    <s v="lan"/>
    <s v="mil"/>
    <n v="49"/>
    <x v="1"/>
    <s v="S"/>
    <n v="15"/>
    <n v="2"/>
    <s v="CU"/>
    <x v="0"/>
    <n v="0.57299999999999995"/>
    <x v="8"/>
    <m/>
    <x v="10"/>
    <s v="R"/>
    <n v="1"/>
    <n v="0"/>
    <n v="0"/>
    <n v="0"/>
    <n v="0"/>
    <n v="0"/>
    <n v="4"/>
    <n v="79.599999999999994"/>
    <n v="74"/>
    <n v="3.53"/>
    <n v="1.57"/>
    <n v="7.5999999999999998E-2"/>
    <n v="2.72"/>
    <n v="-1.5920000000000001"/>
    <n v="6.3860000000000001"/>
    <n v="2.6"/>
    <n v="-1.87"/>
    <n v="23.8"/>
    <n v="-6.7"/>
    <n v="10.3"/>
    <n v="55.110999999999997"/>
    <n v="543.95899999999995"/>
    <s v="110516_200459"/>
  </r>
  <r>
    <s v="Jon Garland"/>
    <x v="0"/>
    <s v="gid_2011_05_16_milmlb_lanmlb_1"/>
    <s v="Dodger Stadium"/>
    <s v="Brian Knight"/>
    <s v="lan"/>
    <s v="mil"/>
    <n v="52"/>
    <x v="1"/>
    <s v="S"/>
    <n v="15"/>
    <n v="5"/>
    <s v="SL"/>
    <x v="0"/>
    <n v="0.88800000000000001"/>
    <x v="8"/>
    <m/>
    <x v="10"/>
    <s v="R"/>
    <n v="3"/>
    <n v="1"/>
    <n v="0"/>
    <n v="0"/>
    <n v="0"/>
    <n v="0"/>
    <n v="4"/>
    <n v="81.7"/>
    <n v="75.8"/>
    <n v="3.53"/>
    <n v="1.57"/>
    <n v="-0.64400000000000002"/>
    <n v="2.165"/>
    <n v="-1.7270000000000001"/>
    <n v="6.2359999999999998"/>
    <n v="1.41"/>
    <n v="0.21"/>
    <n v="23.8"/>
    <n v="-4.3"/>
    <n v="9.1"/>
    <n v="100.63500000000001"/>
    <n v="252.17599999999999"/>
    <s v="110516_200548"/>
  </r>
  <r>
    <s v="Jon Garland"/>
    <x v="0"/>
    <s v="gid_2011_05_16_milmlb_lanmlb_1"/>
    <s v="Dodger Stadium"/>
    <s v="Brian Knight"/>
    <s v="lan"/>
    <s v="mil"/>
    <n v="59"/>
    <x v="8"/>
    <s v="X"/>
    <n v="17"/>
    <n v="4"/>
    <s v="CU"/>
    <x v="0"/>
    <n v="0.89400000000000002"/>
    <x v="1"/>
    <s v="GB"/>
    <x v="9"/>
    <s v="R"/>
    <n v="1"/>
    <n v="2"/>
    <n v="1"/>
    <n v="1"/>
    <n v="0"/>
    <n v="0"/>
    <n v="4"/>
    <n v="77.7"/>
    <n v="72.2"/>
    <n v="3.18"/>
    <n v="1.43"/>
    <n v="0.40300000000000002"/>
    <n v="2.1309999999999998"/>
    <n v="-1.6120000000000001"/>
    <n v="6.5739999999999998"/>
    <n v="3.53"/>
    <n v="-5.66"/>
    <n v="23.8"/>
    <n v="-7.4"/>
    <n v="12.4"/>
    <n v="32.18"/>
    <n v="1101.98"/>
    <s v="110516_200955"/>
  </r>
  <r>
    <s v="Jon Garland"/>
    <x v="0"/>
    <s v="gid_2011_05_16_milmlb_lanmlb_1"/>
    <s v="Dodger Stadium"/>
    <s v="Brian Knight"/>
    <s v="lan"/>
    <s v="mil"/>
    <n v="63"/>
    <x v="4"/>
    <s v="B"/>
    <n v="19"/>
    <n v="2"/>
    <s v="SL"/>
    <x v="0"/>
    <n v="0.82699999999999996"/>
    <x v="8"/>
    <m/>
    <x v="7"/>
    <s v="R"/>
    <n v="1"/>
    <n v="0"/>
    <n v="2"/>
    <n v="0"/>
    <n v="1"/>
    <n v="1"/>
    <n v="4"/>
    <n v="84.5"/>
    <n v="79.099999999999994"/>
    <n v="3.65"/>
    <n v="1.67"/>
    <n v="1.274"/>
    <n v="1.4770000000000001"/>
    <n v="-1.617"/>
    <n v="6.14"/>
    <n v="-1.27"/>
    <n v="0.26"/>
    <n v="23.9"/>
    <n v="1.4"/>
    <n v="8.4"/>
    <n v="256.42500000000001"/>
    <n v="240.42599999999999"/>
    <s v="110516_201234"/>
  </r>
  <r>
    <s v="Jon Garland"/>
    <x v="0"/>
    <s v="gid_2011_05_16_milmlb_lanmlb_1"/>
    <s v="Dodger Stadium"/>
    <s v="Brian Knight"/>
    <s v="lan"/>
    <s v="mil"/>
    <n v="64"/>
    <x v="2"/>
    <s v="S"/>
    <n v="19"/>
    <n v="3"/>
    <s v="SL"/>
    <x v="0"/>
    <n v="0.872"/>
    <x v="8"/>
    <m/>
    <x v="7"/>
    <s v="R"/>
    <n v="2"/>
    <n v="0"/>
    <n v="2"/>
    <n v="0"/>
    <n v="1"/>
    <n v="1"/>
    <n v="4"/>
    <n v="83.8"/>
    <n v="78.3"/>
    <n v="3.68"/>
    <n v="1.7"/>
    <n v="0.56899999999999995"/>
    <n v="2.5449999999999999"/>
    <n v="-1.667"/>
    <n v="6.3550000000000004"/>
    <n v="-0.27"/>
    <n v="1.54"/>
    <n v="23.9"/>
    <n v="-0.9"/>
    <n v="7.9"/>
    <n v="189.73400000000001"/>
    <n v="292.79000000000002"/>
    <s v="110516_201255"/>
  </r>
  <r>
    <s v="Jon Garland"/>
    <x v="0"/>
    <s v="gid_2011_05_16_milmlb_lanmlb_1"/>
    <s v="Dodger Stadium"/>
    <s v="Brian Knight"/>
    <s v="lan"/>
    <s v="mil"/>
    <n v="67"/>
    <x v="1"/>
    <s v="S"/>
    <n v="20"/>
    <n v="1"/>
    <s v="SL"/>
    <x v="0"/>
    <n v="0.89600000000000002"/>
    <x v="2"/>
    <m/>
    <x v="5"/>
    <s v="R"/>
    <n v="0"/>
    <n v="0"/>
    <n v="2"/>
    <n v="1"/>
    <n v="1"/>
    <n v="1"/>
    <n v="4"/>
    <n v="83.5"/>
    <n v="77.099999999999994"/>
    <n v="3.49"/>
    <n v="1.63"/>
    <n v="0.74199999999999999"/>
    <n v="2.2509999999999999"/>
    <n v="-1.5649999999999999"/>
    <n v="6.3529999999999998"/>
    <n v="1.66"/>
    <n v="1.04"/>
    <n v="23.8"/>
    <n v="-6.2"/>
    <n v="8.5"/>
    <n v="123.307"/>
    <n v="353.85700000000003"/>
    <s v="110516_201448"/>
  </r>
  <r>
    <s v="Jon Garland"/>
    <x v="0"/>
    <s v="gid_2011_05_16_milmlb_lanmlb_1"/>
    <s v="Dodger Stadium"/>
    <s v="Brian Knight"/>
    <s v="lan"/>
    <s v="mil"/>
    <n v="71"/>
    <x v="0"/>
    <s v="X"/>
    <n v="21"/>
    <n v="1"/>
    <s v="CU"/>
    <x v="0"/>
    <n v="0.65300000000000002"/>
    <x v="0"/>
    <s v="FB"/>
    <x v="6"/>
    <s v="R"/>
    <n v="0"/>
    <n v="0"/>
    <n v="0"/>
    <n v="0"/>
    <n v="0"/>
    <n v="0"/>
    <n v="5"/>
    <n v="79.599999999999994"/>
    <n v="74.3"/>
    <n v="3.68"/>
    <n v="1.72"/>
    <n v="4.0000000000000001E-3"/>
    <n v="1.925"/>
    <n v="-1.5269999999999999"/>
    <n v="6.3760000000000003"/>
    <n v="-0.96"/>
    <n v="0.28999999999999998"/>
    <n v="23.9"/>
    <n v="1.3"/>
    <n v="9.4"/>
    <n v="250.13800000000001"/>
    <n v="175.47200000000001"/>
    <s v="110516_203403"/>
  </r>
  <r>
    <s v="Jon Garland"/>
    <x v="0"/>
    <s v="gid_2011_05_16_milmlb_lanmlb_1"/>
    <s v="Dodger Stadium"/>
    <s v="Brian Knight"/>
    <s v="lan"/>
    <s v="mil"/>
    <n v="78"/>
    <x v="4"/>
    <s v="B"/>
    <n v="23"/>
    <n v="3"/>
    <s v="SL"/>
    <x v="0"/>
    <n v="0.77"/>
    <x v="13"/>
    <m/>
    <x v="1"/>
    <s v="R"/>
    <n v="0"/>
    <n v="2"/>
    <n v="2"/>
    <n v="1"/>
    <n v="0"/>
    <n v="0"/>
    <n v="5"/>
    <n v="82.7"/>
    <n v="76.5"/>
    <n v="3.15"/>
    <n v="1.44"/>
    <n v="1.286"/>
    <n v="1.0489999999999999"/>
    <n v="-1.609"/>
    <n v="6.2560000000000002"/>
    <n v="-2.0299999999999998"/>
    <n v="0.67"/>
    <n v="23.8"/>
    <n v="2.9"/>
    <n v="8.9"/>
    <n v="250.54"/>
    <n v="380.07299999999998"/>
    <s v="110516_203727"/>
  </r>
  <r>
    <s v="Jon Garland"/>
    <x v="0"/>
    <s v="gid_2011_05_16_milmlb_lanmlb_1"/>
    <s v="Dodger Stadium"/>
    <s v="Brian Knight"/>
    <s v="lan"/>
    <s v="mil"/>
    <n v="82"/>
    <x v="0"/>
    <s v="X"/>
    <n v="25"/>
    <n v="2"/>
    <s v="SL"/>
    <x v="0"/>
    <n v="0.77500000000000002"/>
    <x v="3"/>
    <s v="GB"/>
    <x v="3"/>
    <s v="R"/>
    <n v="0"/>
    <n v="1"/>
    <n v="0"/>
    <n v="0"/>
    <n v="1"/>
    <n v="0"/>
    <n v="6"/>
    <n v="80.599999999999994"/>
    <n v="75.400000000000006"/>
    <n v="3.21"/>
    <n v="1.53"/>
    <n v="0.20100000000000001"/>
    <n v="1.931"/>
    <n v="-1.6819999999999999"/>
    <n v="6.37"/>
    <n v="1.36"/>
    <n v="-1.35"/>
    <n v="23.9"/>
    <n v="-4.2"/>
    <n v="9.8000000000000007"/>
    <n v="46.406999999999996"/>
    <n v="328.71600000000001"/>
    <s v="110516_205206"/>
  </r>
  <r>
    <s v="Jon Garland"/>
    <x v="0"/>
    <s v="gid_2011_05_16_milmlb_lanmlb_1"/>
    <s v="Dodger Stadium"/>
    <s v="Brian Knight"/>
    <s v="lan"/>
    <s v="mil"/>
    <n v="83"/>
    <x v="4"/>
    <s v="B"/>
    <n v="26"/>
    <n v="1"/>
    <s v="SL"/>
    <x v="0"/>
    <n v="0.83599999999999997"/>
    <x v="0"/>
    <m/>
    <x v="9"/>
    <s v="R"/>
    <n v="0"/>
    <n v="0"/>
    <n v="1"/>
    <n v="0"/>
    <n v="1"/>
    <n v="0"/>
    <n v="6"/>
    <n v="81"/>
    <n v="75.7"/>
    <n v="3.42"/>
    <n v="1.47"/>
    <n v="-0.45100000000000001"/>
    <n v="1.76"/>
    <n v="-1.8009999999999999"/>
    <n v="6.3259999999999996"/>
    <n v="2.09"/>
    <n v="-0.88"/>
    <n v="23.9"/>
    <n v="-5.7"/>
    <n v="9.6"/>
    <n v="68.304000000000002"/>
    <n v="394.46600000000001"/>
    <s v="110516_205256"/>
  </r>
  <r>
    <s v="Jon Garland"/>
    <x v="0"/>
    <s v="gid_2011_05_16_milmlb_lanmlb_1"/>
    <s v="Dodger Stadium"/>
    <s v="Brian Knight"/>
    <s v="lan"/>
    <s v="mil"/>
    <n v="93"/>
    <x v="7"/>
    <s v="X"/>
    <n v="28"/>
    <n v="3"/>
    <s v="SL"/>
    <x v="0"/>
    <n v="0.88800000000000001"/>
    <x v="1"/>
    <s v="GB"/>
    <x v="7"/>
    <s v="R"/>
    <n v="1"/>
    <n v="1"/>
    <n v="2"/>
    <n v="1"/>
    <n v="0"/>
    <n v="1"/>
    <n v="6"/>
    <n v="83.5"/>
    <n v="78"/>
    <n v="3.58"/>
    <n v="1.59"/>
    <n v="0.49299999999999999"/>
    <n v="1.9259999999999999"/>
    <n v="-1.639"/>
    <n v="6.3819999999999997"/>
    <n v="0.33"/>
    <n v="1.73"/>
    <n v="23.9"/>
    <n v="-2.5"/>
    <n v="8"/>
    <n v="169.56299999999999"/>
    <n v="327.29399999999998"/>
    <s v="110516_205744"/>
  </r>
  <r>
    <s v="Jon Garland"/>
    <x v="0"/>
    <s v="gid_2011_05_16_milmlb_lanmlb_1"/>
    <s v="Dodger Stadium"/>
    <s v="Brian Knight"/>
    <s v="lan"/>
    <s v="mil"/>
    <n v="94"/>
    <x v="0"/>
    <s v="X"/>
    <n v="29"/>
    <n v="1"/>
    <s v="CU"/>
    <x v="0"/>
    <n v="0.89900000000000002"/>
    <x v="6"/>
    <s v="GB"/>
    <x v="5"/>
    <s v="R"/>
    <n v="0"/>
    <n v="0"/>
    <n v="2"/>
    <n v="1"/>
    <n v="1"/>
    <n v="0"/>
    <n v="6"/>
    <n v="75.400000000000006"/>
    <n v="70"/>
    <n v="3.49"/>
    <n v="1.63"/>
    <n v="8.5000000000000006E-2"/>
    <n v="2.3380000000000001"/>
    <n v="-1.5620000000000001"/>
    <n v="6.726"/>
    <n v="5.93"/>
    <n v="-2.97"/>
    <n v="23.8"/>
    <n v="-11.9"/>
    <n v="12.1"/>
    <n v="63.828000000000003"/>
    <n v="1066.6099999999999"/>
    <s v="110516_205927"/>
  </r>
  <r>
    <s v="Kenley Jansen"/>
    <x v="0"/>
    <s v="gid_2011_05_16_milmlb_lanmlb_1"/>
    <s v="Dodger Stadium"/>
    <s v="Brian Knight"/>
    <s v="lan"/>
    <s v="mil"/>
    <n v="11"/>
    <x v="4"/>
    <s v="B"/>
    <n v="3"/>
    <n v="2"/>
    <s v="SL"/>
    <x v="0"/>
    <n v="0.91"/>
    <x v="1"/>
    <m/>
    <x v="1"/>
    <s v="R"/>
    <n v="0"/>
    <n v="1"/>
    <n v="2"/>
    <n v="0"/>
    <n v="0"/>
    <n v="0"/>
    <n v="7"/>
    <n v="83.5"/>
    <n v="78.599999999999994"/>
    <n v="3.02"/>
    <n v="1.37"/>
    <n v="1.6279999999999999"/>
    <n v="1.758"/>
    <n v="-2.3530000000000002"/>
    <n v="6.2290000000000001"/>
    <n v="4.72"/>
    <n v="-1.65"/>
    <n v="23.9"/>
    <n v="-13.4"/>
    <n v="9.6"/>
    <n v="71.22"/>
    <n v="904.37199999999996"/>
    <s v="110516_211237"/>
  </r>
  <r>
    <s v="Matt Guerrier"/>
    <x v="0"/>
    <s v="gid_2011_05_16_milmlb_lanmlb_1"/>
    <s v="Dodger Stadium"/>
    <s v="Brian Knight"/>
    <s v="lan"/>
    <s v="mil"/>
    <n v="3"/>
    <x v="4"/>
    <s v="B"/>
    <n v="2"/>
    <n v="2"/>
    <s v="SL"/>
    <x v="0"/>
    <n v="0.90400000000000003"/>
    <x v="8"/>
    <m/>
    <x v="9"/>
    <s v="R"/>
    <n v="0"/>
    <n v="1"/>
    <n v="1"/>
    <n v="0"/>
    <n v="0"/>
    <n v="0"/>
    <n v="8"/>
    <n v="86"/>
    <n v="80.8"/>
    <n v="3.42"/>
    <n v="1.5"/>
    <n v="1.7709999999999999"/>
    <n v="2.0720000000000001"/>
    <n v="-1.117"/>
    <n v="6.1280000000000001"/>
    <n v="1.33"/>
    <n v="-0.41"/>
    <n v="23.9"/>
    <n v="-5.5"/>
    <n v="8.3000000000000007"/>
    <n v="74.557000000000002"/>
    <n v="259.61500000000001"/>
    <s v="110516_213603"/>
  </r>
  <r>
    <s v="Matt Guerrier"/>
    <x v="0"/>
    <s v="gid_2011_05_16_milmlb_lanmlb_1"/>
    <s v="Dodger Stadium"/>
    <s v="Brian Knight"/>
    <s v="lan"/>
    <s v="mil"/>
    <n v="4"/>
    <x v="4"/>
    <s v="B"/>
    <n v="2"/>
    <n v="3"/>
    <s v="SL"/>
    <x v="0"/>
    <n v="0.88600000000000001"/>
    <x v="8"/>
    <m/>
    <x v="9"/>
    <s v="R"/>
    <n v="1"/>
    <n v="1"/>
    <n v="1"/>
    <n v="0"/>
    <n v="0"/>
    <n v="0"/>
    <n v="8"/>
    <n v="85.5"/>
    <n v="79.7"/>
    <n v="3.38"/>
    <n v="1.54"/>
    <n v="0.63100000000000001"/>
    <n v="1.5629999999999999"/>
    <n v="-1.4259999999999999"/>
    <n v="6.1840000000000002"/>
    <n v="0.49"/>
    <n v="-0.31"/>
    <n v="23.9"/>
    <n v="-2.8"/>
    <n v="8.5"/>
    <n v="61.707000000000001"/>
    <n v="103.126"/>
    <s v="110516_213619"/>
  </r>
  <r>
    <s v="Matt Guerrier"/>
    <x v="0"/>
    <s v="gid_2011_05_16_milmlb_lanmlb_1"/>
    <s v="Dodger Stadium"/>
    <s v="Brian Knight"/>
    <s v="lan"/>
    <s v="mil"/>
    <n v="5"/>
    <x v="2"/>
    <s v="S"/>
    <n v="2"/>
    <n v="4"/>
    <s v="SL"/>
    <x v="0"/>
    <n v="0.91300000000000003"/>
    <x v="8"/>
    <m/>
    <x v="9"/>
    <s v="R"/>
    <n v="2"/>
    <n v="1"/>
    <n v="1"/>
    <n v="0"/>
    <n v="0"/>
    <n v="0"/>
    <n v="8"/>
    <n v="85.9"/>
    <n v="80.3"/>
    <n v="3.38"/>
    <n v="1.47"/>
    <n v="0.40400000000000003"/>
    <n v="2.806"/>
    <n v="-1.42"/>
    <n v="6.2279999999999998"/>
    <n v="2.06"/>
    <n v="-0.03"/>
    <n v="23.9"/>
    <n v="-7"/>
    <n v="8.1999999999999993"/>
    <n v="90.48"/>
    <n v="384.88600000000002"/>
    <s v="110516_213637"/>
  </r>
  <r>
    <s v="Matt Guerrier"/>
    <x v="0"/>
    <s v="gid_2011_05_16_milmlb_lanmlb_1"/>
    <s v="Dodger Stadium"/>
    <s v="Brian Knight"/>
    <s v="lan"/>
    <s v="mil"/>
    <n v="8"/>
    <x v="4"/>
    <s v="B"/>
    <n v="2"/>
    <n v="7"/>
    <s v="SL"/>
    <x v="0"/>
    <n v="0.89100000000000001"/>
    <x v="8"/>
    <m/>
    <x v="9"/>
    <s v="R"/>
    <n v="3"/>
    <n v="2"/>
    <n v="1"/>
    <n v="0"/>
    <n v="0"/>
    <n v="0"/>
    <n v="8"/>
    <n v="85.6"/>
    <n v="79.400000000000006"/>
    <n v="3.28"/>
    <n v="1.47"/>
    <n v="0.251"/>
    <n v="3.58"/>
    <n v="-1.222"/>
    <n v="6.4290000000000003"/>
    <n v="0.96"/>
    <n v="-1.49"/>
    <n v="23.8"/>
    <n v="-3.5"/>
    <n v="8.8000000000000007"/>
    <n v="33.523000000000003"/>
    <n v="321.40499999999997"/>
    <s v="110516_213750"/>
  </r>
  <r>
    <s v="Matt Guerrier"/>
    <x v="0"/>
    <s v="gid_2011_05_16_milmlb_lanmlb_1"/>
    <s v="Dodger Stadium"/>
    <s v="Brian Knight"/>
    <s v="lan"/>
    <s v="mil"/>
    <n v="10"/>
    <x v="4"/>
    <s v="B"/>
    <n v="3"/>
    <n v="2"/>
    <s v="SL"/>
    <x v="0"/>
    <n v="0.91100000000000003"/>
    <x v="8"/>
    <m/>
    <x v="0"/>
    <s v="L"/>
    <n v="1"/>
    <n v="0"/>
    <n v="1"/>
    <n v="1"/>
    <n v="0"/>
    <n v="0"/>
    <n v="8"/>
    <n v="85.3"/>
    <n v="79.2"/>
    <n v="3.39"/>
    <n v="1.65"/>
    <n v="-1.2090000000000001"/>
    <n v="3.6869999999999998"/>
    <n v="-1.6879999999999999"/>
    <n v="6.3570000000000002"/>
    <n v="2.96"/>
    <n v="-0.04"/>
    <n v="23.8"/>
    <n v="-8.4"/>
    <n v="8.3000000000000007"/>
    <n v="90.17"/>
    <n v="547.15200000000004"/>
    <s v="110516_213911"/>
  </r>
  <r>
    <s v="Matt Guerrier"/>
    <x v="0"/>
    <s v="gid_2011_05_16_milmlb_lanmlb_1"/>
    <s v="Dodger Stadium"/>
    <s v="Brian Knight"/>
    <s v="lan"/>
    <s v="mil"/>
    <n v="11"/>
    <x v="3"/>
    <s v="S"/>
    <n v="3"/>
    <n v="3"/>
    <s v="SL"/>
    <x v="0"/>
    <n v="0.90400000000000003"/>
    <x v="8"/>
    <m/>
    <x v="0"/>
    <s v="L"/>
    <n v="2"/>
    <n v="0"/>
    <n v="1"/>
    <n v="1"/>
    <n v="0"/>
    <n v="0"/>
    <n v="8"/>
    <n v="85.3"/>
    <n v="79.400000000000006"/>
    <n v="3.42"/>
    <n v="1.61"/>
    <n v="-0.45"/>
    <n v="2.5920000000000001"/>
    <n v="-1.522"/>
    <n v="6.2169999999999996"/>
    <n v="2.23"/>
    <n v="-0.28999999999999998"/>
    <n v="23.9"/>
    <n v="-6.7"/>
    <n v="8.4"/>
    <n v="83.828999999999994"/>
    <n v="415.32499999999999"/>
    <s v="110516_213937"/>
  </r>
  <r>
    <s v="Matt Guerrier"/>
    <x v="0"/>
    <s v="gid_2011_05_16_milmlb_lanmlb_1"/>
    <s v="Dodger Stadium"/>
    <s v="Brian Knight"/>
    <s v="lan"/>
    <s v="mil"/>
    <n v="13"/>
    <x v="6"/>
    <s v="B"/>
    <n v="3"/>
    <n v="5"/>
    <s v="CU"/>
    <x v="0"/>
    <n v="0.9"/>
    <x v="8"/>
    <m/>
    <x v="0"/>
    <s v="L"/>
    <n v="2"/>
    <n v="2"/>
    <n v="1"/>
    <n v="1"/>
    <n v="0"/>
    <n v="0"/>
    <n v="8"/>
    <n v="78.8"/>
    <n v="73.099999999999994"/>
    <n v="3.33"/>
    <n v="1.61"/>
    <n v="0.311"/>
    <n v="0.98699999999999999"/>
    <n v="-1.546"/>
    <n v="6.2649999999999997"/>
    <n v="2.09"/>
    <n v="-10.73"/>
    <n v="23.8"/>
    <n v="-4.0999999999999996"/>
    <n v="14.3"/>
    <n v="11.087"/>
    <n v="1819.8"/>
    <s v="110516_214042"/>
  </r>
  <r>
    <s v="Matt Guerrier"/>
    <x v="0"/>
    <s v="gid_2011_05_16_milmlb_lanmlb_1"/>
    <s v="Dodger Stadium"/>
    <s v="Brian Knight"/>
    <s v="lan"/>
    <s v="mil"/>
    <n v="14"/>
    <x v="4"/>
    <s v="B"/>
    <n v="3"/>
    <n v="6"/>
    <s v="SL"/>
    <x v="0"/>
    <n v="0.90600000000000003"/>
    <x v="8"/>
    <m/>
    <x v="0"/>
    <s v="L"/>
    <n v="3"/>
    <n v="2"/>
    <n v="1"/>
    <n v="1"/>
    <n v="0"/>
    <n v="0"/>
    <n v="8"/>
    <n v="86"/>
    <n v="80.400000000000006"/>
    <n v="3.46"/>
    <n v="1.61"/>
    <n v="-1.0289999999999999"/>
    <n v="0.71899999999999997"/>
    <n v="-1.58"/>
    <n v="5.99"/>
    <n v="2.0499999999999998"/>
    <n v="4.34"/>
    <n v="23.9"/>
    <n v="-7.4"/>
    <n v="6.7"/>
    <n v="154.959"/>
    <n v="904.01700000000005"/>
    <s v="110516_214119"/>
  </r>
  <r>
    <s v="Matt Guerrier"/>
    <x v="0"/>
    <s v="gid_2011_05_16_milmlb_lanmlb_1"/>
    <s v="Dodger Stadium"/>
    <s v="Brian Knight"/>
    <s v="lan"/>
    <s v="mil"/>
    <n v="15"/>
    <x v="4"/>
    <s v="B"/>
    <n v="4"/>
    <n v="1"/>
    <s v="CU"/>
    <x v="0"/>
    <n v="0.89500000000000002"/>
    <x v="6"/>
    <m/>
    <x v="7"/>
    <s v="R"/>
    <n v="0"/>
    <n v="0"/>
    <n v="1"/>
    <n v="1"/>
    <n v="1"/>
    <n v="0"/>
    <n v="8"/>
    <n v="77.400000000000006"/>
    <n v="71.8"/>
    <n v="3.58"/>
    <n v="1.57"/>
    <n v="1.1319999999999999"/>
    <n v="2.0030000000000001"/>
    <n v="-1.282"/>
    <n v="6.3810000000000002"/>
    <n v="2.77"/>
    <n v="-8.8800000000000008"/>
    <n v="23.8"/>
    <n v="-5.6"/>
    <n v="13.8"/>
    <n v="17.431999999999999"/>
    <n v="1527.16"/>
    <s v="110516_214209"/>
  </r>
  <r>
    <s v="Matt Guerrier"/>
    <x v="0"/>
    <s v="gid_2011_05_16_milmlb_lanmlb_1"/>
    <s v="Dodger Stadium"/>
    <s v="Brian Knight"/>
    <s v="lan"/>
    <s v="mil"/>
    <n v="16"/>
    <x v="3"/>
    <s v="S"/>
    <n v="4"/>
    <n v="2"/>
    <s v="SL"/>
    <x v="0"/>
    <n v="0.90600000000000003"/>
    <x v="6"/>
    <m/>
    <x v="7"/>
    <s v="R"/>
    <n v="1"/>
    <n v="0"/>
    <n v="1"/>
    <n v="1"/>
    <n v="1"/>
    <n v="0"/>
    <n v="8"/>
    <n v="85.7"/>
    <n v="80"/>
    <n v="3.58"/>
    <n v="1.59"/>
    <n v="0.56100000000000005"/>
    <n v="1.0660000000000001"/>
    <n v="-1.3"/>
    <n v="6.1260000000000003"/>
    <n v="0.9"/>
    <n v="2.42"/>
    <n v="23.9"/>
    <n v="-4.2"/>
    <n v="7.5"/>
    <n v="159.898"/>
    <n v="486.19600000000003"/>
    <s v="110516_214235"/>
  </r>
  <r>
    <s v="Matt Guerrier"/>
    <x v="0"/>
    <s v="gid_2011_05_16_milmlb_lanmlb_1"/>
    <s v="Dodger Stadium"/>
    <s v="Brian Knight"/>
    <s v="lan"/>
    <s v="mil"/>
    <n v="17"/>
    <x v="0"/>
    <s v="X"/>
    <n v="4"/>
    <n v="3"/>
    <s v="SL"/>
    <x v="0"/>
    <n v="0.92"/>
    <x v="6"/>
    <s v="GB"/>
    <x v="7"/>
    <s v="R"/>
    <n v="1"/>
    <n v="1"/>
    <n v="1"/>
    <n v="1"/>
    <n v="1"/>
    <n v="0"/>
    <n v="8"/>
    <n v="85.7"/>
    <n v="79.7"/>
    <n v="3.58"/>
    <n v="1.59"/>
    <n v="0.82899999999999996"/>
    <n v="2.9670000000000001"/>
    <n v="-1.3520000000000001"/>
    <n v="6.2960000000000003"/>
    <n v="3.69"/>
    <n v="0.74"/>
    <n v="23.9"/>
    <n v="-12"/>
    <n v="8.1"/>
    <n v="102.1"/>
    <n v="699.70100000000002"/>
    <s v="110516_214305"/>
  </r>
  <r>
    <s v="Matt Guerrier"/>
    <x v="0"/>
    <s v="gid_2011_05_16_milmlb_lanmlb_1"/>
    <s v="Dodger Stadium"/>
    <s v="Brian Knight"/>
    <s v="lan"/>
    <s v="mil"/>
    <n v="18"/>
    <x v="11"/>
    <s v="S"/>
    <n v="5"/>
    <n v="1"/>
    <s v="SL"/>
    <x v="0"/>
    <n v="0.92100000000000004"/>
    <x v="2"/>
    <m/>
    <x v="5"/>
    <s v="R"/>
    <n v="0"/>
    <n v="0"/>
    <n v="2"/>
    <n v="1"/>
    <n v="0"/>
    <n v="1"/>
    <n v="8"/>
    <n v="86.4"/>
    <n v="81"/>
    <n v="3.49"/>
    <n v="1.63"/>
    <n v="0.41699999999999998"/>
    <n v="2.782"/>
    <n v="-1.4039999999999999"/>
    <n v="6.1630000000000003"/>
    <n v="2.42"/>
    <n v="0.6"/>
    <n v="23.9"/>
    <n v="-8.3000000000000007"/>
    <n v="7.8"/>
    <n v="104.89"/>
    <n v="471.87900000000002"/>
    <s v="110516_214401"/>
  </r>
  <r>
    <s v="Matt Guerrier"/>
    <x v="0"/>
    <s v="gid_2011_05_16_milmlb_lanmlb_1"/>
    <s v="Dodger Stadium"/>
    <s v="Brian Knight"/>
    <s v="lan"/>
    <s v="mil"/>
    <n v="19"/>
    <x v="3"/>
    <s v="S"/>
    <n v="5"/>
    <n v="2"/>
    <s v="SL"/>
    <x v="0"/>
    <n v="0.92300000000000004"/>
    <x v="2"/>
    <m/>
    <x v="5"/>
    <s v="R"/>
    <n v="0"/>
    <n v="1"/>
    <n v="2"/>
    <n v="1"/>
    <n v="0"/>
    <n v="1"/>
    <n v="8"/>
    <n v="86"/>
    <n v="80.099999999999994"/>
    <n v="3.49"/>
    <n v="1.63"/>
    <n v="-0.61699999999999999"/>
    <n v="3.1379999999999999"/>
    <n v="-1.498"/>
    <n v="6.1609999999999996"/>
    <n v="3.73"/>
    <n v="1.87"/>
    <n v="23.9"/>
    <n v="-11.9"/>
    <n v="7.5"/>
    <n v="117.18"/>
    <n v="782.63400000000001"/>
    <s v="110516_214434"/>
  </r>
  <r>
    <s v="Matt Guerrier"/>
    <x v="0"/>
    <s v="gid_2011_05_16_milmlb_lanmlb_1"/>
    <s v="Dodger Stadium"/>
    <s v="Brian Knight"/>
    <s v="lan"/>
    <s v="mil"/>
    <n v="20"/>
    <x v="5"/>
    <s v="S"/>
    <n v="5"/>
    <n v="3"/>
    <s v="SL"/>
    <x v="0"/>
    <n v="0.88100000000000001"/>
    <x v="2"/>
    <m/>
    <x v="5"/>
    <s v="R"/>
    <n v="0"/>
    <n v="2"/>
    <n v="2"/>
    <n v="1"/>
    <n v="0"/>
    <n v="1"/>
    <n v="8"/>
    <n v="85.6"/>
    <n v="80.599999999999994"/>
    <n v="3.49"/>
    <n v="1.63"/>
    <n v="1.827"/>
    <n v="0.95199999999999996"/>
    <n v="-1.0920000000000001"/>
    <n v="5.9749999999999996"/>
    <n v="0.54"/>
    <n v="-0.05"/>
    <n v="23.9"/>
    <n v="-3.3"/>
    <n v="8.3000000000000007"/>
    <n v="90"/>
    <n v="101.634"/>
    <s v="110516_214509"/>
  </r>
  <r>
    <s v="Hiroki Kuroda"/>
    <x v="0"/>
    <s v="gid_2011_05_17_milmlb_lanmlb_1"/>
    <s v="Dodger Stadium"/>
    <s v="Jerry Layne"/>
    <s v="lan"/>
    <s v="mil"/>
    <n v="1"/>
    <x v="2"/>
    <s v="S"/>
    <n v="1"/>
    <n v="1"/>
    <s v="SL"/>
    <x v="0"/>
    <n v="0.91400000000000003"/>
    <x v="3"/>
    <m/>
    <x v="7"/>
    <s v="R"/>
    <n v="0"/>
    <n v="0"/>
    <n v="0"/>
    <n v="0"/>
    <n v="0"/>
    <n v="0"/>
    <n v="1"/>
    <n v="82.3"/>
    <n v="76.7"/>
    <n v="3.5"/>
    <n v="1.59"/>
    <n v="0.41299999999999998"/>
    <n v="3.0390000000000001"/>
    <n v="-1.177"/>
    <n v="5.9320000000000004"/>
    <n v="-0.09"/>
    <n v="2.2599999999999998"/>
    <n v="23.9"/>
    <n v="-1"/>
    <n v="7.9"/>
    <n v="182.21199999999999"/>
    <n v="414.33699999999999"/>
    <s v="110517_191101"/>
  </r>
  <r>
    <s v="Hiroki Kuroda"/>
    <x v="0"/>
    <s v="gid_2011_05_17_milmlb_lanmlb_1"/>
    <s v="Dodger Stadium"/>
    <s v="Jerry Layne"/>
    <s v="lan"/>
    <s v="mil"/>
    <n v="2"/>
    <x v="3"/>
    <s v="S"/>
    <n v="1"/>
    <n v="2"/>
    <s v="SL"/>
    <x v="0"/>
    <n v="0.89600000000000002"/>
    <x v="3"/>
    <m/>
    <x v="7"/>
    <s v="R"/>
    <n v="0"/>
    <n v="1"/>
    <n v="0"/>
    <n v="0"/>
    <n v="0"/>
    <n v="0"/>
    <n v="1"/>
    <n v="83.4"/>
    <n v="77.2"/>
    <n v="3.58"/>
    <n v="1.59"/>
    <n v="0.76100000000000001"/>
    <n v="2.04"/>
    <n v="-1.085"/>
    <n v="5.8840000000000003"/>
    <n v="-1"/>
    <n v="3.57"/>
    <n v="23.8"/>
    <n v="1.4"/>
    <n v="7.3"/>
    <n v="195.39500000000001"/>
    <n v="674.75300000000004"/>
    <s v="110517_191122"/>
  </r>
  <r>
    <s v="Hiroki Kuroda"/>
    <x v="0"/>
    <s v="gid_2011_05_17_milmlb_lanmlb_1"/>
    <s v="Dodger Stadium"/>
    <s v="Jerry Layne"/>
    <s v="lan"/>
    <s v="mil"/>
    <n v="7"/>
    <x v="4"/>
    <s v="B"/>
    <n v="2"/>
    <n v="2"/>
    <s v="SL"/>
    <x v="0"/>
    <n v="0.91800000000000004"/>
    <x v="1"/>
    <m/>
    <x v="10"/>
    <s v="R"/>
    <n v="0"/>
    <n v="1"/>
    <n v="1"/>
    <n v="0"/>
    <n v="0"/>
    <n v="0"/>
    <n v="1"/>
    <n v="84"/>
    <n v="76.599999999999994"/>
    <n v="3.74"/>
    <n v="1.73"/>
    <n v="2.4990000000000001"/>
    <n v="1.958"/>
    <n v="-0.88500000000000001"/>
    <n v="5.8140000000000001"/>
    <n v="1.93"/>
    <n v="4.83"/>
    <n v="23.7"/>
    <n v="-9.9"/>
    <n v="7.1"/>
    <n v="158.434"/>
    <n v="929.34799999999996"/>
    <s v="110517_191332"/>
  </r>
  <r>
    <s v="Hiroki Kuroda"/>
    <x v="0"/>
    <s v="gid_2011_05_17_milmlb_lanmlb_1"/>
    <s v="Dodger Stadium"/>
    <s v="Jerry Layne"/>
    <s v="lan"/>
    <s v="mil"/>
    <n v="15"/>
    <x v="1"/>
    <s v="S"/>
    <n v="5"/>
    <n v="1"/>
    <s v="SL"/>
    <x v="0"/>
    <n v="0.91200000000000003"/>
    <x v="0"/>
    <m/>
    <x v="1"/>
    <s v="R"/>
    <n v="0"/>
    <n v="0"/>
    <n v="2"/>
    <n v="1"/>
    <n v="0"/>
    <n v="1"/>
    <n v="1"/>
    <n v="84.1"/>
    <n v="77.400000000000006"/>
    <n v="3.13"/>
    <n v="1.35"/>
    <n v="0.72199999999999998"/>
    <n v="2.0539999999999998"/>
    <n v="-1.2470000000000001"/>
    <n v="5.7779999999999996"/>
    <n v="0.35"/>
    <n v="1.7"/>
    <n v="23.8"/>
    <n v="-2.7"/>
    <n v="8"/>
    <n v="168.535"/>
    <n v="320.572"/>
    <s v="110517_191916"/>
  </r>
  <r>
    <s v="Hiroki Kuroda"/>
    <x v="0"/>
    <s v="gid_2011_05_17_milmlb_lanmlb_1"/>
    <s v="Dodger Stadium"/>
    <s v="Jerry Layne"/>
    <s v="lan"/>
    <s v="mil"/>
    <n v="16"/>
    <x v="4"/>
    <s v="B"/>
    <n v="5"/>
    <n v="2"/>
    <s v="SL"/>
    <x v="0"/>
    <n v="0.91600000000000004"/>
    <x v="0"/>
    <m/>
    <x v="1"/>
    <s v="R"/>
    <n v="0"/>
    <n v="1"/>
    <n v="2"/>
    <n v="1"/>
    <n v="0"/>
    <n v="1"/>
    <n v="1"/>
    <n v="85.3"/>
    <n v="79.099999999999994"/>
    <n v="2.97"/>
    <n v="1.35"/>
    <n v="2.2690000000000001"/>
    <n v="1.9790000000000001"/>
    <n v="-0.91200000000000003"/>
    <n v="5.8390000000000004"/>
    <n v="0.91"/>
    <n v="2.84"/>
    <n v="23.8"/>
    <n v="-5.6"/>
    <n v="7.3"/>
    <n v="162.59100000000001"/>
    <n v="555.36300000000006"/>
    <s v="110517_191951"/>
  </r>
  <r>
    <s v="Hiroki Kuroda"/>
    <x v="0"/>
    <s v="gid_2011_05_17_milmlb_lanmlb_1"/>
    <s v="Dodger Stadium"/>
    <s v="Jerry Layne"/>
    <s v="lan"/>
    <s v="mil"/>
    <n v="19"/>
    <x v="0"/>
    <s v="X"/>
    <n v="5"/>
    <n v="5"/>
    <s v="SL"/>
    <x v="0"/>
    <n v="0.878"/>
    <x v="0"/>
    <s v="FB"/>
    <x v="1"/>
    <s v="R"/>
    <n v="3"/>
    <n v="1"/>
    <n v="2"/>
    <n v="1"/>
    <n v="0"/>
    <n v="1"/>
    <n v="1"/>
    <n v="84.7"/>
    <n v="76.7"/>
    <n v="3.13"/>
    <n v="1.35"/>
    <n v="-2.4E-2"/>
    <n v="2.02"/>
    <n v="-1.244"/>
    <n v="5.7530000000000001"/>
    <n v="-0.55000000000000004"/>
    <n v="1.96"/>
    <n v="23.7"/>
    <n v="0.2"/>
    <n v="8"/>
    <n v="195.434"/>
    <n v="370.15699999999998"/>
    <s v="110517_192132"/>
  </r>
  <r>
    <s v="Hiroki Kuroda"/>
    <x v="0"/>
    <s v="gid_2011_05_17_milmlb_lanmlb_1"/>
    <s v="Dodger Stadium"/>
    <s v="Jerry Layne"/>
    <s v="lan"/>
    <s v="mil"/>
    <n v="25"/>
    <x v="3"/>
    <s v="S"/>
    <n v="7"/>
    <n v="3"/>
    <s v="SL"/>
    <x v="0"/>
    <n v="0.73"/>
    <x v="2"/>
    <m/>
    <x v="9"/>
    <s v="R"/>
    <n v="0"/>
    <n v="2"/>
    <n v="1"/>
    <n v="0"/>
    <n v="0"/>
    <n v="0"/>
    <n v="2"/>
    <n v="84.9"/>
    <n v="78.3"/>
    <n v="3.28"/>
    <n v="1.47"/>
    <n v="1.8160000000000001"/>
    <n v="1.627"/>
    <n v="-0.997"/>
    <n v="5.7880000000000003"/>
    <n v="-0.73"/>
    <n v="0.41"/>
    <n v="23.8"/>
    <n v="-0.4"/>
    <n v="8.4"/>
    <n v="238.035"/>
    <n v="156.97499999999999"/>
    <s v="110517_194029"/>
  </r>
  <r>
    <s v="Hiroki Kuroda"/>
    <x v="0"/>
    <s v="gid_2011_05_17_milmlb_lanmlb_1"/>
    <s v="Dodger Stadium"/>
    <s v="Jerry Layne"/>
    <s v="lan"/>
    <s v="mil"/>
    <n v="26"/>
    <x v="11"/>
    <s v="S"/>
    <n v="8"/>
    <n v="1"/>
    <s v="SL"/>
    <x v="0"/>
    <n v="0.81299999999999994"/>
    <x v="2"/>
    <m/>
    <x v="5"/>
    <s v="R"/>
    <n v="0"/>
    <n v="0"/>
    <n v="2"/>
    <n v="0"/>
    <n v="0"/>
    <n v="0"/>
    <n v="2"/>
    <n v="82.1"/>
    <n v="75.7"/>
    <n v="3.49"/>
    <n v="1.63"/>
    <n v="0.54900000000000004"/>
    <n v="2.0129999999999999"/>
    <n v="-1.2949999999999999"/>
    <n v="5.7460000000000004"/>
    <n v="1.72"/>
    <n v="0.78"/>
    <n v="23.8"/>
    <n v="-5.8"/>
    <n v="8.8000000000000007"/>
    <n v="115.59"/>
    <n v="335.78100000000001"/>
    <s v="110517_194106"/>
  </r>
  <r>
    <s v="Hiroki Kuroda"/>
    <x v="0"/>
    <s v="gid_2011_05_17_milmlb_lanmlb_1"/>
    <s v="Dodger Stadium"/>
    <s v="Jerry Layne"/>
    <s v="lan"/>
    <s v="mil"/>
    <n v="27"/>
    <x v="2"/>
    <s v="S"/>
    <n v="8"/>
    <n v="2"/>
    <s v="SL"/>
    <x v="0"/>
    <n v="0.91300000000000003"/>
    <x v="2"/>
    <m/>
    <x v="5"/>
    <s v="R"/>
    <n v="0"/>
    <n v="1"/>
    <n v="2"/>
    <n v="0"/>
    <n v="0"/>
    <n v="0"/>
    <n v="2"/>
    <n v="84.4"/>
    <n v="76.7"/>
    <n v="3.4"/>
    <n v="1.63"/>
    <n v="1.2789999999999999"/>
    <n v="2.895"/>
    <n v="-1.167"/>
    <n v="5.8639999999999999"/>
    <n v="0.74"/>
    <n v="3.71"/>
    <n v="23.7"/>
    <n v="-5.0999999999999996"/>
    <n v="7.2"/>
    <n v="168.785"/>
    <n v="681.99699999999996"/>
    <s v="110517_194129"/>
  </r>
  <r>
    <s v="Hiroki Kuroda"/>
    <x v="0"/>
    <s v="gid_2011_05_17_milmlb_lanmlb_1"/>
    <s v="Dodger Stadium"/>
    <s v="Jerry Layne"/>
    <s v="lan"/>
    <s v="mil"/>
    <n v="31"/>
    <x v="12"/>
    <s v="S"/>
    <n v="8"/>
    <n v="6"/>
    <s v="SL"/>
    <x v="0"/>
    <n v="0.91700000000000004"/>
    <x v="2"/>
    <m/>
    <x v="5"/>
    <s v="R"/>
    <n v="2"/>
    <n v="2"/>
    <n v="2"/>
    <n v="0"/>
    <n v="0"/>
    <n v="0"/>
    <n v="2"/>
    <n v="85.7"/>
    <n v="78.400000000000006"/>
    <n v="3.49"/>
    <n v="1.63"/>
    <n v="0.95399999999999996"/>
    <n v="2.3450000000000002"/>
    <n v="-1.234"/>
    <n v="5.8109999999999999"/>
    <n v="3.51"/>
    <n v="4.96"/>
    <n v="23.7"/>
    <n v="-14.4"/>
    <n v="6.7"/>
    <n v="144.94399999999999"/>
    <n v="1113.44"/>
    <s v="110517_194239"/>
  </r>
  <r>
    <s v="Hiroki Kuroda"/>
    <x v="0"/>
    <s v="gid_2011_05_17_milmlb_lanmlb_1"/>
    <s v="Dodger Stadium"/>
    <s v="Jerry Layne"/>
    <s v="lan"/>
    <s v="mil"/>
    <n v="36"/>
    <x v="4"/>
    <s v="B"/>
    <n v="11"/>
    <n v="1"/>
    <s v="SL"/>
    <x v="0"/>
    <n v="0.91500000000000004"/>
    <x v="8"/>
    <m/>
    <x v="10"/>
    <s v="R"/>
    <n v="0"/>
    <n v="0"/>
    <n v="1"/>
    <n v="0"/>
    <n v="0"/>
    <n v="1"/>
    <n v="3"/>
    <n v="84.7"/>
    <n v="77.099999999999994"/>
    <n v="3.71"/>
    <n v="1.73"/>
    <n v="1.0760000000000001"/>
    <n v="2.11"/>
    <n v="-1.216"/>
    <n v="5.8070000000000004"/>
    <n v="1.1399999999999999"/>
    <n v="1.67"/>
    <n v="23.7"/>
    <n v="-5.5"/>
    <n v="8.1"/>
    <n v="146.37700000000001"/>
    <n v="368.40100000000001"/>
    <s v="110517_195319"/>
  </r>
  <r>
    <s v="Hiroki Kuroda"/>
    <x v="0"/>
    <s v="gid_2011_05_17_milmlb_lanmlb_1"/>
    <s v="Dodger Stadium"/>
    <s v="Jerry Layne"/>
    <s v="lan"/>
    <s v="mil"/>
    <n v="37"/>
    <x v="4"/>
    <s v="B"/>
    <n v="11"/>
    <n v="2"/>
    <s v="SL"/>
    <x v="0"/>
    <n v="0.89200000000000002"/>
    <x v="8"/>
    <m/>
    <x v="10"/>
    <s v="R"/>
    <n v="1"/>
    <n v="0"/>
    <n v="1"/>
    <n v="0"/>
    <n v="0"/>
    <n v="1"/>
    <n v="3"/>
    <n v="84.1"/>
    <n v="77.5"/>
    <n v="3.67"/>
    <n v="1.73"/>
    <n v="0.626"/>
    <n v="1.2749999999999999"/>
    <n v="-1.3580000000000001"/>
    <n v="5.7149999999999999"/>
    <n v="-1.05"/>
    <n v="4.3499999999999996"/>
    <n v="23.8"/>
    <n v="1.4"/>
    <n v="7.1"/>
    <n v="193.4"/>
    <n v="813.75599999999997"/>
    <s v="110517_195341"/>
  </r>
  <r>
    <s v="Hiroki Kuroda"/>
    <x v="0"/>
    <s v="gid_2011_05_17_milmlb_lanmlb_1"/>
    <s v="Dodger Stadium"/>
    <s v="Jerry Layne"/>
    <s v="lan"/>
    <s v="mil"/>
    <n v="47"/>
    <x v="2"/>
    <s v="S"/>
    <n v="13"/>
    <n v="3"/>
    <s v="SL"/>
    <x v="0"/>
    <n v="0.91800000000000004"/>
    <x v="0"/>
    <m/>
    <x v="4"/>
    <s v="L"/>
    <n v="2"/>
    <n v="0"/>
    <n v="2"/>
    <n v="1"/>
    <n v="0"/>
    <n v="1"/>
    <n v="3"/>
    <n v="85.1"/>
    <n v="77"/>
    <n v="3.32"/>
    <n v="1.57"/>
    <n v="-0.216"/>
    <n v="1.8420000000000001"/>
    <n v="-1.58"/>
    <n v="5.6619999999999999"/>
    <n v="3.14"/>
    <n v="2.68"/>
    <n v="23.7"/>
    <n v="-10.5"/>
    <n v="7.8"/>
    <n v="130.935"/>
    <n v="741.51599999999996"/>
    <s v="110517_200016"/>
  </r>
  <r>
    <s v="Hiroki Kuroda"/>
    <x v="0"/>
    <s v="gid_2011_05_17_milmlb_lanmlb_1"/>
    <s v="Dodger Stadium"/>
    <s v="Jerry Layne"/>
    <s v="lan"/>
    <s v="mil"/>
    <n v="49"/>
    <x v="0"/>
    <s v="X"/>
    <n v="13"/>
    <n v="5"/>
    <s v="SL"/>
    <x v="0"/>
    <n v="0.91700000000000004"/>
    <x v="0"/>
    <s v="FB"/>
    <x v="4"/>
    <s v="L"/>
    <n v="3"/>
    <n v="1"/>
    <n v="2"/>
    <n v="1"/>
    <n v="0"/>
    <n v="1"/>
    <n v="3"/>
    <n v="84.8"/>
    <n v="77.5"/>
    <n v="3.46"/>
    <n v="1.58"/>
    <n v="-0.67800000000000005"/>
    <n v="2.9329999999999998"/>
    <n v="-1.585"/>
    <n v="5.7210000000000001"/>
    <n v="2.63"/>
    <n v="2.2999999999999998"/>
    <n v="23.7"/>
    <n v="-8.6"/>
    <n v="7.7"/>
    <n v="131.75800000000001"/>
    <n v="635.77700000000004"/>
    <s v="110517_200117"/>
  </r>
  <r>
    <s v="Hiroki Kuroda"/>
    <x v="0"/>
    <s v="gid_2011_05_17_milmlb_lanmlb_1"/>
    <s v="Dodger Stadium"/>
    <s v="Jerry Layne"/>
    <s v="lan"/>
    <s v="mil"/>
    <n v="57"/>
    <x v="4"/>
    <s v="B"/>
    <n v="15"/>
    <n v="1"/>
    <s v="SL"/>
    <x v="0"/>
    <n v="0.91"/>
    <x v="1"/>
    <m/>
    <x v="3"/>
    <s v="R"/>
    <n v="0"/>
    <n v="0"/>
    <n v="1"/>
    <n v="0"/>
    <n v="0"/>
    <n v="0"/>
    <n v="4"/>
    <n v="83.7"/>
    <n v="76.900000000000006"/>
    <n v="3.44"/>
    <n v="1.6"/>
    <n v="0.27800000000000002"/>
    <n v="3.835"/>
    <n v="-1.1679999999999999"/>
    <n v="6.0119999999999996"/>
    <n v="0.94"/>
    <n v="1.37"/>
    <n v="23.8"/>
    <n v="-3.9"/>
    <n v="8"/>
    <n v="146.447"/>
    <n v="304.70499999999998"/>
    <s v="110517_202259"/>
  </r>
  <r>
    <s v="Hiroki Kuroda"/>
    <x v="0"/>
    <s v="gid_2011_05_17_milmlb_lanmlb_1"/>
    <s v="Dodger Stadium"/>
    <s v="Jerry Layne"/>
    <s v="lan"/>
    <s v="mil"/>
    <n v="59"/>
    <x v="2"/>
    <s v="S"/>
    <n v="16"/>
    <n v="1"/>
    <s v="CU"/>
    <x v="0"/>
    <n v="0.84599999999999997"/>
    <x v="1"/>
    <m/>
    <x v="9"/>
    <s v="R"/>
    <n v="0"/>
    <n v="0"/>
    <n v="1"/>
    <n v="1"/>
    <n v="0"/>
    <n v="0"/>
    <n v="4"/>
    <n v="81.3"/>
    <n v="73.900000000000006"/>
    <n v="3.3"/>
    <n v="1.53"/>
    <n v="0.50900000000000001"/>
    <n v="2.637"/>
    <n v="-1.43"/>
    <n v="5.8230000000000004"/>
    <n v="4.95"/>
    <n v="1.1100000000000001"/>
    <n v="23.7"/>
    <n v="-13.9"/>
    <n v="9.1999999999999993"/>
    <n v="103.221"/>
    <n v="870.94"/>
    <s v="110517_202411"/>
  </r>
  <r>
    <s v="Hiroki Kuroda"/>
    <x v="0"/>
    <s v="gid_2011_05_17_milmlb_lanmlb_1"/>
    <s v="Dodger Stadium"/>
    <s v="Jerry Layne"/>
    <s v="lan"/>
    <s v="mil"/>
    <n v="61"/>
    <x v="0"/>
    <s v="X"/>
    <n v="17"/>
    <n v="1"/>
    <s v="SL"/>
    <x v="0"/>
    <n v="0.91800000000000004"/>
    <x v="13"/>
    <s v="GB"/>
    <x v="5"/>
    <s v="R"/>
    <n v="0"/>
    <n v="0"/>
    <n v="2"/>
    <n v="1"/>
    <n v="1"/>
    <n v="0"/>
    <n v="4"/>
    <n v="84.6"/>
    <n v="76.900000000000006"/>
    <n v="3.49"/>
    <n v="1.63"/>
    <n v="1.0309999999999999"/>
    <n v="2.8610000000000002"/>
    <n v="-1.329"/>
    <n v="5.7549999999999999"/>
    <n v="4.37"/>
    <n v="3.74"/>
    <n v="23.7"/>
    <n v="-15.9"/>
    <n v="7.4"/>
    <n v="130.952"/>
    <n v="1031.4100000000001"/>
    <s v="110517_202544"/>
  </r>
  <r>
    <s v="Hiroki Kuroda"/>
    <x v="0"/>
    <s v="gid_2011_05_17_milmlb_lanmlb_1"/>
    <s v="Dodger Stadium"/>
    <s v="Jerry Layne"/>
    <s v="lan"/>
    <s v="mil"/>
    <n v="66"/>
    <x v="2"/>
    <s v="S"/>
    <n v="20"/>
    <n v="1"/>
    <s v="CU"/>
    <x v="0"/>
    <n v="0.90800000000000003"/>
    <x v="2"/>
    <m/>
    <x v="10"/>
    <s v="R"/>
    <n v="0"/>
    <n v="0"/>
    <n v="2"/>
    <n v="0"/>
    <n v="0"/>
    <n v="0"/>
    <n v="5"/>
    <n v="78.400000000000006"/>
    <n v="72"/>
    <n v="3.64"/>
    <n v="1.73"/>
    <n v="-0.39200000000000002"/>
    <n v="3.653"/>
    <n v="-1.278"/>
    <n v="5.8929999999999998"/>
    <n v="6.19"/>
    <n v="-0.52"/>
    <n v="23.8"/>
    <n v="-14.3"/>
    <n v="10.199999999999999"/>
    <n v="85.754000000000005"/>
    <n v="1040.26"/>
    <s v="110517_204856"/>
  </r>
  <r>
    <s v="Hiroki Kuroda"/>
    <x v="0"/>
    <s v="gid_2011_05_17_milmlb_lanmlb_1"/>
    <s v="Dodger Stadium"/>
    <s v="Jerry Layne"/>
    <s v="lan"/>
    <s v="mil"/>
    <n v="67"/>
    <x v="3"/>
    <s v="S"/>
    <n v="20"/>
    <n v="2"/>
    <s v="SL"/>
    <x v="0"/>
    <n v="0.91800000000000004"/>
    <x v="2"/>
    <m/>
    <x v="10"/>
    <s v="R"/>
    <n v="0"/>
    <n v="1"/>
    <n v="2"/>
    <n v="0"/>
    <n v="0"/>
    <n v="0"/>
    <n v="5"/>
    <n v="84.5"/>
    <n v="77.900000000000006"/>
    <n v="3.53"/>
    <n v="1.57"/>
    <n v="0.52100000000000002"/>
    <n v="1.712"/>
    <n v="-1.248"/>
    <n v="5.7279999999999998"/>
    <n v="2.88"/>
    <n v="0.69"/>
    <n v="23.8"/>
    <n v="-9.1"/>
    <n v="8.5"/>
    <n v="104.312"/>
    <n v="537.21"/>
    <s v="110517_204912"/>
  </r>
  <r>
    <s v="Hiroki Kuroda"/>
    <x v="0"/>
    <s v="gid_2011_05_17_milmlb_lanmlb_1"/>
    <s v="Dodger Stadium"/>
    <s v="Jerry Layne"/>
    <s v="lan"/>
    <s v="mil"/>
    <n v="69"/>
    <x v="2"/>
    <s v="S"/>
    <n v="20"/>
    <n v="4"/>
    <s v="SL"/>
    <x v="0"/>
    <n v="0.91800000000000004"/>
    <x v="2"/>
    <m/>
    <x v="10"/>
    <s v="R"/>
    <n v="1"/>
    <n v="2"/>
    <n v="2"/>
    <n v="0"/>
    <n v="0"/>
    <n v="0"/>
    <n v="5"/>
    <n v="85.3"/>
    <n v="78.099999999999994"/>
    <n v="3.7"/>
    <n v="1.73"/>
    <n v="0.79700000000000004"/>
    <n v="1.8979999999999999"/>
    <n v="-1.111"/>
    <n v="5.7949999999999999"/>
    <n v="5.13"/>
    <n v="1.1100000000000001"/>
    <n v="23.8"/>
    <n v="-15.5"/>
    <n v="8.4"/>
    <n v="102.676"/>
    <n v="950.10900000000004"/>
    <s v="110517_204949"/>
  </r>
  <r>
    <s v="Hiroki Kuroda"/>
    <x v="0"/>
    <s v="gid_2011_05_17_milmlb_lanmlb_1"/>
    <s v="Dodger Stadium"/>
    <s v="Jerry Layne"/>
    <s v="lan"/>
    <s v="mil"/>
    <n v="73"/>
    <x v="1"/>
    <s v="S"/>
    <n v="21"/>
    <n v="4"/>
    <s v="SL"/>
    <x v="0"/>
    <n v="0.91600000000000004"/>
    <x v="1"/>
    <m/>
    <x v="6"/>
    <s v="R"/>
    <n v="1"/>
    <n v="2"/>
    <n v="0"/>
    <n v="0"/>
    <n v="0"/>
    <n v="0"/>
    <n v="6"/>
    <n v="83.9"/>
    <n v="76.5"/>
    <n v="3.68"/>
    <n v="1.72"/>
    <n v="1.2529999999999999"/>
    <n v="2.0630000000000002"/>
    <n v="-1.1100000000000001"/>
    <n v="5.8470000000000004"/>
    <n v="1.82"/>
    <n v="-0.24"/>
    <n v="23.7"/>
    <n v="-6.6"/>
    <n v="9"/>
    <n v="83.944000000000003"/>
    <n v="323.23500000000001"/>
    <s v="110517_210204"/>
  </r>
  <r>
    <s v="Hiroki Kuroda"/>
    <x v="0"/>
    <s v="gid_2011_05_17_milmlb_lanmlb_1"/>
    <s v="Dodger Stadium"/>
    <s v="Jerry Layne"/>
    <s v="lan"/>
    <s v="mil"/>
    <n v="78"/>
    <x v="2"/>
    <s v="S"/>
    <n v="23"/>
    <n v="2"/>
    <s v="SL"/>
    <x v="0"/>
    <n v="0.85199999999999998"/>
    <x v="3"/>
    <m/>
    <x v="1"/>
    <s v="R"/>
    <n v="1"/>
    <n v="0"/>
    <n v="1"/>
    <n v="1"/>
    <n v="0"/>
    <n v="0"/>
    <n v="6"/>
    <n v="83.5"/>
    <n v="75.400000000000006"/>
    <n v="2.87"/>
    <n v="1.22"/>
    <n v="0.76"/>
    <n v="2.504"/>
    <n v="-1.1240000000000001"/>
    <n v="5.8150000000000004"/>
    <n v="-0.23"/>
    <n v="0.95"/>
    <n v="23.7"/>
    <n v="-1.3"/>
    <n v="8.6"/>
    <n v="193.178"/>
    <n v="178.815"/>
    <s v="110517_210601"/>
  </r>
  <r>
    <s v="Hiroki Kuroda"/>
    <x v="0"/>
    <s v="gid_2011_05_17_milmlb_lanmlb_1"/>
    <s v="Dodger Stadium"/>
    <s v="Jerry Layne"/>
    <s v="lan"/>
    <s v="mil"/>
    <n v="84"/>
    <x v="6"/>
    <s v="B"/>
    <n v="24"/>
    <n v="5"/>
    <s v="SL"/>
    <x v="0"/>
    <n v="0.91700000000000004"/>
    <x v="2"/>
    <m/>
    <x v="3"/>
    <s v="R"/>
    <n v="1"/>
    <n v="2"/>
    <n v="2"/>
    <n v="0"/>
    <n v="1"/>
    <n v="1"/>
    <n v="6"/>
    <n v="85.2"/>
    <n v="78.2"/>
    <n v="3.23"/>
    <n v="1.53"/>
    <n v="1.6819999999999999"/>
    <n v="0.60699999999999998"/>
    <n v="-1.0629999999999999"/>
    <n v="5.7160000000000002"/>
    <n v="2.36"/>
    <n v="0.37"/>
    <n v="23.8"/>
    <n v="-8.4"/>
    <n v="8.6999999999999993"/>
    <n v="99.929000000000002"/>
    <n v="431.89699999999999"/>
    <s v="110517_210946"/>
  </r>
  <r>
    <s v="Hiroki Kuroda"/>
    <x v="0"/>
    <s v="gid_2011_05_17_milmlb_lanmlb_1"/>
    <s v="Dodger Stadium"/>
    <s v="Jerry Layne"/>
    <s v="lan"/>
    <s v="mil"/>
    <n v="85"/>
    <x v="1"/>
    <s v="S"/>
    <n v="24"/>
    <n v="6"/>
    <s v="SL"/>
    <x v="0"/>
    <n v="0.91700000000000004"/>
    <x v="2"/>
    <m/>
    <x v="3"/>
    <s v="R"/>
    <n v="2"/>
    <n v="2"/>
    <n v="2"/>
    <n v="0"/>
    <n v="1"/>
    <n v="1"/>
    <n v="6"/>
    <n v="84.2"/>
    <n v="76.599999999999994"/>
    <n v="3.21"/>
    <n v="1.53"/>
    <n v="1.016"/>
    <n v="2.1080000000000001"/>
    <n v="-1.2529999999999999"/>
    <n v="5.8209999999999997"/>
    <n v="5.64"/>
    <n v="0.65"/>
    <n v="23.7"/>
    <n v="-16.3"/>
    <n v="8.9"/>
    <n v="97.093999999999994"/>
    <n v="1006.29"/>
    <s v="110517_211019"/>
  </r>
  <r>
    <s v="Hiroki Kuroda"/>
    <x v="0"/>
    <s v="gid_2011_05_17_milmlb_lanmlb_1"/>
    <s v="Dodger Stadium"/>
    <s v="Jerry Layne"/>
    <s v="lan"/>
    <s v="mil"/>
    <n v="87"/>
    <x v="2"/>
    <s v="S"/>
    <n v="25"/>
    <n v="1"/>
    <s v="SL"/>
    <x v="0"/>
    <n v="0.91300000000000003"/>
    <x v="2"/>
    <m/>
    <x v="9"/>
    <s v="R"/>
    <n v="0"/>
    <n v="0"/>
    <n v="0"/>
    <n v="0"/>
    <n v="0"/>
    <n v="0"/>
    <n v="7"/>
    <n v="82.2"/>
    <n v="74.8"/>
    <n v="3.17"/>
    <n v="1.47"/>
    <n v="1.0029999999999999"/>
    <n v="2.8679999999999999"/>
    <n v="-1.1339999999999999"/>
    <n v="5.8289999999999997"/>
    <n v="4"/>
    <n v="-2.17"/>
    <n v="23.7"/>
    <n v="-10.6"/>
    <n v="10.1"/>
    <n v="62.081000000000003"/>
    <n v="784.54300000000001"/>
    <s v="110517_212857"/>
  </r>
  <r>
    <s v="Hiroki Kuroda"/>
    <x v="0"/>
    <s v="gid_2011_05_17_milmlb_lanmlb_1"/>
    <s v="Dodger Stadium"/>
    <s v="Jerry Layne"/>
    <s v="lan"/>
    <s v="mil"/>
    <n v="88"/>
    <x v="2"/>
    <s v="S"/>
    <n v="25"/>
    <n v="2"/>
    <s v="SL"/>
    <x v="0"/>
    <n v="0.90400000000000003"/>
    <x v="2"/>
    <m/>
    <x v="9"/>
    <s v="R"/>
    <n v="0"/>
    <n v="1"/>
    <n v="0"/>
    <n v="0"/>
    <n v="0"/>
    <n v="0"/>
    <n v="7"/>
    <n v="81.5"/>
    <n v="73.7"/>
    <n v="3.13"/>
    <n v="1.47"/>
    <n v="1.0089999999999999"/>
    <n v="3.1989999999999998"/>
    <n v="-1.2270000000000001"/>
    <n v="5.9729999999999999"/>
    <n v="4.29"/>
    <n v="-0.88"/>
    <n v="23.7"/>
    <n v="-11.7"/>
    <n v="9.9"/>
    <n v="79.13"/>
    <n v="744.82399999999996"/>
    <s v="110517_212915"/>
  </r>
  <r>
    <s v="Hiroki Kuroda"/>
    <x v="0"/>
    <s v="gid_2011_05_17_milmlb_lanmlb_1"/>
    <s v="Dodger Stadium"/>
    <s v="Jerry Layne"/>
    <s v="lan"/>
    <s v="mil"/>
    <n v="89"/>
    <x v="2"/>
    <s v="S"/>
    <n v="25"/>
    <n v="3"/>
    <s v="SL"/>
    <x v="0"/>
    <n v="0.91700000000000004"/>
    <x v="2"/>
    <m/>
    <x v="9"/>
    <s v="R"/>
    <n v="0"/>
    <n v="2"/>
    <n v="0"/>
    <n v="0"/>
    <n v="0"/>
    <n v="0"/>
    <n v="7"/>
    <n v="83.9"/>
    <n v="75.7"/>
    <n v="3.2"/>
    <n v="1.47"/>
    <n v="0.47599999999999998"/>
    <n v="3.468"/>
    <n v="-1.0389999999999999"/>
    <n v="5.9960000000000004"/>
    <n v="4"/>
    <n v="-1.72"/>
    <n v="23.7"/>
    <n v="-10.7"/>
    <n v="9.6"/>
    <n v="67.361000000000004"/>
    <n v="762.08299999999997"/>
    <s v="110517_212933"/>
  </r>
  <r>
    <s v="Hiroki Kuroda"/>
    <x v="0"/>
    <s v="gid_2011_05_17_milmlb_lanmlb_1"/>
    <s v="Dodger Stadium"/>
    <s v="Jerry Layne"/>
    <s v="lan"/>
    <s v="mil"/>
    <n v="90"/>
    <x v="2"/>
    <s v="S"/>
    <n v="26"/>
    <n v="1"/>
    <s v="SL"/>
    <x v="0"/>
    <n v="0.91700000000000004"/>
    <x v="2"/>
    <m/>
    <x v="5"/>
    <s v="R"/>
    <n v="0"/>
    <n v="0"/>
    <n v="1"/>
    <n v="0"/>
    <n v="0"/>
    <n v="0"/>
    <n v="7"/>
    <n v="83.4"/>
    <n v="76.2"/>
    <n v="3.3"/>
    <n v="1.55"/>
    <n v="0.90900000000000003"/>
    <n v="2.419"/>
    <n v="-1.0960000000000001"/>
    <n v="5.9039999999999999"/>
    <n v="3.77"/>
    <n v="-1.88"/>
    <n v="23.7"/>
    <n v="-10.199999999999999"/>
    <n v="9.8000000000000007"/>
    <n v="64.117999999999995"/>
    <n v="737.94799999999998"/>
    <s v="110517_213010"/>
  </r>
  <r>
    <s v="Hiroki Kuroda"/>
    <x v="0"/>
    <s v="gid_2011_05_17_milmlb_lanmlb_1"/>
    <s v="Dodger Stadium"/>
    <s v="Jerry Layne"/>
    <s v="lan"/>
    <s v="mil"/>
    <n v="92"/>
    <x v="1"/>
    <s v="S"/>
    <n v="26"/>
    <n v="3"/>
    <s v="SL"/>
    <x v="0"/>
    <n v="0.91700000000000004"/>
    <x v="2"/>
    <m/>
    <x v="5"/>
    <s v="R"/>
    <n v="0"/>
    <n v="2"/>
    <n v="1"/>
    <n v="0"/>
    <n v="0"/>
    <n v="0"/>
    <n v="7"/>
    <n v="84.1"/>
    <n v="76.599999999999994"/>
    <n v="3.49"/>
    <n v="1.63"/>
    <n v="1.5880000000000001"/>
    <n v="2.1779999999999999"/>
    <n v="-0.98"/>
    <n v="5.8840000000000003"/>
    <n v="2.2799999999999998"/>
    <n v="1.53"/>
    <n v="23.7"/>
    <n v="-8.6"/>
    <n v="8.3000000000000007"/>
    <n v="124.771"/>
    <n v="491.72899999999998"/>
    <s v="110517_213045"/>
  </r>
  <r>
    <s v="Hiroki Kuroda"/>
    <x v="0"/>
    <s v="gid_2011_05_17_milmlb_lanmlb_1"/>
    <s v="Dodger Stadium"/>
    <s v="Jerry Layne"/>
    <s v="lan"/>
    <s v="mil"/>
    <n v="98"/>
    <x v="3"/>
    <s v="S"/>
    <n v="29"/>
    <n v="3"/>
    <s v="SL"/>
    <x v="0"/>
    <n v="0.91700000000000004"/>
    <x v="4"/>
    <m/>
    <x v="10"/>
    <s v="R"/>
    <n v="1"/>
    <n v="1"/>
    <n v="0"/>
    <n v="1"/>
    <n v="1"/>
    <n v="0"/>
    <n v="8"/>
    <n v="82.9"/>
    <n v="75.3"/>
    <n v="3.53"/>
    <n v="1.57"/>
    <n v="0.71499999999999997"/>
    <n v="2.577"/>
    <n v="-1.163"/>
    <n v="5.8970000000000002"/>
    <n v="3.56"/>
    <n v="-0.94"/>
    <n v="23.7"/>
    <n v="-10"/>
    <n v="9.5"/>
    <n v="75.927000000000007"/>
    <n v="640.63400000000001"/>
    <s v="110517_214942"/>
  </r>
  <r>
    <s v="Hiroki Kuroda"/>
    <x v="0"/>
    <s v="gid_2011_05_17_milmlb_lanmlb_1"/>
    <s v="Dodger Stadium"/>
    <s v="Jerry Layne"/>
    <s v="lan"/>
    <s v="mil"/>
    <n v="99"/>
    <x v="1"/>
    <s v="S"/>
    <n v="29"/>
    <n v="4"/>
    <s v="SL"/>
    <x v="0"/>
    <n v="0.91500000000000004"/>
    <x v="4"/>
    <m/>
    <x v="10"/>
    <s v="R"/>
    <n v="1"/>
    <n v="2"/>
    <n v="0"/>
    <n v="1"/>
    <n v="1"/>
    <n v="0"/>
    <n v="8"/>
    <n v="83.3"/>
    <n v="76"/>
    <n v="3.53"/>
    <n v="1.57"/>
    <n v="0.83199999999999996"/>
    <n v="2.6749999999999998"/>
    <n v="-1.129"/>
    <n v="5.8719999999999999"/>
    <n v="5.74"/>
    <n v="-1.1599999999999999"/>
    <n v="23.7"/>
    <n v="-15"/>
    <n v="9.6999999999999993"/>
    <n v="79.022000000000006"/>
    <n v="1029.5999999999999"/>
    <s v="110517_215011"/>
  </r>
  <r>
    <s v="Hiroki Kuroda"/>
    <x v="0"/>
    <s v="gid_2011_05_17_milmlb_lanmlb_1"/>
    <s v="Dodger Stadium"/>
    <s v="Jerry Layne"/>
    <s v="lan"/>
    <s v="mil"/>
    <n v="100"/>
    <x v="4"/>
    <s v="B"/>
    <n v="29"/>
    <n v="5"/>
    <s v="SL"/>
    <x v="0"/>
    <n v="0.91100000000000003"/>
    <x v="4"/>
    <m/>
    <x v="10"/>
    <s v="R"/>
    <n v="1"/>
    <n v="2"/>
    <n v="0"/>
    <n v="1"/>
    <n v="1"/>
    <n v="0"/>
    <n v="8"/>
    <n v="84.3"/>
    <n v="78.3"/>
    <n v="3.64"/>
    <n v="1.66"/>
    <n v="1.5580000000000001"/>
    <n v="1.0720000000000001"/>
    <n v="-0.98599999999999999"/>
    <n v="5.67"/>
    <n v="0.09"/>
    <n v="1.66"/>
    <n v="23.8"/>
    <n v="-2.2999999999999998"/>
    <n v="8"/>
    <n v="176.94499999999999"/>
    <n v="310.88099999999997"/>
    <s v="110517_215051"/>
  </r>
  <r>
    <s v="Hiroki Kuroda"/>
    <x v="0"/>
    <s v="gid_2011_05_17_milmlb_lanmlb_1"/>
    <s v="Dodger Stadium"/>
    <s v="Jerry Layne"/>
    <s v="lan"/>
    <s v="mil"/>
    <n v="101"/>
    <x v="4"/>
    <s v="B"/>
    <n v="29"/>
    <n v="6"/>
    <s v="SL"/>
    <x v="0"/>
    <n v="0.84699999999999998"/>
    <x v="4"/>
    <m/>
    <x v="10"/>
    <s v="R"/>
    <n v="2"/>
    <n v="2"/>
    <n v="0"/>
    <n v="1"/>
    <n v="1"/>
    <n v="0"/>
    <n v="8"/>
    <n v="85.7"/>
    <n v="79.5"/>
    <n v="3.6"/>
    <n v="1.66"/>
    <n v="0.95699999999999996"/>
    <n v="1.2310000000000001"/>
    <n v="-1.1259999999999999"/>
    <n v="5.6749999999999998"/>
    <n v="-1.25"/>
    <n v="4.42"/>
    <n v="23.8"/>
    <n v="2.2000000000000002"/>
    <n v="6.6"/>
    <n v="195.62700000000001"/>
    <n v="856.55499999999995"/>
    <s v="110517_215134"/>
  </r>
  <r>
    <s v="Matt Guerrier"/>
    <x v="0"/>
    <s v="gid_2011_05_17_milmlb_lanmlb_1"/>
    <s v="Dodger Stadium"/>
    <s v="Jerry Layne"/>
    <s v="lan"/>
    <s v="mil"/>
    <n v="5"/>
    <x v="1"/>
    <s v="S"/>
    <n v="2"/>
    <n v="2"/>
    <s v="SL"/>
    <x v="0"/>
    <n v="0.86899999999999999"/>
    <x v="2"/>
    <m/>
    <x v="9"/>
    <s v="R"/>
    <n v="0"/>
    <n v="1"/>
    <n v="1"/>
    <n v="0"/>
    <n v="0"/>
    <n v="0"/>
    <n v="9"/>
    <n v="84.7"/>
    <n v="78.7"/>
    <n v="3.28"/>
    <n v="1.47"/>
    <n v="0.96"/>
    <n v="1.978"/>
    <n v="-1.264"/>
    <n v="6.2119999999999997"/>
    <n v="1.72"/>
    <n v="-0.34"/>
    <n v="23.8"/>
    <n v="-6"/>
    <n v="8.6999999999999993"/>
    <n v="80.396000000000001"/>
    <n v="318.28500000000003"/>
    <s v="110517_221753"/>
  </r>
  <r>
    <s v="Matt Guerrier"/>
    <x v="0"/>
    <s v="gid_2011_05_17_milmlb_lanmlb_1"/>
    <s v="Dodger Stadium"/>
    <s v="Jerry Layne"/>
    <s v="lan"/>
    <s v="mil"/>
    <n v="7"/>
    <x v="3"/>
    <s v="S"/>
    <n v="2"/>
    <n v="4"/>
    <s v="CU"/>
    <x v="0"/>
    <n v="0.91100000000000003"/>
    <x v="2"/>
    <m/>
    <x v="9"/>
    <s v="R"/>
    <n v="0"/>
    <n v="2"/>
    <n v="1"/>
    <n v="0"/>
    <n v="0"/>
    <n v="0"/>
    <n v="9"/>
    <n v="77.900000000000006"/>
    <n v="72.2"/>
    <n v="3.28"/>
    <n v="1.47"/>
    <n v="1.1559999999999999"/>
    <n v="1.5609999999999999"/>
    <n v="-1.212"/>
    <n v="6.2850000000000001"/>
    <n v="5.05"/>
    <n v="-9.25"/>
    <n v="23.8"/>
    <n v="-9.1999999999999993"/>
    <n v="14"/>
    <n v="28.771999999999998"/>
    <n v="1736.82"/>
    <s v="110517_221902"/>
  </r>
  <r>
    <s v="Dustin Moseley"/>
    <x v="0"/>
    <s v="gid_2011_05_18_milmlb_sdnmlb_1"/>
    <s v="PETCO Park"/>
    <s v="Marty Foster"/>
    <s v="sdn"/>
    <s v="mil"/>
    <n v="2"/>
    <x v="3"/>
    <s v="S"/>
    <n v="1"/>
    <n v="2"/>
    <s v="CU"/>
    <x v="0"/>
    <n v="0.88300000000000001"/>
    <x v="2"/>
    <m/>
    <x v="7"/>
    <s v="R"/>
    <n v="0"/>
    <n v="1"/>
    <n v="0"/>
    <n v="0"/>
    <n v="0"/>
    <n v="0"/>
    <n v="1"/>
    <n v="78.900000000000006"/>
    <n v="74.400000000000006"/>
    <n v="3.7"/>
    <n v="1.71"/>
    <n v="0.98599999999999999"/>
    <n v="1.1579999999999999"/>
    <n v="-1.2370000000000001"/>
    <n v="5.9349999999999996"/>
    <n v="4.6900000000000004"/>
    <n v="-3.98"/>
    <n v="23.9"/>
    <n v="-10.3"/>
    <n v="11.4"/>
    <n v="50.073999999999998"/>
    <n v="1049.1500000000001"/>
    <s v="110518_190636"/>
  </r>
  <r>
    <s v="Dustin Moseley"/>
    <x v="0"/>
    <s v="gid_2011_05_18_milmlb_sdnmlb_1"/>
    <s v="PETCO Park"/>
    <s v="Marty Foster"/>
    <s v="sdn"/>
    <s v="mil"/>
    <n v="4"/>
    <x v="4"/>
    <s v="B"/>
    <n v="1"/>
    <n v="4"/>
    <s v="CU"/>
    <x v="0"/>
    <n v="0.83799999999999997"/>
    <x v="2"/>
    <m/>
    <x v="7"/>
    <s v="R"/>
    <n v="1"/>
    <n v="2"/>
    <n v="0"/>
    <n v="0"/>
    <n v="0"/>
    <n v="0"/>
    <n v="1"/>
    <n v="80.2"/>
    <n v="74.3"/>
    <n v="3.61"/>
    <n v="1.72"/>
    <n v="0.89300000000000002"/>
    <n v="1.3540000000000001"/>
    <n v="-1.2190000000000001"/>
    <n v="5.899"/>
    <n v="2.56"/>
    <n v="-3.81"/>
    <n v="23.8"/>
    <n v="-6.4"/>
    <n v="11.1"/>
    <n v="34.243000000000002"/>
    <n v="779.43600000000004"/>
    <s v="110518_190713"/>
  </r>
  <r>
    <s v="Dustin Moseley"/>
    <x v="0"/>
    <s v="gid_2011_05_18_milmlb_sdnmlb_1"/>
    <s v="PETCO Park"/>
    <s v="Marty Foster"/>
    <s v="sdn"/>
    <s v="mil"/>
    <n v="9"/>
    <x v="8"/>
    <s v="X"/>
    <n v="2"/>
    <n v="3"/>
    <s v="CU"/>
    <x v="0"/>
    <n v="0.86099999999999999"/>
    <x v="1"/>
    <s v="GB"/>
    <x v="10"/>
    <s v="R"/>
    <n v="1"/>
    <n v="1"/>
    <n v="1"/>
    <n v="0"/>
    <n v="0"/>
    <n v="0"/>
    <n v="1"/>
    <n v="79.5"/>
    <n v="72.599999999999994"/>
    <n v="3.63"/>
    <n v="1.65"/>
    <n v="0.29499999999999998"/>
    <n v="1.9970000000000001"/>
    <n v="-1.425"/>
    <n v="5.9640000000000004"/>
    <n v="0.44"/>
    <n v="-5.21"/>
    <n v="23.7"/>
    <n v="-1.9"/>
    <n v="11.9"/>
    <n v="4.8470000000000004"/>
    <n v="866.60699999999997"/>
    <s v="110518_190850"/>
  </r>
  <r>
    <s v="Dustin Moseley"/>
    <x v="0"/>
    <s v="gid_2011_05_18_milmlb_sdnmlb_1"/>
    <s v="PETCO Park"/>
    <s v="Marty Foster"/>
    <s v="sdn"/>
    <s v="mil"/>
    <n v="14"/>
    <x v="1"/>
    <s v="S"/>
    <n v="3"/>
    <n v="5"/>
    <s v="CU"/>
    <x v="0"/>
    <n v="0.86099999999999999"/>
    <x v="2"/>
    <m/>
    <x v="6"/>
    <s v="R"/>
    <n v="2"/>
    <n v="2"/>
    <n v="1"/>
    <n v="1"/>
    <n v="0"/>
    <n v="0"/>
    <n v="1"/>
    <n v="79.5"/>
    <n v="73.5"/>
    <n v="3.68"/>
    <n v="1.62"/>
    <n v="0.17499999999999999"/>
    <n v="2.2530000000000001"/>
    <n v="-1.28"/>
    <n v="5.9219999999999997"/>
    <n v="1.04"/>
    <n v="-7.1"/>
    <n v="23.8"/>
    <n v="-2.7"/>
    <n v="12.4"/>
    <n v="8.3620000000000001"/>
    <n v="1210.69"/>
    <s v="110518_191131"/>
  </r>
  <r>
    <s v="Dustin Moseley"/>
    <x v="0"/>
    <s v="gid_2011_05_18_milmlb_sdnmlb_1"/>
    <s v="PETCO Park"/>
    <s v="Marty Foster"/>
    <s v="sdn"/>
    <s v="mil"/>
    <n v="21"/>
    <x v="1"/>
    <s v="S"/>
    <n v="5"/>
    <n v="1"/>
    <s v="CU"/>
    <x v="0"/>
    <n v="0.85599999999999998"/>
    <x v="6"/>
    <m/>
    <x v="1"/>
    <s v="R"/>
    <n v="0"/>
    <n v="0"/>
    <n v="2"/>
    <n v="1"/>
    <n v="0"/>
    <n v="1"/>
    <n v="1"/>
    <n v="79.2"/>
    <n v="72.2"/>
    <n v="3.13"/>
    <n v="1.35"/>
    <n v="-0.22"/>
    <n v="2.0710000000000002"/>
    <n v="-1.2689999999999999"/>
    <n v="5.9050000000000002"/>
    <n v="-0.96"/>
    <n v="-4.24"/>
    <n v="23.7"/>
    <n v="1.1000000000000001"/>
    <n v="11.6"/>
    <n v="347.03300000000002"/>
    <n v="715.75699999999995"/>
    <s v="110518_191611"/>
  </r>
  <r>
    <s v="Dustin Moseley"/>
    <x v="0"/>
    <s v="gid_2011_05_18_milmlb_sdnmlb_1"/>
    <s v="PETCO Park"/>
    <s v="Marty Foster"/>
    <s v="sdn"/>
    <s v="mil"/>
    <n v="28"/>
    <x v="0"/>
    <s v="X"/>
    <n v="7"/>
    <n v="3"/>
    <s v="CU"/>
    <x v="0"/>
    <n v="0.89"/>
    <x v="3"/>
    <s v="GB"/>
    <x v="3"/>
    <s v="R"/>
    <n v="1"/>
    <n v="1"/>
    <n v="1"/>
    <n v="0"/>
    <n v="0"/>
    <n v="0"/>
    <n v="2"/>
    <n v="78.900000000000006"/>
    <n v="73"/>
    <n v="3.3"/>
    <n v="1.53"/>
    <n v="0.86"/>
    <n v="1.7"/>
    <n v="-1.1160000000000001"/>
    <n v="5.9210000000000003"/>
    <n v="4.9800000000000004"/>
    <n v="-5.72"/>
    <n v="23.8"/>
    <n v="-10.199999999999999"/>
    <n v="12.3"/>
    <n v="41.271999999999998"/>
    <n v="1268.56"/>
    <s v="110518_192806"/>
  </r>
  <r>
    <s v="Dustin Moseley"/>
    <x v="0"/>
    <s v="gid_2011_05_18_milmlb_sdnmlb_1"/>
    <s v="PETCO Park"/>
    <s v="Marty Foster"/>
    <s v="sdn"/>
    <s v="mil"/>
    <n v="33"/>
    <x v="4"/>
    <s v="B"/>
    <n v="10"/>
    <n v="1"/>
    <s v="CU"/>
    <x v="0"/>
    <n v="0.89500000000000002"/>
    <x v="4"/>
    <m/>
    <x v="7"/>
    <s v="R"/>
    <n v="0"/>
    <n v="0"/>
    <n v="1"/>
    <n v="0"/>
    <n v="0"/>
    <n v="0"/>
    <n v="3"/>
    <n v="77.7"/>
    <n v="71.7"/>
    <n v="3.52"/>
    <n v="1.71"/>
    <n v="1.7649999999999999"/>
    <n v="1.605"/>
    <n v="-1.0940000000000001"/>
    <n v="5.9870000000000001"/>
    <n v="2.2200000000000002"/>
    <n v="-4.0999999999999996"/>
    <n v="23.8"/>
    <n v="-5.8"/>
    <n v="11.9"/>
    <n v="28.73"/>
    <n v="761.79"/>
    <s v="110518_194110"/>
  </r>
  <r>
    <s v="Dustin Moseley"/>
    <x v="0"/>
    <s v="gid_2011_05_18_milmlb_sdnmlb_1"/>
    <s v="PETCO Park"/>
    <s v="Marty Foster"/>
    <s v="sdn"/>
    <s v="mil"/>
    <n v="34"/>
    <x v="4"/>
    <s v="B"/>
    <n v="10"/>
    <n v="2"/>
    <s v="CU"/>
    <x v="0"/>
    <n v="0.85599999999999998"/>
    <x v="4"/>
    <m/>
    <x v="7"/>
    <s v="R"/>
    <n v="1"/>
    <n v="0"/>
    <n v="1"/>
    <n v="0"/>
    <n v="0"/>
    <n v="0"/>
    <n v="3"/>
    <n v="79"/>
    <n v="73.3"/>
    <n v="3.58"/>
    <n v="1.68"/>
    <n v="1.4179999999999999"/>
    <n v="2.1970000000000001"/>
    <n v="-1.075"/>
    <n v="5.9690000000000003"/>
    <n v="0.8"/>
    <n v="-4.0999999999999996"/>
    <n v="23.8"/>
    <n v="-3"/>
    <n v="11.3"/>
    <n v="11.238"/>
    <n v="700.06299999999999"/>
    <s v="110518_194125"/>
  </r>
  <r>
    <s v="Dustin Moseley"/>
    <x v="0"/>
    <s v="gid_2011_05_18_milmlb_sdnmlb_1"/>
    <s v="PETCO Park"/>
    <s v="Marty Foster"/>
    <s v="sdn"/>
    <s v="mil"/>
    <n v="39"/>
    <x v="8"/>
    <s v="X"/>
    <n v="12"/>
    <n v="2"/>
    <s v="CU"/>
    <x v="0"/>
    <n v="0.88300000000000001"/>
    <x v="15"/>
    <m/>
    <x v="6"/>
    <s v="R"/>
    <n v="0"/>
    <n v="1"/>
    <n v="0"/>
    <n v="0"/>
    <n v="0"/>
    <n v="0"/>
    <n v="4"/>
    <n v="78.5"/>
    <n v="73.5"/>
    <n v="3.68"/>
    <n v="1.62"/>
    <n v="0.93899999999999995"/>
    <n v="2.0579999999999998"/>
    <n v="-1.2110000000000001"/>
    <n v="6.0209999999999999"/>
    <n v="2.29"/>
    <n v="-5.93"/>
    <n v="23.9"/>
    <n v="-5.3"/>
    <n v="12.1"/>
    <n v="21.334"/>
    <n v="1071.5999999999999"/>
    <s v="110518_195715"/>
  </r>
  <r>
    <s v="Dustin Moseley"/>
    <x v="0"/>
    <s v="gid_2011_05_18_milmlb_sdnmlb_1"/>
    <s v="PETCO Park"/>
    <s v="Marty Foster"/>
    <s v="sdn"/>
    <s v="mil"/>
    <n v="42"/>
    <x v="2"/>
    <s v="S"/>
    <n v="13"/>
    <n v="3"/>
    <s v="CU"/>
    <x v="0"/>
    <n v="0.89100000000000001"/>
    <x v="12"/>
    <m/>
    <x v="4"/>
    <s v="L"/>
    <n v="2"/>
    <n v="0"/>
    <n v="0"/>
    <n v="1"/>
    <n v="0"/>
    <n v="0"/>
    <n v="4"/>
    <n v="77.8"/>
    <n v="71.5"/>
    <n v="3.62"/>
    <n v="1.62"/>
    <n v="-0.76600000000000001"/>
    <n v="2.2080000000000002"/>
    <n v="-1.395"/>
    <n v="5.9509999999999996"/>
    <n v="-1.0900000000000001"/>
    <n v="-7.28"/>
    <n v="23.8"/>
    <n v="1.5"/>
    <n v="13"/>
    <n v="351.39100000000002"/>
    <n v="1206.0999999999999"/>
    <s v="110518_200018"/>
  </r>
  <r>
    <s v="Dustin Moseley"/>
    <x v="0"/>
    <s v="gid_2011_05_18_milmlb_sdnmlb_1"/>
    <s v="PETCO Park"/>
    <s v="Marty Foster"/>
    <s v="sdn"/>
    <s v="mil"/>
    <n v="43"/>
    <x v="0"/>
    <s v="X"/>
    <n v="13"/>
    <n v="4"/>
    <s v="CU"/>
    <x v="0"/>
    <n v="0.84399999999999997"/>
    <x v="12"/>
    <m/>
    <x v="4"/>
    <s v="L"/>
    <n v="2"/>
    <n v="1"/>
    <n v="0"/>
    <n v="1"/>
    <n v="0"/>
    <n v="1"/>
    <n v="4"/>
    <n v="78.5"/>
    <n v="72.7"/>
    <n v="3.43"/>
    <n v="1.54"/>
    <n v="-0.27300000000000002"/>
    <n v="3.355"/>
    <n v="-1.464"/>
    <n v="6.0880000000000001"/>
    <n v="1.81"/>
    <n v="-1.49"/>
    <n v="23.8"/>
    <n v="-4.7"/>
    <n v="10.3"/>
    <n v="51.518999999999998"/>
    <n v="390.21600000000001"/>
    <s v="110518_200138"/>
  </r>
  <r>
    <s v="Dustin Moseley"/>
    <x v="0"/>
    <s v="gid_2011_05_18_milmlb_sdnmlb_1"/>
    <s v="PETCO Park"/>
    <s v="Marty Foster"/>
    <s v="sdn"/>
    <s v="mil"/>
    <n v="47"/>
    <x v="1"/>
    <s v="S"/>
    <n v="14"/>
    <n v="4"/>
    <s v="CU"/>
    <x v="0"/>
    <n v="0.876"/>
    <x v="1"/>
    <m/>
    <x v="1"/>
    <s v="R"/>
    <n v="1"/>
    <n v="2"/>
    <n v="1"/>
    <n v="1"/>
    <n v="0"/>
    <n v="0"/>
    <n v="4"/>
    <n v="78.599999999999994"/>
    <n v="72.5"/>
    <n v="3.13"/>
    <n v="1.35"/>
    <n v="0.503"/>
    <n v="2.2789999999999999"/>
    <n v="-1.3560000000000001"/>
    <n v="5.8979999999999997"/>
    <n v="2.39"/>
    <n v="-3.83"/>
    <n v="23.8"/>
    <n v="-5.8"/>
    <n v="11.4"/>
    <n v="32.401000000000003"/>
    <n v="748.81200000000001"/>
    <s v="110518_200337"/>
  </r>
  <r>
    <s v="Dustin Moseley"/>
    <x v="0"/>
    <s v="gid_2011_05_18_milmlb_sdnmlb_1"/>
    <s v="PETCO Park"/>
    <s v="Marty Foster"/>
    <s v="sdn"/>
    <s v="mil"/>
    <n v="48"/>
    <x v="8"/>
    <s v="X"/>
    <n v="14"/>
    <n v="5"/>
    <s v="CU"/>
    <x v="0"/>
    <n v="0.85499999999999998"/>
    <x v="1"/>
    <s v="GB"/>
    <x v="1"/>
    <s v="R"/>
    <n v="1"/>
    <n v="2"/>
    <n v="1"/>
    <n v="1"/>
    <n v="0"/>
    <n v="0"/>
    <n v="4"/>
    <n v="79.400000000000006"/>
    <n v="73.900000000000006"/>
    <n v="3.13"/>
    <n v="1.35"/>
    <n v="1.0720000000000001"/>
    <n v="1.4390000000000001"/>
    <n v="-1.252"/>
    <n v="5.8170000000000002"/>
    <n v="-0.63"/>
    <n v="-5.75"/>
    <n v="23.9"/>
    <n v="0"/>
    <n v="11.9"/>
    <n v="353.71899999999999"/>
    <n v="977.2"/>
    <s v="110518_200428"/>
  </r>
  <r>
    <s v="Dustin Moseley"/>
    <x v="0"/>
    <s v="gid_2011_05_18_milmlb_sdnmlb_1"/>
    <s v="PETCO Park"/>
    <s v="Marty Foster"/>
    <s v="sdn"/>
    <s v="mil"/>
    <n v="51"/>
    <x v="4"/>
    <s v="B"/>
    <n v="16"/>
    <n v="1"/>
    <s v="CU"/>
    <x v="0"/>
    <n v="0.85399999999999998"/>
    <x v="0"/>
    <m/>
    <x v="3"/>
    <s v="R"/>
    <n v="0"/>
    <n v="0"/>
    <n v="1"/>
    <n v="1"/>
    <n v="1"/>
    <n v="0"/>
    <n v="4"/>
    <n v="80"/>
    <n v="73.400000000000006"/>
    <n v="3.48"/>
    <n v="1.53"/>
    <n v="1.3460000000000001"/>
    <n v="1.02"/>
    <n v="-1.21"/>
    <n v="5.8289999999999997"/>
    <n v="-1.59"/>
    <n v="-6.28"/>
    <n v="23.8"/>
    <n v="1.3"/>
    <n v="12.3"/>
    <n v="345.64299999999997"/>
    <n v="1082.95"/>
    <s v="110518_200634"/>
  </r>
  <r>
    <s v="Dustin Moseley"/>
    <x v="0"/>
    <s v="gid_2011_05_18_milmlb_sdnmlb_1"/>
    <s v="PETCO Park"/>
    <s v="Marty Foster"/>
    <s v="sdn"/>
    <s v="mil"/>
    <n v="62"/>
    <x v="8"/>
    <s v="X"/>
    <n v="20"/>
    <n v="2"/>
    <s v="CU"/>
    <x v="0"/>
    <n v="0.879"/>
    <x v="1"/>
    <s v="GB"/>
    <x v="10"/>
    <s v="R"/>
    <n v="1"/>
    <n v="0"/>
    <n v="2"/>
    <n v="0"/>
    <n v="0"/>
    <n v="0"/>
    <n v="5"/>
    <n v="78.2"/>
    <n v="71.8"/>
    <n v="3.63"/>
    <n v="1.65"/>
    <n v="-0.43099999999999999"/>
    <n v="2.9340000000000002"/>
    <n v="-1.2909999999999999"/>
    <n v="6.0339999999999998"/>
    <n v="2.82"/>
    <n v="-3.4"/>
    <n v="23.8"/>
    <n v="-6.1"/>
    <n v="11.3"/>
    <n v="40.197000000000003"/>
    <n v="727.32"/>
    <s v="110518_202746"/>
  </r>
  <r>
    <s v="Dustin Moseley"/>
    <x v="0"/>
    <s v="gid_2011_05_18_milmlb_sdnmlb_1"/>
    <s v="PETCO Park"/>
    <s v="Marty Foster"/>
    <s v="sdn"/>
    <s v="mil"/>
    <n v="63"/>
    <x v="6"/>
    <s v="B"/>
    <n v="21"/>
    <n v="1"/>
    <s v="CU"/>
    <x v="0"/>
    <n v="0.90500000000000003"/>
    <x v="20"/>
    <m/>
    <x v="6"/>
    <s v="R"/>
    <n v="0"/>
    <n v="0"/>
    <n v="2"/>
    <n v="1"/>
    <n v="0"/>
    <n v="0"/>
    <n v="5"/>
    <n v="77.7"/>
    <n v="71"/>
    <n v="3.26"/>
    <n v="1.78"/>
    <n v="0.58399999999999996"/>
    <n v="0.70099999999999996"/>
    <n v="-1.4079999999999999"/>
    <n v="5.7990000000000004"/>
    <n v="1.28"/>
    <n v="-7.93"/>
    <n v="23.7"/>
    <n v="-3.2"/>
    <n v="13.6"/>
    <n v="9.2609999999999992"/>
    <n v="1294.2"/>
    <s v="110518_202843"/>
  </r>
  <r>
    <s v="Dustin Moseley"/>
    <x v="0"/>
    <s v="gid_2011_05_18_milmlb_sdnmlb_1"/>
    <s v="PETCO Park"/>
    <s v="Marty Foster"/>
    <s v="sdn"/>
    <s v="mil"/>
    <n v="72"/>
    <x v="6"/>
    <s v="B"/>
    <n v="24"/>
    <n v="1"/>
    <s v="CU"/>
    <x v="0"/>
    <n v="0.89400000000000002"/>
    <x v="8"/>
    <m/>
    <x v="1"/>
    <s v="R"/>
    <n v="0"/>
    <n v="0"/>
    <n v="1"/>
    <n v="0"/>
    <n v="1"/>
    <n v="0"/>
    <n v="6"/>
    <n v="79"/>
    <n v="73.599999999999994"/>
    <n v="3.14"/>
    <n v="1.43"/>
    <n v="1.5089999999999999"/>
    <n v="0.437"/>
    <n v="-1.1990000000000001"/>
    <n v="5.7709999999999999"/>
    <n v="5.41"/>
    <n v="-4.79"/>
    <n v="23.9"/>
    <n v="-11.5"/>
    <n v="12"/>
    <n v="48.786000000000001"/>
    <n v="1214.82"/>
    <s v="110518_204452"/>
  </r>
  <r>
    <s v="Dustin Moseley"/>
    <x v="0"/>
    <s v="gid_2011_05_18_milmlb_sdnmlb_1"/>
    <s v="PETCO Park"/>
    <s v="Marty Foster"/>
    <s v="sdn"/>
    <s v="mil"/>
    <n v="75"/>
    <x v="6"/>
    <s v="B"/>
    <n v="24"/>
    <n v="4"/>
    <s v="CU"/>
    <x v="0"/>
    <n v="0.875"/>
    <x v="8"/>
    <m/>
    <x v="1"/>
    <s v="R"/>
    <n v="2"/>
    <n v="1"/>
    <n v="1"/>
    <n v="0"/>
    <n v="1"/>
    <n v="0"/>
    <n v="6"/>
    <n v="79.8"/>
    <n v="73.099999999999994"/>
    <n v="3.04"/>
    <n v="1.43"/>
    <n v="0.89700000000000002"/>
    <n v="0.88800000000000001"/>
    <n v="-1.36"/>
    <n v="5.7859999999999996"/>
    <n v="0.1"/>
    <n v="-6.99"/>
    <n v="23.8"/>
    <n v="-1.5"/>
    <n v="12.6"/>
    <n v="0.80500000000000005"/>
    <n v="1163.55"/>
    <s v="110518_204605"/>
  </r>
  <r>
    <s v="Dustin Moseley"/>
    <x v="0"/>
    <s v="gid_2011_05_18_milmlb_sdnmlb_1"/>
    <s v="PETCO Park"/>
    <s v="Marty Foster"/>
    <s v="sdn"/>
    <s v="mil"/>
    <n v="78"/>
    <x v="2"/>
    <s v="S"/>
    <n v="25"/>
    <n v="1"/>
    <s v="CU"/>
    <x v="0"/>
    <n v="0.9"/>
    <x v="9"/>
    <m/>
    <x v="0"/>
    <s v="L"/>
    <n v="0"/>
    <n v="0"/>
    <n v="1"/>
    <n v="1"/>
    <n v="1"/>
    <n v="0"/>
    <n v="6"/>
    <n v="77.3"/>
    <n v="70.900000000000006"/>
    <n v="3.46"/>
    <n v="1.53"/>
    <n v="0.2"/>
    <n v="2.597"/>
    <n v="-1.3160000000000001"/>
    <n v="6.0209999999999999"/>
    <n v="6.63"/>
    <n v="-3.96"/>
    <n v="23.8"/>
    <n v="-13.3"/>
    <n v="12.1"/>
    <n v="59.54"/>
    <n v="1260.76"/>
    <s v="110518_204751"/>
  </r>
  <r>
    <s v="Ernesto Frieri"/>
    <x v="0"/>
    <s v="gid_2011_05_18_milmlb_sdnmlb_1"/>
    <s v="PETCO Park"/>
    <s v="Marty Foster"/>
    <s v="sdn"/>
    <s v="mil"/>
    <n v="10"/>
    <x v="4"/>
    <s v="B"/>
    <n v="3"/>
    <n v="2"/>
    <s v="SL"/>
    <x v="0"/>
    <n v="0.9"/>
    <x v="2"/>
    <m/>
    <x v="7"/>
    <s v="R"/>
    <n v="1"/>
    <n v="0"/>
    <n v="2"/>
    <n v="1"/>
    <n v="1"/>
    <n v="1"/>
    <n v="6"/>
    <n v="77.3"/>
    <n v="70.099999999999994"/>
    <n v="3.51"/>
    <n v="1.59"/>
    <n v="2.1840000000000002"/>
    <n v="1.93"/>
    <n v="-1.976"/>
    <n v="5.5960000000000001"/>
    <n v="3.32"/>
    <n v="-2.15"/>
    <n v="23.7"/>
    <n v="-9.6"/>
    <n v="11.5"/>
    <n v="57.768999999999998"/>
    <n v="632.96"/>
    <s v="110518_205854"/>
  </r>
  <r>
    <s v="Luke Gregerson"/>
    <x v="0"/>
    <s v="gid_2011_05_18_milmlb_sdnmlb_1"/>
    <s v="PETCO Park"/>
    <s v="Marty Foster"/>
    <s v="sdn"/>
    <s v="mil"/>
    <n v="2"/>
    <x v="3"/>
    <s v="S"/>
    <n v="2"/>
    <n v="1"/>
    <s v="SL"/>
    <x v="0"/>
    <n v="0.94"/>
    <x v="9"/>
    <m/>
    <x v="6"/>
    <s v="R"/>
    <n v="0"/>
    <n v="0"/>
    <n v="0"/>
    <n v="0"/>
    <n v="0"/>
    <n v="1"/>
    <n v="7"/>
    <n v="84.9"/>
    <n v="76.5"/>
    <n v="3.68"/>
    <n v="1.62"/>
    <n v="0.156"/>
    <n v="2.4809999999999999"/>
    <n v="-1.6679999999999999"/>
    <n v="5.7619999999999996"/>
    <n v="0.73"/>
    <n v="7.0000000000000007E-2"/>
    <n v="23.7"/>
    <n v="-3.8"/>
    <n v="8.6999999999999993"/>
    <n v="99.171000000000006"/>
    <n v="131.63900000000001"/>
    <s v="110518_211559"/>
  </r>
  <r>
    <s v="Luke Gregerson"/>
    <x v="0"/>
    <s v="gid_2011_05_18_milmlb_sdnmlb_1"/>
    <s v="PETCO Park"/>
    <s v="Marty Foster"/>
    <s v="sdn"/>
    <s v="mil"/>
    <n v="4"/>
    <x v="7"/>
    <s v="X"/>
    <n v="2"/>
    <n v="3"/>
    <s v="SL"/>
    <x v="0"/>
    <n v="0.93899999999999995"/>
    <x v="9"/>
    <s v="LD"/>
    <x v="6"/>
    <s v="R"/>
    <n v="0"/>
    <n v="2"/>
    <n v="0"/>
    <n v="0"/>
    <n v="0"/>
    <n v="1"/>
    <n v="7"/>
    <n v="87"/>
    <n v="78.099999999999994"/>
    <n v="3.68"/>
    <n v="1.62"/>
    <n v="-0.193"/>
    <n v="2.8610000000000002"/>
    <n v="-1.647"/>
    <n v="5.9939999999999998"/>
    <n v="0.42"/>
    <n v="4.38"/>
    <n v="23.6"/>
    <n v="-3.4"/>
    <n v="6.6"/>
    <n v="174.583"/>
    <n v="805.50300000000004"/>
    <s v="110518_211704"/>
  </r>
  <r>
    <s v="Luke Gregerson"/>
    <x v="0"/>
    <s v="gid_2011_05_18_milmlb_sdnmlb_1"/>
    <s v="PETCO Park"/>
    <s v="Marty Foster"/>
    <s v="sdn"/>
    <s v="mil"/>
    <n v="5"/>
    <x v="4"/>
    <s v="B"/>
    <n v="3"/>
    <n v="1"/>
    <s v="SL"/>
    <x v="0"/>
    <n v="0.92600000000000005"/>
    <x v="1"/>
    <m/>
    <x v="4"/>
    <s v="L"/>
    <n v="0"/>
    <n v="0"/>
    <n v="0"/>
    <n v="0"/>
    <n v="1"/>
    <n v="0"/>
    <n v="7"/>
    <n v="83.9"/>
    <n v="75.8"/>
    <n v="3.36"/>
    <n v="1.53"/>
    <n v="-1.42"/>
    <n v="2.4529999999999998"/>
    <n v="-2.1890000000000001"/>
    <n v="5.7279999999999998"/>
    <n v="7.0000000000000007E-2"/>
    <n v="2.76"/>
    <n v="23.7"/>
    <n v="-1"/>
    <n v="7.8"/>
    <n v="178.66300000000001"/>
    <n v="494.51400000000001"/>
    <s v="110518_211752"/>
  </r>
  <r>
    <s v="Luke Gregerson"/>
    <x v="0"/>
    <s v="gid_2011_05_18_milmlb_sdnmlb_1"/>
    <s v="PETCO Park"/>
    <s v="Marty Foster"/>
    <s v="sdn"/>
    <s v="mil"/>
    <n v="8"/>
    <x v="1"/>
    <s v="S"/>
    <n v="3"/>
    <n v="4"/>
    <s v="SL"/>
    <x v="0"/>
    <n v="0.94899999999999995"/>
    <x v="1"/>
    <m/>
    <x v="4"/>
    <s v="L"/>
    <n v="1"/>
    <n v="2"/>
    <n v="0"/>
    <n v="0"/>
    <n v="1"/>
    <n v="0"/>
    <n v="7"/>
    <n v="85.6"/>
    <n v="76.8"/>
    <n v="3.43"/>
    <n v="1.54"/>
    <n v="-0.68899999999999995"/>
    <n v="1.879"/>
    <n v="-1.738"/>
    <n v="5.8140000000000001"/>
    <n v="1.76"/>
    <n v="1.46"/>
    <n v="23.6"/>
    <n v="-5.9"/>
    <n v="8.1999999999999993"/>
    <n v="130.58099999999999"/>
    <n v="410.59899999999999"/>
    <s v="110518_211934"/>
  </r>
  <r>
    <s v="Luke Gregerson"/>
    <x v="0"/>
    <s v="gid_2011_05_18_milmlb_sdnmlb_1"/>
    <s v="PETCO Park"/>
    <s v="Marty Foster"/>
    <s v="sdn"/>
    <s v="mil"/>
    <n v="9"/>
    <x v="7"/>
    <s v="X"/>
    <n v="3"/>
    <n v="5"/>
    <s v="SL"/>
    <x v="0"/>
    <n v="0.73599999999999999"/>
    <x v="1"/>
    <s v="GB"/>
    <x v="4"/>
    <s v="L"/>
    <n v="1"/>
    <n v="2"/>
    <n v="0"/>
    <n v="0"/>
    <n v="1"/>
    <n v="0"/>
    <n v="7"/>
    <n v="90.4"/>
    <n v="83.3"/>
    <n v="3.43"/>
    <n v="1.54"/>
    <n v="-0.36099999999999999"/>
    <n v="2.72"/>
    <n v="-1.389"/>
    <n v="5.9390000000000001"/>
    <n v="-1.98"/>
    <n v="6.63"/>
    <n v="23.8"/>
    <n v="7.6"/>
    <n v="4.9000000000000004"/>
    <n v="196.542"/>
    <n v="1352.9"/>
    <s v="110518_212015"/>
  </r>
  <r>
    <s v="Luke Gregerson"/>
    <x v="0"/>
    <s v="gid_2011_05_18_milmlb_sdnmlb_1"/>
    <s v="PETCO Park"/>
    <s v="Marty Foster"/>
    <s v="sdn"/>
    <s v="mil"/>
    <n v="16"/>
    <x v="2"/>
    <s v="S"/>
    <n v="5"/>
    <n v="4"/>
    <s v="SL"/>
    <x v="0"/>
    <n v="0.92"/>
    <x v="1"/>
    <m/>
    <x v="0"/>
    <s v="L"/>
    <n v="2"/>
    <n v="1"/>
    <n v="1"/>
    <n v="1"/>
    <n v="0"/>
    <n v="0"/>
    <n v="7"/>
    <n v="85.2"/>
    <n v="78.2"/>
    <n v="3.4"/>
    <n v="1.59"/>
    <n v="-0.68"/>
    <n v="2.4870000000000001"/>
    <n v="-1.8169999999999999"/>
    <n v="5.6970000000000001"/>
    <n v="-0.54"/>
    <n v="3.01"/>
    <n v="23.8"/>
    <n v="0.5"/>
    <n v="7.2"/>
    <n v="190.029"/>
    <n v="564.17700000000002"/>
    <s v="110518_212449"/>
  </r>
  <r>
    <s v="Luke Gregerson"/>
    <x v="0"/>
    <s v="gid_2011_05_18_milmlb_sdnmlb_1"/>
    <s v="PETCO Park"/>
    <s v="Marty Foster"/>
    <s v="sdn"/>
    <s v="mil"/>
    <n v="19"/>
    <x v="1"/>
    <s v="S"/>
    <n v="6"/>
    <n v="2"/>
    <s v="SL"/>
    <x v="0"/>
    <n v="0.90200000000000002"/>
    <x v="0"/>
    <m/>
    <x v="3"/>
    <s v="R"/>
    <n v="1"/>
    <n v="0"/>
    <n v="1"/>
    <n v="1"/>
    <n v="1"/>
    <n v="0"/>
    <n v="7"/>
    <n v="85.9"/>
    <n v="79.099999999999994"/>
    <n v="3.3"/>
    <n v="1.53"/>
    <n v="-0.40600000000000003"/>
    <n v="2.5329999999999999"/>
    <n v="-1.4350000000000001"/>
    <n v="5.8070000000000004"/>
    <n v="-1.1499999999999999"/>
    <n v="3.97"/>
    <n v="23.8"/>
    <n v="2.7"/>
    <n v="6.7"/>
    <n v="195.95599999999999"/>
    <n v="769.04899999999998"/>
    <s v="110518_212630"/>
  </r>
  <r>
    <s v="Luke Gregerson"/>
    <x v="0"/>
    <s v="gid_2011_05_18_milmlb_sdnmlb_1"/>
    <s v="PETCO Park"/>
    <s v="Marty Foster"/>
    <s v="sdn"/>
    <s v="mil"/>
    <n v="20"/>
    <x v="0"/>
    <s v="X"/>
    <n v="6"/>
    <n v="3"/>
    <s v="SL"/>
    <x v="0"/>
    <n v="0.66100000000000003"/>
    <x v="0"/>
    <s v="FB"/>
    <x v="3"/>
    <s v="R"/>
    <n v="1"/>
    <n v="1"/>
    <n v="1"/>
    <n v="1"/>
    <n v="1"/>
    <n v="0"/>
    <n v="7"/>
    <n v="84.7"/>
    <n v="76"/>
    <n v="3.3"/>
    <n v="1.53"/>
    <n v="6.0999999999999999E-2"/>
    <n v="2.9609999999999999"/>
    <n v="-1.385"/>
    <n v="5.891"/>
    <n v="-2.68"/>
    <n v="1.1299999999999999"/>
    <n v="23.6"/>
    <n v="5.5"/>
    <n v="8.3000000000000007"/>
    <n v="246.23599999999999"/>
    <n v="516.55200000000002"/>
    <s v="110518_212707"/>
  </r>
  <r>
    <s v="Luke Gregerson"/>
    <x v="0"/>
    <s v="gid_2011_05_18_milmlb_sdnmlb_1"/>
    <s v="PETCO Park"/>
    <s v="Marty Foster"/>
    <s v="sdn"/>
    <s v="mil"/>
    <n v="21"/>
    <x v="1"/>
    <s v="S"/>
    <n v="7"/>
    <n v="1"/>
    <s v="SL"/>
    <x v="0"/>
    <n v="0.95099999999999996"/>
    <x v="2"/>
    <m/>
    <x v="9"/>
    <s v="R"/>
    <n v="0"/>
    <n v="0"/>
    <n v="2"/>
    <n v="1"/>
    <n v="1"/>
    <n v="0"/>
    <n v="7"/>
    <n v="84.6"/>
    <n v="76.7"/>
    <n v="3.28"/>
    <n v="1.43"/>
    <n v="0.44900000000000001"/>
    <n v="2.67"/>
    <n v="-1.32"/>
    <n v="5.8719999999999999"/>
    <n v="1.92"/>
    <n v="3.9"/>
    <n v="23.7"/>
    <n v="-8"/>
    <n v="7.2"/>
    <n v="154.07300000000001"/>
    <n v="781.98699999999997"/>
    <s v="110518_212759"/>
  </r>
  <r>
    <s v="Luke Gregerson"/>
    <x v="0"/>
    <s v="gid_2011_05_18_milmlb_sdnmlb_1"/>
    <s v="PETCO Park"/>
    <s v="Marty Foster"/>
    <s v="sdn"/>
    <s v="mil"/>
    <n v="23"/>
    <x v="4"/>
    <s v="B"/>
    <n v="7"/>
    <n v="3"/>
    <s v="SL"/>
    <x v="0"/>
    <n v="0.59"/>
    <x v="2"/>
    <m/>
    <x v="9"/>
    <s v="R"/>
    <n v="0"/>
    <n v="2"/>
    <n v="2"/>
    <n v="1"/>
    <n v="1"/>
    <n v="0"/>
    <n v="7"/>
    <n v="86.2"/>
    <n v="79"/>
    <n v="3.48"/>
    <n v="1.62"/>
    <n v="2.4489999999999998"/>
    <n v="1.077"/>
    <n v="-1.1879999999999999"/>
    <n v="5.6349999999999998"/>
    <n v="-3.61"/>
    <n v="3.24"/>
    <n v="23.8"/>
    <n v="7.3"/>
    <n v="7.3"/>
    <n v="227.73500000000001"/>
    <n v="890.92600000000004"/>
    <s v="110518_212919"/>
  </r>
  <r>
    <s v="Luke Gregerson"/>
    <x v="0"/>
    <s v="gid_2011_05_18_milmlb_sdnmlb_1"/>
    <s v="PETCO Park"/>
    <s v="Marty Foster"/>
    <s v="sdn"/>
    <s v="mil"/>
    <n v="24"/>
    <x v="1"/>
    <s v="S"/>
    <n v="7"/>
    <n v="4"/>
    <s v="SL"/>
    <x v="0"/>
    <n v="0.9"/>
    <x v="2"/>
    <m/>
    <x v="9"/>
    <s v="R"/>
    <n v="1"/>
    <n v="2"/>
    <n v="2"/>
    <n v="1"/>
    <n v="1"/>
    <n v="0"/>
    <n v="7"/>
    <n v="85.3"/>
    <n v="78.900000000000006"/>
    <n v="3.28"/>
    <n v="1.43"/>
    <n v="5.1999999999999998E-2"/>
    <n v="1.966"/>
    <n v="-1.4119999999999999"/>
    <n v="5.8049999999999997"/>
    <n v="-1.1100000000000001"/>
    <n v="1.78"/>
    <n v="23.8"/>
    <n v="2"/>
    <n v="7.7"/>
    <n v="211.35300000000001"/>
    <n v="391.82299999999998"/>
    <s v="110518_212946"/>
  </r>
  <r>
    <s v="Evan Scribner"/>
    <x v="0"/>
    <s v="gid_2011_05_18_milmlb_sdnmlb_1"/>
    <s v="PETCO Park"/>
    <s v="Marty Foster"/>
    <s v="sdn"/>
    <s v="mil"/>
    <n v="2"/>
    <x v="11"/>
    <s v="S"/>
    <n v="1"/>
    <n v="2"/>
    <s v="CU"/>
    <x v="0"/>
    <n v="1.36"/>
    <x v="7"/>
    <m/>
    <x v="5"/>
    <s v="R"/>
    <n v="0"/>
    <n v="1"/>
    <n v="0"/>
    <n v="0"/>
    <n v="0"/>
    <n v="0"/>
    <n v="8"/>
    <n v="70.5"/>
    <n v="64.3"/>
    <n v="3.49"/>
    <n v="1.63"/>
    <n v="0.55200000000000005"/>
    <n v="2.169"/>
    <n v="-1.254"/>
    <n v="6.585"/>
    <n v="7.59"/>
    <n v="-12.19"/>
    <n v="23.7"/>
    <n v="-10.4"/>
    <n v="17.600000000000001"/>
    <n v="32.052999999999997"/>
    <n v="2094.75"/>
    <s v="110518_214356"/>
  </r>
  <r>
    <s v="Evan Scribner"/>
    <x v="0"/>
    <s v="gid_2011_05_18_milmlb_sdnmlb_1"/>
    <s v="PETCO Park"/>
    <s v="Marty Foster"/>
    <s v="sdn"/>
    <s v="mil"/>
    <n v="4"/>
    <x v="0"/>
    <s v="X"/>
    <n v="1"/>
    <n v="4"/>
    <s v="CU"/>
    <x v="0"/>
    <n v="0.13400000000000001"/>
    <x v="7"/>
    <s v="PU"/>
    <x v="5"/>
    <s v="R"/>
    <n v="1"/>
    <n v="2"/>
    <n v="0"/>
    <n v="0"/>
    <n v="0"/>
    <n v="0"/>
    <n v="8"/>
    <n v="88.1"/>
    <n v="79.400000000000006"/>
    <n v="3.49"/>
    <n v="1.63"/>
    <n v="0.26800000000000002"/>
    <n v="3.9540000000000002"/>
    <n v="-1.2050000000000001"/>
    <n v="5.9880000000000004"/>
    <n v="-1.87"/>
    <n v="9.01"/>
    <n v="23.7"/>
    <n v="6.5"/>
    <n v="4.4000000000000004"/>
    <n v="191.655"/>
    <n v="1712.46"/>
    <s v="110518_214437"/>
  </r>
  <r>
    <s v="Evan Scribner"/>
    <x v="0"/>
    <s v="gid_2011_05_18_milmlb_sdnmlb_1"/>
    <s v="PETCO Park"/>
    <s v="Marty Foster"/>
    <s v="sdn"/>
    <s v="mil"/>
    <n v="6"/>
    <x v="4"/>
    <s v="B"/>
    <n v="2"/>
    <n v="2"/>
    <s v="CU"/>
    <x v="0"/>
    <n v="1.357"/>
    <x v="3"/>
    <m/>
    <x v="7"/>
    <s v="R"/>
    <n v="0"/>
    <n v="1"/>
    <n v="1"/>
    <n v="0"/>
    <n v="0"/>
    <n v="0"/>
    <n v="8"/>
    <n v="69.5"/>
    <n v="62.5"/>
    <n v="3.48"/>
    <n v="1.59"/>
    <n v="-0.89100000000000001"/>
    <n v="3.3650000000000002"/>
    <n v="-1.4319999999999999"/>
    <n v="6.702"/>
    <n v="6.87"/>
    <n v="-12.89"/>
    <n v="23.6"/>
    <n v="-8.6999999999999993"/>
    <n v="18.100000000000001"/>
    <n v="28.213000000000001"/>
    <n v="2080.1999999999998"/>
    <s v="110518_214543"/>
  </r>
  <r>
    <s v="Evan Scribner"/>
    <x v="0"/>
    <s v="gid_2011_05_18_milmlb_sdnmlb_1"/>
    <s v="PETCO Park"/>
    <s v="Marty Foster"/>
    <s v="sdn"/>
    <s v="mil"/>
    <n v="7"/>
    <x v="0"/>
    <s v="X"/>
    <n v="2"/>
    <n v="3"/>
    <s v="CU"/>
    <x v="0"/>
    <n v="1.36"/>
    <x v="3"/>
    <s v="GB"/>
    <x v="7"/>
    <s v="R"/>
    <n v="1"/>
    <n v="1"/>
    <n v="1"/>
    <n v="0"/>
    <n v="0"/>
    <n v="0"/>
    <n v="8"/>
    <n v="70.099999999999994"/>
    <n v="64"/>
    <n v="3.7"/>
    <n v="1.71"/>
    <n v="0.40500000000000003"/>
    <n v="2.5409999999999999"/>
    <n v="-1.44"/>
    <n v="6.4340000000000002"/>
    <n v="6.24"/>
    <n v="-14.52"/>
    <n v="23.7"/>
    <n v="-8.3000000000000007"/>
    <n v="18.5"/>
    <n v="23.37"/>
    <n v="2297.34"/>
    <s v="110518_214602"/>
  </r>
  <r>
    <s v="Evan Scribner"/>
    <x v="0"/>
    <s v="gid_2011_05_18_milmlb_sdnmlb_1"/>
    <s v="PETCO Park"/>
    <s v="Marty Foster"/>
    <s v="sdn"/>
    <s v="mil"/>
    <n v="8"/>
    <x v="4"/>
    <s v="B"/>
    <n v="3"/>
    <n v="1"/>
    <s v="CU"/>
    <x v="0"/>
    <n v="1.355"/>
    <x v="3"/>
    <m/>
    <x v="10"/>
    <s v="R"/>
    <n v="0"/>
    <n v="0"/>
    <n v="2"/>
    <n v="0"/>
    <n v="0"/>
    <n v="0"/>
    <n v="8"/>
    <n v="70.2"/>
    <n v="64.599999999999994"/>
    <n v="3.89"/>
    <n v="1.87"/>
    <n v="0.20399999999999999"/>
    <n v="0.23400000000000001"/>
    <n v="-1.4510000000000001"/>
    <n v="6.2389999999999999"/>
    <n v="5.32"/>
    <n v="-10.75"/>
    <n v="23.8"/>
    <n v="-7.6"/>
    <n v="17.2"/>
    <n v="26.462"/>
    <n v="1744.35"/>
    <s v="110518_214640"/>
  </r>
  <r>
    <s v="Evan Scribner"/>
    <x v="0"/>
    <s v="gid_2011_05_18_milmlb_sdnmlb_1"/>
    <s v="PETCO Park"/>
    <s v="Marty Foster"/>
    <s v="sdn"/>
    <s v="mil"/>
    <n v="9"/>
    <x v="0"/>
    <s v="X"/>
    <n v="3"/>
    <n v="2"/>
    <s v="CU"/>
    <x v="0"/>
    <n v="0.19500000000000001"/>
    <x v="3"/>
    <s v="GB"/>
    <x v="10"/>
    <s v="R"/>
    <n v="1"/>
    <n v="0"/>
    <n v="2"/>
    <n v="0"/>
    <n v="0"/>
    <n v="0"/>
    <n v="8"/>
    <n v="84.7"/>
    <n v="78.599999999999994"/>
    <n v="3.63"/>
    <n v="1.65"/>
    <n v="0.14399999999999999"/>
    <n v="2.3839999999999999"/>
    <n v="-1.3540000000000001"/>
    <n v="6.1239999999999997"/>
    <n v="2.64"/>
    <n v="5.62"/>
    <n v="23.8"/>
    <n v="-10.9"/>
    <n v="6.4"/>
    <n v="155.03200000000001"/>
    <n v="1143.33"/>
    <s v="110518_214701"/>
  </r>
  <r>
    <s v="Evan Scribner"/>
    <x v="0"/>
    <s v="gid_2011_05_18_milmlb_sdnmlb_1"/>
    <s v="PETCO Park"/>
    <s v="Marty Foster"/>
    <s v="sdn"/>
    <s v="mil"/>
    <n v="10"/>
    <x v="2"/>
    <s v="S"/>
    <n v="4"/>
    <n v="1"/>
    <s v="CU"/>
    <x v="0"/>
    <n v="1.361"/>
    <x v="3"/>
    <m/>
    <x v="6"/>
    <s v="R"/>
    <n v="0"/>
    <n v="0"/>
    <n v="0"/>
    <n v="0"/>
    <n v="0"/>
    <n v="0"/>
    <n v="9"/>
    <n v="69.900000000000006"/>
    <n v="63.3"/>
    <n v="3.74"/>
    <n v="1.81"/>
    <n v="0.36299999999999999"/>
    <n v="2.6920000000000002"/>
    <n v="-1.369"/>
    <n v="6.5519999999999996"/>
    <n v="6.78"/>
    <n v="-14.3"/>
    <n v="23.7"/>
    <n v="-8.9"/>
    <n v="18.600000000000001"/>
    <n v="25.478000000000002"/>
    <n v="2272.36"/>
    <s v="110518_220324"/>
  </r>
  <r>
    <s v="Evan Scribner"/>
    <x v="0"/>
    <s v="gid_2011_05_18_milmlb_sdnmlb_1"/>
    <s v="PETCO Park"/>
    <s v="Marty Foster"/>
    <s v="sdn"/>
    <s v="mil"/>
    <n v="14"/>
    <x v="0"/>
    <s v="X"/>
    <n v="5"/>
    <n v="2"/>
    <s v="CU"/>
    <x v="0"/>
    <n v="1.3580000000000001"/>
    <x v="3"/>
    <s v="GB"/>
    <x v="4"/>
    <s v="L"/>
    <n v="0"/>
    <n v="1"/>
    <n v="1"/>
    <n v="0"/>
    <n v="0"/>
    <n v="0"/>
    <n v="9"/>
    <n v="69.7"/>
    <n v="63.6"/>
    <n v="3.43"/>
    <n v="1.54"/>
    <n v="0.16800000000000001"/>
    <n v="2.8420000000000001"/>
    <n v="-1.2769999999999999"/>
    <n v="6.5890000000000004"/>
    <n v="9.44"/>
    <n v="-12.32"/>
    <n v="23.7"/>
    <n v="-12.4"/>
    <n v="17.899999999999999"/>
    <n v="37.610999999999997"/>
    <n v="2247.63"/>
    <s v="110518_220507"/>
  </r>
  <r>
    <s v="Evan Scribner"/>
    <x v="0"/>
    <s v="gid_2011_05_18_milmlb_sdnmlb_1"/>
    <s v="PETCO Park"/>
    <s v="Marty Foster"/>
    <s v="sdn"/>
    <s v="mil"/>
    <n v="15"/>
    <x v="4"/>
    <s v="B"/>
    <n v="6"/>
    <n v="1"/>
    <s v="CU"/>
    <x v="0"/>
    <n v="1.3740000000000001"/>
    <x v="7"/>
    <m/>
    <x v="1"/>
    <s v="R"/>
    <n v="0"/>
    <n v="0"/>
    <n v="2"/>
    <n v="0"/>
    <n v="0"/>
    <n v="0"/>
    <n v="9"/>
    <n v="71.7"/>
    <n v="64.900000000000006"/>
    <n v="3.01"/>
    <n v="1.37"/>
    <n v="1.091"/>
    <n v="1.0609999999999999"/>
    <n v="-1.3959999999999999"/>
    <n v="6.2309999999999999"/>
    <n v="5.38"/>
    <n v="-11.73"/>
    <n v="23.7"/>
    <n v="-8.1999999999999993"/>
    <n v="17.2"/>
    <n v="24.748999999999999"/>
    <n v="1890.37"/>
    <s v="110518_220548"/>
  </r>
  <r>
    <s v="Evan Scribner"/>
    <x v="0"/>
    <s v="gid_2011_05_18_milmlb_sdnmlb_1"/>
    <s v="PETCO Park"/>
    <s v="Marty Foster"/>
    <s v="sdn"/>
    <s v="mil"/>
    <n v="16"/>
    <x v="4"/>
    <s v="B"/>
    <n v="6"/>
    <n v="2"/>
    <s v="CU"/>
    <x v="0"/>
    <n v="1.369"/>
    <x v="7"/>
    <m/>
    <x v="1"/>
    <s v="R"/>
    <n v="1"/>
    <n v="0"/>
    <n v="2"/>
    <n v="0"/>
    <n v="0"/>
    <n v="0"/>
    <n v="9"/>
    <n v="70.599999999999994"/>
    <n v="64.2"/>
    <n v="3.04"/>
    <n v="1.37"/>
    <n v="1.083"/>
    <n v="1.804"/>
    <n v="-1.123"/>
    <n v="6.4"/>
    <n v="7.93"/>
    <n v="-12.29"/>
    <n v="23.7"/>
    <n v="-11"/>
    <n v="17.8"/>
    <n v="32.987000000000002"/>
    <n v="2125.1999999999998"/>
    <s v="110518_220601"/>
  </r>
  <r>
    <s v="Aaron Harang"/>
    <x v="0"/>
    <s v="gid_2011_05_19_milmlb_sdnmlb_1"/>
    <s v="PETCO Park"/>
    <s v="Bill Welke"/>
    <s v="sdn"/>
    <s v="mil"/>
    <n v="2"/>
    <x v="1"/>
    <s v="S"/>
    <n v="1"/>
    <n v="2"/>
    <s v="SL"/>
    <x v="0"/>
    <n v="0.91400000000000003"/>
    <x v="2"/>
    <m/>
    <x v="7"/>
    <s v="R"/>
    <n v="0"/>
    <n v="1"/>
    <n v="0"/>
    <n v="0"/>
    <n v="0"/>
    <n v="0"/>
    <n v="1"/>
    <n v="81.7"/>
    <n v="75.8"/>
    <n v="3.7"/>
    <n v="1.71"/>
    <n v="0.996"/>
    <n v="1.9690000000000001"/>
    <n v="-1.0740000000000001"/>
    <n v="6.742"/>
    <n v="2.65"/>
    <n v="1.65"/>
    <n v="23.8"/>
    <n v="-8.4"/>
    <n v="8.6999999999999993"/>
    <n v="122.783"/>
    <n v="551.84199999999998"/>
    <s v="110519_190537"/>
  </r>
  <r>
    <s v="Aaron Harang"/>
    <x v="0"/>
    <s v="gid_2011_05_19_milmlb_sdnmlb_1"/>
    <s v="PETCO Park"/>
    <s v="Bill Welke"/>
    <s v="sdn"/>
    <s v="mil"/>
    <n v="6"/>
    <x v="3"/>
    <s v="S"/>
    <n v="2"/>
    <n v="3"/>
    <s v="SL"/>
    <x v="0"/>
    <n v="0.90900000000000003"/>
    <x v="8"/>
    <m/>
    <x v="10"/>
    <s v="R"/>
    <n v="1"/>
    <n v="1"/>
    <n v="1"/>
    <n v="0"/>
    <n v="0"/>
    <n v="0"/>
    <n v="1"/>
    <n v="81.900000000000006"/>
    <n v="77.2"/>
    <n v="3.63"/>
    <n v="1.65"/>
    <n v="1.224"/>
    <n v="1.7649999999999999"/>
    <n v="-1.038"/>
    <n v="6.6029999999999998"/>
    <n v="4.1900000000000004"/>
    <n v="-1.28"/>
    <n v="23.9"/>
    <n v="-11"/>
    <n v="9.6"/>
    <n v="73.608000000000004"/>
    <n v="780.97500000000002"/>
    <s v="110519_190659"/>
  </r>
  <r>
    <s v="Aaron Harang"/>
    <x v="0"/>
    <s v="gid_2011_05_19_milmlb_sdnmlb_1"/>
    <s v="PETCO Park"/>
    <s v="Bill Welke"/>
    <s v="sdn"/>
    <s v="mil"/>
    <n v="7"/>
    <x v="4"/>
    <s v="B"/>
    <n v="2"/>
    <n v="4"/>
    <s v="SL"/>
    <x v="0"/>
    <n v="0.91400000000000003"/>
    <x v="8"/>
    <m/>
    <x v="10"/>
    <s v="R"/>
    <n v="1"/>
    <n v="2"/>
    <n v="1"/>
    <n v="0"/>
    <n v="0"/>
    <n v="0"/>
    <n v="1"/>
    <n v="82.6"/>
    <n v="77.7"/>
    <n v="3.7"/>
    <n v="1.74"/>
    <n v="1.4590000000000001"/>
    <n v="2.766"/>
    <n v="-1.089"/>
    <n v="6.7409999999999997"/>
    <n v="3.73"/>
    <n v="-0.16"/>
    <n v="23.9"/>
    <n v="-10.9"/>
    <n v="9"/>
    <n v="88.262"/>
    <n v="671.80899999999997"/>
    <s v="110519_190714"/>
  </r>
  <r>
    <s v="Aaron Harang"/>
    <x v="0"/>
    <s v="gid_2011_05_19_milmlb_sdnmlb_1"/>
    <s v="PETCO Park"/>
    <s v="Bill Welke"/>
    <s v="sdn"/>
    <s v="mil"/>
    <n v="8"/>
    <x v="1"/>
    <s v="S"/>
    <n v="2"/>
    <n v="5"/>
    <s v="CU"/>
    <x v="0"/>
    <n v="0.76400000000000001"/>
    <x v="8"/>
    <m/>
    <x v="10"/>
    <s v="R"/>
    <n v="2"/>
    <n v="2"/>
    <n v="1"/>
    <n v="0"/>
    <n v="0"/>
    <n v="0"/>
    <n v="1"/>
    <n v="81.599999999999994"/>
    <n v="76.5"/>
    <n v="3.63"/>
    <n v="1.65"/>
    <n v="0.95799999999999996"/>
    <n v="2.331"/>
    <n v="-1.0820000000000001"/>
    <n v="6.673"/>
    <n v="3.39"/>
    <n v="-3.71"/>
    <n v="23.9"/>
    <n v="-8.1999999999999993"/>
    <n v="10.6"/>
    <n v="42.828000000000003"/>
    <n v="883.62599999999998"/>
    <s v="110519_190727"/>
  </r>
  <r>
    <s v="Aaron Harang"/>
    <x v="0"/>
    <s v="gid_2011_05_19_milmlb_sdnmlb_1"/>
    <s v="PETCO Park"/>
    <s v="Bill Welke"/>
    <s v="sdn"/>
    <s v="mil"/>
    <n v="11"/>
    <x v="1"/>
    <s v="S"/>
    <n v="2"/>
    <n v="8"/>
    <s v="SL"/>
    <x v="0"/>
    <n v="0.91500000000000004"/>
    <x v="8"/>
    <m/>
    <x v="10"/>
    <s v="R"/>
    <n v="3"/>
    <n v="2"/>
    <n v="1"/>
    <n v="0"/>
    <n v="0"/>
    <n v="0"/>
    <n v="1"/>
    <n v="82.5"/>
    <n v="76.8"/>
    <n v="3.63"/>
    <n v="1.65"/>
    <n v="0.93600000000000005"/>
    <n v="2.4239999999999999"/>
    <n v="-1.129"/>
    <n v="6.57"/>
    <n v="3.98"/>
    <n v="-0.41"/>
    <n v="23.9"/>
    <n v="-11.1"/>
    <n v="9.1999999999999993"/>
    <n v="84.811000000000007"/>
    <n v="710.94"/>
    <s v="110519_190818"/>
  </r>
  <r>
    <s v="Aaron Harang"/>
    <x v="0"/>
    <s v="gid_2011_05_19_milmlb_sdnmlb_1"/>
    <s v="PETCO Park"/>
    <s v="Bill Welke"/>
    <s v="sdn"/>
    <s v="mil"/>
    <n v="13"/>
    <x v="4"/>
    <s v="B"/>
    <n v="2"/>
    <n v="10"/>
    <s v="SL"/>
    <x v="0"/>
    <n v="0.91300000000000003"/>
    <x v="8"/>
    <m/>
    <x v="10"/>
    <s v="R"/>
    <n v="3"/>
    <n v="2"/>
    <n v="1"/>
    <n v="0"/>
    <n v="0"/>
    <n v="0"/>
    <n v="1"/>
    <n v="83.5"/>
    <n v="78.8"/>
    <n v="3.7"/>
    <n v="1.84"/>
    <n v="1.165"/>
    <n v="2.0619999999999998"/>
    <n v="-1.2609999999999999"/>
    <n v="6.548"/>
    <n v="4.01"/>
    <n v="0.12"/>
    <n v="23.9"/>
    <n v="-11.8"/>
    <n v="8.6999999999999993"/>
    <n v="92.334000000000003"/>
    <n v="734.17499999999995"/>
    <s v="110519_190857"/>
  </r>
  <r>
    <s v="Aaron Harang"/>
    <x v="0"/>
    <s v="gid_2011_05_19_milmlb_sdnmlb_1"/>
    <s v="PETCO Park"/>
    <s v="Bill Welke"/>
    <s v="sdn"/>
    <s v="mil"/>
    <n v="14"/>
    <x v="3"/>
    <s v="S"/>
    <n v="3"/>
    <n v="1"/>
    <s v="SL"/>
    <x v="0"/>
    <n v="0.91500000000000004"/>
    <x v="1"/>
    <m/>
    <x v="6"/>
    <s v="R"/>
    <n v="0"/>
    <n v="0"/>
    <n v="1"/>
    <n v="1"/>
    <n v="0"/>
    <n v="0"/>
    <n v="1"/>
    <n v="82.1"/>
    <n v="76.900000000000006"/>
    <n v="3.68"/>
    <n v="1.62"/>
    <n v="0.46700000000000003"/>
    <n v="3.8969999999999998"/>
    <n v="-1.119"/>
    <n v="6.9260000000000002"/>
    <n v="4.72"/>
    <n v="0.23"/>
    <n v="23.9"/>
    <n v="-13"/>
    <n v="8.9"/>
    <n v="93.372"/>
    <n v="847.89"/>
    <s v="110519_190939"/>
  </r>
  <r>
    <s v="Aaron Harang"/>
    <x v="0"/>
    <s v="gid_2011_05_19_milmlb_sdnmlb_1"/>
    <s v="PETCO Park"/>
    <s v="Bill Welke"/>
    <s v="sdn"/>
    <s v="mil"/>
    <n v="17"/>
    <x v="8"/>
    <s v="X"/>
    <n v="3"/>
    <n v="4"/>
    <s v="SL"/>
    <x v="0"/>
    <n v="0.90900000000000003"/>
    <x v="1"/>
    <s v="GB"/>
    <x v="6"/>
    <s v="R"/>
    <n v="2"/>
    <n v="1"/>
    <n v="1"/>
    <n v="1"/>
    <n v="0"/>
    <n v="0"/>
    <n v="1"/>
    <n v="82.5"/>
    <n v="77.400000000000006"/>
    <n v="3.68"/>
    <n v="1.62"/>
    <n v="7.0000000000000001E-3"/>
    <n v="3.06"/>
    <n v="-1.05"/>
    <n v="6.8920000000000003"/>
    <n v="1.98"/>
    <n v="1.22"/>
    <n v="23.9"/>
    <n v="-6"/>
    <n v="8.3000000000000007"/>
    <n v="122.78700000000001"/>
    <n v="423.93099999999998"/>
    <s v="110519_191100"/>
  </r>
  <r>
    <s v="Aaron Harang"/>
    <x v="0"/>
    <s v="gid_2011_05_19_milmlb_sdnmlb_1"/>
    <s v="PETCO Park"/>
    <s v="Bill Welke"/>
    <s v="sdn"/>
    <s v="mil"/>
    <n v="19"/>
    <x v="0"/>
    <s v="X"/>
    <n v="4"/>
    <n v="2"/>
    <s v="CU"/>
    <x v="0"/>
    <n v="0.91700000000000004"/>
    <x v="7"/>
    <s v="PU"/>
    <x v="4"/>
    <s v="L"/>
    <n v="1"/>
    <n v="0"/>
    <n v="1"/>
    <n v="1"/>
    <n v="1"/>
    <n v="1"/>
    <n v="1"/>
    <n v="76.099999999999994"/>
    <n v="71"/>
    <n v="3.43"/>
    <n v="1.54"/>
    <n v="-0.56499999999999995"/>
    <n v="2.8969999999999998"/>
    <n v="-1.3640000000000001"/>
    <n v="6.7949999999999999"/>
    <n v="2.68"/>
    <n v="-4.57"/>
    <n v="23.9"/>
    <n v="-5.3"/>
    <n v="12.2"/>
    <n v="30.704999999999998"/>
    <n v="862.63599999999997"/>
    <s v="110519_191239"/>
  </r>
  <r>
    <s v="Aaron Harang"/>
    <x v="0"/>
    <s v="gid_2011_05_19_milmlb_sdnmlb_1"/>
    <s v="PETCO Park"/>
    <s v="Bill Welke"/>
    <s v="sdn"/>
    <s v="mil"/>
    <n v="21"/>
    <x v="1"/>
    <s v="S"/>
    <n v="5"/>
    <n v="2"/>
    <s v="SL"/>
    <x v="0"/>
    <n v="0.90800000000000003"/>
    <x v="3"/>
    <m/>
    <x v="1"/>
    <s v="R"/>
    <n v="0"/>
    <n v="1"/>
    <n v="2"/>
    <n v="0"/>
    <n v="1"/>
    <n v="1"/>
    <n v="1"/>
    <n v="83"/>
    <n v="77.5"/>
    <n v="3.23"/>
    <n v="1.35"/>
    <n v="0.58499999999999996"/>
    <n v="2.67"/>
    <n v="-1.218"/>
    <n v="6.6959999999999997"/>
    <n v="1.3"/>
    <n v="-0.56000000000000005"/>
    <n v="23.9"/>
    <n v="-4.4000000000000004"/>
    <n v="9"/>
    <n v="68.495000000000005"/>
    <n v="252.23699999999999"/>
    <s v="110519_191358"/>
  </r>
  <r>
    <s v="Aaron Harang"/>
    <x v="0"/>
    <s v="gid_2011_05_19_milmlb_sdnmlb_1"/>
    <s v="PETCO Park"/>
    <s v="Bill Welke"/>
    <s v="sdn"/>
    <s v="mil"/>
    <n v="26"/>
    <x v="0"/>
    <s v="X"/>
    <n v="6"/>
    <n v="3"/>
    <s v="SL"/>
    <x v="0"/>
    <n v="0.84"/>
    <x v="0"/>
    <s v="FB"/>
    <x v="0"/>
    <s v="L"/>
    <n v="0"/>
    <n v="2"/>
    <n v="0"/>
    <n v="0"/>
    <n v="0"/>
    <n v="0"/>
    <n v="2"/>
    <n v="82.6"/>
    <n v="76.5"/>
    <n v="3.46"/>
    <n v="1.61"/>
    <n v="0.48299999999999998"/>
    <n v="2.62"/>
    <n v="-1.3109999999999999"/>
    <n v="6.6630000000000003"/>
    <n v="-0.15"/>
    <n v="0.97"/>
    <n v="23.8"/>
    <n v="-1"/>
    <n v="8.6"/>
    <n v="188.435"/>
    <n v="183.91800000000001"/>
    <s v="110519_192602"/>
  </r>
  <r>
    <s v="Aaron Harang"/>
    <x v="0"/>
    <s v="gid_2011_05_19_milmlb_sdnmlb_1"/>
    <s v="PETCO Park"/>
    <s v="Bill Welke"/>
    <s v="sdn"/>
    <s v="mil"/>
    <n v="27"/>
    <x v="2"/>
    <s v="S"/>
    <n v="7"/>
    <n v="1"/>
    <s v="SL"/>
    <x v="0"/>
    <n v="0.871"/>
    <x v="3"/>
    <m/>
    <x v="9"/>
    <s v="R"/>
    <n v="0"/>
    <n v="0"/>
    <n v="1"/>
    <n v="0"/>
    <n v="0"/>
    <n v="0"/>
    <n v="2"/>
    <n v="83.3"/>
    <n v="77.5"/>
    <n v="3.42"/>
    <n v="1.71"/>
    <n v="0.76600000000000001"/>
    <n v="2.6520000000000001"/>
    <n v="-1.4419999999999999"/>
    <n v="6.65"/>
    <n v="0.4"/>
    <n v="1.36"/>
    <n v="23.8"/>
    <n v="-2.8"/>
    <n v="8.1999999999999993"/>
    <n v="164.01"/>
    <n v="264.42200000000003"/>
    <s v="110519_192635"/>
  </r>
  <r>
    <s v="Aaron Harang"/>
    <x v="0"/>
    <s v="gid_2011_05_19_milmlb_sdnmlb_1"/>
    <s v="PETCO Park"/>
    <s v="Bill Welke"/>
    <s v="sdn"/>
    <s v="mil"/>
    <n v="30"/>
    <x v="8"/>
    <s v="X"/>
    <n v="8"/>
    <n v="2"/>
    <s v="SL"/>
    <x v="0"/>
    <n v="0.91300000000000003"/>
    <x v="1"/>
    <s v="FB"/>
    <x v="8"/>
    <s v="L"/>
    <n v="0"/>
    <n v="1"/>
    <n v="2"/>
    <n v="0"/>
    <n v="0"/>
    <n v="0"/>
    <n v="2"/>
    <n v="81.7"/>
    <n v="75.7"/>
    <n v="3.66"/>
    <n v="1.83"/>
    <n v="0.14199999999999999"/>
    <n v="2.9750000000000001"/>
    <n v="-1.385"/>
    <n v="6.6609999999999996"/>
    <n v="3.57"/>
    <n v="-0.2"/>
    <n v="23.8"/>
    <n v="-9.6999999999999993"/>
    <n v="9.3000000000000007"/>
    <n v="87.608000000000004"/>
    <n v="627.31700000000001"/>
    <s v="110519_192737"/>
  </r>
  <r>
    <s v="Aaron Harang"/>
    <x v="0"/>
    <s v="gid_2011_05_19_milmlb_sdnmlb_1"/>
    <s v="PETCO Park"/>
    <s v="Bill Welke"/>
    <s v="sdn"/>
    <s v="mil"/>
    <n v="33"/>
    <x v="3"/>
    <s v="S"/>
    <n v="10"/>
    <n v="1"/>
    <s v="SL"/>
    <x v="0"/>
    <n v="0.75"/>
    <x v="0"/>
    <m/>
    <x v="7"/>
    <s v="R"/>
    <n v="0"/>
    <n v="0"/>
    <n v="0"/>
    <n v="0"/>
    <n v="0"/>
    <n v="0"/>
    <n v="3"/>
    <n v="84"/>
    <n v="77.900000000000006"/>
    <n v="3.7"/>
    <n v="1.71"/>
    <n v="0.44400000000000001"/>
    <n v="2.1240000000000001"/>
    <n v="-1.1639999999999999"/>
    <n v="6.7130000000000001"/>
    <n v="0.32"/>
    <n v="3.46"/>
    <n v="23.8"/>
    <n v="-2.4"/>
    <n v="7.4"/>
    <n v="174.75899999999999"/>
    <n v="636.12699999999995"/>
    <s v="110519_194024"/>
  </r>
  <r>
    <s v="Aaron Harang"/>
    <x v="0"/>
    <s v="gid_2011_05_19_milmlb_sdnmlb_1"/>
    <s v="PETCO Park"/>
    <s v="Bill Welke"/>
    <s v="sdn"/>
    <s v="mil"/>
    <n v="34"/>
    <x v="0"/>
    <s v="X"/>
    <n v="10"/>
    <n v="2"/>
    <s v="SL"/>
    <x v="0"/>
    <n v="0.88300000000000001"/>
    <x v="0"/>
    <s v="FB"/>
    <x v="7"/>
    <s v="R"/>
    <n v="0"/>
    <n v="1"/>
    <n v="0"/>
    <n v="0"/>
    <n v="0"/>
    <n v="0"/>
    <n v="3"/>
    <n v="83.8"/>
    <n v="77.7"/>
    <n v="3.7"/>
    <n v="1.71"/>
    <n v="0.77"/>
    <n v="1.99"/>
    <n v="-1.196"/>
    <n v="6.5810000000000004"/>
    <n v="0.08"/>
    <n v="0.71"/>
    <n v="23.8"/>
    <n v="-1.7"/>
    <n v="8.5"/>
    <n v="174.07499999999999"/>
    <n v="137.405"/>
    <s v="110519_194044"/>
  </r>
  <r>
    <s v="Aaron Harang"/>
    <x v="0"/>
    <s v="gid_2011_05_19_milmlb_sdnmlb_1"/>
    <s v="PETCO Park"/>
    <s v="Bill Welke"/>
    <s v="sdn"/>
    <s v="mil"/>
    <n v="40"/>
    <x v="0"/>
    <s v="X"/>
    <n v="14"/>
    <n v="1"/>
    <s v="SL"/>
    <x v="0"/>
    <n v="0.91900000000000004"/>
    <x v="3"/>
    <s v="GB"/>
    <x v="1"/>
    <s v="R"/>
    <n v="0"/>
    <n v="0"/>
    <n v="0"/>
    <n v="0"/>
    <n v="1"/>
    <n v="0"/>
    <n v="4"/>
    <n v="81.3"/>
    <n v="76.7"/>
    <n v="3.23"/>
    <n v="1.35"/>
    <n v="0.42"/>
    <n v="2.4119999999999999"/>
    <n v="-0.97"/>
    <n v="6.7839999999999998"/>
    <n v="3.7"/>
    <n v="0.82"/>
    <n v="23.9"/>
    <n v="-10.3"/>
    <n v="8.8000000000000007"/>
    <n v="103.215"/>
    <n v="677.99900000000002"/>
    <s v="110519_195613"/>
  </r>
  <r>
    <s v="Aaron Harang"/>
    <x v="0"/>
    <s v="gid_2011_05_19_milmlb_sdnmlb_1"/>
    <s v="PETCO Park"/>
    <s v="Bill Welke"/>
    <s v="sdn"/>
    <s v="mil"/>
    <n v="41"/>
    <x v="6"/>
    <s v="B"/>
    <n v="15"/>
    <n v="1"/>
    <s v="CU"/>
    <x v="0"/>
    <n v="0.92"/>
    <x v="3"/>
    <m/>
    <x v="0"/>
    <s v="L"/>
    <n v="0"/>
    <n v="0"/>
    <n v="1"/>
    <n v="0"/>
    <n v="1"/>
    <n v="0"/>
    <n v="4"/>
    <n v="74.5"/>
    <n v="69.900000000000006"/>
    <n v="3.26"/>
    <n v="1.59"/>
    <n v="0.23400000000000001"/>
    <n v="0.26400000000000001"/>
    <n v="-1.4119999999999999"/>
    <n v="6.5540000000000003"/>
    <n v="1.1200000000000001"/>
    <n v="-3.04"/>
    <n v="23.9"/>
    <n v="-2.8"/>
    <n v="12.3"/>
    <n v="20.536999999999999"/>
    <n v="508.983"/>
    <s v="110519_195705"/>
  </r>
  <r>
    <s v="Aaron Harang"/>
    <x v="0"/>
    <s v="gid_2011_05_19_milmlb_sdnmlb_1"/>
    <s v="PETCO Park"/>
    <s v="Bill Welke"/>
    <s v="sdn"/>
    <s v="mil"/>
    <n v="43"/>
    <x v="0"/>
    <s v="X"/>
    <n v="16"/>
    <n v="1"/>
    <s v="SL"/>
    <x v="0"/>
    <n v="0.76400000000000001"/>
    <x v="0"/>
    <s v="FB"/>
    <x v="9"/>
    <s v="R"/>
    <n v="0"/>
    <n v="0"/>
    <n v="2"/>
    <n v="0"/>
    <n v="0"/>
    <n v="1"/>
    <n v="4"/>
    <n v="83.5"/>
    <n v="77.400000000000006"/>
    <n v="3.28"/>
    <n v="1.43"/>
    <n v="0.30099999999999999"/>
    <n v="1.518"/>
    <n v="-1.1879999999999999"/>
    <n v="6.59"/>
    <n v="-1.35"/>
    <n v="0.51"/>
    <n v="23.8"/>
    <n v="2.2999999999999998"/>
    <n v="8.6999999999999993"/>
    <n v="247.59100000000001"/>
    <n v="261.98500000000001"/>
    <s v="110519_195804"/>
  </r>
  <r>
    <s v="Aaron Harang"/>
    <x v="0"/>
    <s v="gid_2011_05_19_milmlb_sdnmlb_1"/>
    <s v="PETCO Park"/>
    <s v="Bill Welke"/>
    <s v="sdn"/>
    <s v="mil"/>
    <n v="44"/>
    <x v="2"/>
    <s v="S"/>
    <n v="17"/>
    <n v="1"/>
    <s v="SL"/>
    <x v="0"/>
    <n v="0.88300000000000001"/>
    <x v="3"/>
    <m/>
    <x v="8"/>
    <s v="L"/>
    <n v="0"/>
    <n v="0"/>
    <n v="0"/>
    <n v="0"/>
    <n v="0"/>
    <n v="0"/>
    <n v="5"/>
    <n v="81.900000000000006"/>
    <n v="76.3"/>
    <n v="3.61"/>
    <n v="1.62"/>
    <n v="0.41199999999999998"/>
    <n v="2.5590000000000002"/>
    <n v="-1.3480000000000001"/>
    <n v="6.6349999999999998"/>
    <n v="2.67"/>
    <n v="5.19"/>
    <n v="23.9"/>
    <n v="-10"/>
    <n v="7.1"/>
    <n v="152.958"/>
    <n v="1043.46"/>
    <s v="110519_200546"/>
  </r>
  <r>
    <s v="Aaron Harang"/>
    <x v="0"/>
    <s v="gid_2011_05_19_milmlb_sdnmlb_1"/>
    <s v="PETCO Park"/>
    <s v="Bill Welke"/>
    <s v="sdn"/>
    <s v="mil"/>
    <n v="52"/>
    <x v="3"/>
    <s v="S"/>
    <n v="19"/>
    <n v="2"/>
    <s v="SL"/>
    <x v="0"/>
    <n v="0.89900000000000002"/>
    <x v="2"/>
    <m/>
    <x v="7"/>
    <s v="R"/>
    <n v="1"/>
    <n v="0"/>
    <n v="1"/>
    <n v="1"/>
    <n v="0"/>
    <n v="0"/>
    <n v="5"/>
    <n v="84.6"/>
    <n v="78.900000000000006"/>
    <n v="3.7"/>
    <n v="1.71"/>
    <n v="1.21"/>
    <n v="1.1419999999999999"/>
    <n v="-1.0549999999999999"/>
    <n v="6.609"/>
    <n v="1.4"/>
    <n v="2.0499999999999998"/>
    <n v="23.9"/>
    <n v="-5.7"/>
    <n v="7.9"/>
    <n v="146.36000000000001"/>
    <n v="459.60399999999998"/>
    <s v="110519_200903"/>
  </r>
  <r>
    <s v="Aaron Harang"/>
    <x v="0"/>
    <s v="gid_2011_05_19_milmlb_sdnmlb_1"/>
    <s v="PETCO Park"/>
    <s v="Bill Welke"/>
    <s v="sdn"/>
    <s v="mil"/>
    <n v="53"/>
    <x v="6"/>
    <s v="B"/>
    <n v="19"/>
    <n v="3"/>
    <s v="SL"/>
    <x v="0"/>
    <n v="0.89300000000000002"/>
    <x v="2"/>
    <m/>
    <x v="7"/>
    <s v="R"/>
    <n v="1"/>
    <n v="1"/>
    <n v="1"/>
    <n v="1"/>
    <n v="0"/>
    <n v="0"/>
    <n v="5"/>
    <n v="85.5"/>
    <n v="80.7"/>
    <n v="3.64"/>
    <n v="1.71"/>
    <n v="1.1990000000000001"/>
    <n v="-0.30399999999999999"/>
    <n v="-0.90900000000000003"/>
    <n v="6.4950000000000001"/>
    <n v="2.12"/>
    <n v="4.6399999999999997"/>
    <n v="23.9"/>
    <n v="-8.6"/>
    <n v="6.8"/>
    <n v="155.68100000000001"/>
    <n v="956.72799999999995"/>
    <s v="110519_200929"/>
  </r>
  <r>
    <s v="Aaron Harang"/>
    <x v="0"/>
    <s v="gid_2011_05_19_milmlb_sdnmlb_1"/>
    <s v="PETCO Park"/>
    <s v="Bill Welke"/>
    <s v="sdn"/>
    <s v="mil"/>
    <n v="56"/>
    <x v="3"/>
    <s v="S"/>
    <n v="20"/>
    <n v="1"/>
    <s v="SL"/>
    <x v="0"/>
    <n v="0.89700000000000002"/>
    <x v="1"/>
    <m/>
    <x v="10"/>
    <s v="R"/>
    <n v="0"/>
    <n v="0"/>
    <n v="2"/>
    <n v="1"/>
    <n v="0"/>
    <n v="0"/>
    <n v="5"/>
    <n v="84.3"/>
    <n v="78.7"/>
    <n v="3.63"/>
    <n v="1.65"/>
    <n v="0.871"/>
    <n v="1.8640000000000001"/>
    <n v="-1.107"/>
    <n v="6.6680000000000001"/>
    <n v="1.92"/>
    <n v="2.33"/>
    <n v="23.9"/>
    <n v="-7.1"/>
    <n v="7.8"/>
    <n v="141.08699999999999"/>
    <n v="558.07600000000002"/>
    <s v="110519_201056"/>
  </r>
  <r>
    <s v="Aaron Harang"/>
    <x v="0"/>
    <s v="gid_2011_05_19_milmlb_sdnmlb_1"/>
    <s v="PETCO Park"/>
    <s v="Bill Welke"/>
    <s v="sdn"/>
    <s v="mil"/>
    <n v="58"/>
    <x v="3"/>
    <s v="S"/>
    <n v="20"/>
    <n v="3"/>
    <s v="SL"/>
    <x v="0"/>
    <n v="0.89100000000000001"/>
    <x v="1"/>
    <m/>
    <x v="10"/>
    <s v="R"/>
    <n v="1"/>
    <n v="1"/>
    <n v="2"/>
    <n v="1"/>
    <n v="0"/>
    <n v="0"/>
    <n v="5"/>
    <n v="83.3"/>
    <n v="76.900000000000006"/>
    <n v="3.63"/>
    <n v="1.65"/>
    <n v="0.36499999999999999"/>
    <n v="2.9380000000000002"/>
    <n v="-1.2470000000000001"/>
    <n v="6.7279999999999998"/>
    <n v="2.2400000000000002"/>
    <n v="2.34"/>
    <n v="23.8"/>
    <n v="-7.7"/>
    <n v="8"/>
    <n v="136.75399999999999"/>
    <n v="584.88199999999995"/>
    <s v="110519_201129"/>
  </r>
  <r>
    <s v="Aaron Harang"/>
    <x v="0"/>
    <s v="gid_2011_05_19_milmlb_sdnmlb_1"/>
    <s v="PETCO Park"/>
    <s v="Bill Welke"/>
    <s v="sdn"/>
    <s v="mil"/>
    <n v="59"/>
    <x v="4"/>
    <s v="B"/>
    <n v="20"/>
    <n v="4"/>
    <s v="SL"/>
    <x v="0"/>
    <n v="0.88800000000000001"/>
    <x v="1"/>
    <m/>
    <x v="10"/>
    <s v="R"/>
    <n v="1"/>
    <n v="2"/>
    <n v="2"/>
    <n v="1"/>
    <n v="0"/>
    <n v="0"/>
    <n v="5"/>
    <n v="83.1"/>
    <n v="76.8"/>
    <n v="3.64"/>
    <n v="1.74"/>
    <n v="1.4219999999999999"/>
    <n v="1.151"/>
    <n v="-1.1339999999999999"/>
    <n v="6.6109999999999998"/>
    <n v="0.5"/>
    <n v="-1.04"/>
    <n v="23.8"/>
    <n v="-3"/>
    <n v="9.6"/>
    <n v="26.922999999999998"/>
    <n v="195.84399999999999"/>
    <s v="110519_201149"/>
  </r>
  <r>
    <s v="Aaron Harang"/>
    <x v="0"/>
    <s v="gid_2011_05_19_milmlb_sdnmlb_1"/>
    <s v="PETCO Park"/>
    <s v="Bill Welke"/>
    <s v="sdn"/>
    <s v="mil"/>
    <n v="63"/>
    <x v="4"/>
    <s v="B"/>
    <n v="21"/>
    <n v="3"/>
    <s v="SL"/>
    <x v="0"/>
    <n v="0.91200000000000003"/>
    <x v="0"/>
    <m/>
    <x v="6"/>
    <s v="R"/>
    <n v="2"/>
    <n v="0"/>
    <n v="2"/>
    <n v="1"/>
    <n v="1"/>
    <n v="0"/>
    <n v="5"/>
    <n v="84.2"/>
    <n v="78.3"/>
    <n v="3.76"/>
    <n v="1.87"/>
    <n v="0.98599999999999999"/>
    <n v="1.5209999999999999"/>
    <n v="-1.165"/>
    <n v="6.5419999999999998"/>
    <n v="2.5299999999999998"/>
    <n v="0.03"/>
    <n v="23.8"/>
    <n v="-8"/>
    <n v="8.8000000000000007"/>
    <n v="91.71"/>
    <n v="457.41899999999998"/>
    <s v="110519_201344"/>
  </r>
  <r>
    <s v="Aaron Harang"/>
    <x v="0"/>
    <s v="gid_2011_05_19_milmlb_sdnmlb_1"/>
    <s v="PETCO Park"/>
    <s v="Bill Welke"/>
    <s v="sdn"/>
    <s v="mil"/>
    <n v="66"/>
    <x v="0"/>
    <s v="X"/>
    <n v="22"/>
    <n v="1"/>
    <s v="CU"/>
    <x v="0"/>
    <n v="0.91600000000000004"/>
    <x v="0"/>
    <s v="FB"/>
    <x v="4"/>
    <s v="L"/>
    <n v="0"/>
    <n v="0"/>
    <n v="0"/>
    <n v="0"/>
    <n v="0"/>
    <n v="0"/>
    <n v="6"/>
    <n v="76.3"/>
    <n v="71.7"/>
    <n v="3.43"/>
    <n v="1.54"/>
    <n v="-0.39900000000000002"/>
    <n v="2.306"/>
    <n v="-1.6020000000000001"/>
    <n v="6.5830000000000002"/>
    <n v="1.26"/>
    <n v="-3.15"/>
    <n v="23.9"/>
    <n v="-3"/>
    <n v="11.5"/>
    <n v="22.120999999999999"/>
    <n v="554.61300000000006"/>
    <s v="110519_202410"/>
  </r>
  <r>
    <s v="Aaron Harang"/>
    <x v="0"/>
    <s v="gid_2011_05_19_milmlb_sdnmlb_1"/>
    <s v="PETCO Park"/>
    <s v="Bill Welke"/>
    <s v="sdn"/>
    <s v="mil"/>
    <n v="71"/>
    <x v="2"/>
    <s v="S"/>
    <n v="25"/>
    <n v="2"/>
    <s v="SL"/>
    <x v="0"/>
    <n v="0.83299999999999996"/>
    <x v="0"/>
    <m/>
    <x v="9"/>
    <s v="R"/>
    <n v="1"/>
    <n v="0"/>
    <n v="2"/>
    <n v="1"/>
    <n v="0"/>
    <n v="0"/>
    <n v="6"/>
    <n v="83.8"/>
    <n v="77"/>
    <n v="3.38"/>
    <n v="1.58"/>
    <n v="0.68100000000000005"/>
    <n v="2.2370000000000001"/>
    <n v="-1.254"/>
    <n v="6.67"/>
    <n v="-0.28999999999999998"/>
    <n v="0.73"/>
    <n v="23.8"/>
    <n v="-0.9"/>
    <n v="8.6"/>
    <n v="200.523"/>
    <n v="148.672"/>
    <s v="110519_202640"/>
  </r>
  <r>
    <s v="Aaron Harang"/>
    <x v="0"/>
    <s v="gid_2011_05_19_milmlb_sdnmlb_1"/>
    <s v="PETCO Park"/>
    <s v="Bill Welke"/>
    <s v="sdn"/>
    <s v="mil"/>
    <n v="73"/>
    <x v="1"/>
    <s v="S"/>
    <n v="25"/>
    <n v="4"/>
    <s v="SL"/>
    <x v="0"/>
    <n v="0.40699999999999997"/>
    <x v="0"/>
    <m/>
    <x v="9"/>
    <s v="R"/>
    <n v="2"/>
    <n v="1"/>
    <n v="2"/>
    <n v="1"/>
    <n v="1"/>
    <n v="0"/>
    <n v="6"/>
    <n v="84.5"/>
    <n v="78.2"/>
    <n v="3.28"/>
    <n v="1.43"/>
    <n v="0.36"/>
    <n v="1.661"/>
    <n v="-1.38"/>
    <n v="6.5940000000000003"/>
    <n v="-1.5"/>
    <n v="2.95"/>
    <n v="23.8"/>
    <n v="2.9"/>
    <n v="7.6"/>
    <n v="206.56899999999999"/>
    <n v="607.12699999999995"/>
    <s v="110519_202746"/>
  </r>
  <r>
    <s v="Aaron Harang"/>
    <x v="0"/>
    <s v="gid_2011_05_19_milmlb_sdnmlb_1"/>
    <s v="PETCO Park"/>
    <s v="Bill Welke"/>
    <s v="sdn"/>
    <s v="mil"/>
    <n v="74"/>
    <x v="0"/>
    <s v="X"/>
    <n v="25"/>
    <n v="5"/>
    <s v="SL"/>
    <x v="0"/>
    <n v="0.90300000000000002"/>
    <x v="0"/>
    <s v="FB"/>
    <x v="9"/>
    <s v="R"/>
    <n v="2"/>
    <n v="2"/>
    <n v="2"/>
    <n v="1"/>
    <n v="1"/>
    <n v="0"/>
    <n v="6"/>
    <n v="84.1"/>
    <n v="77.7"/>
    <n v="3.28"/>
    <n v="1.43"/>
    <n v="0.24299999999999999"/>
    <n v="2.1869999999999998"/>
    <n v="-1.24"/>
    <n v="6.64"/>
    <n v="2.8"/>
    <n v="1.78"/>
    <n v="23.8"/>
    <n v="-9"/>
    <n v="8.1"/>
    <n v="123.126"/>
    <n v="602.63"/>
    <s v="110519_202827"/>
  </r>
  <r>
    <s v="Aaron Harang"/>
    <x v="0"/>
    <s v="gid_2011_05_19_milmlb_sdnmlb_1"/>
    <s v="PETCO Park"/>
    <s v="Bill Welke"/>
    <s v="sdn"/>
    <s v="mil"/>
    <n v="78"/>
    <x v="2"/>
    <s v="S"/>
    <n v="26"/>
    <n v="4"/>
    <s v="CU"/>
    <x v="0"/>
    <n v="0.90200000000000002"/>
    <x v="2"/>
    <m/>
    <x v="8"/>
    <s v="L"/>
    <n v="2"/>
    <n v="1"/>
    <n v="0"/>
    <n v="0"/>
    <n v="0"/>
    <n v="0"/>
    <n v="7"/>
    <n v="74"/>
    <n v="69.099999999999994"/>
    <n v="3.55"/>
    <n v="1.65"/>
    <n v="-0.192"/>
    <n v="2.2869999999999999"/>
    <n v="-1.57"/>
    <n v="6.7089999999999996"/>
    <n v="5.18"/>
    <n v="-3.45"/>
    <n v="23.9"/>
    <n v="-9.9"/>
    <n v="12.5"/>
    <n v="56.82"/>
    <n v="986.10299999999995"/>
    <s v="110519_203720"/>
  </r>
  <r>
    <s v="Aaron Harang"/>
    <x v="0"/>
    <s v="gid_2011_05_19_milmlb_sdnmlb_1"/>
    <s v="PETCO Park"/>
    <s v="Bill Welke"/>
    <s v="sdn"/>
    <s v="mil"/>
    <n v="79"/>
    <x v="3"/>
    <s v="S"/>
    <n v="26"/>
    <n v="5"/>
    <s v="SL"/>
    <x v="0"/>
    <n v="0.90300000000000002"/>
    <x v="2"/>
    <m/>
    <x v="8"/>
    <s v="L"/>
    <n v="2"/>
    <n v="2"/>
    <n v="0"/>
    <n v="0"/>
    <n v="0"/>
    <n v="0"/>
    <n v="7"/>
    <n v="84"/>
    <n v="77.7"/>
    <n v="3.66"/>
    <n v="1.83"/>
    <n v="1.087"/>
    <n v="1.252"/>
    <n v="-0.97299999999999998"/>
    <n v="6.5830000000000002"/>
    <n v="2.7"/>
    <n v="2.41"/>
    <n v="23.8"/>
    <n v="-9.1999999999999993"/>
    <n v="8.1"/>
    <n v="132.339"/>
    <n v="655.53700000000003"/>
    <s v="110519_203737"/>
  </r>
  <r>
    <s v="Aaron Harang"/>
    <x v="0"/>
    <s v="gid_2011_05_19_milmlb_sdnmlb_1"/>
    <s v="PETCO Park"/>
    <s v="Bill Welke"/>
    <s v="sdn"/>
    <s v="mil"/>
    <n v="87"/>
    <x v="3"/>
    <s v="S"/>
    <n v="28"/>
    <n v="1"/>
    <s v="SL"/>
    <x v="0"/>
    <n v="0.90700000000000003"/>
    <x v="1"/>
    <m/>
    <x v="7"/>
    <s v="R"/>
    <n v="0"/>
    <n v="0"/>
    <n v="2"/>
    <n v="0"/>
    <n v="0"/>
    <n v="0"/>
    <n v="7"/>
    <n v="82.2"/>
    <n v="76.099999999999994"/>
    <n v="3.7"/>
    <n v="1.71"/>
    <n v="1.3360000000000001"/>
    <n v="1.758"/>
    <n v="-1.006"/>
    <n v="6.6589999999999998"/>
    <n v="3.45"/>
    <n v="3.03"/>
    <n v="23.8"/>
    <n v="-11.4"/>
    <n v="8.1999999999999993"/>
    <n v="131.72"/>
    <n v="813.06799999999998"/>
    <s v="110519_204021"/>
  </r>
  <r>
    <s v="Aaron Harang"/>
    <x v="0"/>
    <s v="gid_2011_05_19_milmlb_sdnmlb_1"/>
    <s v="PETCO Park"/>
    <s v="Bill Welke"/>
    <s v="sdn"/>
    <s v="mil"/>
    <n v="88"/>
    <x v="8"/>
    <s v="X"/>
    <n v="28"/>
    <n v="2"/>
    <s v="SL"/>
    <x v="0"/>
    <n v="0.90800000000000003"/>
    <x v="1"/>
    <s v="FB"/>
    <x v="7"/>
    <s v="R"/>
    <n v="0"/>
    <n v="1"/>
    <n v="2"/>
    <n v="0"/>
    <n v="0"/>
    <n v="0"/>
    <n v="7"/>
    <n v="83.2"/>
    <n v="77"/>
    <n v="3.7"/>
    <n v="1.71"/>
    <n v="0.16800000000000001"/>
    <n v="2.9140000000000001"/>
    <n v="-1.3"/>
    <n v="6.6760000000000002"/>
    <n v="3.46"/>
    <n v="1.26"/>
    <n v="23.8"/>
    <n v="-10.4"/>
    <n v="8.4"/>
    <n v="110.783"/>
    <n v="661.24599999999998"/>
    <s v="110519_204040"/>
  </r>
  <r>
    <s v="Aaron Harang"/>
    <x v="0"/>
    <s v="gid_2011_05_19_milmlb_sdnmlb_1"/>
    <s v="PETCO Park"/>
    <s v="Bill Welke"/>
    <s v="sdn"/>
    <s v="mil"/>
    <n v="89"/>
    <x v="2"/>
    <s v="S"/>
    <n v="29"/>
    <n v="1"/>
    <s v="SL"/>
    <x v="0"/>
    <n v="0.90600000000000003"/>
    <x v="7"/>
    <m/>
    <x v="10"/>
    <s v="R"/>
    <n v="0"/>
    <n v="0"/>
    <n v="2"/>
    <n v="1"/>
    <n v="0"/>
    <n v="0"/>
    <n v="7"/>
    <n v="81.8"/>
    <n v="75.599999999999994"/>
    <n v="3.86"/>
    <n v="1.8"/>
    <n v="-0.52500000000000002"/>
    <n v="3.0510000000000002"/>
    <n v="-1.1839999999999999"/>
    <n v="6.8140000000000001"/>
    <n v="2.34"/>
    <n v="0.48"/>
    <n v="23.8"/>
    <n v="-6.4"/>
    <n v="9"/>
    <n v="102.657"/>
    <n v="421.762"/>
    <s v="110519_204155"/>
  </r>
  <r>
    <s v="Aaron Harang"/>
    <x v="0"/>
    <s v="gid_2011_05_19_milmlb_sdnmlb_1"/>
    <s v="PETCO Park"/>
    <s v="Bill Welke"/>
    <s v="sdn"/>
    <s v="mil"/>
    <n v="90"/>
    <x v="0"/>
    <s v="X"/>
    <n v="29"/>
    <n v="2"/>
    <s v="SL"/>
    <x v="0"/>
    <n v="0.90900000000000003"/>
    <x v="7"/>
    <s v="PU"/>
    <x v="10"/>
    <s v="R"/>
    <n v="0"/>
    <n v="1"/>
    <n v="2"/>
    <n v="1"/>
    <n v="0"/>
    <n v="0"/>
    <n v="7"/>
    <n v="81.5"/>
    <n v="76"/>
    <n v="3.63"/>
    <n v="1.65"/>
    <n v="-8.7999999999999995E-2"/>
    <n v="3.758"/>
    <n v="-1.0720000000000001"/>
    <n v="6.9"/>
    <n v="3.29"/>
    <n v="2.17"/>
    <n v="23.9"/>
    <n v="-9.8000000000000007"/>
    <n v="8.1999999999999993"/>
    <n v="124.06100000000001"/>
    <n v="703.79899999999998"/>
    <s v="110519_204234"/>
  </r>
  <r>
    <s v="Aaron Harang"/>
    <x v="0"/>
    <s v="gid_2011_05_19_milmlb_sdnmlb_1"/>
    <s v="PETCO Park"/>
    <s v="Bill Welke"/>
    <s v="sdn"/>
    <s v="mil"/>
    <n v="91"/>
    <x v="2"/>
    <s v="S"/>
    <n v="30"/>
    <n v="1"/>
    <s v="SL"/>
    <x v="0"/>
    <n v="0.80800000000000005"/>
    <x v="3"/>
    <m/>
    <x v="5"/>
    <s v="R"/>
    <n v="0"/>
    <n v="0"/>
    <n v="0"/>
    <n v="0"/>
    <n v="0"/>
    <n v="0"/>
    <n v="8"/>
    <n v="82.5"/>
    <n v="76.400000000000006"/>
    <n v="3.32"/>
    <n v="1.36"/>
    <n v="0.248"/>
    <n v="2.9159999999999999"/>
    <n v="-1.339"/>
    <n v="6.7130000000000001"/>
    <n v="-0.37"/>
    <n v="0.28999999999999998"/>
    <n v="23.8"/>
    <n v="-0.2"/>
    <n v="8.8000000000000007"/>
    <n v="227.22499999999999"/>
    <n v="89.596000000000004"/>
    <s v="110519_205738"/>
  </r>
  <r>
    <s v="Aaron Harang"/>
    <x v="0"/>
    <s v="gid_2011_05_19_milmlb_sdnmlb_1"/>
    <s v="PETCO Park"/>
    <s v="Bill Welke"/>
    <s v="sdn"/>
    <s v="mil"/>
    <n v="92"/>
    <x v="0"/>
    <s v="X"/>
    <n v="30"/>
    <n v="2"/>
    <s v="SL"/>
    <x v="0"/>
    <n v="0.89"/>
    <x v="3"/>
    <s v="GB"/>
    <x v="5"/>
    <s v="R"/>
    <n v="0"/>
    <n v="1"/>
    <n v="0"/>
    <n v="0"/>
    <n v="0"/>
    <n v="0"/>
    <n v="8"/>
    <n v="82.1"/>
    <n v="75.5"/>
    <n v="3.49"/>
    <n v="1.63"/>
    <n v="0.69"/>
    <n v="1.925"/>
    <n v="-1.3009999999999999"/>
    <n v="6.5970000000000004"/>
    <n v="0.62"/>
    <n v="-0.08"/>
    <n v="23.8"/>
    <n v="-3"/>
    <n v="9.3000000000000007"/>
    <n v="87.385999999999996"/>
    <n v="108.43"/>
    <s v="110519_205751"/>
  </r>
  <r>
    <s v="Aaron Harang"/>
    <x v="0"/>
    <s v="gid_2011_05_19_milmlb_sdnmlb_1"/>
    <s v="PETCO Park"/>
    <s v="Bill Welke"/>
    <s v="sdn"/>
    <s v="mil"/>
    <n v="93"/>
    <x v="2"/>
    <s v="S"/>
    <n v="31"/>
    <n v="1"/>
    <s v="CU"/>
    <x v="0"/>
    <n v="0.91300000000000003"/>
    <x v="3"/>
    <m/>
    <x v="4"/>
    <s v="L"/>
    <n v="0"/>
    <n v="0"/>
    <n v="1"/>
    <n v="0"/>
    <n v="0"/>
    <n v="0"/>
    <n v="8"/>
    <n v="76.2"/>
    <n v="70.8"/>
    <n v="3.26"/>
    <n v="1.54"/>
    <n v="-0.55700000000000005"/>
    <n v="2.7029999999999998"/>
    <n v="-1.488"/>
    <n v="6.6710000000000003"/>
    <n v="6.27"/>
    <n v="-4.32"/>
    <n v="23.8"/>
    <n v="-11.9"/>
    <n v="12.4"/>
    <n v="55.795999999999999"/>
    <n v="1241.23"/>
    <s v="110519_205826"/>
  </r>
  <r>
    <s v="Aaron Harang"/>
    <x v="0"/>
    <s v="gid_2011_05_19_milmlb_sdnmlb_1"/>
    <s v="PETCO Park"/>
    <s v="Bill Welke"/>
    <s v="sdn"/>
    <s v="mil"/>
    <n v="95"/>
    <x v="2"/>
    <s v="S"/>
    <n v="32"/>
    <n v="1"/>
    <s v="SL"/>
    <x v="0"/>
    <n v="0.90900000000000003"/>
    <x v="3"/>
    <m/>
    <x v="1"/>
    <s v="R"/>
    <n v="0"/>
    <n v="0"/>
    <n v="2"/>
    <n v="0"/>
    <n v="0"/>
    <n v="0"/>
    <n v="8"/>
    <n v="82.1"/>
    <n v="75.2"/>
    <n v="3.41"/>
    <n v="1.42"/>
    <n v="0.81"/>
    <n v="1.907"/>
    <n v="-1.272"/>
    <n v="6.569"/>
    <n v="2.4900000000000002"/>
    <n v="2.0299999999999998"/>
    <n v="23.8"/>
    <n v="-8.3000000000000007"/>
    <n v="8.6"/>
    <n v="129.88399999999999"/>
    <n v="562.61"/>
    <s v="110519_205916"/>
  </r>
  <r>
    <s v="Aaron Harang"/>
    <x v="0"/>
    <s v="gid_2011_05_19_milmlb_sdnmlb_1"/>
    <s v="PETCO Park"/>
    <s v="Bill Welke"/>
    <s v="sdn"/>
    <s v="mil"/>
    <n v="96"/>
    <x v="4"/>
    <s v="B"/>
    <n v="32"/>
    <n v="2"/>
    <s v="CU"/>
    <x v="0"/>
    <n v="0.92600000000000005"/>
    <x v="3"/>
    <m/>
    <x v="1"/>
    <s v="R"/>
    <n v="0"/>
    <n v="1"/>
    <n v="2"/>
    <n v="0"/>
    <n v="0"/>
    <n v="0"/>
    <n v="8"/>
    <n v="73.599999999999994"/>
    <n v="67.7"/>
    <n v="3.23"/>
    <n v="1.61"/>
    <n v="0.29299999999999998"/>
    <n v="1.2669999999999999"/>
    <n v="-1.6"/>
    <n v="6.5449999999999999"/>
    <n v="2.3199999999999998"/>
    <n v="-4.28"/>
    <n v="23.8"/>
    <n v="-4.9000000000000004"/>
    <n v="13.3"/>
    <n v="28.844000000000001"/>
    <n v="744.87099999999998"/>
    <s v="110519_205929"/>
  </r>
  <r>
    <s v="Aaron Harang"/>
    <x v="0"/>
    <s v="gid_2011_05_19_milmlb_sdnmlb_1"/>
    <s v="PETCO Park"/>
    <s v="Bill Welke"/>
    <s v="sdn"/>
    <s v="mil"/>
    <n v="97"/>
    <x v="3"/>
    <s v="S"/>
    <n v="32"/>
    <n v="3"/>
    <s v="SL"/>
    <x v="0"/>
    <n v="0.91400000000000003"/>
    <x v="3"/>
    <m/>
    <x v="1"/>
    <s v="R"/>
    <n v="1"/>
    <n v="1"/>
    <n v="2"/>
    <n v="0"/>
    <n v="0"/>
    <n v="0"/>
    <n v="8"/>
    <n v="82.8"/>
    <n v="76.099999999999994"/>
    <n v="3.23"/>
    <n v="1.35"/>
    <n v="0.52400000000000002"/>
    <n v="0.57999999999999996"/>
    <n v="-1.1379999999999999"/>
    <n v="6.6130000000000004"/>
    <n v="2.91"/>
    <n v="1.85"/>
    <n v="23.8"/>
    <n v="-8.8000000000000007"/>
    <n v="8.8000000000000007"/>
    <n v="123.121"/>
    <n v="608.46699999999998"/>
    <s v="110519_205943"/>
  </r>
  <r>
    <s v="Aaron Harang"/>
    <x v="0"/>
    <s v="gid_2011_05_19_milmlb_sdnmlb_1"/>
    <s v="PETCO Park"/>
    <s v="Bill Welke"/>
    <s v="sdn"/>
    <s v="mil"/>
    <n v="98"/>
    <x v="0"/>
    <s v="X"/>
    <n v="32"/>
    <n v="4"/>
    <s v="SL"/>
    <x v="0"/>
    <n v="0.90100000000000002"/>
    <x v="3"/>
    <s v="GB"/>
    <x v="1"/>
    <s v="R"/>
    <n v="1"/>
    <n v="2"/>
    <n v="2"/>
    <n v="0"/>
    <n v="0"/>
    <n v="0"/>
    <n v="8"/>
    <n v="81.2"/>
    <n v="75.7"/>
    <n v="3.23"/>
    <n v="1.35"/>
    <n v="0.46100000000000002"/>
    <n v="2.2029999999999998"/>
    <n v="-1.2969999999999999"/>
    <n v="6.5940000000000003"/>
    <n v="2.2200000000000002"/>
    <n v="-0.79"/>
    <n v="23.9"/>
    <n v="-6.3"/>
    <n v="9.6"/>
    <n v="71.569999999999993"/>
    <n v="410.86"/>
    <s v="110519_210004"/>
  </r>
  <r>
    <s v="Heath Bell"/>
    <x v="0"/>
    <s v="gid_2011_05_19_milmlb_sdnmlb_1"/>
    <s v="PETCO Park"/>
    <s v="Bill Welke"/>
    <s v="sdn"/>
    <s v="mil"/>
    <n v="1"/>
    <x v="4"/>
    <s v="B"/>
    <n v="1"/>
    <n v="1"/>
    <s v="CU"/>
    <x v="0"/>
    <n v="0.89200000000000002"/>
    <x v="3"/>
    <m/>
    <x v="0"/>
    <s v="L"/>
    <n v="0"/>
    <n v="0"/>
    <n v="0"/>
    <n v="0"/>
    <n v="0"/>
    <n v="0"/>
    <n v="9"/>
    <n v="83"/>
    <n v="76.3"/>
    <n v="3.14"/>
    <n v="1.59"/>
    <n v="-0.26100000000000001"/>
    <n v="4.2930000000000001"/>
    <n v="-1.946"/>
    <n v="6.5659999999999998"/>
    <n v="3.96"/>
    <n v="-5.86"/>
    <n v="23.8"/>
    <n v="-9.1"/>
    <n v="11.1"/>
    <n v="34.304000000000002"/>
    <n v="1246.31"/>
    <s v="110519_211421"/>
  </r>
  <r>
    <s v="Heath Bell"/>
    <x v="0"/>
    <s v="gid_2011_05_19_milmlb_sdnmlb_1"/>
    <s v="PETCO Park"/>
    <s v="Bill Welke"/>
    <s v="sdn"/>
    <s v="mil"/>
    <n v="2"/>
    <x v="2"/>
    <s v="S"/>
    <n v="1"/>
    <n v="2"/>
    <s v="CU"/>
    <x v="0"/>
    <n v="0.89800000000000002"/>
    <x v="3"/>
    <m/>
    <x v="0"/>
    <s v="L"/>
    <n v="1"/>
    <n v="0"/>
    <n v="0"/>
    <n v="0"/>
    <n v="0"/>
    <n v="0"/>
    <n v="9"/>
    <n v="81.5"/>
    <n v="76.099999999999994"/>
    <n v="3.17"/>
    <n v="1.62"/>
    <n v="0.35599999999999998"/>
    <n v="2.1459999999999999"/>
    <n v="-1.8320000000000001"/>
    <n v="6.4960000000000004"/>
    <n v="5.5"/>
    <n v="-5.79"/>
    <n v="23.9"/>
    <n v="-11.7"/>
    <n v="11.7"/>
    <n v="43.752000000000002"/>
    <n v="1395.77"/>
    <s v="110519_211437"/>
  </r>
  <r>
    <s v="Heath Bell"/>
    <x v="0"/>
    <s v="gid_2011_05_19_milmlb_sdnmlb_1"/>
    <s v="PETCO Park"/>
    <s v="Bill Welke"/>
    <s v="sdn"/>
    <s v="mil"/>
    <n v="4"/>
    <x v="4"/>
    <s v="B"/>
    <n v="1"/>
    <n v="4"/>
    <s v="CU"/>
    <x v="0"/>
    <n v="0.87"/>
    <x v="3"/>
    <m/>
    <x v="0"/>
    <s v="L"/>
    <n v="1"/>
    <n v="2"/>
    <n v="0"/>
    <n v="0"/>
    <n v="0"/>
    <n v="0"/>
    <n v="9"/>
    <n v="83.2"/>
    <n v="78.5"/>
    <n v="3.39"/>
    <n v="1.68"/>
    <n v="0.51900000000000002"/>
    <n v="0.64700000000000002"/>
    <n v="-2.0819999999999999"/>
    <n v="5.9530000000000003"/>
    <n v="1.99"/>
    <n v="-3.85"/>
    <n v="23.9"/>
    <n v="-5.6"/>
    <n v="10.3"/>
    <n v="27.632999999999999"/>
    <n v="776.03599999999994"/>
    <s v="110519_211513"/>
  </r>
  <r>
    <s v="Heath Bell"/>
    <x v="0"/>
    <s v="gid_2011_05_19_milmlb_sdnmlb_1"/>
    <s v="PETCO Park"/>
    <s v="Bill Welke"/>
    <s v="sdn"/>
    <s v="mil"/>
    <n v="6"/>
    <x v="4"/>
    <s v="B"/>
    <n v="2"/>
    <n v="1"/>
    <s v="CU"/>
    <x v="0"/>
    <n v="0.89800000000000002"/>
    <x v="1"/>
    <m/>
    <x v="9"/>
    <s v="R"/>
    <n v="0"/>
    <n v="0"/>
    <n v="1"/>
    <n v="0"/>
    <n v="0"/>
    <n v="0"/>
    <n v="9"/>
    <n v="79.599999999999994"/>
    <n v="74.2"/>
    <n v="3.51"/>
    <n v="1.77"/>
    <n v="-1.5369999999999999"/>
    <n v="2.8079999999999998"/>
    <n v="-1.93"/>
    <n v="6.6749999999999998"/>
    <n v="3.98"/>
    <n v="-6.47"/>
    <n v="23.9"/>
    <n v="-7.5"/>
    <n v="12.1"/>
    <n v="31.768000000000001"/>
    <n v="1296.98"/>
    <s v="110519_211623"/>
  </r>
  <r>
    <s v="Heath Bell"/>
    <x v="0"/>
    <s v="gid_2011_05_19_milmlb_sdnmlb_1"/>
    <s v="PETCO Park"/>
    <s v="Bill Welke"/>
    <s v="sdn"/>
    <s v="mil"/>
    <n v="9"/>
    <x v="1"/>
    <s v="S"/>
    <n v="2"/>
    <n v="4"/>
    <s v="CU"/>
    <x v="0"/>
    <n v="0.88500000000000001"/>
    <x v="1"/>
    <m/>
    <x v="9"/>
    <s v="R"/>
    <n v="2"/>
    <n v="1"/>
    <n v="1"/>
    <n v="0"/>
    <n v="0"/>
    <n v="0"/>
    <n v="9"/>
    <n v="81.5"/>
    <n v="76.5"/>
    <n v="3.28"/>
    <n v="1.43"/>
    <n v="0.40899999999999997"/>
    <n v="3.2029999999999998"/>
    <n v="-1.6579999999999999"/>
    <n v="6.492"/>
    <n v="3.54"/>
    <n v="-2.82"/>
    <n v="23.9"/>
    <n v="-9"/>
    <n v="10.1"/>
    <n v="51.95"/>
    <n v="800.12"/>
    <s v="110519_211726"/>
  </r>
  <r>
    <s v="Heath Bell"/>
    <x v="0"/>
    <s v="gid_2011_05_19_milmlb_sdnmlb_1"/>
    <s v="PETCO Park"/>
    <s v="Bill Welke"/>
    <s v="sdn"/>
    <s v="mil"/>
    <n v="10"/>
    <x v="4"/>
    <s v="B"/>
    <n v="2"/>
    <n v="5"/>
    <s v="CU"/>
    <x v="0"/>
    <n v="0.89300000000000002"/>
    <x v="1"/>
    <m/>
    <x v="9"/>
    <s v="R"/>
    <n v="2"/>
    <n v="2"/>
    <n v="1"/>
    <n v="0"/>
    <n v="0"/>
    <n v="0"/>
    <n v="9"/>
    <n v="82"/>
    <n v="77"/>
    <n v="3.45"/>
    <n v="1.61"/>
    <n v="-1.1279999999999999"/>
    <n v="3.8860000000000001"/>
    <n v="-1.7969999999999999"/>
    <n v="6.5780000000000003"/>
    <n v="4.92"/>
    <n v="-5.6"/>
    <n v="23.9"/>
    <n v="-10.3"/>
    <n v="11.1"/>
    <n v="41.58"/>
    <n v="1331.49"/>
    <s v="110519_211756"/>
  </r>
  <r>
    <s v="Heath Bell"/>
    <x v="0"/>
    <s v="gid_2011_05_19_milmlb_sdnmlb_1"/>
    <s v="PETCO Park"/>
    <s v="Bill Welke"/>
    <s v="sdn"/>
    <s v="mil"/>
    <n v="11"/>
    <x v="8"/>
    <s v="X"/>
    <n v="2"/>
    <n v="6"/>
    <s v="CU"/>
    <x v="0"/>
    <n v="0.9"/>
    <x v="1"/>
    <s v="LD"/>
    <x v="9"/>
    <s v="R"/>
    <n v="3"/>
    <n v="2"/>
    <n v="1"/>
    <n v="0"/>
    <n v="0"/>
    <n v="0"/>
    <n v="9"/>
    <n v="79.5"/>
    <n v="74.900000000000006"/>
    <n v="3.28"/>
    <n v="1.43"/>
    <n v="-0.02"/>
    <n v="2.4630000000000001"/>
    <n v="-1.6839999999999999"/>
    <n v="6.5970000000000004"/>
    <n v="2.99"/>
    <n v="-6.23"/>
    <n v="23.9"/>
    <n v="-6.3"/>
    <n v="11.9"/>
    <n v="25.834"/>
    <n v="1188.8900000000001"/>
    <s v="110519_211819"/>
  </r>
  <r>
    <s v="Heath Bell"/>
    <x v="0"/>
    <s v="gid_2011_05_19_milmlb_sdnmlb_1"/>
    <s v="PETCO Park"/>
    <s v="Bill Welke"/>
    <s v="sdn"/>
    <s v="mil"/>
    <n v="15"/>
    <x v="0"/>
    <s v="X"/>
    <n v="4"/>
    <n v="1"/>
    <s v="CU"/>
    <x v="0"/>
    <n v="0.9"/>
    <x v="3"/>
    <s v="GB"/>
    <x v="3"/>
    <s v="R"/>
    <n v="0"/>
    <n v="0"/>
    <n v="2"/>
    <n v="0"/>
    <n v="1"/>
    <n v="0"/>
    <n v="9"/>
    <n v="80.599999999999994"/>
    <n v="74.8"/>
    <n v="3.3"/>
    <n v="1.53"/>
    <n v="0.35699999999999998"/>
    <n v="2.7989999999999999"/>
    <n v="-1.347"/>
    <n v="6.6859999999999999"/>
    <n v="5.0199999999999996"/>
    <n v="-6.34"/>
    <n v="23.8"/>
    <n v="-10.3"/>
    <n v="12"/>
    <n v="38.595999999999997"/>
    <n v="1390.78"/>
    <s v="110519_212214"/>
  </r>
  <r>
    <s v="Jason Hammel"/>
    <x v="0"/>
    <s v="gid_2011_05_20_colmlb_milmlb_1"/>
    <s v="Miller Park"/>
    <s v="Rob Drake"/>
    <s v="col"/>
    <s v="mil"/>
    <n v="3"/>
    <x v="8"/>
    <s v="X"/>
    <n v="1"/>
    <n v="3"/>
    <s v="CU"/>
    <x v="0"/>
    <n v="0.90200000000000002"/>
    <x v="9"/>
    <s v="FB"/>
    <x v="7"/>
    <s v="R"/>
    <n v="0"/>
    <n v="2"/>
    <n v="0"/>
    <n v="0"/>
    <n v="0"/>
    <n v="0"/>
    <n v="1"/>
    <n v="77.900000000000006"/>
    <n v="72.5"/>
    <n v="3.7"/>
    <n v="1.71"/>
    <n v="0.59199999999999997"/>
    <n v="2.2599999999999998"/>
    <n v="-1.9370000000000001"/>
    <n v="6.3319999999999999"/>
    <n v="8.6199999999999992"/>
    <n v="-6.01"/>
    <n v="23.9"/>
    <n v="-16.399999999999999"/>
    <n v="12.9"/>
    <n v="55.37"/>
    <n v="1749.79"/>
    <s v="110520_191616"/>
  </r>
  <r>
    <s v="Jason Hammel"/>
    <x v="0"/>
    <s v="gid_2011_05_20_colmlb_milmlb_1"/>
    <s v="Miller Park"/>
    <s v="Rob Drake"/>
    <s v="col"/>
    <s v="mil"/>
    <n v="6"/>
    <x v="2"/>
    <s v="S"/>
    <n v="4"/>
    <n v="1"/>
    <s v="SL"/>
    <x v="0"/>
    <n v="0.88700000000000001"/>
    <x v="1"/>
    <m/>
    <x v="4"/>
    <s v="L"/>
    <n v="0"/>
    <n v="0"/>
    <n v="2"/>
    <n v="0"/>
    <n v="0"/>
    <n v="0"/>
    <n v="1"/>
    <n v="82.7"/>
    <n v="77.2"/>
    <n v="3.21"/>
    <n v="1.51"/>
    <n v="-0.63700000000000001"/>
    <n v="2.1429999999999998"/>
    <n v="-2.117"/>
    <n v="6.2949999999999999"/>
    <n v="3.81"/>
    <n v="-3.55"/>
    <n v="23.9"/>
    <n v="-9.1"/>
    <n v="10.4"/>
    <n v="47.417999999999999"/>
    <n v="925.85"/>
    <s v="110520_191837"/>
  </r>
  <r>
    <s v="Jason Hammel"/>
    <x v="0"/>
    <s v="gid_2011_05_20_colmlb_milmlb_1"/>
    <s v="Miller Park"/>
    <s v="Rob Drake"/>
    <s v="col"/>
    <s v="mil"/>
    <n v="10"/>
    <x v="4"/>
    <s v="B"/>
    <n v="5"/>
    <n v="3"/>
    <s v="SL"/>
    <x v="0"/>
    <n v="0.90600000000000003"/>
    <x v="3"/>
    <m/>
    <x v="1"/>
    <s v="R"/>
    <n v="2"/>
    <n v="0"/>
    <n v="2"/>
    <n v="1"/>
    <n v="1"/>
    <n v="0"/>
    <n v="1"/>
    <n v="84.8"/>
    <n v="79.599999999999994"/>
    <n v="3.26"/>
    <n v="1.39"/>
    <n v="0.93300000000000005"/>
    <n v="2.02"/>
    <n v="-1.9770000000000001"/>
    <n v="6.0439999999999996"/>
    <n v="2.79"/>
    <n v="-3.81"/>
    <n v="23.9"/>
    <n v="-7.9"/>
    <n v="9.9"/>
    <n v="36.570999999999998"/>
    <n v="863.803"/>
    <s v="110520_192104"/>
  </r>
  <r>
    <s v="Jason Hammel"/>
    <x v="0"/>
    <s v="gid_2011_05_20_colmlb_milmlb_1"/>
    <s v="Miller Park"/>
    <s v="Rob Drake"/>
    <s v="col"/>
    <s v="mil"/>
    <n v="13"/>
    <x v="0"/>
    <s v="X"/>
    <n v="5"/>
    <n v="6"/>
    <s v="SL"/>
    <x v="0"/>
    <n v="0.90900000000000003"/>
    <x v="3"/>
    <s v="GB"/>
    <x v="1"/>
    <s v="R"/>
    <n v="3"/>
    <n v="2"/>
    <n v="2"/>
    <n v="1"/>
    <n v="1"/>
    <n v="0"/>
    <n v="1"/>
    <n v="84.2"/>
    <n v="78.599999999999994"/>
    <n v="3.23"/>
    <n v="1.35"/>
    <n v="0.39800000000000002"/>
    <n v="2.1659999999999999"/>
    <n v="-2.02"/>
    <n v="6.2069999999999999"/>
    <n v="3.91"/>
    <n v="-2.79"/>
    <n v="23.9"/>
    <n v="-10.4"/>
    <n v="9.8000000000000007"/>
    <n v="54.914000000000001"/>
    <n v="869.68600000000004"/>
    <s v="110520_192233"/>
  </r>
  <r>
    <s v="Jason Hammel"/>
    <x v="0"/>
    <s v="gid_2011_05_20_colmlb_milmlb_1"/>
    <s v="Miller Park"/>
    <s v="Rob Drake"/>
    <s v="col"/>
    <s v="mil"/>
    <n v="15"/>
    <x v="8"/>
    <s v="X"/>
    <n v="6"/>
    <n v="2"/>
    <s v="SL"/>
    <x v="0"/>
    <n v="0.82599999999999996"/>
    <x v="1"/>
    <s v="LD"/>
    <x v="3"/>
    <s v="R"/>
    <n v="0"/>
    <n v="1"/>
    <n v="0"/>
    <n v="0"/>
    <n v="0"/>
    <n v="0"/>
    <n v="2"/>
    <n v="84.1"/>
    <n v="78.8"/>
    <n v="3.3"/>
    <n v="1.53"/>
    <n v="0.85199999999999998"/>
    <n v="2.073"/>
    <n v="-1.819"/>
    <n v="6.2539999999999996"/>
    <n v="1.72"/>
    <n v="0.7"/>
    <n v="23.9"/>
    <n v="-6.4"/>
    <n v="8.3000000000000007"/>
    <n v="113.587"/>
    <n v="342.90699999999998"/>
    <s v="110520_193224"/>
  </r>
  <r>
    <s v="Jason Hammel"/>
    <x v="0"/>
    <s v="gid_2011_05_20_colmlb_milmlb_1"/>
    <s v="Miller Park"/>
    <s v="Rob Drake"/>
    <s v="col"/>
    <s v="mil"/>
    <n v="19"/>
    <x v="8"/>
    <s v="X"/>
    <n v="8"/>
    <n v="1"/>
    <s v="SL"/>
    <x v="0"/>
    <n v="0.89500000000000002"/>
    <x v="1"/>
    <s v="LD"/>
    <x v="5"/>
    <s v="R"/>
    <n v="0"/>
    <n v="0"/>
    <n v="1"/>
    <n v="1"/>
    <n v="0"/>
    <n v="0"/>
    <n v="2"/>
    <n v="85"/>
    <n v="79.599999999999994"/>
    <n v="3.49"/>
    <n v="1.63"/>
    <n v="0.40899999999999997"/>
    <n v="2.0089999999999999"/>
    <n v="-2.181"/>
    <n v="6.0780000000000003"/>
    <n v="3.55"/>
    <n v="-0.66"/>
    <n v="23.9"/>
    <n v="-10.8"/>
    <n v="8.8000000000000007"/>
    <n v="80.245000000000005"/>
    <n v="665.32399999999996"/>
    <s v="110520_193537"/>
  </r>
  <r>
    <s v="Jason Hammel"/>
    <x v="0"/>
    <s v="gid_2011_05_20_colmlb_milmlb_1"/>
    <s v="Miller Park"/>
    <s v="Rob Drake"/>
    <s v="col"/>
    <s v="mil"/>
    <n v="35"/>
    <x v="3"/>
    <s v="S"/>
    <n v="14"/>
    <n v="2"/>
    <s v="SL"/>
    <x v="0"/>
    <n v="0.88400000000000001"/>
    <x v="13"/>
    <m/>
    <x v="1"/>
    <s v="R"/>
    <n v="1"/>
    <n v="0"/>
    <n v="2"/>
    <n v="1"/>
    <n v="0"/>
    <n v="0"/>
    <n v="3"/>
    <n v="85.4"/>
    <n v="79.7"/>
    <n v="3.23"/>
    <n v="1.35"/>
    <n v="0.92900000000000005"/>
    <n v="2.1800000000000002"/>
    <n v="-2.0190000000000001"/>
    <n v="6.1520000000000001"/>
    <n v="2.91"/>
    <n v="-1.02"/>
    <n v="23.9"/>
    <n v="-9.4"/>
    <n v="8.8000000000000007"/>
    <n v="71.567999999999998"/>
    <n v="568.029"/>
    <s v="110520_195820"/>
  </r>
  <r>
    <s v="Jason Hammel"/>
    <x v="0"/>
    <s v="gid_2011_05_20_colmlb_milmlb_1"/>
    <s v="Miller Park"/>
    <s v="Rob Drake"/>
    <s v="col"/>
    <s v="mil"/>
    <n v="40"/>
    <x v="4"/>
    <s v="B"/>
    <n v="15"/>
    <n v="4"/>
    <s v="SL"/>
    <x v="0"/>
    <n v="0.90500000000000003"/>
    <x v="1"/>
    <m/>
    <x v="3"/>
    <s v="R"/>
    <n v="0"/>
    <n v="2"/>
    <n v="0"/>
    <n v="0"/>
    <n v="0"/>
    <n v="0"/>
    <n v="4"/>
    <n v="83.7"/>
    <n v="78.7"/>
    <n v="3.59"/>
    <n v="1.47"/>
    <n v="0.96"/>
    <n v="0.17100000000000001"/>
    <n v="-1.825"/>
    <n v="6.1150000000000002"/>
    <n v="3.82"/>
    <n v="-1.97"/>
    <n v="23.9"/>
    <n v="-10.3"/>
    <n v="9.8000000000000007"/>
    <n v="63.301000000000002"/>
    <n v="773.79899999999998"/>
    <s v="110520_201117"/>
  </r>
  <r>
    <s v="Jason Hammel"/>
    <x v="0"/>
    <s v="gid_2011_05_20_colmlb_milmlb_1"/>
    <s v="Miller Park"/>
    <s v="Rob Drake"/>
    <s v="col"/>
    <s v="mil"/>
    <n v="41"/>
    <x v="8"/>
    <s v="X"/>
    <n v="15"/>
    <n v="5"/>
    <s v="CU"/>
    <x v="0"/>
    <n v="0.90300000000000002"/>
    <x v="1"/>
    <s v="GB"/>
    <x v="3"/>
    <s v="R"/>
    <n v="1"/>
    <n v="2"/>
    <n v="0"/>
    <n v="0"/>
    <n v="0"/>
    <n v="0"/>
    <n v="4"/>
    <n v="77.8"/>
    <n v="72.2"/>
    <n v="3.3"/>
    <n v="1.53"/>
    <n v="0.80700000000000005"/>
    <n v="1.36"/>
    <n v="-1.9670000000000001"/>
    <n v="6.2480000000000002"/>
    <n v="6.91"/>
    <n v="-6.53"/>
    <n v="23.8"/>
    <n v="-13.3"/>
    <n v="13.1"/>
    <n v="46.878999999999998"/>
    <n v="1568.01"/>
    <s v="110520_201136"/>
  </r>
  <r>
    <s v="Jason Hammel"/>
    <x v="0"/>
    <s v="gid_2011_05_20_colmlb_milmlb_1"/>
    <s v="Miller Park"/>
    <s v="Rob Drake"/>
    <s v="col"/>
    <s v="mil"/>
    <n v="55"/>
    <x v="0"/>
    <s v="X"/>
    <n v="19"/>
    <n v="2"/>
    <s v="SL"/>
    <x v="0"/>
    <n v="0.90400000000000003"/>
    <x v="3"/>
    <s v="GB"/>
    <x v="7"/>
    <s v="R"/>
    <n v="1"/>
    <n v="0"/>
    <n v="1"/>
    <n v="1"/>
    <n v="1"/>
    <n v="0"/>
    <n v="4"/>
    <n v="85.2"/>
    <n v="79.8"/>
    <n v="3.51"/>
    <n v="1.71"/>
    <n v="0.34499999999999997"/>
    <n v="1.952"/>
    <n v="-1.9750000000000001"/>
    <n v="6.141"/>
    <n v="3.92"/>
    <n v="-1.02"/>
    <n v="23.9"/>
    <n v="-11.4"/>
    <n v="8.9"/>
    <n v="75.998000000000005"/>
    <n v="747.60900000000004"/>
    <s v="110520_202327"/>
  </r>
  <r>
    <s v="Jason Hammel"/>
    <x v="0"/>
    <s v="gid_2011_05_20_colmlb_milmlb_1"/>
    <s v="Miller Park"/>
    <s v="Rob Drake"/>
    <s v="col"/>
    <s v="mil"/>
    <n v="56"/>
    <x v="2"/>
    <s v="S"/>
    <n v="20"/>
    <n v="1"/>
    <s v="SL"/>
    <x v="0"/>
    <n v="0.88800000000000001"/>
    <x v="2"/>
    <m/>
    <x v="10"/>
    <s v="R"/>
    <n v="0"/>
    <n v="0"/>
    <n v="2"/>
    <n v="0"/>
    <n v="1"/>
    <n v="1"/>
    <n v="4"/>
    <n v="84.9"/>
    <n v="79.5"/>
    <n v="3.71"/>
    <n v="1.72"/>
    <n v="-0.56299999999999994"/>
    <n v="3.4180000000000001"/>
    <n v="-2.129"/>
    <n v="6.2830000000000004"/>
    <n v="3.26"/>
    <n v="-1.99"/>
    <n v="23.9"/>
    <n v="-9"/>
    <n v="9.1"/>
    <n v="59.128"/>
    <n v="703.37"/>
    <s v="110520_202417"/>
  </r>
  <r>
    <s v="Jason Hammel"/>
    <x v="0"/>
    <s v="gid_2011_05_20_colmlb_milmlb_1"/>
    <s v="Miller Park"/>
    <s v="Rob Drake"/>
    <s v="col"/>
    <s v="mil"/>
    <n v="59"/>
    <x v="3"/>
    <s v="S"/>
    <n v="20"/>
    <n v="4"/>
    <s v="CU"/>
    <x v="0"/>
    <n v="0.90300000000000002"/>
    <x v="2"/>
    <m/>
    <x v="10"/>
    <s v="R"/>
    <n v="1"/>
    <n v="2"/>
    <n v="2"/>
    <n v="0"/>
    <n v="1"/>
    <n v="1"/>
    <n v="4"/>
    <n v="79"/>
    <n v="73.3"/>
    <n v="3.63"/>
    <n v="1.65"/>
    <n v="1.3680000000000001"/>
    <n v="1.353"/>
    <n v="-1.9590000000000001"/>
    <n v="6.1749999999999998"/>
    <n v="7.4"/>
    <n v="-8.3800000000000008"/>
    <n v="23.8"/>
    <n v="-13.9"/>
    <n v="13.6"/>
    <n v="41.625"/>
    <n v="1868.33"/>
    <s v="110520_202605"/>
  </r>
  <r>
    <s v="Jason Hammel"/>
    <x v="0"/>
    <s v="gid_2011_05_20_colmlb_milmlb_1"/>
    <s v="Miller Park"/>
    <s v="Rob Drake"/>
    <s v="col"/>
    <s v="mil"/>
    <n v="60"/>
    <x v="2"/>
    <s v="S"/>
    <n v="21"/>
    <n v="1"/>
    <s v="CU"/>
    <x v="0"/>
    <n v="0.90400000000000003"/>
    <x v="14"/>
    <m/>
    <x v="6"/>
    <s v="R"/>
    <n v="0"/>
    <n v="0"/>
    <n v="0"/>
    <n v="0"/>
    <n v="0"/>
    <n v="0"/>
    <n v="5"/>
    <n v="77.099999999999994"/>
    <n v="71.599999999999994"/>
    <n v="3.75"/>
    <n v="1.64"/>
    <n v="0.29799999999999999"/>
    <n v="1.9019999999999999"/>
    <n v="-2.0649999999999999"/>
    <n v="6.2759999999999998"/>
    <n v="7"/>
    <n v="-9.86"/>
    <n v="23.8"/>
    <n v="-11.9"/>
    <n v="14.5"/>
    <n v="35.536000000000001"/>
    <n v="1978.34"/>
    <s v="110520_203906"/>
  </r>
  <r>
    <s v="Jason Hammel"/>
    <x v="0"/>
    <s v="gid_2011_05_20_colmlb_milmlb_1"/>
    <s v="Miller Park"/>
    <s v="Rob Drake"/>
    <s v="col"/>
    <s v="mil"/>
    <n v="67"/>
    <x v="4"/>
    <s v="B"/>
    <n v="24"/>
    <n v="1"/>
    <s v="SL"/>
    <x v="0"/>
    <n v="0.86399999999999999"/>
    <x v="20"/>
    <m/>
    <x v="3"/>
    <s v="R"/>
    <n v="0"/>
    <n v="0"/>
    <n v="2"/>
    <n v="1"/>
    <n v="0"/>
    <n v="0"/>
    <n v="5"/>
    <n v="85.5"/>
    <n v="80.2"/>
    <n v="3.26"/>
    <n v="1.35"/>
    <n v="0.81599999999999995"/>
    <n v="1.133"/>
    <n v="-2.0550000000000002"/>
    <n v="6.1180000000000003"/>
    <n v="1.91"/>
    <n v="-0.26"/>
    <n v="23.9"/>
    <n v="-6.9"/>
    <n v="8.5"/>
    <n v="83.738"/>
    <n v="357.31099999999998"/>
    <s v="110520_204323"/>
  </r>
  <r>
    <s v="Jason Hammel"/>
    <x v="0"/>
    <s v="gid_2011_05_20_colmlb_milmlb_1"/>
    <s v="Miller Park"/>
    <s v="Rob Drake"/>
    <s v="col"/>
    <s v="mil"/>
    <n v="68"/>
    <x v="2"/>
    <s v="S"/>
    <n v="25"/>
    <n v="1"/>
    <s v="CU"/>
    <x v="0"/>
    <n v="0.90500000000000003"/>
    <x v="3"/>
    <m/>
    <x v="3"/>
    <s v="R"/>
    <n v="0"/>
    <n v="0"/>
    <n v="0"/>
    <n v="0"/>
    <n v="0"/>
    <n v="0"/>
    <n v="6"/>
    <n v="75.5"/>
    <n v="69.900000000000006"/>
    <n v="3.17"/>
    <n v="1.43"/>
    <n v="-0.57999999999999996"/>
    <n v="2.823"/>
    <n v="-2.036"/>
    <n v="6.4139999999999997"/>
    <n v="6.48"/>
    <n v="-9.7100000000000009"/>
    <n v="23.8"/>
    <n v="-10.6"/>
    <n v="14.7"/>
    <n v="33.878"/>
    <n v="1871.42"/>
    <s v="110520_210018"/>
  </r>
  <r>
    <s v="Jason Hammel"/>
    <x v="0"/>
    <s v="gid_2011_05_20_colmlb_milmlb_1"/>
    <s v="Miller Park"/>
    <s v="Rob Drake"/>
    <s v="col"/>
    <s v="mil"/>
    <n v="69"/>
    <x v="0"/>
    <s v="X"/>
    <n v="25"/>
    <n v="2"/>
    <s v="CU"/>
    <x v="0"/>
    <n v="0.90400000000000003"/>
    <x v="3"/>
    <s v="GB"/>
    <x v="3"/>
    <s v="R"/>
    <n v="0"/>
    <n v="1"/>
    <n v="0"/>
    <n v="0"/>
    <n v="0"/>
    <n v="0"/>
    <n v="6"/>
    <n v="75.8"/>
    <n v="70.2"/>
    <n v="3.3"/>
    <n v="1.53"/>
    <n v="-0.159"/>
    <n v="3.1280000000000001"/>
    <n v="-1.901"/>
    <n v="6.431"/>
    <n v="5.64"/>
    <n v="-10.09"/>
    <n v="23.8"/>
    <n v="-9.4"/>
    <n v="14.6"/>
    <n v="29.358000000000001"/>
    <n v="1862.31"/>
    <s v="110520_210031"/>
  </r>
  <r>
    <s v="Jason Hammel"/>
    <x v="0"/>
    <s v="gid_2011_05_20_colmlb_milmlb_1"/>
    <s v="Miller Park"/>
    <s v="Rob Drake"/>
    <s v="col"/>
    <s v="mil"/>
    <n v="72"/>
    <x v="4"/>
    <s v="B"/>
    <n v="27"/>
    <n v="2"/>
    <s v="SL"/>
    <x v="0"/>
    <n v="0.81"/>
    <x v="6"/>
    <m/>
    <x v="5"/>
    <s v="R"/>
    <n v="0"/>
    <n v="1"/>
    <n v="1"/>
    <n v="1"/>
    <n v="0"/>
    <n v="0"/>
    <n v="6"/>
    <n v="84.5"/>
    <n v="78.5"/>
    <n v="3.55"/>
    <n v="1.51"/>
    <n v="1.45"/>
    <n v="3.4049999999999998"/>
    <n v="-1.7969999999999999"/>
    <n v="6.34"/>
    <n v="2.14"/>
    <n v="0.24"/>
    <n v="23.8"/>
    <n v="-8.1999999999999993"/>
    <n v="8.4"/>
    <n v="97.756"/>
    <n v="393.50700000000001"/>
    <s v="110520_210240"/>
  </r>
  <r>
    <s v="Jason Hammel"/>
    <x v="0"/>
    <s v="gid_2011_05_20_colmlb_milmlb_1"/>
    <s v="Miller Park"/>
    <s v="Rob Drake"/>
    <s v="col"/>
    <s v="mil"/>
    <n v="74"/>
    <x v="0"/>
    <s v="X"/>
    <n v="27"/>
    <n v="4"/>
    <s v="SL"/>
    <x v="0"/>
    <n v="0.876"/>
    <x v="6"/>
    <s v="GB"/>
    <x v="5"/>
    <s v="R"/>
    <n v="1"/>
    <n v="2"/>
    <n v="1"/>
    <n v="1"/>
    <n v="0"/>
    <n v="0"/>
    <n v="6"/>
    <n v="83.1"/>
    <n v="77.8"/>
    <n v="3.49"/>
    <n v="1.63"/>
    <n v="6.0000000000000001E-3"/>
    <n v="1.524"/>
    <n v="-2.036"/>
    <n v="6.1950000000000003"/>
    <n v="2.86"/>
    <n v="-4.38"/>
    <n v="23.9"/>
    <n v="-7.1"/>
    <n v="10.6"/>
    <n v="33.451000000000001"/>
    <n v="933.24"/>
    <s v="110520_210334"/>
  </r>
  <r>
    <s v="Jason Hammel"/>
    <x v="0"/>
    <s v="gid_2011_05_20_colmlb_milmlb_1"/>
    <s v="Miller Park"/>
    <s v="Rob Drake"/>
    <s v="col"/>
    <s v="mil"/>
    <n v="75"/>
    <x v="4"/>
    <s v="B"/>
    <n v="28"/>
    <n v="1"/>
    <s v="CU"/>
    <x v="0"/>
    <n v="0.90400000000000003"/>
    <x v="1"/>
    <m/>
    <x v="9"/>
    <s v="R"/>
    <n v="0"/>
    <n v="0"/>
    <n v="2"/>
    <n v="1"/>
    <n v="0"/>
    <n v="0"/>
    <n v="6"/>
    <n v="76.7"/>
    <n v="71"/>
    <n v="3.42"/>
    <n v="1.47"/>
    <n v="-0.91400000000000003"/>
    <n v="1.915"/>
    <n v="-2.1880000000000002"/>
    <n v="6.1829999999999998"/>
    <n v="7.79"/>
    <n v="-9.6"/>
    <n v="23.8"/>
    <n v="-12.7"/>
    <n v="14.5"/>
    <n v="39.24"/>
    <n v="2009.23"/>
    <s v="110520_210435"/>
  </r>
  <r>
    <s v="Jason Hammel"/>
    <x v="0"/>
    <s v="gid_2011_05_20_colmlb_milmlb_1"/>
    <s v="Miller Park"/>
    <s v="Rob Drake"/>
    <s v="col"/>
    <s v="mil"/>
    <n v="79"/>
    <x v="7"/>
    <s v="X"/>
    <n v="28"/>
    <n v="5"/>
    <s v="SL"/>
    <x v="0"/>
    <n v="0.90800000000000003"/>
    <x v="1"/>
    <s v="GB"/>
    <x v="9"/>
    <s v="R"/>
    <n v="1"/>
    <n v="2"/>
    <n v="2"/>
    <n v="1"/>
    <n v="1"/>
    <n v="0"/>
    <n v="6"/>
    <n v="84.5"/>
    <n v="78.900000000000006"/>
    <n v="3.28"/>
    <n v="1.43"/>
    <n v="-0.161"/>
    <n v="1.833"/>
    <n v="-2.0609999999999999"/>
    <n v="6.14"/>
    <n v="3.45"/>
    <n v="-3.84"/>
    <n v="23.9"/>
    <n v="-8.8000000000000007"/>
    <n v="10.1"/>
    <n v="42.341000000000001"/>
    <n v="936.36300000000006"/>
    <s v="110520_210654"/>
  </r>
  <r>
    <s v="Jason Hammel"/>
    <x v="0"/>
    <s v="gid_2011_05_20_colmlb_milmlb_1"/>
    <s v="Miller Park"/>
    <s v="Rob Drake"/>
    <s v="col"/>
    <s v="mil"/>
    <n v="81"/>
    <x v="4"/>
    <s v="B"/>
    <n v="29"/>
    <n v="2"/>
    <s v="CU"/>
    <x v="0"/>
    <n v="0.90300000000000002"/>
    <x v="3"/>
    <m/>
    <x v="7"/>
    <s v="R"/>
    <n v="1"/>
    <n v="0"/>
    <n v="2"/>
    <n v="1"/>
    <n v="0"/>
    <n v="0"/>
    <n v="6"/>
    <n v="77.5"/>
    <n v="72.099999999999994"/>
    <n v="3.71"/>
    <n v="1.64"/>
    <n v="-1.3140000000000001"/>
    <n v="3.4489999999999998"/>
    <n v="-2.2949999999999999"/>
    <n v="6.3230000000000004"/>
    <n v="7.24"/>
    <n v="-8.93"/>
    <n v="23.9"/>
    <n v="-12.3"/>
    <n v="13.7"/>
    <n v="39.183"/>
    <n v="1914.19"/>
    <s v="110520_210841"/>
  </r>
  <r>
    <s v="Jason Hammel"/>
    <x v="0"/>
    <s v="gid_2011_05_20_colmlb_milmlb_1"/>
    <s v="Miller Park"/>
    <s v="Rob Drake"/>
    <s v="col"/>
    <s v="mil"/>
    <n v="89"/>
    <x v="0"/>
    <s v="X"/>
    <n v="31"/>
    <n v="4"/>
    <s v="CU"/>
    <x v="0"/>
    <n v="0.90400000000000003"/>
    <x v="3"/>
    <s v="GB"/>
    <x v="6"/>
    <s v="R"/>
    <n v="1"/>
    <n v="2"/>
    <n v="1"/>
    <n v="0"/>
    <n v="0"/>
    <n v="0"/>
    <n v="7"/>
    <n v="77.5"/>
    <n v="72.2"/>
    <n v="3.55"/>
    <n v="1.62"/>
    <n v="0.85499999999999998"/>
    <n v="1.571"/>
    <n v="-1.732"/>
    <n v="6.2549999999999999"/>
    <n v="7.53"/>
    <n v="-7.45"/>
    <n v="23.9"/>
    <n v="-13.8"/>
    <n v="13.5"/>
    <n v="45.542999999999999"/>
    <n v="1749.94"/>
    <s v="110520_212127"/>
  </r>
  <r>
    <s v="Matt Reynolds"/>
    <x v="1"/>
    <s v="gid_2011_05_20_colmlb_milmlb_1"/>
    <s v="Miller Park"/>
    <s v="Rob Drake"/>
    <s v="col"/>
    <s v="mil"/>
    <n v="1"/>
    <x v="2"/>
    <s v="S"/>
    <n v="1"/>
    <n v="1"/>
    <s v="SL"/>
    <x v="0"/>
    <n v="1.361"/>
    <x v="2"/>
    <m/>
    <x v="4"/>
    <s v="L"/>
    <n v="0"/>
    <n v="0"/>
    <n v="2"/>
    <n v="0"/>
    <n v="0"/>
    <n v="0"/>
    <n v="7"/>
    <n v="78.3"/>
    <n v="71.900000000000006"/>
    <n v="3.29"/>
    <n v="1.67"/>
    <n v="-0.71099999999999997"/>
    <n v="2.7719999999999998"/>
    <n v="2.2770000000000001"/>
    <n v="6.6280000000000001"/>
    <n v="-3.06"/>
    <n v="-0.3"/>
    <n v="23.8"/>
    <n v="8.8000000000000007"/>
    <n v="10.3"/>
    <n v="274.642"/>
    <n v="509.291"/>
    <s v="110520_212414"/>
  </r>
  <r>
    <s v="Matt Reynolds"/>
    <x v="1"/>
    <s v="gid_2011_05_20_colmlb_milmlb_1"/>
    <s v="Miller Park"/>
    <s v="Rob Drake"/>
    <s v="col"/>
    <s v="mil"/>
    <n v="3"/>
    <x v="3"/>
    <s v="S"/>
    <n v="1"/>
    <n v="3"/>
    <s v="SL"/>
    <x v="0"/>
    <n v="1.3280000000000001"/>
    <x v="2"/>
    <m/>
    <x v="4"/>
    <s v="L"/>
    <n v="0"/>
    <n v="2"/>
    <n v="2"/>
    <n v="0"/>
    <n v="0"/>
    <n v="0"/>
    <n v="7"/>
    <n v="80.400000000000006"/>
    <n v="74.599999999999994"/>
    <n v="3.43"/>
    <n v="1.54"/>
    <n v="-1.252"/>
    <n v="0.85099999999999998"/>
    <n v="2.101"/>
    <n v="6.3760000000000003"/>
    <n v="-0.42"/>
    <n v="-0.57999999999999996"/>
    <n v="23.8"/>
    <n v="3.1"/>
    <n v="9.9"/>
    <n v="321.62"/>
    <n v="115.08"/>
    <s v="110520_212445"/>
  </r>
  <r>
    <s v="Rafael Betancourt"/>
    <x v="0"/>
    <s v="gid_2011_05_20_colmlb_milmlb_1"/>
    <s v="Miller Park"/>
    <s v="Rob Drake"/>
    <s v="col"/>
    <s v="mil"/>
    <n v="4"/>
    <x v="3"/>
    <s v="S"/>
    <n v="2"/>
    <n v="2"/>
    <s v="SL"/>
    <x v="0"/>
    <n v="0.90200000000000002"/>
    <x v="2"/>
    <m/>
    <x v="3"/>
    <s v="R"/>
    <n v="0"/>
    <n v="1"/>
    <n v="0"/>
    <n v="0"/>
    <n v="0"/>
    <n v="0"/>
    <n v="8"/>
    <n v="81.599999999999994"/>
    <n v="76.599999999999994"/>
    <n v="3.3"/>
    <n v="1.53"/>
    <n v="0.31"/>
    <n v="0.70199999999999996"/>
    <n v="-1.919"/>
    <n v="6"/>
    <n v="1.6"/>
    <n v="0.44"/>
    <n v="23.9"/>
    <n v="-5.3"/>
    <n v="9"/>
    <n v="107.15300000000001"/>
    <n v="297.07"/>
    <s v="110520_213628"/>
  </r>
  <r>
    <s v="Rafael Betancourt"/>
    <x v="0"/>
    <s v="gid_2011_05_20_colmlb_milmlb_1"/>
    <s v="Miller Park"/>
    <s v="Rob Drake"/>
    <s v="col"/>
    <s v="mil"/>
    <n v="5"/>
    <x v="3"/>
    <s v="S"/>
    <n v="2"/>
    <n v="3"/>
    <s v="SL"/>
    <x v="0"/>
    <n v="0.89900000000000002"/>
    <x v="2"/>
    <m/>
    <x v="3"/>
    <s v="R"/>
    <n v="0"/>
    <n v="2"/>
    <n v="0"/>
    <n v="0"/>
    <n v="0"/>
    <n v="0"/>
    <n v="8"/>
    <n v="81.900000000000006"/>
    <n v="76.8"/>
    <n v="3.3"/>
    <n v="1.53"/>
    <n v="1.083"/>
    <n v="1.796"/>
    <n v="-1.7709999999999999"/>
    <n v="6.1820000000000004"/>
    <n v="3.27"/>
    <n v="2.37"/>
    <n v="23.9"/>
    <n v="-10.9"/>
    <n v="8.1999999999999993"/>
    <n v="126.468"/>
    <n v="723.96900000000005"/>
    <s v="110520_213658"/>
  </r>
  <r>
    <s v="Rafael Betancourt"/>
    <x v="0"/>
    <s v="gid_2011_05_20_colmlb_milmlb_1"/>
    <s v="Miller Park"/>
    <s v="Rob Drake"/>
    <s v="col"/>
    <s v="mil"/>
    <n v="11"/>
    <x v="8"/>
    <s v="X"/>
    <n v="4"/>
    <n v="2"/>
    <s v="SL"/>
    <x v="0"/>
    <n v="0.90400000000000003"/>
    <x v="1"/>
    <s v="GB"/>
    <x v="5"/>
    <s v="R"/>
    <n v="0"/>
    <n v="1"/>
    <n v="2"/>
    <n v="0"/>
    <n v="0"/>
    <n v="0"/>
    <n v="8"/>
    <n v="79.900000000000006"/>
    <n v="73.8"/>
    <n v="3.49"/>
    <n v="1.63"/>
    <n v="0.51700000000000002"/>
    <n v="2.621"/>
    <n v="-2.052"/>
    <n v="6.2140000000000004"/>
    <n v="1.2"/>
    <n v="-1.96"/>
    <n v="23.8"/>
    <n v="-4.3"/>
    <n v="10.3"/>
    <n v="32.1"/>
    <n v="385.41300000000001"/>
    <s v="110520_214017"/>
  </r>
  <r>
    <s v="Rafael Betancourt"/>
    <x v="0"/>
    <s v="gid_2011_05_20_colmlb_milmlb_1"/>
    <s v="Miller Park"/>
    <s v="Rob Drake"/>
    <s v="col"/>
    <s v="mil"/>
    <n v="14"/>
    <x v="4"/>
    <s v="B"/>
    <n v="5"/>
    <n v="3"/>
    <s v="SL"/>
    <x v="0"/>
    <n v="0.72599999999999998"/>
    <x v="2"/>
    <m/>
    <x v="0"/>
    <s v="L"/>
    <n v="1"/>
    <n v="1"/>
    <n v="2"/>
    <n v="1"/>
    <n v="0"/>
    <n v="0"/>
    <n v="8"/>
    <n v="84.6"/>
    <n v="78.400000000000006"/>
    <n v="3.42"/>
    <n v="1.76"/>
    <n v="-0.60699999999999998"/>
    <n v="0.97599999999999998"/>
    <n v="-2.0720000000000001"/>
    <n v="5.82"/>
    <n v="-6.51"/>
    <n v="8.4"/>
    <n v="23.8"/>
    <n v="23.9"/>
    <n v="5.9"/>
    <n v="217.62100000000001"/>
    <n v="1942.02"/>
    <s v="110520_214613"/>
  </r>
  <r>
    <s v="Rafael Betancourt"/>
    <x v="0"/>
    <s v="gid_2011_05_20_colmlb_milmlb_1"/>
    <s v="Miller Park"/>
    <s v="Rob Drake"/>
    <s v="col"/>
    <s v="mil"/>
    <n v="19"/>
    <x v="3"/>
    <s v="S"/>
    <n v="5"/>
    <n v="8"/>
    <s v="SL"/>
    <x v="0"/>
    <n v="0.57599999999999996"/>
    <x v="2"/>
    <m/>
    <x v="0"/>
    <s v="L"/>
    <n v="3"/>
    <n v="2"/>
    <n v="2"/>
    <n v="1"/>
    <n v="1"/>
    <n v="0"/>
    <n v="8"/>
    <n v="86.6"/>
    <n v="80.3"/>
    <n v="3.46"/>
    <n v="1.61"/>
    <n v="-1.155"/>
    <n v="1.0549999999999999"/>
    <n v="-2.1459999999999999"/>
    <n v="5.851"/>
    <n v="-7.62"/>
    <n v="6.97"/>
    <n v="23.8"/>
    <n v="27.4"/>
    <n v="6.2"/>
    <n v="227.36699999999999"/>
    <n v="1933.71"/>
    <s v="110520_215024"/>
  </r>
  <r>
    <s v="Matt Lindstrom"/>
    <x v="0"/>
    <s v="gid_2011_05_20_colmlb_milmlb_1"/>
    <s v="Miller Park"/>
    <s v="Rob Drake"/>
    <s v="col"/>
    <s v="mil"/>
    <n v="3"/>
    <x v="3"/>
    <s v="S"/>
    <n v="1"/>
    <n v="3"/>
    <s v="SL"/>
    <x v="0"/>
    <n v="0.88"/>
    <x v="2"/>
    <m/>
    <x v="7"/>
    <s v="R"/>
    <n v="1"/>
    <n v="1"/>
    <n v="0"/>
    <n v="0"/>
    <n v="0"/>
    <n v="0"/>
    <n v="9"/>
    <n v="83.9"/>
    <n v="79.2"/>
    <n v="3.51"/>
    <n v="1.71"/>
    <n v="1.6579999999999999"/>
    <n v="1.4239999999999999"/>
    <n v="-1.8240000000000001"/>
    <n v="5.6680000000000001"/>
    <n v="3.39"/>
    <n v="-3.81"/>
    <n v="23.9"/>
    <n v="-9.3000000000000007"/>
    <n v="10.1"/>
    <n v="42.045000000000002"/>
    <n v="927.11"/>
    <s v="110520_220312"/>
  </r>
  <r>
    <s v="Matt Lindstrom"/>
    <x v="0"/>
    <s v="gid_2011_05_20_colmlb_milmlb_1"/>
    <s v="Miller Park"/>
    <s v="Rob Drake"/>
    <s v="col"/>
    <s v="mil"/>
    <n v="5"/>
    <x v="4"/>
    <s v="B"/>
    <n v="1"/>
    <n v="5"/>
    <s v="SL"/>
    <x v="0"/>
    <n v="0.90800000000000003"/>
    <x v="2"/>
    <m/>
    <x v="7"/>
    <s v="R"/>
    <n v="1"/>
    <n v="2"/>
    <n v="0"/>
    <n v="0"/>
    <n v="0"/>
    <n v="0"/>
    <n v="9"/>
    <n v="83.3"/>
    <n v="77.3"/>
    <n v="3.55"/>
    <n v="1.55"/>
    <n v="-0.73599999999999999"/>
    <n v="1.8080000000000001"/>
    <n v="-1.869"/>
    <n v="5.9649999999999999"/>
    <n v="7.91"/>
    <n v="-7.52"/>
    <n v="23.8"/>
    <n v="-15.3"/>
    <n v="12.2"/>
    <n v="46.640999999999998"/>
    <n v="1940.87"/>
    <s v="110520_220413"/>
  </r>
  <r>
    <s v="Matt Lindstrom"/>
    <x v="0"/>
    <s v="gid_2011_05_20_colmlb_milmlb_1"/>
    <s v="Miller Park"/>
    <s v="Rob Drake"/>
    <s v="col"/>
    <s v="mil"/>
    <n v="6"/>
    <x v="5"/>
    <s v="S"/>
    <n v="1"/>
    <n v="6"/>
    <s v="SL"/>
    <x v="0"/>
    <n v="0.91"/>
    <x v="2"/>
    <m/>
    <x v="7"/>
    <s v="R"/>
    <n v="2"/>
    <n v="2"/>
    <n v="0"/>
    <n v="0"/>
    <n v="0"/>
    <n v="0"/>
    <n v="9"/>
    <n v="86.7"/>
    <n v="79.900000000000006"/>
    <n v="3.51"/>
    <n v="1.71"/>
    <n v="1.611"/>
    <n v="0.80200000000000005"/>
    <n v="-1.7390000000000001"/>
    <n v="5.4939999999999998"/>
    <n v="7.33"/>
    <n v="-1.89"/>
    <n v="23.8"/>
    <n v="-19.7"/>
    <n v="9.6999999999999993"/>
    <n v="75.88"/>
    <n v="1390.19"/>
    <s v="110520_220435"/>
  </r>
  <r>
    <s v="Matt Lindstrom"/>
    <x v="0"/>
    <s v="gid_2011_05_20_colmlb_milmlb_1"/>
    <s v="Miller Park"/>
    <s v="Rob Drake"/>
    <s v="col"/>
    <s v="mil"/>
    <n v="11"/>
    <x v="4"/>
    <s v="B"/>
    <n v="3"/>
    <n v="2"/>
    <s v="SL"/>
    <x v="0"/>
    <n v="0.89300000000000002"/>
    <x v="0"/>
    <m/>
    <x v="6"/>
    <s v="R"/>
    <n v="0"/>
    <n v="1"/>
    <n v="2"/>
    <n v="0"/>
    <n v="0"/>
    <n v="0"/>
    <n v="9"/>
    <n v="86.6"/>
    <n v="80.599999999999994"/>
    <n v="3.84"/>
    <n v="1.84"/>
    <n v="1.1299999999999999"/>
    <n v="0.71799999999999997"/>
    <n v="-1.8029999999999999"/>
    <n v="5.5910000000000002"/>
    <n v="3.46"/>
    <n v="-3.32"/>
    <n v="23.9"/>
    <n v="-9.9"/>
    <n v="9.6999999999999993"/>
    <n v="46.542999999999999"/>
    <n v="885.88800000000003"/>
    <s v="110520_220704"/>
  </r>
  <r>
    <s v="Matt Lindstrom"/>
    <x v="0"/>
    <s v="gid_2011_05_20_colmlb_milmlb_1"/>
    <s v="Miller Park"/>
    <s v="Rob Drake"/>
    <s v="col"/>
    <s v="mil"/>
    <n v="13"/>
    <x v="0"/>
    <s v="X"/>
    <n v="3"/>
    <n v="4"/>
    <s v="SL"/>
    <x v="0"/>
    <n v="0.91700000000000004"/>
    <x v="0"/>
    <s v="FB"/>
    <x v="6"/>
    <s v="R"/>
    <n v="1"/>
    <n v="2"/>
    <n v="2"/>
    <n v="0"/>
    <n v="0"/>
    <n v="0"/>
    <n v="9"/>
    <n v="85.1"/>
    <n v="78.7"/>
    <n v="3.55"/>
    <n v="1.62"/>
    <n v="3.7999999999999999E-2"/>
    <n v="2.3079999999999998"/>
    <n v="-1.8069999999999999"/>
    <n v="5.782"/>
    <n v="9.33"/>
    <n v="-3.03"/>
    <n v="23.8"/>
    <n v="-21.9"/>
    <n v="10.3"/>
    <n v="72.236000000000004"/>
    <n v="1784.54"/>
    <s v="110520_220802"/>
  </r>
  <r>
    <s v="Matt Belisle"/>
    <x v="0"/>
    <s v="gid_2011_05_20_colmlb_milmlb_1"/>
    <s v="Miller Park"/>
    <s v="Rob Drake"/>
    <s v="col"/>
    <s v="mil"/>
    <n v="4"/>
    <x v="1"/>
    <s v="S"/>
    <n v="1"/>
    <n v="4"/>
    <s v="SL"/>
    <x v="0"/>
    <n v="0.89800000000000002"/>
    <x v="2"/>
    <m/>
    <x v="4"/>
    <s v="L"/>
    <n v="1"/>
    <n v="2"/>
    <n v="0"/>
    <n v="0"/>
    <n v="0"/>
    <n v="0"/>
    <n v="10"/>
    <n v="87.4"/>
    <n v="81.2"/>
    <n v="3.43"/>
    <n v="1.54"/>
    <n v="-7.9000000000000001E-2"/>
    <n v="3.06"/>
    <n v="-2.4569999999999999"/>
    <n v="6.3140000000000001"/>
    <n v="3.04"/>
    <n v="2.0299999999999998"/>
    <n v="23.8"/>
    <n v="-11.6"/>
    <n v="7.2"/>
    <n v="124.39700000000001"/>
    <n v="695.42200000000003"/>
    <s v="110520_222029"/>
  </r>
  <r>
    <s v="Matt Belisle"/>
    <x v="0"/>
    <s v="gid_2011_05_20_colmlb_milmlb_1"/>
    <s v="Miller Park"/>
    <s v="Rob Drake"/>
    <s v="col"/>
    <s v="mil"/>
    <n v="5"/>
    <x v="4"/>
    <s v="B"/>
    <n v="1"/>
    <n v="5"/>
    <s v="SL"/>
    <x v="0"/>
    <n v="0.88"/>
    <x v="2"/>
    <m/>
    <x v="4"/>
    <s v="L"/>
    <n v="1"/>
    <n v="2"/>
    <n v="0"/>
    <n v="0"/>
    <n v="0"/>
    <n v="0"/>
    <n v="10"/>
    <n v="86.6"/>
    <n v="79.8"/>
    <n v="3.42"/>
    <n v="1.8"/>
    <n v="1.212"/>
    <n v="0.92"/>
    <n v="-2.3460000000000001"/>
    <n v="6.3330000000000002"/>
    <n v="1.83"/>
    <n v="2.57"/>
    <n v="23.8"/>
    <n v="-8.6999999999999993"/>
    <n v="7.6"/>
    <n v="144.94900000000001"/>
    <n v="587.37599999999998"/>
    <s v="110520_222048"/>
  </r>
  <r>
    <s v="Matt Belisle"/>
    <x v="0"/>
    <s v="gid_2011_05_20_colmlb_milmlb_1"/>
    <s v="Miller Park"/>
    <s v="Rob Drake"/>
    <s v="col"/>
    <s v="mil"/>
    <n v="7"/>
    <x v="4"/>
    <s v="B"/>
    <n v="2"/>
    <n v="1"/>
    <s v="SL"/>
    <x v="0"/>
    <n v="0.91500000000000004"/>
    <x v="8"/>
    <m/>
    <x v="1"/>
    <s v="R"/>
    <n v="0"/>
    <n v="0"/>
    <n v="1"/>
    <n v="0"/>
    <n v="0"/>
    <n v="0"/>
    <n v="10"/>
    <n v="85.3"/>
    <n v="79.900000000000006"/>
    <n v="3.23"/>
    <n v="1.35"/>
    <n v="0.90500000000000003"/>
    <n v="1.2030000000000001"/>
    <n v="-2.1640000000000001"/>
    <n v="6.343"/>
    <n v="1.99"/>
    <n v="2.2799999999999998"/>
    <n v="23.9"/>
    <n v="-8.1999999999999993"/>
    <n v="7.6"/>
    <n v="139.441"/>
    <n v="566.13800000000003"/>
    <s v="110520_222146"/>
  </r>
  <r>
    <s v="Matt Belisle"/>
    <x v="0"/>
    <s v="gid_2011_05_20_colmlb_milmlb_1"/>
    <s v="Miller Park"/>
    <s v="Rob Drake"/>
    <s v="col"/>
    <s v="mil"/>
    <n v="9"/>
    <x v="4"/>
    <s v="B"/>
    <n v="2"/>
    <n v="3"/>
    <s v="SL"/>
    <x v="0"/>
    <n v="0.91700000000000004"/>
    <x v="8"/>
    <m/>
    <x v="1"/>
    <s v="R"/>
    <n v="1"/>
    <n v="1"/>
    <n v="1"/>
    <n v="0"/>
    <n v="0"/>
    <n v="0"/>
    <n v="10"/>
    <n v="86.3"/>
    <n v="81"/>
    <n v="3.17"/>
    <n v="1.35"/>
    <n v="1.0569999999999999"/>
    <n v="2.33"/>
    <n v="-2.3490000000000002"/>
    <n v="6.3490000000000002"/>
    <n v="3.55"/>
    <n v="1.22"/>
    <n v="23.9"/>
    <n v="-12.7"/>
    <n v="7.8"/>
    <n v="109.61"/>
    <n v="707.24300000000005"/>
    <s v="110520_222214"/>
  </r>
  <r>
    <s v="Matt Belisle"/>
    <x v="0"/>
    <s v="gid_2011_05_20_colmlb_milmlb_1"/>
    <s v="Miller Park"/>
    <s v="Rob Drake"/>
    <s v="col"/>
    <s v="mil"/>
    <n v="19"/>
    <x v="11"/>
    <s v="S"/>
    <n v="5"/>
    <n v="1"/>
    <s v="SL"/>
    <x v="0"/>
    <n v="0.92"/>
    <x v="4"/>
    <m/>
    <x v="5"/>
    <s v="R"/>
    <n v="0"/>
    <n v="0"/>
    <n v="0"/>
    <n v="0"/>
    <n v="0"/>
    <n v="0"/>
    <n v="11"/>
    <n v="83"/>
    <n v="77.3"/>
    <n v="3.49"/>
    <n v="1.63"/>
    <n v="0.68200000000000005"/>
    <n v="2.419"/>
    <n v="-2.3490000000000002"/>
    <n v="6.4829999999999997"/>
    <n v="1.93"/>
    <n v="3.3"/>
    <n v="23.9"/>
    <n v="-8.1999999999999993"/>
    <n v="7.6"/>
    <n v="150.04900000000001"/>
    <n v="694.25800000000004"/>
    <s v="110520_223702"/>
  </r>
  <r>
    <s v="Matt Belisle"/>
    <x v="0"/>
    <s v="gid_2011_05_20_colmlb_milmlb_1"/>
    <s v="Miller Park"/>
    <s v="Rob Drake"/>
    <s v="col"/>
    <s v="mil"/>
    <n v="20"/>
    <x v="1"/>
    <s v="S"/>
    <n v="5"/>
    <n v="2"/>
    <s v="SL"/>
    <x v="0"/>
    <n v="0.91300000000000003"/>
    <x v="4"/>
    <m/>
    <x v="5"/>
    <s v="R"/>
    <n v="0"/>
    <n v="1"/>
    <n v="0"/>
    <n v="0"/>
    <n v="0"/>
    <n v="0"/>
    <n v="11"/>
    <n v="85.6"/>
    <n v="79.400000000000006"/>
    <n v="3.49"/>
    <n v="1.63"/>
    <n v="0.27300000000000002"/>
    <n v="1.109"/>
    <n v="-2.3530000000000002"/>
    <n v="6.2050000000000001"/>
    <n v="2.46"/>
    <n v="1.1299999999999999"/>
    <n v="23.8"/>
    <n v="-8.8000000000000007"/>
    <n v="8.1999999999999993"/>
    <n v="115.657"/>
    <n v="499.80099999999999"/>
    <s v="110520_223734"/>
  </r>
  <r>
    <s v="Matt Belisle"/>
    <x v="0"/>
    <s v="gid_2011_05_20_colmlb_milmlb_1"/>
    <s v="Miller Park"/>
    <s v="Rob Drake"/>
    <s v="col"/>
    <s v="mil"/>
    <n v="21"/>
    <x v="0"/>
    <s v="X"/>
    <n v="5"/>
    <n v="3"/>
    <s v="SL"/>
    <x v="0"/>
    <n v="0.89900000000000002"/>
    <x v="4"/>
    <s v="LD"/>
    <x v="5"/>
    <s v="R"/>
    <n v="0"/>
    <n v="2"/>
    <n v="0"/>
    <n v="0"/>
    <n v="0"/>
    <n v="0"/>
    <n v="11"/>
    <n v="87.1"/>
    <n v="80.900000000000006"/>
    <n v="3.49"/>
    <n v="1.63"/>
    <n v="9.8000000000000004E-2"/>
    <n v="2.024"/>
    <n v="-2.3239999999999998"/>
    <n v="6.4189999999999996"/>
    <n v="0.32"/>
    <n v="2.19"/>
    <n v="23.8"/>
    <n v="-3.1"/>
    <n v="7.3"/>
    <n v="171.88"/>
    <n v="423.68700000000001"/>
    <s v="110520_223804"/>
  </r>
  <r>
    <s v="Matt Belisle"/>
    <x v="0"/>
    <s v="gid_2011_05_20_colmlb_milmlb_1"/>
    <s v="Miller Park"/>
    <s v="Rob Drake"/>
    <s v="col"/>
    <s v="mil"/>
    <n v="23"/>
    <x v="0"/>
    <s v="X"/>
    <n v="6"/>
    <n v="2"/>
    <s v="SL"/>
    <x v="0"/>
    <n v="0.88100000000000001"/>
    <x v="3"/>
    <s v="GB"/>
    <x v="8"/>
    <s v="L"/>
    <n v="0"/>
    <n v="1"/>
    <n v="1"/>
    <n v="0"/>
    <n v="0"/>
    <n v="0"/>
    <n v="11"/>
    <n v="87"/>
    <n v="81.3"/>
    <n v="3.66"/>
    <n v="1.83"/>
    <n v="0.378"/>
    <n v="3.0979999999999999"/>
    <n v="-2.407"/>
    <n v="6.4039999999999999"/>
    <n v="2.29"/>
    <n v="5.52"/>
    <n v="23.9"/>
    <n v="-11.6"/>
    <n v="5.9"/>
    <n v="157.613"/>
    <n v="1140.74"/>
    <s v="110520_223904"/>
  </r>
  <r>
    <s v="Matt Belisle"/>
    <x v="0"/>
    <s v="gid_2011_05_20_colmlb_milmlb_1"/>
    <s v="Miller Park"/>
    <s v="Rob Drake"/>
    <s v="col"/>
    <s v="mil"/>
    <n v="29"/>
    <x v="0"/>
    <s v="X"/>
    <n v="8"/>
    <n v="3"/>
    <s v="SL"/>
    <x v="0"/>
    <n v="0.878"/>
    <x v="6"/>
    <s v="GB"/>
    <x v="10"/>
    <s v="R"/>
    <n v="0"/>
    <n v="2"/>
    <n v="2"/>
    <n v="1"/>
    <n v="0"/>
    <n v="0"/>
    <n v="11"/>
    <n v="88.6"/>
    <n v="82"/>
    <n v="3.63"/>
    <n v="1.65"/>
    <n v="-9.0999999999999998E-2"/>
    <n v="2.3149999999999999"/>
    <n v="-2.669"/>
    <n v="6.3010000000000002"/>
    <n v="1.95"/>
    <n v="1.64"/>
    <n v="23.8"/>
    <n v="-8.4"/>
    <n v="7.3"/>
    <n v="130.84"/>
    <n v="490.68200000000002"/>
    <s v="110520_224250"/>
  </r>
  <r>
    <s v="Matt Daley"/>
    <x v="0"/>
    <s v="gid_2011_05_20_colmlb_milmlb_1"/>
    <s v="Miller Park"/>
    <s v="Rob Drake"/>
    <s v="col"/>
    <s v="mil"/>
    <n v="5"/>
    <x v="4"/>
    <s v="B"/>
    <n v="1"/>
    <n v="5"/>
    <s v="CU"/>
    <x v="0"/>
    <n v="0.84699999999999998"/>
    <x v="4"/>
    <m/>
    <x v="6"/>
    <s v="R"/>
    <n v="2"/>
    <n v="2"/>
    <n v="0"/>
    <n v="0"/>
    <n v="0"/>
    <n v="0"/>
    <n v="12"/>
    <n v="75.099999999999994"/>
    <n v="69.599999999999994"/>
    <n v="3.79"/>
    <n v="1.76"/>
    <n v="1.6220000000000001"/>
    <n v="1.504"/>
    <n v="-2.0750000000000002"/>
    <n v="4.907"/>
    <n v="7.01"/>
    <n v="-3.02"/>
    <n v="23.8"/>
    <n v="-14.9"/>
    <n v="12.3"/>
    <n v="67.106999999999999"/>
    <n v="1219.5999999999999"/>
    <s v="110520_225623"/>
  </r>
  <r>
    <s v="Matt Daley"/>
    <x v="0"/>
    <s v="gid_2011_05_20_colmlb_milmlb_1"/>
    <s v="Miller Park"/>
    <s v="Rob Drake"/>
    <s v="col"/>
    <s v="mil"/>
    <n v="7"/>
    <x v="2"/>
    <s v="S"/>
    <n v="2"/>
    <n v="1"/>
    <s v="CU"/>
    <x v="0"/>
    <n v="0.89100000000000001"/>
    <x v="3"/>
    <m/>
    <x v="4"/>
    <s v="L"/>
    <n v="0"/>
    <n v="0"/>
    <n v="1"/>
    <n v="0"/>
    <n v="0"/>
    <n v="0"/>
    <n v="12"/>
    <n v="74.400000000000006"/>
    <n v="68.5"/>
    <n v="3.21"/>
    <n v="1.59"/>
    <n v="-0.48599999999999999"/>
    <n v="2.9430000000000001"/>
    <n v="-2.3279999999999998"/>
    <n v="4.8780000000000001"/>
    <n v="8.0399999999999991"/>
    <n v="-3.45"/>
    <n v="23.8"/>
    <n v="-15.6"/>
    <n v="12.5"/>
    <n v="67.131"/>
    <n v="1388.2"/>
    <s v="110520_225724"/>
  </r>
  <r>
    <s v="Matt Daley"/>
    <x v="0"/>
    <s v="gid_2011_05_20_colmlb_milmlb_1"/>
    <s v="Miller Park"/>
    <s v="Rob Drake"/>
    <s v="col"/>
    <s v="mil"/>
    <n v="10"/>
    <x v="0"/>
    <s v="X"/>
    <n v="3"/>
    <n v="1"/>
    <s v="CU"/>
    <x v="0"/>
    <n v="0.9"/>
    <x v="7"/>
    <s v="PU"/>
    <x v="1"/>
    <s v="R"/>
    <n v="0"/>
    <n v="0"/>
    <n v="2"/>
    <n v="0"/>
    <n v="0"/>
    <n v="0"/>
    <n v="12"/>
    <n v="75.8"/>
    <n v="70.2"/>
    <n v="3.23"/>
    <n v="1.35"/>
    <n v="-9.4E-2"/>
    <n v="2.5369999999999999"/>
    <n v="-2.3119999999999998"/>
    <n v="4.8040000000000003"/>
    <n v="8.73"/>
    <n v="-2.06"/>
    <n v="23.8"/>
    <n v="-18.2"/>
    <n v="11.7"/>
    <n v="77.087999999999994"/>
    <n v="1457.93"/>
    <s v="110520_225844"/>
  </r>
  <r>
    <s v="Huston Street"/>
    <x v="0"/>
    <s v="gid_2011_05_20_colmlb_milmlb_1"/>
    <s v="Miller Park"/>
    <s v="Rob Drake"/>
    <s v="col"/>
    <s v="mil"/>
    <n v="13"/>
    <x v="0"/>
    <s v="X"/>
    <n v="5"/>
    <n v="2"/>
    <s v="SL"/>
    <x v="0"/>
    <n v="0.57999999999999996"/>
    <x v="0"/>
    <s v="FB"/>
    <x v="7"/>
    <s v="R"/>
    <n v="0"/>
    <n v="1"/>
    <n v="2"/>
    <n v="0"/>
    <n v="0"/>
    <n v="1"/>
    <n v="13"/>
    <n v="82.7"/>
    <n v="76.8"/>
    <n v="3.51"/>
    <n v="1.71"/>
    <n v="0.107"/>
    <n v="1.4790000000000001"/>
    <n v="-2.3460000000000001"/>
    <n v="5.4649999999999999"/>
    <n v="-1.36"/>
    <n v="0.54"/>
    <n v="23.8"/>
    <n v="1.7"/>
    <n v="8.6999999999999993"/>
    <n v="246.39500000000001"/>
    <n v="264.34300000000002"/>
    <s v="110520_232238"/>
  </r>
  <r>
    <s v="Felipe Paulino"/>
    <x v="0"/>
    <s v="gid_2011_05_20_colmlb_milmlb_1"/>
    <s v="Miller Park"/>
    <s v="Rob Drake"/>
    <s v="col"/>
    <s v="mil"/>
    <n v="3"/>
    <x v="1"/>
    <s v="S"/>
    <n v="1"/>
    <n v="3"/>
    <s v="SL"/>
    <x v="0"/>
    <n v="0.91700000000000004"/>
    <x v="3"/>
    <m/>
    <x v="10"/>
    <s v="R"/>
    <n v="1"/>
    <n v="1"/>
    <n v="0"/>
    <n v="0"/>
    <n v="0"/>
    <n v="0"/>
    <n v="14"/>
    <n v="85.1"/>
    <n v="79.2"/>
    <n v="3.75"/>
    <n v="1.64"/>
    <n v="-0.215"/>
    <n v="3.3220000000000001"/>
    <n v="-2.3370000000000002"/>
    <n v="5.992"/>
    <n v="0.02"/>
    <n v="-4.92"/>
    <n v="23.9"/>
    <n v="-1.4"/>
    <n v="10.1"/>
    <n v="0.26500000000000001"/>
    <n v="897.78499999999997"/>
    <s v="110520_234233"/>
  </r>
  <r>
    <s v="Clayton Mortensen"/>
    <x v="0"/>
    <s v="gid_2011_05_21_colmlb_milmlb_1"/>
    <s v="Miller Park"/>
    <s v="Gary Darling"/>
    <s v="col"/>
    <s v="mil"/>
    <n v="19"/>
    <x v="2"/>
    <s v="S"/>
    <n v="6"/>
    <n v="2"/>
    <s v="SL"/>
    <x v="0"/>
    <n v="0.88600000000000001"/>
    <x v="3"/>
    <m/>
    <x v="3"/>
    <s v="R"/>
    <n v="1"/>
    <n v="0"/>
    <n v="2"/>
    <n v="0"/>
    <n v="1"/>
    <n v="0"/>
    <n v="1"/>
    <n v="81.099999999999994"/>
    <n v="75.400000000000006"/>
    <n v="3.34"/>
    <n v="1.47"/>
    <n v="-0.36799999999999999"/>
    <n v="2.8079999999999998"/>
    <n v="-2.7829999999999999"/>
    <n v="6.133"/>
    <n v="-2.0699999999999998"/>
    <n v="-1.48"/>
    <n v="23.9"/>
    <n v="3.2"/>
    <n v="9.6999999999999993"/>
    <n v="304.61"/>
    <n v="441.60500000000002"/>
    <s v="110521_183156"/>
  </r>
  <r>
    <s v="Clayton Mortensen"/>
    <x v="0"/>
    <s v="gid_2011_05_21_colmlb_milmlb_1"/>
    <s v="Miller Park"/>
    <s v="Gary Darling"/>
    <s v="col"/>
    <s v="mil"/>
    <n v="22"/>
    <x v="4"/>
    <s v="B"/>
    <n v="7"/>
    <n v="1"/>
    <s v="SL"/>
    <x v="0"/>
    <n v="0.88100000000000001"/>
    <x v="3"/>
    <m/>
    <x v="9"/>
    <s v="R"/>
    <n v="0"/>
    <n v="0"/>
    <n v="0"/>
    <n v="0"/>
    <n v="0"/>
    <n v="0"/>
    <n v="2"/>
    <n v="81"/>
    <n v="75.900000000000006"/>
    <n v="3.38"/>
    <n v="1.35"/>
    <n v="1.1200000000000001"/>
    <n v="0.57499999999999996"/>
    <n v="-2.5619999999999998"/>
    <n v="5.9119999999999999"/>
    <n v="-3.98"/>
    <n v="-2.36"/>
    <n v="23.9"/>
    <n v="6.6"/>
    <n v="10.3"/>
    <n v="300.17700000000002"/>
    <n v="804.86800000000005"/>
    <s v="110521_184518"/>
  </r>
  <r>
    <s v="Clayton Mortensen"/>
    <x v="0"/>
    <s v="gid_2011_05_21_colmlb_milmlb_1"/>
    <s v="Miller Park"/>
    <s v="Gary Darling"/>
    <s v="col"/>
    <s v="mil"/>
    <n v="37"/>
    <x v="0"/>
    <s v="X"/>
    <n v="10"/>
    <n v="4"/>
    <s v="SL"/>
    <x v="0"/>
    <n v="0.875"/>
    <x v="3"/>
    <s v="GB"/>
    <x v="7"/>
    <s v="R"/>
    <n v="2"/>
    <n v="1"/>
    <n v="0"/>
    <n v="0"/>
    <n v="0"/>
    <n v="0"/>
    <n v="3"/>
    <n v="80"/>
    <n v="75"/>
    <n v="3.51"/>
    <n v="1.71"/>
    <n v="0.70099999999999996"/>
    <n v="2.41"/>
    <n v="-2.6379999999999999"/>
    <n v="6.1"/>
    <n v="-1.5"/>
    <n v="-2.14"/>
    <n v="23.9"/>
    <n v="1.5"/>
    <n v="10.199999999999999"/>
    <n v="324.214"/>
    <n v="446.43400000000003"/>
    <s v="110521_190137"/>
  </r>
  <r>
    <s v="Clayton Mortensen"/>
    <x v="0"/>
    <s v="gid_2011_05_21_colmlb_milmlb_1"/>
    <s v="Miller Park"/>
    <s v="Gary Darling"/>
    <s v="col"/>
    <s v="mil"/>
    <n v="41"/>
    <x v="0"/>
    <s v="X"/>
    <n v="11"/>
    <n v="4"/>
    <s v="SL"/>
    <x v="0"/>
    <n v="0.879"/>
    <x v="3"/>
    <s v="GB"/>
    <x v="10"/>
    <s v="R"/>
    <n v="2"/>
    <n v="1"/>
    <n v="1"/>
    <n v="0"/>
    <n v="0"/>
    <n v="0"/>
    <n v="3"/>
    <n v="80.599999999999994"/>
    <n v="74.900000000000006"/>
    <n v="3.63"/>
    <n v="1.65"/>
    <n v="0.27700000000000002"/>
    <n v="2.085"/>
    <n v="-2.601"/>
    <n v="6.06"/>
    <n v="-1.33"/>
    <n v="-2.02"/>
    <n v="23.8"/>
    <n v="1.1000000000000001"/>
    <n v="10.1"/>
    <n v="325.899"/>
    <n v="412.34199999999998"/>
    <s v="110521_190258"/>
  </r>
  <r>
    <s v="Clayton Mortensen"/>
    <x v="0"/>
    <s v="gid_2011_05_21_colmlb_milmlb_1"/>
    <s v="Miller Park"/>
    <s v="Gary Darling"/>
    <s v="col"/>
    <s v="mil"/>
    <n v="45"/>
    <x v="3"/>
    <s v="S"/>
    <n v="12"/>
    <n v="4"/>
    <s v="SL"/>
    <x v="0"/>
    <n v="0.879"/>
    <x v="2"/>
    <m/>
    <x v="6"/>
    <s v="R"/>
    <n v="2"/>
    <n v="1"/>
    <n v="2"/>
    <n v="0"/>
    <n v="0"/>
    <n v="0"/>
    <n v="3"/>
    <n v="80.5"/>
    <n v="74.099999999999994"/>
    <n v="3.84"/>
    <n v="1.85"/>
    <n v="1.179"/>
    <n v="1.571"/>
    <n v="-2.5880000000000001"/>
    <n v="6.0049999999999999"/>
    <n v="-4.66"/>
    <n v="-2.76"/>
    <n v="23.8"/>
    <n v="7.2"/>
    <n v="10.8"/>
    <n v="300.11200000000002"/>
    <n v="920.23299999999995"/>
    <s v="110521_190442"/>
  </r>
  <r>
    <s v="Clayton Mortensen"/>
    <x v="0"/>
    <s v="gid_2011_05_21_colmlb_milmlb_1"/>
    <s v="Miller Park"/>
    <s v="Gary Darling"/>
    <s v="col"/>
    <s v="mil"/>
    <n v="47"/>
    <x v="3"/>
    <s v="S"/>
    <n v="12"/>
    <n v="6"/>
    <s v="SL"/>
    <x v="0"/>
    <n v="0.88500000000000001"/>
    <x v="2"/>
    <m/>
    <x v="6"/>
    <s v="R"/>
    <n v="2"/>
    <n v="2"/>
    <n v="2"/>
    <n v="0"/>
    <n v="0"/>
    <n v="0"/>
    <n v="3"/>
    <n v="81.900000000000006"/>
    <n v="77.099999999999994"/>
    <n v="3.84"/>
    <n v="1.85"/>
    <n v="0.77600000000000002"/>
    <n v="0.88100000000000001"/>
    <n v="-2.6030000000000002"/>
    <n v="5.944"/>
    <n v="-2.98"/>
    <n v="-3.42"/>
    <n v="23.9"/>
    <n v="4.7"/>
    <n v="10.4"/>
    <n v="318.50900000000001"/>
    <n v="799.95"/>
    <s v="110521_190528"/>
  </r>
  <r>
    <s v="Clayton Mortensen"/>
    <x v="0"/>
    <s v="gid_2011_05_21_colmlb_milmlb_1"/>
    <s v="Miller Park"/>
    <s v="Gary Darling"/>
    <s v="col"/>
    <s v="mil"/>
    <n v="53"/>
    <x v="1"/>
    <s v="S"/>
    <n v="14"/>
    <n v="2"/>
    <s v="SL"/>
    <x v="0"/>
    <n v="0.879"/>
    <x v="3"/>
    <m/>
    <x v="1"/>
    <s v="R"/>
    <n v="1"/>
    <n v="0"/>
    <n v="0"/>
    <n v="1"/>
    <n v="0"/>
    <n v="0"/>
    <n v="4"/>
    <n v="80.5"/>
    <n v="74.900000000000006"/>
    <n v="3.23"/>
    <n v="1.35"/>
    <n v="0.51300000000000001"/>
    <n v="2.3039999999999998"/>
    <n v="-2.72"/>
    <n v="6.1559999999999997"/>
    <n v="-0.98"/>
    <n v="-2.35"/>
    <n v="23.9"/>
    <n v="0.2"/>
    <n v="10.199999999999999"/>
    <n v="336.959"/>
    <n v="433.78500000000003"/>
    <s v="110521_191717"/>
  </r>
  <r>
    <s v="Clayton Mortensen"/>
    <x v="0"/>
    <s v="gid_2011_05_21_colmlb_milmlb_1"/>
    <s v="Miller Park"/>
    <s v="Gary Darling"/>
    <s v="col"/>
    <s v="mil"/>
    <n v="55"/>
    <x v="3"/>
    <s v="S"/>
    <n v="14"/>
    <n v="4"/>
    <s v="SL"/>
    <x v="0"/>
    <n v="0.86599999999999999"/>
    <x v="3"/>
    <m/>
    <x v="1"/>
    <s v="R"/>
    <n v="2"/>
    <n v="1"/>
    <n v="0"/>
    <n v="1"/>
    <n v="0"/>
    <n v="0"/>
    <n v="4"/>
    <n v="80.400000000000006"/>
    <n v="74.8"/>
    <n v="3.23"/>
    <n v="1.35"/>
    <n v="0.19500000000000001"/>
    <n v="1.1639999999999999"/>
    <n v="-2.7040000000000002"/>
    <n v="5.9790000000000001"/>
    <n v="-0.2"/>
    <n v="-2.98"/>
    <n v="23.8"/>
    <n v="-1.3"/>
    <n v="10.7"/>
    <n v="356.16399999999999"/>
    <n v="504.89299999999997"/>
    <s v="110521_191904"/>
  </r>
  <r>
    <s v="Clayton Mortensen"/>
    <x v="0"/>
    <s v="gid_2011_05_21_colmlb_milmlb_1"/>
    <s v="Miller Park"/>
    <s v="Gary Darling"/>
    <s v="col"/>
    <s v="mil"/>
    <n v="56"/>
    <x v="6"/>
    <s v="B"/>
    <n v="14"/>
    <n v="5"/>
    <s v="SL"/>
    <x v="0"/>
    <n v="0.88200000000000001"/>
    <x v="3"/>
    <m/>
    <x v="1"/>
    <s v="R"/>
    <n v="2"/>
    <n v="2"/>
    <n v="0"/>
    <n v="1"/>
    <n v="0"/>
    <n v="0"/>
    <n v="4"/>
    <n v="81.5"/>
    <n v="76.5"/>
    <n v="3.01"/>
    <n v="1.31"/>
    <n v="1.6060000000000001"/>
    <n v="-4.8000000000000001E-2"/>
    <n v="-2.4500000000000002"/>
    <n v="5.8650000000000002"/>
    <n v="0.03"/>
    <n v="-2.02"/>
    <n v="23.9"/>
    <n v="-2.2999999999999998"/>
    <n v="10.1"/>
    <n v="0.98599999999999999"/>
    <n v="346.68599999999998"/>
    <s v="110521_191935"/>
  </r>
  <r>
    <s v="Clayton Mortensen"/>
    <x v="0"/>
    <s v="gid_2011_05_21_colmlb_milmlb_1"/>
    <s v="Miller Park"/>
    <s v="Gary Darling"/>
    <s v="col"/>
    <s v="mil"/>
    <n v="58"/>
    <x v="9"/>
    <s v="S"/>
    <n v="14"/>
    <n v="7"/>
    <s v="SL"/>
    <x v="0"/>
    <n v="0.88"/>
    <x v="3"/>
    <m/>
    <x v="1"/>
    <s v="R"/>
    <n v="3"/>
    <n v="2"/>
    <n v="0"/>
    <n v="1"/>
    <n v="0"/>
    <n v="0"/>
    <n v="4"/>
    <n v="81"/>
    <n v="75.7"/>
    <n v="3.23"/>
    <n v="1.35"/>
    <n v="0.42899999999999999"/>
    <n v="3.1880000000000002"/>
    <n v="-2.6549999999999998"/>
    <n v="6.181"/>
    <n v="0.38"/>
    <n v="-3.41"/>
    <n v="23.9"/>
    <n v="-2.6"/>
    <n v="10.4"/>
    <n v="6.4950000000000001"/>
    <n v="594.45100000000002"/>
    <s v="110521_192054"/>
  </r>
  <r>
    <s v="Clayton Mortensen"/>
    <x v="0"/>
    <s v="gid_2011_05_21_colmlb_milmlb_1"/>
    <s v="Miller Park"/>
    <s v="Gary Darling"/>
    <s v="col"/>
    <s v="mil"/>
    <n v="60"/>
    <x v="1"/>
    <s v="S"/>
    <n v="15"/>
    <n v="1"/>
    <s v="SL"/>
    <x v="0"/>
    <n v="0.85599999999999998"/>
    <x v="16"/>
    <m/>
    <x v="3"/>
    <s v="R"/>
    <n v="0"/>
    <n v="0"/>
    <n v="2"/>
    <n v="0"/>
    <n v="1"/>
    <n v="0"/>
    <n v="4"/>
    <n v="80.5"/>
    <n v="75.599999999999994"/>
    <n v="3.3"/>
    <n v="1.53"/>
    <n v="0.189"/>
    <n v="0.91400000000000003"/>
    <n v="-2.7730000000000001"/>
    <n v="6.0339999999999998"/>
    <n v="-0.73"/>
    <n v="-4.6900000000000004"/>
    <n v="23.9"/>
    <n v="0"/>
    <n v="11.2"/>
    <n v="351.02100000000002"/>
    <n v="818.327"/>
    <s v="110521_192224"/>
  </r>
  <r>
    <s v="Clayton Mortensen"/>
    <x v="0"/>
    <s v="gid_2011_05_21_colmlb_milmlb_1"/>
    <s v="Miller Park"/>
    <s v="Gary Darling"/>
    <s v="col"/>
    <s v="mil"/>
    <n v="61"/>
    <x v="4"/>
    <s v="B"/>
    <n v="15"/>
    <n v="2"/>
    <s v="SL"/>
    <x v="0"/>
    <n v="0.88900000000000001"/>
    <x v="16"/>
    <m/>
    <x v="3"/>
    <s v="R"/>
    <n v="0"/>
    <n v="1"/>
    <n v="2"/>
    <n v="0"/>
    <n v="1"/>
    <n v="0"/>
    <n v="4"/>
    <n v="81.099999999999994"/>
    <n v="76.2"/>
    <n v="3.21"/>
    <n v="1.47"/>
    <n v="1.1559999999999999"/>
    <n v="1.4019999999999999"/>
    <n v="-2.6259999999999999"/>
    <n v="6.0030000000000001"/>
    <n v="-3.41"/>
    <n v="-1.28"/>
    <n v="23.9"/>
    <n v="5.8"/>
    <n v="9.6999999999999993"/>
    <n v="289.798"/>
    <n v="638.74300000000005"/>
    <s v="110521_192255"/>
  </r>
  <r>
    <s v="Clayton Mortensen"/>
    <x v="0"/>
    <s v="gid_2011_05_21_colmlb_milmlb_1"/>
    <s v="Miller Park"/>
    <s v="Gary Darling"/>
    <s v="col"/>
    <s v="mil"/>
    <n v="62"/>
    <x v="0"/>
    <s v="X"/>
    <n v="15"/>
    <n v="3"/>
    <s v="SL"/>
    <x v="0"/>
    <n v="0.88500000000000001"/>
    <x v="16"/>
    <m/>
    <x v="3"/>
    <s v="R"/>
    <n v="1"/>
    <n v="1"/>
    <n v="2"/>
    <n v="0"/>
    <n v="1"/>
    <n v="0"/>
    <n v="4"/>
    <n v="81.2"/>
    <n v="76"/>
    <n v="3.3"/>
    <n v="1.53"/>
    <n v="0.69899999999999995"/>
    <n v="1.048"/>
    <n v="-2.59"/>
    <n v="6.0259999999999998"/>
    <n v="-1.3"/>
    <n v="-1.5"/>
    <n v="23.9"/>
    <n v="1"/>
    <n v="9.9"/>
    <n v="318.01499999999999"/>
    <n v="341.76900000000001"/>
    <s v="110521_192328"/>
  </r>
  <r>
    <s v="Clayton Mortensen"/>
    <x v="0"/>
    <s v="gid_2011_05_21_colmlb_milmlb_1"/>
    <s v="Miller Park"/>
    <s v="Gary Darling"/>
    <s v="col"/>
    <s v="mil"/>
    <n v="64"/>
    <x v="4"/>
    <s v="B"/>
    <n v="16"/>
    <n v="2"/>
    <s v="SL"/>
    <x v="0"/>
    <n v="0.85199999999999998"/>
    <x v="5"/>
    <m/>
    <x v="9"/>
    <s v="R"/>
    <n v="1"/>
    <n v="0"/>
    <n v="0"/>
    <n v="0"/>
    <n v="0"/>
    <n v="0"/>
    <n v="5"/>
    <n v="80"/>
    <n v="74"/>
    <n v="3.42"/>
    <n v="1.43"/>
    <n v="1.609"/>
    <n v="0.82199999999999995"/>
    <n v="-2.6360000000000001"/>
    <n v="5.95"/>
    <n v="-6.94"/>
    <n v="-3.58"/>
    <n v="23.8"/>
    <n v="11.2"/>
    <n v="11.4"/>
    <n v="296.95499999999998"/>
    <n v="1324.1"/>
    <s v="110521_193409"/>
  </r>
  <r>
    <s v="Clayton Mortensen"/>
    <x v="0"/>
    <s v="gid_2011_05_21_colmlb_milmlb_1"/>
    <s v="Miller Park"/>
    <s v="Gary Darling"/>
    <s v="col"/>
    <s v="mil"/>
    <n v="68"/>
    <x v="3"/>
    <s v="S"/>
    <n v="17"/>
    <n v="3"/>
    <s v="SL"/>
    <x v="0"/>
    <n v="0.89300000000000002"/>
    <x v="2"/>
    <m/>
    <x v="5"/>
    <s v="R"/>
    <n v="0"/>
    <n v="2"/>
    <n v="0"/>
    <n v="0"/>
    <n v="0"/>
    <n v="0"/>
    <n v="5"/>
    <n v="82.4"/>
    <n v="76.7"/>
    <n v="3.49"/>
    <n v="1.63"/>
    <n v="1.508"/>
    <n v="1.2410000000000001"/>
    <n v="-2.5459999999999998"/>
    <n v="6.0590000000000002"/>
    <n v="-1.57"/>
    <n v="-3.09"/>
    <n v="23.9"/>
    <n v="1"/>
    <n v="10.3"/>
    <n v="332.58699999999999"/>
    <n v="604.22299999999996"/>
    <s v="110521_193620"/>
  </r>
  <r>
    <s v="Clayton Mortensen"/>
    <x v="0"/>
    <s v="gid_2011_05_21_colmlb_milmlb_1"/>
    <s v="Miller Park"/>
    <s v="Gary Darling"/>
    <s v="col"/>
    <s v="mil"/>
    <n v="72"/>
    <x v="2"/>
    <s v="S"/>
    <n v="19"/>
    <n v="1"/>
    <s v="SL"/>
    <x v="0"/>
    <n v="0.86899999999999999"/>
    <x v="15"/>
    <m/>
    <x v="7"/>
    <s v="R"/>
    <n v="0"/>
    <n v="0"/>
    <n v="2"/>
    <n v="0"/>
    <n v="0"/>
    <n v="0"/>
    <n v="5"/>
    <n v="81.099999999999994"/>
    <n v="75.2"/>
    <n v="3.71"/>
    <n v="1.64"/>
    <n v="-0.251"/>
    <n v="2.2930000000000001"/>
    <n v="-2.847"/>
    <n v="6.1029999999999998"/>
    <n v="-0.34"/>
    <n v="-4.8099999999999996"/>
    <n v="23.8"/>
    <n v="-0.8"/>
    <n v="11.1"/>
    <n v="355.85700000000003"/>
    <n v="829.65"/>
    <s v="110521_193804"/>
  </r>
  <r>
    <s v="Clayton Mortensen"/>
    <x v="0"/>
    <s v="gid_2011_05_21_colmlb_milmlb_1"/>
    <s v="Miller Park"/>
    <s v="Gary Darling"/>
    <s v="col"/>
    <s v="mil"/>
    <n v="73"/>
    <x v="8"/>
    <s v="X"/>
    <n v="19"/>
    <n v="2"/>
    <s v="SL"/>
    <x v="0"/>
    <n v="0.88700000000000001"/>
    <x v="15"/>
    <m/>
    <x v="7"/>
    <s v="R"/>
    <n v="0"/>
    <n v="1"/>
    <n v="2"/>
    <n v="0"/>
    <n v="0"/>
    <n v="0"/>
    <n v="5"/>
    <n v="81.2"/>
    <n v="74.8"/>
    <n v="3.51"/>
    <n v="1.71"/>
    <n v="0.375"/>
    <n v="2.6520000000000001"/>
    <n v="-2.8090000000000002"/>
    <n v="6.0979999999999999"/>
    <n v="-1.92"/>
    <n v="-2.89"/>
    <n v="23.8"/>
    <n v="2"/>
    <n v="10.4"/>
    <n v="325.93799999999999"/>
    <n v="593.20699999999999"/>
    <s v="110521_193820"/>
  </r>
  <r>
    <s v="Clayton Mortensen"/>
    <x v="0"/>
    <s v="gid_2011_05_21_colmlb_milmlb_1"/>
    <s v="Miller Park"/>
    <s v="Gary Darling"/>
    <s v="col"/>
    <s v="mil"/>
    <n v="74"/>
    <x v="2"/>
    <s v="S"/>
    <n v="20"/>
    <n v="1"/>
    <s v="SL"/>
    <x v="0"/>
    <n v="0.877"/>
    <x v="6"/>
    <m/>
    <x v="10"/>
    <s v="R"/>
    <n v="0"/>
    <n v="0"/>
    <n v="2"/>
    <n v="1"/>
    <n v="0"/>
    <n v="0"/>
    <n v="5"/>
    <n v="80.5"/>
    <n v="74.599999999999994"/>
    <n v="3.59"/>
    <n v="1.64"/>
    <n v="0.48899999999999999"/>
    <n v="1.994"/>
    <n v="-2.77"/>
    <n v="6.08"/>
    <n v="-1.26"/>
    <n v="-2.68"/>
    <n v="23.8"/>
    <n v="0.7"/>
    <n v="10.5"/>
    <n v="334.27300000000002"/>
    <n v="502.01100000000002"/>
    <s v="110521_193906"/>
  </r>
  <r>
    <s v="Clayton Mortensen"/>
    <x v="0"/>
    <s v="gid_2011_05_21_colmlb_milmlb_1"/>
    <s v="Miller Park"/>
    <s v="Gary Darling"/>
    <s v="col"/>
    <s v="mil"/>
    <n v="75"/>
    <x v="2"/>
    <s v="S"/>
    <n v="20"/>
    <n v="2"/>
    <s v="SL"/>
    <x v="0"/>
    <n v="0.88100000000000001"/>
    <x v="6"/>
    <m/>
    <x v="10"/>
    <s v="R"/>
    <n v="0"/>
    <n v="1"/>
    <n v="2"/>
    <n v="1"/>
    <n v="0"/>
    <n v="0"/>
    <n v="5"/>
    <n v="80.8"/>
    <n v="75.099999999999994"/>
    <n v="3.75"/>
    <n v="1.72"/>
    <n v="0.77500000000000002"/>
    <n v="2.4129999999999998"/>
    <n v="-2.5339999999999998"/>
    <n v="6.2220000000000004"/>
    <n v="-2.06"/>
    <n v="-2.9"/>
    <n v="23.8"/>
    <n v="2.4"/>
    <n v="10.4"/>
    <n v="324.11700000000002"/>
    <n v="610.54399999999998"/>
    <s v="110521_194025"/>
  </r>
  <r>
    <s v="Clayton Mortensen"/>
    <x v="0"/>
    <s v="gid_2011_05_21_colmlb_milmlb_1"/>
    <s v="Miller Park"/>
    <s v="Gary Darling"/>
    <s v="col"/>
    <s v="mil"/>
    <n v="77"/>
    <x v="4"/>
    <s v="B"/>
    <n v="20"/>
    <n v="4"/>
    <s v="SL"/>
    <x v="0"/>
    <n v="0.86"/>
    <x v="6"/>
    <m/>
    <x v="10"/>
    <s v="R"/>
    <n v="0"/>
    <n v="2"/>
    <n v="2"/>
    <n v="1"/>
    <n v="0"/>
    <n v="0"/>
    <n v="5"/>
    <n v="80.599999999999994"/>
    <n v="75.599999999999994"/>
    <n v="3.55"/>
    <n v="1.72"/>
    <n v="0.28899999999999998"/>
    <n v="1.427"/>
    <n v="-2.72"/>
    <n v="6.101"/>
    <n v="-1.2"/>
    <n v="-4.97"/>
    <n v="23.9"/>
    <n v="0.9"/>
    <n v="11.3"/>
    <n v="346.322"/>
    <n v="882.95600000000002"/>
    <s v="110521_194153"/>
  </r>
  <r>
    <s v="Clayton Mortensen"/>
    <x v="0"/>
    <s v="gid_2011_05_21_colmlb_milmlb_1"/>
    <s v="Miller Park"/>
    <s v="Gary Darling"/>
    <s v="col"/>
    <s v="mil"/>
    <n v="79"/>
    <x v="12"/>
    <s v="S"/>
    <n v="21"/>
    <n v="1"/>
    <s v="SL"/>
    <x v="0"/>
    <n v="0.86899999999999999"/>
    <x v="1"/>
    <m/>
    <x v="6"/>
    <s v="R"/>
    <n v="0"/>
    <n v="0"/>
    <n v="0"/>
    <n v="0"/>
    <n v="0"/>
    <n v="0"/>
    <n v="6"/>
    <n v="79.7"/>
    <n v="74.7"/>
    <n v="3.84"/>
    <n v="1.85"/>
    <n v="0.71299999999999997"/>
    <n v="1.8140000000000001"/>
    <n v="-2.7080000000000002"/>
    <n v="6.0730000000000004"/>
    <n v="-1.73"/>
    <n v="-2.75"/>
    <n v="23.9"/>
    <n v="1.8"/>
    <n v="10.6"/>
    <n v="327.34699999999998"/>
    <n v="553.33299999999997"/>
    <s v="110521_195202"/>
  </r>
  <r>
    <s v="Clayton Mortensen"/>
    <x v="0"/>
    <s v="gid_2011_05_21_colmlb_milmlb_1"/>
    <s v="Miller Park"/>
    <s v="Gary Darling"/>
    <s v="col"/>
    <s v="mil"/>
    <n v="85"/>
    <x v="2"/>
    <s v="S"/>
    <n v="22"/>
    <n v="4"/>
    <s v="SL"/>
    <x v="0"/>
    <n v="0.66300000000000003"/>
    <x v="8"/>
    <m/>
    <x v="4"/>
    <s v="L"/>
    <n v="3"/>
    <n v="0"/>
    <n v="0"/>
    <n v="1"/>
    <n v="1"/>
    <n v="0"/>
    <n v="6"/>
    <n v="79.400000000000006"/>
    <n v="74"/>
    <n v="3.38"/>
    <n v="1.63"/>
    <n v="-0.51700000000000002"/>
    <n v="1.9119999999999999"/>
    <n v="-2.9849999999999999"/>
    <n v="5.9340000000000002"/>
    <n v="-5.53"/>
    <n v="3.85"/>
    <n v="23.9"/>
    <n v="13.3"/>
    <n v="8.3000000000000007"/>
    <n v="234.80099999999999"/>
    <n v="1164.1400000000001"/>
    <s v="110521_195600"/>
  </r>
  <r>
    <s v="Clayton Mortensen"/>
    <x v="0"/>
    <s v="gid_2011_05_21_colmlb_milmlb_1"/>
    <s v="Miller Park"/>
    <s v="Gary Darling"/>
    <s v="col"/>
    <s v="mil"/>
    <n v="92"/>
    <x v="5"/>
    <s v="S"/>
    <n v="24"/>
    <n v="4"/>
    <s v="SL"/>
    <x v="0"/>
    <n v="0.86499999999999999"/>
    <x v="2"/>
    <m/>
    <x v="3"/>
    <s v="R"/>
    <n v="2"/>
    <n v="1"/>
    <n v="2"/>
    <n v="1"/>
    <n v="1"/>
    <n v="0"/>
    <n v="6"/>
    <n v="80.5"/>
    <n v="75.099999999999994"/>
    <n v="3.3"/>
    <n v="1.53"/>
    <n v="1.282"/>
    <n v="-0.104"/>
    <n v="-2.7050000000000001"/>
    <n v="5.88"/>
    <n v="-0.55000000000000004"/>
    <n v="-3.27"/>
    <n v="23.9"/>
    <n v="-1.1000000000000001"/>
    <n v="11"/>
    <n v="350.34399999999999"/>
    <n v="560.755"/>
    <s v="110521_200156"/>
  </r>
  <r>
    <s v="Clayton Mortensen"/>
    <x v="0"/>
    <s v="gid_2011_05_21_colmlb_milmlb_1"/>
    <s v="Miller Park"/>
    <s v="Gary Darling"/>
    <s v="col"/>
    <s v="mil"/>
    <n v="93"/>
    <x v="6"/>
    <s v="B"/>
    <n v="24"/>
    <n v="5"/>
    <s v="SL"/>
    <x v="0"/>
    <n v="0.89100000000000001"/>
    <x v="2"/>
    <m/>
    <x v="3"/>
    <s v="R"/>
    <n v="2"/>
    <n v="2"/>
    <n v="2"/>
    <n v="1"/>
    <n v="1"/>
    <n v="0"/>
    <n v="6"/>
    <n v="82.1"/>
    <n v="75.3"/>
    <n v="3.34"/>
    <n v="1.51"/>
    <n v="1.381"/>
    <n v="0.83599999999999997"/>
    <n v="-2.665"/>
    <n v="5.9690000000000003"/>
    <n v="-1.98"/>
    <n v="-3.22"/>
    <n v="23.8"/>
    <n v="1.3"/>
    <n v="10.7"/>
    <n v="328"/>
    <n v="644.654"/>
    <s v="110521_200235"/>
  </r>
  <r>
    <s v="Clayton Mortensen"/>
    <x v="0"/>
    <s v="gid_2011_05_21_colmlb_milmlb_1"/>
    <s v="Miller Park"/>
    <s v="Gary Darling"/>
    <s v="col"/>
    <s v="mil"/>
    <n v="94"/>
    <x v="3"/>
    <s v="S"/>
    <n v="24"/>
    <n v="6"/>
    <s v="SL"/>
    <x v="0"/>
    <n v="0.89500000000000002"/>
    <x v="2"/>
    <m/>
    <x v="3"/>
    <s v="R"/>
    <n v="3"/>
    <n v="2"/>
    <n v="2"/>
    <n v="1"/>
    <n v="1"/>
    <n v="0"/>
    <n v="6"/>
    <n v="81"/>
    <n v="76.3"/>
    <n v="3.3"/>
    <n v="1.53"/>
    <n v="0.82599999999999996"/>
    <n v="1.849"/>
    <n v="-2.6589999999999998"/>
    <n v="6.0890000000000004"/>
    <n v="-1.65"/>
    <n v="1.18"/>
    <n v="23.9"/>
    <n v="2.2000000000000002"/>
    <n v="8.6"/>
    <n v="233.24100000000001"/>
    <n v="364.23599999999999"/>
    <s v="110521_200452"/>
  </r>
  <r>
    <s v="Clayton Mortensen"/>
    <x v="0"/>
    <s v="gid_2011_05_21_colmlb_milmlb_1"/>
    <s v="Miller Park"/>
    <s v="Gary Darling"/>
    <s v="col"/>
    <s v="mil"/>
    <n v="97"/>
    <x v="0"/>
    <s v="X"/>
    <n v="25"/>
    <n v="3"/>
    <s v="SL"/>
    <x v="0"/>
    <n v="0.871"/>
    <x v="0"/>
    <s v="FB"/>
    <x v="9"/>
    <s v="R"/>
    <n v="1"/>
    <n v="1"/>
    <n v="0"/>
    <n v="0"/>
    <n v="0"/>
    <n v="0"/>
    <n v="7"/>
    <n v="79.7"/>
    <n v="74.2"/>
    <n v="3.28"/>
    <n v="1.43"/>
    <n v="0.47599999999999998"/>
    <n v="1.6879999999999999"/>
    <n v="-2.8860000000000001"/>
    <n v="5.9989999999999997"/>
    <n v="-2.33"/>
    <n v="-2.39"/>
    <n v="23.9"/>
    <n v="3"/>
    <n v="10.5"/>
    <n v="315.01900000000001"/>
    <n v="565.66499999999996"/>
    <s v="110521_201334"/>
  </r>
  <r>
    <s v="Clayton Mortensen"/>
    <x v="0"/>
    <s v="gid_2011_05_21_colmlb_milmlb_1"/>
    <s v="Miller Park"/>
    <s v="Gary Darling"/>
    <s v="col"/>
    <s v="mil"/>
    <n v="100"/>
    <x v="0"/>
    <s v="X"/>
    <n v="26"/>
    <n v="3"/>
    <s v="SL"/>
    <x v="0"/>
    <n v="0.875"/>
    <x v="9"/>
    <m/>
    <x v="5"/>
    <s v="R"/>
    <n v="1"/>
    <n v="1"/>
    <n v="1"/>
    <n v="0"/>
    <n v="0"/>
    <n v="0"/>
    <n v="7"/>
    <n v="80.5"/>
    <n v="74.8"/>
    <n v="3.49"/>
    <n v="1.63"/>
    <n v="0.436"/>
    <n v="2.0419999999999998"/>
    <n v="-2.7949999999999999"/>
    <n v="6.0810000000000004"/>
    <n v="-1.66"/>
    <n v="-2.98"/>
    <n v="23.9"/>
    <n v="1.6"/>
    <n v="10.5"/>
    <n v="330.40499999999997"/>
    <n v="582.68499999999995"/>
    <s v="110521_201453"/>
  </r>
  <r>
    <s v="Matt Daley"/>
    <x v="0"/>
    <s v="gid_2011_05_21_colmlb_milmlb_1"/>
    <s v="Miller Park"/>
    <s v="Gary Darling"/>
    <s v="col"/>
    <s v="mil"/>
    <n v="2"/>
    <x v="1"/>
    <s v="S"/>
    <n v="1"/>
    <n v="2"/>
    <s v="CU"/>
    <x v="0"/>
    <n v="0.61099999999999999"/>
    <x v="2"/>
    <m/>
    <x v="7"/>
    <s v="R"/>
    <n v="0"/>
    <n v="1"/>
    <n v="2"/>
    <n v="1"/>
    <n v="0"/>
    <n v="0"/>
    <n v="7"/>
    <n v="76.099999999999994"/>
    <n v="71.400000000000006"/>
    <n v="3.51"/>
    <n v="1.71"/>
    <n v="0.45600000000000002"/>
    <n v="1.968"/>
    <n v="-2.101"/>
    <n v="4.91"/>
    <n v="4.4000000000000004"/>
    <n v="0.83"/>
    <n v="23.9"/>
    <n v="-11.3"/>
    <n v="10"/>
    <n v="101.46899999999999"/>
    <n v="745.81100000000004"/>
    <s v="110521_202112"/>
  </r>
  <r>
    <s v="Matt Daley"/>
    <x v="0"/>
    <s v="gid_2011_05_21_colmlb_milmlb_1"/>
    <s v="Miller Park"/>
    <s v="Gary Darling"/>
    <s v="col"/>
    <s v="mil"/>
    <n v="5"/>
    <x v="3"/>
    <s v="S"/>
    <n v="1"/>
    <n v="5"/>
    <s v="CU"/>
    <x v="0"/>
    <n v="0.872"/>
    <x v="2"/>
    <m/>
    <x v="7"/>
    <s v="R"/>
    <n v="0"/>
    <n v="2"/>
    <n v="2"/>
    <n v="1"/>
    <n v="0"/>
    <n v="0"/>
    <n v="7"/>
    <n v="76.5"/>
    <n v="70.599999999999994"/>
    <n v="3.51"/>
    <n v="1.71"/>
    <n v="0.28199999999999997"/>
    <n v="4.1109999999999998"/>
    <n v="-2.1560000000000001"/>
    <n v="5.0789999999999997"/>
    <n v="8.0299999999999994"/>
    <n v="-0.41"/>
    <n v="23.8"/>
    <n v="-18.7"/>
    <n v="10.7"/>
    <n v="87.497"/>
    <n v="1321.79"/>
    <s v="110521_202303"/>
  </r>
  <r>
    <s v="Matt Daley"/>
    <x v="0"/>
    <s v="gid_2011_05_21_colmlb_milmlb_1"/>
    <s v="Miller Park"/>
    <s v="Gary Darling"/>
    <s v="col"/>
    <s v="mil"/>
    <n v="6"/>
    <x v="4"/>
    <s v="B"/>
    <n v="2"/>
    <n v="1"/>
    <s v="CU"/>
    <x v="0"/>
    <n v="0.89500000000000002"/>
    <x v="2"/>
    <m/>
    <x v="10"/>
    <s v="R"/>
    <n v="0"/>
    <n v="0"/>
    <n v="0"/>
    <n v="0"/>
    <n v="0"/>
    <n v="0"/>
    <n v="8"/>
    <n v="75"/>
    <n v="69.400000000000006"/>
    <n v="3.59"/>
    <n v="1.72"/>
    <n v="0.442"/>
    <n v="0.96199999999999997"/>
    <n v="-2.0990000000000002"/>
    <n v="4.7549999999999999"/>
    <n v="6.61"/>
    <n v="-0.78"/>
    <n v="23.8"/>
    <n v="-14.5"/>
    <n v="11.4"/>
    <n v="83.75"/>
    <n v="1065.74"/>
    <s v="110521_203051"/>
  </r>
  <r>
    <s v="Matt Daley"/>
    <x v="0"/>
    <s v="gid_2011_05_21_colmlb_milmlb_1"/>
    <s v="Miller Park"/>
    <s v="Gary Darling"/>
    <s v="col"/>
    <s v="mil"/>
    <n v="7"/>
    <x v="4"/>
    <s v="B"/>
    <n v="2"/>
    <n v="2"/>
    <s v="SL"/>
    <x v="0"/>
    <n v="0.54200000000000004"/>
    <x v="2"/>
    <m/>
    <x v="10"/>
    <s v="R"/>
    <n v="1"/>
    <n v="0"/>
    <n v="0"/>
    <n v="0"/>
    <n v="0"/>
    <n v="0"/>
    <n v="8"/>
    <n v="76.7"/>
    <n v="70.8"/>
    <n v="3.59"/>
    <n v="1.65"/>
    <n v="1.1759999999999999"/>
    <n v="1.7350000000000001"/>
    <n v="-2.0699999999999998"/>
    <n v="4.7949999999999999"/>
    <n v="5.27"/>
    <n v="1.81"/>
    <n v="23.8"/>
    <n v="-14.4"/>
    <n v="9.8000000000000007"/>
    <n v="109.474"/>
    <n v="917.15899999999999"/>
    <s v="110521_203106"/>
  </r>
  <r>
    <s v="Matt Daley"/>
    <x v="0"/>
    <s v="gid_2011_05_21_colmlb_milmlb_1"/>
    <s v="Miller Park"/>
    <s v="Gary Darling"/>
    <s v="col"/>
    <s v="mil"/>
    <n v="15"/>
    <x v="4"/>
    <s v="B"/>
    <n v="3"/>
    <n v="5"/>
    <s v="CU"/>
    <x v="0"/>
    <n v="0.67300000000000004"/>
    <x v="2"/>
    <m/>
    <x v="6"/>
    <s v="R"/>
    <n v="0"/>
    <n v="2"/>
    <n v="1"/>
    <n v="0"/>
    <n v="0"/>
    <n v="0"/>
    <n v="8"/>
    <n v="77.7"/>
    <n v="71.5"/>
    <n v="3.75"/>
    <n v="1.85"/>
    <n v="-0.622"/>
    <n v="4.1539999999999999"/>
    <n v="-2.214"/>
    <n v="5.0890000000000004"/>
    <n v="4.66"/>
    <n v="-2.67"/>
    <n v="23.8"/>
    <n v="-10.6"/>
    <n v="10.9"/>
    <n v="60.741"/>
    <n v="890.82399999999996"/>
    <s v="110521_203404"/>
  </r>
  <r>
    <s v="Matt Reynolds"/>
    <x v="1"/>
    <s v="gid_2011_05_21_colmlb_milmlb_1"/>
    <s v="Miller Park"/>
    <s v="Gary Darling"/>
    <s v="col"/>
    <s v="mil"/>
    <n v="1"/>
    <x v="4"/>
    <s v="B"/>
    <n v="1"/>
    <n v="1"/>
    <s v="SL"/>
    <x v="0"/>
    <n v="1.3620000000000001"/>
    <x v="0"/>
    <m/>
    <x v="4"/>
    <s v="L"/>
    <n v="0"/>
    <n v="0"/>
    <n v="2"/>
    <n v="0"/>
    <n v="0"/>
    <n v="0"/>
    <n v="8"/>
    <n v="77.599999999999994"/>
    <n v="70.8"/>
    <n v="3.42"/>
    <n v="1.76"/>
    <n v="-0.64700000000000002"/>
    <n v="4.0209999999999999"/>
    <n v="2.1779999999999999"/>
    <n v="6.8070000000000004"/>
    <n v="-0.62"/>
    <n v="-1.86"/>
    <n v="23.7"/>
    <n v="3.3"/>
    <n v="10.9"/>
    <n v="340.87099999999998"/>
    <n v="312.41500000000002"/>
    <s v="110521_203734"/>
  </r>
  <r>
    <s v="Matt Reynolds"/>
    <x v="1"/>
    <s v="gid_2011_05_21_colmlb_milmlb_1"/>
    <s v="Miller Park"/>
    <s v="Gary Darling"/>
    <s v="col"/>
    <s v="mil"/>
    <n v="4"/>
    <x v="0"/>
    <s v="X"/>
    <n v="1"/>
    <n v="4"/>
    <s v="SL"/>
    <x v="0"/>
    <n v="1.353"/>
    <x v="0"/>
    <s v="FB"/>
    <x v="4"/>
    <s v="L"/>
    <n v="2"/>
    <n v="1"/>
    <n v="2"/>
    <n v="0"/>
    <n v="0"/>
    <n v="0"/>
    <n v="8"/>
    <n v="80.8"/>
    <n v="74.3"/>
    <n v="3.42"/>
    <n v="1.67"/>
    <n v="-1.2569999999999999"/>
    <n v="2.218"/>
    <n v="1.9870000000000001"/>
    <n v="6.444"/>
    <n v="-0.7"/>
    <n v="1.86"/>
    <n v="23.8"/>
    <n v="4.5"/>
    <n v="8.8000000000000007"/>
    <n v="200.09700000000001"/>
    <n v="348.8"/>
    <s v="110521_203828"/>
  </r>
  <r>
    <s v="Ubaldo Jimenez"/>
    <x v="0"/>
    <s v="gid_2011_05_22_colmlb_milmlb_1"/>
    <s v="Miller Park"/>
    <s v="Bruce Dreckman"/>
    <s v="col"/>
    <s v="mil"/>
    <n v="41"/>
    <x v="2"/>
    <s v="S"/>
    <n v="12"/>
    <n v="2"/>
    <s v="SL"/>
    <x v="0"/>
    <n v="0.66"/>
    <x v="11"/>
    <m/>
    <x v="6"/>
    <s v="R"/>
    <n v="1"/>
    <n v="0"/>
    <n v="2"/>
    <n v="1"/>
    <n v="1"/>
    <n v="0"/>
    <n v="3"/>
    <n v="82.4"/>
    <n v="76.400000000000006"/>
    <n v="3.8"/>
    <n v="1.8"/>
    <n v="5.0000000000000001E-3"/>
    <n v="2.3780000000000001"/>
    <n v="-1.341"/>
    <n v="6.3049999999999997"/>
    <n v="3.3"/>
    <n v="-0.58499999999999996"/>
    <n v="23.8"/>
    <n v="-8.9"/>
    <n v="9.3000000000000007"/>
    <n v="80.787999999999997"/>
    <n v="592.601"/>
    <s v="110522_135801"/>
  </r>
  <r>
    <s v="Ubaldo Jimenez"/>
    <x v="0"/>
    <s v="gid_2011_05_22_colmlb_milmlb_1"/>
    <s v="Miller Park"/>
    <s v="Bruce Dreckman"/>
    <s v="col"/>
    <s v="mil"/>
    <n v="43"/>
    <x v="6"/>
    <s v="B"/>
    <n v="12"/>
    <n v="4"/>
    <s v="CU"/>
    <x v="0"/>
    <n v="0.90300000000000002"/>
    <x v="11"/>
    <m/>
    <x v="6"/>
    <s v="R"/>
    <n v="1"/>
    <n v="2"/>
    <n v="2"/>
    <n v="1"/>
    <n v="1"/>
    <n v="0"/>
    <n v="3"/>
    <n v="77.900000000000006"/>
    <n v="73.2"/>
    <n v="3.8"/>
    <n v="1.8"/>
    <n v="0.17399999999999999"/>
    <n v="0.126"/>
    <n v="-1.1220000000000001"/>
    <n v="6.2629999999999999"/>
    <n v="3.048"/>
    <n v="-6.2969999999999997"/>
    <n v="23.9"/>
    <n v="-5.9"/>
    <n v="12.7"/>
    <n v="26.03"/>
    <n v="1165.8800000000001"/>
    <s v="110522_135922"/>
  </r>
  <r>
    <s v="Ubaldo Jimenez"/>
    <x v="0"/>
    <s v="gid_2011_05_22_colmlb_milmlb_1"/>
    <s v="Miller Park"/>
    <s v="Bruce Dreckman"/>
    <s v="col"/>
    <s v="mil"/>
    <n v="44"/>
    <x v="7"/>
    <s v="X"/>
    <n v="12"/>
    <n v="5"/>
    <s v="CU"/>
    <x v="0"/>
    <n v="0.90400000000000003"/>
    <x v="11"/>
    <s v="LD"/>
    <x v="6"/>
    <s v="R"/>
    <n v="2"/>
    <n v="2"/>
    <n v="2"/>
    <n v="1"/>
    <n v="1"/>
    <n v="1"/>
    <n v="3"/>
    <n v="77.7"/>
    <n v="72.900000000000006"/>
    <n v="3.8"/>
    <n v="1.8"/>
    <n v="0.745"/>
    <n v="1.97"/>
    <n v="-0.97199999999999998"/>
    <n v="6.5119999999999996"/>
    <n v="6.32"/>
    <n v="-7.0259999999999998"/>
    <n v="23.9"/>
    <n v="-11.7"/>
    <n v="13"/>
    <n v="42.201000000000001"/>
    <n v="1581.53"/>
    <s v="110522_140000"/>
  </r>
  <r>
    <s v="Ubaldo Jimenez"/>
    <x v="0"/>
    <s v="gid_2011_05_22_colmlb_milmlb_1"/>
    <s v="Miller Park"/>
    <s v="Bruce Dreckman"/>
    <s v="col"/>
    <s v="mil"/>
    <n v="64"/>
    <x v="4"/>
    <s v="B"/>
    <n v="19"/>
    <n v="2"/>
    <s v="SL"/>
    <x v="0"/>
    <n v="0.79500000000000004"/>
    <x v="7"/>
    <m/>
    <x v="7"/>
    <s v="R"/>
    <n v="0"/>
    <n v="1"/>
    <n v="1"/>
    <n v="0"/>
    <n v="0"/>
    <n v="0"/>
    <n v="5"/>
    <n v="83.1"/>
    <n v="77.3"/>
    <n v="3.51"/>
    <n v="1.71"/>
    <n v="-1.5369999999999999"/>
    <n v="2.4180000000000001"/>
    <n v="-1.464"/>
    <n v="6.3630000000000004"/>
    <n v="3.5169999999999999"/>
    <n v="-1.9390000000000001"/>
    <n v="23.8"/>
    <n v="-8.1"/>
    <n v="9.6"/>
    <n v="61.752000000000002"/>
    <n v="715.80399999999997"/>
    <s v="110522_143348"/>
  </r>
  <r>
    <s v="Ubaldo Jimenez"/>
    <x v="0"/>
    <s v="gid_2011_05_22_colmlb_milmlb_1"/>
    <s v="Miller Park"/>
    <s v="Bruce Dreckman"/>
    <s v="col"/>
    <s v="mil"/>
    <n v="72"/>
    <x v="4"/>
    <s v="B"/>
    <n v="21"/>
    <n v="2"/>
    <s v="SL"/>
    <x v="0"/>
    <n v="0.89200000000000002"/>
    <x v="3"/>
    <m/>
    <x v="6"/>
    <s v="R"/>
    <n v="1"/>
    <n v="0"/>
    <n v="0"/>
    <n v="0"/>
    <n v="0"/>
    <n v="0"/>
    <n v="6"/>
    <n v="82.5"/>
    <n v="77.099999999999994"/>
    <n v="3.8"/>
    <n v="1.8"/>
    <n v="1.7549999999999999"/>
    <n v="1.9379999999999999"/>
    <n v="-1.1919999999999999"/>
    <n v="6.335"/>
    <n v="5.1660000000000004"/>
    <n v="1.2010000000000001"/>
    <n v="23.9"/>
    <n v="-15.4"/>
    <n v="8.8000000000000007"/>
    <n v="103.60899999999999"/>
    <n v="949.10699999999997"/>
    <s v="110522_144420"/>
  </r>
  <r>
    <s v="Ubaldo Jimenez"/>
    <x v="0"/>
    <s v="gid_2011_05_22_colmlb_milmlb_1"/>
    <s v="Miller Park"/>
    <s v="Bruce Dreckman"/>
    <s v="col"/>
    <s v="mil"/>
    <n v="81"/>
    <x v="4"/>
    <s v="B"/>
    <n v="24"/>
    <n v="1"/>
    <s v="SL"/>
    <x v="0"/>
    <n v="0.84599999999999997"/>
    <x v="0"/>
    <m/>
    <x v="3"/>
    <s v="R"/>
    <n v="0"/>
    <n v="0"/>
    <n v="2"/>
    <n v="1"/>
    <n v="0"/>
    <n v="0"/>
    <n v="6"/>
    <n v="80"/>
    <n v="74.5"/>
    <n v="3.3"/>
    <n v="1.53"/>
    <n v="1.1000000000000001"/>
    <n v="3.254"/>
    <n v="-1.1830000000000001"/>
    <n v="6.5970000000000004"/>
    <n v="4.1669999999999998"/>
    <n v="1.5820000000000001"/>
    <n v="23.9"/>
    <n v="-12.1"/>
    <n v="8.9"/>
    <n v="111.426"/>
    <n v="774.322"/>
    <s v="110522_144811"/>
  </r>
  <r>
    <s v="Ubaldo Jimenez"/>
    <x v="0"/>
    <s v="gid_2011_05_22_colmlb_milmlb_1"/>
    <s v="Miller Park"/>
    <s v="Bruce Dreckman"/>
    <s v="col"/>
    <s v="mil"/>
    <n v="104"/>
    <x v="1"/>
    <s v="S"/>
    <n v="32"/>
    <n v="1"/>
    <s v="CU"/>
    <x v="0"/>
    <n v="0.67700000000000005"/>
    <x v="6"/>
    <m/>
    <x v="1"/>
    <s v="R"/>
    <n v="0"/>
    <n v="0"/>
    <n v="2"/>
    <n v="1"/>
    <n v="0"/>
    <n v="1"/>
    <n v="8"/>
    <n v="80.900000000000006"/>
    <n v="75.8"/>
    <n v="3.23"/>
    <n v="1.35"/>
    <n v="-0.54700000000000004"/>
    <n v="3.3879999999999999"/>
    <n v="-1.4630000000000001"/>
    <n v="6.3550000000000004"/>
    <n v="4.4390000000000001"/>
    <n v="-2.871"/>
    <n v="23.9"/>
    <n v="-10.199999999999999"/>
    <n v="10.3"/>
    <n v="57.579000000000001"/>
    <n v="928.072"/>
    <s v="110522_151621"/>
  </r>
  <r>
    <s v="Tom Gorzelanny"/>
    <x v="1"/>
    <s v="gid_2011_05_23_wasmlb_milmlb_1"/>
    <s v="Miller Park"/>
    <s v="Tim Welke"/>
    <s v="was"/>
    <s v="mil"/>
    <n v="8"/>
    <x v="0"/>
    <s v="X"/>
    <n v="3"/>
    <n v="3"/>
    <s v="SL"/>
    <x v="0"/>
    <n v="0.90100000000000002"/>
    <x v="0"/>
    <s v="FB"/>
    <x v="6"/>
    <s v="R"/>
    <n v="1"/>
    <n v="1"/>
    <n v="0"/>
    <n v="0"/>
    <n v="0"/>
    <n v="0"/>
    <n v="1"/>
    <n v="77.8"/>
    <n v="72.3"/>
    <n v="3.8"/>
    <n v="1.8"/>
    <n v="0.45600000000000002"/>
    <n v="2.698"/>
    <n v="3.11"/>
    <n v="5.7430000000000003"/>
    <n v="-1.87"/>
    <n v="0.12"/>
    <n v="23.8"/>
    <n v="6"/>
    <n v="9.9"/>
    <n v="264.57299999999998"/>
    <n v="314.98899999999998"/>
    <s v="110523_192541"/>
  </r>
  <r>
    <s v="Tom Gorzelanny"/>
    <x v="1"/>
    <s v="gid_2011_05_23_wasmlb_milmlb_1"/>
    <s v="Miller Park"/>
    <s v="Tim Welke"/>
    <s v="was"/>
    <s v="mil"/>
    <n v="10"/>
    <x v="4"/>
    <s v="B"/>
    <n v="4"/>
    <n v="2"/>
    <s v="SL"/>
    <x v="0"/>
    <n v="0.9"/>
    <x v="5"/>
    <m/>
    <x v="4"/>
    <s v="L"/>
    <n v="0"/>
    <n v="1"/>
    <n v="1"/>
    <n v="0"/>
    <n v="0"/>
    <n v="0"/>
    <n v="1"/>
    <n v="78.400000000000006"/>
    <n v="72.599999999999994"/>
    <n v="3.57"/>
    <n v="1.78"/>
    <n v="-1.3089999999999999"/>
    <n v="0.69099999999999995"/>
    <n v="2.9870000000000001"/>
    <n v="5.47"/>
    <n v="-0.22"/>
    <n v="-0.71"/>
    <n v="23.8"/>
    <n v="3.2"/>
    <n v="10.4"/>
    <n v="341.23099999999999"/>
    <n v="116.136"/>
    <s v="110523_192627"/>
  </r>
  <r>
    <s v="Tom Gorzelanny"/>
    <x v="1"/>
    <s v="gid_2011_05_23_wasmlb_milmlb_1"/>
    <s v="Miller Park"/>
    <s v="Tim Welke"/>
    <s v="was"/>
    <s v="mil"/>
    <n v="12"/>
    <x v="3"/>
    <s v="S"/>
    <n v="4"/>
    <n v="4"/>
    <s v="SL"/>
    <x v="0"/>
    <n v="0.89500000000000002"/>
    <x v="5"/>
    <m/>
    <x v="4"/>
    <s v="L"/>
    <n v="2"/>
    <n v="1"/>
    <n v="1"/>
    <n v="0"/>
    <n v="0"/>
    <n v="0"/>
    <n v="1"/>
    <n v="78.3"/>
    <n v="73.2"/>
    <n v="3.42"/>
    <n v="1.67"/>
    <n v="-1.1950000000000001"/>
    <n v="1.831"/>
    <n v="2.9350000000000001"/>
    <n v="5.6219999999999999"/>
    <n v="-2.06"/>
    <n v="-3.31"/>
    <n v="23.9"/>
    <n v="6.3"/>
    <n v="11.2"/>
    <n v="327.59100000000001"/>
    <n v="650.18299999999999"/>
    <s v="110523_192701"/>
  </r>
  <r>
    <s v="Tom Gorzelanny"/>
    <x v="1"/>
    <s v="gid_2011_05_23_wasmlb_milmlb_1"/>
    <s v="Miller Park"/>
    <s v="Tim Welke"/>
    <s v="was"/>
    <s v="mil"/>
    <n v="18"/>
    <x v="0"/>
    <s v="X"/>
    <n v="5"/>
    <n v="5"/>
    <s v="SL"/>
    <x v="0"/>
    <n v="0.89700000000000002"/>
    <x v="3"/>
    <s v="GB"/>
    <x v="1"/>
    <s v="R"/>
    <n v="2"/>
    <n v="2"/>
    <n v="1"/>
    <n v="0"/>
    <n v="0"/>
    <n v="0"/>
    <n v="1"/>
    <n v="79.099999999999994"/>
    <n v="73.7"/>
    <n v="3.23"/>
    <n v="1.35"/>
    <n v="-0.44600000000000001"/>
    <n v="2.835"/>
    <n v="2.956"/>
    <n v="5.7220000000000004"/>
    <n v="-0.53"/>
    <n v="-1.72"/>
    <n v="23.9"/>
    <n v="3.2"/>
    <n v="10.199999999999999"/>
    <n v="342.34"/>
    <n v="299.36599999999999"/>
    <s v="110523_192901"/>
  </r>
  <r>
    <s v="Tom Gorzelanny"/>
    <x v="1"/>
    <s v="gid_2011_05_23_wasmlb_milmlb_1"/>
    <s v="Miller Park"/>
    <s v="Tim Welke"/>
    <s v="was"/>
    <s v="mil"/>
    <n v="20"/>
    <x v="12"/>
    <s v="S"/>
    <n v="6"/>
    <n v="2"/>
    <s v="SL"/>
    <x v="0"/>
    <n v="0.89800000000000002"/>
    <x v="3"/>
    <m/>
    <x v="9"/>
    <s v="R"/>
    <n v="0"/>
    <n v="1"/>
    <n v="2"/>
    <n v="0"/>
    <n v="0"/>
    <n v="0"/>
    <n v="1"/>
    <n v="79.5"/>
    <n v="74.400000000000006"/>
    <n v="3.28"/>
    <n v="1.43"/>
    <n v="-0.97499999999999998"/>
    <n v="1.97"/>
    <n v="2.919"/>
    <n v="5.6639999999999997"/>
    <n v="-1.1100000000000001"/>
    <n v="0.64"/>
    <n v="23.9"/>
    <n v="5.0999999999999996"/>
    <n v="9.1999999999999993"/>
    <n v="238.03100000000001"/>
    <n v="225.71299999999999"/>
    <s v="110523_192948"/>
  </r>
  <r>
    <s v="Tom Gorzelanny"/>
    <x v="1"/>
    <s v="gid_2011_05_23_wasmlb_milmlb_1"/>
    <s v="Miller Park"/>
    <s v="Tim Welke"/>
    <s v="was"/>
    <s v="mil"/>
    <n v="38"/>
    <x v="1"/>
    <s v="S"/>
    <n v="10"/>
    <n v="4"/>
    <s v="SL"/>
    <x v="0"/>
    <n v="0.89"/>
    <x v="2"/>
    <m/>
    <x v="7"/>
    <s v="R"/>
    <n v="1"/>
    <n v="2"/>
    <n v="0"/>
    <n v="0"/>
    <n v="0"/>
    <n v="0"/>
    <n v="3"/>
    <n v="81.2"/>
    <n v="75.400000000000006"/>
    <n v="3.51"/>
    <n v="1.71"/>
    <n v="-0.91100000000000003"/>
    <n v="2.5219999999999998"/>
    <n v="3.093"/>
    <n v="5.6340000000000003"/>
    <n v="-0.19"/>
    <n v="0.57999999999999996"/>
    <n v="23.8"/>
    <n v="3.3"/>
    <n v="8.9"/>
    <n v="196.61600000000001"/>
    <n v="114.54"/>
    <s v="110523_195334"/>
  </r>
  <r>
    <s v="Tom Gorzelanny"/>
    <x v="1"/>
    <s v="gid_2011_05_23_wasmlb_milmlb_1"/>
    <s v="Miller Park"/>
    <s v="Tim Welke"/>
    <s v="was"/>
    <s v="mil"/>
    <n v="41"/>
    <x v="4"/>
    <s v="B"/>
    <n v="11"/>
    <n v="2"/>
    <s v="SL"/>
    <x v="0"/>
    <n v="0.88900000000000001"/>
    <x v="8"/>
    <m/>
    <x v="10"/>
    <s v="R"/>
    <n v="0"/>
    <n v="1"/>
    <n v="1"/>
    <n v="0"/>
    <n v="0"/>
    <n v="0"/>
    <n v="3"/>
    <n v="81.099999999999994"/>
    <n v="75.8"/>
    <n v="3.57"/>
    <n v="1.67"/>
    <n v="-1.131"/>
    <n v="1.544"/>
    <n v="2.9350000000000001"/>
    <n v="5.6050000000000004"/>
    <n v="0.73"/>
    <n v="-0.67"/>
    <n v="23.9"/>
    <n v="0.8"/>
    <n v="9.5"/>
    <n v="49.728000000000002"/>
    <n v="168.02699999999999"/>
    <s v="110523_195438"/>
  </r>
  <r>
    <s v="Tom Gorzelanny"/>
    <x v="1"/>
    <s v="gid_2011_05_23_wasmlb_milmlb_1"/>
    <s v="Miller Park"/>
    <s v="Tim Welke"/>
    <s v="was"/>
    <s v="mil"/>
    <n v="42"/>
    <x v="4"/>
    <s v="B"/>
    <n v="11"/>
    <n v="3"/>
    <s v="SL"/>
    <x v="0"/>
    <n v="0.89800000000000002"/>
    <x v="8"/>
    <m/>
    <x v="10"/>
    <s v="R"/>
    <n v="1"/>
    <n v="1"/>
    <n v="1"/>
    <n v="0"/>
    <n v="0"/>
    <n v="0"/>
    <n v="3"/>
    <n v="79.8"/>
    <n v="74.2"/>
    <n v="3.66"/>
    <n v="1.71"/>
    <n v="1.304"/>
    <n v="3.2930000000000001"/>
    <n v="3.1110000000000002"/>
    <n v="5.7210000000000001"/>
    <n v="0.55000000000000004"/>
    <n v="-1.23"/>
    <n v="23.8"/>
    <n v="-0.1"/>
    <n v="9.8000000000000007"/>
    <n v="24.896999999999998"/>
    <n v="225.083"/>
    <s v="110523_195459"/>
  </r>
  <r>
    <s v="Tom Gorzelanny"/>
    <x v="1"/>
    <s v="gid_2011_05_23_wasmlb_milmlb_1"/>
    <s v="Miller Park"/>
    <s v="Tim Welke"/>
    <s v="was"/>
    <s v="mil"/>
    <n v="49"/>
    <x v="3"/>
    <s v="S"/>
    <n v="12"/>
    <n v="5"/>
    <s v="SL"/>
    <x v="0"/>
    <n v="0.89200000000000002"/>
    <x v="2"/>
    <m/>
    <x v="6"/>
    <s v="R"/>
    <n v="2"/>
    <n v="2"/>
    <n v="1"/>
    <n v="1"/>
    <n v="1"/>
    <n v="0"/>
    <n v="3"/>
    <n v="79.599999999999994"/>
    <n v="74.900000000000006"/>
    <n v="3.8"/>
    <n v="1.8"/>
    <n v="-1.1040000000000001"/>
    <n v="1.3720000000000001"/>
    <n v="2.9489999999999998"/>
    <n v="5.54"/>
    <n v="0.21"/>
    <n v="-2.27"/>
    <n v="23.9"/>
    <n v="1.6"/>
    <n v="10.3"/>
    <n v="5.4749999999999996"/>
    <n v="385.322"/>
    <s v="110523_195906"/>
  </r>
  <r>
    <s v="Tom Gorzelanny"/>
    <x v="1"/>
    <s v="gid_2011_05_23_wasmlb_milmlb_1"/>
    <s v="Miller Park"/>
    <s v="Tim Welke"/>
    <s v="was"/>
    <s v="mil"/>
    <n v="50"/>
    <x v="2"/>
    <s v="S"/>
    <n v="13"/>
    <n v="1"/>
    <s v="SL"/>
    <x v="0"/>
    <n v="0.89900000000000002"/>
    <x v="2"/>
    <m/>
    <x v="4"/>
    <s v="L"/>
    <n v="0"/>
    <n v="0"/>
    <n v="2"/>
    <n v="0"/>
    <n v="1"/>
    <n v="0"/>
    <n v="3"/>
    <n v="79"/>
    <n v="74.400000000000006"/>
    <n v="3.49"/>
    <n v="1.78"/>
    <n v="0.60599999999999998"/>
    <n v="2.387"/>
    <n v="3.0289999999999999"/>
    <n v="5.7140000000000004"/>
    <n v="-1.04"/>
    <n v="0.56000000000000005"/>
    <n v="23.9"/>
    <n v="3.9"/>
    <n v="9.1999999999999993"/>
    <n v="239.33099999999999"/>
    <n v="208.39500000000001"/>
    <s v="110523_195939"/>
  </r>
  <r>
    <s v="Tom Gorzelanny"/>
    <x v="1"/>
    <s v="gid_2011_05_23_wasmlb_milmlb_1"/>
    <s v="Miller Park"/>
    <s v="Tim Welke"/>
    <s v="was"/>
    <s v="mil"/>
    <n v="52"/>
    <x v="3"/>
    <s v="S"/>
    <n v="13"/>
    <n v="3"/>
    <s v="SL"/>
    <x v="0"/>
    <n v="0.88500000000000001"/>
    <x v="2"/>
    <m/>
    <x v="4"/>
    <s v="L"/>
    <n v="0"/>
    <n v="2"/>
    <n v="2"/>
    <n v="0"/>
    <n v="1"/>
    <n v="0"/>
    <n v="3"/>
    <n v="81.599999999999994"/>
    <n v="76"/>
    <n v="3.42"/>
    <n v="1.67"/>
    <n v="-1.1359999999999999"/>
    <n v="1.929"/>
    <n v="2.7850000000000001"/>
    <n v="5.6349999999999998"/>
    <n v="0.85"/>
    <n v="-1.19"/>
    <n v="23.9"/>
    <n v="0.5"/>
    <n v="9.5"/>
    <n v="36.835000000000001"/>
    <n v="250.614"/>
    <s v="110523_200025"/>
  </r>
  <r>
    <s v="Tom Gorzelanny"/>
    <x v="1"/>
    <s v="gid_2011_05_23_wasmlb_milmlb_1"/>
    <s v="Miller Park"/>
    <s v="Tim Welke"/>
    <s v="was"/>
    <s v="mil"/>
    <n v="55"/>
    <x v="3"/>
    <s v="S"/>
    <n v="14"/>
    <n v="3"/>
    <s v="SL"/>
    <x v="0"/>
    <n v="0.89200000000000002"/>
    <x v="1"/>
    <m/>
    <x v="1"/>
    <s v="R"/>
    <n v="1"/>
    <n v="1"/>
    <n v="0"/>
    <n v="0"/>
    <n v="0"/>
    <n v="0"/>
    <n v="4"/>
    <n v="81.099999999999994"/>
    <n v="75.8"/>
    <n v="3.23"/>
    <n v="1.35"/>
    <n v="3.3000000000000002E-2"/>
    <n v="1.855"/>
    <n v="3.0950000000000002"/>
    <n v="5.6710000000000003"/>
    <n v="0.56000000000000005"/>
    <n v="2.0099999999999998"/>
    <n v="23.9"/>
    <n v="0.6"/>
    <n v="8.3000000000000007"/>
    <n v="164.81200000000001"/>
    <n v="376.82"/>
    <s v="110523_200904"/>
  </r>
  <r>
    <s v="Tom Gorzelanny"/>
    <x v="1"/>
    <s v="gid_2011_05_23_wasmlb_milmlb_1"/>
    <s v="Miller Park"/>
    <s v="Tim Welke"/>
    <s v="was"/>
    <s v="mil"/>
    <n v="66"/>
    <x v="1"/>
    <s v="S"/>
    <n v="17"/>
    <n v="2"/>
    <s v="SL"/>
    <x v="0"/>
    <n v="0.89600000000000002"/>
    <x v="2"/>
    <m/>
    <x v="5"/>
    <s v="R"/>
    <n v="1"/>
    <n v="0"/>
    <n v="1"/>
    <n v="1"/>
    <n v="1"/>
    <n v="0"/>
    <n v="4"/>
    <n v="80.099999999999994"/>
    <n v="74.7"/>
    <n v="3.49"/>
    <n v="1.63"/>
    <n v="-0.40500000000000003"/>
    <n v="2.1120000000000001"/>
    <n v="2.972"/>
    <n v="5.7530000000000001"/>
    <n v="-0.55000000000000004"/>
    <n v="-1.65"/>
    <n v="23.9"/>
    <n v="3.2"/>
    <n v="10"/>
    <n v="341.08199999999999"/>
    <n v="291.77800000000002"/>
    <s v="110523_201448"/>
  </r>
  <r>
    <s v="Tom Gorzelanny"/>
    <x v="1"/>
    <s v="gid_2011_05_23_wasmlb_milmlb_1"/>
    <s v="Miller Park"/>
    <s v="Tim Welke"/>
    <s v="was"/>
    <s v="mil"/>
    <n v="68"/>
    <x v="1"/>
    <s v="S"/>
    <n v="17"/>
    <n v="4"/>
    <s v="SL"/>
    <x v="0"/>
    <n v="0.89600000000000002"/>
    <x v="2"/>
    <m/>
    <x v="5"/>
    <s v="R"/>
    <n v="1"/>
    <n v="2"/>
    <n v="1"/>
    <n v="1"/>
    <n v="1"/>
    <n v="0"/>
    <n v="4"/>
    <n v="79.599999999999994"/>
    <n v="74.7"/>
    <n v="3.49"/>
    <n v="1.63"/>
    <n v="0.95199999999999996"/>
    <n v="2.887"/>
    <n v="3.0129999999999999"/>
    <n v="5.7640000000000002"/>
    <n v="-1.47"/>
    <n v="-0.04"/>
    <n v="23.9"/>
    <n v="4.8"/>
    <n v="9.3000000000000007"/>
    <n v="269.63900000000001"/>
    <n v="256.17899999999997"/>
    <s v="110523_201543"/>
  </r>
  <r>
    <s v="Tom Gorzelanny"/>
    <x v="1"/>
    <s v="gid_2011_05_23_wasmlb_milmlb_1"/>
    <s v="Miller Park"/>
    <s v="Tim Welke"/>
    <s v="was"/>
    <s v="mil"/>
    <n v="72"/>
    <x v="1"/>
    <s v="S"/>
    <n v="17"/>
    <n v="8"/>
    <s v="SL"/>
    <x v="0"/>
    <n v="0.89"/>
    <x v="2"/>
    <m/>
    <x v="5"/>
    <s v="R"/>
    <n v="2"/>
    <n v="2"/>
    <n v="1"/>
    <n v="1"/>
    <n v="1"/>
    <n v="0"/>
    <n v="4"/>
    <n v="80.7"/>
    <n v="75.400000000000006"/>
    <n v="3.49"/>
    <n v="1.63"/>
    <n v="-0.433"/>
    <n v="2.0880000000000001"/>
    <n v="2.806"/>
    <n v="5.657"/>
    <n v="-1.71"/>
    <n v="-1.03"/>
    <n v="23.9"/>
    <n v="6"/>
    <n v="9.6"/>
    <n v="299.65899999999999"/>
    <n v="343.86700000000002"/>
    <s v="110523_201722"/>
  </r>
  <r>
    <s v="Tom Gorzelanny"/>
    <x v="1"/>
    <s v="gid_2011_05_23_wasmlb_milmlb_1"/>
    <s v="Miller Park"/>
    <s v="Tim Welke"/>
    <s v="was"/>
    <s v="mil"/>
    <n v="81"/>
    <x v="1"/>
    <s v="S"/>
    <n v="19"/>
    <n v="5"/>
    <s v="SL"/>
    <x v="0"/>
    <n v="0.89400000000000002"/>
    <x v="1"/>
    <m/>
    <x v="7"/>
    <s v="R"/>
    <n v="2"/>
    <n v="2"/>
    <n v="0"/>
    <n v="0"/>
    <n v="0"/>
    <n v="0"/>
    <n v="5"/>
    <n v="77.8"/>
    <n v="73.3"/>
    <n v="3.51"/>
    <n v="1.71"/>
    <n v="-0.50600000000000001"/>
    <n v="1.944"/>
    <n v="2.968"/>
    <n v="5.7089999999999996"/>
    <n v="-0.25"/>
    <n v="-1.99"/>
    <n v="23.9"/>
    <n v="2.2000000000000002"/>
    <n v="10.6"/>
    <n v="352.53800000000001"/>
    <n v="331.76299999999998"/>
    <s v="110523_202900"/>
  </r>
  <r>
    <s v="Tom Gorzelanny"/>
    <x v="1"/>
    <s v="gid_2011_05_23_wasmlb_milmlb_1"/>
    <s v="Miller Park"/>
    <s v="Tim Welke"/>
    <s v="was"/>
    <s v="mil"/>
    <n v="86"/>
    <x v="3"/>
    <s v="S"/>
    <n v="21"/>
    <n v="2"/>
    <s v="SL"/>
    <x v="0"/>
    <n v="0.89200000000000002"/>
    <x v="9"/>
    <m/>
    <x v="6"/>
    <s v="R"/>
    <n v="0"/>
    <n v="1"/>
    <n v="0"/>
    <n v="0"/>
    <n v="0"/>
    <n v="0"/>
    <n v="5"/>
    <n v="80"/>
    <n v="75.7"/>
    <n v="3.8"/>
    <n v="1.8"/>
    <n v="-1.1559999999999999"/>
    <n v="2.0710000000000002"/>
    <n v="2.9390000000000001"/>
    <n v="5.6029999999999998"/>
    <n v="-2.2599999999999998"/>
    <n v="1.74"/>
    <n v="24"/>
    <n v="8.1999999999999993"/>
    <n v="8.6"/>
    <n v="231.571"/>
    <n v="507.303"/>
    <s v="110523_203215"/>
  </r>
  <r>
    <s v="Tom Gorzelanny"/>
    <x v="1"/>
    <s v="gid_2011_05_23_wasmlb_milmlb_1"/>
    <s v="Miller Park"/>
    <s v="Tim Welke"/>
    <s v="was"/>
    <s v="mil"/>
    <n v="88"/>
    <x v="4"/>
    <s v="B"/>
    <n v="22"/>
    <n v="1"/>
    <s v="SL"/>
    <x v="0"/>
    <n v="0.89500000000000002"/>
    <x v="3"/>
    <m/>
    <x v="4"/>
    <s v="L"/>
    <n v="0"/>
    <n v="0"/>
    <n v="0"/>
    <n v="0"/>
    <n v="1"/>
    <n v="0"/>
    <n v="5"/>
    <n v="80.2"/>
    <n v="75.400000000000006"/>
    <n v="3.49"/>
    <n v="1.66"/>
    <n v="-1.492"/>
    <n v="1.6639999999999999"/>
    <n v="2.9289999999999998"/>
    <n v="5.5949999999999998"/>
    <n v="-0.52"/>
    <n v="1.1399999999999999"/>
    <n v="23.9"/>
    <n v="4"/>
    <n v="8.9"/>
    <n v="203.517"/>
    <n v="227.03899999999999"/>
    <s v="110523_203411"/>
  </r>
  <r>
    <s v="Tom Gorzelanny"/>
    <x v="1"/>
    <s v="gid_2011_05_23_wasmlb_milmlb_1"/>
    <s v="Miller Park"/>
    <s v="Tim Welke"/>
    <s v="was"/>
    <s v="mil"/>
    <n v="89"/>
    <x v="0"/>
    <s v="X"/>
    <n v="22"/>
    <n v="2"/>
    <s v="SL"/>
    <x v="0"/>
    <n v="0.88800000000000001"/>
    <x v="3"/>
    <s v="GB"/>
    <x v="4"/>
    <s v="L"/>
    <n v="1"/>
    <n v="0"/>
    <n v="0"/>
    <n v="0"/>
    <n v="1"/>
    <n v="0"/>
    <n v="5"/>
    <n v="81.2"/>
    <n v="76.2"/>
    <n v="3.42"/>
    <n v="1.67"/>
    <n v="-0.753"/>
    <n v="2.2589999999999999"/>
    <n v="2.931"/>
    <n v="5.5279999999999996"/>
    <n v="0.62"/>
    <n v="0.97"/>
    <n v="23.9"/>
    <n v="0.8"/>
    <n v="8.6"/>
    <n v="148.815"/>
    <n v="210.255"/>
    <s v="110523_203428"/>
  </r>
  <r>
    <s v="Henry Rodriguez"/>
    <x v="0"/>
    <s v="gid_2011_05_23_wasmlb_milmlb_1"/>
    <s v="Miller Park"/>
    <s v="Tim Welke"/>
    <s v="was"/>
    <s v="mil"/>
    <n v="2"/>
    <x v="1"/>
    <s v="S"/>
    <n v="1"/>
    <n v="2"/>
    <s v="SL"/>
    <x v="0"/>
    <n v="0.91300000000000003"/>
    <x v="2"/>
    <m/>
    <x v="5"/>
    <s v="R"/>
    <n v="0"/>
    <n v="1"/>
    <n v="0"/>
    <n v="0"/>
    <n v="0"/>
    <n v="0"/>
    <n v="6"/>
    <n v="84.5"/>
    <n v="79"/>
    <n v="3.49"/>
    <n v="1.63"/>
    <n v="0.216"/>
    <n v="2.8420000000000001"/>
    <n v="-1.4279999999999999"/>
    <n v="6.585"/>
    <n v="5.32"/>
    <n v="-5.45"/>
    <n v="23.9"/>
    <n v="-12"/>
    <n v="10.8"/>
    <n v="44.576000000000001"/>
    <n v="1389.09"/>
    <s v="110523_204939"/>
  </r>
  <r>
    <s v="Henry Rodriguez"/>
    <x v="0"/>
    <s v="gid_2011_05_23_wasmlb_milmlb_1"/>
    <s v="Miller Park"/>
    <s v="Tim Welke"/>
    <s v="was"/>
    <s v="mil"/>
    <n v="4"/>
    <x v="5"/>
    <s v="S"/>
    <n v="1"/>
    <n v="4"/>
    <s v="SL"/>
    <x v="0"/>
    <n v="0.91"/>
    <x v="2"/>
    <m/>
    <x v="5"/>
    <s v="R"/>
    <n v="1"/>
    <n v="2"/>
    <n v="0"/>
    <n v="0"/>
    <n v="0"/>
    <n v="0"/>
    <n v="6"/>
    <n v="85.3"/>
    <n v="79.900000000000006"/>
    <n v="3.49"/>
    <n v="1.63"/>
    <n v="0.48"/>
    <n v="0.73699999999999999"/>
    <n v="-1.284"/>
    <n v="6.4550000000000001"/>
    <n v="4.03"/>
    <n v="-5.19"/>
    <n v="23.9"/>
    <n v="-9.4"/>
    <n v="10.7"/>
    <n v="38.043999999999997"/>
    <n v="1201.67"/>
    <s v="110523_205016"/>
  </r>
  <r>
    <s v="Henry Rodriguez"/>
    <x v="0"/>
    <s v="gid_2011_05_23_wasmlb_milmlb_1"/>
    <s v="Miller Park"/>
    <s v="Tim Welke"/>
    <s v="was"/>
    <s v="mil"/>
    <n v="9"/>
    <x v="2"/>
    <s v="S"/>
    <n v="3"/>
    <n v="4"/>
    <s v="SL"/>
    <x v="0"/>
    <n v="0.90800000000000003"/>
    <x v="2"/>
    <m/>
    <x v="7"/>
    <s v="R"/>
    <n v="2"/>
    <n v="1"/>
    <n v="2"/>
    <n v="0"/>
    <n v="0"/>
    <n v="0"/>
    <n v="6"/>
    <n v="84.5"/>
    <n v="78.599999999999994"/>
    <n v="3.57"/>
    <n v="1.67"/>
    <n v="-0.42699999999999999"/>
    <n v="2.7679999999999998"/>
    <n v="-1.39"/>
    <n v="6.6689999999999996"/>
    <n v="4.21"/>
    <n v="-4.42"/>
    <n v="23.8"/>
    <n v="-9.6999999999999993"/>
    <n v="10.4"/>
    <n v="43.921999999999997"/>
    <n v="1104.95"/>
    <s v="110523_205247"/>
  </r>
  <r>
    <s v="Henry Rodriguez"/>
    <x v="0"/>
    <s v="gid_2011_05_23_wasmlb_milmlb_1"/>
    <s v="Miller Park"/>
    <s v="Tim Welke"/>
    <s v="was"/>
    <s v="mil"/>
    <n v="11"/>
    <x v="2"/>
    <s v="S"/>
    <n v="3"/>
    <n v="6"/>
    <s v="SL"/>
    <x v="0"/>
    <n v="0.91300000000000003"/>
    <x v="2"/>
    <m/>
    <x v="7"/>
    <s v="R"/>
    <n v="3"/>
    <n v="2"/>
    <n v="2"/>
    <n v="0"/>
    <n v="0"/>
    <n v="0"/>
    <n v="6"/>
    <n v="83.9"/>
    <n v="78.2"/>
    <n v="3.53"/>
    <n v="1.62"/>
    <n v="-1.129"/>
    <n v="2.6869999999999998"/>
    <n v="-1.5660000000000001"/>
    <n v="6.6130000000000004"/>
    <n v="4.0199999999999996"/>
    <n v="-8.32"/>
    <n v="23.9"/>
    <n v="-7.8"/>
    <n v="12"/>
    <n v="25.945"/>
    <n v="1665.03"/>
    <s v="110523_205337"/>
  </r>
  <r>
    <s v="Sean Burnett"/>
    <x v="1"/>
    <s v="gid_2011_05_23_wasmlb_milmlb_1"/>
    <s v="Miller Park"/>
    <s v="Tim Welke"/>
    <s v="was"/>
    <s v="mil"/>
    <n v="12"/>
    <x v="4"/>
    <s v="B"/>
    <n v="3"/>
    <n v="2"/>
    <s v="SL"/>
    <x v="0"/>
    <n v="0.73"/>
    <x v="8"/>
    <m/>
    <x v="4"/>
    <s v="L"/>
    <n v="1"/>
    <n v="0"/>
    <n v="2"/>
    <n v="0"/>
    <n v="0"/>
    <n v="0"/>
    <n v="7"/>
    <n v="83.2"/>
    <n v="77.5"/>
    <n v="3.49"/>
    <n v="1.74"/>
    <n v="-1.444"/>
    <n v="0.81599999999999995"/>
    <n v="1.8420000000000001"/>
    <n v="6.0170000000000003"/>
    <n v="-1.01"/>
    <n v="-0.6"/>
    <n v="23.9"/>
    <n v="4.5999999999999996"/>
    <n v="9.1999999999999993"/>
    <n v="298.60000000000002"/>
    <n v="205.75200000000001"/>
    <s v="110523_211223"/>
  </r>
  <r>
    <s v="Drew Storen"/>
    <x v="0"/>
    <s v="gid_2011_05_23_wasmlb_milmlb_1"/>
    <s v="Miller Park"/>
    <s v="Tim Welke"/>
    <s v="was"/>
    <s v="mil"/>
    <n v="3"/>
    <x v="1"/>
    <s v="S"/>
    <n v="1"/>
    <n v="3"/>
    <s v="SL"/>
    <x v="0"/>
    <n v="0.91500000000000004"/>
    <x v="9"/>
    <m/>
    <x v="9"/>
    <s v="R"/>
    <n v="0"/>
    <n v="2"/>
    <n v="0"/>
    <n v="0"/>
    <n v="0"/>
    <n v="0"/>
    <n v="8"/>
    <n v="84.1"/>
    <n v="78"/>
    <n v="3.28"/>
    <n v="1.43"/>
    <n v="0.42299999999999999"/>
    <n v="2.0760000000000001"/>
    <n v="-1.651"/>
    <n v="5.806"/>
    <n v="7.21"/>
    <n v="-6.11"/>
    <n v="23.8"/>
    <n v="-15.5"/>
    <n v="11.4"/>
    <n v="49.94"/>
    <n v="1699.4"/>
    <s v="110523_213126"/>
  </r>
  <r>
    <s v="Drew Storen"/>
    <x v="0"/>
    <s v="gid_2011_05_23_wasmlb_milmlb_1"/>
    <s v="Miller Park"/>
    <s v="Tim Welke"/>
    <s v="was"/>
    <s v="mil"/>
    <n v="6"/>
    <x v="3"/>
    <s v="S"/>
    <n v="2"/>
    <n v="2"/>
    <s v="SL"/>
    <x v="0"/>
    <n v="0.92100000000000004"/>
    <x v="9"/>
    <m/>
    <x v="3"/>
    <s v="R"/>
    <n v="0"/>
    <n v="1"/>
    <n v="0"/>
    <n v="0"/>
    <n v="1"/>
    <n v="0"/>
    <n v="8"/>
    <n v="83.4"/>
    <n v="77.8"/>
    <n v="3.3"/>
    <n v="1.53"/>
    <n v="1.1319999999999999"/>
    <n v="1.002"/>
    <n v="-1.7290000000000001"/>
    <n v="5.6769999999999996"/>
    <n v="7.8"/>
    <n v="-5.77"/>
    <n v="23.9"/>
    <n v="-16.8"/>
    <n v="11.6"/>
    <n v="53.750999999999998"/>
    <n v="1733.84"/>
    <s v="110523_213321"/>
  </r>
  <r>
    <s v="Drew Storen"/>
    <x v="0"/>
    <s v="gid_2011_05_23_wasmlb_milmlb_1"/>
    <s v="Miller Park"/>
    <s v="Tim Welke"/>
    <s v="was"/>
    <s v="mil"/>
    <n v="7"/>
    <x v="6"/>
    <s v="B"/>
    <n v="2"/>
    <n v="3"/>
    <s v="SL"/>
    <x v="0"/>
    <n v="0.91600000000000004"/>
    <x v="9"/>
    <m/>
    <x v="3"/>
    <s v="R"/>
    <n v="0"/>
    <n v="2"/>
    <n v="0"/>
    <n v="0"/>
    <n v="1"/>
    <n v="0"/>
    <n v="8"/>
    <n v="83.7"/>
    <n v="78.599999999999994"/>
    <n v="3.45"/>
    <n v="1.58"/>
    <n v="1.3680000000000001"/>
    <n v="0.55200000000000005"/>
    <n v="-1.6180000000000001"/>
    <n v="5.72"/>
    <n v="6.65"/>
    <n v="-4.7300000000000004"/>
    <n v="23.9"/>
    <n v="-15.2"/>
    <n v="11"/>
    <n v="54.844999999999999"/>
    <n v="1470.83"/>
    <s v="110523_213348"/>
  </r>
  <r>
    <s v="Drew Storen"/>
    <x v="0"/>
    <s v="gid_2011_05_23_wasmlb_milmlb_1"/>
    <s v="Miller Park"/>
    <s v="Tim Welke"/>
    <s v="was"/>
    <s v="mil"/>
    <n v="8"/>
    <x v="7"/>
    <s v="X"/>
    <n v="2"/>
    <n v="4"/>
    <s v="SL"/>
    <x v="0"/>
    <n v="0.92400000000000004"/>
    <x v="9"/>
    <s v="FB"/>
    <x v="3"/>
    <s v="R"/>
    <n v="1"/>
    <n v="2"/>
    <n v="0"/>
    <n v="0"/>
    <n v="1"/>
    <n v="0"/>
    <n v="8"/>
    <n v="83.7"/>
    <n v="77.099999999999994"/>
    <n v="3.3"/>
    <n v="1.53"/>
    <n v="0.40400000000000003"/>
    <n v="2.0510000000000002"/>
    <n v="-1.6379999999999999"/>
    <n v="5.827"/>
    <n v="11.21"/>
    <n v="-6.35"/>
    <n v="23.8"/>
    <n v="-22.3"/>
    <n v="12.2"/>
    <n v="60.654000000000003"/>
    <n v="2287.8200000000002"/>
    <s v="110523_213419"/>
  </r>
  <r>
    <s v="Drew Storen"/>
    <x v="0"/>
    <s v="gid_2011_05_23_wasmlb_milmlb_1"/>
    <s v="Miller Park"/>
    <s v="Tim Welke"/>
    <s v="was"/>
    <s v="mil"/>
    <n v="11"/>
    <x v="4"/>
    <s v="B"/>
    <n v="3"/>
    <n v="3"/>
    <s v="SL"/>
    <x v="0"/>
    <n v="0.92300000000000004"/>
    <x v="3"/>
    <m/>
    <x v="5"/>
    <s v="R"/>
    <n v="1"/>
    <n v="1"/>
    <n v="0"/>
    <n v="0"/>
    <n v="1"/>
    <n v="0"/>
    <n v="8"/>
    <n v="82.9"/>
    <n v="76.2"/>
    <n v="3.53"/>
    <n v="1.58"/>
    <n v="-1.0369999999999999"/>
    <n v="4.2850000000000001"/>
    <n v="-2.0539999999999998"/>
    <n v="5.9859999999999998"/>
    <n v="10.28"/>
    <n v="-6.02"/>
    <n v="23.8"/>
    <n v="-20.6"/>
    <n v="11.7"/>
    <n v="59.865000000000002"/>
    <n v="2107.58"/>
    <s v="110523_213556"/>
  </r>
  <r>
    <s v="Drew Storen"/>
    <x v="0"/>
    <s v="gid_2011_05_23_wasmlb_milmlb_1"/>
    <s v="Miller Park"/>
    <s v="Tim Welke"/>
    <s v="was"/>
    <s v="mil"/>
    <n v="15"/>
    <x v="1"/>
    <s v="S"/>
    <n v="3"/>
    <n v="7"/>
    <s v="SL"/>
    <x v="0"/>
    <n v="0.91100000000000003"/>
    <x v="3"/>
    <m/>
    <x v="5"/>
    <s v="R"/>
    <n v="3"/>
    <n v="2"/>
    <n v="0"/>
    <n v="0"/>
    <n v="1"/>
    <n v="0"/>
    <n v="8"/>
    <n v="83.5"/>
    <n v="78.2"/>
    <n v="3.49"/>
    <n v="1.63"/>
    <n v="0.82699999999999996"/>
    <n v="2.125"/>
    <n v="-1.702"/>
    <n v="5.77"/>
    <n v="5.7"/>
    <n v="-5.32"/>
    <n v="23.9"/>
    <n v="-13.1"/>
    <n v="11"/>
    <n v="47.237000000000002"/>
    <n v="1405.8"/>
    <s v="110523_213742"/>
  </r>
  <r>
    <s v="Drew Storen"/>
    <x v="0"/>
    <s v="gid_2011_05_23_wasmlb_milmlb_1"/>
    <s v="Miller Park"/>
    <s v="Tim Welke"/>
    <s v="was"/>
    <s v="mil"/>
    <n v="18"/>
    <x v="2"/>
    <s v="S"/>
    <n v="4"/>
    <n v="2"/>
    <s v="SL"/>
    <x v="0"/>
    <n v="0.92100000000000004"/>
    <x v="2"/>
    <m/>
    <x v="8"/>
    <s v="L"/>
    <n v="0"/>
    <n v="1"/>
    <n v="1"/>
    <n v="0"/>
    <n v="0"/>
    <n v="1"/>
    <n v="8"/>
    <n v="83.1"/>
    <n v="77"/>
    <n v="3.57"/>
    <n v="1.7"/>
    <n v="-0.58599999999999997"/>
    <n v="2.605"/>
    <n v="-1.988"/>
    <n v="5.7949999999999999"/>
    <n v="8.43"/>
    <n v="-5.34"/>
    <n v="23.8"/>
    <n v="-17.7"/>
    <n v="11.4"/>
    <n v="57.914999999999999"/>
    <n v="1775.66"/>
    <s v="110523_213933"/>
  </r>
  <r>
    <s v="Drew Storen"/>
    <x v="0"/>
    <s v="gid_2011_05_23_wasmlb_milmlb_1"/>
    <s v="Miller Park"/>
    <s v="Tim Welke"/>
    <s v="was"/>
    <s v="mil"/>
    <n v="19"/>
    <x v="4"/>
    <s v="B"/>
    <n v="4"/>
    <n v="3"/>
    <s v="SL"/>
    <x v="0"/>
    <n v="0.91900000000000004"/>
    <x v="2"/>
    <m/>
    <x v="8"/>
    <s v="L"/>
    <n v="0"/>
    <n v="2"/>
    <n v="1"/>
    <n v="0"/>
    <n v="0"/>
    <n v="1"/>
    <n v="8"/>
    <n v="83"/>
    <n v="76.8"/>
    <n v="3.53"/>
    <n v="1.74"/>
    <n v="-0.81599999999999995"/>
    <n v="4.17"/>
    <n v="-1.861"/>
    <n v="6.0380000000000003"/>
    <n v="8.15"/>
    <n v="-4.08"/>
    <n v="23.8"/>
    <n v="-18"/>
    <n v="10.7"/>
    <n v="63.648000000000003"/>
    <n v="1626.05"/>
    <s v="110523_213955"/>
  </r>
  <r>
    <s v="Drew Storen"/>
    <x v="0"/>
    <s v="gid_2011_05_23_wasmlb_milmlb_1"/>
    <s v="Miller Park"/>
    <s v="Tim Welke"/>
    <s v="was"/>
    <s v="mil"/>
    <n v="21"/>
    <x v="4"/>
    <s v="B"/>
    <n v="5"/>
    <n v="1"/>
    <s v="SL"/>
    <x v="0"/>
    <n v="0.91700000000000004"/>
    <x v="8"/>
    <m/>
    <x v="7"/>
    <s v="R"/>
    <n v="0"/>
    <n v="0"/>
    <n v="2"/>
    <n v="0"/>
    <n v="0"/>
    <n v="1"/>
    <n v="8"/>
    <n v="82.9"/>
    <n v="76.7"/>
    <n v="3.7"/>
    <n v="1.67"/>
    <n v="-0.95199999999999996"/>
    <n v="3.5419999999999998"/>
    <n v="-1.8959999999999999"/>
    <n v="5.9489999999999998"/>
    <n v="7.71"/>
    <n v="-5.23"/>
    <n v="23.8"/>
    <n v="-16.2"/>
    <n v="11.2"/>
    <n v="56.106999999999999"/>
    <n v="1656.59"/>
    <s v="110523_214110"/>
  </r>
  <r>
    <s v="Drew Storen"/>
    <x v="0"/>
    <s v="gid_2011_05_23_wasmlb_milmlb_1"/>
    <s v="Miller Park"/>
    <s v="Tim Welke"/>
    <s v="was"/>
    <s v="mil"/>
    <n v="22"/>
    <x v="2"/>
    <s v="S"/>
    <n v="5"/>
    <n v="2"/>
    <s v="SL"/>
    <x v="0"/>
    <n v="0.92100000000000004"/>
    <x v="8"/>
    <m/>
    <x v="7"/>
    <s v="R"/>
    <n v="1"/>
    <n v="0"/>
    <n v="2"/>
    <n v="0"/>
    <n v="0"/>
    <n v="1"/>
    <n v="8"/>
    <n v="81.8"/>
    <n v="76.400000000000006"/>
    <n v="3.7"/>
    <n v="1.62"/>
    <n v="-0.73599999999999999"/>
    <n v="3.1920000000000002"/>
    <n v="-1.994"/>
    <n v="5.87"/>
    <n v="7.9"/>
    <n v="-3.29"/>
    <n v="23.9"/>
    <n v="-17.600000000000001"/>
    <n v="10.6"/>
    <n v="67.727000000000004"/>
    <n v="1517.22"/>
    <s v="110523_214131"/>
  </r>
  <r>
    <s v="Drew Storen"/>
    <x v="0"/>
    <s v="gid_2011_05_23_wasmlb_milmlb_1"/>
    <s v="Miller Park"/>
    <s v="Tim Welke"/>
    <s v="was"/>
    <s v="mil"/>
    <n v="23"/>
    <x v="4"/>
    <s v="B"/>
    <n v="5"/>
    <n v="3"/>
    <s v="SL"/>
    <x v="0"/>
    <n v="0.92600000000000005"/>
    <x v="8"/>
    <m/>
    <x v="7"/>
    <s v="R"/>
    <n v="1"/>
    <n v="1"/>
    <n v="2"/>
    <n v="0"/>
    <n v="0"/>
    <n v="1"/>
    <n v="8"/>
    <n v="81.7"/>
    <n v="75.7"/>
    <n v="3.53"/>
    <n v="1.67"/>
    <n v="-0.45400000000000001"/>
    <n v="3.7890000000000001"/>
    <n v="-1.871"/>
    <n v="5.9169999999999998"/>
    <n v="10.52"/>
    <n v="-7.01"/>
    <n v="23.8"/>
    <n v="-20.2"/>
    <n v="12.4"/>
    <n v="56.526000000000003"/>
    <n v="2218.77"/>
    <s v="110523_214154"/>
  </r>
  <r>
    <s v="Doug Slaten"/>
    <x v="1"/>
    <s v="gid_2011_05_23_wasmlb_milmlb_1"/>
    <s v="Miller Park"/>
    <s v="Tim Welke"/>
    <s v="was"/>
    <s v="mil"/>
    <n v="1"/>
    <x v="4"/>
    <s v="B"/>
    <n v="1"/>
    <n v="1"/>
    <s v="SL"/>
    <x v="0"/>
    <n v="1.3540000000000001"/>
    <x v="5"/>
    <m/>
    <x v="10"/>
    <s v="R"/>
    <n v="0"/>
    <n v="0"/>
    <n v="2"/>
    <n v="1"/>
    <n v="0"/>
    <n v="1"/>
    <n v="8"/>
    <n v="77.900000000000006"/>
    <n v="71.900000000000006"/>
    <n v="3.62"/>
    <n v="1.71"/>
    <n v="-2.0920000000000001"/>
    <n v="1.413"/>
    <n v="1.1000000000000001"/>
    <n v="6.1950000000000003"/>
    <n v="-5.32"/>
    <n v="-1.1399999999999999"/>
    <n v="23.8"/>
    <n v="13"/>
    <n v="11"/>
    <n v="281.46600000000001"/>
    <n v="897.86300000000006"/>
    <s v="110523_214546"/>
  </r>
  <r>
    <s v="Doug Slaten"/>
    <x v="1"/>
    <s v="gid_2011_05_23_wasmlb_milmlb_1"/>
    <s v="Miller Park"/>
    <s v="Tim Welke"/>
    <s v="was"/>
    <s v="mil"/>
    <n v="4"/>
    <x v="7"/>
    <s v="X"/>
    <n v="1"/>
    <n v="4"/>
    <s v="SL"/>
    <x v="0"/>
    <n v="1.304"/>
    <x v="5"/>
    <s v="FB"/>
    <x v="10"/>
    <s v="R"/>
    <n v="1"/>
    <n v="2"/>
    <n v="2"/>
    <n v="1"/>
    <n v="0"/>
    <n v="1"/>
    <n v="8"/>
    <n v="81.599999999999994"/>
    <n v="75.7"/>
    <n v="3.63"/>
    <n v="1.65"/>
    <n v="9.4E-2"/>
    <n v="2.99"/>
    <n v="1.282"/>
    <n v="6.2060000000000004"/>
    <n v="-4"/>
    <n v="1.19"/>
    <n v="23.8"/>
    <n v="11.2"/>
    <n v="8.6999999999999993"/>
    <n v="252.72"/>
    <n v="738.27499999999998"/>
    <s v="110523_214703"/>
  </r>
  <r>
    <s v="Doug Slaten"/>
    <x v="1"/>
    <s v="gid_2011_05_23_wasmlb_milmlb_1"/>
    <s v="Miller Park"/>
    <s v="Tim Welke"/>
    <s v="was"/>
    <s v="mil"/>
    <n v="10"/>
    <x v="2"/>
    <s v="S"/>
    <n v="3"/>
    <n v="1"/>
    <s v="SL"/>
    <x v="0"/>
    <n v="1.3620000000000001"/>
    <x v="15"/>
    <m/>
    <x v="4"/>
    <s v="L"/>
    <n v="0"/>
    <n v="0"/>
    <n v="2"/>
    <n v="0"/>
    <n v="1"/>
    <n v="0"/>
    <n v="8"/>
    <n v="80.3"/>
    <n v="74.2"/>
    <n v="3.42"/>
    <n v="1.67"/>
    <n v="-1.3640000000000001"/>
    <n v="2.419"/>
    <n v="1.3009999999999999"/>
    <n v="6.1890000000000001"/>
    <n v="-2.7"/>
    <n v="0.05"/>
    <n v="23.8"/>
    <n v="8.3000000000000007"/>
    <n v="9.5"/>
    <n v="267.71800000000002"/>
    <n v="464.49700000000001"/>
    <s v="110523_215022"/>
  </r>
  <r>
    <s v="Doug Slaten"/>
    <x v="1"/>
    <s v="gid_2011_05_23_wasmlb_milmlb_1"/>
    <s v="Miller Park"/>
    <s v="Tim Welke"/>
    <s v="was"/>
    <s v="mil"/>
    <n v="12"/>
    <x v="7"/>
    <s v="X"/>
    <n v="3"/>
    <n v="3"/>
    <s v="SL"/>
    <x v="0"/>
    <n v="1.3580000000000001"/>
    <x v="15"/>
    <m/>
    <x v="4"/>
    <s v="L"/>
    <n v="0"/>
    <n v="2"/>
    <n v="2"/>
    <n v="0"/>
    <n v="1"/>
    <n v="0"/>
    <n v="8"/>
    <n v="81.400000000000006"/>
    <n v="75.099999999999994"/>
    <n v="3.42"/>
    <n v="1.67"/>
    <n v="-1.2010000000000001"/>
    <n v="1.81"/>
    <n v="1.218"/>
    <n v="6.1779999999999999"/>
    <n v="-2.5499999999999998"/>
    <n v="0.19"/>
    <n v="23.8"/>
    <n v="7.9"/>
    <n v="9.4"/>
    <n v="264.61799999999999"/>
    <n v="443.88299999999998"/>
    <s v="110523_215101"/>
  </r>
  <r>
    <s v="Doug Slaten"/>
    <x v="1"/>
    <s v="gid_2011_05_23_wasmlb_milmlb_1"/>
    <s v="Miller Park"/>
    <s v="Tim Welke"/>
    <s v="was"/>
    <s v="mil"/>
    <n v="17"/>
    <x v="3"/>
    <s v="S"/>
    <n v="4"/>
    <n v="5"/>
    <s v="SL"/>
    <x v="0"/>
    <n v="0.67400000000000004"/>
    <x v="2"/>
    <m/>
    <x v="1"/>
    <s v="R"/>
    <n v="2"/>
    <n v="2"/>
    <n v="2"/>
    <n v="1"/>
    <n v="0"/>
    <n v="0"/>
    <n v="8"/>
    <n v="84.7"/>
    <n v="79.099999999999994"/>
    <n v="3.23"/>
    <n v="1.35"/>
    <n v="-1.022"/>
    <n v="1.369"/>
    <n v="0.77"/>
    <n v="6.1219999999999999"/>
    <n v="6.29"/>
    <n v="2.27"/>
    <n v="23.9"/>
    <n v="-16.600000000000001"/>
    <n v="8"/>
    <n v="110.2"/>
    <n v="1230.33"/>
    <s v="110523_215313"/>
  </r>
  <r>
    <s v="Livan Hernandez"/>
    <x v="0"/>
    <s v="gid_2011_05_24_wasmlb_milmlb_1"/>
    <s v="Miller Park"/>
    <s v="Lance Barksdale"/>
    <s v="was"/>
    <s v="mil"/>
    <n v="2"/>
    <x v="4"/>
    <s v="B"/>
    <n v="1"/>
    <n v="2"/>
    <s v="SL"/>
    <x v="0"/>
    <n v="0.88100000000000001"/>
    <x v="8"/>
    <m/>
    <x v="7"/>
    <s v="R"/>
    <n v="0"/>
    <n v="1"/>
    <n v="0"/>
    <n v="0"/>
    <n v="0"/>
    <n v="0"/>
    <n v="1"/>
    <n v="79.900000000000006"/>
    <n v="74.400000000000006"/>
    <n v="3.63"/>
    <n v="1.76"/>
    <n v="1.5409999999999999"/>
    <n v="0.94899999999999995"/>
    <n v="-1.0580000000000001"/>
    <n v="5.8449999999999998"/>
    <n v="1.56"/>
    <n v="5.64"/>
    <n v="23.9"/>
    <n v="-6.9"/>
    <n v="7.4"/>
    <n v="164.697"/>
    <n v="1016.62"/>
    <s v="110524_192007"/>
  </r>
  <r>
    <s v="Livan Hernandez"/>
    <x v="0"/>
    <s v="gid_2011_05_24_wasmlb_milmlb_1"/>
    <s v="Miller Park"/>
    <s v="Lance Barksdale"/>
    <s v="was"/>
    <s v="mil"/>
    <n v="3"/>
    <x v="4"/>
    <s v="B"/>
    <n v="1"/>
    <n v="3"/>
    <s v="SL"/>
    <x v="0"/>
    <n v="0.86899999999999999"/>
    <x v="8"/>
    <m/>
    <x v="7"/>
    <s v="R"/>
    <n v="1"/>
    <n v="1"/>
    <n v="0"/>
    <n v="0"/>
    <n v="0"/>
    <n v="0"/>
    <n v="1"/>
    <n v="79.5"/>
    <n v="74"/>
    <n v="3.67"/>
    <n v="1.76"/>
    <n v="1.629"/>
    <n v="1.2929999999999999"/>
    <n v="-1.141"/>
    <n v="5.8380000000000001"/>
    <n v="-0.38"/>
    <n v="6.34"/>
    <n v="23.9"/>
    <n v="-1.2"/>
    <n v="7.2"/>
    <n v="183.381"/>
    <n v="1099.6199999999999"/>
    <s v="110524_192026"/>
  </r>
  <r>
    <s v="Livan Hernandez"/>
    <x v="0"/>
    <s v="gid_2011_05_24_wasmlb_milmlb_1"/>
    <s v="Miller Park"/>
    <s v="Lance Barksdale"/>
    <s v="was"/>
    <s v="mil"/>
    <n v="5"/>
    <x v="4"/>
    <s v="B"/>
    <n v="1"/>
    <n v="5"/>
    <s v="SL"/>
    <x v="0"/>
    <n v="0.90500000000000003"/>
    <x v="8"/>
    <m/>
    <x v="7"/>
    <s v="R"/>
    <n v="3"/>
    <n v="1"/>
    <n v="0"/>
    <n v="0"/>
    <n v="0"/>
    <n v="0"/>
    <n v="1"/>
    <n v="78.7"/>
    <n v="73.099999999999994"/>
    <n v="3.63"/>
    <n v="1.85"/>
    <n v="1.2989999999999999"/>
    <n v="1.7130000000000001"/>
    <n v="-1.149"/>
    <n v="5.8330000000000002"/>
    <n v="0.74"/>
    <n v="3.67"/>
    <n v="23.8"/>
    <n v="-3.8"/>
    <n v="8.4"/>
    <n v="168.81899999999999"/>
    <n v="644.21600000000001"/>
    <s v="110524_192109"/>
  </r>
  <r>
    <s v="Livan Hernandez"/>
    <x v="0"/>
    <s v="gid_2011_05_24_wasmlb_milmlb_1"/>
    <s v="Miller Park"/>
    <s v="Lance Barksdale"/>
    <s v="was"/>
    <s v="mil"/>
    <n v="7"/>
    <x v="4"/>
    <s v="B"/>
    <n v="2"/>
    <n v="2"/>
    <s v="SL"/>
    <x v="0"/>
    <n v="0.89300000000000002"/>
    <x v="5"/>
    <m/>
    <x v="10"/>
    <s v="R"/>
    <n v="1"/>
    <n v="0"/>
    <n v="0"/>
    <n v="1"/>
    <n v="0"/>
    <n v="0"/>
    <n v="1"/>
    <n v="79.400000000000006"/>
    <n v="73.599999999999994"/>
    <n v="3.76"/>
    <n v="1.85"/>
    <n v="1.0049999999999999"/>
    <n v="1.893"/>
    <n v="-1.0980000000000001"/>
    <n v="5.91"/>
    <n v="1.68"/>
    <n v="4.8"/>
    <n v="23.8"/>
    <n v="-6.6"/>
    <n v="7.8"/>
    <n v="160.93600000000001"/>
    <n v="877.16899999999998"/>
    <s v="110524_192208"/>
  </r>
  <r>
    <s v="Livan Hernandez"/>
    <x v="0"/>
    <s v="gid_2011_05_24_wasmlb_milmlb_1"/>
    <s v="Miller Park"/>
    <s v="Lance Barksdale"/>
    <s v="was"/>
    <s v="mil"/>
    <n v="10"/>
    <x v="3"/>
    <s v="S"/>
    <n v="2"/>
    <n v="5"/>
    <s v="SL"/>
    <x v="0"/>
    <n v="0.90300000000000002"/>
    <x v="5"/>
    <m/>
    <x v="10"/>
    <s v="R"/>
    <n v="3"/>
    <n v="1"/>
    <n v="0"/>
    <n v="1"/>
    <n v="0"/>
    <n v="0"/>
    <n v="1"/>
    <n v="78.099999999999994"/>
    <n v="72.8"/>
    <n v="3.63"/>
    <n v="1.65"/>
    <n v="0.58099999999999996"/>
    <n v="2.4710000000000001"/>
    <n v="-1.339"/>
    <n v="5.891"/>
    <n v="1.63"/>
    <n v="4.17"/>
    <n v="23.9"/>
    <n v="-5.9"/>
    <n v="8.1999999999999993"/>
    <n v="158.90100000000001"/>
    <n v="766.38800000000003"/>
    <s v="110524_192323"/>
  </r>
  <r>
    <s v="Livan Hernandez"/>
    <x v="0"/>
    <s v="gid_2011_05_24_wasmlb_milmlb_1"/>
    <s v="Miller Park"/>
    <s v="Lance Barksdale"/>
    <s v="was"/>
    <s v="mil"/>
    <n v="11"/>
    <x v="9"/>
    <s v="S"/>
    <n v="2"/>
    <n v="6"/>
    <s v="CU"/>
    <x v="0"/>
    <n v="0.89700000000000002"/>
    <x v="5"/>
    <m/>
    <x v="10"/>
    <s v="R"/>
    <n v="3"/>
    <n v="2"/>
    <n v="0"/>
    <n v="1"/>
    <n v="0"/>
    <n v="0"/>
    <n v="1"/>
    <n v="66.7"/>
    <n v="61.5"/>
    <n v="3.63"/>
    <n v="1.65"/>
    <n v="0.188"/>
    <n v="2.9060000000000001"/>
    <n v="-1.619"/>
    <n v="6.0049999999999999"/>
    <n v="10.25"/>
    <n v="-4.8600000000000003"/>
    <n v="23.8"/>
    <n v="-15.3"/>
    <n v="16"/>
    <n v="64.995999999999995"/>
    <n v="1602.51"/>
    <s v="110524_192350"/>
  </r>
  <r>
    <s v="Livan Hernandez"/>
    <x v="0"/>
    <s v="gid_2011_05_24_wasmlb_milmlb_1"/>
    <s v="Miller Park"/>
    <s v="Lance Barksdale"/>
    <s v="was"/>
    <s v="mil"/>
    <n v="16"/>
    <x v="1"/>
    <s v="S"/>
    <n v="3"/>
    <n v="4"/>
    <s v="SL"/>
    <x v="0"/>
    <n v="0.88400000000000001"/>
    <x v="2"/>
    <m/>
    <x v="6"/>
    <s v="R"/>
    <n v="1"/>
    <n v="2"/>
    <n v="0"/>
    <n v="0"/>
    <n v="0"/>
    <n v="0"/>
    <n v="1"/>
    <n v="79.7"/>
    <n v="74.3"/>
    <n v="3.8"/>
    <n v="1.8"/>
    <n v="0.77700000000000002"/>
    <n v="2.1789999999999998"/>
    <n v="-1.0009999999999999"/>
    <n v="5.8979999999999997"/>
    <n v="0.96"/>
    <n v="5.28"/>
    <n v="23.9"/>
    <n v="-4.4000000000000004"/>
    <n v="7.4"/>
    <n v="169.779"/>
    <n v="937.23800000000006"/>
    <s v="110524_192633"/>
  </r>
  <r>
    <s v="Livan Hernandez"/>
    <x v="0"/>
    <s v="gid_2011_05_24_wasmlb_milmlb_1"/>
    <s v="Miller Park"/>
    <s v="Lance Barksdale"/>
    <s v="was"/>
    <s v="mil"/>
    <n v="17"/>
    <x v="1"/>
    <s v="S"/>
    <n v="3"/>
    <n v="5"/>
    <s v="SL"/>
    <x v="0"/>
    <n v="0.84099999999999997"/>
    <x v="2"/>
    <m/>
    <x v="6"/>
    <s v="R"/>
    <n v="1"/>
    <n v="2"/>
    <n v="0"/>
    <n v="0"/>
    <n v="0"/>
    <n v="0"/>
    <n v="1"/>
    <n v="80.2"/>
    <n v="75"/>
    <n v="3.8"/>
    <n v="1.8"/>
    <n v="0.85799999999999998"/>
    <n v="1.4930000000000001"/>
    <n v="-1.1200000000000001"/>
    <n v="5.7320000000000002"/>
    <n v="-1.0900000000000001"/>
    <n v="5.17"/>
    <n v="23.9"/>
    <n v="1.8"/>
    <n v="7.3"/>
    <n v="191.76"/>
    <n v="931.42100000000005"/>
    <s v="110524_192702"/>
  </r>
  <r>
    <s v="Livan Hernandez"/>
    <x v="0"/>
    <s v="gid_2011_05_24_wasmlb_milmlb_1"/>
    <s v="Miller Park"/>
    <s v="Lance Barksdale"/>
    <s v="was"/>
    <s v="mil"/>
    <n v="18"/>
    <x v="4"/>
    <s v="B"/>
    <n v="3"/>
    <n v="6"/>
    <s v="CU"/>
    <x v="0"/>
    <n v="0.86"/>
    <x v="2"/>
    <m/>
    <x v="6"/>
    <s v="R"/>
    <n v="1"/>
    <n v="2"/>
    <n v="0"/>
    <n v="0"/>
    <n v="0"/>
    <n v="0"/>
    <n v="1"/>
    <n v="61.3"/>
    <n v="56.6"/>
    <n v="3.63"/>
    <n v="1.81"/>
    <n v="-1.1850000000000001"/>
    <n v="3.1219999999999999"/>
    <n v="-1.4970000000000001"/>
    <n v="6.1440000000000001"/>
    <n v="8.93"/>
    <n v="-6.38"/>
    <n v="23.8"/>
    <n v="-10.8"/>
    <n v="18.7"/>
    <n v="54.859000000000002"/>
    <n v="1419.24"/>
    <s v="110524_192733"/>
  </r>
  <r>
    <s v="Livan Hernandez"/>
    <x v="0"/>
    <s v="gid_2011_05_24_wasmlb_milmlb_1"/>
    <s v="Miller Park"/>
    <s v="Lance Barksdale"/>
    <s v="was"/>
    <s v="mil"/>
    <n v="20"/>
    <x v="3"/>
    <s v="S"/>
    <n v="3"/>
    <n v="8"/>
    <s v="CU"/>
    <x v="0"/>
    <n v="0.89200000000000002"/>
    <x v="2"/>
    <m/>
    <x v="6"/>
    <s v="R"/>
    <n v="3"/>
    <n v="2"/>
    <n v="0"/>
    <n v="0"/>
    <n v="0"/>
    <n v="0"/>
    <n v="1"/>
    <n v="64.5"/>
    <n v="60.1"/>
    <n v="3.8"/>
    <n v="1.8"/>
    <n v="0.189"/>
    <n v="2.2269999999999999"/>
    <n v="-1.502"/>
    <n v="5.9850000000000003"/>
    <n v="9.77"/>
    <n v="-5.6"/>
    <n v="23.9"/>
    <n v="-13.6"/>
    <n v="17"/>
    <n v="60.545000000000002"/>
    <n v="1549.19"/>
    <s v="110524_192820"/>
  </r>
  <r>
    <s v="Livan Hernandez"/>
    <x v="0"/>
    <s v="gid_2011_05_24_wasmlb_milmlb_1"/>
    <s v="Miller Park"/>
    <s v="Lance Barksdale"/>
    <s v="was"/>
    <s v="mil"/>
    <n v="22"/>
    <x v="1"/>
    <s v="S"/>
    <n v="4"/>
    <n v="2"/>
    <s v="SL"/>
    <x v="0"/>
    <n v="0.89500000000000002"/>
    <x v="14"/>
    <m/>
    <x v="4"/>
    <s v="L"/>
    <n v="1"/>
    <n v="0"/>
    <n v="1"/>
    <n v="0"/>
    <n v="0"/>
    <n v="0"/>
    <n v="1"/>
    <n v="78.5"/>
    <n v="73.2"/>
    <n v="3.42"/>
    <n v="1.67"/>
    <n v="0.315"/>
    <n v="3.0259999999999998"/>
    <n v="-1.3919999999999999"/>
    <n v="5.907"/>
    <n v="2.34"/>
    <n v="5.58"/>
    <n v="23.9"/>
    <n v="-8.4"/>
    <n v="7.5"/>
    <n v="157.446"/>
    <n v="1041.49"/>
    <s v="110524_192905"/>
  </r>
  <r>
    <s v="Livan Hernandez"/>
    <x v="0"/>
    <s v="gid_2011_05_24_wasmlb_milmlb_1"/>
    <s v="Miller Park"/>
    <s v="Lance Barksdale"/>
    <s v="was"/>
    <s v="mil"/>
    <n v="25"/>
    <x v="6"/>
    <s v="B"/>
    <n v="5"/>
    <n v="1"/>
    <s v="SL"/>
    <x v="0"/>
    <n v="0.83299999999999996"/>
    <x v="3"/>
    <m/>
    <x v="1"/>
    <s v="R"/>
    <n v="0"/>
    <n v="0"/>
    <n v="1"/>
    <n v="1"/>
    <n v="0"/>
    <n v="0"/>
    <n v="1"/>
    <n v="79.900000000000006"/>
    <n v="75.099999999999994"/>
    <n v="3.23"/>
    <n v="1.48"/>
    <n v="1.3380000000000001"/>
    <n v="0.74399999999999999"/>
    <n v="-1.008"/>
    <n v="5.7859999999999996"/>
    <n v="-0.14000000000000001"/>
    <n v="6.72"/>
    <n v="23.9"/>
    <n v="-1.4"/>
    <n v="6.8"/>
    <n v="181.15"/>
    <n v="1179.21"/>
    <s v="110524_193031"/>
  </r>
  <r>
    <s v="Livan Hernandez"/>
    <x v="0"/>
    <s v="gid_2011_05_24_wasmlb_milmlb_1"/>
    <s v="Miller Park"/>
    <s v="Lance Barksdale"/>
    <s v="was"/>
    <s v="mil"/>
    <n v="26"/>
    <x v="2"/>
    <s v="S"/>
    <n v="5"/>
    <n v="2"/>
    <s v="SL"/>
    <x v="0"/>
    <n v="0.89600000000000002"/>
    <x v="3"/>
    <m/>
    <x v="1"/>
    <s v="R"/>
    <n v="1"/>
    <n v="0"/>
    <n v="1"/>
    <n v="1"/>
    <n v="0"/>
    <n v="0"/>
    <n v="1"/>
    <n v="79.400000000000006"/>
    <n v="73.5"/>
    <n v="3.23"/>
    <n v="1.48"/>
    <n v="0.99099999999999999"/>
    <n v="1.865"/>
    <n v="-1.083"/>
    <n v="5.88"/>
    <n v="2.33"/>
    <n v="4.07"/>
    <n v="23.8"/>
    <n v="-8.1"/>
    <n v="8.1"/>
    <n v="150.56800000000001"/>
    <n v="807.01"/>
    <s v="110524_193054"/>
  </r>
  <r>
    <s v="Livan Hernandez"/>
    <x v="0"/>
    <s v="gid_2011_05_24_wasmlb_milmlb_1"/>
    <s v="Miller Park"/>
    <s v="Lance Barksdale"/>
    <s v="was"/>
    <s v="mil"/>
    <n v="27"/>
    <x v="4"/>
    <s v="B"/>
    <n v="5"/>
    <n v="3"/>
    <s v="CU"/>
    <x v="0"/>
    <n v="0.88600000000000001"/>
    <x v="3"/>
    <m/>
    <x v="1"/>
    <s v="R"/>
    <n v="1"/>
    <n v="1"/>
    <n v="1"/>
    <n v="1"/>
    <n v="0"/>
    <n v="0"/>
    <n v="1"/>
    <n v="63.4"/>
    <n v="58.8"/>
    <n v="3.22"/>
    <n v="1.39"/>
    <n v="1.581"/>
    <n v="1.2210000000000001"/>
    <n v="-1.232"/>
    <n v="6.0469999999999997"/>
    <n v="8.92"/>
    <n v="-5.85"/>
    <n v="23.8"/>
    <n v="-12.2"/>
    <n v="17.899999999999999"/>
    <n v="57.137"/>
    <n v="1421.83"/>
    <s v="110524_193119"/>
  </r>
  <r>
    <s v="Livan Hernandez"/>
    <x v="0"/>
    <s v="gid_2011_05_24_wasmlb_milmlb_1"/>
    <s v="Miller Park"/>
    <s v="Lance Barksdale"/>
    <s v="was"/>
    <s v="mil"/>
    <n v="28"/>
    <x v="4"/>
    <s v="B"/>
    <n v="5"/>
    <n v="4"/>
    <s v="CU"/>
    <x v="0"/>
    <n v="0.89700000000000002"/>
    <x v="3"/>
    <m/>
    <x v="1"/>
    <s v="R"/>
    <n v="2"/>
    <n v="1"/>
    <n v="1"/>
    <n v="1"/>
    <n v="0"/>
    <n v="0"/>
    <n v="1"/>
    <n v="66.900000000000006"/>
    <n v="61.7"/>
    <n v="3.23"/>
    <n v="1.39"/>
    <n v="1.972"/>
    <n v="1.72"/>
    <n v="-1.3360000000000001"/>
    <n v="5.9539999999999997"/>
    <n v="9.56"/>
    <n v="-6.01"/>
    <n v="23.8"/>
    <n v="-14.4"/>
    <n v="16.600000000000001"/>
    <n v="58.182000000000002"/>
    <n v="1583.51"/>
    <s v="110524_193142"/>
  </r>
  <r>
    <s v="Livan Hernandez"/>
    <x v="0"/>
    <s v="gid_2011_05_24_wasmlb_milmlb_1"/>
    <s v="Miller Park"/>
    <s v="Lance Barksdale"/>
    <s v="was"/>
    <s v="mil"/>
    <n v="30"/>
    <x v="9"/>
    <s v="S"/>
    <n v="5"/>
    <n v="6"/>
    <s v="CU"/>
    <x v="0"/>
    <n v="0.89700000000000002"/>
    <x v="3"/>
    <m/>
    <x v="1"/>
    <s v="R"/>
    <n v="3"/>
    <n v="2"/>
    <n v="1"/>
    <n v="1"/>
    <n v="0"/>
    <n v="0"/>
    <n v="1"/>
    <n v="67.3"/>
    <n v="62.4"/>
    <n v="3.23"/>
    <n v="1.35"/>
    <n v="0.76800000000000002"/>
    <n v="1.6659999999999999"/>
    <n v="-1.425"/>
    <n v="5.9009999999999998"/>
    <n v="9.73"/>
    <n v="-7.31"/>
    <n v="23.8"/>
    <n v="-13.9"/>
    <n v="16.8"/>
    <n v="53.363"/>
    <n v="1730.82"/>
    <s v="110524_193241"/>
  </r>
  <r>
    <s v="Livan Hernandez"/>
    <x v="0"/>
    <s v="gid_2011_05_24_wasmlb_milmlb_1"/>
    <s v="Miller Park"/>
    <s v="Lance Barksdale"/>
    <s v="was"/>
    <s v="mil"/>
    <n v="31"/>
    <x v="0"/>
    <s v="X"/>
    <n v="5"/>
    <n v="7"/>
    <s v="SL"/>
    <x v="0"/>
    <n v="0.90800000000000003"/>
    <x v="3"/>
    <s v="GB"/>
    <x v="1"/>
    <s v="R"/>
    <n v="3"/>
    <n v="2"/>
    <n v="1"/>
    <n v="1"/>
    <n v="0"/>
    <n v="0"/>
    <n v="1"/>
    <n v="76.900000000000006"/>
    <n v="71.900000000000006"/>
    <n v="3.23"/>
    <n v="1.35"/>
    <n v="-0.51200000000000001"/>
    <n v="2.4590000000000001"/>
    <n v="-1.4319999999999999"/>
    <n v="5.9080000000000004"/>
    <n v="1.18"/>
    <n v="1.93"/>
    <n v="23.9"/>
    <n v="-3.4"/>
    <n v="9.3000000000000007"/>
    <n v="149.227"/>
    <n v="386.43099999999998"/>
    <s v="110524_193354"/>
  </r>
  <r>
    <s v="Livan Hernandez"/>
    <x v="0"/>
    <s v="gid_2011_05_24_wasmlb_milmlb_1"/>
    <s v="Miller Park"/>
    <s v="Lance Barksdale"/>
    <s v="was"/>
    <s v="mil"/>
    <n v="34"/>
    <x v="0"/>
    <s v="X"/>
    <n v="7"/>
    <n v="2"/>
    <s v="SL"/>
    <x v="0"/>
    <n v="0.89800000000000002"/>
    <x v="3"/>
    <s v="GB"/>
    <x v="3"/>
    <s v="R"/>
    <n v="0"/>
    <n v="1"/>
    <n v="0"/>
    <n v="0"/>
    <n v="0"/>
    <n v="0"/>
    <n v="2"/>
    <n v="78.900000000000006"/>
    <n v="73.2"/>
    <n v="3.3"/>
    <n v="1.53"/>
    <n v="0.67900000000000005"/>
    <n v="2.141"/>
    <n v="-1.1299999999999999"/>
    <n v="6.0369999999999999"/>
    <n v="1.1599999999999999"/>
    <n v="4.07"/>
    <n v="23.8"/>
    <n v="-4.5999999999999996"/>
    <n v="8.1"/>
    <n v="164.33500000000001"/>
    <n v="729.12099999999998"/>
    <s v="110524_194859"/>
  </r>
  <r>
    <s v="Livan Hernandez"/>
    <x v="0"/>
    <s v="gid_2011_05_24_wasmlb_milmlb_1"/>
    <s v="Miller Park"/>
    <s v="Lance Barksdale"/>
    <s v="was"/>
    <s v="mil"/>
    <n v="41"/>
    <x v="3"/>
    <s v="S"/>
    <n v="10"/>
    <n v="1"/>
    <s v="CU"/>
    <x v="0"/>
    <n v="0.89300000000000002"/>
    <x v="2"/>
    <m/>
    <x v="7"/>
    <s v="R"/>
    <n v="0"/>
    <n v="0"/>
    <n v="2"/>
    <n v="1"/>
    <n v="0"/>
    <n v="0"/>
    <n v="2"/>
    <n v="65.400000000000006"/>
    <n v="60.5"/>
    <n v="3.63"/>
    <n v="1.76"/>
    <n v="0.96099999999999997"/>
    <n v="1.9410000000000001"/>
    <n v="-1.4810000000000001"/>
    <n v="6.0919999999999996"/>
    <n v="8.68"/>
    <n v="-6.23"/>
    <n v="23.8"/>
    <n v="-12.4"/>
    <n v="17"/>
    <n v="54.689"/>
    <n v="1469.43"/>
    <s v="110524_195158"/>
  </r>
  <r>
    <s v="Livan Hernandez"/>
    <x v="0"/>
    <s v="gid_2011_05_24_wasmlb_milmlb_1"/>
    <s v="Miller Park"/>
    <s v="Lance Barksdale"/>
    <s v="was"/>
    <s v="mil"/>
    <n v="42"/>
    <x v="3"/>
    <s v="S"/>
    <n v="10"/>
    <n v="2"/>
    <s v="SL"/>
    <x v="0"/>
    <n v="0.84899999999999998"/>
    <x v="2"/>
    <m/>
    <x v="7"/>
    <s v="R"/>
    <n v="0"/>
    <n v="1"/>
    <n v="2"/>
    <n v="1"/>
    <n v="0"/>
    <n v="0"/>
    <n v="2"/>
    <n v="79.3"/>
    <n v="73.3"/>
    <n v="3.63"/>
    <n v="1.76"/>
    <n v="0.78500000000000003"/>
    <n v="1.619"/>
    <n v="-1.2090000000000001"/>
    <n v="5.9029999999999996"/>
    <n v="-1.1000000000000001"/>
    <n v="5.69"/>
    <n v="23.8"/>
    <n v="1.5"/>
    <n v="7.5"/>
    <n v="190.87200000000001"/>
    <n v="993.68399999999997"/>
    <s v="110524_195220"/>
  </r>
  <r>
    <s v="Livan Hernandez"/>
    <x v="0"/>
    <s v="gid_2011_05_24_wasmlb_milmlb_1"/>
    <s v="Miller Park"/>
    <s v="Lance Barksdale"/>
    <s v="was"/>
    <s v="mil"/>
    <n v="43"/>
    <x v="2"/>
    <s v="S"/>
    <n v="10"/>
    <n v="3"/>
    <s v="SL"/>
    <x v="0"/>
    <n v="0.81799999999999995"/>
    <x v="2"/>
    <m/>
    <x v="7"/>
    <s v="R"/>
    <n v="0"/>
    <n v="2"/>
    <n v="2"/>
    <n v="1"/>
    <n v="0"/>
    <n v="0"/>
    <n v="2"/>
    <n v="79.7"/>
    <n v="73.5"/>
    <n v="3.71"/>
    <n v="1.63"/>
    <n v="5.1999999999999998E-2"/>
    <n v="1.84"/>
    <n v="-1.202"/>
    <n v="5.8920000000000003"/>
    <n v="-0.65"/>
    <n v="5.83"/>
    <n v="23.8"/>
    <n v="0.8"/>
    <n v="7.3"/>
    <n v="186.26599999999999"/>
    <n v="1010.9"/>
    <s v="110524_195243"/>
  </r>
  <r>
    <s v="Livan Hernandez"/>
    <x v="0"/>
    <s v="gid_2011_05_24_wasmlb_milmlb_1"/>
    <s v="Miller Park"/>
    <s v="Lance Barksdale"/>
    <s v="was"/>
    <s v="mil"/>
    <n v="44"/>
    <x v="4"/>
    <s v="B"/>
    <n v="11"/>
    <n v="1"/>
    <s v="SL"/>
    <x v="0"/>
    <n v="0.89900000000000002"/>
    <x v="1"/>
    <m/>
    <x v="10"/>
    <s v="R"/>
    <n v="0"/>
    <n v="0"/>
    <n v="0"/>
    <n v="0"/>
    <n v="0"/>
    <n v="0"/>
    <n v="3"/>
    <n v="79.400000000000006"/>
    <n v="73.599999999999994"/>
    <n v="3.88"/>
    <n v="1.81"/>
    <n v="1.7130000000000001"/>
    <n v="2.6749999999999998"/>
    <n v="-0.93899999999999995"/>
    <n v="6.18"/>
    <n v="1.72"/>
    <n v="5.09"/>
    <n v="23.8"/>
    <n v="-7.4"/>
    <n v="7.6"/>
    <n v="161.47200000000001"/>
    <n v="927.80399999999997"/>
    <s v="110524_201316"/>
  </r>
  <r>
    <s v="Livan Hernandez"/>
    <x v="0"/>
    <s v="gid_2011_05_24_wasmlb_milmlb_1"/>
    <s v="Miller Park"/>
    <s v="Lance Barksdale"/>
    <s v="was"/>
    <s v="mil"/>
    <n v="45"/>
    <x v="8"/>
    <s v="X"/>
    <n v="11"/>
    <n v="2"/>
    <s v="SL"/>
    <x v="0"/>
    <n v="0.88900000000000001"/>
    <x v="1"/>
    <s v="LD"/>
    <x v="10"/>
    <s v="R"/>
    <n v="1"/>
    <n v="0"/>
    <n v="0"/>
    <n v="0"/>
    <n v="0"/>
    <n v="0"/>
    <n v="3"/>
    <n v="79.2"/>
    <n v="73"/>
    <n v="3.63"/>
    <n v="1.65"/>
    <n v="0.125"/>
    <n v="2.718"/>
    <n v="-1.1759999999999999"/>
    <n v="6.1210000000000004"/>
    <n v="1.34"/>
    <n v="4.82"/>
    <n v="23.8"/>
    <n v="-5"/>
    <n v="7.8"/>
    <n v="164.59399999999999"/>
    <n v="858.70299999999997"/>
    <s v="110524_201328"/>
  </r>
  <r>
    <s v="Livan Hernandez"/>
    <x v="0"/>
    <s v="gid_2011_05_24_wasmlb_milmlb_1"/>
    <s v="Miller Park"/>
    <s v="Lance Barksdale"/>
    <s v="was"/>
    <s v="mil"/>
    <n v="47"/>
    <x v="4"/>
    <s v="B"/>
    <n v="12"/>
    <n v="2"/>
    <s v="SL"/>
    <x v="0"/>
    <n v="0.89400000000000002"/>
    <x v="3"/>
    <m/>
    <x v="6"/>
    <s v="R"/>
    <n v="0"/>
    <n v="1"/>
    <n v="0"/>
    <n v="1"/>
    <n v="0"/>
    <n v="0"/>
    <n v="3"/>
    <n v="79.599999999999994"/>
    <n v="74.2"/>
    <n v="3.84"/>
    <n v="1.89"/>
    <n v="0.93899999999999995"/>
    <n v="1.2350000000000001"/>
    <n v="-1.075"/>
    <n v="5.907"/>
    <n v="0.73"/>
    <n v="3.48"/>
    <n v="23.9"/>
    <n v="-3.5"/>
    <n v="8.1999999999999993"/>
    <n v="168.26599999999999"/>
    <n v="621.37199999999996"/>
    <s v="110524_201509"/>
  </r>
  <r>
    <s v="Livan Hernandez"/>
    <x v="0"/>
    <s v="gid_2011_05_24_wasmlb_milmlb_1"/>
    <s v="Miller Park"/>
    <s v="Lance Barksdale"/>
    <s v="was"/>
    <s v="mil"/>
    <n v="48"/>
    <x v="0"/>
    <s v="X"/>
    <n v="12"/>
    <n v="3"/>
    <s v="SL"/>
    <x v="0"/>
    <n v="0.76200000000000001"/>
    <x v="3"/>
    <s v="GB"/>
    <x v="6"/>
    <s v="R"/>
    <n v="1"/>
    <n v="1"/>
    <n v="0"/>
    <n v="1"/>
    <n v="0"/>
    <n v="0"/>
    <n v="3"/>
    <n v="81"/>
    <n v="75.2"/>
    <n v="3.8"/>
    <n v="1.8"/>
    <n v="-0.42799999999999999"/>
    <n v="2.5499999999999998"/>
    <n v="-1.294"/>
    <n v="6.1349999999999998"/>
    <n v="-0.73"/>
    <n v="5.49"/>
    <n v="23.8"/>
    <n v="1.5"/>
    <n v="7"/>
    <n v="187.46700000000001"/>
    <n v="979.67200000000003"/>
    <s v="110524_201536"/>
  </r>
  <r>
    <s v="Livan Hernandez"/>
    <x v="0"/>
    <s v="gid_2011_05_24_wasmlb_milmlb_1"/>
    <s v="Miller Park"/>
    <s v="Lance Barksdale"/>
    <s v="was"/>
    <s v="mil"/>
    <n v="49"/>
    <x v="4"/>
    <s v="B"/>
    <n v="13"/>
    <n v="1"/>
    <s v="SL"/>
    <x v="0"/>
    <n v="0.90300000000000002"/>
    <x v="2"/>
    <m/>
    <x v="4"/>
    <s v="L"/>
    <n v="0"/>
    <n v="0"/>
    <n v="1"/>
    <n v="0"/>
    <n v="1"/>
    <n v="0"/>
    <n v="3"/>
    <n v="79.2"/>
    <n v="73.5"/>
    <n v="3.55"/>
    <n v="1.84"/>
    <n v="0.77400000000000002"/>
    <n v="1.7450000000000001"/>
    <n v="-1.3169999999999999"/>
    <n v="5.9740000000000002"/>
    <n v="-0.63"/>
    <n v="2.69"/>
    <n v="23.8"/>
    <n v="0.1"/>
    <n v="8.6"/>
    <n v="192.93799999999999"/>
    <n v="480.21699999999998"/>
    <s v="110524_201650"/>
  </r>
  <r>
    <s v="Livan Hernandez"/>
    <x v="0"/>
    <s v="gid_2011_05_24_wasmlb_milmlb_1"/>
    <s v="Miller Park"/>
    <s v="Lance Barksdale"/>
    <s v="was"/>
    <s v="mil"/>
    <n v="50"/>
    <x v="1"/>
    <s v="S"/>
    <n v="13"/>
    <n v="2"/>
    <s v="SL"/>
    <x v="0"/>
    <n v="0.90600000000000003"/>
    <x v="2"/>
    <m/>
    <x v="4"/>
    <s v="L"/>
    <n v="1"/>
    <n v="0"/>
    <n v="1"/>
    <n v="0"/>
    <n v="1"/>
    <n v="0"/>
    <n v="3"/>
    <n v="77.5"/>
    <n v="72.400000000000006"/>
    <n v="3.42"/>
    <n v="1.67"/>
    <n v="1.1539999999999999"/>
    <n v="1.8919999999999999"/>
    <n v="-1.288"/>
    <n v="5.8959999999999999"/>
    <n v="1.99"/>
    <n v="3.35"/>
    <n v="23.9"/>
    <n v="-6.8"/>
    <n v="8.6999999999999993"/>
    <n v="149.672"/>
    <n v="662.28599999999994"/>
    <s v="110524_201730"/>
  </r>
  <r>
    <s v="Livan Hernandez"/>
    <x v="0"/>
    <s v="gid_2011_05_24_wasmlb_milmlb_1"/>
    <s v="Miller Park"/>
    <s v="Lance Barksdale"/>
    <s v="was"/>
    <s v="mil"/>
    <n v="51"/>
    <x v="1"/>
    <s v="S"/>
    <n v="13"/>
    <n v="3"/>
    <s v="CU"/>
    <x v="0"/>
    <n v="0.89600000000000002"/>
    <x v="2"/>
    <m/>
    <x v="4"/>
    <s v="L"/>
    <n v="1"/>
    <n v="1"/>
    <n v="1"/>
    <n v="0"/>
    <n v="1"/>
    <n v="0"/>
    <n v="3"/>
    <n v="67.8"/>
    <n v="63.1"/>
    <n v="3.42"/>
    <n v="1.67"/>
    <n v="-0.73799999999999999"/>
    <n v="3.5459999999999998"/>
    <n v="-1.508"/>
    <n v="6.274"/>
    <n v="8.39"/>
    <n v="-4.5"/>
    <n v="23.9"/>
    <n v="-13"/>
    <n v="15"/>
    <n v="62.2"/>
    <n v="1385.96"/>
    <s v="110524_201824"/>
  </r>
  <r>
    <s v="Livan Hernandez"/>
    <x v="0"/>
    <s v="gid_2011_05_24_wasmlb_milmlb_1"/>
    <s v="Miller Park"/>
    <s v="Lance Barksdale"/>
    <s v="was"/>
    <s v="mil"/>
    <n v="53"/>
    <x v="3"/>
    <s v="S"/>
    <n v="13"/>
    <n v="5"/>
    <s v="CU"/>
    <x v="0"/>
    <n v="0.877"/>
    <x v="2"/>
    <m/>
    <x v="4"/>
    <s v="L"/>
    <n v="1"/>
    <n v="2"/>
    <n v="1"/>
    <n v="0"/>
    <n v="1"/>
    <n v="0"/>
    <n v="3"/>
    <n v="69.2"/>
    <n v="63.8"/>
    <n v="3.42"/>
    <n v="1.67"/>
    <n v="-0.57899999999999996"/>
    <n v="3.8010000000000002"/>
    <n v="-1.696"/>
    <n v="6.1239999999999997"/>
    <n v="10.039999999999999"/>
    <n v="-4.63"/>
    <n v="23.8"/>
    <n v="-15.9"/>
    <n v="14.8"/>
    <n v="65.56"/>
    <n v="1627.94"/>
    <s v="110524_201944"/>
  </r>
  <r>
    <s v="Livan Hernandez"/>
    <x v="0"/>
    <s v="gid_2011_05_24_wasmlb_milmlb_1"/>
    <s v="Miller Park"/>
    <s v="Lance Barksdale"/>
    <s v="was"/>
    <s v="mil"/>
    <n v="54"/>
    <x v="2"/>
    <s v="S"/>
    <n v="14"/>
    <n v="1"/>
    <s v="SL"/>
    <x v="0"/>
    <n v="0.78600000000000003"/>
    <x v="12"/>
    <m/>
    <x v="1"/>
    <s v="R"/>
    <n v="0"/>
    <n v="0"/>
    <n v="2"/>
    <n v="0"/>
    <n v="1"/>
    <n v="0"/>
    <n v="3"/>
    <n v="81.400000000000006"/>
    <n v="75.599999999999994"/>
    <n v="3.23"/>
    <n v="1.48"/>
    <n v="0.33"/>
    <n v="2.0659999999999998"/>
    <n v="-1.3320000000000001"/>
    <n v="5.8639999999999999"/>
    <n v="-1.22"/>
    <n v="5.16"/>
    <n v="23.8"/>
    <n v="2.4"/>
    <n v="7.1"/>
    <n v="193.185"/>
    <n v="943.07299999999998"/>
    <s v="110524_202022"/>
  </r>
  <r>
    <s v="Livan Hernandez"/>
    <x v="0"/>
    <s v="gid_2011_05_24_wasmlb_milmlb_1"/>
    <s v="Miller Park"/>
    <s v="Lance Barksdale"/>
    <s v="was"/>
    <s v="mil"/>
    <n v="55"/>
    <x v="4"/>
    <s v="B"/>
    <n v="14"/>
    <n v="2"/>
    <s v="CU"/>
    <x v="0"/>
    <n v="0.873"/>
    <x v="12"/>
    <m/>
    <x v="1"/>
    <s v="R"/>
    <n v="0"/>
    <n v="1"/>
    <n v="2"/>
    <n v="0"/>
    <n v="1"/>
    <n v="0"/>
    <n v="3"/>
    <n v="61.1"/>
    <n v="56.2"/>
    <n v="3.18"/>
    <n v="1.39"/>
    <n v="1.0940000000000001"/>
    <n v="3.302"/>
    <n v="-1.4890000000000001"/>
    <n v="6.2279999999999998"/>
    <n v="9.8000000000000007"/>
    <n v="-6.63"/>
    <n v="23.8"/>
    <n v="-12.5"/>
    <n v="19.2"/>
    <n v="56.277000000000001"/>
    <n v="1516.26"/>
    <s v="110524_202044"/>
  </r>
  <r>
    <s v="Livan Hernandez"/>
    <x v="0"/>
    <s v="gid_2011_05_24_wasmlb_milmlb_1"/>
    <s v="Miller Park"/>
    <s v="Lance Barksdale"/>
    <s v="was"/>
    <s v="mil"/>
    <n v="56"/>
    <x v="4"/>
    <s v="B"/>
    <n v="14"/>
    <n v="3"/>
    <s v="SL"/>
    <x v="0"/>
    <n v="0.89200000000000002"/>
    <x v="12"/>
    <m/>
    <x v="1"/>
    <s v="R"/>
    <n v="1"/>
    <n v="1"/>
    <n v="2"/>
    <n v="0"/>
    <n v="1"/>
    <n v="0"/>
    <n v="3"/>
    <n v="79.7"/>
    <n v="74.3"/>
    <n v="3.18"/>
    <n v="1.43"/>
    <n v="1.0920000000000001"/>
    <n v="1.708"/>
    <n v="-1.24"/>
    <n v="5.7690000000000001"/>
    <n v="1.65"/>
    <n v="4.92"/>
    <n v="23.9"/>
    <n v="-6.7"/>
    <n v="7.6"/>
    <n v="161.619"/>
    <n v="905.08299999999997"/>
    <s v="110524_202107"/>
  </r>
  <r>
    <s v="Livan Hernandez"/>
    <x v="0"/>
    <s v="gid_2011_05_24_wasmlb_milmlb_1"/>
    <s v="Miller Park"/>
    <s v="Lance Barksdale"/>
    <s v="was"/>
    <s v="mil"/>
    <n v="57"/>
    <x v="3"/>
    <s v="S"/>
    <n v="14"/>
    <n v="4"/>
    <s v="CU"/>
    <x v="0"/>
    <n v="0.89500000000000002"/>
    <x v="12"/>
    <m/>
    <x v="1"/>
    <s v="R"/>
    <n v="2"/>
    <n v="1"/>
    <n v="2"/>
    <n v="0"/>
    <n v="1"/>
    <n v="0"/>
    <n v="3"/>
    <n v="66.5"/>
    <n v="61.6"/>
    <n v="3.23"/>
    <n v="1.35"/>
    <n v="0.69599999999999995"/>
    <n v="1.804"/>
    <n v="-1.5369999999999999"/>
    <n v="5.9889999999999999"/>
    <n v="8.31"/>
    <n v="-7.44"/>
    <n v="23.8"/>
    <n v="-11.9"/>
    <n v="17"/>
    <n v="48.460999999999999"/>
    <n v="1564.26"/>
    <s v="110524_202209"/>
  </r>
  <r>
    <s v="Livan Hernandez"/>
    <x v="0"/>
    <s v="gid_2011_05_24_wasmlb_milmlb_1"/>
    <s v="Miller Park"/>
    <s v="Lance Barksdale"/>
    <s v="was"/>
    <s v="mil"/>
    <n v="58"/>
    <x v="4"/>
    <s v="B"/>
    <n v="14"/>
    <n v="5"/>
    <s v="SL"/>
    <x v="0"/>
    <n v="0.90500000000000003"/>
    <x v="12"/>
    <m/>
    <x v="1"/>
    <s v="R"/>
    <n v="2"/>
    <n v="2"/>
    <n v="2"/>
    <n v="0"/>
    <n v="1"/>
    <n v="0"/>
    <n v="3"/>
    <n v="78.099999999999994"/>
    <n v="73"/>
    <n v="3.18"/>
    <n v="1.39"/>
    <n v="1.121"/>
    <n v="1.0029999999999999"/>
    <n v="-1.321"/>
    <n v="5.6029999999999998"/>
    <n v="1.03"/>
    <n v="3.41"/>
    <n v="23.9"/>
    <n v="-4.4000000000000004"/>
    <n v="8.6"/>
    <n v="163.47200000000001"/>
    <n v="611.54700000000003"/>
    <s v="110524_202242"/>
  </r>
  <r>
    <s v="Livan Hernandez"/>
    <x v="0"/>
    <s v="gid_2011_05_24_wasmlb_milmlb_1"/>
    <s v="Miller Park"/>
    <s v="Lance Barksdale"/>
    <s v="was"/>
    <s v="mil"/>
    <n v="59"/>
    <x v="0"/>
    <s v="X"/>
    <n v="14"/>
    <n v="6"/>
    <s v="SL"/>
    <x v="0"/>
    <n v="0.85099999999999998"/>
    <x v="12"/>
    <m/>
    <x v="1"/>
    <s v="R"/>
    <n v="3"/>
    <n v="2"/>
    <n v="2"/>
    <n v="0"/>
    <n v="1"/>
    <n v="0"/>
    <n v="3"/>
    <n v="79.7"/>
    <n v="74.400000000000006"/>
    <n v="3.23"/>
    <n v="1.35"/>
    <n v="-1.1160000000000001"/>
    <n v="2.59"/>
    <n v="-1.5880000000000001"/>
    <n v="5.7480000000000002"/>
    <n v="-0.69"/>
    <n v="3.99"/>
    <n v="23.9"/>
    <n v="1.6"/>
    <n v="7.7"/>
    <n v="189.68899999999999"/>
    <n v="712.87900000000002"/>
    <s v="110524_202310"/>
  </r>
  <r>
    <s v="Livan Hernandez"/>
    <x v="0"/>
    <s v="gid_2011_05_24_wasmlb_milmlb_1"/>
    <s v="Miller Park"/>
    <s v="Lance Barksdale"/>
    <s v="was"/>
    <s v="mil"/>
    <n v="71"/>
    <x v="2"/>
    <s v="S"/>
    <n v="19"/>
    <n v="2"/>
    <s v="SL"/>
    <x v="0"/>
    <n v="0.82499999999999996"/>
    <x v="15"/>
    <m/>
    <x v="7"/>
    <s v="R"/>
    <n v="1"/>
    <n v="0"/>
    <n v="0"/>
    <n v="0"/>
    <n v="0"/>
    <n v="0"/>
    <n v="5"/>
    <n v="80.400000000000006"/>
    <n v="74.5"/>
    <n v="3.63"/>
    <n v="1.68"/>
    <n v="0.98599999999999999"/>
    <n v="2.9529999999999998"/>
    <n v="-1.028"/>
    <n v="6.1180000000000003"/>
    <n v="-0.03"/>
    <n v="7.78"/>
    <n v="23.8"/>
    <n v="-2"/>
    <n v="6.2"/>
    <n v="180.19499999999999"/>
    <n v="1360.09"/>
    <s v="110524_210137"/>
  </r>
  <r>
    <s v="Livan Hernandez"/>
    <x v="0"/>
    <s v="gid_2011_05_24_wasmlb_milmlb_1"/>
    <s v="Miller Park"/>
    <s v="Lance Barksdale"/>
    <s v="was"/>
    <s v="mil"/>
    <n v="72"/>
    <x v="4"/>
    <s v="B"/>
    <n v="19"/>
    <n v="3"/>
    <s v="CU"/>
    <x v="0"/>
    <n v="0.89100000000000001"/>
    <x v="15"/>
    <m/>
    <x v="7"/>
    <s v="R"/>
    <n v="1"/>
    <n v="1"/>
    <n v="0"/>
    <n v="0"/>
    <n v="0"/>
    <n v="0"/>
    <n v="5"/>
    <n v="65.400000000000006"/>
    <n v="60.8"/>
    <n v="3.63"/>
    <n v="1.68"/>
    <n v="1.07"/>
    <n v="1.3149999999999999"/>
    <n v="-1.222"/>
    <n v="6.1550000000000002"/>
    <n v="8.18"/>
    <n v="-7.67"/>
    <n v="23.8"/>
    <n v="-11.3"/>
    <n v="17.600000000000001"/>
    <n v="47.136000000000003"/>
    <n v="1546.67"/>
    <s v="110524_210157"/>
  </r>
  <r>
    <s v="Livan Hernandez"/>
    <x v="0"/>
    <s v="gid_2011_05_24_wasmlb_milmlb_1"/>
    <s v="Miller Park"/>
    <s v="Lance Barksdale"/>
    <s v="was"/>
    <s v="mil"/>
    <n v="73"/>
    <x v="2"/>
    <s v="S"/>
    <n v="19"/>
    <n v="4"/>
    <s v="CU"/>
    <x v="0"/>
    <n v="0.89600000000000002"/>
    <x v="15"/>
    <m/>
    <x v="7"/>
    <s v="R"/>
    <n v="2"/>
    <n v="1"/>
    <n v="0"/>
    <n v="0"/>
    <n v="0"/>
    <n v="0"/>
    <n v="5"/>
    <n v="67.5"/>
    <n v="62.4"/>
    <n v="3.63"/>
    <n v="1.72"/>
    <n v="-0.24199999999999999"/>
    <n v="3.01"/>
    <n v="-1.4490000000000001"/>
    <n v="6.1669999999999998"/>
    <n v="8.56"/>
    <n v="-7.15"/>
    <n v="23.8"/>
    <n v="-12.3"/>
    <n v="16.3"/>
    <n v="50.433999999999997"/>
    <n v="1595.67"/>
    <s v="110524_210217"/>
  </r>
  <r>
    <s v="Livan Hernandez"/>
    <x v="0"/>
    <s v="gid_2011_05_24_wasmlb_milmlb_1"/>
    <s v="Miller Park"/>
    <s v="Lance Barksdale"/>
    <s v="was"/>
    <s v="mil"/>
    <n v="75"/>
    <x v="8"/>
    <s v="X"/>
    <n v="19"/>
    <n v="6"/>
    <s v="CU"/>
    <x v="0"/>
    <n v="0.89600000000000002"/>
    <x v="15"/>
    <m/>
    <x v="7"/>
    <s v="R"/>
    <n v="3"/>
    <n v="2"/>
    <n v="0"/>
    <n v="0"/>
    <n v="0"/>
    <n v="0"/>
    <n v="5"/>
    <n v="67.400000000000006"/>
    <n v="62.5"/>
    <n v="3.63"/>
    <n v="1.76"/>
    <n v="0.54200000000000004"/>
    <n v="1.7749999999999999"/>
    <n v="-1.4590000000000001"/>
    <n v="5.9359999999999999"/>
    <n v="7.99"/>
    <n v="-6.24"/>
    <n v="23.8"/>
    <n v="-12"/>
    <n v="16.100000000000001"/>
    <n v="52.357999999999997"/>
    <n v="1446.71"/>
    <s v="110524_210304"/>
  </r>
  <r>
    <s v="Livan Hernandez"/>
    <x v="0"/>
    <s v="gid_2011_05_24_wasmlb_milmlb_1"/>
    <s v="Miller Park"/>
    <s v="Lance Barksdale"/>
    <s v="was"/>
    <s v="mil"/>
    <n v="76"/>
    <x v="1"/>
    <s v="S"/>
    <n v="20"/>
    <n v="1"/>
    <s v="SL"/>
    <x v="0"/>
    <n v="0.8"/>
    <x v="4"/>
    <m/>
    <x v="10"/>
    <s v="R"/>
    <n v="0"/>
    <n v="0"/>
    <n v="0"/>
    <n v="0"/>
    <n v="1"/>
    <n v="0"/>
    <n v="5"/>
    <n v="80.099999999999994"/>
    <n v="74.5"/>
    <n v="3.63"/>
    <n v="1.65"/>
    <n v="-4.2999999999999997E-2"/>
    <n v="2.87"/>
    <n v="-1.38"/>
    <n v="5.8879999999999999"/>
    <n v="-0.11"/>
    <n v="7.73"/>
    <n v="23.8"/>
    <n v="-0.9"/>
    <n v="6.2"/>
    <n v="180.839"/>
    <n v="1354.61"/>
    <s v="110524_210401"/>
  </r>
  <r>
    <s v="Livan Hernandez"/>
    <x v="0"/>
    <s v="gid_2011_05_24_wasmlb_milmlb_1"/>
    <s v="Miller Park"/>
    <s v="Lance Barksdale"/>
    <s v="was"/>
    <s v="mil"/>
    <n v="77"/>
    <x v="4"/>
    <s v="B"/>
    <n v="20"/>
    <n v="2"/>
    <s v="SL"/>
    <x v="0"/>
    <n v="0.877"/>
    <x v="4"/>
    <m/>
    <x v="10"/>
    <s v="R"/>
    <n v="0"/>
    <n v="1"/>
    <n v="0"/>
    <n v="0"/>
    <n v="1"/>
    <n v="0"/>
    <n v="5"/>
    <n v="80.400000000000006"/>
    <n v="74.7"/>
    <n v="3.76"/>
    <n v="1.72"/>
    <n v="1.8069999999999999"/>
    <n v="1.296"/>
    <n v="-1.214"/>
    <n v="5.734"/>
    <n v="-0.23"/>
    <n v="5.54"/>
    <n v="23.8"/>
    <n v="-1.9"/>
    <n v="7.3"/>
    <n v="182.37700000000001"/>
    <n v="968.755"/>
    <s v="110524_210432"/>
  </r>
  <r>
    <s v="Livan Hernandez"/>
    <x v="0"/>
    <s v="gid_2011_05_24_wasmlb_milmlb_1"/>
    <s v="Miller Park"/>
    <s v="Lance Barksdale"/>
    <s v="was"/>
    <s v="mil"/>
    <n v="79"/>
    <x v="4"/>
    <s v="B"/>
    <n v="20"/>
    <n v="4"/>
    <s v="CU"/>
    <x v="0"/>
    <n v="0.89500000000000002"/>
    <x v="4"/>
    <m/>
    <x v="10"/>
    <s v="R"/>
    <n v="2"/>
    <n v="1"/>
    <n v="0"/>
    <n v="0"/>
    <n v="1"/>
    <n v="0"/>
    <n v="5"/>
    <n v="65.8"/>
    <n v="61"/>
    <n v="3.63"/>
    <n v="1.65"/>
    <n v="1.532"/>
    <n v="1.516"/>
    <n v="-1.4379999999999999"/>
    <n v="5.9050000000000002"/>
    <n v="8.81"/>
    <n v="-4.59"/>
    <n v="23.8"/>
    <n v="-13.4"/>
    <n v="16.3"/>
    <n v="62.905999999999999"/>
    <n v="1379.67"/>
    <s v="110524_210515"/>
  </r>
  <r>
    <s v="Livan Hernandez"/>
    <x v="0"/>
    <s v="gid_2011_05_24_wasmlb_milmlb_1"/>
    <s v="Miller Park"/>
    <s v="Lance Barksdale"/>
    <s v="was"/>
    <s v="mil"/>
    <n v="80"/>
    <x v="0"/>
    <s v="X"/>
    <n v="20"/>
    <n v="5"/>
    <s v="CU"/>
    <x v="0"/>
    <n v="0.89600000000000002"/>
    <x v="4"/>
    <s v="LD"/>
    <x v="10"/>
    <s v="R"/>
    <n v="3"/>
    <n v="1"/>
    <n v="0"/>
    <n v="0"/>
    <n v="1"/>
    <n v="0"/>
    <n v="5"/>
    <n v="67.599999999999994"/>
    <n v="62.4"/>
    <n v="3.63"/>
    <n v="1.65"/>
    <n v="0.19600000000000001"/>
    <n v="2.629"/>
    <n v="-1.738"/>
    <n v="5.9619999999999997"/>
    <n v="9.86"/>
    <n v="-5.52"/>
    <n v="23.8"/>
    <n v="-14.9"/>
    <n v="15.9"/>
    <n v="61.098999999999997"/>
    <n v="1616.74"/>
    <s v="110524_210559"/>
  </r>
  <r>
    <s v="Livan Hernandez"/>
    <x v="0"/>
    <s v="gid_2011_05_24_wasmlb_milmlb_1"/>
    <s v="Miller Park"/>
    <s v="Lance Barksdale"/>
    <s v="was"/>
    <s v="mil"/>
    <n v="81"/>
    <x v="3"/>
    <s v="S"/>
    <n v="21"/>
    <n v="1"/>
    <s v="SL"/>
    <x v="0"/>
    <n v="0.90300000000000002"/>
    <x v="2"/>
    <m/>
    <x v="5"/>
    <s v="R"/>
    <n v="0"/>
    <n v="0"/>
    <n v="1"/>
    <n v="0"/>
    <n v="1"/>
    <n v="0"/>
    <n v="5"/>
    <n v="79.599999999999994"/>
    <n v="74.400000000000006"/>
    <n v="3.49"/>
    <n v="1.63"/>
    <n v="0.71499999999999997"/>
    <n v="2.0659999999999998"/>
    <n v="-1.298"/>
    <n v="5.9390000000000001"/>
    <n v="0.13"/>
    <n v="2.99"/>
    <n v="23.9"/>
    <n v="-1.8"/>
    <n v="8.3000000000000007"/>
    <n v="177.47499999999999"/>
    <n v="527.48900000000003"/>
    <s v="110524_210642"/>
  </r>
  <r>
    <s v="Livan Hernandez"/>
    <x v="0"/>
    <s v="gid_2011_05_24_wasmlb_milmlb_1"/>
    <s v="Miller Park"/>
    <s v="Lance Barksdale"/>
    <s v="was"/>
    <s v="mil"/>
    <n v="83"/>
    <x v="1"/>
    <s v="S"/>
    <n v="21"/>
    <n v="3"/>
    <s v="CU"/>
    <x v="0"/>
    <n v="0.85499999999999998"/>
    <x v="2"/>
    <m/>
    <x v="5"/>
    <s v="R"/>
    <n v="1"/>
    <n v="1"/>
    <n v="1"/>
    <n v="0"/>
    <n v="1"/>
    <n v="0"/>
    <n v="5"/>
    <n v="69.2"/>
    <n v="64.099999999999994"/>
    <n v="3.49"/>
    <n v="1.63"/>
    <n v="1.304"/>
    <n v="1.552"/>
    <n v="-1.43"/>
    <n v="5.8920000000000003"/>
    <n v="9.77"/>
    <n v="-6.8"/>
    <n v="23.8"/>
    <n v="-15"/>
    <n v="15.9"/>
    <n v="55.423000000000002"/>
    <n v="1738.16"/>
    <s v="110524_210720"/>
  </r>
  <r>
    <s v="Livan Hernandez"/>
    <x v="0"/>
    <s v="gid_2011_05_24_wasmlb_milmlb_1"/>
    <s v="Miller Park"/>
    <s v="Lance Barksdale"/>
    <s v="was"/>
    <s v="mil"/>
    <n v="84"/>
    <x v="4"/>
    <s v="B"/>
    <n v="21"/>
    <n v="4"/>
    <s v="SL"/>
    <x v="0"/>
    <n v="0.89600000000000002"/>
    <x v="2"/>
    <m/>
    <x v="5"/>
    <s v="R"/>
    <n v="1"/>
    <n v="2"/>
    <n v="1"/>
    <n v="0"/>
    <n v="1"/>
    <n v="0"/>
    <n v="5"/>
    <n v="77.599999999999994"/>
    <n v="72.7"/>
    <n v="3.63"/>
    <n v="1.64"/>
    <n v="0.221"/>
    <n v="1.323"/>
    <n v="-1.5649999999999999"/>
    <n v="5.5750000000000002"/>
    <n v="3.73"/>
    <n v="2.98"/>
    <n v="23.9"/>
    <n v="-10.6"/>
    <n v="8.9"/>
    <n v="129.16800000000001"/>
    <n v="811.80799999999999"/>
    <s v="110524_210758"/>
  </r>
  <r>
    <s v="Livan Hernandez"/>
    <x v="0"/>
    <s v="gid_2011_05_24_wasmlb_milmlb_1"/>
    <s v="Miller Park"/>
    <s v="Lance Barksdale"/>
    <s v="was"/>
    <s v="mil"/>
    <n v="85"/>
    <x v="4"/>
    <s v="B"/>
    <n v="21"/>
    <n v="5"/>
    <s v="CU"/>
    <x v="0"/>
    <n v="0.88900000000000001"/>
    <x v="2"/>
    <m/>
    <x v="5"/>
    <s v="R"/>
    <n v="2"/>
    <n v="2"/>
    <n v="1"/>
    <n v="0"/>
    <n v="1"/>
    <n v="0"/>
    <n v="5"/>
    <n v="62.8"/>
    <n v="58.9"/>
    <n v="3.47"/>
    <n v="1.64"/>
    <n v="0.998"/>
    <n v="0.41199999999999998"/>
    <n v="-1.431"/>
    <n v="5.867"/>
    <n v="10.67"/>
    <n v="-5.39"/>
    <n v="23.9"/>
    <n v="-14.1"/>
    <n v="18"/>
    <n v="63.576000000000001"/>
    <n v="1592.88"/>
    <s v="110524_210825"/>
  </r>
  <r>
    <s v="Livan Hernandez"/>
    <x v="0"/>
    <s v="gid_2011_05_24_wasmlb_milmlb_1"/>
    <s v="Miller Park"/>
    <s v="Lance Barksdale"/>
    <s v="was"/>
    <s v="mil"/>
    <n v="86"/>
    <x v="5"/>
    <s v="S"/>
    <n v="21"/>
    <n v="6"/>
    <s v="CU"/>
    <x v="0"/>
    <n v="0.82599999999999996"/>
    <x v="2"/>
    <m/>
    <x v="5"/>
    <s v="R"/>
    <n v="3"/>
    <n v="2"/>
    <n v="1"/>
    <n v="0"/>
    <n v="1"/>
    <n v="1"/>
    <n v="5"/>
    <n v="70.099999999999994"/>
    <n v="64.900000000000006"/>
    <n v="3.49"/>
    <n v="1.63"/>
    <n v="0.77400000000000002"/>
    <n v="0.93799999999999994"/>
    <n v="-1.4670000000000001"/>
    <n v="5.8630000000000004"/>
    <n v="8.09"/>
    <n v="-6.25"/>
    <n v="23.8"/>
    <n v="-12.8"/>
    <n v="15.3"/>
    <n v="52.624000000000002"/>
    <n v="1508.63"/>
    <s v="110524_210902"/>
  </r>
  <r>
    <s v="Livan Hernandez"/>
    <x v="0"/>
    <s v="gid_2011_05_24_wasmlb_milmlb_1"/>
    <s v="Miller Park"/>
    <s v="Lance Barksdale"/>
    <s v="was"/>
    <s v="mil"/>
    <n v="87"/>
    <x v="2"/>
    <s v="S"/>
    <n v="22"/>
    <n v="1"/>
    <s v="CU"/>
    <x v="0"/>
    <n v="0.89500000000000002"/>
    <x v="4"/>
    <m/>
    <x v="4"/>
    <s v="L"/>
    <n v="0"/>
    <n v="0"/>
    <n v="2"/>
    <n v="0"/>
    <n v="0"/>
    <n v="1"/>
    <n v="5"/>
    <n v="68.8"/>
    <n v="63.4"/>
    <n v="3.51"/>
    <n v="1.72"/>
    <n v="-0.77900000000000003"/>
    <n v="2.2999999999999998"/>
    <n v="-1.6419999999999999"/>
    <n v="6.01"/>
    <n v="8.52"/>
    <n v="-6.25"/>
    <n v="23.8"/>
    <n v="-12.7"/>
    <n v="15.6"/>
    <n v="54.073999999999998"/>
    <n v="1536.13"/>
    <s v="110524_210937"/>
  </r>
  <r>
    <s v="Livan Hernandez"/>
    <x v="0"/>
    <s v="gid_2011_05_24_wasmlb_milmlb_1"/>
    <s v="Miller Park"/>
    <s v="Lance Barksdale"/>
    <s v="was"/>
    <s v="mil"/>
    <n v="89"/>
    <x v="0"/>
    <s v="X"/>
    <n v="22"/>
    <n v="3"/>
    <s v="SL"/>
    <x v="0"/>
    <n v="0.90300000000000002"/>
    <x v="4"/>
    <s v="LD"/>
    <x v="4"/>
    <s v="L"/>
    <n v="1"/>
    <n v="1"/>
    <n v="2"/>
    <n v="0"/>
    <n v="0"/>
    <n v="1"/>
    <n v="5"/>
    <n v="78.2"/>
    <n v="72.900000000000006"/>
    <n v="3.42"/>
    <n v="1.67"/>
    <n v="0.433"/>
    <n v="2.819"/>
    <n v="-1.478"/>
    <n v="5.8010000000000002"/>
    <n v="4.1900000000000004"/>
    <n v="1.39"/>
    <n v="23.9"/>
    <n v="-11.4"/>
    <n v="9.3000000000000007"/>
    <n v="109.042"/>
    <n v="752.58500000000004"/>
    <s v="110524_211017"/>
  </r>
  <r>
    <s v="Livan Hernandez"/>
    <x v="0"/>
    <s v="gid_2011_05_24_wasmlb_milmlb_1"/>
    <s v="Miller Park"/>
    <s v="Lance Barksdale"/>
    <s v="was"/>
    <s v="mil"/>
    <n v="91"/>
    <x v="1"/>
    <s v="S"/>
    <n v="23"/>
    <n v="2"/>
    <s v="CU"/>
    <x v="0"/>
    <n v="0.88700000000000001"/>
    <x v="1"/>
    <m/>
    <x v="1"/>
    <s v="R"/>
    <n v="0"/>
    <n v="1"/>
    <n v="0"/>
    <n v="0"/>
    <n v="0"/>
    <n v="0"/>
    <n v="6"/>
    <n v="63.4"/>
    <n v="59.1"/>
    <n v="3.23"/>
    <n v="1.35"/>
    <n v="-0.22500000000000001"/>
    <n v="2.762"/>
    <n v="-1.4790000000000001"/>
    <n v="6.1959999999999997"/>
    <n v="9.66"/>
    <n v="-5.7"/>
    <n v="23.9"/>
    <n v="-12.9"/>
    <n v="17.399999999999999"/>
    <n v="59.841000000000001"/>
    <n v="1518.02"/>
    <s v="110524_211904"/>
  </r>
  <r>
    <s v="Livan Hernandez"/>
    <x v="0"/>
    <s v="gid_2011_05_24_wasmlb_milmlb_1"/>
    <s v="Miller Park"/>
    <s v="Lance Barksdale"/>
    <s v="was"/>
    <s v="mil"/>
    <n v="92"/>
    <x v="4"/>
    <s v="B"/>
    <n v="23"/>
    <n v="3"/>
    <s v="CU"/>
    <x v="0"/>
    <n v="0.88700000000000001"/>
    <x v="1"/>
    <m/>
    <x v="1"/>
    <s v="R"/>
    <n v="0"/>
    <n v="2"/>
    <n v="0"/>
    <n v="0"/>
    <n v="0"/>
    <n v="0"/>
    <n v="6"/>
    <n v="68.599999999999994"/>
    <n v="63.3"/>
    <n v="3.18"/>
    <n v="1.48"/>
    <n v="1.7430000000000001"/>
    <n v="1.87"/>
    <n v="-1.375"/>
    <n v="5.9740000000000002"/>
    <n v="6"/>
    <n v="-5.81"/>
    <n v="23.8"/>
    <n v="-10.1"/>
    <n v="15.5"/>
    <n v="46.305"/>
    <n v="1204.01"/>
    <s v="110524_211929"/>
  </r>
  <r>
    <s v="Livan Hernandez"/>
    <x v="0"/>
    <s v="gid_2011_05_24_wasmlb_milmlb_1"/>
    <s v="Miller Park"/>
    <s v="Lance Barksdale"/>
    <s v="was"/>
    <s v="mil"/>
    <n v="93"/>
    <x v="4"/>
    <s v="B"/>
    <n v="23"/>
    <n v="4"/>
    <s v="CU"/>
    <x v="0"/>
    <n v="0.89500000000000002"/>
    <x v="1"/>
    <m/>
    <x v="1"/>
    <s v="R"/>
    <n v="1"/>
    <n v="2"/>
    <n v="0"/>
    <n v="0"/>
    <n v="0"/>
    <n v="0"/>
    <n v="6"/>
    <n v="67.900000000000006"/>
    <n v="63.1"/>
    <n v="3.18"/>
    <n v="1.43"/>
    <n v="1.119"/>
    <n v="0.86699999999999999"/>
    <n v="-1.4970000000000001"/>
    <n v="5.7809999999999997"/>
    <n v="7.86"/>
    <n v="-5.24"/>
    <n v="23.8"/>
    <n v="-12.4"/>
    <n v="15.7"/>
    <n v="56.686999999999998"/>
    <n v="1355.42"/>
    <s v="110524_211947"/>
  </r>
  <r>
    <s v="Livan Hernandez"/>
    <x v="0"/>
    <s v="gid_2011_05_24_wasmlb_milmlb_1"/>
    <s v="Miller Park"/>
    <s v="Lance Barksdale"/>
    <s v="was"/>
    <s v="mil"/>
    <n v="94"/>
    <x v="8"/>
    <s v="X"/>
    <n v="23"/>
    <n v="5"/>
    <s v="CU"/>
    <x v="0"/>
    <n v="0.84899999999999998"/>
    <x v="1"/>
    <s v="GB"/>
    <x v="1"/>
    <s v="R"/>
    <n v="2"/>
    <n v="2"/>
    <n v="0"/>
    <n v="0"/>
    <n v="0"/>
    <n v="0"/>
    <n v="6"/>
    <n v="69.400000000000006"/>
    <n v="64.599999999999994"/>
    <n v="3.23"/>
    <n v="1.35"/>
    <n v="0.13900000000000001"/>
    <n v="1.9530000000000001"/>
    <n v="-1.7569999999999999"/>
    <n v="5.8940000000000001"/>
    <n v="10.1"/>
    <n v="-4.92"/>
    <n v="23.9"/>
    <n v="-16.100000000000001"/>
    <n v="15"/>
    <n v="64.373000000000005"/>
    <n v="1665.24"/>
    <s v="110524_212020"/>
  </r>
  <r>
    <s v="Livan Hernandez"/>
    <x v="0"/>
    <s v="gid_2011_05_24_wasmlb_milmlb_1"/>
    <s v="Miller Park"/>
    <s v="Lance Barksdale"/>
    <s v="was"/>
    <s v="mil"/>
    <n v="97"/>
    <x v="2"/>
    <s v="S"/>
    <n v="24"/>
    <n v="3"/>
    <s v="SL"/>
    <x v="0"/>
    <n v="0.77"/>
    <x v="0"/>
    <m/>
    <x v="0"/>
    <s v="L"/>
    <n v="1"/>
    <n v="1"/>
    <n v="0"/>
    <n v="1"/>
    <n v="0"/>
    <n v="0"/>
    <n v="6"/>
    <n v="81.5"/>
    <n v="75.900000000000006"/>
    <n v="3.3"/>
    <n v="1.64"/>
    <n v="-0.44600000000000001"/>
    <n v="2.069"/>
    <n v="-1.3779999999999999"/>
    <n v="5.87"/>
    <n v="0.87"/>
    <n v="6.97"/>
    <n v="23.9"/>
    <n v="-4"/>
    <n v="6.3"/>
    <n v="172.97399999999999"/>
    <n v="1251.93"/>
    <s v="110524_212200"/>
  </r>
  <r>
    <s v="Tyler Clippard"/>
    <x v="0"/>
    <s v="gid_2011_05_24_wasmlb_milmlb_1"/>
    <s v="Miller Park"/>
    <s v="Lance Barksdale"/>
    <s v="was"/>
    <s v="mil"/>
    <n v="12"/>
    <x v="4"/>
    <s v="B"/>
    <n v="4"/>
    <n v="1"/>
    <s v="SL"/>
    <x v="0"/>
    <n v="0.89200000000000002"/>
    <x v="4"/>
    <m/>
    <x v="10"/>
    <s v="R"/>
    <n v="0"/>
    <n v="0"/>
    <n v="1"/>
    <n v="0"/>
    <n v="0"/>
    <n v="0"/>
    <n v="7"/>
    <n v="77"/>
    <n v="71.5"/>
    <n v="3.67"/>
    <n v="1.65"/>
    <n v="1.3169999999999999"/>
    <n v="0.92200000000000004"/>
    <n v="-0.48399999999999999"/>
    <n v="6.2430000000000003"/>
    <n v="3.84"/>
    <n v="-4.5999999999999996"/>
    <n v="23.8"/>
    <n v="-7.9"/>
    <n v="12.4"/>
    <n v="40.231000000000002"/>
    <n v="976.74599999999998"/>
    <s v="110524_214041"/>
  </r>
  <r>
    <s v="Sean Burnett"/>
    <x v="1"/>
    <s v="gid_2011_05_24_wasmlb_milmlb_1"/>
    <s v="Miller Park"/>
    <s v="Lance Barksdale"/>
    <s v="was"/>
    <s v="mil"/>
    <n v="1"/>
    <x v="1"/>
    <s v="S"/>
    <n v="1"/>
    <n v="1"/>
    <s v="SL"/>
    <x v="0"/>
    <n v="0.88400000000000001"/>
    <x v="3"/>
    <m/>
    <x v="4"/>
    <s v="L"/>
    <n v="0"/>
    <n v="0"/>
    <n v="0"/>
    <n v="0"/>
    <n v="0"/>
    <n v="0"/>
    <n v="8"/>
    <n v="78.900000000000006"/>
    <n v="73.599999999999994"/>
    <n v="3.42"/>
    <n v="1.67"/>
    <n v="-0.14699999999999999"/>
    <n v="3.2749999999999999"/>
    <n v="2.1059999999999999"/>
    <n v="6.3239999999999998"/>
    <n v="-2.38"/>
    <n v="-1.1200000000000001"/>
    <n v="23.9"/>
    <n v="6.7"/>
    <n v="10"/>
    <n v="294.166"/>
    <n v="446.375"/>
    <s v="110524_215349"/>
  </r>
  <r>
    <s v="Henry Rodriguez"/>
    <x v="0"/>
    <s v="gid_2011_05_24_wasmlb_milmlb_1"/>
    <s v="Miller Park"/>
    <s v="Lance Barksdale"/>
    <s v="was"/>
    <s v="mil"/>
    <n v="5"/>
    <x v="1"/>
    <s v="S"/>
    <n v="1"/>
    <n v="5"/>
    <s v="SL"/>
    <x v="0"/>
    <n v="0.91200000000000003"/>
    <x v="1"/>
    <m/>
    <x v="1"/>
    <s v="R"/>
    <n v="2"/>
    <n v="2"/>
    <n v="1"/>
    <n v="0"/>
    <n v="0"/>
    <n v="0"/>
    <n v="8"/>
    <n v="83.8"/>
    <n v="78.599999999999994"/>
    <n v="3.23"/>
    <n v="1.35"/>
    <n v="0.29099999999999998"/>
    <n v="2.597"/>
    <n v="-0.95599999999999996"/>
    <n v="6.5979999999999999"/>
    <n v="4.9800000000000004"/>
    <n v="-6.04"/>
    <n v="23.9"/>
    <n v="-10.7"/>
    <n v="11.1"/>
    <n v="39.72"/>
    <n v="1420.5"/>
    <s v="110524_215903"/>
  </r>
  <r>
    <s v="Henry Rodriguez"/>
    <x v="0"/>
    <s v="gid_2011_05_24_wasmlb_milmlb_1"/>
    <s v="Miller Park"/>
    <s v="Lance Barksdale"/>
    <s v="was"/>
    <s v="mil"/>
    <n v="6"/>
    <x v="4"/>
    <s v="B"/>
    <n v="1"/>
    <n v="6"/>
    <s v="SL"/>
    <x v="0"/>
    <n v="0.91"/>
    <x v="1"/>
    <m/>
    <x v="1"/>
    <s v="R"/>
    <n v="2"/>
    <n v="2"/>
    <n v="1"/>
    <n v="0"/>
    <n v="0"/>
    <n v="0"/>
    <n v="8"/>
    <n v="84.7"/>
    <n v="78.900000000000006"/>
    <n v="3.22"/>
    <n v="1.48"/>
    <n v="0.27800000000000002"/>
    <n v="1.2849999999999999"/>
    <n v="-0.95399999999999996"/>
    <n v="6.5129999999999999"/>
    <n v="4.17"/>
    <n v="-5.3"/>
    <n v="23.9"/>
    <n v="-9.3000000000000007"/>
    <n v="10.9"/>
    <n v="38.466000000000001"/>
    <n v="1219.21"/>
    <s v="110524_215928"/>
  </r>
  <r>
    <s v="Henry Rodriguez"/>
    <x v="0"/>
    <s v="gid_2011_05_24_wasmlb_milmlb_1"/>
    <s v="Miller Park"/>
    <s v="Lance Barksdale"/>
    <s v="was"/>
    <s v="mil"/>
    <n v="18"/>
    <x v="2"/>
    <s v="S"/>
    <n v="4"/>
    <n v="2"/>
    <s v="SL"/>
    <x v="0"/>
    <n v="0.90900000000000003"/>
    <x v="1"/>
    <m/>
    <x v="9"/>
    <s v="R"/>
    <n v="0"/>
    <n v="1"/>
    <n v="2"/>
    <n v="1"/>
    <n v="1"/>
    <n v="0"/>
    <n v="8"/>
    <n v="84"/>
    <n v="77.599999999999994"/>
    <n v="3.43"/>
    <n v="1.6"/>
    <n v="0.16500000000000001"/>
    <n v="2.2570000000000001"/>
    <n v="-1.222"/>
    <n v="6.5069999999999997"/>
    <n v="5.78"/>
    <n v="-3.43"/>
    <n v="23.8"/>
    <n v="-13.5"/>
    <n v="10.4"/>
    <n v="59.628"/>
    <n v="1201.25"/>
    <s v="110524_220601"/>
  </r>
  <r>
    <s v="Henry Rodriguez"/>
    <x v="0"/>
    <s v="gid_2011_05_24_wasmlb_milmlb_1"/>
    <s v="Miller Park"/>
    <s v="Lance Barksdale"/>
    <s v="was"/>
    <s v="mil"/>
    <n v="19"/>
    <x v="1"/>
    <s v="S"/>
    <n v="4"/>
    <n v="3"/>
    <s v="SL"/>
    <x v="0"/>
    <n v="0.91300000000000003"/>
    <x v="1"/>
    <m/>
    <x v="9"/>
    <s v="R"/>
    <n v="0"/>
    <n v="2"/>
    <n v="2"/>
    <n v="1"/>
    <n v="1"/>
    <n v="0"/>
    <n v="8"/>
    <n v="84.8"/>
    <n v="78.400000000000006"/>
    <n v="3.28"/>
    <n v="1.43"/>
    <n v="0.24"/>
    <n v="1.649"/>
    <n v="-1.071"/>
    <n v="6.5410000000000004"/>
    <n v="5.64"/>
    <n v="-5.67"/>
    <n v="23.8"/>
    <n v="-12.1"/>
    <n v="11.2"/>
    <n v="45.103999999999999"/>
    <n v="1436.65"/>
    <s v="110524_220627"/>
  </r>
  <r>
    <s v="Jason Marquis"/>
    <x v="0"/>
    <s v="gid_2011_05_25_wasmlb_milmlb_1"/>
    <s v="Miller Park"/>
    <s v="Adrian Johnson"/>
    <s v="was"/>
    <s v="mil"/>
    <n v="2"/>
    <x v="4"/>
    <s v="B"/>
    <n v="1"/>
    <n v="2"/>
    <s v="SL"/>
    <x v="0"/>
    <n v="0.90400000000000003"/>
    <x v="3"/>
    <m/>
    <x v="7"/>
    <s v="R"/>
    <n v="0"/>
    <n v="1"/>
    <n v="0"/>
    <n v="0"/>
    <n v="0"/>
    <n v="0"/>
    <n v="1"/>
    <n v="84.3"/>
    <n v="79"/>
    <n v="3.54"/>
    <n v="1.64"/>
    <n v="0.63200000000000001"/>
    <n v="1.1160000000000001"/>
    <n v="-2.3610000000000002"/>
    <n v="5.6950000000000003"/>
    <n v="0.73"/>
    <n v="0.88"/>
    <n v="23.9"/>
    <n v="-4"/>
    <n v="8.1999999999999993"/>
    <n v="141.595"/>
    <n v="215.81700000000001"/>
    <s v="110525_121718"/>
  </r>
  <r>
    <s v="Jason Marquis"/>
    <x v="0"/>
    <s v="gid_2011_05_25_wasmlb_milmlb_1"/>
    <s v="Miller Park"/>
    <s v="Adrian Johnson"/>
    <s v="was"/>
    <s v="mil"/>
    <n v="3"/>
    <x v="1"/>
    <s v="S"/>
    <n v="1"/>
    <n v="3"/>
    <s v="SL"/>
    <x v="0"/>
    <n v="0.90400000000000003"/>
    <x v="3"/>
    <m/>
    <x v="7"/>
    <s v="R"/>
    <n v="1"/>
    <n v="1"/>
    <n v="0"/>
    <n v="0"/>
    <n v="0"/>
    <n v="0"/>
    <n v="1"/>
    <n v="83.2"/>
    <n v="77.3"/>
    <n v="3.63"/>
    <n v="1.76"/>
    <n v="6.5000000000000002E-2"/>
    <n v="1.669"/>
    <n v="-2.504"/>
    <n v="5.69"/>
    <n v="1.91"/>
    <n v="1.88"/>
    <n v="23.8"/>
    <n v="-7.3"/>
    <n v="8.1"/>
    <n v="135.30799999999999"/>
    <n v="487.46499999999997"/>
    <s v="110525_121734"/>
  </r>
  <r>
    <s v="Jason Marquis"/>
    <x v="0"/>
    <s v="gid_2011_05_25_wasmlb_milmlb_1"/>
    <s v="Miller Park"/>
    <s v="Adrian Johnson"/>
    <s v="was"/>
    <s v="mil"/>
    <n v="6"/>
    <x v="4"/>
    <s v="B"/>
    <n v="2"/>
    <n v="1"/>
    <s v="SL"/>
    <x v="0"/>
    <n v="0.90500000000000003"/>
    <x v="8"/>
    <m/>
    <x v="10"/>
    <s v="R"/>
    <n v="0"/>
    <n v="0"/>
    <n v="1"/>
    <n v="0"/>
    <n v="0"/>
    <n v="0"/>
    <n v="1"/>
    <n v="85.2"/>
    <n v="79.7"/>
    <n v="3.79"/>
    <n v="1.72"/>
    <n v="-0.47399999999999998"/>
    <n v="3.9780000000000002"/>
    <n v="-2.5760000000000001"/>
    <n v="6.0650000000000004"/>
    <n v="4"/>
    <n v="2.3199999999999998"/>
    <n v="23.9"/>
    <n v="-14"/>
    <n v="7.4"/>
    <n v="120.619"/>
    <n v="866.60599999999999"/>
    <s v="110525_121857"/>
  </r>
  <r>
    <s v="Jason Marquis"/>
    <x v="0"/>
    <s v="gid_2011_05_25_wasmlb_milmlb_1"/>
    <s v="Miller Park"/>
    <s v="Adrian Johnson"/>
    <s v="was"/>
    <s v="mil"/>
    <n v="7"/>
    <x v="4"/>
    <s v="B"/>
    <n v="2"/>
    <n v="2"/>
    <s v="SL"/>
    <x v="0"/>
    <n v="0.90200000000000002"/>
    <x v="8"/>
    <m/>
    <x v="10"/>
    <s v="R"/>
    <n v="1"/>
    <n v="0"/>
    <n v="1"/>
    <n v="0"/>
    <n v="0"/>
    <n v="0"/>
    <n v="1"/>
    <n v="85.8"/>
    <n v="80.5"/>
    <n v="3.75"/>
    <n v="1.64"/>
    <n v="0.84299999999999997"/>
    <n v="0.24"/>
    <n v="-2.3479999999999999"/>
    <n v="5.6210000000000004"/>
    <n v="-0.03"/>
    <n v="4.66"/>
    <n v="23.9"/>
    <n v="-2.6"/>
    <n v="6.5"/>
    <n v="180.376"/>
    <n v="877.19799999999998"/>
    <s v="110525_121915"/>
  </r>
  <r>
    <s v="Jason Marquis"/>
    <x v="0"/>
    <s v="gid_2011_05_25_wasmlb_milmlb_1"/>
    <s v="Miller Park"/>
    <s v="Adrian Johnson"/>
    <s v="was"/>
    <s v="mil"/>
    <n v="11"/>
    <x v="1"/>
    <s v="S"/>
    <n v="2"/>
    <n v="6"/>
    <s v="SL"/>
    <x v="0"/>
    <n v="0.90200000000000002"/>
    <x v="8"/>
    <m/>
    <x v="10"/>
    <s v="R"/>
    <n v="3"/>
    <n v="2"/>
    <n v="1"/>
    <n v="0"/>
    <n v="0"/>
    <n v="0"/>
    <n v="1"/>
    <n v="83.7"/>
    <n v="78.900000000000006"/>
    <n v="3.63"/>
    <n v="1.65"/>
    <n v="-0.39200000000000002"/>
    <n v="1.5609999999999999"/>
    <n v="-2.4079999999999999"/>
    <n v="5.7009999999999996"/>
    <n v="-1.68"/>
    <n v="1.94"/>
    <n v="23.9"/>
    <n v="3.5"/>
    <n v="7.7"/>
    <n v="220.13900000000001"/>
    <n v="477.84199999999998"/>
    <s v="110525_122041"/>
  </r>
  <r>
    <s v="Jason Marquis"/>
    <x v="0"/>
    <s v="gid_2011_05_25_wasmlb_milmlb_1"/>
    <s v="Miller Park"/>
    <s v="Adrian Johnson"/>
    <s v="was"/>
    <s v="mil"/>
    <n v="16"/>
    <x v="8"/>
    <s v="X"/>
    <n v="3"/>
    <n v="4"/>
    <s v="SL"/>
    <x v="0"/>
    <n v="0.90400000000000003"/>
    <x v="1"/>
    <s v="GB"/>
    <x v="6"/>
    <s v="R"/>
    <n v="2"/>
    <n v="1"/>
    <n v="1"/>
    <n v="1"/>
    <n v="0"/>
    <n v="0"/>
    <n v="1"/>
    <n v="84.3"/>
    <n v="79"/>
    <n v="3.8"/>
    <n v="1.8"/>
    <n v="-0.35399999999999998"/>
    <n v="2.4359999999999999"/>
    <n v="-2.54"/>
    <n v="5.8140000000000001"/>
    <n v="-0.85"/>
    <n v="0.62"/>
    <n v="23.9"/>
    <n v="0.9"/>
    <n v="8.1"/>
    <n v="232.18899999999999"/>
    <n v="199.137"/>
    <s v="110525_122317"/>
  </r>
  <r>
    <s v="Jason Marquis"/>
    <x v="0"/>
    <s v="gid_2011_05_25_wasmlb_milmlb_1"/>
    <s v="Miller Park"/>
    <s v="Adrian Johnson"/>
    <s v="was"/>
    <s v="mil"/>
    <n v="17"/>
    <x v="1"/>
    <s v="S"/>
    <n v="4"/>
    <n v="1"/>
    <s v="SL"/>
    <x v="0"/>
    <n v="0.88500000000000001"/>
    <x v="9"/>
    <m/>
    <x v="4"/>
    <s v="L"/>
    <n v="0"/>
    <n v="0"/>
    <n v="1"/>
    <n v="1"/>
    <n v="1"/>
    <n v="0"/>
    <n v="1"/>
    <n v="86.5"/>
    <n v="80.5"/>
    <n v="3.42"/>
    <n v="1.67"/>
    <n v="0.46899999999999997"/>
    <n v="2.073"/>
    <n v="-2.5680000000000001"/>
    <n v="5.7930000000000001"/>
    <n v="-2.66"/>
    <n v="5.75"/>
    <n v="23.9"/>
    <n v="6.9"/>
    <n v="5.9"/>
    <n v="204.62700000000001"/>
    <n v="1195.8599999999999"/>
    <s v="110525_122404"/>
  </r>
  <r>
    <s v="Jason Marquis"/>
    <x v="0"/>
    <s v="gid_2011_05_25_wasmlb_milmlb_1"/>
    <s v="Miller Park"/>
    <s v="Adrian Johnson"/>
    <s v="was"/>
    <s v="mil"/>
    <n v="20"/>
    <x v="7"/>
    <s v="X"/>
    <n v="4"/>
    <n v="4"/>
    <s v="SL"/>
    <x v="0"/>
    <n v="0.90100000000000002"/>
    <x v="9"/>
    <s v="LD"/>
    <x v="4"/>
    <s v="L"/>
    <n v="2"/>
    <n v="1"/>
    <n v="1"/>
    <n v="1"/>
    <n v="1"/>
    <n v="0"/>
    <n v="1"/>
    <n v="83.2"/>
    <n v="77.900000000000006"/>
    <n v="3.42"/>
    <n v="1.67"/>
    <n v="-0.51700000000000002"/>
    <n v="1.9730000000000001"/>
    <n v="-2.7919999999999998"/>
    <n v="5.7990000000000004"/>
    <n v="-2.2200000000000002"/>
    <n v="1.47"/>
    <n v="23.9"/>
    <n v="4.5999999999999996"/>
    <n v="8.1"/>
    <n v="235.684"/>
    <n v="487.37700000000001"/>
    <s v="110525_122534"/>
  </r>
  <r>
    <s v="Jason Marquis"/>
    <x v="0"/>
    <s v="gid_2011_05_25_wasmlb_milmlb_1"/>
    <s v="Miller Park"/>
    <s v="Adrian Johnson"/>
    <s v="was"/>
    <s v="mil"/>
    <n v="21"/>
    <x v="6"/>
    <s v="B"/>
    <n v="5"/>
    <n v="1"/>
    <s v="SL"/>
    <x v="0"/>
    <n v="0.90400000000000003"/>
    <x v="3"/>
    <m/>
    <x v="1"/>
    <s v="R"/>
    <n v="0"/>
    <n v="0"/>
    <n v="1"/>
    <n v="0"/>
    <n v="1"/>
    <n v="0"/>
    <n v="1"/>
    <n v="84.3"/>
    <n v="78.900000000000006"/>
    <n v="3.21"/>
    <n v="1.43"/>
    <n v="0.61299999999999999"/>
    <n v="0.33900000000000002"/>
    <n v="-2.512"/>
    <n v="5.6790000000000003"/>
    <n v="-1.76"/>
    <n v="-0.35"/>
    <n v="23.9"/>
    <n v="2.4"/>
    <n v="8.8000000000000007"/>
    <n v="279.91300000000001"/>
    <n v="324.79899999999998"/>
    <s v="110525_122632"/>
  </r>
  <r>
    <s v="Jason Marquis"/>
    <x v="0"/>
    <s v="gid_2011_05_25_wasmlb_milmlb_1"/>
    <s v="Miller Park"/>
    <s v="Adrian Johnson"/>
    <s v="was"/>
    <s v="mil"/>
    <n v="22"/>
    <x v="6"/>
    <s v="B"/>
    <n v="5"/>
    <n v="2"/>
    <s v="SL"/>
    <x v="0"/>
    <n v="0.90300000000000002"/>
    <x v="3"/>
    <m/>
    <x v="1"/>
    <s v="R"/>
    <n v="1"/>
    <n v="0"/>
    <n v="1"/>
    <n v="0"/>
    <n v="1"/>
    <n v="0"/>
    <n v="1"/>
    <n v="84.9"/>
    <n v="78.7"/>
    <n v="3.17"/>
    <n v="1.39"/>
    <n v="1.0860000000000001"/>
    <n v="-0.186"/>
    <n v="-2.4"/>
    <n v="5.56"/>
    <n v="-1.5"/>
    <n v="2.48"/>
    <n v="23.8"/>
    <n v="1.4"/>
    <n v="7.8"/>
    <n v="210.803"/>
    <n v="532.48800000000006"/>
    <s v="110525_122657"/>
  </r>
  <r>
    <s v="Jason Marquis"/>
    <x v="0"/>
    <s v="gid_2011_05_25_wasmlb_milmlb_1"/>
    <s v="Miller Park"/>
    <s v="Adrian Johnson"/>
    <s v="was"/>
    <s v="mil"/>
    <n v="24"/>
    <x v="0"/>
    <s v="X"/>
    <n v="6"/>
    <n v="1"/>
    <s v="SL"/>
    <x v="0"/>
    <n v="0.90400000000000003"/>
    <x v="0"/>
    <s v="FB"/>
    <x v="0"/>
    <s v="L"/>
    <n v="0"/>
    <n v="0"/>
    <n v="2"/>
    <n v="0"/>
    <n v="1"/>
    <n v="0"/>
    <n v="1"/>
    <n v="84.9"/>
    <n v="79.599999999999994"/>
    <n v="3.46"/>
    <n v="1.61"/>
    <n v="-3.9E-2"/>
    <n v="3.1349999999999998"/>
    <n v="-2.605"/>
    <n v="5.9459999999999997"/>
    <n v="-0.03"/>
    <n v="2.57"/>
    <n v="23.9"/>
    <n v="-1.9"/>
    <n v="7.2"/>
    <n v="180.631"/>
    <n v="485.91"/>
    <s v="110525_122840"/>
  </r>
  <r>
    <s v="Jason Marquis"/>
    <x v="0"/>
    <s v="gid_2011_05_25_wasmlb_milmlb_1"/>
    <s v="Miller Park"/>
    <s v="Adrian Johnson"/>
    <s v="was"/>
    <s v="mil"/>
    <n v="26"/>
    <x v="4"/>
    <s v="B"/>
    <n v="7"/>
    <n v="2"/>
    <s v="SL"/>
    <x v="0"/>
    <n v="0.90300000000000002"/>
    <x v="2"/>
    <m/>
    <x v="9"/>
    <s v="R"/>
    <n v="0"/>
    <n v="1"/>
    <n v="0"/>
    <n v="0"/>
    <n v="0"/>
    <n v="0"/>
    <n v="2"/>
    <n v="85.1"/>
    <n v="79.8"/>
    <n v="3.46"/>
    <n v="1.55"/>
    <n v="0.90600000000000003"/>
    <n v="0.874"/>
    <n v="-2.3029999999999999"/>
    <n v="5.702"/>
    <n v="-2.2000000000000002"/>
    <n v="1.36"/>
    <n v="23.9"/>
    <n v="4"/>
    <n v="7.9"/>
    <n v="237.38300000000001"/>
    <n v="483.53399999999999"/>
    <s v="110525_123845"/>
  </r>
  <r>
    <s v="Jason Marquis"/>
    <x v="0"/>
    <s v="gid_2011_05_25_wasmlb_milmlb_1"/>
    <s v="Miller Park"/>
    <s v="Adrian Johnson"/>
    <s v="was"/>
    <s v="mil"/>
    <n v="29"/>
    <x v="5"/>
    <s v="S"/>
    <n v="7"/>
    <n v="5"/>
    <s v="SL"/>
    <x v="0"/>
    <n v="0.90500000000000003"/>
    <x v="2"/>
    <m/>
    <x v="9"/>
    <s v="R"/>
    <n v="2"/>
    <n v="2"/>
    <n v="0"/>
    <n v="0"/>
    <n v="0"/>
    <n v="0"/>
    <n v="2"/>
    <n v="84.3"/>
    <n v="78.5"/>
    <n v="3.28"/>
    <n v="1.43"/>
    <n v="0.55900000000000005"/>
    <n v="0.439"/>
    <n v="-2.4159999999999999"/>
    <n v="5.6550000000000002"/>
    <n v="-1.25"/>
    <n v="-1.7"/>
    <n v="23.9"/>
    <n v="1"/>
    <n v="9.4"/>
    <n v="322.88299999999998"/>
    <n v="374.62099999999998"/>
    <s v="110525_123945"/>
  </r>
  <r>
    <s v="Jason Marquis"/>
    <x v="0"/>
    <s v="gid_2011_05_25_wasmlb_milmlb_1"/>
    <s v="Miller Park"/>
    <s v="Adrian Johnson"/>
    <s v="was"/>
    <s v="mil"/>
    <n v="34"/>
    <x v="4"/>
    <s v="B"/>
    <n v="10"/>
    <n v="1"/>
    <s v="SL"/>
    <x v="0"/>
    <n v="0.90300000000000002"/>
    <x v="9"/>
    <m/>
    <x v="7"/>
    <s v="R"/>
    <n v="0"/>
    <n v="0"/>
    <n v="0"/>
    <n v="0"/>
    <n v="0"/>
    <n v="0"/>
    <n v="3"/>
    <n v="85"/>
    <n v="79.599999999999994"/>
    <n v="3.63"/>
    <n v="1.68"/>
    <n v="-1.1220000000000001"/>
    <n v="2.4929999999999999"/>
    <n v="-2.5720000000000001"/>
    <n v="5.8230000000000004"/>
    <n v="-3.42"/>
    <n v="2.0499999999999998"/>
    <n v="23.9"/>
    <n v="9.1"/>
    <n v="7.5"/>
    <n v="238.46600000000001"/>
    <n v="744.50900000000001"/>
    <s v="110525_125342"/>
  </r>
  <r>
    <s v="Jason Marquis"/>
    <x v="0"/>
    <s v="gid_2011_05_25_wasmlb_milmlb_1"/>
    <s v="Miller Park"/>
    <s v="Adrian Johnson"/>
    <s v="was"/>
    <s v="mil"/>
    <n v="35"/>
    <x v="2"/>
    <s v="S"/>
    <n v="10"/>
    <n v="2"/>
    <s v="SL"/>
    <x v="0"/>
    <n v="0.90300000000000002"/>
    <x v="9"/>
    <m/>
    <x v="7"/>
    <s v="R"/>
    <n v="1"/>
    <n v="0"/>
    <n v="0"/>
    <n v="0"/>
    <n v="0"/>
    <n v="0"/>
    <n v="3"/>
    <n v="82.9"/>
    <n v="77.900000000000006"/>
    <n v="3.67"/>
    <n v="1.64"/>
    <n v="0.42599999999999999"/>
    <n v="1.927"/>
    <n v="-2.488"/>
    <n v="5.8129999999999997"/>
    <n v="-0.56999999999999995"/>
    <n v="0.28999999999999998"/>
    <n v="23.9"/>
    <n v="-0.3"/>
    <n v="8.6"/>
    <n v="239.113"/>
    <n v="120.67400000000001"/>
    <s v="110525_125403"/>
  </r>
  <r>
    <s v="Jason Marquis"/>
    <x v="0"/>
    <s v="gid_2011_05_25_wasmlb_milmlb_1"/>
    <s v="Miller Park"/>
    <s v="Adrian Johnson"/>
    <s v="was"/>
    <s v="mil"/>
    <n v="37"/>
    <x v="3"/>
    <s v="S"/>
    <n v="11"/>
    <n v="1"/>
    <s v="SL"/>
    <x v="0"/>
    <n v="0.88100000000000001"/>
    <x v="4"/>
    <m/>
    <x v="10"/>
    <s v="R"/>
    <n v="0"/>
    <n v="0"/>
    <n v="0"/>
    <n v="0"/>
    <n v="1"/>
    <n v="0"/>
    <n v="3"/>
    <n v="84.2"/>
    <n v="79.099999999999994"/>
    <n v="3.63"/>
    <n v="1.65"/>
    <n v="-0.11"/>
    <n v="1.7529999999999999"/>
    <n v="-2.581"/>
    <n v="5.8520000000000003"/>
    <n v="-2.69"/>
    <n v="3.67"/>
    <n v="23.9"/>
    <n v="6.7"/>
    <n v="7"/>
    <n v="215.851"/>
    <n v="845.39700000000005"/>
    <s v="110525_125507"/>
  </r>
  <r>
    <s v="Jason Marquis"/>
    <x v="0"/>
    <s v="gid_2011_05_25_wasmlb_milmlb_1"/>
    <s v="Miller Park"/>
    <s v="Adrian Johnson"/>
    <s v="was"/>
    <s v="mil"/>
    <n v="44"/>
    <x v="1"/>
    <s v="S"/>
    <n v="12"/>
    <n v="6"/>
    <s v="SL"/>
    <x v="0"/>
    <n v="0.90400000000000003"/>
    <x v="8"/>
    <m/>
    <x v="6"/>
    <s v="R"/>
    <n v="3"/>
    <n v="2"/>
    <n v="1"/>
    <n v="0"/>
    <n v="0"/>
    <n v="1"/>
    <n v="3"/>
    <n v="85.3"/>
    <n v="80"/>
    <n v="3.72"/>
    <n v="1.8"/>
    <n v="-0.193"/>
    <n v="1.552"/>
    <n v="-2.57"/>
    <n v="5.7320000000000002"/>
    <n v="-0.83"/>
    <n v="3.07"/>
    <n v="23.9"/>
    <n v="0.8"/>
    <n v="7.1"/>
    <n v="194.99299999999999"/>
    <n v="599.87300000000005"/>
    <s v="110525_125855"/>
  </r>
  <r>
    <s v="Jason Marquis"/>
    <x v="0"/>
    <s v="gid_2011_05_25_wasmlb_milmlb_1"/>
    <s v="Miller Park"/>
    <s v="Adrian Johnson"/>
    <s v="was"/>
    <s v="mil"/>
    <n v="46"/>
    <x v="4"/>
    <s v="B"/>
    <n v="13"/>
    <n v="1"/>
    <s v="SL"/>
    <x v="0"/>
    <n v="0.90400000000000003"/>
    <x v="10"/>
    <m/>
    <x v="4"/>
    <s v="L"/>
    <n v="0"/>
    <n v="0"/>
    <n v="1"/>
    <n v="1"/>
    <n v="0"/>
    <n v="1"/>
    <n v="3"/>
    <n v="87"/>
    <n v="80.599999999999994"/>
    <n v="3.46"/>
    <n v="1.63"/>
    <n v="1.3919999999999999"/>
    <n v="1.675"/>
    <n v="-2.4710000000000001"/>
    <n v="5.8140000000000001"/>
    <n v="2"/>
    <n v="4.8"/>
    <n v="23.8"/>
    <n v="-11"/>
    <n v="6.4"/>
    <n v="157.56200000000001"/>
    <n v="979.16200000000003"/>
    <s v="110525_130009"/>
  </r>
  <r>
    <s v="Jason Marquis"/>
    <x v="0"/>
    <s v="gid_2011_05_25_wasmlb_milmlb_1"/>
    <s v="Miller Park"/>
    <s v="Adrian Johnson"/>
    <s v="was"/>
    <s v="mil"/>
    <n v="47"/>
    <x v="4"/>
    <s v="B"/>
    <n v="13"/>
    <n v="2"/>
    <s v="SL"/>
    <x v="0"/>
    <n v="0.88500000000000001"/>
    <x v="10"/>
    <m/>
    <x v="4"/>
    <s v="L"/>
    <n v="1"/>
    <n v="0"/>
    <n v="1"/>
    <n v="1"/>
    <n v="0"/>
    <n v="1"/>
    <n v="3"/>
    <n v="87.8"/>
    <n v="82"/>
    <n v="3.38"/>
    <n v="1.67"/>
    <n v="1.5529999999999999"/>
    <n v="1.8859999999999999"/>
    <n v="-2.3660000000000001"/>
    <n v="5.7569999999999997"/>
    <n v="-2.39"/>
    <n v="4.04"/>
    <n v="23.9"/>
    <n v="4.9000000000000004"/>
    <n v="6.3"/>
    <n v="210.33600000000001"/>
    <n v="902.44600000000003"/>
    <s v="110525_130034"/>
  </r>
  <r>
    <s v="Jason Marquis"/>
    <x v="0"/>
    <s v="gid_2011_05_25_wasmlb_milmlb_1"/>
    <s v="Miller Park"/>
    <s v="Adrian Johnson"/>
    <s v="was"/>
    <s v="mil"/>
    <n v="49"/>
    <x v="1"/>
    <s v="S"/>
    <n v="13"/>
    <n v="4"/>
    <s v="SL"/>
    <x v="0"/>
    <n v="0.9"/>
    <x v="10"/>
    <m/>
    <x v="4"/>
    <s v="L"/>
    <n v="2"/>
    <n v="1"/>
    <n v="1"/>
    <n v="1"/>
    <n v="0"/>
    <n v="1"/>
    <n v="3"/>
    <n v="87.4"/>
    <n v="82"/>
    <n v="3.42"/>
    <n v="1.67"/>
    <n v="0.03"/>
    <n v="2.6709999999999998"/>
    <n v="-2.6339999999999999"/>
    <n v="5.8029999999999999"/>
    <n v="-2.1800000000000002"/>
    <n v="1.86"/>
    <n v="23.9"/>
    <n v="4.9000000000000004"/>
    <n v="7"/>
    <n v="228.928"/>
    <n v="554.71600000000001"/>
    <s v="110525_130127"/>
  </r>
  <r>
    <s v="Jason Marquis"/>
    <x v="0"/>
    <s v="gid_2011_05_25_wasmlb_milmlb_1"/>
    <s v="Miller Park"/>
    <s v="Adrian Johnson"/>
    <s v="was"/>
    <s v="mil"/>
    <n v="55"/>
    <x v="1"/>
    <s v="S"/>
    <n v="14"/>
    <n v="4"/>
    <s v="SL"/>
    <x v="0"/>
    <n v="0.90400000000000003"/>
    <x v="3"/>
    <m/>
    <x v="1"/>
    <s v="R"/>
    <n v="2"/>
    <n v="1"/>
    <n v="2"/>
    <n v="0"/>
    <n v="1"/>
    <n v="0"/>
    <n v="3"/>
    <n v="83.7"/>
    <n v="78.099999999999994"/>
    <n v="3.23"/>
    <n v="1.35"/>
    <n v="3.3000000000000002E-2"/>
    <n v="1.6919999999999999"/>
    <n v="-2.5830000000000002"/>
    <n v="5.7439999999999998"/>
    <n v="-1.23"/>
    <n v="0.44"/>
    <n v="23.9"/>
    <n v="1.4"/>
    <n v="8.5"/>
    <n v="248.36699999999999"/>
    <n v="239.09100000000001"/>
    <s v="110525_130559"/>
  </r>
  <r>
    <s v="Jason Marquis"/>
    <x v="0"/>
    <s v="gid_2011_05_25_wasmlb_milmlb_1"/>
    <s v="Miller Park"/>
    <s v="Adrian Johnson"/>
    <s v="was"/>
    <s v="mil"/>
    <n v="58"/>
    <x v="0"/>
    <s v="X"/>
    <n v="15"/>
    <n v="2"/>
    <s v="SL"/>
    <x v="0"/>
    <n v="0.875"/>
    <x v="3"/>
    <s v="GB"/>
    <x v="0"/>
    <s v="L"/>
    <n v="0"/>
    <n v="1"/>
    <n v="0"/>
    <n v="0"/>
    <n v="0"/>
    <n v="0"/>
    <n v="4"/>
    <n v="87.2"/>
    <n v="80.599999999999994"/>
    <n v="3.46"/>
    <n v="1.61"/>
    <n v="-0.36"/>
    <n v="3.0009999999999999"/>
    <n v="-2.6080000000000001"/>
    <n v="5.8579999999999997"/>
    <n v="-3.35"/>
    <n v="1.98"/>
    <n v="23.8"/>
    <n v="8.3000000000000007"/>
    <n v="7.2"/>
    <n v="238.87"/>
    <n v="735.74"/>
    <s v="110525_132031"/>
  </r>
  <r>
    <s v="Jason Marquis"/>
    <x v="0"/>
    <s v="gid_2011_05_25_wasmlb_milmlb_1"/>
    <s v="Miller Park"/>
    <s v="Adrian Johnson"/>
    <s v="was"/>
    <s v="mil"/>
    <n v="60"/>
    <x v="0"/>
    <s v="X"/>
    <n v="16"/>
    <n v="2"/>
    <s v="SL"/>
    <x v="0"/>
    <n v="0.89600000000000002"/>
    <x v="3"/>
    <s v="GB"/>
    <x v="9"/>
    <s v="R"/>
    <n v="0"/>
    <n v="1"/>
    <n v="1"/>
    <n v="0"/>
    <n v="0"/>
    <n v="0"/>
    <n v="4"/>
    <n v="84.3"/>
    <n v="79.400000000000006"/>
    <n v="3.28"/>
    <n v="1.43"/>
    <n v="0.49299999999999999"/>
    <n v="1.762"/>
    <n v="-2.3860000000000001"/>
    <n v="5.7770000000000001"/>
    <n v="-1.19"/>
    <n v="4.18"/>
    <n v="23.9"/>
    <n v="1.8"/>
    <n v="6.7"/>
    <n v="195.685"/>
    <n v="811.85699999999997"/>
    <s v="110525_132134"/>
  </r>
  <r>
    <s v="Jason Marquis"/>
    <x v="0"/>
    <s v="gid_2011_05_25_wasmlb_milmlb_1"/>
    <s v="Miller Park"/>
    <s v="Adrian Johnson"/>
    <s v="was"/>
    <s v="mil"/>
    <n v="61"/>
    <x v="2"/>
    <s v="S"/>
    <n v="17"/>
    <n v="1"/>
    <s v="SL"/>
    <x v="0"/>
    <n v="0.90400000000000003"/>
    <x v="4"/>
    <m/>
    <x v="8"/>
    <s v="L"/>
    <n v="0"/>
    <n v="0"/>
    <n v="2"/>
    <n v="0"/>
    <n v="0"/>
    <n v="0"/>
    <n v="4"/>
    <n v="86.2"/>
    <n v="80.900000000000006"/>
    <n v="3.63"/>
    <n v="1.83"/>
    <n v="0.18"/>
    <n v="2.4849999999999999"/>
    <n v="-2.6760000000000002"/>
    <n v="5.827"/>
    <n v="-0.1"/>
    <n v="3.3"/>
    <n v="23.9"/>
    <n v="-2"/>
    <n v="6.7"/>
    <n v="181.71199999999999"/>
    <n v="630.50199999999995"/>
    <s v="110525_132213"/>
  </r>
  <r>
    <s v="Jason Marquis"/>
    <x v="0"/>
    <s v="gid_2011_05_25_wasmlb_milmlb_1"/>
    <s v="Miller Park"/>
    <s v="Adrian Johnson"/>
    <s v="was"/>
    <s v="mil"/>
    <n v="63"/>
    <x v="0"/>
    <s v="X"/>
    <n v="17"/>
    <n v="3"/>
    <s v="SL"/>
    <x v="0"/>
    <n v="0.90400000000000003"/>
    <x v="4"/>
    <s v="LD"/>
    <x v="8"/>
    <s v="L"/>
    <n v="0"/>
    <n v="2"/>
    <n v="2"/>
    <n v="0"/>
    <n v="0"/>
    <n v="0"/>
    <n v="4"/>
    <n v="84.7"/>
    <n v="79.2"/>
    <n v="3.66"/>
    <n v="1.83"/>
    <n v="-1.9E-2"/>
    <n v="1.7010000000000001"/>
    <n v="-2.66"/>
    <n v="5.7530000000000001"/>
    <n v="-1.32"/>
    <n v="1.25"/>
    <n v="23.9"/>
    <n v="1.8"/>
    <n v="7.9"/>
    <n v="225.626"/>
    <n v="340.61"/>
    <s v="110525_132251"/>
  </r>
  <r>
    <s v="Jason Marquis"/>
    <x v="0"/>
    <s v="gid_2011_05_25_wasmlb_milmlb_1"/>
    <s v="Miller Park"/>
    <s v="Adrian Johnson"/>
    <s v="was"/>
    <s v="mil"/>
    <n v="66"/>
    <x v="0"/>
    <s v="X"/>
    <n v="19"/>
    <n v="2"/>
    <s v="SL"/>
    <x v="0"/>
    <n v="0.90100000000000002"/>
    <x v="7"/>
    <s v="PU"/>
    <x v="7"/>
    <s v="R"/>
    <n v="1"/>
    <n v="0"/>
    <n v="0"/>
    <n v="0"/>
    <n v="0"/>
    <n v="0"/>
    <n v="5"/>
    <n v="82.7"/>
    <n v="77.7"/>
    <n v="3.63"/>
    <n v="1.76"/>
    <n v="0.22700000000000001"/>
    <n v="2.0910000000000002"/>
    <n v="-2.589"/>
    <n v="5.8550000000000004"/>
    <n v="0.25"/>
    <n v="3.07"/>
    <n v="23.9"/>
    <n v="-2.8"/>
    <n v="7.5"/>
    <n v="175.34399999999999"/>
    <n v="566.53200000000004"/>
    <s v="110525_133936"/>
  </r>
  <r>
    <s v="Jason Marquis"/>
    <x v="0"/>
    <s v="gid_2011_05_25_wasmlb_milmlb_1"/>
    <s v="Miller Park"/>
    <s v="Adrian Johnson"/>
    <s v="was"/>
    <s v="mil"/>
    <n v="67"/>
    <x v="4"/>
    <s v="B"/>
    <n v="20"/>
    <n v="1"/>
    <s v="SL"/>
    <x v="0"/>
    <n v="0.90400000000000003"/>
    <x v="4"/>
    <m/>
    <x v="10"/>
    <s v="R"/>
    <n v="0"/>
    <n v="0"/>
    <n v="1"/>
    <n v="0"/>
    <n v="0"/>
    <n v="0"/>
    <n v="5"/>
    <n v="84.1"/>
    <n v="78.8"/>
    <n v="3.59"/>
    <n v="1.76"/>
    <n v="0.152"/>
    <n v="0.68600000000000005"/>
    <n v="-2.5"/>
    <n v="5.6760000000000002"/>
    <n v="-1.4"/>
    <n v="-0.09"/>
    <n v="23.9"/>
    <n v="1.9"/>
    <n v="8.6999999999999993"/>
    <n v="271.85500000000002"/>
    <n v="254.87799999999999"/>
    <s v="110525_134017"/>
  </r>
  <r>
    <s v="Jason Marquis"/>
    <x v="0"/>
    <s v="gid_2011_05_25_wasmlb_milmlb_1"/>
    <s v="Miller Park"/>
    <s v="Adrian Johnson"/>
    <s v="was"/>
    <s v="mil"/>
    <n v="68"/>
    <x v="2"/>
    <s v="S"/>
    <n v="20"/>
    <n v="2"/>
    <s v="SL"/>
    <x v="0"/>
    <n v="0.90100000000000002"/>
    <x v="4"/>
    <m/>
    <x v="10"/>
    <s v="R"/>
    <n v="1"/>
    <n v="0"/>
    <n v="1"/>
    <n v="0"/>
    <n v="0"/>
    <n v="0"/>
    <n v="5"/>
    <n v="82"/>
    <n v="77.3"/>
    <n v="3.67"/>
    <n v="1.72"/>
    <n v="0.28000000000000003"/>
    <n v="1.5249999999999999"/>
    <n v="-2.524"/>
    <n v="5.8410000000000002"/>
    <n v="1.57"/>
    <n v="2.95"/>
    <n v="23.9"/>
    <n v="-6.4"/>
    <n v="7.8"/>
    <n v="152.30699999999999"/>
    <n v="608.77599999999995"/>
    <s v="110525_134038"/>
  </r>
  <r>
    <s v="Jason Marquis"/>
    <x v="0"/>
    <s v="gid_2011_05_25_wasmlb_milmlb_1"/>
    <s v="Miller Park"/>
    <s v="Adrian Johnson"/>
    <s v="was"/>
    <s v="mil"/>
    <n v="76"/>
    <x v="6"/>
    <s v="B"/>
    <n v="23"/>
    <n v="1"/>
    <s v="SL"/>
    <x v="0"/>
    <n v="0.68100000000000005"/>
    <x v="6"/>
    <m/>
    <x v="1"/>
    <s v="R"/>
    <n v="0"/>
    <n v="0"/>
    <n v="2"/>
    <n v="1"/>
    <n v="1"/>
    <n v="0"/>
    <n v="5"/>
    <n v="85.2"/>
    <n v="80.099999999999994"/>
    <n v="3.13"/>
    <n v="1.3"/>
    <n v="0.17"/>
    <n v="0.17899999999999999"/>
    <n v="-2.5910000000000002"/>
    <n v="5.6710000000000003"/>
    <n v="-4"/>
    <n v="1.36"/>
    <n v="23.9"/>
    <n v="9.4"/>
    <n v="8"/>
    <n v="250.58"/>
    <n v="787.20600000000002"/>
    <s v="110525_134358"/>
  </r>
  <r>
    <s v="Jason Marquis"/>
    <x v="0"/>
    <s v="gid_2011_05_25_wasmlb_milmlb_1"/>
    <s v="Miller Park"/>
    <s v="Adrian Johnson"/>
    <s v="was"/>
    <s v="mil"/>
    <n v="78"/>
    <x v="4"/>
    <s v="B"/>
    <n v="23"/>
    <n v="3"/>
    <s v="SL"/>
    <x v="0"/>
    <n v="0.90300000000000002"/>
    <x v="6"/>
    <m/>
    <x v="1"/>
    <s v="R"/>
    <n v="2"/>
    <n v="0"/>
    <n v="2"/>
    <n v="1"/>
    <n v="1"/>
    <n v="0"/>
    <n v="5"/>
    <n v="85"/>
    <n v="79.2"/>
    <n v="3.09"/>
    <n v="1.39"/>
    <n v="1.343"/>
    <n v="0.85799999999999998"/>
    <n v="-2.5630000000000002"/>
    <n v="5.6059999999999999"/>
    <n v="0.46"/>
    <n v="4.24"/>
    <n v="23.9"/>
    <n v="-4.9000000000000004"/>
    <n v="6.9"/>
    <n v="173.851"/>
    <n v="790.06299999999999"/>
    <s v="110525_134452"/>
  </r>
  <r>
    <s v="Jason Marquis"/>
    <x v="0"/>
    <s v="gid_2011_05_25_wasmlb_milmlb_1"/>
    <s v="Miller Park"/>
    <s v="Adrian Johnson"/>
    <s v="was"/>
    <s v="mil"/>
    <n v="87"/>
    <x v="0"/>
    <s v="X"/>
    <n v="26"/>
    <n v="2"/>
    <s v="SL"/>
    <x v="0"/>
    <n v="0.9"/>
    <x v="3"/>
    <s v="GB"/>
    <x v="8"/>
    <s v="L"/>
    <n v="0"/>
    <n v="1"/>
    <n v="2"/>
    <n v="0"/>
    <n v="0"/>
    <n v="0"/>
    <n v="6"/>
    <n v="86.9"/>
    <n v="80.5"/>
    <n v="3.66"/>
    <n v="1.83"/>
    <n v="-0.127"/>
    <n v="3.4060000000000001"/>
    <n v="-2.6040000000000001"/>
    <n v="5.8920000000000003"/>
    <n v="-1.76"/>
    <n v="1.25"/>
    <n v="23.8"/>
    <n v="3.1"/>
    <n v="7.4"/>
    <n v="233.655"/>
    <n v="409.61"/>
    <s v="110525_135617"/>
  </r>
  <r>
    <s v="Cole Kimball"/>
    <x v="0"/>
    <s v="gid_2011_05_25_wasmlb_milmlb_1"/>
    <s v="Miller Park"/>
    <s v="Adrian Johnson"/>
    <s v="was"/>
    <s v="mil"/>
    <n v="4"/>
    <x v="4"/>
    <s v="B"/>
    <n v="2"/>
    <n v="1"/>
    <s v="CU"/>
    <x v="0"/>
    <n v="1.3480000000000001"/>
    <x v="8"/>
    <m/>
    <x v="7"/>
    <s v="R"/>
    <n v="0"/>
    <n v="0"/>
    <n v="1"/>
    <n v="0"/>
    <n v="0"/>
    <n v="0"/>
    <n v="7"/>
    <n v="82.7"/>
    <n v="77.2"/>
    <n v="3.67"/>
    <n v="1.64"/>
    <n v="-1.0349999999999999"/>
    <n v="1.3029999999999999"/>
    <n v="-2.496"/>
    <n v="6.2830000000000004"/>
    <n v="1.84"/>
    <n v="-6.56"/>
    <n v="23.9"/>
    <n v="-4.3"/>
    <n v="11.6"/>
    <n v="15.8"/>
    <n v="1204.19"/>
    <s v="110525_140639"/>
  </r>
  <r>
    <s v="Cole Kimball"/>
    <x v="0"/>
    <s v="gid_2011_05_25_wasmlb_milmlb_1"/>
    <s v="Miller Park"/>
    <s v="Adrian Johnson"/>
    <s v="was"/>
    <s v="mil"/>
    <n v="10"/>
    <x v="2"/>
    <s v="S"/>
    <n v="3"/>
    <n v="2"/>
    <s v="CU"/>
    <x v="0"/>
    <n v="1.377"/>
    <x v="2"/>
    <m/>
    <x v="10"/>
    <s v="R"/>
    <n v="1"/>
    <n v="0"/>
    <n v="1"/>
    <n v="1"/>
    <n v="0"/>
    <n v="0"/>
    <n v="7"/>
    <n v="79.3"/>
    <n v="74.2"/>
    <n v="3.54"/>
    <n v="1.59"/>
    <n v="-1.2230000000000001"/>
    <n v="2.7530000000000001"/>
    <n v="-2.585"/>
    <n v="6.58"/>
    <n v="4.74"/>
    <n v="-7.75"/>
    <n v="23.9"/>
    <n v="-9"/>
    <n v="12.7"/>
    <n v="31.629000000000001"/>
    <n v="1549.52"/>
    <s v="110525_140940"/>
  </r>
  <r>
    <s v="Cole Kimball"/>
    <x v="0"/>
    <s v="gid_2011_05_25_wasmlb_milmlb_1"/>
    <s v="Miller Park"/>
    <s v="Adrian Johnson"/>
    <s v="was"/>
    <s v="mil"/>
    <n v="14"/>
    <x v="4"/>
    <s v="B"/>
    <n v="4"/>
    <n v="1"/>
    <s v="CU"/>
    <x v="0"/>
    <n v="1.377"/>
    <x v="8"/>
    <m/>
    <x v="6"/>
    <s v="R"/>
    <n v="0"/>
    <n v="0"/>
    <n v="2"/>
    <n v="1"/>
    <n v="0"/>
    <n v="0"/>
    <n v="7"/>
    <n v="80.8"/>
    <n v="76"/>
    <n v="3.67"/>
    <n v="1.72"/>
    <n v="1.3180000000000001"/>
    <n v="-9.4E-2"/>
    <n v="-2.218"/>
    <n v="6.11"/>
    <n v="3.37"/>
    <n v="-6.36"/>
    <n v="23.9"/>
    <n v="-7.8"/>
    <n v="12.1"/>
    <n v="28.09"/>
    <n v="1243.6300000000001"/>
    <s v="110525_141158"/>
  </r>
  <r>
    <s v="Cole Kimball"/>
    <x v="0"/>
    <s v="gid_2011_05_25_wasmlb_milmlb_1"/>
    <s v="Miller Park"/>
    <s v="Adrian Johnson"/>
    <s v="was"/>
    <s v="mil"/>
    <n v="21"/>
    <x v="1"/>
    <s v="S"/>
    <n v="4"/>
    <n v="8"/>
    <s v="CU"/>
    <x v="0"/>
    <n v="1.3560000000000001"/>
    <x v="8"/>
    <m/>
    <x v="6"/>
    <s v="R"/>
    <n v="3"/>
    <n v="2"/>
    <n v="2"/>
    <n v="1"/>
    <n v="1"/>
    <n v="0"/>
    <n v="7"/>
    <n v="80.900000000000006"/>
    <n v="75.5"/>
    <n v="3.72"/>
    <n v="1.8"/>
    <n v="-6.4000000000000001E-2"/>
    <n v="3.27"/>
    <n v="-2.5659999999999998"/>
    <n v="6.5380000000000003"/>
    <n v="4.13"/>
    <n v="-6.46"/>
    <n v="23.9"/>
    <n v="-9.1"/>
    <n v="11.8"/>
    <n v="32.799999999999997"/>
    <n v="1334.28"/>
    <s v="110525_141720"/>
  </r>
  <r>
    <s v="Sean Burnett"/>
    <x v="1"/>
    <s v="gid_2011_05_25_wasmlb_milmlb_1"/>
    <s v="Miller Park"/>
    <s v="Adrian Johnson"/>
    <s v="was"/>
    <s v="mil"/>
    <n v="1"/>
    <x v="2"/>
    <s v="S"/>
    <n v="1"/>
    <n v="1"/>
    <s v="SL"/>
    <x v="0"/>
    <n v="0.746"/>
    <x v="1"/>
    <m/>
    <x v="4"/>
    <s v="L"/>
    <n v="0"/>
    <n v="0"/>
    <n v="2"/>
    <n v="1"/>
    <n v="1"/>
    <n v="0"/>
    <n v="7"/>
    <n v="82.1"/>
    <n v="77.400000000000006"/>
    <n v="3.42"/>
    <n v="1.67"/>
    <n v="-3.9E-2"/>
    <n v="3.016"/>
    <n v="1.8280000000000001"/>
    <n v="6.1660000000000004"/>
    <n v="-1"/>
    <n v="1.02"/>
    <n v="23.9"/>
    <n v="3.9"/>
    <n v="8.3000000000000007"/>
    <n v="223.11199999999999"/>
    <n v="263.92899999999997"/>
    <s v="110525_142052"/>
  </r>
  <r>
    <s v="Todd Coffey"/>
    <x v="0"/>
    <s v="gid_2011_05_25_wasmlb_milmlb_1"/>
    <s v="Miller Park"/>
    <s v="Adrian Johnson"/>
    <s v="was"/>
    <s v="mil"/>
    <n v="1"/>
    <x v="4"/>
    <s v="B"/>
    <n v="1"/>
    <n v="1"/>
    <s v="SL"/>
    <x v="0"/>
    <n v="0.97899999999999998"/>
    <x v="3"/>
    <m/>
    <x v="1"/>
    <s v="R"/>
    <n v="0"/>
    <n v="0"/>
    <n v="2"/>
    <n v="1"/>
    <n v="1"/>
    <n v="0"/>
    <n v="7"/>
    <n v="84.3"/>
    <n v="78"/>
    <n v="3.09"/>
    <n v="1.39"/>
    <n v="1.6459999999999999"/>
    <n v="2.0179999999999998"/>
    <n v="-2.6110000000000002"/>
    <n v="5.7149999999999999"/>
    <n v="1.1000000000000001"/>
    <n v="0.88"/>
    <n v="23.8"/>
    <n v="-6.4"/>
    <n v="8.3000000000000007"/>
    <n v="130.11000000000001"/>
    <n v="258.94799999999998"/>
    <s v="110525_142426"/>
  </r>
  <r>
    <s v="Todd Coffey"/>
    <x v="0"/>
    <s v="gid_2011_05_25_wasmlb_milmlb_1"/>
    <s v="Miller Park"/>
    <s v="Adrian Johnson"/>
    <s v="was"/>
    <s v="mil"/>
    <n v="5"/>
    <x v="2"/>
    <s v="S"/>
    <n v="1"/>
    <n v="5"/>
    <s v="SL"/>
    <x v="0"/>
    <n v="0.94299999999999995"/>
    <x v="3"/>
    <m/>
    <x v="1"/>
    <s v="R"/>
    <n v="3"/>
    <n v="1"/>
    <n v="2"/>
    <n v="1"/>
    <n v="1"/>
    <n v="0"/>
    <n v="7"/>
    <n v="82.1"/>
    <n v="77.2"/>
    <n v="3.13"/>
    <n v="1.51"/>
    <n v="5.3999999999999999E-2"/>
    <n v="2.2690000000000001"/>
    <n v="-2.7949999999999999"/>
    <n v="5.7640000000000002"/>
    <n v="1.85"/>
    <n v="1.56"/>
    <n v="23.9"/>
    <n v="-6.9"/>
    <n v="8.1999999999999993"/>
    <n v="130.95099999999999"/>
    <n v="441.10399999999998"/>
    <s v="110525_142603"/>
  </r>
  <r>
    <s v="Todd Coffey"/>
    <x v="0"/>
    <s v="gid_2011_05_25_wasmlb_milmlb_1"/>
    <s v="Miller Park"/>
    <s v="Adrian Johnson"/>
    <s v="was"/>
    <s v="mil"/>
    <n v="10"/>
    <x v="4"/>
    <s v="B"/>
    <n v="3"/>
    <n v="3"/>
    <s v="SL"/>
    <x v="0"/>
    <n v="0.90600000000000003"/>
    <x v="15"/>
    <m/>
    <x v="9"/>
    <s v="R"/>
    <n v="1"/>
    <n v="1"/>
    <n v="1"/>
    <n v="0"/>
    <n v="0"/>
    <n v="0"/>
    <n v="8"/>
    <n v="83.9"/>
    <n v="79"/>
    <n v="3.34"/>
    <n v="1.43"/>
    <n v="1.728"/>
    <n v="0.93799999999999994"/>
    <n v="-2.6720000000000002"/>
    <n v="5.782"/>
    <n v="-0.45"/>
    <n v="1.45"/>
    <n v="23.9"/>
    <n v="-1.6"/>
    <n v="8"/>
    <n v="196.91399999999999"/>
    <n v="285.38"/>
    <s v="110525_144707"/>
  </r>
  <r>
    <s v="Todd Coffey"/>
    <x v="0"/>
    <s v="gid_2011_05_25_wasmlb_milmlb_1"/>
    <s v="Miller Park"/>
    <s v="Adrian Johnson"/>
    <s v="was"/>
    <s v="mil"/>
    <n v="15"/>
    <x v="4"/>
    <s v="B"/>
    <n v="4"/>
    <n v="3"/>
    <s v="SL"/>
    <x v="0"/>
    <n v="0.97499999999999998"/>
    <x v="2"/>
    <m/>
    <x v="8"/>
    <s v="L"/>
    <n v="0"/>
    <n v="2"/>
    <n v="1"/>
    <n v="1"/>
    <n v="0"/>
    <n v="0"/>
    <n v="8"/>
    <n v="83.9"/>
    <n v="78.2"/>
    <n v="3.5"/>
    <n v="1.71"/>
    <n v="-1.109"/>
    <n v="1.2390000000000001"/>
    <n v="-2.9929999999999999"/>
    <n v="5.5389999999999997"/>
    <n v="2.35"/>
    <n v="0.56000000000000005"/>
    <n v="23.9"/>
    <n v="-7.6"/>
    <n v="8.5"/>
    <n v="104.599"/>
    <n v="440.56599999999997"/>
    <s v="110525_145014"/>
  </r>
  <r>
    <s v="Todd Coffey"/>
    <x v="0"/>
    <s v="gid_2011_05_25_wasmlb_milmlb_1"/>
    <s v="Miller Park"/>
    <s v="Adrian Johnson"/>
    <s v="was"/>
    <s v="mil"/>
    <n v="16"/>
    <x v="1"/>
    <s v="S"/>
    <n v="4"/>
    <n v="4"/>
    <s v="SL"/>
    <x v="0"/>
    <n v="0.98599999999999999"/>
    <x v="2"/>
    <m/>
    <x v="8"/>
    <s v="L"/>
    <n v="1"/>
    <n v="2"/>
    <n v="1"/>
    <n v="1"/>
    <n v="0"/>
    <n v="0"/>
    <n v="8"/>
    <n v="84.1"/>
    <n v="78"/>
    <n v="3.66"/>
    <n v="1.83"/>
    <n v="0.33400000000000002"/>
    <n v="1.421"/>
    <n v="-2.8250000000000002"/>
    <n v="5.5830000000000002"/>
    <n v="3.29"/>
    <n v="1.44"/>
    <n v="23.8"/>
    <n v="-11.4"/>
    <n v="8.3000000000000007"/>
    <n v="114.337"/>
    <n v="651.85799999999995"/>
    <s v="110525_145039"/>
  </r>
  <r>
    <s v="Todd Coffey"/>
    <x v="0"/>
    <s v="gid_2011_05_25_wasmlb_milmlb_1"/>
    <s v="Miller Park"/>
    <s v="Adrian Johnson"/>
    <s v="was"/>
    <s v="mil"/>
    <n v="18"/>
    <x v="12"/>
    <s v="S"/>
    <n v="4"/>
    <n v="6"/>
    <s v="SL"/>
    <x v="0"/>
    <n v="0.98499999999999999"/>
    <x v="2"/>
    <m/>
    <x v="8"/>
    <s v="L"/>
    <n v="2"/>
    <n v="2"/>
    <n v="1"/>
    <n v="1"/>
    <n v="0"/>
    <n v="0"/>
    <n v="8"/>
    <n v="84"/>
    <n v="77.5"/>
    <n v="3.66"/>
    <n v="1.83"/>
    <n v="0.30599999999999999"/>
    <n v="1.8069999999999999"/>
    <n v="-2.7450000000000001"/>
    <n v="5.67"/>
    <n v="2.87"/>
    <n v="1.62"/>
    <n v="23.8"/>
    <n v="-10.4"/>
    <n v="8.1999999999999993"/>
    <n v="120.233"/>
    <n v="596.36800000000005"/>
    <s v="110525_145137"/>
  </r>
  <r>
    <s v="Todd Coffey"/>
    <x v="0"/>
    <s v="gid_2011_05_25_wasmlb_milmlb_1"/>
    <s v="Miller Park"/>
    <s v="Adrian Johnson"/>
    <s v="was"/>
    <s v="mil"/>
    <n v="19"/>
    <x v="7"/>
    <s v="X"/>
    <n v="5"/>
    <n v="1"/>
    <s v="SL"/>
    <x v="0"/>
    <n v="0.97699999999999998"/>
    <x v="9"/>
    <s v="LD"/>
    <x v="3"/>
    <s v="R"/>
    <n v="0"/>
    <n v="0"/>
    <n v="2"/>
    <n v="1"/>
    <n v="0"/>
    <n v="0"/>
    <n v="8"/>
    <n v="83.5"/>
    <n v="77.3"/>
    <n v="3.3"/>
    <n v="1.53"/>
    <n v="-0.16300000000000001"/>
    <n v="3.153"/>
    <n v="-2.7349999999999999"/>
    <n v="5.8719999999999999"/>
    <n v="2.27"/>
    <n v="1.1000000000000001"/>
    <n v="23.8"/>
    <n v="-8.3000000000000007"/>
    <n v="8.1999999999999993"/>
    <n v="116.785"/>
    <n v="457.964"/>
    <s v="110525_145216"/>
  </r>
  <r>
    <s v="Todd Coffey"/>
    <x v="0"/>
    <s v="gid_2011_05_25_wasmlb_milmlb_1"/>
    <s v="Miller Park"/>
    <s v="Adrian Johnson"/>
    <s v="was"/>
    <s v="mil"/>
    <n v="20"/>
    <x v="2"/>
    <s v="S"/>
    <n v="6"/>
    <n v="1"/>
    <s v="SL"/>
    <x v="0"/>
    <n v="0.80200000000000005"/>
    <x v="3"/>
    <m/>
    <x v="7"/>
    <s v="R"/>
    <n v="0"/>
    <n v="0"/>
    <n v="2"/>
    <n v="0"/>
    <n v="1"/>
    <n v="0"/>
    <n v="8"/>
    <n v="84.8"/>
    <n v="78.099999999999994"/>
    <n v="3.67"/>
    <n v="1.72"/>
    <n v="0.105"/>
    <n v="1.5609999999999999"/>
    <n v="-2.7050000000000001"/>
    <n v="5.71"/>
    <n v="-0.42"/>
    <n v="2.0699999999999998"/>
    <n v="23.8"/>
    <n v="-1.4"/>
    <n v="7.8"/>
    <n v="191.09299999999999"/>
    <n v="391.28300000000002"/>
    <s v="110525_145322"/>
  </r>
  <r>
    <s v="Todd Coffey"/>
    <x v="0"/>
    <s v="gid_2011_05_25_wasmlb_milmlb_1"/>
    <s v="Miller Park"/>
    <s v="Adrian Johnson"/>
    <s v="was"/>
    <s v="mil"/>
    <n v="23"/>
    <x v="1"/>
    <s v="S"/>
    <n v="6"/>
    <n v="4"/>
    <s v="SL"/>
    <x v="0"/>
    <n v="0.98799999999999999"/>
    <x v="3"/>
    <m/>
    <x v="7"/>
    <s v="R"/>
    <n v="2"/>
    <n v="1"/>
    <n v="2"/>
    <n v="0"/>
    <n v="1"/>
    <n v="0"/>
    <n v="8"/>
    <n v="83.8"/>
    <n v="77.099999999999994"/>
    <n v="3.67"/>
    <n v="1.72"/>
    <n v="0.42399999999999999"/>
    <n v="1.746"/>
    <n v="-2.7919999999999998"/>
    <n v="5.7309999999999999"/>
    <n v="4.32"/>
    <n v="-0.44"/>
    <n v="23.8"/>
    <n v="-13.1"/>
    <n v="9.1999999999999993"/>
    <n v="84.856999999999999"/>
    <n v="771.56600000000003"/>
    <s v="110525_145437"/>
  </r>
  <r>
    <s v="Tim Lincecum"/>
    <x v="0"/>
    <s v="gid_2011_05_27_sfnmlb_milmlb_1"/>
    <s v="Miller Park"/>
    <s v="Mike Muchlinski"/>
    <s v="sfn"/>
    <s v="mil"/>
    <n v="4"/>
    <x v="1"/>
    <s v="S"/>
    <n v="2"/>
    <n v="2"/>
    <s v="SL"/>
    <x v="0"/>
    <n v="0.93799999999999994"/>
    <x v="0"/>
    <m/>
    <x v="10"/>
    <s v="R"/>
    <n v="1"/>
    <n v="0"/>
    <n v="1"/>
    <n v="0"/>
    <n v="0"/>
    <n v="0"/>
    <n v="1"/>
    <n v="84.8"/>
    <n v="78.599999999999994"/>
    <n v="3.63"/>
    <n v="1.65"/>
    <n v="4.4999999999999998E-2"/>
    <n v="2.3679999999999999"/>
    <n v="-0.77700000000000002"/>
    <n v="6.2290000000000001"/>
    <n v="4.76"/>
    <n v="0.86"/>
    <n v="23.8"/>
    <n v="-13.5"/>
    <n v="8.4"/>
    <n v="100.75"/>
    <n v="883.63"/>
    <s v="110527_191901"/>
  </r>
  <r>
    <s v="Tim Lincecum"/>
    <x v="0"/>
    <s v="gid_2011_05_27_sfnmlb_milmlb_1"/>
    <s v="Miller Park"/>
    <s v="Mike Muchlinski"/>
    <s v="sfn"/>
    <s v="mil"/>
    <n v="5"/>
    <x v="1"/>
    <s v="S"/>
    <n v="2"/>
    <n v="3"/>
    <s v="SL"/>
    <x v="0"/>
    <n v="0.89"/>
    <x v="0"/>
    <m/>
    <x v="10"/>
    <s v="R"/>
    <n v="1"/>
    <n v="1"/>
    <n v="1"/>
    <n v="0"/>
    <n v="0"/>
    <n v="0"/>
    <n v="1"/>
    <n v="81.900000000000006"/>
    <n v="76.099999999999994"/>
    <n v="3.63"/>
    <n v="1.65"/>
    <n v="0.122"/>
    <n v="3.411"/>
    <n v="-0.88700000000000001"/>
    <n v="6.17"/>
    <n v="3.16"/>
    <n v="-2.48"/>
    <n v="23.8"/>
    <n v="-7.8"/>
    <n v="9.9"/>
    <n v="52.515999999999998"/>
    <n v="706.26300000000003"/>
    <s v="110527_191931"/>
  </r>
  <r>
    <s v="Tim Lincecum"/>
    <x v="0"/>
    <s v="gid_2011_05_27_sfnmlb_milmlb_1"/>
    <s v="Miller Park"/>
    <s v="Mike Muchlinski"/>
    <s v="sfn"/>
    <s v="mil"/>
    <n v="7"/>
    <x v="4"/>
    <s v="B"/>
    <n v="2"/>
    <n v="5"/>
    <s v="SL"/>
    <x v="0"/>
    <n v="0.59499999999999997"/>
    <x v="0"/>
    <m/>
    <x v="10"/>
    <s v="R"/>
    <n v="2"/>
    <n v="2"/>
    <n v="1"/>
    <n v="0"/>
    <n v="0"/>
    <n v="0"/>
    <n v="1"/>
    <n v="83.3"/>
    <n v="77.900000000000006"/>
    <n v="3.71"/>
    <n v="1.67"/>
    <n v="-1.524"/>
    <n v="1.587"/>
    <n v="-0.69"/>
    <n v="5.9589999999999996"/>
    <n v="-0.48"/>
    <n v="2.57"/>
    <n v="23.9"/>
    <n v="2"/>
    <n v="7.7"/>
    <n v="190.44499999999999"/>
    <n v="482.23700000000002"/>
    <s v="110527_192009"/>
  </r>
  <r>
    <s v="Tim Lincecum"/>
    <x v="0"/>
    <s v="gid_2011_05_27_sfnmlb_milmlb_1"/>
    <s v="Miller Park"/>
    <s v="Mike Muchlinski"/>
    <s v="sfn"/>
    <s v="mil"/>
    <n v="8"/>
    <x v="1"/>
    <s v="S"/>
    <n v="2"/>
    <n v="6"/>
    <s v="SL"/>
    <x v="0"/>
    <n v="0.84399999999999997"/>
    <x v="0"/>
    <m/>
    <x v="10"/>
    <s v="R"/>
    <n v="3"/>
    <n v="2"/>
    <n v="1"/>
    <n v="0"/>
    <n v="0"/>
    <n v="0"/>
    <n v="1"/>
    <n v="86"/>
    <n v="79.5"/>
    <n v="3.63"/>
    <n v="1.65"/>
    <n v="-0.627"/>
    <n v="3.0710000000000002"/>
    <n v="-0.88800000000000001"/>
    <n v="6.1580000000000004"/>
    <n v="0.85"/>
    <n v="-1.38"/>
    <n v="23.8"/>
    <n v="-2.4"/>
    <n v="8.6999999999999993"/>
    <n v="32.584000000000003"/>
    <n v="292.64600000000002"/>
    <s v="110527_192024"/>
  </r>
  <r>
    <s v="Tim Lincecum"/>
    <x v="0"/>
    <s v="gid_2011_05_27_sfnmlb_milmlb_1"/>
    <s v="Miller Park"/>
    <s v="Mike Muchlinski"/>
    <s v="sfn"/>
    <s v="mil"/>
    <n v="13"/>
    <x v="8"/>
    <s v="X"/>
    <n v="3"/>
    <n v="4"/>
    <s v="SL"/>
    <x v="0"/>
    <n v="0.91300000000000003"/>
    <x v="9"/>
    <s v="FB"/>
    <x v="6"/>
    <s v="R"/>
    <n v="2"/>
    <n v="1"/>
    <n v="2"/>
    <n v="0"/>
    <n v="0"/>
    <n v="0"/>
    <n v="1"/>
    <n v="84.8"/>
    <n v="79.5"/>
    <n v="3.83"/>
    <n v="1.93"/>
    <n v="0.59499999999999997"/>
    <n v="2.6509999999999998"/>
    <n v="-0.997"/>
    <n v="6.077"/>
    <n v="3.13"/>
    <n v="1.8"/>
    <n v="23.9"/>
    <n v="-10.3"/>
    <n v="7.7"/>
    <n v="120.45699999999999"/>
    <n v="673.71500000000003"/>
    <s v="110527_192220"/>
  </r>
  <r>
    <s v="Tim Lincecum"/>
    <x v="0"/>
    <s v="gid_2011_05_27_sfnmlb_milmlb_1"/>
    <s v="Miller Park"/>
    <s v="Mike Muchlinski"/>
    <s v="sfn"/>
    <s v="mil"/>
    <n v="14"/>
    <x v="4"/>
    <s v="B"/>
    <n v="4"/>
    <n v="1"/>
    <s v="CU"/>
    <x v="0"/>
    <n v="0.91"/>
    <x v="2"/>
    <m/>
    <x v="4"/>
    <s v="L"/>
    <n v="0"/>
    <n v="0"/>
    <n v="2"/>
    <n v="0"/>
    <n v="1"/>
    <n v="0"/>
    <n v="1"/>
    <n v="76.2"/>
    <n v="71.5"/>
    <n v="3.75"/>
    <n v="1.79"/>
    <n v="-0.31"/>
    <n v="1.6519999999999999"/>
    <n v="-0.88"/>
    <n v="6.1369999999999996"/>
    <n v="6.23"/>
    <n v="-1.58"/>
    <n v="23.9"/>
    <n v="-12.8"/>
    <n v="11.2"/>
    <n v="76.257999999999996"/>
    <n v="1061.28"/>
    <s v="110527_192320"/>
  </r>
  <r>
    <s v="Tim Lincecum"/>
    <x v="0"/>
    <s v="gid_2011_05_27_sfnmlb_milmlb_1"/>
    <s v="Miller Park"/>
    <s v="Mike Muchlinski"/>
    <s v="sfn"/>
    <s v="mil"/>
    <n v="15"/>
    <x v="2"/>
    <s v="S"/>
    <n v="4"/>
    <n v="2"/>
    <s v="SL"/>
    <x v="0"/>
    <n v="0.90800000000000003"/>
    <x v="2"/>
    <m/>
    <x v="4"/>
    <s v="L"/>
    <n v="1"/>
    <n v="0"/>
    <n v="2"/>
    <n v="0"/>
    <n v="1"/>
    <n v="1"/>
    <n v="1"/>
    <n v="86"/>
    <n v="79.7"/>
    <n v="3.29"/>
    <n v="1.58"/>
    <n v="-1.0329999999999999"/>
    <n v="2.0070000000000001"/>
    <n v="-1.135"/>
    <n v="6.0220000000000002"/>
    <n v="2.56"/>
    <n v="0.06"/>
    <n v="23.8"/>
    <n v="-7"/>
    <n v="8.3000000000000007"/>
    <n v="92.462000000000003"/>
    <n v="474.274"/>
    <s v="110527_192351"/>
  </r>
  <r>
    <s v="Tim Lincecum"/>
    <x v="0"/>
    <s v="gid_2011_05_27_sfnmlb_milmlb_1"/>
    <s v="Miller Park"/>
    <s v="Mike Muchlinski"/>
    <s v="sfn"/>
    <s v="mil"/>
    <n v="16"/>
    <x v="1"/>
    <s v="S"/>
    <n v="4"/>
    <n v="3"/>
    <s v="SL"/>
    <x v="0"/>
    <n v="0.81799999999999995"/>
    <x v="2"/>
    <m/>
    <x v="4"/>
    <s v="L"/>
    <n v="1"/>
    <n v="1"/>
    <n v="2"/>
    <n v="0"/>
    <n v="1"/>
    <n v="1"/>
    <n v="1"/>
    <n v="82.8"/>
    <n v="76.7"/>
    <n v="3.42"/>
    <n v="1.67"/>
    <n v="-6.6000000000000003E-2"/>
    <n v="1.4830000000000001"/>
    <n v="-1.1739999999999999"/>
    <n v="5.7789999999999999"/>
    <n v="1.37"/>
    <n v="4.47"/>
    <n v="23.8"/>
    <n v="-5.3"/>
    <n v="7.2"/>
    <n v="163.15"/>
    <n v="841.62800000000004"/>
    <s v="110527_192408"/>
  </r>
  <r>
    <s v="Tim Lincecum"/>
    <x v="0"/>
    <s v="gid_2011_05_27_sfnmlb_milmlb_1"/>
    <s v="Miller Park"/>
    <s v="Mike Muchlinski"/>
    <s v="sfn"/>
    <s v="mil"/>
    <n v="24"/>
    <x v="4"/>
    <s v="B"/>
    <n v="7"/>
    <n v="2"/>
    <s v="SL"/>
    <x v="0"/>
    <n v="0.76300000000000001"/>
    <x v="3"/>
    <m/>
    <x v="3"/>
    <s v="R"/>
    <n v="1"/>
    <n v="0"/>
    <n v="2"/>
    <n v="0"/>
    <n v="0"/>
    <n v="0"/>
    <n v="2"/>
    <n v="87.2"/>
    <n v="81.599999999999994"/>
    <n v="3.54"/>
    <n v="1.53"/>
    <n v="-0.436"/>
    <n v="-8.5000000000000006E-2"/>
    <n v="-0.85099999999999998"/>
    <n v="5.8319999999999999"/>
    <n v="3.43"/>
    <n v="3.29"/>
    <n v="23.9"/>
    <n v="-11.3"/>
    <n v="7"/>
    <n v="134.166"/>
    <n v="904.995"/>
    <s v="110527_193613"/>
  </r>
  <r>
    <s v="Tim Lincecum"/>
    <x v="0"/>
    <s v="gid_2011_05_27_sfnmlb_milmlb_1"/>
    <s v="Miller Park"/>
    <s v="Mike Muchlinski"/>
    <s v="sfn"/>
    <s v="mil"/>
    <n v="37"/>
    <x v="6"/>
    <s v="B"/>
    <n v="10"/>
    <n v="1"/>
    <s v="SL"/>
    <x v="0"/>
    <n v="0.70599999999999996"/>
    <x v="5"/>
    <m/>
    <x v="7"/>
    <s v="R"/>
    <n v="0"/>
    <n v="0"/>
    <n v="1"/>
    <n v="0"/>
    <n v="1"/>
    <n v="0"/>
    <n v="3"/>
    <n v="87.6"/>
    <n v="81.7"/>
    <n v="3.5"/>
    <n v="1.63"/>
    <n v="0.16600000000000001"/>
    <n v="0.22800000000000001"/>
    <n v="-1.1739999999999999"/>
    <n v="5.7729999999999997"/>
    <n v="1.3"/>
    <n v="1.79"/>
    <n v="23.9"/>
    <n v="-5"/>
    <n v="7.5"/>
    <n v="144.798"/>
    <n v="425.642"/>
    <s v="110527_195608"/>
  </r>
  <r>
    <s v="Tim Lincecum"/>
    <x v="0"/>
    <s v="gid_2011_05_27_sfnmlb_milmlb_1"/>
    <s v="Miller Park"/>
    <s v="Mike Muchlinski"/>
    <s v="sfn"/>
    <s v="mil"/>
    <n v="38"/>
    <x v="4"/>
    <s v="B"/>
    <n v="10"/>
    <n v="2"/>
    <s v="SL"/>
    <x v="0"/>
    <n v="0.93400000000000005"/>
    <x v="5"/>
    <m/>
    <x v="7"/>
    <s v="R"/>
    <n v="1"/>
    <n v="0"/>
    <n v="1"/>
    <n v="0"/>
    <n v="1"/>
    <n v="0"/>
    <n v="3"/>
    <n v="85.8"/>
    <n v="79.599999999999994"/>
    <n v="3.5"/>
    <n v="1.59"/>
    <n v="0.629"/>
    <n v="1.546"/>
    <n v="-1.012"/>
    <n v="5.9029999999999996"/>
    <n v="4.67"/>
    <n v="-0.26"/>
    <n v="23.8"/>
    <n v="-13.4"/>
    <n v="8.6999999999999993"/>
    <n v="87.355000000000004"/>
    <n v="862.26499999999999"/>
    <s v="110527_195637"/>
  </r>
  <r>
    <s v="Tim Lincecum"/>
    <x v="0"/>
    <s v="gid_2011_05_27_sfnmlb_milmlb_1"/>
    <s v="Miller Park"/>
    <s v="Mike Muchlinski"/>
    <s v="sfn"/>
    <s v="mil"/>
    <n v="39"/>
    <x v="7"/>
    <s v="X"/>
    <n v="10"/>
    <n v="3"/>
    <s v="SL"/>
    <x v="0"/>
    <n v="0.876"/>
    <x v="5"/>
    <s v="FB"/>
    <x v="7"/>
    <s v="R"/>
    <n v="2"/>
    <n v="0"/>
    <n v="1"/>
    <n v="0"/>
    <n v="1"/>
    <n v="0"/>
    <n v="3"/>
    <n v="86.9"/>
    <n v="80.5"/>
    <n v="3.63"/>
    <n v="1.76"/>
    <n v="5.0999999999999997E-2"/>
    <n v="2.2719999999999998"/>
    <n v="-1.1399999999999999"/>
    <n v="5.819"/>
    <n v="2.93"/>
    <n v="1.27"/>
    <n v="23.8"/>
    <n v="-9.6"/>
    <n v="7.7"/>
    <n v="114.214"/>
    <n v="602.09100000000001"/>
    <s v="110527_195703"/>
  </r>
  <r>
    <s v="Tim Lincecum"/>
    <x v="0"/>
    <s v="gid_2011_05_27_sfnmlb_milmlb_1"/>
    <s v="Miller Park"/>
    <s v="Mike Muchlinski"/>
    <s v="sfn"/>
    <s v="mil"/>
    <n v="42"/>
    <x v="3"/>
    <s v="S"/>
    <n v="11"/>
    <n v="3"/>
    <s v="SL"/>
    <x v="0"/>
    <n v="0.70399999999999996"/>
    <x v="0"/>
    <m/>
    <x v="10"/>
    <s v="R"/>
    <n v="1"/>
    <n v="1"/>
    <n v="1"/>
    <n v="0"/>
    <n v="0"/>
    <n v="0"/>
    <n v="3"/>
    <n v="81.400000000000006"/>
    <n v="75.7"/>
    <n v="3.63"/>
    <n v="1.65"/>
    <n v="-0.55500000000000005"/>
    <n v="2.6840000000000002"/>
    <n v="-0.85699999999999998"/>
    <n v="6.0279999999999996"/>
    <n v="0.59"/>
    <n v="5.26"/>
    <n v="23.8"/>
    <n v="-2.2000000000000002"/>
    <n v="7"/>
    <n v="173.62700000000001"/>
    <n v="943.553"/>
    <s v="110527_195821"/>
  </r>
  <r>
    <s v="Tim Lincecum"/>
    <x v="0"/>
    <s v="gid_2011_05_27_sfnmlb_milmlb_1"/>
    <s v="Miller Park"/>
    <s v="Mike Muchlinski"/>
    <s v="sfn"/>
    <s v="mil"/>
    <n v="44"/>
    <x v="4"/>
    <s v="B"/>
    <n v="12"/>
    <n v="1"/>
    <s v="SL"/>
    <x v="0"/>
    <n v="0.91100000000000003"/>
    <x v="2"/>
    <m/>
    <x v="6"/>
    <s v="R"/>
    <n v="0"/>
    <n v="0"/>
    <n v="2"/>
    <n v="0"/>
    <n v="0"/>
    <n v="0"/>
    <n v="3"/>
    <n v="85.7"/>
    <n v="79.400000000000006"/>
    <n v="3.58"/>
    <n v="1.8"/>
    <n v="0.39700000000000002"/>
    <n v="0.97699999999999998"/>
    <n v="-0.753"/>
    <n v="5.9130000000000003"/>
    <n v="3.92"/>
    <n v="1.84"/>
    <n v="23.8"/>
    <n v="-12.1"/>
    <n v="7.9"/>
    <n v="115.68"/>
    <n v="799.69"/>
    <s v="110527_195919"/>
  </r>
  <r>
    <s v="Tim Lincecum"/>
    <x v="0"/>
    <s v="gid_2011_05_27_sfnmlb_milmlb_1"/>
    <s v="Miller Park"/>
    <s v="Mike Muchlinski"/>
    <s v="sfn"/>
    <s v="mil"/>
    <n v="51"/>
    <x v="0"/>
    <s v="X"/>
    <n v="13"/>
    <n v="3"/>
    <s v="SL"/>
    <x v="0"/>
    <n v="0.81399999999999995"/>
    <x v="0"/>
    <s v="FB"/>
    <x v="4"/>
    <s v="L"/>
    <n v="0"/>
    <n v="2"/>
    <n v="0"/>
    <n v="0"/>
    <n v="0"/>
    <n v="0"/>
    <n v="4"/>
    <n v="80.8"/>
    <n v="73.7"/>
    <n v="3.42"/>
    <n v="1.67"/>
    <n v="-0.51200000000000001"/>
    <n v="1.288"/>
    <n v="-1.3420000000000001"/>
    <n v="5.8239999999999998"/>
    <n v="1.21"/>
    <n v="3.12"/>
    <n v="23.7"/>
    <n v="-4"/>
    <n v="8.4"/>
    <n v="159.08000000000001"/>
    <n v="579.48099999999999"/>
    <s v="110527_200840"/>
  </r>
  <r>
    <s v="Tim Lincecum"/>
    <x v="0"/>
    <s v="gid_2011_05_27_sfnmlb_milmlb_1"/>
    <s v="Miller Park"/>
    <s v="Mike Muchlinski"/>
    <s v="sfn"/>
    <s v="mil"/>
    <n v="54"/>
    <x v="0"/>
    <s v="X"/>
    <n v="14"/>
    <n v="3"/>
    <s v="SL"/>
    <x v="0"/>
    <n v="0.73"/>
    <x v="0"/>
    <s v="FB"/>
    <x v="1"/>
    <s v="R"/>
    <n v="1"/>
    <n v="1"/>
    <n v="1"/>
    <n v="0"/>
    <n v="0"/>
    <n v="0"/>
    <n v="4"/>
    <n v="81.3"/>
    <n v="74.900000000000006"/>
    <n v="3.05"/>
    <n v="1.35"/>
    <n v="-0.21299999999999999"/>
    <n v="2.3439999999999999"/>
    <n v="-1.1719999999999999"/>
    <n v="5.851"/>
    <n v="1.1299999999999999"/>
    <n v="6.44"/>
    <n v="23.8"/>
    <n v="-4.8"/>
    <n v="6.7"/>
    <n v="170.161"/>
    <n v="1149.8800000000001"/>
    <s v="110527_200949"/>
  </r>
  <r>
    <s v="Tim Lincecum"/>
    <x v="0"/>
    <s v="gid_2011_05_27_sfnmlb_milmlb_1"/>
    <s v="Miller Park"/>
    <s v="Mike Muchlinski"/>
    <s v="sfn"/>
    <s v="mil"/>
    <n v="56"/>
    <x v="4"/>
    <s v="B"/>
    <n v="16"/>
    <n v="1"/>
    <s v="SL"/>
    <x v="0"/>
    <n v="0.94499999999999995"/>
    <x v="0"/>
    <m/>
    <x v="3"/>
    <s v="R"/>
    <n v="0"/>
    <n v="0"/>
    <n v="2"/>
    <n v="1"/>
    <n v="0"/>
    <n v="0"/>
    <n v="4"/>
    <n v="82.7"/>
    <n v="77.099999999999994"/>
    <n v="3.5"/>
    <n v="1.53"/>
    <n v="0.92700000000000005"/>
    <n v="1.754"/>
    <n v="-0.86599999999999999"/>
    <n v="5.9909999999999997"/>
    <n v="4.28"/>
    <n v="0.94"/>
    <n v="23.9"/>
    <n v="-12.3"/>
    <n v="8.6999999999999993"/>
    <n v="103.045"/>
    <n v="784.70699999999999"/>
    <s v="110527_201121"/>
  </r>
  <r>
    <s v="Tim Lincecum"/>
    <x v="0"/>
    <s v="gid_2011_05_27_sfnmlb_milmlb_1"/>
    <s v="Miller Park"/>
    <s v="Mike Muchlinski"/>
    <s v="sfn"/>
    <s v="mil"/>
    <n v="57"/>
    <x v="4"/>
    <s v="B"/>
    <n v="16"/>
    <n v="2"/>
    <s v="SL"/>
    <x v="0"/>
    <n v="0.82399999999999995"/>
    <x v="0"/>
    <m/>
    <x v="3"/>
    <s v="R"/>
    <n v="1"/>
    <n v="0"/>
    <n v="2"/>
    <n v="1"/>
    <n v="0"/>
    <n v="0"/>
    <n v="4"/>
    <n v="81.599999999999994"/>
    <n v="76"/>
    <n v="3.54"/>
    <n v="1.63"/>
    <n v="0.77600000000000002"/>
    <n v="3.7450000000000001"/>
    <n v="-0.96499999999999997"/>
    <n v="6.2309999999999999"/>
    <n v="2.56"/>
    <n v="-2.76"/>
    <n v="23.9"/>
    <n v="-6.8"/>
    <n v="10"/>
    <n v="43.396999999999998"/>
    <n v="659.82399999999996"/>
    <s v="110527_201142"/>
  </r>
  <r>
    <s v="Tim Lincecum"/>
    <x v="0"/>
    <s v="gid_2011_05_27_sfnmlb_milmlb_1"/>
    <s v="Miller Park"/>
    <s v="Mike Muchlinski"/>
    <s v="sfn"/>
    <s v="mil"/>
    <n v="59"/>
    <x v="2"/>
    <s v="S"/>
    <n v="17"/>
    <n v="1"/>
    <s v="SL"/>
    <x v="0"/>
    <n v="0.94399999999999995"/>
    <x v="9"/>
    <m/>
    <x v="2"/>
    <s v="L"/>
    <n v="0"/>
    <n v="0"/>
    <n v="0"/>
    <n v="0"/>
    <n v="0"/>
    <n v="0"/>
    <n v="5"/>
    <n v="81.7"/>
    <n v="75.5"/>
    <n v="2.92"/>
    <n v="1.33"/>
    <n v="-1.4E-2"/>
    <n v="2.9990000000000001"/>
    <n v="-1.2749999999999999"/>
    <n v="6.1029999999999998"/>
    <n v="4.29"/>
    <n v="1.36"/>
    <n v="23.8"/>
    <n v="-12.1"/>
    <n v="8.6999999999999993"/>
    <n v="108.22499999999999"/>
    <n v="793.59900000000005"/>
    <s v="110527_202217"/>
  </r>
  <r>
    <s v="Tim Lincecum"/>
    <x v="0"/>
    <s v="gid_2011_05_27_sfnmlb_milmlb_1"/>
    <s v="Miller Park"/>
    <s v="Mike Muchlinski"/>
    <s v="sfn"/>
    <s v="mil"/>
    <n v="69"/>
    <x v="3"/>
    <s v="S"/>
    <n v="19"/>
    <n v="2"/>
    <s v="SL"/>
    <x v="0"/>
    <n v="0.878"/>
    <x v="21"/>
    <m/>
    <x v="7"/>
    <s v="R"/>
    <n v="1"/>
    <n v="0"/>
    <n v="1"/>
    <n v="0"/>
    <n v="0"/>
    <n v="1"/>
    <n v="5"/>
    <n v="81.5"/>
    <n v="75.2"/>
    <n v="3.63"/>
    <n v="1.76"/>
    <n v="-3.5999999999999997E-2"/>
    <n v="1.587"/>
    <n v="-0.75900000000000001"/>
    <n v="5.9660000000000002"/>
    <n v="1.8"/>
    <n v="4.24"/>
    <n v="23.8"/>
    <n v="-5.9"/>
    <n v="7.6"/>
    <n v="157.24199999999999"/>
    <n v="812.423"/>
    <s v="110527_202736"/>
  </r>
  <r>
    <s v="Tim Lincecum"/>
    <x v="0"/>
    <s v="gid_2011_05_27_sfnmlb_milmlb_1"/>
    <s v="Miller Park"/>
    <s v="Mike Muchlinski"/>
    <s v="sfn"/>
    <s v="mil"/>
    <n v="71"/>
    <x v="7"/>
    <s v="X"/>
    <n v="19"/>
    <n v="4"/>
    <s v="SL"/>
    <x v="0"/>
    <n v="0.871"/>
    <x v="21"/>
    <m/>
    <x v="7"/>
    <s v="R"/>
    <n v="1"/>
    <n v="2"/>
    <n v="1"/>
    <n v="0"/>
    <n v="0"/>
    <n v="1"/>
    <n v="5"/>
    <n v="79"/>
    <n v="71.900000000000006"/>
    <n v="3.63"/>
    <n v="1.76"/>
    <n v="-0.89100000000000001"/>
    <n v="3.5009999999999999"/>
    <n v="-0.9"/>
    <n v="6.1879999999999997"/>
    <n v="1.94"/>
    <n v="-1.34"/>
    <n v="23.7"/>
    <n v="-4.2"/>
    <n v="10.3"/>
    <n v="56.600999999999999"/>
    <n v="388.529"/>
    <s v="110527_202845"/>
  </r>
  <r>
    <s v="Tim Lincecum"/>
    <x v="0"/>
    <s v="gid_2011_05_27_sfnmlb_milmlb_1"/>
    <s v="Miller Park"/>
    <s v="Mike Muchlinski"/>
    <s v="sfn"/>
    <s v="mil"/>
    <n v="73"/>
    <x v="0"/>
    <s v="X"/>
    <n v="21"/>
    <n v="1"/>
    <s v="SL"/>
    <x v="0"/>
    <n v="0.91600000000000004"/>
    <x v="16"/>
    <s v="FB"/>
    <x v="6"/>
    <s v="R"/>
    <n v="0"/>
    <n v="0"/>
    <n v="2"/>
    <n v="1"/>
    <n v="1"/>
    <n v="0"/>
    <n v="5"/>
    <n v="79.900000000000006"/>
    <n v="72.5"/>
    <n v="3.76"/>
    <n v="1.93"/>
    <n v="-0.36199999999999999"/>
    <n v="2.5329999999999999"/>
    <n v="-0.86299999999999999"/>
    <n v="6.05"/>
    <n v="1.77"/>
    <n v="0.56999999999999995"/>
    <n v="23.7"/>
    <n v="-4.5999999999999996"/>
    <n v="9.5"/>
    <n v="109.318"/>
    <n v="315.12099999999998"/>
    <s v="110527_203202"/>
  </r>
  <r>
    <s v="Tim Lincecum"/>
    <x v="0"/>
    <s v="gid_2011_05_27_sfnmlb_milmlb_1"/>
    <s v="Miller Park"/>
    <s v="Mike Muchlinski"/>
    <s v="sfn"/>
    <s v="mil"/>
    <n v="74"/>
    <x v="4"/>
    <s v="B"/>
    <n v="22"/>
    <n v="1"/>
    <s v="CU"/>
    <x v="0"/>
    <n v="0.90200000000000002"/>
    <x v="3"/>
    <m/>
    <x v="4"/>
    <s v="L"/>
    <n v="0"/>
    <n v="0"/>
    <n v="0"/>
    <n v="0"/>
    <n v="0"/>
    <n v="0"/>
    <n v="6"/>
    <n v="75.8"/>
    <n v="70.7"/>
    <n v="3.25"/>
    <n v="1.67"/>
    <n v="-0.96199999999999997"/>
    <n v="1.357"/>
    <n v="-0.94399999999999995"/>
    <n v="6.194"/>
    <n v="2.17"/>
    <n v="-4.53"/>
    <n v="23.9"/>
    <n v="-3.9"/>
    <n v="12.4"/>
    <n v="25.841000000000001"/>
    <n v="810.00300000000004"/>
    <s v="110527_204859"/>
  </r>
  <r>
    <s v="Tim Lincecum"/>
    <x v="0"/>
    <s v="gid_2011_05_27_sfnmlb_milmlb_1"/>
    <s v="Miller Park"/>
    <s v="Mike Muchlinski"/>
    <s v="sfn"/>
    <s v="mil"/>
    <n v="81"/>
    <x v="2"/>
    <s v="S"/>
    <n v="24"/>
    <n v="3"/>
    <s v="SL"/>
    <x v="0"/>
    <n v="0.87"/>
    <x v="2"/>
    <m/>
    <x v="9"/>
    <s v="R"/>
    <n v="1"/>
    <n v="1"/>
    <n v="2"/>
    <n v="0"/>
    <n v="0"/>
    <n v="0"/>
    <n v="6"/>
    <n v="79.8"/>
    <n v="72.900000000000006"/>
    <n v="3.33"/>
    <n v="1.43"/>
    <n v="-0.53200000000000003"/>
    <n v="3.3260000000000001"/>
    <n v="-1.1100000000000001"/>
    <n v="6.06"/>
    <n v="1.25"/>
    <n v="1.7"/>
    <n v="23.7"/>
    <n v="-3.7"/>
    <n v="8.9"/>
    <n v="144.56700000000001"/>
    <n v="366.04599999999999"/>
    <s v="110527_205146"/>
  </r>
  <r>
    <s v="Tim Lincecum"/>
    <x v="0"/>
    <s v="gid_2011_05_27_sfnmlb_milmlb_1"/>
    <s v="Miller Park"/>
    <s v="Mike Muchlinski"/>
    <s v="sfn"/>
    <s v="mil"/>
    <n v="82"/>
    <x v="1"/>
    <s v="S"/>
    <n v="24"/>
    <n v="4"/>
    <s v="SL"/>
    <x v="0"/>
    <n v="0.81899999999999995"/>
    <x v="2"/>
    <m/>
    <x v="9"/>
    <s v="R"/>
    <n v="1"/>
    <n v="2"/>
    <n v="2"/>
    <n v="0"/>
    <n v="0"/>
    <n v="0"/>
    <n v="6"/>
    <n v="85.9"/>
    <n v="80"/>
    <n v="3.28"/>
    <n v="1.43"/>
    <n v="-0.23499999999999999"/>
    <n v="1.901"/>
    <n v="-1.101"/>
    <n v="5.891"/>
    <n v="1.45"/>
    <n v="2.33"/>
    <n v="23.9"/>
    <n v="-5.2"/>
    <n v="7.3"/>
    <n v="148.65899999999999"/>
    <n v="517.98599999999999"/>
    <s v="110527_205207"/>
  </r>
  <r>
    <s v="Tim Lincecum"/>
    <x v="0"/>
    <s v="gid_2011_05_27_sfnmlb_milmlb_1"/>
    <s v="Miller Park"/>
    <s v="Mike Muchlinski"/>
    <s v="sfn"/>
    <s v="mil"/>
    <n v="84"/>
    <x v="1"/>
    <s v="S"/>
    <n v="24"/>
    <n v="6"/>
    <s v="SL"/>
    <x v="0"/>
    <n v="0.92500000000000004"/>
    <x v="2"/>
    <m/>
    <x v="9"/>
    <s v="R"/>
    <n v="1"/>
    <n v="2"/>
    <n v="2"/>
    <n v="0"/>
    <n v="0"/>
    <n v="0"/>
    <n v="6"/>
    <n v="80.2"/>
    <n v="74.099999999999994"/>
    <n v="3.28"/>
    <n v="1.43"/>
    <n v="-0.84899999999999998"/>
    <n v="1.71"/>
    <n v="-1.5069999999999999"/>
    <n v="5.718"/>
    <n v="2.4500000000000002"/>
    <n v="0.37"/>
    <n v="23.8"/>
    <n v="-6.3"/>
    <n v="9.4"/>
    <n v="99.820999999999998"/>
    <n v="427.38099999999997"/>
    <s v="110527_205306"/>
  </r>
  <r>
    <s v="Tim Lincecum"/>
    <x v="0"/>
    <s v="gid_2011_05_27_sfnmlb_milmlb_1"/>
    <s v="Miller Park"/>
    <s v="Mike Muchlinski"/>
    <s v="sfn"/>
    <s v="mil"/>
    <n v="85"/>
    <x v="4"/>
    <s v="B"/>
    <n v="24"/>
    <n v="7"/>
    <s v="SL"/>
    <x v="0"/>
    <n v="0.69399999999999995"/>
    <x v="2"/>
    <m/>
    <x v="9"/>
    <s v="R"/>
    <n v="1"/>
    <n v="2"/>
    <n v="2"/>
    <n v="0"/>
    <n v="0"/>
    <n v="0"/>
    <n v="6"/>
    <n v="80.2"/>
    <n v="73.599999999999994"/>
    <n v="3.25"/>
    <n v="1.47"/>
    <n v="-1.181"/>
    <n v="1.8129999999999999"/>
    <n v="-1.145"/>
    <n v="5.8360000000000003"/>
    <n v="0.19"/>
    <n v="0.69"/>
    <n v="23.8"/>
    <n v="-0.4"/>
    <n v="9.3000000000000007"/>
    <n v="165.54599999999999"/>
    <n v="131.04"/>
    <s v="110527_205340"/>
  </r>
  <r>
    <s v="Tim Lincecum"/>
    <x v="0"/>
    <s v="gid_2011_05_27_sfnmlb_milmlb_1"/>
    <s v="Miller Park"/>
    <s v="Mike Muchlinski"/>
    <s v="sfn"/>
    <s v="mil"/>
    <n v="93"/>
    <x v="1"/>
    <s v="S"/>
    <n v="26"/>
    <n v="4"/>
    <s v="CU"/>
    <x v="0"/>
    <n v="0.89200000000000002"/>
    <x v="2"/>
    <m/>
    <x v="2"/>
    <s v="L"/>
    <n v="1"/>
    <n v="2"/>
    <n v="1"/>
    <n v="0"/>
    <n v="0"/>
    <n v="0"/>
    <n v="7"/>
    <n v="79.900000000000006"/>
    <n v="73.3"/>
    <n v="3.24"/>
    <n v="1.5"/>
    <n v="-0.21099999999999999"/>
    <n v="0.95099999999999996"/>
    <n v="-0.79700000000000004"/>
    <n v="6.0469999999999997"/>
    <n v="5.69"/>
    <n v="-6.6"/>
    <n v="23.8"/>
    <n v="-10.4"/>
    <n v="12.7"/>
    <n v="40.99"/>
    <n v="1457.77"/>
    <s v="110527_211532"/>
  </r>
  <r>
    <s v="Tim Lincecum"/>
    <x v="0"/>
    <s v="gid_2011_05_27_sfnmlb_milmlb_1"/>
    <s v="Miller Park"/>
    <s v="Mike Muchlinski"/>
    <s v="sfn"/>
    <s v="mil"/>
    <n v="94"/>
    <x v="4"/>
    <s v="B"/>
    <n v="26"/>
    <n v="5"/>
    <s v="CU"/>
    <x v="0"/>
    <n v="0.88"/>
    <x v="2"/>
    <m/>
    <x v="2"/>
    <s v="L"/>
    <n v="1"/>
    <n v="2"/>
    <n v="1"/>
    <n v="0"/>
    <n v="0"/>
    <n v="0"/>
    <n v="7"/>
    <n v="78.099999999999994"/>
    <n v="72.900000000000006"/>
    <n v="3.04"/>
    <n v="1.38"/>
    <n v="0.17100000000000001"/>
    <n v="-0.45600000000000002"/>
    <n v="-0.85299999999999998"/>
    <n v="5.9569999999999999"/>
    <n v="2.4500000000000002"/>
    <n v="-4.25"/>
    <n v="23.9"/>
    <n v="-5.0999999999999996"/>
    <n v="12"/>
    <n v="30.34"/>
    <n v="810.30399999999997"/>
    <s v="110527_211550"/>
  </r>
  <r>
    <s v="Tim Lincecum"/>
    <x v="0"/>
    <s v="gid_2011_05_27_sfnmlb_milmlb_1"/>
    <s v="Miller Park"/>
    <s v="Mike Muchlinski"/>
    <s v="sfn"/>
    <s v="mil"/>
    <n v="95"/>
    <x v="1"/>
    <s v="S"/>
    <n v="26"/>
    <n v="6"/>
    <s v="SL"/>
    <x v="0"/>
    <n v="0.94599999999999995"/>
    <x v="2"/>
    <m/>
    <x v="2"/>
    <s v="L"/>
    <n v="2"/>
    <n v="2"/>
    <n v="1"/>
    <n v="0"/>
    <n v="0"/>
    <n v="0"/>
    <n v="7"/>
    <n v="84.9"/>
    <n v="78.7"/>
    <n v="3.24"/>
    <n v="1.5"/>
    <n v="0.65400000000000003"/>
    <n v="1.1559999999999999"/>
    <n v="-1.1020000000000001"/>
    <n v="5.7729999999999997"/>
    <n v="4.83"/>
    <n v="-1.1599999999999999"/>
    <n v="23.8"/>
    <n v="-13"/>
    <n v="9.3000000000000007"/>
    <n v="77.043999999999997"/>
    <n v="902.66499999999996"/>
    <s v="110527_211613"/>
  </r>
  <r>
    <s v="Tim Lincecum"/>
    <x v="0"/>
    <s v="gid_2011_05_27_sfnmlb_milmlb_1"/>
    <s v="Miller Park"/>
    <s v="Mike Muchlinski"/>
    <s v="sfn"/>
    <s v="mil"/>
    <n v="99"/>
    <x v="0"/>
    <s v="X"/>
    <n v="27"/>
    <n v="3"/>
    <s v="SL"/>
    <x v="0"/>
    <n v="0.92400000000000004"/>
    <x v="0"/>
    <s v="FB"/>
    <x v="8"/>
    <s v="L"/>
    <n v="0"/>
    <n v="2"/>
    <n v="2"/>
    <n v="0"/>
    <n v="0"/>
    <n v="0"/>
    <n v="7"/>
    <n v="81.8"/>
    <n v="74.599999999999994"/>
    <n v="3.66"/>
    <n v="1.83"/>
    <n v="-0.83499999999999996"/>
    <n v="2.819"/>
    <n v="-1.468"/>
    <n v="5.7990000000000004"/>
    <n v="3.29"/>
    <n v="3.93"/>
    <n v="23.7"/>
    <n v="-10.199999999999999"/>
    <n v="7.7"/>
    <n v="140.435"/>
    <n v="895.51800000000003"/>
    <s v="110527_211807"/>
  </r>
  <r>
    <s v="Sergio Romo"/>
    <x v="0"/>
    <s v="gid_2011_05_27_sfnmlb_milmlb_1"/>
    <s v="Miller Park"/>
    <s v="Mike Muchlinski"/>
    <s v="sfn"/>
    <s v="mil"/>
    <n v="3"/>
    <x v="2"/>
    <s v="S"/>
    <n v="1"/>
    <n v="3"/>
    <s v="SL"/>
    <x v="0"/>
    <n v="0.90700000000000003"/>
    <x v="2"/>
    <m/>
    <x v="7"/>
    <s v="R"/>
    <n v="1"/>
    <n v="1"/>
    <n v="0"/>
    <n v="0"/>
    <n v="0"/>
    <n v="0"/>
    <n v="8"/>
    <n v="77.900000000000006"/>
    <n v="71.8"/>
    <n v="3.5"/>
    <n v="1.63"/>
    <n v="-0.09"/>
    <n v="3.1379999999999999"/>
    <n v="-1.778"/>
    <n v="5.2939999999999996"/>
    <n v="10.33"/>
    <n v="1.03"/>
    <n v="23.8"/>
    <n v="-24.3"/>
    <n v="10.3"/>
    <n v="96.03"/>
    <n v="1732.64"/>
    <s v="110527_213051"/>
  </r>
  <r>
    <s v="Sergio Romo"/>
    <x v="0"/>
    <s v="gid_2011_05_27_sfnmlb_milmlb_1"/>
    <s v="Miller Park"/>
    <s v="Mike Muchlinski"/>
    <s v="sfn"/>
    <s v="mil"/>
    <n v="4"/>
    <x v="3"/>
    <s v="S"/>
    <n v="1"/>
    <n v="4"/>
    <s v="SL"/>
    <x v="0"/>
    <n v="0.90600000000000003"/>
    <x v="2"/>
    <m/>
    <x v="7"/>
    <s v="R"/>
    <n v="1"/>
    <n v="2"/>
    <n v="0"/>
    <n v="0"/>
    <n v="0"/>
    <n v="0"/>
    <n v="8"/>
    <n v="78.3"/>
    <n v="72.2"/>
    <n v="3.63"/>
    <n v="1.76"/>
    <n v="0.17499999999999999"/>
    <n v="2.0880000000000001"/>
    <n v="-1.675"/>
    <n v="5.165"/>
    <n v="10.38"/>
    <n v="0.63"/>
    <n v="23.8"/>
    <n v="-24"/>
    <n v="10.5"/>
    <n v="93.801000000000002"/>
    <n v="1740.9"/>
    <s v="110527_213120"/>
  </r>
  <r>
    <s v="Sergio Romo"/>
    <x v="0"/>
    <s v="gid_2011_05_27_sfnmlb_milmlb_1"/>
    <s v="Miller Park"/>
    <s v="Mike Muchlinski"/>
    <s v="sfn"/>
    <s v="mil"/>
    <n v="5"/>
    <x v="2"/>
    <s v="S"/>
    <n v="2"/>
    <n v="1"/>
    <s v="SL"/>
    <x v="0"/>
    <n v="0.90600000000000003"/>
    <x v="2"/>
    <m/>
    <x v="10"/>
    <s v="R"/>
    <n v="0"/>
    <n v="0"/>
    <n v="1"/>
    <n v="0"/>
    <n v="0"/>
    <n v="0"/>
    <n v="8"/>
    <n v="78.099999999999994"/>
    <n v="72.2"/>
    <n v="3.29"/>
    <n v="1.1299999999999999"/>
    <n v="-0.67"/>
    <n v="2.302"/>
    <n v="-1.91"/>
    <n v="5.173"/>
    <n v="9.51"/>
    <n v="1.36"/>
    <n v="23.8"/>
    <n v="-22.5"/>
    <n v="10"/>
    <n v="98.444000000000003"/>
    <n v="1612.92"/>
    <s v="110527_213156"/>
  </r>
  <r>
    <s v="Sergio Romo"/>
    <x v="0"/>
    <s v="gid_2011_05_27_sfnmlb_milmlb_1"/>
    <s v="Miller Park"/>
    <s v="Mike Muchlinski"/>
    <s v="sfn"/>
    <s v="mil"/>
    <n v="6"/>
    <x v="3"/>
    <s v="S"/>
    <n v="2"/>
    <n v="2"/>
    <s v="SL"/>
    <x v="0"/>
    <n v="0.90500000000000003"/>
    <x v="2"/>
    <m/>
    <x v="10"/>
    <s v="R"/>
    <n v="0"/>
    <n v="1"/>
    <n v="1"/>
    <n v="0"/>
    <n v="0"/>
    <n v="0"/>
    <n v="8"/>
    <n v="78.5"/>
    <n v="72.5"/>
    <n v="3.63"/>
    <n v="1.65"/>
    <n v="0.63200000000000001"/>
    <n v="2.133"/>
    <n v="-1.712"/>
    <n v="5.2030000000000003"/>
    <n v="7.61"/>
    <n v="2.04"/>
    <n v="23.8"/>
    <n v="-19.899999999999999"/>
    <n v="9.5"/>
    <n v="105.381"/>
    <n v="1328.29"/>
    <s v="110527_213218"/>
  </r>
  <r>
    <s v="Sergio Romo"/>
    <x v="0"/>
    <s v="gid_2011_05_27_sfnmlb_milmlb_1"/>
    <s v="Miller Park"/>
    <s v="Mike Muchlinski"/>
    <s v="sfn"/>
    <s v="mil"/>
    <n v="7"/>
    <x v="4"/>
    <s v="B"/>
    <n v="2"/>
    <n v="3"/>
    <s v="SL"/>
    <x v="0"/>
    <n v="0.90300000000000002"/>
    <x v="2"/>
    <m/>
    <x v="10"/>
    <s v="R"/>
    <n v="0"/>
    <n v="2"/>
    <n v="1"/>
    <n v="0"/>
    <n v="0"/>
    <n v="0"/>
    <n v="8"/>
    <n v="79.3"/>
    <n v="72.900000000000006"/>
    <n v="3.58"/>
    <n v="1.67"/>
    <n v="2.3359999999999999"/>
    <n v="1.9410000000000001"/>
    <n v="-1.5049999999999999"/>
    <n v="5.1459999999999999"/>
    <n v="7.2"/>
    <n v="3.24"/>
    <n v="23.8"/>
    <n v="-21.3"/>
    <n v="9.1"/>
    <n v="114.56399999999999"/>
    <n v="1333.76"/>
    <s v="110527_213244"/>
  </r>
  <r>
    <s v="Sergio Romo"/>
    <x v="0"/>
    <s v="gid_2011_05_27_sfnmlb_milmlb_1"/>
    <s v="Miller Park"/>
    <s v="Mike Muchlinski"/>
    <s v="sfn"/>
    <s v="mil"/>
    <n v="8"/>
    <x v="3"/>
    <s v="S"/>
    <n v="2"/>
    <n v="4"/>
    <s v="SL"/>
    <x v="0"/>
    <n v="0.90600000000000003"/>
    <x v="2"/>
    <m/>
    <x v="10"/>
    <s v="R"/>
    <n v="1"/>
    <n v="2"/>
    <n v="1"/>
    <n v="0"/>
    <n v="0"/>
    <n v="0"/>
    <n v="8"/>
    <n v="77.900000000000006"/>
    <n v="71.5"/>
    <n v="3.63"/>
    <n v="1.65"/>
    <n v="1.113"/>
    <n v="1.5189999999999999"/>
    <n v="-1.764"/>
    <n v="5.0570000000000004"/>
    <n v="8.18"/>
    <n v="0.71"/>
    <n v="23.8"/>
    <n v="-19.899999999999999"/>
    <n v="10.4"/>
    <n v="95.370999999999995"/>
    <n v="1357.75"/>
    <s v="110527_213309"/>
  </r>
  <r>
    <s v="Sergio Romo"/>
    <x v="0"/>
    <s v="gid_2011_05_27_sfnmlb_milmlb_1"/>
    <s v="Miller Park"/>
    <s v="Mike Muchlinski"/>
    <s v="sfn"/>
    <s v="mil"/>
    <n v="12"/>
    <x v="4"/>
    <s v="B"/>
    <n v="3"/>
    <n v="4"/>
    <s v="SL"/>
    <x v="0"/>
    <n v="0.90100000000000002"/>
    <x v="8"/>
    <m/>
    <x v="6"/>
    <s v="R"/>
    <n v="1"/>
    <n v="2"/>
    <n v="2"/>
    <n v="0"/>
    <n v="0"/>
    <n v="0"/>
    <n v="8"/>
    <n v="79.900000000000006"/>
    <n v="73.599999999999994"/>
    <n v="3.71"/>
    <n v="1.76"/>
    <n v="2.1459999999999999"/>
    <n v="2.1960000000000002"/>
    <n v="-1.5720000000000001"/>
    <n v="5.1289999999999996"/>
    <n v="5.92"/>
    <n v="2.71"/>
    <n v="23.8"/>
    <n v="-18.2"/>
    <n v="8.9"/>
    <n v="114.983"/>
    <n v="1114.23"/>
    <s v="110527_213507"/>
  </r>
  <r>
    <s v="Sergio Romo"/>
    <x v="0"/>
    <s v="gid_2011_05_27_sfnmlb_milmlb_1"/>
    <s v="Miller Park"/>
    <s v="Mike Muchlinski"/>
    <s v="sfn"/>
    <s v="mil"/>
    <n v="13"/>
    <x v="4"/>
    <s v="B"/>
    <n v="3"/>
    <n v="5"/>
    <s v="SL"/>
    <x v="0"/>
    <n v="0.90500000000000003"/>
    <x v="8"/>
    <m/>
    <x v="6"/>
    <s v="R"/>
    <n v="2"/>
    <n v="2"/>
    <n v="2"/>
    <n v="0"/>
    <n v="0"/>
    <n v="0"/>
    <n v="8"/>
    <n v="79"/>
    <n v="72.8"/>
    <n v="3.76"/>
    <n v="1.84"/>
    <n v="1.347"/>
    <n v="1.4530000000000001"/>
    <n v="-1.7310000000000001"/>
    <n v="5.0759999999999996"/>
    <n v="8.43"/>
    <n v="-0.05"/>
    <n v="23.8"/>
    <n v="-20.5"/>
    <n v="10.5"/>
    <n v="90.01"/>
    <n v="1416.1"/>
    <s v="110527_213536"/>
  </r>
  <r>
    <s v="Sergio Romo"/>
    <x v="0"/>
    <s v="gid_2011_05_27_sfnmlb_milmlb_1"/>
    <s v="Miller Park"/>
    <s v="Mike Muchlinski"/>
    <s v="sfn"/>
    <s v="mil"/>
    <n v="16"/>
    <x v="4"/>
    <s v="B"/>
    <n v="3"/>
    <n v="8"/>
    <s v="SL"/>
    <x v="0"/>
    <n v="0.90700000000000003"/>
    <x v="8"/>
    <m/>
    <x v="6"/>
    <s v="R"/>
    <n v="3"/>
    <n v="2"/>
    <n v="2"/>
    <n v="0"/>
    <n v="0"/>
    <n v="0"/>
    <n v="8"/>
    <n v="78.7"/>
    <n v="72.7"/>
    <n v="3.76"/>
    <n v="1.88"/>
    <n v="1.077"/>
    <n v="1.482"/>
    <n v="-1.835"/>
    <n v="5.1040000000000001"/>
    <n v="11.98"/>
    <n v="2.79"/>
    <n v="23.8"/>
    <n v="-29.8"/>
    <n v="10.1"/>
    <n v="103.355"/>
    <n v="2069.1"/>
    <s v="110527_213721"/>
  </r>
  <r>
    <s v="Javier Lopez"/>
    <x v="1"/>
    <s v="gid_2011_05_27_sfnmlb_milmlb_1"/>
    <s v="Miller Park"/>
    <s v="Mike Muchlinski"/>
    <s v="sfn"/>
    <s v="mil"/>
    <n v="1"/>
    <x v="2"/>
    <s v="S"/>
    <n v="1"/>
    <n v="1"/>
    <s v="SL"/>
    <x v="0"/>
    <n v="1.349"/>
    <x v="8"/>
    <m/>
    <x v="4"/>
    <s v="L"/>
    <n v="0"/>
    <n v="0"/>
    <n v="2"/>
    <n v="1"/>
    <n v="0"/>
    <n v="0"/>
    <n v="8"/>
    <n v="80.8"/>
    <n v="74.8"/>
    <n v="3.21"/>
    <n v="1.67"/>
    <n v="-0.68200000000000005"/>
    <n v="2.4889999999999999"/>
    <n v="3.6760000000000002"/>
    <n v="4.3319999999999999"/>
    <n v="2.72"/>
    <n v="0.5"/>
    <n v="23.8"/>
    <n v="-3.6"/>
    <n v="8.9"/>
    <n v="101.456"/>
    <n v="482.88200000000001"/>
    <s v="110527_214017"/>
  </r>
  <r>
    <s v="Javier Lopez"/>
    <x v="1"/>
    <s v="gid_2011_05_27_sfnmlb_milmlb_1"/>
    <s v="Miller Park"/>
    <s v="Mike Muchlinski"/>
    <s v="sfn"/>
    <s v="mil"/>
    <n v="3"/>
    <x v="4"/>
    <s v="B"/>
    <n v="1"/>
    <n v="3"/>
    <s v="SL"/>
    <x v="0"/>
    <n v="1.1020000000000001"/>
    <x v="8"/>
    <m/>
    <x v="4"/>
    <s v="L"/>
    <n v="1"/>
    <n v="1"/>
    <n v="2"/>
    <n v="1"/>
    <n v="0"/>
    <n v="0"/>
    <n v="8"/>
    <n v="81.400000000000006"/>
    <n v="75.400000000000006"/>
    <n v="3.16"/>
    <n v="1.63"/>
    <n v="-1.3220000000000001"/>
    <n v="1.9219999999999999"/>
    <n v="3.4809999999999999"/>
    <n v="4.2309999999999999"/>
    <n v="3.44"/>
    <n v="2.68"/>
    <n v="23.8"/>
    <n v="-5.7"/>
    <n v="8"/>
    <n v="128.512"/>
    <n v="770.26099999999997"/>
    <s v="110527_214057"/>
  </r>
  <r>
    <s v="Javier Lopez"/>
    <x v="1"/>
    <s v="gid_2011_05_27_sfnmlb_milmlb_1"/>
    <s v="Miller Park"/>
    <s v="Mike Muchlinski"/>
    <s v="sfn"/>
    <s v="mil"/>
    <n v="4"/>
    <x v="3"/>
    <s v="S"/>
    <n v="1"/>
    <n v="4"/>
    <s v="SL"/>
    <x v="0"/>
    <n v="1.1319999999999999"/>
    <x v="8"/>
    <m/>
    <x v="4"/>
    <s v="L"/>
    <n v="2"/>
    <n v="1"/>
    <n v="2"/>
    <n v="1"/>
    <n v="0"/>
    <n v="0"/>
    <n v="8"/>
    <n v="81.5"/>
    <n v="75.400000000000006"/>
    <n v="3.42"/>
    <n v="1.67"/>
    <n v="-0.67200000000000004"/>
    <n v="1.629"/>
    <n v="3.5710000000000002"/>
    <n v="4.18"/>
    <n v="3.33"/>
    <n v="2.92"/>
    <n v="23.8"/>
    <n v="-5.9"/>
    <n v="7.9"/>
    <n v="131.79599999999999"/>
    <n v="783.56799999999998"/>
    <s v="110527_214119"/>
  </r>
  <r>
    <s v="Javier Lopez"/>
    <x v="1"/>
    <s v="gid_2011_05_27_sfnmlb_milmlb_1"/>
    <s v="Miller Park"/>
    <s v="Mike Muchlinski"/>
    <s v="sfn"/>
    <s v="mil"/>
    <n v="5"/>
    <x v="6"/>
    <s v="B"/>
    <n v="1"/>
    <n v="5"/>
    <s v="SL"/>
    <x v="0"/>
    <n v="1.284"/>
    <x v="8"/>
    <m/>
    <x v="4"/>
    <s v="L"/>
    <n v="2"/>
    <n v="2"/>
    <n v="2"/>
    <n v="1"/>
    <n v="0"/>
    <n v="0"/>
    <n v="8"/>
    <n v="81"/>
    <n v="75.400000000000006"/>
    <n v="3.25"/>
    <n v="1.67"/>
    <n v="-1.5740000000000001"/>
    <n v="0.35099999999999998"/>
    <n v="3.363"/>
    <n v="4.0369999999999999"/>
    <n v="0.21"/>
    <n v="3.46"/>
    <n v="23.9"/>
    <n v="3.3"/>
    <n v="7.9"/>
    <n v="176.62899999999999"/>
    <n v="613.12199999999996"/>
    <s v="110527_214144"/>
  </r>
  <r>
    <s v="Javier Lopez"/>
    <x v="1"/>
    <s v="gid_2011_05_27_sfnmlb_milmlb_1"/>
    <s v="Miller Park"/>
    <s v="Mike Muchlinski"/>
    <s v="sfn"/>
    <s v="mil"/>
    <n v="6"/>
    <x v="9"/>
    <s v="S"/>
    <n v="1"/>
    <n v="6"/>
    <s v="SL"/>
    <x v="0"/>
    <n v="0.73799999999999999"/>
    <x v="8"/>
    <m/>
    <x v="4"/>
    <s v="L"/>
    <n v="3"/>
    <n v="2"/>
    <n v="2"/>
    <n v="1"/>
    <n v="0"/>
    <n v="0"/>
    <n v="8"/>
    <n v="80.3"/>
    <n v="74.599999999999994"/>
    <n v="3.42"/>
    <n v="1.67"/>
    <n v="-0.74"/>
    <n v="2.3199999999999998"/>
    <n v="3.43"/>
    <n v="4.2679999999999998"/>
    <n v="1.81"/>
    <n v="3.39"/>
    <n v="23.8"/>
    <n v="-1.8"/>
    <n v="7.8"/>
    <n v="152.21"/>
    <n v="676.87099999999998"/>
    <s v="110527_214215"/>
  </r>
  <r>
    <s v="Ramon Ramirez"/>
    <x v="0"/>
    <s v="gid_2011_05_27_sfnmlb_milmlb_1"/>
    <s v="Miller Park"/>
    <s v="Mike Muchlinski"/>
    <s v="sfn"/>
    <s v="mil"/>
    <n v="1"/>
    <x v="6"/>
    <s v="B"/>
    <n v="1"/>
    <n v="1"/>
    <s v="SL"/>
    <x v="0"/>
    <n v="1.212"/>
    <x v="1"/>
    <m/>
    <x v="1"/>
    <s v="R"/>
    <n v="0"/>
    <n v="0"/>
    <n v="2"/>
    <n v="1"/>
    <n v="1"/>
    <n v="0"/>
    <n v="8"/>
    <n v="86"/>
    <n v="80.3"/>
    <n v="3.05"/>
    <n v="1.35"/>
    <n v="0.13900000000000001"/>
    <n v="-6.9000000000000006E-2"/>
    <n v="-0.89900000000000002"/>
    <n v="5.6970000000000001"/>
    <n v="1.19"/>
    <n v="6.1"/>
    <n v="23.9"/>
    <n v="-5.4"/>
    <n v="6.1"/>
    <n v="169.06700000000001"/>
    <n v="1164.9100000000001"/>
    <s v="110527_214551"/>
  </r>
  <r>
    <s v="Brian Wilson"/>
    <x v="0"/>
    <s v="gid_2011_05_27_sfnmlb_milmlb_1"/>
    <s v="Miller Park"/>
    <s v="Mike Muchlinski"/>
    <s v="sfn"/>
    <s v="mil"/>
    <n v="2"/>
    <x v="4"/>
    <s v="B"/>
    <n v="1"/>
    <n v="2"/>
    <s v="SL"/>
    <x v="0"/>
    <n v="0.873"/>
    <x v="2"/>
    <m/>
    <x v="3"/>
    <s v="R"/>
    <n v="0"/>
    <n v="1"/>
    <n v="0"/>
    <n v="0"/>
    <n v="0"/>
    <n v="0"/>
    <n v="9"/>
    <n v="88"/>
    <n v="82.1"/>
    <n v="3.54"/>
    <n v="1.67"/>
    <n v="2.2130000000000001"/>
    <n v="1.2310000000000001"/>
    <n v="-1.1399999999999999"/>
    <n v="5.7649999999999997"/>
    <n v="4.13"/>
    <n v="1.6"/>
    <n v="23.9"/>
    <n v="-15"/>
    <n v="7.6"/>
    <n v="111.66"/>
    <n v="844.90700000000004"/>
    <s v="110527_220706"/>
  </r>
  <r>
    <s v="Brian Wilson"/>
    <x v="0"/>
    <s v="gid_2011_05_27_sfnmlb_milmlb_1"/>
    <s v="Miller Park"/>
    <s v="Mike Muchlinski"/>
    <s v="sfn"/>
    <s v="mil"/>
    <n v="5"/>
    <x v="2"/>
    <s v="S"/>
    <n v="1"/>
    <n v="5"/>
    <s v="SL"/>
    <x v="0"/>
    <n v="0.89"/>
    <x v="2"/>
    <m/>
    <x v="3"/>
    <s v="R"/>
    <n v="2"/>
    <n v="2"/>
    <n v="0"/>
    <n v="0"/>
    <n v="0"/>
    <n v="0"/>
    <n v="9"/>
    <n v="88.4"/>
    <n v="81.8"/>
    <n v="3.46"/>
    <n v="1.53"/>
    <n v="-0.25800000000000001"/>
    <n v="1.8280000000000001"/>
    <n v="-1.85"/>
    <n v="5.54"/>
    <n v="-1.25"/>
    <n v="1.96"/>
    <n v="23.8"/>
    <n v="2.5"/>
    <n v="7.1"/>
    <n v="212.11600000000001"/>
    <n v="449.274"/>
    <s v="110527_220803"/>
  </r>
  <r>
    <s v="Brian Wilson"/>
    <x v="0"/>
    <s v="gid_2011_05_27_sfnmlb_milmlb_1"/>
    <s v="Miller Park"/>
    <s v="Mike Muchlinski"/>
    <s v="sfn"/>
    <s v="mil"/>
    <n v="6"/>
    <x v="2"/>
    <s v="S"/>
    <n v="2"/>
    <n v="1"/>
    <s v="SL"/>
    <x v="0"/>
    <n v="0.89400000000000002"/>
    <x v="4"/>
    <m/>
    <x v="2"/>
    <s v="L"/>
    <n v="0"/>
    <n v="0"/>
    <n v="1"/>
    <n v="0"/>
    <n v="0"/>
    <n v="0"/>
    <n v="9"/>
    <n v="89.2"/>
    <n v="83.3"/>
    <n v="3"/>
    <n v="1.42"/>
    <n v="0.35699999999999998"/>
    <n v="1.728"/>
    <n v="-1.617"/>
    <n v="5.758"/>
    <n v="1.93"/>
    <n v="1.83"/>
    <n v="23.9"/>
    <n v="-7.9"/>
    <n v="7"/>
    <n v="134.13800000000001"/>
    <n v="520.84799999999996"/>
    <s v="110527_220836"/>
  </r>
  <r>
    <s v="Brian Wilson"/>
    <x v="0"/>
    <s v="gid_2011_05_27_sfnmlb_milmlb_1"/>
    <s v="Miller Park"/>
    <s v="Mike Muchlinski"/>
    <s v="sfn"/>
    <s v="mil"/>
    <n v="7"/>
    <x v="4"/>
    <s v="B"/>
    <n v="2"/>
    <n v="2"/>
    <s v="SL"/>
    <x v="0"/>
    <n v="0.88"/>
    <x v="4"/>
    <m/>
    <x v="2"/>
    <s v="L"/>
    <n v="0"/>
    <n v="1"/>
    <n v="1"/>
    <n v="0"/>
    <n v="0"/>
    <n v="0"/>
    <n v="9"/>
    <n v="86.5"/>
    <n v="80.8"/>
    <n v="2.96"/>
    <n v="1.38"/>
    <n v="-1.1870000000000001"/>
    <n v="1.272"/>
    <n v="-1.8140000000000001"/>
    <n v="5.7149999999999999"/>
    <n v="1.48"/>
    <n v="0.71"/>
    <n v="23.9"/>
    <n v="-4.7"/>
    <n v="7.9"/>
    <n v="117.121"/>
    <n v="311.43400000000003"/>
    <s v="110527_220851"/>
  </r>
  <r>
    <s v="Brian Wilson"/>
    <x v="0"/>
    <s v="gid_2011_05_27_sfnmlb_milmlb_1"/>
    <s v="Miller Park"/>
    <s v="Mike Muchlinski"/>
    <s v="sfn"/>
    <s v="mil"/>
    <n v="9"/>
    <x v="4"/>
    <s v="B"/>
    <n v="2"/>
    <n v="4"/>
    <s v="SL"/>
    <x v="0"/>
    <n v="0.89100000000000001"/>
    <x v="4"/>
    <m/>
    <x v="2"/>
    <s v="L"/>
    <n v="1"/>
    <n v="2"/>
    <n v="1"/>
    <n v="0"/>
    <n v="0"/>
    <n v="0"/>
    <n v="9"/>
    <n v="89.4"/>
    <n v="82.6"/>
    <n v="2.96"/>
    <n v="1.33"/>
    <n v="-1.9059999999999999"/>
    <n v="1.97"/>
    <n v="-1.776"/>
    <n v="5.5250000000000004"/>
    <n v="0.14000000000000001"/>
    <n v="2.1"/>
    <n v="23.8"/>
    <n v="-0.3"/>
    <n v="6.8"/>
    <n v="176.19399999999999"/>
    <n v="413.53"/>
    <s v="110527_220928"/>
  </r>
  <r>
    <s v="Brian Wilson"/>
    <x v="0"/>
    <s v="gid_2011_05_27_sfnmlb_milmlb_1"/>
    <s v="Miller Park"/>
    <s v="Mike Muchlinski"/>
    <s v="sfn"/>
    <s v="mil"/>
    <n v="16"/>
    <x v="4"/>
    <s v="B"/>
    <n v="4"/>
    <n v="4"/>
    <s v="SL"/>
    <x v="0"/>
    <n v="0.877"/>
    <x v="2"/>
    <m/>
    <x v="7"/>
    <s v="R"/>
    <n v="0"/>
    <n v="2"/>
    <n v="2"/>
    <n v="1"/>
    <n v="0"/>
    <n v="0"/>
    <n v="9"/>
    <n v="88.1"/>
    <n v="82.5"/>
    <n v="3.62"/>
    <n v="1.63"/>
    <n v="1.095"/>
    <n v="1.282"/>
    <n v="-1.6220000000000001"/>
    <n v="5.4790000000000001"/>
    <n v="3.2"/>
    <n v="1.21"/>
    <n v="23.9"/>
    <n v="-11.7"/>
    <n v="7.5"/>
    <n v="111.29900000000001"/>
    <n v="658.85199999999998"/>
    <s v="110527_221405"/>
  </r>
  <r>
    <s v="Brian Wilson"/>
    <x v="0"/>
    <s v="gid_2011_05_27_sfnmlb_milmlb_1"/>
    <s v="Miller Park"/>
    <s v="Mike Muchlinski"/>
    <s v="sfn"/>
    <s v="mil"/>
    <n v="17"/>
    <x v="4"/>
    <s v="B"/>
    <n v="4"/>
    <n v="5"/>
    <s v="SL"/>
    <x v="0"/>
    <n v="0.88300000000000001"/>
    <x v="2"/>
    <m/>
    <x v="7"/>
    <s v="R"/>
    <n v="1"/>
    <n v="2"/>
    <n v="2"/>
    <n v="1"/>
    <n v="0"/>
    <n v="0"/>
    <n v="9"/>
    <n v="89.7"/>
    <n v="84.2"/>
    <n v="3.62"/>
    <n v="1.63"/>
    <n v="1.589"/>
    <n v="0.90100000000000002"/>
    <n v="-1.405"/>
    <n v="5.4329999999999998"/>
    <n v="2.76"/>
    <n v="1"/>
    <n v="23.9"/>
    <n v="-10.8"/>
    <n v="7.3"/>
    <n v="110.729"/>
    <n v="576.61300000000006"/>
    <s v="110527_221532"/>
  </r>
  <r>
    <s v="Brian Wilson"/>
    <x v="0"/>
    <s v="gid_2011_05_27_sfnmlb_milmlb_1"/>
    <s v="Miller Park"/>
    <s v="Mike Muchlinski"/>
    <s v="sfn"/>
    <s v="mil"/>
    <n v="18"/>
    <x v="3"/>
    <s v="S"/>
    <n v="4"/>
    <n v="6"/>
    <s v="SL"/>
    <x v="0"/>
    <n v="0.88300000000000001"/>
    <x v="2"/>
    <m/>
    <x v="7"/>
    <s v="R"/>
    <n v="2"/>
    <n v="2"/>
    <n v="2"/>
    <n v="1"/>
    <n v="1"/>
    <n v="0"/>
    <n v="9"/>
    <n v="88"/>
    <n v="82.6"/>
    <n v="3.63"/>
    <n v="1.76"/>
    <n v="0.14699999999999999"/>
    <n v="0.85399999999999998"/>
    <n v="-1.7629999999999999"/>
    <n v="5.4980000000000002"/>
    <n v="1.26"/>
    <n v="0.77"/>
    <n v="23.9"/>
    <n v="-5.0999999999999996"/>
    <n v="7.6"/>
    <n v="122.902"/>
    <n v="287.85500000000002"/>
    <s v="110527_221612"/>
  </r>
  <r>
    <s v="Jonathan Sanchez"/>
    <x v="1"/>
    <s v="gid_2011_05_28_sfnmlb_milmlb_1"/>
    <s v="Miller Park"/>
    <s v="Mark Wegner"/>
    <s v="sfn"/>
    <s v="mil"/>
    <n v="3"/>
    <x v="4"/>
    <s v="B"/>
    <n v="1"/>
    <n v="3"/>
    <s v="SL"/>
    <x v="0"/>
    <n v="0.90300000000000002"/>
    <x v="2"/>
    <m/>
    <x v="7"/>
    <s v="R"/>
    <n v="0"/>
    <n v="2"/>
    <n v="0"/>
    <n v="0"/>
    <n v="0"/>
    <n v="0"/>
    <n v="1"/>
    <n v="84.2"/>
    <n v="77.400000000000006"/>
    <n v="3.53"/>
    <n v="1.62"/>
    <n v="-0.92800000000000005"/>
    <n v="1.84"/>
    <n v="1.2829999999999999"/>
    <n v="5.5910000000000002"/>
    <n v="-3.4"/>
    <n v="-4.88"/>
    <n v="23.8"/>
    <n v="8.6"/>
    <n v="10.7"/>
    <n v="324.92399999999998"/>
    <n v="1056.6500000000001"/>
    <s v="110528_151714"/>
  </r>
  <r>
    <s v="Jonathan Sanchez"/>
    <x v="1"/>
    <s v="gid_2011_05_28_sfnmlb_milmlb_1"/>
    <s v="Miller Park"/>
    <s v="Mark Wegner"/>
    <s v="sfn"/>
    <s v="mil"/>
    <n v="5"/>
    <x v="2"/>
    <s v="S"/>
    <n v="2"/>
    <n v="1"/>
    <s v="SL"/>
    <x v="0"/>
    <n v="0.88900000000000001"/>
    <x v="5"/>
    <m/>
    <x v="5"/>
    <s v="R"/>
    <n v="0"/>
    <n v="0"/>
    <n v="1"/>
    <n v="0"/>
    <n v="0"/>
    <n v="0"/>
    <n v="1"/>
    <n v="82.3"/>
    <n v="75.400000000000006"/>
    <n v="3.36"/>
    <n v="1.41"/>
    <n v="-0.63400000000000001"/>
    <n v="2.0590000000000002"/>
    <n v="1.4419999999999999"/>
    <n v="5.8090000000000002"/>
    <n v="0.88"/>
    <n v="-4.55"/>
    <n v="23.8"/>
    <n v="-0.4"/>
    <n v="10.9"/>
    <n v="11.122"/>
    <n v="798.91399999999999"/>
    <s v="110528_151809"/>
  </r>
  <r>
    <s v="Jonathan Sanchez"/>
    <x v="1"/>
    <s v="gid_2011_05_28_sfnmlb_milmlb_1"/>
    <s v="Miller Park"/>
    <s v="Mark Wegner"/>
    <s v="sfn"/>
    <s v="mil"/>
    <n v="6"/>
    <x v="11"/>
    <s v="S"/>
    <n v="2"/>
    <n v="2"/>
    <s v="SL"/>
    <x v="0"/>
    <n v="0.90300000000000002"/>
    <x v="5"/>
    <m/>
    <x v="5"/>
    <s v="R"/>
    <n v="0"/>
    <n v="1"/>
    <n v="1"/>
    <n v="0"/>
    <n v="0"/>
    <n v="0"/>
    <n v="1"/>
    <n v="83.4"/>
    <n v="76.099999999999994"/>
    <n v="3.49"/>
    <n v="1.63"/>
    <n v="9.7000000000000003E-2"/>
    <n v="3.2210000000000001"/>
    <n v="1.474"/>
    <n v="5.7110000000000003"/>
    <n v="-3.42"/>
    <n v="-3.65"/>
    <n v="23.7"/>
    <n v="8.5"/>
    <n v="10.3"/>
    <n v="316.49099999999999"/>
    <n v="877.56100000000004"/>
    <s v="110528_151823"/>
  </r>
  <r>
    <s v="Jonathan Sanchez"/>
    <x v="1"/>
    <s v="gid_2011_05_28_sfnmlb_milmlb_1"/>
    <s v="Miller Park"/>
    <s v="Mark Wegner"/>
    <s v="sfn"/>
    <s v="mil"/>
    <n v="7"/>
    <x v="7"/>
    <s v="X"/>
    <n v="2"/>
    <n v="3"/>
    <s v="SL"/>
    <x v="0"/>
    <n v="0.89400000000000002"/>
    <x v="5"/>
    <s v="GB"/>
    <x v="5"/>
    <s v="R"/>
    <n v="0"/>
    <n v="2"/>
    <n v="1"/>
    <n v="0"/>
    <n v="0"/>
    <n v="0"/>
    <n v="1"/>
    <n v="84.1"/>
    <n v="78"/>
    <n v="3.49"/>
    <n v="1.63"/>
    <n v="0.77700000000000002"/>
    <n v="2.8279999999999998"/>
    <n v="1.5620000000000001"/>
    <n v="5.6680000000000001"/>
    <n v="-4.13"/>
    <n v="-1.1100000000000001"/>
    <n v="23.8"/>
    <n v="10.8"/>
    <n v="9"/>
    <n v="284.38200000000001"/>
    <n v="775.45500000000004"/>
    <s v="110528_151849"/>
  </r>
  <r>
    <s v="Jonathan Sanchez"/>
    <x v="1"/>
    <s v="gid_2011_05_28_sfnmlb_milmlb_1"/>
    <s v="Miller Park"/>
    <s v="Mark Wegner"/>
    <s v="sfn"/>
    <s v="mil"/>
    <n v="15"/>
    <x v="4"/>
    <s v="B"/>
    <n v="4"/>
    <n v="3"/>
    <s v="SL"/>
    <x v="0"/>
    <n v="0.875"/>
    <x v="0"/>
    <m/>
    <x v="4"/>
    <s v="L"/>
    <n v="0"/>
    <n v="2"/>
    <n v="1"/>
    <n v="1"/>
    <n v="0"/>
    <n v="0"/>
    <n v="1"/>
    <n v="83.2"/>
    <n v="77.5"/>
    <n v="3.45"/>
    <n v="1.71"/>
    <n v="-1.1839999999999999"/>
    <n v="2.5409999999999999"/>
    <n v="0.84499999999999997"/>
    <n v="5.7460000000000004"/>
    <n v="-1.73"/>
    <n v="-1.51"/>
    <n v="23.9"/>
    <n v="5.5"/>
    <n v="9.3000000000000007"/>
    <n v="310.18700000000001"/>
    <n v="408.13099999999997"/>
    <s v="110528_152327"/>
  </r>
  <r>
    <s v="Jonathan Sanchez"/>
    <x v="1"/>
    <s v="gid_2011_05_28_sfnmlb_milmlb_1"/>
    <s v="Miller Park"/>
    <s v="Mark Wegner"/>
    <s v="sfn"/>
    <s v="mil"/>
    <n v="16"/>
    <x v="0"/>
    <s v="X"/>
    <n v="4"/>
    <n v="4"/>
    <s v="SL"/>
    <x v="0"/>
    <n v="0.89"/>
    <x v="0"/>
    <s v="FB"/>
    <x v="4"/>
    <s v="L"/>
    <n v="1"/>
    <n v="2"/>
    <n v="1"/>
    <n v="1"/>
    <n v="0"/>
    <n v="0"/>
    <n v="1"/>
    <n v="82.3"/>
    <n v="76.900000000000006"/>
    <n v="3.29"/>
    <n v="1.71"/>
    <n v="-0.92600000000000005"/>
    <n v="3.452"/>
    <n v="0.95399999999999996"/>
    <n v="5.8879999999999999"/>
    <n v="-2.72"/>
    <n v="-1.21"/>
    <n v="23.9"/>
    <n v="7.8"/>
    <n v="9.1999999999999993"/>
    <n v="293.11599999999999"/>
    <n v="530.83199999999999"/>
    <s v="110528_152351"/>
  </r>
  <r>
    <s v="Jonathan Sanchez"/>
    <x v="1"/>
    <s v="gid_2011_05_28_sfnmlb_milmlb_1"/>
    <s v="Miller Park"/>
    <s v="Mark Wegner"/>
    <s v="sfn"/>
    <s v="mil"/>
    <n v="28"/>
    <x v="0"/>
    <s v="X"/>
    <n v="8"/>
    <n v="4"/>
    <s v="SL"/>
    <x v="0"/>
    <n v="0.90400000000000003"/>
    <x v="3"/>
    <s v="GB"/>
    <x v="2"/>
    <s v="L"/>
    <n v="1"/>
    <n v="2"/>
    <n v="2"/>
    <n v="0"/>
    <n v="0"/>
    <n v="0"/>
    <n v="2"/>
    <n v="82.9"/>
    <n v="76.599999999999994"/>
    <n v="3.24"/>
    <n v="1.5"/>
    <n v="0.68200000000000005"/>
    <n v="1.881"/>
    <n v="1.413"/>
    <n v="5.5869999999999997"/>
    <n v="-5.55"/>
    <n v="-4.47"/>
    <n v="23.8"/>
    <n v="11.9"/>
    <n v="10.9"/>
    <n v="308.577"/>
    <n v="1257.53"/>
    <s v="110528_153718"/>
  </r>
  <r>
    <s v="Jonathan Sanchez"/>
    <x v="1"/>
    <s v="gid_2011_05_28_sfnmlb_milmlb_1"/>
    <s v="Miller Park"/>
    <s v="Mark Wegner"/>
    <s v="sfn"/>
    <s v="mil"/>
    <n v="41"/>
    <x v="4"/>
    <s v="B"/>
    <n v="11"/>
    <n v="3"/>
    <s v="SL"/>
    <x v="0"/>
    <n v="0.90400000000000003"/>
    <x v="0"/>
    <m/>
    <x v="5"/>
    <s v="R"/>
    <n v="0"/>
    <n v="2"/>
    <n v="2"/>
    <n v="0"/>
    <n v="0"/>
    <n v="0"/>
    <n v="3"/>
    <n v="83.8"/>
    <n v="77.2"/>
    <n v="3.53"/>
    <n v="1.63"/>
    <n v="-0.17100000000000001"/>
    <n v="-4.1000000000000002E-2"/>
    <n v="1.278"/>
    <n v="5.3520000000000003"/>
    <n v="-3.54"/>
    <n v="-6.11"/>
    <n v="23.8"/>
    <n v="7.7"/>
    <n v="11.5"/>
    <n v="329.745"/>
    <n v="1244.8800000000001"/>
    <s v="110528_155006"/>
  </r>
  <r>
    <s v="Jonathan Sanchez"/>
    <x v="1"/>
    <s v="gid_2011_05_28_sfnmlb_milmlb_1"/>
    <s v="Miller Park"/>
    <s v="Mark Wegner"/>
    <s v="sfn"/>
    <s v="mil"/>
    <n v="42"/>
    <x v="4"/>
    <s v="B"/>
    <n v="11"/>
    <n v="4"/>
    <s v="SL"/>
    <x v="0"/>
    <n v="0.89700000000000002"/>
    <x v="0"/>
    <m/>
    <x v="5"/>
    <s v="R"/>
    <n v="1"/>
    <n v="2"/>
    <n v="2"/>
    <n v="0"/>
    <n v="0"/>
    <n v="0"/>
    <n v="3"/>
    <n v="83.1"/>
    <n v="76.3"/>
    <n v="3.49"/>
    <n v="1.46"/>
    <n v="-0.74299999999999999"/>
    <n v="0.627"/>
    <n v="1.2070000000000001"/>
    <n v="5.6139999999999999"/>
    <n v="-1.2"/>
    <n v="-3.74"/>
    <n v="23.8"/>
    <n v="3.9"/>
    <n v="10.6"/>
    <n v="342"/>
    <n v="681.79600000000005"/>
    <s v="110528_155037"/>
  </r>
  <r>
    <s v="Jonathan Sanchez"/>
    <x v="1"/>
    <s v="gid_2011_05_28_sfnmlb_milmlb_1"/>
    <s v="Miller Park"/>
    <s v="Mark Wegner"/>
    <s v="sfn"/>
    <s v="mil"/>
    <n v="54"/>
    <x v="6"/>
    <s v="B"/>
    <n v="13"/>
    <n v="4"/>
    <s v="SL"/>
    <x v="0"/>
    <n v="0.76300000000000001"/>
    <x v="8"/>
    <m/>
    <x v="4"/>
    <s v="L"/>
    <n v="2"/>
    <n v="1"/>
    <n v="0"/>
    <n v="1"/>
    <n v="0"/>
    <n v="1"/>
    <n v="4"/>
    <n v="80.5"/>
    <n v="74.3"/>
    <n v="3.29"/>
    <n v="1.71"/>
    <n v="-1.3660000000000001"/>
    <n v="0.252"/>
    <n v="0.83599999999999997"/>
    <n v="5.6859999999999999"/>
    <n v="0.94"/>
    <n v="1.02"/>
    <n v="23.8"/>
    <n v="-0.6"/>
    <n v="9.3000000000000007"/>
    <n v="138.90199999999999"/>
    <n v="244.56299999999999"/>
    <s v="110528_160427"/>
  </r>
  <r>
    <s v="Jonathan Sanchez"/>
    <x v="1"/>
    <s v="gid_2011_05_28_sfnmlb_milmlb_1"/>
    <s v="Miller Park"/>
    <s v="Mark Wegner"/>
    <s v="sfn"/>
    <s v="mil"/>
    <n v="70"/>
    <x v="1"/>
    <s v="S"/>
    <n v="17"/>
    <n v="3"/>
    <s v="SL"/>
    <x v="0"/>
    <n v="0.89400000000000002"/>
    <x v="6"/>
    <m/>
    <x v="2"/>
    <s v="L"/>
    <n v="1"/>
    <n v="1"/>
    <n v="2"/>
    <n v="1"/>
    <n v="1"/>
    <n v="0"/>
    <n v="4"/>
    <n v="78.900000000000006"/>
    <n v="72"/>
    <n v="3.24"/>
    <n v="1.5"/>
    <n v="-0.46500000000000002"/>
    <n v="1.6919999999999999"/>
    <n v="0.88600000000000001"/>
    <n v="5.7969999999999997"/>
    <n v="-0.1"/>
    <n v="-1.31"/>
    <n v="23.7"/>
    <n v="1.2"/>
    <n v="10.5"/>
    <n v="355.67200000000003"/>
    <n v="209.441"/>
    <s v="110528_161359"/>
  </r>
  <r>
    <s v="Jonathan Sanchez"/>
    <x v="1"/>
    <s v="gid_2011_05_28_sfnmlb_milmlb_1"/>
    <s v="Miller Park"/>
    <s v="Mark Wegner"/>
    <s v="sfn"/>
    <s v="mil"/>
    <n v="76"/>
    <x v="0"/>
    <s v="X"/>
    <n v="19"/>
    <n v="1"/>
    <s v="SL"/>
    <x v="0"/>
    <n v="0.88500000000000001"/>
    <x v="3"/>
    <s v="GB"/>
    <x v="7"/>
    <s v="R"/>
    <n v="0"/>
    <n v="0"/>
    <n v="1"/>
    <n v="0"/>
    <n v="0"/>
    <n v="0"/>
    <n v="5"/>
    <n v="79.400000000000006"/>
    <n v="71.900000000000006"/>
    <n v="3.63"/>
    <n v="1.76"/>
    <n v="-8.9999999999999993E-3"/>
    <n v="2.0859999999999999"/>
    <n v="1.218"/>
    <n v="5.9139999999999997"/>
    <n v="1.36"/>
    <n v="-1.63"/>
    <n v="23.7"/>
    <n v="-1.9"/>
    <n v="10.6"/>
    <n v="40.720999999999997"/>
    <n v="345.964"/>
    <s v="110528_162943"/>
  </r>
  <r>
    <s v="Jonathan Sanchez"/>
    <x v="1"/>
    <s v="gid_2011_05_28_sfnmlb_milmlb_1"/>
    <s v="Miller Park"/>
    <s v="Mark Wegner"/>
    <s v="sfn"/>
    <s v="mil"/>
    <n v="82"/>
    <x v="2"/>
    <s v="S"/>
    <n v="21"/>
    <n v="1"/>
    <s v="SL"/>
    <x v="0"/>
    <n v="0.88900000000000001"/>
    <x v="8"/>
    <m/>
    <x v="6"/>
    <s v="R"/>
    <n v="0"/>
    <n v="0"/>
    <n v="0"/>
    <n v="0"/>
    <n v="0"/>
    <n v="0"/>
    <n v="6"/>
    <n v="78.900000000000006"/>
    <n v="72"/>
    <n v="3.74"/>
    <n v="1.83"/>
    <n v="-0.65700000000000003"/>
    <n v="2.2669999999999999"/>
    <n v="1.0580000000000001"/>
    <n v="5.8810000000000002"/>
    <n v="0.32"/>
    <n v="-0.54"/>
    <n v="23.7"/>
    <n v="0.6"/>
    <n v="10.1"/>
    <n v="33.482999999999997"/>
    <n v="96.822000000000003"/>
    <s v="110528_164345"/>
  </r>
  <r>
    <s v="Jonathan Sanchez"/>
    <x v="1"/>
    <s v="gid_2011_05_28_sfnmlb_milmlb_1"/>
    <s v="Miller Park"/>
    <s v="Mark Wegner"/>
    <s v="sfn"/>
    <s v="mil"/>
    <n v="83"/>
    <x v="4"/>
    <s v="B"/>
    <n v="21"/>
    <n v="2"/>
    <s v="SL"/>
    <x v="0"/>
    <n v="0.9"/>
    <x v="8"/>
    <m/>
    <x v="6"/>
    <s v="R"/>
    <n v="0"/>
    <n v="1"/>
    <n v="0"/>
    <n v="0"/>
    <n v="0"/>
    <n v="0"/>
    <n v="6"/>
    <n v="81"/>
    <n v="74.8"/>
    <n v="3.65"/>
    <n v="1.88"/>
    <n v="-1.492"/>
    <n v="0.12"/>
    <n v="1.149"/>
    <n v="5.51"/>
    <n v="-1.0900000000000001"/>
    <n v="-4.1900000000000004"/>
    <n v="23.8"/>
    <n v="3.8"/>
    <n v="11.3"/>
    <n v="345.28300000000002"/>
    <n v="734.43899999999996"/>
    <s v="110528_164400"/>
  </r>
  <r>
    <s v="Sergio Romo"/>
    <x v="0"/>
    <s v="gid_2011_05_28_sfnmlb_milmlb_1"/>
    <s v="Miller Park"/>
    <s v="Mark Wegner"/>
    <s v="sfn"/>
    <s v="mil"/>
    <n v="2"/>
    <x v="4"/>
    <s v="B"/>
    <n v="2"/>
    <n v="1"/>
    <s v="SL"/>
    <x v="0"/>
    <n v="0.9"/>
    <x v="2"/>
    <m/>
    <x v="7"/>
    <s v="R"/>
    <n v="0"/>
    <n v="0"/>
    <n v="1"/>
    <n v="0"/>
    <n v="0"/>
    <n v="0"/>
    <n v="8"/>
    <n v="80.900000000000006"/>
    <n v="75.400000000000006"/>
    <n v="3.66"/>
    <n v="1.76"/>
    <n v="0.95699999999999996"/>
    <n v="2.1419999999999999"/>
    <n v="-1.742"/>
    <n v="4.9790000000000001"/>
    <n v="7.76"/>
    <n v="3.73"/>
    <n v="23.9"/>
    <n v="-23.6"/>
    <n v="8.3000000000000007"/>
    <n v="115.988"/>
    <n v="1514.51"/>
    <s v="110528_172222"/>
  </r>
  <r>
    <s v="Sergio Romo"/>
    <x v="0"/>
    <s v="gid_2011_05_28_sfnmlb_milmlb_1"/>
    <s v="Miller Park"/>
    <s v="Mark Wegner"/>
    <s v="sfn"/>
    <s v="mil"/>
    <n v="3"/>
    <x v="2"/>
    <s v="S"/>
    <n v="2"/>
    <n v="2"/>
    <s v="SL"/>
    <x v="0"/>
    <n v="0.90600000000000003"/>
    <x v="2"/>
    <m/>
    <x v="7"/>
    <s v="R"/>
    <n v="1"/>
    <n v="0"/>
    <n v="1"/>
    <n v="0"/>
    <n v="0"/>
    <n v="0"/>
    <n v="8"/>
    <n v="79.5"/>
    <n v="73.5"/>
    <n v="3.53"/>
    <n v="1.76"/>
    <n v="0.13100000000000001"/>
    <n v="2.5779999999999998"/>
    <n v="-1.9179999999999999"/>
    <n v="5.1219999999999999"/>
    <n v="11.68"/>
    <n v="3.2"/>
    <n v="23.8"/>
    <n v="-30.4"/>
    <n v="9.5"/>
    <n v="105.57899999999999"/>
    <n v="2073.67"/>
    <s v="110528_172245"/>
  </r>
  <r>
    <s v="Sergio Romo"/>
    <x v="0"/>
    <s v="gid_2011_05_28_sfnmlb_milmlb_1"/>
    <s v="Miller Park"/>
    <s v="Mark Wegner"/>
    <s v="sfn"/>
    <s v="mil"/>
    <n v="4"/>
    <x v="2"/>
    <s v="S"/>
    <n v="2"/>
    <n v="3"/>
    <s v="SL"/>
    <x v="0"/>
    <n v="0.90600000000000003"/>
    <x v="2"/>
    <m/>
    <x v="7"/>
    <s v="R"/>
    <n v="1"/>
    <n v="1"/>
    <n v="1"/>
    <n v="0"/>
    <n v="0"/>
    <n v="0"/>
    <n v="8"/>
    <n v="79.3"/>
    <n v="73.7"/>
    <n v="3.63"/>
    <n v="1.76"/>
    <n v="-0.53900000000000003"/>
    <n v="2.1059999999999999"/>
    <n v="-1.893"/>
    <n v="5.085"/>
    <n v="11.77"/>
    <n v="1.73"/>
    <n v="23.8"/>
    <n v="-28.3"/>
    <n v="10"/>
    <n v="98.608000000000004"/>
    <n v="2040.21"/>
    <s v="110528_172310"/>
  </r>
  <r>
    <s v="Sergio Romo"/>
    <x v="0"/>
    <s v="gid_2011_05_28_sfnmlb_milmlb_1"/>
    <s v="Miller Park"/>
    <s v="Mark Wegner"/>
    <s v="sfn"/>
    <s v="mil"/>
    <n v="5"/>
    <x v="3"/>
    <s v="S"/>
    <n v="2"/>
    <n v="4"/>
    <s v="SL"/>
    <x v="0"/>
    <n v="0.90700000000000003"/>
    <x v="2"/>
    <m/>
    <x v="7"/>
    <s v="R"/>
    <n v="1"/>
    <n v="2"/>
    <n v="1"/>
    <n v="0"/>
    <n v="0"/>
    <n v="0"/>
    <n v="8"/>
    <n v="78.599999999999994"/>
    <n v="72.3"/>
    <n v="3.63"/>
    <n v="1.76"/>
    <n v="-0.28399999999999997"/>
    <n v="2.0059999999999998"/>
    <n v="-1.778"/>
    <n v="5.0709999999999997"/>
    <n v="13.33"/>
    <n v="1.82"/>
    <n v="23.8"/>
    <n v="-30.7"/>
    <n v="10.5"/>
    <n v="98.016999999999996"/>
    <n v="2257.91"/>
    <s v="110528_172344"/>
  </r>
  <r>
    <s v="Sergio Romo"/>
    <x v="0"/>
    <s v="gid_2011_05_28_sfnmlb_milmlb_1"/>
    <s v="Miller Park"/>
    <s v="Mark Wegner"/>
    <s v="sfn"/>
    <s v="mil"/>
    <n v="6"/>
    <x v="2"/>
    <s v="S"/>
    <n v="3"/>
    <n v="1"/>
    <s v="SL"/>
    <x v="0"/>
    <n v="0.90500000000000003"/>
    <x v="2"/>
    <m/>
    <x v="5"/>
    <s v="R"/>
    <n v="0"/>
    <n v="0"/>
    <n v="2"/>
    <n v="0"/>
    <n v="0"/>
    <n v="0"/>
    <n v="8"/>
    <n v="79.8"/>
    <n v="73.3"/>
    <n v="3.53"/>
    <n v="1.63"/>
    <n v="-0.17599999999999999"/>
    <n v="2.1619999999999999"/>
    <n v="-1.7330000000000001"/>
    <n v="5.0640000000000001"/>
    <n v="10.33"/>
    <n v="4.63"/>
    <n v="23.8"/>
    <n v="-28.8"/>
    <n v="8.8000000000000007"/>
    <n v="114.38500000000001"/>
    <n v="1931.62"/>
    <s v="110528_172425"/>
  </r>
  <r>
    <s v="Sergio Romo"/>
    <x v="0"/>
    <s v="gid_2011_05_28_sfnmlb_milmlb_1"/>
    <s v="Miller Park"/>
    <s v="Mark Wegner"/>
    <s v="sfn"/>
    <s v="mil"/>
    <n v="7"/>
    <x v="11"/>
    <s v="S"/>
    <n v="3"/>
    <n v="2"/>
    <s v="SL"/>
    <x v="0"/>
    <n v="0.90700000000000003"/>
    <x v="2"/>
    <m/>
    <x v="5"/>
    <s v="R"/>
    <n v="0"/>
    <n v="1"/>
    <n v="2"/>
    <n v="0"/>
    <n v="0"/>
    <n v="0"/>
    <n v="8"/>
    <n v="78"/>
    <n v="71.5"/>
    <n v="3.49"/>
    <n v="1.63"/>
    <n v="-0.314"/>
    <n v="2.1459999999999999"/>
    <n v="-1.8029999999999999"/>
    <n v="5.13"/>
    <n v="14.3"/>
    <n v="1.19"/>
    <n v="23.8"/>
    <n v="-31.2"/>
    <n v="11.1"/>
    <n v="94.971000000000004"/>
    <n v="2378.17"/>
    <s v="110528_172444"/>
  </r>
  <r>
    <s v="Sergio Romo"/>
    <x v="0"/>
    <s v="gid_2011_05_28_sfnmlb_milmlb_1"/>
    <s v="Miller Park"/>
    <s v="Mark Wegner"/>
    <s v="sfn"/>
    <s v="mil"/>
    <n v="8"/>
    <x v="3"/>
    <s v="S"/>
    <n v="3"/>
    <n v="3"/>
    <s v="SL"/>
    <x v="0"/>
    <n v="0.90200000000000002"/>
    <x v="2"/>
    <m/>
    <x v="5"/>
    <s v="R"/>
    <n v="0"/>
    <n v="2"/>
    <n v="2"/>
    <n v="0"/>
    <n v="0"/>
    <n v="0"/>
    <n v="8"/>
    <n v="80.3"/>
    <n v="74.3"/>
    <n v="3.49"/>
    <n v="1.63"/>
    <n v="0.58599999999999997"/>
    <n v="2.0640000000000001"/>
    <n v="-1.6120000000000001"/>
    <n v="5.1349999999999998"/>
    <n v="8.23"/>
    <n v="6.04"/>
    <n v="23.8"/>
    <n v="-26.5"/>
    <n v="7.8"/>
    <n v="126.52"/>
    <n v="1770.06"/>
    <s v="110528_173813"/>
  </r>
  <r>
    <s v="Guillermo Mota"/>
    <x v="0"/>
    <s v="gid_2011_05_28_sfnmlb_milmlb_1"/>
    <s v="Miller Park"/>
    <s v="Mark Wegner"/>
    <s v="sfn"/>
    <s v="mil"/>
    <n v="14"/>
    <x v="0"/>
    <s v="X"/>
    <n v="3"/>
    <n v="1"/>
    <s v="SL"/>
    <x v="0"/>
    <n v="0.90600000000000003"/>
    <x v="3"/>
    <s v="GB"/>
    <x v="1"/>
    <s v="R"/>
    <n v="0"/>
    <n v="0"/>
    <n v="0"/>
    <n v="1"/>
    <n v="1"/>
    <n v="0"/>
    <n v="9"/>
    <n v="85.1"/>
    <n v="79.599999999999994"/>
    <n v="3.05"/>
    <n v="1.35"/>
    <n v="0.26"/>
    <n v="2.75"/>
    <n v="-3.137"/>
    <n v="5.7160000000000002"/>
    <n v="3.16"/>
    <n v="1.52"/>
    <n v="23.9"/>
    <n v="-11.7"/>
    <n v="7.8"/>
    <n v="116.45099999999999"/>
    <n v="653.37"/>
    <s v="110528_180040"/>
  </r>
  <r>
    <s v="Guillermo Mota"/>
    <x v="0"/>
    <s v="gid_2011_05_28_sfnmlb_milmlb_1"/>
    <s v="Miller Park"/>
    <s v="Mark Wegner"/>
    <s v="sfn"/>
    <s v="mil"/>
    <n v="19"/>
    <x v="4"/>
    <s v="B"/>
    <n v="5"/>
    <n v="1"/>
    <s v="SL"/>
    <x v="0"/>
    <n v="0.90700000000000003"/>
    <x v="1"/>
    <m/>
    <x v="9"/>
    <s v="R"/>
    <n v="0"/>
    <n v="0"/>
    <n v="1"/>
    <n v="1"/>
    <n v="1"/>
    <n v="1"/>
    <n v="9"/>
    <n v="85.4"/>
    <n v="79.3"/>
    <n v="3.28"/>
    <n v="1.43"/>
    <n v="-0.89800000000000002"/>
    <n v="2.7759999999999998"/>
    <n v="-3.2040000000000002"/>
    <n v="5.8310000000000004"/>
    <n v="3.09"/>
    <n v="1.17"/>
    <n v="23.8"/>
    <n v="-10.7"/>
    <n v="7.9"/>
    <n v="111.56100000000001"/>
    <n v="613.71299999999997"/>
    <s v="110528_180357"/>
  </r>
  <r>
    <s v="Guillermo Mota"/>
    <x v="0"/>
    <s v="gid_2011_05_28_sfnmlb_milmlb_1"/>
    <s v="Miller Park"/>
    <s v="Mark Wegner"/>
    <s v="sfn"/>
    <s v="mil"/>
    <n v="20"/>
    <x v="7"/>
    <s v="X"/>
    <n v="5"/>
    <n v="2"/>
    <s v="SL"/>
    <x v="0"/>
    <n v="0.90800000000000003"/>
    <x v="1"/>
    <s v="GB"/>
    <x v="9"/>
    <s v="R"/>
    <n v="1"/>
    <n v="0"/>
    <n v="1"/>
    <n v="1"/>
    <n v="1"/>
    <n v="1"/>
    <n v="9"/>
    <n v="85.2"/>
    <n v="79"/>
    <n v="3.28"/>
    <n v="1.43"/>
    <n v="0.29399999999999998"/>
    <n v="2.4340000000000002"/>
    <n v="-3.0089999999999999"/>
    <n v="5.8479999999999999"/>
    <n v="3.17"/>
    <n v="0.81"/>
    <n v="23.8"/>
    <n v="-11.3"/>
    <n v="8.1999999999999993"/>
    <n v="105.173"/>
    <n v="601.74"/>
    <s v="110528_180432"/>
  </r>
  <r>
    <s v="Matt Cain"/>
    <x v="0"/>
    <s v="gid_2011_05_29_sfnmlb_milmlb_1"/>
    <s v="Miller Park"/>
    <s v="Mike Winters"/>
    <s v="sfn"/>
    <s v="mil"/>
    <n v="6"/>
    <x v="4"/>
    <s v="B"/>
    <n v="2"/>
    <n v="4"/>
    <s v="CU"/>
    <x v="0"/>
    <n v="0.90800000000000003"/>
    <x v="1"/>
    <m/>
    <x v="2"/>
    <s v="L"/>
    <n v="1"/>
    <n v="2"/>
    <n v="0"/>
    <n v="1"/>
    <n v="0"/>
    <n v="0"/>
    <n v="1"/>
    <n v="76.8"/>
    <n v="71.5"/>
    <n v="3.11"/>
    <n v="1.41"/>
    <n v="-2.601"/>
    <n v="4.1349999999999998"/>
    <n v="-1.976"/>
    <n v="6.367"/>
    <n v="8.36"/>
    <n v="-3.09"/>
    <n v="23.9"/>
    <n v="-16"/>
    <n v="11.6"/>
    <n v="70.06"/>
    <n v="1481.08"/>
    <s v="110529_131955"/>
  </r>
  <r>
    <s v="Matt Cain"/>
    <x v="0"/>
    <s v="gid_2011_05_29_sfnmlb_milmlb_1"/>
    <s v="Miller Park"/>
    <s v="Mike Winters"/>
    <s v="sfn"/>
    <s v="mil"/>
    <n v="14"/>
    <x v="7"/>
    <s v="X"/>
    <n v="3"/>
    <n v="5"/>
    <s v="CU"/>
    <x v="0"/>
    <n v="0.90800000000000003"/>
    <x v="1"/>
    <s v="GB"/>
    <x v="6"/>
    <s v="R"/>
    <n v="1"/>
    <n v="2"/>
    <n v="0"/>
    <n v="1"/>
    <n v="0"/>
    <n v="1"/>
    <n v="1"/>
    <n v="76.8"/>
    <n v="71.7"/>
    <n v="3.76"/>
    <n v="1.88"/>
    <n v="0.17599999999999999"/>
    <n v="1.385"/>
    <n v="-1.633"/>
    <n v="5.9550000000000001"/>
    <n v="6.21"/>
    <n v="-5.34"/>
    <n v="23.9"/>
    <n v="-11.9"/>
    <n v="12.6"/>
    <n v="49.607999999999997"/>
    <n v="1347.26"/>
    <s v="110529_132450"/>
  </r>
  <r>
    <s v="Matt Cain"/>
    <x v="0"/>
    <s v="gid_2011_05_29_sfnmlb_milmlb_1"/>
    <s v="Miller Park"/>
    <s v="Mike Winters"/>
    <s v="sfn"/>
    <s v="mil"/>
    <n v="18"/>
    <x v="4"/>
    <s v="B"/>
    <n v="5"/>
    <n v="2"/>
    <s v="CU"/>
    <x v="0"/>
    <n v="0.90800000000000003"/>
    <x v="1"/>
    <m/>
    <x v="1"/>
    <s v="R"/>
    <n v="0"/>
    <n v="1"/>
    <n v="1"/>
    <n v="1"/>
    <n v="1"/>
    <n v="0"/>
    <n v="1"/>
    <n v="75.8"/>
    <n v="70.400000000000006"/>
    <n v="3.08"/>
    <n v="1.35"/>
    <n v="-0.39100000000000001"/>
    <n v="1.643"/>
    <n v="-1.774"/>
    <n v="6.056"/>
    <n v="5.92"/>
    <n v="-5.48"/>
    <n v="23.8"/>
    <n v="-10.9"/>
    <n v="13"/>
    <n v="47.512999999999998"/>
    <n v="1301.44"/>
    <s v="110529_132749"/>
  </r>
  <r>
    <s v="Matt Cain"/>
    <x v="0"/>
    <s v="gid_2011_05_29_sfnmlb_milmlb_1"/>
    <s v="Miller Park"/>
    <s v="Mike Winters"/>
    <s v="sfn"/>
    <s v="mil"/>
    <n v="20"/>
    <x v="7"/>
    <s v="X"/>
    <n v="5"/>
    <n v="4"/>
    <s v="CU"/>
    <x v="0"/>
    <n v="0.90700000000000003"/>
    <x v="1"/>
    <s v="GB"/>
    <x v="1"/>
    <s v="R"/>
    <n v="2"/>
    <n v="1"/>
    <n v="1"/>
    <n v="1"/>
    <n v="1"/>
    <n v="0"/>
    <n v="1"/>
    <n v="76.900000000000006"/>
    <n v="71.400000000000006"/>
    <n v="3.05"/>
    <n v="1.35"/>
    <n v="0.17599999999999999"/>
    <n v="2.1669999999999998"/>
    <n v="-1.754"/>
    <n v="6.0289999999999999"/>
    <n v="5.05"/>
    <n v="-2.89"/>
    <n v="23.8"/>
    <n v="-10.9"/>
    <n v="11.6"/>
    <n v="60.723999999999997"/>
    <n v="954.94600000000003"/>
    <s v="110529_132828"/>
  </r>
  <r>
    <s v="Matt Cain"/>
    <x v="0"/>
    <s v="gid_2011_05_29_sfnmlb_milmlb_1"/>
    <s v="Miller Park"/>
    <s v="Mike Winters"/>
    <s v="sfn"/>
    <s v="mil"/>
    <n v="21"/>
    <x v="2"/>
    <s v="S"/>
    <n v="6"/>
    <n v="1"/>
    <s v="CU"/>
    <x v="0"/>
    <n v="0.90600000000000003"/>
    <x v="13"/>
    <m/>
    <x v="0"/>
    <s v="L"/>
    <n v="0"/>
    <n v="0"/>
    <n v="2"/>
    <n v="1"/>
    <n v="1"/>
    <n v="0"/>
    <n v="1"/>
    <n v="77.7"/>
    <n v="71.7"/>
    <n v="3.45"/>
    <n v="1.61"/>
    <n v="-0.46"/>
    <n v="3.109"/>
    <n v="-1.883"/>
    <n v="6.1879999999999997"/>
    <n v="5.33"/>
    <n v="-4.24"/>
    <n v="23.8"/>
    <n v="-10.9"/>
    <n v="11.9"/>
    <n v="51.893000000000001"/>
    <n v="1125.29"/>
    <s v="110529_132925"/>
  </r>
  <r>
    <s v="Matt Cain"/>
    <x v="0"/>
    <s v="gid_2011_05_29_sfnmlb_milmlb_1"/>
    <s v="Miller Park"/>
    <s v="Mike Winters"/>
    <s v="sfn"/>
    <s v="mil"/>
    <n v="24"/>
    <x v="6"/>
    <s v="B"/>
    <n v="6"/>
    <n v="4"/>
    <s v="CU"/>
    <x v="0"/>
    <n v="0.90600000000000003"/>
    <x v="13"/>
    <m/>
    <x v="0"/>
    <s v="L"/>
    <n v="1"/>
    <n v="2"/>
    <n v="2"/>
    <n v="1"/>
    <n v="1"/>
    <n v="0"/>
    <n v="1"/>
    <n v="78.2"/>
    <n v="72.900000000000006"/>
    <n v="3.41"/>
    <n v="1.61"/>
    <n v="9.8000000000000004E-2"/>
    <n v="0.48199999999999998"/>
    <n v="-1.85"/>
    <n v="6.0279999999999996"/>
    <n v="5.84"/>
    <n v="-3.72"/>
    <n v="23.9"/>
    <n v="-12.1"/>
    <n v="11.8"/>
    <n v="57.905000000000001"/>
    <n v="1153.99"/>
    <s v="110529_133018"/>
  </r>
  <r>
    <s v="Matt Cain"/>
    <x v="0"/>
    <s v="gid_2011_05_29_sfnmlb_milmlb_1"/>
    <s v="Miller Park"/>
    <s v="Mike Winters"/>
    <s v="sfn"/>
    <s v="mil"/>
    <n v="32"/>
    <x v="0"/>
    <s v="X"/>
    <n v="8"/>
    <n v="2"/>
    <s v="CU"/>
    <x v="0"/>
    <n v="0.90500000000000003"/>
    <x v="7"/>
    <s v="PU"/>
    <x v="3"/>
    <s v="R"/>
    <n v="0"/>
    <n v="1"/>
    <n v="1"/>
    <n v="0"/>
    <n v="0"/>
    <n v="0"/>
    <n v="2"/>
    <n v="78"/>
    <n v="72.400000000000006"/>
    <n v="3.46"/>
    <n v="1.53"/>
    <n v="-0.48399999999999999"/>
    <n v="3.8519999999999999"/>
    <n v="-1.7909999999999999"/>
    <n v="6.28"/>
    <n v="5.2"/>
    <n v="-3.48"/>
    <n v="23.8"/>
    <n v="-11.1"/>
    <n v="11.3"/>
    <n v="56.634999999999998"/>
    <n v="1047.3499999999999"/>
    <s v="110529_134348"/>
  </r>
  <r>
    <s v="Matt Cain"/>
    <x v="0"/>
    <s v="gid_2011_05_29_sfnmlb_milmlb_1"/>
    <s v="Miller Park"/>
    <s v="Mike Winters"/>
    <s v="sfn"/>
    <s v="mil"/>
    <n v="40"/>
    <x v="4"/>
    <s v="B"/>
    <n v="11"/>
    <n v="2"/>
    <s v="CU"/>
    <x v="0"/>
    <n v="0.90700000000000003"/>
    <x v="0"/>
    <m/>
    <x v="2"/>
    <s v="L"/>
    <n v="0"/>
    <n v="1"/>
    <n v="1"/>
    <n v="0"/>
    <n v="0"/>
    <n v="0"/>
    <n v="3"/>
    <n v="77.099999999999994"/>
    <n v="72.099999999999994"/>
    <n v="3.09"/>
    <n v="1.5"/>
    <n v="-2.3E-2"/>
    <n v="0.45100000000000001"/>
    <n v="-1.859"/>
    <n v="5.9880000000000004"/>
    <n v="5.44"/>
    <n v="-6.07"/>
    <n v="23.9"/>
    <n v="-10.3"/>
    <n v="12.9"/>
    <n v="42.119"/>
    <n v="1342.31"/>
    <s v="110529_135710"/>
  </r>
  <r>
    <s v="Matt Cain"/>
    <x v="0"/>
    <s v="gid_2011_05_29_sfnmlb_milmlb_1"/>
    <s v="Miller Park"/>
    <s v="Mike Winters"/>
    <s v="sfn"/>
    <s v="mil"/>
    <n v="41"/>
    <x v="2"/>
    <s v="S"/>
    <n v="11"/>
    <n v="3"/>
    <s v="CU"/>
    <x v="0"/>
    <n v="0.90600000000000003"/>
    <x v="0"/>
    <m/>
    <x v="2"/>
    <s v="L"/>
    <n v="1"/>
    <n v="1"/>
    <n v="1"/>
    <n v="0"/>
    <n v="0"/>
    <n v="0"/>
    <n v="3"/>
    <n v="78"/>
    <n v="72.3"/>
    <n v="3.13"/>
    <n v="1.43"/>
    <n v="0.22600000000000001"/>
    <n v="2.7730000000000001"/>
    <n v="-1.698"/>
    <n v="6.2160000000000002"/>
    <n v="6.47"/>
    <n v="-4.5599999999999996"/>
    <n v="23.8"/>
    <n v="-13.2"/>
    <n v="12"/>
    <n v="55.131"/>
    <n v="1317.58"/>
    <s v="110529_135725"/>
  </r>
  <r>
    <s v="Matt Cain"/>
    <x v="0"/>
    <s v="gid_2011_05_29_sfnmlb_milmlb_1"/>
    <s v="Miller Park"/>
    <s v="Mike Winters"/>
    <s v="sfn"/>
    <s v="mil"/>
    <n v="43"/>
    <x v="2"/>
    <s v="S"/>
    <n v="12"/>
    <n v="1"/>
    <s v="CU"/>
    <x v="0"/>
    <n v="0.90700000000000003"/>
    <x v="1"/>
    <m/>
    <x v="6"/>
    <s v="R"/>
    <n v="0"/>
    <n v="0"/>
    <n v="2"/>
    <n v="0"/>
    <n v="0"/>
    <n v="0"/>
    <n v="3"/>
    <n v="77.099999999999994"/>
    <n v="71.599999999999994"/>
    <n v="3.71"/>
    <n v="1.88"/>
    <n v="-0.16300000000000001"/>
    <n v="2.3199999999999998"/>
    <n v="-1.921"/>
    <n v="6.1829999999999998"/>
    <n v="5.84"/>
    <n v="-4.63"/>
    <n v="23.8"/>
    <n v="-11.7"/>
    <n v="12.2"/>
    <n v="51.966999999999999"/>
    <n v="1227.53"/>
    <s v="110529_135820"/>
  </r>
  <r>
    <s v="Matt Cain"/>
    <x v="0"/>
    <s v="gid_2011_05_29_sfnmlb_milmlb_1"/>
    <s v="Miller Park"/>
    <s v="Mike Winters"/>
    <s v="sfn"/>
    <s v="mil"/>
    <n v="49"/>
    <x v="6"/>
    <s v="B"/>
    <n v="13"/>
    <n v="3"/>
    <s v="CU"/>
    <x v="0"/>
    <n v="0.90600000000000003"/>
    <x v="1"/>
    <m/>
    <x v="4"/>
    <s v="L"/>
    <n v="0"/>
    <n v="2"/>
    <n v="2"/>
    <n v="1"/>
    <n v="0"/>
    <n v="0"/>
    <n v="3"/>
    <n v="78.2"/>
    <n v="73"/>
    <n v="3.46"/>
    <n v="1.71"/>
    <n v="0.50800000000000001"/>
    <n v="0.376"/>
    <n v="-1.7"/>
    <n v="5.9059999999999997"/>
    <n v="5.77"/>
    <n v="-2.46"/>
    <n v="23.9"/>
    <n v="-12.6"/>
    <n v="11.3"/>
    <n v="67.409000000000006"/>
    <n v="1049.24"/>
    <s v="110529_140059"/>
  </r>
  <r>
    <s v="Matt Cain"/>
    <x v="0"/>
    <s v="gid_2011_05_29_sfnmlb_milmlb_1"/>
    <s v="Miller Park"/>
    <s v="Mike Winters"/>
    <s v="sfn"/>
    <s v="mil"/>
    <n v="58"/>
    <x v="4"/>
    <s v="B"/>
    <n v="15"/>
    <n v="3"/>
    <s v="CU"/>
    <x v="0"/>
    <n v="0.90400000000000003"/>
    <x v="0"/>
    <m/>
    <x v="0"/>
    <s v="L"/>
    <n v="0"/>
    <n v="2"/>
    <n v="2"/>
    <n v="1"/>
    <n v="1"/>
    <n v="0"/>
    <n v="3"/>
    <n v="78.099999999999994"/>
    <n v="72.900000000000006"/>
    <n v="3.21"/>
    <n v="1.61"/>
    <n v="1.2450000000000001"/>
    <n v="1.337"/>
    <n v="-1.5660000000000001"/>
    <n v="6.0640000000000001"/>
    <n v="4.29"/>
    <n v="-3.78"/>
    <n v="23.9"/>
    <n v="-9.6999999999999993"/>
    <n v="11.6"/>
    <n v="49.072000000000003"/>
    <n v="954.654"/>
    <s v="110529_140504"/>
  </r>
  <r>
    <s v="Matt Cain"/>
    <x v="0"/>
    <s v="gid_2011_05_29_sfnmlb_milmlb_1"/>
    <s v="Miller Park"/>
    <s v="Mike Winters"/>
    <s v="sfn"/>
    <s v="mil"/>
    <n v="59"/>
    <x v="0"/>
    <s v="X"/>
    <n v="15"/>
    <n v="4"/>
    <s v="CU"/>
    <x v="0"/>
    <n v="0.90600000000000003"/>
    <x v="0"/>
    <s v="FB"/>
    <x v="0"/>
    <s v="L"/>
    <n v="1"/>
    <n v="2"/>
    <n v="2"/>
    <n v="1"/>
    <n v="1"/>
    <n v="0"/>
    <n v="3"/>
    <n v="78.2"/>
    <n v="72.599999999999994"/>
    <n v="3.46"/>
    <n v="1.61"/>
    <n v="-0.60199999999999998"/>
    <n v="2.2240000000000002"/>
    <n v="-1.7490000000000001"/>
    <n v="6.1079999999999997"/>
    <n v="5.66"/>
    <n v="-3.77"/>
    <n v="23.8"/>
    <n v="-11.6"/>
    <n v="11.6"/>
    <n v="56.720999999999997"/>
    <n v="1137.1600000000001"/>
    <s v="110529_140522"/>
  </r>
  <r>
    <s v="Matt Cain"/>
    <x v="0"/>
    <s v="gid_2011_05_29_sfnmlb_milmlb_1"/>
    <s v="Miller Park"/>
    <s v="Mike Winters"/>
    <s v="sfn"/>
    <s v="mil"/>
    <n v="60"/>
    <x v="2"/>
    <s v="S"/>
    <n v="16"/>
    <n v="1"/>
    <s v="CU"/>
    <x v="0"/>
    <n v="0.90800000000000003"/>
    <x v="2"/>
    <m/>
    <x v="9"/>
    <s v="R"/>
    <n v="0"/>
    <n v="0"/>
    <n v="0"/>
    <n v="0"/>
    <n v="0"/>
    <n v="0"/>
    <n v="4"/>
    <n v="75.099999999999994"/>
    <n v="70"/>
    <n v="3.38"/>
    <n v="1.43"/>
    <n v="0.26300000000000001"/>
    <n v="2.1480000000000001"/>
    <n v="-1.7350000000000001"/>
    <n v="6.3310000000000004"/>
    <n v="6.27"/>
    <n v="-6.92"/>
    <n v="23.9"/>
    <n v="-11.2"/>
    <n v="13.7"/>
    <n v="42.442999999999998"/>
    <n v="1498.38"/>
    <s v="110529_141314"/>
  </r>
  <r>
    <s v="Matt Cain"/>
    <x v="0"/>
    <s v="gid_2011_05_29_sfnmlb_milmlb_1"/>
    <s v="Miller Park"/>
    <s v="Mike Winters"/>
    <s v="sfn"/>
    <s v="mil"/>
    <n v="64"/>
    <x v="1"/>
    <s v="S"/>
    <n v="17"/>
    <n v="1"/>
    <s v="SL"/>
    <x v="0"/>
    <n v="0.89100000000000001"/>
    <x v="3"/>
    <m/>
    <x v="3"/>
    <s v="R"/>
    <n v="0"/>
    <n v="0"/>
    <n v="1"/>
    <n v="0"/>
    <n v="0"/>
    <n v="0"/>
    <n v="4"/>
    <n v="87.7"/>
    <n v="81.599999999999994"/>
    <n v="3.46"/>
    <n v="1.53"/>
    <n v="0.627"/>
    <n v="2.3580000000000001"/>
    <n v="-1.7789999999999999"/>
    <n v="5.819"/>
    <n v="2.84"/>
    <n v="7.41"/>
    <n v="23.9"/>
    <n v="-15.5"/>
    <n v="5.0999999999999996"/>
    <n v="159.14400000000001"/>
    <n v="1518.48"/>
    <s v="110529_141433"/>
  </r>
  <r>
    <s v="Matt Cain"/>
    <x v="0"/>
    <s v="gid_2011_05_29_sfnmlb_milmlb_1"/>
    <s v="Miller Park"/>
    <s v="Mike Winters"/>
    <s v="sfn"/>
    <s v="mil"/>
    <n v="66"/>
    <x v="0"/>
    <s v="X"/>
    <n v="17"/>
    <n v="3"/>
    <s v="CU"/>
    <x v="0"/>
    <n v="0.86599999999999999"/>
    <x v="3"/>
    <s v="GB"/>
    <x v="3"/>
    <s v="R"/>
    <n v="0"/>
    <n v="2"/>
    <n v="1"/>
    <n v="0"/>
    <n v="0"/>
    <n v="0"/>
    <n v="4"/>
    <n v="79.3"/>
    <n v="73"/>
    <n v="3.46"/>
    <n v="1.53"/>
    <n v="0.71199999999999997"/>
    <n v="2.4969999999999999"/>
    <n v="-2.1509999999999998"/>
    <n v="5.62"/>
    <n v="7.4"/>
    <n v="-3.79"/>
    <n v="23.8"/>
    <n v="-16.2"/>
    <n v="11.6"/>
    <n v="63.215000000000003"/>
    <n v="1399.52"/>
    <s v="110529_141506"/>
  </r>
  <r>
    <s v="Matt Cain"/>
    <x v="0"/>
    <s v="gid_2011_05_29_sfnmlb_milmlb_1"/>
    <s v="Miller Park"/>
    <s v="Mike Winters"/>
    <s v="sfn"/>
    <s v="mil"/>
    <n v="84"/>
    <x v="6"/>
    <s v="B"/>
    <n v="23"/>
    <n v="4"/>
    <s v="CU"/>
    <x v="0"/>
    <n v="0.89600000000000002"/>
    <x v="2"/>
    <m/>
    <x v="1"/>
    <s v="R"/>
    <n v="1"/>
    <n v="2"/>
    <n v="2"/>
    <n v="1"/>
    <n v="1"/>
    <n v="0"/>
    <n v="5"/>
    <n v="79.5"/>
    <n v="74.3"/>
    <n v="3.01"/>
    <n v="1.35"/>
    <n v="0.54100000000000004"/>
    <n v="0.82599999999999996"/>
    <n v="-1.7529999999999999"/>
    <n v="5.9160000000000004"/>
    <n v="4.0199999999999996"/>
    <n v="-2.77"/>
    <n v="23.9"/>
    <n v="-9.5"/>
    <n v="10.9"/>
    <n v="56"/>
    <n v="830.851"/>
    <s v="110529_143156"/>
  </r>
  <r>
    <s v="Matt Cain"/>
    <x v="0"/>
    <s v="gid_2011_05_29_sfnmlb_milmlb_1"/>
    <s v="Miller Park"/>
    <s v="Mike Winters"/>
    <s v="sfn"/>
    <s v="mil"/>
    <n v="85"/>
    <x v="2"/>
    <s v="S"/>
    <n v="23"/>
    <n v="5"/>
    <s v="CU"/>
    <x v="0"/>
    <n v="0.72499999999999998"/>
    <x v="2"/>
    <m/>
    <x v="1"/>
    <s v="R"/>
    <n v="2"/>
    <n v="2"/>
    <n v="2"/>
    <n v="1"/>
    <n v="1"/>
    <n v="0"/>
    <n v="5"/>
    <n v="80.5"/>
    <n v="75.599999999999994"/>
    <n v="2.97"/>
    <n v="1.35"/>
    <n v="0.90200000000000002"/>
    <n v="2.9260000000000002"/>
    <n v="-2.3029999999999999"/>
    <n v="5.3879999999999999"/>
    <n v="6.08"/>
    <n v="-3.31"/>
    <n v="23.9"/>
    <n v="-14.6"/>
    <n v="10.7"/>
    <n v="61.798000000000002"/>
    <n v="1213.67"/>
    <s v="110529_143225"/>
  </r>
  <r>
    <s v="Matt Cain"/>
    <x v="0"/>
    <s v="gid_2011_05_29_sfnmlb_milmlb_1"/>
    <s v="Miller Park"/>
    <s v="Mike Winters"/>
    <s v="sfn"/>
    <s v="mil"/>
    <n v="92"/>
    <x v="3"/>
    <s v="S"/>
    <n v="25"/>
    <n v="4"/>
    <s v="SL"/>
    <x v="0"/>
    <n v="0.65200000000000002"/>
    <x v="2"/>
    <m/>
    <x v="9"/>
    <s v="R"/>
    <n v="1"/>
    <n v="2"/>
    <n v="1"/>
    <n v="0"/>
    <n v="0"/>
    <n v="0"/>
    <n v="6"/>
    <n v="80.7"/>
    <n v="74.7"/>
    <n v="3.28"/>
    <n v="1.43"/>
    <n v="1.6040000000000001"/>
    <n v="1.712"/>
    <n v="-2.2829999999999999"/>
    <n v="4.96"/>
    <n v="6.64"/>
    <n v="-3.61"/>
    <n v="23.8"/>
    <n v="-15.9"/>
    <n v="11.1"/>
    <n v="61.786000000000001"/>
    <n v="1299.77"/>
    <s v="110529_144218"/>
  </r>
  <r>
    <s v="Matt Cain"/>
    <x v="0"/>
    <s v="gid_2011_05_29_sfnmlb_milmlb_1"/>
    <s v="Miller Park"/>
    <s v="Mike Winters"/>
    <s v="sfn"/>
    <s v="mil"/>
    <n v="93"/>
    <x v="2"/>
    <s v="S"/>
    <n v="26"/>
    <n v="1"/>
    <s v="CU"/>
    <x v="0"/>
    <n v="0.83499999999999996"/>
    <x v="1"/>
    <m/>
    <x v="3"/>
    <s v="R"/>
    <n v="0"/>
    <n v="0"/>
    <n v="2"/>
    <n v="0"/>
    <n v="0"/>
    <n v="0"/>
    <n v="6"/>
    <n v="80"/>
    <n v="74.099999999999994"/>
    <n v="3.59"/>
    <n v="1.68"/>
    <n v="0.19500000000000001"/>
    <n v="2.2970000000000002"/>
    <n v="-2.617"/>
    <n v="5.0359999999999996"/>
    <n v="8.81"/>
    <n v="-3.88"/>
    <n v="23.8"/>
    <n v="-19.100000000000001"/>
    <n v="11.5"/>
    <n v="66.501999999999995"/>
    <n v="1649.36"/>
    <s v="110529_144245"/>
  </r>
  <r>
    <s v="Matt Cain"/>
    <x v="0"/>
    <s v="gid_2011_05_29_sfnmlb_milmlb_1"/>
    <s v="Miller Park"/>
    <s v="Mike Winters"/>
    <s v="sfn"/>
    <s v="mil"/>
    <n v="95"/>
    <x v="4"/>
    <s v="B"/>
    <n v="26"/>
    <n v="3"/>
    <s v="CU"/>
    <x v="0"/>
    <n v="0.89100000000000001"/>
    <x v="1"/>
    <m/>
    <x v="3"/>
    <s v="R"/>
    <n v="0"/>
    <n v="2"/>
    <n v="2"/>
    <n v="0"/>
    <n v="0"/>
    <n v="0"/>
    <n v="6"/>
    <n v="80"/>
    <n v="74.599999999999994"/>
    <n v="3.38"/>
    <n v="1.53"/>
    <n v="-0.64600000000000002"/>
    <n v="1.542"/>
    <n v="-2.665"/>
    <n v="4.9980000000000002"/>
    <n v="10"/>
    <n v="-3.8"/>
    <n v="23.9"/>
    <n v="-20.8"/>
    <n v="11.6"/>
    <n v="69.447000000000003"/>
    <n v="1845.6"/>
    <s v="110529_144309"/>
  </r>
  <r>
    <s v="Matt Cain"/>
    <x v="0"/>
    <s v="gid_2011_05_29_sfnmlb_milmlb_1"/>
    <s v="Miller Park"/>
    <s v="Mike Winters"/>
    <s v="sfn"/>
    <s v="mil"/>
    <n v="96"/>
    <x v="8"/>
    <s v="X"/>
    <n v="26"/>
    <n v="4"/>
    <s v="CU"/>
    <x v="0"/>
    <n v="0.90200000000000002"/>
    <x v="1"/>
    <s v="LD"/>
    <x v="3"/>
    <s v="R"/>
    <n v="1"/>
    <n v="2"/>
    <n v="2"/>
    <n v="0"/>
    <n v="0"/>
    <n v="0"/>
    <n v="6"/>
    <n v="79.2"/>
    <n v="73.8"/>
    <n v="3.46"/>
    <n v="1.53"/>
    <n v="0.254"/>
    <n v="1.0429999999999999"/>
    <n v="-1.99"/>
    <n v="5.7569999999999997"/>
    <n v="6.76"/>
    <n v="-5.89"/>
    <n v="23.9"/>
    <n v="-13.4"/>
    <n v="12.4"/>
    <n v="49.189"/>
    <n v="1515.05"/>
    <s v="110529_144322"/>
  </r>
  <r>
    <s v="Matt Cain"/>
    <x v="0"/>
    <s v="gid_2011_05_29_sfnmlb_milmlb_1"/>
    <s v="Miller Park"/>
    <s v="Mike Winters"/>
    <s v="sfn"/>
    <s v="mil"/>
    <n v="104"/>
    <x v="2"/>
    <s v="S"/>
    <n v="29"/>
    <n v="1"/>
    <s v="CU"/>
    <x v="0"/>
    <n v="0.90400000000000003"/>
    <x v="3"/>
    <m/>
    <x v="2"/>
    <s v="L"/>
    <n v="0"/>
    <n v="0"/>
    <n v="2"/>
    <n v="0"/>
    <n v="1"/>
    <n v="0"/>
    <n v="6"/>
    <n v="78.599999999999994"/>
    <n v="73"/>
    <n v="3.17"/>
    <n v="1.47"/>
    <n v="-0.41099999999999998"/>
    <n v="3.1280000000000001"/>
    <n v="-2.2130000000000001"/>
    <n v="5.7830000000000004"/>
    <n v="9"/>
    <n v="-0.93"/>
    <n v="23.8"/>
    <n v="-20.399999999999999"/>
    <n v="10.6"/>
    <n v="84.427000000000007"/>
    <n v="1534.77"/>
    <s v="110529_144735"/>
  </r>
  <r>
    <s v="Matt Cain"/>
    <x v="0"/>
    <s v="gid_2011_05_29_sfnmlb_milmlb_1"/>
    <s v="Miller Park"/>
    <s v="Mike Winters"/>
    <s v="sfn"/>
    <s v="mil"/>
    <n v="105"/>
    <x v="4"/>
    <s v="B"/>
    <n v="29"/>
    <n v="2"/>
    <s v="CU"/>
    <x v="0"/>
    <n v="0.89700000000000002"/>
    <x v="3"/>
    <m/>
    <x v="2"/>
    <s v="L"/>
    <n v="0"/>
    <n v="1"/>
    <n v="2"/>
    <n v="0"/>
    <n v="1"/>
    <n v="0"/>
    <n v="6"/>
    <n v="78.900000000000006"/>
    <n v="73.7"/>
    <n v="3.13"/>
    <n v="1.43"/>
    <n v="0.95"/>
    <n v="2.3759999999999999"/>
    <n v="-1.952"/>
    <n v="5.6829999999999998"/>
    <n v="6.89"/>
    <n v="-4.3600000000000003"/>
    <n v="23.9"/>
    <n v="-14.8"/>
    <n v="11.7"/>
    <n v="57.993000000000002"/>
    <n v="1387.12"/>
    <s v="110529_144750"/>
  </r>
  <r>
    <s v="Jeremy Affeldt"/>
    <x v="1"/>
    <s v="gid_2011_05_29_sfnmlb_milmlb_1"/>
    <s v="Miller Park"/>
    <s v="Mike Winters"/>
    <s v="sfn"/>
    <s v="mil"/>
    <n v="3"/>
    <x v="2"/>
    <s v="S"/>
    <n v="2"/>
    <n v="1"/>
    <s v="CU"/>
    <x v="0"/>
    <n v="0.9"/>
    <x v="15"/>
    <m/>
    <x v="4"/>
    <s v="L"/>
    <n v="0"/>
    <n v="0"/>
    <n v="0"/>
    <n v="0"/>
    <n v="1"/>
    <n v="0"/>
    <n v="7"/>
    <n v="78.599999999999994"/>
    <n v="72.7"/>
    <n v="3.3"/>
    <n v="1.59"/>
    <n v="-1.175"/>
    <n v="2.149"/>
    <n v="2.0470000000000002"/>
    <n v="6.2450000000000001"/>
    <n v="-6.52"/>
    <n v="-6.33"/>
    <n v="23.8"/>
    <n v="13.2"/>
    <n v="12.8"/>
    <n v="313.89999999999998"/>
    <n v="1512.59"/>
    <s v="110529_145904"/>
  </r>
  <r>
    <s v="Jeremy Affeldt"/>
    <x v="1"/>
    <s v="gid_2011_05_29_sfnmlb_milmlb_1"/>
    <s v="Miller Park"/>
    <s v="Mike Winters"/>
    <s v="sfn"/>
    <s v="mil"/>
    <n v="5"/>
    <x v="6"/>
    <s v="B"/>
    <n v="3"/>
    <n v="1"/>
    <s v="CU"/>
    <x v="0"/>
    <n v="0.90200000000000002"/>
    <x v="13"/>
    <m/>
    <x v="1"/>
    <s v="R"/>
    <n v="0"/>
    <n v="0"/>
    <n v="1"/>
    <n v="1"/>
    <n v="0"/>
    <n v="0"/>
    <n v="7"/>
    <n v="79.099999999999994"/>
    <n v="73.400000000000006"/>
    <n v="3.05"/>
    <n v="1.35"/>
    <n v="-1.397"/>
    <n v="0.94899999999999995"/>
    <n v="1.9750000000000001"/>
    <n v="6.0839999999999996"/>
    <n v="-1.86"/>
    <n v="-6.93"/>
    <n v="23.8"/>
    <n v="5"/>
    <n v="12.7"/>
    <n v="344.88799999999998"/>
    <n v="1199.19"/>
    <s v="110529_150036"/>
  </r>
  <r>
    <s v="Jeremy Affeldt"/>
    <x v="1"/>
    <s v="gid_2011_05_29_sfnmlb_milmlb_1"/>
    <s v="Miller Park"/>
    <s v="Mike Winters"/>
    <s v="sfn"/>
    <s v="mil"/>
    <n v="8"/>
    <x v="2"/>
    <s v="S"/>
    <n v="4"/>
    <n v="2"/>
    <s v="CU"/>
    <x v="0"/>
    <n v="0.90200000000000002"/>
    <x v="1"/>
    <m/>
    <x v="0"/>
    <s v="L"/>
    <n v="1"/>
    <n v="0"/>
    <n v="2"/>
    <n v="0"/>
    <n v="0"/>
    <n v="0"/>
    <n v="7"/>
    <n v="78.8"/>
    <n v="72.5"/>
    <n v="3.34"/>
    <n v="1.61"/>
    <n v="5.8000000000000003E-2"/>
    <n v="2.0510000000000002"/>
    <n v="2.081"/>
    <n v="6.1609999999999996"/>
    <n v="-3.21"/>
    <n v="-7.9"/>
    <n v="23.8"/>
    <n v="6.6"/>
    <n v="13.1"/>
    <n v="337.77"/>
    <n v="1415"/>
    <s v="110529_150144"/>
  </r>
  <r>
    <s v="Jeremy Affeldt"/>
    <x v="1"/>
    <s v="gid_2011_05_29_sfnmlb_milmlb_1"/>
    <s v="Miller Park"/>
    <s v="Mike Winters"/>
    <s v="sfn"/>
    <s v="mil"/>
    <n v="13"/>
    <x v="3"/>
    <s v="S"/>
    <n v="5"/>
    <n v="4"/>
    <s v="CU"/>
    <x v="0"/>
    <n v="0.90100000000000002"/>
    <x v="2"/>
    <m/>
    <x v="9"/>
    <s v="R"/>
    <n v="1"/>
    <n v="2"/>
    <n v="2"/>
    <n v="1"/>
    <n v="0"/>
    <n v="0"/>
    <n v="7"/>
    <n v="79.7"/>
    <n v="74.3"/>
    <n v="3.28"/>
    <n v="1.43"/>
    <n v="-1.4330000000000001"/>
    <n v="1.0469999999999999"/>
    <n v="2.0270000000000001"/>
    <n v="5.9610000000000003"/>
    <n v="-4.1500000000000004"/>
    <n v="-8.4499999999999993"/>
    <n v="23.9"/>
    <n v="8.6999999999999993"/>
    <n v="13.2"/>
    <n v="333.69799999999998"/>
    <n v="1595.45"/>
    <s v="110529_150343"/>
  </r>
  <r>
    <s v="Santiago Casilla"/>
    <x v="0"/>
    <s v="gid_2011_05_29_sfnmlb_milmlb_1"/>
    <s v="Miller Park"/>
    <s v="Mike Winters"/>
    <s v="sfn"/>
    <s v="mil"/>
    <n v="12"/>
    <x v="2"/>
    <s v="S"/>
    <n v="3"/>
    <n v="1"/>
    <s v="CU"/>
    <x v="0"/>
    <n v="0.91200000000000003"/>
    <x v="13"/>
    <m/>
    <x v="7"/>
    <s v="R"/>
    <n v="0"/>
    <n v="0"/>
    <n v="2"/>
    <n v="1"/>
    <n v="0"/>
    <n v="0"/>
    <n v="8"/>
    <n v="78"/>
    <n v="72"/>
    <n v="3.59"/>
    <n v="1.76"/>
    <n v="0.245"/>
    <n v="2.3620000000000001"/>
    <n v="-2.23"/>
    <n v="6.1269999999999998"/>
    <n v="4.67"/>
    <n v="-9.81"/>
    <n v="23.8"/>
    <n v="-8.6999999999999993"/>
    <n v="14"/>
    <n v="25.555"/>
    <n v="1792.93"/>
    <s v="110529_152200"/>
  </r>
  <r>
    <s v="Santiago Casilla"/>
    <x v="0"/>
    <s v="gid_2011_05_29_sfnmlb_milmlb_1"/>
    <s v="Miller Park"/>
    <s v="Mike Winters"/>
    <s v="sfn"/>
    <s v="mil"/>
    <n v="16"/>
    <x v="0"/>
    <s v="X"/>
    <n v="3"/>
    <n v="5"/>
    <s v="CU"/>
    <x v="0"/>
    <n v="0.91200000000000003"/>
    <x v="13"/>
    <s v="GB"/>
    <x v="7"/>
    <s v="R"/>
    <n v="2"/>
    <n v="2"/>
    <n v="2"/>
    <n v="1"/>
    <n v="0"/>
    <n v="0"/>
    <n v="8"/>
    <n v="76.5"/>
    <n v="71.099999999999994"/>
    <n v="3.63"/>
    <n v="1.76"/>
    <n v="0.60299999999999998"/>
    <n v="2.2109999999999999"/>
    <n v="-2.1539999999999999"/>
    <n v="6.2009999999999996"/>
    <n v="6.72"/>
    <n v="-9.52"/>
    <n v="23.8"/>
    <n v="-11.7"/>
    <n v="14.4"/>
    <n v="35.387"/>
    <n v="1896.49"/>
    <s v="110529_152333"/>
  </r>
  <r>
    <s v="Travis Wood"/>
    <x v="1"/>
    <s v="gid_2011_05_30_milmlb_cinmlb_1"/>
    <s v="Great American Ball Park"/>
    <s v="Jeff Kellogg"/>
    <s v="cin"/>
    <s v="mil"/>
    <n v="41"/>
    <x v="4"/>
    <s v="B"/>
    <n v="12"/>
    <n v="1"/>
    <s v="CU"/>
    <x v="0"/>
    <n v="0.87"/>
    <x v="3"/>
    <m/>
    <x v="6"/>
    <s v="R"/>
    <n v="0"/>
    <n v="0"/>
    <n v="0"/>
    <n v="0"/>
    <n v="0"/>
    <n v="0"/>
    <n v="4"/>
    <n v="75.3"/>
    <n v="70.7"/>
    <n v="3.78"/>
    <n v="1.73"/>
    <n v="-0.98599999999999999"/>
    <n v="0.47399999999999998"/>
    <n v="1.72"/>
    <n v="6.1429999999999998"/>
    <n v="1.39"/>
    <n v="-7.43"/>
    <n v="23.9"/>
    <n v="-1.2"/>
    <n v="13.7"/>
    <n v="10.708"/>
    <n v="1214.43"/>
    <s v="110530_200149"/>
  </r>
  <r>
    <s v="Travis Wood"/>
    <x v="1"/>
    <s v="gid_2011_05_30_milmlb_cinmlb_1"/>
    <s v="Great American Ball Park"/>
    <s v="Jeff Kellogg"/>
    <s v="cin"/>
    <s v="mil"/>
    <n v="50"/>
    <x v="4"/>
    <s v="B"/>
    <n v="13"/>
    <n v="2"/>
    <s v="SL"/>
    <x v="0"/>
    <n v="0.73799999999999999"/>
    <x v="1"/>
    <m/>
    <x v="4"/>
    <s v="L"/>
    <n v="1"/>
    <n v="0"/>
    <n v="1"/>
    <n v="0"/>
    <n v="0"/>
    <n v="0"/>
    <n v="4"/>
    <n v="83.6"/>
    <n v="77.5"/>
    <n v="3.38"/>
    <n v="1.66"/>
    <n v="-0.71399999999999997"/>
    <n v="3.952"/>
    <n v="1.6759999999999999"/>
    <n v="6.4249999999999998"/>
    <n v="1.88"/>
    <n v="1.84"/>
    <n v="23.8"/>
    <n v="-3.4"/>
    <n v="7.8"/>
    <n v="135.19"/>
    <n v="481.99299999999999"/>
    <s v="110530_200609"/>
  </r>
  <r>
    <s v="Travis Wood"/>
    <x v="1"/>
    <s v="gid_2011_05_30_milmlb_cinmlb_1"/>
    <s v="Great American Ball Park"/>
    <s v="Jeff Kellogg"/>
    <s v="cin"/>
    <s v="mil"/>
    <n v="58"/>
    <x v="2"/>
    <s v="S"/>
    <n v="15"/>
    <n v="1"/>
    <s v="CU"/>
    <x v="0"/>
    <n v="0.83099999999999996"/>
    <x v="6"/>
    <m/>
    <x v="9"/>
    <s v="R"/>
    <n v="0"/>
    <n v="0"/>
    <n v="2"/>
    <n v="1"/>
    <n v="0"/>
    <n v="0"/>
    <n v="4"/>
    <n v="75.599999999999994"/>
    <n v="70.7"/>
    <n v="3.43"/>
    <n v="1.45"/>
    <n v="0.249"/>
    <n v="2.4980000000000002"/>
    <n v="1.974"/>
    <n v="6.2889999999999997"/>
    <n v="-0.26"/>
    <n v="-4.97"/>
    <n v="23.9"/>
    <n v="1.3"/>
    <n v="12.4"/>
    <n v="356.91500000000002"/>
    <n v="804.73599999999999"/>
    <s v="110530_201011"/>
  </r>
  <r>
    <s v="Travis Wood"/>
    <x v="1"/>
    <s v="gid_2011_05_30_milmlb_cinmlb_1"/>
    <s v="Great American Ball Park"/>
    <s v="Jeff Kellogg"/>
    <s v="cin"/>
    <s v="mil"/>
    <n v="64"/>
    <x v="2"/>
    <s v="S"/>
    <n v="17"/>
    <n v="1"/>
    <s v="CU"/>
    <x v="0"/>
    <n v="0.86299999999999999"/>
    <x v="5"/>
    <m/>
    <x v="5"/>
    <s v="R"/>
    <n v="0"/>
    <n v="0"/>
    <n v="1"/>
    <n v="0"/>
    <n v="0"/>
    <n v="0"/>
    <n v="5"/>
    <n v="75.099999999999994"/>
    <n v="69.900000000000006"/>
    <n v="3.26"/>
    <n v="1.41"/>
    <n v="0.23499999999999999"/>
    <n v="2.52"/>
    <n v="1.9390000000000001"/>
    <n v="6.258"/>
    <n v="0.92"/>
    <n v="-7.12"/>
    <n v="23.9"/>
    <n v="-0.7"/>
    <n v="13.4"/>
    <n v="7.3959999999999999"/>
    <n v="1148.3"/>
    <s v="110530_203339"/>
  </r>
  <r>
    <s v="Travis Wood"/>
    <x v="1"/>
    <s v="gid_2011_05_30_milmlb_cinmlb_1"/>
    <s v="Great American Ball Park"/>
    <s v="Jeff Kellogg"/>
    <s v="cin"/>
    <s v="mil"/>
    <n v="81"/>
    <x v="0"/>
    <s v="X"/>
    <n v="19"/>
    <n v="9"/>
    <s v="CU"/>
    <x v="0"/>
    <n v="0.81699999999999995"/>
    <x v="0"/>
    <s v="FB"/>
    <x v="7"/>
    <s v="R"/>
    <n v="2"/>
    <n v="2"/>
    <n v="1"/>
    <n v="0"/>
    <n v="0"/>
    <n v="0"/>
    <n v="5"/>
    <n v="77"/>
    <n v="72.400000000000006"/>
    <n v="3.63"/>
    <n v="1.76"/>
    <n v="1.0489999999999999"/>
    <n v="2.1779999999999999"/>
    <n v="1.998"/>
    <n v="6.1539999999999999"/>
    <n v="-1.19"/>
    <n v="-5.93"/>
    <n v="23.9"/>
    <n v="2.6"/>
    <n v="12.3"/>
    <n v="348.53899999999999"/>
    <n v="1004.22"/>
    <s v="110530_204204"/>
  </r>
  <r>
    <s v="Travis Wood"/>
    <x v="1"/>
    <s v="gid_2011_05_30_milmlb_cinmlb_1"/>
    <s v="Great American Ball Park"/>
    <s v="Jeff Kellogg"/>
    <s v="cin"/>
    <s v="mil"/>
    <n v="87"/>
    <x v="4"/>
    <s v="B"/>
    <n v="23"/>
    <n v="1"/>
    <s v="CU"/>
    <x v="0"/>
    <n v="0.88100000000000001"/>
    <x v="7"/>
    <m/>
    <x v="1"/>
    <s v="R"/>
    <n v="0"/>
    <n v="0"/>
    <n v="0"/>
    <n v="0"/>
    <n v="0"/>
    <n v="0"/>
    <n v="6"/>
    <n v="72.2"/>
    <n v="67.2"/>
    <n v="3.13"/>
    <n v="1.28"/>
    <n v="1.4370000000000001"/>
    <n v="2.1469999999999998"/>
    <n v="2.117"/>
    <n v="6.3689999999999998"/>
    <n v="-0.14000000000000001"/>
    <n v="-7.68"/>
    <n v="23.9"/>
    <n v="0.5"/>
    <n v="14.6"/>
    <n v="358.98099999999999"/>
    <n v="1177.04"/>
    <s v="110530_205531"/>
  </r>
  <r>
    <s v="Nick Masset"/>
    <x v="0"/>
    <s v="gid_2011_05_30_milmlb_cinmlb_1"/>
    <s v="Great American Ball Park"/>
    <s v="Jeff Kellogg"/>
    <s v="cin"/>
    <s v="mil"/>
    <n v="6"/>
    <x v="1"/>
    <s v="S"/>
    <n v="1"/>
    <n v="6"/>
    <s v="SL"/>
    <x v="0"/>
    <n v="0.90500000000000003"/>
    <x v="2"/>
    <m/>
    <x v="6"/>
    <s v="R"/>
    <n v="3"/>
    <n v="2"/>
    <n v="0"/>
    <n v="0"/>
    <n v="0"/>
    <n v="0"/>
    <n v="8"/>
    <n v="82.2"/>
    <n v="76.099999999999994"/>
    <n v="3.76"/>
    <n v="1.88"/>
    <n v="0.71299999999999997"/>
    <n v="2.073"/>
    <n v="-0.65400000000000003"/>
    <n v="6.6219999999999999"/>
    <n v="6.14"/>
    <n v="-8.9499999999999993"/>
    <n v="23.8"/>
    <n v="-11.4"/>
    <n v="12.9"/>
    <n v="34.618000000000002"/>
    <n v="1893.1"/>
    <s v="110530_213920"/>
  </r>
  <r>
    <s v="Nick Masset"/>
    <x v="0"/>
    <s v="gid_2011_05_30_milmlb_cinmlb_1"/>
    <s v="Great American Ball Park"/>
    <s v="Jeff Kellogg"/>
    <s v="cin"/>
    <s v="mil"/>
    <n v="11"/>
    <x v="4"/>
    <s v="B"/>
    <n v="2"/>
    <n v="4"/>
    <s v="SL"/>
    <x v="0"/>
    <n v="0.90100000000000002"/>
    <x v="9"/>
    <m/>
    <x v="4"/>
    <s v="L"/>
    <n v="1"/>
    <n v="2"/>
    <n v="1"/>
    <n v="0"/>
    <n v="0"/>
    <n v="0"/>
    <n v="8"/>
    <n v="83.1"/>
    <n v="76.900000000000006"/>
    <n v="3.38"/>
    <n v="1.56"/>
    <n v="1.266"/>
    <n v="0.41499999999999998"/>
    <n v="-0.53600000000000003"/>
    <n v="6.3680000000000003"/>
    <n v="4.91"/>
    <n v="-6.57"/>
    <n v="23.8"/>
    <n v="-10.199999999999999"/>
    <n v="12"/>
    <n v="37.015999999999998"/>
    <n v="1437.56"/>
    <s v="110530_214131"/>
  </r>
  <r>
    <s v="Nick Masset"/>
    <x v="0"/>
    <s v="gid_2011_05_30_milmlb_cinmlb_1"/>
    <s v="Great American Ball Park"/>
    <s v="Jeff Kellogg"/>
    <s v="cin"/>
    <s v="mil"/>
    <n v="14"/>
    <x v="2"/>
    <s v="S"/>
    <n v="4"/>
    <n v="1"/>
    <s v="SL"/>
    <x v="0"/>
    <n v="0.90600000000000003"/>
    <x v="2"/>
    <m/>
    <x v="9"/>
    <s v="R"/>
    <n v="0"/>
    <n v="0"/>
    <n v="2"/>
    <n v="0"/>
    <n v="1"/>
    <n v="0"/>
    <n v="8"/>
    <n v="79.7"/>
    <n v="73.8"/>
    <n v="3.36"/>
    <n v="1.41"/>
    <n v="-3.3000000000000002E-2"/>
    <n v="2.5419999999999998"/>
    <n v="-0.83499999999999996"/>
    <n v="6.6340000000000003"/>
    <n v="8.0399999999999991"/>
    <n v="-8.32"/>
    <n v="23.8"/>
    <n v="-14.1"/>
    <n v="13.3"/>
    <n v="44.21"/>
    <n v="1962.44"/>
    <s v="110530_214328"/>
  </r>
  <r>
    <s v="Francisco Cordero"/>
    <x v="0"/>
    <s v="gid_2011_05_30_milmlb_cinmlb_1"/>
    <s v="Great American Ball Park"/>
    <s v="Jeff Kellogg"/>
    <s v="cin"/>
    <s v="mil"/>
    <n v="4"/>
    <x v="2"/>
    <s v="S"/>
    <n v="2"/>
    <n v="1"/>
    <s v="SL"/>
    <x v="0"/>
    <n v="0.83199999999999996"/>
    <x v="0"/>
    <m/>
    <x v="5"/>
    <s v="R"/>
    <n v="0"/>
    <n v="0"/>
    <n v="0"/>
    <n v="1"/>
    <n v="0"/>
    <n v="0"/>
    <n v="9"/>
    <n v="77.099999999999994"/>
    <n v="72.5"/>
    <n v="3.56"/>
    <n v="1.58"/>
    <n v="-0.22"/>
    <n v="2.7749999999999999"/>
    <n v="-0.82599999999999996"/>
    <n v="6.6050000000000004"/>
    <n v="2.93"/>
    <n v="-3.53"/>
    <n v="23.9"/>
    <n v="-6"/>
    <n v="11.4"/>
    <n v="40.146999999999998"/>
    <n v="764.62099999999998"/>
    <s v="110530_215622"/>
  </r>
  <r>
    <s v="Francisco Cordero"/>
    <x v="0"/>
    <s v="gid_2011_05_30_milmlb_cinmlb_1"/>
    <s v="Great American Ball Park"/>
    <s v="Jeff Kellogg"/>
    <s v="cin"/>
    <s v="mil"/>
    <n v="8"/>
    <x v="2"/>
    <s v="S"/>
    <n v="4"/>
    <n v="1"/>
    <s v="SL"/>
    <x v="0"/>
    <n v="0.82899999999999996"/>
    <x v="2"/>
    <m/>
    <x v="7"/>
    <s v="R"/>
    <n v="0"/>
    <n v="0"/>
    <n v="2"/>
    <n v="1"/>
    <n v="0"/>
    <n v="0"/>
    <n v="9"/>
    <n v="77.3"/>
    <n v="72.7"/>
    <n v="3.63"/>
    <n v="1.52"/>
    <n v="-0.51400000000000001"/>
    <n v="2.8090000000000002"/>
    <n v="-0.95099999999999996"/>
    <n v="6.617"/>
    <n v="2.65"/>
    <n v="-3.21"/>
    <n v="23.9"/>
    <n v="-5.5"/>
    <n v="11.2"/>
    <n v="39.957999999999998"/>
    <n v="694.94500000000005"/>
    <s v="110530_215833"/>
  </r>
  <r>
    <s v="Francisco Cordero"/>
    <x v="0"/>
    <s v="gid_2011_05_30_milmlb_cinmlb_1"/>
    <s v="Great American Ball Park"/>
    <s v="Jeff Kellogg"/>
    <s v="cin"/>
    <s v="mil"/>
    <n v="9"/>
    <x v="3"/>
    <s v="S"/>
    <n v="4"/>
    <n v="2"/>
    <s v="SL"/>
    <x v="0"/>
    <n v="0.90800000000000003"/>
    <x v="2"/>
    <m/>
    <x v="7"/>
    <s v="R"/>
    <n v="0"/>
    <n v="1"/>
    <n v="2"/>
    <n v="1"/>
    <n v="1"/>
    <n v="0"/>
    <n v="9"/>
    <n v="88.5"/>
    <n v="82"/>
    <n v="3.63"/>
    <n v="1.76"/>
    <n v="0.83199999999999996"/>
    <n v="1.4339999999999999"/>
    <n v="-0.66200000000000003"/>
    <n v="6.173"/>
    <n v="2.93"/>
    <n v="6.27"/>
    <n v="23.8"/>
    <n v="-13.5"/>
    <n v="5.6"/>
    <n v="155.08699999999999"/>
    <n v="1327.19"/>
    <s v="110530_215855"/>
  </r>
  <r>
    <s v="Francisco Cordero"/>
    <x v="0"/>
    <s v="gid_2011_05_30_milmlb_cinmlb_1"/>
    <s v="Great American Ball Park"/>
    <s v="Jeff Kellogg"/>
    <s v="cin"/>
    <s v="mil"/>
    <n v="10"/>
    <x v="4"/>
    <s v="B"/>
    <n v="4"/>
    <n v="3"/>
    <s v="SL"/>
    <x v="0"/>
    <n v="0.83099999999999996"/>
    <x v="2"/>
    <m/>
    <x v="7"/>
    <s v="R"/>
    <n v="0"/>
    <n v="2"/>
    <n v="2"/>
    <n v="1"/>
    <n v="1"/>
    <n v="0"/>
    <n v="9"/>
    <n v="80.900000000000006"/>
    <n v="76.099999999999994"/>
    <n v="3.56"/>
    <n v="1.51"/>
    <n v="1.4390000000000001"/>
    <n v="1.22"/>
    <n v="-0.624"/>
    <n v="6.3689999999999998"/>
    <n v="3.2"/>
    <n v="-1.98"/>
    <n v="23.9"/>
    <n v="-8.1999999999999993"/>
    <n v="10.1"/>
    <n v="58.923999999999999"/>
    <n v="656.94200000000001"/>
    <s v="110530_215923"/>
  </r>
  <r>
    <s v="Francisco Cordero"/>
    <x v="0"/>
    <s v="gid_2011_05_30_milmlb_cinmlb_1"/>
    <s v="Great American Ball Park"/>
    <s v="Jeff Kellogg"/>
    <s v="cin"/>
    <s v="mil"/>
    <n v="11"/>
    <x v="4"/>
    <s v="B"/>
    <n v="4"/>
    <n v="4"/>
    <s v="SL"/>
    <x v="0"/>
    <n v="0.84"/>
    <x v="2"/>
    <m/>
    <x v="7"/>
    <s v="R"/>
    <n v="1"/>
    <n v="2"/>
    <n v="2"/>
    <n v="1"/>
    <n v="1"/>
    <n v="0"/>
    <n v="9"/>
    <n v="80.599999999999994"/>
    <n v="75.7"/>
    <n v="3.6"/>
    <n v="1.52"/>
    <n v="1.427"/>
    <n v="1.419"/>
    <n v="-0.50700000000000001"/>
    <n v="6.48"/>
    <n v="4.32"/>
    <n v="-1.88"/>
    <n v="23.9"/>
    <n v="-10.5"/>
    <n v="10.199999999999999"/>
    <n v="67.138999999999996"/>
    <n v="820.18"/>
    <s v="110530_215953"/>
  </r>
  <r>
    <s v="Chad Reineke"/>
    <x v="0"/>
    <s v="gid_2011_05_31_milmlb_cinmlb_1"/>
    <s v="Great American Ball Park"/>
    <s v="Eric Cooper"/>
    <s v="cin"/>
    <s v="mil"/>
    <n v="2"/>
    <x v="1"/>
    <s v="S"/>
    <n v="1"/>
    <n v="2"/>
    <s v="SL"/>
    <x v="0"/>
    <n v="0.54200000000000004"/>
    <x v="3"/>
    <m/>
    <x v="7"/>
    <s v="R"/>
    <n v="0"/>
    <n v="1"/>
    <n v="0"/>
    <n v="0"/>
    <n v="0"/>
    <n v="0"/>
    <n v="1"/>
    <n v="78.400000000000006"/>
    <n v="74.3"/>
    <n v="3.69"/>
    <n v="1.76"/>
    <n v="1.9E-2"/>
    <n v="2.3450000000000002"/>
    <n v="-1.2769999999999999"/>
    <n v="6.4370000000000003"/>
    <n v="2.95"/>
    <n v="-0.83"/>
    <n v="24"/>
    <n v="-7.3"/>
    <n v="10"/>
    <n v="75.287999999999997"/>
    <n v="527.048"/>
    <s v="110531_191003"/>
  </r>
  <r>
    <s v="Chad Reineke"/>
    <x v="0"/>
    <s v="gid_2011_05_31_milmlb_cinmlb_1"/>
    <s v="Great American Ball Park"/>
    <s v="Eric Cooper"/>
    <s v="cin"/>
    <s v="mil"/>
    <n v="7"/>
    <x v="4"/>
    <s v="B"/>
    <n v="3"/>
    <n v="1"/>
    <s v="SL"/>
    <x v="0"/>
    <n v="0.83499999999999996"/>
    <x v="7"/>
    <m/>
    <x v="6"/>
    <s v="R"/>
    <n v="0"/>
    <n v="0"/>
    <n v="2"/>
    <n v="0"/>
    <n v="0"/>
    <n v="0"/>
    <n v="1"/>
    <n v="79.400000000000006"/>
    <n v="73.599999999999994"/>
    <n v="3.73"/>
    <n v="1.68"/>
    <n v="1.093"/>
    <n v="3.2080000000000002"/>
    <n v="-1.23"/>
    <n v="6.6139999999999999"/>
    <n v="3.96"/>
    <n v="1.62"/>
    <n v="23.8"/>
    <n v="-11.5"/>
    <n v="9.1"/>
    <n v="112.843"/>
    <n v="733.84799999999996"/>
    <s v="110531_191251"/>
  </r>
  <r>
    <s v="Chad Reineke"/>
    <x v="0"/>
    <s v="gid_2011_05_31_milmlb_cinmlb_1"/>
    <s v="Great American Ball Park"/>
    <s v="Eric Cooper"/>
    <s v="cin"/>
    <s v="mil"/>
    <n v="10"/>
    <x v="0"/>
    <s v="X"/>
    <n v="3"/>
    <n v="4"/>
    <s v="SL"/>
    <x v="0"/>
    <n v="0.79700000000000004"/>
    <x v="7"/>
    <s v="PU"/>
    <x v="6"/>
    <s v="R"/>
    <n v="2"/>
    <n v="1"/>
    <n v="2"/>
    <n v="0"/>
    <n v="0"/>
    <n v="0"/>
    <n v="1"/>
    <n v="84.3"/>
    <n v="78.2"/>
    <n v="3.76"/>
    <n v="1.88"/>
    <n v="0.57499999999999996"/>
    <n v="2.6880000000000002"/>
    <n v="-1.222"/>
    <n v="6.46"/>
    <n v="4.1399999999999997"/>
    <n v="5.35"/>
    <n v="23.8"/>
    <n v="-15.7"/>
    <n v="6.7"/>
    <n v="142.52600000000001"/>
    <n v="1236.45"/>
    <s v="110531_191348"/>
  </r>
  <r>
    <s v="Chad Reineke"/>
    <x v="0"/>
    <s v="gid_2011_05_31_milmlb_cinmlb_1"/>
    <s v="Great American Ball Park"/>
    <s v="Eric Cooper"/>
    <s v="cin"/>
    <s v="mil"/>
    <n v="15"/>
    <x v="0"/>
    <s v="X"/>
    <n v="4"/>
    <n v="5"/>
    <s v="CU"/>
    <x v="0"/>
    <n v="8.1000000000000003E-2"/>
    <x v="4"/>
    <s v="LD"/>
    <x v="4"/>
    <s v="L"/>
    <n v="3"/>
    <n v="1"/>
    <n v="0"/>
    <n v="0"/>
    <n v="0"/>
    <n v="0"/>
    <n v="2"/>
    <n v="86.8"/>
    <n v="79.8"/>
    <n v="3.4"/>
    <n v="1.71"/>
    <n v="-0.63400000000000001"/>
    <n v="1.619"/>
    <n v="-1.2"/>
    <n v="6.4109999999999996"/>
    <n v="-7.63"/>
    <n v="7.91"/>
    <n v="23.8"/>
    <n v="28.9"/>
    <n v="6"/>
    <n v="223.80799999999999"/>
    <n v="2042.98"/>
    <s v="110531_192803"/>
  </r>
  <r>
    <s v="Chad Reineke"/>
    <x v="0"/>
    <s v="gid_2011_05_31_milmlb_cinmlb_1"/>
    <s v="Great American Ball Park"/>
    <s v="Eric Cooper"/>
    <s v="cin"/>
    <s v="mil"/>
    <n v="17"/>
    <x v="1"/>
    <s v="S"/>
    <n v="5"/>
    <n v="2"/>
    <s v="SL"/>
    <x v="0"/>
    <n v="0.54800000000000004"/>
    <x v="2"/>
    <m/>
    <x v="1"/>
    <s v="R"/>
    <n v="1"/>
    <n v="0"/>
    <n v="1"/>
    <n v="0"/>
    <n v="0"/>
    <n v="0"/>
    <n v="2"/>
    <n v="83.3"/>
    <n v="77.8"/>
    <n v="3.01"/>
    <n v="1.35"/>
    <n v="4.2999999999999997E-2"/>
    <n v="2.6619999999999999"/>
    <n v="-1.2549999999999999"/>
    <n v="6.4610000000000003"/>
    <n v="0.75"/>
    <n v="5.9"/>
    <n v="23.9"/>
    <n v="-3.9"/>
    <n v="6.3"/>
    <n v="172.816"/>
    <n v="1086.6600000000001"/>
    <s v="110531_192856"/>
  </r>
  <r>
    <s v="Chad Reineke"/>
    <x v="0"/>
    <s v="gid_2011_05_31_milmlb_cinmlb_1"/>
    <s v="Great American Ball Park"/>
    <s v="Eric Cooper"/>
    <s v="cin"/>
    <s v="mil"/>
    <n v="19"/>
    <x v="3"/>
    <s v="S"/>
    <n v="5"/>
    <n v="4"/>
    <s v="SL"/>
    <x v="0"/>
    <n v="0.70899999999999996"/>
    <x v="2"/>
    <m/>
    <x v="1"/>
    <s v="R"/>
    <n v="1"/>
    <n v="2"/>
    <n v="1"/>
    <n v="0"/>
    <n v="0"/>
    <n v="0"/>
    <n v="2"/>
    <n v="80.400000000000006"/>
    <n v="75.8"/>
    <n v="3.01"/>
    <n v="1.35"/>
    <n v="1.2969999999999999"/>
    <n v="2.6419999999999999"/>
    <n v="-1.1359999999999999"/>
    <n v="6.4740000000000002"/>
    <n v="4.0199999999999996"/>
    <n v="0.33"/>
    <n v="23.9"/>
    <n v="-11.2"/>
    <n v="9.1999999999999993"/>
    <n v="95.457999999999998"/>
    <n v="712.01400000000001"/>
    <s v="110531_192934"/>
  </r>
  <r>
    <s v="Chad Reineke"/>
    <x v="0"/>
    <s v="gid_2011_05_31_milmlb_cinmlb_1"/>
    <s v="Great American Ball Park"/>
    <s v="Eric Cooper"/>
    <s v="cin"/>
    <s v="mil"/>
    <n v="21"/>
    <x v="4"/>
    <s v="B"/>
    <n v="6"/>
    <n v="2"/>
    <s v="SL"/>
    <x v="0"/>
    <n v="0.79100000000000004"/>
    <x v="3"/>
    <m/>
    <x v="9"/>
    <s v="R"/>
    <n v="0"/>
    <n v="1"/>
    <n v="2"/>
    <n v="0"/>
    <n v="0"/>
    <n v="0"/>
    <n v="2"/>
    <n v="81.3"/>
    <n v="76.900000000000006"/>
    <n v="3.33"/>
    <n v="1.45"/>
    <n v="1.2350000000000001"/>
    <n v="0.98199999999999998"/>
    <n v="-1.1439999999999999"/>
    <n v="6.327"/>
    <n v="5.55"/>
    <n v="1.6"/>
    <n v="24"/>
    <n v="-15.6"/>
    <n v="8.8000000000000007"/>
    <n v="106.52200000000001"/>
    <n v="1030.6400000000001"/>
    <s v="110531_193022"/>
  </r>
  <r>
    <s v="Chad Reineke"/>
    <x v="0"/>
    <s v="gid_2011_05_31_milmlb_cinmlb_1"/>
    <s v="Great American Ball Park"/>
    <s v="Eric Cooper"/>
    <s v="cin"/>
    <s v="mil"/>
    <n v="22"/>
    <x v="0"/>
    <s v="X"/>
    <n v="6"/>
    <n v="3"/>
    <s v="SL"/>
    <x v="0"/>
    <n v="0.77300000000000002"/>
    <x v="3"/>
    <s v="GB"/>
    <x v="9"/>
    <s v="R"/>
    <n v="1"/>
    <n v="1"/>
    <n v="2"/>
    <n v="0"/>
    <n v="0"/>
    <n v="0"/>
    <n v="2"/>
    <n v="79.7"/>
    <n v="74.2"/>
    <n v="3.28"/>
    <n v="1.43"/>
    <n v="0.371"/>
    <n v="2.3460000000000001"/>
    <n v="-1.5289999999999999"/>
    <n v="6.4530000000000003"/>
    <n v="3.29"/>
    <n v="-0.14000000000000001"/>
    <n v="23.9"/>
    <n v="-8.8000000000000007"/>
    <n v="9.6999999999999993"/>
    <n v="88.491"/>
    <n v="565.93600000000004"/>
    <s v="110531_193042"/>
  </r>
  <r>
    <s v="Chad Reineke"/>
    <x v="0"/>
    <s v="gid_2011_05_31_milmlb_cinmlb_1"/>
    <s v="Great American Ball Park"/>
    <s v="Eric Cooper"/>
    <s v="cin"/>
    <s v="mil"/>
    <n v="24"/>
    <x v="8"/>
    <s v="X"/>
    <n v="7"/>
    <n v="2"/>
    <s v="CU"/>
    <x v="0"/>
    <n v="0.67700000000000005"/>
    <x v="15"/>
    <m/>
    <x v="3"/>
    <s v="R"/>
    <n v="1"/>
    <n v="0"/>
    <n v="0"/>
    <n v="0"/>
    <n v="0"/>
    <n v="0"/>
    <n v="3"/>
    <n v="77.099999999999994"/>
    <n v="73.099999999999994"/>
    <n v="3.46"/>
    <n v="1.53"/>
    <n v="0.90500000000000003"/>
    <n v="1.4790000000000001"/>
    <n v="-1.2889999999999999"/>
    <n v="6.4420000000000002"/>
    <n v="2.63"/>
    <n v="-1.48"/>
    <n v="24"/>
    <n v="-6.5"/>
    <n v="10.6"/>
    <n v="61.566000000000003"/>
    <n v="505.33800000000002"/>
    <s v="110531_194552"/>
  </r>
  <r>
    <s v="Chad Reineke"/>
    <x v="0"/>
    <s v="gid_2011_05_31_milmlb_cinmlb_1"/>
    <s v="Great American Ball Park"/>
    <s v="Eric Cooper"/>
    <s v="cin"/>
    <s v="mil"/>
    <n v="25"/>
    <x v="3"/>
    <s v="S"/>
    <n v="8"/>
    <n v="1"/>
    <s v="SL"/>
    <x v="0"/>
    <n v="0.65500000000000003"/>
    <x v="1"/>
    <m/>
    <x v="2"/>
    <s v="L"/>
    <n v="0"/>
    <n v="0"/>
    <n v="0"/>
    <n v="0"/>
    <n v="1"/>
    <n v="0"/>
    <n v="3"/>
    <n v="76.3"/>
    <n v="71.2"/>
    <n v="3.24"/>
    <n v="1.5"/>
    <n v="0.66400000000000003"/>
    <n v="2.2770000000000001"/>
    <n v="-1.48"/>
    <n v="6.5179999999999998"/>
    <n v="2.2200000000000002"/>
    <n v="2.21"/>
    <n v="23.9"/>
    <n v="-6.6"/>
    <n v="9.5"/>
    <n v="135.63399999999999"/>
    <n v="523.30399999999997"/>
    <s v="110531_194638"/>
  </r>
  <r>
    <s v="Chad Reineke"/>
    <x v="0"/>
    <s v="gid_2011_05_31_milmlb_cinmlb_1"/>
    <s v="Great American Ball Park"/>
    <s v="Eric Cooper"/>
    <s v="cin"/>
    <s v="mil"/>
    <n v="31"/>
    <x v="4"/>
    <s v="B"/>
    <n v="10"/>
    <n v="1"/>
    <s v="CU"/>
    <x v="0"/>
    <n v="0.749"/>
    <x v="1"/>
    <m/>
    <x v="7"/>
    <s v="R"/>
    <n v="0"/>
    <n v="0"/>
    <n v="1"/>
    <n v="1"/>
    <n v="0"/>
    <n v="0"/>
    <n v="3"/>
    <n v="76.400000000000006"/>
    <n v="72.400000000000006"/>
    <n v="3.5"/>
    <n v="1.52"/>
    <n v="0.25800000000000001"/>
    <n v="0.74099999999999999"/>
    <n v="-1.323"/>
    <n v="6.2990000000000004"/>
    <n v="4.2699999999999996"/>
    <n v="-2.0499999999999998"/>
    <n v="24"/>
    <n v="-9.1999999999999993"/>
    <n v="11.2"/>
    <n v="64.935000000000002"/>
    <n v="785.95899999999995"/>
    <s v="110531_195017"/>
  </r>
  <r>
    <s v="Chad Reineke"/>
    <x v="0"/>
    <s v="gid_2011_05_31_milmlb_cinmlb_1"/>
    <s v="Great American Ball Park"/>
    <s v="Eric Cooper"/>
    <s v="cin"/>
    <s v="mil"/>
    <n v="34"/>
    <x v="4"/>
    <s v="B"/>
    <n v="11"/>
    <n v="1"/>
    <s v="SL"/>
    <x v="0"/>
    <n v="0.74199999999999999"/>
    <x v="5"/>
    <m/>
    <x v="10"/>
    <s v="R"/>
    <n v="0"/>
    <n v="0"/>
    <n v="1"/>
    <n v="1"/>
    <n v="0"/>
    <n v="1"/>
    <n v="3"/>
    <n v="79.900000000000006"/>
    <n v="74.8"/>
    <n v="3.57"/>
    <n v="1.55"/>
    <n v="1.4350000000000001"/>
    <n v="2.5369999999999999"/>
    <n v="-1.1990000000000001"/>
    <n v="6.5449999999999999"/>
    <n v="3.12"/>
    <n v="0.16"/>
    <n v="23.9"/>
    <n v="-9"/>
    <n v="9.4"/>
    <n v="93.933999999999997"/>
    <n v="541.70500000000004"/>
    <s v="110531_195227"/>
  </r>
  <r>
    <s v="Chad Reineke"/>
    <x v="0"/>
    <s v="gid_2011_05_31_milmlb_cinmlb_1"/>
    <s v="Great American Ball Park"/>
    <s v="Eric Cooper"/>
    <s v="cin"/>
    <s v="mil"/>
    <n v="36"/>
    <x v="4"/>
    <s v="B"/>
    <n v="11"/>
    <n v="3"/>
    <s v="CU"/>
    <x v="0"/>
    <n v="0.107"/>
    <x v="5"/>
    <m/>
    <x v="10"/>
    <s v="R"/>
    <n v="1"/>
    <n v="1"/>
    <n v="1"/>
    <n v="1"/>
    <n v="0"/>
    <n v="1"/>
    <n v="3"/>
    <n v="78.8"/>
    <n v="73.900000000000006"/>
    <n v="3.53"/>
    <n v="1.58"/>
    <n v="1.2370000000000001"/>
    <n v="1.3009999999999999"/>
    <n v="-0.86499999999999999"/>
    <n v="6.3609999999999998"/>
    <n v="-3.25"/>
    <n v="11.57"/>
    <n v="23.9"/>
    <n v="11.7"/>
    <n v="5.3"/>
    <n v="195.631"/>
    <n v="2077.48"/>
    <s v="110531_195336"/>
  </r>
  <r>
    <s v="Chad Reineke"/>
    <x v="0"/>
    <s v="gid_2011_05_31_milmlb_cinmlb_1"/>
    <s v="Great American Ball Park"/>
    <s v="Eric Cooper"/>
    <s v="cin"/>
    <s v="mil"/>
    <n v="42"/>
    <x v="4"/>
    <s v="B"/>
    <n v="12"/>
    <n v="4"/>
    <s v="SL"/>
    <x v="0"/>
    <n v="0.76900000000000002"/>
    <x v="8"/>
    <m/>
    <x v="6"/>
    <s v="R"/>
    <n v="2"/>
    <n v="1"/>
    <n v="1"/>
    <n v="0"/>
    <n v="0"/>
    <n v="0"/>
    <n v="3"/>
    <n v="80"/>
    <n v="74.7"/>
    <n v="3.66"/>
    <n v="1.71"/>
    <n v="1.6839999999999999"/>
    <n v="3.056"/>
    <n v="-1.0389999999999999"/>
    <n v="6.6589999999999998"/>
    <n v="4.01"/>
    <n v="0.41"/>
    <n v="23.9"/>
    <n v="-11.4"/>
    <n v="9.4"/>
    <n v="96.545000000000002"/>
    <n v="699.428"/>
    <s v="110531_195624"/>
  </r>
  <r>
    <s v="Chad Reineke"/>
    <x v="0"/>
    <s v="gid_2011_05_31_milmlb_cinmlb_1"/>
    <s v="Great American Ball Park"/>
    <s v="Eric Cooper"/>
    <s v="cin"/>
    <s v="mil"/>
    <n v="44"/>
    <x v="4"/>
    <s v="B"/>
    <n v="12"/>
    <n v="6"/>
    <s v="SL"/>
    <x v="0"/>
    <n v="0.63600000000000001"/>
    <x v="8"/>
    <m/>
    <x v="6"/>
    <s v="R"/>
    <n v="3"/>
    <n v="2"/>
    <n v="1"/>
    <n v="0"/>
    <n v="0"/>
    <n v="0"/>
    <n v="3"/>
    <n v="78.8"/>
    <n v="74.5"/>
    <n v="3.63"/>
    <n v="1.75"/>
    <n v="1.734"/>
    <n v="2.0750000000000002"/>
    <n v="-1.198"/>
    <n v="6.4850000000000003"/>
    <n v="3.48"/>
    <n v="0.47"/>
    <n v="23.9"/>
    <n v="-9.8000000000000007"/>
    <n v="9.5"/>
    <n v="98.566000000000003"/>
    <n v="607.62"/>
    <s v="110531_195714"/>
  </r>
  <r>
    <s v="Chad Reineke"/>
    <x v="0"/>
    <s v="gid_2011_05_31_milmlb_cinmlb_1"/>
    <s v="Great American Ball Park"/>
    <s v="Eric Cooper"/>
    <s v="cin"/>
    <s v="mil"/>
    <n v="46"/>
    <x v="1"/>
    <s v="S"/>
    <n v="13"/>
    <n v="2"/>
    <s v="SL"/>
    <x v="0"/>
    <n v="0.30399999999999999"/>
    <x v="8"/>
    <m/>
    <x v="4"/>
    <s v="L"/>
    <n v="1"/>
    <n v="0"/>
    <n v="1"/>
    <n v="1"/>
    <n v="0"/>
    <n v="0"/>
    <n v="3"/>
    <n v="81.5"/>
    <n v="76.400000000000006"/>
    <n v="3.4"/>
    <n v="1.71"/>
    <n v="0.36199999999999999"/>
    <n v="2.5409999999999999"/>
    <n v="-1.1839999999999999"/>
    <n v="6.63"/>
    <n v="3.46"/>
    <n v="8.52"/>
    <n v="23.9"/>
    <n v="-14.9"/>
    <n v="5.8"/>
    <n v="157.999"/>
    <n v="1647.13"/>
    <s v="110531_195851"/>
  </r>
  <r>
    <s v="Chad Reineke"/>
    <x v="0"/>
    <s v="gid_2011_05_31_milmlb_cinmlb_1"/>
    <s v="Great American Ball Park"/>
    <s v="Eric Cooper"/>
    <s v="cin"/>
    <s v="mil"/>
    <n v="48"/>
    <x v="3"/>
    <s v="S"/>
    <n v="13"/>
    <n v="4"/>
    <s v="SL"/>
    <x v="0"/>
    <n v="0.73"/>
    <x v="8"/>
    <m/>
    <x v="4"/>
    <s v="L"/>
    <n v="2"/>
    <n v="1"/>
    <n v="1"/>
    <n v="1"/>
    <n v="0"/>
    <n v="0"/>
    <n v="3"/>
    <n v="82.4"/>
    <n v="76.8"/>
    <n v="3.4"/>
    <n v="1.71"/>
    <n v="0.58699999999999997"/>
    <n v="3.2069999999999999"/>
    <n v="-1.2190000000000001"/>
    <n v="6.5730000000000004"/>
    <n v="2.19"/>
    <n v="5.62"/>
    <n v="23.9"/>
    <n v="-9"/>
    <n v="6.7"/>
    <n v="158.89400000000001"/>
    <n v="1089.26"/>
    <s v="110531_195946"/>
  </r>
  <r>
    <s v="Chad Reineke"/>
    <x v="0"/>
    <s v="gid_2011_05_31_milmlb_cinmlb_1"/>
    <s v="Great American Ball Park"/>
    <s v="Eric Cooper"/>
    <s v="cin"/>
    <s v="mil"/>
    <n v="49"/>
    <x v="4"/>
    <s v="B"/>
    <n v="13"/>
    <n v="5"/>
    <s v="CU"/>
    <x v="0"/>
    <n v="0.42699999999999999"/>
    <x v="8"/>
    <m/>
    <x v="4"/>
    <s v="L"/>
    <n v="2"/>
    <n v="2"/>
    <n v="1"/>
    <n v="1"/>
    <n v="0"/>
    <n v="0"/>
    <n v="3"/>
    <n v="78.5"/>
    <n v="73.5"/>
    <n v="3.35"/>
    <n v="1.69"/>
    <n v="-0.85899999999999999"/>
    <n v="3.3450000000000002"/>
    <n v="-1.53"/>
    <n v="6.6139999999999999"/>
    <n v="3.66"/>
    <n v="-2.27"/>
    <n v="23.9"/>
    <n v="-8.1"/>
    <n v="10.6"/>
    <n v="58.857999999999997"/>
    <n v="730.76"/>
    <s v="110531_200026"/>
  </r>
  <r>
    <s v="Chad Reineke"/>
    <x v="0"/>
    <s v="gid_2011_05_31_milmlb_cinmlb_1"/>
    <s v="Great American Ball Park"/>
    <s v="Eric Cooper"/>
    <s v="cin"/>
    <s v="mil"/>
    <n v="50"/>
    <x v="4"/>
    <s v="B"/>
    <n v="13"/>
    <n v="6"/>
    <s v="SL"/>
    <x v="0"/>
    <n v="0.876"/>
    <x v="8"/>
    <m/>
    <x v="4"/>
    <s v="L"/>
    <n v="3"/>
    <n v="2"/>
    <n v="1"/>
    <n v="1"/>
    <n v="0"/>
    <n v="0"/>
    <n v="3"/>
    <n v="82.8"/>
    <n v="77.599999999999994"/>
    <n v="3.38"/>
    <n v="1.56"/>
    <n v="-0.85599999999999998"/>
    <n v="3.7149999999999999"/>
    <n v="-1.377"/>
    <n v="6.6580000000000004"/>
    <n v="3.52"/>
    <n v="4.43"/>
    <n v="23.9"/>
    <n v="-11.8"/>
    <n v="7"/>
    <n v="141.82300000000001"/>
    <n v="1033.53"/>
    <s v="110531_200042"/>
  </r>
  <r>
    <s v="Chad Reineke"/>
    <x v="0"/>
    <s v="gid_2011_05_31_milmlb_cinmlb_1"/>
    <s v="Great American Ball Park"/>
    <s v="Eric Cooper"/>
    <s v="cin"/>
    <s v="mil"/>
    <n v="51"/>
    <x v="4"/>
    <s v="B"/>
    <n v="14"/>
    <n v="1"/>
    <s v="SL"/>
    <x v="0"/>
    <n v="0.42499999999999999"/>
    <x v="6"/>
    <m/>
    <x v="1"/>
    <s v="R"/>
    <n v="0"/>
    <n v="0"/>
    <n v="2"/>
    <n v="1"/>
    <n v="0"/>
    <n v="0"/>
    <n v="3"/>
    <n v="83"/>
    <n v="77.599999999999994"/>
    <n v="3.11"/>
    <n v="1.29"/>
    <n v="1.5740000000000001"/>
    <n v="1.0920000000000001"/>
    <n v="-1.2749999999999999"/>
    <n v="6.3120000000000003"/>
    <n v="1.48"/>
    <n v="7.74"/>
    <n v="23.9"/>
    <n v="-8.4"/>
    <n v="5.9"/>
    <n v="169.21199999999999"/>
    <n v="1425.28"/>
    <s v="110531_200117"/>
  </r>
  <r>
    <s v="Chad Reineke"/>
    <x v="0"/>
    <s v="gid_2011_05_31_milmlb_cinmlb_1"/>
    <s v="Great American Ball Park"/>
    <s v="Eric Cooper"/>
    <s v="cin"/>
    <s v="mil"/>
    <n v="53"/>
    <x v="0"/>
    <s v="X"/>
    <n v="14"/>
    <n v="3"/>
    <s v="SL"/>
    <x v="0"/>
    <n v="0.84"/>
    <x v="6"/>
    <s v="GB"/>
    <x v="1"/>
    <s v="R"/>
    <n v="1"/>
    <n v="1"/>
    <n v="2"/>
    <n v="1"/>
    <n v="0"/>
    <n v="0"/>
    <n v="3"/>
    <n v="78.900000000000006"/>
    <n v="73.400000000000006"/>
    <n v="3.01"/>
    <n v="1.35"/>
    <n v="1.236"/>
    <n v="2.5019999999999998"/>
    <n v="-1.254"/>
    <n v="6.5880000000000001"/>
    <n v="4.2699999999999996"/>
    <n v="2.68"/>
    <n v="23.9"/>
    <n v="-12.6"/>
    <n v="8.9"/>
    <n v="122.663"/>
    <n v="863.41600000000005"/>
    <s v="110531_200158"/>
  </r>
  <r>
    <s v="Chad Reineke"/>
    <x v="0"/>
    <s v="gid_2011_05_31_milmlb_cinmlb_1"/>
    <s v="Great American Ball Park"/>
    <s v="Eric Cooper"/>
    <s v="cin"/>
    <s v="mil"/>
    <n v="56"/>
    <x v="4"/>
    <s v="B"/>
    <n v="15"/>
    <n v="3"/>
    <s v="SL"/>
    <x v="0"/>
    <n v="0.65300000000000002"/>
    <x v="3"/>
    <m/>
    <x v="9"/>
    <s v="R"/>
    <n v="1"/>
    <n v="1"/>
    <n v="0"/>
    <n v="0"/>
    <n v="0"/>
    <n v="0"/>
    <n v="4"/>
    <n v="76.599999999999994"/>
    <n v="72.2"/>
    <n v="3.32"/>
    <n v="1.44"/>
    <n v="2.0169999999999999"/>
    <n v="1.1930000000000001"/>
    <n v="-1.03"/>
    <n v="6.569"/>
    <n v="2.48"/>
    <n v="2.16"/>
    <n v="23.9"/>
    <n v="-7.5"/>
    <n v="9.5"/>
    <n v="131.82900000000001"/>
    <n v="554.28099999999995"/>
    <s v="110531_202121"/>
  </r>
  <r>
    <s v="Chad Reineke"/>
    <x v="0"/>
    <s v="gid_2011_05_31_milmlb_cinmlb_1"/>
    <s v="Great American Ball Park"/>
    <s v="Eric Cooper"/>
    <s v="cin"/>
    <s v="mil"/>
    <n v="57"/>
    <x v="4"/>
    <s v="B"/>
    <n v="15"/>
    <n v="4"/>
    <s v="SL"/>
    <x v="0"/>
    <n v="0.85399999999999998"/>
    <x v="3"/>
    <m/>
    <x v="9"/>
    <s v="R"/>
    <n v="2"/>
    <n v="1"/>
    <n v="0"/>
    <n v="0"/>
    <n v="0"/>
    <n v="0"/>
    <n v="4"/>
    <n v="79.7"/>
    <n v="75"/>
    <n v="3.33"/>
    <n v="1.44"/>
    <n v="1.8089999999999999"/>
    <n v="1.498"/>
    <n v="-1.097"/>
    <n v="6.53"/>
    <n v="4.6399999999999997"/>
    <n v="4.24"/>
    <n v="23.9"/>
    <n v="-14.9"/>
    <n v="8.1"/>
    <n v="132.791"/>
    <n v="1096.8800000000001"/>
    <s v="110531_202139"/>
  </r>
  <r>
    <s v="Chad Reineke"/>
    <x v="0"/>
    <s v="gid_2011_05_31_milmlb_cinmlb_1"/>
    <s v="Great American Ball Park"/>
    <s v="Eric Cooper"/>
    <s v="cin"/>
    <s v="mil"/>
    <n v="59"/>
    <x v="0"/>
    <s v="X"/>
    <n v="15"/>
    <n v="6"/>
    <s v="SL"/>
    <x v="0"/>
    <n v="0.877"/>
    <x v="3"/>
    <s v="GB"/>
    <x v="9"/>
    <s v="R"/>
    <n v="3"/>
    <n v="2"/>
    <n v="0"/>
    <n v="0"/>
    <n v="0"/>
    <n v="0"/>
    <n v="4"/>
    <n v="76.5"/>
    <n v="71.7"/>
    <n v="3.28"/>
    <n v="1.43"/>
    <n v="0.63300000000000001"/>
    <n v="1.4019999999999999"/>
    <n v="-1.3089999999999999"/>
    <n v="6.5679999999999996"/>
    <n v="5.55"/>
    <n v="0.32"/>
    <n v="23.9"/>
    <n v="-13"/>
    <n v="10.5"/>
    <n v="93.903999999999996"/>
    <n v="920.298"/>
    <s v="110531_202213"/>
  </r>
  <r>
    <s v="Chad Reineke"/>
    <x v="0"/>
    <s v="gid_2011_05_31_milmlb_cinmlb_1"/>
    <s v="Great American Ball Park"/>
    <s v="Eric Cooper"/>
    <s v="cin"/>
    <s v="mil"/>
    <n v="61"/>
    <x v="4"/>
    <s v="B"/>
    <n v="17"/>
    <n v="1"/>
    <s v="CU"/>
    <x v="0"/>
    <n v="9.2999999999999999E-2"/>
    <x v="8"/>
    <m/>
    <x v="2"/>
    <s v="L"/>
    <n v="0"/>
    <n v="0"/>
    <n v="2"/>
    <n v="0"/>
    <n v="0"/>
    <n v="0"/>
    <n v="4"/>
    <n v="84.9"/>
    <n v="80"/>
    <n v="3.13"/>
    <n v="1.47"/>
    <n v="-0.442"/>
    <n v="0.61699999999999999"/>
    <n v="-1.208"/>
    <n v="6.43"/>
    <n v="-8.41"/>
    <n v="7.8"/>
    <n v="23.9"/>
    <n v="30.8"/>
    <n v="6.3"/>
    <n v="226.98099999999999"/>
    <n v="2139.2800000000002"/>
    <s v="110531_202329"/>
  </r>
  <r>
    <s v="Chad Reineke"/>
    <x v="0"/>
    <s v="gid_2011_05_31_milmlb_cinmlb_1"/>
    <s v="Great American Ball Park"/>
    <s v="Eric Cooper"/>
    <s v="cin"/>
    <s v="mil"/>
    <n v="62"/>
    <x v="4"/>
    <s v="B"/>
    <n v="17"/>
    <n v="2"/>
    <s v="CU"/>
    <x v="0"/>
    <n v="0.11700000000000001"/>
    <x v="8"/>
    <m/>
    <x v="2"/>
    <s v="L"/>
    <n v="1"/>
    <n v="0"/>
    <n v="2"/>
    <n v="0"/>
    <n v="0"/>
    <n v="0"/>
    <n v="4"/>
    <n v="79.099999999999994"/>
    <n v="73.5"/>
    <n v="3.07"/>
    <n v="1.22"/>
    <n v="-1.492"/>
    <n v="1.36"/>
    <n v="-1.278"/>
    <n v="6.4550000000000001"/>
    <n v="-4.75"/>
    <n v="2.83"/>
    <n v="23.8"/>
    <n v="12.1"/>
    <n v="8.9"/>
    <n v="238.721"/>
    <n v="945.82"/>
    <s v="110531_202344"/>
  </r>
  <r>
    <s v="Chad Reineke"/>
    <x v="0"/>
    <s v="gid_2011_05_31_milmlb_cinmlb_1"/>
    <s v="Great American Ball Park"/>
    <s v="Eric Cooper"/>
    <s v="cin"/>
    <s v="mil"/>
    <n v="63"/>
    <x v="4"/>
    <s v="B"/>
    <n v="17"/>
    <n v="3"/>
    <s v="SL"/>
    <x v="0"/>
    <n v="0.85699999999999998"/>
    <x v="8"/>
    <m/>
    <x v="2"/>
    <s v="L"/>
    <n v="2"/>
    <n v="0"/>
    <n v="2"/>
    <n v="0"/>
    <n v="0"/>
    <n v="0"/>
    <n v="4"/>
    <n v="80.900000000000006"/>
    <n v="75.900000000000006"/>
    <n v="2.88"/>
    <n v="1.35"/>
    <n v="1.177"/>
    <n v="2.2509999999999999"/>
    <n v="-1.008"/>
    <n v="6.5819999999999999"/>
    <n v="4.7699999999999996"/>
    <n v="5.43"/>
    <n v="23.9"/>
    <n v="-16.399999999999999"/>
    <n v="7.3"/>
    <n v="138.999"/>
    <n v="1280.8499999999999"/>
    <s v="110531_202357"/>
  </r>
  <r>
    <s v="Chad Reineke"/>
    <x v="0"/>
    <s v="gid_2011_05_31_milmlb_cinmlb_1"/>
    <s v="Great American Ball Park"/>
    <s v="Eric Cooper"/>
    <s v="cin"/>
    <s v="mil"/>
    <n v="73"/>
    <x v="4"/>
    <s v="B"/>
    <n v="20"/>
    <n v="2"/>
    <s v="SL"/>
    <x v="0"/>
    <n v="0.79500000000000004"/>
    <x v="13"/>
    <m/>
    <x v="10"/>
    <s v="R"/>
    <n v="0"/>
    <n v="1"/>
    <n v="1"/>
    <n v="1"/>
    <n v="0"/>
    <n v="0"/>
    <n v="5"/>
    <n v="78.099999999999994"/>
    <n v="73.3"/>
    <n v="3.59"/>
    <n v="1.57"/>
    <n v="0.77600000000000002"/>
    <n v="1.532"/>
    <n v="-1.264"/>
    <n v="6.4459999999999997"/>
    <n v="2.92"/>
    <n v="3.48"/>
    <n v="23.9"/>
    <n v="-8.9"/>
    <n v="8.6"/>
    <n v="140.43100000000001"/>
    <n v="777.59"/>
    <s v="110531_204433"/>
  </r>
  <r>
    <s v="Chad Reineke"/>
    <x v="0"/>
    <s v="gid_2011_05_31_milmlb_cinmlb_1"/>
    <s v="Great American Ball Park"/>
    <s v="Eric Cooper"/>
    <s v="cin"/>
    <s v="mil"/>
    <n v="74"/>
    <x v="1"/>
    <s v="S"/>
    <n v="20"/>
    <n v="3"/>
    <s v="CU"/>
    <x v="0"/>
    <n v="0.53400000000000003"/>
    <x v="13"/>
    <m/>
    <x v="10"/>
    <s v="R"/>
    <n v="1"/>
    <n v="1"/>
    <n v="1"/>
    <n v="1"/>
    <n v="0"/>
    <n v="0"/>
    <n v="5"/>
    <n v="77.400000000000006"/>
    <n v="73.2"/>
    <n v="3.63"/>
    <n v="1.65"/>
    <n v="0.55800000000000005"/>
    <n v="2.214"/>
    <n v="-1.2589999999999999"/>
    <n v="6.5110000000000001"/>
    <n v="6.43"/>
    <n v="-1.1399999999999999"/>
    <n v="23.9"/>
    <n v="-14.5"/>
    <n v="10.7"/>
    <n v="80.394999999999996"/>
    <n v="1106.8599999999999"/>
    <s v="110531_204453"/>
  </r>
  <r>
    <s v="Chad Reineke"/>
    <x v="0"/>
    <s v="gid_2011_05_31_milmlb_cinmlb_1"/>
    <s v="Great American Ball Park"/>
    <s v="Eric Cooper"/>
    <s v="cin"/>
    <s v="mil"/>
    <n v="76"/>
    <x v="2"/>
    <s v="S"/>
    <n v="21"/>
    <n v="1"/>
    <s v="SL"/>
    <x v="0"/>
    <n v="0.85499999999999998"/>
    <x v="0"/>
    <m/>
    <x v="6"/>
    <s v="R"/>
    <n v="0"/>
    <n v="0"/>
    <n v="2"/>
    <n v="0"/>
    <n v="0"/>
    <n v="0"/>
    <n v="5"/>
    <n v="77.7"/>
    <n v="73.2"/>
    <n v="3.85"/>
    <n v="1.71"/>
    <n v="-0.11600000000000001"/>
    <n v="2.9540000000000002"/>
    <n v="-1.337"/>
    <n v="6.6859999999999999"/>
    <n v="3.79"/>
    <n v="0.62"/>
    <n v="23.9"/>
    <n v="-9.5"/>
    <n v="9.6"/>
    <n v="100.13200000000001"/>
    <n v="655.87400000000002"/>
    <s v="110531_204606"/>
  </r>
  <r>
    <s v="Chad Reineke"/>
    <x v="0"/>
    <s v="gid_2011_05_31_milmlb_cinmlb_1"/>
    <s v="Great American Ball Park"/>
    <s v="Eric Cooper"/>
    <s v="cin"/>
    <s v="mil"/>
    <n v="78"/>
    <x v="13"/>
    <s v="B"/>
    <n v="22"/>
    <n v="1"/>
    <s v="SL"/>
    <x v="0"/>
    <n v="0.17599999999999999"/>
    <x v="14"/>
    <m/>
    <x v="4"/>
    <s v="L"/>
    <n v="0"/>
    <n v="0"/>
    <n v="0"/>
    <n v="0"/>
    <n v="0"/>
    <n v="0"/>
    <n v="6"/>
    <n v="80.7"/>
    <n v="75.8"/>
    <n v="3.4"/>
    <n v="1.71"/>
    <n v="1.64"/>
    <n v="4.12"/>
    <n v="-1.02"/>
    <n v="6.8479999999999999"/>
    <n v="2.88"/>
    <n v="8.67"/>
    <n v="23.9"/>
    <n v="-13.9"/>
    <n v="5.7"/>
    <n v="161.75899999999999"/>
    <n v="1627.15"/>
    <s v="110531_205652"/>
  </r>
  <r>
    <s v="Chad Reineke"/>
    <x v="0"/>
    <s v="gid_2011_05_31_milmlb_cinmlb_1"/>
    <s v="Great American Ball Park"/>
    <s v="Eric Cooper"/>
    <s v="cin"/>
    <s v="mil"/>
    <n v="79"/>
    <x v="2"/>
    <s v="S"/>
    <n v="23"/>
    <n v="1"/>
    <s v="SL"/>
    <x v="0"/>
    <n v="0.90300000000000002"/>
    <x v="13"/>
    <m/>
    <x v="1"/>
    <s v="R"/>
    <n v="0"/>
    <n v="0"/>
    <n v="1"/>
    <n v="1"/>
    <n v="0"/>
    <n v="0"/>
    <n v="6"/>
    <n v="75.7"/>
    <n v="71"/>
    <n v="2.97"/>
    <n v="1.25"/>
    <n v="-7.0000000000000007E-2"/>
    <n v="2.6779999999999999"/>
    <n v="-1.478"/>
    <n v="6.5789999999999997"/>
    <n v="4.63"/>
    <n v="1.57"/>
    <n v="23.9"/>
    <n v="-11.3"/>
    <n v="9.9"/>
    <n v="109.41200000000001"/>
    <n v="809.70100000000002"/>
    <s v="110531_205736"/>
  </r>
  <r>
    <s v="Chad Reineke"/>
    <x v="0"/>
    <s v="gid_2011_05_31_milmlb_cinmlb_1"/>
    <s v="Great American Ball Park"/>
    <s v="Eric Cooper"/>
    <s v="cin"/>
    <s v="mil"/>
    <n v="80"/>
    <x v="0"/>
    <s v="X"/>
    <n v="23"/>
    <n v="2"/>
    <s v="SL"/>
    <x v="0"/>
    <n v="0.52400000000000002"/>
    <x v="13"/>
    <s v="GB"/>
    <x v="1"/>
    <s v="R"/>
    <n v="0"/>
    <n v="1"/>
    <n v="1"/>
    <n v="1"/>
    <n v="0"/>
    <n v="0"/>
    <n v="6"/>
    <n v="82"/>
    <n v="77.400000000000006"/>
    <n v="3.01"/>
    <n v="1.35"/>
    <n v="0.81799999999999995"/>
    <n v="1.6859999999999999"/>
    <n v="-1.163"/>
    <n v="6.3630000000000004"/>
    <n v="2.4"/>
    <n v="5.0999999999999996"/>
    <n v="23.9"/>
    <n v="-9.1999999999999993"/>
    <n v="7"/>
    <n v="155.018"/>
    <n v="1022.87"/>
    <s v="110531_205754"/>
  </r>
  <r>
    <s v="Chad Reineke"/>
    <x v="0"/>
    <s v="gid_2011_05_31_milmlb_cinmlb_1"/>
    <s v="Great American Ball Park"/>
    <s v="Eric Cooper"/>
    <s v="cin"/>
    <s v="mil"/>
    <n v="82"/>
    <x v="4"/>
    <s v="B"/>
    <n v="24"/>
    <n v="2"/>
    <s v="SL"/>
    <x v="0"/>
    <n v="0.127"/>
    <x v="5"/>
    <m/>
    <x v="9"/>
    <s v="R"/>
    <n v="1"/>
    <n v="0"/>
    <n v="2"/>
    <n v="0"/>
    <n v="0"/>
    <n v="0"/>
    <n v="6"/>
    <n v="80.599999999999994"/>
    <n v="75.8"/>
    <n v="3.4"/>
    <n v="1.45"/>
    <n v="0.38800000000000001"/>
    <n v="1.2130000000000001"/>
    <n v="-1.1299999999999999"/>
    <n v="6.4249999999999998"/>
    <n v="0.19"/>
    <n v="4.4400000000000004"/>
    <n v="23.9"/>
    <n v="-1.6"/>
    <n v="7.6"/>
    <n v="177.584"/>
    <n v="790.21900000000005"/>
    <s v="110531_205849"/>
  </r>
  <r>
    <s v="Chad Reineke"/>
    <x v="0"/>
    <s v="gid_2011_05_31_milmlb_cinmlb_1"/>
    <s v="Great American Ball Park"/>
    <s v="Eric Cooper"/>
    <s v="cin"/>
    <s v="mil"/>
    <n v="84"/>
    <x v="3"/>
    <s v="S"/>
    <n v="25"/>
    <n v="1"/>
    <s v="SL"/>
    <x v="0"/>
    <n v="0.439"/>
    <x v="4"/>
    <m/>
    <x v="3"/>
    <s v="R"/>
    <n v="0"/>
    <n v="0"/>
    <n v="2"/>
    <n v="0"/>
    <n v="0"/>
    <n v="0"/>
    <n v="6"/>
    <n v="81.099999999999994"/>
    <n v="75.8"/>
    <n v="3.46"/>
    <n v="1.53"/>
    <n v="1.603"/>
    <n v="1.1579999999999999"/>
    <n v="-1.19"/>
    <n v="6.492"/>
    <n v="3.44"/>
    <n v="8.59"/>
    <n v="23.9"/>
    <n v="-15.3"/>
    <n v="6.2"/>
    <n v="158.28800000000001"/>
    <n v="1633.06"/>
    <s v="110531_205952"/>
  </r>
  <r>
    <s v="Chad Reineke"/>
    <x v="0"/>
    <s v="gid_2011_05_31_milmlb_cinmlb_1"/>
    <s v="Great American Ball Park"/>
    <s v="Eric Cooper"/>
    <s v="cin"/>
    <s v="mil"/>
    <n v="86"/>
    <x v="0"/>
    <s v="X"/>
    <n v="25"/>
    <n v="3"/>
    <s v="SL"/>
    <x v="0"/>
    <n v="0.88600000000000001"/>
    <x v="4"/>
    <s v="LD"/>
    <x v="3"/>
    <s v="R"/>
    <n v="1"/>
    <n v="1"/>
    <n v="2"/>
    <n v="0"/>
    <n v="0"/>
    <n v="0"/>
    <n v="6"/>
    <n v="80"/>
    <n v="75.7"/>
    <n v="3.46"/>
    <n v="1.53"/>
    <n v="0.63300000000000001"/>
    <n v="1.821"/>
    <n v="-1.2"/>
    <n v="6.5960000000000001"/>
    <n v="4.6399999999999997"/>
    <n v="3.68"/>
    <n v="24"/>
    <n v="-14.1"/>
    <n v="8.1"/>
    <n v="128.85599999999999"/>
    <n v="1047.4000000000001"/>
    <s v="110531_210025"/>
  </r>
  <r>
    <s v="Chad Reineke"/>
    <x v="0"/>
    <s v="gid_2011_05_31_milmlb_cinmlb_1"/>
    <s v="Great American Ball Park"/>
    <s v="Eric Cooper"/>
    <s v="cin"/>
    <s v="mil"/>
    <n v="87"/>
    <x v="4"/>
    <s v="B"/>
    <n v="26"/>
    <n v="1"/>
    <s v="CU"/>
    <x v="0"/>
    <n v="0.11700000000000001"/>
    <x v="4"/>
    <m/>
    <x v="2"/>
    <s v="L"/>
    <n v="0"/>
    <n v="0"/>
    <n v="0"/>
    <n v="0"/>
    <n v="0"/>
    <n v="0"/>
    <n v="7"/>
    <n v="75.5"/>
    <n v="70.8"/>
    <n v="3.08"/>
    <n v="1.29"/>
    <n v="-1.2909999999999999"/>
    <n v="1.9430000000000001"/>
    <n v="-1.355"/>
    <n v="6.657"/>
    <n v="-6.18"/>
    <n v="5.91"/>
    <n v="23.9"/>
    <n v="16.399999999999999"/>
    <n v="8.5"/>
    <n v="226.01499999999999"/>
    <n v="1411.66"/>
    <s v="110531_210818"/>
  </r>
  <r>
    <s v="Chad Reineke"/>
    <x v="0"/>
    <s v="gid_2011_05_31_milmlb_cinmlb_1"/>
    <s v="Great American Ball Park"/>
    <s v="Eric Cooper"/>
    <s v="cin"/>
    <s v="mil"/>
    <n v="91"/>
    <x v="4"/>
    <s v="B"/>
    <n v="27"/>
    <n v="3"/>
    <s v="CU"/>
    <x v="0"/>
    <n v="0.113"/>
    <x v="8"/>
    <m/>
    <x v="8"/>
    <s v="L"/>
    <n v="1"/>
    <n v="1"/>
    <n v="1"/>
    <n v="0"/>
    <n v="0"/>
    <n v="0"/>
    <n v="7"/>
    <n v="77.7"/>
    <n v="72.400000000000006"/>
    <n v="3.57"/>
    <n v="1.68"/>
    <n v="4.4999999999999998E-2"/>
    <n v="0.153"/>
    <n v="-0.95699999999999996"/>
    <n v="6.52"/>
    <n v="-5.34"/>
    <n v="4.91"/>
    <n v="23.9"/>
    <n v="13.2"/>
    <n v="8.6"/>
    <n v="227.08"/>
    <n v="1216.56"/>
    <s v="110531_210948"/>
  </r>
  <r>
    <s v="Chad Reineke"/>
    <x v="0"/>
    <s v="gid_2011_05_31_milmlb_cinmlb_1"/>
    <s v="Great American Ball Park"/>
    <s v="Eric Cooper"/>
    <s v="cin"/>
    <s v="mil"/>
    <n v="92"/>
    <x v="4"/>
    <s v="B"/>
    <n v="27"/>
    <n v="4"/>
    <s v="SL"/>
    <x v="0"/>
    <n v="0.88200000000000001"/>
    <x v="8"/>
    <m/>
    <x v="8"/>
    <s v="L"/>
    <n v="2"/>
    <n v="1"/>
    <n v="1"/>
    <n v="0"/>
    <n v="0"/>
    <n v="0"/>
    <n v="7"/>
    <n v="80.599999999999994"/>
    <n v="75.400000000000006"/>
    <n v="3.53"/>
    <n v="1.65"/>
    <n v="0.78400000000000003"/>
    <n v="4.2210000000000001"/>
    <n v="-1.125"/>
    <n v="6.8120000000000003"/>
    <n v="5.55"/>
    <n v="3.65"/>
    <n v="23.9"/>
    <n v="-17.3"/>
    <n v="8"/>
    <n v="123.682"/>
    <n v="1173.58"/>
    <s v="110531_211009"/>
  </r>
  <r>
    <s v="Chad Reineke"/>
    <x v="0"/>
    <s v="gid_2011_05_31_milmlb_cinmlb_1"/>
    <s v="Great American Ball Park"/>
    <s v="Eric Cooper"/>
    <s v="cin"/>
    <s v="mil"/>
    <n v="93"/>
    <x v="4"/>
    <s v="B"/>
    <n v="27"/>
    <n v="5"/>
    <s v="SL"/>
    <x v="0"/>
    <n v="0.84499999999999997"/>
    <x v="8"/>
    <m/>
    <x v="8"/>
    <s v="L"/>
    <n v="3"/>
    <n v="1"/>
    <n v="1"/>
    <n v="0"/>
    <n v="0"/>
    <n v="0"/>
    <n v="7"/>
    <n v="80.7"/>
    <n v="76.2"/>
    <n v="3.43"/>
    <n v="1.58"/>
    <n v="0.41199999999999998"/>
    <n v="1.2629999999999999"/>
    <n v="-1.1639999999999999"/>
    <n v="6.5119999999999996"/>
    <n v="4.0599999999999996"/>
    <n v="4.79"/>
    <n v="23.9"/>
    <n v="-13.2"/>
    <n v="7.5"/>
    <n v="140.02500000000001"/>
    <n v="1117.67"/>
    <s v="110531_211026"/>
  </r>
  <r>
    <s v="Chad Reineke"/>
    <x v="0"/>
    <s v="gid_2011_05_31_milmlb_cinmlb_1"/>
    <s v="Great American Ball Park"/>
    <s v="Eric Cooper"/>
    <s v="cin"/>
    <s v="mil"/>
    <n v="94"/>
    <x v="1"/>
    <s v="S"/>
    <n v="28"/>
    <n v="1"/>
    <s v="SL"/>
    <x v="0"/>
    <n v="0.83399999999999996"/>
    <x v="8"/>
    <m/>
    <x v="7"/>
    <s v="R"/>
    <n v="0"/>
    <n v="0"/>
    <n v="1"/>
    <n v="1"/>
    <n v="0"/>
    <n v="0"/>
    <n v="7"/>
    <n v="76.8"/>
    <n v="71.8"/>
    <n v="3.69"/>
    <n v="1.76"/>
    <n v="0.88300000000000001"/>
    <n v="2.4740000000000002"/>
    <n v="-1.3240000000000001"/>
    <n v="6.64"/>
    <n v="3.85"/>
    <n v="2.91"/>
    <n v="23.9"/>
    <n v="-10.9"/>
    <n v="9.1999999999999993"/>
    <n v="127.65900000000001"/>
    <n v="809.13300000000004"/>
    <s v="110531_211108"/>
  </r>
  <r>
    <s v="Chad Reineke"/>
    <x v="0"/>
    <s v="gid_2011_05_31_milmlb_cinmlb_1"/>
    <s v="Great American Ball Park"/>
    <s v="Eric Cooper"/>
    <s v="cin"/>
    <s v="mil"/>
    <n v="95"/>
    <x v="4"/>
    <s v="B"/>
    <n v="28"/>
    <n v="2"/>
    <s v="CU"/>
    <x v="0"/>
    <n v="0.17899999999999999"/>
    <x v="8"/>
    <m/>
    <x v="7"/>
    <s v="R"/>
    <n v="0"/>
    <n v="1"/>
    <n v="1"/>
    <n v="1"/>
    <n v="0"/>
    <n v="0"/>
    <n v="7"/>
    <n v="83.3"/>
    <n v="78.3"/>
    <n v="3.72"/>
    <n v="1.67"/>
    <n v="-0.4"/>
    <n v="-3.5000000000000003E-2"/>
    <n v="-0.79600000000000004"/>
    <n v="6.5149999999999997"/>
    <n v="-3.51"/>
    <n v="8.17"/>
    <n v="23.9"/>
    <n v="13.1"/>
    <n v="5.9"/>
    <n v="203.136"/>
    <n v="1619.17"/>
    <s v="110531_211141"/>
  </r>
  <r>
    <s v="Chad Reineke"/>
    <x v="0"/>
    <s v="gid_2011_05_31_milmlb_cinmlb_1"/>
    <s v="Great American Ball Park"/>
    <s v="Eric Cooper"/>
    <s v="cin"/>
    <s v="mil"/>
    <n v="96"/>
    <x v="1"/>
    <s v="S"/>
    <n v="28"/>
    <n v="3"/>
    <s v="SL"/>
    <x v="0"/>
    <n v="0.86799999999999999"/>
    <x v="8"/>
    <m/>
    <x v="7"/>
    <s v="R"/>
    <n v="1"/>
    <n v="1"/>
    <n v="1"/>
    <n v="1"/>
    <n v="1"/>
    <n v="0"/>
    <n v="7"/>
    <n v="78"/>
    <n v="74.2"/>
    <n v="3.69"/>
    <n v="1.76"/>
    <n v="1.115"/>
    <n v="2.3919999999999999"/>
    <n v="-1.1970000000000001"/>
    <n v="6.5819999999999999"/>
    <n v="5.59"/>
    <n v="1.56"/>
    <n v="24"/>
    <n v="-14.7"/>
    <n v="9.3000000000000007"/>
    <n v="106.108"/>
    <n v="1003.36"/>
    <s v="110531_211217"/>
  </r>
  <r>
    <s v="Chad Reineke"/>
    <x v="0"/>
    <s v="gid_2011_05_31_milmlb_cinmlb_1"/>
    <s v="Great American Ball Park"/>
    <s v="Eric Cooper"/>
    <s v="cin"/>
    <s v="mil"/>
    <n v="99"/>
    <x v="4"/>
    <s v="B"/>
    <n v="28"/>
    <n v="6"/>
    <s v="CU"/>
    <x v="0"/>
    <n v="9.2999999999999999E-2"/>
    <x v="8"/>
    <m/>
    <x v="7"/>
    <s v="R"/>
    <n v="3"/>
    <n v="2"/>
    <n v="1"/>
    <n v="1"/>
    <n v="1"/>
    <n v="0"/>
    <n v="7"/>
    <n v="76.5"/>
    <n v="71"/>
    <n v="3.65"/>
    <n v="1.73"/>
    <n v="-1.002"/>
    <n v="2.5659999999999998"/>
    <n v="-1.131"/>
    <n v="6.6040000000000001"/>
    <n v="-1.72"/>
    <n v="4.83"/>
    <n v="23.8"/>
    <n v="4.5"/>
    <n v="8.4"/>
    <n v="199.41499999999999"/>
    <n v="854.52"/>
    <s v="110531_211336"/>
  </r>
  <r>
    <s v="Jeremy Horst"/>
    <x v="1"/>
    <s v="gid_2011_05_31_milmlb_cinmlb_1"/>
    <s v="Great American Ball Park"/>
    <s v="Eric Cooper"/>
    <s v="cin"/>
    <s v="mil"/>
    <n v="5"/>
    <x v="1"/>
    <s v="S"/>
    <n v="2"/>
    <n v="3"/>
    <s v="SL"/>
    <x v="0"/>
    <n v="1.371"/>
    <x v="2"/>
    <m/>
    <x v="6"/>
    <s v="R"/>
    <n v="1"/>
    <n v="1"/>
    <n v="1"/>
    <n v="1"/>
    <n v="0"/>
    <n v="1"/>
    <n v="7"/>
    <n v="81.7"/>
    <n v="77.099999999999994"/>
    <n v="3.76"/>
    <n v="1.88"/>
    <n v="0.253"/>
    <n v="2.4740000000000002"/>
    <n v="2.359"/>
    <n v="6.2830000000000004"/>
    <n v="-0.42"/>
    <n v="3.16"/>
    <n v="23.9"/>
    <n v="2.6"/>
    <n v="7.6"/>
    <n v="187.47900000000001"/>
    <n v="582.65"/>
    <s v="110531_211921"/>
  </r>
  <r>
    <s v="Jeremy Horst"/>
    <x v="1"/>
    <s v="gid_2011_05_31_milmlb_cinmlb_1"/>
    <s v="Great American Ball Park"/>
    <s v="Eric Cooper"/>
    <s v="cin"/>
    <s v="mil"/>
    <n v="8"/>
    <x v="4"/>
    <s v="B"/>
    <n v="3"/>
    <n v="1"/>
    <s v="SL"/>
    <x v="0"/>
    <n v="1.347"/>
    <x v="3"/>
    <m/>
    <x v="4"/>
    <s v="L"/>
    <n v="0"/>
    <n v="0"/>
    <n v="2"/>
    <n v="1"/>
    <n v="0"/>
    <n v="1"/>
    <n v="7"/>
    <n v="83.1"/>
    <n v="78"/>
    <n v="3.3"/>
    <n v="1.65"/>
    <n v="-0.875"/>
    <n v="2.1960000000000002"/>
    <n v="2.274"/>
    <n v="6.3470000000000004"/>
    <n v="0.15"/>
    <n v="3.81"/>
    <n v="23.9"/>
    <n v="1.9"/>
    <n v="7.2"/>
    <n v="177.78700000000001"/>
    <n v="701.40800000000002"/>
    <s v="110531_212046"/>
  </r>
  <r>
    <s v="Jeremy Horst"/>
    <x v="1"/>
    <s v="gid_2011_05_31_milmlb_cinmlb_1"/>
    <s v="Great American Ball Park"/>
    <s v="Eric Cooper"/>
    <s v="cin"/>
    <s v="mil"/>
    <n v="9"/>
    <x v="4"/>
    <s v="B"/>
    <n v="3"/>
    <n v="2"/>
    <s v="SL"/>
    <x v="0"/>
    <n v="1.42"/>
    <x v="3"/>
    <m/>
    <x v="4"/>
    <s v="L"/>
    <n v="1"/>
    <n v="0"/>
    <n v="2"/>
    <n v="1"/>
    <n v="0"/>
    <n v="1"/>
    <n v="7"/>
    <n v="80.099999999999994"/>
    <n v="75.3"/>
    <n v="3.31"/>
    <n v="1.65"/>
    <n v="3.2000000000000001E-2"/>
    <n v="3.931"/>
    <n v="2.3940000000000001"/>
    <n v="6.4809999999999999"/>
    <n v="-1.28"/>
    <n v="2.54"/>
    <n v="23.9"/>
    <n v="5.0999999999999996"/>
    <n v="8.1"/>
    <n v="206.227"/>
    <n v="507.88099999999997"/>
    <s v="110531_212102"/>
  </r>
  <r>
    <s v="Jeremy Horst"/>
    <x v="1"/>
    <s v="gid_2011_05_31_milmlb_cinmlb_1"/>
    <s v="Great American Ball Park"/>
    <s v="Eric Cooper"/>
    <s v="cin"/>
    <s v="mil"/>
    <n v="10"/>
    <x v="2"/>
    <s v="S"/>
    <n v="3"/>
    <n v="3"/>
    <s v="SL"/>
    <x v="0"/>
    <n v="1.4490000000000001"/>
    <x v="3"/>
    <m/>
    <x v="4"/>
    <s v="L"/>
    <n v="2"/>
    <n v="0"/>
    <n v="2"/>
    <n v="1"/>
    <n v="0"/>
    <n v="1"/>
    <n v="7"/>
    <n v="81.400000000000006"/>
    <n v="76.2"/>
    <n v="3.31"/>
    <n v="1.58"/>
    <n v="0.69499999999999995"/>
    <n v="3.2290000000000001"/>
    <n v="2.3519999999999999"/>
    <n v="6.4320000000000004"/>
    <n v="-0.56000000000000005"/>
    <n v="4.24"/>
    <n v="23.9"/>
    <n v="3"/>
    <n v="7.3"/>
    <n v="187.482"/>
    <n v="768.78"/>
    <s v="110531_212120"/>
  </r>
  <r>
    <s v="Jeremy Horst"/>
    <x v="1"/>
    <s v="gid_2011_05_31_milmlb_cinmlb_1"/>
    <s v="Great American Ball Park"/>
    <s v="Eric Cooper"/>
    <s v="cin"/>
    <s v="mil"/>
    <n v="11"/>
    <x v="2"/>
    <s v="S"/>
    <n v="3"/>
    <n v="4"/>
    <s v="SL"/>
    <x v="0"/>
    <n v="1.2270000000000001"/>
    <x v="3"/>
    <m/>
    <x v="4"/>
    <s v="L"/>
    <n v="2"/>
    <n v="1"/>
    <n v="2"/>
    <n v="1"/>
    <n v="0"/>
    <n v="1"/>
    <n v="7"/>
    <n v="81.3"/>
    <n v="76.3"/>
    <n v="3.37"/>
    <n v="1.51"/>
    <n v="0.152"/>
    <n v="2.0720000000000001"/>
    <n v="2.335"/>
    <n v="6.4130000000000003"/>
    <n v="-0.79"/>
    <n v="3.9"/>
    <n v="23.9"/>
    <n v="3.9"/>
    <n v="7.6"/>
    <n v="191.31800000000001"/>
    <n v="714.36500000000001"/>
    <s v="110531_212139"/>
  </r>
  <r>
    <s v="Jeremy Horst"/>
    <x v="1"/>
    <s v="gid_2011_05_31_milmlb_cinmlb_1"/>
    <s v="Great American Ball Park"/>
    <s v="Eric Cooper"/>
    <s v="cin"/>
    <s v="mil"/>
    <n v="13"/>
    <x v="0"/>
    <s v="X"/>
    <n v="3"/>
    <n v="6"/>
    <s v="SL"/>
    <x v="0"/>
    <n v="1.363"/>
    <x v="3"/>
    <s v="GB"/>
    <x v="4"/>
    <s v="L"/>
    <n v="2"/>
    <n v="2"/>
    <n v="2"/>
    <n v="1"/>
    <n v="0"/>
    <n v="1"/>
    <n v="7"/>
    <n v="81.8"/>
    <n v="75.900000000000006"/>
    <n v="3.4"/>
    <n v="1.71"/>
    <n v="-0.874"/>
    <n v="1.9710000000000001"/>
    <n v="2.327"/>
    <n v="6.2510000000000003"/>
    <n v="-1.26"/>
    <n v="0.87"/>
    <n v="23.8"/>
    <n v="5.5"/>
    <n v="8.8000000000000007"/>
    <n v="233.834"/>
    <n v="273.92099999999999"/>
    <s v="110531_212217"/>
  </r>
  <r>
    <s v="Jeremy Horst"/>
    <x v="1"/>
    <s v="gid_2011_05_31_milmlb_cinmlb_1"/>
    <s v="Great American Ball Park"/>
    <s v="Eric Cooper"/>
    <s v="cin"/>
    <s v="mil"/>
    <n v="16"/>
    <x v="1"/>
    <s v="S"/>
    <n v="4"/>
    <n v="3"/>
    <s v="SL"/>
    <x v="0"/>
    <n v="1.24"/>
    <x v="3"/>
    <m/>
    <x v="1"/>
    <s v="R"/>
    <n v="0"/>
    <n v="2"/>
    <n v="0"/>
    <n v="0"/>
    <n v="0"/>
    <n v="0"/>
    <n v="8"/>
    <n v="82.4"/>
    <n v="77.400000000000006"/>
    <n v="3.01"/>
    <n v="1.35"/>
    <n v="0.24"/>
    <n v="2.7909999999999999"/>
    <n v="2.29"/>
    <n v="6.4329999999999998"/>
    <n v="-0.78"/>
    <n v="1.39"/>
    <n v="23.9"/>
    <n v="3.5"/>
    <n v="8.1999999999999993"/>
    <n v="208.43600000000001"/>
    <n v="294.36"/>
    <s v="110531_213239"/>
  </r>
  <r>
    <s v="Jeremy Horst"/>
    <x v="1"/>
    <s v="gid_2011_05_31_milmlb_cinmlb_1"/>
    <s v="Great American Ball Park"/>
    <s v="Eric Cooper"/>
    <s v="cin"/>
    <s v="mil"/>
    <n v="18"/>
    <x v="1"/>
    <s v="S"/>
    <n v="4"/>
    <n v="5"/>
    <s v="SL"/>
    <x v="0"/>
    <n v="1.19"/>
    <x v="3"/>
    <m/>
    <x v="1"/>
    <s v="R"/>
    <n v="1"/>
    <n v="2"/>
    <n v="0"/>
    <n v="0"/>
    <n v="0"/>
    <n v="0"/>
    <n v="8"/>
    <n v="82.7"/>
    <n v="77.2"/>
    <n v="3.01"/>
    <n v="1.35"/>
    <n v="-0.51400000000000001"/>
    <n v="1.3280000000000001"/>
    <n v="2.371"/>
    <n v="6.2480000000000002"/>
    <n v="-1.5"/>
    <n v="3.97"/>
    <n v="23.9"/>
    <n v="6.8"/>
    <n v="7.5"/>
    <n v="200.48"/>
    <n v="767.00900000000001"/>
    <s v="110531_213315"/>
  </r>
  <r>
    <s v="Jeremy Horst"/>
    <x v="1"/>
    <s v="gid_2011_05_31_milmlb_cinmlb_1"/>
    <s v="Great American Ball Park"/>
    <s v="Eric Cooper"/>
    <s v="cin"/>
    <s v="mil"/>
    <n v="26"/>
    <x v="3"/>
    <s v="S"/>
    <n v="6"/>
    <n v="5"/>
    <s v="SL"/>
    <x v="0"/>
    <n v="1.4219999999999999"/>
    <x v="2"/>
    <m/>
    <x v="3"/>
    <s v="R"/>
    <n v="2"/>
    <n v="2"/>
    <n v="2"/>
    <n v="0"/>
    <n v="0"/>
    <n v="0"/>
    <n v="8"/>
    <n v="81"/>
    <n v="75.8"/>
    <n v="3.46"/>
    <n v="1.53"/>
    <n v="-0.45200000000000001"/>
    <n v="3.6579999999999999"/>
    <n v="2.2909999999999999"/>
    <n v="6.4820000000000002"/>
    <n v="7.0000000000000007E-2"/>
    <n v="2.34"/>
    <n v="23.9"/>
    <n v="1.8"/>
    <n v="8.1"/>
    <n v="178.32599999999999"/>
    <n v="422.69200000000001"/>
    <s v="110531_213616"/>
  </r>
  <r>
    <s v="Jeremy Horst"/>
    <x v="1"/>
    <s v="gid_2011_05_31_milmlb_cinmlb_1"/>
    <s v="Great American Ball Park"/>
    <s v="Eric Cooper"/>
    <s v="cin"/>
    <s v="mil"/>
    <n v="28"/>
    <x v="1"/>
    <s v="S"/>
    <n v="7"/>
    <n v="2"/>
    <s v="SL"/>
    <x v="0"/>
    <n v="1.38"/>
    <x v="9"/>
    <m/>
    <x v="2"/>
    <s v="L"/>
    <n v="0"/>
    <n v="1"/>
    <n v="0"/>
    <n v="0"/>
    <n v="0"/>
    <n v="0"/>
    <n v="9"/>
    <n v="82.2"/>
    <n v="77.2"/>
    <n v="3.24"/>
    <n v="1.5"/>
    <n v="-1.6E-2"/>
    <n v="2.5089999999999999"/>
    <n v="2.3610000000000002"/>
    <n v="6.2889999999999997"/>
    <n v="0.11"/>
    <n v="3.51"/>
    <n v="23.9"/>
    <n v="1.4"/>
    <n v="7.4"/>
    <n v="178.167"/>
    <n v="639.85400000000004"/>
    <s v="110531_214416"/>
  </r>
  <r>
    <s v="Jeremy Horst"/>
    <x v="1"/>
    <s v="gid_2011_05_31_milmlb_cinmlb_1"/>
    <s v="Great American Ball Park"/>
    <s v="Eric Cooper"/>
    <s v="cin"/>
    <s v="mil"/>
    <n v="29"/>
    <x v="1"/>
    <s v="S"/>
    <n v="7"/>
    <n v="3"/>
    <s v="SL"/>
    <x v="0"/>
    <n v="1.3660000000000001"/>
    <x v="9"/>
    <m/>
    <x v="2"/>
    <s v="L"/>
    <n v="0"/>
    <n v="2"/>
    <n v="0"/>
    <n v="0"/>
    <n v="0"/>
    <n v="0"/>
    <n v="9"/>
    <n v="82.1"/>
    <n v="76.7"/>
    <n v="3.24"/>
    <n v="1.5"/>
    <n v="-0.93500000000000005"/>
    <n v="2.4649999999999999"/>
    <n v="2.3220000000000001"/>
    <n v="6.2859999999999996"/>
    <n v="-0.42"/>
    <n v="1.77"/>
    <n v="23.9"/>
    <n v="3.5"/>
    <n v="8.1999999999999993"/>
    <n v="193.17099999999999"/>
    <n v="332.08"/>
    <s v="110531_214437"/>
  </r>
  <r>
    <s v="Jeremy Horst"/>
    <x v="1"/>
    <s v="gid_2011_05_31_milmlb_cinmlb_1"/>
    <s v="Great American Ball Park"/>
    <s v="Eric Cooper"/>
    <s v="cin"/>
    <s v="mil"/>
    <n v="34"/>
    <x v="3"/>
    <s v="S"/>
    <n v="9"/>
    <n v="1"/>
    <s v="SL"/>
    <x v="0"/>
    <n v="1.3169999999999999"/>
    <x v="10"/>
    <m/>
    <x v="7"/>
    <s v="R"/>
    <n v="0"/>
    <n v="0"/>
    <n v="0"/>
    <n v="1"/>
    <n v="0"/>
    <n v="1"/>
    <n v="9"/>
    <n v="81.5"/>
    <n v="76.2"/>
    <n v="3.69"/>
    <n v="1.76"/>
    <n v="0.30199999999999999"/>
    <n v="1.4730000000000001"/>
    <n v="2.3650000000000002"/>
    <n v="6.2089999999999996"/>
    <n v="-0.03"/>
    <n v="2.41"/>
    <n v="23.9"/>
    <n v="1.6"/>
    <n v="8.1999999999999993"/>
    <n v="180.78200000000001"/>
    <n v="435.42599999999999"/>
    <s v="110531_214731"/>
  </r>
  <r>
    <s v="Jeremy Horst"/>
    <x v="1"/>
    <s v="gid_2011_05_31_milmlb_cinmlb_1"/>
    <s v="Great American Ball Park"/>
    <s v="Eric Cooper"/>
    <s v="cin"/>
    <s v="mil"/>
    <n v="41"/>
    <x v="4"/>
    <s v="B"/>
    <n v="10"/>
    <n v="6"/>
    <s v="SL"/>
    <x v="0"/>
    <n v="1.35"/>
    <x v="8"/>
    <m/>
    <x v="10"/>
    <s v="R"/>
    <n v="2"/>
    <n v="2"/>
    <n v="1"/>
    <n v="1"/>
    <n v="0"/>
    <n v="0"/>
    <n v="9"/>
    <n v="80.8"/>
    <n v="75"/>
    <n v="3.45"/>
    <n v="1.53"/>
    <n v="-1.397"/>
    <n v="1.732"/>
    <n v="2.2959999999999998"/>
    <n v="6.1719999999999997"/>
    <n v="-0.33"/>
    <n v="1.47"/>
    <n v="23.8"/>
    <n v="3.5"/>
    <n v="8.8000000000000007"/>
    <n v="192.233"/>
    <n v="269.94099999999997"/>
    <s v="110531_215020"/>
  </r>
  <r>
    <s v="Jeremy Horst"/>
    <x v="1"/>
    <s v="gid_2011_05_31_milmlb_cinmlb_1"/>
    <s v="Great American Ball Park"/>
    <s v="Eric Cooper"/>
    <s v="cin"/>
    <s v="mil"/>
    <n v="45"/>
    <x v="1"/>
    <s v="S"/>
    <n v="11"/>
    <n v="3"/>
    <s v="SL"/>
    <x v="0"/>
    <n v="1.349"/>
    <x v="3"/>
    <m/>
    <x v="6"/>
    <s v="R"/>
    <n v="0"/>
    <n v="2"/>
    <n v="1"/>
    <n v="1"/>
    <n v="1"/>
    <n v="0"/>
    <n v="9"/>
    <n v="79.900000000000006"/>
    <n v="74.599999999999994"/>
    <n v="3.76"/>
    <n v="1.88"/>
    <n v="-0.438"/>
    <n v="2.4409999999999998"/>
    <n v="2.347"/>
    <n v="6.2859999999999996"/>
    <n v="-0.76"/>
    <n v="-0.56999999999999995"/>
    <n v="23.9"/>
    <n v="3.5"/>
    <n v="9.6999999999999993"/>
    <n v="304.33600000000001"/>
    <n v="158.69499999999999"/>
    <s v="110531_215219"/>
  </r>
  <r>
    <s v="Jeremy Horst"/>
    <x v="1"/>
    <s v="gid_2011_05_31_milmlb_cinmlb_1"/>
    <s v="Great American Ball Park"/>
    <s v="Eric Cooper"/>
    <s v="cin"/>
    <s v="mil"/>
    <n v="48"/>
    <x v="4"/>
    <s v="B"/>
    <n v="12"/>
    <n v="1"/>
    <s v="SL"/>
    <x v="0"/>
    <n v="1.3260000000000001"/>
    <x v="3"/>
    <m/>
    <x v="4"/>
    <s v="L"/>
    <n v="0"/>
    <n v="0"/>
    <n v="2"/>
    <n v="0"/>
    <n v="1"/>
    <n v="1"/>
    <n v="9"/>
    <n v="80.8"/>
    <n v="75.400000000000006"/>
    <n v="3.4"/>
    <n v="1.58"/>
    <n v="-1.139"/>
    <n v="2.9039999999999999"/>
    <n v="2.351"/>
    <n v="6.2960000000000003"/>
    <n v="-0.66"/>
    <n v="2.83"/>
    <n v="23.9"/>
    <n v="4.4000000000000004"/>
    <n v="8.1"/>
    <n v="192.88900000000001"/>
    <n v="518.45100000000002"/>
    <s v="110531_215351"/>
  </r>
  <r>
    <s v="Jeremy Horst"/>
    <x v="1"/>
    <s v="gid_2011_05_31_milmlb_cinmlb_1"/>
    <s v="Great American Ball Park"/>
    <s v="Eric Cooper"/>
    <s v="cin"/>
    <s v="mil"/>
    <n v="49"/>
    <x v="4"/>
    <s v="B"/>
    <n v="12"/>
    <n v="2"/>
    <s v="SL"/>
    <x v="0"/>
    <n v="1.083"/>
    <x v="3"/>
    <m/>
    <x v="4"/>
    <s v="L"/>
    <n v="1"/>
    <n v="0"/>
    <n v="2"/>
    <n v="0"/>
    <n v="1"/>
    <n v="1"/>
    <n v="9"/>
    <n v="80.8"/>
    <n v="76.099999999999994"/>
    <n v="3.43"/>
    <n v="1.71"/>
    <n v="-0.64900000000000002"/>
    <n v="1.042"/>
    <n v="2.4380000000000002"/>
    <n v="6.1269999999999998"/>
    <n v="-0.73"/>
    <n v="4.62"/>
    <n v="23.9"/>
    <n v="4.3"/>
    <n v="7.5"/>
    <n v="188.82300000000001"/>
    <n v="833.30100000000004"/>
    <s v="110531_215407"/>
  </r>
  <r>
    <s v="Jeremy Horst"/>
    <x v="1"/>
    <s v="gid_2011_05_31_milmlb_cinmlb_1"/>
    <s v="Great American Ball Park"/>
    <s v="Eric Cooper"/>
    <s v="cin"/>
    <s v="mil"/>
    <n v="50"/>
    <x v="4"/>
    <s v="B"/>
    <n v="12"/>
    <n v="3"/>
    <s v="SL"/>
    <x v="0"/>
    <n v="1.3640000000000001"/>
    <x v="3"/>
    <m/>
    <x v="4"/>
    <s v="L"/>
    <n v="2"/>
    <n v="0"/>
    <n v="2"/>
    <n v="0"/>
    <n v="1"/>
    <n v="1"/>
    <n v="9"/>
    <n v="82.6"/>
    <n v="76.900000000000006"/>
    <n v="3.37"/>
    <n v="1.64"/>
    <n v="-1.34"/>
    <n v="1.0509999999999999"/>
    <n v="2.2690000000000001"/>
    <n v="6.1580000000000004"/>
    <n v="1.1200000000000001"/>
    <n v="4.08"/>
    <n v="23.9"/>
    <n v="-0.4"/>
    <n v="7.5"/>
    <n v="164.76499999999999"/>
    <n v="759.94500000000005"/>
    <s v="110531_215425"/>
  </r>
  <r>
    <s v="Jeremy Horst"/>
    <x v="1"/>
    <s v="gid_2011_05_31_milmlb_cinmlb_1"/>
    <s v="Great American Ball Park"/>
    <s v="Eric Cooper"/>
    <s v="cin"/>
    <s v="mil"/>
    <n v="52"/>
    <x v="0"/>
    <s v="X"/>
    <n v="12"/>
    <n v="5"/>
    <s v="SL"/>
    <x v="0"/>
    <n v="1.36"/>
    <x v="3"/>
    <s v="GB"/>
    <x v="4"/>
    <s v="L"/>
    <n v="3"/>
    <n v="1"/>
    <n v="2"/>
    <n v="0"/>
    <n v="1"/>
    <n v="1"/>
    <n v="9"/>
    <n v="81.8"/>
    <n v="76.599999999999994"/>
    <n v="3.4"/>
    <n v="1.71"/>
    <n v="-0.78"/>
    <n v="2.1930000000000001"/>
    <n v="2.4590000000000001"/>
    <n v="6.28"/>
    <n v="2.0299999999999998"/>
    <n v="2.57"/>
    <n v="23.9"/>
    <n v="-3.4"/>
    <n v="8"/>
    <n v="142.19499999999999"/>
    <n v="589.39700000000005"/>
    <s v="110531_215510"/>
  </r>
  <r>
    <s v="Mike Leake"/>
    <x v="0"/>
    <s v="gid_2011_06_01_milmlb_cinmlb_1"/>
    <s v="Great American Ball Park"/>
    <s v="Tim Timmons"/>
    <s v="cin"/>
    <s v="mil"/>
    <n v="6"/>
    <x v="4"/>
    <s v="B"/>
    <n v="3"/>
    <n v="3"/>
    <s v="SL"/>
    <x v="0"/>
    <n v="0.90500000000000003"/>
    <x v="3"/>
    <m/>
    <x v="6"/>
    <s v="R"/>
    <n v="1"/>
    <n v="1"/>
    <n v="0"/>
    <n v="0"/>
    <n v="0"/>
    <n v="1"/>
    <n v="1"/>
    <n v="82"/>
    <n v="77.900000000000006"/>
    <n v="3.6"/>
    <n v="1.71"/>
    <n v="1.974"/>
    <n v="1.595"/>
    <n v="-1.1950000000000001"/>
    <n v="5.7030000000000003"/>
    <n v="4.1100000000000003"/>
    <n v="0.37"/>
    <n v="24"/>
    <n v="-12.2"/>
    <n v="8.8000000000000007"/>
    <n v="95.793000000000006"/>
    <n v="747.24599999999998"/>
    <s v="110601_191301"/>
  </r>
  <r>
    <s v="Mike Leake"/>
    <x v="0"/>
    <s v="gid_2011_06_01_milmlb_cinmlb_1"/>
    <s v="Great American Ball Park"/>
    <s v="Tim Timmons"/>
    <s v="cin"/>
    <s v="mil"/>
    <n v="7"/>
    <x v="4"/>
    <s v="B"/>
    <n v="3"/>
    <n v="4"/>
    <s v="SL"/>
    <x v="0"/>
    <n v="0.90800000000000003"/>
    <x v="3"/>
    <m/>
    <x v="6"/>
    <s v="R"/>
    <n v="2"/>
    <n v="1"/>
    <n v="0"/>
    <n v="0"/>
    <n v="0"/>
    <n v="1"/>
    <n v="1"/>
    <n v="81.5"/>
    <n v="77.900000000000006"/>
    <n v="3.69"/>
    <n v="1.77"/>
    <n v="1.794"/>
    <n v="1.55"/>
    <n v="-1.2330000000000001"/>
    <n v="5.6689999999999996"/>
    <n v="3.64"/>
    <n v="2.5099999999999998"/>
    <n v="24"/>
    <n v="-11.9"/>
    <n v="7.9"/>
    <n v="125.08799999999999"/>
    <n v="806.64099999999996"/>
    <s v="110601_191325"/>
  </r>
  <r>
    <s v="Mike Leake"/>
    <x v="0"/>
    <s v="gid_2011_06_01_milmlb_cinmlb_1"/>
    <s v="Great American Ball Park"/>
    <s v="Tim Timmons"/>
    <s v="cin"/>
    <s v="mil"/>
    <n v="12"/>
    <x v="2"/>
    <s v="S"/>
    <n v="4"/>
    <n v="3"/>
    <s v="CU"/>
    <x v="0"/>
    <n v="0.91600000000000004"/>
    <x v="1"/>
    <m/>
    <x v="4"/>
    <s v="L"/>
    <n v="1"/>
    <n v="1"/>
    <n v="1"/>
    <n v="0"/>
    <n v="0"/>
    <n v="0"/>
    <n v="1"/>
    <n v="77.5"/>
    <n v="72.599999999999994"/>
    <n v="3.4"/>
    <n v="1.69"/>
    <n v="-0.63400000000000001"/>
    <n v="2.74"/>
    <n v="-1.4530000000000001"/>
    <n v="6"/>
    <n v="11.07"/>
    <n v="-5.94"/>
    <n v="23.9"/>
    <n v="-19.899999999999999"/>
    <n v="12.9"/>
    <n v="61.997999999999998"/>
    <n v="2110.79"/>
    <s v="110601_191526"/>
  </r>
  <r>
    <s v="Mike Leake"/>
    <x v="0"/>
    <s v="gid_2011_06_01_milmlb_cinmlb_1"/>
    <s v="Great American Ball Park"/>
    <s v="Tim Timmons"/>
    <s v="cin"/>
    <s v="mil"/>
    <n v="17"/>
    <x v="2"/>
    <s v="S"/>
    <n v="5"/>
    <n v="2"/>
    <s v="SL"/>
    <x v="0"/>
    <n v="0.90400000000000003"/>
    <x v="0"/>
    <m/>
    <x v="10"/>
    <s v="R"/>
    <n v="0"/>
    <n v="1"/>
    <n v="1"/>
    <n v="1"/>
    <n v="0"/>
    <n v="0"/>
    <n v="1"/>
    <n v="82.2"/>
    <n v="78"/>
    <n v="3.6"/>
    <n v="1.6"/>
    <n v="1.181"/>
    <n v="2.004"/>
    <n v="-1.4259999999999999"/>
    <n v="5.6689999999999996"/>
    <n v="5.13"/>
    <n v="0.6"/>
    <n v="24"/>
    <n v="-14.8"/>
    <n v="8.6999999999999993"/>
    <n v="97.236000000000004"/>
    <n v="939.47900000000004"/>
    <s v="110601_191724"/>
  </r>
  <r>
    <s v="Mike Leake"/>
    <x v="0"/>
    <s v="gid_2011_06_01_milmlb_cinmlb_1"/>
    <s v="Great American Ball Park"/>
    <s v="Tim Timmons"/>
    <s v="cin"/>
    <s v="mil"/>
    <n v="23"/>
    <x v="4"/>
    <s v="B"/>
    <n v="7"/>
    <n v="2"/>
    <s v="SL"/>
    <x v="0"/>
    <n v="0.91"/>
    <x v="1"/>
    <m/>
    <x v="3"/>
    <s v="R"/>
    <n v="0"/>
    <n v="1"/>
    <n v="0"/>
    <n v="0"/>
    <n v="0"/>
    <n v="0"/>
    <n v="2"/>
    <n v="79.599999999999994"/>
    <n v="74.900000000000006"/>
    <n v="3.46"/>
    <n v="1.53"/>
    <n v="1.8819999999999999"/>
    <n v="1.621"/>
    <n v="-1.385"/>
    <n v="5.6550000000000002"/>
    <n v="3.11"/>
    <n v="2.2400000000000002"/>
    <n v="23.9"/>
    <n v="-10.1"/>
    <n v="8.6999999999999993"/>
    <n v="126.438"/>
    <n v="670.24300000000005"/>
    <s v="110601_193045"/>
  </r>
  <r>
    <s v="Mike Leake"/>
    <x v="0"/>
    <s v="gid_2011_06_01_milmlb_cinmlb_1"/>
    <s v="Great American Ball Park"/>
    <s v="Tim Timmons"/>
    <s v="cin"/>
    <s v="mil"/>
    <n v="27"/>
    <x v="4"/>
    <s v="B"/>
    <n v="8"/>
    <n v="2"/>
    <s v="CU"/>
    <x v="0"/>
    <n v="0.91700000000000004"/>
    <x v="3"/>
    <m/>
    <x v="8"/>
    <s v="L"/>
    <n v="0"/>
    <n v="1"/>
    <n v="0"/>
    <n v="1"/>
    <n v="0"/>
    <n v="0"/>
    <n v="2"/>
    <n v="76.7"/>
    <n v="71.099999999999994"/>
    <n v="3.51"/>
    <n v="1.66"/>
    <n v="-0.97"/>
    <n v="3.1560000000000001"/>
    <n v="-1.677"/>
    <n v="6.1040000000000001"/>
    <n v="10.37"/>
    <n v="-7.48"/>
    <n v="23.8"/>
    <n v="-17.5"/>
    <n v="13.7"/>
    <n v="54.414999999999999"/>
    <n v="2100.64"/>
    <s v="110601_193247"/>
  </r>
  <r>
    <s v="Mike Leake"/>
    <x v="0"/>
    <s v="gid_2011_06_01_milmlb_cinmlb_1"/>
    <s v="Great American Ball Park"/>
    <s v="Tim Timmons"/>
    <s v="cin"/>
    <s v="mil"/>
    <n v="28"/>
    <x v="4"/>
    <s v="B"/>
    <n v="8"/>
    <n v="3"/>
    <s v="CU"/>
    <x v="0"/>
    <n v="0.91700000000000004"/>
    <x v="3"/>
    <m/>
    <x v="8"/>
    <s v="L"/>
    <n v="1"/>
    <n v="1"/>
    <n v="0"/>
    <n v="1"/>
    <n v="0"/>
    <n v="0"/>
    <n v="2"/>
    <n v="75.7"/>
    <n v="70.400000000000006"/>
    <n v="3.41"/>
    <n v="1.56"/>
    <n v="-0.99"/>
    <n v="3.6720000000000002"/>
    <n v="-1.6180000000000001"/>
    <n v="6.1390000000000002"/>
    <n v="10.98"/>
    <n v="-6.5"/>
    <n v="23.8"/>
    <n v="-18.7"/>
    <n v="13.5"/>
    <n v="59.615000000000002"/>
    <n v="2080.36"/>
    <s v="110601_193453"/>
  </r>
  <r>
    <s v="Mike Leake"/>
    <x v="0"/>
    <s v="gid_2011_06_01_milmlb_cinmlb_1"/>
    <s v="Great American Ball Park"/>
    <s v="Tim Timmons"/>
    <s v="cin"/>
    <s v="mil"/>
    <n v="33"/>
    <x v="2"/>
    <s v="S"/>
    <n v="10"/>
    <n v="1"/>
    <s v="CU"/>
    <x v="0"/>
    <n v="0.91700000000000004"/>
    <x v="12"/>
    <m/>
    <x v="7"/>
    <s v="R"/>
    <n v="0"/>
    <n v="0"/>
    <n v="2"/>
    <n v="0"/>
    <n v="1"/>
    <n v="0"/>
    <n v="2"/>
    <n v="76.3"/>
    <n v="71.400000000000006"/>
    <n v="3.6"/>
    <n v="1.71"/>
    <n v="-0.73299999999999998"/>
    <n v="3.3420000000000001"/>
    <n v="-1.6020000000000001"/>
    <n v="6.03"/>
    <n v="9.89"/>
    <n v="-5.38"/>
    <n v="23.9"/>
    <n v="-18"/>
    <n v="12.8"/>
    <n v="61.723999999999997"/>
    <n v="1863.46"/>
    <s v="110601_193727"/>
  </r>
  <r>
    <s v="Mike Leake"/>
    <x v="0"/>
    <s v="gid_2011_06_01_milmlb_cinmlb_1"/>
    <s v="Great American Ball Park"/>
    <s v="Tim Timmons"/>
    <s v="cin"/>
    <s v="mil"/>
    <n v="34"/>
    <x v="3"/>
    <s v="S"/>
    <n v="10"/>
    <n v="2"/>
    <s v="SL"/>
    <x v="0"/>
    <n v="0.91200000000000003"/>
    <x v="12"/>
    <m/>
    <x v="7"/>
    <s v="R"/>
    <n v="0"/>
    <n v="1"/>
    <n v="2"/>
    <n v="0"/>
    <n v="1"/>
    <n v="0"/>
    <n v="2"/>
    <n v="80.8"/>
    <n v="76.599999999999994"/>
    <n v="3.69"/>
    <n v="1.76"/>
    <n v="0.60099999999999998"/>
    <n v="1.8129999999999999"/>
    <n v="-1.4470000000000001"/>
    <n v="5.766"/>
    <n v="5.82"/>
    <n v="4.3899999999999997"/>
    <n v="24"/>
    <n v="-18.600000000000001"/>
    <n v="7.7"/>
    <n v="127.32599999999999"/>
    <n v="1307.6400000000001"/>
    <s v="110601_193752"/>
  </r>
  <r>
    <s v="Mike Leake"/>
    <x v="0"/>
    <s v="gid_2011_06_01_milmlb_cinmlb_1"/>
    <s v="Great American Ball Park"/>
    <s v="Tim Timmons"/>
    <s v="cin"/>
    <s v="mil"/>
    <n v="35"/>
    <x v="1"/>
    <s v="S"/>
    <n v="10"/>
    <n v="3"/>
    <s v="SL"/>
    <x v="0"/>
    <n v="0.90800000000000003"/>
    <x v="12"/>
    <m/>
    <x v="7"/>
    <s v="R"/>
    <n v="0"/>
    <n v="2"/>
    <n v="2"/>
    <n v="0"/>
    <n v="1"/>
    <n v="0"/>
    <n v="2"/>
    <n v="81"/>
    <n v="75.599999999999994"/>
    <n v="3.69"/>
    <n v="1.76"/>
    <n v="0.47099999999999997"/>
    <n v="2.9039999999999999"/>
    <n v="-1.4550000000000001"/>
    <n v="5.774"/>
    <n v="4.72"/>
    <n v="4.24"/>
    <n v="23.9"/>
    <n v="-15.5"/>
    <n v="7.6"/>
    <n v="132.27000000000001"/>
    <n v="1124.46"/>
    <s v="110601_193820"/>
  </r>
  <r>
    <s v="Mike Leake"/>
    <x v="0"/>
    <s v="gid_2011_06_01_milmlb_cinmlb_1"/>
    <s v="Great American Ball Park"/>
    <s v="Tim Timmons"/>
    <s v="cin"/>
    <s v="mil"/>
    <n v="37"/>
    <x v="0"/>
    <s v="X"/>
    <n v="10"/>
    <n v="5"/>
    <s v="CU"/>
    <x v="0"/>
    <n v="0.439"/>
    <x v="12"/>
    <m/>
    <x v="7"/>
    <s v="R"/>
    <n v="1"/>
    <n v="2"/>
    <n v="2"/>
    <n v="0"/>
    <n v="1"/>
    <n v="0"/>
    <n v="2"/>
    <n v="83.1"/>
    <n v="78.400000000000006"/>
    <n v="3.69"/>
    <n v="1.76"/>
    <n v="0.111"/>
    <n v="2.5209999999999999"/>
    <n v="-1.329"/>
    <n v="5.7249999999999996"/>
    <n v="-3.66"/>
    <n v="2.7"/>
    <n v="23.9"/>
    <n v="10"/>
    <n v="7.5"/>
    <n v="233.10499999999999"/>
    <n v="839.53399999999999"/>
    <s v="110601_193943"/>
  </r>
  <r>
    <s v="Mike Leake"/>
    <x v="0"/>
    <s v="gid_2011_06_01_milmlb_cinmlb_1"/>
    <s v="Great American Ball Park"/>
    <s v="Tim Timmons"/>
    <s v="cin"/>
    <s v="mil"/>
    <n v="42"/>
    <x v="4"/>
    <s v="B"/>
    <n v="13"/>
    <n v="1"/>
    <s v="CU"/>
    <x v="0"/>
    <n v="0.91300000000000003"/>
    <x v="3"/>
    <m/>
    <x v="4"/>
    <s v="L"/>
    <n v="0"/>
    <n v="0"/>
    <n v="2"/>
    <n v="0"/>
    <n v="0"/>
    <n v="0"/>
    <n v="3"/>
    <n v="76.599999999999994"/>
    <n v="71.599999999999994"/>
    <n v="3.4"/>
    <n v="1.71"/>
    <n v="0.14000000000000001"/>
    <n v="1.6579999999999999"/>
    <n v="-1.478"/>
    <n v="5.8680000000000003"/>
    <n v="6.38"/>
    <n v="-5.08"/>
    <n v="23.9"/>
    <n v="-12.2"/>
    <n v="12.5"/>
    <n v="51.752000000000002"/>
    <n v="1342.82"/>
    <s v="110601_195457"/>
  </r>
  <r>
    <s v="Mike Leake"/>
    <x v="0"/>
    <s v="gid_2011_06_01_milmlb_cinmlb_1"/>
    <s v="Great American Ball Park"/>
    <s v="Tim Timmons"/>
    <s v="cin"/>
    <s v="mil"/>
    <n v="43"/>
    <x v="4"/>
    <s v="B"/>
    <n v="13"/>
    <n v="2"/>
    <s v="CU"/>
    <x v="0"/>
    <n v="0.83499999999999996"/>
    <x v="3"/>
    <m/>
    <x v="4"/>
    <s v="L"/>
    <n v="1"/>
    <n v="0"/>
    <n v="2"/>
    <n v="0"/>
    <n v="0"/>
    <n v="0"/>
    <n v="3"/>
    <n v="78.3"/>
    <n v="73.099999999999994"/>
    <n v="3.4"/>
    <n v="1.71"/>
    <n v="0.747"/>
    <n v="1.2310000000000001"/>
    <n v="-1.345"/>
    <n v="5.8869999999999996"/>
    <n v="5.66"/>
    <n v="-3.92"/>
    <n v="23.9"/>
    <n v="-12"/>
    <n v="11.7"/>
    <n v="55.69"/>
    <n v="1155.52"/>
    <s v="110601_195511"/>
  </r>
  <r>
    <s v="Mike Leake"/>
    <x v="0"/>
    <s v="gid_2011_06_01_milmlb_cinmlb_1"/>
    <s v="Great American Ball Park"/>
    <s v="Tim Timmons"/>
    <s v="cin"/>
    <s v="mil"/>
    <n v="45"/>
    <x v="4"/>
    <s v="B"/>
    <n v="13"/>
    <n v="4"/>
    <s v="CU"/>
    <x v="0"/>
    <n v="0.91600000000000004"/>
    <x v="3"/>
    <m/>
    <x v="4"/>
    <s v="L"/>
    <n v="2"/>
    <n v="1"/>
    <n v="2"/>
    <n v="0"/>
    <n v="0"/>
    <n v="0"/>
    <n v="3"/>
    <n v="77.900000000000006"/>
    <n v="73.3"/>
    <n v="3.29"/>
    <n v="1.57"/>
    <n v="-2.1840000000000002"/>
    <n v="2.1669999999999998"/>
    <n v="-1.7170000000000001"/>
    <n v="5.9029999999999996"/>
    <n v="8.39"/>
    <n v="-5.64"/>
    <n v="23.9"/>
    <n v="-15.1"/>
    <n v="12.4"/>
    <n v="56.316000000000003"/>
    <n v="1713.44"/>
    <s v="110601_195538"/>
  </r>
  <r>
    <s v="Mike Leake"/>
    <x v="0"/>
    <s v="gid_2011_06_01_milmlb_cinmlb_1"/>
    <s v="Great American Ball Park"/>
    <s v="Tim Timmons"/>
    <s v="cin"/>
    <s v="mil"/>
    <n v="46"/>
    <x v="1"/>
    <s v="S"/>
    <n v="13"/>
    <n v="5"/>
    <s v="SL"/>
    <x v="0"/>
    <n v="0.40699999999999997"/>
    <x v="3"/>
    <m/>
    <x v="4"/>
    <s v="L"/>
    <n v="3"/>
    <n v="1"/>
    <n v="2"/>
    <n v="0"/>
    <n v="0"/>
    <n v="0"/>
    <n v="3"/>
    <n v="83.8"/>
    <n v="78.8"/>
    <n v="3.4"/>
    <n v="1.71"/>
    <n v="-0.27900000000000003"/>
    <n v="2.0369999999999999"/>
    <n v="-1.42"/>
    <n v="5.5720000000000001"/>
    <n v="-3.16"/>
    <n v="-0.59"/>
    <n v="23.9"/>
    <n v="7.4"/>
    <n v="8.6999999999999993"/>
    <n v="279.74599999999998"/>
    <n v="588.45100000000002"/>
    <s v="110601_195556"/>
  </r>
  <r>
    <s v="Mike Leake"/>
    <x v="0"/>
    <s v="gid_2011_06_01_milmlb_cinmlb_1"/>
    <s v="Great American Ball Park"/>
    <s v="Tim Timmons"/>
    <s v="cin"/>
    <s v="mil"/>
    <n v="49"/>
    <x v="1"/>
    <s v="S"/>
    <n v="14"/>
    <n v="1"/>
    <s v="CU"/>
    <x v="0"/>
    <n v="0.91500000000000004"/>
    <x v="9"/>
    <m/>
    <x v="10"/>
    <s v="R"/>
    <n v="0"/>
    <n v="0"/>
    <n v="0"/>
    <n v="0"/>
    <n v="0"/>
    <n v="0"/>
    <n v="4"/>
    <n v="75.099999999999994"/>
    <n v="70.099999999999994"/>
    <n v="3.51"/>
    <n v="1.6"/>
    <n v="-5.8999999999999997E-2"/>
    <n v="3.0459999999999998"/>
    <n v="-1.518"/>
    <n v="6.1790000000000003"/>
    <n v="8.3699999999999992"/>
    <n v="-3.9"/>
    <n v="23.9"/>
    <n v="-15.9"/>
    <n v="12.5"/>
    <n v="65.346999999999994"/>
    <n v="1497.25"/>
    <s v="110601_200500"/>
  </r>
  <r>
    <s v="Mike Leake"/>
    <x v="0"/>
    <s v="gid_2011_06_01_milmlb_cinmlb_1"/>
    <s v="Great American Ball Park"/>
    <s v="Tim Timmons"/>
    <s v="cin"/>
    <s v="mil"/>
    <n v="50"/>
    <x v="4"/>
    <s v="B"/>
    <n v="14"/>
    <n v="2"/>
    <s v="SL"/>
    <x v="0"/>
    <n v="0.90700000000000003"/>
    <x v="9"/>
    <m/>
    <x v="10"/>
    <s v="R"/>
    <n v="0"/>
    <n v="1"/>
    <n v="0"/>
    <n v="0"/>
    <n v="0"/>
    <n v="0"/>
    <n v="4"/>
    <n v="80.400000000000006"/>
    <n v="75.8"/>
    <n v="3.63"/>
    <n v="1.68"/>
    <n v="1.1279999999999999"/>
    <n v="1.865"/>
    <n v="-1.4370000000000001"/>
    <n v="5.843"/>
    <n v="5.29"/>
    <n v="1.43"/>
    <n v="23.9"/>
    <n v="-14.9"/>
    <n v="8.9"/>
    <n v="105.70399999999999"/>
    <n v="967.096"/>
    <s v="110601_200519"/>
  </r>
  <r>
    <s v="Mike Leake"/>
    <x v="0"/>
    <s v="gid_2011_06_01_milmlb_cinmlb_1"/>
    <s v="Great American Ball Park"/>
    <s v="Tim Timmons"/>
    <s v="cin"/>
    <s v="mil"/>
    <n v="52"/>
    <x v="2"/>
    <s v="S"/>
    <n v="15"/>
    <n v="1"/>
    <s v="SL"/>
    <x v="0"/>
    <n v="0.89500000000000002"/>
    <x v="0"/>
    <m/>
    <x v="9"/>
    <s v="R"/>
    <n v="0"/>
    <n v="0"/>
    <n v="0"/>
    <n v="0"/>
    <n v="1"/>
    <n v="0"/>
    <n v="4"/>
    <n v="79.099999999999994"/>
    <n v="74.2"/>
    <n v="3.34"/>
    <n v="1.43"/>
    <n v="0.82899999999999996"/>
    <n v="2.2850000000000001"/>
    <n v="-1.454"/>
    <n v="5.7859999999999996"/>
    <n v="3.88"/>
    <n v="0.91"/>
    <n v="23.9"/>
    <n v="-10.8"/>
    <n v="9.3000000000000007"/>
    <n v="103.93300000000001"/>
    <n v="689.50300000000004"/>
    <s v="110601_200621"/>
  </r>
  <r>
    <s v="Mike Leake"/>
    <x v="0"/>
    <s v="gid_2011_06_01_milmlb_cinmlb_1"/>
    <s v="Great American Ball Park"/>
    <s v="Tim Timmons"/>
    <s v="cin"/>
    <s v="mil"/>
    <n v="53"/>
    <x v="5"/>
    <s v="S"/>
    <n v="15"/>
    <n v="2"/>
    <s v="SL"/>
    <x v="0"/>
    <n v="0.89100000000000001"/>
    <x v="0"/>
    <m/>
    <x v="9"/>
    <s v="R"/>
    <n v="0"/>
    <n v="1"/>
    <n v="0"/>
    <n v="0"/>
    <n v="1"/>
    <n v="0"/>
    <n v="4"/>
    <n v="80.599999999999994"/>
    <n v="76.099999999999994"/>
    <n v="3.28"/>
    <n v="1.43"/>
    <n v="0.50900000000000001"/>
    <n v="0.72199999999999998"/>
    <n v="-1.431"/>
    <n v="5.5789999999999997"/>
    <n v="4.78"/>
    <n v="-0.7"/>
    <n v="23.9"/>
    <n v="-12.1"/>
    <n v="9.6999999999999993"/>
    <n v="82.304000000000002"/>
    <n v="849.91499999999996"/>
    <s v="110601_200642"/>
  </r>
  <r>
    <s v="Mike Leake"/>
    <x v="0"/>
    <s v="gid_2011_06_01_milmlb_cinmlb_1"/>
    <s v="Great American Ball Park"/>
    <s v="Tim Timmons"/>
    <s v="cin"/>
    <s v="mil"/>
    <n v="54"/>
    <x v="4"/>
    <s v="B"/>
    <n v="15"/>
    <n v="3"/>
    <s v="CU"/>
    <x v="0"/>
    <n v="0.58399999999999996"/>
    <x v="0"/>
    <m/>
    <x v="9"/>
    <s v="R"/>
    <n v="0"/>
    <n v="2"/>
    <n v="0"/>
    <n v="0"/>
    <n v="1"/>
    <n v="0"/>
    <n v="4"/>
    <n v="82.6"/>
    <n v="77"/>
    <n v="3.18"/>
    <n v="1.43"/>
    <n v="-1.9990000000000001"/>
    <n v="2.35"/>
    <n v="-1.53"/>
    <n v="5.673"/>
    <n v="-3.55"/>
    <n v="3.57"/>
    <n v="23.9"/>
    <n v="11.1"/>
    <n v="7.5"/>
    <n v="224.434"/>
    <n v="909.63400000000001"/>
    <s v="110601_200818"/>
  </r>
  <r>
    <s v="Mike Leake"/>
    <x v="0"/>
    <s v="gid_2011_06_01_milmlb_cinmlb_1"/>
    <s v="Great American Ball Park"/>
    <s v="Tim Timmons"/>
    <s v="cin"/>
    <s v="mil"/>
    <n v="55"/>
    <x v="0"/>
    <s v="X"/>
    <n v="15"/>
    <n v="4"/>
    <s v="SL"/>
    <x v="0"/>
    <n v="0.82099999999999995"/>
    <x v="0"/>
    <s v="FB"/>
    <x v="9"/>
    <s v="R"/>
    <n v="1"/>
    <n v="2"/>
    <n v="0"/>
    <n v="0"/>
    <n v="1"/>
    <n v="0"/>
    <n v="4"/>
    <n v="81.8"/>
    <n v="77.2"/>
    <n v="3.28"/>
    <n v="1.43"/>
    <n v="0.98899999999999999"/>
    <n v="2.1560000000000001"/>
    <n v="-1.2789999999999999"/>
    <n v="5.7030000000000003"/>
    <n v="5.69"/>
    <n v="-2.97"/>
    <n v="23.9"/>
    <n v="-13.7"/>
    <n v="10.3"/>
    <n v="62.795000000000002"/>
    <n v="1148.43"/>
    <s v="110601_200844"/>
  </r>
  <r>
    <s v="Mike Leake"/>
    <x v="0"/>
    <s v="gid_2011_06_01_milmlb_cinmlb_1"/>
    <s v="Great American Ball Park"/>
    <s v="Tim Timmons"/>
    <s v="cin"/>
    <s v="mil"/>
    <n v="73"/>
    <x v="4"/>
    <s v="B"/>
    <n v="22"/>
    <n v="1"/>
    <s v="SL"/>
    <x v="0"/>
    <n v="0.90400000000000003"/>
    <x v="0"/>
    <m/>
    <x v="6"/>
    <s v="R"/>
    <n v="0"/>
    <n v="0"/>
    <n v="0"/>
    <n v="0"/>
    <n v="0"/>
    <n v="0"/>
    <n v="6"/>
    <n v="81"/>
    <n v="77"/>
    <n v="3.59"/>
    <n v="1.61"/>
    <n v="2.1549999999999998"/>
    <n v="1.964"/>
    <n v="-1.2390000000000001"/>
    <n v="5.8410000000000002"/>
    <n v="1.79"/>
    <n v="5.24"/>
    <n v="24"/>
    <n v="-8"/>
    <n v="6.9"/>
    <n v="161.37200000000001"/>
    <n v="1002.04"/>
    <s v="110601_203639"/>
  </r>
  <r>
    <s v="Mike Leake"/>
    <x v="0"/>
    <s v="gid_2011_06_01_milmlb_cinmlb_1"/>
    <s v="Great American Ball Park"/>
    <s v="Tim Timmons"/>
    <s v="cin"/>
    <s v="mil"/>
    <n v="80"/>
    <x v="4"/>
    <s v="B"/>
    <n v="24"/>
    <n v="1"/>
    <s v="SL"/>
    <x v="0"/>
    <n v="0.89200000000000002"/>
    <x v="2"/>
    <m/>
    <x v="10"/>
    <s v="R"/>
    <n v="0"/>
    <n v="0"/>
    <n v="2"/>
    <n v="0"/>
    <n v="0"/>
    <n v="0"/>
    <n v="6"/>
    <n v="82.9"/>
    <n v="78.3"/>
    <n v="3.56"/>
    <n v="1.71"/>
    <n v="1.6379999999999999"/>
    <n v="1.419"/>
    <n v="-1.3620000000000001"/>
    <n v="5.6109999999999998"/>
    <n v="2.04"/>
    <n v="3.94"/>
    <n v="23.9"/>
    <n v="-8.4"/>
    <n v="7.2"/>
    <n v="152.96"/>
    <n v="816.846"/>
    <s v="110601_203945"/>
  </r>
  <r>
    <s v="Mike Leake"/>
    <x v="0"/>
    <s v="gid_2011_06_01_milmlb_cinmlb_1"/>
    <s v="Great American Ball Park"/>
    <s v="Tim Timmons"/>
    <s v="cin"/>
    <s v="mil"/>
    <n v="81"/>
    <x v="4"/>
    <s v="B"/>
    <n v="24"/>
    <n v="2"/>
    <s v="CU"/>
    <x v="0"/>
    <n v="0.91600000000000004"/>
    <x v="2"/>
    <m/>
    <x v="10"/>
    <s v="R"/>
    <n v="1"/>
    <n v="0"/>
    <n v="2"/>
    <n v="0"/>
    <n v="0"/>
    <n v="0"/>
    <n v="6"/>
    <n v="78.3"/>
    <n v="73.2"/>
    <n v="3.49"/>
    <n v="1.6"/>
    <n v="-1.6419999999999999"/>
    <n v="3.5649999999999999"/>
    <n v="-1.623"/>
    <n v="6.0439999999999996"/>
    <n v="8.59"/>
    <n v="-4.93"/>
    <n v="23.9"/>
    <n v="-16.3"/>
    <n v="12"/>
    <n v="60.44"/>
    <n v="1681.93"/>
    <s v="110601_203959"/>
  </r>
  <r>
    <s v="Mike Leake"/>
    <x v="0"/>
    <s v="gid_2011_06_01_milmlb_cinmlb_1"/>
    <s v="Great American Ball Park"/>
    <s v="Tim Timmons"/>
    <s v="cin"/>
    <s v="mil"/>
    <n v="83"/>
    <x v="3"/>
    <s v="S"/>
    <n v="24"/>
    <n v="4"/>
    <s v="SL"/>
    <x v="0"/>
    <n v="0.90700000000000003"/>
    <x v="2"/>
    <m/>
    <x v="10"/>
    <s v="R"/>
    <n v="2"/>
    <n v="1"/>
    <n v="2"/>
    <n v="0"/>
    <n v="0"/>
    <n v="0"/>
    <n v="6"/>
    <n v="82.9"/>
    <n v="77.400000000000006"/>
    <n v="3.51"/>
    <n v="1.6"/>
    <n v="0.34899999999999998"/>
    <n v="1.133"/>
    <n v="-1.5269999999999999"/>
    <n v="5.5880000000000001"/>
    <n v="4.09"/>
    <n v="3.04"/>
    <n v="23.9"/>
    <n v="-13.2"/>
    <n v="7.9"/>
    <n v="127.051"/>
    <n v="920.31299999999999"/>
    <s v="110601_204031"/>
  </r>
  <r>
    <s v="Mike Leake"/>
    <x v="0"/>
    <s v="gid_2011_06_01_milmlb_cinmlb_1"/>
    <s v="Great American Ball Park"/>
    <s v="Tim Timmons"/>
    <s v="cin"/>
    <s v="mil"/>
    <n v="84"/>
    <x v="1"/>
    <s v="S"/>
    <n v="24"/>
    <n v="5"/>
    <s v="SL"/>
    <x v="0"/>
    <n v="0.90600000000000003"/>
    <x v="2"/>
    <m/>
    <x v="10"/>
    <s v="R"/>
    <n v="2"/>
    <n v="2"/>
    <n v="2"/>
    <n v="0"/>
    <n v="0"/>
    <n v="0"/>
    <n v="6"/>
    <n v="83"/>
    <n v="77.5"/>
    <n v="3.51"/>
    <n v="1.6"/>
    <n v="-0.29499999999999998"/>
    <n v="2.0870000000000002"/>
    <n v="-1.504"/>
    <n v="5.7130000000000001"/>
    <n v="5.61"/>
    <n v="2.2799999999999998"/>
    <n v="23.9"/>
    <n v="-16.5"/>
    <n v="8.1"/>
    <n v="112.536"/>
    <n v="1095.76"/>
    <s v="110601_204049"/>
  </r>
  <r>
    <s v="Mike Leake"/>
    <x v="0"/>
    <s v="gid_2011_06_01_milmlb_cinmlb_1"/>
    <s v="Great American Ball Park"/>
    <s v="Tim Timmons"/>
    <s v="cin"/>
    <s v="mil"/>
    <n v="85"/>
    <x v="5"/>
    <s v="S"/>
    <n v="24"/>
    <n v="6"/>
    <s v="SL"/>
    <x v="0"/>
    <n v="0.90900000000000003"/>
    <x v="2"/>
    <m/>
    <x v="10"/>
    <s v="R"/>
    <n v="2"/>
    <n v="2"/>
    <n v="2"/>
    <n v="0"/>
    <n v="0"/>
    <n v="0"/>
    <n v="6"/>
    <n v="82.8"/>
    <n v="78.599999999999994"/>
    <n v="3.51"/>
    <n v="1.6"/>
    <n v="0.85699999999999998"/>
    <n v="0.76800000000000002"/>
    <n v="-1.3380000000000001"/>
    <n v="5.5670000000000002"/>
    <n v="4.95"/>
    <n v="0.78"/>
    <n v="24"/>
    <n v="-14.2"/>
    <n v="8.6"/>
    <n v="99.471000000000004"/>
    <n v="915.58"/>
    <s v="110601_204109"/>
  </r>
  <r>
    <s v="Jose Arredondo"/>
    <x v="0"/>
    <s v="gid_2011_06_01_milmlb_cinmlb_1"/>
    <s v="Great American Ball Park"/>
    <s v="Tim Timmons"/>
    <s v="cin"/>
    <s v="mil"/>
    <n v="3"/>
    <x v="4"/>
    <s v="B"/>
    <n v="1"/>
    <n v="3"/>
    <s v="SL"/>
    <x v="0"/>
    <n v="0.97199999999999998"/>
    <x v="0"/>
    <m/>
    <x v="9"/>
    <s v="R"/>
    <n v="1"/>
    <n v="1"/>
    <n v="0"/>
    <n v="0"/>
    <n v="0"/>
    <n v="0"/>
    <n v="7"/>
    <n v="86"/>
    <n v="79.400000000000006"/>
    <n v="3.37"/>
    <n v="1.51"/>
    <n v="1.1479999999999999"/>
    <n v="1.1100000000000001"/>
    <n v="-0.14199999999999999"/>
    <n v="5.9980000000000002"/>
    <n v="-0.6"/>
    <n v="10.23"/>
    <n v="23.8"/>
    <n v="1"/>
    <n v="4.4000000000000004"/>
    <n v="183.35300000000001"/>
    <n v="1898.93"/>
    <s v="110601_205052"/>
  </r>
  <r>
    <s v="Jose Arredondo"/>
    <x v="0"/>
    <s v="gid_2011_06_01_milmlb_cinmlb_1"/>
    <s v="Great American Ball Park"/>
    <s v="Tim Timmons"/>
    <s v="cin"/>
    <s v="mil"/>
    <n v="7"/>
    <x v="4"/>
    <s v="B"/>
    <n v="2"/>
    <n v="2"/>
    <s v="SL"/>
    <x v="0"/>
    <n v="0.57599999999999996"/>
    <x v="4"/>
    <m/>
    <x v="3"/>
    <s v="R"/>
    <n v="0"/>
    <n v="1"/>
    <n v="1"/>
    <n v="0"/>
    <n v="0"/>
    <n v="0"/>
    <n v="7"/>
    <n v="87.6"/>
    <n v="81.400000000000006"/>
    <n v="3.37"/>
    <n v="1.38"/>
    <n v="-0.51300000000000001"/>
    <n v="0.503"/>
    <n v="0.219"/>
    <n v="5.9909999999999997"/>
    <n v="-3.32"/>
    <n v="6.17"/>
    <n v="23.8"/>
    <n v="13.5"/>
    <n v="5.9"/>
    <n v="208.114"/>
    <n v="1329.47"/>
    <s v="110601_205229"/>
  </r>
  <r>
    <s v="Bill Bray"/>
    <x v="1"/>
    <s v="gid_2011_06_01_milmlb_cinmlb_1"/>
    <s v="Great American Ball Park"/>
    <s v="Tim Timmons"/>
    <s v="cin"/>
    <s v="mil"/>
    <n v="1"/>
    <x v="4"/>
    <s v="B"/>
    <n v="1"/>
    <n v="1"/>
    <s v="SL"/>
    <x v="0"/>
    <n v="1.363"/>
    <x v="1"/>
    <m/>
    <x v="2"/>
    <s v="L"/>
    <n v="0"/>
    <n v="0"/>
    <n v="1"/>
    <n v="0"/>
    <n v="0"/>
    <n v="0"/>
    <n v="8"/>
    <n v="86.2"/>
    <n v="80.099999999999994"/>
    <n v="2.89"/>
    <n v="1.3"/>
    <n v="-0.53600000000000003"/>
    <n v="3.37"/>
    <n v="2.02"/>
    <n v="6.351"/>
    <n v="2.4900000000000002"/>
    <n v="4.1900000000000004"/>
    <n v="23.8"/>
    <n v="-6.2"/>
    <n v="6.5"/>
    <n v="149.56800000000001"/>
    <n v="918.02800000000002"/>
    <s v="110601_212338"/>
  </r>
  <r>
    <s v="Bill Bray"/>
    <x v="1"/>
    <s v="gid_2011_06_01_milmlb_cinmlb_1"/>
    <s v="Great American Ball Park"/>
    <s v="Tim Timmons"/>
    <s v="cin"/>
    <s v="mil"/>
    <n v="2"/>
    <x v="3"/>
    <s v="S"/>
    <n v="1"/>
    <n v="2"/>
    <s v="SL"/>
    <x v="0"/>
    <n v="0.65200000000000002"/>
    <x v="1"/>
    <m/>
    <x v="2"/>
    <s v="L"/>
    <n v="1"/>
    <n v="0"/>
    <n v="1"/>
    <n v="0"/>
    <n v="0"/>
    <n v="0"/>
    <n v="8"/>
    <n v="85.3"/>
    <n v="79"/>
    <n v="3.24"/>
    <n v="1.5"/>
    <n v="-0.64300000000000002"/>
    <n v="2.5369999999999999"/>
    <n v="2.0910000000000002"/>
    <n v="6.3159999999999998"/>
    <n v="2.65"/>
    <n v="7.1"/>
    <n v="23.8"/>
    <n v="-7.3"/>
    <n v="5.6"/>
    <n v="159.69399999999999"/>
    <n v="1402.72"/>
    <s v="110601_212354"/>
  </r>
  <r>
    <s v="Bill Bray"/>
    <x v="1"/>
    <s v="gid_2011_06_01_milmlb_cinmlb_1"/>
    <s v="Great American Ball Park"/>
    <s v="Tim Timmons"/>
    <s v="cin"/>
    <s v="mil"/>
    <n v="3"/>
    <x v="1"/>
    <s v="S"/>
    <n v="1"/>
    <n v="3"/>
    <s v="SL"/>
    <x v="0"/>
    <n v="0.34799999999999998"/>
    <x v="1"/>
    <m/>
    <x v="2"/>
    <s v="L"/>
    <n v="1"/>
    <n v="1"/>
    <n v="1"/>
    <n v="0"/>
    <n v="0"/>
    <n v="0"/>
    <n v="8"/>
    <n v="85.5"/>
    <n v="80.099999999999994"/>
    <n v="3.24"/>
    <n v="1.5"/>
    <n v="-1.83"/>
    <n v="1.9710000000000001"/>
    <n v="1.87"/>
    <n v="6.2939999999999996"/>
    <n v="-1.47"/>
    <n v="4.87"/>
    <n v="23.9"/>
    <n v="8.4"/>
    <n v="6.5"/>
    <n v="196.631"/>
    <n v="952.68200000000002"/>
    <s v="110601_212412"/>
  </r>
  <r>
    <s v="Bill Bray"/>
    <x v="1"/>
    <s v="gid_2011_06_01_milmlb_cinmlb_1"/>
    <s v="Great American Ball Park"/>
    <s v="Tim Timmons"/>
    <s v="cin"/>
    <s v="mil"/>
    <n v="4"/>
    <x v="4"/>
    <s v="B"/>
    <n v="1"/>
    <n v="4"/>
    <s v="SL"/>
    <x v="0"/>
    <n v="0.56499999999999995"/>
    <x v="1"/>
    <m/>
    <x v="2"/>
    <s v="L"/>
    <n v="1"/>
    <n v="2"/>
    <n v="1"/>
    <n v="0"/>
    <n v="0"/>
    <n v="0"/>
    <n v="8"/>
    <n v="86.4"/>
    <n v="80.5"/>
    <n v="3.08"/>
    <n v="1.52"/>
    <n v="-2.008"/>
    <n v="2.754"/>
    <n v="1.857"/>
    <n v="6.3179999999999996"/>
    <n v="0.89"/>
    <n v="7.24"/>
    <n v="23.9"/>
    <n v="0.7"/>
    <n v="5.2"/>
    <n v="173.041"/>
    <n v="1375.6"/>
    <s v="110601_212438"/>
  </r>
  <r>
    <s v="Bill Bray"/>
    <x v="1"/>
    <s v="gid_2011_06_01_milmlb_cinmlb_1"/>
    <s v="Great American Ball Park"/>
    <s v="Tim Timmons"/>
    <s v="cin"/>
    <s v="mil"/>
    <n v="11"/>
    <x v="8"/>
    <s v="X"/>
    <n v="3"/>
    <n v="2"/>
    <s v="SL"/>
    <x v="0"/>
    <n v="1.1259999999999999"/>
    <x v="1"/>
    <s v="FB"/>
    <x v="4"/>
    <s v="L"/>
    <n v="0"/>
    <n v="1"/>
    <n v="2"/>
    <n v="1"/>
    <n v="0"/>
    <n v="0"/>
    <n v="8"/>
    <n v="86.9"/>
    <n v="80.8"/>
    <n v="3.4"/>
    <n v="1.71"/>
    <n v="-0.64400000000000002"/>
    <n v="3.1869999999999998"/>
    <n v="2.1800000000000002"/>
    <n v="6.2329999999999997"/>
    <n v="1.32"/>
    <n v="4.92"/>
    <n v="23.8"/>
    <n v="-2"/>
    <n v="6"/>
    <n v="165.095"/>
    <n v="966.702"/>
    <s v="110601_212813"/>
  </r>
  <r>
    <s v="Nick Masset"/>
    <x v="0"/>
    <s v="gid_2011_06_01_milmlb_cinmlb_1"/>
    <s v="Great American Ball Park"/>
    <s v="Tim Timmons"/>
    <s v="cin"/>
    <s v="mil"/>
    <n v="2"/>
    <x v="3"/>
    <s v="S"/>
    <n v="1"/>
    <n v="2"/>
    <s v="SL"/>
    <x v="0"/>
    <n v="0.90400000000000003"/>
    <x v="2"/>
    <m/>
    <x v="10"/>
    <s v="R"/>
    <n v="0"/>
    <n v="1"/>
    <n v="2"/>
    <n v="1"/>
    <n v="1"/>
    <n v="0"/>
    <n v="8"/>
    <n v="80.7"/>
    <n v="75.2"/>
    <n v="3.51"/>
    <n v="1.6"/>
    <n v="0.88700000000000001"/>
    <n v="2.06"/>
    <n v="-0.72199999999999998"/>
    <n v="6.5490000000000004"/>
    <n v="5.14"/>
    <n v="-8.86"/>
    <n v="23.9"/>
    <n v="-9.6"/>
    <n v="13"/>
    <n v="30.28"/>
    <n v="1767.92"/>
    <s v="110601_213221"/>
  </r>
  <r>
    <s v="Nick Masset"/>
    <x v="0"/>
    <s v="gid_2011_06_01_milmlb_cinmlb_1"/>
    <s v="Great American Ball Park"/>
    <s v="Tim Timmons"/>
    <s v="cin"/>
    <s v="mil"/>
    <n v="5"/>
    <x v="3"/>
    <s v="S"/>
    <n v="1"/>
    <n v="5"/>
    <s v="SL"/>
    <x v="0"/>
    <n v="0.89900000000000002"/>
    <x v="2"/>
    <m/>
    <x v="10"/>
    <s v="R"/>
    <n v="2"/>
    <n v="2"/>
    <n v="2"/>
    <n v="1"/>
    <n v="1"/>
    <n v="0"/>
    <n v="8"/>
    <n v="82.7"/>
    <n v="76.7"/>
    <n v="3.51"/>
    <n v="1.6"/>
    <n v="1.744"/>
    <n v="1.018"/>
    <n v="-0.41899999999999998"/>
    <n v="6.4050000000000002"/>
    <n v="5.36"/>
    <n v="-5.77"/>
    <n v="23.8"/>
    <n v="-11.5"/>
    <n v="11.7"/>
    <n v="43.145000000000003"/>
    <n v="1378.68"/>
    <s v="110601_213331"/>
  </r>
  <r>
    <s v="Francisco Cordero"/>
    <x v="0"/>
    <s v="gid_2011_06_01_milmlb_cinmlb_1"/>
    <s v="Great American Ball Park"/>
    <s v="Tim Timmons"/>
    <s v="cin"/>
    <s v="mil"/>
    <n v="1"/>
    <x v="4"/>
    <s v="B"/>
    <n v="1"/>
    <n v="1"/>
    <s v="SL"/>
    <x v="0"/>
    <n v="0.88700000000000001"/>
    <x v="2"/>
    <m/>
    <x v="9"/>
    <s v="R"/>
    <n v="0"/>
    <n v="0"/>
    <n v="0"/>
    <n v="0"/>
    <n v="0"/>
    <n v="0"/>
    <n v="9"/>
    <n v="88.2"/>
    <n v="82.8"/>
    <n v="3.33"/>
    <n v="1.51"/>
    <n v="0.74299999999999999"/>
    <n v="-0.60599999999999998"/>
    <n v="-0.85199999999999998"/>
    <n v="6.0759999999999996"/>
    <n v="1.1399999999999999"/>
    <n v="7.66"/>
    <n v="23.9"/>
    <n v="-6.7"/>
    <n v="5.0999999999999996"/>
    <n v="171.60499999999999"/>
    <n v="1492.47"/>
    <s v="110601_214629"/>
  </r>
  <r>
    <s v="Francisco Cordero"/>
    <x v="0"/>
    <s v="gid_2011_06_01_milmlb_cinmlb_1"/>
    <s v="Great American Ball Park"/>
    <s v="Tim Timmons"/>
    <s v="cin"/>
    <s v="mil"/>
    <n v="3"/>
    <x v="3"/>
    <s v="S"/>
    <n v="1"/>
    <n v="3"/>
    <s v="SL"/>
    <x v="0"/>
    <n v="0.876"/>
    <x v="2"/>
    <m/>
    <x v="9"/>
    <s v="R"/>
    <n v="1"/>
    <n v="1"/>
    <n v="0"/>
    <n v="0"/>
    <n v="0"/>
    <n v="0"/>
    <n v="9"/>
    <n v="87.7"/>
    <n v="82.2"/>
    <n v="3.28"/>
    <n v="1.43"/>
    <n v="1.173"/>
    <n v="1.4390000000000001"/>
    <n v="-0.60699999999999998"/>
    <n v="6.2530000000000001"/>
    <n v="1.7"/>
    <n v="6.54"/>
    <n v="23.9"/>
    <n v="-8.9"/>
    <n v="5.4"/>
    <n v="165.51400000000001"/>
    <n v="1300.6600000000001"/>
    <s v="110601_214714"/>
  </r>
  <r>
    <s v="Francisco Cordero"/>
    <x v="0"/>
    <s v="gid_2011_06_01_milmlb_cinmlb_1"/>
    <s v="Great American Ball Park"/>
    <s v="Tim Timmons"/>
    <s v="cin"/>
    <s v="mil"/>
    <n v="4"/>
    <x v="1"/>
    <s v="S"/>
    <n v="1"/>
    <n v="4"/>
    <s v="SL"/>
    <x v="0"/>
    <n v="0.90300000000000002"/>
    <x v="2"/>
    <m/>
    <x v="9"/>
    <s v="R"/>
    <n v="1"/>
    <n v="2"/>
    <n v="0"/>
    <n v="0"/>
    <n v="0"/>
    <n v="0"/>
    <n v="9"/>
    <n v="88.3"/>
    <n v="82.7"/>
    <n v="3.28"/>
    <n v="1.43"/>
    <n v="1.5209999999999999"/>
    <n v="2.0179999999999998"/>
    <n v="-0.51"/>
    <n v="6.3390000000000004"/>
    <n v="3.6"/>
    <n v="6.11"/>
    <n v="23.9"/>
    <n v="-16.7"/>
    <n v="5.6"/>
    <n v="149.67099999999999"/>
    <n v="1372.27"/>
    <s v="110601_214740"/>
  </r>
  <r>
    <s v="Francisco Cordero"/>
    <x v="0"/>
    <s v="gid_2011_06_01_milmlb_cinmlb_1"/>
    <s v="Great American Ball Park"/>
    <s v="Tim Timmons"/>
    <s v="cin"/>
    <s v="mil"/>
    <n v="7"/>
    <x v="2"/>
    <s v="S"/>
    <n v="2"/>
    <n v="1"/>
    <s v="SL"/>
    <x v="0"/>
    <n v="0.88800000000000001"/>
    <x v="3"/>
    <m/>
    <x v="3"/>
    <s v="R"/>
    <n v="0"/>
    <n v="0"/>
    <n v="1"/>
    <n v="0"/>
    <n v="0"/>
    <n v="0"/>
    <n v="9"/>
    <n v="87.6"/>
    <n v="82.3"/>
    <n v="3.46"/>
    <n v="1.53"/>
    <n v="0.96199999999999997"/>
    <n v="2.0259999999999998"/>
    <n v="-0.58499999999999996"/>
    <n v="6.2709999999999999"/>
    <n v="2.66"/>
    <n v="5.0199999999999996"/>
    <n v="23.9"/>
    <n v="-11.4"/>
    <n v="6"/>
    <n v="152.29300000000001"/>
    <n v="1097.01"/>
    <s v="110601_214931"/>
  </r>
  <r>
    <s v="Francisco Cordero"/>
    <x v="0"/>
    <s v="gid_2011_06_01_milmlb_cinmlb_1"/>
    <s v="Great American Ball Park"/>
    <s v="Tim Timmons"/>
    <s v="cin"/>
    <s v="mil"/>
    <n v="8"/>
    <x v="4"/>
    <s v="B"/>
    <n v="2"/>
    <n v="2"/>
    <s v="SL"/>
    <x v="0"/>
    <n v="0.90500000000000003"/>
    <x v="3"/>
    <m/>
    <x v="3"/>
    <s v="R"/>
    <n v="0"/>
    <n v="1"/>
    <n v="1"/>
    <n v="0"/>
    <n v="0"/>
    <n v="0"/>
    <n v="9"/>
    <n v="90.2"/>
    <n v="84.4"/>
    <n v="3.37"/>
    <n v="1.45"/>
    <n v="1.96"/>
    <n v="-0.35"/>
    <n v="-0.41599999999999998"/>
    <n v="5.9770000000000003"/>
    <n v="1.75"/>
    <n v="5.99"/>
    <n v="23.9"/>
    <n v="-9.6999999999999993"/>
    <n v="5.5"/>
    <n v="163.79"/>
    <n v="1225.94"/>
    <s v="110601_214950"/>
  </r>
  <r>
    <s v="Francisco Cordero"/>
    <x v="0"/>
    <s v="gid_2011_06_01_milmlb_cinmlb_1"/>
    <s v="Great American Ball Park"/>
    <s v="Tim Timmons"/>
    <s v="cin"/>
    <s v="mil"/>
    <n v="9"/>
    <x v="4"/>
    <s v="B"/>
    <n v="2"/>
    <n v="3"/>
    <s v="SL"/>
    <x v="0"/>
    <n v="0.90900000000000003"/>
    <x v="3"/>
    <m/>
    <x v="3"/>
    <s v="R"/>
    <n v="1"/>
    <n v="1"/>
    <n v="1"/>
    <n v="0"/>
    <n v="0"/>
    <n v="0"/>
    <n v="9"/>
    <n v="89.8"/>
    <n v="83.5"/>
    <n v="3.4"/>
    <n v="1.51"/>
    <n v="1.774"/>
    <n v="0.9"/>
    <n v="-0.624"/>
    <n v="6.093"/>
    <n v="3.14"/>
    <n v="5.47"/>
    <n v="23.9"/>
    <n v="-14.8"/>
    <n v="5.8"/>
    <n v="150.32"/>
    <n v="1228.42"/>
    <s v="110601_215009"/>
  </r>
  <r>
    <s v="Francisco Cordero"/>
    <x v="0"/>
    <s v="gid_2011_06_01_milmlb_cinmlb_1"/>
    <s v="Great American Ball Park"/>
    <s v="Tim Timmons"/>
    <s v="cin"/>
    <s v="mil"/>
    <n v="10"/>
    <x v="3"/>
    <s v="S"/>
    <n v="2"/>
    <n v="4"/>
    <s v="SL"/>
    <x v="0"/>
    <n v="0.88100000000000001"/>
    <x v="3"/>
    <m/>
    <x v="3"/>
    <s v="R"/>
    <n v="2"/>
    <n v="1"/>
    <n v="1"/>
    <n v="0"/>
    <n v="0"/>
    <n v="0"/>
    <n v="9"/>
    <n v="88.8"/>
    <n v="82.8"/>
    <n v="3.46"/>
    <n v="1.53"/>
    <n v="0.32800000000000001"/>
    <n v="1.2529999999999999"/>
    <n v="-0.68600000000000005"/>
    <n v="6.17"/>
    <n v="-0.12"/>
    <n v="6.95"/>
    <n v="23.9"/>
    <n v="-0.7"/>
    <n v="5.0999999999999996"/>
    <n v="181.005"/>
    <n v="1346.4"/>
    <s v="110601_215027"/>
  </r>
  <r>
    <s v="Francisco Cordero"/>
    <x v="0"/>
    <s v="gid_2011_06_01_milmlb_cinmlb_1"/>
    <s v="Great American Ball Park"/>
    <s v="Tim Timmons"/>
    <s v="cin"/>
    <s v="mil"/>
    <n v="11"/>
    <x v="0"/>
    <s v="X"/>
    <n v="2"/>
    <n v="5"/>
    <s v="SL"/>
    <x v="0"/>
    <n v="0.90200000000000002"/>
    <x v="3"/>
    <s v="GB"/>
    <x v="3"/>
    <s v="R"/>
    <n v="2"/>
    <n v="2"/>
    <n v="1"/>
    <n v="0"/>
    <n v="0"/>
    <n v="0"/>
    <n v="9"/>
    <n v="89.7"/>
    <n v="83.1"/>
    <n v="3.46"/>
    <n v="1.53"/>
    <n v="0.79900000000000004"/>
    <n v="1.4450000000000001"/>
    <n v="-0.66900000000000004"/>
    <n v="6.1920000000000002"/>
    <n v="0.61"/>
    <n v="5.76"/>
    <n v="23.8"/>
    <n v="-4.2"/>
    <n v="5.5"/>
    <n v="173.96"/>
    <n v="1125.2"/>
    <s v="110601_215055"/>
  </r>
  <r>
    <s v="Ricky Nolasco"/>
    <x v="0"/>
    <s v="gid_2011_06_03_milmlb_flomlb_1"/>
    <s v="Land Shark Stadium"/>
    <s v="Dan Iassogna"/>
    <s v="flo"/>
    <s v="mil"/>
    <n v="3"/>
    <x v="3"/>
    <s v="S"/>
    <n v="1"/>
    <n v="3"/>
    <s v="SL"/>
    <x v="0"/>
    <n v="0.91600000000000004"/>
    <x v="2"/>
    <m/>
    <x v="7"/>
    <s v="R"/>
    <n v="0"/>
    <n v="2"/>
    <n v="0"/>
    <n v="0"/>
    <n v="0"/>
    <n v="0"/>
    <n v="1"/>
    <n v="83"/>
    <n v="76.7"/>
    <n v="3.69"/>
    <n v="1.76"/>
    <n v="1.0620000000000001"/>
    <n v="1.4139999999999999"/>
    <n v="-2.0070000000000001"/>
    <n v="6.0339999999999998"/>
    <n v="2.4700000000000002"/>
    <n v="-4.22"/>
    <n v="23.8"/>
    <n v="-7.1"/>
    <n v="10.8"/>
    <n v="30.696000000000002"/>
    <n v="855.29600000000005"/>
    <s v="110603_191252"/>
  </r>
  <r>
    <s v="Ricky Nolasco"/>
    <x v="0"/>
    <s v="gid_2011_06_03_milmlb_flomlb_1"/>
    <s v="Land Shark Stadium"/>
    <s v="Dan Iassogna"/>
    <s v="flo"/>
    <s v="mil"/>
    <n v="8"/>
    <x v="0"/>
    <s v="X"/>
    <n v="2"/>
    <n v="5"/>
    <s v="SL"/>
    <x v="0"/>
    <n v="0.90200000000000002"/>
    <x v="7"/>
    <s v="PU"/>
    <x v="2"/>
    <s v="L"/>
    <n v="2"/>
    <n v="2"/>
    <n v="1"/>
    <n v="0"/>
    <n v="0"/>
    <n v="0"/>
    <n v="1"/>
    <n v="82.1"/>
    <n v="75.3"/>
    <n v="3.24"/>
    <n v="1.5"/>
    <n v="0.51200000000000001"/>
    <n v="2.2869999999999999"/>
    <n v="-2.16"/>
    <n v="6.08"/>
    <n v="0.2"/>
    <n v="2.1"/>
    <n v="23.8"/>
    <n v="-2.9"/>
    <n v="8.4"/>
    <n v="174.56100000000001"/>
    <n v="376.74299999999999"/>
    <s v="110603_191439"/>
  </r>
  <r>
    <s v="Ricky Nolasco"/>
    <x v="0"/>
    <s v="gid_2011_06_03_milmlb_flomlb_1"/>
    <s v="Land Shark Stadium"/>
    <s v="Dan Iassogna"/>
    <s v="flo"/>
    <s v="mil"/>
    <n v="12"/>
    <x v="8"/>
    <s v="X"/>
    <n v="3"/>
    <n v="4"/>
    <s v="SL"/>
    <x v="0"/>
    <n v="0.88700000000000001"/>
    <x v="1"/>
    <s v="LD"/>
    <x v="10"/>
    <s v="R"/>
    <n v="2"/>
    <n v="1"/>
    <n v="2"/>
    <n v="0"/>
    <n v="0"/>
    <n v="0"/>
    <n v="1"/>
    <n v="81.400000000000006"/>
    <n v="75.099999999999994"/>
    <n v="3.51"/>
    <n v="1.6"/>
    <n v="-0.16600000000000001"/>
    <n v="2.9430000000000001"/>
    <n v="-2.08"/>
    <n v="6.1159999999999997"/>
    <n v="-0.41"/>
    <n v="-0.87"/>
    <n v="23.8"/>
    <n v="-0.4"/>
    <n v="9.5"/>
    <n v="333.14400000000001"/>
    <n v="159.91200000000001"/>
    <s v="110603_191613"/>
  </r>
  <r>
    <s v="Ricky Nolasco"/>
    <x v="0"/>
    <s v="gid_2011_06_03_milmlb_flomlb_1"/>
    <s v="Land Shark Stadium"/>
    <s v="Dan Iassogna"/>
    <s v="flo"/>
    <s v="mil"/>
    <n v="14"/>
    <x v="4"/>
    <s v="B"/>
    <n v="4"/>
    <n v="2"/>
    <s v="SL"/>
    <x v="0"/>
    <n v="0.875"/>
    <x v="5"/>
    <m/>
    <x v="4"/>
    <s v="L"/>
    <n v="1"/>
    <n v="0"/>
    <n v="2"/>
    <n v="1"/>
    <n v="0"/>
    <n v="0"/>
    <n v="1"/>
    <n v="83.4"/>
    <n v="77.3"/>
    <n v="3.27"/>
    <n v="1.62"/>
    <n v="1.4059999999999999"/>
    <n v="1.708"/>
    <n v="-2.121"/>
    <n v="5.9950000000000001"/>
    <n v="-1.68"/>
    <n v="-0.71"/>
    <n v="23.8"/>
    <n v="1.6"/>
    <n v="9.1"/>
    <n v="291.56599999999997"/>
    <n v="322.34300000000002"/>
    <s v="110603_191722"/>
  </r>
  <r>
    <s v="Ricky Nolasco"/>
    <x v="0"/>
    <s v="gid_2011_06_03_milmlb_flomlb_1"/>
    <s v="Land Shark Stadium"/>
    <s v="Dan Iassogna"/>
    <s v="flo"/>
    <s v="mil"/>
    <n v="18"/>
    <x v="2"/>
    <s v="S"/>
    <n v="5"/>
    <n v="2"/>
    <s v="SL"/>
    <x v="0"/>
    <n v="0.91200000000000003"/>
    <x v="2"/>
    <m/>
    <x v="1"/>
    <s v="R"/>
    <n v="1"/>
    <n v="0"/>
    <n v="2"/>
    <n v="0"/>
    <n v="0"/>
    <n v="0"/>
    <n v="1"/>
    <n v="82.2"/>
    <n v="75.5"/>
    <n v="3.04"/>
    <n v="1.28"/>
    <n v="6.6000000000000003E-2"/>
    <n v="2.2589999999999999"/>
    <n v="-2.355"/>
    <n v="6.0030000000000001"/>
    <n v="2.2799999999999998"/>
    <n v="-3"/>
    <n v="23.8"/>
    <n v="-6.7"/>
    <n v="10.4"/>
    <n v="37.764000000000003"/>
    <n v="650.66399999999999"/>
    <s v="110603_191927"/>
  </r>
  <r>
    <s v="Ricky Nolasco"/>
    <x v="0"/>
    <s v="gid_2011_06_03_milmlb_flomlb_1"/>
    <s v="Land Shark Stadium"/>
    <s v="Dan Iassogna"/>
    <s v="flo"/>
    <s v="mil"/>
    <n v="19"/>
    <x v="4"/>
    <s v="B"/>
    <n v="5"/>
    <n v="3"/>
    <s v="SL"/>
    <x v="0"/>
    <n v="0.91800000000000004"/>
    <x v="2"/>
    <m/>
    <x v="1"/>
    <s v="R"/>
    <n v="1"/>
    <n v="1"/>
    <n v="2"/>
    <n v="0"/>
    <n v="0"/>
    <n v="0"/>
    <n v="1"/>
    <n v="83.1"/>
    <n v="77.099999999999994"/>
    <n v="3.08"/>
    <n v="1.29"/>
    <n v="1.7909999999999999"/>
    <n v="1.8839999999999999"/>
    <n v="-2.0499999999999998"/>
    <n v="5.9870000000000001"/>
    <n v="3.3"/>
    <n v="-2.02"/>
    <n v="23.8"/>
    <n v="-10.1"/>
    <n v="9.8000000000000007"/>
    <n v="59.162999999999997"/>
    <n v="683.62599999999998"/>
    <s v="110603_191944"/>
  </r>
  <r>
    <s v="Ricky Nolasco"/>
    <x v="0"/>
    <s v="gid_2011_06_03_milmlb_flomlb_1"/>
    <s v="Land Shark Stadium"/>
    <s v="Dan Iassogna"/>
    <s v="flo"/>
    <s v="mil"/>
    <n v="21"/>
    <x v="4"/>
    <s v="B"/>
    <n v="5"/>
    <n v="5"/>
    <s v="SL"/>
    <x v="0"/>
    <n v="0.91800000000000004"/>
    <x v="2"/>
    <m/>
    <x v="1"/>
    <s v="R"/>
    <n v="2"/>
    <n v="2"/>
    <n v="2"/>
    <n v="0"/>
    <n v="0"/>
    <n v="0"/>
    <n v="1"/>
    <n v="82.5"/>
    <n v="75.900000000000006"/>
    <n v="3.04"/>
    <n v="1.24"/>
    <n v="1.42"/>
    <n v="0.82399999999999995"/>
    <n v="-2.073"/>
    <n v="5.9160000000000004"/>
    <n v="1.28"/>
    <n v="-0.39"/>
    <n v="23.8"/>
    <n v="-5.7"/>
    <n v="9.5"/>
    <n v="75.132999999999996"/>
    <n v="231.63900000000001"/>
    <s v="110603_192030"/>
  </r>
  <r>
    <s v="Ricky Nolasco"/>
    <x v="0"/>
    <s v="gid_2011_06_03_milmlb_flomlb_1"/>
    <s v="Land Shark Stadium"/>
    <s v="Dan Iassogna"/>
    <s v="flo"/>
    <s v="mil"/>
    <n v="27"/>
    <x v="4"/>
    <s v="B"/>
    <n v="7"/>
    <n v="2"/>
    <s v="CU"/>
    <x v="0"/>
    <n v="0.89300000000000002"/>
    <x v="1"/>
    <m/>
    <x v="3"/>
    <s v="R"/>
    <n v="0"/>
    <n v="1"/>
    <n v="1"/>
    <n v="0"/>
    <n v="0"/>
    <n v="0"/>
    <n v="2"/>
    <n v="75.2"/>
    <n v="68.900000000000006"/>
    <n v="3.38"/>
    <n v="1.5"/>
    <n v="1.554"/>
    <n v="2.9940000000000002"/>
    <n v="-1.9179999999999999"/>
    <n v="6.4669999999999996"/>
    <n v="7.7"/>
    <n v="-7.51"/>
    <n v="23.8"/>
    <n v="-14"/>
    <n v="14.2"/>
    <n v="45.951000000000001"/>
    <n v="1694.3"/>
    <s v="110603_193014"/>
  </r>
  <r>
    <s v="Ricky Nolasco"/>
    <x v="0"/>
    <s v="gid_2011_06_03_milmlb_flomlb_1"/>
    <s v="Land Shark Stadium"/>
    <s v="Dan Iassogna"/>
    <s v="flo"/>
    <s v="mil"/>
    <n v="28"/>
    <x v="3"/>
    <s v="S"/>
    <n v="7"/>
    <n v="3"/>
    <s v="SL"/>
    <x v="0"/>
    <n v="0.91400000000000003"/>
    <x v="1"/>
    <m/>
    <x v="3"/>
    <s v="R"/>
    <n v="1"/>
    <n v="1"/>
    <n v="1"/>
    <n v="0"/>
    <n v="0"/>
    <n v="0"/>
    <n v="2"/>
    <n v="82.6"/>
    <n v="76.3"/>
    <n v="3.46"/>
    <n v="1.53"/>
    <n v="1.341"/>
    <n v="1.2549999999999999"/>
    <n v="-2.218"/>
    <n v="5.8220000000000001"/>
    <n v="0.66"/>
    <n v="-1.4"/>
    <n v="23.8"/>
    <n v="-4.0999999999999996"/>
    <n v="9.6999999999999993"/>
    <n v="25.948"/>
    <n v="264.81900000000002"/>
    <s v="110603_193030"/>
  </r>
  <r>
    <s v="Ricky Nolasco"/>
    <x v="0"/>
    <s v="gid_2011_06_03_milmlb_flomlb_1"/>
    <s v="Land Shark Stadium"/>
    <s v="Dan Iassogna"/>
    <s v="flo"/>
    <s v="mil"/>
    <n v="29"/>
    <x v="4"/>
    <s v="B"/>
    <n v="7"/>
    <n v="4"/>
    <s v="SL"/>
    <x v="0"/>
    <n v="0.90800000000000003"/>
    <x v="1"/>
    <m/>
    <x v="3"/>
    <s v="R"/>
    <n v="1"/>
    <n v="2"/>
    <n v="1"/>
    <n v="0"/>
    <n v="0"/>
    <n v="0"/>
    <n v="2"/>
    <n v="84.5"/>
    <n v="78.099999999999994"/>
    <n v="3.41"/>
    <n v="1.53"/>
    <n v="1.863"/>
    <n v="2.278"/>
    <n v="-1.756"/>
    <n v="5.984"/>
    <n v="0.62"/>
    <n v="-2.16"/>
    <n v="23.8"/>
    <n v="-4.0999999999999996"/>
    <n v="9.5"/>
    <n v="16.234000000000002"/>
    <n v="397.43700000000001"/>
    <s v="110603_193049"/>
  </r>
  <r>
    <s v="Ricky Nolasco"/>
    <x v="0"/>
    <s v="gid_2011_06_03_milmlb_flomlb_1"/>
    <s v="Land Shark Stadium"/>
    <s v="Dan Iassogna"/>
    <s v="flo"/>
    <s v="mil"/>
    <n v="38"/>
    <x v="4"/>
    <s v="B"/>
    <n v="10"/>
    <n v="1"/>
    <s v="SL"/>
    <x v="0"/>
    <n v="0.91300000000000003"/>
    <x v="3"/>
    <m/>
    <x v="7"/>
    <s v="R"/>
    <n v="0"/>
    <n v="0"/>
    <n v="0"/>
    <n v="0"/>
    <n v="0"/>
    <n v="0"/>
    <n v="3"/>
    <n v="81.7"/>
    <n v="76.2"/>
    <n v="3.54"/>
    <n v="1.49"/>
    <n v="0.434"/>
    <n v="1.4770000000000001"/>
    <n v="-2.19"/>
    <n v="5.984"/>
    <n v="4.62"/>
    <n v="-1.38"/>
    <n v="23.9"/>
    <n v="-12.1"/>
    <n v="9.9"/>
    <n v="73.947999999999993"/>
    <n v="846.90599999999995"/>
    <s v="110603_195408"/>
  </r>
  <r>
    <s v="Ricky Nolasco"/>
    <x v="0"/>
    <s v="gid_2011_06_03_milmlb_flomlb_1"/>
    <s v="Land Shark Stadium"/>
    <s v="Dan Iassogna"/>
    <s v="flo"/>
    <s v="mil"/>
    <n v="39"/>
    <x v="2"/>
    <s v="S"/>
    <n v="10"/>
    <n v="2"/>
    <s v="SL"/>
    <x v="0"/>
    <n v="0.90900000000000003"/>
    <x v="3"/>
    <m/>
    <x v="7"/>
    <s v="R"/>
    <n v="1"/>
    <n v="0"/>
    <n v="0"/>
    <n v="0"/>
    <n v="0"/>
    <n v="0"/>
    <n v="3"/>
    <n v="82.6"/>
    <n v="76.400000000000006"/>
    <n v="3.62"/>
    <n v="1.58"/>
    <n v="-0.13800000000000001"/>
    <n v="1.726"/>
    <n v="-2.3290000000000002"/>
    <n v="5.9359999999999999"/>
    <n v="2.64"/>
    <n v="-3.59"/>
    <n v="23.8"/>
    <n v="-7.1"/>
    <n v="10.5"/>
    <n v="36.689"/>
    <n v="779.524"/>
    <s v="110603_195427"/>
  </r>
  <r>
    <s v="Ricky Nolasco"/>
    <x v="0"/>
    <s v="gid_2011_06_03_milmlb_flomlb_1"/>
    <s v="Land Shark Stadium"/>
    <s v="Dan Iassogna"/>
    <s v="flo"/>
    <s v="mil"/>
    <n v="43"/>
    <x v="0"/>
    <s v="X"/>
    <n v="10"/>
    <n v="6"/>
    <s v="SL"/>
    <x v="0"/>
    <n v="0.90600000000000003"/>
    <x v="3"/>
    <s v="GB"/>
    <x v="7"/>
    <s v="R"/>
    <n v="2"/>
    <n v="2"/>
    <n v="0"/>
    <n v="0"/>
    <n v="0"/>
    <n v="0"/>
    <n v="3"/>
    <n v="82.3"/>
    <n v="76.3"/>
    <n v="3.69"/>
    <n v="1.76"/>
    <n v="-0.55500000000000005"/>
    <n v="3.0350000000000001"/>
    <n v="-2.044"/>
    <n v="6.1029999999999998"/>
    <n v="2.98"/>
    <n v="-2.04"/>
    <n v="23.8"/>
    <n v="-7.9"/>
    <n v="9.6999999999999993"/>
    <n v="56.267000000000003"/>
    <n v="635.70899999999995"/>
    <s v="110603_195617"/>
  </r>
  <r>
    <s v="Ricky Nolasco"/>
    <x v="0"/>
    <s v="gid_2011_06_03_milmlb_flomlb_1"/>
    <s v="Land Shark Stadium"/>
    <s v="Dan Iassogna"/>
    <s v="flo"/>
    <s v="mil"/>
    <n v="47"/>
    <x v="4"/>
    <s v="B"/>
    <n v="11"/>
    <n v="4"/>
    <s v="SL"/>
    <x v="0"/>
    <n v="0.91600000000000004"/>
    <x v="1"/>
    <m/>
    <x v="2"/>
    <s v="L"/>
    <n v="2"/>
    <n v="1"/>
    <n v="1"/>
    <n v="0"/>
    <n v="0"/>
    <n v="0"/>
    <n v="3"/>
    <n v="80.900000000000006"/>
    <n v="74.400000000000006"/>
    <n v="2.97"/>
    <n v="1.36"/>
    <n v="1.3029999999999999"/>
    <n v="1.915"/>
    <n v="-2.2469999999999999"/>
    <n v="5.9219999999999997"/>
    <n v="4.83"/>
    <n v="-1"/>
    <n v="23.8"/>
    <n v="-13.3"/>
    <n v="10.1"/>
    <n v="78.956999999999994"/>
    <n v="844.46900000000005"/>
    <s v="110603_195801"/>
  </r>
  <r>
    <s v="Ricky Nolasco"/>
    <x v="0"/>
    <s v="gid_2011_06_03_milmlb_flomlb_1"/>
    <s v="Land Shark Stadium"/>
    <s v="Dan Iassogna"/>
    <s v="flo"/>
    <s v="mil"/>
    <n v="50"/>
    <x v="4"/>
    <s v="B"/>
    <n v="13"/>
    <n v="1"/>
    <s v="SL"/>
    <x v="0"/>
    <n v="0.91600000000000004"/>
    <x v="8"/>
    <m/>
    <x v="4"/>
    <s v="L"/>
    <n v="0"/>
    <n v="0"/>
    <n v="1"/>
    <n v="1"/>
    <n v="1"/>
    <n v="0"/>
    <n v="3"/>
    <n v="82.9"/>
    <n v="76.5"/>
    <n v="3.3"/>
    <n v="1.55"/>
    <n v="1.004"/>
    <n v="1.8879999999999999"/>
    <n v="-2.2000000000000002"/>
    <n v="5.9029999999999996"/>
    <n v="2.2999999999999998"/>
    <n v="-0.8"/>
    <n v="23.8"/>
    <n v="-7.9"/>
    <n v="9.4"/>
    <n v="71.869"/>
    <n v="427.54399999999998"/>
    <s v="110603_195948"/>
  </r>
  <r>
    <s v="Ricky Nolasco"/>
    <x v="0"/>
    <s v="gid_2011_06_03_milmlb_flomlb_1"/>
    <s v="Land Shark Stadium"/>
    <s v="Dan Iassogna"/>
    <s v="flo"/>
    <s v="mil"/>
    <n v="53"/>
    <x v="1"/>
    <s v="S"/>
    <n v="13"/>
    <n v="4"/>
    <s v="SL"/>
    <x v="0"/>
    <n v="0.91300000000000003"/>
    <x v="8"/>
    <m/>
    <x v="4"/>
    <s v="L"/>
    <n v="2"/>
    <n v="1"/>
    <n v="1"/>
    <n v="1"/>
    <n v="1"/>
    <n v="0"/>
    <n v="3"/>
    <n v="82.7"/>
    <n v="75.599999999999994"/>
    <n v="3.4"/>
    <n v="1.71"/>
    <n v="0.27900000000000003"/>
    <n v="2.298"/>
    <n v="-2.1509999999999998"/>
    <n v="5.8689999999999998"/>
    <n v="1.59"/>
    <n v="-0.14000000000000001"/>
    <n v="23.7"/>
    <n v="-5.9"/>
    <n v="9.1"/>
    <n v="86.635000000000005"/>
    <n v="279.53399999999999"/>
    <s v="110603_200121"/>
  </r>
  <r>
    <s v="Ricky Nolasco"/>
    <x v="0"/>
    <s v="gid_2011_06_03_milmlb_flomlb_1"/>
    <s v="Land Shark Stadium"/>
    <s v="Dan Iassogna"/>
    <s v="flo"/>
    <s v="mil"/>
    <n v="56"/>
    <x v="4"/>
    <s v="B"/>
    <n v="13"/>
    <n v="7"/>
    <s v="SL"/>
    <x v="0"/>
    <n v="0.91200000000000003"/>
    <x v="8"/>
    <m/>
    <x v="4"/>
    <s v="L"/>
    <n v="3"/>
    <n v="2"/>
    <n v="1"/>
    <n v="1"/>
    <n v="1"/>
    <n v="0"/>
    <n v="3"/>
    <n v="83.3"/>
    <n v="76.900000000000006"/>
    <n v="3.22"/>
    <n v="1.57"/>
    <n v="-0.41499999999999998"/>
    <n v="1.496"/>
    <n v="-2.3479999999999999"/>
    <n v="5.8250000000000002"/>
    <n v="2.19"/>
    <n v="-3.27"/>
    <n v="23.8"/>
    <n v="-6.1"/>
    <n v="10.199999999999999"/>
    <n v="34.152999999999999"/>
    <n v="691.93899999999996"/>
    <s v="110603_200255"/>
  </r>
  <r>
    <s v="Ricky Nolasco"/>
    <x v="0"/>
    <s v="gid_2011_06_03_milmlb_flomlb_1"/>
    <s v="Land Shark Stadium"/>
    <s v="Dan Iassogna"/>
    <s v="flo"/>
    <s v="mil"/>
    <n v="57"/>
    <x v="4"/>
    <s v="B"/>
    <n v="14"/>
    <n v="1"/>
    <s v="SL"/>
    <x v="0"/>
    <n v="0.91900000000000004"/>
    <x v="10"/>
    <m/>
    <x v="1"/>
    <s v="R"/>
    <n v="0"/>
    <n v="0"/>
    <n v="1"/>
    <n v="1"/>
    <n v="1"/>
    <n v="1"/>
    <n v="3"/>
    <n v="82.9"/>
    <n v="76.099999999999994"/>
    <n v="3.04"/>
    <n v="1.24"/>
    <n v="1.19"/>
    <n v="0.80600000000000005"/>
    <n v="-1.8140000000000001"/>
    <n v="5.7770000000000001"/>
    <n v="2.39"/>
    <n v="-0.63"/>
    <n v="23.8"/>
    <n v="-7.9"/>
    <n v="9.5"/>
    <n v="76.33"/>
    <n v="431.27499999999998"/>
    <s v="110603_200342"/>
  </r>
  <r>
    <s v="Ricky Nolasco"/>
    <x v="0"/>
    <s v="gid_2011_06_03_milmlb_flomlb_1"/>
    <s v="Land Shark Stadium"/>
    <s v="Dan Iassogna"/>
    <s v="flo"/>
    <s v="mil"/>
    <n v="58"/>
    <x v="7"/>
    <s v="X"/>
    <n v="14"/>
    <n v="2"/>
    <s v="SL"/>
    <x v="0"/>
    <n v="0.91500000000000004"/>
    <x v="10"/>
    <m/>
    <x v="1"/>
    <s v="R"/>
    <n v="1"/>
    <n v="0"/>
    <n v="1"/>
    <n v="1"/>
    <n v="1"/>
    <n v="1"/>
    <n v="3"/>
    <n v="84.7"/>
    <n v="77.8"/>
    <n v="2.92"/>
    <n v="1.22"/>
    <n v="0.105"/>
    <n v="2.5310000000000001"/>
    <n v="-2.17"/>
    <n v="5.9420000000000002"/>
    <n v="3.27"/>
    <n v="-1.08"/>
    <n v="23.8"/>
    <n v="-9.9"/>
    <n v="9.1"/>
    <n v="72.506"/>
    <n v="618.31600000000003"/>
    <s v="110603_200410"/>
  </r>
  <r>
    <s v="Ricky Nolasco"/>
    <x v="0"/>
    <s v="gid_2011_06_03_milmlb_flomlb_1"/>
    <s v="Land Shark Stadium"/>
    <s v="Dan Iassogna"/>
    <s v="flo"/>
    <s v="mil"/>
    <n v="59"/>
    <x v="2"/>
    <s v="S"/>
    <n v="15"/>
    <n v="1"/>
    <s v="CU"/>
    <x v="0"/>
    <n v="0.90700000000000003"/>
    <x v="1"/>
    <m/>
    <x v="0"/>
    <s v="L"/>
    <n v="0"/>
    <n v="0"/>
    <n v="2"/>
    <n v="1"/>
    <n v="0"/>
    <n v="1"/>
    <n v="3"/>
    <n v="74.3"/>
    <n v="68.5"/>
    <n v="3.34"/>
    <n v="1.61"/>
    <n v="-4.0000000000000001E-3"/>
    <n v="2.02"/>
    <n v="-2.1560000000000001"/>
    <n v="6.2629999999999999"/>
    <n v="12.44"/>
    <n v="-10.09"/>
    <n v="23.8"/>
    <n v="-18.600000000000001"/>
    <n v="15.9"/>
    <n v="51.109000000000002"/>
    <n v="2505.48"/>
    <s v="110603_200515"/>
  </r>
  <r>
    <s v="Ricky Nolasco"/>
    <x v="0"/>
    <s v="gid_2011_06_03_milmlb_flomlb_1"/>
    <s v="Land Shark Stadium"/>
    <s v="Dan Iassogna"/>
    <s v="flo"/>
    <s v="mil"/>
    <n v="60"/>
    <x v="4"/>
    <s v="B"/>
    <n v="15"/>
    <n v="2"/>
    <s v="SL"/>
    <x v="0"/>
    <n v="0.79800000000000004"/>
    <x v="1"/>
    <m/>
    <x v="0"/>
    <s v="L"/>
    <n v="0"/>
    <n v="1"/>
    <n v="2"/>
    <n v="1"/>
    <n v="0"/>
    <n v="1"/>
    <n v="3"/>
    <n v="83.2"/>
    <n v="75.8"/>
    <n v="3.3"/>
    <n v="1.61"/>
    <n v="0.997"/>
    <n v="1.194"/>
    <n v="-2.1419999999999999"/>
    <n v="5.7329999999999997"/>
    <n v="-3.32"/>
    <n v="3"/>
    <n v="23.7"/>
    <n v="6.1"/>
    <n v="8"/>
    <n v="227.405"/>
    <n v="790.10299999999995"/>
    <s v="110603_200538"/>
  </r>
  <r>
    <s v="Ricky Nolasco"/>
    <x v="0"/>
    <s v="gid_2011_06_03_milmlb_flomlb_1"/>
    <s v="Land Shark Stadium"/>
    <s v="Dan Iassogna"/>
    <s v="flo"/>
    <s v="mil"/>
    <n v="62"/>
    <x v="2"/>
    <s v="S"/>
    <n v="16"/>
    <n v="1"/>
    <s v="SL"/>
    <x v="0"/>
    <n v="0.91200000000000003"/>
    <x v="7"/>
    <m/>
    <x v="3"/>
    <s v="R"/>
    <n v="0"/>
    <n v="0"/>
    <n v="2"/>
    <n v="1"/>
    <n v="1"/>
    <n v="0"/>
    <n v="3"/>
    <n v="83.1"/>
    <n v="76.5"/>
    <n v="3.26"/>
    <n v="1.46"/>
    <n v="0.76700000000000002"/>
    <n v="2.6909999999999998"/>
    <n v="-2.0089999999999999"/>
    <n v="5.9820000000000002"/>
    <n v="2.0099999999999998"/>
    <n v="-0.28000000000000003"/>
    <n v="23.8"/>
    <n v="-7.2"/>
    <n v="9"/>
    <n v="83.486999999999995"/>
    <n v="358.33"/>
    <s v="110603_200722"/>
  </r>
  <r>
    <s v="Ricky Nolasco"/>
    <x v="0"/>
    <s v="gid_2011_06_03_milmlb_flomlb_1"/>
    <s v="Land Shark Stadium"/>
    <s v="Dan Iassogna"/>
    <s v="flo"/>
    <s v="mil"/>
    <n v="63"/>
    <x v="4"/>
    <s v="B"/>
    <n v="16"/>
    <n v="2"/>
    <s v="CU"/>
    <x v="0"/>
    <n v="0.89600000000000002"/>
    <x v="7"/>
    <m/>
    <x v="3"/>
    <s v="R"/>
    <n v="0"/>
    <n v="1"/>
    <n v="2"/>
    <n v="1"/>
    <n v="1"/>
    <n v="0"/>
    <n v="3"/>
    <n v="76.5"/>
    <n v="70.3"/>
    <n v="3.37"/>
    <n v="1.53"/>
    <n v="1.349"/>
    <n v="1.73"/>
    <n v="-1.9139999999999999"/>
    <n v="6.2480000000000002"/>
    <n v="11.4"/>
    <n v="-5.89"/>
    <n v="23.8"/>
    <n v="-20.5"/>
    <n v="13.8"/>
    <n v="62.932000000000002"/>
    <n v="2060.81"/>
    <s v="110603_200746"/>
  </r>
  <r>
    <s v="Ricky Nolasco"/>
    <x v="0"/>
    <s v="gid_2011_06_03_milmlb_flomlb_1"/>
    <s v="Land Shark Stadium"/>
    <s v="Dan Iassogna"/>
    <s v="flo"/>
    <s v="mil"/>
    <n v="64"/>
    <x v="4"/>
    <s v="B"/>
    <n v="16"/>
    <n v="3"/>
    <s v="SL"/>
    <x v="0"/>
    <n v="0.91800000000000004"/>
    <x v="7"/>
    <m/>
    <x v="3"/>
    <s v="R"/>
    <n v="1"/>
    <n v="1"/>
    <n v="2"/>
    <n v="1"/>
    <n v="1"/>
    <n v="0"/>
    <n v="3"/>
    <n v="83.8"/>
    <n v="77.5"/>
    <n v="3.38"/>
    <n v="1.53"/>
    <n v="1.1930000000000001"/>
    <n v="1.2689999999999999"/>
    <n v="-2.1"/>
    <n v="5.7670000000000003"/>
    <n v="4.2699999999999996"/>
    <n v="-3.72"/>
    <n v="23.8"/>
    <n v="-11.3"/>
    <n v="10.5"/>
    <n v="49.323"/>
    <n v="1004.86"/>
    <s v="110603_200816"/>
  </r>
  <r>
    <s v="Ricky Nolasco"/>
    <x v="0"/>
    <s v="gid_2011_06_03_milmlb_flomlb_1"/>
    <s v="Land Shark Stadium"/>
    <s v="Dan Iassogna"/>
    <s v="flo"/>
    <s v="mil"/>
    <n v="72"/>
    <x v="4"/>
    <s v="B"/>
    <n v="19"/>
    <n v="2"/>
    <s v="CU"/>
    <x v="0"/>
    <n v="0.90600000000000003"/>
    <x v="0"/>
    <m/>
    <x v="7"/>
    <s v="R"/>
    <n v="0"/>
    <n v="1"/>
    <n v="2"/>
    <n v="0"/>
    <n v="0"/>
    <n v="0"/>
    <n v="4"/>
    <n v="75.2"/>
    <n v="69.099999999999994"/>
    <n v="3.49"/>
    <n v="1.58"/>
    <n v="-0.88300000000000001"/>
    <n v="3.8809999999999998"/>
    <n v="-2.0779999999999998"/>
    <n v="6.4429999999999996"/>
    <n v="9.5399999999999991"/>
    <n v="-8.19"/>
    <n v="23.8"/>
    <n v="-15.6"/>
    <n v="14.4"/>
    <n v="49.558"/>
    <n v="2001.26"/>
    <s v="110603_202522"/>
  </r>
  <r>
    <s v="Ricky Nolasco"/>
    <x v="0"/>
    <s v="gid_2011_06_03_milmlb_flomlb_1"/>
    <s v="Land Shark Stadium"/>
    <s v="Dan Iassogna"/>
    <s v="flo"/>
    <s v="mil"/>
    <n v="76"/>
    <x v="4"/>
    <s v="B"/>
    <n v="19"/>
    <n v="6"/>
    <s v="SL"/>
    <x v="0"/>
    <n v="0.90500000000000003"/>
    <x v="0"/>
    <m/>
    <x v="7"/>
    <s v="R"/>
    <n v="1"/>
    <n v="2"/>
    <n v="2"/>
    <n v="0"/>
    <n v="0"/>
    <n v="0"/>
    <n v="4"/>
    <n v="84.2"/>
    <n v="78.400000000000006"/>
    <n v="3.58"/>
    <n v="1.62"/>
    <n v="1.298"/>
    <n v="1.196"/>
    <n v="-1.931"/>
    <n v="5.883"/>
    <n v="0.26"/>
    <n v="-0.06"/>
    <n v="23.9"/>
    <n v="-3"/>
    <n v="8.6999999999999993"/>
    <n v="87.825000000000003"/>
    <n v="46.554000000000002"/>
    <s v="110603_202709"/>
  </r>
  <r>
    <s v="Ricky Nolasco"/>
    <x v="0"/>
    <s v="gid_2011_06_03_milmlb_flomlb_1"/>
    <s v="Land Shark Stadium"/>
    <s v="Dan Iassogna"/>
    <s v="flo"/>
    <s v="mil"/>
    <n v="80"/>
    <x v="2"/>
    <s v="S"/>
    <n v="20"/>
    <n v="3"/>
    <s v="CU"/>
    <x v="0"/>
    <n v="0.90900000000000003"/>
    <x v="2"/>
    <m/>
    <x v="2"/>
    <s v="L"/>
    <n v="1"/>
    <n v="1"/>
    <n v="0"/>
    <n v="0"/>
    <n v="0"/>
    <n v="0"/>
    <n v="5"/>
    <n v="71.3"/>
    <n v="65.400000000000006"/>
    <n v="3.1"/>
    <n v="1.28"/>
    <n v="-0.95399999999999996"/>
    <n v="2.665"/>
    <n v="-2.3730000000000002"/>
    <n v="6.556"/>
    <n v="15.08"/>
    <n v="-9.01"/>
    <n v="23.8"/>
    <n v="-21.2"/>
    <n v="16.7"/>
    <n v="59.331000000000003"/>
    <n v="2627.4"/>
    <s v="110603_204923"/>
  </r>
  <r>
    <s v="Ricky Nolasco"/>
    <x v="0"/>
    <s v="gid_2011_06_03_milmlb_flomlb_1"/>
    <s v="Land Shark Stadium"/>
    <s v="Dan Iassogna"/>
    <s v="flo"/>
    <s v="mil"/>
    <n v="82"/>
    <x v="2"/>
    <s v="S"/>
    <n v="21"/>
    <n v="1"/>
    <s v="SL"/>
    <x v="0"/>
    <n v="0.91"/>
    <x v="3"/>
    <m/>
    <x v="10"/>
    <s v="R"/>
    <n v="0"/>
    <n v="0"/>
    <n v="1"/>
    <n v="0"/>
    <n v="0"/>
    <n v="0"/>
    <n v="5"/>
    <n v="83.6"/>
    <n v="76.599999999999994"/>
    <n v="3.5"/>
    <n v="1.71"/>
    <n v="0.17599999999999999"/>
    <n v="1.486"/>
    <n v="-2.2690000000000001"/>
    <n v="5.8220000000000001"/>
    <n v="-0.72"/>
    <n v="-4.5599999999999996"/>
    <n v="23.8"/>
    <n v="-0.2"/>
    <n v="10.7"/>
    <n v="350.95299999999997"/>
    <n v="806.53899999999999"/>
    <s v="110603_205011"/>
  </r>
  <r>
    <s v="Ricky Nolasco"/>
    <x v="0"/>
    <s v="gid_2011_06_03_milmlb_flomlb_1"/>
    <s v="Land Shark Stadium"/>
    <s v="Dan Iassogna"/>
    <s v="flo"/>
    <s v="mil"/>
    <n v="85"/>
    <x v="1"/>
    <s v="S"/>
    <n v="21"/>
    <n v="4"/>
    <s v="SL"/>
    <x v="0"/>
    <n v="0.91100000000000003"/>
    <x v="3"/>
    <m/>
    <x v="10"/>
    <s v="R"/>
    <n v="1"/>
    <n v="2"/>
    <n v="1"/>
    <n v="0"/>
    <n v="0"/>
    <n v="0"/>
    <n v="5"/>
    <n v="84.1"/>
    <n v="77.8"/>
    <n v="3.51"/>
    <n v="1.6"/>
    <n v="0.251"/>
    <n v="2.1909999999999998"/>
    <n v="-2.1019999999999999"/>
    <n v="5.92"/>
    <n v="3.79"/>
    <n v="-4.66"/>
    <n v="23.8"/>
    <n v="-9.5"/>
    <n v="10.6"/>
    <n v="39.442999999999998"/>
    <n v="1073.48"/>
    <s v="110603_205107"/>
  </r>
  <r>
    <s v="Ricky Nolasco"/>
    <x v="0"/>
    <s v="gid_2011_06_03_milmlb_flomlb_1"/>
    <s v="Land Shark Stadium"/>
    <s v="Dan Iassogna"/>
    <s v="flo"/>
    <s v="mil"/>
    <n v="90"/>
    <x v="4"/>
    <s v="B"/>
    <n v="23"/>
    <n v="2"/>
    <s v="CU"/>
    <x v="0"/>
    <n v="0.90400000000000003"/>
    <x v="3"/>
    <m/>
    <x v="1"/>
    <s v="R"/>
    <n v="0"/>
    <n v="1"/>
    <n v="0"/>
    <n v="0"/>
    <n v="0"/>
    <n v="0"/>
    <n v="6"/>
    <n v="75.900000000000006"/>
    <n v="69.7"/>
    <n v="3.06"/>
    <n v="1.27"/>
    <n v="0.52500000000000002"/>
    <n v="3.3039999999999998"/>
    <n v="-2.0750000000000002"/>
    <n v="6.3579999999999997"/>
    <n v="7.93"/>
    <n v="-11.29"/>
    <n v="23.8"/>
    <n v="-12.9"/>
    <n v="15.4"/>
    <n v="35.228999999999999"/>
    <n v="2203.4899999999998"/>
    <s v="110603_210057"/>
  </r>
  <r>
    <s v="Ricky Nolasco"/>
    <x v="0"/>
    <s v="gid_2011_06_03_milmlb_flomlb_1"/>
    <s v="Land Shark Stadium"/>
    <s v="Dan Iassogna"/>
    <s v="flo"/>
    <s v="mil"/>
    <n v="91"/>
    <x v="2"/>
    <s v="S"/>
    <n v="23"/>
    <n v="3"/>
    <s v="SL"/>
    <x v="0"/>
    <n v="0.91300000000000003"/>
    <x v="3"/>
    <m/>
    <x v="1"/>
    <s v="R"/>
    <n v="1"/>
    <n v="1"/>
    <n v="0"/>
    <n v="0"/>
    <n v="0"/>
    <n v="0"/>
    <n v="6"/>
    <n v="82.7"/>
    <n v="76.2"/>
    <n v="3.09"/>
    <n v="1.32"/>
    <n v="0.50800000000000001"/>
    <n v="2.48"/>
    <n v="-2.08"/>
    <n v="6.024"/>
    <n v="1.75"/>
    <n v="-1.86"/>
    <n v="23.8"/>
    <n v="-5.9"/>
    <n v="9.6999999999999993"/>
    <n v="43.970999999999997"/>
    <n v="443.666"/>
    <s v="110603_210112"/>
  </r>
  <r>
    <s v="Ricky Nolasco"/>
    <x v="0"/>
    <s v="gid_2011_06_03_milmlb_flomlb_1"/>
    <s v="Land Shark Stadium"/>
    <s v="Dan Iassogna"/>
    <s v="flo"/>
    <s v="mil"/>
    <n v="95"/>
    <x v="3"/>
    <s v="S"/>
    <n v="25"/>
    <n v="2"/>
    <s v="SL"/>
    <x v="0"/>
    <n v="0.91300000000000003"/>
    <x v="2"/>
    <m/>
    <x v="3"/>
    <s v="R"/>
    <n v="0"/>
    <n v="1"/>
    <n v="1"/>
    <n v="1"/>
    <n v="0"/>
    <n v="0"/>
    <n v="6"/>
    <n v="82.7"/>
    <n v="76.099999999999994"/>
    <n v="3.46"/>
    <n v="1.53"/>
    <n v="1.1240000000000001"/>
    <n v="2.6829999999999998"/>
    <n v="-2.0190000000000001"/>
    <n v="6.0469999999999997"/>
    <n v="2.38"/>
    <n v="0.46"/>
    <n v="23.8"/>
    <n v="-8.6"/>
    <n v="8.9"/>
    <n v="102.2"/>
    <n v="429.54700000000003"/>
    <s v="110603_210338"/>
  </r>
  <r>
    <s v="Ricky Nolasco"/>
    <x v="0"/>
    <s v="gid_2011_06_03_milmlb_flomlb_1"/>
    <s v="Land Shark Stadium"/>
    <s v="Dan Iassogna"/>
    <s v="flo"/>
    <s v="mil"/>
    <n v="96"/>
    <x v="4"/>
    <s v="B"/>
    <n v="25"/>
    <n v="3"/>
    <s v="SL"/>
    <x v="0"/>
    <n v="0.90800000000000003"/>
    <x v="2"/>
    <m/>
    <x v="3"/>
    <s v="R"/>
    <n v="0"/>
    <n v="2"/>
    <n v="1"/>
    <n v="1"/>
    <n v="0"/>
    <n v="0"/>
    <n v="6"/>
    <n v="84.1"/>
    <n v="78"/>
    <n v="3.37"/>
    <n v="1.45"/>
    <n v="1.284"/>
    <n v="1.7829999999999999"/>
    <n v="-1.9419999999999999"/>
    <n v="5.7969999999999997"/>
    <n v="0.7"/>
    <n v="-1.42"/>
    <n v="23.8"/>
    <n v="-4"/>
    <n v="9.1999999999999993"/>
    <n v="26.835000000000001"/>
    <n v="277.99700000000001"/>
    <s v="110603_210407"/>
  </r>
  <r>
    <s v="Ricky Nolasco"/>
    <x v="0"/>
    <s v="gid_2011_06_03_milmlb_flomlb_1"/>
    <s v="Land Shark Stadium"/>
    <s v="Dan Iassogna"/>
    <s v="flo"/>
    <s v="mil"/>
    <n v="97"/>
    <x v="4"/>
    <s v="B"/>
    <n v="25"/>
    <n v="4"/>
    <s v="SL"/>
    <x v="0"/>
    <n v="0.91800000000000004"/>
    <x v="2"/>
    <m/>
    <x v="3"/>
    <s v="R"/>
    <n v="1"/>
    <n v="2"/>
    <n v="1"/>
    <n v="1"/>
    <n v="0"/>
    <n v="0"/>
    <n v="6"/>
    <n v="84.1"/>
    <n v="77.7"/>
    <n v="3.37"/>
    <n v="1.46"/>
    <n v="1.95"/>
    <n v="1.671"/>
    <n v="-1.8720000000000001"/>
    <n v="5.9340000000000002"/>
    <n v="3.28"/>
    <n v="0.62"/>
    <n v="23.8"/>
    <n v="-11.5"/>
    <n v="8.6999999999999993"/>
    <n v="101.551"/>
    <n v="599.51099999999997"/>
    <s v="110603_210430"/>
  </r>
  <r>
    <s v="Michael Dunn"/>
    <x v="1"/>
    <s v="gid_2011_06_03_milmlb_flomlb_1"/>
    <s v="Land Shark Stadium"/>
    <s v="Dan Iassogna"/>
    <s v="flo"/>
    <s v="mil"/>
    <n v="3"/>
    <x v="12"/>
    <s v="S"/>
    <n v="1"/>
    <n v="3"/>
    <s v="SL"/>
    <x v="0"/>
    <n v="0.88500000000000001"/>
    <x v="2"/>
    <m/>
    <x v="9"/>
    <s v="R"/>
    <n v="1"/>
    <n v="1"/>
    <n v="0"/>
    <n v="0"/>
    <n v="0"/>
    <n v="0"/>
    <n v="7"/>
    <n v="85.6"/>
    <n v="79.599999999999994"/>
    <n v="3.28"/>
    <n v="1.43"/>
    <n v="-0.32100000000000001"/>
    <n v="3.2679999999999998"/>
    <n v="2.012"/>
    <n v="5.9130000000000003"/>
    <n v="-0.6"/>
    <n v="6.25"/>
    <n v="23.8"/>
    <n v="4.9000000000000004"/>
    <n v="5.7"/>
    <n v="185.398"/>
    <n v="1176.45"/>
    <s v="110603_212357"/>
  </r>
  <r>
    <s v="Michael Dunn"/>
    <x v="1"/>
    <s v="gid_2011_06_03_milmlb_flomlb_1"/>
    <s v="Land Shark Stadium"/>
    <s v="Dan Iassogna"/>
    <s v="flo"/>
    <s v="mil"/>
    <n v="6"/>
    <x v="2"/>
    <s v="S"/>
    <n v="2"/>
    <n v="2"/>
    <s v="SL"/>
    <x v="0"/>
    <n v="0.79600000000000004"/>
    <x v="7"/>
    <m/>
    <x v="7"/>
    <s v="R"/>
    <n v="0"/>
    <n v="1"/>
    <n v="1"/>
    <n v="0"/>
    <n v="0"/>
    <n v="0"/>
    <n v="7"/>
    <n v="88.1"/>
    <n v="81.099999999999994"/>
    <n v="3.49"/>
    <n v="1.54"/>
    <n v="0.79200000000000004"/>
    <n v="2.1709999999999998"/>
    <n v="2.2090000000000001"/>
    <n v="5.7009999999999996"/>
    <n v="0.17"/>
    <n v="5.87"/>
    <n v="23.8"/>
    <n v="1.1000000000000001"/>
    <n v="5.6"/>
    <n v="178.34200000000001"/>
    <n v="1116.71"/>
    <s v="110603_212519"/>
  </r>
  <r>
    <s v="Randy Choate"/>
    <x v="1"/>
    <s v="gid_2011_06_03_milmlb_flomlb_1"/>
    <s v="Land Shark Stadium"/>
    <s v="Dan Iassogna"/>
    <s v="flo"/>
    <s v="mil"/>
    <n v="1"/>
    <x v="4"/>
    <s v="B"/>
    <n v="1"/>
    <n v="1"/>
    <s v="SL"/>
    <x v="0"/>
    <n v="0.90100000000000002"/>
    <x v="13"/>
    <m/>
    <x v="4"/>
    <s v="L"/>
    <n v="0"/>
    <n v="0"/>
    <n v="1"/>
    <n v="1"/>
    <n v="0"/>
    <n v="0"/>
    <n v="8"/>
    <n v="74.400000000000006"/>
    <n v="68.400000000000006"/>
    <n v="3.3"/>
    <n v="1.62"/>
    <n v="0.90600000000000003"/>
    <n v="1.6990000000000001"/>
    <n v="2.3980000000000001"/>
    <n v="4.5739999999999998"/>
    <n v="-6.4"/>
    <n v="-1.04"/>
    <n v="23.8"/>
    <n v="13.4"/>
    <n v="11.6"/>
    <n v="278.70400000000001"/>
    <n v="1027.21"/>
    <s v="110603_214219"/>
  </r>
  <r>
    <s v="Ryan Webb"/>
    <x v="0"/>
    <s v="gid_2011_06_03_milmlb_flomlb_1"/>
    <s v="Land Shark Stadium"/>
    <s v="Dan Iassogna"/>
    <s v="flo"/>
    <s v="mil"/>
    <n v="9"/>
    <x v="1"/>
    <s v="S"/>
    <n v="2"/>
    <n v="3"/>
    <s v="SL"/>
    <x v="0"/>
    <n v="0.7"/>
    <x v="2"/>
    <m/>
    <x v="0"/>
    <s v="L"/>
    <n v="0"/>
    <n v="2"/>
    <n v="2"/>
    <n v="1"/>
    <n v="1"/>
    <n v="0"/>
    <n v="8"/>
    <n v="83.7"/>
    <n v="75.900000000000006"/>
    <n v="3.46"/>
    <n v="1.61"/>
    <n v="0.629"/>
    <n v="1.5740000000000001"/>
    <n v="-2.7320000000000002"/>
    <n v="5.6459999999999999"/>
    <n v="5.05"/>
    <n v="0.03"/>
    <n v="23.7"/>
    <n v="-15.2"/>
    <n v="9.4"/>
    <n v="90.953000000000003"/>
    <n v="882.13099999999997"/>
    <s v="110603_215117"/>
  </r>
  <r>
    <s v="Ryan Webb"/>
    <x v="0"/>
    <s v="gid_2011_06_03_milmlb_flomlb_1"/>
    <s v="Land Shark Stadium"/>
    <s v="Dan Iassogna"/>
    <s v="flo"/>
    <s v="mil"/>
    <n v="10"/>
    <x v="3"/>
    <s v="S"/>
    <n v="2"/>
    <n v="4"/>
    <s v="SL"/>
    <x v="0"/>
    <n v="0.90900000000000003"/>
    <x v="2"/>
    <m/>
    <x v="0"/>
    <s v="L"/>
    <n v="0"/>
    <n v="2"/>
    <n v="2"/>
    <n v="1"/>
    <n v="1"/>
    <n v="0"/>
    <n v="8"/>
    <n v="83.1"/>
    <n v="75.8"/>
    <n v="3.46"/>
    <n v="1.61"/>
    <n v="-1.6619999999999999"/>
    <n v="1.0509999999999999"/>
    <n v="-3.2250000000000001"/>
    <n v="5.2039999999999997"/>
    <n v="-12.43"/>
    <n v="-3.6"/>
    <n v="23.7"/>
    <n v="23.7"/>
    <n v="11.5"/>
    <n v="285.92200000000003"/>
    <n v="2261.3000000000002"/>
    <s v="110603_215147"/>
  </r>
  <r>
    <s v="Leo Nunez"/>
    <x v="0"/>
    <s v="gid_2011_06_03_milmlb_flomlb_1"/>
    <s v="Land Shark Stadium"/>
    <s v="Dan Iassogna"/>
    <s v="flo"/>
    <s v="mil"/>
    <n v="2"/>
    <x v="8"/>
    <s v="X"/>
    <n v="1"/>
    <n v="2"/>
    <s v="SL"/>
    <x v="0"/>
    <n v="0.94"/>
    <x v="1"/>
    <s v="FB"/>
    <x v="3"/>
    <s v="R"/>
    <n v="0"/>
    <n v="1"/>
    <n v="0"/>
    <n v="0"/>
    <n v="0"/>
    <n v="0"/>
    <n v="9"/>
    <n v="85.7"/>
    <n v="79.5"/>
    <n v="3.46"/>
    <n v="1.53"/>
    <n v="0.83099999999999996"/>
    <n v="1.4410000000000001"/>
    <n v="-1.7709999999999999"/>
    <n v="5.5549999999999997"/>
    <n v="0.56999999999999995"/>
    <n v="2.91"/>
    <n v="23.8"/>
    <n v="-4.0999999999999996"/>
    <n v="7.2"/>
    <n v="169.101"/>
    <n v="556"/>
    <s v="110603_220243"/>
  </r>
  <r>
    <s v="Leo Nunez"/>
    <x v="0"/>
    <s v="gid_2011_06_03_milmlb_flomlb_1"/>
    <s v="Land Shark Stadium"/>
    <s v="Dan Iassogna"/>
    <s v="flo"/>
    <s v="mil"/>
    <n v="9"/>
    <x v="3"/>
    <s v="S"/>
    <n v="3"/>
    <n v="4"/>
    <s v="SL"/>
    <x v="0"/>
    <n v="0.94"/>
    <x v="2"/>
    <m/>
    <x v="9"/>
    <s v="R"/>
    <n v="1"/>
    <n v="2"/>
    <n v="0"/>
    <n v="0"/>
    <n v="0"/>
    <n v="0"/>
    <n v="9"/>
    <n v="85.3"/>
    <n v="79.5"/>
    <n v="3.28"/>
    <n v="1.43"/>
    <n v="0.437"/>
    <n v="3.7330000000000001"/>
    <n v="-1.833"/>
    <n v="5.6529999999999996"/>
    <n v="3.99"/>
    <n v="1.86"/>
    <n v="23.9"/>
    <n v="-13.8"/>
    <n v="7.5"/>
    <n v="115.57299999999999"/>
    <n v="821.16899999999998"/>
    <s v="110603_220631"/>
  </r>
  <r>
    <s v="Leo Nunez"/>
    <x v="0"/>
    <s v="gid_2011_06_03_milmlb_flomlb_1"/>
    <s v="Land Shark Stadium"/>
    <s v="Dan Iassogna"/>
    <s v="flo"/>
    <s v="mil"/>
    <n v="10"/>
    <x v="4"/>
    <s v="B"/>
    <n v="4"/>
    <n v="1"/>
    <s v="SL"/>
    <x v="0"/>
    <n v="0.93899999999999995"/>
    <x v="7"/>
    <m/>
    <x v="7"/>
    <s v="R"/>
    <n v="0"/>
    <n v="0"/>
    <n v="1"/>
    <n v="0"/>
    <n v="0"/>
    <n v="0"/>
    <n v="9"/>
    <n v="84.6"/>
    <n v="79.099999999999994"/>
    <n v="3.54"/>
    <n v="1.58"/>
    <n v="0.32800000000000001"/>
    <n v="1.0609999999999999"/>
    <n v="-1.6950000000000001"/>
    <n v="5.4279999999999999"/>
    <n v="1.08"/>
    <n v="-0.69"/>
    <n v="23.9"/>
    <n v="-4.0999999999999996"/>
    <n v="8.8000000000000007"/>
    <n v="59.323999999999998"/>
    <n v="231.453"/>
    <s v="110603_220711"/>
  </r>
  <r>
    <s v="Anibal Sanchez"/>
    <x v="0"/>
    <s v="gid_2011_06_05_milmlb_flomlb_1"/>
    <s v="Land Shark Stadium"/>
    <s v="Jerry Meals"/>
    <s v="flo"/>
    <s v="mil"/>
    <n v="1"/>
    <x v="2"/>
    <s v="S"/>
    <n v="1"/>
    <n v="1"/>
    <s v="SL"/>
    <x v="0"/>
    <n v="0.875"/>
    <x v="2"/>
    <m/>
    <x v="7"/>
    <s v="R"/>
    <n v="0"/>
    <n v="0"/>
    <n v="0"/>
    <n v="0"/>
    <n v="0"/>
    <n v="0"/>
    <n v="1"/>
    <n v="87.8"/>
    <n v="79.8"/>
    <n v="3.58"/>
    <n v="1.66"/>
    <n v="0.11600000000000001"/>
    <n v="3.01"/>
    <n v="-0.79200000000000004"/>
    <n v="6.1470000000000002"/>
    <n v="2.5299999999999998"/>
    <n v="10.54"/>
    <n v="23.7"/>
    <n v="-15.8"/>
    <n v="4.0999999999999996"/>
    <n v="166.547"/>
    <n v="2023.42"/>
    <s v="110605_131027"/>
  </r>
  <r>
    <s v="Anibal Sanchez"/>
    <x v="0"/>
    <s v="gid_2011_06_05_milmlb_flomlb_1"/>
    <s v="Land Shark Stadium"/>
    <s v="Jerry Meals"/>
    <s v="flo"/>
    <s v="mil"/>
    <n v="2"/>
    <x v="3"/>
    <s v="S"/>
    <n v="1"/>
    <n v="2"/>
    <s v="SL"/>
    <x v="0"/>
    <n v="0.46300000000000002"/>
    <x v="2"/>
    <m/>
    <x v="7"/>
    <s v="R"/>
    <n v="0"/>
    <n v="1"/>
    <n v="0"/>
    <n v="0"/>
    <n v="0"/>
    <n v="0"/>
    <n v="1"/>
    <n v="88.6"/>
    <n v="80.8"/>
    <n v="3.66"/>
    <n v="1.76"/>
    <n v="0.88300000000000001"/>
    <n v="2.68"/>
    <n v="-0.59"/>
    <n v="6.1440000000000001"/>
    <n v="0.41"/>
    <n v="9.16"/>
    <n v="23.7"/>
    <n v="-4.8"/>
    <n v="4.4000000000000004"/>
    <n v="177.44300000000001"/>
    <n v="1733.04"/>
    <s v="110605_131041"/>
  </r>
  <r>
    <s v="Anibal Sanchez"/>
    <x v="0"/>
    <s v="gid_2011_06_05_milmlb_flomlb_1"/>
    <s v="Land Shark Stadium"/>
    <s v="Jerry Meals"/>
    <s v="flo"/>
    <s v="mil"/>
    <n v="5"/>
    <x v="2"/>
    <s v="S"/>
    <n v="2"/>
    <n v="2"/>
    <s v="SL"/>
    <x v="0"/>
    <n v="0.90100000000000002"/>
    <x v="0"/>
    <m/>
    <x v="2"/>
    <s v="L"/>
    <n v="1"/>
    <n v="0"/>
    <n v="1"/>
    <n v="0"/>
    <n v="0"/>
    <n v="0"/>
    <n v="1"/>
    <n v="82.7"/>
    <n v="76.599999999999994"/>
    <n v="3.3"/>
    <n v="1.62"/>
    <n v="-7.0000000000000001E-3"/>
    <n v="2.6819999999999999"/>
    <n v="-1.141"/>
    <n v="6.1189999999999998"/>
    <n v="3.65"/>
    <n v="1.58"/>
    <n v="23.8"/>
    <n v="-10.7"/>
    <n v="8.3000000000000007"/>
    <n v="114.07299999999999"/>
    <n v="712.31299999999999"/>
    <s v="110605_131142"/>
  </r>
  <r>
    <s v="Anibal Sanchez"/>
    <x v="0"/>
    <s v="gid_2011_06_05_milmlb_flomlb_1"/>
    <s v="Land Shark Stadium"/>
    <s v="Jerry Meals"/>
    <s v="flo"/>
    <s v="mil"/>
    <n v="8"/>
    <x v="4"/>
    <s v="B"/>
    <n v="3"/>
    <n v="1"/>
    <s v="SL"/>
    <x v="0"/>
    <n v="0.83599999999999997"/>
    <x v="1"/>
    <m/>
    <x v="6"/>
    <s v="R"/>
    <n v="0"/>
    <n v="0"/>
    <n v="2"/>
    <n v="0"/>
    <n v="0"/>
    <n v="0"/>
    <n v="1"/>
    <n v="89.7"/>
    <n v="81.7"/>
    <n v="3.72"/>
    <n v="1.84"/>
    <n v="0.60199999999999998"/>
    <n v="4.4429999999999996"/>
    <n v="-0.997"/>
    <n v="6.1740000000000004"/>
    <n v="2.54"/>
    <n v="7.96"/>
    <n v="23.7"/>
    <n v="-15.5"/>
    <n v="4.5"/>
    <n v="162.38399999999999"/>
    <n v="1602.14"/>
    <s v="110605_131247"/>
  </r>
  <r>
    <s v="Anibal Sanchez"/>
    <x v="0"/>
    <s v="gid_2011_06_05_milmlb_flomlb_1"/>
    <s v="Land Shark Stadium"/>
    <s v="Jerry Meals"/>
    <s v="flo"/>
    <s v="mil"/>
    <n v="9"/>
    <x v="8"/>
    <s v="X"/>
    <n v="3"/>
    <n v="2"/>
    <s v="SL"/>
    <x v="0"/>
    <n v="0.88400000000000001"/>
    <x v="1"/>
    <s v="LD"/>
    <x v="6"/>
    <s v="R"/>
    <n v="1"/>
    <n v="0"/>
    <n v="2"/>
    <n v="0"/>
    <n v="0"/>
    <n v="0"/>
    <n v="1"/>
    <n v="83.2"/>
    <n v="77.8"/>
    <n v="3.7"/>
    <n v="1.88"/>
    <n v="0.19900000000000001"/>
    <n v="1.7230000000000001"/>
    <n v="-0.90100000000000002"/>
    <n v="6.056"/>
    <n v="3.91"/>
    <n v="0.19"/>
    <n v="23.9"/>
    <n v="-10.7"/>
    <n v="8.8000000000000007"/>
    <n v="93.531999999999996"/>
    <n v="706.38699999999994"/>
    <s v="110605_131304"/>
  </r>
  <r>
    <s v="Anibal Sanchez"/>
    <x v="0"/>
    <s v="gid_2011_06_05_milmlb_flomlb_1"/>
    <s v="Land Shark Stadium"/>
    <s v="Jerry Meals"/>
    <s v="flo"/>
    <s v="mil"/>
    <n v="18"/>
    <x v="1"/>
    <s v="S"/>
    <n v="7"/>
    <n v="2"/>
    <s v="SL"/>
    <x v="0"/>
    <n v="0.89600000000000002"/>
    <x v="0"/>
    <m/>
    <x v="8"/>
    <s v="L"/>
    <n v="0"/>
    <n v="1"/>
    <n v="1"/>
    <n v="0"/>
    <n v="1"/>
    <n v="0"/>
    <n v="2"/>
    <n v="86.2"/>
    <n v="79.7"/>
    <n v="3.81"/>
    <n v="1.78"/>
    <n v="1.6E-2"/>
    <n v="2.1890000000000001"/>
    <n v="-0.66600000000000004"/>
    <n v="6.1079999999999997"/>
    <n v="4.8600000000000003"/>
    <n v="2.71"/>
    <n v="23.8"/>
    <n v="-15.4"/>
    <n v="7.4"/>
    <n v="119.587"/>
    <n v="1035.5999999999999"/>
    <s v="110605_133023"/>
  </r>
  <r>
    <s v="Anibal Sanchez"/>
    <x v="0"/>
    <s v="gid_2011_06_05_milmlb_flomlb_1"/>
    <s v="Land Shark Stadium"/>
    <s v="Jerry Meals"/>
    <s v="flo"/>
    <s v="mil"/>
    <n v="30"/>
    <x v="5"/>
    <s v="S"/>
    <n v="10"/>
    <n v="1"/>
    <s v="SL"/>
    <x v="0"/>
    <n v="0.89300000000000002"/>
    <x v="5"/>
    <m/>
    <x v="7"/>
    <s v="R"/>
    <n v="0"/>
    <n v="0"/>
    <n v="0"/>
    <n v="1"/>
    <n v="0"/>
    <n v="0"/>
    <n v="3"/>
    <n v="84.2"/>
    <n v="77.5"/>
    <n v="3.66"/>
    <n v="1.76"/>
    <n v="0.71899999999999997"/>
    <n v="1.0740000000000001"/>
    <n v="-0.255"/>
    <n v="6.1470000000000002"/>
    <n v="4.58"/>
    <n v="2.4300000000000002"/>
    <n v="23.8"/>
    <n v="-13.5"/>
    <n v="8.1999999999999993"/>
    <n v="118.422"/>
    <n v="933.50699999999995"/>
    <s v="110605_134752"/>
  </r>
  <r>
    <s v="Anibal Sanchez"/>
    <x v="0"/>
    <s v="gid_2011_06_05_milmlb_flomlb_1"/>
    <s v="Land Shark Stadium"/>
    <s v="Jerry Meals"/>
    <s v="flo"/>
    <s v="mil"/>
    <n v="31"/>
    <x v="1"/>
    <s v="S"/>
    <n v="10"/>
    <n v="2"/>
    <s v="SL"/>
    <x v="0"/>
    <n v="0.90600000000000003"/>
    <x v="5"/>
    <m/>
    <x v="7"/>
    <s v="R"/>
    <n v="0"/>
    <n v="1"/>
    <n v="0"/>
    <n v="1"/>
    <n v="0"/>
    <n v="0"/>
    <n v="3"/>
    <n v="85.8"/>
    <n v="79"/>
    <n v="3.66"/>
    <n v="1.76"/>
    <n v="0.89800000000000002"/>
    <n v="2.5209999999999999"/>
    <n v="-0.34399999999999997"/>
    <n v="6.2889999999999997"/>
    <n v="3.31"/>
    <n v="1.29"/>
    <n v="23.8"/>
    <n v="-10.4"/>
    <n v="8"/>
    <n v="111.958"/>
    <n v="654.22"/>
    <s v="110605_134826"/>
  </r>
  <r>
    <s v="Anibal Sanchez"/>
    <x v="0"/>
    <s v="gid_2011_06_05_milmlb_flomlb_1"/>
    <s v="Land Shark Stadium"/>
    <s v="Jerry Meals"/>
    <s v="flo"/>
    <s v="mil"/>
    <n v="36"/>
    <x v="2"/>
    <s v="S"/>
    <n v="12"/>
    <n v="1"/>
    <s v="SL"/>
    <x v="0"/>
    <n v="0.90700000000000003"/>
    <x v="0"/>
    <m/>
    <x v="6"/>
    <s v="R"/>
    <n v="0"/>
    <n v="0"/>
    <n v="0"/>
    <n v="0"/>
    <n v="1"/>
    <n v="0"/>
    <n v="3"/>
    <n v="85.7"/>
    <n v="79"/>
    <n v="3.59"/>
    <n v="1.72"/>
    <n v="4.2000000000000003E-2"/>
    <n v="2.4580000000000002"/>
    <n v="-0.59499999999999997"/>
    <n v="6.0970000000000004"/>
    <n v="2.76"/>
    <n v="3.15"/>
    <n v="23.8"/>
    <n v="-9.1999999999999993"/>
    <n v="7.2"/>
    <n v="139.14400000000001"/>
    <n v="776.21900000000005"/>
    <s v="110605_135111"/>
  </r>
  <r>
    <s v="Anibal Sanchez"/>
    <x v="0"/>
    <s v="gid_2011_06_05_milmlb_flomlb_1"/>
    <s v="Land Shark Stadium"/>
    <s v="Jerry Meals"/>
    <s v="flo"/>
    <s v="mil"/>
    <n v="38"/>
    <x v="6"/>
    <s v="B"/>
    <n v="12"/>
    <n v="3"/>
    <s v="SL"/>
    <x v="0"/>
    <n v="0.88300000000000001"/>
    <x v="0"/>
    <m/>
    <x v="6"/>
    <s v="R"/>
    <n v="0"/>
    <n v="2"/>
    <n v="0"/>
    <n v="0"/>
    <n v="1"/>
    <n v="0"/>
    <n v="3"/>
    <n v="86.6"/>
    <n v="80.099999999999994"/>
    <n v="3.63"/>
    <n v="1.67"/>
    <n v="1.0369999999999999"/>
    <n v="-0.125"/>
    <n v="-0.28199999999999997"/>
    <n v="5.8250000000000002"/>
    <n v="1.1299999999999999"/>
    <n v="4.6399999999999997"/>
    <n v="23.8"/>
    <n v="-5.0999999999999996"/>
    <n v="6.7"/>
    <n v="166.42400000000001"/>
    <n v="891.46699999999998"/>
    <s v="110605_135219"/>
  </r>
  <r>
    <s v="Anibal Sanchez"/>
    <x v="0"/>
    <s v="gid_2011_06_05_milmlb_flomlb_1"/>
    <s v="Land Shark Stadium"/>
    <s v="Jerry Meals"/>
    <s v="flo"/>
    <s v="mil"/>
    <n v="41"/>
    <x v="0"/>
    <s v="X"/>
    <n v="12"/>
    <n v="6"/>
    <s v="SL"/>
    <x v="0"/>
    <n v="0.90700000000000003"/>
    <x v="0"/>
    <s v="FB"/>
    <x v="6"/>
    <s v="R"/>
    <n v="2"/>
    <n v="2"/>
    <n v="0"/>
    <n v="0"/>
    <n v="1"/>
    <n v="0"/>
    <n v="3"/>
    <n v="84.5"/>
    <n v="79"/>
    <n v="3.7"/>
    <n v="1.88"/>
    <n v="0.99299999999999999"/>
    <n v="1.9950000000000001"/>
    <n v="-0.2"/>
    <n v="6.1980000000000004"/>
    <n v="3.06"/>
    <n v="1.22"/>
    <n v="23.9"/>
    <n v="-9.4"/>
    <n v="8.1"/>
    <n v="112.38800000000001"/>
    <n v="608.14300000000003"/>
    <s v="110605_135353"/>
  </r>
  <r>
    <s v="Anibal Sanchez"/>
    <x v="0"/>
    <s v="gid_2011_06_05_milmlb_flomlb_1"/>
    <s v="Land Shark Stadium"/>
    <s v="Jerry Meals"/>
    <s v="flo"/>
    <s v="mil"/>
    <n v="42"/>
    <x v="2"/>
    <s v="S"/>
    <n v="13"/>
    <n v="1"/>
    <s v="SL"/>
    <x v="0"/>
    <n v="0.91400000000000003"/>
    <x v="2"/>
    <m/>
    <x v="4"/>
    <s v="L"/>
    <n v="0"/>
    <n v="0"/>
    <n v="1"/>
    <n v="0"/>
    <n v="1"/>
    <n v="0"/>
    <n v="3"/>
    <n v="84.9"/>
    <n v="77.7"/>
    <n v="3.22"/>
    <n v="1.63"/>
    <n v="0.442"/>
    <n v="3.3250000000000002"/>
    <n v="-0.41099999999999998"/>
    <n v="6.2160000000000002"/>
    <n v="2.79"/>
    <n v="3.43"/>
    <n v="23.8"/>
    <n v="-9.6"/>
    <n v="7.2"/>
    <n v="141.26"/>
    <n v="805.36800000000005"/>
    <s v="110605_135503"/>
  </r>
  <r>
    <s v="Anibal Sanchez"/>
    <x v="0"/>
    <s v="gid_2011_06_05_milmlb_flomlb_1"/>
    <s v="Land Shark Stadium"/>
    <s v="Jerry Meals"/>
    <s v="flo"/>
    <s v="mil"/>
    <n v="47"/>
    <x v="4"/>
    <s v="B"/>
    <n v="14"/>
    <n v="1"/>
    <s v="CU"/>
    <x v="0"/>
    <n v="0.94299999999999995"/>
    <x v="22"/>
    <m/>
    <x v="10"/>
    <s v="R"/>
    <n v="0"/>
    <n v="0"/>
    <n v="2"/>
    <n v="0"/>
    <n v="1"/>
    <n v="0"/>
    <n v="3"/>
    <n v="74"/>
    <n v="67.900000000000006"/>
    <n v="3.63"/>
    <n v="1.59"/>
    <n v="-0.33"/>
    <n v="3.8250000000000002"/>
    <n v="-0.374"/>
    <n v="6.335"/>
    <n v="9.11"/>
    <n v="-8.52"/>
    <n v="23.8"/>
    <n v="-13.9"/>
    <n v="14.7"/>
    <n v="47.143999999999998"/>
    <n v="1951.58"/>
    <s v="110605_135655"/>
  </r>
  <r>
    <s v="Anibal Sanchez"/>
    <x v="0"/>
    <s v="gid_2011_06_05_milmlb_flomlb_1"/>
    <s v="Land Shark Stadium"/>
    <s v="Jerry Meals"/>
    <s v="flo"/>
    <s v="mil"/>
    <n v="49"/>
    <x v="4"/>
    <s v="B"/>
    <n v="14"/>
    <n v="3"/>
    <s v="SL"/>
    <x v="0"/>
    <n v="0.91700000000000004"/>
    <x v="22"/>
    <m/>
    <x v="10"/>
    <s v="R"/>
    <n v="2"/>
    <n v="0"/>
    <n v="2"/>
    <n v="0"/>
    <n v="1"/>
    <n v="0"/>
    <n v="3"/>
    <n v="85.5"/>
    <n v="78.3"/>
    <n v="3.63"/>
    <n v="1.62"/>
    <n v="0.13100000000000001"/>
    <n v="3.5510000000000002"/>
    <n v="-0.46600000000000003"/>
    <n v="6.2290000000000001"/>
    <n v="0.27"/>
    <n v="2.41"/>
    <n v="23.8"/>
    <n v="-1.4"/>
    <n v="7.4"/>
    <n v="173.691"/>
    <n v="450.36599999999999"/>
    <s v="110605_135754"/>
  </r>
  <r>
    <s v="Anibal Sanchez"/>
    <x v="0"/>
    <s v="gid_2011_06_05_milmlb_flomlb_1"/>
    <s v="Land Shark Stadium"/>
    <s v="Jerry Meals"/>
    <s v="flo"/>
    <s v="mil"/>
    <n v="55"/>
    <x v="7"/>
    <s v="X"/>
    <n v="15"/>
    <n v="5"/>
    <s v="SL"/>
    <x v="0"/>
    <n v="0.89800000000000002"/>
    <x v="1"/>
    <s v="LD"/>
    <x v="9"/>
    <s v="R"/>
    <n v="2"/>
    <n v="2"/>
    <n v="2"/>
    <n v="1"/>
    <n v="1"/>
    <n v="0"/>
    <n v="3"/>
    <n v="87"/>
    <n v="79.7"/>
    <n v="3.28"/>
    <n v="1.73"/>
    <n v="1.208"/>
    <n v="1.8959999999999999"/>
    <n v="-0.16700000000000001"/>
    <n v="6.1520000000000001"/>
    <n v="3.73"/>
    <n v="0.46"/>
    <n v="23.8"/>
    <n v="-11.4"/>
    <n v="8.3000000000000007"/>
    <n v="97.694999999999993"/>
    <n v="693.76800000000003"/>
    <s v="110605_140015"/>
  </r>
  <r>
    <s v="Anibal Sanchez"/>
    <x v="0"/>
    <s v="gid_2011_06_05_milmlb_flomlb_1"/>
    <s v="Land Shark Stadium"/>
    <s v="Jerry Meals"/>
    <s v="flo"/>
    <s v="mil"/>
    <n v="63"/>
    <x v="7"/>
    <s v="X"/>
    <n v="19"/>
    <n v="3"/>
    <s v="SL"/>
    <x v="0"/>
    <n v="0.90600000000000003"/>
    <x v="1"/>
    <s v="GB"/>
    <x v="7"/>
    <s v="R"/>
    <n v="1"/>
    <n v="1"/>
    <n v="1"/>
    <n v="0"/>
    <n v="1"/>
    <n v="0"/>
    <n v="4"/>
    <n v="84.4"/>
    <n v="79"/>
    <n v="3.66"/>
    <n v="1.76"/>
    <n v="0.54700000000000004"/>
    <n v="1.5720000000000001"/>
    <n v="-0.65900000000000003"/>
    <n v="5.9939999999999998"/>
    <n v="3.15"/>
    <n v="1.89"/>
    <n v="23.9"/>
    <n v="-9.9"/>
    <n v="7.9"/>
    <n v="121.643"/>
    <n v="679.63"/>
    <s v="110605_141210"/>
  </r>
  <r>
    <s v="Anibal Sanchez"/>
    <x v="0"/>
    <s v="gid_2011_06_05_milmlb_flomlb_1"/>
    <s v="Land Shark Stadium"/>
    <s v="Jerry Meals"/>
    <s v="flo"/>
    <s v="mil"/>
    <n v="69"/>
    <x v="1"/>
    <s v="S"/>
    <n v="22"/>
    <n v="3"/>
    <s v="SL"/>
    <x v="0"/>
    <n v="0.90300000000000002"/>
    <x v="3"/>
    <m/>
    <x v="4"/>
    <s v="L"/>
    <n v="1"/>
    <n v="1"/>
    <n v="2"/>
    <n v="1"/>
    <n v="1"/>
    <n v="1"/>
    <n v="4"/>
    <n v="84.1"/>
    <n v="76.400000000000006"/>
    <n v="3.39"/>
    <n v="1.71"/>
    <n v="-0.33"/>
    <n v="3.15"/>
    <n v="-0.46899999999999997"/>
    <n v="6.1740000000000004"/>
    <n v="4.62"/>
    <n v="-0.28999999999999998"/>
    <n v="23.7"/>
    <n v="-11.6"/>
    <n v="9"/>
    <n v="87.055999999999997"/>
    <n v="819.5"/>
    <s v="110605_141808"/>
  </r>
  <r>
    <s v="Anibal Sanchez"/>
    <x v="0"/>
    <s v="gid_2011_06_05_milmlb_flomlb_1"/>
    <s v="Land Shark Stadium"/>
    <s v="Jerry Meals"/>
    <s v="flo"/>
    <s v="mil"/>
    <n v="70"/>
    <x v="4"/>
    <s v="B"/>
    <n v="22"/>
    <n v="4"/>
    <s v="SL"/>
    <x v="0"/>
    <n v="0.89400000000000002"/>
    <x v="3"/>
    <m/>
    <x v="4"/>
    <s v="L"/>
    <n v="1"/>
    <n v="2"/>
    <n v="2"/>
    <n v="1"/>
    <n v="1"/>
    <n v="1"/>
    <n v="4"/>
    <n v="86.4"/>
    <n v="79.099999999999994"/>
    <n v="3.26"/>
    <n v="1.72"/>
    <n v="-8.2000000000000003E-2"/>
    <n v="0.41"/>
    <n v="-0.624"/>
    <n v="5.8029999999999999"/>
    <n v="3.83"/>
    <n v="1.37"/>
    <n v="23.8"/>
    <n v="-10.9"/>
    <n v="8.1999999999999993"/>
    <n v="110.23699999999999"/>
    <n v="745.48900000000003"/>
    <s v="110605_141842"/>
  </r>
  <r>
    <s v="Anibal Sanchez"/>
    <x v="0"/>
    <s v="gid_2011_06_05_milmlb_flomlb_1"/>
    <s v="Land Shark Stadium"/>
    <s v="Jerry Meals"/>
    <s v="flo"/>
    <s v="mil"/>
    <n v="75"/>
    <x v="4"/>
    <s v="B"/>
    <n v="23"/>
    <n v="3"/>
    <s v="SL"/>
    <x v="0"/>
    <n v="0.84299999999999997"/>
    <x v="0"/>
    <m/>
    <x v="10"/>
    <s v="R"/>
    <n v="0"/>
    <n v="2"/>
    <n v="0"/>
    <n v="0"/>
    <n v="0"/>
    <n v="0"/>
    <n v="5"/>
    <n v="86"/>
    <n v="79"/>
    <n v="3.5"/>
    <n v="1.54"/>
    <n v="1.7390000000000001"/>
    <n v="-6.4000000000000001E-2"/>
    <n v="-0.38600000000000001"/>
    <n v="5.8730000000000002"/>
    <n v="1.08"/>
    <n v="4.1900000000000004"/>
    <n v="23.8"/>
    <n v="-5.6"/>
    <n v="7.1"/>
    <n v="165.738"/>
    <n v="795.298"/>
    <s v="110605_142822"/>
  </r>
  <r>
    <s v="Burke Badenhop"/>
    <x v="0"/>
    <s v="gid_2011_06_05_milmlb_flomlb_1"/>
    <s v="Land Shark Stadium"/>
    <s v="Jerry Meals"/>
    <s v="flo"/>
    <s v="mil"/>
    <n v="7"/>
    <x v="4"/>
    <s v="B"/>
    <n v="3"/>
    <n v="1"/>
    <s v="SL"/>
    <x v="0"/>
    <n v="0.876"/>
    <x v="3"/>
    <m/>
    <x v="7"/>
    <s v="R"/>
    <n v="0"/>
    <n v="0"/>
    <n v="2"/>
    <n v="0"/>
    <n v="0"/>
    <n v="0"/>
    <n v="6"/>
    <n v="78.099999999999994"/>
    <n v="70.400000000000006"/>
    <n v="3.66"/>
    <n v="1.66"/>
    <n v="1.4279999999999999"/>
    <n v="2.4049999999999998"/>
    <n v="-2.71"/>
    <n v="5.9429999999999996"/>
    <n v="8.6199999999999992"/>
    <n v="1.55"/>
    <n v="23.7"/>
    <n v="-22.3"/>
    <n v="10.6"/>
    <n v="100.56699999999999"/>
    <n v="1417.32"/>
    <s v="110605_144451"/>
  </r>
  <r>
    <s v="Edward Mujica"/>
    <x v="0"/>
    <s v="gid_2011_06_05_milmlb_flomlb_1"/>
    <s v="Land Shark Stadium"/>
    <s v="Jerry Meals"/>
    <s v="flo"/>
    <s v="mil"/>
    <n v="7"/>
    <x v="4"/>
    <s v="B"/>
    <n v="2"/>
    <n v="2"/>
    <s v="SL"/>
    <x v="0"/>
    <n v="0.90500000000000003"/>
    <x v="2"/>
    <m/>
    <x v="6"/>
    <s v="R"/>
    <n v="0"/>
    <n v="1"/>
    <n v="1"/>
    <n v="0"/>
    <n v="0"/>
    <n v="0"/>
    <n v="7"/>
    <n v="81"/>
    <n v="75.400000000000006"/>
    <n v="3.71"/>
    <n v="1.76"/>
    <n v="1.6890000000000001"/>
    <n v="1.5680000000000001"/>
    <n v="-0.66"/>
    <n v="6.04"/>
    <n v="3.14"/>
    <n v="-3.14"/>
    <n v="23.9"/>
    <n v="-8"/>
    <n v="10.6"/>
    <n v="45.451000000000001"/>
    <n v="767.077"/>
    <s v="110605_151012"/>
  </r>
  <r>
    <s v="Edward Mujica"/>
    <x v="0"/>
    <s v="gid_2011_06_05_milmlb_flomlb_1"/>
    <s v="Land Shark Stadium"/>
    <s v="Jerry Meals"/>
    <s v="flo"/>
    <s v="mil"/>
    <n v="19"/>
    <x v="2"/>
    <s v="S"/>
    <n v="4"/>
    <n v="3"/>
    <s v="SL"/>
    <x v="0"/>
    <n v="0.89900000000000002"/>
    <x v="2"/>
    <m/>
    <x v="10"/>
    <s v="R"/>
    <n v="1"/>
    <n v="1"/>
    <n v="2"/>
    <n v="1"/>
    <n v="0"/>
    <n v="0"/>
    <n v="7"/>
    <n v="83.3"/>
    <n v="77.099999999999994"/>
    <n v="3.59"/>
    <n v="1.54"/>
    <n v="1.1499999999999999"/>
    <n v="2.7240000000000002"/>
    <n v="-0.98299999999999998"/>
    <n v="5.9589999999999996"/>
    <n v="1.92"/>
    <n v="-1.38"/>
    <n v="23.8"/>
    <n v="-6.2"/>
    <n v="9.3000000000000007"/>
    <n v="55.362000000000002"/>
    <n v="418.42500000000001"/>
    <s v="110605_151459"/>
  </r>
  <r>
    <s v="Edward Mujica"/>
    <x v="0"/>
    <s v="gid_2011_06_05_milmlb_flomlb_1"/>
    <s v="Land Shark Stadium"/>
    <s v="Jerry Meals"/>
    <s v="flo"/>
    <s v="mil"/>
    <n v="21"/>
    <x v="2"/>
    <s v="S"/>
    <n v="5"/>
    <n v="1"/>
    <s v="SL"/>
    <x v="0"/>
    <n v="0.91200000000000003"/>
    <x v="0"/>
    <m/>
    <x v="9"/>
    <s v="R"/>
    <n v="0"/>
    <n v="0"/>
    <n v="0"/>
    <n v="0"/>
    <n v="0"/>
    <n v="0"/>
    <n v="8"/>
    <n v="77.8"/>
    <n v="72.099999999999994"/>
    <n v="3.29"/>
    <n v="1.45"/>
    <n v="0.69599999999999995"/>
    <n v="3.0840000000000001"/>
    <n v="-1.44"/>
    <n v="5.8810000000000002"/>
    <n v="3.01"/>
    <n v="-0.36"/>
    <n v="23.8"/>
    <n v="-8.1"/>
    <n v="10.1"/>
    <n v="84.298000000000002"/>
    <n v="507.274"/>
    <s v="110605_152853"/>
  </r>
  <r>
    <s v="Edward Mujica"/>
    <x v="0"/>
    <s v="gid_2011_06_05_milmlb_flomlb_1"/>
    <s v="Land Shark Stadium"/>
    <s v="Jerry Meals"/>
    <s v="flo"/>
    <s v="mil"/>
    <n v="22"/>
    <x v="4"/>
    <s v="B"/>
    <n v="5"/>
    <n v="2"/>
    <s v="SL"/>
    <x v="0"/>
    <n v="0.90600000000000003"/>
    <x v="0"/>
    <m/>
    <x v="9"/>
    <s v="R"/>
    <n v="0"/>
    <n v="1"/>
    <n v="0"/>
    <n v="0"/>
    <n v="0"/>
    <n v="0"/>
    <n v="8"/>
    <n v="79"/>
    <n v="72.900000000000006"/>
    <n v="3.29"/>
    <n v="1.49"/>
    <n v="1.0740000000000001"/>
    <n v="2.5329999999999999"/>
    <n v="-0.89700000000000002"/>
    <n v="6.1550000000000002"/>
    <n v="3.1"/>
    <n v="-1.1399999999999999"/>
    <n v="23.8"/>
    <n v="-8.1"/>
    <n v="10.3"/>
    <n v="70.709999999999994"/>
    <n v="554.68100000000004"/>
    <s v="110605_152906"/>
  </r>
  <r>
    <s v="Leo Nunez"/>
    <x v="0"/>
    <s v="gid_2011_06_05_milmlb_flomlb_1"/>
    <s v="Land Shark Stadium"/>
    <s v="Jerry Meals"/>
    <s v="flo"/>
    <s v="mil"/>
    <n v="2"/>
    <x v="2"/>
    <s v="S"/>
    <n v="2"/>
    <n v="1"/>
    <s v="SL"/>
    <x v="0"/>
    <n v="0.89"/>
    <x v="0"/>
    <m/>
    <x v="7"/>
    <s v="R"/>
    <n v="0"/>
    <n v="0"/>
    <n v="1"/>
    <n v="0"/>
    <n v="0"/>
    <n v="0"/>
    <n v="9"/>
    <n v="84.9"/>
    <n v="78"/>
    <n v="3.62"/>
    <n v="1.62"/>
    <n v="0.14799999999999999"/>
    <n v="2.3540000000000001"/>
    <n v="-1.712"/>
    <n v="5.6609999999999996"/>
    <n v="-0.89"/>
    <n v="3.17"/>
    <n v="23.8"/>
    <n v="0.9"/>
    <n v="7.2"/>
    <n v="195.465"/>
    <n v="605.25800000000004"/>
    <s v="110605_154528"/>
  </r>
  <r>
    <s v="Leo Nunez"/>
    <x v="0"/>
    <s v="gid_2011_06_05_milmlb_flomlb_1"/>
    <s v="Land Shark Stadium"/>
    <s v="Jerry Meals"/>
    <s v="flo"/>
    <s v="mil"/>
    <n v="5"/>
    <x v="4"/>
    <s v="B"/>
    <n v="2"/>
    <n v="4"/>
    <s v="SL"/>
    <x v="0"/>
    <n v="0.94299999999999995"/>
    <x v="0"/>
    <m/>
    <x v="7"/>
    <s v="R"/>
    <n v="1"/>
    <n v="2"/>
    <n v="1"/>
    <n v="0"/>
    <n v="0"/>
    <n v="0"/>
    <n v="9"/>
    <n v="88.2"/>
    <n v="81.400000000000006"/>
    <n v="3.62"/>
    <n v="1.54"/>
    <n v="1.8680000000000001"/>
    <n v="1.0920000000000001"/>
    <n v="-1.4179999999999999"/>
    <n v="5.5839999999999996"/>
    <n v="0.79"/>
    <n v="2.94"/>
    <n v="23.8"/>
    <n v="-5.9"/>
    <n v="6.9"/>
    <n v="165.19800000000001"/>
    <n v="582.26"/>
    <s v="110605_154643"/>
  </r>
  <r>
    <s v="Michael Dunn"/>
    <x v="1"/>
    <s v="gid_2011_06_05_milmlb_flomlb_1"/>
    <s v="Land Shark Stadium"/>
    <s v="Jerry Meals"/>
    <s v="flo"/>
    <s v="mil"/>
    <n v="1"/>
    <x v="4"/>
    <s v="B"/>
    <n v="1"/>
    <n v="1"/>
    <s v="SL"/>
    <x v="0"/>
    <n v="0.90900000000000003"/>
    <x v="7"/>
    <m/>
    <x v="6"/>
    <s v="R"/>
    <n v="0"/>
    <n v="0"/>
    <n v="0"/>
    <n v="0"/>
    <n v="0"/>
    <n v="0"/>
    <n v="10"/>
    <n v="85.6"/>
    <n v="78.599999999999994"/>
    <n v="3.7"/>
    <n v="1.72"/>
    <n v="0.50800000000000001"/>
    <n v="1.5069999999999999"/>
    <n v="2.0990000000000002"/>
    <n v="5.68"/>
    <n v="-0.83"/>
    <n v="2.66"/>
    <n v="23.8"/>
    <n v="4.0999999999999996"/>
    <n v="7.5"/>
    <n v="197.124"/>
    <n v="517.04200000000003"/>
    <s v="110605_160944"/>
  </r>
  <r>
    <s v="Michael Dunn"/>
    <x v="1"/>
    <s v="gid_2011_06_05_milmlb_flomlb_1"/>
    <s v="Land Shark Stadium"/>
    <s v="Jerry Meals"/>
    <s v="flo"/>
    <s v="mil"/>
    <n v="3"/>
    <x v="2"/>
    <s v="S"/>
    <n v="2"/>
    <n v="1"/>
    <s v="SL"/>
    <x v="0"/>
    <n v="0.90100000000000002"/>
    <x v="7"/>
    <m/>
    <x v="4"/>
    <s v="L"/>
    <n v="0"/>
    <n v="0"/>
    <n v="1"/>
    <n v="0"/>
    <n v="0"/>
    <n v="0"/>
    <n v="10"/>
    <n v="85.5"/>
    <n v="77.900000000000006"/>
    <n v="3.14"/>
    <n v="1.59"/>
    <n v="0.45900000000000002"/>
    <n v="2.8969999999999998"/>
    <n v="2.2040000000000002"/>
    <n v="5.83"/>
    <n v="-0.75"/>
    <n v="3.57"/>
    <n v="23.7"/>
    <n v="4.4000000000000004"/>
    <n v="7"/>
    <n v="191.75700000000001"/>
    <n v="670.20600000000002"/>
    <s v="110605_161037"/>
  </r>
  <r>
    <s v="Michael Dunn"/>
    <x v="1"/>
    <s v="gid_2011_06_05_milmlb_flomlb_1"/>
    <s v="Land Shark Stadium"/>
    <s v="Jerry Meals"/>
    <s v="flo"/>
    <s v="mil"/>
    <n v="4"/>
    <x v="1"/>
    <s v="S"/>
    <n v="2"/>
    <n v="2"/>
    <s v="SL"/>
    <x v="0"/>
    <n v="0.76"/>
    <x v="7"/>
    <m/>
    <x v="4"/>
    <s v="L"/>
    <n v="0"/>
    <n v="1"/>
    <n v="1"/>
    <n v="0"/>
    <n v="0"/>
    <n v="0"/>
    <n v="10"/>
    <n v="88.2"/>
    <n v="80.8"/>
    <n v="3.39"/>
    <n v="1.71"/>
    <n v="-0.252"/>
    <n v="1.4770000000000001"/>
    <n v="1.84"/>
    <n v="5.6980000000000004"/>
    <n v="0.36"/>
    <n v="5.36"/>
    <n v="23.8"/>
    <n v="1.3"/>
    <n v="6"/>
    <n v="176.22499999999999"/>
    <n v="1017.11"/>
    <s v="110605_161053"/>
  </r>
  <r>
    <s v="Michael Dunn"/>
    <x v="1"/>
    <s v="gid_2011_06_05_milmlb_flomlb_1"/>
    <s v="Land Shark Stadium"/>
    <s v="Jerry Meals"/>
    <s v="flo"/>
    <s v="mil"/>
    <n v="7"/>
    <x v="0"/>
    <s v="X"/>
    <n v="2"/>
    <n v="5"/>
    <s v="SL"/>
    <x v="0"/>
    <n v="0.90400000000000003"/>
    <x v="7"/>
    <s v="PU"/>
    <x v="4"/>
    <s v="L"/>
    <n v="1"/>
    <n v="2"/>
    <n v="1"/>
    <n v="0"/>
    <n v="0"/>
    <n v="0"/>
    <n v="10"/>
    <n v="86"/>
    <n v="78.900000000000006"/>
    <n v="3.39"/>
    <n v="1.71"/>
    <n v="-1.194"/>
    <n v="2.3069999999999999"/>
    <n v="1.8"/>
    <n v="5.8860000000000001"/>
    <n v="-1.71"/>
    <n v="2.2400000000000002"/>
    <n v="23.8"/>
    <n v="8.1"/>
    <n v="7.6"/>
    <n v="216.83799999999999"/>
    <n v="522.78800000000001"/>
    <s v="110605_161204"/>
  </r>
  <r>
    <s v="Michael Dunn"/>
    <x v="1"/>
    <s v="gid_2011_06_05_milmlb_flomlb_1"/>
    <s v="Land Shark Stadium"/>
    <s v="Jerry Meals"/>
    <s v="flo"/>
    <s v="mil"/>
    <n v="8"/>
    <x v="1"/>
    <s v="S"/>
    <n v="3"/>
    <n v="1"/>
    <s v="SL"/>
    <x v="0"/>
    <n v="0.89200000000000002"/>
    <x v="0"/>
    <m/>
    <x v="10"/>
    <s v="R"/>
    <n v="0"/>
    <n v="0"/>
    <n v="2"/>
    <n v="0"/>
    <n v="0"/>
    <n v="0"/>
    <n v="10"/>
    <n v="85.9"/>
    <n v="79.2"/>
    <n v="3.72"/>
    <n v="1.89"/>
    <n v="0.30599999999999999"/>
    <n v="2.323"/>
    <n v="2.0209999999999999"/>
    <n v="5.734"/>
    <n v="0.34"/>
    <n v="3.06"/>
    <n v="23.8"/>
    <n v="0.6"/>
    <n v="7.1"/>
    <n v="173.684"/>
    <n v="576.18499999999995"/>
    <s v="110605_161240"/>
  </r>
  <r>
    <s v="Michael Dunn"/>
    <x v="1"/>
    <s v="gid_2011_06_05_milmlb_flomlb_1"/>
    <s v="Land Shark Stadium"/>
    <s v="Jerry Meals"/>
    <s v="flo"/>
    <s v="mil"/>
    <n v="9"/>
    <x v="4"/>
    <s v="B"/>
    <n v="3"/>
    <n v="2"/>
    <s v="SL"/>
    <x v="0"/>
    <n v="0.89100000000000001"/>
    <x v="0"/>
    <m/>
    <x v="10"/>
    <s v="R"/>
    <n v="0"/>
    <n v="1"/>
    <n v="2"/>
    <n v="0"/>
    <n v="0"/>
    <n v="0"/>
    <n v="10"/>
    <n v="86.3"/>
    <n v="79.599999999999994"/>
    <n v="3.59"/>
    <n v="1.55"/>
    <n v="6.7000000000000004E-2"/>
    <n v="1.542"/>
    <n v="2.085"/>
    <n v="5.7130000000000001"/>
    <n v="-0.14000000000000001"/>
    <n v="3.17"/>
    <n v="23.8"/>
    <n v="2.4"/>
    <n v="7.1"/>
    <n v="182.46799999999999"/>
    <n v="594.07100000000003"/>
    <s v="110605_161310"/>
  </r>
  <r>
    <s v="Michael Dunn"/>
    <x v="1"/>
    <s v="gid_2011_06_05_milmlb_flomlb_1"/>
    <s v="Land Shark Stadium"/>
    <s v="Jerry Meals"/>
    <s v="flo"/>
    <s v="mil"/>
    <n v="10"/>
    <x v="3"/>
    <s v="S"/>
    <n v="3"/>
    <n v="3"/>
    <s v="SL"/>
    <x v="0"/>
    <n v="0.89900000000000002"/>
    <x v="0"/>
    <m/>
    <x v="10"/>
    <s v="R"/>
    <n v="1"/>
    <n v="1"/>
    <n v="2"/>
    <n v="0"/>
    <n v="0"/>
    <n v="0"/>
    <n v="10"/>
    <n v="87.5"/>
    <n v="81"/>
    <n v="3.72"/>
    <n v="1.89"/>
    <n v="0.22"/>
    <n v="2.4750000000000001"/>
    <n v="2.036"/>
    <n v="5.6360000000000001"/>
    <n v="-1.07"/>
    <n v="1.04"/>
    <n v="23.8"/>
    <n v="4.8"/>
    <n v="7.5"/>
    <n v="224.696"/>
    <n v="287.423"/>
    <s v="110605_161327"/>
  </r>
  <r>
    <s v="Michael Dunn"/>
    <x v="1"/>
    <s v="gid_2011_06_05_milmlb_flomlb_1"/>
    <s v="Land Shark Stadium"/>
    <s v="Jerry Meals"/>
    <s v="flo"/>
    <s v="mil"/>
    <n v="17"/>
    <x v="2"/>
    <s v="S"/>
    <n v="5"/>
    <n v="1"/>
    <s v="SL"/>
    <x v="0"/>
    <n v="0.91300000000000003"/>
    <x v="3"/>
    <m/>
    <x v="8"/>
    <s v="L"/>
    <n v="0"/>
    <n v="0"/>
    <n v="1"/>
    <n v="0"/>
    <n v="0"/>
    <n v="0"/>
    <n v="11"/>
    <n v="85"/>
    <n v="78.8"/>
    <n v="3.6"/>
    <n v="1.78"/>
    <n v="-1.1519999999999999"/>
    <n v="2.3839999999999999"/>
    <n v="2.0310000000000001"/>
    <n v="5.77"/>
    <n v="-1.64"/>
    <n v="1.42"/>
    <n v="23.8"/>
    <n v="7.3"/>
    <n v="7.9"/>
    <n v="228.18799999999999"/>
    <n v="403.10199999999998"/>
    <s v="110605_162531"/>
  </r>
  <r>
    <s v="Michael Dunn"/>
    <x v="1"/>
    <s v="gid_2011_06_05_milmlb_flomlb_1"/>
    <s v="Land Shark Stadium"/>
    <s v="Jerry Meals"/>
    <s v="flo"/>
    <s v="mil"/>
    <n v="25"/>
    <x v="1"/>
    <s v="S"/>
    <n v="7"/>
    <n v="1"/>
    <s v="SL"/>
    <x v="0"/>
    <n v="0.86599999999999999"/>
    <x v="0"/>
    <m/>
    <x v="1"/>
    <s v="R"/>
    <n v="0"/>
    <n v="0"/>
    <n v="2"/>
    <n v="0"/>
    <n v="0"/>
    <n v="0"/>
    <n v="11"/>
    <n v="87.1"/>
    <n v="80.3"/>
    <n v="3.46"/>
    <n v="1.61"/>
    <n v="-0.73399999999999999"/>
    <n v="1.446"/>
    <n v="1.841"/>
    <n v="5.6509999999999998"/>
    <n v="-0.36"/>
    <n v="3.81"/>
    <n v="23.8"/>
    <n v="3.9"/>
    <n v="6.7"/>
    <n v="185.363"/>
    <n v="721.01099999999997"/>
    <s v="110605_162911"/>
  </r>
  <r>
    <s v="Michael Dunn"/>
    <x v="1"/>
    <s v="gid_2011_06_05_milmlb_flomlb_1"/>
    <s v="Land Shark Stadium"/>
    <s v="Jerry Meals"/>
    <s v="flo"/>
    <s v="mil"/>
    <n v="26"/>
    <x v="1"/>
    <s v="S"/>
    <n v="7"/>
    <n v="2"/>
    <s v="SL"/>
    <x v="0"/>
    <n v="0.76600000000000001"/>
    <x v="0"/>
    <m/>
    <x v="1"/>
    <s v="R"/>
    <n v="0"/>
    <n v="1"/>
    <n v="2"/>
    <n v="0"/>
    <n v="0"/>
    <n v="0"/>
    <n v="11"/>
    <n v="88"/>
    <n v="81.2"/>
    <n v="2.76"/>
    <n v="1.48"/>
    <n v="-1.056"/>
    <n v="1.7889999999999999"/>
    <n v="1.84"/>
    <n v="5.6710000000000003"/>
    <n v="0.62"/>
    <n v="3.91"/>
    <n v="23.8"/>
    <n v="1"/>
    <n v="6.4"/>
    <n v="171.11600000000001"/>
    <n v="753.78099999999995"/>
    <s v="110605_162930"/>
  </r>
  <r>
    <s v="Michael Dunn"/>
    <x v="1"/>
    <s v="gid_2011_06_05_milmlb_flomlb_1"/>
    <s v="Land Shark Stadium"/>
    <s v="Jerry Meals"/>
    <s v="flo"/>
    <s v="mil"/>
    <n v="27"/>
    <x v="0"/>
    <s v="X"/>
    <n v="7"/>
    <n v="3"/>
    <s v="SL"/>
    <x v="0"/>
    <n v="0.91700000000000004"/>
    <x v="0"/>
    <s v="FB"/>
    <x v="1"/>
    <s v="R"/>
    <n v="0"/>
    <n v="2"/>
    <n v="2"/>
    <n v="0"/>
    <n v="0"/>
    <n v="0"/>
    <n v="11"/>
    <n v="87.2"/>
    <n v="81.3"/>
    <n v="2.76"/>
    <n v="1.48"/>
    <n v="0.16300000000000001"/>
    <n v="2.1989999999999998"/>
    <n v="1.964"/>
    <n v="5.5549999999999997"/>
    <n v="-2.61"/>
    <n v="-0.74"/>
    <n v="23.9"/>
    <n v="8.4"/>
    <n v="8.3000000000000007"/>
    <n v="284.90100000000001"/>
    <n v="511.30799999999999"/>
    <s v="110605_162954"/>
  </r>
  <r>
    <s v="Javier Vazquez"/>
    <x v="0"/>
    <s v="gid_2011_06_06_milmlb_flomlb_1"/>
    <s v="Land Shark Stadium"/>
    <s v="Dale Scott"/>
    <s v="flo"/>
    <s v="mil"/>
    <n v="9"/>
    <x v="4"/>
    <s v="B"/>
    <n v="3"/>
    <n v="3"/>
    <s v="CU"/>
    <x v="0"/>
    <n v="0.755"/>
    <x v="1"/>
    <m/>
    <x v="6"/>
    <s v="R"/>
    <n v="0"/>
    <n v="2"/>
    <n v="1"/>
    <n v="0"/>
    <n v="0"/>
    <n v="1"/>
    <n v="1"/>
    <n v="79.5"/>
    <n v="73.2"/>
    <n v="3.64"/>
    <n v="1.81"/>
    <n v="1.901"/>
    <n v="1.843"/>
    <n v="-1.726"/>
    <n v="5.3360000000000003"/>
    <n v="3.59"/>
    <n v="-0.8"/>
    <n v="23.8"/>
    <n v="-10.5"/>
    <n v="10.199999999999999"/>
    <n v="78.212999999999994"/>
    <n v="619.75599999999997"/>
    <s v="110606_191432"/>
  </r>
  <r>
    <s v="Javier Vazquez"/>
    <x v="0"/>
    <s v="gid_2011_06_06_milmlb_flomlb_1"/>
    <s v="Land Shark Stadium"/>
    <s v="Dale Scott"/>
    <s v="flo"/>
    <s v="mil"/>
    <n v="12"/>
    <x v="3"/>
    <s v="S"/>
    <n v="4"/>
    <n v="2"/>
    <s v="SL"/>
    <x v="0"/>
    <n v="0.94399999999999995"/>
    <x v="2"/>
    <m/>
    <x v="4"/>
    <s v="L"/>
    <n v="0"/>
    <n v="1"/>
    <n v="1"/>
    <n v="1"/>
    <n v="0"/>
    <n v="0"/>
    <n v="1"/>
    <n v="85.9"/>
    <n v="79.5"/>
    <n v="3.36"/>
    <n v="1.71"/>
    <n v="1.3819999999999999"/>
    <n v="2.4079999999999999"/>
    <n v="-1.268"/>
    <n v="5.48"/>
    <n v="2.0699999999999998"/>
    <n v="4.34"/>
    <n v="23.8"/>
    <n v="-9.8000000000000007"/>
    <n v="6.6"/>
    <n v="154.703"/>
    <n v="898.11300000000006"/>
    <s v="110606_191607"/>
  </r>
  <r>
    <s v="Javier Vazquez"/>
    <x v="0"/>
    <s v="gid_2011_06_06_milmlb_flomlb_1"/>
    <s v="Land Shark Stadium"/>
    <s v="Dale Scott"/>
    <s v="flo"/>
    <s v="mil"/>
    <n v="15"/>
    <x v="3"/>
    <s v="S"/>
    <n v="4"/>
    <n v="5"/>
    <s v="CU"/>
    <x v="0"/>
    <n v="0.54"/>
    <x v="2"/>
    <m/>
    <x v="4"/>
    <s v="L"/>
    <n v="2"/>
    <n v="2"/>
    <n v="1"/>
    <n v="1"/>
    <n v="0"/>
    <n v="0"/>
    <n v="1"/>
    <n v="84.2"/>
    <n v="78.7"/>
    <n v="3.36"/>
    <n v="1.71"/>
    <n v="1.0669999999999999"/>
    <n v="1.7709999999999999"/>
    <n v="-1.3280000000000001"/>
    <n v="5.3940000000000001"/>
    <n v="2.64"/>
    <n v="-0.15"/>
    <n v="23.9"/>
    <n v="-8.5"/>
    <n v="8.6"/>
    <n v="87.739000000000004"/>
    <n v="482.95499999999998"/>
    <s v="110606_191729"/>
  </r>
  <r>
    <s v="Javier Vazquez"/>
    <x v="0"/>
    <s v="gid_2011_06_06_milmlb_flomlb_1"/>
    <s v="Land Shark Stadium"/>
    <s v="Dale Scott"/>
    <s v="flo"/>
    <s v="mil"/>
    <n v="19"/>
    <x v="3"/>
    <s v="S"/>
    <n v="5"/>
    <n v="4"/>
    <s v="SL"/>
    <x v="0"/>
    <n v="0.92800000000000005"/>
    <x v="2"/>
    <m/>
    <x v="1"/>
    <s v="R"/>
    <n v="2"/>
    <n v="1"/>
    <n v="2"/>
    <n v="1"/>
    <n v="0"/>
    <n v="0"/>
    <n v="1"/>
    <n v="84.3"/>
    <n v="77.7"/>
    <n v="2.82"/>
    <n v="1.49"/>
    <n v="0.75800000000000001"/>
    <n v="1.4930000000000001"/>
    <n v="-1.2509999999999999"/>
    <n v="5.4710000000000001"/>
    <n v="1.31"/>
    <n v="3.12"/>
    <n v="23.8"/>
    <n v="-5.8"/>
    <n v="7.5"/>
    <n v="157.58799999999999"/>
    <n v="619.29600000000005"/>
    <s v="110606_191954"/>
  </r>
  <r>
    <s v="Javier Vazquez"/>
    <x v="0"/>
    <s v="gid_2011_06_06_milmlb_flomlb_1"/>
    <s v="Land Shark Stadium"/>
    <s v="Dale Scott"/>
    <s v="flo"/>
    <s v="mil"/>
    <n v="22"/>
    <x v="8"/>
    <s v="X"/>
    <n v="6"/>
    <n v="2"/>
    <s v="CU"/>
    <x v="0"/>
    <n v="0.90800000000000003"/>
    <x v="1"/>
    <s v="LD"/>
    <x v="0"/>
    <s v="L"/>
    <n v="0"/>
    <n v="1"/>
    <n v="0"/>
    <n v="0"/>
    <n v="0"/>
    <n v="0"/>
    <n v="2"/>
    <n v="75.599999999999994"/>
    <n v="69.900000000000006"/>
    <n v="3.18"/>
    <n v="1.61"/>
    <n v="-0.36599999999999999"/>
    <n v="1.1830000000000001"/>
    <n v="-1.4510000000000001"/>
    <n v="5.9359999999999999"/>
    <n v="5.0199999999999996"/>
    <n v="-4.8600000000000003"/>
    <n v="23.8"/>
    <n v="-9.3000000000000007"/>
    <n v="12.8"/>
    <n v="46.252000000000002"/>
    <n v="1116.6199999999999"/>
    <s v="110606_193659"/>
  </r>
  <r>
    <s v="Javier Vazquez"/>
    <x v="0"/>
    <s v="gid_2011_06_06_milmlb_flomlb_1"/>
    <s v="Land Shark Stadium"/>
    <s v="Dale Scott"/>
    <s v="flo"/>
    <s v="mil"/>
    <n v="25"/>
    <x v="4"/>
    <s v="B"/>
    <n v="7"/>
    <n v="3"/>
    <s v="SL"/>
    <x v="0"/>
    <n v="0.91700000000000004"/>
    <x v="2"/>
    <m/>
    <x v="3"/>
    <s v="R"/>
    <n v="0"/>
    <n v="2"/>
    <n v="0"/>
    <n v="1"/>
    <n v="0"/>
    <n v="0"/>
    <n v="2"/>
    <n v="83.6"/>
    <n v="77.5"/>
    <n v="3.34"/>
    <n v="1.55"/>
    <n v="2.1970000000000001"/>
    <n v="-0.56200000000000006"/>
    <n v="-1.385"/>
    <n v="5.2039999999999997"/>
    <n v="0.52"/>
    <n v="2.8"/>
    <n v="23.8"/>
    <n v="-4.4000000000000004"/>
    <n v="8"/>
    <n v="169.62899999999999"/>
    <n v="517.81600000000003"/>
    <s v="110606_193854"/>
  </r>
  <r>
    <s v="Javier Vazquez"/>
    <x v="0"/>
    <s v="gid_2011_06_06_milmlb_flomlb_1"/>
    <s v="Land Shark Stadium"/>
    <s v="Dale Scott"/>
    <s v="flo"/>
    <s v="mil"/>
    <n v="26"/>
    <x v="6"/>
    <s v="B"/>
    <n v="7"/>
    <n v="4"/>
    <s v="CU"/>
    <x v="0"/>
    <n v="0.91100000000000003"/>
    <x v="2"/>
    <m/>
    <x v="3"/>
    <s v="R"/>
    <n v="1"/>
    <n v="2"/>
    <n v="0"/>
    <n v="1"/>
    <n v="1"/>
    <n v="0"/>
    <n v="2"/>
    <n v="69.8"/>
    <n v="64.8"/>
    <n v="3.25"/>
    <n v="1.51"/>
    <n v="1.9019999999999999"/>
    <n v="0.48199999999999998"/>
    <n v="-1.5549999999999999"/>
    <n v="5.5789999999999997"/>
    <n v="13.23"/>
    <n v="-6.4"/>
    <n v="23.8"/>
    <n v="-20.100000000000001"/>
    <n v="16.2"/>
    <n v="64.448999999999998"/>
    <n v="2162.4"/>
    <s v="110606_193935"/>
  </r>
  <r>
    <s v="Javier Vazquez"/>
    <x v="0"/>
    <s v="gid_2011_06_06_milmlb_flomlb_1"/>
    <s v="Land Shark Stadium"/>
    <s v="Dale Scott"/>
    <s v="flo"/>
    <s v="mil"/>
    <n v="27"/>
    <x v="4"/>
    <s v="B"/>
    <n v="7"/>
    <n v="5"/>
    <s v="SL"/>
    <x v="0"/>
    <n v="0.52900000000000003"/>
    <x v="2"/>
    <m/>
    <x v="3"/>
    <s v="R"/>
    <n v="2"/>
    <n v="2"/>
    <n v="0"/>
    <n v="1"/>
    <n v="1"/>
    <n v="0"/>
    <n v="2"/>
    <n v="84.1"/>
    <n v="78.2"/>
    <n v="3.35"/>
    <n v="1.59"/>
    <n v="2.2850000000000001"/>
    <n v="0.25600000000000001"/>
    <n v="-1.2509999999999999"/>
    <n v="5.3280000000000003"/>
    <n v="2.46"/>
    <n v="0.68"/>
    <n v="23.9"/>
    <n v="-9"/>
    <n v="8.6"/>
    <n v="106.47"/>
    <n v="462.536"/>
    <s v="110606_194000"/>
  </r>
  <r>
    <s v="Javier Vazquez"/>
    <x v="0"/>
    <s v="gid_2011_06_06_milmlb_flomlb_1"/>
    <s v="Land Shark Stadium"/>
    <s v="Dale Scott"/>
    <s v="flo"/>
    <s v="mil"/>
    <n v="28"/>
    <x v="3"/>
    <s v="S"/>
    <n v="7"/>
    <n v="6"/>
    <s v="CU"/>
    <x v="0"/>
    <n v="0.80300000000000005"/>
    <x v="2"/>
    <m/>
    <x v="3"/>
    <s v="R"/>
    <n v="3"/>
    <n v="2"/>
    <n v="0"/>
    <n v="1"/>
    <n v="1"/>
    <n v="1"/>
    <n v="2"/>
    <n v="81.400000000000006"/>
    <n v="76"/>
    <n v="3.12"/>
    <n v="1.62"/>
    <n v="1.099"/>
    <n v="0.87"/>
    <n v="-1.452"/>
    <n v="5.3550000000000004"/>
    <n v="3.29"/>
    <n v="-1.06"/>
    <n v="23.9"/>
    <n v="-9.1999999999999993"/>
    <n v="9.6999999999999993"/>
    <n v="73.036000000000001"/>
    <n v="605.83100000000002"/>
    <s v="110606_194037"/>
  </r>
  <r>
    <s v="Javier Vazquez"/>
    <x v="0"/>
    <s v="gid_2011_06_06_milmlb_flomlb_1"/>
    <s v="Land Shark Stadium"/>
    <s v="Dale Scott"/>
    <s v="flo"/>
    <s v="mil"/>
    <n v="31"/>
    <x v="4"/>
    <s v="B"/>
    <n v="8"/>
    <n v="3"/>
    <s v="SL"/>
    <x v="0"/>
    <n v="0.93200000000000005"/>
    <x v="2"/>
    <m/>
    <x v="9"/>
    <s v="R"/>
    <n v="0"/>
    <n v="2"/>
    <n v="1"/>
    <n v="0"/>
    <n v="0"/>
    <n v="1"/>
    <n v="2"/>
    <n v="85.2"/>
    <n v="79.400000000000006"/>
    <n v="3.21"/>
    <n v="1.5"/>
    <n v="1.6180000000000001"/>
    <n v="1.085"/>
    <n v="-1.2889999999999999"/>
    <n v="5.2039999999999997"/>
    <n v="0.99"/>
    <n v="2.69"/>
    <n v="23.9"/>
    <n v="-5.4"/>
    <n v="7.4"/>
    <n v="160.01400000000001"/>
    <n v="536.41"/>
    <s v="110606_194206"/>
  </r>
  <r>
    <s v="Javier Vazquez"/>
    <x v="0"/>
    <s v="gid_2011_06_06_milmlb_flomlb_1"/>
    <s v="Land Shark Stadium"/>
    <s v="Dale Scott"/>
    <s v="flo"/>
    <s v="mil"/>
    <n v="33"/>
    <x v="1"/>
    <s v="S"/>
    <n v="8"/>
    <n v="5"/>
    <s v="CU"/>
    <x v="0"/>
    <n v="0.91200000000000003"/>
    <x v="2"/>
    <m/>
    <x v="9"/>
    <s v="R"/>
    <n v="1"/>
    <n v="2"/>
    <n v="1"/>
    <n v="0"/>
    <n v="0"/>
    <n v="1"/>
    <n v="2"/>
    <n v="68.5"/>
    <n v="63"/>
    <n v="3.2"/>
    <n v="1.73"/>
    <n v="-0.11"/>
    <n v="3.1640000000000001"/>
    <n v="-1.472"/>
    <n v="5.6319999999999997"/>
    <n v="9.0399999999999991"/>
    <n v="-6.71"/>
    <n v="23.8"/>
    <n v="-13.5"/>
    <n v="15.8"/>
    <n v="53.695"/>
    <n v="1629.48"/>
    <s v="110606_194300"/>
  </r>
  <r>
    <s v="Javier Vazquez"/>
    <x v="0"/>
    <s v="gid_2011_06_06_milmlb_flomlb_1"/>
    <s v="Land Shark Stadium"/>
    <s v="Dale Scott"/>
    <s v="flo"/>
    <s v="mil"/>
    <n v="34"/>
    <x v="5"/>
    <s v="S"/>
    <n v="8"/>
    <n v="6"/>
    <s v="SL"/>
    <x v="0"/>
    <n v="0.623"/>
    <x v="2"/>
    <m/>
    <x v="9"/>
    <s v="R"/>
    <n v="1"/>
    <n v="2"/>
    <n v="1"/>
    <n v="0"/>
    <n v="0"/>
    <n v="1"/>
    <n v="2"/>
    <n v="84.1"/>
    <n v="79.599999999999994"/>
    <n v="3.2"/>
    <n v="1.73"/>
    <n v="1.8640000000000001"/>
    <n v="0.80500000000000005"/>
    <n v="-1.1930000000000001"/>
    <n v="5.2519999999999998"/>
    <n v="1.68"/>
    <n v="0.23"/>
    <n v="24"/>
    <n v="-6.3"/>
    <n v="8.4"/>
    <n v="99.498000000000005"/>
    <n v="314.31200000000001"/>
    <s v="110606_194333"/>
  </r>
  <r>
    <s v="Javier Vazquez"/>
    <x v="0"/>
    <s v="gid_2011_06_06_milmlb_flomlb_1"/>
    <s v="Land Shark Stadium"/>
    <s v="Dale Scott"/>
    <s v="flo"/>
    <s v="mil"/>
    <n v="39"/>
    <x v="1"/>
    <s v="S"/>
    <n v="10"/>
    <n v="2"/>
    <s v="SL"/>
    <x v="0"/>
    <n v="0.88300000000000001"/>
    <x v="8"/>
    <m/>
    <x v="7"/>
    <s v="R"/>
    <n v="1"/>
    <n v="0"/>
    <n v="0"/>
    <n v="0"/>
    <n v="0"/>
    <n v="0"/>
    <n v="3"/>
    <n v="80.400000000000006"/>
    <n v="73.3"/>
    <n v="3.66"/>
    <n v="1.76"/>
    <n v="0.80800000000000005"/>
    <n v="2.2650000000000001"/>
    <n v="-1.167"/>
    <n v="5.6760000000000002"/>
    <n v="3.29"/>
    <n v="2.0699999999999998"/>
    <n v="23.7"/>
    <n v="-10.1"/>
    <n v="8.9"/>
    <n v="122.81399999999999"/>
    <n v="664.99800000000005"/>
    <s v="110606_195543"/>
  </r>
  <r>
    <s v="Javier Vazquez"/>
    <x v="0"/>
    <s v="gid_2011_06_06_milmlb_flomlb_1"/>
    <s v="Land Shark Stadium"/>
    <s v="Dale Scott"/>
    <s v="flo"/>
    <s v="mil"/>
    <n v="40"/>
    <x v="4"/>
    <s v="B"/>
    <n v="10"/>
    <n v="3"/>
    <s v="CU"/>
    <x v="0"/>
    <n v="0.90300000000000002"/>
    <x v="8"/>
    <m/>
    <x v="7"/>
    <s v="R"/>
    <n v="1"/>
    <n v="1"/>
    <n v="0"/>
    <n v="0"/>
    <n v="0"/>
    <n v="0"/>
    <n v="3"/>
    <n v="77"/>
    <n v="71.099999999999994"/>
    <n v="3.55"/>
    <n v="1.72"/>
    <n v="1.6020000000000001"/>
    <n v="1.5269999999999999"/>
    <n v="-1.0229999999999999"/>
    <n v="5.8049999999999997"/>
    <n v="6.07"/>
    <n v="-5.0599999999999996"/>
    <n v="23.8"/>
    <n v="-12.2"/>
    <n v="12.6"/>
    <n v="50.518999999999998"/>
    <n v="1287.07"/>
    <s v="110606_195621"/>
  </r>
  <r>
    <s v="Javier Vazquez"/>
    <x v="0"/>
    <s v="gid_2011_06_06_milmlb_flomlb_1"/>
    <s v="Land Shark Stadium"/>
    <s v="Dale Scott"/>
    <s v="flo"/>
    <s v="mil"/>
    <n v="42"/>
    <x v="4"/>
    <s v="B"/>
    <n v="10"/>
    <n v="5"/>
    <s v="CU"/>
    <x v="0"/>
    <n v="0.91200000000000003"/>
    <x v="8"/>
    <m/>
    <x v="7"/>
    <s v="R"/>
    <n v="2"/>
    <n v="2"/>
    <n v="0"/>
    <n v="0"/>
    <n v="0"/>
    <n v="0"/>
    <n v="3"/>
    <n v="70.5"/>
    <n v="64.599999999999994"/>
    <n v="3.46"/>
    <n v="1.63"/>
    <n v="1.6379999999999999"/>
    <n v="1.548"/>
    <n v="-1.198"/>
    <n v="5.5629999999999997"/>
    <n v="8.43"/>
    <n v="-3.93"/>
    <n v="23.8"/>
    <n v="-14.7"/>
    <n v="14.4"/>
    <n v="65.38"/>
    <n v="1374.23"/>
    <s v="110606_195717"/>
  </r>
  <r>
    <s v="Javier Vazquez"/>
    <x v="0"/>
    <s v="gid_2011_06_06_milmlb_flomlb_1"/>
    <s v="Land Shark Stadium"/>
    <s v="Dale Scott"/>
    <s v="flo"/>
    <s v="mil"/>
    <n v="43"/>
    <x v="1"/>
    <s v="S"/>
    <n v="10"/>
    <n v="6"/>
    <s v="CU"/>
    <x v="0"/>
    <n v="0.88100000000000001"/>
    <x v="8"/>
    <m/>
    <x v="7"/>
    <s v="R"/>
    <n v="3"/>
    <n v="2"/>
    <n v="0"/>
    <n v="0"/>
    <n v="0"/>
    <n v="0"/>
    <n v="3"/>
    <n v="81.3"/>
    <n v="74.599999999999994"/>
    <n v="3.66"/>
    <n v="1.76"/>
    <n v="0.16400000000000001"/>
    <n v="1.74"/>
    <n v="-1.3660000000000001"/>
    <n v="5.4290000000000003"/>
    <n v="3.11"/>
    <n v="-3.63"/>
    <n v="23.8"/>
    <n v="-7.5"/>
    <n v="10.8"/>
    <n v="41.026000000000003"/>
    <n v="817.178"/>
    <s v="110606_195739"/>
  </r>
  <r>
    <s v="Javier Vazquez"/>
    <x v="0"/>
    <s v="gid_2011_06_06_milmlb_flomlb_1"/>
    <s v="Land Shark Stadium"/>
    <s v="Dale Scott"/>
    <s v="flo"/>
    <s v="mil"/>
    <n v="51"/>
    <x v="4"/>
    <s v="B"/>
    <n v="14"/>
    <n v="1"/>
    <s v="CU"/>
    <x v="0"/>
    <n v="0.90900000000000003"/>
    <x v="2"/>
    <m/>
    <x v="1"/>
    <s v="R"/>
    <n v="0"/>
    <n v="0"/>
    <n v="1"/>
    <n v="0"/>
    <n v="0"/>
    <n v="0"/>
    <n v="3"/>
    <n v="74.400000000000006"/>
    <n v="68.7"/>
    <n v="3.09"/>
    <n v="1.38"/>
    <n v="1.089"/>
    <n v="2.8959999999999999"/>
    <n v="-1.2270000000000001"/>
    <n v="6.008"/>
    <n v="7.49"/>
    <n v="-5.84"/>
    <n v="23.8"/>
    <n v="-13.7"/>
    <n v="13.5"/>
    <n v="52.323999999999998"/>
    <n v="1500.05"/>
    <s v="110606_200344"/>
  </r>
  <r>
    <s v="Javier Vazquez"/>
    <x v="0"/>
    <s v="gid_2011_06_06_milmlb_flomlb_1"/>
    <s v="Land Shark Stadium"/>
    <s v="Dale Scott"/>
    <s v="flo"/>
    <s v="mil"/>
    <n v="52"/>
    <x v="2"/>
    <s v="S"/>
    <n v="14"/>
    <n v="2"/>
    <s v="CU"/>
    <x v="0"/>
    <n v="0.81899999999999995"/>
    <x v="2"/>
    <m/>
    <x v="1"/>
    <s v="R"/>
    <n v="1"/>
    <n v="0"/>
    <n v="1"/>
    <n v="0"/>
    <n v="0"/>
    <n v="0"/>
    <n v="3"/>
    <n v="81"/>
    <n v="75.599999999999994"/>
    <n v="3.09"/>
    <n v="1.34"/>
    <n v="0.52400000000000002"/>
    <n v="1.696"/>
    <n v="-1.2490000000000001"/>
    <n v="5.5919999999999996"/>
    <n v="2.85"/>
    <n v="-1.61"/>
    <n v="23.9"/>
    <n v="-7.5"/>
    <n v="9.9"/>
    <n v="61.317"/>
    <n v="569.30399999999997"/>
    <s v="110606_200358"/>
  </r>
  <r>
    <s v="Javier Vazquez"/>
    <x v="0"/>
    <s v="gid_2011_06_06_milmlb_flomlb_1"/>
    <s v="Land Shark Stadium"/>
    <s v="Dale Scott"/>
    <s v="flo"/>
    <s v="mil"/>
    <n v="53"/>
    <x v="4"/>
    <s v="B"/>
    <n v="14"/>
    <n v="3"/>
    <s v="CU"/>
    <x v="0"/>
    <n v="0.91100000000000003"/>
    <x v="2"/>
    <m/>
    <x v="1"/>
    <s v="R"/>
    <n v="1"/>
    <n v="1"/>
    <n v="1"/>
    <n v="0"/>
    <n v="0"/>
    <n v="0"/>
    <n v="3"/>
    <n v="72.2"/>
    <n v="66.900000000000006"/>
    <n v="3.05"/>
    <n v="1.42"/>
    <n v="-1.149"/>
    <n v="3.1160000000000001"/>
    <n v="-1.4490000000000001"/>
    <n v="5.9130000000000003"/>
    <n v="8.01"/>
    <n v="-8.01"/>
    <n v="23.8"/>
    <n v="-12.2"/>
    <n v="14.9"/>
    <n v="45.256999999999998"/>
    <n v="1745.27"/>
    <s v="110606_200417"/>
  </r>
  <r>
    <s v="Javier Vazquez"/>
    <x v="0"/>
    <s v="gid_2011_06_06_milmlb_flomlb_1"/>
    <s v="Land Shark Stadium"/>
    <s v="Dale Scott"/>
    <s v="flo"/>
    <s v="mil"/>
    <n v="58"/>
    <x v="8"/>
    <s v="X"/>
    <n v="16"/>
    <n v="1"/>
    <s v="SL"/>
    <x v="0"/>
    <n v="0.94299999999999995"/>
    <x v="11"/>
    <s v="LD"/>
    <x v="3"/>
    <s v="R"/>
    <n v="0"/>
    <n v="0"/>
    <n v="0"/>
    <n v="0"/>
    <n v="0"/>
    <n v="0"/>
    <n v="4"/>
    <n v="82.5"/>
    <n v="76.2"/>
    <n v="3.12"/>
    <n v="1.62"/>
    <n v="0.76400000000000001"/>
    <n v="2.6880000000000002"/>
    <n v="-1.1759999999999999"/>
    <n v="5.7220000000000004"/>
    <n v="2.97"/>
    <n v="3.67"/>
    <n v="23.8"/>
    <n v="-10.6"/>
    <n v="7.5"/>
    <n v="141.42400000000001"/>
    <n v="845.11500000000001"/>
    <s v="110606_201859"/>
  </r>
  <r>
    <s v="Javier Vazquez"/>
    <x v="0"/>
    <s v="gid_2011_06_06_milmlb_flomlb_1"/>
    <s v="Land Shark Stadium"/>
    <s v="Dale Scott"/>
    <s v="flo"/>
    <s v="mil"/>
    <n v="60"/>
    <x v="1"/>
    <s v="S"/>
    <n v="17"/>
    <n v="2"/>
    <s v="SL"/>
    <x v="0"/>
    <n v="0.72699999999999998"/>
    <x v="1"/>
    <m/>
    <x v="9"/>
    <s v="R"/>
    <n v="0"/>
    <n v="1"/>
    <n v="0"/>
    <n v="0"/>
    <n v="0"/>
    <n v="1"/>
    <n v="4"/>
    <n v="81.599999999999994"/>
    <n v="75.900000000000006"/>
    <n v="3.2"/>
    <n v="1.73"/>
    <n v="0.251"/>
    <n v="1.742"/>
    <n v="-1.4510000000000001"/>
    <n v="5.4889999999999999"/>
    <n v="4.2"/>
    <n v="1.62"/>
    <n v="23.8"/>
    <n v="-12.2"/>
    <n v="8.6"/>
    <n v="111.687"/>
    <n v="796.86800000000005"/>
    <s v="110606_202052"/>
  </r>
  <r>
    <s v="Javier Vazquez"/>
    <x v="0"/>
    <s v="gid_2011_06_06_milmlb_flomlb_1"/>
    <s v="Land Shark Stadium"/>
    <s v="Dale Scott"/>
    <s v="flo"/>
    <s v="mil"/>
    <n v="63"/>
    <x v="3"/>
    <s v="S"/>
    <n v="19"/>
    <n v="1"/>
    <s v="SL"/>
    <x v="0"/>
    <n v="0.90600000000000003"/>
    <x v="2"/>
    <m/>
    <x v="7"/>
    <s v="R"/>
    <n v="0"/>
    <n v="0"/>
    <n v="1"/>
    <n v="0"/>
    <n v="1"/>
    <n v="0"/>
    <n v="4"/>
    <n v="83.3"/>
    <n v="75.900000000000006"/>
    <n v="3.66"/>
    <n v="1.76"/>
    <n v="0.70299999999999996"/>
    <n v="1.839"/>
    <n v="-1.2629999999999999"/>
    <n v="5.7009999999999996"/>
    <n v="0.57999999999999996"/>
    <n v="4.57"/>
    <n v="23.7"/>
    <n v="-4"/>
    <n v="7.2"/>
    <n v="172.90100000000001"/>
    <n v="820.17"/>
    <s v="110606_202257"/>
  </r>
  <r>
    <s v="Javier Vazquez"/>
    <x v="0"/>
    <s v="gid_2011_06_06_milmlb_flomlb_1"/>
    <s v="Land Shark Stadium"/>
    <s v="Dale Scott"/>
    <s v="flo"/>
    <s v="mil"/>
    <n v="65"/>
    <x v="3"/>
    <s v="S"/>
    <n v="19"/>
    <n v="3"/>
    <s v="CU"/>
    <x v="0"/>
    <n v="0.91200000000000003"/>
    <x v="2"/>
    <m/>
    <x v="7"/>
    <s v="R"/>
    <n v="0"/>
    <n v="2"/>
    <n v="1"/>
    <n v="0"/>
    <n v="1"/>
    <n v="0"/>
    <n v="4"/>
    <n v="69.5"/>
    <n v="63.4"/>
    <n v="3.66"/>
    <n v="1.76"/>
    <n v="-8.2000000000000003E-2"/>
    <n v="2.0470000000000002"/>
    <n v="-1.6240000000000001"/>
    <n v="5.694"/>
    <n v="10.72"/>
    <n v="-5.44"/>
    <n v="23.7"/>
    <n v="-16.399999999999999"/>
    <n v="15.5"/>
    <n v="63.402999999999999"/>
    <n v="1744.35"/>
    <s v="110606_202428"/>
  </r>
  <r>
    <s v="Javier Vazquez"/>
    <x v="0"/>
    <s v="gid_2011_06_06_milmlb_flomlb_1"/>
    <s v="Land Shark Stadium"/>
    <s v="Dale Scott"/>
    <s v="flo"/>
    <s v="mil"/>
    <n v="67"/>
    <x v="7"/>
    <s v="X"/>
    <n v="20"/>
    <n v="2"/>
    <s v="CU"/>
    <x v="0"/>
    <n v="0.91100000000000003"/>
    <x v="1"/>
    <s v="GB"/>
    <x v="2"/>
    <s v="L"/>
    <n v="1"/>
    <n v="0"/>
    <n v="2"/>
    <n v="0"/>
    <n v="1"/>
    <n v="0"/>
    <n v="4"/>
    <n v="72.7"/>
    <n v="66.8"/>
    <n v="3.24"/>
    <n v="1.5"/>
    <n v="-0.32"/>
    <n v="2.1219999999999999"/>
    <n v="-1.5129999999999999"/>
    <n v="5.9690000000000003"/>
    <n v="8.5399999999999991"/>
    <n v="-6.37"/>
    <n v="23.8"/>
    <n v="-13.9"/>
    <n v="14.5"/>
    <n v="53.597999999999999"/>
    <n v="1632.55"/>
    <s v="110606_202544"/>
  </r>
  <r>
    <s v="Brian Sanches"/>
    <x v="0"/>
    <s v="gid_2011_06_06_milmlb_flomlb_1"/>
    <s v="Land Shark Stadium"/>
    <s v="Dale Scott"/>
    <s v="flo"/>
    <s v="mil"/>
    <n v="6"/>
    <x v="4"/>
    <s v="B"/>
    <n v="2"/>
    <n v="2"/>
    <s v="SL"/>
    <x v="0"/>
    <n v="0.94199999999999995"/>
    <x v="8"/>
    <m/>
    <x v="4"/>
    <s v="L"/>
    <n v="1"/>
    <n v="0"/>
    <n v="1"/>
    <n v="0"/>
    <n v="0"/>
    <n v="0"/>
    <n v="5"/>
    <n v="80.599999999999994"/>
    <n v="74.400000000000006"/>
    <n v="3.53"/>
    <n v="1.74"/>
    <n v="0.89500000000000002"/>
    <n v="1.7230000000000001"/>
    <n v="-1.534"/>
    <n v="6.2430000000000003"/>
    <n v="4.5999999999999996"/>
    <n v="2.2999999999999998"/>
    <n v="23.8"/>
    <n v="-13.6"/>
    <n v="8.9"/>
    <n v="117.07599999999999"/>
    <n v="887.93100000000004"/>
    <s v="110606_203741"/>
  </r>
  <r>
    <s v="Brian Sanches"/>
    <x v="0"/>
    <s v="gid_2011_06_06_milmlb_flomlb_1"/>
    <s v="Land Shark Stadium"/>
    <s v="Dale Scott"/>
    <s v="flo"/>
    <s v="mil"/>
    <n v="12"/>
    <x v="4"/>
    <s v="B"/>
    <n v="3"/>
    <n v="3"/>
    <s v="SL"/>
    <x v="0"/>
    <n v="0.86699999999999999"/>
    <x v="2"/>
    <m/>
    <x v="1"/>
    <s v="R"/>
    <n v="1"/>
    <n v="1"/>
    <n v="1"/>
    <n v="1"/>
    <n v="0"/>
    <n v="0"/>
    <n v="5"/>
    <n v="82"/>
    <n v="76.400000000000006"/>
    <n v="3.1"/>
    <n v="1.39"/>
    <n v="1.3049999999999999"/>
    <n v="1.7929999999999999"/>
    <n v="-1.5249999999999999"/>
    <n v="6.1929999999999996"/>
    <n v="5.15"/>
    <n v="-0.52"/>
    <n v="23.9"/>
    <n v="-14"/>
    <n v="9.6"/>
    <n v="84.793000000000006"/>
    <n v="914.476"/>
    <s v="110606_204002"/>
  </r>
  <r>
    <s v="Brian Sanches"/>
    <x v="0"/>
    <s v="gid_2011_06_06_milmlb_flomlb_1"/>
    <s v="Land Shark Stadium"/>
    <s v="Dale Scott"/>
    <s v="flo"/>
    <s v="mil"/>
    <n v="20"/>
    <x v="2"/>
    <s v="S"/>
    <n v="6"/>
    <n v="2"/>
    <s v="CU"/>
    <x v="0"/>
    <n v="0.78300000000000003"/>
    <x v="2"/>
    <m/>
    <x v="9"/>
    <s v="R"/>
    <n v="0"/>
    <n v="1"/>
    <n v="1"/>
    <n v="0"/>
    <n v="0"/>
    <n v="0"/>
    <n v="6"/>
    <n v="79.900000000000006"/>
    <n v="73.900000000000006"/>
    <n v="3.17"/>
    <n v="1.46"/>
    <n v="-0.35599999999999998"/>
    <n v="2.8319999999999999"/>
    <n v="-1.645"/>
    <n v="6.3650000000000002"/>
    <n v="5.78"/>
    <n v="-2.2000000000000002"/>
    <n v="23.8"/>
    <n v="-13.1"/>
    <n v="10.6"/>
    <n v="69.635000000000005"/>
    <n v="1055.52"/>
    <s v="110606_205033"/>
  </r>
  <r>
    <s v="Brian Sanches"/>
    <x v="0"/>
    <s v="gid_2011_06_06_milmlb_flomlb_1"/>
    <s v="Land Shark Stadium"/>
    <s v="Dale Scott"/>
    <s v="flo"/>
    <s v="mil"/>
    <n v="23"/>
    <x v="1"/>
    <s v="S"/>
    <n v="6"/>
    <n v="5"/>
    <s v="SL"/>
    <x v="0"/>
    <n v="0.88800000000000001"/>
    <x v="2"/>
    <m/>
    <x v="9"/>
    <s v="R"/>
    <n v="1"/>
    <n v="2"/>
    <n v="1"/>
    <n v="0"/>
    <n v="0"/>
    <n v="0"/>
    <n v="6"/>
    <n v="80"/>
    <n v="75.3"/>
    <n v="3.2"/>
    <n v="1.73"/>
    <n v="0.79300000000000004"/>
    <n v="1.633"/>
    <n v="-1.5549999999999999"/>
    <n v="6.2270000000000003"/>
    <n v="3.85"/>
    <n v="-0.52"/>
    <n v="23.9"/>
    <n v="-10.199999999999999"/>
    <n v="9.6999999999999993"/>
    <n v="83.114000000000004"/>
    <n v="676.07299999999998"/>
    <s v="110606_205141"/>
  </r>
  <r>
    <s v="Brian Sanches"/>
    <x v="0"/>
    <s v="gid_2011_06_06_milmlb_flomlb_1"/>
    <s v="Land Shark Stadium"/>
    <s v="Dale Scott"/>
    <s v="flo"/>
    <s v="mil"/>
    <n v="28"/>
    <x v="4"/>
    <s v="B"/>
    <n v="8"/>
    <n v="2"/>
    <s v="CU"/>
    <x v="0"/>
    <n v="0.94299999999999995"/>
    <x v="8"/>
    <m/>
    <x v="7"/>
    <s v="R"/>
    <n v="0"/>
    <n v="1"/>
    <n v="0"/>
    <n v="0"/>
    <n v="0"/>
    <n v="0"/>
    <n v="7"/>
    <n v="73.599999999999994"/>
    <n v="68"/>
    <n v="3.5"/>
    <n v="1.72"/>
    <n v="0.88700000000000001"/>
    <n v="1.524"/>
    <n v="-1.4239999999999999"/>
    <n v="6.4"/>
    <n v="4.34"/>
    <n v="-7.56"/>
    <n v="23.8"/>
    <n v="-7.8"/>
    <n v="14.5"/>
    <n v="30.056000000000001"/>
    <n v="1349.28"/>
    <s v="110606_211016"/>
  </r>
  <r>
    <s v="Brian Sanches"/>
    <x v="0"/>
    <s v="gid_2011_06_06_milmlb_flomlb_1"/>
    <s v="Land Shark Stadium"/>
    <s v="Dale Scott"/>
    <s v="flo"/>
    <s v="mil"/>
    <n v="29"/>
    <x v="4"/>
    <s v="B"/>
    <n v="8"/>
    <n v="3"/>
    <s v="CU"/>
    <x v="0"/>
    <n v="0.91200000000000003"/>
    <x v="8"/>
    <m/>
    <x v="7"/>
    <s v="R"/>
    <n v="1"/>
    <n v="1"/>
    <n v="0"/>
    <n v="0"/>
    <n v="0"/>
    <n v="0"/>
    <n v="7"/>
    <n v="77.5"/>
    <n v="71.7"/>
    <n v="3.47"/>
    <n v="1.67"/>
    <n v="-0.627"/>
    <n v="4.3529999999999998"/>
    <n v="-1.7869999999999999"/>
    <n v="6.5129999999999999"/>
    <n v="5.64"/>
    <n v="-2.93"/>
    <n v="23.8"/>
    <n v="-12"/>
    <n v="11.2"/>
    <n v="63.024999999999999"/>
    <n v="1055.3399999999999"/>
    <s v="110606_211037"/>
  </r>
  <r>
    <s v="Brian Sanches"/>
    <x v="0"/>
    <s v="gid_2011_06_06_milmlb_flomlb_1"/>
    <s v="Land Shark Stadium"/>
    <s v="Dale Scott"/>
    <s v="flo"/>
    <s v="mil"/>
    <n v="38"/>
    <x v="4"/>
    <s v="B"/>
    <n v="10"/>
    <n v="2"/>
    <s v="CU"/>
    <x v="0"/>
    <n v="0.94399999999999995"/>
    <x v="8"/>
    <m/>
    <x v="6"/>
    <s v="R"/>
    <n v="1"/>
    <n v="0"/>
    <n v="2"/>
    <n v="0"/>
    <n v="0"/>
    <n v="0"/>
    <n v="7"/>
    <n v="77.2"/>
    <n v="70.900000000000006"/>
    <n v="3.77"/>
    <n v="1.77"/>
    <n v="-1.9570000000000001"/>
    <n v="5.3419999999999996"/>
    <n v="-1.7989999999999999"/>
    <n v="6.61"/>
    <n v="8.42"/>
    <n v="-5.43"/>
    <n v="23.8"/>
    <n v="-15.2"/>
    <n v="12.4"/>
    <n v="57.442999999999998"/>
    <n v="1647.78"/>
    <s v="110606_211519"/>
  </r>
  <r>
    <s v="Brian Sanches"/>
    <x v="0"/>
    <s v="gid_2011_06_06_milmlb_flomlb_1"/>
    <s v="Land Shark Stadium"/>
    <s v="Dale Scott"/>
    <s v="flo"/>
    <s v="mil"/>
    <n v="43"/>
    <x v="7"/>
    <s v="X"/>
    <n v="11"/>
    <n v="2"/>
    <s v="CU"/>
    <x v="0"/>
    <n v="0.92800000000000005"/>
    <x v="1"/>
    <s v="LD"/>
    <x v="4"/>
    <s v="L"/>
    <n v="0"/>
    <n v="1"/>
    <n v="2"/>
    <n v="1"/>
    <n v="1"/>
    <n v="0"/>
    <n v="7"/>
    <n v="79.099999999999994"/>
    <n v="72.900000000000006"/>
    <n v="3.36"/>
    <n v="1.71"/>
    <n v="-0.247"/>
    <n v="2.855"/>
    <n v="-1.819"/>
    <n v="6.1849999999999996"/>
    <n v="6.54"/>
    <n v="-3.58"/>
    <n v="23.8"/>
    <n v="-13.9"/>
    <n v="11.4"/>
    <n v="61.689"/>
    <n v="1252.04"/>
    <s v="110606_211744"/>
  </r>
  <r>
    <s v="Brian Sanches"/>
    <x v="0"/>
    <s v="gid_2011_06_06_milmlb_flomlb_1"/>
    <s v="Land Shark Stadium"/>
    <s v="Dale Scott"/>
    <s v="flo"/>
    <s v="mil"/>
    <n v="45"/>
    <x v="4"/>
    <s v="B"/>
    <n v="12"/>
    <n v="2"/>
    <s v="SL"/>
    <x v="0"/>
    <n v="0.878"/>
    <x v="0"/>
    <m/>
    <x v="1"/>
    <s v="R"/>
    <n v="0"/>
    <n v="1"/>
    <n v="2"/>
    <n v="1"/>
    <n v="0"/>
    <n v="0"/>
    <n v="7"/>
    <n v="81.099999999999994"/>
    <n v="76.099999999999994"/>
    <n v="3.06"/>
    <n v="1.3"/>
    <n v="1.29"/>
    <n v="1.77"/>
    <n v="-1.5229999999999999"/>
    <n v="6.0759999999999996"/>
    <n v="5.89"/>
    <n v="-0.35"/>
    <n v="23.9"/>
    <n v="-15.5"/>
    <n v="9.6"/>
    <n v="87.13"/>
    <n v="1038.47"/>
    <s v="110606_211905"/>
  </r>
  <r>
    <s v="Steve Cishek"/>
    <x v="0"/>
    <s v="gid_2011_06_06_milmlb_flomlb_1"/>
    <s v="Land Shark Stadium"/>
    <s v="Dale Scott"/>
    <s v="flo"/>
    <s v="mil"/>
    <n v="8"/>
    <x v="2"/>
    <s v="S"/>
    <n v="2"/>
    <n v="2"/>
    <s v="SL"/>
    <x v="0"/>
    <n v="1.179"/>
    <x v="0"/>
    <m/>
    <x v="3"/>
    <s v="R"/>
    <n v="0"/>
    <n v="1"/>
    <n v="0"/>
    <n v="1"/>
    <n v="0"/>
    <n v="0"/>
    <n v="8"/>
    <n v="83.2"/>
    <n v="76.900000000000006"/>
    <n v="3.31"/>
    <n v="1.51"/>
    <n v="0.79100000000000004"/>
    <n v="2.3130000000000002"/>
    <n v="-2.8929999999999998"/>
    <n v="4.6340000000000003"/>
    <n v="4.0199999999999996"/>
    <n v="-1.33"/>
    <n v="23.8"/>
    <n v="-12.4"/>
    <n v="9.4"/>
    <n v="72.295000000000002"/>
    <n v="753.27"/>
    <s v="110606_213403"/>
  </r>
  <r>
    <s v="Steve Cishek"/>
    <x v="0"/>
    <s v="gid_2011_06_06_milmlb_flomlb_1"/>
    <s v="Land Shark Stadium"/>
    <s v="Dale Scott"/>
    <s v="flo"/>
    <s v="mil"/>
    <n v="10"/>
    <x v="0"/>
    <s v="X"/>
    <n v="2"/>
    <n v="4"/>
    <s v="CU"/>
    <x v="0"/>
    <n v="0.82499999999999996"/>
    <x v="0"/>
    <s v="FB"/>
    <x v="3"/>
    <s v="R"/>
    <n v="0"/>
    <n v="2"/>
    <n v="0"/>
    <n v="1"/>
    <n v="0"/>
    <n v="0"/>
    <n v="8"/>
    <n v="82.9"/>
    <n v="76.900000000000006"/>
    <n v="3.12"/>
    <n v="1.62"/>
    <n v="0.28599999999999998"/>
    <n v="1.919"/>
    <n v="-2.839"/>
    <n v="4.6079999999999997"/>
    <n v="6.07"/>
    <n v="-5.39"/>
    <n v="23.8"/>
    <n v="-14.1"/>
    <n v="11.2"/>
    <n v="48.652000000000001"/>
    <n v="1440.67"/>
    <s v="110606_213457"/>
  </r>
  <r>
    <s v="Steve Cishek"/>
    <x v="0"/>
    <s v="gid_2011_06_06_milmlb_flomlb_1"/>
    <s v="Land Shark Stadium"/>
    <s v="Dale Scott"/>
    <s v="flo"/>
    <s v="mil"/>
    <n v="11"/>
    <x v="0"/>
    <s v="X"/>
    <n v="3"/>
    <n v="1"/>
    <s v="CU"/>
    <x v="0"/>
    <n v="0.60899999999999999"/>
    <x v="6"/>
    <s v="GB"/>
    <x v="9"/>
    <s v="R"/>
    <n v="0"/>
    <n v="0"/>
    <n v="1"/>
    <n v="1"/>
    <n v="0"/>
    <n v="0"/>
    <n v="8"/>
    <n v="83.1"/>
    <n v="76.7"/>
    <n v="3.2"/>
    <n v="1.73"/>
    <n v="0.23799999999999999"/>
    <n v="1.276"/>
    <n v="-3.0430000000000001"/>
    <n v="4.4980000000000002"/>
    <n v="3.79"/>
    <n v="-5.22"/>
    <n v="23.8"/>
    <n v="-9.8000000000000007"/>
    <n v="11"/>
    <n v="36.222999999999999"/>
    <n v="1136.47"/>
    <s v="110606_213542"/>
  </r>
  <r>
    <s v="Steve Cishek"/>
    <x v="0"/>
    <s v="gid_2011_06_06_milmlb_flomlb_1"/>
    <s v="Land Shark Stadium"/>
    <s v="Dale Scott"/>
    <s v="flo"/>
    <s v="mil"/>
    <n v="15"/>
    <x v="4"/>
    <s v="B"/>
    <n v="5"/>
    <n v="2"/>
    <s v="SL"/>
    <x v="0"/>
    <n v="1.0569999999999999"/>
    <x v="3"/>
    <m/>
    <x v="7"/>
    <s v="R"/>
    <n v="1"/>
    <n v="0"/>
    <n v="0"/>
    <n v="0"/>
    <n v="0"/>
    <n v="0"/>
    <n v="9"/>
    <n v="83.1"/>
    <n v="77.3"/>
    <n v="3.59"/>
    <n v="1.63"/>
    <n v="0.91500000000000004"/>
    <n v="1.5369999999999999"/>
    <n v="-2.9390000000000001"/>
    <n v="4.5629999999999997"/>
    <n v="4.95"/>
    <n v="-0.35"/>
    <n v="23.8"/>
    <n v="-14.9"/>
    <n v="9.1"/>
    <n v="86.540999999999997"/>
    <n v="887.68499999999995"/>
    <s v="110606_215023"/>
  </r>
  <r>
    <s v="Steve Cishek"/>
    <x v="0"/>
    <s v="gid_2011_06_06_milmlb_flomlb_1"/>
    <s v="Land Shark Stadium"/>
    <s v="Dale Scott"/>
    <s v="flo"/>
    <s v="mil"/>
    <n v="18"/>
    <x v="2"/>
    <s v="S"/>
    <n v="6"/>
    <n v="1"/>
    <s v="SL"/>
    <x v="0"/>
    <n v="0.82299999999999995"/>
    <x v="0"/>
    <m/>
    <x v="2"/>
    <s v="L"/>
    <n v="0"/>
    <n v="0"/>
    <n v="1"/>
    <n v="0"/>
    <n v="0"/>
    <n v="0"/>
    <n v="9"/>
    <n v="82.4"/>
    <n v="75.400000000000006"/>
    <n v="3.01"/>
    <n v="1.24"/>
    <n v="-0.32300000000000001"/>
    <n v="2.028"/>
    <n v="-3.05"/>
    <n v="4.6429999999999998"/>
    <n v="4.8899999999999997"/>
    <n v="-3.78"/>
    <n v="23.8"/>
    <n v="-12.3"/>
    <n v="10.7"/>
    <n v="52.680999999999997"/>
    <n v="1073.46"/>
    <s v="110606_215146"/>
  </r>
  <r>
    <s v="Steve Cishek"/>
    <x v="0"/>
    <s v="gid_2011_06_06_milmlb_flomlb_1"/>
    <s v="Land Shark Stadium"/>
    <s v="Dale Scott"/>
    <s v="flo"/>
    <s v="mil"/>
    <n v="21"/>
    <x v="1"/>
    <s v="S"/>
    <n v="6"/>
    <n v="4"/>
    <s v="SL"/>
    <x v="0"/>
    <n v="0.66600000000000004"/>
    <x v="0"/>
    <m/>
    <x v="2"/>
    <s v="L"/>
    <n v="0"/>
    <n v="2"/>
    <n v="1"/>
    <n v="0"/>
    <n v="0"/>
    <n v="0"/>
    <n v="9"/>
    <n v="83"/>
    <n v="76.599999999999994"/>
    <n v="3.24"/>
    <n v="1.5"/>
    <n v="1.008"/>
    <n v="1.52"/>
    <n v="-2.7530000000000001"/>
    <n v="4.6369999999999996"/>
    <n v="4.7300000000000004"/>
    <n v="-3.76"/>
    <n v="23.8"/>
    <n v="-12.6"/>
    <n v="10.5"/>
    <n v="51.883000000000003"/>
    <n v="1065.98"/>
    <s v="110606_215246"/>
  </r>
  <r>
    <s v="Steve Cishek"/>
    <x v="0"/>
    <s v="gid_2011_06_06_milmlb_flomlb_1"/>
    <s v="Land Shark Stadium"/>
    <s v="Dale Scott"/>
    <s v="flo"/>
    <s v="mil"/>
    <n v="23"/>
    <x v="0"/>
    <s v="X"/>
    <n v="6"/>
    <n v="6"/>
    <s v="SL"/>
    <x v="0"/>
    <n v="1.153"/>
    <x v="0"/>
    <s v="FB"/>
    <x v="2"/>
    <s v="L"/>
    <n v="1"/>
    <n v="2"/>
    <n v="1"/>
    <n v="0"/>
    <n v="0"/>
    <n v="0"/>
    <n v="9"/>
    <n v="83.2"/>
    <n v="76.599999999999994"/>
    <n v="3.24"/>
    <n v="1.5"/>
    <n v="1.9E-2"/>
    <n v="2.2930000000000001"/>
    <n v="-3.198"/>
    <n v="4.4710000000000001"/>
    <n v="3.67"/>
    <n v="-3.11"/>
    <n v="23.8"/>
    <n v="-10.5"/>
    <n v="10"/>
    <n v="50.107999999999997"/>
    <n v="849.04899999999998"/>
    <s v="110606_215331"/>
  </r>
  <r>
    <s v="Steve Cishek"/>
    <x v="0"/>
    <s v="gid_2011_06_06_milmlb_flomlb_1"/>
    <s v="Land Shark Stadium"/>
    <s v="Dale Scott"/>
    <s v="flo"/>
    <s v="mil"/>
    <n v="26"/>
    <x v="4"/>
    <s v="B"/>
    <n v="7"/>
    <n v="3"/>
    <s v="SL"/>
    <x v="0"/>
    <n v="0.68100000000000005"/>
    <x v="3"/>
    <m/>
    <x v="6"/>
    <s v="R"/>
    <n v="1"/>
    <n v="1"/>
    <n v="2"/>
    <n v="0"/>
    <n v="0"/>
    <n v="0"/>
    <n v="9"/>
    <n v="83.9"/>
    <n v="78"/>
    <n v="3.73"/>
    <n v="1.77"/>
    <n v="1.512"/>
    <n v="1.0760000000000001"/>
    <n v="-2.8479999999999999"/>
    <n v="4.4939999999999998"/>
    <n v="2.98"/>
    <n v="-4.59"/>
    <n v="23.9"/>
    <n v="-9"/>
    <n v="10.5"/>
    <n v="33.241999999999997"/>
    <n v="979.86800000000005"/>
    <s v="110606_215453"/>
  </r>
  <r>
    <s v="Steve Cishek"/>
    <x v="0"/>
    <s v="gid_2011_06_06_milmlb_flomlb_1"/>
    <s v="Land Shark Stadium"/>
    <s v="Dale Scott"/>
    <s v="flo"/>
    <s v="mil"/>
    <n v="29"/>
    <x v="0"/>
    <s v="X"/>
    <n v="7"/>
    <n v="6"/>
    <s v="SL"/>
    <x v="0"/>
    <n v="0.74299999999999999"/>
    <x v="3"/>
    <s v="GB"/>
    <x v="6"/>
    <s v="R"/>
    <n v="3"/>
    <n v="2"/>
    <n v="2"/>
    <n v="0"/>
    <n v="0"/>
    <n v="0"/>
    <n v="9"/>
    <n v="82.4"/>
    <n v="76.3"/>
    <n v="3.7"/>
    <n v="1.88"/>
    <n v="0.79500000000000004"/>
    <n v="1.365"/>
    <n v="-2.9630000000000001"/>
    <n v="4.5350000000000001"/>
    <n v="1.98"/>
    <n v="-4.58"/>
    <n v="23.8"/>
    <n v="-6.5"/>
    <n v="10.8"/>
    <n v="23.608000000000001"/>
    <n v="872.12"/>
    <s v="110606_215608"/>
  </r>
  <r>
    <s v="Chris Capuano"/>
    <x v="1"/>
    <s v="gid_2011_06_07_nynmlb_milmlb_1"/>
    <s v="Miller Park"/>
    <s v="Gary Darling"/>
    <s v="nyn"/>
    <s v="mil"/>
    <n v="16"/>
    <x v="4"/>
    <s v="B"/>
    <n v="4"/>
    <n v="3"/>
    <s v="SL"/>
    <x v="0"/>
    <n v="0.56699999999999995"/>
    <x v="3"/>
    <m/>
    <x v="4"/>
    <s v="L"/>
    <n v="1"/>
    <n v="1"/>
    <n v="2"/>
    <n v="1"/>
    <n v="0"/>
    <n v="0"/>
    <n v="1"/>
    <n v="83.9"/>
    <n v="77.900000000000006"/>
    <n v="3.38"/>
    <n v="1.71"/>
    <n v="-2.7240000000000002"/>
    <n v="1.4730000000000001"/>
    <n v="2.5299999999999998"/>
    <n v="5.4050000000000002"/>
    <n v="2.37"/>
    <n v="3.1"/>
    <n v="23.8"/>
    <n v="-2.6"/>
    <n v="7.5"/>
    <n v="143.08000000000001"/>
    <n v="710.73900000000003"/>
    <s v="110607_193404"/>
  </r>
  <r>
    <s v="Chris Capuano"/>
    <x v="1"/>
    <s v="gid_2011_06_07_nynmlb_milmlb_1"/>
    <s v="Miller Park"/>
    <s v="Gary Darling"/>
    <s v="nyn"/>
    <s v="mil"/>
    <n v="27"/>
    <x v="2"/>
    <s v="S"/>
    <n v="7"/>
    <n v="1"/>
    <s v="SL"/>
    <x v="0"/>
    <n v="0.91300000000000003"/>
    <x v="9"/>
    <m/>
    <x v="9"/>
    <s v="R"/>
    <n v="0"/>
    <n v="0"/>
    <n v="2"/>
    <n v="0"/>
    <n v="0"/>
    <n v="0"/>
    <n v="2"/>
    <n v="78.900000000000006"/>
    <n v="73.599999999999994"/>
    <n v="3.34"/>
    <n v="1.51"/>
    <n v="-0.26600000000000001"/>
    <n v="1.734"/>
    <n v="2.4980000000000002"/>
    <n v="5.7789999999999999"/>
    <n v="-0.49"/>
    <n v="3.65"/>
    <n v="23.9"/>
    <n v="3.3"/>
    <n v="8.1999999999999993"/>
    <n v="187.57400000000001"/>
    <n v="638.654"/>
    <s v="110607_194907"/>
  </r>
  <r>
    <s v="Chris Capuano"/>
    <x v="1"/>
    <s v="gid_2011_06_07_nynmlb_milmlb_1"/>
    <s v="Miller Park"/>
    <s v="Gary Darling"/>
    <s v="nyn"/>
    <s v="mil"/>
    <n v="42"/>
    <x v="4"/>
    <s v="B"/>
    <n v="11"/>
    <n v="1"/>
    <s v="SL"/>
    <x v="0"/>
    <n v="0.81"/>
    <x v="8"/>
    <m/>
    <x v="10"/>
    <s v="R"/>
    <n v="0"/>
    <n v="0"/>
    <n v="2"/>
    <n v="0"/>
    <n v="0"/>
    <n v="0"/>
    <n v="3"/>
    <n v="81.8"/>
    <n v="75.2"/>
    <n v="3.67"/>
    <n v="1.72"/>
    <n v="0.42099999999999999"/>
    <n v="1.5960000000000001"/>
    <n v="2.6659999999999999"/>
    <n v="5.6159999999999997"/>
    <n v="2.98"/>
    <n v="1.19"/>
    <n v="23.8"/>
    <n v="-5.7"/>
    <n v="8.8000000000000007"/>
    <n v="112.535"/>
    <n v="562.69500000000005"/>
    <s v="110607_200430"/>
  </r>
  <r>
    <s v="Chris Capuano"/>
    <x v="1"/>
    <s v="gid_2011_06_07_nynmlb_milmlb_1"/>
    <s v="Miller Park"/>
    <s v="Gary Darling"/>
    <s v="nyn"/>
    <s v="mil"/>
    <n v="55"/>
    <x v="2"/>
    <s v="S"/>
    <n v="13"/>
    <n v="1"/>
    <s v="SL"/>
    <x v="0"/>
    <n v="0.90800000000000003"/>
    <x v="3"/>
    <m/>
    <x v="4"/>
    <s v="L"/>
    <n v="0"/>
    <n v="0"/>
    <n v="0"/>
    <n v="0"/>
    <n v="0"/>
    <n v="0"/>
    <n v="4"/>
    <n v="78.099999999999994"/>
    <n v="73.2"/>
    <n v="3.38"/>
    <n v="1.67"/>
    <n v="0.108"/>
    <n v="2.4990000000000001"/>
    <n v="2.661"/>
    <n v="5.8090000000000002"/>
    <n v="-0.97"/>
    <n v="1.87"/>
    <n v="23.9"/>
    <n v="4"/>
    <n v="9"/>
    <n v="206.90899999999999"/>
    <n v="367.06400000000002"/>
    <s v="110607_202420"/>
  </r>
  <r>
    <s v="Chris Capuano"/>
    <x v="1"/>
    <s v="gid_2011_06_07_nynmlb_milmlb_1"/>
    <s v="Miller Park"/>
    <s v="Gary Darling"/>
    <s v="nyn"/>
    <s v="mil"/>
    <n v="59"/>
    <x v="4"/>
    <s v="B"/>
    <n v="14"/>
    <n v="1"/>
    <s v="SL"/>
    <x v="0"/>
    <n v="0.90300000000000002"/>
    <x v="0"/>
    <m/>
    <x v="1"/>
    <s v="R"/>
    <n v="0"/>
    <n v="0"/>
    <n v="1"/>
    <n v="0"/>
    <n v="0"/>
    <n v="0"/>
    <n v="4"/>
    <n v="80.8"/>
    <n v="75.400000000000006"/>
    <n v="3.21"/>
    <n v="1.47"/>
    <n v="-1.335"/>
    <n v="1.9770000000000001"/>
    <n v="2.56"/>
    <n v="5.5839999999999996"/>
    <n v="-0.69"/>
    <n v="3.75"/>
    <n v="23.9"/>
    <n v="5"/>
    <n v="7.8"/>
    <n v="190.34899999999999"/>
    <n v="675.91"/>
    <s v="110607_202623"/>
  </r>
  <r>
    <s v="Chris Capuano"/>
    <x v="1"/>
    <s v="gid_2011_06_07_nynmlb_milmlb_1"/>
    <s v="Miller Park"/>
    <s v="Gary Darling"/>
    <s v="nyn"/>
    <s v="mil"/>
    <n v="63"/>
    <x v="4"/>
    <s v="B"/>
    <n v="15"/>
    <n v="1"/>
    <s v="SL"/>
    <x v="0"/>
    <n v="0.88400000000000001"/>
    <x v="1"/>
    <m/>
    <x v="3"/>
    <s v="R"/>
    <n v="0"/>
    <n v="0"/>
    <n v="2"/>
    <n v="0"/>
    <n v="0"/>
    <n v="0"/>
    <n v="4"/>
    <n v="78.599999999999994"/>
    <n v="74.099999999999994"/>
    <n v="3.25"/>
    <n v="1.55"/>
    <n v="-0.379"/>
    <n v="1.667"/>
    <n v="2.5649999999999999"/>
    <n v="5.7290000000000001"/>
    <n v="-0.39"/>
    <n v="2.81"/>
    <n v="23.9"/>
    <n v="2.8"/>
    <n v="8.5"/>
    <n v="187.755"/>
    <n v="498.18099999999998"/>
    <s v="110607_202750"/>
  </r>
  <r>
    <s v="Chris Capuano"/>
    <x v="1"/>
    <s v="gid_2011_06_07_nynmlb_milmlb_1"/>
    <s v="Miller Park"/>
    <s v="Gary Darling"/>
    <s v="nyn"/>
    <s v="mil"/>
    <n v="66"/>
    <x v="2"/>
    <s v="S"/>
    <n v="16"/>
    <n v="1"/>
    <s v="SL"/>
    <x v="0"/>
    <n v="0.75700000000000001"/>
    <x v="1"/>
    <m/>
    <x v="9"/>
    <s v="R"/>
    <n v="0"/>
    <n v="0"/>
    <n v="2"/>
    <n v="1"/>
    <n v="0"/>
    <n v="0"/>
    <n v="4"/>
    <n v="81.5"/>
    <n v="75.7"/>
    <n v="3.38"/>
    <n v="1.55"/>
    <n v="-0.54100000000000004"/>
    <n v="2.23"/>
    <n v="2.6040000000000001"/>
    <n v="5.67"/>
    <n v="2.66"/>
    <n v="4.1500000000000004"/>
    <n v="23.8"/>
    <n v="-5.3"/>
    <n v="7.5"/>
    <n v="147.69800000000001"/>
    <n v="875.43600000000004"/>
    <s v="110607_202920"/>
  </r>
  <r>
    <s v="Chris Capuano"/>
    <x v="1"/>
    <s v="gid_2011_06_07_nynmlb_milmlb_1"/>
    <s v="Miller Park"/>
    <s v="Gary Darling"/>
    <s v="nyn"/>
    <s v="mil"/>
    <n v="74"/>
    <x v="4"/>
    <s v="B"/>
    <n v="19"/>
    <n v="1"/>
    <s v="SL"/>
    <x v="0"/>
    <n v="0.64900000000000002"/>
    <x v="8"/>
    <m/>
    <x v="7"/>
    <s v="R"/>
    <n v="0"/>
    <n v="0"/>
    <n v="1"/>
    <n v="0"/>
    <n v="0"/>
    <n v="0"/>
    <n v="5"/>
    <n v="79.7"/>
    <n v="73.8"/>
    <n v="3.59"/>
    <n v="1.76"/>
    <n v="-0.63900000000000001"/>
    <n v="1.5069999999999999"/>
    <n v="2.5110000000000001"/>
    <n v="5.6550000000000002"/>
    <n v="3.66"/>
    <n v="3.94"/>
    <n v="23.8"/>
    <n v="-7.5"/>
    <n v="8.1"/>
    <n v="137.46700000000001"/>
    <n v="926.59199999999998"/>
    <s v="110607_204702"/>
  </r>
  <r>
    <s v="Pedro Beato"/>
    <x v="0"/>
    <s v="gid_2011_06_07_nynmlb_milmlb_1"/>
    <s v="Miller Park"/>
    <s v="Gary Darling"/>
    <s v="nyn"/>
    <s v="mil"/>
    <n v="4"/>
    <x v="2"/>
    <s v="S"/>
    <n v="2"/>
    <n v="1"/>
    <s v="CU"/>
    <x v="0"/>
    <n v="0.89900000000000002"/>
    <x v="3"/>
    <m/>
    <x v="7"/>
    <s v="R"/>
    <n v="0"/>
    <n v="0"/>
    <n v="1"/>
    <n v="0"/>
    <n v="0"/>
    <n v="0"/>
    <n v="7"/>
    <n v="79.3"/>
    <n v="73.7"/>
    <n v="3.59"/>
    <n v="1.68"/>
    <n v="-0.8"/>
    <n v="3.121"/>
    <n v="-2.6320000000000001"/>
    <n v="6.2469999999999999"/>
    <n v="7.15"/>
    <n v="-8.89"/>
    <n v="23.8"/>
    <n v="-13"/>
    <n v="13.3"/>
    <n v="38.97"/>
    <n v="1937.66"/>
    <s v="110607_213610"/>
  </r>
  <r>
    <s v="Pedro Beato"/>
    <x v="0"/>
    <s v="gid_2011_06_07_nynmlb_milmlb_1"/>
    <s v="Miller Park"/>
    <s v="Gary Darling"/>
    <s v="nyn"/>
    <s v="mil"/>
    <n v="5"/>
    <x v="4"/>
    <s v="B"/>
    <n v="2"/>
    <n v="2"/>
    <s v="SL"/>
    <x v="0"/>
    <n v="0.89400000000000002"/>
    <x v="3"/>
    <m/>
    <x v="7"/>
    <s v="R"/>
    <n v="0"/>
    <n v="1"/>
    <n v="1"/>
    <n v="0"/>
    <n v="0"/>
    <n v="0"/>
    <n v="7"/>
    <n v="85.8"/>
    <n v="80.2"/>
    <n v="3.67"/>
    <n v="1.68"/>
    <n v="-0.72899999999999998"/>
    <n v="3.383"/>
    <n v="-2.5910000000000002"/>
    <n v="6.2110000000000003"/>
    <n v="3.16"/>
    <n v="0.04"/>
    <n v="23.9"/>
    <n v="-10.1"/>
    <n v="8.1"/>
    <n v="91.486999999999995"/>
    <n v="591.17100000000005"/>
    <s v="110607_213629"/>
  </r>
  <r>
    <s v="Pedro Beato"/>
    <x v="0"/>
    <s v="gid_2011_06_07_nynmlb_milmlb_1"/>
    <s v="Miller Park"/>
    <s v="Gary Darling"/>
    <s v="nyn"/>
    <s v="mil"/>
    <n v="7"/>
    <x v="0"/>
    <s v="X"/>
    <n v="2"/>
    <n v="4"/>
    <s v="CU"/>
    <x v="0"/>
    <n v="0.64500000000000002"/>
    <x v="3"/>
    <s v="GB"/>
    <x v="7"/>
    <s v="R"/>
    <n v="1"/>
    <n v="2"/>
    <n v="1"/>
    <n v="0"/>
    <n v="0"/>
    <n v="0"/>
    <n v="7"/>
    <n v="81.3"/>
    <n v="76.8"/>
    <n v="3.66"/>
    <n v="1.76"/>
    <n v="0.35"/>
    <n v="1.742"/>
    <n v="-2.3959999999999999"/>
    <n v="6.2130000000000001"/>
    <n v="4.87"/>
    <n v="-5.6"/>
    <n v="23.9"/>
    <n v="-10.8"/>
    <n v="11.4"/>
    <n v="41.262"/>
    <n v="1309.47"/>
    <s v="110607_213724"/>
  </r>
  <r>
    <s v="Pedro Beato"/>
    <x v="0"/>
    <s v="gid_2011_06_07_nynmlb_milmlb_1"/>
    <s v="Miller Park"/>
    <s v="Gary Darling"/>
    <s v="nyn"/>
    <s v="mil"/>
    <n v="8"/>
    <x v="0"/>
    <s v="X"/>
    <n v="3"/>
    <n v="1"/>
    <s v="CU"/>
    <x v="0"/>
    <n v="0.84599999999999997"/>
    <x v="3"/>
    <s v="GB"/>
    <x v="10"/>
    <s v="R"/>
    <n v="0"/>
    <n v="0"/>
    <n v="2"/>
    <n v="0"/>
    <n v="0"/>
    <n v="0"/>
    <n v="7"/>
    <n v="79.8"/>
    <n v="74.7"/>
    <n v="3.72"/>
    <n v="1.89"/>
    <n v="-8.4000000000000005E-2"/>
    <n v="2.972"/>
    <n v="-2.6549999999999998"/>
    <n v="6.2880000000000003"/>
    <n v="6.03"/>
    <n v="-6.11"/>
    <n v="23.9"/>
    <n v="-12.6"/>
    <n v="12"/>
    <n v="44.896999999999998"/>
    <n v="1478.95"/>
    <s v="110607_213756"/>
  </r>
  <r>
    <s v="Jason Isringhausen"/>
    <x v="0"/>
    <s v="gid_2011_06_07_nynmlb_milmlb_1"/>
    <s v="Miller Park"/>
    <s v="Gary Darling"/>
    <s v="nyn"/>
    <s v="mil"/>
    <n v="2"/>
    <x v="4"/>
    <s v="B"/>
    <n v="2"/>
    <n v="1"/>
    <s v="CU"/>
    <x v="0"/>
    <n v="0.90700000000000003"/>
    <x v="3"/>
    <m/>
    <x v="4"/>
    <s v="L"/>
    <n v="0"/>
    <n v="0"/>
    <n v="1"/>
    <n v="0"/>
    <n v="0"/>
    <n v="0"/>
    <n v="8"/>
    <n v="75.2"/>
    <n v="69.7"/>
    <n v="3.5"/>
    <n v="1.67"/>
    <n v="0.26300000000000001"/>
    <n v="3.4319999999999999"/>
    <n v="-1.31"/>
    <n v="6.62"/>
    <n v="5.83"/>
    <n v="-10.66"/>
    <n v="23.8"/>
    <n v="-9.4"/>
    <n v="15"/>
    <n v="28.800999999999998"/>
    <n v="1947.33"/>
    <s v="110607_215244"/>
  </r>
  <r>
    <s v="Jason Isringhausen"/>
    <x v="0"/>
    <s v="gid_2011_06_07_nynmlb_milmlb_1"/>
    <s v="Miller Park"/>
    <s v="Gary Darling"/>
    <s v="nyn"/>
    <s v="mil"/>
    <n v="8"/>
    <x v="2"/>
    <s v="S"/>
    <n v="3"/>
    <n v="2"/>
    <s v="CU"/>
    <x v="0"/>
    <n v="0.88300000000000001"/>
    <x v="0"/>
    <m/>
    <x v="1"/>
    <s v="R"/>
    <n v="0"/>
    <n v="1"/>
    <n v="2"/>
    <n v="0"/>
    <n v="0"/>
    <n v="0"/>
    <n v="8"/>
    <n v="76.8"/>
    <n v="70.900000000000006"/>
    <n v="3.17"/>
    <n v="1.39"/>
    <n v="0.84099999999999997"/>
    <n v="2.29"/>
    <n v="-1.4419999999999999"/>
    <n v="6.51"/>
    <n v="5.05"/>
    <n v="-9.6199999999999992"/>
    <n v="23.8"/>
    <n v="-9"/>
    <n v="14.4"/>
    <n v="27.841999999999999"/>
    <n v="1761.3"/>
    <s v="110607_215526"/>
  </r>
  <r>
    <s v="Jason Isringhausen"/>
    <x v="0"/>
    <s v="gid_2011_06_07_nynmlb_milmlb_1"/>
    <s v="Miller Park"/>
    <s v="Gary Darling"/>
    <s v="nyn"/>
    <s v="mil"/>
    <n v="9"/>
    <x v="0"/>
    <s v="X"/>
    <n v="3"/>
    <n v="3"/>
    <s v="CU"/>
    <x v="0"/>
    <n v="0.86899999999999999"/>
    <x v="0"/>
    <s v="FB"/>
    <x v="1"/>
    <s v="R"/>
    <n v="0"/>
    <n v="2"/>
    <n v="2"/>
    <n v="0"/>
    <n v="0"/>
    <n v="0"/>
    <n v="8"/>
    <n v="77.8"/>
    <n v="72.599999999999994"/>
    <n v="2.82"/>
    <n v="1.49"/>
    <n v="-0.40699999999999997"/>
    <n v="2.2170000000000001"/>
    <n v="-1.7749999999999999"/>
    <n v="6.3959999999999999"/>
    <n v="7.41"/>
    <n v="-9.83"/>
    <n v="23.9"/>
    <n v="-12.4"/>
    <n v="14.1"/>
    <n v="37.167999999999999"/>
    <n v="2052.5700000000002"/>
    <s v="110607_215545"/>
  </r>
  <r>
    <s v="Francisco Rodriguez"/>
    <x v="0"/>
    <s v="gid_2011_06_07_nynmlb_milmlb_1"/>
    <s v="Miller Park"/>
    <s v="Gary Darling"/>
    <s v="nyn"/>
    <s v="mil"/>
    <n v="4"/>
    <x v="4"/>
    <s v="B"/>
    <n v="1"/>
    <n v="4"/>
    <s v="CU"/>
    <x v="0"/>
    <n v="0.89800000000000002"/>
    <x v="2"/>
    <m/>
    <x v="2"/>
    <s v="L"/>
    <n v="1"/>
    <n v="2"/>
    <n v="0"/>
    <n v="0"/>
    <n v="0"/>
    <n v="0"/>
    <n v="9"/>
    <n v="75.5"/>
    <n v="70.5"/>
    <n v="3.09"/>
    <n v="1.38"/>
    <n v="-2.165"/>
    <n v="2.5470000000000002"/>
    <n v="-1.3220000000000001"/>
    <n v="6.2350000000000003"/>
    <n v="10.19"/>
    <n v="-6.75"/>
    <n v="23.9"/>
    <n v="-16.5"/>
    <n v="13.7"/>
    <n v="56.74"/>
    <n v="1990.02"/>
    <s v="110607_220617"/>
  </r>
  <r>
    <s v="Francisco Rodriguez"/>
    <x v="0"/>
    <s v="gid_2011_06_07_nynmlb_milmlb_1"/>
    <s v="Miller Park"/>
    <s v="Gary Darling"/>
    <s v="nyn"/>
    <s v="mil"/>
    <n v="5"/>
    <x v="1"/>
    <s v="S"/>
    <n v="1"/>
    <n v="5"/>
    <s v="CU"/>
    <x v="0"/>
    <n v="0.90200000000000002"/>
    <x v="2"/>
    <m/>
    <x v="2"/>
    <s v="L"/>
    <n v="2"/>
    <n v="2"/>
    <n v="0"/>
    <n v="0"/>
    <n v="0"/>
    <n v="0"/>
    <n v="9"/>
    <n v="78.2"/>
    <n v="72.8"/>
    <n v="3.24"/>
    <n v="1.5"/>
    <n v="0.34499999999999997"/>
    <n v="1.6259999999999999"/>
    <n v="-1.351"/>
    <n v="5.915"/>
    <n v="8.8800000000000008"/>
    <n v="-2.27"/>
    <n v="23.9"/>
    <n v="-18.600000000000001"/>
    <n v="11.4"/>
    <n v="76.022000000000006"/>
    <n v="1538.09"/>
    <s v="110607_220637"/>
  </r>
  <r>
    <s v="Francisco Rodriguez"/>
    <x v="0"/>
    <s v="gid_2011_06_07_nynmlb_milmlb_1"/>
    <s v="Miller Park"/>
    <s v="Gary Darling"/>
    <s v="nyn"/>
    <s v="mil"/>
    <n v="12"/>
    <x v="4"/>
    <s v="B"/>
    <n v="3"/>
    <n v="4"/>
    <s v="CU"/>
    <x v="0"/>
    <n v="0.9"/>
    <x v="2"/>
    <m/>
    <x v="0"/>
    <s v="L"/>
    <n v="1"/>
    <n v="2"/>
    <n v="2"/>
    <n v="0"/>
    <n v="0"/>
    <n v="0"/>
    <n v="9"/>
    <n v="76.5"/>
    <n v="71.900000000000006"/>
    <n v="3.29"/>
    <n v="1.63"/>
    <n v="-1.423"/>
    <n v="1.0820000000000001"/>
    <n v="-1.2569999999999999"/>
    <n v="6.032"/>
    <n v="10.94"/>
    <n v="-5.0599999999999996"/>
    <n v="23.9"/>
    <n v="-19.100000000000001"/>
    <n v="13"/>
    <n v="65.444000000000003"/>
    <n v="1994.12"/>
    <s v="110607_221008"/>
  </r>
  <r>
    <s v="Francisco Rodriguez"/>
    <x v="0"/>
    <s v="gid_2011_06_07_nynmlb_milmlb_1"/>
    <s v="Miller Park"/>
    <s v="Gary Darling"/>
    <s v="nyn"/>
    <s v="mil"/>
    <n v="13"/>
    <x v="3"/>
    <s v="S"/>
    <n v="3"/>
    <n v="5"/>
    <s v="CU"/>
    <x v="0"/>
    <n v="0.90100000000000002"/>
    <x v="2"/>
    <m/>
    <x v="0"/>
    <s v="L"/>
    <n v="2"/>
    <n v="2"/>
    <n v="2"/>
    <n v="0"/>
    <n v="0"/>
    <n v="0"/>
    <n v="9"/>
    <n v="76.3"/>
    <n v="70.900000000000006"/>
    <n v="3.17"/>
    <n v="1.61"/>
    <n v="-1.375"/>
    <n v="1.5129999999999999"/>
    <n v="-1.4179999999999999"/>
    <n v="6.0190000000000001"/>
    <n v="9.89"/>
    <n v="-4.88"/>
    <n v="23.8"/>
    <n v="-17.3"/>
    <n v="13"/>
    <n v="64.022000000000006"/>
    <n v="1797.3"/>
    <s v="110607_221035"/>
  </r>
  <r>
    <s v="Mike Pelfrey"/>
    <x v="0"/>
    <s v="gid_2011_06_08_nynmlb_milmlb_1"/>
    <s v="Miller Park"/>
    <s v="Bruce Dreckman"/>
    <s v="nyn"/>
    <s v="mil"/>
    <n v="8"/>
    <x v="2"/>
    <s v="S"/>
    <n v="3"/>
    <n v="1"/>
    <s v="SL"/>
    <x v="0"/>
    <n v="0.89900000000000002"/>
    <x v="9"/>
    <m/>
    <x v="6"/>
    <s v="R"/>
    <n v="0"/>
    <n v="0"/>
    <n v="2"/>
    <n v="0"/>
    <n v="0"/>
    <n v="0"/>
    <n v="1"/>
    <n v="83.4"/>
    <n v="77.599999999999994"/>
    <n v="3.75"/>
    <n v="1.8"/>
    <n v="0.14899999999999999"/>
    <n v="1.8979999999999999"/>
    <n v="-2.6709999999999998"/>
    <n v="5.891"/>
    <n v="2.2200000000000002"/>
    <n v="1.27"/>
    <n v="23.8"/>
    <n v="-8.1"/>
    <n v="8.3000000000000007"/>
    <n v="120.771"/>
    <n v="464.154"/>
    <s v="110608_192217"/>
  </r>
  <r>
    <s v="Mike Pelfrey"/>
    <x v="0"/>
    <s v="gid_2011_06_08_nynmlb_milmlb_1"/>
    <s v="Miller Park"/>
    <s v="Bruce Dreckman"/>
    <s v="nyn"/>
    <s v="mil"/>
    <n v="15"/>
    <x v="4"/>
    <s v="B"/>
    <n v="4"/>
    <n v="3"/>
    <s v="SL"/>
    <x v="0"/>
    <n v="0.89100000000000001"/>
    <x v="3"/>
    <m/>
    <x v="4"/>
    <s v="L"/>
    <n v="1"/>
    <n v="1"/>
    <n v="2"/>
    <n v="0"/>
    <n v="1"/>
    <n v="0"/>
    <n v="1"/>
    <n v="86.2"/>
    <n v="80.400000000000006"/>
    <n v="3.63"/>
    <n v="1.8"/>
    <n v="1.7290000000000001"/>
    <n v="1.657"/>
    <n v="-2.2000000000000002"/>
    <n v="5.8929999999999998"/>
    <n v="0.93"/>
    <n v="1.79"/>
    <n v="23.9"/>
    <n v="-5.9"/>
    <n v="7.6"/>
    <n v="153.05099999999999"/>
    <n v="382.46699999999998"/>
    <s v="110608_192540"/>
  </r>
  <r>
    <s v="Mike Pelfrey"/>
    <x v="0"/>
    <s v="gid_2011_06_08_nynmlb_milmlb_1"/>
    <s v="Miller Park"/>
    <s v="Bruce Dreckman"/>
    <s v="nyn"/>
    <s v="mil"/>
    <n v="16"/>
    <x v="0"/>
    <s v="X"/>
    <n v="4"/>
    <n v="4"/>
    <s v="SL"/>
    <x v="0"/>
    <n v="0.90200000000000002"/>
    <x v="3"/>
    <s v="GB"/>
    <x v="4"/>
    <s v="L"/>
    <n v="2"/>
    <n v="1"/>
    <n v="2"/>
    <n v="0"/>
    <n v="1"/>
    <n v="0"/>
    <n v="1"/>
    <n v="85.9"/>
    <n v="80.099999999999994"/>
    <n v="3.36"/>
    <n v="1.71"/>
    <n v="0.48399999999999999"/>
    <n v="2.548"/>
    <n v="-2.4380000000000002"/>
    <n v="5.8979999999999997"/>
    <n v="2.23"/>
    <n v="1.62"/>
    <n v="23.9"/>
    <n v="-8.9"/>
    <n v="7.6"/>
    <n v="126.76600000000001"/>
    <n v="519.41"/>
    <s v="110608_192607"/>
  </r>
  <r>
    <s v="Mike Pelfrey"/>
    <x v="0"/>
    <s v="gid_2011_06_08_nynmlb_milmlb_1"/>
    <s v="Miller Park"/>
    <s v="Bruce Dreckman"/>
    <s v="nyn"/>
    <s v="mil"/>
    <n v="18"/>
    <x v="4"/>
    <s v="B"/>
    <n v="6"/>
    <n v="1"/>
    <s v="SL"/>
    <x v="0"/>
    <n v="0.89700000000000002"/>
    <x v="13"/>
    <m/>
    <x v="1"/>
    <s v="R"/>
    <n v="0"/>
    <n v="0"/>
    <n v="1"/>
    <n v="1"/>
    <n v="0"/>
    <n v="0"/>
    <n v="2"/>
    <n v="82.7"/>
    <n v="77"/>
    <n v="3.55"/>
    <n v="1.55"/>
    <n v="-0.41899999999999998"/>
    <n v="1.351"/>
    <n v="-2.5459999999999998"/>
    <n v="5.87"/>
    <n v="1.57"/>
    <n v="2.31"/>
    <n v="23.9"/>
    <n v="-6"/>
    <n v="8.1"/>
    <n v="146.44300000000001"/>
    <n v="505.63600000000002"/>
    <s v="110608_193615"/>
  </r>
  <r>
    <s v="Mike Pelfrey"/>
    <x v="0"/>
    <s v="gid_2011_06_08_nynmlb_milmlb_1"/>
    <s v="Miller Park"/>
    <s v="Bruce Dreckman"/>
    <s v="nyn"/>
    <s v="mil"/>
    <n v="19"/>
    <x v="1"/>
    <s v="S"/>
    <n v="6"/>
    <n v="2"/>
    <s v="SL"/>
    <x v="0"/>
    <n v="0.89800000000000002"/>
    <x v="13"/>
    <m/>
    <x v="1"/>
    <s v="R"/>
    <n v="1"/>
    <n v="0"/>
    <n v="1"/>
    <n v="1"/>
    <n v="0"/>
    <n v="0"/>
    <n v="2"/>
    <n v="83.5"/>
    <n v="77.7"/>
    <n v="2.82"/>
    <n v="1.49"/>
    <n v="-0.13300000000000001"/>
    <n v="1.8859999999999999"/>
    <n v="-2.4710000000000001"/>
    <n v="5.9640000000000004"/>
    <n v="1.42"/>
    <n v="2.5499999999999998"/>
    <n v="23.9"/>
    <n v="-6"/>
    <n v="7.7"/>
    <n v="151.405"/>
    <n v="534.52700000000004"/>
    <s v="110608_193636"/>
  </r>
  <r>
    <s v="Mike Pelfrey"/>
    <x v="0"/>
    <s v="gid_2011_06_08_nynmlb_milmlb_1"/>
    <s v="Miller Park"/>
    <s v="Bruce Dreckman"/>
    <s v="nyn"/>
    <s v="mil"/>
    <n v="22"/>
    <x v="0"/>
    <s v="X"/>
    <n v="6"/>
    <n v="5"/>
    <s v="SL"/>
    <x v="0"/>
    <n v="0.90100000000000002"/>
    <x v="13"/>
    <s v="GB"/>
    <x v="1"/>
    <s v="R"/>
    <n v="3"/>
    <n v="1"/>
    <n v="1"/>
    <n v="1"/>
    <n v="0"/>
    <n v="0"/>
    <n v="2"/>
    <n v="83.6"/>
    <n v="77.900000000000006"/>
    <n v="2.82"/>
    <n v="1.49"/>
    <n v="0.58799999999999997"/>
    <n v="1.865"/>
    <n v="-2.5070000000000001"/>
    <n v="5.9509999999999996"/>
    <n v="1.82"/>
    <n v="2.48"/>
    <n v="23.9"/>
    <n v="-7.7"/>
    <n v="7.8"/>
    <n v="144.27699999999999"/>
    <n v="563.19899999999996"/>
    <s v="110608_193830"/>
  </r>
  <r>
    <s v="Mike Pelfrey"/>
    <x v="0"/>
    <s v="gid_2011_06_08_nynmlb_milmlb_1"/>
    <s v="Miller Park"/>
    <s v="Bruce Dreckman"/>
    <s v="nyn"/>
    <s v="mil"/>
    <n v="41"/>
    <x v="2"/>
    <s v="S"/>
    <n v="12"/>
    <n v="1"/>
    <s v="SL"/>
    <x v="0"/>
    <n v="0.88900000000000001"/>
    <x v="1"/>
    <m/>
    <x v="6"/>
    <s v="R"/>
    <n v="0"/>
    <n v="0"/>
    <n v="1"/>
    <n v="0"/>
    <n v="0"/>
    <n v="0"/>
    <n v="4"/>
    <n v="82.2"/>
    <n v="76.900000000000006"/>
    <n v="3.7"/>
    <n v="1.72"/>
    <n v="-7.3999999999999996E-2"/>
    <n v="2.1360000000000001"/>
    <n v="-2.508"/>
    <n v="5.8810000000000002"/>
    <n v="1.39"/>
    <n v="1.03"/>
    <n v="23.9"/>
    <n v="-5.3"/>
    <n v="8.5"/>
    <n v="127.84699999999999"/>
    <n v="313.90100000000001"/>
    <s v="110608_201551"/>
  </r>
  <r>
    <s v="Mike Pelfrey"/>
    <x v="0"/>
    <s v="gid_2011_06_08_nynmlb_milmlb_1"/>
    <s v="Miller Park"/>
    <s v="Bruce Dreckman"/>
    <s v="nyn"/>
    <s v="mil"/>
    <n v="45"/>
    <x v="4"/>
    <s v="B"/>
    <n v="13"/>
    <n v="3"/>
    <s v="SL"/>
    <x v="0"/>
    <n v="0.9"/>
    <x v="5"/>
    <m/>
    <x v="4"/>
    <s v="L"/>
    <n v="2"/>
    <n v="0"/>
    <n v="1"/>
    <n v="1"/>
    <n v="0"/>
    <n v="0"/>
    <n v="4"/>
    <n v="85.1"/>
    <n v="79.5"/>
    <n v="3.54"/>
    <n v="1.71"/>
    <n v="0.34899999999999998"/>
    <n v="0.99099999999999999"/>
    <n v="-2.2130000000000001"/>
    <n v="5.7530000000000001"/>
    <n v="2.4300000000000002"/>
    <n v="0.77"/>
    <n v="23.9"/>
    <n v="-8.4"/>
    <n v="8.3000000000000007"/>
    <n v="108.709"/>
    <n v="471.07299999999998"/>
    <s v="110608_201812"/>
  </r>
  <r>
    <s v="Mike Pelfrey"/>
    <x v="0"/>
    <s v="gid_2011_06_08_nynmlb_milmlb_1"/>
    <s v="Miller Park"/>
    <s v="Bruce Dreckman"/>
    <s v="nyn"/>
    <s v="mil"/>
    <n v="47"/>
    <x v="2"/>
    <s v="S"/>
    <n v="14"/>
    <n v="1"/>
    <s v="SL"/>
    <x v="0"/>
    <n v="0.89700000000000002"/>
    <x v="2"/>
    <m/>
    <x v="10"/>
    <s v="R"/>
    <n v="0"/>
    <n v="0"/>
    <n v="1"/>
    <n v="0"/>
    <n v="0"/>
    <n v="0"/>
    <n v="4"/>
    <n v="82.5"/>
    <n v="77.8"/>
    <n v="3.75"/>
    <n v="1.68"/>
    <n v="0.36299999999999999"/>
    <n v="2.137"/>
    <n v="-2.39"/>
    <n v="5.9340000000000002"/>
    <n v="2.0299999999999998"/>
    <n v="1.6"/>
    <n v="23.9"/>
    <n v="-7.4"/>
    <n v="8.1"/>
    <n v="128.94"/>
    <n v="473.46800000000002"/>
    <s v="110608_201919"/>
  </r>
  <r>
    <s v="Mike Pelfrey"/>
    <x v="0"/>
    <s v="gid_2011_06_08_nynmlb_milmlb_1"/>
    <s v="Miller Park"/>
    <s v="Bruce Dreckman"/>
    <s v="nyn"/>
    <s v="mil"/>
    <n v="48"/>
    <x v="4"/>
    <s v="B"/>
    <n v="14"/>
    <n v="2"/>
    <s v="SL"/>
    <x v="0"/>
    <n v="0.86499999999999999"/>
    <x v="2"/>
    <m/>
    <x v="10"/>
    <s v="R"/>
    <n v="0"/>
    <n v="1"/>
    <n v="1"/>
    <n v="0"/>
    <n v="0"/>
    <n v="0"/>
    <n v="4"/>
    <n v="82.9"/>
    <n v="77.8"/>
    <n v="3.63"/>
    <n v="1.64"/>
    <n v="-3.4000000000000002E-2"/>
    <n v="1.7629999999999999"/>
    <n v="-2.5129999999999999"/>
    <n v="5.8650000000000002"/>
    <n v="0.05"/>
    <n v="0"/>
    <n v="23.9"/>
    <n v="-1.7"/>
    <n v="8.6999999999999993"/>
    <n v="137.62100000000001"/>
    <n v="12.942"/>
    <s v="110608_201931"/>
  </r>
  <r>
    <s v="Mike Pelfrey"/>
    <x v="0"/>
    <s v="gid_2011_06_08_nynmlb_milmlb_1"/>
    <s v="Miller Park"/>
    <s v="Bruce Dreckman"/>
    <s v="nyn"/>
    <s v="mil"/>
    <n v="51"/>
    <x v="3"/>
    <s v="S"/>
    <n v="14"/>
    <n v="5"/>
    <s v="SL"/>
    <x v="0"/>
    <n v="0.86799999999999999"/>
    <x v="2"/>
    <m/>
    <x v="10"/>
    <s v="R"/>
    <n v="1"/>
    <n v="2"/>
    <n v="1"/>
    <n v="0"/>
    <n v="0"/>
    <n v="0"/>
    <n v="4"/>
    <n v="84"/>
    <n v="78.5"/>
    <n v="3.72"/>
    <n v="1.89"/>
    <n v="1.1870000000000001"/>
    <n v="2.024"/>
    <n v="-2.2469999999999999"/>
    <n v="5.827"/>
    <n v="-0.25"/>
    <n v="0.49"/>
    <n v="23.9"/>
    <n v="-1.7"/>
    <n v="8.3000000000000007"/>
    <n v="205.19300000000001"/>
    <n v="108.104"/>
    <s v="110608_202022"/>
  </r>
  <r>
    <s v="Mike Pelfrey"/>
    <x v="0"/>
    <s v="gid_2011_06_08_nynmlb_milmlb_1"/>
    <s v="Miller Park"/>
    <s v="Bruce Dreckman"/>
    <s v="nyn"/>
    <s v="mil"/>
    <n v="52"/>
    <x v="4"/>
    <s v="B"/>
    <n v="15"/>
    <n v="1"/>
    <s v="SL"/>
    <x v="0"/>
    <n v="0.86799999999999999"/>
    <x v="7"/>
    <m/>
    <x v="1"/>
    <s v="R"/>
    <n v="0"/>
    <n v="0"/>
    <n v="2"/>
    <n v="0"/>
    <n v="0"/>
    <n v="0"/>
    <n v="4"/>
    <n v="83.3"/>
    <n v="77.900000000000006"/>
    <n v="3.46"/>
    <n v="1.55"/>
    <n v="1.323"/>
    <n v="1.321"/>
    <n v="-2.37"/>
    <n v="5.8029999999999999"/>
    <n v="-0.35"/>
    <n v="1.23"/>
    <n v="23.9"/>
    <n v="-1.6"/>
    <n v="8.3000000000000007"/>
    <n v="195.28299999999999"/>
    <n v="239.917"/>
    <s v="110608_202058"/>
  </r>
  <r>
    <s v="Mike Pelfrey"/>
    <x v="0"/>
    <s v="gid_2011_06_08_nynmlb_milmlb_1"/>
    <s v="Miller Park"/>
    <s v="Bruce Dreckman"/>
    <s v="nyn"/>
    <s v="mil"/>
    <n v="53"/>
    <x v="4"/>
    <s v="B"/>
    <n v="15"/>
    <n v="2"/>
    <s v="SL"/>
    <x v="0"/>
    <n v="0.90200000000000002"/>
    <x v="7"/>
    <m/>
    <x v="1"/>
    <s v="R"/>
    <n v="1"/>
    <n v="0"/>
    <n v="2"/>
    <n v="0"/>
    <n v="0"/>
    <n v="0"/>
    <n v="4"/>
    <n v="82.1"/>
    <n v="76.900000000000006"/>
    <n v="3.42"/>
    <n v="1.51"/>
    <n v="0.64200000000000002"/>
    <n v="1.5249999999999999"/>
    <n v="-2.4319999999999999"/>
    <n v="5.9279999999999999"/>
    <n v="1.96"/>
    <n v="3.4"/>
    <n v="23.9"/>
    <n v="-8"/>
    <n v="7.7"/>
    <n v="150.36699999999999"/>
    <n v="707.70500000000004"/>
    <s v="110608_202111"/>
  </r>
  <r>
    <s v="Mike Pelfrey"/>
    <x v="0"/>
    <s v="gid_2011_06_08_nynmlb_milmlb_1"/>
    <s v="Miller Park"/>
    <s v="Bruce Dreckman"/>
    <s v="nyn"/>
    <s v="mil"/>
    <n v="57"/>
    <x v="0"/>
    <s v="X"/>
    <n v="16"/>
    <n v="1"/>
    <s v="SL"/>
    <x v="0"/>
    <n v="0.90300000000000002"/>
    <x v="3"/>
    <s v="GB"/>
    <x v="3"/>
    <s v="R"/>
    <n v="0"/>
    <n v="0"/>
    <n v="0"/>
    <n v="0"/>
    <n v="0"/>
    <n v="0"/>
    <n v="5"/>
    <n v="82.3"/>
    <n v="77.2"/>
    <n v="3.12"/>
    <n v="1.62"/>
    <n v="0.51300000000000001"/>
    <n v="1.131"/>
    <n v="-2.363"/>
    <n v="5.923"/>
    <n v="2.42"/>
    <n v="3.16"/>
    <n v="23.9"/>
    <n v="-9"/>
    <n v="7.8"/>
    <n v="143.02199999999999"/>
    <n v="719.32"/>
    <s v="110608_203036"/>
  </r>
  <r>
    <s v="Mike Pelfrey"/>
    <x v="0"/>
    <s v="gid_2011_06_08_nynmlb_milmlb_1"/>
    <s v="Miller Park"/>
    <s v="Bruce Dreckman"/>
    <s v="nyn"/>
    <s v="mil"/>
    <n v="62"/>
    <x v="4"/>
    <s v="B"/>
    <n v="19"/>
    <n v="2"/>
    <s v="SL"/>
    <x v="0"/>
    <n v="0.90500000000000003"/>
    <x v="4"/>
    <m/>
    <x v="7"/>
    <s v="R"/>
    <n v="0"/>
    <n v="1"/>
    <n v="0"/>
    <n v="0"/>
    <n v="0"/>
    <n v="0"/>
    <n v="6"/>
    <n v="84"/>
    <n v="78.2"/>
    <n v="3.63"/>
    <n v="1.68"/>
    <n v="1.5189999999999999"/>
    <n v="1.869"/>
    <n v="-2.407"/>
    <n v="5.9770000000000003"/>
    <n v="2.83"/>
    <n v="2.2400000000000002"/>
    <n v="23.9"/>
    <n v="-11.1"/>
    <n v="7.9"/>
    <n v="128.929"/>
    <n v="658.65099999999995"/>
    <s v="110608_204333"/>
  </r>
  <r>
    <s v="Mike Pelfrey"/>
    <x v="0"/>
    <s v="gid_2011_06_08_nynmlb_milmlb_1"/>
    <s v="Miller Park"/>
    <s v="Bruce Dreckman"/>
    <s v="nyn"/>
    <s v="mil"/>
    <n v="64"/>
    <x v="0"/>
    <s v="X"/>
    <n v="19"/>
    <n v="4"/>
    <s v="SL"/>
    <x v="0"/>
    <n v="0.90700000000000003"/>
    <x v="4"/>
    <s v="LD"/>
    <x v="7"/>
    <s v="R"/>
    <n v="2"/>
    <n v="1"/>
    <n v="0"/>
    <n v="0"/>
    <n v="0"/>
    <n v="0"/>
    <n v="6"/>
    <n v="84.7"/>
    <n v="78.599999999999994"/>
    <n v="3.66"/>
    <n v="1.76"/>
    <n v="0.40699999999999997"/>
    <n v="2.5760000000000001"/>
    <n v="-2.5230000000000001"/>
    <n v="5.92"/>
    <n v="2.86"/>
    <n v="2.0099999999999998"/>
    <n v="23.8"/>
    <n v="-10.8"/>
    <n v="7.8"/>
    <n v="125.786"/>
    <n v="643.69200000000001"/>
    <s v="110608_204418"/>
  </r>
  <r>
    <s v="Mike Pelfrey"/>
    <x v="0"/>
    <s v="gid_2011_06_08_nynmlb_milmlb_1"/>
    <s v="Miller Park"/>
    <s v="Bruce Dreckman"/>
    <s v="nyn"/>
    <s v="mil"/>
    <n v="65"/>
    <x v="4"/>
    <s v="B"/>
    <n v="20"/>
    <n v="1"/>
    <s v="CU"/>
    <x v="0"/>
    <n v="0.90900000000000003"/>
    <x v="3"/>
    <m/>
    <x v="2"/>
    <s v="L"/>
    <n v="0"/>
    <n v="0"/>
    <n v="1"/>
    <n v="0"/>
    <n v="0"/>
    <n v="0"/>
    <n v="6"/>
    <n v="73.099999999999994"/>
    <n v="68.900000000000006"/>
    <n v="3"/>
    <n v="1.26"/>
    <n v="0.23899999999999999"/>
    <n v="1.3440000000000001"/>
    <n v="-2.5179999999999998"/>
    <n v="5.8739999999999997"/>
    <n v="1.46"/>
    <n v="-3.41"/>
    <n v="23.9"/>
    <n v="-3.8"/>
    <n v="12.5"/>
    <n v="23.641999999999999"/>
    <n v="580.01099999999997"/>
    <s v="110608_204457"/>
  </r>
  <r>
    <s v="Tim Byrdak"/>
    <x v="1"/>
    <s v="gid_2011_06_08_nynmlb_milmlb_1"/>
    <s v="Miller Park"/>
    <s v="Bruce Dreckman"/>
    <s v="nyn"/>
    <s v="mil"/>
    <n v="1"/>
    <x v="2"/>
    <s v="S"/>
    <n v="1"/>
    <n v="1"/>
    <s v="SL"/>
    <x v="0"/>
    <n v="0.91100000000000003"/>
    <x v="8"/>
    <m/>
    <x v="4"/>
    <s v="L"/>
    <n v="0"/>
    <n v="0"/>
    <n v="0"/>
    <n v="0"/>
    <n v="0"/>
    <n v="0"/>
    <n v="7"/>
    <n v="80.3"/>
    <n v="73.8"/>
    <n v="3.67"/>
    <n v="1.63"/>
    <n v="-0.86299999999999999"/>
    <n v="1.958"/>
    <n v="2.4260000000000002"/>
    <n v="6.3140000000000001"/>
    <n v="-5.46"/>
    <n v="4.4400000000000004"/>
    <n v="23.8"/>
    <n v="17.8"/>
    <n v="8.3000000000000007"/>
    <n v="230.548"/>
    <n v="1204.44"/>
    <s v="110608_210245"/>
  </r>
  <r>
    <s v="Tim Byrdak"/>
    <x v="1"/>
    <s v="gid_2011_06_08_nynmlb_milmlb_1"/>
    <s v="Miller Park"/>
    <s v="Bruce Dreckman"/>
    <s v="nyn"/>
    <s v="mil"/>
    <n v="2"/>
    <x v="4"/>
    <s v="B"/>
    <n v="1"/>
    <n v="2"/>
    <s v="SL"/>
    <x v="0"/>
    <n v="0.91600000000000004"/>
    <x v="8"/>
    <m/>
    <x v="4"/>
    <s v="L"/>
    <n v="0"/>
    <n v="1"/>
    <n v="0"/>
    <n v="0"/>
    <n v="0"/>
    <n v="0"/>
    <n v="7"/>
    <n v="82.2"/>
    <n v="75.7"/>
    <n v="3.5"/>
    <n v="1.71"/>
    <n v="-1.8080000000000001"/>
    <n v="1.756"/>
    <n v="2.226"/>
    <n v="6.2270000000000003"/>
    <n v="-4.1500000000000004"/>
    <n v="5.66"/>
    <n v="23.8"/>
    <n v="16.8"/>
    <n v="7.3"/>
    <n v="215.99299999999999"/>
    <n v="1233.6099999999999"/>
    <s v="110608_210301"/>
  </r>
  <r>
    <s v="Tim Byrdak"/>
    <x v="1"/>
    <s v="gid_2011_06_08_nynmlb_milmlb_1"/>
    <s v="Miller Park"/>
    <s v="Bruce Dreckman"/>
    <s v="nyn"/>
    <s v="mil"/>
    <n v="6"/>
    <x v="1"/>
    <s v="S"/>
    <n v="1"/>
    <n v="6"/>
    <s v="SL"/>
    <x v="0"/>
    <n v="0.90900000000000003"/>
    <x v="8"/>
    <m/>
    <x v="4"/>
    <s v="L"/>
    <n v="3"/>
    <n v="2"/>
    <n v="0"/>
    <n v="0"/>
    <n v="0"/>
    <n v="0"/>
    <n v="7"/>
    <n v="83.5"/>
    <n v="76.7"/>
    <n v="3.36"/>
    <n v="1.71"/>
    <n v="-1.0669999999999999"/>
    <n v="1.859"/>
    <n v="2.238"/>
    <n v="6.2889999999999997"/>
    <n v="-6.75"/>
    <n v="3.68"/>
    <n v="23.8"/>
    <n v="22"/>
    <n v="8.1"/>
    <n v="241.09100000000001"/>
    <n v="1364.49"/>
    <s v="110608_210427"/>
  </r>
  <r>
    <s v="Tim Byrdak"/>
    <x v="1"/>
    <s v="gid_2011_06_08_nynmlb_milmlb_1"/>
    <s v="Miller Park"/>
    <s v="Bruce Dreckman"/>
    <s v="nyn"/>
    <s v="mil"/>
    <n v="7"/>
    <x v="6"/>
    <s v="B"/>
    <n v="1"/>
    <n v="7"/>
    <s v="SL"/>
    <x v="0"/>
    <n v="0.875"/>
    <x v="8"/>
    <m/>
    <x v="4"/>
    <s v="L"/>
    <n v="3"/>
    <n v="2"/>
    <n v="0"/>
    <n v="0"/>
    <n v="0"/>
    <n v="0"/>
    <n v="7"/>
    <n v="80.599999999999994"/>
    <n v="74.2"/>
    <n v="3.54"/>
    <n v="1.8"/>
    <n v="-0.83599999999999997"/>
    <n v="0.67500000000000004"/>
    <n v="2.3679999999999999"/>
    <n v="6.1539999999999999"/>
    <n v="-7.13"/>
    <n v="1.19"/>
    <n v="23.8"/>
    <n v="18.8"/>
    <n v="9.8000000000000007"/>
    <n v="260.11099999999999"/>
    <n v="1232.01"/>
    <s v="110608_210449"/>
  </r>
  <r>
    <s v="Bobby Parnell"/>
    <x v="0"/>
    <s v="gid_2011_06_08_nynmlb_milmlb_1"/>
    <s v="Miller Park"/>
    <s v="Bruce Dreckman"/>
    <s v="nyn"/>
    <s v="mil"/>
    <n v="3"/>
    <x v="1"/>
    <s v="S"/>
    <n v="1"/>
    <n v="3"/>
    <s v="SL"/>
    <x v="0"/>
    <n v="0.90200000000000002"/>
    <x v="2"/>
    <m/>
    <x v="10"/>
    <s v="R"/>
    <n v="1"/>
    <n v="1"/>
    <n v="0"/>
    <n v="1"/>
    <n v="0"/>
    <n v="0"/>
    <n v="7"/>
    <n v="88"/>
    <n v="80.5"/>
    <n v="3.72"/>
    <n v="1.89"/>
    <n v="-0.155"/>
    <n v="3.1150000000000002"/>
    <n v="-2.2269999999999999"/>
    <n v="6.1109999999999998"/>
    <n v="1.24"/>
    <n v="1.34"/>
    <n v="23.7"/>
    <n v="-5.9"/>
    <n v="7.4"/>
    <n v="138.155"/>
    <n v="347.02300000000002"/>
    <s v="110608_210808"/>
  </r>
  <r>
    <s v="Bobby Parnell"/>
    <x v="0"/>
    <s v="gid_2011_06_08_nynmlb_milmlb_1"/>
    <s v="Miller Park"/>
    <s v="Bruce Dreckman"/>
    <s v="nyn"/>
    <s v="mil"/>
    <n v="5"/>
    <x v="3"/>
    <s v="S"/>
    <n v="1"/>
    <n v="5"/>
    <s v="SL"/>
    <x v="0"/>
    <n v="0.92300000000000004"/>
    <x v="2"/>
    <m/>
    <x v="10"/>
    <s v="R"/>
    <n v="1"/>
    <n v="2"/>
    <n v="0"/>
    <n v="1"/>
    <n v="0"/>
    <n v="0"/>
    <n v="7"/>
    <n v="89.7"/>
    <n v="83.1"/>
    <n v="3.72"/>
    <n v="1.89"/>
    <n v="0.83899999999999997"/>
    <n v="2.1040000000000001"/>
    <n v="-1.91"/>
    <n v="5.9720000000000004"/>
    <n v="2.96"/>
    <n v="0.83"/>
    <n v="23.8"/>
    <n v="-11.4"/>
    <n v="7.5"/>
    <n v="106.494"/>
    <n v="596.02499999999998"/>
    <s v="110608_210857"/>
  </r>
  <r>
    <s v="Bobby Parnell"/>
    <x v="0"/>
    <s v="gid_2011_06_08_nynmlb_milmlb_1"/>
    <s v="Miller Park"/>
    <s v="Bruce Dreckman"/>
    <s v="nyn"/>
    <s v="mil"/>
    <n v="11"/>
    <x v="0"/>
    <s v="X"/>
    <n v="4"/>
    <n v="1"/>
    <s v="SL"/>
    <x v="0"/>
    <n v="0.89300000000000002"/>
    <x v="0"/>
    <s v="FB"/>
    <x v="0"/>
    <s v="L"/>
    <n v="0"/>
    <n v="0"/>
    <n v="2"/>
    <n v="1"/>
    <n v="0"/>
    <n v="1"/>
    <n v="7"/>
    <n v="88.4"/>
    <n v="82.4"/>
    <n v="3.17"/>
    <n v="1.61"/>
    <n v="-0.71499999999999997"/>
    <n v="1.954"/>
    <n v="-2.359"/>
    <n v="5.7880000000000003"/>
    <n v="-0.84"/>
    <n v="-1.1100000000000001"/>
    <n v="23.9"/>
    <n v="1.1000000000000001"/>
    <n v="8.1999999999999993"/>
    <n v="321.63400000000001"/>
    <n v="259.90800000000002"/>
    <s v="110608_211328"/>
  </r>
  <r>
    <s v="Jason Isringhausen"/>
    <x v="0"/>
    <s v="gid_2011_06_08_nynmlb_milmlb_1"/>
    <s v="Miller Park"/>
    <s v="Bruce Dreckman"/>
    <s v="nyn"/>
    <s v="mil"/>
    <n v="1"/>
    <x v="4"/>
    <s v="B"/>
    <n v="1"/>
    <n v="1"/>
    <s v="CU"/>
    <x v="0"/>
    <n v="0.92"/>
    <x v="5"/>
    <m/>
    <x v="4"/>
    <s v="L"/>
    <n v="0"/>
    <n v="0"/>
    <n v="1"/>
    <n v="0"/>
    <n v="1"/>
    <n v="0"/>
    <n v="8"/>
    <n v="75"/>
    <n v="68.8"/>
    <n v="3.54"/>
    <n v="1.71"/>
    <n v="-1.296"/>
    <n v="1.6160000000000001"/>
    <n v="-1.5589999999999999"/>
    <n v="6.4939999999999998"/>
    <n v="6.18"/>
    <n v="-13.67"/>
    <n v="23.8"/>
    <n v="-8.4"/>
    <n v="16.7"/>
    <n v="24.405999999999999"/>
    <n v="2346.56"/>
    <s v="110608_214933"/>
  </r>
  <r>
    <s v="Jason Isringhausen"/>
    <x v="0"/>
    <s v="gid_2011_06_08_nynmlb_milmlb_1"/>
    <s v="Miller Park"/>
    <s v="Bruce Dreckman"/>
    <s v="nyn"/>
    <s v="mil"/>
    <n v="2"/>
    <x v="2"/>
    <s v="S"/>
    <n v="1"/>
    <n v="2"/>
    <s v="CU"/>
    <x v="0"/>
    <n v="0.91300000000000003"/>
    <x v="5"/>
    <m/>
    <x v="4"/>
    <s v="L"/>
    <n v="1"/>
    <n v="0"/>
    <n v="1"/>
    <n v="0"/>
    <n v="1"/>
    <n v="0"/>
    <n v="8"/>
    <n v="75.5"/>
    <n v="69.5"/>
    <n v="3.5"/>
    <n v="1.71"/>
    <n v="5.0999999999999997E-2"/>
    <n v="2.48"/>
    <n v="-1.383"/>
    <n v="6.5140000000000002"/>
    <n v="4.3"/>
    <n v="-12.1"/>
    <n v="23.8"/>
    <n v="-6.8"/>
    <n v="15.6"/>
    <n v="19.672999999999998"/>
    <n v="2038.9"/>
    <s v="110608_214955"/>
  </r>
  <r>
    <s v="Jason Isringhausen"/>
    <x v="0"/>
    <s v="gid_2011_06_08_nynmlb_milmlb_1"/>
    <s v="Miller Park"/>
    <s v="Bruce Dreckman"/>
    <s v="nyn"/>
    <s v="mil"/>
    <n v="5"/>
    <x v="1"/>
    <s v="S"/>
    <n v="2"/>
    <n v="2"/>
    <s v="CU"/>
    <x v="0"/>
    <n v="0.90900000000000003"/>
    <x v="2"/>
    <m/>
    <x v="10"/>
    <s v="R"/>
    <n v="0"/>
    <n v="1"/>
    <n v="1"/>
    <n v="0"/>
    <n v="0"/>
    <n v="0"/>
    <n v="8"/>
    <n v="76.400000000000006"/>
    <n v="69.8"/>
    <n v="3.72"/>
    <n v="1.89"/>
    <n v="7.0999999999999994E-2"/>
    <n v="3.069"/>
    <n v="-1.4179999999999999"/>
    <n v="6.6130000000000004"/>
    <n v="6.2"/>
    <n v="-12.34"/>
    <n v="23.7"/>
    <n v="-9.6"/>
    <n v="15.6"/>
    <n v="26.797000000000001"/>
    <n v="2205.67"/>
    <s v="110608_215158"/>
  </r>
  <r>
    <s v="Jason Isringhausen"/>
    <x v="0"/>
    <s v="gid_2011_06_08_nynmlb_milmlb_1"/>
    <s v="Miller Park"/>
    <s v="Bruce Dreckman"/>
    <s v="nyn"/>
    <s v="mil"/>
    <n v="6"/>
    <x v="4"/>
    <s v="B"/>
    <n v="2"/>
    <n v="3"/>
    <s v="CU"/>
    <x v="0"/>
    <n v="0.90200000000000002"/>
    <x v="2"/>
    <m/>
    <x v="10"/>
    <s v="R"/>
    <n v="0"/>
    <n v="2"/>
    <n v="1"/>
    <n v="0"/>
    <n v="0"/>
    <n v="0"/>
    <n v="8"/>
    <n v="77.2"/>
    <n v="71.2"/>
    <n v="3.75"/>
    <n v="1.72"/>
    <n v="1.4379999999999999"/>
    <n v="0.122"/>
    <n v="-1.5349999999999999"/>
    <n v="6.25"/>
    <n v="4.07"/>
    <n v="-12.69"/>
    <n v="23.8"/>
    <n v="-7.1"/>
    <n v="15.8"/>
    <n v="17.867999999999999"/>
    <n v="2140.84"/>
    <s v="110608_215225"/>
  </r>
  <r>
    <s v="Jason Isringhausen"/>
    <x v="0"/>
    <s v="gid_2011_06_08_nynmlb_milmlb_1"/>
    <s v="Miller Park"/>
    <s v="Bruce Dreckman"/>
    <s v="nyn"/>
    <s v="mil"/>
    <n v="8"/>
    <x v="1"/>
    <s v="S"/>
    <n v="2"/>
    <n v="5"/>
    <s v="CU"/>
    <x v="0"/>
    <n v="0.91200000000000003"/>
    <x v="2"/>
    <m/>
    <x v="10"/>
    <s v="R"/>
    <n v="2"/>
    <n v="2"/>
    <n v="1"/>
    <n v="0"/>
    <n v="0"/>
    <n v="0"/>
    <n v="8"/>
    <n v="75.900000000000006"/>
    <n v="69.8"/>
    <n v="3.72"/>
    <n v="1.89"/>
    <n v="-1.7999999999999999E-2"/>
    <n v="2.2090000000000001"/>
    <n v="-1.5509999999999999"/>
    <n v="6.4950000000000001"/>
    <n v="4.95"/>
    <n v="-12.63"/>
    <n v="23.8"/>
    <n v="-7.7"/>
    <n v="15.8"/>
    <n v="21.507999999999999"/>
    <n v="2159.35"/>
    <s v="110608_215307"/>
  </r>
  <r>
    <s v="Dale Thayer"/>
    <x v="0"/>
    <s v="gid_2011_06_08_nynmlb_milmlb_1"/>
    <s v="Miller Park"/>
    <s v="Bruce Dreckman"/>
    <s v="nyn"/>
    <s v="mil"/>
    <n v="2"/>
    <x v="4"/>
    <s v="B"/>
    <n v="1"/>
    <n v="2"/>
    <s v="CU"/>
    <x v="0"/>
    <n v="0.72499999999999998"/>
    <x v="3"/>
    <m/>
    <x v="9"/>
    <s v="R"/>
    <n v="0"/>
    <n v="1"/>
    <n v="0"/>
    <n v="0"/>
    <n v="0"/>
    <n v="0"/>
    <n v="9"/>
    <n v="82"/>
    <n v="76.7"/>
    <n v="3.38"/>
    <n v="1.6"/>
    <n v="-2.085"/>
    <n v="3.1880000000000002"/>
    <n v="-3.1909999999999998"/>
    <n v="5.4749999999999996"/>
    <n v="5.7"/>
    <n v="-3.18"/>
    <n v="23.9"/>
    <n v="-13.2"/>
    <n v="10.199999999999999"/>
    <n v="61.218000000000004"/>
    <n v="1162.78"/>
    <s v="110608_221020"/>
  </r>
  <r>
    <s v="Dale Thayer"/>
    <x v="0"/>
    <s v="gid_2011_06_08_nynmlb_milmlb_1"/>
    <s v="Miller Park"/>
    <s v="Bruce Dreckman"/>
    <s v="nyn"/>
    <s v="mil"/>
    <n v="4"/>
    <x v="4"/>
    <s v="B"/>
    <n v="1"/>
    <n v="4"/>
    <s v="SL"/>
    <x v="0"/>
    <n v="1.0269999999999999"/>
    <x v="3"/>
    <m/>
    <x v="9"/>
    <s v="R"/>
    <n v="1"/>
    <n v="2"/>
    <n v="0"/>
    <n v="0"/>
    <n v="0"/>
    <n v="0"/>
    <n v="9"/>
    <n v="82.7"/>
    <n v="77.400000000000006"/>
    <n v="3.34"/>
    <n v="1.56"/>
    <n v="0.376"/>
    <n v="3.4860000000000002"/>
    <n v="-2.8359999999999999"/>
    <n v="5.5910000000000002"/>
    <n v="4.68"/>
    <n v="-1.35"/>
    <n v="23.9"/>
    <n v="-13.4"/>
    <n v="9.3000000000000007"/>
    <n v="74.462999999999994"/>
    <n v="876.18399999999997"/>
    <s v="110608_221056"/>
  </r>
  <r>
    <s v="Dale Thayer"/>
    <x v="0"/>
    <s v="gid_2011_06_08_nynmlb_milmlb_1"/>
    <s v="Miller Park"/>
    <s v="Bruce Dreckman"/>
    <s v="nyn"/>
    <s v="mil"/>
    <n v="5"/>
    <x v="4"/>
    <s v="B"/>
    <n v="1"/>
    <n v="5"/>
    <s v="CU"/>
    <x v="0"/>
    <n v="0.94499999999999995"/>
    <x v="3"/>
    <m/>
    <x v="9"/>
    <s v="R"/>
    <n v="2"/>
    <n v="2"/>
    <n v="0"/>
    <n v="0"/>
    <n v="0"/>
    <n v="0"/>
    <n v="9"/>
    <n v="81.2"/>
    <n v="75.5"/>
    <n v="3.38"/>
    <n v="1.6"/>
    <n v="-1.8640000000000001"/>
    <n v="2.9119999999999999"/>
    <n v="-2.9630000000000001"/>
    <n v="5.42"/>
    <n v="4.3899999999999997"/>
    <n v="-4.57"/>
    <n v="23.8"/>
    <n v="-9.6999999999999993"/>
    <n v="10.9"/>
    <n v="44.218000000000004"/>
    <n v="1106.8599999999999"/>
    <s v="110608_221112"/>
  </r>
  <r>
    <s v="Dale Thayer"/>
    <x v="0"/>
    <s v="gid_2011_06_08_nynmlb_milmlb_1"/>
    <s v="Miller Park"/>
    <s v="Bruce Dreckman"/>
    <s v="nyn"/>
    <s v="mil"/>
    <n v="16"/>
    <x v="3"/>
    <s v="S"/>
    <n v="3"/>
    <n v="7"/>
    <s v="CU"/>
    <x v="0"/>
    <n v="1.266"/>
    <x v="2"/>
    <m/>
    <x v="7"/>
    <s v="R"/>
    <n v="3"/>
    <n v="2"/>
    <n v="1"/>
    <n v="1"/>
    <n v="0"/>
    <n v="0"/>
    <n v="9"/>
    <n v="81.2"/>
    <n v="75.900000000000006"/>
    <n v="3.66"/>
    <n v="1.76"/>
    <n v="0.66700000000000004"/>
    <n v="1.2609999999999999"/>
    <n v="-2.673"/>
    <n v="5.306"/>
    <n v="0.98"/>
    <n v="-4.6399999999999997"/>
    <n v="23.9"/>
    <n v="-3.8"/>
    <n v="11"/>
    <n v="12.031000000000001"/>
    <n v="822.43799999999999"/>
    <s v="110608_221726"/>
  </r>
  <r>
    <s v="Jon Niese"/>
    <x v="1"/>
    <s v="gid_2011_06_09_nynmlb_milmlb_1"/>
    <s v="Miller Park"/>
    <s v="Paul Emmel"/>
    <s v="nyn"/>
    <s v="mil"/>
    <n v="6"/>
    <x v="3"/>
    <s v="S"/>
    <n v="2"/>
    <n v="4"/>
    <s v="CU"/>
    <x v="0"/>
    <n v="0.89800000000000002"/>
    <x v="2"/>
    <m/>
    <x v="10"/>
    <s v="R"/>
    <n v="1"/>
    <n v="2"/>
    <n v="1"/>
    <n v="0"/>
    <n v="0"/>
    <n v="0"/>
    <n v="1"/>
    <n v="74.2"/>
    <n v="68.5"/>
    <n v="3.72"/>
    <n v="1.89"/>
    <n v="0.219"/>
    <n v="1.3120000000000001"/>
    <n v="1.2290000000000001"/>
    <n v="5.976"/>
    <n v="-5.7"/>
    <n v="-9.06"/>
    <n v="23.8"/>
    <n v="9"/>
    <n v="14.9"/>
    <n v="327.63099999999997"/>
    <n v="1672.18"/>
    <s v="110609_192244"/>
  </r>
  <r>
    <s v="Jon Niese"/>
    <x v="1"/>
    <s v="gid_2011_06_09_nynmlb_milmlb_1"/>
    <s v="Miller Park"/>
    <s v="Paul Emmel"/>
    <s v="nyn"/>
    <s v="mil"/>
    <n v="9"/>
    <x v="2"/>
    <s v="S"/>
    <n v="4"/>
    <n v="1"/>
    <s v="CU"/>
    <x v="0"/>
    <n v="0.90300000000000002"/>
    <x v="3"/>
    <m/>
    <x v="4"/>
    <s v="L"/>
    <n v="0"/>
    <n v="0"/>
    <n v="0"/>
    <n v="0"/>
    <n v="0"/>
    <n v="0"/>
    <n v="2"/>
    <n v="72.599999999999994"/>
    <n v="67.3"/>
    <n v="3.46"/>
    <n v="1.71"/>
    <n v="-0.11"/>
    <n v="2.3290000000000002"/>
    <n v="1.462"/>
    <n v="6.0609999999999999"/>
    <n v="-6.69"/>
    <n v="-9.23"/>
    <n v="23.8"/>
    <n v="10.5"/>
    <n v="15.3"/>
    <n v="323.84800000000001"/>
    <n v="1755.87"/>
    <s v="110609_193904"/>
  </r>
  <r>
    <s v="Jon Niese"/>
    <x v="1"/>
    <s v="gid_2011_06_09_nynmlb_milmlb_1"/>
    <s v="Miller Park"/>
    <s v="Paul Emmel"/>
    <s v="nyn"/>
    <s v="mil"/>
    <n v="17"/>
    <x v="2"/>
    <s v="S"/>
    <n v="5"/>
    <n v="6"/>
    <s v="CU"/>
    <x v="0"/>
    <n v="0.89800000000000002"/>
    <x v="2"/>
    <m/>
    <x v="1"/>
    <s v="R"/>
    <n v="3"/>
    <n v="2"/>
    <n v="1"/>
    <n v="0"/>
    <n v="0"/>
    <n v="0"/>
    <n v="2"/>
    <n v="75.099999999999994"/>
    <n v="68.900000000000006"/>
    <n v="3.3"/>
    <n v="1.51"/>
    <n v="-0.64100000000000001"/>
    <n v="2.504"/>
    <n v="1.214"/>
    <n v="5.9530000000000003"/>
    <n v="-4.24"/>
    <n v="-10.220000000000001"/>
    <n v="23.8"/>
    <n v="7.3"/>
    <n v="14.9"/>
    <n v="337.34"/>
    <n v="1744.41"/>
    <s v="110609_194128"/>
  </r>
  <r>
    <s v="Jon Niese"/>
    <x v="1"/>
    <s v="gid_2011_06_09_nynmlb_milmlb_1"/>
    <s v="Miller Park"/>
    <s v="Paul Emmel"/>
    <s v="nyn"/>
    <s v="mil"/>
    <n v="23"/>
    <x v="10"/>
    <s v="S"/>
    <n v="8"/>
    <n v="2"/>
    <s v="CU"/>
    <x v="0"/>
    <n v="0.90400000000000003"/>
    <x v="2"/>
    <m/>
    <x v="5"/>
    <s v="R"/>
    <n v="1"/>
    <n v="0"/>
    <n v="1"/>
    <n v="0"/>
    <n v="0"/>
    <n v="0"/>
    <n v="3"/>
    <n v="74.099999999999994"/>
    <n v="68.400000000000006"/>
    <n v="3.49"/>
    <n v="1.63"/>
    <n v="-1.0109999999999999"/>
    <n v="1.423"/>
    <n v="1.21"/>
    <n v="5.9720000000000004"/>
    <n v="-5.28"/>
    <n v="-11.02"/>
    <n v="23.8"/>
    <n v="8.5"/>
    <n v="15.7"/>
    <n v="334.26600000000002"/>
    <n v="1905.43"/>
    <s v="110609_195406"/>
  </r>
  <r>
    <s v="Jon Niese"/>
    <x v="1"/>
    <s v="gid_2011_06_09_nynmlb_milmlb_1"/>
    <s v="Miller Park"/>
    <s v="Paul Emmel"/>
    <s v="nyn"/>
    <s v="mil"/>
    <n v="25"/>
    <x v="5"/>
    <s v="S"/>
    <n v="8"/>
    <n v="4"/>
    <s v="CU"/>
    <x v="0"/>
    <n v="0.89900000000000002"/>
    <x v="2"/>
    <m/>
    <x v="5"/>
    <s v="R"/>
    <n v="1"/>
    <n v="2"/>
    <n v="1"/>
    <n v="0"/>
    <n v="0"/>
    <n v="0"/>
    <n v="3"/>
    <n v="75.8"/>
    <n v="70.400000000000006"/>
    <n v="3.49"/>
    <n v="1.63"/>
    <n v="-0.85299999999999998"/>
    <n v="0.57499999999999996"/>
    <n v="1.1020000000000001"/>
    <n v="5.9409999999999998"/>
    <n v="-4.74"/>
    <n v="-10.97"/>
    <n v="23.8"/>
    <n v="7.8"/>
    <n v="15.2"/>
    <n v="336.50099999999998"/>
    <n v="1912.49"/>
    <s v="110609_195444"/>
  </r>
  <r>
    <s v="Jon Niese"/>
    <x v="1"/>
    <s v="gid_2011_06_09_nynmlb_milmlb_1"/>
    <s v="Miller Park"/>
    <s v="Paul Emmel"/>
    <s v="nyn"/>
    <s v="mil"/>
    <n v="29"/>
    <x v="2"/>
    <s v="S"/>
    <n v="10"/>
    <n v="1"/>
    <s v="CU"/>
    <x v="0"/>
    <n v="0.9"/>
    <x v="3"/>
    <m/>
    <x v="7"/>
    <s v="R"/>
    <n v="0"/>
    <n v="0"/>
    <n v="0"/>
    <n v="0"/>
    <n v="0"/>
    <n v="0"/>
    <n v="4"/>
    <n v="71.900000000000006"/>
    <n v="66.3"/>
    <n v="3.63"/>
    <n v="1.76"/>
    <n v="6.0000000000000001E-3"/>
    <n v="2.4510000000000001"/>
    <n v="1.482"/>
    <n v="6.1420000000000003"/>
    <n v="-6.32"/>
    <n v="-8.08"/>
    <n v="23.8"/>
    <n v="10"/>
    <n v="15.1"/>
    <n v="321.71600000000001"/>
    <n v="1555.09"/>
    <s v="110609_201211"/>
  </r>
  <r>
    <s v="Jon Niese"/>
    <x v="1"/>
    <s v="gid_2011_06_09_nynmlb_milmlb_1"/>
    <s v="Miller Park"/>
    <s v="Paul Emmel"/>
    <s v="nyn"/>
    <s v="mil"/>
    <n v="31"/>
    <x v="4"/>
    <s v="B"/>
    <n v="11"/>
    <n v="1"/>
    <s v="CU"/>
    <x v="0"/>
    <n v="0.90300000000000002"/>
    <x v="3"/>
    <m/>
    <x v="10"/>
    <s v="R"/>
    <n v="0"/>
    <n v="0"/>
    <n v="1"/>
    <n v="0"/>
    <n v="0"/>
    <n v="0"/>
    <n v="4"/>
    <n v="73.400000000000006"/>
    <n v="67.599999999999994"/>
    <n v="3.71"/>
    <n v="1.76"/>
    <n v="-1.581"/>
    <n v="0.91200000000000003"/>
    <n v="1.2150000000000001"/>
    <n v="5.9710000000000001"/>
    <n v="-4.1100000000000003"/>
    <n v="-10.43"/>
    <n v="23.8"/>
    <n v="7.1"/>
    <n v="15.8"/>
    <n v="338.392"/>
    <n v="1717.36"/>
    <s v="110609_201258"/>
  </r>
  <r>
    <s v="Jon Niese"/>
    <x v="1"/>
    <s v="gid_2011_06_09_nynmlb_milmlb_1"/>
    <s v="Miller Park"/>
    <s v="Paul Emmel"/>
    <s v="nyn"/>
    <s v="mil"/>
    <n v="32"/>
    <x v="1"/>
    <s v="S"/>
    <n v="11"/>
    <n v="2"/>
    <s v="CU"/>
    <x v="0"/>
    <n v="0.90500000000000003"/>
    <x v="3"/>
    <m/>
    <x v="10"/>
    <s v="R"/>
    <n v="1"/>
    <n v="0"/>
    <n v="1"/>
    <n v="0"/>
    <n v="0"/>
    <n v="0"/>
    <n v="4"/>
    <n v="73.3"/>
    <n v="67.7"/>
    <n v="3.72"/>
    <n v="1.89"/>
    <n v="-0.25600000000000001"/>
    <n v="2.4140000000000001"/>
    <n v="1.246"/>
    <n v="6.1230000000000002"/>
    <n v="-4.8499999999999996"/>
    <n v="-10.76"/>
    <n v="23.8"/>
    <n v="7.6"/>
    <n v="15.6"/>
    <n v="335.59100000000001"/>
    <n v="1828.69"/>
    <s v="110609_201310"/>
  </r>
  <r>
    <s v="Jon Niese"/>
    <x v="1"/>
    <s v="gid_2011_06_09_nynmlb_milmlb_1"/>
    <s v="Miller Park"/>
    <s v="Paul Emmel"/>
    <s v="nyn"/>
    <s v="mil"/>
    <n v="34"/>
    <x v="0"/>
    <s v="X"/>
    <n v="11"/>
    <n v="4"/>
    <s v="CU"/>
    <x v="0"/>
    <n v="0.89900000000000002"/>
    <x v="3"/>
    <s v="GB"/>
    <x v="10"/>
    <s v="R"/>
    <n v="1"/>
    <n v="2"/>
    <n v="1"/>
    <n v="0"/>
    <n v="0"/>
    <n v="0"/>
    <n v="4"/>
    <n v="75"/>
    <n v="69.099999999999994"/>
    <n v="3.72"/>
    <n v="1.89"/>
    <n v="3.9E-2"/>
    <n v="2.6840000000000002"/>
    <n v="1.1399999999999999"/>
    <n v="6.0880000000000001"/>
    <n v="-6.81"/>
    <n v="-10.029999999999999"/>
    <n v="23.8"/>
    <n v="10.7"/>
    <n v="15"/>
    <n v="325.68200000000002"/>
    <n v="1922.51"/>
    <s v="110609_201345"/>
  </r>
  <r>
    <s v="Jon Niese"/>
    <x v="1"/>
    <s v="gid_2011_06_09_nynmlb_milmlb_1"/>
    <s v="Miller Park"/>
    <s v="Paul Emmel"/>
    <s v="nyn"/>
    <s v="mil"/>
    <n v="36"/>
    <x v="4"/>
    <s v="B"/>
    <n v="12"/>
    <n v="2"/>
    <s v="CU"/>
    <x v="0"/>
    <n v="0.89900000000000002"/>
    <x v="8"/>
    <m/>
    <x v="6"/>
    <s v="R"/>
    <n v="1"/>
    <n v="0"/>
    <n v="2"/>
    <n v="0"/>
    <n v="0"/>
    <n v="0"/>
    <n v="4"/>
    <n v="73.900000000000006"/>
    <n v="68.599999999999994"/>
    <n v="3.59"/>
    <n v="1.8"/>
    <n v="-1.038"/>
    <n v="1.232"/>
    <n v="1.1259999999999999"/>
    <n v="5.9630000000000001"/>
    <n v="-2.72"/>
    <n v="-9.81"/>
    <n v="23.8"/>
    <n v="4.9000000000000004"/>
    <n v="15.1"/>
    <n v="344.42700000000002"/>
    <n v="1588.89"/>
    <s v="110609_201440"/>
  </r>
  <r>
    <s v="Jon Niese"/>
    <x v="1"/>
    <s v="gid_2011_06_09_nynmlb_milmlb_1"/>
    <s v="Miller Park"/>
    <s v="Paul Emmel"/>
    <s v="nyn"/>
    <s v="mil"/>
    <n v="40"/>
    <x v="4"/>
    <s v="B"/>
    <n v="13"/>
    <n v="1"/>
    <s v="CU"/>
    <x v="0"/>
    <n v="0.89"/>
    <x v="9"/>
    <m/>
    <x v="4"/>
    <s v="L"/>
    <n v="0"/>
    <n v="0"/>
    <n v="2"/>
    <n v="1"/>
    <n v="0"/>
    <n v="0"/>
    <n v="4"/>
    <n v="75.400000000000006"/>
    <n v="69.8"/>
    <n v="3.36"/>
    <n v="1.67"/>
    <n v="-1.851"/>
    <n v="1.4750000000000001"/>
    <n v="1.0640000000000001"/>
    <n v="5.8979999999999997"/>
    <n v="-6.44"/>
    <n v="-8.93"/>
    <n v="23.8"/>
    <n v="11.3"/>
    <n v="14.6"/>
    <n v="324.02300000000002"/>
    <n v="1754.99"/>
    <s v="110609_201614"/>
  </r>
  <r>
    <s v="Jon Niese"/>
    <x v="1"/>
    <s v="gid_2011_06_09_nynmlb_milmlb_1"/>
    <s v="Miller Park"/>
    <s v="Paul Emmel"/>
    <s v="nyn"/>
    <s v="mil"/>
    <n v="42"/>
    <x v="2"/>
    <s v="S"/>
    <n v="13"/>
    <n v="3"/>
    <s v="CU"/>
    <x v="0"/>
    <n v="0.88600000000000001"/>
    <x v="9"/>
    <m/>
    <x v="4"/>
    <s v="L"/>
    <n v="2"/>
    <n v="0"/>
    <n v="2"/>
    <n v="1"/>
    <n v="0"/>
    <n v="0"/>
    <n v="4"/>
    <n v="75.3"/>
    <n v="69.5"/>
    <n v="3.36"/>
    <n v="1.71"/>
    <n v="-9.0999999999999998E-2"/>
    <n v="2.3290000000000002"/>
    <n v="1.2110000000000001"/>
    <n v="6.0410000000000004"/>
    <n v="-7.28"/>
    <n v="-7.94"/>
    <n v="23.8"/>
    <n v="12.2"/>
    <n v="14.1"/>
    <n v="317.26499999999999"/>
    <n v="1717.27"/>
    <s v="110609_201657"/>
  </r>
  <r>
    <s v="Jon Niese"/>
    <x v="1"/>
    <s v="gid_2011_06_09_nynmlb_milmlb_1"/>
    <s v="Miller Park"/>
    <s v="Paul Emmel"/>
    <s v="nyn"/>
    <s v="mil"/>
    <n v="51"/>
    <x v="3"/>
    <s v="S"/>
    <n v="16"/>
    <n v="3"/>
    <s v="CU"/>
    <x v="0"/>
    <n v="0.89900000000000002"/>
    <x v="2"/>
    <m/>
    <x v="9"/>
    <s v="R"/>
    <n v="0"/>
    <n v="2"/>
    <n v="1"/>
    <n v="0"/>
    <n v="0"/>
    <n v="0"/>
    <n v="5"/>
    <n v="74.5"/>
    <n v="69.3"/>
    <n v="3.3"/>
    <n v="1.73"/>
    <n v="-0.90900000000000003"/>
    <n v="1.1990000000000001"/>
    <n v="1.157"/>
    <n v="5.9669999999999996"/>
    <n v="-5.0599999999999996"/>
    <n v="-9.66"/>
    <n v="23.8"/>
    <n v="8.4"/>
    <n v="15"/>
    <n v="332.20400000000001"/>
    <n v="1723.07"/>
    <s v="110609_203630"/>
  </r>
  <r>
    <s v="Jon Niese"/>
    <x v="1"/>
    <s v="gid_2011_06_09_nynmlb_milmlb_1"/>
    <s v="Miller Park"/>
    <s v="Paul Emmel"/>
    <s v="nyn"/>
    <s v="mil"/>
    <n v="52"/>
    <x v="3"/>
    <s v="S"/>
    <n v="17"/>
    <n v="1"/>
    <s v="CU"/>
    <x v="0"/>
    <n v="0.90500000000000003"/>
    <x v="2"/>
    <m/>
    <x v="5"/>
    <s v="R"/>
    <n v="0"/>
    <n v="0"/>
    <n v="2"/>
    <n v="0"/>
    <n v="0"/>
    <n v="0"/>
    <n v="5"/>
    <n v="72.5"/>
    <n v="66.400000000000006"/>
    <n v="3.49"/>
    <n v="1.63"/>
    <n v="8.2000000000000003E-2"/>
    <n v="2.2559999999999998"/>
    <n v="1.3779999999999999"/>
    <n v="6.0250000000000004"/>
    <n v="-4.51"/>
    <n v="-10.15"/>
    <n v="23.8"/>
    <n v="7"/>
    <n v="15.8"/>
    <n v="335.90600000000001"/>
    <n v="1684.9"/>
    <s v="110609_203704"/>
  </r>
  <r>
    <s v="Jon Niese"/>
    <x v="1"/>
    <s v="gid_2011_06_09_nynmlb_milmlb_1"/>
    <s v="Miller Park"/>
    <s v="Paul Emmel"/>
    <s v="nyn"/>
    <s v="mil"/>
    <n v="53"/>
    <x v="3"/>
    <s v="S"/>
    <n v="17"/>
    <n v="2"/>
    <s v="CU"/>
    <x v="0"/>
    <n v="0.90500000000000003"/>
    <x v="2"/>
    <m/>
    <x v="5"/>
    <s v="R"/>
    <n v="0"/>
    <n v="1"/>
    <n v="2"/>
    <n v="0"/>
    <n v="0"/>
    <n v="0"/>
    <n v="5"/>
    <n v="73.599999999999994"/>
    <n v="68.2"/>
    <n v="3.49"/>
    <n v="1.63"/>
    <n v="-1.3540000000000001"/>
    <n v="1.127"/>
    <n v="1.133"/>
    <n v="6.0049999999999999"/>
    <n v="-6.32"/>
    <n v="-11.14"/>
    <n v="23.8"/>
    <n v="9.9"/>
    <n v="16"/>
    <n v="330.28100000000001"/>
    <n v="1987.2"/>
    <s v="110609_203716"/>
  </r>
  <r>
    <s v="Jon Niese"/>
    <x v="1"/>
    <s v="gid_2011_06_09_nynmlb_milmlb_1"/>
    <s v="Miller Park"/>
    <s v="Paul Emmel"/>
    <s v="nyn"/>
    <s v="mil"/>
    <n v="54"/>
    <x v="2"/>
    <s v="S"/>
    <n v="17"/>
    <n v="3"/>
    <s v="CU"/>
    <x v="0"/>
    <n v="0.9"/>
    <x v="2"/>
    <m/>
    <x v="5"/>
    <s v="R"/>
    <n v="0"/>
    <n v="2"/>
    <n v="2"/>
    <n v="0"/>
    <n v="0"/>
    <n v="0"/>
    <n v="5"/>
    <n v="75.5"/>
    <n v="69.8"/>
    <n v="3.59"/>
    <n v="1.63"/>
    <n v="0.78500000000000003"/>
    <n v="2.0720000000000001"/>
    <n v="1.1060000000000001"/>
    <n v="6.0880000000000001"/>
    <n v="-5.2"/>
    <n v="-10.54"/>
    <n v="23.8"/>
    <n v="7.9"/>
    <n v="15"/>
    <n v="333.59399999999999"/>
    <n v="1879.42"/>
    <s v="110609_203736"/>
  </r>
  <r>
    <s v="Jon Niese"/>
    <x v="1"/>
    <s v="gid_2011_06_09_nynmlb_milmlb_1"/>
    <s v="Miller Park"/>
    <s v="Paul Emmel"/>
    <s v="nyn"/>
    <s v="mil"/>
    <n v="61"/>
    <x v="4"/>
    <s v="B"/>
    <n v="19"/>
    <n v="1"/>
    <s v="CU"/>
    <x v="0"/>
    <n v="0.90100000000000002"/>
    <x v="13"/>
    <m/>
    <x v="7"/>
    <s v="R"/>
    <n v="0"/>
    <n v="0"/>
    <n v="1"/>
    <n v="1"/>
    <n v="0"/>
    <n v="0"/>
    <n v="6"/>
    <n v="73"/>
    <n v="67.3"/>
    <n v="3.54"/>
    <n v="1.55"/>
    <n v="2.0099999999999998"/>
    <n v="3.911"/>
    <n v="1.4419999999999999"/>
    <n v="6.2610000000000001"/>
    <n v="-6.81"/>
    <n v="-8.6300000000000008"/>
    <n v="23.8"/>
    <n v="10.1"/>
    <n v="14.8"/>
    <n v="321.51299999999998"/>
    <n v="1706.6"/>
    <s v="110609_204801"/>
  </r>
  <r>
    <s v="Jon Niese"/>
    <x v="1"/>
    <s v="gid_2011_06_09_nynmlb_milmlb_1"/>
    <s v="Miller Park"/>
    <s v="Paul Emmel"/>
    <s v="nyn"/>
    <s v="mil"/>
    <n v="64"/>
    <x v="0"/>
    <s v="X"/>
    <n v="20"/>
    <n v="2"/>
    <s v="CU"/>
    <x v="0"/>
    <n v="0.88300000000000001"/>
    <x v="0"/>
    <s v="FB"/>
    <x v="10"/>
    <s v="R"/>
    <n v="0"/>
    <n v="1"/>
    <n v="2"/>
    <n v="0"/>
    <n v="0"/>
    <n v="0"/>
    <n v="6"/>
    <n v="75"/>
    <n v="69.3"/>
    <n v="3.72"/>
    <n v="1.89"/>
    <n v="-0.70699999999999996"/>
    <n v="3.0009999999999999"/>
    <n v="1.3109999999999999"/>
    <n v="6.03"/>
    <n v="-5.42"/>
    <n v="-7.27"/>
    <n v="23.8"/>
    <n v="9.9"/>
    <n v="13.7"/>
    <n v="323.10000000000002"/>
    <n v="1443.17"/>
    <s v="110609_204913"/>
  </r>
  <r>
    <s v="Jon Niese"/>
    <x v="1"/>
    <s v="gid_2011_06_09_nynmlb_milmlb_1"/>
    <s v="Miller Park"/>
    <s v="Paul Emmel"/>
    <s v="nyn"/>
    <s v="mil"/>
    <n v="65"/>
    <x v="1"/>
    <s v="S"/>
    <n v="21"/>
    <n v="1"/>
    <s v="CU"/>
    <x v="0"/>
    <n v="0.90600000000000003"/>
    <x v="1"/>
    <m/>
    <x v="6"/>
    <s v="R"/>
    <n v="0"/>
    <n v="0"/>
    <n v="0"/>
    <n v="0"/>
    <n v="0"/>
    <n v="0"/>
    <n v="7"/>
    <n v="71.599999999999994"/>
    <n v="66.7"/>
    <n v="3.7"/>
    <n v="1.88"/>
    <n v="-0.34100000000000003"/>
    <n v="2.1120000000000001"/>
    <n v="1.421"/>
    <n v="6.101"/>
    <n v="-5.43"/>
    <n v="-9.52"/>
    <n v="23.9"/>
    <n v="8.5"/>
    <n v="15.6"/>
    <n v="330.13600000000002"/>
    <n v="1669.77"/>
    <s v="110609_210618"/>
  </r>
  <r>
    <s v="Jon Niese"/>
    <x v="1"/>
    <s v="gid_2011_06_09_nynmlb_milmlb_1"/>
    <s v="Miller Park"/>
    <s v="Paul Emmel"/>
    <s v="nyn"/>
    <s v="mil"/>
    <n v="66"/>
    <x v="8"/>
    <s v="X"/>
    <n v="21"/>
    <n v="2"/>
    <s v="CU"/>
    <x v="0"/>
    <n v="0.90200000000000002"/>
    <x v="1"/>
    <s v="GB"/>
    <x v="6"/>
    <s v="R"/>
    <n v="0"/>
    <n v="1"/>
    <n v="0"/>
    <n v="0"/>
    <n v="0"/>
    <n v="0"/>
    <n v="7"/>
    <n v="74.3"/>
    <n v="68.5"/>
    <n v="3.7"/>
    <n v="1.88"/>
    <n v="0.22900000000000001"/>
    <n v="2.0710000000000002"/>
    <n v="1.2969999999999999"/>
    <n v="6.14"/>
    <n v="-4.6500000000000004"/>
    <n v="-10.51"/>
    <n v="23.8"/>
    <n v="7.3"/>
    <n v="15.3"/>
    <n v="336"/>
    <n v="1800.43"/>
    <s v="110609_210640"/>
  </r>
  <r>
    <s v="Jon Niese"/>
    <x v="1"/>
    <s v="gid_2011_06_09_nynmlb_milmlb_1"/>
    <s v="Miller Park"/>
    <s v="Paul Emmel"/>
    <s v="nyn"/>
    <s v="mil"/>
    <n v="67"/>
    <x v="3"/>
    <s v="S"/>
    <n v="22"/>
    <n v="1"/>
    <s v="CU"/>
    <x v="0"/>
    <n v="0.90400000000000003"/>
    <x v="8"/>
    <m/>
    <x v="4"/>
    <s v="L"/>
    <n v="0"/>
    <n v="0"/>
    <n v="0"/>
    <n v="1"/>
    <n v="0"/>
    <n v="0"/>
    <n v="7"/>
    <n v="72.7"/>
    <n v="67.099999999999994"/>
    <n v="3.36"/>
    <n v="1.71"/>
    <n v="-0.63900000000000001"/>
    <n v="2.2029999999999998"/>
    <n v="1.048"/>
    <n v="6.1520000000000001"/>
    <n v="-3.83"/>
    <n v="-9.84"/>
    <n v="23.8"/>
    <n v="6.3"/>
    <n v="15.5"/>
    <n v="338.61"/>
    <n v="1618.44"/>
    <s v="110609_210726"/>
  </r>
  <r>
    <s v="Jon Niese"/>
    <x v="1"/>
    <s v="gid_2011_06_09_nynmlb_milmlb_1"/>
    <s v="Miller Park"/>
    <s v="Paul Emmel"/>
    <s v="nyn"/>
    <s v="mil"/>
    <n v="68"/>
    <x v="4"/>
    <s v="B"/>
    <n v="22"/>
    <n v="2"/>
    <s v="CU"/>
    <x v="0"/>
    <n v="0.9"/>
    <x v="8"/>
    <m/>
    <x v="4"/>
    <s v="L"/>
    <n v="0"/>
    <n v="1"/>
    <n v="0"/>
    <n v="1"/>
    <n v="0"/>
    <n v="0"/>
    <n v="7"/>
    <n v="75"/>
    <n v="69.3"/>
    <n v="3.38"/>
    <n v="1.71"/>
    <n v="-0.94699999999999995"/>
    <n v="0.91500000000000004"/>
    <n v="0.93600000000000005"/>
    <n v="5.9370000000000003"/>
    <n v="-3.12"/>
    <n v="-11.15"/>
    <n v="23.8"/>
    <n v="5.3"/>
    <n v="15.5"/>
    <n v="344.30700000000002"/>
    <n v="1823.78"/>
    <s v="110609_210748"/>
  </r>
  <r>
    <s v="Jon Niese"/>
    <x v="1"/>
    <s v="gid_2011_06_09_nynmlb_milmlb_1"/>
    <s v="Miller Park"/>
    <s v="Paul Emmel"/>
    <s v="nyn"/>
    <s v="mil"/>
    <n v="70"/>
    <x v="4"/>
    <s v="B"/>
    <n v="22"/>
    <n v="4"/>
    <s v="CU"/>
    <x v="0"/>
    <n v="0.89800000000000002"/>
    <x v="8"/>
    <m/>
    <x v="4"/>
    <s v="L"/>
    <n v="2"/>
    <n v="1"/>
    <n v="0"/>
    <n v="1"/>
    <n v="1"/>
    <n v="0"/>
    <n v="7"/>
    <n v="74.2"/>
    <n v="69"/>
    <n v="3.29"/>
    <n v="1.71"/>
    <n v="-0.104"/>
    <n v="1.5109999999999999"/>
    <n v="1.1120000000000001"/>
    <n v="6.0640000000000001"/>
    <n v="-4.8899999999999997"/>
    <n v="-8.83"/>
    <n v="23.8"/>
    <n v="8"/>
    <n v="14.6"/>
    <n v="330.87700000000001"/>
    <n v="1592.26"/>
    <s v="110609_210846"/>
  </r>
  <r>
    <s v="Jon Niese"/>
    <x v="1"/>
    <s v="gid_2011_06_09_nynmlb_milmlb_1"/>
    <s v="Miller Park"/>
    <s v="Paul Emmel"/>
    <s v="nyn"/>
    <s v="mil"/>
    <n v="71"/>
    <x v="3"/>
    <s v="S"/>
    <n v="22"/>
    <n v="5"/>
    <s v="CU"/>
    <x v="0"/>
    <n v="0.88500000000000001"/>
    <x v="8"/>
    <m/>
    <x v="4"/>
    <s v="L"/>
    <n v="3"/>
    <n v="1"/>
    <n v="0"/>
    <n v="1"/>
    <n v="1"/>
    <n v="0"/>
    <n v="7"/>
    <n v="74.400000000000006"/>
    <n v="69.2"/>
    <n v="3.36"/>
    <n v="1.71"/>
    <n v="-0.72"/>
    <n v="2.0569999999999999"/>
    <n v="1.0169999999999999"/>
    <n v="6.1130000000000004"/>
    <n v="-6.33"/>
    <n v="-6.94"/>
    <n v="23.8"/>
    <n v="11"/>
    <n v="13.9"/>
    <n v="317.40300000000002"/>
    <n v="1490.16"/>
    <s v="110609_210909"/>
  </r>
  <r>
    <s v="Jon Niese"/>
    <x v="1"/>
    <s v="gid_2011_06_09_nynmlb_milmlb_1"/>
    <s v="Miller Park"/>
    <s v="Paul Emmel"/>
    <s v="nyn"/>
    <s v="mil"/>
    <n v="72"/>
    <x v="4"/>
    <s v="B"/>
    <n v="22"/>
    <n v="6"/>
    <s v="CU"/>
    <x v="0"/>
    <n v="0.89100000000000001"/>
    <x v="8"/>
    <m/>
    <x v="4"/>
    <s v="L"/>
    <n v="3"/>
    <n v="2"/>
    <n v="0"/>
    <n v="1"/>
    <n v="1"/>
    <n v="0"/>
    <n v="7"/>
    <n v="75.3"/>
    <n v="70.099999999999994"/>
    <n v="3.29"/>
    <n v="1.71"/>
    <n v="-1.355"/>
    <n v="1.0349999999999999"/>
    <n v="0.92900000000000005"/>
    <n v="5.9269999999999996"/>
    <n v="-5.07"/>
    <n v="-8.67"/>
    <n v="23.9"/>
    <n v="8.9"/>
    <n v="14.4"/>
    <n v="329.51400000000001"/>
    <n v="1606.35"/>
    <s v="110609_210951"/>
  </r>
  <r>
    <s v="Jon Niese"/>
    <x v="1"/>
    <s v="gid_2011_06_09_nynmlb_milmlb_1"/>
    <s v="Miller Park"/>
    <s v="Paul Emmel"/>
    <s v="nyn"/>
    <s v="mil"/>
    <n v="73"/>
    <x v="2"/>
    <s v="S"/>
    <n v="23"/>
    <n v="1"/>
    <s v="CU"/>
    <x v="0"/>
    <n v="0.90300000000000002"/>
    <x v="0"/>
    <m/>
    <x v="1"/>
    <s v="R"/>
    <n v="0"/>
    <n v="0"/>
    <n v="0"/>
    <n v="1"/>
    <n v="1"/>
    <n v="0"/>
    <n v="7"/>
    <n v="73"/>
    <n v="67.599999999999994"/>
    <n v="3.17"/>
    <n v="1.39"/>
    <n v="-0.16900000000000001"/>
    <n v="1.8879999999999999"/>
    <n v="1.161"/>
    <n v="6.0350000000000001"/>
    <n v="-4.7"/>
    <n v="-9.5299999999999994"/>
    <n v="23.8"/>
    <n v="7.5"/>
    <n v="15.3"/>
    <n v="333.572"/>
    <n v="1641.68"/>
    <s v="110609_211135"/>
  </r>
  <r>
    <s v="Jon Niese"/>
    <x v="1"/>
    <s v="gid_2011_06_09_nynmlb_milmlb_1"/>
    <s v="Miller Park"/>
    <s v="Paul Emmel"/>
    <s v="nyn"/>
    <s v="mil"/>
    <n v="75"/>
    <x v="6"/>
    <s v="B"/>
    <n v="23"/>
    <n v="3"/>
    <s v="CU"/>
    <x v="0"/>
    <n v="0.9"/>
    <x v="0"/>
    <m/>
    <x v="1"/>
    <s v="R"/>
    <n v="1"/>
    <n v="1"/>
    <n v="0"/>
    <n v="1"/>
    <n v="1"/>
    <n v="0"/>
    <n v="7"/>
    <n v="74.8"/>
    <n v="69.3"/>
    <n v="3.25"/>
    <n v="1.43"/>
    <n v="8.5999999999999993E-2"/>
    <n v="0.55700000000000005"/>
    <n v="1.121"/>
    <n v="5.9459999999999997"/>
    <n v="-3.76"/>
    <n v="-10.53"/>
    <n v="23.8"/>
    <n v="5.9"/>
    <n v="15.3"/>
    <n v="340.267"/>
    <n v="1760.57"/>
    <s v="110609_211213"/>
  </r>
  <r>
    <s v="Jon Niese"/>
    <x v="1"/>
    <s v="gid_2011_06_09_nynmlb_milmlb_1"/>
    <s v="Miller Park"/>
    <s v="Paul Emmel"/>
    <s v="nyn"/>
    <s v="mil"/>
    <n v="82"/>
    <x v="4"/>
    <s v="B"/>
    <n v="25"/>
    <n v="3"/>
    <s v="CU"/>
    <x v="0"/>
    <n v="0.89400000000000002"/>
    <x v="2"/>
    <m/>
    <x v="9"/>
    <s v="R"/>
    <n v="0"/>
    <n v="2"/>
    <n v="2"/>
    <n v="1"/>
    <n v="0"/>
    <n v="1"/>
    <n v="7"/>
    <n v="75"/>
    <n v="69.3"/>
    <n v="3.25"/>
    <n v="1.51"/>
    <n v="1.851"/>
    <n v="2.9060000000000001"/>
    <n v="1.2809999999999999"/>
    <n v="6.0670000000000002"/>
    <n v="-7.63"/>
    <n v="-8.51"/>
    <n v="23.8"/>
    <n v="11.7"/>
    <n v="14.3"/>
    <n v="317.92399999999998"/>
    <n v="1824.73"/>
    <s v="110609_211558"/>
  </r>
  <r>
    <s v="Jon Niese"/>
    <x v="1"/>
    <s v="gid_2011_06_09_nynmlb_milmlb_1"/>
    <s v="Miller Park"/>
    <s v="Paul Emmel"/>
    <s v="nyn"/>
    <s v="mil"/>
    <n v="84"/>
    <x v="2"/>
    <s v="S"/>
    <n v="25"/>
    <n v="5"/>
    <s v="CU"/>
    <x v="0"/>
    <n v="0.89900000000000002"/>
    <x v="2"/>
    <m/>
    <x v="9"/>
    <s v="R"/>
    <n v="2"/>
    <n v="2"/>
    <n v="2"/>
    <n v="1"/>
    <n v="0"/>
    <n v="1"/>
    <n v="7"/>
    <n v="75.599999999999994"/>
    <n v="69.7"/>
    <n v="3.25"/>
    <n v="1.47"/>
    <n v="0.64400000000000002"/>
    <n v="2.6909999999999998"/>
    <n v="1.1020000000000001"/>
    <n v="6.0289999999999999"/>
    <n v="-5.01"/>
    <n v="-10.29"/>
    <n v="23.8"/>
    <n v="7.8"/>
    <n v="14.8"/>
    <n v="333.89299999999997"/>
    <n v="1830.28"/>
    <s v="110609_211647"/>
  </r>
  <r>
    <s v="Jon Niese"/>
    <x v="1"/>
    <s v="gid_2011_06_09_nynmlb_milmlb_1"/>
    <s v="Miller Park"/>
    <s v="Paul Emmel"/>
    <s v="nyn"/>
    <s v="mil"/>
    <n v="85"/>
    <x v="2"/>
    <s v="S"/>
    <n v="26"/>
    <n v="1"/>
    <s v="CU"/>
    <x v="0"/>
    <n v="0.90200000000000002"/>
    <x v="2"/>
    <m/>
    <x v="5"/>
    <s v="R"/>
    <n v="0"/>
    <n v="0"/>
    <n v="0"/>
    <n v="0"/>
    <n v="0"/>
    <n v="0"/>
    <n v="8"/>
    <n v="71.900000000000006"/>
    <n v="66.2"/>
    <n v="3.38"/>
    <n v="1.43"/>
    <n v="0.54800000000000004"/>
    <n v="2.335"/>
    <n v="1.413"/>
    <n v="6.093"/>
    <n v="-5.61"/>
    <n v="-8.15"/>
    <n v="23.8"/>
    <n v="8.6999999999999993"/>
    <n v="15.1"/>
    <n v="325.26799999999997"/>
    <n v="1498.91"/>
    <s v="110609_212648"/>
  </r>
  <r>
    <s v="Jon Niese"/>
    <x v="1"/>
    <s v="gid_2011_06_09_nynmlb_milmlb_1"/>
    <s v="Miller Park"/>
    <s v="Paul Emmel"/>
    <s v="nyn"/>
    <s v="mil"/>
    <n v="87"/>
    <x v="5"/>
    <s v="S"/>
    <n v="26"/>
    <n v="3"/>
    <s v="CU"/>
    <x v="0"/>
    <n v="0.89500000000000002"/>
    <x v="2"/>
    <m/>
    <x v="5"/>
    <s v="R"/>
    <n v="0"/>
    <n v="2"/>
    <n v="0"/>
    <n v="0"/>
    <n v="0"/>
    <n v="0"/>
    <n v="8"/>
    <n v="75.400000000000006"/>
    <n v="69.900000000000006"/>
    <n v="3.49"/>
    <n v="1.63"/>
    <n v="-0.622"/>
    <n v="0.55700000000000005"/>
    <n v="1.056"/>
    <n v="5.8890000000000002"/>
    <n v="-5.13"/>
    <n v="-9.5399999999999991"/>
    <n v="23.8"/>
    <n v="8.5"/>
    <n v="14.8"/>
    <n v="331.60500000000002"/>
    <n v="1721.23"/>
    <s v="110609_212712"/>
  </r>
  <r>
    <s v="Jon Niese"/>
    <x v="1"/>
    <s v="gid_2011_06_09_nynmlb_milmlb_1"/>
    <s v="Miller Park"/>
    <s v="Paul Emmel"/>
    <s v="nyn"/>
    <s v="mil"/>
    <n v="89"/>
    <x v="2"/>
    <s v="S"/>
    <n v="27"/>
    <n v="2"/>
    <s v="CU"/>
    <x v="0"/>
    <n v="0.9"/>
    <x v="0"/>
    <m/>
    <x v="2"/>
    <s v="L"/>
    <n v="0"/>
    <n v="1"/>
    <n v="1"/>
    <n v="0"/>
    <n v="0"/>
    <n v="0"/>
    <n v="8"/>
    <n v="73.2"/>
    <n v="67.5"/>
    <n v="3.04"/>
    <n v="1.34"/>
    <n v="-0.379"/>
    <n v="3.0779999999999998"/>
    <n v="1.2090000000000001"/>
    <n v="6.1319999999999997"/>
    <n v="-4.68"/>
    <n v="-8.6199999999999992"/>
    <n v="23.8"/>
    <n v="7.9"/>
    <n v="14.7"/>
    <n v="331.32299999999998"/>
    <n v="1520.46"/>
    <s v="110609_212817"/>
  </r>
  <r>
    <s v="Jon Niese"/>
    <x v="1"/>
    <s v="gid_2011_06_09_nynmlb_milmlb_1"/>
    <s v="Miller Park"/>
    <s v="Paul Emmel"/>
    <s v="nyn"/>
    <s v="mil"/>
    <n v="91"/>
    <x v="0"/>
    <s v="X"/>
    <n v="27"/>
    <n v="4"/>
    <s v="CU"/>
    <x v="0"/>
    <n v="0.89700000000000002"/>
    <x v="0"/>
    <s v="FB"/>
    <x v="2"/>
    <s v="L"/>
    <n v="0"/>
    <n v="2"/>
    <n v="1"/>
    <n v="0"/>
    <n v="0"/>
    <n v="0"/>
    <n v="8"/>
    <n v="75.099999999999994"/>
    <n v="69.8"/>
    <n v="3.24"/>
    <n v="1.5"/>
    <n v="0.1"/>
    <n v="2.355"/>
    <n v="1.1140000000000001"/>
    <n v="6.0709999999999997"/>
    <n v="-4.88"/>
    <n v="-9.43"/>
    <n v="23.8"/>
    <n v="8"/>
    <n v="14.5"/>
    <n v="332.51100000000002"/>
    <n v="1699.41"/>
    <s v="110609_212852"/>
  </r>
  <r>
    <s v="Jon Niese"/>
    <x v="1"/>
    <s v="gid_2011_06_09_nynmlb_milmlb_1"/>
    <s v="Miller Park"/>
    <s v="Paul Emmel"/>
    <s v="nyn"/>
    <s v="mil"/>
    <n v="92"/>
    <x v="4"/>
    <s v="B"/>
    <n v="28"/>
    <n v="1"/>
    <s v="CU"/>
    <x v="0"/>
    <n v="0.89500000000000002"/>
    <x v="8"/>
    <m/>
    <x v="7"/>
    <s v="R"/>
    <n v="0"/>
    <n v="0"/>
    <n v="2"/>
    <n v="0"/>
    <n v="0"/>
    <n v="0"/>
    <n v="8"/>
    <n v="74.900000000000006"/>
    <n v="69.7"/>
    <n v="3.59"/>
    <n v="1.68"/>
    <n v="-0.63800000000000001"/>
    <n v="0.81499999999999995"/>
    <n v="1.2130000000000001"/>
    <n v="5.8319999999999999"/>
    <n v="-5.0999999999999996"/>
    <n v="-8.8699999999999992"/>
    <n v="23.9"/>
    <n v="8.6"/>
    <n v="14.6"/>
    <n v="329.95400000000001"/>
    <n v="1626.12"/>
    <s v="110609_212937"/>
  </r>
  <r>
    <s v="Jon Niese"/>
    <x v="1"/>
    <s v="gid_2011_06_09_nynmlb_milmlb_1"/>
    <s v="Miller Park"/>
    <s v="Paul Emmel"/>
    <s v="nyn"/>
    <s v="mil"/>
    <n v="94"/>
    <x v="3"/>
    <s v="S"/>
    <n v="28"/>
    <n v="3"/>
    <s v="CU"/>
    <x v="0"/>
    <n v="0.89800000000000002"/>
    <x v="8"/>
    <m/>
    <x v="7"/>
    <s v="R"/>
    <n v="1"/>
    <n v="1"/>
    <n v="2"/>
    <n v="0"/>
    <n v="0"/>
    <n v="0"/>
    <n v="8"/>
    <n v="75.3"/>
    <n v="69.7"/>
    <n v="3.66"/>
    <n v="1.76"/>
    <n v="-0.77700000000000002"/>
    <n v="1.2210000000000001"/>
    <n v="1.218"/>
    <n v="5.9050000000000002"/>
    <n v="-4.24"/>
    <n v="-10.210000000000001"/>
    <n v="23.8"/>
    <n v="7.2"/>
    <n v="15"/>
    <n v="337.322"/>
    <n v="1756.58"/>
    <s v="110609_213019"/>
  </r>
  <r>
    <s v="Jon Niese"/>
    <x v="1"/>
    <s v="gid_2011_06_09_nynmlb_milmlb_1"/>
    <s v="Miller Park"/>
    <s v="Paul Emmel"/>
    <s v="nyn"/>
    <s v="mil"/>
    <n v="97"/>
    <x v="4"/>
    <s v="B"/>
    <n v="28"/>
    <n v="6"/>
    <s v="CU"/>
    <x v="0"/>
    <n v="0.89100000000000001"/>
    <x v="8"/>
    <m/>
    <x v="7"/>
    <s v="R"/>
    <n v="3"/>
    <n v="2"/>
    <n v="2"/>
    <n v="0"/>
    <n v="0"/>
    <n v="0"/>
    <n v="8"/>
    <n v="76.099999999999994"/>
    <n v="70.3"/>
    <n v="3.54"/>
    <n v="1.64"/>
    <n v="-0.85799999999999998"/>
    <n v="0.57399999999999995"/>
    <n v="1.0389999999999999"/>
    <n v="5.7930000000000001"/>
    <n v="-4.05"/>
    <n v="-9.7899999999999991"/>
    <n v="23.8"/>
    <n v="7"/>
    <n v="14.7"/>
    <n v="337.38900000000001"/>
    <n v="1692.94"/>
    <s v="110609_213150"/>
  </r>
  <r>
    <s v="Jon Niese"/>
    <x v="1"/>
    <s v="gid_2011_06_09_nynmlb_milmlb_1"/>
    <s v="Miller Park"/>
    <s v="Paul Emmel"/>
    <s v="nyn"/>
    <s v="mil"/>
    <n v="99"/>
    <x v="8"/>
    <s v="X"/>
    <n v="29"/>
    <n v="2"/>
    <s v="CU"/>
    <x v="0"/>
    <n v="0.89600000000000002"/>
    <x v="1"/>
    <s v="LD"/>
    <x v="10"/>
    <s v="R"/>
    <n v="0"/>
    <n v="1"/>
    <n v="2"/>
    <n v="1"/>
    <n v="0"/>
    <n v="0"/>
    <n v="8"/>
    <n v="75.5"/>
    <n v="69.599999999999994"/>
    <n v="3.72"/>
    <n v="1.89"/>
    <n v="0.41"/>
    <n v="3.1110000000000002"/>
    <n v="1.1479999999999999"/>
    <n v="6.1619999999999999"/>
    <n v="-4.16"/>
    <n v="-9.6999999999999993"/>
    <n v="23.8"/>
    <n v="6.8"/>
    <n v="14.5"/>
    <n v="336.65699999999998"/>
    <n v="1688.11"/>
    <s v="110609_213254"/>
  </r>
  <r>
    <s v="Francisco Rodriguez"/>
    <x v="0"/>
    <s v="gid_2011_06_09_nynmlb_milmlb_1"/>
    <s v="Miller Park"/>
    <s v="Paul Emmel"/>
    <s v="nyn"/>
    <s v="mil"/>
    <n v="1"/>
    <x v="4"/>
    <s v="B"/>
    <n v="1"/>
    <n v="1"/>
    <s v="CU"/>
    <x v="0"/>
    <n v="0.90300000000000002"/>
    <x v="0"/>
    <m/>
    <x v="6"/>
    <s v="R"/>
    <n v="0"/>
    <n v="0"/>
    <n v="2"/>
    <n v="1"/>
    <n v="1"/>
    <n v="0"/>
    <n v="8"/>
    <n v="76.3"/>
    <n v="71.2"/>
    <n v="3.63"/>
    <n v="1.84"/>
    <n v="-0.36599999999999999"/>
    <n v="1.413"/>
    <n v="-1.155"/>
    <n v="5.9770000000000003"/>
    <n v="10.33"/>
    <n v="-4.59"/>
    <n v="23.9"/>
    <n v="-18.600000000000001"/>
    <n v="12.9"/>
    <n v="66.334999999999994"/>
    <n v="1850.51"/>
    <s v="110609_213610"/>
  </r>
  <r>
    <s v="Francisco Rodriguez"/>
    <x v="0"/>
    <s v="gid_2011_06_09_nynmlb_milmlb_1"/>
    <s v="Miller Park"/>
    <s v="Paul Emmel"/>
    <s v="nyn"/>
    <s v="mil"/>
    <n v="3"/>
    <x v="5"/>
    <s v="S"/>
    <n v="1"/>
    <n v="3"/>
    <s v="CU"/>
    <x v="0"/>
    <n v="0.90700000000000003"/>
    <x v="0"/>
    <m/>
    <x v="6"/>
    <s v="R"/>
    <n v="1"/>
    <n v="1"/>
    <n v="2"/>
    <n v="1"/>
    <n v="1"/>
    <n v="0"/>
    <n v="8"/>
    <n v="77.2"/>
    <n v="71.900000000000006"/>
    <n v="3.7"/>
    <n v="1.88"/>
    <n v="1.286"/>
    <n v="0.91800000000000004"/>
    <n v="-1.08"/>
    <n v="5.8949999999999996"/>
    <n v="10.36"/>
    <n v="-1.28"/>
    <n v="23.9"/>
    <n v="-21.7"/>
    <n v="11.6"/>
    <n v="83.272999999999996"/>
    <n v="1724.53"/>
    <s v="110609_213707"/>
  </r>
  <r>
    <s v="Francisco Rodriguez"/>
    <x v="0"/>
    <s v="gid_2011_06_09_nynmlb_milmlb_1"/>
    <s v="Miller Park"/>
    <s v="Paul Emmel"/>
    <s v="nyn"/>
    <s v="mil"/>
    <n v="13"/>
    <x v="3"/>
    <s v="S"/>
    <n v="4"/>
    <n v="3"/>
    <s v="CU"/>
    <x v="0"/>
    <n v="0.90600000000000003"/>
    <x v="2"/>
    <m/>
    <x v="3"/>
    <s v="R"/>
    <n v="0"/>
    <n v="2"/>
    <n v="1"/>
    <n v="0"/>
    <n v="1"/>
    <n v="0"/>
    <n v="9"/>
    <n v="76.7"/>
    <n v="70.8"/>
    <n v="3.12"/>
    <n v="1.62"/>
    <n v="0.58499999999999996"/>
    <n v="2.5459999999999998"/>
    <n v="-1.2549999999999999"/>
    <n v="6.1"/>
    <n v="11.2"/>
    <n v="-4"/>
    <n v="23.8"/>
    <n v="-21.1"/>
    <n v="12.7"/>
    <n v="70.635999999999996"/>
    <n v="1940.97"/>
    <s v="110609_215519"/>
  </r>
  <r>
    <s v="Francisco Rodriguez"/>
    <x v="0"/>
    <s v="gid_2011_06_09_nynmlb_milmlb_1"/>
    <s v="Miller Park"/>
    <s v="Paul Emmel"/>
    <s v="nyn"/>
    <s v="mil"/>
    <n v="17"/>
    <x v="3"/>
    <s v="S"/>
    <n v="5"/>
    <n v="4"/>
    <s v="CU"/>
    <x v="0"/>
    <n v="0.90600000000000003"/>
    <x v="2"/>
    <m/>
    <x v="9"/>
    <s v="R"/>
    <n v="1"/>
    <n v="2"/>
    <n v="2"/>
    <n v="0"/>
    <n v="1"/>
    <n v="0"/>
    <n v="9"/>
    <n v="77.099999999999994"/>
    <n v="71.3"/>
    <n v="3.3"/>
    <n v="1.73"/>
    <n v="0.29399999999999998"/>
    <n v="1.9930000000000001"/>
    <n v="-1.347"/>
    <n v="6.0060000000000002"/>
    <n v="10.24"/>
    <n v="-2.61"/>
    <n v="23.8"/>
    <n v="-20.3"/>
    <n v="12"/>
    <n v="76.025999999999996"/>
    <n v="1737.51"/>
    <s v="110609_215725"/>
  </r>
  <r>
    <s v="Kyle Lohse"/>
    <x v="0"/>
    <s v="gid_2011_06_10_slnmlb_milmlb_1"/>
    <s v="Miller Park"/>
    <s v="Ron Kulpa"/>
    <s v="sln"/>
    <s v="mil"/>
    <n v="5"/>
    <x v="8"/>
    <s v="X"/>
    <n v="2"/>
    <n v="3"/>
    <s v="CU"/>
    <x v="0"/>
    <n v="0.90100000000000002"/>
    <x v="1"/>
    <s v="GB"/>
    <x v="2"/>
    <s v="L"/>
    <n v="1"/>
    <n v="1"/>
    <n v="1"/>
    <n v="0"/>
    <n v="0"/>
    <n v="0"/>
    <n v="1"/>
    <n v="74"/>
    <n v="68.5"/>
    <n v="3.24"/>
    <n v="1.5"/>
    <n v="0.105"/>
    <n v="2.23"/>
    <n v="-0.91200000000000003"/>
    <n v="6.6369999999999996"/>
    <n v="6.96"/>
    <n v="-5.6989999999999998"/>
    <n v="23.8"/>
    <n v="-11.9"/>
    <n v="13.7"/>
    <n v="50.996000000000002"/>
    <n v="1410.46"/>
    <s v="110610_192011"/>
  </r>
  <r>
    <s v="Kyle Lohse"/>
    <x v="0"/>
    <s v="gid_2011_06_10_slnmlb_milmlb_1"/>
    <s v="Miller Park"/>
    <s v="Ron Kulpa"/>
    <s v="sln"/>
    <s v="mil"/>
    <n v="9"/>
    <x v="0"/>
    <s v="X"/>
    <n v="3"/>
    <n v="4"/>
    <s v="SL"/>
    <x v="0"/>
    <n v="0.90900000000000003"/>
    <x v="7"/>
    <s v="PU"/>
    <x v="6"/>
    <s v="R"/>
    <n v="1"/>
    <n v="2"/>
    <n v="1"/>
    <n v="1"/>
    <n v="0"/>
    <n v="0"/>
    <n v="1"/>
    <n v="82.6"/>
    <n v="76.8"/>
    <n v="3.7"/>
    <n v="1.88"/>
    <n v="0.995"/>
    <n v="3.726"/>
    <n v="-0.59599999999999997"/>
    <n v="6.5250000000000004"/>
    <n v="4.6219999999999999"/>
    <n v="1.5549999999999999"/>
    <n v="23.8"/>
    <n v="-13.7"/>
    <n v="8.3000000000000007"/>
    <n v="109.14700000000001"/>
    <n v="875.41300000000001"/>
    <s v="110610_192332"/>
  </r>
  <r>
    <s v="Kyle Lohse"/>
    <x v="0"/>
    <s v="gid_2011_06_10_slnmlb_milmlb_1"/>
    <s v="Miller Park"/>
    <s v="Ron Kulpa"/>
    <s v="sln"/>
    <s v="mil"/>
    <n v="12"/>
    <x v="0"/>
    <s v="X"/>
    <n v="5"/>
    <n v="1"/>
    <s v="CU"/>
    <x v="0"/>
    <n v="0.9"/>
    <x v="3"/>
    <s v="GB"/>
    <x v="4"/>
    <s v="L"/>
    <n v="0"/>
    <n v="0"/>
    <n v="0"/>
    <n v="0"/>
    <n v="0"/>
    <n v="0"/>
    <n v="2"/>
    <n v="73.8"/>
    <n v="68.2"/>
    <n v="3.36"/>
    <n v="1.71"/>
    <n v="-0.32400000000000001"/>
    <n v="2.8290000000000002"/>
    <n v="-0.96899999999999997"/>
    <n v="6.718"/>
    <n v="6.9329999999999998"/>
    <n v="-9.0760000000000005"/>
    <n v="23.8"/>
    <n v="-10.7"/>
    <n v="15"/>
    <n v="37.569000000000003"/>
    <n v="1786.01"/>
    <s v="110610_193457"/>
  </r>
  <r>
    <s v="Kyle Lohse"/>
    <x v="0"/>
    <s v="gid_2011_06_10_slnmlb_milmlb_1"/>
    <s v="Miller Park"/>
    <s v="Ron Kulpa"/>
    <s v="sln"/>
    <s v="mil"/>
    <n v="17"/>
    <x v="4"/>
    <s v="B"/>
    <n v="7"/>
    <n v="2"/>
    <s v="SL"/>
    <x v="0"/>
    <n v="0.90800000000000003"/>
    <x v="3"/>
    <m/>
    <x v="10"/>
    <s v="R"/>
    <n v="1"/>
    <n v="0"/>
    <n v="2"/>
    <n v="0"/>
    <n v="0"/>
    <n v="0"/>
    <n v="2"/>
    <n v="82"/>
    <n v="76.5"/>
    <n v="3.72"/>
    <n v="1.89"/>
    <n v="1.365"/>
    <n v="1.611"/>
    <n v="-0.73299999999999998"/>
    <n v="6.399"/>
    <n v="2.8149999999999999"/>
    <n v="-1.849"/>
    <n v="23.9"/>
    <n v="-7.6"/>
    <n v="9.9"/>
    <n v="57.414999999999999"/>
    <n v="590.24300000000005"/>
    <s v="110610_193705"/>
  </r>
  <r>
    <s v="Kyle Lohse"/>
    <x v="0"/>
    <s v="gid_2011_06_10_slnmlb_milmlb_1"/>
    <s v="Miller Park"/>
    <s v="Ron Kulpa"/>
    <s v="sln"/>
    <s v="mil"/>
    <n v="18"/>
    <x v="3"/>
    <s v="S"/>
    <n v="7"/>
    <n v="3"/>
    <s v="SL"/>
    <x v="0"/>
    <n v="0.91100000000000003"/>
    <x v="3"/>
    <m/>
    <x v="10"/>
    <s v="R"/>
    <n v="2"/>
    <n v="0"/>
    <n v="2"/>
    <n v="0"/>
    <n v="0"/>
    <n v="0"/>
    <n v="2"/>
    <n v="82.1"/>
    <n v="77"/>
    <n v="3.72"/>
    <n v="1.89"/>
    <n v="0.4"/>
    <n v="1.548"/>
    <n v="-0.76700000000000002"/>
    <n v="6.2949999999999999"/>
    <n v="5.3280000000000003"/>
    <n v="0.42799999999999999"/>
    <n v="23.9"/>
    <n v="-14"/>
    <n v="9.1"/>
    <n v="95.132999999999996"/>
    <n v="953.81"/>
    <s v="110610_193720"/>
  </r>
  <r>
    <s v="Kyle Lohse"/>
    <x v="0"/>
    <s v="gid_2011_06_10_slnmlb_milmlb_1"/>
    <s v="Miller Park"/>
    <s v="Ron Kulpa"/>
    <s v="sln"/>
    <s v="mil"/>
    <n v="22"/>
    <x v="4"/>
    <s v="B"/>
    <n v="9"/>
    <n v="1"/>
    <s v="SL"/>
    <x v="0"/>
    <n v="0.89500000000000002"/>
    <x v="8"/>
    <m/>
    <x v="9"/>
    <s v="R"/>
    <n v="0"/>
    <n v="0"/>
    <n v="0"/>
    <n v="0"/>
    <n v="0"/>
    <n v="1"/>
    <n v="3"/>
    <n v="84.1"/>
    <n v="78.7"/>
    <n v="3.3"/>
    <n v="1.73"/>
    <n v="1.698"/>
    <n v="1.619"/>
    <n v="-0.626"/>
    <n v="6.3179999999999996"/>
    <n v="3.26"/>
    <n v="2.4020000000000001"/>
    <n v="23.9"/>
    <n v="-11.1"/>
    <n v="7.8"/>
    <n v="126.923"/>
    <n v="743.94399999999996"/>
    <s v="110610_194821"/>
  </r>
  <r>
    <s v="Kyle Lohse"/>
    <x v="0"/>
    <s v="gid_2011_06_10_slnmlb_milmlb_1"/>
    <s v="Miller Park"/>
    <s v="Ron Kulpa"/>
    <s v="sln"/>
    <s v="mil"/>
    <n v="23"/>
    <x v="2"/>
    <s v="S"/>
    <n v="9"/>
    <n v="2"/>
    <s v="SL"/>
    <x v="0"/>
    <n v="0.91"/>
    <x v="8"/>
    <m/>
    <x v="9"/>
    <s v="R"/>
    <n v="1"/>
    <n v="0"/>
    <n v="0"/>
    <n v="0"/>
    <n v="0"/>
    <n v="1"/>
    <n v="3"/>
    <n v="82.9"/>
    <n v="77.7"/>
    <n v="3.3"/>
    <n v="1.73"/>
    <n v="6.0999999999999999E-2"/>
    <n v="2.9569999999999999"/>
    <n v="-0.95"/>
    <n v="6.4420000000000002"/>
    <n v="3.306"/>
    <n v="-0.32700000000000001"/>
    <n v="23.9"/>
    <n v="-9"/>
    <n v="8.9"/>
    <n v="85.188000000000002"/>
    <n v="600.44200000000001"/>
    <s v="110610_194842"/>
  </r>
  <r>
    <s v="Kyle Lohse"/>
    <x v="0"/>
    <s v="gid_2011_06_10_slnmlb_milmlb_1"/>
    <s v="Miller Park"/>
    <s v="Ron Kulpa"/>
    <s v="sln"/>
    <s v="mil"/>
    <n v="24"/>
    <x v="4"/>
    <s v="B"/>
    <n v="9"/>
    <n v="3"/>
    <s v="SL"/>
    <x v="0"/>
    <n v="0.90800000000000003"/>
    <x v="8"/>
    <m/>
    <x v="9"/>
    <s v="R"/>
    <n v="1"/>
    <n v="1"/>
    <n v="0"/>
    <n v="0"/>
    <n v="0"/>
    <n v="1"/>
    <n v="3"/>
    <n v="83.2"/>
    <n v="77.900000000000006"/>
    <n v="3.3"/>
    <n v="1.73"/>
    <n v="1.6830000000000001"/>
    <n v="1.083"/>
    <n v="-0.58899999999999997"/>
    <n v="6.3550000000000004"/>
    <n v="4.0979999999999999"/>
    <n v="0.84099999999999997"/>
    <n v="23.9"/>
    <n v="-12.1"/>
    <n v="8.6999999999999993"/>
    <n v="102.254"/>
    <n v="754.875"/>
    <s v="110610_194912"/>
  </r>
  <r>
    <s v="Kyle Lohse"/>
    <x v="0"/>
    <s v="gid_2011_06_10_slnmlb_milmlb_1"/>
    <s v="Miller Park"/>
    <s v="Ron Kulpa"/>
    <s v="sln"/>
    <s v="mil"/>
    <n v="25"/>
    <x v="6"/>
    <s v="B"/>
    <n v="9"/>
    <n v="4"/>
    <s v="SL"/>
    <x v="0"/>
    <n v="0.90800000000000003"/>
    <x v="8"/>
    <m/>
    <x v="9"/>
    <s v="R"/>
    <n v="2"/>
    <n v="1"/>
    <n v="0"/>
    <n v="0"/>
    <n v="0"/>
    <n v="1"/>
    <n v="3"/>
    <n v="82"/>
    <n v="77.099999999999994"/>
    <n v="3.3"/>
    <n v="1.73"/>
    <n v="1.6619999999999999"/>
    <n v="0.87"/>
    <n v="-0.63800000000000001"/>
    <n v="6.1529999999999996"/>
    <n v="2.9569999999999999"/>
    <n v="-0.14899999999999999"/>
    <n v="23.9"/>
    <n v="-8.6"/>
    <n v="9.1999999999999993"/>
    <n v="88.081999999999994"/>
    <n v="526.99800000000005"/>
    <s v="110610_194938"/>
  </r>
  <r>
    <s v="Kyle Lohse"/>
    <x v="0"/>
    <s v="gid_2011_06_10_slnmlb_milmlb_1"/>
    <s v="Miller Park"/>
    <s v="Ron Kulpa"/>
    <s v="sln"/>
    <s v="mil"/>
    <n v="29"/>
    <x v="4"/>
    <s v="B"/>
    <n v="11"/>
    <n v="1"/>
    <s v="SL"/>
    <x v="0"/>
    <n v="0.89300000000000002"/>
    <x v="6"/>
    <m/>
    <x v="7"/>
    <s v="R"/>
    <n v="0"/>
    <n v="0"/>
    <n v="0"/>
    <n v="1"/>
    <n v="1"/>
    <n v="0"/>
    <n v="3"/>
    <n v="84.7"/>
    <n v="78.900000000000006"/>
    <n v="3.54"/>
    <n v="1.64"/>
    <n v="2.2639999999999998"/>
    <n v="1.4710000000000001"/>
    <n v="-0.61299999999999999"/>
    <n v="6.2489999999999997"/>
    <n v="4.8019999999999996"/>
    <n v="2.4060000000000001"/>
    <n v="23.9"/>
    <n v="-15.9"/>
    <n v="7.9"/>
    <n v="117.068"/>
    <n v="984.60599999999999"/>
    <s v="110610_195205"/>
  </r>
  <r>
    <s v="Kyle Lohse"/>
    <x v="0"/>
    <s v="gid_2011_06_10_slnmlb_milmlb_1"/>
    <s v="Miller Park"/>
    <s v="Ron Kulpa"/>
    <s v="sln"/>
    <s v="mil"/>
    <n v="47"/>
    <x v="1"/>
    <s v="S"/>
    <n v="16"/>
    <n v="1"/>
    <s v="SL"/>
    <x v="0"/>
    <n v="0.9"/>
    <x v="12"/>
    <m/>
    <x v="10"/>
    <s v="R"/>
    <n v="0"/>
    <n v="0"/>
    <n v="0"/>
    <n v="1"/>
    <n v="0"/>
    <n v="1"/>
    <n v="4"/>
    <n v="83.3"/>
    <n v="77.599999999999994"/>
    <n v="3.72"/>
    <n v="1.89"/>
    <n v="0.71799999999999997"/>
    <n v="2.0339999999999998"/>
    <n v="-0.80300000000000005"/>
    <n v="6.2220000000000004"/>
    <n v="1.7110000000000001"/>
    <n v="1.3620000000000001"/>
    <n v="23.9"/>
    <n v="-5.8"/>
    <n v="8.1999999999999993"/>
    <n v="129.51"/>
    <n v="399.411"/>
    <s v="110610_201215"/>
  </r>
  <r>
    <s v="Kyle Lohse"/>
    <x v="0"/>
    <s v="gid_2011_06_10_slnmlb_milmlb_1"/>
    <s v="Miller Park"/>
    <s v="Ron Kulpa"/>
    <s v="sln"/>
    <s v="mil"/>
    <n v="49"/>
    <x v="4"/>
    <s v="B"/>
    <n v="16"/>
    <n v="3"/>
    <s v="SL"/>
    <x v="0"/>
    <n v="0.90600000000000003"/>
    <x v="12"/>
    <m/>
    <x v="10"/>
    <s v="R"/>
    <n v="1"/>
    <n v="1"/>
    <n v="0"/>
    <n v="1"/>
    <n v="0"/>
    <n v="1"/>
    <n v="4"/>
    <n v="83.1"/>
    <n v="77.400000000000006"/>
    <n v="3.72"/>
    <n v="1.89"/>
    <n v="1.476"/>
    <n v="2.7210000000000001"/>
    <n v="-0.68"/>
    <n v="6.4119999999999999"/>
    <n v="4.1429999999999998"/>
    <n v="1.6319999999999999"/>
    <n v="23.9"/>
    <n v="-12.9"/>
    <n v="8.3000000000000007"/>
    <n v="112.084"/>
    <n v="804.40899999999999"/>
    <s v="110610_201314"/>
  </r>
  <r>
    <s v="Kyle Lohse"/>
    <x v="0"/>
    <s v="gid_2011_06_10_slnmlb_milmlb_1"/>
    <s v="Miller Park"/>
    <s v="Ron Kulpa"/>
    <s v="sln"/>
    <s v="mil"/>
    <n v="53"/>
    <x v="2"/>
    <s v="S"/>
    <n v="17"/>
    <n v="2"/>
    <s v="CU"/>
    <x v="0"/>
    <n v="0.90100000000000002"/>
    <x v="8"/>
    <m/>
    <x v="8"/>
    <s v="L"/>
    <n v="0"/>
    <n v="1"/>
    <n v="1"/>
    <n v="1"/>
    <n v="1"/>
    <n v="0"/>
    <n v="4"/>
    <n v="74.2"/>
    <n v="68.5"/>
    <n v="3.64"/>
    <n v="1.78"/>
    <n v="-0.69299999999999995"/>
    <n v="2.9390000000000001"/>
    <n v="-1.165"/>
    <n v="6.6779999999999999"/>
    <n v="10.624000000000001"/>
    <n v="-5.8949999999999996"/>
    <n v="23.8"/>
    <n v="-17.5"/>
    <n v="14"/>
    <n v="61.234000000000002"/>
    <n v="1915.33"/>
    <s v="110610_201610"/>
  </r>
  <r>
    <s v="Kyle Lohse"/>
    <x v="0"/>
    <s v="gid_2011_06_10_slnmlb_milmlb_1"/>
    <s v="Miller Park"/>
    <s v="Ron Kulpa"/>
    <s v="sln"/>
    <s v="mil"/>
    <n v="58"/>
    <x v="2"/>
    <s v="S"/>
    <n v="18"/>
    <n v="1"/>
    <s v="SL"/>
    <x v="0"/>
    <n v="0.90600000000000003"/>
    <x v="2"/>
    <m/>
    <x v="9"/>
    <s v="R"/>
    <n v="0"/>
    <n v="0"/>
    <n v="1"/>
    <n v="1"/>
    <n v="1"/>
    <n v="1"/>
    <n v="4"/>
    <n v="83.3"/>
    <n v="77.7"/>
    <n v="3.3"/>
    <n v="1.73"/>
    <n v="0.224"/>
    <n v="3.4729999999999999"/>
    <n v="-0.85599999999999998"/>
    <n v="6.4889999999999999"/>
    <n v="3.31"/>
    <n v="0.94299999999999995"/>
    <n v="23.9"/>
    <n v="-9.8000000000000007"/>
    <n v="8.3000000000000007"/>
    <n v="106.675"/>
    <n v="625.54300000000001"/>
    <s v="110610_201857"/>
  </r>
  <r>
    <s v="Kyle Lohse"/>
    <x v="0"/>
    <s v="gid_2011_06_10_slnmlb_milmlb_1"/>
    <s v="Miller Park"/>
    <s v="Ron Kulpa"/>
    <s v="sln"/>
    <s v="mil"/>
    <n v="60"/>
    <x v="1"/>
    <s v="S"/>
    <n v="18"/>
    <n v="3"/>
    <s v="SL"/>
    <x v="0"/>
    <n v="0.90600000000000003"/>
    <x v="2"/>
    <m/>
    <x v="9"/>
    <s v="R"/>
    <n v="1"/>
    <n v="1"/>
    <n v="1"/>
    <n v="1"/>
    <n v="1"/>
    <n v="1"/>
    <n v="4"/>
    <n v="83.6"/>
    <n v="77.5"/>
    <n v="3.3"/>
    <n v="1.73"/>
    <n v="0.72199999999999998"/>
    <n v="2.7149999999999999"/>
    <n v="-0.81200000000000006"/>
    <n v="6.3810000000000002"/>
    <n v="2.0169999999999999"/>
    <n v="-1.4330000000000001"/>
    <n v="23.8"/>
    <n v="-5.9"/>
    <n v="9.3000000000000007"/>
    <n v="55.545000000000002"/>
    <n v="440.48200000000003"/>
    <s v="110610_201943"/>
  </r>
  <r>
    <s v="Kyle Lohse"/>
    <x v="0"/>
    <s v="gid_2011_06_10_slnmlb_milmlb_1"/>
    <s v="Miller Park"/>
    <s v="Ron Kulpa"/>
    <s v="sln"/>
    <s v="mil"/>
    <n v="71"/>
    <x v="5"/>
    <s v="S"/>
    <n v="22"/>
    <n v="5"/>
    <s v="SL"/>
    <x v="0"/>
    <n v="0.89900000000000002"/>
    <x v="5"/>
    <m/>
    <x v="6"/>
    <s v="R"/>
    <n v="3"/>
    <n v="1"/>
    <n v="1"/>
    <n v="0"/>
    <n v="1"/>
    <n v="0"/>
    <n v="5"/>
    <n v="83.4"/>
    <n v="77.7"/>
    <n v="3.7"/>
    <n v="1.88"/>
    <n v="1.0760000000000001"/>
    <n v="0.51700000000000002"/>
    <n v="-0.81699999999999995"/>
    <n v="6.1340000000000003"/>
    <n v="2.6930000000000001"/>
    <n v="2.0059999999999998"/>
    <n v="23.9"/>
    <n v="-8.6999999999999993"/>
    <n v="8.3000000000000007"/>
    <n v="127.354"/>
    <n v="608.12699999999995"/>
    <s v="110610_203418"/>
  </r>
  <r>
    <s v="Kyle Lohse"/>
    <x v="0"/>
    <s v="gid_2011_06_10_slnmlb_milmlb_1"/>
    <s v="Miller Park"/>
    <s v="Ron Kulpa"/>
    <s v="sln"/>
    <s v="mil"/>
    <n v="73"/>
    <x v="7"/>
    <s v="X"/>
    <n v="22"/>
    <n v="7"/>
    <s v="SL"/>
    <x v="0"/>
    <n v="0.89600000000000002"/>
    <x v="5"/>
    <s v="FB"/>
    <x v="6"/>
    <s v="R"/>
    <n v="3"/>
    <n v="2"/>
    <n v="1"/>
    <n v="0"/>
    <n v="1"/>
    <n v="0"/>
    <n v="5"/>
    <n v="84.3"/>
    <n v="79"/>
    <n v="3.7"/>
    <n v="1.88"/>
    <n v="0.88100000000000001"/>
    <n v="2.5150000000000001"/>
    <n v="-0.74199999999999999"/>
    <n v="6.31"/>
    <n v="3.4279999999999999"/>
    <n v="1.917"/>
    <n v="23.9"/>
    <n v="-11.1"/>
    <n v="7.8"/>
    <n v="119.81399999999999"/>
    <n v="726.16099999999994"/>
    <s v="110610_203535"/>
  </r>
  <r>
    <s v="Kyle Lohse"/>
    <x v="0"/>
    <s v="gid_2011_06_10_slnmlb_milmlb_1"/>
    <s v="Miller Park"/>
    <s v="Ron Kulpa"/>
    <s v="sln"/>
    <s v="mil"/>
    <n v="75"/>
    <x v="1"/>
    <s v="S"/>
    <n v="23"/>
    <n v="2"/>
    <s v="CU"/>
    <x v="0"/>
    <n v="0.90100000000000002"/>
    <x v="14"/>
    <m/>
    <x v="4"/>
    <s v="L"/>
    <n v="0"/>
    <n v="1"/>
    <n v="1"/>
    <n v="0"/>
    <n v="0"/>
    <n v="0"/>
    <n v="5"/>
    <n v="74.099999999999994"/>
    <n v="68.400000000000006"/>
    <n v="3.36"/>
    <n v="1.71"/>
    <n v="-0.187"/>
    <n v="2.2599999999999998"/>
    <n v="-0.93100000000000005"/>
    <n v="6.5860000000000003"/>
    <n v="6.2969999999999997"/>
    <n v="-11.355"/>
    <n v="23.8"/>
    <n v="-9.1999999999999993"/>
    <n v="15.8"/>
    <n v="29.149000000000001"/>
    <n v="2029.64"/>
    <s v="110610_203654"/>
  </r>
  <r>
    <s v="Kyle Lohse"/>
    <x v="0"/>
    <s v="gid_2011_06_10_slnmlb_milmlb_1"/>
    <s v="Miller Park"/>
    <s v="Ron Kulpa"/>
    <s v="sln"/>
    <s v="mil"/>
    <n v="77"/>
    <x v="4"/>
    <s v="B"/>
    <n v="24"/>
    <n v="1"/>
    <s v="SL"/>
    <x v="0"/>
    <n v="0.90700000000000003"/>
    <x v="13"/>
    <m/>
    <x v="1"/>
    <s v="R"/>
    <n v="0"/>
    <n v="0"/>
    <n v="2"/>
    <n v="1"/>
    <n v="0"/>
    <n v="0"/>
    <n v="5"/>
    <n v="83.3"/>
    <n v="78.3"/>
    <n v="3.42"/>
    <n v="1.51"/>
    <n v="1.359"/>
    <n v="1.38"/>
    <n v="-0.80200000000000005"/>
    <n v="6.117"/>
    <n v="5.34"/>
    <n v="2.0920000000000001"/>
    <n v="23.9"/>
    <n v="-16.2"/>
    <n v="8.1999999999999993"/>
    <n v="111.848"/>
    <n v="1045.3599999999999"/>
    <s v="110610_203822"/>
  </r>
  <r>
    <s v="Kyle Lohse"/>
    <x v="0"/>
    <s v="gid_2011_06_10_slnmlb_milmlb_1"/>
    <s v="Miller Park"/>
    <s v="Ron Kulpa"/>
    <s v="sln"/>
    <s v="mil"/>
    <n v="79"/>
    <x v="3"/>
    <s v="S"/>
    <n v="24"/>
    <n v="3"/>
    <s v="SL"/>
    <x v="0"/>
    <n v="0.90300000000000002"/>
    <x v="13"/>
    <m/>
    <x v="1"/>
    <s v="R"/>
    <n v="2"/>
    <n v="0"/>
    <n v="2"/>
    <n v="1"/>
    <n v="0"/>
    <n v="0"/>
    <n v="5"/>
    <n v="83.8"/>
    <n v="78.2"/>
    <n v="3.42"/>
    <n v="1.51"/>
    <n v="0.496"/>
    <n v="1.542"/>
    <n v="-0.92100000000000004"/>
    <n v="6.0990000000000002"/>
    <n v="4.8239999999999998"/>
    <n v="1.1739999999999999"/>
    <n v="23.9"/>
    <n v="-13.9"/>
    <n v="8.5"/>
    <n v="104.218"/>
    <n v="902.173"/>
    <s v="110610_204006"/>
  </r>
  <r>
    <s v="Ryan Franklin"/>
    <x v="0"/>
    <s v="gid_2011_06_10_slnmlb_milmlb_1"/>
    <s v="Miller Park"/>
    <s v="Ron Kulpa"/>
    <s v="sln"/>
    <s v="mil"/>
    <n v="27"/>
    <x v="3"/>
    <s v="S"/>
    <n v="9"/>
    <n v="2"/>
    <s v="CU"/>
    <x v="0"/>
    <n v="0.92200000000000004"/>
    <x v="2"/>
    <m/>
    <x v="1"/>
    <s v="R"/>
    <n v="0"/>
    <n v="1"/>
    <n v="1"/>
    <n v="1"/>
    <n v="0"/>
    <n v="0"/>
    <n v="7"/>
    <n v="77.099999999999994"/>
    <n v="72.099999999999994"/>
    <n v="3.42"/>
    <n v="1.51"/>
    <n v="0.182"/>
    <n v="1.631"/>
    <n v="-0.90900000000000003"/>
    <n v="6.1280000000000001"/>
    <n v="6.3339999999999996"/>
    <n v="-4.3550000000000004"/>
    <n v="23.9"/>
    <n v="-12.3"/>
    <n v="12.1"/>
    <n v="55.841000000000001"/>
    <n v="1274.6300000000001"/>
    <s v="110610_211021"/>
  </r>
  <r>
    <s v="Ryan Franklin"/>
    <x v="0"/>
    <s v="gid_2011_06_10_slnmlb_milmlb_1"/>
    <s v="Miller Park"/>
    <s v="Ron Kulpa"/>
    <s v="sln"/>
    <s v="mil"/>
    <n v="29"/>
    <x v="6"/>
    <s v="B"/>
    <n v="10"/>
    <n v="1"/>
    <s v="CU"/>
    <x v="0"/>
    <n v="0.91900000000000004"/>
    <x v="2"/>
    <m/>
    <x v="10"/>
    <s v="R"/>
    <n v="0"/>
    <n v="0"/>
    <n v="2"/>
    <n v="1"/>
    <n v="0"/>
    <n v="0"/>
    <n v="7"/>
    <n v="79.599999999999994"/>
    <n v="74.3"/>
    <n v="3.72"/>
    <n v="1.89"/>
    <n v="1.1419999999999999"/>
    <n v="0.42"/>
    <n v="-0.90200000000000002"/>
    <n v="6.0069999999999997"/>
    <n v="5.859"/>
    <n v="-6.3979999999999997"/>
    <n v="23.9"/>
    <n v="-11.5"/>
    <n v="12.5"/>
    <n v="42.722999999999999"/>
    <n v="1470.44"/>
    <s v="110610_211116"/>
  </r>
  <r>
    <s v="Brian Tallet"/>
    <x v="1"/>
    <s v="gid_2011_06_10_slnmlb_milmlb_1"/>
    <s v="Miller Park"/>
    <s v="Ron Kulpa"/>
    <s v="sln"/>
    <s v="mil"/>
    <n v="14"/>
    <x v="0"/>
    <s v="X"/>
    <n v="4"/>
    <n v="4"/>
    <s v="SL"/>
    <x v="0"/>
    <n v="0.91100000000000003"/>
    <x v="3"/>
    <s v="GB"/>
    <x v="7"/>
    <s v="R"/>
    <n v="1"/>
    <n v="2"/>
    <n v="1"/>
    <n v="0"/>
    <n v="1"/>
    <n v="0"/>
    <n v="8"/>
    <n v="79.5"/>
    <n v="73.900000000000006"/>
    <n v="3.54"/>
    <n v="1.64"/>
    <n v="0.42"/>
    <n v="2.294"/>
    <n v="2.7490000000000001"/>
    <n v="6.2569999999999997"/>
    <n v="-3.45"/>
    <n v="-0.996"/>
    <n v="23.9"/>
    <n v="9.1"/>
    <n v="10.1"/>
    <n v="285.28100000000001"/>
    <n v="612.255"/>
    <s v="110610_213451"/>
  </r>
  <r>
    <s v="Brian Tallet"/>
    <x v="1"/>
    <s v="gid_2011_06_10_slnmlb_milmlb_1"/>
    <s v="Miller Park"/>
    <s v="Ron Kulpa"/>
    <s v="sln"/>
    <s v="mil"/>
    <n v="17"/>
    <x v="7"/>
    <s v="X"/>
    <n v="5"/>
    <n v="3"/>
    <s v="SL"/>
    <x v="0"/>
    <n v="0.91"/>
    <x v="1"/>
    <s v="GB"/>
    <x v="2"/>
    <s v="L"/>
    <n v="0"/>
    <n v="2"/>
    <n v="2"/>
    <n v="0"/>
    <n v="1"/>
    <n v="0"/>
    <n v="8"/>
    <n v="80.599999999999994"/>
    <n v="75.400000000000006"/>
    <n v="3.24"/>
    <n v="1.5"/>
    <n v="-0.89"/>
    <n v="1.587"/>
    <n v="2.57"/>
    <n v="6.327"/>
    <n v="-2.552"/>
    <n v="0.18099999999999999"/>
    <n v="23.9"/>
    <n v="8.1999999999999993"/>
    <n v="9.4"/>
    <n v="264.77800000000002"/>
    <n v="446.34399999999999"/>
    <s v="110610_213620"/>
  </r>
  <r>
    <s v="Chris Carpenter"/>
    <x v="0"/>
    <s v="gid_2011_06_11_slnmlb_milmlb_1"/>
    <s v="Miller Park"/>
    <s v="Angel Campos"/>
    <s v="sln"/>
    <s v="mil"/>
    <n v="3"/>
    <x v="1"/>
    <s v="S"/>
    <n v="1"/>
    <n v="3"/>
    <s v="CU"/>
    <x v="0"/>
    <n v="0.90100000000000002"/>
    <x v="2"/>
    <m/>
    <x v="7"/>
    <s v="R"/>
    <n v="1"/>
    <n v="1"/>
    <n v="0"/>
    <n v="0"/>
    <n v="0"/>
    <n v="0"/>
    <n v="1"/>
    <n v="75.400000000000006"/>
    <n v="69"/>
    <n v="3.54"/>
    <n v="1.64"/>
    <n v="-0.39900000000000002"/>
    <n v="2.331"/>
    <n v="-1.4690000000000001"/>
    <n v="6.4029999999999996"/>
    <n v="5.5540000000000003"/>
    <n v="-11.704000000000001"/>
    <n v="23.7"/>
    <n v="-8.5"/>
    <n v="15.6"/>
    <n v="25.501999999999999"/>
    <n v="2041.32"/>
    <s v="110611_182053"/>
  </r>
  <r>
    <s v="Chris Carpenter"/>
    <x v="0"/>
    <s v="gid_2011_06_11_slnmlb_milmlb_1"/>
    <s v="Miller Park"/>
    <s v="Angel Campos"/>
    <s v="sln"/>
    <s v="mil"/>
    <n v="13"/>
    <x v="1"/>
    <s v="S"/>
    <n v="4"/>
    <n v="4"/>
    <s v="CU"/>
    <x v="0"/>
    <n v="0.90300000000000002"/>
    <x v="5"/>
    <m/>
    <x v="4"/>
    <s v="L"/>
    <n v="1"/>
    <n v="2"/>
    <n v="0"/>
    <n v="0"/>
    <n v="0"/>
    <n v="0"/>
    <n v="2"/>
    <n v="75.599999999999994"/>
    <n v="69.2"/>
    <n v="3.36"/>
    <n v="1.71"/>
    <n v="0.254"/>
    <n v="1.617"/>
    <n v="-1.4450000000000001"/>
    <n v="6.2880000000000003"/>
    <n v="8.5579999999999998"/>
    <n v="-8.907"/>
    <n v="23.8"/>
    <n v="-13.8"/>
    <n v="14.9"/>
    <n v="44.05"/>
    <n v="1949.71"/>
    <s v="110611_183642"/>
  </r>
  <r>
    <s v="Chris Carpenter"/>
    <x v="0"/>
    <s v="gid_2011_06_11_slnmlb_milmlb_1"/>
    <s v="Miller Park"/>
    <s v="Angel Campos"/>
    <s v="sln"/>
    <s v="mil"/>
    <n v="14"/>
    <x v="4"/>
    <s v="B"/>
    <n v="4"/>
    <n v="5"/>
    <s v="CU"/>
    <x v="0"/>
    <n v="0.90300000000000002"/>
    <x v="5"/>
    <m/>
    <x v="4"/>
    <s v="L"/>
    <n v="1"/>
    <n v="2"/>
    <n v="0"/>
    <n v="0"/>
    <n v="0"/>
    <n v="0"/>
    <n v="2"/>
    <n v="75.900000000000006"/>
    <n v="70.2"/>
    <n v="3.36"/>
    <n v="1.71"/>
    <n v="1.2769999999999999"/>
    <n v="0.28100000000000003"/>
    <n v="-1.2769999999999999"/>
    <n v="6.0519999999999996"/>
    <n v="7.1239999999999997"/>
    <n v="-9.6690000000000005"/>
    <n v="23.8"/>
    <n v="-11.8"/>
    <n v="15.1"/>
    <n v="36.552999999999997"/>
    <n v="1910.5"/>
    <s v="110611_183704"/>
  </r>
  <r>
    <s v="Chris Carpenter"/>
    <x v="0"/>
    <s v="gid_2011_06_11_slnmlb_milmlb_1"/>
    <s v="Miller Park"/>
    <s v="Angel Campos"/>
    <s v="sln"/>
    <s v="mil"/>
    <n v="15"/>
    <x v="1"/>
    <s v="S"/>
    <n v="4"/>
    <n v="6"/>
    <s v="CU"/>
    <x v="0"/>
    <n v="0.90300000000000002"/>
    <x v="5"/>
    <m/>
    <x v="4"/>
    <s v="L"/>
    <n v="2"/>
    <n v="2"/>
    <n v="0"/>
    <n v="0"/>
    <n v="0"/>
    <n v="0"/>
    <n v="2"/>
    <n v="74.900000000000006"/>
    <n v="69.2"/>
    <n v="3.36"/>
    <n v="1.71"/>
    <n v="-0.16900000000000001"/>
    <n v="1.101"/>
    <n v="-1.5660000000000001"/>
    <n v="6.1379999999999999"/>
    <n v="8.8460000000000001"/>
    <n v="-9.1110000000000007"/>
    <n v="23.8"/>
    <n v="-13.8"/>
    <n v="15.1"/>
    <n v="44.344999999999999"/>
    <n v="2003.67"/>
    <s v="110611_183731"/>
  </r>
  <r>
    <s v="Chris Carpenter"/>
    <x v="0"/>
    <s v="gid_2011_06_11_slnmlb_milmlb_1"/>
    <s v="Miller Park"/>
    <s v="Angel Campos"/>
    <s v="sln"/>
    <s v="mil"/>
    <n v="19"/>
    <x v="2"/>
    <s v="S"/>
    <n v="5"/>
    <n v="2"/>
    <s v="CU"/>
    <x v="0"/>
    <n v="0.9"/>
    <x v="3"/>
    <m/>
    <x v="1"/>
    <s v="R"/>
    <n v="1"/>
    <n v="0"/>
    <n v="0"/>
    <n v="0"/>
    <n v="0"/>
    <n v="0"/>
    <n v="2"/>
    <n v="76.599999999999994"/>
    <n v="70.7"/>
    <n v="3.09"/>
    <n v="1.39"/>
    <n v="-0.76300000000000001"/>
    <n v="2.1909999999999998"/>
    <n v="-1.544"/>
    <n v="6.306"/>
    <n v="8.5489999999999995"/>
    <n v="-8.4329999999999998"/>
    <n v="23.8"/>
    <n v="-14"/>
    <n v="14.2"/>
    <n v="45.593000000000004"/>
    <n v="1946.57"/>
    <s v="110611_183941"/>
  </r>
  <r>
    <s v="Chris Carpenter"/>
    <x v="0"/>
    <s v="gid_2011_06_11_slnmlb_milmlb_1"/>
    <s v="Miller Park"/>
    <s v="Angel Campos"/>
    <s v="sln"/>
    <s v="mil"/>
    <n v="20"/>
    <x v="4"/>
    <s v="B"/>
    <n v="5"/>
    <n v="3"/>
    <s v="CU"/>
    <x v="0"/>
    <n v="0.90100000000000002"/>
    <x v="3"/>
    <m/>
    <x v="1"/>
    <s v="R"/>
    <n v="1"/>
    <n v="1"/>
    <n v="0"/>
    <n v="0"/>
    <n v="0"/>
    <n v="0"/>
    <n v="2"/>
    <n v="75.599999999999994"/>
    <n v="70.099999999999994"/>
    <n v="3.09"/>
    <n v="1.39"/>
    <n v="0.97599999999999998"/>
    <n v="2.0150000000000001"/>
    <n v="-1.4339999999999999"/>
    <n v="6.2389999999999999"/>
    <n v="7.2270000000000003"/>
    <n v="-7.6909999999999998"/>
    <n v="23.8"/>
    <n v="-12.7"/>
    <n v="14"/>
    <n v="43.445999999999998"/>
    <n v="1692.92"/>
    <s v="110611_183955"/>
  </r>
  <r>
    <s v="Chris Carpenter"/>
    <x v="0"/>
    <s v="gid_2011_06_11_slnmlb_milmlb_1"/>
    <s v="Miller Park"/>
    <s v="Angel Campos"/>
    <s v="sln"/>
    <s v="mil"/>
    <n v="22"/>
    <x v="4"/>
    <s v="B"/>
    <n v="5"/>
    <n v="5"/>
    <s v="CU"/>
    <x v="0"/>
    <n v="0.90300000000000002"/>
    <x v="3"/>
    <m/>
    <x v="1"/>
    <s v="R"/>
    <n v="2"/>
    <n v="2"/>
    <n v="0"/>
    <n v="0"/>
    <n v="0"/>
    <n v="0"/>
    <n v="2"/>
    <n v="76.599999999999994"/>
    <n v="70.599999999999994"/>
    <n v="3.09"/>
    <n v="1.39"/>
    <n v="0.183"/>
    <n v="1.3029999999999999"/>
    <n v="-1.528"/>
    <n v="6.1189999999999998"/>
    <n v="9.3279999999999994"/>
    <n v="-8.7460000000000004"/>
    <n v="23.8"/>
    <n v="-15.3"/>
    <n v="14.5"/>
    <n v="47.04"/>
    <n v="2061.73"/>
    <s v="110611_184032"/>
  </r>
  <r>
    <s v="Chris Carpenter"/>
    <x v="0"/>
    <s v="gid_2011_06_11_slnmlb_milmlb_1"/>
    <s v="Miller Park"/>
    <s v="Angel Campos"/>
    <s v="sln"/>
    <s v="mil"/>
    <n v="25"/>
    <x v="4"/>
    <s v="B"/>
    <n v="7"/>
    <n v="1"/>
    <s v="CU"/>
    <x v="0"/>
    <n v="0.90100000000000002"/>
    <x v="0"/>
    <m/>
    <x v="8"/>
    <s v="L"/>
    <n v="0"/>
    <n v="0"/>
    <n v="2"/>
    <n v="0"/>
    <n v="0"/>
    <n v="0"/>
    <n v="2"/>
    <n v="76.3"/>
    <n v="70.400000000000006"/>
    <n v="3.64"/>
    <n v="1.78"/>
    <n v="-0.61699999999999999"/>
    <n v="0.97699999999999998"/>
    <n v="-1.637"/>
    <n v="6.141"/>
    <n v="7.3120000000000003"/>
    <n v="-10.029"/>
    <n v="23.8"/>
    <n v="-11.4"/>
    <n v="15"/>
    <n v="36.253999999999998"/>
    <n v="1990.43"/>
    <s v="110611_184214"/>
  </r>
  <r>
    <s v="Chris Carpenter"/>
    <x v="0"/>
    <s v="gid_2011_06_11_slnmlb_milmlb_1"/>
    <s v="Miller Park"/>
    <s v="Angel Campos"/>
    <s v="sln"/>
    <s v="mil"/>
    <n v="32"/>
    <x v="3"/>
    <s v="S"/>
    <n v="10"/>
    <n v="1"/>
    <s v="CU"/>
    <x v="0"/>
    <n v="0.90200000000000002"/>
    <x v="1"/>
    <m/>
    <x v="7"/>
    <s v="R"/>
    <n v="0"/>
    <n v="0"/>
    <n v="2"/>
    <n v="0"/>
    <n v="0"/>
    <n v="0"/>
    <n v="3"/>
    <n v="75.8"/>
    <n v="69.599999999999994"/>
    <n v="3.54"/>
    <n v="1.64"/>
    <n v="0.78200000000000003"/>
    <n v="2.0779999999999998"/>
    <n v="-1.548"/>
    <n v="6.2549999999999999"/>
    <n v="7.4690000000000003"/>
    <n v="-9.2609999999999992"/>
    <n v="23.8"/>
    <n v="-12.6"/>
    <n v="14.7"/>
    <n v="39.067999999999998"/>
    <n v="1891"/>
    <s v="110611_185258"/>
  </r>
  <r>
    <s v="Chris Carpenter"/>
    <x v="0"/>
    <s v="gid_2011_06_11_slnmlb_milmlb_1"/>
    <s v="Miller Park"/>
    <s v="Angel Campos"/>
    <s v="sln"/>
    <s v="mil"/>
    <n v="33"/>
    <x v="4"/>
    <s v="B"/>
    <n v="10"/>
    <n v="2"/>
    <s v="CU"/>
    <x v="0"/>
    <n v="0.90300000000000002"/>
    <x v="1"/>
    <m/>
    <x v="7"/>
    <s v="R"/>
    <n v="0"/>
    <n v="1"/>
    <n v="2"/>
    <n v="0"/>
    <n v="0"/>
    <n v="0"/>
    <n v="3"/>
    <n v="75"/>
    <n v="69.400000000000006"/>
    <n v="3.54"/>
    <n v="1.64"/>
    <n v="-0.52800000000000002"/>
    <n v="1.5449999999999999"/>
    <n v="-1.6359999999999999"/>
    <n v="6.1639999999999997"/>
    <n v="8.9710000000000001"/>
    <n v="-8.7949999999999999"/>
    <n v="23.8"/>
    <n v="-14.1"/>
    <n v="14.8"/>
    <n v="45.765999999999998"/>
    <n v="1993.46"/>
    <s v="110611_185322"/>
  </r>
  <r>
    <s v="Chris Carpenter"/>
    <x v="0"/>
    <s v="gid_2011_06_11_slnmlb_milmlb_1"/>
    <s v="Miller Park"/>
    <s v="Angel Campos"/>
    <s v="sln"/>
    <s v="mil"/>
    <n v="37"/>
    <x v="4"/>
    <s v="B"/>
    <n v="12"/>
    <n v="1"/>
    <s v="CU"/>
    <x v="0"/>
    <n v="0.90200000000000002"/>
    <x v="2"/>
    <m/>
    <x v="6"/>
    <s v="R"/>
    <n v="0"/>
    <n v="0"/>
    <n v="0"/>
    <n v="0"/>
    <n v="0"/>
    <n v="0"/>
    <n v="4"/>
    <n v="73.099999999999994"/>
    <n v="67.5"/>
    <n v="3.7"/>
    <n v="1.88"/>
    <n v="0.71199999999999997"/>
    <n v="1.806"/>
    <n v="-1.4390000000000001"/>
    <n v="6.444"/>
    <n v="7.117"/>
    <n v="-7.5049999999999999"/>
    <n v="23.8"/>
    <n v="-11.8"/>
    <n v="14.8"/>
    <n v="43.725000000000001"/>
    <n v="1592.18"/>
    <s v="110611_190943"/>
  </r>
  <r>
    <s v="Chris Carpenter"/>
    <x v="0"/>
    <s v="gid_2011_06_11_slnmlb_milmlb_1"/>
    <s v="Miller Park"/>
    <s v="Angel Campos"/>
    <s v="sln"/>
    <s v="mil"/>
    <n v="38"/>
    <x v="2"/>
    <s v="S"/>
    <n v="12"/>
    <n v="2"/>
    <s v="CU"/>
    <x v="0"/>
    <n v="0.90100000000000002"/>
    <x v="2"/>
    <m/>
    <x v="6"/>
    <s v="R"/>
    <n v="1"/>
    <n v="0"/>
    <n v="0"/>
    <n v="0"/>
    <n v="0"/>
    <n v="0"/>
    <n v="4"/>
    <n v="72.7"/>
    <n v="67"/>
    <n v="3.7"/>
    <n v="1.88"/>
    <n v="-0.35499999999999998"/>
    <n v="2.528"/>
    <n v="-1.724"/>
    <n v="6.4240000000000004"/>
    <n v="7.8890000000000002"/>
    <n v="-8.4719999999999995"/>
    <n v="23.8"/>
    <n v="-12.3"/>
    <n v="15.2"/>
    <n v="43.18"/>
    <n v="1775.61"/>
    <s v="110611_191003"/>
  </r>
  <r>
    <s v="Chris Carpenter"/>
    <x v="0"/>
    <s v="gid_2011_06_11_slnmlb_milmlb_1"/>
    <s v="Miller Park"/>
    <s v="Angel Campos"/>
    <s v="sln"/>
    <s v="mil"/>
    <n v="41"/>
    <x v="4"/>
    <s v="B"/>
    <n v="13"/>
    <n v="1"/>
    <s v="CU"/>
    <x v="0"/>
    <n v="0.90300000000000002"/>
    <x v="0"/>
    <m/>
    <x v="4"/>
    <s v="L"/>
    <n v="0"/>
    <n v="0"/>
    <n v="1"/>
    <n v="0"/>
    <n v="0"/>
    <n v="0"/>
    <n v="4"/>
    <n v="73.7"/>
    <n v="68"/>
    <n v="3.36"/>
    <n v="1.71"/>
    <n v="-0.02"/>
    <n v="1.47"/>
    <n v="-1.522"/>
    <n v="6.1059999999999999"/>
    <n v="9.4870000000000001"/>
    <n v="-8.5530000000000008"/>
    <n v="23.8"/>
    <n v="-14.7"/>
    <n v="15.2"/>
    <n v="48.176000000000002"/>
    <n v="1982.16"/>
    <s v="110611_191130"/>
  </r>
  <r>
    <s v="Chris Carpenter"/>
    <x v="0"/>
    <s v="gid_2011_06_11_slnmlb_milmlb_1"/>
    <s v="Miller Park"/>
    <s v="Angel Campos"/>
    <s v="sln"/>
    <s v="mil"/>
    <n v="44"/>
    <x v="2"/>
    <s v="S"/>
    <n v="14"/>
    <n v="1"/>
    <s v="CU"/>
    <x v="0"/>
    <n v="0.90200000000000002"/>
    <x v="0"/>
    <m/>
    <x v="1"/>
    <s v="R"/>
    <n v="0"/>
    <n v="0"/>
    <n v="2"/>
    <n v="0"/>
    <n v="0"/>
    <n v="0"/>
    <n v="4"/>
    <n v="75.400000000000006"/>
    <n v="69.400000000000006"/>
    <n v="3.09"/>
    <n v="1.39"/>
    <n v="-0.39600000000000002"/>
    <n v="2.8780000000000001"/>
    <n v="-1.609"/>
    <n v="6.2770000000000001"/>
    <n v="8.2579999999999991"/>
    <n v="-9.1460000000000008"/>
    <n v="23.8"/>
    <n v="-13.3"/>
    <n v="14.7"/>
    <n v="42.271000000000001"/>
    <n v="1962.49"/>
    <s v="110611_191251"/>
  </r>
  <r>
    <s v="Chris Carpenter"/>
    <x v="0"/>
    <s v="gid_2011_06_11_slnmlb_milmlb_1"/>
    <s v="Miller Park"/>
    <s v="Angel Campos"/>
    <s v="sln"/>
    <s v="mil"/>
    <n v="45"/>
    <x v="4"/>
    <s v="B"/>
    <n v="14"/>
    <n v="2"/>
    <s v="CU"/>
    <x v="0"/>
    <n v="0.90300000000000002"/>
    <x v="0"/>
    <m/>
    <x v="1"/>
    <s v="R"/>
    <n v="0"/>
    <n v="1"/>
    <n v="2"/>
    <n v="0"/>
    <n v="0"/>
    <n v="0"/>
    <n v="4"/>
    <n v="74.900000000000006"/>
    <n v="68.8"/>
    <n v="3.09"/>
    <n v="1.39"/>
    <n v="1.3149999999999999"/>
    <n v="0.54100000000000004"/>
    <n v="-1.329"/>
    <n v="6.0919999999999996"/>
    <n v="7.3330000000000002"/>
    <n v="-8.7769999999999992"/>
    <n v="23.8"/>
    <n v="-12.2"/>
    <n v="15.1"/>
    <n v="40.079000000000001"/>
    <n v="1783.35"/>
    <s v="110611_191304"/>
  </r>
  <r>
    <s v="Chris Carpenter"/>
    <x v="0"/>
    <s v="gid_2011_06_11_slnmlb_milmlb_1"/>
    <s v="Miller Park"/>
    <s v="Angel Campos"/>
    <s v="sln"/>
    <s v="mil"/>
    <n v="47"/>
    <x v="1"/>
    <s v="S"/>
    <n v="15"/>
    <n v="1"/>
    <s v="CU"/>
    <x v="0"/>
    <n v="0.90300000000000002"/>
    <x v="2"/>
    <m/>
    <x v="10"/>
    <s v="R"/>
    <n v="0"/>
    <n v="0"/>
    <n v="0"/>
    <n v="0"/>
    <n v="0"/>
    <n v="0"/>
    <n v="5"/>
    <n v="74.2"/>
    <n v="68.8"/>
    <n v="3.72"/>
    <n v="1.89"/>
    <n v="0.156"/>
    <n v="2.4849999999999999"/>
    <n v="-1.587"/>
    <n v="6.34"/>
    <n v="7.38"/>
    <n v="-10.292"/>
    <n v="23.8"/>
    <n v="-11.5"/>
    <n v="15.3"/>
    <n v="35.807000000000002"/>
    <n v="1994"/>
    <s v="110611_192111"/>
  </r>
  <r>
    <s v="Chris Carpenter"/>
    <x v="0"/>
    <s v="gid_2011_06_11_slnmlb_milmlb_1"/>
    <s v="Miller Park"/>
    <s v="Angel Campos"/>
    <s v="sln"/>
    <s v="mil"/>
    <n v="52"/>
    <x v="4"/>
    <s v="B"/>
    <n v="16"/>
    <n v="1"/>
    <s v="CU"/>
    <x v="0"/>
    <n v="0.90300000000000002"/>
    <x v="0"/>
    <m/>
    <x v="8"/>
    <s v="L"/>
    <n v="0"/>
    <n v="0"/>
    <n v="1"/>
    <n v="0"/>
    <n v="0"/>
    <n v="0"/>
    <n v="5"/>
    <n v="75.3"/>
    <n v="69"/>
    <n v="3.64"/>
    <n v="1.78"/>
    <n v="-0.90600000000000003"/>
    <n v="3.6059999999999999"/>
    <n v="-1.6379999999999999"/>
    <n v="6.3470000000000004"/>
    <n v="8.5839999999999996"/>
    <n v="-10.593999999999999"/>
    <n v="23.8"/>
    <n v="-13.1"/>
    <n v="15.2"/>
    <n v="39.177999999999997"/>
    <n v="2164.94"/>
    <s v="110611_192309"/>
  </r>
  <r>
    <s v="Chris Carpenter"/>
    <x v="0"/>
    <s v="gid_2011_06_11_slnmlb_milmlb_1"/>
    <s v="Miller Park"/>
    <s v="Angel Campos"/>
    <s v="sln"/>
    <s v="mil"/>
    <n v="56"/>
    <x v="4"/>
    <s v="B"/>
    <n v="16"/>
    <n v="5"/>
    <s v="CU"/>
    <x v="0"/>
    <n v="0.90100000000000002"/>
    <x v="0"/>
    <m/>
    <x v="8"/>
    <s v="L"/>
    <n v="2"/>
    <n v="2"/>
    <n v="1"/>
    <n v="0"/>
    <n v="0"/>
    <n v="0"/>
    <n v="5"/>
    <n v="75.3"/>
    <n v="69.599999999999994"/>
    <n v="3.64"/>
    <n v="1.78"/>
    <n v="-1.337"/>
    <n v="3.0030000000000001"/>
    <n v="-1.6830000000000001"/>
    <n v="6.2720000000000002"/>
    <n v="8.157"/>
    <n v="-9.0250000000000004"/>
    <n v="23.8"/>
    <n v="-12.8"/>
    <n v="14.5"/>
    <n v="42.298000000000002"/>
    <n v="1946.92"/>
    <s v="110611_192439"/>
  </r>
  <r>
    <s v="Chris Carpenter"/>
    <x v="0"/>
    <s v="gid_2011_06_11_slnmlb_milmlb_1"/>
    <s v="Miller Park"/>
    <s v="Angel Campos"/>
    <s v="sln"/>
    <s v="mil"/>
    <n v="71"/>
    <x v="4"/>
    <s v="B"/>
    <n v="20"/>
    <n v="2"/>
    <s v="CU"/>
    <x v="0"/>
    <n v="0.90100000000000002"/>
    <x v="7"/>
    <m/>
    <x v="2"/>
    <s v="L"/>
    <n v="0"/>
    <n v="1"/>
    <n v="0"/>
    <n v="0"/>
    <n v="0"/>
    <n v="0"/>
    <n v="6"/>
    <n v="76.099999999999994"/>
    <n v="69.900000000000006"/>
    <n v="3.24"/>
    <n v="1.5"/>
    <n v="-1.4330000000000001"/>
    <n v="2.746"/>
    <n v="-1.778"/>
    <n v="6.2190000000000003"/>
    <n v="7.5880000000000001"/>
    <n v="-9.9809999999999999"/>
    <n v="23.8"/>
    <n v="-11.7"/>
    <n v="14.7"/>
    <n v="37.409999999999997"/>
    <n v="2013.72"/>
    <s v="110611_194214"/>
  </r>
  <r>
    <s v="Chris Carpenter"/>
    <x v="0"/>
    <s v="gid_2011_06_11_slnmlb_milmlb_1"/>
    <s v="Miller Park"/>
    <s v="Angel Campos"/>
    <s v="sln"/>
    <s v="mil"/>
    <n v="78"/>
    <x v="4"/>
    <s v="B"/>
    <n v="22"/>
    <n v="1"/>
    <s v="CU"/>
    <x v="0"/>
    <n v="0.90300000000000002"/>
    <x v="8"/>
    <m/>
    <x v="4"/>
    <s v="L"/>
    <n v="0"/>
    <n v="0"/>
    <n v="2"/>
    <n v="0"/>
    <n v="0"/>
    <n v="0"/>
    <n v="6"/>
    <n v="74.3"/>
    <n v="68.099999999999994"/>
    <n v="3.36"/>
    <n v="1.71"/>
    <n v="-2.1539999999999999"/>
    <n v="3.1030000000000002"/>
    <n v="-1.9039999999999999"/>
    <n v="6.2060000000000004"/>
    <n v="9.9979999999999993"/>
    <n v="-11.291"/>
    <n v="23.8"/>
    <n v="-14"/>
    <n v="15.9"/>
    <n v="41.682000000000002"/>
    <n v="2360.5"/>
    <s v="110611_194525"/>
  </r>
  <r>
    <s v="Chris Carpenter"/>
    <x v="0"/>
    <s v="gid_2011_06_11_slnmlb_milmlb_1"/>
    <s v="Miller Park"/>
    <s v="Angel Campos"/>
    <s v="sln"/>
    <s v="mil"/>
    <n v="79"/>
    <x v="4"/>
    <s v="B"/>
    <n v="22"/>
    <n v="2"/>
    <s v="CU"/>
    <x v="0"/>
    <n v="0.90200000000000002"/>
    <x v="8"/>
    <m/>
    <x v="4"/>
    <s v="L"/>
    <n v="1"/>
    <n v="0"/>
    <n v="2"/>
    <n v="0"/>
    <n v="0"/>
    <n v="0"/>
    <n v="6"/>
    <n v="74.5"/>
    <n v="68.8"/>
    <n v="3.36"/>
    <n v="1.71"/>
    <n v="-0.42499999999999999"/>
    <n v="0.98299999999999998"/>
    <n v="-1.6870000000000001"/>
    <n v="5.992"/>
    <n v="8.0969999999999995"/>
    <n v="-10.362"/>
    <n v="23.8"/>
    <n v="-12.2"/>
    <n v="15.6"/>
    <n v="38.173000000000002"/>
    <n v="2059.9899999999998"/>
    <s v="110611_194543"/>
  </r>
  <r>
    <s v="Chris Carpenter"/>
    <x v="0"/>
    <s v="gid_2011_06_11_slnmlb_milmlb_1"/>
    <s v="Miller Park"/>
    <s v="Angel Campos"/>
    <s v="sln"/>
    <s v="mil"/>
    <n v="82"/>
    <x v="2"/>
    <s v="S"/>
    <n v="23"/>
    <n v="1"/>
    <s v="CU"/>
    <x v="0"/>
    <n v="0.90400000000000003"/>
    <x v="8"/>
    <m/>
    <x v="1"/>
    <s v="R"/>
    <n v="0"/>
    <n v="0"/>
    <n v="2"/>
    <n v="1"/>
    <n v="0"/>
    <n v="0"/>
    <n v="6"/>
    <n v="75.099999999999994"/>
    <n v="69"/>
    <n v="3.09"/>
    <n v="1.39"/>
    <n v="-0.53200000000000003"/>
    <n v="2.343"/>
    <n v="-1.5720000000000001"/>
    <n v="6.2670000000000003"/>
    <n v="8.8160000000000007"/>
    <n v="-11.667999999999999"/>
    <n v="23.8"/>
    <n v="-13"/>
    <n v="15.9"/>
    <n v="37.216999999999999"/>
    <n v="2309.4299999999998"/>
    <s v="110611_194718"/>
  </r>
  <r>
    <s v="Chris Carpenter"/>
    <x v="0"/>
    <s v="gid_2011_06_11_slnmlb_milmlb_1"/>
    <s v="Miller Park"/>
    <s v="Angel Campos"/>
    <s v="sln"/>
    <s v="mil"/>
    <n v="84"/>
    <x v="4"/>
    <s v="B"/>
    <n v="23"/>
    <n v="3"/>
    <s v="CU"/>
    <x v="0"/>
    <n v="0.90200000000000002"/>
    <x v="8"/>
    <m/>
    <x v="1"/>
    <s v="R"/>
    <n v="1"/>
    <n v="1"/>
    <n v="2"/>
    <n v="1"/>
    <n v="0"/>
    <n v="0"/>
    <n v="6"/>
    <n v="75"/>
    <n v="68.7"/>
    <n v="3.09"/>
    <n v="1.39"/>
    <n v="-1.272"/>
    <n v="2.6619999999999999"/>
    <n v="-1.778"/>
    <n v="6.2809999999999997"/>
    <n v="8.6859999999999999"/>
    <n v="-9.1959999999999997"/>
    <n v="23.8"/>
    <n v="-13.3"/>
    <n v="14.9"/>
    <n v="43.56"/>
    <n v="1991.97"/>
    <s v="110611_194758"/>
  </r>
  <r>
    <s v="Chris Carpenter"/>
    <x v="0"/>
    <s v="gid_2011_06_11_slnmlb_milmlb_1"/>
    <s v="Miller Park"/>
    <s v="Angel Campos"/>
    <s v="sln"/>
    <s v="mil"/>
    <n v="85"/>
    <x v="4"/>
    <s v="B"/>
    <n v="23"/>
    <n v="4"/>
    <s v="CU"/>
    <x v="0"/>
    <n v="0.90200000000000002"/>
    <x v="8"/>
    <m/>
    <x v="1"/>
    <s v="R"/>
    <n v="2"/>
    <n v="1"/>
    <n v="2"/>
    <n v="1"/>
    <n v="0"/>
    <n v="0"/>
    <n v="6"/>
    <n v="75.3"/>
    <n v="69.599999999999994"/>
    <n v="3.09"/>
    <n v="1.39"/>
    <n v="0.32700000000000001"/>
    <n v="1.3540000000000001"/>
    <n v="-1.5860000000000001"/>
    <n v="6.173"/>
    <n v="7.351"/>
    <n v="-8.7959999999999994"/>
    <n v="23.8"/>
    <n v="-12.1"/>
    <n v="14.7"/>
    <n v="40.085999999999999"/>
    <n v="1818.99"/>
    <s v="110611_194826"/>
  </r>
  <r>
    <s v="Chris Carpenter"/>
    <x v="0"/>
    <s v="gid_2011_06_11_slnmlb_milmlb_1"/>
    <s v="Miller Park"/>
    <s v="Angel Campos"/>
    <s v="sln"/>
    <s v="mil"/>
    <n v="88"/>
    <x v="7"/>
    <s v="X"/>
    <n v="24"/>
    <n v="2"/>
    <s v="CU"/>
    <x v="0"/>
    <n v="0.90300000000000002"/>
    <x v="9"/>
    <s v="FB"/>
    <x v="10"/>
    <s v="R"/>
    <n v="0"/>
    <n v="1"/>
    <n v="2"/>
    <n v="1"/>
    <n v="1"/>
    <n v="0"/>
    <n v="6"/>
    <n v="75.2"/>
    <n v="68.5"/>
    <n v="3.72"/>
    <n v="1.89"/>
    <n v="-0.60199999999999998"/>
    <n v="2.8679999999999999"/>
    <n v="-1.583"/>
    <n v="6.367"/>
    <n v="7.9130000000000003"/>
    <n v="-10.574"/>
    <n v="23.7"/>
    <n v="-12"/>
    <n v="15.4"/>
    <n v="36.968000000000004"/>
    <n v="2072.64"/>
    <s v="110611_195031"/>
  </r>
  <r>
    <s v="Mitchell Boggs"/>
    <x v="0"/>
    <s v="gid_2011_06_11_slnmlb_milmlb_1"/>
    <s v="Miller Park"/>
    <s v="Angel Campos"/>
    <s v="sln"/>
    <s v="mil"/>
    <n v="8"/>
    <x v="4"/>
    <s v="B"/>
    <n v="3"/>
    <n v="3"/>
    <s v="SL"/>
    <x v="0"/>
    <n v="0.88900000000000001"/>
    <x v="8"/>
    <m/>
    <x v="7"/>
    <s v="R"/>
    <n v="1"/>
    <n v="1"/>
    <n v="2"/>
    <n v="0"/>
    <n v="0"/>
    <n v="0"/>
    <n v="7"/>
    <n v="84.7"/>
    <n v="78.7"/>
    <n v="3.54"/>
    <n v="1.64"/>
    <n v="-6.0999999999999999E-2"/>
    <n v="0.72499999999999998"/>
    <n v="-1.7629999999999999"/>
    <n v="6.0860000000000003"/>
    <n v="4.1340000000000003"/>
    <n v="-1.29"/>
    <n v="23.8"/>
    <n v="-11.1"/>
    <n v="9.4"/>
    <n v="73.272000000000006"/>
    <n v="783.08500000000004"/>
    <s v="110611_200813"/>
  </r>
  <r>
    <s v="Mitchell Boggs"/>
    <x v="0"/>
    <s v="gid_2011_06_11_slnmlb_milmlb_1"/>
    <s v="Miller Park"/>
    <s v="Angel Campos"/>
    <s v="sln"/>
    <s v="mil"/>
    <n v="9"/>
    <x v="4"/>
    <s v="B"/>
    <n v="3"/>
    <n v="4"/>
    <s v="SL"/>
    <x v="0"/>
    <n v="0.873"/>
    <x v="8"/>
    <m/>
    <x v="7"/>
    <s v="R"/>
    <n v="2"/>
    <n v="1"/>
    <n v="2"/>
    <n v="0"/>
    <n v="0"/>
    <n v="0"/>
    <n v="7"/>
    <n v="84.9"/>
    <n v="78.599999999999994"/>
    <n v="3.54"/>
    <n v="1.64"/>
    <n v="-0.75700000000000001"/>
    <n v="3.4620000000000002"/>
    <n v="-1.9339999999999999"/>
    <n v="6.3860000000000001"/>
    <n v="5.6280000000000001"/>
    <n v="3.0640000000000001"/>
    <n v="23.8"/>
    <n v="-18.100000000000001"/>
    <n v="7.5"/>
    <n v="118.931"/>
    <n v="1177.23"/>
    <s v="110611_200838"/>
  </r>
  <r>
    <s v="Mitchell Boggs"/>
    <x v="0"/>
    <s v="gid_2011_06_11_slnmlb_milmlb_1"/>
    <s v="Miller Park"/>
    <s v="Angel Campos"/>
    <s v="sln"/>
    <s v="mil"/>
    <n v="16"/>
    <x v="8"/>
    <s v="X"/>
    <n v="5"/>
    <n v="2"/>
    <s v="SL"/>
    <x v="0"/>
    <n v="0.88900000000000001"/>
    <x v="1"/>
    <s v="LD"/>
    <x v="6"/>
    <s v="R"/>
    <n v="0"/>
    <n v="1"/>
    <n v="0"/>
    <n v="0"/>
    <n v="0"/>
    <n v="0"/>
    <n v="8"/>
    <n v="82.4"/>
    <n v="76.5"/>
    <n v="3.7"/>
    <n v="1.88"/>
    <n v="0.46800000000000003"/>
    <n v="1.655"/>
    <n v="-1.6819999999999999"/>
    <n v="6.1449999999999996"/>
    <n v="4.8449999999999998"/>
    <n v="0.69699999999999995"/>
    <n v="23.8"/>
    <n v="-13.6"/>
    <n v="9"/>
    <n v="98.775000000000006"/>
    <n v="867.67899999999997"/>
    <s v="110611_202236"/>
  </r>
  <r>
    <s v="Mitchell Boggs"/>
    <x v="0"/>
    <s v="gid_2011_06_11_slnmlb_milmlb_1"/>
    <s v="Miller Park"/>
    <s v="Angel Campos"/>
    <s v="sln"/>
    <s v="mil"/>
    <n v="23"/>
    <x v="3"/>
    <s v="S"/>
    <n v="7"/>
    <n v="2"/>
    <s v="SL"/>
    <x v="0"/>
    <n v="0.88900000000000001"/>
    <x v="1"/>
    <m/>
    <x v="1"/>
    <s v="R"/>
    <n v="1"/>
    <n v="0"/>
    <n v="2"/>
    <n v="0"/>
    <n v="0"/>
    <n v="0"/>
    <n v="8"/>
    <n v="82.5"/>
    <n v="76.599999999999994"/>
    <n v="3.09"/>
    <n v="1.39"/>
    <n v="-0.23799999999999999"/>
    <n v="1.6830000000000001"/>
    <n v="-1.881"/>
    <n v="6.1079999999999997"/>
    <n v="5.4580000000000002"/>
    <n v="-0.84899999999999998"/>
    <n v="23.8"/>
    <n v="-13.9"/>
    <n v="9.6"/>
    <n v="81.677999999999997"/>
    <n v="978.02200000000005"/>
    <s v="110611_202647"/>
  </r>
  <r>
    <s v="Mitchell Boggs"/>
    <x v="0"/>
    <s v="gid_2011_06_11_slnmlb_milmlb_1"/>
    <s v="Miller Park"/>
    <s v="Angel Campos"/>
    <s v="sln"/>
    <s v="mil"/>
    <n v="31"/>
    <x v="1"/>
    <s v="S"/>
    <n v="8"/>
    <n v="4"/>
    <s v="SL"/>
    <x v="0"/>
    <n v="0.88500000000000001"/>
    <x v="2"/>
    <m/>
    <x v="10"/>
    <s v="R"/>
    <n v="1"/>
    <n v="2"/>
    <n v="2"/>
    <n v="1"/>
    <n v="0"/>
    <n v="0"/>
    <n v="8"/>
    <n v="81.5"/>
    <n v="75.7"/>
    <n v="3.72"/>
    <n v="1.89"/>
    <n v="0.58799999999999997"/>
    <n v="3.492"/>
    <n v="-1.419"/>
    <n v="6.4770000000000003"/>
    <n v="5.8360000000000003"/>
    <n v="1.0640000000000001"/>
    <n v="23.8"/>
    <n v="-16.3"/>
    <n v="8.9"/>
    <n v="100.816"/>
    <n v="1046.1099999999999"/>
    <s v="110611_202959"/>
  </r>
  <r>
    <s v="Mitchell Boggs"/>
    <x v="0"/>
    <s v="gid_2011_06_11_slnmlb_milmlb_1"/>
    <s v="Miller Park"/>
    <s v="Angel Campos"/>
    <s v="sln"/>
    <s v="mil"/>
    <n v="32"/>
    <x v="3"/>
    <s v="S"/>
    <n v="8"/>
    <n v="5"/>
    <s v="SL"/>
    <x v="0"/>
    <n v="0.88"/>
    <x v="2"/>
    <m/>
    <x v="10"/>
    <s v="R"/>
    <n v="1"/>
    <n v="2"/>
    <n v="2"/>
    <n v="1"/>
    <n v="0"/>
    <n v="0"/>
    <n v="8"/>
    <n v="84.1"/>
    <n v="77.900000000000006"/>
    <n v="3.72"/>
    <n v="1.89"/>
    <n v="0.44900000000000001"/>
    <n v="2.4140000000000001"/>
    <n v="-1.361"/>
    <n v="6.3739999999999997"/>
    <n v="4.1379999999999999"/>
    <n v="1.6180000000000001"/>
    <n v="23.8"/>
    <n v="-12.8"/>
    <n v="8.1999999999999993"/>
    <n v="111.935"/>
    <n v="806.27099999999996"/>
    <s v="110611_203030"/>
  </r>
  <r>
    <s v="Jake Westbrook"/>
    <x v="0"/>
    <s v="gid_2011_06_12_slnmlb_milmlb_1"/>
    <s v="Miller Park"/>
    <s v="Andy Fletcher"/>
    <s v="sln"/>
    <s v="mil"/>
    <n v="12"/>
    <x v="4"/>
    <s v="B"/>
    <n v="4"/>
    <n v="3"/>
    <s v="SL"/>
    <x v="0"/>
    <n v="0.90800000000000003"/>
    <x v="1"/>
    <m/>
    <x v="4"/>
    <s v="L"/>
    <n v="1"/>
    <n v="1"/>
    <n v="0"/>
    <n v="0"/>
    <n v="0"/>
    <n v="0"/>
    <n v="2"/>
    <n v="86.3"/>
    <n v="79.7"/>
    <n v="3.34"/>
    <n v="1.76"/>
    <n v="1.3440000000000001"/>
    <n v="1.8080000000000001"/>
    <n v="-1.2130000000000001"/>
    <n v="5.7990000000000004"/>
    <n v="0.4"/>
    <n v="5.08"/>
    <n v="23.8"/>
    <n v="-4.2"/>
    <n v="6.3"/>
    <n v="175.57400000000001"/>
    <n v="952.40800000000002"/>
    <s v="110612_133241"/>
  </r>
  <r>
    <s v="Jake Westbrook"/>
    <x v="0"/>
    <s v="gid_2011_06_12_slnmlb_milmlb_1"/>
    <s v="Miller Park"/>
    <s v="Andy Fletcher"/>
    <s v="sln"/>
    <s v="mil"/>
    <n v="16"/>
    <x v="4"/>
    <s v="B"/>
    <n v="5"/>
    <n v="2"/>
    <s v="CU"/>
    <x v="0"/>
    <n v="0.9"/>
    <x v="7"/>
    <m/>
    <x v="1"/>
    <s v="R"/>
    <n v="0"/>
    <n v="1"/>
    <n v="0"/>
    <n v="1"/>
    <n v="0"/>
    <n v="0"/>
    <n v="2"/>
    <n v="79.7"/>
    <n v="73.900000000000006"/>
    <n v="3.18"/>
    <n v="1.44"/>
    <n v="1.865"/>
    <n v="2.0579999999999998"/>
    <n v="-1.556"/>
    <n v="5.6589999999999998"/>
    <n v="1.76"/>
    <n v="-2.46"/>
    <n v="23.8"/>
    <n v="-5.9"/>
    <n v="10.6"/>
    <n v="36.277999999999999"/>
    <n v="509.36599999999999"/>
    <s v="110612_133412"/>
  </r>
  <r>
    <s v="Jake Westbrook"/>
    <x v="0"/>
    <s v="gid_2011_06_12_slnmlb_milmlb_1"/>
    <s v="Miller Park"/>
    <s v="Andy Fletcher"/>
    <s v="sln"/>
    <s v="mil"/>
    <n v="17"/>
    <x v="4"/>
    <s v="B"/>
    <n v="5"/>
    <n v="3"/>
    <s v="CU"/>
    <x v="0"/>
    <n v="0.88500000000000001"/>
    <x v="7"/>
    <m/>
    <x v="1"/>
    <s v="R"/>
    <n v="1"/>
    <n v="1"/>
    <n v="0"/>
    <n v="1"/>
    <n v="0"/>
    <n v="0"/>
    <n v="2"/>
    <n v="79.3"/>
    <n v="73.5"/>
    <n v="3.18"/>
    <n v="1.48"/>
    <n v="0.7"/>
    <n v="1.367"/>
    <n v="-1.5620000000000001"/>
    <n v="5.6349999999999998"/>
    <n v="1.54"/>
    <n v="-0.5"/>
    <n v="23.8"/>
    <n v="-4.9000000000000004"/>
    <n v="9.9"/>
    <n v="73.772000000000006"/>
    <n v="271.68"/>
    <s v="110612_133433"/>
  </r>
  <r>
    <s v="Jake Westbrook"/>
    <x v="0"/>
    <s v="gid_2011_06_12_slnmlb_milmlb_1"/>
    <s v="Miller Park"/>
    <s v="Andy Fletcher"/>
    <s v="sln"/>
    <s v="mil"/>
    <n v="23"/>
    <x v="2"/>
    <s v="S"/>
    <n v="7"/>
    <n v="1"/>
    <s v="CU"/>
    <x v="0"/>
    <n v="0.90100000000000002"/>
    <x v="7"/>
    <m/>
    <x v="3"/>
    <s v="R"/>
    <n v="0"/>
    <n v="0"/>
    <n v="1"/>
    <n v="1"/>
    <n v="1"/>
    <n v="0"/>
    <n v="2"/>
    <n v="78.8"/>
    <n v="72.900000000000006"/>
    <n v="3.39"/>
    <n v="1.56"/>
    <n v="0.44"/>
    <n v="2.4700000000000002"/>
    <n v="-1.516"/>
    <n v="5.7320000000000002"/>
    <n v="6.24"/>
    <n v="-3.18"/>
    <n v="23.8"/>
    <n v="-13.7"/>
    <n v="11.3"/>
    <n v="63.393000000000001"/>
    <n v="1179.55"/>
    <s v="110612_133722"/>
  </r>
  <r>
    <s v="Jake Westbrook"/>
    <x v="0"/>
    <s v="gid_2011_06_12_slnmlb_milmlb_1"/>
    <s v="Miller Park"/>
    <s v="Andy Fletcher"/>
    <s v="sln"/>
    <s v="mil"/>
    <n v="24"/>
    <x v="0"/>
    <s v="X"/>
    <n v="7"/>
    <n v="2"/>
    <s v="CU"/>
    <x v="0"/>
    <n v="0.90100000000000002"/>
    <x v="7"/>
    <s v="PU"/>
    <x v="3"/>
    <s v="R"/>
    <n v="0"/>
    <n v="1"/>
    <n v="1"/>
    <n v="1"/>
    <n v="1"/>
    <n v="0"/>
    <n v="2"/>
    <n v="79"/>
    <n v="73"/>
    <n v="3.12"/>
    <n v="1.62"/>
    <n v="1.079"/>
    <n v="2.1829999999999998"/>
    <n v="-1.5309999999999999"/>
    <n v="5.7439999999999998"/>
    <n v="3.9"/>
    <n v="-2.42"/>
    <n v="23.8"/>
    <n v="-9.6999999999999993"/>
    <n v="10.8"/>
    <n v="58.771999999999998"/>
    <n v="770.47900000000004"/>
    <s v="110612_133740"/>
  </r>
  <r>
    <s v="Jake Westbrook"/>
    <x v="0"/>
    <s v="gid_2011_06_12_slnmlb_milmlb_1"/>
    <s v="Miller Park"/>
    <s v="Andy Fletcher"/>
    <s v="sln"/>
    <s v="mil"/>
    <n v="25"/>
    <x v="2"/>
    <s v="S"/>
    <n v="8"/>
    <n v="1"/>
    <s v="CU"/>
    <x v="0"/>
    <n v="0.9"/>
    <x v="7"/>
    <m/>
    <x v="9"/>
    <s v="R"/>
    <n v="0"/>
    <n v="0"/>
    <n v="2"/>
    <n v="1"/>
    <n v="1"/>
    <n v="0"/>
    <n v="2"/>
    <n v="78.599999999999994"/>
    <n v="72.7"/>
    <n v="3.51"/>
    <n v="1.48"/>
    <n v="-3.9E-2"/>
    <n v="2.214"/>
    <n v="-1.738"/>
    <n v="5.7640000000000002"/>
    <n v="4.63"/>
    <n v="-1.96"/>
    <n v="23.8"/>
    <n v="-10.7"/>
    <n v="10.7"/>
    <n v="67.652000000000001"/>
    <n v="843.67200000000003"/>
    <s v="110612_133822"/>
  </r>
  <r>
    <s v="Jake Westbrook"/>
    <x v="0"/>
    <s v="gid_2011_06_12_slnmlb_milmlb_1"/>
    <s v="Miller Park"/>
    <s v="Andy Fletcher"/>
    <s v="sln"/>
    <s v="mil"/>
    <n v="27"/>
    <x v="4"/>
    <s v="B"/>
    <n v="8"/>
    <n v="3"/>
    <s v="CU"/>
    <x v="0"/>
    <n v="0.89200000000000002"/>
    <x v="7"/>
    <m/>
    <x v="9"/>
    <s v="R"/>
    <n v="1"/>
    <n v="1"/>
    <n v="2"/>
    <n v="1"/>
    <n v="1"/>
    <n v="0"/>
    <n v="2"/>
    <n v="80.5"/>
    <n v="74.3"/>
    <n v="3.43"/>
    <n v="1.6"/>
    <n v="1.218"/>
    <n v="1.756"/>
    <n v="-1.4790000000000001"/>
    <n v="5.6120000000000001"/>
    <n v="3.58"/>
    <n v="-1.88"/>
    <n v="23.8"/>
    <n v="-9.6"/>
    <n v="10.3"/>
    <n v="62.912999999999997"/>
    <n v="689.80499999999995"/>
    <s v="110612_133905"/>
  </r>
  <r>
    <s v="Jake Westbrook"/>
    <x v="0"/>
    <s v="gid_2011_06_12_slnmlb_milmlb_1"/>
    <s v="Miller Park"/>
    <s v="Andy Fletcher"/>
    <s v="sln"/>
    <s v="mil"/>
    <n v="29"/>
    <x v="0"/>
    <s v="X"/>
    <n v="8"/>
    <n v="5"/>
    <s v="CU"/>
    <x v="0"/>
    <n v="0.9"/>
    <x v="7"/>
    <s v="PU"/>
    <x v="9"/>
    <s v="R"/>
    <n v="2"/>
    <n v="2"/>
    <n v="2"/>
    <n v="1"/>
    <n v="1"/>
    <n v="0"/>
    <n v="2"/>
    <n v="79"/>
    <n v="73.3"/>
    <n v="3.3"/>
    <n v="1.73"/>
    <n v="-0.73799999999999999"/>
    <n v="2.2360000000000002"/>
    <n v="-1.94"/>
    <n v="5.65"/>
    <n v="4.0999999999999996"/>
    <n v="-3.19"/>
    <n v="23.8"/>
    <n v="-9.1"/>
    <n v="11"/>
    <n v="52.576000000000001"/>
    <n v="876.90300000000002"/>
    <s v="110612_133943"/>
  </r>
  <r>
    <s v="Jake Westbrook"/>
    <x v="0"/>
    <s v="gid_2011_06_12_slnmlb_milmlb_1"/>
    <s v="Miller Park"/>
    <s v="Andy Fletcher"/>
    <s v="sln"/>
    <s v="mil"/>
    <n v="33"/>
    <x v="4"/>
    <s v="B"/>
    <n v="10"/>
    <n v="2"/>
    <s v="CU"/>
    <x v="0"/>
    <n v="0.88900000000000001"/>
    <x v="0"/>
    <m/>
    <x v="7"/>
    <s v="R"/>
    <n v="0"/>
    <n v="1"/>
    <n v="1"/>
    <n v="0"/>
    <n v="0"/>
    <n v="0"/>
    <n v="3"/>
    <n v="81.599999999999994"/>
    <n v="75.900000000000006"/>
    <n v="3.64"/>
    <n v="1.69"/>
    <n v="1.1970000000000001"/>
    <n v="1.218"/>
    <n v="-1.395"/>
    <n v="5.5469999999999997"/>
    <n v="3.57"/>
    <n v="-3.17"/>
    <n v="23.9"/>
    <n v="-9.1"/>
    <n v="10.5"/>
    <n v="48.822000000000003"/>
    <n v="830.39300000000003"/>
    <s v="110612_134948"/>
  </r>
  <r>
    <s v="Jake Westbrook"/>
    <x v="0"/>
    <s v="gid_2011_06_12_slnmlb_milmlb_1"/>
    <s v="Miller Park"/>
    <s v="Andy Fletcher"/>
    <s v="sln"/>
    <s v="mil"/>
    <n v="34"/>
    <x v="0"/>
    <s v="X"/>
    <n v="10"/>
    <n v="3"/>
    <s v="CU"/>
    <x v="0"/>
    <n v="0.89200000000000002"/>
    <x v="0"/>
    <s v="FB"/>
    <x v="7"/>
    <s v="R"/>
    <n v="1"/>
    <n v="1"/>
    <n v="1"/>
    <n v="0"/>
    <n v="0"/>
    <n v="0"/>
    <n v="3"/>
    <n v="80.599999999999994"/>
    <n v="74.7"/>
    <n v="3.55"/>
    <n v="1.64"/>
    <n v="0.128"/>
    <n v="1.7889999999999999"/>
    <n v="-1.774"/>
    <n v="5.6630000000000003"/>
    <n v="3.34"/>
    <n v="-2.93"/>
    <n v="23.8"/>
    <n v="-8.1999999999999993"/>
    <n v="10.6"/>
    <n v="49.225000000000001"/>
    <n v="761.96900000000005"/>
    <s v="110612_135007"/>
  </r>
  <r>
    <s v="Jake Westbrook"/>
    <x v="0"/>
    <s v="gid_2011_06_12_slnmlb_milmlb_1"/>
    <s v="Miller Park"/>
    <s v="Andy Fletcher"/>
    <s v="sln"/>
    <s v="mil"/>
    <n v="40"/>
    <x v="4"/>
    <s v="B"/>
    <n v="12"/>
    <n v="2"/>
    <s v="SL"/>
    <x v="0"/>
    <n v="0.90800000000000003"/>
    <x v="8"/>
    <m/>
    <x v="6"/>
    <s v="R"/>
    <n v="0"/>
    <n v="1"/>
    <n v="0"/>
    <n v="0"/>
    <n v="0"/>
    <n v="0"/>
    <n v="4"/>
    <n v="86.4"/>
    <n v="79.900000000000006"/>
    <n v="3.84"/>
    <n v="1.98"/>
    <n v="0.71099999999999997"/>
    <n v="1.2290000000000001"/>
    <n v="-1.4079999999999999"/>
    <n v="5.7"/>
    <n v="0.09"/>
    <n v="4.6900000000000004"/>
    <n v="23.8"/>
    <n v="-2.5"/>
    <n v="6.5"/>
    <n v="178.96299999999999"/>
    <n v="879.42"/>
    <s v="110612_141103"/>
  </r>
  <r>
    <s v="Jake Westbrook"/>
    <x v="0"/>
    <s v="gid_2011_06_12_slnmlb_milmlb_1"/>
    <s v="Miller Park"/>
    <s v="Andy Fletcher"/>
    <s v="sln"/>
    <s v="mil"/>
    <n v="41"/>
    <x v="4"/>
    <s v="B"/>
    <n v="12"/>
    <n v="3"/>
    <s v="CU"/>
    <x v="0"/>
    <n v="0.89700000000000002"/>
    <x v="8"/>
    <m/>
    <x v="6"/>
    <s v="R"/>
    <n v="1"/>
    <n v="1"/>
    <n v="0"/>
    <n v="0"/>
    <n v="0"/>
    <n v="0"/>
    <n v="4"/>
    <n v="80.099999999999994"/>
    <n v="74.8"/>
    <n v="3.76"/>
    <n v="1.85"/>
    <n v="0.66700000000000004"/>
    <n v="1.319"/>
    <n v="-1.488"/>
    <n v="5.7130000000000001"/>
    <n v="2.0299999999999998"/>
    <n v="-3.25"/>
    <n v="23.9"/>
    <n v="-5.4"/>
    <n v="10.8"/>
    <n v="32.472000000000001"/>
    <n v="654.23699999999997"/>
    <s v="110612_141120"/>
  </r>
  <r>
    <s v="Jake Westbrook"/>
    <x v="0"/>
    <s v="gid_2011_06_12_slnmlb_milmlb_1"/>
    <s v="Miller Park"/>
    <s v="Andy Fletcher"/>
    <s v="sln"/>
    <s v="mil"/>
    <n v="47"/>
    <x v="4"/>
    <s v="B"/>
    <n v="13"/>
    <n v="2"/>
    <s v="SL"/>
    <x v="0"/>
    <n v="0.91100000000000003"/>
    <x v="13"/>
    <m/>
    <x v="4"/>
    <s v="L"/>
    <n v="0"/>
    <n v="1"/>
    <n v="1"/>
    <n v="1"/>
    <n v="0"/>
    <n v="0"/>
    <n v="4"/>
    <n v="86.2"/>
    <n v="79.900000000000006"/>
    <n v="3.43"/>
    <n v="1.68"/>
    <n v="1.101"/>
    <n v="1.236"/>
    <n v="-1.4119999999999999"/>
    <n v="5.4180000000000001"/>
    <n v="0.27"/>
    <n v="3.56"/>
    <n v="23.8"/>
    <n v="-3.2"/>
    <n v="6.9"/>
    <n v="175.779"/>
    <n v="671.58299999999997"/>
    <s v="110612_141344"/>
  </r>
  <r>
    <s v="Jake Westbrook"/>
    <x v="0"/>
    <s v="gid_2011_06_12_slnmlb_milmlb_1"/>
    <s v="Miller Park"/>
    <s v="Andy Fletcher"/>
    <s v="sln"/>
    <s v="mil"/>
    <n v="49"/>
    <x v="1"/>
    <s v="S"/>
    <n v="13"/>
    <n v="4"/>
    <s v="SL"/>
    <x v="0"/>
    <n v="0.71799999999999997"/>
    <x v="13"/>
    <m/>
    <x v="4"/>
    <s v="L"/>
    <n v="2"/>
    <n v="1"/>
    <n v="1"/>
    <n v="1"/>
    <n v="0"/>
    <n v="0"/>
    <n v="4"/>
    <n v="88.1"/>
    <n v="82.3"/>
    <n v="3.36"/>
    <n v="1.71"/>
    <n v="-0.17299999999999999"/>
    <n v="2.5419999999999998"/>
    <n v="-1.2769999999999999"/>
    <n v="5.8460000000000001"/>
    <n v="-6.1"/>
    <n v="1.29"/>
    <n v="23.9"/>
    <n v="17.600000000000001"/>
    <n v="7.5"/>
    <n v="257.697"/>
    <n v="1199.6300000000001"/>
    <s v="110612_141452"/>
  </r>
  <r>
    <s v="Jake Westbrook"/>
    <x v="0"/>
    <s v="gid_2011_06_12_slnmlb_milmlb_1"/>
    <s v="Miller Park"/>
    <s v="Andy Fletcher"/>
    <s v="sln"/>
    <s v="mil"/>
    <n v="51"/>
    <x v="2"/>
    <s v="S"/>
    <n v="14"/>
    <n v="1"/>
    <s v="CU"/>
    <x v="0"/>
    <n v="0.90400000000000003"/>
    <x v="3"/>
    <m/>
    <x v="1"/>
    <s v="R"/>
    <n v="0"/>
    <n v="0"/>
    <n v="2"/>
    <n v="0"/>
    <n v="0"/>
    <n v="0"/>
    <n v="4"/>
    <n v="77.900000000000006"/>
    <n v="72.5"/>
    <n v="3.55"/>
    <n v="1.56"/>
    <n v="0.95399999999999996"/>
    <n v="2.2719999999999998"/>
    <n v="-1.345"/>
    <n v="5.8319999999999999"/>
    <n v="6.73"/>
    <n v="-4.22"/>
    <n v="23.9"/>
    <n v="-14"/>
    <n v="11.9"/>
    <n v="58.26"/>
    <n v="1327.06"/>
    <s v="110612_141604"/>
  </r>
  <r>
    <s v="Jake Westbrook"/>
    <x v="0"/>
    <s v="gid_2011_06_12_slnmlb_milmlb_1"/>
    <s v="Miller Park"/>
    <s v="Andy Fletcher"/>
    <s v="sln"/>
    <s v="mil"/>
    <n v="52"/>
    <x v="2"/>
    <s v="S"/>
    <n v="14"/>
    <n v="2"/>
    <s v="CU"/>
    <x v="0"/>
    <n v="0.89800000000000002"/>
    <x v="3"/>
    <m/>
    <x v="1"/>
    <s v="R"/>
    <n v="0"/>
    <n v="1"/>
    <n v="2"/>
    <n v="0"/>
    <n v="0"/>
    <n v="0"/>
    <n v="4"/>
    <n v="80.3"/>
    <n v="74.5"/>
    <n v="3.26"/>
    <n v="1.56"/>
    <n v="0.78900000000000003"/>
    <n v="2.1040000000000001"/>
    <n v="-1.5069999999999999"/>
    <n v="5.7350000000000003"/>
    <n v="4.93"/>
    <n v="-5.04"/>
    <n v="23.8"/>
    <n v="-10.9"/>
    <n v="11.6"/>
    <n v="44.664999999999999"/>
    <n v="1208.95"/>
    <s v="110612_141616"/>
  </r>
  <r>
    <s v="Jake Westbrook"/>
    <x v="0"/>
    <s v="gid_2011_06_12_slnmlb_milmlb_1"/>
    <s v="Miller Park"/>
    <s v="Andy Fletcher"/>
    <s v="sln"/>
    <s v="mil"/>
    <n v="53"/>
    <x v="4"/>
    <s v="B"/>
    <n v="14"/>
    <n v="3"/>
    <s v="CU"/>
    <x v="0"/>
    <n v="0.90100000000000002"/>
    <x v="3"/>
    <m/>
    <x v="1"/>
    <s v="R"/>
    <n v="0"/>
    <n v="2"/>
    <n v="2"/>
    <n v="0"/>
    <n v="0"/>
    <n v="0"/>
    <n v="4"/>
    <n v="79.2"/>
    <n v="74.599999999999994"/>
    <n v="3.22"/>
    <n v="1.48"/>
    <n v="1.1399999999999999"/>
    <n v="0.75900000000000001"/>
    <n v="-1.3819999999999999"/>
    <n v="5.819"/>
    <n v="4.84"/>
    <n v="-3.84"/>
    <n v="23.9"/>
    <n v="-10.8"/>
    <n v="11.3"/>
    <n v="51.965000000000003"/>
    <n v="1057.21"/>
    <s v="110612_141630"/>
  </r>
  <r>
    <s v="Jake Westbrook"/>
    <x v="0"/>
    <s v="gid_2011_06_12_slnmlb_milmlb_1"/>
    <s v="Miller Park"/>
    <s v="Andy Fletcher"/>
    <s v="sln"/>
    <s v="mil"/>
    <n v="57"/>
    <x v="4"/>
    <s v="B"/>
    <n v="15"/>
    <n v="2"/>
    <s v="CU"/>
    <x v="0"/>
    <n v="0.878"/>
    <x v="9"/>
    <m/>
    <x v="10"/>
    <s v="R"/>
    <n v="0"/>
    <n v="1"/>
    <n v="0"/>
    <n v="0"/>
    <n v="0"/>
    <n v="0"/>
    <n v="5"/>
    <n v="81.2"/>
    <n v="76"/>
    <n v="3.8"/>
    <n v="1.77"/>
    <n v="1.6359999999999999"/>
    <n v="1.855"/>
    <n v="-1.4179999999999999"/>
    <n v="5.7539999999999996"/>
    <n v="2.82"/>
    <n v="-1.1399999999999999"/>
    <n v="23.9"/>
    <n v="-8.4"/>
    <n v="9.6"/>
    <n v="68.983000000000004"/>
    <n v="532.66399999999999"/>
    <s v="110612_142530"/>
  </r>
  <r>
    <s v="Jake Westbrook"/>
    <x v="0"/>
    <s v="gid_2011_06_12_slnmlb_milmlb_1"/>
    <s v="Miller Park"/>
    <s v="Andy Fletcher"/>
    <s v="sln"/>
    <s v="mil"/>
    <n v="61"/>
    <x v="0"/>
    <s v="X"/>
    <n v="16"/>
    <n v="1"/>
    <s v="CU"/>
    <x v="0"/>
    <n v="0.90100000000000002"/>
    <x v="0"/>
    <s v="FB"/>
    <x v="3"/>
    <s v="R"/>
    <n v="0"/>
    <n v="0"/>
    <n v="0"/>
    <n v="0"/>
    <n v="1"/>
    <n v="0"/>
    <n v="5"/>
    <n v="79.099999999999994"/>
    <n v="73.599999999999994"/>
    <n v="3.12"/>
    <n v="1.62"/>
    <n v="0.45400000000000001"/>
    <n v="2.1749999999999998"/>
    <n v="-1.5880000000000001"/>
    <n v="5.8150000000000004"/>
    <n v="3.32"/>
    <n v="-3.53"/>
    <n v="23.8"/>
    <n v="-7.9"/>
    <n v="11.1"/>
    <n v="43.692999999999998"/>
    <n v="819.03399999999999"/>
    <s v="110612_142701"/>
  </r>
  <r>
    <s v="Jake Westbrook"/>
    <x v="0"/>
    <s v="gid_2011_06_12_slnmlb_milmlb_1"/>
    <s v="Miller Park"/>
    <s v="Andy Fletcher"/>
    <s v="sln"/>
    <s v="mil"/>
    <n v="62"/>
    <x v="2"/>
    <s v="S"/>
    <n v="17"/>
    <n v="1"/>
    <s v="CU"/>
    <x v="0"/>
    <n v="0.90200000000000002"/>
    <x v="3"/>
    <m/>
    <x v="9"/>
    <s v="R"/>
    <n v="0"/>
    <n v="0"/>
    <n v="1"/>
    <n v="0"/>
    <n v="1"/>
    <n v="0"/>
    <n v="5"/>
    <n v="78.900000000000006"/>
    <n v="73.7"/>
    <n v="3.34"/>
    <n v="1.44"/>
    <n v="0.66600000000000004"/>
    <n v="2.0569999999999999"/>
    <n v="-1.4259999999999999"/>
    <n v="5.7359999999999998"/>
    <n v="4.22"/>
    <n v="-4.12"/>
    <n v="23.9"/>
    <n v="-9.4"/>
    <n v="11.4"/>
    <n v="46.057000000000002"/>
    <n v="1000.01"/>
    <s v="110612_142746"/>
  </r>
  <r>
    <s v="Jake Westbrook"/>
    <x v="0"/>
    <s v="gid_2011_06_12_slnmlb_milmlb_1"/>
    <s v="Miller Park"/>
    <s v="Andy Fletcher"/>
    <s v="sln"/>
    <s v="mil"/>
    <n v="65"/>
    <x v="0"/>
    <s v="X"/>
    <n v="17"/>
    <n v="4"/>
    <s v="CU"/>
    <x v="0"/>
    <n v="0.89800000000000002"/>
    <x v="3"/>
    <s v="GB"/>
    <x v="9"/>
    <s v="R"/>
    <n v="1"/>
    <n v="2"/>
    <n v="1"/>
    <n v="0"/>
    <n v="1"/>
    <n v="0"/>
    <n v="5"/>
    <n v="80.099999999999994"/>
    <n v="74.8"/>
    <n v="3.3"/>
    <n v="1.73"/>
    <n v="0.88500000000000001"/>
    <n v="1.91"/>
    <n v="-1.5029999999999999"/>
    <n v="5.6849999999999996"/>
    <n v="2.67"/>
    <n v="-3.61"/>
    <n v="23.9"/>
    <n v="-6.8"/>
    <n v="10.8"/>
    <n v="36.853999999999999"/>
    <n v="770.31500000000005"/>
    <s v="110612_142850"/>
  </r>
  <r>
    <s v="Jake Westbrook"/>
    <x v="0"/>
    <s v="gid_2011_06_12_slnmlb_milmlb_1"/>
    <s v="Miller Park"/>
    <s v="Andy Fletcher"/>
    <s v="sln"/>
    <s v="mil"/>
    <n v="73"/>
    <x v="2"/>
    <s v="S"/>
    <n v="21"/>
    <n v="1"/>
    <s v="CU"/>
    <x v="0"/>
    <n v="0.90100000000000002"/>
    <x v="1"/>
    <m/>
    <x v="6"/>
    <s v="R"/>
    <n v="0"/>
    <n v="0"/>
    <n v="0"/>
    <n v="0"/>
    <n v="1"/>
    <n v="0"/>
    <n v="6"/>
    <n v="78.900000000000006"/>
    <n v="73.900000000000006"/>
    <n v="3.84"/>
    <n v="1.77"/>
    <n v="0.55100000000000005"/>
    <n v="2.2549999999999999"/>
    <n v="-1.71"/>
    <n v="5.8659999999999997"/>
    <n v="2.87"/>
    <n v="-2.2999999999999998"/>
    <n v="23.9"/>
    <n v="-7.3"/>
    <n v="10.5"/>
    <n v="52.003999999999998"/>
    <n v="624.86099999999999"/>
    <s v="110612_144833"/>
  </r>
  <r>
    <s v="Jake Westbrook"/>
    <x v="0"/>
    <s v="gid_2011_06_12_slnmlb_milmlb_1"/>
    <s v="Miller Park"/>
    <s v="Andy Fletcher"/>
    <s v="sln"/>
    <s v="mil"/>
    <n v="76"/>
    <x v="4"/>
    <s v="B"/>
    <n v="21"/>
    <n v="4"/>
    <s v="CU"/>
    <x v="0"/>
    <n v="0.89800000000000002"/>
    <x v="1"/>
    <m/>
    <x v="6"/>
    <s v="R"/>
    <n v="1"/>
    <n v="2"/>
    <n v="0"/>
    <n v="0"/>
    <n v="1"/>
    <n v="0"/>
    <n v="6"/>
    <n v="78.900000000000006"/>
    <n v="73.7"/>
    <n v="3.8"/>
    <n v="1.89"/>
    <n v="-1.238"/>
    <n v="1.5940000000000001"/>
    <n v="-1.696"/>
    <n v="5.7809999999999997"/>
    <n v="2.99"/>
    <n v="-2.96"/>
    <n v="23.9"/>
    <n v="-6.4"/>
    <n v="10.9"/>
    <n v="45.905999999999999"/>
    <n v="711.23599999999999"/>
    <s v="110612_144950"/>
  </r>
  <r>
    <s v="Jason Motte"/>
    <x v="0"/>
    <s v="gid_2011_06_12_slnmlb_milmlb_1"/>
    <s v="Miller Park"/>
    <s v="Andy Fletcher"/>
    <s v="sln"/>
    <s v="mil"/>
    <n v="6"/>
    <x v="4"/>
    <s v="B"/>
    <n v="2"/>
    <n v="4"/>
    <s v="CU"/>
    <x v="0"/>
    <n v="0.63400000000000001"/>
    <x v="2"/>
    <m/>
    <x v="10"/>
    <s v="R"/>
    <n v="1"/>
    <n v="2"/>
    <n v="1"/>
    <n v="0"/>
    <n v="0"/>
    <n v="0"/>
    <n v="6"/>
    <n v="83.5"/>
    <n v="78.400000000000006"/>
    <n v="3.68"/>
    <n v="1.69"/>
    <n v="1.56"/>
    <n v="0.66500000000000004"/>
    <n v="-0.95099999999999996"/>
    <n v="5.2039999999999997"/>
    <n v="4.78"/>
    <n v="2.59"/>
    <n v="23.9"/>
    <n v="-15.4"/>
    <n v="7.9"/>
    <n v="118.876"/>
    <n v="993.20699999999999"/>
    <s v="110612_145737"/>
  </r>
  <r>
    <s v="Eduardo Sanchez"/>
    <x v="0"/>
    <s v="gid_2011_06_12_slnmlb_milmlb_1"/>
    <s v="Miller Park"/>
    <s v="Andy Fletcher"/>
    <s v="sln"/>
    <s v="mil"/>
    <n v="2"/>
    <x v="0"/>
    <s v="X"/>
    <n v="1"/>
    <n v="2"/>
    <s v="SL"/>
    <x v="0"/>
    <n v="0.88400000000000001"/>
    <x v="3"/>
    <s v="GB"/>
    <x v="9"/>
    <s v="R"/>
    <n v="0"/>
    <n v="1"/>
    <n v="0"/>
    <n v="0"/>
    <n v="0"/>
    <n v="0"/>
    <n v="7"/>
    <n v="76.8"/>
    <n v="71.5"/>
    <n v="3.3"/>
    <n v="1.73"/>
    <n v="-0.26400000000000001"/>
    <n v="2.56"/>
    <n v="-2.1989999999999998"/>
    <n v="5.3479999999999999"/>
    <n v="6.11"/>
    <n v="-5.13"/>
    <n v="23.9"/>
    <n v="-12.1"/>
    <n v="12.3"/>
    <n v="50.331000000000003"/>
    <n v="1316.52"/>
    <s v="110612_151300"/>
  </r>
  <r>
    <s v="Eduardo Sanchez"/>
    <x v="0"/>
    <s v="gid_2011_06_12_slnmlb_milmlb_1"/>
    <s v="Miller Park"/>
    <s v="Andy Fletcher"/>
    <s v="sln"/>
    <s v="mil"/>
    <n v="4"/>
    <x v="4"/>
    <s v="B"/>
    <n v="2"/>
    <n v="2"/>
    <s v="SL"/>
    <x v="0"/>
    <n v="0.89"/>
    <x v="7"/>
    <m/>
    <x v="8"/>
    <s v="L"/>
    <n v="0"/>
    <n v="1"/>
    <n v="1"/>
    <n v="0"/>
    <n v="0"/>
    <n v="0"/>
    <n v="7"/>
    <n v="75.5"/>
    <n v="70.3"/>
    <n v="3.51"/>
    <n v="1.72"/>
    <n v="-0.56100000000000005"/>
    <n v="1.5760000000000001"/>
    <n v="-2.1819999999999999"/>
    <n v="5.274"/>
    <n v="8.26"/>
    <n v="-5.34"/>
    <n v="23.9"/>
    <n v="-15.1"/>
    <n v="13.1"/>
    <n v="57.395000000000003"/>
    <n v="1593.74"/>
    <s v="110612_151356"/>
  </r>
  <r>
    <s v="Eduardo Sanchez"/>
    <x v="0"/>
    <s v="gid_2011_06_12_slnmlb_milmlb_1"/>
    <s v="Miller Park"/>
    <s v="Andy Fletcher"/>
    <s v="sln"/>
    <s v="mil"/>
    <n v="5"/>
    <x v="4"/>
    <s v="B"/>
    <n v="2"/>
    <n v="3"/>
    <s v="SL"/>
    <x v="0"/>
    <n v="0.86399999999999999"/>
    <x v="7"/>
    <m/>
    <x v="8"/>
    <s v="L"/>
    <n v="1"/>
    <n v="1"/>
    <n v="1"/>
    <n v="0"/>
    <n v="0"/>
    <n v="0"/>
    <n v="7"/>
    <n v="76.599999999999994"/>
    <n v="71.3"/>
    <n v="3.55"/>
    <n v="1.76"/>
    <n v="1.03"/>
    <n v="2.048"/>
    <n v="-2.133"/>
    <n v="5.2850000000000001"/>
    <n v="4.83"/>
    <n v="-4.3099999999999996"/>
    <n v="23.9"/>
    <n v="-10.6"/>
    <n v="12.1"/>
    <n v="48.679000000000002"/>
    <n v="1060.2"/>
    <s v="110612_151413"/>
  </r>
  <r>
    <s v="Eduardo Sanchez"/>
    <x v="0"/>
    <s v="gid_2011_06_12_slnmlb_milmlb_1"/>
    <s v="Miller Park"/>
    <s v="Andy Fletcher"/>
    <s v="sln"/>
    <s v="mil"/>
    <n v="7"/>
    <x v="2"/>
    <s v="S"/>
    <n v="3"/>
    <n v="1"/>
    <s v="SL"/>
    <x v="0"/>
    <n v="0.89700000000000002"/>
    <x v="7"/>
    <m/>
    <x v="7"/>
    <s v="R"/>
    <n v="0"/>
    <n v="0"/>
    <n v="2"/>
    <n v="0"/>
    <n v="0"/>
    <n v="0"/>
    <n v="7"/>
    <n v="77"/>
    <n v="71.400000000000006"/>
    <n v="3.72"/>
    <n v="1.56"/>
    <n v="0.13100000000000001"/>
    <n v="2.0259999999999998"/>
    <n v="-2.1869999999999998"/>
    <n v="5.2990000000000004"/>
    <n v="8.83"/>
    <n v="-4.25"/>
    <n v="23.8"/>
    <n v="-17.399999999999999"/>
    <n v="12.4"/>
    <n v="64.611999999999995"/>
    <n v="1613.57"/>
    <s v="110612_151521"/>
  </r>
  <r>
    <s v="Eduardo Sanchez"/>
    <x v="0"/>
    <s v="gid_2011_06_12_slnmlb_milmlb_1"/>
    <s v="Miller Park"/>
    <s v="Andy Fletcher"/>
    <s v="sln"/>
    <s v="mil"/>
    <n v="8"/>
    <x v="0"/>
    <s v="X"/>
    <n v="3"/>
    <n v="2"/>
    <s v="SL"/>
    <x v="0"/>
    <n v="0.89"/>
    <x v="7"/>
    <s v="PU"/>
    <x v="7"/>
    <s v="R"/>
    <n v="0"/>
    <n v="1"/>
    <n v="2"/>
    <n v="0"/>
    <n v="0"/>
    <n v="0"/>
    <n v="7"/>
    <n v="75.5"/>
    <n v="69.8"/>
    <n v="3.55"/>
    <n v="1.64"/>
    <n v="0.51200000000000001"/>
    <n v="2.2440000000000002"/>
    <n v="-2.0720000000000001"/>
    <n v="5.3209999999999997"/>
    <n v="8.8000000000000007"/>
    <n v="-5.39"/>
    <n v="23.8"/>
    <n v="-16.399999999999999"/>
    <n v="13.2"/>
    <n v="58.826999999999998"/>
    <n v="1657.08"/>
    <s v="110612_151542"/>
  </r>
  <r>
    <s v="Fernando Salas"/>
    <x v="0"/>
    <s v="gid_2011_06_12_slnmlb_milmlb_1"/>
    <s v="Miller Park"/>
    <s v="Andy Fletcher"/>
    <s v="sln"/>
    <s v="mil"/>
    <n v="7"/>
    <x v="4"/>
    <s v="B"/>
    <n v="2"/>
    <n v="4"/>
    <s v="SL"/>
    <x v="0"/>
    <n v="0.92500000000000004"/>
    <x v="2"/>
    <m/>
    <x v="6"/>
    <s v="R"/>
    <n v="2"/>
    <n v="1"/>
    <n v="1"/>
    <n v="0"/>
    <n v="0"/>
    <n v="0"/>
    <n v="8"/>
    <n v="81"/>
    <n v="76.099999999999994"/>
    <n v="3.72"/>
    <n v="1.81"/>
    <n v="1.1910000000000001"/>
    <n v="1.542"/>
    <n v="-0.82"/>
    <n v="5.6310000000000002"/>
    <n v="1.88"/>
    <n v="-2.3199999999999998"/>
    <n v="23.9"/>
    <n v="-5.3"/>
    <n v="10.1"/>
    <n v="39.671999999999997"/>
    <n v="520.54600000000005"/>
    <s v="110612_152640"/>
  </r>
  <r>
    <s v="Fernando Salas"/>
    <x v="0"/>
    <s v="gid_2011_06_12_slnmlb_milmlb_1"/>
    <s v="Miller Park"/>
    <s v="Andy Fletcher"/>
    <s v="sln"/>
    <s v="mil"/>
    <n v="12"/>
    <x v="4"/>
    <s v="B"/>
    <n v="3"/>
    <n v="3"/>
    <s v="SL"/>
    <x v="0"/>
    <n v="0.91100000000000003"/>
    <x v="8"/>
    <m/>
    <x v="4"/>
    <s v="L"/>
    <n v="1"/>
    <n v="1"/>
    <n v="2"/>
    <n v="0"/>
    <n v="0"/>
    <n v="0"/>
    <n v="8"/>
    <n v="82.8"/>
    <n v="77.5"/>
    <n v="3.47"/>
    <n v="1.76"/>
    <n v="1.7689999999999999"/>
    <n v="1.1359999999999999"/>
    <n v="-0.73099999999999998"/>
    <n v="5.625"/>
    <n v="2.79"/>
    <n v="-2.27"/>
    <n v="23.9"/>
    <n v="-7.8"/>
    <n v="9.8000000000000007"/>
    <n v="51.478000000000002"/>
    <n v="640.16899999999998"/>
    <s v="110612_152845"/>
  </r>
  <r>
    <s v="Fernando Salas"/>
    <x v="0"/>
    <s v="gid_2011_06_12_slnmlb_milmlb_1"/>
    <s v="Miller Park"/>
    <s v="Andy Fletcher"/>
    <s v="sln"/>
    <s v="mil"/>
    <n v="15"/>
    <x v="6"/>
    <s v="B"/>
    <n v="4"/>
    <n v="1"/>
    <s v="SL"/>
    <x v="0"/>
    <n v="0.86699999999999999"/>
    <x v="0"/>
    <m/>
    <x v="1"/>
    <s v="R"/>
    <n v="0"/>
    <n v="0"/>
    <n v="2"/>
    <n v="1"/>
    <n v="0"/>
    <n v="0"/>
    <n v="8"/>
    <n v="81.900000000000006"/>
    <n v="77"/>
    <n v="3.22"/>
    <n v="1.48"/>
    <n v="2.4039999999999999"/>
    <n v="-0.13300000000000001"/>
    <n v="-0.78100000000000003"/>
    <n v="5.3849999999999998"/>
    <n v="-0.01"/>
    <n v="-0.43"/>
    <n v="23.9"/>
    <n v="-1.8"/>
    <n v="9.3000000000000007"/>
    <n v="358.88299999999998"/>
    <n v="68.260000000000005"/>
    <s v="110612_153006"/>
  </r>
  <r>
    <s v="Ryan Dempster"/>
    <x v="0"/>
    <s v="gid_2011_06_13_milmlb_chnmlb_1"/>
    <s v="Wrigley Field"/>
    <s v="Brian O\'Nora"/>
    <s v="chn"/>
    <s v="mil"/>
    <n v="7"/>
    <x v="4"/>
    <s v="B"/>
    <n v="3"/>
    <n v="1"/>
    <s v="SL"/>
    <x v="0"/>
    <n v="0.86"/>
    <x v="1"/>
    <m/>
    <x v="6"/>
    <s v="R"/>
    <n v="0"/>
    <n v="0"/>
    <n v="2"/>
    <n v="0"/>
    <n v="0"/>
    <n v="0"/>
    <n v="1"/>
    <n v="83.6"/>
    <n v="78.5"/>
    <n v="3.54"/>
    <n v="1.77"/>
    <n v="0.39600000000000002"/>
    <n v="1.512"/>
    <n v="-1.8520000000000001"/>
    <n v="5.923"/>
    <n v="1.69"/>
    <n v="4.55"/>
    <n v="23.9"/>
    <n v="-7.3"/>
    <n v="6.9"/>
    <n v="159.77799999999999"/>
    <n v="894.79200000000003"/>
    <s v="110613_191009"/>
  </r>
  <r>
    <s v="Ryan Dempster"/>
    <x v="0"/>
    <s v="gid_2011_06_13_milmlb_chnmlb_1"/>
    <s v="Wrigley Field"/>
    <s v="Brian O\'Nora"/>
    <s v="chn"/>
    <s v="mil"/>
    <n v="9"/>
    <x v="4"/>
    <s v="B"/>
    <n v="3"/>
    <n v="3"/>
    <s v="SL"/>
    <x v="0"/>
    <n v="0.89800000000000002"/>
    <x v="1"/>
    <m/>
    <x v="6"/>
    <s v="R"/>
    <n v="2"/>
    <n v="0"/>
    <n v="2"/>
    <n v="0"/>
    <n v="0"/>
    <n v="0"/>
    <n v="1"/>
    <n v="85"/>
    <n v="79.400000000000006"/>
    <n v="3.55"/>
    <n v="1.7"/>
    <n v="0.39300000000000002"/>
    <n v="3.5019999999999998"/>
    <n v="-1.784"/>
    <n v="6.0910000000000002"/>
    <n v="4.13"/>
    <n v="1.57"/>
    <n v="23.9"/>
    <n v="-13.7"/>
    <n v="7.8"/>
    <n v="111.425"/>
    <n v="821.31399999999996"/>
    <s v="110613_191041"/>
  </r>
  <r>
    <s v="Ryan Dempster"/>
    <x v="0"/>
    <s v="gid_2011_06_13_milmlb_chnmlb_1"/>
    <s v="Wrigley Field"/>
    <s v="Brian O\'Nora"/>
    <s v="chn"/>
    <s v="mil"/>
    <n v="12"/>
    <x v="8"/>
    <s v="X"/>
    <n v="3"/>
    <n v="6"/>
    <s v="SL"/>
    <x v="0"/>
    <n v="0.89600000000000002"/>
    <x v="1"/>
    <s v="GB"/>
    <x v="6"/>
    <s v="R"/>
    <n v="3"/>
    <n v="2"/>
    <n v="2"/>
    <n v="0"/>
    <n v="0"/>
    <n v="0"/>
    <n v="1"/>
    <n v="86"/>
    <n v="80.2"/>
    <n v="3.84"/>
    <n v="1.89"/>
    <n v="5.7000000000000002E-2"/>
    <n v="0.86399999999999999"/>
    <n v="-1.8380000000000001"/>
    <n v="5.8250000000000002"/>
    <n v="2.4700000000000002"/>
    <n v="2.41"/>
    <n v="23.9"/>
    <n v="-8.9"/>
    <n v="7.5"/>
    <n v="134.90700000000001"/>
    <n v="647.10900000000004"/>
    <s v="110613_191145"/>
  </r>
  <r>
    <s v="Ryan Dempster"/>
    <x v="0"/>
    <s v="gid_2011_06_13_milmlb_chnmlb_1"/>
    <s v="Wrigley Field"/>
    <s v="Brian O\'Nora"/>
    <s v="chn"/>
    <s v="mil"/>
    <n v="15"/>
    <x v="2"/>
    <s v="S"/>
    <n v="4"/>
    <n v="3"/>
    <s v="SL"/>
    <x v="0"/>
    <n v="0.88700000000000001"/>
    <x v="22"/>
    <m/>
    <x v="4"/>
    <s v="L"/>
    <n v="2"/>
    <n v="0"/>
    <n v="2"/>
    <n v="1"/>
    <n v="0"/>
    <n v="0"/>
    <n v="1"/>
    <n v="86.9"/>
    <n v="80.099999999999994"/>
    <n v="3.57"/>
    <n v="1.72"/>
    <n v="0.32800000000000001"/>
    <n v="2.331"/>
    <n v="-1.62"/>
    <n v="6.02"/>
    <n v="0.73"/>
    <n v="3.88"/>
    <n v="23.8"/>
    <n v="-4.5"/>
    <n v="6.6"/>
    <n v="169.43199999999999"/>
    <n v="743.92399999999998"/>
    <s v="110613_191405"/>
  </r>
  <r>
    <s v="Ryan Dempster"/>
    <x v="0"/>
    <s v="gid_2011_06_13_milmlb_chnmlb_1"/>
    <s v="Wrigley Field"/>
    <s v="Brian O\'Nora"/>
    <s v="chn"/>
    <s v="mil"/>
    <n v="18"/>
    <x v="2"/>
    <s v="S"/>
    <n v="5"/>
    <n v="1"/>
    <s v="SL"/>
    <x v="0"/>
    <n v="0.86899999999999999"/>
    <x v="4"/>
    <m/>
    <x v="1"/>
    <s v="R"/>
    <n v="0"/>
    <n v="0"/>
    <n v="2"/>
    <n v="1"/>
    <n v="1"/>
    <n v="0"/>
    <n v="1"/>
    <n v="84.9"/>
    <n v="78.7"/>
    <n v="3.34"/>
    <n v="1.53"/>
    <n v="0.443"/>
    <n v="2.133"/>
    <n v="-1.722"/>
    <n v="5.9560000000000004"/>
    <n v="0.28999999999999998"/>
    <n v="3.59"/>
    <n v="23.8"/>
    <n v="-2.9"/>
    <n v="7"/>
    <n v="175.405"/>
    <n v="668.30499999999995"/>
    <s v="110613_191534"/>
  </r>
  <r>
    <s v="Ryan Dempster"/>
    <x v="0"/>
    <s v="gid_2011_06_13_milmlb_chnmlb_1"/>
    <s v="Wrigley Field"/>
    <s v="Brian O\'Nora"/>
    <s v="chn"/>
    <s v="mil"/>
    <n v="21"/>
    <x v="1"/>
    <s v="S"/>
    <n v="5"/>
    <n v="4"/>
    <s v="SL"/>
    <x v="0"/>
    <n v="0.89200000000000002"/>
    <x v="4"/>
    <m/>
    <x v="1"/>
    <s v="R"/>
    <n v="2"/>
    <n v="1"/>
    <n v="2"/>
    <n v="1"/>
    <n v="1"/>
    <n v="0"/>
    <n v="1"/>
    <n v="86"/>
    <n v="79.599999999999994"/>
    <n v="3.09"/>
    <n v="1.39"/>
    <n v="-4.5999999999999999E-2"/>
    <n v="2.387"/>
    <n v="-1.48"/>
    <n v="6.0090000000000003"/>
    <n v="0.56999999999999995"/>
    <n v="1.57"/>
    <n v="23.8"/>
    <n v="-2.9"/>
    <n v="7.6"/>
    <n v="160.642"/>
    <n v="318.15100000000001"/>
    <s v="110613_191652"/>
  </r>
  <r>
    <s v="Ryan Dempster"/>
    <x v="0"/>
    <s v="gid_2011_06_13_milmlb_chnmlb_1"/>
    <s v="Wrigley Field"/>
    <s v="Brian O\'Nora"/>
    <s v="chn"/>
    <s v="mil"/>
    <n v="23"/>
    <x v="0"/>
    <s v="X"/>
    <n v="5"/>
    <n v="6"/>
    <s v="SL"/>
    <x v="0"/>
    <n v="0.878"/>
    <x v="4"/>
    <s v="LD"/>
    <x v="1"/>
    <s v="R"/>
    <n v="3"/>
    <n v="2"/>
    <n v="2"/>
    <n v="1"/>
    <n v="1"/>
    <n v="0"/>
    <n v="1"/>
    <n v="86.4"/>
    <n v="80.400000000000006"/>
    <n v="3.09"/>
    <n v="1.39"/>
    <n v="0.23899999999999999"/>
    <n v="2.4119999999999999"/>
    <n v="-1.4359999999999999"/>
    <n v="5.95"/>
    <n v="-1.4"/>
    <n v="2.97"/>
    <n v="23.9"/>
    <n v="3"/>
    <n v="6.9"/>
    <n v="204.91800000000001"/>
    <n v="622.827"/>
    <s v="110613_191810"/>
  </r>
  <r>
    <s v="Ryan Dempster"/>
    <x v="0"/>
    <s v="gid_2011_06_13_milmlb_chnmlb_1"/>
    <s v="Wrigley Field"/>
    <s v="Brian O\'Nora"/>
    <s v="chn"/>
    <s v="mil"/>
    <n v="25"/>
    <x v="1"/>
    <s v="S"/>
    <n v="6"/>
    <n v="2"/>
    <s v="SL"/>
    <x v="0"/>
    <n v="0.89"/>
    <x v="15"/>
    <m/>
    <x v="10"/>
    <s v="R"/>
    <n v="1"/>
    <n v="0"/>
    <n v="0"/>
    <n v="0"/>
    <n v="0"/>
    <n v="0"/>
    <n v="2"/>
    <n v="85"/>
    <n v="79.2"/>
    <n v="3.72"/>
    <n v="1.89"/>
    <n v="6.3E-2"/>
    <n v="2.706"/>
    <n v="-1.7310000000000001"/>
    <n v="5.96"/>
    <n v="-7.0000000000000007E-2"/>
    <n v="1.08"/>
    <n v="23.9"/>
    <n v="-1.2"/>
    <n v="7.9"/>
    <n v="183.327"/>
    <n v="208.61799999999999"/>
    <s v="110613_193145"/>
  </r>
  <r>
    <s v="Ryan Dempster"/>
    <x v="0"/>
    <s v="gid_2011_06_13_milmlb_chnmlb_1"/>
    <s v="Wrigley Field"/>
    <s v="Brian O\'Nora"/>
    <s v="chn"/>
    <s v="mil"/>
    <n v="26"/>
    <x v="3"/>
    <s v="S"/>
    <n v="6"/>
    <n v="3"/>
    <s v="SL"/>
    <x v="0"/>
    <n v="0.89700000000000002"/>
    <x v="15"/>
    <m/>
    <x v="10"/>
    <s v="R"/>
    <n v="1"/>
    <n v="1"/>
    <n v="0"/>
    <n v="0"/>
    <n v="0"/>
    <n v="0"/>
    <n v="2"/>
    <n v="85.6"/>
    <n v="79.5"/>
    <n v="3.72"/>
    <n v="1.89"/>
    <n v="1.1100000000000001"/>
    <n v="2.7869999999999999"/>
    <n v="-1.56"/>
    <n v="6.02"/>
    <n v="1.85"/>
    <n v="0.96"/>
    <n v="23.8"/>
    <n v="-7.4"/>
    <n v="7.9"/>
    <n v="118.56399999999999"/>
    <n v="390.26499999999999"/>
    <s v="110613_193202"/>
  </r>
  <r>
    <s v="Ryan Dempster"/>
    <x v="0"/>
    <s v="gid_2011_06_13_milmlb_chnmlb_1"/>
    <s v="Wrigley Field"/>
    <s v="Brian O\'Nora"/>
    <s v="chn"/>
    <s v="mil"/>
    <n v="28"/>
    <x v="8"/>
    <s v="X"/>
    <n v="6"/>
    <n v="5"/>
    <s v="SL"/>
    <x v="0"/>
    <n v="0.89800000000000002"/>
    <x v="15"/>
    <m/>
    <x v="10"/>
    <s v="R"/>
    <n v="2"/>
    <n v="2"/>
    <n v="0"/>
    <n v="0"/>
    <n v="0"/>
    <n v="0"/>
    <n v="2"/>
    <n v="86.4"/>
    <n v="81"/>
    <n v="3.72"/>
    <n v="1.89"/>
    <n v="1.2210000000000001"/>
    <n v="1.8839999999999999"/>
    <n v="-1.6950000000000001"/>
    <n v="5.9219999999999997"/>
    <n v="2.54"/>
    <n v="0.54"/>
    <n v="23.9"/>
    <n v="-9.1999999999999993"/>
    <n v="8"/>
    <n v="102.9"/>
    <n v="489.83699999999999"/>
    <s v="110613_193234"/>
  </r>
  <r>
    <s v="Ryan Dempster"/>
    <x v="0"/>
    <s v="gid_2011_06_13_milmlb_chnmlb_1"/>
    <s v="Wrigley Field"/>
    <s v="Brian O\'Nora"/>
    <s v="chn"/>
    <s v="mil"/>
    <n v="37"/>
    <x v="2"/>
    <s v="S"/>
    <n v="10"/>
    <n v="1"/>
    <s v="SL"/>
    <x v="0"/>
    <n v="0.79900000000000004"/>
    <x v="2"/>
    <m/>
    <x v="7"/>
    <s v="R"/>
    <n v="0"/>
    <n v="0"/>
    <n v="1"/>
    <n v="0"/>
    <n v="0"/>
    <n v="0"/>
    <n v="3"/>
    <n v="86.2"/>
    <n v="80.099999999999994"/>
    <n v="3.65"/>
    <n v="1.67"/>
    <n v="0.311"/>
    <n v="1.71"/>
    <n v="-1.536"/>
    <n v="5.8730000000000002"/>
    <n v="-3.59"/>
    <n v="2.95"/>
    <n v="23.8"/>
    <n v="9.6999999999999993"/>
    <n v="7.2"/>
    <n v="230.20599999999999"/>
    <n v="871.06200000000001"/>
    <s v="110613_194509"/>
  </r>
  <r>
    <s v="Ryan Dempster"/>
    <x v="0"/>
    <s v="gid_2011_06_13_milmlb_chnmlb_1"/>
    <s v="Wrigley Field"/>
    <s v="Brian O\'Nora"/>
    <s v="chn"/>
    <s v="mil"/>
    <n v="40"/>
    <x v="4"/>
    <s v="B"/>
    <n v="10"/>
    <n v="4"/>
    <s v="SL"/>
    <x v="0"/>
    <n v="0.89500000000000002"/>
    <x v="2"/>
    <m/>
    <x v="7"/>
    <s v="R"/>
    <n v="1"/>
    <n v="2"/>
    <n v="1"/>
    <n v="0"/>
    <n v="0"/>
    <n v="0"/>
    <n v="3"/>
    <n v="87.6"/>
    <n v="81.8"/>
    <n v="3.55"/>
    <n v="1.64"/>
    <n v="2.1640000000000001"/>
    <n v="1.591"/>
    <n v="-1.3520000000000001"/>
    <n v="5.8570000000000002"/>
    <n v="1.51"/>
    <n v="4.95"/>
    <n v="23.9"/>
    <n v="-9"/>
    <n v="6.1"/>
    <n v="163.17699999999999"/>
    <n v="990.60299999999995"/>
    <s v="110613_194600"/>
  </r>
  <r>
    <s v="Ryan Dempster"/>
    <x v="0"/>
    <s v="gid_2011_06_13_milmlb_chnmlb_1"/>
    <s v="Wrigley Field"/>
    <s v="Brian O\'Nora"/>
    <s v="chn"/>
    <s v="mil"/>
    <n v="41"/>
    <x v="4"/>
    <s v="B"/>
    <n v="10"/>
    <n v="5"/>
    <s v="SL"/>
    <x v="0"/>
    <n v="0.88800000000000001"/>
    <x v="2"/>
    <m/>
    <x v="7"/>
    <s v="R"/>
    <n v="2"/>
    <n v="2"/>
    <n v="1"/>
    <n v="0"/>
    <n v="0"/>
    <n v="0"/>
    <n v="3"/>
    <n v="86.6"/>
    <n v="80.2"/>
    <n v="3.61"/>
    <n v="1.64"/>
    <n v="0.84299999999999997"/>
    <n v="1.6140000000000001"/>
    <n v="-1.5529999999999999"/>
    <n v="5.9240000000000004"/>
    <n v="-0.6"/>
    <n v="2.75"/>
    <n v="23.8"/>
    <n v="-0.3"/>
    <n v="7.2"/>
    <n v="192.054"/>
    <n v="531.15599999999995"/>
    <s v="110613_194621"/>
  </r>
  <r>
    <s v="Ryan Dempster"/>
    <x v="0"/>
    <s v="gid_2011_06_13_milmlb_chnmlb_1"/>
    <s v="Wrigley Field"/>
    <s v="Brian O\'Nora"/>
    <s v="chn"/>
    <s v="mil"/>
    <n v="43"/>
    <x v="1"/>
    <s v="S"/>
    <n v="10"/>
    <n v="7"/>
    <s v="SL"/>
    <x v="0"/>
    <n v="0.89100000000000001"/>
    <x v="2"/>
    <m/>
    <x v="7"/>
    <s v="R"/>
    <n v="3"/>
    <n v="2"/>
    <n v="1"/>
    <n v="0"/>
    <n v="0"/>
    <n v="0"/>
    <n v="3"/>
    <n v="85.6"/>
    <n v="79.400000000000006"/>
    <n v="3.55"/>
    <n v="1.64"/>
    <n v="-0.10100000000000001"/>
    <n v="3.0259999999999998"/>
    <n v="-1.6359999999999999"/>
    <n v="5.9539999999999997"/>
    <n v="0.54"/>
    <n v="1.92"/>
    <n v="23.8"/>
    <n v="-3"/>
    <n v="7.4"/>
    <n v="164.62799999999999"/>
    <n v="377.19900000000001"/>
    <s v="110613_194708"/>
  </r>
  <r>
    <s v="Ryan Dempster"/>
    <x v="0"/>
    <s v="gid_2011_06_13_milmlb_chnmlb_1"/>
    <s v="Wrigley Field"/>
    <s v="Brian O\'Nora"/>
    <s v="chn"/>
    <s v="mil"/>
    <n v="44"/>
    <x v="3"/>
    <s v="S"/>
    <n v="10"/>
    <n v="8"/>
    <s v="SL"/>
    <x v="0"/>
    <n v="0.89800000000000002"/>
    <x v="2"/>
    <m/>
    <x v="7"/>
    <s v="R"/>
    <n v="3"/>
    <n v="2"/>
    <n v="1"/>
    <n v="0"/>
    <n v="0"/>
    <n v="0"/>
    <n v="3"/>
    <n v="85.4"/>
    <n v="80.8"/>
    <n v="3.55"/>
    <n v="1.64"/>
    <n v="0.89700000000000002"/>
    <n v="0.97899999999999998"/>
    <n v="-1.502"/>
    <n v="5.7679999999999998"/>
    <n v="2.54"/>
    <n v="1.19"/>
    <n v="24"/>
    <n v="-8.8000000000000007"/>
    <n v="7.8"/>
    <n v="115.92100000000001"/>
    <n v="530.27499999999998"/>
    <s v="110613_194734"/>
  </r>
  <r>
    <s v="Ryan Dempster"/>
    <x v="0"/>
    <s v="gid_2011_06_13_milmlb_chnmlb_1"/>
    <s v="Wrigley Field"/>
    <s v="Brian O\'Nora"/>
    <s v="chn"/>
    <s v="mil"/>
    <n v="49"/>
    <x v="1"/>
    <s v="S"/>
    <n v="11"/>
    <n v="5"/>
    <s v="SL"/>
    <x v="0"/>
    <n v="0.89100000000000001"/>
    <x v="2"/>
    <m/>
    <x v="0"/>
    <s v="L"/>
    <n v="1"/>
    <n v="2"/>
    <n v="2"/>
    <n v="0"/>
    <n v="0"/>
    <n v="0"/>
    <n v="3"/>
    <n v="85.1"/>
    <n v="79.3"/>
    <n v="3.17"/>
    <n v="1.61"/>
    <n v="-1.014"/>
    <n v="2.17"/>
    <n v="-1.972"/>
    <n v="5.8319999999999999"/>
    <n v="0.28000000000000003"/>
    <n v="0.85"/>
    <n v="23.9"/>
    <n v="-1.5"/>
    <n v="8"/>
    <n v="162.68899999999999"/>
    <n v="172.81800000000001"/>
    <s v="110613_194925"/>
  </r>
  <r>
    <s v="Ryan Dempster"/>
    <x v="0"/>
    <s v="gid_2011_06_13_milmlb_chnmlb_1"/>
    <s v="Wrigley Field"/>
    <s v="Brian O\'Nora"/>
    <s v="chn"/>
    <s v="mil"/>
    <n v="51"/>
    <x v="3"/>
    <s v="S"/>
    <n v="11"/>
    <n v="7"/>
    <s v="SL"/>
    <x v="0"/>
    <n v="0.89800000000000002"/>
    <x v="2"/>
    <m/>
    <x v="0"/>
    <s v="L"/>
    <n v="1"/>
    <n v="2"/>
    <n v="2"/>
    <n v="0"/>
    <n v="0"/>
    <n v="0"/>
    <n v="3"/>
    <n v="86.9"/>
    <n v="80.900000000000006"/>
    <n v="3.17"/>
    <n v="1.61"/>
    <n v="1.3680000000000001"/>
    <n v="2.1160000000000001"/>
    <n v="-1.605"/>
    <n v="5.8769999999999998"/>
    <n v="2.85"/>
    <n v="-0.6"/>
    <n v="23.9"/>
    <n v="-9.8000000000000007"/>
    <n v="8.4"/>
    <n v="78.956000000000003"/>
    <n v="544.52300000000002"/>
    <s v="110613_195015"/>
  </r>
  <r>
    <s v="Ryan Dempster"/>
    <x v="0"/>
    <s v="gid_2011_06_13_milmlb_chnmlb_1"/>
    <s v="Wrigley Field"/>
    <s v="Brian O\'Nora"/>
    <s v="chn"/>
    <s v="mil"/>
    <n v="52"/>
    <x v="4"/>
    <s v="B"/>
    <n v="12"/>
    <n v="1"/>
    <s v="SL"/>
    <x v="0"/>
    <n v="0.89600000000000002"/>
    <x v="3"/>
    <m/>
    <x v="6"/>
    <s v="R"/>
    <n v="0"/>
    <n v="0"/>
    <n v="0"/>
    <n v="0"/>
    <n v="0"/>
    <n v="0"/>
    <n v="4"/>
    <n v="85.8"/>
    <n v="80"/>
    <n v="3.51"/>
    <n v="1.7"/>
    <n v="0.317"/>
    <n v="1.262"/>
    <n v="-1.712"/>
    <n v="5.806"/>
    <n v="1.88"/>
    <n v="1.44"/>
    <n v="23.9"/>
    <n v="-7"/>
    <n v="7.8"/>
    <n v="128.27699999999999"/>
    <n v="443.93099999999998"/>
    <s v="110613_200151"/>
  </r>
  <r>
    <s v="Ryan Dempster"/>
    <x v="0"/>
    <s v="gid_2011_06_13_milmlb_chnmlb_1"/>
    <s v="Wrigley Field"/>
    <s v="Brian O\'Nora"/>
    <s v="chn"/>
    <s v="mil"/>
    <n v="53"/>
    <x v="4"/>
    <s v="B"/>
    <n v="12"/>
    <n v="2"/>
    <s v="SL"/>
    <x v="0"/>
    <n v="0.89600000000000002"/>
    <x v="3"/>
    <m/>
    <x v="6"/>
    <s v="R"/>
    <n v="1"/>
    <n v="0"/>
    <n v="0"/>
    <n v="0"/>
    <n v="0"/>
    <n v="0"/>
    <n v="4"/>
    <n v="86.2"/>
    <n v="80.7"/>
    <n v="3.65"/>
    <n v="1.73"/>
    <n v="-0.13"/>
    <n v="0.995"/>
    <n v="-1.7330000000000001"/>
    <n v="5.7830000000000004"/>
    <n v="3.34"/>
    <n v="3.24"/>
    <n v="23.9"/>
    <n v="-11.9"/>
    <n v="7.1"/>
    <n v="134.571"/>
    <n v="877.84500000000003"/>
    <s v="110613_200206"/>
  </r>
  <r>
    <s v="Ryan Dempster"/>
    <x v="0"/>
    <s v="gid_2011_06_13_milmlb_chnmlb_1"/>
    <s v="Wrigley Field"/>
    <s v="Brian O\'Nora"/>
    <s v="chn"/>
    <s v="mil"/>
    <n v="55"/>
    <x v="0"/>
    <s v="X"/>
    <n v="12"/>
    <n v="4"/>
    <s v="SL"/>
    <x v="0"/>
    <n v="0.89600000000000002"/>
    <x v="3"/>
    <s v="GB"/>
    <x v="6"/>
    <s v="R"/>
    <n v="2"/>
    <n v="1"/>
    <n v="0"/>
    <n v="0"/>
    <n v="0"/>
    <n v="0"/>
    <n v="4"/>
    <n v="85.8"/>
    <n v="80"/>
    <n v="3.84"/>
    <n v="1.89"/>
    <n v="0.439"/>
    <n v="1.863"/>
    <n v="-1.552"/>
    <n v="5.8470000000000004"/>
    <n v="1.36"/>
    <n v="1.36"/>
    <n v="23.9"/>
    <n v="-5.5"/>
    <n v="7.7"/>
    <n v="136.05699999999999"/>
    <n v="362.94900000000001"/>
    <s v="110613_200242"/>
  </r>
  <r>
    <s v="Ryan Dempster"/>
    <x v="0"/>
    <s v="gid_2011_06_13_milmlb_chnmlb_1"/>
    <s v="Wrigley Field"/>
    <s v="Brian O\'Nora"/>
    <s v="chn"/>
    <s v="mil"/>
    <n v="63"/>
    <x v="0"/>
    <s v="X"/>
    <n v="15"/>
    <n v="1"/>
    <s v="SL"/>
    <x v="0"/>
    <n v="0.88900000000000001"/>
    <x v="0"/>
    <s v="FB"/>
    <x v="10"/>
    <s v="R"/>
    <n v="0"/>
    <n v="0"/>
    <n v="2"/>
    <n v="1"/>
    <n v="0"/>
    <n v="0"/>
    <n v="4"/>
    <n v="85.3"/>
    <n v="78.7"/>
    <n v="3.72"/>
    <n v="1.89"/>
    <n v="0.49399999999999999"/>
    <n v="2.3170000000000002"/>
    <n v="-1.7050000000000001"/>
    <n v="5.9610000000000003"/>
    <n v="0.35"/>
    <n v="1.36"/>
    <n v="23.8"/>
    <n v="-2.9"/>
    <n v="7.9"/>
    <n v="165.86199999999999"/>
    <n v="264.38"/>
    <s v="110613_200617"/>
  </r>
  <r>
    <s v="Ryan Dempster"/>
    <x v="0"/>
    <s v="gid_2011_06_13_milmlb_chnmlb_1"/>
    <s v="Wrigley Field"/>
    <s v="Brian O\'Nora"/>
    <s v="chn"/>
    <s v="mil"/>
    <n v="66"/>
    <x v="4"/>
    <s v="B"/>
    <n v="16"/>
    <n v="3"/>
    <s v="SL"/>
    <x v="0"/>
    <n v="0.876"/>
    <x v="9"/>
    <m/>
    <x v="3"/>
    <s v="R"/>
    <n v="0"/>
    <n v="2"/>
    <n v="0"/>
    <n v="0"/>
    <n v="0"/>
    <n v="0"/>
    <n v="5"/>
    <n v="84.6"/>
    <n v="78.900000000000006"/>
    <n v="3.51"/>
    <n v="1.53"/>
    <n v="1.851"/>
    <n v="2.7679999999999998"/>
    <n v="-1.601"/>
    <n v="6.01"/>
    <n v="-0.93"/>
    <n v="2.31"/>
    <n v="23.9"/>
    <n v="0"/>
    <n v="7.5"/>
    <n v="201.553"/>
    <n v="464.52499999999998"/>
    <s v="110613_201547"/>
  </r>
  <r>
    <s v="Ryan Dempster"/>
    <x v="0"/>
    <s v="gid_2011_06_13_milmlb_chnmlb_1"/>
    <s v="Wrigley Field"/>
    <s v="Brian O\'Nora"/>
    <s v="chn"/>
    <s v="mil"/>
    <n v="67"/>
    <x v="1"/>
    <s v="S"/>
    <n v="16"/>
    <n v="4"/>
    <s v="SL"/>
    <x v="0"/>
    <n v="0.876"/>
    <x v="9"/>
    <m/>
    <x v="3"/>
    <s v="R"/>
    <n v="1"/>
    <n v="2"/>
    <n v="0"/>
    <n v="0"/>
    <n v="0"/>
    <n v="0"/>
    <n v="5"/>
    <n v="86.7"/>
    <n v="81.2"/>
    <n v="3.12"/>
    <n v="1.62"/>
    <n v="0.59"/>
    <n v="1.744"/>
    <n v="-1.5940000000000001"/>
    <n v="5.8620000000000001"/>
    <n v="-2.0099999999999998"/>
    <n v="1.76"/>
    <n v="23.9"/>
    <n v="4.4000000000000004"/>
    <n v="7.4"/>
    <n v="228.017"/>
    <n v="509.68799999999999"/>
    <s v="110613_201602"/>
  </r>
  <r>
    <s v="Ryan Dempster"/>
    <x v="0"/>
    <s v="gid_2011_06_13_milmlb_chnmlb_1"/>
    <s v="Wrigley Field"/>
    <s v="Brian O\'Nora"/>
    <s v="chn"/>
    <s v="mil"/>
    <n v="81"/>
    <x v="3"/>
    <s v="S"/>
    <n v="19"/>
    <n v="1"/>
    <s v="SL"/>
    <x v="0"/>
    <n v="0.89400000000000002"/>
    <x v="3"/>
    <m/>
    <x v="7"/>
    <s v="R"/>
    <n v="0"/>
    <n v="0"/>
    <n v="2"/>
    <n v="0"/>
    <n v="1"/>
    <n v="0"/>
    <n v="5"/>
    <n v="88.2"/>
    <n v="82.5"/>
    <n v="3.55"/>
    <n v="1.64"/>
    <n v="0.75800000000000001"/>
    <n v="1.655"/>
    <n v="-1.56"/>
    <n v="5.8819999999999997"/>
    <n v="0.5"/>
    <n v="2.73"/>
    <n v="23.9"/>
    <n v="-3.7"/>
    <n v="6.7"/>
    <n v="169.75299999999999"/>
    <n v="541.02499999999998"/>
    <s v="110613_202427"/>
  </r>
  <r>
    <s v="Ryan Dempster"/>
    <x v="0"/>
    <s v="gid_2011_06_13_milmlb_chnmlb_1"/>
    <s v="Wrigley Field"/>
    <s v="Brian O\'Nora"/>
    <s v="chn"/>
    <s v="mil"/>
    <n v="82"/>
    <x v="6"/>
    <s v="B"/>
    <n v="19"/>
    <n v="2"/>
    <s v="SL"/>
    <x v="0"/>
    <n v="0.86099999999999999"/>
    <x v="3"/>
    <m/>
    <x v="7"/>
    <s v="R"/>
    <n v="0"/>
    <n v="1"/>
    <n v="2"/>
    <n v="0"/>
    <n v="1"/>
    <n v="0"/>
    <n v="5"/>
    <n v="89"/>
    <n v="83"/>
    <n v="3.69"/>
    <n v="1.74"/>
    <n v="1.5820000000000001"/>
    <n v="0.875"/>
    <n v="-1.3779999999999999"/>
    <n v="5.7629999999999999"/>
    <n v="-1.85"/>
    <n v="3.7"/>
    <n v="23.9"/>
    <n v="3.7"/>
    <n v="6.4"/>
    <n v="206.315"/>
    <n v="803.63400000000001"/>
    <s v="110613_202452"/>
  </r>
  <r>
    <s v="Ryan Dempster"/>
    <x v="0"/>
    <s v="gid_2011_06_13_milmlb_chnmlb_1"/>
    <s v="Wrigley Field"/>
    <s v="Brian O\'Nora"/>
    <s v="chn"/>
    <s v="mil"/>
    <n v="86"/>
    <x v="0"/>
    <s v="X"/>
    <n v="19"/>
    <n v="6"/>
    <s v="SL"/>
    <x v="0"/>
    <n v="0.89300000000000002"/>
    <x v="3"/>
    <s v="GB"/>
    <x v="7"/>
    <s v="R"/>
    <n v="3"/>
    <n v="2"/>
    <n v="2"/>
    <n v="0"/>
    <n v="1"/>
    <n v="0"/>
    <n v="5"/>
    <n v="87.1"/>
    <n v="80.5"/>
    <n v="3.55"/>
    <n v="1.64"/>
    <n v="0.5"/>
    <n v="3.26"/>
    <n v="-1.5309999999999999"/>
    <n v="6.0019999999999998"/>
    <n v="-0.39"/>
    <n v="0.36"/>
    <n v="23.8"/>
    <n v="-0.7"/>
    <n v="7.8"/>
    <n v="223.983"/>
    <n v="104.294"/>
    <s v="110613_202647"/>
  </r>
  <r>
    <s v="Ryan Dempster"/>
    <x v="0"/>
    <s v="gid_2011_06_13_milmlb_chnmlb_1"/>
    <s v="Wrigley Field"/>
    <s v="Brian O\'Nora"/>
    <s v="chn"/>
    <s v="mil"/>
    <n v="87"/>
    <x v="2"/>
    <s v="S"/>
    <n v="20"/>
    <n v="1"/>
    <s v="SL"/>
    <x v="0"/>
    <n v="0.48599999999999999"/>
    <x v="2"/>
    <m/>
    <x v="0"/>
    <s v="L"/>
    <n v="0"/>
    <n v="0"/>
    <n v="0"/>
    <n v="0"/>
    <n v="0"/>
    <n v="0"/>
    <n v="6"/>
    <n v="84.2"/>
    <n v="78.7"/>
    <n v="3.45"/>
    <n v="1.63"/>
    <n v="-1.2929999999999999"/>
    <n v="2.33"/>
    <n v="-2.0720000000000001"/>
    <n v="5.8369999999999997"/>
    <n v="-3.76"/>
    <n v="3.52"/>
    <n v="23.9"/>
    <n v="11.2"/>
    <n v="7.2"/>
    <n v="226.52099999999999"/>
    <n v="952.06899999999996"/>
    <s v="110613_203535"/>
  </r>
  <r>
    <s v="Ryan Dempster"/>
    <x v="0"/>
    <s v="gid_2011_06_13_milmlb_chnmlb_1"/>
    <s v="Wrigley Field"/>
    <s v="Brian O\'Nora"/>
    <s v="chn"/>
    <s v="mil"/>
    <n v="94"/>
    <x v="2"/>
    <s v="S"/>
    <n v="22"/>
    <n v="2"/>
    <s v="SL"/>
    <x v="0"/>
    <n v="0.89300000000000002"/>
    <x v="2"/>
    <m/>
    <x v="4"/>
    <s v="L"/>
    <n v="1"/>
    <n v="0"/>
    <n v="2"/>
    <n v="0"/>
    <n v="0"/>
    <n v="0"/>
    <n v="6"/>
    <n v="84.6"/>
    <n v="79.2"/>
    <n v="3.51"/>
    <n v="1.7"/>
    <n v="-1.048"/>
    <n v="2.879"/>
    <n v="-2.089"/>
    <n v="5.827"/>
    <n v="2"/>
    <n v="1.84"/>
    <n v="23.9"/>
    <n v="-6.7"/>
    <n v="7.6"/>
    <n v="133.298"/>
    <n v="509.423"/>
    <s v="110613_203807"/>
  </r>
  <r>
    <s v="Ryan Dempster"/>
    <x v="0"/>
    <s v="gid_2011_06_13_milmlb_chnmlb_1"/>
    <s v="Wrigley Field"/>
    <s v="Brian O\'Nora"/>
    <s v="chn"/>
    <s v="mil"/>
    <n v="95"/>
    <x v="4"/>
    <s v="B"/>
    <n v="22"/>
    <n v="3"/>
    <s v="SL"/>
    <x v="0"/>
    <n v="0.88800000000000001"/>
    <x v="2"/>
    <m/>
    <x v="4"/>
    <s v="L"/>
    <n v="1"/>
    <n v="1"/>
    <n v="2"/>
    <n v="0"/>
    <n v="0"/>
    <n v="0"/>
    <n v="6"/>
    <n v="85.9"/>
    <n v="80.3"/>
    <n v="3.62"/>
    <n v="1.66"/>
    <n v="0.88400000000000001"/>
    <n v="3.173"/>
    <n v="-1.575"/>
    <n v="5.89"/>
    <n v="-0.3"/>
    <n v="3.3"/>
    <n v="23.9"/>
    <n v="-1.1000000000000001"/>
    <n v="6.7"/>
    <n v="185.142"/>
    <n v="629.85900000000004"/>
    <s v="110613_203823"/>
  </r>
  <r>
    <s v="Ryan Dempster"/>
    <x v="0"/>
    <s v="gid_2011_06_13_milmlb_chnmlb_1"/>
    <s v="Wrigley Field"/>
    <s v="Brian O\'Nora"/>
    <s v="chn"/>
    <s v="mil"/>
    <n v="98"/>
    <x v="2"/>
    <s v="S"/>
    <n v="23"/>
    <n v="1"/>
    <s v="SL"/>
    <x v="0"/>
    <n v="0.82499999999999996"/>
    <x v="3"/>
    <m/>
    <x v="1"/>
    <s v="R"/>
    <n v="0"/>
    <n v="0"/>
    <n v="0"/>
    <n v="0"/>
    <n v="0"/>
    <n v="0"/>
    <n v="7"/>
    <n v="82.1"/>
    <n v="77.099999999999994"/>
    <n v="3.3"/>
    <n v="1.45"/>
    <n v="0.18099999999999999"/>
    <n v="2.3210000000000002"/>
    <n v="-1.776"/>
    <n v="5.8789999999999996"/>
    <n v="2.37"/>
    <n v="3.68"/>
    <n v="23.9"/>
    <n v="-8.6"/>
    <n v="7.4"/>
    <n v="147.61500000000001"/>
    <n v="794.86300000000006"/>
    <s v="110613_205148"/>
  </r>
  <r>
    <s v="Ryan Dempster"/>
    <x v="0"/>
    <s v="gid_2011_06_13_milmlb_chnmlb_1"/>
    <s v="Wrigley Field"/>
    <s v="Brian O\'Nora"/>
    <s v="chn"/>
    <s v="mil"/>
    <n v="99"/>
    <x v="4"/>
    <s v="B"/>
    <n v="23"/>
    <n v="2"/>
    <s v="SL"/>
    <x v="0"/>
    <n v="0.89100000000000001"/>
    <x v="3"/>
    <m/>
    <x v="1"/>
    <s v="R"/>
    <n v="0"/>
    <n v="1"/>
    <n v="0"/>
    <n v="0"/>
    <n v="0"/>
    <n v="0"/>
    <n v="7"/>
    <n v="85.4"/>
    <n v="79.7"/>
    <n v="3.34"/>
    <n v="1.53"/>
    <n v="0.91100000000000003"/>
    <n v="0.88200000000000001"/>
    <n v="-1.6859999999999999"/>
    <n v="5.7489999999999997"/>
    <n v="2.63"/>
    <n v="4.53"/>
    <n v="23.9"/>
    <n v="-11.1"/>
    <n v="6.8"/>
    <n v="150.06399999999999"/>
    <n v="975.24800000000005"/>
    <s v="110613_205208"/>
  </r>
  <r>
    <s v="Ryan Dempster"/>
    <x v="0"/>
    <s v="gid_2011_06_13_milmlb_chnmlb_1"/>
    <s v="Wrigley Field"/>
    <s v="Brian O\'Nora"/>
    <s v="chn"/>
    <s v="mil"/>
    <n v="101"/>
    <x v="4"/>
    <s v="B"/>
    <n v="23"/>
    <n v="4"/>
    <s v="SL"/>
    <x v="0"/>
    <n v="0.89300000000000002"/>
    <x v="3"/>
    <m/>
    <x v="1"/>
    <s v="R"/>
    <n v="2"/>
    <n v="1"/>
    <n v="0"/>
    <n v="0"/>
    <n v="0"/>
    <n v="0"/>
    <n v="7"/>
    <n v="85.1"/>
    <n v="79.900000000000006"/>
    <n v="3.3"/>
    <n v="1.53"/>
    <n v="0.63200000000000001"/>
    <n v="1.266"/>
    <n v="-1.708"/>
    <n v="5.7539999999999996"/>
    <n v="1.59"/>
    <n v="3.24"/>
    <n v="23.9"/>
    <n v="-6.8"/>
    <n v="7.1"/>
    <n v="154.10599999999999"/>
    <n v="677.33500000000004"/>
    <s v="110613_205239"/>
  </r>
  <r>
    <s v="Ryan Dempster"/>
    <x v="0"/>
    <s v="gid_2011_06_13_milmlb_chnmlb_1"/>
    <s v="Wrigley Field"/>
    <s v="Brian O\'Nora"/>
    <s v="chn"/>
    <s v="mil"/>
    <n v="102"/>
    <x v="1"/>
    <s v="S"/>
    <n v="23"/>
    <n v="5"/>
    <s v="SL"/>
    <x v="0"/>
    <n v="0.876"/>
    <x v="3"/>
    <m/>
    <x v="1"/>
    <s v="R"/>
    <n v="3"/>
    <n v="1"/>
    <n v="0"/>
    <n v="0"/>
    <n v="0"/>
    <n v="0"/>
    <n v="7"/>
    <n v="83.5"/>
    <n v="78.2"/>
    <n v="3.09"/>
    <n v="1.39"/>
    <n v="-0.42"/>
    <n v="2.5990000000000002"/>
    <n v="-1.8049999999999999"/>
    <n v="5.8940000000000001"/>
    <n v="1.1499999999999999"/>
    <n v="2.39"/>
    <n v="23.9"/>
    <n v="-4.4000000000000004"/>
    <n v="7.6"/>
    <n v="154.75200000000001"/>
    <n v="491.5"/>
    <s v="110613_205258"/>
  </r>
  <r>
    <s v="Ryan Dempster"/>
    <x v="0"/>
    <s v="gid_2011_06_13_milmlb_chnmlb_1"/>
    <s v="Wrigley Field"/>
    <s v="Brian O\'Nora"/>
    <s v="chn"/>
    <s v="mil"/>
    <n v="106"/>
    <x v="3"/>
    <s v="S"/>
    <n v="24"/>
    <n v="3"/>
    <s v="SL"/>
    <x v="0"/>
    <n v="0.89600000000000002"/>
    <x v="2"/>
    <m/>
    <x v="10"/>
    <s v="R"/>
    <n v="1"/>
    <n v="1"/>
    <n v="1"/>
    <n v="0"/>
    <n v="0"/>
    <n v="0"/>
    <n v="7"/>
    <n v="86.1"/>
    <n v="79.900000000000006"/>
    <n v="3.72"/>
    <n v="1.89"/>
    <n v="1.5640000000000001"/>
    <n v="1.516"/>
    <n v="-1.4850000000000001"/>
    <n v="5.875"/>
    <n v="1"/>
    <n v="1.81"/>
    <n v="23.8"/>
    <n v="-5.5"/>
    <n v="7.6"/>
    <n v="151.642"/>
    <n v="389.96199999999999"/>
    <s v="110613_205422"/>
  </r>
  <r>
    <s v="Ryan Dempster"/>
    <x v="0"/>
    <s v="gid_2011_06_13_milmlb_chnmlb_1"/>
    <s v="Wrigley Field"/>
    <s v="Brian O\'Nora"/>
    <s v="chn"/>
    <s v="mil"/>
    <n v="107"/>
    <x v="4"/>
    <s v="B"/>
    <n v="24"/>
    <n v="4"/>
    <s v="SL"/>
    <x v="0"/>
    <n v="0.89"/>
    <x v="2"/>
    <m/>
    <x v="10"/>
    <s v="R"/>
    <n v="1"/>
    <n v="2"/>
    <n v="1"/>
    <n v="0"/>
    <n v="0"/>
    <n v="0"/>
    <n v="7"/>
    <n v="86.7"/>
    <n v="79.8"/>
    <n v="3.58"/>
    <n v="1.7"/>
    <n v="1.105"/>
    <n v="2.028"/>
    <n v="-1.4650000000000001"/>
    <n v="5.9260000000000002"/>
    <n v="-0.24"/>
    <n v="2.38"/>
    <n v="23.8"/>
    <n v="-1.8"/>
    <n v="7.3"/>
    <n v="185.65"/>
    <n v="451.69900000000001"/>
    <s v="110613_205439"/>
  </r>
  <r>
    <s v="Jeff Samardzija"/>
    <x v="0"/>
    <s v="gid_2011_06_13_milmlb_chnmlb_1"/>
    <s v="Wrigley Field"/>
    <s v="Brian O\'Nora"/>
    <s v="chn"/>
    <s v="mil"/>
    <n v="6"/>
    <x v="4"/>
    <s v="B"/>
    <n v="2"/>
    <n v="2"/>
    <s v="SL"/>
    <x v="0"/>
    <n v="0.94299999999999995"/>
    <x v="2"/>
    <m/>
    <x v="9"/>
    <s v="R"/>
    <n v="0"/>
    <n v="1"/>
    <n v="1"/>
    <n v="0"/>
    <n v="0"/>
    <n v="0"/>
    <n v="8"/>
    <n v="84.4"/>
    <n v="79.599999999999994"/>
    <n v="3.31"/>
    <n v="1.6"/>
    <n v="-0.42099999999999999"/>
    <n v="3.6840000000000002"/>
    <n v="-1.712"/>
    <n v="6.2549999999999999"/>
    <n v="2.02"/>
    <n v="-0.01"/>
    <n v="23.9"/>
    <n v="-6.3"/>
    <n v="8.1999999999999993"/>
    <n v="91.09"/>
    <n v="375.79399999999998"/>
    <s v="110613_210730"/>
  </r>
  <r>
    <s v="Jeff Samardzija"/>
    <x v="0"/>
    <s v="gid_2011_06_13_milmlb_chnmlb_1"/>
    <s v="Wrigley Field"/>
    <s v="Brian O\'Nora"/>
    <s v="chn"/>
    <s v="mil"/>
    <n v="7"/>
    <x v="1"/>
    <s v="S"/>
    <n v="2"/>
    <n v="3"/>
    <s v="SL"/>
    <x v="0"/>
    <n v="0.73599999999999999"/>
    <x v="2"/>
    <m/>
    <x v="9"/>
    <s v="R"/>
    <n v="1"/>
    <n v="1"/>
    <n v="1"/>
    <n v="0"/>
    <n v="0"/>
    <n v="0"/>
    <n v="8"/>
    <n v="84.9"/>
    <n v="79.400000000000006"/>
    <n v="3.3"/>
    <n v="1.73"/>
    <n v="0.317"/>
    <n v="2.6880000000000002"/>
    <n v="-1.65"/>
    <n v="6.1230000000000002"/>
    <n v="7.0000000000000007E-2"/>
    <n v="1.91"/>
    <n v="23.9"/>
    <n v="-1.7"/>
    <n v="7.5"/>
    <n v="177.81299999999999"/>
    <n v="363.15"/>
    <s v="110613_210750"/>
  </r>
  <r>
    <s v="Jeff Samardzija"/>
    <x v="0"/>
    <s v="gid_2011_06_13_milmlb_chnmlb_1"/>
    <s v="Wrigley Field"/>
    <s v="Brian O\'Nora"/>
    <s v="chn"/>
    <s v="mil"/>
    <n v="8"/>
    <x v="1"/>
    <s v="S"/>
    <n v="2"/>
    <n v="4"/>
    <s v="SL"/>
    <x v="0"/>
    <n v="0.89400000000000002"/>
    <x v="2"/>
    <m/>
    <x v="9"/>
    <s v="R"/>
    <n v="1"/>
    <n v="2"/>
    <n v="1"/>
    <n v="0"/>
    <n v="0"/>
    <n v="0"/>
    <n v="8"/>
    <n v="83.3"/>
    <n v="77.599999999999994"/>
    <n v="3.3"/>
    <n v="1.73"/>
    <n v="0.42399999999999999"/>
    <n v="3.3740000000000001"/>
    <n v="-1.5669999999999999"/>
    <n v="6.2240000000000002"/>
    <n v="0.15"/>
    <n v="0.84"/>
    <n v="23.9"/>
    <n v="-1.9"/>
    <n v="8.1999999999999993"/>
    <n v="170.238"/>
    <n v="163.33699999999999"/>
    <s v="110613_210823"/>
  </r>
  <r>
    <s v="Jeff Samardzija"/>
    <x v="0"/>
    <s v="gid_2011_06_13_milmlb_chnmlb_1"/>
    <s v="Wrigley Field"/>
    <s v="Brian O\'Nora"/>
    <s v="chn"/>
    <s v="mil"/>
    <n v="9"/>
    <x v="1"/>
    <s v="S"/>
    <n v="2"/>
    <n v="5"/>
    <s v="SL"/>
    <x v="0"/>
    <n v="0.83699999999999997"/>
    <x v="2"/>
    <m/>
    <x v="9"/>
    <s v="R"/>
    <n v="1"/>
    <n v="2"/>
    <n v="1"/>
    <n v="0"/>
    <n v="0"/>
    <n v="0"/>
    <n v="8"/>
    <n v="84.2"/>
    <n v="78.8"/>
    <n v="3.3"/>
    <n v="1.73"/>
    <n v="0.628"/>
    <n v="2.2690000000000001"/>
    <n v="-1.6519999999999999"/>
    <n v="6.0869999999999997"/>
    <n v="1.1599999999999999"/>
    <n v="2.29"/>
    <n v="23.9"/>
    <n v="-5.0999999999999996"/>
    <n v="7.6"/>
    <n v="153.58099999999999"/>
    <n v="479.48"/>
    <s v="110613_210853"/>
  </r>
  <r>
    <s v="Jeff Samardzija"/>
    <x v="0"/>
    <s v="gid_2011_06_13_milmlb_chnmlb_1"/>
    <s v="Wrigley Field"/>
    <s v="Brian O\'Nora"/>
    <s v="chn"/>
    <s v="mil"/>
    <n v="11"/>
    <x v="4"/>
    <s v="B"/>
    <n v="3"/>
    <n v="1"/>
    <s v="SL"/>
    <x v="0"/>
    <n v="0.91700000000000004"/>
    <x v="3"/>
    <m/>
    <x v="7"/>
    <s v="R"/>
    <n v="0"/>
    <n v="0"/>
    <n v="2"/>
    <n v="0"/>
    <n v="0"/>
    <n v="0"/>
    <n v="8"/>
    <n v="84.3"/>
    <n v="79.3"/>
    <n v="3.73"/>
    <n v="1.7"/>
    <n v="1.5209999999999999"/>
    <n v="1.5309999999999999"/>
    <n v="-1.5289999999999999"/>
    <n v="6.0350000000000001"/>
    <n v="0.31"/>
    <n v="-0.09"/>
    <n v="23.9"/>
    <n v="-2.7"/>
    <n v="8.5"/>
    <n v="81.504000000000005"/>
    <n v="57.293999999999997"/>
    <s v="110613_211006"/>
  </r>
  <r>
    <s v="Jeff Samardzija"/>
    <x v="0"/>
    <s v="gid_2011_06_13_milmlb_chnmlb_1"/>
    <s v="Wrigley Field"/>
    <s v="Brian O\'Nora"/>
    <s v="chn"/>
    <s v="mil"/>
    <n v="13"/>
    <x v="4"/>
    <s v="B"/>
    <n v="3"/>
    <n v="3"/>
    <s v="SL"/>
    <x v="0"/>
    <n v="0.95099999999999996"/>
    <x v="3"/>
    <m/>
    <x v="7"/>
    <s v="R"/>
    <n v="1"/>
    <n v="1"/>
    <n v="2"/>
    <n v="0"/>
    <n v="0"/>
    <n v="0"/>
    <n v="8"/>
    <n v="83.5"/>
    <n v="78.8"/>
    <n v="3.62"/>
    <n v="1.77"/>
    <n v="1.0780000000000001"/>
    <n v="0.83699999999999997"/>
    <n v="-1.4830000000000001"/>
    <n v="6.0149999999999997"/>
    <n v="1.24"/>
    <n v="-0.41"/>
    <n v="23.9"/>
    <n v="-4.5999999999999996"/>
    <n v="8.9"/>
    <n v="73.522000000000006"/>
    <n v="235.11699999999999"/>
    <s v="110613_211051"/>
  </r>
  <r>
    <s v="Jeff Samardzija"/>
    <x v="0"/>
    <s v="gid_2011_06_13_milmlb_chnmlb_1"/>
    <s v="Wrigley Field"/>
    <s v="Brian O\'Nora"/>
    <s v="chn"/>
    <s v="mil"/>
    <n v="14"/>
    <x v="0"/>
    <s v="X"/>
    <n v="3"/>
    <n v="4"/>
    <s v="SL"/>
    <x v="0"/>
    <n v="0.94"/>
    <x v="3"/>
    <s v="GB"/>
    <x v="7"/>
    <s v="R"/>
    <n v="2"/>
    <n v="1"/>
    <n v="2"/>
    <n v="0"/>
    <n v="0"/>
    <n v="0"/>
    <n v="8"/>
    <n v="83.7"/>
    <n v="78.3"/>
    <n v="3.55"/>
    <n v="1.64"/>
    <n v="-0.32500000000000001"/>
    <n v="2.5840000000000001"/>
    <n v="-1.7050000000000001"/>
    <n v="6.11"/>
    <n v="0.17"/>
    <n v="-0.85"/>
    <n v="23.9"/>
    <n v="-1.3"/>
    <n v="8.8000000000000007"/>
    <n v="12.295999999999999"/>
    <n v="149.32499999999999"/>
    <s v="110613_211122"/>
  </r>
  <r>
    <s v="Carlos Marmol"/>
    <x v="0"/>
    <s v="gid_2011_06_13_milmlb_chnmlb_1"/>
    <s v="Wrigley Field"/>
    <s v="Brian O\'Nora"/>
    <s v="chn"/>
    <s v="mil"/>
    <n v="1"/>
    <x v="2"/>
    <s v="S"/>
    <n v="1"/>
    <n v="1"/>
    <s v="SL"/>
    <x v="0"/>
    <n v="0.67300000000000004"/>
    <x v="2"/>
    <m/>
    <x v="0"/>
    <s v="L"/>
    <n v="0"/>
    <n v="0"/>
    <n v="0"/>
    <n v="0"/>
    <n v="0"/>
    <n v="0"/>
    <n v="9"/>
    <n v="84.7"/>
    <n v="79.400000000000006"/>
    <n v="2.85"/>
    <n v="1.32"/>
    <n v="-0.219"/>
    <n v="3.3380000000000001"/>
    <n v="-1.952"/>
    <n v="5.41"/>
    <n v="2.1800000000000002"/>
    <n v="-0.34"/>
    <n v="23.9"/>
    <n v="-7.1"/>
    <n v="8.3000000000000007"/>
    <n v="82.233999999999995"/>
    <n v="408.065"/>
    <s v="110613_212726"/>
  </r>
  <r>
    <s v="Carlos Marmol"/>
    <x v="0"/>
    <s v="gid_2011_06_13_milmlb_chnmlb_1"/>
    <s v="Wrigley Field"/>
    <s v="Brian O\'Nora"/>
    <s v="chn"/>
    <s v="mil"/>
    <n v="3"/>
    <x v="4"/>
    <s v="B"/>
    <n v="1"/>
    <n v="3"/>
    <s v="SL"/>
    <x v="0"/>
    <n v="0.83399999999999996"/>
    <x v="2"/>
    <m/>
    <x v="0"/>
    <s v="L"/>
    <n v="0"/>
    <n v="2"/>
    <n v="0"/>
    <n v="0"/>
    <n v="0"/>
    <n v="0"/>
    <n v="9"/>
    <n v="84"/>
    <n v="78.8"/>
    <n v="3.24"/>
    <n v="1.67"/>
    <n v="2.222"/>
    <n v="1.9259999999999999"/>
    <n v="-1.653"/>
    <n v="5.43"/>
    <n v="3.36"/>
    <n v="0.5"/>
    <n v="23.9"/>
    <n v="-11.5"/>
    <n v="8.4"/>
    <n v="99.331999999999994"/>
    <n v="622.79899999999998"/>
    <s v="110613_212755"/>
  </r>
  <r>
    <s v="Carlos Marmol"/>
    <x v="0"/>
    <s v="gid_2011_06_13_milmlb_chnmlb_1"/>
    <s v="Wrigley Field"/>
    <s v="Brian O\'Nora"/>
    <s v="chn"/>
    <s v="mil"/>
    <n v="4"/>
    <x v="3"/>
    <s v="S"/>
    <n v="1"/>
    <n v="4"/>
    <s v="SL"/>
    <x v="0"/>
    <n v="0.875"/>
    <x v="2"/>
    <m/>
    <x v="0"/>
    <s v="L"/>
    <n v="1"/>
    <n v="2"/>
    <n v="0"/>
    <n v="0"/>
    <n v="0"/>
    <n v="0"/>
    <n v="9"/>
    <n v="82.9"/>
    <n v="77.5"/>
    <n v="3.17"/>
    <n v="1.61"/>
    <n v="-0.11899999999999999"/>
    <n v="2.9529999999999998"/>
    <n v="-1.8819999999999999"/>
    <n v="5.6040000000000001"/>
    <n v="3.14"/>
    <n v="-2.09"/>
    <n v="23.9"/>
    <n v="-8.5"/>
    <n v="9.5"/>
    <n v="56.988999999999997"/>
    <n v="675.23199999999997"/>
    <s v="110613_212811"/>
  </r>
  <r>
    <s v="Carlos Marmol"/>
    <x v="0"/>
    <s v="gid_2011_06_13_milmlb_chnmlb_1"/>
    <s v="Wrigley Field"/>
    <s v="Brian O\'Nora"/>
    <s v="chn"/>
    <s v="mil"/>
    <n v="10"/>
    <x v="4"/>
    <s v="B"/>
    <n v="2"/>
    <n v="6"/>
    <s v="SL"/>
    <x v="0"/>
    <n v="0.89200000000000002"/>
    <x v="0"/>
    <m/>
    <x v="6"/>
    <s v="R"/>
    <n v="1"/>
    <n v="2"/>
    <n v="1"/>
    <n v="0"/>
    <n v="0"/>
    <n v="0"/>
    <n v="9"/>
    <n v="75.3"/>
    <n v="69.900000000000006"/>
    <n v="3.69"/>
    <n v="1.73"/>
    <n v="0.308"/>
    <n v="5.0979999999999999"/>
    <n v="-1.962"/>
    <n v="5.3620000000000001"/>
    <n v="4.66"/>
    <n v="-0.04"/>
    <n v="23.8"/>
    <n v="-11.6"/>
    <n v="10.4"/>
    <n v="90.188000000000002"/>
    <n v="761.84699999999998"/>
    <s v="110613_213047"/>
  </r>
  <r>
    <s v="Carlos Marmol"/>
    <x v="0"/>
    <s v="gid_2011_06_13_milmlb_chnmlb_1"/>
    <s v="Wrigley Field"/>
    <s v="Brian O\'Nora"/>
    <s v="chn"/>
    <s v="mil"/>
    <n v="12"/>
    <x v="1"/>
    <s v="S"/>
    <n v="2"/>
    <n v="8"/>
    <s v="SL"/>
    <x v="0"/>
    <n v="0.88600000000000001"/>
    <x v="0"/>
    <m/>
    <x v="6"/>
    <s v="R"/>
    <n v="3"/>
    <n v="2"/>
    <n v="1"/>
    <n v="0"/>
    <n v="0"/>
    <n v="0"/>
    <n v="9"/>
    <n v="82.5"/>
    <n v="76.599999999999994"/>
    <n v="3.84"/>
    <n v="1.89"/>
    <n v="0.24099999999999999"/>
    <n v="2.5960000000000001"/>
    <n v="-2.0179999999999998"/>
    <n v="5.0220000000000002"/>
    <n v="3.24"/>
    <n v="-2.5299999999999998"/>
    <n v="23.8"/>
    <n v="-8.9"/>
    <n v="9.8000000000000007"/>
    <n v="52.531999999999996"/>
    <n v="727.20600000000002"/>
    <s v="110613_213138"/>
  </r>
  <r>
    <s v="Carlos Marmol"/>
    <x v="0"/>
    <s v="gid_2011_06_13_milmlb_chnmlb_1"/>
    <s v="Wrigley Field"/>
    <s v="Brian O\'Nora"/>
    <s v="chn"/>
    <s v="mil"/>
    <n v="13"/>
    <x v="0"/>
    <s v="X"/>
    <n v="2"/>
    <n v="9"/>
    <s v="SL"/>
    <x v="0"/>
    <n v="0.67"/>
    <x v="0"/>
    <s v="FB"/>
    <x v="6"/>
    <s v="R"/>
    <n v="3"/>
    <n v="2"/>
    <n v="1"/>
    <n v="0"/>
    <n v="0"/>
    <n v="0"/>
    <n v="9"/>
    <n v="85.4"/>
    <n v="79.400000000000006"/>
    <n v="3.84"/>
    <n v="1.89"/>
    <n v="-3.3000000000000002E-2"/>
    <n v="2.4380000000000002"/>
    <n v="-1.923"/>
    <n v="4.9139999999999997"/>
    <n v="2.13"/>
    <n v="-0.3"/>
    <n v="23.9"/>
    <n v="-7.2"/>
    <n v="8.3000000000000007"/>
    <n v="83.07"/>
    <n v="396.90199999999999"/>
    <s v="110613_213205"/>
  </r>
  <r>
    <s v="Carlos Marmol"/>
    <x v="0"/>
    <s v="gid_2011_06_13_milmlb_chnmlb_1"/>
    <s v="Wrigley Field"/>
    <s v="Brian O\'Nora"/>
    <s v="chn"/>
    <s v="mil"/>
    <n v="14"/>
    <x v="4"/>
    <s v="B"/>
    <n v="3"/>
    <n v="1"/>
    <s v="SL"/>
    <x v="0"/>
    <n v="0.81499999999999995"/>
    <x v="8"/>
    <m/>
    <x v="4"/>
    <s v="L"/>
    <n v="0"/>
    <n v="0"/>
    <n v="2"/>
    <n v="0"/>
    <n v="0"/>
    <n v="0"/>
    <n v="9"/>
    <n v="84.8"/>
    <n v="79.7"/>
    <n v="3.45"/>
    <n v="1.73"/>
    <n v="-0.96699999999999997"/>
    <n v="3.242"/>
    <n v="-1.9810000000000001"/>
    <n v="5.4219999999999997"/>
    <n v="2.46"/>
    <n v="-2.41"/>
    <n v="23.9"/>
    <n v="-6.7"/>
    <n v="9.1"/>
    <n v="46.106999999999999"/>
    <n v="636.01"/>
    <s v="110613_213244"/>
  </r>
  <r>
    <s v="Carlos Marmol"/>
    <x v="0"/>
    <s v="gid_2011_06_13_milmlb_chnmlb_1"/>
    <s v="Wrigley Field"/>
    <s v="Brian O\'Nora"/>
    <s v="chn"/>
    <s v="mil"/>
    <n v="15"/>
    <x v="2"/>
    <s v="S"/>
    <n v="3"/>
    <n v="2"/>
    <s v="SL"/>
    <x v="0"/>
    <n v="0.76"/>
    <x v="8"/>
    <m/>
    <x v="4"/>
    <s v="L"/>
    <n v="1"/>
    <n v="0"/>
    <n v="2"/>
    <n v="0"/>
    <n v="0"/>
    <n v="0"/>
    <n v="9"/>
    <n v="83.6"/>
    <n v="78.900000000000006"/>
    <n v="3.45"/>
    <n v="1.74"/>
    <n v="0.36799999999999999"/>
    <n v="1.806"/>
    <n v="-1.8260000000000001"/>
    <n v="5.19"/>
    <n v="2.13"/>
    <n v="-0.45"/>
    <n v="23.9"/>
    <n v="-6.8"/>
    <n v="8.6"/>
    <n v="79.376000000000005"/>
    <n v="399.45299999999997"/>
    <s v="110613_213259"/>
  </r>
  <r>
    <s v="Carlos Marmol"/>
    <x v="0"/>
    <s v="gid_2011_06_13_milmlb_chnmlb_1"/>
    <s v="Wrigley Field"/>
    <s v="Brian O\'Nora"/>
    <s v="chn"/>
    <s v="mil"/>
    <n v="17"/>
    <x v="4"/>
    <s v="B"/>
    <n v="3"/>
    <n v="4"/>
    <s v="SL"/>
    <x v="0"/>
    <n v="0.91800000000000004"/>
    <x v="8"/>
    <m/>
    <x v="4"/>
    <s v="L"/>
    <n v="2"/>
    <n v="1"/>
    <n v="2"/>
    <n v="0"/>
    <n v="0"/>
    <n v="0"/>
    <n v="9"/>
    <n v="81.599999999999994"/>
    <n v="76.5"/>
    <n v="3.45"/>
    <n v="1.7"/>
    <n v="-1.663"/>
    <n v="4.1710000000000003"/>
    <n v="-1.8180000000000001"/>
    <n v="5.6379999999999999"/>
    <n v="4.58"/>
    <n v="-2.5"/>
    <n v="23.9"/>
    <n v="-10.6"/>
    <n v="9.8000000000000007"/>
    <n v="61.89"/>
    <n v="930.1"/>
    <s v="110613_213333"/>
  </r>
  <r>
    <s v="Carlos Marmol"/>
    <x v="0"/>
    <s v="gid_2011_06_13_milmlb_chnmlb_1"/>
    <s v="Wrigley Field"/>
    <s v="Brian O\'Nora"/>
    <s v="chn"/>
    <s v="mil"/>
    <n v="18"/>
    <x v="4"/>
    <s v="B"/>
    <n v="3"/>
    <n v="5"/>
    <s v="SL"/>
    <x v="0"/>
    <n v="0.79100000000000004"/>
    <x v="8"/>
    <m/>
    <x v="4"/>
    <s v="L"/>
    <n v="3"/>
    <n v="1"/>
    <n v="2"/>
    <n v="0"/>
    <n v="0"/>
    <n v="0"/>
    <n v="9"/>
    <n v="83.9"/>
    <n v="79.3"/>
    <n v="3.48"/>
    <n v="1.66"/>
    <n v="-0.91500000000000004"/>
    <n v="1.522"/>
    <n v="-1.972"/>
    <n v="5.077"/>
    <n v="1.67"/>
    <n v="-2.21"/>
    <n v="23.9"/>
    <n v="-4.5999999999999996"/>
    <n v="9.1999999999999993"/>
    <n v="37.655000000000001"/>
    <n v="505.45"/>
    <s v="110613_213410"/>
  </r>
  <r>
    <s v="Carlos Marmol"/>
    <x v="0"/>
    <s v="gid_2011_06_13_milmlb_chnmlb_1"/>
    <s v="Wrigley Field"/>
    <s v="Brian O\'Nora"/>
    <s v="chn"/>
    <s v="mil"/>
    <n v="20"/>
    <x v="4"/>
    <s v="B"/>
    <n v="4"/>
    <n v="2"/>
    <s v="SL"/>
    <x v="0"/>
    <n v="0.65700000000000003"/>
    <x v="2"/>
    <m/>
    <x v="1"/>
    <s v="R"/>
    <n v="0"/>
    <n v="1"/>
    <n v="2"/>
    <n v="1"/>
    <n v="0"/>
    <n v="0"/>
    <n v="9"/>
    <n v="84.9"/>
    <n v="78.599999999999994"/>
    <n v="3.27"/>
    <n v="1.45"/>
    <n v="-1.1970000000000001"/>
    <n v="3.3370000000000002"/>
    <n v="-2.129"/>
    <n v="5.2220000000000004"/>
    <n v="1.89"/>
    <n v="-1.02"/>
    <n v="23.8"/>
    <n v="-5.6"/>
    <n v="8.6"/>
    <n v="62.716000000000001"/>
    <n v="390.31599999999997"/>
    <s v="110613_213510"/>
  </r>
  <r>
    <s v="Carlos Marmol"/>
    <x v="0"/>
    <s v="gid_2011_06_13_milmlb_chnmlb_1"/>
    <s v="Wrigley Field"/>
    <s v="Brian O\'Nora"/>
    <s v="chn"/>
    <s v="mil"/>
    <n v="23"/>
    <x v="4"/>
    <s v="B"/>
    <n v="4"/>
    <n v="5"/>
    <s v="SL"/>
    <x v="0"/>
    <n v="0.60299999999999998"/>
    <x v="2"/>
    <m/>
    <x v="1"/>
    <s v="R"/>
    <n v="2"/>
    <n v="2"/>
    <n v="2"/>
    <n v="1"/>
    <n v="0"/>
    <n v="0"/>
    <n v="9"/>
    <n v="85.1"/>
    <n v="79.7"/>
    <n v="3.3"/>
    <n v="1.56"/>
    <n v="1.7709999999999999"/>
    <n v="2.3860000000000001"/>
    <n v="-1.6839999999999999"/>
    <n v="4.8239999999999998"/>
    <n v="1.89"/>
    <n v="0.08"/>
    <n v="23.9"/>
    <n v="-7.6"/>
    <n v="8.1999999999999993"/>
    <n v="93.81"/>
    <n v="352.49700000000001"/>
    <s v="110613_213603"/>
  </r>
  <r>
    <s v="Randy Wells"/>
    <x v="0"/>
    <s v="gid_2011_06_14_milmlb_chnmlb_1"/>
    <s v="Wrigley Field"/>
    <s v="Alfonso Marquez"/>
    <s v="chn"/>
    <s v="mil"/>
    <n v="5"/>
    <x v="2"/>
    <s v="S"/>
    <n v="3"/>
    <n v="3"/>
    <s v="SL"/>
    <x v="0"/>
    <n v="0.91"/>
    <x v="0"/>
    <m/>
    <x v="6"/>
    <s v="R"/>
    <n v="2"/>
    <n v="0"/>
    <n v="1"/>
    <n v="1"/>
    <n v="0"/>
    <n v="0"/>
    <n v="1"/>
    <n v="81.099999999999994"/>
    <n v="76.2"/>
    <n v="3.58"/>
    <n v="1.66"/>
    <n v="0.23599999999999999"/>
    <n v="2.7770000000000001"/>
    <n v="-2.1560000000000001"/>
    <n v="6.1719999999999997"/>
    <n v="3.58"/>
    <n v="-0.7"/>
    <n v="23.9"/>
    <n v="-9.9"/>
    <n v="9.4"/>
    <n v="79.781000000000006"/>
    <n v="643.33000000000004"/>
    <s v="110614_190939"/>
  </r>
  <r>
    <s v="Randy Wells"/>
    <x v="0"/>
    <s v="gid_2011_06_14_milmlb_chnmlb_1"/>
    <s v="Wrigley Field"/>
    <s v="Alfonso Marquez"/>
    <s v="chn"/>
    <s v="mil"/>
    <n v="7"/>
    <x v="9"/>
    <s v="S"/>
    <n v="3"/>
    <n v="5"/>
    <s v="SL"/>
    <x v="0"/>
    <n v="0.92200000000000004"/>
    <x v="0"/>
    <m/>
    <x v="6"/>
    <s v="R"/>
    <n v="3"/>
    <n v="1"/>
    <n v="1"/>
    <n v="1"/>
    <n v="0"/>
    <n v="0"/>
    <n v="1"/>
    <n v="81.8"/>
    <n v="77.599999999999994"/>
    <n v="3.84"/>
    <n v="1.89"/>
    <n v="0.92200000000000004"/>
    <n v="1.4590000000000001"/>
    <n v="-2.0470000000000002"/>
    <n v="6.0679999999999996"/>
    <n v="4.99"/>
    <n v="0.54"/>
    <n v="24"/>
    <n v="-14.2"/>
    <n v="8.9"/>
    <n v="96.710999999999999"/>
    <n v="902.976"/>
    <s v="110614_191112"/>
  </r>
  <r>
    <s v="Randy Wells"/>
    <x v="0"/>
    <s v="gid_2011_06_14_milmlb_chnmlb_1"/>
    <s v="Wrigley Field"/>
    <s v="Alfonso Marquez"/>
    <s v="chn"/>
    <s v="mil"/>
    <n v="13"/>
    <x v="2"/>
    <s v="S"/>
    <n v="5"/>
    <n v="2"/>
    <s v="SL"/>
    <x v="0"/>
    <n v="0.91700000000000004"/>
    <x v="3"/>
    <m/>
    <x v="1"/>
    <s v="R"/>
    <n v="1"/>
    <n v="0"/>
    <n v="0"/>
    <n v="0"/>
    <n v="0"/>
    <n v="0"/>
    <n v="2"/>
    <n v="79.400000000000006"/>
    <n v="74.8"/>
    <n v="3.23"/>
    <n v="1.41"/>
    <n v="0.48099999999999998"/>
    <n v="2.419"/>
    <n v="-1.8839999999999999"/>
    <n v="6.2329999999999997"/>
    <n v="3.85"/>
    <n v="0.91"/>
    <n v="23.9"/>
    <n v="-10.8"/>
    <n v="9.1999999999999993"/>
    <n v="104.047"/>
    <n v="689.22199999999998"/>
    <s v="110614_192349"/>
  </r>
  <r>
    <s v="Randy Wells"/>
    <x v="0"/>
    <s v="gid_2011_06_14_milmlb_chnmlb_1"/>
    <s v="Wrigley Field"/>
    <s v="Alfonso Marquez"/>
    <s v="chn"/>
    <s v="mil"/>
    <n v="17"/>
    <x v="0"/>
    <s v="X"/>
    <n v="5"/>
    <n v="6"/>
    <s v="SL"/>
    <x v="0"/>
    <n v="0.90800000000000003"/>
    <x v="3"/>
    <s v="GB"/>
    <x v="1"/>
    <s v="R"/>
    <n v="3"/>
    <n v="2"/>
    <n v="0"/>
    <n v="0"/>
    <n v="0"/>
    <n v="0"/>
    <n v="2"/>
    <n v="80.2"/>
    <n v="75.5"/>
    <n v="3.09"/>
    <n v="1.39"/>
    <n v="-4.0000000000000001E-3"/>
    <n v="1.897"/>
    <n v="-1.8120000000000001"/>
    <n v="6.1130000000000004"/>
    <n v="3.25"/>
    <n v="-1.03"/>
    <n v="23.9"/>
    <n v="-8.4"/>
    <n v="9.8000000000000007"/>
    <n v="73.22"/>
    <n v="594.51700000000005"/>
    <s v="110614_192457"/>
  </r>
  <r>
    <s v="Randy Wells"/>
    <x v="0"/>
    <s v="gid_2011_06_14_milmlb_chnmlb_1"/>
    <s v="Wrigley Field"/>
    <s v="Alfonso Marquez"/>
    <s v="chn"/>
    <s v="mil"/>
    <n v="20"/>
    <x v="3"/>
    <s v="S"/>
    <n v="6"/>
    <n v="3"/>
    <s v="SL"/>
    <x v="0"/>
    <n v="0.91100000000000003"/>
    <x v="3"/>
    <m/>
    <x v="10"/>
    <s v="R"/>
    <n v="1"/>
    <n v="1"/>
    <n v="1"/>
    <n v="0"/>
    <n v="0"/>
    <n v="0"/>
    <n v="2"/>
    <n v="80.3"/>
    <n v="75.099999999999994"/>
    <n v="3.72"/>
    <n v="1.89"/>
    <n v="0.71"/>
    <n v="1.5109999999999999"/>
    <n v="-1.772"/>
    <n v="6.0510000000000002"/>
    <n v="2.9"/>
    <n v="1.31"/>
    <n v="23.9"/>
    <n v="-8.8000000000000007"/>
    <n v="9"/>
    <n v="115.271"/>
    <n v="556.95699999999999"/>
    <s v="110614_192556"/>
  </r>
  <r>
    <s v="Randy Wells"/>
    <x v="0"/>
    <s v="gid_2011_06_14_milmlb_chnmlb_1"/>
    <s v="Wrigley Field"/>
    <s v="Alfonso Marquez"/>
    <s v="chn"/>
    <s v="mil"/>
    <n v="24"/>
    <x v="4"/>
    <s v="B"/>
    <n v="8"/>
    <n v="1"/>
    <s v="SL"/>
    <x v="0"/>
    <n v="0.91"/>
    <x v="1"/>
    <m/>
    <x v="9"/>
    <s v="R"/>
    <n v="0"/>
    <n v="0"/>
    <n v="2"/>
    <n v="1"/>
    <n v="0"/>
    <n v="0"/>
    <n v="2"/>
    <n v="81.099999999999994"/>
    <n v="75.8"/>
    <n v="3.4"/>
    <n v="1.52"/>
    <n v="0.67700000000000005"/>
    <n v="1.6439999999999999"/>
    <n v="-2.141"/>
    <n v="6.11"/>
    <n v="2.41"/>
    <n v="2.31"/>
    <n v="23.9"/>
    <n v="-8.4"/>
    <n v="8.4"/>
    <n v="134.43299999999999"/>
    <n v="593.26300000000003"/>
    <s v="110614_192746"/>
  </r>
  <r>
    <s v="Randy Wells"/>
    <x v="0"/>
    <s v="gid_2011_06_14_milmlb_chnmlb_1"/>
    <s v="Wrigley Field"/>
    <s v="Alfonso Marquez"/>
    <s v="chn"/>
    <s v="mil"/>
    <n v="34"/>
    <x v="8"/>
    <s v="X"/>
    <n v="10"/>
    <n v="4"/>
    <s v="SL"/>
    <x v="0"/>
    <n v="0.90200000000000002"/>
    <x v="1"/>
    <s v="LD"/>
    <x v="7"/>
    <s v="R"/>
    <n v="1"/>
    <n v="2"/>
    <n v="0"/>
    <n v="0"/>
    <n v="0"/>
    <n v="0"/>
    <n v="3"/>
    <n v="79.900000000000006"/>
    <n v="74.8"/>
    <n v="3.55"/>
    <n v="1.64"/>
    <n v="0.505"/>
    <n v="2.0019999999999998"/>
    <n v="-1.8120000000000001"/>
    <n v="6.1420000000000003"/>
    <n v="2.75"/>
    <n v="-0.37"/>
    <n v="23.9"/>
    <n v="-7.8"/>
    <n v="9.6"/>
    <n v="83.33"/>
    <n v="480.09399999999999"/>
    <s v="110614_194056"/>
  </r>
  <r>
    <s v="Randy Wells"/>
    <x v="0"/>
    <s v="gid_2011_06_14_milmlb_chnmlb_1"/>
    <s v="Wrigley Field"/>
    <s v="Alfonso Marquez"/>
    <s v="chn"/>
    <s v="mil"/>
    <n v="41"/>
    <x v="4"/>
    <s v="B"/>
    <n v="13"/>
    <n v="5"/>
    <s v="SL"/>
    <x v="0"/>
    <n v="0.51700000000000002"/>
    <x v="8"/>
    <m/>
    <x v="4"/>
    <s v="L"/>
    <n v="3"/>
    <n v="1"/>
    <n v="0"/>
    <n v="1"/>
    <n v="0"/>
    <n v="1"/>
    <n v="3"/>
    <n v="85"/>
    <n v="79.400000000000006"/>
    <n v="3.37"/>
    <n v="1.65"/>
    <n v="0.80100000000000005"/>
    <n v="3.992"/>
    <n v="-2.0990000000000002"/>
    <n v="6.141"/>
    <n v="-1.32"/>
    <n v="8.23"/>
    <n v="23.9"/>
    <n v="2.5"/>
    <n v="4.9000000000000004"/>
    <n v="189.036"/>
    <n v="1555.98"/>
    <s v="110614_194618"/>
  </r>
  <r>
    <s v="Randy Wells"/>
    <x v="0"/>
    <s v="gid_2011_06_14_milmlb_chnmlb_1"/>
    <s v="Wrigley Field"/>
    <s v="Alfonso Marquez"/>
    <s v="chn"/>
    <s v="mil"/>
    <n v="42"/>
    <x v="7"/>
    <s v="X"/>
    <n v="14"/>
    <n v="1"/>
    <s v="SL"/>
    <x v="0"/>
    <n v="0.91900000000000004"/>
    <x v="6"/>
    <m/>
    <x v="1"/>
    <s v="R"/>
    <n v="0"/>
    <n v="0"/>
    <n v="0"/>
    <n v="1"/>
    <n v="1"/>
    <n v="1"/>
    <n v="3"/>
    <n v="81.5"/>
    <n v="76.900000000000006"/>
    <n v="3.09"/>
    <n v="1.39"/>
    <n v="0.52"/>
    <n v="2.0030000000000001"/>
    <n v="-2.173"/>
    <n v="6.12"/>
    <n v="3.93"/>
    <n v="1.54"/>
    <n v="23.9"/>
    <n v="-12"/>
    <n v="8.5"/>
    <n v="111.97499999999999"/>
    <n v="756.71100000000001"/>
    <s v="110614_194657"/>
  </r>
  <r>
    <s v="Randy Wells"/>
    <x v="0"/>
    <s v="gid_2011_06_14_milmlb_chnmlb_1"/>
    <s v="Wrigley Field"/>
    <s v="Alfonso Marquez"/>
    <s v="chn"/>
    <s v="mil"/>
    <n v="46"/>
    <x v="4"/>
    <s v="B"/>
    <n v="15"/>
    <n v="4"/>
    <s v="SL"/>
    <x v="0"/>
    <n v="0.91"/>
    <x v="8"/>
    <m/>
    <x v="10"/>
    <s v="R"/>
    <n v="2"/>
    <n v="1"/>
    <n v="1"/>
    <n v="1"/>
    <n v="0"/>
    <n v="1"/>
    <n v="3"/>
    <n v="82.7"/>
    <n v="78.3"/>
    <n v="3.65"/>
    <n v="1.77"/>
    <n v="0.74399999999999999"/>
    <n v="1.534"/>
    <n v="-2.1429999999999998"/>
    <n v="6.024"/>
    <n v="2.23"/>
    <n v="3.12"/>
    <n v="24"/>
    <n v="-8.5"/>
    <n v="7.5"/>
    <n v="144.809"/>
    <n v="705.26300000000003"/>
    <s v="110614_194926"/>
  </r>
  <r>
    <s v="Randy Wells"/>
    <x v="0"/>
    <s v="gid_2011_06_14_milmlb_chnmlb_1"/>
    <s v="Wrigley Field"/>
    <s v="Alfonso Marquez"/>
    <s v="chn"/>
    <s v="mil"/>
    <n v="47"/>
    <x v="4"/>
    <s v="B"/>
    <n v="15"/>
    <n v="5"/>
    <s v="SL"/>
    <x v="0"/>
    <n v="0.89600000000000002"/>
    <x v="8"/>
    <m/>
    <x v="10"/>
    <s v="R"/>
    <n v="3"/>
    <n v="1"/>
    <n v="1"/>
    <n v="1"/>
    <n v="0"/>
    <n v="1"/>
    <n v="3"/>
    <n v="83.3"/>
    <n v="78.3"/>
    <n v="3.58"/>
    <n v="1.8"/>
    <n v="0.96899999999999997"/>
    <n v="0.95699999999999996"/>
    <n v="-2.0209999999999999"/>
    <n v="5.9509999999999996"/>
    <n v="0.9"/>
    <n v="3.56"/>
    <n v="23.9"/>
    <n v="-4.9000000000000004"/>
    <n v="7.4"/>
    <n v="166.03399999999999"/>
    <n v="675.69200000000001"/>
    <s v="110614_194953"/>
  </r>
  <r>
    <s v="Randy Wells"/>
    <x v="0"/>
    <s v="gid_2011_06_14_milmlb_chnmlb_1"/>
    <s v="Wrigley Field"/>
    <s v="Alfonso Marquez"/>
    <s v="chn"/>
    <s v="mil"/>
    <n v="48"/>
    <x v="2"/>
    <s v="S"/>
    <n v="16"/>
    <n v="1"/>
    <s v="SL"/>
    <x v="0"/>
    <n v="0.89600000000000002"/>
    <x v="7"/>
    <m/>
    <x v="3"/>
    <s v="R"/>
    <n v="0"/>
    <n v="0"/>
    <n v="1"/>
    <n v="1"/>
    <n v="1"/>
    <n v="1"/>
    <n v="3"/>
    <n v="81.2"/>
    <n v="76"/>
    <n v="3.09"/>
    <n v="1.45"/>
    <n v="1.073"/>
    <n v="1.944"/>
    <n v="-1.9690000000000001"/>
    <n v="6.024"/>
    <n v="1.61"/>
    <n v="1.75"/>
    <n v="23.9"/>
    <n v="-6.3"/>
    <n v="8.5"/>
    <n v="138.33199999999999"/>
    <n v="426.38799999999998"/>
    <s v="110614_195111"/>
  </r>
  <r>
    <s v="Randy Wells"/>
    <x v="0"/>
    <s v="gid_2011_06_14_milmlb_chnmlb_1"/>
    <s v="Wrigley Field"/>
    <s v="Alfonso Marquez"/>
    <s v="chn"/>
    <s v="mil"/>
    <n v="49"/>
    <x v="0"/>
    <s v="X"/>
    <n v="16"/>
    <n v="2"/>
    <s v="SL"/>
    <x v="0"/>
    <n v="0.89600000000000002"/>
    <x v="7"/>
    <s v="PU"/>
    <x v="3"/>
    <s v="R"/>
    <n v="0"/>
    <n v="1"/>
    <n v="1"/>
    <n v="1"/>
    <n v="1"/>
    <n v="1"/>
    <n v="3"/>
    <n v="81"/>
    <n v="76.3"/>
    <n v="3.12"/>
    <n v="1.62"/>
    <n v="0.40500000000000003"/>
    <n v="1.8009999999999999"/>
    <n v="-2.0539999999999998"/>
    <n v="6.0270000000000001"/>
    <n v="1.56"/>
    <n v="1.68"/>
    <n v="23.9"/>
    <n v="-5.6"/>
    <n v="8.4"/>
    <n v="138.04400000000001"/>
    <n v="413.83600000000001"/>
    <s v="110614_195127"/>
  </r>
  <r>
    <s v="Randy Wells"/>
    <x v="0"/>
    <s v="gid_2011_06_14_milmlb_chnmlb_1"/>
    <s v="Wrigley Field"/>
    <s v="Alfonso Marquez"/>
    <s v="chn"/>
    <s v="mil"/>
    <n v="50"/>
    <x v="2"/>
    <s v="S"/>
    <n v="17"/>
    <n v="1"/>
    <s v="SL"/>
    <x v="0"/>
    <n v="0.89700000000000002"/>
    <x v="4"/>
    <m/>
    <x v="9"/>
    <s v="R"/>
    <n v="0"/>
    <n v="0"/>
    <n v="2"/>
    <n v="1"/>
    <n v="1"/>
    <n v="1"/>
    <n v="3"/>
    <n v="79.900000000000006"/>
    <n v="74.900000000000006"/>
    <n v="3.4"/>
    <n v="1.42"/>
    <n v="0.16400000000000001"/>
    <n v="2.8450000000000002"/>
    <n v="-2.085"/>
    <n v="6.1890000000000001"/>
    <n v="1.64"/>
    <n v="2.0299999999999998"/>
    <n v="23.9"/>
    <n v="-5.8"/>
    <n v="8.5"/>
    <n v="141.864"/>
    <n v="462.92899999999997"/>
    <s v="110614_195206"/>
  </r>
  <r>
    <s v="Randy Wells"/>
    <x v="0"/>
    <s v="gid_2011_06_14_milmlb_chnmlb_1"/>
    <s v="Wrigley Field"/>
    <s v="Alfonso Marquez"/>
    <s v="chn"/>
    <s v="mil"/>
    <n v="58"/>
    <x v="2"/>
    <s v="S"/>
    <n v="19"/>
    <n v="1"/>
    <s v="SL"/>
    <x v="0"/>
    <n v="0.91100000000000003"/>
    <x v="0"/>
    <m/>
    <x v="7"/>
    <s v="R"/>
    <n v="0"/>
    <n v="0"/>
    <n v="0"/>
    <n v="1"/>
    <n v="0"/>
    <n v="0"/>
    <n v="4"/>
    <n v="79.8"/>
    <n v="74.099999999999994"/>
    <n v="3.68"/>
    <n v="1.8"/>
    <n v="0.14599999999999999"/>
    <n v="2.6459999999999999"/>
    <n v="-2.2360000000000002"/>
    <n v="6.069"/>
    <n v="3.4"/>
    <n v="0.55000000000000004"/>
    <n v="23.8"/>
    <n v="-9.8000000000000007"/>
    <n v="9.4"/>
    <n v="100.048"/>
    <n v="594.33600000000001"/>
    <s v="110614_200825"/>
  </r>
  <r>
    <s v="Randy Wells"/>
    <x v="0"/>
    <s v="gid_2011_06_14_milmlb_chnmlb_1"/>
    <s v="Wrigley Field"/>
    <s v="Alfonso Marquez"/>
    <s v="chn"/>
    <s v="mil"/>
    <n v="61"/>
    <x v="1"/>
    <s v="S"/>
    <n v="20"/>
    <n v="2"/>
    <s v="SL"/>
    <x v="0"/>
    <n v="0.91400000000000003"/>
    <x v="1"/>
    <m/>
    <x v="2"/>
    <s v="L"/>
    <n v="1"/>
    <n v="0"/>
    <n v="1"/>
    <n v="1"/>
    <n v="0"/>
    <n v="0"/>
    <n v="4"/>
    <n v="81"/>
    <n v="75.8"/>
    <n v="3.24"/>
    <n v="1.5"/>
    <n v="0.81299999999999994"/>
    <n v="1.7989999999999999"/>
    <n v="-2.218"/>
    <n v="5.9740000000000002"/>
    <n v="3.64"/>
    <n v="0.39"/>
    <n v="23.9"/>
    <n v="-10.8"/>
    <n v="9.1999999999999993"/>
    <n v="96.942999999999998"/>
    <n v="644.803"/>
    <s v="110614_200948"/>
  </r>
  <r>
    <s v="Randy Wells"/>
    <x v="0"/>
    <s v="gid_2011_06_14_milmlb_chnmlb_1"/>
    <s v="Wrigley Field"/>
    <s v="Alfonso Marquez"/>
    <s v="chn"/>
    <s v="mil"/>
    <n v="64"/>
    <x v="4"/>
    <s v="B"/>
    <n v="21"/>
    <n v="2"/>
    <s v="SL"/>
    <x v="0"/>
    <n v="0.91600000000000004"/>
    <x v="15"/>
    <m/>
    <x v="6"/>
    <s v="R"/>
    <n v="0"/>
    <n v="1"/>
    <n v="1"/>
    <n v="1"/>
    <n v="1"/>
    <n v="0"/>
    <n v="4"/>
    <n v="81.599999999999994"/>
    <n v="77.099999999999994"/>
    <n v="3.71"/>
    <n v="1.87"/>
    <n v="1.4059999999999999"/>
    <n v="0.96599999999999997"/>
    <n v="-2"/>
    <n v="5.984"/>
    <n v="3.21"/>
    <n v="3.63"/>
    <n v="23.9"/>
    <n v="-11.5"/>
    <n v="7.8"/>
    <n v="138.92099999999999"/>
    <n v="872.10699999999997"/>
    <s v="110614_201142"/>
  </r>
  <r>
    <s v="Randy Wells"/>
    <x v="0"/>
    <s v="gid_2011_06_14_milmlb_chnmlb_1"/>
    <s v="Wrigley Field"/>
    <s v="Alfonso Marquez"/>
    <s v="chn"/>
    <s v="mil"/>
    <n v="68"/>
    <x v="4"/>
    <s v="B"/>
    <n v="22"/>
    <n v="1"/>
    <s v="SL"/>
    <x v="0"/>
    <n v="0.61599999999999999"/>
    <x v="10"/>
    <m/>
    <x v="4"/>
    <s v="L"/>
    <n v="0"/>
    <n v="0"/>
    <n v="1"/>
    <n v="1"/>
    <n v="1"/>
    <n v="1"/>
    <n v="4"/>
    <n v="84.5"/>
    <n v="78.5"/>
    <n v="3.43"/>
    <n v="1.76"/>
    <n v="0.95899999999999996"/>
    <n v="2.6389999999999998"/>
    <n v="-2.0609999999999999"/>
    <n v="6.0810000000000004"/>
    <n v="-2.54"/>
    <n v="6.62"/>
    <n v="23.8"/>
    <n v="6.4"/>
    <n v="5.9"/>
    <n v="200.85599999999999"/>
    <n v="1305.6600000000001"/>
    <s v="110614_201410"/>
  </r>
  <r>
    <s v="Randy Wells"/>
    <x v="0"/>
    <s v="gid_2011_06_14_milmlb_chnmlb_1"/>
    <s v="Wrigley Field"/>
    <s v="Alfonso Marquez"/>
    <s v="chn"/>
    <s v="mil"/>
    <n v="71"/>
    <x v="4"/>
    <s v="B"/>
    <n v="23"/>
    <n v="1"/>
    <s v="SL"/>
    <x v="0"/>
    <n v="0.91500000000000004"/>
    <x v="3"/>
    <m/>
    <x v="1"/>
    <s v="R"/>
    <n v="0"/>
    <n v="0"/>
    <n v="2"/>
    <n v="1"/>
    <n v="1"/>
    <n v="0"/>
    <n v="4"/>
    <n v="80.900000000000006"/>
    <n v="76.599999999999994"/>
    <n v="3.15"/>
    <n v="1.34"/>
    <n v="0.51800000000000002"/>
    <n v="3.11"/>
    <n v="-2.129"/>
    <n v="6.2160000000000002"/>
    <n v="3.68"/>
    <n v="0.61"/>
    <n v="24"/>
    <n v="-10.9"/>
    <n v="8.8000000000000007"/>
    <n v="100.252"/>
    <n v="667.35799999999995"/>
    <s v="110614_201552"/>
  </r>
  <r>
    <s v="Randy Wells"/>
    <x v="0"/>
    <s v="gid_2011_06_14_milmlb_chnmlb_1"/>
    <s v="Wrigley Field"/>
    <s v="Alfonso Marquez"/>
    <s v="chn"/>
    <s v="mil"/>
    <n v="72"/>
    <x v="2"/>
    <s v="S"/>
    <n v="23"/>
    <n v="2"/>
    <s v="SL"/>
    <x v="0"/>
    <n v="0.89800000000000002"/>
    <x v="3"/>
    <m/>
    <x v="1"/>
    <s v="R"/>
    <n v="1"/>
    <n v="0"/>
    <n v="2"/>
    <n v="1"/>
    <n v="1"/>
    <n v="0"/>
    <n v="4"/>
    <n v="82.3"/>
    <n v="77.8"/>
    <n v="3.47"/>
    <n v="1.52"/>
    <n v="0.42799999999999999"/>
    <n v="2.1669999999999998"/>
    <n v="-1.9950000000000001"/>
    <n v="6.0579999999999998"/>
    <n v="1.7"/>
    <n v="1.52"/>
    <n v="23.9"/>
    <n v="-6.1"/>
    <n v="8.1999999999999993"/>
    <n v="132.67500000000001"/>
    <n v="419.27100000000002"/>
    <s v="110614_201648"/>
  </r>
  <r>
    <s v="Randy Wells"/>
    <x v="0"/>
    <s v="gid_2011_06_14_milmlb_chnmlb_1"/>
    <s v="Wrigley Field"/>
    <s v="Alfonso Marquez"/>
    <s v="chn"/>
    <s v="mil"/>
    <n v="73"/>
    <x v="6"/>
    <s v="B"/>
    <n v="23"/>
    <n v="3"/>
    <s v="SL"/>
    <x v="0"/>
    <n v="0.91200000000000003"/>
    <x v="3"/>
    <m/>
    <x v="1"/>
    <s v="R"/>
    <n v="1"/>
    <n v="1"/>
    <n v="2"/>
    <n v="1"/>
    <n v="1"/>
    <n v="1"/>
    <n v="4"/>
    <n v="84.3"/>
    <n v="79.900000000000006"/>
    <n v="3.26"/>
    <n v="1.52"/>
    <n v="1.1080000000000001"/>
    <n v="-0.36399999999999999"/>
    <n v="-2.0289999999999999"/>
    <n v="5.7539999999999996"/>
    <n v="2.61"/>
    <n v="2.16"/>
    <n v="24"/>
    <n v="-9.4"/>
    <n v="7.9"/>
    <n v="130.149"/>
    <n v="630.19299999999998"/>
    <s v="110614_201716"/>
  </r>
  <r>
    <s v="Randy Wells"/>
    <x v="0"/>
    <s v="gid_2011_06_14_milmlb_chnmlb_1"/>
    <s v="Wrigley Field"/>
    <s v="Alfonso Marquez"/>
    <s v="chn"/>
    <s v="mil"/>
    <n v="75"/>
    <x v="1"/>
    <s v="S"/>
    <n v="23"/>
    <n v="5"/>
    <s v="SL"/>
    <x v="0"/>
    <n v="0.90900000000000003"/>
    <x v="3"/>
    <m/>
    <x v="1"/>
    <s v="R"/>
    <n v="3"/>
    <n v="1"/>
    <n v="2"/>
    <n v="1"/>
    <n v="1"/>
    <n v="1"/>
    <n v="4"/>
    <n v="82.1"/>
    <n v="76.8"/>
    <n v="3.09"/>
    <n v="1.39"/>
    <n v="0.92400000000000004"/>
    <n v="2.0720000000000001"/>
    <n v="-2.1970000000000001"/>
    <n v="6.0979999999999999"/>
    <n v="3.2"/>
    <n v="0.25"/>
    <n v="23.9"/>
    <n v="-10"/>
    <n v="9"/>
    <n v="95.44"/>
    <n v="571.79100000000005"/>
    <s v="110614_201815"/>
  </r>
  <r>
    <s v="Randy Wells"/>
    <x v="0"/>
    <s v="gid_2011_06_14_milmlb_chnmlb_1"/>
    <s v="Wrigley Field"/>
    <s v="Alfonso Marquez"/>
    <s v="chn"/>
    <s v="mil"/>
    <n v="77"/>
    <x v="11"/>
    <s v="S"/>
    <n v="24"/>
    <n v="1"/>
    <s v="SL"/>
    <x v="0"/>
    <n v="0.85899999999999999"/>
    <x v="2"/>
    <m/>
    <x v="10"/>
    <s v="R"/>
    <n v="0"/>
    <n v="0"/>
    <n v="0"/>
    <n v="0"/>
    <n v="0"/>
    <n v="0"/>
    <n v="5"/>
    <n v="83.9"/>
    <n v="78.8"/>
    <n v="3.72"/>
    <n v="1.89"/>
    <n v="0.30399999999999999"/>
    <n v="2.7709999999999999"/>
    <n v="-1.9279999999999999"/>
    <n v="6.1669999999999998"/>
    <n v="-0.89"/>
    <n v="6.28"/>
    <n v="23.9"/>
    <n v="1.3"/>
    <n v="5.9"/>
    <n v="188.02600000000001"/>
    <n v="1176.29"/>
    <s v="110614_203231"/>
  </r>
  <r>
    <s v="Randy Wells"/>
    <x v="0"/>
    <s v="gid_2011_06_14_milmlb_chnmlb_1"/>
    <s v="Wrigley Field"/>
    <s v="Alfonso Marquez"/>
    <s v="chn"/>
    <s v="mil"/>
    <n v="79"/>
    <x v="2"/>
    <s v="S"/>
    <n v="24"/>
    <n v="3"/>
    <s v="SL"/>
    <x v="0"/>
    <n v="0.83299999999999996"/>
    <x v="2"/>
    <m/>
    <x v="10"/>
    <s v="R"/>
    <n v="1"/>
    <n v="1"/>
    <n v="0"/>
    <n v="0"/>
    <n v="0"/>
    <n v="0"/>
    <n v="5"/>
    <n v="85"/>
    <n v="78.900000000000006"/>
    <n v="3.85"/>
    <n v="1.87"/>
    <n v="0.32400000000000001"/>
    <n v="1.7070000000000001"/>
    <n v="-1.855"/>
    <n v="6.0350000000000001"/>
    <n v="-0.69"/>
    <n v="7.34"/>
    <n v="23.8"/>
    <n v="0.3"/>
    <n v="5.6"/>
    <n v="185.316"/>
    <n v="1362.23"/>
    <s v="110614_203311"/>
  </r>
  <r>
    <s v="Randy Wells"/>
    <x v="0"/>
    <s v="gid_2011_06_14_milmlb_chnmlb_1"/>
    <s v="Wrigley Field"/>
    <s v="Alfonso Marquez"/>
    <s v="chn"/>
    <s v="mil"/>
    <n v="80"/>
    <x v="2"/>
    <s v="S"/>
    <n v="24"/>
    <n v="4"/>
    <s v="SL"/>
    <x v="0"/>
    <n v="0.86"/>
    <x v="2"/>
    <m/>
    <x v="10"/>
    <s v="R"/>
    <n v="1"/>
    <n v="2"/>
    <n v="0"/>
    <n v="0"/>
    <n v="0"/>
    <n v="0"/>
    <n v="5"/>
    <n v="85.3"/>
    <n v="79.599999999999994"/>
    <n v="3.86"/>
    <n v="1.76"/>
    <n v="0.57299999999999995"/>
    <n v="1.73"/>
    <n v="-1.7669999999999999"/>
    <n v="6.0279999999999996"/>
    <n v="0.45"/>
    <n v="8.43"/>
    <n v="23.9"/>
    <n v="-4.8"/>
    <n v="5"/>
    <n v="176.95599999999999"/>
    <n v="1574.37"/>
    <s v="110614_203326"/>
  </r>
  <r>
    <s v="Randy Wells"/>
    <x v="0"/>
    <s v="gid_2011_06_14_milmlb_chnmlb_1"/>
    <s v="Wrigley Field"/>
    <s v="Alfonso Marquez"/>
    <s v="chn"/>
    <s v="mil"/>
    <n v="81"/>
    <x v="4"/>
    <s v="B"/>
    <n v="25"/>
    <n v="1"/>
    <s v="SL"/>
    <x v="0"/>
    <n v="0.79400000000000004"/>
    <x v="1"/>
    <m/>
    <x v="3"/>
    <s v="R"/>
    <n v="0"/>
    <n v="0"/>
    <n v="1"/>
    <n v="0"/>
    <n v="0"/>
    <n v="0"/>
    <n v="5"/>
    <n v="84.9"/>
    <n v="79.900000000000006"/>
    <n v="3.47"/>
    <n v="1.59"/>
    <n v="0.375"/>
    <n v="0.80400000000000005"/>
    <n v="-1.7769999999999999"/>
    <n v="5.9189999999999996"/>
    <n v="-1.1499999999999999"/>
    <n v="8.09"/>
    <n v="23.9"/>
    <n v="2.8"/>
    <n v="5.2"/>
    <n v="188.02199999999999"/>
    <n v="1527.4"/>
    <s v="110614_203355"/>
  </r>
  <r>
    <s v="Randy Wells"/>
    <x v="0"/>
    <s v="gid_2011_06_14_milmlb_chnmlb_1"/>
    <s v="Wrigley Field"/>
    <s v="Alfonso Marquez"/>
    <s v="chn"/>
    <s v="mil"/>
    <n v="82"/>
    <x v="8"/>
    <s v="X"/>
    <n v="25"/>
    <n v="2"/>
    <s v="SL"/>
    <x v="0"/>
    <n v="0.90800000000000003"/>
    <x v="1"/>
    <s v="GB"/>
    <x v="3"/>
    <s v="R"/>
    <n v="1"/>
    <n v="0"/>
    <n v="1"/>
    <n v="0"/>
    <n v="0"/>
    <n v="0"/>
    <n v="5"/>
    <n v="80.099999999999994"/>
    <n v="75.5"/>
    <n v="3.12"/>
    <n v="1.62"/>
    <n v="-0.51100000000000001"/>
    <n v="2.5680000000000001"/>
    <n v="-1.9550000000000001"/>
    <n v="6.1349999999999998"/>
    <n v="2.72"/>
    <n v="0.38"/>
    <n v="23.9"/>
    <n v="-7.5"/>
    <n v="9.1"/>
    <n v="99.031999999999996"/>
    <n v="483.66899999999998"/>
    <s v="110614_203407"/>
  </r>
  <r>
    <s v="Randy Wells"/>
    <x v="0"/>
    <s v="gid_2011_06_14_milmlb_chnmlb_1"/>
    <s v="Wrigley Field"/>
    <s v="Alfonso Marquez"/>
    <s v="chn"/>
    <s v="mil"/>
    <n v="84"/>
    <x v="4"/>
    <s v="B"/>
    <n v="26"/>
    <n v="2"/>
    <s v="SL"/>
    <x v="0"/>
    <n v="0.92100000000000004"/>
    <x v="0"/>
    <m/>
    <x v="9"/>
    <s v="R"/>
    <n v="1"/>
    <n v="0"/>
    <n v="1"/>
    <n v="1"/>
    <n v="0"/>
    <n v="0"/>
    <n v="5"/>
    <n v="78.5"/>
    <n v="73.5"/>
    <n v="3.4"/>
    <n v="1.55"/>
    <n v="-0.624"/>
    <n v="3.15"/>
    <n v="-2.3050000000000002"/>
    <n v="6.2480000000000002"/>
    <n v="5.0199999999999996"/>
    <n v="0.55000000000000004"/>
    <n v="23.9"/>
    <n v="-12.8"/>
    <n v="9.6"/>
    <n v="96.882000000000005"/>
    <n v="864.23699999999997"/>
    <s v="110614_203533"/>
  </r>
  <r>
    <s v="Randy Wells"/>
    <x v="0"/>
    <s v="gid_2011_06_14_milmlb_chnmlb_1"/>
    <s v="Wrigley Field"/>
    <s v="Alfonso Marquez"/>
    <s v="chn"/>
    <s v="mil"/>
    <n v="85"/>
    <x v="4"/>
    <s v="B"/>
    <n v="26"/>
    <n v="3"/>
    <s v="SL"/>
    <x v="0"/>
    <n v="0.89900000000000002"/>
    <x v="0"/>
    <m/>
    <x v="9"/>
    <s v="R"/>
    <n v="2"/>
    <n v="0"/>
    <n v="1"/>
    <n v="1"/>
    <n v="0"/>
    <n v="0"/>
    <n v="5"/>
    <n v="83.6"/>
    <n v="77.599999999999994"/>
    <n v="3.47"/>
    <n v="1.48"/>
    <n v="0.39700000000000002"/>
    <n v="1.419"/>
    <n v="-2.093"/>
    <n v="5.9089999999999998"/>
    <n v="0.37"/>
    <n v="6.89"/>
    <n v="23.8"/>
    <n v="-4"/>
    <n v="6.1"/>
    <n v="176.97900000000001"/>
    <n v="1252.3800000000001"/>
    <s v="110614_203556"/>
  </r>
  <r>
    <s v="Randy Wells"/>
    <x v="0"/>
    <s v="gid_2011_06_14_milmlb_chnmlb_1"/>
    <s v="Wrigley Field"/>
    <s v="Alfonso Marquez"/>
    <s v="chn"/>
    <s v="mil"/>
    <n v="86"/>
    <x v="2"/>
    <s v="S"/>
    <n v="26"/>
    <n v="4"/>
    <s v="SL"/>
    <x v="0"/>
    <n v="0.82099999999999995"/>
    <x v="0"/>
    <m/>
    <x v="9"/>
    <s v="R"/>
    <n v="3"/>
    <n v="0"/>
    <n v="1"/>
    <n v="1"/>
    <n v="0"/>
    <n v="0"/>
    <n v="5"/>
    <n v="83.8"/>
    <n v="78.099999999999994"/>
    <n v="3.33"/>
    <n v="1.66"/>
    <n v="-0.92500000000000004"/>
    <n v="2.73"/>
    <n v="-2.1890000000000001"/>
    <n v="6.0069999999999997"/>
    <n v="-1.62"/>
    <n v="7.56"/>
    <n v="23.9"/>
    <n v="5.2"/>
    <n v="5.5"/>
    <n v="192"/>
    <n v="1418.67"/>
    <s v="110614_203619"/>
  </r>
  <r>
    <s v="Randy Wells"/>
    <x v="0"/>
    <s v="gid_2011_06_14_milmlb_chnmlb_1"/>
    <s v="Wrigley Field"/>
    <s v="Alfonso Marquez"/>
    <s v="chn"/>
    <s v="mil"/>
    <n v="87"/>
    <x v="0"/>
    <s v="X"/>
    <n v="26"/>
    <n v="5"/>
    <s v="SL"/>
    <x v="0"/>
    <n v="0.68600000000000005"/>
    <x v="0"/>
    <s v="FB"/>
    <x v="9"/>
    <s v="R"/>
    <n v="3"/>
    <n v="1"/>
    <n v="1"/>
    <n v="1"/>
    <n v="0"/>
    <n v="0"/>
    <n v="5"/>
    <n v="84.8"/>
    <n v="79.2"/>
    <n v="3.3"/>
    <n v="1.73"/>
    <n v="0.192"/>
    <n v="2.141"/>
    <n v="-2.0219999999999998"/>
    <n v="5.9960000000000004"/>
    <n v="-1.78"/>
    <n v="8.18"/>
    <n v="23.9"/>
    <n v="5.2"/>
    <n v="5.2"/>
    <n v="192.226"/>
    <n v="1554.44"/>
    <s v="110614_203641"/>
  </r>
  <r>
    <s v="Randy Wells"/>
    <x v="0"/>
    <s v="gid_2011_06_14_milmlb_chnmlb_1"/>
    <s v="Wrigley Field"/>
    <s v="Alfonso Marquez"/>
    <s v="chn"/>
    <s v="mil"/>
    <n v="90"/>
    <x v="4"/>
    <s v="B"/>
    <n v="28"/>
    <n v="2"/>
    <s v="SL"/>
    <x v="0"/>
    <n v="0.749"/>
    <x v="7"/>
    <m/>
    <x v="7"/>
    <s v="R"/>
    <n v="0"/>
    <n v="1"/>
    <n v="0"/>
    <n v="0"/>
    <n v="0"/>
    <n v="0"/>
    <n v="6"/>
    <n v="83.9"/>
    <n v="78.400000000000006"/>
    <n v="3.71"/>
    <n v="1.73"/>
    <n v="1.0129999999999999"/>
    <n v="1.1659999999999999"/>
    <n v="-1.7110000000000001"/>
    <n v="5.9640000000000004"/>
    <n v="-2.02"/>
    <n v="7.48"/>
    <n v="23.9"/>
    <n v="5.0999999999999996"/>
    <n v="5.7"/>
    <n v="195.00800000000001"/>
    <n v="1421.27"/>
    <s v="110614_204614"/>
  </r>
  <r>
    <s v="Randy Wells"/>
    <x v="0"/>
    <s v="gid_2011_06_14_milmlb_chnmlb_1"/>
    <s v="Wrigley Field"/>
    <s v="Alfonso Marquez"/>
    <s v="chn"/>
    <s v="mil"/>
    <n v="91"/>
    <x v="0"/>
    <s v="X"/>
    <n v="28"/>
    <n v="3"/>
    <s v="SL"/>
    <x v="0"/>
    <n v="0.80800000000000005"/>
    <x v="7"/>
    <s v="PU"/>
    <x v="7"/>
    <s v="R"/>
    <n v="1"/>
    <n v="1"/>
    <n v="0"/>
    <n v="0"/>
    <n v="0"/>
    <n v="0"/>
    <n v="6"/>
    <n v="84.3"/>
    <n v="78.900000000000006"/>
    <n v="3.55"/>
    <n v="1.64"/>
    <n v="-0.26800000000000002"/>
    <n v="2.0950000000000002"/>
    <n v="-1.768"/>
    <n v="6.0940000000000003"/>
    <n v="-1.9"/>
    <n v="6"/>
    <n v="23.9"/>
    <n v="5.6"/>
    <n v="6.1"/>
    <n v="197.45699999999999"/>
    <n v="1165.94"/>
    <s v="110614_204630"/>
  </r>
  <r>
    <s v="Randy Wells"/>
    <x v="0"/>
    <s v="gid_2011_06_14_milmlb_chnmlb_1"/>
    <s v="Wrigley Field"/>
    <s v="Alfonso Marquez"/>
    <s v="chn"/>
    <s v="mil"/>
    <n v="94"/>
    <x v="0"/>
    <s v="X"/>
    <n v="29"/>
    <n v="3"/>
    <s v="SL"/>
    <x v="0"/>
    <n v="0.90700000000000003"/>
    <x v="0"/>
    <s v="FB"/>
    <x v="2"/>
    <s v="L"/>
    <n v="1"/>
    <n v="1"/>
    <n v="1"/>
    <n v="0"/>
    <n v="0"/>
    <n v="0"/>
    <n v="6"/>
    <n v="80.5"/>
    <n v="76.099999999999994"/>
    <n v="3.24"/>
    <n v="1.5"/>
    <n v="0.60899999999999999"/>
    <n v="1.337"/>
    <n v="-1.925"/>
    <n v="6.1029999999999998"/>
    <n v="2.5099999999999998"/>
    <n v="5.05"/>
    <n v="23.9"/>
    <n v="-9.4"/>
    <n v="7.3"/>
    <n v="153.78800000000001"/>
    <n v="1004.69"/>
    <s v="110614_204737"/>
  </r>
  <r>
    <s v="Rodrigo Lopez"/>
    <x v="0"/>
    <s v="gid_2011_06_14_milmlb_chnmlb_1"/>
    <s v="Wrigley Field"/>
    <s v="Alfonso Marquez"/>
    <s v="chn"/>
    <s v="mil"/>
    <n v="1"/>
    <x v="2"/>
    <s v="S"/>
    <n v="1"/>
    <n v="1"/>
    <s v="SL"/>
    <x v="0"/>
    <n v="0.88900000000000001"/>
    <x v="8"/>
    <m/>
    <x v="4"/>
    <s v="L"/>
    <n v="0"/>
    <n v="0"/>
    <n v="0"/>
    <n v="0"/>
    <n v="0"/>
    <n v="0"/>
    <n v="7"/>
    <n v="79.900000000000006"/>
    <n v="74.900000000000006"/>
    <n v="3.54"/>
    <n v="1.62"/>
    <n v="-0.64600000000000002"/>
    <n v="1.786"/>
    <n v="-2.3050000000000002"/>
    <n v="5.6449999999999996"/>
    <n v="2.27"/>
    <n v="-3.63"/>
    <n v="23.9"/>
    <n v="-5.6"/>
    <n v="10.8"/>
    <n v="32.393000000000001"/>
    <n v="735.01300000000003"/>
    <s v="110614_210226"/>
  </r>
  <r>
    <s v="Rodrigo Lopez"/>
    <x v="0"/>
    <s v="gid_2011_06_14_milmlb_chnmlb_1"/>
    <s v="Wrigley Field"/>
    <s v="Alfonso Marquez"/>
    <s v="chn"/>
    <s v="mil"/>
    <n v="2"/>
    <x v="4"/>
    <s v="B"/>
    <n v="1"/>
    <n v="2"/>
    <s v="SL"/>
    <x v="0"/>
    <n v="0.89800000000000002"/>
    <x v="8"/>
    <m/>
    <x v="4"/>
    <s v="L"/>
    <n v="0"/>
    <n v="1"/>
    <n v="0"/>
    <n v="0"/>
    <n v="0"/>
    <n v="0"/>
    <n v="7"/>
    <n v="81.2"/>
    <n v="76.7"/>
    <n v="3.5"/>
    <n v="1.62"/>
    <n v="-0.93899999999999995"/>
    <n v="1.389"/>
    <n v="-2.34"/>
    <n v="5.64"/>
    <n v="2.27"/>
    <n v="-1.26"/>
    <n v="23.9"/>
    <n v="-6.1"/>
    <n v="9.5"/>
    <n v="62.064"/>
    <n v="458.18200000000002"/>
    <s v="110614_210242"/>
  </r>
  <r>
    <s v="Rodrigo Lopez"/>
    <x v="0"/>
    <s v="gid_2011_06_14_milmlb_chnmlb_1"/>
    <s v="Wrigley Field"/>
    <s v="Alfonso Marquez"/>
    <s v="chn"/>
    <s v="mil"/>
    <n v="10"/>
    <x v="4"/>
    <s v="B"/>
    <n v="2"/>
    <n v="3"/>
    <s v="SL"/>
    <x v="0"/>
    <n v="0.88500000000000001"/>
    <x v="1"/>
    <m/>
    <x v="1"/>
    <s v="R"/>
    <n v="0"/>
    <n v="2"/>
    <n v="0"/>
    <n v="1"/>
    <n v="0"/>
    <n v="0"/>
    <n v="7"/>
    <n v="81.5"/>
    <n v="76.7"/>
    <n v="3.29"/>
    <n v="1.56"/>
    <n v="1.5009999999999999"/>
    <n v="1.474"/>
    <n v="-1.8089999999999999"/>
    <n v="5.6"/>
    <n v="0.77"/>
    <n v="-1.07"/>
    <n v="23.9"/>
    <n v="-3.7"/>
    <n v="9.4"/>
    <n v="37.206000000000003"/>
    <n v="227.09"/>
    <s v="110614_210532"/>
  </r>
  <r>
    <s v="Rodrigo Lopez"/>
    <x v="0"/>
    <s v="gid_2011_06_14_milmlb_chnmlb_1"/>
    <s v="Wrigley Field"/>
    <s v="Alfonso Marquez"/>
    <s v="chn"/>
    <s v="mil"/>
    <n v="12"/>
    <x v="6"/>
    <s v="B"/>
    <n v="2"/>
    <n v="5"/>
    <s v="SL"/>
    <x v="0"/>
    <n v="0.90200000000000002"/>
    <x v="1"/>
    <m/>
    <x v="1"/>
    <s v="R"/>
    <n v="1"/>
    <n v="2"/>
    <n v="0"/>
    <n v="1"/>
    <n v="0"/>
    <n v="0"/>
    <n v="7"/>
    <n v="82.6"/>
    <n v="78.099999999999994"/>
    <n v="3.22"/>
    <n v="1.48"/>
    <n v="1.2909999999999999"/>
    <n v="0.224"/>
    <n v="-1.881"/>
    <n v="5.4130000000000003"/>
    <n v="2.19"/>
    <n v="-1.8"/>
    <n v="23.9"/>
    <n v="-6.7"/>
    <n v="9.6"/>
    <n v="51.381999999999998"/>
    <n v="505.46499999999997"/>
    <s v="110614_210615"/>
  </r>
  <r>
    <s v="Rodrigo Lopez"/>
    <x v="0"/>
    <s v="gid_2011_06_14_milmlb_chnmlb_1"/>
    <s v="Wrigley Field"/>
    <s v="Alfonso Marquez"/>
    <s v="chn"/>
    <s v="mil"/>
    <n v="16"/>
    <x v="4"/>
    <s v="B"/>
    <n v="3"/>
    <n v="3"/>
    <s v="SL"/>
    <x v="0"/>
    <n v="0.90200000000000002"/>
    <x v="2"/>
    <m/>
    <x v="10"/>
    <s v="R"/>
    <n v="0"/>
    <n v="2"/>
    <n v="0"/>
    <n v="1"/>
    <n v="1"/>
    <n v="0"/>
    <n v="7"/>
    <n v="80.8"/>
    <n v="75.900000000000006"/>
    <n v="3.72"/>
    <n v="1.89"/>
    <n v="1.1879999999999999"/>
    <n v="1.4350000000000001"/>
    <n v="-1.839"/>
    <n v="5.5739999999999998"/>
    <n v="2.67"/>
    <n v="-1.59"/>
    <n v="23.9"/>
    <n v="-7.7"/>
    <n v="9.9"/>
    <n v="60.063000000000002"/>
    <n v="540.99800000000005"/>
    <s v="110614_210803"/>
  </r>
  <r>
    <s v="Rodrigo Lopez"/>
    <x v="0"/>
    <s v="gid_2011_06_14_milmlb_chnmlb_1"/>
    <s v="Wrigley Field"/>
    <s v="Alfonso Marquez"/>
    <s v="chn"/>
    <s v="mil"/>
    <n v="18"/>
    <x v="4"/>
    <s v="B"/>
    <n v="4"/>
    <n v="1"/>
    <s v="SL"/>
    <x v="0"/>
    <n v="0.90100000000000002"/>
    <x v="13"/>
    <m/>
    <x v="3"/>
    <s v="R"/>
    <n v="0"/>
    <n v="0"/>
    <n v="2"/>
    <n v="1"/>
    <n v="1"/>
    <n v="0"/>
    <n v="7"/>
    <n v="81.5"/>
    <n v="76.599999999999994"/>
    <n v="3.36"/>
    <n v="1.51"/>
    <n v="1.05"/>
    <n v="1.1759999999999999"/>
    <n v="-1.9119999999999999"/>
    <n v="5.5049999999999999"/>
    <n v="2.27"/>
    <n v="0.24"/>
    <n v="23.9"/>
    <n v="-7.4"/>
    <n v="9"/>
    <n v="97.397999999999996"/>
    <n v="405.27699999999999"/>
    <s v="110614_210857"/>
  </r>
  <r>
    <s v="Rodrigo Lopez"/>
    <x v="0"/>
    <s v="gid_2011_06_14_milmlb_chnmlb_1"/>
    <s v="Wrigley Field"/>
    <s v="Alfonso Marquez"/>
    <s v="chn"/>
    <s v="mil"/>
    <n v="20"/>
    <x v="4"/>
    <s v="B"/>
    <n v="4"/>
    <n v="3"/>
    <s v="SL"/>
    <x v="0"/>
    <n v="0.88100000000000001"/>
    <x v="13"/>
    <m/>
    <x v="3"/>
    <s v="R"/>
    <n v="1"/>
    <n v="1"/>
    <n v="2"/>
    <n v="1"/>
    <n v="1"/>
    <n v="0"/>
    <n v="7"/>
    <n v="80.3"/>
    <n v="75.8"/>
    <n v="3.37"/>
    <n v="1.49"/>
    <n v="1.5529999999999999"/>
    <n v="0.88700000000000001"/>
    <n v="-1.722"/>
    <n v="5.4889999999999999"/>
    <n v="1.24"/>
    <n v="-3.34"/>
    <n v="23.9"/>
    <n v="-4.0999999999999996"/>
    <n v="10.6"/>
    <n v="20.672999999999998"/>
    <n v="615.76199999999994"/>
    <s v="110614_210947"/>
  </r>
  <r>
    <s v="Rodrigo Lopez"/>
    <x v="0"/>
    <s v="gid_2011_06_14_milmlb_chnmlb_1"/>
    <s v="Wrigley Field"/>
    <s v="Alfonso Marquez"/>
    <s v="chn"/>
    <s v="mil"/>
    <n v="22"/>
    <x v="0"/>
    <s v="X"/>
    <n v="4"/>
    <n v="5"/>
    <s v="SL"/>
    <x v="0"/>
    <n v="0.88600000000000001"/>
    <x v="13"/>
    <s v="GB"/>
    <x v="3"/>
    <s v="R"/>
    <n v="2"/>
    <n v="2"/>
    <n v="2"/>
    <n v="1"/>
    <n v="1"/>
    <n v="0"/>
    <n v="7"/>
    <n v="81.400000000000006"/>
    <n v="76.8"/>
    <n v="3.12"/>
    <n v="1.62"/>
    <n v="-9.6000000000000002E-2"/>
    <n v="2.3570000000000002"/>
    <n v="-2.0699999999999998"/>
    <n v="5.6840000000000002"/>
    <n v="2.09"/>
    <n v="-3.28"/>
    <n v="23.9"/>
    <n v="-5.6"/>
    <n v="10.199999999999999"/>
    <n v="32.904000000000003"/>
    <n v="686.94399999999996"/>
    <s v="110614_211026"/>
  </r>
  <r>
    <s v="Rodrigo Lopez"/>
    <x v="0"/>
    <s v="gid_2011_06_14_milmlb_chnmlb_1"/>
    <s v="Wrigley Field"/>
    <s v="Alfonso Marquez"/>
    <s v="chn"/>
    <s v="mil"/>
    <n v="26"/>
    <x v="4"/>
    <s v="B"/>
    <n v="5"/>
    <n v="4"/>
    <s v="SL"/>
    <x v="0"/>
    <n v="0.90500000000000003"/>
    <x v="8"/>
    <m/>
    <x v="9"/>
    <s v="R"/>
    <n v="1"/>
    <n v="2"/>
    <n v="0"/>
    <n v="0"/>
    <n v="0"/>
    <n v="0"/>
    <n v="8"/>
    <n v="80.7"/>
    <n v="75.400000000000006"/>
    <n v="3.3"/>
    <n v="1.59"/>
    <n v="1.155"/>
    <n v="1.5429999999999999"/>
    <n v="-2.0379999999999998"/>
    <n v="5.5380000000000003"/>
    <n v="3.79"/>
    <n v="-3.62"/>
    <n v="23.9"/>
    <n v="-9.6"/>
    <n v="10.8"/>
    <n v="46.749000000000002"/>
    <n v="906.75599999999997"/>
    <s v="110614_212028"/>
  </r>
  <r>
    <s v="James Russell"/>
    <x v="1"/>
    <s v="gid_2011_06_14_milmlb_chnmlb_1"/>
    <s v="Wrigley Field"/>
    <s v="Alfonso Marquez"/>
    <s v="chn"/>
    <s v="mil"/>
    <n v="1"/>
    <x v="11"/>
    <s v="S"/>
    <n v="1"/>
    <n v="1"/>
    <s v="SL"/>
    <x v="0"/>
    <n v="0.82799999999999996"/>
    <x v="17"/>
    <m/>
    <x v="8"/>
    <s v="L"/>
    <n v="0"/>
    <n v="0"/>
    <n v="0"/>
    <n v="1"/>
    <n v="0"/>
    <n v="0"/>
    <n v="8"/>
    <n v="82.7"/>
    <n v="78.099999999999994"/>
    <n v="3.64"/>
    <n v="1.78"/>
    <n v="-1.198"/>
    <n v="2.5129999999999999"/>
    <n v="1.4930000000000001"/>
    <n v="6.4370000000000003"/>
    <n v="-0.81"/>
    <n v="4.5199999999999996"/>
    <n v="23.9"/>
    <n v="4.5999999999999996"/>
    <n v="6.9"/>
    <n v="190.02"/>
    <n v="843.428"/>
    <s v="110614_212422"/>
  </r>
  <r>
    <s v="James Russell"/>
    <x v="1"/>
    <s v="gid_2011_06_14_milmlb_chnmlb_1"/>
    <s v="Wrigley Field"/>
    <s v="Alfonso Marquez"/>
    <s v="chn"/>
    <s v="mil"/>
    <n v="2"/>
    <x v="4"/>
    <s v="B"/>
    <n v="1"/>
    <n v="2"/>
    <s v="SL"/>
    <x v="0"/>
    <n v="0.85499999999999998"/>
    <x v="17"/>
    <m/>
    <x v="8"/>
    <s v="L"/>
    <n v="0"/>
    <n v="1"/>
    <n v="0"/>
    <n v="1"/>
    <n v="0"/>
    <n v="0"/>
    <n v="8"/>
    <n v="82.9"/>
    <n v="77.7"/>
    <n v="2.87"/>
    <n v="1.34"/>
    <n v="-1.881"/>
    <n v="1.083"/>
    <n v="1.377"/>
    <n v="6.21"/>
    <n v="-3"/>
    <n v="4.53"/>
    <n v="23.9"/>
    <n v="11.8"/>
    <n v="7.3"/>
    <n v="213.28899999999999"/>
    <n v="984.88199999999995"/>
    <s v="110614_212455"/>
  </r>
  <r>
    <s v="Chris Carpenter"/>
    <x v="0"/>
    <s v="gid_2011_06_14_milmlb_chnmlb_1"/>
    <s v="Wrigley Field"/>
    <s v="Alfonso Marquez"/>
    <s v="chn"/>
    <s v="mil"/>
    <n v="7"/>
    <x v="3"/>
    <s v="S"/>
    <n v="2"/>
    <n v="6"/>
    <s v="SL"/>
    <x v="0"/>
    <n v="0.57899999999999996"/>
    <x v="2"/>
    <m/>
    <x v="2"/>
    <s v="L"/>
    <n v="1"/>
    <n v="2"/>
    <n v="1"/>
    <n v="0"/>
    <n v="1"/>
    <n v="0"/>
    <n v="8"/>
    <n v="89.1"/>
    <n v="83.7"/>
    <n v="3.24"/>
    <n v="1.5"/>
    <n v="0.92500000000000004"/>
    <n v="1.7330000000000001"/>
    <n v="-1.7749999999999999"/>
    <n v="5.8440000000000003"/>
    <n v="-1.1499999999999999"/>
    <n v="3.74"/>
    <n v="23.9"/>
    <n v="1.8"/>
    <n v="6.1"/>
    <n v="196.91499999999999"/>
    <n v="770.048"/>
    <s v="110614_213125"/>
  </r>
  <r>
    <s v="Carlos Marmol"/>
    <x v="0"/>
    <s v="gid_2011_06_14_milmlb_chnmlb_1"/>
    <s v="Wrigley Field"/>
    <s v="Alfonso Marquez"/>
    <s v="chn"/>
    <s v="mil"/>
    <n v="2"/>
    <x v="2"/>
    <s v="S"/>
    <n v="1"/>
    <n v="2"/>
    <s v="SL"/>
    <x v="0"/>
    <n v="0.79300000000000004"/>
    <x v="0"/>
    <m/>
    <x v="4"/>
    <s v="L"/>
    <n v="1"/>
    <n v="0"/>
    <n v="0"/>
    <n v="0"/>
    <n v="0"/>
    <n v="0"/>
    <n v="9"/>
    <n v="83.1"/>
    <n v="78"/>
    <n v="3.58"/>
    <n v="1.72"/>
    <n v="-0.61599999999999999"/>
    <n v="1.73"/>
    <n v="-2.0819999999999999"/>
    <n v="5.2830000000000004"/>
    <n v="2"/>
    <n v="-1.23"/>
    <n v="23.9"/>
    <n v="-5.8"/>
    <n v="9.1"/>
    <n v="59.317999999999998"/>
    <n v="421.91199999999998"/>
    <s v="110614_215356"/>
  </r>
  <r>
    <s v="Carlos Marmol"/>
    <x v="0"/>
    <s v="gid_2011_06_14_milmlb_chnmlb_1"/>
    <s v="Wrigley Field"/>
    <s v="Alfonso Marquez"/>
    <s v="chn"/>
    <s v="mil"/>
    <n v="3"/>
    <x v="4"/>
    <s v="B"/>
    <n v="1"/>
    <n v="3"/>
    <s v="SL"/>
    <x v="0"/>
    <n v="0.83799999999999997"/>
    <x v="0"/>
    <m/>
    <x v="4"/>
    <s v="L"/>
    <n v="1"/>
    <n v="1"/>
    <n v="0"/>
    <n v="0"/>
    <n v="0"/>
    <n v="0"/>
    <n v="9"/>
    <n v="82.6"/>
    <n v="77.099999999999994"/>
    <n v="3.31"/>
    <n v="1.62"/>
    <n v="-1.538"/>
    <n v="3.35"/>
    <n v="-2.2589999999999999"/>
    <n v="5.4530000000000003"/>
    <n v="2.81"/>
    <n v="-1.83"/>
    <n v="23.9"/>
    <n v="-7.2"/>
    <n v="9.4"/>
    <n v="57.563000000000002"/>
    <n v="598.34400000000005"/>
    <s v="110614_215412"/>
  </r>
  <r>
    <s v="Carlos Marmol"/>
    <x v="0"/>
    <s v="gid_2011_06_14_milmlb_chnmlb_1"/>
    <s v="Wrigley Field"/>
    <s v="Alfonso Marquez"/>
    <s v="chn"/>
    <s v="mil"/>
    <n v="4"/>
    <x v="2"/>
    <s v="S"/>
    <n v="1"/>
    <n v="4"/>
    <s v="SL"/>
    <x v="0"/>
    <n v="0.76900000000000002"/>
    <x v="0"/>
    <m/>
    <x v="4"/>
    <s v="L"/>
    <n v="2"/>
    <n v="1"/>
    <n v="0"/>
    <n v="0"/>
    <n v="0"/>
    <n v="0"/>
    <n v="9"/>
    <n v="83.9"/>
    <n v="78.2"/>
    <n v="3.34"/>
    <n v="1.56"/>
    <n v="-0.40799999999999997"/>
    <n v="2.5379999999999998"/>
    <n v="-2.14"/>
    <n v="5.383"/>
    <n v="2.61"/>
    <n v="-0.11"/>
    <n v="23.9"/>
    <n v="-8.1"/>
    <n v="8.6"/>
    <n v="88.537000000000006"/>
    <n v="475.85199999999998"/>
    <s v="110614_215428"/>
  </r>
  <r>
    <s v="Carlos Marmol"/>
    <x v="0"/>
    <s v="gid_2011_06_14_milmlb_chnmlb_1"/>
    <s v="Wrigley Field"/>
    <s v="Alfonso Marquez"/>
    <s v="chn"/>
    <s v="mil"/>
    <n v="5"/>
    <x v="1"/>
    <s v="S"/>
    <n v="1"/>
    <n v="5"/>
    <s v="SL"/>
    <x v="0"/>
    <n v="0.92"/>
    <x v="0"/>
    <m/>
    <x v="4"/>
    <s v="L"/>
    <n v="2"/>
    <n v="2"/>
    <n v="0"/>
    <n v="0"/>
    <n v="0"/>
    <n v="0"/>
    <n v="9"/>
    <n v="80.3"/>
    <n v="74.900000000000006"/>
    <n v="3.34"/>
    <n v="1.72"/>
    <n v="-0.40699999999999997"/>
    <n v="2.46"/>
    <n v="-2.0289999999999999"/>
    <n v="5.33"/>
    <n v="4.6399999999999997"/>
    <n v="-0.92"/>
    <n v="23.9"/>
    <n v="-11.8"/>
    <n v="9.6999999999999993"/>
    <n v="79.433000000000007"/>
    <n v="823.375"/>
    <s v="110614_215444"/>
  </r>
  <r>
    <s v="Carlos Marmol"/>
    <x v="0"/>
    <s v="gid_2011_06_14_milmlb_chnmlb_1"/>
    <s v="Wrigley Field"/>
    <s v="Alfonso Marquez"/>
    <s v="chn"/>
    <s v="mil"/>
    <n v="6"/>
    <x v="1"/>
    <s v="S"/>
    <n v="1"/>
    <n v="6"/>
    <s v="SL"/>
    <x v="0"/>
    <n v="0.82899999999999996"/>
    <x v="0"/>
    <m/>
    <x v="4"/>
    <s v="L"/>
    <n v="2"/>
    <n v="2"/>
    <n v="0"/>
    <n v="0"/>
    <n v="0"/>
    <n v="0"/>
    <n v="9"/>
    <n v="84.6"/>
    <n v="79.099999999999994"/>
    <n v="3.34"/>
    <n v="1.72"/>
    <n v="-0.36099999999999999"/>
    <n v="2.5830000000000002"/>
    <n v="-1.9530000000000001"/>
    <n v="5.4180000000000001"/>
    <n v="2.5"/>
    <n v="-2.1"/>
    <n v="23.9"/>
    <n v="-7.1"/>
    <n v="9.1"/>
    <n v="50.603999999999999"/>
    <n v="594.92700000000002"/>
    <s v="110614_215523"/>
  </r>
  <r>
    <s v="Carlos Marmol"/>
    <x v="0"/>
    <s v="gid_2011_06_14_milmlb_chnmlb_1"/>
    <s v="Wrigley Field"/>
    <s v="Alfonso Marquez"/>
    <s v="chn"/>
    <s v="mil"/>
    <n v="7"/>
    <x v="4"/>
    <s v="B"/>
    <n v="1"/>
    <n v="7"/>
    <s v="SL"/>
    <x v="0"/>
    <n v="0.91"/>
    <x v="0"/>
    <m/>
    <x v="4"/>
    <s v="L"/>
    <n v="2"/>
    <n v="2"/>
    <n v="0"/>
    <n v="0"/>
    <n v="0"/>
    <n v="0"/>
    <n v="9"/>
    <n v="82"/>
    <n v="77.099999999999994"/>
    <n v="3.37"/>
    <n v="1.63"/>
    <n v="-1.046"/>
    <n v="2.2280000000000002"/>
    <n v="-2.1579999999999999"/>
    <n v="5.5209999999999999"/>
    <n v="3.67"/>
    <n v="-2.38"/>
    <n v="23.9"/>
    <n v="-9"/>
    <n v="9.8000000000000007"/>
    <n v="57.591999999999999"/>
    <n v="780.53599999999994"/>
    <s v="110614_215545"/>
  </r>
  <r>
    <s v="Carlos Marmol"/>
    <x v="0"/>
    <s v="gid_2011_06_14_milmlb_chnmlb_1"/>
    <s v="Wrigley Field"/>
    <s v="Alfonso Marquez"/>
    <s v="chn"/>
    <s v="mil"/>
    <n v="8"/>
    <x v="1"/>
    <s v="S"/>
    <n v="1"/>
    <n v="8"/>
    <s v="SL"/>
    <x v="0"/>
    <n v="0.8"/>
    <x v="0"/>
    <m/>
    <x v="4"/>
    <s v="L"/>
    <n v="3"/>
    <n v="2"/>
    <n v="0"/>
    <n v="0"/>
    <n v="0"/>
    <n v="0"/>
    <n v="9"/>
    <n v="85.2"/>
    <n v="79.3"/>
    <n v="3.34"/>
    <n v="1.72"/>
    <n v="0.17299999999999999"/>
    <n v="2.5859999999999999"/>
    <n v="-1.891"/>
    <n v="5.3319999999999999"/>
    <n v="2.96"/>
    <n v="-0.49"/>
    <n v="23.9"/>
    <n v="-9.3000000000000007"/>
    <n v="8.5"/>
    <n v="81.42"/>
    <n v="552.99099999999999"/>
    <s v="110614_215656"/>
  </r>
  <r>
    <s v="Carlos Marmol"/>
    <x v="0"/>
    <s v="gid_2011_06_14_milmlb_chnmlb_1"/>
    <s v="Wrigley Field"/>
    <s v="Alfonso Marquez"/>
    <s v="chn"/>
    <s v="mil"/>
    <n v="13"/>
    <x v="2"/>
    <s v="S"/>
    <n v="2"/>
    <n v="4"/>
    <s v="SL"/>
    <x v="0"/>
    <n v="0.76100000000000001"/>
    <x v="1"/>
    <m/>
    <x v="1"/>
    <s v="R"/>
    <n v="2"/>
    <n v="1"/>
    <n v="1"/>
    <n v="0"/>
    <n v="0"/>
    <n v="0"/>
    <n v="9"/>
    <n v="83.8"/>
    <n v="78.3"/>
    <n v="3.3"/>
    <n v="1.52"/>
    <n v="0.66800000000000004"/>
    <n v="1.77"/>
    <n v="-1.952"/>
    <n v="5.0469999999999997"/>
    <n v="2.08"/>
    <n v="-0.77"/>
    <n v="23.9"/>
    <n v="-7"/>
    <n v="8.9"/>
    <n v="70.864999999999995"/>
    <n v="401.07499999999999"/>
    <s v="110614_215841"/>
  </r>
  <r>
    <s v="Carlos Marmol"/>
    <x v="0"/>
    <s v="gid_2011_06_14_milmlb_chnmlb_1"/>
    <s v="Wrigley Field"/>
    <s v="Alfonso Marquez"/>
    <s v="chn"/>
    <s v="mil"/>
    <n v="14"/>
    <x v="8"/>
    <s v="X"/>
    <n v="2"/>
    <n v="5"/>
    <s v="SL"/>
    <x v="0"/>
    <n v="0.80900000000000005"/>
    <x v="1"/>
    <s v="GB"/>
    <x v="1"/>
    <s v="R"/>
    <n v="2"/>
    <n v="2"/>
    <n v="1"/>
    <n v="0"/>
    <n v="0"/>
    <n v="0"/>
    <n v="9"/>
    <n v="85.1"/>
    <n v="78.900000000000006"/>
    <n v="3.09"/>
    <n v="1.39"/>
    <n v="-0.315"/>
    <n v="2.3879999999999999"/>
    <n v="-1.9950000000000001"/>
    <n v="5.0419999999999998"/>
    <n v="2.66"/>
    <n v="-1.49"/>
    <n v="23.8"/>
    <n v="-7.9"/>
    <n v="8.9"/>
    <n v="61.533999999999999"/>
    <n v="555.39200000000005"/>
    <s v="110614_215856"/>
  </r>
  <r>
    <s v="Carlos Marmol"/>
    <x v="0"/>
    <s v="gid_2011_06_14_milmlb_chnmlb_1"/>
    <s v="Wrigley Field"/>
    <s v="Alfonso Marquez"/>
    <s v="chn"/>
    <s v="mil"/>
    <n v="15"/>
    <x v="4"/>
    <s v="B"/>
    <n v="3"/>
    <n v="1"/>
    <s v="SL"/>
    <x v="0"/>
    <n v="0.84"/>
    <x v="2"/>
    <m/>
    <x v="10"/>
    <s v="R"/>
    <n v="0"/>
    <n v="0"/>
    <n v="1"/>
    <n v="1"/>
    <n v="0"/>
    <n v="0"/>
    <n v="9"/>
    <n v="85.5"/>
    <n v="79.7"/>
    <n v="3.61"/>
    <n v="1.66"/>
    <n v="0.71799999999999997"/>
    <n v="1.3440000000000001"/>
    <n v="-2.2250000000000001"/>
    <n v="4.8529999999999998"/>
    <n v="2.64"/>
    <n v="-1.79"/>
    <n v="23.9"/>
    <n v="-8.5"/>
    <n v="9"/>
    <n v="56.494999999999997"/>
    <n v="585.63"/>
    <s v="110614_220014"/>
  </r>
  <r>
    <s v="Carlos Marmol"/>
    <x v="0"/>
    <s v="gid_2011_06_14_milmlb_chnmlb_1"/>
    <s v="Wrigley Field"/>
    <s v="Alfonso Marquez"/>
    <s v="chn"/>
    <s v="mil"/>
    <n v="17"/>
    <x v="1"/>
    <s v="S"/>
    <n v="3"/>
    <n v="3"/>
    <s v="SL"/>
    <x v="0"/>
    <n v="0.65200000000000002"/>
    <x v="2"/>
    <m/>
    <x v="10"/>
    <s v="R"/>
    <n v="1"/>
    <n v="1"/>
    <n v="1"/>
    <n v="1"/>
    <n v="1"/>
    <n v="0"/>
    <n v="9"/>
    <n v="84.3"/>
    <n v="78.8"/>
    <n v="3.72"/>
    <n v="1.89"/>
    <n v="-3.5000000000000003E-2"/>
    <n v="2.7570000000000001"/>
    <n v="-2.0649999999999999"/>
    <n v="4.976"/>
    <n v="2.21"/>
    <n v="0.27"/>
    <n v="23.9"/>
    <n v="-7.5"/>
    <n v="8.1999999999999993"/>
    <n v="98.085999999999999"/>
    <n v="410.54199999999997"/>
    <s v="110614_220118"/>
  </r>
  <r>
    <s v="Carlos Marmol"/>
    <x v="0"/>
    <s v="gid_2011_06_14_milmlb_chnmlb_1"/>
    <s v="Wrigley Field"/>
    <s v="Alfonso Marquez"/>
    <s v="chn"/>
    <s v="mil"/>
    <n v="18"/>
    <x v="3"/>
    <s v="S"/>
    <n v="3"/>
    <n v="4"/>
    <s v="SL"/>
    <x v="0"/>
    <n v="0.86099999999999999"/>
    <x v="2"/>
    <m/>
    <x v="10"/>
    <s v="R"/>
    <n v="1"/>
    <n v="2"/>
    <n v="1"/>
    <n v="1"/>
    <n v="1"/>
    <n v="0"/>
    <n v="9"/>
    <n v="83.7"/>
    <n v="78.3"/>
    <n v="3.72"/>
    <n v="1.89"/>
    <n v="0.73699999999999999"/>
    <n v="2.6469999999999998"/>
    <n v="-1.694"/>
    <n v="5.585"/>
    <n v="3.09"/>
    <n v="-1.5"/>
    <n v="23.9"/>
    <n v="-9.1"/>
    <n v="9.1999999999999993"/>
    <n v="64.805999999999997"/>
    <n v="623.20799999999997"/>
    <s v="110614_220137"/>
  </r>
  <r>
    <s v="Carlos Marmol"/>
    <x v="0"/>
    <s v="gid_2011_06_14_milmlb_chnmlb_1"/>
    <s v="Wrigley Field"/>
    <s v="Alfonso Marquez"/>
    <s v="chn"/>
    <s v="mil"/>
    <n v="19"/>
    <x v="4"/>
    <s v="B"/>
    <n v="4"/>
    <n v="1"/>
    <s v="SL"/>
    <x v="0"/>
    <n v="0.90200000000000002"/>
    <x v="3"/>
    <m/>
    <x v="3"/>
    <s v="R"/>
    <n v="0"/>
    <n v="0"/>
    <n v="2"/>
    <n v="0"/>
    <n v="1"/>
    <n v="0"/>
    <n v="9"/>
    <n v="81.5"/>
    <n v="77.3"/>
    <n v="3.16"/>
    <n v="1.42"/>
    <n v="1.4470000000000001"/>
    <n v="1.383"/>
    <n v="-1.653"/>
    <n v="5.3049999999999997"/>
    <n v="4.0199999999999996"/>
    <n v="-0.11"/>
    <n v="24"/>
    <n v="-11.6"/>
    <n v="9.1"/>
    <n v="89.218000000000004"/>
    <n v="721.08399999999995"/>
    <s v="110614_220211"/>
  </r>
  <r>
    <s v="Carlos Marmol"/>
    <x v="0"/>
    <s v="gid_2011_06_14_milmlb_chnmlb_1"/>
    <s v="Wrigley Field"/>
    <s v="Alfonso Marquez"/>
    <s v="chn"/>
    <s v="mil"/>
    <n v="21"/>
    <x v="3"/>
    <s v="S"/>
    <n v="4"/>
    <n v="3"/>
    <s v="SL"/>
    <x v="0"/>
    <n v="0.90900000000000003"/>
    <x v="3"/>
    <m/>
    <x v="3"/>
    <s v="R"/>
    <n v="2"/>
    <n v="0"/>
    <n v="2"/>
    <n v="0"/>
    <n v="1"/>
    <n v="0"/>
    <n v="9"/>
    <n v="82.6"/>
    <n v="77.7"/>
    <n v="3.12"/>
    <n v="1.62"/>
    <n v="1.0569999999999999"/>
    <n v="2.2890000000000001"/>
    <n v="-1.7589999999999999"/>
    <n v="5.1459999999999999"/>
    <n v="3.58"/>
    <n v="-2.85"/>
    <n v="23.9"/>
    <n v="-9.6999999999999993"/>
    <n v="9.9"/>
    <n v="51.945"/>
    <n v="822.41800000000001"/>
    <s v="110614_220244"/>
  </r>
  <r>
    <s v="Carlos Marmol"/>
    <x v="0"/>
    <s v="gid_2011_06_14_milmlb_chnmlb_1"/>
    <s v="Wrigley Field"/>
    <s v="Alfonso Marquez"/>
    <s v="chn"/>
    <s v="mil"/>
    <n v="22"/>
    <x v="0"/>
    <s v="X"/>
    <n v="4"/>
    <n v="4"/>
    <s v="SL"/>
    <x v="0"/>
    <n v="0.64500000000000002"/>
    <x v="3"/>
    <s v="GB"/>
    <x v="3"/>
    <s v="R"/>
    <n v="2"/>
    <n v="1"/>
    <n v="2"/>
    <n v="0"/>
    <n v="1"/>
    <n v="0"/>
    <n v="9"/>
    <n v="84.6"/>
    <n v="78.900000000000006"/>
    <n v="3.12"/>
    <n v="1.62"/>
    <n v="0.121"/>
    <n v="2.1459999999999999"/>
    <n v="-1.958"/>
    <n v="5.194"/>
    <n v="2"/>
    <n v="0.52"/>
    <n v="23.9"/>
    <n v="-7"/>
    <n v="8.1999999999999993"/>
    <n v="105.91"/>
    <n v="381.94"/>
    <s v="110614_220302"/>
  </r>
  <r>
    <s v="Jeff Samardzija"/>
    <x v="0"/>
    <s v="gid_2011_06_14_milmlb_chnmlb_1"/>
    <s v="Wrigley Field"/>
    <s v="Alfonso Marquez"/>
    <s v="chn"/>
    <s v="mil"/>
    <n v="7"/>
    <x v="4"/>
    <s v="B"/>
    <n v="3"/>
    <n v="1"/>
    <s v="SL"/>
    <x v="0"/>
    <n v="0.95499999999999996"/>
    <x v="0"/>
    <m/>
    <x v="7"/>
    <s v="R"/>
    <n v="0"/>
    <n v="0"/>
    <n v="1"/>
    <n v="1"/>
    <n v="0"/>
    <n v="0"/>
    <n v="10"/>
    <n v="82.2"/>
    <n v="76.5"/>
    <n v="3.62"/>
    <n v="1.6"/>
    <n v="0.99199999999999999"/>
    <n v="3.76"/>
    <n v="-1.675"/>
    <n v="6.3860000000000001"/>
    <n v="2.92"/>
    <n v="-0.87"/>
    <n v="23.9"/>
    <n v="-8.9"/>
    <n v="9.1999999999999993"/>
    <n v="74.233000000000004"/>
    <n v="540.16300000000001"/>
    <s v="110614_221718"/>
  </r>
  <r>
    <s v="Jeff Samardzija"/>
    <x v="0"/>
    <s v="gid_2011_06_14_milmlb_chnmlb_1"/>
    <s v="Wrigley Field"/>
    <s v="Alfonso Marquez"/>
    <s v="chn"/>
    <s v="mil"/>
    <n v="8"/>
    <x v="4"/>
    <s v="B"/>
    <n v="3"/>
    <n v="2"/>
    <s v="CU"/>
    <x v="0"/>
    <n v="0.89900000000000002"/>
    <x v="0"/>
    <m/>
    <x v="7"/>
    <s v="R"/>
    <n v="1"/>
    <n v="0"/>
    <n v="1"/>
    <n v="1"/>
    <n v="0"/>
    <n v="0"/>
    <n v="10"/>
    <n v="80.7"/>
    <n v="75.7"/>
    <n v="3.59"/>
    <n v="1.64"/>
    <n v="-1.234"/>
    <n v="3.5739999999999998"/>
    <n v="-1.8640000000000001"/>
    <n v="6.2560000000000002"/>
    <n v="2.23"/>
    <n v="-2.2999999999999998"/>
    <n v="23.9"/>
    <n v="-5.4"/>
    <n v="9.9"/>
    <n v="44.822000000000003"/>
    <n v="559.78200000000004"/>
    <s v="110614_221741"/>
  </r>
  <r>
    <s v="Jeff Samardzija"/>
    <x v="0"/>
    <s v="gid_2011_06_14_milmlb_chnmlb_1"/>
    <s v="Wrigley Field"/>
    <s v="Alfonso Marquez"/>
    <s v="chn"/>
    <s v="mil"/>
    <n v="10"/>
    <x v="4"/>
    <s v="B"/>
    <n v="3"/>
    <n v="4"/>
    <s v="SL"/>
    <x v="0"/>
    <n v="0.95"/>
    <x v="0"/>
    <m/>
    <x v="7"/>
    <s v="R"/>
    <n v="2"/>
    <n v="1"/>
    <n v="1"/>
    <n v="1"/>
    <n v="1"/>
    <n v="0"/>
    <n v="10"/>
    <n v="83"/>
    <n v="77.900000000000006"/>
    <n v="3.58"/>
    <n v="1.56"/>
    <n v="0.93400000000000005"/>
    <n v="1.2150000000000001"/>
    <n v="-1.607"/>
    <n v="6.0380000000000003"/>
    <n v="1.95"/>
    <n v="0.68"/>
    <n v="23.9"/>
    <n v="-6.7"/>
    <n v="8.6"/>
    <n v="110.514"/>
    <n v="374.83"/>
    <s v="110614_221843"/>
  </r>
  <r>
    <s v="Jeff Samardzija"/>
    <x v="0"/>
    <s v="gid_2011_06_14_milmlb_chnmlb_1"/>
    <s v="Wrigley Field"/>
    <s v="Alfonso Marquez"/>
    <s v="chn"/>
    <s v="mil"/>
    <n v="11"/>
    <x v="2"/>
    <s v="S"/>
    <n v="3"/>
    <n v="5"/>
    <s v="SL"/>
    <x v="0"/>
    <n v="0.93"/>
    <x v="0"/>
    <m/>
    <x v="7"/>
    <s v="R"/>
    <n v="3"/>
    <n v="1"/>
    <n v="1"/>
    <n v="1"/>
    <n v="1"/>
    <n v="0"/>
    <n v="10"/>
    <n v="82"/>
    <n v="77"/>
    <n v="3.51"/>
    <n v="1.63"/>
    <n v="0.42"/>
    <n v="2.552"/>
    <n v="-1.6639999999999999"/>
    <n v="6.1859999999999999"/>
    <n v="2.27"/>
    <n v="0.7"/>
    <n v="23.9"/>
    <n v="-7.2"/>
    <n v="8.6"/>
    <n v="108.251"/>
    <n v="428.137"/>
    <s v="110614_221933"/>
  </r>
  <r>
    <s v="Jeff Samardzija"/>
    <x v="0"/>
    <s v="gid_2011_06_14_milmlb_chnmlb_1"/>
    <s v="Wrigley Field"/>
    <s v="Alfonso Marquez"/>
    <s v="chn"/>
    <s v="mil"/>
    <n v="12"/>
    <x v="0"/>
    <s v="X"/>
    <n v="3"/>
    <n v="6"/>
    <s v="CU"/>
    <x v="0"/>
    <n v="0.9"/>
    <x v="0"/>
    <s v="FB"/>
    <x v="7"/>
    <s v="R"/>
    <n v="3"/>
    <n v="2"/>
    <n v="1"/>
    <n v="1"/>
    <n v="1"/>
    <n v="0"/>
    <n v="10"/>
    <n v="80.2"/>
    <n v="74.7"/>
    <n v="3.55"/>
    <n v="1.64"/>
    <n v="-6.8000000000000005E-2"/>
    <n v="2.6120000000000001"/>
    <n v="-1.6719999999999999"/>
    <n v="6.2279999999999998"/>
    <n v="0.31"/>
    <n v="-3.8"/>
    <n v="23.9"/>
    <n v="-1.6"/>
    <n v="10.8"/>
    <n v="4.7859999999999996"/>
    <n v="650.51499999999999"/>
    <s v="110614_222000"/>
  </r>
  <r>
    <s v="Jeff Samardzija"/>
    <x v="0"/>
    <s v="gid_2011_06_14_milmlb_chnmlb_1"/>
    <s v="Wrigley Field"/>
    <s v="Alfonso Marquez"/>
    <s v="chn"/>
    <s v="mil"/>
    <n v="14"/>
    <x v="0"/>
    <s v="X"/>
    <n v="4"/>
    <n v="2"/>
    <s v="SL"/>
    <x v="0"/>
    <n v="0.96199999999999997"/>
    <x v="3"/>
    <s v="GB"/>
    <x v="2"/>
    <s v="L"/>
    <n v="0"/>
    <n v="1"/>
    <n v="2"/>
    <n v="0"/>
    <n v="1"/>
    <n v="0"/>
    <n v="10"/>
    <n v="83.4"/>
    <n v="78.2"/>
    <n v="3.24"/>
    <n v="1.5"/>
    <n v="0.997"/>
    <n v="1.7330000000000001"/>
    <n v="-1.605"/>
    <n v="6.1059999999999999"/>
    <n v="1.63"/>
    <n v="-1.34"/>
    <n v="23.9"/>
    <n v="-5.5"/>
    <n v="9.3000000000000007"/>
    <n v="51.548000000000002"/>
    <n v="376.46"/>
    <s v="110614_222126"/>
  </r>
  <r>
    <s v="Carlos Zambrano"/>
    <x v="0"/>
    <s v="gid_2011_06_15_milmlb_chnmlb_1"/>
    <s v="Wrigley Field"/>
    <s v="Ed Hickox"/>
    <s v="chn"/>
    <s v="mil"/>
    <n v="4"/>
    <x v="3"/>
    <s v="S"/>
    <n v="1"/>
    <n v="4"/>
    <s v="SL"/>
    <x v="0"/>
    <n v="0.91500000000000004"/>
    <x v="9"/>
    <m/>
    <x v="7"/>
    <s v="R"/>
    <n v="2"/>
    <n v="1"/>
    <n v="0"/>
    <n v="0"/>
    <n v="0"/>
    <n v="0"/>
    <n v="1"/>
    <n v="77.2"/>
    <n v="71.599999999999994"/>
    <n v="3.43"/>
    <n v="1.78"/>
    <n v="-0.39800000000000002"/>
    <n v="2.7770000000000001"/>
    <n v="-1.794"/>
    <n v="6.1210000000000004"/>
    <n v="4.63"/>
    <n v="4.16"/>
    <n v="23.8"/>
    <n v="-13.2"/>
    <n v="8.6"/>
    <n v="132.334"/>
    <n v="1043.26"/>
    <s v="110615_204740"/>
  </r>
  <r>
    <s v="Carlos Zambrano"/>
    <x v="0"/>
    <s v="gid_2011_06_15_milmlb_chnmlb_1"/>
    <s v="Wrigley Field"/>
    <s v="Ed Hickox"/>
    <s v="chn"/>
    <s v="mil"/>
    <n v="12"/>
    <x v="3"/>
    <s v="S"/>
    <n v="3"/>
    <n v="6"/>
    <s v="SL"/>
    <x v="0"/>
    <n v="0.71599999999999997"/>
    <x v="2"/>
    <m/>
    <x v="6"/>
    <s v="R"/>
    <n v="2"/>
    <n v="2"/>
    <n v="0"/>
    <n v="1"/>
    <n v="1"/>
    <n v="0"/>
    <n v="1"/>
    <n v="78.8"/>
    <n v="73.400000000000006"/>
    <n v="3.48"/>
    <n v="1.66"/>
    <n v="0.50800000000000001"/>
    <n v="2.0630000000000002"/>
    <n v="-1.8380000000000001"/>
    <n v="6.0510000000000002"/>
    <n v="6.41"/>
    <n v="0.27700000000000002"/>
    <n v="23.9"/>
    <n v="-16"/>
    <n v="10"/>
    <n v="92.963999999999999"/>
    <n v="1091.46"/>
    <s v="110615_205215"/>
  </r>
  <r>
    <s v="Carlos Zambrano"/>
    <x v="0"/>
    <s v="gid_2011_06_15_milmlb_chnmlb_1"/>
    <s v="Wrigley Field"/>
    <s v="Ed Hickox"/>
    <s v="chn"/>
    <s v="mil"/>
    <n v="16"/>
    <x v="1"/>
    <s v="S"/>
    <n v="4"/>
    <n v="4"/>
    <s v="SL"/>
    <x v="0"/>
    <n v="0.91600000000000004"/>
    <x v="2"/>
    <m/>
    <x v="4"/>
    <s v="L"/>
    <n v="2"/>
    <n v="1"/>
    <n v="1"/>
    <n v="1"/>
    <n v="1"/>
    <n v="0"/>
    <n v="1"/>
    <n v="79.2"/>
    <n v="73.5"/>
    <n v="3.3"/>
    <n v="1.56"/>
    <n v="0.42"/>
    <n v="2.1739999999999999"/>
    <n v="-2.0710000000000002"/>
    <n v="5.9950000000000001"/>
    <n v="7.3360000000000003"/>
    <n v="2.544"/>
    <n v="23.8"/>
    <n v="-19.899999999999999"/>
    <n v="9.1999999999999993"/>
    <n v="109.504"/>
    <n v="1324.81"/>
    <s v="110615_205405"/>
  </r>
  <r>
    <s v="Carlos Zambrano"/>
    <x v="0"/>
    <s v="gid_2011_06_15_milmlb_chnmlb_1"/>
    <s v="Wrigley Field"/>
    <s v="Ed Hickox"/>
    <s v="chn"/>
    <s v="mil"/>
    <n v="17"/>
    <x v="6"/>
    <s v="B"/>
    <n v="4"/>
    <n v="5"/>
    <s v="SL"/>
    <x v="0"/>
    <n v="0.84599999999999997"/>
    <x v="2"/>
    <m/>
    <x v="4"/>
    <s v="L"/>
    <n v="2"/>
    <n v="2"/>
    <n v="1"/>
    <n v="1"/>
    <n v="1"/>
    <n v="0"/>
    <n v="1"/>
    <n v="79.8"/>
    <n v="74.7"/>
    <n v="3.3"/>
    <n v="1.56"/>
    <n v="1.456"/>
    <n v="0.20200000000000001"/>
    <n v="-1.841"/>
    <n v="5.835"/>
    <n v="5.8949999999999996"/>
    <n v="3.0390000000000001"/>
    <n v="23.9"/>
    <n v="-17.2"/>
    <n v="8.9"/>
    <n v="117.68"/>
    <n v="1145.6199999999999"/>
    <s v="110615_205430"/>
  </r>
  <r>
    <s v="Carlos Zambrano"/>
    <x v="0"/>
    <s v="gid_2011_06_15_milmlb_chnmlb_1"/>
    <s v="Wrigley Field"/>
    <s v="Ed Hickox"/>
    <s v="chn"/>
    <s v="mil"/>
    <n v="22"/>
    <x v="3"/>
    <s v="S"/>
    <n v="6"/>
    <n v="1"/>
    <s v="SL"/>
    <x v="0"/>
    <n v="0.89"/>
    <x v="3"/>
    <m/>
    <x v="10"/>
    <s v="R"/>
    <n v="0"/>
    <n v="0"/>
    <n v="0"/>
    <n v="0"/>
    <n v="0"/>
    <n v="0"/>
    <n v="2"/>
    <n v="79"/>
    <n v="73.3"/>
    <n v="3.12"/>
    <n v="1.62"/>
    <n v="0.26600000000000001"/>
    <n v="1.6839999999999999"/>
    <n v="-1.62"/>
    <n v="6.22"/>
    <n v="6.4429999999999996"/>
    <n v="1.004"/>
    <n v="23.8"/>
    <n v="-16.100000000000001"/>
    <n v="9.8000000000000007"/>
    <n v="99.334000000000003"/>
    <n v="1105.42"/>
    <s v="110615_210735"/>
  </r>
  <r>
    <s v="Carlos Zambrano"/>
    <x v="0"/>
    <s v="gid_2011_06_15_milmlb_chnmlb_1"/>
    <s v="Wrigley Field"/>
    <s v="Ed Hickox"/>
    <s v="chn"/>
    <s v="mil"/>
    <n v="26"/>
    <x v="4"/>
    <s v="B"/>
    <n v="6"/>
    <n v="5"/>
    <s v="CU"/>
    <x v="0"/>
    <n v="0.86199999999999999"/>
    <x v="3"/>
    <m/>
    <x v="10"/>
    <s v="R"/>
    <n v="2"/>
    <n v="2"/>
    <n v="0"/>
    <n v="0"/>
    <n v="0"/>
    <n v="0"/>
    <n v="2"/>
    <n v="72.2"/>
    <n v="66.900000000000006"/>
    <n v="3.12"/>
    <n v="1.62"/>
    <n v="-0.99299999999999999"/>
    <n v="3.8980000000000001"/>
    <n v="-1.806"/>
    <n v="6.1749999999999998"/>
    <n v="7.7030000000000003"/>
    <n v="-2.0710000000000002"/>
    <n v="23.8"/>
    <n v="-14.3"/>
    <n v="12.5"/>
    <n v="75.403999999999996"/>
    <n v="1236.58"/>
    <s v="110615_210827"/>
  </r>
  <r>
    <s v="Carlos Zambrano"/>
    <x v="0"/>
    <s v="gid_2011_06_15_milmlb_chnmlb_1"/>
    <s v="Wrigley Field"/>
    <s v="Ed Hickox"/>
    <s v="chn"/>
    <s v="mil"/>
    <n v="32"/>
    <x v="0"/>
    <s v="X"/>
    <n v="7"/>
    <n v="5"/>
    <s v="SL"/>
    <x v="0"/>
    <n v="0.9"/>
    <x v="7"/>
    <s v="PU"/>
    <x v="3"/>
    <s v="R"/>
    <n v="1"/>
    <n v="2"/>
    <n v="1"/>
    <n v="0"/>
    <n v="0"/>
    <n v="0"/>
    <n v="2"/>
    <n v="80.7"/>
    <n v="74.2"/>
    <n v="3.4"/>
    <n v="1.61"/>
    <n v="1.4059999999999999"/>
    <n v="1.88"/>
    <n v="-1.4419999999999999"/>
    <n v="6.1130000000000004"/>
    <n v="6.6349999999999998"/>
    <n v="0.59799999999999998"/>
    <n v="23.8"/>
    <n v="-17.600000000000001"/>
    <n v="9.8000000000000007"/>
    <n v="95.602999999999994"/>
    <n v="1141.07"/>
    <s v="110615_211014"/>
  </r>
  <r>
    <s v="Carlos Zambrano"/>
    <x v="0"/>
    <s v="gid_2011_06_15_milmlb_chnmlb_1"/>
    <s v="Wrigley Field"/>
    <s v="Ed Hickox"/>
    <s v="chn"/>
    <s v="mil"/>
    <n v="35"/>
    <x v="4"/>
    <s v="B"/>
    <n v="8"/>
    <n v="3"/>
    <s v="CU"/>
    <x v="0"/>
    <n v="0.874"/>
    <x v="7"/>
    <m/>
    <x v="9"/>
    <s v="R"/>
    <n v="1"/>
    <n v="1"/>
    <n v="2"/>
    <n v="0"/>
    <n v="0"/>
    <n v="0"/>
    <n v="2"/>
    <n v="69.900000000000006"/>
    <n v="65.099999999999994"/>
    <n v="3.55"/>
    <n v="1.64"/>
    <n v="-1.913"/>
    <n v="3.4220000000000002"/>
    <n v="-1.919"/>
    <n v="5.8639999999999999"/>
    <n v="9.5510000000000002"/>
    <n v="-1.4810000000000001"/>
    <n v="23.9"/>
    <n v="-16.5"/>
    <n v="13.1"/>
    <n v="81.59"/>
    <n v="1461.29"/>
    <s v="110615_211115"/>
  </r>
  <r>
    <s v="Carlos Zambrano"/>
    <x v="0"/>
    <s v="gid_2011_06_15_milmlb_chnmlb_1"/>
    <s v="Wrigley Field"/>
    <s v="Ed Hickox"/>
    <s v="chn"/>
    <s v="mil"/>
    <n v="36"/>
    <x v="0"/>
    <s v="X"/>
    <n v="8"/>
    <n v="4"/>
    <s v="SL"/>
    <x v="0"/>
    <n v="0.91400000000000003"/>
    <x v="7"/>
    <s v="PU"/>
    <x v="9"/>
    <s v="R"/>
    <n v="2"/>
    <n v="1"/>
    <n v="2"/>
    <n v="0"/>
    <n v="0"/>
    <n v="0"/>
    <n v="2"/>
    <n v="79.2"/>
    <n v="73.7"/>
    <n v="3.55"/>
    <n v="1.64"/>
    <n v="0.16600000000000001"/>
    <n v="1.252"/>
    <n v="-1.748"/>
    <n v="5.7910000000000004"/>
    <n v="7.6269999999999998"/>
    <n v="2.5230000000000001"/>
    <n v="23.9"/>
    <n v="-20"/>
    <n v="9.3000000000000007"/>
    <n v="108.67"/>
    <n v="1372.86"/>
    <s v="110615_211135"/>
  </r>
  <r>
    <s v="Carlos Zambrano"/>
    <x v="0"/>
    <s v="gid_2011_06_15_milmlb_chnmlb_1"/>
    <s v="Wrigley Field"/>
    <s v="Ed Hickox"/>
    <s v="chn"/>
    <s v="mil"/>
    <n v="58"/>
    <x v="4"/>
    <s v="B"/>
    <n v="13"/>
    <n v="5"/>
    <s v="SL"/>
    <x v="0"/>
    <n v="0.84"/>
    <x v="8"/>
    <m/>
    <x v="4"/>
    <s v="L"/>
    <n v="3"/>
    <n v="1"/>
    <n v="0"/>
    <n v="0"/>
    <n v="1"/>
    <n v="0"/>
    <n v="4"/>
    <n v="77.400000000000006"/>
    <n v="71.8"/>
    <n v="3.3"/>
    <n v="1.56"/>
    <n v="-2.9260000000000002"/>
    <n v="2.8730000000000002"/>
    <n v="-2.2650000000000001"/>
    <n v="5.8650000000000002"/>
    <n v="6.3730000000000002"/>
    <n v="-1.073"/>
    <n v="23.8"/>
    <n v="-13.1"/>
    <n v="10.6"/>
    <n v="80.938999999999993"/>
    <n v="1077.77"/>
    <s v="110615_213945"/>
  </r>
  <r>
    <s v="Carlos Zambrano"/>
    <x v="0"/>
    <s v="gid_2011_06_15_milmlb_chnmlb_1"/>
    <s v="Wrigley Field"/>
    <s v="Ed Hickox"/>
    <s v="chn"/>
    <s v="mil"/>
    <n v="66"/>
    <x v="4"/>
    <s v="B"/>
    <n v="16"/>
    <n v="2"/>
    <s v="SL"/>
    <x v="0"/>
    <n v="0.91100000000000003"/>
    <x v="6"/>
    <m/>
    <x v="3"/>
    <s v="R"/>
    <n v="1"/>
    <n v="0"/>
    <n v="1"/>
    <n v="1"/>
    <n v="1"/>
    <n v="0"/>
    <n v="4"/>
    <n v="78.900000000000006"/>
    <n v="72.900000000000006"/>
    <n v="3.4"/>
    <n v="1.61"/>
    <n v="1.583"/>
    <n v="1.661"/>
    <n v="-1.7050000000000001"/>
    <n v="6.0430000000000001"/>
    <n v="6.4249999999999998"/>
    <n v="2.8620000000000001"/>
    <n v="23.8"/>
    <n v="-18.3"/>
    <n v="9.1999999999999993"/>
    <n v="114.416"/>
    <n v="1187.32"/>
    <s v="110615_214340"/>
  </r>
  <r>
    <s v="Carlos Zambrano"/>
    <x v="0"/>
    <s v="gid_2011_06_15_milmlb_chnmlb_1"/>
    <s v="Wrigley Field"/>
    <s v="Ed Hickox"/>
    <s v="chn"/>
    <s v="mil"/>
    <n v="70"/>
    <x v="4"/>
    <s v="B"/>
    <n v="17"/>
    <n v="1"/>
    <s v="SL"/>
    <x v="0"/>
    <n v="0.91400000000000003"/>
    <x v="1"/>
    <m/>
    <x v="9"/>
    <s v="R"/>
    <n v="0"/>
    <n v="0"/>
    <n v="2"/>
    <n v="1"/>
    <n v="0"/>
    <n v="1"/>
    <n v="4"/>
    <n v="77.900000000000006"/>
    <n v="72.5"/>
    <n v="3.55"/>
    <n v="1.64"/>
    <n v="-0.80200000000000005"/>
    <n v="3.3159999999999998"/>
    <n v="-1.974"/>
    <n v="6.08"/>
    <n v="7.9630000000000001"/>
    <n v="0.96899999999999997"/>
    <n v="23.9"/>
    <n v="-19.100000000000001"/>
    <n v="9.9"/>
    <n v="97.332999999999998"/>
    <n v="1355.66"/>
    <s v="110615_214533"/>
  </r>
  <r>
    <s v="Carlos Zambrano"/>
    <x v="0"/>
    <s v="gid_2011_06_15_milmlb_chnmlb_1"/>
    <s v="Wrigley Field"/>
    <s v="Ed Hickox"/>
    <s v="chn"/>
    <s v="mil"/>
    <n v="72"/>
    <x v="7"/>
    <s v="X"/>
    <n v="17"/>
    <n v="3"/>
    <s v="CU"/>
    <x v="0"/>
    <n v="0.88800000000000001"/>
    <x v="1"/>
    <s v="LD"/>
    <x v="9"/>
    <s v="R"/>
    <n v="2"/>
    <n v="0"/>
    <n v="2"/>
    <n v="1"/>
    <n v="0"/>
    <n v="1"/>
    <n v="4"/>
    <n v="71.400000000000006"/>
    <n v="66.7"/>
    <n v="3.55"/>
    <n v="1.64"/>
    <n v="0.34599999999999997"/>
    <n v="1.738"/>
    <n v="-1.744"/>
    <n v="5.8479999999999999"/>
    <n v="8.468"/>
    <n v="-1.6180000000000001"/>
    <n v="23.9"/>
    <n v="-15.9"/>
    <n v="12.9"/>
    <n v="79.617999999999995"/>
    <n v="1324.53"/>
    <s v="110615_214624"/>
  </r>
  <r>
    <s v="Carlos Zambrano"/>
    <x v="0"/>
    <s v="gid_2011_06_15_milmlb_chnmlb_1"/>
    <s v="Wrigley Field"/>
    <s v="Ed Hickox"/>
    <s v="chn"/>
    <s v="mil"/>
    <n v="79"/>
    <x v="2"/>
    <s v="S"/>
    <n v="19"/>
    <n v="2"/>
    <s v="SL"/>
    <x v="0"/>
    <n v="0.89400000000000002"/>
    <x v="3"/>
    <m/>
    <x v="7"/>
    <s v="R"/>
    <n v="1"/>
    <n v="0"/>
    <n v="0"/>
    <n v="0"/>
    <n v="0"/>
    <n v="0"/>
    <n v="5"/>
    <n v="78.099999999999994"/>
    <n v="72.099999999999994"/>
    <n v="3.43"/>
    <n v="1.78"/>
    <n v="0.222"/>
    <n v="2.17"/>
    <n v="-1.579"/>
    <n v="6.1020000000000003"/>
    <n v="7.6449999999999996"/>
    <n v="0.63300000000000001"/>
    <n v="23.8"/>
    <n v="-18.100000000000001"/>
    <n v="10.3"/>
    <n v="95.15"/>
    <n v="1281.1300000000001"/>
    <s v="110615_215939"/>
  </r>
  <r>
    <s v="Carlos Zambrano"/>
    <x v="0"/>
    <s v="gid_2011_06_15_milmlb_chnmlb_1"/>
    <s v="Wrigley Field"/>
    <s v="Ed Hickox"/>
    <s v="chn"/>
    <s v="mil"/>
    <n v="80"/>
    <x v="4"/>
    <s v="B"/>
    <n v="19"/>
    <n v="3"/>
    <s v="CU"/>
    <x v="0"/>
    <n v="0.88900000000000001"/>
    <x v="3"/>
    <m/>
    <x v="7"/>
    <s v="R"/>
    <n v="1"/>
    <n v="1"/>
    <n v="0"/>
    <n v="0"/>
    <n v="0"/>
    <n v="0"/>
    <n v="5"/>
    <n v="69.5"/>
    <n v="64.599999999999994"/>
    <n v="3.43"/>
    <n v="1.78"/>
    <n v="-0.93"/>
    <n v="2.92"/>
    <n v="-1.9259999999999999"/>
    <n v="5.8760000000000003"/>
    <n v="8.5559999999999992"/>
    <n v="-4.2069999999999999"/>
    <n v="23.8"/>
    <n v="-13.9"/>
    <n v="14.3"/>
    <n v="64.197999999999993"/>
    <n v="1419.77"/>
    <s v="110615_215959"/>
  </r>
  <r>
    <s v="James Russell"/>
    <x v="1"/>
    <s v="gid_2011_06_15_milmlb_chnmlb_1"/>
    <s v="Wrigley Field"/>
    <s v="Ed Hickox"/>
    <s v="chn"/>
    <s v="mil"/>
    <n v="2"/>
    <x v="3"/>
    <s v="S"/>
    <n v="1"/>
    <n v="2"/>
    <s v="SL"/>
    <x v="0"/>
    <n v="0.89300000000000002"/>
    <x v="2"/>
    <m/>
    <x v="2"/>
    <s v="L"/>
    <n v="0"/>
    <n v="1"/>
    <n v="0"/>
    <n v="0"/>
    <n v="0"/>
    <n v="0"/>
    <n v="7"/>
    <n v="80.400000000000006"/>
    <n v="75.5"/>
    <n v="3.24"/>
    <n v="1.5"/>
    <n v="-0.62"/>
    <n v="1.2769999999999999"/>
    <n v="1.482"/>
    <n v="6.3659999999999997"/>
    <n v="-1.07"/>
    <n v="3.0369999999999999"/>
    <n v="23.9"/>
    <n v="4.3"/>
    <n v="8.1999999999999993"/>
    <n v="199.10499999999999"/>
    <n v="571.99"/>
    <s v="110615_224217"/>
  </r>
  <r>
    <s v="James Russell"/>
    <x v="1"/>
    <s v="gid_2011_06_15_milmlb_chnmlb_1"/>
    <s v="Wrigley Field"/>
    <s v="Ed Hickox"/>
    <s v="chn"/>
    <s v="mil"/>
    <n v="3"/>
    <x v="5"/>
    <s v="S"/>
    <n v="1"/>
    <n v="3"/>
    <s v="SL"/>
    <x v="0"/>
    <n v="0.89200000000000002"/>
    <x v="2"/>
    <m/>
    <x v="2"/>
    <s v="L"/>
    <n v="0"/>
    <n v="2"/>
    <n v="0"/>
    <n v="0"/>
    <n v="0"/>
    <n v="0"/>
    <n v="7"/>
    <n v="81.099999999999994"/>
    <n v="76.099999999999994"/>
    <n v="3.24"/>
    <n v="1.5"/>
    <n v="-1.0089999999999999"/>
    <n v="0.78900000000000003"/>
    <n v="1.24"/>
    <n v="6.3369999999999997"/>
    <n v="-1.252"/>
    <n v="3.073"/>
    <n v="23.9"/>
    <n v="5"/>
    <n v="8.1"/>
    <n v="201.83500000000001"/>
    <n v="591.78599999999994"/>
    <s v="110615_224229"/>
  </r>
  <r>
    <s v="James Russell"/>
    <x v="1"/>
    <s v="gid_2011_06_15_milmlb_chnmlb_1"/>
    <s v="Wrigley Field"/>
    <s v="Ed Hickox"/>
    <s v="chn"/>
    <s v="mil"/>
    <n v="4"/>
    <x v="4"/>
    <s v="B"/>
    <n v="2"/>
    <n v="1"/>
    <s v="SL"/>
    <x v="0"/>
    <n v="0.90300000000000002"/>
    <x v="1"/>
    <m/>
    <x v="6"/>
    <s v="R"/>
    <n v="0"/>
    <n v="0"/>
    <n v="1"/>
    <n v="0"/>
    <n v="0"/>
    <n v="0"/>
    <n v="7"/>
    <n v="79.900000000000006"/>
    <n v="75.2"/>
    <n v="3.48"/>
    <n v="1.66"/>
    <n v="1.3049999999999999"/>
    <n v="2.056"/>
    <n v="1.55"/>
    <n v="6.5209999999999999"/>
    <n v="-3.6739999999999999"/>
    <n v="3.9409999999999998"/>
    <n v="23.9"/>
    <n v="10.6"/>
    <n v="7.9"/>
    <n v="222.61199999999999"/>
    <n v="948.86800000000005"/>
    <s v="110615_224305"/>
  </r>
  <r>
    <s v="James Russell"/>
    <x v="1"/>
    <s v="gid_2011_06_15_milmlb_chnmlb_1"/>
    <s v="Wrigley Field"/>
    <s v="Ed Hickox"/>
    <s v="chn"/>
    <s v="mil"/>
    <n v="6"/>
    <x v="1"/>
    <s v="S"/>
    <n v="2"/>
    <n v="3"/>
    <s v="SL"/>
    <x v="0"/>
    <n v="0.88900000000000001"/>
    <x v="1"/>
    <m/>
    <x v="6"/>
    <s v="R"/>
    <n v="1"/>
    <n v="1"/>
    <n v="1"/>
    <n v="0"/>
    <n v="0"/>
    <n v="0"/>
    <n v="7"/>
    <n v="81.400000000000006"/>
    <n v="75.5"/>
    <n v="3.48"/>
    <n v="1.66"/>
    <n v="0.54100000000000004"/>
    <n v="2.6309999999999998"/>
    <n v="1.58"/>
    <n v="6.5679999999999996"/>
    <n v="-1.6870000000000001"/>
    <n v="3.9009999999999998"/>
    <n v="23.8"/>
    <n v="5.8"/>
    <n v="7.7"/>
    <n v="203.11600000000001"/>
    <n v="753.88400000000001"/>
    <s v="110615_224337"/>
  </r>
  <r>
    <s v="James Russell"/>
    <x v="1"/>
    <s v="gid_2011_06_15_milmlb_chnmlb_1"/>
    <s v="Wrigley Field"/>
    <s v="Ed Hickox"/>
    <s v="chn"/>
    <s v="mil"/>
    <n v="7"/>
    <x v="4"/>
    <s v="B"/>
    <n v="2"/>
    <n v="4"/>
    <s v="SL"/>
    <x v="0"/>
    <n v="0.90800000000000003"/>
    <x v="1"/>
    <m/>
    <x v="6"/>
    <s v="R"/>
    <n v="1"/>
    <n v="2"/>
    <n v="1"/>
    <n v="0"/>
    <n v="0"/>
    <n v="0"/>
    <n v="7"/>
    <n v="80.900000000000006"/>
    <n v="76"/>
    <n v="3.48"/>
    <n v="1.66"/>
    <n v="-1.571"/>
    <n v="1.68"/>
    <n v="1.095"/>
    <n v="6.407"/>
    <n v="-4.3520000000000003"/>
    <n v="0.11600000000000001"/>
    <n v="23.9"/>
    <n v="12"/>
    <n v="9.4"/>
    <n v="267.791"/>
    <n v="765.33"/>
    <s v="110615_224400"/>
  </r>
  <r>
    <s v="James Russell"/>
    <x v="1"/>
    <s v="gid_2011_06_15_milmlb_chnmlb_1"/>
    <s v="Wrigley Field"/>
    <s v="Ed Hickox"/>
    <s v="chn"/>
    <s v="mil"/>
    <n v="9"/>
    <x v="2"/>
    <s v="S"/>
    <n v="3"/>
    <n v="1"/>
    <s v="SL"/>
    <x v="0"/>
    <n v="0.91100000000000003"/>
    <x v="8"/>
    <m/>
    <x v="4"/>
    <s v="L"/>
    <n v="0"/>
    <n v="0"/>
    <n v="1"/>
    <n v="1"/>
    <n v="0"/>
    <n v="0"/>
    <n v="7"/>
    <n v="80.900000000000006"/>
    <n v="75.3"/>
    <n v="3.3"/>
    <n v="1.56"/>
    <n v="-0.54400000000000004"/>
    <n v="3.1190000000000002"/>
    <n v="1.399"/>
    <n v="6.6150000000000002"/>
    <n v="-4.5529999999999999"/>
    <n v="1.679"/>
    <n v="23.9"/>
    <n v="13.1"/>
    <n v="8.6999999999999993"/>
    <n v="249.19200000000001"/>
    <n v="852.76700000000005"/>
    <s v="110615_224554"/>
  </r>
  <r>
    <s v="James Russell"/>
    <x v="1"/>
    <s v="gid_2011_06_15_milmlb_chnmlb_1"/>
    <s v="Wrigley Field"/>
    <s v="Ed Hickox"/>
    <s v="chn"/>
    <s v="mil"/>
    <n v="10"/>
    <x v="4"/>
    <s v="B"/>
    <n v="3"/>
    <n v="2"/>
    <s v="SL"/>
    <x v="0"/>
    <n v="0.90700000000000003"/>
    <x v="8"/>
    <m/>
    <x v="4"/>
    <s v="L"/>
    <n v="0"/>
    <n v="1"/>
    <n v="1"/>
    <n v="1"/>
    <n v="1"/>
    <n v="0"/>
    <n v="7"/>
    <n v="81.7"/>
    <n v="76.400000000000006"/>
    <n v="3.3"/>
    <n v="1.56"/>
    <n v="-1.2529999999999999"/>
    <n v="2.3919999999999999"/>
    <n v="1.2250000000000001"/>
    <n v="6.4290000000000003"/>
    <n v="-4.5960000000000001"/>
    <n v="0.63800000000000001"/>
    <n v="23.9"/>
    <n v="13.1"/>
    <n v="9"/>
    <n v="261.47500000000002"/>
    <n v="823.59699999999998"/>
    <s v="110615_224657"/>
  </r>
  <r>
    <s v="James Russell"/>
    <x v="1"/>
    <s v="gid_2011_06_15_milmlb_chnmlb_1"/>
    <s v="Wrigley Field"/>
    <s v="Ed Hickox"/>
    <s v="chn"/>
    <s v="mil"/>
    <n v="11"/>
    <x v="3"/>
    <s v="S"/>
    <n v="3"/>
    <n v="3"/>
    <s v="SL"/>
    <x v="0"/>
    <n v="0.90400000000000003"/>
    <x v="8"/>
    <m/>
    <x v="4"/>
    <s v="L"/>
    <n v="1"/>
    <n v="1"/>
    <n v="1"/>
    <n v="1"/>
    <n v="1"/>
    <n v="0"/>
    <n v="7"/>
    <n v="81.7"/>
    <n v="76.3"/>
    <n v="3.3"/>
    <n v="1.56"/>
    <n v="-1.1919999999999999"/>
    <n v="1.671"/>
    <n v="1.3049999999999999"/>
    <n v="6.3719999999999999"/>
    <n v="-3.4009999999999998"/>
    <n v="2.7069999999999999"/>
    <n v="23.9"/>
    <n v="11.1"/>
    <n v="8.1999999999999993"/>
    <n v="230.96799999999999"/>
    <n v="774.18"/>
    <s v="110615_224718"/>
  </r>
  <r>
    <s v="James Russell"/>
    <x v="1"/>
    <s v="gid_2011_06_15_milmlb_chnmlb_1"/>
    <s v="Wrigley Field"/>
    <s v="Ed Hickox"/>
    <s v="chn"/>
    <s v="mil"/>
    <n v="12"/>
    <x v="4"/>
    <s v="B"/>
    <n v="3"/>
    <n v="4"/>
    <s v="SL"/>
    <x v="0"/>
    <n v="0.89600000000000002"/>
    <x v="8"/>
    <m/>
    <x v="4"/>
    <s v="L"/>
    <n v="1"/>
    <n v="2"/>
    <n v="1"/>
    <n v="1"/>
    <n v="1"/>
    <n v="0"/>
    <n v="7"/>
    <n v="82.3"/>
    <n v="76.900000000000006"/>
    <n v="3.3"/>
    <n v="1.56"/>
    <n v="-1.3360000000000001"/>
    <n v="1.41"/>
    <n v="1.147"/>
    <n v="6.3259999999999996"/>
    <n v="-4.0999999999999996"/>
    <n v="1.5860000000000001"/>
    <n v="23.9"/>
    <n v="12.4"/>
    <n v="8.6"/>
    <n v="248.24199999999999"/>
    <n v="784.74900000000002"/>
    <s v="110615_224742"/>
  </r>
  <r>
    <s v="James Russell"/>
    <x v="1"/>
    <s v="gid_2011_06_15_milmlb_chnmlb_1"/>
    <s v="Wrigley Field"/>
    <s v="Ed Hickox"/>
    <s v="chn"/>
    <s v="mil"/>
    <n v="14"/>
    <x v="4"/>
    <s v="B"/>
    <n v="3"/>
    <n v="6"/>
    <s v="SL"/>
    <x v="0"/>
    <n v="0.90300000000000002"/>
    <x v="8"/>
    <m/>
    <x v="4"/>
    <s v="L"/>
    <n v="3"/>
    <n v="2"/>
    <n v="1"/>
    <n v="1"/>
    <n v="1"/>
    <n v="0"/>
    <n v="7"/>
    <n v="81.599999999999994"/>
    <n v="76.3"/>
    <n v="3.3"/>
    <n v="1.56"/>
    <n v="-1.345"/>
    <n v="1.0860000000000001"/>
    <n v="1.319"/>
    <n v="6.2759999999999998"/>
    <n v="-3.7719999999999998"/>
    <n v="1.1359999999999999"/>
    <n v="23.9"/>
    <n v="11.2"/>
    <n v="8.9"/>
    <n v="252.53800000000001"/>
    <n v="696.74599999999998"/>
    <s v="110615_224834"/>
  </r>
  <r>
    <s v="Chris Carpenter"/>
    <x v="0"/>
    <s v="gid_2011_06_15_milmlb_chnmlb_1"/>
    <s v="Wrigley Field"/>
    <s v="Ed Hickox"/>
    <s v="chn"/>
    <s v="mil"/>
    <n v="16"/>
    <x v="3"/>
    <s v="S"/>
    <n v="4"/>
    <n v="5"/>
    <s v="SL"/>
    <x v="0"/>
    <n v="1.1970000000000001"/>
    <x v="2"/>
    <m/>
    <x v="9"/>
    <s v="R"/>
    <n v="1"/>
    <n v="2"/>
    <n v="2"/>
    <n v="1"/>
    <n v="0"/>
    <n v="1"/>
    <n v="7"/>
    <n v="89"/>
    <n v="83"/>
    <n v="3.55"/>
    <n v="1.64"/>
    <n v="-0.153"/>
    <n v="1.8109999999999999"/>
    <n v="-1.7589999999999999"/>
    <n v="6"/>
    <n v="-0.71799999999999997"/>
    <n v="1.7829999999999999"/>
    <n v="23.9"/>
    <n v="0.9"/>
    <n v="7"/>
    <n v="201.45599999999999"/>
    <n v="378.608"/>
    <s v="110615_225849"/>
  </r>
  <r>
    <s v="John Grabow"/>
    <x v="1"/>
    <s v="gid_2011_06_15_milmlb_chnmlb_1"/>
    <s v="Wrigley Field"/>
    <s v="Ed Hickox"/>
    <s v="chn"/>
    <s v="mil"/>
    <n v="7"/>
    <x v="2"/>
    <s v="S"/>
    <n v="3"/>
    <n v="2"/>
    <s v="SL"/>
    <x v="0"/>
    <n v="1.3819999999999999"/>
    <x v="3"/>
    <m/>
    <x v="2"/>
    <s v="L"/>
    <n v="1"/>
    <n v="0"/>
    <n v="1"/>
    <n v="0"/>
    <n v="0"/>
    <n v="0"/>
    <n v="8"/>
    <n v="80.599999999999994"/>
    <n v="74.400000000000006"/>
    <n v="3.24"/>
    <n v="1.5"/>
    <n v="-3.7999999999999999E-2"/>
    <n v="3.17"/>
    <n v="1.353"/>
    <n v="6.08"/>
    <n v="-0.48199999999999998"/>
    <n v="1.8029999999999999"/>
    <n v="23.8"/>
    <n v="2.4"/>
    <n v="8.5"/>
    <n v="194.553"/>
    <n v="332.03199999999998"/>
    <s v="110615_231337"/>
  </r>
  <r>
    <s v="John Grabow"/>
    <x v="1"/>
    <s v="gid_2011_06_15_milmlb_chnmlb_1"/>
    <s v="Wrigley Field"/>
    <s v="Ed Hickox"/>
    <s v="chn"/>
    <s v="mil"/>
    <n v="8"/>
    <x v="1"/>
    <s v="S"/>
    <n v="3"/>
    <n v="3"/>
    <s v="SL"/>
    <x v="0"/>
    <n v="1.37"/>
    <x v="3"/>
    <m/>
    <x v="2"/>
    <s v="L"/>
    <n v="1"/>
    <n v="1"/>
    <n v="1"/>
    <n v="0"/>
    <n v="0"/>
    <n v="0"/>
    <n v="8"/>
    <n v="81.5"/>
    <n v="74.8"/>
    <n v="3.24"/>
    <n v="1.5"/>
    <n v="0.56999999999999995"/>
    <n v="2.9609999999999999"/>
    <n v="1.417"/>
    <n v="6.0250000000000004"/>
    <n v="-0.92600000000000005"/>
    <n v="1.988"/>
    <n v="23.8"/>
    <n v="3.2"/>
    <n v="8.4"/>
    <n v="204.40899999999999"/>
    <n v="389.553"/>
    <s v="110615_231349"/>
  </r>
  <r>
    <s v="John Grabow"/>
    <x v="1"/>
    <s v="gid_2011_06_15_milmlb_chnmlb_1"/>
    <s v="Wrigley Field"/>
    <s v="Ed Hickox"/>
    <s v="chn"/>
    <s v="mil"/>
    <n v="9"/>
    <x v="4"/>
    <s v="B"/>
    <n v="3"/>
    <n v="4"/>
    <s v="SL"/>
    <x v="0"/>
    <n v="1.3580000000000001"/>
    <x v="3"/>
    <m/>
    <x v="2"/>
    <s v="L"/>
    <n v="1"/>
    <n v="2"/>
    <n v="1"/>
    <n v="0"/>
    <n v="0"/>
    <n v="0"/>
    <n v="8"/>
    <n v="83.2"/>
    <n v="77.7"/>
    <n v="3.24"/>
    <n v="1.5"/>
    <n v="-2.4409999999999998"/>
    <n v="1.6859999999999999"/>
    <n v="1.0569999999999999"/>
    <n v="5.7770000000000001"/>
    <n v="-1.4810000000000001"/>
    <n v="2.2799999999999998"/>
    <n v="23.9"/>
    <n v="6.8"/>
    <n v="7.9"/>
    <n v="212.45"/>
    <n v="496.935"/>
    <s v="110615_231410"/>
  </r>
  <r>
    <s v="John Grabow"/>
    <x v="1"/>
    <s v="gid_2011_06_15_milmlb_chnmlb_1"/>
    <s v="Wrigley Field"/>
    <s v="Ed Hickox"/>
    <s v="chn"/>
    <s v="mil"/>
    <n v="10"/>
    <x v="0"/>
    <s v="X"/>
    <n v="3"/>
    <n v="5"/>
    <s v="SL"/>
    <x v="0"/>
    <n v="1.157"/>
    <x v="3"/>
    <s v="GB"/>
    <x v="2"/>
    <s v="L"/>
    <n v="2"/>
    <n v="2"/>
    <n v="1"/>
    <n v="0"/>
    <n v="0"/>
    <n v="0"/>
    <n v="8"/>
    <n v="81.900000000000006"/>
    <n v="75.7"/>
    <n v="3.24"/>
    <n v="1.5"/>
    <n v="0.02"/>
    <n v="2.65"/>
    <n v="1.286"/>
    <n v="6"/>
    <n v="-2.6579999999999999"/>
    <n v="2.8039999999999998"/>
    <n v="23.8"/>
    <n v="8.5"/>
    <n v="8"/>
    <n v="222.95099999999999"/>
    <n v="686.49699999999996"/>
    <s v="110615_231423"/>
  </r>
  <r>
    <s v="Rodrigo Lopez"/>
    <x v="0"/>
    <s v="gid_2011_06_15_milmlb_chnmlb_1"/>
    <s v="Wrigley Field"/>
    <s v="Ed Hickox"/>
    <s v="chn"/>
    <s v="mil"/>
    <n v="1"/>
    <x v="4"/>
    <s v="B"/>
    <n v="1"/>
    <n v="1"/>
    <s v="SL"/>
    <x v="0"/>
    <n v="0.89800000000000002"/>
    <x v="1"/>
    <m/>
    <x v="4"/>
    <s v="L"/>
    <n v="0"/>
    <n v="0"/>
    <n v="0"/>
    <n v="0"/>
    <n v="0"/>
    <n v="0"/>
    <n v="9"/>
    <n v="80"/>
    <n v="74.900000000000006"/>
    <n v="3.3"/>
    <n v="1.56"/>
    <n v="-1.3120000000000001"/>
    <n v="2.9249999999999998"/>
    <n v="-2.327"/>
    <n v="5.9009999999999998"/>
    <n v="2.9980000000000002"/>
    <n v="-2.2530000000000001"/>
    <n v="23.9"/>
    <n v="-7.2"/>
    <n v="10.199999999999999"/>
    <n v="53.73"/>
    <n v="648.54499999999996"/>
    <s v="110615_232713"/>
  </r>
  <r>
    <s v="Rodrigo Lopez"/>
    <x v="0"/>
    <s v="gid_2011_06_15_milmlb_chnmlb_1"/>
    <s v="Wrigley Field"/>
    <s v="Ed Hickox"/>
    <s v="chn"/>
    <s v="mil"/>
    <n v="4"/>
    <x v="2"/>
    <s v="S"/>
    <n v="2"/>
    <n v="1"/>
    <s v="SL"/>
    <x v="0"/>
    <n v="0.89100000000000001"/>
    <x v="14"/>
    <m/>
    <x v="1"/>
    <s v="R"/>
    <n v="0"/>
    <n v="0"/>
    <n v="0"/>
    <n v="1"/>
    <n v="0"/>
    <n v="0"/>
    <n v="9"/>
    <n v="80.599999999999994"/>
    <n v="75.3"/>
    <n v="3.09"/>
    <n v="1.39"/>
    <n v="-0.71899999999999997"/>
    <n v="3.2130000000000001"/>
    <n v="-1.921"/>
    <n v="5.88"/>
    <n v="1.7350000000000001"/>
    <n v="-0.67400000000000004"/>
    <n v="23.9"/>
    <n v="-4.9000000000000004"/>
    <n v="9.4"/>
    <n v="70.265000000000001"/>
    <n v="323.54500000000002"/>
    <s v="110615_232829"/>
  </r>
  <r>
    <s v="Rodrigo Lopez"/>
    <x v="0"/>
    <s v="gid_2011_06_15_milmlb_chnmlb_1"/>
    <s v="Wrigley Field"/>
    <s v="Ed Hickox"/>
    <s v="chn"/>
    <s v="mil"/>
    <n v="9"/>
    <x v="1"/>
    <s v="S"/>
    <n v="4"/>
    <n v="1"/>
    <s v="SL"/>
    <x v="0"/>
    <n v="0.89700000000000002"/>
    <x v="2"/>
    <m/>
    <x v="3"/>
    <s v="R"/>
    <n v="0"/>
    <n v="0"/>
    <n v="0"/>
    <n v="1"/>
    <n v="1"/>
    <n v="1"/>
    <n v="9"/>
    <n v="81"/>
    <n v="75.2"/>
    <n v="3.4"/>
    <n v="1.61"/>
    <n v="1.034"/>
    <n v="2.504"/>
    <n v="-1.7150000000000001"/>
    <n v="5.7489999999999997"/>
    <n v="2.222"/>
    <n v="-1.2509999999999999"/>
    <n v="23.8"/>
    <n v="-6.9"/>
    <n v="9.6999999999999993"/>
    <n v="61.649000000000001"/>
    <n v="440.803"/>
    <s v="110615_233045"/>
  </r>
  <r>
    <s v="Rodrigo Lopez"/>
    <x v="0"/>
    <s v="gid_2011_06_15_milmlb_chnmlb_1"/>
    <s v="Wrigley Field"/>
    <s v="Ed Hickox"/>
    <s v="chn"/>
    <s v="mil"/>
    <n v="10"/>
    <x v="3"/>
    <s v="S"/>
    <n v="4"/>
    <n v="2"/>
    <s v="SL"/>
    <x v="0"/>
    <n v="0.89800000000000002"/>
    <x v="2"/>
    <m/>
    <x v="3"/>
    <s v="R"/>
    <n v="0"/>
    <n v="1"/>
    <n v="0"/>
    <n v="1"/>
    <n v="1"/>
    <n v="1"/>
    <n v="9"/>
    <n v="82.2"/>
    <n v="76.8"/>
    <n v="3.4"/>
    <n v="1.61"/>
    <n v="1.4610000000000001"/>
    <n v="2.931"/>
    <n v="-1.6990000000000001"/>
    <n v="5.8230000000000004"/>
    <n v="2.8439999999999999"/>
    <n v="0.60399999999999998"/>
    <n v="23.9"/>
    <n v="-9.6"/>
    <n v="8.6999999999999993"/>
    <n v="102.944"/>
    <n v="521.29100000000005"/>
    <s v="110615_233113"/>
  </r>
  <r>
    <s v="Rodrigo Lopez"/>
    <x v="0"/>
    <s v="gid_2011_06_15_milmlb_chnmlb_1"/>
    <s v="Wrigley Field"/>
    <s v="Ed Hickox"/>
    <s v="chn"/>
    <s v="mil"/>
    <n v="11"/>
    <x v="12"/>
    <s v="S"/>
    <n v="4"/>
    <n v="3"/>
    <s v="SL"/>
    <x v="0"/>
    <n v="0.9"/>
    <x v="2"/>
    <m/>
    <x v="3"/>
    <s v="R"/>
    <n v="0"/>
    <n v="2"/>
    <n v="0"/>
    <n v="1"/>
    <n v="1"/>
    <n v="1"/>
    <n v="9"/>
    <n v="81.5"/>
    <n v="76.900000000000006"/>
    <n v="3.4"/>
    <n v="1.61"/>
    <n v="1.843"/>
    <n v="2.0939999999999999"/>
    <n v="-1.641"/>
    <n v="5.6909999999999998"/>
    <n v="2.3940000000000001"/>
    <n v="7.5999999999999998E-2"/>
    <n v="23.9"/>
    <n v="-8"/>
    <n v="9"/>
    <n v="93.013000000000005"/>
    <n v="428.04"/>
    <s v="110615_233138"/>
  </r>
  <r>
    <s v="Rodrigo Lopez"/>
    <x v="0"/>
    <s v="gid_2011_06_15_milmlb_chnmlb_1"/>
    <s v="Wrigley Field"/>
    <s v="Ed Hickox"/>
    <s v="chn"/>
    <s v="mil"/>
    <n v="13"/>
    <x v="1"/>
    <s v="S"/>
    <n v="5"/>
    <n v="2"/>
    <s v="SL"/>
    <x v="0"/>
    <n v="0.90200000000000002"/>
    <x v="10"/>
    <m/>
    <x v="9"/>
    <s v="R"/>
    <n v="1"/>
    <n v="0"/>
    <n v="1"/>
    <n v="1"/>
    <n v="1"/>
    <n v="1"/>
    <n v="9"/>
    <n v="80.8"/>
    <n v="76"/>
    <n v="3.55"/>
    <n v="1.64"/>
    <n v="0.64200000000000002"/>
    <n v="2.9580000000000002"/>
    <n v="-1.766"/>
    <n v="5.8460000000000001"/>
    <n v="3.04"/>
    <n v="-0.50700000000000001"/>
    <n v="23.9"/>
    <n v="-8.8000000000000007"/>
    <n v="9.3000000000000007"/>
    <n v="81.468000000000004"/>
    <n v="544.06799999999998"/>
    <s v="110615_233236"/>
  </r>
  <r>
    <s v="Rodrigo Lopez"/>
    <x v="0"/>
    <s v="gid_2011_06_15_milmlb_chnmlb_1"/>
    <s v="Wrigley Field"/>
    <s v="Ed Hickox"/>
    <s v="chn"/>
    <s v="mil"/>
    <n v="14"/>
    <x v="7"/>
    <s v="X"/>
    <n v="5"/>
    <n v="3"/>
    <s v="SL"/>
    <x v="0"/>
    <n v="0.89200000000000002"/>
    <x v="10"/>
    <m/>
    <x v="9"/>
    <s v="R"/>
    <n v="1"/>
    <n v="1"/>
    <n v="1"/>
    <n v="1"/>
    <n v="1"/>
    <n v="1"/>
    <n v="9"/>
    <n v="81.599999999999994"/>
    <n v="76.5"/>
    <n v="3.55"/>
    <n v="1.64"/>
    <n v="0.59699999999999998"/>
    <n v="1.538"/>
    <n v="-1.732"/>
    <n v="5.6440000000000001"/>
    <n v="1.028"/>
    <n v="0.998"/>
    <n v="23.9"/>
    <n v="-4.2"/>
    <n v="8.6"/>
    <n v="135.56700000000001"/>
    <n v="260.68200000000002"/>
    <s v="110615_233326"/>
  </r>
  <r>
    <s v="Rodrigo Lopez"/>
    <x v="0"/>
    <s v="gid_2011_06_15_milmlb_chnmlb_1"/>
    <s v="Wrigley Field"/>
    <s v="Ed Hickox"/>
    <s v="chn"/>
    <s v="mil"/>
    <n v="15"/>
    <x v="2"/>
    <s v="S"/>
    <n v="6"/>
    <n v="1"/>
    <s v="SL"/>
    <x v="0"/>
    <n v="0.89900000000000002"/>
    <x v="2"/>
    <m/>
    <x v="0"/>
    <s v="L"/>
    <n v="0"/>
    <n v="0"/>
    <n v="2"/>
    <n v="0"/>
    <n v="1"/>
    <n v="1"/>
    <n v="9"/>
    <n v="79.8"/>
    <n v="74.400000000000006"/>
    <n v="3.84"/>
    <n v="1.89"/>
    <n v="-0.85699999999999998"/>
    <n v="2.9369999999999998"/>
    <n v="-1.9610000000000001"/>
    <n v="5.7789999999999999"/>
    <n v="3.238"/>
    <n v="-2.8119999999999998"/>
    <n v="23.9"/>
    <n v="-7.6"/>
    <n v="10.5"/>
    <n v="49.558999999999997"/>
    <n v="736.47"/>
    <s v="110615_233424"/>
  </r>
  <r>
    <s v="Rodrigo Lopez"/>
    <x v="0"/>
    <s v="gid_2011_06_15_milmlb_chnmlb_1"/>
    <s v="Wrigley Field"/>
    <s v="Ed Hickox"/>
    <s v="chn"/>
    <s v="mil"/>
    <n v="16"/>
    <x v="4"/>
    <s v="B"/>
    <n v="6"/>
    <n v="2"/>
    <s v="SL"/>
    <x v="0"/>
    <n v="0.89200000000000002"/>
    <x v="2"/>
    <m/>
    <x v="0"/>
    <s v="L"/>
    <n v="0"/>
    <n v="1"/>
    <n v="2"/>
    <n v="0"/>
    <n v="1"/>
    <n v="1"/>
    <n v="9"/>
    <n v="80"/>
    <n v="74.8"/>
    <n v="3.84"/>
    <n v="1.89"/>
    <n v="-1.409"/>
    <n v="2.7589999999999999"/>
    <n v="-2.0129999999999999"/>
    <n v="5.827"/>
    <n v="2.819"/>
    <n v="-3.63"/>
    <n v="23.9"/>
    <n v="-6.2"/>
    <n v="10.7"/>
    <n v="38.234000000000002"/>
    <n v="793.06100000000004"/>
    <s v="110615_233452"/>
  </r>
  <r>
    <s v="Matt Garza"/>
    <x v="0"/>
    <s v="gid_2011_06_16_milmlb_chnmlb_1"/>
    <s v="Wrigley Field"/>
    <s v="Ed Rapuano"/>
    <s v="chn"/>
    <s v="mil"/>
    <n v="2"/>
    <x v="4"/>
    <s v="B"/>
    <n v="1"/>
    <n v="2"/>
    <s v="SL"/>
    <x v="0"/>
    <n v="0.74399999999999999"/>
    <x v="2"/>
    <m/>
    <x v="7"/>
    <s v="R"/>
    <n v="1"/>
    <n v="0"/>
    <n v="0"/>
    <n v="0"/>
    <n v="0"/>
    <n v="0"/>
    <n v="1"/>
    <n v="82.1"/>
    <n v="75.7"/>
    <n v="3.43"/>
    <n v="1.53"/>
    <n v="-0.49399999999999999"/>
    <n v="4.5620000000000003"/>
    <n v="-1.88"/>
    <n v="6.5549999999999997"/>
    <n v="2.2400000000000002"/>
    <n v="1.44"/>
    <n v="23.8"/>
    <n v="-7.2"/>
    <n v="8.3000000000000007"/>
    <n v="123.691"/>
    <n v="474.22199999999998"/>
    <s v="110616_132411"/>
  </r>
  <r>
    <s v="Matt Garza"/>
    <x v="0"/>
    <s v="gid_2011_06_16_milmlb_chnmlb_1"/>
    <s v="Wrigley Field"/>
    <s v="Ed Rapuano"/>
    <s v="chn"/>
    <s v="mil"/>
    <n v="5"/>
    <x v="4"/>
    <s v="B"/>
    <n v="1"/>
    <n v="5"/>
    <s v="SL"/>
    <x v="0"/>
    <n v="0.90800000000000003"/>
    <x v="2"/>
    <m/>
    <x v="7"/>
    <s v="R"/>
    <n v="2"/>
    <n v="2"/>
    <n v="0"/>
    <n v="0"/>
    <n v="0"/>
    <n v="0"/>
    <n v="1"/>
    <n v="85.7"/>
    <n v="80.7"/>
    <n v="3.6"/>
    <n v="1.6"/>
    <n v="0.80100000000000005"/>
    <n v="3.3000000000000002E-2"/>
    <n v="-1.548"/>
    <n v="6.0590000000000002"/>
    <n v="2.74"/>
    <n v="-0.56000000000000005"/>
    <n v="23.9"/>
    <n v="-8.5"/>
    <n v="8.6999999999999993"/>
    <n v="79.409000000000006"/>
    <n v="518.79899999999998"/>
    <s v="110616_132526"/>
  </r>
  <r>
    <s v="Matt Garza"/>
    <x v="0"/>
    <s v="gid_2011_06_16_milmlb_chnmlb_1"/>
    <s v="Wrigley Field"/>
    <s v="Ed Rapuano"/>
    <s v="chn"/>
    <s v="mil"/>
    <n v="6"/>
    <x v="3"/>
    <s v="S"/>
    <n v="1"/>
    <n v="6"/>
    <s v="SL"/>
    <x v="0"/>
    <n v="0.90700000000000003"/>
    <x v="2"/>
    <m/>
    <x v="7"/>
    <s v="R"/>
    <n v="3"/>
    <n v="2"/>
    <n v="0"/>
    <n v="0"/>
    <n v="0"/>
    <n v="0"/>
    <n v="1"/>
    <n v="85.3"/>
    <n v="80.3"/>
    <n v="3.43"/>
    <n v="1.78"/>
    <n v="0.68600000000000005"/>
    <n v="1.19"/>
    <n v="-1.7849999999999999"/>
    <n v="5.9130000000000003"/>
    <n v="1.1599999999999999"/>
    <n v="0.66"/>
    <n v="23.9"/>
    <n v="-4.9000000000000004"/>
    <n v="8.1"/>
    <n v="121.31100000000001"/>
    <n v="253.75299999999999"/>
    <s v="110616_132550"/>
  </r>
  <r>
    <s v="Matt Garza"/>
    <x v="0"/>
    <s v="gid_2011_06_16_milmlb_chnmlb_1"/>
    <s v="Wrigley Field"/>
    <s v="Ed Rapuano"/>
    <s v="chn"/>
    <s v="mil"/>
    <n v="12"/>
    <x v="2"/>
    <s v="S"/>
    <n v="4"/>
    <n v="1"/>
    <s v="CU"/>
    <x v="0"/>
    <n v="0.90300000000000002"/>
    <x v="0"/>
    <m/>
    <x v="4"/>
    <s v="L"/>
    <n v="0"/>
    <n v="0"/>
    <n v="1"/>
    <n v="0"/>
    <n v="0"/>
    <n v="0"/>
    <n v="1"/>
    <n v="74.599999999999994"/>
    <n v="69.099999999999994"/>
    <n v="3.3"/>
    <n v="1.56"/>
    <n v="0.373"/>
    <n v="2.8919999999999999"/>
    <n v="-1.585"/>
    <n v="6.423"/>
    <n v="3.93"/>
    <n v="-9.5500000000000007"/>
    <n v="23.8"/>
    <n v="-6.9"/>
    <n v="14.7"/>
    <n v="22.478000000000002"/>
    <n v="1636.9"/>
    <s v="110616_132911"/>
  </r>
  <r>
    <s v="Matt Garza"/>
    <x v="0"/>
    <s v="gid_2011_06_16_milmlb_chnmlb_1"/>
    <s v="Wrigley Field"/>
    <s v="Ed Rapuano"/>
    <s v="chn"/>
    <s v="mil"/>
    <n v="16"/>
    <x v="4"/>
    <s v="B"/>
    <n v="6"/>
    <n v="1"/>
    <s v="CU"/>
    <x v="0"/>
    <n v="0.67800000000000005"/>
    <x v="8"/>
    <m/>
    <x v="10"/>
    <s v="R"/>
    <n v="0"/>
    <n v="0"/>
    <n v="0"/>
    <n v="0"/>
    <n v="0"/>
    <n v="0"/>
    <n v="2"/>
    <n v="80.3"/>
    <n v="73.5"/>
    <n v="3.6"/>
    <n v="1.64"/>
    <n v="0.94699999999999995"/>
    <n v="3.8180000000000001"/>
    <n v="-1.613"/>
    <n v="6.4219999999999997"/>
    <n v="2.2000000000000002"/>
    <n v="-1.79"/>
    <n v="23.8"/>
    <n v="-6.8"/>
    <n v="10.199999999999999"/>
    <n v="51.752000000000002"/>
    <n v="478.375"/>
    <s v="110616_134434"/>
  </r>
  <r>
    <s v="Matt Garza"/>
    <x v="0"/>
    <s v="gid_2011_06_16_milmlb_chnmlb_1"/>
    <s v="Wrigley Field"/>
    <s v="Ed Rapuano"/>
    <s v="chn"/>
    <s v="mil"/>
    <n v="18"/>
    <x v="3"/>
    <s v="S"/>
    <n v="6"/>
    <n v="3"/>
    <s v="SL"/>
    <x v="0"/>
    <n v="0.69599999999999995"/>
    <x v="8"/>
    <m/>
    <x v="10"/>
    <s v="R"/>
    <n v="2"/>
    <n v="0"/>
    <n v="0"/>
    <n v="0"/>
    <n v="0"/>
    <n v="0"/>
    <n v="2"/>
    <n v="81.3"/>
    <n v="74.900000000000006"/>
    <n v="3.51"/>
    <n v="1.73"/>
    <n v="1.331"/>
    <n v="2.448"/>
    <n v="-1.633"/>
    <n v="6.3540000000000001"/>
    <n v="1.92"/>
    <n v="0.71"/>
    <n v="23.8"/>
    <n v="-7"/>
    <n v="9.1"/>
    <n v="111.678"/>
    <n v="357.16199999999998"/>
    <s v="110616_134521"/>
  </r>
  <r>
    <s v="Matt Garza"/>
    <x v="0"/>
    <s v="gid_2011_06_16_milmlb_chnmlb_1"/>
    <s v="Wrigley Field"/>
    <s v="Ed Rapuano"/>
    <s v="chn"/>
    <s v="mil"/>
    <n v="19"/>
    <x v="4"/>
    <s v="B"/>
    <n v="6"/>
    <n v="4"/>
    <s v="SL"/>
    <x v="0"/>
    <n v="0.83599999999999997"/>
    <x v="8"/>
    <m/>
    <x v="10"/>
    <s v="R"/>
    <n v="2"/>
    <n v="1"/>
    <n v="0"/>
    <n v="0"/>
    <n v="0"/>
    <n v="0"/>
    <n v="2"/>
    <n v="82.1"/>
    <n v="76.3"/>
    <n v="3.59"/>
    <n v="1.57"/>
    <n v="1.149"/>
    <n v="1.8109999999999999"/>
    <n v="-1.54"/>
    <n v="6.3010000000000002"/>
    <n v="2.0699999999999998"/>
    <n v="0.28999999999999998"/>
    <n v="23.8"/>
    <n v="-7"/>
    <n v="9.1"/>
    <n v="99.400999999999996"/>
    <n v="369.96199999999999"/>
    <s v="110616_134537"/>
  </r>
  <r>
    <s v="Matt Garza"/>
    <x v="0"/>
    <s v="gid_2011_06_16_milmlb_chnmlb_1"/>
    <s v="Wrigley Field"/>
    <s v="Ed Rapuano"/>
    <s v="chn"/>
    <s v="mil"/>
    <n v="21"/>
    <x v="2"/>
    <s v="S"/>
    <n v="7"/>
    <n v="1"/>
    <s v="SL"/>
    <x v="0"/>
    <n v="0.87"/>
    <x v="0"/>
    <m/>
    <x v="3"/>
    <s v="R"/>
    <n v="0"/>
    <n v="0"/>
    <n v="0"/>
    <n v="1"/>
    <n v="0"/>
    <n v="0"/>
    <n v="2"/>
    <n v="82.8"/>
    <n v="76.599999999999994"/>
    <n v="3.38"/>
    <n v="1.53"/>
    <n v="0.59"/>
    <n v="2.8220000000000001"/>
    <n v="-1.863"/>
    <n v="6.234"/>
    <n v="2.15"/>
    <n v="0.44"/>
    <n v="23.8"/>
    <n v="-7.4"/>
    <n v="8.6999999999999993"/>
    <n v="102.91"/>
    <n v="392.50200000000001"/>
    <s v="110616_134653"/>
  </r>
  <r>
    <s v="Matt Garza"/>
    <x v="0"/>
    <s v="gid_2011_06_16_milmlb_chnmlb_1"/>
    <s v="Wrigley Field"/>
    <s v="Ed Rapuano"/>
    <s v="chn"/>
    <s v="mil"/>
    <n v="22"/>
    <x v="0"/>
    <s v="X"/>
    <n v="7"/>
    <n v="2"/>
    <s v="SL"/>
    <x v="0"/>
    <n v="0.90300000000000002"/>
    <x v="0"/>
    <s v="FB"/>
    <x v="3"/>
    <s v="R"/>
    <n v="0"/>
    <n v="1"/>
    <n v="0"/>
    <n v="1"/>
    <n v="0"/>
    <n v="0"/>
    <n v="2"/>
    <n v="84.4"/>
    <n v="78"/>
    <n v="3.4"/>
    <n v="1.61"/>
    <n v="0.499"/>
    <n v="3.024"/>
    <n v="-1.532"/>
    <n v="6.3419999999999996"/>
    <n v="4.08"/>
    <n v="-1.92"/>
    <n v="23.8"/>
    <n v="-11.2"/>
    <n v="9.4"/>
    <n v="65.352000000000004"/>
    <n v="813.32899999999995"/>
    <s v="110616_134715"/>
  </r>
  <r>
    <s v="Matt Garza"/>
    <x v="0"/>
    <s v="gid_2011_06_16_milmlb_chnmlb_1"/>
    <s v="Wrigley Field"/>
    <s v="Ed Rapuano"/>
    <s v="chn"/>
    <s v="mil"/>
    <n v="34"/>
    <x v="2"/>
    <s v="S"/>
    <n v="10"/>
    <n v="1"/>
    <s v="CU"/>
    <x v="0"/>
    <n v="0.9"/>
    <x v="3"/>
    <m/>
    <x v="7"/>
    <s v="R"/>
    <n v="0"/>
    <n v="0"/>
    <n v="2"/>
    <n v="0"/>
    <n v="0"/>
    <n v="0"/>
    <n v="2"/>
    <n v="72.5"/>
    <n v="67.5"/>
    <n v="3.46"/>
    <n v="1.61"/>
    <n v="0.47299999999999998"/>
    <n v="1.92"/>
    <n v="-1.3149999999999999"/>
    <n v="6.4930000000000003"/>
    <n v="2.66"/>
    <n v="-8.4"/>
    <n v="23.9"/>
    <n v="-4.7"/>
    <n v="14.9"/>
    <n v="17.722999999999999"/>
    <n v="1355.44"/>
    <s v="110616_135259"/>
  </r>
  <r>
    <s v="Matt Garza"/>
    <x v="0"/>
    <s v="gid_2011_06_16_milmlb_chnmlb_1"/>
    <s v="Wrigley Field"/>
    <s v="Ed Rapuano"/>
    <s v="chn"/>
    <s v="mil"/>
    <n v="35"/>
    <x v="4"/>
    <s v="B"/>
    <n v="10"/>
    <n v="2"/>
    <s v="SL"/>
    <x v="0"/>
    <n v="0.88"/>
    <x v="3"/>
    <m/>
    <x v="7"/>
    <s v="R"/>
    <n v="0"/>
    <n v="1"/>
    <n v="2"/>
    <n v="0"/>
    <n v="0"/>
    <n v="0"/>
    <n v="2"/>
    <n v="84.1"/>
    <n v="77.900000000000006"/>
    <n v="3.49"/>
    <n v="1.61"/>
    <n v="1.0249999999999999"/>
    <n v="-0.13900000000000001"/>
    <n v="-1.42"/>
    <n v="6.02"/>
    <n v="0.35"/>
    <n v="0.74"/>
    <n v="23.8"/>
    <n v="-2.7"/>
    <n v="8.6999999999999993"/>
    <n v="156.297"/>
    <n v="154.40600000000001"/>
    <s v="110616_135318"/>
  </r>
  <r>
    <s v="Matt Garza"/>
    <x v="0"/>
    <s v="gid_2011_06_16_milmlb_chnmlb_1"/>
    <s v="Wrigley Field"/>
    <s v="Ed Rapuano"/>
    <s v="chn"/>
    <s v="mil"/>
    <n v="36"/>
    <x v="3"/>
    <s v="S"/>
    <n v="10"/>
    <n v="3"/>
    <s v="SL"/>
    <x v="0"/>
    <n v="0.90700000000000003"/>
    <x v="3"/>
    <m/>
    <x v="7"/>
    <s v="R"/>
    <n v="1"/>
    <n v="1"/>
    <n v="2"/>
    <n v="0"/>
    <n v="0"/>
    <n v="0"/>
    <n v="2"/>
    <n v="86.4"/>
    <n v="80.5"/>
    <n v="3.43"/>
    <n v="1.78"/>
    <n v="0.97599999999999998"/>
    <n v="1.847"/>
    <n v="-1.629"/>
    <n v="6.0229999999999997"/>
    <n v="1.67"/>
    <n v="0.54"/>
    <n v="23.9"/>
    <n v="-6.7"/>
    <n v="8"/>
    <n v="109.435"/>
    <n v="330.54399999999998"/>
    <s v="110616_135341"/>
  </r>
  <r>
    <s v="Matt Garza"/>
    <x v="0"/>
    <s v="gid_2011_06_16_milmlb_chnmlb_1"/>
    <s v="Wrigley Field"/>
    <s v="Ed Rapuano"/>
    <s v="chn"/>
    <s v="mil"/>
    <n v="38"/>
    <x v="0"/>
    <s v="X"/>
    <n v="10"/>
    <n v="5"/>
    <s v="SL"/>
    <x v="0"/>
    <n v="0.90600000000000003"/>
    <x v="3"/>
    <s v="GB"/>
    <x v="7"/>
    <s v="R"/>
    <n v="2"/>
    <n v="2"/>
    <n v="2"/>
    <n v="0"/>
    <n v="0"/>
    <n v="0"/>
    <n v="2"/>
    <n v="85.7"/>
    <n v="79.400000000000006"/>
    <n v="3.43"/>
    <n v="1.78"/>
    <n v="0.436"/>
    <n v="1.853"/>
    <n v="-1.524"/>
    <n v="6.2430000000000003"/>
    <n v="2.68"/>
    <n v="0.92"/>
    <n v="23.8"/>
    <n v="-9"/>
    <n v="8.1"/>
    <n v="109.738"/>
    <n v="524.33399999999995"/>
    <s v="110616_135429"/>
  </r>
  <r>
    <s v="Matt Garza"/>
    <x v="0"/>
    <s v="gid_2011_06_16_milmlb_chnmlb_1"/>
    <s v="Wrigley Field"/>
    <s v="Ed Rapuano"/>
    <s v="chn"/>
    <s v="mil"/>
    <n v="40"/>
    <x v="2"/>
    <s v="S"/>
    <n v="12"/>
    <n v="1"/>
    <s v="SL"/>
    <x v="0"/>
    <n v="0.879"/>
    <x v="6"/>
    <m/>
    <x v="6"/>
    <s v="R"/>
    <n v="0"/>
    <n v="0"/>
    <n v="0"/>
    <n v="1"/>
    <n v="0"/>
    <n v="0"/>
    <n v="3"/>
    <n v="83.9"/>
    <n v="79.400000000000006"/>
    <n v="3.56"/>
    <n v="1.71"/>
    <n v="-0.89"/>
    <n v="2.7440000000000002"/>
    <n v="-1.7410000000000001"/>
    <n v="6.0759999999999996"/>
    <n v="0.76"/>
    <n v="-0.87"/>
    <n v="24"/>
    <n v="-2.4"/>
    <n v="8.6"/>
    <n v="42.515000000000001"/>
    <n v="207.8"/>
    <s v="110616_141649"/>
  </r>
  <r>
    <s v="Matt Garza"/>
    <x v="0"/>
    <s v="gid_2011_06_16_milmlb_chnmlb_1"/>
    <s v="Wrigley Field"/>
    <s v="Ed Rapuano"/>
    <s v="chn"/>
    <s v="mil"/>
    <n v="43"/>
    <x v="6"/>
    <s v="B"/>
    <n v="13"/>
    <n v="2"/>
    <s v="CU"/>
    <x v="0"/>
    <n v="0.90100000000000002"/>
    <x v="3"/>
    <m/>
    <x v="4"/>
    <s v="L"/>
    <n v="0"/>
    <n v="1"/>
    <n v="1"/>
    <n v="1"/>
    <n v="0"/>
    <n v="0"/>
    <n v="3"/>
    <n v="76.400000000000006"/>
    <n v="71.599999999999994"/>
    <n v="3.13"/>
    <n v="1.53"/>
    <n v="-0.155"/>
    <n v="-0.183"/>
    <n v="-1.6830000000000001"/>
    <n v="5.9249999999999998"/>
    <n v="3.05"/>
    <n v="-7.37"/>
    <n v="23.9"/>
    <n v="-5.7"/>
    <n v="13.6"/>
    <n v="22.62"/>
    <n v="1295.81"/>
    <s v="110616_141840"/>
  </r>
  <r>
    <s v="Matt Garza"/>
    <x v="0"/>
    <s v="gid_2011_06_16_milmlb_chnmlb_1"/>
    <s v="Wrigley Field"/>
    <s v="Ed Rapuano"/>
    <s v="chn"/>
    <s v="mil"/>
    <n v="46"/>
    <x v="6"/>
    <s v="B"/>
    <n v="13"/>
    <n v="5"/>
    <s v="SL"/>
    <x v="0"/>
    <n v="0.90400000000000003"/>
    <x v="3"/>
    <m/>
    <x v="4"/>
    <s v="L"/>
    <n v="2"/>
    <n v="2"/>
    <n v="1"/>
    <n v="1"/>
    <n v="0"/>
    <n v="0"/>
    <n v="3"/>
    <n v="86"/>
    <n v="80.400000000000006"/>
    <n v="3.21"/>
    <n v="1.7"/>
    <n v="-7.9000000000000001E-2"/>
    <n v="0.51600000000000001"/>
    <n v="-1.4239999999999999"/>
    <n v="5.931"/>
    <n v="0.79"/>
    <n v="-0.82"/>
    <n v="23.9"/>
    <n v="-2.9"/>
    <n v="8.6999999999999993"/>
    <n v="45.500999999999998"/>
    <n v="204.619"/>
    <s v="110616_141949"/>
  </r>
  <r>
    <s v="Matt Garza"/>
    <x v="0"/>
    <s v="gid_2011_06_16_milmlb_chnmlb_1"/>
    <s v="Wrigley Field"/>
    <s v="Ed Rapuano"/>
    <s v="chn"/>
    <s v="mil"/>
    <n v="48"/>
    <x v="4"/>
    <s v="B"/>
    <n v="14"/>
    <n v="1"/>
    <s v="SL"/>
    <x v="0"/>
    <n v="0.90400000000000003"/>
    <x v="9"/>
    <m/>
    <x v="1"/>
    <s v="R"/>
    <n v="0"/>
    <n v="0"/>
    <n v="2"/>
    <n v="0"/>
    <n v="1"/>
    <n v="0"/>
    <n v="3"/>
    <n v="85.8"/>
    <n v="80.599999999999994"/>
    <n v="3.28"/>
    <n v="1.53"/>
    <n v="0.47399999999999998"/>
    <n v="1.704"/>
    <n v="-1.4339999999999999"/>
    <n v="6.024"/>
    <n v="-0.11"/>
    <n v="-1.59"/>
    <n v="23.9"/>
    <n v="-0.9"/>
    <n v="8.8000000000000007"/>
    <n v="355.86"/>
    <n v="290.74700000000001"/>
    <s v="110616_142056"/>
  </r>
  <r>
    <s v="Matt Garza"/>
    <x v="0"/>
    <s v="gid_2011_06_16_milmlb_chnmlb_1"/>
    <s v="Wrigley Field"/>
    <s v="Ed Rapuano"/>
    <s v="chn"/>
    <s v="mil"/>
    <n v="49"/>
    <x v="5"/>
    <s v="S"/>
    <n v="14"/>
    <n v="2"/>
    <s v="SL"/>
    <x v="0"/>
    <n v="0.89700000000000002"/>
    <x v="9"/>
    <m/>
    <x v="1"/>
    <s v="R"/>
    <n v="1"/>
    <n v="0"/>
    <n v="2"/>
    <n v="0"/>
    <n v="1"/>
    <n v="0"/>
    <n v="3"/>
    <n v="85.1"/>
    <n v="80"/>
    <n v="3.09"/>
    <n v="1.39"/>
    <n v="-0.45800000000000002"/>
    <n v="0.30599999999999999"/>
    <n v="-1.6180000000000001"/>
    <n v="5.899"/>
    <n v="0.4"/>
    <n v="-0.32"/>
    <n v="23.9"/>
    <n v="-1.8"/>
    <n v="8.6"/>
    <n v="55.587000000000003"/>
    <n v="89.587000000000003"/>
    <s v="110616_142113"/>
  </r>
  <r>
    <s v="Matt Garza"/>
    <x v="0"/>
    <s v="gid_2011_06_16_milmlb_chnmlb_1"/>
    <s v="Wrigley Field"/>
    <s v="Ed Rapuano"/>
    <s v="chn"/>
    <s v="mil"/>
    <n v="54"/>
    <x v="6"/>
    <s v="B"/>
    <n v="15"/>
    <n v="3"/>
    <s v="SL"/>
    <x v="0"/>
    <n v="0.90400000000000003"/>
    <x v="8"/>
    <m/>
    <x v="10"/>
    <s v="R"/>
    <n v="2"/>
    <n v="0"/>
    <n v="2"/>
    <n v="0"/>
    <n v="1"/>
    <n v="0"/>
    <n v="3"/>
    <n v="85.5"/>
    <n v="80"/>
    <n v="3.52"/>
    <n v="1.61"/>
    <n v="0.84"/>
    <n v="0.125"/>
    <n v="-1.48"/>
    <n v="5.8789999999999996"/>
    <n v="0.92"/>
    <n v="-2.5299999999999998"/>
    <n v="23.9"/>
    <n v="-3.5"/>
    <n v="9.5"/>
    <n v="20.274999999999999"/>
    <n v="487.476"/>
    <s v="110616_142323"/>
  </r>
  <r>
    <s v="Matt Garza"/>
    <x v="0"/>
    <s v="gid_2011_06_16_milmlb_chnmlb_1"/>
    <s v="Wrigley Field"/>
    <s v="Ed Rapuano"/>
    <s v="chn"/>
    <s v="mil"/>
    <n v="56"/>
    <x v="2"/>
    <s v="S"/>
    <n v="16"/>
    <n v="1"/>
    <s v="SL"/>
    <x v="0"/>
    <n v="0.90100000000000002"/>
    <x v="6"/>
    <m/>
    <x v="3"/>
    <s v="R"/>
    <n v="0"/>
    <n v="0"/>
    <n v="2"/>
    <n v="1"/>
    <n v="1"/>
    <n v="0"/>
    <n v="3"/>
    <n v="84.8"/>
    <n v="78.400000000000006"/>
    <n v="3.32"/>
    <n v="1.54"/>
    <n v="0.88200000000000001"/>
    <n v="2.5550000000000002"/>
    <n v="-1.498"/>
    <n v="6.1429999999999998"/>
    <n v="1.88"/>
    <n v="-1.99"/>
    <n v="23.8"/>
    <n v="-6.3"/>
    <n v="9.3000000000000007"/>
    <n v="44.036999999999999"/>
    <n v="491.846"/>
    <s v="110616_142419"/>
  </r>
  <r>
    <s v="Matt Garza"/>
    <x v="0"/>
    <s v="gid_2011_06_16_milmlb_chnmlb_1"/>
    <s v="Wrigley Field"/>
    <s v="Ed Rapuano"/>
    <s v="chn"/>
    <s v="mil"/>
    <n v="57"/>
    <x v="1"/>
    <s v="S"/>
    <n v="16"/>
    <n v="2"/>
    <s v="CU"/>
    <x v="0"/>
    <n v="0.89900000000000002"/>
    <x v="6"/>
    <m/>
    <x v="3"/>
    <s v="R"/>
    <n v="0"/>
    <n v="1"/>
    <n v="2"/>
    <n v="1"/>
    <n v="1"/>
    <n v="0"/>
    <n v="3"/>
    <n v="77.099999999999994"/>
    <n v="71.8"/>
    <n v="3.4"/>
    <n v="1.61"/>
    <n v="9.1999999999999998E-2"/>
    <n v="2.3039999999999998"/>
    <n v="-1.4139999999999999"/>
    <n v="6.226"/>
    <n v="2.6"/>
    <n v="-8.65"/>
    <n v="23.9"/>
    <n v="-5"/>
    <n v="13.6"/>
    <n v="16.823"/>
    <n v="1486.54"/>
    <s v="110616_142438"/>
  </r>
  <r>
    <s v="Matt Garza"/>
    <x v="0"/>
    <s v="gid_2011_06_16_milmlb_chnmlb_1"/>
    <s v="Wrigley Field"/>
    <s v="Ed Rapuano"/>
    <s v="chn"/>
    <s v="mil"/>
    <n v="58"/>
    <x v="1"/>
    <s v="S"/>
    <n v="16"/>
    <n v="3"/>
    <s v="SL"/>
    <x v="0"/>
    <n v="0.90600000000000003"/>
    <x v="6"/>
    <m/>
    <x v="3"/>
    <s v="R"/>
    <n v="0"/>
    <n v="2"/>
    <n v="2"/>
    <n v="1"/>
    <n v="1"/>
    <n v="0"/>
    <n v="3"/>
    <n v="85.7"/>
    <n v="80.5"/>
    <n v="3.4"/>
    <n v="1.61"/>
    <n v="0.74299999999999999"/>
    <n v="2.181"/>
    <n v="-1.345"/>
    <n v="6.1769999999999996"/>
    <n v="0.8"/>
    <n v="-0.96"/>
    <n v="23.9"/>
    <n v="-3.4"/>
    <n v="8.5"/>
    <n v="41.036999999999999"/>
    <n v="227.06200000000001"/>
    <s v="110616_142504"/>
  </r>
  <r>
    <s v="Matt Garza"/>
    <x v="0"/>
    <s v="gid_2011_06_16_milmlb_chnmlb_1"/>
    <s v="Wrigley Field"/>
    <s v="Ed Rapuano"/>
    <s v="chn"/>
    <s v="mil"/>
    <n v="59"/>
    <x v="0"/>
    <s v="X"/>
    <n v="16"/>
    <n v="4"/>
    <s v="SL"/>
    <x v="0"/>
    <n v="0.81"/>
    <x v="6"/>
    <s v="GB"/>
    <x v="3"/>
    <s v="R"/>
    <n v="0"/>
    <n v="2"/>
    <n v="2"/>
    <n v="1"/>
    <n v="1"/>
    <n v="0"/>
    <n v="3"/>
    <n v="84.6"/>
    <n v="78.400000000000006"/>
    <n v="3.4"/>
    <n v="1.61"/>
    <n v="0.66"/>
    <n v="1.585"/>
    <n v="-1.268"/>
    <n v="6.093"/>
    <n v="-0.75"/>
    <n v="-3.94"/>
    <n v="23.8"/>
    <n v="0.4"/>
    <n v="10.199999999999999"/>
    <n v="349.06700000000001"/>
    <n v="718.98800000000006"/>
    <s v="110616_142549"/>
  </r>
  <r>
    <s v="Matt Garza"/>
    <x v="0"/>
    <s v="gid_2011_06_16_milmlb_chnmlb_1"/>
    <s v="Wrigley Field"/>
    <s v="Ed Rapuano"/>
    <s v="chn"/>
    <s v="mil"/>
    <n v="69"/>
    <x v="4"/>
    <s v="B"/>
    <n v="19"/>
    <n v="2"/>
    <s v="CU"/>
    <x v="0"/>
    <n v="0.89800000000000002"/>
    <x v="1"/>
    <m/>
    <x v="7"/>
    <s v="R"/>
    <n v="0"/>
    <n v="1"/>
    <n v="2"/>
    <n v="0"/>
    <n v="0"/>
    <n v="0"/>
    <n v="4"/>
    <n v="76.599999999999994"/>
    <n v="71.099999999999994"/>
    <n v="3.49"/>
    <n v="1.53"/>
    <n v="1.19"/>
    <n v="1.153"/>
    <n v="-1.0960000000000001"/>
    <n v="6.2160000000000002"/>
    <n v="4.8499999999999996"/>
    <n v="-8.8699999999999992"/>
    <n v="23.8"/>
    <n v="-8.6999999999999993"/>
    <n v="14.2"/>
    <n v="28.827000000000002"/>
    <n v="1639.19"/>
    <s v="110616_144033"/>
  </r>
  <r>
    <s v="Matt Garza"/>
    <x v="0"/>
    <s v="gid_2011_06_16_milmlb_chnmlb_1"/>
    <s v="Wrigley Field"/>
    <s v="Ed Rapuano"/>
    <s v="chn"/>
    <s v="mil"/>
    <n v="71"/>
    <x v="4"/>
    <s v="B"/>
    <n v="19"/>
    <n v="4"/>
    <s v="SL"/>
    <x v="0"/>
    <n v="0.90700000000000003"/>
    <x v="1"/>
    <m/>
    <x v="7"/>
    <s v="R"/>
    <n v="1"/>
    <n v="2"/>
    <n v="2"/>
    <n v="0"/>
    <n v="0"/>
    <n v="0"/>
    <n v="4"/>
    <n v="87.5"/>
    <n v="82.9"/>
    <n v="3.56"/>
    <n v="1.57"/>
    <n v="2.012"/>
    <n v="0.105"/>
    <n v="-1.2190000000000001"/>
    <n v="5.9359999999999999"/>
    <n v="0.81"/>
    <n v="1.1100000000000001"/>
    <n v="24"/>
    <n v="-4.4000000000000004"/>
    <n v="7.6"/>
    <n v="145.084"/>
    <n v="270.51799999999997"/>
    <s v="110616_144121"/>
  </r>
  <r>
    <s v="Matt Garza"/>
    <x v="0"/>
    <s v="gid_2011_06_16_milmlb_chnmlb_1"/>
    <s v="Wrigley Field"/>
    <s v="Ed Rapuano"/>
    <s v="chn"/>
    <s v="mil"/>
    <n v="73"/>
    <x v="2"/>
    <s v="S"/>
    <n v="20"/>
    <n v="1"/>
    <s v="CU"/>
    <x v="0"/>
    <n v="0.89900000000000002"/>
    <x v="3"/>
    <m/>
    <x v="2"/>
    <s v="L"/>
    <n v="0"/>
    <n v="0"/>
    <n v="0"/>
    <n v="0"/>
    <n v="0"/>
    <n v="0"/>
    <n v="5"/>
    <n v="72.599999999999994"/>
    <n v="67.8"/>
    <n v="2.89"/>
    <n v="1.28"/>
    <n v="-0.14399999999999999"/>
    <n v="1.651"/>
    <n v="-1.643"/>
    <n v="6.38"/>
    <n v="2.2999999999999998"/>
    <n v="-9.39"/>
    <n v="23.9"/>
    <n v="-4"/>
    <n v="15.2"/>
    <n v="13.877000000000001"/>
    <n v="1494.06"/>
    <s v="110616_145347"/>
  </r>
  <r>
    <s v="Matt Garza"/>
    <x v="0"/>
    <s v="gid_2011_06_16_milmlb_chnmlb_1"/>
    <s v="Wrigley Field"/>
    <s v="Ed Rapuano"/>
    <s v="chn"/>
    <s v="mil"/>
    <n v="74"/>
    <x v="4"/>
    <s v="B"/>
    <n v="20"/>
    <n v="2"/>
    <s v="CU"/>
    <x v="0"/>
    <n v="0.9"/>
    <x v="3"/>
    <m/>
    <x v="2"/>
    <s v="L"/>
    <n v="0"/>
    <n v="1"/>
    <n v="0"/>
    <n v="0"/>
    <n v="0"/>
    <n v="0"/>
    <n v="5"/>
    <n v="73.7"/>
    <n v="69.099999999999994"/>
    <n v="3.13"/>
    <n v="1.53"/>
    <n v="-0.66900000000000004"/>
    <n v="3.081"/>
    <n v="-1.72"/>
    <n v="6.4279999999999999"/>
    <n v="3.32"/>
    <n v="-9.51"/>
    <n v="23.9"/>
    <n v="-5.5"/>
    <n v="14.7"/>
    <n v="19.385000000000002"/>
    <n v="1599.16"/>
    <s v="110616_145402"/>
  </r>
  <r>
    <s v="Matt Garza"/>
    <x v="0"/>
    <s v="gid_2011_06_16_milmlb_chnmlb_1"/>
    <s v="Wrigley Field"/>
    <s v="Ed Rapuano"/>
    <s v="chn"/>
    <s v="mil"/>
    <n v="86"/>
    <x v="4"/>
    <s v="B"/>
    <n v="22"/>
    <n v="2"/>
    <s v="CU"/>
    <x v="0"/>
    <n v="0.89900000000000002"/>
    <x v="2"/>
    <m/>
    <x v="4"/>
    <s v="L"/>
    <n v="0"/>
    <n v="1"/>
    <n v="2"/>
    <n v="0"/>
    <n v="0"/>
    <n v="0"/>
    <n v="5"/>
    <n v="76.599999999999994"/>
    <n v="71.099999999999994"/>
    <n v="3.3"/>
    <n v="1.6"/>
    <n v="-1.2689999999999999"/>
    <n v="3.4870000000000001"/>
    <n v="-1.5209999999999999"/>
    <n v="6.3780000000000001"/>
    <n v="4.24"/>
    <n v="-11.84"/>
    <n v="23.8"/>
    <n v="-6.5"/>
    <n v="14.9"/>
    <n v="19.774999999999999"/>
    <n v="2061.06"/>
    <s v="110616_145919"/>
  </r>
  <r>
    <s v="Matt Garza"/>
    <x v="0"/>
    <s v="gid_2011_06_16_milmlb_chnmlb_1"/>
    <s v="Wrigley Field"/>
    <s v="Ed Rapuano"/>
    <s v="chn"/>
    <s v="mil"/>
    <n v="87"/>
    <x v="3"/>
    <s v="S"/>
    <n v="22"/>
    <n v="3"/>
    <s v="CU"/>
    <x v="0"/>
    <n v="0.89900000000000002"/>
    <x v="2"/>
    <m/>
    <x v="4"/>
    <s v="L"/>
    <n v="1"/>
    <n v="1"/>
    <n v="2"/>
    <n v="0"/>
    <n v="0"/>
    <n v="0"/>
    <n v="5"/>
    <n v="77.900000000000006"/>
    <n v="72.400000000000006"/>
    <n v="3.3"/>
    <n v="1.56"/>
    <n v="0.66300000000000003"/>
    <n v="1.3959999999999999"/>
    <n v="-1.33"/>
    <n v="6.2050000000000001"/>
    <n v="1.68"/>
    <n v="-8.7799999999999994"/>
    <n v="23.8"/>
    <n v="-3.7"/>
    <n v="13.6"/>
    <n v="10.879"/>
    <n v="1477.46"/>
    <s v="110616_145944"/>
  </r>
  <r>
    <s v="Matt Garza"/>
    <x v="0"/>
    <s v="gid_2011_06_16_milmlb_chnmlb_1"/>
    <s v="Wrigley Field"/>
    <s v="Ed Rapuano"/>
    <s v="chn"/>
    <s v="mil"/>
    <n v="89"/>
    <x v="3"/>
    <s v="S"/>
    <n v="22"/>
    <n v="5"/>
    <s v="SL"/>
    <x v="0"/>
    <n v="0.90700000000000003"/>
    <x v="2"/>
    <m/>
    <x v="4"/>
    <s v="L"/>
    <n v="2"/>
    <n v="2"/>
    <n v="2"/>
    <n v="0"/>
    <n v="0"/>
    <n v="0"/>
    <n v="5"/>
    <n v="86.2"/>
    <n v="80.5"/>
    <n v="3.3"/>
    <n v="1.56"/>
    <n v="1.0549999999999999"/>
    <n v="1.4750000000000001"/>
    <n v="-1.345"/>
    <n v="6.0949999999999998"/>
    <n v="1.4"/>
    <n v="-0.95"/>
    <n v="23.9"/>
    <n v="-5.3"/>
    <n v="8.6999999999999993"/>
    <n v="57.143000000000001"/>
    <n v="311.041"/>
    <s v="110616_150026"/>
  </r>
  <r>
    <s v="Matt Garza"/>
    <x v="0"/>
    <s v="gid_2011_06_16_milmlb_chnmlb_1"/>
    <s v="Wrigley Field"/>
    <s v="Ed Rapuano"/>
    <s v="chn"/>
    <s v="mil"/>
    <n v="91"/>
    <x v="4"/>
    <s v="B"/>
    <n v="23"/>
    <n v="2"/>
    <s v="CU"/>
    <x v="0"/>
    <n v="0.90400000000000003"/>
    <x v="2"/>
    <m/>
    <x v="1"/>
    <s v="R"/>
    <n v="0"/>
    <n v="1"/>
    <n v="0"/>
    <n v="0"/>
    <n v="0"/>
    <n v="0"/>
    <n v="6"/>
    <n v="75.7"/>
    <n v="70.400000000000006"/>
    <n v="3.14"/>
    <n v="1.33"/>
    <n v="0.49099999999999999"/>
    <n v="0.58299999999999996"/>
    <n v="-1.4390000000000001"/>
    <n v="6.2549999999999999"/>
    <n v="3.42"/>
    <n v="-9.9"/>
    <n v="23.8"/>
    <n v="-6"/>
    <n v="14.8"/>
    <n v="19.158000000000001"/>
    <n v="1673.17"/>
    <s v="110616_150913"/>
  </r>
  <r>
    <s v="Matt Garza"/>
    <x v="0"/>
    <s v="gid_2011_06_16_milmlb_chnmlb_1"/>
    <s v="Wrigley Field"/>
    <s v="Ed Rapuano"/>
    <s v="chn"/>
    <s v="mil"/>
    <n v="92"/>
    <x v="2"/>
    <s v="S"/>
    <n v="23"/>
    <n v="3"/>
    <s v="CU"/>
    <x v="0"/>
    <n v="0.90100000000000002"/>
    <x v="2"/>
    <m/>
    <x v="1"/>
    <s v="R"/>
    <n v="1"/>
    <n v="1"/>
    <n v="0"/>
    <n v="0"/>
    <n v="0"/>
    <n v="0"/>
    <n v="6"/>
    <n v="74.7"/>
    <n v="69.099999999999994"/>
    <n v="3.11"/>
    <n v="1.39"/>
    <n v="-0.26500000000000001"/>
    <n v="3.1880000000000002"/>
    <n v="-1.4470000000000001"/>
    <n v="6.4050000000000002"/>
    <n v="3.32"/>
    <n v="-9.52"/>
    <n v="23.8"/>
    <n v="-5.6"/>
    <n v="14.6"/>
    <n v="19.311"/>
    <n v="1599.28"/>
    <s v="110616_150928"/>
  </r>
  <r>
    <s v="Matt Garza"/>
    <x v="0"/>
    <s v="gid_2011_06_16_milmlb_chnmlb_1"/>
    <s v="Wrigley Field"/>
    <s v="Ed Rapuano"/>
    <s v="chn"/>
    <s v="mil"/>
    <n v="93"/>
    <x v="2"/>
    <s v="S"/>
    <n v="23"/>
    <n v="4"/>
    <s v="CU"/>
    <x v="0"/>
    <n v="0.89900000000000002"/>
    <x v="2"/>
    <m/>
    <x v="1"/>
    <s v="R"/>
    <n v="1"/>
    <n v="2"/>
    <n v="0"/>
    <n v="0"/>
    <n v="0"/>
    <n v="0"/>
    <n v="6"/>
    <n v="76.099999999999994"/>
    <n v="71"/>
    <n v="3.07"/>
    <n v="1.33"/>
    <n v="0.26500000000000001"/>
    <n v="1.8759999999999999"/>
    <n v="-1.476"/>
    <n v="6.2539999999999996"/>
    <n v="2.14"/>
    <n v="-8.0299999999999994"/>
    <n v="23.9"/>
    <n v="-4.3"/>
    <n v="13.6"/>
    <n v="15.018000000000001"/>
    <n v="1349.57"/>
    <s v="110616_150946"/>
  </r>
  <r>
    <s v="Matt Garza"/>
    <x v="0"/>
    <s v="gid_2011_06_16_milmlb_chnmlb_1"/>
    <s v="Wrigley Field"/>
    <s v="Ed Rapuano"/>
    <s v="chn"/>
    <s v="mil"/>
    <n v="98"/>
    <x v="1"/>
    <s v="S"/>
    <n v="25"/>
    <n v="1"/>
    <s v="SL"/>
    <x v="0"/>
    <n v="0.89800000000000002"/>
    <x v="13"/>
    <m/>
    <x v="3"/>
    <s v="R"/>
    <n v="0"/>
    <n v="0"/>
    <n v="2"/>
    <n v="1"/>
    <n v="0"/>
    <n v="0"/>
    <n v="6"/>
    <n v="84.9"/>
    <n v="78.7"/>
    <n v="3.4"/>
    <n v="1.61"/>
    <n v="7.0000000000000001E-3"/>
    <n v="2.6179999999999999"/>
    <n v="-1.859"/>
    <n v="6.0430000000000001"/>
    <n v="1.17"/>
    <n v="-1.44"/>
    <n v="23.8"/>
    <n v="-4.3"/>
    <n v="9"/>
    <n v="40.033999999999999"/>
    <n v="332.34500000000003"/>
    <s v="110616_151150"/>
  </r>
  <r>
    <s v="Sean Marshall"/>
    <x v="1"/>
    <s v="gid_2011_06_16_milmlb_chnmlb_1"/>
    <s v="Wrigley Field"/>
    <s v="Ed Rapuano"/>
    <s v="chn"/>
    <s v="mil"/>
    <n v="5"/>
    <x v="4"/>
    <s v="B"/>
    <n v="2"/>
    <n v="1"/>
    <s v="CU"/>
    <x v="0"/>
    <n v="0.879"/>
    <x v="3"/>
    <m/>
    <x v="9"/>
    <s v="R"/>
    <n v="0"/>
    <n v="0"/>
    <n v="1"/>
    <n v="0"/>
    <n v="0"/>
    <n v="0"/>
    <n v="7"/>
    <n v="77.400000000000006"/>
    <n v="71"/>
    <n v="3.43"/>
    <n v="1.58"/>
    <n v="-5.8999999999999997E-2"/>
    <n v="1.6830000000000001"/>
    <n v="1.9990000000000001"/>
    <n v="6.242"/>
    <n v="-11.07"/>
    <n v="-4.78"/>
    <n v="23.8"/>
    <n v="20.399999999999999"/>
    <n v="13.1"/>
    <n v="293.08800000000002"/>
    <n v="1959.03"/>
    <s v="110616_153514"/>
  </r>
  <r>
    <s v="Sean Marshall"/>
    <x v="1"/>
    <s v="gid_2011_06_16_milmlb_chnmlb_1"/>
    <s v="Wrigley Field"/>
    <s v="Ed Rapuano"/>
    <s v="chn"/>
    <s v="mil"/>
    <n v="6"/>
    <x v="2"/>
    <s v="S"/>
    <n v="2"/>
    <n v="2"/>
    <s v="SL"/>
    <x v="0"/>
    <n v="0.48799999999999999"/>
    <x v="3"/>
    <m/>
    <x v="9"/>
    <s v="R"/>
    <n v="1"/>
    <n v="0"/>
    <n v="1"/>
    <n v="0"/>
    <n v="0"/>
    <n v="0"/>
    <n v="7"/>
    <n v="87.1"/>
    <n v="80.900000000000006"/>
    <n v="3.38"/>
    <n v="1.54"/>
    <n v="-7.0000000000000001E-3"/>
    <n v="1.74"/>
    <n v="2.1869999999999998"/>
    <n v="6.048"/>
    <n v="-3.26"/>
    <n v="2.82"/>
    <n v="23.8"/>
    <n v="12.3"/>
    <n v="7.2"/>
    <n v="228.727"/>
    <n v="814.76"/>
    <s v="110616_153529"/>
  </r>
  <r>
    <s v="Sean Marshall"/>
    <x v="1"/>
    <s v="gid_2011_06_16_milmlb_chnmlb_1"/>
    <s v="Wrigley Field"/>
    <s v="Ed Rapuano"/>
    <s v="chn"/>
    <s v="mil"/>
    <n v="7"/>
    <x v="2"/>
    <s v="S"/>
    <n v="2"/>
    <n v="3"/>
    <s v="CU"/>
    <x v="0"/>
    <n v="0.90600000000000003"/>
    <x v="3"/>
    <m/>
    <x v="9"/>
    <s v="R"/>
    <n v="1"/>
    <n v="1"/>
    <n v="1"/>
    <n v="0"/>
    <n v="0"/>
    <n v="0"/>
    <n v="7"/>
    <n v="77.099999999999994"/>
    <n v="70.3"/>
    <n v="3.31"/>
    <n v="1.5"/>
    <n v="-0.14099999999999999"/>
    <n v="3.0209999999999999"/>
    <n v="2.0960000000000001"/>
    <n v="6.3479999999999999"/>
    <n v="-11.5"/>
    <n v="-4.3499999999999996"/>
    <n v="23.7"/>
    <n v="21.6"/>
    <n v="13"/>
    <n v="290.46199999999999"/>
    <n v="1987"/>
    <s v="110616_153545"/>
  </r>
  <r>
    <s v="Sean Marshall"/>
    <x v="1"/>
    <s v="gid_2011_06_16_milmlb_chnmlb_1"/>
    <s v="Wrigley Field"/>
    <s v="Ed Rapuano"/>
    <s v="chn"/>
    <s v="mil"/>
    <n v="8"/>
    <x v="1"/>
    <s v="S"/>
    <n v="2"/>
    <n v="4"/>
    <s v="CU"/>
    <x v="0"/>
    <n v="0.89900000000000002"/>
    <x v="3"/>
    <m/>
    <x v="9"/>
    <s v="R"/>
    <n v="1"/>
    <n v="2"/>
    <n v="1"/>
    <n v="0"/>
    <n v="0"/>
    <n v="0"/>
    <n v="7"/>
    <n v="77.5"/>
    <n v="70.5"/>
    <n v="3.36"/>
    <n v="1.6"/>
    <n v="-0.151"/>
    <n v="2.944"/>
    <n v="2.0640000000000001"/>
    <n v="6.2389999999999999"/>
    <n v="-10.199999999999999"/>
    <n v="-5.0199999999999996"/>
    <n v="23.7"/>
    <n v="19.2"/>
    <n v="13"/>
    <n v="295.93700000000001"/>
    <n v="1842.01"/>
    <s v="110616_153603"/>
  </r>
  <r>
    <s v="Sean Marshall"/>
    <x v="1"/>
    <s v="gid_2011_06_16_milmlb_chnmlb_1"/>
    <s v="Wrigley Field"/>
    <s v="Ed Rapuano"/>
    <s v="chn"/>
    <s v="mil"/>
    <n v="9"/>
    <x v="0"/>
    <s v="X"/>
    <n v="2"/>
    <n v="5"/>
    <s v="CU"/>
    <x v="0"/>
    <n v="0.89700000000000002"/>
    <x v="3"/>
    <s v="GB"/>
    <x v="9"/>
    <s v="R"/>
    <n v="1"/>
    <n v="2"/>
    <n v="1"/>
    <n v="0"/>
    <n v="0"/>
    <n v="0"/>
    <n v="7"/>
    <n v="77.7"/>
    <n v="70.900000000000006"/>
    <n v="3.36"/>
    <n v="1.6"/>
    <n v="0.49"/>
    <n v="2.64"/>
    <n v="2.0859999999999999"/>
    <n v="6.2469999999999999"/>
    <n v="-9.7200000000000006"/>
    <n v="-5.55"/>
    <n v="23.7"/>
    <n v="17.8"/>
    <n v="13"/>
    <n v="299.48399999999998"/>
    <n v="1824.85"/>
    <s v="110616_153626"/>
  </r>
  <r>
    <s v="Sean Marshall"/>
    <x v="1"/>
    <s v="gid_2011_06_16_milmlb_chnmlb_1"/>
    <s v="Wrigley Field"/>
    <s v="Ed Rapuano"/>
    <s v="chn"/>
    <s v="mil"/>
    <n v="10"/>
    <x v="2"/>
    <s v="S"/>
    <n v="3"/>
    <n v="1"/>
    <s v="SL"/>
    <x v="0"/>
    <n v="0.83"/>
    <x v="1"/>
    <m/>
    <x v="7"/>
    <s v="R"/>
    <n v="0"/>
    <n v="0"/>
    <n v="2"/>
    <n v="0"/>
    <n v="0"/>
    <n v="0"/>
    <n v="7"/>
    <n v="84.8"/>
    <n v="78.900000000000006"/>
    <n v="3.66"/>
    <n v="1.67"/>
    <n v="-1.1339999999999999"/>
    <n v="2.6150000000000002"/>
    <n v="1.9119999999999999"/>
    <n v="6.2050000000000001"/>
    <n v="-5.28"/>
    <n v="-0.24"/>
    <n v="23.9"/>
    <n v="15.7"/>
    <n v="8.8000000000000007"/>
    <n v="272.12700000000001"/>
    <n v="966.68499999999995"/>
    <s v="110616_153715"/>
  </r>
  <r>
    <s v="Sean Marshall"/>
    <x v="1"/>
    <s v="gid_2011_06_16_milmlb_chnmlb_1"/>
    <s v="Wrigley Field"/>
    <s v="Ed Rapuano"/>
    <s v="chn"/>
    <s v="mil"/>
    <n v="11"/>
    <x v="12"/>
    <s v="S"/>
    <n v="3"/>
    <n v="2"/>
    <s v="CU"/>
    <x v="0"/>
    <n v="0.86899999999999999"/>
    <x v="1"/>
    <m/>
    <x v="7"/>
    <s v="R"/>
    <n v="0"/>
    <n v="1"/>
    <n v="2"/>
    <n v="0"/>
    <n v="0"/>
    <n v="0"/>
    <n v="7"/>
    <n v="78"/>
    <n v="70.7"/>
    <n v="3.43"/>
    <n v="1.78"/>
    <n v="-0.92900000000000005"/>
    <n v="1.851"/>
    <n v="1.802"/>
    <n v="6.165"/>
    <n v="-10.87"/>
    <n v="-5.74"/>
    <n v="23.7"/>
    <n v="20"/>
    <n v="13.5"/>
    <n v="297.58699999999999"/>
    <n v="1985.54"/>
    <s v="110616_153734"/>
  </r>
  <r>
    <s v="Sean Marshall"/>
    <x v="1"/>
    <s v="gid_2011_06_16_milmlb_chnmlb_1"/>
    <s v="Wrigley Field"/>
    <s v="Ed Rapuano"/>
    <s v="chn"/>
    <s v="mil"/>
    <n v="14"/>
    <x v="4"/>
    <s v="B"/>
    <n v="3"/>
    <n v="5"/>
    <s v="CU"/>
    <x v="0"/>
    <n v="0.92400000000000004"/>
    <x v="1"/>
    <m/>
    <x v="7"/>
    <s v="R"/>
    <n v="1"/>
    <n v="2"/>
    <n v="2"/>
    <n v="0"/>
    <n v="0"/>
    <n v="0"/>
    <n v="7"/>
    <n v="75.900000000000006"/>
    <n v="70.400000000000006"/>
    <n v="3.64"/>
    <n v="1.68"/>
    <n v="1.667"/>
    <n v="2.11"/>
    <n v="2.024"/>
    <n v="6.1630000000000003"/>
    <n v="-10.62"/>
    <n v="-5.58"/>
    <n v="23.8"/>
    <n v="18.2"/>
    <n v="13.4"/>
    <n v="297.476"/>
    <n v="1943.67"/>
    <s v="110616_153840"/>
  </r>
  <r>
    <s v="Sean Marshall"/>
    <x v="1"/>
    <s v="gid_2011_06_16_milmlb_chnmlb_1"/>
    <s v="Wrigley Field"/>
    <s v="Ed Rapuano"/>
    <s v="chn"/>
    <s v="mil"/>
    <n v="15"/>
    <x v="4"/>
    <s v="B"/>
    <n v="3"/>
    <n v="6"/>
    <s v="CU"/>
    <x v="0"/>
    <n v="0.91100000000000003"/>
    <x v="1"/>
    <m/>
    <x v="7"/>
    <s v="R"/>
    <n v="2"/>
    <n v="2"/>
    <n v="2"/>
    <n v="0"/>
    <n v="0"/>
    <n v="0"/>
    <n v="7"/>
    <n v="76.7"/>
    <n v="70.400000000000006"/>
    <n v="3.6"/>
    <n v="1.75"/>
    <n v="1.42"/>
    <n v="2.1"/>
    <n v="2.113"/>
    <n v="6.2480000000000002"/>
    <n v="-9.4"/>
    <n v="-6"/>
    <n v="23.8"/>
    <n v="16.2"/>
    <n v="13.4"/>
    <n v="302.286"/>
    <n v="1800.64"/>
    <s v="110616_153902"/>
  </r>
  <r>
    <s v="Sean Marshall"/>
    <x v="1"/>
    <s v="gid_2011_06_16_milmlb_chnmlb_1"/>
    <s v="Wrigley Field"/>
    <s v="Ed Rapuano"/>
    <s v="chn"/>
    <s v="mil"/>
    <n v="16"/>
    <x v="0"/>
    <s v="X"/>
    <n v="3"/>
    <n v="7"/>
    <s v="CU"/>
    <x v="0"/>
    <n v="0.92900000000000005"/>
    <x v="1"/>
    <m/>
    <x v="7"/>
    <s v="R"/>
    <n v="3"/>
    <n v="2"/>
    <n v="2"/>
    <n v="0"/>
    <n v="0"/>
    <n v="0"/>
    <n v="7"/>
    <n v="75.7"/>
    <n v="69.3"/>
    <n v="3.43"/>
    <n v="1.78"/>
    <n v="0.68300000000000005"/>
    <n v="2.1219999999999999"/>
    <n v="1.8460000000000001"/>
    <n v="6.2290000000000001"/>
    <n v="-11.37"/>
    <n v="-7.29"/>
    <n v="23.8"/>
    <n v="18.5"/>
    <n v="14.4"/>
    <n v="302.44400000000002"/>
    <n v="2144.02"/>
    <s v="110616_153921"/>
  </r>
  <r>
    <s v="Sean Marshall"/>
    <x v="1"/>
    <s v="gid_2011_06_16_milmlb_chnmlb_1"/>
    <s v="Wrigley Field"/>
    <s v="Ed Rapuano"/>
    <s v="chn"/>
    <s v="mil"/>
    <n v="17"/>
    <x v="2"/>
    <s v="S"/>
    <n v="4"/>
    <n v="1"/>
    <s v="SL"/>
    <x v="0"/>
    <n v="0.749"/>
    <x v="3"/>
    <m/>
    <x v="2"/>
    <s v="L"/>
    <n v="0"/>
    <n v="0"/>
    <n v="0"/>
    <n v="0"/>
    <n v="0"/>
    <n v="0"/>
    <n v="8"/>
    <n v="85.5"/>
    <n v="79.599999999999994"/>
    <n v="2.99"/>
    <n v="1.38"/>
    <n v="-0.71799999999999997"/>
    <n v="2.4910000000000001"/>
    <n v="2.0150000000000001"/>
    <n v="6.165"/>
    <n v="-3.34"/>
    <n v="2.6"/>
    <n v="23.9"/>
    <n v="12.4"/>
    <n v="7.4"/>
    <n v="231.643"/>
    <n v="788.03700000000003"/>
    <s v="110616_155204"/>
  </r>
  <r>
    <s v="Sean Marshall"/>
    <x v="1"/>
    <s v="gid_2011_06_16_milmlb_chnmlb_1"/>
    <s v="Wrigley Field"/>
    <s v="Ed Rapuano"/>
    <s v="chn"/>
    <s v="mil"/>
    <n v="18"/>
    <x v="2"/>
    <s v="S"/>
    <n v="4"/>
    <n v="2"/>
    <s v="SL"/>
    <x v="0"/>
    <n v="0.878"/>
    <x v="3"/>
    <m/>
    <x v="2"/>
    <s v="L"/>
    <n v="0"/>
    <n v="1"/>
    <n v="0"/>
    <n v="0"/>
    <n v="0"/>
    <n v="0"/>
    <n v="8"/>
    <n v="83.1"/>
    <n v="77.5"/>
    <n v="3.13"/>
    <n v="1.38"/>
    <n v="-0.17799999999999999"/>
    <n v="2.41"/>
    <n v="2.1230000000000002"/>
    <n v="6.19"/>
    <n v="-4.04"/>
    <n v="1.49"/>
    <n v="23.9"/>
    <n v="12.6"/>
    <n v="8.3000000000000007"/>
    <n v="249.184"/>
    <n v="778.73199999999997"/>
    <s v="110616_155215"/>
  </r>
  <r>
    <s v="Sean Marshall"/>
    <x v="1"/>
    <s v="gid_2011_06_16_milmlb_chnmlb_1"/>
    <s v="Wrigley Field"/>
    <s v="Ed Rapuano"/>
    <s v="chn"/>
    <s v="mil"/>
    <n v="19"/>
    <x v="0"/>
    <s v="X"/>
    <n v="4"/>
    <n v="3"/>
    <s v="CU"/>
    <x v="0"/>
    <n v="0.88800000000000001"/>
    <x v="3"/>
    <s v="GB"/>
    <x v="2"/>
    <s v="L"/>
    <n v="0"/>
    <n v="2"/>
    <n v="0"/>
    <n v="0"/>
    <n v="0"/>
    <n v="0"/>
    <n v="8"/>
    <n v="77.599999999999994"/>
    <n v="71.599999999999994"/>
    <n v="3.24"/>
    <n v="1.5"/>
    <n v="-0.41399999999999998"/>
    <n v="2.3330000000000002"/>
    <n v="2.0819999999999999"/>
    <n v="6.1120000000000001"/>
    <n v="-11.57"/>
    <n v="-4.76"/>
    <n v="23.8"/>
    <n v="21.8"/>
    <n v="12.9"/>
    <n v="292.13499999999999"/>
    <n v="2058.17"/>
    <s v="110616_155225"/>
  </r>
  <r>
    <s v="Sean Marshall"/>
    <x v="1"/>
    <s v="gid_2011_06_16_milmlb_chnmlb_1"/>
    <s v="Wrigley Field"/>
    <s v="Ed Rapuano"/>
    <s v="chn"/>
    <s v="mil"/>
    <n v="20"/>
    <x v="4"/>
    <s v="B"/>
    <n v="5"/>
    <n v="1"/>
    <s v="SL"/>
    <x v="0"/>
    <n v="0.67"/>
    <x v="8"/>
    <m/>
    <x v="6"/>
    <s v="R"/>
    <n v="0"/>
    <n v="0"/>
    <n v="1"/>
    <n v="0"/>
    <n v="0"/>
    <n v="0"/>
    <n v="8"/>
    <n v="85.1"/>
    <n v="78.900000000000006"/>
    <n v="3.8"/>
    <n v="1.91"/>
    <n v="-1.6859999999999999"/>
    <n v="2.302"/>
    <n v="2.29"/>
    <n v="5.9029999999999996"/>
    <n v="-3.03"/>
    <n v="1.48"/>
    <n v="23.8"/>
    <n v="11.8"/>
    <n v="8"/>
    <n v="243.34299999999999"/>
    <n v="620.16300000000001"/>
    <s v="110616_155304"/>
  </r>
  <r>
    <s v="Sean Marshall"/>
    <x v="1"/>
    <s v="gid_2011_06_16_milmlb_chnmlb_1"/>
    <s v="Wrigley Field"/>
    <s v="Ed Rapuano"/>
    <s v="chn"/>
    <s v="mil"/>
    <n v="21"/>
    <x v="4"/>
    <s v="B"/>
    <n v="5"/>
    <n v="2"/>
    <s v="SL"/>
    <x v="0"/>
    <n v="0.65400000000000003"/>
    <x v="8"/>
    <m/>
    <x v="6"/>
    <s v="R"/>
    <n v="1"/>
    <n v="0"/>
    <n v="1"/>
    <n v="0"/>
    <n v="0"/>
    <n v="0"/>
    <n v="8"/>
    <n v="84.8"/>
    <n v="80"/>
    <n v="3.73"/>
    <n v="1.74"/>
    <n v="-1.5029999999999999"/>
    <n v="0.997"/>
    <n v="1.8240000000000001"/>
    <n v="6.048"/>
    <n v="-3.18"/>
    <n v="2.15"/>
    <n v="23.9"/>
    <n v="11.5"/>
    <n v="7.7"/>
    <n v="235.36600000000001"/>
    <n v="715.93700000000001"/>
    <s v="110616_155333"/>
  </r>
  <r>
    <s v="Sean Marshall"/>
    <x v="1"/>
    <s v="gid_2011_06_16_milmlb_chnmlb_1"/>
    <s v="Wrigley Field"/>
    <s v="Ed Rapuano"/>
    <s v="chn"/>
    <s v="mil"/>
    <n v="22"/>
    <x v="4"/>
    <s v="B"/>
    <n v="5"/>
    <n v="3"/>
    <s v="SL"/>
    <x v="0"/>
    <n v="0.84099999999999997"/>
    <x v="8"/>
    <m/>
    <x v="6"/>
    <s v="R"/>
    <n v="2"/>
    <n v="0"/>
    <n v="1"/>
    <n v="0"/>
    <n v="0"/>
    <n v="0"/>
    <n v="8"/>
    <n v="86.8"/>
    <n v="80.900000000000006"/>
    <n v="3.77"/>
    <n v="1.85"/>
    <n v="0.98699999999999999"/>
    <n v="3.2690000000000001"/>
    <n v="2.2280000000000002"/>
    <n v="6.0430000000000001"/>
    <n v="-3.46"/>
    <n v="3.06"/>
    <n v="23.9"/>
    <n v="12.5"/>
    <n v="6.8"/>
    <n v="228.13"/>
    <n v="877.76700000000005"/>
    <s v="110616_155355"/>
  </r>
  <r>
    <s v="Sean Marshall"/>
    <x v="1"/>
    <s v="gid_2011_06_16_milmlb_chnmlb_1"/>
    <s v="Wrigley Field"/>
    <s v="Ed Rapuano"/>
    <s v="chn"/>
    <s v="mil"/>
    <n v="24"/>
    <x v="4"/>
    <s v="B"/>
    <n v="5"/>
    <n v="5"/>
    <s v="SL"/>
    <x v="0"/>
    <n v="0.88800000000000001"/>
    <x v="8"/>
    <m/>
    <x v="6"/>
    <s v="R"/>
    <n v="3"/>
    <n v="1"/>
    <n v="1"/>
    <n v="0"/>
    <n v="0"/>
    <n v="0"/>
    <n v="8"/>
    <n v="85.5"/>
    <n v="79.7"/>
    <n v="3.77"/>
    <n v="1.77"/>
    <n v="0.82699999999999996"/>
    <n v="3.6120000000000001"/>
    <n v="2.3730000000000002"/>
    <n v="6.1230000000000002"/>
    <n v="-4.07"/>
    <n v="1.42"/>
    <n v="23.9"/>
    <n v="13.1"/>
    <n v="7.7"/>
    <n v="250.214"/>
    <n v="804.37199999999996"/>
    <s v="110616_155429"/>
  </r>
  <r>
    <s v="Sean Marshall"/>
    <x v="1"/>
    <s v="gid_2011_06_16_milmlb_chnmlb_1"/>
    <s v="Wrigley Field"/>
    <s v="Ed Rapuano"/>
    <s v="chn"/>
    <s v="mil"/>
    <n v="25"/>
    <x v="2"/>
    <s v="S"/>
    <n v="6"/>
    <n v="1"/>
    <s v="CU"/>
    <x v="0"/>
    <n v="0.875"/>
    <x v="7"/>
    <m/>
    <x v="4"/>
    <s v="L"/>
    <n v="0"/>
    <n v="0"/>
    <n v="1"/>
    <n v="1"/>
    <n v="0"/>
    <n v="0"/>
    <n v="8"/>
    <n v="77.900000000000006"/>
    <n v="71.400000000000006"/>
    <n v="3.24"/>
    <n v="1.77"/>
    <n v="0.51700000000000002"/>
    <n v="2.181"/>
    <n v="2.1629999999999998"/>
    <n v="6.25"/>
    <n v="-9.93"/>
    <n v="-4.57"/>
    <n v="23.8"/>
    <n v="18.8"/>
    <n v="12.7"/>
    <n v="294.459"/>
    <n v="1793.72"/>
    <s v="110616_155516"/>
  </r>
  <r>
    <s v="Sean Marshall"/>
    <x v="1"/>
    <s v="gid_2011_06_16_milmlb_chnmlb_1"/>
    <s v="Wrigley Field"/>
    <s v="Ed Rapuano"/>
    <s v="chn"/>
    <s v="mil"/>
    <n v="27"/>
    <x v="4"/>
    <s v="B"/>
    <n v="6"/>
    <n v="3"/>
    <s v="CU"/>
    <x v="0"/>
    <n v="0.91100000000000003"/>
    <x v="7"/>
    <m/>
    <x v="4"/>
    <s v="L"/>
    <n v="0"/>
    <n v="2"/>
    <n v="1"/>
    <n v="1"/>
    <n v="0"/>
    <n v="0"/>
    <n v="8"/>
    <n v="77.3"/>
    <n v="70.7"/>
    <n v="3.18"/>
    <n v="1.57"/>
    <n v="0.89500000000000002"/>
    <n v="2.427"/>
    <n v="2.008"/>
    <n v="6.13"/>
    <n v="-11.41"/>
    <n v="-4.9400000000000004"/>
    <n v="23.7"/>
    <n v="20.5"/>
    <n v="13.1"/>
    <n v="293.16699999999997"/>
    <n v="2021.35"/>
    <s v="110616_155607"/>
  </r>
  <r>
    <s v="Sean Marshall"/>
    <x v="1"/>
    <s v="gid_2011_06_16_milmlb_chnmlb_1"/>
    <s v="Wrigley Field"/>
    <s v="Ed Rapuano"/>
    <s v="chn"/>
    <s v="mil"/>
    <n v="29"/>
    <x v="0"/>
    <s v="X"/>
    <n v="6"/>
    <n v="5"/>
    <s v="CU"/>
    <x v="0"/>
    <n v="0.89200000000000002"/>
    <x v="7"/>
    <s v="PU"/>
    <x v="4"/>
    <s v="L"/>
    <n v="1"/>
    <n v="2"/>
    <n v="1"/>
    <n v="1"/>
    <n v="0"/>
    <n v="0"/>
    <n v="8"/>
    <n v="77.599999999999994"/>
    <n v="71.099999999999994"/>
    <n v="3.3"/>
    <n v="1.56"/>
    <n v="-0.156"/>
    <n v="2.7160000000000002"/>
    <n v="1.802"/>
    <n v="6.2560000000000002"/>
    <n v="-9.1999999999999993"/>
    <n v="-5.55"/>
    <n v="23.8"/>
    <n v="17.2"/>
    <n v="12.9"/>
    <n v="300.83999999999997"/>
    <n v="1757.45"/>
    <s v="110616_155710"/>
  </r>
  <r>
    <s v="Sean Marshall"/>
    <x v="1"/>
    <s v="gid_2011_06_16_milmlb_chnmlb_1"/>
    <s v="Wrigley Field"/>
    <s v="Ed Rapuano"/>
    <s v="chn"/>
    <s v="mil"/>
    <n v="30"/>
    <x v="2"/>
    <s v="S"/>
    <n v="7"/>
    <n v="1"/>
    <s v="CU"/>
    <x v="0"/>
    <n v="0.88500000000000001"/>
    <x v="6"/>
    <m/>
    <x v="1"/>
    <s v="R"/>
    <n v="0"/>
    <n v="0"/>
    <n v="2"/>
    <n v="1"/>
    <n v="0"/>
    <n v="0"/>
    <n v="8"/>
    <n v="77.5"/>
    <n v="71.3"/>
    <n v="3.11"/>
    <n v="1.4"/>
    <n v="-4.2000000000000003E-2"/>
    <n v="3.194"/>
    <n v="2"/>
    <n v="6.226"/>
    <n v="-9.27"/>
    <n v="-3.28"/>
    <n v="23.8"/>
    <n v="18.8"/>
    <n v="12"/>
    <n v="289.17200000000003"/>
    <n v="1617.37"/>
    <s v="110616_155800"/>
  </r>
  <r>
    <s v="Sean Marshall"/>
    <x v="1"/>
    <s v="gid_2011_06_16_milmlb_chnmlb_1"/>
    <s v="Wrigley Field"/>
    <s v="Ed Rapuano"/>
    <s v="chn"/>
    <s v="mil"/>
    <n v="31"/>
    <x v="3"/>
    <s v="S"/>
    <n v="7"/>
    <n v="2"/>
    <s v="SL"/>
    <x v="0"/>
    <n v="0.84399999999999997"/>
    <x v="6"/>
    <m/>
    <x v="1"/>
    <s v="R"/>
    <n v="0"/>
    <n v="1"/>
    <n v="2"/>
    <n v="1"/>
    <n v="0"/>
    <n v="0"/>
    <n v="8"/>
    <n v="84.5"/>
    <n v="79.900000000000006"/>
    <n v="3.09"/>
    <n v="1.39"/>
    <n v="-1.3420000000000001"/>
    <n v="1.7549999999999999"/>
    <n v="1.792"/>
    <n v="5.9969999999999999"/>
    <n v="-3.93"/>
    <n v="-0.9"/>
    <n v="23.9"/>
    <n v="11.7"/>
    <n v="8.9"/>
    <n v="282.26600000000002"/>
    <n v="744.62800000000004"/>
    <s v="110616_155821"/>
  </r>
  <r>
    <s v="Sean Marshall"/>
    <x v="1"/>
    <s v="gid_2011_06_16_milmlb_chnmlb_1"/>
    <s v="Wrigley Field"/>
    <s v="Ed Rapuano"/>
    <s v="chn"/>
    <s v="mil"/>
    <n v="33"/>
    <x v="0"/>
    <s v="X"/>
    <n v="7"/>
    <n v="4"/>
    <s v="SL"/>
    <x v="0"/>
    <n v="0.84199999999999997"/>
    <x v="6"/>
    <s v="GB"/>
    <x v="1"/>
    <s v="R"/>
    <n v="0"/>
    <n v="2"/>
    <n v="2"/>
    <n v="1"/>
    <n v="0"/>
    <n v="0"/>
    <n v="8"/>
    <n v="82.8"/>
    <n v="77.2"/>
    <n v="3.09"/>
    <n v="1.39"/>
    <n v="-0.46700000000000003"/>
    <n v="2.476"/>
    <n v="1.9419999999999999"/>
    <n v="6.1219999999999999"/>
    <n v="-5.25"/>
    <n v="-0.08"/>
    <n v="23.9"/>
    <n v="14.7"/>
    <n v="9.1"/>
    <n v="270.37900000000002"/>
    <n v="940.04600000000005"/>
    <s v="110616_155923"/>
  </r>
  <r>
    <s v="John Grabow"/>
    <x v="1"/>
    <s v="gid_2011_06_16_milmlb_chnmlb_1"/>
    <s v="Wrigley Field"/>
    <s v="Ed Rapuano"/>
    <s v="chn"/>
    <s v="mil"/>
    <n v="8"/>
    <x v="1"/>
    <s v="S"/>
    <n v="2"/>
    <n v="3"/>
    <s v="SL"/>
    <x v="0"/>
    <n v="0.79600000000000004"/>
    <x v="1"/>
    <m/>
    <x v="3"/>
    <s v="R"/>
    <n v="2"/>
    <n v="0"/>
    <n v="1"/>
    <n v="0"/>
    <n v="0"/>
    <n v="0"/>
    <n v="9"/>
    <n v="87"/>
    <n v="81.7"/>
    <n v="3.4"/>
    <n v="1.61"/>
    <n v="-0.19900000000000001"/>
    <n v="1.9379999999999999"/>
    <n v="1.224"/>
    <n v="5.6920000000000002"/>
    <n v="1.27"/>
    <n v="6.29"/>
    <n v="23.9"/>
    <n v="-3.9"/>
    <n v="5.4"/>
    <n v="168.62"/>
    <n v="1232.5999999999999"/>
    <s v="110616_161418"/>
  </r>
  <r>
    <s v="John Lackey"/>
    <x v="0"/>
    <s v="gid_2011_06_17_milmlb_bosmlb_1"/>
    <s v="Fenway Park"/>
    <s v="Tom Hallion"/>
    <s v="bos"/>
    <s v="mil"/>
    <n v="2"/>
    <x v="4"/>
    <s v="B"/>
    <n v="1"/>
    <n v="2"/>
    <s v="SL"/>
    <x v="0"/>
    <n v="0.90400000000000003"/>
    <x v="3"/>
    <m/>
    <x v="7"/>
    <s v="R"/>
    <n v="0"/>
    <n v="1"/>
    <n v="0"/>
    <n v="0"/>
    <n v="0"/>
    <n v="0"/>
    <n v="1"/>
    <n v="87.9"/>
    <n v="80.5"/>
    <n v="3.7"/>
    <n v="1.58"/>
    <n v="-0.76400000000000001"/>
    <n v="3.5259999999999998"/>
    <n v="-2.7509999999999999"/>
    <n v="6.4059999999999997"/>
    <n v="1.04"/>
    <n v="-1.01"/>
    <n v="23.8"/>
    <n v="-4.5999999999999996"/>
    <n v="8.3000000000000007"/>
    <n v="47.27"/>
    <n v="265.14699999999999"/>
    <s v="110617_191227"/>
  </r>
  <r>
    <s v="John Lackey"/>
    <x v="0"/>
    <s v="gid_2011_06_17_milmlb_bosmlb_1"/>
    <s v="Fenway Park"/>
    <s v="Tom Hallion"/>
    <s v="bos"/>
    <s v="mil"/>
    <n v="3"/>
    <x v="4"/>
    <s v="B"/>
    <n v="1"/>
    <n v="3"/>
    <s v="SL"/>
    <x v="0"/>
    <n v="0.89700000000000002"/>
    <x v="3"/>
    <m/>
    <x v="7"/>
    <s v="R"/>
    <n v="1"/>
    <n v="1"/>
    <n v="0"/>
    <n v="0"/>
    <n v="0"/>
    <n v="0"/>
    <n v="1"/>
    <n v="87.7"/>
    <n v="81.2"/>
    <n v="3.68"/>
    <n v="1.7"/>
    <n v="1.5920000000000001"/>
    <n v="1.712"/>
    <n v="-2.4359999999999999"/>
    <n v="6.1879999999999997"/>
    <n v="3.35"/>
    <n v="-0.84"/>
    <n v="23.8"/>
    <n v="-11.9"/>
    <n v="8.6"/>
    <n v="76.656999999999996"/>
    <n v="645.65899999999999"/>
    <s v="110617_191245"/>
  </r>
  <r>
    <s v="John Lackey"/>
    <x v="0"/>
    <s v="gid_2011_06_17_milmlb_bosmlb_1"/>
    <s v="Fenway Park"/>
    <s v="Tom Hallion"/>
    <s v="bos"/>
    <s v="mil"/>
    <n v="4"/>
    <x v="0"/>
    <s v="X"/>
    <n v="1"/>
    <n v="4"/>
    <s v="SL"/>
    <x v="0"/>
    <n v="0.90800000000000003"/>
    <x v="3"/>
    <s v="GB"/>
    <x v="7"/>
    <s v="R"/>
    <n v="2"/>
    <n v="1"/>
    <n v="0"/>
    <n v="0"/>
    <n v="0"/>
    <n v="0"/>
    <n v="1"/>
    <n v="87.9"/>
    <n v="81.5"/>
    <n v="3.43"/>
    <n v="1.78"/>
    <n v="0.65100000000000002"/>
    <n v="2.351"/>
    <n v="-2.48"/>
    <n v="6.1520000000000001"/>
    <n v="0.78"/>
    <n v="-0.65"/>
    <n v="23.8"/>
    <n v="-4.5999999999999996"/>
    <n v="8.1999999999999993"/>
    <n v="52.34"/>
    <n v="186.55600000000001"/>
    <s v="110617_191303"/>
  </r>
  <r>
    <s v="John Lackey"/>
    <x v="0"/>
    <s v="gid_2011_06_17_milmlb_bosmlb_1"/>
    <s v="Fenway Park"/>
    <s v="Tom Hallion"/>
    <s v="bos"/>
    <s v="mil"/>
    <n v="10"/>
    <x v="12"/>
    <s v="S"/>
    <n v="3"/>
    <n v="4"/>
    <s v="SL"/>
    <x v="0"/>
    <n v="0.90800000000000003"/>
    <x v="2"/>
    <m/>
    <x v="6"/>
    <s v="R"/>
    <n v="0"/>
    <n v="2"/>
    <n v="1"/>
    <n v="1"/>
    <n v="0"/>
    <n v="0"/>
    <n v="1"/>
    <n v="88.5"/>
    <n v="81.599999999999994"/>
    <n v="3.76"/>
    <n v="1.84"/>
    <n v="0.45"/>
    <n v="2.669"/>
    <n v="-2.169"/>
    <n v="6.3040000000000003"/>
    <n v="2.46"/>
    <n v="0.35"/>
    <n v="23.8"/>
    <n v="-9.4"/>
    <n v="7.8"/>
    <n v="98.977999999999994"/>
    <n v="472.666"/>
    <s v="110617_191717"/>
  </r>
  <r>
    <s v="John Lackey"/>
    <x v="0"/>
    <s v="gid_2011_06_17_milmlb_bosmlb_1"/>
    <s v="Fenway Park"/>
    <s v="Tom Hallion"/>
    <s v="bos"/>
    <s v="mil"/>
    <n v="12"/>
    <x v="4"/>
    <s v="B"/>
    <n v="4"/>
    <n v="2"/>
    <s v="SL"/>
    <x v="0"/>
    <n v="0.89800000000000002"/>
    <x v="9"/>
    <m/>
    <x v="4"/>
    <s v="L"/>
    <n v="0"/>
    <n v="1"/>
    <n v="2"/>
    <n v="1"/>
    <n v="0"/>
    <n v="0"/>
    <n v="1"/>
    <n v="88.4"/>
    <n v="81"/>
    <n v="3.55"/>
    <n v="1.74"/>
    <n v="1.087"/>
    <n v="2.0310000000000001"/>
    <n v="-2.3359999999999999"/>
    <n v="6.2439999999999998"/>
    <n v="2.76"/>
    <n v="-1.04"/>
    <n v="23.8"/>
    <n v="-10.199999999999999"/>
    <n v="8.6"/>
    <n v="70.117000000000004"/>
    <n v="548.95100000000002"/>
    <s v="110617_191815"/>
  </r>
  <r>
    <s v="John Lackey"/>
    <x v="0"/>
    <s v="gid_2011_06_17_milmlb_bosmlb_1"/>
    <s v="Fenway Park"/>
    <s v="Tom Hallion"/>
    <s v="bos"/>
    <s v="mil"/>
    <n v="13"/>
    <x v="1"/>
    <s v="S"/>
    <n v="4"/>
    <n v="3"/>
    <s v="CU"/>
    <x v="0"/>
    <n v="0.90800000000000003"/>
    <x v="9"/>
    <m/>
    <x v="4"/>
    <s v="L"/>
    <n v="1"/>
    <n v="1"/>
    <n v="2"/>
    <n v="1"/>
    <n v="0"/>
    <n v="0"/>
    <n v="1"/>
    <n v="80.2"/>
    <n v="74.599999999999994"/>
    <n v="3.3"/>
    <n v="1.56"/>
    <n v="-0.79400000000000004"/>
    <n v="2.6739999999999999"/>
    <n v="-2.6459999999999999"/>
    <n v="6.484"/>
    <n v="4.22"/>
    <n v="-7.06"/>
    <n v="23.8"/>
    <n v="-8.6"/>
    <n v="12.3"/>
    <n v="31.042000000000002"/>
    <n v="1408.98"/>
    <s v="110617_191840"/>
  </r>
  <r>
    <s v="John Lackey"/>
    <x v="0"/>
    <s v="gid_2011_06_17_milmlb_bosmlb_1"/>
    <s v="Fenway Park"/>
    <s v="Tom Hallion"/>
    <s v="bos"/>
    <s v="mil"/>
    <n v="15"/>
    <x v="8"/>
    <s v="X"/>
    <n v="4"/>
    <n v="5"/>
    <s v="SL"/>
    <x v="0"/>
    <n v="0.90600000000000003"/>
    <x v="9"/>
    <s v="FB"/>
    <x v="4"/>
    <s v="L"/>
    <n v="2"/>
    <n v="2"/>
    <n v="2"/>
    <n v="1"/>
    <n v="0"/>
    <n v="0"/>
    <n v="1"/>
    <n v="88.2"/>
    <n v="80.8"/>
    <n v="3.3"/>
    <n v="1.56"/>
    <n v="0.221"/>
    <n v="2.883"/>
    <n v="-2.25"/>
    <n v="6.3259999999999996"/>
    <n v="2.21"/>
    <n v="0.44"/>
    <n v="23.8"/>
    <n v="-8.6999999999999993"/>
    <n v="7.9"/>
    <n v="102.42700000000001"/>
    <n v="423.61599999999999"/>
    <s v="110617_191952"/>
  </r>
  <r>
    <s v="John Lackey"/>
    <x v="0"/>
    <s v="gid_2011_06_17_milmlb_bosmlb_1"/>
    <s v="Fenway Park"/>
    <s v="Tom Hallion"/>
    <s v="bos"/>
    <s v="mil"/>
    <n v="17"/>
    <x v="4"/>
    <s v="B"/>
    <n v="5"/>
    <n v="2"/>
    <s v="SL"/>
    <x v="0"/>
    <n v="0.90400000000000003"/>
    <x v="1"/>
    <m/>
    <x v="1"/>
    <s v="R"/>
    <n v="0"/>
    <n v="1"/>
    <n v="2"/>
    <n v="0"/>
    <n v="1"/>
    <n v="1"/>
    <n v="1"/>
    <n v="88.4"/>
    <n v="82.5"/>
    <n v="3.11"/>
    <n v="1.35"/>
    <n v="1.361"/>
    <n v="1.81"/>
    <n v="-2.0659999999999998"/>
    <n v="6.234"/>
    <n v="4.54"/>
    <n v="-0.09"/>
    <n v="23.9"/>
    <n v="-15.1"/>
    <n v="8.1999999999999993"/>
    <n v="89.353999999999999"/>
    <n v="866.25199999999995"/>
    <s v="110617_192107"/>
  </r>
  <r>
    <s v="John Lackey"/>
    <x v="0"/>
    <s v="gid_2011_06_17_milmlb_bosmlb_1"/>
    <s v="Fenway Park"/>
    <s v="Tom Hallion"/>
    <s v="bos"/>
    <s v="mil"/>
    <n v="18"/>
    <x v="4"/>
    <s v="B"/>
    <n v="5"/>
    <n v="3"/>
    <s v="SL"/>
    <x v="0"/>
    <n v="0.90300000000000002"/>
    <x v="1"/>
    <m/>
    <x v="1"/>
    <s v="R"/>
    <n v="1"/>
    <n v="1"/>
    <n v="2"/>
    <n v="0"/>
    <n v="1"/>
    <n v="1"/>
    <n v="1"/>
    <n v="88.2"/>
    <n v="81.2"/>
    <n v="3.14"/>
    <n v="1.52"/>
    <n v="0.52400000000000002"/>
    <n v="1.585"/>
    <n v="-2.4569999999999999"/>
    <n v="6.2060000000000004"/>
    <n v="2.27"/>
    <n v="0.44"/>
    <n v="23.8"/>
    <n v="-9"/>
    <n v="8"/>
    <n v="102.127"/>
    <n v="436.13200000000001"/>
    <s v="110617_192127"/>
  </r>
  <r>
    <s v="John Lackey"/>
    <x v="0"/>
    <s v="gid_2011_06_17_milmlb_bosmlb_1"/>
    <s v="Fenway Park"/>
    <s v="Tom Hallion"/>
    <s v="bos"/>
    <s v="mil"/>
    <n v="19"/>
    <x v="2"/>
    <s v="S"/>
    <n v="5"/>
    <n v="4"/>
    <s v="CU"/>
    <x v="0"/>
    <n v="0.90900000000000003"/>
    <x v="1"/>
    <m/>
    <x v="1"/>
    <s v="R"/>
    <n v="2"/>
    <n v="1"/>
    <n v="2"/>
    <n v="0"/>
    <n v="1"/>
    <n v="1"/>
    <n v="1"/>
    <n v="80.400000000000006"/>
    <n v="74.3"/>
    <n v="3.15"/>
    <n v="1.43"/>
    <n v="0.05"/>
    <n v="3.1030000000000002"/>
    <n v="-2.4660000000000002"/>
    <n v="6.53"/>
    <n v="6.26"/>
    <n v="-5.86"/>
    <n v="23.8"/>
    <n v="-13.2"/>
    <n v="12"/>
    <n v="47.134"/>
    <n v="1465.4"/>
    <s v="110617_192148"/>
  </r>
  <r>
    <s v="John Lackey"/>
    <x v="0"/>
    <s v="gid_2011_06_17_milmlb_bosmlb_1"/>
    <s v="Fenway Park"/>
    <s v="Tom Hallion"/>
    <s v="bos"/>
    <s v="mil"/>
    <n v="23"/>
    <x v="5"/>
    <s v="S"/>
    <n v="6"/>
    <n v="3"/>
    <s v="CU"/>
    <x v="0"/>
    <n v="0.90900000000000003"/>
    <x v="6"/>
    <m/>
    <x v="10"/>
    <s v="R"/>
    <n v="1"/>
    <n v="1"/>
    <n v="2"/>
    <n v="1"/>
    <n v="0"/>
    <n v="0"/>
    <n v="1"/>
    <n v="81.900000000000006"/>
    <n v="76"/>
    <n v="3.51"/>
    <n v="1.73"/>
    <n v="0.27600000000000002"/>
    <n v="1.153"/>
    <n v="-2.5289999999999999"/>
    <n v="6.2889999999999997"/>
    <n v="4.01"/>
    <n v="-7.54"/>
    <n v="23.8"/>
    <n v="-8.6999999999999993"/>
    <n v="12.4"/>
    <n v="28.146000000000001"/>
    <n v="1481.55"/>
    <s v="110617_192352"/>
  </r>
  <r>
    <s v="John Lackey"/>
    <x v="0"/>
    <s v="gid_2011_06_17_milmlb_bosmlb_1"/>
    <s v="Fenway Park"/>
    <s v="Tom Hallion"/>
    <s v="bos"/>
    <s v="mil"/>
    <n v="24"/>
    <x v="6"/>
    <s v="B"/>
    <n v="6"/>
    <n v="4"/>
    <s v="SL"/>
    <x v="0"/>
    <n v="0.89900000000000002"/>
    <x v="6"/>
    <m/>
    <x v="10"/>
    <s v="R"/>
    <n v="1"/>
    <n v="2"/>
    <n v="2"/>
    <n v="1"/>
    <n v="0"/>
    <n v="0"/>
    <n v="1"/>
    <n v="89"/>
    <n v="82.3"/>
    <n v="3.59"/>
    <n v="1.71"/>
    <n v="1.0449999999999999"/>
    <n v="1.087"/>
    <n v="-2.1850000000000001"/>
    <n v="6.1319999999999997"/>
    <n v="4.4000000000000004"/>
    <n v="-0.89"/>
    <n v="23.8"/>
    <n v="-14.1"/>
    <n v="8.6"/>
    <n v="79.09"/>
    <n v="851.202"/>
    <s v="110617_192420"/>
  </r>
  <r>
    <s v="John Lackey"/>
    <x v="0"/>
    <s v="gid_2011_06_17_milmlb_bosmlb_1"/>
    <s v="Fenway Park"/>
    <s v="Tom Hallion"/>
    <s v="bos"/>
    <s v="mil"/>
    <n v="27"/>
    <x v="0"/>
    <s v="X"/>
    <n v="7"/>
    <n v="2"/>
    <s v="SL"/>
    <x v="0"/>
    <n v="0.89600000000000002"/>
    <x v="7"/>
    <s v="PU"/>
    <x v="0"/>
    <s v="L"/>
    <n v="0"/>
    <n v="1"/>
    <n v="0"/>
    <n v="0"/>
    <n v="0"/>
    <n v="0"/>
    <n v="2"/>
    <n v="86.6"/>
    <n v="79.2"/>
    <n v="3.84"/>
    <n v="1.89"/>
    <n v="0.86899999999999999"/>
    <n v="2.927"/>
    <n v="-2.2519999999999998"/>
    <n v="6.52"/>
    <n v="3.51"/>
    <n v="0.88"/>
    <n v="23.8"/>
    <n v="-12.6"/>
    <n v="8.1999999999999993"/>
    <n v="104.732"/>
    <n v="665.74800000000005"/>
    <s v="110617_195737"/>
  </r>
  <r>
    <s v="John Lackey"/>
    <x v="0"/>
    <s v="gid_2011_06_17_milmlb_bosmlb_1"/>
    <s v="Fenway Park"/>
    <s v="Tom Hallion"/>
    <s v="bos"/>
    <s v="mil"/>
    <n v="30"/>
    <x v="3"/>
    <s v="S"/>
    <n v="8"/>
    <n v="3"/>
    <s v="CU"/>
    <x v="0"/>
    <n v="0.90800000000000003"/>
    <x v="2"/>
    <m/>
    <x v="9"/>
    <s v="R"/>
    <n v="0"/>
    <n v="2"/>
    <n v="1"/>
    <n v="0"/>
    <n v="0"/>
    <n v="0"/>
    <n v="2"/>
    <n v="82.2"/>
    <n v="76.099999999999994"/>
    <n v="3.36"/>
    <n v="1.6"/>
    <n v="0.97199999999999998"/>
    <n v="0.80700000000000005"/>
    <n v="-2.4350000000000001"/>
    <n v="6.1920000000000002"/>
    <n v="3.83"/>
    <n v="-4.53"/>
    <n v="23.8"/>
    <n v="-9.6999999999999993"/>
    <n v="11.3"/>
    <n v="40.529000000000003"/>
    <n v="1026.3399999999999"/>
    <s v="110617_195848"/>
  </r>
  <r>
    <s v="John Lackey"/>
    <x v="0"/>
    <s v="gid_2011_06_17_milmlb_bosmlb_1"/>
    <s v="Fenway Park"/>
    <s v="Tom Hallion"/>
    <s v="bos"/>
    <s v="mil"/>
    <n v="32"/>
    <x v="4"/>
    <s v="B"/>
    <n v="9"/>
    <n v="2"/>
    <s v="SL"/>
    <x v="0"/>
    <n v="0.89600000000000002"/>
    <x v="3"/>
    <m/>
    <x v="8"/>
    <s v="L"/>
    <n v="0"/>
    <n v="1"/>
    <n v="2"/>
    <n v="0"/>
    <n v="0"/>
    <n v="0"/>
    <n v="2"/>
    <n v="88.3"/>
    <n v="80.900000000000006"/>
    <n v="3.47"/>
    <n v="1.61"/>
    <n v="1.073"/>
    <n v="3.6619999999999999"/>
    <n v="-2.4630000000000001"/>
    <n v="6.4690000000000003"/>
    <n v="0.93"/>
    <n v="1.84"/>
    <n v="23.8"/>
    <n v="-6.6"/>
    <n v="7.2"/>
    <n v="153.75"/>
    <n v="393.89299999999997"/>
    <s v="110617_195937"/>
  </r>
  <r>
    <s v="John Lackey"/>
    <x v="0"/>
    <s v="gid_2011_06_17_milmlb_bosmlb_1"/>
    <s v="Fenway Park"/>
    <s v="Tom Hallion"/>
    <s v="bos"/>
    <s v="mil"/>
    <n v="37"/>
    <x v="8"/>
    <s v="X"/>
    <n v="10"/>
    <n v="3"/>
    <s v="CU"/>
    <x v="0"/>
    <n v="0.90900000000000003"/>
    <x v="1"/>
    <s v="GB"/>
    <x v="7"/>
    <s v="R"/>
    <n v="0"/>
    <n v="2"/>
    <n v="0"/>
    <n v="0"/>
    <n v="0"/>
    <n v="0"/>
    <n v="3"/>
    <n v="80.599999999999994"/>
    <n v="75.3"/>
    <n v="3.43"/>
    <n v="1.78"/>
    <n v="1.0109999999999999"/>
    <n v="1.774"/>
    <n v="-2.4689999999999999"/>
    <n v="6.3129999999999997"/>
    <n v="4.4000000000000004"/>
    <n v="-5.72"/>
    <n v="23.9"/>
    <n v="-10.1"/>
    <n v="11.8"/>
    <n v="37.838999999999999"/>
    <n v="1243.53"/>
    <s v="110617_201942"/>
  </r>
  <r>
    <s v="John Lackey"/>
    <x v="0"/>
    <s v="gid_2011_06_17_milmlb_bosmlb_1"/>
    <s v="Fenway Park"/>
    <s v="Tom Hallion"/>
    <s v="bos"/>
    <s v="mil"/>
    <n v="39"/>
    <x v="4"/>
    <s v="B"/>
    <n v="11"/>
    <n v="2"/>
    <s v="SL"/>
    <x v="0"/>
    <n v="0.89300000000000002"/>
    <x v="1"/>
    <m/>
    <x v="2"/>
    <s v="L"/>
    <n v="1"/>
    <n v="0"/>
    <n v="0"/>
    <n v="1"/>
    <n v="0"/>
    <n v="0"/>
    <n v="3"/>
    <n v="84.6"/>
    <n v="77.900000000000006"/>
    <n v="3.22"/>
    <n v="1.47"/>
    <n v="-1.9E-2"/>
    <n v="4.3090000000000002"/>
    <n v="-2.4350000000000001"/>
    <n v="6.6539999999999999"/>
    <n v="4.21"/>
    <n v="0.44"/>
    <n v="23.8"/>
    <n v="-13.3"/>
    <n v="8.4"/>
    <n v="96.593999999999994"/>
    <n v="767.32799999999997"/>
    <s v="110617_202119"/>
  </r>
  <r>
    <s v="John Lackey"/>
    <x v="0"/>
    <s v="gid_2011_06_17_milmlb_bosmlb_1"/>
    <s v="Fenway Park"/>
    <s v="Tom Hallion"/>
    <s v="bos"/>
    <s v="mil"/>
    <n v="41"/>
    <x v="11"/>
    <s v="S"/>
    <n v="11"/>
    <n v="4"/>
    <s v="CU"/>
    <x v="0"/>
    <n v="0.90800000000000003"/>
    <x v="1"/>
    <m/>
    <x v="2"/>
    <s v="L"/>
    <n v="2"/>
    <n v="1"/>
    <n v="0"/>
    <n v="1"/>
    <n v="0"/>
    <n v="0"/>
    <n v="3"/>
    <n v="77.599999999999994"/>
    <n v="72.2"/>
    <n v="3.24"/>
    <n v="1.5"/>
    <n v="-0.2"/>
    <n v="2.4319999999999999"/>
    <n v="-2.516"/>
    <n v="6.4539999999999997"/>
    <n v="3.59"/>
    <n v="-5.05"/>
    <n v="23.8"/>
    <n v="-7.8"/>
    <n v="12.1"/>
    <n v="35.691000000000003"/>
    <n v="1024.94"/>
    <s v="110617_202215"/>
  </r>
  <r>
    <s v="John Lackey"/>
    <x v="0"/>
    <s v="gid_2011_06_17_milmlb_bosmlb_1"/>
    <s v="Fenway Park"/>
    <s v="Tom Hallion"/>
    <s v="bos"/>
    <s v="mil"/>
    <n v="43"/>
    <x v="4"/>
    <s v="B"/>
    <n v="12"/>
    <n v="1"/>
    <s v="SL"/>
    <x v="0"/>
    <n v="0.90400000000000003"/>
    <x v="1"/>
    <m/>
    <x v="6"/>
    <s v="R"/>
    <n v="0"/>
    <n v="0"/>
    <n v="0"/>
    <n v="1"/>
    <n v="1"/>
    <n v="0"/>
    <n v="3"/>
    <n v="86.9"/>
    <n v="80.5"/>
    <n v="3.73"/>
    <n v="1.82"/>
    <n v="1.2749999999999999"/>
    <n v="2.0219999999999998"/>
    <n v="-2.2650000000000001"/>
    <n v="6.3620000000000001"/>
    <n v="1.61"/>
    <n v="0.97"/>
    <n v="23.8"/>
    <n v="-7.5"/>
    <n v="7.9"/>
    <n v="122.151"/>
    <n v="354.52499999999998"/>
    <s v="110617_202405"/>
  </r>
  <r>
    <s v="John Lackey"/>
    <x v="0"/>
    <s v="gid_2011_06_17_milmlb_bosmlb_1"/>
    <s v="Fenway Park"/>
    <s v="Tom Hallion"/>
    <s v="bos"/>
    <s v="mil"/>
    <n v="44"/>
    <x v="4"/>
    <s v="B"/>
    <n v="12"/>
    <n v="2"/>
    <s v="SL"/>
    <x v="0"/>
    <n v="0.89500000000000002"/>
    <x v="1"/>
    <m/>
    <x v="6"/>
    <s v="R"/>
    <n v="1"/>
    <n v="0"/>
    <n v="0"/>
    <n v="1"/>
    <n v="1"/>
    <n v="0"/>
    <n v="3"/>
    <n v="87.3"/>
    <n v="80.2"/>
    <n v="3.67"/>
    <n v="1.7"/>
    <n v="0.97799999999999998"/>
    <n v="1.238"/>
    <n v="-2.2200000000000002"/>
    <n v="6.2140000000000004"/>
    <n v="0.93"/>
    <n v="-1.58"/>
    <n v="23.8"/>
    <n v="-4.9000000000000004"/>
    <n v="9"/>
    <n v="31.094000000000001"/>
    <n v="331.399"/>
    <s v="110617_202434"/>
  </r>
  <r>
    <s v="John Lackey"/>
    <x v="0"/>
    <s v="gid_2011_06_17_milmlb_bosmlb_1"/>
    <s v="Fenway Park"/>
    <s v="Tom Hallion"/>
    <s v="bos"/>
    <s v="mil"/>
    <n v="45"/>
    <x v="1"/>
    <s v="S"/>
    <n v="12"/>
    <n v="3"/>
    <s v="SL"/>
    <x v="0"/>
    <n v="0.90400000000000003"/>
    <x v="1"/>
    <m/>
    <x v="6"/>
    <s v="R"/>
    <n v="2"/>
    <n v="0"/>
    <n v="0"/>
    <n v="1"/>
    <n v="1"/>
    <n v="0"/>
    <n v="3"/>
    <n v="86.4"/>
    <n v="79.8"/>
    <n v="3.76"/>
    <n v="1.84"/>
    <n v="0.40400000000000003"/>
    <n v="2.38"/>
    <n v="-2.3759999999999999"/>
    <n v="6.3760000000000003"/>
    <n v="0.41"/>
    <n v="1.19"/>
    <n v="23.8"/>
    <n v="-3.7"/>
    <n v="7.8"/>
    <n v="161.428"/>
    <n v="240.43600000000001"/>
    <s v="110617_202459"/>
  </r>
  <r>
    <s v="John Lackey"/>
    <x v="0"/>
    <s v="gid_2011_06_17_milmlb_bosmlb_1"/>
    <s v="Fenway Park"/>
    <s v="Tom Hallion"/>
    <s v="bos"/>
    <s v="mil"/>
    <n v="47"/>
    <x v="1"/>
    <s v="S"/>
    <n v="12"/>
    <n v="5"/>
    <s v="SL"/>
    <x v="0"/>
    <n v="0.90600000000000003"/>
    <x v="1"/>
    <m/>
    <x v="6"/>
    <s v="R"/>
    <n v="2"/>
    <n v="2"/>
    <n v="0"/>
    <n v="1"/>
    <n v="1"/>
    <n v="0"/>
    <n v="3"/>
    <n v="88.2"/>
    <n v="82.8"/>
    <n v="3.76"/>
    <n v="1.84"/>
    <n v="0.123"/>
    <n v="2.5499999999999998"/>
    <n v="-2.3250000000000002"/>
    <n v="6.3559999999999999"/>
    <n v="2.54"/>
    <n v="0.39"/>
    <n v="23.9"/>
    <n v="-9.1999999999999993"/>
    <n v="7.6"/>
    <n v="99.739000000000004"/>
    <n v="496.35700000000003"/>
    <s v="110617_202558"/>
  </r>
  <r>
    <s v="John Lackey"/>
    <x v="0"/>
    <s v="gid_2011_06_17_milmlb_bosmlb_1"/>
    <s v="Fenway Park"/>
    <s v="Tom Hallion"/>
    <s v="bos"/>
    <s v="mil"/>
    <n v="49"/>
    <x v="8"/>
    <s v="X"/>
    <n v="12"/>
    <n v="7"/>
    <s v="CU"/>
    <x v="0"/>
    <n v="0.90800000000000003"/>
    <x v="1"/>
    <s v="LD"/>
    <x v="6"/>
    <s v="R"/>
    <n v="3"/>
    <n v="2"/>
    <n v="0"/>
    <n v="1"/>
    <n v="1"/>
    <n v="0"/>
    <n v="3"/>
    <n v="81"/>
    <n v="74.900000000000006"/>
    <n v="3.76"/>
    <n v="1.84"/>
    <n v="1.2490000000000001"/>
    <n v="1.7969999999999999"/>
    <n v="-2.3410000000000002"/>
    <n v="6.3289999999999997"/>
    <n v="2.2799999999999998"/>
    <n v="-7.46"/>
    <n v="23.8"/>
    <n v="-6.1"/>
    <n v="12.4"/>
    <n v="17.071999999999999"/>
    <n v="1333.17"/>
    <s v="110617_202708"/>
  </r>
  <r>
    <s v="John Lackey"/>
    <x v="0"/>
    <s v="gid_2011_06_17_milmlb_bosmlb_1"/>
    <s v="Fenway Park"/>
    <s v="Tom Hallion"/>
    <s v="bos"/>
    <s v="mil"/>
    <n v="50"/>
    <x v="7"/>
    <s v="X"/>
    <n v="13"/>
    <n v="1"/>
    <s v="CU"/>
    <x v="0"/>
    <n v="0.90800000000000003"/>
    <x v="1"/>
    <s v="LD"/>
    <x v="4"/>
    <s v="L"/>
    <n v="0"/>
    <n v="0"/>
    <n v="0"/>
    <n v="1"/>
    <n v="1"/>
    <n v="1"/>
    <n v="3"/>
    <n v="79.900000000000006"/>
    <n v="73.599999999999994"/>
    <n v="3.3"/>
    <n v="1.56"/>
    <n v="-0.124"/>
    <n v="2.2109999999999999"/>
    <n v="-2.702"/>
    <n v="6.407"/>
    <n v="3.93"/>
    <n v="-8.81"/>
    <n v="23.8"/>
    <n v="-8"/>
    <n v="13.3"/>
    <n v="24.181000000000001"/>
    <n v="1623.93"/>
    <s v="110617_202759"/>
  </r>
  <r>
    <s v="John Lackey"/>
    <x v="0"/>
    <s v="gid_2011_06_17_milmlb_bosmlb_1"/>
    <s v="Fenway Park"/>
    <s v="Tom Hallion"/>
    <s v="bos"/>
    <s v="mil"/>
    <n v="52"/>
    <x v="2"/>
    <s v="S"/>
    <n v="14"/>
    <n v="2"/>
    <s v="CU"/>
    <x v="0"/>
    <n v="0.90800000000000003"/>
    <x v="13"/>
    <m/>
    <x v="1"/>
    <s v="R"/>
    <n v="0"/>
    <n v="1"/>
    <n v="1"/>
    <n v="1"/>
    <n v="1"/>
    <n v="1"/>
    <n v="3"/>
    <n v="80.599999999999994"/>
    <n v="74.2"/>
    <n v="3.16"/>
    <n v="1.56"/>
    <n v="0.11700000000000001"/>
    <n v="2.093"/>
    <n v="-2.3769999999999998"/>
    <n v="6.3479999999999999"/>
    <n v="4.2300000000000004"/>
    <n v="-7.47"/>
    <n v="23.8"/>
    <n v="-8.9"/>
    <n v="12.6"/>
    <n v="29.712"/>
    <n v="1458.71"/>
    <s v="110617_202936"/>
  </r>
  <r>
    <s v="John Lackey"/>
    <x v="0"/>
    <s v="gid_2011_06_17_milmlb_bosmlb_1"/>
    <s v="Fenway Park"/>
    <s v="Tom Hallion"/>
    <s v="bos"/>
    <s v="mil"/>
    <n v="53"/>
    <x v="4"/>
    <s v="B"/>
    <n v="14"/>
    <n v="3"/>
    <s v="CU"/>
    <x v="0"/>
    <n v="0.90900000000000003"/>
    <x v="13"/>
    <m/>
    <x v="1"/>
    <s v="R"/>
    <n v="0"/>
    <n v="2"/>
    <n v="1"/>
    <n v="1"/>
    <n v="1"/>
    <n v="1"/>
    <n v="3"/>
    <n v="81.5"/>
    <n v="76"/>
    <n v="3.16"/>
    <n v="1.56"/>
    <n v="0.51600000000000001"/>
    <n v="1.169"/>
    <n v="-2.218"/>
    <n v="6.2439999999999998"/>
    <n v="4.37"/>
    <n v="-8.73"/>
    <n v="23.9"/>
    <n v="-8.9"/>
    <n v="12.9"/>
    <n v="26.704999999999998"/>
    <n v="1693.4"/>
    <s v="110617_202956"/>
  </r>
  <r>
    <s v="John Lackey"/>
    <x v="0"/>
    <s v="gid_2011_06_17_milmlb_bosmlb_1"/>
    <s v="Fenway Park"/>
    <s v="Tom Hallion"/>
    <s v="bos"/>
    <s v="mil"/>
    <n v="55"/>
    <x v="2"/>
    <s v="S"/>
    <n v="15"/>
    <n v="1"/>
    <s v="SL"/>
    <x v="0"/>
    <n v="0.89500000000000002"/>
    <x v="2"/>
    <m/>
    <x v="10"/>
    <s v="R"/>
    <n v="0"/>
    <n v="0"/>
    <n v="2"/>
    <n v="0"/>
    <n v="0"/>
    <n v="1"/>
    <n v="3"/>
    <n v="87.4"/>
    <n v="80.7"/>
    <n v="3.65"/>
    <n v="1.7"/>
    <n v="0.75700000000000001"/>
    <n v="2.2290000000000001"/>
    <n v="-2.4740000000000002"/>
    <n v="6.2880000000000003"/>
    <n v="3.08"/>
    <n v="-1.66"/>
    <n v="23.8"/>
    <n v="-10.3"/>
    <n v="8.9"/>
    <n v="62.262"/>
    <n v="649.40200000000004"/>
    <s v="110617_203103"/>
  </r>
  <r>
    <s v="John Lackey"/>
    <x v="0"/>
    <s v="gid_2011_06_17_milmlb_bosmlb_1"/>
    <s v="Fenway Park"/>
    <s v="Tom Hallion"/>
    <s v="bos"/>
    <s v="mil"/>
    <n v="58"/>
    <x v="3"/>
    <s v="S"/>
    <n v="15"/>
    <n v="4"/>
    <s v="SL"/>
    <x v="0"/>
    <n v="0.85399999999999998"/>
    <x v="2"/>
    <m/>
    <x v="10"/>
    <s v="R"/>
    <n v="1"/>
    <n v="2"/>
    <n v="2"/>
    <n v="0"/>
    <n v="0"/>
    <n v="1"/>
    <n v="3"/>
    <n v="82.7"/>
    <n v="76"/>
    <n v="3.51"/>
    <n v="1.73"/>
    <n v="0.44500000000000001"/>
    <n v="3.617"/>
    <n v="-2.3119999999999998"/>
    <n v="6.4219999999999997"/>
    <n v="4.4000000000000004"/>
    <n v="-6.67"/>
    <n v="23.8"/>
    <n v="-10.199999999999999"/>
    <n v="11.7"/>
    <n v="33.61"/>
    <n v="1396.93"/>
    <s v="110617_203211"/>
  </r>
  <r>
    <s v="John Lackey"/>
    <x v="0"/>
    <s v="gid_2011_06_17_milmlb_bosmlb_1"/>
    <s v="Fenway Park"/>
    <s v="Tom Hallion"/>
    <s v="bos"/>
    <s v="mil"/>
    <n v="60"/>
    <x v="1"/>
    <s v="S"/>
    <n v="17"/>
    <n v="1"/>
    <s v="SL"/>
    <x v="0"/>
    <n v="0.89900000000000002"/>
    <x v="3"/>
    <m/>
    <x v="9"/>
    <s v="R"/>
    <n v="0"/>
    <n v="0"/>
    <n v="1"/>
    <n v="0"/>
    <n v="0"/>
    <n v="0"/>
    <n v="4"/>
    <n v="85.5"/>
    <n v="79.900000000000006"/>
    <n v="3.36"/>
    <n v="1.6"/>
    <n v="0.11600000000000001"/>
    <n v="2.8279999999999998"/>
    <n v="-2.859"/>
    <n v="6.2450000000000001"/>
    <n v="2"/>
    <n v="-0.03"/>
    <n v="23.9"/>
    <n v="-7.5"/>
    <n v="8.3000000000000007"/>
    <n v="90.554000000000002"/>
    <n v="371.90300000000002"/>
    <s v="110617_204055"/>
  </r>
  <r>
    <s v="John Lackey"/>
    <x v="0"/>
    <s v="gid_2011_06_17_milmlb_bosmlb_1"/>
    <s v="Fenway Park"/>
    <s v="Tom Hallion"/>
    <s v="bos"/>
    <s v="mil"/>
    <n v="61"/>
    <x v="0"/>
    <s v="X"/>
    <n v="17"/>
    <n v="2"/>
    <s v="CU"/>
    <x v="0"/>
    <n v="0.90700000000000003"/>
    <x v="3"/>
    <s v="GB"/>
    <x v="9"/>
    <s v="R"/>
    <n v="0"/>
    <n v="1"/>
    <n v="1"/>
    <n v="0"/>
    <n v="0"/>
    <n v="0"/>
    <n v="4"/>
    <n v="79.8"/>
    <n v="74.3"/>
    <n v="3.36"/>
    <n v="1.6"/>
    <n v="0.8"/>
    <n v="1.452"/>
    <n v="-2.266"/>
    <n v="6.2839999999999998"/>
    <n v="5.36"/>
    <n v="-1.73"/>
    <n v="23.8"/>
    <n v="-13.2"/>
    <n v="10.6"/>
    <n v="72.617999999999995"/>
    <n v="960.65700000000004"/>
    <s v="110617_204132"/>
  </r>
  <r>
    <s v="John Lackey"/>
    <x v="0"/>
    <s v="gid_2011_06_17_milmlb_bosmlb_1"/>
    <s v="Fenway Park"/>
    <s v="Tom Hallion"/>
    <s v="bos"/>
    <s v="mil"/>
    <n v="64"/>
    <x v="4"/>
    <s v="B"/>
    <n v="19"/>
    <n v="1"/>
    <s v="CU"/>
    <x v="0"/>
    <n v="0.90700000000000003"/>
    <x v="2"/>
    <m/>
    <x v="7"/>
    <s v="R"/>
    <n v="0"/>
    <n v="0"/>
    <n v="0"/>
    <n v="0"/>
    <n v="0"/>
    <n v="0"/>
    <n v="5"/>
    <n v="77.2"/>
    <n v="70.7"/>
    <n v="3.63"/>
    <n v="1.67"/>
    <n v="-0.72499999999999998"/>
    <n v="3.42"/>
    <n v="-2.6859999999999999"/>
    <n v="6.6059999999999999"/>
    <n v="2.71"/>
    <n v="-4.99"/>
    <n v="23.7"/>
    <n v="-6.2"/>
    <n v="12.3"/>
    <n v="28.734000000000002"/>
    <n v="918.93200000000002"/>
    <s v="110617_205025"/>
  </r>
  <r>
    <s v="John Lackey"/>
    <x v="0"/>
    <s v="gid_2011_06_17_milmlb_bosmlb_1"/>
    <s v="Fenway Park"/>
    <s v="Tom Hallion"/>
    <s v="bos"/>
    <s v="mil"/>
    <n v="65"/>
    <x v="1"/>
    <s v="S"/>
    <n v="19"/>
    <n v="2"/>
    <s v="SL"/>
    <x v="0"/>
    <n v="0.89200000000000002"/>
    <x v="2"/>
    <m/>
    <x v="7"/>
    <s v="R"/>
    <n v="1"/>
    <n v="0"/>
    <n v="0"/>
    <n v="0"/>
    <n v="0"/>
    <n v="0"/>
    <n v="5"/>
    <n v="85.5"/>
    <n v="79.099999999999994"/>
    <n v="3.43"/>
    <n v="1.78"/>
    <n v="-1.9E-2"/>
    <n v="2.976"/>
    <n v="-2.7"/>
    <n v="6.319"/>
    <n v="2.94"/>
    <n v="-1.82"/>
    <n v="23.8"/>
    <n v="-9.1999999999999993"/>
    <n v="9.1"/>
    <n v="58.898000000000003"/>
    <n v="630.59900000000005"/>
    <s v="110617_205046"/>
  </r>
  <r>
    <s v="John Lackey"/>
    <x v="0"/>
    <s v="gid_2011_06_17_milmlb_bosmlb_1"/>
    <s v="Fenway Park"/>
    <s v="Tom Hallion"/>
    <s v="bos"/>
    <s v="mil"/>
    <n v="67"/>
    <x v="2"/>
    <s v="S"/>
    <n v="19"/>
    <n v="4"/>
    <s v="SL"/>
    <x v="0"/>
    <n v="0.89300000000000002"/>
    <x v="2"/>
    <m/>
    <x v="7"/>
    <s v="R"/>
    <n v="1"/>
    <n v="2"/>
    <n v="0"/>
    <n v="0"/>
    <n v="0"/>
    <n v="0"/>
    <n v="5"/>
    <n v="84.5"/>
    <n v="78.7"/>
    <n v="3.72"/>
    <n v="1.75"/>
    <n v="-0.67500000000000004"/>
    <n v="2.125"/>
    <n v="-2.681"/>
    <n v="6.2519999999999998"/>
    <n v="1.72"/>
    <n v="-1.4"/>
    <n v="23.9"/>
    <n v="-5.6"/>
    <n v="9.1"/>
    <n v="51.779000000000003"/>
    <n v="398.6"/>
    <s v="110617_205145"/>
  </r>
  <r>
    <s v="John Lackey"/>
    <x v="0"/>
    <s v="gid_2011_06_17_milmlb_bosmlb_1"/>
    <s v="Fenway Park"/>
    <s v="Tom Hallion"/>
    <s v="bos"/>
    <s v="mil"/>
    <n v="69"/>
    <x v="1"/>
    <s v="S"/>
    <n v="20"/>
    <n v="2"/>
    <s v="SL"/>
    <x v="0"/>
    <n v="0.89800000000000002"/>
    <x v="3"/>
    <m/>
    <x v="2"/>
    <s v="L"/>
    <n v="0"/>
    <n v="1"/>
    <n v="1"/>
    <n v="0"/>
    <n v="0"/>
    <n v="0"/>
    <n v="5"/>
    <n v="87.2"/>
    <n v="79.7"/>
    <n v="3.24"/>
    <n v="1.5"/>
    <n v="0.81499999999999995"/>
    <n v="2.8079999999999998"/>
    <n v="-2.4729999999999999"/>
    <n v="6.3019999999999996"/>
    <n v="2.17"/>
    <n v="-0.09"/>
    <n v="23.7"/>
    <n v="-8.9"/>
    <n v="8.3000000000000007"/>
    <n v="88.715000000000003"/>
    <n v="400.28399999999999"/>
    <s v="110617_205239"/>
  </r>
  <r>
    <s v="John Lackey"/>
    <x v="0"/>
    <s v="gid_2011_06_17_milmlb_bosmlb_1"/>
    <s v="Fenway Park"/>
    <s v="Tom Hallion"/>
    <s v="bos"/>
    <s v="mil"/>
    <n v="75"/>
    <x v="0"/>
    <s v="X"/>
    <n v="21"/>
    <n v="5"/>
    <s v="SL"/>
    <x v="0"/>
    <n v="0.89100000000000001"/>
    <x v="3"/>
    <s v="GB"/>
    <x v="6"/>
    <s v="R"/>
    <n v="2"/>
    <n v="2"/>
    <n v="2"/>
    <n v="0"/>
    <n v="0"/>
    <n v="0"/>
    <n v="5"/>
    <n v="83.8"/>
    <n v="77.099999999999994"/>
    <n v="3.76"/>
    <n v="1.84"/>
    <n v="-1.268"/>
    <n v="2.9350000000000001"/>
    <n v="-2.7029999999999998"/>
    <n v="6.2489999999999997"/>
    <n v="4.8600000000000003"/>
    <n v="-0.91"/>
    <n v="23.8"/>
    <n v="-12.9"/>
    <n v="9.3000000000000007"/>
    <n v="79.924000000000007"/>
    <n v="882.74699999999996"/>
    <s v="110617_205531"/>
  </r>
  <r>
    <s v="John Lackey"/>
    <x v="0"/>
    <s v="gid_2011_06_17_milmlb_bosmlb_1"/>
    <s v="Fenway Park"/>
    <s v="Tom Hallion"/>
    <s v="bos"/>
    <s v="mil"/>
    <n v="76"/>
    <x v="2"/>
    <s v="S"/>
    <n v="22"/>
    <n v="1"/>
    <s v="CU"/>
    <x v="0"/>
    <n v="0.90800000000000003"/>
    <x v="3"/>
    <m/>
    <x v="4"/>
    <s v="L"/>
    <n v="0"/>
    <n v="0"/>
    <n v="0"/>
    <n v="0"/>
    <n v="0"/>
    <n v="0"/>
    <n v="6"/>
    <n v="77.900000000000006"/>
    <n v="71.7"/>
    <n v="3.27"/>
    <n v="1.75"/>
    <n v="-0.70699999999999996"/>
    <n v="2.7450000000000001"/>
    <n v="-2.8079999999999998"/>
    <n v="6.54"/>
    <n v="5.93"/>
    <n v="-5.0199999999999996"/>
    <n v="23.8"/>
    <n v="-12"/>
    <n v="12.3"/>
    <n v="50.119"/>
    <n v="1279.17"/>
    <s v="110617_210906"/>
  </r>
  <r>
    <s v="John Lackey"/>
    <x v="0"/>
    <s v="gid_2011_06_17_milmlb_bosmlb_1"/>
    <s v="Fenway Park"/>
    <s v="Tom Hallion"/>
    <s v="bos"/>
    <s v="mil"/>
    <n v="80"/>
    <x v="4"/>
    <s v="B"/>
    <n v="24"/>
    <n v="2"/>
    <s v="SL"/>
    <x v="0"/>
    <n v="0.89700000000000002"/>
    <x v="2"/>
    <m/>
    <x v="10"/>
    <s v="R"/>
    <n v="0"/>
    <n v="1"/>
    <n v="2"/>
    <n v="0"/>
    <n v="0"/>
    <n v="0"/>
    <n v="6"/>
    <n v="87"/>
    <n v="80.400000000000006"/>
    <n v="3.62"/>
    <n v="1.63"/>
    <n v="1.07"/>
    <n v="1.744"/>
    <n v="-2.4119999999999999"/>
    <n v="6.16"/>
    <n v="2.97"/>
    <n v="0.13"/>
    <n v="23.8"/>
    <n v="-10.9"/>
    <n v="8.3000000000000007"/>
    <n v="93.441000000000003"/>
    <n v="552.875"/>
    <s v="110617_211051"/>
  </r>
  <r>
    <s v="John Lackey"/>
    <x v="0"/>
    <s v="gid_2011_06_17_milmlb_bosmlb_1"/>
    <s v="Fenway Park"/>
    <s v="Tom Hallion"/>
    <s v="bos"/>
    <s v="mil"/>
    <n v="81"/>
    <x v="1"/>
    <s v="S"/>
    <n v="24"/>
    <n v="3"/>
    <s v="SL"/>
    <x v="0"/>
    <n v="0.89200000000000002"/>
    <x v="2"/>
    <m/>
    <x v="10"/>
    <s v="R"/>
    <n v="1"/>
    <n v="1"/>
    <n v="2"/>
    <n v="0"/>
    <n v="0"/>
    <n v="0"/>
    <n v="6"/>
    <n v="85.9"/>
    <n v="79.599999999999994"/>
    <n v="3.51"/>
    <n v="1.73"/>
    <n v="0.52900000000000003"/>
    <n v="3.33"/>
    <n v="-2.4470000000000001"/>
    <n v="6.3440000000000003"/>
    <n v="4.25"/>
    <n v="-3"/>
    <n v="23.8"/>
    <n v="-12.1"/>
    <n v="9.6"/>
    <n v="55.232999999999997"/>
    <n v="956.60500000000002"/>
    <s v="110617_211111"/>
  </r>
  <r>
    <s v="John Lackey"/>
    <x v="0"/>
    <s v="gid_2011_06_17_milmlb_bosmlb_1"/>
    <s v="Fenway Park"/>
    <s v="Tom Hallion"/>
    <s v="bos"/>
    <s v="mil"/>
    <n v="83"/>
    <x v="4"/>
    <s v="B"/>
    <n v="24"/>
    <n v="5"/>
    <s v="CU"/>
    <x v="0"/>
    <n v="0.90900000000000003"/>
    <x v="2"/>
    <m/>
    <x v="10"/>
    <s v="R"/>
    <n v="1"/>
    <n v="2"/>
    <n v="2"/>
    <n v="0"/>
    <n v="0"/>
    <n v="0"/>
    <n v="6"/>
    <n v="81.7"/>
    <n v="75.599999999999994"/>
    <n v="3.63"/>
    <n v="1.67"/>
    <n v="0.505"/>
    <n v="0.33300000000000002"/>
    <n v="-2.5259999999999998"/>
    <n v="6.1790000000000003"/>
    <n v="4.1900000000000004"/>
    <n v="-6.67"/>
    <n v="23.8"/>
    <n v="-9.3000000000000007"/>
    <n v="12.3"/>
    <n v="32.290999999999997"/>
    <n v="1352.69"/>
    <s v="110617_211209"/>
  </r>
  <r>
    <s v="John Lackey"/>
    <x v="0"/>
    <s v="gid_2011_06_17_milmlb_bosmlb_1"/>
    <s v="Fenway Park"/>
    <s v="Tom Hallion"/>
    <s v="bos"/>
    <s v="mil"/>
    <n v="85"/>
    <x v="4"/>
    <s v="B"/>
    <n v="24"/>
    <n v="7"/>
    <s v="SL"/>
    <x v="0"/>
    <n v="0.89300000000000002"/>
    <x v="2"/>
    <m/>
    <x v="10"/>
    <s v="R"/>
    <n v="2"/>
    <n v="2"/>
    <n v="2"/>
    <n v="0"/>
    <n v="0"/>
    <n v="0"/>
    <n v="6"/>
    <n v="85.6"/>
    <n v="80.099999999999994"/>
    <n v="3.66"/>
    <n v="1.71"/>
    <n v="0.53500000000000003"/>
    <n v="1.1299999999999999"/>
    <n v="-2.2730000000000001"/>
    <n v="6.1529999999999996"/>
    <n v="2.5499999999999998"/>
    <n v="-1.62"/>
    <n v="23.9"/>
    <n v="-8.1"/>
    <n v="9.1"/>
    <n v="58.247999999999998"/>
    <n v="554.37300000000005"/>
    <s v="110617_211308"/>
  </r>
  <r>
    <s v="John Lackey"/>
    <x v="0"/>
    <s v="gid_2011_06_17_milmlb_bosmlb_1"/>
    <s v="Fenway Park"/>
    <s v="Tom Hallion"/>
    <s v="bos"/>
    <s v="mil"/>
    <n v="86"/>
    <x v="3"/>
    <s v="S"/>
    <n v="24"/>
    <n v="8"/>
    <s v="SL"/>
    <x v="0"/>
    <n v="0.89600000000000002"/>
    <x v="2"/>
    <m/>
    <x v="10"/>
    <s v="R"/>
    <n v="3"/>
    <n v="2"/>
    <n v="2"/>
    <n v="0"/>
    <n v="0"/>
    <n v="0"/>
    <n v="6"/>
    <n v="86.9"/>
    <n v="80.900000000000006"/>
    <n v="3.51"/>
    <n v="1.73"/>
    <n v="1.0999999999999999E-2"/>
    <n v="2.6760000000000002"/>
    <n v="-2.3069999999999999"/>
    <n v="6.2249999999999996"/>
    <n v="4.3"/>
    <n v="-1.34"/>
    <n v="23.9"/>
    <n v="-12.7"/>
    <n v="8.6999999999999993"/>
    <n v="73.22"/>
    <n v="843.48800000000006"/>
    <s v="110617_211331"/>
  </r>
  <r>
    <s v="John Lackey"/>
    <x v="0"/>
    <s v="gid_2011_06_17_milmlb_bosmlb_1"/>
    <s v="Fenway Park"/>
    <s v="Tom Hallion"/>
    <s v="bos"/>
    <s v="mil"/>
    <n v="90"/>
    <x v="0"/>
    <s v="X"/>
    <n v="25"/>
    <n v="4"/>
    <s v="SL"/>
    <x v="0"/>
    <n v="0.89400000000000002"/>
    <x v="3"/>
    <s v="GB"/>
    <x v="0"/>
    <s v="L"/>
    <n v="2"/>
    <n v="1"/>
    <n v="0"/>
    <n v="0"/>
    <n v="0"/>
    <n v="0"/>
    <n v="7"/>
    <n v="83.6"/>
    <n v="77.3"/>
    <n v="3.44"/>
    <n v="1.46"/>
    <n v="-0.438"/>
    <n v="2.0710000000000002"/>
    <n v="-2.589"/>
    <n v="6.2229999999999999"/>
    <n v="2.42"/>
    <n v="-1.19"/>
    <n v="23.8"/>
    <n v="-7.3"/>
    <n v="9.3000000000000007"/>
    <n v="64.718000000000004"/>
    <n v="477.69400000000002"/>
    <s v="110617_212745"/>
  </r>
  <r>
    <s v="John Lackey"/>
    <x v="0"/>
    <s v="gid_2011_06_17_milmlb_bosmlb_1"/>
    <s v="Fenway Park"/>
    <s v="Tom Hallion"/>
    <s v="bos"/>
    <s v="mil"/>
    <n v="94"/>
    <x v="0"/>
    <s v="X"/>
    <n v="26"/>
    <n v="4"/>
    <s v="SL"/>
    <x v="0"/>
    <n v="0.89300000000000002"/>
    <x v="3"/>
    <s v="GB"/>
    <x v="9"/>
    <s v="R"/>
    <n v="1"/>
    <n v="2"/>
    <n v="1"/>
    <n v="0"/>
    <n v="0"/>
    <n v="0"/>
    <n v="7"/>
    <n v="86"/>
    <n v="80.8"/>
    <n v="3.36"/>
    <n v="1.6"/>
    <n v="1.139"/>
    <n v="1.405"/>
    <n v="-2.3359999999999999"/>
    <n v="6.0890000000000004"/>
    <n v="3.31"/>
    <n v="-2.15"/>
    <n v="23.9"/>
    <n v="-10.199999999999999"/>
    <n v="9.1999999999999993"/>
    <n v="57.537999999999997"/>
    <n v="733.05200000000002"/>
    <s v="110617_212929"/>
  </r>
  <r>
    <s v="John Lackey"/>
    <x v="0"/>
    <s v="gid_2011_06_17_milmlb_bosmlb_1"/>
    <s v="Fenway Park"/>
    <s v="Tom Hallion"/>
    <s v="bos"/>
    <s v="mil"/>
    <n v="96"/>
    <x v="2"/>
    <s v="S"/>
    <n v="27"/>
    <n v="2"/>
    <s v="CU"/>
    <x v="0"/>
    <n v="0.90800000000000003"/>
    <x v="3"/>
    <m/>
    <x v="8"/>
    <s v="L"/>
    <n v="0"/>
    <n v="1"/>
    <n v="2"/>
    <n v="0"/>
    <n v="0"/>
    <n v="0"/>
    <n v="7"/>
    <n v="78.400000000000006"/>
    <n v="72"/>
    <n v="3.52"/>
    <n v="1.53"/>
    <n v="-0.218"/>
    <n v="2.4359999999999999"/>
    <n v="-2.641"/>
    <n v="6.3760000000000003"/>
    <n v="8.73"/>
    <n v="-4.88"/>
    <n v="23.8"/>
    <n v="-17.2"/>
    <n v="12.5"/>
    <n v="61.1"/>
    <n v="1654.14"/>
    <s v="110617_213027"/>
  </r>
  <r>
    <s v="John Lackey"/>
    <x v="0"/>
    <s v="gid_2011_06_17_milmlb_bosmlb_1"/>
    <s v="Fenway Park"/>
    <s v="Tom Hallion"/>
    <s v="bos"/>
    <s v="mil"/>
    <n v="97"/>
    <x v="4"/>
    <s v="B"/>
    <n v="27"/>
    <n v="3"/>
    <s v="SL"/>
    <x v="0"/>
    <n v="0.89600000000000002"/>
    <x v="3"/>
    <m/>
    <x v="8"/>
    <s v="L"/>
    <n v="0"/>
    <n v="2"/>
    <n v="2"/>
    <n v="0"/>
    <n v="0"/>
    <n v="0"/>
    <n v="7"/>
    <n v="86.9"/>
    <n v="81.099999999999994"/>
    <n v="3.49"/>
    <n v="1.66"/>
    <n v="1.7869999999999999"/>
    <n v="1.3919999999999999"/>
    <n v="-2.4249999999999998"/>
    <n v="6.2460000000000004"/>
    <n v="3.64"/>
    <n v="-0.54"/>
    <n v="23.9"/>
    <n v="-12.5"/>
    <n v="8.6"/>
    <n v="82.234999999999999"/>
    <n v="687.16499999999996"/>
    <s v="110617_213044"/>
  </r>
  <r>
    <s v="John Lackey"/>
    <x v="0"/>
    <s v="gid_2011_06_17_milmlb_bosmlb_1"/>
    <s v="Fenway Park"/>
    <s v="Tom Hallion"/>
    <s v="bos"/>
    <s v="mil"/>
    <n v="98"/>
    <x v="0"/>
    <s v="X"/>
    <n v="27"/>
    <n v="4"/>
    <s v="SL"/>
    <x v="0"/>
    <n v="0.89200000000000002"/>
    <x v="3"/>
    <s v="GB"/>
    <x v="8"/>
    <s v="L"/>
    <n v="1"/>
    <n v="2"/>
    <n v="2"/>
    <n v="0"/>
    <n v="0"/>
    <n v="0"/>
    <n v="7"/>
    <n v="86.5"/>
    <n v="80.3"/>
    <n v="3.3"/>
    <n v="1.73"/>
    <n v="-0.39200000000000002"/>
    <n v="1.7729999999999999"/>
    <n v="-2.7410000000000001"/>
    <n v="6.1420000000000003"/>
    <n v="2.97"/>
    <n v="-3.09"/>
    <n v="23.8"/>
    <n v="-8.6"/>
    <n v="9.6"/>
    <n v="44.311999999999998"/>
    <n v="789.88800000000003"/>
    <s v="110617_213123"/>
  </r>
  <r>
    <s v="John Lackey"/>
    <x v="0"/>
    <s v="gid_2011_06_17_milmlb_bosmlb_1"/>
    <s v="Fenway Park"/>
    <s v="Tom Hallion"/>
    <s v="bos"/>
    <s v="mil"/>
    <n v="100"/>
    <x v="2"/>
    <s v="S"/>
    <n v="29"/>
    <n v="1"/>
    <s v="CU"/>
    <x v="0"/>
    <n v="0.90900000000000003"/>
    <x v="1"/>
    <m/>
    <x v="2"/>
    <s v="L"/>
    <n v="0"/>
    <n v="0"/>
    <n v="1"/>
    <n v="0"/>
    <n v="0"/>
    <n v="0"/>
    <n v="8"/>
    <n v="82.5"/>
    <n v="74.900000000000006"/>
    <n v="3.06"/>
    <n v="1.32"/>
    <n v="-0.38"/>
    <n v="2.4689999999999999"/>
    <n v="-2.7810000000000001"/>
    <n v="6.3380000000000001"/>
    <n v="3.94"/>
    <n v="-6.29"/>
    <n v="23.7"/>
    <n v="-9.1"/>
    <n v="11.9"/>
    <n v="32.24"/>
    <n v="1272.1600000000001"/>
    <s v="110617_215218"/>
  </r>
  <r>
    <s v="John Lackey"/>
    <x v="0"/>
    <s v="gid_2011_06_17_milmlb_bosmlb_1"/>
    <s v="Fenway Park"/>
    <s v="Tom Hallion"/>
    <s v="bos"/>
    <s v="mil"/>
    <n v="104"/>
    <x v="1"/>
    <s v="S"/>
    <n v="29"/>
    <n v="5"/>
    <s v="CU"/>
    <x v="0"/>
    <n v="0.90900000000000003"/>
    <x v="1"/>
    <m/>
    <x v="2"/>
    <s v="L"/>
    <n v="1"/>
    <n v="2"/>
    <n v="1"/>
    <n v="0"/>
    <n v="0"/>
    <n v="0"/>
    <n v="8"/>
    <n v="80.3"/>
    <n v="73.8"/>
    <n v="3.24"/>
    <n v="1.5"/>
    <n v="-0.04"/>
    <n v="3.1030000000000002"/>
    <n v="-2.524"/>
    <n v="6.5069999999999997"/>
    <n v="6.89"/>
    <n v="-5.8"/>
    <n v="23.8"/>
    <n v="-14.3"/>
    <n v="12.1"/>
    <n v="50.167000000000002"/>
    <n v="1527.2"/>
    <s v="110617_215337"/>
  </r>
  <r>
    <s v="John Lackey"/>
    <x v="0"/>
    <s v="gid_2011_06_17_milmlb_bosmlb_1"/>
    <s v="Fenway Park"/>
    <s v="Tom Hallion"/>
    <s v="bos"/>
    <s v="mil"/>
    <n v="106"/>
    <x v="1"/>
    <s v="S"/>
    <n v="29"/>
    <n v="7"/>
    <s v="SL"/>
    <x v="0"/>
    <n v="0.89700000000000002"/>
    <x v="1"/>
    <m/>
    <x v="2"/>
    <s v="L"/>
    <n v="1"/>
    <n v="2"/>
    <n v="1"/>
    <n v="0"/>
    <n v="0"/>
    <n v="0"/>
    <n v="8"/>
    <n v="86.3"/>
    <n v="79.900000000000006"/>
    <n v="3.24"/>
    <n v="1.5"/>
    <n v="0.96699999999999997"/>
    <n v="2.4180000000000001"/>
    <n v="-2.4729999999999999"/>
    <n v="6.2089999999999996"/>
    <n v="2.0699999999999998"/>
    <n v="-0.68"/>
    <n v="23.8"/>
    <n v="-8.1"/>
    <n v="8.6"/>
    <n v="72.814999999999998"/>
    <n v="399.89800000000002"/>
    <s v="110617_215433"/>
  </r>
  <r>
    <s v="John Lackey"/>
    <x v="0"/>
    <s v="gid_2011_06_17_milmlb_bosmlb_1"/>
    <s v="Fenway Park"/>
    <s v="Tom Hallion"/>
    <s v="bos"/>
    <s v="mil"/>
    <n v="110"/>
    <x v="2"/>
    <s v="S"/>
    <n v="30"/>
    <n v="2"/>
    <s v="CU"/>
    <x v="0"/>
    <n v="0.90900000000000003"/>
    <x v="16"/>
    <m/>
    <x v="6"/>
    <s v="R"/>
    <n v="0"/>
    <n v="1"/>
    <n v="2"/>
    <n v="1"/>
    <n v="0"/>
    <n v="0"/>
    <n v="8"/>
    <n v="80.099999999999994"/>
    <n v="74.2"/>
    <n v="3.74"/>
    <n v="1.78"/>
    <n v="-0.372"/>
    <n v="2.8149999999999999"/>
    <n v="-2.4489999999999998"/>
    <n v="6.4169999999999998"/>
    <n v="8.4499999999999993"/>
    <n v="-9.8699999999999992"/>
    <n v="23.8"/>
    <n v="-14.8"/>
    <n v="13.8"/>
    <n v="40.713000000000001"/>
    <n v="2216.5700000000002"/>
    <s v="110617_215623"/>
  </r>
  <r>
    <s v="John Lackey"/>
    <x v="0"/>
    <s v="gid_2011_06_17_milmlb_bosmlb_1"/>
    <s v="Fenway Park"/>
    <s v="Tom Hallion"/>
    <s v="bos"/>
    <s v="mil"/>
    <n v="111"/>
    <x v="0"/>
    <s v="X"/>
    <n v="30"/>
    <n v="3"/>
    <s v="CU"/>
    <x v="0"/>
    <n v="0.90900000000000003"/>
    <x v="16"/>
    <s v="FB"/>
    <x v="6"/>
    <s v="R"/>
    <n v="0"/>
    <n v="2"/>
    <n v="2"/>
    <n v="1"/>
    <n v="0"/>
    <n v="0"/>
    <n v="8"/>
    <n v="80.099999999999994"/>
    <n v="75"/>
    <n v="3.76"/>
    <n v="1.84"/>
    <n v="0.57599999999999996"/>
    <n v="1.4039999999999999"/>
    <n v="-2.0830000000000002"/>
    <n v="6.3090000000000002"/>
    <n v="7.79"/>
    <n v="-6.71"/>
    <n v="23.9"/>
    <n v="-15.2"/>
    <n v="12.6"/>
    <n v="49.466000000000001"/>
    <n v="1765.02"/>
    <s v="110617_215647"/>
  </r>
  <r>
    <s v="Matt Albers"/>
    <x v="0"/>
    <s v="gid_2011_06_17_milmlb_bosmlb_1"/>
    <s v="Fenway Park"/>
    <s v="Tom Hallion"/>
    <s v="bos"/>
    <s v="mil"/>
    <n v="2"/>
    <x v="3"/>
    <s v="S"/>
    <n v="1"/>
    <n v="2"/>
    <s v="SL"/>
    <x v="0"/>
    <n v="0.91"/>
    <x v="2"/>
    <m/>
    <x v="4"/>
    <s v="L"/>
    <n v="0"/>
    <n v="1"/>
    <n v="0"/>
    <n v="0"/>
    <n v="0"/>
    <n v="0"/>
    <n v="9"/>
    <n v="87.5"/>
    <n v="80"/>
    <n v="3.3"/>
    <n v="1.56"/>
    <n v="-0.28000000000000003"/>
    <n v="3.0830000000000002"/>
    <n v="-1.8660000000000001"/>
    <n v="5.44"/>
    <n v="1.62"/>
    <n v="-1.31"/>
    <n v="23.7"/>
    <n v="-5.7"/>
    <n v="8.5"/>
    <n v="52.142000000000003"/>
    <n v="383.23500000000001"/>
    <s v="110617_221413"/>
  </r>
  <r>
    <s v="Matt Albers"/>
    <x v="0"/>
    <s v="gid_2011_06_17_milmlb_bosmlb_1"/>
    <s v="Fenway Park"/>
    <s v="Tom Hallion"/>
    <s v="bos"/>
    <s v="mil"/>
    <n v="6"/>
    <x v="2"/>
    <s v="S"/>
    <n v="2"/>
    <n v="3"/>
    <s v="SL"/>
    <x v="0"/>
    <n v="0.81299999999999994"/>
    <x v="2"/>
    <m/>
    <x v="1"/>
    <s v="R"/>
    <n v="1"/>
    <n v="1"/>
    <n v="1"/>
    <n v="0"/>
    <n v="0"/>
    <n v="0"/>
    <n v="9"/>
    <n v="89.9"/>
    <n v="82.8"/>
    <n v="3.11"/>
    <n v="1.46"/>
    <n v="0.40400000000000003"/>
    <n v="2.6989999999999998"/>
    <n v="-1.603"/>
    <n v="5.306"/>
    <n v="1.55"/>
    <n v="7.0000000000000007E-2"/>
    <n v="23.8"/>
    <n v="-6.5"/>
    <n v="7.5"/>
    <n v="94.08"/>
    <n v="300.14699999999999"/>
    <s v="110617_221559"/>
  </r>
  <r>
    <s v="Matt Albers"/>
    <x v="0"/>
    <s v="gid_2011_06_17_milmlb_bosmlb_1"/>
    <s v="Fenway Park"/>
    <s v="Tom Hallion"/>
    <s v="bos"/>
    <s v="mil"/>
    <n v="7"/>
    <x v="4"/>
    <s v="B"/>
    <n v="2"/>
    <n v="4"/>
    <s v="SL"/>
    <x v="0"/>
    <n v="0.85799999999999998"/>
    <x v="2"/>
    <m/>
    <x v="1"/>
    <s v="R"/>
    <n v="1"/>
    <n v="2"/>
    <n v="1"/>
    <n v="0"/>
    <n v="0"/>
    <n v="0"/>
    <n v="9"/>
    <n v="88.9"/>
    <n v="82.4"/>
    <n v="3.07"/>
    <n v="1.47"/>
    <n v="1.169"/>
    <n v="1.377"/>
    <n v="-1.448"/>
    <n v="5.3079999999999998"/>
    <n v="2.85"/>
    <n v="0.9"/>
    <n v="23.8"/>
    <n v="-10.8"/>
    <n v="7.5"/>
    <n v="108.358"/>
    <n v="574.66600000000005"/>
    <s v="110617_221622"/>
  </r>
  <r>
    <s v="Matt Albers"/>
    <x v="0"/>
    <s v="gid_2011_06_17_milmlb_bosmlb_1"/>
    <s v="Fenway Park"/>
    <s v="Tom Hallion"/>
    <s v="bos"/>
    <s v="mil"/>
    <n v="9"/>
    <x v="3"/>
    <s v="S"/>
    <n v="3"/>
    <n v="1"/>
    <s v="SL"/>
    <x v="0"/>
    <n v="0.76600000000000001"/>
    <x v="4"/>
    <m/>
    <x v="10"/>
    <s v="R"/>
    <n v="0"/>
    <n v="0"/>
    <n v="2"/>
    <n v="0"/>
    <n v="0"/>
    <n v="0"/>
    <n v="9"/>
    <n v="90.1"/>
    <n v="83.7"/>
    <n v="3.51"/>
    <n v="1.73"/>
    <n v="0.26400000000000001"/>
    <n v="1.726"/>
    <n v="-1.609"/>
    <n v="5.298"/>
    <n v="0.75"/>
    <n v="0.19"/>
    <n v="23.8"/>
    <n v="-3.9"/>
    <n v="7.4"/>
    <n v="107.485"/>
    <n v="152.876"/>
    <s v="110617_221721"/>
  </r>
  <r>
    <s v="Jon Lester"/>
    <x v="1"/>
    <s v="gid_2011_06_18_milmlb_bosmlb_1"/>
    <s v="Fenway Park"/>
    <s v="Phil Cuzzi"/>
    <s v="bos"/>
    <s v="mil"/>
    <n v="11"/>
    <x v="6"/>
    <s v="B"/>
    <n v="5"/>
    <n v="2"/>
    <s v="CU"/>
    <x v="0"/>
    <n v="0.89600000000000002"/>
    <x v="16"/>
    <m/>
    <x v="1"/>
    <s v="R"/>
    <n v="0"/>
    <n v="1"/>
    <n v="2"/>
    <n v="0"/>
    <n v="1"/>
    <n v="0"/>
    <n v="1"/>
    <n v="76.5"/>
    <n v="71.099999999999994"/>
    <n v="3.23"/>
    <n v="1.31"/>
    <n v="0.156"/>
    <n v="0.23400000000000001"/>
    <n v="2.38"/>
    <n v="5.9009999999999998"/>
    <n v="-2.94"/>
    <n v="-10.039999999999999"/>
    <n v="23.8"/>
    <n v="5.4"/>
    <n v="14.7"/>
    <n v="343.608"/>
    <n v="1687.52"/>
    <s v="110618_191756"/>
  </r>
  <r>
    <s v="Jon Lester"/>
    <x v="1"/>
    <s v="gid_2011_06_18_milmlb_bosmlb_1"/>
    <s v="Fenway Park"/>
    <s v="Phil Cuzzi"/>
    <s v="bos"/>
    <s v="mil"/>
    <n v="23"/>
    <x v="4"/>
    <s v="B"/>
    <n v="8"/>
    <n v="4"/>
    <s v="CU"/>
    <x v="0"/>
    <n v="0.88"/>
    <x v="2"/>
    <m/>
    <x v="5"/>
    <s v="R"/>
    <n v="1"/>
    <n v="2"/>
    <n v="2"/>
    <n v="0"/>
    <n v="0"/>
    <n v="0"/>
    <n v="2"/>
    <n v="77.7"/>
    <n v="73.099999999999994"/>
    <n v="3.48"/>
    <n v="1.55"/>
    <n v="-1.8009999999999999"/>
    <n v="-1.881"/>
    <n v="2.0390000000000001"/>
    <n v="5.68"/>
    <n v="0.85"/>
    <n v="-9.67"/>
    <n v="23.9"/>
    <n v="0.1"/>
    <n v="14.3"/>
    <n v="5.0289999999999999"/>
    <n v="1595.22"/>
    <s v="110618_193336"/>
  </r>
  <r>
    <s v="Jon Lester"/>
    <x v="1"/>
    <s v="gid_2011_06_18_milmlb_bosmlb_1"/>
    <s v="Fenway Park"/>
    <s v="Phil Cuzzi"/>
    <s v="bos"/>
    <s v="mil"/>
    <n v="30"/>
    <x v="2"/>
    <s v="S"/>
    <n v="10"/>
    <n v="1"/>
    <s v="CU"/>
    <x v="0"/>
    <n v="0.90700000000000003"/>
    <x v="3"/>
    <m/>
    <x v="7"/>
    <s v="R"/>
    <n v="0"/>
    <n v="0"/>
    <n v="0"/>
    <n v="0"/>
    <n v="0"/>
    <n v="0"/>
    <n v="3"/>
    <n v="73.5"/>
    <n v="67.5"/>
    <n v="3.67"/>
    <n v="1.64"/>
    <n v="0.51900000000000002"/>
    <n v="3.133"/>
    <n v="2.319"/>
    <n v="6.2169999999999996"/>
    <n v="-5.25"/>
    <n v="-11.2"/>
    <n v="23.8"/>
    <n v="8.3000000000000007"/>
    <n v="15.8"/>
    <n v="334.78899999999999"/>
    <n v="1912.4"/>
    <s v="110618_195222"/>
  </r>
  <r>
    <s v="Jon Lester"/>
    <x v="1"/>
    <s v="gid_2011_06_18_milmlb_bosmlb_1"/>
    <s v="Fenway Park"/>
    <s v="Phil Cuzzi"/>
    <s v="bos"/>
    <s v="mil"/>
    <n v="33"/>
    <x v="4"/>
    <s v="B"/>
    <n v="11"/>
    <n v="2"/>
    <s v="CU"/>
    <x v="0"/>
    <n v="0.90800000000000003"/>
    <x v="2"/>
    <m/>
    <x v="10"/>
    <s v="R"/>
    <n v="0"/>
    <n v="1"/>
    <n v="1"/>
    <n v="0"/>
    <n v="0"/>
    <n v="0"/>
    <n v="3"/>
    <n v="77.8"/>
    <n v="71.3"/>
    <n v="3.74"/>
    <n v="1.79"/>
    <n v="-1.4379999999999999"/>
    <n v="0.626"/>
    <n v="1.9610000000000001"/>
    <n v="5.9240000000000004"/>
    <n v="-5.1100000000000003"/>
    <n v="-9.11"/>
    <n v="23.8"/>
    <n v="9.8000000000000007"/>
    <n v="14.3"/>
    <n v="330.54300000000001"/>
    <n v="1687.79"/>
    <s v="110618_195331"/>
  </r>
  <r>
    <s v="Jon Lester"/>
    <x v="1"/>
    <s v="gid_2011_06_18_milmlb_bosmlb_1"/>
    <s v="Fenway Park"/>
    <s v="Phil Cuzzi"/>
    <s v="bos"/>
    <s v="mil"/>
    <n v="46"/>
    <x v="4"/>
    <s v="B"/>
    <n v="13"/>
    <n v="1"/>
    <s v="CU"/>
    <x v="0"/>
    <n v="0.89200000000000002"/>
    <x v="8"/>
    <m/>
    <x v="4"/>
    <s v="L"/>
    <n v="0"/>
    <n v="0"/>
    <n v="2"/>
    <n v="1"/>
    <n v="0"/>
    <n v="0"/>
    <n v="3"/>
    <n v="76.5"/>
    <n v="70.599999999999994"/>
    <n v="3.25"/>
    <n v="1.49"/>
    <n v="-1.897"/>
    <n v="1.2949999999999999"/>
    <n v="2.0640000000000001"/>
    <n v="5.98"/>
    <n v="-0.96"/>
    <n v="-6.13"/>
    <n v="23.8"/>
    <n v="3.8"/>
    <n v="13.1"/>
    <n v="350.96699999999998"/>
    <n v="993.02200000000005"/>
    <s v="110618_195845"/>
  </r>
  <r>
    <s v="Jon Lester"/>
    <x v="1"/>
    <s v="gid_2011_06_18_milmlb_bosmlb_1"/>
    <s v="Fenway Park"/>
    <s v="Phil Cuzzi"/>
    <s v="bos"/>
    <s v="mil"/>
    <n v="48"/>
    <x v="4"/>
    <s v="B"/>
    <n v="13"/>
    <n v="3"/>
    <s v="CU"/>
    <x v="0"/>
    <n v="0.88400000000000001"/>
    <x v="8"/>
    <m/>
    <x v="4"/>
    <s v="L"/>
    <n v="2"/>
    <n v="0"/>
    <n v="2"/>
    <n v="1"/>
    <n v="0"/>
    <n v="0"/>
    <n v="3"/>
    <n v="76.7"/>
    <n v="71.5"/>
    <n v="3.21"/>
    <n v="1.54"/>
    <n v="-1.36"/>
    <n v="1.6850000000000001"/>
    <n v="2.242"/>
    <n v="5.9809999999999999"/>
    <n v="-0.3"/>
    <n v="-7.18"/>
    <n v="23.9"/>
    <n v="2.2000000000000002"/>
    <n v="13.1"/>
    <n v="357.61799999999999"/>
    <n v="1171.53"/>
    <s v="110618_195935"/>
  </r>
  <r>
    <s v="Jon Lester"/>
    <x v="1"/>
    <s v="gid_2011_06_18_milmlb_bosmlb_1"/>
    <s v="Fenway Park"/>
    <s v="Phil Cuzzi"/>
    <s v="bos"/>
    <s v="mil"/>
    <n v="102"/>
    <x v="1"/>
    <s v="S"/>
    <n v="30"/>
    <n v="5"/>
    <s v="CU"/>
    <x v="0"/>
    <n v="0.90100000000000002"/>
    <x v="2"/>
    <m/>
    <x v="6"/>
    <s v="R"/>
    <n v="1"/>
    <n v="2"/>
    <n v="0"/>
    <n v="0"/>
    <n v="0"/>
    <n v="0"/>
    <n v="8"/>
    <n v="75.099999999999994"/>
    <n v="69.7"/>
    <n v="3.76"/>
    <n v="1.84"/>
    <n v="-1.044"/>
    <n v="2.081"/>
    <n v="2.1989999999999998"/>
    <n v="6.2240000000000002"/>
    <n v="-3.07"/>
    <n v="-7.55"/>
    <n v="23.8"/>
    <n v="6.5"/>
    <n v="13.8"/>
    <n v="337.73200000000003"/>
    <n v="1296.42"/>
    <s v="110618_211942"/>
  </r>
  <r>
    <s v="Jon Lester"/>
    <x v="1"/>
    <s v="gid_2011_06_18_milmlb_bosmlb_1"/>
    <s v="Fenway Park"/>
    <s v="Phil Cuzzi"/>
    <s v="bos"/>
    <s v="mil"/>
    <n v="106"/>
    <x v="2"/>
    <s v="S"/>
    <n v="30"/>
    <n v="9"/>
    <s v="CU"/>
    <x v="0"/>
    <n v="0.89500000000000002"/>
    <x v="2"/>
    <m/>
    <x v="6"/>
    <s v="R"/>
    <n v="2"/>
    <n v="2"/>
    <n v="0"/>
    <n v="0"/>
    <n v="0"/>
    <n v="0"/>
    <n v="8"/>
    <n v="75.400000000000006"/>
    <n v="69.599999999999994"/>
    <n v="3.86"/>
    <n v="1.8"/>
    <n v="0.218"/>
    <n v="3.8559999999999999"/>
    <n v="2.2440000000000002"/>
    <n v="6.3310000000000004"/>
    <n v="-3.28"/>
    <n v="-7.67"/>
    <n v="23.8"/>
    <n v="6.4"/>
    <n v="13.6"/>
    <n v="336.68299999999999"/>
    <n v="1335.17"/>
    <s v="110618_212141"/>
  </r>
  <r>
    <s v="Dan Wheeler"/>
    <x v="0"/>
    <s v="gid_2011_06_18_milmlb_bosmlb_1"/>
    <s v="Fenway Park"/>
    <s v="Phil Cuzzi"/>
    <s v="bos"/>
    <s v="mil"/>
    <n v="2"/>
    <x v="1"/>
    <s v="S"/>
    <n v="1"/>
    <n v="2"/>
    <s v="SL"/>
    <x v="0"/>
    <n v="0.99299999999999999"/>
    <x v="0"/>
    <m/>
    <x v="3"/>
    <s v="R"/>
    <n v="0"/>
    <n v="1"/>
    <n v="0"/>
    <n v="0"/>
    <n v="0"/>
    <n v="0"/>
    <n v="9"/>
    <n v="84.6"/>
    <n v="77.7"/>
    <n v="3.4"/>
    <n v="1.61"/>
    <n v="2E-3"/>
    <n v="2.7349999999999999"/>
    <n v="-1.59"/>
    <n v="5.9020000000000001"/>
    <n v="2.76"/>
    <n v="-1.46"/>
    <n v="23.8"/>
    <n v="-8"/>
    <n v="9.1999999999999993"/>
    <n v="62.848999999999997"/>
    <n v="558.31200000000001"/>
    <s v="110618_213804"/>
  </r>
  <r>
    <s v="Tommy Hottovy"/>
    <x v="1"/>
    <s v="gid_2011_06_18_milmlb_bosmlb_1"/>
    <s v="Fenway Park"/>
    <s v="Phil Cuzzi"/>
    <s v="bos"/>
    <s v="mil"/>
    <n v="1"/>
    <x v="2"/>
    <s v="S"/>
    <n v="1"/>
    <n v="1"/>
    <s v="SL"/>
    <x v="0"/>
    <n v="1.3580000000000001"/>
    <x v="3"/>
    <m/>
    <x v="2"/>
    <s v="L"/>
    <n v="0"/>
    <n v="0"/>
    <n v="1"/>
    <n v="0"/>
    <n v="1"/>
    <n v="0"/>
    <n v="9"/>
    <n v="73.099999999999994"/>
    <n v="66.5"/>
    <n v="3.03"/>
    <n v="1.33"/>
    <n v="-0.78100000000000003"/>
    <n v="2.1150000000000002"/>
    <n v="3.6269999999999998"/>
    <n v="4.4870000000000001"/>
    <n v="-6.36"/>
    <n v="-3.84"/>
    <n v="23.7"/>
    <n v="13.6"/>
    <n v="13.3"/>
    <n v="300.685"/>
    <n v="1131.9100000000001"/>
    <s v="110618_214442"/>
  </r>
  <r>
    <s v="Tommy Hottovy"/>
    <x v="1"/>
    <s v="gid_2011_06_18_milmlb_bosmlb_1"/>
    <s v="Fenway Park"/>
    <s v="Phil Cuzzi"/>
    <s v="bos"/>
    <s v="mil"/>
    <n v="2"/>
    <x v="0"/>
    <s v="X"/>
    <n v="1"/>
    <n v="2"/>
    <s v="CU"/>
    <x v="0"/>
    <n v="1.012"/>
    <x v="3"/>
    <s v="GB"/>
    <x v="2"/>
    <s v="L"/>
    <n v="0"/>
    <n v="1"/>
    <n v="1"/>
    <n v="0"/>
    <n v="1"/>
    <n v="0"/>
    <n v="9"/>
    <n v="73.099999999999994"/>
    <n v="66.2"/>
    <n v="3.24"/>
    <n v="1.5"/>
    <n v="-0.96499999999999997"/>
    <n v="2.1240000000000001"/>
    <n v="3.5409999999999999"/>
    <n v="4.5679999999999996"/>
    <n v="-6.92"/>
    <n v="-6.23"/>
    <n v="23.7"/>
    <n v="13.6"/>
    <n v="14.3"/>
    <n v="311.66699999999997"/>
    <n v="1407.24"/>
    <s v="110618_214504"/>
  </r>
  <r>
    <s v="Michael Bowden"/>
    <x v="0"/>
    <s v="gid_2011_06_18_milmlb_bosmlb_1"/>
    <s v="Fenway Park"/>
    <s v="Phil Cuzzi"/>
    <s v="bos"/>
    <s v="mil"/>
    <n v="1"/>
    <x v="2"/>
    <s v="S"/>
    <n v="1"/>
    <n v="1"/>
    <s v="SL"/>
    <x v="0"/>
    <n v="0.90400000000000003"/>
    <x v="7"/>
    <m/>
    <x v="9"/>
    <s v="R"/>
    <n v="0"/>
    <n v="0"/>
    <n v="2"/>
    <n v="0"/>
    <n v="0"/>
    <n v="1"/>
    <n v="9"/>
    <n v="86.5"/>
    <n v="79.099999999999994"/>
    <n v="3.6"/>
    <n v="1.6"/>
    <n v="-1.6E-2"/>
    <n v="3.0880000000000001"/>
    <n v="-2.153"/>
    <n v="6.4020000000000001"/>
    <n v="0.74"/>
    <n v="-0.41"/>
    <n v="23.7"/>
    <n v="-3.9"/>
    <n v="8.4"/>
    <n v="63.433999999999997"/>
    <n v="150.99299999999999"/>
    <s v="110618_214854"/>
  </r>
  <r>
    <s v="Michael Bowden"/>
    <x v="0"/>
    <s v="gid_2011_06_18_milmlb_bosmlb_1"/>
    <s v="Fenway Park"/>
    <s v="Phil Cuzzi"/>
    <s v="bos"/>
    <s v="mil"/>
    <n v="3"/>
    <x v="4"/>
    <s v="B"/>
    <n v="1"/>
    <n v="3"/>
    <s v="SL"/>
    <x v="0"/>
    <n v="0.92300000000000004"/>
    <x v="7"/>
    <m/>
    <x v="9"/>
    <s v="R"/>
    <n v="1"/>
    <n v="1"/>
    <n v="2"/>
    <n v="0"/>
    <n v="0"/>
    <n v="1"/>
    <n v="9"/>
    <n v="85.9"/>
    <n v="80"/>
    <n v="3.6"/>
    <n v="1.57"/>
    <n v="0.79900000000000004"/>
    <n v="0.98699999999999999"/>
    <n v="-1.8480000000000001"/>
    <n v="6.194"/>
    <n v="2"/>
    <n v="-1.56"/>
    <n v="23.9"/>
    <n v="-6.7"/>
    <n v="9.1"/>
    <n v="52.875"/>
    <n v="463.55399999999997"/>
    <s v="110618_214934"/>
  </r>
  <r>
    <s v="Michael Bowden"/>
    <x v="0"/>
    <s v="gid_2011_06_18_milmlb_bosmlb_1"/>
    <s v="Fenway Park"/>
    <s v="Phil Cuzzi"/>
    <s v="bos"/>
    <s v="mil"/>
    <n v="4"/>
    <x v="1"/>
    <s v="S"/>
    <n v="1"/>
    <n v="4"/>
    <s v="SL"/>
    <x v="0"/>
    <n v="0.92500000000000004"/>
    <x v="7"/>
    <m/>
    <x v="9"/>
    <s v="R"/>
    <n v="2"/>
    <n v="1"/>
    <n v="2"/>
    <n v="0"/>
    <n v="0"/>
    <n v="1"/>
    <n v="9"/>
    <n v="85.1"/>
    <n v="79.2"/>
    <n v="3.36"/>
    <n v="1.6"/>
    <n v="0.92300000000000004"/>
    <n v="2.8220000000000001"/>
    <n v="-1.905"/>
    <n v="6.4619999999999997"/>
    <n v="3.42"/>
    <n v="-1.95"/>
    <n v="23.9"/>
    <n v="-10.199999999999999"/>
    <n v="9.3000000000000007"/>
    <n v="60.902000000000001"/>
    <n v="718.69200000000001"/>
    <s v="110618_214959"/>
  </r>
  <r>
    <s v="Michael Bowden"/>
    <x v="0"/>
    <s v="gid_2011_06_18_milmlb_bosmlb_1"/>
    <s v="Fenway Park"/>
    <s v="Phil Cuzzi"/>
    <s v="bos"/>
    <s v="mil"/>
    <n v="7"/>
    <x v="1"/>
    <s v="S"/>
    <n v="1"/>
    <n v="7"/>
    <s v="SL"/>
    <x v="0"/>
    <n v="0.92500000000000004"/>
    <x v="7"/>
    <m/>
    <x v="9"/>
    <s v="R"/>
    <n v="3"/>
    <n v="2"/>
    <n v="2"/>
    <n v="0"/>
    <n v="0"/>
    <n v="1"/>
    <n v="9"/>
    <n v="85.4"/>
    <n v="79.400000000000006"/>
    <n v="3.36"/>
    <n v="1.6"/>
    <n v="1.296"/>
    <n v="2.548"/>
    <n v="-1.946"/>
    <n v="6.32"/>
    <n v="4.6900000000000004"/>
    <n v="-0.28999999999999998"/>
    <n v="23.9"/>
    <n v="-14.5"/>
    <n v="8.6999999999999993"/>
    <n v="87.064999999999998"/>
    <n v="863.779"/>
    <s v="110618_215148"/>
  </r>
  <r>
    <s v="Michael Bowden"/>
    <x v="0"/>
    <s v="gid_2011_06_18_milmlb_bosmlb_1"/>
    <s v="Fenway Park"/>
    <s v="Phil Cuzzi"/>
    <s v="bos"/>
    <s v="mil"/>
    <n v="8"/>
    <x v="0"/>
    <s v="X"/>
    <n v="1"/>
    <n v="8"/>
    <s v="SL"/>
    <x v="0"/>
    <n v="0.91600000000000004"/>
    <x v="7"/>
    <s v="PU"/>
    <x v="9"/>
    <s v="R"/>
    <n v="3"/>
    <n v="2"/>
    <n v="2"/>
    <n v="0"/>
    <n v="0"/>
    <n v="1"/>
    <n v="9"/>
    <n v="84"/>
    <n v="76.8"/>
    <n v="3.36"/>
    <n v="1.6"/>
    <n v="-0.16"/>
    <n v="3.302"/>
    <n v="-2.0409999999999999"/>
    <n v="6.383"/>
    <n v="0.95"/>
    <n v="-2.5"/>
    <n v="23.7"/>
    <n v="-3.7"/>
    <n v="9.6999999999999993"/>
    <n v="21.148"/>
    <n v="467.18799999999999"/>
    <s v="110618_215220"/>
  </r>
  <r>
    <s v="Bronson Arroyo"/>
    <x v="0"/>
    <s v="gid_2011_04_03_milmlb_cinmlb_1"/>
    <s v="Great American Ball Park"/>
    <s v="Tony Randazzo"/>
    <s v="cin"/>
    <s v="mil"/>
    <n v="82"/>
    <x v="1"/>
    <s v="S"/>
    <n v="27"/>
    <n v="4"/>
    <s v="CH"/>
    <x v="1"/>
    <n v="0.88600000000000001"/>
    <x v="2"/>
    <m/>
    <x v="2"/>
    <s v="L"/>
    <n v="1"/>
    <n v="2"/>
    <n v="1"/>
    <n v="0"/>
    <n v="1"/>
    <n v="0"/>
    <n v="7"/>
    <n v="82.5"/>
    <n v="76.599999999999994"/>
    <n v="3.09"/>
    <n v="1.56"/>
    <n v="3.3000000000000002E-2"/>
    <n v="3.7280000000000002"/>
    <n v="-2.887"/>
    <n v="5.1820000000000004"/>
    <n v="-2.93"/>
    <n v="-7.65"/>
    <n v="23.8"/>
    <n v="21"/>
    <n v="7.7"/>
    <n v="245.75899999999999"/>
    <n v="1552.02"/>
    <s v="110403_151718"/>
  </r>
  <r>
    <s v="Bronson Arroyo"/>
    <x v="0"/>
    <s v="gid_2011_04_03_milmlb_cinmlb_1"/>
    <s v="Great American Ball Park"/>
    <s v="Tony Randazzo"/>
    <s v="cin"/>
    <s v="mil"/>
    <n v="68"/>
    <x v="1"/>
    <s v="S"/>
    <n v="22"/>
    <n v="3"/>
    <s v="CH"/>
    <x v="1"/>
    <n v="0.91100000000000003"/>
    <x v="14"/>
    <m/>
    <x v="4"/>
    <s v="L"/>
    <n v="1"/>
    <n v="1"/>
    <n v="1"/>
    <n v="0"/>
    <n v="0"/>
    <n v="0"/>
    <n v="6"/>
    <n v="80.2"/>
    <n v="74.900000000000006"/>
    <n v="3.25"/>
    <n v="1.68"/>
    <n v="-1.5009999999999999"/>
    <n v="2.5979999999999999"/>
    <n v="-2.3610000000000002"/>
    <n v="6.3129999999999997"/>
    <n v="-2.5099999999999998"/>
    <n v="-7.63"/>
    <n v="23.9"/>
    <n v="18.2"/>
    <n v="7.6"/>
    <n v="229.55799999999999"/>
    <n v="1439.44"/>
    <s v="110403_144812"/>
  </r>
  <r>
    <s v="Bronson Arroyo"/>
    <x v="0"/>
    <s v="gid_2011_04_03_milmlb_cinmlb_1"/>
    <s v="Great American Ball Park"/>
    <s v="Tony Randazzo"/>
    <s v="cin"/>
    <s v="mil"/>
    <n v="65"/>
    <x v="7"/>
    <s v="X"/>
    <n v="21"/>
    <n v="5"/>
    <s v="CH"/>
    <x v="1"/>
    <n v="0.9"/>
    <x v="5"/>
    <s v="FB"/>
    <x v="6"/>
    <s v="R"/>
    <n v="2"/>
    <n v="2"/>
    <n v="1"/>
    <n v="0"/>
    <n v="0"/>
    <n v="0"/>
    <n v="6"/>
    <n v="76.400000000000006"/>
    <n v="70.7"/>
    <n v="3.65"/>
    <n v="1.85"/>
    <n v="0.82099999999999995"/>
    <n v="3.089"/>
    <n v="-2.109"/>
    <n v="6.4420000000000002"/>
    <n v="-2.5299999999999998"/>
    <n v="-10.27"/>
    <n v="23.8"/>
    <n v="13.8"/>
    <n v="10"/>
    <n v="256.35300000000001"/>
    <n v="1177.8900000000001"/>
    <s v="110403_144648"/>
  </r>
  <r>
    <s v="Bronson Arroyo"/>
    <x v="0"/>
    <s v="gid_2011_04_03_milmlb_cinmlb_1"/>
    <s v="Great American Ball Park"/>
    <s v="Tony Randazzo"/>
    <s v="cin"/>
    <s v="mil"/>
    <n v="63"/>
    <x v="2"/>
    <s v="S"/>
    <n v="21"/>
    <n v="3"/>
    <s v="CH"/>
    <x v="1"/>
    <n v="0.90200000000000002"/>
    <x v="5"/>
    <m/>
    <x v="6"/>
    <s v="R"/>
    <n v="2"/>
    <n v="0"/>
    <n v="1"/>
    <n v="0"/>
    <n v="0"/>
    <n v="0"/>
    <n v="6"/>
    <n v="77.3"/>
    <n v="71.3"/>
    <n v="3.56"/>
    <n v="1.71"/>
    <n v="0.01"/>
    <n v="2.8420000000000001"/>
    <n v="-2.2330000000000001"/>
    <n v="6.4130000000000003"/>
    <n v="-2.4500000000000002"/>
    <n v="-9.84"/>
    <n v="23.8"/>
    <n v="14"/>
    <n v="9.6"/>
    <n v="251.14099999999999"/>
    <n v="1157.9000000000001"/>
    <s v="110403_144559"/>
  </r>
  <r>
    <s v="Francisco Cordero"/>
    <x v="0"/>
    <s v="gid_2011_04_02_milmlb_cinmlb_1"/>
    <s v="Great American Ball Park"/>
    <s v="Larry Vanover"/>
    <s v="cin"/>
    <s v="mil"/>
    <n v="6"/>
    <x v="6"/>
    <s v="B"/>
    <n v="3"/>
    <n v="1"/>
    <s v="CH"/>
    <x v="1"/>
    <n v="0.89800000000000002"/>
    <x v="3"/>
    <m/>
    <x v="4"/>
    <s v="L"/>
    <n v="0"/>
    <n v="0"/>
    <n v="1"/>
    <n v="1"/>
    <n v="0"/>
    <n v="0"/>
    <n v="9"/>
    <n v="85.5"/>
    <n v="79.099999999999994"/>
    <n v="3.4"/>
    <n v="1.68"/>
    <n v="1.7999999999999999E-2"/>
    <n v="-0.20100000000000001"/>
    <n v="-0.86099999999999999"/>
    <n v="5.6970000000000001"/>
    <n v="-9.02"/>
    <n v="4.78"/>
    <n v="23.8"/>
    <n v="26.6"/>
    <n v="7.6"/>
    <n v="241.846"/>
    <n v="1871.2"/>
    <s v="110402_213554"/>
  </r>
  <r>
    <s v="Travis Wood"/>
    <x v="1"/>
    <s v="gid_2011_04_02_milmlb_cinmlb_1"/>
    <s v="Great American Ball Park"/>
    <s v="Larry Vanover"/>
    <s v="cin"/>
    <s v="mil"/>
    <n v="66"/>
    <x v="4"/>
    <s v="B"/>
    <n v="20"/>
    <n v="5"/>
    <s v="CH"/>
    <x v="1"/>
    <n v="0.90700000000000003"/>
    <x v="2"/>
    <m/>
    <x v="5"/>
    <s v="R"/>
    <n v="1"/>
    <n v="2"/>
    <n v="1"/>
    <n v="0"/>
    <n v="0"/>
    <n v="0"/>
    <n v="6"/>
    <n v="79.2"/>
    <n v="74.099999999999994"/>
    <n v="3.6"/>
    <n v="1.55"/>
    <n v="-0.70799999999999996"/>
    <n v="-0.91200000000000003"/>
    <n v="1.5640000000000001"/>
    <n v="5.91"/>
    <n v="12.18"/>
    <n v="7.68"/>
    <n v="23.9"/>
    <n v="-33.1"/>
    <n v="8.3000000000000007"/>
    <n v="122.4"/>
    <n v="2466.69"/>
    <s v="110402_204611"/>
  </r>
  <r>
    <s v="Travis Wood"/>
    <x v="1"/>
    <s v="gid_2011_04_02_milmlb_cinmlb_1"/>
    <s v="Great American Ball Park"/>
    <s v="Larry Vanover"/>
    <s v="cin"/>
    <s v="mil"/>
    <n v="16"/>
    <x v="3"/>
    <s v="S"/>
    <n v="5"/>
    <n v="4"/>
    <s v="CH"/>
    <x v="1"/>
    <n v="0.90500000000000003"/>
    <x v="3"/>
    <m/>
    <x v="1"/>
    <s v="R"/>
    <n v="2"/>
    <n v="1"/>
    <n v="1"/>
    <n v="0"/>
    <n v="0"/>
    <n v="0"/>
    <n v="2"/>
    <n v="78.3"/>
    <n v="72.400000000000006"/>
    <n v="3.12"/>
    <n v="1.51"/>
    <n v="-0.28999999999999998"/>
    <n v="1.0620000000000001"/>
    <n v="1.7150000000000001"/>
    <n v="6.2050000000000001"/>
    <n v="10.050000000000001"/>
    <n v="2.84"/>
    <n v="23.8"/>
    <n v="-22.2"/>
    <n v="9.6999999999999993"/>
    <n v="106.068"/>
    <n v="1749.58"/>
    <s v="110402_193418"/>
  </r>
  <r>
    <s v="Travis Wood"/>
    <x v="1"/>
    <s v="gid_2011_04_02_milmlb_cinmlb_1"/>
    <s v="Great American Ball Park"/>
    <s v="Larry Vanover"/>
    <s v="cin"/>
    <s v="mil"/>
    <n v="51"/>
    <x v="0"/>
    <s v="X"/>
    <n v="16"/>
    <n v="2"/>
    <s v="CH"/>
    <x v="1"/>
    <n v="0.91100000000000003"/>
    <x v="0"/>
    <s v="FB"/>
    <x v="3"/>
    <s v="R"/>
    <n v="0"/>
    <n v="1"/>
    <n v="0"/>
    <n v="0"/>
    <n v="0"/>
    <n v="0"/>
    <n v="5"/>
    <n v="78.5"/>
    <n v="72.900000000000006"/>
    <n v="3.32"/>
    <n v="1.39"/>
    <n v="0.64900000000000002"/>
    <n v="2.5920000000000001"/>
    <n v="1.75"/>
    <n v="6.2709999999999999"/>
    <n v="11.99"/>
    <n v="3.36"/>
    <n v="23.8"/>
    <n v="-28.4"/>
    <n v="9.6"/>
    <n v="105.92100000000001"/>
    <n v="2114.98"/>
    <s v="110402_202540"/>
  </r>
  <r>
    <s v="Francisco Cordero"/>
    <x v="0"/>
    <s v="gid_2011_04_02_milmlb_cinmlb_1"/>
    <s v="Great American Ball Park"/>
    <s v="Larry Vanover"/>
    <s v="cin"/>
    <s v="mil"/>
    <n v="9"/>
    <x v="0"/>
    <s v="X"/>
    <n v="3"/>
    <n v="4"/>
    <s v="CH"/>
    <x v="1"/>
    <n v="0.90900000000000003"/>
    <x v="3"/>
    <s v="GB"/>
    <x v="4"/>
    <s v="L"/>
    <n v="2"/>
    <n v="1"/>
    <n v="1"/>
    <n v="1"/>
    <n v="0"/>
    <n v="0"/>
    <n v="9"/>
    <n v="85.1"/>
    <n v="78.099999999999994"/>
    <n v="3.25"/>
    <n v="1.68"/>
    <n v="-0.7"/>
    <n v="3.2080000000000002"/>
    <n v="-0.81200000000000006"/>
    <n v="5.9340000000000002"/>
    <n v="-8.41"/>
    <n v="4.28"/>
    <n v="23.8"/>
    <n v="26"/>
    <n v="7.4"/>
    <n v="242.78100000000001"/>
    <n v="1719.71"/>
    <s v="110402_213715"/>
  </r>
  <r>
    <s v="Francisco Cordero"/>
    <x v="0"/>
    <s v="gid_2011_04_02_milmlb_cinmlb_1"/>
    <s v="Great American Ball Park"/>
    <s v="Larry Vanover"/>
    <s v="cin"/>
    <s v="mil"/>
    <n v="8"/>
    <x v="6"/>
    <s v="B"/>
    <n v="3"/>
    <n v="3"/>
    <s v="CH"/>
    <x v="1"/>
    <n v="0.91"/>
    <x v="3"/>
    <m/>
    <x v="4"/>
    <s v="L"/>
    <n v="1"/>
    <n v="1"/>
    <n v="1"/>
    <n v="1"/>
    <n v="0"/>
    <n v="0"/>
    <n v="9"/>
    <n v="86.9"/>
    <n v="80.2"/>
    <n v="3.38"/>
    <n v="1.62"/>
    <n v="-0.27600000000000002"/>
    <n v="0.38100000000000001"/>
    <n v="-0.80600000000000005"/>
    <n v="5.7629999999999999"/>
    <n v="-8.77"/>
    <n v="4.49"/>
    <n v="23.8"/>
    <n v="26.9"/>
    <n v="7.4"/>
    <n v="242.63900000000001"/>
    <n v="1833.72"/>
    <s v="110402_213649"/>
  </r>
  <r>
    <s v="Travis Wood"/>
    <x v="1"/>
    <s v="gid_2011_04_02_milmlb_cinmlb_1"/>
    <s v="Great American Ball Park"/>
    <s v="Larry Vanover"/>
    <s v="cin"/>
    <s v="mil"/>
    <n v="67"/>
    <x v="3"/>
    <s v="S"/>
    <n v="20"/>
    <n v="6"/>
    <s v="CH"/>
    <x v="1"/>
    <n v="0.90900000000000003"/>
    <x v="2"/>
    <m/>
    <x v="5"/>
    <s v="R"/>
    <n v="2"/>
    <n v="2"/>
    <n v="1"/>
    <n v="0"/>
    <n v="0"/>
    <n v="0"/>
    <n v="6"/>
    <n v="78"/>
    <n v="72.5"/>
    <n v="3.47"/>
    <n v="1.62"/>
    <n v="4.7E-2"/>
    <n v="2.7490000000000001"/>
    <n v="1.7150000000000001"/>
    <n v="6.1840000000000002"/>
    <n v="10.68"/>
    <n v="4.0199999999999996"/>
    <n v="23.8"/>
    <n v="-25.8"/>
    <n v="9.1999999999999993"/>
    <n v="110.88800000000001"/>
    <n v="1930.03"/>
    <s v="110402_204635"/>
  </r>
  <r>
    <s v="Travis Wood"/>
    <x v="1"/>
    <s v="gid_2011_04_02_milmlb_cinmlb_1"/>
    <s v="Great American Ball Park"/>
    <s v="Larry Vanover"/>
    <s v="cin"/>
    <s v="mil"/>
    <n v="18"/>
    <x v="0"/>
    <s v="X"/>
    <n v="5"/>
    <n v="6"/>
    <s v="CH"/>
    <x v="1"/>
    <n v="0.90800000000000003"/>
    <x v="3"/>
    <s v="GB"/>
    <x v="1"/>
    <s v="R"/>
    <n v="2"/>
    <n v="2"/>
    <n v="1"/>
    <n v="0"/>
    <n v="0"/>
    <n v="0"/>
    <n v="2"/>
    <n v="79.8"/>
    <n v="73.8"/>
    <n v="3.12"/>
    <n v="1.51"/>
    <n v="0.746"/>
    <n v="2.6579999999999999"/>
    <n v="1.8029999999999999"/>
    <n v="6.3029999999999999"/>
    <n v="11.26"/>
    <n v="3.67"/>
    <n v="23.8"/>
    <n v="-27.9"/>
    <n v="9.1"/>
    <n v="108.27500000000001"/>
    <n v="2036.38"/>
    <s v="110402_193519"/>
  </r>
  <r>
    <s v="Edinson Volquez"/>
    <x v="0"/>
    <s v="gid_2011_03_31_milmlb_cinmlb_1"/>
    <s v="Great American Ball Park"/>
    <s v="Brian Gorman"/>
    <s v="cin"/>
    <s v="mil"/>
    <n v="83"/>
    <x v="1"/>
    <s v="S"/>
    <n v="25"/>
    <n v="1"/>
    <s v="CH"/>
    <x v="1"/>
    <n v="0.90100000000000002"/>
    <x v="3"/>
    <m/>
    <x v="3"/>
    <s v="R"/>
    <n v="0"/>
    <n v="0"/>
    <n v="1"/>
    <n v="0"/>
    <n v="0"/>
    <n v="0"/>
    <n v="6"/>
    <n v="81.599999999999994"/>
    <n v="76.599999999999994"/>
    <n v="3.32"/>
    <n v="1.39"/>
    <n v="0.22500000000000001"/>
    <n v="1.234"/>
    <n v="-2.016"/>
    <n v="5.2229999999999999"/>
    <n v="-8.93"/>
    <n v="1.27"/>
    <n v="23.9"/>
    <n v="21.2"/>
    <n v="9.1"/>
    <n v="261.59399999999999"/>
    <n v="1607.58"/>
    <s v="110331_155114"/>
  </r>
  <r>
    <s v="Edinson Volquez"/>
    <x v="0"/>
    <s v="gid_2011_03_31_milmlb_cinmlb_1"/>
    <s v="Great American Ball Park"/>
    <s v="Brian Gorman"/>
    <s v="cin"/>
    <s v="mil"/>
    <n v="63"/>
    <x v="4"/>
    <s v="B"/>
    <n v="19"/>
    <n v="2"/>
    <s v="CH"/>
    <x v="1"/>
    <n v="0.9"/>
    <x v="3"/>
    <m/>
    <x v="7"/>
    <s v="R"/>
    <n v="0"/>
    <n v="1"/>
    <n v="2"/>
    <n v="0"/>
    <n v="0"/>
    <n v="0"/>
    <n v="4"/>
    <n v="82.1"/>
    <n v="76.2"/>
    <n v="3.56"/>
    <n v="1.59"/>
    <n v="1.643"/>
    <n v="0.57299999999999995"/>
    <n v="-2.0150000000000001"/>
    <n v="5.3179999999999996"/>
    <n v="-4.21"/>
    <n v="1.7"/>
    <n v="23.8"/>
    <n v="8.3000000000000007"/>
    <n v="8.6"/>
    <n v="247.42500000000001"/>
    <n v="802.88800000000003"/>
    <s v="110331_152820"/>
  </r>
  <r>
    <s v="Edinson Volquez"/>
    <x v="0"/>
    <s v="gid_2011_03_31_milmlb_cinmlb_1"/>
    <s v="Great American Ball Park"/>
    <s v="Brian Gorman"/>
    <s v="cin"/>
    <s v="mil"/>
    <n v="79"/>
    <x v="2"/>
    <s v="S"/>
    <n v="23"/>
    <n v="4"/>
    <s v="CH"/>
    <x v="1"/>
    <n v="0.90300000000000002"/>
    <x v="2"/>
    <m/>
    <x v="1"/>
    <s v="R"/>
    <n v="1"/>
    <n v="2"/>
    <n v="2"/>
    <n v="0"/>
    <n v="0"/>
    <n v="0"/>
    <n v="5"/>
    <n v="82.8"/>
    <n v="77.8"/>
    <n v="3.12"/>
    <n v="1.42"/>
    <n v="-0.16900000000000001"/>
    <n v="1.663"/>
    <n v="-2.0390000000000001"/>
    <n v="5.1959999999999997"/>
    <n v="-5.05"/>
    <n v="0.19"/>
    <n v="23.9"/>
    <n v="11.9"/>
    <n v="8.6999999999999993"/>
    <n v="267.25700000000001"/>
    <n v="917.30499999999995"/>
    <s v="110331_154319"/>
  </r>
  <r>
    <s v="Edinson Volquez"/>
    <x v="0"/>
    <s v="gid_2011_03_31_milmlb_cinmlb_1"/>
    <s v="Great American Ball Park"/>
    <s v="Brian Gorman"/>
    <s v="cin"/>
    <s v="mil"/>
    <n v="77"/>
    <x v="3"/>
    <s v="S"/>
    <n v="23"/>
    <n v="2"/>
    <s v="CH"/>
    <x v="1"/>
    <n v="0.89500000000000002"/>
    <x v="2"/>
    <m/>
    <x v="1"/>
    <s v="R"/>
    <n v="0"/>
    <n v="1"/>
    <n v="2"/>
    <n v="0"/>
    <n v="0"/>
    <n v="0"/>
    <n v="5"/>
    <n v="82.9"/>
    <n v="77.5"/>
    <n v="3.12"/>
    <n v="1.51"/>
    <n v="1.0409999999999999"/>
    <n v="1.758"/>
    <n v="-1.7250000000000001"/>
    <n v="5.2889999999999997"/>
    <n v="-4.28"/>
    <n v="1.34"/>
    <n v="23.9"/>
    <n v="9.6999999999999993"/>
    <n v="8.3000000000000007"/>
    <n v="252.035"/>
    <n v="811.38499999999999"/>
    <s v="110331_154230"/>
  </r>
  <r>
    <s v="Edinson Volquez"/>
    <x v="0"/>
    <s v="gid_2011_03_31_milmlb_cinmlb_1"/>
    <s v="Great American Ball Park"/>
    <s v="Brian Gorman"/>
    <s v="cin"/>
    <s v="mil"/>
    <n v="72"/>
    <x v="4"/>
    <s v="B"/>
    <n v="22"/>
    <n v="2"/>
    <s v="CH"/>
    <x v="1"/>
    <n v="0.82499999999999996"/>
    <x v="3"/>
    <m/>
    <x v="4"/>
    <s v="L"/>
    <n v="0"/>
    <n v="1"/>
    <n v="1"/>
    <n v="0"/>
    <n v="0"/>
    <n v="0"/>
    <n v="5"/>
    <n v="82.8"/>
    <n v="76.099999999999994"/>
    <n v="3.36"/>
    <n v="1.59"/>
    <n v="-1.427"/>
    <n v="1.994"/>
    <n v="-2.0790000000000002"/>
    <n v="5.2649999999999997"/>
    <n v="-7.93"/>
    <n v="3.16"/>
    <n v="23.8"/>
    <n v="21.5"/>
    <n v="8.1999999999999993"/>
    <n v="247.97499999999999"/>
    <n v="1514.26"/>
    <s v="110331_154033"/>
  </r>
  <r>
    <s v="Edinson Volquez"/>
    <x v="0"/>
    <s v="gid_2011_03_31_milmlb_cinmlb_1"/>
    <s v="Great American Ball Park"/>
    <s v="Brian Gorman"/>
    <s v="cin"/>
    <s v="mil"/>
    <n v="58"/>
    <x v="0"/>
    <s v="X"/>
    <n v="16"/>
    <n v="2"/>
    <s v="CH"/>
    <x v="1"/>
    <n v="0.91200000000000003"/>
    <x v="3"/>
    <s v="GB"/>
    <x v="3"/>
    <s v="R"/>
    <n v="1"/>
    <n v="0"/>
    <n v="2"/>
    <n v="0"/>
    <n v="0"/>
    <n v="0"/>
    <n v="3"/>
    <n v="80.5"/>
    <n v="73.2"/>
    <n v="3.32"/>
    <n v="1.39"/>
    <n v="0.5"/>
    <n v="2.1190000000000002"/>
    <n v="-2.117"/>
    <n v="5.4249999999999998"/>
    <n v="-7.25"/>
    <n v="-0.53"/>
    <n v="23.7"/>
    <n v="14.1"/>
    <n v="10.1"/>
    <n v="273.77600000000001"/>
    <n v="1232.96"/>
    <s v="110331_151024"/>
  </r>
  <r>
    <s v="Edinson Volquez"/>
    <x v="0"/>
    <s v="gid_2011_03_31_milmlb_cinmlb_1"/>
    <s v="Great American Ball Park"/>
    <s v="Brian Gorman"/>
    <s v="cin"/>
    <s v="mil"/>
    <n v="52"/>
    <x v="0"/>
    <s v="X"/>
    <n v="13"/>
    <n v="4"/>
    <s v="CH"/>
    <x v="1"/>
    <n v="0.874"/>
    <x v="3"/>
    <s v="GB"/>
    <x v="4"/>
    <s v="L"/>
    <n v="0"/>
    <n v="2"/>
    <n v="2"/>
    <n v="1"/>
    <n v="1"/>
    <n v="0"/>
    <n v="2"/>
    <n v="84.9"/>
    <n v="79.7"/>
    <n v="3.18"/>
    <n v="1.59"/>
    <n v="-0.20100000000000001"/>
    <n v="2.827"/>
    <n v="-2.4380000000000002"/>
    <n v="5.1710000000000003"/>
    <n v="-5.98"/>
    <n v="-0.13"/>
    <n v="23.9"/>
    <n v="14.7"/>
    <n v="8.4"/>
    <n v="270.767"/>
    <n v="1115.92"/>
    <s v="110331_145628"/>
  </r>
  <r>
    <s v="Edinson Volquez"/>
    <x v="0"/>
    <s v="gid_2011_03_31_milmlb_cinmlb_1"/>
    <s v="Great American Ball Park"/>
    <s v="Brian Gorman"/>
    <s v="cin"/>
    <s v="mil"/>
    <n v="15"/>
    <x v="4"/>
    <s v="B"/>
    <n v="3"/>
    <n v="6"/>
    <s v="CH"/>
    <x v="1"/>
    <n v="0.79200000000000004"/>
    <x v="8"/>
    <m/>
    <x v="6"/>
    <s v="R"/>
    <n v="3"/>
    <n v="2"/>
    <n v="0"/>
    <n v="0"/>
    <n v="0"/>
    <n v="0"/>
    <n v="1"/>
    <n v="84.5"/>
    <n v="78.599999999999994"/>
    <n v="3.57"/>
    <n v="1.62"/>
    <n v="0.70899999999999996"/>
    <n v="-0.28899999999999998"/>
    <n v="-1.9910000000000001"/>
    <n v="5.194"/>
    <n v="-9.6"/>
    <n v="1.29"/>
    <n v="23.9"/>
    <n v="22.8"/>
    <n v="8.9"/>
    <n v="262.05799999999999"/>
    <n v="1762"/>
    <s v="110331_141923"/>
  </r>
  <r>
    <s v="Edinson Volquez"/>
    <x v="0"/>
    <s v="gid_2011_03_31_milmlb_cinmlb_1"/>
    <s v="Great American Ball Park"/>
    <s v="Brian Gorman"/>
    <s v="cin"/>
    <s v="mil"/>
    <n v="87"/>
    <x v="0"/>
    <s v="X"/>
    <n v="25"/>
    <n v="5"/>
    <s v="CH"/>
    <x v="1"/>
    <n v="0.871"/>
    <x v="3"/>
    <s v="GB"/>
    <x v="3"/>
    <s v="R"/>
    <n v="2"/>
    <n v="2"/>
    <n v="1"/>
    <n v="0"/>
    <n v="0"/>
    <n v="0"/>
    <n v="6"/>
    <n v="82.6"/>
    <n v="76.8"/>
    <n v="3.32"/>
    <n v="1.39"/>
    <n v="0.34399999999999997"/>
    <n v="1.9359999999999999"/>
    <n v="-1.9750000000000001"/>
    <n v="5.3090000000000002"/>
    <n v="-7.66"/>
    <n v="2.4900000000000002"/>
    <n v="23.8"/>
    <n v="19.3"/>
    <n v="8.3000000000000007"/>
    <n v="251.66399999999999"/>
    <n v="1444.1"/>
    <s v="110331_155250"/>
  </r>
  <r>
    <s v="Edinson Volquez"/>
    <x v="0"/>
    <s v="gid_2011_03_31_milmlb_cinmlb_1"/>
    <s v="Great American Ball Park"/>
    <s v="Brian Gorman"/>
    <s v="cin"/>
    <s v="mil"/>
    <n v="86"/>
    <x v="4"/>
    <s v="B"/>
    <n v="25"/>
    <n v="4"/>
    <s v="CH"/>
    <x v="1"/>
    <n v="0.85299999999999998"/>
    <x v="3"/>
    <m/>
    <x v="3"/>
    <s v="R"/>
    <n v="1"/>
    <n v="2"/>
    <n v="1"/>
    <n v="0"/>
    <n v="0"/>
    <n v="0"/>
    <n v="6"/>
    <n v="82.4"/>
    <n v="76.8"/>
    <n v="3.22"/>
    <n v="1.39"/>
    <n v="1.087"/>
    <n v="-0.34599999999999997"/>
    <n v="-1.907"/>
    <n v="5.0129999999999999"/>
    <n v="-8.64"/>
    <n v="3.45"/>
    <n v="23.9"/>
    <n v="21.6"/>
    <n v="8.3000000000000007"/>
    <n v="247.95400000000001"/>
    <n v="1658.28"/>
    <s v="110331_155226"/>
  </r>
  <r>
    <s v="Edinson Volquez"/>
    <x v="0"/>
    <s v="gid_2011_03_31_milmlb_cinmlb_1"/>
    <s v="Great American Ball Park"/>
    <s v="Brian Gorman"/>
    <s v="cin"/>
    <s v="mil"/>
    <n v="82"/>
    <x v="0"/>
    <s v="X"/>
    <n v="24"/>
    <n v="3"/>
    <s v="CH"/>
    <x v="1"/>
    <n v="0.90200000000000002"/>
    <x v="3"/>
    <s v="GB"/>
    <x v="0"/>
    <s v="L"/>
    <n v="1"/>
    <n v="1"/>
    <n v="0"/>
    <n v="0"/>
    <n v="0"/>
    <n v="0"/>
    <n v="6"/>
    <n v="81.099999999999994"/>
    <n v="75.3"/>
    <n v="3.39"/>
    <n v="1.63"/>
    <n v="-0.75900000000000001"/>
    <n v="2.0169999999999999"/>
    <n v="-2.1459999999999999"/>
    <n v="5.2450000000000001"/>
    <n v="-8.0399999999999991"/>
    <n v="1.61"/>
    <n v="23.8"/>
    <n v="19.399999999999999"/>
    <n v="9"/>
    <n v="258.30500000000001"/>
    <n v="1439.67"/>
    <s v="110331_155040"/>
  </r>
  <r>
    <s v="Edinson Volquez"/>
    <x v="0"/>
    <s v="gid_2011_03_31_milmlb_cinmlb_1"/>
    <s v="Great American Ball Park"/>
    <s v="Brian Gorman"/>
    <s v="cin"/>
    <s v="mil"/>
    <n v="74"/>
    <x v="3"/>
    <s v="S"/>
    <n v="22"/>
    <n v="4"/>
    <s v="CH"/>
    <x v="1"/>
    <n v="0.90600000000000003"/>
    <x v="3"/>
    <m/>
    <x v="4"/>
    <s v="L"/>
    <n v="2"/>
    <n v="1"/>
    <n v="1"/>
    <n v="0"/>
    <n v="0"/>
    <n v="0"/>
    <n v="5"/>
    <n v="82.3"/>
    <n v="75.8"/>
    <n v="3.18"/>
    <n v="1.59"/>
    <n v="-1.0649999999999999"/>
    <n v="2.9049999999999998"/>
    <n v="-2.093"/>
    <n v="5.359"/>
    <n v="-5.49"/>
    <n v="-0.56000000000000005"/>
    <n v="23.8"/>
    <n v="12.5"/>
    <n v="9.3000000000000007"/>
    <n v="275.27100000000002"/>
    <n v="973.82299999999998"/>
    <s v="110331_154111"/>
  </r>
  <r>
    <s v="Edinson Volquez"/>
    <x v="0"/>
    <s v="gid_2011_03_31_milmlb_cinmlb_1"/>
    <s v="Great American Ball Park"/>
    <s v="Brian Gorman"/>
    <s v="cin"/>
    <s v="mil"/>
    <n v="73"/>
    <x v="4"/>
    <s v="B"/>
    <n v="22"/>
    <n v="3"/>
    <s v="CH"/>
    <x v="1"/>
    <n v="0.89700000000000002"/>
    <x v="3"/>
    <m/>
    <x v="4"/>
    <s v="L"/>
    <n v="1"/>
    <n v="1"/>
    <n v="1"/>
    <n v="0"/>
    <n v="0"/>
    <n v="0"/>
    <n v="5"/>
    <n v="82.1"/>
    <n v="75.599999999999994"/>
    <n v="3.18"/>
    <n v="1.5"/>
    <n v="-2.1459999999999999"/>
    <n v="2.8929999999999998"/>
    <n v="-2.14"/>
    <n v="5.2910000000000004"/>
    <n v="-6.25"/>
    <n v="0.87"/>
    <n v="23.8"/>
    <n v="16"/>
    <n v="8.9"/>
    <n v="261.649"/>
    <n v="1113.07"/>
    <s v="110331_154048"/>
  </r>
  <r>
    <s v="Edinson Volquez"/>
    <x v="0"/>
    <s v="gid_2011_03_31_milmlb_cinmlb_1"/>
    <s v="Great American Ball Park"/>
    <s v="Brian Gorman"/>
    <s v="cin"/>
    <s v="mil"/>
    <n v="69"/>
    <x v="3"/>
    <s v="S"/>
    <n v="21"/>
    <n v="1"/>
    <s v="CH"/>
    <x v="1"/>
    <n v="0.88800000000000001"/>
    <x v="5"/>
    <m/>
    <x v="6"/>
    <s v="R"/>
    <n v="0"/>
    <n v="0"/>
    <n v="1"/>
    <n v="0"/>
    <n v="0"/>
    <n v="0"/>
    <n v="5"/>
    <n v="81.599999999999994"/>
    <n v="75.400000000000006"/>
    <n v="3.65"/>
    <n v="1.85"/>
    <n v="1.343"/>
    <n v="0.72599999999999998"/>
    <n v="-2.0230000000000001"/>
    <n v="5.2370000000000001"/>
    <n v="-8.44"/>
    <n v="2.58"/>
    <n v="23.8"/>
    <n v="19.399999999999999"/>
    <n v="8.8000000000000007"/>
    <n v="252.661"/>
    <n v="1545.95"/>
    <s v="110331_153905"/>
  </r>
  <r>
    <s v="Edinson Volquez"/>
    <x v="0"/>
    <s v="gid_2011_03_31_milmlb_cinmlb_1"/>
    <s v="Great American Ball Park"/>
    <s v="Brian Gorman"/>
    <s v="cin"/>
    <s v="mil"/>
    <n v="67"/>
    <x v="4"/>
    <s v="B"/>
    <n v="20"/>
    <n v="2"/>
    <s v="CH"/>
    <x v="1"/>
    <n v="0.91400000000000003"/>
    <x v="0"/>
    <m/>
    <x v="5"/>
    <s v="R"/>
    <n v="1"/>
    <n v="0"/>
    <n v="0"/>
    <n v="0"/>
    <n v="0"/>
    <n v="0"/>
    <n v="5"/>
    <n v="79.2"/>
    <n v="73.2"/>
    <n v="3.33"/>
    <n v="1.62"/>
    <n v="-1.31"/>
    <n v="3.5190000000000001"/>
    <n v="-2.2679999999999998"/>
    <n v="5.476"/>
    <n v="-6.09"/>
    <n v="1.51"/>
    <n v="23.8"/>
    <n v="14.4"/>
    <n v="9.1"/>
    <n v="255.54300000000001"/>
    <n v="1074.43"/>
    <s v="110331_153807"/>
  </r>
  <r>
    <s v="Edinson Volquez"/>
    <x v="0"/>
    <s v="gid_2011_03_31_milmlb_cinmlb_1"/>
    <s v="Great American Ball Park"/>
    <s v="Brian Gorman"/>
    <s v="cin"/>
    <s v="mil"/>
    <n v="56"/>
    <x v="0"/>
    <s v="X"/>
    <n v="15"/>
    <n v="2"/>
    <s v="CH"/>
    <x v="1"/>
    <n v="0.86699999999999999"/>
    <x v="3"/>
    <s v="GB"/>
    <x v="0"/>
    <s v="L"/>
    <n v="0"/>
    <n v="1"/>
    <n v="1"/>
    <n v="0"/>
    <n v="0"/>
    <n v="0"/>
    <n v="3"/>
    <n v="83"/>
    <n v="76.599999999999994"/>
    <n v="3.39"/>
    <n v="1.63"/>
    <n v="-0.436"/>
    <n v="2.2719999999999998"/>
    <n v="-2.2029999999999998"/>
    <n v="5.3890000000000002"/>
    <n v="-4.66"/>
    <n v="2.89"/>
    <n v="23.8"/>
    <n v="11.9"/>
    <n v="7.8"/>
    <n v="237.77699999999999"/>
    <n v="982.53499999999997"/>
    <s v="110331_150930"/>
  </r>
  <r>
    <s v="Edinson Volquez"/>
    <x v="0"/>
    <s v="gid_2011_03_31_milmlb_cinmlb_1"/>
    <s v="Great American Ball Park"/>
    <s v="Brian Gorman"/>
    <s v="cin"/>
    <s v="mil"/>
    <n v="49"/>
    <x v="3"/>
    <s v="S"/>
    <n v="13"/>
    <n v="1"/>
    <s v="CH"/>
    <x v="1"/>
    <n v="0.86699999999999999"/>
    <x v="3"/>
    <m/>
    <x v="4"/>
    <s v="L"/>
    <n v="0"/>
    <n v="0"/>
    <n v="2"/>
    <n v="1"/>
    <n v="1"/>
    <n v="0"/>
    <n v="2"/>
    <n v="83.7"/>
    <n v="77.2"/>
    <n v="3.18"/>
    <n v="1.59"/>
    <n v="-1.1140000000000001"/>
    <n v="2.302"/>
    <n v="-2.4910000000000001"/>
    <n v="5.1710000000000003"/>
    <n v="-6.59"/>
    <n v="0.88"/>
    <n v="23.8"/>
    <n v="16.2"/>
    <n v="8.6"/>
    <n v="261.94600000000003"/>
    <n v="1195.43"/>
    <s v="110331_145453"/>
  </r>
  <r>
    <s v="Edinson Volquez"/>
    <x v="0"/>
    <s v="gid_2011_03_31_milmlb_cinmlb_1"/>
    <s v="Great American Ball Park"/>
    <s v="Brian Gorman"/>
    <s v="cin"/>
    <s v="mil"/>
    <n v="45"/>
    <x v="1"/>
    <s v="S"/>
    <n v="12"/>
    <n v="5"/>
    <s v="CH"/>
    <x v="1"/>
    <n v="0.746"/>
    <x v="8"/>
    <m/>
    <x v="6"/>
    <s v="R"/>
    <n v="2"/>
    <n v="2"/>
    <n v="2"/>
    <n v="0"/>
    <n v="1"/>
    <n v="0"/>
    <n v="2"/>
    <n v="85.2"/>
    <n v="78.3"/>
    <n v="3.65"/>
    <n v="1.85"/>
    <n v="0.45"/>
    <n v="2.0870000000000002"/>
    <n v="-2.1459999999999999"/>
    <n v="5.2270000000000003"/>
    <n v="-8.39"/>
    <n v="1.05"/>
    <n v="23.8"/>
    <n v="20.2"/>
    <n v="8.5"/>
    <n v="262.54599999999999"/>
    <n v="1541.18"/>
    <s v="110331_145137"/>
  </r>
  <r>
    <s v="Edinson Volquez"/>
    <x v="0"/>
    <s v="gid_2011_03_31_milmlb_cinmlb_1"/>
    <s v="Great American Ball Park"/>
    <s v="Brian Gorman"/>
    <s v="cin"/>
    <s v="mil"/>
    <n v="43"/>
    <x v="3"/>
    <s v="S"/>
    <n v="12"/>
    <n v="3"/>
    <s v="CH"/>
    <x v="1"/>
    <n v="0.77800000000000002"/>
    <x v="8"/>
    <m/>
    <x v="6"/>
    <s v="R"/>
    <n v="1"/>
    <n v="1"/>
    <n v="2"/>
    <n v="0"/>
    <n v="1"/>
    <n v="0"/>
    <n v="2"/>
    <n v="85.6"/>
    <n v="79.7"/>
    <n v="3.65"/>
    <n v="1.85"/>
    <n v="0.72699999999999998"/>
    <n v="0.81799999999999995"/>
    <n v="-2.3260000000000001"/>
    <n v="5.2679999999999998"/>
    <n v="-6"/>
    <n v="1.45"/>
    <n v="23.9"/>
    <n v="14.5"/>
    <n v="8"/>
    <n v="256.02499999999998"/>
    <n v="1144.31"/>
    <s v="110331_145016"/>
  </r>
  <r>
    <s v="Edinson Volquez"/>
    <x v="0"/>
    <s v="gid_2011_03_31_milmlb_cinmlb_1"/>
    <s v="Great American Ball Park"/>
    <s v="Brian Gorman"/>
    <s v="cin"/>
    <s v="mil"/>
    <n v="39"/>
    <x v="1"/>
    <s v="S"/>
    <n v="11"/>
    <n v="2"/>
    <s v="CH"/>
    <x v="1"/>
    <n v="0.82499999999999996"/>
    <x v="2"/>
    <m/>
    <x v="5"/>
    <s v="R"/>
    <n v="0"/>
    <n v="1"/>
    <n v="1"/>
    <n v="0"/>
    <n v="1"/>
    <n v="0"/>
    <n v="2"/>
    <n v="83.3"/>
    <n v="77.7"/>
    <n v="3.33"/>
    <n v="1.62"/>
    <n v="-0.40899999999999997"/>
    <n v="1.419"/>
    <n v="-2.3719999999999999"/>
    <n v="5.1210000000000004"/>
    <n v="-8.3699999999999992"/>
    <n v="3.04"/>
    <n v="23.9"/>
    <n v="22.4"/>
    <n v="8.1"/>
    <n v="249.721"/>
    <n v="1615.14"/>
    <s v="110331_144802"/>
  </r>
  <r>
    <s v="Edinson Volquez"/>
    <x v="0"/>
    <s v="gid_2011_03_31_milmlb_cinmlb_1"/>
    <s v="Great American Ball Park"/>
    <s v="Brian Gorman"/>
    <s v="cin"/>
    <s v="mil"/>
    <n v="37"/>
    <x v="7"/>
    <s v="X"/>
    <n v="10"/>
    <n v="2"/>
    <s v="CH"/>
    <x v="1"/>
    <n v="0.89200000000000002"/>
    <x v="9"/>
    <s v="GB"/>
    <x v="7"/>
    <s v="R"/>
    <n v="1"/>
    <n v="0"/>
    <n v="1"/>
    <n v="0"/>
    <n v="1"/>
    <n v="0"/>
    <n v="2"/>
    <n v="82.2"/>
    <n v="76.599999999999994"/>
    <n v="3.56"/>
    <n v="1.77"/>
    <n v="-0.24099999999999999"/>
    <n v="2.0270000000000001"/>
    <n v="-2.512"/>
    <n v="5.2229999999999999"/>
    <n v="-8.3000000000000007"/>
    <n v="1.46"/>
    <n v="23.9"/>
    <n v="20"/>
    <n v="8.8000000000000007"/>
    <n v="259.71699999999998"/>
    <n v="1505.99"/>
    <s v="110331_144651"/>
  </r>
  <r>
    <s v="Edinson Volquez"/>
    <x v="0"/>
    <s v="gid_2011_03_31_milmlb_cinmlb_1"/>
    <s v="Great American Ball Park"/>
    <s v="Brian Gorman"/>
    <s v="cin"/>
    <s v="mil"/>
    <n v="24"/>
    <x v="2"/>
    <s v="S"/>
    <n v="6"/>
    <n v="4"/>
    <s v="CH"/>
    <x v="1"/>
    <n v="0.91200000000000003"/>
    <x v="2"/>
    <m/>
    <x v="0"/>
    <s v="L"/>
    <n v="2"/>
    <n v="1"/>
    <n v="1"/>
    <n v="1"/>
    <n v="0"/>
    <n v="0"/>
    <n v="1"/>
    <n v="81.400000000000006"/>
    <n v="76.3"/>
    <n v="3.22"/>
    <n v="1.63"/>
    <n v="-0.36"/>
    <n v="2.7149999999999999"/>
    <n v="-2.37"/>
    <n v="5.3230000000000004"/>
    <n v="-7"/>
    <n v="-0.55000000000000004"/>
    <n v="23.9"/>
    <n v="15.7"/>
    <n v="9.4"/>
    <n v="274.06799999999998"/>
    <n v="1250.8"/>
    <s v="110331_142516"/>
  </r>
  <r>
    <s v="Edinson Volquez"/>
    <x v="0"/>
    <s v="gid_2011_03_31_milmlb_cinmlb_1"/>
    <s v="Great American Ball Park"/>
    <s v="Brian Gorman"/>
    <s v="cin"/>
    <s v="mil"/>
    <n v="20"/>
    <x v="7"/>
    <s v="X"/>
    <n v="5"/>
    <n v="3"/>
    <s v="CH"/>
    <x v="1"/>
    <n v="0.88900000000000001"/>
    <x v="10"/>
    <m/>
    <x v="1"/>
    <s v="R"/>
    <n v="1"/>
    <n v="1"/>
    <n v="0"/>
    <n v="1"/>
    <n v="0"/>
    <n v="1"/>
    <n v="1"/>
    <n v="83.2"/>
    <n v="77.5"/>
    <n v="3.12"/>
    <n v="1.51"/>
    <n v="0.443"/>
    <n v="2.3239999999999998"/>
    <n v="-2.3340000000000001"/>
    <n v="5.33"/>
    <n v="-7.9"/>
    <n v="0.39"/>
    <n v="23.9"/>
    <n v="18.3"/>
    <n v="8.9"/>
    <n v="266.82900000000001"/>
    <n v="1428.71"/>
    <s v="110331_142313"/>
  </r>
  <r>
    <s v="Edinson Volquez"/>
    <x v="0"/>
    <s v="gid_2011_03_31_milmlb_cinmlb_1"/>
    <s v="Great American Ball Park"/>
    <s v="Brian Gorman"/>
    <s v="cin"/>
    <s v="mil"/>
    <n v="17"/>
    <x v="8"/>
    <s v="X"/>
    <n v="4"/>
    <n v="2"/>
    <s v="CH"/>
    <x v="1"/>
    <n v="0.90800000000000003"/>
    <x v="1"/>
    <s v="GB"/>
    <x v="4"/>
    <s v="L"/>
    <n v="0"/>
    <n v="1"/>
    <n v="0"/>
    <n v="1"/>
    <n v="0"/>
    <n v="0"/>
    <n v="1"/>
    <n v="81.8"/>
    <n v="75.7"/>
    <n v="3.18"/>
    <n v="1.59"/>
    <n v="-0.83299999999999996"/>
    <n v="3.109"/>
    <n v="-2.258"/>
    <n v="5.3460000000000001"/>
    <n v="-8.24"/>
    <n v="-0.9"/>
    <n v="23.8"/>
    <n v="18.3"/>
    <n v="9.6999999999999993"/>
    <n v="275.851"/>
    <n v="1462.64"/>
    <s v="110331_142056"/>
  </r>
  <r>
    <s v="Derek Lowe"/>
    <x v="0"/>
    <s v="gid_2011_04_05_atlmlb_milmlb_1"/>
    <s v="Miller Park"/>
    <s v="Alan Porter"/>
    <s v="atl"/>
    <s v="mil"/>
    <n v="9"/>
    <x v="1"/>
    <s v="S"/>
    <n v="2"/>
    <n v="3"/>
    <s v="CH"/>
    <x v="1"/>
    <n v="0.60599999999999998"/>
    <x v="3"/>
    <m/>
    <x v="2"/>
    <s v="L"/>
    <n v="1"/>
    <n v="1"/>
    <n v="1"/>
    <n v="0"/>
    <n v="0"/>
    <n v="0"/>
    <n v="1"/>
    <n v="82.1"/>
    <n v="76.2"/>
    <n v="3.12"/>
    <n v="1.56"/>
    <n v="-1.3140000000000001"/>
    <n v="2.1"/>
    <n v="-2.66"/>
    <n v="5.6029999999999998"/>
    <n v="-10.35"/>
    <n v="2.06"/>
    <n v="23.8"/>
    <n v="25.5"/>
    <n v="9"/>
    <n v="258.49099999999999"/>
    <n v="1872.02"/>
    <s v="110405_192042"/>
  </r>
  <r>
    <s v="Derek Lowe"/>
    <x v="0"/>
    <s v="gid_2011_04_05_atlmlb_milmlb_1"/>
    <s v="Miller Park"/>
    <s v="Alan Porter"/>
    <s v="atl"/>
    <s v="mil"/>
    <n v="17"/>
    <x v="4"/>
    <s v="B"/>
    <n v="3"/>
    <n v="7"/>
    <s v="CH"/>
    <x v="1"/>
    <n v="0.40600000000000003"/>
    <x v="8"/>
    <m/>
    <x v="6"/>
    <s v="R"/>
    <n v="3"/>
    <n v="2"/>
    <n v="2"/>
    <n v="0"/>
    <n v="0"/>
    <n v="0"/>
    <n v="1"/>
    <n v="82.7"/>
    <n v="77.2"/>
    <n v="3.71"/>
    <n v="1.8"/>
    <n v="1.4510000000000001"/>
    <n v="-0.35599999999999998"/>
    <n v="-2.1509999999999998"/>
    <n v="5.4279999999999999"/>
    <n v="-8.57"/>
    <n v="3.7"/>
    <n v="23.9"/>
    <n v="21.3"/>
    <n v="8.1999999999999993"/>
    <n v="246.351"/>
    <n v="1667.07"/>
    <s v="110405_192414"/>
  </r>
  <r>
    <s v="Derek Lowe"/>
    <x v="0"/>
    <s v="gid_2011_04_05_atlmlb_milmlb_1"/>
    <s v="Miller Park"/>
    <s v="Alan Porter"/>
    <s v="atl"/>
    <s v="mil"/>
    <n v="26"/>
    <x v="3"/>
    <s v="S"/>
    <n v="6"/>
    <n v="2"/>
    <s v="CH"/>
    <x v="1"/>
    <n v="0.65500000000000003"/>
    <x v="3"/>
    <m/>
    <x v="0"/>
    <s v="L"/>
    <n v="1"/>
    <n v="0"/>
    <n v="1"/>
    <n v="0"/>
    <n v="0"/>
    <n v="0"/>
    <n v="2"/>
    <n v="82"/>
    <n v="77.2"/>
    <n v="3.39"/>
    <n v="1.63"/>
    <n v="0.218"/>
    <n v="1.0940000000000001"/>
    <n v="-2.5209999999999999"/>
    <n v="5.5750000000000002"/>
    <n v="-6.9"/>
    <n v="-1.67"/>
    <n v="23.9"/>
    <n v="14.4"/>
    <n v="9.9"/>
    <n v="283.23"/>
    <n v="1270.31"/>
    <s v="110405_193434"/>
  </r>
  <r>
    <s v="Derek Lowe"/>
    <x v="0"/>
    <s v="gid_2011_04_05_atlmlb_milmlb_1"/>
    <s v="Miller Park"/>
    <s v="Alan Porter"/>
    <s v="atl"/>
    <s v="mil"/>
    <n v="28"/>
    <x v="4"/>
    <s v="B"/>
    <n v="6"/>
    <n v="4"/>
    <s v="CH"/>
    <x v="1"/>
    <n v="0.59899999999999998"/>
    <x v="3"/>
    <m/>
    <x v="0"/>
    <s v="L"/>
    <n v="2"/>
    <n v="1"/>
    <n v="1"/>
    <n v="0"/>
    <n v="0"/>
    <n v="0"/>
    <n v="2"/>
    <n v="82.1"/>
    <n v="76.7"/>
    <n v="3.38"/>
    <n v="1.63"/>
    <n v="-0.53"/>
    <n v="3.43"/>
    <n v="-2.589"/>
    <n v="5.8070000000000004"/>
    <n v="-5.78"/>
    <n v="-0.42"/>
    <n v="23.9"/>
    <n v="13"/>
    <n v="9.1"/>
    <n v="273.67"/>
    <n v="1036.57"/>
    <s v="110405_193507"/>
  </r>
  <r>
    <s v="Derek Lowe"/>
    <x v="0"/>
    <s v="gid_2011_04_05_atlmlb_milmlb_1"/>
    <s v="Miller Park"/>
    <s v="Alan Porter"/>
    <s v="atl"/>
    <s v="mil"/>
    <n v="29"/>
    <x v="0"/>
    <s v="X"/>
    <n v="6"/>
    <n v="5"/>
    <s v="CH"/>
    <x v="1"/>
    <n v="0.372"/>
    <x v="3"/>
    <s v="GB"/>
    <x v="0"/>
    <s v="L"/>
    <n v="3"/>
    <n v="1"/>
    <n v="1"/>
    <n v="0"/>
    <n v="0"/>
    <n v="0"/>
    <n v="2"/>
    <n v="86.1"/>
    <n v="80.3"/>
    <n v="3.39"/>
    <n v="1.63"/>
    <n v="-0.83399999999999996"/>
    <n v="1.84"/>
    <n v="-2.508"/>
    <n v="5.6349999999999998"/>
    <n v="-9.43"/>
    <n v="2.59"/>
    <n v="23.9"/>
    <n v="26.3"/>
    <n v="7.9"/>
    <n v="254.36"/>
    <n v="1832.92"/>
    <s v="110405_193521"/>
  </r>
  <r>
    <s v="Derek Lowe"/>
    <x v="0"/>
    <s v="gid_2011_04_05_atlmlb_milmlb_1"/>
    <s v="Miller Park"/>
    <s v="Alan Porter"/>
    <s v="atl"/>
    <s v="mil"/>
    <n v="43"/>
    <x v="6"/>
    <s v="B"/>
    <n v="10"/>
    <n v="1"/>
    <s v="CH"/>
    <x v="1"/>
    <n v="0.49"/>
    <x v="2"/>
    <m/>
    <x v="7"/>
    <s v="R"/>
    <n v="0"/>
    <n v="0"/>
    <n v="1"/>
    <n v="1"/>
    <n v="0"/>
    <n v="0"/>
    <n v="3"/>
    <n v="82.3"/>
    <n v="77.2"/>
    <n v="3.71"/>
    <n v="1.76"/>
    <n v="0.311"/>
    <n v="0.83199999999999996"/>
    <n v="-2.2549999999999999"/>
    <n v="5.593"/>
    <n v="-6.63"/>
    <n v="1.19"/>
    <n v="23.9"/>
    <n v="15.5"/>
    <n v="8.8000000000000007"/>
    <n v="259.38"/>
    <n v="1207.76"/>
    <s v="110405_194930"/>
  </r>
  <r>
    <s v="Derek Lowe"/>
    <x v="0"/>
    <s v="gid_2011_04_05_atlmlb_milmlb_1"/>
    <s v="Miller Park"/>
    <s v="Alan Porter"/>
    <s v="atl"/>
    <s v="mil"/>
    <n v="45"/>
    <x v="1"/>
    <s v="S"/>
    <n v="10"/>
    <n v="3"/>
    <s v="CH"/>
    <x v="1"/>
    <n v="0.44400000000000001"/>
    <x v="2"/>
    <m/>
    <x v="7"/>
    <s v="R"/>
    <n v="1"/>
    <n v="1"/>
    <n v="1"/>
    <n v="1"/>
    <n v="0"/>
    <n v="0"/>
    <n v="3"/>
    <n v="83"/>
    <n v="77.599999999999994"/>
    <n v="3.56"/>
    <n v="1.77"/>
    <n v="8.8999999999999996E-2"/>
    <n v="1.742"/>
    <n v="-2.3029999999999999"/>
    <n v="5.6319999999999997"/>
    <n v="-4.67"/>
    <n v="0.96"/>
    <n v="23.9"/>
    <n v="10.7"/>
    <n v="8.5"/>
    <n v="257.75700000000001"/>
    <n v="862.37699999999995"/>
    <s v="110405_195024"/>
  </r>
  <r>
    <s v="Derek Lowe"/>
    <x v="0"/>
    <s v="gid_2011_04_05_atlmlb_milmlb_1"/>
    <s v="Miller Park"/>
    <s v="Alan Porter"/>
    <s v="atl"/>
    <s v="mil"/>
    <n v="51"/>
    <x v="4"/>
    <s v="B"/>
    <n v="12"/>
    <n v="3"/>
    <s v="CH"/>
    <x v="1"/>
    <n v="0.56699999999999995"/>
    <x v="1"/>
    <m/>
    <x v="6"/>
    <s v="R"/>
    <n v="1"/>
    <n v="1"/>
    <n v="2"/>
    <n v="1"/>
    <n v="1"/>
    <n v="0"/>
    <n v="3"/>
    <n v="83.4"/>
    <n v="77.400000000000006"/>
    <n v="3.71"/>
    <n v="1.84"/>
    <n v="1.6E-2"/>
    <n v="1.3680000000000001"/>
    <n v="-2.2519999999999998"/>
    <n v="5.5650000000000004"/>
    <n v="-7.72"/>
    <n v="-0.1"/>
    <n v="23.8"/>
    <n v="17.3"/>
    <n v="9.1999999999999993"/>
    <n v="270.41300000000001"/>
    <n v="1385.51"/>
    <s v="110405_195356"/>
  </r>
  <r>
    <s v="Derek Lowe"/>
    <x v="0"/>
    <s v="gid_2011_04_05_atlmlb_milmlb_1"/>
    <s v="Miller Park"/>
    <s v="Alan Porter"/>
    <s v="atl"/>
    <s v="mil"/>
    <n v="54"/>
    <x v="3"/>
    <s v="S"/>
    <n v="13"/>
    <n v="2"/>
    <s v="CH"/>
    <x v="1"/>
    <n v="0.58799999999999997"/>
    <x v="3"/>
    <m/>
    <x v="4"/>
    <s v="L"/>
    <n v="1"/>
    <n v="0"/>
    <n v="2"/>
    <n v="1"/>
    <n v="0"/>
    <n v="1"/>
    <n v="3"/>
    <n v="82.8"/>
    <n v="77.099999999999994"/>
    <n v="3.25"/>
    <n v="1.68"/>
    <n v="-0.89"/>
    <n v="0.99299999999999999"/>
    <n v="-2.3980000000000001"/>
    <n v="5.4610000000000003"/>
    <n v="-9.7799999999999994"/>
    <n v="1.72"/>
    <n v="23.9"/>
    <n v="24"/>
    <n v="9"/>
    <n v="259.72500000000002"/>
    <n v="1778.27"/>
    <s v="110405_195605"/>
  </r>
  <r>
    <s v="Derek Lowe"/>
    <x v="0"/>
    <s v="gid_2011_04_05_atlmlb_milmlb_1"/>
    <s v="Miller Park"/>
    <s v="Alan Porter"/>
    <s v="atl"/>
    <s v="mil"/>
    <n v="57"/>
    <x v="2"/>
    <s v="S"/>
    <n v="14"/>
    <n v="2"/>
    <s v="CH"/>
    <x v="1"/>
    <n v="0.56100000000000005"/>
    <x v="2"/>
    <m/>
    <x v="1"/>
    <s v="R"/>
    <n v="1"/>
    <n v="0"/>
    <n v="0"/>
    <n v="0"/>
    <n v="0"/>
    <n v="0"/>
    <n v="4"/>
    <n v="81.3"/>
    <n v="75.400000000000006"/>
    <n v="3.17"/>
    <n v="1.39"/>
    <n v="0.58899999999999997"/>
    <n v="2.0649999999999999"/>
    <n v="-2.41"/>
    <n v="5.6529999999999996"/>
    <n v="-5.42"/>
    <n v="-0.33"/>
    <n v="23.8"/>
    <n v="10.8"/>
    <n v="9.4"/>
    <n v="272.93200000000002"/>
    <n v="949.06"/>
    <s v="110405_200654"/>
  </r>
  <r>
    <s v="Derek Lowe"/>
    <x v="0"/>
    <s v="gid_2011_04_05_atlmlb_milmlb_1"/>
    <s v="Miller Park"/>
    <s v="Alan Porter"/>
    <s v="atl"/>
    <s v="mil"/>
    <n v="62"/>
    <x v="1"/>
    <s v="S"/>
    <n v="15"/>
    <n v="2"/>
    <s v="CH"/>
    <x v="1"/>
    <n v="0.65100000000000002"/>
    <x v="3"/>
    <m/>
    <x v="0"/>
    <s v="L"/>
    <n v="0"/>
    <n v="1"/>
    <n v="1"/>
    <n v="0"/>
    <n v="0"/>
    <n v="0"/>
    <n v="4"/>
    <n v="82.3"/>
    <n v="76.900000000000006"/>
    <n v="3.39"/>
    <n v="1.63"/>
    <n v="-0.36499999999999999"/>
    <n v="1.079"/>
    <n v="-2.6309999999999998"/>
    <n v="5.5970000000000004"/>
    <n v="-9.24"/>
    <n v="-1.07"/>
    <n v="23.9"/>
    <n v="19.8"/>
    <n v="10"/>
    <n v="276.31299999999999"/>
    <n v="1657.01"/>
    <s v="110405_200851"/>
  </r>
  <r>
    <s v="Derek Lowe"/>
    <x v="0"/>
    <s v="gid_2011_04_05_atlmlb_milmlb_1"/>
    <s v="Miller Park"/>
    <s v="Alan Porter"/>
    <s v="atl"/>
    <s v="mil"/>
    <n v="64"/>
    <x v="1"/>
    <s v="S"/>
    <n v="15"/>
    <n v="4"/>
    <s v="CH"/>
    <x v="1"/>
    <n v="0.61499999999999999"/>
    <x v="3"/>
    <m/>
    <x v="0"/>
    <s v="L"/>
    <n v="1"/>
    <n v="2"/>
    <n v="1"/>
    <n v="0"/>
    <n v="0"/>
    <n v="0"/>
    <n v="4"/>
    <n v="82.6"/>
    <n v="76.599999999999994"/>
    <n v="3.39"/>
    <n v="1.63"/>
    <n v="-0.55100000000000005"/>
    <n v="0.77600000000000002"/>
    <n v="-2.5350000000000001"/>
    <n v="5.4749999999999996"/>
    <n v="-6.65"/>
    <n v="-1.84"/>
    <n v="23.8"/>
    <n v="13.7"/>
    <n v="10"/>
    <n v="285.05099999999999"/>
    <n v="1221.23"/>
    <s v="110405_200935"/>
  </r>
  <r>
    <s v="Derek Lowe"/>
    <x v="0"/>
    <s v="gid_2011_04_05_atlmlb_milmlb_1"/>
    <s v="Miller Park"/>
    <s v="Alan Porter"/>
    <s v="atl"/>
    <s v="mil"/>
    <n v="87"/>
    <x v="2"/>
    <s v="S"/>
    <n v="19"/>
    <n v="2"/>
    <s v="CH"/>
    <x v="1"/>
    <n v="0.437"/>
    <x v="3"/>
    <m/>
    <x v="7"/>
    <s v="R"/>
    <n v="1"/>
    <n v="0"/>
    <n v="1"/>
    <n v="0"/>
    <n v="0"/>
    <n v="0"/>
    <n v="5"/>
    <n v="82.2"/>
    <n v="76.5"/>
    <n v="3.75"/>
    <n v="1.72"/>
    <n v="-0.48299999999999998"/>
    <n v="2.8410000000000002"/>
    <n v="-2.4780000000000002"/>
    <n v="5.69"/>
    <n v="-6.42"/>
    <n v="2.52"/>
    <n v="23.9"/>
    <n v="16.399999999999999"/>
    <n v="8.1"/>
    <n v="248.17599999999999"/>
    <n v="1234.48"/>
    <s v="110405_203120"/>
  </r>
  <r>
    <s v="Derek Lowe"/>
    <x v="0"/>
    <s v="gid_2011_04_05_atlmlb_milmlb_1"/>
    <s v="Miller Park"/>
    <s v="Alan Porter"/>
    <s v="atl"/>
    <s v="mil"/>
    <n v="88"/>
    <x v="0"/>
    <s v="X"/>
    <n v="19"/>
    <n v="3"/>
    <s v="CH"/>
    <x v="1"/>
    <n v="0.54800000000000004"/>
    <x v="3"/>
    <s v="GB"/>
    <x v="7"/>
    <s v="R"/>
    <n v="1"/>
    <n v="1"/>
    <n v="1"/>
    <n v="0"/>
    <n v="0"/>
    <n v="0"/>
    <n v="5"/>
    <n v="81.8"/>
    <n v="76.099999999999994"/>
    <n v="3.56"/>
    <n v="1.77"/>
    <n v="0.23799999999999999"/>
    <n v="1.8859999999999999"/>
    <n v="-2.516"/>
    <n v="5.556"/>
    <n v="-7.41"/>
    <n v="1.44"/>
    <n v="23.9"/>
    <n v="17.100000000000001"/>
    <n v="8.8000000000000007"/>
    <n v="258.65899999999999"/>
    <n v="1338.21"/>
    <s v="110405_203136"/>
  </r>
  <r>
    <s v="Derek Lowe"/>
    <x v="0"/>
    <s v="gid_2011_04_05_atlmlb_milmlb_1"/>
    <s v="Miller Park"/>
    <s v="Alan Porter"/>
    <s v="atl"/>
    <s v="mil"/>
    <n v="89"/>
    <x v="4"/>
    <s v="B"/>
    <n v="20"/>
    <n v="1"/>
    <s v="CH"/>
    <x v="1"/>
    <n v="0.60699999999999998"/>
    <x v="1"/>
    <m/>
    <x v="2"/>
    <s v="L"/>
    <n v="0"/>
    <n v="0"/>
    <n v="2"/>
    <n v="0"/>
    <n v="0"/>
    <n v="0"/>
    <n v="5"/>
    <n v="81.7"/>
    <n v="75.599999999999994"/>
    <n v="2.67"/>
    <n v="0.88"/>
    <n v="0.14199999999999999"/>
    <n v="1.2170000000000001"/>
    <n v="-2.419"/>
    <n v="5.58"/>
    <n v="-11.15"/>
    <n v="-0.54"/>
    <n v="23.8"/>
    <n v="23.3"/>
    <n v="10.199999999999999"/>
    <n v="272.529"/>
    <n v="1956.41"/>
    <s v="110405_203227"/>
  </r>
  <r>
    <s v="Derek Lowe"/>
    <x v="0"/>
    <s v="gid_2011_04_05_atlmlb_milmlb_1"/>
    <s v="Miller Park"/>
    <s v="Alan Porter"/>
    <s v="atl"/>
    <s v="mil"/>
    <n v="91"/>
    <x v="10"/>
    <s v="S"/>
    <n v="20"/>
    <n v="3"/>
    <s v="CH"/>
    <x v="1"/>
    <n v="0.65300000000000002"/>
    <x v="1"/>
    <s v="LD"/>
    <x v="2"/>
    <s v="L"/>
    <n v="1"/>
    <n v="1"/>
    <n v="2"/>
    <n v="0"/>
    <n v="0"/>
    <n v="0"/>
    <n v="5"/>
    <n v="81.400000000000006"/>
    <n v="76.2"/>
    <n v="3.12"/>
    <n v="1.56"/>
    <n v="6.8000000000000005E-2"/>
    <n v="0.2"/>
    <n v="-2.5070000000000001"/>
    <n v="5.4829999999999997"/>
    <n v="-8.0399999999999991"/>
    <n v="-1.21"/>
    <n v="23.9"/>
    <n v="16.5"/>
    <n v="10.1"/>
    <n v="278.23500000000001"/>
    <n v="1428.75"/>
    <s v="110405_203300"/>
  </r>
  <r>
    <s v="Derek Lowe"/>
    <x v="0"/>
    <s v="gid_2011_04_05_atlmlb_milmlb_1"/>
    <s v="Miller Park"/>
    <s v="Alan Porter"/>
    <s v="atl"/>
    <s v="mil"/>
    <n v="92"/>
    <x v="8"/>
    <s v="X"/>
    <n v="20"/>
    <n v="4"/>
    <s v="CH"/>
    <x v="1"/>
    <n v="0.51"/>
    <x v="1"/>
    <s v="LD"/>
    <x v="2"/>
    <s v="L"/>
    <n v="1"/>
    <n v="2"/>
    <n v="2"/>
    <n v="0"/>
    <n v="0"/>
    <n v="0"/>
    <n v="5"/>
    <n v="83.2"/>
    <n v="76.900000000000006"/>
    <n v="3.12"/>
    <n v="1.56"/>
    <n v="1.6E-2"/>
    <n v="1.581"/>
    <n v="-2.4849999999999999"/>
    <n v="5.4909999999999997"/>
    <n v="-7.93"/>
    <n v="2.2200000000000002"/>
    <n v="23.8"/>
    <n v="19.399999999999999"/>
    <n v="8.4"/>
    <n v="254.01"/>
    <n v="1473.59"/>
    <s v="110405_203326"/>
  </r>
  <r>
    <s v="Derek Lowe"/>
    <x v="0"/>
    <s v="gid_2011_04_05_atlmlb_milmlb_1"/>
    <s v="Miller Park"/>
    <s v="Alan Porter"/>
    <s v="atl"/>
    <s v="mil"/>
    <n v="97"/>
    <x v="4"/>
    <s v="B"/>
    <n v="22"/>
    <n v="1"/>
    <s v="CH"/>
    <x v="1"/>
    <n v="0.57799999999999996"/>
    <x v="3"/>
    <m/>
    <x v="4"/>
    <s v="L"/>
    <n v="0"/>
    <n v="0"/>
    <n v="2"/>
    <n v="1"/>
    <n v="0"/>
    <n v="1"/>
    <n v="5"/>
    <n v="81.8"/>
    <n v="75.7"/>
    <n v="3.54"/>
    <n v="1.63"/>
    <n v="-0.56799999999999995"/>
    <n v="0.99199999999999999"/>
    <n v="-2.3740000000000001"/>
    <n v="5.4349999999999996"/>
    <n v="-8.6199999999999992"/>
    <n v="1.33"/>
    <n v="23.8"/>
    <n v="19.899999999999999"/>
    <n v="9.1999999999999993"/>
    <n v="260.92399999999998"/>
    <n v="1530.35"/>
    <s v="110405_203758"/>
  </r>
  <r>
    <s v="Derek Lowe"/>
    <x v="0"/>
    <s v="gid_2011_04_05_atlmlb_milmlb_1"/>
    <s v="Miller Park"/>
    <s v="Alan Porter"/>
    <s v="atl"/>
    <s v="mil"/>
    <n v="107"/>
    <x v="1"/>
    <s v="S"/>
    <n v="25"/>
    <n v="2"/>
    <s v="CH"/>
    <x v="1"/>
    <n v="0.64800000000000002"/>
    <x v="13"/>
    <m/>
    <x v="8"/>
    <s v="L"/>
    <n v="0"/>
    <n v="1"/>
    <n v="2"/>
    <n v="1"/>
    <n v="0"/>
    <n v="0"/>
    <n v="6"/>
    <n v="81"/>
    <n v="74.7"/>
    <n v="3.58"/>
    <n v="1.74"/>
    <n v="-0.25800000000000001"/>
    <n v="1.5049999999999999"/>
    <n v="-2.2730000000000001"/>
    <n v="5.5579999999999998"/>
    <n v="-8.01"/>
    <n v="-1.71"/>
    <n v="23.8"/>
    <n v="16"/>
    <n v="10.4"/>
    <n v="281.709"/>
    <n v="1416.02"/>
    <s v="110405_205103"/>
  </r>
  <r>
    <s v="Mike Minor"/>
    <x v="1"/>
    <s v="gid_2011_04_06_atlmlb_milmlb_1"/>
    <s v="Miller Park"/>
    <s v="Bill Miller"/>
    <s v="atl"/>
    <s v="mil"/>
    <n v="10"/>
    <x v="4"/>
    <s v="B"/>
    <n v="3"/>
    <n v="1"/>
    <s v="CH"/>
    <x v="1"/>
    <n v="0.89100000000000001"/>
    <x v="8"/>
    <m/>
    <x v="6"/>
    <s v="R"/>
    <n v="0"/>
    <n v="0"/>
    <n v="0"/>
    <n v="1"/>
    <n v="1"/>
    <n v="0"/>
    <n v="1"/>
    <n v="83.2"/>
    <n v="75.400000000000006"/>
    <n v="3.7"/>
    <n v="1.75"/>
    <n v="0.13800000000000001"/>
    <n v="1.234"/>
    <n v="1.1499999999999999"/>
    <n v="5.7190000000000003"/>
    <n v="10.38"/>
    <n v="5.19"/>
    <n v="23.7"/>
    <n v="-28.4"/>
    <n v="8.1999999999999993"/>
    <n v="116.809"/>
    <n v="2029.23"/>
    <s v="110406_192400"/>
  </r>
  <r>
    <s v="Mike Minor"/>
    <x v="1"/>
    <s v="gid_2011_04_06_atlmlb_milmlb_1"/>
    <s v="Miller Park"/>
    <s v="Bill Miller"/>
    <s v="atl"/>
    <s v="mil"/>
    <n v="12"/>
    <x v="4"/>
    <s v="B"/>
    <n v="3"/>
    <n v="3"/>
    <s v="CH"/>
    <x v="1"/>
    <n v="0.88200000000000001"/>
    <x v="8"/>
    <m/>
    <x v="6"/>
    <s v="R"/>
    <n v="2"/>
    <n v="0"/>
    <n v="0"/>
    <n v="1"/>
    <n v="1"/>
    <n v="1"/>
    <n v="1"/>
    <n v="83.4"/>
    <n v="74.7"/>
    <n v="3.7"/>
    <n v="1.75"/>
    <n v="1.014"/>
    <n v="3.8279999999999998"/>
    <n v="1.3120000000000001"/>
    <n v="5.9710000000000001"/>
    <n v="10.77"/>
    <n v="7.72"/>
    <n v="23.6"/>
    <n v="-35.1"/>
    <n v="7.2"/>
    <n v="125.82"/>
    <n v="2308.2399999999998"/>
    <s v="110406_192511"/>
  </r>
  <r>
    <s v="Mike Minor"/>
    <x v="1"/>
    <s v="gid_2011_04_06_atlmlb_milmlb_1"/>
    <s v="Miller Park"/>
    <s v="Bill Miller"/>
    <s v="atl"/>
    <s v="mil"/>
    <n v="18"/>
    <x v="12"/>
    <s v="S"/>
    <n v="5"/>
    <n v="2"/>
    <s v="CH"/>
    <x v="1"/>
    <n v="0.84799999999999998"/>
    <x v="6"/>
    <m/>
    <x v="1"/>
    <s v="R"/>
    <n v="0"/>
    <n v="1"/>
    <n v="0"/>
    <n v="1"/>
    <n v="1"/>
    <n v="0"/>
    <n v="1"/>
    <n v="84.3"/>
    <n v="76.599999999999994"/>
    <n v="3.02"/>
    <n v="1.32"/>
    <n v="0.46800000000000003"/>
    <n v="1.92"/>
    <n v="1.2569999999999999"/>
    <n v="5.7549999999999999"/>
    <n v="11.02"/>
    <n v="8.32"/>
    <n v="23.7"/>
    <n v="-36.9"/>
    <n v="7"/>
    <n v="127.199"/>
    <n v="2464.56"/>
    <s v="110406_192804"/>
  </r>
  <r>
    <s v="Mike Minor"/>
    <x v="1"/>
    <s v="gid_2011_04_06_atlmlb_milmlb_1"/>
    <s v="Miller Park"/>
    <s v="Bill Miller"/>
    <s v="atl"/>
    <s v="mil"/>
    <n v="21"/>
    <x v="4"/>
    <s v="B"/>
    <n v="5"/>
    <n v="5"/>
    <s v="CH"/>
    <x v="1"/>
    <n v="0.876"/>
    <x v="6"/>
    <m/>
    <x v="1"/>
    <s v="R"/>
    <n v="1"/>
    <n v="2"/>
    <n v="0"/>
    <n v="1"/>
    <n v="1"/>
    <n v="0"/>
    <n v="1"/>
    <n v="83.5"/>
    <n v="75.3"/>
    <n v="3.12"/>
    <n v="1.37"/>
    <n v="1.042"/>
    <n v="3.198"/>
    <n v="1.373"/>
    <n v="5.8879999999999999"/>
    <n v="9.7200000000000006"/>
    <n v="7.59"/>
    <n v="23.7"/>
    <n v="-32.200000000000003"/>
    <n v="7"/>
    <n v="128.15299999999999"/>
    <n v="2165.4"/>
    <s v="110406_192919"/>
  </r>
  <r>
    <s v="Mike Minor"/>
    <x v="1"/>
    <s v="gid_2011_04_06_atlmlb_milmlb_1"/>
    <s v="Miller Park"/>
    <s v="Bill Miller"/>
    <s v="atl"/>
    <s v="mil"/>
    <n v="23"/>
    <x v="0"/>
    <s v="X"/>
    <n v="5"/>
    <n v="7"/>
    <s v="CH"/>
    <x v="1"/>
    <n v="0.87"/>
    <x v="6"/>
    <s v="GB"/>
    <x v="1"/>
    <s v="R"/>
    <n v="3"/>
    <n v="2"/>
    <n v="0"/>
    <n v="1"/>
    <n v="1"/>
    <n v="0"/>
    <n v="1"/>
    <n v="83.9"/>
    <n v="76.2"/>
    <n v="3.02"/>
    <n v="1.32"/>
    <n v="0.26500000000000001"/>
    <n v="3.911"/>
    <n v="1.2150000000000001"/>
    <n v="5.8630000000000004"/>
    <n v="9.7200000000000006"/>
    <n v="7.01"/>
    <n v="23.7"/>
    <n v="-31.9"/>
    <n v="6.9"/>
    <n v="126.001"/>
    <n v="2134.94"/>
    <s v="110406_193006"/>
  </r>
  <r>
    <s v="Mike Minor"/>
    <x v="1"/>
    <s v="gid_2011_04_06_atlmlb_milmlb_1"/>
    <s v="Miller Park"/>
    <s v="Bill Miller"/>
    <s v="atl"/>
    <s v="mil"/>
    <n v="40"/>
    <x v="0"/>
    <s v="X"/>
    <n v="11"/>
    <n v="2"/>
    <s v="CH"/>
    <x v="1"/>
    <n v="0.89700000000000002"/>
    <x v="23"/>
    <s v="PU"/>
    <x v="5"/>
    <s v="R"/>
    <n v="1"/>
    <n v="0"/>
    <n v="1"/>
    <n v="0"/>
    <n v="0"/>
    <n v="0"/>
    <n v="3"/>
    <n v="82.6"/>
    <n v="75.099999999999994"/>
    <n v="3.47"/>
    <n v="1.62"/>
    <n v="6.7000000000000004E-2"/>
    <n v="1.7749999999999999"/>
    <n v="1.1619999999999999"/>
    <n v="5.7329999999999997"/>
    <n v="10.029999999999999"/>
    <n v="8"/>
    <n v="23.7"/>
    <n v="-31.8"/>
    <n v="7.1"/>
    <n v="128.74299999999999"/>
    <n v="2244.42"/>
    <s v="110406_200038"/>
  </r>
  <r>
    <s v="Mike Minor"/>
    <x v="1"/>
    <s v="gid_2011_04_06_atlmlb_milmlb_1"/>
    <s v="Miller Park"/>
    <s v="Bill Miller"/>
    <s v="atl"/>
    <s v="mil"/>
    <n v="48"/>
    <x v="4"/>
    <s v="B"/>
    <n v="13"/>
    <n v="4"/>
    <s v="CH"/>
    <x v="1"/>
    <n v="0.88300000000000001"/>
    <x v="1"/>
    <m/>
    <x v="4"/>
    <s v="L"/>
    <n v="1"/>
    <n v="2"/>
    <n v="0"/>
    <n v="0"/>
    <n v="0"/>
    <n v="0"/>
    <n v="4"/>
    <n v="83.5"/>
    <n v="77.3"/>
    <n v="3.32"/>
    <n v="1.66"/>
    <n v="-0.84199999999999997"/>
    <n v="1.153"/>
    <n v="0.95099999999999996"/>
    <n v="5.556"/>
    <n v="9.91"/>
    <n v="9.0500000000000007"/>
    <n v="23.8"/>
    <n v="-34.9"/>
    <n v="6.4"/>
    <n v="132.56299999999999"/>
    <n v="2421.6799999999998"/>
    <s v="110406_201019"/>
  </r>
  <r>
    <s v="Mike Minor"/>
    <x v="1"/>
    <s v="gid_2011_04_06_atlmlb_milmlb_1"/>
    <s v="Miller Park"/>
    <s v="Bill Miller"/>
    <s v="atl"/>
    <s v="mil"/>
    <n v="51"/>
    <x v="0"/>
    <s v="X"/>
    <n v="14"/>
    <n v="2"/>
    <s v="CH"/>
    <x v="1"/>
    <n v="0.90100000000000002"/>
    <x v="3"/>
    <s v="GB"/>
    <x v="1"/>
    <s v="R"/>
    <n v="1"/>
    <n v="0"/>
    <n v="0"/>
    <n v="1"/>
    <n v="0"/>
    <n v="0"/>
    <n v="4"/>
    <n v="82.3"/>
    <n v="75.2"/>
    <n v="3.02"/>
    <n v="1.32"/>
    <n v="0.45600000000000002"/>
    <n v="2.9820000000000002"/>
    <n v="1.331"/>
    <n v="5.7720000000000002"/>
    <n v="10.61"/>
    <n v="8.59"/>
    <n v="23.7"/>
    <n v="-35.5"/>
    <n v="6.9"/>
    <n v="129.172"/>
    <n v="2397.8000000000002"/>
    <s v="110406_201136"/>
  </r>
  <r>
    <s v="Mike Minor"/>
    <x v="1"/>
    <s v="gid_2011_04_06_atlmlb_milmlb_1"/>
    <s v="Miller Park"/>
    <s v="Bill Miller"/>
    <s v="atl"/>
    <s v="mil"/>
    <n v="58"/>
    <x v="7"/>
    <s v="X"/>
    <n v="16"/>
    <n v="3"/>
    <s v="CH"/>
    <x v="1"/>
    <n v="0.90300000000000002"/>
    <x v="9"/>
    <s v="LD"/>
    <x v="3"/>
    <s v="R"/>
    <n v="2"/>
    <n v="0"/>
    <n v="2"/>
    <n v="0"/>
    <n v="1"/>
    <n v="0"/>
    <n v="4"/>
    <n v="82.2"/>
    <n v="75.2"/>
    <n v="3.32"/>
    <n v="1.53"/>
    <n v="0.17899999999999999"/>
    <n v="1.4830000000000001"/>
    <n v="1.3029999999999999"/>
    <n v="5.6130000000000004"/>
    <n v="12.85"/>
    <n v="5.84"/>
    <n v="23.8"/>
    <n v="-35"/>
    <n v="8.5"/>
    <n v="114.64100000000001"/>
    <n v="2467.5300000000002"/>
    <s v="110406_201544"/>
  </r>
  <r>
    <s v="Mike Minor"/>
    <x v="1"/>
    <s v="gid_2011_04_06_atlmlb_milmlb_1"/>
    <s v="Miller Park"/>
    <s v="Bill Miller"/>
    <s v="atl"/>
    <s v="mil"/>
    <n v="73"/>
    <x v="4"/>
    <s v="B"/>
    <n v="21"/>
    <n v="1"/>
    <s v="CH"/>
    <x v="1"/>
    <n v="0.90300000000000002"/>
    <x v="0"/>
    <m/>
    <x v="6"/>
    <s v="R"/>
    <n v="0"/>
    <n v="0"/>
    <n v="0"/>
    <n v="1"/>
    <n v="1"/>
    <n v="0"/>
    <n v="5"/>
    <n v="81.900000000000006"/>
    <n v="75.3"/>
    <n v="3.66"/>
    <n v="1.87"/>
    <n v="-0.255"/>
    <n v="1.66"/>
    <n v="1.3"/>
    <n v="5.7169999999999996"/>
    <n v="11.3"/>
    <n v="9.33"/>
    <n v="23.8"/>
    <n v="-37.200000000000003"/>
    <n v="7"/>
    <n v="129.69300000000001"/>
    <n v="2571.69"/>
    <s v="110406_202943"/>
  </r>
  <r>
    <s v="Cristhian Martinez"/>
    <x v="0"/>
    <s v="gid_2011_04_06_atlmlb_milmlb_1"/>
    <s v="Miller Park"/>
    <s v="Bill Miller"/>
    <s v="atl"/>
    <s v="mil"/>
    <n v="1"/>
    <x v="4"/>
    <s v="B"/>
    <n v="1"/>
    <n v="1"/>
    <s v="CH"/>
    <x v="1"/>
    <n v="0.86799999999999999"/>
    <x v="12"/>
    <m/>
    <x v="1"/>
    <s v="R"/>
    <n v="0"/>
    <n v="0"/>
    <n v="1"/>
    <n v="1"/>
    <n v="0"/>
    <n v="1"/>
    <n v="5"/>
    <n v="83.1"/>
    <n v="76.400000000000006"/>
    <n v="3.16"/>
    <n v="1.37"/>
    <n v="1.64"/>
    <n v="0.92500000000000004"/>
    <n v="-1.3129999999999999"/>
    <n v="5.29"/>
    <n v="-2.23"/>
    <n v="7.13"/>
    <n v="23.8"/>
    <n v="4.5999999999999996"/>
    <n v="6.2"/>
    <n v="197.24600000000001"/>
    <n v="1332.22"/>
    <s v="110406_203521"/>
  </r>
  <r>
    <s v="Cristhian Martinez"/>
    <x v="0"/>
    <s v="gid_2011_04_06_atlmlb_milmlb_1"/>
    <s v="Miller Park"/>
    <s v="Bill Miller"/>
    <s v="atl"/>
    <s v="mil"/>
    <n v="3"/>
    <x v="3"/>
    <s v="S"/>
    <n v="2"/>
    <n v="1"/>
    <s v="CH"/>
    <x v="1"/>
    <n v="0.90200000000000002"/>
    <x v="1"/>
    <m/>
    <x v="0"/>
    <s v="L"/>
    <n v="0"/>
    <n v="0"/>
    <n v="2"/>
    <n v="1"/>
    <n v="1"/>
    <n v="0"/>
    <n v="5"/>
    <n v="83.7"/>
    <n v="76.7"/>
    <n v="3.39"/>
    <n v="1.63"/>
    <n v="0.23699999999999999"/>
    <n v="0.92600000000000005"/>
    <n v="-1.29"/>
    <n v="5.1369999999999996"/>
    <n v="-10.89"/>
    <n v="2.63"/>
    <n v="23.8"/>
    <n v="27.2"/>
    <n v="8.8000000000000007"/>
    <n v="256.19099999999997"/>
    <n v="1994.78"/>
    <s v="110406_203651"/>
  </r>
  <r>
    <s v="Cristhian Martinez"/>
    <x v="0"/>
    <s v="gid_2011_04_06_atlmlb_milmlb_1"/>
    <s v="Miller Park"/>
    <s v="Bill Miller"/>
    <s v="atl"/>
    <s v="mil"/>
    <n v="4"/>
    <x v="4"/>
    <s v="B"/>
    <n v="2"/>
    <n v="2"/>
    <s v="CH"/>
    <x v="1"/>
    <n v="0.92"/>
    <x v="1"/>
    <m/>
    <x v="0"/>
    <s v="L"/>
    <n v="0"/>
    <n v="1"/>
    <n v="2"/>
    <n v="1"/>
    <n v="1"/>
    <n v="0"/>
    <n v="5"/>
    <n v="83.5"/>
    <n v="77.3"/>
    <n v="3.24"/>
    <n v="1.62"/>
    <n v="-1.556"/>
    <n v="1.8919999999999999"/>
    <n v="-1.46"/>
    <n v="5.2770000000000001"/>
    <n v="-9.17"/>
    <n v="0.8"/>
    <n v="23.8"/>
    <n v="23.3"/>
    <n v="9.1"/>
    <n v="264.685"/>
    <n v="1655.95"/>
    <s v="110406_203710"/>
  </r>
  <r>
    <s v="Cristhian Martinez"/>
    <x v="0"/>
    <s v="gid_2011_04_06_atlmlb_milmlb_1"/>
    <s v="Miller Park"/>
    <s v="Bill Miller"/>
    <s v="atl"/>
    <s v="mil"/>
    <n v="17"/>
    <x v="4"/>
    <s v="B"/>
    <n v="6"/>
    <n v="3"/>
    <s v="CH"/>
    <x v="1"/>
    <n v="0.91"/>
    <x v="8"/>
    <m/>
    <x v="7"/>
    <s v="R"/>
    <n v="2"/>
    <n v="0"/>
    <n v="2"/>
    <n v="0"/>
    <n v="0"/>
    <n v="0"/>
    <n v="6"/>
    <n v="83.5"/>
    <n v="77.2"/>
    <n v="3.56"/>
    <n v="1.77"/>
    <n v="-1.1120000000000001"/>
    <n v="2.6869999999999998"/>
    <n v="-1.415"/>
    <n v="5.3449999999999998"/>
    <n v="-10.07"/>
    <n v="0.28999999999999998"/>
    <n v="23.8"/>
    <n v="24.7"/>
    <n v="9.3000000000000007"/>
    <n v="268.08800000000002"/>
    <n v="1811.95"/>
    <s v="110406_205711"/>
  </r>
  <r>
    <s v="Peter Moylan"/>
    <x v="0"/>
    <s v="gid_2011_04_06_atlmlb_milmlb_1"/>
    <s v="Miller Park"/>
    <s v="Bill Miller"/>
    <s v="atl"/>
    <s v="mil"/>
    <n v="6"/>
    <x v="4"/>
    <s v="B"/>
    <n v="3"/>
    <n v="3"/>
    <s v="CH"/>
    <x v="1"/>
    <n v="0.94299999999999995"/>
    <x v="1"/>
    <m/>
    <x v="2"/>
    <s v="L"/>
    <n v="1"/>
    <n v="1"/>
    <n v="2"/>
    <n v="1"/>
    <n v="0"/>
    <n v="0"/>
    <n v="8"/>
    <n v="81.3"/>
    <n v="74.2"/>
    <n v="3.11"/>
    <n v="1.53"/>
    <n v="-1.8640000000000001"/>
    <n v="1.2210000000000001"/>
    <n v="-3.3570000000000002"/>
    <n v="4.976"/>
    <n v="-12.55"/>
    <n v="-0.7"/>
    <n v="23.7"/>
    <n v="25.8"/>
    <n v="10.7"/>
    <n v="272.95800000000003"/>
    <n v="2158.88"/>
    <s v="110406_212950"/>
  </r>
  <r>
    <s v="Tommy Hanson"/>
    <x v="0"/>
    <s v="gid_2011_04_07_atlmlb_milmlb_1"/>
    <s v="Miller Park"/>
    <s v="Phil Cuzzi"/>
    <s v="atl"/>
    <s v="mil"/>
    <n v="14"/>
    <x v="1"/>
    <s v="S"/>
    <n v="4"/>
    <n v="5"/>
    <s v="CH"/>
    <x v="1"/>
    <n v="0.83699999999999997"/>
    <x v="8"/>
    <m/>
    <x v="4"/>
    <s v="L"/>
    <n v="3"/>
    <n v="1"/>
    <n v="1"/>
    <n v="0"/>
    <n v="0"/>
    <n v="0"/>
    <n v="1"/>
    <n v="83.3"/>
    <n v="76.2"/>
    <n v="3.25"/>
    <n v="1.68"/>
    <n v="-0.54400000000000004"/>
    <n v="2.0179999999999998"/>
    <n v="-0.79700000000000004"/>
    <n v="6.3319999999999999"/>
    <n v="-4.74"/>
    <n v="10.19"/>
    <n v="23.8"/>
    <n v="19.8"/>
    <n v="5.3"/>
    <n v="204.81800000000001"/>
    <n v="1997.97"/>
    <s v="110407_125932"/>
  </r>
  <r>
    <s v="Tommy Hanson"/>
    <x v="0"/>
    <s v="gid_2011_04_07_atlmlb_milmlb_1"/>
    <s v="Miller Park"/>
    <s v="Phil Cuzzi"/>
    <s v="atl"/>
    <s v="mil"/>
    <n v="58"/>
    <x v="4"/>
    <s v="B"/>
    <n v="16"/>
    <n v="2"/>
    <s v="CH"/>
    <x v="1"/>
    <n v="0.66200000000000003"/>
    <x v="23"/>
    <m/>
    <x v="2"/>
    <s v="L"/>
    <n v="0"/>
    <n v="1"/>
    <n v="1"/>
    <n v="0"/>
    <n v="0"/>
    <n v="0"/>
    <n v="4"/>
    <n v="81.5"/>
    <n v="74.7"/>
    <n v="3.12"/>
    <n v="1.37"/>
    <n v="-0.57899999999999996"/>
    <n v="3.851"/>
    <n v="-0.78"/>
    <n v="6.4669999999999996"/>
    <n v="-0.65"/>
    <n v="8.4600000000000009"/>
    <n v="23.8"/>
    <n v="2.2999999999999998"/>
    <n v="5.8"/>
    <n v="184.36699999999999"/>
    <n v="1488.09"/>
    <s v="110407_135119"/>
  </r>
  <r>
    <s v="Tommy Hanson"/>
    <x v="0"/>
    <s v="gid_2011_04_07_atlmlb_milmlb_1"/>
    <s v="Miller Park"/>
    <s v="Phil Cuzzi"/>
    <s v="atl"/>
    <s v="mil"/>
    <n v="59"/>
    <x v="0"/>
    <s v="X"/>
    <n v="16"/>
    <n v="3"/>
    <s v="CH"/>
    <x v="1"/>
    <n v="0.77500000000000002"/>
    <x v="23"/>
    <s v="PU"/>
    <x v="2"/>
    <s v="L"/>
    <n v="1"/>
    <n v="1"/>
    <n v="1"/>
    <n v="0"/>
    <n v="0"/>
    <n v="0"/>
    <n v="4"/>
    <n v="80.8"/>
    <n v="74.2"/>
    <n v="3.12"/>
    <n v="1.56"/>
    <n v="0.61699999999999999"/>
    <n v="2.4319999999999999"/>
    <n v="-0.71699999999999997"/>
    <n v="6.3369999999999997"/>
    <n v="-0.72"/>
    <n v="11.44"/>
    <n v="23.8"/>
    <n v="1.3"/>
    <n v="4.9000000000000004"/>
    <n v="183.57300000000001"/>
    <n v="1989.01"/>
    <s v="110407_135138"/>
  </r>
  <r>
    <s v="Tommy Hanson"/>
    <x v="0"/>
    <s v="gid_2011_04_07_atlmlb_milmlb_1"/>
    <s v="Miller Park"/>
    <s v="Phil Cuzzi"/>
    <s v="atl"/>
    <s v="mil"/>
    <n v="78"/>
    <x v="4"/>
    <s v="B"/>
    <n v="21"/>
    <n v="4"/>
    <s v="CH"/>
    <x v="1"/>
    <n v="0.84699999999999998"/>
    <x v="1"/>
    <m/>
    <x v="6"/>
    <s v="R"/>
    <n v="2"/>
    <n v="1"/>
    <n v="2"/>
    <n v="0"/>
    <n v="0"/>
    <n v="0"/>
    <n v="5"/>
    <n v="82.8"/>
    <n v="76.3"/>
    <n v="3.75"/>
    <n v="1.76"/>
    <n v="0.75800000000000001"/>
    <n v="0.91300000000000003"/>
    <n v="-0.75700000000000001"/>
    <n v="6.1870000000000003"/>
    <n v="-5.55"/>
    <n v="11.24"/>
    <n v="23.8"/>
    <n v="22.5"/>
    <n v="5.2"/>
    <n v="206.172"/>
    <n v="2227.79"/>
    <s v="110407_140749"/>
  </r>
  <r>
    <s v="Tommy Hanson"/>
    <x v="0"/>
    <s v="gid_2011_04_07_atlmlb_milmlb_1"/>
    <s v="Miller Park"/>
    <s v="Phil Cuzzi"/>
    <s v="atl"/>
    <s v="mil"/>
    <n v="79"/>
    <x v="3"/>
    <s v="S"/>
    <n v="21"/>
    <n v="5"/>
    <s v="CH"/>
    <x v="1"/>
    <n v="0.73799999999999999"/>
    <x v="1"/>
    <m/>
    <x v="6"/>
    <s v="R"/>
    <n v="3"/>
    <n v="1"/>
    <n v="2"/>
    <n v="0"/>
    <n v="0"/>
    <n v="0"/>
    <n v="5"/>
    <n v="83"/>
    <n v="76.3"/>
    <n v="3.65"/>
    <n v="1.85"/>
    <n v="-7.6999999999999999E-2"/>
    <n v="2.0790000000000002"/>
    <n v="-0.72199999999999998"/>
    <n v="6.335"/>
    <n v="-2.2999999999999998"/>
    <n v="9.4700000000000006"/>
    <n v="23.8"/>
    <n v="8.8000000000000007"/>
    <n v="5.3"/>
    <n v="193.55099999999999"/>
    <n v="1738.87"/>
    <s v="110407_140811"/>
  </r>
  <r>
    <s v="Tommy Hanson"/>
    <x v="0"/>
    <s v="gid_2011_04_07_atlmlb_milmlb_1"/>
    <s v="Miller Park"/>
    <s v="Phil Cuzzi"/>
    <s v="atl"/>
    <s v="mil"/>
    <n v="89"/>
    <x v="0"/>
    <s v="X"/>
    <n v="24"/>
    <n v="6"/>
    <s v="CH"/>
    <x v="1"/>
    <n v="0.78"/>
    <x v="0"/>
    <s v="FB"/>
    <x v="3"/>
    <s v="R"/>
    <n v="1"/>
    <n v="2"/>
    <n v="0"/>
    <n v="1"/>
    <n v="0"/>
    <n v="0"/>
    <n v="6"/>
    <n v="81.400000000000006"/>
    <n v="74.599999999999994"/>
    <n v="3.32"/>
    <n v="1.53"/>
    <n v="-0.374"/>
    <n v="1.7270000000000001"/>
    <n v="-0.73"/>
    <n v="6.3360000000000003"/>
    <n v="-1.63"/>
    <n v="11.37"/>
    <n v="23.8"/>
    <n v="6.7"/>
    <n v="5"/>
    <n v="188.11500000000001"/>
    <n v="2000.36"/>
    <s v="110407_142650"/>
  </r>
  <r>
    <s v="Brandon Beachy"/>
    <x v="0"/>
    <s v="gid_2011_04_04_atlmlb_milmlb_1"/>
    <s v="Miller Park"/>
    <s v="James Hoye"/>
    <s v="atl"/>
    <s v="mil"/>
    <n v="23"/>
    <x v="0"/>
    <s v="X"/>
    <n v="7"/>
    <n v="2"/>
    <s v="CH"/>
    <x v="1"/>
    <n v="0.91400000000000003"/>
    <x v="17"/>
    <m/>
    <x v="2"/>
    <s v="L"/>
    <n v="0"/>
    <n v="1"/>
    <n v="0"/>
    <n v="0"/>
    <n v="1"/>
    <n v="0"/>
    <n v="2"/>
    <n v="78.099999999999994"/>
    <n v="72.099999999999994"/>
    <n v="3.12"/>
    <n v="1.56"/>
    <n v="-1.1619999999999999"/>
    <n v="2.7970000000000002"/>
    <n v="-1.5569999999999999"/>
    <n v="5.9320000000000004"/>
    <n v="-11.05"/>
    <n v="4.67"/>
    <n v="23.8"/>
    <n v="27.9"/>
    <n v="9.1"/>
    <n v="246.82499999999999"/>
    <n v="2015.76"/>
    <s v="110404_134307"/>
  </r>
  <r>
    <s v="Brandon Beachy"/>
    <x v="0"/>
    <s v="gid_2011_04_04_atlmlb_milmlb_1"/>
    <s v="Miller Park"/>
    <s v="James Hoye"/>
    <s v="atl"/>
    <s v="mil"/>
    <n v="42"/>
    <x v="4"/>
    <s v="B"/>
    <n v="13"/>
    <n v="1"/>
    <s v="CH"/>
    <x v="1"/>
    <n v="0.89300000000000002"/>
    <x v="3"/>
    <m/>
    <x v="4"/>
    <s v="L"/>
    <n v="0"/>
    <n v="0"/>
    <n v="2"/>
    <n v="0"/>
    <n v="0"/>
    <n v="0"/>
    <n v="3"/>
    <n v="84.2"/>
    <n v="77.5"/>
    <n v="3.38"/>
    <n v="1.63"/>
    <n v="7.6999999999999999E-2"/>
    <n v="0.89500000000000002"/>
    <n v="-1.5589999999999999"/>
    <n v="5.7610000000000001"/>
    <n v="-11.85"/>
    <n v="4.54"/>
    <n v="23.8"/>
    <n v="32.1"/>
    <n v="8.3000000000000007"/>
    <n v="248.82300000000001"/>
    <n v="2285.19"/>
    <s v="110404_140326"/>
  </r>
  <r>
    <s v="Brandon Beachy"/>
    <x v="0"/>
    <s v="gid_2011_04_04_atlmlb_milmlb_1"/>
    <s v="Miller Park"/>
    <s v="James Hoye"/>
    <s v="atl"/>
    <s v="mil"/>
    <n v="44"/>
    <x v="4"/>
    <s v="B"/>
    <n v="13"/>
    <n v="3"/>
    <s v="CH"/>
    <x v="1"/>
    <n v="0.89700000000000002"/>
    <x v="3"/>
    <m/>
    <x v="4"/>
    <s v="L"/>
    <n v="1"/>
    <n v="1"/>
    <n v="2"/>
    <n v="0"/>
    <n v="0"/>
    <n v="0"/>
    <n v="3"/>
    <n v="82.9"/>
    <n v="76.400000000000006"/>
    <n v="3.38"/>
    <n v="1.63"/>
    <n v="0.93200000000000005"/>
    <n v="1.546"/>
    <n v="-1.3959999999999999"/>
    <n v="5.819"/>
    <n v="-10.56"/>
    <n v="8.39"/>
    <n v="23.8"/>
    <n v="34"/>
    <n v="6.9"/>
    <n v="231.393"/>
    <n v="2402.7800000000002"/>
    <s v="110404_140358"/>
  </r>
  <r>
    <s v="Brandon Beachy"/>
    <x v="0"/>
    <s v="gid_2011_04_04_atlmlb_milmlb_1"/>
    <s v="Miller Park"/>
    <s v="James Hoye"/>
    <s v="atl"/>
    <s v="mil"/>
    <n v="45"/>
    <x v="0"/>
    <s v="X"/>
    <n v="13"/>
    <n v="4"/>
    <s v="CH"/>
    <x v="1"/>
    <n v="0.90200000000000002"/>
    <x v="3"/>
    <s v="GB"/>
    <x v="4"/>
    <s v="L"/>
    <n v="2"/>
    <n v="1"/>
    <n v="2"/>
    <n v="0"/>
    <n v="0"/>
    <n v="0"/>
    <n v="3"/>
    <n v="81.900000000000006"/>
    <n v="75.400000000000006"/>
    <n v="3.25"/>
    <n v="1.68"/>
    <n v="-0.19600000000000001"/>
    <n v="1.8029999999999999"/>
    <n v="-1.526"/>
    <n v="5.7539999999999996"/>
    <n v="-10.28"/>
    <n v="5.6"/>
    <n v="23.8"/>
    <n v="28.9"/>
    <n v="7.9"/>
    <n v="241.18600000000001"/>
    <n v="2057.6999999999998"/>
    <s v="110404_140414"/>
  </r>
  <r>
    <s v="Brandon Beachy"/>
    <x v="0"/>
    <s v="gid_2011_04_04_atlmlb_milmlb_1"/>
    <s v="Miller Park"/>
    <s v="James Hoye"/>
    <s v="atl"/>
    <s v="mil"/>
    <n v="47"/>
    <x v="3"/>
    <s v="S"/>
    <n v="14"/>
    <n v="2"/>
    <s v="CH"/>
    <x v="1"/>
    <n v="0.90600000000000003"/>
    <x v="8"/>
    <m/>
    <x v="1"/>
    <s v="R"/>
    <n v="1"/>
    <n v="0"/>
    <n v="0"/>
    <n v="0"/>
    <n v="0"/>
    <n v="0"/>
    <n v="4"/>
    <n v="80.400000000000006"/>
    <n v="74.2"/>
    <n v="3.12"/>
    <n v="1.51"/>
    <n v="0.125"/>
    <n v="1.996"/>
    <n v="-1.351"/>
    <n v="5.9550000000000001"/>
    <n v="-9.83"/>
    <n v="4.2300000000000004"/>
    <n v="23.8"/>
    <n v="25.1"/>
    <n v="8.6"/>
    <n v="246.45699999999999"/>
    <n v="1847.42"/>
    <s v="110404_141333"/>
  </r>
  <r>
    <s v="Brandon Beachy"/>
    <x v="0"/>
    <s v="gid_2011_04_04_atlmlb_milmlb_1"/>
    <s v="Miller Park"/>
    <s v="James Hoye"/>
    <s v="atl"/>
    <s v="mil"/>
    <n v="52"/>
    <x v="4"/>
    <s v="B"/>
    <n v="16"/>
    <n v="1"/>
    <s v="CH"/>
    <x v="1"/>
    <n v="0.90900000000000003"/>
    <x v="3"/>
    <m/>
    <x v="2"/>
    <s v="L"/>
    <n v="0"/>
    <n v="0"/>
    <n v="0"/>
    <n v="1"/>
    <n v="1"/>
    <n v="0"/>
    <n v="4"/>
    <n v="79.8"/>
    <n v="73.400000000000006"/>
    <n v="2.92"/>
    <n v="1.3"/>
    <n v="-0.94699999999999995"/>
    <n v="3.1859999999999999"/>
    <n v="-1.5429999999999999"/>
    <n v="6.0880000000000001"/>
    <n v="-9.15"/>
    <n v="7.23"/>
    <n v="23.8"/>
    <n v="27.8"/>
    <n v="7.5"/>
    <n v="231.49100000000001"/>
    <n v="2001.98"/>
    <s v="110404_141542"/>
  </r>
  <r>
    <s v="Brandon Beachy"/>
    <x v="0"/>
    <s v="gid_2011_04_04_atlmlb_milmlb_1"/>
    <s v="Miller Park"/>
    <s v="James Hoye"/>
    <s v="atl"/>
    <s v="mil"/>
    <n v="58"/>
    <x v="0"/>
    <s v="X"/>
    <n v="16"/>
    <n v="7"/>
    <s v="CH"/>
    <x v="1"/>
    <n v="0.90800000000000003"/>
    <x v="3"/>
    <s v="GB"/>
    <x v="2"/>
    <s v="L"/>
    <n v="3"/>
    <n v="2"/>
    <n v="0"/>
    <n v="1"/>
    <n v="1"/>
    <n v="0"/>
    <n v="4"/>
    <n v="80.599999999999994"/>
    <n v="74.2"/>
    <n v="3.12"/>
    <n v="1.56"/>
    <n v="-1.2190000000000001"/>
    <n v="2.4849999999999999"/>
    <n v="-1.51"/>
    <n v="5.758"/>
    <n v="-9.94"/>
    <n v="1.44"/>
    <n v="23.8"/>
    <n v="23.6"/>
    <n v="9.6"/>
    <n v="261.44200000000001"/>
    <n v="1733.6"/>
    <s v="110404_141816"/>
  </r>
  <r>
    <s v="Brandon Beachy"/>
    <x v="0"/>
    <s v="gid_2011_04_04_atlmlb_milmlb_1"/>
    <s v="Miller Park"/>
    <s v="James Hoye"/>
    <s v="atl"/>
    <s v="mil"/>
    <n v="69"/>
    <x v="0"/>
    <s v="X"/>
    <n v="19"/>
    <n v="3"/>
    <s v="CH"/>
    <x v="1"/>
    <n v="0.89600000000000002"/>
    <x v="7"/>
    <s v="PU"/>
    <x v="7"/>
    <s v="R"/>
    <n v="0"/>
    <n v="2"/>
    <n v="0"/>
    <n v="0"/>
    <n v="0"/>
    <n v="0"/>
    <n v="5"/>
    <n v="82.9"/>
    <n v="77"/>
    <n v="3.56"/>
    <n v="1.77"/>
    <n v="-0.68899999999999995"/>
    <n v="1.81"/>
    <n v="-1.4630000000000001"/>
    <n v="5.7960000000000003"/>
    <n v="-9.0299999999999994"/>
    <n v="4.7"/>
    <n v="23.8"/>
    <n v="26.3"/>
    <n v="7.8"/>
    <n v="242.25800000000001"/>
    <n v="1829.52"/>
    <s v="110404_143614"/>
  </r>
  <r>
    <s v="Brandon Beachy"/>
    <x v="0"/>
    <s v="gid_2011_04_04_atlmlb_milmlb_1"/>
    <s v="Miller Park"/>
    <s v="James Hoye"/>
    <s v="atl"/>
    <s v="mil"/>
    <n v="75"/>
    <x v="4"/>
    <s v="B"/>
    <n v="20"/>
    <n v="6"/>
    <s v="CH"/>
    <x v="1"/>
    <n v="0.89300000000000002"/>
    <x v="2"/>
    <m/>
    <x v="5"/>
    <s v="R"/>
    <n v="1"/>
    <n v="2"/>
    <n v="1"/>
    <n v="0"/>
    <n v="0"/>
    <n v="0"/>
    <n v="5"/>
    <n v="82.3"/>
    <n v="75.7"/>
    <n v="3.48"/>
    <n v="1.53"/>
    <n v="1.5640000000000001"/>
    <n v="0.497"/>
    <n v="-1.274"/>
    <n v="5.7450000000000001"/>
    <n v="-8.49"/>
    <n v="6.8"/>
    <n v="23.8"/>
    <n v="23.9"/>
    <n v="7.3"/>
    <n v="231.11199999999999"/>
    <n v="1910.76"/>
    <s v="110404_143824"/>
  </r>
  <r>
    <s v="Brandon Beachy"/>
    <x v="0"/>
    <s v="gid_2011_04_04_atlmlb_milmlb_1"/>
    <s v="Miller Park"/>
    <s v="James Hoye"/>
    <s v="atl"/>
    <s v="mil"/>
    <n v="76"/>
    <x v="1"/>
    <s v="S"/>
    <n v="20"/>
    <n v="7"/>
    <s v="CH"/>
    <x v="1"/>
    <n v="0.90500000000000003"/>
    <x v="2"/>
    <m/>
    <x v="5"/>
    <s v="R"/>
    <n v="2"/>
    <n v="2"/>
    <n v="1"/>
    <n v="0"/>
    <n v="0"/>
    <n v="0"/>
    <n v="5"/>
    <n v="81.099999999999994"/>
    <n v="74.400000000000006"/>
    <n v="3.47"/>
    <n v="1.62"/>
    <n v="-0.26500000000000001"/>
    <n v="2.95"/>
    <n v="-1.4930000000000001"/>
    <n v="5.7939999999999996"/>
    <n v="-8.2200000000000006"/>
    <n v="4.7300000000000004"/>
    <n v="23.8"/>
    <n v="22.5"/>
    <n v="7.9"/>
    <n v="239.80199999999999"/>
    <n v="1648.63"/>
    <s v="110404_143841"/>
  </r>
  <r>
    <s v="Brandon Beachy"/>
    <x v="0"/>
    <s v="gid_2011_04_04_atlmlb_milmlb_1"/>
    <s v="Miller Park"/>
    <s v="James Hoye"/>
    <s v="atl"/>
    <s v="mil"/>
    <n v="78"/>
    <x v="1"/>
    <s v="S"/>
    <n v="21"/>
    <n v="1"/>
    <s v="CH"/>
    <x v="1"/>
    <n v="0.90100000000000002"/>
    <x v="2"/>
    <m/>
    <x v="6"/>
    <s v="R"/>
    <n v="0"/>
    <n v="0"/>
    <n v="2"/>
    <n v="0"/>
    <n v="0"/>
    <n v="0"/>
    <n v="5"/>
    <n v="82.5"/>
    <n v="75.599999999999994"/>
    <n v="3.65"/>
    <n v="1.85"/>
    <n v="-0.56899999999999995"/>
    <n v="1.573"/>
    <n v="-1.4410000000000001"/>
    <n v="5.8049999999999997"/>
    <n v="-10.89"/>
    <n v="3.76"/>
    <n v="23.8"/>
    <n v="28.3"/>
    <n v="8.6999999999999993"/>
    <n v="250.71700000000001"/>
    <n v="2023.48"/>
    <s v="110404_143942"/>
  </r>
  <r>
    <s v="Brandon Beachy"/>
    <x v="0"/>
    <s v="gid_2011_04_04_atlmlb_milmlb_1"/>
    <s v="Miller Park"/>
    <s v="James Hoye"/>
    <s v="atl"/>
    <s v="mil"/>
    <n v="81"/>
    <x v="0"/>
    <s v="X"/>
    <n v="22"/>
    <n v="1"/>
    <s v="CH"/>
    <x v="1"/>
    <n v="0.91100000000000003"/>
    <x v="7"/>
    <s v="PU"/>
    <x v="4"/>
    <s v="L"/>
    <n v="0"/>
    <n v="0"/>
    <n v="0"/>
    <n v="0"/>
    <n v="0"/>
    <n v="0"/>
    <n v="6"/>
    <n v="78.7"/>
    <n v="72.8"/>
    <n v="3.25"/>
    <n v="1.68"/>
    <n v="-0.58599999999999997"/>
    <n v="2.9449999999999998"/>
    <n v="-1.4390000000000001"/>
    <n v="5.9390000000000001"/>
    <n v="-8.7200000000000006"/>
    <n v="4.53"/>
    <n v="23.8"/>
    <n v="22.8"/>
    <n v="8.5"/>
    <n v="242.251"/>
    <n v="1673.12"/>
    <s v="110404_145135"/>
  </r>
  <r>
    <s v="Peter Moylan"/>
    <x v="0"/>
    <s v="gid_2011_04_04_atlmlb_milmlb_1"/>
    <s v="Miller Park"/>
    <s v="James Hoye"/>
    <s v="atl"/>
    <s v="mil"/>
    <n v="2"/>
    <x v="1"/>
    <s v="S"/>
    <n v="1"/>
    <n v="2"/>
    <s v="CH"/>
    <x v="1"/>
    <n v="0.86899999999999999"/>
    <x v="3"/>
    <m/>
    <x v="8"/>
    <s v="L"/>
    <n v="0"/>
    <n v="1"/>
    <n v="1"/>
    <n v="0"/>
    <n v="1"/>
    <n v="0"/>
    <n v="7"/>
    <n v="79.7"/>
    <n v="74.3"/>
    <n v="3.58"/>
    <n v="1.74"/>
    <n v="-1.3089999999999999"/>
    <n v="1.9510000000000001"/>
    <n v="-3.3260000000000001"/>
    <n v="4.8890000000000002"/>
    <n v="-6.75"/>
    <n v="-4.66"/>
    <n v="23.9"/>
    <n v="12.2"/>
    <n v="11.4"/>
    <n v="304.29700000000003"/>
    <n v="1410.41"/>
    <s v="110404_151234"/>
  </r>
  <r>
    <s v="Peter Moylan"/>
    <x v="0"/>
    <s v="gid_2011_04_04_atlmlb_milmlb_1"/>
    <s v="Miller Park"/>
    <s v="James Hoye"/>
    <s v="atl"/>
    <s v="mil"/>
    <n v="11"/>
    <x v="0"/>
    <s v="X"/>
    <n v="3"/>
    <n v="5"/>
    <s v="CH"/>
    <x v="1"/>
    <n v="0.91300000000000003"/>
    <x v="3"/>
    <s v="GB"/>
    <x v="5"/>
    <s v="R"/>
    <n v="1"/>
    <n v="2"/>
    <n v="0"/>
    <n v="0"/>
    <n v="0"/>
    <n v="0"/>
    <n v="8"/>
    <n v="80.5"/>
    <n v="73.900000000000006"/>
    <n v="3.47"/>
    <n v="1.62"/>
    <n v="-6.4000000000000001E-2"/>
    <n v="1.91"/>
    <n v="-2.992"/>
    <n v="4.9470000000000001"/>
    <n v="-11.23"/>
    <n v="-3.13"/>
    <n v="23.8"/>
    <n v="20.7"/>
    <n v="11.3"/>
    <n v="285.33999999999997"/>
    <n v="1996.42"/>
    <s v="110404_153919"/>
  </r>
  <r>
    <s v="Peter Moylan"/>
    <x v="0"/>
    <s v="gid_2011_04_04_atlmlb_milmlb_1"/>
    <s v="Miller Park"/>
    <s v="James Hoye"/>
    <s v="atl"/>
    <s v="mil"/>
    <n v="13"/>
    <x v="3"/>
    <s v="S"/>
    <n v="4"/>
    <n v="2"/>
    <s v="CH"/>
    <x v="1"/>
    <n v="0.74"/>
    <x v="1"/>
    <m/>
    <x v="6"/>
    <s v="R"/>
    <n v="0"/>
    <n v="1"/>
    <n v="1"/>
    <n v="0"/>
    <n v="0"/>
    <n v="0"/>
    <n v="8"/>
    <n v="82.2"/>
    <n v="74.7"/>
    <n v="3.65"/>
    <n v="1.85"/>
    <n v="0.27500000000000002"/>
    <n v="1.621"/>
    <n v="-2.9329999999999998"/>
    <n v="4.9880000000000004"/>
    <n v="-11.34"/>
    <n v="-4.4400000000000004"/>
    <n v="23.7"/>
    <n v="19.8"/>
    <n v="11.6"/>
    <n v="291.14499999999998"/>
    <n v="2099.92"/>
    <s v="110404_154023"/>
  </r>
  <r>
    <s v="Peter Moylan"/>
    <x v="0"/>
    <s v="gid_2011_04_04_atlmlb_milmlb_1"/>
    <s v="Miller Park"/>
    <s v="James Hoye"/>
    <s v="atl"/>
    <s v="mil"/>
    <n v="16"/>
    <x v="8"/>
    <s v="X"/>
    <n v="4"/>
    <n v="5"/>
    <s v="CH"/>
    <x v="1"/>
    <n v="0.88900000000000001"/>
    <x v="1"/>
    <s v="LD"/>
    <x v="6"/>
    <s v="R"/>
    <n v="1"/>
    <n v="2"/>
    <n v="1"/>
    <n v="0"/>
    <n v="0"/>
    <n v="0"/>
    <n v="8"/>
    <n v="82"/>
    <n v="76.400000000000006"/>
    <n v="3.65"/>
    <n v="1.85"/>
    <n v="0.76600000000000001"/>
    <n v="1.8340000000000001"/>
    <n v="-2.9049999999999998"/>
    <n v="4.9889999999999999"/>
    <n v="-9.61"/>
    <n v="-1.52"/>
    <n v="23.9"/>
    <n v="19.5"/>
    <n v="10.1"/>
    <n v="278.68900000000002"/>
    <n v="1726.86"/>
    <s v="110404_154137"/>
  </r>
  <r>
    <s v="Carlos Zambrano"/>
    <x v="0"/>
    <s v="gid_2011_04_08_chnmlb_milmlb_1"/>
    <s v="Miller Park"/>
    <s v="CB Bucknor"/>
    <s v="chn"/>
    <s v="mil"/>
    <n v="11"/>
    <x v="3"/>
    <s v="S"/>
    <n v="3"/>
    <n v="4"/>
    <s v="CH"/>
    <x v="1"/>
    <n v="0.91"/>
    <x v="2"/>
    <m/>
    <x v="6"/>
    <s v="R"/>
    <n v="2"/>
    <n v="1"/>
    <n v="2"/>
    <n v="0"/>
    <n v="0"/>
    <n v="0"/>
    <n v="1"/>
    <n v="81.099999999999994"/>
    <n v="75.8"/>
    <n v="3.92"/>
    <n v="1.89"/>
    <n v="-1.341"/>
    <n v="2.0979999999999999"/>
    <n v="-1.8029999999999999"/>
    <n v="5.8010000000000002"/>
    <n v="-5.31"/>
    <n v="-4.6900000000000004"/>
    <n v="23.9"/>
    <n v="10.5"/>
    <n v="11.1"/>
    <n v="311.161"/>
    <n v="1241.47"/>
    <s v="110408_192634"/>
  </r>
  <r>
    <s v="Carlos Zambrano"/>
    <x v="0"/>
    <s v="gid_2011_04_08_chnmlb_milmlb_1"/>
    <s v="Miller Park"/>
    <s v="CB Bucknor"/>
    <s v="chn"/>
    <s v="mil"/>
    <n v="15"/>
    <x v="3"/>
    <s v="S"/>
    <n v="4"/>
    <n v="2"/>
    <s v="CH"/>
    <x v="1"/>
    <n v="0.89400000000000002"/>
    <x v="5"/>
    <m/>
    <x v="4"/>
    <s v="L"/>
    <n v="1"/>
    <n v="0"/>
    <n v="0"/>
    <n v="0"/>
    <n v="0"/>
    <n v="0"/>
    <n v="2"/>
    <n v="80.2"/>
    <n v="74.8"/>
    <n v="3.25"/>
    <n v="1.68"/>
    <n v="-0.38700000000000001"/>
    <n v="1.756"/>
    <n v="-1.74"/>
    <n v="5.8730000000000002"/>
    <n v="-9.0500000000000007"/>
    <n v="-0.78"/>
    <n v="23.9"/>
    <n v="19.3"/>
    <n v="10.199999999999999"/>
    <n v="274.61700000000002"/>
    <n v="1576.56"/>
    <s v="110408_193532"/>
  </r>
  <r>
    <s v="Carlos Zambrano"/>
    <x v="0"/>
    <s v="gid_2011_04_08_chnmlb_milmlb_1"/>
    <s v="Miller Park"/>
    <s v="CB Bucknor"/>
    <s v="chn"/>
    <s v="mil"/>
    <n v="18"/>
    <x v="7"/>
    <s v="X"/>
    <n v="4"/>
    <n v="5"/>
    <s v="CH"/>
    <x v="1"/>
    <n v="0.88200000000000001"/>
    <x v="5"/>
    <s v="FB"/>
    <x v="4"/>
    <s v="L"/>
    <n v="1"/>
    <n v="2"/>
    <n v="0"/>
    <n v="0"/>
    <n v="0"/>
    <n v="0"/>
    <n v="2"/>
    <n v="82.6"/>
    <n v="76.8"/>
    <n v="3.25"/>
    <n v="1.68"/>
    <n v="-0.42299999999999999"/>
    <n v="2.2149999999999999"/>
    <n v="-1.855"/>
    <n v="5.835"/>
    <n v="-8.06"/>
    <n v="-0.52"/>
    <n v="23.9"/>
    <n v="18.3"/>
    <n v="9.5"/>
    <n v="273.322"/>
    <n v="1443.07"/>
    <s v="110408_193625"/>
  </r>
  <r>
    <s v="Carlos Zambrano"/>
    <x v="0"/>
    <s v="gid_2011_04_08_chnmlb_milmlb_1"/>
    <s v="Miller Park"/>
    <s v="CB Bucknor"/>
    <s v="chn"/>
    <s v="mil"/>
    <n v="49"/>
    <x v="4"/>
    <s v="B"/>
    <n v="12"/>
    <n v="4"/>
    <s v="CH"/>
    <x v="1"/>
    <n v="0.91200000000000003"/>
    <x v="8"/>
    <m/>
    <x v="6"/>
    <s v="R"/>
    <n v="1"/>
    <n v="2"/>
    <n v="1"/>
    <n v="1"/>
    <n v="0"/>
    <n v="0"/>
    <n v="3"/>
    <n v="84.3"/>
    <n v="78.099999999999994"/>
    <n v="3.5"/>
    <n v="1.67"/>
    <n v="0.90800000000000003"/>
    <n v="1.7450000000000001"/>
    <n v="-1.6870000000000001"/>
    <n v="5.8239999999999998"/>
    <n v="-4.68"/>
    <n v="-3.85"/>
    <n v="23.8"/>
    <n v="8.6"/>
    <n v="10.199999999999999"/>
    <n v="309.09300000000002"/>
    <n v="1091.75"/>
    <s v="110408_200135"/>
  </r>
  <r>
    <s v="Carlos Zambrano"/>
    <x v="0"/>
    <s v="gid_2011_04_08_chnmlb_milmlb_1"/>
    <s v="Miller Park"/>
    <s v="CB Bucknor"/>
    <s v="chn"/>
    <s v="mil"/>
    <n v="87"/>
    <x v="1"/>
    <s v="S"/>
    <n v="20"/>
    <n v="6"/>
    <s v="CH"/>
    <x v="1"/>
    <n v="0.9"/>
    <x v="2"/>
    <m/>
    <x v="5"/>
    <s v="R"/>
    <n v="2"/>
    <n v="2"/>
    <n v="0"/>
    <n v="1"/>
    <n v="0"/>
    <n v="0"/>
    <n v="5"/>
    <n v="83"/>
    <n v="77.7"/>
    <n v="3.47"/>
    <n v="1.62"/>
    <n v="0.51800000000000002"/>
    <n v="1.081"/>
    <n v="-1.6719999999999999"/>
    <n v="5.7619999999999996"/>
    <n v="-6.91"/>
    <n v="-2.33"/>
    <n v="23.9"/>
    <n v="14.3"/>
    <n v="10"/>
    <n v="288.26299999999998"/>
    <n v="1309.53"/>
    <s v="110408_204555"/>
  </r>
  <r>
    <s v="Carlos Zambrano"/>
    <x v="0"/>
    <s v="gid_2011_04_08_chnmlb_milmlb_1"/>
    <s v="Miller Park"/>
    <s v="CB Bucknor"/>
    <s v="chn"/>
    <s v="mil"/>
    <n v="97"/>
    <x v="2"/>
    <s v="S"/>
    <n v="22"/>
    <n v="5"/>
    <s v="CH"/>
    <x v="1"/>
    <n v="0.90600000000000003"/>
    <x v="8"/>
    <m/>
    <x v="4"/>
    <s v="L"/>
    <n v="3"/>
    <n v="1"/>
    <n v="2"/>
    <n v="1"/>
    <n v="0"/>
    <n v="0"/>
    <n v="5"/>
    <n v="82.1"/>
    <n v="75.900000000000006"/>
    <n v="3.08"/>
    <n v="1.46"/>
    <n v="-0.372"/>
    <n v="2.048"/>
    <n v="-1.8959999999999999"/>
    <n v="5.8230000000000004"/>
    <n v="-5.92"/>
    <n v="-2.86"/>
    <n v="23.8"/>
    <n v="11.8"/>
    <n v="10.4"/>
    <n v="295.43700000000001"/>
    <n v="1153.3800000000001"/>
    <s v="110408_205058"/>
  </r>
  <r>
    <s v="Carlos Zambrano"/>
    <x v="0"/>
    <s v="gid_2011_04_08_chnmlb_milmlb_1"/>
    <s v="Miller Park"/>
    <s v="CB Bucknor"/>
    <s v="chn"/>
    <s v="mil"/>
    <n v="99"/>
    <x v="4"/>
    <s v="B"/>
    <n v="22"/>
    <n v="7"/>
    <s v="CH"/>
    <x v="1"/>
    <n v="0.84699999999999998"/>
    <x v="8"/>
    <m/>
    <x v="4"/>
    <s v="L"/>
    <n v="3"/>
    <n v="2"/>
    <n v="2"/>
    <n v="1"/>
    <n v="0"/>
    <n v="0"/>
    <n v="5"/>
    <n v="84.8"/>
    <n v="78.5"/>
    <n v="3.25"/>
    <n v="1.68"/>
    <n v="0.65100000000000002"/>
    <n v="1.177"/>
    <n v="-1.8620000000000001"/>
    <n v="5.66"/>
    <n v="-7.67"/>
    <n v="-0.93"/>
    <n v="23.8"/>
    <n v="16.8"/>
    <n v="9.4"/>
    <n v="276.58100000000002"/>
    <n v="1403.73"/>
    <s v="110408_205145"/>
  </r>
  <r>
    <s v="Matt Garza"/>
    <x v="0"/>
    <s v="gid_2011_04_09_chnmlb_milmlb_1"/>
    <s v="Miller Park"/>
    <s v="Dan Iassogna"/>
    <s v="chn"/>
    <s v="mil"/>
    <n v="39"/>
    <x v="8"/>
    <s v="X"/>
    <n v="11"/>
    <n v="2"/>
    <s v="CH"/>
    <x v="1"/>
    <n v="0.95399999999999996"/>
    <x v="11"/>
    <s v="FB"/>
    <x v="2"/>
    <s v="L"/>
    <n v="0"/>
    <n v="1"/>
    <n v="1"/>
    <n v="0"/>
    <n v="0"/>
    <n v="0"/>
    <n v="3"/>
    <n v="85.3"/>
    <n v="78.7"/>
    <n v="3.12"/>
    <n v="1.56"/>
    <n v="-0.95399999999999996"/>
    <n v="1.6479999999999999"/>
    <n v="-1.7569999999999999"/>
    <n v="5.9240000000000004"/>
    <n v="-8.36"/>
    <n v="8.68"/>
    <n v="23.8"/>
    <n v="31.8"/>
    <n v="6"/>
    <n v="223.76900000000001"/>
    <n v="2212.19"/>
    <s v="110409_185923"/>
  </r>
  <r>
    <s v="Matt Garza"/>
    <x v="0"/>
    <s v="gid_2011_04_09_chnmlb_milmlb_1"/>
    <s v="Miller Park"/>
    <s v="Dan Iassogna"/>
    <s v="chn"/>
    <s v="mil"/>
    <n v="44"/>
    <x v="6"/>
    <s v="B"/>
    <n v="12"/>
    <n v="5"/>
    <s v="CH"/>
    <x v="1"/>
    <n v="0.875"/>
    <x v="8"/>
    <m/>
    <x v="6"/>
    <s v="R"/>
    <n v="3"/>
    <n v="1"/>
    <n v="1"/>
    <n v="0"/>
    <n v="0"/>
    <n v="1"/>
    <n v="3"/>
    <n v="88.7"/>
    <n v="81.2"/>
    <n v="3.67"/>
    <n v="1.77"/>
    <n v="0.97"/>
    <n v="0.13600000000000001"/>
    <n v="-1.276"/>
    <n v="5.7779999999999996"/>
    <n v="-5.31"/>
    <n v="9.07"/>
    <n v="23.8"/>
    <n v="20.7"/>
    <n v="5"/>
    <n v="210.23"/>
    <n v="1984.68"/>
    <s v="110409_190222"/>
  </r>
  <r>
    <s v="Matt Garza"/>
    <x v="0"/>
    <s v="gid_2011_04_09_chnmlb_milmlb_1"/>
    <s v="Miller Park"/>
    <s v="Dan Iassogna"/>
    <s v="chn"/>
    <s v="mil"/>
    <n v="54"/>
    <x v="0"/>
    <s v="X"/>
    <n v="16"/>
    <n v="1"/>
    <s v="CH"/>
    <x v="1"/>
    <n v="0.94699999999999995"/>
    <x v="3"/>
    <s v="GB"/>
    <x v="0"/>
    <s v="L"/>
    <n v="0"/>
    <n v="0"/>
    <n v="0"/>
    <n v="0"/>
    <n v="0"/>
    <n v="0"/>
    <n v="4"/>
    <n v="83"/>
    <n v="76.7"/>
    <n v="3.08"/>
    <n v="1.5"/>
    <n v="-0.56499999999999995"/>
    <n v="2.11"/>
    <n v="-1.861"/>
    <n v="6.1239999999999997"/>
    <n v="-7.43"/>
    <n v="9.66"/>
    <n v="23.8"/>
    <n v="28.4"/>
    <n v="5.8"/>
    <n v="217.43199999999999"/>
    <n v="2186.0300000000002"/>
    <s v="110409_191929"/>
  </r>
  <r>
    <s v="Matt Garza"/>
    <x v="0"/>
    <s v="gid_2011_04_09_chnmlb_milmlb_1"/>
    <s v="Miller Park"/>
    <s v="Dan Iassogna"/>
    <s v="chn"/>
    <s v="mil"/>
    <n v="63"/>
    <x v="4"/>
    <s v="B"/>
    <n v="19"/>
    <n v="1"/>
    <s v="CH"/>
    <x v="1"/>
    <n v="0.94399999999999995"/>
    <x v="2"/>
    <m/>
    <x v="7"/>
    <s v="R"/>
    <n v="0"/>
    <n v="0"/>
    <n v="0"/>
    <n v="0"/>
    <n v="0"/>
    <n v="0"/>
    <n v="5"/>
    <n v="84.5"/>
    <n v="76.7"/>
    <n v="3.59"/>
    <n v="1.6"/>
    <n v="-0.51800000000000002"/>
    <n v="4.0369999999999999"/>
    <n v="-1.65"/>
    <n v="6.2039999999999997"/>
    <n v="-9.91"/>
    <n v="4.28"/>
    <n v="23.7"/>
    <n v="28.3"/>
    <n v="7.8"/>
    <n v="246.40700000000001"/>
    <n v="1933.08"/>
    <s v="110409_193505"/>
  </r>
  <r>
    <s v="Matt Garza"/>
    <x v="0"/>
    <s v="gid_2011_04_09_chnmlb_milmlb_1"/>
    <s v="Miller Park"/>
    <s v="Dan Iassogna"/>
    <s v="chn"/>
    <s v="mil"/>
    <n v="64"/>
    <x v="4"/>
    <s v="B"/>
    <n v="19"/>
    <n v="2"/>
    <s v="CH"/>
    <x v="1"/>
    <n v="0.94199999999999995"/>
    <x v="2"/>
    <m/>
    <x v="7"/>
    <s v="R"/>
    <n v="1"/>
    <n v="0"/>
    <n v="0"/>
    <n v="0"/>
    <n v="0"/>
    <n v="0"/>
    <n v="5"/>
    <n v="82.8"/>
    <n v="76"/>
    <n v="3.59"/>
    <n v="1.56"/>
    <n v="0.84599999999999997"/>
    <n v="1.907"/>
    <n v="-1.3759999999999999"/>
    <n v="6.1429999999999998"/>
    <n v="-8.33"/>
    <n v="6.68"/>
    <n v="23.8"/>
    <n v="24.7"/>
    <n v="7.1"/>
    <n v="231.08600000000001"/>
    <n v="1890.86"/>
    <s v="110409_193523"/>
  </r>
  <r>
    <s v="Matt Garza"/>
    <x v="0"/>
    <s v="gid_2011_04_09_chnmlb_milmlb_1"/>
    <s v="Miller Park"/>
    <s v="Dan Iassogna"/>
    <s v="chn"/>
    <s v="mil"/>
    <n v="78"/>
    <x v="4"/>
    <s v="B"/>
    <n v="21"/>
    <n v="4"/>
    <s v="CH"/>
    <x v="1"/>
    <n v="0.94299999999999995"/>
    <x v="1"/>
    <m/>
    <x v="6"/>
    <s v="R"/>
    <n v="2"/>
    <n v="1"/>
    <n v="2"/>
    <n v="0"/>
    <n v="0"/>
    <n v="0"/>
    <n v="5"/>
    <n v="85"/>
    <n v="78.7"/>
    <n v="3.67"/>
    <n v="1.81"/>
    <n v="0.54300000000000004"/>
    <n v="-0.40400000000000003"/>
    <n v="-1.4279999999999999"/>
    <n v="5.7480000000000002"/>
    <n v="-7.88"/>
    <n v="7.55"/>
    <n v="23.8"/>
    <n v="25.9"/>
    <n v="6.5"/>
    <n v="226.05099999999999"/>
    <n v="1992.42"/>
    <s v="110409_194145"/>
  </r>
  <r>
    <s v="Matt Garza"/>
    <x v="0"/>
    <s v="gid_2011_04_09_chnmlb_milmlb_1"/>
    <s v="Miller Park"/>
    <s v="Dan Iassogna"/>
    <s v="chn"/>
    <s v="mil"/>
    <n v="94"/>
    <x v="4"/>
    <s v="B"/>
    <n v="25"/>
    <n v="1"/>
    <s v="CH"/>
    <x v="1"/>
    <n v="0.95799999999999996"/>
    <x v="1"/>
    <m/>
    <x v="0"/>
    <s v="L"/>
    <n v="0"/>
    <n v="0"/>
    <n v="1"/>
    <n v="0"/>
    <n v="0"/>
    <n v="0"/>
    <n v="6"/>
    <n v="84.7"/>
    <n v="77.7"/>
    <n v="3.51"/>
    <n v="1.76"/>
    <n v="-0.14099999999999999"/>
    <n v="0.746"/>
    <n v="-1.6060000000000001"/>
    <n v="5.9279999999999999"/>
    <n v="-9.07"/>
    <n v="7.54"/>
    <n v="23.8"/>
    <n v="29.6"/>
    <n v="6.8"/>
    <n v="230.078"/>
    <n v="2129.25"/>
    <s v="110409_195808"/>
  </r>
  <r>
    <s v="Matt Garza"/>
    <x v="0"/>
    <s v="gid_2011_04_09_chnmlb_milmlb_1"/>
    <s v="Miller Park"/>
    <s v="Dan Iassogna"/>
    <s v="chn"/>
    <s v="mil"/>
    <n v="95"/>
    <x v="8"/>
    <s v="X"/>
    <n v="25"/>
    <n v="2"/>
    <s v="CH"/>
    <x v="1"/>
    <n v="0.94699999999999995"/>
    <x v="1"/>
    <s v="LD"/>
    <x v="0"/>
    <s v="L"/>
    <n v="1"/>
    <n v="0"/>
    <n v="1"/>
    <n v="0"/>
    <n v="0"/>
    <n v="0"/>
    <n v="6"/>
    <n v="86.6"/>
    <n v="79.8"/>
    <n v="3.08"/>
    <n v="1.5"/>
    <n v="1.2999999999999999E-2"/>
    <n v="1.3959999999999999"/>
    <n v="-1.5680000000000001"/>
    <n v="6.0519999999999996"/>
    <n v="-9.6300000000000008"/>
    <n v="8.01"/>
    <n v="23.8"/>
    <n v="34.5"/>
    <n v="6.3"/>
    <n v="230.08699999999999"/>
    <n v="2329.84"/>
    <s v="110409_195824"/>
  </r>
  <r>
    <s v="Jeff Samardzija"/>
    <x v="0"/>
    <s v="gid_2011_04_09_chnmlb_milmlb_1"/>
    <s v="Miller Park"/>
    <s v="Dan Iassogna"/>
    <s v="chn"/>
    <s v="mil"/>
    <n v="23"/>
    <x v="6"/>
    <s v="B"/>
    <n v="6"/>
    <n v="2"/>
    <s v="CH"/>
    <x v="1"/>
    <n v="0.80800000000000005"/>
    <x v="8"/>
    <m/>
    <x v="2"/>
    <s v="L"/>
    <n v="0"/>
    <n v="1"/>
    <n v="2"/>
    <n v="1"/>
    <n v="1"/>
    <n v="1"/>
    <n v="8"/>
    <n v="86.4"/>
    <n v="80.099999999999994"/>
    <n v="3.05"/>
    <n v="1.39"/>
    <n v="0.97299999999999998"/>
    <n v="0.36199999999999999"/>
    <n v="-1.2889999999999999"/>
    <n v="6.0890000000000004"/>
    <n v="-4.57"/>
    <n v="5.94"/>
    <n v="23.8"/>
    <n v="14"/>
    <n v="6.3"/>
    <n v="217.374"/>
    <n v="1396.05"/>
    <s v="110409_204153"/>
  </r>
  <r>
    <s v="Jeff Samardzija"/>
    <x v="0"/>
    <s v="gid_2011_04_09_chnmlb_milmlb_1"/>
    <s v="Miller Park"/>
    <s v="Dan Iassogna"/>
    <s v="chn"/>
    <s v="mil"/>
    <n v="31"/>
    <x v="0"/>
    <s v="X"/>
    <n v="7"/>
    <n v="4"/>
    <s v="CH"/>
    <x v="1"/>
    <n v="0.77400000000000002"/>
    <x v="6"/>
    <s v="GB"/>
    <x v="6"/>
    <s v="R"/>
    <n v="1"/>
    <n v="2"/>
    <n v="2"/>
    <n v="1"/>
    <n v="1"/>
    <n v="1"/>
    <n v="8"/>
    <n v="87.1"/>
    <n v="80.900000000000006"/>
    <n v="3.92"/>
    <n v="1.89"/>
    <n v="0.72099999999999997"/>
    <n v="1.381"/>
    <n v="-1.2929999999999999"/>
    <n v="6.2119999999999997"/>
    <n v="-6.82"/>
    <n v="5.27"/>
    <n v="23.8"/>
    <n v="21.9"/>
    <n v="6.6"/>
    <n v="232.11"/>
    <n v="1626.63"/>
    <s v="110409_204551"/>
  </r>
  <r>
    <s v="Casey Coleman"/>
    <x v="0"/>
    <s v="gid_2011_04_10_chnmlb_milmlb_1"/>
    <s v="Miller Park"/>
    <s v="Dale Scott"/>
    <s v="chn"/>
    <s v="mil"/>
    <n v="5"/>
    <x v="0"/>
    <s v="X"/>
    <n v="2"/>
    <n v="3"/>
    <s v="CH"/>
    <x v="1"/>
    <n v="0.89400000000000002"/>
    <x v="6"/>
    <s v="GB"/>
    <x v="5"/>
    <s v="R"/>
    <n v="0"/>
    <n v="2"/>
    <n v="0"/>
    <n v="1"/>
    <n v="0"/>
    <n v="0"/>
    <n v="1"/>
    <n v="83"/>
    <n v="76.900000000000006"/>
    <n v="3.47"/>
    <n v="1.62"/>
    <n v="-0.8"/>
    <n v="2.7349999999999999"/>
    <n v="-0.877"/>
    <n v="5.8479999999999999"/>
    <n v="-8.1"/>
    <n v="5.01"/>
    <n v="23.8"/>
    <n v="25"/>
    <n v="7.4"/>
    <n v="238.01599999999999"/>
    <n v="1712.55"/>
    <s v="110410_132815"/>
  </r>
  <r>
    <s v="Casey Coleman"/>
    <x v="0"/>
    <s v="gid_2011_04_10_chnmlb_milmlb_1"/>
    <s v="Miller Park"/>
    <s v="Dale Scott"/>
    <s v="chn"/>
    <s v="mil"/>
    <n v="11"/>
    <x v="4"/>
    <s v="B"/>
    <n v="4"/>
    <n v="2"/>
    <s v="CH"/>
    <x v="1"/>
    <n v="0.91100000000000003"/>
    <x v="5"/>
    <m/>
    <x v="4"/>
    <s v="L"/>
    <n v="1"/>
    <n v="0"/>
    <n v="2"/>
    <n v="1"/>
    <n v="0"/>
    <n v="0"/>
    <n v="1"/>
    <n v="82.2"/>
    <n v="75.900000000000006"/>
    <n v="3.42"/>
    <n v="1.63"/>
    <n v="-0.87"/>
    <n v="1.3009999999999999"/>
    <n v="-0.82199999999999995"/>
    <n v="5.7539999999999996"/>
    <n v="-6.16"/>
    <n v="2.31"/>
    <n v="23.8"/>
    <n v="16.3"/>
    <n v="8.6"/>
    <n v="248.999"/>
    <n v="1160.74"/>
    <s v="110410_133303"/>
  </r>
  <r>
    <s v="Casey Coleman"/>
    <x v="0"/>
    <s v="gid_2011_04_10_chnmlb_milmlb_1"/>
    <s v="Miller Park"/>
    <s v="Dale Scott"/>
    <s v="chn"/>
    <s v="mil"/>
    <n v="12"/>
    <x v="2"/>
    <s v="S"/>
    <n v="4"/>
    <n v="3"/>
    <s v="CH"/>
    <x v="1"/>
    <n v="0.90900000000000003"/>
    <x v="5"/>
    <m/>
    <x v="4"/>
    <s v="L"/>
    <n v="2"/>
    <n v="0"/>
    <n v="2"/>
    <n v="1"/>
    <n v="0"/>
    <n v="0"/>
    <n v="1"/>
    <n v="81.900000000000006"/>
    <n v="75.5"/>
    <n v="3.33"/>
    <n v="1.63"/>
    <n v="-1.1739999999999999"/>
    <n v="1.875"/>
    <n v="-1.0329999999999999"/>
    <n v="5.8239999999999998"/>
    <n v="-8.0299999999999994"/>
    <n v="2.54"/>
    <n v="23.8"/>
    <n v="21.1"/>
    <n v="8.6999999999999993"/>
    <n v="252.10400000000001"/>
    <n v="1478.55"/>
    <s v="110410_133323"/>
  </r>
  <r>
    <s v="Casey Coleman"/>
    <x v="0"/>
    <s v="gid_2011_04_10_chnmlb_milmlb_1"/>
    <s v="Miller Park"/>
    <s v="Dale Scott"/>
    <s v="chn"/>
    <s v="mil"/>
    <n v="13"/>
    <x v="4"/>
    <s v="B"/>
    <n v="4"/>
    <n v="4"/>
    <s v="CH"/>
    <x v="1"/>
    <n v="0.90900000000000003"/>
    <x v="5"/>
    <m/>
    <x v="4"/>
    <s v="L"/>
    <n v="2"/>
    <n v="1"/>
    <n v="2"/>
    <n v="1"/>
    <n v="0"/>
    <n v="0"/>
    <n v="1"/>
    <n v="81"/>
    <n v="74.599999999999994"/>
    <n v="3.33"/>
    <n v="1.67"/>
    <n v="-1.403"/>
    <n v="2.2480000000000002"/>
    <n v="-0.83799999999999997"/>
    <n v="5.9630000000000001"/>
    <n v="-6.32"/>
    <n v="2.63"/>
    <n v="23.8"/>
    <n v="17"/>
    <n v="8.6"/>
    <n v="247.00800000000001"/>
    <n v="1188.8499999999999"/>
    <s v="110410_133345"/>
  </r>
  <r>
    <s v="Casey Coleman"/>
    <x v="0"/>
    <s v="gid_2011_04_10_chnmlb_milmlb_1"/>
    <s v="Miller Park"/>
    <s v="Dale Scott"/>
    <s v="chn"/>
    <s v="mil"/>
    <n v="14"/>
    <x v="2"/>
    <s v="S"/>
    <n v="4"/>
    <n v="5"/>
    <s v="CH"/>
    <x v="1"/>
    <n v="0.91200000000000003"/>
    <x v="5"/>
    <m/>
    <x v="4"/>
    <s v="L"/>
    <n v="3"/>
    <n v="1"/>
    <n v="2"/>
    <n v="1"/>
    <n v="0"/>
    <n v="0"/>
    <n v="1"/>
    <n v="80.7"/>
    <n v="74.7"/>
    <n v="3.33"/>
    <n v="1.71"/>
    <n v="-1.151"/>
    <n v="2.1059999999999999"/>
    <n v="-0.85499999999999998"/>
    <n v="5.899"/>
    <n v="-5.6"/>
    <n v="1.7"/>
    <n v="23.8"/>
    <n v="14.4"/>
    <n v="8.9"/>
    <n v="252.65700000000001"/>
    <n v="1018.77"/>
    <s v="110410_133426"/>
  </r>
  <r>
    <s v="Casey Coleman"/>
    <x v="0"/>
    <s v="gid_2011_04_10_chnmlb_milmlb_1"/>
    <s v="Miller Park"/>
    <s v="Dale Scott"/>
    <s v="chn"/>
    <s v="mil"/>
    <n v="16"/>
    <x v="9"/>
    <s v="S"/>
    <n v="4"/>
    <n v="7"/>
    <s v="CH"/>
    <x v="1"/>
    <n v="0.90200000000000002"/>
    <x v="5"/>
    <m/>
    <x v="4"/>
    <s v="L"/>
    <n v="3"/>
    <n v="2"/>
    <n v="2"/>
    <n v="1"/>
    <n v="0"/>
    <n v="0"/>
    <n v="1"/>
    <n v="81.8"/>
    <n v="76.400000000000006"/>
    <n v="3.25"/>
    <n v="1.68"/>
    <n v="-0.83499999999999996"/>
    <n v="2.3940000000000001"/>
    <n v="-0.88400000000000001"/>
    <n v="5.9039999999999999"/>
    <n v="-6.17"/>
    <n v="3.33"/>
    <n v="23.9"/>
    <n v="17.600000000000001"/>
    <n v="8"/>
    <n v="241.256"/>
    <n v="1253.4000000000001"/>
    <s v="110410_133526"/>
  </r>
  <r>
    <s v="Casey Coleman"/>
    <x v="0"/>
    <s v="gid_2011_04_10_chnmlb_milmlb_1"/>
    <s v="Miller Park"/>
    <s v="Dale Scott"/>
    <s v="chn"/>
    <s v="mil"/>
    <n v="19"/>
    <x v="8"/>
    <s v="X"/>
    <n v="5"/>
    <n v="2"/>
    <s v="CH"/>
    <x v="1"/>
    <n v="0.89800000000000002"/>
    <x v="9"/>
    <s v="LD"/>
    <x v="0"/>
    <s v="L"/>
    <n v="0"/>
    <n v="1"/>
    <n v="2"/>
    <n v="0"/>
    <n v="0"/>
    <n v="0"/>
    <n v="1"/>
    <n v="83.1"/>
    <n v="77.099999999999994"/>
    <n v="3.22"/>
    <n v="1.55"/>
    <n v="-0.59299999999999997"/>
    <n v="1.7"/>
    <n v="-0.872"/>
    <n v="5.7229999999999999"/>
    <n v="-7.2"/>
    <n v="3.3"/>
    <n v="23.8"/>
    <n v="20.3"/>
    <n v="8"/>
    <n v="245.08099999999999"/>
    <n v="1423.51"/>
    <s v="110410_133708"/>
  </r>
  <r>
    <s v="Casey Coleman"/>
    <x v="0"/>
    <s v="gid_2011_04_10_chnmlb_milmlb_1"/>
    <s v="Miller Park"/>
    <s v="Dale Scott"/>
    <s v="chn"/>
    <s v="mil"/>
    <n v="24"/>
    <x v="0"/>
    <s v="X"/>
    <n v="7"/>
    <n v="2"/>
    <s v="CH"/>
    <x v="1"/>
    <n v="0.90400000000000003"/>
    <x v="0"/>
    <s v="FB"/>
    <x v="8"/>
    <s v="L"/>
    <n v="0"/>
    <n v="1"/>
    <n v="0"/>
    <n v="0"/>
    <n v="0"/>
    <n v="0"/>
    <n v="2"/>
    <n v="81.900000000000006"/>
    <n v="75.2"/>
    <n v="3.58"/>
    <n v="1.74"/>
    <n v="-0.31900000000000001"/>
    <n v="1.7509999999999999"/>
    <n v="-0.86599999999999999"/>
    <n v="5.6820000000000004"/>
    <n v="-6.55"/>
    <n v="3.8"/>
    <n v="23.8"/>
    <n v="17.8"/>
    <n v="8.1"/>
    <n v="239.56"/>
    <n v="1325.34"/>
    <s v="110410_135132"/>
  </r>
  <r>
    <s v="Casey Coleman"/>
    <x v="0"/>
    <s v="gid_2011_04_10_chnmlb_milmlb_1"/>
    <s v="Miller Park"/>
    <s v="Dale Scott"/>
    <s v="chn"/>
    <s v="mil"/>
    <n v="40"/>
    <x v="4"/>
    <s v="B"/>
    <n v="12"/>
    <n v="1"/>
    <s v="CH"/>
    <x v="1"/>
    <n v="0.89900000000000002"/>
    <x v="5"/>
    <m/>
    <x v="6"/>
    <s v="R"/>
    <n v="0"/>
    <n v="0"/>
    <n v="0"/>
    <n v="0"/>
    <n v="1"/>
    <n v="0"/>
    <n v="3"/>
    <n v="82.1"/>
    <n v="76.599999999999994"/>
    <n v="3.71"/>
    <n v="1.72"/>
    <n v="1.4219999999999999"/>
    <n v="1.234"/>
    <n v="-0.53400000000000003"/>
    <n v="5.6849999999999996"/>
    <n v="-9.5399999999999991"/>
    <n v="3.38"/>
    <n v="23.9"/>
    <n v="24.7"/>
    <n v="8.4"/>
    <n v="250.21899999999999"/>
    <n v="1805.74"/>
    <s v="110410_141118"/>
  </r>
  <r>
    <s v="Casey Coleman"/>
    <x v="0"/>
    <s v="gid_2011_04_10_chnmlb_milmlb_1"/>
    <s v="Miller Park"/>
    <s v="Dale Scott"/>
    <s v="chn"/>
    <s v="mil"/>
    <n v="43"/>
    <x v="7"/>
    <s v="X"/>
    <n v="12"/>
    <n v="4"/>
    <s v="CH"/>
    <x v="1"/>
    <n v="0.90600000000000003"/>
    <x v="5"/>
    <s v="LD"/>
    <x v="6"/>
    <s v="R"/>
    <n v="2"/>
    <n v="1"/>
    <n v="0"/>
    <n v="0"/>
    <n v="1"/>
    <n v="0"/>
    <n v="3"/>
    <n v="81.900000000000006"/>
    <n v="76.7"/>
    <n v="3.75"/>
    <n v="1.89"/>
    <n v="0.154"/>
    <n v="2.181"/>
    <n v="-0.82799999999999996"/>
    <n v="5.7389999999999999"/>
    <n v="-6.51"/>
    <n v="1.91"/>
    <n v="23.9"/>
    <n v="16.8"/>
    <n v="8.5"/>
    <n v="253.21600000000001"/>
    <n v="1214.76"/>
    <s v="110410_141229"/>
  </r>
  <r>
    <s v="Casey Coleman"/>
    <x v="0"/>
    <s v="gid_2011_04_10_chnmlb_milmlb_1"/>
    <s v="Miller Park"/>
    <s v="Dale Scott"/>
    <s v="chn"/>
    <s v="mil"/>
    <n v="46"/>
    <x v="4"/>
    <s v="B"/>
    <n v="13"/>
    <n v="3"/>
    <s v="CH"/>
    <x v="1"/>
    <n v="0.88"/>
    <x v="3"/>
    <m/>
    <x v="4"/>
    <s v="L"/>
    <n v="1"/>
    <n v="1"/>
    <n v="0"/>
    <n v="0"/>
    <n v="0"/>
    <n v="0"/>
    <n v="3"/>
    <n v="83.8"/>
    <n v="78.2"/>
    <n v="3.5"/>
    <n v="1.67"/>
    <n v="0.186"/>
    <n v="-5.3999999999999999E-2"/>
    <n v="-0.97899999999999998"/>
    <n v="5.4589999999999996"/>
    <n v="-7.09"/>
    <n v="0.31"/>
    <n v="23.9"/>
    <n v="16.899999999999999"/>
    <n v="9.1"/>
    <n v="267.14800000000002"/>
    <n v="1284.8399999999999"/>
    <s v="110410_141338"/>
  </r>
  <r>
    <s v="Casey Coleman"/>
    <x v="0"/>
    <s v="gid_2011_04_10_chnmlb_milmlb_1"/>
    <s v="Miller Park"/>
    <s v="Dale Scott"/>
    <s v="chn"/>
    <s v="mil"/>
    <n v="51"/>
    <x v="4"/>
    <s v="B"/>
    <n v="16"/>
    <n v="1"/>
    <s v="CH"/>
    <x v="1"/>
    <n v="0.91300000000000003"/>
    <x v="2"/>
    <m/>
    <x v="8"/>
    <s v="L"/>
    <n v="0"/>
    <n v="0"/>
    <n v="2"/>
    <n v="1"/>
    <n v="0"/>
    <n v="0"/>
    <n v="3"/>
    <n v="80.3"/>
    <n v="74.099999999999994"/>
    <n v="3.38"/>
    <n v="1.63"/>
    <n v="-1.5449999999999999"/>
    <n v="2.5830000000000002"/>
    <n v="-0.81200000000000006"/>
    <n v="5.9530000000000003"/>
    <n v="-6.74"/>
    <n v="0.46"/>
    <n v="23.8"/>
    <n v="16.399999999999999"/>
    <n v="9.6"/>
    <n v="265.62700000000001"/>
    <n v="1163.3800000000001"/>
    <s v="110410_141610"/>
  </r>
  <r>
    <s v="Casey Coleman"/>
    <x v="0"/>
    <s v="gid_2011_04_10_chnmlb_milmlb_1"/>
    <s v="Miller Park"/>
    <s v="Dale Scott"/>
    <s v="chn"/>
    <s v="mil"/>
    <n v="56"/>
    <x v="12"/>
    <s v="S"/>
    <n v="16"/>
    <n v="6"/>
    <s v="CH"/>
    <x v="1"/>
    <n v="0.90700000000000003"/>
    <x v="2"/>
    <m/>
    <x v="8"/>
    <s v="L"/>
    <n v="3"/>
    <n v="2"/>
    <n v="2"/>
    <n v="1"/>
    <n v="0"/>
    <n v="0"/>
    <n v="3"/>
    <n v="82"/>
    <n v="76.099999999999994"/>
    <n v="3.58"/>
    <n v="1.74"/>
    <n v="-0.48399999999999999"/>
    <n v="1.734"/>
    <n v="-0.88"/>
    <n v="5.7519999999999998"/>
    <n v="-8.1"/>
    <n v="2.48"/>
    <n v="23.8"/>
    <n v="21.1"/>
    <n v="8.6"/>
    <n v="252.65199999999999"/>
    <n v="1498.82"/>
    <s v="110410_141804"/>
  </r>
  <r>
    <s v="Casey Coleman"/>
    <x v="0"/>
    <s v="gid_2011_04_10_chnmlb_milmlb_1"/>
    <s v="Miller Park"/>
    <s v="Dale Scott"/>
    <s v="chn"/>
    <s v="mil"/>
    <n v="65"/>
    <x v="3"/>
    <s v="S"/>
    <n v="19"/>
    <n v="5"/>
    <s v="CH"/>
    <x v="1"/>
    <n v="0.90700000000000003"/>
    <x v="2"/>
    <m/>
    <x v="7"/>
    <s v="R"/>
    <n v="2"/>
    <n v="2"/>
    <n v="1"/>
    <n v="0"/>
    <n v="1"/>
    <n v="0"/>
    <n v="4"/>
    <n v="82.9"/>
    <n v="75.8"/>
    <n v="3.59"/>
    <n v="1.68"/>
    <n v="-1.7999999999999999E-2"/>
    <n v="1.708"/>
    <n v="-0.88100000000000001"/>
    <n v="5.6970000000000001"/>
    <n v="-8.8000000000000007"/>
    <n v="-1.1000000000000001"/>
    <n v="23.8"/>
    <n v="19.2"/>
    <n v="10"/>
    <n v="276.80700000000002"/>
    <n v="1556.48"/>
    <s v="110410_143655"/>
  </r>
  <r>
    <s v="Casey Coleman"/>
    <x v="0"/>
    <s v="gid_2011_04_10_chnmlb_milmlb_1"/>
    <s v="Miller Park"/>
    <s v="Dale Scott"/>
    <s v="chn"/>
    <s v="mil"/>
    <n v="72"/>
    <x v="8"/>
    <s v="X"/>
    <n v="22"/>
    <n v="1"/>
    <s v="CH"/>
    <x v="1"/>
    <n v="0.90600000000000003"/>
    <x v="1"/>
    <s v="FB"/>
    <x v="4"/>
    <s v="L"/>
    <n v="0"/>
    <n v="0"/>
    <n v="1"/>
    <n v="0"/>
    <n v="0"/>
    <n v="0"/>
    <n v="5"/>
    <n v="82.5"/>
    <n v="76.599999999999994"/>
    <n v="3.25"/>
    <n v="1.68"/>
    <n v="-1.075"/>
    <n v="1.8979999999999999"/>
    <n v="-1.173"/>
    <n v="5.7750000000000004"/>
    <n v="-7.4"/>
    <n v="2.4"/>
    <n v="23.8"/>
    <n v="19.899999999999999"/>
    <n v="8.5"/>
    <n v="251.68799999999999"/>
    <n v="1388.92"/>
    <s v="110410_145229"/>
  </r>
  <r>
    <s v="Casey Coleman"/>
    <x v="0"/>
    <s v="gid_2011_04_10_chnmlb_milmlb_1"/>
    <s v="Miller Park"/>
    <s v="Dale Scott"/>
    <s v="chn"/>
    <s v="mil"/>
    <n v="74"/>
    <x v="4"/>
    <s v="B"/>
    <n v="23"/>
    <n v="2"/>
    <s v="CH"/>
    <x v="1"/>
    <n v="0.90600000000000003"/>
    <x v="8"/>
    <m/>
    <x v="0"/>
    <s v="L"/>
    <n v="1"/>
    <n v="0"/>
    <n v="1"/>
    <n v="1"/>
    <n v="0"/>
    <n v="0"/>
    <n v="5"/>
    <n v="81.8"/>
    <n v="76.3"/>
    <n v="3.33"/>
    <n v="1.63"/>
    <n v="-1.2070000000000001"/>
    <n v="2.7040000000000002"/>
    <n v="-0.95099999999999996"/>
    <n v="5.9119999999999999"/>
    <n v="-3.64"/>
    <n v="1.72"/>
    <n v="23.9"/>
    <n v="10"/>
    <n v="8.3000000000000007"/>
    <n v="244.01499999999999"/>
    <n v="721.12900000000002"/>
    <s v="110410_145336"/>
  </r>
  <r>
    <s v="Kevin Correia"/>
    <x v="0"/>
    <s v="gid_2011_04_13_milmlb_pitmlb_1"/>
    <s v="PNC Park"/>
    <s v="Fieldin Culbreth"/>
    <s v="pit"/>
    <s v="mil"/>
    <n v="13"/>
    <x v="4"/>
    <s v="B"/>
    <n v="3"/>
    <n v="3"/>
    <s v="CH"/>
    <x v="1"/>
    <n v="0.999"/>
    <x v="0"/>
    <m/>
    <x v="6"/>
    <s v="R"/>
    <n v="1"/>
    <n v="1"/>
    <n v="1"/>
    <n v="1"/>
    <n v="0"/>
    <n v="0"/>
    <n v="1"/>
    <n v="86.2"/>
    <n v="79.400000000000006"/>
    <n v="3.93"/>
    <n v="1.9"/>
    <n v="-1.23"/>
    <n v="1.5509999999999999"/>
    <n v="-1.405"/>
    <n v="5.8109999999999999"/>
    <n v="-7.97"/>
    <n v="4.74"/>
    <n v="23.8"/>
    <n v="25.4"/>
    <n v="7.2"/>
    <n v="239.02600000000001"/>
    <n v="1715.59"/>
    <s v="110413_191315"/>
  </r>
  <r>
    <s v="Kevin Correia"/>
    <x v="0"/>
    <s v="gid_2011_04_13_milmlb_pitmlb_1"/>
    <s v="PNC Park"/>
    <s v="Fieldin Culbreth"/>
    <s v="pit"/>
    <s v="mil"/>
    <n v="21"/>
    <x v="0"/>
    <s v="X"/>
    <n v="6"/>
    <n v="4"/>
    <s v="CH"/>
    <x v="1"/>
    <n v="0.997"/>
    <x v="3"/>
    <s v="GB"/>
    <x v="0"/>
    <s v="L"/>
    <n v="2"/>
    <n v="1"/>
    <n v="1"/>
    <n v="0"/>
    <n v="0"/>
    <n v="0"/>
    <n v="2"/>
    <n v="86.9"/>
    <n v="79.8"/>
    <n v="3.29"/>
    <n v="1.67"/>
    <n v="-0.49299999999999999"/>
    <n v="2.0670000000000002"/>
    <n v="-1.4430000000000001"/>
    <n v="5.7060000000000004"/>
    <n v="-8.08"/>
    <n v="3.52"/>
    <n v="23.8"/>
    <n v="24"/>
    <n v="7.4"/>
    <n v="246.18"/>
    <n v="1639.54"/>
    <s v="110413_192545"/>
  </r>
  <r>
    <s v="Kevin Correia"/>
    <x v="0"/>
    <s v="gid_2011_04_13_milmlb_pitmlb_1"/>
    <s v="PNC Park"/>
    <s v="Fieldin Culbreth"/>
    <s v="pit"/>
    <s v="mil"/>
    <n v="40"/>
    <x v="0"/>
    <s v="X"/>
    <n v="13"/>
    <n v="2"/>
    <s v="CH"/>
    <x v="1"/>
    <n v="0.999"/>
    <x v="3"/>
    <s v="GB"/>
    <x v="4"/>
    <s v="L"/>
    <n v="1"/>
    <n v="0"/>
    <n v="2"/>
    <n v="0"/>
    <n v="0"/>
    <n v="0"/>
    <n v="4"/>
    <n v="86.1"/>
    <n v="79.599999999999994"/>
    <n v="3.25"/>
    <n v="1.68"/>
    <n v="-0.34499999999999997"/>
    <n v="1.4450000000000001"/>
    <n v="-1.3560000000000001"/>
    <n v="5.7309999999999999"/>
    <n v="-6.22"/>
    <n v="4.88"/>
    <n v="23.8"/>
    <n v="19.8"/>
    <n v="6.8"/>
    <n v="231.65799999999999"/>
    <n v="1468.91"/>
    <s v="110413_194924"/>
  </r>
  <r>
    <s v="Kevin Correia"/>
    <x v="0"/>
    <s v="gid_2011_04_13_milmlb_pitmlb_1"/>
    <s v="PNC Park"/>
    <s v="Fieldin Culbreth"/>
    <s v="pit"/>
    <s v="mil"/>
    <n v="48"/>
    <x v="2"/>
    <s v="S"/>
    <n v="15"/>
    <n v="2"/>
    <s v="CH"/>
    <x v="1"/>
    <n v="0.999"/>
    <x v="0"/>
    <m/>
    <x v="0"/>
    <s v="L"/>
    <n v="1"/>
    <n v="0"/>
    <n v="0"/>
    <n v="1"/>
    <n v="0"/>
    <n v="0"/>
    <n v="5"/>
    <n v="84.6"/>
    <n v="76.599999999999994"/>
    <n v="3.26"/>
    <n v="1.65"/>
    <n v="0.42399999999999999"/>
    <n v="2.1739999999999999"/>
    <n v="-1.4910000000000001"/>
    <n v="5.6340000000000003"/>
    <n v="-7.03"/>
    <n v="9.4600000000000009"/>
    <n v="23.7"/>
    <n v="25.9"/>
    <n v="5.6"/>
    <n v="216.47499999999999"/>
    <n v="2109.11"/>
    <s v="110413_200154"/>
  </r>
  <r>
    <s v="Kevin Correia"/>
    <x v="0"/>
    <s v="gid_2011_04_13_milmlb_pitmlb_1"/>
    <s v="PNC Park"/>
    <s v="Fieldin Culbreth"/>
    <s v="pit"/>
    <s v="mil"/>
    <n v="49"/>
    <x v="11"/>
    <s v="S"/>
    <n v="15"/>
    <n v="3"/>
    <s v="CH"/>
    <x v="1"/>
    <n v="0.999"/>
    <x v="0"/>
    <m/>
    <x v="0"/>
    <s v="L"/>
    <n v="1"/>
    <n v="1"/>
    <n v="0"/>
    <n v="1"/>
    <n v="0"/>
    <n v="0"/>
    <n v="5"/>
    <n v="84.5"/>
    <n v="77.599999999999994"/>
    <n v="3.29"/>
    <n v="1.67"/>
    <n v="-1.4650000000000001"/>
    <n v="1.92"/>
    <n v="-1.488"/>
    <n v="5.6319999999999997"/>
    <n v="-5.28"/>
    <n v="3.94"/>
    <n v="23.8"/>
    <n v="16.2"/>
    <n v="7.4"/>
    <n v="232.93199999999999"/>
    <n v="1192.3800000000001"/>
    <s v="110413_200217"/>
  </r>
  <r>
    <s v="Kevin Correia"/>
    <x v="0"/>
    <s v="gid_2011_04_13_milmlb_pitmlb_1"/>
    <s v="PNC Park"/>
    <s v="Fieldin Culbreth"/>
    <s v="pit"/>
    <s v="mil"/>
    <n v="52"/>
    <x v="6"/>
    <s v="B"/>
    <n v="16"/>
    <n v="1"/>
    <s v="CH"/>
    <x v="1"/>
    <n v="0.92400000000000004"/>
    <x v="3"/>
    <m/>
    <x v="3"/>
    <s v="R"/>
    <n v="0"/>
    <n v="0"/>
    <n v="2"/>
    <n v="1"/>
    <n v="0"/>
    <n v="0"/>
    <n v="5"/>
    <n v="87.8"/>
    <n v="79.7"/>
    <n v="3.6"/>
    <n v="1.73"/>
    <n v="-0.55300000000000005"/>
    <n v="0.56899999999999995"/>
    <n v="-1.4790000000000001"/>
    <n v="5.5119999999999996"/>
    <n v="-9.2100000000000009"/>
    <n v="4.8499999999999996"/>
    <n v="23.7"/>
    <n v="27.9"/>
    <n v="7.4"/>
    <n v="242.00299999999999"/>
    <n v="1923.16"/>
    <s v="110413_200409"/>
  </r>
  <r>
    <s v="Kevin Correia"/>
    <x v="0"/>
    <s v="gid_2011_04_13_milmlb_pitmlb_1"/>
    <s v="PNC Park"/>
    <s v="Fieldin Culbreth"/>
    <s v="pit"/>
    <s v="mil"/>
    <n v="60"/>
    <x v="4"/>
    <s v="B"/>
    <n v="19"/>
    <n v="1"/>
    <s v="CH"/>
    <x v="1"/>
    <n v="0.98799999999999999"/>
    <x v="7"/>
    <m/>
    <x v="7"/>
    <s v="R"/>
    <n v="0"/>
    <n v="0"/>
    <n v="0"/>
    <n v="1"/>
    <n v="0"/>
    <n v="1"/>
    <n v="6"/>
    <n v="86.8"/>
    <n v="79.599999999999994"/>
    <n v="3.73"/>
    <n v="1.86"/>
    <n v="1.2010000000000001"/>
    <n v="1.5509999999999999"/>
    <n v="-1.1779999999999999"/>
    <n v="5.6289999999999996"/>
    <n v="-9.0500000000000007"/>
    <n v="5.43"/>
    <n v="23.8"/>
    <n v="27.6"/>
    <n v="6.9"/>
    <n v="238.809"/>
    <n v="1956.3"/>
    <s v="110413_201957"/>
  </r>
  <r>
    <s v="Kevin Correia"/>
    <x v="0"/>
    <s v="gid_2011_04_13_milmlb_pitmlb_1"/>
    <s v="PNC Park"/>
    <s v="Fieldin Culbreth"/>
    <s v="pit"/>
    <s v="mil"/>
    <n v="64"/>
    <x v="1"/>
    <s v="S"/>
    <n v="21"/>
    <n v="1"/>
    <s v="CH"/>
    <x v="1"/>
    <n v="0.999"/>
    <x v="1"/>
    <m/>
    <x v="6"/>
    <s v="R"/>
    <n v="0"/>
    <n v="0"/>
    <n v="2"/>
    <n v="1"/>
    <n v="0"/>
    <n v="0"/>
    <n v="6"/>
    <n v="86"/>
    <n v="79.3"/>
    <n v="3.75"/>
    <n v="1.89"/>
    <n v="-0.89300000000000002"/>
    <n v="2.79"/>
    <n v="-1.4350000000000001"/>
    <n v="5.899"/>
    <n v="-7.86"/>
    <n v="6.43"/>
    <n v="23.8"/>
    <n v="27.9"/>
    <n v="6.4"/>
    <n v="230.49"/>
    <n v="1885.27"/>
    <s v="110413_202243"/>
  </r>
  <r>
    <s v="Kevin Correia"/>
    <x v="0"/>
    <s v="gid_2011_04_13_milmlb_pitmlb_1"/>
    <s v="PNC Park"/>
    <s v="Fieldin Culbreth"/>
    <s v="pit"/>
    <s v="mil"/>
    <n v="66"/>
    <x v="6"/>
    <s v="B"/>
    <n v="21"/>
    <n v="3"/>
    <s v="CH"/>
    <x v="1"/>
    <n v="0.999"/>
    <x v="1"/>
    <m/>
    <x v="6"/>
    <s v="R"/>
    <n v="1"/>
    <n v="1"/>
    <n v="2"/>
    <n v="1"/>
    <n v="0"/>
    <n v="0"/>
    <n v="6"/>
    <n v="87.2"/>
    <n v="80.2"/>
    <n v="3.73"/>
    <n v="1.91"/>
    <n v="-1.0980000000000001"/>
    <n v="0.7"/>
    <n v="-1.3049999999999999"/>
    <n v="5.7389999999999999"/>
    <n v="-7.48"/>
    <n v="3.54"/>
    <n v="23.8"/>
    <n v="22.6"/>
    <n v="7.5"/>
    <n v="244.35300000000001"/>
    <n v="1540.7"/>
    <s v="110413_202340"/>
  </r>
  <r>
    <s v="Paul Maholm"/>
    <x v="1"/>
    <s v="gid_2011_04_14_milmlb_pitmlb_1"/>
    <s v="PNC Park"/>
    <s v="Adrian Johnson"/>
    <s v="pit"/>
    <s v="mil"/>
    <n v="7"/>
    <x v="1"/>
    <s v="S"/>
    <n v="2"/>
    <n v="3"/>
    <s v="CH"/>
    <x v="1"/>
    <n v="0.93899999999999995"/>
    <x v="2"/>
    <m/>
    <x v="5"/>
    <s v="R"/>
    <n v="1"/>
    <n v="1"/>
    <n v="0"/>
    <n v="1"/>
    <n v="0"/>
    <n v="0"/>
    <n v="1"/>
    <n v="82.1"/>
    <n v="76.3"/>
    <n v="3.34"/>
    <n v="1.47"/>
    <n v="0.153"/>
    <n v="1.6339999999999999"/>
    <n v="1.556"/>
    <n v="6.2949999999999999"/>
    <n v="9.3000000000000007"/>
    <n v="3.59"/>
    <n v="23.8"/>
    <n v="-24.3"/>
    <n v="8.4"/>
    <n v="111.40600000000001"/>
    <n v="1767.19"/>
    <s v="110414_190908"/>
  </r>
  <r>
    <s v="Paul Maholm"/>
    <x v="1"/>
    <s v="gid_2011_04_14_milmlb_pitmlb_1"/>
    <s v="PNC Park"/>
    <s v="Adrian Johnson"/>
    <s v="pit"/>
    <s v="mil"/>
    <n v="8"/>
    <x v="6"/>
    <s v="B"/>
    <n v="2"/>
    <n v="4"/>
    <s v="CH"/>
    <x v="1"/>
    <n v="0.93200000000000005"/>
    <x v="2"/>
    <m/>
    <x v="5"/>
    <s v="R"/>
    <n v="1"/>
    <n v="2"/>
    <n v="0"/>
    <n v="1"/>
    <n v="0"/>
    <n v="0"/>
    <n v="1"/>
    <n v="81.3"/>
    <n v="75.5"/>
    <n v="3.72"/>
    <n v="1.77"/>
    <n v="0.11700000000000001"/>
    <n v="-0.214"/>
    <n v="1.7110000000000001"/>
    <n v="6.1559999999999997"/>
    <n v="10.52"/>
    <n v="2.54"/>
    <n v="23.8"/>
    <n v="-24.6"/>
    <n v="9.4"/>
    <n v="103.81399999999999"/>
    <n v="1885.19"/>
    <s v="110414_190945"/>
  </r>
  <r>
    <s v="Paul Maholm"/>
    <x v="1"/>
    <s v="gid_2011_04_14_milmlb_pitmlb_1"/>
    <s v="PNC Park"/>
    <s v="Adrian Johnson"/>
    <s v="pit"/>
    <s v="mil"/>
    <n v="13"/>
    <x v="6"/>
    <s v="B"/>
    <n v="3"/>
    <n v="4"/>
    <s v="CH"/>
    <x v="1"/>
    <n v="0.93700000000000006"/>
    <x v="8"/>
    <m/>
    <x v="6"/>
    <s v="R"/>
    <n v="2"/>
    <n v="1"/>
    <n v="1"/>
    <n v="1"/>
    <n v="0"/>
    <n v="0"/>
    <n v="1"/>
    <n v="82.2"/>
    <n v="76.5"/>
    <n v="3.8"/>
    <n v="1.81"/>
    <n v="0.19"/>
    <n v="0.52200000000000002"/>
    <n v="1.6060000000000001"/>
    <n v="6.133"/>
    <n v="9.01"/>
    <n v="2.65"/>
    <n v="23.8"/>
    <n v="-22.4"/>
    <n v="8.8000000000000007"/>
    <n v="106.666"/>
    <n v="1662.17"/>
    <s v="110414_191240"/>
  </r>
  <r>
    <s v="Paul Maholm"/>
    <x v="1"/>
    <s v="gid_2011_04_14_milmlb_pitmlb_1"/>
    <s v="PNC Park"/>
    <s v="Adrian Johnson"/>
    <s v="pit"/>
    <s v="mil"/>
    <n v="20"/>
    <x v="6"/>
    <s v="B"/>
    <n v="5"/>
    <n v="5"/>
    <s v="CH"/>
    <x v="1"/>
    <n v="0.93400000000000005"/>
    <x v="8"/>
    <m/>
    <x v="1"/>
    <s v="R"/>
    <n v="1"/>
    <n v="2"/>
    <n v="1"/>
    <n v="1"/>
    <n v="0"/>
    <n v="1"/>
    <n v="1"/>
    <n v="82.6"/>
    <n v="77.099999999999994"/>
    <n v="3.26"/>
    <n v="1.44"/>
    <n v="0.96799999999999997"/>
    <n v="0.495"/>
    <n v="1.639"/>
    <n v="6.2119999999999997"/>
    <n v="7.97"/>
    <n v="3.84"/>
    <n v="23.9"/>
    <n v="-21.9"/>
    <n v="8.1"/>
    <n v="116.012"/>
    <n v="1583.74"/>
    <s v="110414_191645"/>
  </r>
  <r>
    <s v="Paul Maholm"/>
    <x v="1"/>
    <s v="gid_2011_04_14_milmlb_pitmlb_1"/>
    <s v="PNC Park"/>
    <s v="Adrian Johnson"/>
    <s v="pit"/>
    <s v="mil"/>
    <n v="40"/>
    <x v="0"/>
    <s v="X"/>
    <n v="12"/>
    <n v="3"/>
    <s v="CH"/>
    <x v="1"/>
    <n v="0.93100000000000005"/>
    <x v="6"/>
    <s v="GB"/>
    <x v="6"/>
    <s v="R"/>
    <n v="0"/>
    <n v="2"/>
    <n v="0"/>
    <n v="1"/>
    <n v="0"/>
    <n v="0"/>
    <n v="3"/>
    <n v="80.2"/>
    <n v="74.900000000000006"/>
    <n v="3.75"/>
    <n v="1.89"/>
    <n v="1.2230000000000001"/>
    <n v="1.907"/>
    <n v="1.601"/>
    <n v="6.2839999999999998"/>
    <n v="8.8000000000000007"/>
    <n v="1.46"/>
    <n v="23.9"/>
    <n v="-21.1"/>
    <n v="9.4"/>
    <n v="99.763999999999996"/>
    <n v="1551.56"/>
    <s v="110414_194710"/>
  </r>
  <r>
    <s v="Paul Maholm"/>
    <x v="1"/>
    <s v="gid_2011_04_14_milmlb_pitmlb_1"/>
    <s v="PNC Park"/>
    <s v="Adrian Johnson"/>
    <s v="pit"/>
    <s v="mil"/>
    <n v="47"/>
    <x v="0"/>
    <s v="X"/>
    <n v="14"/>
    <n v="2"/>
    <s v="CH"/>
    <x v="1"/>
    <n v="0.90400000000000003"/>
    <x v="3"/>
    <s v="GB"/>
    <x v="1"/>
    <s v="R"/>
    <n v="1"/>
    <n v="0"/>
    <n v="2"/>
    <n v="0"/>
    <n v="1"/>
    <n v="0"/>
    <n v="3"/>
    <n v="83.3"/>
    <n v="77"/>
    <n v="3.14"/>
    <n v="1.39"/>
    <n v="0.52400000000000002"/>
    <n v="2.0449999999999999"/>
    <n v="1.649"/>
    <n v="6.3129999999999997"/>
    <n v="7.56"/>
    <n v="2.78"/>
    <n v="23.8"/>
    <n v="-19.899999999999999"/>
    <n v="8.3000000000000007"/>
    <n v="110.501"/>
    <n v="1443.24"/>
    <s v="110414_195052"/>
  </r>
  <r>
    <s v="Paul Maholm"/>
    <x v="1"/>
    <s v="gid_2011_04_14_milmlb_pitmlb_1"/>
    <s v="PNC Park"/>
    <s v="Adrian Johnson"/>
    <s v="pit"/>
    <s v="mil"/>
    <n v="53"/>
    <x v="0"/>
    <s v="X"/>
    <n v="17"/>
    <n v="3"/>
    <s v="CH"/>
    <x v="1"/>
    <n v="0.94"/>
    <x v="3"/>
    <s v="GB"/>
    <x v="9"/>
    <s v="R"/>
    <n v="1"/>
    <n v="1"/>
    <n v="2"/>
    <n v="0"/>
    <n v="0"/>
    <n v="0"/>
    <n v="4"/>
    <n v="82.1"/>
    <n v="75.900000000000006"/>
    <n v="3.35"/>
    <n v="1.57"/>
    <n v="-0.121"/>
    <n v="1.046"/>
    <n v="1.639"/>
    <n v="6.1340000000000003"/>
    <n v="9.02"/>
    <n v="3.51"/>
    <n v="23.8"/>
    <n v="-22.8"/>
    <n v="8.5"/>
    <n v="111.55"/>
    <n v="1705.17"/>
    <s v="110414_200527"/>
  </r>
  <r>
    <s v="Paul Maholm"/>
    <x v="1"/>
    <s v="gid_2011_04_14_milmlb_pitmlb_1"/>
    <s v="PNC Park"/>
    <s v="Adrian Johnson"/>
    <s v="pit"/>
    <s v="mil"/>
    <n v="57"/>
    <x v="4"/>
    <s v="B"/>
    <n v="19"/>
    <n v="1"/>
    <s v="CH"/>
    <x v="1"/>
    <n v="0.93799999999999994"/>
    <x v="0"/>
    <m/>
    <x v="7"/>
    <s v="R"/>
    <n v="0"/>
    <n v="0"/>
    <n v="1"/>
    <n v="0"/>
    <n v="0"/>
    <n v="0"/>
    <n v="5"/>
    <n v="81.2"/>
    <n v="74.7"/>
    <n v="3.69"/>
    <n v="1.68"/>
    <n v="-8.3000000000000004E-2"/>
    <n v="0.99299999999999999"/>
    <n v="1.726"/>
    <n v="5.9480000000000004"/>
    <n v="8.8699999999999992"/>
    <n v="1.68"/>
    <n v="23.8"/>
    <n v="-20.100000000000001"/>
    <n v="9.4"/>
    <n v="101.03700000000001"/>
    <n v="1560.9"/>
    <s v="110414_201714"/>
  </r>
  <r>
    <s v="Paul Maholm"/>
    <x v="1"/>
    <s v="gid_2011_04_14_milmlb_pitmlb_1"/>
    <s v="PNC Park"/>
    <s v="Adrian Johnson"/>
    <s v="pit"/>
    <s v="mil"/>
    <n v="63"/>
    <x v="4"/>
    <s v="B"/>
    <n v="20"/>
    <n v="3"/>
    <s v="CH"/>
    <x v="1"/>
    <n v="0.93899999999999995"/>
    <x v="0"/>
    <m/>
    <x v="5"/>
    <s v="R"/>
    <n v="1"/>
    <n v="1"/>
    <n v="2"/>
    <n v="0"/>
    <n v="0"/>
    <n v="0"/>
    <n v="5"/>
    <n v="81.900000000000006"/>
    <n v="75.599999999999994"/>
    <n v="3.65"/>
    <n v="1.66"/>
    <n v="-0.35199999999999998"/>
    <n v="0.60399999999999998"/>
    <n v="1.8440000000000001"/>
    <n v="5.8630000000000004"/>
    <n v="9.91"/>
    <n v="3.28"/>
    <n v="23.8"/>
    <n v="-24"/>
    <n v="8.8000000000000007"/>
    <n v="108.60299999999999"/>
    <n v="1826.55"/>
    <s v="110414_201923"/>
  </r>
  <r>
    <s v="Paul Maholm"/>
    <x v="1"/>
    <s v="gid_2011_04_14_milmlb_pitmlb_1"/>
    <s v="PNC Park"/>
    <s v="Adrian Johnson"/>
    <s v="pit"/>
    <s v="mil"/>
    <n v="65"/>
    <x v="0"/>
    <s v="X"/>
    <n v="20"/>
    <n v="5"/>
    <s v="CH"/>
    <x v="1"/>
    <n v="0.85699999999999998"/>
    <x v="0"/>
    <s v="FB"/>
    <x v="5"/>
    <s v="R"/>
    <n v="3"/>
    <n v="1"/>
    <n v="2"/>
    <n v="0"/>
    <n v="0"/>
    <n v="0"/>
    <n v="5"/>
    <n v="82.8"/>
    <n v="75.8"/>
    <n v="3.34"/>
    <n v="1.47"/>
    <n v="5.2999999999999999E-2"/>
    <n v="2.7709999999999999"/>
    <n v="1.855"/>
    <n v="5.9279999999999999"/>
    <n v="9.69"/>
    <n v="5.68"/>
    <n v="23.8"/>
    <n v="-27.9"/>
    <n v="7.6"/>
    <n v="120.598"/>
    <n v="1989.06"/>
    <s v="110414_201958"/>
  </r>
  <r>
    <s v="Paul Maholm"/>
    <x v="1"/>
    <s v="gid_2011_04_14_milmlb_pitmlb_1"/>
    <s v="PNC Park"/>
    <s v="Adrian Johnson"/>
    <s v="pit"/>
    <s v="mil"/>
    <n v="77"/>
    <x v="0"/>
    <s v="X"/>
    <n v="23"/>
    <n v="3"/>
    <s v="CH"/>
    <x v="1"/>
    <n v="0.92500000000000004"/>
    <x v="0"/>
    <s v="FB"/>
    <x v="1"/>
    <s v="R"/>
    <n v="1"/>
    <n v="1"/>
    <n v="1"/>
    <n v="1"/>
    <n v="0"/>
    <n v="0"/>
    <n v="6"/>
    <n v="81.400000000000006"/>
    <n v="75.5"/>
    <n v="3.14"/>
    <n v="1.39"/>
    <n v="6.7000000000000004E-2"/>
    <n v="1.4430000000000001"/>
    <n v="1.498"/>
    <n v="6.11"/>
    <n v="7.42"/>
    <n v="6.89"/>
    <n v="23.8"/>
    <n v="-22.6"/>
    <n v="7.1"/>
    <n v="133.11099999999999"/>
    <n v="1781.69"/>
    <s v="110414_203857"/>
  </r>
  <r>
    <s v="Paul Maholm"/>
    <x v="1"/>
    <s v="gid_2011_04_14_milmlb_pitmlb_1"/>
    <s v="PNC Park"/>
    <s v="Adrian Johnson"/>
    <s v="pit"/>
    <s v="mil"/>
    <n v="78"/>
    <x v="3"/>
    <s v="S"/>
    <n v="24"/>
    <n v="1"/>
    <s v="CH"/>
    <x v="1"/>
    <n v="0.94599999999999995"/>
    <x v="0"/>
    <m/>
    <x v="3"/>
    <s v="R"/>
    <n v="0"/>
    <n v="0"/>
    <n v="2"/>
    <n v="1"/>
    <n v="0"/>
    <n v="0"/>
    <n v="6"/>
    <n v="80.5"/>
    <n v="74.599999999999994"/>
    <n v="3.25"/>
    <n v="1.39"/>
    <n v="0.69599999999999995"/>
    <n v="1.329"/>
    <n v="1.7010000000000001"/>
    <n v="5.9950000000000001"/>
    <n v="10.83"/>
    <n v="7.65"/>
    <n v="23.8"/>
    <n v="-32.4"/>
    <n v="7.7"/>
    <n v="125.444"/>
    <n v="2304.19"/>
    <s v="110414_203956"/>
  </r>
  <r>
    <s v="Paul Maholm"/>
    <x v="1"/>
    <s v="gid_2011_04_14_milmlb_pitmlb_1"/>
    <s v="PNC Park"/>
    <s v="Adrian Johnson"/>
    <s v="pit"/>
    <s v="mil"/>
    <n v="80"/>
    <x v="4"/>
    <s v="B"/>
    <n v="24"/>
    <n v="3"/>
    <s v="CH"/>
    <x v="1"/>
    <n v="0.94299999999999995"/>
    <x v="0"/>
    <m/>
    <x v="3"/>
    <s v="R"/>
    <n v="0"/>
    <n v="2"/>
    <n v="2"/>
    <n v="1"/>
    <n v="0"/>
    <n v="0"/>
    <n v="6"/>
    <n v="81.2"/>
    <n v="74.599999999999994"/>
    <n v="3.48"/>
    <n v="1.62"/>
    <n v="1.129"/>
    <n v="0.84899999999999998"/>
    <n v="1.5840000000000001"/>
    <n v="6.0279999999999996"/>
    <n v="9.2200000000000006"/>
    <n v="5.98"/>
    <n v="23.8"/>
    <n v="-26.1"/>
    <n v="8"/>
    <n v="123.217"/>
    <n v="1900.31"/>
    <s v="110414_204051"/>
  </r>
  <r>
    <s v="Paul Maholm"/>
    <x v="1"/>
    <s v="gid_2011_04_14_milmlb_pitmlb_1"/>
    <s v="PNC Park"/>
    <s v="Adrian Johnson"/>
    <s v="pit"/>
    <s v="mil"/>
    <n v="89"/>
    <x v="1"/>
    <s v="S"/>
    <n v="26"/>
    <n v="3"/>
    <s v="CH"/>
    <x v="1"/>
    <n v="0.93700000000000006"/>
    <x v="1"/>
    <m/>
    <x v="9"/>
    <s v="R"/>
    <n v="1"/>
    <n v="1"/>
    <n v="1"/>
    <n v="0"/>
    <n v="0"/>
    <n v="0"/>
    <n v="7"/>
    <n v="80.5"/>
    <n v="73.900000000000006"/>
    <n v="3.35"/>
    <n v="1.57"/>
    <n v="-0.378"/>
    <n v="0.95399999999999996"/>
    <n v="1.7190000000000001"/>
    <n v="6.0179999999999998"/>
    <n v="10.65"/>
    <n v="2.42"/>
    <n v="23.8"/>
    <n v="-23.9"/>
    <n v="9.6"/>
    <n v="103.092"/>
    <n v="1867.22"/>
    <s v="110414_205534"/>
  </r>
  <r>
    <s v="Paul Maholm"/>
    <x v="1"/>
    <s v="gid_2011_04_14_milmlb_pitmlb_1"/>
    <s v="PNC Park"/>
    <s v="Adrian Johnson"/>
    <s v="pit"/>
    <s v="mil"/>
    <n v="94"/>
    <x v="1"/>
    <s v="S"/>
    <n v="28"/>
    <n v="1"/>
    <s v="CH"/>
    <x v="1"/>
    <n v="0.93899999999999995"/>
    <x v="6"/>
    <m/>
    <x v="7"/>
    <s v="R"/>
    <n v="0"/>
    <n v="0"/>
    <n v="2"/>
    <n v="1"/>
    <n v="0"/>
    <n v="0"/>
    <n v="7"/>
    <n v="80.8"/>
    <n v="74.8"/>
    <n v="3.59"/>
    <n v="1.68"/>
    <n v="0.64300000000000002"/>
    <n v="1.375"/>
    <n v="1.7789999999999999"/>
    <n v="6.0720000000000001"/>
    <n v="9.09"/>
    <n v="2.85"/>
    <n v="23.8"/>
    <n v="-22.3"/>
    <n v="9"/>
    <n v="107.69799999999999"/>
    <n v="1652.41"/>
    <s v="110414_205837"/>
  </r>
  <r>
    <s v="Tom Gorzelanny"/>
    <x v="1"/>
    <s v="gid_2011_04_15_milmlb_wasmlb_1"/>
    <s v="Nationals Park"/>
    <s v="Mike Winters"/>
    <s v="was"/>
    <s v="mil"/>
    <n v="1"/>
    <x v="2"/>
    <s v="S"/>
    <n v="1"/>
    <n v="1"/>
    <s v="CH"/>
    <x v="1"/>
    <n v="0.876"/>
    <x v="7"/>
    <m/>
    <x v="7"/>
    <s v="R"/>
    <n v="0"/>
    <n v="0"/>
    <n v="0"/>
    <n v="0"/>
    <n v="0"/>
    <n v="0"/>
    <n v="1"/>
    <n v="85.4"/>
    <n v="77.7"/>
    <n v="3.56"/>
    <n v="1.6"/>
    <n v="0.91600000000000004"/>
    <n v="3.0640000000000001"/>
    <n v="2.746"/>
    <n v="5.8550000000000004"/>
    <n v="13.9"/>
    <n v="7.06"/>
    <n v="23.7"/>
    <n v="-42.3"/>
    <n v="7.6"/>
    <n v="117.086"/>
    <n v="2826.36"/>
    <s v="110415_190623"/>
  </r>
  <r>
    <s v="Tom Gorzelanny"/>
    <x v="1"/>
    <s v="gid_2011_04_15_milmlb_wasmlb_1"/>
    <s v="Nationals Park"/>
    <s v="Mike Winters"/>
    <s v="was"/>
    <s v="mil"/>
    <n v="2"/>
    <x v="4"/>
    <s v="B"/>
    <n v="1"/>
    <n v="2"/>
    <s v="CH"/>
    <x v="1"/>
    <n v="0.93500000000000005"/>
    <x v="7"/>
    <m/>
    <x v="7"/>
    <s v="R"/>
    <n v="0"/>
    <n v="1"/>
    <n v="0"/>
    <n v="0"/>
    <n v="0"/>
    <n v="0"/>
    <n v="1"/>
    <n v="81"/>
    <n v="74.400000000000006"/>
    <n v="3.55"/>
    <n v="1.6"/>
    <n v="-9.9000000000000005E-2"/>
    <n v="1.5920000000000001"/>
    <n v="2.8079999999999998"/>
    <n v="5.6379999999999999"/>
    <n v="12.27"/>
    <n v="6.66"/>
    <n v="23.8"/>
    <n v="-33"/>
    <n v="8.1"/>
    <n v="118.675"/>
    <n v="2418.0500000000002"/>
    <s v="110415_190637"/>
  </r>
  <r>
    <s v="Tom Gorzelanny"/>
    <x v="1"/>
    <s v="gid_2011_04_15_milmlb_wasmlb_1"/>
    <s v="Nationals Park"/>
    <s v="Mike Winters"/>
    <s v="was"/>
    <s v="mil"/>
    <n v="3"/>
    <x v="0"/>
    <s v="X"/>
    <n v="1"/>
    <n v="3"/>
    <s v="CH"/>
    <x v="1"/>
    <n v="0.92900000000000005"/>
    <x v="7"/>
    <s v="PU"/>
    <x v="7"/>
    <s v="R"/>
    <n v="1"/>
    <n v="1"/>
    <n v="0"/>
    <n v="0"/>
    <n v="0"/>
    <n v="0"/>
    <n v="1"/>
    <n v="81"/>
    <n v="74.599999999999994"/>
    <n v="3.59"/>
    <n v="1.68"/>
    <n v="0.22700000000000001"/>
    <n v="2.1709999999999998"/>
    <n v="2.77"/>
    <n v="5.6509999999999998"/>
    <n v="8.57"/>
    <n v="4.55"/>
    <n v="23.8"/>
    <n v="-22"/>
    <n v="8.1"/>
    <n v="118.248"/>
    <n v="1686.97"/>
    <s v="110415_190652"/>
  </r>
  <r>
    <s v="Tom Gorzelanny"/>
    <x v="1"/>
    <s v="gid_2011_04_15_milmlb_wasmlb_1"/>
    <s v="Nationals Park"/>
    <s v="Mike Winters"/>
    <s v="was"/>
    <s v="mil"/>
    <n v="15"/>
    <x v="1"/>
    <s v="S"/>
    <n v="6"/>
    <n v="2"/>
    <s v="CH"/>
    <x v="1"/>
    <n v="0.93500000000000005"/>
    <x v="14"/>
    <m/>
    <x v="3"/>
    <s v="R"/>
    <n v="0"/>
    <n v="1"/>
    <n v="1"/>
    <n v="0"/>
    <n v="0"/>
    <n v="0"/>
    <n v="2"/>
    <n v="80.099999999999994"/>
    <n v="73.8"/>
    <n v="3.25"/>
    <n v="1.39"/>
    <n v="0.30399999999999999"/>
    <n v="2.2749999999999999"/>
    <n v="2.6269999999999998"/>
    <n v="5.7409999999999997"/>
    <n v="11.82"/>
    <n v="4.41"/>
    <n v="23.8"/>
    <n v="-29.2"/>
    <n v="8.9"/>
    <n v="110.702"/>
    <n v="2168.11"/>
    <s v="110415_192031"/>
  </r>
  <r>
    <s v="Tom Gorzelanny"/>
    <x v="1"/>
    <s v="gid_2011_04_15_milmlb_wasmlb_1"/>
    <s v="Nationals Park"/>
    <s v="Mike Winters"/>
    <s v="was"/>
    <s v="mil"/>
    <n v="28"/>
    <x v="4"/>
    <s v="B"/>
    <n v="10"/>
    <n v="1"/>
    <s v="CH"/>
    <x v="1"/>
    <n v="0.93500000000000005"/>
    <x v="1"/>
    <m/>
    <x v="7"/>
    <s v="R"/>
    <n v="0"/>
    <n v="0"/>
    <n v="1"/>
    <n v="0"/>
    <n v="0"/>
    <n v="0"/>
    <n v="3"/>
    <n v="80.2"/>
    <n v="73.599999999999994"/>
    <n v="3.6"/>
    <n v="1.68"/>
    <n v="0.504"/>
    <n v="3.82"/>
    <n v="2.6419999999999999"/>
    <n v="5.8730000000000002"/>
    <n v="12.6"/>
    <n v="5.83"/>
    <n v="23.8"/>
    <n v="-33.6"/>
    <n v="8.4"/>
    <n v="115.027"/>
    <n v="2390.29"/>
    <s v="110415_194651"/>
  </r>
  <r>
    <s v="Tom Gorzelanny"/>
    <x v="1"/>
    <s v="gid_2011_04_15_milmlb_wasmlb_1"/>
    <s v="Nationals Park"/>
    <s v="Mike Winters"/>
    <s v="was"/>
    <s v="mil"/>
    <n v="31"/>
    <x v="8"/>
    <s v="X"/>
    <n v="10"/>
    <n v="4"/>
    <s v="CH"/>
    <x v="1"/>
    <n v="0.93600000000000005"/>
    <x v="1"/>
    <s v="GB"/>
    <x v="7"/>
    <s v="R"/>
    <n v="2"/>
    <n v="1"/>
    <n v="1"/>
    <n v="0"/>
    <n v="0"/>
    <n v="0"/>
    <n v="3"/>
    <n v="80.8"/>
    <n v="73.8"/>
    <n v="3.59"/>
    <n v="1.68"/>
    <n v="0.83299999999999996"/>
    <n v="2.6779999999999999"/>
    <n v="2.802"/>
    <n v="5.718"/>
    <n v="12.53"/>
    <n v="2.63"/>
    <n v="23.7"/>
    <n v="-29"/>
    <n v="9.5"/>
    <n v="102.08499999999999"/>
    <n v="2199.17"/>
    <s v="110415_194741"/>
  </r>
  <r>
    <s v="Tom Gorzelanny"/>
    <x v="1"/>
    <s v="gid_2011_04_15_milmlb_wasmlb_1"/>
    <s v="Nationals Park"/>
    <s v="Mike Winters"/>
    <s v="was"/>
    <s v="mil"/>
    <n v="37"/>
    <x v="4"/>
    <s v="B"/>
    <n v="12"/>
    <n v="2"/>
    <s v="CH"/>
    <x v="1"/>
    <n v="0.93500000000000005"/>
    <x v="0"/>
    <m/>
    <x v="6"/>
    <s v="R"/>
    <n v="0"/>
    <n v="1"/>
    <n v="2"/>
    <n v="1"/>
    <n v="0"/>
    <n v="0"/>
    <n v="3"/>
    <n v="82.5"/>
    <n v="75.099999999999994"/>
    <n v="3.71"/>
    <n v="1.76"/>
    <n v="0.622"/>
    <n v="1.3240000000000001"/>
    <n v="2.7109999999999999"/>
    <n v="5.5579999999999998"/>
    <n v="13.89"/>
    <n v="5.04"/>
    <n v="23.7"/>
    <n v="-35.1"/>
    <n v="8.9"/>
    <n v="110.142"/>
    <n v="2577.06"/>
    <s v="110415_195117"/>
  </r>
  <r>
    <s v="Tom Gorzelanny"/>
    <x v="1"/>
    <s v="gid_2011_04_15_milmlb_wasmlb_1"/>
    <s v="Nationals Park"/>
    <s v="Mike Winters"/>
    <s v="was"/>
    <s v="mil"/>
    <n v="44"/>
    <x v="2"/>
    <s v="S"/>
    <n v="14"/>
    <n v="1"/>
    <s v="CH"/>
    <x v="1"/>
    <n v="0.93400000000000005"/>
    <x v="0"/>
    <m/>
    <x v="1"/>
    <s v="R"/>
    <n v="0"/>
    <n v="0"/>
    <n v="1"/>
    <n v="0"/>
    <n v="0"/>
    <n v="0"/>
    <n v="4"/>
    <n v="80.400000000000006"/>
    <n v="73.5"/>
    <n v="3"/>
    <n v="1.32"/>
    <n v="1.083"/>
    <n v="2.2160000000000002"/>
    <n v="2.9220000000000002"/>
    <n v="5.6440000000000001"/>
    <n v="11.75"/>
    <n v="5.37"/>
    <n v="23.7"/>
    <n v="-30.3"/>
    <n v="8.6"/>
    <n v="114.779"/>
    <n v="2212.08"/>
    <s v="110415_200445"/>
  </r>
  <r>
    <s v="Tom Gorzelanny"/>
    <x v="1"/>
    <s v="gid_2011_04_15_milmlb_wasmlb_1"/>
    <s v="Nationals Park"/>
    <s v="Mike Winters"/>
    <s v="was"/>
    <s v="mil"/>
    <n v="45"/>
    <x v="4"/>
    <s v="B"/>
    <n v="14"/>
    <n v="2"/>
    <s v="CH"/>
    <x v="1"/>
    <n v="0.93600000000000005"/>
    <x v="0"/>
    <m/>
    <x v="1"/>
    <s v="R"/>
    <n v="0"/>
    <n v="1"/>
    <n v="1"/>
    <n v="0"/>
    <n v="0"/>
    <n v="0"/>
    <n v="4"/>
    <n v="81.5"/>
    <n v="74.400000000000006"/>
    <n v="2.92"/>
    <n v="1.3"/>
    <n v="1.385"/>
    <n v="3.6469999999999998"/>
    <n v="2.7330000000000001"/>
    <n v="5.8579999999999997"/>
    <n v="12.36"/>
    <n v="2.36"/>
    <n v="23.7"/>
    <n v="-29.6"/>
    <n v="9.4"/>
    <n v="101.024"/>
    <n v="2184.71"/>
    <s v="110415_200459"/>
  </r>
  <r>
    <s v="Tom Gorzelanny"/>
    <x v="1"/>
    <s v="gid_2011_04_15_milmlb_wasmlb_1"/>
    <s v="Nationals Park"/>
    <s v="Mike Winters"/>
    <s v="was"/>
    <s v="mil"/>
    <n v="47"/>
    <x v="4"/>
    <s v="B"/>
    <n v="14"/>
    <n v="4"/>
    <s v="CH"/>
    <x v="1"/>
    <n v="0.93700000000000006"/>
    <x v="0"/>
    <m/>
    <x v="1"/>
    <s v="R"/>
    <n v="2"/>
    <n v="1"/>
    <n v="1"/>
    <n v="0"/>
    <n v="0"/>
    <n v="0"/>
    <n v="4"/>
    <n v="80.400000000000006"/>
    <n v="73.2"/>
    <n v="3.08"/>
    <n v="1.34"/>
    <n v="1.2230000000000001"/>
    <n v="2.992"/>
    <n v="2.8170000000000002"/>
    <n v="5.6980000000000004"/>
    <n v="13.3"/>
    <n v="1.81"/>
    <n v="23.7"/>
    <n v="-29.6"/>
    <n v="10"/>
    <n v="97.988"/>
    <n v="2286.2399999999998"/>
    <s v="110415_200535"/>
  </r>
  <r>
    <s v="Tom Gorzelanny"/>
    <x v="1"/>
    <s v="gid_2011_04_15_milmlb_wasmlb_1"/>
    <s v="Nationals Park"/>
    <s v="Mike Winters"/>
    <s v="was"/>
    <s v="mil"/>
    <n v="60"/>
    <x v="7"/>
    <s v="X"/>
    <n v="19"/>
    <n v="2"/>
    <s v="CH"/>
    <x v="1"/>
    <n v="0.93"/>
    <x v="5"/>
    <s v="FB"/>
    <x v="7"/>
    <s v="R"/>
    <n v="1"/>
    <n v="0"/>
    <n v="2"/>
    <n v="0"/>
    <n v="1"/>
    <n v="0"/>
    <n v="5"/>
    <n v="82.4"/>
    <n v="76.2"/>
    <n v="3.53"/>
    <n v="1.77"/>
    <n v="0.44400000000000001"/>
    <n v="2.5409999999999999"/>
    <n v="2.6259999999999999"/>
    <n v="5.6580000000000004"/>
    <n v="8.64"/>
    <n v="3.8"/>
    <n v="23.8"/>
    <n v="-22.9"/>
    <n v="8"/>
    <n v="114.018"/>
    <n v="1681.01"/>
    <s v="110415_201927"/>
  </r>
  <r>
    <s v="Tom Gorzelanny"/>
    <x v="1"/>
    <s v="gid_2011_04_15_milmlb_wasmlb_1"/>
    <s v="Nationals Park"/>
    <s v="Mike Winters"/>
    <s v="was"/>
    <s v="mil"/>
    <n v="65"/>
    <x v="4"/>
    <s v="B"/>
    <n v="20"/>
    <n v="5"/>
    <s v="CH"/>
    <x v="1"/>
    <n v="0.93500000000000005"/>
    <x v="8"/>
    <m/>
    <x v="5"/>
    <s v="R"/>
    <n v="2"/>
    <n v="2"/>
    <n v="2"/>
    <n v="0"/>
    <n v="0"/>
    <n v="0"/>
    <n v="5"/>
    <n v="82.2"/>
    <n v="74.8"/>
    <n v="3.49"/>
    <n v="1.62"/>
    <n v="2.3340000000000001"/>
    <n v="2.7410000000000001"/>
    <n v="2.9710000000000001"/>
    <n v="5.6289999999999996"/>
    <n v="12.46"/>
    <n v="3.9"/>
    <n v="23.7"/>
    <n v="-32.200000000000003"/>
    <n v="8.9"/>
    <n v="107.587"/>
    <n v="2274.09"/>
    <s v="110415_202106"/>
  </r>
  <r>
    <s v="Tyler Clippard"/>
    <x v="0"/>
    <s v="gid_2011_04_15_milmlb_wasmlb_1"/>
    <s v="Nationals Park"/>
    <s v="Mike Winters"/>
    <s v="was"/>
    <s v="mil"/>
    <n v="4"/>
    <x v="1"/>
    <s v="S"/>
    <n v="1"/>
    <n v="4"/>
    <s v="CH"/>
    <x v="1"/>
    <n v="0.90600000000000003"/>
    <x v="1"/>
    <m/>
    <x v="9"/>
    <s v="R"/>
    <n v="2"/>
    <n v="1"/>
    <n v="0"/>
    <n v="0"/>
    <n v="0"/>
    <n v="0"/>
    <n v="7"/>
    <n v="82.1"/>
    <n v="76.099999999999994"/>
    <n v="3.09"/>
    <n v="1.57"/>
    <n v="0.52"/>
    <n v="1.643"/>
    <n v="-1.0820000000000001"/>
    <n v="6.016"/>
    <n v="-6.03"/>
    <n v="10.36"/>
    <n v="23.8"/>
    <n v="23.5"/>
    <n v="5.4"/>
    <n v="210.095"/>
    <n v="2133.71"/>
    <s v="110415_205929"/>
  </r>
  <r>
    <s v="Tyler Clippard"/>
    <x v="0"/>
    <s v="gid_2011_04_15_milmlb_wasmlb_1"/>
    <s v="Nationals Park"/>
    <s v="Mike Winters"/>
    <s v="was"/>
    <s v="mil"/>
    <n v="9"/>
    <x v="11"/>
    <s v="S"/>
    <n v="3"/>
    <n v="1"/>
    <s v="CH"/>
    <x v="1"/>
    <n v="0.871"/>
    <x v="2"/>
    <m/>
    <x v="5"/>
    <s v="R"/>
    <n v="0"/>
    <n v="0"/>
    <n v="2"/>
    <n v="0"/>
    <n v="0"/>
    <n v="0"/>
    <n v="7"/>
    <n v="82"/>
    <n v="73.400000000000006"/>
    <n v="3.24"/>
    <n v="1.47"/>
    <n v="-0.53300000000000003"/>
    <n v="1.6040000000000001"/>
    <n v="-1.1599999999999999"/>
    <n v="6.0720000000000001"/>
    <n v="-8.5399999999999991"/>
    <n v="10.37"/>
    <n v="23.6"/>
    <n v="29.9"/>
    <n v="6.4"/>
    <n v="219.33500000000001"/>
    <n v="2292.27"/>
    <s v="110415_210247"/>
  </r>
  <r>
    <s v="Jason Marquis"/>
    <x v="0"/>
    <s v="gid_2011_04_17_milmlb_wasmlb_1"/>
    <s v="Nationals Park"/>
    <s v="Mike Everitt"/>
    <s v="was"/>
    <s v="mil"/>
    <n v="4"/>
    <x v="4"/>
    <s v="B"/>
    <n v="2"/>
    <n v="2"/>
    <s v="CH"/>
    <x v="1"/>
    <n v="0.55900000000000005"/>
    <x v="0"/>
    <m/>
    <x v="8"/>
    <s v="L"/>
    <n v="0"/>
    <n v="1"/>
    <n v="0"/>
    <n v="1"/>
    <n v="0"/>
    <n v="0"/>
    <n v="1"/>
    <n v="82.4"/>
    <n v="76.599999999999994"/>
    <n v="3.51"/>
    <n v="1.55"/>
    <n v="-1.5389999999999999"/>
    <n v="1.7709999999999999"/>
    <n v="-2.375"/>
    <n v="5.9409999999999998"/>
    <n v="-9.77"/>
    <n v="2.2999999999999998"/>
    <n v="23.9"/>
    <n v="24.8"/>
    <n v="8.9"/>
    <n v="256.48200000000003"/>
    <n v="1789.23"/>
    <s v="110417_133924"/>
  </r>
  <r>
    <s v="Jason Marquis"/>
    <x v="0"/>
    <s v="gid_2011_04_17_milmlb_wasmlb_1"/>
    <s v="Nationals Park"/>
    <s v="Mike Everitt"/>
    <s v="was"/>
    <s v="mil"/>
    <n v="6"/>
    <x v="6"/>
    <s v="B"/>
    <n v="2"/>
    <n v="4"/>
    <s v="CH"/>
    <x v="1"/>
    <n v="0.94399999999999995"/>
    <x v="0"/>
    <m/>
    <x v="8"/>
    <s v="L"/>
    <n v="1"/>
    <n v="2"/>
    <n v="0"/>
    <n v="1"/>
    <n v="0"/>
    <n v="0"/>
    <n v="1"/>
    <n v="80.599999999999994"/>
    <n v="74"/>
    <n v="3.43"/>
    <n v="1.63"/>
    <n v="-0.109"/>
    <n v="0.40400000000000003"/>
    <n v="-2.1720000000000002"/>
    <n v="5.7619999999999996"/>
    <n v="-7.17"/>
    <n v="5.91"/>
    <n v="23.8"/>
    <n v="18.8"/>
    <n v="7.8"/>
    <n v="230.27500000000001"/>
    <n v="1593.45"/>
    <s v="110417_134025"/>
  </r>
  <r>
    <s v="Jason Marquis"/>
    <x v="0"/>
    <s v="gid_2011_04_17_milmlb_wasmlb_1"/>
    <s v="Nationals Park"/>
    <s v="Mike Everitt"/>
    <s v="was"/>
    <s v="mil"/>
    <n v="7"/>
    <x v="0"/>
    <s v="X"/>
    <n v="2"/>
    <n v="5"/>
    <s v="CH"/>
    <x v="1"/>
    <n v="0.92"/>
    <x v="0"/>
    <s v="FB"/>
    <x v="8"/>
    <s v="L"/>
    <n v="2"/>
    <n v="2"/>
    <n v="0"/>
    <n v="1"/>
    <n v="0"/>
    <n v="0"/>
    <n v="1"/>
    <n v="79.5"/>
    <n v="72.900000000000006"/>
    <n v="3.58"/>
    <n v="1.8"/>
    <n v="-0.54"/>
    <n v="1.464"/>
    <n v="-2.1179999999999999"/>
    <n v="5.9820000000000002"/>
    <n v="-6.87"/>
    <n v="-0.27"/>
    <n v="23.8"/>
    <n v="13.9"/>
    <n v="10.3"/>
    <n v="271.76499999999999"/>
    <n v="1156.5"/>
    <s v="110417_134054"/>
  </r>
  <r>
    <s v="Jason Marquis"/>
    <x v="0"/>
    <s v="gid_2011_04_17_milmlb_wasmlb_1"/>
    <s v="Nationals Park"/>
    <s v="Mike Everitt"/>
    <s v="was"/>
    <s v="mil"/>
    <n v="11"/>
    <x v="1"/>
    <s v="S"/>
    <n v="4"/>
    <n v="2"/>
    <s v="CH"/>
    <x v="1"/>
    <n v="0.82399999999999995"/>
    <x v="2"/>
    <m/>
    <x v="4"/>
    <s v="L"/>
    <n v="1"/>
    <n v="0"/>
    <n v="1"/>
    <n v="1"/>
    <n v="0"/>
    <n v="1"/>
    <n v="1"/>
    <n v="81.2"/>
    <n v="75.599999999999994"/>
    <n v="3.25"/>
    <n v="1.54"/>
    <n v="-1.62"/>
    <n v="3.0649999999999999"/>
    <n v="-2.3319999999999999"/>
    <n v="6.1150000000000002"/>
    <n v="-9.2200000000000006"/>
    <n v="2.88"/>
    <n v="23.9"/>
    <n v="24.1"/>
    <n v="8.6"/>
    <n v="252.37"/>
    <n v="1706.31"/>
    <s v="110417_134323"/>
  </r>
  <r>
    <s v="Jason Marquis"/>
    <x v="0"/>
    <s v="gid_2011_04_17_milmlb_wasmlb_1"/>
    <s v="Nationals Park"/>
    <s v="Mike Everitt"/>
    <s v="was"/>
    <s v="mil"/>
    <n v="13"/>
    <x v="3"/>
    <s v="S"/>
    <n v="4"/>
    <n v="4"/>
    <s v="CH"/>
    <x v="1"/>
    <n v="0.91800000000000004"/>
    <x v="2"/>
    <m/>
    <x v="4"/>
    <s v="L"/>
    <n v="1"/>
    <n v="2"/>
    <n v="1"/>
    <n v="1"/>
    <n v="0"/>
    <n v="1"/>
    <n v="1"/>
    <n v="82.9"/>
    <n v="77.7"/>
    <n v="3.25"/>
    <n v="1.54"/>
    <n v="0.32900000000000001"/>
    <n v="0.88200000000000001"/>
    <n v="-2.0819999999999999"/>
    <n v="5.8630000000000004"/>
    <n v="-5.59"/>
    <n v="2.37"/>
    <n v="23.9"/>
    <n v="13.9"/>
    <n v="8.1"/>
    <n v="246.548"/>
    <n v="1098.3599999999999"/>
    <s v="110417_134421"/>
  </r>
  <r>
    <s v="Jason Marquis"/>
    <x v="0"/>
    <s v="gid_2011_04_17_milmlb_wasmlb_1"/>
    <s v="Nationals Park"/>
    <s v="Mike Everitt"/>
    <s v="was"/>
    <s v="mil"/>
    <n v="15"/>
    <x v="4"/>
    <s v="B"/>
    <n v="6"/>
    <n v="1"/>
    <s v="CH"/>
    <x v="1"/>
    <n v="0.78400000000000003"/>
    <x v="3"/>
    <m/>
    <x v="0"/>
    <s v="L"/>
    <n v="0"/>
    <n v="0"/>
    <n v="2"/>
    <n v="1"/>
    <n v="1"/>
    <n v="0"/>
    <n v="1"/>
    <n v="82"/>
    <n v="76"/>
    <n v="3.44"/>
    <n v="1.62"/>
    <n v="-1.4570000000000001"/>
    <n v="1.665"/>
    <n v="-2.2629999999999999"/>
    <n v="6.0259999999999998"/>
    <n v="-8.91"/>
    <n v="-2.0299999999999998"/>
    <n v="23.8"/>
    <n v="18.899999999999999"/>
    <n v="10.5"/>
    <n v="282.49799999999999"/>
    <n v="1607.62"/>
    <s v="110417_134546"/>
  </r>
  <r>
    <s v="Jason Marquis"/>
    <x v="0"/>
    <s v="gid_2011_04_17_milmlb_wasmlb_1"/>
    <s v="Nationals Park"/>
    <s v="Mike Everitt"/>
    <s v="was"/>
    <s v="mil"/>
    <n v="16"/>
    <x v="0"/>
    <s v="X"/>
    <n v="6"/>
    <n v="2"/>
    <s v="CH"/>
    <x v="1"/>
    <n v="0.877"/>
    <x v="3"/>
    <s v="GB"/>
    <x v="0"/>
    <s v="L"/>
    <n v="1"/>
    <n v="0"/>
    <n v="2"/>
    <n v="1"/>
    <n v="1"/>
    <n v="0"/>
    <n v="1"/>
    <n v="81.900000000000006"/>
    <n v="76.3"/>
    <n v="3.29"/>
    <n v="1.67"/>
    <n v="-0.76600000000000001"/>
    <n v="1.748"/>
    <n v="-2.1739999999999999"/>
    <n v="5.95"/>
    <n v="-7.49"/>
    <n v="1.05"/>
    <n v="23.9"/>
    <n v="17.8"/>
    <n v="9.1"/>
    <n v="261.61200000000002"/>
    <n v="1340.12"/>
    <s v="110417_134609"/>
  </r>
  <r>
    <s v="Jason Marquis"/>
    <x v="0"/>
    <s v="gid_2011_04_17_milmlb_wasmlb_1"/>
    <s v="Nationals Park"/>
    <s v="Mike Everitt"/>
    <s v="was"/>
    <s v="mil"/>
    <n v="29"/>
    <x v="2"/>
    <s v="S"/>
    <n v="10"/>
    <n v="5"/>
    <s v="CH"/>
    <x v="1"/>
    <n v="0.93300000000000005"/>
    <x v="2"/>
    <m/>
    <x v="7"/>
    <s v="R"/>
    <n v="2"/>
    <n v="2"/>
    <n v="0"/>
    <n v="0"/>
    <n v="0"/>
    <n v="0"/>
    <n v="3"/>
    <n v="81.099999999999994"/>
    <n v="75.400000000000006"/>
    <n v="3.6"/>
    <n v="1.63"/>
    <n v="-0.94299999999999995"/>
    <n v="2.0369999999999999"/>
    <n v="-1.9059999999999999"/>
    <n v="6.0780000000000003"/>
    <n v="-5.73"/>
    <n v="4.2699999999999996"/>
    <n v="23.8"/>
    <n v="15.8"/>
    <n v="7.8"/>
    <n v="232.92599999999999"/>
    <n v="1259.1600000000001"/>
    <s v="110417_141333"/>
  </r>
  <r>
    <s v="Jason Marquis"/>
    <x v="0"/>
    <s v="gid_2011_04_17_milmlb_wasmlb_1"/>
    <s v="Nationals Park"/>
    <s v="Mike Everitt"/>
    <s v="was"/>
    <s v="mil"/>
    <n v="36"/>
    <x v="1"/>
    <s v="S"/>
    <n v="13"/>
    <n v="1"/>
    <s v="CH"/>
    <x v="1"/>
    <n v="0.60899999999999999"/>
    <x v="3"/>
    <m/>
    <x v="4"/>
    <s v="L"/>
    <n v="0"/>
    <n v="0"/>
    <n v="2"/>
    <n v="1"/>
    <n v="0"/>
    <n v="0"/>
    <n v="3"/>
    <n v="83.4"/>
    <n v="76.5"/>
    <n v="3.25"/>
    <n v="1.54"/>
    <n v="-0.14000000000000001"/>
    <n v="2.0190000000000001"/>
    <n v="-2.2450000000000001"/>
    <n v="5.9669999999999996"/>
    <n v="-8.7100000000000009"/>
    <n v="3.67"/>
    <n v="23.8"/>
    <n v="22.7"/>
    <n v="8.1"/>
    <n v="246.845"/>
    <n v="1682.18"/>
    <s v="110417_141719"/>
  </r>
  <r>
    <s v="Jason Marquis"/>
    <x v="0"/>
    <s v="gid_2011_04_17_milmlb_wasmlb_1"/>
    <s v="Nationals Park"/>
    <s v="Mike Everitt"/>
    <s v="was"/>
    <s v="mil"/>
    <n v="39"/>
    <x v="4"/>
    <s v="B"/>
    <n v="13"/>
    <n v="4"/>
    <s v="CH"/>
    <x v="1"/>
    <n v="0.90400000000000003"/>
    <x v="3"/>
    <m/>
    <x v="4"/>
    <s v="L"/>
    <n v="1"/>
    <n v="2"/>
    <n v="2"/>
    <n v="1"/>
    <n v="0"/>
    <n v="0"/>
    <n v="3"/>
    <n v="80.900000000000006"/>
    <n v="75.099999999999994"/>
    <n v="3.48"/>
    <n v="1.48"/>
    <n v="-1.94"/>
    <n v="1.0660000000000001"/>
    <n v="-2.3940000000000001"/>
    <n v="5.907"/>
    <n v="-6.76"/>
    <n v="1.03"/>
    <n v="23.8"/>
    <n v="16.100000000000001"/>
    <n v="9.3000000000000007"/>
    <n v="260.887"/>
    <n v="1191.52"/>
    <s v="110417_141839"/>
  </r>
  <r>
    <s v="Jason Marquis"/>
    <x v="0"/>
    <s v="gid_2011_04_17_milmlb_wasmlb_1"/>
    <s v="Nationals Park"/>
    <s v="Mike Everitt"/>
    <s v="was"/>
    <s v="mil"/>
    <n v="41"/>
    <x v="9"/>
    <s v="S"/>
    <n v="13"/>
    <n v="6"/>
    <s v="CH"/>
    <x v="1"/>
    <n v="0.89800000000000002"/>
    <x v="3"/>
    <m/>
    <x v="4"/>
    <s v="L"/>
    <n v="3"/>
    <n v="2"/>
    <n v="2"/>
    <n v="1"/>
    <n v="0"/>
    <n v="0"/>
    <n v="3"/>
    <n v="79.8"/>
    <n v="73.5"/>
    <n v="3.25"/>
    <n v="1.54"/>
    <n v="-0.38900000000000001"/>
    <n v="1.341"/>
    <n v="-2.1869999999999998"/>
    <n v="5.9329999999999998"/>
    <n v="-2.29"/>
    <n v="6.23"/>
    <n v="23.8"/>
    <n v="5.3"/>
    <n v="7.3"/>
    <n v="200.04599999999999"/>
    <n v="1140.8399999999999"/>
    <s v="110417_141928"/>
  </r>
  <r>
    <s v="Jason Marquis"/>
    <x v="0"/>
    <s v="gid_2011_04_17_milmlb_wasmlb_1"/>
    <s v="Nationals Park"/>
    <s v="Mike Everitt"/>
    <s v="was"/>
    <s v="mil"/>
    <n v="42"/>
    <x v="0"/>
    <s v="X"/>
    <n v="13"/>
    <n v="7"/>
    <s v="CH"/>
    <x v="1"/>
    <n v="0.92800000000000005"/>
    <x v="3"/>
    <s v="GB"/>
    <x v="4"/>
    <s v="L"/>
    <n v="3"/>
    <n v="2"/>
    <n v="2"/>
    <n v="1"/>
    <n v="0"/>
    <n v="0"/>
    <n v="3"/>
    <n v="81.900000000000006"/>
    <n v="75"/>
    <n v="3.25"/>
    <n v="1.54"/>
    <n v="-0.53"/>
    <n v="1.05"/>
    <n v="-2.2400000000000002"/>
    <n v="5.8739999999999997"/>
    <n v="-5.79"/>
    <n v="5.3"/>
    <n v="23.8"/>
    <n v="15.5"/>
    <n v="7.6"/>
    <n v="227.22200000000001"/>
    <n v="1368.65"/>
    <s v="110417_142003"/>
  </r>
  <r>
    <s v="Jason Marquis"/>
    <x v="0"/>
    <s v="gid_2011_04_17_milmlb_wasmlb_1"/>
    <s v="Nationals Park"/>
    <s v="Mike Everitt"/>
    <s v="was"/>
    <s v="mil"/>
    <n v="46"/>
    <x v="3"/>
    <s v="S"/>
    <n v="14"/>
    <n v="4"/>
    <s v="CH"/>
    <x v="1"/>
    <n v="0.81200000000000006"/>
    <x v="1"/>
    <m/>
    <x v="1"/>
    <s v="R"/>
    <n v="2"/>
    <n v="1"/>
    <n v="0"/>
    <n v="0"/>
    <n v="0"/>
    <n v="0"/>
    <n v="4"/>
    <n v="83.7"/>
    <n v="77.5"/>
    <n v="2.86"/>
    <n v="1.32"/>
    <n v="-0.17699999999999999"/>
    <n v="1.556"/>
    <n v="-2.3359999999999999"/>
    <n v="5.907"/>
    <n v="-3.66"/>
    <n v="6.1"/>
    <n v="23.8"/>
    <n v="10.5"/>
    <n v="6.5"/>
    <n v="210.75800000000001"/>
    <n v="1289.8"/>
    <s v="110417_143030"/>
  </r>
  <r>
    <s v="Jason Marquis"/>
    <x v="0"/>
    <s v="gid_2011_04_17_milmlb_wasmlb_1"/>
    <s v="Nationals Park"/>
    <s v="Mike Everitt"/>
    <s v="was"/>
    <s v="mil"/>
    <n v="50"/>
    <x v="8"/>
    <s v="X"/>
    <n v="15"/>
    <n v="1"/>
    <s v="CH"/>
    <x v="1"/>
    <n v="0.91400000000000003"/>
    <x v="1"/>
    <s v="LD"/>
    <x v="0"/>
    <s v="L"/>
    <n v="0"/>
    <n v="0"/>
    <n v="0"/>
    <n v="1"/>
    <n v="0"/>
    <n v="0"/>
    <n v="4"/>
    <n v="82.2"/>
    <n v="76.7"/>
    <n v="3.29"/>
    <n v="1.5"/>
    <n v="-0.60699999999999998"/>
    <n v="1.6379999999999999"/>
    <n v="-2.1789999999999998"/>
    <n v="5.9480000000000004"/>
    <n v="-7.35"/>
    <n v="4.99"/>
    <n v="23.9"/>
    <n v="21.2"/>
    <n v="7.5"/>
    <n v="235.57300000000001"/>
    <n v="1590.35"/>
    <s v="110417_143226"/>
  </r>
  <r>
    <s v="Jason Marquis"/>
    <x v="0"/>
    <s v="gid_2011_04_17_milmlb_wasmlb_1"/>
    <s v="Nationals Park"/>
    <s v="Mike Everitt"/>
    <s v="was"/>
    <s v="mil"/>
    <n v="59"/>
    <x v="4"/>
    <s v="B"/>
    <n v="20"/>
    <n v="3"/>
    <s v="CH"/>
    <x v="1"/>
    <n v="0.66100000000000003"/>
    <x v="3"/>
    <m/>
    <x v="8"/>
    <s v="L"/>
    <n v="1"/>
    <n v="1"/>
    <n v="2"/>
    <n v="1"/>
    <n v="1"/>
    <n v="1"/>
    <n v="4"/>
    <n v="83.5"/>
    <n v="76.7"/>
    <n v="3.45"/>
    <n v="1.53"/>
    <n v="-1.534"/>
    <n v="2.8530000000000002"/>
    <n v="-2.4060000000000001"/>
    <n v="6.0129999999999999"/>
    <n v="-7.05"/>
    <n v="6.77"/>
    <n v="23.8"/>
    <n v="23.5"/>
    <n v="6.6"/>
    <n v="225.958"/>
    <n v="1754.25"/>
    <s v="110417_143958"/>
  </r>
  <r>
    <s v="Jason Marquis"/>
    <x v="0"/>
    <s v="gid_2011_04_17_milmlb_wasmlb_1"/>
    <s v="Nationals Park"/>
    <s v="Mike Everitt"/>
    <s v="was"/>
    <s v="mil"/>
    <n v="65"/>
    <x v="4"/>
    <s v="B"/>
    <n v="23"/>
    <n v="2"/>
    <s v="CH"/>
    <x v="1"/>
    <n v="0.91400000000000003"/>
    <x v="3"/>
    <m/>
    <x v="1"/>
    <s v="R"/>
    <n v="0"/>
    <n v="1"/>
    <n v="2"/>
    <n v="0"/>
    <n v="0"/>
    <n v="0"/>
    <n v="5"/>
    <n v="81"/>
    <n v="74.400000000000006"/>
    <n v="2.96"/>
    <n v="1.23"/>
    <n v="-2.4129999999999998"/>
    <n v="2.972"/>
    <n v="-2.2200000000000002"/>
    <n v="6.0679999999999996"/>
    <n v="-4.1500000000000004"/>
    <n v="3.77"/>
    <n v="23.8"/>
    <n v="12"/>
    <n v="7.9"/>
    <n v="227.40299999999999"/>
    <n v="977.73199999999997"/>
    <s v="110417_145713"/>
  </r>
  <r>
    <s v="Jason Marquis"/>
    <x v="0"/>
    <s v="gid_2011_04_17_milmlb_wasmlb_1"/>
    <s v="Nationals Park"/>
    <s v="Mike Everitt"/>
    <s v="was"/>
    <s v="mil"/>
    <n v="66"/>
    <x v="1"/>
    <s v="S"/>
    <n v="23"/>
    <n v="3"/>
    <s v="CH"/>
    <x v="1"/>
    <n v="0.93100000000000005"/>
    <x v="3"/>
    <m/>
    <x v="1"/>
    <s v="R"/>
    <n v="1"/>
    <n v="1"/>
    <n v="2"/>
    <n v="0"/>
    <n v="0"/>
    <n v="0"/>
    <n v="5"/>
    <n v="81"/>
    <n v="74.900000000000006"/>
    <n v="2.86"/>
    <n v="1.32"/>
    <n v="-0.76700000000000002"/>
    <n v="1.625"/>
    <n v="-2.0430000000000001"/>
    <n v="5.8780000000000001"/>
    <n v="-7.69"/>
    <n v="4.47"/>
    <n v="23.8"/>
    <n v="20.6"/>
    <n v="8.1"/>
    <n v="239.524"/>
    <n v="1553.91"/>
    <s v="110417_145728"/>
  </r>
  <r>
    <s v="Jason Marquis"/>
    <x v="0"/>
    <s v="gid_2011_04_17_milmlb_wasmlb_1"/>
    <s v="Nationals Park"/>
    <s v="Mike Everitt"/>
    <s v="was"/>
    <s v="mil"/>
    <n v="67"/>
    <x v="1"/>
    <s v="S"/>
    <n v="23"/>
    <n v="4"/>
    <s v="CH"/>
    <x v="1"/>
    <n v="0.91"/>
    <x v="3"/>
    <m/>
    <x v="1"/>
    <s v="R"/>
    <n v="1"/>
    <n v="2"/>
    <n v="2"/>
    <n v="0"/>
    <n v="0"/>
    <n v="0"/>
    <n v="5"/>
    <n v="80.900000000000006"/>
    <n v="74.400000000000006"/>
    <n v="2.86"/>
    <n v="1.32"/>
    <n v="-0.874"/>
    <n v="1.276"/>
    <n v="-1.9850000000000001"/>
    <n v="5.9539999999999997"/>
    <n v="-8.3000000000000007"/>
    <n v="3.33"/>
    <n v="23.8"/>
    <n v="20.6"/>
    <n v="8.8000000000000007"/>
    <n v="247.82400000000001"/>
    <n v="1543.64"/>
    <s v="110417_145752"/>
  </r>
  <r>
    <s v="Jason Marquis"/>
    <x v="0"/>
    <s v="gid_2011_04_17_milmlb_wasmlb_1"/>
    <s v="Nationals Park"/>
    <s v="Mike Everitt"/>
    <s v="was"/>
    <s v="mil"/>
    <n v="69"/>
    <x v="4"/>
    <s v="B"/>
    <n v="23"/>
    <n v="6"/>
    <s v="CH"/>
    <x v="1"/>
    <n v="0.92600000000000005"/>
    <x v="3"/>
    <m/>
    <x v="1"/>
    <s v="R"/>
    <n v="2"/>
    <n v="2"/>
    <n v="2"/>
    <n v="0"/>
    <n v="0"/>
    <n v="0"/>
    <n v="5"/>
    <n v="81"/>
    <n v="75.599999999999994"/>
    <n v="3.04"/>
    <n v="1.34"/>
    <n v="-1.8120000000000001"/>
    <n v="1.1819999999999999"/>
    <n v="-2.0510000000000002"/>
    <n v="5.9050000000000002"/>
    <n v="-5.5"/>
    <n v="2.21"/>
    <n v="23.9"/>
    <n v="14.2"/>
    <n v="8.6999999999999993"/>
    <n v="247.68899999999999"/>
    <n v="1042.58"/>
    <s v="110417_145837"/>
  </r>
  <r>
    <s v="Jason Marquis"/>
    <x v="0"/>
    <s v="gid_2011_04_17_milmlb_wasmlb_1"/>
    <s v="Nationals Park"/>
    <s v="Mike Everitt"/>
    <s v="was"/>
    <s v="mil"/>
    <n v="73"/>
    <x v="4"/>
    <s v="B"/>
    <n v="24"/>
    <n v="3"/>
    <s v="CH"/>
    <x v="1"/>
    <n v="0.90600000000000003"/>
    <x v="3"/>
    <m/>
    <x v="0"/>
    <s v="L"/>
    <n v="0"/>
    <n v="2"/>
    <n v="0"/>
    <n v="0"/>
    <n v="0"/>
    <n v="0"/>
    <n v="6"/>
    <n v="82.1"/>
    <n v="76.7"/>
    <n v="3.36"/>
    <n v="1.53"/>
    <n v="0.10100000000000001"/>
    <n v="-0.13"/>
    <n v="-2.21"/>
    <n v="5.7519999999999998"/>
    <n v="-4.18"/>
    <n v="5.01"/>
    <n v="23.9"/>
    <n v="10.9"/>
    <n v="7.4"/>
    <n v="219.53299999999999"/>
    <n v="1164.3499999999999"/>
    <s v="110417_151423"/>
  </r>
  <r>
    <s v="Jason Marquis"/>
    <x v="0"/>
    <s v="gid_2011_04_17_milmlb_wasmlb_1"/>
    <s v="Nationals Park"/>
    <s v="Mike Everitt"/>
    <s v="was"/>
    <s v="mil"/>
    <n v="74"/>
    <x v="0"/>
    <s v="X"/>
    <n v="24"/>
    <n v="4"/>
    <s v="CH"/>
    <x v="1"/>
    <n v="0.92900000000000005"/>
    <x v="3"/>
    <s v="GB"/>
    <x v="0"/>
    <s v="L"/>
    <n v="1"/>
    <n v="2"/>
    <n v="0"/>
    <n v="0"/>
    <n v="0"/>
    <n v="0"/>
    <n v="6"/>
    <n v="80.8"/>
    <n v="75.5"/>
    <n v="3.29"/>
    <n v="1.5"/>
    <n v="-1.5"/>
    <n v="2.0259999999999998"/>
    <n v="-2.3450000000000002"/>
    <n v="6.0410000000000004"/>
    <n v="-4.4800000000000004"/>
    <n v="2.64"/>
    <n v="23.9"/>
    <n v="11.5"/>
    <n v="8.3000000000000007"/>
    <n v="238.958"/>
    <n v="918.08900000000006"/>
    <s v="110417_151444"/>
  </r>
  <r>
    <s v="Jason Marquis"/>
    <x v="0"/>
    <s v="gid_2011_04_17_milmlb_wasmlb_1"/>
    <s v="Nationals Park"/>
    <s v="Mike Everitt"/>
    <s v="was"/>
    <s v="mil"/>
    <n v="81"/>
    <x v="0"/>
    <s v="X"/>
    <n v="27"/>
    <n v="2"/>
    <s v="CH"/>
    <x v="1"/>
    <n v="0.90400000000000003"/>
    <x v="3"/>
    <s v="GB"/>
    <x v="2"/>
    <s v="L"/>
    <n v="0"/>
    <n v="1"/>
    <n v="0"/>
    <n v="0"/>
    <n v="0"/>
    <n v="0"/>
    <n v="7"/>
    <n v="81.5"/>
    <n v="75.400000000000006"/>
    <n v="3.05"/>
    <n v="1.34"/>
    <n v="-1.65"/>
    <n v="2.4390000000000001"/>
    <n v="-2.4660000000000002"/>
    <n v="5.9870000000000001"/>
    <n v="-7.25"/>
    <n v="4.66"/>
    <n v="23.8"/>
    <n v="20.6"/>
    <n v="7.8"/>
    <n v="236.994"/>
    <n v="1518.68"/>
    <s v="110417_153656"/>
  </r>
  <r>
    <s v="Jason Marquis"/>
    <x v="0"/>
    <s v="gid_2011_04_17_milmlb_wasmlb_1"/>
    <s v="Nationals Park"/>
    <s v="Mike Everitt"/>
    <s v="was"/>
    <s v="mil"/>
    <n v="82"/>
    <x v="4"/>
    <s v="B"/>
    <n v="28"/>
    <n v="1"/>
    <s v="CH"/>
    <x v="1"/>
    <n v="0.93799999999999994"/>
    <x v="3"/>
    <m/>
    <x v="7"/>
    <s v="R"/>
    <n v="0"/>
    <n v="0"/>
    <n v="1"/>
    <n v="0"/>
    <n v="0"/>
    <n v="0"/>
    <n v="7"/>
    <n v="80.5"/>
    <n v="74.3"/>
    <n v="3.52"/>
    <n v="1.57"/>
    <n v="-0.58499999999999996"/>
    <n v="1.1379999999999999"/>
    <n v="-2.0979999999999999"/>
    <n v="5.931"/>
    <n v="-5.49"/>
    <n v="4.58"/>
    <n v="23.8"/>
    <n v="14.1"/>
    <n v="8"/>
    <n v="229.85599999999999"/>
    <n v="1236.67"/>
    <s v="110417_153742"/>
  </r>
  <r>
    <s v="Jason Marquis"/>
    <x v="0"/>
    <s v="gid_2011_04_17_milmlb_wasmlb_1"/>
    <s v="Nationals Park"/>
    <s v="Mike Everitt"/>
    <s v="was"/>
    <s v="mil"/>
    <n v="84"/>
    <x v="4"/>
    <s v="B"/>
    <n v="28"/>
    <n v="3"/>
    <s v="CH"/>
    <x v="1"/>
    <n v="0.88300000000000001"/>
    <x v="3"/>
    <m/>
    <x v="7"/>
    <s v="R"/>
    <n v="1"/>
    <n v="1"/>
    <n v="1"/>
    <n v="0"/>
    <n v="0"/>
    <n v="0"/>
    <n v="7"/>
    <n v="81.3"/>
    <n v="75.099999999999994"/>
    <n v="3.51"/>
    <n v="1.6"/>
    <n v="-2.2709999999999999"/>
    <n v="2.6320000000000001"/>
    <n v="-2.2879999999999998"/>
    <n v="6.0519999999999996"/>
    <n v="-6.13"/>
    <n v="7.38"/>
    <n v="23.8"/>
    <n v="20.9"/>
    <n v="6.7"/>
    <n v="219.52199999999999"/>
    <n v="1687.35"/>
    <s v="110417_153822"/>
  </r>
  <r>
    <s v="Jason Marquis"/>
    <x v="0"/>
    <s v="gid_2011_04_17_milmlb_wasmlb_1"/>
    <s v="Nationals Park"/>
    <s v="Mike Everitt"/>
    <s v="was"/>
    <s v="mil"/>
    <n v="88"/>
    <x v="4"/>
    <s v="B"/>
    <n v="29"/>
    <n v="2"/>
    <s v="CH"/>
    <x v="1"/>
    <n v="0.91400000000000003"/>
    <x v="0"/>
    <m/>
    <x v="8"/>
    <s v="L"/>
    <n v="0"/>
    <n v="1"/>
    <n v="2"/>
    <n v="0"/>
    <n v="0"/>
    <n v="0"/>
    <n v="7"/>
    <n v="79.900000000000006"/>
    <n v="73.5"/>
    <n v="3.45"/>
    <n v="1.52"/>
    <n v="-3.0449999999999999"/>
    <n v="3.823"/>
    <n v="-2.645"/>
    <n v="6.1820000000000004"/>
    <n v="-7.03"/>
    <n v="2.12"/>
    <n v="23.8"/>
    <n v="18.100000000000001"/>
    <n v="9"/>
    <n v="252.82499999999999"/>
    <n v="1260.49"/>
    <s v="110417_154007"/>
  </r>
  <r>
    <s v="Jason Marquis"/>
    <x v="0"/>
    <s v="gid_2011_04_17_milmlb_wasmlb_1"/>
    <s v="Nationals Park"/>
    <s v="Mike Everitt"/>
    <s v="was"/>
    <s v="mil"/>
    <n v="89"/>
    <x v="4"/>
    <s v="B"/>
    <n v="29"/>
    <n v="3"/>
    <s v="CH"/>
    <x v="1"/>
    <n v="0.93899999999999995"/>
    <x v="0"/>
    <m/>
    <x v="8"/>
    <s v="L"/>
    <n v="1"/>
    <n v="1"/>
    <n v="2"/>
    <n v="0"/>
    <n v="0"/>
    <n v="0"/>
    <n v="7"/>
    <n v="80.2"/>
    <n v="74.3"/>
    <n v="3.46"/>
    <n v="1.54"/>
    <n v="-0.34899999999999998"/>
    <n v="1.226"/>
    <n v="-2.3450000000000002"/>
    <n v="5.9340000000000002"/>
    <n v="-9.01"/>
    <n v="7.82"/>
    <n v="23.8"/>
    <n v="26.8"/>
    <n v="7.3"/>
    <n v="228.845"/>
    <n v="2063.5700000000002"/>
    <s v="110417_154026"/>
  </r>
  <r>
    <s v="Jason Marquis"/>
    <x v="0"/>
    <s v="gid_2011_04_17_milmlb_wasmlb_1"/>
    <s v="Nationals Park"/>
    <s v="Mike Everitt"/>
    <s v="was"/>
    <s v="mil"/>
    <n v="91"/>
    <x v="4"/>
    <s v="B"/>
    <n v="29"/>
    <n v="5"/>
    <s v="CH"/>
    <x v="1"/>
    <n v="0.92700000000000005"/>
    <x v="0"/>
    <m/>
    <x v="8"/>
    <s v="L"/>
    <n v="2"/>
    <n v="2"/>
    <n v="2"/>
    <n v="0"/>
    <n v="0"/>
    <n v="0"/>
    <n v="7"/>
    <n v="81.2"/>
    <n v="76.2"/>
    <n v="3.37"/>
    <n v="1.53"/>
    <n v="-1.714"/>
    <n v="2.6859999999999999"/>
    <n v="-2.4500000000000002"/>
    <n v="5.992"/>
    <n v="-4.5599999999999996"/>
    <n v="3.55"/>
    <n v="23.9"/>
    <n v="12.8"/>
    <n v="7.7"/>
    <n v="231.72900000000001"/>
    <n v="1034.17"/>
    <s v="110417_154107"/>
  </r>
  <r>
    <s v="Jason Marquis"/>
    <x v="0"/>
    <s v="gid_2011_04_17_milmlb_wasmlb_1"/>
    <s v="Nationals Park"/>
    <s v="Mike Everitt"/>
    <s v="was"/>
    <s v="mil"/>
    <n v="94"/>
    <x v="4"/>
    <s v="B"/>
    <n v="30"/>
    <n v="2"/>
    <s v="CH"/>
    <x v="1"/>
    <n v="0.92900000000000005"/>
    <x v="8"/>
    <m/>
    <x v="6"/>
    <s v="R"/>
    <n v="0"/>
    <n v="1"/>
    <n v="0"/>
    <n v="0"/>
    <n v="0"/>
    <n v="0"/>
    <n v="8"/>
    <n v="81.8"/>
    <n v="76"/>
    <n v="3.6"/>
    <n v="1.71"/>
    <n v="-0.13100000000000001"/>
    <n v="1.3220000000000001"/>
    <n v="-1.9450000000000001"/>
    <n v="5.9130000000000003"/>
    <n v="-6.82"/>
    <n v="6.27"/>
    <n v="23.8"/>
    <n v="20.2"/>
    <n v="7.1"/>
    <n v="227.18600000000001"/>
    <n v="1641.55"/>
    <s v="110417_155409"/>
  </r>
  <r>
    <s v="Jason Marquis"/>
    <x v="0"/>
    <s v="gid_2011_04_17_milmlb_wasmlb_1"/>
    <s v="Nationals Park"/>
    <s v="Mike Everitt"/>
    <s v="was"/>
    <s v="mil"/>
    <n v="95"/>
    <x v="3"/>
    <s v="S"/>
    <n v="30"/>
    <n v="3"/>
    <s v="CH"/>
    <x v="1"/>
    <n v="0.94299999999999995"/>
    <x v="8"/>
    <m/>
    <x v="6"/>
    <s v="R"/>
    <n v="1"/>
    <n v="1"/>
    <n v="0"/>
    <n v="0"/>
    <n v="0"/>
    <n v="0"/>
    <n v="8"/>
    <n v="78.900000000000006"/>
    <n v="73.3"/>
    <n v="3.59"/>
    <n v="1.69"/>
    <n v="-0.77100000000000002"/>
    <n v="2.302"/>
    <n v="-1.9159999999999999"/>
    <n v="6.0330000000000004"/>
    <n v="-6.58"/>
    <n v="4.26"/>
    <n v="23.8"/>
    <n v="17"/>
    <n v="8.3000000000000007"/>
    <n v="236.738"/>
    <n v="1342.41"/>
    <s v="110417_155429"/>
  </r>
  <r>
    <s v="Jason Marquis"/>
    <x v="0"/>
    <s v="gid_2011_04_17_milmlb_wasmlb_1"/>
    <s v="Nationals Park"/>
    <s v="Mike Everitt"/>
    <s v="was"/>
    <s v="mil"/>
    <n v="97"/>
    <x v="4"/>
    <s v="B"/>
    <n v="30"/>
    <n v="5"/>
    <s v="CH"/>
    <x v="1"/>
    <n v="0.92600000000000005"/>
    <x v="8"/>
    <m/>
    <x v="6"/>
    <s v="R"/>
    <n v="1"/>
    <n v="2"/>
    <n v="0"/>
    <n v="0"/>
    <n v="0"/>
    <n v="0"/>
    <n v="8"/>
    <n v="79.900000000000006"/>
    <n v="73.599999999999994"/>
    <n v="3.59"/>
    <n v="1.72"/>
    <n v="-1.833"/>
    <n v="2.5790000000000002"/>
    <n v="-2.1139999999999999"/>
    <n v="6.1319999999999997"/>
    <n v="-3.77"/>
    <n v="3.37"/>
    <n v="23.8"/>
    <n v="9.9"/>
    <n v="8.3000000000000007"/>
    <n v="227.79"/>
    <n v="870.89700000000005"/>
    <s v="110417_155543"/>
  </r>
  <r>
    <s v="Jason Marquis"/>
    <x v="0"/>
    <s v="gid_2011_04_17_milmlb_wasmlb_1"/>
    <s v="Nationals Park"/>
    <s v="Mike Everitt"/>
    <s v="was"/>
    <s v="mil"/>
    <n v="98"/>
    <x v="1"/>
    <s v="S"/>
    <n v="30"/>
    <n v="6"/>
    <s v="CH"/>
    <x v="1"/>
    <n v="0.93799999999999994"/>
    <x v="8"/>
    <m/>
    <x v="6"/>
    <s v="R"/>
    <n v="2"/>
    <n v="2"/>
    <n v="0"/>
    <n v="0"/>
    <n v="0"/>
    <n v="0"/>
    <n v="8"/>
    <n v="80"/>
    <n v="73.400000000000006"/>
    <n v="3.59"/>
    <n v="1.69"/>
    <n v="-0.997"/>
    <n v="1.601"/>
    <n v="-2.0910000000000002"/>
    <n v="5.9359999999999999"/>
    <n v="-8.14"/>
    <n v="4.1100000000000003"/>
    <n v="23.8"/>
    <n v="20.5"/>
    <n v="8.6"/>
    <n v="242.91800000000001"/>
    <n v="1553.9"/>
    <s v="110417_155605"/>
  </r>
  <r>
    <s v="Doug Slaten"/>
    <x v="1"/>
    <s v="gid_2011_04_17_milmlb_wasmlb_1"/>
    <s v="Nationals Park"/>
    <s v="Mike Everitt"/>
    <s v="was"/>
    <s v="mil"/>
    <n v="4"/>
    <x v="4"/>
    <s v="B"/>
    <n v="2"/>
    <n v="2"/>
    <s v="CH"/>
    <x v="1"/>
    <n v="0.84399999999999997"/>
    <x v="1"/>
    <m/>
    <x v="1"/>
    <s v="R"/>
    <n v="0"/>
    <n v="1"/>
    <n v="2"/>
    <n v="0"/>
    <n v="0"/>
    <n v="0"/>
    <n v="8"/>
    <n v="84.4"/>
    <n v="78"/>
    <n v="2.96"/>
    <n v="1.26"/>
    <n v="0.95399999999999996"/>
    <n v="2.2589999999999999"/>
    <n v="0.97299999999999998"/>
    <n v="6.1870000000000003"/>
    <n v="8.16"/>
    <n v="2.92"/>
    <n v="23.8"/>
    <n v="-23.1"/>
    <n v="8.1"/>
    <n v="109.98"/>
    <n v="1572.45"/>
    <s v="110417_160132"/>
  </r>
  <r>
    <s v="Tyler Clippard"/>
    <x v="0"/>
    <s v="gid_2011_04_17_milmlb_wasmlb_1"/>
    <s v="Nationals Park"/>
    <s v="Mike Everitt"/>
    <s v="was"/>
    <s v="mil"/>
    <n v="2"/>
    <x v="1"/>
    <s v="S"/>
    <n v="1"/>
    <n v="2"/>
    <s v="CH"/>
    <x v="1"/>
    <n v="0.90400000000000003"/>
    <x v="7"/>
    <m/>
    <x v="6"/>
    <s v="R"/>
    <n v="1"/>
    <n v="0"/>
    <n v="1"/>
    <n v="1"/>
    <n v="1"/>
    <n v="1"/>
    <n v="9"/>
    <n v="79.2"/>
    <n v="72.2"/>
    <n v="3.59"/>
    <n v="1.69"/>
    <n v="-0.93799999999999994"/>
    <n v="3.665"/>
    <n v="-1.123"/>
    <n v="6.3230000000000004"/>
    <n v="-4.72"/>
    <n v="9.36"/>
    <n v="23.7"/>
    <n v="16.7"/>
    <n v="6.3"/>
    <n v="206.60499999999999"/>
    <n v="1771.54"/>
    <s v="110417_163048"/>
  </r>
  <r>
    <s v="Tyler Clippard"/>
    <x v="0"/>
    <s v="gid_2011_04_17_milmlb_wasmlb_1"/>
    <s v="Nationals Park"/>
    <s v="Mike Everitt"/>
    <s v="was"/>
    <s v="mil"/>
    <n v="3"/>
    <x v="1"/>
    <s v="S"/>
    <n v="1"/>
    <n v="3"/>
    <s v="CH"/>
    <x v="1"/>
    <n v="0.90400000000000003"/>
    <x v="7"/>
    <m/>
    <x v="6"/>
    <s v="R"/>
    <n v="1"/>
    <n v="1"/>
    <n v="1"/>
    <n v="1"/>
    <n v="1"/>
    <n v="1"/>
    <n v="9"/>
    <n v="80.599999999999994"/>
    <n v="73.900000000000006"/>
    <n v="3.59"/>
    <n v="1.69"/>
    <n v="-0.32600000000000001"/>
    <n v="1.175"/>
    <n v="-1.296"/>
    <n v="6.0060000000000002"/>
    <n v="-8.65"/>
    <n v="5.93"/>
    <n v="23.8"/>
    <n v="23.8"/>
    <n v="8"/>
    <n v="235.33699999999999"/>
    <n v="1798.48"/>
    <s v="110417_163134"/>
  </r>
  <r>
    <s v="Tyler Clippard"/>
    <x v="0"/>
    <s v="gid_2011_04_17_milmlb_wasmlb_1"/>
    <s v="Nationals Park"/>
    <s v="Mike Everitt"/>
    <s v="was"/>
    <s v="mil"/>
    <n v="7"/>
    <x v="7"/>
    <s v="X"/>
    <n v="2"/>
    <n v="3"/>
    <s v="CH"/>
    <x v="1"/>
    <n v="0.89700000000000002"/>
    <x v="1"/>
    <s v="LD"/>
    <x v="4"/>
    <s v="L"/>
    <n v="1"/>
    <n v="1"/>
    <n v="2"/>
    <n v="1"/>
    <n v="0"/>
    <n v="1"/>
    <n v="9"/>
    <n v="81.5"/>
    <n v="75.2"/>
    <n v="3.25"/>
    <n v="1.54"/>
    <n v="-0.55500000000000005"/>
    <n v="2.843"/>
    <n v="-1.242"/>
    <n v="6.1660000000000004"/>
    <n v="-6.72"/>
    <n v="6.21"/>
    <n v="23.8"/>
    <n v="20.9"/>
    <n v="7.1"/>
    <n v="227.053"/>
    <n v="1610.43"/>
    <s v="110417_163402"/>
  </r>
  <r>
    <s v="Tyler Clippard"/>
    <x v="0"/>
    <s v="gid_2011_04_17_milmlb_wasmlb_1"/>
    <s v="Nationals Park"/>
    <s v="Mike Everitt"/>
    <s v="was"/>
    <s v="mil"/>
    <n v="12"/>
    <x v="4"/>
    <s v="B"/>
    <n v="3"/>
    <n v="5"/>
    <s v="CH"/>
    <x v="1"/>
    <n v="0.89600000000000002"/>
    <x v="2"/>
    <m/>
    <x v="1"/>
    <s v="R"/>
    <n v="1"/>
    <n v="2"/>
    <n v="2"/>
    <n v="1"/>
    <n v="0"/>
    <n v="1"/>
    <n v="9"/>
    <n v="81.8"/>
    <n v="74.400000000000006"/>
    <n v="3.08"/>
    <n v="1.3"/>
    <n v="0.44900000000000001"/>
    <n v="1.3240000000000001"/>
    <n v="-1.1060000000000001"/>
    <n v="6.0839999999999996"/>
    <n v="-6.21"/>
    <n v="10.85"/>
    <n v="23.7"/>
    <n v="22.7"/>
    <n v="5.7"/>
    <n v="209.691"/>
    <n v="2166.0700000000002"/>
    <s v="110417_163720"/>
  </r>
  <r>
    <s v="Joe Blanton"/>
    <x v="0"/>
    <s v="gid_2011_04_18_milmlb_phimlb_1"/>
    <s v="Citizens Bank Park"/>
    <s v="Marvin Hudson"/>
    <s v="phi"/>
    <s v="mil"/>
    <n v="1"/>
    <x v="2"/>
    <s v="S"/>
    <n v="1"/>
    <n v="1"/>
    <s v="CH"/>
    <x v="1"/>
    <n v="0.90700000000000003"/>
    <x v="3"/>
    <m/>
    <x v="7"/>
    <s v="R"/>
    <n v="0"/>
    <n v="0"/>
    <n v="0"/>
    <n v="0"/>
    <n v="0"/>
    <n v="0"/>
    <n v="1"/>
    <n v="81.8"/>
    <n v="75.8"/>
    <n v="3.63"/>
    <n v="1.6"/>
    <n v="1.2E-2"/>
    <n v="2.2109999999999999"/>
    <n v="-0.47199999999999998"/>
    <n v="6.8579999999999997"/>
    <n v="-8.8000000000000007"/>
    <n v="6.2"/>
    <n v="23.8"/>
    <n v="26.6"/>
    <n v="7.6"/>
    <n v="234.62899999999999"/>
    <n v="1900.08"/>
    <s v="110418_190916"/>
  </r>
  <r>
    <s v="Joe Blanton"/>
    <x v="0"/>
    <s v="gid_2011_04_18_milmlb_phimlb_1"/>
    <s v="Citizens Bank Park"/>
    <s v="Marvin Hudson"/>
    <s v="phi"/>
    <s v="mil"/>
    <n v="4"/>
    <x v="4"/>
    <s v="B"/>
    <n v="2"/>
    <n v="1"/>
    <s v="CH"/>
    <x v="1"/>
    <n v="0.89400000000000002"/>
    <x v="3"/>
    <m/>
    <x v="5"/>
    <s v="R"/>
    <n v="0"/>
    <n v="0"/>
    <n v="1"/>
    <n v="0"/>
    <n v="0"/>
    <n v="0"/>
    <n v="1"/>
    <n v="83.2"/>
    <n v="77.2"/>
    <n v="3.34"/>
    <n v="1.55"/>
    <n v="1.0049999999999999"/>
    <n v="1.1339999999999999"/>
    <n v="-0.28799999999999998"/>
    <n v="6.6859999999999999"/>
    <n v="-7.18"/>
    <n v="6"/>
    <n v="23.8"/>
    <n v="21.7"/>
    <n v="7.2"/>
    <n v="229.881"/>
    <n v="1679.73"/>
    <s v="110418_191028"/>
  </r>
  <r>
    <s v="Joe Blanton"/>
    <x v="0"/>
    <s v="gid_2011_04_18_milmlb_phimlb_1"/>
    <s v="Citizens Bank Park"/>
    <s v="Marvin Hudson"/>
    <s v="phi"/>
    <s v="mil"/>
    <n v="10"/>
    <x v="1"/>
    <s v="S"/>
    <n v="3"/>
    <n v="4"/>
    <s v="CH"/>
    <x v="1"/>
    <n v="0.85499999999999998"/>
    <x v="1"/>
    <m/>
    <x v="6"/>
    <s v="R"/>
    <n v="1"/>
    <n v="2"/>
    <n v="2"/>
    <n v="0"/>
    <n v="0"/>
    <n v="0"/>
    <n v="1"/>
    <n v="83.9"/>
    <n v="78.099999999999994"/>
    <n v="3.59"/>
    <n v="1.89"/>
    <n v="-0.51400000000000001"/>
    <n v="2.1520000000000001"/>
    <n v="-0.38900000000000001"/>
    <n v="6.7880000000000003"/>
    <n v="-7.83"/>
    <n v="5.45"/>
    <n v="23.9"/>
    <n v="25.1"/>
    <n v="7.2"/>
    <n v="234.90100000000001"/>
    <n v="1736.24"/>
    <s v="110418_191237"/>
  </r>
  <r>
    <s v="Joe Blanton"/>
    <x v="0"/>
    <s v="gid_2011_04_18_milmlb_phimlb_1"/>
    <s v="Citizens Bank Park"/>
    <s v="Marvin Hudson"/>
    <s v="phi"/>
    <s v="mil"/>
    <n v="13"/>
    <x v="3"/>
    <s v="S"/>
    <n v="4"/>
    <n v="2"/>
    <s v="CH"/>
    <x v="1"/>
    <n v="0.90100000000000002"/>
    <x v="2"/>
    <m/>
    <x v="4"/>
    <s v="L"/>
    <n v="0"/>
    <n v="1"/>
    <n v="2"/>
    <n v="1"/>
    <n v="0"/>
    <n v="0"/>
    <n v="1"/>
    <n v="82.1"/>
    <n v="76"/>
    <n v="3.25"/>
    <n v="1.54"/>
    <n v="-1.115"/>
    <n v="2.7509999999999999"/>
    <n v="-0.753"/>
    <n v="6.7889999999999997"/>
    <n v="-6.87"/>
    <n v="6.91"/>
    <n v="23.8"/>
    <n v="23.2"/>
    <n v="6.9"/>
    <n v="224.62"/>
    <n v="1728.13"/>
    <s v="110418_191411"/>
  </r>
  <r>
    <s v="Joe Blanton"/>
    <x v="0"/>
    <s v="gid_2011_04_18_milmlb_phimlb_1"/>
    <s v="Citizens Bank Park"/>
    <s v="Marvin Hudson"/>
    <s v="phi"/>
    <s v="mil"/>
    <n v="14"/>
    <x v="3"/>
    <s v="S"/>
    <n v="4"/>
    <n v="3"/>
    <s v="CH"/>
    <x v="1"/>
    <n v="0.89900000000000002"/>
    <x v="2"/>
    <m/>
    <x v="4"/>
    <s v="L"/>
    <n v="0"/>
    <n v="2"/>
    <n v="2"/>
    <n v="1"/>
    <n v="0"/>
    <n v="0"/>
    <n v="1"/>
    <n v="83.4"/>
    <n v="76.5"/>
    <n v="3.25"/>
    <n v="1.54"/>
    <n v="-1.5680000000000001"/>
    <n v="1.8129999999999999"/>
    <n v="-0.66400000000000003"/>
    <n v="6.6879999999999997"/>
    <n v="-8.52"/>
    <n v="4.8"/>
    <n v="23.8"/>
    <n v="25.5"/>
    <n v="8"/>
    <n v="240.363"/>
    <n v="1735.06"/>
    <s v="110418_191432"/>
  </r>
  <r>
    <s v="Joe Blanton"/>
    <x v="0"/>
    <s v="gid_2011_04_18_milmlb_phimlb_1"/>
    <s v="Citizens Bank Park"/>
    <s v="Marvin Hudson"/>
    <s v="phi"/>
    <s v="mil"/>
    <n v="17"/>
    <x v="4"/>
    <s v="B"/>
    <n v="5"/>
    <n v="3"/>
    <s v="CH"/>
    <x v="1"/>
    <n v="0.90600000000000003"/>
    <x v="15"/>
    <m/>
    <x v="1"/>
    <s v="R"/>
    <n v="0"/>
    <n v="2"/>
    <n v="0"/>
    <n v="0"/>
    <n v="0"/>
    <n v="0"/>
    <n v="2"/>
    <n v="82.4"/>
    <n v="76.599999999999994"/>
    <n v="3.05"/>
    <n v="1.41"/>
    <n v="0.60899999999999999"/>
    <n v="1.452"/>
    <n v="-0.216"/>
    <n v="6.7560000000000002"/>
    <n v="-9.07"/>
    <n v="5.45"/>
    <n v="23.8"/>
    <n v="26.3"/>
    <n v="7.8"/>
    <n v="238.74299999999999"/>
    <n v="1882.12"/>
    <s v="110418_193317"/>
  </r>
  <r>
    <s v="Joe Blanton"/>
    <x v="0"/>
    <s v="gid_2011_04_18_milmlb_phimlb_1"/>
    <s v="Citizens Bank Park"/>
    <s v="Marvin Hudson"/>
    <s v="phi"/>
    <s v="mil"/>
    <n v="27"/>
    <x v="3"/>
    <s v="S"/>
    <n v="7"/>
    <n v="5"/>
    <s v="CH"/>
    <x v="1"/>
    <n v="0.90500000000000003"/>
    <x v="2"/>
    <m/>
    <x v="0"/>
    <s v="L"/>
    <n v="2"/>
    <n v="2"/>
    <n v="2"/>
    <n v="0"/>
    <n v="0"/>
    <n v="0"/>
    <n v="2"/>
    <n v="81"/>
    <n v="74.7"/>
    <n v="3.29"/>
    <n v="1.5"/>
    <n v="-0.33800000000000002"/>
    <n v="1.929"/>
    <n v="-0.42499999999999999"/>
    <n v="6.742"/>
    <n v="-7.83"/>
    <n v="3.56"/>
    <n v="23.8"/>
    <n v="20.6"/>
    <n v="8.6"/>
    <n v="245.267"/>
    <n v="1491.69"/>
    <s v="110418_193638"/>
  </r>
  <r>
    <s v="Joe Blanton"/>
    <x v="0"/>
    <s v="gid_2011_04_18_milmlb_phimlb_1"/>
    <s v="Citizens Bank Park"/>
    <s v="Marvin Hudson"/>
    <s v="phi"/>
    <s v="mil"/>
    <n v="31"/>
    <x v="1"/>
    <s v="S"/>
    <n v="10"/>
    <n v="1"/>
    <s v="CH"/>
    <x v="1"/>
    <n v="0.90800000000000003"/>
    <x v="3"/>
    <m/>
    <x v="7"/>
    <s v="R"/>
    <n v="0"/>
    <n v="0"/>
    <n v="1"/>
    <n v="0"/>
    <n v="1"/>
    <n v="0"/>
    <n v="3"/>
    <n v="81"/>
    <n v="75.099999999999994"/>
    <n v="3.53"/>
    <n v="1.77"/>
    <n v="-0.72"/>
    <n v="1.982"/>
    <n v="-0.70299999999999996"/>
    <n v="6.7220000000000004"/>
    <n v="-8.9600000000000009"/>
    <n v="7.19"/>
    <n v="23.8"/>
    <n v="28.1"/>
    <n v="7.4"/>
    <n v="231.07499999999999"/>
    <n v="2009.9"/>
    <s v="110418_194802"/>
  </r>
  <r>
    <s v="Joe Blanton"/>
    <x v="0"/>
    <s v="gid_2011_04_18_milmlb_phimlb_1"/>
    <s v="Citizens Bank Park"/>
    <s v="Marvin Hudson"/>
    <s v="phi"/>
    <s v="mil"/>
    <n v="53"/>
    <x v="0"/>
    <s v="X"/>
    <n v="17"/>
    <n v="4"/>
    <s v="CH"/>
    <x v="1"/>
    <n v="0.90700000000000003"/>
    <x v="3"/>
    <s v="GB"/>
    <x v="9"/>
    <s v="R"/>
    <n v="1"/>
    <n v="2"/>
    <n v="2"/>
    <n v="0"/>
    <n v="1"/>
    <n v="0"/>
    <n v="4"/>
    <n v="80.7"/>
    <n v="75.2"/>
    <n v="3.22"/>
    <n v="1.45"/>
    <n v="0.40799999999999997"/>
    <n v="1.53"/>
    <n v="-0.25800000000000001"/>
    <n v="6.8040000000000003"/>
    <n v="-8.68"/>
    <n v="6.49"/>
    <n v="23.9"/>
    <n v="25.7"/>
    <n v="7.6"/>
    <n v="232.97"/>
    <n v="1897.11"/>
    <s v="110418_200814"/>
  </r>
  <r>
    <s v="Joe Blanton"/>
    <x v="0"/>
    <s v="gid_2011_04_18_milmlb_phimlb_1"/>
    <s v="Citizens Bank Park"/>
    <s v="Marvin Hudson"/>
    <s v="phi"/>
    <s v="mil"/>
    <n v="69"/>
    <x v="3"/>
    <s v="S"/>
    <n v="21"/>
    <n v="5"/>
    <s v="CH"/>
    <x v="1"/>
    <n v="0.90700000000000003"/>
    <x v="8"/>
    <m/>
    <x v="6"/>
    <s v="R"/>
    <n v="3"/>
    <n v="1"/>
    <n v="2"/>
    <n v="0"/>
    <n v="1"/>
    <n v="0"/>
    <n v="5"/>
    <n v="82.2"/>
    <n v="76.099999999999994"/>
    <n v="3.59"/>
    <n v="1.89"/>
    <n v="-1.865"/>
    <n v="1.802"/>
    <n v="-0.751"/>
    <n v="6.6360000000000001"/>
    <n v="-9.06"/>
    <n v="2.4700000000000002"/>
    <n v="23.8"/>
    <n v="24.1"/>
    <n v="9"/>
    <n v="254.44300000000001"/>
    <n v="1656.77"/>
    <s v="110418_202919"/>
  </r>
  <r>
    <s v="Joe Blanton"/>
    <x v="0"/>
    <s v="gid_2011_04_18_milmlb_phimlb_1"/>
    <s v="Citizens Bank Park"/>
    <s v="Marvin Hudson"/>
    <s v="phi"/>
    <s v="mil"/>
    <n v="73"/>
    <x v="3"/>
    <s v="S"/>
    <n v="22"/>
    <n v="1"/>
    <s v="CH"/>
    <x v="1"/>
    <n v="0.90700000000000003"/>
    <x v="2"/>
    <m/>
    <x v="4"/>
    <s v="L"/>
    <n v="0"/>
    <n v="0"/>
    <n v="2"/>
    <n v="1"/>
    <n v="1"/>
    <n v="0"/>
    <n v="5"/>
    <n v="81"/>
    <n v="75.5"/>
    <n v="3.25"/>
    <n v="1.54"/>
    <n v="-1.282"/>
    <n v="1.6719999999999999"/>
    <n v="-0.66600000000000004"/>
    <n v="6.76"/>
    <n v="-6.73"/>
    <n v="4.29"/>
    <n v="23.9"/>
    <n v="19.3"/>
    <n v="8.1"/>
    <n v="237.19399999999999"/>
    <n v="1401"/>
    <s v="110418_203130"/>
  </r>
  <r>
    <s v="Joe Blanton"/>
    <x v="0"/>
    <s v="gid_2011_04_18_milmlb_phimlb_1"/>
    <s v="Citizens Bank Park"/>
    <s v="Marvin Hudson"/>
    <s v="phi"/>
    <s v="mil"/>
    <n v="76"/>
    <x v="3"/>
    <s v="S"/>
    <n v="22"/>
    <n v="4"/>
    <s v="CH"/>
    <x v="1"/>
    <n v="0.90800000000000003"/>
    <x v="2"/>
    <m/>
    <x v="4"/>
    <s v="L"/>
    <n v="1"/>
    <n v="2"/>
    <n v="2"/>
    <n v="1"/>
    <n v="1"/>
    <n v="0"/>
    <n v="5"/>
    <n v="81"/>
    <n v="74.599999999999994"/>
    <n v="3.25"/>
    <n v="1.54"/>
    <n v="-1.044"/>
    <n v="1.27"/>
    <n v="-0.68600000000000005"/>
    <n v="6.6959999999999997"/>
    <n v="-7.92"/>
    <n v="6.03"/>
    <n v="23.8"/>
    <n v="23.4"/>
    <n v="7.9"/>
    <n v="232.47800000000001"/>
    <n v="1721.89"/>
    <s v="110418_203234"/>
  </r>
  <r>
    <s v="Joe Blanton"/>
    <x v="0"/>
    <s v="gid_2011_04_18_milmlb_phimlb_1"/>
    <s v="Citizens Bank Park"/>
    <s v="Marvin Hudson"/>
    <s v="phi"/>
    <s v="mil"/>
    <n v="79"/>
    <x v="1"/>
    <s v="S"/>
    <n v="24"/>
    <n v="2"/>
    <s v="CH"/>
    <x v="1"/>
    <n v="0.88900000000000001"/>
    <x v="3"/>
    <m/>
    <x v="3"/>
    <s v="R"/>
    <n v="0"/>
    <n v="1"/>
    <n v="1"/>
    <n v="0"/>
    <n v="0"/>
    <n v="0"/>
    <n v="6"/>
    <n v="79.099999999999994"/>
    <n v="73"/>
    <n v="3.25"/>
    <n v="1.53"/>
    <n v="-0.61699999999999999"/>
    <n v="2.0680000000000001"/>
    <n v="-0.42299999999999999"/>
    <n v="6.867"/>
    <n v="-9.5299999999999994"/>
    <n v="5.26"/>
    <n v="23.8"/>
    <n v="25.5"/>
    <n v="8.6999999999999993"/>
    <n v="240.86099999999999"/>
    <n v="1844.47"/>
    <s v="110418_204558"/>
  </r>
  <r>
    <s v="Joe Blanton"/>
    <x v="0"/>
    <s v="gid_2011_04_18_milmlb_phimlb_1"/>
    <s v="Citizens Bank Park"/>
    <s v="Marvin Hudson"/>
    <s v="phi"/>
    <s v="mil"/>
    <n v="81"/>
    <x v="0"/>
    <s v="X"/>
    <n v="24"/>
    <n v="4"/>
    <s v="CH"/>
    <x v="1"/>
    <n v="0.89100000000000001"/>
    <x v="3"/>
    <s v="GB"/>
    <x v="3"/>
    <s v="R"/>
    <n v="1"/>
    <n v="2"/>
    <n v="1"/>
    <n v="0"/>
    <n v="0"/>
    <n v="0"/>
    <n v="6"/>
    <n v="79.099999999999994"/>
    <n v="73.900000000000006"/>
    <n v="3.25"/>
    <n v="1.53"/>
    <n v="5.8999999999999997E-2"/>
    <n v="2.2599999999999998"/>
    <n v="-0.123"/>
    <n v="6.9859999999999998"/>
    <n v="-8.69"/>
    <n v="5.98"/>
    <n v="23.9"/>
    <n v="24.7"/>
    <n v="8.1"/>
    <n v="235.21"/>
    <n v="1814.64"/>
    <s v="110418_204635"/>
  </r>
  <r>
    <s v="Joe Blanton"/>
    <x v="0"/>
    <s v="gid_2011_04_18_milmlb_phimlb_1"/>
    <s v="Citizens Bank Park"/>
    <s v="Marvin Hudson"/>
    <s v="phi"/>
    <s v="mil"/>
    <n v="97"/>
    <x v="1"/>
    <s v="S"/>
    <n v="29"/>
    <n v="3"/>
    <s v="CH"/>
    <x v="1"/>
    <n v="0.89300000000000002"/>
    <x v="2"/>
    <m/>
    <x v="5"/>
    <s v="R"/>
    <n v="0"/>
    <n v="2"/>
    <n v="2"/>
    <n v="0"/>
    <n v="1"/>
    <n v="0"/>
    <n v="7"/>
    <n v="81.900000000000006"/>
    <n v="74.599999999999994"/>
    <n v="3.28"/>
    <n v="1.7"/>
    <n v="1.4330000000000001"/>
    <n v="3.0910000000000002"/>
    <n v="-0.121"/>
    <n v="6.8810000000000002"/>
    <n v="-4.6399999999999997"/>
    <n v="13.07"/>
    <n v="23.7"/>
    <n v="20.9"/>
    <n v="4.4000000000000004"/>
    <n v="199.452"/>
    <n v="2418.9499999999998"/>
    <s v="110418_210304"/>
  </r>
  <r>
    <s v="Joe Blanton"/>
    <x v="0"/>
    <s v="gid_2011_04_18_milmlb_phimlb_1"/>
    <s v="Citizens Bank Park"/>
    <s v="Marvin Hudson"/>
    <s v="phi"/>
    <s v="mil"/>
    <n v="98"/>
    <x v="5"/>
    <s v="S"/>
    <n v="29"/>
    <n v="4"/>
    <s v="CH"/>
    <x v="1"/>
    <n v="0.90900000000000003"/>
    <x v="2"/>
    <m/>
    <x v="5"/>
    <s v="R"/>
    <n v="0"/>
    <n v="2"/>
    <n v="2"/>
    <n v="0"/>
    <n v="1"/>
    <n v="0"/>
    <n v="7"/>
    <n v="80.2"/>
    <n v="73.900000000000006"/>
    <n v="3.28"/>
    <n v="1.7"/>
    <n v="0.73099999999999998"/>
    <n v="0.754"/>
    <n v="-0.17899999999999999"/>
    <n v="6.7329999999999997"/>
    <n v="-7.09"/>
    <n v="10.19"/>
    <n v="23.8"/>
    <n v="24.3"/>
    <n v="6.4"/>
    <n v="214.68100000000001"/>
    <n v="2127.86"/>
    <s v="110418_210347"/>
  </r>
  <r>
    <s v="Ryan Madson"/>
    <x v="0"/>
    <s v="gid_2011_04_18_milmlb_phimlb_1"/>
    <s v="Citizens Bank Park"/>
    <s v="Marvin Hudson"/>
    <s v="phi"/>
    <s v="mil"/>
    <n v="2"/>
    <x v="2"/>
    <s v="S"/>
    <n v="2"/>
    <n v="1"/>
    <s v="CH"/>
    <x v="1"/>
    <n v="0.92300000000000004"/>
    <x v="9"/>
    <m/>
    <x v="4"/>
    <s v="L"/>
    <n v="0"/>
    <n v="0"/>
    <n v="0"/>
    <n v="1"/>
    <n v="0"/>
    <n v="0"/>
    <n v="8"/>
    <n v="83.2"/>
    <n v="76.7"/>
    <n v="3.27"/>
    <n v="1.59"/>
    <n v="-0.99299999999999999"/>
    <n v="1.857"/>
    <n v="-2.5089999999999999"/>
    <n v="6.45"/>
    <n v="-12.3"/>
    <n v="3.03"/>
    <n v="23.8"/>
    <n v="30.6"/>
    <n v="9"/>
    <n v="255.95500000000001"/>
    <n v="2254.71"/>
    <s v="110418_212517"/>
  </r>
  <r>
    <s v="Ryan Madson"/>
    <x v="0"/>
    <s v="gid_2011_04_18_milmlb_phimlb_1"/>
    <s v="Citizens Bank Park"/>
    <s v="Marvin Hudson"/>
    <s v="phi"/>
    <s v="mil"/>
    <n v="10"/>
    <x v="7"/>
    <s v="X"/>
    <n v="4"/>
    <n v="3"/>
    <s v="CH"/>
    <x v="1"/>
    <n v="0.88800000000000001"/>
    <x v="3"/>
    <m/>
    <x v="3"/>
    <s v="R"/>
    <n v="1"/>
    <n v="1"/>
    <n v="1"/>
    <n v="0"/>
    <n v="1"/>
    <n v="1"/>
    <n v="8"/>
    <n v="83.8"/>
    <n v="76.7"/>
    <n v="3.25"/>
    <n v="1.53"/>
    <n v="-0.97899999999999998"/>
    <n v="2.5910000000000002"/>
    <n v="-2.198"/>
    <n v="6.5640000000000001"/>
    <n v="-10.89"/>
    <n v="5.72"/>
    <n v="23.8"/>
    <n v="31.7"/>
    <n v="7.8"/>
    <n v="242.09"/>
    <n v="2196.38"/>
    <s v="110418_213052"/>
  </r>
  <r>
    <s v="Ryan Madson"/>
    <x v="0"/>
    <s v="gid_2011_04_18_milmlb_phimlb_1"/>
    <s v="Citizens Bank Park"/>
    <s v="Marvin Hudson"/>
    <s v="phi"/>
    <s v="mil"/>
    <n v="17"/>
    <x v="1"/>
    <s v="S"/>
    <n v="6"/>
    <n v="3"/>
    <s v="CH"/>
    <x v="1"/>
    <n v="0.92200000000000004"/>
    <x v="2"/>
    <m/>
    <x v="9"/>
    <s v="R"/>
    <n v="1"/>
    <n v="1"/>
    <n v="2"/>
    <n v="1"/>
    <n v="1"/>
    <n v="0"/>
    <n v="8"/>
    <n v="83.3"/>
    <n v="76.900000000000006"/>
    <n v="3.22"/>
    <n v="1.45"/>
    <n v="-1.4379999999999999"/>
    <n v="1.569"/>
    <n v="-2.29"/>
    <n v="6.548"/>
    <n v="-12"/>
    <n v="5.16"/>
    <n v="23.8"/>
    <n v="33.299999999999997"/>
    <n v="8.3000000000000007"/>
    <n v="246.529"/>
    <n v="2332.96"/>
    <s v="110418_213316"/>
  </r>
  <r>
    <s v="Ryan Madson"/>
    <x v="0"/>
    <s v="gid_2011_04_18_milmlb_phimlb_1"/>
    <s v="Citizens Bank Park"/>
    <s v="Marvin Hudson"/>
    <s v="phi"/>
    <s v="mil"/>
    <n v="18"/>
    <x v="4"/>
    <s v="B"/>
    <n v="6"/>
    <n v="4"/>
    <s v="CH"/>
    <x v="1"/>
    <n v="0.91500000000000004"/>
    <x v="2"/>
    <m/>
    <x v="9"/>
    <s v="R"/>
    <n v="1"/>
    <n v="2"/>
    <n v="2"/>
    <n v="1"/>
    <n v="1"/>
    <n v="0"/>
    <n v="8"/>
    <n v="82.8"/>
    <n v="76.2"/>
    <n v="3.3"/>
    <n v="1.44"/>
    <n v="1.171"/>
    <n v="0.88300000000000001"/>
    <n v="-2.0750000000000002"/>
    <n v="6.4"/>
    <n v="-11.96"/>
    <n v="7.18"/>
    <n v="23.8"/>
    <n v="33.5"/>
    <n v="7.7"/>
    <n v="238.82400000000001"/>
    <n v="2463.42"/>
    <s v="110418_213344"/>
  </r>
  <r>
    <s v="David Herndon"/>
    <x v="0"/>
    <s v="gid_2011_04_18_milmlb_phimlb_1"/>
    <s v="Citizens Bank Park"/>
    <s v="Marvin Hudson"/>
    <s v="phi"/>
    <s v="mil"/>
    <n v="8"/>
    <x v="0"/>
    <s v="X"/>
    <n v="1"/>
    <n v="8"/>
    <s v="CH"/>
    <x v="1"/>
    <n v="1.1319999999999999"/>
    <x v="3"/>
    <s v="GB"/>
    <x v="6"/>
    <s v="R"/>
    <n v="3"/>
    <n v="2"/>
    <n v="2"/>
    <n v="1"/>
    <n v="1"/>
    <n v="0"/>
    <n v="9"/>
    <n v="83"/>
    <n v="75.5"/>
    <n v="3.59"/>
    <n v="1.89"/>
    <n v="0.28899999999999998"/>
    <n v="2.2410000000000001"/>
    <n v="-2.1760000000000002"/>
    <n v="6.3209999999999997"/>
    <n v="-10.95"/>
    <n v="5.68"/>
    <n v="23.7"/>
    <n v="29.5"/>
    <n v="7.9"/>
    <n v="242.381"/>
    <n v="2164.52"/>
    <s v="110418_220103"/>
  </r>
  <r>
    <s v="Kyle Kendrick"/>
    <x v="0"/>
    <s v="gid_2011_04_18_milmlb_phimlb_1"/>
    <s v="Citizens Bank Park"/>
    <s v="Marvin Hudson"/>
    <s v="phi"/>
    <s v="mil"/>
    <n v="1"/>
    <x v="4"/>
    <s v="B"/>
    <n v="1"/>
    <n v="1"/>
    <s v="CH"/>
    <x v="1"/>
    <n v="0.89800000000000002"/>
    <x v="8"/>
    <m/>
    <x v="7"/>
    <s v="R"/>
    <n v="0"/>
    <n v="0"/>
    <n v="0"/>
    <n v="0"/>
    <n v="0"/>
    <n v="0"/>
    <n v="12"/>
    <n v="82.1"/>
    <n v="75.7"/>
    <n v="3.65"/>
    <n v="1.69"/>
    <n v="-0.51300000000000001"/>
    <n v="1.397"/>
    <n v="-1.607"/>
    <n v="6.3049999999999997"/>
    <n v="-11.72"/>
    <n v="3.58"/>
    <n v="23.8"/>
    <n v="29.4"/>
    <n v="9"/>
    <n v="252.767"/>
    <n v="2150.09"/>
    <s v="110418_224931"/>
  </r>
  <r>
    <s v="Roy Halladay"/>
    <x v="0"/>
    <s v="gid_2011_04_19_milmlb_phimlb_1"/>
    <s v="Citizens Bank Park"/>
    <s v="Tim McClelland"/>
    <s v="phi"/>
    <s v="mil"/>
    <n v="11"/>
    <x v="3"/>
    <s v="S"/>
    <n v="4"/>
    <n v="1"/>
    <s v="CH"/>
    <x v="1"/>
    <n v="0.90600000000000003"/>
    <x v="3"/>
    <m/>
    <x v="4"/>
    <s v="L"/>
    <n v="0"/>
    <n v="0"/>
    <n v="2"/>
    <n v="1"/>
    <n v="1"/>
    <n v="0"/>
    <n v="1"/>
    <n v="83.8"/>
    <n v="78"/>
    <n v="3.25"/>
    <n v="1.54"/>
    <n v="0.314"/>
    <n v="1.226"/>
    <n v="-1.7490000000000001"/>
    <n v="5.9980000000000002"/>
    <n v="-8.0399999999999991"/>
    <n v="-1.23"/>
    <n v="23.9"/>
    <n v="17.5"/>
    <n v="9.6999999999999993"/>
    <n v="278.34199999999998"/>
    <n v="1466.61"/>
    <s v="110419_191139"/>
  </r>
  <r>
    <s v="Roy Halladay"/>
    <x v="0"/>
    <s v="gid_2011_04_19_milmlb_phimlb_1"/>
    <s v="Citizens Bank Park"/>
    <s v="Tim McClelland"/>
    <s v="phi"/>
    <s v="mil"/>
    <n v="12"/>
    <x v="3"/>
    <s v="S"/>
    <n v="4"/>
    <n v="2"/>
    <s v="CH"/>
    <x v="1"/>
    <n v="0.90700000000000003"/>
    <x v="3"/>
    <m/>
    <x v="4"/>
    <s v="L"/>
    <n v="0"/>
    <n v="1"/>
    <n v="2"/>
    <n v="1"/>
    <n v="1"/>
    <n v="0"/>
    <n v="1"/>
    <n v="83.5"/>
    <n v="77.5"/>
    <n v="3.25"/>
    <n v="1.54"/>
    <n v="-0.873"/>
    <n v="1.62"/>
    <n v="-1.839"/>
    <n v="5.931"/>
    <n v="-10.72"/>
    <n v="1.35"/>
    <n v="23.8"/>
    <n v="26.3"/>
    <n v="9.1999999999999993"/>
    <n v="262.54399999999998"/>
    <n v="1946.51"/>
    <s v="110419_191157"/>
  </r>
  <r>
    <s v="Roy Halladay"/>
    <x v="0"/>
    <s v="gid_2011_04_19_milmlb_phimlb_1"/>
    <s v="Citizens Bank Park"/>
    <s v="Tim McClelland"/>
    <s v="phi"/>
    <s v="mil"/>
    <n v="13"/>
    <x v="4"/>
    <s v="B"/>
    <n v="4"/>
    <n v="3"/>
    <s v="CH"/>
    <x v="1"/>
    <n v="0.90700000000000003"/>
    <x v="3"/>
    <m/>
    <x v="4"/>
    <s v="L"/>
    <n v="0"/>
    <n v="2"/>
    <n v="2"/>
    <n v="1"/>
    <n v="1"/>
    <n v="0"/>
    <n v="1"/>
    <n v="84.7"/>
    <n v="77.7"/>
    <n v="3.46"/>
    <n v="1.6"/>
    <n v="-2.0230000000000001"/>
    <n v="1.4379999999999999"/>
    <n v="-1.9870000000000001"/>
    <n v="5.8890000000000002"/>
    <n v="-10.73"/>
    <n v="-2.59"/>
    <n v="23.8"/>
    <n v="23.2"/>
    <n v="10.6"/>
    <n v="283.322"/>
    <n v="1981.27"/>
    <s v="110419_191218"/>
  </r>
  <r>
    <s v="Roy Halladay"/>
    <x v="0"/>
    <s v="gid_2011_04_19_milmlb_phimlb_1"/>
    <s v="Citizens Bank Park"/>
    <s v="Tim McClelland"/>
    <s v="phi"/>
    <s v="mil"/>
    <n v="17"/>
    <x v="3"/>
    <s v="S"/>
    <n v="5"/>
    <n v="2"/>
    <s v="CH"/>
    <x v="1"/>
    <n v="0.90600000000000003"/>
    <x v="3"/>
    <m/>
    <x v="1"/>
    <s v="R"/>
    <n v="0"/>
    <n v="1"/>
    <n v="0"/>
    <n v="0"/>
    <n v="0"/>
    <n v="0"/>
    <n v="2"/>
    <n v="81.099999999999994"/>
    <n v="74.900000000000006"/>
    <n v="3.57"/>
    <n v="1.51"/>
    <n v="0.25700000000000001"/>
    <n v="1.397"/>
    <n v="-1.929"/>
    <n v="6.1150000000000002"/>
    <n v="-9.02"/>
    <n v="-2.87"/>
    <n v="23.8"/>
    <n v="17.100000000000001"/>
    <n v="11"/>
    <n v="287.37200000000001"/>
    <n v="1634.62"/>
    <s v="110419_192806"/>
  </r>
  <r>
    <s v="Roy Halladay"/>
    <x v="0"/>
    <s v="gid_2011_04_19_milmlb_phimlb_1"/>
    <s v="Citizens Bank Park"/>
    <s v="Tim McClelland"/>
    <s v="phi"/>
    <s v="mil"/>
    <n v="25"/>
    <x v="4"/>
    <s v="B"/>
    <n v="7"/>
    <n v="3"/>
    <s v="CH"/>
    <x v="1"/>
    <n v="0.90600000000000003"/>
    <x v="9"/>
    <m/>
    <x v="3"/>
    <s v="R"/>
    <n v="1"/>
    <n v="1"/>
    <n v="2"/>
    <n v="0"/>
    <n v="0"/>
    <n v="0"/>
    <n v="2"/>
    <n v="84"/>
    <n v="78"/>
    <n v="3.49"/>
    <n v="1.53"/>
    <n v="1.2749999999999999"/>
    <n v="1.0669999999999999"/>
    <n v="-1.59"/>
    <n v="6.0359999999999996"/>
    <n v="-9.15"/>
    <n v="1.44"/>
    <n v="23.8"/>
    <n v="21.6"/>
    <n v="8.8000000000000007"/>
    <n v="260.733"/>
    <n v="1674.69"/>
    <s v="110419_193044"/>
  </r>
  <r>
    <s v="Roy Halladay"/>
    <x v="0"/>
    <s v="gid_2011_04_19_milmlb_phimlb_1"/>
    <s v="Citizens Bank Park"/>
    <s v="Tim McClelland"/>
    <s v="phi"/>
    <s v="mil"/>
    <n v="40"/>
    <x v="3"/>
    <s v="S"/>
    <n v="10"/>
    <n v="3"/>
    <s v="CH"/>
    <x v="1"/>
    <n v="0.88700000000000001"/>
    <x v="2"/>
    <m/>
    <x v="7"/>
    <s v="R"/>
    <n v="0"/>
    <n v="2"/>
    <n v="0"/>
    <n v="0"/>
    <n v="0"/>
    <n v="0"/>
    <n v="3"/>
    <n v="82"/>
    <n v="76.900000000000006"/>
    <n v="3.58"/>
    <n v="1.66"/>
    <n v="-5.3999999999999999E-2"/>
    <n v="1.2390000000000001"/>
    <n v="-1.887"/>
    <n v="6.1040000000000001"/>
    <n v="-4.95"/>
    <n v="-0.71"/>
    <n v="23.9"/>
    <n v="10.7"/>
    <n v="9.5"/>
    <n v="277.642"/>
    <n v="890.15300000000002"/>
    <s v="110419_194539"/>
  </r>
  <r>
    <s v="Roy Halladay"/>
    <x v="0"/>
    <s v="gid_2011_04_19_milmlb_phimlb_1"/>
    <s v="Citizens Bank Park"/>
    <s v="Tim McClelland"/>
    <s v="phi"/>
    <s v="mil"/>
    <n v="42"/>
    <x v="0"/>
    <s v="X"/>
    <n v="11"/>
    <n v="2"/>
    <s v="CH"/>
    <x v="1"/>
    <n v="0.9"/>
    <x v="3"/>
    <s v="GB"/>
    <x v="5"/>
    <s v="R"/>
    <n v="0"/>
    <n v="1"/>
    <n v="1"/>
    <n v="0"/>
    <n v="0"/>
    <n v="0"/>
    <n v="3"/>
    <n v="82.6"/>
    <n v="77.099999999999994"/>
    <n v="3.28"/>
    <n v="1.7"/>
    <n v="-0.188"/>
    <n v="1.7490000000000001"/>
    <n v="-1.863"/>
    <n v="6.1269999999999998"/>
    <n v="-5.83"/>
    <n v="-1.95"/>
    <n v="23.9"/>
    <n v="12.3"/>
    <n v="9.9"/>
    <n v="288.09399999999999"/>
    <n v="1096.1099999999999"/>
    <s v="110419_194623"/>
  </r>
  <r>
    <s v="Roy Halladay"/>
    <x v="0"/>
    <s v="gid_2011_04_19_milmlb_phimlb_1"/>
    <s v="Citizens Bank Park"/>
    <s v="Tim McClelland"/>
    <s v="phi"/>
    <s v="mil"/>
    <n v="46"/>
    <x v="4"/>
    <s v="B"/>
    <n v="12"/>
    <n v="4"/>
    <s v="CH"/>
    <x v="1"/>
    <n v="0.90300000000000002"/>
    <x v="5"/>
    <m/>
    <x v="6"/>
    <s v="R"/>
    <n v="2"/>
    <n v="1"/>
    <n v="2"/>
    <n v="0"/>
    <n v="0"/>
    <n v="0"/>
    <n v="3"/>
    <n v="82.4"/>
    <n v="76.3"/>
    <n v="3.73"/>
    <n v="1.68"/>
    <n v="-1.298"/>
    <n v="3.149"/>
    <n v="-1.98"/>
    <n v="6.2"/>
    <n v="-6.25"/>
    <n v="-3.81"/>
    <n v="23.8"/>
    <n v="12.9"/>
    <n v="10.6"/>
    <n v="301"/>
    <n v="1292.98"/>
    <s v="110419_194756"/>
  </r>
  <r>
    <s v="Roy Halladay"/>
    <x v="0"/>
    <s v="gid_2011_04_19_milmlb_phimlb_1"/>
    <s v="Citizens Bank Park"/>
    <s v="Tim McClelland"/>
    <s v="phi"/>
    <s v="mil"/>
    <n v="56"/>
    <x v="0"/>
    <s v="X"/>
    <n v="16"/>
    <n v="5"/>
    <s v="CH"/>
    <x v="1"/>
    <n v="0.90500000000000003"/>
    <x v="3"/>
    <s v="GB"/>
    <x v="3"/>
    <s v="R"/>
    <n v="2"/>
    <n v="2"/>
    <n v="1"/>
    <n v="0"/>
    <n v="0"/>
    <n v="0"/>
    <n v="4"/>
    <n v="82.3"/>
    <n v="76.599999999999994"/>
    <n v="3.25"/>
    <n v="1.53"/>
    <n v="0.78700000000000003"/>
    <n v="2.2229999999999999"/>
    <n v="-1.788"/>
    <n v="6.0919999999999996"/>
    <n v="-7.62"/>
    <n v="3.36"/>
    <n v="23.9"/>
    <n v="19.5"/>
    <n v="8.1"/>
    <n v="245.874"/>
    <n v="1486.44"/>
    <s v="110419_200628"/>
  </r>
  <r>
    <s v="Roy Halladay"/>
    <x v="0"/>
    <s v="gid_2011_04_19_milmlb_phimlb_1"/>
    <s v="Citizens Bank Park"/>
    <s v="Tim McClelland"/>
    <s v="phi"/>
    <s v="mil"/>
    <n v="77"/>
    <x v="4"/>
    <s v="B"/>
    <n v="21"/>
    <n v="1"/>
    <s v="CH"/>
    <x v="1"/>
    <n v="0.67400000000000004"/>
    <x v="8"/>
    <m/>
    <x v="6"/>
    <s v="R"/>
    <n v="0"/>
    <n v="0"/>
    <n v="0"/>
    <n v="0"/>
    <n v="0"/>
    <n v="0"/>
    <n v="6"/>
    <n v="87.9"/>
    <n v="80.599999999999994"/>
    <n v="3.6"/>
    <n v="1.72"/>
    <n v="-1.357"/>
    <n v="2.38"/>
    <n v="-2.028"/>
    <n v="6.1139999999999999"/>
    <n v="-9.1999999999999993"/>
    <n v="0.42"/>
    <n v="23.8"/>
    <n v="23.9"/>
    <n v="8.6"/>
    <n v="267.089"/>
    <n v="1723.54"/>
    <s v="110419_203813"/>
  </r>
  <r>
    <s v="Roy Halladay"/>
    <x v="0"/>
    <s v="gid_2011_04_19_milmlb_phimlb_1"/>
    <s v="Citizens Bank Park"/>
    <s v="Tim McClelland"/>
    <s v="phi"/>
    <s v="mil"/>
    <n v="82"/>
    <x v="8"/>
    <s v="X"/>
    <n v="22"/>
    <n v="1"/>
    <s v="CH"/>
    <x v="1"/>
    <n v="0.90600000000000003"/>
    <x v="1"/>
    <s v="GB"/>
    <x v="4"/>
    <s v="L"/>
    <n v="0"/>
    <n v="0"/>
    <n v="0"/>
    <n v="1"/>
    <n v="0"/>
    <n v="0"/>
    <n v="6"/>
    <n v="82.5"/>
    <n v="76.599999999999994"/>
    <n v="3.25"/>
    <n v="1.54"/>
    <n v="-0.71799999999999997"/>
    <n v="1.8089999999999999"/>
    <n v="-1.9590000000000001"/>
    <n v="6.109"/>
    <n v="-8.51"/>
    <n v="-5.39"/>
    <n v="23.8"/>
    <n v="16"/>
    <n v="11.5"/>
    <n v="302.11500000000001"/>
    <n v="1780.41"/>
    <s v="110419_204011"/>
  </r>
  <r>
    <s v="Roy Halladay"/>
    <x v="0"/>
    <s v="gid_2011_04_19_milmlb_phimlb_1"/>
    <s v="Citizens Bank Park"/>
    <s v="Tim McClelland"/>
    <s v="phi"/>
    <s v="mil"/>
    <n v="100"/>
    <x v="4"/>
    <s v="B"/>
    <n v="29"/>
    <n v="1"/>
    <s v="CH"/>
    <x v="1"/>
    <n v="0.89400000000000002"/>
    <x v="3"/>
    <m/>
    <x v="5"/>
    <s v="R"/>
    <n v="0"/>
    <n v="0"/>
    <n v="1"/>
    <n v="0"/>
    <n v="1"/>
    <n v="0"/>
    <n v="7"/>
    <n v="80.7"/>
    <n v="75.400000000000006"/>
    <n v="3.52"/>
    <n v="1.58"/>
    <n v="-1.35"/>
    <n v="2.8410000000000002"/>
    <n v="-1.992"/>
    <n v="6.2370000000000001"/>
    <n v="-5.94"/>
    <n v="-4.42"/>
    <n v="23.9"/>
    <n v="11.7"/>
    <n v="11.1"/>
    <n v="306.29399999999998"/>
    <n v="1292.03"/>
    <s v="110419_205641"/>
  </r>
  <r>
    <s v="Roy Halladay"/>
    <x v="0"/>
    <s v="gid_2011_04_19_milmlb_phimlb_1"/>
    <s v="Citizens Bank Park"/>
    <s v="Tim McClelland"/>
    <s v="phi"/>
    <s v="mil"/>
    <n v="103"/>
    <x v="4"/>
    <s v="B"/>
    <n v="30"/>
    <n v="2"/>
    <s v="CH"/>
    <x v="1"/>
    <n v="0.82699999999999996"/>
    <x v="8"/>
    <m/>
    <x v="6"/>
    <s v="R"/>
    <n v="1"/>
    <n v="0"/>
    <n v="2"/>
    <n v="0"/>
    <n v="1"/>
    <n v="0"/>
    <n v="7"/>
    <n v="81.7"/>
    <n v="75.7"/>
    <n v="3.77"/>
    <n v="1.75"/>
    <n v="-1.2350000000000001"/>
    <n v="2.9380000000000002"/>
    <n v="-1.9019999999999999"/>
    <n v="6.2590000000000003"/>
    <n v="-3.4"/>
    <n v="-2.48"/>
    <n v="23.8"/>
    <n v="7.1"/>
    <n v="10.1"/>
    <n v="305.49799999999999"/>
    <n v="735.31899999999996"/>
    <s v="110419_205810"/>
  </r>
  <r>
    <s v="Roy Halladay"/>
    <x v="0"/>
    <s v="gid_2011_04_19_milmlb_phimlb_1"/>
    <s v="Citizens Bank Park"/>
    <s v="Tim McClelland"/>
    <s v="phi"/>
    <s v="mil"/>
    <n v="112"/>
    <x v="7"/>
    <s v="X"/>
    <n v="31"/>
    <n v="6"/>
    <s v="CH"/>
    <x v="1"/>
    <n v="0.90600000000000003"/>
    <x v="1"/>
    <s v="GB"/>
    <x v="4"/>
    <s v="L"/>
    <n v="3"/>
    <n v="2"/>
    <n v="2"/>
    <n v="1"/>
    <n v="1"/>
    <n v="0"/>
    <n v="7"/>
    <n v="82.4"/>
    <n v="76.2"/>
    <n v="3.25"/>
    <n v="1.54"/>
    <n v="-2.1999999999999999E-2"/>
    <n v="1.2010000000000001"/>
    <n v="-1.7589999999999999"/>
    <n v="5.931"/>
    <n v="-8.4"/>
    <n v="-2.04"/>
    <n v="23.8"/>
    <n v="17.2"/>
    <n v="10.4"/>
    <n v="283.34800000000001"/>
    <n v="1521.25"/>
    <s v="110419_210123"/>
  </r>
  <r>
    <s v="David Herndon"/>
    <x v="0"/>
    <s v="gid_2011_04_19_milmlb_phimlb_1"/>
    <s v="Citizens Bank Park"/>
    <s v="Tim McClelland"/>
    <s v="phi"/>
    <s v="mil"/>
    <n v="4"/>
    <x v="3"/>
    <s v="S"/>
    <n v="2"/>
    <n v="2"/>
    <s v="CH"/>
    <x v="1"/>
    <n v="1.3080000000000001"/>
    <x v="8"/>
    <m/>
    <x v="0"/>
    <s v="L"/>
    <n v="1"/>
    <n v="0"/>
    <n v="2"/>
    <n v="0"/>
    <n v="0"/>
    <n v="0"/>
    <n v="7"/>
    <n v="80"/>
    <n v="74.599999999999994"/>
    <n v="3.59"/>
    <n v="1.59"/>
    <n v="-0.16900000000000001"/>
    <n v="2.04"/>
    <n v="-2.109"/>
    <n v="6.3860000000000001"/>
    <n v="-7.83"/>
    <n v="5.67"/>
    <n v="23.9"/>
    <n v="21.6"/>
    <n v="7.8"/>
    <n v="233.80500000000001"/>
    <n v="1682.63"/>
    <s v="110419_210609"/>
  </r>
  <r>
    <s v="Cliff Lee"/>
    <x v="1"/>
    <s v="gid_2011_04_20_milmlb_phimlb_1"/>
    <s v="Citizens Bank Park"/>
    <s v="Ted Barrett"/>
    <s v="phi"/>
    <s v="mil"/>
    <n v="13"/>
    <x v="4"/>
    <s v="B"/>
    <n v="5"/>
    <n v="1"/>
    <s v="CH"/>
    <x v="1"/>
    <n v="0.90600000000000003"/>
    <x v="4"/>
    <m/>
    <x v="1"/>
    <s v="R"/>
    <n v="0"/>
    <n v="0"/>
    <n v="1"/>
    <n v="1"/>
    <n v="1"/>
    <n v="0"/>
    <n v="1"/>
    <n v="85.5"/>
    <n v="78.400000000000006"/>
    <n v="3.06"/>
    <n v="1.39"/>
    <n v="-0.47599999999999998"/>
    <n v="1.206"/>
    <n v="1.1679999999999999"/>
    <n v="6.3390000000000004"/>
    <n v="8.15"/>
    <n v="10.050000000000001"/>
    <n v="23.8"/>
    <n v="-32"/>
    <n v="5.6"/>
    <n v="141.09899999999999"/>
    <n v="2362.23"/>
    <s v="110420_131208"/>
  </r>
  <r>
    <s v="Cliff Lee"/>
    <x v="1"/>
    <s v="gid_2011_04_20_milmlb_phimlb_1"/>
    <s v="Citizens Bank Park"/>
    <s v="Ted Barrett"/>
    <s v="phi"/>
    <s v="mil"/>
    <n v="18"/>
    <x v="0"/>
    <s v="X"/>
    <n v="6"/>
    <n v="4"/>
    <s v="CH"/>
    <x v="1"/>
    <n v="0.89800000000000002"/>
    <x v="7"/>
    <s v="PU"/>
    <x v="3"/>
    <s v="R"/>
    <n v="0"/>
    <n v="2"/>
    <n v="2"/>
    <n v="1"/>
    <n v="1"/>
    <n v="0"/>
    <n v="1"/>
    <n v="85.3"/>
    <n v="78.2"/>
    <n v="3.25"/>
    <n v="1.53"/>
    <n v="0.48"/>
    <n v="2.4180000000000001"/>
    <n v="1.3149999999999999"/>
    <n v="6.5220000000000002"/>
    <n v="6.9"/>
    <n v="10.87"/>
    <n v="23.8"/>
    <n v="-31"/>
    <n v="5"/>
    <n v="147.68600000000001"/>
    <n v="2351.67"/>
    <s v="110420_131440"/>
  </r>
  <r>
    <s v="Cliff Lee"/>
    <x v="1"/>
    <s v="gid_2011_04_20_milmlb_phimlb_1"/>
    <s v="Citizens Bank Park"/>
    <s v="Ted Barrett"/>
    <s v="phi"/>
    <s v="mil"/>
    <n v="25"/>
    <x v="1"/>
    <s v="S"/>
    <n v="8"/>
    <n v="3"/>
    <s v="CH"/>
    <x v="1"/>
    <n v="0.90500000000000003"/>
    <x v="7"/>
    <m/>
    <x v="9"/>
    <s v="R"/>
    <n v="1"/>
    <n v="1"/>
    <n v="1"/>
    <n v="0"/>
    <n v="0"/>
    <n v="0"/>
    <n v="2"/>
    <n v="85.4"/>
    <n v="77.8"/>
    <n v="3.22"/>
    <n v="1.45"/>
    <n v="-9.8000000000000004E-2"/>
    <n v="1.8779999999999999"/>
    <n v="1.1379999999999999"/>
    <n v="6.3520000000000003"/>
    <n v="8.16"/>
    <n v="13.08"/>
    <n v="23.7"/>
    <n v="-40.1"/>
    <n v="4.7"/>
    <n v="148.136"/>
    <n v="2797.2"/>
    <s v="110420_132420"/>
  </r>
  <r>
    <s v="Cliff Lee"/>
    <x v="1"/>
    <s v="gid_2011_04_20_milmlb_phimlb_1"/>
    <s v="Citizens Bank Park"/>
    <s v="Ted Barrett"/>
    <s v="phi"/>
    <s v="mil"/>
    <n v="29"/>
    <x v="0"/>
    <s v="X"/>
    <n v="8"/>
    <n v="7"/>
    <s v="CH"/>
    <x v="1"/>
    <n v="0.90400000000000003"/>
    <x v="7"/>
    <s v="PU"/>
    <x v="9"/>
    <s v="R"/>
    <n v="3"/>
    <n v="2"/>
    <n v="1"/>
    <n v="0"/>
    <n v="0"/>
    <n v="0"/>
    <n v="2"/>
    <n v="85.2"/>
    <n v="79.099999999999994"/>
    <n v="3.22"/>
    <n v="1.45"/>
    <n v="-4.0000000000000001E-3"/>
    <n v="2.71"/>
    <n v="1.147"/>
    <n v="6.4930000000000003"/>
    <n v="8.0299999999999994"/>
    <n v="10.94"/>
    <n v="23.8"/>
    <n v="-36.6"/>
    <n v="5"/>
    <n v="143.815"/>
    <n v="2514.8200000000002"/>
    <s v="110420_132601"/>
  </r>
  <r>
    <s v="Cliff Lee"/>
    <x v="1"/>
    <s v="gid_2011_04_20_milmlb_phimlb_1"/>
    <s v="Citizens Bank Park"/>
    <s v="Ted Barrett"/>
    <s v="phi"/>
    <s v="mil"/>
    <n v="45"/>
    <x v="4"/>
    <s v="B"/>
    <n v="12"/>
    <n v="5"/>
    <s v="CH"/>
    <x v="1"/>
    <n v="0.877"/>
    <x v="15"/>
    <m/>
    <x v="6"/>
    <s v="R"/>
    <n v="1"/>
    <n v="2"/>
    <n v="2"/>
    <n v="0"/>
    <n v="0"/>
    <n v="0"/>
    <n v="3"/>
    <n v="86.3"/>
    <n v="79.400000000000006"/>
    <n v="3.77"/>
    <n v="1.89"/>
    <n v="0.56899999999999995"/>
    <n v="1.5549999999999999"/>
    <n v="1.179"/>
    <n v="6.3410000000000002"/>
    <n v="8.0500000000000007"/>
    <n v="10"/>
    <n v="23.8"/>
    <n v="-34.200000000000003"/>
    <n v="5.5"/>
    <n v="141.28"/>
    <n v="2375.94"/>
    <s v="110420_134222"/>
  </r>
  <r>
    <s v="Cliff Lee"/>
    <x v="1"/>
    <s v="gid_2011_04_20_milmlb_phimlb_1"/>
    <s v="Citizens Bank Park"/>
    <s v="Ted Barrett"/>
    <s v="phi"/>
    <s v="mil"/>
    <n v="49"/>
    <x v="7"/>
    <s v="X"/>
    <n v="13"/>
    <n v="3"/>
    <s v="CH"/>
    <x v="1"/>
    <n v="0.90700000000000003"/>
    <x v="9"/>
    <s v="LD"/>
    <x v="4"/>
    <s v="L"/>
    <n v="1"/>
    <n v="1"/>
    <n v="2"/>
    <n v="1"/>
    <n v="0"/>
    <n v="0"/>
    <n v="3"/>
    <n v="85.3"/>
    <n v="78.5"/>
    <n v="3.21"/>
    <n v="1.64"/>
    <n v="-0.33400000000000002"/>
    <n v="2.0179999999999998"/>
    <n v="1.1240000000000001"/>
    <n v="6.3840000000000003"/>
    <n v="7.66"/>
    <n v="8.65"/>
    <n v="23.8"/>
    <n v="-28.6"/>
    <n v="5.9"/>
    <n v="138.61000000000001"/>
    <n v="2116.4899999999998"/>
    <s v="110420_134413"/>
  </r>
  <r>
    <s v="Cliff Lee"/>
    <x v="1"/>
    <s v="gid_2011_04_20_milmlb_phimlb_1"/>
    <s v="Citizens Bank Park"/>
    <s v="Ted Barrett"/>
    <s v="phi"/>
    <s v="mil"/>
    <n v="52"/>
    <x v="1"/>
    <s v="S"/>
    <n v="14"/>
    <n v="3"/>
    <s v="CH"/>
    <x v="1"/>
    <n v="0.90400000000000003"/>
    <x v="1"/>
    <m/>
    <x v="1"/>
    <s v="R"/>
    <n v="0"/>
    <n v="2"/>
    <n v="2"/>
    <n v="0"/>
    <n v="1"/>
    <n v="0"/>
    <n v="3"/>
    <n v="85"/>
    <n v="78.599999999999994"/>
    <n v="3.57"/>
    <n v="1.51"/>
    <n v="0.27100000000000002"/>
    <n v="1.016"/>
    <n v="1.2150000000000001"/>
    <n v="6.3070000000000004"/>
    <n v="6.8"/>
    <n v="10.56"/>
    <n v="23.8"/>
    <n v="-29.3"/>
    <n v="5.2"/>
    <n v="147.34800000000001"/>
    <n v="2301.17"/>
    <s v="110420_134546"/>
  </r>
  <r>
    <s v="Cliff Lee"/>
    <x v="1"/>
    <s v="gid_2011_04_20_milmlb_phimlb_1"/>
    <s v="Citizens Bank Park"/>
    <s v="Ted Barrett"/>
    <s v="phi"/>
    <s v="mil"/>
    <n v="64"/>
    <x v="3"/>
    <s v="S"/>
    <n v="19"/>
    <n v="1"/>
    <s v="CH"/>
    <x v="1"/>
    <n v="0.90900000000000003"/>
    <x v="2"/>
    <m/>
    <x v="7"/>
    <s v="R"/>
    <n v="0"/>
    <n v="0"/>
    <n v="2"/>
    <n v="1"/>
    <n v="0"/>
    <n v="0"/>
    <n v="4"/>
    <n v="84.5"/>
    <n v="77.099999999999994"/>
    <n v="3.58"/>
    <n v="1.66"/>
    <n v="-0.1"/>
    <n v="2.637"/>
    <n v="1.337"/>
    <n v="6.4880000000000004"/>
    <n v="7.18"/>
    <n v="10.17"/>
    <n v="23.7"/>
    <n v="-28.7"/>
    <n v="5.4"/>
    <n v="144.91300000000001"/>
    <n v="2242"/>
    <s v="110420_135833"/>
  </r>
  <r>
    <s v="Cliff Lee"/>
    <x v="1"/>
    <s v="gid_2011_04_20_milmlb_phimlb_1"/>
    <s v="Citizens Bank Park"/>
    <s v="Ted Barrett"/>
    <s v="phi"/>
    <s v="mil"/>
    <n v="75"/>
    <x v="1"/>
    <s v="S"/>
    <n v="21"/>
    <n v="4"/>
    <s v="CH"/>
    <x v="1"/>
    <n v="0.91200000000000003"/>
    <x v="0"/>
    <m/>
    <x v="6"/>
    <s v="R"/>
    <n v="1"/>
    <n v="2"/>
    <n v="1"/>
    <n v="0"/>
    <n v="0"/>
    <n v="0"/>
    <n v="5"/>
    <n v="84.7"/>
    <n v="76.7"/>
    <n v="3.59"/>
    <n v="1.89"/>
    <n v="-0.753"/>
    <n v="2.4449999999999998"/>
    <n v="0.99299999999999999"/>
    <n v="6.4950000000000001"/>
    <n v="10.89"/>
    <n v="10.42"/>
    <n v="23.7"/>
    <n v="-39.9"/>
    <n v="6.2"/>
    <n v="133.857"/>
    <n v="2693.42"/>
    <s v="110420_141154"/>
  </r>
  <r>
    <s v="Cliff Lee"/>
    <x v="1"/>
    <s v="gid_2011_04_20_milmlb_phimlb_1"/>
    <s v="Citizens Bank Park"/>
    <s v="Ted Barrett"/>
    <s v="phi"/>
    <s v="mil"/>
    <n v="81"/>
    <x v="0"/>
    <s v="X"/>
    <n v="23"/>
    <n v="2"/>
    <s v="CH"/>
    <x v="1"/>
    <n v="0.91"/>
    <x v="0"/>
    <s v="FB"/>
    <x v="1"/>
    <s v="R"/>
    <n v="1"/>
    <n v="0"/>
    <n v="2"/>
    <n v="1"/>
    <n v="0"/>
    <n v="0"/>
    <n v="5"/>
    <n v="84.1"/>
    <n v="77.5"/>
    <n v="3.57"/>
    <n v="1.51"/>
    <n v="-0.16700000000000001"/>
    <n v="2.3029999999999999"/>
    <n v="1.208"/>
    <n v="6.399"/>
    <n v="7.11"/>
    <n v="10.09"/>
    <n v="23.8"/>
    <n v="-28.7"/>
    <n v="5.4"/>
    <n v="144.946"/>
    <n v="2235.1"/>
    <s v="110420_141510"/>
  </r>
  <r>
    <s v="Cliff Lee"/>
    <x v="1"/>
    <s v="gid_2011_04_20_milmlb_phimlb_1"/>
    <s v="Citizens Bank Park"/>
    <s v="Ted Barrett"/>
    <s v="phi"/>
    <s v="mil"/>
    <n v="82"/>
    <x v="1"/>
    <s v="S"/>
    <n v="24"/>
    <n v="1"/>
    <s v="CH"/>
    <x v="1"/>
    <n v="0.89700000000000002"/>
    <x v="0"/>
    <m/>
    <x v="3"/>
    <s v="R"/>
    <n v="0"/>
    <n v="0"/>
    <n v="0"/>
    <n v="0"/>
    <n v="0"/>
    <n v="0"/>
    <n v="6"/>
    <n v="82"/>
    <n v="75.5"/>
    <n v="3.25"/>
    <n v="1.53"/>
    <n v="0.73099999999999998"/>
    <n v="3.403"/>
    <n v="1.3380000000000001"/>
    <n v="6.5579999999999998"/>
    <n v="6.21"/>
    <n v="10.08"/>
    <n v="23.8"/>
    <n v="-24.9"/>
    <n v="5.6"/>
    <n v="148.49700000000001"/>
    <n v="2093.67"/>
    <s v="110420_142459"/>
  </r>
  <r>
    <s v="Kyle Kendrick"/>
    <x v="0"/>
    <s v="gid_2011_04_20_milmlb_phimlb_1"/>
    <s v="Citizens Bank Park"/>
    <s v="Ted Barrett"/>
    <s v="phi"/>
    <s v="mil"/>
    <n v="6"/>
    <x v="4"/>
    <s v="B"/>
    <n v="3"/>
    <n v="1"/>
    <s v="CH"/>
    <x v="1"/>
    <n v="0.86499999999999999"/>
    <x v="0"/>
    <m/>
    <x v="6"/>
    <s v="R"/>
    <n v="0"/>
    <n v="0"/>
    <n v="2"/>
    <n v="0"/>
    <n v="0"/>
    <n v="0"/>
    <n v="7"/>
    <n v="83.2"/>
    <n v="75.8"/>
    <n v="3.69"/>
    <n v="1.74"/>
    <n v="-0.86299999999999999"/>
    <n v="1.788"/>
    <n v="-1.7450000000000001"/>
    <n v="6.3780000000000001"/>
    <n v="-11.62"/>
    <n v="6.7"/>
    <n v="23.7"/>
    <n v="34"/>
    <n v="7.9"/>
    <n v="239.85400000000001"/>
    <n v="2362.9499999999998"/>
    <s v="110420_145246"/>
  </r>
  <r>
    <s v="Kyle Kendrick"/>
    <x v="0"/>
    <s v="gid_2011_04_20_milmlb_phimlb_1"/>
    <s v="Citizens Bank Park"/>
    <s v="Ted Barrett"/>
    <s v="phi"/>
    <s v="mil"/>
    <n v="7"/>
    <x v="4"/>
    <s v="B"/>
    <n v="3"/>
    <n v="2"/>
    <s v="CH"/>
    <x v="1"/>
    <n v="0.90300000000000002"/>
    <x v="0"/>
    <m/>
    <x v="6"/>
    <s v="R"/>
    <n v="1"/>
    <n v="0"/>
    <n v="2"/>
    <n v="0"/>
    <n v="0"/>
    <n v="0"/>
    <n v="7"/>
    <n v="82.5"/>
    <n v="75.599999999999994"/>
    <n v="3.59"/>
    <n v="1.67"/>
    <n v="-1.4870000000000001"/>
    <n v="1.7689999999999999"/>
    <n v="-1.837"/>
    <n v="6.3040000000000003"/>
    <n v="-10.55"/>
    <n v="2.36"/>
    <n v="23.8"/>
    <n v="26.1"/>
    <n v="9.1999999999999993"/>
    <n v="257.13799999999998"/>
    <n v="1894.88"/>
    <s v="110420_145305"/>
  </r>
  <r>
    <s v="Ryan Madson"/>
    <x v="0"/>
    <s v="gid_2011_04_20_milmlb_phimlb_1"/>
    <s v="Citizens Bank Park"/>
    <s v="Ted Barrett"/>
    <s v="phi"/>
    <s v="mil"/>
    <n v="3"/>
    <x v="4"/>
    <s v="B"/>
    <n v="1"/>
    <n v="3"/>
    <s v="CH"/>
    <x v="1"/>
    <n v="0.90500000000000003"/>
    <x v="8"/>
    <m/>
    <x v="4"/>
    <s v="L"/>
    <n v="2"/>
    <n v="0"/>
    <n v="0"/>
    <n v="0"/>
    <n v="0"/>
    <n v="0"/>
    <n v="8"/>
    <n v="83.9"/>
    <n v="76"/>
    <n v="3.22"/>
    <n v="1.64"/>
    <n v="0.34499999999999997"/>
    <n v="1.329"/>
    <n v="-2.2410000000000001"/>
    <n v="6.6340000000000003"/>
    <n v="-13.31"/>
    <n v="7.94"/>
    <n v="23.7"/>
    <n v="38"/>
    <n v="7.8"/>
    <n v="239.01900000000001"/>
    <n v="2726.14"/>
    <s v="110420_150523"/>
  </r>
  <r>
    <s v="Ryan Madson"/>
    <x v="0"/>
    <s v="gid_2011_04_20_milmlb_phimlb_1"/>
    <s v="Citizens Bank Park"/>
    <s v="Ted Barrett"/>
    <s v="phi"/>
    <s v="mil"/>
    <n v="4"/>
    <x v="2"/>
    <s v="S"/>
    <n v="1"/>
    <n v="4"/>
    <s v="CH"/>
    <x v="1"/>
    <n v="0.90700000000000003"/>
    <x v="8"/>
    <m/>
    <x v="4"/>
    <s v="L"/>
    <n v="3"/>
    <n v="0"/>
    <n v="0"/>
    <n v="0"/>
    <n v="0"/>
    <n v="0"/>
    <n v="8"/>
    <n v="83.8"/>
    <n v="75.8"/>
    <n v="3.25"/>
    <n v="1.51"/>
    <n v="-0.93200000000000005"/>
    <n v="1.774"/>
    <n v="-2.363"/>
    <n v="6.556"/>
    <n v="-12.88"/>
    <n v="7.43"/>
    <n v="23.7"/>
    <n v="37.4"/>
    <n v="7.9"/>
    <n v="239.857"/>
    <n v="2614.42"/>
    <s v="110420_150546"/>
  </r>
  <r>
    <s v="Ryan Madson"/>
    <x v="0"/>
    <s v="gid_2011_04_20_milmlb_phimlb_1"/>
    <s v="Citizens Bank Park"/>
    <s v="Ted Barrett"/>
    <s v="phi"/>
    <s v="mil"/>
    <n v="7"/>
    <x v="4"/>
    <s v="B"/>
    <n v="1"/>
    <n v="7"/>
    <s v="CH"/>
    <x v="1"/>
    <n v="0.89400000000000002"/>
    <x v="8"/>
    <m/>
    <x v="4"/>
    <s v="L"/>
    <n v="3"/>
    <n v="2"/>
    <n v="0"/>
    <n v="0"/>
    <n v="0"/>
    <n v="0"/>
    <n v="8"/>
    <n v="84.2"/>
    <n v="78"/>
    <n v="3.32"/>
    <n v="1.61"/>
    <n v="-0.16300000000000001"/>
    <n v="0.38600000000000001"/>
    <n v="-2.25"/>
    <n v="6.383"/>
    <n v="-10.68"/>
    <n v="7.46"/>
    <n v="23.8"/>
    <n v="33.200000000000003"/>
    <n v="7.2"/>
    <n v="234.88200000000001"/>
    <n v="2356.7600000000002"/>
    <s v="110420_150649"/>
  </r>
  <r>
    <s v="Ryan Madson"/>
    <x v="0"/>
    <s v="gid_2011_04_20_milmlb_phimlb_1"/>
    <s v="Citizens Bank Park"/>
    <s v="Ted Barrett"/>
    <s v="phi"/>
    <s v="mil"/>
    <n v="19"/>
    <x v="1"/>
    <s v="S"/>
    <n v="5"/>
    <n v="2"/>
    <s v="CH"/>
    <x v="1"/>
    <n v="0.90800000000000003"/>
    <x v="2"/>
    <m/>
    <x v="9"/>
    <s v="R"/>
    <n v="0"/>
    <n v="1"/>
    <n v="2"/>
    <n v="1"/>
    <n v="1"/>
    <n v="0"/>
    <n v="8"/>
    <n v="83.6"/>
    <n v="78.599999999999994"/>
    <n v="3.22"/>
    <n v="1.45"/>
    <n v="-0.72699999999999998"/>
    <n v="1.038"/>
    <n v="-2.3479999999999999"/>
    <n v="6.4329999999999998"/>
    <n v="-10.77"/>
    <n v="7.57"/>
    <n v="23.9"/>
    <n v="35.299999999999997"/>
    <n v="7"/>
    <n v="234.71899999999999"/>
    <n v="2410"/>
    <s v="110420_151313"/>
  </r>
  <r>
    <s v="Ryan Madson"/>
    <x v="0"/>
    <s v="gid_2011_04_20_milmlb_phimlb_1"/>
    <s v="Citizens Bank Park"/>
    <s v="Ted Barrett"/>
    <s v="phi"/>
    <s v="mil"/>
    <n v="20"/>
    <x v="6"/>
    <s v="B"/>
    <n v="5"/>
    <n v="3"/>
    <s v="CH"/>
    <x v="1"/>
    <n v="0.91200000000000003"/>
    <x v="2"/>
    <m/>
    <x v="9"/>
    <s v="R"/>
    <n v="0"/>
    <n v="2"/>
    <n v="2"/>
    <n v="1"/>
    <n v="1"/>
    <n v="0"/>
    <n v="8"/>
    <n v="81.900000000000006"/>
    <n v="75.599999999999994"/>
    <n v="3.2"/>
    <n v="1.49"/>
    <n v="1.5349999999999999"/>
    <n v="0.501"/>
    <n v="-1.667"/>
    <n v="6.4450000000000003"/>
    <n v="-9.67"/>
    <n v="7.65"/>
    <n v="23.8"/>
    <n v="27.6"/>
    <n v="7.3"/>
    <n v="231.47"/>
    <n v="2158.77"/>
    <s v="110420_151347"/>
  </r>
  <r>
    <s v="Fernando Abad"/>
    <x v="1"/>
    <s v="gid_2011_04_22_houmlb_milmlb_1"/>
    <s v="Miller Park"/>
    <s v="Paul Schrieber"/>
    <s v="hou"/>
    <s v="mil"/>
    <n v="4"/>
    <x v="4"/>
    <s v="B"/>
    <n v="1"/>
    <n v="4"/>
    <s v="CH"/>
    <x v="1"/>
    <n v="0.81699999999999995"/>
    <x v="6"/>
    <m/>
    <x v="4"/>
    <s v="L"/>
    <n v="1"/>
    <n v="2"/>
    <n v="0"/>
    <n v="1"/>
    <n v="0"/>
    <n v="0"/>
    <n v="5"/>
    <n v="77.900000000000006"/>
    <n v="72.400000000000006"/>
    <n v="3.32"/>
    <n v="1.61"/>
    <n v="-0.59099999999999997"/>
    <n v="1.1919999999999999"/>
    <n v="0.68"/>
    <n v="6.0949999999999998"/>
    <n v="6.1130000000000004"/>
    <n v="7.0979999999999999"/>
    <n v="23.8"/>
    <n v="-17.100000000000001"/>
    <n v="7.6"/>
    <n v="139.489"/>
    <n v="1580.36"/>
    <s v="110422_210019"/>
  </r>
  <r>
    <s v="Fernando Abad"/>
    <x v="1"/>
    <s v="gid_2011_04_22_houmlb_milmlb_1"/>
    <s v="Miller Park"/>
    <s v="Paul Schrieber"/>
    <s v="hou"/>
    <s v="mil"/>
    <n v="15"/>
    <x v="0"/>
    <s v="X"/>
    <n v="3"/>
    <n v="5"/>
    <s v="CH"/>
    <x v="1"/>
    <n v="0.54600000000000004"/>
    <x v="4"/>
    <s v="LD"/>
    <x v="0"/>
    <s v="L"/>
    <n v="2"/>
    <n v="2"/>
    <n v="1"/>
    <n v="1"/>
    <n v="1"/>
    <n v="0"/>
    <n v="5"/>
    <n v="75"/>
    <n v="69.8"/>
    <n v="3.4049999999999998"/>
    <n v="1.59"/>
    <n v="-0.41699999999999998"/>
    <n v="2.7949999999999999"/>
    <n v="0.65200000000000002"/>
    <n v="6.1550000000000002"/>
    <n v="5.21"/>
    <n v="7.64"/>
    <n v="23.9"/>
    <n v="-14.3"/>
    <n v="7.8"/>
    <n v="145.91800000000001"/>
    <n v="1513.66"/>
    <s v="110422_210601"/>
  </r>
  <r>
    <s v="Fernando Abad"/>
    <x v="1"/>
    <s v="gid_2011_04_22_houmlb_milmlb_1"/>
    <s v="Miller Park"/>
    <s v="Paul Schrieber"/>
    <s v="hou"/>
    <s v="mil"/>
    <n v="19"/>
    <x v="3"/>
    <s v="S"/>
    <n v="4"/>
    <n v="4"/>
    <s v="CH"/>
    <x v="1"/>
    <n v="0.82499999999999996"/>
    <x v="1"/>
    <m/>
    <x v="3"/>
    <s v="R"/>
    <n v="2"/>
    <n v="1"/>
    <n v="2"/>
    <n v="0"/>
    <n v="1"/>
    <n v="1"/>
    <n v="5"/>
    <n v="74.8"/>
    <n v="69.8"/>
    <n v="3.25"/>
    <n v="1.53"/>
    <n v="0.26300000000000001"/>
    <n v="1.1120000000000001"/>
    <n v="0.80700000000000005"/>
    <n v="6.0330000000000004"/>
    <n v="4.1859999999999999"/>
    <n v="11.317"/>
    <n v="23.9"/>
    <n v="-13.9"/>
    <n v="6.6"/>
    <n v="159.80000000000001"/>
    <n v="1964.96"/>
    <s v="110422_210845"/>
  </r>
  <r>
    <s v="Fernando Abad"/>
    <x v="1"/>
    <s v="gid_2011_04_22_houmlb_milmlb_1"/>
    <s v="Miller Park"/>
    <s v="Paul Schrieber"/>
    <s v="hou"/>
    <s v="mil"/>
    <n v="20"/>
    <x v="4"/>
    <s v="B"/>
    <n v="4"/>
    <n v="5"/>
    <s v="CH"/>
    <x v="1"/>
    <n v="0.53800000000000003"/>
    <x v="1"/>
    <m/>
    <x v="3"/>
    <s v="R"/>
    <n v="2"/>
    <n v="2"/>
    <n v="2"/>
    <n v="0"/>
    <n v="1"/>
    <n v="1"/>
    <n v="5"/>
    <n v="76"/>
    <n v="69.5"/>
    <n v="3.25"/>
    <n v="1.53"/>
    <n v="2.1509999999999998"/>
    <n v="4.3730000000000002"/>
    <n v="1.0049999999999999"/>
    <n v="6.4290000000000003"/>
    <n v="4.4119999999999999"/>
    <n v="9.3450000000000006"/>
    <n v="23.8"/>
    <n v="-15.7"/>
    <n v="6.9"/>
    <n v="154.86799999999999"/>
    <n v="1684.85"/>
    <s v="110422_210912"/>
  </r>
  <r>
    <s v="Jose Valdez"/>
    <x v="0"/>
    <s v="gid_2011_04_22_houmlb_milmlb_1"/>
    <s v="Miller Park"/>
    <s v="Paul Schrieber"/>
    <s v="hou"/>
    <s v="mil"/>
    <n v="4"/>
    <x v="3"/>
    <s v="S"/>
    <n v="1"/>
    <n v="4"/>
    <s v="CH"/>
    <x v="1"/>
    <n v="0.622"/>
    <x v="2"/>
    <m/>
    <x v="9"/>
    <s v="R"/>
    <n v="1"/>
    <n v="2"/>
    <n v="2"/>
    <n v="0"/>
    <n v="1"/>
    <n v="0"/>
    <n v="5"/>
    <n v="83.7"/>
    <n v="77.8"/>
    <n v="3.27"/>
    <n v="1.45"/>
    <n v="-0.45300000000000001"/>
    <n v="1.804"/>
    <n v="-2.2440000000000002"/>
    <n v="5.8490000000000002"/>
    <n v="-2.3879999999999999"/>
    <n v="2.0649999999999999"/>
    <n v="23.8"/>
    <n v="5.4"/>
    <n v="7.9"/>
    <n v="228.48500000000001"/>
    <n v="576.70600000000002"/>
    <s v="110422_211500"/>
  </r>
  <r>
    <s v="Jose Valdez"/>
    <x v="0"/>
    <s v="gid_2011_04_22_houmlb_milmlb_1"/>
    <s v="Miller Park"/>
    <s v="Paul Schrieber"/>
    <s v="hou"/>
    <s v="mil"/>
    <n v="29"/>
    <x v="7"/>
    <s v="X"/>
    <n v="7"/>
    <n v="4"/>
    <s v="CH"/>
    <x v="1"/>
    <n v="0.79200000000000004"/>
    <x v="9"/>
    <s v="GB"/>
    <x v="1"/>
    <s v="R"/>
    <n v="1"/>
    <n v="2"/>
    <n v="2"/>
    <n v="1"/>
    <n v="1"/>
    <n v="1"/>
    <n v="6"/>
    <n v="85.6"/>
    <n v="79.7"/>
    <n v="3.3069999999999999"/>
    <n v="1.51"/>
    <n v="-0.96599999999999997"/>
    <n v="2.262"/>
    <n v="-2.2130000000000001"/>
    <n v="5.8019999999999996"/>
    <n v="-3.5150000000000001"/>
    <n v="1.512"/>
    <n v="23.9"/>
    <n v="9.3000000000000007"/>
    <n v="7.7"/>
    <n v="246.102"/>
    <n v="714.25199999999995"/>
    <s v="110422_214227"/>
  </r>
  <r>
    <s v="Enerio Del Rosario"/>
    <x v="0"/>
    <s v="gid_2011_04_22_houmlb_milmlb_1"/>
    <s v="Miller Park"/>
    <s v="Paul Schrieber"/>
    <s v="hou"/>
    <s v="mil"/>
    <n v="5"/>
    <x v="4"/>
    <s v="B"/>
    <n v="1"/>
    <n v="5"/>
    <s v="CH"/>
    <x v="1"/>
    <n v="0.51400000000000001"/>
    <x v="1"/>
    <m/>
    <x v="9"/>
    <s v="R"/>
    <n v="1"/>
    <n v="2"/>
    <n v="0"/>
    <n v="0"/>
    <n v="0"/>
    <n v="0"/>
    <n v="7"/>
    <n v="86.3"/>
    <n v="79.2"/>
    <n v="3.27"/>
    <n v="1.45"/>
    <n v="0.60899999999999999"/>
    <n v="2.0529999999999999"/>
    <n v="-2.1230000000000002"/>
    <n v="5.0129999999999999"/>
    <n v="-12.021000000000001"/>
    <n v="0.39200000000000002"/>
    <n v="23.8"/>
    <n v="28.3"/>
    <n v="9.1"/>
    <n v="267.91399999999999"/>
    <n v="2216.91"/>
    <s v="110422_220648"/>
  </r>
  <r>
    <s v="Enerio Del Rosario"/>
    <x v="0"/>
    <s v="gid_2011_04_22_houmlb_milmlb_1"/>
    <s v="Miller Park"/>
    <s v="Paul Schrieber"/>
    <s v="hou"/>
    <s v="mil"/>
    <n v="21"/>
    <x v="2"/>
    <s v="S"/>
    <n v="6"/>
    <n v="1"/>
    <s v="CH"/>
    <x v="1"/>
    <n v="0.71699999999999997"/>
    <x v="6"/>
    <m/>
    <x v="4"/>
    <s v="L"/>
    <n v="0"/>
    <n v="0"/>
    <n v="1"/>
    <n v="1"/>
    <n v="0"/>
    <n v="0"/>
    <n v="7"/>
    <n v="86.9"/>
    <n v="79.599999999999994"/>
    <n v="3.32"/>
    <n v="1.61"/>
    <n v="-0.91500000000000004"/>
    <n v="2.851"/>
    <n v="-2.4180000000000001"/>
    <n v="4.8780000000000001"/>
    <n v="-9.782"/>
    <n v="1.2569999999999999"/>
    <n v="23.8"/>
    <n v="25.9"/>
    <n v="8.3000000000000007"/>
    <n v="262.416"/>
    <n v="1833.48"/>
    <s v="110422_221507"/>
  </r>
  <r>
    <s v="Brett Myers"/>
    <x v="0"/>
    <s v="gid_2011_04_23_houmlb_milmlb_1"/>
    <s v="Miller Park"/>
    <s v="Mike Muchlinski"/>
    <s v="hou"/>
    <s v="mil"/>
    <n v="39"/>
    <x v="8"/>
    <s v="X"/>
    <n v="10"/>
    <n v="3"/>
    <s v="CH"/>
    <x v="1"/>
    <n v="0.91100000000000003"/>
    <x v="1"/>
    <s v="LD"/>
    <x v="8"/>
    <s v="L"/>
    <n v="1"/>
    <n v="1"/>
    <n v="0"/>
    <n v="0"/>
    <n v="0"/>
    <n v="0"/>
    <n v="3"/>
    <n v="80.3"/>
    <n v="74.3"/>
    <n v="3.58"/>
    <n v="1.87"/>
    <n v="-0.45300000000000001"/>
    <n v="2.7530000000000001"/>
    <n v="-1.758"/>
    <n v="6.0030000000000001"/>
    <n v="-6.843"/>
    <n v="3.5979999999999999"/>
    <n v="23.8"/>
    <n v="17.600000000000001"/>
    <n v="8.3000000000000007"/>
    <n v="241.92"/>
    <n v="1340.96"/>
    <s v="110423_190442"/>
  </r>
  <r>
    <s v="Brett Myers"/>
    <x v="0"/>
    <s v="gid_2011_04_23_houmlb_milmlb_1"/>
    <s v="Miller Park"/>
    <s v="Mike Muchlinski"/>
    <s v="hou"/>
    <s v="mil"/>
    <n v="53"/>
    <x v="3"/>
    <s v="S"/>
    <n v="15"/>
    <n v="2"/>
    <s v="CH"/>
    <x v="1"/>
    <n v="0.89600000000000002"/>
    <x v="1"/>
    <m/>
    <x v="0"/>
    <s v="L"/>
    <n v="1"/>
    <n v="0"/>
    <n v="2"/>
    <n v="1"/>
    <n v="0"/>
    <n v="0"/>
    <n v="3"/>
    <n v="81.8"/>
    <n v="76.2"/>
    <n v="3.4049999999999998"/>
    <n v="1.59"/>
    <n v="-0.72599999999999998"/>
    <n v="2.2989999999999999"/>
    <n v="-1.8029999999999999"/>
    <n v="5.81"/>
    <n v="-8.9459999999999997"/>
    <n v="3.895"/>
    <n v="23.9"/>
    <n v="24.5"/>
    <n v="8.1"/>
    <n v="246.2"/>
    <n v="1737.38"/>
    <s v="110423_191318"/>
  </r>
  <r>
    <s v="Brett Myers"/>
    <x v="0"/>
    <s v="gid_2011_04_23_houmlb_milmlb_1"/>
    <s v="Miller Park"/>
    <s v="Mike Muchlinski"/>
    <s v="hou"/>
    <s v="mil"/>
    <n v="79"/>
    <x v="3"/>
    <s v="S"/>
    <n v="22"/>
    <n v="2"/>
    <s v="CH"/>
    <x v="1"/>
    <n v="0.70199999999999996"/>
    <x v="3"/>
    <m/>
    <x v="4"/>
    <s v="L"/>
    <n v="0"/>
    <n v="1"/>
    <n v="2"/>
    <n v="0"/>
    <n v="0"/>
    <n v="0"/>
    <n v="5"/>
    <n v="84"/>
    <n v="77.2"/>
    <n v="3.32"/>
    <n v="1.61"/>
    <n v="-1.635"/>
    <n v="2.3050000000000002"/>
    <n v="-1.6180000000000001"/>
    <n v="5.8680000000000003"/>
    <n v="-7.4370000000000003"/>
    <n v="3.5510000000000002"/>
    <n v="23.8"/>
    <n v="21.7"/>
    <n v="7.8"/>
    <n v="244.16900000000001"/>
    <n v="1483.9"/>
    <s v="110423_194131"/>
  </r>
  <r>
    <s v="Brett Myers"/>
    <x v="0"/>
    <s v="gid_2011_04_23_houmlb_milmlb_1"/>
    <s v="Miller Park"/>
    <s v="Mike Muchlinski"/>
    <s v="hou"/>
    <s v="mil"/>
    <n v="80"/>
    <x v="4"/>
    <s v="B"/>
    <n v="22"/>
    <n v="3"/>
    <s v="CH"/>
    <x v="1"/>
    <n v="0.54900000000000004"/>
    <x v="3"/>
    <m/>
    <x v="4"/>
    <s v="L"/>
    <n v="0"/>
    <n v="2"/>
    <n v="2"/>
    <n v="0"/>
    <n v="0"/>
    <n v="0"/>
    <n v="5"/>
    <n v="84.6"/>
    <n v="78.3"/>
    <n v="3.32"/>
    <n v="1.61"/>
    <n v="-1.708"/>
    <n v="2.2879999999999998"/>
    <n v="-1.742"/>
    <n v="5.9489999999999998"/>
    <n v="-8.2509999999999994"/>
    <n v="0.40899999999999997"/>
    <n v="23.8"/>
    <n v="21.1"/>
    <n v="8.9"/>
    <n v="266.83"/>
    <n v="1504.66"/>
    <s v="110423_194153"/>
  </r>
  <r>
    <s v="Brett Myers"/>
    <x v="0"/>
    <s v="gid_2011_04_23_houmlb_milmlb_1"/>
    <s v="Miller Park"/>
    <s v="Mike Muchlinski"/>
    <s v="hou"/>
    <s v="mil"/>
    <n v="83"/>
    <x v="0"/>
    <s v="X"/>
    <n v="22"/>
    <n v="6"/>
    <s v="CH"/>
    <x v="1"/>
    <n v="0.76500000000000001"/>
    <x v="3"/>
    <s v="GB"/>
    <x v="4"/>
    <s v="L"/>
    <n v="2"/>
    <n v="2"/>
    <n v="2"/>
    <n v="0"/>
    <n v="0"/>
    <n v="0"/>
    <n v="5"/>
    <n v="84.5"/>
    <n v="78.099999999999994"/>
    <n v="3.32"/>
    <n v="1.61"/>
    <n v="-0.59399999999999997"/>
    <n v="1.099"/>
    <n v="-1.5369999999999999"/>
    <n v="5.79"/>
    <n v="-6.7720000000000002"/>
    <n v="0.187"/>
    <n v="23.8"/>
    <n v="16.3"/>
    <n v="9"/>
    <n v="268.012"/>
    <n v="1226.1600000000001"/>
    <s v="110423_194304"/>
  </r>
  <r>
    <s v="Fernando Abad"/>
    <x v="1"/>
    <s v="gid_2011_04_23_houmlb_milmlb_1"/>
    <s v="Miller Park"/>
    <s v="Mike Muchlinski"/>
    <s v="hou"/>
    <s v="mil"/>
    <n v="6"/>
    <x v="4"/>
    <s v="B"/>
    <n v="1"/>
    <n v="6"/>
    <s v="CH"/>
    <x v="1"/>
    <n v="0.64300000000000002"/>
    <x v="2"/>
    <m/>
    <x v="4"/>
    <s v="L"/>
    <n v="2"/>
    <n v="2"/>
    <n v="1"/>
    <n v="0"/>
    <n v="0"/>
    <n v="0"/>
    <n v="7"/>
    <n v="73.8"/>
    <n v="68.5"/>
    <n v="3.32"/>
    <n v="1.61"/>
    <n v="-2.31"/>
    <n v="0.78900000000000003"/>
    <n v="0.26500000000000001"/>
    <n v="5.98"/>
    <n v="5.2279999999999998"/>
    <n v="7.9320000000000004"/>
    <n v="23.8"/>
    <n v="-12.2"/>
    <n v="8.3000000000000007"/>
    <n v="146.81899999999999"/>
    <n v="1514.17"/>
    <s v="110423_203315"/>
  </r>
  <r>
    <s v="Jeff Fulchino"/>
    <x v="0"/>
    <s v="gid_2011_04_23_houmlb_milmlb_1"/>
    <s v="Miller Park"/>
    <s v="Mike Muchlinski"/>
    <s v="hou"/>
    <s v="mil"/>
    <n v="8"/>
    <x v="3"/>
    <s v="S"/>
    <n v="2"/>
    <n v="2"/>
    <s v="CH"/>
    <x v="1"/>
    <n v="0.89"/>
    <x v="3"/>
    <m/>
    <x v="0"/>
    <s v="L"/>
    <n v="0"/>
    <n v="1"/>
    <n v="2"/>
    <n v="0"/>
    <n v="1"/>
    <n v="0"/>
    <n v="7"/>
    <n v="85.9"/>
    <n v="78.900000000000006"/>
    <n v="3.4049999999999998"/>
    <n v="1.59"/>
    <n v="-6.3E-2"/>
    <n v="1.0269999999999999"/>
    <n v="-2.3170000000000002"/>
    <n v="5.88"/>
    <n v="-7.1989999999999998"/>
    <n v="-0.69699999999999995"/>
    <n v="23.8"/>
    <n v="15.9"/>
    <n v="9.1999999999999993"/>
    <n v="275.16300000000001"/>
    <n v="1318.14"/>
    <s v="110423_204005"/>
  </r>
  <r>
    <s v="Jeff Fulchino"/>
    <x v="0"/>
    <s v="gid_2011_04_23_houmlb_milmlb_1"/>
    <s v="Miller Park"/>
    <s v="Mike Muchlinski"/>
    <s v="hou"/>
    <s v="mil"/>
    <n v="10"/>
    <x v="0"/>
    <s v="X"/>
    <n v="2"/>
    <n v="4"/>
    <s v="CH"/>
    <x v="1"/>
    <n v="0.89900000000000002"/>
    <x v="3"/>
    <s v="GB"/>
    <x v="0"/>
    <s v="L"/>
    <n v="1"/>
    <n v="2"/>
    <n v="2"/>
    <n v="0"/>
    <n v="1"/>
    <n v="0"/>
    <n v="7"/>
    <n v="86.3"/>
    <n v="80.2"/>
    <n v="3.4049999999999998"/>
    <n v="1.59"/>
    <n v="-1.2999999999999999E-2"/>
    <n v="1.327"/>
    <n v="-2.419"/>
    <n v="5.9610000000000003"/>
    <n v="-6.59"/>
    <n v="2.7389999999999999"/>
    <n v="23.8"/>
    <n v="17.8"/>
    <n v="7.6"/>
    <n v="247.09100000000001"/>
    <n v="1331.37"/>
    <s v="110423_204052"/>
  </r>
  <r>
    <s v="Enerio Del Rosario"/>
    <x v="0"/>
    <s v="gid_2011_04_24_houmlb_milmlb_1"/>
    <s v="Miller Park"/>
    <s v="Joe West"/>
    <s v="hou"/>
    <s v="mil"/>
    <n v="5"/>
    <x v="4"/>
    <s v="B"/>
    <n v="2"/>
    <n v="2"/>
    <s v="CH"/>
    <x v="1"/>
    <n v="0.92800000000000005"/>
    <x v="0"/>
    <m/>
    <x v="8"/>
    <s v="L"/>
    <n v="0"/>
    <n v="1"/>
    <n v="0"/>
    <n v="1"/>
    <n v="0"/>
    <n v="0"/>
    <n v="8"/>
    <n v="85.1"/>
    <n v="79.099999999999994"/>
    <n v="3.58"/>
    <n v="1.87"/>
    <n v="-1.286"/>
    <n v="2.419"/>
    <n v="-2.2210000000000001"/>
    <n v="5.0220000000000002"/>
    <n v="-8.98"/>
    <n v="4.08"/>
    <n v="23.8"/>
    <n v="27.3"/>
    <n v="7.4"/>
    <n v="245.32400000000001"/>
    <n v="1826.84"/>
    <s v="110424_153057"/>
  </r>
  <r>
    <s v="Wandy Rodriguez"/>
    <x v="1"/>
    <s v="gid_2011_04_24_houmlb_milmlb_1"/>
    <s v="Miller Park"/>
    <s v="Joe West"/>
    <s v="hou"/>
    <s v="mil"/>
    <n v="111"/>
    <x v="1"/>
    <s v="S"/>
    <n v="30"/>
    <n v="3"/>
    <s v="CH"/>
    <x v="1"/>
    <n v="0.89600000000000002"/>
    <x v="3"/>
    <m/>
    <x v="6"/>
    <s v="R"/>
    <n v="1"/>
    <n v="1"/>
    <n v="0"/>
    <n v="0"/>
    <n v="0"/>
    <n v="0"/>
    <n v="7"/>
    <n v="82.8"/>
    <n v="76.400000000000006"/>
    <n v="3.59"/>
    <n v="1.89"/>
    <n v="1.149"/>
    <n v="2.7120000000000002"/>
    <n v="1.627"/>
    <n v="5.3689999999999998"/>
    <n v="5.13"/>
    <n v="7.95"/>
    <n v="23.8"/>
    <n v="-19.100000000000001"/>
    <n v="5.9"/>
    <n v="147.34800000000001"/>
    <n v="1695.48"/>
    <s v="110424_150856"/>
  </r>
  <r>
    <s v="Wandy Rodriguez"/>
    <x v="1"/>
    <s v="gid_2011_04_24_houmlb_milmlb_1"/>
    <s v="Miller Park"/>
    <s v="Joe West"/>
    <s v="hou"/>
    <s v="mil"/>
    <n v="73"/>
    <x v="8"/>
    <s v="X"/>
    <n v="21"/>
    <n v="1"/>
    <s v="CH"/>
    <x v="1"/>
    <n v="0.81699999999999995"/>
    <x v="1"/>
    <s v="LD"/>
    <x v="6"/>
    <s v="R"/>
    <n v="0"/>
    <n v="0"/>
    <n v="0"/>
    <n v="1"/>
    <n v="0"/>
    <n v="0"/>
    <n v="5"/>
    <n v="80.400000000000006"/>
    <n v="73.7"/>
    <n v="3.59"/>
    <n v="1.89"/>
    <n v="0.83899999999999997"/>
    <n v="3.3010000000000002"/>
    <n v="1.708"/>
    <n v="5.5579999999999998"/>
    <n v="5.8"/>
    <n v="8.08"/>
    <n v="23.8"/>
    <n v="-19.399999999999999"/>
    <n v="6.5"/>
    <n v="144.499"/>
    <n v="1717.31"/>
    <s v="110424_143153"/>
  </r>
  <r>
    <s v="Wandy Rodriguez"/>
    <x v="1"/>
    <s v="gid_2011_04_24_houmlb_milmlb_1"/>
    <s v="Miller Park"/>
    <s v="Joe West"/>
    <s v="hou"/>
    <s v="mil"/>
    <n v="74"/>
    <x v="4"/>
    <s v="B"/>
    <n v="22"/>
    <n v="1"/>
    <s v="CH"/>
    <x v="1"/>
    <n v="0.79100000000000004"/>
    <x v="2"/>
    <m/>
    <x v="4"/>
    <s v="L"/>
    <n v="0"/>
    <n v="0"/>
    <n v="0"/>
    <n v="1"/>
    <n v="0"/>
    <n v="1"/>
    <n v="5"/>
    <n v="86.2"/>
    <n v="79.5"/>
    <n v="3.38"/>
    <n v="1.68"/>
    <n v="0.30299999999999999"/>
    <n v="1.6839999999999999"/>
    <n v="2.0110000000000001"/>
    <n v="4.7489999999999997"/>
    <n v="10.6"/>
    <n v="7.54"/>
    <n v="23.8"/>
    <n v="-37.200000000000003"/>
    <n v="6.5"/>
    <n v="125.614"/>
    <n v="2420.66"/>
    <s v="110424_143244"/>
  </r>
  <r>
    <s v="Wandy Rodriguez"/>
    <x v="1"/>
    <s v="gid_2011_04_24_houmlb_milmlb_1"/>
    <s v="Miller Park"/>
    <s v="Joe West"/>
    <s v="hou"/>
    <s v="mil"/>
    <n v="70"/>
    <x v="0"/>
    <s v="X"/>
    <n v="19"/>
    <n v="4"/>
    <s v="CH"/>
    <x v="1"/>
    <n v="0.91400000000000003"/>
    <x v="3"/>
    <s v="GB"/>
    <x v="7"/>
    <s v="R"/>
    <n v="2"/>
    <n v="1"/>
    <n v="2"/>
    <n v="0"/>
    <n v="0"/>
    <n v="0"/>
    <n v="4"/>
    <n v="83.5"/>
    <n v="76.599999999999994"/>
    <n v="3.58"/>
    <n v="1.66"/>
    <n v="-8.9999999999999993E-3"/>
    <n v="1.8660000000000001"/>
    <n v="1.226"/>
    <n v="5.4119999999999999"/>
    <n v="5.64"/>
    <n v="11.17"/>
    <n v="23.8"/>
    <n v="-24.8"/>
    <n v="4.9000000000000004"/>
    <n v="153.321"/>
    <n v="2243.21"/>
    <s v="110424_142215"/>
  </r>
  <r>
    <s v="Wandy Rodriguez"/>
    <x v="1"/>
    <s v="gid_2011_04_24_houmlb_milmlb_1"/>
    <s v="Miller Park"/>
    <s v="Joe West"/>
    <s v="hou"/>
    <s v="mil"/>
    <n v="69"/>
    <x v="4"/>
    <s v="B"/>
    <n v="19"/>
    <n v="3"/>
    <s v="CH"/>
    <x v="1"/>
    <n v="0.91900000000000004"/>
    <x v="3"/>
    <m/>
    <x v="7"/>
    <s v="R"/>
    <n v="1"/>
    <n v="1"/>
    <n v="2"/>
    <n v="0"/>
    <n v="0"/>
    <n v="0"/>
    <n v="4"/>
    <n v="82.9"/>
    <n v="76.2"/>
    <n v="3.51"/>
    <n v="1.66"/>
    <n v="1.73"/>
    <n v="2.71"/>
    <n v="1.5309999999999999"/>
    <n v="5.4420000000000002"/>
    <n v="7.89"/>
    <n v="10.6"/>
    <n v="23.8"/>
    <n v="-33.9"/>
    <n v="5.5"/>
    <n v="143.47900000000001"/>
    <n v="2360.11"/>
    <s v="110424_142158"/>
  </r>
  <r>
    <s v="Wandy Rodriguez"/>
    <x v="1"/>
    <s v="gid_2011_04_24_houmlb_milmlb_1"/>
    <s v="Miller Park"/>
    <s v="Joe West"/>
    <s v="hou"/>
    <s v="mil"/>
    <n v="50"/>
    <x v="3"/>
    <s v="S"/>
    <n v="15"/>
    <n v="1"/>
    <s v="CH"/>
    <x v="1"/>
    <n v="0.9"/>
    <x v="7"/>
    <m/>
    <x v="3"/>
    <s v="R"/>
    <n v="0"/>
    <n v="0"/>
    <n v="1"/>
    <n v="1"/>
    <n v="0"/>
    <n v="0"/>
    <n v="3"/>
    <n v="82"/>
    <n v="75"/>
    <n v="3.25"/>
    <n v="1.53"/>
    <n v="0.82299999999999995"/>
    <n v="1.764"/>
    <n v="1.4650000000000001"/>
    <n v="5.4290000000000003"/>
    <n v="7.48"/>
    <n v="10.19"/>
    <n v="23.8"/>
    <n v="-28.7"/>
    <n v="5.9"/>
    <n v="143.864"/>
    <n v="2216.6"/>
    <s v="110424_140604"/>
  </r>
  <r>
    <s v="Wandy Rodriguez"/>
    <x v="1"/>
    <s v="gid_2011_04_24_houmlb_milmlb_1"/>
    <s v="Miller Park"/>
    <s v="Joe West"/>
    <s v="hou"/>
    <s v="mil"/>
    <n v="44"/>
    <x v="4"/>
    <s v="B"/>
    <n v="13"/>
    <n v="2"/>
    <s v="CH"/>
    <x v="1"/>
    <n v="0.52400000000000002"/>
    <x v="11"/>
    <m/>
    <x v="4"/>
    <s v="L"/>
    <n v="1"/>
    <n v="0"/>
    <n v="1"/>
    <n v="0"/>
    <n v="1"/>
    <n v="0"/>
    <n v="3"/>
    <n v="86.4"/>
    <n v="80.099999999999994"/>
    <n v="3.34"/>
    <n v="1.68"/>
    <n v="0.25600000000000001"/>
    <n v="1.5840000000000001"/>
    <n v="1.5980000000000001"/>
    <n v="5.319"/>
    <n v="7.09"/>
    <n v="9.39"/>
    <n v="23.8"/>
    <n v="-30.4"/>
    <n v="5.2"/>
    <n v="143.084"/>
    <n v="2206.54"/>
    <s v="110424_140139"/>
  </r>
  <r>
    <s v="Enerio Del Rosario"/>
    <x v="0"/>
    <s v="gid_2011_04_24_houmlb_milmlb_1"/>
    <s v="Miller Park"/>
    <s v="Joe West"/>
    <s v="hou"/>
    <s v="mil"/>
    <n v="11"/>
    <x v="4"/>
    <s v="B"/>
    <n v="4"/>
    <n v="2"/>
    <s v="CH"/>
    <x v="1"/>
    <n v="0.81100000000000005"/>
    <x v="3"/>
    <m/>
    <x v="5"/>
    <s v="R"/>
    <n v="0"/>
    <n v="1"/>
    <n v="2"/>
    <n v="0"/>
    <n v="1"/>
    <n v="0"/>
    <n v="8"/>
    <n v="81.7"/>
    <n v="75.099999999999994"/>
    <n v="3.47"/>
    <n v="1.7"/>
    <n v="1.8879999999999999"/>
    <n v="1.3819999999999999"/>
    <n v="-2.1309999999999998"/>
    <n v="5.3109999999999999"/>
    <n v="2.9"/>
    <n v="2.29"/>
    <n v="23.8"/>
    <n v="-11.1"/>
    <n v="8.6"/>
    <n v="128.96799999999999"/>
    <n v="646.46400000000006"/>
    <s v="110424_153436"/>
  </r>
  <r>
    <s v="Enerio Del Rosario"/>
    <x v="0"/>
    <s v="gid_2011_04_24_houmlb_milmlb_1"/>
    <s v="Miller Park"/>
    <s v="Joe West"/>
    <s v="hou"/>
    <s v="mil"/>
    <n v="6"/>
    <x v="9"/>
    <s v="S"/>
    <n v="2"/>
    <n v="3"/>
    <s v="CH"/>
    <x v="1"/>
    <n v="0.91700000000000004"/>
    <x v="0"/>
    <m/>
    <x v="8"/>
    <s v="L"/>
    <n v="1"/>
    <n v="1"/>
    <n v="0"/>
    <n v="1"/>
    <n v="0"/>
    <n v="0"/>
    <n v="8"/>
    <n v="84.1"/>
    <n v="77.599999999999994"/>
    <n v="3.58"/>
    <n v="1.87"/>
    <n v="-0.95299999999999996"/>
    <n v="2.605"/>
    <n v="-2.2759999999999998"/>
    <n v="5.0940000000000003"/>
    <n v="-8.3699999999999992"/>
    <n v="1.04"/>
    <n v="23.8"/>
    <n v="21.1"/>
    <n v="8.6"/>
    <n v="262.57900000000001"/>
    <n v="1526.11"/>
    <s v="110424_153118"/>
  </r>
  <r>
    <s v="Wandy Rodriguez"/>
    <x v="1"/>
    <s v="gid_2011_04_24_houmlb_milmlb_1"/>
    <s v="Miller Park"/>
    <s v="Joe West"/>
    <s v="hou"/>
    <s v="mil"/>
    <n v="117"/>
    <x v="4"/>
    <s v="B"/>
    <n v="32"/>
    <n v="3"/>
    <s v="CH"/>
    <x v="1"/>
    <n v="0.90500000000000003"/>
    <x v="8"/>
    <m/>
    <x v="1"/>
    <s v="R"/>
    <n v="2"/>
    <n v="0"/>
    <n v="2"/>
    <n v="0"/>
    <n v="0"/>
    <n v="0"/>
    <n v="7"/>
    <n v="81.2"/>
    <n v="74.599999999999994"/>
    <n v="3.14"/>
    <n v="1.48"/>
    <n v="1.3740000000000001"/>
    <n v="3.3039999999999998"/>
    <n v="1.478"/>
    <n v="5.56"/>
    <n v="8.92"/>
    <n v="9.82"/>
    <n v="23.8"/>
    <n v="-33.6"/>
    <n v="6.3"/>
    <n v="137.88800000000001"/>
    <n v="2319.75"/>
    <s v="110424_151121"/>
  </r>
  <r>
    <s v="Wandy Rodriguez"/>
    <x v="1"/>
    <s v="gid_2011_04_24_houmlb_milmlb_1"/>
    <s v="Miller Park"/>
    <s v="Joe West"/>
    <s v="hou"/>
    <s v="mil"/>
    <n v="110"/>
    <x v="4"/>
    <s v="B"/>
    <n v="30"/>
    <n v="2"/>
    <s v="CH"/>
    <x v="1"/>
    <n v="0.88600000000000001"/>
    <x v="3"/>
    <m/>
    <x v="6"/>
    <s v="R"/>
    <n v="0"/>
    <n v="1"/>
    <n v="0"/>
    <n v="0"/>
    <n v="0"/>
    <n v="0"/>
    <n v="7"/>
    <n v="82.7"/>
    <n v="76.5"/>
    <n v="3.72"/>
    <n v="1.89"/>
    <n v="1.4450000000000001"/>
    <n v="2.8359999999999999"/>
    <n v="1.6519999999999999"/>
    <n v="5.5069999999999997"/>
    <n v="4.28"/>
    <n v="10.54"/>
    <n v="23.8"/>
    <n v="-19.8"/>
    <n v="4.9000000000000004"/>
    <n v="157.99600000000001"/>
    <n v="2044.05"/>
    <s v="110424_150840"/>
  </r>
  <r>
    <s v="Wandy Rodriguez"/>
    <x v="1"/>
    <s v="gid_2011_04_24_houmlb_milmlb_1"/>
    <s v="Miller Park"/>
    <s v="Joe West"/>
    <s v="hou"/>
    <s v="mil"/>
    <n v="108"/>
    <x v="0"/>
    <s v="X"/>
    <n v="29"/>
    <n v="5"/>
    <s v="CH"/>
    <x v="1"/>
    <n v="0.90500000000000003"/>
    <x v="3"/>
    <s v="GB"/>
    <x v="5"/>
    <s v="R"/>
    <n v="3"/>
    <n v="1"/>
    <n v="2"/>
    <n v="1"/>
    <n v="1"/>
    <n v="0"/>
    <n v="6"/>
    <n v="82.1"/>
    <n v="75.099999999999994"/>
    <n v="3.28"/>
    <n v="1.7"/>
    <n v="0.78500000000000003"/>
    <n v="2.6190000000000002"/>
    <n v="1.722"/>
    <n v="5.359"/>
    <n v="8.1999999999999993"/>
    <n v="9.1"/>
    <n v="23.8"/>
    <n v="-29.5"/>
    <n v="6.2"/>
    <n v="138.11799999999999"/>
    <n v="2153.69"/>
    <s v="110424_145749"/>
  </r>
  <r>
    <s v="Wandy Rodriguez"/>
    <x v="1"/>
    <s v="gid_2011_04_24_houmlb_milmlb_1"/>
    <s v="Miller Park"/>
    <s v="Joe West"/>
    <s v="hou"/>
    <s v="mil"/>
    <n v="101"/>
    <x v="4"/>
    <s v="B"/>
    <n v="28"/>
    <n v="3"/>
    <s v="CH"/>
    <x v="1"/>
    <n v="0.93"/>
    <x v="8"/>
    <m/>
    <x v="7"/>
    <s v="R"/>
    <n v="1"/>
    <n v="1"/>
    <n v="2"/>
    <n v="0"/>
    <n v="0"/>
    <n v="0"/>
    <n v="6"/>
    <n v="85"/>
    <n v="77.7"/>
    <n v="3.47"/>
    <n v="1.6"/>
    <n v="1.077"/>
    <n v="2.0880000000000001"/>
    <n v="1.262"/>
    <n v="5.4539999999999997"/>
    <n v="5.46"/>
    <n v="9.07"/>
    <n v="23.7"/>
    <n v="-22.9"/>
    <n v="5.4"/>
    <n v="149.119"/>
    <n v="1924.24"/>
    <s v="110424_145356"/>
  </r>
  <r>
    <s v="Wandy Rodriguez"/>
    <x v="1"/>
    <s v="gid_2011_04_24_houmlb_milmlb_1"/>
    <s v="Miller Park"/>
    <s v="Joe West"/>
    <s v="hou"/>
    <s v="mil"/>
    <n v="100"/>
    <x v="4"/>
    <s v="B"/>
    <n v="28"/>
    <n v="2"/>
    <s v="CH"/>
    <x v="1"/>
    <n v="0.90500000000000003"/>
    <x v="8"/>
    <m/>
    <x v="7"/>
    <s v="R"/>
    <n v="0"/>
    <n v="1"/>
    <n v="2"/>
    <n v="0"/>
    <n v="0"/>
    <n v="0"/>
    <n v="6"/>
    <n v="83.6"/>
    <n v="76.599999999999994"/>
    <n v="3.55"/>
    <n v="1.72"/>
    <n v="1.0269999999999999"/>
    <n v="0.83899999999999997"/>
    <n v="1.478"/>
    <n v="5.3520000000000003"/>
    <n v="3.66"/>
    <n v="8.84"/>
    <n v="23.8"/>
    <n v="-13.9"/>
    <n v="5.7"/>
    <n v="157.608"/>
    <n v="1710.31"/>
    <s v="110424_145335"/>
  </r>
  <r>
    <s v="Wandy Rodriguez"/>
    <x v="1"/>
    <s v="gid_2011_04_24_houmlb_milmlb_1"/>
    <s v="Miller Park"/>
    <s v="Joe West"/>
    <s v="hou"/>
    <s v="mil"/>
    <n v="34"/>
    <x v="7"/>
    <s v="X"/>
    <n v="10"/>
    <n v="2"/>
    <s v="CH"/>
    <x v="1"/>
    <n v="0.621"/>
    <x v="5"/>
    <s v="FB"/>
    <x v="7"/>
    <s v="R"/>
    <n v="1"/>
    <n v="0"/>
    <n v="0"/>
    <n v="0"/>
    <n v="0"/>
    <n v="0"/>
    <n v="3"/>
    <n v="86.5"/>
    <n v="79.3"/>
    <n v="3.58"/>
    <n v="1.66"/>
    <n v="0.43099999999999999"/>
    <n v="3.004"/>
    <n v="1.609"/>
    <n v="5.4119999999999999"/>
    <n v="7.43"/>
    <n v="10.01"/>
    <n v="23.8"/>
    <n v="-33.6"/>
    <n v="5"/>
    <n v="143.55600000000001"/>
    <n v="2319.66"/>
    <s v="110424_135521"/>
  </r>
  <r>
    <s v="Wandy Rodriguez"/>
    <x v="1"/>
    <s v="gid_2011_04_24_houmlb_milmlb_1"/>
    <s v="Miller Park"/>
    <s v="Joe West"/>
    <s v="hou"/>
    <s v="mil"/>
    <n v="33"/>
    <x v="4"/>
    <s v="B"/>
    <n v="10"/>
    <n v="1"/>
    <s v="CH"/>
    <x v="1"/>
    <n v="0.70199999999999996"/>
    <x v="5"/>
    <m/>
    <x v="7"/>
    <s v="R"/>
    <n v="0"/>
    <n v="0"/>
    <n v="0"/>
    <n v="0"/>
    <n v="0"/>
    <n v="0"/>
    <n v="3"/>
    <n v="86.4"/>
    <n v="78.7"/>
    <n v="3.51"/>
    <n v="1.68"/>
    <n v="0.96799999999999997"/>
    <n v="3.4830000000000001"/>
    <n v="1.5309999999999999"/>
    <n v="5.5069999999999997"/>
    <n v="8.9700000000000006"/>
    <n v="8.17"/>
    <n v="23.7"/>
    <n v="-34.799999999999997"/>
    <n v="6"/>
    <n v="132.50899999999999"/>
    <n v="2234.4299999999998"/>
    <s v="110424_135507"/>
  </r>
  <r>
    <s v="Bronson Arroyo"/>
    <x v="0"/>
    <s v="gid_2011_04_25_cinmlb_milmlb_1"/>
    <s v="Miller Park"/>
    <s v="Bill Welke"/>
    <s v="cin"/>
    <s v="mil"/>
    <n v="18"/>
    <x v="4"/>
    <s v="B"/>
    <n v="4"/>
    <n v="3"/>
    <s v="CH"/>
    <x v="1"/>
    <n v="0.91100000000000003"/>
    <x v="8"/>
    <m/>
    <x v="4"/>
    <s v="L"/>
    <n v="2"/>
    <n v="0"/>
    <n v="2"/>
    <n v="1"/>
    <n v="0"/>
    <n v="0"/>
    <n v="1"/>
    <n v="80.3"/>
    <n v="73.7"/>
    <n v="3.32"/>
    <n v="1.61"/>
    <n v="-1.698"/>
    <n v="2.2229999999999999"/>
    <n v="-2.6760000000000002"/>
    <n v="6.0810000000000004"/>
    <n v="-8.423"/>
    <n v="2.0499999999999998"/>
    <n v="23.8"/>
    <n v="19.899999999999999"/>
    <n v="9.3000000000000007"/>
    <n v="255.97800000000001"/>
    <n v="1484.8"/>
    <s v="110425_192427"/>
  </r>
  <r>
    <s v="Bronson Arroyo"/>
    <x v="0"/>
    <s v="gid_2011_04_25_cinmlb_milmlb_1"/>
    <s v="Miller Park"/>
    <s v="Bill Welke"/>
    <s v="cin"/>
    <s v="mil"/>
    <n v="27"/>
    <x v="2"/>
    <s v="S"/>
    <n v="8"/>
    <n v="1"/>
    <s v="CH"/>
    <x v="1"/>
    <n v="0.91100000000000003"/>
    <x v="2"/>
    <m/>
    <x v="9"/>
    <s v="R"/>
    <n v="0"/>
    <n v="0"/>
    <n v="1"/>
    <n v="1"/>
    <n v="0"/>
    <n v="0"/>
    <n v="2"/>
    <n v="80.8"/>
    <n v="74.3"/>
    <n v="3.27"/>
    <n v="1.45"/>
    <n v="-0.20499999999999999"/>
    <n v="2.1030000000000002"/>
    <n v="-2.0499999999999998"/>
    <n v="6.3979999999999997"/>
    <n v="-9.9179999999999993"/>
    <n v="1.3360000000000001"/>
    <n v="23.8"/>
    <n v="22"/>
    <n v="9.6999999999999993"/>
    <n v="262.03199999999998"/>
    <n v="1722.5"/>
    <s v="110425_194838"/>
  </r>
  <r>
    <s v="Bronson Arroyo"/>
    <x v="0"/>
    <s v="gid_2011_04_25_cinmlb_milmlb_1"/>
    <s v="Miller Park"/>
    <s v="Bill Welke"/>
    <s v="cin"/>
    <s v="mil"/>
    <n v="34"/>
    <x v="1"/>
    <s v="S"/>
    <n v="10"/>
    <n v="3"/>
    <s v="CH"/>
    <x v="1"/>
    <n v="0.91100000000000003"/>
    <x v="2"/>
    <m/>
    <x v="7"/>
    <s v="R"/>
    <n v="1"/>
    <n v="1"/>
    <n v="0"/>
    <n v="0"/>
    <n v="0"/>
    <n v="0"/>
    <n v="3"/>
    <n v="79.900000000000006"/>
    <n v="74.7"/>
    <n v="3.58"/>
    <n v="1.66"/>
    <n v="-0.16600000000000001"/>
    <n v="2.3420000000000001"/>
    <n v="-2.0459999999999998"/>
    <n v="6.53"/>
    <n v="-8.1129999999999995"/>
    <n v="3.125"/>
    <n v="23.9"/>
    <n v="20"/>
    <n v="8.6999999999999993"/>
    <n v="248.60400000000001"/>
    <n v="1512.3"/>
    <s v="110425_202242"/>
  </r>
  <r>
    <s v="Bronson Arroyo"/>
    <x v="0"/>
    <s v="gid_2011_04_25_cinmlb_milmlb_1"/>
    <s v="Miller Park"/>
    <s v="Bill Welke"/>
    <s v="cin"/>
    <s v="mil"/>
    <n v="41"/>
    <x v="1"/>
    <s v="S"/>
    <n v="12"/>
    <n v="4"/>
    <s v="CH"/>
    <x v="1"/>
    <n v="0.89100000000000001"/>
    <x v="2"/>
    <m/>
    <x v="6"/>
    <s v="R"/>
    <n v="2"/>
    <n v="1"/>
    <n v="1"/>
    <n v="1"/>
    <n v="0"/>
    <n v="0"/>
    <n v="3"/>
    <n v="80.8"/>
    <n v="74.8"/>
    <n v="3.59"/>
    <n v="1.89"/>
    <n v="-1.163"/>
    <n v="2.79"/>
    <n v="-2.1890000000000001"/>
    <n v="6.3819999999999997"/>
    <n v="-7.0709999999999997"/>
    <n v="4.806"/>
    <n v="23.8"/>
    <n v="19.7"/>
    <n v="7.8"/>
    <n v="235.50800000000001"/>
    <n v="1494.59"/>
    <s v="110425_202641"/>
  </r>
  <r>
    <s v="Bronson Arroyo"/>
    <x v="0"/>
    <s v="gid_2011_04_25_cinmlb_milmlb_1"/>
    <s v="Miller Park"/>
    <s v="Bill Welke"/>
    <s v="cin"/>
    <s v="mil"/>
    <n v="43"/>
    <x v="2"/>
    <s v="S"/>
    <n v="13"/>
    <n v="1"/>
    <s v="CH"/>
    <x v="1"/>
    <n v="0.81200000000000006"/>
    <x v="0"/>
    <m/>
    <x v="4"/>
    <s v="L"/>
    <n v="0"/>
    <n v="0"/>
    <n v="2"/>
    <n v="1"/>
    <n v="0"/>
    <n v="0"/>
    <n v="3"/>
    <n v="75.900000000000006"/>
    <n v="70.900000000000006"/>
    <n v="3.32"/>
    <n v="1.61"/>
    <n v="0.253"/>
    <n v="2.782"/>
    <n v="-1.998"/>
    <n v="6.4640000000000004"/>
    <n v="-5.3760000000000003"/>
    <n v="4.5910000000000002"/>
    <n v="23.9"/>
    <n v="12.4"/>
    <n v="8.6999999999999993"/>
    <n v="229.14500000000001"/>
    <n v="1173.1099999999999"/>
    <s v="110425_202809"/>
  </r>
  <r>
    <s v="Bronson Arroyo"/>
    <x v="0"/>
    <s v="gid_2011_04_25_cinmlb_milmlb_1"/>
    <s v="Miller Park"/>
    <s v="Bill Welke"/>
    <s v="cin"/>
    <s v="mil"/>
    <n v="44"/>
    <x v="1"/>
    <s v="S"/>
    <n v="13"/>
    <n v="2"/>
    <s v="CH"/>
    <x v="1"/>
    <n v="0.91100000000000003"/>
    <x v="0"/>
    <m/>
    <x v="4"/>
    <s v="L"/>
    <n v="0"/>
    <n v="1"/>
    <n v="2"/>
    <n v="1"/>
    <n v="0"/>
    <n v="0"/>
    <n v="3"/>
    <n v="77.8"/>
    <n v="72.2"/>
    <n v="3.32"/>
    <n v="1.61"/>
    <n v="-7.0999999999999994E-2"/>
    <n v="2.5169999999999999"/>
    <n v="-2.1080000000000001"/>
    <n v="6.3970000000000002"/>
    <n v="-7.4589999999999996"/>
    <n v="0.64700000000000002"/>
    <n v="23.8"/>
    <n v="15.4"/>
    <n v="10.1"/>
    <n v="264.61700000000002"/>
    <n v="1255.46"/>
    <s v="110425_202829"/>
  </r>
  <r>
    <s v="Bronson Arroyo"/>
    <x v="0"/>
    <s v="gid_2011_04_25_cinmlb_milmlb_1"/>
    <s v="Miller Park"/>
    <s v="Bill Welke"/>
    <s v="cin"/>
    <s v="mil"/>
    <n v="47"/>
    <x v="2"/>
    <s v="S"/>
    <n v="14"/>
    <n v="2"/>
    <s v="CH"/>
    <x v="1"/>
    <n v="0.91100000000000003"/>
    <x v="3"/>
    <m/>
    <x v="1"/>
    <s v="R"/>
    <n v="1"/>
    <n v="0"/>
    <n v="0"/>
    <n v="0"/>
    <n v="0"/>
    <n v="0"/>
    <n v="4"/>
    <n v="74.5"/>
    <n v="69.099999999999994"/>
    <n v="3.3069999999999999"/>
    <n v="1.51"/>
    <n v="-0.42599999999999999"/>
    <n v="2.8580000000000001"/>
    <n v="-2.024"/>
    <n v="6.827"/>
    <n v="-5.8929999999999998"/>
    <n v="3.61"/>
    <n v="23.8"/>
    <n v="12.7"/>
    <n v="9.6999999999999993"/>
    <n v="238.07900000000001"/>
    <n v="1113.78"/>
    <s v="110425_203843"/>
  </r>
  <r>
    <s v="Bronson Arroyo"/>
    <x v="0"/>
    <s v="gid_2011_04_25_cinmlb_milmlb_1"/>
    <s v="Miller Park"/>
    <s v="Bill Welke"/>
    <s v="cin"/>
    <s v="mil"/>
    <n v="52"/>
    <x v="0"/>
    <s v="X"/>
    <n v="15"/>
    <n v="4"/>
    <s v="CH"/>
    <x v="1"/>
    <n v="0.91200000000000003"/>
    <x v="7"/>
    <s v="PU"/>
    <x v="0"/>
    <s v="L"/>
    <n v="2"/>
    <n v="1"/>
    <n v="1"/>
    <n v="0"/>
    <n v="0"/>
    <n v="0"/>
    <n v="4"/>
    <n v="77.599999999999994"/>
    <n v="72"/>
    <n v="3.4049999999999998"/>
    <n v="1.59"/>
    <n v="0.124"/>
    <n v="2.2690000000000001"/>
    <n v="-2.1970000000000001"/>
    <n v="6.2190000000000003"/>
    <n v="-8.7739999999999991"/>
    <n v="2.9009999999999998"/>
    <n v="23.8"/>
    <n v="19.600000000000001"/>
    <n v="9.4"/>
    <n v="251.37200000000001"/>
    <n v="1547.82"/>
    <s v="110425_204023"/>
  </r>
  <r>
    <s v="Bronson Arroyo"/>
    <x v="0"/>
    <s v="gid_2011_04_25_cinmlb_milmlb_1"/>
    <s v="Miller Park"/>
    <s v="Bill Welke"/>
    <s v="cin"/>
    <s v="mil"/>
    <n v="74"/>
    <x v="1"/>
    <s v="S"/>
    <n v="24"/>
    <n v="2"/>
    <s v="CH"/>
    <x v="1"/>
    <n v="0.90900000000000003"/>
    <x v="3"/>
    <m/>
    <x v="0"/>
    <s v="L"/>
    <n v="1"/>
    <n v="0"/>
    <n v="1"/>
    <n v="0"/>
    <n v="1"/>
    <n v="0"/>
    <n v="6"/>
    <n v="79.099999999999994"/>
    <n v="74"/>
    <n v="3.4049999999999998"/>
    <n v="1.59"/>
    <n v="-0.83199999999999996"/>
    <n v="2.5640000000000001"/>
    <n v="-2.3210000000000002"/>
    <n v="6.1779999999999999"/>
    <n v="-5.68"/>
    <n v="3.3530000000000002"/>
    <n v="23.9"/>
    <n v="14.2"/>
    <n v="8.4"/>
    <n v="239.04300000000001"/>
    <n v="1141.3499999999999"/>
    <s v="110425_211028"/>
  </r>
  <r>
    <s v="Bronson Arroyo"/>
    <x v="0"/>
    <s v="gid_2011_04_25_cinmlb_milmlb_1"/>
    <s v="Miller Park"/>
    <s v="Bill Welke"/>
    <s v="cin"/>
    <s v="mil"/>
    <n v="88"/>
    <x v="0"/>
    <s v="X"/>
    <n v="26"/>
    <n v="6"/>
    <s v="CH"/>
    <x v="1"/>
    <n v="0.91100000000000003"/>
    <x v="0"/>
    <s v="FB"/>
    <x v="9"/>
    <s v="R"/>
    <n v="3"/>
    <n v="2"/>
    <n v="0"/>
    <n v="0"/>
    <n v="0"/>
    <n v="0"/>
    <n v="7"/>
    <n v="78.8"/>
    <n v="73.5"/>
    <n v="3.27"/>
    <n v="1.45"/>
    <n v="0.06"/>
    <n v="2.4430000000000001"/>
    <n v="-2.2170000000000001"/>
    <n v="5.9390000000000001"/>
    <n v="-6.8490000000000002"/>
    <n v="3.2349999999999999"/>
    <n v="23.9"/>
    <n v="16.3"/>
    <n v="8.6999999999999993"/>
    <n v="244.34899999999999"/>
    <n v="1300.24"/>
    <s v="110425_212828"/>
  </r>
  <r>
    <s v="Bronson Arroyo"/>
    <x v="0"/>
    <s v="gid_2011_04_25_cinmlb_milmlb_1"/>
    <s v="Miller Park"/>
    <s v="Bill Welke"/>
    <s v="cin"/>
    <s v="mil"/>
    <n v="92"/>
    <x v="1"/>
    <s v="S"/>
    <n v="27"/>
    <n v="4"/>
    <s v="CH"/>
    <x v="1"/>
    <n v="0.90600000000000003"/>
    <x v="8"/>
    <m/>
    <x v="8"/>
    <s v="L"/>
    <n v="2"/>
    <n v="1"/>
    <n v="1"/>
    <n v="0"/>
    <n v="0"/>
    <n v="0"/>
    <n v="7"/>
    <n v="82.4"/>
    <n v="76.3"/>
    <n v="3.58"/>
    <n v="1.87"/>
    <n v="-1.1930000000000001"/>
    <n v="2.4969999999999999"/>
    <n v="-2.4510000000000001"/>
    <n v="6.0179999999999998"/>
    <n v="-7.8719999999999999"/>
    <n v="0.79600000000000004"/>
    <n v="23.8"/>
    <n v="18.8"/>
    <n v="9.1"/>
    <n v="263.86099999999999"/>
    <n v="1404.39"/>
    <s v="110425_212953"/>
  </r>
  <r>
    <s v="Bronson Arroyo"/>
    <x v="0"/>
    <s v="gid_2011_04_25_cinmlb_milmlb_1"/>
    <s v="Miller Park"/>
    <s v="Bill Welke"/>
    <s v="cin"/>
    <s v="mil"/>
    <n v="94"/>
    <x v="1"/>
    <s v="S"/>
    <n v="27"/>
    <n v="6"/>
    <s v="CH"/>
    <x v="1"/>
    <n v="0.91"/>
    <x v="8"/>
    <m/>
    <x v="8"/>
    <s v="L"/>
    <n v="2"/>
    <n v="2"/>
    <n v="1"/>
    <n v="0"/>
    <n v="0"/>
    <n v="0"/>
    <n v="7"/>
    <n v="76.599999999999994"/>
    <n v="71.599999999999994"/>
    <n v="3.58"/>
    <n v="1.87"/>
    <n v="0.36199999999999999"/>
    <n v="1.956"/>
    <n v="-2.2040000000000002"/>
    <n v="6.1609999999999996"/>
    <n v="-4.8150000000000004"/>
    <n v="2.7909999999999999"/>
    <n v="23.9"/>
    <n v="10.1"/>
    <n v="9.3000000000000007"/>
    <n v="239.39400000000001"/>
    <n v="929.58600000000001"/>
    <s v="110425_213047"/>
  </r>
  <r>
    <s v="Bronson Arroyo"/>
    <x v="0"/>
    <s v="gid_2011_04_25_cinmlb_milmlb_1"/>
    <s v="Miller Park"/>
    <s v="Bill Welke"/>
    <s v="cin"/>
    <s v="mil"/>
    <n v="98"/>
    <x v="4"/>
    <s v="B"/>
    <n v="28"/>
    <n v="2"/>
    <s v="CH"/>
    <x v="1"/>
    <n v="0.9"/>
    <x v="9"/>
    <m/>
    <x v="7"/>
    <s v="R"/>
    <n v="0"/>
    <n v="1"/>
    <n v="1"/>
    <n v="1"/>
    <n v="0"/>
    <n v="0"/>
    <n v="7"/>
    <n v="82.2"/>
    <n v="75.400000000000006"/>
    <n v="3.58"/>
    <n v="1.66"/>
    <n v="-1.345"/>
    <n v="2.04"/>
    <n v="-2.4700000000000002"/>
    <n v="6.0490000000000004"/>
    <n v="-8.6020000000000003"/>
    <n v="2.661"/>
    <n v="23.8"/>
    <n v="21.5"/>
    <n v="8.6999999999999993"/>
    <n v="252.50299999999999"/>
    <n v="1576.68"/>
    <s v="110425_213302"/>
  </r>
  <r>
    <s v="Jordan Smith"/>
    <x v="0"/>
    <s v="gid_2011_04_25_cinmlb_milmlb_1"/>
    <s v="Miller Park"/>
    <s v="Bill Welke"/>
    <s v="cin"/>
    <s v="mil"/>
    <n v="2"/>
    <x v="4"/>
    <s v="B"/>
    <n v="1"/>
    <n v="2"/>
    <s v="CH"/>
    <x v="1"/>
    <n v="0.752"/>
    <x v="1"/>
    <m/>
    <x v="7"/>
    <s v="R"/>
    <n v="0"/>
    <n v="1"/>
    <n v="0"/>
    <n v="0"/>
    <n v="0"/>
    <n v="0"/>
    <n v="9"/>
    <n v="84.1"/>
    <n v="77.900000000000006"/>
    <n v="3.58"/>
    <n v="1.66"/>
    <n v="0.68700000000000006"/>
    <n v="0.52500000000000002"/>
    <n v="-2.556"/>
    <n v="5.7859999999999996"/>
    <n v="-4.0650000000000004"/>
    <n v="1.6419999999999999"/>
    <n v="23.8"/>
    <n v="8.4"/>
    <n v="8.3000000000000007"/>
    <n v="247.41800000000001"/>
    <n v="791.61300000000006"/>
    <s v="110425_222010"/>
  </r>
  <r>
    <s v="Mike Leake"/>
    <x v="0"/>
    <s v="gid_2011_04_26_cinmlb_milmlb_1"/>
    <s v="Miller Park"/>
    <s v="Tim Tschida"/>
    <s v="cin"/>
    <s v="mil"/>
    <n v="72"/>
    <x v="4"/>
    <s v="B"/>
    <n v="20"/>
    <n v="3"/>
    <s v="CH"/>
    <x v="1"/>
    <n v="1.278"/>
    <x v="2"/>
    <m/>
    <x v="8"/>
    <s v="L"/>
    <n v="2"/>
    <n v="0"/>
    <n v="2"/>
    <n v="0"/>
    <n v="0"/>
    <n v="1"/>
    <n v="5"/>
    <n v="84"/>
    <n v="77.400000000000006"/>
    <n v="3.7"/>
    <n v="1.66"/>
    <n v="0.39300000000000002"/>
    <n v="1.339"/>
    <n v="-1.1679999999999999"/>
    <n v="5.234"/>
    <n v="-9.64"/>
    <n v="3.98"/>
    <n v="23.8"/>
    <n v="26.6"/>
    <n v="8"/>
    <n v="247.309"/>
    <n v="1881.55"/>
    <s v="110426_203326"/>
  </r>
  <r>
    <s v="Mike Leake"/>
    <x v="0"/>
    <s v="gid_2011_04_26_cinmlb_milmlb_1"/>
    <s v="Miller Park"/>
    <s v="Tim Tschida"/>
    <s v="cin"/>
    <s v="mil"/>
    <n v="39"/>
    <x v="4"/>
    <s v="B"/>
    <n v="11"/>
    <n v="1"/>
    <s v="CH"/>
    <x v="1"/>
    <n v="1.304"/>
    <x v="6"/>
    <m/>
    <x v="8"/>
    <s v="L"/>
    <n v="0"/>
    <n v="0"/>
    <n v="2"/>
    <n v="1"/>
    <n v="0"/>
    <n v="0"/>
    <n v="3"/>
    <n v="83"/>
    <n v="76.599999999999994"/>
    <n v="3.61"/>
    <n v="1.66"/>
    <n v="-1.232"/>
    <n v="2.1179999999999999"/>
    <n v="-1.5389999999999999"/>
    <n v="5.4889999999999999"/>
    <n v="-8.14"/>
    <n v="1.21"/>
    <n v="23.8"/>
    <n v="20.6"/>
    <n v="8.9"/>
    <n v="261.23099999999999"/>
    <n v="1467.8"/>
    <s v="110426_195242"/>
  </r>
  <r>
    <s v="Logan Ondrusek"/>
    <x v="0"/>
    <s v="gid_2011_04_26_cinmlb_milmlb_1"/>
    <s v="Miller Park"/>
    <s v="Tim Tschida"/>
    <s v="cin"/>
    <s v="mil"/>
    <n v="4"/>
    <x v="4"/>
    <s v="B"/>
    <n v="2"/>
    <n v="2"/>
    <s v="CH"/>
    <x v="1"/>
    <n v="0.75"/>
    <x v="3"/>
    <m/>
    <x v="8"/>
    <s v="L"/>
    <n v="0"/>
    <n v="1"/>
    <n v="0"/>
    <n v="0"/>
    <n v="0"/>
    <n v="0"/>
    <n v="8"/>
    <n v="82.9"/>
    <n v="77.3"/>
    <n v="3.61"/>
    <n v="1.62"/>
    <n v="-1.421"/>
    <n v="3.7589999999999999"/>
    <n v="-1.07"/>
    <n v="6.63"/>
    <n v="-3.3"/>
    <n v="2.19"/>
    <n v="23.9"/>
    <n v="9.6999999999999993"/>
    <n v="7.9"/>
    <n v="235.87700000000001"/>
    <n v="720.07799999999997"/>
    <s v="110426_212118"/>
  </r>
  <r>
    <s v="Mike Leake"/>
    <x v="0"/>
    <s v="gid_2011_04_26_cinmlb_milmlb_1"/>
    <s v="Miller Park"/>
    <s v="Tim Tschida"/>
    <s v="cin"/>
    <s v="mil"/>
    <n v="90"/>
    <x v="2"/>
    <s v="S"/>
    <n v="25"/>
    <n v="1"/>
    <s v="CH"/>
    <x v="1"/>
    <n v="1.218"/>
    <x v="6"/>
    <m/>
    <x v="9"/>
    <s v="R"/>
    <n v="0"/>
    <n v="0"/>
    <n v="0"/>
    <n v="1"/>
    <n v="0"/>
    <n v="0"/>
    <n v="7"/>
    <n v="86.2"/>
    <n v="78.599999999999994"/>
    <n v="2.4500000000000002"/>
    <n v="0.63"/>
    <n v="0.193"/>
    <n v="1.827"/>
    <n v="-1.4670000000000001"/>
    <n v="5.3860000000000001"/>
    <n v="-9.9499999999999993"/>
    <n v="4.0999999999999996"/>
    <n v="23.7"/>
    <n v="28.3"/>
    <n v="7.7"/>
    <n v="247.358"/>
    <n v="1969.88"/>
    <s v="110426_205921"/>
  </r>
  <r>
    <s v="Mike Leake"/>
    <x v="0"/>
    <s v="gid_2011_04_26_cinmlb_milmlb_1"/>
    <s v="Miller Park"/>
    <s v="Tim Tschida"/>
    <s v="cin"/>
    <s v="mil"/>
    <n v="79"/>
    <x v="4"/>
    <s v="B"/>
    <n v="21"/>
    <n v="4"/>
    <s v="CH"/>
    <x v="1"/>
    <n v="1.232"/>
    <x v="3"/>
    <m/>
    <x v="6"/>
    <s v="R"/>
    <n v="2"/>
    <n v="1"/>
    <n v="0"/>
    <n v="0"/>
    <n v="0"/>
    <n v="0"/>
    <n v="6"/>
    <n v="84.3"/>
    <n v="76.900000000000006"/>
    <n v="3.78"/>
    <n v="1.75"/>
    <n v="0.35199999999999998"/>
    <n v="1.37"/>
    <n v="-1.302"/>
    <n v="5.3179999999999996"/>
    <n v="-10.18"/>
    <n v="3.72"/>
    <n v="23.7"/>
    <n v="26.9"/>
    <n v="8.1999999999999993"/>
    <n v="249.7"/>
    <n v="1936"/>
    <s v="110426_204625"/>
  </r>
  <r>
    <s v="Mike Leake"/>
    <x v="0"/>
    <s v="gid_2011_04_26_cinmlb_milmlb_1"/>
    <s v="Miller Park"/>
    <s v="Tim Tschida"/>
    <s v="cin"/>
    <s v="mil"/>
    <n v="76"/>
    <x v="2"/>
    <s v="S"/>
    <n v="21"/>
    <n v="1"/>
    <s v="CH"/>
    <x v="1"/>
    <n v="1.1100000000000001"/>
    <x v="3"/>
    <m/>
    <x v="6"/>
    <s v="R"/>
    <n v="0"/>
    <n v="0"/>
    <n v="0"/>
    <n v="0"/>
    <n v="0"/>
    <n v="0"/>
    <n v="6"/>
    <n v="86.2"/>
    <n v="79.099999999999994"/>
    <n v="3.82"/>
    <n v="1.83"/>
    <n v="0.42599999999999999"/>
    <n v="2.5640000000000001"/>
    <n v="-1.494"/>
    <n v="5.3979999999999997"/>
    <n v="-8.57"/>
    <n v="3.27"/>
    <n v="23.8"/>
    <n v="24.2"/>
    <n v="7.6"/>
    <n v="248.84800000000001"/>
    <n v="1694.62"/>
    <s v="110426_204530"/>
  </r>
  <r>
    <s v="Mike Leake"/>
    <x v="0"/>
    <s v="gid_2011_04_26_cinmlb_milmlb_1"/>
    <s v="Miller Park"/>
    <s v="Tim Tschida"/>
    <s v="cin"/>
    <s v="mil"/>
    <n v="56"/>
    <x v="4"/>
    <s v="B"/>
    <n v="17"/>
    <n v="2"/>
    <s v="CH"/>
    <x v="1"/>
    <n v="1.306"/>
    <x v="1"/>
    <m/>
    <x v="5"/>
    <s v="R"/>
    <n v="1"/>
    <n v="0"/>
    <n v="0"/>
    <n v="0"/>
    <n v="0"/>
    <n v="0"/>
    <n v="5"/>
    <n v="81.7"/>
    <n v="75.599999999999994"/>
    <n v="3.57"/>
    <n v="1.58"/>
    <n v="0.77400000000000002"/>
    <n v="2.875"/>
    <n v="-1.262"/>
    <n v="5.5389999999999997"/>
    <n v="-6.9"/>
    <n v="4.13"/>
    <n v="23.8"/>
    <n v="18.600000000000001"/>
    <n v="7.7"/>
    <n v="238.797"/>
    <n v="1423.09"/>
    <s v="110426_202552"/>
  </r>
  <r>
    <s v="Mike Leake"/>
    <x v="0"/>
    <s v="gid_2011_04_26_cinmlb_milmlb_1"/>
    <s v="Miller Park"/>
    <s v="Tim Tschida"/>
    <s v="cin"/>
    <s v="mil"/>
    <n v="17"/>
    <x v="0"/>
    <s v="X"/>
    <n v="5"/>
    <n v="5"/>
    <s v="CH"/>
    <x v="1"/>
    <n v="1.139"/>
    <x v="4"/>
    <s v="LD"/>
    <x v="0"/>
    <s v="L"/>
    <n v="2"/>
    <n v="2"/>
    <n v="0"/>
    <n v="0"/>
    <n v="0"/>
    <n v="0"/>
    <n v="2"/>
    <n v="83.4"/>
    <n v="77.099999999999994"/>
    <n v="3.4"/>
    <n v="1.59"/>
    <n v="-0.57099999999999995"/>
    <n v="3.0489999999999999"/>
    <n v="-1.3089999999999999"/>
    <n v="5.4969999999999999"/>
    <n v="-9.52"/>
    <n v="4.8600000000000003"/>
    <n v="23.8"/>
    <n v="28.6"/>
    <n v="7.6"/>
    <n v="242.696"/>
    <n v="1929.25"/>
    <s v="110426_193307"/>
  </r>
  <r>
    <s v="Mike Leake"/>
    <x v="0"/>
    <s v="gid_2011_04_26_cinmlb_milmlb_1"/>
    <s v="Miller Park"/>
    <s v="Tim Tschida"/>
    <s v="cin"/>
    <s v="mil"/>
    <n v="16"/>
    <x v="4"/>
    <s v="B"/>
    <n v="5"/>
    <n v="4"/>
    <s v="CH"/>
    <x v="1"/>
    <n v="1.252"/>
    <x v="4"/>
    <m/>
    <x v="0"/>
    <s v="L"/>
    <n v="1"/>
    <n v="2"/>
    <n v="0"/>
    <n v="0"/>
    <n v="0"/>
    <n v="0"/>
    <n v="2"/>
    <n v="83.5"/>
    <n v="78"/>
    <n v="3.36"/>
    <n v="1.78"/>
    <n v="-0.151"/>
    <n v="0.55900000000000005"/>
    <n v="-1.3859999999999999"/>
    <n v="5.343"/>
    <n v="-7.65"/>
    <n v="3.65"/>
    <n v="23.9"/>
    <n v="21.4"/>
    <n v="7.9"/>
    <n v="244.24100000000001"/>
    <n v="1539.12"/>
    <s v="110426_193250"/>
  </r>
  <r>
    <s v="Mike Leake"/>
    <x v="0"/>
    <s v="gid_2011_04_26_cinmlb_milmlb_1"/>
    <s v="Miller Park"/>
    <s v="Tim Tschida"/>
    <s v="cin"/>
    <s v="mil"/>
    <n v="11"/>
    <x v="4"/>
    <s v="B"/>
    <n v="4"/>
    <n v="1"/>
    <s v="CH"/>
    <x v="1"/>
    <n v="0.81100000000000005"/>
    <x v="5"/>
    <m/>
    <x v="4"/>
    <s v="L"/>
    <n v="0"/>
    <n v="0"/>
    <n v="0"/>
    <n v="0"/>
    <n v="0"/>
    <n v="0"/>
    <n v="2"/>
    <n v="86.7"/>
    <n v="80.3"/>
    <n v="3.45"/>
    <n v="1.66"/>
    <n v="0.86199999999999999"/>
    <n v="3.07"/>
    <n v="-1.3939999999999999"/>
    <n v="5.4829999999999997"/>
    <n v="-7.99"/>
    <n v="4.0599999999999996"/>
    <n v="23.8"/>
    <n v="24.3"/>
    <n v="6.9"/>
    <n v="242.774"/>
    <n v="1685.93"/>
    <s v="110426_193107"/>
  </r>
  <r>
    <s v="Mike Leake"/>
    <x v="0"/>
    <s v="gid_2011_04_26_cinmlb_milmlb_1"/>
    <s v="Miller Park"/>
    <s v="Tim Tschida"/>
    <s v="cin"/>
    <s v="mil"/>
    <n v="98"/>
    <x v="0"/>
    <s v="X"/>
    <n v="27"/>
    <n v="4"/>
    <s v="CH"/>
    <x v="1"/>
    <n v="1.2410000000000001"/>
    <x v="6"/>
    <s v="GB"/>
    <x v="10"/>
    <s v="R"/>
    <n v="0"/>
    <n v="2"/>
    <n v="2"/>
    <n v="1"/>
    <n v="0"/>
    <n v="0"/>
    <n v="7"/>
    <n v="86.1"/>
    <n v="79.5"/>
    <n v="3.35"/>
    <n v="1.48"/>
    <n v="0.31900000000000001"/>
    <n v="2.2050000000000001"/>
    <n v="-1.3049999999999999"/>
    <n v="5.423"/>
    <n v="-9.06"/>
    <n v="4.5"/>
    <n v="23.8"/>
    <n v="27.5"/>
    <n v="7.2"/>
    <n v="243.37799999999999"/>
    <n v="1878.78"/>
    <s v="110426_210411"/>
  </r>
  <r>
    <s v="Mike Leake"/>
    <x v="0"/>
    <s v="gid_2011_04_26_cinmlb_milmlb_1"/>
    <s v="Miller Park"/>
    <s v="Tim Tschida"/>
    <s v="cin"/>
    <s v="mil"/>
    <n v="86"/>
    <x v="1"/>
    <s v="S"/>
    <n v="24"/>
    <n v="1"/>
    <s v="CH"/>
    <x v="1"/>
    <n v="1.119"/>
    <x v="1"/>
    <m/>
    <x v="3"/>
    <s v="R"/>
    <n v="0"/>
    <n v="0"/>
    <n v="0"/>
    <n v="0"/>
    <n v="0"/>
    <n v="0"/>
    <n v="7"/>
    <n v="80"/>
    <n v="74.599999999999994"/>
    <n v="3.25"/>
    <n v="1.53"/>
    <n v="-0.45"/>
    <n v="2.6080000000000001"/>
    <n v="-1.6259999999999999"/>
    <n v="5.6920000000000002"/>
    <n v="-0.37"/>
    <n v="2.41"/>
    <n v="23.9"/>
    <n v="0.1"/>
    <n v="8.3000000000000007"/>
    <n v="188.57400000000001"/>
    <n v="431.97"/>
    <s v="110426_205724"/>
  </r>
  <r>
    <s v="Mike Leake"/>
    <x v="0"/>
    <s v="gid_2011_04_26_cinmlb_milmlb_1"/>
    <s v="Miller Park"/>
    <s v="Tim Tschida"/>
    <s v="cin"/>
    <s v="mil"/>
    <n v="84"/>
    <x v="4"/>
    <s v="B"/>
    <n v="23"/>
    <n v="2"/>
    <s v="CH"/>
    <x v="1"/>
    <n v="1.3160000000000001"/>
    <x v="3"/>
    <m/>
    <x v="0"/>
    <s v="L"/>
    <n v="1"/>
    <n v="0"/>
    <n v="2"/>
    <n v="0"/>
    <n v="0"/>
    <n v="0"/>
    <n v="6"/>
    <n v="84.4"/>
    <n v="78.7"/>
    <n v="3.36"/>
    <n v="1.7"/>
    <n v="0.17599999999999999"/>
    <n v="1.6319999999999999"/>
    <n v="-1.2450000000000001"/>
    <n v="5.3289999999999997"/>
    <n v="-7.77"/>
    <n v="3.7"/>
    <n v="23.9"/>
    <n v="22.5"/>
    <n v="7.5"/>
    <n v="244.23699999999999"/>
    <n v="1584.31"/>
    <s v="110426_204833"/>
  </r>
  <r>
    <s v="Mike Leake"/>
    <x v="0"/>
    <s v="gid_2011_04_26_cinmlb_milmlb_1"/>
    <s v="Miller Park"/>
    <s v="Tim Tschida"/>
    <s v="cin"/>
    <s v="mil"/>
    <n v="82"/>
    <x v="0"/>
    <s v="X"/>
    <n v="22"/>
    <n v="1"/>
    <s v="CH"/>
    <x v="1"/>
    <n v="1.2729999999999999"/>
    <x v="4"/>
    <s v="LD"/>
    <x v="4"/>
    <s v="L"/>
    <n v="0"/>
    <n v="0"/>
    <n v="1"/>
    <n v="0"/>
    <n v="0"/>
    <n v="0"/>
    <n v="6"/>
    <n v="82.7"/>
    <n v="76.599999999999994"/>
    <n v="3.32"/>
    <n v="1.61"/>
    <n v="-0.95199999999999996"/>
    <n v="2.3679999999999999"/>
    <n v="-1.3440000000000001"/>
    <n v="5.4489999999999998"/>
    <n v="-7.51"/>
    <n v="4.01"/>
    <n v="23.8"/>
    <n v="21.8"/>
    <n v="7.7"/>
    <n v="241.619"/>
    <n v="1524.72"/>
    <s v="110426_204748"/>
  </r>
  <r>
    <s v="Mike Leake"/>
    <x v="0"/>
    <s v="gid_2011_04_26_cinmlb_milmlb_1"/>
    <s v="Miller Park"/>
    <s v="Tim Tschida"/>
    <s v="cin"/>
    <s v="mil"/>
    <n v="47"/>
    <x v="4"/>
    <s v="B"/>
    <n v="15"/>
    <n v="3"/>
    <s v="CH"/>
    <x v="1"/>
    <n v="1.292"/>
    <x v="1"/>
    <m/>
    <x v="3"/>
    <s v="R"/>
    <n v="1"/>
    <n v="1"/>
    <n v="2"/>
    <n v="0"/>
    <n v="0"/>
    <n v="0"/>
    <n v="4"/>
    <n v="84.6"/>
    <n v="77.400000000000006"/>
    <n v="3.53"/>
    <n v="1.62"/>
    <n v="0.18"/>
    <n v="0.95199999999999996"/>
    <n v="-1.3520000000000001"/>
    <n v="5.2469999999999999"/>
    <n v="-10.85"/>
    <n v="5"/>
    <n v="23.7"/>
    <n v="30.6"/>
    <n v="7.9"/>
    <n v="245.01900000000001"/>
    <n v="2148.4699999999998"/>
    <s v="110426_200855"/>
  </r>
  <r>
    <s v="Mike Leake"/>
    <x v="0"/>
    <s v="gid_2011_04_26_cinmlb_milmlb_1"/>
    <s v="Miller Park"/>
    <s v="Tim Tschida"/>
    <s v="cin"/>
    <s v="mil"/>
    <n v="30"/>
    <x v="2"/>
    <s v="S"/>
    <n v="8"/>
    <n v="7"/>
    <s v="CH"/>
    <x v="1"/>
    <n v="1.22"/>
    <x v="2"/>
    <m/>
    <x v="5"/>
    <s v="R"/>
    <n v="3"/>
    <n v="2"/>
    <n v="0"/>
    <n v="0"/>
    <n v="0"/>
    <n v="0"/>
    <n v="3"/>
    <n v="85.3"/>
    <n v="78.7"/>
    <n v="3.62"/>
    <n v="1.58"/>
    <n v="0.80600000000000005"/>
    <n v="1.7250000000000001"/>
    <n v="-1.165"/>
    <n v="5.3250000000000002"/>
    <n v="-10.1"/>
    <n v="5.57"/>
    <n v="23.8"/>
    <n v="30.8"/>
    <n v="7.2"/>
    <n v="240.91200000000001"/>
    <n v="2118"/>
    <s v="110426_194809"/>
  </r>
  <r>
    <s v="Mike Leake"/>
    <x v="0"/>
    <s v="gid_2011_04_26_cinmlb_milmlb_1"/>
    <s v="Miller Park"/>
    <s v="Tim Tschida"/>
    <s v="cin"/>
    <s v="mil"/>
    <n v="26"/>
    <x v="2"/>
    <s v="S"/>
    <n v="8"/>
    <n v="3"/>
    <s v="CH"/>
    <x v="1"/>
    <n v="0.9"/>
    <x v="2"/>
    <m/>
    <x v="5"/>
    <s v="R"/>
    <n v="2"/>
    <n v="0"/>
    <n v="0"/>
    <n v="0"/>
    <n v="0"/>
    <n v="0"/>
    <n v="3"/>
    <n v="86.4"/>
    <n v="80"/>
    <n v="3.41"/>
    <n v="1.42"/>
    <n v="0.32700000000000001"/>
    <n v="2.8610000000000002"/>
    <n v="-1.526"/>
    <n v="5.3609999999999998"/>
    <n v="-7.82"/>
    <n v="6.02"/>
    <n v="23.8"/>
    <n v="26.8"/>
    <n v="6.3"/>
    <n v="232.18600000000001"/>
    <n v="1851.71"/>
    <s v="110426_194653"/>
  </r>
  <r>
    <s v="Mike Leake"/>
    <x v="0"/>
    <s v="gid_2011_04_26_cinmlb_milmlb_1"/>
    <s v="Miller Park"/>
    <s v="Tim Tschida"/>
    <s v="cin"/>
    <s v="mil"/>
    <n v="13"/>
    <x v="2"/>
    <s v="S"/>
    <n v="5"/>
    <n v="1"/>
    <s v="CH"/>
    <x v="1"/>
    <n v="0.83599999999999997"/>
    <x v="4"/>
    <m/>
    <x v="0"/>
    <s v="L"/>
    <n v="0"/>
    <n v="0"/>
    <n v="0"/>
    <n v="0"/>
    <n v="0"/>
    <n v="0"/>
    <n v="2"/>
    <n v="87.3"/>
    <n v="81.5"/>
    <n v="3.41"/>
    <n v="1.7"/>
    <n v="-0.245"/>
    <n v="2.7130000000000001"/>
    <n v="-1.5640000000000001"/>
    <n v="5.4050000000000002"/>
    <n v="-6.67"/>
    <n v="3.82"/>
    <n v="23.9"/>
    <n v="21.6"/>
    <n v="6.7"/>
    <n v="239.946"/>
    <n v="1469.43"/>
    <s v="110426_193209"/>
  </r>
  <r>
    <s v="Mike Leake"/>
    <x v="0"/>
    <s v="gid_2011_04_26_cinmlb_milmlb_1"/>
    <s v="Miller Park"/>
    <s v="Tim Tschida"/>
    <s v="cin"/>
    <s v="mil"/>
    <n v="12"/>
    <x v="7"/>
    <s v="X"/>
    <n v="4"/>
    <n v="2"/>
    <s v="CH"/>
    <x v="1"/>
    <n v="1.2869999999999999"/>
    <x v="5"/>
    <s v="FB"/>
    <x v="4"/>
    <s v="L"/>
    <n v="1"/>
    <n v="0"/>
    <n v="0"/>
    <n v="0"/>
    <n v="0"/>
    <n v="0"/>
    <n v="2"/>
    <n v="84.7"/>
    <n v="78.099999999999994"/>
    <n v="3.32"/>
    <n v="1.61"/>
    <n v="-0.69299999999999995"/>
    <n v="2.4980000000000002"/>
    <n v="-1.607"/>
    <n v="5.4189999999999996"/>
    <n v="-8.35"/>
    <n v="4.04"/>
    <n v="23.8"/>
    <n v="24.7"/>
    <n v="7.5"/>
    <n v="243.90700000000001"/>
    <n v="1692.91"/>
    <s v="110426_193121"/>
  </r>
  <r>
    <s v="Mike Leake"/>
    <x v="0"/>
    <s v="gid_2011_04_26_cinmlb_milmlb_1"/>
    <s v="Miller Park"/>
    <s v="Tim Tschida"/>
    <s v="cin"/>
    <s v="mil"/>
    <n v="6"/>
    <x v="2"/>
    <s v="S"/>
    <n v="2"/>
    <n v="4"/>
    <s v="CH"/>
    <x v="1"/>
    <n v="0.97299999999999998"/>
    <x v="2"/>
    <m/>
    <x v="8"/>
    <s v="L"/>
    <n v="1"/>
    <n v="2"/>
    <n v="1"/>
    <n v="0"/>
    <n v="0"/>
    <n v="0"/>
    <n v="1"/>
    <n v="82.7"/>
    <n v="78.099999999999994"/>
    <n v="3.66"/>
    <n v="1.66"/>
    <n v="-0.879"/>
    <n v="1.968"/>
    <n v="-1.673"/>
    <n v="5.59"/>
    <n v="1.18"/>
    <n v="3.41"/>
    <n v="23.9"/>
    <n v="-4.2"/>
    <n v="7.3"/>
    <n v="161.131"/>
    <n v="666.05"/>
    <s v="110426_191946"/>
  </r>
  <r>
    <s v="Mike Leake"/>
    <x v="0"/>
    <s v="gid_2011_04_26_cinmlb_milmlb_1"/>
    <s v="Miller Park"/>
    <s v="Tim Tschida"/>
    <s v="cin"/>
    <s v="mil"/>
    <n v="3"/>
    <x v="2"/>
    <s v="S"/>
    <n v="2"/>
    <n v="1"/>
    <s v="CH"/>
    <x v="1"/>
    <n v="1.0900000000000001"/>
    <x v="2"/>
    <m/>
    <x v="8"/>
    <s v="L"/>
    <n v="0"/>
    <n v="0"/>
    <n v="1"/>
    <n v="0"/>
    <n v="0"/>
    <n v="0"/>
    <n v="1"/>
    <n v="85.2"/>
    <n v="78.5"/>
    <n v="3.74"/>
    <n v="1.66"/>
    <n v="-0.41"/>
    <n v="2.613"/>
    <n v="-1.62"/>
    <n v="5.35"/>
    <n v="-10.82"/>
    <n v="2.71"/>
    <n v="23.8"/>
    <n v="29.3"/>
    <n v="8.3000000000000007"/>
    <n v="255.69"/>
    <n v="2042.58"/>
    <s v="110426_191900"/>
  </r>
  <r>
    <s v="Mike Leake"/>
    <x v="0"/>
    <s v="gid_2011_04_26_cinmlb_milmlb_1"/>
    <s v="Miller Park"/>
    <s v="Tim Tschida"/>
    <s v="cin"/>
    <s v="mil"/>
    <n v="2"/>
    <x v="0"/>
    <s v="X"/>
    <n v="1"/>
    <n v="2"/>
    <s v="CH"/>
    <x v="1"/>
    <n v="1.0069999999999999"/>
    <x v="3"/>
    <s v="GB"/>
    <x v="7"/>
    <s v="R"/>
    <n v="1"/>
    <n v="0"/>
    <n v="0"/>
    <n v="0"/>
    <n v="0"/>
    <n v="0"/>
    <n v="1"/>
    <n v="86.7"/>
    <n v="80.2"/>
    <n v="3.58"/>
    <n v="1.66"/>
    <n v="0.50900000000000001"/>
    <n v="2.6379999999999999"/>
    <n v="-1.4039999999999999"/>
    <n v="5.36"/>
    <n v="-9.07"/>
    <n v="3.94"/>
    <n v="23.8"/>
    <n v="27.3"/>
    <n v="7.2"/>
    <n v="246.29"/>
    <n v="1855.76"/>
    <s v="110426_191820"/>
  </r>
  <r>
    <s v="Sam LeCure"/>
    <x v="0"/>
    <s v="gid_2011_04_27_cinmlb_milmlb_1"/>
    <s v="Miller Park"/>
    <s v="Jeff Nelson"/>
    <s v="cin"/>
    <s v="mil"/>
    <n v="35"/>
    <x v="8"/>
    <s v="X"/>
    <n v="10"/>
    <n v="4"/>
    <s v="CH"/>
    <x v="1"/>
    <n v="0.88300000000000001"/>
    <x v="9"/>
    <s v="LD"/>
    <x v="7"/>
    <s v="R"/>
    <n v="2"/>
    <n v="1"/>
    <n v="2"/>
    <n v="1"/>
    <n v="0"/>
    <n v="0"/>
    <n v="3"/>
    <n v="80.7"/>
    <n v="74.5"/>
    <n v="3.58"/>
    <n v="1.66"/>
    <n v="0.14399999999999999"/>
    <n v="2.613"/>
    <n v="-2.1139999999999999"/>
    <n v="5.6929999999999996"/>
    <n v="-4.78"/>
    <n v="3.53"/>
    <n v="23.8"/>
    <n v="11.5"/>
    <n v="8"/>
    <n v="233.15"/>
    <n v="1035.76"/>
    <s v="110427_130204"/>
  </r>
  <r>
    <s v="Sam LeCure"/>
    <x v="0"/>
    <s v="gid_2011_04_27_cinmlb_milmlb_1"/>
    <s v="Miller Park"/>
    <s v="Jeff Nelson"/>
    <s v="cin"/>
    <s v="mil"/>
    <n v="42"/>
    <x v="1"/>
    <s v="S"/>
    <n v="13"/>
    <n v="2"/>
    <s v="CH"/>
    <x v="1"/>
    <n v="0.873"/>
    <x v="8"/>
    <m/>
    <x v="4"/>
    <s v="L"/>
    <n v="1"/>
    <n v="0"/>
    <n v="0"/>
    <n v="0"/>
    <n v="0"/>
    <n v="0"/>
    <n v="4"/>
    <n v="80.900000000000006"/>
    <n v="74.8"/>
    <n v="3.32"/>
    <n v="1.61"/>
    <n v="-0.29399999999999998"/>
    <n v="2.4430000000000001"/>
    <n v="-2.3210000000000002"/>
    <n v="5.7409999999999997"/>
    <n v="-4.22"/>
    <n v="6.01"/>
    <n v="23.8"/>
    <n v="11.6"/>
    <n v="7"/>
    <n v="214.852"/>
    <n v="1287.4000000000001"/>
    <s v="110427_132038"/>
  </r>
  <r>
    <s v="Sam LeCure"/>
    <x v="0"/>
    <s v="gid_2011_04_27_cinmlb_milmlb_1"/>
    <s v="Miller Park"/>
    <s v="Jeff Nelson"/>
    <s v="cin"/>
    <s v="mil"/>
    <n v="43"/>
    <x v="4"/>
    <s v="B"/>
    <n v="13"/>
    <n v="3"/>
    <s v="CH"/>
    <x v="1"/>
    <n v="0.90300000000000002"/>
    <x v="8"/>
    <m/>
    <x v="4"/>
    <s v="L"/>
    <n v="1"/>
    <n v="1"/>
    <n v="0"/>
    <n v="0"/>
    <n v="0"/>
    <n v="0"/>
    <n v="4"/>
    <n v="80.5"/>
    <n v="74.3"/>
    <n v="3.34"/>
    <n v="1.71"/>
    <n v="-2.5430000000000001"/>
    <n v="2.8679999999999999"/>
    <n v="-2.5579999999999998"/>
    <n v="5.609"/>
    <n v="-6.57"/>
    <n v="2.08"/>
    <n v="23.8"/>
    <n v="16.899999999999999"/>
    <n v="8.8000000000000007"/>
    <n v="252.00800000000001"/>
    <n v="1194.57"/>
    <s v="110427_132104"/>
  </r>
  <r>
    <s v="Bill Bray"/>
    <x v="1"/>
    <s v="gid_2011_04_27_cinmlb_milmlb_1"/>
    <s v="Miller Park"/>
    <s v="Jeff Nelson"/>
    <s v="cin"/>
    <s v="mil"/>
    <n v="5"/>
    <x v="0"/>
    <s v="X"/>
    <n v="2"/>
    <n v="3"/>
    <s v="CH"/>
    <x v="1"/>
    <n v="1.238"/>
    <x v="0"/>
    <s v="FB"/>
    <x v="1"/>
    <s v="R"/>
    <n v="1"/>
    <n v="1"/>
    <n v="2"/>
    <n v="1"/>
    <n v="0"/>
    <n v="0"/>
    <n v="5"/>
    <n v="84.7"/>
    <n v="78.2"/>
    <n v="3.31"/>
    <n v="1.51"/>
    <n v="0.32700000000000001"/>
    <n v="3.22"/>
    <n v="2.1539999999999999"/>
    <n v="6.3810000000000002"/>
    <n v="10.93"/>
    <n v="7.97"/>
    <n v="23.8"/>
    <n v="-37.299999999999997"/>
    <n v="6.7"/>
    <n v="126.255"/>
    <n v="2472.67"/>
    <s v="110427_135855"/>
  </r>
  <r>
    <s v="Jordan Smith"/>
    <x v="0"/>
    <s v="gid_2011_04_27_cinmlb_milmlb_1"/>
    <s v="Miller Park"/>
    <s v="Jeff Nelson"/>
    <s v="cin"/>
    <s v="mil"/>
    <n v="5"/>
    <x v="1"/>
    <s v="S"/>
    <n v="1"/>
    <n v="5"/>
    <s v="CH"/>
    <x v="1"/>
    <n v="0.70699999999999996"/>
    <x v="3"/>
    <m/>
    <x v="10"/>
    <s v="R"/>
    <n v="2"/>
    <n v="2"/>
    <n v="0"/>
    <n v="0"/>
    <n v="0"/>
    <n v="0"/>
    <n v="6"/>
    <n v="83.4"/>
    <n v="77"/>
    <n v="3.35"/>
    <n v="1.48"/>
    <n v="-1.8740000000000001"/>
    <n v="3.31"/>
    <n v="-2.7440000000000002"/>
    <n v="5.94"/>
    <n v="-4.84"/>
    <n v="0.2"/>
    <n v="23.8"/>
    <n v="11.8"/>
    <n v="8.6999999999999993"/>
    <n v="267.07499999999999"/>
    <n v="869.4"/>
    <s v="110427_143006"/>
  </r>
  <r>
    <s v="Jordan Smith"/>
    <x v="0"/>
    <s v="gid_2011_04_27_cinmlb_milmlb_1"/>
    <s v="Miller Park"/>
    <s v="Jeff Nelson"/>
    <s v="cin"/>
    <s v="mil"/>
    <n v="12"/>
    <x v="4"/>
    <s v="B"/>
    <n v="4"/>
    <n v="1"/>
    <s v="CH"/>
    <x v="1"/>
    <n v="0.84399999999999997"/>
    <x v="1"/>
    <m/>
    <x v="0"/>
    <s v="L"/>
    <n v="0"/>
    <n v="0"/>
    <n v="1"/>
    <n v="1"/>
    <n v="0"/>
    <n v="1"/>
    <n v="6"/>
    <n v="83.7"/>
    <n v="77.2"/>
    <n v="3.25"/>
    <n v="1.67"/>
    <n v="-0.59899999999999998"/>
    <n v="1.3919999999999999"/>
    <n v="-2.649"/>
    <n v="5.7869999999999999"/>
    <n v="-3.61"/>
    <n v="2.75"/>
    <n v="23.8"/>
    <n v="8.5"/>
    <n v="7.8"/>
    <n v="232.202"/>
    <n v="816.87900000000002"/>
    <s v="110427_143508"/>
  </r>
  <r>
    <s v="Jordan Smith"/>
    <x v="0"/>
    <s v="gid_2011_04_27_cinmlb_milmlb_1"/>
    <s v="Miller Park"/>
    <s v="Jeff Nelson"/>
    <s v="cin"/>
    <s v="mil"/>
    <n v="16"/>
    <x v="4"/>
    <s v="B"/>
    <n v="5"/>
    <n v="3"/>
    <s v="CH"/>
    <x v="1"/>
    <n v="0.81599999999999995"/>
    <x v="10"/>
    <m/>
    <x v="7"/>
    <s v="R"/>
    <n v="0"/>
    <n v="2"/>
    <n v="1"/>
    <n v="1"/>
    <n v="1"/>
    <n v="1"/>
    <n v="6"/>
    <n v="84.3"/>
    <n v="77.599999999999994"/>
    <n v="3.5"/>
    <n v="1.64"/>
    <n v="-1.071"/>
    <n v="2.1920000000000002"/>
    <n v="-2.714"/>
    <n v="5.8520000000000003"/>
    <n v="-3.09"/>
    <n v="3.22"/>
    <n v="23.8"/>
    <n v="7.7"/>
    <n v="7.4"/>
    <n v="223.386"/>
    <n v="811.92399999999998"/>
    <s v="110427_143905"/>
  </r>
  <r>
    <s v="Jordan Smith"/>
    <x v="0"/>
    <s v="gid_2011_04_27_cinmlb_milmlb_1"/>
    <s v="Miller Park"/>
    <s v="Jeff Nelson"/>
    <s v="cin"/>
    <s v="mil"/>
    <n v="17"/>
    <x v="7"/>
    <s v="X"/>
    <n v="5"/>
    <n v="4"/>
    <s v="CH"/>
    <x v="1"/>
    <n v="0.77100000000000002"/>
    <x v="10"/>
    <m/>
    <x v="7"/>
    <s v="R"/>
    <n v="1"/>
    <n v="2"/>
    <n v="1"/>
    <n v="1"/>
    <n v="1"/>
    <n v="1"/>
    <n v="6"/>
    <n v="83.1"/>
    <n v="77"/>
    <n v="3.58"/>
    <n v="1.66"/>
    <n v="-0.153"/>
    <n v="1.5820000000000001"/>
    <n v="-2.5960000000000001"/>
    <n v="5.8959999999999999"/>
    <n v="-4.6500000000000004"/>
    <n v="0.75"/>
    <n v="23.8"/>
    <n v="10.1"/>
    <n v="8.6999999999999993"/>
    <n v="260.26600000000002"/>
    <n v="841.96"/>
    <s v="110427_143931"/>
  </r>
  <r>
    <s v="Brett Myers"/>
    <x v="0"/>
    <s v="gid_2011_04_29_milmlb_houmlb_1"/>
    <s v="Minute Maid Park"/>
    <s v="Ron Kulpa"/>
    <s v="hou"/>
    <s v="mil"/>
    <n v="2"/>
    <x v="3"/>
    <s v="S"/>
    <n v="1"/>
    <n v="2"/>
    <s v="CH"/>
    <x v="1"/>
    <n v="0.73299999999999998"/>
    <x v="2"/>
    <m/>
    <x v="7"/>
    <s v="R"/>
    <n v="0"/>
    <n v="1"/>
    <n v="0"/>
    <n v="0"/>
    <n v="0"/>
    <n v="0"/>
    <n v="1"/>
    <n v="83.3"/>
    <n v="76.900000000000006"/>
    <n v="3.58"/>
    <n v="1.66"/>
    <n v="2.1000000000000001E-2"/>
    <n v="1.754"/>
    <n v="-1.3660000000000001"/>
    <n v="6.0069999999999997"/>
    <n v="-3.25"/>
    <n v="2.16"/>
    <n v="23.8"/>
    <n v="7.8"/>
    <n v="8.1"/>
    <n v="235.80699999999999"/>
    <n v="699.83500000000004"/>
    <s v="110429_190615"/>
  </r>
  <r>
    <s v="Brett Myers"/>
    <x v="0"/>
    <s v="gid_2011_04_29_milmlb_houmlb_1"/>
    <s v="Minute Maid Park"/>
    <s v="Ron Kulpa"/>
    <s v="hou"/>
    <s v="mil"/>
    <n v="4"/>
    <x v="3"/>
    <s v="S"/>
    <n v="1"/>
    <n v="4"/>
    <s v="CH"/>
    <x v="1"/>
    <n v="0.88400000000000001"/>
    <x v="2"/>
    <m/>
    <x v="7"/>
    <s v="R"/>
    <n v="1"/>
    <n v="2"/>
    <n v="0"/>
    <n v="0"/>
    <n v="0"/>
    <n v="0"/>
    <n v="1"/>
    <n v="84.4"/>
    <n v="77.400000000000006"/>
    <n v="3.58"/>
    <n v="1.66"/>
    <n v="0.57399999999999995"/>
    <n v="0.75"/>
    <n v="-1.2230000000000001"/>
    <n v="5.9649999999999999"/>
    <n v="-6.78"/>
    <n v="0.53"/>
    <n v="23.8"/>
    <n v="15.4"/>
    <n v="9"/>
    <n v="265.089"/>
    <n v="1216.21"/>
    <s v="110429_190659"/>
  </r>
  <r>
    <s v="Brett Myers"/>
    <x v="0"/>
    <s v="gid_2011_04_29_milmlb_houmlb_1"/>
    <s v="Minute Maid Park"/>
    <s v="Ron Kulpa"/>
    <s v="hou"/>
    <s v="mil"/>
    <n v="77"/>
    <x v="2"/>
    <s v="S"/>
    <n v="19"/>
    <n v="1"/>
    <s v="CH"/>
    <x v="1"/>
    <n v="0.90600000000000003"/>
    <x v="3"/>
    <m/>
    <x v="7"/>
    <s v="R"/>
    <n v="0"/>
    <n v="0"/>
    <n v="0"/>
    <n v="0"/>
    <n v="0"/>
    <n v="0"/>
    <n v="5"/>
    <n v="81.5"/>
    <n v="75.400000000000006"/>
    <n v="3.5"/>
    <n v="1.55"/>
    <n v="0.93"/>
    <n v="2.1589999999999998"/>
    <n v="-1.179"/>
    <n v="6.0810000000000004"/>
    <n v="-5.81"/>
    <n v="4.34"/>
    <n v="23.8"/>
    <n v="15.1"/>
    <n v="7.7"/>
    <n v="232.923"/>
    <n v="1275.08"/>
    <s v="110429_202126"/>
  </r>
  <r>
    <s v="Brett Myers"/>
    <x v="0"/>
    <s v="gid_2011_04_29_milmlb_houmlb_1"/>
    <s v="Minute Maid Park"/>
    <s v="Ron Kulpa"/>
    <s v="hou"/>
    <s v="mil"/>
    <n v="87"/>
    <x v="0"/>
    <s v="X"/>
    <n v="21"/>
    <n v="2"/>
    <s v="CH"/>
    <x v="1"/>
    <n v="0.65800000000000003"/>
    <x v="6"/>
    <s v="GB"/>
    <x v="6"/>
    <s v="R"/>
    <n v="0"/>
    <n v="1"/>
    <n v="1"/>
    <n v="1"/>
    <n v="0"/>
    <n v="0"/>
    <n v="5"/>
    <n v="83.4"/>
    <n v="77.2"/>
    <n v="3.59"/>
    <n v="1.89"/>
    <n v="7.0000000000000007E-2"/>
    <n v="1.8879999999999999"/>
    <n v="-1.2669999999999999"/>
    <n v="5.99"/>
    <n v="-4.2300000000000004"/>
    <n v="3.26"/>
    <n v="23.8"/>
    <n v="11.2"/>
    <n v="7.7"/>
    <n v="231.99600000000001"/>
    <n v="963.56600000000003"/>
    <s v="110429_202608"/>
  </r>
  <r>
    <s v="Brett Myers"/>
    <x v="0"/>
    <s v="gid_2011_04_29_milmlb_houmlb_1"/>
    <s v="Minute Maid Park"/>
    <s v="Ron Kulpa"/>
    <s v="hou"/>
    <s v="mil"/>
    <n v="99"/>
    <x v="4"/>
    <s v="B"/>
    <n v="25"/>
    <n v="2"/>
    <s v="CH"/>
    <x v="1"/>
    <n v="0.85199999999999998"/>
    <x v="8"/>
    <m/>
    <x v="3"/>
    <s v="R"/>
    <n v="0"/>
    <n v="1"/>
    <n v="1"/>
    <n v="0"/>
    <n v="0"/>
    <n v="0"/>
    <n v="6"/>
    <n v="82.6"/>
    <n v="77.3"/>
    <n v="3.34"/>
    <n v="1.53"/>
    <n v="1.8"/>
    <n v="-0.13700000000000001"/>
    <n v="-1.073"/>
    <n v="5.806"/>
    <n v="-3.73"/>
    <n v="2.27"/>
    <n v="23.9"/>
    <n v="8.1"/>
    <n v="8.3000000000000007"/>
    <n v="238.18299999999999"/>
    <n v="783.73699999999997"/>
    <s v="110429_204056"/>
  </r>
  <r>
    <s v="Brett Myers"/>
    <x v="0"/>
    <s v="gid_2011_04_29_milmlb_houmlb_1"/>
    <s v="Minute Maid Park"/>
    <s v="Ron Kulpa"/>
    <s v="hou"/>
    <s v="mil"/>
    <n v="106"/>
    <x v="4"/>
    <s v="B"/>
    <n v="26"/>
    <n v="3"/>
    <s v="CH"/>
    <x v="1"/>
    <n v="0.71899999999999997"/>
    <x v="18"/>
    <m/>
    <x v="9"/>
    <s v="R"/>
    <n v="0"/>
    <n v="2"/>
    <n v="2"/>
    <n v="1"/>
    <n v="0"/>
    <n v="0"/>
    <n v="6"/>
    <n v="82.4"/>
    <n v="77.5"/>
    <n v="3.12"/>
    <n v="1.44"/>
    <n v="1.244"/>
    <n v="1.5"/>
    <n v="-1.2230000000000001"/>
    <n v="5.827"/>
    <n v="-4.16"/>
    <n v="2.76"/>
    <n v="23.9"/>
    <n v="10.3"/>
    <n v="7.9"/>
    <n v="236.005"/>
    <n v="904.5"/>
    <s v="110429_204405"/>
  </r>
  <r>
    <s v="Jeff Fulchino"/>
    <x v="0"/>
    <s v="gid_2011_04_29_milmlb_houmlb_1"/>
    <s v="Minute Maid Park"/>
    <s v="Ron Kulpa"/>
    <s v="hou"/>
    <s v="mil"/>
    <n v="2"/>
    <x v="4"/>
    <s v="B"/>
    <n v="2"/>
    <n v="1"/>
    <s v="CH"/>
    <x v="1"/>
    <n v="0.81399999999999995"/>
    <x v="0"/>
    <m/>
    <x v="10"/>
    <s v="R"/>
    <n v="0"/>
    <n v="0"/>
    <n v="1"/>
    <n v="0"/>
    <n v="0"/>
    <n v="0"/>
    <n v="8"/>
    <n v="85.4"/>
    <n v="79.400000000000006"/>
    <n v="3.23"/>
    <n v="1.59"/>
    <n v="6.7000000000000004E-2"/>
    <n v="1.0309999999999999"/>
    <n v="-2.117"/>
    <n v="6.23"/>
    <n v="-2.78"/>
    <n v="4.55"/>
    <n v="23.9"/>
    <n v="7.2"/>
    <n v="6.8"/>
    <n v="211.095"/>
    <n v="988.83199999999999"/>
    <s v="110429_211814"/>
  </r>
  <r>
    <s v="Jeff Fulchino"/>
    <x v="0"/>
    <s v="gid_2011_04_29_milmlb_houmlb_1"/>
    <s v="Minute Maid Park"/>
    <s v="Ron Kulpa"/>
    <s v="hou"/>
    <s v="mil"/>
    <n v="3"/>
    <x v="3"/>
    <s v="S"/>
    <n v="2"/>
    <n v="2"/>
    <s v="CH"/>
    <x v="1"/>
    <n v="0.878"/>
    <x v="0"/>
    <m/>
    <x v="10"/>
    <s v="R"/>
    <n v="1"/>
    <n v="0"/>
    <n v="1"/>
    <n v="0"/>
    <n v="0"/>
    <n v="0"/>
    <n v="8"/>
    <n v="85"/>
    <n v="78.900000000000006"/>
    <n v="3.35"/>
    <n v="1.48"/>
    <n v="0.42299999999999999"/>
    <n v="1.67"/>
    <n v="-2.1240000000000001"/>
    <n v="6.2210000000000001"/>
    <n v="-3.86"/>
    <n v="4.09"/>
    <n v="23.8"/>
    <n v="10"/>
    <n v="7"/>
    <n v="223.00299999999999"/>
    <n v="1035.56"/>
    <s v="110429_211830"/>
  </r>
  <r>
    <s v="Jeff Fulchino"/>
    <x v="0"/>
    <s v="gid_2011_04_29_milmlb_houmlb_1"/>
    <s v="Minute Maid Park"/>
    <s v="Ron Kulpa"/>
    <s v="hou"/>
    <s v="mil"/>
    <n v="6"/>
    <x v="4"/>
    <s v="B"/>
    <n v="3"/>
    <n v="1"/>
    <s v="CH"/>
    <x v="1"/>
    <n v="0.86699999999999999"/>
    <x v="8"/>
    <m/>
    <x v="3"/>
    <s v="R"/>
    <n v="0"/>
    <n v="0"/>
    <n v="2"/>
    <n v="0"/>
    <n v="0"/>
    <n v="0"/>
    <n v="8"/>
    <n v="85.8"/>
    <n v="80"/>
    <n v="3.12"/>
    <n v="1.4"/>
    <n v="0.182"/>
    <n v="0.626"/>
    <n v="-2.1589999999999998"/>
    <n v="6.1109999999999998"/>
    <n v="-3.86"/>
    <n v="2.2799999999999998"/>
    <n v="23.9"/>
    <n v="9.4"/>
    <n v="7.7"/>
    <n v="238.91399999999999"/>
    <n v="832.91600000000005"/>
    <s v="110429_211957"/>
  </r>
  <r>
    <s v="Jeff Fulchino"/>
    <x v="0"/>
    <s v="gid_2011_04_29_milmlb_houmlb_1"/>
    <s v="Minute Maid Park"/>
    <s v="Ron Kulpa"/>
    <s v="hou"/>
    <s v="mil"/>
    <n v="15"/>
    <x v="1"/>
    <s v="S"/>
    <n v="4"/>
    <n v="5"/>
    <s v="CH"/>
    <x v="1"/>
    <n v="0.85399999999999998"/>
    <x v="3"/>
    <m/>
    <x v="9"/>
    <s v="R"/>
    <n v="2"/>
    <n v="2"/>
    <n v="2"/>
    <n v="1"/>
    <n v="0"/>
    <n v="0"/>
    <n v="8"/>
    <n v="86"/>
    <n v="79.599999999999994"/>
    <n v="3.27"/>
    <n v="1.45"/>
    <n v="-0.154"/>
    <n v="2.5750000000000002"/>
    <n v="-2.0049999999999999"/>
    <n v="6.2679999999999998"/>
    <n v="-3.63"/>
    <n v="3.01"/>
    <n v="23.8"/>
    <n v="9.6999999999999993"/>
    <n v="7.2"/>
    <n v="229.935"/>
    <n v="878.81500000000005"/>
    <s v="110429_212333"/>
  </r>
  <r>
    <s v="Wandy Rodriguez"/>
    <x v="1"/>
    <s v="gid_2011_04_30_milmlb_houmlb_1"/>
    <s v="Minute Maid Park"/>
    <s v="Derryl Cousins"/>
    <s v="hou"/>
    <s v="mil"/>
    <n v="23"/>
    <x v="0"/>
    <s v="X"/>
    <n v="6"/>
    <n v="3"/>
    <s v="CH"/>
    <x v="1"/>
    <n v="0.88700000000000001"/>
    <x v="0"/>
    <s v="FB"/>
    <x v="10"/>
    <s v="R"/>
    <n v="1"/>
    <n v="1"/>
    <n v="0"/>
    <n v="1"/>
    <n v="0"/>
    <n v="0"/>
    <n v="2"/>
    <n v="82.6"/>
    <n v="75.599999999999994"/>
    <n v="3.35"/>
    <n v="1.48"/>
    <n v="8.2000000000000003E-2"/>
    <n v="2.8769999999999998"/>
    <n v="1.659"/>
    <n v="5.4530000000000003"/>
    <n v="11.47"/>
    <n v="9.7200000000000006"/>
    <n v="23.8"/>
    <n v="-40.200000000000003"/>
    <n v="6.6"/>
    <n v="130.42099999999999"/>
    <n v="2661.21"/>
    <s v="110430_183649"/>
  </r>
  <r>
    <s v="Wandy Rodriguez"/>
    <x v="1"/>
    <s v="gid_2011_04_30_milmlb_houmlb_1"/>
    <s v="Minute Maid Park"/>
    <s v="Derryl Cousins"/>
    <s v="hou"/>
    <s v="mil"/>
    <n v="24"/>
    <x v="4"/>
    <s v="B"/>
    <n v="7"/>
    <n v="1"/>
    <s v="CH"/>
    <x v="1"/>
    <n v="0.91100000000000003"/>
    <x v="13"/>
    <m/>
    <x v="3"/>
    <s v="R"/>
    <n v="0"/>
    <n v="0"/>
    <n v="2"/>
    <n v="1"/>
    <n v="0"/>
    <n v="0"/>
    <n v="2"/>
    <n v="82.9"/>
    <n v="75.900000000000006"/>
    <n v="3.38"/>
    <n v="1.52"/>
    <n v="0.78600000000000003"/>
    <n v="3.2480000000000002"/>
    <n v="1.7030000000000001"/>
    <n v="5.548"/>
    <n v="6.66"/>
    <n v="7.9"/>
    <n v="23.8"/>
    <n v="-23.6"/>
    <n v="6.2"/>
    <n v="140.07"/>
    <n v="1837.67"/>
    <s v="110430_183737"/>
  </r>
  <r>
    <s v="Wandy Rodriguez"/>
    <x v="1"/>
    <s v="gid_2011_04_30_milmlb_houmlb_1"/>
    <s v="Minute Maid Park"/>
    <s v="Derryl Cousins"/>
    <s v="hou"/>
    <s v="mil"/>
    <n v="25"/>
    <x v="4"/>
    <s v="B"/>
    <n v="7"/>
    <n v="2"/>
    <s v="CH"/>
    <x v="1"/>
    <n v="0.89200000000000002"/>
    <x v="13"/>
    <m/>
    <x v="3"/>
    <s v="R"/>
    <n v="1"/>
    <n v="0"/>
    <n v="2"/>
    <n v="1"/>
    <n v="0"/>
    <n v="0"/>
    <n v="2"/>
    <n v="83.4"/>
    <n v="76.7"/>
    <n v="3.34"/>
    <n v="1.53"/>
    <n v="-1.2989999999999999"/>
    <n v="1.071"/>
    <n v="1.619"/>
    <n v="5.2759999999999998"/>
    <n v="9.41"/>
    <n v="8.2200000000000006"/>
    <n v="23.8"/>
    <n v="-30.1"/>
    <n v="6.6"/>
    <n v="131.298"/>
    <n v="2232.79"/>
    <s v="110430_183755"/>
  </r>
  <r>
    <s v="Wandy Rodriguez"/>
    <x v="1"/>
    <s v="gid_2011_04_30_milmlb_houmlb_1"/>
    <s v="Minute Maid Park"/>
    <s v="Derryl Cousins"/>
    <s v="hou"/>
    <s v="mil"/>
    <n v="26"/>
    <x v="3"/>
    <s v="S"/>
    <n v="7"/>
    <n v="3"/>
    <s v="CH"/>
    <x v="1"/>
    <n v="0.89900000000000002"/>
    <x v="13"/>
    <m/>
    <x v="3"/>
    <s v="R"/>
    <n v="2"/>
    <n v="0"/>
    <n v="2"/>
    <n v="1"/>
    <n v="0"/>
    <n v="0"/>
    <n v="2"/>
    <n v="82.4"/>
    <n v="76.099999999999994"/>
    <n v="3.34"/>
    <n v="1.53"/>
    <n v="0.121"/>
    <n v="1.9610000000000001"/>
    <n v="1.583"/>
    <n v="5.45"/>
    <n v="7.72"/>
    <n v="7.49"/>
    <n v="23.8"/>
    <n v="-25.3"/>
    <n v="6.6"/>
    <n v="134.31899999999999"/>
    <n v="1914.42"/>
    <s v="110430_183820"/>
  </r>
  <r>
    <s v="Wandy Rodriguez"/>
    <x v="1"/>
    <s v="gid_2011_04_30_milmlb_houmlb_1"/>
    <s v="Minute Maid Park"/>
    <s v="Derryl Cousins"/>
    <s v="hou"/>
    <s v="mil"/>
    <n v="29"/>
    <x v="0"/>
    <s v="X"/>
    <n v="7"/>
    <n v="6"/>
    <s v="CH"/>
    <x v="1"/>
    <n v="0.91"/>
    <x v="13"/>
    <s v="GB"/>
    <x v="3"/>
    <s v="R"/>
    <n v="2"/>
    <n v="2"/>
    <n v="2"/>
    <n v="1"/>
    <n v="0"/>
    <n v="0"/>
    <n v="2"/>
    <n v="83.9"/>
    <n v="78.2"/>
    <n v="3.34"/>
    <n v="1.53"/>
    <n v="-0.155"/>
    <n v="1.772"/>
    <n v="1.6839999999999999"/>
    <n v="5.3710000000000004"/>
    <n v="10.119999999999999"/>
    <n v="6.6"/>
    <n v="23.9"/>
    <n v="-32.4"/>
    <n v="7"/>
    <n v="123.312"/>
    <n v="2209.67"/>
    <s v="110430_184001"/>
  </r>
  <r>
    <s v="Wandy Rodriguez"/>
    <x v="1"/>
    <s v="gid_2011_04_30_milmlb_houmlb_1"/>
    <s v="Minute Maid Park"/>
    <s v="Derryl Cousins"/>
    <s v="hou"/>
    <s v="mil"/>
    <n v="35"/>
    <x v="8"/>
    <s v="X"/>
    <n v="10"/>
    <n v="1"/>
    <s v="CH"/>
    <x v="1"/>
    <n v="0.89700000000000002"/>
    <x v="1"/>
    <s v="LD"/>
    <x v="7"/>
    <s v="R"/>
    <n v="0"/>
    <n v="0"/>
    <n v="1"/>
    <n v="1"/>
    <n v="0"/>
    <n v="0"/>
    <n v="3"/>
    <n v="83.1"/>
    <n v="76.8"/>
    <n v="3.58"/>
    <n v="1.66"/>
    <n v="0.22700000000000001"/>
    <n v="2.863"/>
    <n v="1.5820000000000001"/>
    <n v="5.5039999999999996"/>
    <n v="9.89"/>
    <n v="6.76"/>
    <n v="23.8"/>
    <n v="-31.7"/>
    <n v="7"/>
    <n v="124.572"/>
    <n v="2156.0500000000002"/>
    <s v="110430_185351"/>
  </r>
  <r>
    <s v="Wandy Rodriguez"/>
    <x v="1"/>
    <s v="gid_2011_04_30_milmlb_houmlb_1"/>
    <s v="Minute Maid Park"/>
    <s v="Derryl Cousins"/>
    <s v="hou"/>
    <s v="mil"/>
    <n v="42"/>
    <x v="1"/>
    <s v="S"/>
    <n v="12"/>
    <n v="5"/>
    <s v="CH"/>
    <x v="1"/>
    <n v="0.91300000000000003"/>
    <x v="0"/>
    <m/>
    <x v="6"/>
    <s v="R"/>
    <n v="2"/>
    <n v="2"/>
    <n v="2"/>
    <n v="1"/>
    <n v="1"/>
    <n v="0"/>
    <n v="3"/>
    <n v="84.5"/>
    <n v="77.8"/>
    <n v="3.59"/>
    <n v="1.89"/>
    <n v="0.26800000000000002"/>
    <n v="1.405"/>
    <n v="1.6970000000000001"/>
    <n v="5.306"/>
    <n v="12.15"/>
    <n v="7.67"/>
    <n v="23.8"/>
    <n v="-39.200000000000003"/>
    <n v="7.2"/>
    <n v="122.435"/>
    <n v="2609.71"/>
    <s v="110430_185808"/>
  </r>
  <r>
    <s v="Wandy Rodriguez"/>
    <x v="1"/>
    <s v="gid_2011_04_30_milmlb_houmlb_1"/>
    <s v="Minute Maid Park"/>
    <s v="Derryl Cousins"/>
    <s v="hou"/>
    <s v="mil"/>
    <n v="76"/>
    <x v="2"/>
    <s v="S"/>
    <n v="21"/>
    <n v="1"/>
    <s v="CH"/>
    <x v="1"/>
    <n v="0.89"/>
    <x v="9"/>
    <m/>
    <x v="6"/>
    <s v="R"/>
    <n v="0"/>
    <n v="0"/>
    <n v="1"/>
    <n v="0"/>
    <n v="0"/>
    <n v="0"/>
    <n v="6"/>
    <n v="82.8"/>
    <n v="76.400000000000006"/>
    <n v="3.59"/>
    <n v="1.65"/>
    <n v="0.74299999999999999"/>
    <n v="1.6180000000000001"/>
    <n v="1.478"/>
    <n v="5.3959999999999999"/>
    <n v="10.32"/>
    <n v="8.41"/>
    <n v="23.8"/>
    <n v="-35.1"/>
    <n v="6.8"/>
    <n v="129.33000000000001"/>
    <n v="2374.92"/>
    <s v="110430_194427"/>
  </r>
  <r>
    <s v="Wandy Rodriguez"/>
    <x v="1"/>
    <s v="gid_2011_04_30_milmlb_houmlb_1"/>
    <s v="Minute Maid Park"/>
    <s v="Derryl Cousins"/>
    <s v="hou"/>
    <s v="mil"/>
    <n v="85"/>
    <x v="3"/>
    <s v="S"/>
    <n v="24"/>
    <n v="1"/>
    <s v="CH"/>
    <x v="1"/>
    <n v="0.88800000000000001"/>
    <x v="2"/>
    <m/>
    <x v="10"/>
    <s v="R"/>
    <n v="0"/>
    <n v="0"/>
    <n v="0"/>
    <n v="0"/>
    <n v="0"/>
    <n v="0"/>
    <n v="7"/>
    <n v="82.5"/>
    <n v="76.599999999999994"/>
    <n v="3.35"/>
    <n v="1.48"/>
    <n v="0.20300000000000001"/>
    <n v="1.821"/>
    <n v="1.4410000000000001"/>
    <n v="5.3689999999999998"/>
    <n v="9.4600000000000009"/>
    <n v="8.1999999999999993"/>
    <n v="23.8"/>
    <n v="-32.299999999999997"/>
    <n v="6.7"/>
    <n v="131.07"/>
    <n v="2242.1799999999998"/>
    <s v="110430_195551"/>
  </r>
  <r>
    <s v="Wandy Rodriguez"/>
    <x v="1"/>
    <s v="gid_2011_04_30_milmlb_houmlb_1"/>
    <s v="Minute Maid Park"/>
    <s v="Derryl Cousins"/>
    <s v="hou"/>
    <s v="mil"/>
    <n v="86"/>
    <x v="4"/>
    <s v="B"/>
    <n v="24"/>
    <n v="2"/>
    <s v="CH"/>
    <x v="1"/>
    <n v="0.89600000000000002"/>
    <x v="2"/>
    <m/>
    <x v="10"/>
    <s v="R"/>
    <n v="0"/>
    <n v="1"/>
    <n v="0"/>
    <n v="0"/>
    <n v="0"/>
    <n v="0"/>
    <n v="7"/>
    <n v="83.5"/>
    <n v="76.900000000000006"/>
    <n v="3.44"/>
    <n v="1.53"/>
    <n v="0.38800000000000001"/>
    <n v="1.1120000000000001"/>
    <n v="1.653"/>
    <n v="5.24"/>
    <n v="10.42"/>
    <n v="8.4600000000000009"/>
    <n v="23.8"/>
    <n v="-35.200000000000003"/>
    <n v="6.8"/>
    <n v="129.23400000000001"/>
    <n v="2406.31"/>
    <s v="110430_195606"/>
  </r>
  <r>
    <s v="Wandy Rodriguez"/>
    <x v="1"/>
    <s v="gid_2011_04_30_milmlb_houmlb_1"/>
    <s v="Minute Maid Park"/>
    <s v="Derryl Cousins"/>
    <s v="hou"/>
    <s v="mil"/>
    <n v="87"/>
    <x v="4"/>
    <s v="B"/>
    <n v="24"/>
    <n v="3"/>
    <s v="CH"/>
    <x v="1"/>
    <n v="0.88800000000000001"/>
    <x v="2"/>
    <m/>
    <x v="10"/>
    <s v="R"/>
    <n v="1"/>
    <n v="1"/>
    <n v="0"/>
    <n v="0"/>
    <n v="0"/>
    <n v="0"/>
    <n v="7"/>
    <n v="82.8"/>
    <n v="76.599999999999994"/>
    <n v="3.35"/>
    <n v="1.48"/>
    <n v="0.10199999999999999"/>
    <n v="1.32"/>
    <n v="1.633"/>
    <n v="5.1950000000000003"/>
    <n v="9.9700000000000006"/>
    <n v="7.78"/>
    <n v="23.8"/>
    <n v="-32.5"/>
    <n v="6.9"/>
    <n v="128.167"/>
    <n v="2262.67"/>
    <s v="110430_195619"/>
  </r>
  <r>
    <s v="Wandy Rodriguez"/>
    <x v="1"/>
    <s v="gid_2011_04_30_milmlb_houmlb_1"/>
    <s v="Minute Maid Park"/>
    <s v="Derryl Cousins"/>
    <s v="hou"/>
    <s v="mil"/>
    <n v="89"/>
    <x v="12"/>
    <s v="S"/>
    <n v="24"/>
    <n v="5"/>
    <s v="CH"/>
    <x v="1"/>
    <n v="0.90500000000000003"/>
    <x v="2"/>
    <m/>
    <x v="10"/>
    <s v="R"/>
    <n v="2"/>
    <n v="2"/>
    <n v="0"/>
    <n v="0"/>
    <n v="0"/>
    <n v="0"/>
    <n v="7"/>
    <n v="83.8"/>
    <n v="76.8"/>
    <n v="3.35"/>
    <n v="1.48"/>
    <n v="0.154"/>
    <n v="2.0640000000000001"/>
    <n v="1.3180000000000001"/>
    <n v="5.3120000000000003"/>
    <n v="11.02"/>
    <n v="7.79"/>
    <n v="23.8"/>
    <n v="-36.299999999999997"/>
    <n v="7"/>
    <n v="125.41800000000001"/>
    <n v="2422.5700000000002"/>
    <s v="110430_195657"/>
  </r>
  <r>
    <s v="Wandy Rodriguez"/>
    <x v="1"/>
    <s v="gid_2011_04_30_milmlb_houmlb_1"/>
    <s v="Minute Maid Park"/>
    <s v="Derryl Cousins"/>
    <s v="hou"/>
    <s v="mil"/>
    <n v="90"/>
    <x v="4"/>
    <s v="B"/>
    <n v="25"/>
    <n v="1"/>
    <s v="CH"/>
    <x v="1"/>
    <n v="0.89500000000000002"/>
    <x v="3"/>
    <m/>
    <x v="3"/>
    <s v="R"/>
    <n v="0"/>
    <n v="0"/>
    <n v="1"/>
    <n v="0"/>
    <n v="0"/>
    <n v="0"/>
    <n v="7"/>
    <n v="83.6"/>
    <n v="77.3"/>
    <n v="3.34"/>
    <n v="1.53"/>
    <n v="0.501"/>
    <n v="1.036"/>
    <n v="1.498"/>
    <n v="5.2569999999999997"/>
    <n v="9.81"/>
    <n v="9.39"/>
    <n v="23.8"/>
    <n v="-36.1"/>
    <n v="6.3"/>
    <n v="133.88"/>
    <n v="2451.92"/>
    <s v="110430_195725"/>
  </r>
  <r>
    <s v="Wandy Rodriguez"/>
    <x v="1"/>
    <s v="gid_2011_04_30_milmlb_houmlb_1"/>
    <s v="Minute Maid Park"/>
    <s v="Derryl Cousins"/>
    <s v="hou"/>
    <s v="mil"/>
    <n v="91"/>
    <x v="0"/>
    <s v="X"/>
    <n v="25"/>
    <n v="2"/>
    <s v="CH"/>
    <x v="1"/>
    <n v="0.90600000000000003"/>
    <x v="3"/>
    <s v="GB"/>
    <x v="3"/>
    <s v="R"/>
    <n v="1"/>
    <n v="0"/>
    <n v="1"/>
    <n v="0"/>
    <n v="0"/>
    <n v="0"/>
    <n v="7"/>
    <n v="83"/>
    <n v="76.900000000000006"/>
    <n v="3.34"/>
    <n v="1.53"/>
    <n v="0.378"/>
    <n v="2.9180000000000001"/>
    <n v="1.42"/>
    <n v="5.41"/>
    <n v="12.41"/>
    <n v="7.19"/>
    <n v="23.8"/>
    <n v="-39.200000000000003"/>
    <n v="7.5"/>
    <n v="120.255"/>
    <n v="2582.17"/>
    <s v="110430_195740"/>
  </r>
  <r>
    <s v="Wandy Rodriguez"/>
    <x v="1"/>
    <s v="gid_2011_04_30_milmlb_houmlb_1"/>
    <s v="Minute Maid Park"/>
    <s v="Derryl Cousins"/>
    <s v="hou"/>
    <s v="mil"/>
    <n v="104"/>
    <x v="2"/>
    <s v="S"/>
    <n v="28"/>
    <n v="1"/>
    <s v="CH"/>
    <x v="1"/>
    <n v="0.90300000000000002"/>
    <x v="0"/>
    <m/>
    <x v="7"/>
    <s v="R"/>
    <n v="0"/>
    <n v="0"/>
    <n v="1"/>
    <n v="0"/>
    <n v="0"/>
    <n v="0"/>
    <n v="8"/>
    <n v="83.5"/>
    <n v="77.400000000000006"/>
    <n v="3.58"/>
    <n v="1.66"/>
    <n v="0.78100000000000003"/>
    <n v="1.96"/>
    <n v="1.4910000000000001"/>
    <n v="5.4"/>
    <n v="11.13"/>
    <n v="8.15"/>
    <n v="23.8"/>
    <n v="-38.1"/>
    <n v="6.9"/>
    <n v="126.363"/>
    <n v="2497.36"/>
    <s v="110430_201045"/>
  </r>
  <r>
    <s v="Wandy Rodriguez"/>
    <x v="1"/>
    <s v="gid_2011_04_30_milmlb_houmlb_1"/>
    <s v="Minute Maid Park"/>
    <s v="Derryl Cousins"/>
    <s v="hou"/>
    <s v="mil"/>
    <n v="110"/>
    <x v="4"/>
    <s v="B"/>
    <n v="29"/>
    <n v="2"/>
    <s v="CH"/>
    <x v="1"/>
    <n v="0.88500000000000001"/>
    <x v="9"/>
    <m/>
    <x v="5"/>
    <s v="R"/>
    <n v="1"/>
    <n v="0"/>
    <n v="2"/>
    <n v="0"/>
    <n v="0"/>
    <n v="0"/>
    <n v="8"/>
    <n v="82.3"/>
    <n v="76.099999999999994"/>
    <n v="3.25"/>
    <n v="1.5"/>
    <n v="-0.11799999999999999"/>
    <n v="0.44800000000000001"/>
    <n v="1.4870000000000001"/>
    <n v="5.2489999999999997"/>
    <n v="8.33"/>
    <n v="7.78"/>
    <n v="23.8"/>
    <n v="-26.6"/>
    <n v="6.8"/>
    <n v="133.251"/>
    <n v="2019.43"/>
    <s v="110430_201317"/>
  </r>
  <r>
    <s v="Bud Norris"/>
    <x v="0"/>
    <s v="gid_2011_05_01_milmlb_houmlb_1"/>
    <s v="Minute Maid Park"/>
    <s v="Adrian Johnson"/>
    <s v="hou"/>
    <s v="mil"/>
    <n v="16"/>
    <x v="2"/>
    <s v="S"/>
    <n v="4"/>
    <n v="2"/>
    <s v="CH"/>
    <x v="1"/>
    <n v="0.90300000000000002"/>
    <x v="2"/>
    <m/>
    <x v="4"/>
    <s v="L"/>
    <n v="1"/>
    <n v="0"/>
    <n v="2"/>
    <n v="1"/>
    <n v="0"/>
    <n v="0"/>
    <n v="1"/>
    <n v="83.2"/>
    <n v="76.099999999999994"/>
    <n v="3.38"/>
    <n v="1.68"/>
    <n v="-1.222"/>
    <n v="2.3359999999999999"/>
    <n v="-1.04"/>
    <n v="5.6029999999999998"/>
    <n v="-5.19"/>
    <n v="3.98"/>
    <n v="23.7"/>
    <n v="15.6"/>
    <n v="7.6"/>
    <n v="232.14599999999999"/>
    <n v="1163.1300000000001"/>
    <s v="110501_131401"/>
  </r>
  <r>
    <s v="Bud Norris"/>
    <x v="0"/>
    <s v="gid_2011_05_01_milmlb_houmlb_1"/>
    <s v="Minute Maid Park"/>
    <s v="Adrian Johnson"/>
    <s v="hou"/>
    <s v="mil"/>
    <n v="18"/>
    <x v="2"/>
    <s v="S"/>
    <n v="4"/>
    <n v="4"/>
    <s v="CH"/>
    <x v="1"/>
    <n v="0.89800000000000002"/>
    <x v="2"/>
    <m/>
    <x v="4"/>
    <s v="L"/>
    <n v="1"/>
    <n v="2"/>
    <n v="2"/>
    <n v="1"/>
    <n v="0"/>
    <n v="0"/>
    <n v="1"/>
    <n v="81.900000000000006"/>
    <n v="75.3"/>
    <n v="3.42"/>
    <n v="1.6"/>
    <n v="9.1999999999999998E-2"/>
    <n v="2.1659999999999999"/>
    <n v="-0.873"/>
    <n v="5.5750000000000002"/>
    <n v="-6.78"/>
    <n v="3.58"/>
    <n v="23.8"/>
    <n v="18.100000000000001"/>
    <n v="8.1"/>
    <n v="241.86099999999999"/>
    <n v="1346.19"/>
    <s v="110501_131507"/>
  </r>
  <r>
    <s v="Bud Norris"/>
    <x v="0"/>
    <s v="gid_2011_05_01_milmlb_houmlb_1"/>
    <s v="Minute Maid Park"/>
    <s v="Adrian Johnson"/>
    <s v="hou"/>
    <s v="mil"/>
    <n v="24"/>
    <x v="4"/>
    <s v="B"/>
    <n v="6"/>
    <n v="2"/>
    <s v="CH"/>
    <x v="1"/>
    <n v="0.90700000000000003"/>
    <x v="3"/>
    <m/>
    <x v="0"/>
    <s v="L"/>
    <n v="0"/>
    <n v="1"/>
    <n v="1"/>
    <n v="0"/>
    <n v="0"/>
    <n v="0"/>
    <n v="2"/>
    <n v="83.1"/>
    <n v="75.8"/>
    <n v="3.3"/>
    <n v="1.52"/>
    <n v="-7.8E-2"/>
    <n v="0.77100000000000002"/>
    <n v="-0.91400000000000003"/>
    <n v="5.5010000000000003"/>
    <n v="-7.63"/>
    <n v="4.03"/>
    <n v="23.7"/>
    <n v="20.5"/>
    <n v="8.1"/>
    <n v="241.863"/>
    <n v="1516.88"/>
    <s v="110501_132527"/>
  </r>
  <r>
    <s v="Bud Norris"/>
    <x v="0"/>
    <s v="gid_2011_05_01_milmlb_houmlb_1"/>
    <s v="Minute Maid Park"/>
    <s v="Adrian Johnson"/>
    <s v="hou"/>
    <s v="mil"/>
    <n v="28"/>
    <x v="0"/>
    <s v="X"/>
    <n v="6"/>
    <n v="6"/>
    <s v="CH"/>
    <x v="1"/>
    <n v="0.90500000000000003"/>
    <x v="3"/>
    <s v="GB"/>
    <x v="0"/>
    <s v="L"/>
    <n v="3"/>
    <n v="2"/>
    <n v="1"/>
    <n v="0"/>
    <n v="0"/>
    <n v="0"/>
    <n v="2"/>
    <n v="82.8"/>
    <n v="75.900000000000006"/>
    <n v="3.4"/>
    <n v="1.59"/>
    <n v="-0.879"/>
    <n v="1.9019999999999999"/>
    <n v="-0.88800000000000001"/>
    <n v="5.52"/>
    <n v="-6.78"/>
    <n v="3.11"/>
    <n v="23.8"/>
    <n v="18.8"/>
    <n v="8.1999999999999993"/>
    <n v="244.989"/>
    <n v="1317.68"/>
    <s v="110501_132649"/>
  </r>
  <r>
    <s v="Bud Norris"/>
    <x v="0"/>
    <s v="gid_2011_05_01_milmlb_houmlb_1"/>
    <s v="Minute Maid Park"/>
    <s v="Adrian Johnson"/>
    <s v="hou"/>
    <s v="mil"/>
    <n v="33"/>
    <x v="4"/>
    <s v="B"/>
    <n v="7"/>
    <n v="5"/>
    <s v="CH"/>
    <x v="1"/>
    <n v="0.90200000000000002"/>
    <x v="2"/>
    <m/>
    <x v="3"/>
    <s v="R"/>
    <n v="1"/>
    <n v="2"/>
    <n v="2"/>
    <n v="0"/>
    <n v="0"/>
    <n v="0"/>
    <n v="2"/>
    <n v="81.3"/>
    <n v="74.8"/>
    <n v="3.38"/>
    <n v="1.6"/>
    <n v="1.272"/>
    <n v="0.998"/>
    <n v="-0.69199999999999995"/>
    <n v="5.5720000000000001"/>
    <n v="-6.34"/>
    <n v="8.0299999999999994"/>
    <n v="23.8"/>
    <n v="19.600000000000001"/>
    <n v="6.6"/>
    <n v="218.131"/>
    <n v="1782.6"/>
    <s v="110501_132851"/>
  </r>
  <r>
    <s v="Bud Norris"/>
    <x v="0"/>
    <s v="gid_2011_05_01_milmlb_houmlb_1"/>
    <s v="Minute Maid Park"/>
    <s v="Adrian Johnson"/>
    <s v="hou"/>
    <s v="mil"/>
    <n v="55"/>
    <x v="2"/>
    <s v="S"/>
    <n v="15"/>
    <n v="1"/>
    <s v="CH"/>
    <x v="1"/>
    <n v="0.90100000000000002"/>
    <x v="2"/>
    <m/>
    <x v="0"/>
    <s v="L"/>
    <n v="0"/>
    <n v="0"/>
    <n v="0"/>
    <n v="0"/>
    <n v="0"/>
    <n v="0"/>
    <n v="5"/>
    <n v="80.900000000000006"/>
    <n v="74.099999999999994"/>
    <n v="3.4"/>
    <n v="1.59"/>
    <n v="-0.92100000000000004"/>
    <n v="2.2669999999999999"/>
    <n v="-0.77700000000000002"/>
    <n v="5.758"/>
    <n v="-6.45"/>
    <n v="4.22"/>
    <n v="23.8"/>
    <n v="18.2"/>
    <n v="8.1"/>
    <n v="236.46100000000001"/>
    <n v="1332.42"/>
    <s v="110501_141203"/>
  </r>
  <r>
    <s v="Bud Norris"/>
    <x v="0"/>
    <s v="gid_2011_05_01_milmlb_houmlb_1"/>
    <s v="Minute Maid Park"/>
    <s v="Adrian Johnson"/>
    <s v="hou"/>
    <s v="mil"/>
    <n v="60"/>
    <x v="4"/>
    <s v="B"/>
    <n v="15"/>
    <n v="6"/>
    <s v="CH"/>
    <x v="1"/>
    <n v="0.89400000000000002"/>
    <x v="2"/>
    <m/>
    <x v="0"/>
    <s v="L"/>
    <n v="2"/>
    <n v="2"/>
    <n v="0"/>
    <n v="0"/>
    <n v="0"/>
    <n v="0"/>
    <n v="5"/>
    <n v="81.599999999999994"/>
    <n v="74.8"/>
    <n v="3.34"/>
    <n v="1.52"/>
    <n v="-2.0270000000000001"/>
    <n v="3.5790000000000002"/>
    <n v="-1.0820000000000001"/>
    <n v="5.6760000000000002"/>
    <n v="-5.0599999999999996"/>
    <n v="2.6"/>
    <n v="23.8"/>
    <n v="14.7"/>
    <n v="8.1999999999999993"/>
    <n v="242.32"/>
    <n v="996.14099999999996"/>
    <s v="110501_141358"/>
  </r>
  <r>
    <s v="Bud Norris"/>
    <x v="0"/>
    <s v="gid_2011_05_01_milmlb_houmlb_1"/>
    <s v="Minute Maid Park"/>
    <s v="Adrian Johnson"/>
    <s v="hou"/>
    <s v="mil"/>
    <n v="84"/>
    <x v="4"/>
    <s v="B"/>
    <n v="21"/>
    <n v="4"/>
    <s v="CH"/>
    <x v="1"/>
    <n v="0.86799999999999999"/>
    <x v="2"/>
    <m/>
    <x v="6"/>
    <s v="R"/>
    <n v="1"/>
    <n v="2"/>
    <n v="0"/>
    <n v="0"/>
    <n v="0"/>
    <n v="0"/>
    <n v="7"/>
    <n v="81.099999999999994"/>
    <n v="74.2"/>
    <n v="3.79"/>
    <n v="1.83"/>
    <n v="-2.2610000000000001"/>
    <n v="3.137"/>
    <n v="-1.0049999999999999"/>
    <n v="5.66"/>
    <n v="-4.66"/>
    <n v="1.7"/>
    <n v="23.8"/>
    <n v="13.1"/>
    <n v="8.6999999999999993"/>
    <n v="249.38800000000001"/>
    <n v="859.79100000000005"/>
    <s v="110501_144951"/>
  </r>
  <r>
    <s v="Bud Norris"/>
    <x v="0"/>
    <s v="gid_2011_05_01_milmlb_houmlb_1"/>
    <s v="Minute Maid Park"/>
    <s v="Adrian Johnson"/>
    <s v="hou"/>
    <s v="mil"/>
    <n v="87"/>
    <x v="8"/>
    <s v="X"/>
    <n v="22"/>
    <n v="2"/>
    <s v="CH"/>
    <x v="1"/>
    <n v="0.88100000000000001"/>
    <x v="1"/>
    <s v="GB"/>
    <x v="4"/>
    <s v="L"/>
    <n v="0"/>
    <n v="1"/>
    <n v="1"/>
    <n v="0"/>
    <n v="0"/>
    <n v="0"/>
    <n v="7"/>
    <n v="82.1"/>
    <n v="75.5"/>
    <n v="3.42"/>
    <n v="1.71"/>
    <n v="-1.157"/>
    <n v="2.3719999999999999"/>
    <n v="-1.0049999999999999"/>
    <n v="5.5309999999999997"/>
    <n v="-4.83"/>
    <n v="3.26"/>
    <n v="23.8"/>
    <n v="13.8"/>
    <n v="8"/>
    <n v="235.59"/>
    <n v="1028.55"/>
    <s v="110501_145100"/>
  </r>
  <r>
    <s v="Bud Norris"/>
    <x v="0"/>
    <s v="gid_2011_05_01_milmlb_houmlb_1"/>
    <s v="Minute Maid Park"/>
    <s v="Adrian Johnson"/>
    <s v="hou"/>
    <s v="mil"/>
    <n v="94"/>
    <x v="1"/>
    <s v="S"/>
    <n v="24"/>
    <n v="3"/>
    <s v="CH"/>
    <x v="1"/>
    <n v="0.90100000000000002"/>
    <x v="9"/>
    <m/>
    <x v="0"/>
    <s v="L"/>
    <n v="1"/>
    <n v="1"/>
    <n v="2"/>
    <n v="1"/>
    <n v="0"/>
    <n v="0"/>
    <n v="7"/>
    <n v="80.8"/>
    <n v="74.099999999999994"/>
    <n v="3.4"/>
    <n v="1.59"/>
    <n v="-0.90900000000000003"/>
    <n v="3.1869999999999998"/>
    <n v="-0.92600000000000005"/>
    <n v="5.6779999999999999"/>
    <n v="-5.7"/>
    <n v="5.09"/>
    <n v="23.8"/>
    <n v="17.100000000000001"/>
    <n v="7.5"/>
    <n v="227.988"/>
    <n v="1326.58"/>
    <s v="110501_145535"/>
  </r>
  <r>
    <s v="Jeff Fulchino"/>
    <x v="0"/>
    <s v="gid_2011_05_01_milmlb_houmlb_1"/>
    <s v="Minute Maid Park"/>
    <s v="Adrian Johnson"/>
    <s v="hou"/>
    <s v="mil"/>
    <n v="2"/>
    <x v="1"/>
    <s v="S"/>
    <n v="1"/>
    <n v="2"/>
    <s v="CH"/>
    <x v="1"/>
    <n v="0.91800000000000004"/>
    <x v="0"/>
    <m/>
    <x v="6"/>
    <s v="R"/>
    <n v="0"/>
    <n v="1"/>
    <n v="2"/>
    <n v="1"/>
    <n v="1"/>
    <n v="0"/>
    <n v="8"/>
    <n v="84"/>
    <n v="77.400000000000006"/>
    <n v="3.59"/>
    <n v="1.89"/>
    <n v="-0.42899999999999999"/>
    <n v="2.2639999999999998"/>
    <n v="-2.2629999999999999"/>
    <n v="6.23"/>
    <n v="-4.6900000000000004"/>
    <n v="1.22"/>
    <n v="23.8"/>
    <n v="11"/>
    <n v="8.4"/>
    <n v="254.88399999999999"/>
    <n v="872.82"/>
    <s v="110501_152815"/>
  </r>
  <r>
    <s v="Jeff Fulchino"/>
    <x v="0"/>
    <s v="gid_2011_05_01_milmlb_houmlb_1"/>
    <s v="Minute Maid Park"/>
    <s v="Adrian Johnson"/>
    <s v="hou"/>
    <s v="mil"/>
    <n v="7"/>
    <x v="6"/>
    <s v="B"/>
    <n v="1"/>
    <n v="7"/>
    <s v="CH"/>
    <x v="1"/>
    <n v="0.91400000000000003"/>
    <x v="0"/>
    <m/>
    <x v="6"/>
    <s v="R"/>
    <n v="2"/>
    <n v="2"/>
    <n v="2"/>
    <n v="1"/>
    <n v="1"/>
    <n v="0"/>
    <n v="8"/>
    <n v="84.4"/>
    <n v="78.599999999999994"/>
    <n v="3.71"/>
    <n v="1.78"/>
    <n v="-0.75"/>
    <n v="0.29299999999999998"/>
    <n v="-2.173"/>
    <n v="6.0010000000000003"/>
    <n v="-3.09"/>
    <n v="2.59"/>
    <n v="23.9"/>
    <n v="7.8"/>
    <n v="7.8"/>
    <n v="229.57900000000001"/>
    <n v="738.75800000000004"/>
    <s v="110501_153056"/>
  </r>
  <r>
    <s v="Fernando Abad"/>
    <x v="1"/>
    <s v="gid_2011_05_01_milmlb_houmlb_1"/>
    <s v="Minute Maid Park"/>
    <s v="Adrian Johnson"/>
    <s v="hou"/>
    <s v="mil"/>
    <n v="1"/>
    <x v="1"/>
    <s v="S"/>
    <n v="1"/>
    <n v="1"/>
    <s v="CH"/>
    <x v="1"/>
    <n v="0.85599999999999998"/>
    <x v="7"/>
    <m/>
    <x v="4"/>
    <s v="L"/>
    <n v="0"/>
    <n v="0"/>
    <n v="0"/>
    <n v="0"/>
    <n v="0"/>
    <n v="0"/>
    <n v="9"/>
    <n v="73.400000000000006"/>
    <n v="67.3"/>
    <n v="3.42"/>
    <n v="1.71"/>
    <n v="0.55200000000000005"/>
    <n v="2.6890000000000001"/>
    <n v="0.80900000000000005"/>
    <n v="6.1790000000000003"/>
    <n v="11.01"/>
    <n v="8.7899999999999991"/>
    <n v="23.8"/>
    <n v="-28.5"/>
    <n v="8.9"/>
    <n v="128.82599999999999"/>
    <n v="2209.84"/>
    <s v="110501_154548"/>
  </r>
  <r>
    <s v="Fernando Abad"/>
    <x v="1"/>
    <s v="gid_2011_05_01_milmlb_houmlb_1"/>
    <s v="Minute Maid Park"/>
    <s v="Adrian Johnson"/>
    <s v="hou"/>
    <s v="mil"/>
    <n v="3"/>
    <x v="1"/>
    <s v="S"/>
    <n v="1"/>
    <n v="3"/>
    <s v="CH"/>
    <x v="1"/>
    <n v="0.88800000000000001"/>
    <x v="7"/>
    <m/>
    <x v="4"/>
    <s v="L"/>
    <n v="1"/>
    <n v="1"/>
    <n v="0"/>
    <n v="0"/>
    <n v="0"/>
    <n v="0"/>
    <n v="9"/>
    <n v="75.900000000000006"/>
    <n v="70.400000000000006"/>
    <n v="3.42"/>
    <n v="1.71"/>
    <n v="4.8000000000000001E-2"/>
    <n v="1.984"/>
    <n v="0.68700000000000006"/>
    <n v="6.0970000000000004"/>
    <n v="10.93"/>
    <n v="7.05"/>
    <n v="23.8"/>
    <n v="-28.4"/>
    <n v="8.8000000000000007"/>
    <n v="123.057"/>
    <n v="2131.37"/>
    <s v="110501_154623"/>
  </r>
  <r>
    <s v="Fernando Abad"/>
    <x v="1"/>
    <s v="gid_2011_05_01_milmlb_houmlb_1"/>
    <s v="Minute Maid Park"/>
    <s v="Adrian Johnson"/>
    <s v="hou"/>
    <s v="mil"/>
    <n v="6"/>
    <x v="1"/>
    <s v="S"/>
    <n v="1"/>
    <n v="6"/>
    <s v="CH"/>
    <x v="1"/>
    <n v="0.90700000000000003"/>
    <x v="7"/>
    <m/>
    <x v="4"/>
    <s v="L"/>
    <n v="2"/>
    <n v="2"/>
    <n v="0"/>
    <n v="0"/>
    <n v="0"/>
    <n v="0"/>
    <n v="9"/>
    <n v="78.3"/>
    <n v="72.099999999999994"/>
    <n v="3.42"/>
    <n v="1.71"/>
    <n v="-0.50600000000000001"/>
    <n v="2.2829999999999999"/>
    <n v="0.26800000000000002"/>
    <n v="6.0519999999999996"/>
    <n v="10.38"/>
    <n v="9.16"/>
    <n v="23.8"/>
    <n v="-31.9"/>
    <n v="7.5"/>
    <n v="131.61199999999999"/>
    <n v="2331.06"/>
    <s v="110501_154720"/>
  </r>
  <r>
    <s v="Fernando Abad"/>
    <x v="1"/>
    <s v="gid_2011_05_01_milmlb_houmlb_1"/>
    <s v="Minute Maid Park"/>
    <s v="Adrian Johnson"/>
    <s v="hou"/>
    <s v="mil"/>
    <n v="9"/>
    <x v="0"/>
    <s v="X"/>
    <n v="1"/>
    <n v="9"/>
    <s v="CH"/>
    <x v="1"/>
    <n v="0.84099999999999997"/>
    <x v="7"/>
    <s v="PU"/>
    <x v="4"/>
    <s v="L"/>
    <n v="3"/>
    <n v="2"/>
    <n v="0"/>
    <n v="0"/>
    <n v="0"/>
    <n v="0"/>
    <n v="9"/>
    <n v="74.3"/>
    <n v="68.099999999999994"/>
    <n v="3.42"/>
    <n v="1.71"/>
    <n v="0.24399999999999999"/>
    <n v="2.8109999999999999"/>
    <n v="0.52500000000000002"/>
    <n v="6.2270000000000003"/>
    <n v="7.65"/>
    <n v="10.119999999999999"/>
    <n v="23.8"/>
    <n v="-22.7"/>
    <n v="7.6"/>
    <n v="143.066"/>
    <n v="2016.4"/>
    <s v="110501_154834"/>
  </r>
  <r>
    <s v="Mark Melancon"/>
    <x v="0"/>
    <s v="gid_2011_05_01_milmlb_houmlb_1"/>
    <s v="Minute Maid Park"/>
    <s v="Adrian Johnson"/>
    <s v="hou"/>
    <s v="mil"/>
    <n v="6"/>
    <x v="3"/>
    <s v="S"/>
    <n v="2"/>
    <n v="3"/>
    <s v="CH"/>
    <x v="1"/>
    <n v="0.70899999999999996"/>
    <x v="2"/>
    <m/>
    <x v="0"/>
    <s v="L"/>
    <n v="1"/>
    <n v="1"/>
    <n v="2"/>
    <n v="0"/>
    <n v="0"/>
    <n v="0"/>
    <n v="9"/>
    <n v="84.5"/>
    <n v="77.3"/>
    <n v="3.4"/>
    <n v="1.59"/>
    <n v="-0.46899999999999997"/>
    <n v="2.4409999999999998"/>
    <n v="-1.4019999999999999"/>
    <n v="6.3129999999999997"/>
    <n v="-4.43"/>
    <n v="7.73"/>
    <n v="23.7"/>
    <n v="15.7"/>
    <n v="5.9"/>
    <n v="209.65600000000001"/>
    <n v="1609.02"/>
    <s v="110501_155336"/>
  </r>
  <r>
    <s v="Jair Jurrjens"/>
    <x v="0"/>
    <s v="gid_2011_05_02_milmlb_atlmlb_1"/>
    <s v="Turner Field"/>
    <s v="Fieldin Culbreth"/>
    <s v="atl"/>
    <s v="mil"/>
    <n v="3"/>
    <x v="4"/>
    <s v="B"/>
    <n v="1"/>
    <n v="3"/>
    <s v="CH"/>
    <x v="1"/>
    <n v="0.90900000000000003"/>
    <x v="1"/>
    <m/>
    <x v="7"/>
    <s v="R"/>
    <n v="1"/>
    <n v="1"/>
    <n v="0"/>
    <n v="0"/>
    <n v="0"/>
    <n v="0"/>
    <n v="1"/>
    <n v="84.5"/>
    <n v="78.099999999999994"/>
    <n v="3.52"/>
    <n v="1.63"/>
    <n v="-0.42"/>
    <n v="0.43099999999999999"/>
    <n v="-1.5760000000000001"/>
    <n v="5.7949999999999999"/>
    <n v="-8.75"/>
    <n v="9.0500000000000007"/>
    <n v="23.8"/>
    <n v="32"/>
    <n v="6.2"/>
    <n v="223.90199999999999"/>
    <n v="2286.89"/>
    <s v="110502_191132"/>
  </r>
  <r>
    <s v="Jair Jurrjens"/>
    <x v="0"/>
    <s v="gid_2011_05_02_milmlb_atlmlb_1"/>
    <s v="Turner Field"/>
    <s v="Fieldin Culbreth"/>
    <s v="atl"/>
    <s v="mil"/>
    <n v="22"/>
    <x v="2"/>
    <s v="S"/>
    <n v="7"/>
    <n v="1"/>
    <s v="CH"/>
    <x v="1"/>
    <n v="0.90900000000000003"/>
    <x v="1"/>
    <m/>
    <x v="3"/>
    <s v="R"/>
    <n v="0"/>
    <n v="0"/>
    <n v="2"/>
    <n v="0"/>
    <n v="0"/>
    <n v="0"/>
    <n v="2"/>
    <n v="84.7"/>
    <n v="78"/>
    <n v="3.38"/>
    <n v="1.53"/>
    <n v="-0.223"/>
    <n v="1.5089999999999999"/>
    <n v="-1.431"/>
    <n v="5.8620000000000001"/>
    <n v="-7.32"/>
    <n v="6.44"/>
    <n v="23.8"/>
    <n v="23.8"/>
    <n v="6.7"/>
    <n v="228.44800000000001"/>
    <n v="1771.34"/>
    <s v="110502_193044"/>
  </r>
  <r>
    <s v="Jair Jurrjens"/>
    <x v="0"/>
    <s v="gid_2011_05_02_milmlb_atlmlb_1"/>
    <s v="Turner Field"/>
    <s v="Fieldin Culbreth"/>
    <s v="atl"/>
    <s v="mil"/>
    <n v="32"/>
    <x v="1"/>
    <s v="S"/>
    <n v="12"/>
    <n v="1"/>
    <s v="CH"/>
    <x v="1"/>
    <n v="0.91"/>
    <x v="1"/>
    <m/>
    <x v="6"/>
    <s v="R"/>
    <n v="0"/>
    <n v="0"/>
    <n v="0"/>
    <n v="0"/>
    <n v="0"/>
    <n v="0"/>
    <n v="4"/>
    <n v="82.9"/>
    <n v="76.900000000000006"/>
    <n v="3.68"/>
    <n v="1.72"/>
    <n v="-0.46700000000000003"/>
    <n v="2.8290000000000002"/>
    <n v="-1.546"/>
    <n v="6.0490000000000004"/>
    <n v="-7.49"/>
    <n v="5.49"/>
    <n v="23.8"/>
    <n v="23.1"/>
    <n v="7.1"/>
    <n v="233.49"/>
    <n v="1671.64"/>
    <s v="110502_195647"/>
  </r>
  <r>
    <s v="Jair Jurrjens"/>
    <x v="0"/>
    <s v="gid_2011_05_02_milmlb_atlmlb_1"/>
    <s v="Turner Field"/>
    <s v="Fieldin Culbreth"/>
    <s v="atl"/>
    <s v="mil"/>
    <n v="39"/>
    <x v="1"/>
    <s v="S"/>
    <n v="13"/>
    <n v="4"/>
    <s v="CH"/>
    <x v="1"/>
    <n v="0.91100000000000003"/>
    <x v="3"/>
    <m/>
    <x v="4"/>
    <s v="L"/>
    <n v="2"/>
    <n v="1"/>
    <n v="0"/>
    <n v="1"/>
    <n v="1"/>
    <n v="0"/>
    <n v="4"/>
    <n v="84.8"/>
    <n v="78.8"/>
    <n v="3.42"/>
    <n v="1.71"/>
    <n v="-0.80800000000000005"/>
    <n v="1.5840000000000001"/>
    <n v="-1.5129999999999999"/>
    <n v="5.6379999999999999"/>
    <n v="-8.2200000000000006"/>
    <n v="5.38"/>
    <n v="23.8"/>
    <n v="26.2"/>
    <n v="7.1"/>
    <n v="236.54599999999999"/>
    <n v="1806.07"/>
    <s v="110502_195956"/>
  </r>
  <r>
    <s v="Jair Jurrjens"/>
    <x v="0"/>
    <s v="gid_2011_05_02_milmlb_atlmlb_1"/>
    <s v="Turner Field"/>
    <s v="Fieldin Culbreth"/>
    <s v="atl"/>
    <s v="mil"/>
    <n v="43"/>
    <x v="0"/>
    <s v="X"/>
    <n v="14"/>
    <n v="3"/>
    <s v="CH"/>
    <x v="1"/>
    <n v="0.91100000000000003"/>
    <x v="12"/>
    <m/>
    <x v="1"/>
    <s v="R"/>
    <n v="0"/>
    <n v="2"/>
    <n v="1"/>
    <n v="0"/>
    <n v="0"/>
    <n v="1"/>
    <n v="4"/>
    <n v="85.3"/>
    <n v="79.400000000000006"/>
    <n v="2.96"/>
    <n v="1.29"/>
    <n v="0.254"/>
    <n v="2.492"/>
    <n v="-1.4359999999999999"/>
    <n v="5.6580000000000004"/>
    <n v="-7.12"/>
    <n v="4.4000000000000004"/>
    <n v="23.9"/>
    <n v="21.9"/>
    <n v="7"/>
    <n v="238.01900000000001"/>
    <n v="1555.65"/>
    <s v="110502_200225"/>
  </r>
  <r>
    <s v="Jair Jurrjens"/>
    <x v="0"/>
    <s v="gid_2011_05_02_milmlb_atlmlb_1"/>
    <s v="Turner Field"/>
    <s v="Fieldin Culbreth"/>
    <s v="atl"/>
    <s v="mil"/>
    <n v="46"/>
    <x v="4"/>
    <s v="B"/>
    <n v="16"/>
    <n v="1"/>
    <s v="CH"/>
    <x v="1"/>
    <n v="0.90700000000000003"/>
    <x v="11"/>
    <m/>
    <x v="3"/>
    <s v="R"/>
    <n v="0"/>
    <n v="0"/>
    <n v="2"/>
    <n v="1"/>
    <n v="1"/>
    <n v="0"/>
    <n v="4"/>
    <n v="84.5"/>
    <n v="77.5"/>
    <n v="3.27"/>
    <n v="1.53"/>
    <n v="-0.54900000000000004"/>
    <n v="3.5190000000000001"/>
    <n v="-1.536"/>
    <n v="5.8579999999999997"/>
    <n v="-6.58"/>
    <n v="4.3600000000000003"/>
    <n v="23.8"/>
    <n v="19.899999999999999"/>
    <n v="7.1"/>
    <n v="236.18199999999999"/>
    <n v="1430.82"/>
    <s v="110502_200434"/>
  </r>
  <r>
    <s v="Jair Jurrjens"/>
    <x v="0"/>
    <s v="gid_2011_05_02_milmlb_atlmlb_1"/>
    <s v="Turner Field"/>
    <s v="Fieldin Culbreth"/>
    <s v="atl"/>
    <s v="mil"/>
    <n v="55"/>
    <x v="4"/>
    <s v="B"/>
    <n v="19"/>
    <n v="3"/>
    <s v="CH"/>
    <x v="1"/>
    <n v="0.91300000000000003"/>
    <x v="0"/>
    <m/>
    <x v="7"/>
    <s v="R"/>
    <n v="0"/>
    <n v="2"/>
    <n v="1"/>
    <n v="0"/>
    <n v="0"/>
    <n v="0"/>
    <n v="5"/>
    <n v="85.3"/>
    <n v="79.099999999999994"/>
    <n v="3.49"/>
    <n v="1.63"/>
    <n v="2.0960000000000001"/>
    <n v="0.879"/>
    <n v="-1.2130000000000001"/>
    <n v="5.577"/>
    <n v="-7.16"/>
    <n v="6.66"/>
    <n v="23.8"/>
    <n v="22.3"/>
    <n v="6.4"/>
    <n v="226.88800000000001"/>
    <n v="1802.49"/>
    <s v="110502_201710"/>
  </r>
  <r>
    <s v="Jair Jurrjens"/>
    <x v="0"/>
    <s v="gid_2011_05_02_milmlb_atlmlb_1"/>
    <s v="Turner Field"/>
    <s v="Fieldin Culbreth"/>
    <s v="atl"/>
    <s v="mil"/>
    <n v="56"/>
    <x v="0"/>
    <s v="X"/>
    <n v="19"/>
    <n v="4"/>
    <s v="CH"/>
    <x v="1"/>
    <n v="0.91200000000000003"/>
    <x v="0"/>
    <s v="FB"/>
    <x v="7"/>
    <s v="R"/>
    <n v="1"/>
    <n v="2"/>
    <n v="1"/>
    <n v="0"/>
    <n v="0"/>
    <n v="0"/>
    <n v="5"/>
    <n v="84.8"/>
    <n v="78.2"/>
    <n v="3.58"/>
    <n v="1.76"/>
    <n v="0.82399999999999995"/>
    <n v="1.8260000000000001"/>
    <n v="-1.343"/>
    <n v="5.7930000000000001"/>
    <n v="-6.63"/>
    <n v="5.24"/>
    <n v="23.8"/>
    <n v="19.7"/>
    <n v="6.9"/>
    <n v="231.44300000000001"/>
    <n v="1542.89"/>
    <s v="110502_201730"/>
  </r>
  <r>
    <s v="Jair Jurrjens"/>
    <x v="0"/>
    <s v="gid_2011_05_02_milmlb_atlmlb_1"/>
    <s v="Turner Field"/>
    <s v="Fieldin Culbreth"/>
    <s v="atl"/>
    <s v="mil"/>
    <n v="63"/>
    <x v="4"/>
    <s v="B"/>
    <n v="21"/>
    <n v="2"/>
    <s v="CH"/>
    <x v="1"/>
    <n v="0.90500000000000003"/>
    <x v="0"/>
    <m/>
    <x v="6"/>
    <s v="R"/>
    <n v="0"/>
    <n v="1"/>
    <n v="0"/>
    <n v="0"/>
    <n v="0"/>
    <n v="0"/>
    <n v="6"/>
    <n v="81.900000000000006"/>
    <n v="76.3"/>
    <n v="3.74"/>
    <n v="1.77"/>
    <n v="1.022"/>
    <n v="2.65"/>
    <n v="-1.454"/>
    <n v="5.9020000000000001"/>
    <n v="-9.77"/>
    <n v="6.35"/>
    <n v="23.9"/>
    <n v="29.1"/>
    <n v="7.3"/>
    <n v="236.75800000000001"/>
    <n v="2081.41"/>
    <s v="110502_203324"/>
  </r>
  <r>
    <s v="Jair Jurrjens"/>
    <x v="0"/>
    <s v="gid_2011_05_02_milmlb_atlmlb_1"/>
    <s v="Turner Field"/>
    <s v="Fieldin Culbreth"/>
    <s v="atl"/>
    <s v="mil"/>
    <n v="64"/>
    <x v="3"/>
    <s v="S"/>
    <n v="21"/>
    <n v="3"/>
    <s v="CH"/>
    <x v="1"/>
    <n v="0.90800000000000003"/>
    <x v="0"/>
    <m/>
    <x v="6"/>
    <s v="R"/>
    <n v="1"/>
    <n v="1"/>
    <n v="0"/>
    <n v="0"/>
    <n v="0"/>
    <n v="0"/>
    <n v="6"/>
    <n v="82.7"/>
    <n v="76.7"/>
    <n v="3.68"/>
    <n v="1.72"/>
    <n v="-0.46800000000000003"/>
    <n v="2.6469999999999998"/>
    <n v="-1.571"/>
    <n v="5.9640000000000004"/>
    <n v="-6.45"/>
    <n v="5.59"/>
    <n v="23.8"/>
    <n v="20"/>
    <n v="7"/>
    <n v="228.828"/>
    <n v="1533.42"/>
    <s v="110502_203343"/>
  </r>
  <r>
    <s v="Jair Jurrjens"/>
    <x v="0"/>
    <s v="gid_2011_05_02_milmlb_atlmlb_1"/>
    <s v="Turner Field"/>
    <s v="Fieldin Culbreth"/>
    <s v="atl"/>
    <s v="mil"/>
    <n v="65"/>
    <x v="4"/>
    <s v="B"/>
    <n v="21"/>
    <n v="4"/>
    <s v="CH"/>
    <x v="1"/>
    <n v="0.91100000000000003"/>
    <x v="0"/>
    <m/>
    <x v="6"/>
    <s v="R"/>
    <n v="1"/>
    <n v="2"/>
    <n v="0"/>
    <n v="0"/>
    <n v="0"/>
    <n v="0"/>
    <n v="6"/>
    <n v="83.1"/>
    <n v="76.900000000000006"/>
    <n v="3.74"/>
    <n v="1.77"/>
    <n v="1.3260000000000001"/>
    <n v="1.67"/>
    <n v="-1.284"/>
    <n v="5.7850000000000001"/>
    <n v="-7.25"/>
    <n v="6.38"/>
    <n v="23.8"/>
    <n v="21.7"/>
    <n v="6.8"/>
    <n v="228.41300000000001"/>
    <n v="1733.85"/>
    <s v="110502_203408"/>
  </r>
  <r>
    <s v="Jair Jurrjens"/>
    <x v="0"/>
    <s v="gid_2011_05_02_milmlb_atlmlb_1"/>
    <s v="Turner Field"/>
    <s v="Fieldin Culbreth"/>
    <s v="atl"/>
    <s v="mil"/>
    <n v="67"/>
    <x v="1"/>
    <s v="S"/>
    <n v="22"/>
    <n v="1"/>
    <s v="CH"/>
    <x v="1"/>
    <n v="0.90800000000000003"/>
    <x v="0"/>
    <m/>
    <x v="4"/>
    <s v="L"/>
    <n v="0"/>
    <n v="0"/>
    <n v="1"/>
    <n v="0"/>
    <n v="0"/>
    <n v="0"/>
    <n v="6"/>
    <n v="83.6"/>
    <n v="77.5"/>
    <n v="3.42"/>
    <n v="1.71"/>
    <n v="-0.251"/>
    <n v="1.758"/>
    <n v="-1.403"/>
    <n v="5.8680000000000003"/>
    <n v="-6.04"/>
    <n v="4.8099999999999996"/>
    <n v="23.8"/>
    <n v="18"/>
    <n v="7.2"/>
    <n v="231.233"/>
    <n v="1398.02"/>
    <s v="110502_203507"/>
  </r>
  <r>
    <s v="Jair Jurrjens"/>
    <x v="0"/>
    <s v="gid_2011_05_02_milmlb_atlmlb_1"/>
    <s v="Turner Field"/>
    <s v="Fieldin Culbreth"/>
    <s v="atl"/>
    <s v="mil"/>
    <n v="70"/>
    <x v="1"/>
    <s v="S"/>
    <n v="22"/>
    <n v="4"/>
    <s v="CH"/>
    <x v="1"/>
    <n v="0.89"/>
    <x v="0"/>
    <m/>
    <x v="4"/>
    <s v="L"/>
    <n v="1"/>
    <n v="2"/>
    <n v="1"/>
    <n v="0"/>
    <n v="0"/>
    <n v="0"/>
    <n v="6"/>
    <n v="84.4"/>
    <n v="77.7"/>
    <n v="3.42"/>
    <n v="1.71"/>
    <n v="-1.2370000000000001"/>
    <n v="1.992"/>
    <n v="-1.42"/>
    <n v="5.798"/>
    <n v="-5.91"/>
    <n v="6.47"/>
    <n v="23.8"/>
    <n v="20.5"/>
    <n v="6.5"/>
    <n v="222.21799999999999"/>
    <n v="1590.88"/>
    <s v="110502_203559"/>
  </r>
  <r>
    <s v="Jair Jurrjens"/>
    <x v="0"/>
    <s v="gid_2011_05_02_milmlb_atlmlb_1"/>
    <s v="Turner Field"/>
    <s v="Fieldin Culbreth"/>
    <s v="atl"/>
    <s v="mil"/>
    <n v="72"/>
    <x v="1"/>
    <s v="S"/>
    <n v="22"/>
    <n v="6"/>
    <s v="CH"/>
    <x v="1"/>
    <n v="0.91"/>
    <x v="0"/>
    <m/>
    <x v="4"/>
    <s v="L"/>
    <n v="2"/>
    <n v="2"/>
    <n v="1"/>
    <n v="0"/>
    <n v="0"/>
    <n v="0"/>
    <n v="6"/>
    <n v="83.3"/>
    <n v="77.099999999999994"/>
    <n v="3.42"/>
    <n v="1.71"/>
    <n v="-0.83199999999999996"/>
    <n v="2.343"/>
    <n v="-1.377"/>
    <n v="5.9"/>
    <n v="-7.12"/>
    <n v="5.89"/>
    <n v="23.8"/>
    <n v="22.9"/>
    <n v="7"/>
    <n v="230.166"/>
    <n v="1666.23"/>
    <s v="110502_203638"/>
  </r>
  <r>
    <s v="Jair Jurrjens"/>
    <x v="0"/>
    <s v="gid_2011_05_02_milmlb_atlmlb_1"/>
    <s v="Turner Field"/>
    <s v="Fieldin Culbreth"/>
    <s v="atl"/>
    <s v="mil"/>
    <n v="75"/>
    <x v="0"/>
    <s v="X"/>
    <n v="22"/>
    <n v="9"/>
    <s v="CH"/>
    <x v="1"/>
    <n v="0.90600000000000003"/>
    <x v="0"/>
    <s v="FB"/>
    <x v="4"/>
    <s v="L"/>
    <n v="3"/>
    <n v="2"/>
    <n v="1"/>
    <n v="0"/>
    <n v="0"/>
    <n v="0"/>
    <n v="6"/>
    <n v="85.6"/>
    <n v="79.400000000000006"/>
    <n v="3.42"/>
    <n v="1.71"/>
    <n v="-1.054"/>
    <n v="1.67"/>
    <n v="-1.4870000000000001"/>
    <n v="5.7720000000000002"/>
    <n v="-8.32"/>
    <n v="3.62"/>
    <n v="23.8"/>
    <n v="24.8"/>
    <n v="7.6"/>
    <n v="246.221"/>
    <n v="1679.79"/>
    <s v="110502_203751"/>
  </r>
  <r>
    <s v="Jair Jurrjens"/>
    <x v="0"/>
    <s v="gid_2011_05_02_milmlb_atlmlb_1"/>
    <s v="Turner Field"/>
    <s v="Fieldin Culbreth"/>
    <s v="atl"/>
    <s v="mil"/>
    <n v="76"/>
    <x v="2"/>
    <s v="S"/>
    <n v="23"/>
    <n v="1"/>
    <s v="CH"/>
    <x v="1"/>
    <n v="0.91100000000000003"/>
    <x v="7"/>
    <m/>
    <x v="1"/>
    <s v="R"/>
    <n v="0"/>
    <n v="0"/>
    <n v="2"/>
    <n v="0"/>
    <n v="0"/>
    <n v="0"/>
    <n v="6"/>
    <n v="83.5"/>
    <n v="78"/>
    <n v="3.04"/>
    <n v="1.44"/>
    <n v="0.49299999999999999"/>
    <n v="1.6579999999999999"/>
    <n v="-1.413"/>
    <n v="5.8819999999999997"/>
    <n v="-7.72"/>
    <n v="4.8499999999999996"/>
    <n v="23.9"/>
    <n v="22.7"/>
    <n v="7.3"/>
    <n v="237.59200000000001"/>
    <n v="1660.48"/>
    <s v="110502_203828"/>
  </r>
  <r>
    <s v="Jair Jurrjens"/>
    <x v="0"/>
    <s v="gid_2011_05_02_milmlb_atlmlb_1"/>
    <s v="Turner Field"/>
    <s v="Fieldin Culbreth"/>
    <s v="atl"/>
    <s v="mil"/>
    <n v="79"/>
    <x v="0"/>
    <s v="X"/>
    <n v="24"/>
    <n v="2"/>
    <s v="CH"/>
    <x v="1"/>
    <n v="0.90900000000000003"/>
    <x v="3"/>
    <s v="GB"/>
    <x v="10"/>
    <s v="R"/>
    <n v="0"/>
    <n v="1"/>
    <n v="0"/>
    <n v="0"/>
    <n v="0"/>
    <n v="0"/>
    <n v="7"/>
    <n v="82.6"/>
    <n v="76.2"/>
    <n v="3.61"/>
    <n v="1.68"/>
    <n v="-1.4999999999999999E-2"/>
    <n v="2.4239999999999999"/>
    <n v="-1.59"/>
    <n v="5.9870000000000001"/>
    <n v="-8.15"/>
    <n v="5.35"/>
    <n v="23.8"/>
    <n v="23.7"/>
    <n v="7.4"/>
    <n v="236.47"/>
    <n v="1735.07"/>
    <s v="110502_205731"/>
  </r>
  <r>
    <s v="Jair Jurrjens"/>
    <x v="0"/>
    <s v="gid_2011_05_02_milmlb_atlmlb_1"/>
    <s v="Turner Field"/>
    <s v="Fieldin Culbreth"/>
    <s v="atl"/>
    <s v="mil"/>
    <n v="82"/>
    <x v="1"/>
    <s v="S"/>
    <n v="25"/>
    <n v="3"/>
    <s v="CH"/>
    <x v="1"/>
    <n v="0.91100000000000003"/>
    <x v="0"/>
    <m/>
    <x v="3"/>
    <s v="R"/>
    <n v="1"/>
    <n v="1"/>
    <n v="1"/>
    <n v="0"/>
    <n v="0"/>
    <n v="0"/>
    <n v="7"/>
    <n v="84"/>
    <n v="78.2"/>
    <n v="3.17"/>
    <n v="1.53"/>
    <n v="-0.08"/>
    <n v="2.246"/>
    <n v="-1.4730000000000001"/>
    <n v="5.8879999999999999"/>
    <n v="-9.26"/>
    <n v="8.4499999999999993"/>
    <n v="23.9"/>
    <n v="33.700000000000003"/>
    <n v="6.3"/>
    <n v="227.48400000000001"/>
    <n v="2294.0100000000002"/>
    <s v="110502_205853"/>
  </r>
  <r>
    <s v="Jair Jurrjens"/>
    <x v="0"/>
    <s v="gid_2011_05_02_milmlb_atlmlb_1"/>
    <s v="Turner Field"/>
    <s v="Fieldin Culbreth"/>
    <s v="atl"/>
    <s v="mil"/>
    <n v="83"/>
    <x v="4"/>
    <s v="B"/>
    <n v="25"/>
    <n v="4"/>
    <s v="CH"/>
    <x v="1"/>
    <n v="0.91"/>
    <x v="0"/>
    <m/>
    <x v="3"/>
    <s v="R"/>
    <n v="1"/>
    <n v="2"/>
    <n v="1"/>
    <n v="0"/>
    <n v="0"/>
    <n v="0"/>
    <n v="7"/>
    <n v="84.7"/>
    <n v="78.2"/>
    <n v="3.44"/>
    <n v="1.54"/>
    <n v="0.96499999999999997"/>
    <n v="1.615"/>
    <n v="-1.369"/>
    <n v="5.8070000000000004"/>
    <n v="-9.74"/>
    <n v="7.96"/>
    <n v="23.8"/>
    <n v="32.700000000000003"/>
    <n v="6.5"/>
    <n v="230.584"/>
    <n v="2293.83"/>
    <s v="110502_205926"/>
  </r>
  <r>
    <s v="Jair Jurrjens"/>
    <x v="0"/>
    <s v="gid_2011_05_02_milmlb_atlmlb_1"/>
    <s v="Turner Field"/>
    <s v="Fieldin Culbreth"/>
    <s v="atl"/>
    <s v="mil"/>
    <n v="89"/>
    <x v="0"/>
    <s v="X"/>
    <n v="27"/>
    <n v="2"/>
    <s v="CH"/>
    <x v="1"/>
    <n v="0.91"/>
    <x v="3"/>
    <s v="GB"/>
    <x v="8"/>
    <s v="L"/>
    <n v="0"/>
    <n v="1"/>
    <n v="0"/>
    <n v="0"/>
    <n v="0"/>
    <n v="0"/>
    <n v="8"/>
    <n v="83.2"/>
    <n v="77.2"/>
    <n v="3.75"/>
    <n v="1.87"/>
    <n v="1.2999999999999999E-2"/>
    <n v="1.9359999999999999"/>
    <n v="-1.375"/>
    <n v="5.96"/>
    <n v="-6.69"/>
    <n v="6.41"/>
    <n v="23.8"/>
    <n v="21.4"/>
    <n v="6.7"/>
    <n v="225.99199999999999"/>
    <n v="1671.17"/>
    <s v="110502_212351"/>
  </r>
  <r>
    <s v="Jair Jurrjens"/>
    <x v="0"/>
    <s v="gid_2011_05_02_milmlb_atlmlb_1"/>
    <s v="Turner Field"/>
    <s v="Fieldin Culbreth"/>
    <s v="atl"/>
    <s v="mil"/>
    <n v="93"/>
    <x v="8"/>
    <s v="X"/>
    <n v="28"/>
    <n v="4"/>
    <s v="CH"/>
    <x v="1"/>
    <n v="0.91100000000000003"/>
    <x v="1"/>
    <s v="GB"/>
    <x v="7"/>
    <s v="R"/>
    <n v="2"/>
    <n v="1"/>
    <n v="1"/>
    <n v="0"/>
    <n v="0"/>
    <n v="0"/>
    <n v="8"/>
    <n v="83.8"/>
    <n v="77.5"/>
    <n v="3.58"/>
    <n v="1.76"/>
    <n v="0.442"/>
    <n v="2.08"/>
    <n v="-1.4950000000000001"/>
    <n v="5.8540000000000001"/>
    <n v="-8.44"/>
    <n v="6.55"/>
    <n v="23.8"/>
    <n v="26.6"/>
    <n v="6.8"/>
    <n v="231.98500000000001"/>
    <n v="1932.82"/>
    <s v="110502_212532"/>
  </r>
  <r>
    <s v="Tim Hudson"/>
    <x v="0"/>
    <s v="gid_2011_05_04_milmlb_atlmlb_2"/>
    <s v="Turner Field"/>
    <s v="Lance Barksdale"/>
    <s v="atl"/>
    <s v="mil"/>
    <n v="11"/>
    <x v="4"/>
    <s v="B"/>
    <n v="3"/>
    <n v="4"/>
    <s v="CH"/>
    <x v="1"/>
    <n v="0.61199999999999999"/>
    <x v="3"/>
    <m/>
    <x v="6"/>
    <s v="R"/>
    <n v="1"/>
    <n v="2"/>
    <n v="2"/>
    <n v="0"/>
    <n v="0"/>
    <n v="0"/>
    <n v="1"/>
    <n v="85.3"/>
    <n v="79"/>
    <n v="3.79"/>
    <n v="1.83"/>
    <n v="0.84299999999999997"/>
    <n v="1.5369999999999999"/>
    <n v="-0.317"/>
    <n v="5.4119999999999999"/>
    <n v="-8.94"/>
    <n v="4.45"/>
    <n v="23.8"/>
    <n v="26.8"/>
    <n v="7.4"/>
    <n v="243.28200000000001"/>
    <n v="1840.39"/>
    <s v="110504_200547"/>
  </r>
  <r>
    <s v="Tim Hudson"/>
    <x v="0"/>
    <s v="gid_2011_05_04_milmlb_atlmlb_2"/>
    <s v="Turner Field"/>
    <s v="Lance Barksdale"/>
    <s v="atl"/>
    <s v="mil"/>
    <n v="65"/>
    <x v="4"/>
    <s v="B"/>
    <n v="20"/>
    <n v="1"/>
    <s v="CH"/>
    <x v="1"/>
    <n v="0.92700000000000005"/>
    <x v="2"/>
    <m/>
    <x v="10"/>
    <s v="R"/>
    <n v="0"/>
    <n v="0"/>
    <n v="0"/>
    <n v="0"/>
    <n v="0"/>
    <n v="0"/>
    <n v="7"/>
    <n v="76.5"/>
    <n v="69.599999999999994"/>
    <n v="3.64"/>
    <n v="1.68"/>
    <n v="5.2999999999999999E-2"/>
    <n v="3.73"/>
    <n v="-0.47"/>
    <n v="5.702"/>
    <n v="-5.74"/>
    <n v="2.64"/>
    <n v="23.7"/>
    <n v="13.2"/>
    <n v="9.5"/>
    <n v="244.821"/>
    <n v="1027.93"/>
    <s v="110504_220349"/>
  </r>
  <r>
    <s v="Tim Hudson"/>
    <x v="0"/>
    <s v="gid_2011_05_04_milmlb_atlmlb_2"/>
    <s v="Turner Field"/>
    <s v="Lance Barksdale"/>
    <s v="atl"/>
    <s v="mil"/>
    <n v="70"/>
    <x v="3"/>
    <s v="S"/>
    <n v="20"/>
    <n v="6"/>
    <s v="CH"/>
    <x v="1"/>
    <n v="0.91700000000000004"/>
    <x v="2"/>
    <m/>
    <x v="10"/>
    <s v="R"/>
    <n v="2"/>
    <n v="2"/>
    <n v="0"/>
    <n v="0"/>
    <n v="0"/>
    <n v="0"/>
    <n v="7"/>
    <n v="79.5"/>
    <n v="73"/>
    <n v="3.53"/>
    <n v="1.57"/>
    <n v="0.53300000000000003"/>
    <n v="1.321"/>
    <n v="-0.25800000000000001"/>
    <n v="5.3280000000000003"/>
    <n v="-9.11"/>
    <n v="5.7"/>
    <n v="23.8"/>
    <n v="24.7"/>
    <n v="8.1999999999999993"/>
    <n v="237.71299999999999"/>
    <n v="1827.25"/>
    <s v="110504_220521"/>
  </r>
  <r>
    <s v="Tim Hudson"/>
    <x v="0"/>
    <s v="gid_2011_05_04_milmlb_atlmlb_2"/>
    <s v="Turner Field"/>
    <s v="Lance Barksdale"/>
    <s v="atl"/>
    <s v="mil"/>
    <n v="79"/>
    <x v="0"/>
    <s v="X"/>
    <n v="23"/>
    <n v="2"/>
    <s v="CH"/>
    <x v="1"/>
    <n v="0.58299999999999996"/>
    <x v="3"/>
    <s v="GB"/>
    <x v="1"/>
    <s v="R"/>
    <n v="0"/>
    <n v="1"/>
    <n v="0"/>
    <n v="0"/>
    <n v="0"/>
    <n v="0"/>
    <n v="8"/>
    <n v="79.7"/>
    <n v="73.400000000000006"/>
    <n v="2.63"/>
    <n v="1.18"/>
    <n v="0.16400000000000001"/>
    <n v="1.7390000000000001"/>
    <n v="-0.21199999999999999"/>
    <n v="5.4649999999999999"/>
    <n v="-8.11"/>
    <n v="1.72"/>
    <n v="23.8"/>
    <n v="19.2"/>
    <n v="9.4"/>
    <n v="257.65499999999997"/>
    <n v="1415.46"/>
    <s v="110504_221820"/>
  </r>
  <r>
    <s v="Tim Hudson"/>
    <x v="0"/>
    <s v="gid_2011_05_04_milmlb_atlmlb_2"/>
    <s v="Turner Field"/>
    <s v="Lance Barksdale"/>
    <s v="atl"/>
    <s v="mil"/>
    <n v="85"/>
    <x v="4"/>
    <s v="B"/>
    <n v="25"/>
    <n v="5"/>
    <s v="CH"/>
    <x v="1"/>
    <n v="0.92100000000000004"/>
    <x v="3"/>
    <m/>
    <x v="5"/>
    <s v="R"/>
    <n v="2"/>
    <n v="2"/>
    <n v="2"/>
    <n v="0"/>
    <n v="0"/>
    <n v="0"/>
    <n v="8"/>
    <n v="79.900000000000006"/>
    <n v="74.5"/>
    <n v="3.54"/>
    <n v="1.57"/>
    <n v="1.498"/>
    <n v="1.986"/>
    <n v="-7.8E-2"/>
    <n v="5.4409999999999998"/>
    <n v="-6.99"/>
    <n v="3.08"/>
    <n v="23.9"/>
    <n v="17.5"/>
    <n v="8.5"/>
    <n v="245.88800000000001"/>
    <n v="1328.09"/>
    <s v="110504_222037"/>
  </r>
  <r>
    <s v="Tommy Hanson"/>
    <x v="0"/>
    <s v="gid_2011_05_04_milmlb_atlmlb_1"/>
    <s v="Turner Field"/>
    <s v="Gary Cederstrom"/>
    <s v="atl"/>
    <s v="mil"/>
    <n v="17"/>
    <x v="6"/>
    <s v="B"/>
    <n v="6"/>
    <n v="1"/>
    <s v="CH"/>
    <x v="1"/>
    <n v="0.92700000000000005"/>
    <x v="1"/>
    <m/>
    <x v="0"/>
    <s v="L"/>
    <n v="0"/>
    <n v="0"/>
    <n v="1"/>
    <n v="1"/>
    <n v="0"/>
    <n v="0"/>
    <n v="2"/>
    <n v="80.099999999999994"/>
    <n v="73.8"/>
    <n v="3.46"/>
    <n v="1.61"/>
    <n v="0.20599999999999999"/>
    <n v="0.56699999999999995"/>
    <n v="-0.41399999999999998"/>
    <n v="6.4770000000000003"/>
    <n v="-6.36"/>
    <n v="12.99"/>
    <n v="23.8"/>
    <n v="26.7"/>
    <n v="5.3"/>
    <n v="206"/>
    <n v="2479.5700000000002"/>
    <s v="110504_162952"/>
  </r>
  <r>
    <s v="Tommy Hanson"/>
    <x v="0"/>
    <s v="gid_2011_05_04_milmlb_atlmlb_1"/>
    <s v="Turner Field"/>
    <s v="Gary Cederstrom"/>
    <s v="atl"/>
    <s v="mil"/>
    <n v="63"/>
    <x v="4"/>
    <s v="B"/>
    <n v="15"/>
    <n v="2"/>
    <s v="CH"/>
    <x v="1"/>
    <n v="0.90800000000000003"/>
    <x v="0"/>
    <m/>
    <x v="0"/>
    <s v="L"/>
    <n v="0"/>
    <n v="1"/>
    <n v="1"/>
    <n v="0"/>
    <n v="0"/>
    <n v="0"/>
    <n v="4"/>
    <n v="80.5"/>
    <n v="73.400000000000006"/>
    <n v="3.5"/>
    <n v="1.76"/>
    <n v="-1.2969999999999999"/>
    <n v="4.6289999999999996"/>
    <n v="-0.54700000000000004"/>
    <n v="6.7560000000000002"/>
    <n v="-5.29"/>
    <n v="7.42"/>
    <n v="23.7"/>
    <n v="18.7"/>
    <n v="6.7"/>
    <n v="215.31299999999999"/>
    <n v="1567.4"/>
    <s v="110504_171834"/>
  </r>
  <r>
    <s v="Tommy Hanson"/>
    <x v="0"/>
    <s v="gid_2011_05_04_milmlb_atlmlb_1"/>
    <s v="Turner Field"/>
    <s v="Gary Cederstrom"/>
    <s v="atl"/>
    <s v="mil"/>
    <n v="64"/>
    <x v="0"/>
    <s v="X"/>
    <n v="15"/>
    <n v="3"/>
    <s v="CH"/>
    <x v="1"/>
    <n v="0.91500000000000004"/>
    <x v="0"/>
    <s v="FB"/>
    <x v="0"/>
    <s v="L"/>
    <n v="1"/>
    <n v="1"/>
    <n v="1"/>
    <n v="0"/>
    <n v="0"/>
    <n v="0"/>
    <n v="4"/>
    <n v="80.400000000000006"/>
    <n v="73.7"/>
    <n v="3.21"/>
    <n v="1.64"/>
    <n v="-0.5"/>
    <n v="3.355"/>
    <n v="-0.499"/>
    <n v="6.585"/>
    <n v="-2.52"/>
    <n v="9.2100000000000009"/>
    <n v="23.8"/>
    <n v="9.6"/>
    <n v="5.9"/>
    <n v="195.23699999999999"/>
    <n v="1647.51"/>
    <s v="110504_171850"/>
  </r>
  <r>
    <s v="Tommy Hanson"/>
    <x v="0"/>
    <s v="gid_2011_05_04_milmlb_atlmlb_1"/>
    <s v="Turner Field"/>
    <s v="Gary Cederstrom"/>
    <s v="atl"/>
    <s v="mil"/>
    <n v="78"/>
    <x v="4"/>
    <s v="B"/>
    <n v="19"/>
    <n v="2"/>
    <s v="CH"/>
    <x v="1"/>
    <n v="0.93100000000000005"/>
    <x v="8"/>
    <m/>
    <x v="7"/>
    <s v="R"/>
    <n v="1"/>
    <n v="0"/>
    <n v="2"/>
    <n v="0"/>
    <n v="0"/>
    <n v="0"/>
    <n v="5"/>
    <n v="79.7"/>
    <n v="74"/>
    <n v="3.65"/>
    <n v="1.61"/>
    <n v="-0.48399999999999999"/>
    <n v="1.8169999999999999"/>
    <n v="-0.379"/>
    <n v="6.5880000000000001"/>
    <n v="-5.77"/>
    <n v="11.74"/>
    <n v="23.8"/>
    <n v="24.3"/>
    <n v="5.5"/>
    <n v="206.08600000000001"/>
    <n v="2262.13"/>
    <s v="110504_174556"/>
  </r>
  <r>
    <s v="Tommy Hanson"/>
    <x v="0"/>
    <s v="gid_2011_05_04_milmlb_atlmlb_1"/>
    <s v="Turner Field"/>
    <s v="Gary Cederstrom"/>
    <s v="atl"/>
    <s v="mil"/>
    <n v="83"/>
    <x v="3"/>
    <s v="S"/>
    <n v="20"/>
    <n v="2"/>
    <s v="CH"/>
    <x v="1"/>
    <n v="0.90700000000000003"/>
    <x v="3"/>
    <m/>
    <x v="2"/>
    <s v="L"/>
    <n v="1"/>
    <n v="0"/>
    <n v="2"/>
    <n v="1"/>
    <n v="0"/>
    <n v="0"/>
    <n v="5"/>
    <n v="78.2"/>
    <n v="73.2"/>
    <n v="3.24"/>
    <n v="1.5"/>
    <n v="-0.41799999999999998"/>
    <n v="2.738"/>
    <n v="-0.55700000000000005"/>
    <n v="6.5940000000000003"/>
    <n v="-2.98"/>
    <n v="8.43"/>
    <n v="23.9"/>
    <n v="10.199999999999999"/>
    <n v="6.5"/>
    <n v="199.363"/>
    <n v="1536.23"/>
    <s v="110504_174823"/>
  </r>
  <r>
    <s v="Tommy Hanson"/>
    <x v="0"/>
    <s v="gid_2011_05_04_milmlb_atlmlb_1"/>
    <s v="Turner Field"/>
    <s v="Gary Cederstrom"/>
    <s v="atl"/>
    <s v="mil"/>
    <n v="97"/>
    <x v="1"/>
    <s v="S"/>
    <n v="22"/>
    <n v="6"/>
    <s v="CH"/>
    <x v="1"/>
    <n v="0.82099999999999995"/>
    <x v="2"/>
    <m/>
    <x v="4"/>
    <s v="L"/>
    <n v="2"/>
    <n v="2"/>
    <n v="1"/>
    <n v="0"/>
    <n v="0"/>
    <n v="0"/>
    <n v="6"/>
    <n v="80.5"/>
    <n v="73.7"/>
    <n v="3.32"/>
    <n v="1.57"/>
    <n v="0.19900000000000001"/>
    <n v="3.0419999999999998"/>
    <n v="-0.45100000000000001"/>
    <n v="6.5830000000000002"/>
    <n v="2.5299999999999998"/>
    <n v="10.76"/>
    <n v="23.8"/>
    <n v="-11.5"/>
    <n v="5.4"/>
    <n v="166.83799999999999"/>
    <n v="1905.9"/>
    <s v="110504_180322"/>
  </r>
  <r>
    <s v="Jaime Garcia"/>
    <x v="1"/>
    <s v="gid_2011_05_06_milmlb_slnmlb_1"/>
    <s v="Busch Stadium"/>
    <s v="Rob Drake"/>
    <s v="sln"/>
    <s v="mil"/>
    <n v="3"/>
    <x v="4"/>
    <s v="B"/>
    <n v="1"/>
    <n v="3"/>
    <s v="CH"/>
    <x v="1"/>
    <n v="0.91300000000000003"/>
    <x v="0"/>
    <m/>
    <x v="7"/>
    <s v="R"/>
    <n v="1"/>
    <n v="1"/>
    <n v="0"/>
    <n v="0"/>
    <n v="0"/>
    <n v="0"/>
    <n v="1"/>
    <n v="82.7"/>
    <n v="77.2"/>
    <n v="3.61"/>
    <n v="1.62"/>
    <n v="-0.11899999999999999"/>
    <n v="-0.33700000000000002"/>
    <n v="-0.34200000000000003"/>
    <n v="6.1719999999999997"/>
    <n v="10.029999999999999"/>
    <n v="7.69"/>
    <n v="23.9"/>
    <n v="-32.6"/>
    <n v="7.3"/>
    <n v="127.67400000000001"/>
    <n v="2261.23"/>
    <s v="110506_191616"/>
  </r>
  <r>
    <s v="Jaime Garcia"/>
    <x v="1"/>
    <s v="gid_2011_05_06_milmlb_slnmlb_1"/>
    <s v="Busch Stadium"/>
    <s v="Rob Drake"/>
    <s v="sln"/>
    <s v="mil"/>
    <n v="8"/>
    <x v="3"/>
    <s v="S"/>
    <n v="3"/>
    <n v="2"/>
    <s v="CH"/>
    <x v="1"/>
    <n v="0.92500000000000004"/>
    <x v="2"/>
    <m/>
    <x v="6"/>
    <s v="R"/>
    <n v="0"/>
    <n v="1"/>
    <n v="2"/>
    <n v="0"/>
    <n v="0"/>
    <n v="0"/>
    <n v="1"/>
    <n v="83.6"/>
    <n v="76.7"/>
    <n v="3.68"/>
    <n v="1.72"/>
    <n v="-0.16300000000000001"/>
    <n v="0.55200000000000005"/>
    <n v="-0.50900000000000001"/>
    <n v="6.0720000000000001"/>
    <n v="5.26"/>
    <n v="2.5499999999999998"/>
    <n v="23.8"/>
    <n v="-14.4"/>
    <n v="8.4"/>
    <n v="116.352"/>
    <n v="1037.95"/>
    <s v="110506_191825"/>
  </r>
  <r>
    <s v="Jaime Garcia"/>
    <x v="1"/>
    <s v="gid_2011_05_06_milmlb_slnmlb_1"/>
    <s v="Busch Stadium"/>
    <s v="Rob Drake"/>
    <s v="sln"/>
    <s v="mil"/>
    <n v="9"/>
    <x v="3"/>
    <s v="S"/>
    <n v="3"/>
    <n v="3"/>
    <s v="CH"/>
    <x v="1"/>
    <n v="0.92300000000000004"/>
    <x v="2"/>
    <m/>
    <x v="6"/>
    <s v="R"/>
    <n v="0"/>
    <n v="2"/>
    <n v="2"/>
    <n v="0"/>
    <n v="0"/>
    <n v="0"/>
    <n v="1"/>
    <n v="81.599999999999994"/>
    <n v="75.5"/>
    <n v="3.68"/>
    <n v="1.72"/>
    <n v="-1E-3"/>
    <n v="2.5350000000000001"/>
    <n v="-0.61499999999999999"/>
    <n v="6.3689999999999998"/>
    <n v="6.21"/>
    <n v="8.83"/>
    <n v="23.8"/>
    <n v="-23.7"/>
    <n v="6.2"/>
    <n v="145.04300000000001"/>
    <n v="1903.03"/>
    <s v="110506_191846"/>
  </r>
  <r>
    <s v="Jaime Garcia"/>
    <x v="1"/>
    <s v="gid_2011_05_06_milmlb_slnmlb_1"/>
    <s v="Busch Stadium"/>
    <s v="Rob Drake"/>
    <s v="sln"/>
    <s v="mil"/>
    <n v="21"/>
    <x v="2"/>
    <s v="S"/>
    <n v="7"/>
    <n v="2"/>
    <s v="CH"/>
    <x v="1"/>
    <n v="0.93100000000000005"/>
    <x v="2"/>
    <m/>
    <x v="10"/>
    <s v="R"/>
    <n v="0"/>
    <n v="1"/>
    <n v="0"/>
    <n v="0"/>
    <n v="0"/>
    <n v="0"/>
    <n v="3"/>
    <n v="82.4"/>
    <n v="75.3"/>
    <n v="3.76"/>
    <n v="1.7"/>
    <n v="0.246"/>
    <n v="3.1659999999999999"/>
    <n v="-0.33200000000000002"/>
    <n v="6.4279999999999999"/>
    <n v="7.3"/>
    <n v="4.74"/>
    <n v="23.7"/>
    <n v="-22.1"/>
    <n v="7.7"/>
    <n v="123.242"/>
    <n v="1528.41"/>
    <s v="110506_194523"/>
  </r>
  <r>
    <s v="Jaime Garcia"/>
    <x v="1"/>
    <s v="gid_2011_05_06_milmlb_slnmlb_1"/>
    <s v="Busch Stadium"/>
    <s v="Rob Drake"/>
    <s v="sln"/>
    <s v="mil"/>
    <n v="23"/>
    <x v="3"/>
    <s v="S"/>
    <n v="7"/>
    <n v="4"/>
    <s v="CH"/>
    <x v="1"/>
    <n v="0.94199999999999995"/>
    <x v="2"/>
    <m/>
    <x v="10"/>
    <s v="R"/>
    <n v="1"/>
    <n v="2"/>
    <n v="0"/>
    <n v="0"/>
    <n v="0"/>
    <n v="0"/>
    <n v="3"/>
    <n v="80.599999999999994"/>
    <n v="74.599999999999994"/>
    <n v="3.53"/>
    <n v="1.57"/>
    <n v="0.109"/>
    <n v="2.0289999999999999"/>
    <n v="-0.39600000000000002"/>
    <n v="6.2789999999999999"/>
    <n v="7.18"/>
    <n v="5.0599999999999996"/>
    <n v="23.8"/>
    <n v="-21.1"/>
    <n v="7.9"/>
    <n v="125.462"/>
    <n v="1527.79"/>
    <s v="110506_194552"/>
  </r>
  <r>
    <s v="Jaime Garcia"/>
    <x v="1"/>
    <s v="gid_2011_05_06_milmlb_slnmlb_1"/>
    <s v="Busch Stadium"/>
    <s v="Rob Drake"/>
    <s v="sln"/>
    <s v="mil"/>
    <n v="31"/>
    <x v="3"/>
    <s v="S"/>
    <n v="10"/>
    <n v="1"/>
    <s v="CH"/>
    <x v="1"/>
    <n v="0.93600000000000005"/>
    <x v="2"/>
    <m/>
    <x v="7"/>
    <s v="R"/>
    <n v="0"/>
    <n v="0"/>
    <n v="0"/>
    <n v="0"/>
    <n v="0"/>
    <n v="0"/>
    <n v="4"/>
    <n v="81.2"/>
    <n v="75.3"/>
    <n v="3.65"/>
    <n v="1.54"/>
    <n v="0.25900000000000001"/>
    <n v="1.6919999999999999"/>
    <n v="-0.16"/>
    <n v="6.39"/>
    <n v="8.67"/>
    <n v="6.1"/>
    <n v="23.8"/>
    <n v="-26.3"/>
    <n v="7.7"/>
    <n v="125.37"/>
    <n v="1857.73"/>
    <s v="110506_200137"/>
  </r>
  <r>
    <s v="Jaime Garcia"/>
    <x v="1"/>
    <s v="gid_2011_05_06_milmlb_slnmlb_1"/>
    <s v="Busch Stadium"/>
    <s v="Rob Drake"/>
    <s v="sln"/>
    <s v="mil"/>
    <n v="33"/>
    <x v="4"/>
    <s v="B"/>
    <n v="10"/>
    <n v="3"/>
    <s v="CH"/>
    <x v="1"/>
    <n v="0.56499999999999995"/>
    <x v="2"/>
    <m/>
    <x v="7"/>
    <s v="R"/>
    <n v="0"/>
    <n v="2"/>
    <n v="0"/>
    <n v="0"/>
    <n v="0"/>
    <n v="0"/>
    <n v="4"/>
    <n v="85.2"/>
    <n v="78.5"/>
    <n v="3.68"/>
    <n v="1.7"/>
    <n v="-1.4430000000000001"/>
    <n v="-0.48499999999999999"/>
    <n v="-0.47099999999999997"/>
    <n v="6.02"/>
    <n v="-0.41"/>
    <n v="0.61"/>
    <n v="23.8"/>
    <n v="1.8"/>
    <n v="8.6999999999999993"/>
    <n v="211.65"/>
    <n v="139.78800000000001"/>
    <s v="110506_200217"/>
  </r>
  <r>
    <s v="Jaime Garcia"/>
    <x v="1"/>
    <s v="gid_2011_05_06_milmlb_slnmlb_1"/>
    <s v="Busch Stadium"/>
    <s v="Rob Drake"/>
    <s v="sln"/>
    <s v="mil"/>
    <n v="39"/>
    <x v="3"/>
    <s v="S"/>
    <n v="12"/>
    <n v="3"/>
    <s v="CH"/>
    <x v="1"/>
    <n v="0.504"/>
    <x v="2"/>
    <m/>
    <x v="6"/>
    <s v="R"/>
    <n v="0"/>
    <n v="2"/>
    <n v="2"/>
    <n v="0"/>
    <n v="0"/>
    <n v="0"/>
    <n v="4"/>
    <n v="84.8"/>
    <n v="78.900000000000006"/>
    <n v="3.68"/>
    <n v="1.72"/>
    <n v="-0.99399999999999999"/>
    <n v="1.621"/>
    <n v="-0.52600000000000002"/>
    <n v="6.2770000000000001"/>
    <n v="-0.67"/>
    <n v="2.97"/>
    <n v="23.9"/>
    <n v="2.4"/>
    <n v="7.4"/>
    <n v="192.55099999999999"/>
    <n v="567.005"/>
    <s v="110506_200506"/>
  </r>
  <r>
    <s v="Jaime Garcia"/>
    <x v="1"/>
    <s v="gid_2011_05_06_milmlb_slnmlb_1"/>
    <s v="Busch Stadium"/>
    <s v="Rob Drake"/>
    <s v="sln"/>
    <s v="mil"/>
    <n v="46"/>
    <x v="4"/>
    <s v="B"/>
    <n v="14"/>
    <n v="1"/>
    <s v="CH"/>
    <x v="1"/>
    <n v="0.92700000000000005"/>
    <x v="0"/>
    <m/>
    <x v="1"/>
    <s v="R"/>
    <n v="0"/>
    <n v="0"/>
    <n v="1"/>
    <n v="0"/>
    <n v="0"/>
    <n v="0"/>
    <n v="5"/>
    <n v="81.7"/>
    <n v="75.7"/>
    <n v="3.24"/>
    <n v="1.42"/>
    <n v="1.0509999999999999"/>
    <n v="3.706"/>
    <n v="-0.375"/>
    <n v="6.4950000000000001"/>
    <n v="6.82"/>
    <n v="5.64"/>
    <n v="23.8"/>
    <n v="-22.8"/>
    <n v="7.3"/>
    <n v="129.84800000000001"/>
    <n v="1567.35"/>
    <s v="110506_202405"/>
  </r>
  <r>
    <s v="Jaime Garcia"/>
    <x v="1"/>
    <s v="gid_2011_05_06_milmlb_slnmlb_1"/>
    <s v="Busch Stadium"/>
    <s v="Rob Drake"/>
    <s v="sln"/>
    <s v="mil"/>
    <n v="48"/>
    <x v="4"/>
    <s v="B"/>
    <n v="14"/>
    <n v="3"/>
    <s v="CH"/>
    <x v="1"/>
    <n v="0.92400000000000004"/>
    <x v="0"/>
    <m/>
    <x v="1"/>
    <s v="R"/>
    <n v="1"/>
    <n v="1"/>
    <n v="1"/>
    <n v="0"/>
    <n v="0"/>
    <n v="0"/>
    <n v="5"/>
    <n v="81.5"/>
    <n v="74.3"/>
    <n v="3.2"/>
    <n v="1.38"/>
    <n v="0.63600000000000001"/>
    <n v="3.7370000000000001"/>
    <n v="-0.44700000000000001"/>
    <n v="6.4880000000000004"/>
    <n v="5.14"/>
    <n v="7.1"/>
    <n v="23.7"/>
    <n v="-18.600000000000001"/>
    <n v="6.7"/>
    <n v="144.31399999999999"/>
    <n v="1524.33"/>
    <s v="110506_202449"/>
  </r>
  <r>
    <s v="Jaime Garcia"/>
    <x v="1"/>
    <s v="gid_2011_05_06_milmlb_slnmlb_1"/>
    <s v="Busch Stadium"/>
    <s v="Rob Drake"/>
    <s v="sln"/>
    <s v="mil"/>
    <n v="51"/>
    <x v="4"/>
    <s v="B"/>
    <n v="15"/>
    <n v="2"/>
    <s v="CH"/>
    <x v="1"/>
    <n v="0.91500000000000004"/>
    <x v="0"/>
    <m/>
    <x v="3"/>
    <s v="R"/>
    <n v="1"/>
    <n v="0"/>
    <n v="2"/>
    <n v="0"/>
    <n v="0"/>
    <n v="0"/>
    <n v="5"/>
    <n v="81.099999999999994"/>
    <n v="75.2"/>
    <n v="3.52"/>
    <n v="1.53"/>
    <n v="0.91900000000000004"/>
    <n v="3.0840000000000001"/>
    <n v="-0.436"/>
    <n v="6.4080000000000004"/>
    <n v="4.5"/>
    <n v="1.88"/>
    <n v="23.8"/>
    <n v="-12.8"/>
    <n v="8.6"/>
    <n v="113.258"/>
    <n v="856.02"/>
    <s v="110506_202550"/>
  </r>
  <r>
    <s v="Jaime Garcia"/>
    <x v="1"/>
    <s v="gid_2011_05_06_milmlb_slnmlb_1"/>
    <s v="Busch Stadium"/>
    <s v="Rob Drake"/>
    <s v="sln"/>
    <s v="mil"/>
    <n v="55"/>
    <x v="4"/>
    <s v="B"/>
    <n v="16"/>
    <n v="1"/>
    <s v="CH"/>
    <x v="1"/>
    <n v="0.93500000000000005"/>
    <x v="2"/>
    <m/>
    <x v="10"/>
    <s v="R"/>
    <n v="0"/>
    <n v="0"/>
    <n v="0"/>
    <n v="0"/>
    <n v="0"/>
    <n v="0"/>
    <n v="6"/>
    <n v="81.8"/>
    <n v="75.8"/>
    <n v="3.76"/>
    <n v="1.78"/>
    <n v="-0.83499999999999996"/>
    <n v="0.80900000000000005"/>
    <n v="-0.34499999999999997"/>
    <n v="6.2930000000000001"/>
    <n v="10.4"/>
    <n v="3.93"/>
    <n v="23.8"/>
    <n v="-27.1"/>
    <n v="8.8000000000000007"/>
    <n v="110.94799999999999"/>
    <n v="1950.2"/>
    <s v="110506_203323"/>
  </r>
  <r>
    <s v="Jaime Garcia"/>
    <x v="1"/>
    <s v="gid_2011_05_06_milmlb_slnmlb_1"/>
    <s v="Busch Stadium"/>
    <s v="Rob Drake"/>
    <s v="sln"/>
    <s v="mil"/>
    <n v="56"/>
    <x v="3"/>
    <s v="S"/>
    <n v="16"/>
    <n v="2"/>
    <s v="CH"/>
    <x v="1"/>
    <n v="0.93"/>
    <x v="2"/>
    <m/>
    <x v="10"/>
    <s v="R"/>
    <n v="1"/>
    <n v="0"/>
    <n v="0"/>
    <n v="0"/>
    <n v="0"/>
    <n v="0"/>
    <n v="6"/>
    <n v="82.3"/>
    <n v="75.900000000000006"/>
    <n v="3.53"/>
    <n v="1.57"/>
    <n v="-0.191"/>
    <n v="1.3420000000000001"/>
    <n v="-0.30099999999999999"/>
    <n v="6.3220000000000001"/>
    <n v="8.68"/>
    <n v="4.6100000000000003"/>
    <n v="23.8"/>
    <n v="-24.6"/>
    <n v="8.1"/>
    <n v="118.22199999999999"/>
    <n v="1732.52"/>
    <s v="110506_203336"/>
  </r>
  <r>
    <s v="Jaime Garcia"/>
    <x v="1"/>
    <s v="gid_2011_05_06_milmlb_slnmlb_1"/>
    <s v="Busch Stadium"/>
    <s v="Rob Drake"/>
    <s v="sln"/>
    <s v="mil"/>
    <n v="65"/>
    <x v="4"/>
    <s v="B"/>
    <n v="19"/>
    <n v="1"/>
    <s v="CH"/>
    <x v="1"/>
    <n v="0.93899999999999995"/>
    <x v="3"/>
    <m/>
    <x v="7"/>
    <s v="R"/>
    <n v="0"/>
    <n v="0"/>
    <n v="0"/>
    <n v="0"/>
    <n v="0"/>
    <n v="0"/>
    <n v="7"/>
    <n v="82.4"/>
    <n v="74.5"/>
    <n v="3.72"/>
    <n v="1.74"/>
    <n v="1.0089999999999999"/>
    <n v="3.2"/>
    <n v="-0.23599999999999999"/>
    <n v="6.5330000000000004"/>
    <n v="10.68"/>
    <n v="5.67"/>
    <n v="23.7"/>
    <n v="-31.8"/>
    <n v="8.1999999999999993"/>
    <n v="118.17100000000001"/>
    <n v="2093.75"/>
    <s v="110506_204502"/>
  </r>
  <r>
    <s v="Jaime Garcia"/>
    <x v="1"/>
    <s v="gid_2011_05_06_milmlb_slnmlb_1"/>
    <s v="Busch Stadium"/>
    <s v="Rob Drake"/>
    <s v="sln"/>
    <s v="mil"/>
    <n v="66"/>
    <x v="4"/>
    <s v="B"/>
    <n v="19"/>
    <n v="2"/>
    <s v="CH"/>
    <x v="1"/>
    <n v="0.92800000000000005"/>
    <x v="3"/>
    <m/>
    <x v="7"/>
    <s v="R"/>
    <n v="1"/>
    <n v="0"/>
    <n v="0"/>
    <n v="0"/>
    <n v="0"/>
    <n v="0"/>
    <n v="7"/>
    <n v="81.8"/>
    <n v="76.599999999999994"/>
    <n v="3.69"/>
    <n v="1.66"/>
    <n v="-8.2000000000000003E-2"/>
    <n v="1.0469999999999999"/>
    <n v="-0.35299999999999998"/>
    <n v="6.3029999999999999"/>
    <n v="6.23"/>
    <n v="4.57"/>
    <n v="23.9"/>
    <n v="-18.5"/>
    <n v="7.7"/>
    <n v="126.55200000000001"/>
    <n v="1376.89"/>
    <s v="110506_204517"/>
  </r>
  <r>
    <s v="Jaime Garcia"/>
    <x v="1"/>
    <s v="gid_2011_05_06_milmlb_slnmlb_1"/>
    <s v="Busch Stadium"/>
    <s v="Rob Drake"/>
    <s v="sln"/>
    <s v="mil"/>
    <n v="72"/>
    <x v="0"/>
    <s v="X"/>
    <n v="20"/>
    <n v="1"/>
    <s v="CH"/>
    <x v="1"/>
    <n v="0.92400000000000004"/>
    <x v="3"/>
    <s v="GB"/>
    <x v="5"/>
    <s v="R"/>
    <n v="0"/>
    <n v="0"/>
    <n v="1"/>
    <n v="0"/>
    <n v="0"/>
    <n v="0"/>
    <n v="7"/>
    <n v="82.2"/>
    <n v="75.7"/>
    <n v="3.42"/>
    <n v="1.5"/>
    <n v="0.17399999999999999"/>
    <n v="2.15"/>
    <n v="-0.51400000000000001"/>
    <n v="6.25"/>
    <n v="8.5500000000000007"/>
    <n v="7.39"/>
    <n v="23.8"/>
    <n v="-28.8"/>
    <n v="7.1"/>
    <n v="131.03"/>
    <n v="1994.16"/>
    <s v="110506_204814"/>
  </r>
  <r>
    <s v="Jaime Garcia"/>
    <x v="1"/>
    <s v="gid_2011_05_06_milmlb_slnmlb_1"/>
    <s v="Busch Stadium"/>
    <s v="Rob Drake"/>
    <s v="sln"/>
    <s v="mil"/>
    <n v="78"/>
    <x v="4"/>
    <s v="B"/>
    <n v="23"/>
    <n v="1"/>
    <s v="CH"/>
    <x v="1"/>
    <n v="0.94199999999999995"/>
    <x v="8"/>
    <m/>
    <x v="1"/>
    <s v="R"/>
    <n v="0"/>
    <n v="0"/>
    <n v="1"/>
    <n v="0"/>
    <n v="0"/>
    <n v="0"/>
    <n v="8"/>
    <n v="81.099999999999994"/>
    <n v="74.900000000000006"/>
    <n v="3.24"/>
    <n v="1.38"/>
    <n v="-1.1819999999999999"/>
    <n v="2.903"/>
    <n v="-0.48799999999999999"/>
    <n v="6.3529999999999998"/>
    <n v="10.83"/>
    <n v="1.53"/>
    <n v="23.8"/>
    <n v="-25.7"/>
    <n v="9.5"/>
    <n v="98.323999999999998"/>
    <n v="1906.18"/>
    <s v="110506_205836"/>
  </r>
  <r>
    <s v="Jaime Garcia"/>
    <x v="1"/>
    <s v="gid_2011_05_06_milmlb_slnmlb_1"/>
    <s v="Busch Stadium"/>
    <s v="Rob Drake"/>
    <s v="sln"/>
    <s v="mil"/>
    <n v="79"/>
    <x v="4"/>
    <s v="B"/>
    <n v="23"/>
    <n v="2"/>
    <s v="CH"/>
    <x v="1"/>
    <n v="0.94299999999999995"/>
    <x v="8"/>
    <m/>
    <x v="1"/>
    <s v="R"/>
    <n v="1"/>
    <n v="0"/>
    <n v="1"/>
    <n v="0"/>
    <n v="0"/>
    <n v="0"/>
    <n v="8"/>
    <n v="81.599999999999994"/>
    <n v="75.099999999999994"/>
    <n v="3.16"/>
    <n v="1.3"/>
    <n v="0.65500000000000003"/>
    <n v="1.212"/>
    <n v="-0.26200000000000001"/>
    <n v="6.1459999999999999"/>
    <n v="7.95"/>
    <n v="3.57"/>
    <n v="23.8"/>
    <n v="-21.9"/>
    <n v="8.6"/>
    <n v="114.503"/>
    <n v="1517.65"/>
    <s v="110506_205849"/>
  </r>
  <r>
    <s v="Jaime Garcia"/>
    <x v="1"/>
    <s v="gid_2011_05_06_milmlb_slnmlb_1"/>
    <s v="Busch Stadium"/>
    <s v="Rob Drake"/>
    <s v="sln"/>
    <s v="mil"/>
    <n v="83"/>
    <x v="4"/>
    <s v="B"/>
    <n v="25"/>
    <n v="1"/>
    <s v="CH"/>
    <x v="1"/>
    <n v="0.93300000000000005"/>
    <x v="13"/>
    <m/>
    <x v="10"/>
    <s v="R"/>
    <n v="0"/>
    <n v="0"/>
    <n v="2"/>
    <n v="1"/>
    <n v="1"/>
    <n v="0"/>
    <n v="8"/>
    <n v="81.900000000000006"/>
    <n v="76"/>
    <n v="3.64"/>
    <n v="1.7"/>
    <n v="-0.93500000000000005"/>
    <n v="1.288"/>
    <n v="-0.44500000000000001"/>
    <n v="6.181"/>
    <n v="6.72"/>
    <n v="3.12"/>
    <n v="23.8"/>
    <n v="-17.8"/>
    <n v="8.4"/>
    <n v="115.23"/>
    <n v="1307.25"/>
    <s v="110506_210111"/>
  </r>
  <r>
    <s v="Jaime Garcia"/>
    <x v="1"/>
    <s v="gid_2011_05_06_milmlb_slnmlb_1"/>
    <s v="Busch Stadium"/>
    <s v="Rob Drake"/>
    <s v="sln"/>
    <s v="mil"/>
    <n v="87"/>
    <x v="4"/>
    <s v="B"/>
    <n v="25"/>
    <n v="5"/>
    <s v="CH"/>
    <x v="1"/>
    <n v="0.93100000000000005"/>
    <x v="13"/>
    <m/>
    <x v="10"/>
    <s v="R"/>
    <n v="2"/>
    <n v="2"/>
    <n v="2"/>
    <n v="1"/>
    <n v="1"/>
    <n v="0"/>
    <n v="8"/>
    <n v="80.900000000000006"/>
    <n v="75.2"/>
    <n v="3.44"/>
    <n v="1.61"/>
    <n v="-1.581"/>
    <n v="2.1309999999999998"/>
    <n v="-0.74199999999999999"/>
    <n v="6.2450000000000001"/>
    <n v="6.55"/>
    <n v="5.3"/>
    <n v="23.8"/>
    <n v="-19"/>
    <n v="7.6"/>
    <n v="129.26599999999999"/>
    <n v="1479.92"/>
    <s v="110506_210247"/>
  </r>
  <r>
    <s v="Jaime Garcia"/>
    <x v="1"/>
    <s v="gid_2011_05_06_milmlb_slnmlb_1"/>
    <s v="Busch Stadium"/>
    <s v="Rob Drake"/>
    <s v="sln"/>
    <s v="mil"/>
    <n v="96"/>
    <x v="4"/>
    <s v="B"/>
    <n v="28"/>
    <n v="1"/>
    <s v="CH"/>
    <x v="1"/>
    <n v="0.93200000000000005"/>
    <x v="9"/>
    <m/>
    <x v="7"/>
    <s v="R"/>
    <n v="0"/>
    <n v="0"/>
    <n v="2"/>
    <n v="0"/>
    <n v="0"/>
    <n v="0"/>
    <n v="9"/>
    <n v="81.099999999999994"/>
    <n v="75.2"/>
    <n v="3.72"/>
    <n v="1.62"/>
    <n v="-4.1000000000000002E-2"/>
    <n v="1.218"/>
    <n v="-0.51"/>
    <n v="6.2370000000000001"/>
    <n v="6.44"/>
    <n v="8.41"/>
    <n v="23.8"/>
    <n v="-22.8"/>
    <n v="6.6"/>
    <n v="142.74700000000001"/>
    <n v="1855.99"/>
    <s v="110506_211509"/>
  </r>
  <r>
    <s v="Kyle Lohse"/>
    <x v="0"/>
    <s v="gid_2011_05_07_milmlb_slnmlb_1"/>
    <s v="Busch Stadium"/>
    <s v="Gary Darling"/>
    <s v="sln"/>
    <s v="mil"/>
    <n v="6"/>
    <x v="4"/>
    <s v="B"/>
    <n v="2"/>
    <n v="3"/>
    <s v="CH"/>
    <x v="1"/>
    <n v="0.89400000000000002"/>
    <x v="1"/>
    <m/>
    <x v="8"/>
    <s v="L"/>
    <n v="1"/>
    <n v="1"/>
    <n v="1"/>
    <n v="0"/>
    <n v="0"/>
    <n v="0"/>
    <n v="1"/>
    <n v="78.400000000000006"/>
    <n v="72.3"/>
    <n v="3.43"/>
    <n v="1.6"/>
    <n v="-1.1459999999999999"/>
    <n v="3.4249999999999998"/>
    <n v="-0.94499999999999995"/>
    <n v="6.46"/>
    <n v="-8.48"/>
    <n v="2.21"/>
    <n v="23.8"/>
    <n v="20.5"/>
    <n v="9.5"/>
    <n v="255.023"/>
    <n v="1474.75"/>
    <s v="110507_151348"/>
  </r>
  <r>
    <s v="Kyle Lohse"/>
    <x v="0"/>
    <s v="gid_2011_05_07_milmlb_slnmlb_1"/>
    <s v="Busch Stadium"/>
    <s v="Gary Darling"/>
    <s v="sln"/>
    <s v="mil"/>
    <n v="15"/>
    <x v="0"/>
    <s v="X"/>
    <n v="4"/>
    <n v="3"/>
    <s v="CH"/>
    <x v="1"/>
    <n v="0.89900000000000002"/>
    <x v="0"/>
    <s v="FB"/>
    <x v="4"/>
    <s v="L"/>
    <n v="0"/>
    <n v="2"/>
    <n v="2"/>
    <n v="1"/>
    <n v="0"/>
    <n v="0"/>
    <n v="1"/>
    <n v="78.599999999999994"/>
    <n v="73"/>
    <n v="3.28"/>
    <n v="1.53"/>
    <n v="-0.63700000000000001"/>
    <n v="2.944"/>
    <n v="-0.94899999999999995"/>
    <n v="6.2469999999999999"/>
    <n v="-7.39"/>
    <n v="4.95"/>
    <n v="23.8"/>
    <n v="20.2"/>
    <n v="8.1999999999999993"/>
    <n v="235.886"/>
    <n v="1517.88"/>
    <s v="110507_151816"/>
  </r>
  <r>
    <s v="Kyle Lohse"/>
    <x v="0"/>
    <s v="gid_2011_05_07_milmlb_slnmlb_1"/>
    <s v="Busch Stadium"/>
    <s v="Gary Darling"/>
    <s v="sln"/>
    <s v="mil"/>
    <n v="19"/>
    <x v="4"/>
    <s v="B"/>
    <n v="6"/>
    <n v="1"/>
    <s v="CH"/>
    <x v="1"/>
    <n v="0.89700000000000002"/>
    <x v="0"/>
    <m/>
    <x v="0"/>
    <s v="L"/>
    <n v="0"/>
    <n v="0"/>
    <n v="0"/>
    <n v="0"/>
    <n v="1"/>
    <n v="0"/>
    <n v="2"/>
    <n v="78.5"/>
    <n v="73.5"/>
    <n v="3.23"/>
    <n v="1.63"/>
    <n v="-1.04"/>
    <n v="3.294"/>
    <n v="-0.98899999999999999"/>
    <n v="6.3209999999999997"/>
    <n v="-9.06"/>
    <n v="2.6"/>
    <n v="23.9"/>
    <n v="22.6"/>
    <n v="9.1999999999999993"/>
    <n v="253.64099999999999"/>
    <n v="1617.77"/>
    <s v="110507_152840"/>
  </r>
  <r>
    <s v="Kyle Lohse"/>
    <x v="0"/>
    <s v="gid_2011_05_07_milmlb_slnmlb_1"/>
    <s v="Busch Stadium"/>
    <s v="Gary Darling"/>
    <s v="sln"/>
    <s v="mil"/>
    <n v="25"/>
    <x v="0"/>
    <s v="X"/>
    <n v="7"/>
    <n v="5"/>
    <s v="CH"/>
    <x v="1"/>
    <n v="0.90800000000000003"/>
    <x v="0"/>
    <s v="FB"/>
    <x v="9"/>
    <s v="R"/>
    <n v="0"/>
    <n v="2"/>
    <n v="1"/>
    <n v="0"/>
    <n v="1"/>
    <n v="0"/>
    <n v="2"/>
    <n v="79"/>
    <n v="73.099999999999994"/>
    <n v="3.18"/>
    <n v="1.43"/>
    <n v="-0.10299999999999999"/>
    <n v="1.3740000000000001"/>
    <n v="-0.73899999999999999"/>
    <n v="6.2530000000000001"/>
    <n v="-8.85"/>
    <n v="4.88"/>
    <n v="23.8"/>
    <n v="22.9"/>
    <n v="8.6999999999999993"/>
    <n v="240.83699999999999"/>
    <n v="1714.25"/>
    <s v="110507_153137"/>
  </r>
  <r>
    <s v="Kyle Lohse"/>
    <x v="0"/>
    <s v="gid_2011_05_07_milmlb_slnmlb_1"/>
    <s v="Busch Stadium"/>
    <s v="Gary Darling"/>
    <s v="sln"/>
    <s v="mil"/>
    <n v="30"/>
    <x v="12"/>
    <s v="S"/>
    <n v="8"/>
    <n v="5"/>
    <s v="CH"/>
    <x v="1"/>
    <n v="0.90600000000000003"/>
    <x v="8"/>
    <m/>
    <x v="5"/>
    <s v="R"/>
    <n v="3"/>
    <n v="1"/>
    <n v="2"/>
    <n v="0"/>
    <n v="1"/>
    <n v="0"/>
    <n v="2"/>
    <n v="78.5"/>
    <n v="72.7"/>
    <n v="3.42"/>
    <n v="1.5"/>
    <n v="-0.27400000000000002"/>
    <n v="2.944"/>
    <n v="-0.88700000000000001"/>
    <n v="6.3250000000000002"/>
    <n v="-9.1"/>
    <n v="4.91"/>
    <n v="23.8"/>
    <n v="24"/>
    <n v="8.6"/>
    <n v="241.4"/>
    <n v="1753"/>
    <s v="110507_153343"/>
  </r>
  <r>
    <s v="Kyle Lohse"/>
    <x v="0"/>
    <s v="gid_2011_05_07_milmlb_slnmlb_1"/>
    <s v="Busch Stadium"/>
    <s v="Gary Darling"/>
    <s v="sln"/>
    <s v="mil"/>
    <n v="43"/>
    <x v="3"/>
    <s v="S"/>
    <n v="10"/>
    <n v="6"/>
    <s v="CH"/>
    <x v="1"/>
    <n v="0.89700000000000002"/>
    <x v="2"/>
    <m/>
    <x v="7"/>
    <s v="R"/>
    <n v="2"/>
    <n v="2"/>
    <n v="2"/>
    <n v="1"/>
    <n v="1"/>
    <n v="1"/>
    <n v="2"/>
    <n v="80.599999999999994"/>
    <n v="73.900000000000006"/>
    <n v="3.65"/>
    <n v="1.54"/>
    <n v="0.71799999999999997"/>
    <n v="1.4430000000000001"/>
    <n v="-0.66"/>
    <n v="6.1550000000000002"/>
    <n v="-8.18"/>
    <n v="4.43"/>
    <n v="23.8"/>
    <n v="20.8"/>
    <n v="8.5"/>
    <n v="241.267"/>
    <n v="1595.71"/>
    <s v="110507_154010"/>
  </r>
  <r>
    <s v="Kyle Lohse"/>
    <x v="0"/>
    <s v="gid_2011_05_07_milmlb_slnmlb_1"/>
    <s v="Busch Stadium"/>
    <s v="Gary Darling"/>
    <s v="sln"/>
    <s v="mil"/>
    <n v="45"/>
    <x v="0"/>
    <s v="X"/>
    <n v="11"/>
    <n v="2"/>
    <s v="CH"/>
    <x v="1"/>
    <n v="0.90800000000000003"/>
    <x v="3"/>
    <s v="GB"/>
    <x v="8"/>
    <s v="L"/>
    <n v="0"/>
    <n v="1"/>
    <n v="0"/>
    <n v="0"/>
    <n v="0"/>
    <n v="0"/>
    <n v="3"/>
    <n v="79.900000000000006"/>
    <n v="72.8"/>
    <n v="3.6"/>
    <n v="1.71"/>
    <n v="-0.17899999999999999"/>
    <n v="2.1080000000000001"/>
    <n v="-0.76800000000000002"/>
    <n v="6.3029999999999999"/>
    <n v="-9.23"/>
    <n v="4.5199999999999996"/>
    <n v="23.7"/>
    <n v="23.6"/>
    <n v="8.6999999999999993"/>
    <n v="243.65199999999999"/>
    <n v="1737.42"/>
    <s v="110507_155048"/>
  </r>
  <r>
    <s v="Kyle Lohse"/>
    <x v="0"/>
    <s v="gid_2011_05_07_milmlb_slnmlb_1"/>
    <s v="Busch Stadium"/>
    <s v="Gary Darling"/>
    <s v="sln"/>
    <s v="mil"/>
    <n v="46"/>
    <x v="2"/>
    <s v="S"/>
    <n v="12"/>
    <n v="1"/>
    <s v="CH"/>
    <x v="1"/>
    <n v="0.88300000000000001"/>
    <x v="0"/>
    <m/>
    <x v="6"/>
    <s v="R"/>
    <n v="0"/>
    <n v="0"/>
    <n v="1"/>
    <n v="0"/>
    <n v="0"/>
    <n v="0"/>
    <n v="3"/>
    <n v="79.900000000000006"/>
    <n v="73.3"/>
    <n v="3.72"/>
    <n v="1.8"/>
    <n v="0.184"/>
    <n v="3.0449999999999999"/>
    <n v="-0.70899999999999996"/>
    <n v="6.2969999999999997"/>
    <n v="-5.7"/>
    <n v="4.8600000000000003"/>
    <n v="23.8"/>
    <n v="15.4"/>
    <n v="7.9"/>
    <n v="229.23699999999999"/>
    <n v="1281.72"/>
    <s v="110507_155131"/>
  </r>
  <r>
    <s v="Kyle Lohse"/>
    <x v="0"/>
    <s v="gid_2011_05_07_milmlb_slnmlb_1"/>
    <s v="Busch Stadium"/>
    <s v="Gary Darling"/>
    <s v="sln"/>
    <s v="mil"/>
    <n v="47"/>
    <x v="4"/>
    <s v="B"/>
    <n v="12"/>
    <n v="2"/>
    <s v="CH"/>
    <x v="1"/>
    <n v="0.90500000000000003"/>
    <x v="0"/>
    <m/>
    <x v="6"/>
    <s v="R"/>
    <n v="0"/>
    <n v="1"/>
    <n v="1"/>
    <n v="0"/>
    <n v="0"/>
    <n v="0"/>
    <n v="3"/>
    <n v="80"/>
    <n v="73.900000000000006"/>
    <n v="3.67"/>
    <n v="1.81"/>
    <n v="0.72"/>
    <n v="1.19"/>
    <n v="-0.71799999999999997"/>
    <n v="6.0529999999999999"/>
    <n v="-7.57"/>
    <n v="6.51"/>
    <n v="23.8"/>
    <n v="21.4"/>
    <n v="7.6"/>
    <n v="229.05099999999999"/>
    <n v="1718.38"/>
    <s v="110507_155149"/>
  </r>
  <r>
    <s v="Kyle Lohse"/>
    <x v="0"/>
    <s v="gid_2011_05_07_milmlb_slnmlb_1"/>
    <s v="Busch Stadium"/>
    <s v="Gary Darling"/>
    <s v="sln"/>
    <s v="mil"/>
    <n v="49"/>
    <x v="0"/>
    <s v="X"/>
    <n v="12"/>
    <n v="4"/>
    <s v="CH"/>
    <x v="1"/>
    <n v="0.89900000000000002"/>
    <x v="0"/>
    <s v="FB"/>
    <x v="6"/>
    <s v="R"/>
    <n v="1"/>
    <n v="2"/>
    <n v="1"/>
    <n v="0"/>
    <n v="0"/>
    <n v="0"/>
    <n v="3"/>
    <n v="80.8"/>
    <n v="74.599999999999994"/>
    <n v="3.68"/>
    <n v="1.72"/>
    <n v="0.88400000000000001"/>
    <n v="1.7669999999999999"/>
    <n v="-0.81499999999999995"/>
    <n v="6.0910000000000002"/>
    <n v="-8.77"/>
    <n v="5.23"/>
    <n v="23.8"/>
    <n v="23.5"/>
    <n v="8"/>
    <n v="238.94800000000001"/>
    <n v="1771.28"/>
    <s v="110507_155230"/>
  </r>
  <r>
    <s v="Kyle Lohse"/>
    <x v="0"/>
    <s v="gid_2011_05_07_milmlb_slnmlb_1"/>
    <s v="Busch Stadium"/>
    <s v="Gary Darling"/>
    <s v="sln"/>
    <s v="mil"/>
    <n v="51"/>
    <x v="4"/>
    <s v="B"/>
    <n v="13"/>
    <n v="2"/>
    <s v="CH"/>
    <x v="1"/>
    <n v="0.90800000000000003"/>
    <x v="8"/>
    <m/>
    <x v="4"/>
    <s v="L"/>
    <n v="1"/>
    <n v="0"/>
    <n v="2"/>
    <n v="0"/>
    <n v="0"/>
    <n v="0"/>
    <n v="3"/>
    <n v="80.5"/>
    <n v="74.7"/>
    <n v="3.46"/>
    <n v="1.79"/>
    <n v="1.165"/>
    <n v="-4.2999999999999997E-2"/>
    <n v="-0.85399999999999998"/>
    <n v="5.8949999999999996"/>
    <n v="-8.8000000000000007"/>
    <n v="7.49"/>
    <n v="23.8"/>
    <n v="25.4"/>
    <n v="7.5"/>
    <n v="229.40600000000001"/>
    <n v="2001.41"/>
    <s v="110507_155317"/>
  </r>
  <r>
    <s v="Kyle Lohse"/>
    <x v="0"/>
    <s v="gid_2011_05_07_milmlb_slnmlb_1"/>
    <s v="Busch Stadium"/>
    <s v="Gary Darling"/>
    <s v="sln"/>
    <s v="mil"/>
    <n v="52"/>
    <x v="4"/>
    <s v="B"/>
    <n v="13"/>
    <n v="3"/>
    <s v="CH"/>
    <x v="1"/>
    <n v="0.66800000000000004"/>
    <x v="8"/>
    <m/>
    <x v="4"/>
    <s v="L"/>
    <n v="2"/>
    <n v="0"/>
    <n v="2"/>
    <n v="0"/>
    <n v="0"/>
    <n v="0"/>
    <n v="3"/>
    <n v="79.8"/>
    <n v="74.099999999999994"/>
    <n v="3.37"/>
    <n v="1.78"/>
    <n v="-1.0249999999999999"/>
    <n v="3.2370000000000001"/>
    <n v="-1.0740000000000001"/>
    <n v="6.1669999999999998"/>
    <n v="-5.51"/>
    <n v="-0.82"/>
    <n v="23.8"/>
    <n v="12.5"/>
    <n v="9.9"/>
    <n v="277.93099999999998"/>
    <n v="960.07299999999998"/>
    <s v="110507_155335"/>
  </r>
  <r>
    <s v="Kyle Lohse"/>
    <x v="0"/>
    <s v="gid_2011_05_07_milmlb_slnmlb_1"/>
    <s v="Busch Stadium"/>
    <s v="Gary Darling"/>
    <s v="sln"/>
    <s v="mil"/>
    <n v="72"/>
    <x v="4"/>
    <s v="B"/>
    <n v="21"/>
    <n v="2"/>
    <s v="CH"/>
    <x v="1"/>
    <n v="0.88800000000000001"/>
    <x v="7"/>
    <m/>
    <x v="6"/>
    <s v="R"/>
    <n v="1"/>
    <n v="0"/>
    <n v="2"/>
    <n v="0"/>
    <n v="0"/>
    <n v="0"/>
    <n v="5"/>
    <n v="80.099999999999994"/>
    <n v="73.7"/>
    <n v="3.75"/>
    <n v="1.92"/>
    <n v="-0.54700000000000004"/>
    <n v="3.5339999999999998"/>
    <n v="-0.91100000000000003"/>
    <n v="6.2889999999999997"/>
    <n v="-8.09"/>
    <n v="2.5"/>
    <n v="23.8"/>
    <n v="20.3"/>
    <n v="8.9"/>
    <n v="252.45599999999999"/>
    <n v="1456.3"/>
    <s v="110507_161923"/>
  </r>
  <r>
    <s v="Kyle Lohse"/>
    <x v="0"/>
    <s v="gid_2011_05_07_milmlb_slnmlb_1"/>
    <s v="Busch Stadium"/>
    <s v="Gary Darling"/>
    <s v="sln"/>
    <s v="mil"/>
    <n v="75"/>
    <x v="0"/>
    <s v="X"/>
    <n v="22"/>
    <n v="2"/>
    <s v="CH"/>
    <x v="1"/>
    <n v="0.89800000000000002"/>
    <x v="0"/>
    <s v="FB"/>
    <x v="4"/>
    <s v="L"/>
    <n v="0"/>
    <n v="1"/>
    <n v="0"/>
    <n v="0"/>
    <n v="0"/>
    <n v="0"/>
    <n v="6"/>
    <n v="79.7"/>
    <n v="74.099999999999994"/>
    <n v="3.28"/>
    <n v="1.53"/>
    <n v="-0.02"/>
    <n v="1.669"/>
    <n v="-0.89100000000000001"/>
    <n v="6.0869999999999997"/>
    <n v="-8.23"/>
    <n v="3.52"/>
    <n v="23.8"/>
    <n v="20.8"/>
    <n v="8.8000000000000007"/>
    <n v="246.517"/>
    <n v="1543.35"/>
    <s v="110507_163434"/>
  </r>
  <r>
    <s v="Kyle Lohse"/>
    <x v="0"/>
    <s v="gid_2011_05_07_milmlb_slnmlb_1"/>
    <s v="Busch Stadium"/>
    <s v="Gary Darling"/>
    <s v="sln"/>
    <s v="mil"/>
    <n v="81"/>
    <x v="4"/>
    <s v="B"/>
    <n v="24"/>
    <n v="3"/>
    <s v="CH"/>
    <x v="1"/>
    <n v="0.78"/>
    <x v="4"/>
    <m/>
    <x v="0"/>
    <s v="L"/>
    <n v="1"/>
    <n v="1"/>
    <n v="2"/>
    <n v="0"/>
    <n v="0"/>
    <n v="0"/>
    <n v="6"/>
    <n v="79.3"/>
    <n v="73.400000000000006"/>
    <n v="3.3"/>
    <n v="1.67"/>
    <n v="-1.0680000000000001"/>
    <n v="3.641"/>
    <n v="-1.002"/>
    <n v="6.2789999999999999"/>
    <n v="-5.53"/>
    <n v="0.36"/>
    <n v="23.8"/>
    <n v="13.1"/>
    <n v="9.6"/>
    <n v="265.733"/>
    <n v="947.18799999999999"/>
    <s v="110507_163635"/>
  </r>
  <r>
    <s v="Kyle Lohse"/>
    <x v="0"/>
    <s v="gid_2011_05_07_milmlb_slnmlb_1"/>
    <s v="Busch Stadium"/>
    <s v="Gary Darling"/>
    <s v="sln"/>
    <s v="mil"/>
    <n v="82"/>
    <x v="1"/>
    <s v="S"/>
    <n v="24"/>
    <n v="4"/>
    <s v="CH"/>
    <x v="1"/>
    <n v="0.88800000000000001"/>
    <x v="4"/>
    <m/>
    <x v="0"/>
    <s v="L"/>
    <n v="2"/>
    <n v="1"/>
    <n v="2"/>
    <n v="0"/>
    <n v="0"/>
    <n v="0"/>
    <n v="6"/>
    <n v="79.099999999999994"/>
    <n v="73.3"/>
    <n v="3.21"/>
    <n v="1.61"/>
    <n v="6.2E-2"/>
    <n v="2.8769999999999998"/>
    <n v="-0.90300000000000002"/>
    <n v="6.2009999999999996"/>
    <n v="-5.12"/>
    <n v="6.06"/>
    <n v="23.8"/>
    <n v="14.7"/>
    <n v="7.4"/>
    <n v="219.953"/>
    <n v="1363.05"/>
    <s v="110507_163651"/>
  </r>
  <r>
    <s v="Kyle Lohse"/>
    <x v="0"/>
    <s v="gid_2011_05_07_milmlb_slnmlb_1"/>
    <s v="Busch Stadium"/>
    <s v="Gary Darling"/>
    <s v="sln"/>
    <s v="mil"/>
    <n v="87"/>
    <x v="1"/>
    <s v="S"/>
    <n v="25"/>
    <n v="4"/>
    <s v="CH"/>
    <x v="1"/>
    <n v="0.90500000000000003"/>
    <x v="2"/>
    <m/>
    <x v="9"/>
    <s v="R"/>
    <n v="1"/>
    <n v="2"/>
    <n v="0"/>
    <n v="0"/>
    <n v="0"/>
    <n v="0"/>
    <n v="7"/>
    <n v="79.2"/>
    <n v="72.5"/>
    <n v="3.18"/>
    <n v="1.43"/>
    <n v="-0.36099999999999999"/>
    <n v="2.488"/>
    <n v="-0.84199999999999997"/>
    <n v="6.3550000000000004"/>
    <n v="-9.23"/>
    <n v="3.6"/>
    <n v="23.8"/>
    <n v="22.7"/>
    <n v="9.1"/>
    <n v="248.41300000000001"/>
    <n v="1668.54"/>
    <s v="110507_164721"/>
  </r>
  <r>
    <s v="Kyle Lohse"/>
    <x v="0"/>
    <s v="gid_2011_05_07_milmlb_slnmlb_1"/>
    <s v="Busch Stadium"/>
    <s v="Gary Darling"/>
    <s v="sln"/>
    <s v="mil"/>
    <n v="98"/>
    <x v="8"/>
    <s v="X"/>
    <n v="28"/>
    <n v="2"/>
    <s v="CH"/>
    <x v="1"/>
    <n v="0.876"/>
    <x v="1"/>
    <s v="FB"/>
    <x v="7"/>
    <s v="R"/>
    <n v="0"/>
    <n v="1"/>
    <n v="0"/>
    <n v="0"/>
    <n v="0"/>
    <n v="0"/>
    <n v="8"/>
    <n v="78.099999999999994"/>
    <n v="72.599999999999994"/>
    <n v="3.65"/>
    <n v="1.54"/>
    <n v="0.53700000000000003"/>
    <n v="2.3740000000000001"/>
    <n v="-0.72499999999999998"/>
    <n v="6.2249999999999996"/>
    <n v="-6.37"/>
    <n v="2.82"/>
    <n v="23.8"/>
    <n v="15"/>
    <n v="9.1"/>
    <n v="245.68"/>
    <n v="1179.43"/>
    <s v="110507_170029"/>
  </r>
  <r>
    <s v="Kyle McClellan"/>
    <x v="0"/>
    <s v="gid_2011_05_08_milmlb_slnmlb_1"/>
    <s v="Busch Stadium"/>
    <s v="Bruce Dreckman"/>
    <s v="sln"/>
    <s v="mil"/>
    <n v="36"/>
    <x v="4"/>
    <s v="B"/>
    <n v="11"/>
    <n v="2"/>
    <s v="CH"/>
    <x v="1"/>
    <n v="0.88"/>
    <x v="0"/>
    <m/>
    <x v="0"/>
    <s v="L"/>
    <n v="0"/>
    <n v="1"/>
    <n v="0"/>
    <n v="0"/>
    <n v="0"/>
    <n v="0"/>
    <n v="3"/>
    <n v="82.1"/>
    <n v="75.7"/>
    <n v="3.37"/>
    <n v="1.66"/>
    <n v="-0.64500000000000002"/>
    <n v="1.4999999999999999E-2"/>
    <n v="-2.1869999999999998"/>
    <n v="5.7329999999999997"/>
    <n v="-6.01"/>
    <n v="5.47"/>
    <n v="23.8"/>
    <n v="16.600000000000001"/>
    <n v="7.6"/>
    <n v="227.429"/>
    <n v="1428.36"/>
    <s v="110508_135027"/>
  </r>
  <r>
    <s v="Kyle McClellan"/>
    <x v="0"/>
    <s v="gid_2011_05_08_milmlb_slnmlb_1"/>
    <s v="Busch Stadium"/>
    <s v="Bruce Dreckman"/>
    <s v="sln"/>
    <s v="mil"/>
    <n v="37"/>
    <x v="0"/>
    <s v="X"/>
    <n v="11"/>
    <n v="3"/>
    <s v="CH"/>
    <x v="1"/>
    <n v="0.83899999999999997"/>
    <x v="0"/>
    <s v="FB"/>
    <x v="0"/>
    <s v="L"/>
    <n v="1"/>
    <n v="1"/>
    <n v="0"/>
    <n v="0"/>
    <n v="0"/>
    <n v="0"/>
    <n v="3"/>
    <n v="81.400000000000006"/>
    <n v="75.599999999999994"/>
    <n v="3.21"/>
    <n v="1.61"/>
    <n v="-0.10299999999999999"/>
    <n v="2.4020000000000001"/>
    <n v="-1.95"/>
    <n v="6.0529999999999999"/>
    <n v="-1.25"/>
    <n v="7.22"/>
    <n v="23.8"/>
    <n v="2.6"/>
    <n v="6.3"/>
    <n v="189.76499999999999"/>
    <n v="1300.2"/>
    <s v="110508_135037"/>
  </r>
  <r>
    <s v="Kyle McClellan"/>
    <x v="0"/>
    <s v="gid_2011_05_08_milmlb_slnmlb_1"/>
    <s v="Busch Stadium"/>
    <s v="Bruce Dreckman"/>
    <s v="sln"/>
    <s v="mil"/>
    <n v="39"/>
    <x v="4"/>
    <s v="B"/>
    <n v="13"/>
    <n v="1"/>
    <s v="CH"/>
    <x v="1"/>
    <n v="0.86899999999999999"/>
    <x v="8"/>
    <m/>
    <x v="4"/>
    <s v="L"/>
    <n v="0"/>
    <n v="0"/>
    <n v="2"/>
    <n v="0"/>
    <n v="0"/>
    <n v="0"/>
    <n v="3"/>
    <n v="80.900000000000006"/>
    <n v="74.5"/>
    <n v="3.33"/>
    <n v="1.53"/>
    <n v="-0.56399999999999995"/>
    <n v="3.9369999999999998"/>
    <n v="-2.0059999999999998"/>
    <n v="6.18"/>
    <n v="-3.07"/>
    <n v="4.88"/>
    <n v="23.8"/>
    <n v="8.1"/>
    <n v="7.3"/>
    <n v="211.928"/>
    <n v="1010.85"/>
    <s v="110508_135149"/>
  </r>
  <r>
    <s v="Kyle McClellan"/>
    <x v="0"/>
    <s v="gid_2011_05_08_milmlb_slnmlb_1"/>
    <s v="Busch Stadium"/>
    <s v="Bruce Dreckman"/>
    <s v="sln"/>
    <s v="mil"/>
    <n v="42"/>
    <x v="4"/>
    <s v="B"/>
    <n v="13"/>
    <n v="4"/>
    <s v="CH"/>
    <x v="1"/>
    <n v="0.78400000000000003"/>
    <x v="8"/>
    <m/>
    <x v="4"/>
    <s v="L"/>
    <n v="2"/>
    <n v="1"/>
    <n v="2"/>
    <n v="0"/>
    <n v="0"/>
    <n v="0"/>
    <n v="3"/>
    <n v="82.7"/>
    <n v="76.7"/>
    <n v="3.41"/>
    <n v="1.58"/>
    <n v="0.89100000000000001"/>
    <n v="0.65700000000000003"/>
    <n v="-1.8049999999999999"/>
    <n v="5.7880000000000003"/>
    <n v="-2.33"/>
    <n v="7.3"/>
    <n v="23.8"/>
    <n v="5.5"/>
    <n v="6.3"/>
    <n v="197.608"/>
    <n v="1370.18"/>
    <s v="110508_135238"/>
  </r>
  <r>
    <s v="Kyle McClellan"/>
    <x v="0"/>
    <s v="gid_2011_05_08_milmlb_slnmlb_1"/>
    <s v="Busch Stadium"/>
    <s v="Bruce Dreckman"/>
    <s v="sln"/>
    <s v="mil"/>
    <n v="57"/>
    <x v="4"/>
    <s v="B"/>
    <n v="19"/>
    <n v="1"/>
    <s v="CH"/>
    <x v="1"/>
    <n v="0.876"/>
    <x v="3"/>
    <m/>
    <x v="7"/>
    <s v="R"/>
    <n v="0"/>
    <n v="0"/>
    <n v="0"/>
    <n v="0"/>
    <n v="0"/>
    <n v="0"/>
    <n v="5"/>
    <n v="82.2"/>
    <n v="75.8"/>
    <n v="3.58"/>
    <n v="1.55"/>
    <n v="0.56100000000000005"/>
    <n v="1.1739999999999999"/>
    <n v="-1.827"/>
    <n v="5.9130000000000003"/>
    <n v="-5.43"/>
    <n v="7.95"/>
    <n v="23.8"/>
    <n v="16.7"/>
    <n v="6.3"/>
    <n v="214.18799999999999"/>
    <n v="1701.77"/>
    <s v="110508_142120"/>
  </r>
  <r>
    <s v="Kyle McClellan"/>
    <x v="0"/>
    <s v="gid_2011_05_08_milmlb_slnmlb_1"/>
    <s v="Busch Stadium"/>
    <s v="Bruce Dreckman"/>
    <s v="sln"/>
    <s v="mil"/>
    <n v="59"/>
    <x v="1"/>
    <s v="S"/>
    <n v="20"/>
    <n v="1"/>
    <s v="CH"/>
    <x v="1"/>
    <n v="0.84499999999999997"/>
    <x v="0"/>
    <m/>
    <x v="0"/>
    <s v="L"/>
    <n v="0"/>
    <n v="0"/>
    <n v="1"/>
    <n v="0"/>
    <n v="0"/>
    <n v="0"/>
    <n v="5"/>
    <n v="82.3"/>
    <n v="75.900000000000006"/>
    <n v="3.21"/>
    <n v="1.61"/>
    <n v="-0.19600000000000001"/>
    <n v="2.6259999999999999"/>
    <n v="-1.9219999999999999"/>
    <n v="6.0250000000000004"/>
    <n v="-7.01"/>
    <n v="6.18"/>
    <n v="23.8"/>
    <n v="21.1"/>
    <n v="7"/>
    <n v="228.33500000000001"/>
    <n v="1658.52"/>
    <s v="110508_142213"/>
  </r>
  <r>
    <s v="Kyle McClellan"/>
    <x v="0"/>
    <s v="gid_2011_05_08_milmlb_slnmlb_1"/>
    <s v="Busch Stadium"/>
    <s v="Bruce Dreckman"/>
    <s v="sln"/>
    <s v="mil"/>
    <n v="60"/>
    <x v="0"/>
    <s v="X"/>
    <n v="20"/>
    <n v="2"/>
    <s v="CH"/>
    <x v="1"/>
    <n v="0.85699999999999998"/>
    <x v="0"/>
    <s v="FB"/>
    <x v="0"/>
    <s v="L"/>
    <n v="0"/>
    <n v="1"/>
    <n v="1"/>
    <n v="0"/>
    <n v="0"/>
    <n v="0"/>
    <n v="5"/>
    <n v="82.5"/>
    <n v="75.5"/>
    <n v="3.21"/>
    <n v="1.61"/>
    <n v="0.19800000000000001"/>
    <n v="2.0710000000000002"/>
    <n v="-1.861"/>
    <n v="6.0149999999999997"/>
    <n v="-8.7899999999999991"/>
    <n v="7.09"/>
    <n v="23.8"/>
    <n v="26.4"/>
    <n v="7.1"/>
    <n v="230.89099999999999"/>
    <n v="1987.28"/>
    <s v="110508_142227"/>
  </r>
  <r>
    <s v="Kyle McClellan"/>
    <x v="0"/>
    <s v="gid_2011_05_08_milmlb_slnmlb_1"/>
    <s v="Busch Stadium"/>
    <s v="Bruce Dreckman"/>
    <s v="sln"/>
    <s v="mil"/>
    <n v="105"/>
    <x v="4"/>
    <s v="B"/>
    <n v="31"/>
    <n v="3"/>
    <s v="CH"/>
    <x v="1"/>
    <n v="0.88300000000000001"/>
    <x v="1"/>
    <m/>
    <x v="4"/>
    <s v="L"/>
    <n v="1"/>
    <n v="1"/>
    <n v="0"/>
    <n v="0"/>
    <n v="0"/>
    <n v="0"/>
    <n v="9"/>
    <n v="78.900000000000006"/>
    <n v="71.900000000000006"/>
    <n v="3.4"/>
    <n v="1.58"/>
    <n v="-0.95399999999999996"/>
    <n v="5.492"/>
    <n v="-2.2919999999999998"/>
    <n v="6.1959999999999997"/>
    <n v="0.98"/>
    <n v="7.92"/>
    <n v="23.7"/>
    <n v="-5.0999999999999996"/>
    <n v="6.4"/>
    <n v="173.02"/>
    <n v="1351.74"/>
    <s v="110508_153324"/>
  </r>
  <r>
    <s v="Mat Latos"/>
    <x v="0"/>
    <s v="gid_2011_05_09_sdnmlb_milmlb_1"/>
    <s v="Miller Park"/>
    <s v="Laz Diaz"/>
    <s v="sdn"/>
    <s v="mil"/>
    <n v="9"/>
    <x v="4"/>
    <s v="B"/>
    <n v="4"/>
    <n v="1"/>
    <s v="CH"/>
    <x v="1"/>
    <n v="0.93700000000000006"/>
    <x v="7"/>
    <m/>
    <x v="4"/>
    <s v="L"/>
    <n v="0"/>
    <n v="0"/>
    <n v="1"/>
    <n v="1"/>
    <n v="0"/>
    <n v="1"/>
    <n v="1"/>
    <n v="82.1"/>
    <n v="76.099999999999994"/>
    <n v="3.33"/>
    <n v="1.67"/>
    <n v="-1.387"/>
    <n v="1.07"/>
    <n v="-0.76400000000000001"/>
    <n v="6.3810000000000002"/>
    <n v="-6.77"/>
    <n v="9.32"/>
    <n v="23.8"/>
    <n v="26"/>
    <n v="6.2"/>
    <n v="215.839"/>
    <n v="2041.37"/>
    <s v="110509_192050"/>
  </r>
  <r>
    <s v="Mat Latos"/>
    <x v="0"/>
    <s v="gid_2011_05_09_sdnmlb_milmlb_1"/>
    <s v="Miller Park"/>
    <s v="Laz Diaz"/>
    <s v="sdn"/>
    <s v="mil"/>
    <n v="13"/>
    <x v="2"/>
    <s v="S"/>
    <n v="5"/>
    <n v="1"/>
    <s v="CH"/>
    <x v="1"/>
    <n v="0.75"/>
    <x v="8"/>
    <m/>
    <x v="1"/>
    <s v="R"/>
    <n v="0"/>
    <n v="0"/>
    <n v="2"/>
    <n v="0"/>
    <n v="1"/>
    <n v="1"/>
    <n v="1"/>
    <n v="86.1"/>
    <n v="78.8"/>
    <n v="3.05"/>
    <n v="1.34"/>
    <n v="0.501"/>
    <n v="2.7549999999999999"/>
    <n v="-0.76300000000000001"/>
    <n v="6.7389999999999999"/>
    <n v="0.56000000000000005"/>
    <n v="5.87"/>
    <n v="23.8"/>
    <n v="-3.6"/>
    <n v="6.1"/>
    <n v="174.554"/>
    <n v="1086.8"/>
    <s v="110509_192316"/>
  </r>
  <r>
    <s v="Mat Latos"/>
    <x v="0"/>
    <s v="gid_2011_05_09_sdnmlb_milmlb_1"/>
    <s v="Miller Park"/>
    <s v="Laz Diaz"/>
    <s v="sdn"/>
    <s v="mil"/>
    <n v="30"/>
    <x v="4"/>
    <s v="B"/>
    <n v="7"/>
    <n v="1"/>
    <s v="CH"/>
    <x v="1"/>
    <n v="0.75"/>
    <x v="0"/>
    <m/>
    <x v="10"/>
    <s v="R"/>
    <n v="0"/>
    <n v="0"/>
    <n v="0"/>
    <n v="0"/>
    <n v="0"/>
    <n v="0"/>
    <n v="2"/>
    <n v="87.9"/>
    <n v="81.599999999999994"/>
    <n v="3.83"/>
    <n v="1.76"/>
    <n v="0.39900000000000002"/>
    <n v="1.3480000000000001"/>
    <n v="-0.76200000000000001"/>
    <n v="6.6470000000000002"/>
    <n v="2.65"/>
    <n v="8.84"/>
    <n v="23.8"/>
    <n v="-14.1"/>
    <n v="4.8"/>
    <n v="163.38900000000001"/>
    <n v="1758.71"/>
    <s v="110509_194313"/>
  </r>
  <r>
    <s v="Mat Latos"/>
    <x v="0"/>
    <s v="gid_2011_05_09_sdnmlb_milmlb_1"/>
    <s v="Miller Park"/>
    <s v="Laz Diaz"/>
    <s v="sdn"/>
    <s v="mil"/>
    <n v="73"/>
    <x v="4"/>
    <s v="B"/>
    <n v="19"/>
    <n v="1"/>
    <s v="CH"/>
    <x v="1"/>
    <n v="0.93899999999999995"/>
    <x v="5"/>
    <m/>
    <x v="7"/>
    <s v="R"/>
    <n v="0"/>
    <n v="0"/>
    <n v="0"/>
    <n v="0"/>
    <n v="0"/>
    <n v="0"/>
    <n v="5"/>
    <n v="81.900000000000006"/>
    <n v="76.599999999999994"/>
    <n v="3.58"/>
    <n v="1.54"/>
    <n v="0.13"/>
    <n v="1.1679999999999999"/>
    <n v="-0.45"/>
    <n v="6.7779999999999996"/>
    <n v="-0.77"/>
    <n v="9.25"/>
    <n v="23.9"/>
    <n v="2.5"/>
    <n v="5.5"/>
    <n v="184.761"/>
    <n v="1659.49"/>
    <s v="110509_203250"/>
  </r>
  <r>
    <s v="Mat Latos"/>
    <x v="0"/>
    <s v="gid_2011_05_09_sdnmlb_milmlb_1"/>
    <s v="Miller Park"/>
    <s v="Laz Diaz"/>
    <s v="sdn"/>
    <s v="mil"/>
    <n v="81"/>
    <x v="1"/>
    <s v="S"/>
    <n v="22"/>
    <n v="1"/>
    <s v="CH"/>
    <x v="1"/>
    <n v="0.92600000000000005"/>
    <x v="0"/>
    <m/>
    <x v="4"/>
    <s v="L"/>
    <n v="0"/>
    <n v="0"/>
    <n v="2"/>
    <n v="0"/>
    <n v="0"/>
    <n v="0"/>
    <n v="5"/>
    <n v="83.3"/>
    <n v="77.2"/>
    <n v="3.28"/>
    <n v="1.53"/>
    <n v="-0.77500000000000002"/>
    <n v="2.3250000000000002"/>
    <n v="-0.67100000000000004"/>
    <n v="6.8029999999999999"/>
    <n v="-5.0199999999999996"/>
    <n v="7.7"/>
    <n v="23.8"/>
    <n v="18.7"/>
    <n v="6.1"/>
    <n v="212.90100000000001"/>
    <n v="1657.51"/>
    <s v="110509_203632"/>
  </r>
  <r>
    <s v="Mat Latos"/>
    <x v="0"/>
    <s v="gid_2011_05_09_sdnmlb_milmlb_1"/>
    <s v="Miller Park"/>
    <s v="Laz Diaz"/>
    <s v="sdn"/>
    <s v="mil"/>
    <n v="88"/>
    <x v="3"/>
    <s v="S"/>
    <n v="24"/>
    <n v="1"/>
    <s v="CH"/>
    <x v="1"/>
    <n v="0.80600000000000005"/>
    <x v="3"/>
    <m/>
    <x v="3"/>
    <s v="R"/>
    <n v="0"/>
    <n v="0"/>
    <n v="1"/>
    <n v="0"/>
    <n v="0"/>
    <n v="0"/>
    <n v="6"/>
    <n v="81.5"/>
    <n v="75.7"/>
    <n v="3.21"/>
    <n v="1.53"/>
    <n v="0.13600000000000001"/>
    <n v="1.0329999999999999"/>
    <n v="-0.88800000000000001"/>
    <n v="6.6479999999999997"/>
    <n v="2.72"/>
    <n v="3.21"/>
    <n v="23.8"/>
    <n v="-8.1999999999999993"/>
    <n v="8.1999999999999993"/>
    <n v="140.202"/>
    <n v="743.00800000000004"/>
    <s v="110509_205309"/>
  </r>
  <r>
    <s v="Clayton Richard"/>
    <x v="1"/>
    <s v="gid_2011_05_10_sdnmlb_milmlb_1"/>
    <s v="Miller Park"/>
    <s v="Scott Barry"/>
    <s v="sdn"/>
    <s v="mil"/>
    <n v="2"/>
    <x v="1"/>
    <s v="S"/>
    <n v="1"/>
    <n v="2"/>
    <s v="CH"/>
    <x v="1"/>
    <n v="0.90400000000000003"/>
    <x v="3"/>
    <m/>
    <x v="7"/>
    <s v="R"/>
    <n v="0"/>
    <n v="1"/>
    <n v="0"/>
    <n v="0"/>
    <n v="0"/>
    <n v="0"/>
    <n v="1"/>
    <n v="81.400000000000006"/>
    <n v="74.599999999999994"/>
    <n v="3.65"/>
    <n v="1.56"/>
    <n v="0.38300000000000001"/>
    <n v="3.65"/>
    <n v="1.825"/>
    <n v="6.452"/>
    <n v="8.1300000000000008"/>
    <n v="7.68"/>
    <n v="23.8"/>
    <n v="-25.9"/>
    <n v="6.8"/>
    <n v="133.56200000000001"/>
    <n v="1952.44"/>
    <s v="110510_191719"/>
  </r>
  <r>
    <s v="Clayton Richard"/>
    <x v="1"/>
    <s v="gid_2011_05_10_sdnmlb_milmlb_1"/>
    <s v="Miller Park"/>
    <s v="Scott Barry"/>
    <s v="sdn"/>
    <s v="mil"/>
    <n v="7"/>
    <x v="4"/>
    <s v="B"/>
    <n v="3"/>
    <n v="2"/>
    <s v="CH"/>
    <x v="1"/>
    <n v="0.90400000000000003"/>
    <x v="13"/>
    <m/>
    <x v="6"/>
    <s v="R"/>
    <n v="1"/>
    <n v="0"/>
    <n v="2"/>
    <n v="1"/>
    <n v="0"/>
    <n v="0"/>
    <n v="1"/>
    <n v="81.5"/>
    <n v="75.099999999999994"/>
    <n v="3.72"/>
    <n v="1.81"/>
    <n v="0.14199999999999999"/>
    <n v="1.264"/>
    <n v="1.7949999999999999"/>
    <n v="6.2030000000000003"/>
    <n v="9.14"/>
    <n v="4.16"/>
    <n v="23.8"/>
    <n v="-23.3"/>
    <n v="8.5"/>
    <n v="114.736"/>
    <n v="1748.8"/>
    <s v="110510_192041"/>
  </r>
  <r>
    <s v="Clayton Richard"/>
    <x v="1"/>
    <s v="gid_2011_05_10_sdnmlb_milmlb_1"/>
    <s v="Miller Park"/>
    <s v="Scott Barry"/>
    <s v="sdn"/>
    <s v="mil"/>
    <n v="10"/>
    <x v="2"/>
    <s v="S"/>
    <n v="4"/>
    <n v="1"/>
    <s v="CH"/>
    <x v="1"/>
    <n v="0.51200000000000001"/>
    <x v="1"/>
    <m/>
    <x v="4"/>
    <s v="L"/>
    <n v="0"/>
    <n v="0"/>
    <n v="0"/>
    <n v="0"/>
    <n v="0"/>
    <n v="0"/>
    <n v="2"/>
    <n v="84.3"/>
    <n v="78.8"/>
    <n v="3.43"/>
    <n v="1.68"/>
    <n v="-0.41499999999999998"/>
    <n v="2.0819999999999999"/>
    <n v="1.679"/>
    <n v="6.5140000000000002"/>
    <n v="3.94"/>
    <n v="6.5"/>
    <n v="23.9"/>
    <n v="-12.6"/>
    <n v="6.1"/>
    <n v="148.98599999999999"/>
    <n v="1402.1"/>
    <s v="110510_192844"/>
  </r>
  <r>
    <s v="Clayton Richard"/>
    <x v="1"/>
    <s v="gid_2011_05_10_sdnmlb_milmlb_1"/>
    <s v="Miller Park"/>
    <s v="Scott Barry"/>
    <s v="sdn"/>
    <s v="mil"/>
    <n v="15"/>
    <x v="3"/>
    <s v="S"/>
    <n v="5"/>
    <n v="2"/>
    <s v="CH"/>
    <x v="1"/>
    <n v="0.90400000000000003"/>
    <x v="1"/>
    <m/>
    <x v="1"/>
    <s v="R"/>
    <n v="1"/>
    <n v="0"/>
    <n v="0"/>
    <n v="1"/>
    <n v="0"/>
    <n v="0"/>
    <n v="2"/>
    <n v="82.5"/>
    <n v="75.099999999999994"/>
    <n v="3.13"/>
    <n v="1.35"/>
    <n v="0.89100000000000001"/>
    <n v="2.41"/>
    <n v="1.9079999999999999"/>
    <n v="6.2359999999999998"/>
    <n v="11.23"/>
    <n v="5.79"/>
    <n v="23.7"/>
    <n v="-31.5"/>
    <n v="8.1"/>
    <n v="117.46599999999999"/>
    <n v="2208"/>
    <s v="110510_193027"/>
  </r>
  <r>
    <s v="Clayton Richard"/>
    <x v="1"/>
    <s v="gid_2011_05_10_sdnmlb_milmlb_1"/>
    <s v="Miller Park"/>
    <s v="Scott Barry"/>
    <s v="sdn"/>
    <s v="mil"/>
    <n v="29"/>
    <x v="4"/>
    <s v="B"/>
    <n v="10"/>
    <n v="1"/>
    <s v="CH"/>
    <x v="1"/>
    <n v="0.90500000000000003"/>
    <x v="0"/>
    <m/>
    <x v="7"/>
    <s v="R"/>
    <n v="0"/>
    <n v="0"/>
    <n v="0"/>
    <n v="0"/>
    <n v="0"/>
    <n v="0"/>
    <n v="3"/>
    <n v="79.5"/>
    <n v="73.2"/>
    <n v="3.56"/>
    <n v="1.65"/>
    <n v="-2.4E-2"/>
    <n v="1.5189999999999999"/>
    <n v="1.708"/>
    <n v="6.32"/>
    <n v="8.7799999999999994"/>
    <n v="5.67"/>
    <n v="23.8"/>
    <n v="-22.8"/>
    <n v="8.3000000000000007"/>
    <n v="123.11499999999999"/>
    <n v="1777.67"/>
    <s v="110510_194505"/>
  </r>
  <r>
    <s v="Clayton Richard"/>
    <x v="1"/>
    <s v="gid_2011_05_10_sdnmlb_milmlb_1"/>
    <s v="Miller Park"/>
    <s v="Scott Barry"/>
    <s v="sdn"/>
    <s v="mil"/>
    <n v="30"/>
    <x v="0"/>
    <s v="X"/>
    <n v="10"/>
    <n v="2"/>
    <s v="CH"/>
    <x v="1"/>
    <n v="0.90100000000000002"/>
    <x v="0"/>
    <s v="FB"/>
    <x v="7"/>
    <s v="R"/>
    <n v="1"/>
    <n v="0"/>
    <n v="0"/>
    <n v="0"/>
    <n v="0"/>
    <n v="0"/>
    <n v="3"/>
    <n v="79.900000000000006"/>
    <n v="73.5"/>
    <n v="3.65"/>
    <n v="1.56"/>
    <n v="0.40200000000000002"/>
    <n v="3.6230000000000002"/>
    <n v="1.8740000000000001"/>
    <n v="6.4850000000000003"/>
    <n v="7.39"/>
    <n v="5.37"/>
    <n v="23.8"/>
    <n v="-20.2"/>
    <n v="7.8"/>
    <n v="126.27800000000001"/>
    <n v="1570.66"/>
    <s v="110510_194521"/>
  </r>
  <r>
    <s v="Clayton Richard"/>
    <x v="1"/>
    <s v="gid_2011_05_10_sdnmlb_milmlb_1"/>
    <s v="Miller Park"/>
    <s v="Scott Barry"/>
    <s v="sdn"/>
    <s v="mil"/>
    <n v="32"/>
    <x v="8"/>
    <s v="X"/>
    <n v="11"/>
    <n v="2"/>
    <s v="CH"/>
    <x v="1"/>
    <n v="0.90400000000000003"/>
    <x v="9"/>
    <s v="GB"/>
    <x v="5"/>
    <s v="R"/>
    <n v="0"/>
    <n v="1"/>
    <n v="1"/>
    <n v="0"/>
    <n v="0"/>
    <n v="0"/>
    <n v="3"/>
    <n v="82.1"/>
    <n v="75.900000000000006"/>
    <n v="3.5"/>
    <n v="1.63"/>
    <n v="-6.0000000000000001E-3"/>
    <n v="1.829"/>
    <n v="1.7130000000000001"/>
    <n v="6.2329999999999997"/>
    <n v="8.76"/>
    <n v="3.92"/>
    <n v="23.8"/>
    <n v="-23"/>
    <n v="8.1999999999999993"/>
    <n v="114.37"/>
    <n v="1694.88"/>
    <s v="110510_194610"/>
  </r>
  <r>
    <s v="Clayton Richard"/>
    <x v="1"/>
    <s v="gid_2011_05_10_sdnmlb_milmlb_1"/>
    <s v="Miller Park"/>
    <s v="Scott Barry"/>
    <s v="sdn"/>
    <s v="mil"/>
    <n v="34"/>
    <x v="7"/>
    <s v="X"/>
    <n v="12"/>
    <n v="2"/>
    <s v="CH"/>
    <x v="1"/>
    <n v="0.90400000000000003"/>
    <x v="1"/>
    <s v="GB"/>
    <x v="6"/>
    <s v="R"/>
    <n v="1"/>
    <n v="0"/>
    <n v="1"/>
    <n v="0"/>
    <n v="1"/>
    <n v="0"/>
    <n v="3"/>
    <n v="81.7"/>
    <n v="75.400000000000006"/>
    <n v="3.68"/>
    <n v="1.72"/>
    <n v="-0.10199999999999999"/>
    <n v="2.0230000000000001"/>
    <n v="1.7450000000000001"/>
    <n v="6.25"/>
    <n v="9.81"/>
    <n v="4.75"/>
    <n v="23.8"/>
    <n v="-26.1"/>
    <n v="8.1999999999999993"/>
    <n v="116.06699999999999"/>
    <n v="1912.8"/>
    <s v="110510_194810"/>
  </r>
  <r>
    <s v="Clayton Richard"/>
    <x v="1"/>
    <s v="gid_2011_05_10_sdnmlb_milmlb_1"/>
    <s v="Miller Park"/>
    <s v="Scott Barry"/>
    <s v="sdn"/>
    <s v="mil"/>
    <n v="44"/>
    <x v="6"/>
    <s v="B"/>
    <n v="14"/>
    <n v="6"/>
    <s v="CH"/>
    <x v="1"/>
    <n v="0.90400000000000003"/>
    <x v="1"/>
    <m/>
    <x v="1"/>
    <s v="R"/>
    <n v="1"/>
    <n v="2"/>
    <n v="1"/>
    <n v="1"/>
    <n v="1"/>
    <n v="1"/>
    <n v="3"/>
    <n v="83"/>
    <n v="76.8"/>
    <n v="3.1"/>
    <n v="1.4"/>
    <n v="-0.309"/>
    <n v="0.871"/>
    <n v="1.794"/>
    <n v="6.1269999999999998"/>
    <n v="10.01"/>
    <n v="6.07"/>
    <n v="23.8"/>
    <n v="-28.7"/>
    <n v="7.6"/>
    <n v="121.452"/>
    <n v="2088"/>
    <s v="110510_195346"/>
  </r>
  <r>
    <s v="Clayton Richard"/>
    <x v="1"/>
    <s v="gid_2011_05_10_sdnmlb_milmlb_1"/>
    <s v="Miller Park"/>
    <s v="Scott Barry"/>
    <s v="sdn"/>
    <s v="mil"/>
    <n v="46"/>
    <x v="0"/>
    <s v="X"/>
    <n v="15"/>
    <n v="1"/>
    <s v="CH"/>
    <x v="1"/>
    <n v="0.90500000000000003"/>
    <x v="13"/>
    <s v="GB"/>
    <x v="3"/>
    <s v="R"/>
    <n v="0"/>
    <n v="0"/>
    <n v="2"/>
    <n v="1"/>
    <n v="0"/>
    <n v="0"/>
    <n v="3"/>
    <n v="81.099999999999994"/>
    <n v="74.7"/>
    <n v="3.21"/>
    <n v="1.53"/>
    <n v="-0.23200000000000001"/>
    <n v="1.982"/>
    <n v="1.66"/>
    <n v="6.2409999999999997"/>
    <n v="8.3699999999999992"/>
    <n v="0.59"/>
    <n v="23.8"/>
    <n v="-18.3"/>
    <n v="9.6"/>
    <n v="94.4"/>
    <n v="1452.42"/>
    <s v="110510_195506"/>
  </r>
  <r>
    <s v="Clayton Richard"/>
    <x v="1"/>
    <s v="gid_2011_05_10_sdnmlb_milmlb_1"/>
    <s v="Miller Park"/>
    <s v="Scott Barry"/>
    <s v="sdn"/>
    <s v="mil"/>
    <n v="50"/>
    <x v="8"/>
    <s v="X"/>
    <n v="16"/>
    <n v="4"/>
    <s v="CH"/>
    <x v="1"/>
    <n v="0.90400000000000003"/>
    <x v="15"/>
    <m/>
    <x v="10"/>
    <s v="R"/>
    <n v="1"/>
    <n v="2"/>
    <n v="0"/>
    <n v="0"/>
    <n v="0"/>
    <n v="0"/>
    <n v="4"/>
    <n v="83.8"/>
    <n v="77.8"/>
    <n v="3.53"/>
    <n v="1.57"/>
    <n v="-0.19800000000000001"/>
    <n v="1.605"/>
    <n v="1.708"/>
    <n v="6.1920000000000002"/>
    <n v="8.5"/>
    <n v="5.92"/>
    <n v="23.8"/>
    <n v="-25.8"/>
    <n v="7.1"/>
    <n v="125.05200000000001"/>
    <n v="1879.05"/>
    <s v="110510_200223"/>
  </r>
  <r>
    <s v="Cory Luebke"/>
    <x v="1"/>
    <s v="gid_2011_05_10_sdnmlb_milmlb_1"/>
    <s v="Miller Park"/>
    <s v="Scott Barry"/>
    <s v="sdn"/>
    <s v="mil"/>
    <n v="2"/>
    <x v="4"/>
    <s v="B"/>
    <n v="1"/>
    <n v="2"/>
    <s v="CH"/>
    <x v="1"/>
    <n v="0.92400000000000004"/>
    <x v="6"/>
    <m/>
    <x v="5"/>
    <s v="R"/>
    <n v="0"/>
    <n v="1"/>
    <n v="1"/>
    <n v="1"/>
    <n v="0"/>
    <n v="0"/>
    <n v="4"/>
    <n v="82"/>
    <n v="75.8"/>
    <n v="3.56"/>
    <n v="1.77"/>
    <n v="1.8169999999999999"/>
    <n v="3.246"/>
    <n v="2.6640000000000001"/>
    <n v="6.2969999999999997"/>
    <n v="8.9"/>
    <n v="4.1399999999999997"/>
    <n v="23.8"/>
    <n v="-24.7"/>
    <n v="8.1"/>
    <n v="115.21599999999999"/>
    <n v="1738.34"/>
    <s v="110510_201148"/>
  </r>
  <r>
    <s v="Cory Luebke"/>
    <x v="1"/>
    <s v="gid_2011_05_10_sdnmlb_milmlb_1"/>
    <s v="Miller Park"/>
    <s v="Scott Barry"/>
    <s v="sdn"/>
    <s v="mil"/>
    <n v="16"/>
    <x v="4"/>
    <s v="B"/>
    <n v="5"/>
    <n v="1"/>
    <s v="CH"/>
    <x v="1"/>
    <n v="0.92300000000000004"/>
    <x v="2"/>
    <m/>
    <x v="3"/>
    <s v="R"/>
    <n v="0"/>
    <n v="0"/>
    <n v="1"/>
    <n v="0"/>
    <n v="0"/>
    <n v="0"/>
    <n v="5"/>
    <n v="82.2"/>
    <n v="75.5"/>
    <n v="3.6"/>
    <n v="1.61"/>
    <n v="1.99"/>
    <n v="5.4939999999999998"/>
    <n v="2.758"/>
    <n v="6.3579999999999997"/>
    <n v="5.21"/>
    <n v="1.63"/>
    <n v="23.8"/>
    <n v="-13.6"/>
    <n v="8.1999999999999993"/>
    <n v="107.875"/>
    <n v="967.19"/>
    <s v="110510_202512"/>
  </r>
  <r>
    <s v="Cory Luebke"/>
    <x v="1"/>
    <s v="gid_2011_05_10_sdnmlb_milmlb_1"/>
    <s v="Miller Park"/>
    <s v="Scott Barry"/>
    <s v="sdn"/>
    <s v="mil"/>
    <n v="21"/>
    <x v="0"/>
    <s v="X"/>
    <n v="6"/>
    <n v="2"/>
    <s v="CH"/>
    <x v="1"/>
    <n v="0.92500000000000004"/>
    <x v="3"/>
    <s v="GB"/>
    <x v="10"/>
    <s v="R"/>
    <n v="1"/>
    <n v="0"/>
    <n v="2"/>
    <n v="0"/>
    <n v="0"/>
    <n v="0"/>
    <n v="5"/>
    <n v="83.1"/>
    <n v="76.3"/>
    <n v="3.53"/>
    <n v="1.57"/>
    <n v="-0.47699999999999998"/>
    <n v="2.419"/>
    <n v="2.44"/>
    <n v="6.0919999999999996"/>
    <n v="9.08"/>
    <n v="2.14"/>
    <n v="23.8"/>
    <n v="-21.4"/>
    <n v="8.6999999999999993"/>
    <n v="103.56399999999999"/>
    <n v="1654.46"/>
    <s v="110510_202659"/>
  </r>
  <r>
    <s v="Cory Luebke"/>
    <x v="1"/>
    <s v="gid_2011_05_10_sdnmlb_milmlb_1"/>
    <s v="Miller Park"/>
    <s v="Scott Barry"/>
    <s v="sdn"/>
    <s v="mil"/>
    <n v="23"/>
    <x v="0"/>
    <s v="X"/>
    <n v="7"/>
    <n v="2"/>
    <s v="CH"/>
    <x v="1"/>
    <n v="0.92600000000000005"/>
    <x v="3"/>
    <s v="GB"/>
    <x v="9"/>
    <s v="R"/>
    <n v="0"/>
    <n v="1"/>
    <n v="0"/>
    <n v="0"/>
    <n v="0"/>
    <n v="0"/>
    <n v="6"/>
    <n v="83.1"/>
    <n v="76.900000000000006"/>
    <n v="3.18"/>
    <n v="1.43"/>
    <n v="1E-3"/>
    <n v="2.4580000000000002"/>
    <n v="2.3340000000000001"/>
    <n v="6.157"/>
    <n v="6.49"/>
    <n v="1.52"/>
    <n v="23.8"/>
    <n v="-15.4"/>
    <n v="8.5"/>
    <n v="103.619"/>
    <n v="1193.5999999999999"/>
    <s v="110510_204355"/>
  </r>
  <r>
    <s v="Luke Gregerson"/>
    <x v="0"/>
    <s v="gid_2011_05_10_sdnmlb_milmlb_1"/>
    <s v="Miller Park"/>
    <s v="Scott Barry"/>
    <s v="sdn"/>
    <s v="mil"/>
    <n v="5"/>
    <x v="2"/>
    <s v="S"/>
    <n v="2"/>
    <n v="1"/>
    <s v="CH"/>
    <x v="1"/>
    <n v="0.97899999999999998"/>
    <x v="1"/>
    <m/>
    <x v="4"/>
    <s v="L"/>
    <n v="0"/>
    <n v="0"/>
    <n v="1"/>
    <n v="0"/>
    <n v="0"/>
    <n v="0"/>
    <n v="7"/>
    <n v="76.5"/>
    <n v="71.5"/>
    <n v="3.43"/>
    <n v="1.68"/>
    <n v="-0.61"/>
    <n v="1.7350000000000001"/>
    <n v="-1.69"/>
    <n v="6.0140000000000002"/>
    <n v="-8.1300000000000008"/>
    <n v="1.39"/>
    <n v="23.9"/>
    <n v="17.5"/>
    <n v="10.199999999999999"/>
    <n v="259.90699999999998"/>
    <n v="1369.59"/>
    <s v="110510_211504"/>
  </r>
  <r>
    <s v="Luke Gregerson"/>
    <x v="0"/>
    <s v="gid_2011_05_10_sdnmlb_milmlb_1"/>
    <s v="Miller Park"/>
    <s v="Scott Barry"/>
    <s v="sdn"/>
    <s v="mil"/>
    <n v="19"/>
    <x v="3"/>
    <s v="S"/>
    <n v="5"/>
    <n v="4"/>
    <s v="CH"/>
    <x v="1"/>
    <n v="0.505"/>
    <x v="0"/>
    <m/>
    <x v="10"/>
    <s v="R"/>
    <n v="2"/>
    <n v="1"/>
    <n v="1"/>
    <n v="0"/>
    <n v="0"/>
    <n v="0"/>
    <n v="8"/>
    <n v="78.2"/>
    <n v="72.900000000000006"/>
    <n v="3.53"/>
    <n v="1.57"/>
    <n v="-0.29099999999999998"/>
    <n v="0.83599999999999997"/>
    <n v="-1.7250000000000001"/>
    <n v="5.8959999999999999"/>
    <n v="-5.26"/>
    <n v="5.99"/>
    <n v="23.9"/>
    <n v="14"/>
    <n v="7.9"/>
    <n v="221.04499999999999"/>
    <n v="1354.79"/>
    <s v="110510_213903"/>
  </r>
  <r>
    <s v="Tim Stauffer"/>
    <x v="0"/>
    <s v="gid_2011_05_11_sdnmlb_milmlb_1"/>
    <s v="Miller Park"/>
    <s v="John Hirschbeck"/>
    <s v="sdn"/>
    <s v="mil"/>
    <n v="10"/>
    <x v="4"/>
    <s v="B"/>
    <n v="2"/>
    <n v="6"/>
    <s v="CH"/>
    <x v="1"/>
    <n v="0.93300000000000005"/>
    <x v="0"/>
    <m/>
    <x v="0"/>
    <s v="L"/>
    <n v="2"/>
    <n v="2"/>
    <n v="1"/>
    <n v="0"/>
    <n v="0"/>
    <n v="0"/>
    <n v="1"/>
    <n v="80.5"/>
    <n v="75.400000000000006"/>
    <n v="3.46"/>
    <n v="1.61"/>
    <n v="0.22500000000000001"/>
    <n v="1.298"/>
    <n v="-1.0780000000000001"/>
    <n v="6.1779999999999999"/>
    <n v="-5.53"/>
    <n v="7.44"/>
    <n v="23.9"/>
    <n v="17.600000000000001"/>
    <n v="6.7"/>
    <n v="216.422"/>
    <n v="1631.81"/>
    <s v="110511_123328"/>
  </r>
  <r>
    <s v="Tim Stauffer"/>
    <x v="0"/>
    <s v="gid_2011_05_11_sdnmlb_milmlb_1"/>
    <s v="Miller Park"/>
    <s v="John Hirschbeck"/>
    <s v="sdn"/>
    <s v="mil"/>
    <n v="19"/>
    <x v="4"/>
    <s v="B"/>
    <n v="4"/>
    <n v="3"/>
    <s v="CH"/>
    <x v="1"/>
    <n v="0.91800000000000004"/>
    <x v="0"/>
    <m/>
    <x v="4"/>
    <s v="L"/>
    <n v="1"/>
    <n v="1"/>
    <n v="0"/>
    <n v="0"/>
    <n v="0"/>
    <n v="0"/>
    <n v="2"/>
    <n v="78.7"/>
    <n v="73"/>
    <n v="3.46"/>
    <n v="1.67"/>
    <n v="-0.89600000000000002"/>
    <n v="0.63100000000000001"/>
    <n v="-1.26"/>
    <n v="6.11"/>
    <n v="-7.63"/>
    <n v="5.82"/>
    <n v="23.8"/>
    <n v="20.8"/>
    <n v="8.3000000000000007"/>
    <n v="232.40899999999999"/>
    <n v="1625.41"/>
    <s v="110511_124549"/>
  </r>
  <r>
    <s v="Tim Stauffer"/>
    <x v="0"/>
    <s v="gid_2011_05_11_sdnmlb_milmlb_1"/>
    <s v="Miller Park"/>
    <s v="John Hirschbeck"/>
    <s v="sdn"/>
    <s v="mil"/>
    <n v="80"/>
    <x v="3"/>
    <s v="S"/>
    <n v="21"/>
    <n v="2"/>
    <s v="CH"/>
    <x v="1"/>
    <n v="0.93300000000000005"/>
    <x v="1"/>
    <m/>
    <x v="6"/>
    <s v="R"/>
    <n v="0"/>
    <n v="1"/>
    <n v="2"/>
    <n v="1"/>
    <n v="0"/>
    <n v="0"/>
    <n v="5"/>
    <n v="78.7"/>
    <n v="72.5"/>
    <n v="3.68"/>
    <n v="1.72"/>
    <n v="-0.16200000000000001"/>
    <n v="1.853"/>
    <n v="-1.0409999999999999"/>
    <n v="6.1310000000000002"/>
    <n v="-3.87"/>
    <n v="7.78"/>
    <n v="23.8"/>
    <n v="11.5"/>
    <n v="7"/>
    <n v="206.27600000000001"/>
    <n v="1469.29"/>
    <s v="110511_134407"/>
  </r>
  <r>
    <s v="Tim Stauffer"/>
    <x v="0"/>
    <s v="gid_2011_05_11_sdnmlb_milmlb_1"/>
    <s v="Miller Park"/>
    <s v="John Hirschbeck"/>
    <s v="sdn"/>
    <s v="mil"/>
    <n v="83"/>
    <x v="7"/>
    <s v="X"/>
    <n v="21"/>
    <n v="5"/>
    <s v="CH"/>
    <x v="1"/>
    <n v="0.92"/>
    <x v="1"/>
    <s v="GB"/>
    <x v="6"/>
    <s v="R"/>
    <n v="1"/>
    <n v="2"/>
    <n v="2"/>
    <n v="1"/>
    <n v="1"/>
    <n v="0"/>
    <n v="5"/>
    <n v="79.2"/>
    <n v="72.599999999999994"/>
    <n v="3.68"/>
    <n v="1.72"/>
    <n v="-0.28699999999999998"/>
    <n v="0.94099999999999995"/>
    <n v="-1.0940000000000001"/>
    <n v="6.1909999999999998"/>
    <n v="-8.7100000000000009"/>
    <n v="6.07"/>
    <n v="23.8"/>
    <n v="23.1"/>
    <n v="8.3000000000000007"/>
    <n v="234.863"/>
    <n v="1786.5"/>
    <s v="110511_134538"/>
  </r>
  <r>
    <s v="Tim Stauffer"/>
    <x v="0"/>
    <s v="gid_2011_05_11_sdnmlb_milmlb_1"/>
    <s v="Miller Park"/>
    <s v="John Hirschbeck"/>
    <s v="sdn"/>
    <s v="mil"/>
    <n v="92"/>
    <x v="1"/>
    <s v="S"/>
    <n v="24"/>
    <n v="1"/>
    <s v="CH"/>
    <x v="1"/>
    <n v="0.79200000000000004"/>
    <x v="2"/>
    <m/>
    <x v="10"/>
    <s v="R"/>
    <n v="0"/>
    <n v="0"/>
    <n v="0"/>
    <n v="0"/>
    <n v="0"/>
    <n v="0"/>
    <n v="6"/>
    <n v="83"/>
    <n v="77"/>
    <n v="3.53"/>
    <n v="1.57"/>
    <n v="-0.221"/>
    <n v="3.6629999999999998"/>
    <n v="-1.347"/>
    <n v="6.274"/>
    <n v="-1.32"/>
    <n v="2.85"/>
    <n v="23.8"/>
    <n v="3"/>
    <n v="7.5"/>
    <n v="204.45400000000001"/>
    <n v="572.33000000000004"/>
    <s v="110511_135933"/>
  </r>
  <r>
    <s v="Tim Stauffer"/>
    <x v="0"/>
    <s v="gid_2011_05_11_sdnmlb_milmlb_1"/>
    <s v="Miller Park"/>
    <s v="John Hirschbeck"/>
    <s v="sdn"/>
    <s v="mil"/>
    <n v="93"/>
    <x v="2"/>
    <s v="S"/>
    <n v="24"/>
    <n v="2"/>
    <s v="CH"/>
    <x v="1"/>
    <n v="0.93100000000000005"/>
    <x v="2"/>
    <m/>
    <x v="10"/>
    <s v="R"/>
    <n v="0"/>
    <n v="1"/>
    <n v="0"/>
    <n v="0"/>
    <n v="0"/>
    <n v="0"/>
    <n v="6"/>
    <n v="78.400000000000006"/>
    <n v="71.900000000000006"/>
    <n v="3.58"/>
    <n v="1.67"/>
    <n v="-0.4"/>
    <n v="2.9350000000000001"/>
    <n v="-1.177"/>
    <n v="6.2530000000000001"/>
    <n v="-5.22"/>
    <n v="5.97"/>
    <n v="23.8"/>
    <n v="14.4"/>
    <n v="7.8"/>
    <n v="220.898"/>
    <n v="1334.55"/>
    <s v="110511_135948"/>
  </r>
  <r>
    <s v="James McDonald"/>
    <x v="0"/>
    <s v="gid_2011_05_13_pitmlb_milmlb_1"/>
    <s v="Miller Park"/>
    <s v="Alfonso Marquez"/>
    <s v="pit"/>
    <s v="mil"/>
    <n v="8"/>
    <x v="0"/>
    <s v="X"/>
    <n v="2"/>
    <n v="2"/>
    <s v="CH"/>
    <x v="1"/>
    <n v="0.91300000000000003"/>
    <x v="7"/>
    <s v="PU"/>
    <x v="5"/>
    <s v="R"/>
    <n v="0"/>
    <n v="1"/>
    <n v="1"/>
    <n v="0"/>
    <n v="0"/>
    <n v="0"/>
    <n v="1"/>
    <n v="81.2"/>
    <n v="74"/>
    <n v="3.54"/>
    <n v="1.63"/>
    <n v="-0.16"/>
    <n v="2.0579999999999998"/>
    <n v="-1.377"/>
    <n v="6.0339999999999998"/>
    <n v="-8.94"/>
    <n v="6.82"/>
    <n v="23.7"/>
    <n v="26"/>
    <n v="7.6"/>
    <n v="232.435"/>
    <n v="1936.44"/>
    <s v="110513_191751"/>
  </r>
  <r>
    <s v="James McDonald"/>
    <x v="0"/>
    <s v="gid_2011_05_13_pitmlb_milmlb_1"/>
    <s v="Miller Park"/>
    <s v="Alfonso Marquez"/>
    <s v="pit"/>
    <s v="mil"/>
    <n v="15"/>
    <x v="4"/>
    <s v="B"/>
    <n v="4"/>
    <n v="2"/>
    <s v="CH"/>
    <x v="1"/>
    <n v="0.90900000000000003"/>
    <x v="7"/>
    <m/>
    <x v="4"/>
    <s v="L"/>
    <n v="0"/>
    <n v="1"/>
    <n v="2"/>
    <n v="1"/>
    <n v="0"/>
    <n v="0"/>
    <n v="1"/>
    <n v="81.8"/>
    <n v="75.7"/>
    <n v="3.38"/>
    <n v="1.64"/>
    <n v="-9.2999999999999999E-2"/>
    <n v="1.577"/>
    <n v="-1.292"/>
    <n v="6.03"/>
    <n v="-10.3"/>
    <n v="5.94"/>
    <n v="23.8"/>
    <n v="29.5"/>
    <n v="7.9"/>
    <n v="239.80600000000001"/>
    <n v="2095.98"/>
    <s v="110513_192106"/>
  </r>
  <r>
    <s v="James McDonald"/>
    <x v="0"/>
    <s v="gid_2011_05_13_pitmlb_milmlb_1"/>
    <s v="Miller Park"/>
    <s v="Alfonso Marquez"/>
    <s v="pit"/>
    <s v="mil"/>
    <n v="16"/>
    <x v="0"/>
    <s v="X"/>
    <n v="4"/>
    <n v="3"/>
    <s v="CH"/>
    <x v="1"/>
    <n v="0.91900000000000004"/>
    <x v="7"/>
    <s v="PU"/>
    <x v="4"/>
    <s v="L"/>
    <n v="1"/>
    <n v="1"/>
    <n v="2"/>
    <n v="1"/>
    <n v="1"/>
    <n v="0"/>
    <n v="1"/>
    <n v="81.3"/>
    <n v="74.400000000000006"/>
    <n v="3.28"/>
    <n v="1.58"/>
    <n v="-0.61299999999999999"/>
    <n v="2.5910000000000002"/>
    <n v="-1.5409999999999999"/>
    <n v="5.952"/>
    <n v="-9.32"/>
    <n v="9.0299999999999994"/>
    <n v="23.8"/>
    <n v="31.5"/>
    <n v="6.7"/>
    <n v="225.71600000000001"/>
    <n v="2256.4"/>
    <s v="110513_192144"/>
  </r>
  <r>
    <s v="James McDonald"/>
    <x v="0"/>
    <s v="gid_2011_05_13_pitmlb_milmlb_1"/>
    <s v="Miller Park"/>
    <s v="Alfonso Marquez"/>
    <s v="pit"/>
    <s v="mil"/>
    <n v="25"/>
    <x v="3"/>
    <s v="S"/>
    <n v="6"/>
    <n v="3"/>
    <s v="CH"/>
    <x v="1"/>
    <n v="0.91600000000000004"/>
    <x v="2"/>
    <m/>
    <x v="10"/>
    <s v="R"/>
    <n v="1"/>
    <n v="1"/>
    <n v="1"/>
    <n v="0"/>
    <n v="0"/>
    <n v="0"/>
    <n v="2"/>
    <n v="82.2"/>
    <n v="75.400000000000006"/>
    <n v="3.53"/>
    <n v="1.57"/>
    <n v="-0.313"/>
    <n v="2.6219999999999999"/>
    <n v="-1.44"/>
    <n v="6.0419999999999998"/>
    <n v="-10.119999999999999"/>
    <n v="7.66"/>
    <n v="23.8"/>
    <n v="32.1"/>
    <n v="7.1"/>
    <n v="232.703"/>
    <n v="2232.36"/>
    <s v="110513_194525"/>
  </r>
  <r>
    <s v="James McDonald"/>
    <x v="0"/>
    <s v="gid_2011_05_13_pitmlb_milmlb_1"/>
    <s v="Miller Park"/>
    <s v="Alfonso Marquez"/>
    <s v="pit"/>
    <s v="mil"/>
    <n v="39"/>
    <x v="3"/>
    <s v="S"/>
    <n v="10"/>
    <n v="1"/>
    <s v="CH"/>
    <x v="1"/>
    <n v="0.92"/>
    <x v="9"/>
    <m/>
    <x v="7"/>
    <s v="R"/>
    <n v="0"/>
    <n v="0"/>
    <n v="0"/>
    <n v="1"/>
    <n v="0"/>
    <n v="0"/>
    <n v="3"/>
    <n v="78.900000000000006"/>
    <n v="72.7"/>
    <n v="3.55"/>
    <n v="1.6"/>
    <n v="-0.182"/>
    <n v="2.3719999999999999"/>
    <n v="-1.4259999999999999"/>
    <n v="5.9269999999999996"/>
    <n v="-10.57"/>
    <n v="7.2"/>
    <n v="23.8"/>
    <n v="29.8"/>
    <n v="8"/>
    <n v="235.53"/>
    <n v="2170.3000000000002"/>
    <s v="110513_200536"/>
  </r>
  <r>
    <s v="James McDonald"/>
    <x v="0"/>
    <s v="gid_2011_05_13_pitmlb_milmlb_1"/>
    <s v="Miller Park"/>
    <s v="Alfonso Marquez"/>
    <s v="pit"/>
    <s v="mil"/>
    <n v="42"/>
    <x v="8"/>
    <s v="X"/>
    <n v="10"/>
    <n v="4"/>
    <s v="CH"/>
    <x v="1"/>
    <n v="0.92"/>
    <x v="9"/>
    <s v="GB"/>
    <x v="7"/>
    <s v="R"/>
    <n v="2"/>
    <n v="1"/>
    <n v="0"/>
    <n v="1"/>
    <n v="0"/>
    <n v="0"/>
    <n v="3"/>
    <n v="80.3"/>
    <n v="74.3"/>
    <n v="3.55"/>
    <n v="1.6"/>
    <n v="-0.52"/>
    <n v="2.7469999999999999"/>
    <n v="-1.403"/>
    <n v="5.99"/>
    <n v="-8.49"/>
    <n v="8.0500000000000007"/>
    <n v="23.8"/>
    <n v="27.6"/>
    <n v="6.9"/>
    <n v="226.33699999999999"/>
    <n v="2035.21"/>
    <s v="110513_200650"/>
  </r>
  <r>
    <s v="James McDonald"/>
    <x v="0"/>
    <s v="gid_2011_05_13_pitmlb_milmlb_1"/>
    <s v="Miller Park"/>
    <s v="Alfonso Marquez"/>
    <s v="pit"/>
    <s v="mil"/>
    <n v="46"/>
    <x v="6"/>
    <s v="B"/>
    <n v="11"/>
    <n v="4"/>
    <s v="CH"/>
    <x v="1"/>
    <n v="0.91700000000000004"/>
    <x v="2"/>
    <m/>
    <x v="5"/>
    <s v="R"/>
    <n v="2"/>
    <n v="1"/>
    <n v="0"/>
    <n v="0"/>
    <n v="1"/>
    <n v="1"/>
    <n v="3"/>
    <n v="81.2"/>
    <n v="74.900000000000006"/>
    <n v="3.46"/>
    <n v="1.71"/>
    <n v="-0.64900000000000002"/>
    <n v="0.40899999999999997"/>
    <n v="-1.411"/>
    <n v="5.7869999999999999"/>
    <n v="-8.8699999999999992"/>
    <n v="7.47"/>
    <n v="23.8"/>
    <n v="27"/>
    <n v="7.4"/>
    <n v="229.66800000000001"/>
    <n v="2016.78"/>
    <s v="110513_200954"/>
  </r>
  <r>
    <s v="James McDonald"/>
    <x v="0"/>
    <s v="gid_2011_05_13_pitmlb_milmlb_1"/>
    <s v="Miller Park"/>
    <s v="Alfonso Marquez"/>
    <s v="pit"/>
    <s v="mil"/>
    <n v="50"/>
    <x v="7"/>
    <s v="X"/>
    <n v="12"/>
    <n v="2"/>
    <s v="CH"/>
    <x v="1"/>
    <n v="0.90500000000000003"/>
    <x v="12"/>
    <m/>
    <x v="6"/>
    <s v="R"/>
    <n v="1"/>
    <n v="0"/>
    <n v="1"/>
    <n v="0"/>
    <n v="1"/>
    <n v="1"/>
    <n v="3"/>
    <n v="82.4"/>
    <n v="76.099999999999994"/>
    <n v="3.68"/>
    <n v="1.72"/>
    <n v="-0.46899999999999997"/>
    <n v="1.8759999999999999"/>
    <n v="-1.5129999999999999"/>
    <n v="5.8979999999999997"/>
    <n v="-10.47"/>
    <n v="5.98"/>
    <n v="23.8"/>
    <n v="30.6"/>
    <n v="7.8"/>
    <n v="240.065"/>
    <n v="2136.5300000000002"/>
    <s v="110513_201157"/>
  </r>
  <r>
    <s v="James McDonald"/>
    <x v="0"/>
    <s v="gid_2011_05_13_pitmlb_milmlb_1"/>
    <s v="Miller Park"/>
    <s v="Alfonso Marquez"/>
    <s v="pit"/>
    <s v="mil"/>
    <n v="62"/>
    <x v="0"/>
    <s v="X"/>
    <n v="16"/>
    <n v="1"/>
    <s v="CH"/>
    <x v="1"/>
    <n v="0.91600000000000004"/>
    <x v="3"/>
    <s v="GB"/>
    <x v="3"/>
    <s v="R"/>
    <n v="0"/>
    <n v="0"/>
    <n v="0"/>
    <n v="0"/>
    <n v="1"/>
    <n v="0"/>
    <n v="4"/>
    <n v="80.5"/>
    <n v="73.8"/>
    <n v="3.21"/>
    <n v="1.53"/>
    <n v="-0.60799999999999998"/>
    <n v="1.7010000000000001"/>
    <n v="-1.37"/>
    <n v="5.9969999999999999"/>
    <n v="-9.85"/>
    <n v="6.31"/>
    <n v="23.8"/>
    <n v="27.7"/>
    <n v="8"/>
    <n v="237.12200000000001"/>
    <n v="2007.37"/>
    <s v="110513_203450"/>
  </r>
  <r>
    <s v="James McDonald"/>
    <x v="0"/>
    <s v="gid_2011_05_13_pitmlb_milmlb_1"/>
    <s v="Miller Park"/>
    <s v="Alfonso Marquez"/>
    <s v="pit"/>
    <s v="mil"/>
    <n v="65"/>
    <x v="4"/>
    <s v="B"/>
    <n v="17"/>
    <n v="3"/>
    <s v="CH"/>
    <x v="1"/>
    <n v="0.91900000000000004"/>
    <x v="8"/>
    <m/>
    <x v="9"/>
    <s v="R"/>
    <n v="2"/>
    <n v="0"/>
    <n v="1"/>
    <n v="0"/>
    <n v="1"/>
    <n v="0"/>
    <n v="4"/>
    <n v="78.900000000000006"/>
    <n v="72.599999999999994"/>
    <n v="3.37"/>
    <n v="1.55"/>
    <n v="-0.57399999999999995"/>
    <n v="3.5190000000000001"/>
    <n v="-1.538"/>
    <n v="6.1070000000000002"/>
    <n v="-8.5299999999999994"/>
    <n v="8.91"/>
    <n v="23.8"/>
    <n v="27.7"/>
    <n v="6.9"/>
    <n v="223.58600000000001"/>
    <n v="2098.2800000000002"/>
    <s v="110513_203645"/>
  </r>
  <r>
    <s v="James McDonald"/>
    <x v="0"/>
    <s v="gid_2011_05_13_pitmlb_milmlb_1"/>
    <s v="Miller Park"/>
    <s v="Alfonso Marquez"/>
    <s v="pit"/>
    <s v="mil"/>
    <n v="67"/>
    <x v="6"/>
    <s v="B"/>
    <n v="17"/>
    <n v="5"/>
    <s v="CH"/>
    <x v="1"/>
    <n v="0.92100000000000004"/>
    <x v="8"/>
    <m/>
    <x v="9"/>
    <s v="R"/>
    <n v="3"/>
    <n v="1"/>
    <n v="1"/>
    <n v="0"/>
    <n v="1"/>
    <n v="0"/>
    <n v="4"/>
    <n v="80.599999999999994"/>
    <n v="74.8"/>
    <n v="3.46"/>
    <n v="1.67"/>
    <n v="1.1339999999999999"/>
    <n v="0.76800000000000002"/>
    <n v="-1.2729999999999999"/>
    <n v="5.8280000000000003"/>
    <n v="-10.220000000000001"/>
    <n v="8.6999999999999993"/>
    <n v="23.8"/>
    <n v="31.5"/>
    <n v="7.1"/>
    <n v="229.40799999999999"/>
    <n v="2336.36"/>
    <s v="110513_203845"/>
  </r>
  <r>
    <s v="James McDonald"/>
    <x v="0"/>
    <s v="gid_2011_05_13_pitmlb_milmlb_1"/>
    <s v="Miller Park"/>
    <s v="Alfonso Marquez"/>
    <s v="pit"/>
    <s v="mil"/>
    <n v="78"/>
    <x v="2"/>
    <s v="S"/>
    <n v="20"/>
    <n v="2"/>
    <s v="CH"/>
    <x v="1"/>
    <n v="0.91800000000000004"/>
    <x v="2"/>
    <m/>
    <x v="5"/>
    <s v="R"/>
    <n v="0"/>
    <n v="1"/>
    <n v="1"/>
    <n v="1"/>
    <n v="1"/>
    <n v="1"/>
    <n v="4"/>
    <n v="79.900000000000006"/>
    <n v="74.400000000000006"/>
    <n v="3.42"/>
    <n v="1.63"/>
    <n v="0.629"/>
    <n v="1.833"/>
    <n v="-1.2549999999999999"/>
    <n v="6.0359999999999996"/>
    <n v="-8.23"/>
    <n v="7.21"/>
    <n v="23.9"/>
    <n v="24.4"/>
    <n v="7.3"/>
    <n v="228.57"/>
    <n v="1901.7"/>
    <s v="110513_204804"/>
  </r>
  <r>
    <s v="James McDonald"/>
    <x v="0"/>
    <s v="gid_2011_05_13_pitmlb_milmlb_1"/>
    <s v="Miller Park"/>
    <s v="Alfonso Marquez"/>
    <s v="pit"/>
    <s v="mil"/>
    <n v="81"/>
    <x v="6"/>
    <s v="B"/>
    <n v="21"/>
    <n v="1"/>
    <s v="CH"/>
    <x v="1"/>
    <n v="0.91400000000000003"/>
    <x v="1"/>
    <m/>
    <x v="6"/>
    <s v="R"/>
    <n v="0"/>
    <n v="0"/>
    <n v="2"/>
    <n v="1"/>
    <n v="1"/>
    <n v="1"/>
    <n v="4"/>
    <n v="80.2"/>
    <n v="73.7"/>
    <n v="3.58"/>
    <n v="1.8"/>
    <n v="-0.36699999999999999"/>
    <n v="0.45700000000000002"/>
    <n v="-1.4359999999999999"/>
    <n v="5.8650000000000002"/>
    <n v="-9.43"/>
    <n v="6.13"/>
    <n v="23.8"/>
    <n v="25.5"/>
    <n v="8.1999999999999993"/>
    <n v="236.76400000000001"/>
    <n v="1920.67"/>
    <s v="110513_204941"/>
  </r>
  <r>
    <s v="James McDonald"/>
    <x v="0"/>
    <s v="gid_2011_05_13_pitmlb_milmlb_1"/>
    <s v="Miller Park"/>
    <s v="Alfonso Marquez"/>
    <s v="pit"/>
    <s v="mil"/>
    <n v="84"/>
    <x v="4"/>
    <s v="B"/>
    <n v="22"/>
    <n v="2"/>
    <s v="CH"/>
    <x v="1"/>
    <n v="0.91600000000000004"/>
    <x v="2"/>
    <m/>
    <x v="4"/>
    <s v="L"/>
    <n v="1"/>
    <n v="0"/>
    <n v="2"/>
    <n v="1"/>
    <n v="0"/>
    <n v="1"/>
    <n v="4"/>
    <n v="80.5"/>
    <n v="73.8"/>
    <n v="3.46"/>
    <n v="1.71"/>
    <n v="0.51300000000000001"/>
    <n v="1.2410000000000001"/>
    <n v="-1.2769999999999999"/>
    <n v="5.798"/>
    <n v="-9.69"/>
    <n v="6.55"/>
    <n v="23.8"/>
    <n v="26.6"/>
    <n v="7.9"/>
    <n v="235.721"/>
    <n v="2007.32"/>
    <s v="110513_205128"/>
  </r>
  <r>
    <s v="Daniel Moskos"/>
    <x v="1"/>
    <s v="gid_2011_05_13_pitmlb_milmlb_1"/>
    <s v="Miller Park"/>
    <s v="Alfonso Marquez"/>
    <s v="pit"/>
    <s v="mil"/>
    <n v="15"/>
    <x v="1"/>
    <s v="S"/>
    <n v="4"/>
    <n v="2"/>
    <s v="CH"/>
    <x v="1"/>
    <n v="1.3120000000000001"/>
    <x v="1"/>
    <m/>
    <x v="5"/>
    <s v="R"/>
    <n v="0"/>
    <n v="1"/>
    <n v="2"/>
    <n v="1"/>
    <n v="0"/>
    <n v="0"/>
    <n v="6"/>
    <n v="84.1"/>
    <n v="77.3"/>
    <n v="3.54"/>
    <n v="1.63"/>
    <n v="-0.14699999999999999"/>
    <n v="1.9430000000000001"/>
    <n v="2.09"/>
    <n v="5.9320000000000004"/>
    <n v="8.8800000000000008"/>
    <n v="5.86"/>
    <n v="23.8"/>
    <n v="-26.3"/>
    <n v="7.2"/>
    <n v="123.649"/>
    <n v="1918.1"/>
    <s v="110513_212356"/>
  </r>
  <r>
    <s v="Jeff Karstens"/>
    <x v="0"/>
    <s v="gid_2011_05_14_pitmlb_milmlb_1"/>
    <s v="Miller Park"/>
    <s v="Ed Hickox"/>
    <s v="pit"/>
    <s v="mil"/>
    <n v="3"/>
    <x v="3"/>
    <s v="S"/>
    <n v="1"/>
    <n v="3"/>
    <s v="CH"/>
    <x v="1"/>
    <n v="0.90400000000000003"/>
    <x v="1"/>
    <m/>
    <x v="7"/>
    <s v="R"/>
    <n v="1"/>
    <n v="1"/>
    <n v="0"/>
    <n v="0"/>
    <n v="0"/>
    <n v="0"/>
    <n v="1"/>
    <n v="80.3"/>
    <n v="74.8"/>
    <n v="3.55"/>
    <n v="1.6"/>
    <n v="0.438"/>
    <n v="2.2250000000000001"/>
    <n v="-1.714"/>
    <n v="6.1210000000000004"/>
    <n v="-6.67"/>
    <n v="0.93"/>
    <n v="23.9"/>
    <n v="14.8"/>
    <n v="9.3000000000000007"/>
    <n v="261.66199999999998"/>
    <n v="1170.8"/>
    <s v="110514_151745"/>
  </r>
  <r>
    <s v="Jeff Karstens"/>
    <x v="0"/>
    <s v="gid_2011_05_14_pitmlb_milmlb_1"/>
    <s v="Miller Park"/>
    <s v="Ed Hickox"/>
    <s v="pit"/>
    <s v="mil"/>
    <n v="8"/>
    <x v="0"/>
    <s v="X"/>
    <n v="2"/>
    <n v="4"/>
    <s v="CH"/>
    <x v="1"/>
    <n v="0.88700000000000001"/>
    <x v="4"/>
    <s v="LD"/>
    <x v="8"/>
    <s v="L"/>
    <n v="1"/>
    <n v="2"/>
    <n v="0"/>
    <n v="1"/>
    <n v="0"/>
    <n v="0"/>
    <n v="1"/>
    <n v="80.099999999999994"/>
    <n v="74.5"/>
    <n v="3.66"/>
    <n v="1.83"/>
    <n v="-0.751"/>
    <n v="2.5630000000000002"/>
    <n v="-1.7769999999999999"/>
    <n v="6.18"/>
    <n v="-4.8"/>
    <n v="-2.46"/>
    <n v="23.8"/>
    <n v="9.6999999999999993"/>
    <n v="10.5"/>
    <n v="296.68200000000002"/>
    <n v="927.44100000000003"/>
    <s v="110514_152047"/>
  </r>
  <r>
    <s v="Jeff Karstens"/>
    <x v="0"/>
    <s v="gid_2011_05_14_pitmlb_milmlb_1"/>
    <s v="Miller Park"/>
    <s v="Ed Hickox"/>
    <s v="pit"/>
    <s v="mil"/>
    <n v="13"/>
    <x v="4"/>
    <s v="B"/>
    <n v="4"/>
    <n v="3"/>
    <s v="CH"/>
    <x v="1"/>
    <n v="0.94199999999999995"/>
    <x v="8"/>
    <m/>
    <x v="4"/>
    <s v="L"/>
    <n v="1"/>
    <n v="1"/>
    <n v="2"/>
    <n v="1"/>
    <n v="0"/>
    <n v="0"/>
    <n v="1"/>
    <n v="82.2"/>
    <n v="76.400000000000006"/>
    <n v="3.37"/>
    <n v="1.67"/>
    <n v="1.3069999999999999"/>
    <n v="1.397"/>
    <n v="-1.5369999999999999"/>
    <n v="6.008"/>
    <n v="-7.39"/>
    <n v="3.41"/>
    <n v="23.8"/>
    <n v="18.399999999999999"/>
    <n v="8.1999999999999993"/>
    <n v="244.92699999999999"/>
    <n v="1444.98"/>
    <s v="110514_152352"/>
  </r>
  <r>
    <s v="Jeff Karstens"/>
    <x v="0"/>
    <s v="gid_2011_05_14_pitmlb_milmlb_1"/>
    <s v="Miller Park"/>
    <s v="Ed Hickox"/>
    <s v="pit"/>
    <s v="mil"/>
    <n v="34"/>
    <x v="3"/>
    <s v="S"/>
    <n v="10"/>
    <n v="4"/>
    <s v="CH"/>
    <x v="1"/>
    <n v="0.90900000000000003"/>
    <x v="2"/>
    <m/>
    <x v="7"/>
    <s v="R"/>
    <n v="1"/>
    <n v="2"/>
    <n v="0"/>
    <n v="0"/>
    <n v="0"/>
    <n v="0"/>
    <n v="3"/>
    <n v="79.7"/>
    <n v="73.8"/>
    <n v="3.55"/>
    <n v="1.6"/>
    <n v="-0.25600000000000001"/>
    <n v="2.63"/>
    <n v="-1.702"/>
    <n v="6.18"/>
    <n v="-8.51"/>
    <n v="4.24"/>
    <n v="23.8"/>
    <n v="21.9"/>
    <n v="8.4"/>
    <n v="243.24199999999999"/>
    <n v="1637.52"/>
    <s v="110514_160052"/>
  </r>
  <r>
    <s v="Jeff Karstens"/>
    <x v="0"/>
    <s v="gid_2011_05_14_pitmlb_milmlb_1"/>
    <s v="Miller Park"/>
    <s v="Ed Hickox"/>
    <s v="pit"/>
    <s v="mil"/>
    <n v="36"/>
    <x v="0"/>
    <s v="X"/>
    <n v="11"/>
    <n v="2"/>
    <s v="CH"/>
    <x v="1"/>
    <n v="0.90300000000000002"/>
    <x v="3"/>
    <s v="GB"/>
    <x v="8"/>
    <s v="L"/>
    <n v="0"/>
    <n v="1"/>
    <n v="1"/>
    <n v="0"/>
    <n v="0"/>
    <n v="0"/>
    <n v="3"/>
    <n v="78.400000000000006"/>
    <n v="73.2"/>
    <n v="3.66"/>
    <n v="1.83"/>
    <n v="-0.124"/>
    <n v="2.9889999999999999"/>
    <n v="-1.61"/>
    <n v="6.1740000000000004"/>
    <n v="-7.26"/>
    <n v="3.48"/>
    <n v="23.9"/>
    <n v="18"/>
    <n v="8.6999999999999993"/>
    <n v="244.06100000000001"/>
    <n v="1378.75"/>
    <s v="110514_160137"/>
  </r>
  <r>
    <s v="Jeff Karstens"/>
    <x v="0"/>
    <s v="gid_2011_05_14_pitmlb_milmlb_1"/>
    <s v="Miller Park"/>
    <s v="Ed Hickox"/>
    <s v="pit"/>
    <s v="mil"/>
    <n v="48"/>
    <x v="3"/>
    <s v="S"/>
    <n v="15"/>
    <n v="1"/>
    <s v="CH"/>
    <x v="1"/>
    <n v="0.75"/>
    <x v="3"/>
    <m/>
    <x v="0"/>
    <s v="L"/>
    <n v="0"/>
    <n v="0"/>
    <n v="1"/>
    <n v="0"/>
    <n v="0"/>
    <n v="0"/>
    <n v="4"/>
    <n v="81.400000000000006"/>
    <n v="75"/>
    <n v="3.42"/>
    <n v="1.61"/>
    <n v="0.57199999999999995"/>
    <n v="1.655"/>
    <n v="-1.7669999999999999"/>
    <n v="6.0330000000000004"/>
    <n v="-4.51"/>
    <n v="4.8499999999999996"/>
    <n v="23.8"/>
    <n v="11.2"/>
    <n v="7.6"/>
    <n v="222.60300000000001"/>
    <n v="1159.48"/>
    <s v="110514_161812"/>
  </r>
  <r>
    <s v="Jeff Karstens"/>
    <x v="0"/>
    <s v="gid_2011_05_14_pitmlb_milmlb_1"/>
    <s v="Miller Park"/>
    <s v="Ed Hickox"/>
    <s v="pit"/>
    <s v="mil"/>
    <n v="62"/>
    <x v="4"/>
    <s v="B"/>
    <n v="20"/>
    <n v="2"/>
    <s v="CH"/>
    <x v="1"/>
    <n v="0.90400000000000003"/>
    <x v="9"/>
    <m/>
    <x v="8"/>
    <s v="L"/>
    <n v="0"/>
    <n v="1"/>
    <n v="2"/>
    <n v="0"/>
    <n v="0"/>
    <n v="0"/>
    <n v="5"/>
    <n v="79"/>
    <n v="73.599999999999994"/>
    <n v="3.58"/>
    <n v="1.63"/>
    <n v="-1.1619999999999999"/>
    <n v="3.0390000000000001"/>
    <n v="-1.8420000000000001"/>
    <n v="6.194"/>
    <n v="-8.36"/>
    <n v="3.48"/>
    <n v="23.9"/>
    <n v="21.4"/>
    <n v="8.6999999999999993"/>
    <n v="247.09700000000001"/>
    <n v="1556.19"/>
    <s v="110514_163843"/>
  </r>
  <r>
    <s v="Jeff Karstens"/>
    <x v="0"/>
    <s v="gid_2011_05_14_pitmlb_milmlb_1"/>
    <s v="Miller Park"/>
    <s v="Ed Hickox"/>
    <s v="pit"/>
    <s v="mil"/>
    <n v="64"/>
    <x v="4"/>
    <s v="B"/>
    <n v="21"/>
    <n v="1"/>
    <s v="CH"/>
    <x v="1"/>
    <n v="0.79400000000000004"/>
    <x v="3"/>
    <m/>
    <x v="6"/>
    <s v="R"/>
    <n v="0"/>
    <n v="0"/>
    <n v="2"/>
    <n v="0"/>
    <n v="1"/>
    <n v="0"/>
    <n v="5"/>
    <n v="79.3"/>
    <n v="74.2"/>
    <n v="3.71"/>
    <n v="2.0099999999999998"/>
    <n v="-2.0430000000000001"/>
    <n v="3.121"/>
    <n v="-2.109"/>
    <n v="6.3230000000000004"/>
    <n v="-3.49"/>
    <n v="1.53"/>
    <n v="23.9"/>
    <n v="8.8000000000000007"/>
    <n v="8.9"/>
    <n v="245.642"/>
    <n v="663.20799999999997"/>
    <s v="110514_164013"/>
  </r>
  <r>
    <s v="Jeff Karstens"/>
    <x v="0"/>
    <s v="gid_2011_05_14_pitmlb_milmlb_1"/>
    <s v="Miller Park"/>
    <s v="Ed Hickox"/>
    <s v="pit"/>
    <s v="mil"/>
    <n v="68"/>
    <x v="1"/>
    <s v="S"/>
    <n v="21"/>
    <n v="5"/>
    <s v="CH"/>
    <x v="1"/>
    <n v="0.90500000000000003"/>
    <x v="3"/>
    <m/>
    <x v="6"/>
    <s v="R"/>
    <n v="3"/>
    <n v="1"/>
    <n v="2"/>
    <n v="0"/>
    <n v="1"/>
    <n v="0"/>
    <n v="5"/>
    <n v="78.7"/>
    <n v="72.8"/>
    <n v="3.68"/>
    <n v="1.72"/>
    <n v="0.28199999999999997"/>
    <n v="1.865"/>
    <n v="-1.631"/>
    <n v="6.0819999999999999"/>
    <n v="-7.37"/>
    <n v="4.62"/>
    <n v="23.8"/>
    <n v="18.3"/>
    <n v="8.5"/>
    <n v="237.613"/>
    <n v="1475.47"/>
    <s v="110514_164207"/>
  </r>
  <r>
    <s v="Daniel McCutchen"/>
    <x v="0"/>
    <s v="gid_2011_05_14_pitmlb_milmlb_1"/>
    <s v="Miller Park"/>
    <s v="Ed Hickox"/>
    <s v="pit"/>
    <s v="mil"/>
    <n v="5"/>
    <x v="1"/>
    <s v="S"/>
    <n v="3"/>
    <n v="1"/>
    <s v="CH"/>
    <x v="1"/>
    <n v="0.93300000000000005"/>
    <x v="9"/>
    <m/>
    <x v="0"/>
    <s v="L"/>
    <n v="0"/>
    <n v="0"/>
    <n v="1"/>
    <n v="1"/>
    <n v="0"/>
    <n v="0"/>
    <n v="6"/>
    <n v="80.5"/>
    <n v="74.5"/>
    <n v="3.42"/>
    <n v="1.61"/>
    <n v="-0.74099999999999999"/>
    <n v="2.1230000000000002"/>
    <n v="-1.7649999999999999"/>
    <n v="5.5949999999999998"/>
    <n v="-8.06"/>
    <n v="1.95"/>
    <n v="23.8"/>
    <n v="19.5"/>
    <n v="9.1"/>
    <n v="256.048"/>
    <n v="1439.67"/>
    <s v="110514_165751"/>
  </r>
  <r>
    <s v="Daniel McCutchen"/>
    <x v="0"/>
    <s v="gid_2011_05_14_pitmlb_milmlb_1"/>
    <s v="Miller Park"/>
    <s v="Ed Hickox"/>
    <s v="pit"/>
    <s v="mil"/>
    <n v="7"/>
    <x v="1"/>
    <s v="S"/>
    <n v="3"/>
    <n v="3"/>
    <s v="CH"/>
    <x v="1"/>
    <n v="0.93100000000000005"/>
    <x v="9"/>
    <m/>
    <x v="0"/>
    <s v="L"/>
    <n v="1"/>
    <n v="1"/>
    <n v="1"/>
    <n v="1"/>
    <n v="0"/>
    <n v="0"/>
    <n v="6"/>
    <n v="80.099999999999994"/>
    <n v="74.8"/>
    <n v="3.42"/>
    <n v="1.61"/>
    <n v="-0.20399999999999999"/>
    <n v="2.1280000000000001"/>
    <n v="-1.645"/>
    <n v="5.69"/>
    <n v="-5.5"/>
    <n v="1.3"/>
    <n v="23.9"/>
    <n v="12.8"/>
    <n v="9"/>
    <n v="256.19900000000001"/>
    <n v="985.49800000000005"/>
    <s v="110514_165924"/>
  </r>
  <r>
    <s v="Daniel McCutchen"/>
    <x v="0"/>
    <s v="gid_2011_05_14_pitmlb_milmlb_1"/>
    <s v="Miller Park"/>
    <s v="Ed Hickox"/>
    <s v="pit"/>
    <s v="mil"/>
    <n v="15"/>
    <x v="4"/>
    <s v="B"/>
    <n v="6"/>
    <n v="2"/>
    <s v="CH"/>
    <x v="1"/>
    <n v="0.75700000000000001"/>
    <x v="9"/>
    <m/>
    <x v="10"/>
    <s v="R"/>
    <n v="0"/>
    <n v="1"/>
    <n v="0"/>
    <n v="0"/>
    <n v="0"/>
    <n v="0"/>
    <n v="7"/>
    <n v="80.8"/>
    <n v="75.599999999999994"/>
    <n v="3.71"/>
    <n v="1.8"/>
    <n v="1.5449999999999999"/>
    <n v="0.67200000000000004"/>
    <n v="-1.6180000000000001"/>
    <n v="5.6920000000000002"/>
    <n v="-1.5"/>
    <n v="-2.62"/>
    <n v="23.9"/>
    <n v="1.5"/>
    <n v="10.4"/>
    <n v="329.78199999999998"/>
    <n v="518.40200000000004"/>
    <s v="110514_172313"/>
  </r>
  <r>
    <s v="Daniel McCutchen"/>
    <x v="0"/>
    <s v="gid_2011_05_14_pitmlb_milmlb_1"/>
    <s v="Miller Park"/>
    <s v="Ed Hickox"/>
    <s v="pit"/>
    <s v="mil"/>
    <n v="17"/>
    <x v="1"/>
    <s v="S"/>
    <n v="6"/>
    <n v="4"/>
    <s v="CH"/>
    <x v="1"/>
    <n v="0.52700000000000002"/>
    <x v="9"/>
    <m/>
    <x v="10"/>
    <s v="R"/>
    <n v="1"/>
    <n v="2"/>
    <n v="0"/>
    <n v="0"/>
    <n v="0"/>
    <n v="0"/>
    <n v="7"/>
    <n v="80.8"/>
    <n v="75.2"/>
    <n v="3.53"/>
    <n v="1.57"/>
    <n v="0.56299999999999994"/>
    <n v="2.14"/>
    <n v="-1.6719999999999999"/>
    <n v="5.9109999999999996"/>
    <n v="0.1"/>
    <n v="-1.79"/>
    <n v="23.9"/>
    <n v="-1.6"/>
    <n v="9.9"/>
    <n v="3.3359999999999999"/>
    <n v="303.15600000000001"/>
    <s v="110514_172401"/>
  </r>
  <r>
    <s v="Daniel McCutchen"/>
    <x v="0"/>
    <s v="gid_2011_05_14_pitmlb_milmlb_1"/>
    <s v="Miller Park"/>
    <s v="Ed Hickox"/>
    <s v="pit"/>
    <s v="mil"/>
    <n v="21"/>
    <x v="8"/>
    <s v="X"/>
    <n v="7"/>
    <n v="1"/>
    <s v="CH"/>
    <x v="1"/>
    <n v="0.91300000000000003"/>
    <x v="21"/>
    <m/>
    <x v="7"/>
    <s v="R"/>
    <n v="0"/>
    <n v="0"/>
    <n v="0"/>
    <n v="0"/>
    <n v="1"/>
    <n v="0"/>
    <n v="7"/>
    <n v="82.4"/>
    <n v="75.7"/>
    <n v="3.47"/>
    <n v="1.6"/>
    <n v="0.66700000000000004"/>
    <n v="1.748"/>
    <n v="-1.7949999999999999"/>
    <n v="5.5309999999999997"/>
    <n v="-6.04"/>
    <n v="-0.8"/>
    <n v="23.8"/>
    <n v="12.3"/>
    <n v="9.6"/>
    <n v="277.101"/>
    <n v="1068.45"/>
    <s v="110514_172634"/>
  </r>
  <r>
    <s v="Jose Ascanio"/>
    <x v="0"/>
    <s v="gid_2011_05_14_pitmlb_milmlb_1"/>
    <s v="Miller Park"/>
    <s v="Ed Hickox"/>
    <s v="pit"/>
    <s v="mil"/>
    <n v="1"/>
    <x v="4"/>
    <s v="B"/>
    <n v="1"/>
    <n v="1"/>
    <s v="CH"/>
    <x v="1"/>
    <n v="0.68799999999999994"/>
    <x v="0"/>
    <m/>
    <x v="8"/>
    <s v="L"/>
    <n v="0"/>
    <n v="0"/>
    <n v="0"/>
    <n v="0"/>
    <n v="0"/>
    <n v="0"/>
    <n v="8"/>
    <n v="88"/>
    <n v="80.8"/>
    <n v="3.54"/>
    <n v="1.75"/>
    <n v="-1.349"/>
    <n v="3.0009999999999999"/>
    <n v="-2.919"/>
    <n v="5.3710000000000004"/>
    <n v="-9.59"/>
    <n v="2.84"/>
    <n v="23.8"/>
    <n v="28"/>
    <n v="7.5"/>
    <n v="253.279"/>
    <n v="1889.33"/>
    <s v="110514_181446"/>
  </r>
  <r>
    <s v="Jose Ascanio"/>
    <x v="0"/>
    <s v="gid_2011_05_14_pitmlb_milmlb_1"/>
    <s v="Miller Park"/>
    <s v="Ed Hickox"/>
    <s v="pit"/>
    <s v="mil"/>
    <n v="4"/>
    <x v="4"/>
    <s v="B"/>
    <n v="1"/>
    <n v="4"/>
    <s v="CH"/>
    <x v="1"/>
    <n v="0.85899999999999999"/>
    <x v="0"/>
    <m/>
    <x v="8"/>
    <s v="L"/>
    <n v="2"/>
    <n v="1"/>
    <n v="0"/>
    <n v="0"/>
    <n v="0"/>
    <n v="0"/>
    <n v="8"/>
    <n v="79.099999999999994"/>
    <n v="73.5"/>
    <n v="3.41"/>
    <n v="1.71"/>
    <n v="0.49199999999999999"/>
    <n v="0.438"/>
    <n v="-2.552"/>
    <n v="5.157"/>
    <n v="-9.75"/>
    <n v="0.71"/>
    <n v="23.8"/>
    <n v="20.100000000000001"/>
    <n v="10.1"/>
    <n v="265.49"/>
    <n v="1664.3"/>
    <s v="110514_181544"/>
  </r>
  <r>
    <s v="Jose Ascanio"/>
    <x v="0"/>
    <s v="gid_2011_05_14_pitmlb_milmlb_1"/>
    <s v="Miller Park"/>
    <s v="Ed Hickox"/>
    <s v="pit"/>
    <s v="mil"/>
    <n v="9"/>
    <x v="4"/>
    <s v="B"/>
    <n v="3"/>
    <n v="1"/>
    <s v="CH"/>
    <x v="1"/>
    <n v="0.91"/>
    <x v="0"/>
    <m/>
    <x v="4"/>
    <s v="L"/>
    <n v="0"/>
    <n v="0"/>
    <n v="1"/>
    <n v="0"/>
    <n v="0"/>
    <n v="0"/>
    <n v="8"/>
    <n v="81.900000000000006"/>
    <n v="76.400000000000006"/>
    <n v="3.41"/>
    <n v="1.63"/>
    <n v="9.9000000000000005E-2"/>
    <n v="0.6"/>
    <n v="-2.7090000000000001"/>
    <n v="5.2009999999999996"/>
    <n v="-11.15"/>
    <n v="1.33"/>
    <n v="23.9"/>
    <n v="25.4"/>
    <n v="9.5"/>
    <n v="262.92399999999998"/>
    <n v="1991.27"/>
    <s v="110514_181823"/>
  </r>
  <r>
    <s v="Jose Ascanio"/>
    <x v="0"/>
    <s v="gid_2011_05_14_pitmlb_milmlb_1"/>
    <s v="Miller Park"/>
    <s v="Ed Hickox"/>
    <s v="pit"/>
    <s v="mil"/>
    <n v="10"/>
    <x v="0"/>
    <s v="X"/>
    <n v="3"/>
    <n v="2"/>
    <s v="CH"/>
    <x v="1"/>
    <n v="0.85899999999999999"/>
    <x v="0"/>
    <s v="FB"/>
    <x v="4"/>
    <s v="L"/>
    <n v="1"/>
    <n v="0"/>
    <n v="1"/>
    <n v="0"/>
    <n v="0"/>
    <n v="0"/>
    <n v="8"/>
    <n v="81"/>
    <n v="75.099999999999994"/>
    <n v="3.28"/>
    <n v="1.58"/>
    <n v="-0.54100000000000004"/>
    <n v="2.2349999999999999"/>
    <n v="-2.7909999999999999"/>
    <n v="5.3360000000000003"/>
    <n v="-8.93"/>
    <n v="-0.57999999999999996"/>
    <n v="23.8"/>
    <n v="19"/>
    <n v="9.9"/>
    <n v="273.36900000000003"/>
    <n v="1562.56"/>
    <s v="110514_181844"/>
  </r>
  <r>
    <s v="Kevin Correia"/>
    <x v="0"/>
    <s v="gid_2011_05_15_pitmlb_milmlb_1"/>
    <s v="Miller Park"/>
    <s v="Chris Conroy"/>
    <s v="pit"/>
    <s v="mil"/>
    <n v="5"/>
    <x v="4"/>
    <s v="B"/>
    <n v="2"/>
    <n v="3"/>
    <s v="CH"/>
    <x v="1"/>
    <n v="0.57499999999999996"/>
    <x v="1"/>
    <m/>
    <x v="5"/>
    <s v="R"/>
    <n v="0"/>
    <n v="2"/>
    <n v="0"/>
    <n v="1"/>
    <n v="0"/>
    <n v="0"/>
    <n v="1"/>
    <n v="86.7"/>
    <n v="81.2"/>
    <n v="3.58"/>
    <n v="1.63"/>
    <n v="1.45"/>
    <n v="1.07"/>
    <n v="-1.175"/>
    <n v="5.9420000000000002"/>
    <n v="-0.65"/>
    <n v="6.27"/>
    <n v="23.9"/>
    <n v="-0.1"/>
    <n v="5.7"/>
    <n v="185.84700000000001"/>
    <n v="1196.8699999999999"/>
    <s v="110515_131715"/>
  </r>
  <r>
    <s v="Kevin Correia"/>
    <x v="0"/>
    <s v="gid_2011_05_15_pitmlb_milmlb_1"/>
    <s v="Miller Park"/>
    <s v="Chris Conroy"/>
    <s v="pit"/>
    <s v="mil"/>
    <n v="10"/>
    <x v="0"/>
    <s v="X"/>
    <n v="4"/>
    <n v="1"/>
    <s v="CH"/>
    <x v="1"/>
    <n v="0.94199999999999995"/>
    <x v="3"/>
    <s v="GB"/>
    <x v="4"/>
    <s v="L"/>
    <n v="0"/>
    <n v="0"/>
    <n v="0"/>
    <n v="0"/>
    <n v="0"/>
    <n v="0"/>
    <n v="1"/>
    <n v="84.5"/>
    <n v="77.099999999999994"/>
    <n v="3.28"/>
    <n v="1.58"/>
    <n v="0.01"/>
    <n v="2.6890000000000001"/>
    <n v="-1.35"/>
    <n v="5.9489999999999998"/>
    <n v="-7.8"/>
    <n v="4.17"/>
    <n v="23.7"/>
    <n v="22.2"/>
    <n v="7.5"/>
    <n v="241.595"/>
    <n v="1591.75"/>
    <s v="110515_132049"/>
  </r>
  <r>
    <s v="Kevin Correia"/>
    <x v="0"/>
    <s v="gid_2011_05_15_pitmlb_milmlb_1"/>
    <s v="Miller Park"/>
    <s v="Chris Conroy"/>
    <s v="pit"/>
    <s v="mil"/>
    <n v="41"/>
    <x v="0"/>
    <s v="X"/>
    <n v="13"/>
    <n v="2"/>
    <s v="CH"/>
    <x v="1"/>
    <n v="0.92800000000000005"/>
    <x v="3"/>
    <s v="GB"/>
    <x v="4"/>
    <s v="L"/>
    <n v="0"/>
    <n v="1"/>
    <n v="2"/>
    <n v="0"/>
    <n v="0"/>
    <n v="1"/>
    <n v="2"/>
    <n v="85.4"/>
    <n v="78.400000000000006"/>
    <n v="3.28"/>
    <n v="1.58"/>
    <n v="0.26"/>
    <n v="2.6240000000000001"/>
    <n v="-1.2889999999999999"/>
    <n v="5.8579999999999997"/>
    <n v="-5"/>
    <n v="2.38"/>
    <n v="23.8"/>
    <n v="13.2"/>
    <n v="7.6"/>
    <n v="244.12"/>
    <n v="1014.43"/>
    <s v="110515_134519"/>
  </r>
  <r>
    <s v="Kevin Correia"/>
    <x v="0"/>
    <s v="gid_2011_05_15_pitmlb_milmlb_1"/>
    <s v="Miller Park"/>
    <s v="Chris Conroy"/>
    <s v="pit"/>
    <s v="mil"/>
    <n v="62"/>
    <x v="3"/>
    <s v="S"/>
    <n v="19"/>
    <n v="1"/>
    <s v="CH"/>
    <x v="1"/>
    <n v="0.93"/>
    <x v="3"/>
    <m/>
    <x v="7"/>
    <s v="R"/>
    <n v="0"/>
    <n v="0"/>
    <n v="0"/>
    <n v="0"/>
    <n v="0"/>
    <n v="0"/>
    <n v="4"/>
    <n v="86.1"/>
    <n v="79.2"/>
    <n v="3.58"/>
    <n v="1.59"/>
    <n v="-0.69"/>
    <n v="3.0369999999999999"/>
    <n v="-1.3120000000000001"/>
    <n v="5.9779999999999998"/>
    <n v="-9.64"/>
    <n v="1.31"/>
    <n v="23.8"/>
    <n v="25.6"/>
    <n v="8.5"/>
    <n v="262.017"/>
    <n v="1795.17"/>
    <s v="110515_141543"/>
  </r>
  <r>
    <s v="Kevin Correia"/>
    <x v="0"/>
    <s v="gid_2011_05_15_pitmlb_milmlb_1"/>
    <s v="Miller Park"/>
    <s v="Chris Conroy"/>
    <s v="pit"/>
    <s v="mil"/>
    <n v="70"/>
    <x v="4"/>
    <s v="B"/>
    <n v="21"/>
    <n v="1"/>
    <s v="CH"/>
    <x v="1"/>
    <n v="0.90400000000000003"/>
    <x v="8"/>
    <m/>
    <x v="6"/>
    <s v="R"/>
    <n v="0"/>
    <n v="0"/>
    <n v="2"/>
    <n v="0"/>
    <n v="0"/>
    <n v="0"/>
    <n v="4"/>
    <n v="87.3"/>
    <n v="80.400000000000006"/>
    <n v="3.71"/>
    <n v="1.84"/>
    <n v="-0.71799999999999997"/>
    <n v="5.0330000000000004"/>
    <n v="-1.2749999999999999"/>
    <n v="6.0449999999999999"/>
    <n v="-4.29"/>
    <n v="7.35"/>
    <n v="23.8"/>
    <n v="18.5"/>
    <n v="5"/>
    <n v="210.11"/>
    <n v="1611.12"/>
    <s v="110515_141912"/>
  </r>
  <r>
    <s v="Kevin Correia"/>
    <x v="0"/>
    <s v="gid_2011_05_15_pitmlb_milmlb_1"/>
    <s v="Miller Park"/>
    <s v="Chris Conroy"/>
    <s v="pit"/>
    <s v="mil"/>
    <n v="78"/>
    <x v="0"/>
    <s v="X"/>
    <n v="22"/>
    <n v="3"/>
    <s v="CH"/>
    <x v="1"/>
    <n v="0.93700000000000006"/>
    <x v="0"/>
    <s v="FB"/>
    <x v="4"/>
    <s v="L"/>
    <n v="1"/>
    <n v="1"/>
    <n v="2"/>
    <n v="1"/>
    <n v="0"/>
    <n v="0"/>
    <n v="4"/>
    <n v="85"/>
    <n v="79.099999999999994"/>
    <n v="3.28"/>
    <n v="1.58"/>
    <n v="-1.585"/>
    <n v="2.9449999999999998"/>
    <n v="-1.62"/>
    <n v="5.8310000000000004"/>
    <n v="-6.63"/>
    <n v="6.53"/>
    <n v="23.9"/>
    <n v="24.5"/>
    <n v="6.2"/>
    <n v="225.256"/>
    <n v="1726.07"/>
    <s v="110515_142228"/>
  </r>
  <r>
    <s v="Daniel Moskos"/>
    <x v="1"/>
    <s v="gid_2011_05_15_pitmlb_milmlb_1"/>
    <s v="Miller Park"/>
    <s v="Chris Conroy"/>
    <s v="pit"/>
    <s v="mil"/>
    <n v="13"/>
    <x v="8"/>
    <s v="X"/>
    <n v="5"/>
    <n v="2"/>
    <s v="CH"/>
    <x v="1"/>
    <n v="0.95399999999999996"/>
    <x v="15"/>
    <m/>
    <x v="1"/>
    <s v="R"/>
    <n v="1"/>
    <n v="0"/>
    <n v="0"/>
    <n v="0"/>
    <n v="0"/>
    <n v="0"/>
    <n v="7"/>
    <n v="83.3"/>
    <n v="76.5"/>
    <n v="3.13"/>
    <n v="1.35"/>
    <n v="-5.0000000000000001E-3"/>
    <n v="3.0179999999999998"/>
    <n v="1.9870000000000001"/>
    <n v="6.133"/>
    <n v="9.65"/>
    <n v="7.45"/>
    <n v="23.8"/>
    <n v="-31"/>
    <n v="6.8"/>
    <n v="127.87"/>
    <n v="2180.88"/>
    <s v="110515_153335"/>
  </r>
  <r>
    <s v="Daniel Moskos"/>
    <x v="1"/>
    <s v="gid_2011_05_15_pitmlb_milmlb_1"/>
    <s v="Miller Park"/>
    <s v="Chris Conroy"/>
    <s v="pit"/>
    <s v="mil"/>
    <n v="18"/>
    <x v="1"/>
    <s v="S"/>
    <n v="6"/>
    <n v="5"/>
    <s v="CH"/>
    <x v="1"/>
    <n v="0.68"/>
    <x v="0"/>
    <m/>
    <x v="10"/>
    <s v="R"/>
    <n v="3"/>
    <n v="1"/>
    <n v="0"/>
    <n v="0"/>
    <n v="1"/>
    <n v="0"/>
    <n v="7"/>
    <n v="83.2"/>
    <n v="76.8"/>
    <n v="3.53"/>
    <n v="1.57"/>
    <n v="-5.0999999999999997E-2"/>
    <n v="2.105"/>
    <n v="2.1179999999999999"/>
    <n v="5.94"/>
    <n v="8.6199999999999992"/>
    <n v="6.16"/>
    <n v="23.8"/>
    <n v="-25.8"/>
    <n v="7.1"/>
    <n v="125.759"/>
    <n v="1897.24"/>
    <s v="110515_153622"/>
  </r>
  <r>
    <s v="Daniel McCutchen"/>
    <x v="0"/>
    <s v="gid_2011_05_15_pitmlb_milmlb_1"/>
    <s v="Miller Park"/>
    <s v="Chris Conroy"/>
    <s v="pit"/>
    <s v="mil"/>
    <n v="6"/>
    <x v="1"/>
    <s v="S"/>
    <n v="2"/>
    <n v="2"/>
    <s v="CH"/>
    <x v="1"/>
    <n v="0.92600000000000005"/>
    <x v="0"/>
    <m/>
    <x v="9"/>
    <s v="R"/>
    <n v="0"/>
    <n v="1"/>
    <n v="2"/>
    <n v="0"/>
    <n v="0"/>
    <n v="0"/>
    <n v="7"/>
    <n v="83.4"/>
    <n v="77.400000000000006"/>
    <n v="3.18"/>
    <n v="1.43"/>
    <n v="-1.2509999999999999"/>
    <n v="1.77"/>
    <n v="-1.754"/>
    <n v="5.5940000000000003"/>
    <n v="-7.28"/>
    <n v="-0.23"/>
    <n v="23.8"/>
    <n v="17.5"/>
    <n v="9.1999999999999993"/>
    <n v="271.43400000000003"/>
    <n v="1309.57"/>
    <s v="110515_154328"/>
  </r>
  <r>
    <s v="Daniel McCutchen"/>
    <x v="0"/>
    <s v="gid_2011_05_15_pitmlb_milmlb_1"/>
    <s v="Miller Park"/>
    <s v="Chris Conroy"/>
    <s v="pit"/>
    <s v="mil"/>
    <n v="8"/>
    <x v="0"/>
    <s v="X"/>
    <n v="2"/>
    <n v="4"/>
    <s v="CH"/>
    <x v="1"/>
    <n v="0.91300000000000003"/>
    <x v="0"/>
    <s v="FB"/>
    <x v="9"/>
    <s v="R"/>
    <n v="1"/>
    <n v="2"/>
    <n v="2"/>
    <n v="0"/>
    <n v="0"/>
    <n v="0"/>
    <n v="7"/>
    <n v="83.7"/>
    <n v="77.3"/>
    <n v="3.18"/>
    <n v="1.43"/>
    <n v="-0.308"/>
    <n v="1.28"/>
    <n v="-1.798"/>
    <n v="5.4560000000000004"/>
    <n v="-8.98"/>
    <n v="2.94"/>
    <n v="23.8"/>
    <n v="23.5"/>
    <n v="8.3000000000000007"/>
    <n v="251.619"/>
    <n v="1699.42"/>
    <s v="110515_154423"/>
  </r>
  <r>
    <s v="Daniel McCutchen"/>
    <x v="0"/>
    <s v="gid_2011_05_15_pitmlb_milmlb_1"/>
    <s v="Miller Park"/>
    <s v="Chris Conroy"/>
    <s v="pit"/>
    <s v="mil"/>
    <n v="12"/>
    <x v="4"/>
    <s v="B"/>
    <n v="3"/>
    <n v="4"/>
    <s v="CH"/>
    <x v="1"/>
    <n v="0.93"/>
    <x v="8"/>
    <m/>
    <x v="8"/>
    <s v="L"/>
    <n v="2"/>
    <n v="1"/>
    <n v="0"/>
    <n v="0"/>
    <n v="0"/>
    <n v="0"/>
    <n v="8"/>
    <n v="82.7"/>
    <n v="76.900000000000006"/>
    <n v="3.58"/>
    <n v="1.67"/>
    <n v="-1.4790000000000001"/>
    <n v="2.8050000000000002"/>
    <n v="-1.931"/>
    <n v="5.6660000000000004"/>
    <n v="-6.48"/>
    <n v="-1.37"/>
    <n v="23.8"/>
    <n v="15"/>
    <n v="9.5"/>
    <n v="281.54700000000003"/>
    <n v="1185.21"/>
    <s v="110515_155727"/>
  </r>
  <r>
    <s v="Daniel McCutchen"/>
    <x v="0"/>
    <s v="gid_2011_05_15_pitmlb_milmlb_1"/>
    <s v="Miller Park"/>
    <s v="Chris Conroy"/>
    <s v="pit"/>
    <s v="mil"/>
    <n v="15"/>
    <x v="0"/>
    <s v="X"/>
    <n v="4"/>
    <n v="1"/>
    <s v="CH"/>
    <x v="1"/>
    <n v="0.90700000000000003"/>
    <x v="6"/>
    <s v="GB"/>
    <x v="7"/>
    <s v="R"/>
    <n v="0"/>
    <n v="0"/>
    <n v="0"/>
    <n v="1"/>
    <n v="0"/>
    <n v="0"/>
    <n v="8"/>
    <n v="82.9"/>
    <n v="77.099999999999994"/>
    <n v="3.58"/>
    <n v="1.59"/>
    <n v="0.70199999999999996"/>
    <n v="2.2519999999999998"/>
    <n v="-1.6459999999999999"/>
    <n v="5.6219999999999999"/>
    <n v="-7.5"/>
    <n v="0.21"/>
    <n v="23.8"/>
    <n v="17.2"/>
    <n v="9.1"/>
    <n v="268.04599999999999"/>
    <n v="1346.79"/>
    <s v="110515_155900"/>
  </r>
  <r>
    <s v="Jon Garland"/>
    <x v="0"/>
    <s v="gid_2011_05_16_milmlb_lanmlb_1"/>
    <s v="Dodger Stadium"/>
    <s v="Brian Knight"/>
    <s v="lan"/>
    <s v="mil"/>
    <n v="16"/>
    <x v="0"/>
    <s v="X"/>
    <n v="5"/>
    <n v="3"/>
    <s v="CH"/>
    <x v="1"/>
    <n v="0.59399999999999997"/>
    <x v="6"/>
    <s v="GB"/>
    <x v="1"/>
    <s v="R"/>
    <n v="2"/>
    <n v="0"/>
    <n v="2"/>
    <n v="1"/>
    <n v="1"/>
    <n v="0"/>
    <n v="1"/>
    <n v="83.5"/>
    <n v="76.900000000000006"/>
    <n v="3.13"/>
    <n v="1.35"/>
    <n v="0.48199999999999998"/>
    <n v="2.58"/>
    <n v="-1.819"/>
    <n v="6.2949999999999999"/>
    <n v="-3.28"/>
    <n v="0.53"/>
    <n v="23.8"/>
    <n v="6.6"/>
    <n v="8.6"/>
    <n v="259.97300000000001"/>
    <n v="594.14599999999996"/>
    <s v="110516_192201"/>
  </r>
  <r>
    <s v="Jon Garland"/>
    <x v="0"/>
    <s v="gid_2011_05_16_milmlb_lanmlb_1"/>
    <s v="Dodger Stadium"/>
    <s v="Brian Knight"/>
    <s v="lan"/>
    <s v="mil"/>
    <n v="34"/>
    <x v="0"/>
    <s v="X"/>
    <n v="10"/>
    <n v="2"/>
    <s v="CH"/>
    <x v="1"/>
    <n v="0.96"/>
    <x v="0"/>
    <s v="FB"/>
    <x v="7"/>
    <s v="R"/>
    <n v="0"/>
    <n v="1"/>
    <n v="0"/>
    <n v="0"/>
    <n v="0"/>
    <n v="0"/>
    <n v="3"/>
    <n v="79.900000000000006"/>
    <n v="73.900000000000006"/>
    <n v="3.58"/>
    <n v="1.59"/>
    <n v="-0.48299999999999998"/>
    <n v="3.0150000000000001"/>
    <n v="-1.32"/>
    <n v="6.58"/>
    <n v="-8.99"/>
    <n v="5.27"/>
    <n v="23.8"/>
    <n v="24.8"/>
    <n v="8.1"/>
    <n v="239.38200000000001"/>
    <n v="1798.7"/>
    <s v="110516_194649"/>
  </r>
  <r>
    <s v="Jon Garland"/>
    <x v="0"/>
    <s v="gid_2011_05_16_milmlb_lanmlb_1"/>
    <s v="Dodger Stadium"/>
    <s v="Brian Knight"/>
    <s v="lan"/>
    <s v="mil"/>
    <n v="51"/>
    <x v="4"/>
    <s v="B"/>
    <n v="15"/>
    <n v="4"/>
    <s v="CH"/>
    <x v="1"/>
    <n v="0.57699999999999996"/>
    <x v="8"/>
    <m/>
    <x v="10"/>
    <s v="R"/>
    <n v="2"/>
    <n v="1"/>
    <n v="0"/>
    <n v="0"/>
    <n v="0"/>
    <n v="0"/>
    <n v="4"/>
    <n v="82.3"/>
    <n v="75.900000000000006"/>
    <n v="3.72"/>
    <n v="1.64"/>
    <n v="1.181"/>
    <n v="1.43"/>
    <n v="-1.62"/>
    <n v="6.2240000000000002"/>
    <n v="-3.07"/>
    <n v="1.29"/>
    <n v="23.8"/>
    <n v="5.6"/>
    <n v="8.6999999999999993"/>
    <n v="246.50899999999999"/>
    <n v="587.91899999999998"/>
    <s v="110516_200532"/>
  </r>
  <r>
    <s v="Jon Garland"/>
    <x v="0"/>
    <s v="gid_2011_05_16_milmlb_lanmlb_1"/>
    <s v="Dodger Stadium"/>
    <s v="Brian Knight"/>
    <s v="lan"/>
    <s v="mil"/>
    <n v="73"/>
    <x v="3"/>
    <s v="S"/>
    <n v="22"/>
    <n v="2"/>
    <s v="CH"/>
    <x v="1"/>
    <n v="0.95699999999999996"/>
    <x v="1"/>
    <m/>
    <x v="4"/>
    <s v="L"/>
    <n v="0"/>
    <n v="1"/>
    <n v="1"/>
    <n v="0"/>
    <n v="0"/>
    <n v="0"/>
    <n v="5"/>
    <n v="80.3"/>
    <n v="74.3"/>
    <n v="3.28"/>
    <n v="1.58"/>
    <n v="-0.32600000000000001"/>
    <n v="1.6040000000000001"/>
    <n v="-1.228"/>
    <n v="6.4480000000000004"/>
    <n v="-8.6"/>
    <n v="5.26"/>
    <n v="23.8"/>
    <n v="23.4"/>
    <n v="8.1999999999999993"/>
    <n v="238.291"/>
    <n v="1741.41"/>
    <s v="110516_203453"/>
  </r>
  <r>
    <s v="Jon Garland"/>
    <x v="0"/>
    <s v="gid_2011_05_16_milmlb_lanmlb_1"/>
    <s v="Dodger Stadium"/>
    <s v="Brian Knight"/>
    <s v="lan"/>
    <s v="mil"/>
    <n v="79"/>
    <x v="0"/>
    <s v="X"/>
    <n v="23"/>
    <n v="4"/>
    <s v="CH"/>
    <x v="1"/>
    <n v="0.627"/>
    <x v="13"/>
    <s v="GB"/>
    <x v="1"/>
    <s v="R"/>
    <n v="1"/>
    <n v="2"/>
    <n v="2"/>
    <n v="1"/>
    <n v="0"/>
    <n v="0"/>
    <n v="5"/>
    <n v="84"/>
    <n v="77.400000000000006"/>
    <n v="3.13"/>
    <n v="1.35"/>
    <n v="-0.91"/>
    <n v="2.294"/>
    <n v="-1.349"/>
    <n v="6.5359999999999996"/>
    <n v="-9.1999999999999993"/>
    <n v="4.8099999999999996"/>
    <n v="23.8"/>
    <n v="27.2"/>
    <n v="7.7"/>
    <n v="242.16499999999999"/>
    <n v="1870.44"/>
    <s v="110516_203752"/>
  </r>
  <r>
    <s v="Kenley Jansen"/>
    <x v="0"/>
    <s v="gid_2011_05_16_milmlb_lanmlb_1"/>
    <s v="Dodger Stadium"/>
    <s v="Brian Knight"/>
    <s v="lan"/>
    <s v="mil"/>
    <n v="7"/>
    <x v="4"/>
    <s v="B"/>
    <n v="2"/>
    <n v="1"/>
    <s v="CH"/>
    <x v="1"/>
    <n v="0.79900000000000004"/>
    <x v="3"/>
    <m/>
    <x v="4"/>
    <s v="L"/>
    <n v="0"/>
    <n v="0"/>
    <n v="1"/>
    <n v="0"/>
    <n v="0"/>
    <n v="0"/>
    <n v="7"/>
    <n v="86.5"/>
    <n v="79.2"/>
    <n v="3.6"/>
    <n v="1.65"/>
    <n v="0.107"/>
    <n v="0.94499999999999995"/>
    <n v="-2.2290000000000001"/>
    <n v="5.8979999999999997"/>
    <n v="-3.48"/>
    <n v="12.56"/>
    <n v="23.8"/>
    <n v="16.3"/>
    <n v="3.7"/>
    <n v="195.435"/>
    <n v="2406.62"/>
    <s v="110516_211047"/>
  </r>
  <r>
    <s v="Dustin Moseley"/>
    <x v="0"/>
    <s v="gid_2011_05_18_milmlb_sdnmlb_1"/>
    <s v="PETCO Park"/>
    <s v="Marty Foster"/>
    <s v="sdn"/>
    <s v="mil"/>
    <n v="18"/>
    <x v="1"/>
    <s v="S"/>
    <n v="4"/>
    <n v="2"/>
    <s v="CH"/>
    <x v="1"/>
    <n v="0.82099999999999995"/>
    <x v="14"/>
    <m/>
    <x v="4"/>
    <s v="L"/>
    <n v="0"/>
    <n v="1"/>
    <n v="2"/>
    <n v="0"/>
    <n v="1"/>
    <n v="0"/>
    <n v="1"/>
    <n v="84.7"/>
    <n v="77.3"/>
    <n v="3.43"/>
    <n v="1.54"/>
    <n v="-0.74199999999999999"/>
    <n v="2.6080000000000001"/>
    <n v="-1.399"/>
    <n v="5.8650000000000002"/>
    <n v="-7.28"/>
    <n v="5.42"/>
    <n v="23.7"/>
    <n v="23"/>
    <n v="7"/>
    <n v="233.08500000000001"/>
    <n v="1637.6"/>
    <s v="110518_191357"/>
  </r>
  <r>
    <s v="Dustin Moseley"/>
    <x v="0"/>
    <s v="gid_2011_05_18_milmlb_sdnmlb_1"/>
    <s v="PETCO Park"/>
    <s v="Marty Foster"/>
    <s v="sdn"/>
    <s v="mil"/>
    <n v="30"/>
    <x v="0"/>
    <s v="X"/>
    <n v="8"/>
    <n v="2"/>
    <s v="CH"/>
    <x v="1"/>
    <n v="0.76700000000000002"/>
    <x v="3"/>
    <s v="GB"/>
    <x v="9"/>
    <s v="R"/>
    <n v="0"/>
    <n v="1"/>
    <n v="2"/>
    <n v="0"/>
    <n v="0"/>
    <n v="0"/>
    <n v="2"/>
    <n v="84.2"/>
    <n v="76.900000000000006"/>
    <n v="3.28"/>
    <n v="1.47"/>
    <n v="-0.77300000000000002"/>
    <n v="1.1839999999999999"/>
    <n v="-1.304"/>
    <n v="5.758"/>
    <n v="-10.6"/>
    <n v="1.78"/>
    <n v="23.7"/>
    <n v="26.2"/>
    <n v="9.1999999999999993"/>
    <n v="260.233"/>
    <n v="1911.74"/>
    <s v="110518_192856"/>
  </r>
  <r>
    <s v="Dustin Moseley"/>
    <x v="0"/>
    <s v="gid_2011_05_18_milmlb_sdnmlb_1"/>
    <s v="PETCO Park"/>
    <s v="Marty Foster"/>
    <s v="sdn"/>
    <s v="mil"/>
    <n v="71"/>
    <x v="8"/>
    <s v="X"/>
    <n v="23"/>
    <n v="3"/>
    <s v="CH"/>
    <x v="1"/>
    <n v="0.80300000000000005"/>
    <x v="9"/>
    <s v="FB"/>
    <x v="4"/>
    <s v="L"/>
    <n v="2"/>
    <n v="0"/>
    <n v="1"/>
    <n v="0"/>
    <n v="0"/>
    <n v="0"/>
    <n v="6"/>
    <n v="83.5"/>
    <n v="75.2"/>
    <n v="3.43"/>
    <n v="1.54"/>
    <n v="-0.91400000000000003"/>
    <n v="2.6179999999999999"/>
    <n v="-1.2450000000000001"/>
    <n v="5.8739999999999997"/>
    <n v="-11.77"/>
    <n v="2.72"/>
    <n v="23.7"/>
    <n v="29.6"/>
    <n v="9.1"/>
    <n v="256.73599999999999"/>
    <n v="2109.36"/>
    <s v="110518_204354"/>
  </r>
  <r>
    <s v="Dustin Moseley"/>
    <x v="0"/>
    <s v="gid_2011_05_18_milmlb_sdnmlb_1"/>
    <s v="PETCO Park"/>
    <s v="Marty Foster"/>
    <s v="sdn"/>
    <s v="mil"/>
    <n v="79"/>
    <x v="4"/>
    <s v="B"/>
    <n v="25"/>
    <n v="2"/>
    <s v="CH"/>
    <x v="1"/>
    <n v="0.80400000000000005"/>
    <x v="9"/>
    <m/>
    <x v="0"/>
    <s v="L"/>
    <n v="0"/>
    <n v="1"/>
    <n v="1"/>
    <n v="1"/>
    <n v="1"/>
    <n v="0"/>
    <n v="6"/>
    <n v="84.2"/>
    <n v="77.099999999999994"/>
    <n v="3.46"/>
    <n v="1.66"/>
    <n v="-1.083"/>
    <n v="1.2749999999999999"/>
    <n v="-1.472"/>
    <n v="5.673"/>
    <n v="-9.67"/>
    <n v="4.38"/>
    <n v="23.8"/>
    <n v="27.5"/>
    <n v="8"/>
    <n v="245.381"/>
    <n v="1900"/>
    <s v="110518_204813"/>
  </r>
  <r>
    <s v="Luke Gregerson"/>
    <x v="0"/>
    <s v="gid_2011_05_18_milmlb_sdnmlb_1"/>
    <s v="PETCO Park"/>
    <s v="Marty Foster"/>
    <s v="sdn"/>
    <s v="mil"/>
    <n v="6"/>
    <x v="3"/>
    <s v="S"/>
    <n v="3"/>
    <n v="2"/>
    <s v="CH"/>
    <x v="1"/>
    <n v="0.98899999999999999"/>
    <x v="1"/>
    <m/>
    <x v="4"/>
    <s v="L"/>
    <n v="1"/>
    <n v="0"/>
    <n v="0"/>
    <n v="0"/>
    <n v="1"/>
    <n v="0"/>
    <n v="7"/>
    <n v="77.7"/>
    <n v="71"/>
    <n v="3.43"/>
    <n v="1.54"/>
    <n v="-0.113"/>
    <n v="2.0760000000000001"/>
    <n v="-1.8839999999999999"/>
    <n v="5.6989999999999998"/>
    <n v="-5.56"/>
    <n v="6.23"/>
    <n v="23.7"/>
    <n v="14"/>
    <n v="8"/>
    <n v="221.453"/>
    <n v="1384.08"/>
    <s v="110518_211825"/>
  </r>
  <r>
    <s v="Luke Gregerson"/>
    <x v="0"/>
    <s v="gid_2011_05_18_milmlb_sdnmlb_1"/>
    <s v="PETCO Park"/>
    <s v="Marty Foster"/>
    <s v="sdn"/>
    <s v="mil"/>
    <n v="10"/>
    <x v="4"/>
    <s v="B"/>
    <n v="4"/>
    <n v="1"/>
    <s v="CH"/>
    <x v="1"/>
    <n v="0.43"/>
    <x v="0"/>
    <m/>
    <x v="1"/>
    <s v="R"/>
    <n v="0"/>
    <n v="0"/>
    <n v="0"/>
    <n v="1"/>
    <n v="0"/>
    <n v="0"/>
    <n v="7"/>
    <n v="86.8"/>
    <n v="79.599999999999994"/>
    <n v="3.01"/>
    <n v="1.34"/>
    <n v="0.6"/>
    <n v="0.99"/>
    <n v="-1.391"/>
    <n v="5.6779999999999999"/>
    <n v="-4.47"/>
    <n v="3.44"/>
    <n v="23.8"/>
    <n v="11.9"/>
    <n v="7.2"/>
    <n v="232.03399999999999"/>
    <n v="1046.97"/>
    <s v="110518_212108"/>
  </r>
  <r>
    <s v="Luke Gregerson"/>
    <x v="0"/>
    <s v="gid_2011_05_18_milmlb_sdnmlb_1"/>
    <s v="PETCO Park"/>
    <s v="Marty Foster"/>
    <s v="sdn"/>
    <s v="mil"/>
    <n v="11"/>
    <x v="4"/>
    <s v="B"/>
    <n v="4"/>
    <n v="2"/>
    <s v="CH"/>
    <x v="1"/>
    <n v="0.59"/>
    <x v="0"/>
    <m/>
    <x v="1"/>
    <s v="R"/>
    <n v="1"/>
    <n v="0"/>
    <n v="0"/>
    <n v="1"/>
    <n v="0"/>
    <n v="0"/>
    <n v="7"/>
    <n v="85.8"/>
    <n v="77.8"/>
    <n v="3.07"/>
    <n v="1.34"/>
    <n v="0.64700000000000002"/>
    <n v="1.488"/>
    <n v="-1.31"/>
    <n v="5.7709999999999999"/>
    <n v="-5.05"/>
    <n v="4.33"/>
    <n v="23.7"/>
    <n v="13.5"/>
    <n v="7.2"/>
    <n v="229.084"/>
    <n v="1204.1500000000001"/>
    <s v="110518_212132"/>
  </r>
  <r>
    <s v="Luke Gregerson"/>
    <x v="0"/>
    <s v="gid_2011_05_18_milmlb_sdnmlb_1"/>
    <s v="PETCO Park"/>
    <s v="Marty Foster"/>
    <s v="sdn"/>
    <s v="mil"/>
    <n v="14"/>
    <x v="1"/>
    <s v="S"/>
    <n v="5"/>
    <n v="2"/>
    <s v="CH"/>
    <x v="1"/>
    <n v="0.98799999999999999"/>
    <x v="1"/>
    <m/>
    <x v="0"/>
    <s v="L"/>
    <n v="1"/>
    <n v="0"/>
    <n v="1"/>
    <n v="1"/>
    <n v="0"/>
    <n v="0"/>
    <n v="7"/>
    <n v="77.099999999999994"/>
    <n v="70"/>
    <n v="3.46"/>
    <n v="1.61"/>
    <n v="-0.25"/>
    <n v="2.4569999999999999"/>
    <n v="-1.6759999999999999"/>
    <n v="5.8310000000000004"/>
    <n v="-4.37"/>
    <n v="4.1399999999999997"/>
    <n v="23.7"/>
    <n v="9.6999999999999993"/>
    <n v="8.9"/>
    <n v="226.17699999999999"/>
    <n v="984.24"/>
    <s v="110518_212310"/>
  </r>
  <r>
    <s v="Luke Gregerson"/>
    <x v="0"/>
    <s v="gid_2011_05_18_milmlb_sdnmlb_1"/>
    <s v="PETCO Park"/>
    <s v="Marty Foster"/>
    <s v="sdn"/>
    <s v="mil"/>
    <n v="15"/>
    <x v="4"/>
    <s v="B"/>
    <n v="5"/>
    <n v="3"/>
    <s v="CH"/>
    <x v="1"/>
    <n v="0.98499999999999999"/>
    <x v="1"/>
    <m/>
    <x v="0"/>
    <s v="L"/>
    <n v="1"/>
    <n v="1"/>
    <n v="1"/>
    <n v="1"/>
    <n v="0"/>
    <n v="0"/>
    <n v="7"/>
    <n v="77.3"/>
    <n v="71.5"/>
    <n v="3.3"/>
    <n v="1.59"/>
    <n v="-1.04"/>
    <n v="1.7989999999999999"/>
    <n v="-1.679"/>
    <n v="5.7510000000000003"/>
    <n v="-3.84"/>
    <n v="3.78"/>
    <n v="23.8"/>
    <n v="9.3000000000000007"/>
    <n v="8.8000000000000007"/>
    <n v="225.06800000000001"/>
    <n v="900.36500000000001"/>
    <s v="110518_212424"/>
  </r>
  <r>
    <s v="Luke Gregerson"/>
    <x v="0"/>
    <s v="gid_2011_05_18_milmlb_sdnmlb_1"/>
    <s v="PETCO Park"/>
    <s v="Marty Foster"/>
    <s v="sdn"/>
    <s v="mil"/>
    <n v="17"/>
    <x v="8"/>
    <s v="X"/>
    <n v="5"/>
    <n v="5"/>
    <s v="CH"/>
    <x v="1"/>
    <n v="0.80600000000000005"/>
    <x v="1"/>
    <s v="LD"/>
    <x v="0"/>
    <s v="L"/>
    <n v="2"/>
    <n v="2"/>
    <n v="1"/>
    <n v="1"/>
    <n v="0"/>
    <n v="0"/>
    <n v="7"/>
    <n v="76.3"/>
    <n v="70.8"/>
    <n v="3.46"/>
    <n v="1.61"/>
    <n v="-1.2270000000000001"/>
    <n v="2.9489999999999998"/>
    <n v="-1.673"/>
    <n v="5.8639999999999999"/>
    <n v="-1.1399999999999999"/>
    <n v="3.43"/>
    <n v="23.8"/>
    <n v="2.5"/>
    <n v="8.9"/>
    <n v="198.09899999999999"/>
    <n v="604.38099999999997"/>
    <s v="110518_212514"/>
  </r>
  <r>
    <s v="Luke Gregerson"/>
    <x v="0"/>
    <s v="gid_2011_05_18_milmlb_sdnmlb_1"/>
    <s v="PETCO Park"/>
    <s v="Marty Foster"/>
    <s v="sdn"/>
    <s v="mil"/>
    <n v="25"/>
    <x v="3"/>
    <s v="S"/>
    <n v="7"/>
    <n v="5"/>
    <s v="CH"/>
    <x v="1"/>
    <n v="0.98399999999999999"/>
    <x v="2"/>
    <m/>
    <x v="9"/>
    <s v="R"/>
    <n v="1"/>
    <n v="2"/>
    <n v="2"/>
    <n v="1"/>
    <n v="1"/>
    <n v="0"/>
    <n v="7"/>
    <n v="77.400000000000006"/>
    <n v="71"/>
    <n v="3.28"/>
    <n v="1.43"/>
    <n v="-0.32900000000000001"/>
    <n v="0.91700000000000004"/>
    <n v="-1.55"/>
    <n v="5.7850000000000001"/>
    <n v="-7.36"/>
    <n v="1.67"/>
    <n v="23.8"/>
    <n v="15.4"/>
    <n v="10.1"/>
    <n v="256.779"/>
    <n v="1238.8499999999999"/>
    <s v="110518_213029"/>
  </r>
  <r>
    <s v="Evan Scribner"/>
    <x v="0"/>
    <s v="gid_2011_05_18_milmlb_sdnmlb_1"/>
    <s v="PETCO Park"/>
    <s v="Marty Foster"/>
    <s v="sdn"/>
    <s v="mil"/>
    <n v="5"/>
    <x v="2"/>
    <s v="S"/>
    <n v="2"/>
    <n v="1"/>
    <s v="CH"/>
    <x v="1"/>
    <n v="0.25800000000000001"/>
    <x v="3"/>
    <m/>
    <x v="7"/>
    <s v="R"/>
    <n v="0"/>
    <n v="0"/>
    <n v="1"/>
    <n v="0"/>
    <n v="0"/>
    <n v="0"/>
    <n v="8"/>
    <n v="84.9"/>
    <n v="77.7"/>
    <n v="3.61"/>
    <n v="1.65"/>
    <n v="0.45200000000000001"/>
    <n v="2.141"/>
    <n v="-1.4590000000000001"/>
    <n v="6.0990000000000002"/>
    <n v="-0.02"/>
    <n v="7.05"/>
    <n v="23.8"/>
    <n v="-2.4"/>
    <n v="5.9"/>
    <n v="180.20099999999999"/>
    <n v="1282.55"/>
    <s v="110518_214523"/>
  </r>
  <r>
    <s v="Aaron Harang"/>
    <x v="0"/>
    <s v="gid_2011_05_19_milmlb_sdnmlb_1"/>
    <s v="PETCO Park"/>
    <s v="Bill Welke"/>
    <s v="sdn"/>
    <s v="mil"/>
    <n v="25"/>
    <x v="2"/>
    <s v="S"/>
    <n v="6"/>
    <n v="2"/>
    <s v="CH"/>
    <x v="1"/>
    <n v="0.92"/>
    <x v="0"/>
    <m/>
    <x v="0"/>
    <s v="L"/>
    <n v="0"/>
    <n v="1"/>
    <n v="0"/>
    <n v="0"/>
    <n v="0"/>
    <n v="0"/>
    <n v="2"/>
    <n v="81.8"/>
    <n v="76.2"/>
    <n v="3.39"/>
    <n v="1.62"/>
    <n v="-0.89700000000000002"/>
    <n v="2.1720000000000002"/>
    <n v="-1.111"/>
    <n v="6.6859999999999999"/>
    <n v="-4.32"/>
    <n v="7.57"/>
    <n v="23.9"/>
    <n v="15.2"/>
    <n v="6.3"/>
    <n v="209.56700000000001"/>
    <n v="1552.21"/>
    <s v="110519_192547"/>
  </r>
  <r>
    <s v="Jason Hammel"/>
    <x v="0"/>
    <s v="gid_2011_05_20_colmlb_milmlb_1"/>
    <s v="Miller Park"/>
    <s v="Rob Drake"/>
    <s v="col"/>
    <s v="mil"/>
    <n v="29"/>
    <x v="4"/>
    <s v="B"/>
    <n v="12"/>
    <n v="2"/>
    <s v="CH"/>
    <x v="1"/>
    <n v="0.90800000000000003"/>
    <x v="1"/>
    <m/>
    <x v="6"/>
    <s v="R"/>
    <n v="0"/>
    <n v="1"/>
    <n v="0"/>
    <n v="0"/>
    <n v="0"/>
    <n v="0"/>
    <n v="3"/>
    <n v="85.8"/>
    <n v="78.900000000000006"/>
    <n v="3.79"/>
    <n v="1.8"/>
    <n v="8.8999999999999996E-2"/>
    <n v="4.2830000000000004"/>
    <n v="-1.726"/>
    <n v="6.1609999999999996"/>
    <n v="-7.96"/>
    <n v="3.09"/>
    <n v="23.8"/>
    <n v="22.7"/>
    <n v="7.4"/>
    <n v="248.50399999999999"/>
    <n v="1577.07"/>
    <s v="110520_195248"/>
  </r>
  <r>
    <s v="Jason Hammel"/>
    <x v="0"/>
    <s v="gid_2011_05_20_colmlb_milmlb_1"/>
    <s v="Miller Park"/>
    <s v="Rob Drake"/>
    <s v="col"/>
    <s v="mil"/>
    <n v="33"/>
    <x v="0"/>
    <s v="X"/>
    <n v="13"/>
    <n v="3"/>
    <s v="CH"/>
    <x v="1"/>
    <n v="0.91"/>
    <x v="0"/>
    <s v="FB"/>
    <x v="4"/>
    <s v="L"/>
    <n v="1"/>
    <n v="1"/>
    <n v="0"/>
    <n v="1"/>
    <n v="0"/>
    <n v="0"/>
    <n v="3"/>
    <n v="86"/>
    <n v="79.900000000000006"/>
    <n v="3.43"/>
    <n v="1.54"/>
    <n v="-0.47899999999999998"/>
    <n v="1.909"/>
    <n v="-2.02"/>
    <n v="5.8689999999999998"/>
    <n v="-8.74"/>
    <n v="4.84"/>
    <n v="23.8"/>
    <n v="27.2"/>
    <n v="7.1"/>
    <n v="240.79499999999999"/>
    <n v="1864.68"/>
    <s v="110520_195610"/>
  </r>
  <r>
    <s v="Jason Hammel"/>
    <x v="0"/>
    <s v="gid_2011_05_20_colmlb_milmlb_1"/>
    <s v="Miller Park"/>
    <s v="Rob Drake"/>
    <s v="col"/>
    <s v="mil"/>
    <n v="65"/>
    <x v="0"/>
    <s v="X"/>
    <n v="22"/>
    <n v="2"/>
    <s v="CH"/>
    <x v="1"/>
    <n v="0.90700000000000003"/>
    <x v="0"/>
    <s v="FB"/>
    <x v="4"/>
    <s v="L"/>
    <n v="0"/>
    <n v="1"/>
    <n v="0"/>
    <n v="1"/>
    <n v="0"/>
    <n v="0"/>
    <n v="5"/>
    <n v="85.9"/>
    <n v="79.5"/>
    <n v="3.43"/>
    <n v="1.54"/>
    <n v="-0.38800000000000001"/>
    <n v="2.194"/>
    <n v="-1.986"/>
    <n v="5.8979999999999997"/>
    <n v="-8.23"/>
    <n v="3.49"/>
    <n v="23.8"/>
    <n v="23.7"/>
    <n v="7.5"/>
    <n v="246.74299999999999"/>
    <n v="1656.73"/>
    <s v="110520_204119"/>
  </r>
  <r>
    <s v="Jason Hammel"/>
    <x v="0"/>
    <s v="gid_2011_05_20_colmlb_milmlb_1"/>
    <s v="Miller Park"/>
    <s v="Rob Drake"/>
    <s v="col"/>
    <s v="mil"/>
    <n v="88"/>
    <x v="1"/>
    <s v="S"/>
    <n v="31"/>
    <n v="3"/>
    <s v="CH"/>
    <x v="1"/>
    <n v="0.91500000000000004"/>
    <x v="3"/>
    <m/>
    <x v="6"/>
    <s v="R"/>
    <n v="1"/>
    <n v="1"/>
    <n v="1"/>
    <n v="0"/>
    <n v="0"/>
    <n v="0"/>
    <n v="7"/>
    <n v="84.8"/>
    <n v="78.599999999999994"/>
    <n v="3.55"/>
    <n v="1.62"/>
    <n v="-0.21099999999999999"/>
    <n v="3.07"/>
    <n v="-1.716"/>
    <n v="6.0339999999999998"/>
    <n v="-9.08"/>
    <n v="5.9"/>
    <n v="23.8"/>
    <n v="29.3"/>
    <n v="6.9"/>
    <n v="236.78800000000001"/>
    <n v="1992.31"/>
    <s v="110520_212059"/>
  </r>
  <r>
    <s v="Matt Daley"/>
    <x v="0"/>
    <s v="gid_2011_05_20_colmlb_milmlb_1"/>
    <s v="Miller Park"/>
    <s v="Rob Drake"/>
    <s v="col"/>
    <s v="mil"/>
    <n v="2"/>
    <x v="4"/>
    <s v="B"/>
    <n v="1"/>
    <n v="2"/>
    <s v="CH"/>
    <x v="1"/>
    <n v="0.94799999999999995"/>
    <x v="4"/>
    <m/>
    <x v="6"/>
    <s v="R"/>
    <n v="0"/>
    <n v="1"/>
    <n v="0"/>
    <n v="0"/>
    <n v="0"/>
    <n v="0"/>
    <n v="12"/>
    <n v="77.900000000000006"/>
    <n v="72.400000000000006"/>
    <n v="3.92"/>
    <n v="1.85"/>
    <n v="0.254"/>
    <n v="0.82499999999999996"/>
    <n v="-2.214"/>
    <n v="4.1360000000000001"/>
    <n v="-9.51"/>
    <n v="0.52"/>
    <n v="23.8"/>
    <n v="19.600000000000001"/>
    <n v="10.199999999999999"/>
    <n v="266.54300000000001"/>
    <n v="1602.79"/>
    <s v="110520_225509"/>
  </r>
  <r>
    <s v="Matt Daley"/>
    <x v="0"/>
    <s v="gid_2011_05_20_colmlb_milmlb_1"/>
    <s v="Miller Park"/>
    <s v="Rob Drake"/>
    <s v="col"/>
    <s v="mil"/>
    <n v="8"/>
    <x v="3"/>
    <s v="S"/>
    <n v="2"/>
    <n v="2"/>
    <s v="CH"/>
    <x v="1"/>
    <n v="0.93799999999999994"/>
    <x v="3"/>
    <m/>
    <x v="4"/>
    <s v="L"/>
    <n v="0"/>
    <n v="1"/>
    <n v="1"/>
    <n v="0"/>
    <n v="0"/>
    <n v="0"/>
    <n v="12"/>
    <n v="79.5"/>
    <n v="73.5"/>
    <n v="3.43"/>
    <n v="1.54"/>
    <n v="-3.9E-2"/>
    <n v="1.4339999999999999"/>
    <n v="-2.3149999999999999"/>
    <n v="4.2329999999999997"/>
    <n v="-8.9"/>
    <n v="1.86"/>
    <n v="23.8"/>
    <n v="20.2"/>
    <n v="9.3000000000000007"/>
    <n v="257.85399999999998"/>
    <n v="1559.69"/>
    <s v="110520_225739"/>
  </r>
  <r>
    <s v="Huston Street"/>
    <x v="0"/>
    <s v="gid_2011_05_20_colmlb_milmlb_1"/>
    <s v="Miller Park"/>
    <s v="Rob Drake"/>
    <s v="col"/>
    <s v="mil"/>
    <n v="1"/>
    <x v="4"/>
    <s v="B"/>
    <n v="1"/>
    <n v="1"/>
    <s v="CH"/>
    <x v="1"/>
    <n v="0.76700000000000002"/>
    <x v="5"/>
    <m/>
    <x v="3"/>
    <s v="R"/>
    <n v="0"/>
    <n v="0"/>
    <n v="0"/>
    <n v="0"/>
    <n v="0"/>
    <n v="0"/>
    <n v="13"/>
    <n v="80.7"/>
    <n v="76"/>
    <n v="3.46"/>
    <n v="1.53"/>
    <n v="1.6519999999999999"/>
    <n v="0.92500000000000004"/>
    <n v="-2.2709999999999999"/>
    <n v="5.3620000000000001"/>
    <n v="-0.05"/>
    <n v="3.39"/>
    <n v="23.9"/>
    <n v="-2.4"/>
    <n v="7.9"/>
    <n v="180.85900000000001"/>
    <n v="606.46400000000006"/>
    <s v="110520_231413"/>
  </r>
  <r>
    <s v="Huston Street"/>
    <x v="0"/>
    <s v="gid_2011_05_20_colmlb_milmlb_1"/>
    <s v="Miller Park"/>
    <s v="Rob Drake"/>
    <s v="col"/>
    <s v="mil"/>
    <n v="4"/>
    <x v="4"/>
    <s v="B"/>
    <n v="3"/>
    <n v="1"/>
    <s v="CH"/>
    <x v="1"/>
    <n v="0.77300000000000002"/>
    <x v="17"/>
    <m/>
    <x v="5"/>
    <s v="R"/>
    <n v="0"/>
    <n v="0"/>
    <n v="0"/>
    <n v="1"/>
    <n v="0"/>
    <n v="0"/>
    <n v="13"/>
    <n v="86.2"/>
    <n v="79.7"/>
    <n v="3.34"/>
    <n v="1.39"/>
    <n v="0.107"/>
    <n v="1.4419999999999999"/>
    <n v="-2.3199999999999998"/>
    <n v="5.27"/>
    <n v="-10.039999999999999"/>
    <n v="5.59"/>
    <n v="23.8"/>
    <n v="31.1"/>
    <n v="7"/>
    <n v="240.68899999999999"/>
    <n v="2138.69"/>
    <s v="110520_231735"/>
  </r>
  <r>
    <s v="Clayton Mortensen"/>
    <x v="0"/>
    <s v="gid_2011_05_21_colmlb_milmlb_1"/>
    <s v="Miller Park"/>
    <s v="Gary Darling"/>
    <s v="col"/>
    <s v="mil"/>
    <n v="5"/>
    <x v="8"/>
    <s v="X"/>
    <n v="1"/>
    <n v="5"/>
    <s v="CH"/>
    <x v="1"/>
    <n v="0.91100000000000003"/>
    <x v="9"/>
    <s v="GB"/>
    <x v="7"/>
    <s v="R"/>
    <n v="2"/>
    <n v="2"/>
    <n v="0"/>
    <n v="0"/>
    <n v="0"/>
    <n v="0"/>
    <n v="1"/>
    <n v="79.7"/>
    <n v="74.8"/>
    <n v="3.51"/>
    <n v="1.71"/>
    <n v="-0.38100000000000001"/>
    <n v="2.2989999999999999"/>
    <n v="-2.8809999999999998"/>
    <n v="6.0039999999999996"/>
    <n v="-9.56"/>
    <n v="3.79"/>
    <n v="23.9"/>
    <n v="24.1"/>
    <n v="8.6"/>
    <n v="248.09100000000001"/>
    <n v="1795.84"/>
    <s v="110521_182216"/>
  </r>
  <r>
    <s v="Clayton Mortensen"/>
    <x v="0"/>
    <s v="gid_2011_05_21_colmlb_milmlb_1"/>
    <s v="Miller Park"/>
    <s v="Gary Darling"/>
    <s v="col"/>
    <s v="mil"/>
    <n v="11"/>
    <x v="6"/>
    <s v="B"/>
    <n v="3"/>
    <n v="4"/>
    <s v="CH"/>
    <x v="1"/>
    <n v="0.90500000000000003"/>
    <x v="2"/>
    <m/>
    <x v="6"/>
    <s v="R"/>
    <n v="2"/>
    <n v="1"/>
    <n v="1"/>
    <n v="0"/>
    <n v="0"/>
    <n v="1"/>
    <n v="1"/>
    <n v="80.5"/>
    <n v="74.7"/>
    <n v="3.71"/>
    <n v="1.85"/>
    <n v="-0.14000000000000001"/>
    <n v="0.57599999999999996"/>
    <n v="-2.8849999999999998"/>
    <n v="5.7539999999999996"/>
    <n v="-8.85"/>
    <n v="5.05"/>
    <n v="23.8"/>
    <n v="22.6"/>
    <n v="8.1999999999999993"/>
    <n v="240.042"/>
    <n v="1766.06"/>
    <s v="110521_182619"/>
  </r>
  <r>
    <s v="Clayton Mortensen"/>
    <x v="0"/>
    <s v="gid_2011_05_21_colmlb_milmlb_1"/>
    <s v="Miller Park"/>
    <s v="Gary Darling"/>
    <s v="col"/>
    <s v="mil"/>
    <n v="13"/>
    <x v="3"/>
    <s v="S"/>
    <n v="3"/>
    <n v="6"/>
    <s v="CH"/>
    <x v="1"/>
    <n v="0.90500000000000003"/>
    <x v="2"/>
    <m/>
    <x v="6"/>
    <s v="R"/>
    <n v="3"/>
    <n v="2"/>
    <n v="1"/>
    <n v="0"/>
    <n v="0"/>
    <n v="1"/>
    <n v="1"/>
    <n v="81.8"/>
    <n v="75.400000000000006"/>
    <n v="3.84"/>
    <n v="1.85"/>
    <n v="-0.78900000000000003"/>
    <n v="2.2400000000000002"/>
    <n v="-2.9009999999999998"/>
    <n v="6.0039999999999996"/>
    <n v="-9.5399999999999991"/>
    <n v="6.5"/>
    <n v="23.8"/>
    <n v="27.7"/>
    <n v="7.4"/>
    <n v="235.529"/>
    <n v="2029.89"/>
    <s v="110521_182742"/>
  </r>
  <r>
    <s v="Clayton Mortensen"/>
    <x v="0"/>
    <s v="gid_2011_05_21_colmlb_milmlb_1"/>
    <s v="Miller Park"/>
    <s v="Gary Darling"/>
    <s v="col"/>
    <s v="mil"/>
    <n v="16"/>
    <x v="7"/>
    <s v="X"/>
    <n v="4"/>
    <n v="3"/>
    <s v="CH"/>
    <x v="1"/>
    <n v="0.90400000000000003"/>
    <x v="9"/>
    <s v="GB"/>
    <x v="4"/>
    <s v="L"/>
    <n v="1"/>
    <n v="1"/>
    <n v="2"/>
    <n v="0"/>
    <n v="0"/>
    <n v="1"/>
    <n v="1"/>
    <n v="81.3"/>
    <n v="75"/>
    <n v="3.42"/>
    <n v="1.67"/>
    <n v="-1.6160000000000001"/>
    <n v="2.371"/>
    <n v="-3.0019999999999998"/>
    <n v="5.8730000000000002"/>
    <n v="-8.51"/>
    <n v="0.66"/>
    <n v="23.8"/>
    <n v="19.399999999999999"/>
    <n v="9.5"/>
    <n v="265.23200000000003"/>
    <n v="1488.43"/>
    <s v="110521_182858"/>
  </r>
  <r>
    <s v="Clayton Mortensen"/>
    <x v="0"/>
    <s v="gid_2011_05_21_colmlb_milmlb_1"/>
    <s v="Miller Park"/>
    <s v="Gary Darling"/>
    <s v="col"/>
    <s v="mil"/>
    <n v="18"/>
    <x v="4"/>
    <s v="B"/>
    <n v="6"/>
    <n v="1"/>
    <s v="CH"/>
    <x v="1"/>
    <n v="0.90700000000000003"/>
    <x v="3"/>
    <m/>
    <x v="3"/>
    <s v="R"/>
    <n v="0"/>
    <n v="0"/>
    <n v="2"/>
    <n v="0"/>
    <n v="1"/>
    <n v="0"/>
    <n v="1"/>
    <n v="81"/>
    <n v="75.7"/>
    <n v="3.17"/>
    <n v="1.35"/>
    <n v="-1.6160000000000001"/>
    <n v="2.431"/>
    <n v="-2.82"/>
    <n v="6.0549999999999997"/>
    <n v="-10.37"/>
    <n v="1.7"/>
    <n v="23.9"/>
    <n v="25"/>
    <n v="9.3000000000000007"/>
    <n v="260.43700000000001"/>
    <n v="1852.97"/>
    <s v="110521_183128"/>
  </r>
  <r>
    <s v="Clayton Mortensen"/>
    <x v="0"/>
    <s v="gid_2011_05_21_colmlb_milmlb_1"/>
    <s v="Miller Park"/>
    <s v="Gary Darling"/>
    <s v="col"/>
    <s v="mil"/>
    <n v="21"/>
    <x v="0"/>
    <s v="X"/>
    <n v="6"/>
    <n v="4"/>
    <s v="CH"/>
    <x v="1"/>
    <n v="0.91700000000000004"/>
    <x v="3"/>
    <s v="GB"/>
    <x v="3"/>
    <s v="R"/>
    <n v="2"/>
    <n v="1"/>
    <n v="2"/>
    <n v="0"/>
    <n v="1"/>
    <n v="0"/>
    <n v="1"/>
    <n v="80.2"/>
    <n v="74.5"/>
    <n v="3.3"/>
    <n v="1.53"/>
    <n v="-0.224"/>
    <n v="1.238"/>
    <n v="-2.855"/>
    <n v="5.9169999999999998"/>
    <n v="-10.48"/>
    <n v="-0.51"/>
    <n v="23.8"/>
    <n v="21.4"/>
    <n v="10.4"/>
    <n v="272.52199999999999"/>
    <n v="1809.67"/>
    <s v="110521_183240"/>
  </r>
  <r>
    <s v="Clayton Mortensen"/>
    <x v="0"/>
    <s v="gid_2011_05_21_colmlb_milmlb_1"/>
    <s v="Miller Park"/>
    <s v="Gary Darling"/>
    <s v="col"/>
    <s v="mil"/>
    <n v="26"/>
    <x v="4"/>
    <s v="B"/>
    <n v="8"/>
    <n v="2"/>
    <s v="CH"/>
    <x v="1"/>
    <n v="0.85"/>
    <x v="0"/>
    <m/>
    <x v="5"/>
    <s v="R"/>
    <n v="1"/>
    <n v="0"/>
    <n v="1"/>
    <n v="0"/>
    <n v="0"/>
    <n v="0"/>
    <n v="2"/>
    <n v="85"/>
    <n v="78.5"/>
    <n v="3.42"/>
    <n v="1.55"/>
    <n v="0.32"/>
    <n v="1.0900000000000001"/>
    <n v="-2.8889999999999998"/>
    <n v="5.7809999999999997"/>
    <n v="-10.42"/>
    <n v="6.39"/>
    <n v="23.8"/>
    <n v="31.1"/>
    <n v="7.1"/>
    <n v="238.28399999999999"/>
    <n v="2233.11"/>
    <s v="110521_184650"/>
  </r>
  <r>
    <s v="Clayton Mortensen"/>
    <x v="0"/>
    <s v="gid_2011_05_21_colmlb_milmlb_1"/>
    <s v="Miller Park"/>
    <s v="Gary Darling"/>
    <s v="col"/>
    <s v="mil"/>
    <n v="28"/>
    <x v="2"/>
    <s v="S"/>
    <n v="8"/>
    <n v="4"/>
    <s v="CH"/>
    <x v="1"/>
    <n v="0.45200000000000001"/>
    <x v="0"/>
    <m/>
    <x v="5"/>
    <s v="R"/>
    <n v="3"/>
    <n v="0"/>
    <n v="1"/>
    <n v="0"/>
    <n v="0"/>
    <n v="0"/>
    <n v="2"/>
    <n v="85.6"/>
    <n v="78.900000000000006"/>
    <n v="3.38"/>
    <n v="1.47"/>
    <n v="-0.504"/>
    <n v="1.7390000000000001"/>
    <n v="-2.7989999999999999"/>
    <n v="5.8979999999999997"/>
    <n v="-9.48"/>
    <n v="2.56"/>
    <n v="23.8"/>
    <n v="24.7"/>
    <n v="8.1999999999999993"/>
    <n v="254.62299999999999"/>
    <n v="1800.75"/>
    <s v="110521_184719"/>
  </r>
  <r>
    <s v="Clayton Mortensen"/>
    <x v="0"/>
    <s v="gid_2011_05_21_colmlb_milmlb_1"/>
    <s v="Miller Park"/>
    <s v="Gary Darling"/>
    <s v="col"/>
    <s v="mil"/>
    <n v="35"/>
    <x v="4"/>
    <s v="B"/>
    <n v="10"/>
    <n v="2"/>
    <s v="CH"/>
    <x v="1"/>
    <n v="0.56799999999999995"/>
    <x v="3"/>
    <m/>
    <x v="7"/>
    <s v="R"/>
    <n v="0"/>
    <n v="1"/>
    <n v="0"/>
    <n v="0"/>
    <n v="0"/>
    <n v="0"/>
    <n v="3"/>
    <n v="85.4"/>
    <n v="78.900000000000006"/>
    <n v="3.67"/>
    <n v="1.72"/>
    <n v="-1.3120000000000001"/>
    <n v="3.2810000000000001"/>
    <n v="-2.9809999999999999"/>
    <n v="6.0540000000000003"/>
    <n v="-10.44"/>
    <n v="3.53"/>
    <n v="23.8"/>
    <n v="29.5"/>
    <n v="7.9"/>
    <n v="251.114"/>
    <n v="2033.11"/>
    <s v="110521_190100"/>
  </r>
  <r>
    <s v="Clayton Mortensen"/>
    <x v="0"/>
    <s v="gid_2011_05_21_colmlb_milmlb_1"/>
    <s v="Miller Park"/>
    <s v="Gary Darling"/>
    <s v="col"/>
    <s v="mil"/>
    <n v="38"/>
    <x v="4"/>
    <s v="B"/>
    <n v="11"/>
    <n v="1"/>
    <s v="CH"/>
    <x v="1"/>
    <n v="0.63900000000000001"/>
    <x v="3"/>
    <m/>
    <x v="10"/>
    <s v="R"/>
    <n v="0"/>
    <n v="0"/>
    <n v="1"/>
    <n v="0"/>
    <n v="0"/>
    <n v="0"/>
    <n v="3"/>
    <n v="80.900000000000006"/>
    <n v="74.400000000000006"/>
    <n v="3.63"/>
    <n v="1.72"/>
    <n v="1.022"/>
    <n v="1.6060000000000001"/>
    <n v="-2.5950000000000002"/>
    <n v="5.8760000000000003"/>
    <n v="-7.91"/>
    <n v="2.67"/>
    <n v="23.8"/>
    <n v="17.399999999999999"/>
    <n v="8.8000000000000007"/>
    <n v="251.01499999999999"/>
    <n v="1441.2"/>
    <s v="110521_190216"/>
  </r>
  <r>
    <s v="Clayton Mortensen"/>
    <x v="0"/>
    <s v="gid_2011_05_21_colmlb_milmlb_1"/>
    <s v="Miller Park"/>
    <s v="Gary Darling"/>
    <s v="col"/>
    <s v="mil"/>
    <n v="42"/>
    <x v="3"/>
    <s v="S"/>
    <n v="12"/>
    <n v="1"/>
    <s v="CH"/>
    <x v="1"/>
    <n v="0.86399999999999999"/>
    <x v="2"/>
    <m/>
    <x v="6"/>
    <s v="R"/>
    <n v="0"/>
    <n v="0"/>
    <n v="2"/>
    <n v="0"/>
    <n v="0"/>
    <n v="0"/>
    <n v="3"/>
    <n v="80"/>
    <n v="74.5"/>
    <n v="3.84"/>
    <n v="1.85"/>
    <n v="0.51600000000000001"/>
    <n v="2.044"/>
    <n v="-2.6269999999999998"/>
    <n v="5.9969999999999999"/>
    <n v="-7.85"/>
    <n v="3.89"/>
    <n v="23.9"/>
    <n v="19"/>
    <n v="8.4"/>
    <n v="243.303"/>
    <n v="1520.48"/>
    <s v="110521_190339"/>
  </r>
  <r>
    <s v="Clayton Mortensen"/>
    <x v="0"/>
    <s v="gid_2011_05_21_colmlb_milmlb_1"/>
    <s v="Miller Park"/>
    <s v="Gary Darling"/>
    <s v="col"/>
    <s v="mil"/>
    <n v="44"/>
    <x v="4"/>
    <s v="B"/>
    <n v="12"/>
    <n v="3"/>
    <s v="CH"/>
    <x v="1"/>
    <n v="0.64900000000000002"/>
    <x v="2"/>
    <m/>
    <x v="6"/>
    <s v="R"/>
    <n v="1"/>
    <n v="1"/>
    <n v="2"/>
    <n v="0"/>
    <n v="0"/>
    <n v="0"/>
    <n v="3"/>
    <n v="85.4"/>
    <n v="79"/>
    <n v="3.75"/>
    <n v="1.89"/>
    <n v="0.57799999999999996"/>
    <n v="1.534"/>
    <n v="-2.6"/>
    <n v="5.8259999999999996"/>
    <n v="-11"/>
    <n v="5.75"/>
    <n v="23.8"/>
    <n v="32.4"/>
    <n v="7.3"/>
    <n v="242.21100000000001"/>
    <n v="2283.7199999999998"/>
    <s v="110521_190423"/>
  </r>
  <r>
    <s v="Clayton Mortensen"/>
    <x v="0"/>
    <s v="gid_2011_05_21_colmlb_milmlb_1"/>
    <s v="Miller Park"/>
    <s v="Gary Darling"/>
    <s v="col"/>
    <s v="mil"/>
    <n v="46"/>
    <x v="1"/>
    <s v="S"/>
    <n v="12"/>
    <n v="5"/>
    <s v="CH"/>
    <x v="1"/>
    <n v="0.90700000000000003"/>
    <x v="2"/>
    <m/>
    <x v="6"/>
    <s v="R"/>
    <n v="2"/>
    <n v="2"/>
    <n v="2"/>
    <n v="0"/>
    <n v="0"/>
    <n v="0"/>
    <n v="3"/>
    <n v="80.8"/>
    <n v="75.5"/>
    <n v="3.84"/>
    <n v="1.85"/>
    <n v="-0.80600000000000005"/>
    <n v="2.0019999999999998"/>
    <n v="-2.9"/>
    <n v="5.8710000000000004"/>
    <n v="-8.92"/>
    <n v="3.92"/>
    <n v="23.9"/>
    <n v="23.3"/>
    <n v="8.3000000000000007"/>
    <n v="246.005"/>
    <n v="1717.95"/>
    <s v="110521_190505"/>
  </r>
  <r>
    <s v="Clayton Mortensen"/>
    <x v="0"/>
    <s v="gid_2011_05_21_colmlb_milmlb_1"/>
    <s v="Miller Park"/>
    <s v="Gary Darling"/>
    <s v="col"/>
    <s v="mil"/>
    <n v="48"/>
    <x v="4"/>
    <s v="B"/>
    <n v="13"/>
    <n v="1"/>
    <s v="CH"/>
    <x v="1"/>
    <n v="0.61199999999999999"/>
    <x v="8"/>
    <m/>
    <x v="4"/>
    <s v="L"/>
    <n v="0"/>
    <n v="0"/>
    <n v="0"/>
    <n v="0"/>
    <n v="0"/>
    <n v="0"/>
    <n v="4"/>
    <n v="85.3"/>
    <n v="79.2"/>
    <n v="3.46"/>
    <n v="1.71"/>
    <n v="1.2509999999999999"/>
    <n v="1.1100000000000001"/>
    <n v="-2.5950000000000002"/>
    <n v="5.8639999999999999"/>
    <n v="-11.2"/>
    <n v="3.51"/>
    <n v="23.8"/>
    <n v="29"/>
    <n v="8.1"/>
    <n v="252.37799999999999"/>
    <n v="2159.19"/>
    <s v="110521_191442"/>
  </r>
  <r>
    <s v="Clayton Mortensen"/>
    <x v="0"/>
    <s v="gid_2011_05_21_colmlb_milmlb_1"/>
    <s v="Miller Park"/>
    <s v="Gary Darling"/>
    <s v="col"/>
    <s v="mil"/>
    <n v="49"/>
    <x v="4"/>
    <s v="B"/>
    <n v="13"/>
    <n v="2"/>
    <s v="CH"/>
    <x v="1"/>
    <n v="0.92100000000000004"/>
    <x v="8"/>
    <m/>
    <x v="4"/>
    <s v="L"/>
    <n v="1"/>
    <n v="0"/>
    <n v="0"/>
    <n v="0"/>
    <n v="0"/>
    <n v="0"/>
    <n v="4"/>
    <n v="79.099999999999994"/>
    <n v="73.7"/>
    <n v="3.38"/>
    <n v="1.67"/>
    <n v="-1.7809999999999999"/>
    <n v="2.3969999999999998"/>
    <n v="-3.0489999999999999"/>
    <n v="5.899"/>
    <n v="-9.26"/>
    <n v="-1.49"/>
    <n v="23.9"/>
    <n v="18.899999999999999"/>
    <n v="10.7"/>
    <n v="278.80099999999999"/>
    <n v="1604.25"/>
    <s v="110521_191459"/>
  </r>
  <r>
    <s v="Clayton Mortensen"/>
    <x v="0"/>
    <s v="gid_2011_05_21_colmlb_milmlb_1"/>
    <s v="Miller Park"/>
    <s v="Gary Darling"/>
    <s v="col"/>
    <s v="mil"/>
    <n v="50"/>
    <x v="4"/>
    <s v="B"/>
    <n v="13"/>
    <n v="3"/>
    <s v="CH"/>
    <x v="1"/>
    <n v="0.68600000000000005"/>
    <x v="8"/>
    <m/>
    <x v="4"/>
    <s v="L"/>
    <n v="2"/>
    <n v="0"/>
    <n v="0"/>
    <n v="0"/>
    <n v="0"/>
    <n v="0"/>
    <n v="4"/>
    <n v="85.4"/>
    <n v="78.400000000000006"/>
    <n v="3.5"/>
    <n v="1.71"/>
    <n v="-0.81100000000000005"/>
    <n v="1.1379999999999999"/>
    <n v="-2.919"/>
    <n v="5.8280000000000003"/>
    <n v="-10.72"/>
    <n v="3.19"/>
    <n v="23.8"/>
    <n v="28"/>
    <n v="8.3000000000000007"/>
    <n v="253.16800000000001"/>
    <n v="2035.48"/>
    <s v="110521_191516"/>
  </r>
  <r>
    <s v="Clayton Mortensen"/>
    <x v="0"/>
    <s v="gid_2011_05_21_colmlb_milmlb_1"/>
    <s v="Miller Park"/>
    <s v="Gary Darling"/>
    <s v="col"/>
    <s v="mil"/>
    <n v="51"/>
    <x v="4"/>
    <s v="B"/>
    <n v="13"/>
    <n v="4"/>
    <s v="CH"/>
    <x v="1"/>
    <n v="0.74299999999999999"/>
    <x v="8"/>
    <m/>
    <x v="4"/>
    <s v="L"/>
    <n v="3"/>
    <n v="0"/>
    <n v="0"/>
    <n v="0"/>
    <n v="0"/>
    <n v="0"/>
    <n v="4"/>
    <n v="84.9"/>
    <n v="78"/>
    <n v="3.42"/>
    <n v="1.63"/>
    <n v="-1.976"/>
    <n v="2.5329999999999999"/>
    <n v="-3.1030000000000002"/>
    <n v="5.968"/>
    <n v="-12.08"/>
    <n v="1.54"/>
    <n v="23.8"/>
    <n v="30"/>
    <n v="9.1"/>
    <n v="262.50400000000002"/>
    <n v="2209.38"/>
    <s v="110521_191531"/>
  </r>
  <r>
    <s v="Clayton Mortensen"/>
    <x v="0"/>
    <s v="gid_2011_05_21_colmlb_milmlb_1"/>
    <s v="Miller Park"/>
    <s v="Gary Darling"/>
    <s v="col"/>
    <s v="mil"/>
    <n v="52"/>
    <x v="6"/>
    <s v="B"/>
    <n v="14"/>
    <n v="1"/>
    <s v="CH"/>
    <x v="1"/>
    <n v="0.67200000000000004"/>
    <x v="3"/>
    <m/>
    <x v="1"/>
    <s v="R"/>
    <n v="0"/>
    <n v="0"/>
    <n v="0"/>
    <n v="1"/>
    <n v="0"/>
    <n v="0"/>
    <n v="4"/>
    <n v="85.9"/>
    <n v="79.099999999999994"/>
    <n v="3.13"/>
    <n v="1.35"/>
    <n v="1.679"/>
    <n v="0.223"/>
    <n v="-2.5310000000000001"/>
    <n v="5.8360000000000003"/>
    <n v="-10.55"/>
    <n v="7.11"/>
    <n v="23.8"/>
    <n v="31.5"/>
    <n v="6.9"/>
    <n v="235.863"/>
    <n v="2331.23"/>
    <s v="110521_191616"/>
  </r>
  <r>
    <s v="Clayton Mortensen"/>
    <x v="0"/>
    <s v="gid_2011_05_21_colmlb_milmlb_1"/>
    <s v="Miller Park"/>
    <s v="Gary Darling"/>
    <s v="col"/>
    <s v="mil"/>
    <n v="57"/>
    <x v="9"/>
    <s v="S"/>
    <n v="14"/>
    <n v="6"/>
    <s v="CH"/>
    <x v="1"/>
    <n v="0.91"/>
    <x v="3"/>
    <m/>
    <x v="1"/>
    <s v="R"/>
    <n v="3"/>
    <n v="2"/>
    <n v="0"/>
    <n v="1"/>
    <n v="0"/>
    <n v="0"/>
    <n v="4"/>
    <n v="80.400000000000006"/>
    <n v="74.3"/>
    <n v="3.23"/>
    <n v="1.35"/>
    <n v="-1.2210000000000001"/>
    <n v="3.278"/>
    <n v="-2.9510000000000001"/>
    <n v="6.0110000000000001"/>
    <n v="-8.23"/>
    <n v="2.78"/>
    <n v="23.8"/>
    <n v="20.2"/>
    <n v="8.6999999999999993"/>
    <n v="251.01400000000001"/>
    <n v="1507.93"/>
    <s v="110521_192014"/>
  </r>
  <r>
    <s v="Clayton Mortensen"/>
    <x v="0"/>
    <s v="gid_2011_05_21_colmlb_milmlb_1"/>
    <s v="Miller Park"/>
    <s v="Gary Darling"/>
    <s v="col"/>
    <s v="mil"/>
    <n v="59"/>
    <x v="0"/>
    <s v="X"/>
    <n v="14"/>
    <n v="8"/>
    <s v="CH"/>
    <x v="1"/>
    <n v="0.85499999999999998"/>
    <x v="3"/>
    <s v="GB"/>
    <x v="1"/>
    <s v="R"/>
    <n v="3"/>
    <n v="2"/>
    <n v="0"/>
    <n v="1"/>
    <n v="0"/>
    <n v="0"/>
    <n v="4"/>
    <n v="84.8"/>
    <n v="79.5"/>
    <n v="3.23"/>
    <n v="1.35"/>
    <n v="-0.49"/>
    <n v="1.3280000000000001"/>
    <n v="-2.8439999999999999"/>
    <n v="5.9459999999999997"/>
    <n v="-10.25"/>
    <n v="3.64"/>
    <n v="23.9"/>
    <n v="28.4"/>
    <n v="7.9"/>
    <n v="250.196"/>
    <n v="2013.16"/>
    <s v="110521_192133"/>
  </r>
  <r>
    <s v="Clayton Mortensen"/>
    <x v="0"/>
    <s v="gid_2011_05_21_colmlb_milmlb_1"/>
    <s v="Miller Park"/>
    <s v="Gary Darling"/>
    <s v="col"/>
    <s v="mil"/>
    <n v="63"/>
    <x v="4"/>
    <s v="B"/>
    <n v="16"/>
    <n v="1"/>
    <s v="CH"/>
    <x v="1"/>
    <n v="0.55600000000000005"/>
    <x v="5"/>
    <m/>
    <x v="9"/>
    <s v="R"/>
    <n v="0"/>
    <n v="0"/>
    <n v="0"/>
    <n v="0"/>
    <n v="0"/>
    <n v="0"/>
    <n v="5"/>
    <n v="85.2"/>
    <n v="78.900000000000006"/>
    <n v="3.42"/>
    <n v="1.47"/>
    <n v="1.097"/>
    <n v="1.3520000000000001"/>
    <n v="-2.57"/>
    <n v="5.891"/>
    <n v="-9.5399999999999991"/>
    <n v="2.74"/>
    <n v="23.8"/>
    <n v="23.9"/>
    <n v="8.1"/>
    <n v="253.69499999999999"/>
    <n v="1818.99"/>
    <s v="110521_193353"/>
  </r>
  <r>
    <s v="Clayton Mortensen"/>
    <x v="0"/>
    <s v="gid_2011_05_21_colmlb_milmlb_1"/>
    <s v="Miller Park"/>
    <s v="Gary Darling"/>
    <s v="col"/>
    <s v="mil"/>
    <n v="80"/>
    <x v="4"/>
    <s v="B"/>
    <n v="21"/>
    <n v="2"/>
    <s v="CH"/>
    <x v="1"/>
    <n v="0.90600000000000003"/>
    <x v="1"/>
    <m/>
    <x v="6"/>
    <s v="R"/>
    <n v="0"/>
    <n v="1"/>
    <n v="0"/>
    <n v="0"/>
    <n v="0"/>
    <n v="0"/>
    <n v="6"/>
    <n v="79.7"/>
    <n v="74.3"/>
    <n v="3.84"/>
    <n v="1.85"/>
    <n v="1.1419999999999999"/>
    <n v="0.316"/>
    <n v="-2.65"/>
    <n v="5.7809999999999997"/>
    <n v="-9.7799999999999994"/>
    <n v="3.99"/>
    <n v="23.9"/>
    <n v="22.8"/>
    <n v="8.8000000000000007"/>
    <n v="247.51400000000001"/>
    <n v="1818.42"/>
    <s v="110521_195222"/>
  </r>
  <r>
    <s v="Clayton Mortensen"/>
    <x v="0"/>
    <s v="gid_2011_05_21_colmlb_milmlb_1"/>
    <s v="Miller Park"/>
    <s v="Gary Darling"/>
    <s v="col"/>
    <s v="mil"/>
    <n v="82"/>
    <x v="4"/>
    <s v="B"/>
    <n v="22"/>
    <n v="1"/>
    <s v="CH"/>
    <x v="1"/>
    <n v="0.89"/>
    <x v="8"/>
    <m/>
    <x v="4"/>
    <s v="L"/>
    <n v="0"/>
    <n v="0"/>
    <n v="0"/>
    <n v="1"/>
    <n v="0"/>
    <n v="0"/>
    <n v="6"/>
    <n v="84.4"/>
    <n v="77.8"/>
    <n v="3.46"/>
    <n v="1.67"/>
    <n v="-1.0409999999999999"/>
    <n v="0.25"/>
    <n v="-3.0859999999999999"/>
    <n v="5.7469999999999999"/>
    <n v="-12.34"/>
    <n v="3.43"/>
    <n v="23.8"/>
    <n v="31.1"/>
    <n v="8.8000000000000007"/>
    <n v="254.23500000000001"/>
    <n v="2305.36"/>
    <s v="110521_195406"/>
  </r>
  <r>
    <s v="Clayton Mortensen"/>
    <x v="0"/>
    <s v="gid_2011_05_21_colmlb_milmlb_1"/>
    <s v="Miller Park"/>
    <s v="Gary Darling"/>
    <s v="col"/>
    <s v="mil"/>
    <n v="83"/>
    <x v="4"/>
    <s v="B"/>
    <n v="22"/>
    <n v="2"/>
    <s v="CH"/>
    <x v="1"/>
    <n v="0.91800000000000004"/>
    <x v="8"/>
    <m/>
    <x v="4"/>
    <s v="L"/>
    <n v="1"/>
    <n v="0"/>
    <n v="0"/>
    <n v="1"/>
    <n v="1"/>
    <n v="0"/>
    <n v="6"/>
    <n v="73.400000000000006"/>
    <n v="68.400000000000006"/>
    <n v="3.42"/>
    <n v="1.67"/>
    <n v="-2.6659999999999999"/>
    <n v="1.5780000000000001"/>
    <n v="-3.0640000000000001"/>
    <n v="5.9649999999999999"/>
    <n v="-7.69"/>
    <n v="3.45"/>
    <n v="23.9"/>
    <n v="16.8"/>
    <n v="10.199999999999999"/>
    <n v="245.44300000000001"/>
    <n v="1340.14"/>
    <s v="110521_195447"/>
  </r>
  <r>
    <s v="Clayton Mortensen"/>
    <x v="0"/>
    <s v="gid_2011_05_21_colmlb_milmlb_1"/>
    <s v="Miller Park"/>
    <s v="Gary Darling"/>
    <s v="col"/>
    <s v="mil"/>
    <n v="84"/>
    <x v="4"/>
    <s v="B"/>
    <n v="22"/>
    <n v="3"/>
    <s v="CH"/>
    <x v="1"/>
    <n v="0.745"/>
    <x v="8"/>
    <m/>
    <x v="4"/>
    <s v="L"/>
    <n v="2"/>
    <n v="0"/>
    <n v="0"/>
    <n v="1"/>
    <n v="1"/>
    <n v="0"/>
    <n v="6"/>
    <n v="85.6"/>
    <n v="79.5"/>
    <n v="3.42"/>
    <n v="1.84"/>
    <n v="-2.234"/>
    <n v="2.83"/>
    <n v="-3.0750000000000002"/>
    <n v="6.0419999999999998"/>
    <n v="-9.14"/>
    <n v="4.0199999999999996"/>
    <n v="23.8"/>
    <n v="27.7"/>
    <n v="7.5"/>
    <n v="246.03299999999999"/>
    <n v="1854.87"/>
    <s v="110521_195518"/>
  </r>
  <r>
    <s v="Clayton Mortensen"/>
    <x v="0"/>
    <s v="gid_2011_05_21_colmlb_milmlb_1"/>
    <s v="Miller Park"/>
    <s v="Gary Darling"/>
    <s v="col"/>
    <s v="mil"/>
    <n v="86"/>
    <x v="4"/>
    <s v="B"/>
    <n v="22"/>
    <n v="5"/>
    <s v="CH"/>
    <x v="1"/>
    <n v="0.91100000000000003"/>
    <x v="8"/>
    <m/>
    <x v="4"/>
    <s v="L"/>
    <n v="3"/>
    <n v="1"/>
    <n v="0"/>
    <n v="1"/>
    <n v="1"/>
    <n v="0"/>
    <n v="6"/>
    <n v="79.8"/>
    <n v="74.3"/>
    <n v="3.34"/>
    <n v="1.71"/>
    <n v="-2.1579999999999999"/>
    <n v="2.86"/>
    <n v="-3.077"/>
    <n v="5.9560000000000004"/>
    <n v="-7.28"/>
    <n v="1.73"/>
    <n v="23.9"/>
    <n v="17.600000000000001"/>
    <n v="9.1"/>
    <n v="256.24"/>
    <n v="1297.67"/>
    <s v="110521_195625"/>
  </r>
  <r>
    <s v="Clayton Mortensen"/>
    <x v="0"/>
    <s v="gid_2011_05_21_colmlb_milmlb_1"/>
    <s v="Miller Park"/>
    <s v="Gary Darling"/>
    <s v="col"/>
    <s v="mil"/>
    <n v="87"/>
    <x v="2"/>
    <s v="S"/>
    <n v="23"/>
    <n v="1"/>
    <s v="CH"/>
    <x v="1"/>
    <n v="0.68400000000000005"/>
    <x v="7"/>
    <m/>
    <x v="1"/>
    <s v="R"/>
    <n v="0"/>
    <n v="0"/>
    <n v="0"/>
    <n v="1"/>
    <n v="1"/>
    <n v="0"/>
    <n v="6"/>
    <n v="85.3"/>
    <n v="78.7"/>
    <n v="3.05"/>
    <n v="1.39"/>
    <n v="0.46800000000000003"/>
    <n v="1.6439999999999999"/>
    <n v="-2.7589999999999999"/>
    <n v="5.9359999999999999"/>
    <n v="-10.66"/>
    <n v="5.33"/>
    <n v="23.8"/>
    <n v="30.4"/>
    <n v="7.4"/>
    <n v="243.233"/>
    <n v="2182.48"/>
    <s v="110521_195819"/>
  </r>
  <r>
    <s v="Clayton Mortensen"/>
    <x v="0"/>
    <s v="gid_2011_05_21_colmlb_milmlb_1"/>
    <s v="Miller Park"/>
    <s v="Gary Darling"/>
    <s v="col"/>
    <s v="mil"/>
    <n v="89"/>
    <x v="4"/>
    <s v="B"/>
    <n v="24"/>
    <n v="1"/>
    <s v="CH"/>
    <x v="1"/>
    <n v="0.54"/>
    <x v="2"/>
    <m/>
    <x v="3"/>
    <s v="R"/>
    <n v="0"/>
    <n v="0"/>
    <n v="2"/>
    <n v="1"/>
    <n v="1"/>
    <n v="0"/>
    <n v="6"/>
    <n v="85.1"/>
    <n v="78.7"/>
    <n v="3.34"/>
    <n v="1.39"/>
    <n v="0.67700000000000005"/>
    <n v="0.93200000000000005"/>
    <n v="-2.6120000000000001"/>
    <n v="5.9790000000000001"/>
    <n v="-12.44"/>
    <n v="0.98"/>
    <n v="23.8"/>
    <n v="28.5"/>
    <n v="9.4"/>
    <n v="265.274"/>
    <n v="2272.96"/>
    <s v="110521_195947"/>
  </r>
  <r>
    <s v="Clayton Mortensen"/>
    <x v="0"/>
    <s v="gid_2011_05_21_colmlb_milmlb_1"/>
    <s v="Miller Park"/>
    <s v="Gary Darling"/>
    <s v="col"/>
    <s v="mil"/>
    <n v="90"/>
    <x v="2"/>
    <s v="S"/>
    <n v="24"/>
    <n v="2"/>
    <s v="CH"/>
    <x v="1"/>
    <n v="0.48099999999999998"/>
    <x v="2"/>
    <m/>
    <x v="3"/>
    <s v="R"/>
    <n v="1"/>
    <n v="0"/>
    <n v="2"/>
    <n v="1"/>
    <n v="1"/>
    <n v="0"/>
    <n v="6"/>
    <n v="85.2"/>
    <n v="78.7"/>
    <n v="3.55"/>
    <n v="1.64"/>
    <n v="-1.7999999999999999E-2"/>
    <n v="1.9850000000000001"/>
    <n v="-2.8959999999999999"/>
    <n v="5.9260000000000002"/>
    <n v="-11.24"/>
    <n v="2.0699999999999998"/>
    <n v="23.8"/>
    <n v="27.9"/>
    <n v="8.6"/>
    <n v="259.32299999999998"/>
    <n v="2091.96"/>
    <s v="110521_200024"/>
  </r>
  <r>
    <s v="Clayton Mortensen"/>
    <x v="0"/>
    <s v="gid_2011_05_21_colmlb_milmlb_1"/>
    <s v="Miller Park"/>
    <s v="Gary Darling"/>
    <s v="col"/>
    <s v="mil"/>
    <n v="91"/>
    <x v="4"/>
    <s v="B"/>
    <n v="24"/>
    <n v="3"/>
    <s v="CH"/>
    <x v="1"/>
    <n v="0.90300000000000002"/>
    <x v="2"/>
    <m/>
    <x v="3"/>
    <s v="R"/>
    <n v="1"/>
    <n v="1"/>
    <n v="2"/>
    <n v="1"/>
    <n v="1"/>
    <n v="0"/>
    <n v="6"/>
    <n v="82.3"/>
    <n v="76.7"/>
    <n v="3.5"/>
    <n v="1.56"/>
    <n v="-7.5999999999999998E-2"/>
    <n v="1.046"/>
    <n v="-2.6160000000000001"/>
    <n v="5.9580000000000002"/>
    <n v="-10.54"/>
    <n v="2.25"/>
    <n v="23.9"/>
    <n v="25.2"/>
    <n v="9"/>
    <n v="257.68"/>
    <n v="1916.67"/>
    <s v="110521_200116"/>
  </r>
  <r>
    <s v="Clayton Mortensen"/>
    <x v="0"/>
    <s v="gid_2011_05_21_colmlb_milmlb_1"/>
    <s v="Miller Park"/>
    <s v="Gary Darling"/>
    <s v="col"/>
    <s v="mil"/>
    <n v="95"/>
    <x v="2"/>
    <s v="S"/>
    <n v="25"/>
    <n v="1"/>
    <s v="CH"/>
    <x v="1"/>
    <n v="0.75600000000000001"/>
    <x v="0"/>
    <m/>
    <x v="9"/>
    <s v="R"/>
    <n v="0"/>
    <n v="0"/>
    <n v="0"/>
    <n v="0"/>
    <n v="0"/>
    <n v="0"/>
    <n v="7"/>
    <n v="85"/>
    <n v="78.5"/>
    <n v="3.34"/>
    <n v="1.35"/>
    <n v="0.73799999999999999"/>
    <n v="2.0720000000000001"/>
    <n v="-2.621"/>
    <n v="5.9450000000000003"/>
    <n v="-10.199999999999999"/>
    <n v="4.47"/>
    <n v="23.8"/>
    <n v="28"/>
    <n v="7.6"/>
    <n v="246.10400000000001"/>
    <n v="2035.31"/>
    <s v="110521_201301"/>
  </r>
  <r>
    <s v="Clayton Mortensen"/>
    <x v="0"/>
    <s v="gid_2011_05_21_colmlb_milmlb_1"/>
    <s v="Miller Park"/>
    <s v="Gary Darling"/>
    <s v="col"/>
    <s v="mil"/>
    <n v="96"/>
    <x v="4"/>
    <s v="B"/>
    <n v="25"/>
    <n v="2"/>
    <s v="CH"/>
    <x v="1"/>
    <n v="0.90500000000000003"/>
    <x v="0"/>
    <m/>
    <x v="9"/>
    <s v="R"/>
    <n v="0"/>
    <n v="1"/>
    <n v="0"/>
    <n v="0"/>
    <n v="0"/>
    <n v="0"/>
    <n v="7"/>
    <n v="79.900000000000006"/>
    <n v="74.599999999999994"/>
    <n v="3.38"/>
    <n v="1.47"/>
    <n v="1.581"/>
    <n v="2.073"/>
    <n v="-2.4390000000000001"/>
    <n v="6.0129999999999999"/>
    <n v="-10.23"/>
    <n v="6.26"/>
    <n v="23.9"/>
    <n v="27.4"/>
    <n v="7.8"/>
    <n v="238.30500000000001"/>
    <n v="2088.7600000000002"/>
    <s v="110521_201315"/>
  </r>
  <r>
    <s v="Matt Daley"/>
    <x v="0"/>
    <s v="gid_2011_05_21_colmlb_milmlb_1"/>
    <s v="Miller Park"/>
    <s v="Gary Darling"/>
    <s v="col"/>
    <s v="mil"/>
    <n v="16"/>
    <x v="4"/>
    <s v="B"/>
    <n v="3"/>
    <n v="6"/>
    <s v="CH"/>
    <x v="1"/>
    <n v="0.91700000000000004"/>
    <x v="2"/>
    <m/>
    <x v="6"/>
    <s v="R"/>
    <n v="1"/>
    <n v="2"/>
    <n v="1"/>
    <n v="0"/>
    <n v="0"/>
    <n v="0"/>
    <n v="8"/>
    <n v="81.400000000000006"/>
    <n v="75.3"/>
    <n v="3.79"/>
    <n v="1.8"/>
    <n v="-1.4730000000000001"/>
    <n v="2.952"/>
    <n v="-2.3530000000000002"/>
    <n v="4.4139999999999997"/>
    <n v="-8.39"/>
    <n v="-0.41"/>
    <n v="23.8"/>
    <n v="19.399999999999999"/>
    <n v="9.5"/>
    <n v="272.46800000000002"/>
    <n v="1477.41"/>
    <s v="110521_203422"/>
  </r>
  <r>
    <s v="Ubaldo Jimenez"/>
    <x v="0"/>
    <s v="gid_2011_05_22_colmlb_milmlb_1"/>
    <s v="Miller Park"/>
    <s v="Bruce Dreckman"/>
    <s v="col"/>
    <s v="mil"/>
    <n v="7"/>
    <x v="1"/>
    <s v="S"/>
    <n v="2"/>
    <n v="5"/>
    <s v="CH"/>
    <x v="1"/>
    <n v="0.95"/>
    <x v="2"/>
    <m/>
    <x v="0"/>
    <s v="L"/>
    <n v="2"/>
    <n v="2"/>
    <n v="1"/>
    <n v="0"/>
    <n v="0"/>
    <n v="0"/>
    <n v="1"/>
    <n v="86.2"/>
    <n v="80.400000000000006"/>
    <n v="3.46"/>
    <n v="1.61"/>
    <n v="0.37"/>
    <n v="1.577"/>
    <n v="-1.0680000000000001"/>
    <n v="6.4790000000000001"/>
    <n v="-4.2469999999999999"/>
    <n v="2.5920000000000001"/>
    <n v="23.9"/>
    <n v="11.8"/>
    <n v="7.4"/>
    <n v="238.15899999999999"/>
    <n v="933.101"/>
    <s v="110522_132417"/>
  </r>
  <r>
    <s v="Ubaldo Jimenez"/>
    <x v="0"/>
    <s v="gid_2011_05_22_colmlb_milmlb_1"/>
    <s v="Miller Park"/>
    <s v="Bruce Dreckman"/>
    <s v="col"/>
    <s v="mil"/>
    <n v="8"/>
    <x v="3"/>
    <s v="S"/>
    <n v="2"/>
    <n v="6"/>
    <s v="CH"/>
    <x v="1"/>
    <n v="0.92200000000000004"/>
    <x v="2"/>
    <m/>
    <x v="0"/>
    <s v="L"/>
    <n v="2"/>
    <n v="2"/>
    <n v="1"/>
    <n v="0"/>
    <n v="0"/>
    <n v="0"/>
    <n v="1"/>
    <n v="87.6"/>
    <n v="81.8"/>
    <n v="3.46"/>
    <n v="1.61"/>
    <n v="-0.154"/>
    <n v="1.115"/>
    <n v="-0.86299999999999999"/>
    <n v="6.45"/>
    <n v="-6.8609999999999998"/>
    <n v="2.383"/>
    <n v="23.9"/>
    <n v="20"/>
    <n v="7.6"/>
    <n v="250.52"/>
    <n v="1379.93"/>
    <s v="110522_132435"/>
  </r>
  <r>
    <s v="Ubaldo Jimenez"/>
    <x v="0"/>
    <s v="gid_2011_05_22_colmlb_milmlb_1"/>
    <s v="Miller Park"/>
    <s v="Bruce Dreckman"/>
    <s v="col"/>
    <s v="mil"/>
    <n v="30"/>
    <x v="4"/>
    <s v="B"/>
    <n v="8"/>
    <n v="1"/>
    <s v="CH"/>
    <x v="1"/>
    <n v="0.626"/>
    <x v="8"/>
    <m/>
    <x v="5"/>
    <s v="R"/>
    <n v="0"/>
    <n v="0"/>
    <n v="0"/>
    <n v="0"/>
    <n v="0"/>
    <n v="0"/>
    <n v="3"/>
    <n v="89.8"/>
    <n v="83.3"/>
    <n v="3.49"/>
    <n v="1.63"/>
    <n v="1.242"/>
    <n v="2.8660000000000001"/>
    <n v="-1.034"/>
    <n v="6.38"/>
    <n v="-6.984"/>
    <n v="5.99"/>
    <n v="23.8"/>
    <n v="25.5"/>
    <n v="5.7"/>
    <n v="229.18199999999999"/>
    <n v="1794.13"/>
    <s v="110522_135127"/>
  </r>
  <r>
    <s v="Ubaldo Jimenez"/>
    <x v="0"/>
    <s v="gid_2011_05_22_colmlb_milmlb_1"/>
    <s v="Miller Park"/>
    <s v="Bruce Dreckman"/>
    <s v="col"/>
    <s v="mil"/>
    <n v="42"/>
    <x v="3"/>
    <s v="S"/>
    <n v="12"/>
    <n v="3"/>
    <s v="CH"/>
    <x v="1"/>
    <n v="0.79"/>
    <x v="11"/>
    <m/>
    <x v="6"/>
    <s v="R"/>
    <n v="1"/>
    <n v="1"/>
    <n v="2"/>
    <n v="1"/>
    <n v="1"/>
    <n v="0"/>
    <n v="3"/>
    <n v="89"/>
    <n v="84.3"/>
    <n v="3.8"/>
    <n v="1.8"/>
    <n v="0.93799999999999994"/>
    <n v="2.0190000000000001"/>
    <n v="-0.92400000000000004"/>
    <n v="6.2610000000000001"/>
    <n v="-7.6440000000000001"/>
    <n v="5.7039999999999997"/>
    <n v="24"/>
    <n v="28.5"/>
    <n v="6"/>
    <n v="233.06800000000001"/>
    <n v="1884.08"/>
    <s v="110522_135836"/>
  </r>
  <r>
    <s v="Ubaldo Jimenez"/>
    <x v="0"/>
    <s v="gid_2011_05_22_colmlb_milmlb_1"/>
    <s v="Miller Park"/>
    <s v="Bruce Dreckman"/>
    <s v="col"/>
    <s v="mil"/>
    <n v="46"/>
    <x v="0"/>
    <s v="X"/>
    <n v="14"/>
    <n v="1"/>
    <s v="CH"/>
    <x v="1"/>
    <n v="0.79100000000000004"/>
    <x v="3"/>
    <s v="GB"/>
    <x v="1"/>
    <s v="R"/>
    <n v="0"/>
    <n v="0"/>
    <n v="0"/>
    <n v="0"/>
    <n v="0"/>
    <n v="0"/>
    <n v="4"/>
    <n v="88.4"/>
    <n v="82.7"/>
    <n v="3.23"/>
    <n v="1.35"/>
    <n v="-0.65500000000000003"/>
    <n v="2.3029999999999999"/>
    <n v="-1.387"/>
    <n v="6.3360000000000003"/>
    <n v="-3.4940000000000002"/>
    <n v="5.3419999999999996"/>
    <n v="23.9"/>
    <n v="12.9"/>
    <n v="5.8"/>
    <n v="212.97499999999999"/>
    <n v="1237.69"/>
    <s v="110522_141636"/>
  </r>
  <r>
    <s v="Ubaldo Jimenez"/>
    <x v="0"/>
    <s v="gid_2011_05_22_colmlb_milmlb_1"/>
    <s v="Miller Park"/>
    <s v="Bruce Dreckman"/>
    <s v="col"/>
    <s v="mil"/>
    <n v="68"/>
    <x v="1"/>
    <s v="S"/>
    <n v="20"/>
    <n v="2"/>
    <s v="CH"/>
    <x v="1"/>
    <n v="0.95699999999999996"/>
    <x v="0"/>
    <m/>
    <x v="0"/>
    <s v="L"/>
    <n v="1"/>
    <n v="0"/>
    <n v="2"/>
    <n v="0"/>
    <n v="0"/>
    <n v="0"/>
    <n v="5"/>
    <n v="83"/>
    <n v="77"/>
    <n v="3.46"/>
    <n v="1.61"/>
    <n v="-0.35599999999999998"/>
    <n v="1.601"/>
    <n v="-1.2949999999999999"/>
    <n v="6.2939999999999996"/>
    <n v="-7.9669999999999996"/>
    <n v="7.1959999999999997"/>
    <n v="23.8"/>
    <n v="26.2"/>
    <n v="6.8"/>
    <n v="227.71600000000001"/>
    <n v="1926.7"/>
    <s v="110522_143514"/>
  </r>
  <r>
    <s v="Ubaldo Jimenez"/>
    <x v="0"/>
    <s v="gid_2011_05_22_colmlb_milmlb_1"/>
    <s v="Miller Park"/>
    <s v="Bruce Dreckman"/>
    <s v="col"/>
    <s v="mil"/>
    <n v="70"/>
    <x v="0"/>
    <s v="X"/>
    <n v="20"/>
    <n v="4"/>
    <s v="CH"/>
    <x v="1"/>
    <n v="0.94599999999999995"/>
    <x v="0"/>
    <s v="FB"/>
    <x v="0"/>
    <s v="L"/>
    <n v="1"/>
    <n v="2"/>
    <n v="2"/>
    <n v="0"/>
    <n v="0"/>
    <n v="0"/>
    <n v="5"/>
    <n v="85.7"/>
    <n v="80"/>
    <n v="3.46"/>
    <n v="1.61"/>
    <n v="-0.49199999999999999"/>
    <n v="1.9730000000000001"/>
    <n v="-0.99399999999999999"/>
    <n v="6.3840000000000003"/>
    <n v="-7.9969999999999999"/>
    <n v="2.2919999999999998"/>
    <n v="23.9"/>
    <n v="22.6"/>
    <n v="8"/>
    <n v="253.70500000000001"/>
    <n v="1548.78"/>
    <s v="110522_143559"/>
  </r>
  <r>
    <s v="Ubaldo Jimenez"/>
    <x v="0"/>
    <s v="gid_2011_05_22_colmlb_milmlb_1"/>
    <s v="Miller Park"/>
    <s v="Bruce Dreckman"/>
    <s v="col"/>
    <s v="mil"/>
    <n v="75"/>
    <x v="0"/>
    <s v="X"/>
    <n v="21"/>
    <n v="5"/>
    <s v="CH"/>
    <x v="1"/>
    <n v="0.93700000000000006"/>
    <x v="3"/>
    <s v="GB"/>
    <x v="6"/>
    <s v="R"/>
    <n v="2"/>
    <n v="2"/>
    <n v="0"/>
    <n v="0"/>
    <n v="0"/>
    <n v="0"/>
    <n v="6"/>
    <n v="86.7"/>
    <n v="80.400000000000006"/>
    <n v="3.8"/>
    <n v="1.8"/>
    <n v="-4.0000000000000001E-3"/>
    <n v="3.7120000000000002"/>
    <n v="-0.85499999999999998"/>
    <n v="6.585"/>
    <n v="-5.87"/>
    <n v="3.246"/>
    <n v="23.8"/>
    <n v="18.100000000000001"/>
    <n v="7"/>
    <n v="240.72300000000001"/>
    <n v="1262.3399999999999"/>
    <s v="110522_144515"/>
  </r>
  <r>
    <s v="Ubaldo Jimenez"/>
    <x v="0"/>
    <s v="gid_2011_05_22_colmlb_milmlb_1"/>
    <s v="Miller Park"/>
    <s v="Bruce Dreckman"/>
    <s v="col"/>
    <s v="mil"/>
    <n v="77"/>
    <x v="4"/>
    <s v="B"/>
    <n v="23"/>
    <n v="1"/>
    <s v="CH"/>
    <x v="1"/>
    <n v="0.49299999999999999"/>
    <x v="8"/>
    <m/>
    <x v="1"/>
    <s v="R"/>
    <n v="0"/>
    <n v="0"/>
    <n v="2"/>
    <n v="0"/>
    <n v="0"/>
    <n v="0"/>
    <n v="6"/>
    <n v="91.2"/>
    <n v="84"/>
    <n v="3.23"/>
    <n v="1.35"/>
    <n v="-1.696"/>
    <n v="3.6659999999999999"/>
    <n v="-1.4279999999999999"/>
    <n v="6.4119999999999999"/>
    <n v="-5.4370000000000003"/>
    <n v="6.4539999999999997"/>
    <n v="23.8"/>
    <n v="24.4"/>
    <n v="5.2"/>
    <n v="219.93199999999999"/>
    <n v="1661.82"/>
    <s v="110522_144645"/>
  </r>
  <r>
    <s v="Ubaldo Jimenez"/>
    <x v="0"/>
    <s v="gid_2011_05_22_colmlb_milmlb_1"/>
    <s v="Miller Park"/>
    <s v="Bruce Dreckman"/>
    <s v="col"/>
    <s v="mil"/>
    <n v="78"/>
    <x v="4"/>
    <s v="B"/>
    <n v="23"/>
    <n v="2"/>
    <s v="CH"/>
    <x v="1"/>
    <n v="0.95099999999999996"/>
    <x v="8"/>
    <m/>
    <x v="1"/>
    <s v="R"/>
    <n v="1"/>
    <n v="0"/>
    <n v="2"/>
    <n v="0"/>
    <n v="0"/>
    <n v="0"/>
    <n v="6"/>
    <n v="83.7"/>
    <n v="78.2"/>
    <n v="3.23"/>
    <n v="1.35"/>
    <n v="3.7160000000000002"/>
    <n v="-0.58299999999999996"/>
    <n v="-0.84"/>
    <n v="6.0640000000000001"/>
    <n v="-8.2780000000000005"/>
    <n v="8.8130000000000006"/>
    <n v="23.9"/>
    <n v="26.5"/>
    <n v="6.2"/>
    <n v="223.048"/>
    <n v="2187.5500000000002"/>
    <s v="110522_144659"/>
  </r>
  <r>
    <s v="Ubaldo Jimenez"/>
    <x v="0"/>
    <s v="gid_2011_05_22_colmlb_milmlb_1"/>
    <s v="Miller Park"/>
    <s v="Bruce Dreckman"/>
    <s v="col"/>
    <s v="mil"/>
    <n v="85"/>
    <x v="2"/>
    <s v="S"/>
    <n v="26"/>
    <n v="1"/>
    <s v="CH"/>
    <x v="1"/>
    <n v="0.76400000000000001"/>
    <x v="2"/>
    <m/>
    <x v="5"/>
    <s v="R"/>
    <n v="0"/>
    <n v="0"/>
    <n v="1"/>
    <n v="0"/>
    <n v="0"/>
    <n v="0"/>
    <n v="7"/>
    <n v="90.7"/>
    <n v="85"/>
    <n v="3.49"/>
    <n v="1.63"/>
    <n v="-0.496"/>
    <n v="2.1120000000000001"/>
    <n v="-1.36"/>
    <n v="6.17"/>
    <n v="-6.4530000000000003"/>
    <n v="6.7759999999999998"/>
    <n v="23.9"/>
    <n v="27.7"/>
    <n v="5.3"/>
    <n v="223.429"/>
    <n v="1865"/>
    <s v="110522_145852"/>
  </r>
  <r>
    <s v="Ubaldo Jimenez"/>
    <x v="0"/>
    <s v="gid_2011_05_22_colmlb_milmlb_1"/>
    <s v="Miller Park"/>
    <s v="Bruce Dreckman"/>
    <s v="col"/>
    <s v="mil"/>
    <n v="86"/>
    <x v="1"/>
    <s v="S"/>
    <n v="26"/>
    <n v="2"/>
    <s v="CH"/>
    <x v="1"/>
    <n v="0.95"/>
    <x v="2"/>
    <m/>
    <x v="5"/>
    <s v="R"/>
    <n v="0"/>
    <n v="1"/>
    <n v="1"/>
    <n v="0"/>
    <n v="0"/>
    <n v="0"/>
    <n v="7"/>
    <n v="83.3"/>
    <n v="77.7"/>
    <n v="3.49"/>
    <n v="1.63"/>
    <n v="-2.9000000000000001E-2"/>
    <n v="2.1949999999999998"/>
    <n v="-1.2689999999999999"/>
    <n v="6.5069999999999997"/>
    <n v="-6.7309999999999999"/>
    <n v="4.5629999999999997"/>
    <n v="23.9"/>
    <n v="19.8"/>
    <n v="7.4"/>
    <n v="235.58099999999999"/>
    <n v="1475.25"/>
    <s v="110522_145908"/>
  </r>
  <r>
    <s v="Ubaldo Jimenez"/>
    <x v="0"/>
    <s v="gid_2011_05_22_colmlb_milmlb_1"/>
    <s v="Miller Park"/>
    <s v="Bruce Dreckman"/>
    <s v="col"/>
    <s v="mil"/>
    <n v="93"/>
    <x v="4"/>
    <s v="B"/>
    <n v="29"/>
    <n v="1"/>
    <s v="CH"/>
    <x v="1"/>
    <n v="0.746"/>
    <x v="9"/>
    <m/>
    <x v="0"/>
    <s v="L"/>
    <n v="0"/>
    <n v="0"/>
    <n v="1"/>
    <n v="0"/>
    <n v="0"/>
    <n v="0"/>
    <n v="8"/>
    <n v="90.9"/>
    <n v="83.4"/>
    <n v="3.46"/>
    <n v="1.61"/>
    <n v="-1.0629999999999999"/>
    <n v="3.4169999999999998"/>
    <n v="-1.548"/>
    <n v="6.3360000000000003"/>
    <n v="-6.8440000000000003"/>
    <n v="7.2610000000000001"/>
    <n v="23.8"/>
    <n v="29.8"/>
    <n v="5.2"/>
    <n v="223.14500000000001"/>
    <n v="1949.25"/>
    <s v="110522_151124"/>
  </r>
  <r>
    <s v="Ubaldo Jimenez"/>
    <x v="0"/>
    <s v="gid_2011_05_22_colmlb_milmlb_1"/>
    <s v="Miller Park"/>
    <s v="Bruce Dreckman"/>
    <s v="col"/>
    <s v="mil"/>
    <n v="98"/>
    <x v="8"/>
    <s v="X"/>
    <n v="29"/>
    <n v="6"/>
    <s v="CH"/>
    <x v="1"/>
    <n v="0.95799999999999996"/>
    <x v="9"/>
    <s v="LD"/>
    <x v="0"/>
    <s v="L"/>
    <n v="1"/>
    <n v="2"/>
    <n v="1"/>
    <n v="0"/>
    <n v="0"/>
    <n v="0"/>
    <n v="8"/>
    <n v="84.4"/>
    <n v="80"/>
    <n v="3.46"/>
    <n v="1.61"/>
    <n v="0.156"/>
    <n v="1.1659999999999999"/>
    <n v="-0.89500000000000002"/>
    <n v="6.431"/>
    <n v="-3.9449999999999998"/>
    <n v="4.8360000000000003"/>
    <n v="24"/>
    <n v="12.6"/>
    <n v="6.7"/>
    <n v="218.93700000000001"/>
    <n v="1167.8399999999999"/>
    <s v="110522_151249"/>
  </r>
  <r>
    <s v="Tom Gorzelanny"/>
    <x v="1"/>
    <s v="gid_2011_05_23_wasmlb_milmlb_1"/>
    <s v="Miller Park"/>
    <s v="Tim Welke"/>
    <s v="was"/>
    <s v="mil"/>
    <n v="5"/>
    <x v="7"/>
    <s v="X"/>
    <n v="2"/>
    <n v="2"/>
    <s v="CH"/>
    <x v="1"/>
    <n v="0.91400000000000003"/>
    <x v="5"/>
    <s v="FB"/>
    <x v="10"/>
    <s v="R"/>
    <n v="1"/>
    <n v="0"/>
    <n v="0"/>
    <n v="1"/>
    <n v="0"/>
    <n v="0"/>
    <n v="1"/>
    <n v="81.900000000000006"/>
    <n v="75.900000000000006"/>
    <n v="3.63"/>
    <n v="1.65"/>
    <n v="0.61"/>
    <n v="2.4500000000000002"/>
    <n v="2.9350000000000001"/>
    <n v="5.6639999999999997"/>
    <n v="9.2899999999999991"/>
    <n v="4.33"/>
    <n v="23.8"/>
    <n v="-24.8"/>
    <n v="8"/>
    <n v="115.22"/>
    <n v="1816.37"/>
    <s v="110523_192420"/>
  </r>
  <r>
    <s v="Tom Gorzelanny"/>
    <x v="1"/>
    <s v="gid_2011_05_23_wasmlb_milmlb_1"/>
    <s v="Miller Park"/>
    <s v="Tim Welke"/>
    <s v="was"/>
    <s v="mil"/>
    <n v="16"/>
    <x v="3"/>
    <s v="S"/>
    <n v="5"/>
    <n v="3"/>
    <s v="CH"/>
    <x v="1"/>
    <n v="0.90800000000000003"/>
    <x v="3"/>
    <m/>
    <x v="1"/>
    <s v="R"/>
    <n v="2"/>
    <n v="0"/>
    <n v="1"/>
    <n v="0"/>
    <n v="0"/>
    <n v="0"/>
    <n v="1"/>
    <n v="83.4"/>
    <n v="77.400000000000006"/>
    <n v="3.23"/>
    <n v="1.35"/>
    <n v="0.45800000000000002"/>
    <n v="1.7290000000000001"/>
    <n v="2.915"/>
    <n v="5.5510000000000002"/>
    <n v="11.36"/>
    <n v="5.09"/>
    <n v="23.8"/>
    <n v="-31.8"/>
    <n v="7.9"/>
    <n v="114.34"/>
    <n v="2247.62"/>
    <s v="110523_192831"/>
  </r>
  <r>
    <s v="Tom Gorzelanny"/>
    <x v="1"/>
    <s v="gid_2011_05_23_wasmlb_milmlb_1"/>
    <s v="Miller Park"/>
    <s v="Tim Welke"/>
    <s v="was"/>
    <s v="mil"/>
    <n v="24"/>
    <x v="2"/>
    <s v="S"/>
    <n v="7"/>
    <n v="2"/>
    <s v="CH"/>
    <x v="1"/>
    <n v="0.91400000000000003"/>
    <x v="0"/>
    <m/>
    <x v="3"/>
    <s v="R"/>
    <n v="1"/>
    <n v="0"/>
    <n v="0"/>
    <n v="0"/>
    <n v="0"/>
    <n v="0"/>
    <n v="2"/>
    <n v="82.6"/>
    <n v="76.3"/>
    <n v="3.49"/>
    <n v="1.62"/>
    <n v="-0.81200000000000006"/>
    <n v="2.7639999999999998"/>
    <n v="2.6989999999999998"/>
    <n v="5.8029999999999999"/>
    <n v="11.09"/>
    <n v="5.74"/>
    <n v="23.8"/>
    <n v="-30.7"/>
    <n v="7.7"/>
    <n v="117.57599999999999"/>
    <n v="2225.9299999999998"/>
    <s v="110523_193950"/>
  </r>
  <r>
    <s v="Tom Gorzelanny"/>
    <x v="1"/>
    <s v="gid_2011_05_23_wasmlb_milmlb_1"/>
    <s v="Miller Park"/>
    <s v="Tim Welke"/>
    <s v="was"/>
    <s v="mil"/>
    <n v="26"/>
    <x v="2"/>
    <s v="S"/>
    <n v="8"/>
    <n v="1"/>
    <s v="CH"/>
    <x v="1"/>
    <n v="0.91400000000000003"/>
    <x v="3"/>
    <m/>
    <x v="5"/>
    <s v="R"/>
    <n v="0"/>
    <n v="0"/>
    <n v="1"/>
    <n v="0"/>
    <n v="0"/>
    <n v="0"/>
    <n v="2"/>
    <n v="82.5"/>
    <n v="76.400000000000006"/>
    <n v="3.41"/>
    <n v="1.29"/>
    <n v="-4.3999999999999997E-2"/>
    <n v="2.798"/>
    <n v="2.8769999999999998"/>
    <n v="5.8040000000000003"/>
    <n v="11.2"/>
    <n v="5.9"/>
    <n v="23.8"/>
    <n v="-31.9"/>
    <n v="7.6"/>
    <n v="118.001"/>
    <n v="2261.39"/>
    <s v="110523_194044"/>
  </r>
  <r>
    <s v="Tom Gorzelanny"/>
    <x v="1"/>
    <s v="gid_2011_05_23_wasmlb_milmlb_1"/>
    <s v="Miller Park"/>
    <s v="Tim Welke"/>
    <s v="was"/>
    <s v="mil"/>
    <n v="29"/>
    <x v="0"/>
    <s v="X"/>
    <n v="8"/>
    <n v="4"/>
    <s v="CH"/>
    <x v="1"/>
    <n v="0.85699999999999998"/>
    <x v="3"/>
    <s v="GB"/>
    <x v="5"/>
    <s v="R"/>
    <n v="1"/>
    <n v="2"/>
    <n v="1"/>
    <n v="0"/>
    <n v="0"/>
    <n v="0"/>
    <n v="2"/>
    <n v="84.6"/>
    <n v="77.3"/>
    <n v="3.49"/>
    <n v="1.63"/>
    <n v="1.3260000000000001"/>
    <n v="1.728"/>
    <n v="2.8849999999999998"/>
    <n v="5.6040000000000001"/>
    <n v="11.77"/>
    <n v="5.34"/>
    <n v="23.7"/>
    <n v="-33.5"/>
    <n v="7.9"/>
    <n v="114.583"/>
    <n v="2326.4499999999998"/>
    <s v="110523_194127"/>
  </r>
  <r>
    <s v="Tom Gorzelanny"/>
    <x v="1"/>
    <s v="gid_2011_05_23_wasmlb_milmlb_1"/>
    <s v="Miller Park"/>
    <s v="Tim Welke"/>
    <s v="was"/>
    <s v="mil"/>
    <n v="46"/>
    <x v="2"/>
    <s v="S"/>
    <n v="12"/>
    <n v="2"/>
    <s v="CH"/>
    <x v="1"/>
    <n v="0.90700000000000003"/>
    <x v="2"/>
    <m/>
    <x v="6"/>
    <s v="R"/>
    <n v="1"/>
    <n v="0"/>
    <n v="1"/>
    <n v="1"/>
    <n v="0"/>
    <n v="0"/>
    <n v="3"/>
    <n v="83.3"/>
    <n v="77.599999999999994"/>
    <n v="3.66"/>
    <n v="1.8"/>
    <n v="0.91200000000000003"/>
    <n v="3.032"/>
    <n v="2.8919999999999999"/>
    <n v="5.6669999999999998"/>
    <n v="8.01"/>
    <n v="6"/>
    <n v="23.9"/>
    <n v="-25.4"/>
    <n v="6.8"/>
    <n v="127.03100000000001"/>
    <n v="1822.4"/>
    <s v="110523_195655"/>
  </r>
  <r>
    <s v="Tom Gorzelanny"/>
    <x v="1"/>
    <s v="gid_2011_05_23_wasmlb_milmlb_1"/>
    <s v="Miller Park"/>
    <s v="Tim Welke"/>
    <s v="was"/>
    <s v="mil"/>
    <n v="53"/>
    <x v="2"/>
    <s v="S"/>
    <n v="14"/>
    <n v="1"/>
    <s v="CH"/>
    <x v="1"/>
    <n v="0.91200000000000003"/>
    <x v="1"/>
    <m/>
    <x v="1"/>
    <s v="R"/>
    <n v="0"/>
    <n v="0"/>
    <n v="0"/>
    <n v="0"/>
    <n v="0"/>
    <n v="0"/>
    <n v="4"/>
    <n v="81.599999999999994"/>
    <n v="76.2"/>
    <n v="3.24"/>
    <n v="1.5"/>
    <n v="-0.75"/>
    <n v="2.4660000000000002"/>
    <n v="2.746"/>
    <n v="5.7830000000000004"/>
    <n v="8.36"/>
    <n v="5.25"/>
    <n v="23.9"/>
    <n v="-22.9"/>
    <n v="7.5"/>
    <n v="122.37"/>
    <n v="1758.47"/>
    <s v="110523_200839"/>
  </r>
  <r>
    <s v="Tom Gorzelanny"/>
    <x v="1"/>
    <s v="gid_2011_05_23_wasmlb_milmlb_1"/>
    <s v="Miller Park"/>
    <s v="Tim Welke"/>
    <s v="was"/>
    <s v="mil"/>
    <n v="54"/>
    <x v="4"/>
    <s v="B"/>
    <n v="14"/>
    <n v="2"/>
    <s v="CH"/>
    <x v="1"/>
    <n v="0.91300000000000003"/>
    <x v="1"/>
    <m/>
    <x v="1"/>
    <s v="R"/>
    <n v="0"/>
    <n v="1"/>
    <n v="0"/>
    <n v="0"/>
    <n v="0"/>
    <n v="0"/>
    <n v="4"/>
    <n v="82.8"/>
    <n v="76.900000000000006"/>
    <n v="3.16"/>
    <n v="1.38"/>
    <n v="0.72399999999999998"/>
    <n v="1.8340000000000001"/>
    <n v="2.9119999999999999"/>
    <n v="5.7309999999999999"/>
    <n v="9.6999999999999993"/>
    <n v="6"/>
    <n v="23.8"/>
    <n v="-28.7"/>
    <n v="7.4"/>
    <n v="121.934"/>
    <n v="2046.74"/>
    <s v="110523_200851"/>
  </r>
  <r>
    <s v="Tom Gorzelanny"/>
    <x v="1"/>
    <s v="gid_2011_05_23_wasmlb_milmlb_1"/>
    <s v="Miller Park"/>
    <s v="Tim Welke"/>
    <s v="was"/>
    <s v="mil"/>
    <n v="58"/>
    <x v="8"/>
    <s v="X"/>
    <n v="14"/>
    <n v="6"/>
    <s v="CH"/>
    <x v="1"/>
    <n v="0.91200000000000003"/>
    <x v="1"/>
    <s v="GB"/>
    <x v="1"/>
    <s v="R"/>
    <n v="1"/>
    <n v="2"/>
    <n v="0"/>
    <n v="0"/>
    <n v="0"/>
    <n v="0"/>
    <n v="4"/>
    <n v="82.5"/>
    <n v="76.5"/>
    <n v="3.23"/>
    <n v="1.35"/>
    <n v="0.158"/>
    <n v="2.121"/>
    <n v="2.931"/>
    <n v="5.7320000000000002"/>
    <n v="7.77"/>
    <n v="7.16"/>
    <n v="23.8"/>
    <n v="-24.2"/>
    <n v="6.7"/>
    <n v="132.84100000000001"/>
    <n v="1890.72"/>
    <s v="110523_201001"/>
  </r>
  <r>
    <s v="Tom Gorzelanny"/>
    <x v="1"/>
    <s v="gid_2011_05_23_wasmlb_milmlb_1"/>
    <s v="Miller Park"/>
    <s v="Tim Welke"/>
    <s v="was"/>
    <s v="mil"/>
    <n v="64"/>
    <x v="8"/>
    <s v="X"/>
    <n v="16"/>
    <n v="1"/>
    <s v="CH"/>
    <x v="1"/>
    <n v="0.90900000000000003"/>
    <x v="1"/>
    <s v="GB"/>
    <x v="3"/>
    <s v="R"/>
    <n v="0"/>
    <n v="0"/>
    <n v="1"/>
    <n v="1"/>
    <n v="0"/>
    <n v="0"/>
    <n v="4"/>
    <n v="83.3"/>
    <n v="77.2"/>
    <n v="3.3"/>
    <n v="1.53"/>
    <n v="0.34499999999999997"/>
    <n v="1.921"/>
    <n v="2.8650000000000002"/>
    <n v="5.6840000000000002"/>
    <n v="10.25"/>
    <n v="5.36"/>
    <n v="23.8"/>
    <n v="-29.2"/>
    <n v="7.6"/>
    <n v="117.828"/>
    <n v="2084.81"/>
    <s v="110523_201307"/>
  </r>
  <r>
    <s v="Tom Gorzelanny"/>
    <x v="1"/>
    <s v="gid_2011_05_23_wasmlb_milmlb_1"/>
    <s v="Miller Park"/>
    <s v="Tim Welke"/>
    <s v="was"/>
    <s v="mil"/>
    <n v="65"/>
    <x v="6"/>
    <s v="B"/>
    <n v="17"/>
    <n v="1"/>
    <s v="CH"/>
    <x v="1"/>
    <n v="0.89300000000000002"/>
    <x v="2"/>
    <m/>
    <x v="5"/>
    <s v="R"/>
    <n v="0"/>
    <n v="0"/>
    <n v="1"/>
    <n v="1"/>
    <n v="1"/>
    <n v="0"/>
    <n v="4"/>
    <n v="83.9"/>
    <n v="77.8"/>
    <n v="3.57"/>
    <n v="1.62"/>
    <n v="-0.88200000000000001"/>
    <n v="-0.20200000000000001"/>
    <n v="2.7309999999999999"/>
    <n v="5.5629999999999997"/>
    <n v="9.9"/>
    <n v="5.04"/>
    <n v="23.8"/>
    <n v="-26.4"/>
    <n v="7.8"/>
    <n v="117.221"/>
    <n v="2001.13"/>
    <s v="110523_201357"/>
  </r>
  <r>
    <s v="Tom Gorzelanny"/>
    <x v="1"/>
    <s v="gid_2011_05_23_wasmlb_milmlb_1"/>
    <s v="Miller Park"/>
    <s v="Tim Welke"/>
    <s v="was"/>
    <s v="mil"/>
    <n v="70"/>
    <x v="1"/>
    <s v="S"/>
    <n v="17"/>
    <n v="6"/>
    <s v="CH"/>
    <x v="1"/>
    <n v="0.90800000000000003"/>
    <x v="2"/>
    <m/>
    <x v="5"/>
    <s v="R"/>
    <n v="1"/>
    <n v="2"/>
    <n v="1"/>
    <n v="1"/>
    <n v="1"/>
    <n v="0"/>
    <n v="4"/>
    <n v="83.1"/>
    <n v="77.2"/>
    <n v="3.49"/>
    <n v="1.63"/>
    <n v="1.242"/>
    <n v="1.901"/>
    <n v="2.9929999999999999"/>
    <n v="5.6"/>
    <n v="7.67"/>
    <n v="5.54"/>
    <n v="23.8"/>
    <n v="-23.1"/>
    <n v="7.1"/>
    <n v="126.09699999999999"/>
    <n v="1707.99"/>
    <s v="110523_201637"/>
  </r>
  <r>
    <s v="Tom Gorzelanny"/>
    <x v="1"/>
    <s v="gid_2011_05_23_wasmlb_milmlb_1"/>
    <s v="Miller Park"/>
    <s v="Tim Welke"/>
    <s v="was"/>
    <s v="mil"/>
    <n v="78"/>
    <x v="2"/>
    <s v="S"/>
    <n v="19"/>
    <n v="2"/>
    <s v="CH"/>
    <x v="1"/>
    <n v="0.91400000000000003"/>
    <x v="1"/>
    <m/>
    <x v="7"/>
    <s v="R"/>
    <n v="0"/>
    <n v="1"/>
    <n v="0"/>
    <n v="0"/>
    <n v="0"/>
    <n v="0"/>
    <n v="5"/>
    <n v="81.400000000000006"/>
    <n v="76"/>
    <n v="3.66"/>
    <n v="1.58"/>
    <n v="0.60199999999999998"/>
    <n v="1.9359999999999999"/>
    <n v="2.9550000000000001"/>
    <n v="5.7240000000000002"/>
    <n v="11.06"/>
    <n v="3.89"/>
    <n v="23.9"/>
    <n v="-28.5"/>
    <n v="8.6"/>
    <n v="109.61199999999999"/>
    <n v="2078.06"/>
    <s v="110523_202802"/>
  </r>
  <r>
    <s v="Tom Gorzelanny"/>
    <x v="1"/>
    <s v="gid_2011_05_23_wasmlb_milmlb_1"/>
    <s v="Miller Park"/>
    <s v="Tim Welke"/>
    <s v="was"/>
    <s v="mil"/>
    <n v="80"/>
    <x v="4"/>
    <s v="B"/>
    <n v="19"/>
    <n v="4"/>
    <s v="CH"/>
    <x v="1"/>
    <n v="0.90500000000000003"/>
    <x v="1"/>
    <m/>
    <x v="7"/>
    <s v="R"/>
    <n v="1"/>
    <n v="2"/>
    <n v="0"/>
    <n v="0"/>
    <n v="0"/>
    <n v="0"/>
    <n v="5"/>
    <n v="83.6"/>
    <n v="77.900000000000006"/>
    <n v="3.66"/>
    <n v="1.58"/>
    <n v="0.82"/>
    <n v="0.70199999999999996"/>
    <n v="2.8420000000000001"/>
    <n v="5.5389999999999997"/>
    <n v="11.07"/>
    <n v="5.2"/>
    <n v="23.9"/>
    <n v="-31.4"/>
    <n v="7.9"/>
    <n v="115.34699999999999"/>
    <n v="2215.85"/>
    <s v="110523_202841"/>
  </r>
  <r>
    <s v="Tom Gorzelanny"/>
    <x v="1"/>
    <s v="gid_2011_05_23_wasmlb_milmlb_1"/>
    <s v="Miller Park"/>
    <s v="Tim Welke"/>
    <s v="was"/>
    <s v="mil"/>
    <n v="82"/>
    <x v="8"/>
    <s v="X"/>
    <n v="19"/>
    <n v="6"/>
    <s v="CH"/>
    <x v="1"/>
    <n v="0.91400000000000003"/>
    <x v="1"/>
    <s v="LD"/>
    <x v="7"/>
    <s v="R"/>
    <n v="2"/>
    <n v="2"/>
    <n v="0"/>
    <n v="0"/>
    <n v="0"/>
    <n v="0"/>
    <n v="5"/>
    <n v="82.1"/>
    <n v="76.5"/>
    <n v="3.51"/>
    <n v="1.71"/>
    <n v="1.2490000000000001"/>
    <n v="2.5960000000000001"/>
    <n v="2.9740000000000002"/>
    <n v="5.7210000000000001"/>
    <n v="9.92"/>
    <n v="2.16"/>
    <n v="23.9"/>
    <n v="-24.8"/>
    <n v="8.8000000000000007"/>
    <n v="102.565"/>
    <n v="1812.91"/>
    <s v="110523_202934"/>
  </r>
  <r>
    <s v="Tom Gorzelanny"/>
    <x v="1"/>
    <s v="gid_2011_05_23_wasmlb_milmlb_1"/>
    <s v="Miller Park"/>
    <s v="Tim Welke"/>
    <s v="was"/>
    <s v="mil"/>
    <n v="85"/>
    <x v="2"/>
    <s v="S"/>
    <n v="21"/>
    <n v="1"/>
    <s v="CH"/>
    <x v="1"/>
    <n v="0.91400000000000003"/>
    <x v="9"/>
    <m/>
    <x v="6"/>
    <s v="R"/>
    <n v="0"/>
    <n v="0"/>
    <n v="0"/>
    <n v="0"/>
    <n v="0"/>
    <n v="0"/>
    <n v="5"/>
    <n v="81.7"/>
    <n v="75.3"/>
    <n v="3.82"/>
    <n v="1.75"/>
    <n v="-0.82"/>
    <n v="2.0249999999999999"/>
    <n v="2.6829999999999998"/>
    <n v="5.7809999999999997"/>
    <n v="11.61"/>
    <n v="5.73"/>
    <n v="23.8"/>
    <n v="-30.7"/>
    <n v="8"/>
    <n v="116.46899999999999"/>
    <n v="2271.89"/>
    <s v="110523_203200"/>
  </r>
  <r>
    <s v="Tom Gorzelanny"/>
    <x v="1"/>
    <s v="gid_2011_05_23_wasmlb_milmlb_1"/>
    <s v="Miller Park"/>
    <s v="Tim Welke"/>
    <s v="was"/>
    <s v="mil"/>
    <n v="92"/>
    <x v="4"/>
    <s v="B"/>
    <n v="24"/>
    <n v="1"/>
    <s v="CH"/>
    <x v="1"/>
    <n v="0.89200000000000002"/>
    <x v="1"/>
    <m/>
    <x v="9"/>
    <s v="R"/>
    <n v="0"/>
    <n v="0"/>
    <n v="2"/>
    <n v="0"/>
    <n v="0"/>
    <n v="1"/>
    <n v="5"/>
    <n v="84.1"/>
    <n v="77.7"/>
    <n v="3.49"/>
    <n v="1.58"/>
    <n v="1.264"/>
    <n v="2.8540000000000001"/>
    <n v="3.1230000000000002"/>
    <n v="5.7679999999999998"/>
    <n v="10.08"/>
    <n v="4.91"/>
    <n v="23.8"/>
    <n v="-29.5"/>
    <n v="7.5"/>
    <n v="116.19"/>
    <n v="2037.08"/>
    <s v="110523_203604"/>
  </r>
  <r>
    <s v="Tom Gorzelanny"/>
    <x v="1"/>
    <s v="gid_2011_05_23_wasmlb_milmlb_1"/>
    <s v="Miller Park"/>
    <s v="Tim Welke"/>
    <s v="was"/>
    <s v="mil"/>
    <n v="94"/>
    <x v="7"/>
    <s v="X"/>
    <n v="24"/>
    <n v="3"/>
    <s v="CH"/>
    <x v="1"/>
    <n v="0.90600000000000003"/>
    <x v="1"/>
    <s v="LD"/>
    <x v="9"/>
    <s v="R"/>
    <n v="2"/>
    <n v="0"/>
    <n v="2"/>
    <n v="0"/>
    <n v="0"/>
    <n v="1"/>
    <n v="5"/>
    <n v="83.2"/>
    <n v="77.2"/>
    <n v="3.28"/>
    <n v="1.43"/>
    <n v="0.52800000000000002"/>
    <n v="1.88"/>
    <n v="2.8359999999999999"/>
    <n v="5.63"/>
    <n v="8.0299999999999994"/>
    <n v="4.41"/>
    <n v="23.8"/>
    <n v="-22.3"/>
    <n v="7.6"/>
    <n v="119.057"/>
    <n v="1652.56"/>
    <s v="110523_203632"/>
  </r>
  <r>
    <s v="Sean Burnett"/>
    <x v="1"/>
    <s v="gid_2011_05_23_wasmlb_milmlb_1"/>
    <s v="Miller Park"/>
    <s v="Tim Welke"/>
    <s v="was"/>
    <s v="mil"/>
    <n v="8"/>
    <x v="2"/>
    <s v="S"/>
    <n v="2"/>
    <n v="2"/>
    <s v="CH"/>
    <x v="1"/>
    <n v="0.90700000000000003"/>
    <x v="3"/>
    <m/>
    <x v="6"/>
    <s v="R"/>
    <n v="1"/>
    <n v="0"/>
    <n v="1"/>
    <n v="0"/>
    <n v="0"/>
    <n v="0"/>
    <n v="7"/>
    <n v="83.8"/>
    <n v="78"/>
    <n v="3.82"/>
    <n v="1.83"/>
    <n v="-0.32600000000000001"/>
    <n v="2.4990000000000001"/>
    <n v="1.718"/>
    <n v="6.165"/>
    <n v="10.35"/>
    <n v="4.7699999999999996"/>
    <n v="23.9"/>
    <n v="-29.7"/>
    <n v="7.7"/>
    <n v="114.961"/>
    <n v="2076.58"/>
    <s v="110523_211058"/>
  </r>
  <r>
    <s v="Sean Burnett"/>
    <x v="1"/>
    <s v="gid_2011_05_23_wasmlb_milmlb_1"/>
    <s v="Miller Park"/>
    <s v="Tim Welke"/>
    <s v="was"/>
    <s v="mil"/>
    <n v="10"/>
    <x v="0"/>
    <s v="X"/>
    <n v="2"/>
    <n v="4"/>
    <s v="CH"/>
    <x v="1"/>
    <n v="0.88400000000000001"/>
    <x v="3"/>
    <s v="GB"/>
    <x v="6"/>
    <s v="R"/>
    <n v="2"/>
    <n v="1"/>
    <n v="1"/>
    <n v="0"/>
    <n v="0"/>
    <n v="0"/>
    <n v="7"/>
    <n v="84.6"/>
    <n v="78.3"/>
    <n v="3.8"/>
    <n v="1.8"/>
    <n v="0.435"/>
    <n v="1.758"/>
    <n v="1.7829999999999999"/>
    <n v="6.0490000000000004"/>
    <n v="10.06"/>
    <n v="1.79"/>
    <n v="23.8"/>
    <n v="-25.5"/>
    <n v="8.6999999999999993"/>
    <n v="100.377"/>
    <n v="1859.36"/>
    <s v="110523_211134"/>
  </r>
  <r>
    <s v="Drew Storen"/>
    <x v="0"/>
    <s v="gid_2011_05_23_wasmlb_milmlb_1"/>
    <s v="Miller Park"/>
    <s v="Tim Welke"/>
    <s v="was"/>
    <s v="mil"/>
    <n v="20"/>
    <x v="3"/>
    <s v="S"/>
    <n v="4"/>
    <n v="4"/>
    <s v="CH"/>
    <x v="1"/>
    <n v="0.83099999999999996"/>
    <x v="2"/>
    <m/>
    <x v="8"/>
    <s v="L"/>
    <n v="1"/>
    <n v="2"/>
    <n v="1"/>
    <n v="0"/>
    <n v="0"/>
    <n v="1"/>
    <n v="8"/>
    <n v="88.5"/>
    <n v="82.4"/>
    <n v="3.66"/>
    <n v="1.83"/>
    <n v="-1.591"/>
    <n v="1.5940000000000001"/>
    <n v="-1.9350000000000001"/>
    <n v="5.4269999999999996"/>
    <n v="-6.67"/>
    <n v="0.09"/>
    <n v="23.9"/>
    <n v="18.399999999999999"/>
    <n v="8.1"/>
    <n v="268.81700000000001"/>
    <n v="1278.54"/>
    <s v="110523_214022"/>
  </r>
  <r>
    <s v="Doug Slaten"/>
    <x v="1"/>
    <s v="gid_2011_05_23_wasmlb_milmlb_1"/>
    <s v="Miller Park"/>
    <s v="Tim Welke"/>
    <s v="was"/>
    <s v="mil"/>
    <n v="7"/>
    <x v="3"/>
    <s v="S"/>
    <n v="2"/>
    <n v="3"/>
    <s v="CH"/>
    <x v="1"/>
    <n v="0.95099999999999996"/>
    <x v="9"/>
    <m/>
    <x v="6"/>
    <s v="R"/>
    <n v="1"/>
    <n v="1"/>
    <n v="2"/>
    <n v="0"/>
    <n v="0"/>
    <n v="0"/>
    <n v="8"/>
    <n v="85.2"/>
    <n v="79.8"/>
    <n v="3.8"/>
    <n v="1.8"/>
    <n v="-0.187"/>
    <n v="1.546"/>
    <n v="0.97699999999999998"/>
    <n v="6.2080000000000002"/>
    <n v="7.14"/>
    <n v="0.15"/>
    <n v="23.9"/>
    <n v="-17.899999999999999"/>
    <n v="8.6999999999999993"/>
    <n v="91.551000000000002"/>
    <n v="1323.94"/>
    <s v="110523_214843"/>
  </r>
  <r>
    <s v="Doug Slaten"/>
    <x v="1"/>
    <s v="gid_2011_05_23_wasmlb_milmlb_1"/>
    <s v="Miller Park"/>
    <s v="Tim Welke"/>
    <s v="was"/>
    <s v="mil"/>
    <n v="8"/>
    <x v="4"/>
    <s v="B"/>
    <n v="2"/>
    <n v="4"/>
    <s v="CH"/>
    <x v="1"/>
    <n v="0.95699999999999996"/>
    <x v="9"/>
    <m/>
    <x v="6"/>
    <s v="R"/>
    <n v="1"/>
    <n v="2"/>
    <n v="2"/>
    <n v="0"/>
    <n v="0"/>
    <n v="0"/>
    <n v="8"/>
    <n v="86.1"/>
    <n v="80.7"/>
    <n v="3.78"/>
    <n v="1.87"/>
    <n v="-1.0740000000000001"/>
    <n v="0.86399999999999999"/>
    <n v="0.878"/>
    <n v="5.9969999999999999"/>
    <n v="6.87"/>
    <n v="0.5"/>
    <n v="23.9"/>
    <n v="-17.2"/>
    <n v="8.4"/>
    <n v="94.53"/>
    <n v="1288.29"/>
    <s v="110523_214904"/>
  </r>
  <r>
    <s v="Doug Slaten"/>
    <x v="1"/>
    <s v="gid_2011_05_23_wasmlb_milmlb_1"/>
    <s v="Miller Park"/>
    <s v="Tim Welke"/>
    <s v="was"/>
    <s v="mil"/>
    <n v="9"/>
    <x v="8"/>
    <s v="X"/>
    <n v="2"/>
    <n v="5"/>
    <s v="CH"/>
    <x v="1"/>
    <n v="0.75700000000000001"/>
    <x v="9"/>
    <s v="LD"/>
    <x v="6"/>
    <s v="R"/>
    <n v="2"/>
    <n v="2"/>
    <n v="2"/>
    <n v="0"/>
    <n v="0"/>
    <n v="0"/>
    <n v="8"/>
    <n v="84.3"/>
    <n v="79"/>
    <n v="3.8"/>
    <n v="1.8"/>
    <n v="-0.88500000000000001"/>
    <n v="1.698"/>
    <n v="0.85199999999999998"/>
    <n v="6.0949999999999998"/>
    <n v="6.66"/>
    <n v="0.84"/>
    <n v="23.9"/>
    <n v="-16.600000000000001"/>
    <n v="8.5"/>
    <n v="97.570999999999998"/>
    <n v="1233.6600000000001"/>
    <s v="110523_214929"/>
  </r>
  <r>
    <s v="Livan Hernandez"/>
    <x v="0"/>
    <s v="gid_2011_05_24_wasmlb_milmlb_1"/>
    <s v="Miller Park"/>
    <s v="Lance Barksdale"/>
    <s v="was"/>
    <s v="mil"/>
    <n v="21"/>
    <x v="4"/>
    <s v="B"/>
    <n v="4"/>
    <n v="1"/>
    <s v="CH"/>
    <x v="1"/>
    <n v="0.98399999999999999"/>
    <x v="14"/>
    <m/>
    <x v="4"/>
    <s v="L"/>
    <n v="0"/>
    <n v="0"/>
    <n v="1"/>
    <n v="0"/>
    <n v="0"/>
    <n v="0"/>
    <n v="1"/>
    <n v="74"/>
    <n v="68.599999999999994"/>
    <n v="3.47"/>
    <n v="1.67"/>
    <n v="-1.2390000000000001"/>
    <n v="0.77500000000000002"/>
    <n v="-1.2509999999999999"/>
    <n v="5.702"/>
    <n v="-7.92"/>
    <n v="1.38"/>
    <n v="23.8"/>
    <n v="16.2"/>
    <n v="11.1"/>
    <n v="259.67899999999997"/>
    <n v="1275.33"/>
    <s v="110524_192852"/>
  </r>
  <r>
    <s v="Livan Hernandez"/>
    <x v="0"/>
    <s v="gid_2011_05_24_wasmlb_milmlb_1"/>
    <s v="Miller Park"/>
    <s v="Lance Barksdale"/>
    <s v="was"/>
    <s v="mil"/>
    <n v="32"/>
    <x v="0"/>
    <s v="X"/>
    <n v="6"/>
    <n v="1"/>
    <s v="CH"/>
    <x v="1"/>
    <n v="0.93899999999999995"/>
    <x v="0"/>
    <s v="FB"/>
    <x v="0"/>
    <s v="L"/>
    <n v="0"/>
    <n v="0"/>
    <n v="2"/>
    <n v="0"/>
    <n v="1"/>
    <n v="0"/>
    <n v="1"/>
    <n v="75.8"/>
    <n v="70.400000000000006"/>
    <n v="3.46"/>
    <n v="1.61"/>
    <n v="-0.93400000000000005"/>
    <n v="1.903"/>
    <n v="-1.4590000000000001"/>
    <n v="5.7569999999999997"/>
    <n v="-7.62"/>
    <n v="5.61"/>
    <n v="23.8"/>
    <n v="19.5"/>
    <n v="8.6999999999999993"/>
    <n v="233.36"/>
    <n v="1555.6"/>
    <s v="110524_193440"/>
  </r>
  <r>
    <s v="Tyler Clippard"/>
    <x v="0"/>
    <s v="gid_2011_05_24_wasmlb_milmlb_1"/>
    <s v="Miller Park"/>
    <s v="Lance Barksdale"/>
    <s v="was"/>
    <s v="mil"/>
    <n v="10"/>
    <x v="4"/>
    <s v="B"/>
    <n v="3"/>
    <n v="2"/>
    <s v="CH"/>
    <x v="1"/>
    <n v="0.92100000000000004"/>
    <x v="5"/>
    <m/>
    <x v="7"/>
    <s v="R"/>
    <n v="0"/>
    <n v="1"/>
    <n v="1"/>
    <n v="1"/>
    <n v="0"/>
    <n v="0"/>
    <n v="7"/>
    <n v="78.8"/>
    <n v="72.400000000000006"/>
    <n v="3.55"/>
    <n v="1.56"/>
    <n v="-1.0029999999999999"/>
    <n v="3.0790000000000002"/>
    <n v="-1.01"/>
    <n v="6.2329999999999997"/>
    <n v="-7.29"/>
    <n v="9.2200000000000006"/>
    <n v="23.8"/>
    <n v="24.9"/>
    <n v="6.7"/>
    <n v="218.15199999999999"/>
    <n v="1991.47"/>
    <s v="110524_213915"/>
  </r>
  <r>
    <s v="Tyler Clippard"/>
    <x v="0"/>
    <s v="gid_2011_05_24_wasmlb_milmlb_1"/>
    <s v="Miller Park"/>
    <s v="Lance Barksdale"/>
    <s v="was"/>
    <s v="mil"/>
    <n v="14"/>
    <x v="4"/>
    <s v="B"/>
    <n v="4"/>
    <n v="3"/>
    <s v="CH"/>
    <x v="1"/>
    <n v="0.92200000000000004"/>
    <x v="4"/>
    <m/>
    <x v="10"/>
    <s v="R"/>
    <n v="1"/>
    <n v="1"/>
    <n v="1"/>
    <n v="0"/>
    <n v="0"/>
    <n v="0"/>
    <n v="7"/>
    <n v="78.900000000000006"/>
    <n v="72.7"/>
    <n v="3.63"/>
    <n v="1.68"/>
    <n v="-1.0840000000000001"/>
    <n v="0.54400000000000004"/>
    <n v="-0.92300000000000004"/>
    <n v="5.9880000000000004"/>
    <n v="-8.83"/>
    <n v="8.06"/>
    <n v="23.8"/>
    <n v="26.5"/>
    <n v="7.7"/>
    <n v="227.43299999999999"/>
    <n v="2015.96"/>
    <s v="110524_214120"/>
  </r>
  <r>
    <s v="Tyler Clippard"/>
    <x v="0"/>
    <s v="gid_2011_05_24_wasmlb_milmlb_1"/>
    <s v="Miller Park"/>
    <s v="Lance Barksdale"/>
    <s v="was"/>
    <s v="mil"/>
    <n v="15"/>
    <x v="3"/>
    <s v="S"/>
    <n v="4"/>
    <n v="4"/>
    <s v="CH"/>
    <x v="1"/>
    <n v="0.91900000000000004"/>
    <x v="4"/>
    <m/>
    <x v="10"/>
    <s v="R"/>
    <n v="2"/>
    <n v="1"/>
    <n v="1"/>
    <n v="0"/>
    <n v="0"/>
    <n v="0"/>
    <n v="7"/>
    <n v="79.5"/>
    <n v="73"/>
    <n v="3.63"/>
    <n v="1.65"/>
    <n v="-0.76600000000000001"/>
    <n v="2.0419999999999998"/>
    <n v="-0.95299999999999996"/>
    <n v="6.2110000000000003"/>
    <n v="-8.1300000000000008"/>
    <n v="8.1"/>
    <n v="23.8"/>
    <n v="25.5"/>
    <n v="7.3"/>
    <n v="224.90299999999999"/>
    <n v="1951.97"/>
    <s v="110524_214144"/>
  </r>
  <r>
    <s v="Tyler Clippard"/>
    <x v="0"/>
    <s v="gid_2011_05_24_wasmlb_milmlb_1"/>
    <s v="Miller Park"/>
    <s v="Lance Barksdale"/>
    <s v="was"/>
    <s v="mil"/>
    <n v="18"/>
    <x v="2"/>
    <s v="S"/>
    <n v="5"/>
    <n v="1"/>
    <s v="CH"/>
    <x v="1"/>
    <n v="0.93100000000000005"/>
    <x v="2"/>
    <m/>
    <x v="5"/>
    <s v="R"/>
    <n v="0"/>
    <n v="0"/>
    <n v="2"/>
    <n v="0"/>
    <n v="0"/>
    <n v="0"/>
    <n v="7"/>
    <n v="80.599999999999994"/>
    <n v="73.5"/>
    <n v="3.67"/>
    <n v="1.64"/>
    <n v="-0.82099999999999995"/>
    <n v="2.4980000000000002"/>
    <n v="-1.0349999999999999"/>
    <n v="6.1779999999999999"/>
    <n v="-8.3800000000000008"/>
    <n v="9.61"/>
    <n v="23.7"/>
    <n v="29.2"/>
    <n v="6.6"/>
    <n v="220.93600000000001"/>
    <n v="2184.36"/>
    <s v="110524_214307"/>
  </r>
  <r>
    <s v="Henry Rodriguez"/>
    <x v="0"/>
    <s v="gid_2011_05_24_wasmlb_milmlb_1"/>
    <s v="Miller Park"/>
    <s v="Lance Barksdale"/>
    <s v="was"/>
    <s v="mil"/>
    <n v="9"/>
    <x v="5"/>
    <s v="S"/>
    <n v="2"/>
    <n v="2"/>
    <s v="CH"/>
    <x v="1"/>
    <n v="0.75"/>
    <x v="2"/>
    <m/>
    <x v="0"/>
    <s v="L"/>
    <n v="0"/>
    <n v="1"/>
    <n v="1"/>
    <n v="1"/>
    <n v="0"/>
    <n v="0"/>
    <n v="8"/>
    <n v="91.3"/>
    <n v="84"/>
    <n v="3.46"/>
    <n v="1.61"/>
    <n v="-0.81200000000000006"/>
    <n v="0.85"/>
    <n v="-1.196"/>
    <n v="6.21"/>
    <n v="-8.56"/>
    <n v="6.85"/>
    <n v="23.8"/>
    <n v="33.299999999999997"/>
    <n v="6"/>
    <n v="231.15100000000001"/>
    <n v="2140.5"/>
    <s v="110524_220113"/>
  </r>
  <r>
    <s v="Henry Rodriguez"/>
    <x v="0"/>
    <s v="gid_2011_05_24_wasmlb_milmlb_1"/>
    <s v="Miller Park"/>
    <s v="Lance Barksdale"/>
    <s v="was"/>
    <s v="mil"/>
    <n v="10"/>
    <x v="4"/>
    <s v="B"/>
    <n v="2"/>
    <n v="3"/>
    <s v="CH"/>
    <x v="1"/>
    <n v="0.75"/>
    <x v="2"/>
    <m/>
    <x v="0"/>
    <s v="L"/>
    <n v="0"/>
    <n v="2"/>
    <n v="1"/>
    <n v="1"/>
    <n v="0"/>
    <n v="0"/>
    <n v="8"/>
    <n v="89.7"/>
    <n v="83.3"/>
    <n v="3.38"/>
    <n v="1.61"/>
    <n v="-2.0059999999999998"/>
    <n v="2.8879999999999999"/>
    <n v="-1.423"/>
    <n v="6.4349999999999996"/>
    <n v="-7.9"/>
    <n v="8.33"/>
    <n v="23.8"/>
    <n v="36.4"/>
    <n v="5.3"/>
    <n v="223.31899999999999"/>
    <n v="2238.5"/>
    <s v="110524_220148"/>
  </r>
  <r>
    <s v="Henry Rodriguez"/>
    <x v="0"/>
    <s v="gid_2011_05_24_wasmlb_milmlb_1"/>
    <s v="Miller Park"/>
    <s v="Lance Barksdale"/>
    <s v="was"/>
    <s v="mil"/>
    <n v="23"/>
    <x v="4"/>
    <s v="B"/>
    <n v="5"/>
    <n v="3"/>
    <s v="CH"/>
    <x v="1"/>
    <n v="0.75"/>
    <x v="2"/>
    <m/>
    <x v="8"/>
    <s v="L"/>
    <n v="1"/>
    <n v="1"/>
    <n v="2"/>
    <n v="1"/>
    <n v="0"/>
    <n v="0"/>
    <n v="8"/>
    <n v="91.2"/>
    <n v="84.2"/>
    <n v="3.59"/>
    <n v="1.83"/>
    <n v="-3.214"/>
    <n v="4.4569999999999999"/>
    <n v="-1.42"/>
    <n v="6.6319999999999997"/>
    <n v="-8.3699999999999992"/>
    <n v="3.49"/>
    <n v="23.8"/>
    <n v="30.9"/>
    <n v="6.8"/>
    <n v="247.12899999999999"/>
    <n v="1784.43"/>
    <s v="110524_220857"/>
  </r>
  <r>
    <s v="Henry Rodriguez"/>
    <x v="0"/>
    <s v="gid_2011_05_24_wasmlb_milmlb_1"/>
    <s v="Miller Park"/>
    <s v="Lance Barksdale"/>
    <s v="was"/>
    <s v="mil"/>
    <n v="27"/>
    <x v="3"/>
    <s v="S"/>
    <n v="5"/>
    <n v="7"/>
    <s v="CH"/>
    <x v="1"/>
    <n v="0.48699999999999999"/>
    <x v="2"/>
    <m/>
    <x v="8"/>
    <s v="L"/>
    <n v="3"/>
    <n v="2"/>
    <n v="2"/>
    <n v="1"/>
    <n v="0"/>
    <n v="0"/>
    <n v="8"/>
    <n v="90.2"/>
    <n v="83.9"/>
    <n v="3.66"/>
    <n v="1.83"/>
    <n v="-0.56999999999999995"/>
    <n v="1.3580000000000001"/>
    <n v="-1.24"/>
    <n v="6.2789999999999999"/>
    <n v="-7.07"/>
    <n v="5.27"/>
    <n v="23.8"/>
    <n v="25.7"/>
    <n v="6.2"/>
    <n v="233.11799999999999"/>
    <n v="1724.3"/>
    <s v="110524_221056"/>
  </r>
  <r>
    <s v="Jason Marquis"/>
    <x v="0"/>
    <s v="gid_2011_05_25_wasmlb_milmlb_1"/>
    <s v="Miller Park"/>
    <s v="Adrian Johnson"/>
    <s v="was"/>
    <s v="mil"/>
    <n v="32"/>
    <x v="0"/>
    <s v="X"/>
    <n v="8"/>
    <n v="3"/>
    <s v="CH"/>
    <x v="1"/>
    <n v="0.90200000000000002"/>
    <x v="7"/>
    <s v="PU"/>
    <x v="8"/>
    <s v="L"/>
    <n v="2"/>
    <n v="0"/>
    <n v="1"/>
    <n v="0"/>
    <n v="0"/>
    <n v="0"/>
    <n v="2"/>
    <n v="80.599999999999994"/>
    <n v="75.099999999999994"/>
    <n v="3.66"/>
    <n v="1.83"/>
    <n v="-0.73299999999999998"/>
    <n v="2.7109999999999999"/>
    <n v="-2.4129999999999998"/>
    <n v="5.891"/>
    <n v="-10.31"/>
    <n v="3.56"/>
    <n v="23.9"/>
    <n v="26.4"/>
    <n v="8.6"/>
    <n v="250.70599999999999"/>
    <n v="1913.87"/>
    <s v="110525_124050"/>
  </r>
  <r>
    <s v="Jason Marquis"/>
    <x v="0"/>
    <s v="gid_2011_05_25_wasmlb_milmlb_1"/>
    <s v="Miller Park"/>
    <s v="Adrian Johnson"/>
    <s v="was"/>
    <s v="mil"/>
    <n v="36"/>
    <x v="8"/>
    <s v="X"/>
    <n v="10"/>
    <n v="3"/>
    <s v="CH"/>
    <x v="1"/>
    <n v="0.90900000000000003"/>
    <x v="9"/>
    <s v="LD"/>
    <x v="7"/>
    <s v="R"/>
    <n v="1"/>
    <n v="1"/>
    <n v="0"/>
    <n v="0"/>
    <n v="0"/>
    <n v="0"/>
    <n v="3"/>
    <n v="80.3"/>
    <n v="75.099999999999994"/>
    <n v="3.63"/>
    <n v="1.76"/>
    <n v="-0.35599999999999998"/>
    <n v="2.6019999999999999"/>
    <n v="-2.198"/>
    <n v="5.9939999999999998"/>
    <n v="-6.79"/>
    <n v="4.41"/>
    <n v="23.9"/>
    <n v="18.3"/>
    <n v="7.9"/>
    <n v="236.66200000000001"/>
    <n v="1421.82"/>
    <s v="110525_125421"/>
  </r>
  <r>
    <s v="Jason Marquis"/>
    <x v="0"/>
    <s v="gid_2011_05_25_wasmlb_milmlb_1"/>
    <s v="Miller Park"/>
    <s v="Adrian Johnson"/>
    <s v="was"/>
    <s v="mil"/>
    <n v="48"/>
    <x v="2"/>
    <s v="S"/>
    <n v="13"/>
    <n v="3"/>
    <s v="CH"/>
    <x v="1"/>
    <n v="0.90700000000000003"/>
    <x v="10"/>
    <m/>
    <x v="4"/>
    <s v="L"/>
    <n v="2"/>
    <n v="0"/>
    <n v="1"/>
    <n v="1"/>
    <n v="0"/>
    <n v="1"/>
    <n v="3"/>
    <n v="82.5"/>
    <n v="77"/>
    <n v="3.42"/>
    <n v="1.63"/>
    <n v="0.129"/>
    <n v="1.9570000000000001"/>
    <n v="-2.3039999999999998"/>
    <n v="5.8490000000000002"/>
    <n v="-6.98"/>
    <n v="3.34"/>
    <n v="23.9"/>
    <n v="18.2"/>
    <n v="7.9"/>
    <n v="244.08600000000001"/>
    <n v="1390.74"/>
    <s v="110525_130059"/>
  </r>
  <r>
    <s v="Jason Marquis"/>
    <x v="0"/>
    <s v="gid_2011_05_25_wasmlb_milmlb_1"/>
    <s v="Miller Park"/>
    <s v="Adrian Johnson"/>
    <s v="was"/>
    <s v="mil"/>
    <n v="50"/>
    <x v="4"/>
    <s v="B"/>
    <n v="13"/>
    <n v="5"/>
    <s v="CH"/>
    <x v="1"/>
    <n v="0.91"/>
    <x v="10"/>
    <m/>
    <x v="4"/>
    <s v="L"/>
    <n v="2"/>
    <n v="2"/>
    <n v="1"/>
    <n v="1"/>
    <n v="0"/>
    <n v="1"/>
    <n v="3"/>
    <n v="79.5"/>
    <n v="73.7"/>
    <n v="3.38"/>
    <n v="1.63"/>
    <n v="-2.3290000000000002"/>
    <n v="2.9990000000000001"/>
    <n v="-2.5710000000000002"/>
    <n v="5.9550000000000001"/>
    <n v="-5.33"/>
    <n v="1.58"/>
    <n v="23.8"/>
    <n v="13.1"/>
    <n v="9.1"/>
    <n v="252.97800000000001"/>
    <n v="955.76300000000003"/>
    <s v="110525_130209"/>
  </r>
  <r>
    <s v="Jason Marquis"/>
    <x v="0"/>
    <s v="gid_2011_05_25_wasmlb_milmlb_1"/>
    <s v="Miller Park"/>
    <s v="Adrian Johnson"/>
    <s v="was"/>
    <s v="mil"/>
    <n v="51"/>
    <x v="7"/>
    <s v="X"/>
    <n v="13"/>
    <n v="6"/>
    <s v="CH"/>
    <x v="1"/>
    <n v="0.90700000000000003"/>
    <x v="10"/>
    <m/>
    <x v="4"/>
    <s v="L"/>
    <n v="3"/>
    <n v="2"/>
    <n v="1"/>
    <n v="1"/>
    <n v="0"/>
    <n v="1"/>
    <n v="3"/>
    <n v="81.5"/>
    <n v="75.599999999999994"/>
    <n v="3.42"/>
    <n v="1.67"/>
    <n v="-0.91600000000000004"/>
    <n v="2.2290000000000001"/>
    <n v="-2.3130000000000002"/>
    <n v="5.9930000000000003"/>
    <n v="-8.56"/>
    <n v="1.52"/>
    <n v="23.8"/>
    <n v="20.5"/>
    <n v="9.1"/>
    <n v="259.62099999999998"/>
    <n v="1528.33"/>
    <s v="110525_130324"/>
  </r>
  <r>
    <s v="Jason Marquis"/>
    <x v="0"/>
    <s v="gid_2011_05_25_wasmlb_milmlb_1"/>
    <s v="Miller Park"/>
    <s v="Adrian Johnson"/>
    <s v="was"/>
    <s v="mil"/>
    <n v="57"/>
    <x v="2"/>
    <s v="S"/>
    <n v="15"/>
    <n v="1"/>
    <s v="CH"/>
    <x v="1"/>
    <n v="0.88700000000000001"/>
    <x v="3"/>
    <m/>
    <x v="0"/>
    <s v="L"/>
    <n v="0"/>
    <n v="0"/>
    <n v="0"/>
    <n v="0"/>
    <n v="0"/>
    <n v="0"/>
    <n v="4"/>
    <n v="82.9"/>
    <n v="76.599999999999994"/>
    <n v="3.29"/>
    <n v="1.63"/>
    <n v="-1.087"/>
    <n v="2.048"/>
    <n v="-2.4660000000000002"/>
    <n v="5.923"/>
    <n v="-9.89"/>
    <n v="1.1399999999999999"/>
    <n v="23.8"/>
    <n v="23.7"/>
    <n v="9.1999999999999993"/>
    <n v="263.12599999999998"/>
    <n v="1773.51"/>
    <s v="110525_132016"/>
  </r>
  <r>
    <s v="Jason Marquis"/>
    <x v="0"/>
    <s v="gid_2011_05_25_wasmlb_milmlb_1"/>
    <s v="Miller Park"/>
    <s v="Adrian Johnson"/>
    <s v="was"/>
    <s v="mil"/>
    <n v="65"/>
    <x v="4"/>
    <s v="B"/>
    <n v="19"/>
    <n v="1"/>
    <s v="CH"/>
    <x v="1"/>
    <n v="0.85899999999999999"/>
    <x v="7"/>
    <m/>
    <x v="7"/>
    <s v="R"/>
    <n v="0"/>
    <n v="0"/>
    <n v="0"/>
    <n v="0"/>
    <n v="0"/>
    <n v="0"/>
    <n v="5"/>
    <n v="84.2"/>
    <n v="78.8"/>
    <n v="3.75"/>
    <n v="1.68"/>
    <n v="1.6539999999999999"/>
    <n v="0.82499999999999996"/>
    <n v="-2.2799999999999998"/>
    <n v="5.7"/>
    <n v="-3.66"/>
    <n v="0.7"/>
    <n v="23.9"/>
    <n v="7.1"/>
    <n v="8.4"/>
    <n v="258.39600000000002"/>
    <n v="681.57600000000002"/>
    <s v="110525_133913"/>
  </r>
  <r>
    <s v="Jason Marquis"/>
    <x v="0"/>
    <s v="gid_2011_05_25_wasmlb_milmlb_1"/>
    <s v="Miller Park"/>
    <s v="Adrian Johnson"/>
    <s v="was"/>
    <s v="mil"/>
    <n v="81"/>
    <x v="4"/>
    <s v="B"/>
    <n v="24"/>
    <n v="2"/>
    <s v="CH"/>
    <x v="1"/>
    <n v="0.90800000000000003"/>
    <x v="8"/>
    <m/>
    <x v="0"/>
    <s v="L"/>
    <n v="1"/>
    <n v="0"/>
    <n v="0"/>
    <n v="0"/>
    <n v="0"/>
    <n v="0"/>
    <n v="6"/>
    <n v="82.8"/>
    <n v="77.099999999999994"/>
    <n v="3.29"/>
    <n v="1.55"/>
    <n v="0.45700000000000002"/>
    <n v="0.29599999999999999"/>
    <n v="-2.23"/>
    <n v="5.7220000000000004"/>
    <n v="-7.55"/>
    <n v="1.76"/>
    <n v="23.9"/>
    <n v="17.7"/>
    <n v="8.8000000000000007"/>
    <n v="256.52100000000002"/>
    <n v="1383.99"/>
    <s v="110525_135344"/>
  </r>
  <r>
    <s v="Cole Kimball"/>
    <x v="0"/>
    <s v="gid_2011_05_25_wasmlb_milmlb_1"/>
    <s v="Miller Park"/>
    <s v="Adrian Johnson"/>
    <s v="was"/>
    <s v="mil"/>
    <n v="13"/>
    <x v="5"/>
    <s v="S"/>
    <n v="3"/>
    <n v="5"/>
    <s v="CH"/>
    <x v="1"/>
    <n v="0.873"/>
    <x v="2"/>
    <m/>
    <x v="10"/>
    <s v="R"/>
    <n v="2"/>
    <n v="2"/>
    <n v="1"/>
    <n v="1"/>
    <n v="0"/>
    <n v="0"/>
    <n v="7"/>
    <n v="83.1"/>
    <n v="76.7"/>
    <n v="3.63"/>
    <n v="1.65"/>
    <n v="-0.60599999999999998"/>
    <n v="0.57199999999999995"/>
    <n v="-1.9379999999999999"/>
    <n v="6.3040000000000003"/>
    <n v="-4.55"/>
    <n v="2.8"/>
    <n v="23.8"/>
    <n v="11.3"/>
    <n v="8.1999999999999993"/>
    <n v="237.94200000000001"/>
    <n v="949.86599999999999"/>
    <s v="110525_141117"/>
  </r>
  <r>
    <s v="Cole Kimball"/>
    <x v="0"/>
    <s v="gid_2011_05_25_wasmlb_milmlb_1"/>
    <s v="Miller Park"/>
    <s v="Adrian Johnson"/>
    <s v="was"/>
    <s v="mil"/>
    <n v="18"/>
    <x v="4"/>
    <s v="B"/>
    <n v="4"/>
    <n v="5"/>
    <s v="CH"/>
    <x v="1"/>
    <n v="0.88600000000000001"/>
    <x v="8"/>
    <m/>
    <x v="6"/>
    <s v="R"/>
    <n v="2"/>
    <n v="2"/>
    <n v="2"/>
    <n v="1"/>
    <n v="1"/>
    <n v="0"/>
    <n v="7"/>
    <n v="82.6"/>
    <n v="76.400000000000006"/>
    <n v="3.83"/>
    <n v="1.8"/>
    <n v="-1.6240000000000001"/>
    <n v="2.6960000000000002"/>
    <n v="-2.0739999999999998"/>
    <n v="6.577"/>
    <n v="-6.07"/>
    <n v="2.92"/>
    <n v="23.8"/>
    <n v="16.5"/>
    <n v="8.1"/>
    <n v="243.94900000000001"/>
    <n v="1199.69"/>
    <s v="110525_141409"/>
  </r>
  <r>
    <s v="Cole Kimball"/>
    <x v="0"/>
    <s v="gid_2011_05_25_wasmlb_milmlb_1"/>
    <s v="Miller Park"/>
    <s v="Adrian Johnson"/>
    <s v="was"/>
    <s v="mil"/>
    <n v="19"/>
    <x v="1"/>
    <s v="S"/>
    <n v="4"/>
    <n v="6"/>
    <s v="CH"/>
    <x v="1"/>
    <n v="0.73899999999999999"/>
    <x v="8"/>
    <m/>
    <x v="6"/>
    <s v="R"/>
    <n v="3"/>
    <n v="2"/>
    <n v="2"/>
    <n v="1"/>
    <n v="1"/>
    <n v="0"/>
    <n v="7"/>
    <n v="82.3"/>
    <n v="76"/>
    <n v="3.72"/>
    <n v="1.8"/>
    <n v="-0.86199999999999999"/>
    <n v="2.415"/>
    <n v="-2.0049999999999999"/>
    <n v="6.4160000000000004"/>
    <n v="-5.55"/>
    <n v="-2.82"/>
    <n v="23.8"/>
    <n v="11.3"/>
    <n v="10.3"/>
    <n v="296.50400000000002"/>
    <n v="1092.0999999999999"/>
    <s v="110525_141613"/>
  </r>
  <r>
    <s v="Tim Lincecum"/>
    <x v="0"/>
    <s v="gid_2011_05_27_sfnmlb_milmlb_1"/>
    <s v="Miller Park"/>
    <s v="Mike Muchlinski"/>
    <s v="sfn"/>
    <s v="mil"/>
    <n v="12"/>
    <x v="4"/>
    <s v="B"/>
    <n v="3"/>
    <n v="3"/>
    <s v="CH"/>
    <x v="1"/>
    <n v="0.94099999999999995"/>
    <x v="9"/>
    <m/>
    <x v="6"/>
    <s v="R"/>
    <n v="1"/>
    <n v="1"/>
    <n v="2"/>
    <n v="0"/>
    <n v="0"/>
    <n v="0"/>
    <n v="1"/>
    <n v="83.3"/>
    <n v="77.900000000000006"/>
    <n v="3.71"/>
    <n v="1.8"/>
    <n v="-0.77500000000000002"/>
    <n v="1.282"/>
    <n v="-0.89400000000000002"/>
    <n v="5.843"/>
    <n v="-2.0699999999999998"/>
    <n v="3.81"/>
    <n v="23.9"/>
    <n v="6.3"/>
    <n v="7.3"/>
    <n v="208.18700000000001"/>
    <n v="794.13699999999994"/>
    <s v="110527_192202"/>
  </r>
  <r>
    <s v="Tim Lincecum"/>
    <x v="0"/>
    <s v="gid_2011_05_27_sfnmlb_milmlb_1"/>
    <s v="Miller Park"/>
    <s v="Mike Muchlinski"/>
    <s v="sfn"/>
    <s v="mil"/>
    <n v="18"/>
    <x v="6"/>
    <s v="B"/>
    <n v="4"/>
    <n v="5"/>
    <s v="CH"/>
    <x v="1"/>
    <n v="0.93700000000000006"/>
    <x v="2"/>
    <m/>
    <x v="4"/>
    <s v="L"/>
    <n v="1"/>
    <n v="2"/>
    <n v="2"/>
    <n v="0"/>
    <n v="1"/>
    <n v="1"/>
    <n v="1"/>
    <n v="82.2"/>
    <n v="77.2"/>
    <n v="3.37"/>
    <n v="1.67"/>
    <n v="-0.11"/>
    <n v="0.69599999999999995"/>
    <n v="-1.222"/>
    <n v="5.69"/>
    <n v="-1.1599999999999999"/>
    <n v="4.51"/>
    <n v="23.9"/>
    <n v="2.8"/>
    <n v="7.2"/>
    <n v="194.29900000000001"/>
    <n v="844.50900000000001"/>
    <s v="110527_192452"/>
  </r>
  <r>
    <s v="Tim Lincecum"/>
    <x v="0"/>
    <s v="gid_2011_05_27_sfnmlb_milmlb_1"/>
    <s v="Miller Park"/>
    <s v="Mike Muchlinski"/>
    <s v="sfn"/>
    <s v="mil"/>
    <n v="46"/>
    <x v="2"/>
    <s v="S"/>
    <n v="12"/>
    <n v="3"/>
    <s v="CH"/>
    <x v="1"/>
    <n v="0.97"/>
    <x v="2"/>
    <m/>
    <x v="6"/>
    <s v="R"/>
    <n v="1"/>
    <n v="1"/>
    <n v="2"/>
    <n v="0"/>
    <n v="0"/>
    <n v="0"/>
    <n v="3"/>
    <n v="82.9"/>
    <n v="76.099999999999994"/>
    <n v="3.79"/>
    <n v="1.8"/>
    <n v="-0.02"/>
    <n v="1.907"/>
    <n v="-1.0580000000000001"/>
    <n v="5.88"/>
    <n v="-4.24"/>
    <n v="3.27"/>
    <n v="23.8"/>
    <n v="11.2"/>
    <n v="7.8"/>
    <n v="231.898"/>
    <n v="952.25800000000004"/>
    <s v="110527_195957"/>
  </r>
  <r>
    <s v="Tim Lincecum"/>
    <x v="0"/>
    <s v="gid_2011_05_27_sfnmlb_milmlb_1"/>
    <s v="Miller Park"/>
    <s v="Mike Muchlinski"/>
    <s v="sfn"/>
    <s v="mil"/>
    <n v="47"/>
    <x v="4"/>
    <s v="B"/>
    <n v="12"/>
    <n v="4"/>
    <s v="CH"/>
    <x v="1"/>
    <n v="0.96299999999999997"/>
    <x v="2"/>
    <m/>
    <x v="6"/>
    <s v="R"/>
    <n v="1"/>
    <n v="2"/>
    <n v="2"/>
    <n v="0"/>
    <n v="0"/>
    <n v="0"/>
    <n v="3"/>
    <n v="82.5"/>
    <n v="77"/>
    <n v="3.75"/>
    <n v="1.76"/>
    <n v="-1.26"/>
    <n v="2.081"/>
    <n v="-1.329"/>
    <n v="5.8940000000000001"/>
    <n v="-2.93"/>
    <n v="4.28"/>
    <n v="23.9"/>
    <n v="9.1"/>
    <n v="7.2"/>
    <n v="214.07300000000001"/>
    <n v="938.18"/>
    <s v="110527_200016"/>
  </r>
  <r>
    <s v="Tim Lincecum"/>
    <x v="0"/>
    <s v="gid_2011_05_27_sfnmlb_milmlb_1"/>
    <s v="Miller Park"/>
    <s v="Mike Muchlinski"/>
    <s v="sfn"/>
    <s v="mil"/>
    <n v="60"/>
    <x v="4"/>
    <s v="B"/>
    <n v="17"/>
    <n v="2"/>
    <s v="CH"/>
    <x v="1"/>
    <n v="0.97399999999999998"/>
    <x v="9"/>
    <m/>
    <x v="2"/>
    <s v="L"/>
    <n v="0"/>
    <n v="1"/>
    <n v="0"/>
    <n v="0"/>
    <n v="0"/>
    <n v="0"/>
    <n v="5"/>
    <n v="80.900000000000006"/>
    <n v="74.7"/>
    <n v="3.08"/>
    <n v="1.42"/>
    <n v="-1.7649999999999999"/>
    <n v="2.2589999999999999"/>
    <n v="-1.2"/>
    <n v="6.0679999999999996"/>
    <n v="-3.25"/>
    <n v="2.12"/>
    <n v="23.8"/>
    <n v="8.9"/>
    <n v="8.6"/>
    <n v="236.215"/>
    <n v="678.08199999999999"/>
    <s v="110527_202230"/>
  </r>
  <r>
    <s v="Tim Lincecum"/>
    <x v="0"/>
    <s v="gid_2011_05_27_sfnmlb_milmlb_1"/>
    <s v="Miller Park"/>
    <s v="Mike Muchlinski"/>
    <s v="sfn"/>
    <s v="mil"/>
    <n v="61"/>
    <x v="1"/>
    <s v="S"/>
    <n v="17"/>
    <n v="3"/>
    <s v="CH"/>
    <x v="1"/>
    <n v="0.60099999999999998"/>
    <x v="9"/>
    <m/>
    <x v="2"/>
    <s v="L"/>
    <n v="1"/>
    <n v="1"/>
    <n v="0"/>
    <n v="0"/>
    <n v="0"/>
    <n v="0"/>
    <n v="5"/>
    <n v="81.5"/>
    <n v="74"/>
    <n v="3.24"/>
    <n v="1.5"/>
    <n v="-0.78700000000000003"/>
    <n v="2.5510000000000002"/>
    <n v="-1.1879999999999999"/>
    <n v="6.0270000000000001"/>
    <n v="0.28000000000000003"/>
    <n v="0.43"/>
    <n v="23.7"/>
    <n v="-1"/>
    <n v="9.1999999999999993"/>
    <n v="149.761"/>
    <n v="95.727000000000004"/>
    <s v="110527_202243"/>
  </r>
  <r>
    <s v="Tim Lincecum"/>
    <x v="0"/>
    <s v="gid_2011_05_27_sfnmlb_milmlb_1"/>
    <s v="Miller Park"/>
    <s v="Mike Muchlinski"/>
    <s v="sfn"/>
    <s v="mil"/>
    <n v="70"/>
    <x v="1"/>
    <s v="S"/>
    <n v="19"/>
    <n v="3"/>
    <s v="CH"/>
    <x v="1"/>
    <n v="0.61"/>
    <x v="21"/>
    <m/>
    <x v="7"/>
    <s v="R"/>
    <n v="1"/>
    <n v="1"/>
    <n v="1"/>
    <n v="0"/>
    <n v="0"/>
    <n v="1"/>
    <n v="5"/>
    <n v="82.1"/>
    <n v="76"/>
    <n v="3.63"/>
    <n v="1.76"/>
    <n v="-0.56000000000000005"/>
    <n v="1.66"/>
    <n v="-0.70899999999999996"/>
    <n v="5.944"/>
    <n v="-0.12"/>
    <n v="2.5099999999999998"/>
    <n v="23.8"/>
    <n v="0.2"/>
    <n v="8.1"/>
    <n v="182.636"/>
    <n v="453.19799999999998"/>
    <s v="110527_202810"/>
  </r>
  <r>
    <s v="Tim Lincecum"/>
    <x v="0"/>
    <s v="gid_2011_05_27_sfnmlb_milmlb_1"/>
    <s v="Miller Park"/>
    <s v="Mike Muchlinski"/>
    <s v="sfn"/>
    <s v="mil"/>
    <n v="75"/>
    <x v="1"/>
    <s v="S"/>
    <n v="22"/>
    <n v="2"/>
    <s v="CH"/>
    <x v="1"/>
    <n v="0.97099999999999997"/>
    <x v="3"/>
    <m/>
    <x v="4"/>
    <s v="L"/>
    <n v="1"/>
    <n v="0"/>
    <n v="0"/>
    <n v="0"/>
    <n v="0"/>
    <n v="0"/>
    <n v="6"/>
    <n v="80.599999999999994"/>
    <n v="74.3"/>
    <n v="3.42"/>
    <n v="1.67"/>
    <n v="-0.83499999999999996"/>
    <n v="2.7589999999999999"/>
    <n v="-1.0489999999999999"/>
    <n v="6.04"/>
    <n v="-1.82"/>
    <n v="1.77"/>
    <n v="23.8"/>
    <n v="4.5"/>
    <n v="8.6"/>
    <n v="224.876"/>
    <n v="445.51299999999998"/>
    <s v="110527_204912"/>
  </r>
  <r>
    <s v="Tim Lincecum"/>
    <x v="0"/>
    <s v="gid_2011_05_27_sfnmlb_milmlb_1"/>
    <s v="Miller Park"/>
    <s v="Mike Muchlinski"/>
    <s v="sfn"/>
    <s v="mil"/>
    <n v="78"/>
    <x v="0"/>
    <s v="X"/>
    <n v="23"/>
    <n v="1"/>
    <s v="CH"/>
    <x v="1"/>
    <n v="0.97"/>
    <x v="0"/>
    <s v="FB"/>
    <x v="1"/>
    <s v="R"/>
    <n v="0"/>
    <n v="0"/>
    <n v="1"/>
    <n v="0"/>
    <n v="0"/>
    <n v="0"/>
    <n v="6"/>
    <n v="80.099999999999994"/>
    <n v="74"/>
    <n v="3.05"/>
    <n v="1.35"/>
    <n v="-0.128"/>
    <n v="2.222"/>
    <n v="-0.85899999999999999"/>
    <n v="5.9630000000000001"/>
    <n v="-1.41"/>
    <n v="2.7"/>
    <n v="23.8"/>
    <n v="3.1"/>
    <n v="8.4"/>
    <n v="207.02099999999999"/>
    <n v="532.47199999999998"/>
    <s v="110527_205034"/>
  </r>
  <r>
    <s v="Tim Lincecum"/>
    <x v="0"/>
    <s v="gid_2011_05_27_sfnmlb_milmlb_1"/>
    <s v="Miller Park"/>
    <s v="Mike Muchlinski"/>
    <s v="sfn"/>
    <s v="mil"/>
    <n v="91"/>
    <x v="3"/>
    <s v="S"/>
    <n v="26"/>
    <n v="2"/>
    <s v="CH"/>
    <x v="1"/>
    <n v="0.97299999999999998"/>
    <x v="2"/>
    <m/>
    <x v="2"/>
    <s v="L"/>
    <n v="1"/>
    <n v="0"/>
    <n v="1"/>
    <n v="0"/>
    <n v="0"/>
    <n v="0"/>
    <n v="7"/>
    <n v="81.400000000000006"/>
    <n v="75.400000000000006"/>
    <n v="3.24"/>
    <n v="1.5"/>
    <n v="-0.58499999999999996"/>
    <n v="1.3180000000000001"/>
    <n v="-1.1579999999999999"/>
    <n v="5.8419999999999996"/>
    <n v="-3.62"/>
    <n v="3.11"/>
    <n v="23.8"/>
    <n v="9.5"/>
    <n v="8.1999999999999993"/>
    <n v="228.827"/>
    <n v="840.04"/>
    <s v="110527_211458"/>
  </r>
  <r>
    <s v="Tim Lincecum"/>
    <x v="0"/>
    <s v="gid_2011_05_27_sfnmlb_milmlb_1"/>
    <s v="Miller Park"/>
    <s v="Mike Muchlinski"/>
    <s v="sfn"/>
    <s v="mil"/>
    <n v="92"/>
    <x v="10"/>
    <s v="S"/>
    <n v="26"/>
    <n v="3"/>
    <s v="CH"/>
    <x v="1"/>
    <n v="0.88300000000000001"/>
    <x v="2"/>
    <m/>
    <x v="2"/>
    <s v="L"/>
    <n v="1"/>
    <n v="1"/>
    <n v="1"/>
    <n v="0"/>
    <n v="0"/>
    <n v="0"/>
    <n v="7"/>
    <n v="81.900000000000006"/>
    <n v="74.900000000000006"/>
    <n v="3.24"/>
    <n v="1.5"/>
    <n v="-0.3"/>
    <n v="0.92200000000000004"/>
    <n v="-1.157"/>
    <n v="5.7539999999999996"/>
    <n v="-0.43"/>
    <n v="3.24"/>
    <n v="23.7"/>
    <n v="0.4"/>
    <n v="8.1"/>
    <n v="187.38499999999999"/>
    <n v="574.42399999999998"/>
    <s v="110527_211513"/>
  </r>
  <r>
    <s v="Ramon Ramirez"/>
    <x v="0"/>
    <s v="gid_2011_05_27_sfnmlb_milmlb_1"/>
    <s v="Miller Park"/>
    <s v="Mike Muchlinski"/>
    <s v="sfn"/>
    <s v="mil"/>
    <n v="8"/>
    <x v="9"/>
    <s v="S"/>
    <n v="1"/>
    <n v="8"/>
    <s v="CH"/>
    <x v="1"/>
    <n v="0.33800000000000002"/>
    <x v="1"/>
    <m/>
    <x v="1"/>
    <s v="R"/>
    <n v="3"/>
    <n v="2"/>
    <n v="2"/>
    <n v="1"/>
    <n v="1"/>
    <n v="0"/>
    <n v="8"/>
    <n v="88.5"/>
    <n v="82.4"/>
    <n v="3.05"/>
    <n v="1.35"/>
    <n v="-0.22600000000000001"/>
    <n v="3.1549999999999998"/>
    <n v="-0.99399999999999999"/>
    <n v="5.8339999999999996"/>
    <n v="-0.88"/>
    <n v="3.6"/>
    <n v="23.9"/>
    <n v="2.4"/>
    <n v="6.2"/>
    <n v="193.613"/>
    <n v="721.875"/>
    <s v="110527_214941"/>
  </r>
  <r>
    <s v="Jonathan Sanchez"/>
    <x v="1"/>
    <s v="gid_2011_05_28_sfnmlb_milmlb_1"/>
    <s v="Miller Park"/>
    <s v="Mark Wegner"/>
    <s v="sfn"/>
    <s v="mil"/>
    <n v="12"/>
    <x v="4"/>
    <s v="B"/>
    <n v="3"/>
    <n v="5"/>
    <s v="CH"/>
    <x v="1"/>
    <n v="0.91700000000000004"/>
    <x v="8"/>
    <m/>
    <x v="6"/>
    <s v="R"/>
    <n v="3"/>
    <n v="1"/>
    <n v="1"/>
    <n v="0"/>
    <n v="0"/>
    <n v="0"/>
    <n v="1"/>
    <n v="83.4"/>
    <n v="76.8"/>
    <n v="3.74"/>
    <n v="1.88"/>
    <n v="0.51200000000000001"/>
    <n v="0.34899999999999998"/>
    <n v="1.234"/>
    <n v="5.4870000000000001"/>
    <n v="8.9"/>
    <n v="5.27"/>
    <n v="23.8"/>
    <n v="-25.8"/>
    <n v="7.7"/>
    <n v="120.892"/>
    <n v="1842.33"/>
    <s v="110528_152127"/>
  </r>
  <r>
    <s v="Jonathan Sanchez"/>
    <x v="1"/>
    <s v="gid_2011_05_28_sfnmlb_milmlb_1"/>
    <s v="Miller Park"/>
    <s v="Mark Wegner"/>
    <s v="sfn"/>
    <s v="mil"/>
    <n v="27"/>
    <x v="1"/>
    <s v="S"/>
    <n v="8"/>
    <n v="3"/>
    <s v="CH"/>
    <x v="1"/>
    <n v="0.91800000000000004"/>
    <x v="3"/>
    <m/>
    <x v="2"/>
    <s v="L"/>
    <n v="1"/>
    <n v="1"/>
    <n v="2"/>
    <n v="0"/>
    <n v="0"/>
    <n v="0"/>
    <n v="2"/>
    <n v="83.6"/>
    <n v="77.8"/>
    <n v="3.24"/>
    <n v="1.5"/>
    <n v="0.47099999999999997"/>
    <n v="2.0070000000000001"/>
    <n v="1.1679999999999999"/>
    <n v="5.6859999999999999"/>
    <n v="9.3699999999999992"/>
    <n v="5.01"/>
    <n v="23.8"/>
    <n v="-28.3"/>
    <n v="7.5"/>
    <n v="118.355"/>
    <n v="1930.1"/>
    <s v="110528_153650"/>
  </r>
  <r>
    <s v="Jonathan Sanchez"/>
    <x v="1"/>
    <s v="gid_2011_05_28_sfnmlb_milmlb_1"/>
    <s v="Miller Park"/>
    <s v="Mark Wegner"/>
    <s v="sfn"/>
    <s v="mil"/>
    <n v="37"/>
    <x v="4"/>
    <s v="B"/>
    <n v="10"/>
    <n v="2"/>
    <s v="CH"/>
    <x v="1"/>
    <n v="0.89300000000000002"/>
    <x v="0"/>
    <m/>
    <x v="7"/>
    <s v="R"/>
    <n v="1"/>
    <n v="0"/>
    <n v="1"/>
    <n v="0"/>
    <n v="0"/>
    <n v="0"/>
    <n v="3"/>
    <n v="83.2"/>
    <n v="76.8"/>
    <n v="3.57"/>
    <n v="1.76"/>
    <n v="-6.3E-2"/>
    <n v="3.4289999999999998"/>
    <n v="0.95199999999999996"/>
    <n v="5.694"/>
    <n v="4.8600000000000003"/>
    <n v="7.54"/>
    <n v="23.8"/>
    <n v="-17.5"/>
    <n v="5.9"/>
    <n v="147.35400000000001"/>
    <n v="1619.33"/>
    <s v="110528_154820"/>
  </r>
  <r>
    <s v="Jonathan Sanchez"/>
    <x v="1"/>
    <s v="gid_2011_05_28_sfnmlb_milmlb_1"/>
    <s v="Miller Park"/>
    <s v="Mark Wegner"/>
    <s v="sfn"/>
    <s v="mil"/>
    <n v="43"/>
    <x v="0"/>
    <s v="X"/>
    <n v="11"/>
    <n v="5"/>
    <s v="CH"/>
    <x v="1"/>
    <n v="0.752"/>
    <x v="0"/>
    <s v="FB"/>
    <x v="5"/>
    <s v="R"/>
    <n v="2"/>
    <n v="2"/>
    <n v="2"/>
    <n v="0"/>
    <n v="0"/>
    <n v="0"/>
    <n v="3"/>
    <n v="85.8"/>
    <n v="78.7"/>
    <n v="3.49"/>
    <n v="1.63"/>
    <n v="0.78800000000000003"/>
    <n v="2.89"/>
    <n v="1.1279999999999999"/>
    <n v="5.5910000000000002"/>
    <n v="8.14"/>
    <n v="6.22"/>
    <n v="23.8"/>
    <n v="-28.4"/>
    <n v="6.6"/>
    <n v="127.586"/>
    <n v="1886.49"/>
    <s v="110528_155105"/>
  </r>
  <r>
    <s v="Jonathan Sanchez"/>
    <x v="1"/>
    <s v="gid_2011_05_28_sfnmlb_milmlb_1"/>
    <s v="Miller Park"/>
    <s v="Mark Wegner"/>
    <s v="sfn"/>
    <s v="mil"/>
    <n v="49"/>
    <x v="1"/>
    <s v="S"/>
    <n v="12"/>
    <n v="6"/>
    <s v="CH"/>
    <x v="1"/>
    <n v="0.91700000000000004"/>
    <x v="8"/>
    <m/>
    <x v="6"/>
    <s v="R"/>
    <n v="3"/>
    <n v="2"/>
    <n v="0"/>
    <n v="0"/>
    <n v="0"/>
    <n v="0"/>
    <n v="4"/>
    <n v="84.2"/>
    <n v="77.2"/>
    <n v="3.76"/>
    <n v="1.88"/>
    <n v="0.58699999999999997"/>
    <n v="2.6840000000000002"/>
    <n v="0.91900000000000004"/>
    <n v="5.593"/>
    <n v="9.2100000000000009"/>
    <n v="3.5"/>
    <n v="23.8"/>
    <n v="-26.2"/>
    <n v="8"/>
    <n v="111.102"/>
    <n v="1775.09"/>
    <s v="110528_160049"/>
  </r>
  <r>
    <s v="Jonathan Sanchez"/>
    <x v="1"/>
    <s v="gid_2011_05_28_sfnmlb_milmlb_1"/>
    <s v="Miller Park"/>
    <s v="Mark Wegner"/>
    <s v="sfn"/>
    <s v="mil"/>
    <n v="50"/>
    <x v="4"/>
    <s v="B"/>
    <n v="12"/>
    <n v="7"/>
    <s v="CH"/>
    <x v="1"/>
    <n v="0.91400000000000003"/>
    <x v="8"/>
    <m/>
    <x v="6"/>
    <s v="R"/>
    <n v="3"/>
    <n v="2"/>
    <n v="0"/>
    <n v="0"/>
    <n v="0"/>
    <n v="0"/>
    <n v="4"/>
    <n v="84.7"/>
    <n v="77.599999999999994"/>
    <n v="3.7"/>
    <n v="1.88"/>
    <n v="1.476"/>
    <n v="3.444"/>
    <n v="1.0660000000000001"/>
    <n v="5.62"/>
    <n v="8.19"/>
    <n v="3.67"/>
    <n v="23.8"/>
    <n v="-25.1"/>
    <n v="7.6"/>
    <n v="114.39400000000001"/>
    <n v="1628.09"/>
    <s v="110528_160132"/>
  </r>
  <r>
    <s v="Jonathan Sanchez"/>
    <x v="1"/>
    <s v="gid_2011_05_28_sfnmlb_milmlb_1"/>
    <s v="Miller Park"/>
    <s v="Mark Wegner"/>
    <s v="sfn"/>
    <s v="mil"/>
    <n v="53"/>
    <x v="4"/>
    <s v="B"/>
    <n v="13"/>
    <n v="3"/>
    <s v="CH"/>
    <x v="1"/>
    <n v="0.91800000000000004"/>
    <x v="8"/>
    <m/>
    <x v="4"/>
    <s v="L"/>
    <n v="1"/>
    <n v="1"/>
    <n v="0"/>
    <n v="1"/>
    <n v="0"/>
    <n v="0"/>
    <n v="4"/>
    <n v="83.6"/>
    <n v="77.5"/>
    <n v="3.49"/>
    <n v="1.78"/>
    <n v="-0.93899999999999995"/>
    <n v="1.5169999999999999"/>
    <n v="0.63"/>
    <n v="5.5229999999999997"/>
    <n v="9.8699999999999992"/>
    <n v="2.86"/>
    <n v="23.8"/>
    <n v="-25.8"/>
    <n v="8.4"/>
    <n v="106.42"/>
    <n v="1854.58"/>
    <s v="110528_160328"/>
  </r>
  <r>
    <s v="Jonathan Sanchez"/>
    <x v="1"/>
    <s v="gid_2011_05_28_sfnmlb_milmlb_1"/>
    <s v="Miller Park"/>
    <s v="Mark Wegner"/>
    <s v="sfn"/>
    <s v="mil"/>
    <n v="55"/>
    <x v="3"/>
    <s v="S"/>
    <n v="13"/>
    <n v="5"/>
    <s v="CH"/>
    <x v="1"/>
    <n v="0.91600000000000004"/>
    <x v="8"/>
    <m/>
    <x v="4"/>
    <s v="L"/>
    <n v="3"/>
    <n v="1"/>
    <n v="0"/>
    <n v="1"/>
    <n v="0"/>
    <n v="1"/>
    <n v="4"/>
    <n v="81.5"/>
    <n v="76.099999999999994"/>
    <n v="3.29"/>
    <n v="1.71"/>
    <n v="-0.63700000000000001"/>
    <n v="1.236"/>
    <n v="0.59399999999999997"/>
    <n v="5.7240000000000002"/>
    <n v="8.52"/>
    <n v="4.5199999999999996"/>
    <n v="23.9"/>
    <n v="-23.6"/>
    <n v="8"/>
    <n v="118.2"/>
    <n v="1711.67"/>
    <s v="110528_160456"/>
  </r>
  <r>
    <s v="Jonathan Sanchez"/>
    <x v="1"/>
    <s v="gid_2011_05_28_sfnmlb_milmlb_1"/>
    <s v="Miller Park"/>
    <s v="Mark Wegner"/>
    <s v="sfn"/>
    <s v="mil"/>
    <n v="58"/>
    <x v="3"/>
    <s v="S"/>
    <n v="14"/>
    <n v="2"/>
    <s v="CH"/>
    <x v="1"/>
    <n v="0.91400000000000003"/>
    <x v="10"/>
    <m/>
    <x v="1"/>
    <s v="R"/>
    <n v="1"/>
    <n v="0"/>
    <n v="0"/>
    <n v="1"/>
    <n v="0"/>
    <n v="1"/>
    <n v="4"/>
    <n v="82.5"/>
    <n v="76.400000000000006"/>
    <n v="3.05"/>
    <n v="1.35"/>
    <n v="-0.626"/>
    <n v="1.623"/>
    <n v="0.68600000000000005"/>
    <n v="5.665"/>
    <n v="10.52"/>
    <n v="0.89"/>
    <n v="23.8"/>
    <n v="-24.6"/>
    <n v="9.5"/>
    <n v="95.129000000000005"/>
    <n v="1873.3"/>
    <s v="110528_160633"/>
  </r>
  <r>
    <s v="Jonathan Sanchez"/>
    <x v="1"/>
    <s v="gid_2011_05_28_sfnmlb_milmlb_1"/>
    <s v="Miller Park"/>
    <s v="Mark Wegner"/>
    <s v="sfn"/>
    <s v="mil"/>
    <n v="62"/>
    <x v="0"/>
    <s v="X"/>
    <n v="15"/>
    <n v="1"/>
    <s v="CH"/>
    <x v="1"/>
    <n v="0.91600000000000004"/>
    <x v="0"/>
    <s v="FB"/>
    <x v="3"/>
    <s v="R"/>
    <n v="0"/>
    <n v="0"/>
    <n v="1"/>
    <n v="1"/>
    <n v="0"/>
    <n v="0"/>
    <n v="4"/>
    <n v="83.1"/>
    <n v="77"/>
    <n v="3.46"/>
    <n v="1.53"/>
    <n v="-6.0000000000000001E-3"/>
    <n v="2.355"/>
    <n v="0.70699999999999996"/>
    <n v="5.5629999999999997"/>
    <n v="8.18"/>
    <n v="6.59"/>
    <n v="23.8"/>
    <n v="-26.9"/>
    <n v="6.9"/>
    <n v="129.08099999999999"/>
    <n v="1891.06"/>
    <s v="110528_160841"/>
  </r>
  <r>
    <s v="Jonathan Sanchez"/>
    <x v="1"/>
    <s v="gid_2011_05_28_sfnmlb_milmlb_1"/>
    <s v="Miller Park"/>
    <s v="Mark Wegner"/>
    <s v="sfn"/>
    <s v="mil"/>
    <n v="89"/>
    <x v="4"/>
    <s v="B"/>
    <n v="23"/>
    <n v="1"/>
    <s v="CH"/>
    <x v="1"/>
    <n v="0.88200000000000001"/>
    <x v="2"/>
    <m/>
    <x v="1"/>
    <s v="R"/>
    <n v="0"/>
    <n v="0"/>
    <n v="2"/>
    <n v="0"/>
    <n v="0"/>
    <n v="0"/>
    <n v="6"/>
    <n v="83"/>
    <n v="77.400000000000006"/>
    <n v="3.16"/>
    <n v="1.35"/>
    <n v="-0.73799999999999999"/>
    <n v="1.887"/>
    <n v="0.88200000000000001"/>
    <n v="5.5339999999999998"/>
    <n v="6.59"/>
    <n v="9.0299999999999994"/>
    <n v="23.9"/>
    <n v="-25"/>
    <n v="5.7"/>
    <n v="144.04499999999999"/>
    <n v="2028.31"/>
    <s v="110528_164710"/>
  </r>
  <r>
    <s v="Jonathan Sanchez"/>
    <x v="1"/>
    <s v="gid_2011_05_28_sfnmlb_milmlb_1"/>
    <s v="Miller Park"/>
    <s v="Mark Wegner"/>
    <s v="sfn"/>
    <s v="mil"/>
    <n v="90"/>
    <x v="3"/>
    <s v="S"/>
    <n v="23"/>
    <n v="2"/>
    <s v="CH"/>
    <x v="1"/>
    <n v="0.91900000000000004"/>
    <x v="2"/>
    <m/>
    <x v="1"/>
    <s v="R"/>
    <n v="1"/>
    <n v="0"/>
    <n v="2"/>
    <n v="0"/>
    <n v="0"/>
    <n v="0"/>
    <n v="6"/>
    <n v="81.900000000000006"/>
    <n v="76.7"/>
    <n v="3.05"/>
    <n v="1.35"/>
    <n v="-0.65200000000000002"/>
    <n v="1.554"/>
    <n v="0.8"/>
    <n v="5.5410000000000004"/>
    <n v="9.5299999999999994"/>
    <n v="4.57"/>
    <n v="23.9"/>
    <n v="-26.7"/>
    <n v="8"/>
    <n v="115.85299999999999"/>
    <n v="1893.03"/>
    <s v="110528_164737"/>
  </r>
  <r>
    <s v="Jonathan Sanchez"/>
    <x v="1"/>
    <s v="gid_2011_05_28_sfnmlb_milmlb_1"/>
    <s v="Miller Park"/>
    <s v="Mark Wegner"/>
    <s v="sfn"/>
    <s v="mil"/>
    <n v="92"/>
    <x v="4"/>
    <s v="B"/>
    <n v="23"/>
    <n v="4"/>
    <s v="CH"/>
    <x v="1"/>
    <n v="0.80600000000000005"/>
    <x v="2"/>
    <m/>
    <x v="1"/>
    <s v="R"/>
    <n v="1"/>
    <n v="2"/>
    <n v="2"/>
    <n v="0"/>
    <n v="0"/>
    <n v="0"/>
    <n v="6"/>
    <n v="85.3"/>
    <n v="79.2"/>
    <n v="3.16"/>
    <n v="1.35"/>
    <n v="0.94699999999999995"/>
    <n v="2.2309999999999999"/>
    <n v="0.93300000000000005"/>
    <n v="5.53"/>
    <n v="9.1"/>
    <n v="6.75"/>
    <n v="23.8"/>
    <n v="-32.299999999999997"/>
    <n v="6.6"/>
    <n v="126.759"/>
    <n v="2098.13"/>
    <s v="110528_164821"/>
  </r>
  <r>
    <s v="Jonathan Sanchez"/>
    <x v="1"/>
    <s v="gid_2011_05_28_sfnmlb_milmlb_1"/>
    <s v="Miller Park"/>
    <s v="Mark Wegner"/>
    <s v="sfn"/>
    <s v="mil"/>
    <n v="93"/>
    <x v="4"/>
    <s v="B"/>
    <n v="23"/>
    <n v="5"/>
    <s v="CH"/>
    <x v="1"/>
    <n v="0.91900000000000004"/>
    <x v="2"/>
    <m/>
    <x v="1"/>
    <s v="R"/>
    <n v="2"/>
    <n v="2"/>
    <n v="2"/>
    <n v="0"/>
    <n v="0"/>
    <n v="0"/>
    <n v="6"/>
    <n v="84"/>
    <n v="77.900000000000006"/>
    <n v="3.05"/>
    <n v="1.35"/>
    <n v="1.68"/>
    <n v="2.1909999999999998"/>
    <n v="0.96199999999999997"/>
    <n v="5.6130000000000004"/>
    <n v="8.7100000000000009"/>
    <n v="2.74"/>
    <n v="23.8"/>
    <n v="-25"/>
    <n v="8.1999999999999993"/>
    <n v="107.739"/>
    <n v="1658.14"/>
    <s v="110528_164846"/>
  </r>
  <r>
    <s v="Jonathan Sanchez"/>
    <x v="1"/>
    <s v="gid_2011_05_28_sfnmlb_milmlb_1"/>
    <s v="Miller Park"/>
    <s v="Mark Wegner"/>
    <s v="sfn"/>
    <s v="mil"/>
    <n v="94"/>
    <x v="3"/>
    <s v="S"/>
    <n v="23"/>
    <n v="6"/>
    <s v="CH"/>
    <x v="1"/>
    <n v="0.91800000000000004"/>
    <x v="2"/>
    <m/>
    <x v="1"/>
    <s v="R"/>
    <n v="3"/>
    <n v="2"/>
    <n v="2"/>
    <n v="0"/>
    <n v="0"/>
    <n v="0"/>
    <n v="6"/>
    <n v="83.7"/>
    <n v="77.7"/>
    <n v="3.05"/>
    <n v="1.35"/>
    <n v="-0.52200000000000002"/>
    <n v="2.238"/>
    <n v="0.57099999999999995"/>
    <n v="5.6539999999999999"/>
    <n v="9.32"/>
    <n v="2.93"/>
    <n v="23.8"/>
    <n v="-25.3"/>
    <n v="8.1999999999999993"/>
    <n v="107.697"/>
    <n v="1772.67"/>
    <s v="110528_164910"/>
  </r>
  <r>
    <s v="Guillermo Mota"/>
    <x v="0"/>
    <s v="gid_2011_05_28_sfnmlb_milmlb_1"/>
    <s v="Miller Park"/>
    <s v="Mark Wegner"/>
    <s v="sfn"/>
    <s v="mil"/>
    <n v="3"/>
    <x v="4"/>
    <s v="B"/>
    <n v="1"/>
    <n v="3"/>
    <s v="CH"/>
    <x v="1"/>
    <n v="0.91200000000000003"/>
    <x v="1"/>
    <m/>
    <x v="6"/>
    <s v="R"/>
    <n v="1"/>
    <n v="1"/>
    <n v="0"/>
    <n v="0"/>
    <n v="0"/>
    <n v="0"/>
    <n v="9"/>
    <n v="86.4"/>
    <n v="79.5"/>
    <n v="3.74"/>
    <n v="1.71"/>
    <n v="0.20799999999999999"/>
    <n v="0.92300000000000004"/>
    <n v="-2.7250000000000001"/>
    <n v="5.6349999999999998"/>
    <n v="-9.23"/>
    <n v="4.2699999999999996"/>
    <n v="23.8"/>
    <n v="25.6"/>
    <n v="7.5"/>
    <n v="244.922"/>
    <n v="1878.15"/>
    <s v="110528_175254"/>
  </r>
  <r>
    <s v="Guillermo Mota"/>
    <x v="0"/>
    <s v="gid_2011_05_28_sfnmlb_milmlb_1"/>
    <s v="Miller Park"/>
    <s v="Mark Wegner"/>
    <s v="sfn"/>
    <s v="mil"/>
    <n v="4"/>
    <x v="3"/>
    <s v="S"/>
    <n v="1"/>
    <n v="4"/>
    <s v="CH"/>
    <x v="1"/>
    <n v="0.91300000000000003"/>
    <x v="1"/>
    <m/>
    <x v="6"/>
    <s v="R"/>
    <n v="2"/>
    <n v="1"/>
    <n v="0"/>
    <n v="0"/>
    <n v="0"/>
    <n v="0"/>
    <n v="9"/>
    <n v="85.3"/>
    <n v="78"/>
    <n v="3.76"/>
    <n v="1.88"/>
    <n v="-0.93600000000000005"/>
    <n v="2.2090000000000001"/>
    <n v="-2.88"/>
    <n v="5.71"/>
    <n v="-8.23"/>
    <n v="1.79"/>
    <n v="23.7"/>
    <n v="20.7"/>
    <n v="8.3000000000000007"/>
    <n v="257.40899999999999"/>
    <n v="1527.46"/>
    <s v="110528_175318"/>
  </r>
  <r>
    <s v="Guillermo Mota"/>
    <x v="0"/>
    <s v="gid_2011_05_28_sfnmlb_milmlb_1"/>
    <s v="Miller Park"/>
    <s v="Mark Wegner"/>
    <s v="sfn"/>
    <s v="mil"/>
    <n v="8"/>
    <x v="2"/>
    <s v="S"/>
    <n v="2"/>
    <n v="1"/>
    <s v="CH"/>
    <x v="1"/>
    <n v="0.91600000000000004"/>
    <x v="1"/>
    <m/>
    <x v="4"/>
    <s v="L"/>
    <n v="0"/>
    <n v="0"/>
    <n v="0"/>
    <n v="1"/>
    <n v="0"/>
    <n v="0"/>
    <n v="9"/>
    <n v="84.5"/>
    <n v="76.900000000000006"/>
    <n v="3.41"/>
    <n v="1.71"/>
    <n v="-0.69899999999999995"/>
    <n v="1.9319999999999999"/>
    <n v="-2.484"/>
    <n v="5.7"/>
    <n v="-6.44"/>
    <n v="4.33"/>
    <n v="23.7"/>
    <n v="17.7"/>
    <n v="7.4"/>
    <n v="235.785"/>
    <n v="1390.34"/>
    <s v="110528_175542"/>
  </r>
  <r>
    <s v="Guillermo Mota"/>
    <x v="0"/>
    <s v="gid_2011_05_28_sfnmlb_milmlb_1"/>
    <s v="Miller Park"/>
    <s v="Mark Wegner"/>
    <s v="sfn"/>
    <s v="mil"/>
    <n v="10"/>
    <x v="4"/>
    <s v="B"/>
    <n v="2"/>
    <n v="3"/>
    <s v="CH"/>
    <x v="1"/>
    <n v="0.92100000000000004"/>
    <x v="1"/>
    <m/>
    <x v="4"/>
    <s v="L"/>
    <n v="1"/>
    <n v="1"/>
    <n v="0"/>
    <n v="1"/>
    <n v="0"/>
    <n v="0"/>
    <n v="9"/>
    <n v="84.7"/>
    <n v="79.099999999999994"/>
    <n v="3.45"/>
    <n v="1.71"/>
    <n v="-1.171"/>
    <n v="0.97299999999999998"/>
    <n v="-2.62"/>
    <n v="5.6349999999999998"/>
    <n v="-8.17"/>
    <n v="3.7"/>
    <n v="23.9"/>
    <n v="23.4"/>
    <n v="7.7"/>
    <n v="245.31800000000001"/>
    <n v="1651.88"/>
    <s v="110528_175655"/>
  </r>
  <r>
    <s v="Matt Cain"/>
    <x v="0"/>
    <s v="gid_2011_05_29_sfnmlb_milmlb_1"/>
    <s v="Miller Park"/>
    <s v="Mike Winters"/>
    <s v="sfn"/>
    <s v="mil"/>
    <n v="2"/>
    <x v="8"/>
    <s v="X"/>
    <n v="1"/>
    <n v="2"/>
    <s v="CH"/>
    <x v="1"/>
    <n v="0.84799999999999998"/>
    <x v="1"/>
    <s v="FB"/>
    <x v="7"/>
    <s v="R"/>
    <n v="0"/>
    <n v="1"/>
    <n v="0"/>
    <n v="0"/>
    <n v="0"/>
    <n v="0"/>
    <n v="1"/>
    <n v="83.7"/>
    <n v="78"/>
    <n v="3.63"/>
    <n v="1.76"/>
    <n v="0.66600000000000004"/>
    <n v="2.3330000000000002"/>
    <n v="-1.8"/>
    <n v="5.9859999999999998"/>
    <n v="-0.7"/>
    <n v="3.6"/>
    <n v="23.9"/>
    <n v="0.1"/>
    <n v="7.2"/>
    <n v="190.88399999999999"/>
    <n v="674.22199999999998"/>
    <s v="110529_131742"/>
  </r>
  <r>
    <s v="Matt Cain"/>
    <x v="0"/>
    <s v="gid_2011_05_29_sfnmlb_milmlb_1"/>
    <s v="Miller Park"/>
    <s v="Mike Winters"/>
    <s v="sfn"/>
    <s v="mil"/>
    <n v="5"/>
    <x v="11"/>
    <s v="S"/>
    <n v="2"/>
    <n v="3"/>
    <s v="CH"/>
    <x v="1"/>
    <n v="0.90200000000000002"/>
    <x v="1"/>
    <m/>
    <x v="2"/>
    <s v="L"/>
    <n v="1"/>
    <n v="1"/>
    <n v="0"/>
    <n v="1"/>
    <n v="0"/>
    <n v="0"/>
    <n v="1"/>
    <n v="83.5"/>
    <n v="77.400000000000006"/>
    <n v="3.24"/>
    <n v="1.5"/>
    <n v="-0.64900000000000002"/>
    <n v="2.34"/>
    <n v="-1.7549999999999999"/>
    <n v="5.8010000000000002"/>
    <n v="-8.84"/>
    <n v="2.0499999999999998"/>
    <n v="23.8"/>
    <n v="22.9"/>
    <n v="8.5"/>
    <n v="256.64400000000001"/>
    <n v="1635.84"/>
    <s v="110529_131926"/>
  </r>
  <r>
    <s v="Matt Cain"/>
    <x v="0"/>
    <s v="gid_2011_05_29_sfnmlb_milmlb_1"/>
    <s v="Miller Park"/>
    <s v="Mike Winters"/>
    <s v="sfn"/>
    <s v="mil"/>
    <n v="10"/>
    <x v="4"/>
    <s v="B"/>
    <n v="3"/>
    <n v="1"/>
    <s v="CH"/>
    <x v="1"/>
    <n v="0.91"/>
    <x v="1"/>
    <m/>
    <x v="6"/>
    <s v="R"/>
    <n v="0"/>
    <n v="0"/>
    <n v="0"/>
    <n v="1"/>
    <n v="0"/>
    <n v="1"/>
    <n v="1"/>
    <n v="84.6"/>
    <n v="78"/>
    <n v="3.74"/>
    <n v="1.88"/>
    <n v="1.615"/>
    <n v="2.121"/>
    <n v="-1.3819999999999999"/>
    <n v="5.7779999999999996"/>
    <n v="-5.01"/>
    <n v="4.1500000000000004"/>
    <n v="23.8"/>
    <n v="12.9"/>
    <n v="7.1"/>
    <n v="230.03399999999999"/>
    <n v="1185.3399999999999"/>
    <s v="110529_132221"/>
  </r>
  <r>
    <s v="Matt Cain"/>
    <x v="0"/>
    <s v="gid_2011_05_29_sfnmlb_milmlb_1"/>
    <s v="Miller Park"/>
    <s v="Mike Winters"/>
    <s v="sfn"/>
    <s v="mil"/>
    <n v="16"/>
    <x v="0"/>
    <s v="X"/>
    <n v="4"/>
    <n v="2"/>
    <s v="CH"/>
    <x v="1"/>
    <n v="0.90500000000000003"/>
    <x v="7"/>
    <s v="PU"/>
    <x v="4"/>
    <s v="L"/>
    <n v="1"/>
    <n v="0"/>
    <n v="0"/>
    <n v="1"/>
    <n v="1"/>
    <n v="0"/>
    <n v="1"/>
    <n v="84.9"/>
    <n v="78.8"/>
    <n v="3.29"/>
    <n v="1.71"/>
    <n v="3.4000000000000002E-2"/>
    <n v="2.5419999999999998"/>
    <n v="-1.6850000000000001"/>
    <n v="5.8789999999999996"/>
    <n v="-5.74"/>
    <n v="4.9800000000000004"/>
    <n v="23.8"/>
    <n v="17.8"/>
    <n v="6.7"/>
    <n v="228.79599999999999"/>
    <n v="1402.05"/>
    <s v="110529_132558"/>
  </r>
  <r>
    <s v="Matt Cain"/>
    <x v="0"/>
    <s v="gid_2011_05_29_sfnmlb_milmlb_1"/>
    <s v="Miller Park"/>
    <s v="Mike Winters"/>
    <s v="sfn"/>
    <s v="mil"/>
    <n v="19"/>
    <x v="4"/>
    <s v="B"/>
    <n v="5"/>
    <n v="3"/>
    <s v="CH"/>
    <x v="1"/>
    <n v="0.90100000000000002"/>
    <x v="1"/>
    <m/>
    <x v="1"/>
    <s v="R"/>
    <n v="1"/>
    <n v="1"/>
    <n v="1"/>
    <n v="1"/>
    <n v="1"/>
    <n v="0"/>
    <n v="1"/>
    <n v="85"/>
    <n v="78.3"/>
    <n v="3.12"/>
    <n v="1.35"/>
    <n v="1.625"/>
    <n v="1.5680000000000001"/>
    <n v="-1.375"/>
    <n v="5.7850000000000001"/>
    <n v="-9.0399999999999991"/>
    <n v="3.29"/>
    <n v="23.8"/>
    <n v="23.4"/>
    <n v="7.9"/>
    <n v="249.71700000000001"/>
    <n v="1751.14"/>
    <s v="110529_132808"/>
  </r>
  <r>
    <s v="Matt Cain"/>
    <x v="0"/>
    <s v="gid_2011_05_29_sfnmlb_milmlb_1"/>
    <s v="Miller Park"/>
    <s v="Mike Winters"/>
    <s v="sfn"/>
    <s v="mil"/>
    <n v="25"/>
    <x v="0"/>
    <s v="X"/>
    <n v="6"/>
    <n v="5"/>
    <s v="CH"/>
    <x v="1"/>
    <n v="0.90100000000000002"/>
    <x v="13"/>
    <s v="GB"/>
    <x v="0"/>
    <s v="L"/>
    <n v="2"/>
    <n v="2"/>
    <n v="2"/>
    <n v="1"/>
    <n v="1"/>
    <n v="0"/>
    <n v="1"/>
    <n v="85.6"/>
    <n v="79.099999999999994"/>
    <n v="3.46"/>
    <n v="1.61"/>
    <n v="-0.93200000000000005"/>
    <n v="1.8149999999999999"/>
    <n v="-1.9019999999999999"/>
    <n v="5.8639999999999999"/>
    <n v="-9.61"/>
    <n v="-0.14000000000000001"/>
    <n v="23.8"/>
    <n v="23.3"/>
    <n v="9.1999999999999993"/>
    <n v="270.56299999999999"/>
    <n v="1764.85"/>
    <s v="110529_133041"/>
  </r>
  <r>
    <s v="Matt Cain"/>
    <x v="0"/>
    <s v="gid_2011_05_29_sfnmlb_milmlb_1"/>
    <s v="Miller Park"/>
    <s v="Mike Winters"/>
    <s v="sfn"/>
    <s v="mil"/>
    <n v="36"/>
    <x v="2"/>
    <s v="S"/>
    <n v="10"/>
    <n v="3"/>
    <s v="CH"/>
    <x v="1"/>
    <n v="0.90100000000000002"/>
    <x v="2"/>
    <m/>
    <x v="7"/>
    <s v="R"/>
    <n v="1"/>
    <n v="1"/>
    <n v="0"/>
    <n v="0"/>
    <n v="0"/>
    <n v="0"/>
    <n v="3"/>
    <n v="84.8"/>
    <n v="77.7"/>
    <n v="3.67"/>
    <n v="1.76"/>
    <n v="1.121"/>
    <n v="2.4350000000000001"/>
    <n v="-1.7"/>
    <n v="5.9530000000000003"/>
    <n v="-9.27"/>
    <n v="3.25"/>
    <n v="23.8"/>
    <n v="24"/>
    <n v="8"/>
    <n v="250.43799999999999"/>
    <n v="1777.63"/>
    <s v="110529_135546"/>
  </r>
  <r>
    <s v="Matt Cain"/>
    <x v="0"/>
    <s v="gid_2011_05_29_sfnmlb_milmlb_1"/>
    <s v="Miller Park"/>
    <s v="Mike Winters"/>
    <s v="sfn"/>
    <s v="mil"/>
    <n v="50"/>
    <x v="7"/>
    <s v="X"/>
    <n v="13"/>
    <n v="4"/>
    <s v="CH"/>
    <x v="1"/>
    <n v="0.88400000000000001"/>
    <x v="1"/>
    <s v="LD"/>
    <x v="4"/>
    <s v="L"/>
    <n v="1"/>
    <n v="2"/>
    <n v="2"/>
    <n v="1"/>
    <n v="1"/>
    <n v="0"/>
    <n v="3"/>
    <n v="86.6"/>
    <n v="80.3"/>
    <n v="3.29"/>
    <n v="1.71"/>
    <n v="-0.91700000000000004"/>
    <n v="1.7629999999999999"/>
    <n v="-1.762"/>
    <n v="5.76"/>
    <n v="-7.35"/>
    <n v="3.42"/>
    <n v="23.8"/>
    <n v="22.2"/>
    <n v="7.3"/>
    <n v="244.744"/>
    <n v="1518.03"/>
    <s v="110529_140129"/>
  </r>
  <r>
    <s v="Matt Cain"/>
    <x v="0"/>
    <s v="gid_2011_05_29_sfnmlb_milmlb_1"/>
    <s v="Miller Park"/>
    <s v="Mike Winters"/>
    <s v="sfn"/>
    <s v="mil"/>
    <n v="72"/>
    <x v="11"/>
    <s v="S"/>
    <n v="20"/>
    <n v="2"/>
    <s v="CH"/>
    <x v="1"/>
    <n v="0.9"/>
    <x v="2"/>
    <m/>
    <x v="2"/>
    <s v="L"/>
    <n v="0"/>
    <n v="1"/>
    <n v="0"/>
    <n v="1"/>
    <n v="0"/>
    <n v="0"/>
    <n v="5"/>
    <n v="85.1"/>
    <n v="78"/>
    <n v="3.24"/>
    <n v="1.5"/>
    <n v="-0.94399999999999995"/>
    <n v="3.762"/>
    <n v="-1.9279999999999999"/>
    <n v="5.9089999999999998"/>
    <n v="-7.21"/>
    <n v="5.6"/>
    <n v="23.8"/>
    <n v="23.8"/>
    <n v="6.6"/>
    <n v="231.93"/>
    <n v="1668.12"/>
    <s v="110529_142628"/>
  </r>
  <r>
    <s v="Matt Cain"/>
    <x v="0"/>
    <s v="gid_2011_05_29_sfnmlb_milmlb_1"/>
    <s v="Miller Park"/>
    <s v="Mike Winters"/>
    <s v="sfn"/>
    <s v="mil"/>
    <n v="75"/>
    <x v="2"/>
    <s v="S"/>
    <n v="21"/>
    <n v="2"/>
    <s v="CH"/>
    <x v="1"/>
    <n v="0.9"/>
    <x v="0"/>
    <m/>
    <x v="6"/>
    <s v="R"/>
    <n v="1"/>
    <n v="0"/>
    <n v="1"/>
    <n v="1"/>
    <n v="0"/>
    <n v="0"/>
    <n v="5"/>
    <n v="84.3"/>
    <n v="77.5"/>
    <n v="3.84"/>
    <n v="1.88"/>
    <n v="1.167"/>
    <n v="2.0049999999999999"/>
    <n v="-1.651"/>
    <n v="5.7359999999999998"/>
    <n v="-7.39"/>
    <n v="4.5599999999999996"/>
    <n v="23.8"/>
    <n v="20.100000000000001"/>
    <n v="7.3"/>
    <n v="238.06"/>
    <n v="1566.79"/>
    <s v="110529_142820"/>
  </r>
  <r>
    <s v="Matt Cain"/>
    <x v="0"/>
    <s v="gid_2011_05_29_sfnmlb_milmlb_1"/>
    <s v="Miller Park"/>
    <s v="Mike Winters"/>
    <s v="sfn"/>
    <s v="mil"/>
    <n v="76"/>
    <x v="0"/>
    <s v="X"/>
    <n v="21"/>
    <n v="3"/>
    <s v="CH"/>
    <x v="1"/>
    <n v="0.90200000000000002"/>
    <x v="0"/>
    <s v="FB"/>
    <x v="6"/>
    <s v="R"/>
    <n v="1"/>
    <n v="1"/>
    <n v="1"/>
    <n v="1"/>
    <n v="0"/>
    <n v="0"/>
    <n v="5"/>
    <n v="83.5"/>
    <n v="77"/>
    <n v="3.76"/>
    <n v="1.88"/>
    <n v="0.498"/>
    <n v="2.214"/>
    <n v="-1.6220000000000001"/>
    <n v="5.7690000000000001"/>
    <n v="-8.5500000000000007"/>
    <n v="4.4000000000000004"/>
    <n v="23.8"/>
    <n v="23.7"/>
    <n v="7.7"/>
    <n v="242.51499999999999"/>
    <n v="1728.34"/>
    <s v="110529_142845"/>
  </r>
  <r>
    <s v="Matt Cain"/>
    <x v="0"/>
    <s v="gid_2011_05_29_sfnmlb_milmlb_1"/>
    <s v="Miller Park"/>
    <s v="Mike Winters"/>
    <s v="sfn"/>
    <s v="mil"/>
    <n v="90"/>
    <x v="12"/>
    <s v="S"/>
    <n v="25"/>
    <n v="2"/>
    <s v="CH"/>
    <x v="1"/>
    <n v="0.9"/>
    <x v="2"/>
    <m/>
    <x v="9"/>
    <s v="R"/>
    <n v="1"/>
    <n v="0"/>
    <n v="1"/>
    <n v="0"/>
    <n v="0"/>
    <n v="0"/>
    <n v="6"/>
    <n v="86.6"/>
    <n v="79.8"/>
    <n v="3.28"/>
    <n v="1.43"/>
    <n v="-0.71599999999999997"/>
    <n v="2.2280000000000002"/>
    <n v="-2.1989999999999998"/>
    <n v="5.21"/>
    <n v="-8.65"/>
    <n v="-2.2599999999999998"/>
    <n v="23.8"/>
    <n v="19.600000000000001"/>
    <n v="9.5"/>
    <n v="284.34199999999998"/>
    <n v="1658.06"/>
    <s v="110529_144135"/>
  </r>
  <r>
    <s v="Matt Cain"/>
    <x v="0"/>
    <s v="gid_2011_05_29_sfnmlb_milmlb_1"/>
    <s v="Miller Park"/>
    <s v="Mike Winters"/>
    <s v="sfn"/>
    <s v="mil"/>
    <n v="106"/>
    <x v="0"/>
    <s v="X"/>
    <n v="29"/>
    <n v="3"/>
    <s v="CH"/>
    <x v="1"/>
    <n v="0.9"/>
    <x v="3"/>
    <s v="GB"/>
    <x v="2"/>
    <s v="L"/>
    <n v="1"/>
    <n v="1"/>
    <n v="2"/>
    <n v="0"/>
    <n v="1"/>
    <n v="0"/>
    <n v="6"/>
    <n v="85.5"/>
    <n v="79.2"/>
    <n v="3.24"/>
    <n v="1.5"/>
    <n v="-1.405"/>
    <n v="1.3049999999999999"/>
    <n v="-2.198"/>
    <n v="5.4379999999999997"/>
    <n v="-7.76"/>
    <n v="1.38"/>
    <n v="23.8"/>
    <n v="20.5"/>
    <n v="8.4"/>
    <n v="259.60500000000002"/>
    <n v="1451.88"/>
    <s v="110529_144806"/>
  </r>
  <r>
    <s v="Travis Wood"/>
    <x v="1"/>
    <s v="gid_2011_05_30_milmlb_cinmlb_1"/>
    <s v="Great American Ball Park"/>
    <s v="Jeff Kellogg"/>
    <s v="cin"/>
    <s v="mil"/>
    <n v="8"/>
    <x v="4"/>
    <s v="B"/>
    <n v="2"/>
    <n v="6"/>
    <s v="CH"/>
    <x v="1"/>
    <n v="0.876"/>
    <x v="3"/>
    <m/>
    <x v="10"/>
    <s v="R"/>
    <n v="1"/>
    <n v="2"/>
    <n v="1"/>
    <n v="0"/>
    <n v="0"/>
    <n v="0"/>
    <n v="1"/>
    <n v="80.599999999999994"/>
    <n v="75.2"/>
    <n v="3.66"/>
    <n v="1.67"/>
    <n v="0.41199999999999998"/>
    <n v="0.378"/>
    <n v="1.758"/>
    <n v="5.9130000000000003"/>
    <n v="10.4"/>
    <n v="5.58"/>
    <n v="23.9"/>
    <n v="-28.3"/>
    <n v="8.3000000000000007"/>
    <n v="118.432"/>
    <n v="2060.6999999999998"/>
    <s v="110530_191402"/>
  </r>
  <r>
    <s v="Travis Wood"/>
    <x v="1"/>
    <s v="gid_2011_05_30_milmlb_cinmlb_1"/>
    <s v="Great American Ball Park"/>
    <s v="Jeff Kellogg"/>
    <s v="cin"/>
    <s v="mil"/>
    <n v="9"/>
    <x v="4"/>
    <s v="B"/>
    <n v="2"/>
    <n v="7"/>
    <s v="CH"/>
    <x v="1"/>
    <n v="0.90500000000000003"/>
    <x v="3"/>
    <m/>
    <x v="10"/>
    <s v="R"/>
    <n v="2"/>
    <n v="2"/>
    <n v="1"/>
    <n v="0"/>
    <n v="0"/>
    <n v="0"/>
    <n v="1"/>
    <n v="77"/>
    <n v="71.8"/>
    <n v="3.65"/>
    <n v="1.64"/>
    <n v="-3.2000000000000001E-2"/>
    <n v="-0.22800000000000001"/>
    <n v="1.8440000000000001"/>
    <n v="5.8630000000000004"/>
    <n v="11.58"/>
    <n v="0.84"/>
    <n v="23.9"/>
    <n v="-23.1"/>
    <n v="11"/>
    <n v="94.436999999999998"/>
    <n v="1919.35"/>
    <s v="110530_191423"/>
  </r>
  <r>
    <s v="Travis Wood"/>
    <x v="1"/>
    <s v="gid_2011_05_30_milmlb_cinmlb_1"/>
    <s v="Great American Ball Park"/>
    <s v="Jeff Kellogg"/>
    <s v="cin"/>
    <s v="mil"/>
    <n v="11"/>
    <x v="3"/>
    <s v="S"/>
    <n v="3"/>
    <n v="1"/>
    <s v="CH"/>
    <x v="1"/>
    <n v="0.90800000000000003"/>
    <x v="3"/>
    <m/>
    <x v="6"/>
    <s v="R"/>
    <n v="0"/>
    <n v="0"/>
    <n v="2"/>
    <n v="0"/>
    <n v="0"/>
    <n v="0"/>
    <n v="1"/>
    <n v="79.3"/>
    <n v="74.400000000000006"/>
    <n v="3.76"/>
    <n v="1.88"/>
    <n v="1.006"/>
    <n v="0.96799999999999997"/>
    <n v="1.978"/>
    <n v="5.9290000000000003"/>
    <n v="9.67"/>
    <n v="4.5599999999999996"/>
    <n v="23.9"/>
    <n v="-25.3"/>
    <n v="8.6"/>
    <n v="115.523"/>
    <n v="1850.5"/>
    <s v="110530_191528"/>
  </r>
  <r>
    <s v="Travis Wood"/>
    <x v="1"/>
    <s v="gid_2011_05_30_milmlb_cinmlb_1"/>
    <s v="Great American Ball Park"/>
    <s v="Jeff Kellogg"/>
    <s v="cin"/>
    <s v="mil"/>
    <n v="12"/>
    <x v="3"/>
    <s v="S"/>
    <n v="3"/>
    <n v="2"/>
    <s v="CH"/>
    <x v="1"/>
    <n v="0.91300000000000003"/>
    <x v="3"/>
    <m/>
    <x v="6"/>
    <s v="R"/>
    <n v="0"/>
    <n v="1"/>
    <n v="2"/>
    <n v="0"/>
    <n v="0"/>
    <n v="0"/>
    <n v="1"/>
    <n v="77.7"/>
    <n v="73"/>
    <n v="3.76"/>
    <n v="1.88"/>
    <n v="1.238"/>
    <n v="1.526"/>
    <n v="1.88"/>
    <n v="6.0060000000000002"/>
    <n v="9.94"/>
    <n v="4.5999999999999996"/>
    <n v="23.9"/>
    <n v="-25.3"/>
    <n v="8.9"/>
    <n v="115.084"/>
    <n v="1863.21"/>
    <s v="110530_191551"/>
  </r>
  <r>
    <s v="Travis Wood"/>
    <x v="1"/>
    <s v="gid_2011_05_30_milmlb_cinmlb_1"/>
    <s v="Great American Ball Park"/>
    <s v="Jeff Kellogg"/>
    <s v="cin"/>
    <s v="mil"/>
    <n v="13"/>
    <x v="4"/>
    <s v="B"/>
    <n v="3"/>
    <n v="3"/>
    <s v="CH"/>
    <x v="1"/>
    <n v="0.88"/>
    <x v="3"/>
    <m/>
    <x v="6"/>
    <s v="R"/>
    <n v="0"/>
    <n v="2"/>
    <n v="2"/>
    <n v="0"/>
    <n v="0"/>
    <n v="0"/>
    <n v="1"/>
    <n v="79.5"/>
    <n v="74.400000000000006"/>
    <n v="3.68"/>
    <n v="1.83"/>
    <n v="0.16400000000000001"/>
    <n v="0.64900000000000002"/>
    <n v="1.8320000000000001"/>
    <n v="5.923"/>
    <n v="9.73"/>
    <n v="6.05"/>
    <n v="23.9"/>
    <n v="-26.6"/>
    <n v="8.1"/>
    <n v="122.102"/>
    <n v="1981.35"/>
    <s v="110530_191612"/>
  </r>
  <r>
    <s v="Travis Wood"/>
    <x v="1"/>
    <s v="gid_2011_05_30_milmlb_cinmlb_1"/>
    <s v="Great American Ball Park"/>
    <s v="Jeff Kellogg"/>
    <s v="cin"/>
    <s v="mil"/>
    <n v="14"/>
    <x v="1"/>
    <s v="S"/>
    <n v="3"/>
    <n v="4"/>
    <s v="CH"/>
    <x v="1"/>
    <n v="0.91100000000000003"/>
    <x v="3"/>
    <m/>
    <x v="6"/>
    <s v="R"/>
    <n v="1"/>
    <n v="2"/>
    <n v="2"/>
    <n v="0"/>
    <n v="0"/>
    <n v="0"/>
    <n v="1"/>
    <n v="78.900000000000006"/>
    <n v="74.3"/>
    <n v="3.76"/>
    <n v="1.88"/>
    <n v="0.59699999999999998"/>
    <n v="1.0089999999999999"/>
    <n v="1.9279999999999999"/>
    <n v="5.9539999999999997"/>
    <n v="10.23"/>
    <n v="3.26"/>
    <n v="23.9"/>
    <n v="-24.9"/>
    <n v="9.1999999999999993"/>
    <n v="107.953"/>
    <n v="1853.96"/>
    <s v="110530_191636"/>
  </r>
  <r>
    <s v="Travis Wood"/>
    <x v="1"/>
    <s v="gid_2011_05_30_milmlb_cinmlb_1"/>
    <s v="Great American Ball Park"/>
    <s v="Jeff Kellogg"/>
    <s v="cin"/>
    <s v="mil"/>
    <n v="19"/>
    <x v="2"/>
    <s v="S"/>
    <n v="5"/>
    <n v="1"/>
    <s v="CH"/>
    <x v="1"/>
    <n v="0.85899999999999999"/>
    <x v="6"/>
    <m/>
    <x v="1"/>
    <s v="R"/>
    <n v="0"/>
    <n v="0"/>
    <n v="0"/>
    <n v="1"/>
    <n v="0"/>
    <n v="0"/>
    <n v="2"/>
    <n v="76.5"/>
    <n v="72"/>
    <n v="3.06"/>
    <n v="1.28"/>
    <n v="-6.2E-2"/>
    <n v="1.8049999999999999"/>
    <n v="1.7"/>
    <n v="5.9859999999999998"/>
    <n v="9.17"/>
    <n v="2.19"/>
    <n v="23.9"/>
    <n v="-20.3"/>
    <n v="9.9"/>
    <n v="103.77500000000001"/>
    <n v="1579.8"/>
    <s v="110530_192921"/>
  </r>
  <r>
    <s v="Travis Wood"/>
    <x v="1"/>
    <s v="gid_2011_05_30_milmlb_cinmlb_1"/>
    <s v="Great American Ball Park"/>
    <s v="Jeff Kellogg"/>
    <s v="cin"/>
    <s v="mil"/>
    <n v="21"/>
    <x v="2"/>
    <s v="S"/>
    <n v="6"/>
    <n v="1"/>
    <s v="CH"/>
    <x v="1"/>
    <n v="0.90900000000000003"/>
    <x v="7"/>
    <m/>
    <x v="9"/>
    <s v="R"/>
    <n v="0"/>
    <n v="0"/>
    <n v="1"/>
    <n v="1"/>
    <n v="0"/>
    <n v="0"/>
    <n v="2"/>
    <n v="78.2"/>
    <n v="73.2"/>
    <n v="3.42"/>
    <n v="1.51"/>
    <n v="0.17799999999999999"/>
    <n v="1.9930000000000001"/>
    <n v="1.855"/>
    <n v="6.008"/>
    <n v="11.36"/>
    <n v="5.66"/>
    <n v="23.9"/>
    <n v="-29.6"/>
    <n v="8.6"/>
    <n v="116.699"/>
    <n v="2169.77"/>
    <s v="110530_193031"/>
  </r>
  <r>
    <s v="Travis Wood"/>
    <x v="1"/>
    <s v="gid_2011_05_30_milmlb_cinmlb_1"/>
    <s v="Great American Ball Park"/>
    <s v="Jeff Kellogg"/>
    <s v="cin"/>
    <s v="mil"/>
    <n v="26"/>
    <x v="1"/>
    <s v="S"/>
    <n v="7"/>
    <n v="2"/>
    <s v="CH"/>
    <x v="1"/>
    <n v="0.89200000000000002"/>
    <x v="4"/>
    <m/>
    <x v="3"/>
    <s v="R"/>
    <n v="0"/>
    <n v="1"/>
    <n v="2"/>
    <n v="1"/>
    <n v="0"/>
    <n v="0"/>
    <n v="2"/>
    <n v="78.5"/>
    <n v="73.400000000000006"/>
    <n v="3.46"/>
    <n v="1.53"/>
    <n v="0.70699999999999996"/>
    <n v="2.427"/>
    <n v="1.768"/>
    <n v="6.1230000000000002"/>
    <n v="8.65"/>
    <n v="6.46"/>
    <n v="23.9"/>
    <n v="-24.8"/>
    <n v="7.8"/>
    <n v="126.985"/>
    <n v="1855"/>
    <s v="110530_193326"/>
  </r>
  <r>
    <s v="Travis Wood"/>
    <x v="1"/>
    <s v="gid_2011_05_30_milmlb_cinmlb_1"/>
    <s v="Great American Ball Park"/>
    <s v="Jeff Kellogg"/>
    <s v="cin"/>
    <s v="mil"/>
    <n v="36"/>
    <x v="4"/>
    <s v="B"/>
    <n v="11"/>
    <n v="1"/>
    <s v="CH"/>
    <x v="1"/>
    <n v="0.876"/>
    <x v="2"/>
    <m/>
    <x v="10"/>
    <s v="R"/>
    <n v="0"/>
    <n v="0"/>
    <n v="2"/>
    <n v="1"/>
    <n v="0"/>
    <n v="0"/>
    <n v="3"/>
    <n v="76.5"/>
    <n v="71.7"/>
    <n v="3.62"/>
    <n v="1.57"/>
    <n v="0.73"/>
    <n v="1.575"/>
    <n v="1.821"/>
    <n v="6.0609999999999999"/>
    <n v="8.83"/>
    <n v="2.2200000000000002"/>
    <n v="23.9"/>
    <n v="-19.600000000000001"/>
    <n v="9.9"/>
    <n v="104.459"/>
    <n v="1516.23"/>
    <s v="110530_194916"/>
  </r>
  <r>
    <s v="Travis Wood"/>
    <x v="1"/>
    <s v="gid_2011_05_30_milmlb_cinmlb_1"/>
    <s v="Great American Ball Park"/>
    <s v="Jeff Kellogg"/>
    <s v="cin"/>
    <s v="mil"/>
    <n v="39"/>
    <x v="3"/>
    <s v="S"/>
    <n v="11"/>
    <n v="4"/>
    <s v="CH"/>
    <x v="1"/>
    <n v="0.91300000000000003"/>
    <x v="2"/>
    <m/>
    <x v="10"/>
    <s v="R"/>
    <n v="2"/>
    <n v="1"/>
    <n v="2"/>
    <n v="1"/>
    <n v="0"/>
    <n v="0"/>
    <n v="3"/>
    <n v="77.5"/>
    <n v="71.7"/>
    <n v="3.63"/>
    <n v="1.65"/>
    <n v="0.55800000000000005"/>
    <n v="1.9179999999999999"/>
    <n v="1.877"/>
    <n v="6.0540000000000003"/>
    <n v="10.55"/>
    <n v="3.66"/>
    <n v="23.8"/>
    <n v="-24.5"/>
    <n v="9.5"/>
    <n v="109.438"/>
    <n v="1861.6"/>
    <s v="110530_195120"/>
  </r>
  <r>
    <s v="Travis Wood"/>
    <x v="1"/>
    <s v="gid_2011_05_30_milmlb_cinmlb_1"/>
    <s v="Great American Ball Park"/>
    <s v="Jeff Kellogg"/>
    <s v="cin"/>
    <s v="mil"/>
    <n v="40"/>
    <x v="5"/>
    <s v="S"/>
    <n v="11"/>
    <n v="5"/>
    <s v="CH"/>
    <x v="1"/>
    <n v="0.90800000000000003"/>
    <x v="2"/>
    <m/>
    <x v="10"/>
    <s v="R"/>
    <n v="2"/>
    <n v="2"/>
    <n v="2"/>
    <n v="1"/>
    <n v="0"/>
    <n v="0"/>
    <n v="3"/>
    <n v="78.900000000000006"/>
    <n v="73.599999999999994"/>
    <n v="3.63"/>
    <n v="1.65"/>
    <n v="0.36"/>
    <n v="0.81799999999999995"/>
    <n v="1.8140000000000001"/>
    <n v="5.8970000000000002"/>
    <n v="9.43"/>
    <n v="2.9"/>
    <n v="23.9"/>
    <n v="-22.2"/>
    <n v="9.4"/>
    <n v="107.38200000000001"/>
    <n v="1684.66"/>
    <s v="110530_195141"/>
  </r>
  <r>
    <s v="Travis Wood"/>
    <x v="1"/>
    <s v="gid_2011_05_30_milmlb_cinmlb_1"/>
    <s v="Great American Ball Park"/>
    <s v="Jeff Kellogg"/>
    <s v="cin"/>
    <s v="mil"/>
    <n v="42"/>
    <x v="4"/>
    <s v="B"/>
    <n v="12"/>
    <n v="2"/>
    <s v="CH"/>
    <x v="1"/>
    <n v="0.82499999999999996"/>
    <x v="3"/>
    <m/>
    <x v="6"/>
    <s v="R"/>
    <n v="1"/>
    <n v="0"/>
    <n v="0"/>
    <n v="0"/>
    <n v="0"/>
    <n v="0"/>
    <n v="4"/>
    <n v="73.3"/>
    <n v="69.099999999999994"/>
    <n v="3.58"/>
    <n v="1.7"/>
    <n v="1.738"/>
    <n v="2.8050000000000002"/>
    <n v="2.0720000000000001"/>
    <n v="6.1849999999999996"/>
    <n v="10.99"/>
    <n v="1.77"/>
    <n v="23.9"/>
    <n v="-22.7"/>
    <n v="11"/>
    <n v="99.492000000000004"/>
    <n v="1790.7"/>
    <s v="110530_200213"/>
  </r>
  <r>
    <s v="Travis Wood"/>
    <x v="1"/>
    <s v="gid_2011_05_30_milmlb_cinmlb_1"/>
    <s v="Great American Ball Park"/>
    <s v="Jeff Kellogg"/>
    <s v="cin"/>
    <s v="mil"/>
    <n v="48"/>
    <x v="0"/>
    <s v="X"/>
    <n v="12"/>
    <n v="8"/>
    <s v="CH"/>
    <x v="1"/>
    <n v="0.91100000000000003"/>
    <x v="3"/>
    <s v="GB"/>
    <x v="6"/>
    <s v="R"/>
    <n v="3"/>
    <n v="2"/>
    <n v="0"/>
    <n v="0"/>
    <n v="0"/>
    <n v="0"/>
    <n v="4"/>
    <n v="79.2"/>
    <n v="74.400000000000006"/>
    <n v="3.76"/>
    <n v="1.88"/>
    <n v="1.1359999999999999"/>
    <n v="2.6059999999999999"/>
    <n v="1.877"/>
    <n v="6.08"/>
    <n v="9.73"/>
    <n v="4.3099999999999996"/>
    <n v="23.9"/>
    <n v="-25.9"/>
    <n v="8.6"/>
    <n v="114.146"/>
    <n v="1851.57"/>
    <s v="110530_200505"/>
  </r>
  <r>
    <s v="Travis Wood"/>
    <x v="1"/>
    <s v="gid_2011_05_30_milmlb_cinmlb_1"/>
    <s v="Great American Ball Park"/>
    <s v="Jeff Kellogg"/>
    <s v="cin"/>
    <s v="mil"/>
    <n v="53"/>
    <x v="6"/>
    <s v="B"/>
    <n v="14"/>
    <n v="1"/>
    <s v="CH"/>
    <x v="1"/>
    <n v="0.89300000000000002"/>
    <x v="0"/>
    <m/>
    <x v="1"/>
    <s v="R"/>
    <n v="0"/>
    <n v="0"/>
    <n v="1"/>
    <n v="1"/>
    <n v="0"/>
    <n v="0"/>
    <n v="4"/>
    <n v="76.599999999999994"/>
    <n v="71.400000000000006"/>
    <n v="3.14"/>
    <n v="1.32"/>
    <n v="7.3999999999999996E-2"/>
    <n v="8.5999999999999993E-2"/>
    <n v="1.8620000000000001"/>
    <n v="5.82"/>
    <n v="9.1300000000000008"/>
    <n v="6.33"/>
    <n v="23.9"/>
    <n v="-22.9"/>
    <n v="8.6999999999999993"/>
    <n v="124.999"/>
    <n v="1839.75"/>
    <s v="110530_200730"/>
  </r>
  <r>
    <s v="Travis Wood"/>
    <x v="1"/>
    <s v="gid_2011_05_30_milmlb_cinmlb_1"/>
    <s v="Great American Ball Park"/>
    <s v="Jeff Kellogg"/>
    <s v="cin"/>
    <s v="mil"/>
    <n v="55"/>
    <x v="6"/>
    <s v="B"/>
    <n v="14"/>
    <n v="3"/>
    <s v="CH"/>
    <x v="1"/>
    <n v="0.91900000000000004"/>
    <x v="0"/>
    <m/>
    <x v="1"/>
    <s v="R"/>
    <n v="1"/>
    <n v="1"/>
    <n v="1"/>
    <n v="1"/>
    <n v="0"/>
    <n v="0"/>
    <n v="4"/>
    <n v="76.900000000000006"/>
    <n v="71.400000000000006"/>
    <n v="3.14"/>
    <n v="1.29"/>
    <n v="0.107"/>
    <n v="0.90300000000000002"/>
    <n v="1.9510000000000001"/>
    <n v="5.8949999999999996"/>
    <n v="12.48"/>
    <n v="4.38"/>
    <n v="23.8"/>
    <n v="-28.4"/>
    <n v="9.8000000000000007"/>
    <n v="109.59"/>
    <n v="2191.5300000000002"/>
    <s v="110530_200830"/>
  </r>
  <r>
    <s v="Travis Wood"/>
    <x v="1"/>
    <s v="gid_2011_05_30_milmlb_cinmlb_1"/>
    <s v="Great American Ball Park"/>
    <s v="Jeff Kellogg"/>
    <s v="cin"/>
    <s v="mil"/>
    <n v="56"/>
    <x v="3"/>
    <s v="S"/>
    <n v="14"/>
    <n v="4"/>
    <s v="CH"/>
    <x v="1"/>
    <n v="0.91700000000000004"/>
    <x v="0"/>
    <m/>
    <x v="1"/>
    <s v="R"/>
    <n v="2"/>
    <n v="1"/>
    <n v="1"/>
    <n v="1"/>
    <n v="0"/>
    <n v="0"/>
    <n v="4"/>
    <n v="77.8"/>
    <n v="72.900000000000006"/>
    <n v="3.05"/>
    <n v="1.35"/>
    <n v="0.443"/>
    <n v="1.9550000000000001"/>
    <n v="1.9470000000000001"/>
    <n v="6.077"/>
    <n v="11.8"/>
    <n v="4.49"/>
    <n v="23.9"/>
    <n v="-28.9"/>
    <n v="9.1999999999999993"/>
    <n v="111.07299999999999"/>
    <n v="2143.11"/>
    <s v="110530_200858"/>
  </r>
  <r>
    <s v="Travis Wood"/>
    <x v="1"/>
    <s v="gid_2011_05_30_milmlb_cinmlb_1"/>
    <s v="Great American Ball Park"/>
    <s v="Jeff Kellogg"/>
    <s v="cin"/>
    <s v="mil"/>
    <n v="57"/>
    <x v="0"/>
    <s v="X"/>
    <n v="14"/>
    <n v="5"/>
    <s v="CH"/>
    <x v="1"/>
    <n v="0.86799999999999999"/>
    <x v="0"/>
    <s v="FB"/>
    <x v="1"/>
    <s v="R"/>
    <n v="2"/>
    <n v="2"/>
    <n v="1"/>
    <n v="1"/>
    <n v="0"/>
    <n v="0"/>
    <n v="4"/>
    <n v="80.400000000000006"/>
    <n v="74.7"/>
    <n v="3.05"/>
    <n v="1.35"/>
    <n v="0.14499999999999999"/>
    <n v="1.9470000000000001"/>
    <n v="1.861"/>
    <n v="5.9859999999999998"/>
    <n v="11.25"/>
    <n v="6.06"/>
    <n v="23.8"/>
    <n v="-31"/>
    <n v="8.1"/>
    <n v="118.503"/>
    <n v="2225.9699999999998"/>
    <s v="110530_200925"/>
  </r>
  <r>
    <s v="Travis Wood"/>
    <x v="1"/>
    <s v="gid_2011_05_30_milmlb_cinmlb_1"/>
    <s v="Great American Ball Park"/>
    <s v="Jeff Kellogg"/>
    <s v="cin"/>
    <s v="mil"/>
    <n v="59"/>
    <x v="1"/>
    <s v="S"/>
    <n v="15"/>
    <n v="2"/>
    <s v="CH"/>
    <x v="1"/>
    <n v="0.89900000000000002"/>
    <x v="6"/>
    <m/>
    <x v="9"/>
    <s v="R"/>
    <n v="0"/>
    <n v="1"/>
    <n v="2"/>
    <n v="1"/>
    <n v="0"/>
    <n v="0"/>
    <n v="4"/>
    <n v="80.099999999999994"/>
    <n v="74.8"/>
    <n v="3.28"/>
    <n v="1.43"/>
    <n v="8.9999999999999993E-3"/>
    <n v="0.69899999999999995"/>
    <n v="1.7450000000000001"/>
    <n v="5.9269999999999996"/>
    <n v="10.74"/>
    <n v="4.43"/>
    <n v="23.9"/>
    <n v="-27.3"/>
    <n v="8.8000000000000007"/>
    <n v="112.67"/>
    <n v="2018.15"/>
    <s v="110530_201039"/>
  </r>
  <r>
    <s v="Travis Wood"/>
    <x v="1"/>
    <s v="gid_2011_05_30_milmlb_cinmlb_1"/>
    <s v="Great American Ball Park"/>
    <s v="Jeff Kellogg"/>
    <s v="cin"/>
    <s v="mil"/>
    <n v="62"/>
    <x v="0"/>
    <s v="X"/>
    <n v="15"/>
    <n v="5"/>
    <s v="CH"/>
    <x v="1"/>
    <n v="0.88400000000000001"/>
    <x v="6"/>
    <s v="GB"/>
    <x v="9"/>
    <s v="R"/>
    <n v="1"/>
    <n v="2"/>
    <n v="2"/>
    <n v="1"/>
    <n v="0"/>
    <n v="0"/>
    <n v="4"/>
    <n v="79.900000000000006"/>
    <n v="75"/>
    <n v="3.28"/>
    <n v="1.43"/>
    <n v="0.56799999999999995"/>
    <n v="1.1890000000000001"/>
    <n v="1.8109999999999999"/>
    <n v="6.0220000000000002"/>
    <n v="9.6"/>
    <n v="5.95"/>
    <n v="23.9"/>
    <n v="-27.2"/>
    <n v="8"/>
    <n v="122.01"/>
    <n v="1975.72"/>
    <s v="110530_201217"/>
  </r>
  <r>
    <s v="Travis Wood"/>
    <x v="1"/>
    <s v="gid_2011_05_30_milmlb_cinmlb_1"/>
    <s v="Great American Ball Park"/>
    <s v="Jeff Kellogg"/>
    <s v="cin"/>
    <s v="mil"/>
    <n v="63"/>
    <x v="0"/>
    <s v="X"/>
    <n v="16"/>
    <n v="1"/>
    <s v="CH"/>
    <x v="1"/>
    <n v="0.80600000000000005"/>
    <x v="0"/>
    <s v="FB"/>
    <x v="3"/>
    <s v="R"/>
    <n v="0"/>
    <n v="0"/>
    <n v="0"/>
    <n v="0"/>
    <n v="0"/>
    <n v="0"/>
    <n v="5"/>
    <n v="73.3"/>
    <n v="68.599999999999994"/>
    <n v="3.46"/>
    <n v="1.53"/>
    <n v="0.80100000000000005"/>
    <n v="3.456"/>
    <n v="2.0350000000000001"/>
    <n v="6.3239999999999998"/>
    <n v="10"/>
    <n v="3.71"/>
    <n v="23.9"/>
    <n v="-21.9"/>
    <n v="10.199999999999999"/>
    <n v="110.687"/>
    <n v="1710.56"/>
    <s v="110530_203256"/>
  </r>
  <r>
    <s v="Travis Wood"/>
    <x v="1"/>
    <s v="gid_2011_05_30_milmlb_cinmlb_1"/>
    <s v="Great American Ball Park"/>
    <s v="Jeff Kellogg"/>
    <s v="cin"/>
    <s v="mil"/>
    <n v="69"/>
    <x v="7"/>
    <s v="X"/>
    <n v="17"/>
    <n v="6"/>
    <s v="CH"/>
    <x v="1"/>
    <n v="0.83399999999999996"/>
    <x v="5"/>
    <s v="FB"/>
    <x v="5"/>
    <s v="R"/>
    <n v="2"/>
    <n v="2"/>
    <n v="1"/>
    <n v="0"/>
    <n v="0"/>
    <n v="0"/>
    <n v="5"/>
    <n v="80.3"/>
    <n v="75"/>
    <n v="3.49"/>
    <n v="1.63"/>
    <n v="9.6000000000000002E-2"/>
    <n v="1.6859999999999999"/>
    <n v="1.8720000000000001"/>
    <n v="5.9809999999999999"/>
    <n v="8.98"/>
    <n v="6.44"/>
    <n v="23.9"/>
    <n v="-26"/>
    <n v="7.6"/>
    <n v="125.89100000000001"/>
    <n v="1933.98"/>
    <s v="110530_203517"/>
  </r>
  <r>
    <s v="Travis Wood"/>
    <x v="1"/>
    <s v="gid_2011_05_30_milmlb_cinmlb_1"/>
    <s v="Great American Ball Park"/>
    <s v="Jeff Kellogg"/>
    <s v="cin"/>
    <s v="mil"/>
    <n v="84"/>
    <x v="8"/>
    <s v="X"/>
    <n v="20"/>
    <n v="3"/>
    <s v="CH"/>
    <x v="1"/>
    <n v="0.91400000000000003"/>
    <x v="1"/>
    <s v="LD"/>
    <x v="10"/>
    <s v="R"/>
    <n v="1"/>
    <n v="1"/>
    <n v="2"/>
    <n v="0"/>
    <n v="0"/>
    <n v="0"/>
    <n v="5"/>
    <n v="78.2"/>
    <n v="73.3"/>
    <n v="3.63"/>
    <n v="1.65"/>
    <n v="-9.7000000000000003E-2"/>
    <n v="1.8049999999999999"/>
    <n v="1.7130000000000001"/>
    <n v="6.056"/>
    <n v="11.88"/>
    <n v="4.4400000000000004"/>
    <n v="23.9"/>
    <n v="-29.1"/>
    <n v="9.1999999999999993"/>
    <n v="110.751"/>
    <n v="2164.67"/>
    <s v="110530_204323"/>
  </r>
  <r>
    <s v="Travis Wood"/>
    <x v="1"/>
    <s v="gid_2011_05_30_milmlb_cinmlb_1"/>
    <s v="Great American Ball Park"/>
    <s v="Jeff Kellogg"/>
    <s v="cin"/>
    <s v="mil"/>
    <n v="89"/>
    <x v="4"/>
    <s v="B"/>
    <n v="24"/>
    <n v="1"/>
    <s v="CH"/>
    <x v="1"/>
    <n v="0.88"/>
    <x v="3"/>
    <m/>
    <x v="9"/>
    <s v="R"/>
    <n v="0"/>
    <n v="0"/>
    <n v="1"/>
    <n v="0"/>
    <n v="0"/>
    <n v="0"/>
    <n v="6"/>
    <n v="77.2"/>
    <n v="72.8"/>
    <n v="3.27"/>
    <n v="1.42"/>
    <n v="-1.286"/>
    <n v="0.47499999999999998"/>
    <n v="1.7210000000000001"/>
    <n v="5.8730000000000002"/>
    <n v="10.38"/>
    <n v="4.18"/>
    <n v="23.9"/>
    <n v="-24.2"/>
    <n v="9.3000000000000007"/>
    <n v="112.197"/>
    <n v="1890.14"/>
    <s v="110530_205629"/>
  </r>
  <r>
    <s v="Travis Wood"/>
    <x v="1"/>
    <s v="gid_2011_05_30_milmlb_cinmlb_1"/>
    <s v="Great American Ball Park"/>
    <s v="Jeff Kellogg"/>
    <s v="cin"/>
    <s v="mil"/>
    <n v="90"/>
    <x v="0"/>
    <s v="X"/>
    <n v="24"/>
    <n v="2"/>
    <s v="CH"/>
    <x v="1"/>
    <n v="0.90500000000000003"/>
    <x v="3"/>
    <s v="GB"/>
    <x v="9"/>
    <s v="R"/>
    <n v="1"/>
    <n v="0"/>
    <n v="1"/>
    <n v="0"/>
    <n v="0"/>
    <n v="0"/>
    <n v="6"/>
    <n v="76.5"/>
    <n v="71.3"/>
    <n v="3.28"/>
    <n v="1.43"/>
    <n v="0.32500000000000001"/>
    <n v="1.7330000000000001"/>
    <n v="1.986"/>
    <n v="5.976"/>
    <n v="10.77"/>
    <n v="3.99"/>
    <n v="23.9"/>
    <n v="-24.8"/>
    <n v="9.6"/>
    <n v="110.586"/>
    <n v="1904.36"/>
    <s v="110530_205647"/>
  </r>
  <r>
    <s v="Francisco Cordero"/>
    <x v="0"/>
    <s v="gid_2011_05_30_milmlb_cinmlb_1"/>
    <s v="Great American Ball Park"/>
    <s v="Jeff Kellogg"/>
    <s v="cin"/>
    <s v="mil"/>
    <n v="6"/>
    <x v="3"/>
    <s v="S"/>
    <n v="3"/>
    <n v="1"/>
    <s v="CH"/>
    <x v="1"/>
    <n v="0.89"/>
    <x v="7"/>
    <m/>
    <x v="0"/>
    <s v="L"/>
    <n v="0"/>
    <n v="0"/>
    <n v="1"/>
    <n v="1"/>
    <n v="0"/>
    <n v="0"/>
    <n v="9"/>
    <n v="84.6"/>
    <n v="78.7"/>
    <n v="3.46"/>
    <n v="1.61"/>
    <n v="0.114"/>
    <n v="1.478"/>
    <n v="-1.1120000000000001"/>
    <n v="6.0369999999999999"/>
    <n v="-7.26"/>
    <n v="5.85"/>
    <n v="23.9"/>
    <n v="23.4"/>
    <n v="6.8"/>
    <n v="230.93100000000001"/>
    <n v="1712.44"/>
    <s v="110530_215719"/>
  </r>
  <r>
    <s v="Francisco Cordero"/>
    <x v="0"/>
    <s v="gid_2011_05_30_milmlb_cinmlb_1"/>
    <s v="Great American Ball Park"/>
    <s v="Jeff Kellogg"/>
    <s v="cin"/>
    <s v="mil"/>
    <n v="7"/>
    <x v="0"/>
    <s v="X"/>
    <n v="3"/>
    <n v="2"/>
    <s v="CH"/>
    <x v="1"/>
    <n v="0.82499999999999996"/>
    <x v="7"/>
    <s v="PU"/>
    <x v="0"/>
    <s v="L"/>
    <n v="0"/>
    <n v="1"/>
    <n v="1"/>
    <n v="1"/>
    <n v="0"/>
    <n v="0"/>
    <n v="9"/>
    <n v="85.8"/>
    <n v="80.099999999999994"/>
    <n v="3.46"/>
    <n v="1.61"/>
    <n v="0.253"/>
    <n v="1.528"/>
    <n v="-0.90100000000000002"/>
    <n v="5.94"/>
    <n v="-6.12"/>
    <n v="3.6"/>
    <n v="23.9"/>
    <n v="18.3"/>
    <n v="7.2"/>
    <n v="239.244"/>
    <n v="1327.37"/>
    <s v="110530_215738"/>
  </r>
  <r>
    <s v="Francisco Cordero"/>
    <x v="0"/>
    <s v="gid_2011_05_30_milmlb_cinmlb_1"/>
    <s v="Great American Ball Park"/>
    <s v="Jeff Kellogg"/>
    <s v="cin"/>
    <s v="mil"/>
    <n v="12"/>
    <x v="3"/>
    <s v="S"/>
    <n v="4"/>
    <n v="5"/>
    <s v="CH"/>
    <x v="1"/>
    <n v="0.91400000000000003"/>
    <x v="2"/>
    <m/>
    <x v="7"/>
    <s v="R"/>
    <n v="2"/>
    <n v="2"/>
    <n v="2"/>
    <n v="1"/>
    <n v="1"/>
    <n v="0"/>
    <n v="9"/>
    <n v="88.6"/>
    <n v="82"/>
    <n v="3.63"/>
    <n v="1.76"/>
    <n v="0.48099999999999998"/>
    <n v="2.0179999999999998"/>
    <n v="-0.81899999999999995"/>
    <n v="6.2619999999999996"/>
    <n v="-8.49"/>
    <n v="10.75"/>
    <n v="23.8"/>
    <n v="40.9"/>
    <n v="4.8"/>
    <n v="218.19499999999999"/>
    <n v="2624.38"/>
    <s v="110530_220018"/>
  </r>
  <r>
    <s v="Chad Reineke"/>
    <x v="0"/>
    <s v="gid_2011_05_31_milmlb_cinmlb_1"/>
    <s v="Great American Ball Park"/>
    <s v="Eric Cooper"/>
    <s v="cin"/>
    <s v="mil"/>
    <n v="32"/>
    <x v="4"/>
    <s v="B"/>
    <n v="10"/>
    <n v="2"/>
    <s v="CH"/>
    <x v="1"/>
    <n v="0.75"/>
    <x v="1"/>
    <m/>
    <x v="7"/>
    <s v="R"/>
    <n v="1"/>
    <n v="0"/>
    <n v="1"/>
    <n v="1"/>
    <n v="0"/>
    <n v="0"/>
    <n v="3"/>
    <n v="80.2"/>
    <n v="74.599999999999994"/>
    <n v="3.6"/>
    <n v="1.62"/>
    <n v="1.4610000000000001"/>
    <n v="4.07"/>
    <n v="-0.68500000000000005"/>
    <n v="6.5330000000000004"/>
    <n v="-6.53"/>
    <n v="9.02"/>
    <n v="23.9"/>
    <n v="22.4"/>
    <n v="6.1"/>
    <n v="215.74199999999999"/>
    <n v="1950.07"/>
    <s v="110531_195042"/>
  </r>
  <r>
    <s v="Chad Reineke"/>
    <x v="0"/>
    <s v="gid_2011_05_31_milmlb_cinmlb_1"/>
    <s v="Great American Ball Park"/>
    <s v="Eric Cooper"/>
    <s v="cin"/>
    <s v="mil"/>
    <n v="37"/>
    <x v="3"/>
    <s v="S"/>
    <n v="11"/>
    <n v="4"/>
    <s v="CH"/>
    <x v="1"/>
    <n v="0.75"/>
    <x v="5"/>
    <m/>
    <x v="10"/>
    <s v="R"/>
    <n v="2"/>
    <n v="1"/>
    <n v="1"/>
    <n v="1"/>
    <n v="0"/>
    <n v="1"/>
    <n v="3"/>
    <n v="79.099999999999994"/>
    <n v="74.2"/>
    <n v="3.63"/>
    <n v="1.65"/>
    <n v="0.16300000000000001"/>
    <n v="1.542"/>
    <n v="-1.1459999999999999"/>
    <n v="6.2770000000000001"/>
    <n v="-4.58"/>
    <n v="4.88"/>
    <n v="23.9"/>
    <n v="12.2"/>
    <n v="7.9"/>
    <n v="222.905"/>
    <n v="1159.3699999999999"/>
    <s v="110531_195400"/>
  </r>
  <r>
    <s v="Chad Reineke"/>
    <x v="0"/>
    <s v="gid_2011_05_31_milmlb_cinmlb_1"/>
    <s v="Great American Ball Park"/>
    <s v="Eric Cooper"/>
    <s v="cin"/>
    <s v="mil"/>
    <n v="69"/>
    <x v="4"/>
    <s v="B"/>
    <n v="19"/>
    <n v="1"/>
    <s v="CH"/>
    <x v="1"/>
    <n v="0.75"/>
    <x v="1"/>
    <m/>
    <x v="7"/>
    <s v="R"/>
    <n v="0"/>
    <n v="0"/>
    <n v="0"/>
    <n v="0"/>
    <n v="0"/>
    <n v="0"/>
    <n v="5"/>
    <n v="84"/>
    <n v="79.099999999999994"/>
    <n v="3.69"/>
    <n v="1.64"/>
    <n v="-1.0209999999999999"/>
    <n v="1.9990000000000001"/>
    <n v="-0.96599999999999997"/>
    <n v="6.7859999999999996"/>
    <n v="-3.5"/>
    <n v="8.57"/>
    <n v="23.9"/>
    <n v="14.9"/>
    <n v="5.3"/>
    <n v="202.107"/>
    <n v="1714.37"/>
    <s v="110531_204251"/>
  </r>
  <r>
    <s v="Chad Reineke"/>
    <x v="0"/>
    <s v="gid_2011_05_31_milmlb_cinmlb_1"/>
    <s v="Great American Ball Park"/>
    <s v="Eric Cooper"/>
    <s v="cin"/>
    <s v="mil"/>
    <n v="77"/>
    <x v="0"/>
    <s v="X"/>
    <n v="21"/>
    <n v="2"/>
    <s v="CH"/>
    <x v="1"/>
    <n v="0.75"/>
    <x v="0"/>
    <s v="FB"/>
    <x v="6"/>
    <s v="R"/>
    <n v="0"/>
    <n v="1"/>
    <n v="2"/>
    <n v="0"/>
    <n v="0"/>
    <n v="0"/>
    <n v="5"/>
    <n v="79.099999999999994"/>
    <n v="74.099999999999994"/>
    <n v="3.76"/>
    <n v="1.88"/>
    <n v="-7.6999999999999999E-2"/>
    <n v="2.6890000000000001"/>
    <n v="-1.1359999999999999"/>
    <n v="6.5289999999999999"/>
    <n v="-5.26"/>
    <n v="7.45"/>
    <n v="23.9"/>
    <n v="16.5"/>
    <n v="6.9"/>
    <n v="215.018"/>
    <n v="1582.65"/>
    <s v="110531_204625"/>
  </r>
  <r>
    <s v="Chad Reineke"/>
    <x v="0"/>
    <s v="gid_2011_05_31_milmlb_cinmlb_1"/>
    <s v="Great American Ball Park"/>
    <s v="Eric Cooper"/>
    <s v="cin"/>
    <s v="mil"/>
    <n v="85"/>
    <x v="4"/>
    <s v="B"/>
    <n v="25"/>
    <n v="2"/>
    <s v="CH"/>
    <x v="1"/>
    <n v="0.75"/>
    <x v="4"/>
    <m/>
    <x v="3"/>
    <s v="R"/>
    <n v="0"/>
    <n v="1"/>
    <n v="2"/>
    <n v="0"/>
    <n v="0"/>
    <n v="0"/>
    <n v="6"/>
    <n v="78.5"/>
    <n v="73.5"/>
    <n v="3.4"/>
    <n v="1.58"/>
    <n v="-0.38100000000000001"/>
    <n v="0.82399999999999995"/>
    <n v="-1.2230000000000001"/>
    <n v="6.4450000000000003"/>
    <n v="-5.53"/>
    <n v="3.82"/>
    <n v="23.9"/>
    <n v="13.9"/>
    <n v="8.6999999999999993"/>
    <n v="235.03299999999999"/>
    <n v="1149.0999999999999"/>
    <s v="110531_210007"/>
  </r>
  <r>
    <s v="Chad Reineke"/>
    <x v="0"/>
    <s v="gid_2011_05_31_milmlb_cinmlb_1"/>
    <s v="Great American Ball Park"/>
    <s v="Eric Cooper"/>
    <s v="cin"/>
    <s v="mil"/>
    <n v="88"/>
    <x v="0"/>
    <s v="X"/>
    <n v="26"/>
    <n v="2"/>
    <s v="CH"/>
    <x v="1"/>
    <n v="0.75"/>
    <x v="4"/>
    <s v="LD"/>
    <x v="2"/>
    <s v="L"/>
    <n v="1"/>
    <n v="0"/>
    <n v="0"/>
    <n v="0"/>
    <n v="0"/>
    <n v="0"/>
    <n v="7"/>
    <n v="83.6"/>
    <n v="77.400000000000006"/>
    <n v="3.24"/>
    <n v="1.5"/>
    <n v="-0.20899999999999999"/>
    <n v="2.5179999999999998"/>
    <n v="-0.98899999999999999"/>
    <n v="6.758"/>
    <n v="-4.88"/>
    <n v="6.86"/>
    <n v="23.8"/>
    <n v="16.600000000000001"/>
    <n v="6.3"/>
    <n v="215.244"/>
    <n v="1523.34"/>
    <s v="110531_210831"/>
  </r>
  <r>
    <s v="Chad Reineke"/>
    <x v="0"/>
    <s v="gid_2011_05_31_milmlb_cinmlb_1"/>
    <s v="Great American Ball Park"/>
    <s v="Eric Cooper"/>
    <s v="cin"/>
    <s v="mil"/>
    <n v="89"/>
    <x v="2"/>
    <s v="S"/>
    <n v="27"/>
    <n v="1"/>
    <s v="CH"/>
    <x v="1"/>
    <n v="0.75"/>
    <x v="8"/>
    <m/>
    <x v="8"/>
    <s v="L"/>
    <n v="0"/>
    <n v="0"/>
    <n v="1"/>
    <n v="0"/>
    <n v="0"/>
    <n v="0"/>
    <n v="7"/>
    <n v="82.8"/>
    <n v="76.7"/>
    <n v="3.57"/>
    <n v="1.68"/>
    <n v="-0.65"/>
    <n v="2.5739999999999998"/>
    <n v="-1.2709999999999999"/>
    <n v="6.766"/>
    <n v="-6.24"/>
    <n v="5.41"/>
    <n v="23.8"/>
    <n v="19.2"/>
    <n v="7.2"/>
    <n v="228.85599999999999"/>
    <n v="1478.93"/>
    <s v="110531_210919"/>
  </r>
  <r>
    <s v="Chad Reineke"/>
    <x v="0"/>
    <s v="gid_2011_05_31_milmlb_cinmlb_1"/>
    <s v="Great American Ball Park"/>
    <s v="Eric Cooper"/>
    <s v="cin"/>
    <s v="mil"/>
    <n v="90"/>
    <x v="4"/>
    <s v="B"/>
    <n v="27"/>
    <n v="2"/>
    <s v="CH"/>
    <x v="1"/>
    <n v="0.75"/>
    <x v="8"/>
    <m/>
    <x v="8"/>
    <s v="L"/>
    <n v="0"/>
    <n v="1"/>
    <n v="1"/>
    <n v="0"/>
    <n v="0"/>
    <n v="0"/>
    <n v="7"/>
    <n v="77"/>
    <n v="72.099999999999994"/>
    <n v="3.53"/>
    <n v="1.68"/>
    <n v="-1.087"/>
    <n v="2.044"/>
    <n v="-1.2669999999999999"/>
    <n v="6.7"/>
    <n v="-6.29"/>
    <n v="7.24"/>
    <n v="23.9"/>
    <n v="18.5"/>
    <n v="7.7"/>
    <n v="220.77600000000001"/>
    <n v="1616.38"/>
    <s v="110531_210933"/>
  </r>
  <r>
    <s v="Jeremy Horst"/>
    <x v="1"/>
    <s v="gid_2011_05_31_milmlb_cinmlb_1"/>
    <s v="Great American Ball Park"/>
    <s v="Eric Cooper"/>
    <s v="cin"/>
    <s v="mil"/>
    <n v="1"/>
    <x v="4"/>
    <s v="B"/>
    <n v="1"/>
    <n v="1"/>
    <s v="CH"/>
    <x v="1"/>
    <n v="1.226"/>
    <x v="1"/>
    <m/>
    <x v="10"/>
    <s v="R"/>
    <n v="0"/>
    <n v="0"/>
    <n v="1"/>
    <n v="1"/>
    <n v="1"/>
    <n v="0"/>
    <n v="7"/>
    <n v="80.099999999999994"/>
    <n v="73.3"/>
    <n v="3.62"/>
    <n v="1.57"/>
    <n v="1.6830000000000001"/>
    <n v="3.4089999999999998"/>
    <n v="2.431"/>
    <n v="6.367"/>
    <n v="15.17"/>
    <n v="5.9"/>
    <n v="23.7"/>
    <n v="-39"/>
    <n v="9.1999999999999993"/>
    <n v="111.429"/>
    <n v="2778.87"/>
    <s v="110531_211707"/>
  </r>
  <r>
    <s v="Jeremy Horst"/>
    <x v="1"/>
    <s v="gid_2011_05_31_milmlb_cinmlb_1"/>
    <s v="Great American Ball Park"/>
    <s v="Eric Cooper"/>
    <s v="cin"/>
    <s v="mil"/>
    <n v="2"/>
    <x v="7"/>
    <s v="X"/>
    <n v="1"/>
    <n v="2"/>
    <s v="CH"/>
    <x v="1"/>
    <n v="1.109"/>
    <x v="1"/>
    <s v="LD"/>
    <x v="10"/>
    <s v="R"/>
    <n v="1"/>
    <n v="0"/>
    <n v="1"/>
    <n v="1"/>
    <n v="1"/>
    <n v="0"/>
    <n v="7"/>
    <n v="78.8"/>
    <n v="72.3"/>
    <n v="3.63"/>
    <n v="1.65"/>
    <n v="0.59799999999999998"/>
    <n v="3.0089999999999999"/>
    <n v="2.3919999999999999"/>
    <n v="6.3440000000000003"/>
    <n v="13.33"/>
    <n v="5.57"/>
    <n v="23.8"/>
    <n v="-33"/>
    <n v="9.1"/>
    <n v="112.884"/>
    <n v="2431.94"/>
    <s v="110531_211726"/>
  </r>
  <r>
    <s v="Jeremy Horst"/>
    <x v="1"/>
    <s v="gid_2011_05_31_milmlb_cinmlb_1"/>
    <s v="Great American Ball Park"/>
    <s v="Eric Cooper"/>
    <s v="cin"/>
    <s v="mil"/>
    <n v="38"/>
    <x v="4"/>
    <s v="B"/>
    <n v="10"/>
    <n v="3"/>
    <s v="CH"/>
    <x v="1"/>
    <n v="1.32"/>
    <x v="8"/>
    <m/>
    <x v="10"/>
    <s v="R"/>
    <n v="0"/>
    <n v="2"/>
    <n v="1"/>
    <n v="1"/>
    <n v="0"/>
    <n v="0"/>
    <n v="9"/>
    <n v="79.8"/>
    <n v="73.900000000000006"/>
    <n v="3.48"/>
    <n v="1.56"/>
    <n v="2.5150000000000001"/>
    <n v="2.516"/>
    <n v="2.637"/>
    <n v="6.2450000000000001"/>
    <n v="11.24"/>
    <n v="6.71"/>
    <n v="23.8"/>
    <n v="-32.5"/>
    <n v="8.1"/>
    <n v="121.021"/>
    <n v="2255"/>
    <s v="110531_214920"/>
  </r>
  <r>
    <s v="Jeremy Horst"/>
    <x v="1"/>
    <s v="gid_2011_05_31_milmlb_cinmlb_1"/>
    <s v="Great American Ball Park"/>
    <s v="Eric Cooper"/>
    <s v="cin"/>
    <s v="mil"/>
    <n v="43"/>
    <x v="2"/>
    <s v="S"/>
    <n v="11"/>
    <n v="1"/>
    <s v="CH"/>
    <x v="1"/>
    <n v="0.98599999999999999"/>
    <x v="3"/>
    <m/>
    <x v="6"/>
    <s v="R"/>
    <n v="0"/>
    <n v="0"/>
    <n v="1"/>
    <n v="1"/>
    <n v="1"/>
    <n v="0"/>
    <n v="9"/>
    <n v="78.8"/>
    <n v="72.8"/>
    <n v="3.62"/>
    <n v="1.67"/>
    <n v="0.749"/>
    <n v="2.4569999999999999"/>
    <n v="2.4329999999999998"/>
    <n v="6.1559999999999997"/>
    <n v="13.12"/>
    <n v="5.47"/>
    <n v="23.8"/>
    <n v="-32.799999999999997"/>
    <n v="9.1"/>
    <n v="112.86"/>
    <n v="2408.89"/>
    <s v="110531_215126"/>
  </r>
  <r>
    <s v="Mike Leake"/>
    <x v="0"/>
    <s v="gid_2011_06_01_milmlb_cinmlb_1"/>
    <s v="Great American Ball Park"/>
    <s v="Tim Timmons"/>
    <s v="cin"/>
    <s v="mil"/>
    <n v="11"/>
    <x v="3"/>
    <s v="S"/>
    <n v="4"/>
    <n v="2"/>
    <s v="CH"/>
    <x v="1"/>
    <n v="0.91100000000000003"/>
    <x v="1"/>
    <m/>
    <x v="4"/>
    <s v="L"/>
    <n v="1"/>
    <n v="0"/>
    <n v="1"/>
    <n v="0"/>
    <n v="0"/>
    <n v="0"/>
    <n v="1"/>
    <n v="82.9"/>
    <n v="77.5"/>
    <n v="3.4"/>
    <n v="1.71"/>
    <n v="-0.89100000000000001"/>
    <n v="1.9"/>
    <n v="-1.4910000000000001"/>
    <n v="5.641"/>
    <n v="-7.48"/>
    <n v="4.18"/>
    <n v="23.9"/>
    <n v="22.1"/>
    <n v="7.6"/>
    <n v="240.53899999999999"/>
    <n v="1553.26"/>
    <s v="110601_191507"/>
  </r>
  <r>
    <s v="Mike Leake"/>
    <x v="0"/>
    <s v="gid_2011_06_01_milmlb_cinmlb_1"/>
    <s v="Great American Ball Park"/>
    <s v="Tim Timmons"/>
    <s v="cin"/>
    <s v="mil"/>
    <n v="15"/>
    <x v="8"/>
    <s v="X"/>
    <n v="4"/>
    <n v="6"/>
    <s v="CH"/>
    <x v="1"/>
    <n v="0.86099999999999999"/>
    <x v="1"/>
    <s v="FB"/>
    <x v="4"/>
    <s v="L"/>
    <n v="2"/>
    <n v="2"/>
    <n v="1"/>
    <n v="0"/>
    <n v="0"/>
    <n v="0"/>
    <n v="1"/>
    <n v="83.2"/>
    <n v="78.2"/>
    <n v="3.4"/>
    <n v="1.71"/>
    <n v="-0.71599999999999997"/>
    <n v="1.9950000000000001"/>
    <n v="-1.423"/>
    <n v="5.4969999999999999"/>
    <n v="-6.02"/>
    <n v="1.97"/>
    <n v="23.9"/>
    <n v="16.399999999999999"/>
    <n v="8.1"/>
    <n v="251.429"/>
    <n v="1158.75"/>
    <s v="110601_191622"/>
  </r>
  <r>
    <s v="Mike Leake"/>
    <x v="0"/>
    <s v="gid_2011_06_01_milmlb_cinmlb_1"/>
    <s v="Great American Ball Park"/>
    <s v="Tim Timmons"/>
    <s v="cin"/>
    <s v="mil"/>
    <n v="24"/>
    <x v="1"/>
    <s v="S"/>
    <n v="7"/>
    <n v="3"/>
    <s v="CH"/>
    <x v="1"/>
    <n v="0.83699999999999997"/>
    <x v="1"/>
    <m/>
    <x v="3"/>
    <s v="R"/>
    <n v="1"/>
    <n v="1"/>
    <n v="0"/>
    <n v="0"/>
    <n v="0"/>
    <n v="0"/>
    <n v="2"/>
    <n v="81.5"/>
    <n v="75.900000000000006"/>
    <n v="3.46"/>
    <n v="1.53"/>
    <n v="0.41899999999999998"/>
    <n v="2.798"/>
    <n v="-1.4390000000000001"/>
    <n v="5.78"/>
    <n v="-5.5"/>
    <n v="5.5"/>
    <n v="23.9"/>
    <n v="16.100000000000001"/>
    <n v="7.1"/>
    <n v="224.75399999999999"/>
    <n v="1385.31"/>
    <s v="110601_193058"/>
  </r>
  <r>
    <s v="Mike Leake"/>
    <x v="0"/>
    <s v="gid_2011_06_01_milmlb_cinmlb_1"/>
    <s v="Great American Ball Park"/>
    <s v="Tim Timmons"/>
    <s v="cin"/>
    <s v="mil"/>
    <n v="25"/>
    <x v="8"/>
    <s v="X"/>
    <n v="7"/>
    <n v="4"/>
    <s v="CH"/>
    <x v="1"/>
    <n v="0.90200000000000002"/>
    <x v="1"/>
    <s v="GB"/>
    <x v="3"/>
    <s v="R"/>
    <n v="1"/>
    <n v="2"/>
    <n v="0"/>
    <n v="0"/>
    <n v="0"/>
    <n v="0"/>
    <n v="2"/>
    <n v="83.2"/>
    <n v="77.900000000000006"/>
    <n v="3.46"/>
    <n v="1.53"/>
    <n v="0.42199999999999999"/>
    <n v="1.18"/>
    <n v="-1.37"/>
    <n v="5.6029999999999998"/>
    <n v="-7.77"/>
    <n v="5.62"/>
    <n v="23.9"/>
    <n v="23.8"/>
    <n v="7.1"/>
    <n v="233.86600000000001"/>
    <n v="1745.17"/>
    <s v="110601_193118"/>
  </r>
  <r>
    <s v="Mike Leake"/>
    <x v="0"/>
    <s v="gid_2011_06_01_milmlb_cinmlb_1"/>
    <s v="Great American Ball Park"/>
    <s v="Tim Timmons"/>
    <s v="cin"/>
    <s v="mil"/>
    <n v="29"/>
    <x v="0"/>
    <s v="X"/>
    <n v="8"/>
    <n v="4"/>
    <s v="CH"/>
    <x v="1"/>
    <n v="0.82799999999999996"/>
    <x v="3"/>
    <s v="GB"/>
    <x v="8"/>
    <s v="L"/>
    <n v="2"/>
    <n v="1"/>
    <n v="0"/>
    <n v="1"/>
    <n v="0"/>
    <n v="0"/>
    <n v="2"/>
    <n v="81.2"/>
    <n v="76"/>
    <n v="3.43"/>
    <n v="1.58"/>
    <n v="-0.48799999999999999"/>
    <n v="2.3889999999999998"/>
    <n v="-1.524"/>
    <n v="5.7039999999999997"/>
    <n v="-5.55"/>
    <n v="4.49"/>
    <n v="23.9"/>
    <n v="16"/>
    <n v="7.5"/>
    <n v="230.73099999999999"/>
    <n v="1271.48"/>
    <s v="110601_193514"/>
  </r>
  <r>
    <s v="Mike Leake"/>
    <x v="0"/>
    <s v="gid_2011_06_01_milmlb_cinmlb_1"/>
    <s v="Great American Ball Park"/>
    <s v="Tim Timmons"/>
    <s v="cin"/>
    <s v="mil"/>
    <n v="48"/>
    <x v="0"/>
    <s v="X"/>
    <n v="13"/>
    <n v="7"/>
    <s v="CH"/>
    <x v="1"/>
    <n v="0.52900000000000003"/>
    <x v="3"/>
    <s v="GB"/>
    <x v="4"/>
    <s v="L"/>
    <n v="3"/>
    <n v="2"/>
    <n v="2"/>
    <n v="0"/>
    <n v="0"/>
    <n v="0"/>
    <n v="3"/>
    <n v="84.9"/>
    <n v="79.599999999999994"/>
    <n v="3.4"/>
    <n v="1.71"/>
    <n v="-0.90100000000000002"/>
    <n v="2.024"/>
    <n v="-1.4139999999999999"/>
    <n v="5.5659999999999998"/>
    <n v="-5.94"/>
    <n v="3.67"/>
    <n v="23.9"/>
    <n v="18.5"/>
    <n v="7.2"/>
    <n v="237.99700000000001"/>
    <n v="1302.93"/>
    <s v="110601_195639"/>
  </r>
  <r>
    <s v="Mike Leake"/>
    <x v="0"/>
    <s v="gid_2011_06_01_milmlb_cinmlb_1"/>
    <s v="Great American Ball Park"/>
    <s v="Tim Timmons"/>
    <s v="cin"/>
    <s v="mil"/>
    <n v="58"/>
    <x v="3"/>
    <s v="S"/>
    <n v="17"/>
    <n v="1"/>
    <s v="CH"/>
    <x v="1"/>
    <n v="0.876"/>
    <x v="16"/>
    <m/>
    <x v="8"/>
    <s v="L"/>
    <n v="0"/>
    <n v="0"/>
    <n v="2"/>
    <n v="1"/>
    <n v="0"/>
    <n v="0"/>
    <n v="4"/>
    <n v="81.8"/>
    <n v="77.2"/>
    <n v="3.43"/>
    <n v="1.58"/>
    <n v="0.53700000000000003"/>
    <n v="1.607"/>
    <n v="-1.3129999999999999"/>
    <n v="5.5819999999999999"/>
    <n v="-6.35"/>
    <n v="2.14"/>
    <n v="23.9"/>
    <n v="16.2"/>
    <n v="8.3000000000000007"/>
    <n v="250.928"/>
    <n v="1208.81"/>
    <s v="110601_201041"/>
  </r>
  <r>
    <s v="Mike Leake"/>
    <x v="0"/>
    <s v="gid_2011_06_01_milmlb_cinmlb_1"/>
    <s v="Great American Ball Park"/>
    <s v="Tim Timmons"/>
    <s v="cin"/>
    <s v="mil"/>
    <n v="60"/>
    <x v="4"/>
    <s v="B"/>
    <n v="17"/>
    <n v="3"/>
    <s v="CH"/>
    <x v="1"/>
    <n v="0.9"/>
    <x v="16"/>
    <m/>
    <x v="8"/>
    <s v="L"/>
    <n v="1"/>
    <n v="1"/>
    <n v="2"/>
    <n v="1"/>
    <n v="0"/>
    <n v="0"/>
    <n v="4"/>
    <n v="80.8"/>
    <n v="75.3"/>
    <n v="3.43"/>
    <n v="1.7"/>
    <n v="-1.8460000000000001"/>
    <n v="2.952"/>
    <n v="-1.6020000000000001"/>
    <n v="5.6639999999999997"/>
    <n v="-6.33"/>
    <n v="1.93"/>
    <n v="23.9"/>
    <n v="16.8"/>
    <n v="8.6"/>
    <n v="252.59899999999999"/>
    <n v="1164.51"/>
    <s v="110601_201152"/>
  </r>
  <r>
    <s v="Mike Leake"/>
    <x v="0"/>
    <s v="gid_2011_06_01_milmlb_cinmlb_1"/>
    <s v="Great American Ball Park"/>
    <s v="Tim Timmons"/>
    <s v="cin"/>
    <s v="mil"/>
    <n v="67"/>
    <x v="4"/>
    <s v="B"/>
    <n v="19"/>
    <n v="1"/>
    <s v="CH"/>
    <x v="1"/>
    <n v="0.92200000000000004"/>
    <x v="1"/>
    <m/>
    <x v="7"/>
    <s v="R"/>
    <n v="0"/>
    <n v="0"/>
    <n v="1"/>
    <n v="0"/>
    <n v="0"/>
    <n v="0"/>
    <n v="5"/>
    <n v="82.5"/>
    <n v="77.3"/>
    <n v="3.41"/>
    <n v="1.62"/>
    <n v="1.464"/>
    <n v="0.67300000000000004"/>
    <n v="-1.02"/>
    <n v="5.4930000000000003"/>
    <n v="-7.81"/>
    <n v="7.79"/>
    <n v="23.9"/>
    <n v="25.7"/>
    <n v="6.5"/>
    <n v="224.886"/>
    <n v="1989.75"/>
    <s v="110601_202251"/>
  </r>
  <r>
    <s v="Mike Leake"/>
    <x v="0"/>
    <s v="gid_2011_06_01_milmlb_cinmlb_1"/>
    <s v="Great American Ball Park"/>
    <s v="Tim Timmons"/>
    <s v="cin"/>
    <s v="mil"/>
    <n v="70"/>
    <x v="4"/>
    <s v="B"/>
    <n v="20"/>
    <n v="1"/>
    <s v="CH"/>
    <x v="1"/>
    <n v="0.92300000000000004"/>
    <x v="6"/>
    <m/>
    <x v="2"/>
    <s v="L"/>
    <n v="0"/>
    <n v="0"/>
    <n v="1"/>
    <n v="1"/>
    <n v="0"/>
    <n v="0"/>
    <n v="5"/>
    <n v="79.3"/>
    <n v="73.7"/>
    <n v="2.66"/>
    <n v="1.22"/>
    <n v="-1.798"/>
    <n v="2.82"/>
    <n v="-1.7649999999999999"/>
    <n v="5.7060000000000004"/>
    <n v="-7.6"/>
    <n v="2.08"/>
    <n v="23.8"/>
    <n v="19"/>
    <n v="9.1"/>
    <n v="254.328"/>
    <n v="1356.37"/>
    <s v="110601_202421"/>
  </r>
  <r>
    <s v="Mike Leake"/>
    <x v="0"/>
    <s v="gid_2011_06_01_milmlb_cinmlb_1"/>
    <s v="Great American Ball Park"/>
    <s v="Tim Timmons"/>
    <s v="cin"/>
    <s v="mil"/>
    <n v="71"/>
    <x v="0"/>
    <s v="X"/>
    <n v="20"/>
    <n v="2"/>
    <s v="CH"/>
    <x v="1"/>
    <n v="0.77600000000000002"/>
    <x v="6"/>
    <s v="GB"/>
    <x v="2"/>
    <s v="L"/>
    <n v="1"/>
    <n v="0"/>
    <n v="1"/>
    <n v="1"/>
    <n v="0"/>
    <n v="0"/>
    <n v="5"/>
    <n v="80.2"/>
    <n v="75.599999999999994"/>
    <n v="3.24"/>
    <n v="1.5"/>
    <n v="-1.07"/>
    <n v="2.105"/>
    <n v="-1.66"/>
    <n v="5.5880000000000001"/>
    <n v="-5.95"/>
    <n v="0.36"/>
    <n v="23.9"/>
    <n v="14.2"/>
    <n v="9.3000000000000007"/>
    <n v="266.08699999999999"/>
    <n v="1051.8599999999999"/>
    <s v="110601_202510"/>
  </r>
  <r>
    <s v="Mike Leake"/>
    <x v="0"/>
    <s v="gid_2011_06_01_milmlb_cinmlb_1"/>
    <s v="Great American Ball Park"/>
    <s v="Tim Timmons"/>
    <s v="cin"/>
    <s v="mil"/>
    <n v="79"/>
    <x v="0"/>
    <s v="X"/>
    <n v="23"/>
    <n v="1"/>
    <s v="CH"/>
    <x v="1"/>
    <n v="0.89200000000000002"/>
    <x v="3"/>
    <s v="GB"/>
    <x v="4"/>
    <s v="L"/>
    <n v="0"/>
    <n v="0"/>
    <n v="1"/>
    <n v="0"/>
    <n v="0"/>
    <n v="0"/>
    <n v="6"/>
    <n v="83.4"/>
    <n v="77"/>
    <n v="3.4"/>
    <n v="1.71"/>
    <n v="-0.92100000000000004"/>
    <n v="2.181"/>
    <n v="-1.415"/>
    <n v="5.6210000000000004"/>
    <n v="-6.11"/>
    <n v="3.23"/>
    <n v="23.8"/>
    <n v="17.3"/>
    <n v="7.8"/>
    <n v="241.78299999999999"/>
    <n v="1242.0899999999999"/>
    <s v="110601_203908"/>
  </r>
  <r>
    <s v="Bill Bray"/>
    <x v="1"/>
    <s v="gid_2011_06_01_milmlb_cinmlb_1"/>
    <s v="Great American Ball Park"/>
    <s v="Tim Timmons"/>
    <s v="cin"/>
    <s v="mil"/>
    <n v="5"/>
    <x v="8"/>
    <s v="X"/>
    <n v="1"/>
    <n v="5"/>
    <s v="CH"/>
    <x v="1"/>
    <n v="1.0649999999999999"/>
    <x v="1"/>
    <s v="LD"/>
    <x v="2"/>
    <s v="L"/>
    <n v="2"/>
    <n v="2"/>
    <n v="1"/>
    <n v="0"/>
    <n v="0"/>
    <n v="0"/>
    <n v="8"/>
    <n v="87.1"/>
    <n v="81.3"/>
    <n v="3.24"/>
    <n v="1.5"/>
    <n v="-0.60299999999999998"/>
    <n v="1.1399999999999999"/>
    <n v="2.0049999999999999"/>
    <n v="6.0789999999999997"/>
    <n v="6.52"/>
    <n v="4.45"/>
    <n v="23.9"/>
    <n v="-19.7"/>
    <n v="6.8"/>
    <n v="124.57299999999999"/>
    <n v="1495.6"/>
    <s v="110601_212457"/>
  </r>
  <r>
    <s v="Francisco Cordero"/>
    <x v="0"/>
    <s v="gid_2011_06_01_milmlb_cinmlb_1"/>
    <s v="Great American Ball Park"/>
    <s v="Tim Timmons"/>
    <s v="cin"/>
    <s v="mil"/>
    <n v="12"/>
    <x v="4"/>
    <s v="B"/>
    <n v="3"/>
    <n v="1"/>
    <s v="CH"/>
    <x v="1"/>
    <n v="0.88300000000000001"/>
    <x v="2"/>
    <m/>
    <x v="8"/>
    <s v="L"/>
    <n v="0"/>
    <n v="0"/>
    <n v="2"/>
    <n v="0"/>
    <n v="0"/>
    <n v="0"/>
    <n v="9"/>
    <n v="84.6"/>
    <n v="78.7"/>
    <n v="3.51"/>
    <n v="1.66"/>
    <n v="0.68100000000000005"/>
    <n v="0.68700000000000006"/>
    <n v="-0.83099999999999996"/>
    <n v="5.992"/>
    <n v="-6.78"/>
    <n v="6.42"/>
    <n v="23.8"/>
    <n v="22"/>
    <n v="6.6"/>
    <n v="226.35499999999999"/>
    <n v="1710.39"/>
    <s v="110601_215142"/>
  </r>
  <r>
    <s v="Francisco Cordero"/>
    <x v="0"/>
    <s v="gid_2011_06_01_milmlb_cinmlb_1"/>
    <s v="Great American Ball Park"/>
    <s v="Tim Timmons"/>
    <s v="cin"/>
    <s v="mil"/>
    <n v="14"/>
    <x v="4"/>
    <s v="B"/>
    <n v="3"/>
    <n v="3"/>
    <s v="CH"/>
    <x v="1"/>
    <n v="0.878"/>
    <x v="2"/>
    <m/>
    <x v="8"/>
    <s v="L"/>
    <n v="1"/>
    <n v="1"/>
    <n v="2"/>
    <n v="0"/>
    <n v="0"/>
    <n v="0"/>
    <n v="9"/>
    <n v="85.8"/>
    <n v="80.5"/>
    <n v="3.43"/>
    <n v="1.58"/>
    <n v="-0.91500000000000004"/>
    <n v="1.071"/>
    <n v="-1.1240000000000001"/>
    <n v="5.9130000000000003"/>
    <n v="-5.53"/>
    <n v="4.7"/>
    <n v="23.9"/>
    <n v="18.5"/>
    <n v="6.7"/>
    <n v="229.33199999999999"/>
    <n v="1363.88"/>
    <s v="110601_215219"/>
  </r>
  <r>
    <s v="Ricky Nolasco"/>
    <x v="0"/>
    <s v="gid_2011_06_03_milmlb_flomlb_1"/>
    <s v="Land Shark Stadium"/>
    <s v="Dan Iassogna"/>
    <s v="flo"/>
    <s v="mil"/>
    <n v="15"/>
    <x v="4"/>
    <s v="B"/>
    <n v="4"/>
    <n v="3"/>
    <s v="CH"/>
    <x v="1"/>
    <n v="0.78300000000000003"/>
    <x v="5"/>
    <m/>
    <x v="4"/>
    <s v="L"/>
    <n v="2"/>
    <n v="0"/>
    <n v="2"/>
    <n v="1"/>
    <n v="0"/>
    <n v="0"/>
    <n v="1"/>
    <n v="84.1"/>
    <n v="77.599999999999994"/>
    <n v="3.22"/>
    <n v="1.53"/>
    <n v="0.85399999999999998"/>
    <n v="1.25"/>
    <n v="-2.1110000000000002"/>
    <n v="5.9219999999999997"/>
    <n v="-13.29"/>
    <n v="1.4"/>
    <n v="23.8"/>
    <n v="30.3"/>
    <n v="9.6"/>
    <n v="263.77"/>
    <n v="2402.56"/>
    <s v="110603_191750"/>
  </r>
  <r>
    <s v="Ricky Nolasco"/>
    <x v="0"/>
    <s v="gid_2011_06_03_milmlb_flomlb_1"/>
    <s v="Land Shark Stadium"/>
    <s v="Dan Iassogna"/>
    <s v="flo"/>
    <s v="mil"/>
    <n v="40"/>
    <x v="3"/>
    <s v="S"/>
    <n v="10"/>
    <n v="3"/>
    <s v="CH"/>
    <x v="1"/>
    <n v="0.91800000000000004"/>
    <x v="3"/>
    <m/>
    <x v="7"/>
    <s v="R"/>
    <n v="1"/>
    <n v="1"/>
    <n v="0"/>
    <n v="0"/>
    <n v="0"/>
    <n v="0"/>
    <n v="3"/>
    <n v="82.6"/>
    <n v="76.2"/>
    <n v="3.69"/>
    <n v="1.76"/>
    <n v="0.36199999999999999"/>
    <n v="0.85899999999999999"/>
    <n v="-1.804"/>
    <n v="5.9619999999999997"/>
    <n v="-8.07"/>
    <n v="0.56000000000000005"/>
    <n v="23.8"/>
    <n v="17.8"/>
    <n v="9.4"/>
    <n v="265.69099999999997"/>
    <n v="1423.96"/>
    <s v="110603_195449"/>
  </r>
  <r>
    <s v="Ricky Nolasco"/>
    <x v="0"/>
    <s v="gid_2011_06_03_milmlb_flomlb_1"/>
    <s v="Land Shark Stadium"/>
    <s v="Dan Iassogna"/>
    <s v="flo"/>
    <s v="mil"/>
    <n v="41"/>
    <x v="1"/>
    <s v="S"/>
    <n v="10"/>
    <n v="4"/>
    <s v="CH"/>
    <x v="1"/>
    <n v="0.92300000000000004"/>
    <x v="3"/>
    <m/>
    <x v="7"/>
    <s v="R"/>
    <n v="1"/>
    <n v="2"/>
    <n v="0"/>
    <n v="0"/>
    <n v="0"/>
    <n v="0"/>
    <n v="3"/>
    <n v="84.5"/>
    <n v="77.400000000000006"/>
    <n v="3.69"/>
    <n v="1.76"/>
    <n v="0.111"/>
    <n v="1.258"/>
    <n v="-1.883"/>
    <n v="6.1"/>
    <n v="-8.59"/>
    <n v="6.48"/>
    <n v="23.8"/>
    <n v="26"/>
    <n v="7"/>
    <n v="232.77699999999999"/>
    <n v="1935.31"/>
    <s v="110603_195513"/>
  </r>
  <r>
    <s v="Ricky Nolasco"/>
    <x v="0"/>
    <s v="gid_2011_06_03_milmlb_flomlb_1"/>
    <s v="Land Shark Stadium"/>
    <s v="Dan Iassogna"/>
    <s v="flo"/>
    <s v="mil"/>
    <n v="51"/>
    <x v="4"/>
    <s v="B"/>
    <n v="13"/>
    <n v="2"/>
    <s v="CH"/>
    <x v="1"/>
    <n v="0.93300000000000005"/>
    <x v="8"/>
    <m/>
    <x v="4"/>
    <s v="L"/>
    <n v="1"/>
    <n v="0"/>
    <n v="1"/>
    <n v="1"/>
    <n v="1"/>
    <n v="0"/>
    <n v="3"/>
    <n v="83.2"/>
    <n v="77"/>
    <n v="3.22"/>
    <n v="1.55"/>
    <n v="0.59599999999999997"/>
    <n v="1.2410000000000001"/>
    <n v="-2.048"/>
    <n v="5.7969999999999997"/>
    <n v="-10.84"/>
    <n v="-0.56999999999999995"/>
    <n v="23.8"/>
    <n v="23.2"/>
    <n v="10"/>
    <n v="272.74"/>
    <n v="1933.49"/>
    <s v="110603_200014"/>
  </r>
  <r>
    <s v="Ricky Nolasco"/>
    <x v="0"/>
    <s v="gid_2011_06_03_milmlb_flomlb_1"/>
    <s v="Land Shark Stadium"/>
    <s v="Dan Iassogna"/>
    <s v="flo"/>
    <s v="mil"/>
    <n v="77"/>
    <x v="0"/>
    <s v="X"/>
    <n v="19"/>
    <n v="7"/>
    <s v="CH"/>
    <x v="1"/>
    <n v="0.90200000000000002"/>
    <x v="0"/>
    <s v="FB"/>
    <x v="7"/>
    <s v="R"/>
    <n v="2"/>
    <n v="2"/>
    <n v="2"/>
    <n v="0"/>
    <n v="0"/>
    <n v="0"/>
    <n v="4"/>
    <n v="85"/>
    <n v="78"/>
    <n v="3.69"/>
    <n v="1.76"/>
    <n v="0.49"/>
    <n v="2.3889999999999998"/>
    <n v="-2.0329999999999999"/>
    <n v="5.923"/>
    <n v="-9.14"/>
    <n v="0.32"/>
    <n v="23.8"/>
    <n v="21.1"/>
    <n v="9"/>
    <n v="267.72000000000003"/>
    <n v="1655.5"/>
    <s v="110603_202729"/>
  </r>
  <r>
    <s v="Ryan Webb"/>
    <x v="0"/>
    <s v="gid_2011_06_03_milmlb_flomlb_1"/>
    <s v="Land Shark Stadium"/>
    <s v="Dan Iassogna"/>
    <s v="flo"/>
    <s v="mil"/>
    <n v="5"/>
    <x v="4"/>
    <s v="B"/>
    <n v="1"/>
    <n v="5"/>
    <s v="CH"/>
    <x v="1"/>
    <n v="0.96799999999999997"/>
    <x v="8"/>
    <m/>
    <x v="1"/>
    <s v="R"/>
    <n v="2"/>
    <n v="2"/>
    <n v="2"/>
    <n v="0"/>
    <n v="0"/>
    <n v="0"/>
    <n v="8"/>
    <n v="83.3"/>
    <n v="76.900000000000006"/>
    <n v="3.01"/>
    <n v="1.28"/>
    <n v="2.516"/>
    <n v="2.222"/>
    <n v="-2.6030000000000002"/>
    <n v="5.5579999999999998"/>
    <n v="8.4499999999999993"/>
    <n v="4.1100000000000003"/>
    <n v="23.8"/>
    <n v="-28.5"/>
    <n v="8.1999999999999993"/>
    <n v="116.20699999999999"/>
    <n v="1670.2"/>
    <s v="110603_214817"/>
  </r>
  <r>
    <s v="Leo Nunez"/>
    <x v="0"/>
    <s v="gid_2011_06_03_milmlb_flomlb_1"/>
    <s v="Land Shark Stadium"/>
    <s v="Dan Iassogna"/>
    <s v="flo"/>
    <s v="mil"/>
    <n v="7"/>
    <x v="4"/>
    <s v="B"/>
    <n v="3"/>
    <n v="2"/>
    <s v="CH"/>
    <x v="1"/>
    <n v="0.91"/>
    <x v="2"/>
    <m/>
    <x v="9"/>
    <s v="R"/>
    <n v="0"/>
    <n v="1"/>
    <n v="0"/>
    <n v="0"/>
    <n v="0"/>
    <n v="0"/>
    <n v="9"/>
    <n v="86.7"/>
    <n v="78.7"/>
    <n v="3.42"/>
    <n v="1.45"/>
    <n v="-1.409"/>
    <n v="3.7970000000000002"/>
    <n v="-1.8360000000000001"/>
    <n v="5.524"/>
    <n v="-8.67"/>
    <n v="-2.2999999999999998"/>
    <n v="23.7"/>
    <n v="20.3"/>
    <n v="9.5"/>
    <n v="284.55700000000002"/>
    <n v="1641.83"/>
    <s v="110603_220545"/>
  </r>
  <r>
    <s v="Leo Nunez"/>
    <x v="0"/>
    <s v="gid_2011_06_03_milmlb_flomlb_1"/>
    <s v="Land Shark Stadium"/>
    <s v="Dan Iassogna"/>
    <s v="flo"/>
    <s v="mil"/>
    <n v="13"/>
    <x v="4"/>
    <s v="B"/>
    <n v="5"/>
    <n v="2"/>
    <s v="CH"/>
    <x v="1"/>
    <n v="0.93600000000000005"/>
    <x v="2"/>
    <m/>
    <x v="2"/>
    <s v="L"/>
    <n v="0"/>
    <n v="1"/>
    <n v="2"/>
    <n v="0"/>
    <n v="0"/>
    <n v="0"/>
    <n v="9"/>
    <n v="86.2"/>
    <n v="78.3"/>
    <n v="3.05"/>
    <n v="1.43"/>
    <n v="-1.569"/>
    <n v="1.399"/>
    <n v="-1.9570000000000001"/>
    <n v="5.41"/>
    <n v="-9.2899999999999991"/>
    <n v="0.27"/>
    <n v="23.7"/>
    <n v="22.9"/>
    <n v="9.1"/>
    <n v="268.072"/>
    <n v="1686.53"/>
    <s v="110603_220825"/>
  </r>
  <r>
    <s v="Leo Nunez"/>
    <x v="0"/>
    <s v="gid_2011_06_03_milmlb_flomlb_1"/>
    <s v="Land Shark Stadium"/>
    <s v="Dan Iassogna"/>
    <s v="flo"/>
    <s v="mil"/>
    <n v="14"/>
    <x v="3"/>
    <s v="S"/>
    <n v="5"/>
    <n v="3"/>
    <s v="CH"/>
    <x v="1"/>
    <n v="0.94899999999999995"/>
    <x v="2"/>
    <m/>
    <x v="2"/>
    <s v="L"/>
    <n v="1"/>
    <n v="1"/>
    <n v="2"/>
    <n v="0"/>
    <n v="0"/>
    <n v="0"/>
    <n v="9"/>
    <n v="85"/>
    <n v="76.8"/>
    <n v="3.24"/>
    <n v="1.5"/>
    <n v="-1.35"/>
    <n v="1.286"/>
    <n v="-2.024"/>
    <n v="5.5039999999999996"/>
    <n v="-10.029999999999999"/>
    <n v="1.08"/>
    <n v="23.7"/>
    <n v="24.2"/>
    <n v="9.1999999999999993"/>
    <n v="263.60500000000002"/>
    <n v="1792.35"/>
    <s v="110603_220839"/>
  </r>
  <r>
    <s v="Leo Nunez"/>
    <x v="0"/>
    <s v="gid_2011_06_03_milmlb_flomlb_1"/>
    <s v="Land Shark Stadium"/>
    <s v="Dan Iassogna"/>
    <s v="flo"/>
    <s v="mil"/>
    <n v="16"/>
    <x v="5"/>
    <s v="S"/>
    <n v="5"/>
    <n v="5"/>
    <s v="CH"/>
    <x v="1"/>
    <n v="0.84799999999999998"/>
    <x v="2"/>
    <m/>
    <x v="2"/>
    <s v="L"/>
    <n v="1"/>
    <n v="2"/>
    <n v="2"/>
    <n v="0"/>
    <n v="0"/>
    <n v="0"/>
    <n v="9"/>
    <n v="88"/>
    <n v="80.099999999999994"/>
    <n v="3.24"/>
    <n v="1.5"/>
    <n v="-0.36299999999999999"/>
    <n v="0.63300000000000001"/>
    <n v="-1.8560000000000001"/>
    <n v="5.4880000000000004"/>
    <n v="-7.77"/>
    <n v="-1.1100000000000001"/>
    <n v="23.7"/>
    <n v="17.8"/>
    <n v="9.1999999999999993"/>
    <n v="277.80700000000002"/>
    <n v="1451.05"/>
    <s v="110603_220922"/>
  </r>
  <r>
    <s v="Anibal Sanchez"/>
    <x v="0"/>
    <s v="gid_2011_06_05_milmlb_flomlb_1"/>
    <s v="Land Shark Stadium"/>
    <s v="Jerry Meals"/>
    <s v="flo"/>
    <s v="mil"/>
    <n v="11"/>
    <x v="3"/>
    <s v="S"/>
    <n v="4"/>
    <n v="2"/>
    <s v="CH"/>
    <x v="1"/>
    <n v="0.93"/>
    <x v="2"/>
    <m/>
    <x v="4"/>
    <s v="L"/>
    <n v="0"/>
    <n v="1"/>
    <n v="2"/>
    <n v="1"/>
    <n v="0"/>
    <n v="0"/>
    <n v="1"/>
    <n v="82.8"/>
    <n v="75.900000000000006"/>
    <n v="3.39"/>
    <n v="1.71"/>
    <n v="-5.7000000000000002E-2"/>
    <n v="1.2809999999999999"/>
    <n v="-0.63500000000000001"/>
    <n v="5.976"/>
    <n v="-7.11"/>
    <n v="4.42"/>
    <n v="23.8"/>
    <n v="19.899999999999999"/>
    <n v="7.9"/>
    <n v="237.827"/>
    <n v="1475.91"/>
    <s v="110605_131413"/>
  </r>
  <r>
    <s v="Anibal Sanchez"/>
    <x v="0"/>
    <s v="gid_2011_06_05_milmlb_flomlb_1"/>
    <s v="Land Shark Stadium"/>
    <s v="Jerry Meals"/>
    <s v="flo"/>
    <s v="mil"/>
    <n v="13"/>
    <x v="3"/>
    <s v="S"/>
    <n v="4"/>
    <n v="4"/>
    <s v="CH"/>
    <x v="1"/>
    <n v="0.93700000000000006"/>
    <x v="2"/>
    <m/>
    <x v="4"/>
    <s v="L"/>
    <n v="1"/>
    <n v="2"/>
    <n v="2"/>
    <n v="1"/>
    <n v="0"/>
    <n v="0"/>
    <n v="1"/>
    <n v="79.3"/>
    <n v="71.7"/>
    <n v="3.39"/>
    <n v="1.71"/>
    <n v="-1.2809999999999999"/>
    <n v="2.992"/>
    <n v="-0.32100000000000001"/>
    <n v="6.0270000000000001"/>
    <n v="-4.91"/>
    <n v="3.49"/>
    <n v="23.7"/>
    <n v="13.6"/>
    <n v="8.6999999999999993"/>
    <n v="234.13200000000001"/>
    <n v="1006.44"/>
    <s v="110605_131451"/>
  </r>
  <r>
    <s v="Anibal Sanchez"/>
    <x v="0"/>
    <s v="gid_2011_06_05_milmlb_flomlb_1"/>
    <s v="Land Shark Stadium"/>
    <s v="Jerry Meals"/>
    <s v="flo"/>
    <s v="mil"/>
    <n v="32"/>
    <x v="6"/>
    <s v="B"/>
    <n v="10"/>
    <n v="3"/>
    <s v="CH"/>
    <x v="1"/>
    <n v="0.92700000000000005"/>
    <x v="5"/>
    <m/>
    <x v="7"/>
    <s v="R"/>
    <n v="0"/>
    <n v="2"/>
    <n v="0"/>
    <n v="1"/>
    <n v="0"/>
    <n v="0"/>
    <n v="3"/>
    <n v="84.2"/>
    <n v="77.099999999999994"/>
    <n v="3.58"/>
    <n v="1.66"/>
    <n v="1.1559999999999999"/>
    <n v="0.72699999999999998"/>
    <n v="-0.38"/>
    <n v="5.9349999999999996"/>
    <n v="-7.46"/>
    <n v="5.77"/>
    <n v="23.8"/>
    <n v="21.9"/>
    <n v="7.2"/>
    <n v="232.04499999999999"/>
    <n v="1687.33"/>
    <s v="110605_134901"/>
  </r>
  <r>
    <s v="Anibal Sanchez"/>
    <x v="0"/>
    <s v="gid_2011_06_05_milmlb_flomlb_1"/>
    <s v="Land Shark Stadium"/>
    <s v="Jerry Meals"/>
    <s v="flo"/>
    <s v="mil"/>
    <n v="34"/>
    <x v="2"/>
    <s v="S"/>
    <n v="11"/>
    <n v="1"/>
    <s v="CH"/>
    <x v="1"/>
    <n v="0.92500000000000004"/>
    <x v="9"/>
    <m/>
    <x v="2"/>
    <s v="L"/>
    <n v="0"/>
    <n v="0"/>
    <n v="0"/>
    <n v="0"/>
    <n v="0"/>
    <n v="0"/>
    <n v="3"/>
    <n v="84.1"/>
    <n v="77.599999999999994"/>
    <n v="2.97"/>
    <n v="1.52"/>
    <n v="0.57099999999999995"/>
    <n v="1.8879999999999999"/>
    <n v="-0.60799999999999998"/>
    <n v="6.0209999999999999"/>
    <n v="-6.73"/>
    <n v="2.34"/>
    <n v="23.8"/>
    <n v="17.7"/>
    <n v="8.1999999999999993"/>
    <n v="250.45400000000001"/>
    <n v="1287.2"/>
    <s v="110605_135008"/>
  </r>
  <r>
    <s v="Anibal Sanchez"/>
    <x v="0"/>
    <s v="gid_2011_06_05_milmlb_flomlb_1"/>
    <s v="Land Shark Stadium"/>
    <s v="Jerry Meals"/>
    <s v="flo"/>
    <s v="mil"/>
    <n v="35"/>
    <x v="8"/>
    <s v="X"/>
    <n v="11"/>
    <n v="2"/>
    <s v="CH"/>
    <x v="1"/>
    <n v="0.91"/>
    <x v="9"/>
    <s v="FB"/>
    <x v="2"/>
    <s v="L"/>
    <n v="0"/>
    <n v="1"/>
    <n v="0"/>
    <n v="0"/>
    <n v="0"/>
    <n v="0"/>
    <n v="3"/>
    <n v="84.7"/>
    <n v="79.400000000000006"/>
    <n v="3.24"/>
    <n v="1.5"/>
    <n v="-1.117"/>
    <n v="2.35"/>
    <n v="-1.0409999999999999"/>
    <n v="6.0739999999999998"/>
    <n v="-5.82"/>
    <n v="3.2"/>
    <n v="23.9"/>
    <n v="17.899999999999999"/>
    <n v="7.4"/>
    <n v="240.81899999999999"/>
    <n v="1232.6400000000001"/>
    <s v="110605_135021"/>
  </r>
  <r>
    <s v="Anibal Sanchez"/>
    <x v="0"/>
    <s v="gid_2011_06_05_milmlb_flomlb_1"/>
    <s v="Land Shark Stadium"/>
    <s v="Jerry Meals"/>
    <s v="flo"/>
    <s v="mil"/>
    <n v="39"/>
    <x v="1"/>
    <s v="S"/>
    <n v="12"/>
    <n v="4"/>
    <s v="CH"/>
    <x v="1"/>
    <n v="0.92"/>
    <x v="0"/>
    <m/>
    <x v="6"/>
    <s v="R"/>
    <n v="1"/>
    <n v="2"/>
    <n v="0"/>
    <n v="0"/>
    <n v="1"/>
    <n v="0"/>
    <n v="3"/>
    <n v="83.3"/>
    <n v="75.8"/>
    <n v="3.7"/>
    <n v="1.88"/>
    <n v="0.998"/>
    <n v="1.8540000000000001"/>
    <n v="-0.27"/>
    <n v="6.0010000000000003"/>
    <n v="-4.84"/>
    <n v="6.23"/>
    <n v="23.7"/>
    <n v="14.4"/>
    <n v="6.8"/>
    <n v="217.625"/>
    <n v="1393.25"/>
    <s v="110605_135248"/>
  </r>
  <r>
    <s v="Anibal Sanchez"/>
    <x v="0"/>
    <s v="gid_2011_06_05_milmlb_flomlb_1"/>
    <s v="Land Shark Stadium"/>
    <s v="Jerry Meals"/>
    <s v="flo"/>
    <s v="mil"/>
    <n v="43"/>
    <x v="4"/>
    <s v="B"/>
    <n v="13"/>
    <n v="2"/>
    <s v="CH"/>
    <x v="1"/>
    <n v="0.92800000000000005"/>
    <x v="2"/>
    <m/>
    <x v="4"/>
    <s v="L"/>
    <n v="0"/>
    <n v="1"/>
    <n v="1"/>
    <n v="0"/>
    <n v="1"/>
    <n v="0"/>
    <n v="3"/>
    <n v="82.1"/>
    <n v="73.8"/>
    <n v="3.26"/>
    <n v="1.69"/>
    <n v="-2.137"/>
    <n v="4.3010000000000002"/>
    <n v="-0.56899999999999995"/>
    <n v="6.2030000000000003"/>
    <n v="-7.78"/>
    <n v="1.68"/>
    <n v="23.6"/>
    <n v="21.2"/>
    <n v="9"/>
    <n v="257.47699999999998"/>
    <n v="1366.26"/>
    <s v="110605_135521"/>
  </r>
  <r>
    <s v="Anibal Sanchez"/>
    <x v="0"/>
    <s v="gid_2011_06_05_milmlb_flomlb_1"/>
    <s v="Land Shark Stadium"/>
    <s v="Jerry Meals"/>
    <s v="flo"/>
    <s v="mil"/>
    <n v="44"/>
    <x v="4"/>
    <s v="B"/>
    <n v="13"/>
    <n v="3"/>
    <s v="CH"/>
    <x v="1"/>
    <n v="0.93300000000000005"/>
    <x v="2"/>
    <m/>
    <x v="4"/>
    <s v="L"/>
    <n v="1"/>
    <n v="1"/>
    <n v="1"/>
    <n v="0"/>
    <n v="1"/>
    <n v="0"/>
    <n v="3"/>
    <n v="82.2"/>
    <n v="74.900000000000006"/>
    <n v="3.26"/>
    <n v="1.71"/>
    <n v="-1.667"/>
    <n v="1.1279999999999999"/>
    <n v="-0.65400000000000003"/>
    <n v="5.899"/>
    <n v="-9.4499999999999993"/>
    <n v="4.79"/>
    <n v="23.7"/>
    <n v="26.9"/>
    <n v="8.4"/>
    <n v="242.904"/>
    <n v="1837.39"/>
    <s v="110605_135539"/>
  </r>
  <r>
    <s v="Anibal Sanchez"/>
    <x v="0"/>
    <s v="gid_2011_06_05_milmlb_flomlb_1"/>
    <s v="Land Shark Stadium"/>
    <s v="Jerry Meals"/>
    <s v="flo"/>
    <s v="mil"/>
    <n v="46"/>
    <x v="3"/>
    <s v="S"/>
    <n v="13"/>
    <n v="5"/>
    <s v="CH"/>
    <x v="1"/>
    <n v="0.92800000000000005"/>
    <x v="2"/>
    <m/>
    <x v="4"/>
    <s v="L"/>
    <n v="2"/>
    <n v="2"/>
    <n v="1"/>
    <n v="0"/>
    <n v="1"/>
    <n v="0"/>
    <n v="3"/>
    <n v="84.3"/>
    <n v="77.2"/>
    <n v="3.39"/>
    <n v="1.71"/>
    <n v="-1.234"/>
    <n v="1.857"/>
    <n v="-0.45900000000000002"/>
    <n v="5.859"/>
    <n v="-9.0299999999999994"/>
    <n v="2.12"/>
    <n v="23.8"/>
    <n v="24.5"/>
    <n v="8.6999999999999993"/>
    <n v="256.5"/>
    <n v="1659.61"/>
    <s v="110605_135622"/>
  </r>
  <r>
    <s v="Anibal Sanchez"/>
    <x v="0"/>
    <s v="gid_2011_06_05_milmlb_flomlb_1"/>
    <s v="Land Shark Stadium"/>
    <s v="Jerry Meals"/>
    <s v="flo"/>
    <s v="mil"/>
    <n v="51"/>
    <x v="4"/>
    <s v="B"/>
    <n v="15"/>
    <n v="1"/>
    <s v="CH"/>
    <x v="1"/>
    <n v="0.75900000000000001"/>
    <x v="1"/>
    <m/>
    <x v="9"/>
    <s v="R"/>
    <n v="0"/>
    <n v="0"/>
    <n v="2"/>
    <n v="1"/>
    <n v="1"/>
    <n v="0"/>
    <n v="3"/>
    <n v="85.8"/>
    <n v="77.400000000000006"/>
    <n v="3.33"/>
    <n v="1.45"/>
    <n v="1.4179999999999999"/>
    <n v="1.4350000000000001"/>
    <n v="-0.29199999999999998"/>
    <n v="5.8789999999999996"/>
    <n v="-0.79"/>
    <n v="2.93"/>
    <n v="23.7"/>
    <n v="0.3"/>
    <n v="7.6"/>
    <n v="194.839"/>
    <n v="550.60400000000004"/>
    <s v="110605_135849"/>
  </r>
  <r>
    <s v="Anibal Sanchez"/>
    <x v="0"/>
    <s v="gid_2011_06_05_milmlb_flomlb_1"/>
    <s v="Land Shark Stadium"/>
    <s v="Jerry Meals"/>
    <s v="flo"/>
    <s v="mil"/>
    <n v="61"/>
    <x v="3"/>
    <s v="S"/>
    <n v="19"/>
    <n v="1"/>
    <s v="CH"/>
    <x v="1"/>
    <n v="0.92700000000000005"/>
    <x v="1"/>
    <m/>
    <x v="7"/>
    <s v="R"/>
    <n v="0"/>
    <n v="0"/>
    <n v="1"/>
    <n v="0"/>
    <n v="1"/>
    <n v="0"/>
    <n v="4"/>
    <n v="82.2"/>
    <n v="75.3"/>
    <n v="3.66"/>
    <n v="1.76"/>
    <n v="-5.2999999999999999E-2"/>
    <n v="1.6950000000000001"/>
    <n v="-0.46100000000000002"/>
    <n v="6.0759999999999996"/>
    <n v="-4.22"/>
    <n v="6.58"/>
    <n v="23.8"/>
    <n v="13.4"/>
    <n v="6.8"/>
    <n v="212.465"/>
    <n v="1373.36"/>
    <s v="110605_141124"/>
  </r>
  <r>
    <s v="Anibal Sanchez"/>
    <x v="0"/>
    <s v="gid_2011_06_05_milmlb_flomlb_1"/>
    <s v="Land Shark Stadium"/>
    <s v="Jerry Meals"/>
    <s v="flo"/>
    <s v="mil"/>
    <n v="64"/>
    <x v="3"/>
    <s v="S"/>
    <n v="20"/>
    <n v="1"/>
    <s v="CH"/>
    <x v="1"/>
    <n v="0.77800000000000002"/>
    <x v="14"/>
    <m/>
    <x v="2"/>
    <s v="L"/>
    <n v="0"/>
    <n v="0"/>
    <n v="1"/>
    <n v="0"/>
    <n v="1"/>
    <n v="0"/>
    <n v="4"/>
    <n v="85.7"/>
    <n v="79"/>
    <n v="3.24"/>
    <n v="1.5"/>
    <n v="0.19600000000000001"/>
    <n v="2.093"/>
    <n v="-0.46800000000000003"/>
    <n v="5.9349999999999996"/>
    <n v="-4.26"/>
    <n v="6.58"/>
    <n v="23.8"/>
    <n v="15.3"/>
    <n v="6"/>
    <n v="212.75399999999999"/>
    <n v="1449.7"/>
    <s v="110605_141257"/>
  </r>
  <r>
    <s v="Anibal Sanchez"/>
    <x v="0"/>
    <s v="gid_2011_06_05_milmlb_flomlb_1"/>
    <s v="Land Shark Stadium"/>
    <s v="Jerry Meals"/>
    <s v="flo"/>
    <s v="mil"/>
    <n v="67"/>
    <x v="1"/>
    <s v="S"/>
    <n v="22"/>
    <n v="1"/>
    <s v="CH"/>
    <x v="1"/>
    <n v="0.92900000000000005"/>
    <x v="3"/>
    <m/>
    <x v="4"/>
    <s v="L"/>
    <n v="0"/>
    <n v="0"/>
    <n v="2"/>
    <n v="1"/>
    <n v="0"/>
    <n v="1"/>
    <n v="4"/>
    <n v="82.6"/>
    <n v="74.8"/>
    <n v="3.39"/>
    <n v="1.71"/>
    <n v="-0.65100000000000002"/>
    <n v="2.1579999999999999"/>
    <n v="-0.61399999999999999"/>
    <n v="5.8970000000000002"/>
    <n v="-7.83"/>
    <n v="4.05"/>
    <n v="23.7"/>
    <n v="21.8"/>
    <n v="8.1999999999999993"/>
    <n v="242.36600000000001"/>
    <n v="1531.15"/>
    <s v="110605_141623"/>
  </r>
  <r>
    <s v="Anibal Sanchez"/>
    <x v="0"/>
    <s v="gid_2011_06_05_milmlb_flomlb_1"/>
    <s v="Land Shark Stadium"/>
    <s v="Jerry Meals"/>
    <s v="flo"/>
    <s v="mil"/>
    <n v="71"/>
    <x v="1"/>
    <s v="S"/>
    <n v="22"/>
    <n v="5"/>
    <s v="CH"/>
    <x v="1"/>
    <n v="0.92300000000000004"/>
    <x v="3"/>
    <m/>
    <x v="4"/>
    <s v="L"/>
    <n v="2"/>
    <n v="2"/>
    <n v="2"/>
    <n v="1"/>
    <n v="1"/>
    <n v="1"/>
    <n v="4"/>
    <n v="83.1"/>
    <n v="75.2"/>
    <n v="3.39"/>
    <n v="1.71"/>
    <n v="-1.1359999999999999"/>
    <n v="3.367"/>
    <n v="-0.36699999999999999"/>
    <n v="6.1369999999999996"/>
    <n v="-3.36"/>
    <n v="5.37"/>
    <n v="23.7"/>
    <n v="11.8"/>
    <n v="7"/>
    <n v="211.78899999999999"/>
    <n v="1115.55"/>
    <s v="110605_141910"/>
  </r>
  <r>
    <s v="Anibal Sanchez"/>
    <x v="0"/>
    <s v="gid_2011_06_05_milmlb_flomlb_1"/>
    <s v="Land Shark Stadium"/>
    <s v="Jerry Meals"/>
    <s v="flo"/>
    <s v="mil"/>
    <n v="72"/>
    <x v="0"/>
    <s v="X"/>
    <n v="22"/>
    <n v="6"/>
    <s v="CH"/>
    <x v="1"/>
    <n v="0.92500000000000004"/>
    <x v="3"/>
    <s v="GB"/>
    <x v="4"/>
    <s v="L"/>
    <n v="2"/>
    <n v="2"/>
    <n v="2"/>
    <n v="1"/>
    <n v="1"/>
    <n v="1"/>
    <n v="4"/>
    <n v="83.5"/>
    <n v="76.099999999999994"/>
    <n v="3.39"/>
    <n v="1.71"/>
    <n v="-0.77600000000000002"/>
    <n v="2.3660000000000001"/>
    <n v="-0.47599999999999998"/>
    <n v="5.9530000000000003"/>
    <n v="-7.07"/>
    <n v="4.28"/>
    <n v="23.7"/>
    <n v="21.1"/>
    <n v="7.7"/>
    <n v="238.52699999999999"/>
    <n v="1464.11"/>
    <s v="110605_141931"/>
  </r>
  <r>
    <s v="Leo Nunez"/>
    <x v="0"/>
    <s v="gid_2011_06_05_milmlb_flomlb_1"/>
    <s v="Land Shark Stadium"/>
    <s v="Jerry Meals"/>
    <s v="flo"/>
    <s v="mil"/>
    <n v="1"/>
    <x v="0"/>
    <s v="X"/>
    <n v="1"/>
    <n v="1"/>
    <s v="CH"/>
    <x v="1"/>
    <n v="0.92300000000000004"/>
    <x v="3"/>
    <s v="GB"/>
    <x v="0"/>
    <s v="L"/>
    <n v="0"/>
    <n v="0"/>
    <n v="0"/>
    <n v="0"/>
    <n v="0"/>
    <n v="0"/>
    <n v="9"/>
    <n v="85.1"/>
    <n v="77.400000000000006"/>
    <n v="3.46"/>
    <n v="1.61"/>
    <n v="-0.32900000000000001"/>
    <n v="2.0339999999999998"/>
    <n v="-1.7569999999999999"/>
    <n v="5.5220000000000002"/>
    <n v="-11.15"/>
    <n v="4.5599999999999996"/>
    <n v="23.7"/>
    <n v="31.3"/>
    <n v="8"/>
    <n v="247.55099999999999"/>
    <n v="2170.54"/>
    <s v="110605_154440"/>
  </r>
  <r>
    <s v="Leo Nunez"/>
    <x v="0"/>
    <s v="gid_2011_06_05_milmlb_flomlb_1"/>
    <s v="Land Shark Stadium"/>
    <s v="Jerry Meals"/>
    <s v="flo"/>
    <s v="mil"/>
    <n v="4"/>
    <x v="4"/>
    <s v="B"/>
    <n v="2"/>
    <n v="3"/>
    <s v="CH"/>
    <x v="1"/>
    <n v="0.69899999999999995"/>
    <x v="0"/>
    <m/>
    <x v="7"/>
    <s v="R"/>
    <n v="0"/>
    <n v="2"/>
    <n v="1"/>
    <n v="0"/>
    <n v="0"/>
    <n v="0"/>
    <n v="9"/>
    <n v="89.8"/>
    <n v="81.8"/>
    <n v="3.58"/>
    <n v="1.63"/>
    <n v="1.0489999999999999"/>
    <n v="1.857"/>
    <n v="-1.4359999999999999"/>
    <n v="5.6219999999999999"/>
    <n v="-10.99"/>
    <n v="4.28"/>
    <n v="23.7"/>
    <n v="32.700000000000003"/>
    <n v="7.3"/>
    <n v="248.523"/>
    <n v="2245.0700000000002"/>
    <s v="110605_154617"/>
  </r>
  <r>
    <s v="Leo Nunez"/>
    <x v="0"/>
    <s v="gid_2011_06_05_milmlb_flomlb_1"/>
    <s v="Land Shark Stadium"/>
    <s v="Jerry Meals"/>
    <s v="flo"/>
    <s v="mil"/>
    <n v="6"/>
    <x v="0"/>
    <s v="X"/>
    <n v="2"/>
    <n v="5"/>
    <s v="CH"/>
    <x v="1"/>
    <n v="0.91"/>
    <x v="0"/>
    <s v="FB"/>
    <x v="7"/>
    <s v="R"/>
    <n v="2"/>
    <n v="2"/>
    <n v="1"/>
    <n v="0"/>
    <n v="0"/>
    <n v="0"/>
    <n v="9"/>
    <n v="87.3"/>
    <n v="79.5"/>
    <n v="3.66"/>
    <n v="1.76"/>
    <n v="0.35499999999999998"/>
    <n v="1.5229999999999999"/>
    <n v="-1.5880000000000001"/>
    <n v="5.5129999999999999"/>
    <n v="-11.42"/>
    <n v="1.1100000000000001"/>
    <n v="23.7"/>
    <n v="28.1"/>
    <n v="8.9"/>
    <n v="264.21300000000002"/>
    <n v="2116.7600000000002"/>
    <s v="110605_154708"/>
  </r>
  <r>
    <s v="Leo Nunez"/>
    <x v="0"/>
    <s v="gid_2011_06_05_milmlb_flomlb_1"/>
    <s v="Land Shark Stadium"/>
    <s v="Jerry Meals"/>
    <s v="flo"/>
    <s v="mil"/>
    <n v="7"/>
    <x v="2"/>
    <s v="S"/>
    <n v="3"/>
    <n v="1"/>
    <s v="CH"/>
    <x v="1"/>
    <n v="0.93500000000000005"/>
    <x v="2"/>
    <m/>
    <x v="2"/>
    <s v="L"/>
    <n v="0"/>
    <n v="0"/>
    <n v="2"/>
    <n v="0"/>
    <n v="0"/>
    <n v="0"/>
    <n v="9"/>
    <n v="85.6"/>
    <n v="78.099999999999994"/>
    <n v="2.85"/>
    <n v="1.41"/>
    <n v="-0.65800000000000003"/>
    <n v="1.9590000000000001"/>
    <n v="-1.748"/>
    <n v="5.3940000000000001"/>
    <n v="-11.74"/>
    <n v="0.88"/>
    <n v="23.7"/>
    <n v="28.6"/>
    <n v="9.1999999999999993"/>
    <n v="265.47899999999998"/>
    <n v="2137.1"/>
    <s v="110605_154749"/>
  </r>
  <r>
    <s v="Javier Vazquez"/>
    <x v="0"/>
    <s v="gid_2011_06_06_milmlb_flomlb_1"/>
    <s v="Land Shark Stadium"/>
    <s v="Dale Scott"/>
    <s v="flo"/>
    <s v="mil"/>
    <n v="13"/>
    <x v="4"/>
    <s v="B"/>
    <n v="4"/>
    <n v="3"/>
    <s v="CH"/>
    <x v="1"/>
    <n v="0.88400000000000001"/>
    <x v="2"/>
    <m/>
    <x v="4"/>
    <s v="L"/>
    <n v="0"/>
    <n v="2"/>
    <n v="1"/>
    <n v="1"/>
    <n v="0"/>
    <n v="0"/>
    <n v="1"/>
    <n v="78.8"/>
    <n v="73.2"/>
    <n v="3.35"/>
    <n v="1.6"/>
    <n v="9.1999999999999998E-2"/>
    <n v="1.292"/>
    <n v="-1.454"/>
    <n v="5.1369999999999996"/>
    <n v="-6.3"/>
    <n v="1.86"/>
    <n v="23.8"/>
    <n v="14.3"/>
    <n v="9.3000000000000007"/>
    <n v="253.101"/>
    <n v="1119.93"/>
    <s v="110606_191639"/>
  </r>
  <r>
    <s v="Steve Cishek"/>
    <x v="0"/>
    <s v="gid_2011_06_06_milmlb_flomlb_1"/>
    <s v="Land Shark Stadium"/>
    <s v="Dale Scott"/>
    <s v="flo"/>
    <s v="mil"/>
    <n v="2"/>
    <x v="4"/>
    <s v="B"/>
    <n v="1"/>
    <n v="2"/>
    <s v="CH"/>
    <x v="1"/>
    <n v="0.45400000000000001"/>
    <x v="1"/>
    <m/>
    <x v="0"/>
    <s v="L"/>
    <n v="0"/>
    <n v="1"/>
    <n v="0"/>
    <n v="0"/>
    <n v="0"/>
    <n v="0"/>
    <n v="8"/>
    <n v="83"/>
    <n v="75.3"/>
    <n v="3.31"/>
    <n v="1.6"/>
    <n v="-2.4540000000000002"/>
    <n v="3.11"/>
    <n v="-3.242"/>
    <n v="4.5599999999999996"/>
    <n v="-10.220000000000001"/>
    <n v="1.52"/>
    <n v="23.7"/>
    <n v="25.4"/>
    <n v="9"/>
    <n v="261.27300000000002"/>
    <n v="1815.14"/>
    <s v="110606_213053"/>
  </r>
  <r>
    <s v="Steve Cishek"/>
    <x v="0"/>
    <s v="gid_2011_06_06_milmlb_flomlb_1"/>
    <s v="Land Shark Stadium"/>
    <s v="Dale Scott"/>
    <s v="flo"/>
    <s v="mil"/>
    <n v="13"/>
    <x v="0"/>
    <s v="X"/>
    <n v="4"/>
    <n v="2"/>
    <s v="CH"/>
    <x v="1"/>
    <n v="0.96399999999999997"/>
    <x v="0"/>
    <s v="FB"/>
    <x v="8"/>
    <s v="L"/>
    <n v="0"/>
    <n v="1"/>
    <n v="2"/>
    <n v="1"/>
    <n v="0"/>
    <n v="0"/>
    <n v="8"/>
    <n v="84.4"/>
    <n v="77.400000000000006"/>
    <n v="3.64"/>
    <n v="1.78"/>
    <n v="-0.83499999999999996"/>
    <n v="2.6789999999999998"/>
    <n v="-3.0030000000000001"/>
    <n v="4.5119999999999996"/>
    <n v="-10.28"/>
    <n v="1.83"/>
    <n v="23.8"/>
    <n v="26"/>
    <n v="8.5"/>
    <n v="259.64800000000002"/>
    <n v="1888.49"/>
    <s v="110606_213647"/>
  </r>
  <r>
    <s v="Steve Cishek"/>
    <x v="0"/>
    <s v="gid_2011_06_06_milmlb_flomlb_1"/>
    <s v="Land Shark Stadium"/>
    <s v="Dale Scott"/>
    <s v="flo"/>
    <s v="mil"/>
    <n v="19"/>
    <x v="1"/>
    <s v="S"/>
    <n v="6"/>
    <n v="2"/>
    <s v="CH"/>
    <x v="1"/>
    <n v="0.56599999999999995"/>
    <x v="0"/>
    <m/>
    <x v="2"/>
    <s v="L"/>
    <n v="0"/>
    <n v="1"/>
    <n v="1"/>
    <n v="0"/>
    <n v="0"/>
    <n v="0"/>
    <n v="9"/>
    <n v="84.9"/>
    <n v="76.599999999999994"/>
    <n v="3.24"/>
    <n v="1.5"/>
    <n v="-0.74199999999999999"/>
    <n v="2.1829999999999998"/>
    <n v="-3.2170000000000001"/>
    <n v="4.2539999999999996"/>
    <n v="-11.77"/>
    <n v="1.85"/>
    <n v="23.7"/>
    <n v="28.3"/>
    <n v="8.8000000000000007"/>
    <n v="260.81700000000001"/>
    <n v="2124.7800000000002"/>
    <s v="110606_215200"/>
  </r>
  <r>
    <s v="Chris Capuano"/>
    <x v="1"/>
    <s v="gid_2011_06_07_nynmlb_milmlb_1"/>
    <s v="Miller Park"/>
    <s v="Gary Darling"/>
    <s v="nyn"/>
    <s v="mil"/>
    <n v="5"/>
    <x v="3"/>
    <s v="S"/>
    <n v="1"/>
    <n v="5"/>
    <s v="CH"/>
    <x v="1"/>
    <n v="0.94499999999999995"/>
    <x v="2"/>
    <m/>
    <x v="7"/>
    <s v="R"/>
    <n v="2"/>
    <n v="2"/>
    <n v="0"/>
    <n v="0"/>
    <n v="0"/>
    <n v="0"/>
    <n v="1"/>
    <n v="76.900000000000006"/>
    <n v="70.8"/>
    <n v="3.66"/>
    <n v="1.76"/>
    <n v="-0.57699999999999996"/>
    <n v="1.091"/>
    <n v="2.2509999999999999"/>
    <n v="5.79"/>
    <n v="9.11"/>
    <n v="6.03"/>
    <n v="23.8"/>
    <n v="-21.6"/>
    <n v="8.6999999999999993"/>
    <n v="123.75700000000001"/>
    <n v="1795.82"/>
    <s v="110607_192828"/>
  </r>
  <r>
    <s v="Chris Capuano"/>
    <x v="1"/>
    <s v="gid_2011_06_07_nynmlb_milmlb_1"/>
    <s v="Miller Park"/>
    <s v="Gary Darling"/>
    <s v="nyn"/>
    <s v="mil"/>
    <n v="7"/>
    <x v="3"/>
    <s v="S"/>
    <n v="2"/>
    <n v="2"/>
    <s v="CH"/>
    <x v="1"/>
    <n v="0.92900000000000005"/>
    <x v="1"/>
    <m/>
    <x v="10"/>
    <s v="R"/>
    <n v="1"/>
    <n v="0"/>
    <n v="1"/>
    <n v="0"/>
    <n v="0"/>
    <n v="0"/>
    <n v="1"/>
    <n v="77.7"/>
    <n v="71.8"/>
    <n v="3.72"/>
    <n v="1.89"/>
    <n v="-0.41299999999999998"/>
    <n v="1.968"/>
    <n v="2.2799999999999998"/>
    <n v="5.7169999999999996"/>
    <n v="8.06"/>
    <n v="5.16"/>
    <n v="23.8"/>
    <n v="-19.399999999999999"/>
    <n v="8.5"/>
    <n v="122.905"/>
    <n v="1601.44"/>
    <s v="110607_192913"/>
  </r>
  <r>
    <s v="Chris Capuano"/>
    <x v="1"/>
    <s v="gid_2011_06_07_nynmlb_milmlb_1"/>
    <s v="Miller Park"/>
    <s v="Gary Darling"/>
    <s v="nyn"/>
    <s v="mil"/>
    <n v="8"/>
    <x v="4"/>
    <s v="B"/>
    <n v="2"/>
    <n v="3"/>
    <s v="CH"/>
    <x v="1"/>
    <n v="0.93400000000000005"/>
    <x v="1"/>
    <m/>
    <x v="10"/>
    <s v="R"/>
    <n v="1"/>
    <n v="1"/>
    <n v="1"/>
    <n v="0"/>
    <n v="0"/>
    <n v="0"/>
    <n v="1"/>
    <n v="78.3"/>
    <n v="72.400000000000006"/>
    <n v="3.59"/>
    <n v="1.72"/>
    <n v="7.1999999999999995E-2"/>
    <n v="1.5249999999999999"/>
    <n v="2.2530000000000001"/>
    <n v="5.6950000000000003"/>
    <n v="8.7100000000000009"/>
    <n v="4.0599999999999996"/>
    <n v="23.8"/>
    <n v="-20.6"/>
    <n v="8.9"/>
    <n v="115.27500000000001"/>
    <n v="1617.26"/>
    <s v="110607_192929"/>
  </r>
  <r>
    <s v="Chris Capuano"/>
    <x v="1"/>
    <s v="gid_2011_06_07_nynmlb_milmlb_1"/>
    <s v="Miller Park"/>
    <s v="Gary Darling"/>
    <s v="nyn"/>
    <s v="mil"/>
    <n v="11"/>
    <x v="6"/>
    <s v="B"/>
    <n v="3"/>
    <n v="1"/>
    <s v="CH"/>
    <x v="1"/>
    <n v="0.96599999999999997"/>
    <x v="6"/>
    <m/>
    <x v="6"/>
    <s v="R"/>
    <n v="0"/>
    <n v="0"/>
    <n v="1"/>
    <n v="1"/>
    <n v="0"/>
    <n v="0"/>
    <n v="1"/>
    <n v="77.3"/>
    <n v="71.3"/>
    <n v="3.42"/>
    <n v="1.68"/>
    <n v="-0.65200000000000002"/>
    <n v="8.1000000000000003E-2"/>
    <n v="2.0699999999999998"/>
    <n v="5.7050000000000001"/>
    <n v="11.33"/>
    <n v="5.74"/>
    <n v="23.8"/>
    <n v="-26.3"/>
    <n v="9.1999999999999993"/>
    <n v="117.11"/>
    <n v="2093.63"/>
    <s v="110607_193119"/>
  </r>
  <r>
    <s v="Chris Capuano"/>
    <x v="1"/>
    <s v="gid_2011_06_07_nynmlb_milmlb_1"/>
    <s v="Miller Park"/>
    <s v="Gary Darling"/>
    <s v="nyn"/>
    <s v="mil"/>
    <n v="18"/>
    <x v="0"/>
    <s v="X"/>
    <n v="4"/>
    <n v="5"/>
    <s v="CH"/>
    <x v="1"/>
    <n v="0.96399999999999997"/>
    <x v="3"/>
    <s v="GB"/>
    <x v="4"/>
    <s v="L"/>
    <n v="2"/>
    <n v="2"/>
    <n v="2"/>
    <n v="1"/>
    <n v="0"/>
    <n v="0"/>
    <n v="1"/>
    <n v="77.7"/>
    <n v="71.5"/>
    <n v="3.36"/>
    <n v="1.71"/>
    <n v="0.27400000000000002"/>
    <n v="1.512"/>
    <n v="2.4580000000000002"/>
    <n v="5.6360000000000001"/>
    <n v="11.18"/>
    <n v="4.87"/>
    <n v="23.8"/>
    <n v="-26.4"/>
    <n v="9.1999999999999993"/>
    <n v="113.76"/>
    <n v="2028.36"/>
    <s v="110607_193511"/>
  </r>
  <r>
    <s v="Chris Capuano"/>
    <x v="1"/>
    <s v="gid_2011_06_07_nynmlb_milmlb_1"/>
    <s v="Miller Park"/>
    <s v="Gary Darling"/>
    <s v="nyn"/>
    <s v="mil"/>
    <n v="20"/>
    <x v="2"/>
    <s v="S"/>
    <n v="5"/>
    <n v="2"/>
    <s v="CH"/>
    <x v="1"/>
    <n v="0.93500000000000005"/>
    <x v="0"/>
    <m/>
    <x v="1"/>
    <s v="R"/>
    <n v="0"/>
    <n v="1"/>
    <n v="0"/>
    <n v="0"/>
    <n v="0"/>
    <n v="0"/>
    <n v="2"/>
    <n v="77"/>
    <n v="71.3"/>
    <n v="3.13"/>
    <n v="1.43"/>
    <n v="1.0329999999999999"/>
    <n v="1.7829999999999999"/>
    <n v="2.3519999999999999"/>
    <n v="5.8120000000000003"/>
    <n v="9.01"/>
    <n v="4.1900000000000004"/>
    <n v="23.8"/>
    <n v="-21.4"/>
    <n v="9.1999999999999993"/>
    <n v="115.21899999999999"/>
    <n v="1647.86"/>
    <s v="110607_194623"/>
  </r>
  <r>
    <s v="Chris Capuano"/>
    <x v="1"/>
    <s v="gid_2011_06_07_nynmlb_milmlb_1"/>
    <s v="Miller Park"/>
    <s v="Gary Darling"/>
    <s v="nyn"/>
    <s v="mil"/>
    <n v="21"/>
    <x v="4"/>
    <s v="B"/>
    <n v="5"/>
    <n v="3"/>
    <s v="CH"/>
    <x v="1"/>
    <n v="0.88"/>
    <x v="0"/>
    <m/>
    <x v="1"/>
    <s v="R"/>
    <n v="0"/>
    <n v="2"/>
    <n v="0"/>
    <n v="0"/>
    <n v="0"/>
    <n v="0"/>
    <n v="2"/>
    <n v="75.2"/>
    <n v="69.8"/>
    <n v="3.05"/>
    <n v="1.35"/>
    <n v="1.7509999999999999"/>
    <n v="1.329"/>
    <n v="2.4710000000000001"/>
    <n v="5.7430000000000003"/>
    <n v="8.99"/>
    <n v="5.39"/>
    <n v="23.8"/>
    <n v="-21.7"/>
    <n v="9.3000000000000007"/>
    <n v="121.214"/>
    <n v="1702.36"/>
    <s v="110607_194637"/>
  </r>
  <r>
    <s v="Chris Capuano"/>
    <x v="1"/>
    <s v="gid_2011_06_07_nynmlb_milmlb_1"/>
    <s v="Miller Park"/>
    <s v="Gary Darling"/>
    <s v="nyn"/>
    <s v="mil"/>
    <n v="24"/>
    <x v="1"/>
    <s v="S"/>
    <n v="6"/>
    <n v="2"/>
    <s v="CH"/>
    <x v="1"/>
    <n v="0.92200000000000004"/>
    <x v="0"/>
    <m/>
    <x v="3"/>
    <s v="R"/>
    <n v="1"/>
    <n v="0"/>
    <n v="1"/>
    <n v="0"/>
    <n v="0"/>
    <n v="0"/>
    <n v="2"/>
    <n v="76.599999999999994"/>
    <n v="70.3"/>
    <n v="3.12"/>
    <n v="1.62"/>
    <n v="0.27"/>
    <n v="3.0830000000000002"/>
    <n v="2.407"/>
    <n v="5.8109999999999999"/>
    <n v="8.36"/>
    <n v="6.35"/>
    <n v="23.8"/>
    <n v="-21"/>
    <n v="8.3000000000000007"/>
    <n v="127.459"/>
    <n v="1722.9"/>
    <s v="110607_194745"/>
  </r>
  <r>
    <s v="Chris Capuano"/>
    <x v="1"/>
    <s v="gid_2011_06_07_nynmlb_milmlb_1"/>
    <s v="Miller Park"/>
    <s v="Gary Darling"/>
    <s v="nyn"/>
    <s v="mil"/>
    <n v="25"/>
    <x v="4"/>
    <s v="B"/>
    <n v="6"/>
    <n v="3"/>
    <s v="CH"/>
    <x v="1"/>
    <n v="0.91200000000000003"/>
    <x v="0"/>
    <m/>
    <x v="3"/>
    <s v="R"/>
    <n v="1"/>
    <n v="1"/>
    <n v="1"/>
    <n v="0"/>
    <n v="0"/>
    <n v="0"/>
    <n v="2"/>
    <n v="77.400000000000006"/>
    <n v="72"/>
    <n v="3.46"/>
    <n v="1.55"/>
    <n v="-0.29699999999999999"/>
    <n v="1.0089999999999999"/>
    <n v="2.3159999999999998"/>
    <n v="5.5890000000000004"/>
    <n v="7.26"/>
    <n v="4.72"/>
    <n v="23.9"/>
    <n v="-17.100000000000001"/>
    <n v="8.6999999999999993"/>
    <n v="123.34699999999999"/>
    <n v="1450.94"/>
    <s v="110607_194810"/>
  </r>
  <r>
    <s v="Chris Capuano"/>
    <x v="1"/>
    <s v="gid_2011_06_07_nynmlb_milmlb_1"/>
    <s v="Miller Park"/>
    <s v="Gary Darling"/>
    <s v="nyn"/>
    <s v="mil"/>
    <n v="29"/>
    <x v="8"/>
    <s v="X"/>
    <n v="7"/>
    <n v="3"/>
    <s v="CH"/>
    <x v="1"/>
    <n v="0.93100000000000005"/>
    <x v="9"/>
    <s v="LD"/>
    <x v="9"/>
    <s v="R"/>
    <n v="1"/>
    <n v="1"/>
    <n v="2"/>
    <n v="0"/>
    <n v="0"/>
    <n v="0"/>
    <n v="2"/>
    <n v="79.099999999999994"/>
    <n v="74"/>
    <n v="3.2"/>
    <n v="1.73"/>
    <n v="-0.125"/>
    <n v="2.1019999999999999"/>
    <n v="2.3199999999999998"/>
    <n v="5.7510000000000003"/>
    <n v="8.49"/>
    <n v="4.9000000000000004"/>
    <n v="23.9"/>
    <n v="-22"/>
    <n v="8.1999999999999993"/>
    <n v="120.28700000000001"/>
    <n v="1694.34"/>
    <s v="110607_194942"/>
  </r>
  <r>
    <s v="Chris Capuano"/>
    <x v="1"/>
    <s v="gid_2011_06_07_nynmlb_milmlb_1"/>
    <s v="Miller Park"/>
    <s v="Gary Darling"/>
    <s v="nyn"/>
    <s v="mil"/>
    <n v="30"/>
    <x v="4"/>
    <s v="B"/>
    <n v="8"/>
    <n v="1"/>
    <s v="CH"/>
    <x v="1"/>
    <n v="0.93100000000000005"/>
    <x v="3"/>
    <m/>
    <x v="5"/>
    <s v="R"/>
    <n v="0"/>
    <n v="0"/>
    <n v="2"/>
    <n v="0"/>
    <n v="1"/>
    <n v="0"/>
    <n v="2"/>
    <n v="78.099999999999994"/>
    <n v="72.400000000000006"/>
    <n v="3.38"/>
    <n v="1.55"/>
    <n v="-7.4999999999999997E-2"/>
    <n v="0.94199999999999995"/>
    <n v="2.218"/>
    <n v="5.5289999999999999"/>
    <n v="8.65"/>
    <n v="5.56"/>
    <n v="23.8"/>
    <n v="-21.6"/>
    <n v="8.4"/>
    <n v="123.012"/>
    <n v="1732.06"/>
    <s v="110607_195038"/>
  </r>
  <r>
    <s v="Chris Capuano"/>
    <x v="1"/>
    <s v="gid_2011_06_07_nynmlb_milmlb_1"/>
    <s v="Miller Park"/>
    <s v="Gary Darling"/>
    <s v="nyn"/>
    <s v="mil"/>
    <n v="33"/>
    <x v="0"/>
    <s v="X"/>
    <n v="8"/>
    <n v="4"/>
    <s v="CH"/>
    <x v="1"/>
    <n v="0.93"/>
    <x v="3"/>
    <s v="GB"/>
    <x v="5"/>
    <s v="R"/>
    <n v="2"/>
    <n v="1"/>
    <n v="2"/>
    <n v="0"/>
    <n v="1"/>
    <n v="0"/>
    <n v="2"/>
    <n v="78.3"/>
    <n v="72.3"/>
    <n v="3.49"/>
    <n v="1.63"/>
    <n v="0.72"/>
    <n v="2.0659999999999998"/>
    <n v="2.4500000000000002"/>
    <n v="5.6379999999999999"/>
    <n v="8.36"/>
    <n v="1.55"/>
    <n v="23.8"/>
    <n v="-18.2"/>
    <n v="9.8000000000000007"/>
    <n v="100.893"/>
    <n v="1428.44"/>
    <s v="110607_195156"/>
  </r>
  <r>
    <s v="Chris Capuano"/>
    <x v="1"/>
    <s v="gid_2011_06_07_nynmlb_milmlb_1"/>
    <s v="Miller Park"/>
    <s v="Gary Darling"/>
    <s v="nyn"/>
    <s v="mil"/>
    <n v="37"/>
    <x v="2"/>
    <s v="S"/>
    <n v="10"/>
    <n v="2"/>
    <s v="CH"/>
    <x v="1"/>
    <n v="0.95"/>
    <x v="2"/>
    <m/>
    <x v="7"/>
    <s v="R"/>
    <n v="1"/>
    <n v="0"/>
    <n v="1"/>
    <n v="0"/>
    <n v="0"/>
    <n v="0"/>
    <n v="3"/>
    <n v="78.5"/>
    <n v="71.900000000000006"/>
    <n v="3.54"/>
    <n v="1.64"/>
    <n v="0.18"/>
    <n v="2.3919999999999999"/>
    <n v="2.3580000000000001"/>
    <n v="5.7510000000000003"/>
    <n v="10.199999999999999"/>
    <n v="3.42"/>
    <n v="23.8"/>
    <n v="-23.2"/>
    <n v="9.3000000000000007"/>
    <n v="108.828"/>
    <n v="1799.06"/>
    <s v="110607_200233"/>
  </r>
  <r>
    <s v="Chris Capuano"/>
    <x v="1"/>
    <s v="gid_2011_06_07_nynmlb_milmlb_1"/>
    <s v="Miller Park"/>
    <s v="Gary Darling"/>
    <s v="nyn"/>
    <s v="mil"/>
    <n v="40"/>
    <x v="4"/>
    <s v="B"/>
    <n v="10"/>
    <n v="5"/>
    <s v="CH"/>
    <x v="1"/>
    <n v="0.86699999999999999"/>
    <x v="2"/>
    <m/>
    <x v="7"/>
    <s v="R"/>
    <n v="2"/>
    <n v="2"/>
    <n v="1"/>
    <n v="0"/>
    <n v="0"/>
    <n v="0"/>
    <n v="3"/>
    <n v="80"/>
    <n v="74.2"/>
    <n v="3.54"/>
    <n v="1.68"/>
    <n v="-0.38600000000000001"/>
    <n v="1.159"/>
    <n v="2.2909999999999999"/>
    <n v="5.5259999999999998"/>
    <n v="9.3000000000000007"/>
    <n v="6.08"/>
    <n v="23.8"/>
    <n v="-25"/>
    <n v="7.9"/>
    <n v="123.431"/>
    <n v="1920.72"/>
    <s v="110607_200333"/>
  </r>
  <r>
    <s v="Chris Capuano"/>
    <x v="1"/>
    <s v="gid_2011_06_07_nynmlb_milmlb_1"/>
    <s v="Miller Park"/>
    <s v="Gary Darling"/>
    <s v="nyn"/>
    <s v="mil"/>
    <n v="44"/>
    <x v="2"/>
    <s v="S"/>
    <n v="11"/>
    <n v="3"/>
    <s v="CH"/>
    <x v="1"/>
    <n v="0.91800000000000004"/>
    <x v="8"/>
    <m/>
    <x v="10"/>
    <s v="R"/>
    <n v="2"/>
    <n v="0"/>
    <n v="2"/>
    <n v="0"/>
    <n v="0"/>
    <n v="0"/>
    <n v="3"/>
    <n v="79.900000000000006"/>
    <n v="73.400000000000006"/>
    <n v="3.5"/>
    <n v="1.68"/>
    <n v="-1.4E-2"/>
    <n v="1.786"/>
    <n v="2.3439999999999999"/>
    <n v="5.5880000000000001"/>
    <n v="10.199999999999999"/>
    <n v="3.58"/>
    <n v="23.8"/>
    <n v="-24.1"/>
    <n v="9"/>
    <n v="109.63500000000001"/>
    <n v="1844.71"/>
    <s v="110607_200503"/>
  </r>
  <r>
    <s v="Chris Capuano"/>
    <x v="1"/>
    <s v="gid_2011_06_07_nynmlb_milmlb_1"/>
    <s v="Miller Park"/>
    <s v="Gary Darling"/>
    <s v="nyn"/>
    <s v="mil"/>
    <n v="46"/>
    <x v="4"/>
    <s v="B"/>
    <n v="11"/>
    <n v="5"/>
    <s v="CH"/>
    <x v="1"/>
    <n v="0.95599999999999996"/>
    <x v="8"/>
    <m/>
    <x v="10"/>
    <s v="R"/>
    <n v="2"/>
    <n v="2"/>
    <n v="2"/>
    <n v="0"/>
    <n v="0"/>
    <n v="0"/>
    <n v="3"/>
    <n v="77.8"/>
    <n v="72.099999999999994"/>
    <n v="3.42"/>
    <n v="1.68"/>
    <n v="0.33600000000000002"/>
    <n v="1.2649999999999999"/>
    <n v="2.379"/>
    <n v="5.6769999999999996"/>
    <n v="10.199999999999999"/>
    <n v="6.05"/>
    <n v="23.8"/>
    <n v="-26"/>
    <n v="8.5"/>
    <n v="120.92100000000001"/>
    <n v="1991.99"/>
    <s v="110607_200537"/>
  </r>
  <r>
    <s v="Chris Capuano"/>
    <x v="1"/>
    <s v="gid_2011_06_07_nynmlb_milmlb_1"/>
    <s v="Miller Park"/>
    <s v="Gary Darling"/>
    <s v="nyn"/>
    <s v="mil"/>
    <n v="47"/>
    <x v="4"/>
    <s v="B"/>
    <n v="11"/>
    <n v="6"/>
    <s v="CH"/>
    <x v="1"/>
    <n v="0.89900000000000002"/>
    <x v="8"/>
    <m/>
    <x v="10"/>
    <s v="R"/>
    <n v="3"/>
    <n v="2"/>
    <n v="2"/>
    <n v="0"/>
    <n v="0"/>
    <n v="0"/>
    <n v="3"/>
    <n v="80.099999999999994"/>
    <n v="74.3"/>
    <n v="3.38"/>
    <n v="1.59"/>
    <n v="-1.0960000000000001"/>
    <n v="0.34"/>
    <n v="2.2309999999999999"/>
    <n v="5.532"/>
    <n v="9.58"/>
    <n v="6.15"/>
    <n v="23.8"/>
    <n v="-25"/>
    <n v="8"/>
    <n v="122.93"/>
    <n v="1965.25"/>
    <s v="110607_200600"/>
  </r>
  <r>
    <s v="Chris Capuano"/>
    <x v="1"/>
    <s v="gid_2011_06_07_nynmlb_milmlb_1"/>
    <s v="Miller Park"/>
    <s v="Gary Darling"/>
    <s v="nyn"/>
    <s v="mil"/>
    <n v="49"/>
    <x v="4"/>
    <s v="B"/>
    <n v="12"/>
    <n v="2"/>
    <s v="CH"/>
    <x v="1"/>
    <n v="0.96099999999999997"/>
    <x v="2"/>
    <m/>
    <x v="6"/>
    <s v="R"/>
    <n v="1"/>
    <n v="0"/>
    <n v="2"/>
    <n v="1"/>
    <n v="0"/>
    <n v="0"/>
    <n v="3"/>
    <n v="78.3"/>
    <n v="72.599999999999994"/>
    <n v="3.63"/>
    <n v="1.76"/>
    <n v="-0.33100000000000002"/>
    <n v="1.327"/>
    <n v="2.1619999999999999"/>
    <n v="5.532"/>
    <n v="9.85"/>
    <n v="2.08"/>
    <n v="23.8"/>
    <n v="-21.4"/>
    <n v="9.8000000000000007"/>
    <n v="102.21899999999999"/>
    <n v="1697.68"/>
    <s v="110607_200715"/>
  </r>
  <r>
    <s v="Chris Capuano"/>
    <x v="1"/>
    <s v="gid_2011_06_07_nynmlb_milmlb_1"/>
    <s v="Miller Park"/>
    <s v="Gary Darling"/>
    <s v="nyn"/>
    <s v="mil"/>
    <n v="54"/>
    <x v="3"/>
    <s v="S"/>
    <n v="12"/>
    <n v="7"/>
    <s v="CH"/>
    <x v="1"/>
    <n v="0.85899999999999999"/>
    <x v="2"/>
    <m/>
    <x v="6"/>
    <s v="R"/>
    <n v="3"/>
    <n v="2"/>
    <n v="2"/>
    <n v="1"/>
    <n v="0"/>
    <n v="0"/>
    <n v="3"/>
    <n v="80"/>
    <n v="74.2"/>
    <n v="3.7"/>
    <n v="1.88"/>
    <n v="-3.5999999999999997E-2"/>
    <n v="1.6930000000000001"/>
    <n v="2.4119999999999999"/>
    <n v="5.516"/>
    <n v="8.44"/>
    <n v="4.5"/>
    <n v="23.8"/>
    <n v="-21.5"/>
    <n v="8.3000000000000007"/>
    <n v="118.346"/>
    <n v="1655.84"/>
    <s v="110607_201036"/>
  </r>
  <r>
    <s v="Chris Capuano"/>
    <x v="1"/>
    <s v="gid_2011_06_07_nynmlb_milmlb_1"/>
    <s v="Miller Park"/>
    <s v="Gary Darling"/>
    <s v="nyn"/>
    <s v="mil"/>
    <n v="61"/>
    <x v="4"/>
    <s v="B"/>
    <n v="14"/>
    <n v="3"/>
    <s v="CH"/>
    <x v="1"/>
    <n v="0.95699999999999996"/>
    <x v="0"/>
    <m/>
    <x v="1"/>
    <s v="R"/>
    <n v="1"/>
    <n v="1"/>
    <n v="1"/>
    <n v="0"/>
    <n v="0"/>
    <n v="0"/>
    <n v="4"/>
    <n v="78.400000000000006"/>
    <n v="72.900000000000006"/>
    <n v="3.09"/>
    <n v="1.43"/>
    <n v="-0.113"/>
    <n v="-4.7E-2"/>
    <n v="2.4630000000000001"/>
    <n v="5.4210000000000003"/>
    <n v="10.15"/>
    <n v="5.51"/>
    <n v="23.9"/>
    <n v="-25.1"/>
    <n v="8.6999999999999993"/>
    <n v="118.709"/>
    <n v="1953.44"/>
    <s v="110607_202651"/>
  </r>
  <r>
    <s v="Chris Capuano"/>
    <x v="1"/>
    <s v="gid_2011_06_07_nynmlb_milmlb_1"/>
    <s v="Miller Park"/>
    <s v="Gary Darling"/>
    <s v="nyn"/>
    <s v="mil"/>
    <n v="70"/>
    <x v="1"/>
    <s v="S"/>
    <n v="17"/>
    <n v="1"/>
    <s v="CH"/>
    <x v="1"/>
    <n v="0.94699999999999995"/>
    <x v="0"/>
    <m/>
    <x v="5"/>
    <s v="R"/>
    <n v="0"/>
    <n v="0"/>
    <n v="2"/>
    <n v="1"/>
    <n v="0"/>
    <n v="1"/>
    <n v="4"/>
    <n v="80.3"/>
    <n v="75"/>
    <n v="3.49"/>
    <n v="1.63"/>
    <n v="-0.36"/>
    <n v="1.429"/>
    <n v="2.3959999999999999"/>
    <n v="5.4450000000000003"/>
    <n v="9.66"/>
    <n v="2.3199999999999998"/>
    <n v="23.9"/>
    <n v="-22.6"/>
    <n v="9.1"/>
    <n v="103.789"/>
    <n v="1735.86"/>
    <s v="110607_203204"/>
  </r>
  <r>
    <s v="Chris Capuano"/>
    <x v="1"/>
    <s v="gid_2011_06_07_nynmlb_milmlb_1"/>
    <s v="Miller Park"/>
    <s v="Gary Darling"/>
    <s v="nyn"/>
    <s v="mil"/>
    <n v="72"/>
    <x v="0"/>
    <s v="X"/>
    <n v="17"/>
    <n v="3"/>
    <s v="CH"/>
    <x v="1"/>
    <n v="0.90900000000000003"/>
    <x v="0"/>
    <s v="FB"/>
    <x v="5"/>
    <s v="R"/>
    <n v="1"/>
    <n v="1"/>
    <n v="2"/>
    <n v="1"/>
    <n v="0"/>
    <n v="1"/>
    <n v="4"/>
    <n v="80.5"/>
    <n v="73.900000000000006"/>
    <n v="3.49"/>
    <n v="1.63"/>
    <n v="0.18099999999999999"/>
    <n v="2.5779999999999998"/>
    <n v="2.5510000000000002"/>
    <n v="5.5949999999999998"/>
    <n v="10.96"/>
    <n v="3.05"/>
    <n v="23.8"/>
    <n v="-25.9"/>
    <n v="9.1"/>
    <n v="105.791"/>
    <n v="1958.99"/>
    <s v="110607_203254"/>
  </r>
  <r>
    <s v="Chris Capuano"/>
    <x v="1"/>
    <s v="gid_2011_06_07_nynmlb_milmlb_1"/>
    <s v="Miller Park"/>
    <s v="Gary Darling"/>
    <s v="nyn"/>
    <s v="mil"/>
    <n v="77"/>
    <x v="4"/>
    <s v="B"/>
    <n v="19"/>
    <n v="4"/>
    <s v="CH"/>
    <x v="1"/>
    <n v="0.97199999999999998"/>
    <x v="8"/>
    <m/>
    <x v="7"/>
    <s v="R"/>
    <n v="2"/>
    <n v="1"/>
    <n v="1"/>
    <n v="0"/>
    <n v="0"/>
    <n v="0"/>
    <n v="5"/>
    <n v="78"/>
    <n v="71.8"/>
    <n v="3.5"/>
    <n v="1.64"/>
    <n v="-0.64500000000000002"/>
    <n v="0.71499999999999997"/>
    <n v="2.3119999999999998"/>
    <n v="5.4870000000000001"/>
    <n v="12.08"/>
    <n v="2.21"/>
    <n v="23.8"/>
    <n v="-25"/>
    <n v="10.3"/>
    <n v="100.639"/>
    <n v="2041.22"/>
    <s v="110607_204805"/>
  </r>
  <r>
    <s v="Chris Capuano"/>
    <x v="1"/>
    <s v="gid_2011_06_07_nynmlb_milmlb_1"/>
    <s v="Miller Park"/>
    <s v="Gary Darling"/>
    <s v="nyn"/>
    <s v="mil"/>
    <n v="82"/>
    <x v="4"/>
    <s v="B"/>
    <n v="19"/>
    <n v="9"/>
    <s v="CH"/>
    <x v="1"/>
    <n v="0.92"/>
    <x v="8"/>
    <m/>
    <x v="7"/>
    <s v="R"/>
    <n v="3"/>
    <n v="2"/>
    <n v="1"/>
    <n v="0"/>
    <n v="0"/>
    <n v="0"/>
    <n v="5"/>
    <n v="80.7"/>
    <n v="74.8"/>
    <n v="3.59"/>
    <n v="1.72"/>
    <n v="-0.25700000000000001"/>
    <n v="1.0029999999999999"/>
    <n v="2.524"/>
    <n v="5.4139999999999997"/>
    <n v="10.82"/>
    <n v="3.84"/>
    <n v="23.8"/>
    <n v="-26.3"/>
    <n v="8.8000000000000007"/>
    <n v="109.78700000000001"/>
    <n v="1996.17"/>
    <s v="110607_205032"/>
  </r>
  <r>
    <s v="Chris Capuano"/>
    <x v="1"/>
    <s v="gid_2011_06_07_nynmlb_milmlb_1"/>
    <s v="Miller Park"/>
    <s v="Gary Darling"/>
    <s v="nyn"/>
    <s v="mil"/>
    <n v="88"/>
    <x v="6"/>
    <s v="B"/>
    <n v="21"/>
    <n v="4"/>
    <s v="CH"/>
    <x v="1"/>
    <n v="0.70599999999999996"/>
    <x v="2"/>
    <m/>
    <x v="6"/>
    <s v="R"/>
    <n v="0"/>
    <n v="2"/>
    <n v="2"/>
    <n v="0"/>
    <n v="1"/>
    <n v="0"/>
    <n v="5"/>
    <n v="82.8"/>
    <n v="75.900000000000006"/>
    <n v="3.59"/>
    <n v="1.76"/>
    <n v="-0.29299999999999998"/>
    <n v="0.88600000000000001"/>
    <n v="2.5910000000000002"/>
    <n v="5.3710000000000004"/>
    <n v="13.23"/>
    <n v="3.4"/>
    <n v="23.8"/>
    <n v="-31.5"/>
    <n v="9.1"/>
    <n v="104.629"/>
    <n v="2405.66"/>
    <s v="110607_205432"/>
  </r>
  <r>
    <s v="Chris Capuano"/>
    <x v="1"/>
    <s v="gid_2011_06_07_nynmlb_milmlb_1"/>
    <s v="Miller Park"/>
    <s v="Gary Darling"/>
    <s v="nyn"/>
    <s v="mil"/>
    <n v="91"/>
    <x v="3"/>
    <s v="S"/>
    <n v="23"/>
    <n v="1"/>
    <s v="CH"/>
    <x v="1"/>
    <n v="0.95699999999999996"/>
    <x v="3"/>
    <m/>
    <x v="1"/>
    <s v="R"/>
    <n v="0"/>
    <n v="0"/>
    <n v="0"/>
    <n v="0"/>
    <n v="0"/>
    <n v="0"/>
    <n v="6"/>
    <n v="78.400000000000006"/>
    <n v="73"/>
    <n v="2.82"/>
    <n v="1.49"/>
    <n v="0.39700000000000002"/>
    <n v="2.0750000000000002"/>
    <n v="2.367"/>
    <n v="5.726"/>
    <n v="10.53"/>
    <n v="6.11"/>
    <n v="23.9"/>
    <n v="-28"/>
    <n v="8.3000000000000007"/>
    <n v="120.358"/>
    <n v="2075.39"/>
    <s v="110607_210802"/>
  </r>
  <r>
    <s v="Chris Capuano"/>
    <x v="1"/>
    <s v="gid_2011_06_07_nynmlb_milmlb_1"/>
    <s v="Miller Park"/>
    <s v="Gary Darling"/>
    <s v="nyn"/>
    <s v="mil"/>
    <n v="93"/>
    <x v="1"/>
    <s v="S"/>
    <n v="24"/>
    <n v="1"/>
    <s v="CH"/>
    <x v="1"/>
    <n v="0.95199999999999996"/>
    <x v="9"/>
    <m/>
    <x v="3"/>
    <s v="R"/>
    <n v="0"/>
    <n v="0"/>
    <n v="1"/>
    <n v="0"/>
    <n v="0"/>
    <n v="0"/>
    <n v="6"/>
    <n v="78.8"/>
    <n v="72.8"/>
    <n v="3.12"/>
    <n v="1.62"/>
    <n v="0.01"/>
    <n v="2.3170000000000002"/>
    <n v="2.3279999999999998"/>
    <n v="5.7350000000000003"/>
    <n v="11.54"/>
    <n v="6.92"/>
    <n v="23.8"/>
    <n v="-31.2"/>
    <n v="8.1999999999999993"/>
    <n v="121.15300000000001"/>
    <n v="2288.7399999999998"/>
    <s v="110607_210902"/>
  </r>
  <r>
    <s v="Chris Capuano"/>
    <x v="1"/>
    <s v="gid_2011_06_07_nynmlb_milmlb_1"/>
    <s v="Miller Park"/>
    <s v="Gary Darling"/>
    <s v="nyn"/>
    <s v="mil"/>
    <n v="94"/>
    <x v="4"/>
    <s v="B"/>
    <n v="24"/>
    <n v="2"/>
    <s v="CH"/>
    <x v="1"/>
    <n v="0.96899999999999997"/>
    <x v="9"/>
    <m/>
    <x v="3"/>
    <s v="R"/>
    <n v="0"/>
    <n v="1"/>
    <n v="1"/>
    <n v="0"/>
    <n v="0"/>
    <n v="0"/>
    <n v="6"/>
    <n v="78.2"/>
    <n v="72.900000000000006"/>
    <n v="3.42"/>
    <n v="1.64"/>
    <n v="0.16300000000000001"/>
    <n v="0.34899999999999998"/>
    <n v="2.36"/>
    <n v="5.468"/>
    <n v="11.65"/>
    <n v="4.83"/>
    <n v="23.9"/>
    <n v="-28"/>
    <n v="9.1999999999999993"/>
    <n v="112.76"/>
    <n v="2132.4899999999998"/>
    <s v="110607_210925"/>
  </r>
  <r>
    <s v="Chris Capuano"/>
    <x v="1"/>
    <s v="gid_2011_06_07_nynmlb_milmlb_1"/>
    <s v="Miller Park"/>
    <s v="Gary Darling"/>
    <s v="nyn"/>
    <s v="mil"/>
    <n v="97"/>
    <x v="4"/>
    <s v="B"/>
    <n v="25"/>
    <n v="2"/>
    <s v="CH"/>
    <x v="1"/>
    <n v="0.96399999999999997"/>
    <x v="0"/>
    <m/>
    <x v="9"/>
    <s v="R"/>
    <n v="1"/>
    <n v="0"/>
    <n v="1"/>
    <n v="0"/>
    <n v="1"/>
    <n v="0"/>
    <n v="6"/>
    <n v="79.2"/>
    <n v="73"/>
    <n v="3.34"/>
    <n v="1.51"/>
    <n v="1.081"/>
    <n v="2.2370000000000001"/>
    <n v="2.512"/>
    <n v="5.6269999999999998"/>
    <n v="12.43"/>
    <n v="2.77"/>
    <n v="23.8"/>
    <n v="-28.6"/>
    <n v="9.8000000000000007"/>
    <n v="102.786"/>
    <n v="2164.1799999999998"/>
    <s v="110607_211145"/>
  </r>
  <r>
    <s v="Chris Capuano"/>
    <x v="1"/>
    <s v="gid_2011_06_07_nynmlb_milmlb_1"/>
    <s v="Miller Park"/>
    <s v="Gary Darling"/>
    <s v="nyn"/>
    <s v="mil"/>
    <n v="98"/>
    <x v="4"/>
    <s v="B"/>
    <n v="25"/>
    <n v="3"/>
    <s v="CH"/>
    <x v="1"/>
    <n v="0.91200000000000003"/>
    <x v="0"/>
    <m/>
    <x v="9"/>
    <s v="R"/>
    <n v="2"/>
    <n v="0"/>
    <n v="1"/>
    <n v="0"/>
    <n v="1"/>
    <n v="0"/>
    <n v="6"/>
    <n v="79.7"/>
    <n v="73.8"/>
    <n v="3.34"/>
    <n v="1.51"/>
    <n v="0.254"/>
    <n v="3.4590000000000001"/>
    <n v="2.4279999999999999"/>
    <n v="5.8049999999999997"/>
    <n v="9.76"/>
    <n v="4.8099999999999996"/>
    <n v="23.8"/>
    <n v="-25.6"/>
    <n v="8.1999999999999993"/>
    <n v="116.494"/>
    <n v="1880.38"/>
    <s v="110607_211205"/>
  </r>
  <r>
    <s v="Chris Capuano"/>
    <x v="1"/>
    <s v="gid_2011_06_07_nynmlb_milmlb_1"/>
    <s v="Miller Park"/>
    <s v="Gary Darling"/>
    <s v="nyn"/>
    <s v="mil"/>
    <n v="101"/>
    <x v="0"/>
    <s v="X"/>
    <n v="25"/>
    <n v="6"/>
    <s v="CH"/>
    <x v="1"/>
    <n v="0.91300000000000003"/>
    <x v="0"/>
    <s v="FB"/>
    <x v="9"/>
    <s v="R"/>
    <n v="3"/>
    <n v="2"/>
    <n v="1"/>
    <n v="0"/>
    <n v="1"/>
    <n v="0"/>
    <n v="6"/>
    <n v="79.7"/>
    <n v="73.400000000000006"/>
    <n v="3.2"/>
    <n v="1.73"/>
    <n v="-6.2E-2"/>
    <n v="2.766"/>
    <n v="2.3849999999999998"/>
    <n v="5.5970000000000004"/>
    <n v="10.99"/>
    <n v="6.03"/>
    <n v="23.8"/>
    <n v="-29.3"/>
    <n v="8.1"/>
    <n v="118.968"/>
    <n v="2151.5700000000002"/>
    <s v="110607_211340"/>
  </r>
  <r>
    <s v="Chris Capuano"/>
    <x v="1"/>
    <s v="gid_2011_06_07_nynmlb_milmlb_1"/>
    <s v="Miller Park"/>
    <s v="Gary Darling"/>
    <s v="nyn"/>
    <s v="mil"/>
    <n v="105"/>
    <x v="6"/>
    <s v="B"/>
    <n v="26"/>
    <n v="4"/>
    <s v="CH"/>
    <x v="1"/>
    <n v="0.96399999999999997"/>
    <x v="2"/>
    <m/>
    <x v="5"/>
    <s v="R"/>
    <n v="1"/>
    <n v="2"/>
    <n v="2"/>
    <n v="0"/>
    <n v="1"/>
    <n v="0"/>
    <n v="6"/>
    <n v="78.3"/>
    <n v="73.3"/>
    <n v="3.5"/>
    <n v="1.55"/>
    <n v="0.39500000000000002"/>
    <n v="0.122"/>
    <n v="2.3839999999999999"/>
    <n v="5.4290000000000003"/>
    <n v="10.24"/>
    <n v="2.52"/>
    <n v="23.9"/>
    <n v="-23.1"/>
    <n v="9.6999999999999993"/>
    <n v="104.129"/>
    <n v="1791.77"/>
    <s v="110607_211605"/>
  </r>
  <r>
    <s v="Francisco Rodriguez"/>
    <x v="0"/>
    <s v="gid_2011_06_07_nynmlb_milmlb_1"/>
    <s v="Miller Park"/>
    <s v="Gary Darling"/>
    <s v="nyn"/>
    <s v="mil"/>
    <n v="3"/>
    <x v="1"/>
    <s v="S"/>
    <n v="1"/>
    <n v="3"/>
    <s v="CH"/>
    <x v="1"/>
    <n v="0.92"/>
    <x v="2"/>
    <m/>
    <x v="2"/>
    <s v="L"/>
    <n v="1"/>
    <n v="1"/>
    <n v="0"/>
    <n v="0"/>
    <n v="0"/>
    <n v="0"/>
    <n v="9"/>
    <n v="81.3"/>
    <n v="74.900000000000006"/>
    <n v="3.24"/>
    <n v="1.5"/>
    <n v="-0.129"/>
    <n v="2.8159999999999998"/>
    <n v="-1.1639999999999999"/>
    <n v="6.0750000000000002"/>
    <n v="-3.33"/>
    <n v="3.62"/>
    <n v="23.8"/>
    <n v="8.6"/>
    <n v="7.8"/>
    <n v="222.20099999999999"/>
    <n v="863.63300000000004"/>
    <s v="110607_220551"/>
  </r>
  <r>
    <s v="Francisco Rodriguez"/>
    <x v="0"/>
    <s v="gid_2011_06_07_nynmlb_milmlb_1"/>
    <s v="Miller Park"/>
    <s v="Gary Darling"/>
    <s v="nyn"/>
    <s v="mil"/>
    <n v="6"/>
    <x v="3"/>
    <s v="S"/>
    <n v="1"/>
    <n v="6"/>
    <s v="CH"/>
    <x v="1"/>
    <n v="0.91900000000000004"/>
    <x v="2"/>
    <m/>
    <x v="2"/>
    <s v="L"/>
    <n v="2"/>
    <n v="2"/>
    <n v="0"/>
    <n v="0"/>
    <n v="0"/>
    <n v="0"/>
    <n v="9"/>
    <n v="82.1"/>
    <n v="76"/>
    <n v="3.24"/>
    <n v="1.5"/>
    <n v="-1.488"/>
    <n v="2.9369999999999998"/>
    <n v="-0.92800000000000005"/>
    <n v="6.2779999999999996"/>
    <n v="-1.98"/>
    <n v="0.99"/>
    <n v="23.8"/>
    <n v="5.6"/>
    <n v="8.6"/>
    <n v="242.35400000000001"/>
    <n v="394.55099999999999"/>
    <s v="110607_220701"/>
  </r>
  <r>
    <s v="Francisco Rodriguez"/>
    <x v="0"/>
    <s v="gid_2011_06_07_nynmlb_milmlb_1"/>
    <s v="Miller Park"/>
    <s v="Gary Darling"/>
    <s v="nyn"/>
    <s v="mil"/>
    <n v="9"/>
    <x v="4"/>
    <s v="B"/>
    <n v="3"/>
    <n v="1"/>
    <s v="CH"/>
    <x v="1"/>
    <n v="0.92500000000000004"/>
    <x v="2"/>
    <m/>
    <x v="0"/>
    <s v="L"/>
    <n v="0"/>
    <n v="0"/>
    <n v="2"/>
    <n v="0"/>
    <n v="0"/>
    <n v="0"/>
    <n v="9"/>
    <n v="84"/>
    <n v="80"/>
    <n v="3.25"/>
    <n v="1.63"/>
    <n v="-0.65200000000000002"/>
    <n v="-0.42899999999999999"/>
    <n v="-0.93700000000000006"/>
    <n v="5.9379999999999997"/>
    <n v="-3.4"/>
    <n v="6.03"/>
    <n v="24"/>
    <n v="12"/>
    <n v="6.3"/>
    <n v="209.20099999999999"/>
    <n v="1291.46"/>
    <s v="110607_220848"/>
  </r>
  <r>
    <s v="Francisco Rodriguez"/>
    <x v="0"/>
    <s v="gid_2011_06_07_nynmlb_milmlb_1"/>
    <s v="Miller Park"/>
    <s v="Gary Darling"/>
    <s v="nyn"/>
    <s v="mil"/>
    <n v="10"/>
    <x v="3"/>
    <s v="S"/>
    <n v="3"/>
    <n v="2"/>
    <s v="CH"/>
    <x v="1"/>
    <n v="0.93"/>
    <x v="2"/>
    <m/>
    <x v="0"/>
    <s v="L"/>
    <n v="1"/>
    <n v="0"/>
    <n v="2"/>
    <n v="0"/>
    <n v="0"/>
    <n v="0"/>
    <n v="9"/>
    <n v="82.6"/>
    <n v="78.099999999999994"/>
    <n v="3.17"/>
    <n v="1.61"/>
    <n v="0.46200000000000002"/>
    <n v="0.45"/>
    <n v="-1.006"/>
    <n v="6.0590000000000002"/>
    <n v="-5.21"/>
    <n v="1.62"/>
    <n v="24"/>
    <n v="13.1"/>
    <n v="8.4"/>
    <n v="252.28399999999999"/>
    <n v="990.07600000000002"/>
    <s v="110607_220913"/>
  </r>
  <r>
    <s v="Francisco Rodriguez"/>
    <x v="0"/>
    <s v="gid_2011_06_07_nynmlb_milmlb_1"/>
    <s v="Miller Park"/>
    <s v="Gary Darling"/>
    <s v="nyn"/>
    <s v="mil"/>
    <n v="11"/>
    <x v="1"/>
    <s v="S"/>
    <n v="3"/>
    <n v="3"/>
    <s v="CH"/>
    <x v="1"/>
    <n v="0.89700000000000002"/>
    <x v="2"/>
    <m/>
    <x v="0"/>
    <s v="L"/>
    <n v="1"/>
    <n v="1"/>
    <n v="2"/>
    <n v="0"/>
    <n v="0"/>
    <n v="0"/>
    <n v="9"/>
    <n v="83.6"/>
    <n v="77.900000000000006"/>
    <n v="3.17"/>
    <n v="1.61"/>
    <n v="-0.20899999999999999"/>
    <n v="1.85"/>
    <n v="-0.99099999999999999"/>
    <n v="6.1470000000000002"/>
    <n v="-3.28"/>
    <n v="1.72"/>
    <n v="23.9"/>
    <n v="8.5"/>
    <n v="8.1"/>
    <n v="241.72300000000001"/>
    <n v="674.21799999999996"/>
    <s v="110607_220937"/>
  </r>
  <r>
    <s v="Dale Thayer"/>
    <x v="0"/>
    <s v="gid_2011_06_08_nynmlb_milmlb_1"/>
    <s v="Miller Park"/>
    <s v="Bruce Dreckman"/>
    <s v="nyn"/>
    <s v="mil"/>
    <n v="17"/>
    <x v="2"/>
    <s v="S"/>
    <n v="4"/>
    <n v="1"/>
    <s v="CH"/>
    <x v="1"/>
    <n v="1.3129999999999999"/>
    <x v="9"/>
    <m/>
    <x v="2"/>
    <s v="L"/>
    <n v="0"/>
    <n v="0"/>
    <n v="2"/>
    <n v="0"/>
    <n v="1"/>
    <n v="0"/>
    <n v="9"/>
    <n v="80.7"/>
    <n v="74.400000000000006"/>
    <n v="3.09"/>
    <n v="1.47"/>
    <n v="-1.159"/>
    <n v="2.6589999999999998"/>
    <n v="-3.214"/>
    <n v="5.1609999999999996"/>
    <n v="-6.08"/>
    <n v="1.24"/>
    <n v="23.8"/>
    <n v="13.7"/>
    <n v="8.9"/>
    <n v="257.96899999999999"/>
    <n v="1078.29"/>
    <s v="110608_221806"/>
  </r>
  <r>
    <s v="Dale Thayer"/>
    <x v="0"/>
    <s v="gid_2011_06_08_nynmlb_milmlb_1"/>
    <s v="Miller Park"/>
    <s v="Bruce Dreckman"/>
    <s v="nyn"/>
    <s v="mil"/>
    <n v="18"/>
    <x v="4"/>
    <s v="B"/>
    <n v="4"/>
    <n v="2"/>
    <s v="CH"/>
    <x v="1"/>
    <n v="1.137"/>
    <x v="9"/>
    <m/>
    <x v="2"/>
    <s v="L"/>
    <n v="0"/>
    <n v="1"/>
    <n v="2"/>
    <n v="0"/>
    <n v="1"/>
    <n v="0"/>
    <n v="9"/>
    <n v="81.8"/>
    <n v="75.5"/>
    <n v="3.25"/>
    <n v="1.59"/>
    <n v="-1.615"/>
    <n v="2.9529999999999998"/>
    <n v="-3.11"/>
    <n v="5.1079999999999997"/>
    <n v="-8.48"/>
    <n v="-2.0499999999999998"/>
    <n v="23.8"/>
    <n v="17.899999999999999"/>
    <n v="10.199999999999999"/>
    <n v="283.26400000000001"/>
    <n v="1532.46"/>
    <s v="110608_221826"/>
  </r>
  <r>
    <s v="Dale Thayer"/>
    <x v="0"/>
    <s v="gid_2011_06_08_nynmlb_milmlb_1"/>
    <s v="Miller Park"/>
    <s v="Bruce Dreckman"/>
    <s v="nyn"/>
    <s v="mil"/>
    <n v="19"/>
    <x v="7"/>
    <s v="X"/>
    <n v="4"/>
    <n v="3"/>
    <s v="CH"/>
    <x v="1"/>
    <n v="1.2709999999999999"/>
    <x v="9"/>
    <s v="LD"/>
    <x v="2"/>
    <s v="L"/>
    <n v="1"/>
    <n v="1"/>
    <n v="2"/>
    <n v="0"/>
    <n v="1"/>
    <n v="0"/>
    <n v="9"/>
    <n v="81.900000000000006"/>
    <n v="76"/>
    <n v="3.24"/>
    <n v="1.5"/>
    <n v="-7.3999999999999996E-2"/>
    <n v="2.024"/>
    <n v="-2.883"/>
    <n v="4.9859999999999998"/>
    <n v="-5.28"/>
    <n v="0.14000000000000001"/>
    <n v="23.8"/>
    <n v="11.1"/>
    <n v="9"/>
    <n v="267.98"/>
    <n v="934.28"/>
    <s v="110608_221845"/>
  </r>
  <r>
    <s v="Jon Niese"/>
    <x v="1"/>
    <s v="gid_2011_06_09_nynmlb_milmlb_1"/>
    <s v="Miller Park"/>
    <s v="Paul Emmel"/>
    <s v="nyn"/>
    <s v="mil"/>
    <n v="15"/>
    <x v="4"/>
    <s v="B"/>
    <n v="5"/>
    <n v="4"/>
    <s v="CH"/>
    <x v="1"/>
    <n v="0.76700000000000002"/>
    <x v="2"/>
    <m/>
    <x v="1"/>
    <s v="R"/>
    <n v="2"/>
    <n v="1"/>
    <n v="1"/>
    <n v="0"/>
    <n v="0"/>
    <n v="0"/>
    <n v="2"/>
    <n v="85.1"/>
    <n v="78.900000000000006"/>
    <n v="3.34"/>
    <n v="1.51"/>
    <n v="1.242"/>
    <n v="3.04"/>
    <n v="1.4159999999999999"/>
    <n v="5.5750000000000002"/>
    <n v="7.21"/>
    <n v="4.25"/>
    <n v="23.8"/>
    <n v="-23.1"/>
    <n v="7.1"/>
    <n v="120.82"/>
    <n v="1546.24"/>
    <s v="110609_194054"/>
  </r>
  <r>
    <s v="Francisco Rodriguez"/>
    <x v="0"/>
    <s v="gid_2011_06_09_nynmlb_milmlb_1"/>
    <s v="Miller Park"/>
    <s v="Paul Emmel"/>
    <s v="nyn"/>
    <s v="mil"/>
    <n v="4"/>
    <x v="0"/>
    <s v="X"/>
    <n v="1"/>
    <n v="4"/>
    <s v="CH"/>
    <x v="1"/>
    <n v="0.93"/>
    <x v="0"/>
    <s v="FB"/>
    <x v="6"/>
    <s v="R"/>
    <n v="1"/>
    <n v="2"/>
    <n v="2"/>
    <n v="1"/>
    <n v="1"/>
    <n v="0"/>
    <n v="8"/>
    <n v="80.900000000000006"/>
    <n v="75.7"/>
    <n v="3.7"/>
    <n v="1.88"/>
    <n v="-0.44"/>
    <n v="2.669"/>
    <n v="-0.74099999999999999"/>
    <n v="6.2640000000000002"/>
    <n v="-4.1900000000000004"/>
    <n v="4"/>
    <n v="23.9"/>
    <n v="12.1"/>
    <n v="7.7"/>
    <n v="225.97200000000001"/>
    <n v="1029.3599999999999"/>
    <s v="110609_213743"/>
  </r>
  <r>
    <s v="Francisco Rodriguez"/>
    <x v="0"/>
    <s v="gid_2011_06_09_nynmlb_milmlb_1"/>
    <s v="Miller Park"/>
    <s v="Paul Emmel"/>
    <s v="nyn"/>
    <s v="mil"/>
    <n v="6"/>
    <x v="8"/>
    <s v="X"/>
    <n v="2"/>
    <n v="2"/>
    <s v="CH"/>
    <x v="1"/>
    <n v="0.877"/>
    <x v="9"/>
    <s v="LD"/>
    <x v="4"/>
    <s v="L"/>
    <n v="0"/>
    <n v="1"/>
    <n v="0"/>
    <n v="0"/>
    <n v="0"/>
    <n v="0"/>
    <n v="9"/>
    <n v="84.1"/>
    <n v="79.3"/>
    <n v="3.36"/>
    <n v="1.71"/>
    <n v="0.106"/>
    <n v="1.9850000000000001"/>
    <n v="-1.1870000000000001"/>
    <n v="6.0419999999999998"/>
    <n v="-4.4000000000000004"/>
    <n v="1.41"/>
    <n v="23.9"/>
    <n v="11.6"/>
    <n v="8"/>
    <n v="251.71899999999999"/>
    <n v="856.25900000000001"/>
    <s v="110609_215152"/>
  </r>
  <r>
    <s v="Francisco Rodriguez"/>
    <x v="0"/>
    <s v="gid_2011_06_09_nynmlb_milmlb_1"/>
    <s v="Miller Park"/>
    <s v="Paul Emmel"/>
    <s v="nyn"/>
    <s v="mil"/>
    <n v="16"/>
    <x v="3"/>
    <s v="S"/>
    <n v="5"/>
    <n v="3"/>
    <s v="CH"/>
    <x v="1"/>
    <n v="0.92700000000000005"/>
    <x v="2"/>
    <m/>
    <x v="9"/>
    <s v="R"/>
    <n v="1"/>
    <n v="1"/>
    <n v="2"/>
    <n v="0"/>
    <n v="1"/>
    <n v="0"/>
    <n v="9"/>
    <n v="78.099999999999994"/>
    <n v="73"/>
    <n v="3.3"/>
    <n v="1.73"/>
    <n v="-0.47399999999999998"/>
    <n v="3.145"/>
    <n v="-1.1279999999999999"/>
    <n v="6.2469999999999999"/>
    <n v="-3.62"/>
    <n v="1.68"/>
    <n v="23.9"/>
    <n v="8.5"/>
    <n v="9.1"/>
    <n v="244.41399999999999"/>
    <n v="682.05"/>
    <s v="110609_215656"/>
  </r>
  <r>
    <s v="Kyle Lohse"/>
    <x v="0"/>
    <s v="gid_2011_06_10_slnmlb_milmlb_1"/>
    <s v="Miller Park"/>
    <s v="Ron Kulpa"/>
    <s v="sln"/>
    <s v="mil"/>
    <n v="2"/>
    <x v="0"/>
    <s v="X"/>
    <n v="1"/>
    <n v="2"/>
    <s v="CH"/>
    <x v="1"/>
    <n v="0.83299999999999996"/>
    <x v="0"/>
    <s v="FB"/>
    <x v="7"/>
    <s v="R"/>
    <n v="0"/>
    <n v="1"/>
    <n v="0"/>
    <n v="0"/>
    <n v="0"/>
    <n v="0"/>
    <n v="1"/>
    <n v="80"/>
    <n v="73.900000000000006"/>
    <n v="3.54"/>
    <n v="1.64"/>
    <n v="0.57499999999999996"/>
    <n v="2.5979999999999999"/>
    <n v="-0.57199999999999995"/>
    <n v="6.5430000000000001"/>
    <n v="-5.2430000000000003"/>
    <n v="2.1509999999999998"/>
    <n v="23.8"/>
    <n v="12.4"/>
    <n v="8.9"/>
    <n v="247.19499999999999"/>
    <n v="976.17100000000005"/>
    <s v="110610_191859"/>
  </r>
  <r>
    <s v="Kyle Lohse"/>
    <x v="0"/>
    <s v="gid_2011_06_10_slnmlb_milmlb_1"/>
    <s v="Miller Park"/>
    <s v="Ron Kulpa"/>
    <s v="sln"/>
    <s v="mil"/>
    <n v="35"/>
    <x v="0"/>
    <s v="X"/>
    <n v="13"/>
    <n v="2"/>
    <s v="CH"/>
    <x v="1"/>
    <n v="0.876"/>
    <x v="0"/>
    <s v="FB"/>
    <x v="6"/>
    <s v="R"/>
    <n v="0"/>
    <n v="1"/>
    <n v="2"/>
    <n v="1"/>
    <n v="0"/>
    <n v="0"/>
    <n v="3"/>
    <n v="79.8"/>
    <n v="74.2"/>
    <n v="3.7"/>
    <n v="1.88"/>
    <n v="0.64100000000000001"/>
    <n v="1.972"/>
    <n v="-0.53500000000000003"/>
    <n v="6.4390000000000001"/>
    <n v="-6.1440000000000001"/>
    <n v="3.294"/>
    <n v="23.8"/>
    <n v="15.3"/>
    <n v="8.6"/>
    <n v="241.41499999999999"/>
    <n v="1203.8800000000001"/>
    <s v="110610_195619"/>
  </r>
  <r>
    <s v="Kyle Lohse"/>
    <x v="0"/>
    <s v="gid_2011_06_10_slnmlb_milmlb_1"/>
    <s v="Miller Park"/>
    <s v="Ron Kulpa"/>
    <s v="sln"/>
    <s v="mil"/>
    <n v="36"/>
    <x v="4"/>
    <s v="B"/>
    <n v="14"/>
    <n v="1"/>
    <s v="CH"/>
    <x v="1"/>
    <n v="0.88100000000000001"/>
    <x v="8"/>
    <m/>
    <x v="4"/>
    <s v="L"/>
    <n v="0"/>
    <n v="0"/>
    <n v="0"/>
    <n v="0"/>
    <n v="0"/>
    <n v="0"/>
    <n v="4"/>
    <n v="78.400000000000006"/>
    <n v="73.2"/>
    <n v="3.36"/>
    <n v="1.71"/>
    <n v="-1.0449999999999999"/>
    <n v="3.25"/>
    <n v="-0.81799999999999995"/>
    <n v="6.58"/>
    <n v="-6.2930000000000001"/>
    <n v="3.266"/>
    <n v="23.9"/>
    <n v="16.5"/>
    <n v="8.6999999999999993"/>
    <n v="242.17400000000001"/>
    <n v="1212.81"/>
    <s v="110610_200734"/>
  </r>
  <r>
    <s v="Kyle Lohse"/>
    <x v="0"/>
    <s v="gid_2011_06_10_slnmlb_milmlb_1"/>
    <s v="Miller Park"/>
    <s v="Ron Kulpa"/>
    <s v="sln"/>
    <s v="mil"/>
    <n v="38"/>
    <x v="4"/>
    <s v="B"/>
    <n v="14"/>
    <n v="3"/>
    <s v="CH"/>
    <x v="1"/>
    <n v="0.879"/>
    <x v="8"/>
    <m/>
    <x v="4"/>
    <s v="L"/>
    <n v="2"/>
    <n v="0"/>
    <n v="0"/>
    <n v="0"/>
    <n v="0"/>
    <n v="0"/>
    <n v="4"/>
    <n v="79.900000000000006"/>
    <n v="74.599999999999994"/>
    <n v="3.36"/>
    <n v="1.71"/>
    <n v="-0.57199999999999995"/>
    <n v="1.679"/>
    <n v="-0.80300000000000005"/>
    <n v="6.2450000000000001"/>
    <n v="-6.8179999999999996"/>
    <n v="2.6190000000000002"/>
    <n v="23.9"/>
    <n v="17.3"/>
    <n v="8.9"/>
    <n v="248.596"/>
    <n v="1266.8399999999999"/>
    <s v="110610_200814"/>
  </r>
  <r>
    <s v="Kyle Lohse"/>
    <x v="0"/>
    <s v="gid_2011_06_10_slnmlb_milmlb_1"/>
    <s v="Miller Park"/>
    <s v="Ron Kulpa"/>
    <s v="sln"/>
    <s v="mil"/>
    <n v="39"/>
    <x v="2"/>
    <s v="S"/>
    <n v="14"/>
    <n v="4"/>
    <s v="CH"/>
    <x v="1"/>
    <n v="0.89800000000000002"/>
    <x v="8"/>
    <m/>
    <x v="4"/>
    <s v="L"/>
    <n v="3"/>
    <n v="0"/>
    <n v="0"/>
    <n v="0"/>
    <n v="0"/>
    <n v="0"/>
    <n v="4"/>
    <n v="78.599999999999994"/>
    <n v="72.900000000000006"/>
    <n v="3.36"/>
    <n v="1.71"/>
    <n v="0.17299999999999999"/>
    <n v="2.742"/>
    <n v="-0.71399999999999997"/>
    <n v="6.4290000000000003"/>
    <n v="-7.95"/>
    <n v="4.173"/>
    <n v="23.8"/>
    <n v="20.3"/>
    <n v="8.6"/>
    <n v="241.99"/>
    <n v="1525.96"/>
    <s v="110610_200832"/>
  </r>
  <r>
    <s v="Kyle Lohse"/>
    <x v="0"/>
    <s v="gid_2011_06_10_slnmlb_milmlb_1"/>
    <s v="Miller Park"/>
    <s v="Ron Kulpa"/>
    <s v="sln"/>
    <s v="mil"/>
    <n v="50"/>
    <x v="4"/>
    <s v="B"/>
    <n v="16"/>
    <n v="4"/>
    <s v="CH"/>
    <x v="1"/>
    <n v="0.89500000000000002"/>
    <x v="12"/>
    <m/>
    <x v="10"/>
    <s v="R"/>
    <n v="2"/>
    <n v="1"/>
    <n v="0"/>
    <n v="1"/>
    <n v="0"/>
    <n v="1"/>
    <n v="4"/>
    <n v="80.2"/>
    <n v="74.8"/>
    <n v="3.72"/>
    <n v="1.89"/>
    <n v="1.294"/>
    <n v="1.234"/>
    <n v="-0.41499999999999998"/>
    <n v="6.3419999999999996"/>
    <n v="-6.3310000000000004"/>
    <n v="5.944"/>
    <n v="23.9"/>
    <n v="17.7"/>
    <n v="7.5"/>
    <n v="226.54900000000001"/>
    <n v="1512.98"/>
    <s v="110610_201340"/>
  </r>
  <r>
    <s v="Kyle Lohse"/>
    <x v="0"/>
    <s v="gid_2011_06_10_slnmlb_milmlb_1"/>
    <s v="Miller Park"/>
    <s v="Ron Kulpa"/>
    <s v="sln"/>
    <s v="mil"/>
    <n v="52"/>
    <x v="1"/>
    <s v="S"/>
    <n v="17"/>
    <n v="1"/>
    <s v="CH"/>
    <x v="1"/>
    <n v="0.90600000000000003"/>
    <x v="8"/>
    <m/>
    <x v="8"/>
    <s v="L"/>
    <n v="0"/>
    <n v="0"/>
    <n v="1"/>
    <n v="1"/>
    <n v="1"/>
    <n v="0"/>
    <n v="4"/>
    <n v="79.8"/>
    <n v="73.900000000000006"/>
    <n v="3.64"/>
    <n v="1.78"/>
    <n v="-1.155"/>
    <n v="2.7559999999999998"/>
    <n v="-0.85499999999999998"/>
    <n v="6.532"/>
    <n v="-8.5429999999999993"/>
    <n v="4.9619999999999997"/>
    <n v="23.8"/>
    <n v="24"/>
    <n v="8.3000000000000007"/>
    <n v="239.584"/>
    <n v="1701.75"/>
    <s v="110610_201541"/>
  </r>
  <r>
    <s v="Kyle Lohse"/>
    <x v="0"/>
    <s v="gid_2011_06_10_slnmlb_milmlb_1"/>
    <s v="Miller Park"/>
    <s v="Ron Kulpa"/>
    <s v="sln"/>
    <s v="mil"/>
    <n v="55"/>
    <x v="6"/>
    <s v="B"/>
    <n v="17"/>
    <n v="4"/>
    <s v="CH"/>
    <x v="1"/>
    <n v="0.9"/>
    <x v="8"/>
    <m/>
    <x v="8"/>
    <s v="L"/>
    <n v="1"/>
    <n v="2"/>
    <n v="1"/>
    <n v="1"/>
    <n v="1"/>
    <n v="0"/>
    <n v="4"/>
    <n v="79.7"/>
    <n v="74.099999999999994"/>
    <n v="3.64"/>
    <n v="1.78"/>
    <n v="-0.20399999999999999"/>
    <n v="0.50800000000000001"/>
    <n v="-0.76100000000000001"/>
    <n v="6.2270000000000003"/>
    <n v="-6.8949999999999996"/>
    <n v="4.9169999999999998"/>
    <n v="23.8"/>
    <n v="18.5"/>
    <n v="8.3000000000000007"/>
    <n v="234.21199999999999"/>
    <n v="1455.18"/>
    <s v="110610_201710"/>
  </r>
  <r>
    <s v="Kyle Lohse"/>
    <x v="0"/>
    <s v="gid_2011_06_10_slnmlb_milmlb_1"/>
    <s v="Miller Park"/>
    <s v="Ron Kulpa"/>
    <s v="sln"/>
    <s v="mil"/>
    <n v="56"/>
    <x v="6"/>
    <s v="B"/>
    <n v="17"/>
    <n v="5"/>
    <s v="CH"/>
    <x v="1"/>
    <n v="0.88"/>
    <x v="8"/>
    <m/>
    <x v="8"/>
    <s v="L"/>
    <n v="2"/>
    <n v="2"/>
    <n v="1"/>
    <n v="1"/>
    <n v="1"/>
    <n v="0"/>
    <n v="4"/>
    <n v="79.7"/>
    <n v="74.400000000000006"/>
    <n v="3.64"/>
    <n v="1.78"/>
    <n v="0.35599999999999998"/>
    <n v="0.79800000000000004"/>
    <n v="-0.59599999999999997"/>
    <n v="6.17"/>
    <n v="-5.6879999999999997"/>
    <n v="3.9969999999999999"/>
    <n v="23.9"/>
    <n v="14.7"/>
    <n v="8.3000000000000007"/>
    <n v="234.54599999999999"/>
    <n v="1203.51"/>
    <s v="110610_201742"/>
  </r>
  <r>
    <s v="Kyle Lohse"/>
    <x v="0"/>
    <s v="gid_2011_06_10_slnmlb_milmlb_1"/>
    <s v="Miller Park"/>
    <s v="Ron Kulpa"/>
    <s v="sln"/>
    <s v="mil"/>
    <n v="57"/>
    <x v="6"/>
    <s v="B"/>
    <n v="17"/>
    <n v="6"/>
    <s v="CH"/>
    <x v="1"/>
    <n v="0.88"/>
    <x v="8"/>
    <m/>
    <x v="8"/>
    <s v="L"/>
    <n v="3"/>
    <n v="2"/>
    <n v="1"/>
    <n v="1"/>
    <n v="1"/>
    <n v="0"/>
    <n v="4"/>
    <n v="79.900000000000006"/>
    <n v="73.900000000000006"/>
    <n v="3.64"/>
    <n v="1.78"/>
    <n v="0.26400000000000001"/>
    <n v="0.89"/>
    <n v="-0.68300000000000005"/>
    <n v="6.1769999999999996"/>
    <n v="-7.0789999999999997"/>
    <n v="2.1549999999999998"/>
    <n v="23.8"/>
    <n v="16.600000000000001"/>
    <n v="9.3000000000000007"/>
    <n v="252.67"/>
    <n v="1266.72"/>
    <s v="110610_201812"/>
  </r>
  <r>
    <s v="Kyle Lohse"/>
    <x v="0"/>
    <s v="gid_2011_06_10_slnmlb_milmlb_1"/>
    <s v="Miller Park"/>
    <s v="Ron Kulpa"/>
    <s v="sln"/>
    <s v="mil"/>
    <n v="70"/>
    <x v="4"/>
    <s v="B"/>
    <n v="22"/>
    <n v="4"/>
    <s v="CH"/>
    <x v="1"/>
    <n v="0.90400000000000003"/>
    <x v="5"/>
    <m/>
    <x v="6"/>
    <s v="R"/>
    <n v="2"/>
    <n v="1"/>
    <n v="1"/>
    <n v="0"/>
    <n v="1"/>
    <n v="0"/>
    <n v="5"/>
    <n v="80.099999999999994"/>
    <n v="73.5"/>
    <n v="3.7"/>
    <n v="1.88"/>
    <n v="1.1859999999999999"/>
    <n v="2.218"/>
    <n v="-0.499"/>
    <n v="6.3869999999999996"/>
    <n v="-6.9450000000000003"/>
    <n v="7.8949999999999996"/>
    <n v="23.8"/>
    <n v="20.9"/>
    <n v="7"/>
    <n v="221.14"/>
    <n v="1803.08"/>
    <s v="110610_203352"/>
  </r>
  <r>
    <s v="Kyle Lohse"/>
    <x v="0"/>
    <s v="gid_2011_06_10_slnmlb_milmlb_1"/>
    <s v="Miller Park"/>
    <s v="Ron Kulpa"/>
    <s v="sln"/>
    <s v="mil"/>
    <n v="74"/>
    <x v="1"/>
    <s v="S"/>
    <n v="23"/>
    <n v="1"/>
    <s v="CH"/>
    <x v="1"/>
    <n v="0.88"/>
    <x v="14"/>
    <m/>
    <x v="4"/>
    <s v="L"/>
    <n v="0"/>
    <n v="0"/>
    <n v="1"/>
    <n v="0"/>
    <n v="0"/>
    <n v="0"/>
    <n v="5"/>
    <n v="79.5"/>
    <n v="73.599999999999994"/>
    <n v="3.36"/>
    <n v="1.71"/>
    <n v="0.315"/>
    <n v="1.39"/>
    <n v="-0.68700000000000006"/>
    <n v="6.32"/>
    <n v="-6.7210000000000001"/>
    <n v="2.5680000000000001"/>
    <n v="23.8"/>
    <n v="15.9"/>
    <n v="9.1"/>
    <n v="248.68600000000001"/>
    <n v="1229.02"/>
    <s v="110610_203628"/>
  </r>
  <r>
    <s v="Kyle Lohse"/>
    <x v="0"/>
    <s v="gid_2011_06_10_slnmlb_milmlb_1"/>
    <s v="Miller Park"/>
    <s v="Ron Kulpa"/>
    <s v="sln"/>
    <s v="mil"/>
    <n v="80"/>
    <x v="4"/>
    <s v="B"/>
    <n v="24"/>
    <n v="4"/>
    <s v="CH"/>
    <x v="1"/>
    <n v="0.89400000000000002"/>
    <x v="13"/>
    <m/>
    <x v="1"/>
    <s v="R"/>
    <n v="2"/>
    <n v="1"/>
    <n v="2"/>
    <n v="1"/>
    <n v="0"/>
    <n v="0"/>
    <n v="5"/>
    <n v="79.8"/>
    <n v="74.5"/>
    <n v="3.42"/>
    <n v="1.51"/>
    <n v="1.2230000000000001"/>
    <n v="0.96"/>
    <n v="-0.43099999999999999"/>
    <n v="6.2939999999999996"/>
    <n v="-7.8310000000000004"/>
    <n v="3.5"/>
    <n v="23.9"/>
    <n v="19.3"/>
    <n v="8.6999999999999993"/>
    <n v="245.596"/>
    <n v="1483.75"/>
    <s v="110610_204027"/>
  </r>
  <r>
    <s v="Ryan Franklin"/>
    <x v="0"/>
    <s v="gid_2011_06_10_slnmlb_milmlb_1"/>
    <s v="Miller Park"/>
    <s v="Ron Kulpa"/>
    <s v="sln"/>
    <s v="mil"/>
    <n v="18"/>
    <x v="3"/>
    <s v="S"/>
    <n v="7"/>
    <n v="2"/>
    <s v="CH"/>
    <x v="1"/>
    <n v="0.376"/>
    <x v="2"/>
    <m/>
    <x v="6"/>
    <s v="R"/>
    <n v="0"/>
    <n v="1"/>
    <n v="0"/>
    <n v="0"/>
    <n v="0"/>
    <n v="0"/>
    <n v="7"/>
    <n v="81.3"/>
    <n v="75.400000000000006"/>
    <n v="3.7"/>
    <n v="1.88"/>
    <n v="-0.68899999999999995"/>
    <n v="2.2879999999999998"/>
    <n v="-1.17"/>
    <n v="6.0810000000000004"/>
    <n v="-3.6720000000000002"/>
    <n v="-4.6790000000000003"/>
    <n v="23.8"/>
    <n v="7.1"/>
    <n v="11.1"/>
    <n v="321.565"/>
    <n v="1032.53"/>
    <s v="110610_210702"/>
  </r>
  <r>
    <s v="Brian Tallet"/>
    <x v="1"/>
    <s v="gid_2011_06_10_slnmlb_milmlb_1"/>
    <s v="Miller Park"/>
    <s v="Ron Kulpa"/>
    <s v="sln"/>
    <s v="mil"/>
    <n v="7"/>
    <x v="0"/>
    <s v="X"/>
    <n v="2"/>
    <n v="4"/>
    <s v="CH"/>
    <x v="1"/>
    <n v="0.90100000000000002"/>
    <x v="3"/>
    <s v="GB"/>
    <x v="9"/>
    <s v="R"/>
    <n v="1"/>
    <n v="2"/>
    <n v="0"/>
    <n v="0"/>
    <n v="1"/>
    <n v="0"/>
    <n v="8"/>
    <n v="84.5"/>
    <n v="78.3"/>
    <n v="3.3"/>
    <n v="1.73"/>
    <n v="0.77400000000000002"/>
    <n v="0.81399999999999995"/>
    <n v="2.7719999999999998"/>
    <n v="6.0469999999999997"/>
    <n v="12.714"/>
    <n v="4.9089999999999998"/>
    <n v="23.8"/>
    <n v="-34.700000000000003"/>
    <n v="8.3000000000000007"/>
    <n v="111.30200000000001"/>
    <n v="2475.7800000000002"/>
    <s v="110610_213056"/>
  </r>
  <r>
    <s v="Brian Tallet"/>
    <x v="1"/>
    <s v="gid_2011_06_10_slnmlb_milmlb_1"/>
    <s v="Miller Park"/>
    <s v="Ron Kulpa"/>
    <s v="sln"/>
    <s v="mil"/>
    <n v="13"/>
    <x v="1"/>
    <s v="S"/>
    <n v="4"/>
    <n v="3"/>
    <s v="CH"/>
    <x v="1"/>
    <n v="0.82299999999999995"/>
    <x v="3"/>
    <m/>
    <x v="7"/>
    <s v="R"/>
    <n v="1"/>
    <n v="1"/>
    <n v="1"/>
    <n v="0"/>
    <n v="1"/>
    <n v="0"/>
    <n v="8"/>
    <n v="85.2"/>
    <n v="78"/>
    <n v="3.54"/>
    <n v="1.64"/>
    <n v="0.73599999999999999"/>
    <n v="1.883"/>
    <n v="2.6280000000000001"/>
    <n v="6.1520000000000001"/>
    <n v="9.9339999999999993"/>
    <n v="8.9649999999999999"/>
    <n v="23.8"/>
    <n v="-35.299999999999997"/>
    <n v="6.3"/>
    <n v="132.21899999999999"/>
    <n v="2433.0300000000002"/>
    <s v="110610_213417"/>
  </r>
  <r>
    <s v="Brian Tallet"/>
    <x v="1"/>
    <s v="gid_2011_06_10_slnmlb_milmlb_1"/>
    <s v="Miller Park"/>
    <s v="Ron Kulpa"/>
    <s v="sln"/>
    <s v="mil"/>
    <n v="18"/>
    <x v="4"/>
    <s v="B"/>
    <n v="6"/>
    <n v="1"/>
    <s v="CH"/>
    <x v="1"/>
    <n v="0.89800000000000002"/>
    <x v="0"/>
    <m/>
    <x v="6"/>
    <s v="R"/>
    <n v="0"/>
    <n v="0"/>
    <n v="2"/>
    <n v="1"/>
    <n v="0"/>
    <n v="0"/>
    <n v="8"/>
    <n v="84"/>
    <n v="77.900000000000006"/>
    <n v="3.7"/>
    <n v="1.88"/>
    <n v="-0.19400000000000001"/>
    <n v="1.47"/>
    <n v="2.7170000000000001"/>
    <n v="6.1310000000000002"/>
    <n v="11.307"/>
    <n v="6.0529999999999999"/>
    <n v="23.8"/>
    <n v="-32.700000000000003"/>
    <n v="7.6"/>
    <n v="118.354"/>
    <n v="2324.4699999999998"/>
    <s v="110610_213710"/>
  </r>
  <r>
    <s v="Brian Tallet"/>
    <x v="1"/>
    <s v="gid_2011_06_10_slnmlb_milmlb_1"/>
    <s v="Miller Park"/>
    <s v="Ron Kulpa"/>
    <s v="sln"/>
    <s v="mil"/>
    <n v="21"/>
    <x v="0"/>
    <s v="X"/>
    <n v="6"/>
    <n v="4"/>
    <s v="CH"/>
    <x v="1"/>
    <n v="0.90100000000000002"/>
    <x v="0"/>
    <s v="FB"/>
    <x v="6"/>
    <s v="R"/>
    <n v="2"/>
    <n v="1"/>
    <n v="2"/>
    <n v="1"/>
    <n v="0"/>
    <n v="0"/>
    <n v="8"/>
    <n v="84.3"/>
    <n v="78.099999999999994"/>
    <n v="3.7"/>
    <n v="1.88"/>
    <n v="1.2909999999999999"/>
    <n v="1.9319999999999999"/>
    <n v="2.6970000000000001"/>
    <n v="6.1829999999999998"/>
    <n v="10.419"/>
    <n v="3.9849999999999999"/>
    <n v="23.8"/>
    <n v="-29"/>
    <n v="8.1"/>
    <n v="111.161"/>
    <n v="2029.84"/>
    <s v="110610_213825"/>
  </r>
  <r>
    <s v="Chris Carpenter"/>
    <x v="0"/>
    <s v="gid_2011_06_11_slnmlb_milmlb_1"/>
    <s v="Miller Park"/>
    <s v="Angel Campos"/>
    <s v="sln"/>
    <s v="mil"/>
    <n v="53"/>
    <x v="2"/>
    <s v="S"/>
    <n v="16"/>
    <n v="2"/>
    <s v="CH"/>
    <x v="1"/>
    <n v="0.86199999999999999"/>
    <x v="0"/>
    <m/>
    <x v="8"/>
    <s v="L"/>
    <n v="1"/>
    <n v="0"/>
    <n v="1"/>
    <n v="0"/>
    <n v="0"/>
    <n v="0"/>
    <n v="5"/>
    <n v="85.9"/>
    <n v="79.3"/>
    <n v="3.64"/>
    <n v="1.78"/>
    <n v="-1.0960000000000001"/>
    <n v="2.1019999999999999"/>
    <n v="-1.427"/>
    <n v="6.0149999999999997"/>
    <n v="-7.6760000000000002"/>
    <n v="3.88"/>
    <n v="23.8"/>
    <n v="23.4"/>
    <n v="7.4"/>
    <n v="242.91"/>
    <n v="1588.99"/>
    <s v="110611_192326"/>
  </r>
  <r>
    <s v="Jake Westbrook"/>
    <x v="0"/>
    <s v="gid_2011_06_12_slnmlb_milmlb_1"/>
    <s v="Miller Park"/>
    <s v="Andy Fletcher"/>
    <s v="sln"/>
    <s v="mil"/>
    <n v="11"/>
    <x v="4"/>
    <s v="B"/>
    <n v="4"/>
    <n v="2"/>
    <s v="CH"/>
    <x v="1"/>
    <n v="0.88600000000000001"/>
    <x v="1"/>
    <m/>
    <x v="4"/>
    <s v="L"/>
    <n v="0"/>
    <n v="1"/>
    <n v="0"/>
    <n v="0"/>
    <n v="0"/>
    <n v="0"/>
    <n v="2"/>
    <n v="79.099999999999994"/>
    <n v="73.8"/>
    <n v="3.38"/>
    <n v="1.68"/>
    <n v="0.73199999999999998"/>
    <n v="0.56799999999999995"/>
    <n v="-1.083"/>
    <n v="5.968"/>
    <n v="-10.6"/>
    <n v="-2.16"/>
    <n v="23.9"/>
    <n v="20.3"/>
    <n v="11.4"/>
    <n v="281.22699999999998"/>
    <n v="1838.1"/>
    <s v="110612_133225"/>
  </r>
  <r>
    <s v="Jake Westbrook"/>
    <x v="0"/>
    <s v="gid_2011_06_12_slnmlb_milmlb_1"/>
    <s v="Miller Park"/>
    <s v="Andy Fletcher"/>
    <s v="sln"/>
    <s v="mil"/>
    <n v="48"/>
    <x v="6"/>
    <s v="B"/>
    <n v="13"/>
    <n v="3"/>
    <s v="CH"/>
    <x v="1"/>
    <n v="0.82"/>
    <x v="13"/>
    <m/>
    <x v="4"/>
    <s v="L"/>
    <n v="1"/>
    <n v="1"/>
    <n v="1"/>
    <n v="1"/>
    <n v="0"/>
    <n v="0"/>
    <n v="4"/>
    <n v="79.8"/>
    <n v="75"/>
    <n v="3.34"/>
    <n v="1.64"/>
    <n v="0.65600000000000003"/>
    <n v="7.8E-2"/>
    <n v="-1.1759999999999999"/>
    <n v="5.7030000000000003"/>
    <n v="-7.15"/>
    <n v="-1.3"/>
    <n v="23.9"/>
    <n v="14.6"/>
    <n v="10.4"/>
    <n v="279.88799999999998"/>
    <n v="1257.55"/>
    <s v="110612_141424"/>
  </r>
  <r>
    <s v="Jake Westbrook"/>
    <x v="0"/>
    <s v="gid_2011_06_12_slnmlb_milmlb_1"/>
    <s v="Miller Park"/>
    <s v="Andy Fletcher"/>
    <s v="sln"/>
    <s v="mil"/>
    <n v="54"/>
    <x v="4"/>
    <s v="B"/>
    <n v="14"/>
    <n v="4"/>
    <s v="CH"/>
    <x v="1"/>
    <n v="0.88100000000000001"/>
    <x v="3"/>
    <m/>
    <x v="1"/>
    <s v="R"/>
    <n v="1"/>
    <n v="2"/>
    <n v="2"/>
    <n v="0"/>
    <n v="0"/>
    <n v="0"/>
    <n v="4"/>
    <n v="78.7"/>
    <n v="73.2"/>
    <n v="3.22"/>
    <n v="1.44"/>
    <n v="0.26200000000000001"/>
    <n v="-0.34399999999999997"/>
    <n v="-1.2050000000000001"/>
    <n v="5.7279999999999998"/>
    <n v="-8.58"/>
    <n v="-0.19"/>
    <n v="23.9"/>
    <n v="17.399999999999999"/>
    <n v="10.6"/>
    <n v="270.92500000000001"/>
    <n v="1445.11"/>
    <s v="110612_141649"/>
  </r>
  <r>
    <s v="Fernando Salas"/>
    <x v="0"/>
    <s v="gid_2011_06_12_slnmlb_milmlb_1"/>
    <s v="Miller Park"/>
    <s v="Andy Fletcher"/>
    <s v="sln"/>
    <s v="mil"/>
    <n v="1"/>
    <x v="1"/>
    <s v="S"/>
    <n v="1"/>
    <n v="1"/>
    <s v="CH"/>
    <x v="1"/>
    <n v="0.91900000000000004"/>
    <x v="0"/>
    <m/>
    <x v="0"/>
    <s v="L"/>
    <n v="0"/>
    <n v="0"/>
    <n v="0"/>
    <n v="0"/>
    <n v="0"/>
    <n v="0"/>
    <n v="8"/>
    <n v="83.2"/>
    <n v="77.3"/>
    <n v="3.17"/>
    <n v="1.61"/>
    <n v="0.11600000000000001"/>
    <n v="1.347"/>
    <n v="-0.78"/>
    <n v="5.6559999999999997"/>
    <n v="-9.7100000000000009"/>
    <n v="4.83"/>
    <n v="23.8"/>
    <n v="28.1"/>
    <n v="7.8"/>
    <n v="243.316"/>
    <n v="1954.98"/>
    <s v="110612_152406"/>
  </r>
  <r>
    <s v="Fernando Salas"/>
    <x v="0"/>
    <s v="gid_2011_06_12_slnmlb_milmlb_1"/>
    <s v="Miller Park"/>
    <s v="Andy Fletcher"/>
    <s v="sln"/>
    <s v="mil"/>
    <n v="2"/>
    <x v="1"/>
    <s v="S"/>
    <n v="1"/>
    <n v="2"/>
    <s v="CH"/>
    <x v="1"/>
    <n v="0.84099999999999997"/>
    <x v="0"/>
    <m/>
    <x v="0"/>
    <s v="L"/>
    <n v="0"/>
    <n v="1"/>
    <n v="0"/>
    <n v="0"/>
    <n v="0"/>
    <n v="0"/>
    <n v="8"/>
    <n v="84.9"/>
    <n v="78.7"/>
    <n v="3.17"/>
    <n v="1.61"/>
    <n v="-0.53300000000000003"/>
    <n v="1.615"/>
    <n v="-0.76500000000000001"/>
    <n v="5.6660000000000004"/>
    <n v="-6.71"/>
    <n v="2.8"/>
    <n v="23.8"/>
    <n v="19.399999999999999"/>
    <n v="7.8"/>
    <n v="246.971"/>
    <n v="1333.7"/>
    <s v="110612_152426"/>
  </r>
  <r>
    <s v="Fernando Salas"/>
    <x v="0"/>
    <s v="gid_2011_06_12_slnmlb_milmlb_1"/>
    <s v="Miller Park"/>
    <s v="Andy Fletcher"/>
    <s v="sln"/>
    <s v="mil"/>
    <n v="6"/>
    <x v="4"/>
    <s v="B"/>
    <n v="2"/>
    <n v="3"/>
    <s v="CH"/>
    <x v="1"/>
    <n v="0.90300000000000002"/>
    <x v="2"/>
    <m/>
    <x v="6"/>
    <s v="R"/>
    <n v="1"/>
    <n v="1"/>
    <n v="1"/>
    <n v="0"/>
    <n v="0"/>
    <n v="0"/>
    <n v="8"/>
    <n v="85.5"/>
    <n v="79.3"/>
    <n v="3.76"/>
    <n v="1.81"/>
    <n v="0.98899999999999999"/>
    <n v="0.81799999999999995"/>
    <n v="-0.64700000000000002"/>
    <n v="5.62"/>
    <n v="-8.1999999999999993"/>
    <n v="3.12"/>
    <n v="23.8"/>
    <n v="22.6"/>
    <n v="7.8"/>
    <n v="248.863"/>
    <n v="1617.53"/>
    <s v="110612_152616"/>
  </r>
  <r>
    <s v="Fernando Salas"/>
    <x v="0"/>
    <s v="gid_2011_06_12_slnmlb_milmlb_1"/>
    <s v="Miller Park"/>
    <s v="Andy Fletcher"/>
    <s v="sln"/>
    <s v="mil"/>
    <n v="10"/>
    <x v="4"/>
    <s v="B"/>
    <n v="3"/>
    <n v="1"/>
    <s v="CH"/>
    <x v="1"/>
    <n v="0.87"/>
    <x v="8"/>
    <m/>
    <x v="4"/>
    <s v="L"/>
    <n v="0"/>
    <n v="0"/>
    <n v="2"/>
    <n v="0"/>
    <n v="0"/>
    <n v="0"/>
    <n v="8"/>
    <n v="85.4"/>
    <n v="78.900000000000006"/>
    <n v="3.47"/>
    <n v="1.72"/>
    <n v="-0.91100000000000003"/>
    <n v="1.607"/>
    <n v="-0.79200000000000004"/>
    <n v="5.6230000000000002"/>
    <n v="-7.7"/>
    <n v="0.72"/>
    <n v="23.8"/>
    <n v="20.3"/>
    <n v="8.6999999999999993"/>
    <n v="264.33499999999998"/>
    <n v="1417.02"/>
    <s v="110612_152756"/>
  </r>
  <r>
    <s v="Fernando Salas"/>
    <x v="0"/>
    <s v="gid_2011_06_12_slnmlb_milmlb_1"/>
    <s v="Miller Park"/>
    <s v="Andy Fletcher"/>
    <s v="sln"/>
    <s v="mil"/>
    <n v="13"/>
    <x v="4"/>
    <s v="B"/>
    <n v="3"/>
    <n v="4"/>
    <s v="CH"/>
    <x v="1"/>
    <n v="0.46500000000000002"/>
    <x v="8"/>
    <m/>
    <x v="4"/>
    <s v="L"/>
    <n v="2"/>
    <n v="1"/>
    <n v="2"/>
    <n v="0"/>
    <n v="0"/>
    <n v="0"/>
    <n v="8"/>
    <n v="86.8"/>
    <n v="80.599999999999994"/>
    <n v="3.38"/>
    <n v="1.76"/>
    <n v="-1.357"/>
    <n v="2.4969999999999999"/>
    <n v="-0.76900000000000002"/>
    <n v="5.6929999999999996"/>
    <n v="-6.24"/>
    <n v="6.92"/>
    <n v="23.8"/>
    <n v="25.4"/>
    <n v="5.8"/>
    <n v="221.86799999999999"/>
    <n v="1759.56"/>
    <s v="110612_152905"/>
  </r>
  <r>
    <s v="Fernando Salas"/>
    <x v="0"/>
    <s v="gid_2011_06_12_slnmlb_milmlb_1"/>
    <s v="Miller Park"/>
    <s v="Andy Fletcher"/>
    <s v="sln"/>
    <s v="mil"/>
    <n v="14"/>
    <x v="4"/>
    <s v="B"/>
    <n v="3"/>
    <n v="5"/>
    <s v="CH"/>
    <x v="1"/>
    <n v="0.82099999999999995"/>
    <x v="8"/>
    <m/>
    <x v="4"/>
    <s v="L"/>
    <n v="3"/>
    <n v="1"/>
    <n v="2"/>
    <n v="0"/>
    <n v="0"/>
    <n v="0"/>
    <n v="8"/>
    <n v="86.1"/>
    <n v="80"/>
    <n v="3.34"/>
    <n v="1.72"/>
    <n v="3.4000000000000002E-2"/>
    <n v="1.3480000000000001"/>
    <n v="-0.61099999999999999"/>
    <n v="5.6079999999999997"/>
    <n v="-6.71"/>
    <n v="4.3899999999999997"/>
    <n v="23.8"/>
    <n v="21.3"/>
    <n v="7"/>
    <n v="236.51900000000001"/>
    <n v="1497.23"/>
    <s v="110612_152927"/>
  </r>
  <r>
    <s v="Ryan Dempster"/>
    <x v="0"/>
    <s v="gid_2011_06_13_milmlb_chnmlb_1"/>
    <s v="Wrigley Field"/>
    <s v="Brian O\'Nora"/>
    <s v="chn"/>
    <s v="mil"/>
    <n v="46"/>
    <x v="3"/>
    <s v="S"/>
    <n v="11"/>
    <n v="2"/>
    <s v="CH"/>
    <x v="1"/>
    <n v="0.93"/>
    <x v="2"/>
    <m/>
    <x v="0"/>
    <s v="L"/>
    <n v="1"/>
    <n v="0"/>
    <n v="2"/>
    <n v="0"/>
    <n v="0"/>
    <n v="0"/>
    <n v="3"/>
    <n v="80.5"/>
    <n v="74.5"/>
    <n v="3.17"/>
    <n v="1.61"/>
    <n v="0.42199999999999999"/>
    <n v="2.278"/>
    <n v="-1.5309999999999999"/>
    <n v="5.8040000000000003"/>
    <n v="-6.96"/>
    <n v="5.22"/>
    <n v="23.8"/>
    <n v="18.899999999999999"/>
    <n v="7.7"/>
    <n v="232.86"/>
    <n v="1516.18"/>
    <s v="110613_194825"/>
  </r>
  <r>
    <s v="Ryan Dempster"/>
    <x v="0"/>
    <s v="gid_2011_06_13_milmlb_chnmlb_1"/>
    <s v="Wrigley Field"/>
    <s v="Brian O\'Nora"/>
    <s v="chn"/>
    <s v="mil"/>
    <n v="47"/>
    <x v="1"/>
    <s v="S"/>
    <n v="11"/>
    <n v="3"/>
    <s v="CH"/>
    <x v="1"/>
    <n v="0.91200000000000003"/>
    <x v="2"/>
    <m/>
    <x v="0"/>
    <s v="L"/>
    <n v="1"/>
    <n v="1"/>
    <n v="2"/>
    <n v="0"/>
    <n v="0"/>
    <n v="0"/>
    <n v="3"/>
    <n v="80.7"/>
    <n v="75.2"/>
    <n v="3.17"/>
    <n v="1.61"/>
    <n v="-0.77300000000000002"/>
    <n v="3.1139999999999999"/>
    <n v="-1.617"/>
    <n v="5.9909999999999997"/>
    <n v="-5.48"/>
    <n v="6.07"/>
    <n v="23.9"/>
    <n v="17"/>
    <n v="7"/>
    <n v="221.85300000000001"/>
    <n v="1443.76"/>
    <s v="110613_194842"/>
  </r>
  <r>
    <s v="Ryan Dempster"/>
    <x v="0"/>
    <s v="gid_2011_06_13_milmlb_chnmlb_1"/>
    <s v="Wrigley Field"/>
    <s v="Brian O\'Nora"/>
    <s v="chn"/>
    <s v="mil"/>
    <n v="56"/>
    <x v="4"/>
    <s v="B"/>
    <n v="13"/>
    <n v="1"/>
    <s v="CH"/>
    <x v="1"/>
    <n v="0.91900000000000004"/>
    <x v="2"/>
    <m/>
    <x v="4"/>
    <s v="L"/>
    <n v="0"/>
    <n v="0"/>
    <n v="1"/>
    <n v="0"/>
    <n v="0"/>
    <n v="0"/>
    <n v="4"/>
    <n v="81.900000000000006"/>
    <n v="76.7"/>
    <n v="3.48"/>
    <n v="1.66"/>
    <n v="-0.38400000000000001"/>
    <n v="0.23100000000000001"/>
    <n v="-1.7190000000000001"/>
    <n v="5.6929999999999996"/>
    <n v="-5.98"/>
    <n v="5.63"/>
    <n v="23.9"/>
    <n v="17.7"/>
    <n v="7.3"/>
    <n v="226.458"/>
    <n v="1467.08"/>
    <s v="110613_200319"/>
  </r>
  <r>
    <s v="Ryan Dempster"/>
    <x v="0"/>
    <s v="gid_2011_06_13_milmlb_chnmlb_1"/>
    <s v="Wrigley Field"/>
    <s v="Brian O\'Nora"/>
    <s v="chn"/>
    <s v="mil"/>
    <n v="57"/>
    <x v="2"/>
    <s v="S"/>
    <n v="13"/>
    <n v="2"/>
    <s v="CH"/>
    <x v="1"/>
    <n v="0.92400000000000004"/>
    <x v="2"/>
    <m/>
    <x v="4"/>
    <s v="L"/>
    <n v="1"/>
    <n v="0"/>
    <n v="1"/>
    <n v="0"/>
    <n v="0"/>
    <n v="0"/>
    <n v="4"/>
    <n v="80.8"/>
    <n v="75.400000000000006"/>
    <n v="3.44"/>
    <n v="1.72"/>
    <n v="0.29599999999999999"/>
    <n v="2.5710000000000002"/>
    <n v="-1.331"/>
    <n v="5.9939999999999998"/>
    <n v="-5.1100000000000003"/>
    <n v="3.11"/>
    <n v="23.9"/>
    <n v="13"/>
    <n v="8.1"/>
    <n v="238.24700000000001"/>
    <n v="1055.77"/>
    <s v="110613_200336"/>
  </r>
  <r>
    <s v="Ryan Dempster"/>
    <x v="0"/>
    <s v="gid_2011_06_13_milmlb_chnmlb_1"/>
    <s v="Wrigley Field"/>
    <s v="Brian O\'Nora"/>
    <s v="chn"/>
    <s v="mil"/>
    <n v="58"/>
    <x v="1"/>
    <s v="S"/>
    <n v="13"/>
    <n v="3"/>
    <s v="CH"/>
    <x v="1"/>
    <n v="0.91800000000000004"/>
    <x v="2"/>
    <m/>
    <x v="4"/>
    <s v="L"/>
    <n v="1"/>
    <n v="1"/>
    <n v="1"/>
    <n v="0"/>
    <n v="0"/>
    <n v="0"/>
    <n v="4"/>
    <n v="81.7"/>
    <n v="76.400000000000006"/>
    <n v="3.34"/>
    <n v="1.72"/>
    <n v="1.7999999999999999E-2"/>
    <n v="2.6989999999999998"/>
    <n v="-1.42"/>
    <n v="6.0869999999999997"/>
    <n v="-5.09"/>
    <n v="5.33"/>
    <n v="23.9"/>
    <n v="15.2"/>
    <n v="7"/>
    <n v="223.41499999999999"/>
    <n v="1321.07"/>
    <s v="110613_200356"/>
  </r>
  <r>
    <s v="Ryan Dempster"/>
    <x v="0"/>
    <s v="gid_2011_06_13_milmlb_chnmlb_1"/>
    <s v="Wrigley Field"/>
    <s v="Brian O\'Nora"/>
    <s v="chn"/>
    <s v="mil"/>
    <n v="59"/>
    <x v="6"/>
    <s v="B"/>
    <n v="13"/>
    <n v="4"/>
    <s v="CH"/>
    <x v="1"/>
    <n v="0.9"/>
    <x v="2"/>
    <m/>
    <x v="4"/>
    <s v="L"/>
    <n v="1"/>
    <n v="2"/>
    <n v="1"/>
    <n v="0"/>
    <n v="0"/>
    <n v="0"/>
    <n v="4"/>
    <n v="82.2"/>
    <n v="77.400000000000006"/>
    <n v="3.51"/>
    <n v="1.62"/>
    <n v="-9.6000000000000002E-2"/>
    <n v="-0.308"/>
    <n v="-1.407"/>
    <n v="5.7320000000000002"/>
    <n v="-5.69"/>
    <n v="2.17"/>
    <n v="23.9"/>
    <n v="14.4"/>
    <n v="8.5"/>
    <n v="248.745"/>
    <n v="1092.7"/>
    <s v="110613_200416"/>
  </r>
  <r>
    <s v="Ryan Dempster"/>
    <x v="0"/>
    <s v="gid_2011_06_13_milmlb_chnmlb_1"/>
    <s v="Wrigley Field"/>
    <s v="Brian O\'Nora"/>
    <s v="chn"/>
    <s v="mil"/>
    <n v="84"/>
    <x v="3"/>
    <s v="S"/>
    <n v="19"/>
    <n v="4"/>
    <s v="CH"/>
    <x v="1"/>
    <n v="0.92"/>
    <x v="3"/>
    <m/>
    <x v="7"/>
    <s v="R"/>
    <n v="2"/>
    <n v="1"/>
    <n v="2"/>
    <n v="0"/>
    <n v="1"/>
    <n v="0"/>
    <n v="5"/>
    <n v="82.1"/>
    <n v="76.5"/>
    <n v="3.55"/>
    <n v="1.64"/>
    <n v="0.33200000000000002"/>
    <n v="1.7909999999999999"/>
    <n v="-1.3819999999999999"/>
    <n v="5.9"/>
    <n v="-5.89"/>
    <n v="5.12"/>
    <n v="23.9"/>
    <n v="16.899999999999999"/>
    <n v="7.3"/>
    <n v="228.75399999999999"/>
    <n v="1394.46"/>
    <s v="110613_202546"/>
  </r>
  <r>
    <s v="Ryan Dempster"/>
    <x v="0"/>
    <s v="gid_2011_06_13_milmlb_chnmlb_1"/>
    <s v="Wrigley Field"/>
    <s v="Brian O\'Nora"/>
    <s v="chn"/>
    <s v="mil"/>
    <n v="88"/>
    <x v="3"/>
    <s v="S"/>
    <n v="20"/>
    <n v="2"/>
    <s v="CH"/>
    <x v="1"/>
    <n v="0.92200000000000004"/>
    <x v="2"/>
    <m/>
    <x v="0"/>
    <s v="L"/>
    <n v="0"/>
    <n v="1"/>
    <n v="0"/>
    <n v="0"/>
    <n v="0"/>
    <n v="0"/>
    <n v="6"/>
    <n v="81.599999999999994"/>
    <n v="76.3"/>
    <n v="3.17"/>
    <n v="1.61"/>
    <n v="-7.0000000000000007E-2"/>
    <n v="0.94"/>
    <n v="-1.6160000000000001"/>
    <n v="5.7690000000000001"/>
    <n v="-6.44"/>
    <n v="3.86"/>
    <n v="23.9"/>
    <n v="17.2"/>
    <n v="8"/>
    <n v="238.71700000000001"/>
    <n v="1334.83"/>
    <s v="110613_203547"/>
  </r>
  <r>
    <s v="Ryan Dempster"/>
    <x v="0"/>
    <s v="gid_2011_06_13_milmlb_chnmlb_1"/>
    <s v="Wrigley Field"/>
    <s v="Brian O\'Nora"/>
    <s v="chn"/>
    <s v="mil"/>
    <n v="89"/>
    <x v="1"/>
    <s v="S"/>
    <n v="20"/>
    <n v="3"/>
    <s v="CH"/>
    <x v="1"/>
    <n v="0.84299999999999997"/>
    <x v="2"/>
    <m/>
    <x v="0"/>
    <s v="L"/>
    <n v="0"/>
    <n v="2"/>
    <n v="0"/>
    <n v="0"/>
    <n v="0"/>
    <n v="0"/>
    <n v="6"/>
    <n v="82"/>
    <n v="76.599999999999994"/>
    <n v="3.17"/>
    <n v="1.61"/>
    <n v="-0.222"/>
    <n v="0.95299999999999996"/>
    <n v="-1.569"/>
    <n v="5.7160000000000002"/>
    <n v="-9.26"/>
    <n v="4.7"/>
    <n v="23.9"/>
    <n v="25.8"/>
    <n v="8"/>
    <n v="242.851"/>
    <n v="1852.59"/>
    <s v="110613_203604"/>
  </r>
  <r>
    <s v="Ryan Dempster"/>
    <x v="0"/>
    <s v="gid_2011_06_13_milmlb_chnmlb_1"/>
    <s v="Wrigley Field"/>
    <s v="Brian O\'Nora"/>
    <s v="chn"/>
    <s v="mil"/>
    <n v="108"/>
    <x v="3"/>
    <s v="S"/>
    <n v="24"/>
    <n v="5"/>
    <s v="CH"/>
    <x v="1"/>
    <n v="0.91700000000000004"/>
    <x v="2"/>
    <m/>
    <x v="10"/>
    <s v="R"/>
    <n v="2"/>
    <n v="2"/>
    <n v="1"/>
    <n v="0"/>
    <n v="0"/>
    <n v="0"/>
    <n v="7"/>
    <n v="82"/>
    <n v="75.900000000000006"/>
    <n v="3.72"/>
    <n v="1.89"/>
    <n v="-0.44500000000000001"/>
    <n v="0.95399999999999996"/>
    <n v="-1.5229999999999999"/>
    <n v="5.74"/>
    <n v="-6.53"/>
    <n v="4.0999999999999996"/>
    <n v="23.8"/>
    <n v="17.7"/>
    <n v="8"/>
    <n v="237.54400000000001"/>
    <n v="1361.99"/>
    <s v="110613_205458"/>
  </r>
  <r>
    <s v="Carlos Marmol"/>
    <x v="0"/>
    <s v="gid_2011_06_13_milmlb_chnmlb_1"/>
    <s v="Wrigley Field"/>
    <s v="Brian O\'Nora"/>
    <s v="chn"/>
    <s v="mil"/>
    <n v="2"/>
    <x v="2"/>
    <s v="S"/>
    <n v="1"/>
    <n v="2"/>
    <s v="CH"/>
    <x v="1"/>
    <n v="0.495"/>
    <x v="2"/>
    <m/>
    <x v="0"/>
    <s v="L"/>
    <n v="0"/>
    <n v="1"/>
    <n v="0"/>
    <n v="0"/>
    <n v="0"/>
    <n v="0"/>
    <n v="9"/>
    <n v="86.7"/>
    <n v="81"/>
    <n v="3.34"/>
    <n v="1.7"/>
    <n v="-0.94099999999999995"/>
    <n v="2.097"/>
    <n v="-2.0150000000000001"/>
    <n v="5.2720000000000002"/>
    <n v="1.22"/>
    <n v="0.74"/>
    <n v="23.9"/>
    <n v="-4.4000000000000004"/>
    <n v="7.6"/>
    <n v="122.935"/>
    <n v="273.68099999999998"/>
    <s v="110613_212741"/>
  </r>
  <r>
    <s v="Carlos Marmol"/>
    <x v="0"/>
    <s v="gid_2011_06_13_milmlb_chnmlb_1"/>
    <s v="Wrigley Field"/>
    <s v="Brian O\'Nora"/>
    <s v="chn"/>
    <s v="mil"/>
    <n v="8"/>
    <x v="1"/>
    <s v="S"/>
    <n v="2"/>
    <n v="4"/>
    <s v="CH"/>
    <x v="1"/>
    <n v="0.625"/>
    <x v="0"/>
    <m/>
    <x v="6"/>
    <s v="R"/>
    <n v="0"/>
    <n v="2"/>
    <n v="1"/>
    <n v="0"/>
    <n v="0"/>
    <n v="0"/>
    <n v="9"/>
    <n v="85.6"/>
    <n v="79.5"/>
    <n v="3.84"/>
    <n v="1.89"/>
    <n v="-0.26500000000000001"/>
    <n v="3.0640000000000001"/>
    <n v="-1.895"/>
    <n v="4.8819999999999997"/>
    <n v="1.1100000000000001"/>
    <n v="-0.35"/>
    <n v="23.8"/>
    <n v="-4.3"/>
    <n v="8.1999999999999993"/>
    <n v="74.725999999999999"/>
    <n v="214.18100000000001"/>
    <s v="110613_212959"/>
  </r>
  <r>
    <s v="Carlos Marmol"/>
    <x v="0"/>
    <s v="gid_2011_06_13_milmlb_chnmlb_1"/>
    <s v="Wrigley Field"/>
    <s v="Brian O\'Nora"/>
    <s v="chn"/>
    <s v="mil"/>
    <n v="9"/>
    <x v="4"/>
    <s v="B"/>
    <n v="2"/>
    <n v="5"/>
    <s v="CH"/>
    <x v="1"/>
    <n v="0.751"/>
    <x v="0"/>
    <m/>
    <x v="6"/>
    <s v="R"/>
    <n v="0"/>
    <n v="2"/>
    <n v="1"/>
    <n v="0"/>
    <n v="0"/>
    <n v="0"/>
    <n v="9"/>
    <n v="86.9"/>
    <n v="80.400000000000006"/>
    <n v="3.84"/>
    <n v="1.84"/>
    <n v="2.7069999999999999"/>
    <n v="2.5510000000000002"/>
    <n v="-1.3029999999999999"/>
    <n v="5.484"/>
    <n v="1.01"/>
    <n v="1.57"/>
    <n v="23.8"/>
    <n v="-6.6"/>
    <n v="7.4"/>
    <n v="148.09100000000001"/>
    <n v="355.887"/>
    <s v="110613_213022"/>
  </r>
  <r>
    <s v="Carlos Marmol"/>
    <x v="0"/>
    <s v="gid_2011_06_13_milmlb_chnmlb_1"/>
    <s v="Wrigley Field"/>
    <s v="Brian O\'Nora"/>
    <s v="chn"/>
    <s v="mil"/>
    <n v="22"/>
    <x v="2"/>
    <s v="S"/>
    <n v="4"/>
    <n v="4"/>
    <s v="CH"/>
    <x v="1"/>
    <n v="0.67700000000000005"/>
    <x v="2"/>
    <m/>
    <x v="1"/>
    <s v="R"/>
    <n v="2"/>
    <n v="1"/>
    <n v="2"/>
    <n v="1"/>
    <n v="0"/>
    <n v="0"/>
    <n v="9"/>
    <n v="85.7"/>
    <n v="79.8"/>
    <n v="3.3"/>
    <n v="1.52"/>
    <n v="0.73199999999999998"/>
    <n v="2.4529999999999998"/>
    <n v="-1.9990000000000001"/>
    <n v="4.8730000000000002"/>
    <n v="1.18"/>
    <n v="0.97"/>
    <n v="23.9"/>
    <n v="-5.6"/>
    <n v="7.7"/>
    <n v="130.62899999999999"/>
    <n v="289.649"/>
    <s v="110613_213547"/>
  </r>
  <r>
    <s v="Carlos Marmol"/>
    <x v="0"/>
    <s v="gid_2011_06_13_milmlb_chnmlb_1"/>
    <s v="Wrigley Field"/>
    <s v="Brian O\'Nora"/>
    <s v="chn"/>
    <s v="mil"/>
    <n v="24"/>
    <x v="3"/>
    <s v="S"/>
    <n v="4"/>
    <n v="6"/>
    <s v="CH"/>
    <x v="1"/>
    <n v="0.60299999999999998"/>
    <x v="2"/>
    <m/>
    <x v="1"/>
    <s v="R"/>
    <n v="3"/>
    <n v="2"/>
    <n v="2"/>
    <n v="1"/>
    <n v="0"/>
    <n v="0"/>
    <n v="9"/>
    <n v="82.8"/>
    <n v="77.5"/>
    <n v="3.09"/>
    <n v="1.39"/>
    <n v="4.1000000000000002E-2"/>
    <n v="2.101"/>
    <n v="-2.165"/>
    <n v="4.8330000000000002"/>
    <n v="0.49"/>
    <n v="0.24"/>
    <n v="23.9"/>
    <n v="-2.8"/>
    <n v="8.5"/>
    <n v="120.727"/>
    <n v="103.852"/>
    <s v="110613_213622"/>
  </r>
  <r>
    <s v="Randy Wells"/>
    <x v="0"/>
    <s v="gid_2011_06_14_milmlb_chnmlb_1"/>
    <s v="Wrigley Field"/>
    <s v="Alfonso Marquez"/>
    <s v="chn"/>
    <s v="mil"/>
    <n v="10"/>
    <x v="4"/>
    <s v="B"/>
    <n v="4"/>
    <n v="2"/>
    <s v="CH"/>
    <x v="1"/>
    <n v="0.93200000000000005"/>
    <x v="0"/>
    <m/>
    <x v="4"/>
    <s v="L"/>
    <n v="1"/>
    <n v="0"/>
    <n v="2"/>
    <n v="1"/>
    <n v="0"/>
    <n v="0"/>
    <n v="1"/>
    <n v="82.3"/>
    <n v="77.400000000000006"/>
    <n v="3.36"/>
    <n v="1.55"/>
    <n v="0.34699999999999998"/>
    <n v="1.0669999999999999"/>
    <n v="-1.9019999999999999"/>
    <n v="6.0519999999999996"/>
    <n v="-6.2"/>
    <n v="5.18"/>
    <n v="23.9"/>
    <n v="17.899999999999999"/>
    <n v="7.2"/>
    <n v="229.845"/>
    <n v="1459.05"/>
    <s v="110614_191256"/>
  </r>
  <r>
    <s v="Randy Wells"/>
    <x v="0"/>
    <s v="gid_2011_06_14_milmlb_chnmlb_1"/>
    <s v="Wrigley Field"/>
    <s v="Alfonso Marquez"/>
    <s v="chn"/>
    <s v="mil"/>
    <n v="11"/>
    <x v="0"/>
    <s v="X"/>
    <n v="4"/>
    <n v="3"/>
    <s v="CH"/>
    <x v="1"/>
    <n v="0.96399999999999997"/>
    <x v="0"/>
    <s v="FB"/>
    <x v="4"/>
    <s v="L"/>
    <n v="2"/>
    <n v="0"/>
    <n v="2"/>
    <n v="1"/>
    <n v="0"/>
    <n v="0"/>
    <n v="1"/>
    <n v="81.8"/>
    <n v="76.400000000000006"/>
    <n v="3.34"/>
    <n v="1.72"/>
    <n v="-9.1999999999999998E-2"/>
    <n v="2.516"/>
    <n v="-2.0960000000000001"/>
    <n v="6.1130000000000004"/>
    <n v="-5.14"/>
    <n v="5.41"/>
    <n v="23.9"/>
    <n v="14.8"/>
    <n v="7"/>
    <n v="223.29300000000001"/>
    <n v="1334.75"/>
    <s v="110614_191314"/>
  </r>
  <r>
    <s v="Randy Wells"/>
    <x v="0"/>
    <s v="gid_2011_06_14_milmlb_chnmlb_1"/>
    <s v="Wrigley Field"/>
    <s v="Alfonso Marquez"/>
    <s v="chn"/>
    <s v="mil"/>
    <n v="14"/>
    <x v="4"/>
    <s v="B"/>
    <n v="5"/>
    <n v="3"/>
    <s v="CH"/>
    <x v="1"/>
    <n v="0.873"/>
    <x v="3"/>
    <m/>
    <x v="1"/>
    <s v="R"/>
    <n v="1"/>
    <n v="1"/>
    <n v="0"/>
    <n v="0"/>
    <n v="0"/>
    <n v="0"/>
    <n v="2"/>
    <n v="81"/>
    <n v="76.099999999999994"/>
    <n v="3.22"/>
    <n v="1.51"/>
    <n v="-0.64100000000000001"/>
    <n v="1.4159999999999999"/>
    <n v="-1.623"/>
    <n v="6.09"/>
    <n v="-4.4000000000000004"/>
    <n v="5.89"/>
    <n v="23.9"/>
    <n v="13.4"/>
    <n v="7"/>
    <n v="216.506"/>
    <n v="1309.68"/>
    <s v="110614_192403"/>
  </r>
  <r>
    <s v="Randy Wells"/>
    <x v="0"/>
    <s v="gid_2011_06_14_milmlb_chnmlb_1"/>
    <s v="Wrigley Field"/>
    <s v="Alfonso Marquez"/>
    <s v="chn"/>
    <s v="mil"/>
    <n v="18"/>
    <x v="3"/>
    <s v="S"/>
    <n v="6"/>
    <n v="1"/>
    <s v="CH"/>
    <x v="1"/>
    <n v="0.90300000000000002"/>
    <x v="3"/>
    <m/>
    <x v="10"/>
    <s v="R"/>
    <n v="0"/>
    <n v="0"/>
    <n v="1"/>
    <n v="0"/>
    <n v="0"/>
    <n v="0"/>
    <n v="2"/>
    <n v="80.5"/>
    <n v="75.2"/>
    <n v="3.72"/>
    <n v="1.89"/>
    <n v="-0.41299999999999998"/>
    <n v="2.1389999999999998"/>
    <n v="-1.7290000000000001"/>
    <n v="6.1669999999999998"/>
    <n v="-9.3800000000000008"/>
    <n v="2.61"/>
    <n v="23.9"/>
    <n v="23.2"/>
    <n v="8.9"/>
    <n v="254.13300000000001"/>
    <n v="1706.31"/>
    <s v="110614_192528"/>
  </r>
  <r>
    <s v="Randy Wells"/>
    <x v="0"/>
    <s v="gid_2011_06_14_milmlb_chnmlb_1"/>
    <s v="Wrigley Field"/>
    <s v="Alfonso Marquez"/>
    <s v="chn"/>
    <s v="mil"/>
    <n v="32"/>
    <x v="4"/>
    <s v="B"/>
    <n v="10"/>
    <n v="2"/>
    <s v="CH"/>
    <x v="1"/>
    <n v="0.89900000000000002"/>
    <x v="1"/>
    <m/>
    <x v="7"/>
    <s v="R"/>
    <n v="0"/>
    <n v="1"/>
    <n v="0"/>
    <n v="0"/>
    <n v="0"/>
    <n v="0"/>
    <n v="3"/>
    <n v="81.5"/>
    <n v="74.900000000000006"/>
    <n v="3.58"/>
    <n v="1.73"/>
    <n v="2.9000000000000001E-2"/>
    <n v="0.25"/>
    <n v="-1.5649999999999999"/>
    <n v="5.9960000000000004"/>
    <n v="-10.72"/>
    <n v="5.33"/>
    <n v="23.8"/>
    <n v="27.9"/>
    <n v="8.5"/>
    <n v="243.33199999999999"/>
    <n v="2074.34"/>
    <s v="110614_194013"/>
  </r>
  <r>
    <s v="Randy Wells"/>
    <x v="0"/>
    <s v="gid_2011_06_14_milmlb_chnmlb_1"/>
    <s v="Wrigley Field"/>
    <s v="Alfonso Marquez"/>
    <s v="chn"/>
    <s v="mil"/>
    <n v="33"/>
    <x v="3"/>
    <s v="S"/>
    <n v="10"/>
    <n v="3"/>
    <s v="CH"/>
    <x v="1"/>
    <n v="0.89600000000000002"/>
    <x v="1"/>
    <m/>
    <x v="7"/>
    <s v="R"/>
    <n v="1"/>
    <n v="1"/>
    <n v="0"/>
    <n v="0"/>
    <n v="0"/>
    <n v="0"/>
    <n v="3"/>
    <n v="80.7"/>
    <n v="75.2"/>
    <n v="3.55"/>
    <n v="1.64"/>
    <n v="-0.17899999999999999"/>
    <n v="2.39"/>
    <n v="-1.667"/>
    <n v="6.1239999999999997"/>
    <n v="-4.7300000000000004"/>
    <n v="5.54"/>
    <n v="23.9"/>
    <n v="13.5"/>
    <n v="7.2"/>
    <n v="220.19499999999999"/>
    <n v="1282.6099999999999"/>
    <s v="110614_194034"/>
  </r>
  <r>
    <s v="Randy Wells"/>
    <x v="0"/>
    <s v="gid_2011_06_14_milmlb_chnmlb_1"/>
    <s v="Wrigley Field"/>
    <s v="Alfonso Marquez"/>
    <s v="chn"/>
    <s v="mil"/>
    <n v="37"/>
    <x v="4"/>
    <s v="B"/>
    <n v="13"/>
    <n v="1"/>
    <s v="CH"/>
    <x v="1"/>
    <n v="0.86699999999999999"/>
    <x v="8"/>
    <m/>
    <x v="4"/>
    <s v="L"/>
    <n v="0"/>
    <n v="0"/>
    <n v="0"/>
    <n v="1"/>
    <n v="0"/>
    <n v="1"/>
    <n v="3"/>
    <n v="81.3"/>
    <n v="74.8"/>
    <n v="3.42"/>
    <n v="1.68"/>
    <n v="-0.214"/>
    <n v="1.345"/>
    <n v="-2.0169999999999999"/>
    <n v="6.085"/>
    <n v="-7.79"/>
    <n v="7.22"/>
    <n v="23.8"/>
    <n v="23.1"/>
    <n v="7.2"/>
    <n v="226.97499999999999"/>
    <n v="1849.62"/>
    <s v="110614_194356"/>
  </r>
  <r>
    <s v="Randy Wells"/>
    <x v="0"/>
    <s v="gid_2011_06_14_milmlb_chnmlb_1"/>
    <s v="Wrigley Field"/>
    <s v="Alfonso Marquez"/>
    <s v="chn"/>
    <s v="mil"/>
    <n v="39"/>
    <x v="6"/>
    <s v="B"/>
    <n v="13"/>
    <n v="3"/>
    <s v="CH"/>
    <x v="1"/>
    <n v="0.85199999999999998"/>
    <x v="8"/>
    <m/>
    <x v="4"/>
    <s v="L"/>
    <n v="2"/>
    <n v="0"/>
    <n v="0"/>
    <n v="1"/>
    <n v="0"/>
    <n v="1"/>
    <n v="3"/>
    <n v="81.2"/>
    <n v="75.900000000000006"/>
    <n v="3.4"/>
    <n v="1.76"/>
    <n v="-0.71199999999999997"/>
    <n v="0.58299999999999996"/>
    <n v="-2.125"/>
    <n v="5.931"/>
    <n v="-5.88"/>
    <n v="6.27"/>
    <n v="23.9"/>
    <n v="17.5"/>
    <n v="7.2"/>
    <n v="222.90299999999999"/>
    <n v="1519.41"/>
    <s v="110614_194456"/>
  </r>
  <r>
    <s v="Randy Wells"/>
    <x v="0"/>
    <s v="gid_2011_06_14_milmlb_chnmlb_1"/>
    <s v="Wrigley Field"/>
    <s v="Alfonso Marquez"/>
    <s v="chn"/>
    <s v="mil"/>
    <n v="40"/>
    <x v="1"/>
    <s v="S"/>
    <n v="13"/>
    <n v="4"/>
    <s v="CH"/>
    <x v="1"/>
    <n v="0.97"/>
    <x v="8"/>
    <m/>
    <x v="4"/>
    <s v="L"/>
    <n v="3"/>
    <n v="0"/>
    <n v="0"/>
    <n v="1"/>
    <n v="0"/>
    <n v="1"/>
    <n v="3"/>
    <n v="82"/>
    <n v="76.7"/>
    <n v="3.34"/>
    <n v="1.72"/>
    <n v="0.20300000000000001"/>
    <n v="2.42"/>
    <n v="-2.0350000000000001"/>
    <n v="6.0759999999999996"/>
    <n v="-4.29"/>
    <n v="5.98"/>
    <n v="23.9"/>
    <n v="12.6"/>
    <n v="6.7"/>
    <n v="215.458"/>
    <n v="1324.8"/>
    <s v="110614_194546"/>
  </r>
  <r>
    <s v="Randy Wells"/>
    <x v="0"/>
    <s v="gid_2011_06_14_milmlb_chnmlb_1"/>
    <s v="Wrigley Field"/>
    <s v="Alfonso Marquez"/>
    <s v="chn"/>
    <s v="mil"/>
    <n v="44"/>
    <x v="6"/>
    <s v="B"/>
    <n v="15"/>
    <n v="2"/>
    <s v="CH"/>
    <x v="1"/>
    <n v="0.90200000000000002"/>
    <x v="8"/>
    <m/>
    <x v="10"/>
    <s v="R"/>
    <n v="1"/>
    <n v="0"/>
    <n v="1"/>
    <n v="1"/>
    <n v="0"/>
    <n v="1"/>
    <n v="3"/>
    <n v="81.7"/>
    <n v="76.900000000000006"/>
    <n v="3.75"/>
    <n v="1.73"/>
    <n v="-0.53900000000000003"/>
    <n v="-0.93400000000000005"/>
    <n v="-2.089"/>
    <n v="5.8129999999999997"/>
    <n v="-7.78"/>
    <n v="3.34"/>
    <n v="23.9"/>
    <n v="19.899999999999999"/>
    <n v="8.5"/>
    <n v="246.47499999999999"/>
    <n v="1504.5"/>
    <s v="110614_194829"/>
  </r>
  <r>
    <s v="Randy Wells"/>
    <x v="0"/>
    <s v="gid_2011_06_14_milmlb_chnmlb_1"/>
    <s v="Wrigley Field"/>
    <s v="Alfonso Marquez"/>
    <s v="chn"/>
    <s v="mil"/>
    <n v="62"/>
    <x v="8"/>
    <s v="X"/>
    <n v="20"/>
    <n v="3"/>
    <s v="CH"/>
    <x v="1"/>
    <n v="0.81499999999999995"/>
    <x v="1"/>
    <s v="LD"/>
    <x v="2"/>
    <s v="L"/>
    <n v="1"/>
    <n v="1"/>
    <n v="1"/>
    <n v="1"/>
    <n v="0"/>
    <n v="0"/>
    <n v="4"/>
    <n v="79.400000000000006"/>
    <n v="74.400000000000006"/>
    <n v="3.24"/>
    <n v="1.5"/>
    <n v="-0.88800000000000001"/>
    <n v="2.238"/>
    <n v="-2.0990000000000002"/>
    <n v="6.0629999999999997"/>
    <n v="-1.94"/>
    <n v="4.58"/>
    <n v="23.9"/>
    <n v="4.8"/>
    <n v="7.7"/>
    <n v="202.70500000000001"/>
    <n v="871.34699999999998"/>
    <s v="110614_201017"/>
  </r>
  <r>
    <s v="Randy Wells"/>
    <x v="0"/>
    <s v="gid_2011_06_14_milmlb_chnmlb_1"/>
    <s v="Wrigley Field"/>
    <s v="Alfonso Marquez"/>
    <s v="chn"/>
    <s v="mil"/>
    <n v="66"/>
    <x v="1"/>
    <s v="S"/>
    <n v="21"/>
    <n v="4"/>
    <s v="CH"/>
    <x v="1"/>
    <n v="0.91900000000000004"/>
    <x v="15"/>
    <m/>
    <x v="6"/>
    <s v="R"/>
    <n v="2"/>
    <n v="1"/>
    <n v="1"/>
    <n v="1"/>
    <n v="1"/>
    <n v="0"/>
    <n v="4"/>
    <n v="79.099999999999994"/>
    <n v="74.2"/>
    <n v="3.84"/>
    <n v="1.89"/>
    <n v="-0.25900000000000001"/>
    <n v="3.758"/>
    <n v="-2.077"/>
    <n v="6.2169999999999996"/>
    <n v="-3.29"/>
    <n v="5.62"/>
    <n v="23.9"/>
    <n v="8.9"/>
    <n v="7.2"/>
    <n v="210.08799999999999"/>
    <n v="1138.1300000000001"/>
    <s v="110614_201232"/>
  </r>
  <r>
    <s v="Randy Wells"/>
    <x v="0"/>
    <s v="gid_2011_06_14_milmlb_chnmlb_1"/>
    <s v="Wrigley Field"/>
    <s v="Alfonso Marquez"/>
    <s v="chn"/>
    <s v="mil"/>
    <n v="69"/>
    <x v="6"/>
    <s v="B"/>
    <n v="22"/>
    <n v="2"/>
    <s v="CH"/>
    <x v="1"/>
    <n v="0.86899999999999999"/>
    <x v="10"/>
    <m/>
    <x v="4"/>
    <s v="L"/>
    <n v="1"/>
    <n v="0"/>
    <n v="1"/>
    <n v="1"/>
    <n v="1"/>
    <n v="1"/>
    <n v="4"/>
    <n v="80"/>
    <n v="74"/>
    <n v="3.4"/>
    <n v="1.72"/>
    <n v="-0.624"/>
    <n v="0.64"/>
    <n v="-2.1629999999999998"/>
    <n v="5.9889999999999999"/>
    <n v="-6.83"/>
    <n v="6"/>
    <n v="23.8"/>
    <n v="18.600000000000001"/>
    <n v="7.8"/>
    <n v="228.46299999999999"/>
    <n v="1562.24"/>
    <s v="110614_201429"/>
  </r>
  <r>
    <s v="Randy Wells"/>
    <x v="0"/>
    <s v="gid_2011_06_14_milmlb_chnmlb_1"/>
    <s v="Wrigley Field"/>
    <s v="Alfonso Marquez"/>
    <s v="chn"/>
    <s v="mil"/>
    <n v="74"/>
    <x v="6"/>
    <s v="B"/>
    <n v="23"/>
    <n v="4"/>
    <s v="CH"/>
    <x v="1"/>
    <n v="0.86499999999999999"/>
    <x v="3"/>
    <m/>
    <x v="1"/>
    <s v="R"/>
    <n v="2"/>
    <n v="1"/>
    <n v="2"/>
    <n v="1"/>
    <n v="1"/>
    <n v="1"/>
    <n v="4"/>
    <n v="81"/>
    <n v="76.3"/>
    <n v="3.29"/>
    <n v="1.52"/>
    <n v="0.88300000000000001"/>
    <n v="-0.33600000000000002"/>
    <n v="-1.91"/>
    <n v="5.8449999999999998"/>
    <n v="-4.25"/>
    <n v="6.83"/>
    <n v="23.9"/>
    <n v="12"/>
    <n v="6.8"/>
    <n v="211.68"/>
    <n v="1428.36"/>
    <s v="110614_201743"/>
  </r>
  <r>
    <s v="Randy Wells"/>
    <x v="0"/>
    <s v="gid_2011_06_14_milmlb_chnmlb_1"/>
    <s v="Wrigley Field"/>
    <s v="Alfonso Marquez"/>
    <s v="chn"/>
    <s v="mil"/>
    <n v="95"/>
    <x v="0"/>
    <s v="X"/>
    <n v="30"/>
    <n v="1"/>
    <s v="CH"/>
    <x v="1"/>
    <n v="0.46200000000000002"/>
    <x v="19"/>
    <s v="GB"/>
    <x v="6"/>
    <s v="R"/>
    <n v="0"/>
    <n v="0"/>
    <n v="2"/>
    <n v="0"/>
    <n v="0"/>
    <n v="0"/>
    <n v="6"/>
    <n v="83.8"/>
    <n v="78"/>
    <n v="3.84"/>
    <n v="1.89"/>
    <n v="0.51"/>
    <n v="2.1760000000000002"/>
    <n v="-1.7809999999999999"/>
    <n v="6.12"/>
    <n v="-3.82"/>
    <n v="7.66"/>
    <n v="23.9"/>
    <n v="12.5"/>
    <n v="5.7"/>
    <n v="206.374"/>
    <n v="1563.45"/>
    <s v="110614_204818"/>
  </r>
  <r>
    <s v="Rodrigo Lopez"/>
    <x v="0"/>
    <s v="gid_2011_06_14_milmlb_chnmlb_1"/>
    <s v="Wrigley Field"/>
    <s v="Alfonso Marquez"/>
    <s v="chn"/>
    <s v="mil"/>
    <n v="3"/>
    <x v="3"/>
    <s v="S"/>
    <n v="1"/>
    <n v="3"/>
    <s v="CH"/>
    <x v="1"/>
    <n v="0.90100000000000002"/>
    <x v="8"/>
    <m/>
    <x v="4"/>
    <s v="L"/>
    <n v="1"/>
    <n v="1"/>
    <n v="0"/>
    <n v="0"/>
    <n v="0"/>
    <n v="0"/>
    <n v="7"/>
    <n v="82.9"/>
    <n v="77.8"/>
    <n v="3.34"/>
    <n v="1.72"/>
    <n v="-0.64700000000000002"/>
    <n v="1.1819999999999999"/>
    <n v="-2.0139999999999998"/>
    <n v="5.577"/>
    <n v="-9.2899999999999991"/>
    <n v="3.25"/>
    <n v="23.9"/>
    <n v="25.2"/>
    <n v="8.1999999999999993"/>
    <n v="250.46899999999999"/>
    <n v="1785.48"/>
    <s v="110614_210259"/>
  </r>
  <r>
    <s v="Rodrigo Lopez"/>
    <x v="0"/>
    <s v="gid_2011_06_14_milmlb_chnmlb_1"/>
    <s v="Wrigley Field"/>
    <s v="Alfonso Marquez"/>
    <s v="chn"/>
    <s v="mil"/>
    <n v="5"/>
    <x v="1"/>
    <s v="S"/>
    <n v="1"/>
    <n v="5"/>
    <s v="CH"/>
    <x v="1"/>
    <n v="0.88500000000000001"/>
    <x v="8"/>
    <m/>
    <x v="4"/>
    <s v="L"/>
    <n v="2"/>
    <n v="2"/>
    <n v="0"/>
    <n v="0"/>
    <n v="0"/>
    <n v="0"/>
    <n v="7"/>
    <n v="83.3"/>
    <n v="78.099999999999994"/>
    <n v="3.34"/>
    <n v="1.72"/>
    <n v="-0.75"/>
    <n v="1.6120000000000001"/>
    <n v="-1.988"/>
    <n v="5.59"/>
    <n v="-9.02"/>
    <n v="2.92"/>
    <n v="23.9"/>
    <n v="24.6"/>
    <n v="8.1999999999999993"/>
    <n v="251.762"/>
    <n v="1729.28"/>
    <s v="110614_210329"/>
  </r>
  <r>
    <s v="Rodrigo Lopez"/>
    <x v="0"/>
    <s v="gid_2011_06_14_milmlb_chnmlb_1"/>
    <s v="Wrigley Field"/>
    <s v="Alfonso Marquez"/>
    <s v="chn"/>
    <s v="mil"/>
    <n v="11"/>
    <x v="1"/>
    <s v="S"/>
    <n v="2"/>
    <n v="4"/>
    <s v="CH"/>
    <x v="1"/>
    <n v="0.72199999999999998"/>
    <x v="1"/>
    <m/>
    <x v="1"/>
    <s v="R"/>
    <n v="1"/>
    <n v="2"/>
    <n v="0"/>
    <n v="1"/>
    <n v="0"/>
    <n v="0"/>
    <n v="7"/>
    <n v="84"/>
    <n v="78.5"/>
    <n v="3.09"/>
    <n v="1.39"/>
    <n v="-0.74299999999999999"/>
    <n v="1.8220000000000001"/>
    <n v="-1.8340000000000001"/>
    <n v="5.5629999999999997"/>
    <n v="-8.16"/>
    <n v="4.34"/>
    <n v="23.9"/>
    <n v="24.5"/>
    <n v="7.4"/>
    <n v="241.72300000000001"/>
    <n v="1697.97"/>
    <s v="110614_210551"/>
  </r>
  <r>
    <s v="Rodrigo Lopez"/>
    <x v="0"/>
    <s v="gid_2011_06_14_milmlb_chnmlb_1"/>
    <s v="Wrigley Field"/>
    <s v="Alfonso Marquez"/>
    <s v="chn"/>
    <s v="mil"/>
    <n v="15"/>
    <x v="1"/>
    <s v="S"/>
    <n v="3"/>
    <n v="2"/>
    <s v="CH"/>
    <x v="1"/>
    <n v="0.56299999999999994"/>
    <x v="2"/>
    <m/>
    <x v="10"/>
    <s v="R"/>
    <n v="0"/>
    <n v="1"/>
    <n v="0"/>
    <n v="1"/>
    <n v="1"/>
    <n v="0"/>
    <n v="7"/>
    <n v="84.4"/>
    <n v="78.400000000000006"/>
    <n v="3.72"/>
    <n v="1.89"/>
    <n v="-0.629"/>
    <n v="1.853"/>
    <n v="-1.859"/>
    <n v="5.5449999999999999"/>
    <n v="-10.01"/>
    <n v="5.67"/>
    <n v="23.8"/>
    <n v="31.1"/>
    <n v="7.3"/>
    <n v="240.27199999999999"/>
    <n v="2106.25"/>
    <s v="110614_210738"/>
  </r>
  <r>
    <s v="Carlos Zambrano"/>
    <x v="0"/>
    <s v="gid_2011_06_15_milmlb_chnmlb_1"/>
    <s v="Wrigley Field"/>
    <s v="Ed Hickox"/>
    <s v="chn"/>
    <s v="mil"/>
    <n v="13"/>
    <x v="2"/>
    <s v="S"/>
    <n v="4"/>
    <n v="1"/>
    <s v="CH"/>
    <x v="1"/>
    <n v="0.85499999999999998"/>
    <x v="2"/>
    <m/>
    <x v="4"/>
    <s v="L"/>
    <n v="0"/>
    <n v="0"/>
    <n v="1"/>
    <n v="1"/>
    <n v="1"/>
    <n v="0"/>
    <n v="1"/>
    <n v="81.900000000000006"/>
    <n v="77"/>
    <n v="3.3"/>
    <n v="1.56"/>
    <n v="0.502"/>
    <n v="2.903"/>
    <n v="-1.456"/>
    <n v="6.1740000000000004"/>
    <n v="-7.1360000000000001"/>
    <n v="3.2509999999999999"/>
    <n v="23.9"/>
    <n v="19.2"/>
    <n v="7.9"/>
    <n v="245.173"/>
    <n v="1413.33"/>
    <s v="110615_205247"/>
  </r>
  <r>
    <s v="Carlos Zambrano"/>
    <x v="0"/>
    <s v="gid_2011_06_15_milmlb_chnmlb_1"/>
    <s v="Wrigley Field"/>
    <s v="Ed Hickox"/>
    <s v="chn"/>
    <s v="mil"/>
    <n v="14"/>
    <x v="4"/>
    <s v="B"/>
    <n v="4"/>
    <n v="2"/>
    <s v="CH"/>
    <x v="1"/>
    <n v="0.89100000000000001"/>
    <x v="2"/>
    <m/>
    <x v="4"/>
    <s v="L"/>
    <n v="0"/>
    <n v="1"/>
    <n v="1"/>
    <n v="1"/>
    <n v="1"/>
    <n v="0"/>
    <n v="1"/>
    <n v="81.400000000000006"/>
    <n v="76.3"/>
    <n v="3.3"/>
    <n v="1.56"/>
    <n v="-1.538"/>
    <n v="2.286"/>
    <n v="-1.847"/>
    <n v="6.0670000000000002"/>
    <n v="-7.6159999999999997"/>
    <n v="1.458"/>
    <n v="23.9"/>
    <n v="19.3"/>
    <n v="8.9"/>
    <n v="258.791"/>
    <n v="1379.04"/>
    <s v="110615_205307"/>
  </r>
  <r>
    <s v="Carlos Zambrano"/>
    <x v="0"/>
    <s v="gid_2011_06_15_milmlb_chnmlb_1"/>
    <s v="Wrigley Field"/>
    <s v="Ed Hickox"/>
    <s v="chn"/>
    <s v="mil"/>
    <n v="15"/>
    <x v="4"/>
    <s v="B"/>
    <n v="4"/>
    <n v="3"/>
    <s v="CH"/>
    <x v="1"/>
    <n v="0.91"/>
    <x v="2"/>
    <m/>
    <x v="4"/>
    <s v="L"/>
    <n v="1"/>
    <n v="1"/>
    <n v="1"/>
    <n v="1"/>
    <n v="1"/>
    <n v="0"/>
    <n v="1"/>
    <n v="83.7"/>
    <n v="78.3"/>
    <n v="3.3"/>
    <n v="1.56"/>
    <n v="-0.93200000000000005"/>
    <n v="1.256"/>
    <n v="-1.7649999999999999"/>
    <n v="5.88"/>
    <n v="-9.3130000000000006"/>
    <n v="-0.45"/>
    <n v="23.9"/>
    <n v="21.9"/>
    <n v="9.5"/>
    <n v="272.46800000000002"/>
    <n v="1693.18"/>
    <s v="110615_205328"/>
  </r>
  <r>
    <s v="Carlos Zambrano"/>
    <x v="0"/>
    <s v="gid_2011_06_15_milmlb_chnmlb_1"/>
    <s v="Wrigley Field"/>
    <s v="Ed Hickox"/>
    <s v="chn"/>
    <s v="mil"/>
    <n v="24"/>
    <x v="4"/>
    <s v="B"/>
    <n v="6"/>
    <n v="3"/>
    <s v="CH"/>
    <x v="1"/>
    <n v="0.90400000000000003"/>
    <x v="3"/>
    <m/>
    <x v="10"/>
    <s v="R"/>
    <n v="0"/>
    <n v="2"/>
    <n v="0"/>
    <n v="0"/>
    <n v="0"/>
    <n v="0"/>
    <n v="2"/>
    <n v="85.2"/>
    <n v="79.7"/>
    <n v="3.12"/>
    <n v="1.62"/>
    <n v="0.68400000000000005"/>
    <n v="-0.254"/>
    <n v="-1.4139999999999999"/>
    <n v="5.8369999999999997"/>
    <n v="-8.3810000000000002"/>
    <n v="2.653"/>
    <n v="23.9"/>
    <n v="22.1"/>
    <n v="8.1"/>
    <n v="252.14400000000001"/>
    <n v="1622.91"/>
    <s v="110615_210757"/>
  </r>
  <r>
    <s v="Carlos Zambrano"/>
    <x v="0"/>
    <s v="gid_2011_06_15_milmlb_chnmlb_1"/>
    <s v="Wrigley Field"/>
    <s v="Ed Hickox"/>
    <s v="chn"/>
    <s v="mil"/>
    <n v="50"/>
    <x v="4"/>
    <s v="B"/>
    <n v="12"/>
    <n v="5"/>
    <s v="CH"/>
    <x v="1"/>
    <n v="0.89"/>
    <x v="9"/>
    <m/>
    <x v="6"/>
    <s v="R"/>
    <n v="1"/>
    <n v="2"/>
    <n v="0"/>
    <n v="0"/>
    <n v="0"/>
    <n v="0"/>
    <n v="4"/>
    <n v="85.6"/>
    <n v="80.599999999999994"/>
    <n v="3.48"/>
    <n v="1.66"/>
    <n v="0.23100000000000001"/>
    <n v="-0.14599999999999999"/>
    <n v="-1.5449999999999999"/>
    <n v="5.7"/>
    <n v="-8.0419999999999998"/>
    <n v="2.911"/>
    <n v="23.9"/>
    <n v="22.4"/>
    <n v="7.8"/>
    <n v="249.815"/>
    <n v="1599.48"/>
    <s v="110615_213643"/>
  </r>
  <r>
    <s v="Carlos Zambrano"/>
    <x v="0"/>
    <s v="gid_2011_06_15_milmlb_chnmlb_1"/>
    <s v="Wrigley Field"/>
    <s v="Ed Hickox"/>
    <s v="chn"/>
    <s v="mil"/>
    <n v="51"/>
    <x v="1"/>
    <s v="S"/>
    <n v="12"/>
    <n v="6"/>
    <s v="CH"/>
    <x v="1"/>
    <n v="0.871"/>
    <x v="9"/>
    <m/>
    <x v="6"/>
    <s v="R"/>
    <n v="2"/>
    <n v="2"/>
    <n v="0"/>
    <n v="0"/>
    <n v="0"/>
    <n v="0"/>
    <n v="4"/>
    <n v="85.3"/>
    <n v="80"/>
    <n v="3.48"/>
    <n v="1.66"/>
    <n v="8.0000000000000002E-3"/>
    <n v="0.90100000000000002"/>
    <n v="-1.698"/>
    <n v="5.6449999999999996"/>
    <n v="-6.4509999999999996"/>
    <n v="1.363"/>
    <n v="23.9"/>
    <n v="16.8"/>
    <n v="8.1"/>
    <n v="257.67599999999999"/>
    <n v="1227.24"/>
    <s v="110615_213702"/>
  </r>
  <r>
    <s v="Carlos Zambrano"/>
    <x v="0"/>
    <s v="gid_2011_06_15_milmlb_chnmlb_1"/>
    <s v="Wrigley Field"/>
    <s v="Ed Hickox"/>
    <s v="chn"/>
    <s v="mil"/>
    <n v="55"/>
    <x v="6"/>
    <s v="B"/>
    <n v="13"/>
    <n v="2"/>
    <s v="CH"/>
    <x v="1"/>
    <n v="0.88300000000000001"/>
    <x v="8"/>
    <m/>
    <x v="4"/>
    <s v="L"/>
    <n v="0"/>
    <n v="1"/>
    <n v="0"/>
    <n v="0"/>
    <n v="1"/>
    <n v="0"/>
    <n v="4"/>
    <n v="84"/>
    <n v="78.7"/>
    <n v="3.3"/>
    <n v="1.56"/>
    <n v="0.46600000000000003"/>
    <n v="0.30599999999999999"/>
    <n v="-1.665"/>
    <n v="5.7480000000000002"/>
    <n v="-5.82"/>
    <n v="1.2809999999999999"/>
    <n v="23.9"/>
    <n v="14.1"/>
    <n v="8.5"/>
    <n v="257.13499999999999"/>
    <n v="1087.24"/>
    <s v="110615_213837"/>
  </r>
  <r>
    <s v="Carlos Zambrano"/>
    <x v="0"/>
    <s v="gid_2011_06_15_milmlb_chnmlb_1"/>
    <s v="Wrigley Field"/>
    <s v="Ed Hickox"/>
    <s v="chn"/>
    <s v="mil"/>
    <n v="56"/>
    <x v="6"/>
    <s v="B"/>
    <n v="13"/>
    <n v="3"/>
    <s v="CH"/>
    <x v="1"/>
    <n v="0.89800000000000002"/>
    <x v="8"/>
    <m/>
    <x v="4"/>
    <s v="L"/>
    <n v="1"/>
    <n v="1"/>
    <n v="0"/>
    <n v="0"/>
    <n v="1"/>
    <n v="0"/>
    <n v="4"/>
    <n v="83.2"/>
    <n v="78.2"/>
    <n v="3.3"/>
    <n v="1.56"/>
    <n v="0.44400000000000001"/>
    <n v="-0.184"/>
    <n v="-1.62"/>
    <n v="5.5590000000000002"/>
    <n v="-6.9989999999999997"/>
    <n v="2.2130000000000001"/>
    <n v="23.9"/>
    <n v="17.7"/>
    <n v="8.4"/>
    <n v="252.09200000000001"/>
    <n v="1330.54"/>
    <s v="110615_213900"/>
  </r>
  <r>
    <s v="Carlos Zambrano"/>
    <x v="0"/>
    <s v="gid_2011_06_15_milmlb_chnmlb_1"/>
    <s v="Wrigley Field"/>
    <s v="Ed Hickox"/>
    <s v="chn"/>
    <s v="mil"/>
    <n v="57"/>
    <x v="4"/>
    <s v="B"/>
    <n v="13"/>
    <n v="4"/>
    <s v="CH"/>
    <x v="1"/>
    <n v="0.88700000000000001"/>
    <x v="8"/>
    <m/>
    <x v="4"/>
    <s v="L"/>
    <n v="2"/>
    <n v="1"/>
    <n v="0"/>
    <n v="0"/>
    <n v="1"/>
    <n v="0"/>
    <n v="4"/>
    <n v="83.5"/>
    <n v="77.900000000000006"/>
    <n v="3.3"/>
    <n v="1.56"/>
    <n v="1.7649999999999999"/>
    <n v="1.2729999999999999"/>
    <n v="-1.484"/>
    <n v="5.6379999999999999"/>
    <n v="-6.19"/>
    <n v="2.173"/>
    <n v="23.9"/>
    <n v="14.8"/>
    <n v="8.1"/>
    <n v="250.25200000000001"/>
    <n v="1188.6400000000001"/>
    <s v="110615_213923"/>
  </r>
  <r>
    <s v="Carlos Zambrano"/>
    <x v="0"/>
    <s v="gid_2011_06_15_milmlb_chnmlb_1"/>
    <s v="Wrigley Field"/>
    <s v="Ed Hickox"/>
    <s v="chn"/>
    <s v="mil"/>
    <n v="63"/>
    <x v="0"/>
    <s v="X"/>
    <n v="14"/>
    <n v="5"/>
    <s v="CH"/>
    <x v="1"/>
    <n v="0.88"/>
    <x v="6"/>
    <s v="GB"/>
    <x v="1"/>
    <s v="R"/>
    <n v="1"/>
    <n v="2"/>
    <n v="0"/>
    <n v="1"/>
    <n v="1"/>
    <n v="0"/>
    <n v="4"/>
    <n v="84.2"/>
    <n v="78.7"/>
    <n v="3.09"/>
    <n v="1.39"/>
    <n v="-3.6999999999999998E-2"/>
    <n v="0.93500000000000005"/>
    <n v="-1.591"/>
    <n v="5.8449999999999998"/>
    <n v="-6.2619999999999996"/>
    <n v="1.615"/>
    <n v="23.9"/>
    <n v="16"/>
    <n v="8.3000000000000007"/>
    <n v="255.13"/>
    <n v="1183.6199999999999"/>
    <s v="110615_214159"/>
  </r>
  <r>
    <s v="Carlos Zambrano"/>
    <x v="0"/>
    <s v="gid_2011_06_15_milmlb_chnmlb_1"/>
    <s v="Wrigley Field"/>
    <s v="Ed Hickox"/>
    <s v="chn"/>
    <s v="mil"/>
    <n v="86"/>
    <x v="8"/>
    <s v="X"/>
    <n v="21"/>
    <n v="3"/>
    <s v="CH"/>
    <x v="1"/>
    <n v="0.82599999999999996"/>
    <x v="9"/>
    <s v="GB"/>
    <x v="6"/>
    <s v="R"/>
    <n v="1"/>
    <n v="1"/>
    <n v="2"/>
    <n v="0"/>
    <n v="0"/>
    <n v="0"/>
    <n v="5"/>
    <n v="82.5"/>
    <n v="77"/>
    <n v="3.48"/>
    <n v="1.66"/>
    <n v="-0.83599999999999997"/>
    <n v="1.9690000000000001"/>
    <n v="-1.716"/>
    <n v="5.8810000000000002"/>
    <n v="-7.1189999999999998"/>
    <n v="3.379"/>
    <n v="23.9"/>
    <n v="19.7"/>
    <n v="8"/>
    <n v="244.28800000000001"/>
    <n v="1416.28"/>
    <s v="110615_220205"/>
  </r>
  <r>
    <s v="Carlos Zambrano"/>
    <x v="0"/>
    <s v="gid_2011_06_15_milmlb_chnmlb_1"/>
    <s v="Wrigley Field"/>
    <s v="Ed Hickox"/>
    <s v="chn"/>
    <s v="mil"/>
    <n v="94"/>
    <x v="7"/>
    <s v="X"/>
    <n v="24"/>
    <n v="3"/>
    <s v="CH"/>
    <x v="1"/>
    <n v="0.90200000000000002"/>
    <x v="9"/>
    <s v="GB"/>
    <x v="10"/>
    <s v="R"/>
    <n v="1"/>
    <n v="1"/>
    <n v="2"/>
    <n v="0"/>
    <n v="0"/>
    <n v="1"/>
    <n v="5"/>
    <n v="83.9"/>
    <n v="78.2"/>
    <n v="3.12"/>
    <n v="1.62"/>
    <n v="-4.5999999999999999E-2"/>
    <n v="1.7829999999999999"/>
    <n v="-1.52"/>
    <n v="5.9189999999999996"/>
    <n v="-7.7"/>
    <n v="-0.60799999999999998"/>
    <n v="23.9"/>
    <n v="17.8"/>
    <n v="9.3000000000000007"/>
    <n v="274.16199999999998"/>
    <n v="1401.87"/>
    <s v="110615_220524"/>
  </r>
  <r>
    <s v="John Grabow"/>
    <x v="1"/>
    <s v="gid_2011_06_15_milmlb_chnmlb_1"/>
    <s v="Wrigley Field"/>
    <s v="Ed Hickox"/>
    <s v="chn"/>
    <s v="mil"/>
    <n v="14"/>
    <x v="0"/>
    <s v="X"/>
    <n v="4"/>
    <n v="4"/>
    <s v="CH"/>
    <x v="1"/>
    <n v="0.752"/>
    <x v="3"/>
    <s v="GB"/>
    <x v="6"/>
    <s v="R"/>
    <n v="2"/>
    <n v="1"/>
    <n v="2"/>
    <n v="0"/>
    <n v="0"/>
    <n v="0"/>
    <n v="8"/>
    <n v="81.7"/>
    <n v="75.7"/>
    <n v="3.48"/>
    <n v="1.66"/>
    <n v="1.35"/>
    <n v="3.0539999999999998"/>
    <n v="1.2709999999999999"/>
    <n v="6.0069999999999997"/>
    <n v="9.952"/>
    <n v="1.7430000000000001"/>
    <n v="23.8"/>
    <n v="-25.2"/>
    <n v="9.1"/>
    <n v="100.218"/>
    <n v="1781.67"/>
    <s v="110615_231551"/>
  </r>
  <r>
    <s v="Rodrigo Lopez"/>
    <x v="0"/>
    <s v="gid_2011_06_15_milmlb_chnmlb_1"/>
    <s v="Wrigley Field"/>
    <s v="Ed Hickox"/>
    <s v="chn"/>
    <s v="mil"/>
    <n v="2"/>
    <x v="4"/>
    <s v="B"/>
    <n v="1"/>
    <n v="2"/>
    <s v="CH"/>
    <x v="1"/>
    <n v="0.89300000000000002"/>
    <x v="1"/>
    <m/>
    <x v="4"/>
    <s v="L"/>
    <n v="1"/>
    <n v="0"/>
    <n v="0"/>
    <n v="0"/>
    <n v="0"/>
    <n v="0"/>
    <n v="9"/>
    <n v="82.8"/>
    <n v="76.900000000000006"/>
    <n v="3.3"/>
    <n v="1.56"/>
    <n v="-0.46100000000000002"/>
    <n v="0.21099999999999999"/>
    <n v="-1.849"/>
    <n v="5.5570000000000004"/>
    <n v="-10.6"/>
    <n v="4.2409999999999997"/>
    <n v="23.8"/>
    <n v="28.3"/>
    <n v="8.4"/>
    <n v="247.96299999999999"/>
    <n v="2037.99"/>
    <s v="110615_232730"/>
  </r>
  <r>
    <s v="Matt Garza"/>
    <x v="0"/>
    <s v="gid_2011_06_16_milmlb_chnmlb_1"/>
    <s v="Wrigley Field"/>
    <s v="Ed Rapuano"/>
    <s v="chn"/>
    <s v="mil"/>
    <n v="8"/>
    <x v="4"/>
    <s v="B"/>
    <n v="2"/>
    <n v="2"/>
    <s v="CH"/>
    <x v="1"/>
    <n v="0.96"/>
    <x v="1"/>
    <m/>
    <x v="2"/>
    <s v="L"/>
    <n v="1"/>
    <n v="0"/>
    <n v="1"/>
    <n v="0"/>
    <n v="0"/>
    <n v="0"/>
    <n v="1"/>
    <n v="82.3"/>
    <n v="75.8"/>
    <n v="3.1"/>
    <n v="1.43"/>
    <n v="-0.42899999999999999"/>
    <n v="4.0010000000000003"/>
    <n v="-1.78"/>
    <n v="6.165"/>
    <n v="-8.8800000000000008"/>
    <n v="5.3"/>
    <n v="23.8"/>
    <n v="26.2"/>
    <n v="7.5"/>
    <n v="238.93199999999999"/>
    <n v="1837.29"/>
    <s v="110616_132640"/>
  </r>
  <r>
    <s v="Matt Garza"/>
    <x v="0"/>
    <s v="gid_2011_06_16_milmlb_chnmlb_1"/>
    <s v="Wrigley Field"/>
    <s v="Ed Rapuano"/>
    <s v="chn"/>
    <s v="mil"/>
    <n v="41"/>
    <x v="0"/>
    <s v="X"/>
    <n v="12"/>
    <n v="2"/>
    <s v="CH"/>
    <x v="1"/>
    <n v="0.95"/>
    <x v="6"/>
    <s v="GB"/>
    <x v="6"/>
    <s v="R"/>
    <n v="0"/>
    <n v="1"/>
    <n v="0"/>
    <n v="1"/>
    <n v="0"/>
    <n v="0"/>
    <n v="3"/>
    <n v="83.9"/>
    <n v="78.2"/>
    <n v="3.48"/>
    <n v="1.66"/>
    <n v="-1.085"/>
    <n v="2.9209999999999998"/>
    <n v="-1.8280000000000001"/>
    <n v="5.96"/>
    <n v="-5.55"/>
    <n v="6.94"/>
    <n v="23.9"/>
    <n v="20.100000000000001"/>
    <n v="6.1"/>
    <n v="218.43600000000001"/>
    <n v="1629.79"/>
    <s v="110616_141734"/>
  </r>
  <r>
    <s v="Matt Garza"/>
    <x v="0"/>
    <s v="gid_2011_06_16_milmlb_chnmlb_1"/>
    <s v="Wrigley Field"/>
    <s v="Ed Rapuano"/>
    <s v="chn"/>
    <s v="mil"/>
    <n v="42"/>
    <x v="2"/>
    <s v="S"/>
    <n v="13"/>
    <n v="1"/>
    <s v="CH"/>
    <x v="1"/>
    <n v="0.84799999999999998"/>
    <x v="3"/>
    <m/>
    <x v="4"/>
    <s v="L"/>
    <n v="0"/>
    <n v="0"/>
    <n v="1"/>
    <n v="1"/>
    <n v="0"/>
    <n v="0"/>
    <n v="3"/>
    <n v="86.4"/>
    <n v="80.400000000000006"/>
    <n v="3.31"/>
    <n v="1.74"/>
    <n v="-0.95599999999999996"/>
    <n v="2.0579999999999998"/>
    <n v="-1.786"/>
    <n v="5.9210000000000003"/>
    <n v="-8.11"/>
    <n v="8.51"/>
    <n v="23.9"/>
    <n v="32.799999999999997"/>
    <n v="5.7"/>
    <n v="223.43700000000001"/>
    <n v="2211.4899999999998"/>
    <s v="110616_141816"/>
  </r>
  <r>
    <s v="Matt Garza"/>
    <x v="0"/>
    <s v="gid_2011_06_16_milmlb_chnmlb_1"/>
    <s v="Wrigley Field"/>
    <s v="Ed Rapuano"/>
    <s v="chn"/>
    <s v="mil"/>
    <n v="45"/>
    <x v="2"/>
    <s v="S"/>
    <n v="13"/>
    <n v="4"/>
    <s v="CH"/>
    <x v="1"/>
    <n v="0.90500000000000003"/>
    <x v="3"/>
    <m/>
    <x v="4"/>
    <s v="L"/>
    <n v="2"/>
    <n v="1"/>
    <n v="1"/>
    <n v="1"/>
    <n v="0"/>
    <n v="0"/>
    <n v="3"/>
    <n v="85.6"/>
    <n v="79.900000000000006"/>
    <n v="3.27"/>
    <n v="1.74"/>
    <n v="-0.79"/>
    <n v="1.81"/>
    <n v="-1.736"/>
    <n v="5.8639999999999999"/>
    <n v="-7.87"/>
    <n v="7.12"/>
    <n v="23.9"/>
    <n v="28.7"/>
    <n v="6.2"/>
    <n v="227.709"/>
    <n v="1984.32"/>
    <s v="110616_141926"/>
  </r>
  <r>
    <s v="Matt Garza"/>
    <x v="0"/>
    <s v="gid_2011_06_16_milmlb_chnmlb_1"/>
    <s v="Wrigley Field"/>
    <s v="Ed Rapuano"/>
    <s v="chn"/>
    <s v="mil"/>
    <n v="52"/>
    <x v="4"/>
    <s v="B"/>
    <n v="15"/>
    <n v="1"/>
    <s v="CH"/>
    <x v="1"/>
    <n v="0.90300000000000002"/>
    <x v="8"/>
    <m/>
    <x v="10"/>
    <s v="R"/>
    <n v="0"/>
    <n v="0"/>
    <n v="2"/>
    <n v="0"/>
    <n v="1"/>
    <n v="0"/>
    <n v="3"/>
    <n v="85.9"/>
    <n v="79.599999999999994"/>
    <n v="3.63"/>
    <n v="1.71"/>
    <n v="0.03"/>
    <n v="1.5369999999999999"/>
    <n v="-1.5009999999999999"/>
    <n v="5.8360000000000003"/>
    <n v="-6.25"/>
    <n v="7.21"/>
    <n v="23.8"/>
    <n v="22.4"/>
    <n v="5.9"/>
    <n v="220.74700000000001"/>
    <n v="1774.99"/>
    <s v="110616_142248"/>
  </r>
  <r>
    <s v="Matt Garza"/>
    <x v="0"/>
    <s v="gid_2011_06_16_milmlb_chnmlb_1"/>
    <s v="Wrigley Field"/>
    <s v="Ed Rapuano"/>
    <s v="chn"/>
    <s v="mil"/>
    <n v="53"/>
    <x v="6"/>
    <s v="B"/>
    <n v="15"/>
    <n v="2"/>
    <s v="CH"/>
    <x v="1"/>
    <n v="0.82699999999999996"/>
    <x v="8"/>
    <m/>
    <x v="10"/>
    <s v="R"/>
    <n v="1"/>
    <n v="0"/>
    <n v="2"/>
    <n v="0"/>
    <n v="1"/>
    <n v="0"/>
    <n v="3"/>
    <n v="86.7"/>
    <n v="80.7"/>
    <n v="3.49"/>
    <n v="1.68"/>
    <n v="6.2E-2"/>
    <n v="0.48699999999999999"/>
    <n v="-1.534"/>
    <n v="5.7949999999999999"/>
    <n v="-6.3"/>
    <n v="7.02"/>
    <n v="23.9"/>
    <n v="22.5"/>
    <n v="6"/>
    <n v="221.696"/>
    <n v="1774.4"/>
    <s v="110616_142304"/>
  </r>
  <r>
    <s v="Matt Garza"/>
    <x v="0"/>
    <s v="gid_2011_06_16_milmlb_chnmlb_1"/>
    <s v="Wrigley Field"/>
    <s v="Ed Rapuano"/>
    <s v="chn"/>
    <s v="mil"/>
    <n v="70"/>
    <x v="3"/>
    <s v="S"/>
    <n v="19"/>
    <n v="3"/>
    <s v="CH"/>
    <x v="1"/>
    <n v="0.84"/>
    <x v="1"/>
    <m/>
    <x v="7"/>
    <s v="R"/>
    <n v="1"/>
    <n v="1"/>
    <n v="2"/>
    <n v="0"/>
    <n v="0"/>
    <n v="0"/>
    <n v="4"/>
    <n v="86.7"/>
    <n v="80.599999999999994"/>
    <n v="3.43"/>
    <n v="1.78"/>
    <n v="-0.55800000000000005"/>
    <n v="1.73"/>
    <n v="-1.54"/>
    <n v="5.8040000000000003"/>
    <n v="-7.95"/>
    <n v="7.75"/>
    <n v="23.8"/>
    <n v="30.6"/>
    <n v="5.9"/>
    <n v="225.57"/>
    <n v="2091.7800000000002"/>
    <s v="110616_144057"/>
  </r>
  <r>
    <s v="Matt Garza"/>
    <x v="0"/>
    <s v="gid_2011_06_16_milmlb_chnmlb_1"/>
    <s v="Wrigley Field"/>
    <s v="Ed Rapuano"/>
    <s v="chn"/>
    <s v="mil"/>
    <n v="72"/>
    <x v="0"/>
    <s v="X"/>
    <n v="19"/>
    <n v="5"/>
    <s v="CH"/>
    <x v="1"/>
    <n v="0.87"/>
    <x v="1"/>
    <m/>
    <x v="7"/>
    <s v="R"/>
    <n v="2"/>
    <n v="2"/>
    <n v="2"/>
    <n v="0"/>
    <n v="0"/>
    <n v="0"/>
    <n v="4"/>
    <n v="86.9"/>
    <n v="79.900000000000006"/>
    <n v="3.43"/>
    <n v="1.78"/>
    <n v="-0.57299999999999995"/>
    <n v="1.5189999999999999"/>
    <n v="-1.6579999999999999"/>
    <n v="5.7489999999999997"/>
    <n v="-8.75"/>
    <n v="7.17"/>
    <n v="23.8"/>
    <n v="31"/>
    <n v="6.3"/>
    <n v="230.501"/>
    <n v="2106.9499999999998"/>
    <s v="110616_144143"/>
  </r>
  <r>
    <s v="Matt Garza"/>
    <x v="0"/>
    <s v="gid_2011_06_16_milmlb_chnmlb_1"/>
    <s v="Wrigley Field"/>
    <s v="Ed Rapuano"/>
    <s v="chn"/>
    <s v="mil"/>
    <n v="82"/>
    <x v="4"/>
    <s v="B"/>
    <n v="21"/>
    <n v="4"/>
    <s v="CH"/>
    <x v="1"/>
    <n v="0.79200000000000004"/>
    <x v="7"/>
    <m/>
    <x v="6"/>
    <s v="R"/>
    <n v="2"/>
    <n v="1"/>
    <n v="1"/>
    <n v="0"/>
    <n v="0"/>
    <n v="0"/>
    <n v="5"/>
    <n v="87"/>
    <n v="80.900000000000006"/>
    <n v="3.77"/>
    <n v="1.74"/>
    <n v="-0.73499999999999999"/>
    <n v="0.88700000000000001"/>
    <n v="-1.613"/>
    <n v="5.7130000000000001"/>
    <n v="-7.61"/>
    <n v="8.36"/>
    <n v="23.8"/>
    <n v="30.6"/>
    <n v="5.7"/>
    <n v="222.17699999999999"/>
    <n v="2135.23"/>
    <s v="110616_145725"/>
  </r>
  <r>
    <s v="Matt Garza"/>
    <x v="0"/>
    <s v="gid_2011_06_16_milmlb_chnmlb_1"/>
    <s v="Wrigley Field"/>
    <s v="Ed Rapuano"/>
    <s v="chn"/>
    <s v="mil"/>
    <n v="83"/>
    <x v="1"/>
    <s v="S"/>
    <n v="21"/>
    <n v="5"/>
    <s v="CH"/>
    <x v="1"/>
    <n v="0.61899999999999999"/>
    <x v="7"/>
    <m/>
    <x v="6"/>
    <s v="R"/>
    <n v="3"/>
    <n v="1"/>
    <n v="1"/>
    <n v="0"/>
    <n v="0"/>
    <n v="0"/>
    <n v="5"/>
    <n v="87.8"/>
    <n v="80.7"/>
    <n v="3.48"/>
    <n v="1.66"/>
    <n v="0.36699999999999999"/>
    <n v="2.0609999999999999"/>
    <n v="-1.343"/>
    <n v="5.859"/>
    <n v="-7.08"/>
    <n v="9.4499999999999993"/>
    <n v="23.8"/>
    <n v="30.6"/>
    <n v="5"/>
    <n v="216.68799999999999"/>
    <n v="2229.12"/>
    <s v="110616_145746"/>
  </r>
  <r>
    <s v="Matt Garza"/>
    <x v="0"/>
    <s v="gid_2011_06_16_milmlb_chnmlb_1"/>
    <s v="Wrigley Field"/>
    <s v="Ed Rapuano"/>
    <s v="chn"/>
    <s v="mil"/>
    <n v="84"/>
    <x v="0"/>
    <s v="X"/>
    <n v="21"/>
    <n v="6"/>
    <s v="CH"/>
    <x v="1"/>
    <n v="0.90800000000000003"/>
    <x v="7"/>
    <s v="PU"/>
    <x v="6"/>
    <s v="R"/>
    <n v="3"/>
    <n v="2"/>
    <n v="1"/>
    <n v="0"/>
    <n v="0"/>
    <n v="0"/>
    <n v="5"/>
    <n v="86.2"/>
    <n v="79.5"/>
    <n v="3.48"/>
    <n v="1.66"/>
    <n v="-0.48299999999999998"/>
    <n v="2.4430000000000001"/>
    <n v="-1.6859999999999999"/>
    <n v="5.7859999999999996"/>
    <n v="-9.4700000000000006"/>
    <n v="6.59"/>
    <n v="23.8"/>
    <n v="32.4"/>
    <n v="6.6"/>
    <n v="235.00299999999999"/>
    <n v="2144.6999999999998"/>
    <s v="110616_145821"/>
  </r>
  <r>
    <s v="Matt Garza"/>
    <x v="0"/>
    <s v="gid_2011_06_16_milmlb_chnmlb_1"/>
    <s v="Wrigley Field"/>
    <s v="Ed Rapuano"/>
    <s v="chn"/>
    <s v="mil"/>
    <n v="94"/>
    <x v="4"/>
    <s v="B"/>
    <n v="24"/>
    <n v="1"/>
    <s v="CH"/>
    <x v="1"/>
    <n v="0.89700000000000002"/>
    <x v="8"/>
    <m/>
    <x v="10"/>
    <s v="R"/>
    <n v="0"/>
    <n v="0"/>
    <n v="1"/>
    <n v="0"/>
    <n v="0"/>
    <n v="0"/>
    <n v="6"/>
    <n v="86.4"/>
    <n v="79.900000000000006"/>
    <n v="3.64"/>
    <n v="1.68"/>
    <n v="-8.8999999999999996E-2"/>
    <n v="0.9"/>
    <n v="-1.609"/>
    <n v="5.88"/>
    <n v="-9.52"/>
    <n v="7.91"/>
    <n v="23.8"/>
    <n v="33.9"/>
    <n v="6.3"/>
    <n v="230.13"/>
    <n v="2304.52"/>
    <s v="110616_151019"/>
  </r>
  <r>
    <s v="Matt Garza"/>
    <x v="0"/>
    <s v="gid_2011_06_16_milmlb_chnmlb_1"/>
    <s v="Wrigley Field"/>
    <s v="Ed Rapuano"/>
    <s v="chn"/>
    <s v="mil"/>
    <n v="95"/>
    <x v="4"/>
    <s v="B"/>
    <n v="24"/>
    <n v="2"/>
    <s v="CH"/>
    <x v="1"/>
    <n v="0.76700000000000002"/>
    <x v="8"/>
    <m/>
    <x v="10"/>
    <s v="R"/>
    <n v="1"/>
    <n v="0"/>
    <n v="1"/>
    <n v="0"/>
    <n v="0"/>
    <n v="0"/>
    <n v="6"/>
    <n v="87.3"/>
    <n v="80.400000000000006"/>
    <n v="3.53"/>
    <n v="1.61"/>
    <n v="0.65300000000000002"/>
    <n v="1.3680000000000001"/>
    <n v="-1.179"/>
    <n v="5.976"/>
    <n v="-7.43"/>
    <n v="9.7799999999999994"/>
    <n v="23.8"/>
    <n v="31.4"/>
    <n v="5.0999999999999996"/>
    <n v="217.09800000000001"/>
    <n v="2303.58"/>
    <s v="110616_151034"/>
  </r>
  <r>
    <s v="John Grabow"/>
    <x v="1"/>
    <s v="gid_2011_06_16_milmlb_chnmlb_1"/>
    <s v="Wrigley Field"/>
    <s v="Ed Rapuano"/>
    <s v="chn"/>
    <s v="mil"/>
    <n v="2"/>
    <x v="4"/>
    <s v="B"/>
    <n v="1"/>
    <n v="2"/>
    <s v="CH"/>
    <x v="1"/>
    <n v="0.98199999999999998"/>
    <x v="3"/>
    <m/>
    <x v="10"/>
    <s v="R"/>
    <n v="0"/>
    <n v="1"/>
    <n v="0"/>
    <n v="0"/>
    <n v="0"/>
    <n v="0"/>
    <n v="9"/>
    <n v="79.599999999999994"/>
    <n v="74"/>
    <n v="3.59"/>
    <n v="1.73"/>
    <n v="2.7"/>
    <n v="4.3040000000000003"/>
    <n v="1.5529999999999999"/>
    <n v="6.1109999999999998"/>
    <n v="6.26"/>
    <n v="2.57"/>
    <n v="23.8"/>
    <n v="-17.399999999999999"/>
    <n v="8.6"/>
    <n v="112.77"/>
    <n v="1173.72"/>
    <s v="110616_161204"/>
  </r>
  <r>
    <s v="John Grabow"/>
    <x v="1"/>
    <s v="gid_2011_06_16_milmlb_chnmlb_1"/>
    <s v="Wrigley Field"/>
    <s v="Ed Rapuano"/>
    <s v="chn"/>
    <s v="mil"/>
    <n v="3"/>
    <x v="3"/>
    <s v="S"/>
    <n v="1"/>
    <n v="3"/>
    <s v="CH"/>
    <x v="1"/>
    <n v="0.80900000000000005"/>
    <x v="3"/>
    <m/>
    <x v="10"/>
    <s v="R"/>
    <n v="1"/>
    <n v="1"/>
    <n v="0"/>
    <n v="0"/>
    <n v="0"/>
    <n v="0"/>
    <n v="9"/>
    <n v="79.900000000000006"/>
    <n v="74.400000000000006"/>
    <n v="3.51"/>
    <n v="1.73"/>
    <n v="1.1950000000000001"/>
    <n v="3.0670000000000002"/>
    <n v="1.4450000000000001"/>
    <n v="5.9459999999999997"/>
    <n v="8.18"/>
    <n v="2.38"/>
    <n v="23.9"/>
    <n v="-20.8"/>
    <n v="8.9"/>
    <n v="106.578"/>
    <n v="1482.41"/>
    <s v="110616_161217"/>
  </r>
  <r>
    <s v="John Grabow"/>
    <x v="1"/>
    <s v="gid_2011_06_16_milmlb_chnmlb_1"/>
    <s v="Wrigley Field"/>
    <s v="Ed Rapuano"/>
    <s v="chn"/>
    <s v="mil"/>
    <n v="4"/>
    <x v="4"/>
    <s v="B"/>
    <n v="1"/>
    <n v="4"/>
    <s v="CH"/>
    <x v="1"/>
    <n v="1.286"/>
    <x v="3"/>
    <m/>
    <x v="10"/>
    <s v="R"/>
    <n v="1"/>
    <n v="2"/>
    <n v="0"/>
    <n v="0"/>
    <n v="0"/>
    <n v="0"/>
    <n v="9"/>
    <n v="76.099999999999994"/>
    <n v="70.8"/>
    <n v="3.7"/>
    <n v="1.73"/>
    <n v="-1.794"/>
    <n v="-2.1269999999999998"/>
    <n v="0.81499999999999995"/>
    <n v="5.431"/>
    <n v="9.1300000000000008"/>
    <n v="5.0599999999999996"/>
    <n v="23.9"/>
    <n v="-20"/>
    <n v="9.6"/>
    <n v="119.286"/>
    <n v="1696.56"/>
    <s v="110616_161237"/>
  </r>
  <r>
    <s v="John Grabow"/>
    <x v="1"/>
    <s v="gid_2011_06_16_milmlb_chnmlb_1"/>
    <s v="Wrigley Field"/>
    <s v="Ed Rapuano"/>
    <s v="chn"/>
    <s v="mil"/>
    <n v="5"/>
    <x v="0"/>
    <s v="X"/>
    <n v="1"/>
    <n v="5"/>
    <s v="CH"/>
    <x v="1"/>
    <n v="0.73399999999999999"/>
    <x v="3"/>
    <s v="GB"/>
    <x v="10"/>
    <s v="R"/>
    <n v="2"/>
    <n v="2"/>
    <n v="0"/>
    <n v="0"/>
    <n v="0"/>
    <n v="0"/>
    <n v="9"/>
    <n v="80.099999999999994"/>
    <n v="74.7"/>
    <n v="3.51"/>
    <n v="1.73"/>
    <n v="1.0389999999999999"/>
    <n v="3.552"/>
    <n v="1.379"/>
    <n v="6.0460000000000003"/>
    <n v="8.4499999999999993"/>
    <n v="1.93"/>
    <n v="23.9"/>
    <n v="-21.2"/>
    <n v="9"/>
    <n v="103.193"/>
    <n v="1512.37"/>
    <s v="110616_161308"/>
  </r>
  <r>
    <s v="John Grabow"/>
    <x v="1"/>
    <s v="gid_2011_06_16_milmlb_chnmlb_1"/>
    <s v="Wrigley Field"/>
    <s v="Ed Rapuano"/>
    <s v="chn"/>
    <s v="mil"/>
    <n v="11"/>
    <x v="4"/>
    <s v="B"/>
    <n v="3"/>
    <n v="1"/>
    <s v="CH"/>
    <x v="1"/>
    <n v="0.57499999999999996"/>
    <x v="9"/>
    <m/>
    <x v="5"/>
    <s v="R"/>
    <n v="0"/>
    <n v="0"/>
    <n v="1"/>
    <n v="1"/>
    <n v="0"/>
    <n v="0"/>
    <n v="9"/>
    <n v="81.2"/>
    <n v="75.2"/>
    <n v="3.45"/>
    <n v="1.63"/>
    <n v="2.306"/>
    <n v="3.6720000000000002"/>
    <n v="1.679"/>
    <n v="6.0149999999999997"/>
    <n v="6.79"/>
    <n v="0.57999999999999996"/>
    <n v="23.8"/>
    <n v="-17.3"/>
    <n v="9.1999999999999993"/>
    <n v="95.278999999999996"/>
    <n v="1196.22"/>
    <s v="110616_161536"/>
  </r>
  <r>
    <s v="John Grabow"/>
    <x v="1"/>
    <s v="gid_2011_06_16_milmlb_chnmlb_1"/>
    <s v="Wrigley Field"/>
    <s v="Ed Rapuano"/>
    <s v="chn"/>
    <s v="mil"/>
    <n v="15"/>
    <x v="7"/>
    <s v="X"/>
    <n v="4"/>
    <n v="3"/>
    <s v="CH"/>
    <x v="1"/>
    <n v="0.67400000000000004"/>
    <x v="1"/>
    <s v="LD"/>
    <x v="9"/>
    <s v="R"/>
    <n v="0"/>
    <n v="2"/>
    <n v="1"/>
    <n v="0"/>
    <n v="1"/>
    <n v="1"/>
    <n v="9"/>
    <n v="82"/>
    <n v="76.8"/>
    <n v="3.36"/>
    <n v="1.6"/>
    <n v="-0.214"/>
    <n v="2.0939999999999999"/>
    <n v="1.137"/>
    <n v="5.8739999999999997"/>
    <n v="7.97"/>
    <n v="0.35"/>
    <n v="23.9"/>
    <n v="-18.8"/>
    <n v="9.1999999999999993"/>
    <n v="92.884"/>
    <n v="1425.79"/>
    <s v="110616_161730"/>
  </r>
  <r>
    <s v="John Grabow"/>
    <x v="1"/>
    <s v="gid_2011_06_16_milmlb_chnmlb_1"/>
    <s v="Wrigley Field"/>
    <s v="Ed Rapuano"/>
    <s v="chn"/>
    <s v="mil"/>
    <n v="16"/>
    <x v="4"/>
    <s v="B"/>
    <n v="5"/>
    <n v="1"/>
    <s v="CH"/>
    <x v="1"/>
    <n v="1.18"/>
    <x v="13"/>
    <m/>
    <x v="7"/>
    <s v="R"/>
    <n v="0"/>
    <n v="0"/>
    <n v="2"/>
    <n v="1"/>
    <n v="0"/>
    <n v="0"/>
    <n v="9"/>
    <n v="82.5"/>
    <n v="76.7"/>
    <n v="3.66"/>
    <n v="1.64"/>
    <n v="1.236"/>
    <n v="1.8069999999999999"/>
    <n v="1.427"/>
    <n v="5.76"/>
    <n v="8.5"/>
    <n v="1.19"/>
    <n v="23.8"/>
    <n v="-21.3"/>
    <n v="9"/>
    <n v="98.293999999999997"/>
    <n v="1529.56"/>
    <s v="110616_161834"/>
  </r>
  <r>
    <s v="John Grabow"/>
    <x v="1"/>
    <s v="gid_2011_06_16_milmlb_chnmlb_1"/>
    <s v="Wrigley Field"/>
    <s v="Ed Rapuano"/>
    <s v="chn"/>
    <s v="mil"/>
    <n v="17"/>
    <x v="0"/>
    <s v="X"/>
    <n v="5"/>
    <n v="2"/>
    <s v="CH"/>
    <x v="1"/>
    <n v="0.63"/>
    <x v="13"/>
    <s v="GB"/>
    <x v="7"/>
    <s v="R"/>
    <n v="1"/>
    <n v="0"/>
    <n v="2"/>
    <n v="1"/>
    <n v="0"/>
    <n v="0"/>
    <n v="9"/>
    <n v="81.8"/>
    <n v="75.900000000000006"/>
    <n v="3.43"/>
    <n v="1.78"/>
    <n v="0.21099999999999999"/>
    <n v="2.5259999999999998"/>
    <n v="1.2250000000000001"/>
    <n v="5.867"/>
    <n v="8.3699999999999992"/>
    <n v="2.57"/>
    <n v="23.8"/>
    <n v="-21.6"/>
    <n v="8.6"/>
    <n v="107.36799999999999"/>
    <n v="1549.85"/>
    <s v="110616_161851"/>
  </r>
  <r>
    <s v="John Lackey"/>
    <x v="0"/>
    <s v="gid_2011_06_17_milmlb_bosmlb_1"/>
    <s v="Fenway Park"/>
    <s v="Tom Hallion"/>
    <s v="bos"/>
    <s v="mil"/>
    <n v="59"/>
    <x v="0"/>
    <s v="X"/>
    <n v="16"/>
    <n v="1"/>
    <s v="CH"/>
    <x v="1"/>
    <n v="0.88400000000000001"/>
    <x v="3"/>
    <s v="GB"/>
    <x v="0"/>
    <s v="L"/>
    <n v="0"/>
    <n v="0"/>
    <n v="0"/>
    <n v="0"/>
    <n v="0"/>
    <n v="0"/>
    <n v="4"/>
    <n v="83.3"/>
    <n v="76.3"/>
    <n v="3.44"/>
    <n v="1.46"/>
    <n v="-0.66900000000000004"/>
    <n v="2.5950000000000002"/>
    <n v="-2.6640000000000001"/>
    <n v="6.2809999999999997"/>
    <n v="-6.28"/>
    <n v="1.52"/>
    <n v="23.8"/>
    <n v="14.7"/>
    <n v="8.6"/>
    <n v="255.995"/>
    <n v="1144.8499999999999"/>
    <s v="110617_204014"/>
  </r>
  <r>
    <s v="John Lackey"/>
    <x v="0"/>
    <s v="gid_2011_06_17_milmlb_bosmlb_1"/>
    <s v="Fenway Park"/>
    <s v="Tom Hallion"/>
    <s v="bos"/>
    <s v="mil"/>
    <n v="68"/>
    <x v="2"/>
    <s v="S"/>
    <n v="20"/>
    <n v="1"/>
    <s v="CH"/>
    <x v="1"/>
    <n v="0.89500000000000002"/>
    <x v="3"/>
    <m/>
    <x v="2"/>
    <s v="L"/>
    <n v="0"/>
    <n v="0"/>
    <n v="1"/>
    <n v="0"/>
    <n v="0"/>
    <n v="0"/>
    <n v="5"/>
    <n v="83.9"/>
    <n v="77.3"/>
    <n v="3.12"/>
    <n v="1.21"/>
    <n v="-0.20599999999999999"/>
    <n v="2.0299999999999998"/>
    <n v="-2.5659999999999998"/>
    <n v="6.1440000000000001"/>
    <n v="-8.0500000000000007"/>
    <n v="2.6"/>
    <n v="23.8"/>
    <n v="20.2"/>
    <n v="8.3000000000000007"/>
    <n v="251.81"/>
    <n v="1521.02"/>
    <s v="110617_205220"/>
  </r>
  <r>
    <s v="John Lackey"/>
    <x v="0"/>
    <s v="gid_2011_06_17_milmlb_bosmlb_1"/>
    <s v="Fenway Park"/>
    <s v="Tom Hallion"/>
    <s v="bos"/>
    <s v="mil"/>
    <n v="70"/>
    <x v="0"/>
    <s v="X"/>
    <n v="20"/>
    <n v="3"/>
    <s v="CH"/>
    <x v="1"/>
    <n v="0.86399999999999999"/>
    <x v="3"/>
    <s v="GB"/>
    <x v="2"/>
    <s v="L"/>
    <n v="0"/>
    <n v="2"/>
    <n v="1"/>
    <n v="0"/>
    <n v="0"/>
    <n v="0"/>
    <n v="5"/>
    <n v="85.3"/>
    <n v="78.400000000000006"/>
    <n v="3.24"/>
    <n v="1.5"/>
    <n v="-1.413"/>
    <n v="2.0489999999999999"/>
    <n v="-2.5059999999999998"/>
    <n v="6.181"/>
    <n v="-7.79"/>
    <n v="0.13"/>
    <n v="23.8"/>
    <n v="18.8"/>
    <n v="9"/>
    <n v="268.71300000000002"/>
    <n v="1415.5"/>
    <s v="110617_205304"/>
  </r>
  <r>
    <s v="John Lackey"/>
    <x v="0"/>
    <s v="gid_2011_06_17_milmlb_bosmlb_1"/>
    <s v="Fenway Park"/>
    <s v="Tom Hallion"/>
    <s v="bos"/>
    <s v="mil"/>
    <n v="72"/>
    <x v="4"/>
    <s v="B"/>
    <n v="21"/>
    <n v="2"/>
    <s v="CH"/>
    <x v="1"/>
    <n v="0.85699999999999998"/>
    <x v="3"/>
    <m/>
    <x v="6"/>
    <s v="R"/>
    <n v="0"/>
    <n v="1"/>
    <n v="2"/>
    <n v="0"/>
    <n v="0"/>
    <n v="0"/>
    <n v="5"/>
    <n v="84.3"/>
    <n v="77.7"/>
    <n v="3.82"/>
    <n v="1.86"/>
    <n v="1.3280000000000001"/>
    <n v="1.8120000000000001"/>
    <n v="-2.2000000000000002"/>
    <n v="6.0720000000000001"/>
    <n v="-8.7899999999999991"/>
    <n v="1.41"/>
    <n v="23.8"/>
    <n v="20.100000000000001"/>
    <n v="8.6999999999999993"/>
    <n v="260.577"/>
    <n v="1603.4"/>
    <s v="110617_205407"/>
  </r>
  <r>
    <s v="John Lackey"/>
    <x v="0"/>
    <s v="gid_2011_06_17_milmlb_bosmlb_1"/>
    <s v="Fenway Park"/>
    <s v="Tom Hallion"/>
    <s v="bos"/>
    <s v="mil"/>
    <n v="89"/>
    <x v="4"/>
    <s v="B"/>
    <n v="25"/>
    <n v="3"/>
    <s v="CH"/>
    <x v="1"/>
    <n v="0.872"/>
    <x v="3"/>
    <m/>
    <x v="0"/>
    <s v="L"/>
    <n v="1"/>
    <n v="1"/>
    <n v="0"/>
    <n v="0"/>
    <n v="0"/>
    <n v="0"/>
    <n v="7"/>
    <n v="83.8"/>
    <n v="77.900000000000006"/>
    <n v="3.42"/>
    <n v="1.55"/>
    <n v="0.38700000000000001"/>
    <n v="1.2250000000000001"/>
    <n v="-2.3290000000000002"/>
    <n v="6.1150000000000002"/>
    <n v="-5.38"/>
    <n v="1.77"/>
    <n v="23.8"/>
    <n v="12.6"/>
    <n v="8.3000000000000007"/>
    <n v="251.36799999999999"/>
    <n v="1025.47"/>
    <s v="110617_212730"/>
  </r>
  <r>
    <s v="John Lackey"/>
    <x v="0"/>
    <s v="gid_2011_06_17_milmlb_bosmlb_1"/>
    <s v="Fenway Park"/>
    <s v="Tom Hallion"/>
    <s v="bos"/>
    <s v="mil"/>
    <n v="92"/>
    <x v="4"/>
    <s v="B"/>
    <n v="26"/>
    <n v="2"/>
    <s v="CH"/>
    <x v="1"/>
    <n v="0.88300000000000001"/>
    <x v="3"/>
    <m/>
    <x v="9"/>
    <s v="R"/>
    <n v="0"/>
    <n v="1"/>
    <n v="1"/>
    <n v="0"/>
    <n v="0"/>
    <n v="0"/>
    <n v="7"/>
    <n v="82.7"/>
    <n v="76.3"/>
    <n v="3.44"/>
    <n v="1.41"/>
    <n v="1.117"/>
    <n v="1.01"/>
    <n v="-2.2120000000000002"/>
    <n v="6.0679999999999996"/>
    <n v="-5.23"/>
    <n v="4.45"/>
    <n v="23.8"/>
    <n v="12.4"/>
    <n v="7.6"/>
    <n v="229.27699999999999"/>
    <n v="1217.55"/>
    <s v="110617_212840"/>
  </r>
  <r>
    <s v="John Lackey"/>
    <x v="0"/>
    <s v="gid_2011_06_17_milmlb_bosmlb_1"/>
    <s v="Fenway Park"/>
    <s v="Tom Hallion"/>
    <s v="bos"/>
    <s v="mil"/>
    <n v="105"/>
    <x v="1"/>
    <s v="S"/>
    <n v="29"/>
    <n v="6"/>
    <s v="CH"/>
    <x v="1"/>
    <n v="0.88500000000000001"/>
    <x v="1"/>
    <m/>
    <x v="2"/>
    <s v="L"/>
    <n v="1"/>
    <n v="2"/>
    <n v="1"/>
    <n v="0"/>
    <n v="0"/>
    <n v="0"/>
    <n v="8"/>
    <n v="84.2"/>
    <n v="76.900000000000006"/>
    <n v="3.24"/>
    <n v="1.5"/>
    <n v="-1.706"/>
    <n v="2.94"/>
    <n v="-2.5299999999999998"/>
    <n v="6.234"/>
    <n v="-8.7100000000000009"/>
    <n v="3.14"/>
    <n v="23.7"/>
    <n v="23.7"/>
    <n v="8.1"/>
    <n v="249.90700000000001"/>
    <n v="1656.47"/>
    <s v="110617_215402"/>
  </r>
  <r>
    <s v="John Lackey"/>
    <x v="0"/>
    <s v="gid_2011_06_17_milmlb_bosmlb_1"/>
    <s v="Fenway Park"/>
    <s v="Tom Hallion"/>
    <s v="bos"/>
    <s v="mil"/>
    <n v="108"/>
    <x v="8"/>
    <s v="X"/>
    <n v="29"/>
    <n v="9"/>
    <s v="CH"/>
    <x v="1"/>
    <n v="0.87"/>
    <x v="1"/>
    <s v="LD"/>
    <x v="2"/>
    <s v="L"/>
    <n v="1"/>
    <n v="2"/>
    <n v="1"/>
    <n v="0"/>
    <n v="0"/>
    <n v="0"/>
    <n v="8"/>
    <n v="85.2"/>
    <n v="77.3"/>
    <n v="3.24"/>
    <n v="1.5"/>
    <n v="-1.0469999999999999"/>
    <n v="3.3090000000000002"/>
    <n v="-2.3759999999999999"/>
    <n v="6.24"/>
    <n v="-7.57"/>
    <n v="3.56"/>
    <n v="23.7"/>
    <n v="21.1"/>
    <n v="7.6"/>
    <n v="244.49199999999999"/>
    <n v="1508.67"/>
    <s v="110617_215518"/>
  </r>
  <r>
    <s v="Jon Lester"/>
    <x v="1"/>
    <s v="gid_2011_06_18_milmlb_bosmlb_1"/>
    <s v="Fenway Park"/>
    <s v="Phil Cuzzi"/>
    <s v="bos"/>
    <s v="mil"/>
    <n v="5"/>
    <x v="8"/>
    <s v="X"/>
    <n v="3"/>
    <n v="1"/>
    <s v="CH"/>
    <x v="1"/>
    <n v="0.90700000000000003"/>
    <x v="9"/>
    <s v="LD"/>
    <x v="6"/>
    <s v="R"/>
    <n v="0"/>
    <n v="0"/>
    <n v="0"/>
    <n v="0"/>
    <n v="0"/>
    <n v="0"/>
    <n v="1"/>
    <n v="83.4"/>
    <n v="76.7"/>
    <n v="3.76"/>
    <n v="1.84"/>
    <n v="-0.17"/>
    <n v="2.5710000000000002"/>
    <n v="2.13"/>
    <n v="5.9770000000000003"/>
    <n v="6.81"/>
    <n v="4.2300000000000004"/>
    <n v="23.8"/>
    <n v="-18.399999999999999"/>
    <n v="7.5"/>
    <n v="122.149"/>
    <n v="1436.75"/>
    <s v="110618_191431"/>
  </r>
  <r>
    <s v="Jon Lester"/>
    <x v="1"/>
    <s v="gid_2011_06_18_milmlb_bosmlb_1"/>
    <s v="Fenway Park"/>
    <s v="Phil Cuzzi"/>
    <s v="bos"/>
    <s v="mil"/>
    <n v="14"/>
    <x v="0"/>
    <s v="X"/>
    <n v="6"/>
    <n v="2"/>
    <s v="CH"/>
    <x v="1"/>
    <n v="0.90200000000000002"/>
    <x v="0"/>
    <s v="FB"/>
    <x v="3"/>
    <s v="R"/>
    <n v="0"/>
    <n v="1"/>
    <n v="0"/>
    <n v="0"/>
    <n v="0"/>
    <n v="0"/>
    <n v="2"/>
    <n v="81.8"/>
    <n v="75.7"/>
    <n v="3.4"/>
    <n v="1.61"/>
    <n v="0.999"/>
    <n v="3.0760000000000001"/>
    <n v="2.2490000000000001"/>
    <n v="6.0369999999999999"/>
    <n v="8.9499999999999993"/>
    <n v="5.18"/>
    <n v="23.8"/>
    <n v="-25.8"/>
    <n v="7.7"/>
    <n v="120.29900000000001"/>
    <n v="1831.32"/>
    <s v="110618_192953"/>
  </r>
  <r>
    <s v="Jon Lester"/>
    <x v="1"/>
    <s v="gid_2011_06_18_milmlb_bosmlb_1"/>
    <s v="Fenway Park"/>
    <s v="Phil Cuzzi"/>
    <s v="bos"/>
    <s v="mil"/>
    <n v="35"/>
    <x v="3"/>
    <s v="S"/>
    <n v="11"/>
    <n v="4"/>
    <s v="CH"/>
    <x v="1"/>
    <n v="0.90500000000000003"/>
    <x v="2"/>
    <m/>
    <x v="10"/>
    <s v="R"/>
    <n v="2"/>
    <n v="1"/>
    <n v="1"/>
    <n v="0"/>
    <n v="0"/>
    <n v="0"/>
    <n v="3"/>
    <n v="83.5"/>
    <n v="76.400000000000006"/>
    <n v="3.54"/>
    <n v="1.73"/>
    <n v="1.0049999999999999"/>
    <n v="2.4289999999999998"/>
    <n v="2.153"/>
    <n v="5.9720000000000004"/>
    <n v="10.83"/>
    <n v="1.25"/>
    <n v="23.7"/>
    <n v="-25.9"/>
    <n v="9.3000000000000007"/>
    <n v="96.852000000000004"/>
    <n v="1935.19"/>
    <s v="110618_195414"/>
  </r>
  <r>
    <s v="Jon Lester"/>
    <x v="1"/>
    <s v="gid_2011_06_18_milmlb_bosmlb_1"/>
    <s v="Fenway Park"/>
    <s v="Phil Cuzzi"/>
    <s v="bos"/>
    <s v="mil"/>
    <n v="37"/>
    <x v="1"/>
    <s v="S"/>
    <n v="11"/>
    <n v="6"/>
    <s v="CH"/>
    <x v="1"/>
    <n v="0.90600000000000003"/>
    <x v="2"/>
    <m/>
    <x v="10"/>
    <s v="R"/>
    <n v="2"/>
    <n v="2"/>
    <n v="1"/>
    <n v="0"/>
    <n v="0"/>
    <n v="0"/>
    <n v="3"/>
    <n v="83.8"/>
    <n v="76.400000000000006"/>
    <n v="3.54"/>
    <n v="1.73"/>
    <n v="-0.122"/>
    <n v="2.2330000000000001"/>
    <n v="2.0579999999999998"/>
    <n v="5.9089999999999998"/>
    <n v="7.35"/>
    <n v="3.03"/>
    <n v="23.7"/>
    <n v="-18.5"/>
    <n v="8.1"/>
    <n v="112.71"/>
    <n v="1413.38"/>
    <s v="110618_195459"/>
  </r>
  <r>
    <s v="Jon Lester"/>
    <x v="1"/>
    <s v="gid_2011_06_18_milmlb_bosmlb_1"/>
    <s v="Fenway Park"/>
    <s v="Phil Cuzzi"/>
    <s v="bos"/>
    <s v="mil"/>
    <n v="39"/>
    <x v="1"/>
    <s v="S"/>
    <n v="11"/>
    <n v="8"/>
    <s v="CH"/>
    <x v="1"/>
    <n v="0.90400000000000003"/>
    <x v="2"/>
    <m/>
    <x v="10"/>
    <s v="R"/>
    <n v="3"/>
    <n v="2"/>
    <n v="1"/>
    <n v="0"/>
    <n v="0"/>
    <n v="0"/>
    <n v="3"/>
    <n v="81.7"/>
    <n v="74.8"/>
    <n v="3.54"/>
    <n v="1.73"/>
    <n v="0.44700000000000001"/>
    <n v="3.1389999999999998"/>
    <n v="2.0779999999999998"/>
    <n v="5.968"/>
    <n v="8.6"/>
    <n v="1.39"/>
    <n v="23.8"/>
    <n v="-20.100000000000001"/>
    <n v="9.1"/>
    <n v="99.492000000000004"/>
    <n v="1517.71"/>
    <s v="110618_195542"/>
  </r>
  <r>
    <s v="Jon Lester"/>
    <x v="1"/>
    <s v="gid_2011_06_18_milmlb_bosmlb_1"/>
    <s v="Fenway Park"/>
    <s v="Phil Cuzzi"/>
    <s v="bos"/>
    <s v="mil"/>
    <n v="51"/>
    <x v="4"/>
    <s v="B"/>
    <n v="14"/>
    <n v="2"/>
    <s v="CH"/>
    <x v="1"/>
    <n v="0.75"/>
    <x v="1"/>
    <m/>
    <x v="1"/>
    <s v="R"/>
    <n v="1"/>
    <n v="0"/>
    <n v="2"/>
    <n v="1"/>
    <n v="1"/>
    <n v="0"/>
    <n v="3"/>
    <n v="84.1"/>
    <n v="76.7"/>
    <n v="3.35"/>
    <n v="1.49"/>
    <n v="1.8420000000000001"/>
    <n v="3.052"/>
    <n v="2.2269999999999999"/>
    <n v="5.7770000000000001"/>
    <n v="4.9400000000000004"/>
    <n v="-1.67"/>
    <n v="23.7"/>
    <n v="-11.4"/>
    <n v="9.5"/>
    <n v="71.837999999999994"/>
    <n v="926.82399999999996"/>
    <s v="110618_200113"/>
  </r>
  <r>
    <s v="Jon Lester"/>
    <x v="1"/>
    <s v="gid_2011_06_18_milmlb_bosmlb_1"/>
    <s v="Fenway Park"/>
    <s v="Phil Cuzzi"/>
    <s v="bos"/>
    <s v="mil"/>
    <n v="63"/>
    <x v="10"/>
    <s v="S"/>
    <n v="17"/>
    <n v="1"/>
    <s v="CH"/>
    <x v="1"/>
    <n v="0.90600000000000003"/>
    <x v="2"/>
    <m/>
    <x v="5"/>
    <s v="R"/>
    <n v="0"/>
    <n v="0"/>
    <n v="1"/>
    <n v="0"/>
    <n v="0"/>
    <n v="0"/>
    <n v="4"/>
    <n v="82.7"/>
    <n v="76.400000000000006"/>
    <n v="3.49"/>
    <n v="1.63"/>
    <n v="0.23799999999999999"/>
    <n v="1.716"/>
    <n v="2.181"/>
    <n v="5.88"/>
    <n v="7.75"/>
    <n v="0.64"/>
    <n v="23.8"/>
    <n v="-17.8"/>
    <n v="9.1999999999999993"/>
    <n v="95.117000000000004"/>
    <n v="1379.5"/>
    <s v="110618_202027"/>
  </r>
  <r>
    <s v="Jon Lester"/>
    <x v="1"/>
    <s v="gid_2011_06_18_milmlb_bosmlb_1"/>
    <s v="Fenway Park"/>
    <s v="Phil Cuzzi"/>
    <s v="bos"/>
    <s v="mil"/>
    <n v="65"/>
    <x v="1"/>
    <s v="S"/>
    <n v="17"/>
    <n v="3"/>
    <s v="CH"/>
    <x v="1"/>
    <n v="0.90500000000000003"/>
    <x v="2"/>
    <m/>
    <x v="5"/>
    <s v="R"/>
    <n v="1"/>
    <n v="1"/>
    <n v="1"/>
    <n v="0"/>
    <n v="0"/>
    <n v="0"/>
    <n v="4"/>
    <n v="83.3"/>
    <n v="77"/>
    <n v="3.49"/>
    <n v="1.63"/>
    <n v="0.92400000000000004"/>
    <n v="2.4609999999999999"/>
    <n v="2.3130000000000002"/>
    <n v="5.9980000000000002"/>
    <n v="11.01"/>
    <n v="6.49"/>
    <n v="23.8"/>
    <n v="-33.700000000000003"/>
    <n v="7.4"/>
    <n v="120.697"/>
    <n v="2298.2199999999998"/>
    <s v="110618_202113"/>
  </r>
  <r>
    <s v="Jon Lester"/>
    <x v="1"/>
    <s v="gid_2011_06_18_milmlb_bosmlb_1"/>
    <s v="Fenway Park"/>
    <s v="Phil Cuzzi"/>
    <s v="bos"/>
    <s v="mil"/>
    <n v="72"/>
    <x v="0"/>
    <s v="X"/>
    <n v="19"/>
    <n v="2"/>
    <s v="CH"/>
    <x v="1"/>
    <n v="0.90100000000000002"/>
    <x v="3"/>
    <s v="GB"/>
    <x v="7"/>
    <s v="R"/>
    <n v="1"/>
    <n v="0"/>
    <n v="0"/>
    <n v="0"/>
    <n v="0"/>
    <n v="0"/>
    <n v="5"/>
    <n v="83.2"/>
    <n v="76.400000000000006"/>
    <n v="3.43"/>
    <n v="1.78"/>
    <n v="1.091"/>
    <n v="2.1230000000000002"/>
    <n v="1.9970000000000001"/>
    <n v="5.859"/>
    <n v="6.84"/>
    <n v="5.05"/>
    <n v="23.8"/>
    <n v="-20.3"/>
    <n v="7.4"/>
    <n v="126.691"/>
    <n v="1516.54"/>
    <s v="110618_203632"/>
  </r>
  <r>
    <s v="Jon Lester"/>
    <x v="1"/>
    <s v="gid_2011_06_18_milmlb_bosmlb_1"/>
    <s v="Fenway Park"/>
    <s v="Phil Cuzzi"/>
    <s v="bos"/>
    <s v="mil"/>
    <n v="73"/>
    <x v="4"/>
    <s v="B"/>
    <n v="20"/>
    <n v="1"/>
    <s v="CH"/>
    <x v="1"/>
    <n v="0.90600000000000003"/>
    <x v="8"/>
    <m/>
    <x v="10"/>
    <s v="R"/>
    <n v="0"/>
    <n v="0"/>
    <n v="1"/>
    <n v="0"/>
    <n v="0"/>
    <n v="0"/>
    <n v="5"/>
    <n v="84.4"/>
    <n v="76.900000000000006"/>
    <n v="3.94"/>
    <n v="1.79"/>
    <n v="-0.27800000000000002"/>
    <n v="1.7949999999999999"/>
    <n v="2.0350000000000001"/>
    <n v="5.9219999999999997"/>
    <n v="9.24"/>
    <n v="5.05"/>
    <n v="23.7"/>
    <n v="-25.6"/>
    <n v="7.6"/>
    <n v="118.867"/>
    <n v="1884.75"/>
    <s v="110618_203719"/>
  </r>
  <r>
    <s v="Jon Lester"/>
    <x v="1"/>
    <s v="gid_2011_06_18_milmlb_bosmlb_1"/>
    <s v="Fenway Park"/>
    <s v="Phil Cuzzi"/>
    <s v="bos"/>
    <s v="mil"/>
    <n v="74"/>
    <x v="4"/>
    <s v="B"/>
    <n v="20"/>
    <n v="2"/>
    <s v="CH"/>
    <x v="1"/>
    <n v="0.90200000000000002"/>
    <x v="8"/>
    <m/>
    <x v="10"/>
    <s v="R"/>
    <n v="1"/>
    <n v="0"/>
    <n v="1"/>
    <n v="0"/>
    <n v="0"/>
    <n v="0"/>
    <n v="5"/>
    <n v="83.7"/>
    <n v="76.900000000000006"/>
    <n v="3.95"/>
    <n v="1.83"/>
    <n v="1.3360000000000001"/>
    <n v="3.5390000000000001"/>
    <n v="2.1739999999999999"/>
    <n v="6.0179999999999998"/>
    <n v="7.64"/>
    <n v="3.11"/>
    <n v="23.8"/>
    <n v="-21.3"/>
    <n v="7.9"/>
    <n v="112.45"/>
    <n v="1482.14"/>
    <s v="110618_203733"/>
  </r>
  <r>
    <s v="Jon Lester"/>
    <x v="1"/>
    <s v="gid_2011_06_18_milmlb_bosmlb_1"/>
    <s v="Fenway Park"/>
    <s v="Phil Cuzzi"/>
    <s v="bos"/>
    <s v="mil"/>
    <n v="84"/>
    <x v="4"/>
    <s v="B"/>
    <n v="23"/>
    <n v="2"/>
    <s v="CH"/>
    <x v="1"/>
    <n v="0.90200000000000002"/>
    <x v="2"/>
    <m/>
    <x v="1"/>
    <s v="R"/>
    <n v="0"/>
    <n v="1"/>
    <n v="0"/>
    <n v="1"/>
    <n v="0"/>
    <n v="0"/>
    <n v="6"/>
    <n v="82.3"/>
    <n v="75.099999999999994"/>
    <n v="3.36"/>
    <n v="1.45"/>
    <n v="1.5629999999999999"/>
    <n v="3.89"/>
    <n v="2.3279999999999998"/>
    <n v="5.9770000000000003"/>
    <n v="8.9"/>
    <n v="2.2799999999999998"/>
    <n v="23.7"/>
    <n v="-22.8"/>
    <n v="8.6999999999999993"/>
    <n v="104.654"/>
    <n v="1610.62"/>
    <s v="110618_204905"/>
  </r>
  <r>
    <s v="Jon Lester"/>
    <x v="1"/>
    <s v="gid_2011_06_18_milmlb_bosmlb_1"/>
    <s v="Fenway Park"/>
    <s v="Phil Cuzzi"/>
    <s v="bos"/>
    <s v="mil"/>
    <n v="88"/>
    <x v="2"/>
    <s v="S"/>
    <n v="24"/>
    <n v="1"/>
    <s v="CH"/>
    <x v="1"/>
    <n v="0.90900000000000003"/>
    <x v="7"/>
    <m/>
    <x v="3"/>
    <s v="R"/>
    <n v="0"/>
    <n v="0"/>
    <n v="1"/>
    <n v="1"/>
    <n v="0"/>
    <n v="0"/>
    <n v="6"/>
    <n v="84.6"/>
    <n v="77.8"/>
    <n v="3.64"/>
    <n v="1.6"/>
    <n v="-0.39"/>
    <n v="2.0920000000000001"/>
    <n v="2.2090000000000001"/>
    <n v="5.78"/>
    <n v="8.82"/>
    <n v="1.61"/>
    <n v="23.8"/>
    <n v="-21.3"/>
    <n v="8.6"/>
    <n v="100.637"/>
    <n v="1621.33"/>
    <s v="110618_205127"/>
  </r>
  <r>
    <s v="Jon Lester"/>
    <x v="1"/>
    <s v="gid_2011_06_18_milmlb_bosmlb_1"/>
    <s v="Fenway Park"/>
    <s v="Phil Cuzzi"/>
    <s v="bos"/>
    <s v="mil"/>
    <n v="94"/>
    <x v="0"/>
    <s v="X"/>
    <n v="26"/>
    <n v="3"/>
    <s v="CH"/>
    <x v="1"/>
    <n v="0.88300000000000001"/>
    <x v="0"/>
    <s v="FB"/>
    <x v="5"/>
    <s v="R"/>
    <n v="1"/>
    <n v="1"/>
    <n v="0"/>
    <n v="0"/>
    <n v="0"/>
    <n v="0"/>
    <n v="7"/>
    <n v="83.4"/>
    <n v="76"/>
    <n v="3.49"/>
    <n v="1.63"/>
    <n v="-0.19"/>
    <n v="3.3650000000000002"/>
    <n v="1.978"/>
    <n v="5.9530000000000003"/>
    <n v="5.27"/>
    <n v="3.99"/>
    <n v="23.7"/>
    <n v="-13.6"/>
    <n v="7.4"/>
    <n v="127.52500000000001"/>
    <n v="1174.08"/>
    <s v="110618_210350"/>
  </r>
  <r>
    <s v="Jon Lester"/>
    <x v="1"/>
    <s v="gid_2011_06_18_milmlb_bosmlb_1"/>
    <s v="Fenway Park"/>
    <s v="Phil Cuzzi"/>
    <s v="bos"/>
    <s v="mil"/>
    <n v="114"/>
    <x v="3"/>
    <s v="S"/>
    <n v="32"/>
    <n v="4"/>
    <s v="CH"/>
    <x v="1"/>
    <n v="0.90100000000000002"/>
    <x v="3"/>
    <m/>
    <x v="1"/>
    <s v="R"/>
    <n v="2"/>
    <n v="1"/>
    <n v="2"/>
    <n v="0"/>
    <n v="0"/>
    <n v="0"/>
    <n v="8"/>
    <n v="84.7"/>
    <n v="77.5"/>
    <n v="3.15"/>
    <n v="1.59"/>
    <n v="0.46899999999999997"/>
    <n v="3.44"/>
    <n v="2.1269999999999998"/>
    <n v="5.9050000000000002"/>
    <n v="8.18"/>
    <n v="4.1399999999999997"/>
    <n v="23.7"/>
    <n v="-23.5"/>
    <n v="7.4"/>
    <n v="117.116"/>
    <n v="1659.87"/>
    <s v="110618_212455"/>
  </r>
  <r>
    <s v="Logan Ondrusek"/>
    <x v="0"/>
    <s v="gid_2011_04_03_milmlb_cinmlb_1"/>
    <s v="Great American Ball Park"/>
    <s v="Tony Randazzo"/>
    <s v="cin"/>
    <s v="mil"/>
    <n v="20"/>
    <x v="4"/>
    <s v="B"/>
    <n v="5"/>
    <n v="3"/>
    <s v="FC"/>
    <x v="2"/>
    <n v="0.47099999999999997"/>
    <x v="0"/>
    <m/>
    <x v="0"/>
    <s v="L"/>
    <n v="0"/>
    <n v="2"/>
    <n v="2"/>
    <n v="1"/>
    <n v="1"/>
    <n v="0"/>
    <n v="8"/>
    <n v="91.5"/>
    <n v="85"/>
    <n v="3.29"/>
    <n v="1.63"/>
    <n v="-0.65500000000000003"/>
    <n v="4.2969999999999997"/>
    <n v="-1.2829999999999999"/>
    <n v="6.649"/>
    <n v="0.79"/>
    <n v="-6.71"/>
    <n v="23.8"/>
    <n v="-6.7"/>
    <n v="6.4"/>
    <n v="139.15100000000001"/>
    <n v="523.19899999999996"/>
    <s v="110403_154824"/>
  </r>
  <r>
    <s v="Logan Ondrusek"/>
    <x v="0"/>
    <s v="gid_2011_04_03_milmlb_cinmlb_1"/>
    <s v="Great American Ball Park"/>
    <s v="Tony Randazzo"/>
    <s v="cin"/>
    <s v="mil"/>
    <n v="18"/>
    <x v="2"/>
    <s v="S"/>
    <n v="5"/>
    <n v="1"/>
    <s v="FC"/>
    <x v="2"/>
    <n v="0.58099999999999996"/>
    <x v="0"/>
    <m/>
    <x v="0"/>
    <s v="L"/>
    <n v="0"/>
    <n v="0"/>
    <n v="2"/>
    <n v="1"/>
    <n v="1"/>
    <n v="0"/>
    <n v="8"/>
    <n v="92.8"/>
    <n v="86.3"/>
    <n v="3.19"/>
    <n v="1.63"/>
    <n v="-0.19800000000000001"/>
    <n v="1.8009999999999999"/>
    <n v="-1.2410000000000001"/>
    <n v="6.4379999999999997"/>
    <n v="0.41"/>
    <n v="-4.42"/>
    <n v="23.8"/>
    <n v="-5.3"/>
    <n v="4.2"/>
    <n v="174.792"/>
    <n v="1562.04"/>
    <s v="110403_154744"/>
  </r>
  <r>
    <s v="Bronson Arroyo"/>
    <x v="0"/>
    <s v="gid_2011_04_03_milmlb_cinmlb_1"/>
    <s v="Great American Ball Park"/>
    <s v="Tony Randazzo"/>
    <s v="cin"/>
    <s v="mil"/>
    <n v="69"/>
    <x v="13"/>
    <s v="B"/>
    <n v="22"/>
    <n v="4"/>
    <s v="FC"/>
    <x v="2"/>
    <n v="0.69299999999999995"/>
    <x v="14"/>
    <m/>
    <x v="4"/>
    <s v="L"/>
    <n v="1"/>
    <n v="2"/>
    <n v="1"/>
    <n v="0"/>
    <n v="0"/>
    <n v="0"/>
    <n v="6"/>
    <n v="87.3"/>
    <n v="82.5"/>
    <n v="3.25"/>
    <n v="1.68"/>
    <n v="1.7669999999999999"/>
    <n v="3.5379999999999998"/>
    <n v="-1.671"/>
    <n v="6.5750000000000002"/>
    <n v="-0.38"/>
    <n v="-3.96"/>
    <n v="23.9"/>
    <n v="5.4"/>
    <n v="3.7"/>
    <n v="189.26400000000001"/>
    <n v="1974.96"/>
    <s v="110403_144840"/>
  </r>
  <r>
    <s v="Bronson Arroyo"/>
    <x v="0"/>
    <s v="gid_2011_04_03_milmlb_cinmlb_1"/>
    <s v="Great American Ball Park"/>
    <s v="Tony Randazzo"/>
    <s v="cin"/>
    <s v="mil"/>
    <n v="67"/>
    <x v="1"/>
    <s v="S"/>
    <n v="22"/>
    <n v="2"/>
    <s v="SI"/>
    <x v="2"/>
    <n v="0.91700000000000004"/>
    <x v="14"/>
    <m/>
    <x v="4"/>
    <s v="L"/>
    <n v="1"/>
    <n v="0"/>
    <n v="1"/>
    <n v="0"/>
    <n v="0"/>
    <n v="0"/>
    <n v="6"/>
    <n v="85.9"/>
    <n v="80.8"/>
    <n v="3.25"/>
    <n v="1.68"/>
    <n v="-1.3660000000000001"/>
    <n v="2.323"/>
    <n v="-2.1280000000000001"/>
    <n v="6.3869999999999996"/>
    <n v="-3.01"/>
    <n v="-7.56"/>
    <n v="23.9"/>
    <n v="21.6"/>
    <n v="7.7"/>
    <n v="251.71899999999999"/>
    <n v="1472.44"/>
    <s v="110403_144755"/>
  </r>
  <r>
    <s v="Bronson Arroyo"/>
    <x v="0"/>
    <s v="gid_2011_04_03_milmlb_cinmlb_1"/>
    <s v="Great American Ball Park"/>
    <s v="Tony Randazzo"/>
    <s v="cin"/>
    <s v="mil"/>
    <n v="66"/>
    <x v="4"/>
    <s v="B"/>
    <n v="22"/>
    <n v="1"/>
    <s v="SI"/>
    <x v="2"/>
    <n v="0.66900000000000004"/>
    <x v="14"/>
    <m/>
    <x v="4"/>
    <s v="L"/>
    <n v="0"/>
    <n v="0"/>
    <n v="1"/>
    <n v="0"/>
    <n v="0"/>
    <n v="0"/>
    <n v="6"/>
    <n v="88.7"/>
    <n v="82.6"/>
    <n v="3.45"/>
    <n v="1.68"/>
    <n v="1.77"/>
    <n v="1.6919999999999999"/>
    <n v="-1.8959999999999999"/>
    <n v="6.3380000000000001"/>
    <n v="-1"/>
    <n v="-3.97"/>
    <n v="23.9"/>
    <n v="14.2"/>
    <n v="3.9"/>
    <n v="198.053"/>
    <n v="2117.14"/>
    <s v="110403_144741"/>
  </r>
  <r>
    <s v="Aroldis Chapman"/>
    <x v="1"/>
    <s v="gid_2011_04_03_milmlb_cinmlb_1"/>
    <s v="Great American Ball Park"/>
    <s v="Tony Randazzo"/>
    <s v="cin"/>
    <s v="mil"/>
    <n v="1"/>
    <x v="0"/>
    <s v="X"/>
    <n v="1"/>
    <n v="1"/>
    <s v="FF"/>
    <x v="2"/>
    <n v="0.85899999999999999"/>
    <x v="3"/>
    <s v="GB"/>
    <x v="3"/>
    <s v="R"/>
    <n v="0"/>
    <n v="0"/>
    <n v="0"/>
    <n v="0"/>
    <n v="0"/>
    <n v="0"/>
    <n v="9"/>
    <n v="99.1"/>
    <n v="92.9"/>
    <n v="3.32"/>
    <n v="1.39"/>
    <n v="0.218"/>
    <n v="2.3839999999999999"/>
    <n v="0.96099999999999997"/>
    <n v="5.9950000000000001"/>
    <n v="1.03"/>
    <n v="-3.04"/>
    <n v="23.9"/>
    <n v="-18.600000000000001"/>
    <n v="3"/>
    <n v="162.39699999999999"/>
    <n v="1910.03"/>
    <s v="110403_161011"/>
  </r>
  <r>
    <s v="Logan Ondrusek"/>
    <x v="0"/>
    <s v="gid_2011_04_03_milmlb_cinmlb_1"/>
    <s v="Great American Ball Park"/>
    <s v="Tony Randazzo"/>
    <s v="cin"/>
    <s v="mil"/>
    <n v="17"/>
    <x v="8"/>
    <s v="X"/>
    <n v="4"/>
    <n v="5"/>
    <s v="FF"/>
    <x v="2"/>
    <n v="0.47"/>
    <x v="1"/>
    <s v="GB"/>
    <x v="1"/>
    <s v="R"/>
    <n v="3"/>
    <n v="1"/>
    <n v="2"/>
    <n v="1"/>
    <n v="0"/>
    <n v="0"/>
    <n v="8"/>
    <n v="93.3"/>
    <n v="86.4"/>
    <n v="3.12"/>
    <n v="1.51"/>
    <n v="-0.84699999999999998"/>
    <n v="2.911"/>
    <n v="-1.1870000000000001"/>
    <n v="6.47"/>
    <n v="-0.97"/>
    <n v="-3.88"/>
    <n v="23.8"/>
    <n v="14"/>
    <n v="3.8"/>
    <n v="195.83"/>
    <n v="1805.83"/>
    <s v="110403_154704"/>
  </r>
  <r>
    <s v="Logan Ondrusek"/>
    <x v="0"/>
    <s v="gid_2011_04_03_milmlb_cinmlb_1"/>
    <s v="Great American Ball Park"/>
    <s v="Tony Randazzo"/>
    <s v="cin"/>
    <s v="mil"/>
    <n v="9"/>
    <x v="2"/>
    <s v="S"/>
    <n v="3"/>
    <n v="2"/>
    <s v="FF"/>
    <x v="2"/>
    <n v="0.41199999999999998"/>
    <x v="2"/>
    <m/>
    <x v="4"/>
    <s v="L"/>
    <n v="1"/>
    <n v="0"/>
    <n v="1"/>
    <n v="1"/>
    <n v="0"/>
    <n v="0"/>
    <n v="8"/>
    <n v="92.5"/>
    <n v="87.5"/>
    <n v="3.44"/>
    <n v="1.68"/>
    <n v="-1.181"/>
    <n v="2.6970000000000001"/>
    <n v="-1.1990000000000001"/>
    <n v="6.4509999999999996"/>
    <n v="-2.23"/>
    <n v="-3.77"/>
    <n v="24"/>
    <n v="30.5"/>
    <n v="4.0999999999999996"/>
    <n v="212.202"/>
    <n v="2067.44"/>
    <s v="110403_154443"/>
  </r>
  <r>
    <s v="Bronson Arroyo"/>
    <x v="0"/>
    <s v="gid_2011_04_03_milmlb_cinmlb_1"/>
    <s v="Great American Ball Park"/>
    <s v="Tony Randazzo"/>
    <s v="cin"/>
    <s v="mil"/>
    <n v="75"/>
    <x v="0"/>
    <s v="X"/>
    <n v="24"/>
    <n v="1"/>
    <s v="SI"/>
    <x v="2"/>
    <n v="0.91500000000000004"/>
    <x v="3"/>
    <s v="GB"/>
    <x v="0"/>
    <s v="L"/>
    <n v="0"/>
    <n v="0"/>
    <n v="2"/>
    <n v="1"/>
    <n v="0"/>
    <n v="0"/>
    <n v="6"/>
    <n v="87"/>
    <n v="80.400000000000006"/>
    <n v="3.39"/>
    <n v="1.63"/>
    <n v="-0.57999999999999996"/>
    <n v="2.3069999999999999"/>
    <n v="-2.254"/>
    <n v="6.4429999999999996"/>
    <n v="-3.53"/>
    <n v="-6.82"/>
    <n v="23.8"/>
    <n v="27.3"/>
    <n v="7.2"/>
    <n v="243.97399999999999"/>
    <n v="1877.2"/>
    <s v="110403_145137"/>
  </r>
  <r>
    <s v="Bronson Arroyo"/>
    <x v="0"/>
    <s v="gid_2011_04_03_milmlb_cinmlb_1"/>
    <s v="Great American Ball Park"/>
    <s v="Tony Randazzo"/>
    <s v="cin"/>
    <s v="mil"/>
    <n v="64"/>
    <x v="1"/>
    <s v="S"/>
    <n v="21"/>
    <n v="4"/>
    <s v="SI"/>
    <x v="2"/>
    <n v="0.91500000000000004"/>
    <x v="5"/>
    <m/>
    <x v="6"/>
    <s v="R"/>
    <n v="2"/>
    <n v="1"/>
    <n v="1"/>
    <n v="0"/>
    <n v="0"/>
    <n v="0"/>
    <n v="6"/>
    <n v="87.7"/>
    <n v="82.2"/>
    <n v="3.65"/>
    <n v="1.85"/>
    <n v="0.379"/>
    <n v="1.746"/>
    <n v="-2.0760000000000001"/>
    <n v="6.1920000000000002"/>
    <n v="-2.2000000000000002"/>
    <n v="-6.7"/>
    <n v="23.9"/>
    <n v="18.2"/>
    <n v="6.7"/>
    <n v="235.95"/>
    <n v="1366.73"/>
    <s v="110403_144619"/>
  </r>
  <r>
    <s v="Bronson Arroyo"/>
    <x v="0"/>
    <s v="gid_2011_04_03_milmlb_cinmlb_1"/>
    <s v="Great American Ball Park"/>
    <s v="Tony Randazzo"/>
    <s v="cin"/>
    <s v="mil"/>
    <n v="61"/>
    <x v="4"/>
    <s v="B"/>
    <n v="21"/>
    <n v="1"/>
    <s v="SI"/>
    <x v="2"/>
    <n v="0.91500000000000004"/>
    <x v="5"/>
    <m/>
    <x v="6"/>
    <s v="R"/>
    <n v="0"/>
    <n v="0"/>
    <n v="1"/>
    <n v="0"/>
    <n v="0"/>
    <n v="0"/>
    <n v="6"/>
    <n v="88.2"/>
    <n v="82.3"/>
    <n v="3.63"/>
    <n v="1.68"/>
    <n v="-0.73299999999999998"/>
    <n v="0.96399999999999997"/>
    <n v="-2.1509999999999998"/>
    <n v="6.3029999999999999"/>
    <n v="-2.65"/>
    <n v="-6.19"/>
    <n v="23.9"/>
    <n v="23"/>
    <n v="6.4"/>
    <n v="231.178"/>
    <n v="1656.8"/>
    <s v="110403_144517"/>
  </r>
  <r>
    <s v="Logan Ondrusek"/>
    <x v="0"/>
    <s v="gid_2011_04_03_milmlb_cinmlb_1"/>
    <s v="Great American Ball Park"/>
    <s v="Tony Randazzo"/>
    <s v="cin"/>
    <s v="mil"/>
    <n v="16"/>
    <x v="4"/>
    <s v="B"/>
    <n v="4"/>
    <n v="4"/>
    <s v="FF"/>
    <x v="2"/>
    <n v="0.48099999999999998"/>
    <x v="1"/>
    <m/>
    <x v="1"/>
    <s v="R"/>
    <n v="2"/>
    <n v="1"/>
    <n v="2"/>
    <n v="1"/>
    <n v="0"/>
    <n v="0"/>
    <n v="8"/>
    <n v="93.6"/>
    <n v="85.7"/>
    <n v="3.17"/>
    <n v="1.35"/>
    <n v="0.126"/>
    <n v="1.117"/>
    <n v="-1.1639999999999999"/>
    <n v="6.4379999999999997"/>
    <n v="-1.36"/>
    <n v="-2.35"/>
    <n v="23.8"/>
    <n v="29.9"/>
    <n v="2.6"/>
    <n v="195.65"/>
    <n v="2747.54"/>
    <s v="110403_154649"/>
  </r>
  <r>
    <s v="Logan Ondrusek"/>
    <x v="0"/>
    <s v="gid_2011_04_03_milmlb_cinmlb_1"/>
    <s v="Great American Ball Park"/>
    <s v="Tony Randazzo"/>
    <s v="cin"/>
    <s v="mil"/>
    <n v="15"/>
    <x v="4"/>
    <s v="B"/>
    <n v="4"/>
    <n v="3"/>
    <s v="FF"/>
    <x v="2"/>
    <n v="0.48499999999999999"/>
    <x v="1"/>
    <m/>
    <x v="1"/>
    <s v="R"/>
    <n v="1"/>
    <n v="1"/>
    <n v="2"/>
    <n v="1"/>
    <n v="0"/>
    <n v="0"/>
    <n v="8"/>
    <n v="94.1"/>
    <n v="87.1"/>
    <n v="3.2"/>
    <n v="1.42"/>
    <n v="0.58499999999999996"/>
    <n v="1.7350000000000001"/>
    <n v="-0.86799999999999999"/>
    <n v="6.4340000000000002"/>
    <n v="-1.18"/>
    <n v="-3.13"/>
    <n v="23.8"/>
    <n v="20.5"/>
    <n v="3.2"/>
    <n v="197.20099999999999"/>
    <n v="2241.3000000000002"/>
    <s v="110403_154632"/>
  </r>
  <r>
    <s v="Logan Ondrusek"/>
    <x v="0"/>
    <s v="gid_2011_04_03_milmlb_cinmlb_1"/>
    <s v="Great American Ball Park"/>
    <s v="Tony Randazzo"/>
    <s v="cin"/>
    <s v="mil"/>
    <n v="14"/>
    <x v="4"/>
    <s v="B"/>
    <n v="4"/>
    <n v="2"/>
    <s v="FF"/>
    <x v="2"/>
    <n v="0.44900000000000001"/>
    <x v="1"/>
    <m/>
    <x v="1"/>
    <s v="R"/>
    <n v="0"/>
    <n v="1"/>
    <n v="2"/>
    <n v="1"/>
    <n v="0"/>
    <n v="0"/>
    <n v="8"/>
    <n v="95.1"/>
    <n v="86.7"/>
    <n v="3.12"/>
    <n v="1.42"/>
    <n v="0.10199999999999999"/>
    <n v="1.702"/>
    <n v="-0.89600000000000002"/>
    <n v="6.4420000000000002"/>
    <n v="-1.57"/>
    <n v="-3.69"/>
    <n v="23.7"/>
    <n v="23"/>
    <n v="3.8"/>
    <n v="203.81200000000001"/>
    <n v="2076.42"/>
    <s v="110403_154619"/>
  </r>
  <r>
    <s v="Logan Ondrusek"/>
    <x v="0"/>
    <s v="gid_2011_04_03_milmlb_cinmlb_1"/>
    <s v="Great American Ball Park"/>
    <s v="Tony Randazzo"/>
    <s v="cin"/>
    <s v="mil"/>
    <n v="12"/>
    <x v="3"/>
    <s v="S"/>
    <n v="3"/>
    <n v="5"/>
    <s v="FC"/>
    <x v="2"/>
    <n v="0.52300000000000002"/>
    <x v="2"/>
    <m/>
    <x v="4"/>
    <s v="L"/>
    <n v="2"/>
    <n v="2"/>
    <n v="1"/>
    <n v="1"/>
    <n v="0"/>
    <n v="0"/>
    <n v="8"/>
    <n v="91.8"/>
    <n v="84.9"/>
    <n v="3.25"/>
    <n v="1.68"/>
    <n v="-0.69499999999999995"/>
    <n v="4.2460000000000004"/>
    <n v="-0.96799999999999997"/>
    <n v="6.6269999999999998"/>
    <n v="0.79"/>
    <n v="-5.24"/>
    <n v="23.8"/>
    <n v="-8.6"/>
    <n v="5"/>
    <n v="161.82900000000001"/>
    <n v="1159.79"/>
    <s v="110403_154534"/>
  </r>
  <r>
    <s v="Logan Ondrusek"/>
    <x v="0"/>
    <s v="gid_2011_04_03_milmlb_cinmlb_1"/>
    <s v="Great American Ball Park"/>
    <s v="Tony Randazzo"/>
    <s v="cin"/>
    <s v="mil"/>
    <n v="7"/>
    <x v="3"/>
    <s v="S"/>
    <n v="2"/>
    <n v="3"/>
    <s v="FF"/>
    <x v="2"/>
    <n v="0.48"/>
    <x v="2"/>
    <m/>
    <x v="6"/>
    <s v="R"/>
    <n v="0"/>
    <n v="2"/>
    <n v="0"/>
    <n v="1"/>
    <n v="0"/>
    <n v="0"/>
    <n v="8"/>
    <n v="93.3"/>
    <n v="87.1"/>
    <n v="3.65"/>
    <n v="1.85"/>
    <n v="-0.51300000000000001"/>
    <n v="3.7559999999999998"/>
    <n v="-0.79100000000000004"/>
    <n v="6.9059999999999997"/>
    <n v="-0.38"/>
    <n v="-3.97"/>
    <n v="23.9"/>
    <n v="5.5"/>
    <n v="3.8"/>
    <n v="187.09899999999999"/>
    <n v="1646.88"/>
    <s v="110403_154403"/>
  </r>
  <r>
    <s v="Logan Ondrusek"/>
    <x v="0"/>
    <s v="gid_2011_04_03_milmlb_cinmlb_1"/>
    <s v="Great American Ball Park"/>
    <s v="Tony Randazzo"/>
    <s v="cin"/>
    <s v="mil"/>
    <n v="5"/>
    <x v="2"/>
    <s v="S"/>
    <n v="2"/>
    <n v="1"/>
    <s v="FC"/>
    <x v="2"/>
    <n v="0.54500000000000004"/>
    <x v="2"/>
    <m/>
    <x v="6"/>
    <s v="R"/>
    <n v="0"/>
    <n v="0"/>
    <n v="0"/>
    <n v="1"/>
    <n v="0"/>
    <n v="0"/>
    <n v="8"/>
    <n v="89.1"/>
    <n v="82.9"/>
    <n v="3.78"/>
    <n v="1.6"/>
    <n v="0.376"/>
    <n v="2.67"/>
    <n v="-1.0720000000000001"/>
    <n v="6.6550000000000002"/>
    <n v="0.94"/>
    <n v="-6.01"/>
    <n v="23.8"/>
    <n v="-8.8000000000000007"/>
    <n v="5.7"/>
    <n v="160.25899999999999"/>
    <n v="1058.3499999999999"/>
    <s v="110403_154323"/>
  </r>
  <r>
    <s v="Logan Ondrusek"/>
    <x v="0"/>
    <s v="gid_2011_04_03_milmlb_cinmlb_1"/>
    <s v="Great American Ball Park"/>
    <s v="Tony Randazzo"/>
    <s v="cin"/>
    <s v="mil"/>
    <n v="2"/>
    <x v="1"/>
    <s v="S"/>
    <n v="1"/>
    <n v="2"/>
    <s v="FF"/>
    <x v="2"/>
    <n v="0.46500000000000002"/>
    <x v="2"/>
    <m/>
    <x v="5"/>
    <s v="R"/>
    <n v="1"/>
    <n v="0"/>
    <n v="0"/>
    <n v="0"/>
    <n v="0"/>
    <n v="0"/>
    <n v="8"/>
    <n v="91.8"/>
    <n v="86.3"/>
    <n v="3.47"/>
    <n v="1.62"/>
    <n v="-0.22"/>
    <n v="1.919"/>
    <n v="-0.79500000000000004"/>
    <n v="6.585"/>
    <n v="-0.69"/>
    <n v="-4.42"/>
    <n v="23.9"/>
    <n v="8.9"/>
    <n v="4.2"/>
    <n v="193.15199999999999"/>
    <n v="1599.09"/>
    <s v="110403_154205"/>
  </r>
  <r>
    <s v="Logan Ondrusek"/>
    <x v="0"/>
    <s v="gid_2011_04_03_milmlb_cinmlb_1"/>
    <s v="Great American Ball Park"/>
    <s v="Tony Randazzo"/>
    <s v="cin"/>
    <s v="mil"/>
    <n v="1"/>
    <x v="4"/>
    <s v="B"/>
    <n v="1"/>
    <n v="1"/>
    <s v="FC"/>
    <x v="2"/>
    <n v="0.63600000000000001"/>
    <x v="2"/>
    <m/>
    <x v="5"/>
    <s v="R"/>
    <n v="0"/>
    <n v="0"/>
    <n v="0"/>
    <n v="0"/>
    <n v="0"/>
    <n v="0"/>
    <n v="8"/>
    <n v="90.7"/>
    <n v="85.9"/>
    <n v="3.48"/>
    <n v="1.57"/>
    <n v="-0.65300000000000002"/>
    <n v="1.89"/>
    <n v="-1.113"/>
    <n v="6.69"/>
    <n v="1.05"/>
    <n v="-5.55"/>
    <n v="24"/>
    <n v="-10.6"/>
    <n v="5.3"/>
    <n v="154.988"/>
    <n v="1149.73"/>
    <s v="110403_154150"/>
  </r>
  <r>
    <s v="Bronson Arroyo"/>
    <x v="0"/>
    <s v="gid_2011_04_03_milmlb_cinmlb_1"/>
    <s v="Great American Ball Park"/>
    <s v="Tony Randazzo"/>
    <s v="cin"/>
    <s v="mil"/>
    <n v="77"/>
    <x v="0"/>
    <s v="X"/>
    <n v="25"/>
    <n v="2"/>
    <s v="SI"/>
    <x v="2"/>
    <n v="0.82899999999999996"/>
    <x v="3"/>
    <s v="GB"/>
    <x v="3"/>
    <s v="R"/>
    <n v="0"/>
    <n v="1"/>
    <n v="0"/>
    <n v="0"/>
    <n v="0"/>
    <n v="0"/>
    <n v="7"/>
    <n v="85.5"/>
    <n v="79.099999999999994"/>
    <n v="3.32"/>
    <n v="1.39"/>
    <n v="0.40600000000000003"/>
    <n v="3.2709999999999999"/>
    <n v="-2.0089999999999999"/>
    <n v="6.41"/>
    <n v="-1.51"/>
    <n v="-5.42"/>
    <n v="23.8"/>
    <n v="15.6"/>
    <n v="5.3"/>
    <n v="208.376"/>
    <n v="1697.99"/>
    <s v="110403_151456"/>
  </r>
  <r>
    <s v="Bronson Arroyo"/>
    <x v="0"/>
    <s v="gid_2011_04_03_milmlb_cinmlb_1"/>
    <s v="Great American Ball Park"/>
    <s v="Tony Randazzo"/>
    <s v="cin"/>
    <s v="mil"/>
    <n v="74"/>
    <x v="0"/>
    <s v="X"/>
    <n v="23"/>
    <n v="5"/>
    <s v="SI"/>
    <x v="2"/>
    <n v="0.91500000000000004"/>
    <x v="4"/>
    <s v="LD"/>
    <x v="1"/>
    <s v="R"/>
    <n v="2"/>
    <n v="2"/>
    <n v="1"/>
    <n v="1"/>
    <n v="0"/>
    <n v="0"/>
    <n v="6"/>
    <n v="86"/>
    <n v="80.900000000000006"/>
    <n v="3.12"/>
    <n v="1.51"/>
    <n v="-0.246"/>
    <n v="1.821"/>
    <n v="-1.9750000000000001"/>
    <n v="6.2859999999999996"/>
    <n v="-2.4500000000000002"/>
    <n v="-6.46"/>
    <n v="23.9"/>
    <n v="20.7"/>
    <n v="6.5"/>
    <n v="230.66"/>
    <n v="1537.68"/>
    <s v="110403_145059"/>
  </r>
  <r>
    <s v="Bronson Arroyo"/>
    <x v="0"/>
    <s v="gid_2011_04_03_milmlb_cinmlb_1"/>
    <s v="Great American Ball Park"/>
    <s v="Tony Randazzo"/>
    <s v="cin"/>
    <s v="mil"/>
    <n v="73"/>
    <x v="4"/>
    <s v="B"/>
    <n v="23"/>
    <n v="4"/>
    <s v="SI"/>
    <x v="2"/>
    <n v="0.91500000000000004"/>
    <x v="4"/>
    <m/>
    <x v="1"/>
    <s v="R"/>
    <n v="1"/>
    <n v="2"/>
    <n v="1"/>
    <n v="1"/>
    <n v="0"/>
    <n v="0"/>
    <n v="6"/>
    <n v="87.8"/>
    <n v="82.9"/>
    <n v="3.17"/>
    <n v="1.38"/>
    <n v="0.41"/>
    <n v="1.147"/>
    <n v="-1.8180000000000001"/>
    <n v="6.35"/>
    <n v="-2.64"/>
    <n v="-6.43"/>
    <n v="23.9"/>
    <n v="22.2"/>
    <n v="6.6"/>
    <n v="236.416"/>
    <n v="1582.99"/>
    <s v="110403_145039"/>
  </r>
  <r>
    <s v="Bronson Arroyo"/>
    <x v="0"/>
    <s v="gid_2011_04_03_milmlb_cinmlb_1"/>
    <s v="Great American Ball Park"/>
    <s v="Tony Randazzo"/>
    <s v="cin"/>
    <s v="mil"/>
    <n v="72"/>
    <x v="1"/>
    <s v="S"/>
    <n v="23"/>
    <n v="3"/>
    <s v="SI"/>
    <x v="2"/>
    <n v="0.91500000000000004"/>
    <x v="4"/>
    <m/>
    <x v="1"/>
    <s v="R"/>
    <n v="1"/>
    <n v="1"/>
    <n v="1"/>
    <n v="1"/>
    <n v="0"/>
    <n v="0"/>
    <n v="6"/>
    <n v="86.6"/>
    <n v="80.099999999999994"/>
    <n v="3.12"/>
    <n v="1.51"/>
    <n v="-0.71899999999999997"/>
    <n v="2.149"/>
    <n v="-1.7949999999999999"/>
    <n v="6.431"/>
    <n v="-3.1"/>
    <n v="-6.58"/>
    <n v="23.8"/>
    <n v="25.2"/>
    <n v="6.9"/>
    <n v="236.51400000000001"/>
    <n v="1745.06"/>
    <s v="110403_145013"/>
  </r>
  <r>
    <s v="Bronson Arroyo"/>
    <x v="0"/>
    <s v="gid_2011_04_03_milmlb_cinmlb_1"/>
    <s v="Great American Ball Park"/>
    <s v="Tony Randazzo"/>
    <s v="cin"/>
    <s v="mil"/>
    <n v="59"/>
    <x v="4"/>
    <s v="B"/>
    <n v="20"/>
    <n v="4"/>
    <s v="SI"/>
    <x v="2"/>
    <n v="0.85699999999999998"/>
    <x v="0"/>
    <m/>
    <x v="5"/>
    <s v="R"/>
    <n v="1"/>
    <n v="2"/>
    <n v="0"/>
    <n v="0"/>
    <n v="0"/>
    <n v="0"/>
    <n v="6"/>
    <n v="84.6"/>
    <n v="78"/>
    <n v="3.6"/>
    <n v="1.62"/>
    <n v="1.0349999999999999"/>
    <n v="4.2519999999999998"/>
    <n v="-2.9289999999999998"/>
    <n v="5.6020000000000003"/>
    <n v="-1.76"/>
    <n v="-6.34"/>
    <n v="23.8"/>
    <n v="15.6"/>
    <n v="6.2"/>
    <n v="223.17599999999999"/>
    <n v="1463.95"/>
    <s v="110403_144416"/>
  </r>
  <r>
    <s v="Bronson Arroyo"/>
    <x v="0"/>
    <s v="gid_2011_04_03_milmlb_cinmlb_1"/>
    <s v="Great American Ball Park"/>
    <s v="Tony Randazzo"/>
    <s v="cin"/>
    <s v="mil"/>
    <n v="58"/>
    <x v="4"/>
    <s v="B"/>
    <n v="20"/>
    <n v="3"/>
    <s v="FC"/>
    <x v="2"/>
    <n v="0.71599999999999997"/>
    <x v="0"/>
    <m/>
    <x v="5"/>
    <s v="R"/>
    <n v="0"/>
    <n v="2"/>
    <n v="0"/>
    <n v="0"/>
    <n v="0"/>
    <n v="0"/>
    <n v="6"/>
    <n v="85.4"/>
    <n v="79.400000000000006"/>
    <n v="3.6"/>
    <n v="1.62"/>
    <n v="0.189"/>
    <n v="5.2569999999999997"/>
    <n v="-1.9410000000000001"/>
    <n v="6.9119999999999999"/>
    <n v="-0.62"/>
    <n v="-4.58"/>
    <n v="23.8"/>
    <n v="7.7"/>
    <n v="4.4000000000000004"/>
    <n v="192.47300000000001"/>
    <n v="1802.75"/>
    <s v="110403_144403"/>
  </r>
  <r>
    <s v="Bronson Arroyo"/>
    <x v="0"/>
    <s v="gid_2011_04_03_milmlb_cinmlb_1"/>
    <s v="Great American Ball Park"/>
    <s v="Tony Randazzo"/>
    <s v="cin"/>
    <s v="mil"/>
    <n v="40"/>
    <x v="8"/>
    <s v="X"/>
    <n v="14"/>
    <n v="2"/>
    <s v="FF"/>
    <x v="2"/>
    <n v="0.78300000000000003"/>
    <x v="9"/>
    <s v="FB"/>
    <x v="1"/>
    <s v="R"/>
    <n v="0"/>
    <n v="1"/>
    <n v="1"/>
    <n v="0"/>
    <n v="0"/>
    <n v="0"/>
    <n v="4"/>
    <n v="86.5"/>
    <n v="79.3"/>
    <n v="3.12"/>
    <n v="1.51"/>
    <n v="0.53400000000000003"/>
    <n v="2.5819999999999999"/>
    <n v="-1.833"/>
    <n v="6.3860000000000001"/>
    <n v="-0.89"/>
    <n v="-3.98"/>
    <n v="23.8"/>
    <n v="12.6"/>
    <n v="3.8"/>
    <n v="194.125"/>
    <n v="2217.5"/>
    <s v="110403_140206"/>
  </r>
  <r>
    <s v="Bronson Arroyo"/>
    <x v="0"/>
    <s v="gid_2011_04_03_milmlb_cinmlb_1"/>
    <s v="Great American Ball Park"/>
    <s v="Tony Randazzo"/>
    <s v="cin"/>
    <s v="mil"/>
    <n v="39"/>
    <x v="2"/>
    <s v="S"/>
    <n v="14"/>
    <n v="1"/>
    <s v="FF"/>
    <x v="2"/>
    <n v="0.65800000000000003"/>
    <x v="9"/>
    <m/>
    <x v="1"/>
    <s v="R"/>
    <n v="0"/>
    <n v="0"/>
    <n v="1"/>
    <n v="0"/>
    <n v="0"/>
    <n v="0"/>
    <n v="4"/>
    <n v="87.2"/>
    <n v="80.2"/>
    <n v="3.24"/>
    <n v="1.42"/>
    <n v="0.59699999999999998"/>
    <n v="1.9850000000000001"/>
    <n v="-1.948"/>
    <n v="6.4"/>
    <n v="-0.59"/>
    <n v="-3.87"/>
    <n v="23.8"/>
    <n v="8.6"/>
    <n v="3.7"/>
    <n v="190.79499999999999"/>
    <n v="2227.37"/>
    <s v="110403_140152"/>
  </r>
  <r>
    <s v="Bronson Arroyo"/>
    <x v="0"/>
    <s v="gid_2011_04_03_milmlb_cinmlb_1"/>
    <s v="Great American Ball Park"/>
    <s v="Tony Randazzo"/>
    <s v="cin"/>
    <s v="mil"/>
    <n v="22"/>
    <x v="0"/>
    <s v="X"/>
    <n v="7"/>
    <n v="3"/>
    <s v="FF"/>
    <x v="2"/>
    <n v="0.58099999999999996"/>
    <x v="0"/>
    <s v="FB"/>
    <x v="3"/>
    <s v="R"/>
    <n v="1"/>
    <n v="1"/>
    <n v="2"/>
    <n v="0"/>
    <n v="0"/>
    <n v="0"/>
    <n v="2"/>
    <n v="85.3"/>
    <n v="78.900000000000006"/>
    <n v="3.32"/>
    <n v="1.39"/>
    <n v="0.4"/>
    <n v="3.0129999999999999"/>
    <n v="-2.3580000000000001"/>
    <n v="6.2729999999999997"/>
    <n v="0.17"/>
    <n v="-6.45"/>
    <n v="23.8"/>
    <n v="-1.5"/>
    <n v="6.1"/>
    <n v="184.17400000000001"/>
    <n v="1061.3499999999999"/>
    <s v="110403_132814"/>
  </r>
  <r>
    <s v="Bronson Arroyo"/>
    <x v="0"/>
    <s v="gid_2011_04_03_milmlb_cinmlb_1"/>
    <s v="Great American Ball Park"/>
    <s v="Tony Randazzo"/>
    <s v="cin"/>
    <s v="mil"/>
    <n v="21"/>
    <x v="4"/>
    <s v="B"/>
    <n v="7"/>
    <n v="2"/>
    <s v="SI"/>
    <x v="2"/>
    <n v="0.88"/>
    <x v="0"/>
    <m/>
    <x v="3"/>
    <s v="R"/>
    <n v="0"/>
    <n v="1"/>
    <n v="2"/>
    <n v="0"/>
    <n v="0"/>
    <n v="0"/>
    <n v="2"/>
    <n v="85.8"/>
    <n v="79.5"/>
    <n v="3.41"/>
    <n v="1.39"/>
    <n v="1.1439999999999999"/>
    <n v="1.996"/>
    <n v="-2.4950000000000001"/>
    <n v="6.1689999999999996"/>
    <n v="-1.2"/>
    <n v="-6.27"/>
    <n v="23.8"/>
    <n v="10.8"/>
    <n v="6"/>
    <n v="212.22800000000001"/>
    <n v="1370.31"/>
    <s v="110403_132800"/>
  </r>
  <r>
    <s v="Bronson Arroyo"/>
    <x v="0"/>
    <s v="gid_2011_04_03_milmlb_cinmlb_1"/>
    <s v="Great American Ball Park"/>
    <s v="Tony Randazzo"/>
    <s v="cin"/>
    <s v="mil"/>
    <n v="20"/>
    <x v="1"/>
    <s v="S"/>
    <n v="7"/>
    <n v="1"/>
    <s v="SI"/>
    <x v="2"/>
    <n v="0.88200000000000001"/>
    <x v="0"/>
    <m/>
    <x v="3"/>
    <s v="R"/>
    <n v="0"/>
    <n v="0"/>
    <n v="2"/>
    <n v="0"/>
    <n v="0"/>
    <n v="0"/>
    <n v="2"/>
    <n v="86.4"/>
    <n v="78.8"/>
    <n v="3.32"/>
    <n v="1.39"/>
    <n v="0.56499999999999995"/>
    <n v="2.5139999999999998"/>
    <n v="-2.113"/>
    <n v="6.375"/>
    <n v="-1.53"/>
    <n v="-4.62"/>
    <n v="23.7"/>
    <n v="18.3"/>
    <n v="4.5999999999999996"/>
    <n v="204.16200000000001"/>
    <n v="2082.08"/>
    <s v="110403_132741"/>
  </r>
  <r>
    <s v="Bronson Arroyo"/>
    <x v="0"/>
    <s v="gid_2011_04_03_milmlb_cinmlb_1"/>
    <s v="Great American Ball Park"/>
    <s v="Tony Randazzo"/>
    <s v="cin"/>
    <s v="mil"/>
    <n v="19"/>
    <x v="0"/>
    <s v="X"/>
    <n v="6"/>
    <n v="2"/>
    <s v="SI"/>
    <x v="2"/>
    <n v="0.91500000000000004"/>
    <x v="3"/>
    <s v="GB"/>
    <x v="0"/>
    <s v="L"/>
    <n v="0"/>
    <n v="1"/>
    <n v="1"/>
    <n v="0"/>
    <n v="0"/>
    <n v="0"/>
    <n v="2"/>
    <n v="86.4"/>
    <n v="80.400000000000006"/>
    <n v="3.39"/>
    <n v="1.63"/>
    <n v="-1.0029999999999999"/>
    <n v="2.532"/>
    <n v="-2.4569999999999999"/>
    <n v="6.3170000000000002"/>
    <n v="-3.01"/>
    <n v="-6.6"/>
    <n v="23.9"/>
    <n v="24.5"/>
    <n v="6.8"/>
    <n v="237.708"/>
    <n v="1696.69"/>
    <s v="110403_132709"/>
  </r>
  <r>
    <s v="Bronson Arroyo"/>
    <x v="0"/>
    <s v="gid_2011_04_03_milmlb_cinmlb_1"/>
    <s v="Great American Ball Park"/>
    <s v="Tony Randazzo"/>
    <s v="cin"/>
    <s v="mil"/>
    <n v="18"/>
    <x v="2"/>
    <s v="S"/>
    <n v="6"/>
    <n v="1"/>
    <s v="FF"/>
    <x v="2"/>
    <n v="0.70199999999999996"/>
    <x v="3"/>
    <m/>
    <x v="0"/>
    <s v="L"/>
    <n v="0"/>
    <n v="0"/>
    <n v="1"/>
    <n v="0"/>
    <n v="0"/>
    <n v="0"/>
    <n v="2"/>
    <n v="86.2"/>
    <n v="79.2"/>
    <n v="3.52"/>
    <n v="1.63"/>
    <n v="-0.35099999999999998"/>
    <n v="3.0150000000000001"/>
    <n v="-2.302"/>
    <n v="6.47"/>
    <n v="-0.87"/>
    <n v="-4.41"/>
    <n v="23.8"/>
    <n v="11.1"/>
    <n v="4.2"/>
    <n v="194.57"/>
    <n v="2005.59"/>
    <s v="110403_132655"/>
  </r>
  <r>
    <s v="Bronson Arroyo"/>
    <x v="0"/>
    <s v="gid_2011_04_03_milmlb_cinmlb_1"/>
    <s v="Great American Ball Park"/>
    <s v="Tony Randazzo"/>
    <s v="cin"/>
    <s v="mil"/>
    <n v="14"/>
    <x v="0"/>
    <s v="X"/>
    <n v="4"/>
    <n v="1"/>
    <s v="SI"/>
    <x v="2"/>
    <n v="0.89600000000000002"/>
    <x v="7"/>
    <s v="PU"/>
    <x v="4"/>
    <s v="L"/>
    <n v="0"/>
    <n v="0"/>
    <n v="2"/>
    <n v="0"/>
    <n v="0"/>
    <n v="0"/>
    <n v="1"/>
    <n v="86"/>
    <n v="79.400000000000006"/>
    <n v="3.25"/>
    <n v="1.68"/>
    <n v="0.11"/>
    <n v="2.919"/>
    <n v="-2.36"/>
    <n v="6.4"/>
    <n v="-1.59"/>
    <n v="-5.41"/>
    <n v="23.8"/>
    <n v="16.399999999999999"/>
    <n v="5.3"/>
    <n v="209.68700000000001"/>
    <n v="1717.71"/>
    <s v="110403_131500"/>
  </r>
  <r>
    <s v="Francisco Cordero"/>
    <x v="0"/>
    <s v="gid_2011_04_02_milmlb_cinmlb_1"/>
    <s v="Great American Ball Park"/>
    <s v="Larry Vanover"/>
    <s v="cin"/>
    <s v="mil"/>
    <n v="2"/>
    <x v="2"/>
    <s v="S"/>
    <n v="2"/>
    <n v="1"/>
    <s v="FF"/>
    <x v="2"/>
    <n v="0.80800000000000005"/>
    <x v="6"/>
    <m/>
    <x v="6"/>
    <s v="R"/>
    <n v="0"/>
    <n v="0"/>
    <n v="0"/>
    <n v="1"/>
    <n v="0"/>
    <n v="0"/>
    <n v="9"/>
    <n v="92.3"/>
    <n v="85.2"/>
    <n v="3.6"/>
    <n v="1.65"/>
    <n v="1.0589999999999999"/>
    <n v="1.839"/>
    <n v="-0.377"/>
    <n v="6.1349999999999998"/>
    <n v="-3.36"/>
    <n v="11.83"/>
    <n v="23.8"/>
    <n v="23"/>
    <n v="2.9"/>
    <n v="195.797"/>
    <n v="2452.84"/>
    <s v="110402_213321"/>
  </r>
  <r>
    <s v="Francisco Cordero"/>
    <x v="0"/>
    <s v="gid_2011_04_02_milmlb_cinmlb_1"/>
    <s v="Great American Ball Park"/>
    <s v="Larry Vanover"/>
    <s v="cin"/>
    <s v="mil"/>
    <n v="1"/>
    <x v="8"/>
    <s v="X"/>
    <n v="1"/>
    <n v="1"/>
    <s v="FF"/>
    <x v="2"/>
    <n v="0.42799999999999999"/>
    <x v="1"/>
    <s v="LD"/>
    <x v="5"/>
    <s v="R"/>
    <n v="0"/>
    <n v="0"/>
    <n v="0"/>
    <n v="0"/>
    <n v="0"/>
    <n v="0"/>
    <n v="9"/>
    <n v="91.2"/>
    <n v="84.7"/>
    <n v="3.47"/>
    <n v="1.62"/>
    <n v="0.61"/>
    <n v="2.4550000000000001"/>
    <n v="-0.498"/>
    <n v="6.2859999999999996"/>
    <n v="-2.58"/>
    <n v="10.57"/>
    <n v="23.8"/>
    <n v="15.5"/>
    <n v="3.3"/>
    <n v="193.68799999999999"/>
    <n v="2161.21"/>
    <s v="110402_213214"/>
  </r>
  <r>
    <s v="Nick Masset"/>
    <x v="0"/>
    <s v="gid_2011_04_02_milmlb_cinmlb_1"/>
    <s v="Great American Ball Park"/>
    <s v="Larry Vanover"/>
    <s v="cin"/>
    <s v="mil"/>
    <n v="7"/>
    <x v="1"/>
    <s v="S"/>
    <n v="3"/>
    <n v="2"/>
    <s v="FS"/>
    <x v="2"/>
    <n v="0.95899999999999996"/>
    <x v="2"/>
    <m/>
    <x v="8"/>
    <s v="L"/>
    <n v="0"/>
    <n v="1"/>
    <n v="1"/>
    <n v="1"/>
    <n v="0"/>
    <n v="0"/>
    <n v="8"/>
    <n v="86.2"/>
    <n v="79.5"/>
    <n v="3.58"/>
    <n v="1.68"/>
    <n v="-1.1839999999999999"/>
    <n v="2.419"/>
    <n v="-0.52100000000000002"/>
    <n v="6.6660000000000004"/>
    <n v="-8.8800000000000008"/>
    <n v="5.01"/>
    <n v="23.8"/>
    <n v="29.1"/>
    <n v="7.3"/>
    <n v="240.345"/>
    <n v="1888.41"/>
    <s v="110402_211825"/>
  </r>
  <r>
    <s v="Travis Wood"/>
    <x v="1"/>
    <s v="gid_2011_04_02_milmlb_cinmlb_1"/>
    <s v="Great American Ball Park"/>
    <s v="Larry Vanover"/>
    <s v="cin"/>
    <s v="mil"/>
    <n v="73"/>
    <x v="1"/>
    <s v="S"/>
    <n v="22"/>
    <n v="2"/>
    <s v="FF"/>
    <x v="2"/>
    <n v="0.67100000000000004"/>
    <x v="1"/>
    <m/>
    <x v="4"/>
    <s v="L"/>
    <n v="0"/>
    <n v="1"/>
    <n v="0"/>
    <n v="0"/>
    <n v="0"/>
    <n v="0"/>
    <n v="7"/>
    <n v="86.5"/>
    <n v="80.099999999999994"/>
    <n v="3.25"/>
    <n v="1.68"/>
    <n v="0.157"/>
    <n v="1.7709999999999999"/>
    <n v="1.8680000000000001"/>
    <n v="5.9820000000000002"/>
    <n v="1.55"/>
    <n v="8.52"/>
    <n v="23.8"/>
    <n v="-4.8"/>
    <n v="4.9000000000000004"/>
    <n v="169.72200000000001"/>
    <n v="1624.52"/>
    <s v="110402_210012"/>
  </r>
  <r>
    <s v="Travis Wood"/>
    <x v="1"/>
    <s v="gid_2011_04_02_milmlb_cinmlb_1"/>
    <s v="Great American Ball Park"/>
    <s v="Larry Vanover"/>
    <s v="cin"/>
    <s v="mil"/>
    <n v="72"/>
    <x v="2"/>
    <s v="S"/>
    <n v="22"/>
    <n v="1"/>
    <s v="FF"/>
    <x v="2"/>
    <n v="0.90800000000000003"/>
    <x v="1"/>
    <m/>
    <x v="4"/>
    <s v="L"/>
    <n v="0"/>
    <n v="0"/>
    <n v="0"/>
    <n v="0"/>
    <n v="0"/>
    <n v="0"/>
    <n v="7"/>
    <n v="89"/>
    <n v="82"/>
    <n v="3.34"/>
    <n v="1.55"/>
    <n v="-0.67900000000000005"/>
    <n v="3.3740000000000001"/>
    <n v="1.696"/>
    <n v="6.07"/>
    <n v="5.79"/>
    <n v="10.61"/>
    <n v="23.8"/>
    <n v="-29.5"/>
    <n v="4"/>
    <n v="151.49"/>
    <n v="2323.7600000000002"/>
    <s v="110402_205957"/>
  </r>
  <r>
    <s v="Travis Wood"/>
    <x v="1"/>
    <s v="gid_2011_04_02_milmlb_cinmlb_1"/>
    <s v="Great American Ball Park"/>
    <s v="Larry Vanover"/>
    <s v="cin"/>
    <s v="mil"/>
    <n v="70"/>
    <x v="1"/>
    <s v="S"/>
    <n v="21"/>
    <n v="3"/>
    <s v="FF"/>
    <x v="2"/>
    <n v="0.85799999999999998"/>
    <x v="2"/>
    <m/>
    <x v="6"/>
    <s v="R"/>
    <n v="1"/>
    <n v="1"/>
    <n v="2"/>
    <n v="0"/>
    <n v="0"/>
    <n v="0"/>
    <n v="6"/>
    <n v="86.8"/>
    <n v="80.7"/>
    <n v="3.65"/>
    <n v="1.85"/>
    <n v="1.0880000000000001"/>
    <n v="3.52"/>
    <n v="2.0579999999999998"/>
    <n v="6.2030000000000003"/>
    <n v="1.67"/>
    <n v="6.73"/>
    <n v="23.9"/>
    <n v="-5.9"/>
    <n v="5.3"/>
    <n v="166.18199999999999"/>
    <n v="1317.84"/>
    <s v="110402_204801"/>
  </r>
  <r>
    <s v="Travis Wood"/>
    <x v="1"/>
    <s v="gid_2011_04_02_milmlb_cinmlb_1"/>
    <s v="Great American Ball Park"/>
    <s v="Larry Vanover"/>
    <s v="cin"/>
    <s v="mil"/>
    <n v="46"/>
    <x v="1"/>
    <s v="S"/>
    <n v="14"/>
    <n v="1"/>
    <s v="FC"/>
    <x v="2"/>
    <n v="0.876"/>
    <x v="2"/>
    <m/>
    <x v="1"/>
    <s v="R"/>
    <n v="0"/>
    <n v="0"/>
    <n v="2"/>
    <n v="1"/>
    <n v="1"/>
    <n v="0"/>
    <n v="4"/>
    <n v="87.8"/>
    <n v="81.2"/>
    <n v="3.12"/>
    <n v="1.51"/>
    <n v="-0.69799999999999995"/>
    <n v="2.5790000000000002"/>
    <n v="1.9370000000000001"/>
    <n v="6.07"/>
    <n v="0.44"/>
    <n v="7.78"/>
    <n v="23.8"/>
    <n v="1.7"/>
    <n v="4.9000000000000004"/>
    <n v="176.804"/>
    <n v="1481.42"/>
    <s v="110402_201542"/>
  </r>
  <r>
    <s v="Travis Wood"/>
    <x v="1"/>
    <s v="gid_2011_04_02_milmlb_cinmlb_1"/>
    <s v="Great American Ball Park"/>
    <s v="Larry Vanover"/>
    <s v="cin"/>
    <s v="mil"/>
    <n v="39"/>
    <x v="2"/>
    <s v="S"/>
    <n v="12"/>
    <n v="2"/>
    <s v="FC"/>
    <x v="2"/>
    <n v="0.92700000000000005"/>
    <x v="1"/>
    <m/>
    <x v="6"/>
    <s v="R"/>
    <n v="0"/>
    <n v="1"/>
    <n v="2"/>
    <n v="0"/>
    <n v="0"/>
    <n v="0"/>
    <n v="4"/>
    <n v="87.4"/>
    <n v="81.8"/>
    <n v="3.7"/>
    <n v="1.75"/>
    <n v="1.0900000000000001"/>
    <n v="2.8210000000000002"/>
    <n v="2.0510000000000002"/>
    <n v="6.1390000000000002"/>
    <n v="-2.12"/>
    <n v="6.45"/>
    <n v="23.9"/>
    <n v="10"/>
    <n v="5.3"/>
    <n v="198.12700000000001"/>
    <n v="1305.3399999999999"/>
    <s v="110402_201224"/>
  </r>
  <r>
    <s v="Travis Wood"/>
    <x v="1"/>
    <s v="gid_2011_04_02_milmlb_cinmlb_1"/>
    <s v="Great American Ball Park"/>
    <s v="Larry Vanover"/>
    <s v="cin"/>
    <s v="mil"/>
    <n v="38"/>
    <x v="2"/>
    <s v="S"/>
    <n v="12"/>
    <n v="1"/>
    <s v="FC"/>
    <x v="2"/>
    <n v="0.91500000000000004"/>
    <x v="1"/>
    <m/>
    <x v="6"/>
    <s v="R"/>
    <n v="0"/>
    <n v="0"/>
    <n v="2"/>
    <n v="0"/>
    <n v="0"/>
    <n v="0"/>
    <n v="4"/>
    <n v="88.6"/>
    <n v="82"/>
    <n v="3.7"/>
    <n v="1.71"/>
    <n v="0.29699999999999999"/>
    <n v="1.804"/>
    <n v="1.9750000000000001"/>
    <n v="6.056"/>
    <n v="0.21"/>
    <n v="8.7100000000000009"/>
    <n v="23.8"/>
    <n v="1.4"/>
    <n v="4.4000000000000004"/>
    <n v="178.61"/>
    <n v="1672.34"/>
    <s v="110402_201202"/>
  </r>
  <r>
    <s v="Travis Wood"/>
    <x v="1"/>
    <s v="gid_2011_04_02_milmlb_cinmlb_1"/>
    <s v="Great American Ball Park"/>
    <s v="Larry Vanover"/>
    <s v="cin"/>
    <s v="mil"/>
    <n v="32"/>
    <x v="2"/>
    <s v="S"/>
    <n v="10"/>
    <n v="1"/>
    <s v="FC"/>
    <x v="2"/>
    <n v="0.91400000000000003"/>
    <x v="2"/>
    <m/>
    <x v="7"/>
    <s v="R"/>
    <n v="0"/>
    <n v="0"/>
    <n v="0"/>
    <n v="0"/>
    <n v="0"/>
    <n v="0"/>
    <n v="4"/>
    <n v="86.5"/>
    <n v="80.099999999999994"/>
    <n v="3.63"/>
    <n v="1.57"/>
    <n v="0.496"/>
    <n v="3"/>
    <n v="2.101"/>
    <n v="6.234"/>
    <n v="0.67"/>
    <n v="10.130000000000001"/>
    <n v="23.8"/>
    <n v="-1.1000000000000001"/>
    <n v="4.0999999999999996"/>
    <n v="176.24100000000001"/>
    <n v="1908.96"/>
    <s v="110402_200908"/>
  </r>
  <r>
    <s v="Travis Wood"/>
    <x v="1"/>
    <s v="gid_2011_04_02_milmlb_cinmlb_1"/>
    <s v="Great American Ball Park"/>
    <s v="Larry Vanover"/>
    <s v="cin"/>
    <s v="mil"/>
    <n v="25"/>
    <x v="2"/>
    <s v="S"/>
    <n v="7"/>
    <n v="1"/>
    <s v="FF"/>
    <x v="2"/>
    <n v="0.90600000000000003"/>
    <x v="3"/>
    <m/>
    <x v="3"/>
    <s v="R"/>
    <n v="0"/>
    <n v="0"/>
    <n v="0"/>
    <n v="0"/>
    <n v="0"/>
    <n v="0"/>
    <n v="3"/>
    <n v="89"/>
    <n v="82.5"/>
    <n v="3.37"/>
    <n v="1.44"/>
    <n v="-0.77"/>
    <n v="2.6419999999999999"/>
    <n v="1.78"/>
    <n v="6.173"/>
    <n v="6.58"/>
    <n v="12.81"/>
    <n v="23.8"/>
    <n v="-40.799999999999997"/>
    <n v="3.5"/>
    <n v="152.91200000000001"/>
    <n v="2785.34"/>
    <s v="110402_195229"/>
  </r>
  <r>
    <s v="Travis Wood"/>
    <x v="1"/>
    <s v="gid_2011_04_02_milmlb_cinmlb_1"/>
    <s v="Great American Ball Park"/>
    <s v="Larry Vanover"/>
    <s v="cin"/>
    <s v="mil"/>
    <n v="17"/>
    <x v="1"/>
    <s v="S"/>
    <n v="5"/>
    <n v="5"/>
    <s v="FF"/>
    <x v="2"/>
    <n v="0.90300000000000002"/>
    <x v="3"/>
    <m/>
    <x v="1"/>
    <s v="R"/>
    <n v="2"/>
    <n v="2"/>
    <n v="1"/>
    <n v="0"/>
    <n v="0"/>
    <n v="0"/>
    <n v="2"/>
    <n v="93.9"/>
    <n v="84.7"/>
    <n v="3.12"/>
    <n v="1.51"/>
    <n v="0.36499999999999999"/>
    <n v="3.008"/>
    <n v="1.835"/>
    <n v="6.1630000000000003"/>
    <n v="5.01"/>
    <n v="12.94"/>
    <n v="23.7"/>
    <n v="-38.9"/>
    <n v="2.7"/>
    <n v="158.87700000000001"/>
    <n v="2747.37"/>
    <s v="110402_193458"/>
  </r>
  <r>
    <s v="Travis Wood"/>
    <x v="1"/>
    <s v="gid_2011_04_02_milmlb_cinmlb_1"/>
    <s v="Great American Ball Park"/>
    <s v="Larry Vanover"/>
    <s v="cin"/>
    <s v="mil"/>
    <n v="15"/>
    <x v="1"/>
    <s v="S"/>
    <n v="5"/>
    <n v="3"/>
    <s v="FT"/>
    <x v="2"/>
    <n v="0.93100000000000005"/>
    <x v="3"/>
    <m/>
    <x v="1"/>
    <s v="R"/>
    <n v="2"/>
    <n v="0"/>
    <n v="1"/>
    <n v="0"/>
    <n v="0"/>
    <n v="0"/>
    <n v="2"/>
    <n v="90.7"/>
    <n v="83.9"/>
    <n v="3.12"/>
    <n v="1.51"/>
    <n v="0.122"/>
    <n v="3.016"/>
    <n v="1.776"/>
    <n v="6.0759999999999996"/>
    <n v="10.73"/>
    <n v="8.2100000000000009"/>
    <n v="23.8"/>
    <n v="-44"/>
    <n v="5.7"/>
    <n v="127.581"/>
    <n v="2654.97"/>
    <s v="110402_193357"/>
  </r>
  <r>
    <s v="Travis Wood"/>
    <x v="1"/>
    <s v="gid_2011_04_02_milmlb_cinmlb_1"/>
    <s v="Great American Ball Park"/>
    <s v="Larry Vanover"/>
    <s v="cin"/>
    <s v="mil"/>
    <n v="14"/>
    <x v="4"/>
    <s v="B"/>
    <n v="5"/>
    <n v="2"/>
    <s v="FT"/>
    <x v="2"/>
    <n v="0.90800000000000003"/>
    <x v="3"/>
    <m/>
    <x v="1"/>
    <s v="R"/>
    <n v="1"/>
    <n v="0"/>
    <n v="1"/>
    <n v="0"/>
    <n v="0"/>
    <n v="0"/>
    <n v="2"/>
    <n v="89.7"/>
    <n v="82.4"/>
    <n v="3.2"/>
    <n v="1.35"/>
    <n v="2.2210000000000001"/>
    <n v="3.6110000000000002"/>
    <n v="2.012"/>
    <n v="6.1609999999999996"/>
    <n v="10.36"/>
    <n v="9.9600000000000009"/>
    <n v="23.8"/>
    <n v="-48.4"/>
    <n v="5.4"/>
    <n v="134.00200000000001"/>
    <n v="2773.74"/>
    <s v="110402_193338"/>
  </r>
  <r>
    <s v="Travis Wood"/>
    <x v="1"/>
    <s v="gid_2011_04_02_milmlb_cinmlb_1"/>
    <s v="Great American Ball Park"/>
    <s v="Larry Vanover"/>
    <s v="cin"/>
    <s v="mil"/>
    <n v="13"/>
    <x v="4"/>
    <s v="B"/>
    <n v="5"/>
    <n v="1"/>
    <s v="FF"/>
    <x v="2"/>
    <n v="0.89800000000000002"/>
    <x v="3"/>
    <m/>
    <x v="1"/>
    <s v="R"/>
    <n v="0"/>
    <n v="0"/>
    <n v="1"/>
    <n v="0"/>
    <n v="0"/>
    <n v="0"/>
    <n v="2"/>
    <n v="91.4"/>
    <n v="84"/>
    <n v="3.07"/>
    <n v="1.38"/>
    <n v="-1.738"/>
    <n v="1.88"/>
    <n v="1.659"/>
    <n v="5.9569999999999999"/>
    <n v="5.53"/>
    <n v="11.27"/>
    <n v="23.8"/>
    <n v="-29.2"/>
    <n v="3.5"/>
    <n v="153.959"/>
    <n v="2462.09"/>
    <s v="110402_193313"/>
  </r>
  <r>
    <s v="Travis Wood"/>
    <x v="1"/>
    <s v="gid_2011_04_02_milmlb_cinmlb_1"/>
    <s v="Great American Ball Park"/>
    <s v="Larry Vanover"/>
    <s v="cin"/>
    <s v="mil"/>
    <n v="11"/>
    <x v="4"/>
    <s v="B"/>
    <n v="4"/>
    <n v="3"/>
    <s v="FF"/>
    <x v="2"/>
    <n v="0.89700000000000002"/>
    <x v="2"/>
    <m/>
    <x v="4"/>
    <s v="L"/>
    <n v="0"/>
    <n v="2"/>
    <n v="0"/>
    <n v="0"/>
    <n v="0"/>
    <n v="0"/>
    <n v="2"/>
    <n v="92.1"/>
    <n v="85"/>
    <n v="3.37"/>
    <n v="1.71"/>
    <n v="-1.74"/>
    <n v="2.06"/>
    <n v="1.655"/>
    <n v="5.9969999999999999"/>
    <n v="5.24"/>
    <n v="11.7"/>
    <n v="23.8"/>
    <n v="-31.1"/>
    <n v="3.2"/>
    <n v="155.95400000000001"/>
    <n v="2549.15"/>
    <s v="110402_193220"/>
  </r>
  <r>
    <s v="Travis Wood"/>
    <x v="1"/>
    <s v="gid_2011_04_02_milmlb_cinmlb_1"/>
    <s v="Great American Ball Park"/>
    <s v="Larry Vanover"/>
    <s v="cin"/>
    <s v="mil"/>
    <n v="10"/>
    <x v="2"/>
    <s v="S"/>
    <n v="4"/>
    <n v="2"/>
    <s v="FF"/>
    <x v="2"/>
    <n v="0.90700000000000003"/>
    <x v="2"/>
    <m/>
    <x v="4"/>
    <s v="L"/>
    <n v="0"/>
    <n v="1"/>
    <n v="0"/>
    <n v="0"/>
    <n v="0"/>
    <n v="0"/>
    <n v="2"/>
    <n v="90.6"/>
    <n v="84"/>
    <n v="3.34"/>
    <n v="1.71"/>
    <n v="-0.78500000000000003"/>
    <n v="1.641"/>
    <n v="1.6160000000000001"/>
    <n v="6.1040000000000001"/>
    <n v="4.6500000000000004"/>
    <n v="13.4"/>
    <n v="23.8"/>
    <n v="-34"/>
    <n v="2.8"/>
    <n v="160.91399999999999"/>
    <n v="2788.65"/>
    <s v="110402_193203"/>
  </r>
  <r>
    <s v="Travis Wood"/>
    <x v="1"/>
    <s v="gid_2011_04_02_milmlb_cinmlb_1"/>
    <s v="Great American Ball Park"/>
    <s v="Larry Vanover"/>
    <s v="cin"/>
    <s v="mil"/>
    <n v="8"/>
    <x v="0"/>
    <s v="X"/>
    <n v="3"/>
    <n v="3"/>
    <s v="FF"/>
    <x v="2"/>
    <n v="0.88800000000000001"/>
    <x v="3"/>
    <s v="GB"/>
    <x v="6"/>
    <s v="R"/>
    <n v="0"/>
    <n v="2"/>
    <n v="2"/>
    <n v="0"/>
    <n v="0"/>
    <n v="0"/>
    <n v="1"/>
    <n v="92"/>
    <n v="85"/>
    <n v="3.65"/>
    <n v="1.85"/>
    <n v="-0.95599999999999996"/>
    <n v="2.7730000000000001"/>
    <n v="1.6930000000000001"/>
    <n v="6.0549999999999997"/>
    <n v="6.93"/>
    <n v="11.37"/>
    <n v="23.8"/>
    <n v="-40.9"/>
    <n v="3.7"/>
    <n v="148.71600000000001"/>
    <n v="2650.88"/>
    <s v="110402_191253"/>
  </r>
  <r>
    <s v="Travis Wood"/>
    <x v="1"/>
    <s v="gid_2011_04_02_milmlb_cinmlb_1"/>
    <s v="Great American Ball Park"/>
    <s v="Larry Vanover"/>
    <s v="cin"/>
    <s v="mil"/>
    <n v="7"/>
    <x v="2"/>
    <s v="S"/>
    <n v="3"/>
    <n v="2"/>
    <s v="FF"/>
    <x v="2"/>
    <n v="0.81"/>
    <x v="3"/>
    <m/>
    <x v="6"/>
    <s v="R"/>
    <n v="0"/>
    <n v="1"/>
    <n v="2"/>
    <n v="0"/>
    <n v="0"/>
    <n v="0"/>
    <n v="1"/>
    <n v="89.5"/>
    <n v="83.5"/>
    <n v="3.73"/>
    <n v="1.77"/>
    <n v="1.089"/>
    <n v="2.3090000000000002"/>
    <n v="2.1440000000000001"/>
    <n v="6.08"/>
    <n v="1.72"/>
    <n v="9.51"/>
    <n v="23.9"/>
    <n v="-8.4"/>
    <n v="3.8"/>
    <n v="169.78399999999999"/>
    <n v="1894.31"/>
    <s v="110402_191233"/>
  </r>
  <r>
    <s v="Travis Wood"/>
    <x v="1"/>
    <s v="gid_2011_04_02_milmlb_cinmlb_1"/>
    <s v="Great American Ball Park"/>
    <s v="Larry Vanover"/>
    <s v="cin"/>
    <s v="mil"/>
    <n v="6"/>
    <x v="2"/>
    <s v="S"/>
    <n v="3"/>
    <n v="1"/>
    <s v="FT"/>
    <x v="2"/>
    <n v="0.745"/>
    <x v="3"/>
    <m/>
    <x v="6"/>
    <s v="R"/>
    <n v="0"/>
    <n v="0"/>
    <n v="2"/>
    <n v="0"/>
    <n v="0"/>
    <n v="0"/>
    <n v="1"/>
    <n v="90.6"/>
    <n v="83.7"/>
    <n v="3.69"/>
    <n v="1.77"/>
    <n v="0.625"/>
    <n v="2.7629999999999999"/>
    <n v="1.78"/>
    <n v="6.1550000000000002"/>
    <n v="8.83"/>
    <n v="10.26"/>
    <n v="23.8"/>
    <n v="-44.2"/>
    <n v="4.7"/>
    <n v="139.40700000000001"/>
    <n v="2654.97"/>
    <s v="110402_191212"/>
  </r>
  <r>
    <s v="Travis Wood"/>
    <x v="1"/>
    <s v="gid_2011_04_02_milmlb_cinmlb_1"/>
    <s v="Great American Ball Park"/>
    <s v="Larry Vanover"/>
    <s v="cin"/>
    <s v="mil"/>
    <n v="5"/>
    <x v="0"/>
    <s v="X"/>
    <n v="2"/>
    <n v="1"/>
    <s v="FF"/>
    <x v="2"/>
    <n v="0.89800000000000002"/>
    <x v="3"/>
    <s v="GB"/>
    <x v="5"/>
    <s v="R"/>
    <n v="0"/>
    <n v="0"/>
    <n v="1"/>
    <n v="0"/>
    <n v="0"/>
    <n v="0"/>
    <n v="1"/>
    <n v="91.9"/>
    <n v="84.3"/>
    <n v="3.47"/>
    <n v="1.62"/>
    <n v="-0.78500000000000003"/>
    <n v="2.448"/>
    <n v="1.712"/>
    <n v="6.07"/>
    <n v="5.49"/>
    <n v="10.14"/>
    <n v="23.8"/>
    <n v="-28.2"/>
    <n v="3.8"/>
    <n v="151.685"/>
    <n v="2274.4"/>
    <s v="110402_191128"/>
  </r>
  <r>
    <s v="Travis Wood"/>
    <x v="1"/>
    <s v="gid_2011_04_02_milmlb_cinmlb_1"/>
    <s v="Great American Ball Park"/>
    <s v="Larry Vanover"/>
    <s v="cin"/>
    <s v="mil"/>
    <n v="3"/>
    <x v="1"/>
    <s v="S"/>
    <n v="1"/>
    <n v="3"/>
    <s v="FF"/>
    <x v="2"/>
    <n v="0.91"/>
    <x v="3"/>
    <m/>
    <x v="7"/>
    <s v="R"/>
    <n v="1"/>
    <n v="1"/>
    <n v="0"/>
    <n v="0"/>
    <n v="0"/>
    <n v="0"/>
    <n v="1"/>
    <n v="89.2"/>
    <n v="82.9"/>
    <n v="3.56"/>
    <n v="1.77"/>
    <n v="-0.86299999999999999"/>
    <n v="2.4470000000000001"/>
    <n v="1.9750000000000001"/>
    <n v="6.0359999999999996"/>
    <n v="2.77"/>
    <n v="8.43"/>
    <n v="23.8"/>
    <n v="-10.1"/>
    <n v="4.4000000000000004"/>
    <n v="161.89099999999999"/>
    <n v="1724.19"/>
    <s v="110402_191025"/>
  </r>
  <r>
    <s v="Bronson Arroyo"/>
    <x v="0"/>
    <s v="gid_2011_04_03_milmlb_cinmlb_1"/>
    <s v="Great American Ball Park"/>
    <s v="Tony Randazzo"/>
    <s v="cin"/>
    <s v="mil"/>
    <n v="44"/>
    <x v="4"/>
    <s v="B"/>
    <n v="16"/>
    <n v="2"/>
    <s v="FF"/>
    <x v="2"/>
    <n v="0.622"/>
    <x v="0"/>
    <m/>
    <x v="3"/>
    <s v="R"/>
    <n v="0"/>
    <n v="1"/>
    <n v="2"/>
    <n v="0"/>
    <n v="1"/>
    <n v="0"/>
    <n v="4"/>
    <n v="86.6"/>
    <n v="80.8"/>
    <n v="3.4"/>
    <n v="1.52"/>
    <n v="-1.194"/>
    <n v="4.351"/>
    <n v="-1.8819999999999999"/>
    <n v="6.5229999999999997"/>
    <n v="-1.32"/>
    <n v="-4.9000000000000004"/>
    <n v="23.9"/>
    <n v="15"/>
    <n v="4.8"/>
    <n v="202.239"/>
    <n v="1677.46"/>
    <s v="110403_140424"/>
  </r>
  <r>
    <s v="Bronson Arroyo"/>
    <x v="0"/>
    <s v="gid_2011_04_03_milmlb_cinmlb_1"/>
    <s v="Great American Ball Park"/>
    <s v="Tony Randazzo"/>
    <s v="cin"/>
    <s v="mil"/>
    <n v="30"/>
    <x v="7"/>
    <s v="X"/>
    <n v="10"/>
    <n v="1"/>
    <s v="FF"/>
    <x v="2"/>
    <n v="0.67400000000000004"/>
    <x v="9"/>
    <s v="LD"/>
    <x v="7"/>
    <s v="R"/>
    <n v="0"/>
    <n v="0"/>
    <n v="1"/>
    <n v="0"/>
    <n v="1"/>
    <n v="0"/>
    <n v="3"/>
    <n v="87"/>
    <n v="81.099999999999994"/>
    <n v="3.56"/>
    <n v="1.77"/>
    <n v="-3.6999999999999998E-2"/>
    <n v="3.09"/>
    <n v="-2.1190000000000002"/>
    <n v="6.3369999999999997"/>
    <n v="-0.94"/>
    <n v="-4.7300000000000004"/>
    <n v="23.9"/>
    <n v="11.3"/>
    <n v="4.5"/>
    <n v="197.79"/>
    <n v="1756.3"/>
    <s v="110403_134911"/>
  </r>
  <r>
    <s v="Bronson Arroyo"/>
    <x v="0"/>
    <s v="gid_2011_04_03_milmlb_cinmlb_1"/>
    <s v="Great American Ball Park"/>
    <s v="Tony Randazzo"/>
    <s v="cin"/>
    <s v="mil"/>
    <n v="17"/>
    <x v="0"/>
    <s v="X"/>
    <n v="5"/>
    <n v="3"/>
    <s v="FF"/>
    <x v="2"/>
    <n v="0.878"/>
    <x v="3"/>
    <s v="GB"/>
    <x v="1"/>
    <s v="R"/>
    <n v="1"/>
    <n v="1"/>
    <n v="0"/>
    <n v="0"/>
    <n v="0"/>
    <n v="0"/>
    <n v="2"/>
    <n v="83.3"/>
    <n v="76"/>
    <n v="3.12"/>
    <n v="1.51"/>
    <n v="0.42"/>
    <n v="2.452"/>
    <n v="-2.5550000000000002"/>
    <n v="6.1479999999999997"/>
    <n v="-0.12"/>
    <n v="-7.64"/>
    <n v="23.7"/>
    <n v="0.9"/>
    <n v="7.2"/>
    <n v="196.40899999999999"/>
    <n v="838.08799999999997"/>
    <s v="110403_132616"/>
  </r>
  <r>
    <s v="Bronson Arroyo"/>
    <x v="0"/>
    <s v="gid_2011_04_03_milmlb_cinmlb_1"/>
    <s v="Great American Ball Park"/>
    <s v="Tony Randazzo"/>
    <s v="cin"/>
    <s v="mil"/>
    <n v="16"/>
    <x v="4"/>
    <s v="B"/>
    <n v="5"/>
    <n v="2"/>
    <s v="FF"/>
    <x v="2"/>
    <n v="0.755"/>
    <x v="3"/>
    <m/>
    <x v="1"/>
    <s v="R"/>
    <n v="0"/>
    <n v="1"/>
    <n v="0"/>
    <n v="0"/>
    <n v="0"/>
    <n v="0"/>
    <n v="2"/>
    <n v="84.5"/>
    <n v="77.3"/>
    <n v="3.11"/>
    <n v="1.45"/>
    <n v="0.96099999999999997"/>
    <n v="1.0960000000000001"/>
    <n v="-2.5129999999999999"/>
    <n v="6.008"/>
    <n v="0.17"/>
    <n v="-6.76"/>
    <n v="23.7"/>
    <n v="-1.4"/>
    <n v="6.4"/>
    <n v="186.92400000000001"/>
    <n v="1175.29"/>
    <s v="110403_132602"/>
  </r>
  <r>
    <s v="Bronson Arroyo"/>
    <x v="0"/>
    <s v="gid_2011_04_03_milmlb_cinmlb_1"/>
    <s v="Great American Ball Park"/>
    <s v="Tony Randazzo"/>
    <s v="cin"/>
    <s v="mil"/>
    <n v="13"/>
    <x v="3"/>
    <s v="S"/>
    <n v="3"/>
    <n v="5"/>
    <s v="SI"/>
    <x v="2"/>
    <n v="0.88300000000000001"/>
    <x v="2"/>
    <m/>
    <x v="6"/>
    <s v="R"/>
    <n v="2"/>
    <n v="2"/>
    <n v="1"/>
    <n v="0"/>
    <n v="0"/>
    <n v="0"/>
    <n v="1"/>
    <n v="87.1"/>
    <n v="79.8"/>
    <n v="3.65"/>
    <n v="1.85"/>
    <n v="-1.7000000000000001E-2"/>
    <n v="2.73"/>
    <n v="-2.1040000000000001"/>
    <n v="6.2960000000000003"/>
    <n v="-1.75"/>
    <n v="-4.1900000000000004"/>
    <n v="23.8"/>
    <n v="22.7"/>
    <n v="4.3"/>
    <n v="204.59100000000001"/>
    <n v="2205.25"/>
    <s v="110403_131429"/>
  </r>
  <r>
    <s v="Bronson Arroyo"/>
    <x v="0"/>
    <s v="gid_2011_04_03_milmlb_cinmlb_1"/>
    <s v="Great American Ball Park"/>
    <s v="Tony Randazzo"/>
    <s v="cin"/>
    <s v="mil"/>
    <n v="12"/>
    <x v="12"/>
    <s v="S"/>
    <n v="3"/>
    <n v="4"/>
    <s v="SI"/>
    <x v="2"/>
    <n v="0.91200000000000003"/>
    <x v="2"/>
    <m/>
    <x v="6"/>
    <s v="R"/>
    <n v="2"/>
    <n v="1"/>
    <n v="1"/>
    <n v="0"/>
    <n v="0"/>
    <n v="0"/>
    <n v="1"/>
    <n v="86"/>
    <n v="79.3"/>
    <n v="3.65"/>
    <n v="1.85"/>
    <n v="0.185"/>
    <n v="2.7040000000000002"/>
    <n v="-2.1139999999999999"/>
    <n v="6.4020000000000001"/>
    <n v="-1.87"/>
    <n v="-6.03"/>
    <n v="23.8"/>
    <n v="17.2"/>
    <n v="6"/>
    <n v="218.09100000000001"/>
    <n v="1567.21"/>
    <s v="110403_131401"/>
  </r>
  <r>
    <s v="Bronson Arroyo"/>
    <x v="0"/>
    <s v="gid_2011_04_03_milmlb_cinmlb_1"/>
    <s v="Great American Ball Park"/>
    <s v="Tony Randazzo"/>
    <s v="cin"/>
    <s v="mil"/>
    <n v="7"/>
    <x v="3"/>
    <s v="S"/>
    <n v="2"/>
    <n v="1"/>
    <s v="SI"/>
    <x v="2"/>
    <n v="0.61599999999999999"/>
    <x v="7"/>
    <m/>
    <x v="5"/>
    <s v="R"/>
    <n v="0"/>
    <n v="0"/>
    <n v="0"/>
    <n v="0"/>
    <n v="0"/>
    <n v="0"/>
    <n v="1"/>
    <n v="86.4"/>
    <n v="79.3"/>
    <n v="3.47"/>
    <n v="1.62"/>
    <n v="-0.221"/>
    <n v="2.7570000000000001"/>
    <n v="-2.3679999999999999"/>
    <n v="6.3079999999999998"/>
    <n v="-1.23"/>
    <n v="-4.71"/>
    <n v="23.8"/>
    <n v="14.6"/>
    <n v="4.5999999999999996"/>
    <n v="200.62"/>
    <n v="1931.26"/>
    <s v="110403_131140"/>
  </r>
  <r>
    <s v="Bronson Arroyo"/>
    <x v="0"/>
    <s v="gid_2011_04_03_milmlb_cinmlb_1"/>
    <s v="Great American Ball Park"/>
    <s v="Tony Randazzo"/>
    <s v="cin"/>
    <s v="mil"/>
    <n v="3"/>
    <x v="1"/>
    <s v="S"/>
    <n v="1"/>
    <n v="3"/>
    <s v="SI"/>
    <x v="2"/>
    <n v="0.91500000000000004"/>
    <x v="5"/>
    <m/>
    <x v="7"/>
    <s v="R"/>
    <n v="1"/>
    <n v="1"/>
    <n v="0"/>
    <n v="0"/>
    <n v="0"/>
    <n v="0"/>
    <n v="1"/>
    <n v="86.6"/>
    <n v="80.400000000000006"/>
    <n v="3.56"/>
    <n v="1.77"/>
    <n v="-0.85299999999999998"/>
    <n v="2.5230000000000001"/>
    <n v="-2.3140000000000001"/>
    <n v="6.3780000000000001"/>
    <n v="-3.08"/>
    <n v="-7.19"/>
    <n v="23.8"/>
    <n v="23.2"/>
    <n v="7.4"/>
    <n v="246.357"/>
    <n v="1605.82"/>
    <s v="110403_130955"/>
  </r>
  <r>
    <s v="Bronson Arroyo"/>
    <x v="0"/>
    <s v="gid_2011_04_03_milmlb_cinmlb_1"/>
    <s v="Great American Ball Park"/>
    <s v="Tony Randazzo"/>
    <s v="cin"/>
    <s v="mil"/>
    <n v="1"/>
    <x v="2"/>
    <s v="S"/>
    <n v="1"/>
    <n v="1"/>
    <s v="FF"/>
    <x v="2"/>
    <n v="0.77"/>
    <x v="5"/>
    <m/>
    <x v="7"/>
    <s v="R"/>
    <n v="0"/>
    <n v="0"/>
    <n v="0"/>
    <n v="0"/>
    <n v="0"/>
    <n v="0"/>
    <n v="1"/>
    <n v="86.5"/>
    <n v="80.8"/>
    <n v="3.5"/>
    <n v="1.61"/>
    <n v="0.224"/>
    <n v="1.881"/>
    <n v="-2.1909999999999998"/>
    <n v="6.4029999999999996"/>
    <n v="-0.85"/>
    <n v="-4.2300000000000004"/>
    <n v="23.9"/>
    <n v="11.3"/>
    <n v="4.0999999999999996"/>
    <n v="194.202"/>
    <n v="2055.64"/>
    <s v="110403_130919"/>
  </r>
  <r>
    <s v="Nick Masset"/>
    <x v="0"/>
    <s v="gid_2011_04_02_milmlb_cinmlb_1"/>
    <s v="Great American Ball Park"/>
    <s v="Larry Vanover"/>
    <s v="cin"/>
    <s v="mil"/>
    <n v="11"/>
    <x v="4"/>
    <s v="B"/>
    <n v="4"/>
    <n v="1"/>
    <s v="FF"/>
    <x v="2"/>
    <n v="0.442"/>
    <x v="2"/>
    <m/>
    <x v="7"/>
    <s v="R"/>
    <n v="0"/>
    <n v="0"/>
    <n v="2"/>
    <n v="1"/>
    <n v="0"/>
    <n v="0"/>
    <n v="8"/>
    <n v="90.2"/>
    <n v="83.2"/>
    <n v="3.56"/>
    <n v="1.58"/>
    <n v="1.2829999999999999"/>
    <n v="1.897"/>
    <n v="-0.59499999999999997"/>
    <n v="6.4130000000000003"/>
    <n v="-1.3"/>
    <n v="6.25"/>
    <n v="23.8"/>
    <n v="3.1"/>
    <n v="5.3"/>
    <n v="191.70099999999999"/>
    <n v="1241.83"/>
    <s v="110402_212111"/>
  </r>
  <r>
    <s v="Nick Masset"/>
    <x v="0"/>
    <s v="gid_2011_04_02_milmlb_cinmlb_1"/>
    <s v="Great American Ball Park"/>
    <s v="Larry Vanover"/>
    <s v="cin"/>
    <s v="mil"/>
    <n v="8"/>
    <x v="1"/>
    <s v="S"/>
    <n v="3"/>
    <n v="3"/>
    <s v="FS"/>
    <x v="2"/>
    <n v="0.84699999999999998"/>
    <x v="2"/>
    <m/>
    <x v="8"/>
    <s v="L"/>
    <n v="0"/>
    <n v="2"/>
    <n v="1"/>
    <n v="1"/>
    <n v="0"/>
    <n v="0"/>
    <n v="8"/>
    <n v="87.9"/>
    <n v="81.2"/>
    <n v="3.58"/>
    <n v="1.68"/>
    <n v="-0.13"/>
    <n v="1.2909999999999999"/>
    <n v="-0.42"/>
    <n v="6.5289999999999999"/>
    <n v="-9.91"/>
    <n v="4.1500000000000004"/>
    <n v="23.8"/>
    <n v="30.3"/>
    <n v="7.6"/>
    <n v="247.059"/>
    <n v="2024.94"/>
    <s v="110402_211902"/>
  </r>
  <r>
    <s v="Nick Masset"/>
    <x v="0"/>
    <s v="gid_2011_04_02_milmlb_cinmlb_1"/>
    <s v="Great American Ball Park"/>
    <s v="Larry Vanover"/>
    <s v="cin"/>
    <s v="mil"/>
    <n v="6"/>
    <x v="3"/>
    <s v="S"/>
    <n v="3"/>
    <n v="1"/>
    <s v="FF"/>
    <x v="2"/>
    <n v="0.98699999999999999"/>
    <x v="2"/>
    <m/>
    <x v="8"/>
    <s v="L"/>
    <n v="0"/>
    <n v="0"/>
    <n v="1"/>
    <n v="1"/>
    <n v="0"/>
    <n v="0"/>
    <n v="8"/>
    <n v="94"/>
    <n v="86"/>
    <n v="3.58"/>
    <n v="1.68"/>
    <n v="-0.63600000000000001"/>
    <n v="3.294"/>
    <n v="-0.623"/>
    <n v="6.508"/>
    <n v="-4.8600000000000003"/>
    <n v="8.33"/>
    <n v="23.8"/>
    <n v="26.8"/>
    <n v="4.2"/>
    <n v="210.13900000000001"/>
    <n v="1943.65"/>
    <s v="110402_211757"/>
  </r>
  <r>
    <s v="Travis Wood"/>
    <x v="1"/>
    <s v="gid_2011_04_02_milmlb_cinmlb_1"/>
    <s v="Great American Ball Park"/>
    <s v="Larry Vanover"/>
    <s v="cin"/>
    <s v="mil"/>
    <n v="75"/>
    <x v="2"/>
    <s v="S"/>
    <n v="23"/>
    <n v="1"/>
    <s v="FC"/>
    <x v="2"/>
    <n v="0.748"/>
    <x v="0"/>
    <m/>
    <x v="1"/>
    <s v="R"/>
    <n v="0"/>
    <n v="0"/>
    <n v="0"/>
    <n v="1"/>
    <n v="0"/>
    <n v="0"/>
    <n v="7"/>
    <n v="87.2"/>
    <n v="80.2"/>
    <n v="3.04"/>
    <n v="1.35"/>
    <n v="0.20699999999999999"/>
    <n v="1.798"/>
    <n v="1.944"/>
    <n v="5.992"/>
    <n v="1.01"/>
    <n v="9.2100000000000009"/>
    <n v="23.8"/>
    <n v="-2.2000000000000002"/>
    <n v="4.5999999999999996"/>
    <n v="173.77699999999999"/>
    <n v="1738.03"/>
    <s v="110402_210115"/>
  </r>
  <r>
    <s v="Travis Wood"/>
    <x v="1"/>
    <s v="gid_2011_04_02_milmlb_cinmlb_1"/>
    <s v="Great American Ball Park"/>
    <s v="Larry Vanover"/>
    <s v="cin"/>
    <s v="mil"/>
    <n v="64"/>
    <x v="2"/>
    <s v="S"/>
    <n v="20"/>
    <n v="3"/>
    <s v="FC"/>
    <x v="2"/>
    <n v="0.91700000000000004"/>
    <x v="2"/>
    <m/>
    <x v="5"/>
    <s v="R"/>
    <n v="1"/>
    <n v="1"/>
    <n v="1"/>
    <n v="0"/>
    <n v="0"/>
    <n v="0"/>
    <n v="6"/>
    <n v="87.7"/>
    <n v="81"/>
    <n v="3.57"/>
    <n v="1.61"/>
    <n v="0.73799999999999999"/>
    <n v="2.9009999999999998"/>
    <n v="2.0059999999999998"/>
    <n v="6.13"/>
    <n v="0.5"/>
    <n v="10.54"/>
    <n v="23.8"/>
    <n v="-0.7"/>
    <n v="3.7"/>
    <n v="177.29400000000001"/>
    <n v="2006.26"/>
    <s v="110402_204524"/>
  </r>
  <r>
    <s v="Travis Wood"/>
    <x v="1"/>
    <s v="gid_2011_04_02_milmlb_cinmlb_1"/>
    <s v="Great American Ball Park"/>
    <s v="Larry Vanover"/>
    <s v="cin"/>
    <s v="mil"/>
    <n v="62"/>
    <x v="4"/>
    <s v="B"/>
    <n v="20"/>
    <n v="1"/>
    <s v="FF"/>
    <x v="2"/>
    <n v="0.89400000000000002"/>
    <x v="2"/>
    <m/>
    <x v="5"/>
    <s v="R"/>
    <n v="0"/>
    <n v="0"/>
    <n v="1"/>
    <n v="0"/>
    <n v="0"/>
    <n v="0"/>
    <n v="6"/>
    <n v="89.5"/>
    <n v="81.7"/>
    <n v="3.14"/>
    <n v="1.38"/>
    <n v="-1.083"/>
    <n v="2.91"/>
    <n v="1.8129999999999999"/>
    <n v="6.0679999999999996"/>
    <n v="6.99"/>
    <n v="11.39"/>
    <n v="23.7"/>
    <n v="-35.4"/>
    <n v="4"/>
    <n v="148.56700000000001"/>
    <n v="2552.8200000000002"/>
    <s v="110402_204451"/>
  </r>
  <r>
    <s v="Travis Wood"/>
    <x v="1"/>
    <s v="gid_2011_04_02_milmlb_cinmlb_1"/>
    <s v="Great American Ball Park"/>
    <s v="Larry Vanover"/>
    <s v="cin"/>
    <s v="mil"/>
    <n v="48"/>
    <x v="3"/>
    <s v="S"/>
    <n v="14"/>
    <n v="3"/>
    <s v="FF"/>
    <x v="2"/>
    <n v="0.90500000000000003"/>
    <x v="2"/>
    <m/>
    <x v="1"/>
    <s v="R"/>
    <n v="0"/>
    <n v="2"/>
    <n v="2"/>
    <n v="1"/>
    <n v="1"/>
    <n v="0"/>
    <n v="4"/>
    <n v="92.9"/>
    <n v="84.9"/>
    <n v="3.12"/>
    <n v="1.51"/>
    <n v="0.317"/>
    <n v="3.2309999999999999"/>
    <n v="1.8859999999999999"/>
    <n v="6.0650000000000004"/>
    <n v="3.65"/>
    <n v="11.65"/>
    <n v="23.7"/>
    <n v="-25.3"/>
    <n v="2.8"/>
    <n v="162.64500000000001"/>
    <n v="2430.5700000000002"/>
    <s v="110402_201643"/>
  </r>
  <r>
    <s v="Travis Wood"/>
    <x v="1"/>
    <s v="gid_2011_04_02_milmlb_cinmlb_1"/>
    <s v="Great American Ball Park"/>
    <s v="Larry Vanover"/>
    <s v="cin"/>
    <s v="mil"/>
    <n v="45"/>
    <x v="8"/>
    <s v="X"/>
    <n v="13"/>
    <n v="4"/>
    <s v="FF"/>
    <x v="2"/>
    <n v="0.88100000000000001"/>
    <x v="1"/>
    <s v="LD"/>
    <x v="4"/>
    <s v="L"/>
    <n v="0"/>
    <n v="2"/>
    <n v="2"/>
    <n v="1"/>
    <n v="0"/>
    <n v="0"/>
    <n v="4"/>
    <n v="90.9"/>
    <n v="83.4"/>
    <n v="3.25"/>
    <n v="1.68"/>
    <n v="-1.0760000000000001"/>
    <n v="2.3940000000000001"/>
    <n v="1.637"/>
    <n v="5.9989999999999997"/>
    <n v="7.4"/>
    <n v="11.61"/>
    <n v="23.8"/>
    <n v="-40.5"/>
    <n v="3.9"/>
    <n v="147.56899999999999"/>
    <n v="2685.44"/>
    <s v="110402_201455"/>
  </r>
  <r>
    <s v="Travis Wood"/>
    <x v="1"/>
    <s v="gid_2011_04_02_milmlb_cinmlb_1"/>
    <s v="Great American Ball Park"/>
    <s v="Larry Vanover"/>
    <s v="cin"/>
    <s v="mil"/>
    <n v="44"/>
    <x v="1"/>
    <s v="S"/>
    <n v="13"/>
    <n v="3"/>
    <s v="FF"/>
    <x v="2"/>
    <n v="0.89800000000000002"/>
    <x v="1"/>
    <m/>
    <x v="4"/>
    <s v="L"/>
    <n v="0"/>
    <n v="2"/>
    <n v="2"/>
    <n v="1"/>
    <n v="0"/>
    <n v="0"/>
    <n v="4"/>
    <n v="91.1"/>
    <n v="84.1"/>
    <n v="3.25"/>
    <n v="1.68"/>
    <n v="-0.23200000000000001"/>
    <n v="2.4969999999999999"/>
    <n v="1.702"/>
    <n v="5.9240000000000004"/>
    <n v="7.1"/>
    <n v="11.47"/>
    <n v="23.8"/>
    <n v="-41.4"/>
    <n v="3.8"/>
    <n v="148.32499999999999"/>
    <n v="2658.43"/>
    <s v="110402_201433"/>
  </r>
  <r>
    <s v="Travis Wood"/>
    <x v="1"/>
    <s v="gid_2011_04_02_milmlb_cinmlb_1"/>
    <s v="Great American Ball Park"/>
    <s v="Larry Vanover"/>
    <s v="cin"/>
    <s v="mil"/>
    <n v="43"/>
    <x v="3"/>
    <s v="S"/>
    <n v="13"/>
    <n v="2"/>
    <s v="FF"/>
    <x v="2"/>
    <n v="0.90500000000000003"/>
    <x v="1"/>
    <m/>
    <x v="4"/>
    <s v="L"/>
    <n v="0"/>
    <n v="1"/>
    <n v="2"/>
    <n v="1"/>
    <n v="0"/>
    <n v="0"/>
    <n v="4"/>
    <n v="90.8"/>
    <n v="83.4"/>
    <n v="3.25"/>
    <n v="1.68"/>
    <n v="-0.45500000000000002"/>
    <n v="3.1320000000000001"/>
    <n v="1.6040000000000001"/>
    <n v="6.093"/>
    <n v="6.4"/>
    <n v="13.58"/>
    <n v="23.8"/>
    <n v="-47"/>
    <n v="3.1"/>
    <n v="154.84299999999999"/>
    <n v="2936.33"/>
    <s v="110402_201414"/>
  </r>
  <r>
    <s v="Travis Wood"/>
    <x v="1"/>
    <s v="gid_2011_04_02_milmlb_cinmlb_1"/>
    <s v="Great American Ball Park"/>
    <s v="Larry Vanover"/>
    <s v="cin"/>
    <s v="mil"/>
    <n v="36"/>
    <x v="1"/>
    <s v="S"/>
    <n v="11"/>
    <n v="2"/>
    <s v="FF"/>
    <x v="2"/>
    <n v="0.83"/>
    <x v="0"/>
    <m/>
    <x v="5"/>
    <s v="R"/>
    <n v="1"/>
    <n v="0"/>
    <n v="1"/>
    <n v="0"/>
    <n v="0"/>
    <n v="0"/>
    <n v="4"/>
    <n v="88.4"/>
    <n v="81.599999999999994"/>
    <n v="3.47"/>
    <n v="1.62"/>
    <n v="-0.157"/>
    <n v="3.0539999999999998"/>
    <n v="1.978"/>
    <n v="6.1029999999999998"/>
    <n v="1.59"/>
    <n v="9.86"/>
    <n v="23.8"/>
    <n v="-5.3"/>
    <n v="3.9"/>
    <n v="170.90799999999999"/>
    <n v="1912.44"/>
    <s v="110402_201036"/>
  </r>
  <r>
    <s v="Travis Wood"/>
    <x v="1"/>
    <s v="gid_2011_04_02_milmlb_cinmlb_1"/>
    <s v="Great American Ball Park"/>
    <s v="Larry Vanover"/>
    <s v="cin"/>
    <s v="mil"/>
    <n v="35"/>
    <x v="4"/>
    <s v="B"/>
    <n v="11"/>
    <n v="1"/>
    <s v="FC"/>
    <x v="2"/>
    <n v="0.91500000000000004"/>
    <x v="0"/>
    <m/>
    <x v="5"/>
    <s v="R"/>
    <n v="0"/>
    <n v="0"/>
    <n v="1"/>
    <n v="0"/>
    <n v="0"/>
    <n v="0"/>
    <n v="4"/>
    <n v="86.8"/>
    <n v="80.3"/>
    <n v="3.57"/>
    <n v="1.55"/>
    <n v="0.88"/>
    <n v="4.1289999999999996"/>
    <n v="2.0699999999999998"/>
    <n v="6.2990000000000004"/>
    <n v="-0.45"/>
    <n v="8.61"/>
    <n v="23.8"/>
    <n v="4"/>
    <n v="4.5"/>
    <n v="182.982"/>
    <n v="1628.11"/>
    <s v="110402_201019"/>
  </r>
  <r>
    <s v="Travis Wood"/>
    <x v="1"/>
    <s v="gid_2011_04_02_milmlb_cinmlb_1"/>
    <s v="Great American Ball Park"/>
    <s v="Larry Vanover"/>
    <s v="cin"/>
    <s v="mil"/>
    <n v="33"/>
    <x v="2"/>
    <s v="S"/>
    <n v="10"/>
    <n v="2"/>
    <s v="FT"/>
    <x v="2"/>
    <n v="0.38400000000000001"/>
    <x v="2"/>
    <m/>
    <x v="7"/>
    <s v="R"/>
    <n v="0"/>
    <n v="1"/>
    <n v="0"/>
    <n v="0"/>
    <n v="0"/>
    <n v="0"/>
    <n v="4"/>
    <n v="90.3"/>
    <n v="82.5"/>
    <n v="3.67"/>
    <n v="1.65"/>
    <n v="0.93799999999999994"/>
    <n v="2.1179999999999999"/>
    <n v="1.8480000000000001"/>
    <n v="6.024"/>
    <n v="9.39"/>
    <n v="11.72"/>
    <n v="23.7"/>
    <n v="-48.7"/>
    <n v="4.7"/>
    <n v="141.387"/>
    <n v="2896.01"/>
    <s v="110402_200925"/>
  </r>
  <r>
    <s v="Travis Wood"/>
    <x v="1"/>
    <s v="gid_2011_04_02_milmlb_cinmlb_1"/>
    <s v="Great American Ball Park"/>
    <s v="Larry Vanover"/>
    <s v="cin"/>
    <s v="mil"/>
    <n v="9"/>
    <x v="2"/>
    <s v="S"/>
    <n v="4"/>
    <n v="1"/>
    <s v="FC"/>
    <x v="2"/>
    <n v="0.91200000000000003"/>
    <x v="2"/>
    <m/>
    <x v="4"/>
    <s v="L"/>
    <n v="0"/>
    <n v="0"/>
    <n v="0"/>
    <n v="0"/>
    <n v="0"/>
    <n v="0"/>
    <n v="2"/>
    <n v="86.9"/>
    <n v="81"/>
    <n v="3.36"/>
    <n v="1.58"/>
    <n v="-0.499"/>
    <n v="1.573"/>
    <n v="1.8169999999999999"/>
    <n v="6.0759999999999996"/>
    <n v="0.59"/>
    <n v="8.4600000000000009"/>
    <n v="23.9"/>
    <n v="0.1"/>
    <n v="4.8"/>
    <n v="176.04499999999999"/>
    <n v="1608.59"/>
    <s v="110402_193149"/>
  </r>
  <r>
    <s v="Bronson Arroyo"/>
    <x v="0"/>
    <s v="gid_2011_04_03_milmlb_cinmlb_1"/>
    <s v="Great American Ball Park"/>
    <s v="Tony Randazzo"/>
    <s v="cin"/>
    <s v="mil"/>
    <n v="53"/>
    <x v="3"/>
    <s v="S"/>
    <n v="19"/>
    <n v="1"/>
    <s v="SI"/>
    <x v="2"/>
    <n v="0.91500000000000004"/>
    <x v="3"/>
    <m/>
    <x v="7"/>
    <s v="R"/>
    <n v="0"/>
    <n v="0"/>
    <n v="2"/>
    <n v="0"/>
    <n v="0"/>
    <n v="0"/>
    <n v="5"/>
    <n v="86.5"/>
    <n v="80.099999999999994"/>
    <n v="3.56"/>
    <n v="1.77"/>
    <n v="-0.153"/>
    <n v="1.8420000000000001"/>
    <n v="-2.2229999999999999"/>
    <n v="6.3479999999999999"/>
    <n v="-2.68"/>
    <n v="-7.32"/>
    <n v="23.8"/>
    <n v="20.100000000000001"/>
    <n v="7.4"/>
    <n v="243.61799999999999"/>
    <n v="1472.98"/>
    <s v="110403_142956"/>
  </r>
  <r>
    <s v="Bronson Arroyo"/>
    <x v="0"/>
    <s v="gid_2011_04_03_milmlb_cinmlb_1"/>
    <s v="Great American Ball Park"/>
    <s v="Tony Randazzo"/>
    <s v="cin"/>
    <s v="mil"/>
    <n v="43"/>
    <x v="1"/>
    <s v="S"/>
    <n v="16"/>
    <n v="1"/>
    <s v="SI"/>
    <x v="2"/>
    <n v="0.63800000000000001"/>
    <x v="0"/>
    <m/>
    <x v="3"/>
    <s v="R"/>
    <n v="0"/>
    <n v="0"/>
    <n v="2"/>
    <n v="0"/>
    <n v="1"/>
    <n v="0"/>
    <n v="4"/>
    <n v="87.8"/>
    <n v="81.900000000000006"/>
    <n v="3.32"/>
    <n v="1.39"/>
    <n v="-1.7999999999999999E-2"/>
    <n v="3.0990000000000002"/>
    <n v="-1.8520000000000001"/>
    <n v="6.4080000000000004"/>
    <n v="-1.1200000000000001"/>
    <n v="-4.7"/>
    <n v="23.9"/>
    <n v="13.4"/>
    <n v="4.5999999999999996"/>
    <n v="200.50299999999999"/>
    <n v="1747.42"/>
    <s v="110403_140402"/>
  </r>
  <r>
    <s v="Bronson Arroyo"/>
    <x v="0"/>
    <s v="gid_2011_04_03_milmlb_cinmlb_1"/>
    <s v="Great American Ball Park"/>
    <s v="Tony Randazzo"/>
    <s v="cin"/>
    <s v="mil"/>
    <n v="42"/>
    <x v="0"/>
    <s v="X"/>
    <n v="15"/>
    <n v="2"/>
    <s v="FF"/>
    <x v="2"/>
    <n v="0.75700000000000001"/>
    <x v="4"/>
    <s v="LD"/>
    <x v="0"/>
    <s v="L"/>
    <n v="0"/>
    <n v="1"/>
    <n v="1"/>
    <n v="0"/>
    <n v="1"/>
    <n v="0"/>
    <n v="4"/>
    <n v="84.4"/>
    <n v="79.599999999999994"/>
    <n v="3.39"/>
    <n v="1.63"/>
    <n v="-0.70499999999999996"/>
    <n v="3.7440000000000002"/>
    <n v="-3.0779999999999998"/>
    <n v="5.2149999999999999"/>
    <n v="-1.81"/>
    <n v="-7.13"/>
    <n v="23.9"/>
    <n v="14.2"/>
    <n v="6.9"/>
    <n v="235.12299999999999"/>
    <n v="1111.18"/>
    <s v="110403_140324"/>
  </r>
  <r>
    <s v="Bronson Arroyo"/>
    <x v="0"/>
    <s v="gid_2011_04_03_milmlb_cinmlb_1"/>
    <s v="Great American Ball Park"/>
    <s v="Tony Randazzo"/>
    <s v="cin"/>
    <s v="mil"/>
    <n v="11"/>
    <x v="4"/>
    <s v="B"/>
    <n v="3"/>
    <n v="3"/>
    <s v="SI"/>
    <x v="2"/>
    <n v="0.91500000000000004"/>
    <x v="2"/>
    <m/>
    <x v="6"/>
    <s v="R"/>
    <n v="1"/>
    <n v="1"/>
    <n v="1"/>
    <n v="0"/>
    <n v="0"/>
    <n v="0"/>
    <n v="1"/>
    <n v="86.9"/>
    <n v="79.5"/>
    <n v="3.6"/>
    <n v="1.65"/>
    <n v="-3.9E-2"/>
    <n v="1.32"/>
    <n v="-2.3530000000000002"/>
    <n v="6.2930000000000001"/>
    <n v="-3.6"/>
    <n v="-4.8"/>
    <n v="23.7"/>
    <n v="36.9"/>
    <n v="5.6"/>
    <n v="223.297"/>
    <n v="2553.0700000000002"/>
    <s v="110403_131336"/>
  </r>
  <r>
    <s v="Bronson Arroyo"/>
    <x v="0"/>
    <s v="gid_2011_04_03_milmlb_cinmlb_1"/>
    <s v="Great American Ball Park"/>
    <s v="Tony Randazzo"/>
    <s v="cin"/>
    <s v="mil"/>
    <n v="10"/>
    <x v="4"/>
    <s v="B"/>
    <n v="3"/>
    <n v="2"/>
    <s v="SI"/>
    <x v="2"/>
    <n v="0.91500000000000004"/>
    <x v="2"/>
    <m/>
    <x v="6"/>
    <s v="R"/>
    <n v="0"/>
    <n v="1"/>
    <n v="1"/>
    <n v="0"/>
    <n v="0"/>
    <n v="0"/>
    <n v="1"/>
    <n v="87.3"/>
    <n v="80.2"/>
    <n v="3.7"/>
    <n v="1.75"/>
    <n v="-1.0760000000000001"/>
    <n v="0.65700000000000003"/>
    <n v="-2.5870000000000002"/>
    <n v="6.2969999999999997"/>
    <n v="-3.14"/>
    <n v="-6.82"/>
    <n v="23.8"/>
    <n v="24.6"/>
    <n v="7.1"/>
    <n v="237.755"/>
    <n v="1772.51"/>
    <s v="110403_131310"/>
  </r>
  <r>
    <s v="Bronson Arroyo"/>
    <x v="0"/>
    <s v="gid_2011_04_03_milmlb_cinmlb_1"/>
    <s v="Great American Ball Park"/>
    <s v="Tony Randazzo"/>
    <s v="cin"/>
    <s v="mil"/>
    <n v="9"/>
    <x v="1"/>
    <s v="S"/>
    <n v="3"/>
    <n v="1"/>
    <s v="FF"/>
    <x v="2"/>
    <n v="0.75"/>
    <x v="2"/>
    <m/>
    <x v="6"/>
    <s v="R"/>
    <n v="0"/>
    <n v="0"/>
    <n v="1"/>
    <n v="0"/>
    <n v="0"/>
    <n v="0"/>
    <n v="1"/>
    <n v="85.4"/>
    <n v="77.8"/>
    <n v="3.65"/>
    <n v="1.85"/>
    <n v="1.4059999999999999"/>
    <n v="2.5059999999999998"/>
    <n v="-2.11"/>
    <n v="6.4290000000000003"/>
    <n v="-0.68"/>
    <n v="-4.3600000000000003"/>
    <n v="23.7"/>
    <n v="8.9"/>
    <n v="4.2"/>
    <n v="194.10900000000001"/>
    <n v="2156.5"/>
    <s v="110403_131243"/>
  </r>
  <r>
    <s v="Bronson Arroyo"/>
    <x v="0"/>
    <s v="gid_2011_04_03_milmlb_cinmlb_1"/>
    <s v="Great American Ball Park"/>
    <s v="Tony Randazzo"/>
    <s v="cin"/>
    <s v="mil"/>
    <n v="8"/>
    <x v="0"/>
    <s v="X"/>
    <n v="2"/>
    <n v="2"/>
    <s v="FF"/>
    <x v="2"/>
    <n v="0.83699999999999997"/>
    <x v="7"/>
    <s v="PU"/>
    <x v="5"/>
    <s v="R"/>
    <n v="0"/>
    <n v="1"/>
    <n v="0"/>
    <n v="0"/>
    <n v="0"/>
    <n v="0"/>
    <n v="1"/>
    <n v="84.4"/>
    <n v="77.099999999999994"/>
    <n v="3.47"/>
    <n v="1.62"/>
    <n v="-0.192"/>
    <n v="2.6589999999999998"/>
    <n v="-2.7530000000000001"/>
    <n v="6.125"/>
    <n v="0.06"/>
    <n v="-7.44"/>
    <n v="23.7"/>
    <n v="-0.5"/>
    <n v="7"/>
    <n v="189.67599999999999"/>
    <n v="785.91"/>
    <s v="110403_131156"/>
  </r>
  <r>
    <s v="Bronson Arroyo"/>
    <x v="0"/>
    <s v="gid_2011_04_03_milmlb_cinmlb_1"/>
    <s v="Great American Ball Park"/>
    <s v="Tony Randazzo"/>
    <s v="cin"/>
    <s v="mil"/>
    <n v="6"/>
    <x v="7"/>
    <s v="X"/>
    <n v="1"/>
    <n v="6"/>
    <s v="SI"/>
    <x v="2"/>
    <n v="0.89600000000000002"/>
    <x v="5"/>
    <s v="FB"/>
    <x v="7"/>
    <s v="R"/>
    <n v="2"/>
    <n v="2"/>
    <n v="0"/>
    <n v="0"/>
    <n v="0"/>
    <n v="0"/>
    <n v="1"/>
    <n v="87.2"/>
    <n v="80"/>
    <n v="3.56"/>
    <n v="1.77"/>
    <n v="-0.77900000000000003"/>
    <n v="3.411"/>
    <n v="-2.2389999999999999"/>
    <n v="6.6029999999999998"/>
    <n v="-1.22"/>
    <n v="-5.58"/>
    <n v="23.8"/>
    <n v="12.3"/>
    <n v="5.4"/>
    <n v="205.524"/>
    <n v="1480.95"/>
    <s v="110403_131057"/>
  </r>
  <r>
    <s v="Bronson Arroyo"/>
    <x v="0"/>
    <s v="gid_2011_04_03_milmlb_cinmlb_1"/>
    <s v="Great American Ball Park"/>
    <s v="Tony Randazzo"/>
    <s v="cin"/>
    <s v="mil"/>
    <n v="2"/>
    <x v="4"/>
    <s v="B"/>
    <n v="1"/>
    <n v="2"/>
    <s v="FF"/>
    <x v="2"/>
    <n v="0.81"/>
    <x v="5"/>
    <m/>
    <x v="7"/>
    <s v="R"/>
    <n v="0"/>
    <n v="1"/>
    <n v="0"/>
    <n v="0"/>
    <n v="0"/>
    <n v="0"/>
    <n v="1"/>
    <n v="86.8"/>
    <n v="81.099999999999994"/>
    <n v="3.5"/>
    <n v="1.65"/>
    <n v="1.1559999999999999"/>
    <n v="0.69899999999999995"/>
    <n v="-1.9430000000000001"/>
    <n v="6.2789999999999999"/>
    <n v="-1.17"/>
    <n v="-4.3899999999999997"/>
    <n v="23.9"/>
    <n v="14.9"/>
    <n v="4.3"/>
    <n v="199.17599999999999"/>
    <n v="2087.7600000000002"/>
    <s v="110403_130935"/>
  </r>
  <r>
    <s v="Francisco Cordero"/>
    <x v="0"/>
    <s v="gid_2011_04_02_milmlb_cinmlb_1"/>
    <s v="Great American Ball Park"/>
    <s v="Larry Vanover"/>
    <s v="cin"/>
    <s v="mil"/>
    <n v="7"/>
    <x v="1"/>
    <s v="S"/>
    <n v="3"/>
    <n v="2"/>
    <s v="FF"/>
    <x v="2"/>
    <n v="0.879"/>
    <x v="3"/>
    <m/>
    <x v="4"/>
    <s v="L"/>
    <n v="1"/>
    <n v="0"/>
    <n v="1"/>
    <n v="1"/>
    <n v="0"/>
    <n v="0"/>
    <n v="9"/>
    <n v="91.9"/>
    <n v="85.2"/>
    <n v="3.25"/>
    <n v="1.68"/>
    <n v="-0.71699999999999997"/>
    <n v="2.2639999999999998"/>
    <n v="-0.55000000000000004"/>
    <n v="6.1689999999999996"/>
    <n v="-6.56"/>
    <n v="10.97"/>
    <n v="23.8"/>
    <n v="41"/>
    <n v="3.9"/>
    <n v="210.785"/>
    <n v="2549.12"/>
    <s v="110402_213620"/>
  </r>
  <r>
    <s v="Nick Masset"/>
    <x v="0"/>
    <s v="gid_2011_04_02_milmlb_cinmlb_1"/>
    <s v="Great American Ball Park"/>
    <s v="Larry Vanover"/>
    <s v="cin"/>
    <s v="mil"/>
    <n v="14"/>
    <x v="4"/>
    <s v="B"/>
    <n v="4"/>
    <n v="4"/>
    <s v="FF"/>
    <x v="2"/>
    <n v="0.997"/>
    <x v="2"/>
    <m/>
    <x v="7"/>
    <s v="R"/>
    <n v="1"/>
    <n v="2"/>
    <n v="2"/>
    <n v="1"/>
    <n v="0"/>
    <n v="0"/>
    <n v="8"/>
    <n v="94.7"/>
    <n v="86.2"/>
    <n v="3.56"/>
    <n v="1.55"/>
    <n v="1.921"/>
    <n v="3.7869999999999999"/>
    <n v="-1.4999999999999999E-2"/>
    <n v="6.601"/>
    <n v="-5.01"/>
    <n v="13.85"/>
    <n v="23.7"/>
    <n v="48.1"/>
    <n v="2.2999999999999998"/>
    <n v="199.85400000000001"/>
    <n v="2972.09"/>
    <s v="110402_212243"/>
  </r>
  <r>
    <s v="Nick Masset"/>
    <x v="0"/>
    <s v="gid_2011_04_02_milmlb_cinmlb_1"/>
    <s v="Great American Ball Park"/>
    <s v="Larry Vanover"/>
    <s v="cin"/>
    <s v="mil"/>
    <n v="12"/>
    <x v="3"/>
    <s v="S"/>
    <n v="4"/>
    <n v="2"/>
    <s v="FF"/>
    <x v="2"/>
    <n v="0.72599999999999998"/>
    <x v="2"/>
    <m/>
    <x v="7"/>
    <s v="R"/>
    <n v="1"/>
    <n v="0"/>
    <n v="2"/>
    <n v="1"/>
    <n v="0"/>
    <n v="0"/>
    <n v="8"/>
    <n v="89.8"/>
    <n v="82.7"/>
    <n v="3.56"/>
    <n v="1.77"/>
    <n v="0.59799999999999998"/>
    <n v="2.6920000000000002"/>
    <n v="-0.69"/>
    <n v="6.3659999999999997"/>
    <n v="-0.93"/>
    <n v="7.79"/>
    <n v="23.8"/>
    <n v="2.5"/>
    <n v="4.5999999999999996"/>
    <n v="186.74799999999999"/>
    <n v="1520.05"/>
    <s v="110402_212136"/>
  </r>
  <r>
    <s v="Nick Masset"/>
    <x v="0"/>
    <s v="gid_2011_04_02_milmlb_cinmlb_1"/>
    <s v="Great American Ball Park"/>
    <s v="Larry Vanover"/>
    <s v="cin"/>
    <s v="mil"/>
    <n v="10"/>
    <x v="3"/>
    <s v="S"/>
    <n v="3"/>
    <n v="5"/>
    <s v="FS"/>
    <x v="2"/>
    <n v="0.872"/>
    <x v="2"/>
    <m/>
    <x v="8"/>
    <s v="L"/>
    <n v="1"/>
    <n v="2"/>
    <n v="1"/>
    <n v="1"/>
    <n v="0"/>
    <n v="0"/>
    <n v="8"/>
    <n v="87.1"/>
    <n v="80.3"/>
    <n v="3.58"/>
    <n v="1.68"/>
    <n v="-0.22600000000000001"/>
    <n v="1.4139999999999999"/>
    <n v="-0.36499999999999999"/>
    <n v="6.5460000000000003"/>
    <n v="-6.17"/>
    <n v="-0.15"/>
    <n v="23.8"/>
    <n v="15.9"/>
    <n v="8.6999999999999993"/>
    <n v="270.96199999999999"/>
    <n v="1145.74"/>
    <s v="110402_212009"/>
  </r>
  <r>
    <s v="Nick Masset"/>
    <x v="0"/>
    <s v="gid_2011_04_02_milmlb_cinmlb_1"/>
    <s v="Great American Ball Park"/>
    <s v="Larry Vanover"/>
    <s v="cin"/>
    <s v="mil"/>
    <n v="9"/>
    <x v="4"/>
    <s v="B"/>
    <n v="3"/>
    <n v="4"/>
    <s v="FF"/>
    <x v="2"/>
    <n v="0.99099999999999999"/>
    <x v="2"/>
    <m/>
    <x v="8"/>
    <s v="L"/>
    <n v="0"/>
    <n v="2"/>
    <n v="1"/>
    <n v="1"/>
    <n v="0"/>
    <n v="0"/>
    <n v="8"/>
    <n v="94.4"/>
    <n v="86.8"/>
    <n v="3.4"/>
    <n v="1.49"/>
    <n v="1.417"/>
    <n v="3.0960000000000001"/>
    <n v="-0.21"/>
    <n v="6.4349999999999996"/>
    <n v="-5.2"/>
    <n v="9.98"/>
    <n v="23.8"/>
    <n v="31.2"/>
    <n v="3.5"/>
    <n v="207.434"/>
    <n v="2289.3000000000002"/>
    <s v="110402_211941"/>
  </r>
  <r>
    <s v="Nick Masset"/>
    <x v="0"/>
    <s v="gid_2011_04_02_milmlb_cinmlb_1"/>
    <s v="Great American Ball Park"/>
    <s v="Larry Vanover"/>
    <s v="cin"/>
    <s v="mil"/>
    <n v="5"/>
    <x v="8"/>
    <s v="X"/>
    <n v="2"/>
    <n v="1"/>
    <s v="FF"/>
    <x v="2"/>
    <n v="0.98799999999999999"/>
    <x v="1"/>
    <s v="GB"/>
    <x v="2"/>
    <s v="L"/>
    <n v="0"/>
    <n v="0"/>
    <n v="1"/>
    <n v="0"/>
    <n v="0"/>
    <n v="0"/>
    <n v="8"/>
    <n v="95.5"/>
    <n v="87.7"/>
    <n v="3.09"/>
    <n v="1.56"/>
    <n v="-5.5E-2"/>
    <n v="1.363"/>
    <n v="-0.69899999999999995"/>
    <n v="6.25"/>
    <n v="-6.83"/>
    <n v="10.28"/>
    <n v="23.8"/>
    <n v="40.700000000000003"/>
    <n v="4"/>
    <n v="213.51499999999999"/>
    <n v="2525.19"/>
    <s v="110402_211701"/>
  </r>
  <r>
    <s v="Nick Masset"/>
    <x v="0"/>
    <s v="gid_2011_04_02_milmlb_cinmlb_1"/>
    <s v="Great American Ball Park"/>
    <s v="Larry Vanover"/>
    <s v="cin"/>
    <s v="mil"/>
    <n v="4"/>
    <x v="0"/>
    <s v="X"/>
    <n v="1"/>
    <n v="4"/>
    <s v="FF"/>
    <x v="2"/>
    <n v="0.997"/>
    <x v="7"/>
    <s v="PU"/>
    <x v="3"/>
    <s v="R"/>
    <n v="0"/>
    <n v="2"/>
    <n v="0"/>
    <n v="0"/>
    <n v="0"/>
    <n v="0"/>
    <n v="8"/>
    <n v="94.7"/>
    <n v="86.7"/>
    <n v="3.32"/>
    <n v="1.39"/>
    <n v="0.26700000000000002"/>
    <n v="2.9319999999999999"/>
    <n v="-0.19600000000000001"/>
    <n v="6.4779999999999998"/>
    <n v="-4.88"/>
    <n v="13.07"/>
    <n v="23.8"/>
    <n v="44.9"/>
    <n v="2.6"/>
    <n v="200.404"/>
    <n v="2832.72"/>
    <s v="110402_211616"/>
  </r>
  <r>
    <s v="Nick Masset"/>
    <x v="0"/>
    <s v="gid_2011_04_02_milmlb_cinmlb_1"/>
    <s v="Great American Ball Park"/>
    <s v="Larry Vanover"/>
    <s v="cin"/>
    <s v="mil"/>
    <n v="2"/>
    <x v="1"/>
    <s v="S"/>
    <n v="1"/>
    <n v="2"/>
    <s v="FF"/>
    <x v="2"/>
    <n v="0.99399999999999999"/>
    <x v="7"/>
    <m/>
    <x v="3"/>
    <s v="R"/>
    <n v="0"/>
    <n v="1"/>
    <n v="0"/>
    <n v="0"/>
    <n v="0"/>
    <n v="0"/>
    <n v="8"/>
    <n v="95.9"/>
    <n v="87.7"/>
    <n v="3.4"/>
    <n v="1.48"/>
    <n v="-2.5999999999999999E-2"/>
    <n v="2.9380000000000002"/>
    <n v="-0.29599999999999999"/>
    <n v="6.5140000000000002"/>
    <n v="-8.23"/>
    <n v="10.72"/>
    <n v="23.7"/>
    <n v="50.4"/>
    <n v="4.0999999999999996"/>
    <n v="217.41399999999999"/>
    <n v="2773.39"/>
    <s v="110402_211515"/>
  </r>
  <r>
    <s v="Nick Masset"/>
    <x v="0"/>
    <s v="gid_2011_04_02_milmlb_cinmlb_1"/>
    <s v="Great American Ball Park"/>
    <s v="Larry Vanover"/>
    <s v="cin"/>
    <s v="mil"/>
    <n v="1"/>
    <x v="2"/>
    <s v="S"/>
    <n v="1"/>
    <n v="1"/>
    <s v="FF"/>
    <x v="2"/>
    <n v="0.99"/>
    <x v="7"/>
    <m/>
    <x v="3"/>
    <s v="R"/>
    <n v="0"/>
    <n v="0"/>
    <n v="0"/>
    <n v="0"/>
    <n v="0"/>
    <n v="0"/>
    <n v="8"/>
    <n v="94"/>
    <n v="86.3"/>
    <n v="3.34"/>
    <n v="1.41"/>
    <n v="1.0960000000000001"/>
    <n v="1.819"/>
    <n v="-0.51200000000000001"/>
    <n v="6.3819999999999997"/>
    <n v="-5.25"/>
    <n v="12.46"/>
    <n v="23.8"/>
    <n v="38.5"/>
    <n v="3"/>
    <n v="202.786"/>
    <n v="2726.13"/>
    <s v="110402_211446"/>
  </r>
  <r>
    <s v="Travis Wood"/>
    <x v="1"/>
    <s v="gid_2011_04_02_milmlb_cinmlb_1"/>
    <s v="Great American Ball Park"/>
    <s v="Larry Vanover"/>
    <s v="cin"/>
    <s v="mil"/>
    <n v="81"/>
    <x v="0"/>
    <s v="X"/>
    <n v="23"/>
    <n v="7"/>
    <s v="FC"/>
    <x v="2"/>
    <n v="0.91900000000000004"/>
    <x v="0"/>
    <s v="FB"/>
    <x v="1"/>
    <s v="R"/>
    <n v="3"/>
    <n v="2"/>
    <n v="0"/>
    <n v="1"/>
    <n v="0"/>
    <n v="0"/>
    <n v="7"/>
    <n v="88"/>
    <n v="82.3"/>
    <n v="3.12"/>
    <n v="1.51"/>
    <n v="0.09"/>
    <n v="2.0760000000000001"/>
    <n v="1.9570000000000001"/>
    <n v="5.9850000000000003"/>
    <n v="-1.84"/>
    <n v="5.64"/>
    <n v="23.9"/>
    <n v="9.1999999999999993"/>
    <n v="5.6"/>
    <n v="197.923"/>
    <n v="1146.27"/>
    <s v="110402_210331"/>
  </r>
  <r>
    <s v="Travis Wood"/>
    <x v="1"/>
    <s v="gid_2011_04_02_milmlb_cinmlb_1"/>
    <s v="Great American Ball Park"/>
    <s v="Larry Vanover"/>
    <s v="cin"/>
    <s v="mil"/>
    <n v="80"/>
    <x v="1"/>
    <s v="S"/>
    <n v="23"/>
    <n v="6"/>
    <s v="FF"/>
    <x v="2"/>
    <n v="0.76700000000000002"/>
    <x v="0"/>
    <m/>
    <x v="1"/>
    <s v="R"/>
    <n v="3"/>
    <n v="2"/>
    <n v="0"/>
    <n v="1"/>
    <n v="0"/>
    <n v="0"/>
    <n v="7"/>
    <n v="87.8"/>
    <n v="81"/>
    <n v="3.12"/>
    <n v="1.51"/>
    <n v="0.159"/>
    <n v="2.7160000000000002"/>
    <n v="1.9610000000000001"/>
    <n v="6.0590000000000002"/>
    <n v="1.2"/>
    <n v="7.87"/>
    <n v="23.8"/>
    <n v="-2.9"/>
    <n v="4.8"/>
    <n v="171.41200000000001"/>
    <n v="1511.24"/>
    <s v="110402_210308"/>
  </r>
  <r>
    <s v="Travis Wood"/>
    <x v="1"/>
    <s v="gid_2011_04_02_milmlb_cinmlb_1"/>
    <s v="Great American Ball Park"/>
    <s v="Larry Vanover"/>
    <s v="cin"/>
    <s v="mil"/>
    <n v="79"/>
    <x v="4"/>
    <s v="B"/>
    <n v="23"/>
    <n v="5"/>
    <s v="FT"/>
    <x v="2"/>
    <n v="0.91400000000000003"/>
    <x v="0"/>
    <m/>
    <x v="1"/>
    <s v="R"/>
    <n v="2"/>
    <n v="2"/>
    <n v="0"/>
    <n v="1"/>
    <n v="0"/>
    <n v="0"/>
    <n v="7"/>
    <n v="90.7"/>
    <n v="82.8"/>
    <n v="3.11"/>
    <n v="1.38"/>
    <n v="1.5880000000000001"/>
    <n v="2.2989999999999999"/>
    <n v="1.9730000000000001"/>
    <n v="5.9249999999999998"/>
    <n v="10.39"/>
    <n v="10.210000000000001"/>
    <n v="23.7"/>
    <n v="-48"/>
    <n v="5.4"/>
    <n v="134.63399999999999"/>
    <n v="2819.04"/>
    <s v="110402_210248"/>
  </r>
  <r>
    <s v="Travis Wood"/>
    <x v="1"/>
    <s v="gid_2011_04_02_milmlb_cinmlb_1"/>
    <s v="Great American Ball Park"/>
    <s v="Larry Vanover"/>
    <s v="cin"/>
    <s v="mil"/>
    <n v="78"/>
    <x v="4"/>
    <s v="B"/>
    <n v="23"/>
    <n v="4"/>
    <s v="FF"/>
    <x v="2"/>
    <n v="0.90700000000000003"/>
    <x v="0"/>
    <m/>
    <x v="1"/>
    <s v="R"/>
    <n v="1"/>
    <n v="2"/>
    <n v="0"/>
    <n v="1"/>
    <n v="0"/>
    <n v="0"/>
    <n v="7"/>
    <n v="91.8"/>
    <n v="83.7"/>
    <n v="3.11"/>
    <n v="1.35"/>
    <n v="1.6459999999999999"/>
    <n v="1.8460000000000001"/>
    <n v="1.9830000000000001"/>
    <n v="5.9379999999999997"/>
    <n v="3.4"/>
    <n v="12.98"/>
    <n v="23.7"/>
    <n v="-27.6"/>
    <n v="2.8"/>
    <n v="165.36500000000001"/>
    <n v="2625.07"/>
    <s v="110402_210225"/>
  </r>
  <r>
    <s v="Travis Wood"/>
    <x v="1"/>
    <s v="gid_2011_04_02_milmlb_cinmlb_1"/>
    <s v="Great American Ball Park"/>
    <s v="Larry Vanover"/>
    <s v="cin"/>
    <s v="mil"/>
    <n v="77"/>
    <x v="4"/>
    <s v="B"/>
    <n v="23"/>
    <n v="3"/>
    <s v="FF"/>
    <x v="2"/>
    <n v="0.90300000000000002"/>
    <x v="0"/>
    <m/>
    <x v="1"/>
    <s v="R"/>
    <n v="0"/>
    <n v="2"/>
    <n v="0"/>
    <n v="1"/>
    <n v="0"/>
    <n v="0"/>
    <n v="7"/>
    <n v="90.5"/>
    <n v="82.4"/>
    <n v="3.07"/>
    <n v="1.32"/>
    <n v="-1.542"/>
    <n v="2.512"/>
    <n v="1.6830000000000001"/>
    <n v="5.9039999999999999"/>
    <n v="5.24"/>
    <n v="12.69"/>
    <n v="23.7"/>
    <n v="-30.6"/>
    <n v="3.1"/>
    <n v="157.625"/>
    <n v="2643.47"/>
    <s v="110402_210159"/>
  </r>
  <r>
    <s v="Travis Wood"/>
    <x v="1"/>
    <s v="gid_2011_04_02_milmlb_cinmlb_1"/>
    <s v="Great American Ball Park"/>
    <s v="Larry Vanover"/>
    <s v="cin"/>
    <s v="mil"/>
    <n v="76"/>
    <x v="2"/>
    <s v="S"/>
    <n v="23"/>
    <n v="2"/>
    <s v="FC"/>
    <x v="2"/>
    <n v="0.91600000000000004"/>
    <x v="0"/>
    <m/>
    <x v="1"/>
    <s v="R"/>
    <n v="0"/>
    <n v="1"/>
    <n v="0"/>
    <n v="1"/>
    <n v="0"/>
    <n v="0"/>
    <n v="7"/>
    <n v="86.5"/>
    <n v="79.900000000000006"/>
    <n v="3.04"/>
    <n v="1.35"/>
    <n v="0.74299999999999999"/>
    <n v="2.1139999999999999"/>
    <n v="2.0539999999999998"/>
    <n v="6.0810000000000004"/>
    <n v="-0.59"/>
    <n v="8.15"/>
    <n v="23.8"/>
    <n v="4.4000000000000004"/>
    <n v="5"/>
    <n v="184.09200000000001"/>
    <n v="1529.39"/>
    <s v="110402_210136"/>
  </r>
  <r>
    <s v="Travis Wood"/>
    <x v="1"/>
    <s v="gid_2011_04_02_milmlb_cinmlb_1"/>
    <s v="Great American Ball Park"/>
    <s v="Larry Vanover"/>
    <s v="cin"/>
    <s v="mil"/>
    <n v="71"/>
    <x v="3"/>
    <s v="S"/>
    <n v="21"/>
    <n v="4"/>
    <s v="FF"/>
    <x v="2"/>
    <n v="0.90600000000000003"/>
    <x v="2"/>
    <m/>
    <x v="6"/>
    <s v="R"/>
    <n v="1"/>
    <n v="2"/>
    <n v="2"/>
    <n v="0"/>
    <n v="0"/>
    <n v="0"/>
    <n v="6"/>
    <n v="91.6"/>
    <n v="84.2"/>
    <n v="3.65"/>
    <n v="1.85"/>
    <n v="0.64700000000000002"/>
    <n v="2.7610000000000001"/>
    <n v="1.87"/>
    <n v="6.05"/>
    <n v="5.88"/>
    <n v="11.31"/>
    <n v="23.8"/>
    <n v="-36.5"/>
    <n v="3.6"/>
    <n v="152.62299999999999"/>
    <n v="2515.3000000000002"/>
    <s v="110402_204826"/>
  </r>
  <r>
    <s v="Travis Wood"/>
    <x v="1"/>
    <s v="gid_2011_04_02_milmlb_cinmlb_1"/>
    <s v="Great American Ball Park"/>
    <s v="Larry Vanover"/>
    <s v="cin"/>
    <s v="mil"/>
    <n v="69"/>
    <x v="2"/>
    <s v="S"/>
    <n v="21"/>
    <n v="2"/>
    <s v="FC"/>
    <x v="2"/>
    <n v="0.876"/>
    <x v="2"/>
    <m/>
    <x v="6"/>
    <s v="R"/>
    <n v="1"/>
    <n v="0"/>
    <n v="2"/>
    <n v="0"/>
    <n v="0"/>
    <n v="0"/>
    <n v="6"/>
    <n v="86.7"/>
    <n v="80.400000000000006"/>
    <n v="3.8"/>
    <n v="1.68"/>
    <n v="-6.0000000000000001E-3"/>
    <n v="1.93"/>
    <n v="1.9079999999999999"/>
    <n v="6.0869999999999997"/>
    <n v="0.79"/>
    <n v="7.96"/>
    <n v="23.8"/>
    <n v="-1.1000000000000001"/>
    <n v="5"/>
    <n v="174.35599999999999"/>
    <n v="1507.71"/>
    <s v="110402_204742"/>
  </r>
  <r>
    <s v="Travis Wood"/>
    <x v="1"/>
    <s v="gid_2011_04_02_milmlb_cinmlb_1"/>
    <s v="Great American Ball Park"/>
    <s v="Larry Vanover"/>
    <s v="cin"/>
    <s v="mil"/>
    <n v="68"/>
    <x v="4"/>
    <s v="B"/>
    <n v="21"/>
    <n v="1"/>
    <s v="FC"/>
    <x v="2"/>
    <n v="0.89300000000000002"/>
    <x v="2"/>
    <m/>
    <x v="6"/>
    <s v="R"/>
    <n v="0"/>
    <n v="0"/>
    <n v="2"/>
    <n v="0"/>
    <n v="0"/>
    <n v="0"/>
    <n v="6"/>
    <n v="87.5"/>
    <n v="81.099999999999994"/>
    <n v="3.66"/>
    <n v="1.71"/>
    <n v="1.1970000000000001"/>
    <n v="3.0659999999999998"/>
    <n v="2.0329999999999999"/>
    <n v="6.2"/>
    <n v="0.73"/>
    <n v="8.4"/>
    <n v="23.8"/>
    <n v="-2.4"/>
    <n v="4.5999999999999996"/>
    <n v="175.05099999999999"/>
    <n v="1608.06"/>
    <s v="110402_204721"/>
  </r>
  <r>
    <s v="Travis Wood"/>
    <x v="1"/>
    <s v="gid_2011_04_02_milmlb_cinmlb_1"/>
    <s v="Great American Ball Park"/>
    <s v="Larry Vanover"/>
    <s v="cin"/>
    <s v="mil"/>
    <n v="63"/>
    <x v="2"/>
    <s v="S"/>
    <n v="20"/>
    <n v="2"/>
    <s v="FC"/>
    <x v="2"/>
    <n v="0.86399999999999999"/>
    <x v="2"/>
    <m/>
    <x v="5"/>
    <s v="R"/>
    <n v="1"/>
    <n v="0"/>
    <n v="1"/>
    <n v="0"/>
    <n v="0"/>
    <n v="0"/>
    <n v="6"/>
    <n v="86"/>
    <n v="79.5"/>
    <n v="3.44"/>
    <n v="1.51"/>
    <n v="0.996"/>
    <n v="2.496"/>
    <n v="2.0870000000000002"/>
    <n v="6.1189999999999998"/>
    <n v="1.19"/>
    <n v="9.5299999999999994"/>
    <n v="23.8"/>
    <n v="-4.3"/>
    <n v="4.5"/>
    <n v="172.91200000000001"/>
    <n v="1790.6"/>
    <s v="110402_204508"/>
  </r>
  <r>
    <s v="Travis Wood"/>
    <x v="1"/>
    <s v="gid_2011_04_02_milmlb_cinmlb_1"/>
    <s v="Great American Ball Park"/>
    <s v="Larry Vanover"/>
    <s v="cin"/>
    <s v="mil"/>
    <n v="61"/>
    <x v="0"/>
    <s v="X"/>
    <n v="19"/>
    <n v="1"/>
    <s v="FC"/>
    <x v="2"/>
    <n v="0.91800000000000004"/>
    <x v="0"/>
    <s v="FB"/>
    <x v="7"/>
    <s v="R"/>
    <n v="0"/>
    <n v="0"/>
    <n v="0"/>
    <n v="0"/>
    <n v="0"/>
    <n v="0"/>
    <n v="6"/>
    <n v="85.7"/>
    <n v="79.099999999999994"/>
    <n v="3.56"/>
    <n v="1.77"/>
    <n v="0.40699999999999997"/>
    <n v="1.639"/>
    <n v="1.9870000000000001"/>
    <n v="6.0949999999999998"/>
    <n v="0.13"/>
    <n v="10.06"/>
    <n v="23.8"/>
    <n v="1.8"/>
    <n v="4.5"/>
    <n v="179.28899999999999"/>
    <n v="1859.25"/>
    <s v="110402_204415"/>
  </r>
  <r>
    <s v="Travis Wood"/>
    <x v="1"/>
    <s v="gid_2011_04_02_milmlb_cinmlb_1"/>
    <s v="Great American Ball Park"/>
    <s v="Larry Vanover"/>
    <s v="cin"/>
    <s v="mil"/>
    <n v="50"/>
    <x v="1"/>
    <s v="S"/>
    <n v="16"/>
    <n v="1"/>
    <s v="FT"/>
    <x v="2"/>
    <n v="0.91300000000000003"/>
    <x v="0"/>
    <m/>
    <x v="3"/>
    <s v="R"/>
    <n v="0"/>
    <n v="0"/>
    <n v="0"/>
    <n v="0"/>
    <n v="0"/>
    <n v="0"/>
    <n v="5"/>
    <n v="90"/>
    <n v="82.6"/>
    <n v="3.32"/>
    <n v="1.39"/>
    <n v="0.53800000000000003"/>
    <n v="3.1640000000000001"/>
    <n v="1.7949999999999999"/>
    <n v="6.12"/>
    <n v="9.6"/>
    <n v="9.77"/>
    <n v="23.8"/>
    <n v="-44"/>
    <n v="5.2"/>
    <n v="135.625"/>
    <n v="2651.1"/>
    <s v="110402_202518"/>
  </r>
  <r>
    <s v="Travis Wood"/>
    <x v="1"/>
    <s v="gid_2011_04_02_milmlb_cinmlb_1"/>
    <s v="Great American Ball Park"/>
    <s v="Larry Vanover"/>
    <s v="cin"/>
    <s v="mil"/>
    <n v="42"/>
    <x v="2"/>
    <s v="S"/>
    <n v="13"/>
    <n v="1"/>
    <s v="FF"/>
    <x v="2"/>
    <n v="0.90600000000000003"/>
    <x v="1"/>
    <m/>
    <x v="4"/>
    <s v="L"/>
    <n v="0"/>
    <n v="0"/>
    <n v="2"/>
    <n v="1"/>
    <n v="0"/>
    <n v="0"/>
    <n v="4"/>
    <n v="90.1"/>
    <n v="82.5"/>
    <n v="3.4"/>
    <n v="1.62"/>
    <n v="-0.19400000000000001"/>
    <n v="2.2269999999999999"/>
    <n v="1.7070000000000001"/>
    <n v="5.907"/>
    <n v="7.02"/>
    <n v="13.07"/>
    <n v="23.8"/>
    <n v="-44.3"/>
    <n v="3.6"/>
    <n v="151.83699999999999"/>
    <n v="2863.15"/>
    <s v="110402_201354"/>
  </r>
  <r>
    <s v="Travis Wood"/>
    <x v="1"/>
    <s v="gid_2011_04_02_milmlb_cinmlb_1"/>
    <s v="Great American Ball Park"/>
    <s v="Larry Vanover"/>
    <s v="cin"/>
    <s v="mil"/>
    <n v="41"/>
    <x v="8"/>
    <s v="X"/>
    <n v="12"/>
    <n v="4"/>
    <s v="FC"/>
    <x v="2"/>
    <n v="0.51500000000000001"/>
    <x v="1"/>
    <s v="GB"/>
    <x v="6"/>
    <s v="R"/>
    <n v="1"/>
    <n v="2"/>
    <n v="2"/>
    <n v="0"/>
    <n v="0"/>
    <n v="0"/>
    <n v="4"/>
    <n v="89.2"/>
    <n v="82.4"/>
    <n v="3.65"/>
    <n v="1.85"/>
    <n v="0.83799999999999997"/>
    <n v="1.9119999999999999"/>
    <n v="1.944"/>
    <n v="6.0949999999999998"/>
    <n v="0.97"/>
    <n v="8.08"/>
    <n v="23.8"/>
    <n v="-3.1"/>
    <n v="4.5999999999999996"/>
    <n v="173.179"/>
    <n v="1570.02"/>
    <s v="110402_201310"/>
  </r>
  <r>
    <s v="Travis Wood"/>
    <x v="1"/>
    <s v="gid_2011_04_02_milmlb_cinmlb_1"/>
    <s v="Great American Ball Park"/>
    <s v="Larry Vanover"/>
    <s v="cin"/>
    <s v="mil"/>
    <n v="40"/>
    <x v="4"/>
    <s v="B"/>
    <n v="12"/>
    <n v="3"/>
    <s v="FF"/>
    <x v="2"/>
    <n v="0.90700000000000003"/>
    <x v="1"/>
    <m/>
    <x v="6"/>
    <s v="R"/>
    <n v="0"/>
    <n v="2"/>
    <n v="2"/>
    <n v="0"/>
    <n v="0"/>
    <n v="0"/>
    <n v="4"/>
    <n v="93.5"/>
    <n v="86.1"/>
    <n v="3.67"/>
    <n v="1.68"/>
    <n v="1.8520000000000001"/>
    <n v="1.8169999999999999"/>
    <n v="1.9710000000000001"/>
    <n v="5.9740000000000002"/>
    <n v="6.77"/>
    <n v="13.33"/>
    <n v="23.8"/>
    <n v="-53.8"/>
    <n v="3.3"/>
    <n v="153.16"/>
    <n v="3014.3"/>
    <s v="110402_201250"/>
  </r>
  <r>
    <s v="Travis Wood"/>
    <x v="1"/>
    <s v="gid_2011_04_02_milmlb_cinmlb_1"/>
    <s v="Great American Ball Park"/>
    <s v="Larry Vanover"/>
    <s v="cin"/>
    <s v="mil"/>
    <n v="37"/>
    <x v="0"/>
    <s v="X"/>
    <n v="11"/>
    <n v="3"/>
    <s v="FC"/>
    <x v="2"/>
    <n v="0.69499999999999995"/>
    <x v="0"/>
    <s v="FB"/>
    <x v="5"/>
    <s v="R"/>
    <n v="1"/>
    <n v="1"/>
    <n v="1"/>
    <n v="0"/>
    <n v="0"/>
    <n v="0"/>
    <n v="4"/>
    <n v="88.9"/>
    <n v="82.3"/>
    <n v="3.47"/>
    <n v="1.62"/>
    <n v="8.5999999999999993E-2"/>
    <n v="3.4180000000000001"/>
    <n v="1.9730000000000001"/>
    <n v="6.1619999999999999"/>
    <n v="1.03"/>
    <n v="10.07"/>
    <n v="23.8"/>
    <n v="-2.9"/>
    <n v="3.7"/>
    <n v="174.18"/>
    <n v="1955.58"/>
    <s v="110402_201115"/>
  </r>
  <r>
    <s v="Travis Wood"/>
    <x v="1"/>
    <s v="gid_2011_04_02_milmlb_cinmlb_1"/>
    <s v="Great American Ball Park"/>
    <s v="Larry Vanover"/>
    <s v="cin"/>
    <s v="mil"/>
    <n v="34"/>
    <x v="2"/>
    <s v="S"/>
    <n v="10"/>
    <n v="3"/>
    <s v="FF"/>
    <x v="2"/>
    <n v="0.90700000000000003"/>
    <x v="2"/>
    <m/>
    <x v="7"/>
    <s v="R"/>
    <n v="0"/>
    <n v="2"/>
    <n v="0"/>
    <n v="0"/>
    <n v="0"/>
    <n v="0"/>
    <n v="4"/>
    <n v="91.5"/>
    <n v="83.6"/>
    <n v="3.66"/>
    <n v="1.71"/>
    <n v="1.002"/>
    <n v="2.4409999999999998"/>
    <n v="1.86"/>
    <n v="6.0810000000000004"/>
    <n v="3.42"/>
    <n v="14.65"/>
    <n v="23.7"/>
    <n v="-35.200000000000003"/>
    <n v="2.1"/>
    <n v="166.89099999999999"/>
    <n v="2945.62"/>
    <s v="110402_200947"/>
  </r>
  <r>
    <s v="Travis Wood"/>
    <x v="1"/>
    <s v="gid_2011_04_02_milmlb_cinmlb_1"/>
    <s v="Great American Ball Park"/>
    <s v="Larry Vanover"/>
    <s v="cin"/>
    <s v="mil"/>
    <n v="26"/>
    <x v="0"/>
    <s v="X"/>
    <n v="7"/>
    <n v="2"/>
    <s v="FC"/>
    <x v="2"/>
    <n v="0.91200000000000003"/>
    <x v="3"/>
    <s v="GB"/>
    <x v="3"/>
    <s v="R"/>
    <n v="0"/>
    <n v="1"/>
    <n v="0"/>
    <n v="0"/>
    <n v="0"/>
    <n v="0"/>
    <n v="3"/>
    <n v="88.6"/>
    <n v="82.1"/>
    <n v="3.32"/>
    <n v="1.39"/>
    <n v="-0.89400000000000002"/>
    <n v="1.7490000000000001"/>
    <n v="1.7889999999999999"/>
    <n v="6.05"/>
    <n v="-0.02"/>
    <n v="10.16"/>
    <n v="23.8"/>
    <n v="4.7"/>
    <n v="3.9"/>
    <n v="180.12700000000001"/>
    <n v="1949.69"/>
    <s v="110402_195243"/>
  </r>
  <r>
    <s v="Travis Wood"/>
    <x v="1"/>
    <s v="gid_2011_04_02_milmlb_cinmlb_1"/>
    <s v="Great American Ball Park"/>
    <s v="Larry Vanover"/>
    <s v="cin"/>
    <s v="mil"/>
    <n v="4"/>
    <x v="0"/>
    <s v="X"/>
    <n v="1"/>
    <n v="4"/>
    <s v="FF"/>
    <x v="2"/>
    <n v="0.89700000000000002"/>
    <x v="3"/>
    <s v="GB"/>
    <x v="7"/>
    <s v="R"/>
    <n v="1"/>
    <n v="2"/>
    <n v="0"/>
    <n v="0"/>
    <n v="0"/>
    <n v="0"/>
    <n v="1"/>
    <n v="94"/>
    <n v="86.4"/>
    <n v="3.56"/>
    <n v="1.77"/>
    <n v="-0.23100000000000001"/>
    <n v="2.738"/>
    <n v="1.7350000000000001"/>
    <n v="6.1319999999999997"/>
    <n v="5.45"/>
    <n v="10.66"/>
    <n v="23.8"/>
    <n v="-33.6"/>
    <n v="3.4"/>
    <n v="153.03200000000001"/>
    <n v="2422.21"/>
    <s v="110402_191050"/>
  </r>
  <r>
    <s v="Travis Wood"/>
    <x v="1"/>
    <s v="gid_2011_04_02_milmlb_cinmlb_1"/>
    <s v="Great American Ball Park"/>
    <s v="Larry Vanover"/>
    <s v="cin"/>
    <s v="mil"/>
    <n v="2"/>
    <x v="2"/>
    <s v="S"/>
    <n v="1"/>
    <n v="2"/>
    <s v="FT"/>
    <x v="2"/>
    <n v="0.92100000000000004"/>
    <x v="3"/>
    <m/>
    <x v="7"/>
    <s v="R"/>
    <n v="1"/>
    <n v="0"/>
    <n v="0"/>
    <n v="0"/>
    <n v="0"/>
    <n v="0"/>
    <n v="1"/>
    <n v="90.7"/>
    <n v="82.7"/>
    <n v="3.69"/>
    <n v="1.7"/>
    <n v="0.85599999999999998"/>
    <n v="2.1160000000000001"/>
    <n v="1.9259999999999999"/>
    <n v="6.024"/>
    <n v="11.01"/>
    <n v="10.72"/>
    <n v="23.7"/>
    <n v="-50.1"/>
    <n v="5.4"/>
    <n v="134.34899999999999"/>
    <n v="2967.66"/>
    <s v="110402_191007"/>
  </r>
  <r>
    <s v="Travis Wood"/>
    <x v="1"/>
    <s v="gid_2011_04_02_milmlb_cinmlb_1"/>
    <s v="Great American Ball Park"/>
    <s v="Larry Vanover"/>
    <s v="cin"/>
    <s v="mil"/>
    <n v="1"/>
    <x v="4"/>
    <s v="B"/>
    <n v="1"/>
    <n v="1"/>
    <s v="FT"/>
    <x v="2"/>
    <n v="0.89200000000000002"/>
    <x v="3"/>
    <m/>
    <x v="7"/>
    <s v="R"/>
    <n v="0"/>
    <n v="0"/>
    <n v="0"/>
    <n v="0"/>
    <n v="0"/>
    <n v="0"/>
    <n v="1"/>
    <n v="90.7"/>
    <n v="83.9"/>
    <n v="3.69"/>
    <n v="1.67"/>
    <n v="1.2929999999999999"/>
    <n v="2.5009999999999999"/>
    <n v="1.93"/>
    <n v="6.0789999999999997"/>
    <n v="9.6999999999999993"/>
    <n v="10.37"/>
    <n v="23.8"/>
    <n v="-47.8"/>
    <n v="5"/>
    <n v="137.01599999999999"/>
    <n v="2789.07"/>
    <s v="110402_190948"/>
  </r>
  <r>
    <s v="Logan Ondrusek"/>
    <x v="0"/>
    <s v="gid_2011_03_31_milmlb_cinmlb_1"/>
    <s v="Great American Ball Park"/>
    <s v="Brian Gorman"/>
    <s v="cin"/>
    <s v="mil"/>
    <n v="4"/>
    <x v="4"/>
    <s v="B"/>
    <n v="2"/>
    <n v="1"/>
    <s v="FC"/>
    <x v="2"/>
    <n v="0.61699999999999999"/>
    <x v="8"/>
    <m/>
    <x v="5"/>
    <s v="R"/>
    <n v="0"/>
    <n v="0"/>
    <n v="1"/>
    <n v="0"/>
    <n v="0"/>
    <n v="0"/>
    <n v="9"/>
    <n v="91.3"/>
    <n v="85"/>
    <n v="3.43"/>
    <n v="1.62"/>
    <n v="0.77"/>
    <n v="3.806"/>
    <n v="-0.97699999999999998"/>
    <n v="6.7510000000000003"/>
    <n v="2.39"/>
    <n v="5.71"/>
    <n v="23.9"/>
    <n v="-12.8"/>
    <n v="5.0999999999999996"/>
    <n v="157.39699999999999"/>
    <n v="1237.07"/>
    <s v="110331_165859"/>
  </r>
  <r>
    <s v="Sam LeCure"/>
    <x v="0"/>
    <s v="gid_2011_03_31_milmlb_cinmlb_1"/>
    <s v="Great American Ball Park"/>
    <s v="Brian Gorman"/>
    <s v="cin"/>
    <s v="mil"/>
    <n v="1"/>
    <x v="2"/>
    <s v="S"/>
    <n v="1"/>
    <n v="1"/>
    <s v="FF"/>
    <x v="2"/>
    <n v="0.92900000000000005"/>
    <x v="0"/>
    <m/>
    <x v="3"/>
    <s v="R"/>
    <n v="0"/>
    <n v="0"/>
    <n v="0"/>
    <n v="0"/>
    <n v="0"/>
    <n v="0"/>
    <n v="8"/>
    <n v="88"/>
    <n v="81.599999999999994"/>
    <n v="3.32"/>
    <n v="1.51"/>
    <n v="-4.1000000000000002E-2"/>
    <n v="1.909"/>
    <n v="-1.956"/>
    <n v="5.7990000000000004"/>
    <n v="-5.36"/>
    <n v="9.64"/>
    <n v="23.8"/>
    <n v="24.6"/>
    <n v="4.5"/>
    <n v="208.97300000000001"/>
    <n v="2108.71"/>
    <s v="110331_163847"/>
  </r>
  <r>
    <s v="Jordan Smith"/>
    <x v="0"/>
    <s v="gid_2011_03_31_milmlb_cinmlb_1"/>
    <s v="Great American Ball Park"/>
    <s v="Brian Gorman"/>
    <s v="cin"/>
    <s v="mil"/>
    <n v="25"/>
    <x v="7"/>
    <s v="X"/>
    <n v="5"/>
    <n v="5"/>
    <s v="FT"/>
    <x v="2"/>
    <n v="0.90600000000000003"/>
    <x v="1"/>
    <s v="GB"/>
    <x v="1"/>
    <s v="R"/>
    <n v="2"/>
    <n v="2"/>
    <n v="2"/>
    <n v="1"/>
    <n v="1"/>
    <n v="1"/>
    <n v="7"/>
    <n v="92.7"/>
    <n v="85.6"/>
    <n v="3.12"/>
    <n v="1.51"/>
    <n v="-0.68100000000000005"/>
    <n v="2.2170000000000001"/>
    <n v="-2.6840000000000002"/>
    <n v="5.915"/>
    <n v="-10.32"/>
    <n v="5.46"/>
    <n v="23.8"/>
    <n v="37"/>
    <n v="6.3"/>
    <n v="241.93600000000001"/>
    <n v="2333.96"/>
    <s v="110331_162116"/>
  </r>
  <r>
    <s v="Jordan Smith"/>
    <x v="0"/>
    <s v="gid_2011_03_31_milmlb_cinmlb_1"/>
    <s v="Great American Ball Park"/>
    <s v="Brian Gorman"/>
    <s v="cin"/>
    <s v="mil"/>
    <n v="8"/>
    <x v="10"/>
    <s v="S"/>
    <n v="2"/>
    <n v="3"/>
    <s v="FT"/>
    <x v="2"/>
    <n v="0.93200000000000005"/>
    <x v="4"/>
    <m/>
    <x v="5"/>
    <s v="R"/>
    <n v="1"/>
    <n v="1"/>
    <n v="1"/>
    <n v="0"/>
    <n v="0"/>
    <n v="0"/>
    <n v="7"/>
    <n v="92.2"/>
    <n v="85.2"/>
    <n v="3.33"/>
    <n v="1.62"/>
    <n v="-1.01"/>
    <n v="1.7470000000000001"/>
    <n v="-2.7570000000000001"/>
    <n v="5.7320000000000002"/>
    <n v="-10.32"/>
    <n v="1.0900000000000001"/>
    <n v="23.8"/>
    <n v="29.1"/>
    <n v="7.8"/>
    <n v="263.76299999999998"/>
    <n v="2058.04"/>
    <s v="110331_161349"/>
  </r>
  <r>
    <s v="Jordan Smith"/>
    <x v="0"/>
    <s v="gid_2011_03_31_milmlb_cinmlb_1"/>
    <s v="Great American Ball Park"/>
    <s v="Brian Gorman"/>
    <s v="cin"/>
    <s v="mil"/>
    <n v="5"/>
    <x v="2"/>
    <s v="S"/>
    <n v="1"/>
    <n v="5"/>
    <s v="FT"/>
    <x v="2"/>
    <n v="0.92200000000000004"/>
    <x v="2"/>
    <m/>
    <x v="7"/>
    <s v="R"/>
    <n v="2"/>
    <n v="2"/>
    <n v="0"/>
    <n v="0"/>
    <n v="0"/>
    <n v="0"/>
    <n v="7"/>
    <n v="91.7"/>
    <n v="84.1"/>
    <n v="3.56"/>
    <n v="1.77"/>
    <n v="-1.0920000000000001"/>
    <n v="2.9620000000000002"/>
    <n v="-2.71"/>
    <n v="5.9749999999999996"/>
    <n v="-9.42"/>
    <n v="1.01"/>
    <n v="23.8"/>
    <n v="26.7"/>
    <n v="7.7"/>
    <n v="263.61799999999999"/>
    <n v="1858.92"/>
    <s v="110331_161242"/>
  </r>
  <r>
    <s v="Jordan Smith"/>
    <x v="0"/>
    <s v="gid_2011_03_31_milmlb_cinmlb_1"/>
    <s v="Great American Ball Park"/>
    <s v="Brian Gorman"/>
    <s v="cin"/>
    <s v="mil"/>
    <n v="4"/>
    <x v="1"/>
    <s v="S"/>
    <n v="1"/>
    <n v="4"/>
    <s v="FT"/>
    <x v="2"/>
    <n v="0.92900000000000005"/>
    <x v="2"/>
    <m/>
    <x v="7"/>
    <s v="R"/>
    <n v="2"/>
    <n v="1"/>
    <n v="0"/>
    <n v="0"/>
    <n v="0"/>
    <n v="0"/>
    <n v="7"/>
    <n v="90.3"/>
    <n v="82.9"/>
    <n v="3.56"/>
    <n v="1.77"/>
    <n v="-0.33800000000000002"/>
    <n v="2.5019999999999998"/>
    <n v="-2.6080000000000001"/>
    <n v="5.9029999999999996"/>
    <n v="-10.07"/>
    <n v="1.39"/>
    <n v="23.8"/>
    <n v="27.4"/>
    <n v="7.9"/>
    <n v="261.887"/>
    <n v="1963.16"/>
    <s v="110331_161206"/>
  </r>
  <r>
    <s v="Jordan Smith"/>
    <x v="0"/>
    <s v="gid_2011_03_31_milmlb_cinmlb_1"/>
    <s v="Great American Ball Park"/>
    <s v="Brian Gorman"/>
    <s v="cin"/>
    <s v="mil"/>
    <n v="3"/>
    <x v="4"/>
    <s v="B"/>
    <n v="1"/>
    <n v="3"/>
    <s v="FT"/>
    <x v="2"/>
    <n v="0.93100000000000005"/>
    <x v="2"/>
    <m/>
    <x v="7"/>
    <s v="R"/>
    <n v="1"/>
    <n v="1"/>
    <n v="0"/>
    <n v="0"/>
    <n v="0"/>
    <n v="0"/>
    <n v="7"/>
    <n v="91.1"/>
    <n v="83.9"/>
    <n v="3.6"/>
    <n v="1.57"/>
    <n v="-1.321"/>
    <n v="2.6339999999999999"/>
    <n v="-2.601"/>
    <n v="5.9329999999999998"/>
    <n v="-10.5"/>
    <n v="2.94"/>
    <n v="23.8"/>
    <n v="32.299999999999997"/>
    <n v="7.4"/>
    <n v="254.167"/>
    <n v="2134.58"/>
    <s v="110331_161145"/>
  </r>
  <r>
    <s v="Edinson Volquez"/>
    <x v="0"/>
    <s v="gid_2011_03_31_milmlb_cinmlb_1"/>
    <s v="Great American Ball Park"/>
    <s v="Brian Gorman"/>
    <s v="cin"/>
    <s v="mil"/>
    <n v="84"/>
    <x v="1"/>
    <s v="S"/>
    <n v="25"/>
    <n v="2"/>
    <s v="FF"/>
    <x v="2"/>
    <n v="0.89"/>
    <x v="3"/>
    <m/>
    <x v="3"/>
    <s v="R"/>
    <n v="0"/>
    <n v="1"/>
    <n v="1"/>
    <n v="0"/>
    <n v="0"/>
    <n v="0"/>
    <n v="6"/>
    <n v="93.7"/>
    <n v="87.1"/>
    <n v="3.32"/>
    <n v="1.39"/>
    <n v="1.1559999999999999"/>
    <n v="1.994"/>
    <n v="-1.9379999999999999"/>
    <n v="5.5469999999999997"/>
    <n v="-6.47"/>
    <n v="9.32"/>
    <n v="23.8"/>
    <n v="33.700000000000003"/>
    <n v="3.9"/>
    <n v="214.636"/>
    <n v="2315.19"/>
    <s v="110331_155139"/>
  </r>
  <r>
    <s v="Edinson Volquez"/>
    <x v="0"/>
    <s v="gid_2011_03_31_milmlb_cinmlb_1"/>
    <s v="Great American Ball Park"/>
    <s v="Brian Gorman"/>
    <s v="cin"/>
    <s v="mil"/>
    <n v="81"/>
    <x v="4"/>
    <s v="B"/>
    <n v="24"/>
    <n v="2"/>
    <s v="SI"/>
    <x v="2"/>
    <n v="0.61699999999999999"/>
    <x v="3"/>
    <m/>
    <x v="0"/>
    <s v="L"/>
    <n v="0"/>
    <n v="1"/>
    <n v="0"/>
    <n v="0"/>
    <n v="0"/>
    <n v="0"/>
    <n v="6"/>
    <n v="91.2"/>
    <n v="84.2"/>
    <n v="3.39"/>
    <n v="1.63"/>
    <n v="-1.3440000000000001"/>
    <n v="3.0030000000000001"/>
    <n v="-2.1549999999999998"/>
    <n v="5.6879999999999997"/>
    <n v="-5.12"/>
    <n v="6.26"/>
    <n v="23.8"/>
    <n v="21.6"/>
    <n v="5.0999999999999996"/>
    <n v="219.09299999999999"/>
    <n v="1597.69"/>
    <s v="110331_155020"/>
  </r>
  <r>
    <s v="Edinson Volquez"/>
    <x v="0"/>
    <s v="gid_2011_03_31_milmlb_cinmlb_1"/>
    <s v="Great American Ball Park"/>
    <s v="Brian Gorman"/>
    <s v="cin"/>
    <s v="mil"/>
    <n v="75"/>
    <x v="0"/>
    <s v="X"/>
    <n v="22"/>
    <n v="5"/>
    <s v="SI"/>
    <x v="2"/>
    <n v="0.97099999999999997"/>
    <x v="3"/>
    <s v="GB"/>
    <x v="4"/>
    <s v="L"/>
    <n v="2"/>
    <n v="2"/>
    <n v="1"/>
    <n v="0"/>
    <n v="0"/>
    <n v="0"/>
    <n v="5"/>
    <n v="93.4"/>
    <n v="84.9"/>
    <n v="3.18"/>
    <n v="1.59"/>
    <n v="-0.74"/>
    <n v="3.4359999999999999"/>
    <n v="-2.0750000000000002"/>
    <n v="5.5149999999999997"/>
    <n v="-10.69"/>
    <n v="3.43"/>
    <n v="23.7"/>
    <n v="35.1"/>
    <n v="6.9"/>
    <n v="252.017"/>
    <n v="2228.1799999999998"/>
    <s v="110331_154132"/>
  </r>
  <r>
    <s v="Edinson Volquez"/>
    <x v="0"/>
    <s v="gid_2011_03_31_milmlb_cinmlb_1"/>
    <s v="Great American Ball Park"/>
    <s v="Brian Gorman"/>
    <s v="cin"/>
    <s v="mil"/>
    <n v="65"/>
    <x v="0"/>
    <s v="X"/>
    <n v="19"/>
    <n v="4"/>
    <s v="SI"/>
    <x v="2"/>
    <n v="0.56000000000000005"/>
    <x v="3"/>
    <s v="GB"/>
    <x v="7"/>
    <s v="R"/>
    <n v="1"/>
    <n v="2"/>
    <n v="2"/>
    <n v="0"/>
    <n v="0"/>
    <n v="0"/>
    <n v="4"/>
    <n v="94.5"/>
    <n v="87.1"/>
    <n v="3.56"/>
    <n v="1.77"/>
    <n v="0.27500000000000002"/>
    <n v="2.8029999999999999"/>
    <n v="-1.8149999999999999"/>
    <n v="5.5990000000000002"/>
    <n v="-5.68"/>
    <n v="6.58"/>
    <n v="23.8"/>
    <n v="24.9"/>
    <n v="4.7"/>
    <n v="220.613"/>
    <n v="1776.27"/>
    <s v="110331_152907"/>
  </r>
  <r>
    <s v="Edinson Volquez"/>
    <x v="0"/>
    <s v="gid_2011_03_31_milmlb_cinmlb_1"/>
    <s v="Great American Ball Park"/>
    <s v="Brian Gorman"/>
    <s v="cin"/>
    <s v="mil"/>
    <n v="64"/>
    <x v="1"/>
    <s v="S"/>
    <n v="19"/>
    <n v="3"/>
    <s v="SI"/>
    <x v="2"/>
    <n v="0.97199999999999998"/>
    <x v="3"/>
    <m/>
    <x v="7"/>
    <s v="R"/>
    <n v="1"/>
    <n v="1"/>
    <n v="2"/>
    <n v="0"/>
    <n v="0"/>
    <n v="0"/>
    <n v="4"/>
    <n v="92.7"/>
    <n v="84.9"/>
    <n v="3.56"/>
    <n v="1.77"/>
    <n v="-0.30399999999999999"/>
    <n v="2.3559999999999999"/>
    <n v="-1.919"/>
    <n v="5.5750000000000002"/>
    <n v="-9.66"/>
    <n v="5.5"/>
    <n v="23.8"/>
    <n v="35.200000000000003"/>
    <n v="6.2"/>
    <n v="240.15"/>
    <n v="2206.79"/>
    <s v="110331_152839"/>
  </r>
  <r>
    <s v="Edinson Volquez"/>
    <x v="0"/>
    <s v="gid_2011_03_31_milmlb_cinmlb_1"/>
    <s v="Great American Ball Park"/>
    <s v="Brian Gorman"/>
    <s v="cin"/>
    <s v="mil"/>
    <n v="57"/>
    <x v="4"/>
    <s v="B"/>
    <n v="16"/>
    <n v="1"/>
    <s v="FF"/>
    <x v="2"/>
    <n v="0.94899999999999995"/>
    <x v="3"/>
    <m/>
    <x v="3"/>
    <s v="R"/>
    <n v="0"/>
    <n v="0"/>
    <n v="2"/>
    <n v="0"/>
    <n v="0"/>
    <n v="0"/>
    <n v="3"/>
    <n v="93"/>
    <n v="85.7"/>
    <n v="3.32"/>
    <n v="1.46"/>
    <n v="0.65300000000000002"/>
    <n v="0.98299999999999998"/>
    <n v="-1.9710000000000001"/>
    <n v="5.5990000000000002"/>
    <n v="-5.04"/>
    <n v="11.44"/>
    <n v="23.8"/>
    <n v="30.3"/>
    <n v="3.3"/>
    <n v="203.703"/>
    <n v="2502.5300000000002"/>
    <s v="110331_151005"/>
  </r>
  <r>
    <s v="Edinson Volquez"/>
    <x v="0"/>
    <s v="gid_2011_03_31_milmlb_cinmlb_1"/>
    <s v="Great American Ball Park"/>
    <s v="Brian Gorman"/>
    <s v="cin"/>
    <s v="mil"/>
    <n v="42"/>
    <x v="4"/>
    <s v="B"/>
    <n v="12"/>
    <n v="2"/>
    <s v="SI"/>
    <x v="2"/>
    <n v="0.92800000000000005"/>
    <x v="8"/>
    <m/>
    <x v="6"/>
    <s v="R"/>
    <n v="0"/>
    <n v="1"/>
    <n v="2"/>
    <n v="0"/>
    <n v="1"/>
    <n v="0"/>
    <n v="2"/>
    <n v="95.3"/>
    <n v="88.9"/>
    <n v="3.7"/>
    <n v="1.85"/>
    <n v="0.28499999999999998"/>
    <n v="1.698"/>
    <n v="-2.2549999999999999"/>
    <n v="5.4109999999999996"/>
    <n v="-8.0500000000000007"/>
    <n v="5.85"/>
    <n v="23.9"/>
    <n v="33.299999999999997"/>
    <n v="5.3"/>
    <n v="233.79499999999999"/>
    <n v="2071.09"/>
    <s v="110331_144947"/>
  </r>
  <r>
    <s v="Edinson Volquez"/>
    <x v="0"/>
    <s v="gid_2011_03_31_milmlb_cinmlb_1"/>
    <s v="Great American Ball Park"/>
    <s v="Brian Gorman"/>
    <s v="cin"/>
    <s v="mil"/>
    <n v="41"/>
    <x v="2"/>
    <s v="S"/>
    <n v="12"/>
    <n v="1"/>
    <s v="FF"/>
    <x v="2"/>
    <n v="0.96199999999999997"/>
    <x v="8"/>
    <m/>
    <x v="6"/>
    <s v="R"/>
    <n v="0"/>
    <n v="0"/>
    <n v="2"/>
    <n v="0"/>
    <n v="1"/>
    <n v="0"/>
    <n v="2"/>
    <n v="94.8"/>
    <n v="88.2"/>
    <n v="3.65"/>
    <n v="1.71"/>
    <n v="0.67900000000000005"/>
    <n v="2.0529999999999999"/>
    <n v="-2.0499999999999998"/>
    <n v="5.6390000000000002"/>
    <n v="-4.7"/>
    <n v="9.36"/>
    <n v="23.9"/>
    <n v="26.5"/>
    <n v="3.5"/>
    <n v="206.57900000000001"/>
    <n v="2167.08"/>
    <s v="110331_144918"/>
  </r>
  <r>
    <s v="Edinson Volquez"/>
    <x v="0"/>
    <s v="gid_2011_03_31_milmlb_cinmlb_1"/>
    <s v="Great American Ball Park"/>
    <s v="Brian Gorman"/>
    <s v="cin"/>
    <s v="mil"/>
    <n v="26"/>
    <x v="2"/>
    <s v="S"/>
    <n v="7"/>
    <n v="1"/>
    <s v="FF"/>
    <x v="2"/>
    <n v="0.92400000000000004"/>
    <x v="2"/>
    <m/>
    <x v="3"/>
    <s v="R"/>
    <n v="0"/>
    <n v="0"/>
    <n v="2"/>
    <n v="1"/>
    <n v="0"/>
    <n v="0"/>
    <n v="1"/>
    <n v="93.6"/>
    <n v="86.9"/>
    <n v="3.08"/>
    <n v="1.29"/>
    <n v="0.67900000000000005"/>
    <n v="2.2639999999999998"/>
    <n v="-2.14"/>
    <n v="5.5220000000000002"/>
    <n v="-1.95"/>
    <n v="6.71"/>
    <n v="23.8"/>
    <n v="5.9"/>
    <n v="4.3"/>
    <n v="196.08099999999999"/>
    <n v="1424.31"/>
    <s v="110331_142617"/>
  </r>
  <r>
    <s v="Edinson Volquez"/>
    <x v="0"/>
    <s v="gid_2011_03_31_milmlb_cinmlb_1"/>
    <s v="Great American Ball Park"/>
    <s v="Brian Gorman"/>
    <s v="cin"/>
    <s v="mil"/>
    <n v="2"/>
    <x v="2"/>
    <s v="S"/>
    <n v="1"/>
    <n v="2"/>
    <s v="SI"/>
    <x v="2"/>
    <n v="0.96399999999999997"/>
    <x v="5"/>
    <m/>
    <x v="7"/>
    <s v="R"/>
    <n v="0"/>
    <n v="1"/>
    <n v="0"/>
    <n v="0"/>
    <n v="0"/>
    <n v="0"/>
    <n v="1"/>
    <n v="90.9"/>
    <n v="84.3"/>
    <n v="3.48"/>
    <n v="1.59"/>
    <n v="-0.71399999999999997"/>
    <n v="1.6819999999999999"/>
    <n v="-2.157"/>
    <n v="5.5949999999999998"/>
    <n v="-9.59"/>
    <n v="5.97"/>
    <n v="23.8"/>
    <n v="35.200000000000003"/>
    <n v="6.2"/>
    <n v="237.91399999999999"/>
    <n v="2226.4699999999998"/>
    <s v="110331_141300"/>
  </r>
  <r>
    <s v="Logan Ondrusek"/>
    <x v="0"/>
    <s v="gid_2011_03_31_milmlb_cinmlb_1"/>
    <s v="Great American Ball Park"/>
    <s v="Brian Gorman"/>
    <s v="cin"/>
    <s v="mil"/>
    <n v="11"/>
    <x v="3"/>
    <s v="S"/>
    <n v="3"/>
    <n v="2"/>
    <s v="SI"/>
    <x v="2"/>
    <n v="0.75600000000000001"/>
    <x v="2"/>
    <m/>
    <x v="6"/>
    <s v="R"/>
    <n v="0"/>
    <n v="1"/>
    <n v="1"/>
    <n v="1"/>
    <n v="0"/>
    <n v="0"/>
    <n v="9"/>
    <n v="90.6"/>
    <n v="84.1"/>
    <n v="3.65"/>
    <n v="1.85"/>
    <n v="1.0999999999999999E-2"/>
    <n v="2.7749999999999999"/>
    <n v="-0.68600000000000005"/>
    <n v="6.665"/>
    <n v="-6.11"/>
    <n v="8.65"/>
    <n v="23.8"/>
    <n v="29.7"/>
    <n v="4.7"/>
    <n v="215.11500000000001"/>
    <n v="2086.54"/>
    <s v="110331_170243"/>
  </r>
  <r>
    <s v="Logan Ondrusek"/>
    <x v="0"/>
    <s v="gid_2011_03_31_milmlb_cinmlb_1"/>
    <s v="Great American Ball Park"/>
    <s v="Brian Gorman"/>
    <s v="cin"/>
    <s v="mil"/>
    <n v="10"/>
    <x v="2"/>
    <s v="S"/>
    <n v="3"/>
    <n v="1"/>
    <s v="FC"/>
    <x v="2"/>
    <n v="0.57999999999999996"/>
    <x v="2"/>
    <m/>
    <x v="6"/>
    <s v="R"/>
    <n v="0"/>
    <n v="0"/>
    <n v="1"/>
    <n v="1"/>
    <n v="0"/>
    <n v="0"/>
    <n v="9"/>
    <n v="88.6"/>
    <n v="83.3"/>
    <n v="3.5"/>
    <n v="1.74"/>
    <n v="1.0049999999999999"/>
    <n v="2.0670000000000002"/>
    <n v="-0.82799999999999996"/>
    <n v="6.5510000000000002"/>
    <n v="1.05"/>
    <n v="6.55"/>
    <n v="23.9"/>
    <n v="-6.5"/>
    <n v="5.0999999999999996"/>
    <n v="170.959"/>
    <n v="1295.67"/>
    <s v="110331_170127"/>
  </r>
  <r>
    <s v="Jordan Smith"/>
    <x v="0"/>
    <s v="gid_2011_03_31_milmlb_cinmlb_1"/>
    <s v="Great American Ball Park"/>
    <s v="Brian Gorman"/>
    <s v="cin"/>
    <s v="mil"/>
    <n v="22"/>
    <x v="4"/>
    <s v="B"/>
    <n v="5"/>
    <n v="2"/>
    <s v="FT"/>
    <x v="2"/>
    <n v="0.92400000000000004"/>
    <x v="1"/>
    <m/>
    <x v="1"/>
    <s v="R"/>
    <n v="0"/>
    <n v="1"/>
    <n v="2"/>
    <n v="1"/>
    <n v="1"/>
    <n v="0"/>
    <n v="7"/>
    <n v="90.4"/>
    <n v="82.9"/>
    <n v="3.12"/>
    <n v="1.51"/>
    <n v="-2.1930000000000001"/>
    <n v="3.4449999999999998"/>
    <n v="-3.052"/>
    <n v="5.9779999999999998"/>
    <n v="-9.08"/>
    <n v="2.04"/>
    <n v="23.8"/>
    <n v="27.4"/>
    <n v="7.4"/>
    <n v="257.07600000000002"/>
    <n v="1803.14"/>
    <s v="110331_161933"/>
  </r>
  <r>
    <s v="Edinson Volquez"/>
    <x v="0"/>
    <s v="gid_2011_03_31_milmlb_cinmlb_1"/>
    <s v="Great American Ball Park"/>
    <s v="Brian Gorman"/>
    <s v="cin"/>
    <s v="mil"/>
    <n v="9"/>
    <x v="7"/>
    <s v="X"/>
    <n v="2"/>
    <n v="2"/>
    <s v="SI"/>
    <x v="2"/>
    <n v="0.94899999999999995"/>
    <x v="5"/>
    <s v="FB"/>
    <x v="5"/>
    <s v="R"/>
    <n v="0"/>
    <n v="1"/>
    <n v="0"/>
    <n v="0"/>
    <n v="0"/>
    <n v="0"/>
    <n v="1"/>
    <n v="93.3"/>
    <n v="86.3"/>
    <n v="3.33"/>
    <n v="1.62"/>
    <n v="-0.98699999999999999"/>
    <n v="1.9179999999999999"/>
    <n v="-2.206"/>
    <n v="5.617"/>
    <n v="-6.65"/>
    <n v="4.8"/>
    <n v="23.8"/>
    <n v="25.4"/>
    <n v="5.7"/>
    <n v="233.964"/>
    <n v="1656.44"/>
    <s v="110331_141607"/>
  </r>
  <r>
    <s v="Edinson Volquez"/>
    <x v="0"/>
    <s v="gid_2011_03_31_milmlb_cinmlb_1"/>
    <s v="Great American Ball Park"/>
    <s v="Brian Gorman"/>
    <s v="cin"/>
    <s v="mil"/>
    <n v="1"/>
    <x v="2"/>
    <s v="S"/>
    <n v="1"/>
    <n v="1"/>
    <s v="FF"/>
    <x v="2"/>
    <n v="0.89300000000000002"/>
    <x v="5"/>
    <m/>
    <x v="7"/>
    <s v="R"/>
    <n v="0"/>
    <n v="0"/>
    <n v="0"/>
    <n v="0"/>
    <n v="0"/>
    <n v="0"/>
    <n v="1"/>
    <n v="92.2"/>
    <n v="86.1"/>
    <n v="3.67"/>
    <n v="1.52"/>
    <n v="-0.56899999999999995"/>
    <n v="2.4180000000000001"/>
    <n v="-2.2839999999999998"/>
    <n v="5.7409999999999997"/>
    <n v="-3.09"/>
    <n v="7.03"/>
    <n v="23.9"/>
    <n v="13.5"/>
    <n v="4.4000000000000004"/>
    <n v="203.59100000000001"/>
    <n v="1552.71"/>
    <s v="110331_141245"/>
  </r>
  <r>
    <s v="Logan Ondrusek"/>
    <x v="0"/>
    <s v="gid_2011_03_31_milmlb_cinmlb_1"/>
    <s v="Great American Ball Park"/>
    <s v="Brian Gorman"/>
    <s v="cin"/>
    <s v="mil"/>
    <n v="20"/>
    <x v="0"/>
    <s v="X"/>
    <n v="5"/>
    <n v="1"/>
    <s v="FF"/>
    <x v="2"/>
    <n v="0.47599999999999998"/>
    <x v="3"/>
    <s v="GB"/>
    <x v="1"/>
    <s v="R"/>
    <n v="0"/>
    <n v="0"/>
    <n v="2"/>
    <n v="1"/>
    <n v="1"/>
    <n v="0"/>
    <n v="9"/>
    <n v="90.2"/>
    <n v="84.1"/>
    <n v="3.12"/>
    <n v="1.51"/>
    <n v="-0.41299999999999998"/>
    <n v="1.621"/>
    <n v="-0.95599999999999996"/>
    <n v="6.4580000000000002"/>
    <n v="-1.01"/>
    <n v="6.09"/>
    <n v="23.9"/>
    <n v="3.7"/>
    <n v="5.2"/>
    <n v="189.392"/>
    <n v="1216.49"/>
    <s v="110331_170706"/>
  </r>
  <r>
    <s v="Logan Ondrusek"/>
    <x v="0"/>
    <s v="gid_2011_03_31_milmlb_cinmlb_1"/>
    <s v="Great American Ball Park"/>
    <s v="Brian Gorman"/>
    <s v="cin"/>
    <s v="mil"/>
    <n v="15"/>
    <x v="3"/>
    <s v="S"/>
    <n v="3"/>
    <n v="6"/>
    <s v="SI"/>
    <x v="2"/>
    <n v="0.78200000000000003"/>
    <x v="2"/>
    <m/>
    <x v="6"/>
    <s v="R"/>
    <n v="2"/>
    <n v="2"/>
    <n v="1"/>
    <n v="1"/>
    <n v="1"/>
    <n v="0"/>
    <n v="9"/>
    <n v="90.7"/>
    <n v="84.5"/>
    <n v="3.65"/>
    <n v="1.85"/>
    <n v="-0.503"/>
    <n v="3.242"/>
    <n v="-0.628"/>
    <n v="6.53"/>
    <n v="-6.09"/>
    <n v="8.48"/>
    <n v="23.9"/>
    <n v="30.8"/>
    <n v="4.5999999999999996"/>
    <n v="215.55"/>
    <n v="2070.64"/>
    <s v="110331_170532"/>
  </r>
  <r>
    <s v="Logan Ondrusek"/>
    <x v="0"/>
    <s v="gid_2011_03_31_milmlb_cinmlb_1"/>
    <s v="Great American Ball Park"/>
    <s v="Brian Gorman"/>
    <s v="cin"/>
    <s v="mil"/>
    <n v="12"/>
    <x v="4"/>
    <s v="B"/>
    <n v="3"/>
    <n v="3"/>
    <s v="FF"/>
    <x v="2"/>
    <n v="0.48899999999999999"/>
    <x v="2"/>
    <m/>
    <x v="6"/>
    <s v="R"/>
    <n v="0"/>
    <n v="2"/>
    <n v="1"/>
    <n v="1"/>
    <n v="0"/>
    <n v="0"/>
    <n v="9"/>
    <n v="90.6"/>
    <n v="84.3"/>
    <n v="3.7"/>
    <n v="1.77"/>
    <n v="1.0720000000000001"/>
    <n v="3.0289999999999999"/>
    <n v="-0.55600000000000005"/>
    <n v="6.5149999999999997"/>
    <n v="0.71"/>
    <n v="7.25"/>
    <n v="23.9"/>
    <n v="-5.7"/>
    <n v="4.5"/>
    <n v="174.422"/>
    <n v="1441.56"/>
    <s v="110331_170314"/>
  </r>
  <r>
    <s v="Logan Ondrusek"/>
    <x v="0"/>
    <s v="gid_2011_03_31_milmlb_cinmlb_1"/>
    <s v="Great American Ball Park"/>
    <s v="Brian Gorman"/>
    <s v="cin"/>
    <s v="mil"/>
    <n v="9"/>
    <x v="4"/>
    <s v="B"/>
    <n v="2"/>
    <n v="6"/>
    <s v="FC"/>
    <x v="2"/>
    <n v="0.63500000000000001"/>
    <x v="8"/>
    <m/>
    <x v="5"/>
    <s v="R"/>
    <n v="3"/>
    <n v="2"/>
    <n v="1"/>
    <n v="0"/>
    <n v="0"/>
    <n v="0"/>
    <n v="9"/>
    <n v="89.2"/>
    <n v="83.2"/>
    <n v="3.47"/>
    <n v="1.62"/>
    <n v="2.1549999999999998"/>
    <n v="3.177"/>
    <n v="-0.621"/>
    <n v="6.5519999999999996"/>
    <n v="2.76"/>
    <n v="4.9400000000000004"/>
    <n v="23.9"/>
    <n v="-13.7"/>
    <n v="5.8"/>
    <n v="151"/>
    <n v="1105.1600000000001"/>
    <s v="110331_170028"/>
  </r>
  <r>
    <s v="Logan Ondrusek"/>
    <x v="0"/>
    <s v="gid_2011_03_31_milmlb_cinmlb_1"/>
    <s v="Great American Ball Park"/>
    <s v="Brian Gorman"/>
    <s v="cin"/>
    <s v="mil"/>
    <n v="7"/>
    <x v="1"/>
    <s v="S"/>
    <n v="2"/>
    <n v="4"/>
    <s v="FF"/>
    <x v="2"/>
    <n v="0.52100000000000002"/>
    <x v="8"/>
    <m/>
    <x v="5"/>
    <s v="R"/>
    <n v="2"/>
    <n v="1"/>
    <n v="1"/>
    <n v="0"/>
    <n v="0"/>
    <n v="0"/>
    <n v="9"/>
    <n v="92.2"/>
    <n v="85.5"/>
    <n v="3.33"/>
    <n v="1.62"/>
    <n v="-0.51300000000000001"/>
    <n v="2.2330000000000001"/>
    <n v="-0.81899999999999995"/>
    <n v="6.4880000000000004"/>
    <n v="0.4"/>
    <n v="8.35"/>
    <n v="23.8"/>
    <n v="-2.7"/>
    <n v="4"/>
    <n v="177.25800000000001"/>
    <n v="1674.69"/>
    <s v="110331_165949"/>
  </r>
  <r>
    <s v="Logan Ondrusek"/>
    <x v="0"/>
    <s v="gid_2011_03_31_milmlb_cinmlb_1"/>
    <s v="Great American Ball Park"/>
    <s v="Brian Gorman"/>
    <s v="cin"/>
    <s v="mil"/>
    <n v="6"/>
    <x v="1"/>
    <s v="S"/>
    <n v="2"/>
    <n v="3"/>
    <s v="FC"/>
    <x v="2"/>
    <n v="0.67600000000000005"/>
    <x v="8"/>
    <m/>
    <x v="5"/>
    <s v="R"/>
    <n v="2"/>
    <n v="0"/>
    <n v="1"/>
    <n v="0"/>
    <n v="0"/>
    <n v="0"/>
    <n v="9"/>
    <n v="88.6"/>
    <n v="83.4"/>
    <n v="3.33"/>
    <n v="1.62"/>
    <n v="1.7999999999999999E-2"/>
    <n v="1.577"/>
    <n v="-0.80900000000000005"/>
    <n v="6.4130000000000003"/>
    <n v="2.57"/>
    <n v="6.49"/>
    <n v="23.9"/>
    <n v="-11.8"/>
    <n v="5.3"/>
    <n v="158.52199999999999"/>
    <n v="1364.61"/>
    <s v="110331_165923"/>
  </r>
  <r>
    <s v="Logan Ondrusek"/>
    <x v="0"/>
    <s v="gid_2011_03_31_milmlb_cinmlb_1"/>
    <s v="Great American Ball Park"/>
    <s v="Brian Gorman"/>
    <s v="cin"/>
    <s v="mil"/>
    <n v="5"/>
    <x v="4"/>
    <s v="B"/>
    <n v="2"/>
    <n v="2"/>
    <s v="FF"/>
    <x v="2"/>
    <n v="0.47799999999999998"/>
    <x v="8"/>
    <m/>
    <x v="5"/>
    <s v="R"/>
    <n v="1"/>
    <n v="0"/>
    <n v="1"/>
    <n v="0"/>
    <n v="0"/>
    <n v="0"/>
    <n v="9"/>
    <n v="90.4"/>
    <n v="84.3"/>
    <n v="3.57"/>
    <n v="1.62"/>
    <n v="1.635"/>
    <n v="2.0750000000000002"/>
    <n v="-0.77100000000000002"/>
    <n v="6.524"/>
    <n v="-0.27"/>
    <n v="6.44"/>
    <n v="23.9"/>
    <n v="-1.7"/>
    <n v="5"/>
    <n v="182.37200000000001"/>
    <n v="1271.79"/>
    <s v="110331_165910"/>
  </r>
  <r>
    <s v="Logan Ondrusek"/>
    <x v="0"/>
    <s v="gid_2011_03_31_milmlb_cinmlb_1"/>
    <s v="Great American Ball Park"/>
    <s v="Brian Gorman"/>
    <s v="cin"/>
    <s v="mil"/>
    <n v="2"/>
    <x v="3"/>
    <s v="S"/>
    <n v="1"/>
    <n v="2"/>
    <s v="FF"/>
    <x v="2"/>
    <n v="0.497"/>
    <x v="3"/>
    <m/>
    <x v="7"/>
    <s v="R"/>
    <n v="1"/>
    <n v="0"/>
    <n v="0"/>
    <n v="0"/>
    <n v="0"/>
    <n v="0"/>
    <n v="9"/>
    <n v="89.8"/>
    <n v="83.4"/>
    <n v="3.56"/>
    <n v="1.77"/>
    <n v="0.59399999999999997"/>
    <n v="2.5779999999999998"/>
    <n v="-0.93100000000000005"/>
    <n v="6.5780000000000003"/>
    <n v="0.39"/>
    <n v="8.86"/>
    <n v="23.8"/>
    <n v="-4.5"/>
    <n v="4.0999999999999996"/>
    <n v="177.47200000000001"/>
    <n v="1732.34"/>
    <s v="110331_165803"/>
  </r>
  <r>
    <s v="Logan Ondrusek"/>
    <x v="0"/>
    <s v="gid_2011_03_31_milmlb_cinmlb_1"/>
    <s v="Great American Ball Park"/>
    <s v="Brian Gorman"/>
    <s v="cin"/>
    <s v="mil"/>
    <n v="1"/>
    <x v="4"/>
    <s v="B"/>
    <n v="1"/>
    <n v="1"/>
    <s v="FF"/>
    <x v="2"/>
    <n v="0.48899999999999999"/>
    <x v="3"/>
    <m/>
    <x v="7"/>
    <s v="R"/>
    <n v="0"/>
    <n v="0"/>
    <n v="0"/>
    <n v="0"/>
    <n v="0"/>
    <n v="0"/>
    <n v="9"/>
    <n v="91.6"/>
    <n v="84.7"/>
    <n v="3.56"/>
    <n v="1.54"/>
    <n v="0.80700000000000005"/>
    <n v="3.68"/>
    <n v="-0.69499999999999995"/>
    <n v="6.7619999999999996"/>
    <n v="-0.42"/>
    <n v="8.52"/>
    <n v="23.8"/>
    <n v="-0.2"/>
    <n v="3.9"/>
    <n v="182.774"/>
    <n v="1697.58"/>
    <s v="110331_165744"/>
  </r>
  <r>
    <s v="Jordan Smith"/>
    <x v="0"/>
    <s v="gid_2011_03_31_milmlb_cinmlb_1"/>
    <s v="Great American Ball Park"/>
    <s v="Brian Gorman"/>
    <s v="cin"/>
    <s v="mil"/>
    <n v="23"/>
    <x v="4"/>
    <s v="B"/>
    <n v="5"/>
    <n v="3"/>
    <s v="FT"/>
    <x v="2"/>
    <n v="0.94199999999999995"/>
    <x v="1"/>
    <m/>
    <x v="1"/>
    <s v="R"/>
    <n v="1"/>
    <n v="1"/>
    <n v="2"/>
    <n v="1"/>
    <n v="1"/>
    <n v="0"/>
    <n v="7"/>
    <n v="92.4"/>
    <n v="85.8"/>
    <n v="3.13"/>
    <n v="1.41"/>
    <n v="-1.258"/>
    <n v="1.25"/>
    <n v="-2.8519999999999999"/>
    <n v="5.7240000000000002"/>
    <n v="-9.75"/>
    <n v="2.34"/>
    <n v="23.8"/>
    <n v="29.8"/>
    <n v="7.3"/>
    <n v="256.26900000000001"/>
    <n v="2003.92"/>
    <s v="110331_161957"/>
  </r>
  <r>
    <s v="Jordan Smith"/>
    <x v="0"/>
    <s v="gid_2011_03_31_milmlb_cinmlb_1"/>
    <s v="Great American Ball Park"/>
    <s v="Brian Gorman"/>
    <s v="cin"/>
    <s v="mil"/>
    <n v="15"/>
    <x v="4"/>
    <s v="B"/>
    <n v="3"/>
    <n v="5"/>
    <s v="FT"/>
    <x v="2"/>
    <n v="0.92500000000000004"/>
    <x v="1"/>
    <m/>
    <x v="6"/>
    <s v="R"/>
    <n v="2"/>
    <n v="2"/>
    <n v="2"/>
    <n v="0"/>
    <n v="0"/>
    <n v="0"/>
    <n v="7"/>
    <n v="91.9"/>
    <n v="86.5"/>
    <n v="3.76"/>
    <n v="1.85"/>
    <n v="-1.6240000000000001"/>
    <n v="3.2770000000000001"/>
    <n v="-2.7250000000000001"/>
    <n v="6.0590000000000002"/>
    <n v="-7.53"/>
    <n v="1.47"/>
    <n v="23.9"/>
    <n v="24.1"/>
    <n v="7"/>
    <n v="258.66500000000002"/>
    <n v="1554.85"/>
    <s v="110331_161629"/>
  </r>
  <r>
    <s v="Jordan Smith"/>
    <x v="0"/>
    <s v="gid_2011_03_31_milmlb_cinmlb_1"/>
    <s v="Great American Ball Park"/>
    <s v="Brian Gorman"/>
    <s v="cin"/>
    <s v="mil"/>
    <n v="12"/>
    <x v="4"/>
    <s v="B"/>
    <n v="3"/>
    <n v="2"/>
    <s v="FT"/>
    <x v="2"/>
    <n v="0.89100000000000001"/>
    <x v="1"/>
    <m/>
    <x v="6"/>
    <s v="R"/>
    <n v="1"/>
    <n v="0"/>
    <n v="2"/>
    <n v="0"/>
    <n v="0"/>
    <n v="0"/>
    <n v="7"/>
    <n v="90.5"/>
    <n v="84.4"/>
    <n v="3.69"/>
    <n v="1.85"/>
    <n v="-0.77400000000000002"/>
    <n v="1.159"/>
    <n v="-2.8220000000000001"/>
    <n v="5.7370000000000001"/>
    <n v="-9.0399999999999991"/>
    <n v="5.24"/>
    <n v="23.9"/>
    <n v="31.3"/>
    <n v="6.4"/>
    <n v="239.691"/>
    <n v="2056.29"/>
    <s v="110331_161522"/>
  </r>
  <r>
    <s v="Jordan Smith"/>
    <x v="0"/>
    <s v="gid_2011_03_31_milmlb_cinmlb_1"/>
    <s v="Great American Ball Park"/>
    <s v="Brian Gorman"/>
    <s v="cin"/>
    <s v="mil"/>
    <n v="10"/>
    <x v="0"/>
    <s v="X"/>
    <n v="2"/>
    <n v="5"/>
    <s v="FT"/>
    <x v="2"/>
    <n v="0.93799999999999994"/>
    <x v="4"/>
    <s v="LD"/>
    <x v="5"/>
    <s v="R"/>
    <n v="2"/>
    <n v="2"/>
    <n v="1"/>
    <n v="0"/>
    <n v="0"/>
    <n v="0"/>
    <n v="7"/>
    <n v="90.4"/>
    <n v="84"/>
    <n v="3.33"/>
    <n v="1.62"/>
    <n v="-0.39100000000000001"/>
    <n v="2.3410000000000002"/>
    <n v="-2.6360000000000001"/>
    <n v="5.9619999999999997"/>
    <n v="-9.35"/>
    <n v="2.1800000000000002"/>
    <n v="23.8"/>
    <n v="27.4"/>
    <n v="7.4"/>
    <n v="256.661"/>
    <n v="1881.41"/>
    <s v="110331_161429"/>
  </r>
  <r>
    <s v="Edinson Volquez"/>
    <x v="0"/>
    <s v="gid_2011_03_31_milmlb_cinmlb_1"/>
    <s v="Great American Ball Park"/>
    <s v="Brian Gorman"/>
    <s v="cin"/>
    <s v="mil"/>
    <n v="70"/>
    <x v="7"/>
    <s v="X"/>
    <n v="21"/>
    <n v="2"/>
    <s v="FF"/>
    <x v="2"/>
    <n v="0.86199999999999999"/>
    <x v="5"/>
    <s v="FB"/>
    <x v="6"/>
    <s v="R"/>
    <n v="0"/>
    <n v="1"/>
    <n v="1"/>
    <n v="0"/>
    <n v="0"/>
    <n v="0"/>
    <n v="5"/>
    <n v="94.1"/>
    <n v="86.8"/>
    <n v="3.65"/>
    <n v="1.85"/>
    <n v="-5.0000000000000001E-3"/>
    <n v="2.6280000000000001"/>
    <n v="-1.9830000000000001"/>
    <n v="5.5709999999999997"/>
    <n v="-5.58"/>
    <n v="8.5500000000000007"/>
    <n v="23.8"/>
    <n v="28.8"/>
    <n v="4"/>
    <n v="212.99299999999999"/>
    <n v="2078.3200000000002"/>
    <s v="110331_153931"/>
  </r>
  <r>
    <s v="Edinson Volquez"/>
    <x v="0"/>
    <s v="gid_2011_03_31_milmlb_cinmlb_1"/>
    <s v="Great American Ball Park"/>
    <s v="Brian Gorman"/>
    <s v="cin"/>
    <s v="mil"/>
    <n v="68"/>
    <x v="0"/>
    <s v="X"/>
    <n v="20"/>
    <n v="3"/>
    <s v="SI"/>
    <x v="2"/>
    <n v="0.621"/>
    <x v="0"/>
    <s v="FB"/>
    <x v="5"/>
    <s v="R"/>
    <n v="2"/>
    <n v="0"/>
    <n v="0"/>
    <n v="0"/>
    <n v="0"/>
    <n v="0"/>
    <n v="5"/>
    <n v="93.1"/>
    <n v="85.8"/>
    <n v="3.33"/>
    <n v="1.62"/>
    <n v="-4.8000000000000001E-2"/>
    <n v="2.0609999999999999"/>
    <n v="-2.0099999999999998"/>
    <n v="5.6"/>
    <n v="-5.44"/>
    <n v="6.88"/>
    <n v="23.8"/>
    <n v="23.1"/>
    <n v="4.8"/>
    <n v="218.15199999999999"/>
    <n v="1763.08"/>
    <s v="110331_153824"/>
  </r>
  <r>
    <s v="Edinson Volquez"/>
    <x v="0"/>
    <s v="gid_2011_03_31_milmlb_cinmlb_1"/>
    <s v="Great American Ball Park"/>
    <s v="Brian Gorman"/>
    <s v="cin"/>
    <s v="mil"/>
    <n v="53"/>
    <x v="2"/>
    <s v="S"/>
    <n v="14"/>
    <n v="1"/>
    <s v="FF"/>
    <x v="2"/>
    <n v="0.92200000000000004"/>
    <x v="0"/>
    <m/>
    <x v="1"/>
    <s v="R"/>
    <n v="0"/>
    <n v="0"/>
    <n v="0"/>
    <n v="0"/>
    <n v="0"/>
    <n v="0"/>
    <n v="3"/>
    <n v="91.1"/>
    <n v="84.5"/>
    <n v="3.21"/>
    <n v="1.42"/>
    <n v="0.56699999999999995"/>
    <n v="2.0739999999999998"/>
    <n v="-2.0459999999999998"/>
    <n v="5.7069999999999999"/>
    <n v="-3.53"/>
    <n v="9.3699999999999992"/>
    <n v="23.8"/>
    <n v="16.5"/>
    <n v="3.8"/>
    <n v="200.53800000000001"/>
    <n v="1983.53"/>
    <s v="110331_150826"/>
  </r>
  <r>
    <s v="Edinson Volquez"/>
    <x v="0"/>
    <s v="gid_2011_03_31_milmlb_cinmlb_1"/>
    <s v="Great American Ball Park"/>
    <s v="Brian Gorman"/>
    <s v="cin"/>
    <s v="mil"/>
    <n v="51"/>
    <x v="1"/>
    <s v="S"/>
    <n v="13"/>
    <n v="3"/>
    <s v="SI"/>
    <x v="2"/>
    <n v="0.93"/>
    <x v="3"/>
    <m/>
    <x v="4"/>
    <s v="L"/>
    <n v="0"/>
    <n v="2"/>
    <n v="2"/>
    <n v="1"/>
    <n v="1"/>
    <n v="0"/>
    <n v="2"/>
    <n v="95.4"/>
    <n v="87.6"/>
    <n v="3.18"/>
    <n v="1.59"/>
    <n v="-0.26900000000000002"/>
    <n v="4.2329999999999997"/>
    <n v="-2.1389999999999998"/>
    <n v="5.6189999999999998"/>
    <n v="-7.94"/>
    <n v="5.91"/>
    <n v="23.8"/>
    <n v="34.200000000000003"/>
    <n v="5.0999999999999996"/>
    <n v="233.185"/>
    <n v="2035.49"/>
    <s v="110331_145546"/>
  </r>
  <r>
    <s v="Edinson Volquez"/>
    <x v="0"/>
    <s v="gid_2011_03_31_milmlb_cinmlb_1"/>
    <s v="Great American Ball Park"/>
    <s v="Brian Gorman"/>
    <s v="cin"/>
    <s v="mil"/>
    <n v="50"/>
    <x v="1"/>
    <s v="S"/>
    <n v="13"/>
    <n v="2"/>
    <s v="FF"/>
    <x v="2"/>
    <n v="0.83599999999999997"/>
    <x v="3"/>
    <m/>
    <x v="4"/>
    <s v="L"/>
    <n v="0"/>
    <n v="1"/>
    <n v="2"/>
    <n v="1"/>
    <n v="1"/>
    <n v="0"/>
    <n v="2"/>
    <n v="95"/>
    <n v="87.7"/>
    <n v="3.18"/>
    <n v="1.59"/>
    <n v="-0.94299999999999995"/>
    <n v="3.23"/>
    <n v="-2.2480000000000002"/>
    <n v="5.6040000000000001"/>
    <n v="-6.41"/>
    <n v="8.5500000000000007"/>
    <n v="23.8"/>
    <n v="35.299999999999997"/>
    <n v="4.0999999999999996"/>
    <n v="216.738"/>
    <n v="2199.6"/>
    <s v="110331_145518"/>
  </r>
  <r>
    <s v="Edinson Volquez"/>
    <x v="0"/>
    <s v="gid_2011_03_31_milmlb_cinmlb_1"/>
    <s v="Great American Ball Park"/>
    <s v="Brian Gorman"/>
    <s v="cin"/>
    <s v="mil"/>
    <n v="47"/>
    <x v="1"/>
    <s v="S"/>
    <n v="12"/>
    <n v="7"/>
    <s v="FF"/>
    <x v="2"/>
    <n v="0.95599999999999996"/>
    <x v="8"/>
    <m/>
    <x v="6"/>
    <s v="R"/>
    <n v="3"/>
    <n v="2"/>
    <n v="2"/>
    <n v="0"/>
    <n v="1"/>
    <n v="0"/>
    <n v="2"/>
    <n v="94.7"/>
    <n v="86.8"/>
    <n v="3.65"/>
    <n v="1.85"/>
    <n v="0.83899999999999997"/>
    <n v="2.754"/>
    <n v="-2.1110000000000002"/>
    <n v="5.5949999999999998"/>
    <n v="-1.48"/>
    <n v="8.8699999999999992"/>
    <n v="23.8"/>
    <n v="3.2"/>
    <n v="3.4"/>
    <n v="189.44900000000001"/>
    <n v="1827.18"/>
    <s v="110331_145335"/>
  </r>
  <r>
    <s v="Edinson Volquez"/>
    <x v="0"/>
    <s v="gid_2011_03_31_milmlb_cinmlb_1"/>
    <s v="Great American Ball Park"/>
    <s v="Brian Gorman"/>
    <s v="cin"/>
    <s v="mil"/>
    <n v="46"/>
    <x v="4"/>
    <s v="B"/>
    <n v="12"/>
    <n v="6"/>
    <s v="FF"/>
    <x v="2"/>
    <n v="0.96199999999999997"/>
    <x v="8"/>
    <m/>
    <x v="6"/>
    <s v="R"/>
    <n v="2"/>
    <n v="2"/>
    <n v="2"/>
    <n v="0"/>
    <n v="1"/>
    <n v="0"/>
    <n v="2"/>
    <n v="95.6"/>
    <n v="87.2"/>
    <n v="3.67"/>
    <n v="1.85"/>
    <n v="0.28799999999999998"/>
    <n v="4.3869999999999996"/>
    <n v="-1.976"/>
    <n v="5.7389999999999999"/>
    <n v="-4.42"/>
    <n v="8.6"/>
    <n v="23.7"/>
    <n v="23.9"/>
    <n v="3.5"/>
    <n v="207.119"/>
    <n v="1979.64"/>
    <s v="110331_145302"/>
  </r>
  <r>
    <s v="Edinson Volquez"/>
    <x v="0"/>
    <s v="gid_2011_03_31_milmlb_cinmlb_1"/>
    <s v="Great American Ball Park"/>
    <s v="Brian Gorman"/>
    <s v="cin"/>
    <s v="mil"/>
    <n v="40"/>
    <x v="3"/>
    <s v="S"/>
    <n v="11"/>
    <n v="3"/>
    <s v="FF"/>
    <x v="2"/>
    <n v="0.96599999999999997"/>
    <x v="2"/>
    <m/>
    <x v="5"/>
    <s v="R"/>
    <n v="0"/>
    <n v="2"/>
    <n v="1"/>
    <n v="0"/>
    <n v="1"/>
    <n v="0"/>
    <n v="2"/>
    <n v="93.7"/>
    <n v="86.8"/>
    <n v="3.33"/>
    <n v="1.62"/>
    <n v="0.51200000000000001"/>
    <n v="3.41"/>
    <n v="-1.9139999999999999"/>
    <n v="5.8920000000000003"/>
    <n v="-5.55"/>
    <n v="10.29"/>
    <n v="23.8"/>
    <n v="34.1"/>
    <n v="3.4"/>
    <n v="208.27699999999999"/>
    <n v="2382.64"/>
    <s v="110331_144839"/>
  </r>
  <r>
    <s v="Edinson Volquez"/>
    <x v="0"/>
    <s v="gid_2011_03_31_milmlb_cinmlb_1"/>
    <s v="Great American Ball Park"/>
    <s v="Brian Gorman"/>
    <s v="cin"/>
    <s v="mil"/>
    <n v="30"/>
    <x v="3"/>
    <s v="S"/>
    <n v="7"/>
    <n v="5"/>
    <s v="SI"/>
    <x v="2"/>
    <n v="0.66900000000000004"/>
    <x v="2"/>
    <m/>
    <x v="3"/>
    <s v="R"/>
    <n v="2"/>
    <n v="2"/>
    <n v="2"/>
    <n v="1"/>
    <n v="1"/>
    <n v="0"/>
    <n v="1"/>
    <n v="94.8"/>
    <n v="88.4"/>
    <n v="3.32"/>
    <n v="1.39"/>
    <n v="-0.63800000000000001"/>
    <n v="0.93500000000000005"/>
    <n v="-2.2890000000000001"/>
    <n v="5.4009999999999998"/>
    <n v="-6.82"/>
    <n v="7.48"/>
    <n v="23.9"/>
    <n v="32.4"/>
    <n v="4.5999999999999996"/>
    <n v="222.21100000000001"/>
    <n v="2091.81"/>
    <s v="110331_142823"/>
  </r>
  <r>
    <s v="Edinson Volquez"/>
    <x v="0"/>
    <s v="gid_2011_03_31_milmlb_cinmlb_1"/>
    <s v="Great American Ball Park"/>
    <s v="Brian Gorman"/>
    <s v="cin"/>
    <s v="mil"/>
    <n v="29"/>
    <x v="4"/>
    <s v="B"/>
    <n v="7"/>
    <n v="4"/>
    <s v="SI"/>
    <x v="2"/>
    <n v="0.56200000000000006"/>
    <x v="2"/>
    <m/>
    <x v="3"/>
    <s v="R"/>
    <n v="1"/>
    <n v="2"/>
    <n v="2"/>
    <n v="1"/>
    <n v="0"/>
    <n v="0"/>
    <n v="1"/>
    <n v="94.1"/>
    <n v="87.4"/>
    <n v="3.32"/>
    <n v="1.52"/>
    <n v="0.58499999999999996"/>
    <n v="0.32900000000000001"/>
    <n v="-2.2200000000000002"/>
    <n v="5.2590000000000003"/>
    <n v="-7.37"/>
    <n v="8.93"/>
    <n v="23.8"/>
    <n v="35.799999999999997"/>
    <n v="4.4000000000000004"/>
    <n v="219.39500000000001"/>
    <n v="2364.66"/>
    <s v="110331_142743"/>
  </r>
  <r>
    <s v="Edinson Volquez"/>
    <x v="0"/>
    <s v="gid_2011_03_31_milmlb_cinmlb_1"/>
    <s v="Great American Ball Park"/>
    <s v="Brian Gorman"/>
    <s v="cin"/>
    <s v="mil"/>
    <n v="25"/>
    <x v="3"/>
    <s v="S"/>
    <n v="6"/>
    <n v="5"/>
    <s v="SI"/>
    <x v="2"/>
    <n v="0.73199999999999998"/>
    <x v="2"/>
    <m/>
    <x v="0"/>
    <s v="L"/>
    <n v="2"/>
    <n v="2"/>
    <n v="1"/>
    <n v="1"/>
    <n v="0"/>
    <n v="0"/>
    <n v="1"/>
    <n v="94.4"/>
    <n v="87.8"/>
    <n v="3.39"/>
    <n v="1.63"/>
    <n v="7.2999999999999995E-2"/>
    <n v="2.9119999999999999"/>
    <n v="-2.2679999999999998"/>
    <n v="5.5819999999999999"/>
    <n v="-7.17"/>
    <n v="6.6"/>
    <n v="23.8"/>
    <n v="31.7"/>
    <n v="4.8"/>
    <n v="227.184"/>
    <n v="2007.94"/>
    <s v="110331_142541"/>
  </r>
  <r>
    <s v="Edinson Volquez"/>
    <x v="0"/>
    <s v="gid_2011_03_31_milmlb_cinmlb_1"/>
    <s v="Great American Ball Park"/>
    <s v="Brian Gorman"/>
    <s v="cin"/>
    <s v="mil"/>
    <n v="22"/>
    <x v="1"/>
    <s v="S"/>
    <n v="6"/>
    <n v="2"/>
    <s v="SI"/>
    <x v="2"/>
    <n v="0.97099999999999997"/>
    <x v="2"/>
    <m/>
    <x v="0"/>
    <s v="L"/>
    <n v="1"/>
    <n v="0"/>
    <n v="1"/>
    <n v="1"/>
    <n v="0"/>
    <n v="0"/>
    <n v="1"/>
    <n v="94.3"/>
    <n v="86.9"/>
    <n v="3.39"/>
    <n v="1.63"/>
    <n v="-0.251"/>
    <n v="1.734"/>
    <n v="-2.2679999999999998"/>
    <n v="5.4039999999999999"/>
    <n v="-11.73"/>
    <n v="5.9"/>
    <n v="23.8"/>
    <n v="43"/>
    <n v="6.3"/>
    <n v="243.14"/>
    <n v="2664.93"/>
    <s v="110331_142426"/>
  </r>
  <r>
    <s v="Edinson Volquez"/>
    <x v="0"/>
    <s v="gid_2011_03_31_milmlb_cinmlb_1"/>
    <s v="Great American Ball Park"/>
    <s v="Brian Gorman"/>
    <s v="cin"/>
    <s v="mil"/>
    <n v="21"/>
    <x v="4"/>
    <s v="B"/>
    <n v="6"/>
    <n v="1"/>
    <s v="FF"/>
    <x v="2"/>
    <n v="0.96699999999999997"/>
    <x v="2"/>
    <m/>
    <x v="0"/>
    <s v="L"/>
    <n v="0"/>
    <n v="0"/>
    <n v="1"/>
    <n v="1"/>
    <n v="0"/>
    <n v="0"/>
    <n v="1"/>
    <n v="94.7"/>
    <n v="87.1"/>
    <n v="3.19"/>
    <n v="1.5"/>
    <n v="0.83"/>
    <n v="1.659"/>
    <n v="-2.036"/>
    <n v="5.5839999999999996"/>
    <n v="-4.46"/>
    <n v="11.45"/>
    <n v="23.8"/>
    <n v="28.9"/>
    <n v="2.8"/>
    <n v="201.20500000000001"/>
    <n v="2502.9299999999998"/>
    <s v="110331_142404"/>
  </r>
  <r>
    <s v="Edinson Volquez"/>
    <x v="0"/>
    <s v="gid_2011_03_31_milmlb_cinmlb_1"/>
    <s v="Great American Ball Park"/>
    <s v="Brian Gorman"/>
    <s v="cin"/>
    <s v="mil"/>
    <n v="19"/>
    <x v="1"/>
    <s v="S"/>
    <n v="5"/>
    <n v="2"/>
    <s v="SI"/>
    <x v="2"/>
    <n v="0.56799999999999995"/>
    <x v="10"/>
    <m/>
    <x v="1"/>
    <s v="R"/>
    <n v="1"/>
    <n v="0"/>
    <n v="0"/>
    <n v="1"/>
    <n v="0"/>
    <n v="1"/>
    <n v="1"/>
    <n v="93.2"/>
    <n v="87.2"/>
    <n v="3.12"/>
    <n v="1.51"/>
    <n v="-1.0999999999999999E-2"/>
    <n v="2.444"/>
    <n v="-2.246"/>
    <n v="5.4870000000000001"/>
    <n v="-7.19"/>
    <n v="7.16"/>
    <n v="23.9"/>
    <n v="32.6"/>
    <n v="4.8"/>
    <n v="224.97"/>
    <n v="2077.67"/>
    <s v="110331_142242"/>
  </r>
  <r>
    <s v="Edinson Volquez"/>
    <x v="0"/>
    <s v="gid_2011_03_31_milmlb_cinmlb_1"/>
    <s v="Great American Ball Park"/>
    <s v="Brian Gorman"/>
    <s v="cin"/>
    <s v="mil"/>
    <n v="16"/>
    <x v="2"/>
    <s v="S"/>
    <n v="4"/>
    <n v="1"/>
    <s v="SI"/>
    <x v="2"/>
    <n v="0.94399999999999995"/>
    <x v="1"/>
    <m/>
    <x v="4"/>
    <s v="L"/>
    <n v="0"/>
    <n v="0"/>
    <n v="0"/>
    <n v="1"/>
    <n v="0"/>
    <n v="0"/>
    <n v="1"/>
    <n v="93"/>
    <n v="86.6"/>
    <n v="3.32"/>
    <n v="1.59"/>
    <n v="-0.23699999999999999"/>
    <n v="2.9550000000000001"/>
    <n v="-2.137"/>
    <n v="5.5579999999999998"/>
    <n v="-8.6999999999999993"/>
    <n v="5.7"/>
    <n v="23.9"/>
    <n v="34.5"/>
    <n v="5.6"/>
    <n v="236.583"/>
    <n v="2113.19"/>
    <s v="110331_142032"/>
  </r>
  <r>
    <s v="Edinson Volquez"/>
    <x v="0"/>
    <s v="gid_2011_03_31_milmlb_cinmlb_1"/>
    <s v="Great American Ball Park"/>
    <s v="Brian Gorman"/>
    <s v="cin"/>
    <s v="mil"/>
    <n v="14"/>
    <x v="3"/>
    <s v="S"/>
    <n v="3"/>
    <n v="5"/>
    <s v="SI"/>
    <x v="2"/>
    <n v="0.97299999999999998"/>
    <x v="8"/>
    <m/>
    <x v="6"/>
    <s v="R"/>
    <n v="3"/>
    <n v="1"/>
    <n v="0"/>
    <n v="0"/>
    <n v="0"/>
    <n v="0"/>
    <n v="1"/>
    <n v="94.5"/>
    <n v="87"/>
    <n v="3.65"/>
    <n v="1.85"/>
    <n v="-1.06"/>
    <n v="1.327"/>
    <n v="-2.09"/>
    <n v="5.6310000000000002"/>
    <n v="-10.57"/>
    <n v="6.61"/>
    <n v="23.8"/>
    <n v="41.9"/>
    <n v="6"/>
    <n v="237.80500000000001"/>
    <n v="2530.81"/>
    <s v="110331_141902"/>
  </r>
  <r>
    <s v="Edinson Volquez"/>
    <x v="0"/>
    <s v="gid_2011_03_31_milmlb_cinmlb_1"/>
    <s v="Great American Ball Park"/>
    <s v="Brian Gorman"/>
    <s v="cin"/>
    <s v="mil"/>
    <n v="13"/>
    <x v="2"/>
    <s v="S"/>
    <n v="3"/>
    <n v="4"/>
    <s v="SI"/>
    <x v="2"/>
    <n v="0.89800000000000002"/>
    <x v="8"/>
    <m/>
    <x v="6"/>
    <s v="R"/>
    <n v="3"/>
    <n v="0"/>
    <n v="0"/>
    <n v="0"/>
    <n v="0"/>
    <n v="0"/>
    <n v="1"/>
    <n v="94.5"/>
    <n v="87.2"/>
    <n v="3.54"/>
    <n v="1.69"/>
    <n v="-0.88300000000000001"/>
    <n v="2.38"/>
    <n v="-2.16"/>
    <n v="5.7430000000000003"/>
    <n v="-7.64"/>
    <n v="7.3"/>
    <n v="23.8"/>
    <n v="35.1"/>
    <n v="4.9000000000000004"/>
    <n v="226.155"/>
    <n v="2155.71"/>
    <s v="110331_141837"/>
  </r>
  <r>
    <s v="Edinson Volquez"/>
    <x v="0"/>
    <s v="gid_2011_03_31_milmlb_cinmlb_1"/>
    <s v="Great American Ball Park"/>
    <s v="Brian Gorman"/>
    <s v="cin"/>
    <s v="mil"/>
    <n v="12"/>
    <x v="4"/>
    <s v="B"/>
    <n v="3"/>
    <n v="3"/>
    <s v="SI"/>
    <x v="2"/>
    <n v="0.90600000000000003"/>
    <x v="8"/>
    <m/>
    <x v="6"/>
    <s v="R"/>
    <n v="2"/>
    <n v="0"/>
    <n v="0"/>
    <n v="0"/>
    <n v="0"/>
    <n v="0"/>
    <n v="1"/>
    <n v="94.6"/>
    <n v="86.7"/>
    <n v="3.38"/>
    <n v="1.62"/>
    <n v="0.70499999999999996"/>
    <n v="0.97699999999999998"/>
    <n v="-1.9550000000000001"/>
    <n v="5.5330000000000004"/>
    <n v="-7.11"/>
    <n v="7.7"/>
    <n v="23.8"/>
    <n v="30.5"/>
    <n v="4.8"/>
    <n v="222.554"/>
    <n v="2118.62"/>
    <s v="110331_141815"/>
  </r>
  <r>
    <s v="Edinson Volquez"/>
    <x v="0"/>
    <s v="gid_2011_03_31_milmlb_cinmlb_1"/>
    <s v="Great American Ball Park"/>
    <s v="Brian Gorman"/>
    <s v="cin"/>
    <s v="mil"/>
    <n v="11"/>
    <x v="4"/>
    <s v="B"/>
    <n v="3"/>
    <n v="2"/>
    <s v="SI"/>
    <x v="2"/>
    <n v="0.95199999999999996"/>
    <x v="8"/>
    <m/>
    <x v="6"/>
    <s v="R"/>
    <n v="1"/>
    <n v="0"/>
    <n v="0"/>
    <n v="0"/>
    <n v="0"/>
    <n v="0"/>
    <n v="1"/>
    <n v="93.7"/>
    <n v="86.1"/>
    <n v="3.61"/>
    <n v="1.75"/>
    <n v="0.40400000000000003"/>
    <n v="0.81399999999999995"/>
    <n v="-1.968"/>
    <n v="5.5579999999999998"/>
    <n v="-7.88"/>
    <n v="7.5"/>
    <n v="23.8"/>
    <n v="32.799999999999997"/>
    <n v="5.0999999999999996"/>
    <n v="226.26400000000001"/>
    <n v="2184.61"/>
    <s v="110331_141753"/>
  </r>
  <r>
    <s v="Edinson Volquez"/>
    <x v="0"/>
    <s v="gid_2011_03_31_milmlb_cinmlb_1"/>
    <s v="Great American Ball Park"/>
    <s v="Brian Gorman"/>
    <s v="cin"/>
    <s v="mil"/>
    <n v="8"/>
    <x v="3"/>
    <s v="S"/>
    <n v="2"/>
    <n v="1"/>
    <s v="FF"/>
    <x v="2"/>
    <n v="0.95399999999999996"/>
    <x v="5"/>
    <m/>
    <x v="5"/>
    <s v="R"/>
    <n v="0"/>
    <n v="0"/>
    <n v="0"/>
    <n v="0"/>
    <n v="0"/>
    <n v="0"/>
    <n v="1"/>
    <n v="94.3"/>
    <n v="87.6"/>
    <n v="3.33"/>
    <n v="1.62"/>
    <n v="0.47699999999999998"/>
    <n v="2.3530000000000002"/>
    <n v="-1.9970000000000001"/>
    <n v="5.7190000000000003"/>
    <n v="-3.74"/>
    <n v="8.67"/>
    <n v="23.8"/>
    <n v="19"/>
    <n v="3.6"/>
    <n v="203.245"/>
    <n v="1938.39"/>
    <s v="110331_141553"/>
  </r>
  <r>
    <s v="Edinson Volquez"/>
    <x v="0"/>
    <s v="gid_2011_03_31_milmlb_cinmlb_1"/>
    <s v="Great American Ball Park"/>
    <s v="Brian Gorman"/>
    <s v="cin"/>
    <s v="mil"/>
    <n v="7"/>
    <x v="7"/>
    <s v="X"/>
    <n v="1"/>
    <n v="7"/>
    <s v="FF"/>
    <x v="2"/>
    <n v="0.95299999999999996"/>
    <x v="5"/>
    <s v="FB"/>
    <x v="7"/>
    <s v="R"/>
    <n v="2"/>
    <n v="2"/>
    <n v="0"/>
    <n v="0"/>
    <n v="0"/>
    <n v="0"/>
    <n v="1"/>
    <n v="94.5"/>
    <n v="87.7"/>
    <n v="3.56"/>
    <n v="1.77"/>
    <n v="1.6E-2"/>
    <n v="2.9489999999999998"/>
    <n v="-2.089"/>
    <n v="5.7770000000000001"/>
    <n v="-1.91"/>
    <n v="7.89"/>
    <n v="23.8"/>
    <n v="7.9"/>
    <n v="3.7"/>
    <n v="193.554"/>
    <n v="1671.72"/>
    <s v="110331_141508"/>
  </r>
  <r>
    <s v="Edinson Volquez"/>
    <x v="0"/>
    <s v="gid_2011_03_31_milmlb_cinmlb_1"/>
    <s v="Great American Ball Park"/>
    <s v="Brian Gorman"/>
    <s v="cin"/>
    <s v="mil"/>
    <n v="6"/>
    <x v="1"/>
    <s v="S"/>
    <n v="1"/>
    <n v="6"/>
    <s v="FF"/>
    <x v="2"/>
    <n v="0.95699999999999996"/>
    <x v="5"/>
    <m/>
    <x v="7"/>
    <s v="R"/>
    <n v="2"/>
    <n v="2"/>
    <n v="0"/>
    <n v="0"/>
    <n v="0"/>
    <n v="0"/>
    <n v="1"/>
    <n v="94.7"/>
    <n v="86.8"/>
    <n v="3.56"/>
    <n v="1.77"/>
    <n v="0.29599999999999999"/>
    <n v="2.645"/>
    <n v="-1.893"/>
    <n v="5.7629999999999999"/>
    <n v="-4.75"/>
    <n v="10.5"/>
    <n v="23.8"/>
    <n v="29.4"/>
    <n v="3.2"/>
    <n v="204.28200000000001"/>
    <n v="2343.04"/>
    <s v="110331_141425"/>
  </r>
  <r>
    <s v="Edinson Volquez"/>
    <x v="0"/>
    <s v="gid_2011_03_31_milmlb_cinmlb_1"/>
    <s v="Great American Ball Park"/>
    <s v="Brian Gorman"/>
    <s v="cin"/>
    <s v="mil"/>
    <n v="5"/>
    <x v="4"/>
    <s v="B"/>
    <n v="1"/>
    <n v="5"/>
    <s v="FF"/>
    <x v="2"/>
    <n v="0.83"/>
    <x v="5"/>
    <m/>
    <x v="7"/>
    <s v="R"/>
    <n v="1"/>
    <n v="2"/>
    <n v="0"/>
    <n v="0"/>
    <n v="0"/>
    <n v="0"/>
    <n v="1"/>
    <n v="94.9"/>
    <n v="87.5"/>
    <n v="3.56"/>
    <n v="1.65"/>
    <n v="0.27900000000000003"/>
    <n v="1.45"/>
    <n v="-2.0209999999999999"/>
    <n v="5.6349999999999998"/>
    <n v="-5.67"/>
    <n v="8.99"/>
    <n v="23.8"/>
    <n v="29.4"/>
    <n v="3.9"/>
    <n v="212.14500000000001"/>
    <n v="2174.0500000000002"/>
    <s v="110331_141405"/>
  </r>
  <r>
    <s v="Derek Lowe"/>
    <x v="0"/>
    <s v="gid_2011_04_05_atlmlb_milmlb_1"/>
    <s v="Miller Park"/>
    <s v="Alan Porter"/>
    <s v="atl"/>
    <s v="mil"/>
    <n v="1"/>
    <x v="4"/>
    <s v="B"/>
    <n v="1"/>
    <n v="1"/>
    <s v="SI"/>
    <x v="2"/>
    <n v="0.879"/>
    <x v="2"/>
    <m/>
    <x v="7"/>
    <s v="R"/>
    <n v="0"/>
    <n v="0"/>
    <n v="0"/>
    <n v="0"/>
    <n v="0"/>
    <n v="0"/>
    <n v="1"/>
    <n v="86.9"/>
    <n v="80.7"/>
    <n v="3.67"/>
    <n v="1.72"/>
    <n v="0.246"/>
    <n v="1.151"/>
    <n v="-2.3839999999999999"/>
    <n v="5.5389999999999997"/>
    <n v="-10.49"/>
    <n v="1.0900000000000001"/>
    <n v="23.8"/>
    <n v="26.3"/>
    <n v="8.6"/>
    <n v="263.80700000000002"/>
    <n v="1978.65"/>
    <s v="110405_191735"/>
  </r>
  <r>
    <s v="Derek Lowe"/>
    <x v="0"/>
    <s v="gid_2011_04_05_atlmlb_milmlb_1"/>
    <s v="Miller Park"/>
    <s v="Alan Porter"/>
    <s v="atl"/>
    <s v="mil"/>
    <n v="2"/>
    <x v="1"/>
    <s v="S"/>
    <n v="1"/>
    <n v="2"/>
    <s v="SI"/>
    <x v="2"/>
    <n v="0.71499999999999997"/>
    <x v="2"/>
    <m/>
    <x v="7"/>
    <s v="R"/>
    <n v="1"/>
    <n v="0"/>
    <n v="0"/>
    <n v="0"/>
    <n v="0"/>
    <n v="0"/>
    <n v="1"/>
    <n v="87.1"/>
    <n v="80.900000000000006"/>
    <n v="3.56"/>
    <n v="1.77"/>
    <n v="7.3999999999999996E-2"/>
    <n v="2.2850000000000001"/>
    <n v="-2.3210000000000002"/>
    <n v="5.6210000000000004"/>
    <n v="-9.86"/>
    <n v="3.26"/>
    <n v="23.8"/>
    <n v="28.3"/>
    <n v="7.6"/>
    <n v="251.458"/>
    <n v="1961.08"/>
    <s v="110405_191750"/>
  </r>
  <r>
    <s v="Derek Lowe"/>
    <x v="0"/>
    <s v="gid_2011_04_05_atlmlb_milmlb_1"/>
    <s v="Miller Park"/>
    <s v="Alan Porter"/>
    <s v="atl"/>
    <s v="mil"/>
    <n v="3"/>
    <x v="4"/>
    <s v="B"/>
    <n v="1"/>
    <n v="3"/>
    <s v="SI"/>
    <x v="2"/>
    <n v="0.78200000000000003"/>
    <x v="2"/>
    <m/>
    <x v="7"/>
    <s v="R"/>
    <n v="1"/>
    <n v="1"/>
    <n v="0"/>
    <n v="0"/>
    <n v="0"/>
    <n v="0"/>
    <n v="1"/>
    <n v="86.6"/>
    <n v="79.7"/>
    <n v="3.67"/>
    <n v="1.72"/>
    <n v="-2.19"/>
    <n v="2.806"/>
    <n v="-2.7519999999999998"/>
    <n v="5.7130000000000001"/>
    <n v="-7.9"/>
    <n v="1.1200000000000001"/>
    <n v="23.8"/>
    <n v="21.5"/>
    <n v="8.1999999999999993"/>
    <n v="261.63799999999998"/>
    <n v="1481.9"/>
    <s v="110405_191830"/>
  </r>
  <r>
    <s v="Derek Lowe"/>
    <x v="0"/>
    <s v="gid_2011_04_05_atlmlb_milmlb_1"/>
    <s v="Miller Park"/>
    <s v="Alan Porter"/>
    <s v="atl"/>
    <s v="mil"/>
    <n v="7"/>
    <x v="4"/>
    <s v="B"/>
    <n v="2"/>
    <n v="1"/>
    <s v="SI"/>
    <x v="2"/>
    <n v="0.85699999999999998"/>
    <x v="3"/>
    <m/>
    <x v="2"/>
    <s v="L"/>
    <n v="0"/>
    <n v="0"/>
    <n v="1"/>
    <n v="0"/>
    <n v="0"/>
    <n v="0"/>
    <n v="1"/>
    <n v="86.6"/>
    <n v="80"/>
    <n v="2.59"/>
    <n v="1.01"/>
    <n v="-2.149"/>
    <n v="3.2829999999999999"/>
    <n v="-2.6379999999999999"/>
    <n v="5.702"/>
    <n v="-9.56"/>
    <n v="1.34"/>
    <n v="23.8"/>
    <n v="26.3"/>
    <n v="8.3000000000000007"/>
    <n v="261.745"/>
    <n v="1803.72"/>
    <s v="110405_192015"/>
  </r>
  <r>
    <s v="Derek Lowe"/>
    <x v="0"/>
    <s v="gid_2011_04_05_atlmlb_milmlb_1"/>
    <s v="Miller Park"/>
    <s v="Alan Porter"/>
    <s v="atl"/>
    <s v="mil"/>
    <n v="8"/>
    <x v="2"/>
    <s v="S"/>
    <n v="2"/>
    <n v="2"/>
    <s v="SI"/>
    <x v="2"/>
    <n v="0.876"/>
    <x v="3"/>
    <m/>
    <x v="2"/>
    <s v="L"/>
    <n v="1"/>
    <n v="0"/>
    <n v="1"/>
    <n v="0"/>
    <n v="0"/>
    <n v="0"/>
    <n v="1"/>
    <n v="87.1"/>
    <n v="80.099999999999994"/>
    <n v="3.13"/>
    <n v="1.26"/>
    <n v="0.39700000000000002"/>
    <n v="2.9140000000000001"/>
    <n v="-2.2749999999999999"/>
    <n v="5.7160000000000002"/>
    <n v="-9.93"/>
    <n v="3.42"/>
    <n v="23.8"/>
    <n v="28"/>
    <n v="7.5"/>
    <n v="250.74199999999999"/>
    <n v="1963.31"/>
    <s v="110405_192028"/>
  </r>
  <r>
    <s v="Derek Lowe"/>
    <x v="0"/>
    <s v="gid_2011_04_05_atlmlb_milmlb_1"/>
    <s v="Miller Park"/>
    <s v="Alan Porter"/>
    <s v="atl"/>
    <s v="mil"/>
    <n v="10"/>
    <x v="0"/>
    <s v="X"/>
    <n v="2"/>
    <n v="4"/>
    <s v="SI"/>
    <x v="2"/>
    <n v="0.73799999999999999"/>
    <x v="3"/>
    <s v="GB"/>
    <x v="2"/>
    <s v="L"/>
    <n v="1"/>
    <n v="2"/>
    <n v="1"/>
    <n v="0"/>
    <n v="0"/>
    <n v="0"/>
    <n v="1"/>
    <n v="87.4"/>
    <n v="81.400000000000006"/>
    <n v="3.12"/>
    <n v="1.56"/>
    <n v="0.68799999999999994"/>
    <n v="2.2290000000000001"/>
    <n v="-2.3679999999999999"/>
    <n v="5.5629999999999997"/>
    <n v="-10.23"/>
    <n v="3.6"/>
    <n v="23.9"/>
    <n v="29.7"/>
    <n v="7.4"/>
    <n v="250.39699999999999"/>
    <n v="2063.0500000000002"/>
    <s v="110405_192111"/>
  </r>
  <r>
    <s v="Derek Lowe"/>
    <x v="0"/>
    <s v="gid_2011_04_05_atlmlb_milmlb_1"/>
    <s v="Miller Park"/>
    <s v="Alan Porter"/>
    <s v="atl"/>
    <s v="mil"/>
    <n v="11"/>
    <x v="4"/>
    <s v="B"/>
    <n v="3"/>
    <n v="1"/>
    <s v="FC"/>
    <x v="2"/>
    <n v="0.83199999999999996"/>
    <x v="8"/>
    <m/>
    <x v="6"/>
    <s v="R"/>
    <n v="0"/>
    <n v="0"/>
    <n v="2"/>
    <n v="0"/>
    <n v="0"/>
    <n v="0"/>
    <n v="1"/>
    <n v="88.6"/>
    <n v="82.4"/>
    <n v="3.71"/>
    <n v="1.8"/>
    <n v="1.0920000000000001"/>
    <n v="2.0470000000000002"/>
    <n v="-2.3010000000000002"/>
    <n v="5.5890000000000004"/>
    <n v="-6.88"/>
    <n v="10.47"/>
    <n v="23.9"/>
    <n v="32.9"/>
    <n v="4.3"/>
    <n v="213.19"/>
    <n v="2418.9299999999998"/>
    <s v="110405_192155"/>
  </r>
  <r>
    <s v="Derek Lowe"/>
    <x v="0"/>
    <s v="gid_2011_04_05_atlmlb_milmlb_1"/>
    <s v="Miller Park"/>
    <s v="Alan Porter"/>
    <s v="atl"/>
    <s v="mil"/>
    <n v="12"/>
    <x v="2"/>
    <s v="S"/>
    <n v="3"/>
    <n v="2"/>
    <s v="FC"/>
    <x v="2"/>
    <n v="0.86299999999999999"/>
    <x v="8"/>
    <m/>
    <x v="6"/>
    <s v="R"/>
    <n v="1"/>
    <n v="0"/>
    <n v="2"/>
    <n v="0"/>
    <n v="0"/>
    <n v="0"/>
    <n v="1"/>
    <n v="88.6"/>
    <n v="82.3"/>
    <n v="3.71"/>
    <n v="1.76"/>
    <n v="0.496"/>
    <n v="2.3650000000000002"/>
    <n v="-2.25"/>
    <n v="5.5910000000000002"/>
    <n v="-5.07"/>
    <n v="9.59"/>
    <n v="23.8"/>
    <n v="23.3"/>
    <n v="4.2"/>
    <n v="207.75899999999999"/>
    <n v="2096.04"/>
    <s v="110405_192215"/>
  </r>
  <r>
    <s v="Derek Lowe"/>
    <x v="0"/>
    <s v="gid_2011_04_05_atlmlb_milmlb_1"/>
    <s v="Miller Park"/>
    <s v="Alan Porter"/>
    <s v="atl"/>
    <s v="mil"/>
    <n v="13"/>
    <x v="2"/>
    <s v="S"/>
    <n v="3"/>
    <n v="3"/>
    <s v="FC"/>
    <x v="2"/>
    <n v="0.76100000000000001"/>
    <x v="8"/>
    <m/>
    <x v="6"/>
    <s v="R"/>
    <n v="1"/>
    <n v="1"/>
    <n v="2"/>
    <n v="0"/>
    <n v="0"/>
    <n v="0"/>
    <n v="1"/>
    <n v="85"/>
    <n v="79"/>
    <n v="3.79"/>
    <n v="1.76"/>
    <n v="0.45500000000000002"/>
    <n v="1.94"/>
    <n v="-2.5089999999999999"/>
    <n v="5.5839999999999996"/>
    <n v="-1.1100000000000001"/>
    <n v="6.01"/>
    <n v="23.9"/>
    <n v="1"/>
    <n v="6"/>
    <n v="190.34"/>
    <n v="1133.0999999999999"/>
    <s v="110405_192235"/>
  </r>
  <r>
    <s v="Derek Lowe"/>
    <x v="0"/>
    <s v="gid_2011_04_05_atlmlb_milmlb_1"/>
    <s v="Miller Park"/>
    <s v="Alan Porter"/>
    <s v="atl"/>
    <s v="mil"/>
    <n v="14"/>
    <x v="4"/>
    <s v="B"/>
    <n v="3"/>
    <n v="4"/>
    <s v="SI"/>
    <x v="2"/>
    <n v="0.56000000000000005"/>
    <x v="8"/>
    <m/>
    <x v="6"/>
    <s v="R"/>
    <n v="1"/>
    <n v="2"/>
    <n v="2"/>
    <n v="0"/>
    <n v="0"/>
    <n v="0"/>
    <n v="1"/>
    <n v="86.7"/>
    <n v="80.599999999999994"/>
    <n v="3.71"/>
    <n v="1.76"/>
    <n v="-2.36"/>
    <n v="1.742"/>
    <n v="-2.7639999999999998"/>
    <n v="5.609"/>
    <n v="-7.8"/>
    <n v="0.8"/>
    <n v="23.8"/>
    <n v="21.1"/>
    <n v="8.3000000000000007"/>
    <n v="263.786"/>
    <n v="1471.17"/>
    <s v="110405_192257"/>
  </r>
  <r>
    <s v="Derek Lowe"/>
    <x v="0"/>
    <s v="gid_2011_04_05_atlmlb_milmlb_1"/>
    <s v="Miller Park"/>
    <s v="Alan Porter"/>
    <s v="atl"/>
    <s v="mil"/>
    <n v="15"/>
    <x v="4"/>
    <s v="B"/>
    <n v="3"/>
    <n v="5"/>
    <s v="FC"/>
    <x v="2"/>
    <n v="0.65500000000000003"/>
    <x v="8"/>
    <m/>
    <x v="6"/>
    <s v="R"/>
    <n v="2"/>
    <n v="2"/>
    <n v="2"/>
    <n v="0"/>
    <n v="0"/>
    <n v="0"/>
    <n v="1"/>
    <n v="84.7"/>
    <n v="78.599999999999994"/>
    <n v="3.75"/>
    <n v="1.8"/>
    <n v="0.90300000000000002"/>
    <n v="1.9770000000000001"/>
    <n v="-2.391"/>
    <n v="5.5090000000000003"/>
    <n v="0.79"/>
    <n v="5.32"/>
    <n v="23.8"/>
    <n v="-6.1"/>
    <n v="6.4"/>
    <n v="171.62700000000001"/>
    <n v="992.88099999999997"/>
    <s v="110405_192321"/>
  </r>
  <r>
    <s v="Derek Lowe"/>
    <x v="0"/>
    <s v="gid_2011_04_05_atlmlb_milmlb_1"/>
    <s v="Miller Park"/>
    <s v="Alan Porter"/>
    <s v="atl"/>
    <s v="mil"/>
    <n v="18"/>
    <x v="2"/>
    <s v="S"/>
    <n v="4"/>
    <n v="1"/>
    <s v="SI"/>
    <x v="2"/>
    <n v="0.85699999999999998"/>
    <x v="3"/>
    <m/>
    <x v="4"/>
    <s v="L"/>
    <n v="0"/>
    <n v="0"/>
    <n v="2"/>
    <n v="1"/>
    <n v="0"/>
    <n v="0"/>
    <n v="1"/>
    <n v="87.1"/>
    <n v="80.5"/>
    <n v="3.5"/>
    <n v="1.63"/>
    <n v="0.71699999999999997"/>
    <n v="2.556"/>
    <n v="-2.177"/>
    <n v="5.702"/>
    <n v="-9.09"/>
    <n v="2.06"/>
    <n v="23.8"/>
    <n v="24.1"/>
    <n v="7.9"/>
    <n v="256.94400000000002"/>
    <n v="1749.51"/>
    <s v="110405_192448"/>
  </r>
  <r>
    <s v="Derek Lowe"/>
    <x v="0"/>
    <s v="gid_2011_04_05_atlmlb_milmlb_1"/>
    <s v="Miller Park"/>
    <s v="Alan Porter"/>
    <s v="atl"/>
    <s v="mil"/>
    <n v="19"/>
    <x v="0"/>
    <s v="X"/>
    <n v="4"/>
    <n v="2"/>
    <s v="FC"/>
    <x v="2"/>
    <n v="0.77800000000000002"/>
    <x v="3"/>
    <s v="GB"/>
    <x v="4"/>
    <s v="L"/>
    <n v="0"/>
    <n v="1"/>
    <n v="2"/>
    <n v="1"/>
    <n v="0"/>
    <n v="0"/>
    <n v="1"/>
    <n v="85.1"/>
    <n v="79.3"/>
    <n v="3.25"/>
    <n v="1.68"/>
    <n v="0.45500000000000002"/>
    <n v="2.722"/>
    <n v="-2.2759999999999998"/>
    <n v="5.641"/>
    <n v="-3.07"/>
    <n v="6.13"/>
    <n v="23.9"/>
    <n v="8.9"/>
    <n v="5.9"/>
    <n v="206.42400000000001"/>
    <n v="1278.1199999999999"/>
    <s v="110405_192519"/>
  </r>
  <r>
    <s v="Derek Lowe"/>
    <x v="0"/>
    <s v="gid_2011_04_05_atlmlb_milmlb_1"/>
    <s v="Miller Park"/>
    <s v="Alan Porter"/>
    <s v="atl"/>
    <s v="mil"/>
    <n v="21"/>
    <x v="1"/>
    <s v="S"/>
    <n v="5"/>
    <n v="2"/>
    <s v="SI"/>
    <x v="2"/>
    <n v="0.436"/>
    <x v="2"/>
    <m/>
    <x v="1"/>
    <s v="R"/>
    <n v="1"/>
    <n v="0"/>
    <n v="0"/>
    <n v="0"/>
    <n v="0"/>
    <n v="0"/>
    <n v="2"/>
    <n v="85.4"/>
    <n v="79.099999999999994"/>
    <n v="3.12"/>
    <n v="1.51"/>
    <n v="-1.1459999999999999"/>
    <n v="2.1739999999999999"/>
    <n v="-2.5329999999999999"/>
    <n v="5.625"/>
    <n v="-9.23"/>
    <n v="2.0699999999999998"/>
    <n v="23.8"/>
    <n v="24.7"/>
    <n v="8.1999999999999993"/>
    <n v="257.10399999999998"/>
    <n v="1743.39"/>
    <s v="110405_193255"/>
  </r>
  <r>
    <s v="Derek Lowe"/>
    <x v="0"/>
    <s v="gid_2011_04_05_atlmlb_milmlb_1"/>
    <s v="Miller Park"/>
    <s v="Alan Porter"/>
    <s v="atl"/>
    <s v="mil"/>
    <n v="25"/>
    <x v="4"/>
    <s v="B"/>
    <n v="6"/>
    <n v="1"/>
    <s v="SI"/>
    <x v="2"/>
    <n v="0.80300000000000005"/>
    <x v="3"/>
    <m/>
    <x v="0"/>
    <s v="L"/>
    <n v="0"/>
    <n v="0"/>
    <n v="1"/>
    <n v="0"/>
    <n v="0"/>
    <n v="0"/>
    <n v="2"/>
    <n v="86.8"/>
    <n v="81.099999999999994"/>
    <n v="3.42"/>
    <n v="1.67"/>
    <n v="-0.63200000000000001"/>
    <n v="0.72199999999999998"/>
    <n v="-2.516"/>
    <n v="5.532"/>
    <n v="-11.15"/>
    <n v="1.26"/>
    <n v="23.9"/>
    <n v="28.6"/>
    <n v="8.6999999999999993"/>
    <n v="263.31299999999999"/>
    <n v="2115.25"/>
    <s v="110405_193421"/>
  </r>
  <r>
    <s v="Derek Lowe"/>
    <x v="0"/>
    <s v="gid_2011_04_05_atlmlb_milmlb_1"/>
    <s v="Miller Park"/>
    <s v="Alan Porter"/>
    <s v="atl"/>
    <s v="mil"/>
    <n v="27"/>
    <x v="4"/>
    <s v="B"/>
    <n v="6"/>
    <n v="3"/>
    <s v="SI"/>
    <x v="2"/>
    <n v="0.77500000000000002"/>
    <x v="3"/>
    <m/>
    <x v="0"/>
    <s v="L"/>
    <n v="1"/>
    <n v="1"/>
    <n v="1"/>
    <n v="0"/>
    <n v="0"/>
    <n v="0"/>
    <n v="2"/>
    <n v="86.7"/>
    <n v="80.599999999999994"/>
    <n v="3.39"/>
    <n v="1.59"/>
    <n v="-1.3169999999999999"/>
    <n v="1.05"/>
    <n v="-2.6629999999999998"/>
    <n v="5.4470000000000001"/>
    <n v="-11.66"/>
    <n v="2.85"/>
    <n v="23.8"/>
    <n v="32"/>
    <n v="8.3000000000000007"/>
    <n v="256.04500000000002"/>
    <n v="2251.04"/>
    <s v="110405_193450"/>
  </r>
  <r>
    <s v="Derek Lowe"/>
    <x v="0"/>
    <s v="gid_2011_04_05_atlmlb_milmlb_1"/>
    <s v="Miller Park"/>
    <s v="Alan Porter"/>
    <s v="atl"/>
    <s v="mil"/>
    <n v="30"/>
    <x v="2"/>
    <s v="S"/>
    <n v="7"/>
    <n v="1"/>
    <s v="SI"/>
    <x v="2"/>
    <n v="0.57299999999999995"/>
    <x v="2"/>
    <m/>
    <x v="8"/>
    <s v="L"/>
    <n v="0"/>
    <n v="0"/>
    <n v="2"/>
    <n v="0"/>
    <n v="0"/>
    <n v="0"/>
    <n v="2"/>
    <n v="88.3"/>
    <n v="80.7"/>
    <n v="3.79"/>
    <n v="1.74"/>
    <n v="0.48699999999999999"/>
    <n v="2.4289999999999998"/>
    <n v="-2.375"/>
    <n v="5.6440000000000001"/>
    <n v="-11.14"/>
    <n v="8.41"/>
    <n v="23.7"/>
    <n v="40.5"/>
    <n v="6.1"/>
    <n v="232.78899999999999"/>
    <n v="2631.49"/>
    <s v="110405_193559"/>
  </r>
  <r>
    <s v="Derek Lowe"/>
    <x v="0"/>
    <s v="gid_2011_04_05_atlmlb_milmlb_1"/>
    <s v="Miller Park"/>
    <s v="Alan Porter"/>
    <s v="atl"/>
    <s v="mil"/>
    <n v="31"/>
    <x v="12"/>
    <s v="S"/>
    <n v="7"/>
    <n v="2"/>
    <s v="FC"/>
    <x v="2"/>
    <n v="0.59799999999999998"/>
    <x v="2"/>
    <m/>
    <x v="8"/>
    <s v="L"/>
    <n v="0"/>
    <n v="1"/>
    <n v="2"/>
    <n v="0"/>
    <n v="0"/>
    <n v="0"/>
    <n v="2"/>
    <n v="85.6"/>
    <n v="79.3"/>
    <n v="3.58"/>
    <n v="1.74"/>
    <n v="0.69799999999999995"/>
    <n v="1.913"/>
    <n v="-2.2839999999999998"/>
    <n v="5.5819999999999999"/>
    <n v="-3.12"/>
    <n v="4.1900000000000004"/>
    <n v="23.8"/>
    <n v="7.5"/>
    <n v="6.7"/>
    <n v="216.364"/>
    <n v="970.72500000000002"/>
    <s v="110405_193613"/>
  </r>
  <r>
    <s v="Derek Lowe"/>
    <x v="0"/>
    <s v="gid_2011_04_05_atlmlb_milmlb_1"/>
    <s v="Miller Park"/>
    <s v="Alan Porter"/>
    <s v="atl"/>
    <s v="mil"/>
    <n v="33"/>
    <x v="4"/>
    <s v="B"/>
    <n v="7"/>
    <n v="4"/>
    <s v="FC"/>
    <x v="2"/>
    <n v="0.79100000000000004"/>
    <x v="2"/>
    <m/>
    <x v="8"/>
    <s v="L"/>
    <n v="1"/>
    <n v="2"/>
    <n v="2"/>
    <n v="0"/>
    <n v="0"/>
    <n v="0"/>
    <n v="2"/>
    <n v="84.2"/>
    <n v="78.400000000000006"/>
    <n v="3.59"/>
    <n v="1.63"/>
    <n v="1.3740000000000001"/>
    <n v="3.323"/>
    <n v="-2.3180000000000001"/>
    <n v="5.7729999999999997"/>
    <n v="-0.06"/>
    <n v="8.5500000000000007"/>
    <n v="23.9"/>
    <n v="-4.3"/>
    <n v="5"/>
    <n v="180.392"/>
    <n v="1574.61"/>
    <s v="110405_193705"/>
  </r>
  <r>
    <s v="Derek Lowe"/>
    <x v="0"/>
    <s v="gid_2011_04_05_atlmlb_milmlb_1"/>
    <s v="Miller Park"/>
    <s v="Alan Porter"/>
    <s v="atl"/>
    <s v="mil"/>
    <n v="34"/>
    <x v="4"/>
    <s v="B"/>
    <n v="7"/>
    <n v="5"/>
    <s v="SI"/>
    <x v="2"/>
    <n v="0.85399999999999998"/>
    <x v="2"/>
    <m/>
    <x v="8"/>
    <s v="L"/>
    <n v="2"/>
    <n v="2"/>
    <n v="2"/>
    <n v="0"/>
    <n v="0"/>
    <n v="0"/>
    <n v="2"/>
    <n v="88"/>
    <n v="81.599999999999994"/>
    <n v="3.54"/>
    <n v="1.59"/>
    <n v="1.2430000000000001"/>
    <n v="2.7730000000000001"/>
    <n v="-2.1949999999999998"/>
    <n v="5.6630000000000003"/>
    <n v="-9.75"/>
    <n v="3.71"/>
    <n v="23.8"/>
    <n v="28.5"/>
    <n v="7.2"/>
    <n v="248.95"/>
    <n v="1989.21"/>
    <s v="110405_193725"/>
  </r>
  <r>
    <s v="Derek Lowe"/>
    <x v="0"/>
    <s v="gid_2011_04_05_atlmlb_milmlb_1"/>
    <s v="Miller Park"/>
    <s v="Alan Porter"/>
    <s v="atl"/>
    <s v="mil"/>
    <n v="46"/>
    <x v="4"/>
    <s v="B"/>
    <n v="10"/>
    <n v="4"/>
    <s v="FF"/>
    <x v="2"/>
    <n v="0.39300000000000002"/>
    <x v="2"/>
    <m/>
    <x v="7"/>
    <s v="R"/>
    <n v="1"/>
    <n v="2"/>
    <n v="1"/>
    <n v="1"/>
    <n v="0"/>
    <n v="0"/>
    <n v="3"/>
    <n v="86.9"/>
    <n v="80.599999999999994"/>
    <n v="3.71"/>
    <n v="1.72"/>
    <n v="-2.02"/>
    <n v="2.911"/>
    <n v="-2.5939999999999999"/>
    <n v="5.6630000000000003"/>
    <n v="-8.4499999999999993"/>
    <n v="4.74"/>
    <n v="23.8"/>
    <n v="28.1"/>
    <n v="6.9"/>
    <n v="240.447"/>
    <n v="1827.81"/>
    <s v="110405_195113"/>
  </r>
  <r>
    <s v="Derek Lowe"/>
    <x v="0"/>
    <s v="gid_2011_04_05_atlmlb_milmlb_1"/>
    <s v="Miller Park"/>
    <s v="Alan Porter"/>
    <s v="atl"/>
    <s v="mil"/>
    <n v="48"/>
    <x v="8"/>
    <s v="X"/>
    <n v="11"/>
    <n v="1"/>
    <s v="SI"/>
    <x v="2"/>
    <n v="0.85699999999999998"/>
    <x v="1"/>
    <s v="LD"/>
    <x v="2"/>
    <s v="L"/>
    <n v="0"/>
    <n v="0"/>
    <n v="2"/>
    <n v="1"/>
    <n v="0"/>
    <n v="0"/>
    <n v="3"/>
    <n v="87.6"/>
    <n v="81.400000000000006"/>
    <n v="3.12"/>
    <n v="1.56"/>
    <n v="-0.88800000000000001"/>
    <n v="2.4569999999999999"/>
    <n v="-2.359"/>
    <n v="5.681"/>
    <n v="-9.5299999999999994"/>
    <n v="2.02"/>
    <n v="23.8"/>
    <n v="26.8"/>
    <n v="7.9"/>
    <n v="257.75799999999998"/>
    <n v="1852.85"/>
    <s v="110405_195210"/>
  </r>
  <r>
    <s v="Derek Lowe"/>
    <x v="0"/>
    <s v="gid_2011_04_05_atlmlb_milmlb_1"/>
    <s v="Miller Park"/>
    <s v="Alan Porter"/>
    <s v="atl"/>
    <s v="mil"/>
    <n v="50"/>
    <x v="4"/>
    <s v="B"/>
    <n v="12"/>
    <n v="2"/>
    <s v="FC"/>
    <x v="2"/>
    <n v="0.69199999999999995"/>
    <x v="1"/>
    <m/>
    <x v="6"/>
    <s v="R"/>
    <n v="0"/>
    <n v="1"/>
    <n v="2"/>
    <n v="1"/>
    <n v="1"/>
    <n v="0"/>
    <n v="3"/>
    <n v="85.2"/>
    <n v="79.599999999999994"/>
    <n v="3.75"/>
    <n v="1.8"/>
    <n v="1.1439999999999999"/>
    <n v="1.8660000000000001"/>
    <n v="-2.3340000000000001"/>
    <n v="5.5250000000000004"/>
    <n v="-1.79"/>
    <n v="4.9000000000000004"/>
    <n v="23.9"/>
    <n v="3.1"/>
    <n v="6.4"/>
    <n v="199.88900000000001"/>
    <n v="975.91"/>
    <s v="110405_195334"/>
  </r>
  <r>
    <s v="Derek Lowe"/>
    <x v="0"/>
    <s v="gid_2011_04_05_atlmlb_milmlb_1"/>
    <s v="Miller Park"/>
    <s v="Alan Porter"/>
    <s v="atl"/>
    <s v="mil"/>
    <n v="52"/>
    <x v="7"/>
    <s v="X"/>
    <n v="12"/>
    <n v="4"/>
    <s v="SI"/>
    <x v="2"/>
    <n v="0.92700000000000005"/>
    <x v="1"/>
    <s v="GB"/>
    <x v="6"/>
    <s v="R"/>
    <n v="2"/>
    <n v="1"/>
    <n v="2"/>
    <n v="1"/>
    <n v="1"/>
    <n v="0"/>
    <n v="3"/>
    <n v="87.8"/>
    <n v="81"/>
    <n v="3.65"/>
    <n v="1.85"/>
    <n v="-0.59299999999999997"/>
    <n v="2.7370000000000001"/>
    <n v="-2.4630000000000001"/>
    <n v="5.7140000000000004"/>
    <n v="-10.37"/>
    <n v="2.7"/>
    <n v="23.8"/>
    <n v="29.3"/>
    <n v="7.8"/>
    <n v="255.185"/>
    <n v="2026.15"/>
    <s v="110405_195437"/>
  </r>
  <r>
    <s v="Derek Lowe"/>
    <x v="0"/>
    <s v="gid_2011_04_05_atlmlb_milmlb_1"/>
    <s v="Miller Park"/>
    <s v="Alan Porter"/>
    <s v="atl"/>
    <s v="mil"/>
    <n v="53"/>
    <x v="4"/>
    <s v="B"/>
    <n v="13"/>
    <n v="1"/>
    <s v="FC"/>
    <x v="2"/>
    <n v="0.621"/>
    <x v="3"/>
    <m/>
    <x v="4"/>
    <s v="L"/>
    <n v="0"/>
    <n v="0"/>
    <n v="2"/>
    <n v="1"/>
    <n v="0"/>
    <n v="1"/>
    <n v="3"/>
    <n v="84.4"/>
    <n v="78.7"/>
    <n v="3.38"/>
    <n v="1.68"/>
    <n v="0.93300000000000005"/>
    <n v="2.9670000000000001"/>
    <n v="-2.2090000000000001"/>
    <n v="5.7279999999999998"/>
    <n v="0.15"/>
    <n v="5.79"/>
    <n v="23.9"/>
    <n v="-3.7"/>
    <n v="6.1"/>
    <n v="178.52699999999999"/>
    <n v="1072.76"/>
    <s v="110405_195545"/>
  </r>
  <r>
    <s v="Derek Lowe"/>
    <x v="0"/>
    <s v="gid_2011_04_05_atlmlb_milmlb_1"/>
    <s v="Miller Park"/>
    <s v="Alan Porter"/>
    <s v="atl"/>
    <s v="mil"/>
    <n v="55"/>
    <x v="0"/>
    <s v="X"/>
    <n v="13"/>
    <n v="3"/>
    <s v="SI"/>
    <x v="2"/>
    <n v="0.624"/>
    <x v="3"/>
    <s v="GB"/>
    <x v="4"/>
    <s v="L"/>
    <n v="1"/>
    <n v="1"/>
    <n v="2"/>
    <n v="1"/>
    <n v="0"/>
    <n v="1"/>
    <n v="3"/>
    <n v="88.2"/>
    <n v="82.2"/>
    <n v="3.25"/>
    <n v="1.68"/>
    <n v="-0.61799999999999999"/>
    <n v="1.2270000000000001"/>
    <n v="-2.286"/>
    <n v="5.508"/>
    <n v="-10.24"/>
    <n v="4.38"/>
    <n v="23.9"/>
    <n v="32"/>
    <n v="7.2"/>
    <n v="246.655"/>
    <n v="2136.2199999999998"/>
    <s v="110405_195643"/>
  </r>
  <r>
    <s v="Derek Lowe"/>
    <x v="0"/>
    <s v="gid_2011_04_05_atlmlb_milmlb_1"/>
    <s v="Miller Park"/>
    <s v="Alan Porter"/>
    <s v="atl"/>
    <s v="mil"/>
    <n v="56"/>
    <x v="4"/>
    <s v="B"/>
    <n v="14"/>
    <n v="1"/>
    <s v="FC"/>
    <x v="2"/>
    <n v="0.72499999999999998"/>
    <x v="2"/>
    <m/>
    <x v="1"/>
    <s v="R"/>
    <n v="0"/>
    <n v="0"/>
    <n v="0"/>
    <n v="0"/>
    <n v="0"/>
    <n v="0"/>
    <n v="4"/>
    <n v="88.3"/>
    <n v="81.2"/>
    <n v="3.26"/>
    <n v="1.31"/>
    <n v="0.995"/>
    <n v="2.7770000000000001"/>
    <n v="-2.1970000000000001"/>
    <n v="5.6109999999999998"/>
    <n v="-6.33"/>
    <n v="9.5399999999999991"/>
    <n v="23.8"/>
    <n v="27.1"/>
    <n v="4.5999999999999996"/>
    <n v="213.44200000000001"/>
    <n v="2177.94"/>
    <s v="110405_200638"/>
  </r>
  <r>
    <s v="Derek Lowe"/>
    <x v="0"/>
    <s v="gid_2011_04_05_atlmlb_milmlb_1"/>
    <s v="Miller Park"/>
    <s v="Alan Porter"/>
    <s v="atl"/>
    <s v="mil"/>
    <n v="58"/>
    <x v="1"/>
    <s v="S"/>
    <n v="14"/>
    <n v="3"/>
    <s v="FC"/>
    <x v="2"/>
    <n v="0.53200000000000003"/>
    <x v="2"/>
    <m/>
    <x v="1"/>
    <s v="R"/>
    <n v="1"/>
    <n v="1"/>
    <n v="0"/>
    <n v="0"/>
    <n v="0"/>
    <n v="0"/>
    <n v="4"/>
    <n v="83.6"/>
    <n v="78.400000000000006"/>
    <n v="3.12"/>
    <n v="1.51"/>
    <n v="-0.24"/>
    <n v="2.14"/>
    <n v="-2.6779999999999999"/>
    <n v="5.5860000000000003"/>
    <n v="-0.16"/>
    <n v="7.27"/>
    <n v="23.9"/>
    <n v="-1.8"/>
    <n v="5.6"/>
    <n v="181.22"/>
    <n v="1338.82"/>
    <s v="110405_200708"/>
  </r>
  <r>
    <s v="Derek Lowe"/>
    <x v="0"/>
    <s v="gid_2011_04_05_atlmlb_milmlb_1"/>
    <s v="Miller Park"/>
    <s v="Alan Porter"/>
    <s v="atl"/>
    <s v="mil"/>
    <n v="63"/>
    <x v="4"/>
    <s v="B"/>
    <n v="15"/>
    <n v="3"/>
    <s v="SI"/>
    <x v="2"/>
    <n v="0.94899999999999995"/>
    <x v="3"/>
    <m/>
    <x v="0"/>
    <s v="L"/>
    <n v="0"/>
    <n v="2"/>
    <n v="1"/>
    <n v="0"/>
    <n v="0"/>
    <n v="0"/>
    <n v="4"/>
    <n v="88.5"/>
    <n v="81.8"/>
    <n v="3.5"/>
    <n v="1.63"/>
    <n v="-2.2400000000000002"/>
    <n v="2.0019999999999998"/>
    <n v="-2.6859999999999999"/>
    <n v="5.5119999999999996"/>
    <n v="-9.75"/>
    <n v="1.1399999999999999"/>
    <n v="23.8"/>
    <n v="27"/>
    <n v="8.1999999999999993"/>
    <n v="263.089"/>
    <n v="1868.84"/>
    <s v="110405_200917"/>
  </r>
  <r>
    <s v="Derek Lowe"/>
    <x v="0"/>
    <s v="gid_2011_04_05_atlmlb_milmlb_1"/>
    <s v="Miller Park"/>
    <s v="Alan Porter"/>
    <s v="atl"/>
    <s v="mil"/>
    <n v="65"/>
    <x v="1"/>
    <s v="S"/>
    <n v="15"/>
    <n v="5"/>
    <s v="FC"/>
    <x v="2"/>
    <n v="0.77"/>
    <x v="3"/>
    <m/>
    <x v="0"/>
    <s v="L"/>
    <n v="1"/>
    <n v="2"/>
    <n v="1"/>
    <n v="0"/>
    <n v="0"/>
    <n v="0"/>
    <n v="4"/>
    <n v="87.7"/>
    <n v="81"/>
    <n v="3.39"/>
    <n v="1.63"/>
    <n v="-0.436"/>
    <n v="3.431"/>
    <n v="-2.379"/>
    <n v="5.6970000000000001"/>
    <n v="-5.98"/>
    <n v="8.02"/>
    <n v="23.8"/>
    <n v="24.6"/>
    <n v="5.0999999999999996"/>
    <n v="216.57900000000001"/>
    <n v="1902.84"/>
    <s v="110405_201004"/>
  </r>
  <r>
    <s v="Derek Lowe"/>
    <x v="0"/>
    <s v="gid_2011_04_05_atlmlb_milmlb_1"/>
    <s v="Miller Park"/>
    <s v="Alan Porter"/>
    <s v="atl"/>
    <s v="mil"/>
    <n v="66"/>
    <x v="0"/>
    <s v="X"/>
    <n v="15"/>
    <n v="6"/>
    <s v="SI"/>
    <x v="2"/>
    <n v="0.96399999999999997"/>
    <x v="3"/>
    <s v="GB"/>
    <x v="0"/>
    <s v="L"/>
    <n v="1"/>
    <n v="2"/>
    <n v="1"/>
    <n v="0"/>
    <n v="0"/>
    <n v="0"/>
    <n v="4"/>
    <n v="88.6"/>
    <n v="80.900000000000006"/>
    <n v="3.39"/>
    <n v="1.63"/>
    <n v="-1.353"/>
    <n v="3.1869999999999998"/>
    <n v="-2.597"/>
    <n v="5.7050000000000001"/>
    <n v="-9.91"/>
    <n v="1.83"/>
    <n v="23.7"/>
    <n v="27.7"/>
    <n v="7.9"/>
    <n v="259.32"/>
    <n v="1903.33"/>
    <s v="110405_201025"/>
  </r>
  <r>
    <s v="Derek Lowe"/>
    <x v="0"/>
    <s v="gid_2011_04_05_atlmlb_milmlb_1"/>
    <s v="Miller Park"/>
    <s v="Alan Porter"/>
    <s v="atl"/>
    <s v="mil"/>
    <n v="68"/>
    <x v="2"/>
    <s v="S"/>
    <n v="16"/>
    <n v="2"/>
    <s v="FC"/>
    <x v="2"/>
    <n v="0.58199999999999996"/>
    <x v="8"/>
    <m/>
    <x v="8"/>
    <s v="L"/>
    <n v="1"/>
    <n v="0"/>
    <n v="2"/>
    <n v="0"/>
    <n v="0"/>
    <n v="0"/>
    <n v="4"/>
    <n v="88.1"/>
    <n v="80.900000000000006"/>
    <n v="3.75"/>
    <n v="1.72"/>
    <n v="0.11"/>
    <n v="2.99"/>
    <n v="-2.383"/>
    <n v="5.6390000000000002"/>
    <n v="-7.24"/>
    <n v="8.2799999999999994"/>
    <n v="23.8"/>
    <n v="28.8"/>
    <n v="5.2"/>
    <n v="221.023"/>
    <n v="2085.69"/>
    <s v="110405_201124"/>
  </r>
  <r>
    <s v="Derek Lowe"/>
    <x v="0"/>
    <s v="gid_2011_04_05_atlmlb_milmlb_1"/>
    <s v="Miller Park"/>
    <s v="Alan Porter"/>
    <s v="atl"/>
    <s v="mil"/>
    <n v="69"/>
    <x v="4"/>
    <s v="B"/>
    <n v="16"/>
    <n v="3"/>
    <s v="FC"/>
    <x v="2"/>
    <n v="0.77400000000000002"/>
    <x v="8"/>
    <m/>
    <x v="8"/>
    <s v="L"/>
    <n v="1"/>
    <n v="1"/>
    <n v="2"/>
    <n v="0"/>
    <n v="0"/>
    <n v="0"/>
    <n v="4"/>
    <n v="84.6"/>
    <n v="78.8"/>
    <n v="3.63"/>
    <n v="1.67"/>
    <n v="1.794"/>
    <n v="1.629"/>
    <n v="-2.165"/>
    <n v="5.6459999999999999"/>
    <n v="-1.73"/>
    <n v="6.58"/>
    <n v="23.9"/>
    <n v="2.5"/>
    <n v="5.9"/>
    <n v="194.65"/>
    <n v="1253.17"/>
    <s v="110405_201140"/>
  </r>
  <r>
    <s v="Derek Lowe"/>
    <x v="0"/>
    <s v="gid_2011_04_05_atlmlb_milmlb_1"/>
    <s v="Miller Park"/>
    <s v="Alan Porter"/>
    <s v="atl"/>
    <s v="mil"/>
    <n v="70"/>
    <x v="1"/>
    <s v="S"/>
    <n v="16"/>
    <n v="4"/>
    <s v="FC"/>
    <x v="2"/>
    <n v="0.53200000000000003"/>
    <x v="8"/>
    <m/>
    <x v="8"/>
    <s v="L"/>
    <n v="2"/>
    <n v="1"/>
    <n v="2"/>
    <n v="0"/>
    <n v="0"/>
    <n v="0"/>
    <n v="4"/>
    <n v="87.4"/>
    <n v="80.5"/>
    <n v="3.58"/>
    <n v="1.74"/>
    <n v="0.42699999999999999"/>
    <n v="2.867"/>
    <n v="-2.4329999999999998"/>
    <n v="5.6639999999999997"/>
    <n v="-8.08"/>
    <n v="7.48"/>
    <n v="23.8"/>
    <n v="29.4"/>
    <n v="5.7"/>
    <n v="227.03399999999999"/>
    <n v="2076.98"/>
    <s v="110405_201203"/>
  </r>
  <r>
    <s v="Derek Lowe"/>
    <x v="0"/>
    <s v="gid_2011_04_05_atlmlb_milmlb_1"/>
    <s v="Miller Park"/>
    <s v="Alan Porter"/>
    <s v="atl"/>
    <s v="mil"/>
    <n v="71"/>
    <x v="4"/>
    <s v="B"/>
    <n v="16"/>
    <n v="5"/>
    <s v="SI"/>
    <x v="2"/>
    <n v="0.93400000000000005"/>
    <x v="8"/>
    <m/>
    <x v="8"/>
    <s v="L"/>
    <n v="2"/>
    <n v="2"/>
    <n v="2"/>
    <n v="0"/>
    <n v="0"/>
    <n v="0"/>
    <n v="4"/>
    <n v="87.7"/>
    <n v="81.3"/>
    <n v="3.63"/>
    <n v="1.72"/>
    <n v="1.1519999999999999"/>
    <n v="1.8"/>
    <n v="-2.379"/>
    <n v="5.6680000000000001"/>
    <n v="-10.44"/>
    <n v="1.46"/>
    <n v="23.8"/>
    <n v="26.5"/>
    <n v="8.3000000000000007"/>
    <n v="261.82100000000003"/>
    <n v="1994.87"/>
    <s v="110405_201240"/>
  </r>
  <r>
    <s v="Derek Lowe"/>
    <x v="0"/>
    <s v="gid_2011_04_05_atlmlb_milmlb_1"/>
    <s v="Miller Park"/>
    <s v="Alan Porter"/>
    <s v="atl"/>
    <s v="mil"/>
    <n v="72"/>
    <x v="1"/>
    <s v="S"/>
    <n v="16"/>
    <n v="6"/>
    <s v="SI"/>
    <x v="2"/>
    <n v="0.97399999999999998"/>
    <x v="8"/>
    <m/>
    <x v="8"/>
    <s v="L"/>
    <n v="3"/>
    <n v="2"/>
    <n v="2"/>
    <n v="0"/>
    <n v="0"/>
    <n v="0"/>
    <n v="4"/>
    <n v="88.5"/>
    <n v="81.5"/>
    <n v="3.58"/>
    <n v="1.74"/>
    <n v="0.50700000000000001"/>
    <n v="1.736"/>
    <n v="-2.2330000000000001"/>
    <n v="5.6020000000000003"/>
    <n v="-11.41"/>
    <n v="0.47"/>
    <n v="23.8"/>
    <n v="28"/>
    <n v="8.6999999999999993"/>
    <n v="267.41899999999998"/>
    <n v="2161.9899999999998"/>
    <s v="110405_201303"/>
  </r>
  <r>
    <s v="Derek Lowe"/>
    <x v="0"/>
    <s v="gid_2011_04_05_atlmlb_milmlb_1"/>
    <s v="Miller Park"/>
    <s v="Alan Porter"/>
    <s v="atl"/>
    <s v="mil"/>
    <n v="86"/>
    <x v="4"/>
    <s v="B"/>
    <n v="19"/>
    <n v="1"/>
    <s v="SI"/>
    <x v="2"/>
    <n v="0.95699999999999996"/>
    <x v="3"/>
    <m/>
    <x v="7"/>
    <s v="R"/>
    <n v="0"/>
    <n v="0"/>
    <n v="1"/>
    <n v="0"/>
    <n v="0"/>
    <n v="0"/>
    <n v="5"/>
    <n v="87.6"/>
    <n v="80.8"/>
    <n v="3.71"/>
    <n v="1.72"/>
    <n v="-0.72899999999999998"/>
    <n v="1.59"/>
    <n v="-2.5310000000000001"/>
    <n v="5.6020000000000003"/>
    <n v="-12.42"/>
    <n v="2.13"/>
    <n v="23.8"/>
    <n v="32.700000000000003"/>
    <n v="8.6"/>
    <n v="260.072"/>
    <n v="2370.5500000000002"/>
    <s v="110405_203059"/>
  </r>
  <r>
    <s v="Derek Lowe"/>
    <x v="0"/>
    <s v="gid_2011_04_05_atlmlb_milmlb_1"/>
    <s v="Miller Park"/>
    <s v="Alan Porter"/>
    <s v="atl"/>
    <s v="mil"/>
    <n v="93"/>
    <x v="2"/>
    <s v="S"/>
    <n v="21"/>
    <n v="1"/>
    <s v="FF"/>
    <x v="2"/>
    <n v="0.40300000000000002"/>
    <x v="1"/>
    <m/>
    <x v="6"/>
    <s v="R"/>
    <n v="0"/>
    <n v="0"/>
    <n v="2"/>
    <n v="1"/>
    <n v="0"/>
    <n v="0"/>
    <n v="5"/>
    <n v="87"/>
    <n v="79.7"/>
    <n v="3.79"/>
    <n v="1.68"/>
    <n v="-8.9999999999999993E-3"/>
    <n v="1.5369999999999999"/>
    <n v="-2.1549999999999998"/>
    <n v="5.4939999999999998"/>
    <n v="-10.49"/>
    <n v="7.67"/>
    <n v="23.8"/>
    <n v="36.1"/>
    <n v="6.5"/>
    <n v="233.654"/>
    <n v="2417.1999999999998"/>
    <s v="110405_203456"/>
  </r>
  <r>
    <s v="Derek Lowe"/>
    <x v="0"/>
    <s v="gid_2011_04_05_atlmlb_milmlb_1"/>
    <s v="Miller Park"/>
    <s v="Alan Porter"/>
    <s v="atl"/>
    <s v="mil"/>
    <n v="94"/>
    <x v="1"/>
    <s v="S"/>
    <n v="21"/>
    <n v="2"/>
    <s v="FC"/>
    <x v="2"/>
    <n v="0.65600000000000003"/>
    <x v="1"/>
    <m/>
    <x v="6"/>
    <s v="R"/>
    <n v="0"/>
    <n v="1"/>
    <n v="2"/>
    <n v="1"/>
    <n v="0"/>
    <n v="0"/>
    <n v="5"/>
    <n v="86.8"/>
    <n v="80.599999999999994"/>
    <n v="3.65"/>
    <n v="1.85"/>
    <n v="-0.89700000000000002"/>
    <n v="3.1880000000000002"/>
    <n v="-2.415"/>
    <n v="5.6059999999999999"/>
    <n v="-7.29"/>
    <n v="6.51"/>
    <n v="23.8"/>
    <n v="26.8"/>
    <n v="5.9"/>
    <n v="228.05099999999999"/>
    <n v="1848.98"/>
    <s v="110405_203527"/>
  </r>
  <r>
    <s v="Derek Lowe"/>
    <x v="0"/>
    <s v="gid_2011_04_05_atlmlb_milmlb_1"/>
    <s v="Miller Park"/>
    <s v="Alan Porter"/>
    <s v="atl"/>
    <s v="mil"/>
    <n v="95"/>
    <x v="4"/>
    <s v="B"/>
    <n v="21"/>
    <n v="3"/>
    <s v="FC"/>
    <x v="2"/>
    <n v="0.59199999999999997"/>
    <x v="1"/>
    <m/>
    <x v="6"/>
    <s v="R"/>
    <n v="0"/>
    <n v="2"/>
    <n v="2"/>
    <n v="1"/>
    <n v="0"/>
    <n v="0"/>
    <n v="5"/>
    <n v="85.6"/>
    <n v="79.400000000000006"/>
    <n v="3.79"/>
    <n v="1.89"/>
    <n v="2.1360000000000001"/>
    <n v="0.97699999999999998"/>
    <n v="-2.1520000000000001"/>
    <n v="5.3979999999999997"/>
    <n v="-5.1100000000000003"/>
    <n v="4.68"/>
    <n v="23.8"/>
    <n v="12.9"/>
    <n v="6.8"/>
    <n v="227.21299999999999"/>
    <n v="1280.45"/>
    <s v="110405_203554"/>
  </r>
  <r>
    <s v="Derek Lowe"/>
    <x v="0"/>
    <s v="gid_2011_04_05_atlmlb_milmlb_1"/>
    <s v="Miller Park"/>
    <s v="Alan Porter"/>
    <s v="atl"/>
    <s v="mil"/>
    <n v="98"/>
    <x v="4"/>
    <s v="B"/>
    <n v="22"/>
    <n v="2"/>
    <s v="SI"/>
    <x v="2"/>
    <n v="0.84299999999999997"/>
    <x v="3"/>
    <m/>
    <x v="4"/>
    <s v="L"/>
    <n v="1"/>
    <n v="0"/>
    <n v="2"/>
    <n v="1"/>
    <n v="0"/>
    <n v="1"/>
    <n v="5"/>
    <n v="87.5"/>
    <n v="80.599999999999994"/>
    <n v="3.54"/>
    <n v="1.68"/>
    <n v="1.0429999999999999"/>
    <n v="2.1989999999999998"/>
    <n v="-1.996"/>
    <n v="5.6020000000000003"/>
    <n v="-9.7899999999999991"/>
    <n v="3.82"/>
    <n v="23.8"/>
    <n v="28"/>
    <n v="7.3"/>
    <n v="248.44399999999999"/>
    <n v="1976.99"/>
    <s v="110405_203819"/>
  </r>
  <r>
    <s v="Derek Lowe"/>
    <x v="0"/>
    <s v="gid_2011_04_05_atlmlb_milmlb_1"/>
    <s v="Miller Park"/>
    <s v="Alan Porter"/>
    <s v="atl"/>
    <s v="mil"/>
    <n v="99"/>
    <x v="0"/>
    <s v="X"/>
    <n v="22"/>
    <n v="3"/>
    <s v="SI"/>
    <x v="2"/>
    <n v="0.90900000000000003"/>
    <x v="3"/>
    <s v="GB"/>
    <x v="4"/>
    <s v="L"/>
    <n v="2"/>
    <n v="0"/>
    <n v="2"/>
    <n v="1"/>
    <n v="0"/>
    <n v="1"/>
    <n v="5"/>
    <n v="86.6"/>
    <n v="79.900000000000006"/>
    <n v="3.25"/>
    <n v="1.68"/>
    <n v="-1.0880000000000001"/>
    <n v="2.0230000000000001"/>
    <n v="-2.3220000000000001"/>
    <n v="5.6150000000000002"/>
    <n v="-11.22"/>
    <n v="1.73"/>
    <n v="23.8"/>
    <n v="29.5"/>
    <n v="8.6"/>
    <n v="260.995"/>
    <n v="2111.9299999999998"/>
    <s v="110405_203839"/>
  </r>
  <r>
    <s v="Derek Lowe"/>
    <x v="0"/>
    <s v="gid_2011_04_05_atlmlb_milmlb_1"/>
    <s v="Miller Park"/>
    <s v="Alan Porter"/>
    <s v="atl"/>
    <s v="mil"/>
    <n v="100"/>
    <x v="0"/>
    <s v="X"/>
    <n v="23"/>
    <n v="1"/>
    <s v="FF"/>
    <x v="2"/>
    <n v="0.41"/>
    <x v="3"/>
    <s v="GB"/>
    <x v="1"/>
    <s v="R"/>
    <n v="0"/>
    <n v="0"/>
    <n v="0"/>
    <n v="0"/>
    <n v="0"/>
    <n v="0"/>
    <n v="6"/>
    <n v="86.3"/>
    <n v="79.8"/>
    <n v="3.12"/>
    <n v="1.51"/>
    <n v="-0.85899999999999999"/>
    <n v="2.2549999999999999"/>
    <n v="-2.5840000000000001"/>
    <n v="5.4880000000000004"/>
    <n v="-8.42"/>
    <n v="4.82"/>
    <n v="23.8"/>
    <n v="26.4"/>
    <n v="6.9"/>
    <n v="239.97800000000001"/>
    <n v="1811.23"/>
    <s v="110405_204735"/>
  </r>
  <r>
    <s v="Derek Lowe"/>
    <x v="0"/>
    <s v="gid_2011_04_05_atlmlb_milmlb_1"/>
    <s v="Miller Park"/>
    <s v="Alan Porter"/>
    <s v="atl"/>
    <s v="mil"/>
    <n v="101"/>
    <x v="4"/>
    <s v="B"/>
    <n v="24"/>
    <n v="1"/>
    <s v="SI"/>
    <x v="2"/>
    <n v="0.67600000000000005"/>
    <x v="8"/>
    <m/>
    <x v="0"/>
    <s v="L"/>
    <n v="0"/>
    <n v="0"/>
    <n v="1"/>
    <n v="0"/>
    <n v="0"/>
    <n v="0"/>
    <n v="6"/>
    <n v="86.3"/>
    <n v="79.8"/>
    <n v="3.42"/>
    <n v="1.67"/>
    <n v="-1.3660000000000001"/>
    <n v="2.71"/>
    <n v="-2.4609999999999999"/>
    <n v="5.6390000000000002"/>
    <n v="-9.82"/>
    <n v="3.02"/>
    <n v="23.8"/>
    <n v="28.2"/>
    <n v="7.8"/>
    <n v="252.67099999999999"/>
    <n v="1913.72"/>
    <s v="110405_204813"/>
  </r>
  <r>
    <s v="Derek Lowe"/>
    <x v="0"/>
    <s v="gid_2011_04_05_atlmlb_milmlb_1"/>
    <s v="Miller Park"/>
    <s v="Alan Porter"/>
    <s v="atl"/>
    <s v="mil"/>
    <n v="102"/>
    <x v="4"/>
    <s v="B"/>
    <n v="24"/>
    <n v="2"/>
    <s v="SI"/>
    <x v="2"/>
    <n v="0.94599999999999995"/>
    <x v="8"/>
    <m/>
    <x v="0"/>
    <s v="L"/>
    <n v="1"/>
    <n v="0"/>
    <n v="1"/>
    <n v="0"/>
    <n v="0"/>
    <n v="0"/>
    <n v="6"/>
    <n v="87.1"/>
    <n v="80.099999999999994"/>
    <n v="3.46"/>
    <n v="1.63"/>
    <n v="-1.7170000000000001"/>
    <n v="2.1349999999999998"/>
    <n v="-2.6309999999999998"/>
    <n v="5.5620000000000003"/>
    <n v="-10.19"/>
    <n v="-0.17"/>
    <n v="23.8"/>
    <n v="25.3"/>
    <n v="9"/>
    <n v="270.70699999999999"/>
    <n v="1898.04"/>
    <s v="110405_204824"/>
  </r>
  <r>
    <s v="Derek Lowe"/>
    <x v="0"/>
    <s v="gid_2011_04_05_atlmlb_milmlb_1"/>
    <s v="Miller Park"/>
    <s v="Alan Porter"/>
    <s v="atl"/>
    <s v="mil"/>
    <n v="103"/>
    <x v="4"/>
    <s v="B"/>
    <n v="24"/>
    <n v="3"/>
    <s v="SI"/>
    <x v="2"/>
    <n v="0.94399999999999995"/>
    <x v="8"/>
    <m/>
    <x v="0"/>
    <s v="L"/>
    <n v="2"/>
    <n v="0"/>
    <n v="1"/>
    <n v="0"/>
    <n v="0"/>
    <n v="0"/>
    <n v="6"/>
    <n v="86.5"/>
    <n v="79.8"/>
    <n v="3.42"/>
    <n v="1.63"/>
    <n v="-0.54600000000000004"/>
    <n v="1.506"/>
    <n v="-2.5640000000000001"/>
    <n v="5.6180000000000003"/>
    <n v="-11.36"/>
    <n v="-0.6"/>
    <n v="23.8"/>
    <n v="26.2"/>
    <n v="9.5"/>
    <n v="272.80599999999998"/>
    <n v="2106.4299999999998"/>
    <s v="110405_204851"/>
  </r>
  <r>
    <s v="Derek Lowe"/>
    <x v="0"/>
    <s v="gid_2011_04_05_atlmlb_milmlb_1"/>
    <s v="Miller Park"/>
    <s v="Alan Porter"/>
    <s v="atl"/>
    <s v="mil"/>
    <n v="104"/>
    <x v="2"/>
    <s v="S"/>
    <n v="24"/>
    <n v="4"/>
    <s v="FC"/>
    <x v="2"/>
    <n v="0.76900000000000002"/>
    <x v="8"/>
    <m/>
    <x v="0"/>
    <s v="L"/>
    <n v="3"/>
    <n v="0"/>
    <n v="1"/>
    <n v="0"/>
    <n v="0"/>
    <n v="0"/>
    <n v="6"/>
    <n v="86.1"/>
    <n v="79.099999999999994"/>
    <n v="3.42"/>
    <n v="1.59"/>
    <n v="-0.27100000000000002"/>
    <n v="2.7949999999999999"/>
    <n v="-2.3980000000000001"/>
    <n v="5.5839999999999996"/>
    <n v="-5.49"/>
    <n v="7.24"/>
    <n v="23.8"/>
    <n v="19.3"/>
    <n v="5.6"/>
    <n v="216.96"/>
    <n v="1684.48"/>
    <s v="110405_204903"/>
  </r>
  <r>
    <s v="Derek Lowe"/>
    <x v="0"/>
    <s v="gid_2011_04_05_atlmlb_milmlb_1"/>
    <s v="Miller Park"/>
    <s v="Alan Porter"/>
    <s v="atl"/>
    <s v="mil"/>
    <n v="105"/>
    <x v="4"/>
    <s v="B"/>
    <n v="24"/>
    <n v="5"/>
    <s v="SI"/>
    <x v="2"/>
    <n v="0.82399999999999995"/>
    <x v="8"/>
    <m/>
    <x v="0"/>
    <s v="L"/>
    <n v="3"/>
    <n v="1"/>
    <n v="1"/>
    <n v="0"/>
    <n v="0"/>
    <n v="0"/>
    <n v="6"/>
    <n v="85.8"/>
    <n v="79.2"/>
    <n v="3.46"/>
    <n v="1.67"/>
    <n v="-0.99299999999999999"/>
    <n v="3.883"/>
    <n v="-2.3929999999999998"/>
    <n v="5.8129999999999997"/>
    <n v="-9.33"/>
    <n v="-7.0000000000000007E-2"/>
    <n v="23.8"/>
    <n v="23.3"/>
    <n v="8.8000000000000007"/>
    <n v="270.161"/>
    <n v="1726.37"/>
    <s v="110405_204916"/>
  </r>
  <r>
    <s v="Derek Lowe"/>
    <x v="0"/>
    <s v="gid_2011_04_05_atlmlb_milmlb_1"/>
    <s v="Miller Park"/>
    <s v="Alan Porter"/>
    <s v="atl"/>
    <s v="mil"/>
    <n v="106"/>
    <x v="2"/>
    <s v="S"/>
    <n v="25"/>
    <n v="1"/>
    <s v="SI"/>
    <x v="2"/>
    <n v="0.93100000000000005"/>
    <x v="13"/>
    <m/>
    <x v="8"/>
    <s v="L"/>
    <n v="0"/>
    <n v="0"/>
    <n v="2"/>
    <n v="1"/>
    <n v="0"/>
    <n v="0"/>
    <n v="6"/>
    <n v="85.9"/>
    <n v="78.599999999999994"/>
    <n v="3.75"/>
    <n v="1.76"/>
    <n v="-0.56499999999999995"/>
    <n v="2.4609999999999999"/>
    <n v="-2.391"/>
    <n v="5.6210000000000004"/>
    <n v="-11.49"/>
    <n v="1.51"/>
    <n v="23.8"/>
    <n v="28.7"/>
    <n v="8.8000000000000007"/>
    <n v="262.30700000000002"/>
    <n v="2120.65"/>
    <s v="110405_205020"/>
  </r>
  <r>
    <s v="Derek Lowe"/>
    <x v="0"/>
    <s v="gid_2011_04_05_atlmlb_milmlb_1"/>
    <s v="Miller Park"/>
    <s v="Alan Porter"/>
    <s v="atl"/>
    <s v="mil"/>
    <n v="108"/>
    <x v="0"/>
    <s v="X"/>
    <n v="25"/>
    <n v="3"/>
    <s v="SI"/>
    <x v="2"/>
    <n v="0.89100000000000001"/>
    <x v="13"/>
    <s v="GB"/>
    <x v="8"/>
    <s v="L"/>
    <n v="0"/>
    <n v="2"/>
    <n v="2"/>
    <n v="1"/>
    <n v="0"/>
    <n v="0"/>
    <n v="6"/>
    <n v="85.5"/>
    <n v="79"/>
    <n v="3.58"/>
    <n v="1.74"/>
    <n v="-0.99"/>
    <n v="1.4019999999999999"/>
    <n v="-2.5920000000000001"/>
    <n v="5.4249999999999998"/>
    <n v="-10.93"/>
    <n v="-1.7"/>
    <n v="23.8"/>
    <n v="24.2"/>
    <n v="9.9"/>
    <n v="278.58699999999999"/>
    <n v="2026.66"/>
    <s v="110405_205154"/>
  </r>
  <r>
    <s v="Eric O\'Flaherty"/>
    <x v="1"/>
    <s v="gid_2011_04_05_atlmlb_milmlb_1"/>
    <s v="Miller Park"/>
    <s v="Alan Porter"/>
    <s v="atl"/>
    <s v="mil"/>
    <n v="9"/>
    <x v="4"/>
    <s v="B"/>
    <n v="3"/>
    <n v="1"/>
    <s v="FF"/>
    <x v="2"/>
    <n v="1.2509999999999999"/>
    <x v="3"/>
    <m/>
    <x v="7"/>
    <s v="R"/>
    <n v="0"/>
    <n v="0"/>
    <n v="2"/>
    <n v="0"/>
    <n v="0"/>
    <n v="0"/>
    <n v="7"/>
    <n v="91.7"/>
    <n v="84.2"/>
    <n v="3.71"/>
    <n v="1.8"/>
    <n v="-0.23799999999999999"/>
    <n v="1.032"/>
    <n v="2.0990000000000002"/>
    <n v="5.8250000000000002"/>
    <n v="10.91"/>
    <n v="6.51"/>
    <n v="23.8"/>
    <n v="-38.299999999999997"/>
    <n v="6.4"/>
    <n v="120.961"/>
    <n v="2490.1"/>
    <s v="110405_210426"/>
  </r>
  <r>
    <s v="Eric O\'Flaherty"/>
    <x v="1"/>
    <s v="gid_2011_04_05_atlmlb_milmlb_1"/>
    <s v="Miller Park"/>
    <s v="Alan Porter"/>
    <s v="atl"/>
    <s v="mil"/>
    <n v="10"/>
    <x v="1"/>
    <s v="S"/>
    <n v="3"/>
    <n v="2"/>
    <s v="FF"/>
    <x v="2"/>
    <n v="1.151"/>
    <x v="3"/>
    <m/>
    <x v="7"/>
    <s v="R"/>
    <n v="1"/>
    <n v="0"/>
    <n v="2"/>
    <n v="0"/>
    <n v="0"/>
    <n v="0"/>
    <n v="7"/>
    <n v="93.3"/>
    <n v="85.5"/>
    <n v="3.56"/>
    <n v="1.77"/>
    <n v="0.41199999999999998"/>
    <n v="2.2429999999999999"/>
    <n v="2.0470000000000002"/>
    <n v="5.9829999999999997"/>
    <n v="9.48"/>
    <n v="6.93"/>
    <n v="23.8"/>
    <n v="-38"/>
    <n v="5.7"/>
    <n v="126.318"/>
    <n v="2345.34"/>
    <s v="110405_210444"/>
  </r>
  <r>
    <s v="Eric O\'Flaherty"/>
    <x v="1"/>
    <s v="gid_2011_04_05_atlmlb_milmlb_1"/>
    <s v="Miller Park"/>
    <s v="Alan Porter"/>
    <s v="atl"/>
    <s v="mil"/>
    <n v="13"/>
    <x v="4"/>
    <s v="B"/>
    <n v="3"/>
    <n v="5"/>
    <s v="SI"/>
    <x v="2"/>
    <n v="1.35"/>
    <x v="3"/>
    <m/>
    <x v="7"/>
    <s v="R"/>
    <n v="2"/>
    <n v="2"/>
    <n v="2"/>
    <n v="0"/>
    <n v="0"/>
    <n v="0"/>
    <n v="7"/>
    <n v="92"/>
    <n v="84.8"/>
    <n v="3.59"/>
    <n v="1.64"/>
    <n v="2.0049999999999999"/>
    <n v="1.78"/>
    <n v="2.206"/>
    <n v="5.8330000000000002"/>
    <n v="9.26"/>
    <n v="5.12"/>
    <n v="23.8"/>
    <n v="-33.799999999999997"/>
    <n v="6.4"/>
    <n v="119.122"/>
    <n v="2090.84"/>
    <s v="110405_210606"/>
  </r>
  <r>
    <s v="Eric O\'Flaherty"/>
    <x v="1"/>
    <s v="gid_2011_04_05_atlmlb_milmlb_1"/>
    <s v="Miller Park"/>
    <s v="Alan Porter"/>
    <s v="atl"/>
    <s v="mil"/>
    <n v="14"/>
    <x v="0"/>
    <s v="X"/>
    <n v="3"/>
    <n v="6"/>
    <s v="FF"/>
    <x v="2"/>
    <n v="0.86399999999999999"/>
    <x v="3"/>
    <s v="GB"/>
    <x v="7"/>
    <s v="R"/>
    <n v="3"/>
    <n v="2"/>
    <n v="2"/>
    <n v="0"/>
    <n v="0"/>
    <n v="0"/>
    <n v="7"/>
    <n v="91.5"/>
    <n v="84.9"/>
    <n v="3.56"/>
    <n v="1.77"/>
    <n v="0.22"/>
    <n v="1.575"/>
    <n v="2.0299999999999998"/>
    <n v="5.8049999999999997"/>
    <n v="9.17"/>
    <n v="6.77"/>
    <n v="23.8"/>
    <n v="-35.700000000000003"/>
    <n v="5.8"/>
    <n v="126.617"/>
    <n v="2261.0100000000002"/>
    <s v="110405_210629"/>
  </r>
  <r>
    <s v="Eric O\'Flaherty"/>
    <x v="1"/>
    <s v="gid_2011_04_05_atlmlb_milmlb_1"/>
    <s v="Miller Park"/>
    <s v="Alan Porter"/>
    <s v="atl"/>
    <s v="mil"/>
    <n v="15"/>
    <x v="1"/>
    <s v="S"/>
    <n v="4"/>
    <n v="1"/>
    <s v="FF"/>
    <x v="2"/>
    <n v="0.99199999999999999"/>
    <x v="11"/>
    <m/>
    <x v="2"/>
    <s v="L"/>
    <n v="0"/>
    <n v="0"/>
    <n v="0"/>
    <n v="0"/>
    <n v="0"/>
    <n v="0"/>
    <n v="8"/>
    <n v="90.1"/>
    <n v="82.9"/>
    <n v="3.12"/>
    <n v="1.56"/>
    <n v="0.99399999999999999"/>
    <n v="2.169"/>
    <n v="2.1349999999999998"/>
    <n v="5.9580000000000002"/>
    <n v="10.63"/>
    <n v="6.55"/>
    <n v="23.8"/>
    <n v="-38.4"/>
    <n v="6.4"/>
    <n v="121.792"/>
    <n v="2415.77"/>
    <s v="110405_211432"/>
  </r>
  <r>
    <s v="Eric O\'Flaherty"/>
    <x v="1"/>
    <s v="gid_2011_04_05_atlmlb_milmlb_1"/>
    <s v="Miller Park"/>
    <s v="Alan Porter"/>
    <s v="atl"/>
    <s v="mil"/>
    <n v="16"/>
    <x v="4"/>
    <s v="B"/>
    <n v="4"/>
    <n v="2"/>
    <s v="SI"/>
    <x v="2"/>
    <n v="1.4139999999999999"/>
    <x v="11"/>
    <m/>
    <x v="2"/>
    <s v="L"/>
    <n v="0"/>
    <n v="1"/>
    <n v="0"/>
    <n v="0"/>
    <n v="0"/>
    <n v="0"/>
    <n v="8"/>
    <n v="91.3"/>
    <n v="84.6"/>
    <n v="3.09"/>
    <n v="1.17"/>
    <n v="0.45800000000000002"/>
    <n v="1.4950000000000001"/>
    <n v="2.1459999999999999"/>
    <n v="5.8949999999999996"/>
    <n v="7.68"/>
    <n v="6.34"/>
    <n v="23.8"/>
    <n v="-29.6"/>
    <n v="5.7"/>
    <n v="129.745"/>
    <n v="1968.39"/>
    <s v="110405_211459"/>
  </r>
  <r>
    <s v="Eric O\'Flaherty"/>
    <x v="1"/>
    <s v="gid_2011_04_05_atlmlb_milmlb_1"/>
    <s v="Miller Park"/>
    <s v="Alan Porter"/>
    <s v="atl"/>
    <s v="mil"/>
    <n v="18"/>
    <x v="3"/>
    <s v="S"/>
    <n v="4"/>
    <n v="4"/>
    <s v="FF"/>
    <x v="2"/>
    <n v="1.446"/>
    <x v="11"/>
    <m/>
    <x v="2"/>
    <s v="L"/>
    <n v="2"/>
    <n v="1"/>
    <n v="0"/>
    <n v="0"/>
    <n v="0"/>
    <n v="0"/>
    <n v="8"/>
    <n v="90.2"/>
    <n v="83.9"/>
    <n v="3.12"/>
    <n v="1.56"/>
    <n v="-0.05"/>
    <n v="2.7080000000000002"/>
    <n v="2.117"/>
    <n v="5.8769999999999998"/>
    <n v="4.0199999999999996"/>
    <n v="7.69"/>
    <n v="23.9"/>
    <n v="-17"/>
    <n v="4.5999999999999996"/>
    <n v="152.541"/>
    <n v="1710.33"/>
    <s v="110405_211532"/>
  </r>
  <r>
    <s v="Eric O\'Flaherty"/>
    <x v="1"/>
    <s v="gid_2011_04_05_atlmlb_milmlb_1"/>
    <s v="Miller Park"/>
    <s v="Alan Porter"/>
    <s v="atl"/>
    <s v="mil"/>
    <n v="19"/>
    <x v="8"/>
    <s v="X"/>
    <n v="4"/>
    <n v="5"/>
    <s v="SI"/>
    <x v="2"/>
    <n v="1.194"/>
    <x v="11"/>
    <s v="FB"/>
    <x v="2"/>
    <s v="L"/>
    <n v="2"/>
    <n v="2"/>
    <n v="0"/>
    <n v="0"/>
    <n v="0"/>
    <n v="0"/>
    <n v="8"/>
    <n v="91.6"/>
    <n v="84.6"/>
    <n v="3.12"/>
    <n v="1.56"/>
    <n v="1.2809999999999999"/>
    <n v="1.869"/>
    <n v="2.2570000000000001"/>
    <n v="5.9009999999999998"/>
    <n v="10.42"/>
    <n v="5.34"/>
    <n v="23.8"/>
    <n v="-36.799999999999997"/>
    <n v="6.6"/>
    <n v="117.301"/>
    <n v="2311.2399999999998"/>
    <s v="110405_211550"/>
  </r>
  <r>
    <s v="Eric O\'Flaherty"/>
    <x v="1"/>
    <s v="gid_2011_04_05_atlmlb_milmlb_1"/>
    <s v="Miller Park"/>
    <s v="Alan Porter"/>
    <s v="atl"/>
    <s v="mil"/>
    <n v="24"/>
    <x v="1"/>
    <s v="S"/>
    <n v="6"/>
    <n v="1"/>
    <s v="FF"/>
    <x v="2"/>
    <n v="1.248"/>
    <x v="12"/>
    <m/>
    <x v="4"/>
    <s v="L"/>
    <n v="0"/>
    <n v="0"/>
    <n v="0"/>
    <n v="1"/>
    <n v="0"/>
    <n v="1"/>
    <n v="8"/>
    <n v="91.1"/>
    <n v="83.3"/>
    <n v="3.25"/>
    <n v="1.68"/>
    <n v="-0.21"/>
    <n v="2.3029999999999999"/>
    <n v="2.0139999999999998"/>
    <n v="5.93"/>
    <n v="7.07"/>
    <n v="8.35"/>
    <n v="23.8"/>
    <n v="-30"/>
    <n v="4.9000000000000004"/>
    <n v="139.88499999999999"/>
    <n v="2129.4499999999998"/>
    <s v="110405_211841"/>
  </r>
  <r>
    <s v="Scott Linebrink"/>
    <x v="0"/>
    <s v="gid_2011_04_05_atlmlb_milmlb_1"/>
    <s v="Miller Park"/>
    <s v="Alan Porter"/>
    <s v="atl"/>
    <s v="mil"/>
    <n v="1"/>
    <x v="1"/>
    <s v="S"/>
    <n v="1"/>
    <n v="1"/>
    <s v="FF"/>
    <x v="2"/>
    <n v="0.63700000000000001"/>
    <x v="1"/>
    <m/>
    <x v="1"/>
    <s v="R"/>
    <n v="0"/>
    <n v="0"/>
    <n v="1"/>
    <n v="1"/>
    <n v="1"/>
    <n v="0"/>
    <n v="8"/>
    <n v="92"/>
    <n v="84.6"/>
    <n v="3.12"/>
    <n v="1.51"/>
    <n v="-0.32700000000000001"/>
    <n v="3.0840000000000001"/>
    <n v="-1.6819999999999999"/>
    <n v="6.109"/>
    <n v="-4.6399999999999997"/>
    <n v="9.64"/>
    <n v="23.8"/>
    <n v="25.4"/>
    <n v="3.8"/>
    <n v="205.62299999999999"/>
    <n v="2120.75"/>
    <s v="110405_212228"/>
  </r>
  <r>
    <s v="Scott Linebrink"/>
    <x v="0"/>
    <s v="gid_2011_04_05_atlmlb_milmlb_1"/>
    <s v="Miller Park"/>
    <s v="Alan Porter"/>
    <s v="atl"/>
    <s v="mil"/>
    <n v="2"/>
    <x v="0"/>
    <s v="X"/>
    <n v="1"/>
    <n v="2"/>
    <s v="SI"/>
    <x v="2"/>
    <n v="0.72199999999999998"/>
    <x v="1"/>
    <m/>
    <x v="1"/>
    <s v="R"/>
    <n v="0"/>
    <n v="1"/>
    <n v="1"/>
    <n v="1"/>
    <n v="1"/>
    <n v="0"/>
    <n v="8"/>
    <n v="92.6"/>
    <n v="85.4"/>
    <n v="3.12"/>
    <n v="1.51"/>
    <n v="-1.242"/>
    <n v="2.7029999999999998"/>
    <n v="-1.7789999999999999"/>
    <n v="6.0140000000000002"/>
    <n v="-7.38"/>
    <n v="8.07"/>
    <n v="23.8"/>
    <n v="35.299999999999997"/>
    <n v="4.9000000000000004"/>
    <n v="222.315"/>
    <n v="2188.06"/>
    <s v="110405_212314"/>
  </r>
  <r>
    <s v="Scott Linebrink"/>
    <x v="0"/>
    <s v="gid_2011_04_05_atlmlb_milmlb_1"/>
    <s v="Miller Park"/>
    <s v="Alan Porter"/>
    <s v="atl"/>
    <s v="mil"/>
    <n v="3"/>
    <x v="0"/>
    <s v="X"/>
    <n v="2"/>
    <n v="1"/>
    <s v="FF"/>
    <x v="2"/>
    <n v="0.53"/>
    <x v="7"/>
    <s v="PU"/>
    <x v="5"/>
    <s v="R"/>
    <n v="0"/>
    <n v="0"/>
    <n v="2"/>
    <n v="0"/>
    <n v="1"/>
    <n v="1"/>
    <n v="8"/>
    <n v="93.2"/>
    <n v="85.4"/>
    <n v="3.47"/>
    <n v="1.62"/>
    <n v="-0.878"/>
    <n v="2.585"/>
    <n v="-1.7470000000000001"/>
    <n v="5.9669999999999996"/>
    <n v="-6.04"/>
    <n v="9.16"/>
    <n v="23.8"/>
    <n v="32.299999999999997"/>
    <n v="4.2"/>
    <n v="213.267"/>
    <n v="2194.21"/>
    <s v="110405_212426"/>
  </r>
  <r>
    <s v="Mike Minor"/>
    <x v="1"/>
    <s v="gid_2011_04_06_atlmlb_milmlb_1"/>
    <s v="Miller Park"/>
    <s v="Bill Miller"/>
    <s v="atl"/>
    <s v="mil"/>
    <n v="1"/>
    <x v="4"/>
    <s v="B"/>
    <n v="1"/>
    <n v="1"/>
    <s v="FF"/>
    <x v="2"/>
    <n v="0.90300000000000002"/>
    <x v="8"/>
    <m/>
    <x v="7"/>
    <s v="R"/>
    <n v="0"/>
    <n v="0"/>
    <n v="0"/>
    <n v="0"/>
    <n v="0"/>
    <n v="0"/>
    <n v="1"/>
    <n v="90.2"/>
    <n v="81.599999999999994"/>
    <n v="3.61"/>
    <n v="1.66"/>
    <n v="1.02"/>
    <n v="3.633"/>
    <n v="1.1759999999999999"/>
    <n v="6.0129999999999999"/>
    <n v="4.6100000000000003"/>
    <n v="10"/>
    <n v="23.7"/>
    <n v="-25.8"/>
    <n v="4.0999999999999996"/>
    <n v="155.31399999999999"/>
    <n v="2102.92"/>
    <s v="110406_191927"/>
  </r>
  <r>
    <s v="Mike Minor"/>
    <x v="1"/>
    <s v="gid_2011_04_06_atlmlb_milmlb_1"/>
    <s v="Miller Park"/>
    <s v="Bill Miller"/>
    <s v="atl"/>
    <s v="mil"/>
    <n v="2"/>
    <x v="4"/>
    <s v="B"/>
    <n v="1"/>
    <n v="2"/>
    <s v="FF"/>
    <x v="2"/>
    <n v="0.90500000000000003"/>
    <x v="8"/>
    <m/>
    <x v="7"/>
    <s v="R"/>
    <n v="1"/>
    <n v="0"/>
    <n v="0"/>
    <n v="0"/>
    <n v="0"/>
    <n v="0"/>
    <n v="1"/>
    <n v="90.7"/>
    <n v="82.5"/>
    <n v="3.61"/>
    <n v="1.66"/>
    <n v="-1.3049999999999999"/>
    <n v="1.667"/>
    <n v="0.93700000000000006"/>
    <n v="5.7110000000000003"/>
    <n v="4.43"/>
    <n v="11.17"/>
    <n v="23.7"/>
    <n v="-22.7"/>
    <n v="3.6"/>
    <n v="158.446"/>
    <n v="2313.25"/>
    <s v="110406_191944"/>
  </r>
  <r>
    <s v="Mike Minor"/>
    <x v="1"/>
    <s v="gid_2011_04_06_atlmlb_milmlb_1"/>
    <s v="Miller Park"/>
    <s v="Bill Miller"/>
    <s v="atl"/>
    <s v="mil"/>
    <n v="3"/>
    <x v="4"/>
    <s v="B"/>
    <n v="1"/>
    <n v="3"/>
    <s v="FF"/>
    <x v="2"/>
    <n v="0.90400000000000003"/>
    <x v="8"/>
    <m/>
    <x v="7"/>
    <s v="R"/>
    <n v="2"/>
    <n v="0"/>
    <n v="0"/>
    <n v="0"/>
    <n v="0"/>
    <n v="0"/>
    <n v="1"/>
    <n v="90.4"/>
    <n v="83.1"/>
    <n v="3.56"/>
    <n v="1.77"/>
    <n v="-1.5489999999999999"/>
    <n v="0.81200000000000006"/>
    <n v="0.84299999999999997"/>
    <n v="5.6580000000000004"/>
    <n v="2.04"/>
    <n v="10.55"/>
    <n v="23.8"/>
    <n v="-7.7"/>
    <n v="3.7"/>
    <n v="169.09800000000001"/>
    <n v="2083.91"/>
    <s v="110406_192003"/>
  </r>
  <r>
    <s v="Mike Minor"/>
    <x v="1"/>
    <s v="gid_2011_04_06_atlmlb_milmlb_1"/>
    <s v="Miller Park"/>
    <s v="Bill Miller"/>
    <s v="atl"/>
    <s v="mil"/>
    <n v="4"/>
    <x v="2"/>
    <s v="S"/>
    <n v="1"/>
    <n v="4"/>
    <s v="FF"/>
    <x v="2"/>
    <n v="0.90300000000000002"/>
    <x v="8"/>
    <m/>
    <x v="7"/>
    <s v="R"/>
    <n v="3"/>
    <n v="0"/>
    <n v="0"/>
    <n v="0"/>
    <n v="0"/>
    <n v="0"/>
    <n v="1"/>
    <n v="90.7"/>
    <n v="83.2"/>
    <n v="3.66"/>
    <n v="1.75"/>
    <n v="0.28000000000000003"/>
    <n v="2.2120000000000002"/>
    <n v="1.1619999999999999"/>
    <n v="5.7990000000000004"/>
    <n v="4.78"/>
    <n v="9.56"/>
    <n v="23.8"/>
    <n v="-24.8"/>
    <n v="4.2"/>
    <n v="153.536"/>
    <n v="2080.7800000000002"/>
    <s v="110406_192024"/>
  </r>
  <r>
    <s v="Mike Minor"/>
    <x v="1"/>
    <s v="gid_2011_04_06_atlmlb_milmlb_1"/>
    <s v="Miller Park"/>
    <s v="Bill Miller"/>
    <s v="atl"/>
    <s v="mil"/>
    <n v="5"/>
    <x v="4"/>
    <s v="B"/>
    <n v="1"/>
    <n v="5"/>
    <s v="FF"/>
    <x v="2"/>
    <n v="0.90600000000000003"/>
    <x v="8"/>
    <m/>
    <x v="7"/>
    <s v="R"/>
    <n v="3"/>
    <n v="1"/>
    <n v="0"/>
    <n v="0"/>
    <n v="0"/>
    <n v="0"/>
    <n v="1"/>
    <n v="91.8"/>
    <n v="83.6"/>
    <n v="3.56"/>
    <n v="1.77"/>
    <n v="-0.41"/>
    <n v="1.407"/>
    <n v="1.0189999999999999"/>
    <n v="5.6609999999999996"/>
    <n v="5.94"/>
    <n v="10.95"/>
    <n v="23.7"/>
    <n v="-32.799999999999997"/>
    <n v="3.9"/>
    <n v="151.60300000000001"/>
    <n v="2433.27"/>
    <s v="110406_192044"/>
  </r>
  <r>
    <s v="Mike Minor"/>
    <x v="1"/>
    <s v="gid_2011_04_06_atlmlb_milmlb_1"/>
    <s v="Miller Park"/>
    <s v="Bill Miller"/>
    <s v="atl"/>
    <s v="mil"/>
    <n v="6"/>
    <x v="4"/>
    <s v="B"/>
    <n v="2"/>
    <n v="1"/>
    <s v="FF"/>
    <x v="2"/>
    <n v="0.90500000000000003"/>
    <x v="8"/>
    <m/>
    <x v="5"/>
    <s v="R"/>
    <n v="0"/>
    <n v="0"/>
    <n v="0"/>
    <n v="1"/>
    <n v="0"/>
    <n v="0"/>
    <n v="1"/>
    <n v="90.8"/>
    <n v="83.1"/>
    <n v="3.47"/>
    <n v="1.62"/>
    <n v="-1.8149999999999999"/>
    <n v="0.97"/>
    <n v="0.94599999999999995"/>
    <n v="5.6520000000000001"/>
    <n v="2.83"/>
    <n v="11.22"/>
    <n v="23.7"/>
    <n v="-12.3"/>
    <n v="3.4"/>
    <n v="165.88800000000001"/>
    <n v="2241.86"/>
    <s v="110406_192122"/>
  </r>
  <r>
    <s v="Mike Minor"/>
    <x v="1"/>
    <s v="gid_2011_04_06_atlmlb_milmlb_1"/>
    <s v="Miller Park"/>
    <s v="Bill Miller"/>
    <s v="atl"/>
    <s v="mil"/>
    <n v="7"/>
    <x v="4"/>
    <s v="B"/>
    <n v="2"/>
    <n v="2"/>
    <s v="FF"/>
    <x v="2"/>
    <n v="0.90600000000000003"/>
    <x v="8"/>
    <m/>
    <x v="5"/>
    <s v="R"/>
    <n v="1"/>
    <n v="0"/>
    <n v="0"/>
    <n v="1"/>
    <n v="0"/>
    <n v="0"/>
    <n v="1"/>
    <n v="91.5"/>
    <n v="82.5"/>
    <n v="3.47"/>
    <n v="1.62"/>
    <n v="-1.2829999999999999"/>
    <n v="0.97"/>
    <n v="0.99199999999999999"/>
    <n v="5.6580000000000004"/>
    <n v="5.15"/>
    <n v="10.67"/>
    <n v="23.7"/>
    <n v="-24.2"/>
    <n v="4"/>
    <n v="154.31800000000001"/>
    <n v="2275.4899999999998"/>
    <s v="110406_192156"/>
  </r>
  <r>
    <s v="Mike Minor"/>
    <x v="1"/>
    <s v="gid_2011_04_06_atlmlb_milmlb_1"/>
    <s v="Miller Park"/>
    <s v="Bill Miller"/>
    <s v="atl"/>
    <s v="mil"/>
    <n v="9"/>
    <x v="4"/>
    <s v="B"/>
    <n v="2"/>
    <n v="4"/>
    <s v="FF"/>
    <x v="2"/>
    <n v="0.90300000000000002"/>
    <x v="8"/>
    <m/>
    <x v="5"/>
    <s v="R"/>
    <n v="3"/>
    <n v="0"/>
    <n v="0"/>
    <n v="1"/>
    <n v="0"/>
    <n v="0"/>
    <n v="1"/>
    <n v="90.2"/>
    <n v="82.5"/>
    <n v="3.49"/>
    <n v="1.62"/>
    <n v="1.38"/>
    <n v="3.7120000000000002"/>
    <n v="1.397"/>
    <n v="5.9480000000000004"/>
    <n v="4.13"/>
    <n v="11.15"/>
    <n v="23.7"/>
    <n v="-27.6"/>
    <n v="3.5"/>
    <n v="159.767"/>
    <n v="2300.61"/>
    <s v="110406_192250"/>
  </r>
  <r>
    <s v="Mike Minor"/>
    <x v="1"/>
    <s v="gid_2011_04_06_atlmlb_milmlb_1"/>
    <s v="Miller Park"/>
    <s v="Bill Miller"/>
    <s v="atl"/>
    <s v="mil"/>
    <n v="11"/>
    <x v="4"/>
    <s v="B"/>
    <n v="3"/>
    <n v="2"/>
    <s v="FF"/>
    <x v="2"/>
    <n v="0.90600000000000003"/>
    <x v="8"/>
    <m/>
    <x v="6"/>
    <s v="R"/>
    <n v="1"/>
    <n v="0"/>
    <n v="0"/>
    <n v="1"/>
    <n v="1"/>
    <n v="1"/>
    <n v="1"/>
    <n v="91.5"/>
    <n v="82.9"/>
    <n v="3.57"/>
    <n v="1.75"/>
    <n v="-6.8000000000000005E-2"/>
    <n v="1.3640000000000001"/>
    <n v="1.2350000000000001"/>
    <n v="5.6319999999999997"/>
    <n v="3.61"/>
    <n v="9.52"/>
    <n v="23.7"/>
    <n v="-17"/>
    <n v="4.0999999999999996"/>
    <n v="159.30500000000001"/>
    <n v="1968.93"/>
    <s v="110406_192448"/>
  </r>
  <r>
    <s v="Mike Minor"/>
    <x v="1"/>
    <s v="gid_2011_04_06_atlmlb_milmlb_1"/>
    <s v="Miller Park"/>
    <s v="Bill Miller"/>
    <s v="atl"/>
    <s v="mil"/>
    <n v="13"/>
    <x v="2"/>
    <s v="S"/>
    <n v="3"/>
    <n v="4"/>
    <s v="FF"/>
    <x v="2"/>
    <n v="0.90300000000000002"/>
    <x v="8"/>
    <m/>
    <x v="6"/>
    <s v="R"/>
    <n v="3"/>
    <n v="0"/>
    <n v="0"/>
    <n v="1"/>
    <n v="1"/>
    <n v="1"/>
    <n v="1"/>
    <n v="90.6"/>
    <n v="83.3"/>
    <n v="3.61"/>
    <n v="1.79"/>
    <n v="-0.64300000000000002"/>
    <n v="2.8929999999999998"/>
    <n v="1.1539999999999999"/>
    <n v="5.8380000000000001"/>
    <n v="4.6100000000000003"/>
    <n v="10.76"/>
    <n v="23.8"/>
    <n v="-26.1"/>
    <n v="3.6"/>
    <n v="156.863"/>
    <n v="2285.4699999999998"/>
    <s v="110406_192540"/>
  </r>
  <r>
    <s v="Mike Minor"/>
    <x v="1"/>
    <s v="gid_2011_04_06_atlmlb_milmlb_1"/>
    <s v="Miller Park"/>
    <s v="Bill Miller"/>
    <s v="atl"/>
    <s v="mil"/>
    <n v="14"/>
    <x v="4"/>
    <s v="B"/>
    <n v="3"/>
    <n v="5"/>
    <s v="FF"/>
    <x v="2"/>
    <n v="0.90700000000000003"/>
    <x v="8"/>
    <m/>
    <x v="6"/>
    <s v="R"/>
    <n v="3"/>
    <n v="1"/>
    <n v="0"/>
    <n v="1"/>
    <n v="1"/>
    <n v="1"/>
    <n v="1"/>
    <n v="91.5"/>
    <n v="83.3"/>
    <n v="3.61"/>
    <n v="1.79"/>
    <n v="-1.587"/>
    <n v="2"/>
    <n v="1.0549999999999999"/>
    <n v="5.6589999999999998"/>
    <n v="3.6"/>
    <n v="11.32"/>
    <n v="23.7"/>
    <n v="-18.399999999999999"/>
    <n v="3.3"/>
    <n v="162.41"/>
    <n v="2312.52"/>
    <s v="110406_192602"/>
  </r>
  <r>
    <s v="Mike Minor"/>
    <x v="1"/>
    <s v="gid_2011_04_06_atlmlb_milmlb_1"/>
    <s v="Miller Park"/>
    <s v="Bill Miller"/>
    <s v="atl"/>
    <s v="mil"/>
    <n v="16"/>
    <x v="7"/>
    <s v="X"/>
    <n v="4"/>
    <n v="2"/>
    <s v="FF"/>
    <x v="2"/>
    <n v="0.90600000000000003"/>
    <x v="1"/>
    <s v="GB"/>
    <x v="4"/>
    <s v="L"/>
    <n v="0"/>
    <n v="1"/>
    <n v="0"/>
    <n v="1"/>
    <n v="1"/>
    <n v="1"/>
    <n v="1"/>
    <n v="91.7"/>
    <n v="84.3"/>
    <n v="3.25"/>
    <n v="1.68"/>
    <n v="-1.3160000000000001"/>
    <n v="2.593"/>
    <n v="1.145"/>
    <n v="5.7460000000000004"/>
    <n v="3.64"/>
    <n v="9.75"/>
    <n v="23.8"/>
    <n v="-17.600000000000001"/>
    <n v="3.7"/>
    <n v="159.62799999999999"/>
    <n v="2054.15"/>
    <s v="110406_192653"/>
  </r>
  <r>
    <s v="Mike Minor"/>
    <x v="1"/>
    <s v="gid_2011_04_06_atlmlb_milmlb_1"/>
    <s v="Miller Park"/>
    <s v="Bill Miller"/>
    <s v="atl"/>
    <s v="mil"/>
    <n v="17"/>
    <x v="2"/>
    <s v="S"/>
    <n v="5"/>
    <n v="1"/>
    <s v="FF"/>
    <x v="2"/>
    <n v="0.90600000000000003"/>
    <x v="6"/>
    <m/>
    <x v="1"/>
    <s v="R"/>
    <n v="0"/>
    <n v="0"/>
    <n v="0"/>
    <n v="1"/>
    <n v="1"/>
    <n v="0"/>
    <n v="1"/>
    <n v="92.1"/>
    <n v="83.8"/>
    <n v="3.16"/>
    <n v="1.46"/>
    <n v="-0.99199999999999999"/>
    <n v="2.5339999999999998"/>
    <n v="1.2210000000000001"/>
    <n v="5.6870000000000003"/>
    <n v="4.8"/>
    <n v="8.4600000000000009"/>
    <n v="23.7"/>
    <n v="-21"/>
    <n v="4.3"/>
    <n v="150.54499999999999"/>
    <n v="1906.39"/>
    <s v="110406_192746"/>
  </r>
  <r>
    <s v="Mike Minor"/>
    <x v="1"/>
    <s v="gid_2011_04_06_atlmlb_milmlb_1"/>
    <s v="Miller Park"/>
    <s v="Bill Miller"/>
    <s v="atl"/>
    <s v="mil"/>
    <n v="19"/>
    <x v="4"/>
    <s v="B"/>
    <n v="5"/>
    <n v="3"/>
    <s v="FF"/>
    <x v="2"/>
    <n v="0.90500000000000003"/>
    <x v="6"/>
    <m/>
    <x v="1"/>
    <s v="R"/>
    <n v="0"/>
    <n v="2"/>
    <n v="0"/>
    <n v="1"/>
    <n v="1"/>
    <n v="0"/>
    <n v="1"/>
    <n v="90.5"/>
    <n v="82.6"/>
    <n v="3.08"/>
    <n v="1.37"/>
    <n v="-0.88900000000000001"/>
    <n v="3.8540000000000001"/>
    <n v="1.125"/>
    <n v="5.9370000000000003"/>
    <n v="1.32"/>
    <n v="10.130000000000001"/>
    <n v="23.7"/>
    <n v="-4"/>
    <n v="3.4"/>
    <n v="172.6"/>
    <n v="1978.85"/>
    <s v="110406_192827"/>
  </r>
  <r>
    <s v="Mike Minor"/>
    <x v="1"/>
    <s v="gid_2011_04_06_atlmlb_milmlb_1"/>
    <s v="Miller Park"/>
    <s v="Bill Miller"/>
    <s v="atl"/>
    <s v="mil"/>
    <n v="22"/>
    <x v="4"/>
    <s v="B"/>
    <n v="5"/>
    <n v="6"/>
    <s v="FF"/>
    <x v="2"/>
    <n v="0.90400000000000003"/>
    <x v="6"/>
    <m/>
    <x v="1"/>
    <s v="R"/>
    <n v="2"/>
    <n v="2"/>
    <n v="0"/>
    <n v="1"/>
    <n v="1"/>
    <n v="0"/>
    <n v="1"/>
    <n v="90.7"/>
    <n v="82.5"/>
    <n v="3.16"/>
    <n v="1.46"/>
    <n v="-0.84699999999999998"/>
    <n v="3.9159999999999999"/>
    <n v="1.1919999999999999"/>
    <n v="5.8239999999999998"/>
    <n v="3.8"/>
    <n v="8.3800000000000008"/>
    <n v="23.7"/>
    <n v="-16.2"/>
    <n v="4.3"/>
    <n v="155.73699999999999"/>
    <n v="1781.12"/>
    <s v="110406_192941"/>
  </r>
  <r>
    <s v="Mike Minor"/>
    <x v="1"/>
    <s v="gid_2011_04_06_atlmlb_milmlb_1"/>
    <s v="Miller Park"/>
    <s v="Bill Miller"/>
    <s v="atl"/>
    <s v="mil"/>
    <n v="25"/>
    <x v="8"/>
    <s v="X"/>
    <n v="7"/>
    <n v="1"/>
    <s v="FF"/>
    <x v="2"/>
    <n v="0.90300000000000002"/>
    <x v="1"/>
    <s v="LD"/>
    <x v="3"/>
    <s v="R"/>
    <n v="0"/>
    <n v="0"/>
    <n v="0"/>
    <n v="0"/>
    <n v="0"/>
    <n v="0"/>
    <n v="2"/>
    <n v="90.8"/>
    <n v="83.5"/>
    <n v="3.32"/>
    <n v="1.53"/>
    <n v="-0.58199999999999996"/>
    <n v="2.5129999999999999"/>
    <n v="1.113"/>
    <n v="5.702"/>
    <n v="3.15"/>
    <n v="8.84"/>
    <n v="23.8"/>
    <n v="-14.4"/>
    <n v="4.0999999999999996"/>
    <n v="160.45599999999999"/>
    <n v="1838.11"/>
    <s v="110406_194442"/>
  </r>
  <r>
    <s v="Mike Minor"/>
    <x v="1"/>
    <s v="gid_2011_04_06_atlmlb_milmlb_1"/>
    <s v="Miller Park"/>
    <s v="Bill Miller"/>
    <s v="atl"/>
    <s v="mil"/>
    <n v="38"/>
    <x v="0"/>
    <s v="X"/>
    <n v="10"/>
    <n v="3"/>
    <s v="FF"/>
    <x v="2"/>
    <n v="0.89100000000000001"/>
    <x v="4"/>
    <s v="LD"/>
    <x v="7"/>
    <s v="R"/>
    <n v="2"/>
    <n v="0"/>
    <n v="0"/>
    <n v="0"/>
    <n v="0"/>
    <n v="0"/>
    <n v="3"/>
    <n v="88.8"/>
    <n v="81.5"/>
    <n v="3.56"/>
    <n v="1.77"/>
    <n v="-0.22900000000000001"/>
    <n v="2.3450000000000002"/>
    <n v="1.1359999999999999"/>
    <n v="5.6980000000000004"/>
    <n v="4.59"/>
    <n v="10.33"/>
    <n v="23.8"/>
    <n v="-23.3"/>
    <n v="4.0999999999999996"/>
    <n v="156.13300000000001"/>
    <n v="2157.37"/>
    <s v="110406_195945"/>
  </r>
  <r>
    <s v="Mike Minor"/>
    <x v="1"/>
    <s v="gid_2011_04_06_atlmlb_milmlb_1"/>
    <s v="Miller Park"/>
    <s v="Bill Miller"/>
    <s v="atl"/>
    <s v="mil"/>
    <n v="39"/>
    <x v="4"/>
    <s v="B"/>
    <n v="11"/>
    <n v="1"/>
    <s v="FF"/>
    <x v="2"/>
    <n v="0.90200000000000002"/>
    <x v="23"/>
    <m/>
    <x v="5"/>
    <s v="R"/>
    <n v="0"/>
    <n v="0"/>
    <n v="1"/>
    <n v="0"/>
    <n v="0"/>
    <n v="0"/>
    <n v="3"/>
    <n v="90.2"/>
    <n v="82.9"/>
    <n v="3.57"/>
    <n v="1.71"/>
    <n v="-0.81599999999999995"/>
    <n v="1.2809999999999999"/>
    <n v="1.044"/>
    <n v="5.5810000000000004"/>
    <n v="4.07"/>
    <n v="10.42"/>
    <n v="23.8"/>
    <n v="-20.5"/>
    <n v="3.9"/>
    <n v="158.74299999999999"/>
    <n v="2167.5300000000002"/>
    <s v="110406_200022"/>
  </r>
  <r>
    <s v="Mike Minor"/>
    <x v="1"/>
    <s v="gid_2011_04_06_atlmlb_milmlb_1"/>
    <s v="Miller Park"/>
    <s v="Bill Miller"/>
    <s v="atl"/>
    <s v="mil"/>
    <n v="41"/>
    <x v="2"/>
    <s v="S"/>
    <n v="12"/>
    <n v="1"/>
    <s v="FF"/>
    <x v="2"/>
    <n v="0.90700000000000003"/>
    <x v="2"/>
    <m/>
    <x v="6"/>
    <s v="R"/>
    <n v="0"/>
    <n v="0"/>
    <n v="2"/>
    <n v="0"/>
    <n v="0"/>
    <n v="0"/>
    <n v="3"/>
    <n v="92.4"/>
    <n v="84.1"/>
    <n v="3.78"/>
    <n v="1.83"/>
    <n v="-0.48399999999999999"/>
    <n v="1.595"/>
    <n v="0.97499999999999998"/>
    <n v="5.6790000000000003"/>
    <n v="6.94"/>
    <n v="10.53"/>
    <n v="23.7"/>
    <n v="-36.799999999999997"/>
    <n v="4.2"/>
    <n v="146.72300000000001"/>
    <n v="2475.91"/>
    <s v="110406_200118"/>
  </r>
  <r>
    <s v="Mike Minor"/>
    <x v="1"/>
    <s v="gid_2011_04_06_atlmlb_milmlb_1"/>
    <s v="Miller Park"/>
    <s v="Bill Miller"/>
    <s v="atl"/>
    <s v="mil"/>
    <n v="42"/>
    <x v="4"/>
    <s v="B"/>
    <n v="12"/>
    <n v="2"/>
    <s v="FF"/>
    <x v="2"/>
    <n v="0.90700000000000003"/>
    <x v="2"/>
    <m/>
    <x v="6"/>
    <s v="R"/>
    <n v="0"/>
    <n v="1"/>
    <n v="2"/>
    <n v="0"/>
    <n v="0"/>
    <n v="0"/>
    <n v="3"/>
    <n v="91.6"/>
    <n v="83.4"/>
    <n v="3.74"/>
    <n v="1.87"/>
    <n v="-1.5629999999999999"/>
    <n v="3.2269999999999999"/>
    <n v="0.97899999999999998"/>
    <n v="5.7450000000000001"/>
    <n v="5.5"/>
    <n v="11.27"/>
    <n v="23.7"/>
    <n v="-31.6"/>
    <n v="3.4"/>
    <n v="154.05799999999999"/>
    <n v="2450.37"/>
    <s v="110406_200137"/>
  </r>
  <r>
    <s v="Mike Minor"/>
    <x v="1"/>
    <s v="gid_2011_04_06_atlmlb_milmlb_1"/>
    <s v="Miller Park"/>
    <s v="Bill Miller"/>
    <s v="atl"/>
    <s v="mil"/>
    <n v="44"/>
    <x v="3"/>
    <s v="S"/>
    <n v="12"/>
    <n v="4"/>
    <s v="FF"/>
    <x v="2"/>
    <n v="0.90300000000000002"/>
    <x v="2"/>
    <m/>
    <x v="6"/>
    <s v="R"/>
    <n v="1"/>
    <n v="2"/>
    <n v="2"/>
    <n v="0"/>
    <n v="0"/>
    <n v="0"/>
    <n v="3"/>
    <n v="90.6"/>
    <n v="83.1"/>
    <n v="3.65"/>
    <n v="1.85"/>
    <n v="-0.74299999999999999"/>
    <n v="2.4969999999999999"/>
    <n v="0.93200000000000005"/>
    <n v="5.7960000000000003"/>
    <n v="5.6"/>
    <n v="11.02"/>
    <n v="23.8"/>
    <n v="-31.6"/>
    <n v="3.7"/>
    <n v="153.17099999999999"/>
    <n v="2405.4299999999998"/>
    <s v="110406_200220"/>
  </r>
  <r>
    <s v="Mike Minor"/>
    <x v="1"/>
    <s v="gid_2011_04_06_atlmlb_milmlb_1"/>
    <s v="Miller Park"/>
    <s v="Bill Miller"/>
    <s v="atl"/>
    <s v="mil"/>
    <n v="45"/>
    <x v="2"/>
    <s v="S"/>
    <n v="13"/>
    <n v="1"/>
    <s v="FF"/>
    <x v="2"/>
    <n v="0.89900000000000002"/>
    <x v="1"/>
    <m/>
    <x v="4"/>
    <s v="L"/>
    <n v="0"/>
    <n v="0"/>
    <n v="0"/>
    <n v="0"/>
    <n v="0"/>
    <n v="0"/>
    <n v="4"/>
    <n v="90.1"/>
    <n v="82.8"/>
    <n v="3.36"/>
    <n v="1.7"/>
    <n v="-0.94599999999999995"/>
    <n v="2.2200000000000002"/>
    <n v="1.0720000000000001"/>
    <n v="5.66"/>
    <n v="4.37"/>
    <n v="8.36"/>
    <n v="23.8"/>
    <n v="-18.600000000000001"/>
    <n v="4.5999999999999996"/>
    <n v="152.506"/>
    <n v="1828.99"/>
    <s v="110406_200932"/>
  </r>
  <r>
    <s v="Mike Minor"/>
    <x v="1"/>
    <s v="gid_2011_04_06_atlmlb_milmlb_1"/>
    <s v="Miller Park"/>
    <s v="Bill Miller"/>
    <s v="atl"/>
    <s v="mil"/>
    <n v="46"/>
    <x v="4"/>
    <s v="B"/>
    <n v="13"/>
    <n v="2"/>
    <s v="FF"/>
    <x v="2"/>
    <n v="0.9"/>
    <x v="1"/>
    <m/>
    <x v="4"/>
    <s v="L"/>
    <n v="0"/>
    <n v="1"/>
    <n v="0"/>
    <n v="0"/>
    <n v="0"/>
    <n v="0"/>
    <n v="4"/>
    <n v="90.1"/>
    <n v="83.5"/>
    <n v="3.25"/>
    <n v="1.68"/>
    <n v="-1.5069999999999999"/>
    <n v="2.2850000000000001"/>
    <n v="1.012"/>
    <n v="5.71"/>
    <n v="2.2999999999999998"/>
    <n v="8.5500000000000007"/>
    <n v="23.8"/>
    <n v="-8.5"/>
    <n v="4.2"/>
    <n v="164.995"/>
    <n v="1734.68"/>
    <s v="110406_200949"/>
  </r>
  <r>
    <s v="Mike Minor"/>
    <x v="1"/>
    <s v="gid_2011_04_06_atlmlb_milmlb_1"/>
    <s v="Miller Park"/>
    <s v="Bill Miller"/>
    <s v="atl"/>
    <s v="mil"/>
    <n v="47"/>
    <x v="2"/>
    <s v="S"/>
    <n v="13"/>
    <n v="3"/>
    <s v="FF"/>
    <x v="2"/>
    <n v="0.89700000000000002"/>
    <x v="1"/>
    <m/>
    <x v="4"/>
    <s v="L"/>
    <n v="1"/>
    <n v="1"/>
    <n v="0"/>
    <n v="0"/>
    <n v="0"/>
    <n v="0"/>
    <n v="4"/>
    <n v="89"/>
    <n v="81.5"/>
    <n v="3.36"/>
    <n v="1.74"/>
    <n v="0.26100000000000001"/>
    <n v="3.05"/>
    <n v="1.1339999999999999"/>
    <n v="5.7119999999999997"/>
    <n v="2.64"/>
    <n v="10.039999999999999"/>
    <n v="23.8"/>
    <n v="-13.7"/>
    <n v="3.9"/>
    <n v="165.304"/>
    <n v="1985.57"/>
    <s v="110406_201005"/>
  </r>
  <r>
    <s v="Mike Minor"/>
    <x v="1"/>
    <s v="gid_2011_04_06_atlmlb_milmlb_1"/>
    <s v="Miller Park"/>
    <s v="Bill Miller"/>
    <s v="atl"/>
    <s v="mil"/>
    <n v="49"/>
    <x v="8"/>
    <s v="X"/>
    <n v="13"/>
    <n v="5"/>
    <s v="FF"/>
    <x v="2"/>
    <n v="0.89900000000000002"/>
    <x v="1"/>
    <s v="LD"/>
    <x v="4"/>
    <s v="L"/>
    <n v="2"/>
    <n v="2"/>
    <n v="0"/>
    <n v="0"/>
    <n v="0"/>
    <n v="0"/>
    <n v="4"/>
    <n v="89.5"/>
    <n v="82.1"/>
    <n v="3.25"/>
    <n v="1.68"/>
    <n v="-0.47399999999999998"/>
    <n v="2.9180000000000001"/>
    <n v="0.98199999999999998"/>
    <n v="5.702"/>
    <n v="2.83"/>
    <n v="9.18"/>
    <n v="23.8"/>
    <n v="-12.9"/>
    <n v="4.0999999999999996"/>
    <n v="162.959"/>
    <n v="1849.93"/>
    <s v="110406_201034"/>
  </r>
  <r>
    <s v="Mike Minor"/>
    <x v="1"/>
    <s v="gid_2011_04_06_atlmlb_milmlb_1"/>
    <s v="Miller Park"/>
    <s v="Bill Miller"/>
    <s v="atl"/>
    <s v="mil"/>
    <n v="50"/>
    <x v="4"/>
    <s v="B"/>
    <n v="14"/>
    <n v="1"/>
    <s v="FF"/>
    <x v="2"/>
    <n v="0.90200000000000002"/>
    <x v="3"/>
    <m/>
    <x v="1"/>
    <s v="R"/>
    <n v="0"/>
    <n v="0"/>
    <n v="0"/>
    <n v="1"/>
    <n v="0"/>
    <n v="0"/>
    <n v="4"/>
    <n v="89.9"/>
    <n v="81.7"/>
    <n v="3.2"/>
    <n v="1.46"/>
    <n v="-0.89200000000000002"/>
    <n v="4.1120000000000001"/>
    <n v="1.3440000000000001"/>
    <n v="5.74"/>
    <n v="4.79"/>
    <n v="10.53"/>
    <n v="23.7"/>
    <n v="-24.8"/>
    <n v="3.7"/>
    <n v="155.62899999999999"/>
    <n v="2217.42"/>
    <s v="110406_201117"/>
  </r>
  <r>
    <s v="Mike Minor"/>
    <x v="1"/>
    <s v="gid_2011_04_06_atlmlb_milmlb_1"/>
    <s v="Miller Park"/>
    <s v="Bill Miller"/>
    <s v="atl"/>
    <s v="mil"/>
    <n v="68"/>
    <x v="2"/>
    <s v="S"/>
    <n v="19"/>
    <n v="1"/>
    <s v="FF"/>
    <x v="2"/>
    <n v="0.89400000000000002"/>
    <x v="1"/>
    <m/>
    <x v="7"/>
    <s v="R"/>
    <n v="0"/>
    <n v="0"/>
    <n v="0"/>
    <n v="0"/>
    <n v="0"/>
    <n v="0"/>
    <n v="5"/>
    <n v="89.4"/>
    <n v="82.5"/>
    <n v="3.7"/>
    <n v="1.71"/>
    <n v="-0.49299999999999999"/>
    <n v="1.714"/>
    <n v="0.85"/>
    <n v="5.71"/>
    <n v="3.63"/>
    <n v="8.59"/>
    <n v="23.8"/>
    <n v="-16"/>
    <n v="4.5"/>
    <n v="157.20099999999999"/>
    <n v="1800.3"/>
    <s v="110406_202648"/>
  </r>
  <r>
    <s v="Mike Minor"/>
    <x v="1"/>
    <s v="gid_2011_04_06_atlmlb_milmlb_1"/>
    <s v="Miller Park"/>
    <s v="Bill Miller"/>
    <s v="atl"/>
    <s v="mil"/>
    <n v="70"/>
    <x v="1"/>
    <s v="S"/>
    <n v="20"/>
    <n v="1"/>
    <s v="FF"/>
    <x v="2"/>
    <n v="0.878"/>
    <x v="1"/>
    <m/>
    <x v="5"/>
    <s v="R"/>
    <n v="0"/>
    <n v="0"/>
    <n v="0"/>
    <n v="1"/>
    <n v="0"/>
    <n v="0"/>
    <n v="5"/>
    <n v="88.6"/>
    <n v="80.599999999999994"/>
    <n v="3.47"/>
    <n v="1.62"/>
    <n v="0.19700000000000001"/>
    <n v="2.875"/>
    <n v="1.254"/>
    <n v="5.7560000000000002"/>
    <n v="7.5"/>
    <n v="9.07"/>
    <n v="23.7"/>
    <n v="-32.700000000000003"/>
    <n v="5.0999999999999996"/>
    <n v="140.553"/>
    <n v="2220.12"/>
    <s v="110406_202759"/>
  </r>
  <r>
    <s v="Mike Minor"/>
    <x v="1"/>
    <s v="gid_2011_04_06_atlmlb_milmlb_1"/>
    <s v="Miller Park"/>
    <s v="Bill Miller"/>
    <s v="atl"/>
    <s v="mil"/>
    <n v="71"/>
    <x v="4"/>
    <s v="B"/>
    <n v="20"/>
    <n v="2"/>
    <s v="FF"/>
    <x v="2"/>
    <n v="0.89800000000000002"/>
    <x v="1"/>
    <m/>
    <x v="5"/>
    <s v="R"/>
    <n v="0"/>
    <n v="1"/>
    <n v="0"/>
    <n v="1"/>
    <n v="0"/>
    <n v="0"/>
    <n v="5"/>
    <n v="89.1"/>
    <n v="81.599999999999994"/>
    <n v="3.7"/>
    <n v="1.75"/>
    <n v="-1.5309999999999999"/>
    <n v="3.3130000000000002"/>
    <n v="1.0549999999999999"/>
    <n v="5.718"/>
    <n v="2.48"/>
    <n v="9.5500000000000007"/>
    <n v="23.8"/>
    <n v="-9.1"/>
    <n v="4"/>
    <n v="165.49700000000001"/>
    <n v="1886.61"/>
    <s v="110406_202823"/>
  </r>
  <r>
    <s v="Mike Minor"/>
    <x v="1"/>
    <s v="gid_2011_04_06_atlmlb_milmlb_1"/>
    <s v="Miller Park"/>
    <s v="Bill Miller"/>
    <s v="atl"/>
    <s v="mil"/>
    <n v="72"/>
    <x v="8"/>
    <s v="X"/>
    <n v="20"/>
    <n v="3"/>
    <s v="FF"/>
    <x v="2"/>
    <n v="0.88500000000000001"/>
    <x v="1"/>
    <s v="LD"/>
    <x v="5"/>
    <s v="R"/>
    <n v="1"/>
    <n v="1"/>
    <n v="0"/>
    <n v="1"/>
    <n v="0"/>
    <n v="0"/>
    <n v="5"/>
    <n v="89"/>
    <n v="81.7"/>
    <n v="3.47"/>
    <n v="1.62"/>
    <n v="-0.83899999999999997"/>
    <n v="3.0369999999999999"/>
    <n v="1.31"/>
    <n v="5.6909999999999998"/>
    <n v="5.66"/>
    <n v="7.9"/>
    <n v="23.8"/>
    <n v="-22.9"/>
    <n v="5"/>
    <n v="144.50800000000001"/>
    <n v="1860.01"/>
    <s v="110406_202846"/>
  </r>
  <r>
    <s v="Mike Minor"/>
    <x v="1"/>
    <s v="gid_2011_04_06_atlmlb_milmlb_1"/>
    <s v="Miller Park"/>
    <s v="Bill Miller"/>
    <s v="atl"/>
    <s v="mil"/>
    <n v="74"/>
    <x v="2"/>
    <s v="S"/>
    <n v="21"/>
    <n v="2"/>
    <s v="FF"/>
    <x v="2"/>
    <n v="0.878"/>
    <x v="0"/>
    <m/>
    <x v="6"/>
    <s v="R"/>
    <n v="1"/>
    <n v="0"/>
    <n v="0"/>
    <n v="1"/>
    <n v="1"/>
    <n v="0"/>
    <n v="5"/>
    <n v="88"/>
    <n v="80.7"/>
    <n v="3.74"/>
    <n v="1.83"/>
    <n v="-8.0000000000000002E-3"/>
    <n v="2.964"/>
    <n v="1.177"/>
    <n v="5.7539999999999996"/>
    <n v="4.33"/>
    <n v="9.59"/>
    <n v="23.8"/>
    <n v="-20.5"/>
    <n v="4.4000000000000004"/>
    <n v="155.79400000000001"/>
    <n v="1990.86"/>
    <s v="110406_203005"/>
  </r>
  <r>
    <s v="Mike Minor"/>
    <x v="1"/>
    <s v="gid_2011_04_06_atlmlb_milmlb_1"/>
    <s v="Miller Park"/>
    <s v="Bill Miller"/>
    <s v="atl"/>
    <s v="mil"/>
    <n v="76"/>
    <x v="1"/>
    <s v="S"/>
    <n v="22"/>
    <n v="1"/>
    <s v="FF"/>
    <x v="2"/>
    <n v="0.89800000000000002"/>
    <x v="1"/>
    <m/>
    <x v="4"/>
    <s v="L"/>
    <n v="0"/>
    <n v="0"/>
    <n v="1"/>
    <n v="1"/>
    <n v="1"/>
    <n v="0"/>
    <n v="5"/>
    <n v="90"/>
    <n v="81.5"/>
    <n v="3.25"/>
    <n v="1.68"/>
    <n v="-0.92200000000000004"/>
    <n v="2.9670000000000001"/>
    <n v="1.1619999999999999"/>
    <n v="5.6630000000000003"/>
    <n v="6.64"/>
    <n v="8.48"/>
    <n v="23.7"/>
    <n v="-27.7"/>
    <n v="4.9000000000000004"/>
    <n v="142.09100000000001"/>
    <n v="2053.7600000000002"/>
    <s v="110406_203129"/>
  </r>
  <r>
    <s v="Mike Minor"/>
    <x v="1"/>
    <s v="gid_2011_04_06_atlmlb_milmlb_1"/>
    <s v="Miller Park"/>
    <s v="Bill Miller"/>
    <s v="atl"/>
    <s v="mil"/>
    <n v="77"/>
    <x v="7"/>
    <s v="X"/>
    <n v="22"/>
    <n v="2"/>
    <s v="FF"/>
    <x v="2"/>
    <n v="0.89600000000000002"/>
    <x v="1"/>
    <s v="GB"/>
    <x v="4"/>
    <s v="L"/>
    <n v="0"/>
    <n v="1"/>
    <n v="1"/>
    <n v="1"/>
    <n v="1"/>
    <n v="0"/>
    <n v="5"/>
    <n v="89.4"/>
    <n v="81.8"/>
    <n v="3.25"/>
    <n v="1.68"/>
    <n v="-1.0109999999999999"/>
    <n v="3.6120000000000001"/>
    <n v="1.0469999999999999"/>
    <n v="5.6970000000000001"/>
    <n v="5.23"/>
    <n v="9.5299999999999994"/>
    <n v="23.8"/>
    <n v="-24.9"/>
    <n v="4.2"/>
    <n v="151.37899999999999"/>
    <n v="2087.5700000000002"/>
    <s v="110406_203201"/>
  </r>
  <r>
    <s v="Cristhian Martinez"/>
    <x v="0"/>
    <s v="gid_2011_04_06_atlmlb_milmlb_1"/>
    <s v="Miller Park"/>
    <s v="Bill Miller"/>
    <s v="atl"/>
    <s v="mil"/>
    <n v="5"/>
    <x v="7"/>
    <s v="X"/>
    <n v="2"/>
    <n v="3"/>
    <s v="FF"/>
    <x v="2"/>
    <n v="0.90500000000000003"/>
    <x v="1"/>
    <s v="GB"/>
    <x v="0"/>
    <s v="L"/>
    <n v="1"/>
    <n v="1"/>
    <n v="2"/>
    <n v="1"/>
    <n v="1"/>
    <n v="0"/>
    <n v="5"/>
    <n v="89.4"/>
    <n v="81.900000000000006"/>
    <n v="3.39"/>
    <n v="1.63"/>
    <n v="-0.73299999999999998"/>
    <n v="1.8089999999999999"/>
    <n v="-1.595"/>
    <n v="5.2750000000000004"/>
    <n v="-11.87"/>
    <n v="4.3099999999999996"/>
    <n v="23.8"/>
    <n v="36.700000000000003"/>
    <n v="7.5"/>
    <n v="249.84399999999999"/>
    <n v="2410.29"/>
    <s v="110406_203728"/>
  </r>
  <r>
    <s v="Cristhian Martinez"/>
    <x v="0"/>
    <s v="gid_2011_04_06_atlmlb_milmlb_1"/>
    <s v="Miller Park"/>
    <s v="Bill Miller"/>
    <s v="atl"/>
    <s v="mil"/>
    <n v="8"/>
    <x v="1"/>
    <s v="S"/>
    <n v="3"/>
    <n v="3"/>
    <s v="FF"/>
    <x v="2"/>
    <n v="0.91"/>
    <x v="6"/>
    <m/>
    <x v="3"/>
    <s v="R"/>
    <n v="1"/>
    <n v="1"/>
    <n v="2"/>
    <n v="1"/>
    <n v="0"/>
    <n v="1"/>
    <n v="5"/>
    <n v="90"/>
    <n v="82.4"/>
    <n v="3.32"/>
    <n v="1.53"/>
    <n v="-0.29799999999999999"/>
    <n v="2.37"/>
    <n v="-1.387"/>
    <n v="5.2670000000000003"/>
    <n v="-10.32"/>
    <n v="6.21"/>
    <n v="23.8"/>
    <n v="37.1"/>
    <n v="6.4"/>
    <n v="238.79599999999999"/>
    <n v="2318.42"/>
    <s v="110406_203958"/>
  </r>
  <r>
    <s v="Cristhian Martinez"/>
    <x v="0"/>
    <s v="gid_2011_04_06_atlmlb_milmlb_1"/>
    <s v="Miller Park"/>
    <s v="Bill Miller"/>
    <s v="atl"/>
    <s v="mil"/>
    <n v="10"/>
    <x v="0"/>
    <s v="X"/>
    <n v="3"/>
    <n v="5"/>
    <s v="FF"/>
    <x v="2"/>
    <n v="0.92"/>
    <x v="6"/>
    <s v="GB"/>
    <x v="3"/>
    <s v="R"/>
    <n v="1"/>
    <n v="2"/>
    <n v="2"/>
    <n v="1"/>
    <n v="0"/>
    <n v="1"/>
    <n v="5"/>
    <n v="90.4"/>
    <n v="83.9"/>
    <n v="3.32"/>
    <n v="1.53"/>
    <n v="0.73199999999999998"/>
    <n v="2.2989999999999999"/>
    <n v="-1.29"/>
    <n v="5.2080000000000002"/>
    <n v="-6.8"/>
    <n v="5.2"/>
    <n v="23.8"/>
    <n v="24.6"/>
    <n v="5.8"/>
    <n v="232.38"/>
    <n v="1681.46"/>
    <s v="110406_204056"/>
  </r>
  <r>
    <s v="Cristhian Martinez"/>
    <x v="0"/>
    <s v="gid_2011_04_06_atlmlb_milmlb_1"/>
    <s v="Miller Park"/>
    <s v="Bill Miller"/>
    <s v="atl"/>
    <s v="mil"/>
    <n v="15"/>
    <x v="4"/>
    <s v="B"/>
    <n v="6"/>
    <n v="1"/>
    <s v="FF"/>
    <x v="2"/>
    <n v="0.91200000000000003"/>
    <x v="8"/>
    <m/>
    <x v="7"/>
    <s v="R"/>
    <n v="0"/>
    <n v="0"/>
    <n v="2"/>
    <n v="0"/>
    <n v="0"/>
    <n v="0"/>
    <n v="6"/>
    <n v="90.3"/>
    <n v="83.3"/>
    <n v="3.7"/>
    <n v="1.71"/>
    <n v="-0.317"/>
    <n v="1.425"/>
    <n v="-1.2649999999999999"/>
    <n v="5.2990000000000004"/>
    <n v="-10.15"/>
    <n v="5.65"/>
    <n v="23.8"/>
    <n v="35.700000000000003"/>
    <n v="6.6"/>
    <n v="240.715"/>
    <n v="2258.7800000000002"/>
    <s v="110406_205637"/>
  </r>
  <r>
    <s v="Cristhian Martinez"/>
    <x v="0"/>
    <s v="gid_2011_04_06_atlmlb_milmlb_1"/>
    <s v="Miller Park"/>
    <s v="Bill Miller"/>
    <s v="atl"/>
    <s v="mil"/>
    <n v="18"/>
    <x v="4"/>
    <s v="B"/>
    <n v="6"/>
    <n v="4"/>
    <s v="FF"/>
    <x v="2"/>
    <n v="0.90700000000000003"/>
    <x v="8"/>
    <m/>
    <x v="7"/>
    <s v="R"/>
    <n v="3"/>
    <n v="0"/>
    <n v="2"/>
    <n v="0"/>
    <n v="0"/>
    <n v="0"/>
    <n v="6"/>
    <n v="89.7"/>
    <n v="82.2"/>
    <n v="3.7"/>
    <n v="1.77"/>
    <n v="-0.64900000000000002"/>
    <n v="1.474"/>
    <n v="-1.33"/>
    <n v="5.2320000000000002"/>
    <n v="-9.76"/>
    <n v="3.52"/>
    <n v="23.8"/>
    <n v="30.3"/>
    <n v="7.4"/>
    <n v="249.97"/>
    <n v="1985.95"/>
    <s v="110406_205728"/>
  </r>
  <r>
    <s v="Eric O\'Flaherty"/>
    <x v="1"/>
    <s v="gid_2011_04_06_atlmlb_milmlb_1"/>
    <s v="Miller Park"/>
    <s v="Bill Miller"/>
    <s v="atl"/>
    <s v="mil"/>
    <n v="1"/>
    <x v="0"/>
    <s v="X"/>
    <n v="1"/>
    <n v="1"/>
    <s v="FF"/>
    <x v="2"/>
    <n v="0.94299999999999995"/>
    <x v="3"/>
    <s v="GB"/>
    <x v="6"/>
    <s v="R"/>
    <n v="0"/>
    <n v="0"/>
    <n v="0"/>
    <n v="0"/>
    <n v="0"/>
    <n v="0"/>
    <n v="7"/>
    <n v="89.1"/>
    <n v="81.3"/>
    <n v="3.65"/>
    <n v="1.85"/>
    <n v="0.80800000000000005"/>
    <n v="2.258"/>
    <n v="2.121"/>
    <n v="6.05"/>
    <n v="10.28"/>
    <n v="3.97"/>
    <n v="23.7"/>
    <n v="-31.1"/>
    <n v="7.4"/>
    <n v="111.361"/>
    <n v="2086.23"/>
    <s v="110406_211042"/>
  </r>
  <r>
    <s v="Eric O\'Flaherty"/>
    <x v="1"/>
    <s v="gid_2011_04_06_atlmlb_milmlb_1"/>
    <s v="Miller Park"/>
    <s v="Bill Miller"/>
    <s v="atl"/>
    <s v="mil"/>
    <n v="3"/>
    <x v="2"/>
    <s v="S"/>
    <n v="2"/>
    <n v="2"/>
    <s v="FF"/>
    <x v="2"/>
    <n v="0.90200000000000002"/>
    <x v="0"/>
    <m/>
    <x v="4"/>
    <s v="L"/>
    <n v="1"/>
    <n v="0"/>
    <n v="1"/>
    <n v="0"/>
    <n v="0"/>
    <n v="0"/>
    <n v="7"/>
    <n v="90.5"/>
    <n v="82.8"/>
    <n v="3.24"/>
    <n v="1.62"/>
    <n v="0.59699999999999998"/>
    <n v="2.4249999999999998"/>
    <n v="2.1459999999999999"/>
    <n v="6.1210000000000004"/>
    <n v="10.66"/>
    <n v="6.49"/>
    <n v="23.7"/>
    <n v="-37.799999999999997"/>
    <n v="6.4"/>
    <n v="121.479"/>
    <n v="2409.75"/>
    <s v="110406_211136"/>
  </r>
  <r>
    <s v="Eric O\'Flaherty"/>
    <x v="1"/>
    <s v="gid_2011_04_06_atlmlb_milmlb_1"/>
    <s v="Miller Park"/>
    <s v="Bill Miller"/>
    <s v="atl"/>
    <s v="mil"/>
    <n v="4"/>
    <x v="0"/>
    <s v="X"/>
    <n v="2"/>
    <n v="3"/>
    <s v="FF"/>
    <x v="2"/>
    <n v="1.365"/>
    <x v="0"/>
    <s v="FB"/>
    <x v="4"/>
    <s v="L"/>
    <n v="1"/>
    <n v="1"/>
    <n v="1"/>
    <n v="0"/>
    <n v="0"/>
    <n v="0"/>
    <n v="7"/>
    <n v="91.5"/>
    <n v="84"/>
    <n v="3.25"/>
    <n v="1.68"/>
    <n v="-0.71799999999999997"/>
    <n v="2.0110000000000001"/>
    <n v="1.873"/>
    <n v="5.9640000000000004"/>
    <n v="4.76"/>
    <n v="11.2"/>
    <n v="23.8"/>
    <n v="-26.3"/>
    <n v="3.4"/>
    <n v="157.06800000000001"/>
    <n v="2389.7199999999998"/>
    <s v="110406_211152"/>
  </r>
  <r>
    <s v="Eric O\'Flaherty"/>
    <x v="1"/>
    <s v="gid_2011_04_06_atlmlb_milmlb_1"/>
    <s v="Miller Park"/>
    <s v="Bill Miller"/>
    <s v="atl"/>
    <s v="mil"/>
    <n v="5"/>
    <x v="4"/>
    <s v="B"/>
    <n v="3"/>
    <n v="1"/>
    <s v="FF"/>
    <x v="2"/>
    <n v="0.72799999999999998"/>
    <x v="4"/>
    <m/>
    <x v="1"/>
    <s v="R"/>
    <n v="0"/>
    <n v="0"/>
    <n v="2"/>
    <n v="0"/>
    <n v="0"/>
    <n v="0"/>
    <n v="7"/>
    <n v="91"/>
    <n v="82.2"/>
    <n v="3.16"/>
    <n v="1.5"/>
    <n v="1.1319999999999999"/>
    <n v="3.07"/>
    <n v="2.0630000000000002"/>
    <n v="6.1349999999999998"/>
    <n v="9.2100000000000009"/>
    <n v="6.68"/>
    <n v="23.7"/>
    <n v="-34.700000000000003"/>
    <n v="6"/>
    <n v="126.148"/>
    <n v="2183.4299999999998"/>
    <s v="110406_211228"/>
  </r>
  <r>
    <s v="Eric O\'Flaherty"/>
    <x v="1"/>
    <s v="gid_2011_04_06_atlmlb_milmlb_1"/>
    <s v="Miller Park"/>
    <s v="Bill Miller"/>
    <s v="atl"/>
    <s v="mil"/>
    <n v="6"/>
    <x v="1"/>
    <s v="S"/>
    <n v="3"/>
    <n v="2"/>
    <s v="FF"/>
    <x v="2"/>
    <n v="1.3340000000000001"/>
    <x v="4"/>
    <m/>
    <x v="1"/>
    <s v="R"/>
    <n v="1"/>
    <n v="0"/>
    <n v="2"/>
    <n v="0"/>
    <n v="0"/>
    <n v="0"/>
    <n v="7"/>
    <n v="91.4"/>
    <n v="83.7"/>
    <n v="3.02"/>
    <n v="1.32"/>
    <n v="9.0999999999999998E-2"/>
    <n v="3.012"/>
    <n v="2.2069999999999999"/>
    <n v="5.992"/>
    <n v="5.78"/>
    <n v="10"/>
    <n v="23.8"/>
    <n v="-29.8"/>
    <n v="4"/>
    <n v="150.059"/>
    <n v="2262.77"/>
    <s v="110406_211242"/>
  </r>
  <r>
    <s v="Eric O\'Flaherty"/>
    <x v="1"/>
    <s v="gid_2011_04_06_atlmlb_milmlb_1"/>
    <s v="Miller Park"/>
    <s v="Bill Miller"/>
    <s v="atl"/>
    <s v="mil"/>
    <n v="7"/>
    <x v="1"/>
    <s v="S"/>
    <n v="3"/>
    <n v="3"/>
    <s v="FF"/>
    <x v="2"/>
    <n v="1.333"/>
    <x v="4"/>
    <m/>
    <x v="1"/>
    <s v="R"/>
    <n v="1"/>
    <n v="1"/>
    <n v="2"/>
    <n v="0"/>
    <n v="0"/>
    <n v="0"/>
    <n v="7"/>
    <n v="91.6"/>
    <n v="84.6"/>
    <n v="3.02"/>
    <n v="1.32"/>
    <n v="-9.9000000000000005E-2"/>
    <n v="1.954"/>
    <n v="2.1819999999999999"/>
    <n v="5.9829999999999997"/>
    <n v="6"/>
    <n v="10.09"/>
    <n v="23.8"/>
    <n v="-31.2"/>
    <n v="4"/>
    <n v="149.369"/>
    <n v="2323.42"/>
    <s v="110406_211309"/>
  </r>
  <r>
    <s v="Eric O\'Flaherty"/>
    <x v="1"/>
    <s v="gid_2011_04_06_atlmlb_milmlb_1"/>
    <s v="Miller Park"/>
    <s v="Bill Miller"/>
    <s v="atl"/>
    <s v="mil"/>
    <n v="9"/>
    <x v="0"/>
    <s v="X"/>
    <n v="3"/>
    <n v="5"/>
    <s v="FF"/>
    <x v="2"/>
    <n v="1.196"/>
    <x v="4"/>
    <s v="LD"/>
    <x v="1"/>
    <s v="R"/>
    <n v="2"/>
    <n v="2"/>
    <n v="2"/>
    <n v="0"/>
    <n v="0"/>
    <n v="0"/>
    <n v="7"/>
    <n v="90.9"/>
    <n v="83.3"/>
    <n v="3.02"/>
    <n v="1.32"/>
    <n v="-0.53"/>
    <n v="2.1549999999999998"/>
    <n v="1.74"/>
    <n v="5.9859999999999998"/>
    <n v="9.65"/>
    <n v="7.65"/>
    <n v="23.8"/>
    <n v="-37.200000000000003"/>
    <n v="5.7"/>
    <n v="128.56200000000001"/>
    <n v="2393.29"/>
    <s v="110406_211404"/>
  </r>
  <r>
    <s v="Eric O\'Flaherty"/>
    <x v="1"/>
    <s v="gid_2011_04_06_atlmlb_milmlb_1"/>
    <s v="Miller Park"/>
    <s v="Bill Miller"/>
    <s v="atl"/>
    <s v="mil"/>
    <n v="10"/>
    <x v="2"/>
    <s v="S"/>
    <n v="4"/>
    <n v="1"/>
    <s v="FF"/>
    <x v="2"/>
    <n v="1.405"/>
    <x v="1"/>
    <m/>
    <x v="0"/>
    <s v="L"/>
    <n v="0"/>
    <n v="0"/>
    <n v="0"/>
    <n v="0"/>
    <n v="0"/>
    <n v="0"/>
    <n v="8"/>
    <n v="90"/>
    <n v="83.3"/>
    <n v="3.36"/>
    <n v="1.7"/>
    <n v="-0.81899999999999995"/>
    <n v="1.9330000000000001"/>
    <n v="1.835"/>
    <n v="5.9909999999999997"/>
    <n v="4.1100000000000003"/>
    <n v="9.6999999999999993"/>
    <n v="23.8"/>
    <n v="-18.8"/>
    <n v="4"/>
    <n v="157.10300000000001"/>
    <n v="2052.39"/>
    <s v="110406_212245"/>
  </r>
  <r>
    <s v="Eric O\'Flaherty"/>
    <x v="1"/>
    <s v="gid_2011_04_06_atlmlb_milmlb_1"/>
    <s v="Miller Park"/>
    <s v="Bill Miller"/>
    <s v="atl"/>
    <s v="mil"/>
    <n v="12"/>
    <x v="8"/>
    <s v="X"/>
    <n v="4"/>
    <n v="3"/>
    <s v="FF"/>
    <x v="2"/>
    <n v="1.3160000000000001"/>
    <x v="1"/>
    <s v="LD"/>
    <x v="0"/>
    <s v="L"/>
    <n v="0"/>
    <n v="2"/>
    <n v="0"/>
    <n v="0"/>
    <n v="0"/>
    <n v="0"/>
    <n v="8"/>
    <n v="91.5"/>
    <n v="84.3"/>
    <n v="3.39"/>
    <n v="1.63"/>
    <n v="-1.056"/>
    <n v="2.923"/>
    <n v="1.861"/>
    <n v="6.0629999999999997"/>
    <n v="4.83"/>
    <n v="10.58"/>
    <n v="23.8"/>
    <n v="-25.8"/>
    <n v="3.5"/>
    <n v="155.542"/>
    <n v="2297.6799999999998"/>
    <s v="110406_212329"/>
  </r>
  <r>
    <s v="Peter Moylan"/>
    <x v="0"/>
    <s v="gid_2011_04_06_atlmlb_milmlb_1"/>
    <s v="Miller Park"/>
    <s v="Bill Miller"/>
    <s v="atl"/>
    <s v="mil"/>
    <n v="4"/>
    <x v="4"/>
    <s v="B"/>
    <n v="3"/>
    <n v="1"/>
    <s v="SI"/>
    <x v="2"/>
    <n v="0.9"/>
    <x v="1"/>
    <m/>
    <x v="2"/>
    <s v="L"/>
    <n v="0"/>
    <n v="0"/>
    <n v="2"/>
    <n v="1"/>
    <n v="0"/>
    <n v="0"/>
    <n v="8"/>
    <n v="90.3"/>
    <n v="82.5"/>
    <n v="2.95"/>
    <n v="1.41"/>
    <n v="-1.4850000000000001"/>
    <n v="1.6359999999999999"/>
    <n v="-3.48"/>
    <n v="4.79"/>
    <n v="-10.7"/>
    <n v="-2.65"/>
    <n v="23.7"/>
    <n v="24.3"/>
    <n v="9.5"/>
    <n v="283.67399999999998"/>
    <n v="2111.59"/>
    <s v="110406_212846"/>
  </r>
  <r>
    <s v="Peter Moylan"/>
    <x v="0"/>
    <s v="gid_2011_04_06_atlmlb_milmlb_1"/>
    <s v="Miller Park"/>
    <s v="Bill Miller"/>
    <s v="atl"/>
    <s v="mil"/>
    <n v="5"/>
    <x v="2"/>
    <s v="S"/>
    <n v="3"/>
    <n v="2"/>
    <s v="SI"/>
    <x v="2"/>
    <n v="0.89300000000000002"/>
    <x v="1"/>
    <m/>
    <x v="2"/>
    <s v="L"/>
    <n v="1"/>
    <n v="0"/>
    <n v="2"/>
    <n v="1"/>
    <n v="0"/>
    <n v="0"/>
    <n v="8"/>
    <n v="89.9"/>
    <n v="82.5"/>
    <n v="2.91"/>
    <n v="1.24"/>
    <n v="-1.2E-2"/>
    <n v="1.5860000000000001"/>
    <n v="-3.202"/>
    <n v="4.6559999999999997"/>
    <n v="-11.92"/>
    <n v="0.9"/>
    <n v="23.8"/>
    <n v="30.3"/>
    <n v="8.4"/>
    <n v="265.45499999999998"/>
    <n v="2295.83"/>
    <s v="110406_212908"/>
  </r>
  <r>
    <s v="Peter Moylan"/>
    <x v="0"/>
    <s v="gid_2011_04_06_atlmlb_milmlb_1"/>
    <s v="Miller Park"/>
    <s v="Bill Miller"/>
    <s v="atl"/>
    <s v="mil"/>
    <n v="7"/>
    <x v="4"/>
    <s v="B"/>
    <n v="3"/>
    <n v="4"/>
    <s v="SI"/>
    <x v="2"/>
    <n v="0.89600000000000002"/>
    <x v="1"/>
    <m/>
    <x v="2"/>
    <s v="L"/>
    <n v="2"/>
    <n v="1"/>
    <n v="2"/>
    <n v="1"/>
    <n v="0"/>
    <n v="0"/>
    <n v="8"/>
    <n v="90.3"/>
    <n v="82.7"/>
    <n v="3.24"/>
    <n v="1.7"/>
    <n v="-1.6220000000000001"/>
    <n v="2.0470000000000002"/>
    <n v="-3.3570000000000002"/>
    <n v="4.8049999999999997"/>
    <n v="-9.7799999999999994"/>
    <n v="-0.88"/>
    <n v="23.8"/>
    <n v="24.5"/>
    <n v="8.6"/>
    <n v="274.86799999999999"/>
    <n v="1889.28"/>
    <s v="110406_213014"/>
  </r>
  <r>
    <s v="Peter Moylan"/>
    <x v="0"/>
    <s v="gid_2011_04_06_atlmlb_milmlb_1"/>
    <s v="Miller Park"/>
    <s v="Bill Miller"/>
    <s v="atl"/>
    <s v="mil"/>
    <n v="8"/>
    <x v="2"/>
    <s v="S"/>
    <n v="3"/>
    <n v="5"/>
    <s v="SI"/>
    <x v="2"/>
    <n v="0.90600000000000003"/>
    <x v="1"/>
    <m/>
    <x v="2"/>
    <s v="L"/>
    <n v="3"/>
    <n v="1"/>
    <n v="2"/>
    <n v="1"/>
    <n v="0"/>
    <n v="0"/>
    <n v="8"/>
    <n v="90.1"/>
    <n v="82.3"/>
    <n v="2.78"/>
    <n v="1.29"/>
    <n v="-0.68500000000000005"/>
    <n v="2.2599999999999998"/>
    <n v="-3.3180000000000001"/>
    <n v="4.8769999999999998"/>
    <n v="-12.9"/>
    <n v="-1.82"/>
    <n v="23.7"/>
    <n v="29.5"/>
    <n v="9.5"/>
    <n v="277.83999999999997"/>
    <n v="2495.81"/>
    <s v="110406_213038"/>
  </r>
  <r>
    <s v="Peter Moylan"/>
    <x v="0"/>
    <s v="gid_2011_04_06_atlmlb_milmlb_1"/>
    <s v="Miller Park"/>
    <s v="Bill Miller"/>
    <s v="atl"/>
    <s v="mil"/>
    <n v="9"/>
    <x v="8"/>
    <s v="X"/>
    <n v="3"/>
    <n v="6"/>
    <s v="SI"/>
    <x v="2"/>
    <n v="0.91"/>
    <x v="1"/>
    <s v="GB"/>
    <x v="2"/>
    <s v="L"/>
    <n v="3"/>
    <n v="2"/>
    <n v="2"/>
    <n v="1"/>
    <n v="0"/>
    <n v="0"/>
    <n v="8"/>
    <n v="91.2"/>
    <n v="82.9"/>
    <n v="3.12"/>
    <n v="1.56"/>
    <n v="-7.0999999999999994E-2"/>
    <n v="1.823"/>
    <n v="-3.1680000000000001"/>
    <n v="4.83"/>
    <n v="-10.89"/>
    <n v="-2.62"/>
    <n v="23.7"/>
    <n v="24"/>
    <n v="9.3000000000000007"/>
    <n v="283.334"/>
    <n v="2154.4"/>
    <s v="110406_213055"/>
  </r>
  <r>
    <s v="Peter Moylan"/>
    <x v="0"/>
    <s v="gid_2011_04_06_atlmlb_milmlb_1"/>
    <s v="Miller Park"/>
    <s v="Bill Miller"/>
    <s v="atl"/>
    <s v="mil"/>
    <n v="10"/>
    <x v="2"/>
    <s v="S"/>
    <n v="4"/>
    <n v="1"/>
    <s v="SI"/>
    <x v="2"/>
    <n v="0.89500000000000002"/>
    <x v="2"/>
    <m/>
    <x v="7"/>
    <s v="R"/>
    <n v="0"/>
    <n v="0"/>
    <n v="2"/>
    <n v="1"/>
    <n v="0"/>
    <n v="1"/>
    <n v="8"/>
    <n v="89"/>
    <n v="81.599999999999994"/>
    <n v="3.74"/>
    <n v="1.75"/>
    <n v="-0.69599999999999995"/>
    <n v="1.7330000000000001"/>
    <n v="-3.4489999999999998"/>
    <n v="4.4729999999999999"/>
    <n v="-12.8"/>
    <n v="-1.85"/>
    <n v="23.8"/>
    <n v="28.8"/>
    <n v="9.6"/>
    <n v="278.02100000000002"/>
    <n v="2455.1999999999998"/>
    <s v="110406_213225"/>
  </r>
  <r>
    <s v="Tommy Hanson"/>
    <x v="0"/>
    <s v="gid_2011_04_07_atlmlb_milmlb_1"/>
    <s v="Miller Park"/>
    <s v="Phil Cuzzi"/>
    <s v="atl"/>
    <s v="mil"/>
    <n v="1"/>
    <x v="12"/>
    <s v="S"/>
    <n v="1"/>
    <n v="1"/>
    <s v="FF"/>
    <x v="2"/>
    <n v="0.96099999999999997"/>
    <x v="0"/>
    <m/>
    <x v="7"/>
    <s v="R"/>
    <n v="0"/>
    <n v="0"/>
    <n v="0"/>
    <n v="0"/>
    <n v="0"/>
    <n v="0"/>
    <n v="1"/>
    <n v="90.1"/>
    <n v="82.7"/>
    <n v="3.56"/>
    <n v="1.77"/>
    <n v="-0.24299999999999999"/>
    <n v="2.2679999999999998"/>
    <n v="-0.84099999999999997"/>
    <n v="6.4349999999999996"/>
    <n v="-4.08"/>
    <n v="11.11"/>
    <n v="23.8"/>
    <n v="24.2"/>
    <n v="3.7"/>
    <n v="200.096"/>
    <n v="2288.5"/>
    <s v="110407_125145"/>
  </r>
  <r>
    <s v="Tommy Hanson"/>
    <x v="0"/>
    <s v="gid_2011_04_07_atlmlb_milmlb_1"/>
    <s v="Miller Park"/>
    <s v="Phil Cuzzi"/>
    <s v="atl"/>
    <s v="mil"/>
    <n v="2"/>
    <x v="1"/>
    <s v="S"/>
    <n v="1"/>
    <n v="2"/>
    <s v="FF"/>
    <x v="2"/>
    <n v="0.98299999999999998"/>
    <x v="0"/>
    <m/>
    <x v="7"/>
    <s v="R"/>
    <n v="0"/>
    <n v="1"/>
    <n v="0"/>
    <n v="0"/>
    <n v="0"/>
    <n v="0"/>
    <n v="1"/>
    <n v="91.1"/>
    <n v="83.3"/>
    <n v="3.56"/>
    <n v="1.77"/>
    <n v="0.34699999999999998"/>
    <n v="2.1320000000000001"/>
    <n v="-0.77800000000000002"/>
    <n v="6.4870000000000001"/>
    <n v="-3.96"/>
    <n v="12.52"/>
    <n v="23.8"/>
    <n v="27"/>
    <n v="3.1"/>
    <n v="197.51"/>
    <n v="2556.04"/>
    <s v="110407_125207"/>
  </r>
  <r>
    <s v="Tommy Hanson"/>
    <x v="0"/>
    <s v="gid_2011_04_07_atlmlb_milmlb_1"/>
    <s v="Miller Park"/>
    <s v="Phil Cuzzi"/>
    <s v="atl"/>
    <s v="mil"/>
    <n v="3"/>
    <x v="1"/>
    <s v="S"/>
    <n v="1"/>
    <n v="3"/>
    <s v="FF"/>
    <x v="2"/>
    <n v="0.95299999999999996"/>
    <x v="0"/>
    <m/>
    <x v="7"/>
    <s v="R"/>
    <n v="0"/>
    <n v="2"/>
    <n v="0"/>
    <n v="0"/>
    <n v="0"/>
    <n v="0"/>
    <n v="1"/>
    <n v="90.2"/>
    <n v="82.8"/>
    <n v="3.56"/>
    <n v="1.77"/>
    <n v="-0.58099999999999996"/>
    <n v="1.466"/>
    <n v="-0.83199999999999996"/>
    <n v="6.3739999999999997"/>
    <n v="-3.35"/>
    <n v="10.68"/>
    <n v="23.8"/>
    <n v="19.3"/>
    <n v="3.8"/>
    <n v="197.34299999999999"/>
    <n v="2162.2800000000002"/>
    <s v="110407_125233"/>
  </r>
  <r>
    <s v="Tommy Hanson"/>
    <x v="0"/>
    <s v="gid_2011_04_07_atlmlb_milmlb_1"/>
    <s v="Miller Park"/>
    <s v="Phil Cuzzi"/>
    <s v="atl"/>
    <s v="mil"/>
    <n v="8"/>
    <x v="1"/>
    <s v="S"/>
    <n v="3"/>
    <n v="2"/>
    <s v="FF"/>
    <x v="2"/>
    <n v="0.95499999999999996"/>
    <x v="5"/>
    <m/>
    <x v="6"/>
    <s v="R"/>
    <n v="1"/>
    <n v="0"/>
    <n v="1"/>
    <n v="1"/>
    <n v="0"/>
    <n v="0"/>
    <n v="1"/>
    <n v="89.6"/>
    <n v="81.7"/>
    <n v="3.65"/>
    <n v="1.85"/>
    <n v="-0.39600000000000002"/>
    <n v="1.7689999999999999"/>
    <n v="-0.85899999999999999"/>
    <n v="6.444"/>
    <n v="-2.67"/>
    <n v="12.38"/>
    <n v="23.7"/>
    <n v="17.3"/>
    <n v="3.3"/>
    <n v="192.12200000000001"/>
    <n v="2414.65"/>
    <s v="110407_125559"/>
  </r>
  <r>
    <s v="Tommy Hanson"/>
    <x v="0"/>
    <s v="gid_2011_04_07_atlmlb_milmlb_1"/>
    <s v="Miller Park"/>
    <s v="Phil Cuzzi"/>
    <s v="atl"/>
    <s v="mil"/>
    <n v="10"/>
    <x v="4"/>
    <s v="B"/>
    <n v="4"/>
    <n v="1"/>
    <s v="FF"/>
    <x v="2"/>
    <n v="0.97099999999999997"/>
    <x v="8"/>
    <m/>
    <x v="4"/>
    <s v="L"/>
    <n v="0"/>
    <n v="0"/>
    <n v="1"/>
    <n v="0"/>
    <n v="0"/>
    <n v="0"/>
    <n v="1"/>
    <n v="92.2"/>
    <n v="83.6"/>
    <n v="3.45"/>
    <n v="1.66"/>
    <n v="-1.552"/>
    <n v="3.573"/>
    <n v="-1.0269999999999999"/>
    <n v="6.5380000000000003"/>
    <n v="-4.8099999999999996"/>
    <n v="10.15"/>
    <n v="23.7"/>
    <n v="30"/>
    <n v="3.9"/>
    <n v="205.245"/>
    <n v="2195.92"/>
    <s v="110407_125824"/>
  </r>
  <r>
    <s v="Tommy Hanson"/>
    <x v="0"/>
    <s v="gid_2011_04_07_atlmlb_milmlb_1"/>
    <s v="Miller Park"/>
    <s v="Phil Cuzzi"/>
    <s v="atl"/>
    <s v="mil"/>
    <n v="12"/>
    <x v="2"/>
    <s v="S"/>
    <n v="4"/>
    <n v="3"/>
    <s v="FF"/>
    <x v="2"/>
    <n v="0.98599999999999999"/>
    <x v="8"/>
    <m/>
    <x v="4"/>
    <s v="L"/>
    <n v="2"/>
    <n v="0"/>
    <n v="1"/>
    <n v="0"/>
    <n v="0"/>
    <n v="0"/>
    <n v="1"/>
    <n v="91.8"/>
    <n v="84.4"/>
    <n v="3.33"/>
    <n v="1.62"/>
    <n v="-1.2999999999999999E-2"/>
    <n v="2.9689999999999999"/>
    <n v="-0.70099999999999996"/>
    <n v="6.4909999999999997"/>
    <n v="-2"/>
    <n v="11.75"/>
    <n v="23.8"/>
    <n v="14.3"/>
    <n v="2.8"/>
    <n v="189.624"/>
    <n v="2359.08"/>
    <s v="110407_125859"/>
  </r>
  <r>
    <s v="Tommy Hanson"/>
    <x v="0"/>
    <s v="gid_2011_04_07_atlmlb_milmlb_1"/>
    <s v="Miller Park"/>
    <s v="Phil Cuzzi"/>
    <s v="atl"/>
    <s v="mil"/>
    <n v="13"/>
    <x v="4"/>
    <s v="B"/>
    <n v="4"/>
    <n v="4"/>
    <s v="FF"/>
    <x v="2"/>
    <n v="0.98099999999999998"/>
    <x v="8"/>
    <m/>
    <x v="4"/>
    <s v="L"/>
    <n v="2"/>
    <n v="1"/>
    <n v="1"/>
    <n v="0"/>
    <n v="0"/>
    <n v="0"/>
    <n v="1"/>
    <n v="91.3"/>
    <n v="83.2"/>
    <n v="3.45"/>
    <n v="1.66"/>
    <n v="0.93600000000000005"/>
    <n v="2.9580000000000002"/>
    <n v="-0.59099999999999997"/>
    <n v="6.516"/>
    <n v="-1.45"/>
    <n v="12.71"/>
    <n v="23.7"/>
    <n v="7.9"/>
    <n v="2.6"/>
    <n v="186.494"/>
    <n v="2490.38"/>
    <s v="110407_125915"/>
  </r>
  <r>
    <s v="Tommy Hanson"/>
    <x v="0"/>
    <s v="gid_2011_04_07_atlmlb_milmlb_1"/>
    <s v="Miller Park"/>
    <s v="Phil Cuzzi"/>
    <s v="atl"/>
    <s v="mil"/>
    <n v="18"/>
    <x v="4"/>
    <s v="B"/>
    <n v="5"/>
    <n v="3"/>
    <s v="FF"/>
    <x v="2"/>
    <n v="0.97599999999999998"/>
    <x v="13"/>
    <m/>
    <x v="1"/>
    <s v="R"/>
    <n v="1"/>
    <n v="1"/>
    <n v="2"/>
    <n v="1"/>
    <n v="0"/>
    <n v="0"/>
    <n v="1"/>
    <n v="90.5"/>
    <n v="83.5"/>
    <n v="3.16"/>
    <n v="1.32"/>
    <n v="-1.0860000000000001"/>
    <n v="2.802"/>
    <n v="-0.84499999999999997"/>
    <n v="6.4539999999999997"/>
    <n v="-1.94"/>
    <n v="11.68"/>
    <n v="23.8"/>
    <n v="15"/>
    <n v="3"/>
    <n v="189.40700000000001"/>
    <n v="2315.38"/>
    <s v="110407_130115"/>
  </r>
  <r>
    <s v="Tommy Hanson"/>
    <x v="0"/>
    <s v="gid_2011_04_07_atlmlb_milmlb_1"/>
    <s v="Miller Park"/>
    <s v="Phil Cuzzi"/>
    <s v="atl"/>
    <s v="mil"/>
    <n v="23"/>
    <x v="4"/>
    <s v="B"/>
    <n v="6"/>
    <n v="3"/>
    <s v="FF"/>
    <x v="2"/>
    <n v="0.98599999999999999"/>
    <x v="0"/>
    <m/>
    <x v="3"/>
    <s v="R"/>
    <n v="2"/>
    <n v="0"/>
    <n v="0"/>
    <n v="0"/>
    <n v="0"/>
    <n v="0"/>
    <n v="2"/>
    <n v="91.9"/>
    <n v="84.5"/>
    <n v="3.53"/>
    <n v="1.58"/>
    <n v="-0.55000000000000004"/>
    <n v="1.5409999999999999"/>
    <n v="-0.86399999999999999"/>
    <n v="6.37"/>
    <n v="-3.39"/>
    <n v="11.73"/>
    <n v="23.8"/>
    <n v="23.7"/>
    <n v="3.2"/>
    <n v="196.07599999999999"/>
    <n v="2410.0500000000002"/>
    <s v="110407_131924"/>
  </r>
  <r>
    <s v="Tommy Hanson"/>
    <x v="0"/>
    <s v="gid_2011_04_07_atlmlb_milmlb_1"/>
    <s v="Miller Park"/>
    <s v="Phil Cuzzi"/>
    <s v="atl"/>
    <s v="mil"/>
    <n v="24"/>
    <x v="2"/>
    <s v="S"/>
    <n v="6"/>
    <n v="4"/>
    <s v="FF"/>
    <x v="2"/>
    <n v="0.94599999999999995"/>
    <x v="0"/>
    <m/>
    <x v="3"/>
    <s v="R"/>
    <n v="3"/>
    <n v="0"/>
    <n v="0"/>
    <n v="0"/>
    <n v="0"/>
    <n v="0"/>
    <n v="2"/>
    <n v="90.2"/>
    <n v="82.7"/>
    <n v="3.49"/>
    <n v="1.54"/>
    <n v="7.0000000000000001E-3"/>
    <n v="3.2040000000000002"/>
    <n v="-0.78800000000000003"/>
    <n v="6.4820000000000002"/>
    <n v="-3.07"/>
    <n v="10.33"/>
    <n v="23.8"/>
    <n v="17.2"/>
    <n v="3.7"/>
    <n v="196.49799999999999"/>
    <n v="2086.81"/>
    <s v="110407_131940"/>
  </r>
  <r>
    <s v="Tommy Hanson"/>
    <x v="0"/>
    <s v="gid_2011_04_07_atlmlb_milmlb_1"/>
    <s v="Miller Park"/>
    <s v="Phil Cuzzi"/>
    <s v="atl"/>
    <s v="mil"/>
    <n v="25"/>
    <x v="0"/>
    <s v="X"/>
    <n v="6"/>
    <n v="5"/>
    <s v="FF"/>
    <x v="2"/>
    <n v="0.98099999999999998"/>
    <x v="0"/>
    <s v="FB"/>
    <x v="3"/>
    <s v="R"/>
    <n v="3"/>
    <n v="1"/>
    <n v="0"/>
    <n v="0"/>
    <n v="0"/>
    <n v="0"/>
    <n v="2"/>
    <n v="91.7"/>
    <n v="84.4"/>
    <n v="3.32"/>
    <n v="1.53"/>
    <n v="0.53"/>
    <n v="3.145"/>
    <n v="-0.71299999999999997"/>
    <n v="6.55"/>
    <n v="-1.62"/>
    <n v="11.21"/>
    <n v="23.8"/>
    <n v="9.3000000000000007"/>
    <n v="3"/>
    <n v="188.19900000000001"/>
    <n v="2240.5"/>
    <s v="110407_131958"/>
  </r>
  <r>
    <s v="Tommy Hanson"/>
    <x v="0"/>
    <s v="gid_2011_04_07_atlmlb_milmlb_1"/>
    <s v="Miller Park"/>
    <s v="Phil Cuzzi"/>
    <s v="atl"/>
    <s v="mil"/>
    <n v="26"/>
    <x v="2"/>
    <s v="S"/>
    <n v="7"/>
    <n v="1"/>
    <s v="FF"/>
    <x v="2"/>
    <n v="0.96099999999999997"/>
    <x v="9"/>
    <m/>
    <x v="2"/>
    <s v="L"/>
    <n v="0"/>
    <n v="0"/>
    <n v="1"/>
    <n v="0"/>
    <n v="0"/>
    <n v="0"/>
    <n v="2"/>
    <n v="90.5"/>
    <n v="82.9"/>
    <n v="3.03"/>
    <n v="1.33"/>
    <n v="0.55400000000000005"/>
    <n v="2.1240000000000001"/>
    <n v="-0.82599999999999996"/>
    <n v="6.4130000000000003"/>
    <n v="-2.23"/>
    <n v="11.17"/>
    <n v="23.8"/>
    <n v="11.7"/>
    <n v="3.4"/>
    <n v="191.256"/>
    <n v="2206.8000000000002"/>
    <s v="110407_132036"/>
  </r>
  <r>
    <s v="Tommy Hanson"/>
    <x v="0"/>
    <s v="gid_2011_04_07_atlmlb_milmlb_1"/>
    <s v="Miller Park"/>
    <s v="Phil Cuzzi"/>
    <s v="atl"/>
    <s v="mil"/>
    <n v="39"/>
    <x v="0"/>
    <s v="X"/>
    <n v="10"/>
    <n v="1"/>
    <s v="FF"/>
    <x v="2"/>
    <n v="0.98299999999999998"/>
    <x v="0"/>
    <s v="FB"/>
    <x v="7"/>
    <s v="R"/>
    <n v="0"/>
    <n v="0"/>
    <n v="2"/>
    <n v="0"/>
    <n v="1"/>
    <n v="0"/>
    <n v="2"/>
    <n v="90.7"/>
    <n v="83.7"/>
    <n v="3.56"/>
    <n v="1.77"/>
    <n v="-0.34300000000000003"/>
    <n v="2.8069999999999999"/>
    <n v="-0.79500000000000004"/>
    <n v="6.548"/>
    <n v="-1.85"/>
    <n v="12.43"/>
    <n v="23.8"/>
    <n v="14.3"/>
    <n v="2.7"/>
    <n v="188.44399999999999"/>
    <n v="2464.3200000000002"/>
    <s v="110407_132852"/>
  </r>
  <r>
    <s v="Tommy Hanson"/>
    <x v="0"/>
    <s v="gid_2011_04_07_atlmlb_milmlb_1"/>
    <s v="Miller Park"/>
    <s v="Phil Cuzzi"/>
    <s v="atl"/>
    <s v="mil"/>
    <n v="40"/>
    <x v="3"/>
    <s v="S"/>
    <n v="11"/>
    <n v="1"/>
    <s v="FF"/>
    <x v="2"/>
    <n v="0.97"/>
    <x v="2"/>
    <m/>
    <x v="5"/>
    <s v="R"/>
    <n v="0"/>
    <n v="0"/>
    <n v="0"/>
    <n v="0"/>
    <n v="0"/>
    <n v="0"/>
    <n v="3"/>
    <n v="91"/>
    <n v="83.7"/>
    <n v="3.47"/>
    <n v="1.62"/>
    <n v="6.9000000000000006E-2"/>
    <n v="3.3220000000000001"/>
    <n v="-0.69099999999999995"/>
    <n v="6.5819999999999999"/>
    <n v="-3.02"/>
    <n v="10.3"/>
    <n v="23.8"/>
    <n v="17.899999999999999"/>
    <n v="3.5"/>
    <n v="196.27699999999999"/>
    <n v="2107.4499999999998"/>
    <s v="110407_133624"/>
  </r>
  <r>
    <s v="Tommy Hanson"/>
    <x v="0"/>
    <s v="gid_2011_04_07_atlmlb_milmlb_1"/>
    <s v="Miller Park"/>
    <s v="Phil Cuzzi"/>
    <s v="atl"/>
    <s v="mil"/>
    <n v="41"/>
    <x v="11"/>
    <s v="S"/>
    <n v="11"/>
    <n v="2"/>
    <s v="FF"/>
    <x v="2"/>
    <n v="0.84899999999999998"/>
    <x v="2"/>
    <m/>
    <x v="5"/>
    <s v="R"/>
    <n v="0"/>
    <n v="1"/>
    <n v="0"/>
    <n v="0"/>
    <n v="0"/>
    <n v="0"/>
    <n v="3"/>
    <n v="89.4"/>
    <n v="82.2"/>
    <n v="3.47"/>
    <n v="1.62"/>
    <n v="-0.98799999999999999"/>
    <n v="2.8069999999999999"/>
    <n v="-0.76100000000000001"/>
    <n v="6.5439999999999996"/>
    <n v="-3.79"/>
    <n v="8.57"/>
    <n v="23.8"/>
    <n v="19"/>
    <n v="4.5999999999999996"/>
    <n v="203.72800000000001"/>
    <n v="1803.24"/>
    <s v="110407_133638"/>
  </r>
  <r>
    <s v="Tommy Hanson"/>
    <x v="0"/>
    <s v="gid_2011_04_07_atlmlb_milmlb_1"/>
    <s v="Miller Park"/>
    <s v="Phil Cuzzi"/>
    <s v="atl"/>
    <s v="mil"/>
    <n v="45"/>
    <x v="0"/>
    <s v="X"/>
    <n v="12"/>
    <n v="1"/>
    <s v="FF"/>
    <x v="2"/>
    <n v="0.91700000000000004"/>
    <x v="3"/>
    <s v="GB"/>
    <x v="6"/>
    <s v="R"/>
    <n v="0"/>
    <n v="0"/>
    <n v="1"/>
    <n v="0"/>
    <n v="0"/>
    <n v="0"/>
    <n v="3"/>
    <n v="92.9"/>
    <n v="84.5"/>
    <n v="3.65"/>
    <n v="1.85"/>
    <n v="0.123"/>
    <n v="2.2759999999999998"/>
    <n v="-0.81399999999999995"/>
    <n v="6.4279999999999999"/>
    <n v="-7.84"/>
    <n v="9.15"/>
    <n v="23.7"/>
    <n v="37.299999999999997"/>
    <n v="4.8"/>
    <n v="220.458"/>
    <n v="2374.0300000000002"/>
    <s v="110407_133820"/>
  </r>
  <r>
    <s v="Tommy Hanson"/>
    <x v="0"/>
    <s v="gid_2011_04_07_atlmlb_milmlb_1"/>
    <s v="Miller Park"/>
    <s v="Phil Cuzzi"/>
    <s v="atl"/>
    <s v="mil"/>
    <n v="46"/>
    <x v="4"/>
    <s v="B"/>
    <n v="13"/>
    <n v="1"/>
    <s v="FF"/>
    <x v="2"/>
    <n v="0.96599999999999997"/>
    <x v="9"/>
    <m/>
    <x v="4"/>
    <s v="L"/>
    <n v="0"/>
    <n v="0"/>
    <n v="2"/>
    <n v="0"/>
    <n v="0"/>
    <n v="0"/>
    <n v="3"/>
    <n v="91.2"/>
    <n v="83.9"/>
    <n v="3.49"/>
    <n v="1.62"/>
    <n v="-1.528"/>
    <n v="2.0840000000000001"/>
    <n v="-0.93200000000000005"/>
    <n v="6.423"/>
    <n v="-3.74"/>
    <n v="9.7100000000000009"/>
    <n v="23.8"/>
    <n v="22.3"/>
    <n v="4"/>
    <n v="200.971"/>
    <n v="2041.85"/>
    <s v="110407_133852"/>
  </r>
  <r>
    <s v="Tommy Hanson"/>
    <x v="0"/>
    <s v="gid_2011_04_07_atlmlb_milmlb_1"/>
    <s v="Miller Park"/>
    <s v="Phil Cuzzi"/>
    <s v="atl"/>
    <s v="mil"/>
    <n v="53"/>
    <x v="1"/>
    <s v="S"/>
    <n v="14"/>
    <n v="2"/>
    <s v="FF"/>
    <x v="2"/>
    <n v="0.96399999999999997"/>
    <x v="3"/>
    <m/>
    <x v="1"/>
    <s v="R"/>
    <n v="0"/>
    <n v="1"/>
    <n v="2"/>
    <n v="0"/>
    <n v="1"/>
    <n v="0"/>
    <n v="3"/>
    <n v="91.6"/>
    <n v="83.7"/>
    <n v="3.02"/>
    <n v="1.32"/>
    <n v="-1.0740000000000001"/>
    <n v="3.0640000000000001"/>
    <n v="-0.85199999999999998"/>
    <n v="6.5049999999999999"/>
    <n v="-1.41"/>
    <n v="10.54"/>
    <n v="23.7"/>
    <n v="10"/>
    <n v="3.3"/>
    <n v="187.58699999999999"/>
    <n v="2084.7199999999998"/>
    <s v="110407_134134"/>
  </r>
  <r>
    <s v="Tommy Hanson"/>
    <x v="0"/>
    <s v="gid_2011_04_07_atlmlb_milmlb_1"/>
    <s v="Miller Park"/>
    <s v="Phil Cuzzi"/>
    <s v="atl"/>
    <s v="mil"/>
    <n v="54"/>
    <x v="4"/>
    <s v="B"/>
    <n v="14"/>
    <n v="3"/>
    <s v="FF"/>
    <x v="2"/>
    <n v="0.96299999999999997"/>
    <x v="3"/>
    <m/>
    <x v="1"/>
    <s v="R"/>
    <n v="0"/>
    <n v="2"/>
    <n v="2"/>
    <n v="0"/>
    <n v="1"/>
    <n v="0"/>
    <n v="3"/>
    <n v="90.7"/>
    <n v="82.7"/>
    <n v="3.33"/>
    <n v="1.46"/>
    <n v="-0.24199999999999999"/>
    <n v="5.7530000000000001"/>
    <n v="-0.86199999999999999"/>
    <n v="6.734"/>
    <n v="-2.96"/>
    <n v="11.39"/>
    <n v="23.7"/>
    <n v="21.3"/>
    <n v="2.9"/>
    <n v="194.53100000000001"/>
    <n v="2288.12"/>
    <s v="110407_134204"/>
  </r>
  <r>
    <s v="Tommy Hanson"/>
    <x v="0"/>
    <s v="gid_2011_04_07_atlmlb_milmlb_1"/>
    <s v="Miller Park"/>
    <s v="Phil Cuzzi"/>
    <s v="atl"/>
    <s v="mil"/>
    <n v="56"/>
    <x v="0"/>
    <s v="X"/>
    <n v="15"/>
    <n v="1"/>
    <s v="FF"/>
    <x v="2"/>
    <n v="0.96899999999999997"/>
    <x v="0"/>
    <s v="FB"/>
    <x v="3"/>
    <s v="R"/>
    <n v="0"/>
    <n v="0"/>
    <n v="0"/>
    <n v="0"/>
    <n v="0"/>
    <n v="0"/>
    <n v="4"/>
    <n v="90.6"/>
    <n v="83.1"/>
    <n v="3.32"/>
    <n v="1.53"/>
    <n v="0.122"/>
    <n v="2.734"/>
    <n v="-0.72599999999999998"/>
    <n v="6.5030000000000001"/>
    <n v="-2.58"/>
    <n v="11.23"/>
    <n v="23.8"/>
    <n v="15.7"/>
    <n v="3.3"/>
    <n v="192.886"/>
    <n v="2240.8000000000002"/>
    <s v="110407_135023"/>
  </r>
  <r>
    <s v="Tommy Hanson"/>
    <x v="0"/>
    <s v="gid_2011_04_07_atlmlb_milmlb_1"/>
    <s v="Miller Park"/>
    <s v="Phil Cuzzi"/>
    <s v="atl"/>
    <s v="mil"/>
    <n v="70"/>
    <x v="3"/>
    <s v="S"/>
    <n v="20"/>
    <n v="1"/>
    <s v="FF"/>
    <x v="2"/>
    <n v="0.98399999999999999"/>
    <x v="4"/>
    <m/>
    <x v="5"/>
    <s v="R"/>
    <n v="0"/>
    <n v="0"/>
    <n v="1"/>
    <n v="0"/>
    <n v="0"/>
    <n v="0"/>
    <n v="5"/>
    <n v="91.8"/>
    <n v="83.9"/>
    <n v="3.47"/>
    <n v="1.62"/>
    <n v="0.51900000000000002"/>
    <n v="3.044"/>
    <n v="-0.79900000000000004"/>
    <n v="6.4989999999999997"/>
    <n v="-4.1500000000000004"/>
    <n v="11.86"/>
    <n v="23.7"/>
    <n v="27.7"/>
    <n v="3.1"/>
    <n v="199.21100000000001"/>
    <n v="2468.1"/>
    <s v="110407_140445"/>
  </r>
  <r>
    <s v="Tommy Hanson"/>
    <x v="0"/>
    <s v="gid_2011_04_07_atlmlb_milmlb_1"/>
    <s v="Miller Park"/>
    <s v="Phil Cuzzi"/>
    <s v="atl"/>
    <s v="mil"/>
    <n v="71"/>
    <x v="2"/>
    <s v="S"/>
    <n v="20"/>
    <n v="2"/>
    <s v="FF"/>
    <x v="2"/>
    <n v="0.97"/>
    <x v="4"/>
    <m/>
    <x v="5"/>
    <s v="R"/>
    <n v="0"/>
    <n v="1"/>
    <n v="1"/>
    <n v="0"/>
    <n v="0"/>
    <n v="0"/>
    <n v="5"/>
    <n v="92.6"/>
    <n v="84.9"/>
    <n v="3.75"/>
    <n v="1.72"/>
    <n v="0.72299999999999998"/>
    <n v="1.7310000000000001"/>
    <n v="-0.81899999999999995"/>
    <n v="6.3520000000000003"/>
    <n v="-5.04"/>
    <n v="9.68"/>
    <n v="23.8"/>
    <n v="25.9"/>
    <n v="4"/>
    <n v="207.39500000000001"/>
    <n v="2164"/>
    <s v="110407_140500"/>
  </r>
  <r>
    <s v="Tommy Hanson"/>
    <x v="0"/>
    <s v="gid_2011_04_07_atlmlb_milmlb_1"/>
    <s v="Miller Park"/>
    <s v="Phil Cuzzi"/>
    <s v="atl"/>
    <s v="mil"/>
    <n v="72"/>
    <x v="4"/>
    <s v="B"/>
    <n v="20"/>
    <n v="3"/>
    <s v="FF"/>
    <x v="2"/>
    <n v="0.89600000000000002"/>
    <x v="4"/>
    <m/>
    <x v="5"/>
    <s v="R"/>
    <n v="0"/>
    <n v="2"/>
    <n v="1"/>
    <n v="0"/>
    <n v="0"/>
    <n v="0"/>
    <n v="5"/>
    <n v="90.9"/>
    <n v="83"/>
    <n v="3.67"/>
    <n v="1.68"/>
    <n v="1.659"/>
    <n v="4.9340000000000002"/>
    <n v="-0.69299999999999995"/>
    <n v="6.68"/>
    <n v="-4.21"/>
    <n v="8.89"/>
    <n v="23.7"/>
    <n v="19.2"/>
    <n v="4"/>
    <n v="205.226"/>
    <n v="1915.07"/>
    <s v="110407_140517"/>
  </r>
  <r>
    <s v="Tommy Hanson"/>
    <x v="0"/>
    <s v="gid_2011_04_07_atlmlb_milmlb_1"/>
    <s v="Miller Park"/>
    <s v="Phil Cuzzi"/>
    <s v="atl"/>
    <s v="mil"/>
    <n v="74"/>
    <x v="0"/>
    <s v="X"/>
    <n v="20"/>
    <n v="5"/>
    <s v="FF"/>
    <x v="2"/>
    <n v="0.98599999999999999"/>
    <x v="4"/>
    <s v="LD"/>
    <x v="5"/>
    <s v="R"/>
    <n v="1"/>
    <n v="2"/>
    <n v="1"/>
    <n v="0"/>
    <n v="0"/>
    <n v="0"/>
    <n v="5"/>
    <n v="92.4"/>
    <n v="84.7"/>
    <n v="3.47"/>
    <n v="1.62"/>
    <n v="0.39700000000000002"/>
    <n v="2.6509999999999998"/>
    <n v="-0.78700000000000003"/>
    <n v="6.4420000000000002"/>
    <n v="-4.96"/>
    <n v="11.65"/>
    <n v="23.8"/>
    <n v="32.9"/>
    <n v="3.3"/>
    <n v="202.971"/>
    <n v="2510.87"/>
    <s v="110407_140559"/>
  </r>
  <r>
    <s v="Tommy Hanson"/>
    <x v="0"/>
    <s v="gid_2011_04_07_atlmlb_milmlb_1"/>
    <s v="Miller Park"/>
    <s v="Phil Cuzzi"/>
    <s v="atl"/>
    <s v="mil"/>
    <n v="76"/>
    <x v="4"/>
    <s v="B"/>
    <n v="21"/>
    <n v="2"/>
    <s v="FF"/>
    <x v="2"/>
    <n v="0.97899999999999998"/>
    <x v="1"/>
    <m/>
    <x v="6"/>
    <s v="R"/>
    <n v="0"/>
    <n v="1"/>
    <n v="2"/>
    <n v="0"/>
    <n v="0"/>
    <n v="0"/>
    <n v="5"/>
    <n v="91.8"/>
    <n v="84.6"/>
    <n v="3.79"/>
    <n v="1.8"/>
    <n v="0.91200000000000003"/>
    <n v="2.1669999999999998"/>
    <n v="-0.68200000000000005"/>
    <n v="6.3929999999999998"/>
    <n v="-3.64"/>
    <n v="10.61"/>
    <n v="23.8"/>
    <n v="20.6"/>
    <n v="3.5"/>
    <n v="198.869"/>
    <n v="2218.5"/>
    <s v="110407_140701"/>
  </r>
  <r>
    <s v="Tommy Hanson"/>
    <x v="0"/>
    <s v="gid_2011_04_07_atlmlb_milmlb_1"/>
    <s v="Miller Park"/>
    <s v="Phil Cuzzi"/>
    <s v="atl"/>
    <s v="mil"/>
    <n v="77"/>
    <x v="4"/>
    <s v="B"/>
    <n v="21"/>
    <n v="3"/>
    <s v="FF"/>
    <x v="2"/>
    <n v="0.98"/>
    <x v="1"/>
    <m/>
    <x v="6"/>
    <s v="R"/>
    <n v="1"/>
    <n v="1"/>
    <n v="2"/>
    <n v="0"/>
    <n v="0"/>
    <n v="0"/>
    <n v="5"/>
    <n v="91.3"/>
    <n v="83.9"/>
    <n v="3.79"/>
    <n v="1.76"/>
    <n v="-1.4490000000000001"/>
    <n v="3.0169999999999999"/>
    <n v="-0.94799999999999995"/>
    <n v="6.4269999999999996"/>
    <n v="-3.83"/>
    <n v="11.07"/>
    <n v="23.8"/>
    <n v="27"/>
    <n v="3.4"/>
    <n v="199.035"/>
    <n v="2302.59"/>
    <s v="110407_140726"/>
  </r>
  <r>
    <s v="Tommy Hanson"/>
    <x v="0"/>
    <s v="gid_2011_04_07_atlmlb_milmlb_1"/>
    <s v="Miller Park"/>
    <s v="Phil Cuzzi"/>
    <s v="atl"/>
    <s v="mil"/>
    <n v="80"/>
    <x v="8"/>
    <s v="X"/>
    <n v="21"/>
    <n v="6"/>
    <s v="FF"/>
    <x v="2"/>
    <n v="0.99099999999999999"/>
    <x v="1"/>
    <s v="GB"/>
    <x v="6"/>
    <s v="R"/>
    <n v="3"/>
    <n v="2"/>
    <n v="2"/>
    <n v="0"/>
    <n v="0"/>
    <n v="0"/>
    <n v="5"/>
    <n v="93.9"/>
    <n v="85.9"/>
    <n v="3.65"/>
    <n v="1.85"/>
    <n v="5.7000000000000002E-2"/>
    <n v="2.7959999999999998"/>
    <n v="-0.88800000000000001"/>
    <n v="6.3730000000000002"/>
    <n v="-4.38"/>
    <n v="11.62"/>
    <n v="23.8"/>
    <n v="31.9"/>
    <n v="3"/>
    <n v="200.56200000000001"/>
    <n v="2498.59"/>
    <s v="110407_140835"/>
  </r>
  <r>
    <s v="Tommy Hanson"/>
    <x v="0"/>
    <s v="gid_2011_04_07_atlmlb_milmlb_1"/>
    <s v="Miller Park"/>
    <s v="Phil Cuzzi"/>
    <s v="atl"/>
    <s v="mil"/>
    <n v="81"/>
    <x v="2"/>
    <s v="S"/>
    <n v="22"/>
    <n v="1"/>
    <s v="FF"/>
    <x v="2"/>
    <n v="0.96899999999999997"/>
    <x v="3"/>
    <m/>
    <x v="4"/>
    <s v="L"/>
    <n v="0"/>
    <n v="0"/>
    <n v="2"/>
    <n v="1"/>
    <n v="0"/>
    <n v="0"/>
    <n v="5"/>
    <n v="90.4"/>
    <n v="83.2"/>
    <n v="3.5"/>
    <n v="1.68"/>
    <n v="-1.0580000000000001"/>
    <n v="2.548"/>
    <n v="-0.96299999999999997"/>
    <n v="6.4580000000000002"/>
    <n v="-2.2999999999999998"/>
    <n v="11.3"/>
    <n v="23.8"/>
    <n v="16"/>
    <n v="3.3"/>
    <n v="191.45699999999999"/>
    <n v="2244.9299999999998"/>
    <s v="110407_140949"/>
  </r>
  <r>
    <s v="Tommy Hanson"/>
    <x v="0"/>
    <s v="gid_2011_04_07_atlmlb_milmlb_1"/>
    <s v="Miller Park"/>
    <s v="Phil Cuzzi"/>
    <s v="atl"/>
    <s v="mil"/>
    <n v="84"/>
    <x v="4"/>
    <s v="B"/>
    <n v="24"/>
    <n v="1"/>
    <s v="FF"/>
    <x v="2"/>
    <n v="0.88700000000000001"/>
    <x v="0"/>
    <m/>
    <x v="3"/>
    <s v="R"/>
    <n v="0"/>
    <n v="0"/>
    <n v="0"/>
    <n v="1"/>
    <n v="0"/>
    <n v="0"/>
    <n v="6"/>
    <n v="89.1"/>
    <n v="81.900000000000006"/>
    <n v="3.59"/>
    <n v="1.6"/>
    <n v="4.5999999999999999E-2"/>
    <n v="1.111"/>
    <n v="-0.9"/>
    <n v="6.29"/>
    <n v="-3.41"/>
    <n v="9.99"/>
    <n v="23.8"/>
    <n v="16.399999999999999"/>
    <n v="4.3"/>
    <n v="198.773"/>
    <n v="2016.68"/>
    <s v="110407_142323"/>
  </r>
  <r>
    <s v="George Sherrill"/>
    <x v="1"/>
    <s v="gid_2011_04_07_atlmlb_milmlb_1"/>
    <s v="Miller Park"/>
    <s v="Phil Cuzzi"/>
    <s v="atl"/>
    <s v="mil"/>
    <n v="1"/>
    <x v="4"/>
    <s v="B"/>
    <n v="1"/>
    <n v="1"/>
    <s v="FF"/>
    <x v="2"/>
    <n v="0.90100000000000002"/>
    <x v="2"/>
    <m/>
    <x v="2"/>
    <s v="L"/>
    <n v="0"/>
    <n v="0"/>
    <n v="1"/>
    <n v="1"/>
    <n v="0"/>
    <n v="0"/>
    <n v="6"/>
    <n v="85.7"/>
    <n v="78.5"/>
    <n v="3.38"/>
    <n v="1.47"/>
    <n v="0.83699999999999997"/>
    <n v="3.677"/>
    <n v="2.9"/>
    <n v="5.6449999999999996"/>
    <n v="4.8099999999999996"/>
    <n v="10.99"/>
    <n v="23.8"/>
    <n v="-22.5"/>
    <n v="4.2"/>
    <n v="156.44800000000001"/>
    <n v="2207.7800000000002"/>
    <s v="110407_142947"/>
  </r>
  <r>
    <s v="George Sherrill"/>
    <x v="1"/>
    <s v="gid_2011_04_07_atlmlb_milmlb_1"/>
    <s v="Miller Park"/>
    <s v="Phil Cuzzi"/>
    <s v="atl"/>
    <s v="mil"/>
    <n v="2"/>
    <x v="1"/>
    <s v="S"/>
    <n v="1"/>
    <n v="2"/>
    <s v="FF"/>
    <x v="2"/>
    <n v="0.90500000000000003"/>
    <x v="2"/>
    <m/>
    <x v="2"/>
    <s v="L"/>
    <n v="1"/>
    <n v="0"/>
    <n v="1"/>
    <n v="1"/>
    <n v="0"/>
    <n v="0"/>
    <n v="6"/>
    <n v="86.1"/>
    <n v="78.2"/>
    <n v="3.12"/>
    <n v="1.56"/>
    <n v="0.51300000000000001"/>
    <n v="1.9430000000000001"/>
    <n v="2.6779999999999999"/>
    <n v="5.4690000000000003"/>
    <n v="7.13"/>
    <n v="8.7200000000000006"/>
    <n v="23.7"/>
    <n v="-26.1"/>
    <n v="5.6"/>
    <n v="140.88999999999999"/>
    <n v="2055.85"/>
    <s v="110407_143004"/>
  </r>
  <r>
    <s v="George Sherrill"/>
    <x v="1"/>
    <s v="gid_2011_04_07_atlmlb_milmlb_1"/>
    <s v="Miller Park"/>
    <s v="Phil Cuzzi"/>
    <s v="atl"/>
    <s v="mil"/>
    <n v="3"/>
    <x v="4"/>
    <s v="B"/>
    <n v="1"/>
    <n v="3"/>
    <s v="FF"/>
    <x v="2"/>
    <n v="0.90600000000000003"/>
    <x v="2"/>
    <m/>
    <x v="2"/>
    <s v="L"/>
    <n v="1"/>
    <n v="1"/>
    <n v="1"/>
    <n v="1"/>
    <n v="0"/>
    <n v="0"/>
    <n v="6"/>
    <n v="87.1"/>
    <n v="79.7"/>
    <n v="3.38"/>
    <n v="1.47"/>
    <n v="0.67500000000000004"/>
    <n v="1.119"/>
    <n v="2.746"/>
    <n v="5.3339999999999996"/>
    <n v="5.77"/>
    <n v="9.92"/>
    <n v="23.7"/>
    <n v="-24.2"/>
    <n v="4.8"/>
    <n v="149.911"/>
    <n v="2134.2600000000002"/>
    <s v="110407_143030"/>
  </r>
  <r>
    <s v="George Sherrill"/>
    <x v="1"/>
    <s v="gid_2011_04_07_atlmlb_milmlb_1"/>
    <s v="Miller Park"/>
    <s v="Phil Cuzzi"/>
    <s v="atl"/>
    <s v="mil"/>
    <n v="4"/>
    <x v="12"/>
    <s v="S"/>
    <n v="1"/>
    <n v="4"/>
    <s v="FF"/>
    <x v="2"/>
    <n v="0.90100000000000002"/>
    <x v="2"/>
    <m/>
    <x v="2"/>
    <s v="L"/>
    <n v="2"/>
    <n v="1"/>
    <n v="1"/>
    <n v="1"/>
    <n v="0"/>
    <n v="0"/>
    <n v="6"/>
    <n v="86.6"/>
    <n v="79.900000000000006"/>
    <n v="3.12"/>
    <n v="1.56"/>
    <n v="0.40799999999999997"/>
    <n v="1.925"/>
    <n v="2.74"/>
    <n v="5.5220000000000002"/>
    <n v="4.6399999999999997"/>
    <n v="11.06"/>
    <n v="23.8"/>
    <n v="-21.8"/>
    <n v="4.0999999999999996"/>
    <n v="157.31"/>
    <n v="2243.29"/>
    <s v="110407_143052"/>
  </r>
  <r>
    <s v="George Sherrill"/>
    <x v="1"/>
    <s v="gid_2011_04_07_atlmlb_milmlb_1"/>
    <s v="Miller Park"/>
    <s v="Phil Cuzzi"/>
    <s v="atl"/>
    <s v="mil"/>
    <n v="5"/>
    <x v="3"/>
    <s v="S"/>
    <n v="1"/>
    <n v="5"/>
    <s v="FF"/>
    <x v="2"/>
    <n v="0.90900000000000003"/>
    <x v="2"/>
    <m/>
    <x v="2"/>
    <s v="L"/>
    <n v="2"/>
    <n v="2"/>
    <n v="1"/>
    <n v="1"/>
    <n v="0"/>
    <n v="0"/>
    <n v="6"/>
    <n v="89"/>
    <n v="81.3"/>
    <n v="3.12"/>
    <n v="1.56"/>
    <n v="-9.1999999999999998E-2"/>
    <n v="2.7189999999999999"/>
    <n v="2.484"/>
    <n v="5.51"/>
    <n v="5"/>
    <n v="8.61"/>
    <n v="23.7"/>
    <n v="-20.100000000000001"/>
    <n v="4.7"/>
    <n v="149.97900000000001"/>
    <n v="1894.33"/>
    <s v="110407_143113"/>
  </r>
  <r>
    <s v="Peter Moylan"/>
    <x v="0"/>
    <s v="gid_2011_04_07_atlmlb_milmlb_1"/>
    <s v="Miller Park"/>
    <s v="Phil Cuzzi"/>
    <s v="atl"/>
    <s v="mil"/>
    <n v="1"/>
    <x v="4"/>
    <s v="B"/>
    <n v="1"/>
    <n v="1"/>
    <s v="SI"/>
    <x v="2"/>
    <n v="0.873"/>
    <x v="1"/>
    <m/>
    <x v="7"/>
    <s v="R"/>
    <n v="0"/>
    <n v="0"/>
    <n v="0"/>
    <n v="0"/>
    <n v="0"/>
    <n v="0"/>
    <n v="7"/>
    <n v="89.3"/>
    <n v="82.6"/>
    <n v="3.75"/>
    <n v="1.77"/>
    <n v="0.68700000000000006"/>
    <n v="1.401"/>
    <n v="-2.9809999999999999"/>
    <n v="4.9370000000000003"/>
    <n v="-9.7799999999999994"/>
    <n v="-1.6"/>
    <n v="23.8"/>
    <n v="22.3"/>
    <n v="9"/>
    <n v="279.01900000000001"/>
    <n v="1901.85"/>
    <s v="110407_145043"/>
  </r>
  <r>
    <s v="Peter Moylan"/>
    <x v="0"/>
    <s v="gid_2011_04_07_atlmlb_milmlb_1"/>
    <s v="Miller Park"/>
    <s v="Phil Cuzzi"/>
    <s v="atl"/>
    <s v="mil"/>
    <n v="2"/>
    <x v="2"/>
    <s v="S"/>
    <n v="1"/>
    <n v="2"/>
    <s v="SI"/>
    <x v="2"/>
    <n v="0.89200000000000002"/>
    <x v="1"/>
    <m/>
    <x v="7"/>
    <s v="R"/>
    <n v="1"/>
    <n v="0"/>
    <n v="0"/>
    <n v="0"/>
    <n v="0"/>
    <n v="0"/>
    <n v="7"/>
    <n v="89.7"/>
    <n v="82.9"/>
    <n v="3.63"/>
    <n v="1.76"/>
    <n v="0.32100000000000001"/>
    <n v="1.913"/>
    <n v="-2.9670000000000001"/>
    <n v="4.97"/>
    <n v="-11.45"/>
    <n v="-1.1599999999999999"/>
    <n v="23.8"/>
    <n v="27"/>
    <n v="9"/>
    <n v="275.60000000000002"/>
    <n v="2220.25"/>
    <s v="110407_145103"/>
  </r>
  <r>
    <s v="Peter Moylan"/>
    <x v="0"/>
    <s v="gid_2011_04_07_atlmlb_milmlb_1"/>
    <s v="Miller Park"/>
    <s v="Phil Cuzzi"/>
    <s v="atl"/>
    <s v="mil"/>
    <n v="3"/>
    <x v="3"/>
    <s v="S"/>
    <n v="1"/>
    <n v="3"/>
    <s v="SI"/>
    <x v="2"/>
    <n v="0.90400000000000003"/>
    <x v="1"/>
    <m/>
    <x v="7"/>
    <s v="R"/>
    <n v="1"/>
    <n v="1"/>
    <n v="0"/>
    <n v="0"/>
    <n v="0"/>
    <n v="0"/>
    <n v="7"/>
    <n v="90.2"/>
    <n v="82.9"/>
    <n v="3.56"/>
    <n v="1.77"/>
    <n v="-0.378"/>
    <n v="1.8839999999999999"/>
    <n v="-3.1459999999999999"/>
    <n v="4.8559999999999999"/>
    <n v="-11.72"/>
    <n v="-3.89"/>
    <n v="23.8"/>
    <n v="25"/>
    <n v="10"/>
    <n v="288.2"/>
    <n v="2378.23"/>
    <s v="110407_145126"/>
  </r>
  <r>
    <s v="Peter Moylan"/>
    <x v="0"/>
    <s v="gid_2011_04_07_atlmlb_milmlb_1"/>
    <s v="Miller Park"/>
    <s v="Phil Cuzzi"/>
    <s v="atl"/>
    <s v="mil"/>
    <n v="4"/>
    <x v="1"/>
    <s v="S"/>
    <n v="1"/>
    <n v="4"/>
    <s v="SI"/>
    <x v="2"/>
    <n v="0.90900000000000003"/>
    <x v="1"/>
    <m/>
    <x v="7"/>
    <s v="R"/>
    <n v="1"/>
    <n v="2"/>
    <n v="0"/>
    <n v="0"/>
    <n v="0"/>
    <n v="0"/>
    <n v="7"/>
    <n v="91.1"/>
    <n v="83.9"/>
    <n v="3.56"/>
    <n v="1.77"/>
    <n v="-0.29799999999999999"/>
    <n v="2.5249999999999999"/>
    <n v="-3.1280000000000001"/>
    <n v="4.9889999999999999"/>
    <n v="-11.01"/>
    <n v="-2.09"/>
    <n v="23.8"/>
    <n v="26"/>
    <n v="9"/>
    <n v="280.541"/>
    <n v="2190.5"/>
    <s v="110407_145152"/>
  </r>
  <r>
    <s v="Peter Moylan"/>
    <x v="0"/>
    <s v="gid_2011_04_07_atlmlb_milmlb_1"/>
    <s v="Miller Park"/>
    <s v="Phil Cuzzi"/>
    <s v="atl"/>
    <s v="mil"/>
    <n v="7"/>
    <x v="8"/>
    <s v="X"/>
    <n v="2"/>
    <n v="1"/>
    <s v="SI"/>
    <x v="2"/>
    <n v="0.872"/>
    <x v="1"/>
    <s v="GB"/>
    <x v="5"/>
    <s v="R"/>
    <n v="0"/>
    <n v="0"/>
    <n v="0"/>
    <n v="1"/>
    <n v="0"/>
    <n v="0"/>
    <n v="7"/>
    <n v="88.4"/>
    <n v="81.7"/>
    <n v="3.47"/>
    <n v="1.62"/>
    <n v="-0.58199999999999996"/>
    <n v="2.7480000000000002"/>
    <n v="-3.2610000000000001"/>
    <n v="4.71"/>
    <n v="-9.07"/>
    <n v="-0.63"/>
    <n v="23.8"/>
    <n v="22.4"/>
    <n v="8.5"/>
    <n v="273.733"/>
    <n v="1734.27"/>
    <s v="110407_145407"/>
  </r>
  <r>
    <s v="Peter Moylan"/>
    <x v="0"/>
    <s v="gid_2011_04_07_atlmlb_milmlb_1"/>
    <s v="Miller Park"/>
    <s v="Phil Cuzzi"/>
    <s v="atl"/>
    <s v="mil"/>
    <n v="8"/>
    <x v="4"/>
    <s v="B"/>
    <n v="3"/>
    <n v="1"/>
    <s v="SI"/>
    <x v="2"/>
    <n v="0.89900000000000002"/>
    <x v="8"/>
    <m/>
    <x v="6"/>
    <s v="R"/>
    <n v="0"/>
    <n v="0"/>
    <n v="0"/>
    <n v="1"/>
    <n v="1"/>
    <n v="0"/>
    <n v="7"/>
    <n v="90.3"/>
    <n v="83.6"/>
    <n v="3.84"/>
    <n v="1.8"/>
    <n v="1.2330000000000001"/>
    <n v="2.2759999999999998"/>
    <n v="-2.9409999999999998"/>
    <n v="4.9249999999999998"/>
    <n v="-10.43"/>
    <n v="0.05"/>
    <n v="23.8"/>
    <n v="26.1"/>
    <n v="8.1999999999999993"/>
    <n v="269.47800000000001"/>
    <n v="2033.03"/>
    <s v="110407_145512"/>
  </r>
  <r>
    <s v="Peter Moylan"/>
    <x v="0"/>
    <s v="gid_2011_04_07_atlmlb_milmlb_1"/>
    <s v="Miller Park"/>
    <s v="Phil Cuzzi"/>
    <s v="atl"/>
    <s v="mil"/>
    <n v="9"/>
    <x v="4"/>
    <s v="B"/>
    <n v="3"/>
    <n v="2"/>
    <s v="SI"/>
    <x v="2"/>
    <n v="0.89200000000000002"/>
    <x v="8"/>
    <m/>
    <x v="6"/>
    <s v="R"/>
    <n v="1"/>
    <n v="0"/>
    <n v="0"/>
    <n v="1"/>
    <n v="1"/>
    <n v="0"/>
    <n v="7"/>
    <n v="89.7"/>
    <n v="82.3"/>
    <n v="3.84"/>
    <n v="1.8"/>
    <n v="-1.6240000000000001"/>
    <n v="2.4"/>
    <n v="-3.371"/>
    <n v="4.9379999999999997"/>
    <n v="-10.25"/>
    <n v="-0.49"/>
    <n v="23.8"/>
    <n v="26"/>
    <n v="8.6"/>
    <n v="272.51"/>
    <n v="1969.5"/>
    <s v="110407_145544"/>
  </r>
  <r>
    <s v="Peter Moylan"/>
    <x v="0"/>
    <s v="gid_2011_04_07_atlmlb_milmlb_1"/>
    <s v="Miller Park"/>
    <s v="Phil Cuzzi"/>
    <s v="atl"/>
    <s v="mil"/>
    <n v="10"/>
    <x v="4"/>
    <s v="B"/>
    <n v="3"/>
    <n v="3"/>
    <s v="SI"/>
    <x v="2"/>
    <n v="0.90300000000000002"/>
    <x v="8"/>
    <m/>
    <x v="6"/>
    <s v="R"/>
    <n v="2"/>
    <n v="0"/>
    <n v="0"/>
    <n v="1"/>
    <n v="1"/>
    <n v="0"/>
    <n v="7"/>
    <n v="90.3"/>
    <n v="82.6"/>
    <n v="3.75"/>
    <n v="1.76"/>
    <n v="0.84899999999999998"/>
    <n v="1.2789999999999999"/>
    <n v="-3.0019999999999998"/>
    <n v="4.8120000000000003"/>
    <n v="-11.3"/>
    <n v="-3.25"/>
    <n v="23.7"/>
    <n v="23.5"/>
    <n v="9.6999999999999993"/>
    <n v="285.84100000000001"/>
    <n v="2249.09"/>
    <s v="110407_145612"/>
  </r>
  <r>
    <s v="Peter Moylan"/>
    <x v="0"/>
    <s v="gid_2011_04_07_atlmlb_milmlb_1"/>
    <s v="Miller Park"/>
    <s v="Phil Cuzzi"/>
    <s v="atl"/>
    <s v="mil"/>
    <n v="11"/>
    <x v="4"/>
    <s v="B"/>
    <n v="3"/>
    <n v="4"/>
    <s v="SI"/>
    <x v="2"/>
    <n v="0.9"/>
    <x v="8"/>
    <m/>
    <x v="6"/>
    <s v="R"/>
    <n v="3"/>
    <n v="0"/>
    <n v="0"/>
    <n v="1"/>
    <n v="1"/>
    <n v="0"/>
    <n v="7"/>
    <n v="90.1"/>
    <n v="82.5"/>
    <n v="3.92"/>
    <n v="1.89"/>
    <n v="-1.54"/>
    <n v="2.1619999999999999"/>
    <n v="-3.5640000000000001"/>
    <n v="4.8730000000000002"/>
    <n v="-10.76"/>
    <n v="-1.86"/>
    <n v="23.8"/>
    <n v="25.4"/>
    <n v="9.1"/>
    <n v="279.58600000000001"/>
    <n v="2095.98"/>
    <s v="110407_145642"/>
  </r>
  <r>
    <s v="Jonny Venters"/>
    <x v="1"/>
    <s v="gid_2011_04_07_atlmlb_milmlb_1"/>
    <s v="Miller Park"/>
    <s v="Phil Cuzzi"/>
    <s v="atl"/>
    <s v="mil"/>
    <n v="1"/>
    <x v="7"/>
    <s v="X"/>
    <n v="1"/>
    <n v="1"/>
    <s v="SI"/>
    <x v="2"/>
    <n v="0.91600000000000004"/>
    <x v="21"/>
    <m/>
    <x v="4"/>
    <s v="L"/>
    <n v="0"/>
    <n v="0"/>
    <n v="0"/>
    <n v="1"/>
    <n v="1"/>
    <n v="1"/>
    <n v="7"/>
    <n v="94.5"/>
    <n v="86.4"/>
    <n v="3.25"/>
    <n v="1.68"/>
    <n v="0.51900000000000002"/>
    <n v="2.0259999999999998"/>
    <n v="0.71699999999999997"/>
    <n v="5.9240000000000004"/>
    <n v="12.15"/>
    <n v="0.26"/>
    <n v="23.7"/>
    <n v="-34"/>
    <n v="8.4"/>
    <n v="91.396000000000001"/>
    <n v="2438.9"/>
    <s v="110407_145931"/>
  </r>
  <r>
    <s v="Jonny Venters"/>
    <x v="1"/>
    <s v="gid_2011_04_07_atlmlb_milmlb_1"/>
    <s v="Miller Park"/>
    <s v="Phil Cuzzi"/>
    <s v="atl"/>
    <s v="mil"/>
    <n v="2"/>
    <x v="4"/>
    <s v="B"/>
    <n v="2"/>
    <n v="1"/>
    <s v="SI"/>
    <x v="2"/>
    <n v="0.91300000000000003"/>
    <x v="13"/>
    <m/>
    <x v="1"/>
    <s v="R"/>
    <n v="0"/>
    <n v="0"/>
    <n v="1"/>
    <n v="1"/>
    <n v="1"/>
    <n v="1"/>
    <n v="7"/>
    <n v="96.3"/>
    <n v="88.9"/>
    <n v="3.26"/>
    <n v="1.47"/>
    <n v="1.204"/>
    <n v="1.7390000000000001"/>
    <n v="0.83499999999999996"/>
    <n v="5.8869999999999996"/>
    <n v="11.51"/>
    <n v="2.67"/>
    <n v="23.8"/>
    <n v="-38.5"/>
    <n v="7.3"/>
    <n v="103.22799999999999"/>
    <n v="2444.5500000000002"/>
    <s v="110407_150020"/>
  </r>
  <r>
    <s v="Jonny Venters"/>
    <x v="1"/>
    <s v="gid_2011_04_07_atlmlb_milmlb_1"/>
    <s v="Miller Park"/>
    <s v="Phil Cuzzi"/>
    <s v="atl"/>
    <s v="mil"/>
    <n v="3"/>
    <x v="0"/>
    <s v="X"/>
    <n v="2"/>
    <n v="2"/>
    <s v="SI"/>
    <x v="2"/>
    <n v="0.91500000000000004"/>
    <x v="13"/>
    <s v="GB"/>
    <x v="1"/>
    <s v="R"/>
    <n v="1"/>
    <n v="0"/>
    <n v="1"/>
    <n v="1"/>
    <n v="1"/>
    <n v="1"/>
    <n v="7"/>
    <n v="95.7"/>
    <n v="87.9"/>
    <n v="3.02"/>
    <n v="1.32"/>
    <n v="0.372"/>
    <n v="2.2410000000000001"/>
    <n v="0.74099999999999999"/>
    <n v="5.9059999999999997"/>
    <n v="10.07"/>
    <n v="2.0099999999999998"/>
    <n v="23.8"/>
    <n v="-32.700000000000003"/>
    <n v="7.2"/>
    <n v="101.48699999999999"/>
    <n v="2100.4699999999998"/>
    <s v="110407_150039"/>
  </r>
  <r>
    <s v="Jonny Venters"/>
    <x v="1"/>
    <s v="gid_2011_04_07_atlmlb_milmlb_1"/>
    <s v="Miller Park"/>
    <s v="Phil Cuzzi"/>
    <s v="atl"/>
    <s v="mil"/>
    <n v="8"/>
    <x v="11"/>
    <s v="S"/>
    <n v="4"/>
    <n v="1"/>
    <s v="FF"/>
    <x v="2"/>
    <n v="0.88800000000000001"/>
    <x v="2"/>
    <m/>
    <x v="2"/>
    <s v="L"/>
    <n v="0"/>
    <n v="0"/>
    <n v="2"/>
    <n v="1"/>
    <n v="1"/>
    <n v="1"/>
    <n v="7"/>
    <n v="94.9"/>
    <n v="87.1"/>
    <n v="3.12"/>
    <n v="1.56"/>
    <n v="1.131"/>
    <n v="3.95"/>
    <n v="0.93100000000000005"/>
    <n v="6.0289999999999999"/>
    <n v="7.16"/>
    <n v="8.19"/>
    <n v="23.8"/>
    <n v="-39"/>
    <n v="4.5"/>
    <n v="138.97200000000001"/>
    <n v="2222.52"/>
    <s v="110407_150220"/>
  </r>
  <r>
    <s v="Jonny Venters"/>
    <x v="1"/>
    <s v="gid_2011_04_07_atlmlb_milmlb_1"/>
    <s v="Miller Park"/>
    <s v="Phil Cuzzi"/>
    <s v="atl"/>
    <s v="mil"/>
    <n v="12"/>
    <x v="3"/>
    <s v="S"/>
    <n v="4"/>
    <n v="5"/>
    <s v="SI"/>
    <x v="2"/>
    <n v="0.91700000000000004"/>
    <x v="2"/>
    <m/>
    <x v="2"/>
    <s v="L"/>
    <n v="1"/>
    <n v="2"/>
    <n v="2"/>
    <n v="1"/>
    <n v="1"/>
    <n v="1"/>
    <n v="7"/>
    <n v="94.5"/>
    <n v="86.4"/>
    <n v="3.12"/>
    <n v="1.56"/>
    <n v="0.73699999999999999"/>
    <n v="2.254"/>
    <n v="0.77500000000000002"/>
    <n v="5.9580000000000002"/>
    <n v="11.3"/>
    <n v="0.62"/>
    <n v="23.7"/>
    <n v="-32.9"/>
    <n v="8.1"/>
    <n v="93.346999999999994"/>
    <n v="2271.0300000000002"/>
    <s v="110407_150426"/>
  </r>
  <r>
    <s v="Jonny Venters"/>
    <x v="1"/>
    <s v="gid_2011_04_07_atlmlb_milmlb_1"/>
    <s v="Miller Park"/>
    <s v="Phil Cuzzi"/>
    <s v="atl"/>
    <s v="mil"/>
    <n v="19"/>
    <x v="2"/>
    <s v="S"/>
    <n v="7"/>
    <n v="1"/>
    <s v="SI"/>
    <x v="2"/>
    <n v="0.91400000000000003"/>
    <x v="2"/>
    <m/>
    <x v="7"/>
    <s v="R"/>
    <n v="0"/>
    <n v="0"/>
    <n v="2"/>
    <n v="0"/>
    <n v="0"/>
    <n v="0"/>
    <n v="8"/>
    <n v="95"/>
    <n v="87.5"/>
    <n v="3.79"/>
    <n v="1.84"/>
    <n v="0.254"/>
    <n v="2.161"/>
    <n v="0.81799999999999995"/>
    <n v="5.8929999999999998"/>
    <n v="10.01"/>
    <n v="1.83"/>
    <n v="23.8"/>
    <n v="-31.8"/>
    <n v="7.3"/>
    <n v="100.54600000000001"/>
    <n v="2073.8200000000002"/>
    <s v="110407_152026"/>
  </r>
  <r>
    <s v="Jonny Venters"/>
    <x v="1"/>
    <s v="gid_2011_04_07_atlmlb_milmlb_1"/>
    <s v="Miller Park"/>
    <s v="Phil Cuzzi"/>
    <s v="atl"/>
    <s v="mil"/>
    <n v="20"/>
    <x v="3"/>
    <s v="S"/>
    <n v="7"/>
    <n v="2"/>
    <s v="SI"/>
    <x v="2"/>
    <n v="0.91300000000000003"/>
    <x v="2"/>
    <m/>
    <x v="7"/>
    <s v="R"/>
    <n v="0"/>
    <n v="1"/>
    <n v="2"/>
    <n v="0"/>
    <n v="0"/>
    <n v="0"/>
    <n v="8"/>
    <n v="94.6"/>
    <n v="86.8"/>
    <n v="3.56"/>
    <n v="1.77"/>
    <n v="0.84099999999999997"/>
    <n v="2.2650000000000001"/>
    <n v="0.81899999999999995"/>
    <n v="5.9429999999999996"/>
    <n v="10.39"/>
    <n v="2.46"/>
    <n v="23.8"/>
    <n v="-34"/>
    <n v="7.2"/>
    <n v="103.54900000000001"/>
    <n v="2157.6"/>
    <s v="110407_152040"/>
  </r>
  <r>
    <s v="Brandon Beachy"/>
    <x v="0"/>
    <s v="gid_2011_04_04_atlmlb_milmlb_1"/>
    <s v="Miller Park"/>
    <s v="James Hoye"/>
    <s v="atl"/>
    <s v="mil"/>
    <n v="1"/>
    <x v="2"/>
    <s v="S"/>
    <n v="1"/>
    <n v="1"/>
    <s v="FC"/>
    <x v="2"/>
    <n v="0.999"/>
    <x v="1"/>
    <m/>
    <x v="7"/>
    <s v="R"/>
    <n v="0"/>
    <n v="0"/>
    <n v="0"/>
    <n v="0"/>
    <n v="0"/>
    <n v="0"/>
    <n v="1"/>
    <n v="91.6"/>
    <n v="83.2"/>
    <n v="3.61"/>
    <n v="1.66"/>
    <n v="-0.82299999999999995"/>
    <n v="3.3540000000000001"/>
    <n v="-0.80200000000000005"/>
    <n v="6.7629999999999999"/>
    <n v="1.1299999999999999"/>
    <n v="16.89"/>
    <n v="23.7"/>
    <n v="-26.4"/>
    <n v="1"/>
    <n v="176.19499999999999"/>
    <n v="3297.76"/>
    <s v="110404_131918"/>
  </r>
  <r>
    <s v="Brandon Beachy"/>
    <x v="0"/>
    <s v="gid_2011_04_04_atlmlb_milmlb_1"/>
    <s v="Miller Park"/>
    <s v="James Hoye"/>
    <s v="atl"/>
    <s v="mil"/>
    <n v="2"/>
    <x v="1"/>
    <s v="S"/>
    <n v="1"/>
    <n v="2"/>
    <s v="FC"/>
    <x v="2"/>
    <n v="0.999"/>
    <x v="1"/>
    <m/>
    <x v="7"/>
    <s v="R"/>
    <n v="0"/>
    <n v="1"/>
    <n v="0"/>
    <n v="0"/>
    <n v="0"/>
    <n v="0"/>
    <n v="1"/>
    <n v="91.6"/>
    <n v="83.2"/>
    <n v="3.61"/>
    <n v="1.66"/>
    <n v="-0.82299999999999995"/>
    <n v="3.3540000000000001"/>
    <n v="-0.80200000000000005"/>
    <n v="6.7629999999999999"/>
    <n v="1.1299999999999999"/>
    <n v="16.89"/>
    <n v="23.7"/>
    <n v="-26.4"/>
    <n v="1"/>
    <n v="176.19499999999999"/>
    <n v="3297.76"/>
    <s v="110404_131918"/>
  </r>
  <r>
    <s v="Brandon Beachy"/>
    <x v="0"/>
    <s v="gid_2011_04_04_atlmlb_milmlb_1"/>
    <s v="Miller Park"/>
    <s v="James Hoye"/>
    <s v="atl"/>
    <s v="mil"/>
    <n v="6"/>
    <x v="8"/>
    <s v="X"/>
    <n v="1"/>
    <n v="6"/>
    <s v="FF"/>
    <x v="2"/>
    <n v="0.89500000000000002"/>
    <x v="1"/>
    <s v="LD"/>
    <x v="7"/>
    <s v="R"/>
    <n v="3"/>
    <n v="2"/>
    <n v="0"/>
    <n v="0"/>
    <n v="0"/>
    <n v="0"/>
    <n v="1"/>
    <n v="92.3"/>
    <n v="83.8"/>
    <n v="3.56"/>
    <n v="1.77"/>
    <n v="-0.34899999999999998"/>
    <n v="3.0550000000000002"/>
    <n v="-0.879"/>
    <n v="6.4089999999999998"/>
    <n v="-1.45"/>
    <n v="14.33"/>
    <n v="23.7"/>
    <n v="15.4"/>
    <n v="1.8"/>
    <n v="185.75"/>
    <n v="2825.61"/>
    <s v="110404_132137"/>
  </r>
  <r>
    <s v="Brandon Beachy"/>
    <x v="0"/>
    <s v="gid_2011_04_04_atlmlb_milmlb_1"/>
    <s v="Miller Park"/>
    <s v="James Hoye"/>
    <s v="atl"/>
    <s v="mil"/>
    <n v="8"/>
    <x v="2"/>
    <s v="S"/>
    <n v="2"/>
    <n v="2"/>
    <s v="FF"/>
    <x v="2"/>
    <n v="0.90800000000000003"/>
    <x v="2"/>
    <m/>
    <x v="5"/>
    <s v="R"/>
    <n v="1"/>
    <n v="0"/>
    <n v="0"/>
    <n v="1"/>
    <n v="0"/>
    <n v="0"/>
    <n v="1"/>
    <n v="90.8"/>
    <n v="82.8"/>
    <n v="3.35"/>
    <n v="1.49"/>
    <n v="0.40300000000000002"/>
    <n v="3.0230000000000001"/>
    <n v="-0.76"/>
    <n v="6.2939999999999996"/>
    <n v="-3.3"/>
    <n v="11.78"/>
    <n v="23.7"/>
    <n v="21"/>
    <n v="3.1"/>
    <n v="195.60300000000001"/>
    <n v="2372.85"/>
    <s v="110404_132315"/>
  </r>
  <r>
    <s v="Brandon Beachy"/>
    <x v="0"/>
    <s v="gid_2011_04_04_atlmlb_milmlb_1"/>
    <s v="Miller Park"/>
    <s v="James Hoye"/>
    <s v="atl"/>
    <s v="mil"/>
    <n v="9"/>
    <x v="3"/>
    <s v="S"/>
    <n v="2"/>
    <n v="3"/>
    <s v="FF"/>
    <x v="2"/>
    <n v="0.84099999999999997"/>
    <x v="2"/>
    <m/>
    <x v="5"/>
    <s v="R"/>
    <n v="1"/>
    <n v="1"/>
    <n v="0"/>
    <n v="1"/>
    <n v="0"/>
    <n v="0"/>
    <n v="1"/>
    <n v="89.7"/>
    <n v="81.099999999999994"/>
    <n v="3.47"/>
    <n v="1.62"/>
    <n v="-0.63900000000000001"/>
    <n v="4.0510000000000002"/>
    <n v="-0.92200000000000004"/>
    <n v="6.173"/>
    <n v="-4.55"/>
    <n v="7.75"/>
    <n v="23.7"/>
    <n v="20.7"/>
    <n v="4.9000000000000004"/>
    <n v="210.286"/>
    <n v="1708.4"/>
    <s v="110404_132344"/>
  </r>
  <r>
    <s v="Brandon Beachy"/>
    <x v="0"/>
    <s v="gid_2011_04_04_atlmlb_milmlb_1"/>
    <s v="Miller Park"/>
    <s v="James Hoye"/>
    <s v="atl"/>
    <s v="mil"/>
    <n v="10"/>
    <x v="1"/>
    <s v="S"/>
    <n v="2"/>
    <n v="4"/>
    <s v="FF"/>
    <x v="2"/>
    <n v="0.89600000000000002"/>
    <x v="2"/>
    <m/>
    <x v="5"/>
    <s v="R"/>
    <n v="1"/>
    <n v="2"/>
    <n v="0"/>
    <n v="1"/>
    <n v="0"/>
    <n v="0"/>
    <n v="1"/>
    <n v="91.2"/>
    <n v="83.3"/>
    <n v="3.47"/>
    <n v="1.62"/>
    <n v="-1.2999999999999999E-2"/>
    <n v="3.1819999999999999"/>
    <n v="-0.85199999999999998"/>
    <n v="6.2469999999999999"/>
    <n v="-5"/>
    <n v="8.8699999999999992"/>
    <n v="23.7"/>
    <n v="24.9"/>
    <n v="4.3"/>
    <n v="209.32"/>
    <n v="1986.73"/>
    <s v="110404_132406"/>
  </r>
  <r>
    <s v="Brandon Beachy"/>
    <x v="0"/>
    <s v="gid_2011_04_04_atlmlb_milmlb_1"/>
    <s v="Miller Park"/>
    <s v="James Hoye"/>
    <s v="atl"/>
    <s v="mil"/>
    <n v="12"/>
    <x v="3"/>
    <s v="S"/>
    <n v="2"/>
    <n v="6"/>
    <s v="FF"/>
    <x v="2"/>
    <n v="0.91400000000000003"/>
    <x v="2"/>
    <m/>
    <x v="5"/>
    <s v="R"/>
    <n v="2"/>
    <n v="2"/>
    <n v="0"/>
    <n v="1"/>
    <n v="0"/>
    <n v="0"/>
    <n v="1"/>
    <n v="91.3"/>
    <n v="83"/>
    <n v="3.47"/>
    <n v="1.62"/>
    <n v="0.46"/>
    <n v="4.0220000000000002"/>
    <n v="-0.78800000000000003"/>
    <n v="6.2489999999999997"/>
    <n v="-2.73"/>
    <n v="9.3000000000000007"/>
    <n v="23.7"/>
    <n v="13.5"/>
    <n v="3.8"/>
    <n v="196.309"/>
    <n v="1886.57"/>
    <s v="110404_132510"/>
  </r>
  <r>
    <s v="Brandon Beachy"/>
    <x v="0"/>
    <s v="gid_2011_04_04_atlmlb_milmlb_1"/>
    <s v="Miller Park"/>
    <s v="James Hoye"/>
    <s v="atl"/>
    <s v="mil"/>
    <n v="13"/>
    <x v="0"/>
    <s v="X"/>
    <n v="3"/>
    <n v="1"/>
    <s v="FF"/>
    <x v="2"/>
    <n v="0.91600000000000004"/>
    <x v="7"/>
    <s v="PU"/>
    <x v="6"/>
    <s v="R"/>
    <n v="0"/>
    <n v="0"/>
    <n v="1"/>
    <n v="1"/>
    <n v="0"/>
    <n v="0"/>
    <n v="1"/>
    <n v="89.9"/>
    <n v="82.5"/>
    <n v="3.65"/>
    <n v="1.85"/>
    <n v="-0.42"/>
    <n v="3.2349999999999999"/>
    <n v="-0.93500000000000005"/>
    <n v="6.282"/>
    <n v="-3.02"/>
    <n v="10.97"/>
    <n v="23.8"/>
    <n v="18.7"/>
    <n v="3.5"/>
    <n v="195.316"/>
    <n v="2200.92"/>
    <s v="110404_132552"/>
  </r>
  <r>
    <s v="Brandon Beachy"/>
    <x v="0"/>
    <s v="gid_2011_04_04_atlmlb_milmlb_1"/>
    <s v="Miller Park"/>
    <s v="James Hoye"/>
    <s v="atl"/>
    <s v="mil"/>
    <n v="14"/>
    <x v="2"/>
    <s v="S"/>
    <n v="4"/>
    <n v="1"/>
    <s v="FF"/>
    <x v="2"/>
    <n v="0.72199999999999998"/>
    <x v="14"/>
    <m/>
    <x v="4"/>
    <s v="L"/>
    <n v="0"/>
    <n v="0"/>
    <n v="2"/>
    <n v="1"/>
    <n v="0"/>
    <n v="0"/>
    <n v="1"/>
    <n v="91.1"/>
    <n v="84.4"/>
    <n v="3.3"/>
    <n v="1.59"/>
    <n v="-0.73"/>
    <n v="2.8069999999999999"/>
    <n v="-0.91400000000000003"/>
    <n v="6.2460000000000004"/>
    <n v="-0.68"/>
    <n v="10.02"/>
    <n v="23.8"/>
    <n v="4.0999999999999996"/>
    <n v="3.4"/>
    <n v="183.84299999999999"/>
    <n v="1989.29"/>
    <s v="110404_132640"/>
  </r>
  <r>
    <s v="Brandon Beachy"/>
    <x v="0"/>
    <s v="gid_2011_04_04_atlmlb_milmlb_1"/>
    <s v="Miller Park"/>
    <s v="James Hoye"/>
    <s v="atl"/>
    <s v="mil"/>
    <n v="15"/>
    <x v="13"/>
    <s v="B"/>
    <n v="4"/>
    <n v="2"/>
    <s v="FF"/>
    <x v="2"/>
    <n v="0.92"/>
    <x v="14"/>
    <m/>
    <x v="4"/>
    <s v="L"/>
    <n v="0"/>
    <n v="1"/>
    <n v="2"/>
    <n v="1"/>
    <n v="0"/>
    <n v="0"/>
    <n v="1"/>
    <n v="91.5"/>
    <n v="83.8"/>
    <n v="3.25"/>
    <n v="1.68"/>
    <n v="1.431"/>
    <n v="3.3439999999999999"/>
    <n v="-0.63100000000000001"/>
    <n v="6.32"/>
    <n v="-2.1800000000000002"/>
    <n v="10.3"/>
    <n v="23.8"/>
    <n v="9.9"/>
    <n v="3.3"/>
    <n v="191.89"/>
    <n v="2068.3000000000002"/>
    <s v="110404_132717"/>
  </r>
  <r>
    <s v="Brandon Beachy"/>
    <x v="0"/>
    <s v="gid_2011_04_04_atlmlb_milmlb_1"/>
    <s v="Miller Park"/>
    <s v="James Hoye"/>
    <s v="atl"/>
    <s v="mil"/>
    <n v="16"/>
    <x v="1"/>
    <s v="S"/>
    <n v="5"/>
    <n v="1"/>
    <s v="FF"/>
    <x v="2"/>
    <n v="0.91700000000000004"/>
    <x v="0"/>
    <m/>
    <x v="1"/>
    <s v="R"/>
    <n v="0"/>
    <n v="0"/>
    <n v="2"/>
    <n v="1"/>
    <n v="1"/>
    <n v="0"/>
    <n v="1"/>
    <n v="92"/>
    <n v="84.6"/>
    <n v="3.12"/>
    <n v="1.51"/>
    <n v="0.13900000000000001"/>
    <n v="2.698"/>
    <n v="-0.879"/>
    <n v="6.2830000000000004"/>
    <n v="-2.4900000000000002"/>
    <n v="12.9"/>
    <n v="23.8"/>
    <n v="20.5"/>
    <n v="2.4"/>
    <n v="190.87"/>
    <n v="2604.56"/>
    <s v="110404_132808"/>
  </r>
  <r>
    <s v="Brandon Beachy"/>
    <x v="0"/>
    <s v="gid_2011_04_04_atlmlb_milmlb_1"/>
    <s v="Miller Park"/>
    <s v="James Hoye"/>
    <s v="atl"/>
    <s v="mil"/>
    <n v="20"/>
    <x v="0"/>
    <s v="X"/>
    <n v="5"/>
    <n v="5"/>
    <s v="FF"/>
    <x v="2"/>
    <n v="0.92100000000000004"/>
    <x v="0"/>
    <s v="FB"/>
    <x v="1"/>
    <s v="R"/>
    <n v="2"/>
    <n v="2"/>
    <n v="2"/>
    <n v="1"/>
    <n v="1"/>
    <n v="0"/>
    <n v="1"/>
    <n v="91.7"/>
    <n v="83.8"/>
    <n v="3.12"/>
    <n v="1.51"/>
    <n v="-0.48299999999999998"/>
    <n v="3.3239999999999998"/>
    <n v="-1.1220000000000001"/>
    <n v="6.1509999999999998"/>
    <n v="-2.77"/>
    <n v="8.48"/>
    <n v="23.7"/>
    <n v="14"/>
    <n v="4.0999999999999996"/>
    <n v="198.00200000000001"/>
    <n v="1753.38"/>
    <s v="110404_133002"/>
  </r>
  <r>
    <s v="Brandon Beachy"/>
    <x v="0"/>
    <s v="gid_2011_04_04_atlmlb_milmlb_1"/>
    <s v="Miller Park"/>
    <s v="James Hoye"/>
    <s v="atl"/>
    <s v="mil"/>
    <n v="21"/>
    <x v="8"/>
    <s v="X"/>
    <n v="6"/>
    <n v="1"/>
    <s v="FF"/>
    <x v="2"/>
    <n v="0.94299999999999995"/>
    <x v="9"/>
    <s v="FB"/>
    <x v="3"/>
    <s v="R"/>
    <n v="0"/>
    <n v="0"/>
    <n v="0"/>
    <n v="0"/>
    <n v="0"/>
    <n v="0"/>
    <n v="2"/>
    <n v="89.7"/>
    <n v="83.5"/>
    <n v="3.32"/>
    <n v="1.39"/>
    <n v="0.47899999999999998"/>
    <n v="2.6349999999999998"/>
    <n v="-0.92600000000000005"/>
    <n v="6.367"/>
    <n v="-2.37"/>
    <n v="9.7899999999999991"/>
    <n v="23.9"/>
    <n v="11.8"/>
    <n v="3.8"/>
    <n v="193.53399999999999"/>
    <n v="1972.64"/>
    <s v="110404_134151"/>
  </r>
  <r>
    <s v="Brandon Beachy"/>
    <x v="0"/>
    <s v="gid_2011_04_04_atlmlb_milmlb_1"/>
    <s v="Miller Park"/>
    <s v="James Hoye"/>
    <s v="atl"/>
    <s v="mil"/>
    <n v="22"/>
    <x v="2"/>
    <s v="S"/>
    <n v="7"/>
    <n v="1"/>
    <s v="FF"/>
    <x v="2"/>
    <n v="0.91500000000000004"/>
    <x v="17"/>
    <m/>
    <x v="2"/>
    <s v="L"/>
    <n v="0"/>
    <n v="0"/>
    <n v="0"/>
    <n v="0"/>
    <n v="1"/>
    <n v="0"/>
    <n v="2"/>
    <n v="88.4"/>
    <n v="81.7"/>
    <n v="2.8"/>
    <n v="1.34"/>
    <n v="-0.81"/>
    <n v="1.649"/>
    <n v="-1.3129999999999999"/>
    <n v="6.1"/>
    <n v="-3.66"/>
    <n v="9.64"/>
    <n v="23.8"/>
    <n v="18.3"/>
    <n v="4.4000000000000004"/>
    <n v="200.71899999999999"/>
    <n v="1971.62"/>
    <s v="110404_134241"/>
  </r>
  <r>
    <s v="Brandon Beachy"/>
    <x v="0"/>
    <s v="gid_2011_04_04_atlmlb_milmlb_1"/>
    <s v="Miller Park"/>
    <s v="James Hoye"/>
    <s v="atl"/>
    <s v="mil"/>
    <n v="30"/>
    <x v="1"/>
    <s v="S"/>
    <n v="10"/>
    <n v="2"/>
    <s v="FF"/>
    <x v="2"/>
    <n v="0.91"/>
    <x v="5"/>
    <m/>
    <x v="7"/>
    <s v="R"/>
    <n v="1"/>
    <n v="0"/>
    <n v="0"/>
    <n v="0"/>
    <n v="0"/>
    <n v="0"/>
    <n v="3"/>
    <n v="89.6"/>
    <n v="82"/>
    <n v="3.56"/>
    <n v="1.77"/>
    <n v="-0.35899999999999999"/>
    <n v="2.9140000000000001"/>
    <n v="-1.085"/>
    <n v="6.2149999999999999"/>
    <n v="-3.18"/>
    <n v="10.49"/>
    <n v="23.8"/>
    <n v="17.7"/>
    <n v="3.8"/>
    <n v="196.78"/>
    <n v="2105.69"/>
    <s v="110404_135813"/>
  </r>
  <r>
    <s v="Brandon Beachy"/>
    <x v="0"/>
    <s v="gid_2011_04_04_atlmlb_milmlb_1"/>
    <s v="Miller Park"/>
    <s v="James Hoye"/>
    <s v="atl"/>
    <s v="mil"/>
    <n v="31"/>
    <x v="4"/>
    <s v="B"/>
    <n v="10"/>
    <n v="3"/>
    <s v="FF"/>
    <x v="2"/>
    <n v="0.93200000000000005"/>
    <x v="5"/>
    <m/>
    <x v="7"/>
    <s v="R"/>
    <n v="1"/>
    <n v="1"/>
    <n v="0"/>
    <n v="0"/>
    <n v="0"/>
    <n v="0"/>
    <n v="3"/>
    <n v="91.5"/>
    <n v="83.7"/>
    <n v="3.56"/>
    <n v="1.61"/>
    <n v="-0.88"/>
    <n v="5.5030000000000001"/>
    <n v="-1.1499999999999999"/>
    <n v="6.33"/>
    <n v="-2.4"/>
    <n v="7.9"/>
    <n v="23.8"/>
    <n v="12.9"/>
    <n v="4"/>
    <n v="196.804"/>
    <n v="1626.19"/>
    <s v="110404_135837"/>
  </r>
  <r>
    <s v="Brandon Beachy"/>
    <x v="0"/>
    <s v="gid_2011_04_04_atlmlb_milmlb_1"/>
    <s v="Miller Park"/>
    <s v="James Hoye"/>
    <s v="atl"/>
    <s v="mil"/>
    <n v="32"/>
    <x v="7"/>
    <s v="X"/>
    <n v="10"/>
    <n v="4"/>
    <s v="FF"/>
    <x v="2"/>
    <n v="0.88700000000000001"/>
    <x v="5"/>
    <s v="LD"/>
    <x v="7"/>
    <s v="R"/>
    <n v="2"/>
    <n v="1"/>
    <n v="0"/>
    <n v="0"/>
    <n v="0"/>
    <n v="0"/>
    <n v="3"/>
    <n v="89.3"/>
    <n v="81.8"/>
    <n v="3.56"/>
    <n v="1.77"/>
    <n v="0.221"/>
    <n v="2.9009999999999998"/>
    <n v="-1.0329999999999999"/>
    <n v="6.2240000000000002"/>
    <n v="-4.09"/>
    <n v="9.7899999999999991"/>
    <n v="23.8"/>
    <n v="20.100000000000001"/>
    <n v="4.2"/>
    <n v="202.56399999999999"/>
    <n v="2031.92"/>
    <s v="110404_135858"/>
  </r>
  <r>
    <s v="Brandon Beachy"/>
    <x v="0"/>
    <s v="gid_2011_04_04_atlmlb_milmlb_1"/>
    <s v="Miller Park"/>
    <s v="James Hoye"/>
    <s v="atl"/>
    <s v="mil"/>
    <n v="35"/>
    <x v="1"/>
    <s v="S"/>
    <n v="11"/>
    <n v="3"/>
    <s v="FF"/>
    <x v="2"/>
    <n v="0.90700000000000003"/>
    <x v="3"/>
    <m/>
    <x v="5"/>
    <s v="R"/>
    <n v="2"/>
    <n v="0"/>
    <n v="0"/>
    <n v="0"/>
    <n v="0"/>
    <n v="0"/>
    <n v="3"/>
    <n v="91.9"/>
    <n v="83.4"/>
    <n v="3.47"/>
    <n v="1.62"/>
    <n v="0.375"/>
    <n v="3.6280000000000001"/>
    <n v="-1.01"/>
    <n v="6.2290000000000001"/>
    <n v="-3.54"/>
    <n v="10.220000000000001"/>
    <n v="23.7"/>
    <n v="19.5"/>
    <n v="3.5"/>
    <n v="199.03"/>
    <n v="2111.6999999999998"/>
    <s v="110404_140012"/>
  </r>
  <r>
    <s v="Brandon Beachy"/>
    <x v="0"/>
    <s v="gid_2011_04_04_atlmlb_milmlb_1"/>
    <s v="Miller Park"/>
    <s v="James Hoye"/>
    <s v="atl"/>
    <s v="mil"/>
    <n v="37"/>
    <x v="2"/>
    <s v="S"/>
    <n v="12"/>
    <n v="1"/>
    <s v="FF"/>
    <x v="2"/>
    <n v="0.90800000000000003"/>
    <x v="3"/>
    <m/>
    <x v="6"/>
    <s v="R"/>
    <n v="0"/>
    <n v="0"/>
    <n v="1"/>
    <n v="0"/>
    <n v="0"/>
    <n v="0"/>
    <n v="3"/>
    <n v="92.1"/>
    <n v="84.1"/>
    <n v="3.52"/>
    <n v="1.78"/>
    <n v="-0.248"/>
    <n v="2.5299999999999998"/>
    <n v="-1.028"/>
    <n v="6.24"/>
    <n v="-4.51"/>
    <n v="10.25"/>
    <n v="23.7"/>
    <n v="26.1"/>
    <n v="3.8"/>
    <n v="203.66499999999999"/>
    <n v="2204"/>
    <s v="110404_140108"/>
  </r>
  <r>
    <s v="Brandon Beachy"/>
    <x v="0"/>
    <s v="gid_2011_04_04_atlmlb_milmlb_1"/>
    <s v="Miller Park"/>
    <s v="James Hoye"/>
    <s v="atl"/>
    <s v="mil"/>
    <n v="38"/>
    <x v="2"/>
    <s v="S"/>
    <n v="12"/>
    <n v="2"/>
    <s v="FF"/>
    <x v="2"/>
    <n v="0.88800000000000001"/>
    <x v="3"/>
    <m/>
    <x v="6"/>
    <s v="R"/>
    <n v="0"/>
    <n v="1"/>
    <n v="1"/>
    <n v="0"/>
    <n v="0"/>
    <n v="0"/>
    <n v="3"/>
    <n v="90.2"/>
    <n v="82.9"/>
    <n v="3.73"/>
    <n v="1.82"/>
    <n v="-0.66"/>
    <n v="2.1269999999999998"/>
    <n v="-1.1890000000000001"/>
    <n v="6.1210000000000004"/>
    <n v="-5.81"/>
    <n v="11.15"/>
    <n v="23.8"/>
    <n v="33.799999999999997"/>
    <n v="3.9"/>
    <n v="207.452"/>
    <n v="2438.25"/>
    <s v="110404_140130"/>
  </r>
  <r>
    <s v="Brandon Beachy"/>
    <x v="0"/>
    <s v="gid_2011_04_04_atlmlb_milmlb_1"/>
    <s v="Miller Park"/>
    <s v="James Hoye"/>
    <s v="atl"/>
    <s v="mil"/>
    <n v="39"/>
    <x v="4"/>
    <s v="B"/>
    <n v="12"/>
    <n v="3"/>
    <s v="FF"/>
    <x v="2"/>
    <n v="0.90700000000000003"/>
    <x v="3"/>
    <m/>
    <x v="6"/>
    <s v="R"/>
    <n v="0"/>
    <n v="2"/>
    <n v="1"/>
    <n v="0"/>
    <n v="0"/>
    <n v="0"/>
    <n v="3"/>
    <n v="91.9"/>
    <n v="83.8"/>
    <n v="3.65"/>
    <n v="1.78"/>
    <n v="1.141"/>
    <n v="2.3069999999999999"/>
    <n v="-0.58499999999999996"/>
    <n v="6.2009999999999996"/>
    <n v="-1.99"/>
    <n v="11.67"/>
    <n v="23.7"/>
    <n v="10.4"/>
    <n v="3"/>
    <n v="189.624"/>
    <n v="2319.3200000000002"/>
    <s v="110404_140153"/>
  </r>
  <r>
    <s v="Brandon Beachy"/>
    <x v="0"/>
    <s v="gid_2011_04_04_atlmlb_milmlb_1"/>
    <s v="Miller Park"/>
    <s v="James Hoye"/>
    <s v="atl"/>
    <s v="mil"/>
    <n v="49"/>
    <x v="4"/>
    <s v="B"/>
    <n v="14"/>
    <n v="4"/>
    <s v="FF"/>
    <x v="2"/>
    <n v="0.90600000000000003"/>
    <x v="8"/>
    <m/>
    <x v="1"/>
    <s v="R"/>
    <n v="2"/>
    <n v="1"/>
    <n v="0"/>
    <n v="0"/>
    <n v="0"/>
    <n v="0"/>
    <n v="4"/>
    <n v="90.8"/>
    <n v="83.5"/>
    <n v="3.02"/>
    <n v="1.4"/>
    <n v="-0.28100000000000003"/>
    <n v="0.70199999999999996"/>
    <n v="-1.083"/>
    <n v="6.0060000000000002"/>
    <n v="-3.11"/>
    <n v="11.38"/>
    <n v="23.8"/>
    <n v="18.600000000000001"/>
    <n v="3.5"/>
    <n v="195.22399999999999"/>
    <n v="2296.56"/>
    <s v="110404_141404"/>
  </r>
  <r>
    <s v="Brandon Beachy"/>
    <x v="0"/>
    <s v="gid_2011_04_04_atlmlb_milmlb_1"/>
    <s v="Miller Park"/>
    <s v="James Hoye"/>
    <s v="atl"/>
    <s v="mil"/>
    <n v="50"/>
    <x v="4"/>
    <s v="B"/>
    <n v="14"/>
    <n v="5"/>
    <s v="FF"/>
    <x v="2"/>
    <n v="0.90500000000000003"/>
    <x v="8"/>
    <m/>
    <x v="1"/>
    <s v="R"/>
    <n v="3"/>
    <n v="1"/>
    <n v="0"/>
    <n v="0"/>
    <n v="0"/>
    <n v="0"/>
    <n v="4"/>
    <n v="91.5"/>
    <n v="84.7"/>
    <n v="3.06"/>
    <n v="1.49"/>
    <n v="0.47599999999999998"/>
    <n v="1.2410000000000001"/>
    <n v="-0.872"/>
    <n v="6.2060000000000004"/>
    <n v="-2.23"/>
    <n v="11.4"/>
    <n v="23.8"/>
    <n v="13.3"/>
    <n v="3.1"/>
    <n v="191.054"/>
    <n v="2298.84"/>
    <s v="110404_141424"/>
  </r>
  <r>
    <s v="Brandon Beachy"/>
    <x v="0"/>
    <s v="gid_2011_04_04_atlmlb_milmlb_1"/>
    <s v="Miller Park"/>
    <s v="James Hoye"/>
    <s v="atl"/>
    <s v="mil"/>
    <n v="51"/>
    <x v="8"/>
    <s v="X"/>
    <n v="15"/>
    <n v="1"/>
    <s v="FF"/>
    <x v="2"/>
    <n v="0.9"/>
    <x v="1"/>
    <s v="LD"/>
    <x v="3"/>
    <s v="R"/>
    <n v="0"/>
    <n v="0"/>
    <n v="0"/>
    <n v="1"/>
    <n v="0"/>
    <n v="0"/>
    <n v="4"/>
    <n v="91.1"/>
    <n v="83.9"/>
    <n v="3.32"/>
    <n v="1.53"/>
    <n v="0.38400000000000001"/>
    <n v="2.0870000000000002"/>
    <n v="-0.81499999999999995"/>
    <n v="6.2480000000000002"/>
    <n v="-5.53"/>
    <n v="10.76"/>
    <n v="23.8"/>
    <n v="31.3"/>
    <n v="3.9"/>
    <n v="207.09700000000001"/>
    <n v="2373.12"/>
    <s v="110404_141459"/>
  </r>
  <r>
    <s v="Brandon Beachy"/>
    <x v="0"/>
    <s v="gid_2011_04_04_atlmlb_milmlb_1"/>
    <s v="Miller Park"/>
    <s v="James Hoye"/>
    <s v="atl"/>
    <s v="mil"/>
    <n v="53"/>
    <x v="4"/>
    <s v="B"/>
    <n v="16"/>
    <n v="2"/>
    <s v="FF"/>
    <x v="2"/>
    <n v="0.91800000000000004"/>
    <x v="3"/>
    <m/>
    <x v="2"/>
    <s v="L"/>
    <n v="1"/>
    <n v="0"/>
    <n v="0"/>
    <n v="1"/>
    <n v="1"/>
    <n v="0"/>
    <n v="4"/>
    <n v="91.3"/>
    <n v="84.1"/>
    <n v="2.96"/>
    <n v="1.26"/>
    <n v="-0.46600000000000003"/>
    <n v="1.73"/>
    <n v="-1.19"/>
    <n v="6.1"/>
    <n v="-2.48"/>
    <n v="8.85"/>
    <n v="23.8"/>
    <n v="12.3"/>
    <n v="4.0999999999999996"/>
    <n v="195.596"/>
    <n v="1807.96"/>
    <s v="110404_141604"/>
  </r>
  <r>
    <s v="Brandon Beachy"/>
    <x v="0"/>
    <s v="gid_2011_04_04_atlmlb_milmlb_1"/>
    <s v="Miller Park"/>
    <s v="James Hoye"/>
    <s v="atl"/>
    <s v="mil"/>
    <n v="54"/>
    <x v="2"/>
    <s v="S"/>
    <n v="16"/>
    <n v="3"/>
    <s v="FF"/>
    <x v="2"/>
    <n v="0.88300000000000001"/>
    <x v="3"/>
    <m/>
    <x v="2"/>
    <s v="L"/>
    <n v="2"/>
    <n v="0"/>
    <n v="0"/>
    <n v="1"/>
    <n v="1"/>
    <n v="0"/>
    <n v="4"/>
    <n v="90"/>
    <n v="82.9"/>
    <n v="3.05"/>
    <n v="1.43"/>
    <n v="-0.57299999999999995"/>
    <n v="2.3290000000000002"/>
    <n v="-1.2809999999999999"/>
    <n v="6.1420000000000003"/>
    <n v="-5.78"/>
    <n v="10.220000000000001"/>
    <n v="23.8"/>
    <n v="30.9"/>
    <n v="4.2"/>
    <n v="209.39400000000001"/>
    <n v="2277.4899999999998"/>
    <s v="110404_141630"/>
  </r>
  <r>
    <s v="Brandon Beachy"/>
    <x v="0"/>
    <s v="gid_2011_04_04_atlmlb_milmlb_1"/>
    <s v="Miller Park"/>
    <s v="James Hoye"/>
    <s v="atl"/>
    <s v="mil"/>
    <n v="55"/>
    <x v="2"/>
    <s v="S"/>
    <n v="16"/>
    <n v="4"/>
    <s v="FF"/>
    <x v="2"/>
    <n v="0.91600000000000004"/>
    <x v="3"/>
    <m/>
    <x v="2"/>
    <s v="L"/>
    <n v="2"/>
    <n v="1"/>
    <n v="0"/>
    <n v="1"/>
    <n v="1"/>
    <n v="0"/>
    <n v="4"/>
    <n v="89.9"/>
    <n v="83"/>
    <n v="2.67"/>
    <n v="1.22"/>
    <n v="-0.307"/>
    <n v="1.788"/>
    <n v="-1.115"/>
    <n v="6.133"/>
    <n v="-3.82"/>
    <n v="9.7100000000000009"/>
    <n v="23.8"/>
    <n v="19.7"/>
    <n v="4.0999999999999996"/>
    <n v="201.38"/>
    <n v="2026.68"/>
    <s v="110404_141652"/>
  </r>
  <r>
    <s v="Brandon Beachy"/>
    <x v="0"/>
    <s v="gid_2011_04_04_atlmlb_milmlb_1"/>
    <s v="Miller Park"/>
    <s v="James Hoye"/>
    <s v="atl"/>
    <s v="mil"/>
    <n v="56"/>
    <x v="1"/>
    <s v="S"/>
    <n v="16"/>
    <n v="5"/>
    <s v="FF"/>
    <x v="2"/>
    <n v="0.90600000000000003"/>
    <x v="3"/>
    <m/>
    <x v="2"/>
    <s v="L"/>
    <n v="2"/>
    <n v="2"/>
    <n v="0"/>
    <n v="1"/>
    <n v="1"/>
    <n v="0"/>
    <n v="4"/>
    <n v="91.6"/>
    <n v="84.2"/>
    <n v="3.12"/>
    <n v="1.56"/>
    <n v="-0.49399999999999999"/>
    <n v="2.19"/>
    <n v="-1.26"/>
    <n v="6.1260000000000003"/>
    <n v="-5.18"/>
    <n v="8.09"/>
    <n v="23.8"/>
    <n v="24.4"/>
    <n v="4.7"/>
    <n v="212.47800000000001"/>
    <n v="1893.42"/>
    <s v="110404_141730"/>
  </r>
  <r>
    <s v="Brandon Beachy"/>
    <x v="0"/>
    <s v="gid_2011_04_04_atlmlb_milmlb_1"/>
    <s v="Miller Park"/>
    <s v="James Hoye"/>
    <s v="atl"/>
    <s v="mil"/>
    <n v="57"/>
    <x v="4"/>
    <s v="B"/>
    <n v="16"/>
    <n v="6"/>
    <s v="FF"/>
    <x v="2"/>
    <n v="0.91500000000000004"/>
    <x v="3"/>
    <m/>
    <x v="2"/>
    <s v="L"/>
    <n v="2"/>
    <n v="2"/>
    <n v="0"/>
    <n v="1"/>
    <n v="1"/>
    <n v="0"/>
    <n v="4"/>
    <n v="90.9"/>
    <n v="83.5"/>
    <n v="3.01"/>
    <n v="1.47"/>
    <n v="-1.2330000000000001"/>
    <n v="4.3609999999999998"/>
    <n v="-1.254"/>
    <n v="6.2809999999999997"/>
    <n v="-3.91"/>
    <n v="8.02"/>
    <n v="23.8"/>
    <n v="20.399999999999999"/>
    <n v="4.4000000000000004"/>
    <n v="205.85"/>
    <n v="1750.85"/>
    <s v="110404_141754"/>
  </r>
  <r>
    <s v="Brandon Beachy"/>
    <x v="0"/>
    <s v="gid_2011_04_04_atlmlb_milmlb_1"/>
    <s v="Miller Park"/>
    <s v="James Hoye"/>
    <s v="atl"/>
    <s v="mil"/>
    <n v="68"/>
    <x v="2"/>
    <s v="S"/>
    <n v="19"/>
    <n v="2"/>
    <s v="FC"/>
    <x v="2"/>
    <n v="0.69099999999999995"/>
    <x v="7"/>
    <m/>
    <x v="7"/>
    <s v="R"/>
    <n v="0"/>
    <n v="1"/>
    <n v="0"/>
    <n v="0"/>
    <n v="0"/>
    <n v="0"/>
    <n v="5"/>
    <n v="90.4"/>
    <n v="83.4"/>
    <n v="3.52"/>
    <n v="1.57"/>
    <n v="-0.90800000000000003"/>
    <n v="2.9809999999999999"/>
    <n v="-1.0920000000000001"/>
    <n v="6.2830000000000004"/>
    <n v="-0.37"/>
    <n v="11.37"/>
    <n v="23.8"/>
    <n v="2.2999999999999998"/>
    <n v="3"/>
    <n v="181.83699999999999"/>
    <n v="2226.0700000000002"/>
    <s v="110404_143550"/>
  </r>
  <r>
    <s v="Brandon Beachy"/>
    <x v="0"/>
    <s v="gid_2011_04_04_atlmlb_milmlb_1"/>
    <s v="Miller Park"/>
    <s v="James Hoye"/>
    <s v="atl"/>
    <s v="mil"/>
    <n v="72"/>
    <x v="4"/>
    <s v="B"/>
    <n v="20"/>
    <n v="3"/>
    <s v="FF"/>
    <x v="2"/>
    <n v="0.94299999999999995"/>
    <x v="2"/>
    <m/>
    <x v="5"/>
    <s v="R"/>
    <n v="0"/>
    <n v="2"/>
    <n v="1"/>
    <n v="0"/>
    <n v="0"/>
    <n v="0"/>
    <n v="5"/>
    <n v="90.8"/>
    <n v="83.7"/>
    <n v="3.56"/>
    <n v="1.69"/>
    <n v="-0.44500000000000001"/>
    <n v="4.8120000000000003"/>
    <n v="-1.095"/>
    <n v="6.52"/>
    <n v="-1.49"/>
    <n v="10.31"/>
    <n v="23.8"/>
    <n v="9"/>
    <n v="3.2"/>
    <n v="188.173"/>
    <n v="2050.39"/>
    <s v="110404_143731"/>
  </r>
  <r>
    <s v="Brandon Beachy"/>
    <x v="0"/>
    <s v="gid_2011_04_04_atlmlb_milmlb_1"/>
    <s v="Miller Park"/>
    <s v="James Hoye"/>
    <s v="atl"/>
    <s v="mil"/>
    <n v="77"/>
    <x v="3"/>
    <s v="S"/>
    <n v="20"/>
    <n v="8"/>
    <s v="FF"/>
    <x v="2"/>
    <n v="0.91100000000000003"/>
    <x v="2"/>
    <m/>
    <x v="5"/>
    <s v="R"/>
    <n v="2"/>
    <n v="2"/>
    <n v="1"/>
    <n v="0"/>
    <n v="0"/>
    <n v="0"/>
    <n v="5"/>
    <n v="92.7"/>
    <n v="84.1"/>
    <n v="3.47"/>
    <n v="1.62"/>
    <n v="0.13300000000000001"/>
    <n v="4.234"/>
    <n v="-0.92900000000000005"/>
    <n v="6.3849999999999998"/>
    <n v="-2.92"/>
    <n v="12.56"/>
    <n v="23.7"/>
    <n v="23.8"/>
    <n v="2.4"/>
    <n v="193.041"/>
    <n v="2541.17"/>
    <s v="110404_143901"/>
  </r>
  <r>
    <s v="Brandon Beachy"/>
    <x v="0"/>
    <s v="gid_2011_04_04_atlmlb_milmlb_1"/>
    <s v="Miller Park"/>
    <s v="James Hoye"/>
    <s v="atl"/>
    <s v="mil"/>
    <n v="79"/>
    <x v="3"/>
    <s v="S"/>
    <n v="21"/>
    <n v="2"/>
    <s v="FF"/>
    <x v="2"/>
    <n v="0.89900000000000002"/>
    <x v="2"/>
    <m/>
    <x v="6"/>
    <s v="R"/>
    <n v="0"/>
    <n v="1"/>
    <n v="2"/>
    <n v="0"/>
    <n v="0"/>
    <n v="0"/>
    <n v="5"/>
    <n v="92"/>
    <n v="84.7"/>
    <n v="3.65"/>
    <n v="1.85"/>
    <n v="-0.35699999999999998"/>
    <n v="4.4669999999999996"/>
    <n v="-0.91100000000000003"/>
    <n v="6.37"/>
    <n v="-5.45"/>
    <n v="10.14"/>
    <n v="23.8"/>
    <n v="33.799999999999997"/>
    <n v="3.7"/>
    <n v="208.16200000000001"/>
    <n v="2289.44"/>
    <s v="110404_144007"/>
  </r>
  <r>
    <s v="Brandon Beachy"/>
    <x v="0"/>
    <s v="gid_2011_04_04_atlmlb_milmlb_1"/>
    <s v="Miller Park"/>
    <s v="James Hoye"/>
    <s v="atl"/>
    <s v="mil"/>
    <n v="80"/>
    <x v="2"/>
    <s v="S"/>
    <n v="21"/>
    <n v="3"/>
    <s v="FF"/>
    <x v="2"/>
    <n v="0.91300000000000003"/>
    <x v="2"/>
    <m/>
    <x v="6"/>
    <s v="R"/>
    <n v="0"/>
    <n v="2"/>
    <n v="2"/>
    <n v="0"/>
    <n v="0"/>
    <n v="0"/>
    <n v="5"/>
    <n v="91.7"/>
    <n v="84.9"/>
    <n v="3.64"/>
    <n v="1.78"/>
    <n v="0.52500000000000002"/>
    <n v="2.2160000000000002"/>
    <n v="-0.61799999999999999"/>
    <n v="6.3"/>
    <n v="-4.3600000000000003"/>
    <n v="12.35"/>
    <n v="23.8"/>
    <n v="32.299999999999997"/>
    <n v="2.9"/>
    <n v="199.39699999999999"/>
    <n v="2606.8200000000002"/>
    <s v="110404_144031"/>
  </r>
  <r>
    <s v="Brandon Beachy"/>
    <x v="0"/>
    <s v="gid_2011_04_04_atlmlb_milmlb_1"/>
    <s v="Miller Park"/>
    <s v="James Hoye"/>
    <s v="atl"/>
    <s v="mil"/>
    <n v="84"/>
    <x v="2"/>
    <s v="S"/>
    <n v="23"/>
    <n v="3"/>
    <s v="FF"/>
    <x v="2"/>
    <n v="0.90300000000000002"/>
    <x v="2"/>
    <m/>
    <x v="1"/>
    <s v="R"/>
    <n v="0"/>
    <n v="2"/>
    <n v="1"/>
    <n v="0"/>
    <n v="0"/>
    <n v="0"/>
    <n v="6"/>
    <n v="91.2"/>
    <n v="83.4"/>
    <n v="2.98"/>
    <n v="1.32"/>
    <n v="0.95099999999999996"/>
    <n v="2.637"/>
    <n v="-0.73"/>
    <n v="6.2939999999999996"/>
    <n v="-1.69"/>
    <n v="10.66"/>
    <n v="23.7"/>
    <n v="7.4"/>
    <n v="3.4"/>
    <n v="188.97399999999999"/>
    <n v="2106.5100000000002"/>
    <s v="110404_145251"/>
  </r>
  <r>
    <s v="Brandon Beachy"/>
    <x v="0"/>
    <s v="gid_2011_04_04_atlmlb_milmlb_1"/>
    <s v="Miller Park"/>
    <s v="James Hoye"/>
    <s v="atl"/>
    <s v="mil"/>
    <n v="88"/>
    <x v="0"/>
    <s v="X"/>
    <n v="24"/>
    <n v="4"/>
    <s v="FF"/>
    <x v="2"/>
    <n v="0.91400000000000003"/>
    <x v="0"/>
    <s v="FB"/>
    <x v="3"/>
    <s v="R"/>
    <n v="1"/>
    <n v="2"/>
    <n v="2"/>
    <n v="0"/>
    <n v="0"/>
    <n v="0"/>
    <n v="6"/>
    <n v="91.7"/>
    <n v="83.8"/>
    <n v="3.32"/>
    <n v="1.53"/>
    <n v="0.54200000000000004"/>
    <n v="3.1930000000000001"/>
    <n v="-0.78800000000000003"/>
    <n v="6.3410000000000002"/>
    <n v="-1.8"/>
    <n v="11"/>
    <n v="23.7"/>
    <n v="9.6999999999999993"/>
    <n v="3.1"/>
    <n v="189.28299999999999"/>
    <n v="2186.6"/>
    <s v="110404_145414"/>
  </r>
  <r>
    <s v="George Sherrill"/>
    <x v="1"/>
    <s v="gid_2011_04_04_atlmlb_milmlb_1"/>
    <s v="Miller Park"/>
    <s v="James Hoye"/>
    <s v="atl"/>
    <s v="mil"/>
    <n v="1"/>
    <x v="2"/>
    <s v="S"/>
    <n v="1"/>
    <n v="1"/>
    <s v="FF"/>
    <x v="2"/>
    <n v="0.90700000000000003"/>
    <x v="8"/>
    <m/>
    <x v="2"/>
    <s v="L"/>
    <n v="0"/>
    <n v="0"/>
    <n v="0"/>
    <n v="0"/>
    <n v="0"/>
    <n v="0"/>
    <n v="7"/>
    <n v="88.2"/>
    <n v="79.7"/>
    <n v="2.92"/>
    <n v="1.38"/>
    <n v="-0.64800000000000002"/>
    <n v="1.5760000000000001"/>
    <n v="2.528"/>
    <n v="5.5670000000000002"/>
    <n v="3.8"/>
    <n v="12.55"/>
    <n v="23.7"/>
    <n v="-16.7"/>
    <n v="3.5"/>
    <n v="163.215"/>
    <n v="2436.4"/>
    <s v="110404_150543"/>
  </r>
  <r>
    <s v="George Sherrill"/>
    <x v="1"/>
    <s v="gid_2011_04_04_atlmlb_milmlb_1"/>
    <s v="Miller Park"/>
    <s v="James Hoye"/>
    <s v="atl"/>
    <s v="mil"/>
    <n v="4"/>
    <x v="4"/>
    <s v="B"/>
    <n v="1"/>
    <n v="4"/>
    <s v="FF"/>
    <x v="2"/>
    <n v="0.91100000000000003"/>
    <x v="8"/>
    <m/>
    <x v="2"/>
    <s v="L"/>
    <n v="2"/>
    <n v="1"/>
    <n v="0"/>
    <n v="0"/>
    <n v="0"/>
    <n v="0"/>
    <n v="7"/>
    <n v="87.8"/>
    <n v="79.099999999999994"/>
    <n v="3.09"/>
    <n v="1.47"/>
    <n v="0.86799999999999999"/>
    <n v="3.4279999999999999"/>
    <n v="2.605"/>
    <n v="5.7149999999999999"/>
    <n v="5.69"/>
    <n v="14.42"/>
    <n v="23.7"/>
    <n v="-39.200000000000003"/>
    <n v="3.1"/>
    <n v="158.51499999999999"/>
    <n v="2869.88"/>
    <s v="110404_150640"/>
  </r>
  <r>
    <s v="George Sherrill"/>
    <x v="1"/>
    <s v="gid_2011_04_04_atlmlb_milmlb_1"/>
    <s v="Miller Park"/>
    <s v="James Hoye"/>
    <s v="atl"/>
    <s v="mil"/>
    <n v="5"/>
    <x v="4"/>
    <s v="B"/>
    <n v="1"/>
    <n v="5"/>
    <s v="FF"/>
    <x v="2"/>
    <n v="0.91200000000000003"/>
    <x v="8"/>
    <m/>
    <x v="2"/>
    <s v="L"/>
    <n v="3"/>
    <n v="1"/>
    <n v="0"/>
    <n v="0"/>
    <n v="0"/>
    <n v="0"/>
    <n v="7"/>
    <n v="88.2"/>
    <n v="79.5"/>
    <n v="2.95"/>
    <n v="1.29"/>
    <n v="0.75700000000000001"/>
    <n v="3.0209999999999999"/>
    <n v="2.6419999999999999"/>
    <n v="5.718"/>
    <n v="6.08"/>
    <n v="15.32"/>
    <n v="23.7"/>
    <n v="-45.7"/>
    <n v="2.9"/>
    <n v="158.42099999999999"/>
    <n v="3066.5"/>
    <s v="110404_150657"/>
  </r>
  <r>
    <s v="Peter Moylan"/>
    <x v="0"/>
    <s v="gid_2011_04_04_atlmlb_milmlb_1"/>
    <s v="Miller Park"/>
    <s v="James Hoye"/>
    <s v="atl"/>
    <s v="mil"/>
    <n v="1"/>
    <x v="2"/>
    <s v="S"/>
    <n v="1"/>
    <n v="1"/>
    <s v="SI"/>
    <x v="2"/>
    <n v="0.88100000000000001"/>
    <x v="3"/>
    <m/>
    <x v="8"/>
    <s v="L"/>
    <n v="0"/>
    <n v="0"/>
    <n v="1"/>
    <n v="0"/>
    <n v="1"/>
    <n v="0"/>
    <n v="7"/>
    <n v="89.1"/>
    <n v="83"/>
    <n v="3.63"/>
    <n v="1.71"/>
    <n v="-0.378"/>
    <n v="1.9159999999999999"/>
    <n v="-3.3159999999999998"/>
    <n v="4.7850000000000001"/>
    <n v="-9.92"/>
    <n v="-3.74"/>
    <n v="23.9"/>
    <n v="21.7"/>
    <n v="9.6999999999999993"/>
    <n v="290.44400000000002"/>
    <n v="2050.62"/>
    <s v="110404_151148"/>
  </r>
  <r>
    <s v="Peter Moylan"/>
    <x v="0"/>
    <s v="gid_2011_04_04_atlmlb_milmlb_1"/>
    <s v="Miller Park"/>
    <s v="James Hoye"/>
    <s v="atl"/>
    <s v="mil"/>
    <n v="3"/>
    <x v="0"/>
    <s v="X"/>
    <n v="1"/>
    <n v="3"/>
    <s v="SI"/>
    <x v="2"/>
    <n v="0.89700000000000002"/>
    <x v="3"/>
    <s v="GB"/>
    <x v="8"/>
    <s v="L"/>
    <n v="0"/>
    <n v="2"/>
    <n v="1"/>
    <n v="0"/>
    <n v="1"/>
    <n v="0"/>
    <n v="7"/>
    <n v="89.3"/>
    <n v="83.3"/>
    <n v="3.58"/>
    <n v="1.74"/>
    <n v="3.6999999999999998E-2"/>
    <n v="2.673"/>
    <n v="-3.081"/>
    <n v="4.9029999999999996"/>
    <n v="-9.4499999999999993"/>
    <n v="-6.95"/>
    <n v="23.9"/>
    <n v="18.399999999999999"/>
    <n v="10.7"/>
    <n v="306.15499999999997"/>
    <n v="2274.59"/>
    <s v="110404_151309"/>
  </r>
  <r>
    <s v="Peter Moylan"/>
    <x v="0"/>
    <s v="gid_2011_04_04_atlmlb_milmlb_1"/>
    <s v="Miller Park"/>
    <s v="James Hoye"/>
    <s v="atl"/>
    <s v="mil"/>
    <n v="6"/>
    <x v="3"/>
    <s v="S"/>
    <n v="2"/>
    <n v="3"/>
    <s v="SI"/>
    <x v="2"/>
    <n v="0.91"/>
    <x v="2"/>
    <m/>
    <x v="7"/>
    <s v="R"/>
    <n v="0"/>
    <n v="2"/>
    <n v="2"/>
    <n v="0"/>
    <n v="0"/>
    <n v="1"/>
    <n v="7"/>
    <n v="91.2"/>
    <n v="84.4"/>
    <n v="3.56"/>
    <n v="1.77"/>
    <n v="0.22800000000000001"/>
    <n v="1.5820000000000001"/>
    <n v="-3.1019999999999999"/>
    <n v="4.7519999999999998"/>
    <n v="-12.67"/>
    <n v="-4.9400000000000004"/>
    <n v="23.8"/>
    <n v="26.3"/>
    <n v="10.3"/>
    <n v="291.11799999999999"/>
    <n v="2667.22"/>
    <s v="110404_151459"/>
  </r>
  <r>
    <s v="Peter Moylan"/>
    <x v="0"/>
    <s v="gid_2011_04_04_atlmlb_milmlb_1"/>
    <s v="Miller Park"/>
    <s v="James Hoye"/>
    <s v="atl"/>
    <s v="mil"/>
    <n v="8"/>
    <x v="1"/>
    <s v="S"/>
    <n v="3"/>
    <n v="2"/>
    <s v="SI"/>
    <x v="2"/>
    <n v="0.89200000000000002"/>
    <x v="3"/>
    <m/>
    <x v="5"/>
    <s v="R"/>
    <n v="1"/>
    <n v="0"/>
    <n v="0"/>
    <n v="0"/>
    <n v="0"/>
    <n v="0"/>
    <n v="8"/>
    <n v="88.8"/>
    <n v="82"/>
    <n v="3.47"/>
    <n v="1.62"/>
    <n v="-0.35699999999999998"/>
    <n v="2.907"/>
    <n v="-3.0920000000000001"/>
    <n v="5.04"/>
    <n v="-9.83"/>
    <n v="-3.89"/>
    <n v="23.8"/>
    <n v="21.1"/>
    <n v="9.6999999999999993"/>
    <n v="291.38900000000001"/>
    <n v="2019.22"/>
    <s v="110404_153810"/>
  </r>
  <r>
    <s v="Peter Moylan"/>
    <x v="0"/>
    <s v="gid_2011_04_04_atlmlb_milmlb_1"/>
    <s v="Miller Park"/>
    <s v="James Hoye"/>
    <s v="atl"/>
    <s v="mil"/>
    <n v="12"/>
    <x v="2"/>
    <s v="S"/>
    <n v="4"/>
    <n v="1"/>
    <s v="SI"/>
    <x v="2"/>
    <n v="0.91100000000000003"/>
    <x v="1"/>
    <m/>
    <x v="6"/>
    <s v="R"/>
    <n v="0"/>
    <n v="0"/>
    <n v="1"/>
    <n v="0"/>
    <n v="0"/>
    <n v="0"/>
    <n v="8"/>
    <n v="90.3"/>
    <n v="83"/>
    <n v="3.69"/>
    <n v="1.78"/>
    <n v="0.442"/>
    <n v="2.4020000000000001"/>
    <n v="-2.9969999999999999"/>
    <n v="4.8579999999999997"/>
    <n v="-11.93"/>
    <n v="-5.81"/>
    <n v="23.8"/>
    <n v="23.5"/>
    <n v="10.6"/>
    <n v="295.77699999999999"/>
    <n v="2559.0300000000002"/>
    <s v="110404_154002"/>
  </r>
  <r>
    <s v="Jonny Venters"/>
    <x v="1"/>
    <s v="gid_2011_04_04_atlmlb_milmlb_1"/>
    <s v="Miller Park"/>
    <s v="James Hoye"/>
    <s v="atl"/>
    <s v="mil"/>
    <n v="1"/>
    <x v="2"/>
    <s v="S"/>
    <n v="1"/>
    <n v="1"/>
    <s v="SI"/>
    <x v="2"/>
    <n v="0.90400000000000003"/>
    <x v="13"/>
    <m/>
    <x v="4"/>
    <s v="L"/>
    <n v="0"/>
    <n v="0"/>
    <n v="2"/>
    <n v="1"/>
    <n v="0"/>
    <n v="0"/>
    <n v="8"/>
    <n v="94.5"/>
    <n v="85.3"/>
    <n v="3.34"/>
    <n v="1.63"/>
    <n v="-0.25800000000000001"/>
    <n v="2.177"/>
    <n v="0.72"/>
    <n v="5.923"/>
    <n v="11.6"/>
    <n v="5.9"/>
    <n v="23.7"/>
    <n v="-41.7"/>
    <n v="6.5"/>
    <n v="117.111"/>
    <n v="2583.12"/>
    <s v="110404_154411"/>
  </r>
  <r>
    <s v="Jonny Venters"/>
    <x v="1"/>
    <s v="gid_2011_04_04_atlmlb_milmlb_1"/>
    <s v="Miller Park"/>
    <s v="James Hoye"/>
    <s v="atl"/>
    <s v="mil"/>
    <n v="2"/>
    <x v="0"/>
    <s v="X"/>
    <n v="1"/>
    <n v="2"/>
    <s v="SI"/>
    <x v="2"/>
    <n v="0.90200000000000002"/>
    <x v="13"/>
    <s v="GB"/>
    <x v="4"/>
    <s v="L"/>
    <n v="0"/>
    <n v="1"/>
    <n v="2"/>
    <n v="1"/>
    <n v="0"/>
    <n v="0"/>
    <n v="8"/>
    <n v="95.3"/>
    <n v="86.7"/>
    <n v="3.25"/>
    <n v="1.68"/>
    <n v="0.113"/>
    <n v="2.6080000000000001"/>
    <n v="0.69399999999999995"/>
    <n v="6.0590000000000002"/>
    <n v="11.78"/>
    <n v="6.37"/>
    <n v="23.7"/>
    <n v="-45.4"/>
    <n v="6.3"/>
    <n v="118.542"/>
    <n v="2709.18"/>
    <s v="110404_154430"/>
  </r>
  <r>
    <s v="Craig Kimbrel"/>
    <x v="0"/>
    <s v="gid_2011_04_04_atlmlb_milmlb_1"/>
    <s v="Miller Park"/>
    <s v="James Hoye"/>
    <s v="atl"/>
    <s v="mil"/>
    <n v="1"/>
    <x v="4"/>
    <s v="B"/>
    <n v="1"/>
    <n v="1"/>
    <s v="FF"/>
    <x v="2"/>
    <n v="0.90400000000000003"/>
    <x v="2"/>
    <m/>
    <x v="1"/>
    <s v="R"/>
    <n v="0"/>
    <n v="0"/>
    <n v="0"/>
    <n v="0"/>
    <n v="0"/>
    <n v="0"/>
    <n v="9"/>
    <n v="95.9"/>
    <n v="87.6"/>
    <n v="3.15"/>
    <n v="1.49"/>
    <n v="0.182"/>
    <n v="3.3530000000000002"/>
    <n v="-2.165"/>
    <n v="4.758"/>
    <n v="-7.83"/>
    <n v="6.11"/>
    <n v="23.7"/>
    <n v="33.6"/>
    <n v="4.9000000000000004"/>
    <n v="231.898"/>
    <n v="2040.87"/>
    <s v="110404_155548"/>
  </r>
  <r>
    <s v="Craig Kimbrel"/>
    <x v="0"/>
    <s v="gid_2011_04_04_atlmlb_milmlb_1"/>
    <s v="Miller Park"/>
    <s v="James Hoye"/>
    <s v="atl"/>
    <s v="mil"/>
    <n v="2"/>
    <x v="3"/>
    <s v="S"/>
    <n v="1"/>
    <n v="2"/>
    <s v="FF"/>
    <x v="2"/>
    <n v="0.877"/>
    <x v="2"/>
    <m/>
    <x v="1"/>
    <s v="R"/>
    <n v="1"/>
    <n v="0"/>
    <n v="0"/>
    <n v="0"/>
    <n v="0"/>
    <n v="0"/>
    <n v="9"/>
    <n v="93.3"/>
    <n v="85.4"/>
    <n v="3.12"/>
    <n v="1.51"/>
    <n v="-0.97899999999999998"/>
    <n v="3.9820000000000002"/>
    <n v="-2.3660000000000001"/>
    <n v="4.8410000000000002"/>
    <n v="-6.98"/>
    <n v="5.03"/>
    <n v="23.8"/>
    <n v="27.9"/>
    <n v="5.4"/>
    <n v="233.995"/>
    <n v="1724.14"/>
    <s v="110404_155604"/>
  </r>
  <r>
    <s v="Craig Kimbrel"/>
    <x v="0"/>
    <s v="gid_2011_04_04_atlmlb_milmlb_1"/>
    <s v="Miller Park"/>
    <s v="James Hoye"/>
    <s v="atl"/>
    <s v="mil"/>
    <n v="3"/>
    <x v="2"/>
    <s v="S"/>
    <n v="1"/>
    <n v="3"/>
    <s v="FF"/>
    <x v="2"/>
    <n v="0.90500000000000003"/>
    <x v="2"/>
    <m/>
    <x v="1"/>
    <s v="R"/>
    <n v="1"/>
    <n v="1"/>
    <n v="0"/>
    <n v="0"/>
    <n v="0"/>
    <n v="0"/>
    <n v="9"/>
    <n v="95.2"/>
    <n v="87.2"/>
    <n v="3.11"/>
    <n v="1.45"/>
    <n v="0.55800000000000005"/>
    <n v="3.113"/>
    <n v="-2.3090000000000002"/>
    <n v="4.7859999999999996"/>
    <n v="-5.86"/>
    <n v="8.66"/>
    <n v="23.8"/>
    <n v="30.5"/>
    <n v="3.8"/>
    <n v="213.971"/>
    <n v="2138.13"/>
    <s v="110404_155623"/>
  </r>
  <r>
    <s v="Craig Kimbrel"/>
    <x v="0"/>
    <s v="gid_2011_04_04_atlmlb_milmlb_1"/>
    <s v="Miller Park"/>
    <s v="James Hoye"/>
    <s v="atl"/>
    <s v="mil"/>
    <n v="4"/>
    <x v="2"/>
    <s v="S"/>
    <n v="1"/>
    <n v="4"/>
    <s v="FF"/>
    <x v="2"/>
    <n v="0.90400000000000003"/>
    <x v="2"/>
    <m/>
    <x v="1"/>
    <s v="R"/>
    <n v="1"/>
    <n v="2"/>
    <n v="0"/>
    <n v="0"/>
    <n v="0"/>
    <n v="0"/>
    <n v="9"/>
    <n v="96.8"/>
    <n v="88.6"/>
    <n v="3.02"/>
    <n v="1.32"/>
    <n v="1E-3"/>
    <n v="1.6879999999999999"/>
    <n v="-2.242"/>
    <n v="4.7430000000000003"/>
    <n v="-5.08"/>
    <n v="7.61"/>
    <n v="23.8"/>
    <n v="24.9"/>
    <n v="4"/>
    <n v="213.608"/>
    <n v="1899.12"/>
    <s v="110404_155642"/>
  </r>
  <r>
    <s v="Craig Kimbrel"/>
    <x v="0"/>
    <s v="gid_2011_04_04_atlmlb_milmlb_1"/>
    <s v="Miller Park"/>
    <s v="James Hoye"/>
    <s v="atl"/>
    <s v="mil"/>
    <n v="7"/>
    <x v="1"/>
    <s v="S"/>
    <n v="2"/>
    <n v="3"/>
    <s v="FF"/>
    <x v="2"/>
    <n v="0.88900000000000001"/>
    <x v="2"/>
    <m/>
    <x v="3"/>
    <s v="R"/>
    <n v="1"/>
    <n v="1"/>
    <n v="1"/>
    <n v="0"/>
    <n v="0"/>
    <n v="0"/>
    <n v="9"/>
    <n v="94.9"/>
    <n v="88.1"/>
    <n v="3.32"/>
    <n v="1.53"/>
    <n v="-0.502"/>
    <n v="2.0819999999999999"/>
    <n v="-2.5960000000000001"/>
    <n v="4.6050000000000004"/>
    <n v="-8.0500000000000007"/>
    <n v="5.01"/>
    <n v="23.8"/>
    <n v="32"/>
    <n v="5.5"/>
    <n v="237.90199999999999"/>
    <n v="1961.01"/>
    <s v="110404_155746"/>
  </r>
  <r>
    <s v="Craig Kimbrel"/>
    <x v="0"/>
    <s v="gid_2011_04_04_atlmlb_milmlb_1"/>
    <s v="Miller Park"/>
    <s v="James Hoye"/>
    <s v="atl"/>
    <s v="mil"/>
    <n v="9"/>
    <x v="3"/>
    <s v="S"/>
    <n v="2"/>
    <n v="5"/>
    <s v="FF"/>
    <x v="2"/>
    <n v="0.89600000000000002"/>
    <x v="2"/>
    <m/>
    <x v="3"/>
    <s v="R"/>
    <n v="1"/>
    <n v="2"/>
    <n v="1"/>
    <n v="0"/>
    <n v="0"/>
    <n v="0"/>
    <n v="9"/>
    <n v="96"/>
    <n v="88.1"/>
    <n v="3.32"/>
    <n v="1.53"/>
    <n v="-1.4950000000000001"/>
    <n v="4.1289999999999996"/>
    <n v="-2.3330000000000002"/>
    <n v="4.867"/>
    <n v="-6.33"/>
    <n v="6.01"/>
    <n v="23.8"/>
    <n v="30.6"/>
    <n v="4.5999999999999996"/>
    <n v="226.33799999999999"/>
    <n v="1808.05"/>
    <s v="110404_155903"/>
  </r>
  <r>
    <s v="Craig Kimbrel"/>
    <x v="0"/>
    <s v="gid_2011_04_04_atlmlb_milmlb_1"/>
    <s v="Miller Park"/>
    <s v="James Hoye"/>
    <s v="atl"/>
    <s v="mil"/>
    <n v="10"/>
    <x v="4"/>
    <s v="B"/>
    <n v="3"/>
    <n v="1"/>
    <s v="FF"/>
    <x v="2"/>
    <n v="0.88700000000000001"/>
    <x v="2"/>
    <m/>
    <x v="2"/>
    <s v="L"/>
    <n v="0"/>
    <n v="0"/>
    <n v="2"/>
    <n v="0"/>
    <n v="0"/>
    <n v="0"/>
    <n v="9"/>
    <n v="95.1"/>
    <n v="87.7"/>
    <n v="3.17"/>
    <n v="1.38"/>
    <n v="-2.0209999999999999"/>
    <n v="2.8519999999999999"/>
    <n v="-2.5840000000000001"/>
    <n v="4.67"/>
    <n v="-7.77"/>
    <n v="5.21"/>
    <n v="23.8"/>
    <n v="33.1"/>
    <n v="5.4"/>
    <n v="235.98599999999999"/>
    <n v="1924.28"/>
    <s v="110404_155939"/>
  </r>
  <r>
    <s v="Craig Kimbrel"/>
    <x v="0"/>
    <s v="gid_2011_04_04_atlmlb_milmlb_1"/>
    <s v="Miller Park"/>
    <s v="James Hoye"/>
    <s v="atl"/>
    <s v="mil"/>
    <n v="11"/>
    <x v="4"/>
    <s v="B"/>
    <n v="3"/>
    <n v="2"/>
    <s v="FF"/>
    <x v="2"/>
    <n v="0.86899999999999999"/>
    <x v="2"/>
    <m/>
    <x v="2"/>
    <s v="L"/>
    <n v="1"/>
    <n v="0"/>
    <n v="2"/>
    <n v="0"/>
    <n v="0"/>
    <n v="0"/>
    <n v="9"/>
    <n v="92.5"/>
    <n v="84.1"/>
    <n v="3.09"/>
    <n v="1.34"/>
    <n v="-1.9990000000000001"/>
    <n v="4.2649999999999997"/>
    <n v="-2.6960000000000002"/>
    <n v="4.7670000000000003"/>
    <n v="-6.59"/>
    <n v="5.42"/>
    <n v="23.7"/>
    <n v="27.4"/>
    <n v="5.3"/>
    <n v="230.328"/>
    <n v="1684.2"/>
    <s v="110404_155953"/>
  </r>
  <r>
    <s v="Craig Kimbrel"/>
    <x v="0"/>
    <s v="gid_2011_04_04_atlmlb_milmlb_1"/>
    <s v="Miller Park"/>
    <s v="James Hoye"/>
    <s v="atl"/>
    <s v="mil"/>
    <n v="12"/>
    <x v="2"/>
    <s v="S"/>
    <n v="3"/>
    <n v="3"/>
    <s v="FF"/>
    <x v="2"/>
    <n v="0.89200000000000002"/>
    <x v="2"/>
    <m/>
    <x v="2"/>
    <s v="L"/>
    <n v="2"/>
    <n v="0"/>
    <n v="2"/>
    <n v="0"/>
    <n v="0"/>
    <n v="0"/>
    <n v="9"/>
    <n v="93.9"/>
    <n v="85.9"/>
    <n v="3.13"/>
    <n v="1.34"/>
    <n v="-0.59099999999999997"/>
    <n v="3.0659999999999998"/>
    <n v="-2.508"/>
    <n v="4.6989999999999998"/>
    <n v="-9.4"/>
    <n v="4.6500000000000004"/>
    <n v="23.8"/>
    <n v="34.4"/>
    <n v="6"/>
    <n v="243.51400000000001"/>
    <n v="2111.23"/>
    <s v="110404_160011"/>
  </r>
  <r>
    <s v="Craig Kimbrel"/>
    <x v="0"/>
    <s v="gid_2011_04_04_atlmlb_milmlb_1"/>
    <s v="Miller Park"/>
    <s v="James Hoye"/>
    <s v="atl"/>
    <s v="mil"/>
    <n v="13"/>
    <x v="3"/>
    <s v="S"/>
    <n v="3"/>
    <n v="4"/>
    <s v="FF"/>
    <x v="2"/>
    <n v="0.89100000000000001"/>
    <x v="2"/>
    <m/>
    <x v="2"/>
    <s v="L"/>
    <n v="2"/>
    <n v="1"/>
    <n v="2"/>
    <n v="0"/>
    <n v="0"/>
    <n v="0"/>
    <n v="9"/>
    <n v="93.5"/>
    <n v="85.9"/>
    <n v="3.12"/>
    <n v="1.56"/>
    <n v="-0.37"/>
    <n v="2.0419999999999998"/>
    <n v="-2.6829999999999998"/>
    <n v="4.5629999999999997"/>
    <n v="-10.51"/>
    <n v="4.42"/>
    <n v="23.8"/>
    <n v="36.1"/>
    <n v="6.5"/>
    <n v="246.99600000000001"/>
    <n v="2290.2600000000002"/>
    <s v="110404_160025"/>
  </r>
  <r>
    <s v="Craig Kimbrel"/>
    <x v="0"/>
    <s v="gid_2011_04_04_atlmlb_milmlb_1"/>
    <s v="Miller Park"/>
    <s v="James Hoye"/>
    <s v="atl"/>
    <s v="mil"/>
    <n v="14"/>
    <x v="4"/>
    <s v="B"/>
    <n v="3"/>
    <n v="5"/>
    <s v="FF"/>
    <x v="2"/>
    <n v="0.90200000000000002"/>
    <x v="2"/>
    <m/>
    <x v="2"/>
    <s v="L"/>
    <n v="2"/>
    <n v="2"/>
    <n v="2"/>
    <n v="0"/>
    <n v="0"/>
    <n v="0"/>
    <n v="9"/>
    <n v="95.8"/>
    <n v="88"/>
    <n v="3.01"/>
    <n v="1.38"/>
    <n v="-0.67900000000000005"/>
    <n v="0.98"/>
    <n v="-2.5179999999999998"/>
    <n v="4.5270000000000001"/>
    <n v="-8.16"/>
    <n v="6.77"/>
    <n v="23.8"/>
    <n v="35.5"/>
    <n v="5.0999999999999996"/>
    <n v="230.148"/>
    <n v="2180.06"/>
    <s v="110404_160044"/>
  </r>
  <r>
    <s v="Craig Kimbrel"/>
    <x v="0"/>
    <s v="gid_2011_04_04_atlmlb_milmlb_1"/>
    <s v="Miller Park"/>
    <s v="James Hoye"/>
    <s v="atl"/>
    <s v="mil"/>
    <n v="15"/>
    <x v="3"/>
    <s v="S"/>
    <n v="3"/>
    <n v="6"/>
    <s v="FF"/>
    <x v="2"/>
    <n v="0.89500000000000002"/>
    <x v="2"/>
    <m/>
    <x v="2"/>
    <s v="L"/>
    <n v="3"/>
    <n v="2"/>
    <n v="2"/>
    <n v="0"/>
    <n v="0"/>
    <n v="0"/>
    <n v="9"/>
    <n v="95.2"/>
    <n v="87.3"/>
    <n v="3.12"/>
    <n v="1.56"/>
    <n v="-1.0369999999999999"/>
    <n v="2.5070000000000001"/>
    <n v="-2.6480000000000001"/>
    <n v="4.6289999999999996"/>
    <n v="-8.75"/>
    <n v="4.59"/>
    <n v="23.8"/>
    <n v="33.299999999999997"/>
    <n v="5.8"/>
    <n v="242.142"/>
    <n v="2018.95"/>
    <s v="110404_160119"/>
  </r>
  <r>
    <s v="Carlos Zambrano"/>
    <x v="0"/>
    <s v="gid_2011_04_08_chnmlb_milmlb_1"/>
    <s v="Miller Park"/>
    <s v="CB Bucknor"/>
    <s v="chn"/>
    <s v="mil"/>
    <n v="1"/>
    <x v="4"/>
    <s v="B"/>
    <n v="1"/>
    <n v="1"/>
    <s v="FC"/>
    <x v="2"/>
    <n v="0.93300000000000005"/>
    <x v="2"/>
    <m/>
    <x v="7"/>
    <s v="R"/>
    <n v="0"/>
    <n v="0"/>
    <n v="0"/>
    <n v="0"/>
    <n v="0"/>
    <n v="0"/>
    <n v="1"/>
    <n v="85.7"/>
    <n v="79"/>
    <n v="3.46"/>
    <n v="1.67"/>
    <n v="-0.17299999999999999"/>
    <n v="1.839"/>
    <n v="-1.4259999999999999"/>
    <n v="6.298"/>
    <n v="-1.65"/>
    <n v="7.48"/>
    <n v="23.8"/>
    <n v="5.0999999999999996"/>
    <n v="5.5"/>
    <n v="192.33199999999999"/>
    <n v="1414.9"/>
    <s v="110408_192242"/>
  </r>
  <r>
    <s v="Carlos Zambrano"/>
    <x v="0"/>
    <s v="gid_2011_04_08_chnmlb_milmlb_1"/>
    <s v="Miller Park"/>
    <s v="CB Bucknor"/>
    <s v="chn"/>
    <s v="mil"/>
    <n v="2"/>
    <x v="1"/>
    <s v="S"/>
    <n v="1"/>
    <n v="2"/>
    <s v="FC"/>
    <x v="2"/>
    <n v="0.94"/>
    <x v="2"/>
    <m/>
    <x v="7"/>
    <s v="R"/>
    <n v="1"/>
    <n v="0"/>
    <n v="0"/>
    <n v="0"/>
    <n v="0"/>
    <n v="0"/>
    <n v="1"/>
    <n v="87.6"/>
    <n v="81.2"/>
    <n v="3.56"/>
    <n v="1.77"/>
    <n v="0.97699999999999998"/>
    <n v="2.649"/>
    <n v="-1.143"/>
    <n v="6.4219999999999997"/>
    <n v="0.16"/>
    <n v="7.91"/>
    <n v="23.8"/>
    <n v="-3.6"/>
    <n v="4.9000000000000004"/>
    <n v="178.82599999999999"/>
    <n v="1505.23"/>
    <s v="110408_192258"/>
  </r>
  <r>
    <s v="Carlos Zambrano"/>
    <x v="0"/>
    <s v="gid_2011_04_08_chnmlb_milmlb_1"/>
    <s v="Miller Park"/>
    <s v="CB Bucknor"/>
    <s v="chn"/>
    <s v="mil"/>
    <n v="5"/>
    <x v="2"/>
    <s v="S"/>
    <n v="1"/>
    <n v="5"/>
    <s v="FF"/>
    <x v="2"/>
    <n v="0.81299999999999994"/>
    <x v="2"/>
    <m/>
    <x v="7"/>
    <s v="R"/>
    <n v="3"/>
    <n v="1"/>
    <n v="0"/>
    <n v="0"/>
    <n v="0"/>
    <n v="0"/>
    <n v="1"/>
    <n v="89.7"/>
    <n v="82.8"/>
    <n v="3.5"/>
    <n v="1.63"/>
    <n v="0.89700000000000002"/>
    <n v="2.0859999999999999"/>
    <n v="-1.0629999999999999"/>
    <n v="6.2430000000000003"/>
    <n v="-8.33"/>
    <n v="7.92"/>
    <n v="23.8"/>
    <n v="33.200000000000003"/>
    <n v="5.5"/>
    <n v="226.28100000000001"/>
    <n v="2222.4299999999998"/>
    <s v="110408_192354"/>
  </r>
  <r>
    <s v="Carlos Zambrano"/>
    <x v="0"/>
    <s v="gid_2011_04_08_chnmlb_milmlb_1"/>
    <s v="Miller Park"/>
    <s v="CB Bucknor"/>
    <s v="chn"/>
    <s v="mil"/>
    <n v="8"/>
    <x v="4"/>
    <s v="B"/>
    <n v="3"/>
    <n v="1"/>
    <s v="FC"/>
    <x v="2"/>
    <n v="0.93500000000000005"/>
    <x v="2"/>
    <m/>
    <x v="6"/>
    <s v="R"/>
    <n v="0"/>
    <n v="0"/>
    <n v="2"/>
    <n v="0"/>
    <n v="0"/>
    <n v="0"/>
    <n v="1"/>
    <n v="90.9"/>
    <n v="82.9"/>
    <n v="3.62"/>
    <n v="1.76"/>
    <n v="1.7110000000000001"/>
    <n v="3.335"/>
    <n v="-1.1399999999999999"/>
    <n v="6.38"/>
    <n v="-0.65"/>
    <n v="8.48"/>
    <n v="23.7"/>
    <n v="-1.9"/>
    <n v="4.2"/>
    <n v="184.364"/>
    <n v="1650.15"/>
    <s v="110408_192540"/>
  </r>
  <r>
    <s v="Carlos Zambrano"/>
    <x v="0"/>
    <s v="gid_2011_04_08_chnmlb_milmlb_1"/>
    <s v="Miller Park"/>
    <s v="CB Bucknor"/>
    <s v="chn"/>
    <s v="mil"/>
    <n v="9"/>
    <x v="2"/>
    <s v="S"/>
    <n v="3"/>
    <n v="2"/>
    <s v="FC"/>
    <x v="2"/>
    <n v="0.94"/>
    <x v="2"/>
    <m/>
    <x v="6"/>
    <s v="R"/>
    <n v="1"/>
    <n v="0"/>
    <n v="2"/>
    <n v="0"/>
    <n v="0"/>
    <n v="0"/>
    <n v="1"/>
    <n v="89.5"/>
    <n v="82"/>
    <n v="3.46"/>
    <n v="1.67"/>
    <n v="0.64600000000000002"/>
    <n v="2.4350000000000001"/>
    <n v="-1.5309999999999999"/>
    <n v="6.0650000000000004"/>
    <n v="0.56000000000000005"/>
    <n v="6.87"/>
    <n v="23.8"/>
    <n v="-5.7"/>
    <n v="5.0999999999999996"/>
    <n v="175.37700000000001"/>
    <n v="1324.27"/>
    <s v="110408_192557"/>
  </r>
  <r>
    <s v="Carlos Zambrano"/>
    <x v="0"/>
    <s v="gid_2011_04_08_chnmlb_milmlb_1"/>
    <s v="Miller Park"/>
    <s v="CB Bucknor"/>
    <s v="chn"/>
    <s v="mil"/>
    <n v="10"/>
    <x v="4"/>
    <s v="B"/>
    <n v="3"/>
    <n v="3"/>
    <s v="FF"/>
    <x v="2"/>
    <n v="0.80400000000000005"/>
    <x v="2"/>
    <m/>
    <x v="6"/>
    <s v="R"/>
    <n v="1"/>
    <n v="1"/>
    <n v="2"/>
    <n v="0"/>
    <n v="0"/>
    <n v="0"/>
    <n v="1"/>
    <n v="90.6"/>
    <n v="83.4"/>
    <n v="3.54"/>
    <n v="1.76"/>
    <n v="-0.84299999999999997"/>
    <n v="2.6659999999999999"/>
    <n v="-1.4430000000000001"/>
    <n v="6.2190000000000003"/>
    <n v="-2.57"/>
    <n v="5.26"/>
    <n v="23.8"/>
    <n v="9.6999999999999993"/>
    <n v="5.5"/>
    <n v="205.887"/>
    <n v="1145.46"/>
    <s v="110408_192616"/>
  </r>
  <r>
    <s v="Carlos Zambrano"/>
    <x v="0"/>
    <s v="gid_2011_04_08_chnmlb_milmlb_1"/>
    <s v="Miller Park"/>
    <s v="CB Bucknor"/>
    <s v="chn"/>
    <s v="mil"/>
    <n v="12"/>
    <x v="1"/>
    <s v="S"/>
    <n v="3"/>
    <n v="5"/>
    <s v="SI"/>
    <x v="2"/>
    <n v="0.90800000000000003"/>
    <x v="2"/>
    <m/>
    <x v="6"/>
    <s v="R"/>
    <n v="2"/>
    <n v="2"/>
    <n v="2"/>
    <n v="0"/>
    <n v="0"/>
    <n v="0"/>
    <n v="1"/>
    <n v="92.3"/>
    <n v="84.8"/>
    <n v="3.92"/>
    <n v="1.89"/>
    <n v="0.371"/>
    <n v="2.8380000000000001"/>
    <n v="-1.55"/>
    <n v="6.0140000000000002"/>
    <n v="-8.8699999999999992"/>
    <n v="6.05"/>
    <n v="23.8"/>
    <n v="33.6"/>
    <n v="5.8"/>
    <n v="235.5"/>
    <n v="2129.64"/>
    <s v="110408_192656"/>
  </r>
  <r>
    <s v="Carlos Zambrano"/>
    <x v="0"/>
    <s v="gid_2011_04_08_chnmlb_milmlb_1"/>
    <s v="Miller Park"/>
    <s v="CB Bucknor"/>
    <s v="chn"/>
    <s v="mil"/>
    <n v="13"/>
    <x v="12"/>
    <s v="S"/>
    <n v="3"/>
    <n v="6"/>
    <s v="FC"/>
    <x v="2"/>
    <n v="0.92700000000000005"/>
    <x v="2"/>
    <m/>
    <x v="6"/>
    <s v="R"/>
    <n v="2"/>
    <n v="2"/>
    <n v="2"/>
    <n v="0"/>
    <n v="0"/>
    <n v="0"/>
    <n v="1"/>
    <n v="91.7"/>
    <n v="84.9"/>
    <n v="3.92"/>
    <n v="1.89"/>
    <n v="0.94599999999999995"/>
    <n v="2.4329999999999998"/>
    <n v="-1.4219999999999999"/>
    <n v="6.1319999999999997"/>
    <n v="-0.77"/>
    <n v="7.22"/>
    <n v="23.8"/>
    <n v="0.3"/>
    <n v="4.5"/>
    <n v="186.07900000000001"/>
    <n v="1445.13"/>
    <s v="110408_192723"/>
  </r>
  <r>
    <s v="Carlos Zambrano"/>
    <x v="0"/>
    <s v="gid_2011_04_08_chnmlb_milmlb_1"/>
    <s v="Miller Park"/>
    <s v="CB Bucknor"/>
    <s v="chn"/>
    <s v="mil"/>
    <n v="14"/>
    <x v="4"/>
    <s v="B"/>
    <n v="4"/>
    <n v="1"/>
    <s v="SI"/>
    <x v="2"/>
    <n v="0.92300000000000004"/>
    <x v="5"/>
    <m/>
    <x v="4"/>
    <s v="L"/>
    <n v="0"/>
    <n v="0"/>
    <n v="0"/>
    <n v="0"/>
    <n v="0"/>
    <n v="0"/>
    <n v="2"/>
    <n v="89"/>
    <n v="80.900000000000006"/>
    <n v="3.25"/>
    <n v="1.58"/>
    <n v="-1.1499999999999999"/>
    <n v="2.7509999999999999"/>
    <n v="-1.873"/>
    <n v="5.6529999999999996"/>
    <n v="-9.43"/>
    <n v="2.97"/>
    <n v="23.7"/>
    <n v="28.2"/>
    <n v="7.5"/>
    <n v="252.30199999999999"/>
    <n v="1864.04"/>
    <s v="110408_193519"/>
  </r>
  <r>
    <s v="Carlos Zambrano"/>
    <x v="0"/>
    <s v="gid_2011_04_08_chnmlb_milmlb_1"/>
    <s v="Miller Park"/>
    <s v="CB Bucknor"/>
    <s v="chn"/>
    <s v="mil"/>
    <n v="17"/>
    <x v="1"/>
    <s v="S"/>
    <n v="4"/>
    <n v="4"/>
    <s v="FF"/>
    <x v="2"/>
    <n v="0.74299999999999999"/>
    <x v="5"/>
    <m/>
    <x v="4"/>
    <s v="L"/>
    <n v="1"/>
    <n v="2"/>
    <n v="0"/>
    <n v="0"/>
    <n v="0"/>
    <n v="0"/>
    <n v="2"/>
    <n v="90.6"/>
    <n v="83"/>
    <n v="3.25"/>
    <n v="1.68"/>
    <n v="-0.76"/>
    <n v="3.7250000000000001"/>
    <n v="-1.633"/>
    <n v="6.2229999999999999"/>
    <n v="-3.9"/>
    <n v="6.76"/>
    <n v="23.8"/>
    <n v="16.5"/>
    <n v="4.9000000000000004"/>
    <n v="209.81200000000001"/>
    <n v="1520.4"/>
    <s v="110408_193606"/>
  </r>
  <r>
    <s v="Carlos Zambrano"/>
    <x v="0"/>
    <s v="gid_2011_04_08_chnmlb_milmlb_1"/>
    <s v="Miller Park"/>
    <s v="CB Bucknor"/>
    <s v="chn"/>
    <s v="mil"/>
    <n v="19"/>
    <x v="4"/>
    <s v="B"/>
    <n v="5"/>
    <n v="1"/>
    <s v="FC"/>
    <x v="2"/>
    <n v="0.91900000000000004"/>
    <x v="8"/>
    <m/>
    <x v="1"/>
    <s v="R"/>
    <n v="0"/>
    <n v="0"/>
    <n v="0"/>
    <n v="0"/>
    <n v="0"/>
    <n v="0"/>
    <n v="2"/>
    <n v="89.2"/>
    <n v="82.9"/>
    <n v="3"/>
    <n v="1.38"/>
    <n v="0.06"/>
    <n v="3.714"/>
    <n v="-1.1319999999999999"/>
    <n v="6.476"/>
    <n v="-2.5499999999999998"/>
    <n v="7.16"/>
    <n v="23.8"/>
    <n v="10.4"/>
    <n v="4.8"/>
    <n v="199.452"/>
    <n v="1481.33"/>
    <s v="110408_193720"/>
  </r>
  <r>
    <s v="Carlos Zambrano"/>
    <x v="0"/>
    <s v="gid_2011_04_08_chnmlb_milmlb_1"/>
    <s v="Miller Park"/>
    <s v="CB Bucknor"/>
    <s v="chn"/>
    <s v="mil"/>
    <n v="21"/>
    <x v="4"/>
    <s v="B"/>
    <n v="5"/>
    <n v="3"/>
    <s v="SI"/>
    <x v="2"/>
    <n v="0.90800000000000003"/>
    <x v="8"/>
    <m/>
    <x v="1"/>
    <s v="R"/>
    <n v="2"/>
    <n v="0"/>
    <n v="0"/>
    <n v="0"/>
    <n v="0"/>
    <n v="0"/>
    <n v="2"/>
    <n v="90.2"/>
    <n v="83.1"/>
    <n v="3"/>
    <n v="1.38"/>
    <n v="1.4430000000000001"/>
    <n v="3.2080000000000002"/>
    <n v="-0.89200000000000002"/>
    <n v="6.2859999999999996"/>
    <n v="-8.35"/>
    <n v="6.17"/>
    <n v="23.8"/>
    <n v="30.3"/>
    <n v="5.9"/>
    <n v="233.35900000000001"/>
    <n v="2016.57"/>
    <s v="110408_193745"/>
  </r>
  <r>
    <s v="Carlos Zambrano"/>
    <x v="0"/>
    <s v="gid_2011_04_08_chnmlb_milmlb_1"/>
    <s v="Miller Park"/>
    <s v="CB Bucknor"/>
    <s v="chn"/>
    <s v="mil"/>
    <n v="22"/>
    <x v="4"/>
    <s v="B"/>
    <n v="5"/>
    <n v="4"/>
    <s v="FC"/>
    <x v="2"/>
    <n v="0.88300000000000001"/>
    <x v="8"/>
    <m/>
    <x v="1"/>
    <s v="R"/>
    <n v="3"/>
    <n v="0"/>
    <n v="0"/>
    <n v="0"/>
    <n v="0"/>
    <n v="0"/>
    <n v="2"/>
    <n v="87.6"/>
    <n v="80.7"/>
    <n v="3.02"/>
    <n v="1.38"/>
    <n v="0.42599999999999999"/>
    <n v="3.476"/>
    <n v="-1.5620000000000001"/>
    <n v="6.1189999999999998"/>
    <n v="-1.86"/>
    <n v="4.93"/>
    <n v="23.8"/>
    <n v="4.5999999999999996"/>
    <n v="5.9"/>
    <n v="200.48699999999999"/>
    <n v="999.53399999999999"/>
    <s v="110408_193806"/>
  </r>
  <r>
    <s v="Carlos Zambrano"/>
    <x v="0"/>
    <s v="gid_2011_04_08_chnmlb_milmlb_1"/>
    <s v="Miller Park"/>
    <s v="CB Bucknor"/>
    <s v="chn"/>
    <s v="mil"/>
    <n v="23"/>
    <x v="2"/>
    <s v="S"/>
    <n v="6"/>
    <n v="1"/>
    <s v="SI"/>
    <x v="2"/>
    <n v="0.879"/>
    <x v="1"/>
    <m/>
    <x v="3"/>
    <s v="R"/>
    <n v="0"/>
    <n v="0"/>
    <n v="0"/>
    <n v="1"/>
    <n v="0"/>
    <n v="0"/>
    <n v="2"/>
    <n v="87.2"/>
    <n v="80.3"/>
    <n v="3.33"/>
    <n v="1.59"/>
    <n v="0.2"/>
    <n v="2.9630000000000001"/>
    <n v="-1.4159999999999999"/>
    <n v="6.0430000000000001"/>
    <n v="-8.3000000000000007"/>
    <n v="4.03"/>
    <n v="23.8"/>
    <n v="25.3"/>
    <n v="7.1"/>
    <n v="243.845"/>
    <n v="1731.21"/>
    <s v="110408_193847"/>
  </r>
  <r>
    <s v="Carlos Zambrano"/>
    <x v="0"/>
    <s v="gid_2011_04_08_chnmlb_milmlb_1"/>
    <s v="Miller Park"/>
    <s v="CB Bucknor"/>
    <s v="chn"/>
    <s v="mil"/>
    <n v="24"/>
    <x v="1"/>
    <s v="S"/>
    <n v="6"/>
    <n v="2"/>
    <s v="SI"/>
    <x v="2"/>
    <n v="0.91500000000000004"/>
    <x v="1"/>
    <m/>
    <x v="3"/>
    <s v="R"/>
    <n v="0"/>
    <n v="1"/>
    <n v="0"/>
    <n v="1"/>
    <n v="0"/>
    <n v="0"/>
    <n v="2"/>
    <n v="87.8"/>
    <n v="80.3"/>
    <n v="3.67"/>
    <n v="1.6"/>
    <n v="-1.3120000000000001"/>
    <n v="3.6349999999999998"/>
    <n v="-1.7549999999999999"/>
    <n v="5.9909999999999997"/>
    <n v="-9.73"/>
    <n v="4.84"/>
    <n v="23.8"/>
    <n v="32.1"/>
    <n v="7"/>
    <n v="243.33699999999999"/>
    <n v="2042.03"/>
    <s v="110408_193909"/>
  </r>
  <r>
    <s v="Carlos Zambrano"/>
    <x v="0"/>
    <s v="gid_2011_04_08_chnmlb_milmlb_1"/>
    <s v="Miller Park"/>
    <s v="CB Bucknor"/>
    <s v="chn"/>
    <s v="mil"/>
    <n v="25"/>
    <x v="4"/>
    <s v="B"/>
    <n v="6"/>
    <n v="3"/>
    <s v="FC"/>
    <x v="2"/>
    <n v="0.94"/>
    <x v="1"/>
    <m/>
    <x v="3"/>
    <s v="R"/>
    <n v="0"/>
    <n v="2"/>
    <n v="0"/>
    <n v="1"/>
    <n v="0"/>
    <n v="0"/>
    <n v="2"/>
    <n v="88.9"/>
    <n v="82"/>
    <n v="3.33"/>
    <n v="1.51"/>
    <n v="1.7569999999999999"/>
    <n v="1.1599999999999999"/>
    <n v="-1.0960000000000001"/>
    <n v="6.1390000000000002"/>
    <n v="0.74"/>
    <n v="7.58"/>
    <n v="23.8"/>
    <n v="-7.2"/>
    <n v="5.0999999999999996"/>
    <n v="174.43799999999999"/>
    <n v="1455.79"/>
    <s v="110408_193935"/>
  </r>
  <r>
    <s v="Carlos Zambrano"/>
    <x v="0"/>
    <s v="gid_2011_04_08_chnmlb_milmlb_1"/>
    <s v="Miller Park"/>
    <s v="CB Bucknor"/>
    <s v="chn"/>
    <s v="mil"/>
    <n v="27"/>
    <x v="1"/>
    <s v="S"/>
    <n v="6"/>
    <n v="5"/>
    <s v="SI"/>
    <x v="2"/>
    <n v="0.92100000000000004"/>
    <x v="1"/>
    <m/>
    <x v="3"/>
    <s v="R"/>
    <n v="2"/>
    <n v="2"/>
    <n v="0"/>
    <n v="1"/>
    <n v="0"/>
    <n v="0"/>
    <n v="2"/>
    <n v="90"/>
    <n v="82.9"/>
    <n v="3.67"/>
    <n v="1.6"/>
    <n v="0.68200000000000005"/>
    <n v="2.891"/>
    <n v="-1.492"/>
    <n v="6.03"/>
    <n v="-9.32"/>
    <n v="5.44"/>
    <n v="23.8"/>
    <n v="32"/>
    <n v="6.4"/>
    <n v="239.559"/>
    <n v="2091.35"/>
    <s v="110408_194022"/>
  </r>
  <r>
    <s v="Carlos Zambrano"/>
    <x v="0"/>
    <s v="gid_2011_04_08_chnmlb_milmlb_1"/>
    <s v="Miller Park"/>
    <s v="CB Bucknor"/>
    <s v="chn"/>
    <s v="mil"/>
    <n v="28"/>
    <x v="8"/>
    <s v="X"/>
    <n v="6"/>
    <n v="6"/>
    <s v="FF"/>
    <x v="2"/>
    <n v="0.58599999999999997"/>
    <x v="1"/>
    <s v="GB"/>
    <x v="3"/>
    <s v="R"/>
    <n v="2"/>
    <n v="2"/>
    <n v="0"/>
    <n v="1"/>
    <n v="0"/>
    <n v="0"/>
    <n v="2"/>
    <n v="88.9"/>
    <n v="81.7"/>
    <n v="3.67"/>
    <n v="1.6"/>
    <n v="-0.26800000000000002"/>
    <n v="1.409"/>
    <n v="-1.46"/>
    <n v="6.0990000000000002"/>
    <n v="-3.95"/>
    <n v="8.0399999999999991"/>
    <n v="23.8"/>
    <n v="16"/>
    <n v="5"/>
    <n v="206.03299999999999"/>
    <n v="1707.98"/>
    <s v="110408_194107"/>
  </r>
  <r>
    <s v="Carlos Zambrano"/>
    <x v="0"/>
    <s v="gid_2011_04_08_chnmlb_milmlb_1"/>
    <s v="Miller Park"/>
    <s v="CB Bucknor"/>
    <s v="chn"/>
    <s v="mil"/>
    <n v="29"/>
    <x v="0"/>
    <s v="X"/>
    <n v="7"/>
    <n v="1"/>
    <s v="FS"/>
    <x v="2"/>
    <n v="0.84399999999999997"/>
    <x v="17"/>
    <m/>
    <x v="2"/>
    <s v="L"/>
    <n v="0"/>
    <n v="0"/>
    <n v="0"/>
    <n v="1"/>
    <n v="1"/>
    <n v="0"/>
    <n v="2"/>
    <n v="84.8"/>
    <n v="78.3"/>
    <n v="2.71"/>
    <n v="1.38"/>
    <n v="0.36699999999999999"/>
    <n v="2.4550000000000001"/>
    <n v="-1.9630000000000001"/>
    <n v="5.7750000000000004"/>
    <n v="-2.0699999999999998"/>
    <n v="4.88"/>
    <n v="23.8"/>
    <n v="4.5999999999999996"/>
    <n v="6.5"/>
    <n v="202.72499999999999"/>
    <n v="974.27"/>
    <s v="110408_194205"/>
  </r>
  <r>
    <s v="Carlos Zambrano"/>
    <x v="0"/>
    <s v="gid_2011_04_08_chnmlb_milmlb_1"/>
    <s v="Miller Park"/>
    <s v="CB Bucknor"/>
    <s v="chn"/>
    <s v="mil"/>
    <n v="39"/>
    <x v="2"/>
    <s v="S"/>
    <n v="10"/>
    <n v="1"/>
    <s v="FF"/>
    <x v="2"/>
    <n v="0.996"/>
    <x v="3"/>
    <m/>
    <x v="7"/>
    <s v="R"/>
    <n v="0"/>
    <n v="0"/>
    <n v="0"/>
    <n v="0"/>
    <n v="0"/>
    <n v="0"/>
    <n v="3"/>
    <n v="87.9"/>
    <n v="81"/>
    <n v="3.5"/>
    <n v="1.63"/>
    <n v="0.32100000000000001"/>
    <n v="2.3090000000000002"/>
    <n v="-0.88"/>
    <n v="6.5679999999999996"/>
    <n v="-7.9"/>
    <n v="8.1"/>
    <n v="23.8"/>
    <n v="31.1"/>
    <n v="5.7"/>
    <n v="224.12100000000001"/>
    <n v="2139.6999999999998"/>
    <s v="110408_195629"/>
  </r>
  <r>
    <s v="Carlos Zambrano"/>
    <x v="0"/>
    <s v="gid_2011_04_08_chnmlb_milmlb_1"/>
    <s v="Miller Park"/>
    <s v="CB Bucknor"/>
    <s v="chn"/>
    <s v="mil"/>
    <n v="41"/>
    <x v="0"/>
    <s v="X"/>
    <n v="10"/>
    <n v="3"/>
    <s v="FF"/>
    <x v="2"/>
    <n v="0.873"/>
    <x v="3"/>
    <s v="GB"/>
    <x v="7"/>
    <s v="R"/>
    <n v="0"/>
    <n v="2"/>
    <n v="0"/>
    <n v="0"/>
    <n v="0"/>
    <n v="0"/>
    <n v="3"/>
    <n v="89.1"/>
    <n v="82.8"/>
    <n v="3.56"/>
    <n v="1.77"/>
    <n v="0.23499999999999999"/>
    <n v="2.2240000000000002"/>
    <n v="-1.2869999999999999"/>
    <n v="6.3109999999999999"/>
    <n v="-5.0999999999999996"/>
    <n v="7.32"/>
    <n v="23.8"/>
    <n v="20.7"/>
    <n v="5.2"/>
    <n v="214.69399999999999"/>
    <n v="1729.33"/>
    <s v="110408_195709"/>
  </r>
  <r>
    <s v="Carlos Zambrano"/>
    <x v="0"/>
    <s v="gid_2011_04_08_chnmlb_milmlb_1"/>
    <s v="Miller Park"/>
    <s v="CB Bucknor"/>
    <s v="chn"/>
    <s v="mil"/>
    <n v="42"/>
    <x v="4"/>
    <s v="B"/>
    <n v="11"/>
    <n v="1"/>
    <s v="FF"/>
    <x v="2"/>
    <n v="0.98499999999999999"/>
    <x v="1"/>
    <m/>
    <x v="5"/>
    <s v="R"/>
    <n v="0"/>
    <n v="0"/>
    <n v="1"/>
    <n v="0"/>
    <n v="0"/>
    <n v="0"/>
    <n v="3"/>
    <n v="88.5"/>
    <n v="82"/>
    <n v="3.08"/>
    <n v="1.3"/>
    <n v="1.1140000000000001"/>
    <n v="3.22"/>
    <n v="-0.72799999999999998"/>
    <n v="6.7389999999999999"/>
    <n v="-6.27"/>
    <n v="7.67"/>
    <n v="23.8"/>
    <n v="25.2"/>
    <n v="5.3"/>
    <n v="219.10499999999999"/>
    <n v="1902.24"/>
    <s v="110408_195750"/>
  </r>
  <r>
    <s v="Carlos Zambrano"/>
    <x v="0"/>
    <s v="gid_2011_04_08_chnmlb_milmlb_1"/>
    <s v="Miller Park"/>
    <s v="CB Bucknor"/>
    <s v="chn"/>
    <s v="mil"/>
    <n v="43"/>
    <x v="1"/>
    <s v="S"/>
    <n v="11"/>
    <n v="2"/>
    <s v="FF"/>
    <x v="2"/>
    <n v="0.96699999999999997"/>
    <x v="1"/>
    <m/>
    <x v="5"/>
    <s v="R"/>
    <n v="1"/>
    <n v="0"/>
    <n v="1"/>
    <n v="0"/>
    <n v="0"/>
    <n v="0"/>
    <n v="3"/>
    <n v="89"/>
    <n v="82.7"/>
    <n v="3.46"/>
    <n v="1.62"/>
    <n v="0.47"/>
    <n v="2.6120000000000001"/>
    <n v="-0.81200000000000006"/>
    <n v="6.5250000000000004"/>
    <n v="-6.02"/>
    <n v="7.84"/>
    <n v="23.8"/>
    <n v="25.6"/>
    <n v="5.0999999999999996"/>
    <n v="217.351"/>
    <n v="1914.3"/>
    <s v="110408_195804"/>
  </r>
  <r>
    <s v="Carlos Zambrano"/>
    <x v="0"/>
    <s v="gid_2011_04_08_chnmlb_milmlb_1"/>
    <s v="Miller Park"/>
    <s v="CB Bucknor"/>
    <s v="chn"/>
    <s v="mil"/>
    <n v="44"/>
    <x v="4"/>
    <s v="B"/>
    <n v="11"/>
    <n v="3"/>
    <s v="FC"/>
    <x v="2"/>
    <n v="0.82499999999999996"/>
    <x v="1"/>
    <m/>
    <x v="5"/>
    <s v="R"/>
    <n v="1"/>
    <n v="1"/>
    <n v="1"/>
    <n v="0"/>
    <n v="0"/>
    <n v="0"/>
    <n v="3"/>
    <n v="89.9"/>
    <n v="82.7"/>
    <n v="3.33"/>
    <n v="1.3"/>
    <n v="1.2110000000000001"/>
    <n v="2.1989999999999998"/>
    <n v="-1.119"/>
    <n v="6.36"/>
    <n v="-4.17"/>
    <n v="9.6999999999999993"/>
    <n v="23.8"/>
    <n v="18.7"/>
    <n v="4.0999999999999996"/>
    <n v="203.166"/>
    <n v="2040.1"/>
    <s v="110408_195820"/>
  </r>
  <r>
    <s v="Carlos Zambrano"/>
    <x v="0"/>
    <s v="gid_2011_04_08_chnmlb_milmlb_1"/>
    <s v="Miller Park"/>
    <s v="CB Bucknor"/>
    <s v="chn"/>
    <s v="mil"/>
    <n v="45"/>
    <x v="8"/>
    <s v="X"/>
    <n v="11"/>
    <n v="4"/>
    <s v="SI"/>
    <x v="2"/>
    <n v="0.90600000000000003"/>
    <x v="1"/>
    <s v="GB"/>
    <x v="5"/>
    <s v="R"/>
    <n v="2"/>
    <n v="1"/>
    <n v="1"/>
    <n v="0"/>
    <n v="0"/>
    <n v="0"/>
    <n v="3"/>
    <n v="90.8"/>
    <n v="84"/>
    <n v="3.37"/>
    <n v="1.59"/>
    <n v="0.39300000000000002"/>
    <n v="2.3260000000000001"/>
    <n v="-1.4350000000000001"/>
    <n v="6.0640000000000001"/>
    <n v="-8.09"/>
    <n v="5.83"/>
    <n v="23.8"/>
    <n v="29.7"/>
    <n v="5.9"/>
    <n v="234.04599999999999"/>
    <n v="1957.95"/>
    <s v="110408_195836"/>
  </r>
  <r>
    <s v="Carlos Zambrano"/>
    <x v="0"/>
    <s v="gid_2011_04_08_chnmlb_milmlb_1"/>
    <s v="Miller Park"/>
    <s v="CB Bucknor"/>
    <s v="chn"/>
    <s v="mil"/>
    <n v="46"/>
    <x v="2"/>
    <s v="S"/>
    <n v="12"/>
    <n v="1"/>
    <s v="FF"/>
    <x v="2"/>
    <n v="0.97599999999999998"/>
    <x v="8"/>
    <m/>
    <x v="6"/>
    <s v="R"/>
    <n v="0"/>
    <n v="0"/>
    <n v="1"/>
    <n v="1"/>
    <n v="0"/>
    <n v="0"/>
    <n v="3"/>
    <n v="87.8"/>
    <n v="80.7"/>
    <n v="3.54"/>
    <n v="1.8"/>
    <n v="-0.443"/>
    <n v="2.2120000000000002"/>
    <n v="-1.425"/>
    <n v="6.157"/>
    <n v="-7.59"/>
    <n v="7.35"/>
    <n v="23.8"/>
    <n v="28.7"/>
    <n v="5.9"/>
    <n v="225.73699999999999"/>
    <n v="1989.98"/>
    <s v="110408_195944"/>
  </r>
  <r>
    <s v="Carlos Zambrano"/>
    <x v="0"/>
    <s v="gid_2011_04_08_chnmlb_milmlb_1"/>
    <s v="Miller Park"/>
    <s v="CB Bucknor"/>
    <s v="chn"/>
    <s v="mil"/>
    <n v="47"/>
    <x v="3"/>
    <s v="S"/>
    <n v="12"/>
    <n v="2"/>
    <s v="FC"/>
    <x v="2"/>
    <n v="0.88400000000000001"/>
    <x v="8"/>
    <m/>
    <x v="6"/>
    <s v="R"/>
    <n v="0"/>
    <n v="1"/>
    <n v="1"/>
    <n v="1"/>
    <n v="0"/>
    <n v="0"/>
    <n v="3"/>
    <n v="89.9"/>
    <n v="82.3"/>
    <n v="3.92"/>
    <n v="1.89"/>
    <n v="-1E-3"/>
    <n v="2.4460000000000002"/>
    <n v="-1.0580000000000001"/>
    <n v="6.5220000000000002"/>
    <n v="-2.2200000000000002"/>
    <n v="8.69"/>
    <n v="23.8"/>
    <n v="9.4"/>
    <n v="4.4000000000000004"/>
    <n v="194.232"/>
    <n v="1725.88"/>
    <s v="110408_200100"/>
  </r>
  <r>
    <s v="Carlos Zambrano"/>
    <x v="0"/>
    <s v="gid_2011_04_08_chnmlb_milmlb_1"/>
    <s v="Miller Park"/>
    <s v="CB Bucknor"/>
    <s v="chn"/>
    <s v="mil"/>
    <n v="48"/>
    <x v="4"/>
    <s v="B"/>
    <n v="12"/>
    <n v="3"/>
    <s v="FF"/>
    <x v="2"/>
    <n v="0.52800000000000002"/>
    <x v="8"/>
    <m/>
    <x v="6"/>
    <s v="R"/>
    <n v="0"/>
    <n v="2"/>
    <n v="1"/>
    <n v="1"/>
    <n v="0"/>
    <n v="0"/>
    <n v="3"/>
    <n v="91.3"/>
    <n v="82.5"/>
    <n v="3.62"/>
    <n v="1.8"/>
    <n v="0.70299999999999996"/>
    <n v="3.879"/>
    <n v="-0.70399999999999996"/>
    <n v="6.8959999999999999"/>
    <n v="-5.1100000000000003"/>
    <n v="9.73"/>
    <n v="23.7"/>
    <n v="25.5"/>
    <n v="4.0999999999999996"/>
    <n v="207.59399999999999"/>
    <n v="2120.8000000000002"/>
    <s v="110408_200119"/>
  </r>
  <r>
    <s v="Carlos Zambrano"/>
    <x v="0"/>
    <s v="gid_2011_04_08_chnmlb_milmlb_1"/>
    <s v="Miller Park"/>
    <s v="CB Bucknor"/>
    <s v="chn"/>
    <s v="mil"/>
    <n v="51"/>
    <x v="4"/>
    <s v="B"/>
    <n v="12"/>
    <n v="6"/>
    <s v="FC"/>
    <x v="2"/>
    <n v="0.93700000000000006"/>
    <x v="8"/>
    <m/>
    <x v="6"/>
    <s v="R"/>
    <n v="3"/>
    <n v="2"/>
    <n v="1"/>
    <n v="1"/>
    <n v="0"/>
    <n v="0"/>
    <n v="3"/>
    <n v="90.2"/>
    <n v="84"/>
    <n v="3.58"/>
    <n v="1.71"/>
    <n v="1.4379999999999999"/>
    <n v="1.5389999999999999"/>
    <n v="-1.2370000000000001"/>
    <n v="6.1390000000000002"/>
    <n v="-0.88"/>
    <n v="9.64"/>
    <n v="23.9"/>
    <n v="0.9"/>
    <n v="3.8"/>
    <n v="185.202"/>
    <n v="1902.41"/>
    <s v="110408_200218"/>
  </r>
  <r>
    <s v="Carlos Zambrano"/>
    <x v="0"/>
    <s v="gid_2011_04_08_chnmlb_milmlb_1"/>
    <s v="Miller Park"/>
    <s v="CB Bucknor"/>
    <s v="chn"/>
    <s v="mil"/>
    <n v="52"/>
    <x v="4"/>
    <s v="B"/>
    <n v="13"/>
    <n v="1"/>
    <s v="SI"/>
    <x v="2"/>
    <n v="0.88700000000000001"/>
    <x v="0"/>
    <m/>
    <x v="4"/>
    <s v="L"/>
    <n v="0"/>
    <n v="0"/>
    <n v="2"/>
    <n v="1"/>
    <n v="0"/>
    <n v="0"/>
    <n v="3"/>
    <n v="90.5"/>
    <n v="83.2"/>
    <n v="3.21"/>
    <n v="1.67"/>
    <n v="-1.3320000000000001"/>
    <n v="2.3639999999999999"/>
    <n v="-1.736"/>
    <n v="6.173"/>
    <n v="-9.4600000000000009"/>
    <n v="6.25"/>
    <n v="23.8"/>
    <n v="35.4"/>
    <n v="6.3"/>
    <n v="236.37799999999999"/>
    <n v="2203.08"/>
    <s v="110408_200250"/>
  </r>
  <r>
    <s v="Carlos Zambrano"/>
    <x v="0"/>
    <s v="gid_2011_04_08_chnmlb_milmlb_1"/>
    <s v="Miller Park"/>
    <s v="CB Bucknor"/>
    <s v="chn"/>
    <s v="mil"/>
    <n v="53"/>
    <x v="2"/>
    <s v="S"/>
    <n v="13"/>
    <n v="2"/>
    <s v="SI"/>
    <x v="2"/>
    <n v="0.92500000000000004"/>
    <x v="0"/>
    <m/>
    <x v="4"/>
    <s v="L"/>
    <n v="1"/>
    <n v="0"/>
    <n v="2"/>
    <n v="1"/>
    <n v="0"/>
    <n v="0"/>
    <n v="3"/>
    <n v="89.6"/>
    <n v="82.8"/>
    <n v="3.12"/>
    <n v="1.58"/>
    <n v="-0.77800000000000002"/>
    <n v="2.573"/>
    <n v="-1.591"/>
    <n v="6.1539999999999999"/>
    <n v="-9.99"/>
    <n v="4.42"/>
    <n v="23.8"/>
    <n v="32.799999999999997"/>
    <n v="7"/>
    <n v="245.93299999999999"/>
    <n v="2111.15"/>
    <s v="110408_200308"/>
  </r>
  <r>
    <s v="Carlos Zambrano"/>
    <x v="0"/>
    <s v="gid_2011_04_08_chnmlb_milmlb_1"/>
    <s v="Miller Park"/>
    <s v="CB Bucknor"/>
    <s v="chn"/>
    <s v="mil"/>
    <n v="54"/>
    <x v="12"/>
    <s v="S"/>
    <n v="13"/>
    <n v="3"/>
    <s v="FC"/>
    <x v="2"/>
    <n v="0.92500000000000004"/>
    <x v="0"/>
    <m/>
    <x v="4"/>
    <s v="L"/>
    <n v="1"/>
    <n v="1"/>
    <n v="2"/>
    <n v="1"/>
    <n v="0"/>
    <n v="0"/>
    <n v="3"/>
    <n v="87.5"/>
    <n v="80.8"/>
    <n v="3.25"/>
    <n v="1.68"/>
    <n v="0.254"/>
    <n v="3.7759999999999998"/>
    <n v="-1.756"/>
    <n v="6.1559999999999997"/>
    <n v="1.48"/>
    <n v="4.32"/>
    <n v="23.8"/>
    <n v="-7.6"/>
    <n v="6.2"/>
    <n v="161.262"/>
    <n v="868.10599999999999"/>
    <s v="110408_200327"/>
  </r>
  <r>
    <s v="Carlos Zambrano"/>
    <x v="0"/>
    <s v="gid_2011_04_08_chnmlb_milmlb_1"/>
    <s v="Miller Park"/>
    <s v="CB Bucknor"/>
    <s v="chn"/>
    <s v="mil"/>
    <n v="55"/>
    <x v="0"/>
    <s v="X"/>
    <n v="13"/>
    <n v="4"/>
    <s v="FF"/>
    <x v="2"/>
    <n v="0.98299999999999998"/>
    <x v="0"/>
    <s v="FB"/>
    <x v="4"/>
    <s v="L"/>
    <n v="1"/>
    <n v="2"/>
    <n v="2"/>
    <n v="1"/>
    <n v="0"/>
    <n v="0"/>
    <n v="3"/>
    <n v="89.5"/>
    <n v="82.4"/>
    <n v="3.25"/>
    <n v="1.68"/>
    <n v="-0.42799999999999999"/>
    <n v="3.5619999999999998"/>
    <n v="-1.1679999999999999"/>
    <n v="6.524"/>
    <n v="-5.07"/>
    <n v="6.53"/>
    <n v="23.8"/>
    <n v="20.6"/>
    <n v="5.4"/>
    <n v="217.65899999999999"/>
    <n v="1596.64"/>
    <s v="110408_200352"/>
  </r>
  <r>
    <s v="Carlos Zambrano"/>
    <x v="0"/>
    <s v="gid_2011_04_08_chnmlb_milmlb_1"/>
    <s v="Miller Park"/>
    <s v="CB Bucknor"/>
    <s v="chn"/>
    <s v="mil"/>
    <n v="56"/>
    <x v="2"/>
    <s v="S"/>
    <n v="14"/>
    <n v="1"/>
    <s v="FC"/>
    <x v="2"/>
    <n v="0.92400000000000004"/>
    <x v="2"/>
    <m/>
    <x v="1"/>
    <s v="R"/>
    <n v="0"/>
    <n v="0"/>
    <n v="0"/>
    <n v="0"/>
    <n v="0"/>
    <n v="0"/>
    <n v="4"/>
    <n v="86.2"/>
    <n v="79.3"/>
    <n v="2.92"/>
    <n v="1.38"/>
    <n v="0.252"/>
    <n v="2.5859999999999999"/>
    <n v="-1.147"/>
    <n v="6.5529999999999999"/>
    <n v="-3.36"/>
    <n v="8.3000000000000007"/>
    <n v="23.8"/>
    <n v="12.7"/>
    <n v="5.2"/>
    <n v="201.946"/>
    <n v="1663.4"/>
    <s v="110408_202412"/>
  </r>
  <r>
    <s v="Carlos Zambrano"/>
    <x v="0"/>
    <s v="gid_2011_04_08_chnmlb_milmlb_1"/>
    <s v="Miller Park"/>
    <s v="CB Bucknor"/>
    <s v="chn"/>
    <s v="mil"/>
    <n v="59"/>
    <x v="4"/>
    <s v="B"/>
    <n v="14"/>
    <n v="4"/>
    <s v="FC"/>
    <x v="2"/>
    <n v="0.91800000000000004"/>
    <x v="2"/>
    <m/>
    <x v="1"/>
    <s v="R"/>
    <n v="1"/>
    <n v="2"/>
    <n v="0"/>
    <n v="0"/>
    <n v="0"/>
    <n v="0"/>
    <n v="4"/>
    <n v="89.1"/>
    <n v="81.5"/>
    <n v="3.02"/>
    <n v="1.32"/>
    <n v="1.6459999999999999"/>
    <n v="1.869"/>
    <n v="-1.383"/>
    <n v="6.33"/>
    <n v="-2.2200000000000002"/>
    <n v="8.83"/>
    <n v="23.7"/>
    <n v="5.8"/>
    <n v="4.5999999999999996"/>
    <n v="194.053"/>
    <n v="1730.47"/>
    <s v="110408_202453"/>
  </r>
  <r>
    <s v="Carlos Zambrano"/>
    <x v="0"/>
    <s v="gid_2011_04_08_chnmlb_milmlb_1"/>
    <s v="Miller Park"/>
    <s v="CB Bucknor"/>
    <s v="chn"/>
    <s v="mil"/>
    <n v="61"/>
    <x v="2"/>
    <s v="S"/>
    <n v="14"/>
    <n v="6"/>
    <s v="SI"/>
    <x v="2"/>
    <n v="0.92400000000000004"/>
    <x v="2"/>
    <m/>
    <x v="1"/>
    <s v="R"/>
    <n v="3"/>
    <n v="2"/>
    <n v="0"/>
    <n v="0"/>
    <n v="0"/>
    <n v="0"/>
    <n v="4"/>
    <n v="90.1"/>
    <n v="82.9"/>
    <n v="3"/>
    <n v="1.42"/>
    <n v="0.622"/>
    <n v="2.6840000000000002"/>
    <n v="-1.69"/>
    <n v="5.9370000000000003"/>
    <n v="-9.7200000000000006"/>
    <n v="2.02"/>
    <n v="23.8"/>
    <n v="27.4"/>
    <n v="7.6"/>
    <n v="258.00200000000001"/>
    <n v="1919.51"/>
    <s v="110408_202531"/>
  </r>
  <r>
    <s v="Carlos Zambrano"/>
    <x v="0"/>
    <s v="gid_2011_04_08_chnmlb_milmlb_1"/>
    <s v="Miller Park"/>
    <s v="CB Bucknor"/>
    <s v="chn"/>
    <s v="mil"/>
    <n v="63"/>
    <x v="2"/>
    <s v="S"/>
    <n v="15"/>
    <n v="2"/>
    <s v="SI"/>
    <x v="2"/>
    <n v="0.91400000000000003"/>
    <x v="1"/>
    <m/>
    <x v="3"/>
    <s v="R"/>
    <n v="0"/>
    <n v="1"/>
    <n v="1"/>
    <n v="0"/>
    <n v="0"/>
    <n v="0"/>
    <n v="4"/>
    <n v="88.4"/>
    <n v="81.7"/>
    <n v="3.42"/>
    <n v="1.51"/>
    <n v="0.65100000000000002"/>
    <n v="3.0270000000000001"/>
    <n v="-1.121"/>
    <n v="6.7039999999999997"/>
    <n v="-9.67"/>
    <n v="6.71"/>
    <n v="23.8"/>
    <n v="34.5"/>
    <n v="6.3"/>
    <n v="235.07400000000001"/>
    <n v="2247.1999999999998"/>
    <s v="110408_202607"/>
  </r>
  <r>
    <s v="Carlos Zambrano"/>
    <x v="0"/>
    <s v="gid_2011_04_08_chnmlb_milmlb_1"/>
    <s v="Miller Park"/>
    <s v="CB Bucknor"/>
    <s v="chn"/>
    <s v="mil"/>
    <n v="65"/>
    <x v="4"/>
    <s v="B"/>
    <n v="16"/>
    <n v="1"/>
    <s v="SI"/>
    <x v="2"/>
    <n v="0.90200000000000002"/>
    <x v="1"/>
    <m/>
    <x v="2"/>
    <s v="L"/>
    <n v="0"/>
    <n v="0"/>
    <n v="1"/>
    <n v="1"/>
    <n v="0"/>
    <n v="0"/>
    <n v="4"/>
    <n v="86.8"/>
    <n v="80.599999999999994"/>
    <n v="2.96"/>
    <n v="1.33"/>
    <n v="-1.319"/>
    <n v="2.1110000000000002"/>
    <n v="-1.93"/>
    <n v="5.9720000000000004"/>
    <n v="-8.82"/>
    <n v="3.18"/>
    <n v="23.8"/>
    <n v="26.3"/>
    <n v="7.6"/>
    <n v="249.91900000000001"/>
    <n v="1763.44"/>
    <s v="110408_202710"/>
  </r>
  <r>
    <s v="Carlos Zambrano"/>
    <x v="0"/>
    <s v="gid_2011_04_08_chnmlb_milmlb_1"/>
    <s v="Miller Park"/>
    <s v="CB Bucknor"/>
    <s v="chn"/>
    <s v="mil"/>
    <n v="66"/>
    <x v="4"/>
    <s v="B"/>
    <n v="16"/>
    <n v="2"/>
    <s v="SI"/>
    <x v="2"/>
    <n v="0.91700000000000004"/>
    <x v="1"/>
    <m/>
    <x v="2"/>
    <s v="L"/>
    <n v="1"/>
    <n v="0"/>
    <n v="1"/>
    <n v="1"/>
    <n v="0"/>
    <n v="0"/>
    <n v="4"/>
    <n v="86.9"/>
    <n v="80.2"/>
    <n v="3"/>
    <n v="1.46"/>
    <n v="-0.94499999999999995"/>
    <n v="1.476"/>
    <n v="-1.478"/>
    <n v="6.2290000000000001"/>
    <n v="-9.51"/>
    <n v="5.51"/>
    <n v="23.8"/>
    <n v="30.7"/>
    <n v="7.1"/>
    <n v="239.68199999999999"/>
    <n v="2048.85"/>
    <s v="110408_202731"/>
  </r>
  <r>
    <s v="Carlos Zambrano"/>
    <x v="0"/>
    <s v="gid_2011_04_08_chnmlb_milmlb_1"/>
    <s v="Miller Park"/>
    <s v="CB Bucknor"/>
    <s v="chn"/>
    <s v="mil"/>
    <n v="67"/>
    <x v="1"/>
    <s v="S"/>
    <n v="16"/>
    <n v="3"/>
    <s v="FC"/>
    <x v="2"/>
    <n v="0.93799999999999994"/>
    <x v="1"/>
    <m/>
    <x v="2"/>
    <s v="L"/>
    <n v="2"/>
    <n v="0"/>
    <n v="1"/>
    <n v="1"/>
    <n v="0"/>
    <n v="0"/>
    <n v="4"/>
    <n v="86.9"/>
    <n v="80.099999999999994"/>
    <n v="3.12"/>
    <n v="1.56"/>
    <n v="0.43099999999999999"/>
    <n v="2.871"/>
    <n v="-1.708"/>
    <n v="6.0890000000000004"/>
    <n v="0.7"/>
    <n v="6.2"/>
    <n v="23.8"/>
    <n v="-5.4"/>
    <n v="5.7"/>
    <n v="173.62299999999999"/>
    <n v="1171.19"/>
    <s v="110408_202812"/>
  </r>
  <r>
    <s v="Carlos Zambrano"/>
    <x v="0"/>
    <s v="gid_2011_04_08_chnmlb_milmlb_1"/>
    <s v="Miller Park"/>
    <s v="CB Bucknor"/>
    <s v="chn"/>
    <s v="mil"/>
    <n v="68"/>
    <x v="4"/>
    <s v="B"/>
    <n v="16"/>
    <n v="4"/>
    <s v="SI"/>
    <x v="2"/>
    <n v="0.879"/>
    <x v="1"/>
    <m/>
    <x v="2"/>
    <s v="L"/>
    <n v="2"/>
    <n v="1"/>
    <n v="1"/>
    <n v="1"/>
    <n v="0"/>
    <n v="0"/>
    <n v="4"/>
    <n v="87.5"/>
    <n v="80.400000000000006"/>
    <n v="3.12"/>
    <n v="1.38"/>
    <n v="0.56899999999999995"/>
    <n v="3.6150000000000002"/>
    <n v="-1.1950000000000001"/>
    <n v="6.4550000000000001"/>
    <n v="-8.76"/>
    <n v="6.88"/>
    <n v="23.8"/>
    <n v="31.4"/>
    <n v="6.1"/>
    <n v="231.69300000000001"/>
    <n v="2097.84"/>
    <s v="110408_202840"/>
  </r>
  <r>
    <s v="Carlos Zambrano"/>
    <x v="0"/>
    <s v="gid_2011_04_08_chnmlb_milmlb_1"/>
    <s v="Miller Park"/>
    <s v="CB Bucknor"/>
    <s v="chn"/>
    <s v="mil"/>
    <n v="69"/>
    <x v="2"/>
    <s v="S"/>
    <n v="16"/>
    <n v="5"/>
    <s v="FS"/>
    <x v="2"/>
    <n v="0.55800000000000005"/>
    <x v="1"/>
    <m/>
    <x v="2"/>
    <s v="L"/>
    <n v="3"/>
    <n v="1"/>
    <n v="1"/>
    <n v="1"/>
    <n v="0"/>
    <n v="0"/>
    <n v="4"/>
    <n v="84.9"/>
    <n v="78.900000000000006"/>
    <n v="2.42"/>
    <n v="1"/>
    <n v="0.24099999999999999"/>
    <n v="3.343"/>
    <n v="-1.8029999999999999"/>
    <n v="6.0609999999999999"/>
    <n v="1.29"/>
    <n v="2.98"/>
    <n v="23.8"/>
    <n v="-5.9"/>
    <n v="7.1"/>
    <n v="156.90700000000001"/>
    <n v="606.33399999999995"/>
    <s v="110408_202901"/>
  </r>
  <r>
    <s v="Carlos Zambrano"/>
    <x v="0"/>
    <s v="gid_2011_04_08_chnmlb_milmlb_1"/>
    <s v="Miller Park"/>
    <s v="CB Bucknor"/>
    <s v="chn"/>
    <s v="mil"/>
    <n v="70"/>
    <x v="8"/>
    <s v="X"/>
    <n v="16"/>
    <n v="6"/>
    <s v="FC"/>
    <x v="2"/>
    <n v="0.81699999999999995"/>
    <x v="1"/>
    <s v="LD"/>
    <x v="2"/>
    <s v="L"/>
    <n v="3"/>
    <n v="2"/>
    <n v="1"/>
    <n v="1"/>
    <n v="0"/>
    <n v="0"/>
    <n v="4"/>
    <n v="87.5"/>
    <n v="80.900000000000006"/>
    <n v="3.12"/>
    <n v="1.56"/>
    <n v="0.52"/>
    <n v="1.8380000000000001"/>
    <n v="-2.0059999999999998"/>
    <n v="5.7409999999999997"/>
    <n v="-0.61"/>
    <n v="4.1900000000000004"/>
    <n v="23.8"/>
    <n v="-0.5"/>
    <n v="6.4"/>
    <n v="188.20500000000001"/>
    <n v="804.25300000000004"/>
    <s v="110408_202934"/>
  </r>
  <r>
    <s v="Carlos Zambrano"/>
    <x v="0"/>
    <s v="gid_2011_04_08_chnmlb_milmlb_1"/>
    <s v="Miller Park"/>
    <s v="CB Bucknor"/>
    <s v="chn"/>
    <s v="mil"/>
    <n v="76"/>
    <x v="2"/>
    <s v="S"/>
    <n v="19"/>
    <n v="1"/>
    <s v="FF"/>
    <x v="2"/>
    <n v="0.996"/>
    <x v="1"/>
    <m/>
    <x v="7"/>
    <s v="R"/>
    <n v="0"/>
    <n v="0"/>
    <n v="0"/>
    <n v="0"/>
    <n v="0"/>
    <n v="0"/>
    <n v="5"/>
    <n v="88.1"/>
    <n v="81.3"/>
    <n v="3.5"/>
    <n v="1.71"/>
    <n v="0.70099999999999996"/>
    <n v="2.3370000000000002"/>
    <n v="-0.751"/>
    <n v="6.625"/>
    <n v="-7.71"/>
    <n v="9.0299999999999994"/>
    <n v="23.8"/>
    <n v="32.4"/>
    <n v="5.3"/>
    <n v="220.36799999999999"/>
    <n v="2253.98"/>
    <s v="110408_204132"/>
  </r>
  <r>
    <s v="Carlos Zambrano"/>
    <x v="0"/>
    <s v="gid_2011_04_08_chnmlb_milmlb_1"/>
    <s v="Miller Park"/>
    <s v="CB Bucknor"/>
    <s v="chn"/>
    <s v="mil"/>
    <n v="77"/>
    <x v="1"/>
    <s v="S"/>
    <n v="19"/>
    <n v="2"/>
    <s v="FC"/>
    <x v="2"/>
    <n v="0.93700000000000006"/>
    <x v="1"/>
    <m/>
    <x v="7"/>
    <s v="R"/>
    <n v="0"/>
    <n v="1"/>
    <n v="0"/>
    <n v="0"/>
    <n v="0"/>
    <n v="0"/>
    <n v="5"/>
    <n v="87.9"/>
    <n v="80.599999999999994"/>
    <n v="3.56"/>
    <n v="1.77"/>
    <n v="8.2000000000000003E-2"/>
    <n v="3.1749999999999998"/>
    <n v="-1.157"/>
    <n v="6.6619999999999999"/>
    <n v="-0.23"/>
    <n v="6.29"/>
    <n v="23.8"/>
    <n v="-0.8"/>
    <n v="5.5"/>
    <n v="182.07599999999999"/>
    <n v="1189.71"/>
    <s v="110408_204149"/>
  </r>
  <r>
    <s v="Carlos Zambrano"/>
    <x v="0"/>
    <s v="gid_2011_04_08_chnmlb_milmlb_1"/>
    <s v="Miller Park"/>
    <s v="CB Bucknor"/>
    <s v="chn"/>
    <s v="mil"/>
    <n v="78"/>
    <x v="4"/>
    <s v="B"/>
    <n v="19"/>
    <n v="3"/>
    <s v="FF"/>
    <x v="2"/>
    <n v="0.97899999999999998"/>
    <x v="1"/>
    <m/>
    <x v="7"/>
    <s v="R"/>
    <n v="0"/>
    <n v="2"/>
    <n v="0"/>
    <n v="0"/>
    <n v="0"/>
    <n v="0"/>
    <n v="5"/>
    <n v="91.1"/>
    <n v="83.9"/>
    <n v="3.5"/>
    <n v="1.59"/>
    <n v="1.5580000000000001"/>
    <n v="2.867"/>
    <n v="-0.65"/>
    <n v="6.6920000000000002"/>
    <n v="-6.93"/>
    <n v="9.49"/>
    <n v="23.8"/>
    <n v="33"/>
    <n v="4.5"/>
    <n v="216.017"/>
    <n v="2307.06"/>
    <s v="110408_204213"/>
  </r>
  <r>
    <s v="Carlos Zambrano"/>
    <x v="0"/>
    <s v="gid_2011_04_08_chnmlb_milmlb_1"/>
    <s v="Miller Park"/>
    <s v="CB Bucknor"/>
    <s v="chn"/>
    <s v="mil"/>
    <n v="82"/>
    <x v="4"/>
    <s v="B"/>
    <n v="20"/>
    <n v="1"/>
    <s v="FC"/>
    <x v="2"/>
    <n v="0.85299999999999998"/>
    <x v="2"/>
    <m/>
    <x v="5"/>
    <s v="R"/>
    <n v="0"/>
    <n v="0"/>
    <n v="0"/>
    <n v="1"/>
    <n v="0"/>
    <n v="0"/>
    <n v="5"/>
    <n v="85.8"/>
    <n v="78.7"/>
    <n v="3.13"/>
    <n v="1.26"/>
    <n v="-0.52200000000000002"/>
    <n v="4.6050000000000004"/>
    <n v="-1.6559999999999999"/>
    <n v="6.2850000000000001"/>
    <n v="-5.83"/>
    <n v="9.69"/>
    <n v="23.8"/>
    <n v="26.4"/>
    <n v="4.8"/>
    <n v="210.89400000000001"/>
    <n v="2089.31"/>
    <s v="110408_204358"/>
  </r>
  <r>
    <s v="Carlos Zambrano"/>
    <x v="0"/>
    <s v="gid_2011_04_08_chnmlb_milmlb_1"/>
    <s v="Miller Park"/>
    <s v="CB Bucknor"/>
    <s v="chn"/>
    <s v="mil"/>
    <n v="83"/>
    <x v="3"/>
    <s v="S"/>
    <n v="20"/>
    <n v="2"/>
    <s v="FF"/>
    <x v="2"/>
    <n v="0.98299999999999998"/>
    <x v="2"/>
    <m/>
    <x v="5"/>
    <s v="R"/>
    <n v="1"/>
    <n v="0"/>
    <n v="0"/>
    <n v="1"/>
    <n v="0"/>
    <n v="0"/>
    <n v="5"/>
    <n v="89"/>
    <n v="82.1"/>
    <n v="3.33"/>
    <n v="1.59"/>
    <n v="0.626"/>
    <n v="2.4239999999999999"/>
    <n v="-1.3839999999999999"/>
    <n v="6.1529999999999996"/>
    <n v="-7.58"/>
    <n v="9.57"/>
    <n v="23.8"/>
    <n v="34.1"/>
    <n v="4.8"/>
    <n v="218.251"/>
    <n v="2345.69"/>
    <s v="110408_204420"/>
  </r>
  <r>
    <s v="Carlos Zambrano"/>
    <x v="0"/>
    <s v="gid_2011_04_08_chnmlb_milmlb_1"/>
    <s v="Miller Park"/>
    <s v="CB Bucknor"/>
    <s v="chn"/>
    <s v="mil"/>
    <n v="84"/>
    <x v="1"/>
    <s v="S"/>
    <n v="20"/>
    <n v="3"/>
    <s v="SI"/>
    <x v="2"/>
    <n v="0.89"/>
    <x v="2"/>
    <m/>
    <x v="5"/>
    <s v="R"/>
    <n v="1"/>
    <n v="1"/>
    <n v="0"/>
    <n v="1"/>
    <n v="0"/>
    <n v="0"/>
    <n v="5"/>
    <n v="85.9"/>
    <n v="79.2"/>
    <n v="3.47"/>
    <n v="1.62"/>
    <n v="6.6000000000000003E-2"/>
    <n v="2.42"/>
    <n v="-1.5289999999999999"/>
    <n v="6.202"/>
    <n v="-9.98"/>
    <n v="4.55"/>
    <n v="23.8"/>
    <n v="29.5"/>
    <n v="7.5"/>
    <n v="245.27199999999999"/>
    <n v="2025.3"/>
    <s v="110408_204443"/>
  </r>
  <r>
    <s v="Carlos Zambrano"/>
    <x v="0"/>
    <s v="gid_2011_04_08_chnmlb_milmlb_1"/>
    <s v="Miller Park"/>
    <s v="CB Bucknor"/>
    <s v="chn"/>
    <s v="mil"/>
    <n v="85"/>
    <x v="1"/>
    <s v="S"/>
    <n v="20"/>
    <n v="4"/>
    <s v="FF"/>
    <x v="2"/>
    <n v="0.89400000000000002"/>
    <x v="2"/>
    <m/>
    <x v="5"/>
    <s v="R"/>
    <n v="1"/>
    <n v="2"/>
    <n v="0"/>
    <n v="1"/>
    <n v="0"/>
    <n v="0"/>
    <n v="5"/>
    <n v="90.3"/>
    <n v="84"/>
    <n v="3.47"/>
    <n v="1.62"/>
    <n v="0.72399999999999998"/>
    <n v="2.0880000000000001"/>
    <n v="-1.02"/>
    <n v="6.4080000000000004"/>
    <n v="-8.5500000000000007"/>
    <n v="8.09"/>
    <n v="23.8"/>
    <n v="35.9"/>
    <n v="5.4"/>
    <n v="226.41499999999999"/>
    <n v="2311.1999999999998"/>
    <s v="110408_204508"/>
  </r>
  <r>
    <s v="Carlos Zambrano"/>
    <x v="0"/>
    <s v="gid_2011_04_08_chnmlb_milmlb_1"/>
    <s v="Miller Park"/>
    <s v="CB Bucknor"/>
    <s v="chn"/>
    <s v="mil"/>
    <n v="86"/>
    <x v="4"/>
    <s v="B"/>
    <n v="20"/>
    <n v="5"/>
    <s v="FC"/>
    <x v="2"/>
    <n v="0.53800000000000003"/>
    <x v="2"/>
    <m/>
    <x v="5"/>
    <s v="R"/>
    <n v="1"/>
    <n v="2"/>
    <n v="0"/>
    <n v="1"/>
    <n v="0"/>
    <n v="0"/>
    <n v="5"/>
    <n v="88.7"/>
    <n v="82.2"/>
    <n v="3.29"/>
    <n v="1.55"/>
    <n v="-1.4219999999999999"/>
    <n v="2.327"/>
    <n v="-1.117"/>
    <n v="6.431"/>
    <n v="-5.03"/>
    <n v="8.3800000000000008"/>
    <n v="23.8"/>
    <n v="23.9"/>
    <n v="4.9000000000000004"/>
    <n v="210.85"/>
    <n v="1879.92"/>
    <s v="110408_204536"/>
  </r>
  <r>
    <s v="Carlos Zambrano"/>
    <x v="0"/>
    <s v="gid_2011_04_08_chnmlb_milmlb_1"/>
    <s v="Miller Park"/>
    <s v="CB Bucknor"/>
    <s v="chn"/>
    <s v="mil"/>
    <n v="88"/>
    <x v="1"/>
    <s v="S"/>
    <n v="20"/>
    <n v="7"/>
    <s v="FC"/>
    <x v="2"/>
    <n v="0.59599999999999997"/>
    <x v="2"/>
    <m/>
    <x v="5"/>
    <s v="R"/>
    <n v="2"/>
    <n v="2"/>
    <n v="0"/>
    <n v="1"/>
    <n v="0"/>
    <n v="0"/>
    <n v="5"/>
    <n v="89"/>
    <n v="82.4"/>
    <n v="3.47"/>
    <n v="1.62"/>
    <n v="0.63400000000000001"/>
    <n v="3.39"/>
    <n v="-0.78600000000000003"/>
    <n v="6.6420000000000003"/>
    <n v="-5.57"/>
    <n v="8.6999999999999993"/>
    <n v="23.8"/>
    <n v="25.4"/>
    <n v="4.7"/>
    <n v="212.482"/>
    <n v="1996.19"/>
    <s v="110408_204623"/>
  </r>
  <r>
    <s v="Carlos Zambrano"/>
    <x v="0"/>
    <s v="gid_2011_04_08_chnmlb_milmlb_1"/>
    <s v="Miller Park"/>
    <s v="CB Bucknor"/>
    <s v="chn"/>
    <s v="mil"/>
    <n v="89"/>
    <x v="1"/>
    <s v="S"/>
    <n v="20"/>
    <n v="8"/>
    <s v="FC"/>
    <x v="2"/>
    <n v="0.94199999999999995"/>
    <x v="2"/>
    <m/>
    <x v="5"/>
    <s v="R"/>
    <n v="2"/>
    <n v="2"/>
    <n v="0"/>
    <n v="1"/>
    <n v="0"/>
    <n v="0"/>
    <n v="5"/>
    <n v="89.3"/>
    <n v="82.8"/>
    <n v="3.47"/>
    <n v="1.62"/>
    <n v="8.1000000000000003E-2"/>
    <n v="2.528"/>
    <n v="-1.2989999999999999"/>
    <n v="6.49"/>
    <n v="0.25"/>
    <n v="7.32"/>
    <n v="23.8"/>
    <n v="-3"/>
    <n v="4.8"/>
    <n v="178.03800000000001"/>
    <n v="1421.35"/>
    <s v="110408_204700"/>
  </r>
  <r>
    <s v="Carlos Zambrano"/>
    <x v="0"/>
    <s v="gid_2011_04_08_chnmlb_milmlb_1"/>
    <s v="Miller Park"/>
    <s v="CB Bucknor"/>
    <s v="chn"/>
    <s v="mil"/>
    <n v="90"/>
    <x v="4"/>
    <s v="B"/>
    <n v="20"/>
    <n v="9"/>
    <s v="FF"/>
    <x v="2"/>
    <n v="0.97799999999999998"/>
    <x v="2"/>
    <m/>
    <x v="5"/>
    <s v="R"/>
    <n v="2"/>
    <n v="2"/>
    <n v="0"/>
    <n v="1"/>
    <n v="0"/>
    <n v="0"/>
    <n v="5"/>
    <n v="91.1"/>
    <n v="84"/>
    <n v="3.42"/>
    <n v="1.59"/>
    <n v="1.17"/>
    <n v="2.266"/>
    <n v="-1.012"/>
    <n v="6.4029999999999996"/>
    <n v="-8.5"/>
    <n v="8.4700000000000006"/>
    <n v="23.8"/>
    <n v="36.200000000000003"/>
    <n v="5.2"/>
    <n v="224.941"/>
    <n v="2355.06"/>
    <s v="110408_204726"/>
  </r>
  <r>
    <s v="Carlos Zambrano"/>
    <x v="0"/>
    <s v="gid_2011_04_08_chnmlb_milmlb_1"/>
    <s v="Miller Park"/>
    <s v="CB Bucknor"/>
    <s v="chn"/>
    <s v="mil"/>
    <n v="91"/>
    <x v="3"/>
    <s v="S"/>
    <n v="20"/>
    <n v="10"/>
    <s v="FF"/>
    <x v="2"/>
    <n v="0.98799999999999999"/>
    <x v="2"/>
    <m/>
    <x v="5"/>
    <s v="R"/>
    <n v="3"/>
    <n v="2"/>
    <n v="0"/>
    <n v="1"/>
    <n v="0"/>
    <n v="0"/>
    <n v="5"/>
    <n v="91"/>
    <n v="83.9"/>
    <n v="3.47"/>
    <n v="1.62"/>
    <n v="0.443"/>
    <n v="3.0979999999999999"/>
    <n v="-1.25"/>
    <n v="6.2939999999999996"/>
    <n v="-7.33"/>
    <n v="7.59"/>
    <n v="23.8"/>
    <n v="31.2"/>
    <n v="5.0999999999999996"/>
    <n v="223.84200000000001"/>
    <n v="2075.4499999999998"/>
    <s v="110408_204747"/>
  </r>
  <r>
    <s v="Carlos Zambrano"/>
    <x v="0"/>
    <s v="gid_2011_04_08_chnmlb_milmlb_1"/>
    <s v="Miller Park"/>
    <s v="CB Bucknor"/>
    <s v="chn"/>
    <s v="mil"/>
    <n v="92"/>
    <x v="0"/>
    <s v="X"/>
    <n v="21"/>
    <n v="1"/>
    <s v="FF"/>
    <x v="2"/>
    <n v="0.98899999999999999"/>
    <x v="7"/>
    <s v="PU"/>
    <x v="6"/>
    <s v="R"/>
    <n v="0"/>
    <n v="0"/>
    <n v="1"/>
    <n v="1"/>
    <n v="0"/>
    <n v="0"/>
    <n v="5"/>
    <n v="86.5"/>
    <n v="79.599999999999994"/>
    <n v="3.92"/>
    <n v="1.89"/>
    <n v="-0.51700000000000002"/>
    <n v="2.8820000000000001"/>
    <n v="-0.68400000000000005"/>
    <n v="6.6820000000000004"/>
    <n v="-6.37"/>
    <n v="7.22"/>
    <n v="23.8"/>
    <n v="24.5"/>
    <n v="5.9"/>
    <n v="221.209"/>
    <n v="1792.11"/>
    <s v="110408_204827"/>
  </r>
  <r>
    <s v="Carlos Zambrano"/>
    <x v="0"/>
    <s v="gid_2011_04_08_chnmlb_milmlb_1"/>
    <s v="Miller Park"/>
    <s v="CB Bucknor"/>
    <s v="chn"/>
    <s v="mil"/>
    <n v="93"/>
    <x v="4"/>
    <s v="B"/>
    <n v="22"/>
    <n v="1"/>
    <s v="FF"/>
    <x v="2"/>
    <n v="0.85799999999999998"/>
    <x v="8"/>
    <m/>
    <x v="4"/>
    <s v="L"/>
    <n v="0"/>
    <n v="0"/>
    <n v="2"/>
    <n v="1"/>
    <n v="0"/>
    <n v="0"/>
    <n v="5"/>
    <n v="90.4"/>
    <n v="82.9"/>
    <n v="3.25"/>
    <n v="1.67"/>
    <n v="1.2709999999999999"/>
    <n v="2.4159999999999999"/>
    <n v="-0.84499999999999997"/>
    <n v="6.5359999999999996"/>
    <n v="-8.17"/>
    <n v="7.71"/>
    <n v="23.8"/>
    <n v="32.1"/>
    <n v="5.5"/>
    <n v="226.511"/>
    <n v="2174.9299999999998"/>
    <s v="110408_204910"/>
  </r>
  <r>
    <s v="Carlos Zambrano"/>
    <x v="0"/>
    <s v="gid_2011_04_08_chnmlb_milmlb_1"/>
    <s v="Miller Park"/>
    <s v="CB Bucknor"/>
    <s v="chn"/>
    <s v="mil"/>
    <n v="95"/>
    <x v="3"/>
    <s v="S"/>
    <n v="22"/>
    <n v="3"/>
    <s v="FC"/>
    <x v="2"/>
    <n v="0.94"/>
    <x v="8"/>
    <m/>
    <x v="4"/>
    <s v="L"/>
    <n v="2"/>
    <n v="0"/>
    <n v="2"/>
    <n v="1"/>
    <n v="0"/>
    <n v="0"/>
    <n v="5"/>
    <n v="89.9"/>
    <n v="82.5"/>
    <n v="3.25"/>
    <n v="1.68"/>
    <n v="-0.154"/>
    <n v="4.0869999999999997"/>
    <n v="-1.06"/>
    <n v="6.702"/>
    <n v="-0.59"/>
    <n v="9.56"/>
    <n v="23.8"/>
    <n v="1.7"/>
    <n v="3.8"/>
    <n v="183.52500000000001"/>
    <n v="1856.03"/>
    <s v="110408_205012"/>
  </r>
  <r>
    <s v="Carlos Zambrano"/>
    <x v="0"/>
    <s v="gid_2011_04_08_chnmlb_milmlb_1"/>
    <s v="Miller Park"/>
    <s v="CB Bucknor"/>
    <s v="chn"/>
    <s v="mil"/>
    <n v="96"/>
    <x v="4"/>
    <s v="B"/>
    <n v="22"/>
    <n v="4"/>
    <s v="FC"/>
    <x v="2"/>
    <n v="0.93200000000000005"/>
    <x v="8"/>
    <m/>
    <x v="4"/>
    <s v="L"/>
    <n v="2"/>
    <n v="1"/>
    <n v="2"/>
    <n v="1"/>
    <n v="0"/>
    <n v="0"/>
    <n v="5"/>
    <n v="90.3"/>
    <n v="82.2"/>
    <n v="3.29"/>
    <n v="1.67"/>
    <n v="0.497"/>
    <n v="4.0919999999999996"/>
    <n v="-1.024"/>
    <n v="6.7149999999999999"/>
    <n v="-1.0900000000000001"/>
    <n v="8.84"/>
    <n v="23.7"/>
    <n v="3"/>
    <n v="4.0999999999999996"/>
    <n v="187.00700000000001"/>
    <n v="1717.02"/>
    <s v="110408_205035"/>
  </r>
  <r>
    <s v="Carlos Zambrano"/>
    <x v="0"/>
    <s v="gid_2011_04_08_chnmlb_milmlb_1"/>
    <s v="Miller Park"/>
    <s v="CB Bucknor"/>
    <s v="chn"/>
    <s v="mil"/>
    <n v="98"/>
    <x v="9"/>
    <s v="S"/>
    <n v="22"/>
    <n v="6"/>
    <s v="FC"/>
    <x v="2"/>
    <n v="0.93"/>
    <x v="8"/>
    <m/>
    <x v="4"/>
    <s v="L"/>
    <n v="3"/>
    <n v="2"/>
    <n v="2"/>
    <n v="1"/>
    <n v="0"/>
    <n v="0"/>
    <n v="5"/>
    <n v="91.1"/>
    <n v="83.2"/>
    <n v="3.25"/>
    <n v="1.68"/>
    <n v="0.77100000000000002"/>
    <n v="3.0089999999999999"/>
    <n v="-1.149"/>
    <n v="6.4089999999999998"/>
    <n v="-0.46"/>
    <n v="7.78"/>
    <n v="23.7"/>
    <n v="-1.1000000000000001"/>
    <n v="4.5"/>
    <n v="183.374"/>
    <n v="1519.03"/>
    <s v="110408_205119"/>
  </r>
  <r>
    <s v="Carlos Zambrano"/>
    <x v="0"/>
    <s v="gid_2011_04_08_chnmlb_milmlb_1"/>
    <s v="Miller Park"/>
    <s v="CB Bucknor"/>
    <s v="chn"/>
    <s v="mil"/>
    <n v="100"/>
    <x v="4"/>
    <s v="B"/>
    <n v="23"/>
    <n v="1"/>
    <s v="FC"/>
    <x v="2"/>
    <n v="0.92900000000000005"/>
    <x v="1"/>
    <m/>
    <x v="1"/>
    <s v="R"/>
    <n v="0"/>
    <n v="0"/>
    <n v="2"/>
    <n v="1"/>
    <n v="1"/>
    <n v="0"/>
    <n v="5"/>
    <n v="89.8"/>
    <n v="83.1"/>
    <n v="3"/>
    <n v="1.32"/>
    <n v="1.5680000000000001"/>
    <n v="2.1539999999999999"/>
    <n v="-1.1259999999999999"/>
    <n v="6.298"/>
    <n v="-1.18"/>
    <n v="7.38"/>
    <n v="23.8"/>
    <n v="1.8"/>
    <n v="4.8"/>
    <n v="189.06100000000001"/>
    <n v="1454.38"/>
    <s v="110408_205227"/>
  </r>
  <r>
    <s v="Carlos Zambrano"/>
    <x v="0"/>
    <s v="gid_2011_04_08_chnmlb_milmlb_1"/>
    <s v="Miller Park"/>
    <s v="CB Bucknor"/>
    <s v="chn"/>
    <s v="mil"/>
    <n v="101"/>
    <x v="2"/>
    <s v="S"/>
    <n v="23"/>
    <n v="2"/>
    <s v="FC"/>
    <x v="2"/>
    <n v="0.93799999999999994"/>
    <x v="1"/>
    <m/>
    <x v="1"/>
    <s v="R"/>
    <n v="1"/>
    <n v="0"/>
    <n v="2"/>
    <n v="1"/>
    <n v="1"/>
    <n v="0"/>
    <n v="5"/>
    <n v="89.4"/>
    <n v="82.4"/>
    <n v="2.96"/>
    <n v="1.3"/>
    <n v="1.113"/>
    <n v="2.7389999999999999"/>
    <n v="-1.536"/>
    <n v="6.2359999999999998"/>
    <n v="-0.43"/>
    <n v="7.77"/>
    <n v="23.8"/>
    <n v="-1.9"/>
    <n v="4.5999999999999996"/>
    <n v="183.131"/>
    <n v="1502.22"/>
    <s v="110408_205244"/>
  </r>
  <r>
    <s v="Carlos Zambrano"/>
    <x v="0"/>
    <s v="gid_2011_04_08_chnmlb_milmlb_1"/>
    <s v="Miller Park"/>
    <s v="CB Bucknor"/>
    <s v="chn"/>
    <s v="mil"/>
    <n v="103"/>
    <x v="7"/>
    <s v="X"/>
    <n v="23"/>
    <n v="4"/>
    <s v="FF"/>
    <x v="2"/>
    <n v="0.98899999999999999"/>
    <x v="1"/>
    <s v="LD"/>
    <x v="1"/>
    <s v="R"/>
    <n v="1"/>
    <n v="2"/>
    <n v="2"/>
    <n v="1"/>
    <n v="1"/>
    <n v="0"/>
    <n v="5"/>
    <n v="91.2"/>
    <n v="84.4"/>
    <n v="3.02"/>
    <n v="1.32"/>
    <n v="-0.32400000000000001"/>
    <n v="1.839"/>
    <n v="-0.85499999999999998"/>
    <n v="6.5679999999999996"/>
    <n v="-8.1"/>
    <n v="9.2799999999999994"/>
    <n v="23.8"/>
    <n v="38.700000000000003"/>
    <n v="5"/>
    <n v="220.96899999999999"/>
    <n v="2428.52"/>
    <s v="110408_205326"/>
  </r>
  <r>
    <s v="Carlos Zambrano"/>
    <x v="0"/>
    <s v="gid_2011_04_08_chnmlb_milmlb_1"/>
    <s v="Miller Park"/>
    <s v="CB Bucknor"/>
    <s v="chn"/>
    <s v="mil"/>
    <n v="104"/>
    <x v="0"/>
    <s v="X"/>
    <n v="24"/>
    <n v="1"/>
    <s v="SI"/>
    <x v="2"/>
    <n v="0.89900000000000002"/>
    <x v="6"/>
    <s v="GB"/>
    <x v="3"/>
    <s v="R"/>
    <n v="0"/>
    <n v="0"/>
    <n v="2"/>
    <n v="1"/>
    <n v="1"/>
    <n v="0"/>
    <n v="5"/>
    <n v="91"/>
    <n v="83.4"/>
    <n v="3.67"/>
    <n v="1.6"/>
    <n v="-0.16800000000000001"/>
    <n v="1.921"/>
    <n v="-1.2529999999999999"/>
    <n v="6.194"/>
    <n v="-8.83"/>
    <n v="5.85"/>
    <n v="23.8"/>
    <n v="31.8"/>
    <n v="6.3"/>
    <n v="236.26400000000001"/>
    <n v="2057.64"/>
    <s v="110408_205408"/>
  </r>
  <r>
    <s v="Carlos Zambrano"/>
    <x v="0"/>
    <s v="gid_2011_04_08_chnmlb_milmlb_1"/>
    <s v="Miller Park"/>
    <s v="CB Bucknor"/>
    <s v="chn"/>
    <s v="mil"/>
    <n v="105"/>
    <x v="2"/>
    <s v="S"/>
    <n v="25"/>
    <n v="1"/>
    <s v="FC"/>
    <x v="2"/>
    <n v="0.92300000000000004"/>
    <x v="0"/>
    <m/>
    <x v="2"/>
    <s v="L"/>
    <n v="0"/>
    <n v="0"/>
    <n v="0"/>
    <n v="0"/>
    <n v="0"/>
    <n v="0"/>
    <n v="6"/>
    <n v="83.9"/>
    <n v="77.5"/>
    <n v="3.21"/>
    <n v="1.58"/>
    <n v="-0.66500000000000004"/>
    <n v="3.0369999999999999"/>
    <n v="-1.5209999999999999"/>
    <n v="6.4969999999999999"/>
    <n v="-0.8"/>
    <n v="7.4"/>
    <n v="23.8"/>
    <n v="2.1"/>
    <n v="5.7"/>
    <n v="186.142"/>
    <n v="1354.25"/>
    <s v="110408_210703"/>
  </r>
  <r>
    <s v="Carlos Zambrano"/>
    <x v="0"/>
    <s v="gid_2011_04_08_chnmlb_milmlb_1"/>
    <s v="Miller Park"/>
    <s v="CB Bucknor"/>
    <s v="chn"/>
    <s v="mil"/>
    <n v="106"/>
    <x v="4"/>
    <s v="B"/>
    <n v="25"/>
    <n v="2"/>
    <s v="FF"/>
    <x v="2"/>
    <n v="0.76800000000000002"/>
    <x v="0"/>
    <m/>
    <x v="2"/>
    <s v="L"/>
    <n v="0"/>
    <n v="1"/>
    <n v="0"/>
    <n v="0"/>
    <n v="0"/>
    <n v="0"/>
    <n v="6"/>
    <n v="86"/>
    <n v="79.900000000000006"/>
    <n v="3.04"/>
    <n v="1.42"/>
    <n v="-1.276"/>
    <n v="3.5249999999999999"/>
    <n v="-1.196"/>
    <n v="6.7320000000000002"/>
    <n v="-6.64"/>
    <n v="6.6"/>
    <n v="23.8"/>
    <n v="25.2"/>
    <n v="6.1"/>
    <n v="224.97499999999999"/>
    <n v="1752.7"/>
    <s v="110408_210715"/>
  </r>
  <r>
    <s v="Carlos Zambrano"/>
    <x v="0"/>
    <s v="gid_2011_04_08_chnmlb_milmlb_1"/>
    <s v="Miller Park"/>
    <s v="CB Bucknor"/>
    <s v="chn"/>
    <s v="mil"/>
    <n v="107"/>
    <x v="0"/>
    <s v="X"/>
    <n v="25"/>
    <n v="3"/>
    <s v="FC"/>
    <x v="2"/>
    <n v="0.93100000000000005"/>
    <x v="0"/>
    <s v="FB"/>
    <x v="2"/>
    <s v="L"/>
    <n v="1"/>
    <n v="1"/>
    <n v="0"/>
    <n v="0"/>
    <n v="0"/>
    <n v="0"/>
    <n v="6"/>
    <n v="88.4"/>
    <n v="81.599999999999994"/>
    <n v="3.12"/>
    <n v="1.56"/>
    <n v="0.39100000000000001"/>
    <n v="2.258"/>
    <n v="-1.4490000000000001"/>
    <n v="6.3049999999999997"/>
    <n v="-2.65"/>
    <n v="9.9499999999999993"/>
    <n v="23.8"/>
    <n v="11.5"/>
    <n v="4.0999999999999996"/>
    <n v="194.869"/>
    <n v="1966.97"/>
    <s v="110408_210727"/>
  </r>
  <r>
    <s v="Sean Marshall"/>
    <x v="1"/>
    <s v="gid_2011_04_08_chnmlb_milmlb_1"/>
    <s v="Miller Park"/>
    <s v="CB Bucknor"/>
    <s v="chn"/>
    <s v="mil"/>
    <n v="3"/>
    <x v="4"/>
    <s v="B"/>
    <n v="1"/>
    <n v="3"/>
    <s v="FF"/>
    <x v="2"/>
    <n v="0.89800000000000002"/>
    <x v="2"/>
    <m/>
    <x v="7"/>
    <s v="R"/>
    <n v="0"/>
    <n v="2"/>
    <n v="0"/>
    <n v="0"/>
    <n v="0"/>
    <n v="0"/>
    <n v="7"/>
    <n v="90.7"/>
    <n v="83.1"/>
    <n v="3.54"/>
    <n v="1.59"/>
    <n v="1.5629999999999999"/>
    <n v="3.7490000000000001"/>
    <n v="2.5049999999999999"/>
    <n v="6.24"/>
    <n v="2.57"/>
    <n v="4.7699999999999996"/>
    <n v="23.8"/>
    <n v="-9.1"/>
    <n v="5.6"/>
    <n v="151.858"/>
    <n v="1058.1099999999999"/>
    <s v="110408_212041"/>
  </r>
  <r>
    <s v="Sean Marshall"/>
    <x v="1"/>
    <s v="gid_2011_04_08_chnmlb_milmlb_1"/>
    <s v="Miller Park"/>
    <s v="CB Bucknor"/>
    <s v="chn"/>
    <s v="mil"/>
    <n v="4"/>
    <x v="1"/>
    <s v="S"/>
    <n v="1"/>
    <n v="4"/>
    <s v="FF"/>
    <x v="2"/>
    <n v="0.89200000000000002"/>
    <x v="2"/>
    <m/>
    <x v="7"/>
    <s v="R"/>
    <n v="1"/>
    <n v="2"/>
    <n v="0"/>
    <n v="0"/>
    <n v="0"/>
    <n v="0"/>
    <n v="7"/>
    <n v="89.8"/>
    <n v="82.8"/>
    <n v="3.56"/>
    <n v="1.77"/>
    <n v="-0.52900000000000003"/>
    <n v="2.125"/>
    <n v="2.2690000000000001"/>
    <n v="6.0519999999999996"/>
    <n v="3.51"/>
    <n v="5.81"/>
    <n v="23.8"/>
    <n v="-10.8"/>
    <n v="5.5"/>
    <n v="149.06100000000001"/>
    <n v="1315.38"/>
    <s v="110408_212101"/>
  </r>
  <r>
    <s v="Sean Marshall"/>
    <x v="1"/>
    <s v="gid_2011_04_08_chnmlb_milmlb_1"/>
    <s v="Miller Park"/>
    <s v="CB Bucknor"/>
    <s v="chn"/>
    <s v="mil"/>
    <n v="7"/>
    <x v="2"/>
    <s v="S"/>
    <n v="3"/>
    <n v="1"/>
    <s v="FF"/>
    <x v="2"/>
    <n v="0.90600000000000003"/>
    <x v="3"/>
    <m/>
    <x v="6"/>
    <s v="R"/>
    <n v="0"/>
    <n v="0"/>
    <n v="2"/>
    <n v="0"/>
    <n v="0"/>
    <n v="0"/>
    <n v="7"/>
    <n v="90.4"/>
    <n v="83.4"/>
    <n v="3.37"/>
    <n v="1.67"/>
    <n v="1.2609999999999999"/>
    <n v="2.4529999999999998"/>
    <n v="2.3130000000000002"/>
    <n v="6.0979999999999999"/>
    <n v="7.97"/>
    <n v="4.3499999999999996"/>
    <n v="23.8"/>
    <n v="-27.1"/>
    <n v="6.5"/>
    <n v="118.834"/>
    <n v="1768.17"/>
    <s v="110408_212256"/>
  </r>
  <r>
    <s v="Sean Marshall"/>
    <x v="1"/>
    <s v="gid_2011_04_08_chnmlb_milmlb_1"/>
    <s v="Miller Park"/>
    <s v="CB Bucknor"/>
    <s v="chn"/>
    <s v="mil"/>
    <n v="10"/>
    <x v="1"/>
    <s v="S"/>
    <n v="3"/>
    <n v="4"/>
    <s v="FF"/>
    <x v="2"/>
    <n v="0.90600000000000003"/>
    <x v="3"/>
    <m/>
    <x v="6"/>
    <s v="R"/>
    <n v="1"/>
    <n v="2"/>
    <n v="2"/>
    <n v="0"/>
    <n v="0"/>
    <n v="0"/>
    <n v="7"/>
    <n v="91.9"/>
    <n v="84.1"/>
    <n v="3.92"/>
    <n v="1.89"/>
    <n v="-0.17399999999999999"/>
    <n v="2.4980000000000002"/>
    <n v="2.165"/>
    <n v="6.0490000000000004"/>
    <n v="3.61"/>
    <n v="6.47"/>
    <n v="23.8"/>
    <n v="-12.8"/>
    <n v="5"/>
    <n v="150.95500000000001"/>
    <n v="1457.63"/>
    <s v="110408_212405"/>
  </r>
  <r>
    <s v="Sean Marshall"/>
    <x v="1"/>
    <s v="gid_2011_04_08_chnmlb_milmlb_1"/>
    <s v="Miller Park"/>
    <s v="CB Bucknor"/>
    <s v="chn"/>
    <s v="mil"/>
    <n v="11"/>
    <x v="0"/>
    <s v="X"/>
    <n v="3"/>
    <n v="5"/>
    <s v="FF"/>
    <x v="2"/>
    <n v="0.90400000000000003"/>
    <x v="3"/>
    <s v="GB"/>
    <x v="6"/>
    <s v="R"/>
    <n v="1"/>
    <n v="2"/>
    <n v="2"/>
    <n v="0"/>
    <n v="0"/>
    <n v="0"/>
    <n v="7"/>
    <n v="90.5"/>
    <n v="83.9"/>
    <n v="3.92"/>
    <n v="1.89"/>
    <n v="0.35199999999999998"/>
    <n v="2.63"/>
    <n v="2.2679999999999998"/>
    <n v="6.1420000000000003"/>
    <n v="4.41"/>
    <n v="6.69"/>
    <n v="23.8"/>
    <n v="-17.399999999999999"/>
    <n v="5"/>
    <n v="146.761"/>
    <n v="1577.37"/>
    <s v="110408_212431"/>
  </r>
  <r>
    <s v="Kerry Wood"/>
    <x v="0"/>
    <s v="gid_2011_04_08_chnmlb_milmlb_1"/>
    <s v="Miller Park"/>
    <s v="CB Bucknor"/>
    <s v="chn"/>
    <s v="mil"/>
    <n v="3"/>
    <x v="0"/>
    <s v="X"/>
    <n v="1"/>
    <n v="3"/>
    <s v="FF"/>
    <x v="2"/>
    <n v="0.90900000000000003"/>
    <x v="0"/>
    <s v="FB"/>
    <x v="4"/>
    <s v="L"/>
    <n v="0"/>
    <n v="2"/>
    <n v="0"/>
    <n v="0"/>
    <n v="0"/>
    <n v="0"/>
    <n v="8"/>
    <n v="94.2"/>
    <n v="85.7"/>
    <n v="3.25"/>
    <n v="1.68"/>
    <n v="-0.874"/>
    <n v="3.9849999999999999"/>
    <n v="-2.2519999999999998"/>
    <n v="5.9539999999999997"/>
    <n v="-5.92"/>
    <n v="8.2200000000000006"/>
    <n v="23.7"/>
    <n v="30.2"/>
    <n v="4.2"/>
    <n v="215.648"/>
    <n v="2036.66"/>
    <s v="110408_213817"/>
  </r>
  <r>
    <s v="Kerry Wood"/>
    <x v="0"/>
    <s v="gid_2011_04_08_chnmlb_milmlb_1"/>
    <s v="Miller Park"/>
    <s v="CB Bucknor"/>
    <s v="chn"/>
    <s v="mil"/>
    <n v="4"/>
    <x v="2"/>
    <s v="S"/>
    <n v="2"/>
    <n v="1"/>
    <s v="FF"/>
    <x v="2"/>
    <n v="0.91"/>
    <x v="3"/>
    <m/>
    <x v="1"/>
    <s v="R"/>
    <n v="0"/>
    <n v="0"/>
    <n v="1"/>
    <n v="0"/>
    <n v="0"/>
    <n v="0"/>
    <n v="8"/>
    <n v="93.2"/>
    <n v="85.2"/>
    <n v="3.04"/>
    <n v="1.38"/>
    <n v="8.9999999999999993E-3"/>
    <n v="2.2850000000000001"/>
    <n v="-2.1459999999999999"/>
    <n v="5.7649999999999997"/>
    <n v="-7.19"/>
    <n v="9.2100000000000009"/>
    <n v="23.7"/>
    <n v="35"/>
    <n v="4.4000000000000004"/>
    <n v="217.852"/>
    <n v="2325.5700000000002"/>
    <s v="110408_213855"/>
  </r>
  <r>
    <s v="Kerry Wood"/>
    <x v="0"/>
    <s v="gid_2011_04_08_chnmlb_milmlb_1"/>
    <s v="Miller Park"/>
    <s v="CB Bucknor"/>
    <s v="chn"/>
    <s v="mil"/>
    <n v="6"/>
    <x v="2"/>
    <s v="S"/>
    <n v="3"/>
    <n v="1"/>
    <s v="FF"/>
    <x v="2"/>
    <n v="0.91300000000000003"/>
    <x v="4"/>
    <m/>
    <x v="3"/>
    <s v="R"/>
    <n v="0"/>
    <n v="0"/>
    <n v="2"/>
    <n v="0"/>
    <n v="0"/>
    <n v="0"/>
    <n v="8"/>
    <n v="94.5"/>
    <n v="86.8"/>
    <n v="3.04"/>
    <n v="1.42"/>
    <n v="-0.185"/>
    <n v="1.8919999999999999"/>
    <n v="-2.13"/>
    <n v="5.7060000000000004"/>
    <n v="-6.83"/>
    <n v="10.02"/>
    <n v="23.8"/>
    <n v="38.200000000000003"/>
    <n v="3.9"/>
    <n v="214.17500000000001"/>
    <n v="2463.2399999999998"/>
    <s v="110408_213942"/>
  </r>
  <r>
    <s v="Kerry Wood"/>
    <x v="0"/>
    <s v="gid_2011_04_08_chnmlb_milmlb_1"/>
    <s v="Miller Park"/>
    <s v="CB Bucknor"/>
    <s v="chn"/>
    <s v="mil"/>
    <n v="9"/>
    <x v="0"/>
    <s v="X"/>
    <n v="3"/>
    <n v="4"/>
    <s v="FF"/>
    <x v="2"/>
    <n v="0.90400000000000003"/>
    <x v="4"/>
    <s v="LD"/>
    <x v="3"/>
    <s v="R"/>
    <n v="1"/>
    <n v="2"/>
    <n v="2"/>
    <n v="0"/>
    <n v="0"/>
    <n v="0"/>
    <n v="8"/>
    <n v="94.1"/>
    <n v="86.8"/>
    <n v="3.35"/>
    <n v="1.6"/>
    <n v="0.67200000000000004"/>
    <n v="2.2810000000000001"/>
    <n v="-2.0169999999999999"/>
    <n v="5.7839999999999998"/>
    <n v="-5.4"/>
    <n v="8.44"/>
    <n v="23.8"/>
    <n v="26"/>
    <n v="4.0999999999999996"/>
    <n v="212.46199999999999"/>
    <n v="2037.47"/>
    <s v="110408_214047"/>
  </r>
  <r>
    <s v="Carlos Marmol"/>
    <x v="0"/>
    <s v="gid_2011_04_08_chnmlb_milmlb_1"/>
    <s v="Miller Park"/>
    <s v="CB Bucknor"/>
    <s v="chn"/>
    <s v="mil"/>
    <n v="1"/>
    <x v="8"/>
    <s v="X"/>
    <n v="1"/>
    <n v="1"/>
    <s v="FF"/>
    <x v="2"/>
    <n v="0.90400000000000003"/>
    <x v="1"/>
    <s v="FB"/>
    <x v="2"/>
    <s v="L"/>
    <n v="0"/>
    <n v="0"/>
    <n v="0"/>
    <n v="0"/>
    <n v="0"/>
    <n v="0"/>
    <n v="9"/>
    <n v="93"/>
    <n v="84.8"/>
    <n v="3.12"/>
    <n v="1.56"/>
    <n v="0.90800000000000003"/>
    <n v="2.387"/>
    <n v="-1.577"/>
    <n v="4.8529999999999998"/>
    <n v="-6.13"/>
    <n v="6.75"/>
    <n v="23.7"/>
    <n v="24.7"/>
    <n v="4.9000000000000004"/>
    <n v="222.048"/>
    <n v="1810.56"/>
    <s v="110408_215827"/>
  </r>
  <r>
    <s v="Carlos Marmol"/>
    <x v="0"/>
    <s v="gid_2011_04_08_chnmlb_milmlb_1"/>
    <s v="Miller Park"/>
    <s v="CB Bucknor"/>
    <s v="chn"/>
    <s v="mil"/>
    <n v="11"/>
    <x v="1"/>
    <s v="S"/>
    <n v="3"/>
    <n v="3"/>
    <s v="FF"/>
    <x v="2"/>
    <n v="0.90300000000000002"/>
    <x v="2"/>
    <m/>
    <x v="0"/>
    <s v="L"/>
    <n v="1"/>
    <n v="1"/>
    <n v="0"/>
    <n v="1"/>
    <n v="1"/>
    <n v="0"/>
    <n v="9"/>
    <n v="93.3"/>
    <n v="86.2"/>
    <n v="3.39"/>
    <n v="1.63"/>
    <n v="-0.56699999999999995"/>
    <n v="2.7349999999999999"/>
    <n v="-1.633"/>
    <n v="4.8129999999999997"/>
    <n v="-6.3"/>
    <n v="6.96"/>
    <n v="23.8"/>
    <n v="29.5"/>
    <n v="4.7"/>
    <n v="222"/>
    <n v="1900.69"/>
    <s v="110408_220229"/>
  </r>
  <r>
    <s v="Carlos Marmol"/>
    <x v="0"/>
    <s v="gid_2011_04_08_chnmlb_milmlb_1"/>
    <s v="Miller Park"/>
    <s v="CB Bucknor"/>
    <s v="chn"/>
    <s v="mil"/>
    <n v="13"/>
    <x v="4"/>
    <s v="B"/>
    <n v="4"/>
    <n v="1"/>
    <s v="FF"/>
    <x v="2"/>
    <n v="0.89800000000000002"/>
    <x v="0"/>
    <m/>
    <x v="7"/>
    <s v="R"/>
    <n v="0"/>
    <n v="0"/>
    <n v="1"/>
    <n v="1"/>
    <n v="1"/>
    <n v="0"/>
    <n v="9"/>
    <n v="93.5"/>
    <n v="85.7"/>
    <n v="3.37"/>
    <n v="1.59"/>
    <n v="1.419"/>
    <n v="2.5710000000000002"/>
    <n v="-1.502"/>
    <n v="4.8010000000000002"/>
    <n v="-4.07"/>
    <n v="6.17"/>
    <n v="23.8"/>
    <n v="14.9"/>
    <n v="4.7"/>
    <n v="213.208"/>
    <n v="1485.09"/>
    <s v="110408_220343"/>
  </r>
  <r>
    <s v="Carlos Marmol"/>
    <x v="0"/>
    <s v="gid_2011_04_08_chnmlb_milmlb_1"/>
    <s v="Miller Park"/>
    <s v="CB Bucknor"/>
    <s v="chn"/>
    <s v="mil"/>
    <n v="20"/>
    <x v="2"/>
    <s v="S"/>
    <n v="5"/>
    <n v="2"/>
    <s v="FF"/>
    <x v="2"/>
    <n v="0.90400000000000003"/>
    <x v="2"/>
    <m/>
    <x v="5"/>
    <s v="R"/>
    <n v="1"/>
    <n v="0"/>
    <n v="2"/>
    <n v="1"/>
    <n v="1"/>
    <n v="0"/>
    <n v="9"/>
    <n v="93.1"/>
    <n v="85.6"/>
    <n v="3.47"/>
    <n v="1.59"/>
    <n v="0.92700000000000005"/>
    <n v="1.91"/>
    <n v="-1.7070000000000001"/>
    <n v="4.6900000000000004"/>
    <n v="-7.57"/>
    <n v="7.26"/>
    <n v="23.8"/>
    <n v="32"/>
    <n v="4.9000000000000004"/>
    <n v="226.01400000000001"/>
    <n v="2102.23"/>
    <s v="110408_220654"/>
  </r>
  <r>
    <s v="Carlos Marmol"/>
    <x v="0"/>
    <s v="gid_2011_04_08_chnmlb_milmlb_1"/>
    <s v="Miller Park"/>
    <s v="CB Bucknor"/>
    <s v="chn"/>
    <s v="mil"/>
    <n v="21"/>
    <x v="4"/>
    <s v="B"/>
    <n v="5"/>
    <n v="3"/>
    <s v="FF"/>
    <x v="2"/>
    <n v="0.88300000000000001"/>
    <x v="2"/>
    <m/>
    <x v="5"/>
    <s v="R"/>
    <n v="1"/>
    <n v="1"/>
    <n v="2"/>
    <n v="1"/>
    <n v="1"/>
    <n v="0"/>
    <n v="9"/>
    <n v="91.7"/>
    <n v="84.3"/>
    <n v="3.42"/>
    <n v="1.59"/>
    <n v="-0.71599999999999997"/>
    <n v="3.1"/>
    <n v="-1.6659999999999999"/>
    <n v="4.7629999999999999"/>
    <n v="-5.85"/>
    <n v="3.72"/>
    <n v="23.8"/>
    <n v="21.1"/>
    <n v="6"/>
    <n v="237.27799999999999"/>
    <n v="1371.08"/>
    <s v="110408_220709"/>
  </r>
  <r>
    <s v="Matt Garza"/>
    <x v="0"/>
    <s v="gid_2011_04_09_chnmlb_milmlb_1"/>
    <s v="Miller Park"/>
    <s v="Dan Iassogna"/>
    <s v="chn"/>
    <s v="mil"/>
    <n v="1"/>
    <x v="4"/>
    <s v="B"/>
    <n v="1"/>
    <n v="1"/>
    <s v="FF"/>
    <x v="2"/>
    <n v="0.81599999999999995"/>
    <x v="1"/>
    <m/>
    <x v="7"/>
    <s v="R"/>
    <n v="0"/>
    <n v="0"/>
    <n v="0"/>
    <n v="0"/>
    <n v="0"/>
    <n v="0"/>
    <n v="1"/>
    <n v="92.6"/>
    <n v="84.8"/>
    <n v="3.51"/>
    <n v="1.56"/>
    <n v="0.23400000000000001"/>
    <n v="1.2589999999999999"/>
    <n v="-1.5029999999999999"/>
    <n v="5.9630000000000001"/>
    <n v="-3.5"/>
    <n v="10.35"/>
    <n v="23.8"/>
    <n v="18.600000000000001"/>
    <n v="3.6"/>
    <n v="198.631"/>
    <n v="2164.15"/>
    <s v="110409_182541"/>
  </r>
  <r>
    <s v="Matt Garza"/>
    <x v="0"/>
    <s v="gid_2011_04_09_chnmlb_milmlb_1"/>
    <s v="Miller Park"/>
    <s v="Dan Iassogna"/>
    <s v="chn"/>
    <s v="mil"/>
    <n v="2"/>
    <x v="2"/>
    <s v="S"/>
    <n v="1"/>
    <n v="2"/>
    <s v="FF"/>
    <x v="2"/>
    <n v="0.88600000000000001"/>
    <x v="1"/>
    <m/>
    <x v="7"/>
    <s v="R"/>
    <n v="1"/>
    <n v="0"/>
    <n v="0"/>
    <n v="0"/>
    <n v="0"/>
    <n v="0"/>
    <n v="1"/>
    <n v="91.9"/>
    <n v="84.8"/>
    <n v="3.63"/>
    <n v="1.77"/>
    <n v="0.89400000000000002"/>
    <n v="2.2989999999999999"/>
    <n v="-1.2989999999999999"/>
    <n v="6.234"/>
    <n v="-2.7"/>
    <n v="11.22"/>
    <n v="23.8"/>
    <n v="15"/>
    <n v="3"/>
    <n v="193.48099999999999"/>
    <n v="2291.7800000000002"/>
    <s v="110409_182558"/>
  </r>
  <r>
    <s v="Matt Garza"/>
    <x v="0"/>
    <s v="gid_2011_04_09_chnmlb_milmlb_1"/>
    <s v="Miller Park"/>
    <s v="Dan Iassogna"/>
    <s v="chn"/>
    <s v="mil"/>
    <n v="3"/>
    <x v="8"/>
    <s v="X"/>
    <n v="1"/>
    <n v="3"/>
    <s v="FF"/>
    <x v="2"/>
    <n v="0.871"/>
    <x v="1"/>
    <s v="LD"/>
    <x v="7"/>
    <s v="R"/>
    <n v="1"/>
    <n v="1"/>
    <n v="0"/>
    <n v="0"/>
    <n v="0"/>
    <n v="0"/>
    <n v="1"/>
    <n v="93.1"/>
    <n v="85.2"/>
    <n v="3.56"/>
    <n v="1.77"/>
    <n v="-0.32200000000000001"/>
    <n v="2.3769999999999998"/>
    <n v="-1.3680000000000001"/>
    <n v="6.173"/>
    <n v="-3.09"/>
    <n v="9.6999999999999993"/>
    <n v="23.8"/>
    <n v="17.2"/>
    <n v="3.6"/>
    <n v="197.57400000000001"/>
    <n v="2030.31"/>
    <s v="110409_182614"/>
  </r>
  <r>
    <s v="Matt Garza"/>
    <x v="0"/>
    <s v="gid_2011_04_09_chnmlb_milmlb_1"/>
    <s v="Miller Park"/>
    <s v="Dan Iassogna"/>
    <s v="chn"/>
    <s v="mil"/>
    <n v="4"/>
    <x v="2"/>
    <s v="S"/>
    <n v="2"/>
    <n v="1"/>
    <s v="FF"/>
    <x v="2"/>
    <n v="0.78900000000000003"/>
    <x v="17"/>
    <m/>
    <x v="2"/>
    <s v="L"/>
    <n v="0"/>
    <n v="0"/>
    <n v="0"/>
    <n v="1"/>
    <n v="0"/>
    <n v="0"/>
    <n v="1"/>
    <n v="91.8"/>
    <n v="84.7"/>
    <n v="2.72"/>
    <n v="1.22"/>
    <n v="-0.55600000000000005"/>
    <n v="1.8129999999999999"/>
    <n v="-1.627"/>
    <n v="5.9550000000000001"/>
    <n v="-3.34"/>
    <n v="9.85"/>
    <n v="23.8"/>
    <n v="18.399999999999999"/>
    <n v="3.7"/>
    <n v="198.648"/>
    <n v="2061.12"/>
    <s v="110409_182703"/>
  </r>
  <r>
    <s v="Matt Garza"/>
    <x v="0"/>
    <s v="gid_2011_04_09_chnmlb_milmlb_1"/>
    <s v="Miller Park"/>
    <s v="Dan Iassogna"/>
    <s v="chn"/>
    <s v="mil"/>
    <n v="5"/>
    <x v="0"/>
    <s v="X"/>
    <n v="2"/>
    <n v="2"/>
    <s v="FF"/>
    <x v="2"/>
    <n v="0.873"/>
    <x v="17"/>
    <m/>
    <x v="2"/>
    <s v="L"/>
    <n v="0"/>
    <n v="1"/>
    <n v="0"/>
    <n v="1"/>
    <n v="0"/>
    <n v="0"/>
    <n v="1"/>
    <n v="93"/>
    <n v="85.2"/>
    <n v="3.12"/>
    <n v="1.56"/>
    <n v="-0.375"/>
    <n v="2.8330000000000002"/>
    <n v="-1.417"/>
    <n v="6.03"/>
    <n v="-3.66"/>
    <n v="9.64"/>
    <n v="23.8"/>
    <n v="21.1"/>
    <n v="3.6"/>
    <n v="200.726"/>
    <n v="2061.2199999999998"/>
    <s v="110409_182726"/>
  </r>
  <r>
    <s v="Matt Garza"/>
    <x v="0"/>
    <s v="gid_2011_04_09_chnmlb_milmlb_1"/>
    <s v="Miller Park"/>
    <s v="Dan Iassogna"/>
    <s v="chn"/>
    <s v="mil"/>
    <n v="6"/>
    <x v="4"/>
    <s v="B"/>
    <n v="3"/>
    <n v="1"/>
    <s v="FT"/>
    <x v="2"/>
    <n v="0.67500000000000004"/>
    <x v="9"/>
    <m/>
    <x v="6"/>
    <s v="R"/>
    <n v="0"/>
    <n v="0"/>
    <n v="1"/>
    <n v="0"/>
    <n v="1"/>
    <n v="0"/>
    <n v="1"/>
    <n v="92.8"/>
    <n v="85"/>
    <n v="3.59"/>
    <n v="1.64"/>
    <n v="-1.0740000000000001"/>
    <n v="3.3759999999999999"/>
    <n v="-1.641"/>
    <n v="6.0519999999999996"/>
    <n v="-6.12"/>
    <n v="9.1"/>
    <n v="23.8"/>
    <n v="33.1"/>
    <n v="4.2"/>
    <n v="213.8"/>
    <n v="2182.3200000000002"/>
    <s v="110409_182815"/>
  </r>
  <r>
    <s v="Matt Garza"/>
    <x v="0"/>
    <s v="gid_2011_04_09_chnmlb_milmlb_1"/>
    <s v="Miller Park"/>
    <s v="Dan Iassogna"/>
    <s v="chn"/>
    <s v="mil"/>
    <n v="7"/>
    <x v="7"/>
    <s v="X"/>
    <n v="3"/>
    <n v="2"/>
    <s v="FF"/>
    <x v="2"/>
    <n v="0.89800000000000002"/>
    <x v="9"/>
    <s v="LD"/>
    <x v="6"/>
    <s v="R"/>
    <n v="1"/>
    <n v="0"/>
    <n v="1"/>
    <n v="0"/>
    <n v="1"/>
    <n v="0"/>
    <n v="1"/>
    <n v="93.7"/>
    <n v="86.1"/>
    <n v="3.92"/>
    <n v="1.89"/>
    <n v="0.156"/>
    <n v="2.778"/>
    <n v="-1.33"/>
    <n v="6.1079999999999997"/>
    <n v="-4.8099999999999996"/>
    <n v="11.94"/>
    <n v="23.8"/>
    <n v="35.700000000000003"/>
    <n v="2.9"/>
    <n v="201.88399999999999"/>
    <n v="2597.88"/>
    <s v="110409_182839"/>
  </r>
  <r>
    <s v="Matt Garza"/>
    <x v="0"/>
    <s v="gid_2011_04_09_chnmlb_milmlb_1"/>
    <s v="Miller Park"/>
    <s v="Dan Iassogna"/>
    <s v="chn"/>
    <s v="mil"/>
    <n v="9"/>
    <x v="1"/>
    <s v="S"/>
    <n v="4"/>
    <n v="2"/>
    <s v="FF"/>
    <x v="2"/>
    <n v="0.88600000000000001"/>
    <x v="9"/>
    <m/>
    <x v="4"/>
    <s v="L"/>
    <n v="0"/>
    <n v="1"/>
    <n v="1"/>
    <n v="0"/>
    <n v="1"/>
    <n v="0"/>
    <n v="1"/>
    <n v="93"/>
    <n v="85.3"/>
    <n v="3.25"/>
    <n v="1.68"/>
    <n v="0.36599999999999999"/>
    <n v="2.8010000000000002"/>
    <n v="-1.6759999999999999"/>
    <n v="5.8860000000000001"/>
    <n v="-3.01"/>
    <n v="7.87"/>
    <n v="23.8"/>
    <n v="12.7"/>
    <n v="4.0999999999999996"/>
    <n v="200.82400000000001"/>
    <n v="1684.98"/>
    <s v="110409_182948"/>
  </r>
  <r>
    <s v="Matt Garza"/>
    <x v="0"/>
    <s v="gid_2011_04_09_chnmlb_milmlb_1"/>
    <s v="Miller Park"/>
    <s v="Dan Iassogna"/>
    <s v="chn"/>
    <s v="mil"/>
    <n v="11"/>
    <x v="1"/>
    <s v="S"/>
    <n v="5"/>
    <n v="1"/>
    <s v="FF"/>
    <x v="2"/>
    <n v="0.90700000000000003"/>
    <x v="7"/>
    <m/>
    <x v="1"/>
    <s v="R"/>
    <n v="0"/>
    <n v="0"/>
    <n v="1"/>
    <n v="0"/>
    <n v="1"/>
    <n v="0"/>
    <n v="1"/>
    <n v="92.8"/>
    <n v="85.4"/>
    <n v="3.02"/>
    <n v="1.32"/>
    <n v="8.3000000000000004E-2"/>
    <n v="3.2450000000000001"/>
    <n v="-1.405"/>
    <n v="6.1280000000000001"/>
    <n v="-1.83"/>
    <n v="8.86"/>
    <n v="23.8"/>
    <n v="8.3000000000000007"/>
    <n v="3.6"/>
    <n v="191.62100000000001"/>
    <n v="1813.34"/>
    <s v="110409_183135"/>
  </r>
  <r>
    <s v="Matt Garza"/>
    <x v="0"/>
    <s v="gid_2011_04_09_chnmlb_milmlb_1"/>
    <s v="Miller Park"/>
    <s v="Dan Iassogna"/>
    <s v="chn"/>
    <s v="mil"/>
    <n v="12"/>
    <x v="0"/>
    <s v="X"/>
    <n v="5"/>
    <n v="2"/>
    <s v="FT"/>
    <x v="2"/>
    <n v="0.91600000000000004"/>
    <x v="7"/>
    <s v="PU"/>
    <x v="1"/>
    <s v="R"/>
    <n v="0"/>
    <n v="1"/>
    <n v="1"/>
    <n v="0"/>
    <n v="1"/>
    <n v="0"/>
    <n v="1"/>
    <n v="93.6"/>
    <n v="86.4"/>
    <n v="3.02"/>
    <n v="1.32"/>
    <n v="-1.3420000000000001"/>
    <n v="2.6080000000000001"/>
    <n v="-1.3979999999999999"/>
    <n v="6.0910000000000002"/>
    <n v="-5.91"/>
    <n v="7.96"/>
    <n v="23.8"/>
    <n v="30.6"/>
    <n v="4.5"/>
    <n v="216.488"/>
    <n v="2006.21"/>
    <s v="110409_183201"/>
  </r>
  <r>
    <s v="Matt Garza"/>
    <x v="0"/>
    <s v="gid_2011_04_09_chnmlb_milmlb_1"/>
    <s v="Miller Park"/>
    <s v="Dan Iassogna"/>
    <s v="chn"/>
    <s v="mil"/>
    <n v="17"/>
    <x v="4"/>
    <s v="B"/>
    <n v="6"/>
    <n v="5"/>
    <s v="FT"/>
    <x v="2"/>
    <n v="0.92700000000000005"/>
    <x v="3"/>
    <m/>
    <x v="3"/>
    <s v="R"/>
    <n v="1"/>
    <n v="2"/>
    <n v="2"/>
    <n v="0"/>
    <n v="1"/>
    <n v="0"/>
    <n v="1"/>
    <n v="94.1"/>
    <n v="87.3"/>
    <n v="3.38"/>
    <n v="1.48"/>
    <n v="-0.73199999999999998"/>
    <n v="1.008"/>
    <n v="-1.2450000000000001"/>
    <n v="5.8579999999999997"/>
    <n v="-6.03"/>
    <n v="7.26"/>
    <n v="23.8"/>
    <n v="28.5"/>
    <n v="4.8"/>
    <n v="219.553"/>
    <n v="1923.67"/>
    <s v="110409_183422"/>
  </r>
  <r>
    <s v="Matt Garza"/>
    <x v="0"/>
    <s v="gid_2011_04_09_chnmlb_milmlb_1"/>
    <s v="Miller Park"/>
    <s v="Dan Iassogna"/>
    <s v="chn"/>
    <s v="mil"/>
    <n v="19"/>
    <x v="1"/>
    <s v="S"/>
    <n v="6"/>
    <n v="7"/>
    <s v="FF"/>
    <x v="2"/>
    <n v="0.91700000000000004"/>
    <x v="3"/>
    <m/>
    <x v="3"/>
    <s v="R"/>
    <n v="2"/>
    <n v="2"/>
    <n v="2"/>
    <n v="0"/>
    <n v="1"/>
    <n v="0"/>
    <n v="1"/>
    <n v="95.3"/>
    <n v="87.6"/>
    <n v="3.35"/>
    <n v="1.6"/>
    <n v="0.34599999999999997"/>
    <n v="2.7010000000000001"/>
    <n v="-1.381"/>
    <n v="6.0659999999999998"/>
    <n v="-2.5499999999999998"/>
    <n v="8.49"/>
    <n v="23.8"/>
    <n v="12.5"/>
    <n v="3.6"/>
    <n v="196.65700000000001"/>
    <n v="1819.81"/>
    <s v="110409_183507"/>
  </r>
  <r>
    <s v="Matt Garza"/>
    <x v="0"/>
    <s v="gid_2011_04_09_chnmlb_milmlb_1"/>
    <s v="Miller Park"/>
    <s v="Dan Iassogna"/>
    <s v="chn"/>
    <s v="mil"/>
    <n v="20"/>
    <x v="4"/>
    <s v="B"/>
    <n v="6"/>
    <n v="8"/>
    <s v="FT"/>
    <x v="2"/>
    <n v="0.95299999999999996"/>
    <x v="3"/>
    <m/>
    <x v="3"/>
    <s v="R"/>
    <n v="2"/>
    <n v="2"/>
    <n v="2"/>
    <n v="0"/>
    <n v="1"/>
    <n v="0"/>
    <n v="1"/>
    <n v="94.6"/>
    <n v="86.6"/>
    <n v="3.43"/>
    <n v="1.48"/>
    <n v="-2.085"/>
    <n v="2.5790000000000002"/>
    <n v="-1.357"/>
    <n v="6.1749999999999998"/>
    <n v="-5.9"/>
    <n v="6.73"/>
    <n v="23.8"/>
    <n v="28.8"/>
    <n v="5"/>
    <n v="221.041"/>
    <n v="1811.58"/>
    <s v="110409_183543"/>
  </r>
  <r>
    <s v="Matt Garza"/>
    <x v="0"/>
    <s v="gid_2011_04_09_chnmlb_milmlb_1"/>
    <s v="Miller Park"/>
    <s v="Dan Iassogna"/>
    <s v="chn"/>
    <s v="mil"/>
    <n v="22"/>
    <x v="2"/>
    <s v="S"/>
    <n v="7"/>
    <n v="1"/>
    <s v="FT"/>
    <x v="2"/>
    <n v="0.94499999999999995"/>
    <x v="3"/>
    <m/>
    <x v="0"/>
    <s v="L"/>
    <n v="0"/>
    <n v="0"/>
    <n v="0"/>
    <n v="0"/>
    <n v="0"/>
    <n v="0"/>
    <n v="2"/>
    <n v="91.8"/>
    <n v="84.5"/>
    <n v="3.17"/>
    <n v="1.59"/>
    <n v="-0.28399999999999997"/>
    <n v="2.75"/>
    <n v="-1.546"/>
    <n v="6.2830000000000004"/>
    <n v="-7.66"/>
    <n v="9.7799999999999994"/>
    <n v="23.8"/>
    <n v="39.200000000000003"/>
    <n v="4.5"/>
    <n v="217.94900000000001"/>
    <n v="2459.2600000000002"/>
    <s v="110409_184407"/>
  </r>
  <r>
    <s v="Matt Garza"/>
    <x v="0"/>
    <s v="gid_2011_04_09_chnmlb_milmlb_1"/>
    <s v="Miller Park"/>
    <s v="Dan Iassogna"/>
    <s v="chn"/>
    <s v="mil"/>
    <n v="34"/>
    <x v="3"/>
    <s v="S"/>
    <n v="10"/>
    <n v="2"/>
    <s v="FT"/>
    <x v="2"/>
    <n v="0.99099999999999999"/>
    <x v="2"/>
    <m/>
    <x v="7"/>
    <s v="R"/>
    <n v="0"/>
    <n v="1"/>
    <n v="0"/>
    <n v="0"/>
    <n v="0"/>
    <n v="0"/>
    <n v="3"/>
    <n v="94.5"/>
    <n v="87.2"/>
    <n v="3.56"/>
    <n v="1.77"/>
    <n v="-1.1100000000000001"/>
    <n v="2.5579999999999998"/>
    <n v="-1.145"/>
    <n v="6.11"/>
    <n v="-8.64"/>
    <n v="6.59"/>
    <n v="23.8"/>
    <n v="37.9"/>
    <n v="5.5"/>
    <n v="232.49700000000001"/>
    <n v="2216.0100000000002"/>
    <s v="110409_185720"/>
  </r>
  <r>
    <s v="Matt Garza"/>
    <x v="0"/>
    <s v="gid_2011_04_09_chnmlb_milmlb_1"/>
    <s v="Miller Park"/>
    <s v="Dan Iassogna"/>
    <s v="chn"/>
    <s v="mil"/>
    <n v="35"/>
    <x v="4"/>
    <s v="B"/>
    <n v="10"/>
    <n v="3"/>
    <s v="FT"/>
    <x v="2"/>
    <n v="0.98199999999999998"/>
    <x v="2"/>
    <m/>
    <x v="7"/>
    <s v="R"/>
    <n v="0"/>
    <n v="2"/>
    <n v="0"/>
    <n v="0"/>
    <n v="0"/>
    <n v="0"/>
    <n v="3"/>
    <n v="94.4"/>
    <n v="87.4"/>
    <n v="3.63"/>
    <n v="1.68"/>
    <n v="7.3999999999999996E-2"/>
    <n v="0.70499999999999996"/>
    <n v="-0.96899999999999997"/>
    <n v="5.9630000000000001"/>
    <n v="-7.77"/>
    <n v="8.5399999999999991"/>
    <n v="23.8"/>
    <n v="37.700000000000003"/>
    <n v="4.8"/>
    <n v="222.185"/>
    <n v="2353.5300000000002"/>
    <s v="110409_185745"/>
  </r>
  <r>
    <s v="Matt Garza"/>
    <x v="0"/>
    <s v="gid_2011_04_09_chnmlb_milmlb_1"/>
    <s v="Miller Park"/>
    <s v="Dan Iassogna"/>
    <s v="chn"/>
    <s v="mil"/>
    <n v="38"/>
    <x v="2"/>
    <s v="S"/>
    <n v="11"/>
    <n v="1"/>
    <s v="FT"/>
    <x v="2"/>
    <n v="0.99199999999999999"/>
    <x v="11"/>
    <m/>
    <x v="2"/>
    <s v="L"/>
    <n v="0"/>
    <n v="0"/>
    <n v="1"/>
    <n v="0"/>
    <n v="0"/>
    <n v="0"/>
    <n v="3"/>
    <n v="92.9"/>
    <n v="86.2"/>
    <n v="3.13"/>
    <n v="1.56"/>
    <n v="-1.0880000000000001"/>
    <n v="1.9019999999999999"/>
    <n v="-1.627"/>
    <n v="6.0629999999999997"/>
    <n v="-8.1999999999999993"/>
    <n v="7.25"/>
    <n v="23.8"/>
    <n v="36.1"/>
    <n v="5.3"/>
    <n v="228.35300000000001"/>
    <n v="2206.3000000000002"/>
    <s v="110409_185910"/>
  </r>
  <r>
    <s v="Matt Garza"/>
    <x v="0"/>
    <s v="gid_2011_04_09_chnmlb_milmlb_1"/>
    <s v="Miller Park"/>
    <s v="Dan Iassogna"/>
    <s v="chn"/>
    <s v="mil"/>
    <n v="40"/>
    <x v="4"/>
    <s v="B"/>
    <n v="12"/>
    <n v="1"/>
    <s v="FT"/>
    <x v="2"/>
    <n v="0.99"/>
    <x v="8"/>
    <m/>
    <x v="6"/>
    <s v="R"/>
    <n v="0"/>
    <n v="0"/>
    <n v="1"/>
    <n v="0"/>
    <n v="0"/>
    <n v="1"/>
    <n v="3"/>
    <n v="93.5"/>
    <n v="87"/>
    <n v="3.76"/>
    <n v="1.81"/>
    <n v="-1.5840000000000001"/>
    <n v="3.3039999999999998"/>
    <n v="-1.4650000000000001"/>
    <n v="6.2990000000000004"/>
    <n v="-6.89"/>
    <n v="8.4"/>
    <n v="23.9"/>
    <n v="37.1"/>
    <n v="4.5"/>
    <n v="219.24100000000001"/>
    <n v="2217.37"/>
    <s v="110409_190028"/>
  </r>
  <r>
    <s v="Matt Garza"/>
    <x v="0"/>
    <s v="gid_2011_04_09_chnmlb_milmlb_1"/>
    <s v="Miller Park"/>
    <s v="Dan Iassogna"/>
    <s v="chn"/>
    <s v="mil"/>
    <n v="42"/>
    <x v="4"/>
    <s v="B"/>
    <n v="12"/>
    <n v="3"/>
    <s v="FT"/>
    <x v="2"/>
    <n v="0.96299999999999997"/>
    <x v="8"/>
    <m/>
    <x v="6"/>
    <s v="R"/>
    <n v="1"/>
    <n v="1"/>
    <n v="1"/>
    <n v="0"/>
    <n v="0"/>
    <n v="1"/>
    <n v="3"/>
    <n v="93.8"/>
    <n v="86.3"/>
    <n v="3.72"/>
    <n v="1.77"/>
    <n v="-1.804"/>
    <n v="2.6469999999999998"/>
    <n v="-1.43"/>
    <n v="6.1020000000000003"/>
    <n v="-6.31"/>
    <n v="7.87"/>
    <n v="23.8"/>
    <n v="32.5"/>
    <n v="4.7"/>
    <n v="218.56899999999999"/>
    <n v="2037.83"/>
    <s v="110409_190118"/>
  </r>
  <r>
    <s v="Matt Garza"/>
    <x v="0"/>
    <s v="gid_2011_04_09_chnmlb_milmlb_1"/>
    <s v="Miller Park"/>
    <s v="Dan Iassogna"/>
    <s v="chn"/>
    <s v="mil"/>
    <n v="43"/>
    <x v="4"/>
    <s v="B"/>
    <n v="12"/>
    <n v="4"/>
    <s v="FF"/>
    <x v="2"/>
    <n v="0.72599999999999998"/>
    <x v="8"/>
    <m/>
    <x v="6"/>
    <s v="R"/>
    <n v="2"/>
    <n v="1"/>
    <n v="1"/>
    <n v="0"/>
    <n v="0"/>
    <n v="1"/>
    <n v="3"/>
    <n v="94.7"/>
    <n v="87.2"/>
    <n v="3.76"/>
    <n v="1.72"/>
    <n v="-1.37"/>
    <n v="2.17"/>
    <n v="-1.48"/>
    <n v="5.8970000000000002"/>
    <n v="-3.33"/>
    <n v="5.96"/>
    <n v="23.8"/>
    <n v="15.6"/>
    <n v="4.8"/>
    <n v="209.02600000000001"/>
    <n v="1394.81"/>
    <s v="110409_190156"/>
  </r>
  <r>
    <s v="Matt Garza"/>
    <x v="0"/>
    <s v="gid_2011_04_09_chnmlb_milmlb_1"/>
    <s v="Miller Park"/>
    <s v="Dan Iassogna"/>
    <s v="chn"/>
    <s v="mil"/>
    <n v="45"/>
    <x v="1"/>
    <s v="S"/>
    <n v="13"/>
    <n v="1"/>
    <s v="FF"/>
    <x v="2"/>
    <n v="0.77100000000000002"/>
    <x v="9"/>
    <m/>
    <x v="4"/>
    <s v="L"/>
    <n v="0"/>
    <n v="0"/>
    <n v="1"/>
    <n v="1"/>
    <n v="0"/>
    <n v="1"/>
    <n v="3"/>
    <n v="94.5"/>
    <n v="86.7"/>
    <n v="3.25"/>
    <n v="1.68"/>
    <n v="0.28499999999999998"/>
    <n v="2.5259999999999998"/>
    <n v="-1.234"/>
    <n v="5.9359999999999999"/>
    <n v="-5.45"/>
    <n v="8.8000000000000007"/>
    <n v="23.8"/>
    <n v="28.9"/>
    <n v="4"/>
    <n v="211.64099999999999"/>
    <n v="2102.42"/>
    <s v="110409_190309"/>
  </r>
  <r>
    <s v="Matt Garza"/>
    <x v="0"/>
    <s v="gid_2011_04_09_chnmlb_milmlb_1"/>
    <s v="Miller Park"/>
    <s v="Dan Iassogna"/>
    <s v="chn"/>
    <s v="mil"/>
    <n v="47"/>
    <x v="1"/>
    <s v="S"/>
    <n v="13"/>
    <n v="3"/>
    <s v="FF"/>
    <x v="2"/>
    <n v="0.93"/>
    <x v="9"/>
    <m/>
    <x v="4"/>
    <s v="L"/>
    <n v="0"/>
    <n v="2"/>
    <n v="1"/>
    <n v="1"/>
    <n v="0"/>
    <n v="1"/>
    <n v="3"/>
    <n v="94.4"/>
    <n v="86.3"/>
    <n v="3.25"/>
    <n v="1.68"/>
    <n v="-7.6999999999999999E-2"/>
    <n v="4.0030000000000001"/>
    <n v="-1.2709999999999999"/>
    <n v="6.1390000000000002"/>
    <n v="-3"/>
    <n v="10.44"/>
    <n v="23.7"/>
    <n v="20.399999999999999"/>
    <n v="2.9"/>
    <n v="195.99100000000001"/>
    <n v="2200.13"/>
    <s v="110409_190406"/>
  </r>
  <r>
    <s v="Matt Garza"/>
    <x v="0"/>
    <s v="gid_2011_04_09_chnmlb_milmlb_1"/>
    <s v="Miller Park"/>
    <s v="Dan Iassogna"/>
    <s v="chn"/>
    <s v="mil"/>
    <n v="48"/>
    <x v="7"/>
    <s v="X"/>
    <n v="13"/>
    <n v="4"/>
    <s v="FT"/>
    <x v="2"/>
    <n v="0.56899999999999995"/>
    <x v="9"/>
    <s v="LD"/>
    <x v="4"/>
    <s v="L"/>
    <n v="0"/>
    <n v="2"/>
    <n v="1"/>
    <n v="1"/>
    <n v="0"/>
    <n v="1"/>
    <n v="3"/>
    <n v="93.1"/>
    <n v="86.2"/>
    <n v="3.25"/>
    <n v="1.68"/>
    <n v="-2.4E-2"/>
    <n v="2.7549999999999999"/>
    <n v="-1.266"/>
    <n v="6.1379999999999999"/>
    <n v="-5.88"/>
    <n v="9.31"/>
    <n v="23.8"/>
    <n v="32.5"/>
    <n v="4"/>
    <n v="212.19"/>
    <n v="2226.69"/>
    <s v="110409_190439"/>
  </r>
  <r>
    <s v="Matt Garza"/>
    <x v="0"/>
    <s v="gid_2011_04_09_chnmlb_milmlb_1"/>
    <s v="Miller Park"/>
    <s v="Dan Iassogna"/>
    <s v="chn"/>
    <s v="mil"/>
    <n v="50"/>
    <x v="4"/>
    <s v="B"/>
    <n v="14"/>
    <n v="2"/>
    <s v="FF"/>
    <x v="2"/>
    <n v="0.56599999999999995"/>
    <x v="4"/>
    <m/>
    <x v="1"/>
    <s v="R"/>
    <n v="1"/>
    <n v="0"/>
    <n v="1"/>
    <n v="0"/>
    <n v="1"/>
    <n v="0"/>
    <n v="3"/>
    <n v="93.5"/>
    <n v="87.3"/>
    <n v="3.14"/>
    <n v="1.35"/>
    <n v="-0.56299999999999994"/>
    <n v="1.425"/>
    <n v="-1.244"/>
    <n v="6.0579999999999998"/>
    <n v="-4.59"/>
    <n v="9.17"/>
    <n v="23.9"/>
    <n v="26.6"/>
    <n v="3.8"/>
    <n v="206.465"/>
    <n v="2096.84"/>
    <s v="110409_190639"/>
  </r>
  <r>
    <s v="Matt Garza"/>
    <x v="0"/>
    <s v="gid_2011_04_09_chnmlb_milmlb_1"/>
    <s v="Miller Park"/>
    <s v="Dan Iassogna"/>
    <s v="chn"/>
    <s v="mil"/>
    <n v="52"/>
    <x v="0"/>
    <s v="X"/>
    <n v="14"/>
    <n v="4"/>
    <s v="FF"/>
    <x v="2"/>
    <n v="0.68700000000000006"/>
    <x v="4"/>
    <s v="LD"/>
    <x v="1"/>
    <s v="R"/>
    <n v="3"/>
    <n v="0"/>
    <n v="1"/>
    <n v="0"/>
    <n v="1"/>
    <n v="0"/>
    <n v="3"/>
    <n v="93.3"/>
    <n v="86.3"/>
    <n v="3.02"/>
    <n v="1.32"/>
    <n v="-0.90300000000000002"/>
    <n v="2.4790000000000001"/>
    <n v="-1.542"/>
    <n v="6.0430000000000001"/>
    <n v="-4.49"/>
    <n v="8.4600000000000009"/>
    <n v="23.8"/>
    <n v="24.3"/>
    <n v="4.0999999999999996"/>
    <n v="207.87200000000001"/>
    <n v="1937.62"/>
    <s v="110409_190721"/>
  </r>
  <r>
    <s v="Matt Garza"/>
    <x v="0"/>
    <s v="gid_2011_04_09_chnmlb_milmlb_1"/>
    <s v="Miller Park"/>
    <s v="Dan Iassogna"/>
    <s v="chn"/>
    <s v="mil"/>
    <n v="53"/>
    <x v="0"/>
    <s v="X"/>
    <n v="15"/>
    <n v="1"/>
    <s v="FF"/>
    <x v="2"/>
    <n v="0.90200000000000002"/>
    <x v="4"/>
    <s v="LD"/>
    <x v="3"/>
    <s v="R"/>
    <n v="0"/>
    <n v="0"/>
    <n v="2"/>
    <n v="0"/>
    <n v="1"/>
    <n v="0"/>
    <n v="3"/>
    <n v="93"/>
    <n v="85"/>
    <n v="3.35"/>
    <n v="1.6"/>
    <n v="0.35"/>
    <n v="2.4689999999999999"/>
    <n v="-1.347"/>
    <n v="6.14"/>
    <n v="-2.82"/>
    <n v="11.1"/>
    <n v="23.7"/>
    <n v="16.7"/>
    <n v="3"/>
    <n v="194.221"/>
    <n v="2276.6"/>
    <s v="110409_190757"/>
  </r>
  <r>
    <s v="Matt Garza"/>
    <x v="0"/>
    <s v="gid_2011_04_09_chnmlb_milmlb_1"/>
    <s v="Miller Park"/>
    <s v="Dan Iassogna"/>
    <s v="chn"/>
    <s v="mil"/>
    <n v="65"/>
    <x v="1"/>
    <s v="S"/>
    <n v="19"/>
    <n v="3"/>
    <s v="FF"/>
    <x v="2"/>
    <n v="0.879"/>
    <x v="2"/>
    <m/>
    <x v="7"/>
    <s v="R"/>
    <n v="2"/>
    <n v="0"/>
    <n v="0"/>
    <n v="0"/>
    <n v="0"/>
    <n v="0"/>
    <n v="5"/>
    <n v="92.9"/>
    <n v="84.7"/>
    <n v="3.56"/>
    <n v="1.77"/>
    <n v="0.42699999999999999"/>
    <n v="2.5430000000000001"/>
    <n v="-1.2709999999999999"/>
    <n v="6.13"/>
    <n v="-4.96"/>
    <n v="11.32"/>
    <n v="23.7"/>
    <n v="30.7"/>
    <n v="3.3"/>
    <n v="203.56899999999999"/>
    <n v="2448.1"/>
    <s v="110409_193543"/>
  </r>
  <r>
    <s v="Matt Garza"/>
    <x v="0"/>
    <s v="gid_2011_04_09_chnmlb_milmlb_1"/>
    <s v="Miller Park"/>
    <s v="Dan Iassogna"/>
    <s v="chn"/>
    <s v="mil"/>
    <n v="66"/>
    <x v="1"/>
    <s v="S"/>
    <n v="19"/>
    <n v="4"/>
    <s v="FT"/>
    <x v="2"/>
    <n v="0.98899999999999999"/>
    <x v="2"/>
    <m/>
    <x v="7"/>
    <s v="R"/>
    <n v="2"/>
    <n v="1"/>
    <n v="0"/>
    <n v="0"/>
    <n v="0"/>
    <n v="0"/>
    <n v="5"/>
    <n v="92.8"/>
    <n v="86.2"/>
    <n v="3.56"/>
    <n v="1.77"/>
    <n v="-0.72599999999999998"/>
    <n v="3.198"/>
    <n v="-1.2370000000000001"/>
    <n v="6.117"/>
    <n v="-7.07"/>
    <n v="7.73"/>
    <n v="23.8"/>
    <n v="34.5"/>
    <n v="4.8"/>
    <n v="222.30099999999999"/>
    <n v="2119.37"/>
    <s v="110409_193619"/>
  </r>
  <r>
    <s v="Matt Garza"/>
    <x v="0"/>
    <s v="gid_2011_04_09_chnmlb_milmlb_1"/>
    <s v="Miller Park"/>
    <s v="Dan Iassogna"/>
    <s v="chn"/>
    <s v="mil"/>
    <n v="68"/>
    <x v="2"/>
    <s v="S"/>
    <n v="20"/>
    <n v="1"/>
    <s v="FT"/>
    <x v="2"/>
    <n v="0.56200000000000006"/>
    <x v="2"/>
    <m/>
    <x v="2"/>
    <s v="L"/>
    <n v="0"/>
    <n v="0"/>
    <n v="1"/>
    <n v="0"/>
    <n v="0"/>
    <n v="0"/>
    <n v="5"/>
    <n v="92.6"/>
    <n v="84.6"/>
    <n v="3.05"/>
    <n v="1.26"/>
    <n v="-0.27600000000000002"/>
    <n v="1.9810000000000001"/>
    <n v="-1.37"/>
    <n v="6.0540000000000003"/>
    <n v="-6.58"/>
    <n v="9.09"/>
    <n v="23.7"/>
    <n v="32.299999999999997"/>
    <n v="4.5"/>
    <n v="215.79499999999999"/>
    <n v="2215.94"/>
    <s v="110409_193724"/>
  </r>
  <r>
    <s v="Matt Garza"/>
    <x v="0"/>
    <s v="gid_2011_04_09_chnmlb_milmlb_1"/>
    <s v="Miller Park"/>
    <s v="Dan Iassogna"/>
    <s v="chn"/>
    <s v="mil"/>
    <n v="74"/>
    <x v="3"/>
    <s v="S"/>
    <n v="20"/>
    <n v="7"/>
    <s v="FT"/>
    <x v="2"/>
    <n v="0.57499999999999996"/>
    <x v="2"/>
    <m/>
    <x v="2"/>
    <s v="L"/>
    <n v="1"/>
    <n v="2"/>
    <n v="1"/>
    <n v="0"/>
    <n v="0"/>
    <n v="0"/>
    <n v="5"/>
    <n v="93.4"/>
    <n v="86.3"/>
    <n v="3.12"/>
    <n v="1.56"/>
    <n v="-1.2929999999999999"/>
    <n v="2.8140000000000001"/>
    <n v="-1.4419999999999999"/>
    <n v="6.0380000000000003"/>
    <n v="-4.88"/>
    <n v="9.76"/>
    <n v="23.8"/>
    <n v="30.8"/>
    <n v="3.7"/>
    <n v="206.47499999999999"/>
    <n v="2209.1799999999998"/>
    <s v="110409_193938"/>
  </r>
  <r>
    <s v="Matt Garza"/>
    <x v="0"/>
    <s v="gid_2011_04_09_chnmlb_milmlb_1"/>
    <s v="Miller Park"/>
    <s v="Dan Iassogna"/>
    <s v="chn"/>
    <s v="mil"/>
    <n v="77"/>
    <x v="4"/>
    <s v="B"/>
    <n v="21"/>
    <n v="3"/>
    <s v="FF"/>
    <x v="2"/>
    <n v="0.76700000000000002"/>
    <x v="1"/>
    <m/>
    <x v="6"/>
    <s v="R"/>
    <n v="1"/>
    <n v="1"/>
    <n v="2"/>
    <n v="0"/>
    <n v="0"/>
    <n v="0"/>
    <n v="5"/>
    <n v="94.3"/>
    <n v="87.3"/>
    <n v="3.72"/>
    <n v="1.77"/>
    <n v="1.177"/>
    <n v="2.89"/>
    <n v="-1.0669999999999999"/>
    <n v="6.1660000000000004"/>
    <n v="-5.22"/>
    <n v="8.2899999999999991"/>
    <n v="23.8"/>
    <n v="26.3"/>
    <n v="4"/>
    <n v="212.07400000000001"/>
    <n v="2005.1"/>
    <s v="110409_194111"/>
  </r>
  <r>
    <s v="Matt Garza"/>
    <x v="0"/>
    <s v="gid_2011_04_09_chnmlb_milmlb_1"/>
    <s v="Miller Park"/>
    <s v="Dan Iassogna"/>
    <s v="chn"/>
    <s v="mil"/>
    <n v="81"/>
    <x v="2"/>
    <s v="S"/>
    <n v="22"/>
    <n v="1"/>
    <s v="FT"/>
    <x v="2"/>
    <n v="0.91100000000000003"/>
    <x v="9"/>
    <m/>
    <x v="4"/>
    <s v="L"/>
    <n v="0"/>
    <n v="0"/>
    <n v="2"/>
    <n v="1"/>
    <n v="0"/>
    <n v="0"/>
    <n v="5"/>
    <n v="93.7"/>
    <n v="86.6"/>
    <n v="3.25"/>
    <n v="1.64"/>
    <n v="-1.1000000000000001"/>
    <n v="2.2130000000000001"/>
    <n v="-1.446"/>
    <n v="6.1289999999999996"/>
    <n v="-6.57"/>
    <n v="8.9600000000000009"/>
    <n v="23.8"/>
    <n v="35.5"/>
    <n v="4.3"/>
    <n v="216.13"/>
    <n v="2250.81"/>
    <s v="110409_194325"/>
  </r>
  <r>
    <s v="Matt Garza"/>
    <x v="0"/>
    <s v="gid_2011_04_09_chnmlb_milmlb_1"/>
    <s v="Miller Park"/>
    <s v="Dan Iassogna"/>
    <s v="chn"/>
    <s v="mil"/>
    <n v="85"/>
    <x v="4"/>
    <s v="B"/>
    <n v="23"/>
    <n v="2"/>
    <s v="FT"/>
    <x v="2"/>
    <n v="0.98899999999999999"/>
    <x v="3"/>
    <m/>
    <x v="1"/>
    <s v="R"/>
    <n v="0"/>
    <n v="1"/>
    <n v="2"/>
    <n v="0"/>
    <n v="1"/>
    <n v="0"/>
    <n v="5"/>
    <n v="93.6"/>
    <n v="86"/>
    <n v="3.18"/>
    <n v="1.35"/>
    <n v="-1.135"/>
    <n v="1.2350000000000001"/>
    <n v="-1.399"/>
    <n v="5.9450000000000003"/>
    <n v="-7.89"/>
    <n v="7.37"/>
    <n v="23.8"/>
    <n v="34.799999999999997"/>
    <n v="5.3"/>
    <n v="226.78299999999999"/>
    <n v="2163.4499999999998"/>
    <s v="110409_194534"/>
  </r>
  <r>
    <s v="Matt Garza"/>
    <x v="0"/>
    <s v="gid_2011_04_09_chnmlb_milmlb_1"/>
    <s v="Miller Park"/>
    <s v="Dan Iassogna"/>
    <s v="chn"/>
    <s v="mil"/>
    <n v="87"/>
    <x v="0"/>
    <s v="X"/>
    <n v="23"/>
    <n v="4"/>
    <s v="FT"/>
    <x v="2"/>
    <n v="0.90500000000000003"/>
    <x v="3"/>
    <s v="GB"/>
    <x v="1"/>
    <s v="R"/>
    <n v="2"/>
    <n v="1"/>
    <n v="2"/>
    <n v="0"/>
    <n v="1"/>
    <n v="0"/>
    <n v="5"/>
    <n v="93.3"/>
    <n v="86.2"/>
    <n v="3.02"/>
    <n v="1.32"/>
    <n v="-0.91300000000000003"/>
    <n v="2.5569999999999999"/>
    <n v="-1.421"/>
    <n v="6.1580000000000004"/>
    <n v="-6.4"/>
    <n v="8.94"/>
    <n v="23.8"/>
    <n v="34.5"/>
    <n v="4.3"/>
    <n v="215.46899999999999"/>
    <n v="2220.42"/>
    <s v="110409_194618"/>
  </r>
  <r>
    <s v="Matt Garza"/>
    <x v="0"/>
    <s v="gid_2011_04_09_chnmlb_milmlb_1"/>
    <s v="Miller Park"/>
    <s v="Dan Iassogna"/>
    <s v="chn"/>
    <s v="mil"/>
    <n v="90"/>
    <x v="4"/>
    <s v="B"/>
    <n v="24"/>
    <n v="3"/>
    <s v="FT"/>
    <x v="2"/>
    <n v="0.61299999999999999"/>
    <x v="2"/>
    <m/>
    <x v="3"/>
    <s v="R"/>
    <n v="1"/>
    <n v="1"/>
    <n v="0"/>
    <n v="0"/>
    <n v="0"/>
    <n v="0"/>
    <n v="6"/>
    <n v="90.4"/>
    <n v="83.9"/>
    <n v="3.43"/>
    <n v="1.52"/>
    <n v="0.48599999999999999"/>
    <n v="1.0580000000000001"/>
    <n v="-1.095"/>
    <n v="6.1120000000000001"/>
    <n v="-6.02"/>
    <n v="9.41"/>
    <n v="23.8"/>
    <n v="28.7"/>
    <n v="4.5"/>
    <n v="212.46799999999999"/>
    <n v="2187.5700000000002"/>
    <s v="110409_195627"/>
  </r>
  <r>
    <s v="Matt Garza"/>
    <x v="0"/>
    <s v="gid_2011_04_09_chnmlb_milmlb_1"/>
    <s v="Miller Park"/>
    <s v="Dan Iassogna"/>
    <s v="chn"/>
    <s v="mil"/>
    <n v="91"/>
    <x v="1"/>
    <s v="S"/>
    <n v="24"/>
    <n v="4"/>
    <s v="FF"/>
    <x v="2"/>
    <n v="0.90100000000000002"/>
    <x v="2"/>
    <m/>
    <x v="3"/>
    <s v="R"/>
    <n v="2"/>
    <n v="1"/>
    <n v="0"/>
    <n v="0"/>
    <n v="0"/>
    <n v="0"/>
    <n v="6"/>
    <n v="92.8"/>
    <n v="85.1"/>
    <n v="3.35"/>
    <n v="1.6"/>
    <n v="1.1890000000000001"/>
    <n v="2.4870000000000001"/>
    <n v="-1.1679999999999999"/>
    <n v="6.1660000000000004"/>
    <n v="-2.67"/>
    <n v="10.36"/>
    <n v="23.8"/>
    <n v="12.9"/>
    <n v="3.3"/>
    <n v="194.39500000000001"/>
    <n v="2129"/>
    <s v="110409_195646"/>
  </r>
  <r>
    <s v="John Grabow"/>
    <x v="1"/>
    <s v="gid_2011_04_09_chnmlb_milmlb_1"/>
    <s v="Miller Park"/>
    <s v="Dan Iassogna"/>
    <s v="chn"/>
    <s v="mil"/>
    <n v="3"/>
    <x v="4"/>
    <s v="B"/>
    <n v="1"/>
    <n v="3"/>
    <s v="FF"/>
    <x v="2"/>
    <n v="1.337"/>
    <x v="2"/>
    <m/>
    <x v="2"/>
    <s v="L"/>
    <n v="1"/>
    <n v="1"/>
    <n v="2"/>
    <n v="1"/>
    <n v="1"/>
    <n v="1"/>
    <n v="6"/>
    <n v="85.8"/>
    <n v="79.599999999999994"/>
    <n v="3.22"/>
    <n v="1.51"/>
    <n v="-2.5459999999999998"/>
    <n v="2.5880000000000001"/>
    <n v="1.077"/>
    <n v="5.8140000000000001"/>
    <n v="4.83"/>
    <n v="7.58"/>
    <n v="23.8"/>
    <n v="-15.8"/>
    <n v="5.4"/>
    <n v="147.648"/>
    <n v="1675.25"/>
    <s v="110409_200711"/>
  </r>
  <r>
    <s v="John Grabow"/>
    <x v="1"/>
    <s v="gid_2011_04_09_chnmlb_milmlb_1"/>
    <s v="Miller Park"/>
    <s v="Dan Iassogna"/>
    <s v="chn"/>
    <s v="mil"/>
    <n v="4"/>
    <x v="1"/>
    <s v="S"/>
    <n v="1"/>
    <n v="4"/>
    <s v="FF"/>
    <x v="2"/>
    <n v="1.181"/>
    <x v="2"/>
    <m/>
    <x v="2"/>
    <s v="L"/>
    <n v="2"/>
    <n v="1"/>
    <n v="2"/>
    <n v="1"/>
    <n v="1"/>
    <n v="1"/>
    <n v="6"/>
    <n v="86.2"/>
    <n v="79.2"/>
    <n v="3.12"/>
    <n v="1.56"/>
    <n v="0.249"/>
    <n v="1.587"/>
    <n v="1.389"/>
    <n v="5.7309999999999999"/>
    <n v="6.31"/>
    <n v="8.8699999999999992"/>
    <n v="23.8"/>
    <n v="-25.3"/>
    <n v="5.4"/>
    <n v="144.72499999999999"/>
    <n v="2013.36"/>
    <s v="110409_200728"/>
  </r>
  <r>
    <s v="Marcos Mateo"/>
    <x v="0"/>
    <s v="gid_2011_04_09_chnmlb_milmlb_1"/>
    <s v="Miller Park"/>
    <s v="Dan Iassogna"/>
    <s v="chn"/>
    <s v="mil"/>
    <n v="1"/>
    <x v="2"/>
    <s v="S"/>
    <n v="1"/>
    <n v="1"/>
    <s v="FF"/>
    <x v="2"/>
    <n v="0.90700000000000003"/>
    <x v="2"/>
    <m/>
    <x v="6"/>
    <s v="R"/>
    <n v="0"/>
    <n v="0"/>
    <n v="0"/>
    <n v="0"/>
    <n v="0"/>
    <n v="0"/>
    <n v="7"/>
    <n v="93.7"/>
    <n v="85.7"/>
    <n v="3.76"/>
    <n v="1.81"/>
    <n v="0.47"/>
    <n v="3.2690000000000001"/>
    <n v="-2.0329999999999999"/>
    <n v="5.5819999999999999"/>
    <n v="-5.81"/>
    <n v="7.9"/>
    <n v="23.7"/>
    <n v="26.7"/>
    <n v="4.3"/>
    <n v="216.20599999999999"/>
    <n v="1968.84"/>
    <s v="110409_201510"/>
  </r>
  <r>
    <s v="Marcos Mateo"/>
    <x v="0"/>
    <s v="gid_2011_04_09_chnmlb_milmlb_1"/>
    <s v="Miller Park"/>
    <s v="Dan Iassogna"/>
    <s v="chn"/>
    <s v="mil"/>
    <n v="7"/>
    <x v="2"/>
    <s v="S"/>
    <n v="2"/>
    <n v="1"/>
    <s v="FF"/>
    <x v="2"/>
    <n v="0.91500000000000004"/>
    <x v="3"/>
    <m/>
    <x v="4"/>
    <s v="L"/>
    <n v="0"/>
    <n v="0"/>
    <n v="1"/>
    <n v="0"/>
    <n v="0"/>
    <n v="0"/>
    <n v="7"/>
    <n v="95.9"/>
    <n v="88.3"/>
    <n v="3.34"/>
    <n v="1.72"/>
    <n v="-0.75"/>
    <n v="2.081"/>
    <n v="-1.83"/>
    <n v="5.7080000000000002"/>
    <n v="-8.2899999999999991"/>
    <n v="8.6199999999999992"/>
    <n v="23.8"/>
    <n v="42.7"/>
    <n v="4.5999999999999996"/>
    <n v="223.761"/>
    <n v="2471.6799999999998"/>
    <s v="110409_201726"/>
  </r>
  <r>
    <s v="Marcos Mateo"/>
    <x v="0"/>
    <s v="gid_2011_04_09_chnmlb_milmlb_1"/>
    <s v="Miller Park"/>
    <s v="Dan Iassogna"/>
    <s v="chn"/>
    <s v="mil"/>
    <n v="8"/>
    <x v="0"/>
    <s v="X"/>
    <n v="2"/>
    <n v="2"/>
    <s v="FF"/>
    <x v="2"/>
    <n v="0.91800000000000004"/>
    <x v="3"/>
    <s v="GB"/>
    <x v="4"/>
    <s v="L"/>
    <n v="0"/>
    <n v="1"/>
    <n v="1"/>
    <n v="0"/>
    <n v="0"/>
    <n v="0"/>
    <n v="7"/>
    <n v="95.5"/>
    <n v="87.9"/>
    <n v="3.25"/>
    <n v="1.68"/>
    <n v="-0.372"/>
    <n v="3.1659999999999999"/>
    <n v="-1.946"/>
    <n v="5.8890000000000002"/>
    <n v="-8.77"/>
    <n v="9.4700000000000006"/>
    <n v="23.8"/>
    <n v="47.4"/>
    <n v="4.4000000000000004"/>
    <n v="222.68799999999999"/>
    <n v="2659.81"/>
    <s v="110409_201736"/>
  </r>
  <r>
    <s v="Marcos Mateo"/>
    <x v="0"/>
    <s v="gid_2011_04_09_chnmlb_milmlb_1"/>
    <s v="Miller Park"/>
    <s v="Dan Iassogna"/>
    <s v="chn"/>
    <s v="mil"/>
    <n v="12"/>
    <x v="1"/>
    <s v="S"/>
    <n v="3"/>
    <n v="4"/>
    <s v="FF"/>
    <x v="2"/>
    <n v="0.90800000000000003"/>
    <x v="2"/>
    <m/>
    <x v="1"/>
    <s v="R"/>
    <n v="1"/>
    <n v="2"/>
    <n v="2"/>
    <n v="0"/>
    <n v="0"/>
    <n v="0"/>
    <n v="7"/>
    <n v="96.3"/>
    <n v="88.5"/>
    <n v="3.02"/>
    <n v="1.32"/>
    <n v="-0.50600000000000001"/>
    <n v="3.0910000000000002"/>
    <n v="-1.8779999999999999"/>
    <n v="5.5110000000000001"/>
    <n v="-5.07"/>
    <n v="7.04"/>
    <n v="23.8"/>
    <n v="25.5"/>
    <n v="4.2"/>
    <n v="215.63200000000001"/>
    <n v="1801.32"/>
    <s v="110409_201910"/>
  </r>
  <r>
    <s v="Jeff Samardzija"/>
    <x v="0"/>
    <s v="gid_2011_04_09_chnmlb_milmlb_1"/>
    <s v="Miller Park"/>
    <s v="Dan Iassogna"/>
    <s v="chn"/>
    <s v="mil"/>
    <n v="1"/>
    <x v="4"/>
    <s v="B"/>
    <n v="1"/>
    <n v="1"/>
    <s v="FF"/>
    <x v="2"/>
    <n v="0.79100000000000004"/>
    <x v="7"/>
    <m/>
    <x v="3"/>
    <s v="R"/>
    <n v="0"/>
    <n v="0"/>
    <n v="0"/>
    <n v="0"/>
    <n v="0"/>
    <n v="0"/>
    <n v="8"/>
    <n v="94.9"/>
    <n v="86.3"/>
    <n v="3.43"/>
    <n v="1.6"/>
    <n v="-0.76200000000000001"/>
    <n v="3.8490000000000002"/>
    <n v="-1.423"/>
    <n v="6.3609999999999998"/>
    <n v="-3.5"/>
    <n v="7.75"/>
    <n v="23.7"/>
    <n v="18.399999999999999"/>
    <n v="4"/>
    <n v="204.184"/>
    <n v="1721.64"/>
    <s v="110409_203003"/>
  </r>
  <r>
    <s v="Jeff Samardzija"/>
    <x v="0"/>
    <s v="gid_2011_04_09_chnmlb_milmlb_1"/>
    <s v="Miller Park"/>
    <s v="Dan Iassogna"/>
    <s v="chn"/>
    <s v="mil"/>
    <n v="3"/>
    <x v="4"/>
    <s v="B"/>
    <n v="2"/>
    <n v="1"/>
    <s v="FF"/>
    <x v="2"/>
    <n v="0.89200000000000002"/>
    <x v="8"/>
    <m/>
    <x v="0"/>
    <s v="L"/>
    <n v="0"/>
    <n v="0"/>
    <n v="1"/>
    <n v="0"/>
    <n v="0"/>
    <n v="0"/>
    <n v="8"/>
    <n v="94.5"/>
    <n v="86.4"/>
    <n v="3.34"/>
    <n v="1.68"/>
    <n v="-1.5620000000000001"/>
    <n v="2.5939999999999999"/>
    <n v="-1.631"/>
    <n v="6.2030000000000003"/>
    <n v="-6.11"/>
    <n v="8.1199999999999992"/>
    <n v="23.7"/>
    <n v="31.7"/>
    <n v="4.5"/>
    <n v="216.82900000000001"/>
    <n v="2052.29"/>
    <s v="110409_203058"/>
  </r>
  <r>
    <s v="Jeff Samardzija"/>
    <x v="0"/>
    <s v="gid_2011_04_09_chnmlb_milmlb_1"/>
    <s v="Miller Park"/>
    <s v="Dan Iassogna"/>
    <s v="chn"/>
    <s v="mil"/>
    <n v="4"/>
    <x v="4"/>
    <s v="B"/>
    <n v="2"/>
    <n v="2"/>
    <s v="FF"/>
    <x v="2"/>
    <n v="0.89800000000000002"/>
    <x v="8"/>
    <m/>
    <x v="0"/>
    <s v="L"/>
    <n v="1"/>
    <n v="0"/>
    <n v="1"/>
    <n v="0"/>
    <n v="0"/>
    <n v="0"/>
    <n v="8"/>
    <n v="95.5"/>
    <n v="86.8"/>
    <n v="3.3"/>
    <n v="1.59"/>
    <n v="-1.619"/>
    <n v="1.06"/>
    <n v="-1.5569999999999999"/>
    <n v="5.9909999999999997"/>
    <n v="-5.97"/>
    <n v="8.84"/>
    <n v="23.7"/>
    <n v="32"/>
    <n v="4.4000000000000004"/>
    <n v="213.886"/>
    <n v="2154.9899999999998"/>
    <s v="110409_203112"/>
  </r>
  <r>
    <s v="Jeff Samardzija"/>
    <x v="0"/>
    <s v="gid_2011_04_09_chnmlb_milmlb_1"/>
    <s v="Miller Park"/>
    <s v="Dan Iassogna"/>
    <s v="chn"/>
    <s v="mil"/>
    <n v="5"/>
    <x v="4"/>
    <s v="B"/>
    <n v="2"/>
    <n v="3"/>
    <s v="FF"/>
    <x v="2"/>
    <n v="0.86499999999999999"/>
    <x v="8"/>
    <m/>
    <x v="0"/>
    <s v="L"/>
    <n v="2"/>
    <n v="0"/>
    <n v="1"/>
    <n v="0"/>
    <n v="0"/>
    <n v="0"/>
    <n v="8"/>
    <n v="94.4"/>
    <n v="85.7"/>
    <n v="3.3"/>
    <n v="1.72"/>
    <n v="-1.29"/>
    <n v="2.3639999999999999"/>
    <n v="-1.5660000000000001"/>
    <n v="6.1509999999999998"/>
    <n v="-4.74"/>
    <n v="7.88"/>
    <n v="23.7"/>
    <n v="23.9"/>
    <n v="4.4000000000000004"/>
    <n v="210.91800000000001"/>
    <n v="1840.77"/>
    <s v="110409_203130"/>
  </r>
  <r>
    <s v="Jeff Samardzija"/>
    <x v="0"/>
    <s v="gid_2011_04_09_chnmlb_milmlb_1"/>
    <s v="Miller Park"/>
    <s v="Dan Iassogna"/>
    <s v="chn"/>
    <s v="mil"/>
    <n v="6"/>
    <x v="4"/>
    <s v="B"/>
    <n v="2"/>
    <n v="4"/>
    <s v="FF"/>
    <x v="2"/>
    <n v="0.89900000000000002"/>
    <x v="8"/>
    <m/>
    <x v="0"/>
    <s v="L"/>
    <n v="3"/>
    <n v="0"/>
    <n v="1"/>
    <n v="0"/>
    <n v="0"/>
    <n v="0"/>
    <n v="8"/>
    <n v="94.4"/>
    <n v="86"/>
    <n v="3.22"/>
    <n v="1.55"/>
    <n v="0.25800000000000001"/>
    <n v="0.47799999999999998"/>
    <n v="-1.3320000000000001"/>
    <n v="6.0209999999999999"/>
    <n v="-5.59"/>
    <n v="9.6999999999999993"/>
    <n v="23.7"/>
    <n v="28.5"/>
    <n v="4.0999999999999996"/>
    <n v="209.86199999999999"/>
    <n v="2240.9299999999998"/>
    <s v="110409_203147"/>
  </r>
  <r>
    <s v="Jeff Samardzija"/>
    <x v="0"/>
    <s v="gid_2011_04_09_chnmlb_milmlb_1"/>
    <s v="Miller Park"/>
    <s v="Dan Iassogna"/>
    <s v="chn"/>
    <s v="mil"/>
    <n v="18"/>
    <x v="4"/>
    <s v="B"/>
    <n v="5"/>
    <n v="2"/>
    <s v="FF"/>
    <x v="2"/>
    <n v="0.86399999999999999"/>
    <x v="8"/>
    <m/>
    <x v="7"/>
    <s v="R"/>
    <n v="1"/>
    <n v="0"/>
    <n v="2"/>
    <n v="1"/>
    <n v="0"/>
    <n v="1"/>
    <n v="8"/>
    <n v="95.5"/>
    <n v="87.2"/>
    <n v="3.63"/>
    <n v="1.68"/>
    <n v="0.311"/>
    <n v="1.242"/>
    <n v="-1.304"/>
    <n v="6.1059999999999999"/>
    <n v="-3.12"/>
    <n v="9.86"/>
    <n v="23.7"/>
    <n v="17"/>
    <n v="3.4"/>
    <n v="197.499"/>
    <n v="2102.2800000000002"/>
    <s v="110409_203949"/>
  </r>
  <r>
    <s v="Jeff Samardzija"/>
    <x v="0"/>
    <s v="gid_2011_04_09_chnmlb_milmlb_1"/>
    <s v="Miller Park"/>
    <s v="Dan Iassogna"/>
    <s v="chn"/>
    <s v="mil"/>
    <n v="19"/>
    <x v="4"/>
    <s v="B"/>
    <n v="5"/>
    <n v="3"/>
    <s v="FF"/>
    <x v="2"/>
    <n v="0.91100000000000003"/>
    <x v="8"/>
    <m/>
    <x v="7"/>
    <s v="R"/>
    <n v="2"/>
    <n v="0"/>
    <n v="2"/>
    <n v="1"/>
    <n v="0"/>
    <n v="1"/>
    <n v="8"/>
    <n v="95.7"/>
    <n v="88"/>
    <n v="3.59"/>
    <n v="1.68"/>
    <n v="0.22600000000000001"/>
    <n v="1.2070000000000001"/>
    <n v="-1.31"/>
    <n v="6.0439999999999996"/>
    <n v="-10.07"/>
    <n v="7.22"/>
    <n v="23.8"/>
    <n v="42"/>
    <n v="5.6"/>
    <n v="234.22200000000001"/>
    <n v="2541.85"/>
    <s v="110409_204012"/>
  </r>
  <r>
    <s v="Jeff Samardzija"/>
    <x v="0"/>
    <s v="gid_2011_04_09_chnmlb_milmlb_1"/>
    <s v="Miller Park"/>
    <s v="Dan Iassogna"/>
    <s v="chn"/>
    <s v="mil"/>
    <n v="20"/>
    <x v="2"/>
    <s v="S"/>
    <n v="5"/>
    <n v="4"/>
    <s v="FF"/>
    <x v="2"/>
    <n v="0.90800000000000003"/>
    <x v="8"/>
    <m/>
    <x v="7"/>
    <s v="R"/>
    <n v="3"/>
    <n v="0"/>
    <n v="2"/>
    <n v="1"/>
    <n v="0"/>
    <n v="1"/>
    <n v="8"/>
    <n v="93.8"/>
    <n v="86.5"/>
    <n v="3.59"/>
    <n v="1.72"/>
    <n v="0.35099999999999998"/>
    <n v="1.9510000000000001"/>
    <n v="-1.177"/>
    <n v="6.1050000000000004"/>
    <n v="-9.31"/>
    <n v="6.78"/>
    <n v="23.8"/>
    <n v="37.799999999999997"/>
    <n v="5.6"/>
    <n v="233.78299999999999"/>
    <n v="2326.85"/>
    <s v="110409_204038"/>
  </r>
  <r>
    <s v="Jeff Samardzija"/>
    <x v="0"/>
    <s v="gid_2011_04_09_chnmlb_milmlb_1"/>
    <s v="Miller Park"/>
    <s v="Dan Iassogna"/>
    <s v="chn"/>
    <s v="mil"/>
    <n v="21"/>
    <x v="4"/>
    <s v="B"/>
    <n v="5"/>
    <n v="5"/>
    <s v="FF"/>
    <x v="2"/>
    <n v="0.90600000000000003"/>
    <x v="8"/>
    <m/>
    <x v="7"/>
    <s v="R"/>
    <n v="3"/>
    <n v="1"/>
    <n v="2"/>
    <n v="1"/>
    <n v="0"/>
    <n v="1"/>
    <n v="8"/>
    <n v="94.9"/>
    <n v="86.8"/>
    <n v="3.59"/>
    <n v="1.68"/>
    <n v="0.06"/>
    <n v="3.726"/>
    <n v="-1.345"/>
    <n v="6.2930000000000001"/>
    <n v="-7.98"/>
    <n v="7.84"/>
    <n v="23.7"/>
    <n v="38.1"/>
    <n v="4.7"/>
    <n v="225.37299999999999"/>
    <n v="2275.02"/>
    <s v="110409_204101"/>
  </r>
  <r>
    <s v="Jeff Samardzija"/>
    <x v="0"/>
    <s v="gid_2011_04_09_chnmlb_milmlb_1"/>
    <s v="Miller Park"/>
    <s v="Dan Iassogna"/>
    <s v="chn"/>
    <s v="mil"/>
    <n v="22"/>
    <x v="2"/>
    <s v="S"/>
    <n v="6"/>
    <n v="1"/>
    <s v="FF"/>
    <x v="2"/>
    <n v="0.91"/>
    <x v="8"/>
    <m/>
    <x v="2"/>
    <s v="L"/>
    <n v="0"/>
    <n v="0"/>
    <n v="2"/>
    <n v="1"/>
    <n v="1"/>
    <n v="1"/>
    <n v="8"/>
    <n v="95.4"/>
    <n v="87.9"/>
    <n v="3.17"/>
    <n v="1.47"/>
    <n v="-1.038"/>
    <n v="2.419"/>
    <n v="-1.4930000000000001"/>
    <n v="6.1120000000000001"/>
    <n v="-9.56"/>
    <n v="6.71"/>
    <n v="23.8"/>
    <n v="41.2"/>
    <n v="5.6"/>
    <n v="234.76"/>
    <n v="2398.94"/>
    <s v="110409_204135"/>
  </r>
  <r>
    <s v="Jeff Samardzija"/>
    <x v="0"/>
    <s v="gid_2011_04_09_chnmlb_milmlb_1"/>
    <s v="Miller Park"/>
    <s v="Dan Iassogna"/>
    <s v="chn"/>
    <s v="mil"/>
    <n v="24"/>
    <x v="1"/>
    <s v="S"/>
    <n v="6"/>
    <n v="3"/>
    <s v="FF"/>
    <x v="2"/>
    <n v="0.9"/>
    <x v="8"/>
    <m/>
    <x v="2"/>
    <s v="L"/>
    <n v="1"/>
    <n v="1"/>
    <n v="2"/>
    <n v="1"/>
    <n v="1"/>
    <n v="1"/>
    <n v="8"/>
    <n v="95.1"/>
    <n v="87.8"/>
    <n v="3.12"/>
    <n v="1.56"/>
    <n v="-1.0349999999999999"/>
    <n v="2.29"/>
    <n v="-1.403"/>
    <n v="6.1289999999999996"/>
    <n v="-7.06"/>
    <n v="7.48"/>
    <n v="23.8"/>
    <n v="34.6"/>
    <n v="4.8"/>
    <n v="223.23"/>
    <n v="2112.5300000000002"/>
    <s v="110409_204218"/>
  </r>
  <r>
    <s v="Jeff Samardzija"/>
    <x v="0"/>
    <s v="gid_2011_04_09_chnmlb_milmlb_1"/>
    <s v="Miller Park"/>
    <s v="Dan Iassogna"/>
    <s v="chn"/>
    <s v="mil"/>
    <n v="25"/>
    <x v="4"/>
    <s v="B"/>
    <n v="6"/>
    <n v="4"/>
    <s v="FF"/>
    <x v="2"/>
    <n v="0.90500000000000003"/>
    <x v="8"/>
    <m/>
    <x v="2"/>
    <s v="L"/>
    <n v="1"/>
    <n v="2"/>
    <n v="2"/>
    <n v="1"/>
    <n v="1"/>
    <n v="1"/>
    <n v="8"/>
    <n v="96.4"/>
    <n v="88.8"/>
    <n v="3.05"/>
    <n v="1.3"/>
    <n v="-1.623"/>
    <n v="3.7490000000000001"/>
    <n v="-1.54"/>
    <n v="6.2839999999999998"/>
    <n v="-8.34"/>
    <n v="5.73"/>
    <n v="23.8"/>
    <n v="37.4"/>
    <n v="5.4"/>
    <n v="235.34899999999999"/>
    <n v="2105.8000000000002"/>
    <s v="110409_204241"/>
  </r>
  <r>
    <s v="Jeff Samardzija"/>
    <x v="0"/>
    <s v="gid_2011_04_09_chnmlb_milmlb_1"/>
    <s v="Miller Park"/>
    <s v="Dan Iassogna"/>
    <s v="chn"/>
    <s v="mil"/>
    <n v="27"/>
    <x v="4"/>
    <s v="B"/>
    <n v="6"/>
    <n v="6"/>
    <s v="FF"/>
    <x v="2"/>
    <n v="0.90300000000000002"/>
    <x v="8"/>
    <m/>
    <x v="2"/>
    <s v="L"/>
    <n v="3"/>
    <n v="2"/>
    <n v="2"/>
    <n v="1"/>
    <n v="1"/>
    <n v="1"/>
    <n v="8"/>
    <n v="94.6"/>
    <n v="87.4"/>
    <n v="3.05"/>
    <n v="1.34"/>
    <n v="-1.978"/>
    <n v="3.2469999999999999"/>
    <n v="-1.6"/>
    <n v="6.2249999999999996"/>
    <n v="-8.64"/>
    <n v="5.7"/>
    <n v="23.8"/>
    <n v="36.799999999999997"/>
    <n v="5.7"/>
    <n v="236.41800000000001"/>
    <n v="2115.9299999999998"/>
    <s v="110409_204337"/>
  </r>
  <r>
    <s v="Jeff Samardzija"/>
    <x v="0"/>
    <s v="gid_2011_04_09_chnmlb_milmlb_1"/>
    <s v="Miller Park"/>
    <s v="Dan Iassogna"/>
    <s v="chn"/>
    <s v="mil"/>
    <n v="28"/>
    <x v="4"/>
    <s v="B"/>
    <n v="7"/>
    <n v="1"/>
    <s v="FF"/>
    <x v="2"/>
    <n v="0.9"/>
    <x v="6"/>
    <m/>
    <x v="6"/>
    <s v="R"/>
    <n v="0"/>
    <n v="0"/>
    <n v="2"/>
    <n v="1"/>
    <n v="1"/>
    <n v="1"/>
    <n v="8"/>
    <n v="93.7"/>
    <n v="86.6"/>
    <n v="3.8"/>
    <n v="1.85"/>
    <n v="-1.651"/>
    <n v="3.528"/>
    <n v="-1.4730000000000001"/>
    <n v="6.3490000000000002"/>
    <n v="-8.1999999999999993"/>
    <n v="6.52"/>
    <n v="23.8"/>
    <n v="36.6"/>
    <n v="5.4"/>
    <n v="231.36099999999999"/>
    <n v="2126.1"/>
    <s v="110409_204435"/>
  </r>
  <r>
    <s v="Jeff Samardzija"/>
    <x v="0"/>
    <s v="gid_2011_04_09_chnmlb_milmlb_1"/>
    <s v="Miller Park"/>
    <s v="Dan Iassogna"/>
    <s v="chn"/>
    <s v="mil"/>
    <n v="29"/>
    <x v="2"/>
    <s v="S"/>
    <n v="7"/>
    <n v="2"/>
    <s v="FF"/>
    <x v="2"/>
    <n v="0.89700000000000002"/>
    <x v="6"/>
    <m/>
    <x v="6"/>
    <s v="R"/>
    <n v="1"/>
    <n v="0"/>
    <n v="2"/>
    <n v="1"/>
    <n v="1"/>
    <n v="1"/>
    <n v="8"/>
    <n v="95"/>
    <n v="87.8"/>
    <n v="3.92"/>
    <n v="1.85"/>
    <n v="-0.68799999999999994"/>
    <n v="2.859"/>
    <n v="-1.302"/>
    <n v="6.2169999999999996"/>
    <n v="-7.79"/>
    <n v="4.7"/>
    <n v="23.8"/>
    <n v="31"/>
    <n v="5.8"/>
    <n v="238.666"/>
    <n v="1868.52"/>
    <s v="110409_204502"/>
  </r>
  <r>
    <s v="Jeff Samardzija"/>
    <x v="0"/>
    <s v="gid_2011_04_09_chnmlb_milmlb_1"/>
    <s v="Miller Park"/>
    <s v="Dan Iassogna"/>
    <s v="chn"/>
    <s v="mil"/>
    <n v="30"/>
    <x v="2"/>
    <s v="S"/>
    <n v="7"/>
    <n v="3"/>
    <s v="FF"/>
    <x v="2"/>
    <n v="0.90400000000000003"/>
    <x v="6"/>
    <m/>
    <x v="6"/>
    <s v="R"/>
    <n v="1"/>
    <n v="1"/>
    <n v="2"/>
    <n v="1"/>
    <n v="1"/>
    <n v="1"/>
    <n v="8"/>
    <n v="94.3"/>
    <n v="87.1"/>
    <n v="3.76"/>
    <n v="1.81"/>
    <n v="-0.14199999999999999"/>
    <n v="2.2429999999999999"/>
    <n v="-1.282"/>
    <n v="6.2359999999999998"/>
    <n v="-8.2899999999999991"/>
    <n v="6.47"/>
    <n v="23.8"/>
    <n v="34.9"/>
    <n v="5.4"/>
    <n v="231.89099999999999"/>
    <n v="2139.69"/>
    <s v="110409_204526"/>
  </r>
  <r>
    <s v="Casey Coleman"/>
    <x v="0"/>
    <s v="gid_2011_04_10_chnmlb_milmlb_1"/>
    <s v="Miller Park"/>
    <s v="Dale Scott"/>
    <s v="chn"/>
    <s v="mil"/>
    <n v="1"/>
    <x v="2"/>
    <s v="S"/>
    <n v="1"/>
    <n v="1"/>
    <s v="FT"/>
    <x v="2"/>
    <n v="0.92100000000000004"/>
    <x v="1"/>
    <m/>
    <x v="7"/>
    <s v="R"/>
    <n v="0"/>
    <n v="0"/>
    <n v="0"/>
    <n v="0"/>
    <n v="0"/>
    <n v="0"/>
    <n v="1"/>
    <n v="89"/>
    <n v="81"/>
    <n v="3.67"/>
    <n v="1.72"/>
    <n v="0.55900000000000005"/>
    <n v="2.9430000000000001"/>
    <n v="-0.81299999999999994"/>
    <n v="5.8959999999999999"/>
    <n v="-9.9600000000000009"/>
    <n v="3.31"/>
    <n v="23.7"/>
    <n v="29.5"/>
    <n v="7.5"/>
    <n v="251.387"/>
    <n v="1982.96"/>
    <s v="110410_132548"/>
  </r>
  <r>
    <s v="Casey Coleman"/>
    <x v="0"/>
    <s v="gid_2011_04_10_chnmlb_milmlb_1"/>
    <s v="Miller Park"/>
    <s v="Dale Scott"/>
    <s v="chn"/>
    <s v="mil"/>
    <n v="2"/>
    <x v="8"/>
    <s v="X"/>
    <n v="1"/>
    <n v="2"/>
    <s v="FF"/>
    <x v="2"/>
    <n v="0.93300000000000005"/>
    <x v="1"/>
    <s v="GB"/>
    <x v="7"/>
    <s v="R"/>
    <n v="0"/>
    <n v="1"/>
    <n v="0"/>
    <n v="0"/>
    <n v="0"/>
    <n v="0"/>
    <n v="1"/>
    <n v="91"/>
    <n v="83.3"/>
    <n v="3.59"/>
    <n v="1.68"/>
    <n v="0.64800000000000002"/>
    <n v="2.3079999999999998"/>
    <n v="-0.83199999999999996"/>
    <n v="6.0229999999999997"/>
    <n v="-7.54"/>
    <n v="6.1"/>
    <n v="23.8"/>
    <n v="28"/>
    <n v="5.8"/>
    <n v="230.86699999999999"/>
    <n v="1886.44"/>
    <s v="110410_132602"/>
  </r>
  <r>
    <s v="Casey Coleman"/>
    <x v="0"/>
    <s v="gid_2011_04_10_chnmlb_milmlb_1"/>
    <s v="Miller Park"/>
    <s v="Dale Scott"/>
    <s v="chn"/>
    <s v="mil"/>
    <n v="3"/>
    <x v="2"/>
    <s v="S"/>
    <n v="2"/>
    <n v="1"/>
    <s v="FF"/>
    <x v="2"/>
    <n v="0.76"/>
    <x v="6"/>
    <m/>
    <x v="5"/>
    <s v="R"/>
    <n v="0"/>
    <n v="0"/>
    <n v="0"/>
    <n v="1"/>
    <n v="0"/>
    <n v="0"/>
    <n v="1"/>
    <n v="88.7"/>
    <n v="80.5"/>
    <n v="3.34"/>
    <n v="1.51"/>
    <n v="-0.29799999999999999"/>
    <n v="3.153"/>
    <n v="-0.94"/>
    <n v="5.9950000000000001"/>
    <n v="-8.64"/>
    <n v="5"/>
    <n v="23.7"/>
    <n v="28.9"/>
    <n v="6.8"/>
    <n v="239.74100000000001"/>
    <n v="1873.76"/>
    <s v="110410_132655"/>
  </r>
  <r>
    <s v="Casey Coleman"/>
    <x v="0"/>
    <s v="gid_2011_04_10_chnmlb_milmlb_1"/>
    <s v="Miller Park"/>
    <s v="Dale Scott"/>
    <s v="chn"/>
    <s v="mil"/>
    <n v="4"/>
    <x v="1"/>
    <s v="S"/>
    <n v="2"/>
    <n v="2"/>
    <s v="FF"/>
    <x v="2"/>
    <n v="0.65"/>
    <x v="6"/>
    <m/>
    <x v="5"/>
    <s v="R"/>
    <n v="0"/>
    <n v="1"/>
    <n v="0"/>
    <n v="1"/>
    <n v="0"/>
    <n v="0"/>
    <n v="1"/>
    <n v="89.7"/>
    <n v="81.599999999999994"/>
    <n v="3.47"/>
    <n v="1.62"/>
    <n v="8.9999999999999993E-3"/>
    <n v="2.5350000000000001"/>
    <n v="-0.82299999999999995"/>
    <n v="5.8890000000000002"/>
    <n v="-7.81"/>
    <n v="4.87"/>
    <n v="23.7"/>
    <n v="26.5"/>
    <n v="6.5"/>
    <n v="237.81100000000001"/>
    <n v="1752.49"/>
    <s v="110410_132733"/>
  </r>
  <r>
    <s v="Casey Coleman"/>
    <x v="0"/>
    <s v="gid_2011_04_10_chnmlb_milmlb_1"/>
    <s v="Miller Park"/>
    <s v="Dale Scott"/>
    <s v="chn"/>
    <s v="mil"/>
    <n v="7"/>
    <x v="3"/>
    <s v="S"/>
    <n v="3"/>
    <n v="2"/>
    <s v="FT"/>
    <x v="2"/>
    <n v="0.93100000000000005"/>
    <x v="7"/>
    <m/>
    <x v="6"/>
    <s v="R"/>
    <n v="1"/>
    <n v="0"/>
    <n v="1"/>
    <n v="1"/>
    <n v="0"/>
    <n v="0"/>
    <n v="1"/>
    <n v="89.2"/>
    <n v="82.1"/>
    <n v="3.75"/>
    <n v="1.89"/>
    <n v="-0.98599999999999999"/>
    <n v="2.3559999999999999"/>
    <n v="-1.0409999999999999"/>
    <n v="5.9409999999999998"/>
    <n v="-8.94"/>
    <n v="2.97"/>
    <n v="23.8"/>
    <n v="27.8"/>
    <n v="7.4"/>
    <n v="251.35599999999999"/>
    <n v="1800.91"/>
    <s v="110410_133107"/>
  </r>
  <r>
    <s v="Casey Coleman"/>
    <x v="0"/>
    <s v="gid_2011_04_10_chnmlb_milmlb_1"/>
    <s v="Miller Park"/>
    <s v="Dale Scott"/>
    <s v="chn"/>
    <s v="mil"/>
    <n v="8"/>
    <x v="1"/>
    <s v="S"/>
    <n v="3"/>
    <n v="3"/>
    <s v="FT"/>
    <x v="2"/>
    <n v="0.83199999999999996"/>
    <x v="7"/>
    <m/>
    <x v="6"/>
    <s v="R"/>
    <n v="1"/>
    <n v="1"/>
    <n v="1"/>
    <n v="1"/>
    <n v="0"/>
    <n v="0"/>
    <n v="1"/>
    <n v="90.1"/>
    <n v="82.5"/>
    <n v="3.75"/>
    <n v="1.89"/>
    <n v="-1.413"/>
    <n v="2.7130000000000001"/>
    <n v="-0.84599999999999997"/>
    <n v="6.03"/>
    <n v="-7.77"/>
    <n v="3.78"/>
    <n v="23.8"/>
    <n v="26.8"/>
    <n v="6.9"/>
    <n v="243.81700000000001"/>
    <n v="1661.25"/>
    <s v="110410_133135"/>
  </r>
  <r>
    <s v="Casey Coleman"/>
    <x v="0"/>
    <s v="gid_2011_04_10_chnmlb_milmlb_1"/>
    <s v="Miller Park"/>
    <s v="Dale Scott"/>
    <s v="chn"/>
    <s v="mil"/>
    <n v="9"/>
    <x v="0"/>
    <s v="X"/>
    <n v="3"/>
    <n v="4"/>
    <s v="FF"/>
    <x v="2"/>
    <n v="0.95399999999999996"/>
    <x v="7"/>
    <s v="PU"/>
    <x v="6"/>
    <s v="R"/>
    <n v="1"/>
    <n v="2"/>
    <n v="1"/>
    <n v="1"/>
    <n v="0"/>
    <n v="0"/>
    <n v="1"/>
    <n v="91.4"/>
    <n v="83"/>
    <n v="3.75"/>
    <n v="1.89"/>
    <n v="-0.85099999999999998"/>
    <n v="3.1349999999999998"/>
    <n v="-0.49099999999999999"/>
    <n v="6.3479999999999999"/>
    <n v="-5.01"/>
    <n v="9.4700000000000006"/>
    <n v="23.7"/>
    <n v="27.9"/>
    <n v="4.3"/>
    <n v="207.791"/>
    <n v="2079.62"/>
    <s v="110410_133205"/>
  </r>
  <r>
    <s v="Casey Coleman"/>
    <x v="0"/>
    <s v="gid_2011_04_10_chnmlb_milmlb_1"/>
    <s v="Miller Park"/>
    <s v="Dale Scott"/>
    <s v="chn"/>
    <s v="mil"/>
    <n v="10"/>
    <x v="4"/>
    <s v="B"/>
    <n v="4"/>
    <n v="1"/>
    <s v="FF"/>
    <x v="2"/>
    <n v="0.92700000000000005"/>
    <x v="5"/>
    <m/>
    <x v="4"/>
    <s v="L"/>
    <n v="0"/>
    <n v="0"/>
    <n v="2"/>
    <n v="1"/>
    <n v="0"/>
    <n v="0"/>
    <n v="1"/>
    <n v="89.6"/>
    <n v="82.3"/>
    <n v="3.5"/>
    <n v="1.71"/>
    <n v="-1.552"/>
    <n v="2.0369999999999999"/>
    <n v="-0.876"/>
    <n v="5.8979999999999997"/>
    <n v="-8.51"/>
    <n v="5.38"/>
    <n v="23.8"/>
    <n v="31.2"/>
    <n v="6.6"/>
    <n v="237.49299999999999"/>
    <n v="1933.31"/>
    <s v="110410_133245"/>
  </r>
  <r>
    <s v="Casey Coleman"/>
    <x v="0"/>
    <s v="gid_2011_04_10_chnmlb_milmlb_1"/>
    <s v="Miller Park"/>
    <s v="Dale Scott"/>
    <s v="chn"/>
    <s v="mil"/>
    <n v="15"/>
    <x v="9"/>
    <s v="S"/>
    <n v="4"/>
    <n v="6"/>
    <s v="FF"/>
    <x v="2"/>
    <n v="0.95599999999999996"/>
    <x v="5"/>
    <m/>
    <x v="4"/>
    <s v="L"/>
    <n v="3"/>
    <n v="2"/>
    <n v="2"/>
    <n v="1"/>
    <n v="0"/>
    <n v="0"/>
    <n v="1"/>
    <n v="88.8"/>
    <n v="81.7"/>
    <n v="3.25"/>
    <n v="1.68"/>
    <n v="-0.27300000000000002"/>
    <n v="2.85"/>
    <n v="-0.41"/>
    <n v="6.16"/>
    <n v="-6.54"/>
    <n v="6.23"/>
    <n v="23.8"/>
    <n v="25.5"/>
    <n v="5.9"/>
    <n v="226.19"/>
    <n v="1726.62"/>
    <s v="110410_133500"/>
  </r>
  <r>
    <s v="Casey Coleman"/>
    <x v="0"/>
    <s v="gid_2011_04_10_chnmlb_milmlb_1"/>
    <s v="Miller Park"/>
    <s v="Dale Scott"/>
    <s v="chn"/>
    <s v="mil"/>
    <n v="17"/>
    <x v="7"/>
    <s v="X"/>
    <n v="4"/>
    <n v="8"/>
    <s v="FF"/>
    <x v="2"/>
    <n v="0.94499999999999995"/>
    <x v="5"/>
    <s v="FB"/>
    <x v="4"/>
    <s v="L"/>
    <n v="3"/>
    <n v="2"/>
    <n v="2"/>
    <n v="1"/>
    <n v="0"/>
    <n v="0"/>
    <n v="1"/>
    <n v="88.8"/>
    <n v="82.6"/>
    <n v="3.25"/>
    <n v="1.68"/>
    <n v="-3.1E-2"/>
    <n v="2.2989999999999999"/>
    <n v="-0.318"/>
    <n v="6.1029999999999998"/>
    <n v="-6.3"/>
    <n v="5.59"/>
    <n v="23.9"/>
    <n v="23.8"/>
    <n v="6"/>
    <n v="228.22900000000001"/>
    <n v="1627.35"/>
    <s v="110410_133602"/>
  </r>
  <r>
    <s v="Casey Coleman"/>
    <x v="0"/>
    <s v="gid_2011_04_10_chnmlb_milmlb_1"/>
    <s v="Miller Park"/>
    <s v="Dale Scott"/>
    <s v="chn"/>
    <s v="mil"/>
    <n v="18"/>
    <x v="1"/>
    <s v="S"/>
    <n v="5"/>
    <n v="1"/>
    <s v="FF"/>
    <x v="2"/>
    <n v="0.81100000000000005"/>
    <x v="9"/>
    <m/>
    <x v="0"/>
    <s v="L"/>
    <n v="0"/>
    <n v="0"/>
    <n v="2"/>
    <n v="0"/>
    <n v="0"/>
    <n v="0"/>
    <n v="1"/>
    <n v="89.6"/>
    <n v="83.5"/>
    <n v="3.22"/>
    <n v="1.55"/>
    <n v="-0.18"/>
    <n v="2.97"/>
    <n v="-0.82899999999999996"/>
    <n v="5.952"/>
    <n v="-6.47"/>
    <n v="4.74"/>
    <n v="23.9"/>
    <n v="23.8"/>
    <n v="6.1"/>
    <n v="233.51900000000001"/>
    <n v="1571.6"/>
    <s v="110410_133653"/>
  </r>
  <r>
    <s v="Casey Coleman"/>
    <x v="0"/>
    <s v="gid_2011_04_10_chnmlb_milmlb_1"/>
    <s v="Miller Park"/>
    <s v="Dale Scott"/>
    <s v="chn"/>
    <s v="mil"/>
    <n v="20"/>
    <x v="4"/>
    <s v="B"/>
    <n v="6"/>
    <n v="1"/>
    <s v="FT"/>
    <x v="2"/>
    <n v="0.93100000000000005"/>
    <x v="0"/>
    <m/>
    <x v="3"/>
    <s v="R"/>
    <n v="0"/>
    <n v="0"/>
    <n v="2"/>
    <n v="0"/>
    <n v="1"/>
    <n v="0"/>
    <n v="1"/>
    <n v="90.3"/>
    <n v="83.1"/>
    <n v="3.38"/>
    <n v="1.55"/>
    <n v="-0.90900000000000003"/>
    <n v="3.4119999999999999"/>
    <n v="-1.0109999999999999"/>
    <n v="5.9630000000000001"/>
    <n v="-9.36"/>
    <n v="2.17"/>
    <n v="23.8"/>
    <n v="29"/>
    <n v="7.5"/>
    <n v="256.71800000000002"/>
    <n v="1865.12"/>
    <s v="110410_133803"/>
  </r>
  <r>
    <s v="Casey Coleman"/>
    <x v="0"/>
    <s v="gid_2011_04_10_chnmlb_milmlb_1"/>
    <s v="Miller Park"/>
    <s v="Dale Scott"/>
    <s v="chn"/>
    <s v="mil"/>
    <n v="23"/>
    <x v="2"/>
    <s v="S"/>
    <n v="7"/>
    <n v="1"/>
    <s v="FF"/>
    <x v="2"/>
    <n v="0.93500000000000005"/>
    <x v="0"/>
    <m/>
    <x v="8"/>
    <s v="L"/>
    <n v="0"/>
    <n v="0"/>
    <n v="0"/>
    <n v="0"/>
    <n v="0"/>
    <n v="0"/>
    <n v="2"/>
    <n v="90"/>
    <n v="82.2"/>
    <n v="3.63"/>
    <n v="1.63"/>
    <n v="-0.69799999999999995"/>
    <n v="1.952"/>
    <n v="-0.79400000000000004"/>
    <n v="5.9770000000000003"/>
    <n v="-7.91"/>
    <n v="5.51"/>
    <n v="23.7"/>
    <n v="28.7"/>
    <n v="6.4"/>
    <n v="234.93299999999999"/>
    <n v="1847.92"/>
    <s v="110410_135121"/>
  </r>
  <r>
    <s v="Casey Coleman"/>
    <x v="0"/>
    <s v="gid_2011_04_10_chnmlb_milmlb_1"/>
    <s v="Miller Park"/>
    <s v="Dale Scott"/>
    <s v="chn"/>
    <s v="mil"/>
    <n v="33"/>
    <x v="1"/>
    <s v="S"/>
    <n v="10"/>
    <n v="2"/>
    <s v="FT"/>
    <x v="2"/>
    <n v="0.93100000000000005"/>
    <x v="4"/>
    <m/>
    <x v="7"/>
    <s v="R"/>
    <n v="1"/>
    <n v="0"/>
    <n v="2"/>
    <n v="0"/>
    <n v="1"/>
    <n v="0"/>
    <n v="2"/>
    <n v="89.7"/>
    <n v="82.6"/>
    <n v="3.59"/>
    <n v="1.68"/>
    <n v="-0.27"/>
    <n v="2.9729999999999999"/>
    <n v="-0.97199999999999998"/>
    <n v="5.7809999999999997"/>
    <n v="-7.93"/>
    <n v="2.8"/>
    <n v="23.8"/>
    <n v="25"/>
    <n v="7.1"/>
    <n v="250.31800000000001"/>
    <n v="1623.5"/>
    <s v="110410_135517"/>
  </r>
  <r>
    <s v="Casey Coleman"/>
    <x v="0"/>
    <s v="gid_2011_04_10_chnmlb_milmlb_1"/>
    <s v="Miller Park"/>
    <s v="Dale Scott"/>
    <s v="chn"/>
    <s v="mil"/>
    <n v="34"/>
    <x v="4"/>
    <s v="B"/>
    <n v="10"/>
    <n v="3"/>
    <s v="FF"/>
    <x v="2"/>
    <n v="0.94699999999999995"/>
    <x v="4"/>
    <m/>
    <x v="7"/>
    <s v="R"/>
    <n v="1"/>
    <n v="1"/>
    <n v="2"/>
    <n v="0"/>
    <n v="1"/>
    <n v="0"/>
    <n v="2"/>
    <n v="89.9"/>
    <n v="82.6"/>
    <n v="3.54"/>
    <n v="1.68"/>
    <n v="-0.94"/>
    <n v="1.292"/>
    <n v="-0.314"/>
    <n v="5.9740000000000002"/>
    <n v="-5.8"/>
    <n v="8.6"/>
    <n v="23.8"/>
    <n v="27.7"/>
    <n v="5"/>
    <n v="213.83699999999999"/>
    <n v="1998.24"/>
    <s v="110410_135541"/>
  </r>
  <r>
    <s v="Casey Coleman"/>
    <x v="0"/>
    <s v="gid_2011_04_10_chnmlb_milmlb_1"/>
    <s v="Miller Park"/>
    <s v="Dale Scott"/>
    <s v="chn"/>
    <s v="mil"/>
    <n v="37"/>
    <x v="0"/>
    <s v="X"/>
    <n v="10"/>
    <n v="6"/>
    <s v="FT"/>
    <x v="2"/>
    <n v="0.93400000000000005"/>
    <x v="4"/>
    <s v="LD"/>
    <x v="7"/>
    <s v="R"/>
    <n v="3"/>
    <n v="2"/>
    <n v="2"/>
    <n v="0"/>
    <n v="1"/>
    <n v="0"/>
    <n v="2"/>
    <n v="90.7"/>
    <n v="83.6"/>
    <n v="3.59"/>
    <n v="1.68"/>
    <n v="0.36599999999999999"/>
    <n v="3.0009999999999999"/>
    <n v="-0.92200000000000004"/>
    <n v="5.8070000000000004"/>
    <n v="-7.94"/>
    <n v="3.25"/>
    <n v="23.8"/>
    <n v="25.7"/>
    <n v="6.8"/>
    <n v="247.46899999999999"/>
    <n v="1675.52"/>
    <s v="110410_135659"/>
  </r>
  <r>
    <s v="Casey Coleman"/>
    <x v="0"/>
    <s v="gid_2011_04_10_chnmlb_milmlb_1"/>
    <s v="Miller Park"/>
    <s v="Dale Scott"/>
    <s v="chn"/>
    <s v="mil"/>
    <n v="41"/>
    <x v="4"/>
    <s v="B"/>
    <n v="12"/>
    <n v="2"/>
    <s v="FT"/>
    <x v="2"/>
    <n v="0.86299999999999999"/>
    <x v="5"/>
    <m/>
    <x v="6"/>
    <s v="R"/>
    <n v="1"/>
    <n v="0"/>
    <n v="0"/>
    <n v="0"/>
    <n v="1"/>
    <n v="0"/>
    <n v="3"/>
    <n v="88.4"/>
    <n v="81.7"/>
    <n v="3.63"/>
    <n v="1.72"/>
    <n v="-1.03"/>
    <n v="4.0810000000000004"/>
    <n v="-0.92300000000000004"/>
    <n v="6.0010000000000003"/>
    <n v="-5.61"/>
    <n v="3.08"/>
    <n v="23.8"/>
    <n v="19.100000000000001"/>
    <n v="6.7"/>
    <n v="240.86600000000001"/>
    <n v="1226.67"/>
    <s v="110410_141142"/>
  </r>
  <r>
    <s v="Casey Coleman"/>
    <x v="0"/>
    <s v="gid_2011_04_10_chnmlb_milmlb_1"/>
    <s v="Miller Park"/>
    <s v="Dale Scott"/>
    <s v="chn"/>
    <s v="mil"/>
    <n v="42"/>
    <x v="2"/>
    <s v="S"/>
    <n v="12"/>
    <n v="3"/>
    <s v="FT"/>
    <x v="2"/>
    <n v="0.92800000000000005"/>
    <x v="5"/>
    <m/>
    <x v="6"/>
    <s v="R"/>
    <n v="2"/>
    <n v="0"/>
    <n v="0"/>
    <n v="0"/>
    <n v="1"/>
    <n v="0"/>
    <n v="3"/>
    <n v="89.6"/>
    <n v="82.7"/>
    <n v="3.67"/>
    <n v="1.72"/>
    <n v="4.5999999999999999E-2"/>
    <n v="1.877"/>
    <n v="-1.0740000000000001"/>
    <n v="5.7060000000000004"/>
    <n v="-6.94"/>
    <n v="3.2"/>
    <n v="23.8"/>
    <n v="21.8"/>
    <n v="6.9"/>
    <n v="244.96100000000001"/>
    <n v="1474.09"/>
    <s v="110410_141208"/>
  </r>
  <r>
    <s v="Casey Coleman"/>
    <x v="0"/>
    <s v="gid_2011_04_10_chnmlb_milmlb_1"/>
    <s v="Miller Park"/>
    <s v="Dale Scott"/>
    <s v="chn"/>
    <s v="mil"/>
    <n v="44"/>
    <x v="4"/>
    <s v="B"/>
    <n v="13"/>
    <n v="1"/>
    <s v="FF"/>
    <x v="2"/>
    <n v="0.72699999999999998"/>
    <x v="3"/>
    <m/>
    <x v="4"/>
    <s v="L"/>
    <n v="0"/>
    <n v="0"/>
    <n v="0"/>
    <n v="0"/>
    <n v="0"/>
    <n v="0"/>
    <n v="3"/>
    <n v="89.6"/>
    <n v="83.2"/>
    <n v="3.42"/>
    <n v="1.63"/>
    <n v="-1.0429999999999999"/>
    <n v="1.524"/>
    <n v="-0.76800000000000002"/>
    <n v="5.8890000000000002"/>
    <n v="-6.7"/>
    <n v="4.24"/>
    <n v="23.8"/>
    <n v="23.7"/>
    <n v="6.6"/>
    <n v="237.41399999999999"/>
    <n v="1537.16"/>
    <s v="110410_141315"/>
  </r>
  <r>
    <s v="Casey Coleman"/>
    <x v="0"/>
    <s v="gid_2011_04_10_chnmlb_milmlb_1"/>
    <s v="Miller Park"/>
    <s v="Dale Scott"/>
    <s v="chn"/>
    <s v="mil"/>
    <n v="45"/>
    <x v="2"/>
    <s v="S"/>
    <n v="13"/>
    <n v="2"/>
    <s v="FF"/>
    <x v="2"/>
    <n v="0.91900000000000004"/>
    <x v="3"/>
    <m/>
    <x v="4"/>
    <s v="L"/>
    <n v="1"/>
    <n v="0"/>
    <n v="0"/>
    <n v="0"/>
    <n v="0"/>
    <n v="0"/>
    <n v="3"/>
    <n v="89.8"/>
    <n v="82.9"/>
    <n v="3.38"/>
    <n v="1.63"/>
    <n v="-0.57599999999999996"/>
    <n v="2.1739999999999999"/>
    <n v="-0.873"/>
    <n v="5.931"/>
    <n v="-6.85"/>
    <n v="5.14"/>
    <n v="23.8"/>
    <n v="25.2"/>
    <n v="6.2"/>
    <n v="232.91800000000001"/>
    <n v="1659.62"/>
    <s v="110410_141328"/>
  </r>
  <r>
    <s v="Casey Coleman"/>
    <x v="0"/>
    <s v="gid_2011_04_10_chnmlb_milmlb_1"/>
    <s v="Miller Park"/>
    <s v="Dale Scott"/>
    <s v="chn"/>
    <s v="mil"/>
    <n v="48"/>
    <x v="4"/>
    <s v="B"/>
    <n v="14"/>
    <n v="1"/>
    <s v="FF"/>
    <x v="2"/>
    <n v="0.94299999999999995"/>
    <x v="0"/>
    <m/>
    <x v="0"/>
    <s v="L"/>
    <n v="0"/>
    <n v="0"/>
    <n v="1"/>
    <n v="0"/>
    <n v="0"/>
    <n v="0"/>
    <n v="3"/>
    <n v="89.5"/>
    <n v="82.3"/>
    <n v="3.33"/>
    <n v="1.71"/>
    <n v="-1.7909999999999999"/>
    <n v="2.508"/>
    <n v="-0.997"/>
    <n v="6.0149999999999997"/>
    <n v="-5.93"/>
    <n v="4.8099999999999996"/>
    <n v="23.8"/>
    <n v="22.6"/>
    <n v="6.3"/>
    <n v="230.75299999999999"/>
    <n v="1467.89"/>
    <s v="110410_141431"/>
  </r>
  <r>
    <s v="Casey Coleman"/>
    <x v="0"/>
    <s v="gid_2011_04_10_chnmlb_milmlb_1"/>
    <s v="Miller Park"/>
    <s v="Dale Scott"/>
    <s v="chn"/>
    <s v="mil"/>
    <n v="49"/>
    <x v="0"/>
    <s v="X"/>
    <n v="14"/>
    <n v="2"/>
    <s v="FT"/>
    <x v="2"/>
    <n v="0.90700000000000003"/>
    <x v="0"/>
    <s v="FB"/>
    <x v="0"/>
    <s v="L"/>
    <n v="1"/>
    <n v="0"/>
    <n v="1"/>
    <n v="0"/>
    <n v="0"/>
    <n v="0"/>
    <n v="3"/>
    <n v="89"/>
    <n v="82"/>
    <n v="3.22"/>
    <n v="1.55"/>
    <n v="-0.94199999999999995"/>
    <n v="2.2570000000000001"/>
    <n v="-1.0249999999999999"/>
    <n v="5.7930000000000001"/>
    <n v="-8.93"/>
    <n v="4.0199999999999996"/>
    <n v="23.8"/>
    <n v="29.4"/>
    <n v="7.1"/>
    <n v="245.53700000000001"/>
    <n v="1874.41"/>
    <s v="110410_141442"/>
  </r>
  <r>
    <s v="Casey Coleman"/>
    <x v="0"/>
    <s v="gid_2011_04_10_chnmlb_milmlb_1"/>
    <s v="Miller Park"/>
    <s v="Dale Scott"/>
    <s v="chn"/>
    <s v="mil"/>
    <n v="52"/>
    <x v="1"/>
    <s v="S"/>
    <n v="16"/>
    <n v="2"/>
    <s v="FF"/>
    <x v="2"/>
    <n v="0.95899999999999996"/>
    <x v="2"/>
    <m/>
    <x v="8"/>
    <s v="L"/>
    <n v="1"/>
    <n v="0"/>
    <n v="2"/>
    <n v="1"/>
    <n v="0"/>
    <n v="0"/>
    <n v="3"/>
    <n v="88.7"/>
    <n v="81.900000000000006"/>
    <n v="3.58"/>
    <n v="1.74"/>
    <n v="-0.71799999999999997"/>
    <n v="3.2160000000000002"/>
    <n v="-0.95299999999999996"/>
    <n v="5.8410000000000002"/>
    <n v="-5.55"/>
    <n v="6.8"/>
    <n v="23.8"/>
    <n v="23.3"/>
    <n v="5.4"/>
    <n v="219.059"/>
    <n v="1686.4"/>
    <s v="110410_141629"/>
  </r>
  <r>
    <s v="Casey Coleman"/>
    <x v="0"/>
    <s v="gid_2011_04_10_chnmlb_milmlb_1"/>
    <s v="Miller Park"/>
    <s v="Dale Scott"/>
    <s v="chn"/>
    <s v="mil"/>
    <n v="53"/>
    <x v="4"/>
    <s v="B"/>
    <n v="16"/>
    <n v="3"/>
    <s v="FT"/>
    <x v="2"/>
    <n v="0.876"/>
    <x v="2"/>
    <m/>
    <x v="8"/>
    <s v="L"/>
    <n v="1"/>
    <n v="1"/>
    <n v="2"/>
    <n v="1"/>
    <n v="0"/>
    <n v="0"/>
    <n v="3"/>
    <n v="89.8"/>
    <n v="82.7"/>
    <n v="3.42"/>
    <n v="1.63"/>
    <n v="-2.5379999999999998"/>
    <n v="3.5649999999999999"/>
    <n v="-1.038"/>
    <n v="6.0819999999999999"/>
    <n v="-8.0299999999999994"/>
    <n v="3.32"/>
    <n v="23.8"/>
    <n v="28.2"/>
    <n v="7"/>
    <n v="247.29599999999999"/>
    <n v="1679.34"/>
    <s v="110410_141652"/>
  </r>
  <r>
    <s v="Casey Coleman"/>
    <x v="0"/>
    <s v="gid_2011_04_10_chnmlb_milmlb_1"/>
    <s v="Miller Park"/>
    <s v="Dale Scott"/>
    <s v="chn"/>
    <s v="mil"/>
    <n v="54"/>
    <x v="1"/>
    <s v="S"/>
    <n v="16"/>
    <n v="4"/>
    <s v="FF"/>
    <x v="2"/>
    <n v="0.95199999999999996"/>
    <x v="2"/>
    <m/>
    <x v="8"/>
    <s v="L"/>
    <n v="2"/>
    <n v="1"/>
    <n v="2"/>
    <n v="1"/>
    <n v="0"/>
    <n v="0"/>
    <n v="3"/>
    <n v="89.3"/>
    <n v="82.2"/>
    <n v="3.58"/>
    <n v="1.74"/>
    <n v="-1.0189999999999999"/>
    <n v="2.294"/>
    <n v="-0.77200000000000002"/>
    <n v="5.9550000000000001"/>
    <n v="-6.73"/>
    <n v="6.24"/>
    <n v="23.8"/>
    <n v="26.7"/>
    <n v="5.9"/>
    <n v="226.97800000000001"/>
    <n v="1763.78"/>
    <s v="110410_141714"/>
  </r>
  <r>
    <s v="Casey Coleman"/>
    <x v="0"/>
    <s v="gid_2011_04_10_chnmlb_milmlb_1"/>
    <s v="Miller Park"/>
    <s v="Dale Scott"/>
    <s v="chn"/>
    <s v="mil"/>
    <n v="55"/>
    <x v="4"/>
    <s v="B"/>
    <n v="16"/>
    <n v="5"/>
    <s v="FF"/>
    <x v="2"/>
    <n v="0.95599999999999996"/>
    <x v="2"/>
    <m/>
    <x v="8"/>
    <s v="L"/>
    <n v="2"/>
    <n v="2"/>
    <n v="2"/>
    <n v="1"/>
    <n v="0"/>
    <n v="0"/>
    <n v="3"/>
    <n v="88.1"/>
    <n v="81.3"/>
    <n v="3.46"/>
    <n v="1.67"/>
    <n v="0.65100000000000002"/>
    <n v="2.14"/>
    <n v="-0.31"/>
    <n v="6.16"/>
    <n v="-7.26"/>
    <n v="7.64"/>
    <n v="23.8"/>
    <n v="28.7"/>
    <n v="5.6"/>
    <n v="223.364"/>
    <n v="2001.56"/>
    <s v="110410_141742"/>
  </r>
  <r>
    <s v="Casey Coleman"/>
    <x v="0"/>
    <s v="gid_2011_04_10_chnmlb_milmlb_1"/>
    <s v="Miller Park"/>
    <s v="Dale Scott"/>
    <s v="chn"/>
    <s v="mil"/>
    <n v="61"/>
    <x v="4"/>
    <s v="B"/>
    <n v="19"/>
    <n v="1"/>
    <s v="FT"/>
    <x v="2"/>
    <n v="0.88200000000000001"/>
    <x v="2"/>
    <m/>
    <x v="7"/>
    <s v="R"/>
    <n v="0"/>
    <n v="0"/>
    <n v="1"/>
    <n v="0"/>
    <n v="1"/>
    <n v="0"/>
    <n v="4"/>
    <n v="89.4"/>
    <n v="82.6"/>
    <n v="3.59"/>
    <n v="1.64"/>
    <n v="0.49399999999999999"/>
    <n v="3.8650000000000002"/>
    <n v="-0.746"/>
    <n v="6.0170000000000003"/>
    <n v="-5.26"/>
    <n v="3.78"/>
    <n v="23.8"/>
    <n v="17.7"/>
    <n v="6.3"/>
    <n v="234"/>
    <n v="1254.49"/>
    <s v="110410_143505"/>
  </r>
  <r>
    <s v="Casey Coleman"/>
    <x v="0"/>
    <s v="gid_2011_04_10_chnmlb_milmlb_1"/>
    <s v="Miller Park"/>
    <s v="Dale Scott"/>
    <s v="chn"/>
    <s v="mil"/>
    <n v="62"/>
    <x v="4"/>
    <s v="B"/>
    <n v="19"/>
    <n v="2"/>
    <s v="FF"/>
    <x v="2"/>
    <n v="0.94799999999999995"/>
    <x v="2"/>
    <m/>
    <x v="7"/>
    <s v="R"/>
    <n v="1"/>
    <n v="0"/>
    <n v="1"/>
    <n v="0"/>
    <n v="1"/>
    <n v="0"/>
    <n v="4"/>
    <n v="89"/>
    <n v="82.3"/>
    <n v="3.54"/>
    <n v="1.64"/>
    <n v="-1.5680000000000001"/>
    <n v="2.61"/>
    <n v="-0.877"/>
    <n v="6.0010000000000003"/>
    <n v="-6.01"/>
    <n v="5.33"/>
    <n v="23.8"/>
    <n v="23.5"/>
    <n v="6.1"/>
    <n v="228.21600000000001"/>
    <n v="1547.4"/>
    <s v="110410_143523"/>
  </r>
  <r>
    <s v="Casey Coleman"/>
    <x v="0"/>
    <s v="gid_2011_04_10_chnmlb_milmlb_1"/>
    <s v="Miller Park"/>
    <s v="Dale Scott"/>
    <s v="chn"/>
    <s v="mil"/>
    <n v="63"/>
    <x v="1"/>
    <s v="S"/>
    <n v="19"/>
    <n v="3"/>
    <s v="FT"/>
    <x v="2"/>
    <n v="0.82699999999999996"/>
    <x v="2"/>
    <m/>
    <x v="7"/>
    <s v="R"/>
    <n v="2"/>
    <n v="0"/>
    <n v="1"/>
    <n v="0"/>
    <n v="1"/>
    <n v="0"/>
    <n v="4"/>
    <n v="90.2"/>
    <n v="82.8"/>
    <n v="3.59"/>
    <n v="1.68"/>
    <n v="-0.27400000000000002"/>
    <n v="3.7589999999999999"/>
    <n v="-1.0109999999999999"/>
    <n v="5.9189999999999996"/>
    <n v="-7.49"/>
    <n v="4.3099999999999996"/>
    <n v="23.8"/>
    <n v="26.4"/>
    <n v="6.4"/>
    <n v="239.86699999999999"/>
    <n v="1675.94"/>
    <s v="110410_143544"/>
  </r>
  <r>
    <s v="Casey Coleman"/>
    <x v="0"/>
    <s v="gid_2011_04_10_chnmlb_milmlb_1"/>
    <s v="Miller Park"/>
    <s v="Dale Scott"/>
    <s v="chn"/>
    <s v="mil"/>
    <n v="64"/>
    <x v="2"/>
    <s v="S"/>
    <n v="19"/>
    <n v="4"/>
    <s v="FF"/>
    <x v="2"/>
    <n v="0.94799999999999995"/>
    <x v="2"/>
    <m/>
    <x v="7"/>
    <s v="R"/>
    <n v="2"/>
    <n v="1"/>
    <n v="1"/>
    <n v="0"/>
    <n v="1"/>
    <n v="0"/>
    <n v="4"/>
    <n v="91.5"/>
    <n v="83.5"/>
    <n v="3.5"/>
    <n v="1.64"/>
    <n v="0.86"/>
    <n v="2.79"/>
    <n v="-0.68700000000000006"/>
    <n v="6.0750000000000002"/>
    <n v="-3.63"/>
    <n v="8.75"/>
    <n v="23.7"/>
    <n v="16.7"/>
    <n v="4.2"/>
    <n v="202.45599999999999"/>
    <n v="1851.46"/>
    <s v="110410_143632"/>
  </r>
  <r>
    <s v="Casey Coleman"/>
    <x v="0"/>
    <s v="gid_2011_04_10_chnmlb_milmlb_1"/>
    <s v="Miller Park"/>
    <s v="Dale Scott"/>
    <s v="chn"/>
    <s v="mil"/>
    <n v="66"/>
    <x v="0"/>
    <s v="X"/>
    <n v="20"/>
    <n v="1"/>
    <s v="FT"/>
    <x v="2"/>
    <n v="0.93300000000000005"/>
    <x v="3"/>
    <s v="GB"/>
    <x v="5"/>
    <s v="R"/>
    <n v="0"/>
    <n v="0"/>
    <n v="2"/>
    <n v="0"/>
    <n v="1"/>
    <n v="0"/>
    <n v="4"/>
    <n v="90.7"/>
    <n v="82.8"/>
    <n v="3.47"/>
    <n v="1.62"/>
    <n v="-0.67100000000000004"/>
    <n v="2.387"/>
    <n v="-1.0589999999999999"/>
    <n v="5.89"/>
    <n v="-9.5"/>
    <n v="2.42"/>
    <n v="23.7"/>
    <n v="28.8"/>
    <n v="7.6"/>
    <n v="255.47"/>
    <n v="1889.34"/>
    <s v="110410_143733"/>
  </r>
  <r>
    <s v="Casey Coleman"/>
    <x v="0"/>
    <s v="gid_2011_04_10_chnmlb_milmlb_1"/>
    <s v="Miller Park"/>
    <s v="Dale Scott"/>
    <s v="chn"/>
    <s v="mil"/>
    <n v="68"/>
    <x v="2"/>
    <s v="S"/>
    <n v="21"/>
    <n v="2"/>
    <s v="FT"/>
    <x v="2"/>
    <n v="0.65300000000000002"/>
    <x v="0"/>
    <m/>
    <x v="6"/>
    <s v="R"/>
    <n v="0"/>
    <n v="1"/>
    <n v="0"/>
    <n v="0"/>
    <n v="0"/>
    <n v="0"/>
    <n v="5"/>
    <n v="89.6"/>
    <n v="83.5"/>
    <n v="3.63"/>
    <n v="1.76"/>
    <n v="0.64200000000000002"/>
    <n v="2.395"/>
    <n v="-0.85699999999999998"/>
    <n v="5.8920000000000003"/>
    <n v="-7.3"/>
    <n v="4.8600000000000003"/>
    <n v="23.9"/>
    <n v="25.7"/>
    <n v="6.2"/>
    <n v="236.10300000000001"/>
    <n v="1715.45"/>
    <s v="110410_145054"/>
  </r>
  <r>
    <s v="Casey Coleman"/>
    <x v="0"/>
    <s v="gid_2011_04_10_chnmlb_milmlb_1"/>
    <s v="Miller Park"/>
    <s v="Dale Scott"/>
    <s v="chn"/>
    <s v="mil"/>
    <n v="69"/>
    <x v="4"/>
    <s v="B"/>
    <n v="21"/>
    <n v="3"/>
    <s v="FF"/>
    <x v="2"/>
    <n v="0.94599999999999995"/>
    <x v="0"/>
    <m/>
    <x v="6"/>
    <s v="R"/>
    <n v="0"/>
    <n v="2"/>
    <n v="0"/>
    <n v="0"/>
    <n v="0"/>
    <n v="0"/>
    <n v="5"/>
    <n v="91.6"/>
    <n v="84.1"/>
    <n v="3.67"/>
    <n v="1.8"/>
    <n v="1.2190000000000001"/>
    <n v="3.1280000000000001"/>
    <n v="-0.20100000000000001"/>
    <n v="6.3440000000000003"/>
    <n v="-3.26"/>
    <n v="10.54"/>
    <n v="23.8"/>
    <n v="18.8"/>
    <n v="3.4"/>
    <n v="197.11199999999999"/>
    <n v="2173.27"/>
    <s v="110410_145111"/>
  </r>
  <r>
    <s v="Casey Coleman"/>
    <x v="0"/>
    <s v="gid_2011_04_10_chnmlb_milmlb_1"/>
    <s v="Miller Park"/>
    <s v="Dale Scott"/>
    <s v="chn"/>
    <s v="mil"/>
    <n v="70"/>
    <x v="4"/>
    <s v="B"/>
    <n v="21"/>
    <n v="4"/>
    <s v="FF"/>
    <x v="2"/>
    <n v="0.81699999999999995"/>
    <x v="0"/>
    <m/>
    <x v="6"/>
    <s v="R"/>
    <n v="1"/>
    <n v="2"/>
    <n v="0"/>
    <n v="0"/>
    <n v="0"/>
    <n v="0"/>
    <n v="5"/>
    <n v="90.8"/>
    <n v="82.9"/>
    <n v="3.67"/>
    <n v="1.8"/>
    <n v="0.5"/>
    <n v="1.79"/>
    <n v="-0.56100000000000005"/>
    <n v="5.9939999999999998"/>
    <n v="-7.11"/>
    <n v="5.2"/>
    <n v="23.7"/>
    <n v="24.9"/>
    <n v="6.2"/>
    <n v="233.59700000000001"/>
    <n v="1702.21"/>
    <s v="110410_145129"/>
  </r>
  <r>
    <s v="Casey Coleman"/>
    <x v="0"/>
    <s v="gid_2011_04_10_chnmlb_milmlb_1"/>
    <s v="Miller Park"/>
    <s v="Dale Scott"/>
    <s v="chn"/>
    <s v="mil"/>
    <n v="71"/>
    <x v="0"/>
    <s v="X"/>
    <n v="21"/>
    <n v="5"/>
    <s v="FF"/>
    <x v="2"/>
    <n v="0.95399999999999996"/>
    <x v="0"/>
    <s v="FB"/>
    <x v="6"/>
    <s v="R"/>
    <n v="2"/>
    <n v="2"/>
    <n v="0"/>
    <n v="0"/>
    <n v="0"/>
    <n v="0"/>
    <n v="5"/>
    <n v="90.3"/>
    <n v="82.7"/>
    <n v="3.75"/>
    <n v="1.89"/>
    <n v="-0.157"/>
    <n v="3.173"/>
    <n v="-0.81"/>
    <n v="6.17"/>
    <n v="-6.4"/>
    <n v="6.25"/>
    <n v="23.8"/>
    <n v="25.4"/>
    <n v="5.6"/>
    <n v="225.50700000000001"/>
    <n v="1732.77"/>
    <s v="110410_145150"/>
  </r>
  <r>
    <s v="Casey Coleman"/>
    <x v="0"/>
    <s v="gid_2011_04_10_chnmlb_milmlb_1"/>
    <s v="Miller Park"/>
    <s v="Dale Scott"/>
    <s v="chn"/>
    <s v="mil"/>
    <n v="73"/>
    <x v="4"/>
    <s v="B"/>
    <n v="23"/>
    <n v="1"/>
    <s v="FT"/>
    <x v="2"/>
    <n v="0.89800000000000002"/>
    <x v="8"/>
    <m/>
    <x v="0"/>
    <s v="L"/>
    <n v="0"/>
    <n v="0"/>
    <n v="1"/>
    <n v="1"/>
    <n v="0"/>
    <n v="0"/>
    <n v="5"/>
    <n v="88.6"/>
    <n v="81"/>
    <n v="3.42"/>
    <n v="1.71"/>
    <n v="-0.66900000000000004"/>
    <n v="3.9020000000000001"/>
    <n v="-1.0189999999999999"/>
    <n v="5.99"/>
    <n v="-6.54"/>
    <n v="3.27"/>
    <n v="23.7"/>
    <n v="21.3"/>
    <n v="6.9"/>
    <n v="243.10599999999999"/>
    <n v="1386.24"/>
    <s v="110410_145319"/>
  </r>
  <r>
    <s v="Casey Coleman"/>
    <x v="0"/>
    <s v="gid_2011_04_10_chnmlb_milmlb_1"/>
    <s v="Miller Park"/>
    <s v="Dale Scott"/>
    <s v="chn"/>
    <s v="mil"/>
    <n v="75"/>
    <x v="4"/>
    <s v="B"/>
    <n v="23"/>
    <n v="3"/>
    <s v="FT"/>
    <x v="2"/>
    <n v="0.68100000000000005"/>
    <x v="8"/>
    <m/>
    <x v="0"/>
    <s v="L"/>
    <n v="2"/>
    <n v="0"/>
    <n v="1"/>
    <n v="1"/>
    <n v="0"/>
    <n v="0"/>
    <n v="5"/>
    <n v="87.4"/>
    <n v="80.599999999999994"/>
    <n v="3.29"/>
    <n v="1.71"/>
    <n v="-2.028"/>
    <n v="2.9910000000000001"/>
    <n v="-1.004"/>
    <n v="5.9249999999999998"/>
    <n v="-6.63"/>
    <n v="3.23"/>
    <n v="23.8"/>
    <n v="22.1"/>
    <n v="7.2"/>
    <n v="243.733"/>
    <n v="1388.33"/>
    <s v="110410_145402"/>
  </r>
  <r>
    <s v="Casey Coleman"/>
    <x v="0"/>
    <s v="gid_2011_04_10_chnmlb_milmlb_1"/>
    <s v="Miller Park"/>
    <s v="Dale Scott"/>
    <s v="chn"/>
    <s v="mil"/>
    <n v="76"/>
    <x v="2"/>
    <s v="S"/>
    <n v="23"/>
    <n v="4"/>
    <s v="FT"/>
    <x v="2"/>
    <n v="0.65500000000000003"/>
    <x v="8"/>
    <m/>
    <x v="0"/>
    <s v="L"/>
    <n v="3"/>
    <n v="0"/>
    <n v="1"/>
    <n v="1"/>
    <n v="0"/>
    <n v="0"/>
    <n v="5"/>
    <n v="88.2"/>
    <n v="81.7"/>
    <n v="3.29"/>
    <n v="1.63"/>
    <n v="-0.997"/>
    <n v="2.3450000000000002"/>
    <n v="-0.95699999999999996"/>
    <n v="5.9409999999999998"/>
    <n v="-7.45"/>
    <n v="4.0199999999999996"/>
    <n v="23.8"/>
    <n v="25"/>
    <n v="6.9"/>
    <n v="241.37799999999999"/>
    <n v="1614.74"/>
    <s v="110410_145419"/>
  </r>
  <r>
    <s v="Casey Coleman"/>
    <x v="0"/>
    <s v="gid_2011_04_10_chnmlb_milmlb_1"/>
    <s v="Miller Park"/>
    <s v="Dale Scott"/>
    <s v="chn"/>
    <s v="mil"/>
    <n v="77"/>
    <x v="4"/>
    <s v="B"/>
    <n v="23"/>
    <n v="5"/>
    <s v="FT"/>
    <x v="2"/>
    <n v="0.89200000000000002"/>
    <x v="8"/>
    <m/>
    <x v="0"/>
    <s v="L"/>
    <n v="3"/>
    <n v="1"/>
    <n v="1"/>
    <n v="1"/>
    <n v="0"/>
    <n v="0"/>
    <n v="5"/>
    <n v="87.9"/>
    <n v="81.8"/>
    <n v="3.29"/>
    <n v="1.67"/>
    <n v="-1.9059999999999999"/>
    <n v="1.8560000000000001"/>
    <n v="-0.99299999999999999"/>
    <n v="5.8049999999999997"/>
    <n v="-6.91"/>
    <n v="2.98"/>
    <n v="23.9"/>
    <n v="22.6"/>
    <n v="7.3"/>
    <n v="246.36"/>
    <n v="1435.31"/>
    <s v="110410_145438"/>
  </r>
  <r>
    <s v="Casey Coleman"/>
    <x v="0"/>
    <s v="gid_2011_04_10_chnmlb_milmlb_1"/>
    <s v="Miller Park"/>
    <s v="Dale Scott"/>
    <s v="chn"/>
    <s v="mil"/>
    <n v="78"/>
    <x v="2"/>
    <s v="S"/>
    <n v="24"/>
    <n v="1"/>
    <s v="FT"/>
    <x v="2"/>
    <n v="0.91200000000000003"/>
    <x v="0"/>
    <m/>
    <x v="3"/>
    <s v="R"/>
    <n v="0"/>
    <n v="0"/>
    <n v="1"/>
    <n v="1"/>
    <n v="1"/>
    <n v="0"/>
    <n v="5"/>
    <n v="88.9"/>
    <n v="82.1"/>
    <n v="3.42"/>
    <n v="1.55"/>
    <n v="0.32900000000000001"/>
    <n v="1.9910000000000001"/>
    <n v="-1.1279999999999999"/>
    <n v="5.5910000000000002"/>
    <n v="-7.88"/>
    <n v="2.31"/>
    <n v="23.8"/>
    <n v="22.9"/>
    <n v="7.4"/>
    <n v="253.34399999999999"/>
    <n v="1570.84"/>
    <s v="110410_145553"/>
  </r>
  <r>
    <s v="Casey Coleman"/>
    <x v="0"/>
    <s v="gid_2011_04_10_chnmlb_milmlb_1"/>
    <s v="Miller Park"/>
    <s v="Dale Scott"/>
    <s v="chn"/>
    <s v="mil"/>
    <n v="79"/>
    <x v="2"/>
    <s v="S"/>
    <n v="24"/>
    <n v="2"/>
    <s v="FT"/>
    <x v="2"/>
    <n v="0.90500000000000003"/>
    <x v="0"/>
    <m/>
    <x v="3"/>
    <s v="R"/>
    <n v="0"/>
    <n v="1"/>
    <n v="1"/>
    <n v="1"/>
    <n v="1"/>
    <n v="0"/>
    <n v="5"/>
    <n v="88.7"/>
    <n v="81.599999999999994"/>
    <n v="3.42"/>
    <n v="1.59"/>
    <n v="0.505"/>
    <n v="2.4990000000000001"/>
    <n v="-1.1259999999999999"/>
    <n v="5.7510000000000003"/>
    <n v="-7.24"/>
    <n v="2.52"/>
    <n v="23.8"/>
    <n v="21.1"/>
    <n v="7.3"/>
    <n v="250.50700000000001"/>
    <n v="1458.98"/>
    <s v="110410_145608"/>
  </r>
  <r>
    <s v="Casey Coleman"/>
    <x v="0"/>
    <s v="gid_2011_04_10_chnmlb_milmlb_1"/>
    <s v="Miller Park"/>
    <s v="Dale Scott"/>
    <s v="chn"/>
    <s v="mil"/>
    <n v="80"/>
    <x v="0"/>
    <s v="X"/>
    <n v="24"/>
    <n v="3"/>
    <s v="FF"/>
    <x v="2"/>
    <n v="0.95399999999999996"/>
    <x v="0"/>
    <s v="FB"/>
    <x v="3"/>
    <s v="R"/>
    <n v="0"/>
    <n v="2"/>
    <n v="1"/>
    <n v="1"/>
    <n v="1"/>
    <n v="0"/>
    <n v="5"/>
    <n v="91"/>
    <n v="83.5"/>
    <n v="3.35"/>
    <n v="1.6"/>
    <n v="-0.105"/>
    <n v="3.2749999999999999"/>
    <n v="-0.29599999999999999"/>
    <n v="6.3440000000000003"/>
    <n v="-4.88"/>
    <n v="7.5"/>
    <n v="23.8"/>
    <n v="22.8"/>
    <n v="4.8"/>
    <n v="212.87899999999999"/>
    <n v="1750.42"/>
    <s v="110410_145626"/>
  </r>
  <r>
    <s v="Casey Coleman"/>
    <x v="0"/>
    <s v="gid_2011_04_10_chnmlb_milmlb_1"/>
    <s v="Miller Park"/>
    <s v="Dale Scott"/>
    <s v="chn"/>
    <s v="mil"/>
    <n v="81"/>
    <x v="0"/>
    <s v="X"/>
    <n v="25"/>
    <n v="1"/>
    <s v="FT"/>
    <x v="2"/>
    <n v="0.56399999999999995"/>
    <x v="3"/>
    <s v="GB"/>
    <x v="8"/>
    <s v="L"/>
    <n v="0"/>
    <n v="0"/>
    <n v="2"/>
    <n v="1"/>
    <n v="1"/>
    <n v="0"/>
    <n v="5"/>
    <n v="89.4"/>
    <n v="82.5"/>
    <n v="3.58"/>
    <n v="1.74"/>
    <n v="-0.46899999999999997"/>
    <n v="1.327"/>
    <n v="-0.95799999999999996"/>
    <n v="5.7729999999999997"/>
    <n v="-5.91"/>
    <n v="4.16"/>
    <n v="23.8"/>
    <n v="20"/>
    <n v="6.6"/>
    <n v="234.63200000000001"/>
    <n v="1391.07"/>
    <s v="110410_145722"/>
  </r>
  <r>
    <s v="Marcos Mateo"/>
    <x v="0"/>
    <s v="gid_2011_04_10_chnmlb_milmlb_1"/>
    <s v="Miller Park"/>
    <s v="Dale Scott"/>
    <s v="chn"/>
    <s v="mil"/>
    <n v="11"/>
    <x v="0"/>
    <s v="X"/>
    <n v="3"/>
    <n v="2"/>
    <s v="FF"/>
    <x v="2"/>
    <n v="0.90300000000000002"/>
    <x v="7"/>
    <s v="PU"/>
    <x v="7"/>
    <s v="R"/>
    <n v="1"/>
    <n v="0"/>
    <n v="2"/>
    <n v="0"/>
    <n v="0"/>
    <n v="0"/>
    <n v="6"/>
    <n v="94.4"/>
    <n v="85.7"/>
    <n v="3.59"/>
    <n v="1.68"/>
    <n v="5.6000000000000001E-2"/>
    <n v="2.85"/>
    <n v="-2.097"/>
    <n v="5.43"/>
    <n v="-4.82"/>
    <n v="7.73"/>
    <n v="23.7"/>
    <n v="21.7"/>
    <n v="4.2"/>
    <n v="211.834"/>
    <n v="1827.44"/>
    <s v="110410_151309"/>
  </r>
  <r>
    <s v="Sean Marshall"/>
    <x v="1"/>
    <s v="gid_2011_04_10_chnmlb_milmlb_1"/>
    <s v="Miller Park"/>
    <s v="Dale Scott"/>
    <s v="chn"/>
    <s v="mil"/>
    <n v="2"/>
    <x v="0"/>
    <s v="X"/>
    <n v="1"/>
    <n v="2"/>
    <s v="FC"/>
    <x v="2"/>
    <n v="0.86899999999999999"/>
    <x v="3"/>
    <s v="GB"/>
    <x v="5"/>
    <s v="R"/>
    <n v="1"/>
    <n v="0"/>
    <n v="0"/>
    <n v="0"/>
    <n v="0"/>
    <n v="0"/>
    <n v="7"/>
    <n v="86.8"/>
    <n v="81.099999999999994"/>
    <n v="3.47"/>
    <n v="1.62"/>
    <n v="-3.3000000000000002E-2"/>
    <n v="2.4660000000000002"/>
    <n v="2.21"/>
    <n v="6.3879999999999999"/>
    <n v="0.28999999999999998"/>
    <n v="3.35"/>
    <n v="23.9"/>
    <n v="1"/>
    <n v="6.7"/>
    <n v="175.125"/>
    <n v="643.13300000000004"/>
    <s v="110410_153814"/>
  </r>
  <r>
    <s v="Sean Marshall"/>
    <x v="1"/>
    <s v="gid_2011_04_10_chnmlb_milmlb_1"/>
    <s v="Miller Park"/>
    <s v="Dale Scott"/>
    <s v="chn"/>
    <s v="mil"/>
    <n v="4"/>
    <x v="4"/>
    <s v="B"/>
    <n v="2"/>
    <n v="2"/>
    <s v="FF"/>
    <x v="2"/>
    <n v="0.67200000000000004"/>
    <x v="3"/>
    <m/>
    <x v="6"/>
    <s v="R"/>
    <n v="0"/>
    <n v="1"/>
    <n v="1"/>
    <n v="0"/>
    <n v="0"/>
    <n v="0"/>
    <n v="7"/>
    <n v="87.8"/>
    <n v="81.8"/>
    <n v="3.67"/>
    <n v="1.72"/>
    <n v="-1.337"/>
    <n v="2.8170000000000002"/>
    <n v="2.0139999999999998"/>
    <n v="6.4950000000000001"/>
    <n v="1.21"/>
    <n v="5.3"/>
    <n v="23.9"/>
    <n v="-1.2"/>
    <n v="5.8"/>
    <n v="167.22300000000001"/>
    <n v="1044.44"/>
    <s v="110410_153937"/>
  </r>
  <r>
    <s v="Sean Marshall"/>
    <x v="1"/>
    <s v="gid_2011_04_10_chnmlb_milmlb_1"/>
    <s v="Miller Park"/>
    <s v="Dale Scott"/>
    <s v="chn"/>
    <s v="mil"/>
    <n v="6"/>
    <x v="4"/>
    <s v="B"/>
    <n v="2"/>
    <n v="4"/>
    <s v="FF"/>
    <x v="2"/>
    <n v="0.90700000000000003"/>
    <x v="3"/>
    <m/>
    <x v="6"/>
    <s v="R"/>
    <n v="1"/>
    <n v="2"/>
    <n v="1"/>
    <n v="0"/>
    <n v="0"/>
    <n v="0"/>
    <n v="7"/>
    <n v="91.2"/>
    <n v="85.1"/>
    <n v="3.71"/>
    <n v="1.76"/>
    <n v="-1.268"/>
    <n v="2.4039999999999999"/>
    <n v="2.14"/>
    <n v="6.3369999999999997"/>
    <n v="5.45"/>
    <n v="6.14"/>
    <n v="23.9"/>
    <n v="-20"/>
    <n v="5.2"/>
    <n v="138.566"/>
    <n v="1635.58"/>
    <s v="110410_154032"/>
  </r>
  <r>
    <s v="Kerry Wood"/>
    <x v="0"/>
    <s v="gid_2011_04_10_chnmlb_milmlb_1"/>
    <s v="Miller Park"/>
    <s v="Dale Scott"/>
    <s v="chn"/>
    <s v="mil"/>
    <n v="5"/>
    <x v="4"/>
    <s v="B"/>
    <n v="1"/>
    <n v="5"/>
    <s v="FF"/>
    <x v="2"/>
    <n v="0.90200000000000002"/>
    <x v="8"/>
    <m/>
    <x v="3"/>
    <s v="R"/>
    <n v="2"/>
    <n v="2"/>
    <n v="0"/>
    <n v="0"/>
    <n v="0"/>
    <n v="0"/>
    <n v="8"/>
    <n v="93.6"/>
    <n v="86.8"/>
    <n v="3.17"/>
    <n v="1.47"/>
    <n v="-1.863"/>
    <n v="2.6949999999999998"/>
    <n v="-2.1520000000000001"/>
    <n v="5.8849999999999998"/>
    <n v="-4.43"/>
    <n v="8.76"/>
    <n v="23.8"/>
    <n v="25.9"/>
    <n v="3.9"/>
    <n v="206.709"/>
    <n v="1998.49"/>
    <s v="110410_155503"/>
  </r>
  <r>
    <s v="Kerry Wood"/>
    <x v="0"/>
    <s v="gid_2011_04_10_chnmlb_milmlb_1"/>
    <s v="Miller Park"/>
    <s v="Dale Scott"/>
    <s v="chn"/>
    <s v="mil"/>
    <n v="7"/>
    <x v="0"/>
    <s v="X"/>
    <n v="2"/>
    <n v="1"/>
    <s v="FF"/>
    <x v="2"/>
    <n v="0.82899999999999996"/>
    <x v="17"/>
    <m/>
    <x v="8"/>
    <s v="L"/>
    <n v="0"/>
    <n v="0"/>
    <n v="0"/>
    <n v="1"/>
    <n v="0"/>
    <n v="0"/>
    <n v="8"/>
    <n v="92.5"/>
    <n v="85.6"/>
    <n v="3.58"/>
    <n v="1.74"/>
    <n v="-0.24299999999999999"/>
    <n v="2.2799999999999998"/>
    <n v="-2.14"/>
    <n v="5.8940000000000001"/>
    <n v="-3.5"/>
    <n v="6.29"/>
    <n v="23.8"/>
    <n v="13.7"/>
    <n v="4.8"/>
    <n v="208.928"/>
    <n v="1442.9"/>
    <s v="110410_155601"/>
  </r>
  <r>
    <s v="Kerry Wood"/>
    <x v="0"/>
    <s v="gid_2011_04_10_chnmlb_milmlb_1"/>
    <s v="Miller Park"/>
    <s v="Dale Scott"/>
    <s v="chn"/>
    <s v="mil"/>
    <n v="16"/>
    <x v="4"/>
    <s v="B"/>
    <n v="4"/>
    <n v="1"/>
    <s v="FF"/>
    <x v="2"/>
    <n v="0.88700000000000001"/>
    <x v="5"/>
    <m/>
    <x v="1"/>
    <s v="R"/>
    <n v="0"/>
    <n v="0"/>
    <n v="2"/>
    <n v="0"/>
    <n v="1"/>
    <n v="0"/>
    <n v="8"/>
    <n v="94.5"/>
    <n v="86.5"/>
    <n v="3.01"/>
    <n v="1.3"/>
    <n v="-1.4239999999999999"/>
    <n v="2.7650000000000001"/>
    <n v="-2.129"/>
    <n v="5.9009999999999998"/>
    <n v="-1.92"/>
    <n v="8.6"/>
    <n v="23.8"/>
    <n v="10.4"/>
    <n v="3.6"/>
    <n v="192.50899999999999"/>
    <n v="1786.31"/>
    <s v="110410_160034"/>
  </r>
  <r>
    <s v="Kerry Wood"/>
    <x v="0"/>
    <s v="gid_2011_04_10_chnmlb_milmlb_1"/>
    <s v="Miller Park"/>
    <s v="Dale Scott"/>
    <s v="chn"/>
    <s v="mil"/>
    <n v="17"/>
    <x v="7"/>
    <s v="X"/>
    <n v="4"/>
    <n v="2"/>
    <s v="FF"/>
    <x v="2"/>
    <n v="0.89900000000000002"/>
    <x v="5"/>
    <s v="FB"/>
    <x v="1"/>
    <s v="R"/>
    <n v="1"/>
    <n v="0"/>
    <n v="2"/>
    <n v="0"/>
    <n v="1"/>
    <n v="0"/>
    <n v="8"/>
    <n v="94.4"/>
    <n v="86.4"/>
    <n v="3.14"/>
    <n v="1.39"/>
    <n v="-0.61099999999999999"/>
    <n v="2.2109999999999999"/>
    <n v="-2.238"/>
    <n v="5.7679999999999998"/>
    <n v="-4.78"/>
    <n v="6.32"/>
    <n v="23.8"/>
    <n v="20"/>
    <n v="4.8"/>
    <n v="216.941"/>
    <n v="1602.64"/>
    <s v="110410_160052"/>
  </r>
  <r>
    <s v="Kevin Correia"/>
    <x v="0"/>
    <s v="gid_2011_04_13_milmlb_pitmlb_1"/>
    <s v="PNC Park"/>
    <s v="Fieldin Culbreth"/>
    <s v="pit"/>
    <s v="mil"/>
    <n v="1"/>
    <x v="4"/>
    <s v="B"/>
    <n v="1"/>
    <n v="1"/>
    <s v="FF"/>
    <x v="2"/>
    <n v="0.98799999999999999"/>
    <x v="8"/>
    <m/>
    <x v="7"/>
    <s v="R"/>
    <n v="0"/>
    <n v="0"/>
    <n v="0"/>
    <n v="0"/>
    <n v="0"/>
    <n v="0"/>
    <n v="1"/>
    <n v="90.3"/>
    <n v="83.2"/>
    <n v="3.75"/>
    <n v="1.8"/>
    <n v="-1.0680000000000001"/>
    <n v="2.7949999999999999"/>
    <n v="-1.054"/>
    <n v="6.3730000000000002"/>
    <n v="-1.88"/>
    <n v="10.07"/>
    <n v="23.8"/>
    <n v="11.5"/>
    <n v="3.7"/>
    <n v="190.511"/>
    <n v="1997.69"/>
    <s v="110413_190634"/>
  </r>
  <r>
    <s v="Kevin Correia"/>
    <x v="0"/>
    <s v="gid_2011_04_13_milmlb_pitmlb_1"/>
    <s v="PNC Park"/>
    <s v="Fieldin Culbreth"/>
    <s v="pit"/>
    <s v="mil"/>
    <n v="2"/>
    <x v="4"/>
    <s v="B"/>
    <n v="1"/>
    <n v="2"/>
    <s v="FT"/>
    <x v="2"/>
    <n v="0.78300000000000003"/>
    <x v="8"/>
    <m/>
    <x v="7"/>
    <s v="R"/>
    <n v="1"/>
    <n v="0"/>
    <n v="0"/>
    <n v="0"/>
    <n v="0"/>
    <n v="0"/>
    <n v="1"/>
    <n v="89.2"/>
    <n v="81.8"/>
    <n v="3.63"/>
    <n v="1.73"/>
    <n v="-0.35399999999999998"/>
    <n v="4.2140000000000004"/>
    <n v="-1.5649999999999999"/>
    <n v="5.8780000000000001"/>
    <n v="-5.59"/>
    <n v="8.11"/>
    <n v="23.8"/>
    <n v="25.1"/>
    <n v="4.8"/>
    <n v="214.42599999999999"/>
    <n v="1892.52"/>
    <s v="110413_190652"/>
  </r>
  <r>
    <s v="Kevin Correia"/>
    <x v="0"/>
    <s v="gid_2011_04_13_milmlb_pitmlb_1"/>
    <s v="PNC Park"/>
    <s v="Fieldin Culbreth"/>
    <s v="pit"/>
    <s v="mil"/>
    <n v="3"/>
    <x v="1"/>
    <s v="S"/>
    <n v="1"/>
    <n v="3"/>
    <s v="FT"/>
    <x v="2"/>
    <n v="0.90900000000000003"/>
    <x v="8"/>
    <m/>
    <x v="7"/>
    <s v="R"/>
    <n v="2"/>
    <n v="0"/>
    <n v="0"/>
    <n v="0"/>
    <n v="0"/>
    <n v="0"/>
    <n v="1"/>
    <n v="89.8"/>
    <n v="82"/>
    <n v="3.59"/>
    <n v="1.68"/>
    <n v="-0.81299999999999994"/>
    <n v="2.5960000000000001"/>
    <n v="-1.6120000000000001"/>
    <n v="5.7690000000000001"/>
    <n v="-8.4700000000000006"/>
    <n v="7.53"/>
    <n v="23.7"/>
    <n v="34"/>
    <n v="5.7"/>
    <n v="228.18600000000001"/>
    <n v="2171.5100000000002"/>
    <s v="110413_190710"/>
  </r>
  <r>
    <s v="Kevin Correia"/>
    <x v="0"/>
    <s v="gid_2011_04_13_milmlb_pitmlb_1"/>
    <s v="PNC Park"/>
    <s v="Fieldin Culbreth"/>
    <s v="pit"/>
    <s v="mil"/>
    <n v="5"/>
    <x v="1"/>
    <s v="S"/>
    <n v="1"/>
    <n v="5"/>
    <s v="FT"/>
    <x v="2"/>
    <n v="0.85"/>
    <x v="8"/>
    <m/>
    <x v="7"/>
    <s v="R"/>
    <n v="3"/>
    <n v="1"/>
    <n v="0"/>
    <n v="0"/>
    <n v="0"/>
    <n v="0"/>
    <n v="1"/>
    <n v="89.3"/>
    <n v="81.5"/>
    <n v="3.59"/>
    <n v="1.68"/>
    <n v="-0.1"/>
    <n v="2.6720000000000002"/>
    <n v="-1.4710000000000001"/>
    <n v="5.8179999999999996"/>
    <n v="-6.83"/>
    <n v="7.24"/>
    <n v="23.7"/>
    <n v="26.7"/>
    <n v="5.5"/>
    <n v="223.18299999999999"/>
    <n v="1897.61"/>
    <s v="110413_190756"/>
  </r>
  <r>
    <s v="Kevin Correia"/>
    <x v="0"/>
    <s v="gid_2011_04_13_milmlb_pitmlb_1"/>
    <s v="PNC Park"/>
    <s v="Fieldin Culbreth"/>
    <s v="pit"/>
    <s v="mil"/>
    <n v="7"/>
    <x v="4"/>
    <s v="B"/>
    <n v="1"/>
    <n v="7"/>
    <s v="FF"/>
    <x v="2"/>
    <n v="0.83899999999999997"/>
    <x v="8"/>
    <m/>
    <x v="7"/>
    <s v="R"/>
    <n v="3"/>
    <n v="2"/>
    <n v="0"/>
    <n v="0"/>
    <n v="0"/>
    <n v="0"/>
    <n v="1"/>
    <n v="86"/>
    <n v="79.099999999999994"/>
    <n v="3.72"/>
    <n v="1.77"/>
    <n v="-1.1539999999999999"/>
    <n v="2.9940000000000002"/>
    <n v="-1.647"/>
    <n v="5.8010000000000002"/>
    <n v="-1.71"/>
    <n v="5.43"/>
    <n v="23.8"/>
    <n v="5.7"/>
    <n v="6.1"/>
    <n v="197.37799999999999"/>
    <n v="1058.82"/>
    <s v="110413_190854"/>
  </r>
  <r>
    <s v="Kevin Correia"/>
    <x v="0"/>
    <s v="gid_2011_04_13_milmlb_pitmlb_1"/>
    <s v="PNC Park"/>
    <s v="Fieldin Culbreth"/>
    <s v="pit"/>
    <s v="mil"/>
    <n v="8"/>
    <x v="2"/>
    <s v="S"/>
    <n v="2"/>
    <n v="1"/>
    <s v="FF"/>
    <x v="2"/>
    <n v="0.53900000000000003"/>
    <x v="0"/>
    <m/>
    <x v="5"/>
    <s v="R"/>
    <n v="0"/>
    <n v="0"/>
    <n v="0"/>
    <n v="1"/>
    <n v="0"/>
    <n v="0"/>
    <n v="1"/>
    <n v="88.5"/>
    <n v="80.5"/>
    <n v="3.43"/>
    <n v="1.35"/>
    <n v="-0.64"/>
    <n v="1.804"/>
    <n v="-1.5980000000000001"/>
    <n v="5.5549999999999997"/>
    <n v="-5.45"/>
    <n v="8.31"/>
    <n v="23.7"/>
    <n v="22.6"/>
    <n v="5.2"/>
    <n v="213.14500000000001"/>
    <n v="1869.06"/>
    <s v="110413_190931"/>
  </r>
  <r>
    <s v="Kevin Correia"/>
    <x v="0"/>
    <s v="gid_2011_04_13_milmlb_pitmlb_1"/>
    <s v="PNC Park"/>
    <s v="Fieldin Culbreth"/>
    <s v="pit"/>
    <s v="mil"/>
    <n v="9"/>
    <x v="11"/>
    <s v="S"/>
    <n v="2"/>
    <n v="2"/>
    <s v="FF"/>
    <x v="2"/>
    <n v="0.97099999999999997"/>
    <x v="0"/>
    <m/>
    <x v="5"/>
    <s v="R"/>
    <n v="0"/>
    <n v="1"/>
    <n v="0"/>
    <n v="1"/>
    <n v="0"/>
    <n v="0"/>
    <n v="1"/>
    <n v="88.9"/>
    <n v="80.400000000000006"/>
    <n v="3.34"/>
    <n v="1.47"/>
    <n v="-1.2549999999999999"/>
    <n v="2.4740000000000002"/>
    <n v="-1.6359999999999999"/>
    <n v="5.6319999999999997"/>
    <n v="-4.74"/>
    <n v="9.49"/>
    <n v="23.7"/>
    <n v="23"/>
    <n v="4.5999999999999996"/>
    <n v="206.416"/>
    <n v="1994.62"/>
    <s v="110413_190955"/>
  </r>
  <r>
    <s v="Kevin Correia"/>
    <x v="0"/>
    <s v="gid_2011_04_13_milmlb_pitmlb_1"/>
    <s v="PNC Park"/>
    <s v="Fieldin Culbreth"/>
    <s v="pit"/>
    <s v="mil"/>
    <n v="12"/>
    <x v="4"/>
    <s v="B"/>
    <n v="3"/>
    <n v="2"/>
    <s v="FA"/>
    <x v="2"/>
    <n v="0.75"/>
    <x v="0"/>
    <m/>
    <x v="6"/>
    <s v="R"/>
    <n v="0"/>
    <n v="1"/>
    <n v="1"/>
    <n v="1"/>
    <n v="0"/>
    <n v="0"/>
    <n v="1"/>
    <n v="88.8"/>
    <n v="81.099999999999994"/>
    <n v="3.81"/>
    <n v="1.98"/>
    <n v="-1.0960000000000001"/>
    <n v="1.7969999999999999"/>
    <n v="-1.1419999999999999"/>
    <n v="5.9829999999999997"/>
    <n v="-7.46"/>
    <n v="6.7"/>
    <n v="23.7"/>
    <n v="28.3"/>
    <n v="6.1"/>
    <n v="227.874"/>
    <n v="1895.18"/>
    <s v="110413_191227"/>
  </r>
  <r>
    <s v="Kevin Correia"/>
    <x v="0"/>
    <s v="gid_2011_04_13_milmlb_pitmlb_1"/>
    <s v="PNC Park"/>
    <s v="Fieldin Culbreth"/>
    <s v="pit"/>
    <s v="mil"/>
    <n v="14"/>
    <x v="0"/>
    <s v="X"/>
    <n v="3"/>
    <n v="4"/>
    <s v="FF"/>
    <x v="2"/>
    <n v="0.874"/>
    <x v="0"/>
    <s v="FB"/>
    <x v="6"/>
    <s v="R"/>
    <n v="2"/>
    <n v="1"/>
    <n v="1"/>
    <n v="1"/>
    <n v="0"/>
    <n v="0"/>
    <n v="1"/>
    <n v="89"/>
    <n v="81.3"/>
    <n v="3.75"/>
    <n v="1.89"/>
    <n v="-0.35499999999999998"/>
    <n v="3.419"/>
    <n v="-1.1220000000000001"/>
    <n v="6.3040000000000003"/>
    <n v="-4.16"/>
    <n v="7.58"/>
    <n v="23.7"/>
    <n v="17.600000000000001"/>
    <n v="5"/>
    <n v="208.62899999999999"/>
    <n v="1648.75"/>
    <s v="110413_191344"/>
  </r>
  <r>
    <s v="Kevin Correia"/>
    <x v="0"/>
    <s v="gid_2011_04_13_milmlb_pitmlb_1"/>
    <s v="PNC Park"/>
    <s v="Fieldin Culbreth"/>
    <s v="pit"/>
    <s v="mil"/>
    <n v="15"/>
    <x v="0"/>
    <s v="X"/>
    <n v="4"/>
    <n v="1"/>
    <s v="FT"/>
    <x v="2"/>
    <n v="0.63200000000000001"/>
    <x v="3"/>
    <s v="GB"/>
    <x v="4"/>
    <s v="L"/>
    <n v="0"/>
    <n v="0"/>
    <n v="2"/>
    <n v="1"/>
    <n v="0"/>
    <n v="0"/>
    <n v="1"/>
    <n v="89.1"/>
    <n v="81.5"/>
    <n v="3.25"/>
    <n v="1.68"/>
    <n v="-1.014"/>
    <n v="2.173"/>
    <n v="-1.5660000000000001"/>
    <n v="5.7789999999999999"/>
    <n v="-6.67"/>
    <n v="4.41"/>
    <n v="23.7"/>
    <n v="22.4"/>
    <n v="6.6"/>
    <n v="236.22300000000001"/>
    <n v="1520.22"/>
    <s v="110413_191428"/>
  </r>
  <r>
    <s v="Kevin Correia"/>
    <x v="0"/>
    <s v="gid_2011_04_13_milmlb_pitmlb_1"/>
    <s v="PNC Park"/>
    <s v="Fieldin Culbreth"/>
    <s v="pit"/>
    <s v="mil"/>
    <n v="16"/>
    <x v="2"/>
    <s v="S"/>
    <n v="5"/>
    <n v="1"/>
    <s v="FT"/>
    <x v="2"/>
    <n v="0.92100000000000004"/>
    <x v="3"/>
    <m/>
    <x v="1"/>
    <s v="R"/>
    <n v="0"/>
    <n v="0"/>
    <n v="0"/>
    <n v="0"/>
    <n v="0"/>
    <n v="0"/>
    <n v="2"/>
    <n v="90.3"/>
    <n v="82.6"/>
    <n v="3.13"/>
    <n v="1.48"/>
    <n v="0.26500000000000001"/>
    <n v="3.177"/>
    <n v="-1.046"/>
    <n v="6.1440000000000001"/>
    <n v="-7.08"/>
    <n v="8.0500000000000007"/>
    <n v="23.7"/>
    <n v="30.5"/>
    <n v="5.0999999999999996"/>
    <n v="221.149"/>
    <n v="2072.7600000000002"/>
    <s v="110413_192356"/>
  </r>
  <r>
    <s v="Kevin Correia"/>
    <x v="0"/>
    <s v="gid_2011_04_13_milmlb_pitmlb_1"/>
    <s v="PNC Park"/>
    <s v="Fieldin Culbreth"/>
    <s v="pit"/>
    <s v="mil"/>
    <n v="17"/>
    <x v="0"/>
    <s v="X"/>
    <n v="5"/>
    <n v="2"/>
    <s v="FA"/>
    <x v="2"/>
    <n v="0.75"/>
    <x v="3"/>
    <s v="GB"/>
    <x v="1"/>
    <s v="R"/>
    <n v="0"/>
    <n v="1"/>
    <n v="0"/>
    <n v="0"/>
    <n v="0"/>
    <n v="0"/>
    <n v="2"/>
    <n v="88.9"/>
    <n v="81.599999999999994"/>
    <n v="3.14"/>
    <n v="1.39"/>
    <n v="-1.766"/>
    <n v="2.9750000000000001"/>
    <n v="-1.1020000000000001"/>
    <n v="6.1070000000000002"/>
    <n v="-6.03"/>
    <n v="8.4499999999999993"/>
    <n v="23.8"/>
    <n v="28.7"/>
    <n v="5.0999999999999996"/>
    <n v="215.364"/>
    <n v="1982.37"/>
    <s v="110413_192409"/>
  </r>
  <r>
    <s v="Kevin Correia"/>
    <x v="0"/>
    <s v="gid_2011_04_13_milmlb_pitmlb_1"/>
    <s v="PNC Park"/>
    <s v="Fieldin Culbreth"/>
    <s v="pit"/>
    <s v="mil"/>
    <n v="18"/>
    <x v="4"/>
    <s v="B"/>
    <n v="6"/>
    <n v="1"/>
    <s v="FT"/>
    <x v="2"/>
    <n v="0.92200000000000004"/>
    <x v="3"/>
    <m/>
    <x v="0"/>
    <s v="L"/>
    <n v="0"/>
    <n v="0"/>
    <n v="1"/>
    <n v="0"/>
    <n v="0"/>
    <n v="0"/>
    <n v="2"/>
    <n v="90.6"/>
    <n v="83.3"/>
    <n v="3.35"/>
    <n v="1.74"/>
    <n v="-1.452"/>
    <n v="1.8660000000000001"/>
    <n v="-1.6160000000000001"/>
    <n v="5.7240000000000002"/>
    <n v="-8.91"/>
    <n v="5.62"/>
    <n v="23.8"/>
    <n v="32.700000000000003"/>
    <n v="6.4"/>
    <n v="237.56"/>
    <n v="2046.54"/>
    <s v="110413_192447"/>
  </r>
  <r>
    <s v="Kevin Correia"/>
    <x v="0"/>
    <s v="gid_2011_04_13_milmlb_pitmlb_1"/>
    <s v="PNC Park"/>
    <s v="Fieldin Culbreth"/>
    <s v="pit"/>
    <s v="mil"/>
    <n v="19"/>
    <x v="1"/>
    <s v="S"/>
    <n v="6"/>
    <n v="2"/>
    <s v="FT"/>
    <x v="2"/>
    <n v="0.435"/>
    <x v="3"/>
    <m/>
    <x v="0"/>
    <s v="L"/>
    <n v="1"/>
    <n v="0"/>
    <n v="1"/>
    <n v="0"/>
    <n v="0"/>
    <n v="0"/>
    <n v="2"/>
    <n v="89.1"/>
    <n v="82"/>
    <n v="3.29"/>
    <n v="1.67"/>
    <n v="-1.0169999999999999"/>
    <n v="2.585"/>
    <n v="-1.591"/>
    <n v="5.798"/>
    <n v="-5.69"/>
    <n v="7.17"/>
    <n v="23.8"/>
    <n v="23.8"/>
    <n v="5.3"/>
    <n v="218.249"/>
    <n v="1759.39"/>
    <s v="110413_192501"/>
  </r>
  <r>
    <s v="Kevin Correia"/>
    <x v="0"/>
    <s v="gid_2011_04_13_milmlb_pitmlb_1"/>
    <s v="PNC Park"/>
    <s v="Fieldin Culbreth"/>
    <s v="pit"/>
    <s v="mil"/>
    <n v="22"/>
    <x v="1"/>
    <s v="S"/>
    <n v="7"/>
    <n v="1"/>
    <s v="FT"/>
    <x v="2"/>
    <n v="0.92200000000000004"/>
    <x v="3"/>
    <m/>
    <x v="3"/>
    <s v="R"/>
    <n v="0"/>
    <n v="0"/>
    <n v="2"/>
    <n v="0"/>
    <n v="0"/>
    <n v="0"/>
    <n v="2"/>
    <n v="90.4"/>
    <n v="82"/>
    <n v="3.25"/>
    <n v="1.39"/>
    <n v="-0.47699999999999998"/>
    <n v="3.7360000000000002"/>
    <n v="-1.587"/>
    <n v="5.7590000000000003"/>
    <n v="-5.58"/>
    <n v="6.23"/>
    <n v="23.7"/>
    <n v="21.8"/>
    <n v="5.4"/>
    <n v="221.62899999999999"/>
    <n v="1607.95"/>
    <s v="110413_192620"/>
  </r>
  <r>
    <s v="Kevin Correia"/>
    <x v="0"/>
    <s v="gid_2011_04_13_milmlb_pitmlb_1"/>
    <s v="PNC Park"/>
    <s v="Fieldin Culbreth"/>
    <s v="pit"/>
    <s v="mil"/>
    <n v="24"/>
    <x v="4"/>
    <s v="B"/>
    <n v="7"/>
    <n v="3"/>
    <s v="FT"/>
    <x v="2"/>
    <n v="0.83199999999999996"/>
    <x v="3"/>
    <m/>
    <x v="3"/>
    <s v="R"/>
    <n v="0"/>
    <n v="2"/>
    <n v="2"/>
    <n v="0"/>
    <n v="0"/>
    <n v="0"/>
    <n v="2"/>
    <n v="90.6"/>
    <n v="82.6"/>
    <n v="3.56"/>
    <n v="1.74"/>
    <n v="1.9119999999999999"/>
    <n v="2.968"/>
    <n v="-0.89700000000000002"/>
    <n v="5.8319999999999999"/>
    <n v="-6.52"/>
    <n v="10.039999999999999"/>
    <n v="23.7"/>
    <n v="30.9"/>
    <n v="4.2"/>
    <n v="212.91499999999999"/>
    <n v="2312.37"/>
    <s v="110413_192706"/>
  </r>
  <r>
    <s v="Kevin Correia"/>
    <x v="0"/>
    <s v="gid_2011_04_13_milmlb_pitmlb_1"/>
    <s v="PNC Park"/>
    <s v="Fieldin Culbreth"/>
    <s v="pit"/>
    <s v="mil"/>
    <n v="25"/>
    <x v="0"/>
    <s v="X"/>
    <n v="7"/>
    <n v="4"/>
    <s v="FT"/>
    <x v="2"/>
    <n v="0.92300000000000004"/>
    <x v="3"/>
    <s v="GB"/>
    <x v="3"/>
    <s v="R"/>
    <n v="1"/>
    <n v="2"/>
    <n v="2"/>
    <n v="0"/>
    <n v="0"/>
    <n v="0"/>
    <n v="2"/>
    <n v="90.9"/>
    <n v="82.5"/>
    <n v="3.25"/>
    <n v="1.39"/>
    <n v="0.19900000000000001"/>
    <n v="2.52"/>
    <n v="-1.135"/>
    <n v="5.9"/>
    <n v="-6.97"/>
    <n v="8.61"/>
    <n v="23.7"/>
    <n v="30.8"/>
    <n v="4.9000000000000004"/>
    <n v="218.876"/>
    <n v="2135.34"/>
    <s v="110413_192727"/>
  </r>
  <r>
    <s v="Kevin Correia"/>
    <x v="0"/>
    <s v="gid_2011_04_13_milmlb_pitmlb_1"/>
    <s v="PNC Park"/>
    <s v="Fieldin Culbreth"/>
    <s v="pit"/>
    <s v="mil"/>
    <n v="26"/>
    <x v="4"/>
    <s v="B"/>
    <n v="8"/>
    <n v="1"/>
    <s v="FF"/>
    <x v="2"/>
    <n v="0.93700000000000006"/>
    <x v="3"/>
    <m/>
    <x v="9"/>
    <s v="R"/>
    <n v="0"/>
    <n v="0"/>
    <n v="0"/>
    <n v="0"/>
    <n v="0"/>
    <n v="0"/>
    <n v="3"/>
    <n v="90.4"/>
    <n v="83.1"/>
    <n v="3.47"/>
    <n v="1.6"/>
    <n v="0.86099999999999999"/>
    <n v="4.0720000000000001"/>
    <n v="-0.91400000000000003"/>
    <n v="6.3840000000000003"/>
    <n v="-0.99"/>
    <n v="10.85"/>
    <n v="23.8"/>
    <n v="3"/>
    <n v="3.1"/>
    <n v="185.18199999999999"/>
    <n v="2126.1999999999998"/>
    <s v="110413_193511"/>
  </r>
  <r>
    <s v="Kevin Correia"/>
    <x v="0"/>
    <s v="gid_2011_04_13_milmlb_pitmlb_1"/>
    <s v="PNC Park"/>
    <s v="Fieldin Culbreth"/>
    <s v="pit"/>
    <s v="mil"/>
    <n v="27"/>
    <x v="4"/>
    <s v="B"/>
    <n v="8"/>
    <n v="2"/>
    <s v="FT"/>
    <x v="2"/>
    <n v="0.89100000000000001"/>
    <x v="3"/>
    <m/>
    <x v="9"/>
    <s v="R"/>
    <n v="1"/>
    <n v="0"/>
    <n v="0"/>
    <n v="0"/>
    <n v="0"/>
    <n v="0"/>
    <n v="3"/>
    <n v="89.8"/>
    <n v="82.2"/>
    <n v="3.47"/>
    <n v="1.56"/>
    <n v="-4.4999999999999998E-2"/>
    <n v="1.2549999999999999"/>
    <n v="-1.4350000000000001"/>
    <n v="5.6059999999999999"/>
    <n v="-6.81"/>
    <n v="7.52"/>
    <n v="23.7"/>
    <n v="26.8"/>
    <n v="5.5"/>
    <n v="221.977"/>
    <n v="1944.33"/>
    <s v="110413_193526"/>
  </r>
  <r>
    <s v="Kevin Correia"/>
    <x v="0"/>
    <s v="gid_2011_04_13_milmlb_pitmlb_1"/>
    <s v="PNC Park"/>
    <s v="Fieldin Culbreth"/>
    <s v="pit"/>
    <s v="mil"/>
    <n v="28"/>
    <x v="0"/>
    <s v="X"/>
    <n v="8"/>
    <n v="3"/>
    <s v="FT"/>
    <x v="2"/>
    <n v="0.81699999999999995"/>
    <x v="3"/>
    <s v="GB"/>
    <x v="9"/>
    <s v="R"/>
    <n v="2"/>
    <n v="0"/>
    <n v="0"/>
    <n v="0"/>
    <n v="0"/>
    <n v="0"/>
    <n v="3"/>
    <n v="88.9"/>
    <n v="81.5"/>
    <n v="3.23"/>
    <n v="1.52"/>
    <n v="-0.34200000000000003"/>
    <n v="2.3889999999999998"/>
    <n v="-1.673"/>
    <n v="5.5709999999999997"/>
    <n v="-8.42"/>
    <n v="7.32"/>
    <n v="23.8"/>
    <n v="32.4"/>
    <n v="5.8"/>
    <n v="228.82900000000001"/>
    <n v="2126.11"/>
    <s v="110413_193543"/>
  </r>
  <r>
    <s v="Kevin Correia"/>
    <x v="0"/>
    <s v="gid_2011_04_13_milmlb_pitmlb_1"/>
    <s v="PNC Park"/>
    <s v="Fieldin Culbreth"/>
    <s v="pit"/>
    <s v="mil"/>
    <n v="32"/>
    <x v="4"/>
    <s v="B"/>
    <n v="10"/>
    <n v="2"/>
    <s v="FT"/>
    <x v="2"/>
    <n v="0.93"/>
    <x v="3"/>
    <m/>
    <x v="7"/>
    <s v="R"/>
    <n v="1"/>
    <n v="0"/>
    <n v="2"/>
    <n v="0"/>
    <n v="0"/>
    <n v="0"/>
    <n v="3"/>
    <n v="90.7"/>
    <n v="82.6"/>
    <n v="3.72"/>
    <n v="1.77"/>
    <n v="1.016"/>
    <n v="2.1619999999999999"/>
    <n v="-1.2110000000000001"/>
    <n v="5.8070000000000004"/>
    <n v="-8.6"/>
    <n v="7.11"/>
    <n v="23.7"/>
    <n v="32.1"/>
    <n v="5.7"/>
    <n v="230.26499999999999"/>
    <n v="2150.85"/>
    <s v="110413_193745"/>
  </r>
  <r>
    <s v="Kevin Correia"/>
    <x v="0"/>
    <s v="gid_2011_04_13_milmlb_pitmlb_1"/>
    <s v="PNC Park"/>
    <s v="Fieldin Culbreth"/>
    <s v="pit"/>
    <s v="mil"/>
    <n v="34"/>
    <x v="0"/>
    <s v="X"/>
    <n v="10"/>
    <n v="4"/>
    <s v="FF"/>
    <x v="2"/>
    <n v="0.77100000000000002"/>
    <x v="3"/>
    <s v="GB"/>
    <x v="7"/>
    <s v="R"/>
    <n v="2"/>
    <n v="1"/>
    <n v="2"/>
    <n v="0"/>
    <n v="0"/>
    <n v="0"/>
    <n v="3"/>
    <n v="90"/>
    <n v="82.3"/>
    <n v="3.59"/>
    <n v="1.68"/>
    <n v="-0.88400000000000001"/>
    <n v="3.17"/>
    <n v="-1.224"/>
    <n v="5.9720000000000004"/>
    <n v="-4.79"/>
    <n v="9.0500000000000007"/>
    <n v="23.7"/>
    <n v="24.4"/>
    <n v="4.4000000000000004"/>
    <n v="207.79"/>
    <n v="1974.31"/>
    <s v="110413_193820"/>
  </r>
  <r>
    <s v="Kevin Correia"/>
    <x v="0"/>
    <s v="gid_2011_04_13_milmlb_pitmlb_1"/>
    <s v="PNC Park"/>
    <s v="Fieldin Culbreth"/>
    <s v="pit"/>
    <s v="mil"/>
    <n v="37"/>
    <x v="1"/>
    <s v="S"/>
    <n v="12"/>
    <n v="2"/>
    <s v="FF"/>
    <x v="2"/>
    <n v="0.98099999999999998"/>
    <x v="2"/>
    <m/>
    <x v="6"/>
    <s v="R"/>
    <n v="0"/>
    <n v="1"/>
    <n v="1"/>
    <n v="0"/>
    <n v="0"/>
    <n v="0"/>
    <n v="4"/>
    <n v="89.6"/>
    <n v="82.4"/>
    <n v="3.75"/>
    <n v="1.89"/>
    <n v="-0.92800000000000005"/>
    <n v="2.5350000000000001"/>
    <n v="-1.0589999999999999"/>
    <n v="6.1219999999999999"/>
    <n v="-4.28"/>
    <n v="9.23"/>
    <n v="23.8"/>
    <n v="22.2"/>
    <n v="4.4000000000000004"/>
    <n v="204.8"/>
    <n v="1964.07"/>
    <s v="110413_194817"/>
  </r>
  <r>
    <s v="Kevin Correia"/>
    <x v="0"/>
    <s v="gid_2011_04_13_milmlb_pitmlb_1"/>
    <s v="PNC Park"/>
    <s v="Fieldin Culbreth"/>
    <s v="pit"/>
    <s v="mil"/>
    <n v="38"/>
    <x v="3"/>
    <s v="S"/>
    <n v="12"/>
    <n v="3"/>
    <s v="FC"/>
    <x v="2"/>
    <n v="0.61699999999999999"/>
    <x v="2"/>
    <m/>
    <x v="6"/>
    <s v="R"/>
    <n v="0"/>
    <n v="2"/>
    <n v="1"/>
    <n v="0"/>
    <n v="0"/>
    <n v="0"/>
    <n v="4"/>
    <n v="90.1"/>
    <n v="82.8"/>
    <n v="3.75"/>
    <n v="1.89"/>
    <n v="0.91500000000000004"/>
    <n v="3.2469999999999999"/>
    <n v="-0.75"/>
    <n v="6.2949999999999999"/>
    <n v="1.37"/>
    <n v="10.62"/>
    <n v="23.8"/>
    <n v="-12.5"/>
    <n v="3.5"/>
    <n v="172.68600000000001"/>
    <n v="2077.62"/>
    <s v="110413_194842"/>
  </r>
  <r>
    <s v="Kevin Correia"/>
    <x v="0"/>
    <s v="gid_2011_04_13_milmlb_pitmlb_1"/>
    <s v="PNC Park"/>
    <s v="Fieldin Culbreth"/>
    <s v="pit"/>
    <s v="mil"/>
    <n v="39"/>
    <x v="4"/>
    <s v="B"/>
    <n v="13"/>
    <n v="1"/>
    <s v="FF"/>
    <x v="2"/>
    <n v="0.95199999999999996"/>
    <x v="3"/>
    <m/>
    <x v="4"/>
    <s v="L"/>
    <n v="0"/>
    <n v="0"/>
    <n v="2"/>
    <n v="0"/>
    <n v="0"/>
    <n v="0"/>
    <n v="4"/>
    <n v="88.9"/>
    <n v="82.3"/>
    <n v="3.39"/>
    <n v="1.52"/>
    <n v="-1.107"/>
    <n v="3.6269999999999998"/>
    <n v="-1.627"/>
    <n v="5.7889999999999997"/>
    <n v="-1.8"/>
    <n v="8.15"/>
    <n v="23.8"/>
    <n v="8.4"/>
    <n v="4.4000000000000004"/>
    <n v="192.36699999999999"/>
    <n v="1614.9"/>
    <s v="110413_194908"/>
  </r>
  <r>
    <s v="Kevin Correia"/>
    <x v="0"/>
    <s v="gid_2011_04_13_milmlb_pitmlb_1"/>
    <s v="PNC Park"/>
    <s v="Fieldin Culbreth"/>
    <s v="pit"/>
    <s v="mil"/>
    <n v="41"/>
    <x v="4"/>
    <s v="B"/>
    <n v="14"/>
    <n v="1"/>
    <s v="FF"/>
    <x v="2"/>
    <n v="0.95599999999999996"/>
    <x v="8"/>
    <m/>
    <x v="1"/>
    <s v="R"/>
    <n v="0"/>
    <n v="0"/>
    <n v="0"/>
    <n v="0"/>
    <n v="0"/>
    <n v="0"/>
    <n v="5"/>
    <n v="90.5"/>
    <n v="82.1"/>
    <n v="3.18"/>
    <n v="1.57"/>
    <n v="1.2989999999999999"/>
    <n v="3.375"/>
    <n v="-1.0489999999999999"/>
    <n v="6.0830000000000002"/>
    <n v="-3.51"/>
    <n v="8.41"/>
    <n v="23.7"/>
    <n v="13.5"/>
    <n v="4.4000000000000004"/>
    <n v="202.54599999999999"/>
    <n v="1752.04"/>
    <s v="110413_195900"/>
  </r>
  <r>
    <s v="Kevin Correia"/>
    <x v="0"/>
    <s v="gid_2011_04_13_milmlb_pitmlb_1"/>
    <s v="PNC Park"/>
    <s v="Fieldin Culbreth"/>
    <s v="pit"/>
    <s v="mil"/>
    <n v="42"/>
    <x v="1"/>
    <s v="S"/>
    <n v="14"/>
    <n v="2"/>
    <s v="FA"/>
    <x v="2"/>
    <n v="0.75"/>
    <x v="8"/>
    <m/>
    <x v="1"/>
    <s v="R"/>
    <n v="1"/>
    <n v="0"/>
    <n v="0"/>
    <n v="0"/>
    <n v="0"/>
    <n v="0"/>
    <n v="5"/>
    <n v="88.7"/>
    <n v="80.900000000000006"/>
    <n v="3.14"/>
    <n v="1.39"/>
    <n v="-1.794"/>
    <n v="2.722"/>
    <n v="-1.1459999999999999"/>
    <n v="6.1349999999999998"/>
    <n v="-4.63"/>
    <n v="6.77"/>
    <n v="23.7"/>
    <n v="19.8"/>
    <n v="5.6"/>
    <n v="214.17099999999999"/>
    <n v="1552.04"/>
    <s v="110413_195913"/>
  </r>
  <r>
    <s v="Kevin Correia"/>
    <x v="0"/>
    <s v="gid_2011_04_13_milmlb_pitmlb_1"/>
    <s v="PNC Park"/>
    <s v="Fieldin Culbreth"/>
    <s v="pit"/>
    <s v="mil"/>
    <n v="47"/>
    <x v="4"/>
    <s v="B"/>
    <n v="15"/>
    <n v="1"/>
    <s v="FA"/>
    <x v="2"/>
    <n v="0.75"/>
    <x v="0"/>
    <m/>
    <x v="0"/>
    <s v="L"/>
    <n v="0"/>
    <n v="0"/>
    <n v="0"/>
    <n v="1"/>
    <n v="0"/>
    <n v="0"/>
    <n v="5"/>
    <n v="88.7"/>
    <n v="80.7"/>
    <n v="3.3"/>
    <n v="1.77"/>
    <n v="-1.3169999999999999"/>
    <n v="2.355"/>
    <n v="-1.6240000000000001"/>
    <n v="5.5789999999999997"/>
    <n v="-7.58"/>
    <n v="6.57"/>
    <n v="23.7"/>
    <n v="28.6"/>
    <n v="6.1"/>
    <n v="228.90700000000001"/>
    <n v="1891.11"/>
    <s v="110413_200132"/>
  </r>
  <r>
    <s v="Kevin Correia"/>
    <x v="0"/>
    <s v="gid_2011_04_13_milmlb_pitmlb_1"/>
    <s v="PNC Park"/>
    <s v="Fieldin Culbreth"/>
    <s v="pit"/>
    <s v="mil"/>
    <n v="50"/>
    <x v="1"/>
    <s v="S"/>
    <n v="15"/>
    <n v="4"/>
    <s v="FF"/>
    <x v="2"/>
    <n v="0.65400000000000003"/>
    <x v="0"/>
    <m/>
    <x v="0"/>
    <s v="L"/>
    <n v="1"/>
    <n v="2"/>
    <n v="0"/>
    <n v="1"/>
    <n v="0"/>
    <n v="0"/>
    <n v="5"/>
    <n v="88.6"/>
    <n v="80.3"/>
    <n v="3.29"/>
    <n v="1.67"/>
    <n v="1.2849999999999999"/>
    <n v="3.0150000000000001"/>
    <n v="-0.996"/>
    <n v="6.1230000000000002"/>
    <n v="-1.32"/>
    <n v="10.61"/>
    <n v="23.7"/>
    <n v="2.7"/>
    <n v="3.8"/>
    <n v="187.05600000000001"/>
    <n v="2007.64"/>
    <s v="110413_200258"/>
  </r>
  <r>
    <s v="Kevin Correia"/>
    <x v="0"/>
    <s v="gid_2011_04_13_milmlb_pitmlb_1"/>
    <s v="PNC Park"/>
    <s v="Fieldin Culbreth"/>
    <s v="pit"/>
    <s v="mil"/>
    <n v="54"/>
    <x v="0"/>
    <s v="X"/>
    <n v="16"/>
    <n v="3"/>
    <s v="FT"/>
    <x v="2"/>
    <n v="0.93"/>
    <x v="3"/>
    <s v="GB"/>
    <x v="3"/>
    <s v="R"/>
    <n v="2"/>
    <n v="0"/>
    <n v="2"/>
    <n v="1"/>
    <n v="0"/>
    <n v="0"/>
    <n v="5"/>
    <n v="91.2"/>
    <n v="83.1"/>
    <n v="3.25"/>
    <n v="1.39"/>
    <n v="0.29099999999999998"/>
    <n v="2.9609999999999999"/>
    <n v="-1.3180000000000001"/>
    <n v="5.8490000000000002"/>
    <n v="-7.08"/>
    <n v="6.02"/>
    <n v="23.7"/>
    <n v="26.5"/>
    <n v="5.7"/>
    <n v="229.40799999999999"/>
    <n v="1806.04"/>
    <s v="110413_200515"/>
  </r>
  <r>
    <s v="Kevin Correia"/>
    <x v="0"/>
    <s v="gid_2011_04_13_milmlb_pitmlb_1"/>
    <s v="PNC Park"/>
    <s v="Fieldin Culbreth"/>
    <s v="pit"/>
    <s v="mil"/>
    <n v="62"/>
    <x v="0"/>
    <s v="X"/>
    <n v="19"/>
    <n v="3"/>
    <s v="FF"/>
    <x v="2"/>
    <n v="0.94499999999999995"/>
    <x v="7"/>
    <s v="PU"/>
    <x v="7"/>
    <s v="R"/>
    <n v="1"/>
    <n v="1"/>
    <n v="0"/>
    <n v="1"/>
    <n v="0"/>
    <n v="1"/>
    <n v="6"/>
    <n v="88.8"/>
    <n v="80.3"/>
    <n v="3.59"/>
    <n v="1.68"/>
    <n v="-0.41499999999999998"/>
    <n v="3.3730000000000002"/>
    <n v="-1.05"/>
    <n v="6.1"/>
    <n v="-0.9"/>
    <n v="10.48"/>
    <n v="23.7"/>
    <n v="3.8"/>
    <n v="3.8"/>
    <n v="184.887"/>
    <n v="1976.88"/>
    <s v="110413_202051"/>
  </r>
  <r>
    <s v="Kevin Correia"/>
    <x v="0"/>
    <s v="gid_2011_04_13_milmlb_pitmlb_1"/>
    <s v="PNC Park"/>
    <s v="Fieldin Culbreth"/>
    <s v="pit"/>
    <s v="mil"/>
    <n v="65"/>
    <x v="4"/>
    <s v="B"/>
    <n v="21"/>
    <n v="2"/>
    <s v="FF"/>
    <x v="2"/>
    <n v="0.99399999999999999"/>
    <x v="1"/>
    <m/>
    <x v="6"/>
    <s v="R"/>
    <n v="0"/>
    <n v="1"/>
    <n v="2"/>
    <n v="1"/>
    <n v="0"/>
    <n v="0"/>
    <n v="6"/>
    <n v="89.1"/>
    <n v="80.900000000000006"/>
    <n v="3.81"/>
    <n v="1.86"/>
    <n v="-1.778"/>
    <n v="2.6259999999999999"/>
    <n v="-1.1539999999999999"/>
    <n v="6.0090000000000003"/>
    <n v="-4.3099999999999996"/>
    <n v="10.29"/>
    <n v="23.7"/>
    <n v="24.6"/>
    <n v="4.2"/>
    <n v="202.65"/>
    <n v="2108.94"/>
    <s v="110413_202316"/>
  </r>
  <r>
    <s v="Kevin Correia"/>
    <x v="0"/>
    <s v="gid_2011_04_13_milmlb_pitmlb_1"/>
    <s v="PNC Park"/>
    <s v="Fieldin Culbreth"/>
    <s v="pit"/>
    <s v="mil"/>
    <n v="67"/>
    <x v="1"/>
    <s v="S"/>
    <n v="21"/>
    <n v="4"/>
    <s v="FF"/>
    <x v="2"/>
    <n v="0.95799999999999996"/>
    <x v="1"/>
    <m/>
    <x v="6"/>
    <s v="R"/>
    <n v="2"/>
    <n v="1"/>
    <n v="2"/>
    <n v="1"/>
    <n v="0"/>
    <n v="0"/>
    <n v="6"/>
    <n v="88.6"/>
    <n v="81.099999999999994"/>
    <n v="3.75"/>
    <n v="1.89"/>
    <n v="-0.26600000000000001"/>
    <n v="3.2149999999999999"/>
    <n v="-1.175"/>
    <n v="6.0919999999999996"/>
    <n v="-1.65"/>
    <n v="8.7200000000000006"/>
    <n v="23.7"/>
    <n v="6.8"/>
    <n v="4.4000000000000004"/>
    <n v="190.643"/>
    <n v="1685.85"/>
    <s v="110413_202417"/>
  </r>
  <r>
    <s v="Kevin Correia"/>
    <x v="0"/>
    <s v="gid_2011_04_13_milmlb_pitmlb_1"/>
    <s v="PNC Park"/>
    <s v="Fieldin Culbreth"/>
    <s v="pit"/>
    <s v="mil"/>
    <n v="69"/>
    <x v="2"/>
    <s v="S"/>
    <n v="22"/>
    <n v="1"/>
    <s v="FF"/>
    <x v="2"/>
    <n v="0.63200000000000001"/>
    <x v="5"/>
    <m/>
    <x v="4"/>
    <s v="L"/>
    <n v="0"/>
    <n v="0"/>
    <n v="2"/>
    <n v="1"/>
    <n v="1"/>
    <n v="0"/>
    <n v="6"/>
    <n v="88.4"/>
    <n v="81.400000000000006"/>
    <n v="3.48"/>
    <n v="1.65"/>
    <n v="0.27500000000000002"/>
    <n v="3.1949999999999998"/>
    <n v="-1.425"/>
    <n v="5.8179999999999996"/>
    <n v="-3.26"/>
    <n v="6.51"/>
    <n v="23.8"/>
    <n v="11.6"/>
    <n v="5.3"/>
    <n v="206.452"/>
    <n v="1392.78"/>
    <s v="110413_202547"/>
  </r>
  <r>
    <s v="Kevin Correia"/>
    <x v="0"/>
    <s v="gid_2011_04_13_milmlb_pitmlb_1"/>
    <s v="PNC Park"/>
    <s v="Fieldin Culbreth"/>
    <s v="pit"/>
    <s v="mil"/>
    <n v="71"/>
    <x v="4"/>
    <s v="B"/>
    <n v="23"/>
    <n v="1"/>
    <s v="FF"/>
    <x v="2"/>
    <n v="0.88100000000000001"/>
    <x v="7"/>
    <m/>
    <x v="1"/>
    <s v="R"/>
    <n v="0"/>
    <n v="0"/>
    <n v="2"/>
    <n v="0"/>
    <n v="0"/>
    <n v="0"/>
    <n v="6"/>
    <n v="90.1"/>
    <n v="81.7"/>
    <n v="3.26"/>
    <n v="1.52"/>
    <n v="-0.20300000000000001"/>
    <n v="4.6319999999999997"/>
    <n v="-1.37"/>
    <n v="6.0419999999999998"/>
    <n v="-1.62"/>
    <n v="9.24"/>
    <n v="23.7"/>
    <n v="6.9"/>
    <n v="3.8"/>
    <n v="189.88200000000001"/>
    <n v="1798.87"/>
    <s v="110413_202726"/>
  </r>
  <r>
    <s v="Kevin Correia"/>
    <x v="0"/>
    <s v="gid_2011_04_13_milmlb_pitmlb_1"/>
    <s v="PNC Park"/>
    <s v="Fieldin Culbreth"/>
    <s v="pit"/>
    <s v="mil"/>
    <n v="73"/>
    <x v="3"/>
    <s v="S"/>
    <n v="24"/>
    <n v="1"/>
    <s v="FT"/>
    <x v="2"/>
    <n v="0.77200000000000002"/>
    <x v="15"/>
    <m/>
    <x v="0"/>
    <s v="L"/>
    <n v="0"/>
    <n v="0"/>
    <n v="0"/>
    <n v="0"/>
    <n v="0"/>
    <n v="0"/>
    <n v="7"/>
    <n v="89.7"/>
    <n v="82.1"/>
    <n v="3.29"/>
    <n v="1.67"/>
    <n v="-0.57099999999999995"/>
    <n v="3.476"/>
    <n v="-1.601"/>
    <n v="5.7649999999999997"/>
    <n v="-5.16"/>
    <n v="7.64"/>
    <n v="23.8"/>
    <n v="22.5"/>
    <n v="4.9000000000000004"/>
    <n v="213.91200000000001"/>
    <n v="1775.58"/>
    <s v="110413_203721"/>
  </r>
  <r>
    <s v="Kevin Correia"/>
    <x v="0"/>
    <s v="gid_2011_04_13_milmlb_pitmlb_1"/>
    <s v="PNC Park"/>
    <s v="Fieldin Culbreth"/>
    <s v="pit"/>
    <s v="mil"/>
    <n v="75"/>
    <x v="4"/>
    <s v="B"/>
    <n v="25"/>
    <n v="1"/>
    <s v="FF"/>
    <x v="2"/>
    <n v="0.93500000000000005"/>
    <x v="9"/>
    <m/>
    <x v="3"/>
    <s v="R"/>
    <n v="0"/>
    <n v="0"/>
    <n v="0"/>
    <n v="1"/>
    <n v="0"/>
    <n v="0"/>
    <n v="7"/>
    <n v="87.8"/>
    <n v="80.5"/>
    <n v="3.52"/>
    <n v="1.65"/>
    <n v="-1.1910000000000001"/>
    <n v="3.274"/>
    <n v="-1.262"/>
    <n v="6.0149999999999997"/>
    <n v="-0.86"/>
    <n v="8.32"/>
    <n v="23.8"/>
    <n v="4"/>
    <n v="4.5999999999999996"/>
    <n v="185.86799999999999"/>
    <n v="1580.4"/>
    <s v="110413_203844"/>
  </r>
  <r>
    <s v="Kevin Correia"/>
    <x v="0"/>
    <s v="gid_2011_04_13_milmlb_pitmlb_1"/>
    <s v="PNC Park"/>
    <s v="Fieldin Culbreth"/>
    <s v="pit"/>
    <s v="mil"/>
    <n v="77"/>
    <x v="1"/>
    <s v="S"/>
    <n v="25"/>
    <n v="3"/>
    <s v="FF"/>
    <x v="2"/>
    <n v="0.94299999999999995"/>
    <x v="9"/>
    <m/>
    <x v="3"/>
    <s v="R"/>
    <n v="2"/>
    <n v="0"/>
    <n v="0"/>
    <n v="1"/>
    <n v="0"/>
    <n v="0"/>
    <n v="7"/>
    <n v="88"/>
    <n v="80.2"/>
    <n v="3.25"/>
    <n v="1.39"/>
    <n v="-0.94799999999999995"/>
    <n v="1.8779999999999999"/>
    <n v="-1.1399999999999999"/>
    <n v="5.9"/>
    <n v="-0.65"/>
    <n v="9.81"/>
    <n v="23.7"/>
    <n v="3"/>
    <n v="4.3"/>
    <n v="183.786"/>
    <n v="1844"/>
    <s v="110413_203954"/>
  </r>
  <r>
    <s v="Kevin Correia"/>
    <x v="0"/>
    <s v="gid_2011_04_13_milmlb_pitmlb_1"/>
    <s v="PNC Park"/>
    <s v="Fieldin Culbreth"/>
    <s v="pit"/>
    <s v="mil"/>
    <n v="78"/>
    <x v="7"/>
    <s v="X"/>
    <n v="25"/>
    <n v="4"/>
    <s v="FF"/>
    <x v="2"/>
    <n v="0.96599999999999997"/>
    <x v="9"/>
    <s v="FB"/>
    <x v="3"/>
    <s v="R"/>
    <n v="2"/>
    <n v="1"/>
    <n v="0"/>
    <n v="1"/>
    <n v="0"/>
    <n v="0"/>
    <n v="7"/>
    <n v="86.9"/>
    <n v="79.2"/>
    <n v="3.25"/>
    <n v="1.39"/>
    <n v="-0.183"/>
    <n v="2.5350000000000001"/>
    <n v="-1.0620000000000001"/>
    <n v="5.984"/>
    <n v="-2.44"/>
    <n v="9.51"/>
    <n v="23.7"/>
    <n v="10.4"/>
    <n v="4.5999999999999996"/>
    <n v="194.303"/>
    <n v="1821.05"/>
    <s v="110413_204025"/>
  </r>
  <r>
    <s v="Michael Crotta"/>
    <x v="0"/>
    <s v="gid_2011_04_13_milmlb_pitmlb_1"/>
    <s v="PNC Park"/>
    <s v="Fieldin Culbreth"/>
    <s v="pit"/>
    <s v="mil"/>
    <n v="1"/>
    <x v="4"/>
    <s v="B"/>
    <n v="1"/>
    <n v="1"/>
    <s v="FF"/>
    <x v="2"/>
    <n v="0.753"/>
    <x v="3"/>
    <m/>
    <x v="9"/>
    <s v="R"/>
    <n v="0"/>
    <n v="0"/>
    <n v="0"/>
    <n v="0"/>
    <n v="0"/>
    <n v="1"/>
    <n v="7"/>
    <n v="90.7"/>
    <n v="83.5"/>
    <n v="3.22"/>
    <n v="1.48"/>
    <n v="-1.3380000000000001"/>
    <n v="3.1579999999999999"/>
    <n v="-1.32"/>
    <n v="6.2690000000000001"/>
    <n v="-7.43"/>
    <n v="4.2699999999999996"/>
    <n v="23.8"/>
    <n v="26.8"/>
    <n v="6.4"/>
    <n v="239.87299999999999"/>
    <n v="1672.57"/>
    <s v="110413_204441"/>
  </r>
  <r>
    <s v="Michael Crotta"/>
    <x v="0"/>
    <s v="gid_2011_04_13_milmlb_pitmlb_1"/>
    <s v="PNC Park"/>
    <s v="Fieldin Culbreth"/>
    <s v="pit"/>
    <s v="mil"/>
    <n v="2"/>
    <x v="2"/>
    <s v="S"/>
    <n v="1"/>
    <n v="2"/>
    <s v="FF"/>
    <x v="2"/>
    <n v="0.73399999999999999"/>
    <x v="3"/>
    <m/>
    <x v="9"/>
    <s v="R"/>
    <n v="1"/>
    <n v="0"/>
    <n v="0"/>
    <n v="0"/>
    <n v="0"/>
    <n v="1"/>
    <n v="7"/>
    <n v="90.6"/>
    <n v="83.6"/>
    <n v="3.38"/>
    <n v="1.6"/>
    <n v="-0.46300000000000002"/>
    <n v="1.9390000000000001"/>
    <n v="-1.3819999999999999"/>
    <n v="6.1689999999999996"/>
    <n v="-8.32"/>
    <n v="5.87"/>
    <n v="23.8"/>
    <n v="30.7"/>
    <n v="6.1"/>
    <n v="234.60499999999999"/>
    <n v="1986.19"/>
    <s v="110413_204500"/>
  </r>
  <r>
    <s v="Michael Crotta"/>
    <x v="0"/>
    <s v="gid_2011_04_13_milmlb_pitmlb_1"/>
    <s v="PNC Park"/>
    <s v="Fieldin Culbreth"/>
    <s v="pit"/>
    <s v="mil"/>
    <n v="3"/>
    <x v="0"/>
    <s v="X"/>
    <n v="1"/>
    <n v="3"/>
    <s v="FF"/>
    <x v="2"/>
    <n v="0.69799999999999995"/>
    <x v="3"/>
    <s v="GB"/>
    <x v="9"/>
    <s v="R"/>
    <n v="1"/>
    <n v="1"/>
    <n v="0"/>
    <n v="0"/>
    <n v="0"/>
    <n v="1"/>
    <n v="7"/>
    <n v="91.6"/>
    <n v="84.2"/>
    <n v="3.23"/>
    <n v="1.52"/>
    <n v="-0.52400000000000002"/>
    <n v="1.853"/>
    <n v="-1.268"/>
    <n v="6.1980000000000004"/>
    <n v="-9.57"/>
    <n v="6.07"/>
    <n v="23.8"/>
    <n v="35.4"/>
    <n v="6.3"/>
    <n v="237.44499999999999"/>
    <n v="2224.21"/>
    <s v="110413_204523"/>
  </r>
  <r>
    <s v="Michael Crotta"/>
    <x v="0"/>
    <s v="gid_2011_04_13_milmlb_pitmlb_1"/>
    <s v="PNC Park"/>
    <s v="Fieldin Culbreth"/>
    <s v="pit"/>
    <s v="mil"/>
    <n v="6"/>
    <x v="4"/>
    <s v="B"/>
    <n v="3"/>
    <n v="2"/>
    <s v="FF"/>
    <x v="2"/>
    <n v="0.52800000000000002"/>
    <x v="1"/>
    <m/>
    <x v="7"/>
    <s v="R"/>
    <n v="1"/>
    <n v="0"/>
    <n v="2"/>
    <n v="0"/>
    <n v="0"/>
    <n v="0"/>
    <n v="7"/>
    <n v="90.7"/>
    <n v="83.1"/>
    <n v="3.68"/>
    <n v="1.77"/>
    <n v="-1.2430000000000001"/>
    <n v="2.6080000000000001"/>
    <n v="-1.363"/>
    <n v="6.2889999999999997"/>
    <n v="-8.35"/>
    <n v="8.0500000000000007"/>
    <n v="23.8"/>
    <n v="36.299999999999997"/>
    <n v="5.5"/>
    <n v="225.90100000000001"/>
    <n v="2253.4899999999998"/>
    <s v="110413_204714"/>
  </r>
  <r>
    <s v="Michael Crotta"/>
    <x v="0"/>
    <s v="gid_2011_04_13_milmlb_pitmlb_1"/>
    <s v="PNC Park"/>
    <s v="Fieldin Culbreth"/>
    <s v="pit"/>
    <s v="mil"/>
    <n v="7"/>
    <x v="2"/>
    <s v="S"/>
    <n v="3"/>
    <n v="3"/>
    <s v="FT"/>
    <x v="2"/>
    <n v="0.59"/>
    <x v="1"/>
    <m/>
    <x v="7"/>
    <s v="R"/>
    <n v="2"/>
    <n v="0"/>
    <n v="2"/>
    <n v="0"/>
    <n v="0"/>
    <n v="0"/>
    <n v="7"/>
    <n v="90.4"/>
    <n v="83.1"/>
    <n v="3.73"/>
    <n v="1.82"/>
    <n v="0.154"/>
    <n v="1.643"/>
    <n v="-1.2470000000000001"/>
    <n v="6.1429999999999998"/>
    <n v="-9"/>
    <n v="8.82"/>
    <n v="23.8"/>
    <n v="38.200000000000003"/>
    <n v="5.4"/>
    <n v="225.434"/>
    <n v="2443.2600000000002"/>
    <s v="110413_204735"/>
  </r>
  <r>
    <s v="Michael Crotta"/>
    <x v="0"/>
    <s v="gid_2011_04_13_milmlb_pitmlb_1"/>
    <s v="PNC Park"/>
    <s v="Fieldin Culbreth"/>
    <s v="pit"/>
    <s v="mil"/>
    <n v="8"/>
    <x v="2"/>
    <s v="S"/>
    <n v="3"/>
    <n v="4"/>
    <s v="FF"/>
    <x v="2"/>
    <n v="0.879"/>
    <x v="1"/>
    <m/>
    <x v="7"/>
    <s v="R"/>
    <n v="2"/>
    <n v="1"/>
    <n v="2"/>
    <n v="0"/>
    <n v="0"/>
    <n v="0"/>
    <n v="7"/>
    <n v="90.7"/>
    <n v="83.7"/>
    <n v="3.68"/>
    <n v="1.82"/>
    <n v="0.51600000000000001"/>
    <n v="1.9610000000000001"/>
    <n v="-1.1040000000000001"/>
    <n v="6.1310000000000002"/>
    <n v="-7.45"/>
    <n v="6.74"/>
    <n v="23.8"/>
    <n v="28.9"/>
    <n v="5.6"/>
    <n v="227.69499999999999"/>
    <n v="1963.12"/>
    <s v="110413_204754"/>
  </r>
  <r>
    <s v="Michael Crotta"/>
    <x v="0"/>
    <s v="gid_2011_04_13_milmlb_pitmlb_1"/>
    <s v="PNC Park"/>
    <s v="Fieldin Culbreth"/>
    <s v="pit"/>
    <s v="mil"/>
    <n v="9"/>
    <x v="8"/>
    <s v="X"/>
    <n v="3"/>
    <n v="5"/>
    <s v="FF"/>
    <x v="2"/>
    <n v="0.69599999999999995"/>
    <x v="1"/>
    <s v="GB"/>
    <x v="7"/>
    <s v="R"/>
    <n v="2"/>
    <n v="2"/>
    <n v="2"/>
    <n v="0"/>
    <n v="0"/>
    <n v="0"/>
    <n v="7"/>
    <n v="92.2"/>
    <n v="84.7"/>
    <n v="3.59"/>
    <n v="1.68"/>
    <n v="-0.1"/>
    <n v="2.048"/>
    <n v="-1.155"/>
    <n v="6.1929999999999996"/>
    <n v="-8.5299999999999994"/>
    <n v="8.11"/>
    <n v="23.8"/>
    <n v="37.299999999999997"/>
    <n v="5.3"/>
    <n v="226.32900000000001"/>
    <n v="2329.1999999999998"/>
    <s v="110413_204818"/>
  </r>
  <r>
    <s v="Michael Crotta"/>
    <x v="0"/>
    <s v="gid_2011_04_13_milmlb_pitmlb_1"/>
    <s v="PNC Park"/>
    <s v="Fieldin Culbreth"/>
    <s v="pit"/>
    <s v="mil"/>
    <n v="10"/>
    <x v="2"/>
    <s v="S"/>
    <n v="4"/>
    <n v="1"/>
    <s v="FT"/>
    <x v="2"/>
    <n v="0.54200000000000004"/>
    <x v="6"/>
    <m/>
    <x v="5"/>
    <s v="R"/>
    <n v="0"/>
    <n v="0"/>
    <n v="2"/>
    <n v="1"/>
    <n v="0"/>
    <n v="0"/>
    <n v="7"/>
    <n v="91.2"/>
    <n v="84.2"/>
    <n v="3.47"/>
    <n v="1.65"/>
    <n v="0.153"/>
    <n v="2.306"/>
    <n v="-1.135"/>
    <n v="6.2489999999999997"/>
    <n v="-9.6999999999999993"/>
    <n v="6.65"/>
    <n v="23.8"/>
    <n v="37"/>
    <n v="6"/>
    <n v="235.40700000000001"/>
    <n v="2312.62"/>
    <s v="110413_204904"/>
  </r>
  <r>
    <s v="Michael Crotta"/>
    <x v="0"/>
    <s v="gid_2011_04_13_milmlb_pitmlb_1"/>
    <s v="PNC Park"/>
    <s v="Fieldin Culbreth"/>
    <s v="pit"/>
    <s v="mil"/>
    <n v="11"/>
    <x v="0"/>
    <s v="X"/>
    <n v="4"/>
    <n v="2"/>
    <s v="FF"/>
    <x v="2"/>
    <n v="0.85499999999999998"/>
    <x v="6"/>
    <s v="GB"/>
    <x v="5"/>
    <s v="R"/>
    <n v="0"/>
    <n v="1"/>
    <n v="2"/>
    <n v="1"/>
    <n v="0"/>
    <n v="0"/>
    <n v="7"/>
    <n v="91.4"/>
    <n v="84.2"/>
    <n v="3.34"/>
    <n v="1.47"/>
    <n v="0.18099999999999999"/>
    <n v="1.944"/>
    <n v="-1.2070000000000001"/>
    <n v="6.1379999999999999"/>
    <n v="-8.27"/>
    <n v="6.76"/>
    <n v="23.8"/>
    <n v="32.4"/>
    <n v="5.7"/>
    <n v="230.583"/>
    <n v="2100.67"/>
    <s v="110413_204953"/>
  </r>
  <r>
    <s v="Chris Resop"/>
    <x v="0"/>
    <s v="gid_2011_04_13_milmlb_pitmlb_1"/>
    <s v="PNC Park"/>
    <s v="Fieldin Culbreth"/>
    <s v="pit"/>
    <s v="mil"/>
    <n v="1"/>
    <x v="2"/>
    <s v="S"/>
    <n v="1"/>
    <n v="1"/>
    <s v="FF"/>
    <x v="2"/>
    <n v="0.89900000000000002"/>
    <x v="0"/>
    <m/>
    <x v="6"/>
    <s v="R"/>
    <n v="0"/>
    <n v="0"/>
    <n v="0"/>
    <n v="0"/>
    <n v="0"/>
    <n v="0"/>
    <n v="8"/>
    <n v="92.5"/>
    <n v="84.4"/>
    <n v="3.77"/>
    <n v="1.89"/>
    <n v="0.32400000000000001"/>
    <n v="2.69"/>
    <n v="-1.0589999999999999"/>
    <n v="5.9260000000000002"/>
    <n v="-3.65"/>
    <n v="11.54"/>
    <n v="23.7"/>
    <n v="24.1"/>
    <n v="3"/>
    <n v="197.49100000000001"/>
    <n v="2392.2399999999998"/>
    <s v="110413_210204"/>
  </r>
  <r>
    <s v="Chris Resop"/>
    <x v="0"/>
    <s v="gid_2011_04_13_milmlb_pitmlb_1"/>
    <s v="PNC Park"/>
    <s v="Fieldin Culbreth"/>
    <s v="pit"/>
    <s v="mil"/>
    <n v="3"/>
    <x v="2"/>
    <s v="S"/>
    <n v="2"/>
    <n v="1"/>
    <s v="FF"/>
    <x v="2"/>
    <n v="0.77600000000000002"/>
    <x v="3"/>
    <m/>
    <x v="4"/>
    <s v="L"/>
    <n v="0"/>
    <n v="0"/>
    <n v="1"/>
    <n v="0"/>
    <n v="0"/>
    <n v="0"/>
    <n v="8"/>
    <n v="91.5"/>
    <n v="84.1"/>
    <n v="3.43"/>
    <n v="1.7"/>
    <n v="-1.2210000000000001"/>
    <n v="2.4289999999999998"/>
    <n v="-1.4339999999999999"/>
    <n v="5.7990000000000004"/>
    <n v="-9.86"/>
    <n v="0.98"/>
    <n v="23.8"/>
    <n v="28.7"/>
    <n v="7.9"/>
    <n v="264.09399999999999"/>
    <n v="1940.58"/>
    <s v="110413_210257"/>
  </r>
  <r>
    <s v="Chris Resop"/>
    <x v="0"/>
    <s v="gid_2011_04_13_milmlb_pitmlb_1"/>
    <s v="PNC Park"/>
    <s v="Fieldin Culbreth"/>
    <s v="pit"/>
    <s v="mil"/>
    <n v="4"/>
    <x v="1"/>
    <s v="S"/>
    <n v="2"/>
    <n v="2"/>
    <s v="FF"/>
    <x v="2"/>
    <n v="0.82899999999999996"/>
    <x v="3"/>
    <m/>
    <x v="4"/>
    <s v="L"/>
    <n v="0"/>
    <n v="1"/>
    <n v="1"/>
    <n v="0"/>
    <n v="0"/>
    <n v="0"/>
    <n v="8"/>
    <n v="91.8"/>
    <n v="84.6"/>
    <n v="3.25"/>
    <n v="1.68"/>
    <n v="-1.284"/>
    <n v="2.0640000000000001"/>
    <n v="-1.573"/>
    <n v="5.6950000000000003"/>
    <n v="-7.4"/>
    <n v="4.75"/>
    <n v="23.8"/>
    <n v="27.6"/>
    <n v="6.2"/>
    <n v="237.11500000000001"/>
    <n v="1736.94"/>
    <s v="110413_210317"/>
  </r>
  <r>
    <s v="Chris Resop"/>
    <x v="0"/>
    <s v="gid_2011_04_13_milmlb_pitmlb_1"/>
    <s v="PNC Park"/>
    <s v="Fieldin Culbreth"/>
    <s v="pit"/>
    <s v="mil"/>
    <n v="5"/>
    <x v="4"/>
    <s v="B"/>
    <n v="2"/>
    <n v="3"/>
    <s v="FF"/>
    <x v="2"/>
    <n v="0.91500000000000004"/>
    <x v="3"/>
    <m/>
    <x v="4"/>
    <s v="L"/>
    <n v="0"/>
    <n v="2"/>
    <n v="1"/>
    <n v="0"/>
    <n v="0"/>
    <n v="0"/>
    <n v="8"/>
    <n v="94.3"/>
    <n v="85.6"/>
    <n v="3.43"/>
    <n v="1.82"/>
    <n v="-2.0840000000000001"/>
    <n v="3.0369999999999999"/>
    <n v="-1.59"/>
    <n v="5.8179999999999996"/>
    <n v="-3.27"/>
    <n v="9.85"/>
    <n v="23.7"/>
    <n v="23.1"/>
    <n v="3.4"/>
    <n v="198.292"/>
    <n v="2078.48"/>
    <s v="110413_210343"/>
  </r>
  <r>
    <s v="Chris Resop"/>
    <x v="0"/>
    <s v="gid_2011_04_13_milmlb_pitmlb_1"/>
    <s v="PNC Park"/>
    <s v="Fieldin Culbreth"/>
    <s v="pit"/>
    <s v="mil"/>
    <n v="6"/>
    <x v="0"/>
    <s v="X"/>
    <n v="2"/>
    <n v="4"/>
    <s v="FF"/>
    <x v="2"/>
    <n v="0.878"/>
    <x v="3"/>
    <s v="GB"/>
    <x v="4"/>
    <s v="L"/>
    <n v="1"/>
    <n v="2"/>
    <n v="1"/>
    <n v="0"/>
    <n v="0"/>
    <n v="0"/>
    <n v="8"/>
    <n v="90.6"/>
    <n v="82.8"/>
    <n v="3.25"/>
    <n v="1.68"/>
    <n v="0.86899999999999999"/>
    <n v="2.6549999999999998"/>
    <n v="-1.069"/>
    <n v="5.8819999999999997"/>
    <n v="-1.87"/>
    <n v="11.75"/>
    <n v="23.7"/>
    <n v="9"/>
    <n v="3"/>
    <n v="188.99299999999999"/>
    <n v="2306.8200000000002"/>
    <s v="110413_210359"/>
  </r>
  <r>
    <s v="Chris Resop"/>
    <x v="0"/>
    <s v="gid_2011_04_13_milmlb_pitmlb_1"/>
    <s v="PNC Park"/>
    <s v="Fieldin Culbreth"/>
    <s v="pit"/>
    <s v="mil"/>
    <n v="7"/>
    <x v="2"/>
    <s v="S"/>
    <n v="3"/>
    <n v="1"/>
    <s v="FF"/>
    <x v="2"/>
    <n v="0.89400000000000002"/>
    <x v="2"/>
    <m/>
    <x v="1"/>
    <s v="R"/>
    <n v="0"/>
    <n v="0"/>
    <n v="2"/>
    <n v="0"/>
    <n v="0"/>
    <n v="0"/>
    <n v="8"/>
    <n v="92.8"/>
    <n v="85.1"/>
    <n v="3.18"/>
    <n v="1.49"/>
    <n v="0.82399999999999995"/>
    <n v="2.27"/>
    <n v="-1.1579999999999999"/>
    <n v="5.7850000000000001"/>
    <n v="-3.46"/>
    <n v="10.81"/>
    <n v="23.8"/>
    <n v="20.100000000000001"/>
    <n v="3.2"/>
    <n v="197.68199999999999"/>
    <n v="2260.5300000000002"/>
    <s v="110413_210436"/>
  </r>
  <r>
    <s v="Chris Resop"/>
    <x v="0"/>
    <s v="gid_2011_04_13_milmlb_pitmlb_1"/>
    <s v="PNC Park"/>
    <s v="Fieldin Culbreth"/>
    <s v="pit"/>
    <s v="mil"/>
    <n v="8"/>
    <x v="4"/>
    <s v="B"/>
    <n v="3"/>
    <n v="2"/>
    <s v="FF"/>
    <x v="2"/>
    <n v="0.82599999999999996"/>
    <x v="2"/>
    <m/>
    <x v="1"/>
    <s v="R"/>
    <n v="0"/>
    <n v="1"/>
    <n v="2"/>
    <n v="0"/>
    <n v="0"/>
    <n v="0"/>
    <n v="8"/>
    <n v="91.2"/>
    <n v="83.6"/>
    <n v="3.13"/>
    <n v="1.44"/>
    <n v="-0.77100000000000002"/>
    <n v="1.756"/>
    <n v="-1.2969999999999999"/>
    <n v="5.6790000000000003"/>
    <n v="-8.2799999999999994"/>
    <n v="6.12"/>
    <n v="23.8"/>
    <n v="31.6"/>
    <n v="6"/>
    <n v="233.33600000000001"/>
    <n v="2007.35"/>
    <s v="110413_210450"/>
  </r>
  <r>
    <s v="Chris Resop"/>
    <x v="0"/>
    <s v="gid_2011_04_13_milmlb_pitmlb_1"/>
    <s v="PNC Park"/>
    <s v="Fieldin Culbreth"/>
    <s v="pit"/>
    <s v="mil"/>
    <n v="9"/>
    <x v="2"/>
    <s v="S"/>
    <n v="3"/>
    <n v="3"/>
    <s v="FF"/>
    <x v="2"/>
    <n v="0.89500000000000002"/>
    <x v="2"/>
    <m/>
    <x v="1"/>
    <s v="R"/>
    <n v="1"/>
    <n v="1"/>
    <n v="2"/>
    <n v="0"/>
    <n v="0"/>
    <n v="0"/>
    <n v="8"/>
    <n v="93.7"/>
    <n v="85.4"/>
    <n v="3.13"/>
    <n v="1.44"/>
    <n v="0.46899999999999997"/>
    <n v="1.891"/>
    <n v="-1.0289999999999999"/>
    <n v="5.6920000000000002"/>
    <n v="-7.12"/>
    <n v="9.49"/>
    <n v="23.7"/>
    <n v="36.299999999999997"/>
    <n v="4.3"/>
    <n v="216.751"/>
    <n v="2366.33"/>
    <s v="110413_210505"/>
  </r>
  <r>
    <s v="Chris Resop"/>
    <x v="0"/>
    <s v="gid_2011_04_13_milmlb_pitmlb_1"/>
    <s v="PNC Park"/>
    <s v="Fieldin Culbreth"/>
    <s v="pit"/>
    <s v="mil"/>
    <n v="10"/>
    <x v="4"/>
    <s v="B"/>
    <n v="3"/>
    <n v="4"/>
    <s v="FF"/>
    <x v="2"/>
    <n v="0.89300000000000002"/>
    <x v="2"/>
    <m/>
    <x v="1"/>
    <s v="R"/>
    <n v="1"/>
    <n v="2"/>
    <n v="2"/>
    <n v="0"/>
    <n v="0"/>
    <n v="0"/>
    <n v="8"/>
    <n v="93.7"/>
    <n v="85.8"/>
    <n v="3.17"/>
    <n v="1.48"/>
    <n v="1.1850000000000001"/>
    <n v="2.0129999999999999"/>
    <n v="-0.98599999999999999"/>
    <n v="5.7130000000000001"/>
    <n v="-4.8899999999999997"/>
    <n v="8.84"/>
    <n v="23.8"/>
    <n v="23.8"/>
    <n v="4"/>
    <n v="208.86799999999999"/>
    <n v="2026.26"/>
    <s v="110413_210524"/>
  </r>
  <r>
    <s v="Chris Resop"/>
    <x v="0"/>
    <s v="gid_2011_04_13_milmlb_pitmlb_1"/>
    <s v="PNC Park"/>
    <s v="Fieldin Culbreth"/>
    <s v="pit"/>
    <s v="mil"/>
    <n v="12"/>
    <x v="3"/>
    <s v="S"/>
    <n v="3"/>
    <n v="6"/>
    <s v="FF"/>
    <x v="2"/>
    <n v="0.90100000000000002"/>
    <x v="2"/>
    <m/>
    <x v="1"/>
    <s v="R"/>
    <n v="3"/>
    <n v="2"/>
    <n v="2"/>
    <n v="0"/>
    <n v="0"/>
    <n v="0"/>
    <n v="8"/>
    <n v="92.7"/>
    <n v="84.7"/>
    <n v="3.14"/>
    <n v="1.39"/>
    <n v="-0.152"/>
    <n v="3.0129999999999999"/>
    <n v="-1.2190000000000001"/>
    <n v="5.8220000000000001"/>
    <n v="-4.08"/>
    <n v="11.33"/>
    <n v="23.7"/>
    <n v="28"/>
    <n v="3.1"/>
    <n v="199.74100000000001"/>
    <n v="2391.06"/>
    <s v="110413_210555"/>
  </r>
  <r>
    <s v="Evan Meek"/>
    <x v="0"/>
    <s v="gid_2011_04_13_milmlb_pitmlb_1"/>
    <s v="PNC Park"/>
    <s v="Fieldin Culbreth"/>
    <s v="pit"/>
    <s v="mil"/>
    <n v="1"/>
    <x v="2"/>
    <s v="S"/>
    <n v="1"/>
    <n v="1"/>
    <s v="FF"/>
    <x v="2"/>
    <n v="0.89600000000000002"/>
    <x v="3"/>
    <m/>
    <x v="2"/>
    <s v="L"/>
    <n v="0"/>
    <n v="0"/>
    <n v="0"/>
    <n v="0"/>
    <n v="0"/>
    <n v="0"/>
    <n v="9"/>
    <n v="93.1"/>
    <n v="86.1"/>
    <n v="2.92"/>
    <n v="1.27"/>
    <n v="4.7E-2"/>
    <n v="1.7490000000000001"/>
    <n v="-2.1930000000000001"/>
    <n v="5.5620000000000003"/>
    <n v="-1.61"/>
    <n v="6.03"/>
    <n v="23.8"/>
    <n v="4.4000000000000004"/>
    <n v="4.8"/>
    <n v="194.898"/>
    <n v="1259.97"/>
    <s v="110413_213144"/>
  </r>
  <r>
    <s v="Evan Meek"/>
    <x v="0"/>
    <s v="gid_2011_04_13_milmlb_pitmlb_1"/>
    <s v="PNC Park"/>
    <s v="Fieldin Culbreth"/>
    <s v="pit"/>
    <s v="mil"/>
    <n v="2"/>
    <x v="2"/>
    <s v="S"/>
    <n v="1"/>
    <n v="2"/>
    <s v="FF"/>
    <x v="2"/>
    <n v="0.89500000000000002"/>
    <x v="3"/>
    <m/>
    <x v="2"/>
    <s v="L"/>
    <n v="0"/>
    <n v="1"/>
    <n v="0"/>
    <n v="0"/>
    <n v="0"/>
    <n v="0"/>
    <n v="9"/>
    <n v="92.7"/>
    <n v="86.6"/>
    <n v="3.05"/>
    <n v="1.48"/>
    <n v="-0.22"/>
    <n v="2.1680000000000001"/>
    <n v="-2.286"/>
    <n v="5.6719999999999997"/>
    <n v="-1.17"/>
    <n v="7.05"/>
    <n v="23.9"/>
    <n v="3.3"/>
    <n v="4.2"/>
    <n v="189.32900000000001"/>
    <n v="1455.21"/>
    <s v="110413_213159"/>
  </r>
  <r>
    <s v="Evan Meek"/>
    <x v="0"/>
    <s v="gid_2011_04_13_milmlb_pitmlb_1"/>
    <s v="PNC Park"/>
    <s v="Fieldin Culbreth"/>
    <s v="pit"/>
    <s v="mil"/>
    <n v="4"/>
    <x v="4"/>
    <s v="B"/>
    <n v="2"/>
    <n v="1"/>
    <s v="FF"/>
    <x v="2"/>
    <n v="0.89600000000000002"/>
    <x v="4"/>
    <m/>
    <x v="3"/>
    <s v="R"/>
    <n v="0"/>
    <n v="0"/>
    <n v="1"/>
    <n v="0"/>
    <n v="0"/>
    <n v="0"/>
    <n v="9"/>
    <n v="92.7"/>
    <n v="86"/>
    <n v="3.43"/>
    <n v="1.65"/>
    <n v="1.367"/>
    <n v="1.9430000000000001"/>
    <n v="-2.177"/>
    <n v="5.6440000000000001"/>
    <n v="-1.5"/>
    <n v="7.14"/>
    <n v="23.8"/>
    <n v="2.5"/>
    <n v="4.3"/>
    <n v="191.8"/>
    <n v="1469.76"/>
    <s v="110413_213258"/>
  </r>
  <r>
    <s v="Evan Meek"/>
    <x v="0"/>
    <s v="gid_2011_04_13_milmlb_pitmlb_1"/>
    <s v="PNC Park"/>
    <s v="Fieldin Culbreth"/>
    <s v="pit"/>
    <s v="mil"/>
    <n v="5"/>
    <x v="2"/>
    <s v="S"/>
    <n v="2"/>
    <n v="2"/>
    <s v="FF"/>
    <x v="2"/>
    <n v="0.89300000000000002"/>
    <x v="4"/>
    <m/>
    <x v="3"/>
    <s v="R"/>
    <n v="1"/>
    <n v="0"/>
    <n v="1"/>
    <n v="0"/>
    <n v="0"/>
    <n v="0"/>
    <n v="9"/>
    <n v="92.4"/>
    <n v="85.2"/>
    <n v="3.34"/>
    <n v="1.56"/>
    <n v="0.57499999999999996"/>
    <n v="2.2629999999999999"/>
    <n v="-2.1469999999999998"/>
    <n v="5.6449999999999996"/>
    <n v="0.47"/>
    <n v="6.31"/>
    <n v="23.8"/>
    <n v="-6.2"/>
    <n v="4.8"/>
    <n v="175.76400000000001"/>
    <n v="1264.5899999999999"/>
    <s v="110413_213314"/>
  </r>
  <r>
    <s v="Evan Meek"/>
    <x v="0"/>
    <s v="gid_2011_04_13_milmlb_pitmlb_1"/>
    <s v="PNC Park"/>
    <s v="Fieldin Culbreth"/>
    <s v="pit"/>
    <s v="mil"/>
    <n v="7"/>
    <x v="1"/>
    <s v="S"/>
    <n v="2"/>
    <n v="4"/>
    <s v="FF"/>
    <x v="2"/>
    <n v="0.9"/>
    <x v="4"/>
    <m/>
    <x v="3"/>
    <s v="R"/>
    <n v="2"/>
    <n v="1"/>
    <n v="1"/>
    <n v="0"/>
    <n v="0"/>
    <n v="0"/>
    <n v="9"/>
    <n v="93.3"/>
    <n v="86.5"/>
    <n v="3.25"/>
    <n v="1.39"/>
    <n v="-0.40699999999999997"/>
    <n v="2.8540000000000001"/>
    <n v="-2.2250000000000001"/>
    <n v="5.6630000000000003"/>
    <n v="-0.85"/>
    <n v="7.14"/>
    <n v="23.8"/>
    <n v="1.8"/>
    <n v="4.0999999999999996"/>
    <n v="186.779"/>
    <n v="1462.06"/>
    <s v="110413_213356"/>
  </r>
  <r>
    <s v="Evan Meek"/>
    <x v="0"/>
    <s v="gid_2011_04_13_milmlb_pitmlb_1"/>
    <s v="PNC Park"/>
    <s v="Fieldin Culbreth"/>
    <s v="pit"/>
    <s v="mil"/>
    <n v="9"/>
    <x v="0"/>
    <s v="X"/>
    <n v="2"/>
    <n v="6"/>
    <s v="FF"/>
    <x v="2"/>
    <n v="0.89400000000000002"/>
    <x v="4"/>
    <s v="LD"/>
    <x v="3"/>
    <s v="R"/>
    <n v="3"/>
    <n v="2"/>
    <n v="1"/>
    <n v="0"/>
    <n v="0"/>
    <n v="0"/>
    <n v="9"/>
    <n v="93.1"/>
    <n v="86.2"/>
    <n v="3.25"/>
    <n v="1.39"/>
    <n v="0.3"/>
    <n v="2.8919999999999999"/>
    <n v="-2.2450000000000001"/>
    <n v="5.6639999999999997"/>
    <n v="0.85"/>
    <n v="5.93"/>
    <n v="23.8"/>
    <n v="-7.7"/>
    <n v="4.7"/>
    <n v="171.86699999999999"/>
    <n v="1214.07"/>
    <s v="110413_213445"/>
  </r>
  <r>
    <s v="Evan Meek"/>
    <x v="0"/>
    <s v="gid_2011_04_13_milmlb_pitmlb_1"/>
    <s v="PNC Park"/>
    <s v="Fieldin Culbreth"/>
    <s v="pit"/>
    <s v="mil"/>
    <n v="10"/>
    <x v="4"/>
    <s v="B"/>
    <n v="3"/>
    <n v="1"/>
    <s v="FF"/>
    <x v="2"/>
    <n v="0.90500000000000003"/>
    <x v="2"/>
    <m/>
    <x v="9"/>
    <s v="R"/>
    <n v="0"/>
    <n v="0"/>
    <n v="2"/>
    <n v="0"/>
    <n v="0"/>
    <n v="0"/>
    <n v="9"/>
    <n v="94.1"/>
    <n v="86.7"/>
    <n v="3.35"/>
    <n v="1.57"/>
    <n v="0.49199999999999999"/>
    <n v="4.2"/>
    <n v="-2.0070000000000001"/>
    <n v="5.9119999999999999"/>
    <n v="0.75"/>
    <n v="8.94"/>
    <n v="23.8"/>
    <n v="-10.6"/>
    <n v="3.3"/>
    <n v="175.19800000000001"/>
    <n v="1826.51"/>
    <s v="110413_213524"/>
  </r>
  <r>
    <s v="Evan Meek"/>
    <x v="0"/>
    <s v="gid_2011_04_13_milmlb_pitmlb_1"/>
    <s v="PNC Park"/>
    <s v="Fieldin Culbreth"/>
    <s v="pit"/>
    <s v="mil"/>
    <n v="11"/>
    <x v="2"/>
    <s v="S"/>
    <n v="3"/>
    <n v="2"/>
    <s v="FF"/>
    <x v="2"/>
    <n v="0.89700000000000002"/>
    <x v="2"/>
    <m/>
    <x v="9"/>
    <s v="R"/>
    <n v="1"/>
    <n v="0"/>
    <n v="2"/>
    <n v="0"/>
    <n v="0"/>
    <n v="0"/>
    <n v="9"/>
    <n v="92.6"/>
    <n v="85"/>
    <n v="3.43"/>
    <n v="1.52"/>
    <n v="-0.82399999999999995"/>
    <n v="2.0609999999999999"/>
    <n v="-2.34"/>
    <n v="5.5259999999999998"/>
    <n v="-0.64"/>
    <n v="6.64"/>
    <n v="23.8"/>
    <n v="0.7"/>
    <n v="4.5999999999999996"/>
    <n v="185.43299999999999"/>
    <n v="1330.94"/>
    <s v="110413_213541"/>
  </r>
  <r>
    <s v="Evan Meek"/>
    <x v="0"/>
    <s v="gid_2011_04_13_milmlb_pitmlb_1"/>
    <s v="PNC Park"/>
    <s v="Fieldin Culbreth"/>
    <s v="pit"/>
    <s v="mil"/>
    <n v="12"/>
    <x v="1"/>
    <s v="S"/>
    <n v="3"/>
    <n v="3"/>
    <s v="FF"/>
    <x v="2"/>
    <n v="0.90100000000000002"/>
    <x v="2"/>
    <m/>
    <x v="9"/>
    <s v="R"/>
    <n v="1"/>
    <n v="1"/>
    <n v="2"/>
    <n v="0"/>
    <n v="0"/>
    <n v="0"/>
    <n v="9"/>
    <n v="94.4"/>
    <n v="86.3"/>
    <n v="3.23"/>
    <n v="1.52"/>
    <n v="-0.14199999999999999"/>
    <n v="2.786"/>
    <n v="-2.2189999999999999"/>
    <n v="5.6970000000000001"/>
    <n v="1.08"/>
    <n v="5.87"/>
    <n v="23.7"/>
    <n v="-8.6"/>
    <n v="4.7"/>
    <n v="169.68"/>
    <n v="1208.48"/>
    <s v="110413_213559"/>
  </r>
  <r>
    <s v="Evan Meek"/>
    <x v="0"/>
    <s v="gid_2011_04_13_milmlb_pitmlb_1"/>
    <s v="PNC Park"/>
    <s v="Fieldin Culbreth"/>
    <s v="pit"/>
    <s v="mil"/>
    <n v="13"/>
    <x v="2"/>
    <s v="S"/>
    <n v="3"/>
    <n v="4"/>
    <s v="FF"/>
    <x v="2"/>
    <n v="0.90200000000000002"/>
    <x v="2"/>
    <m/>
    <x v="9"/>
    <s v="R"/>
    <n v="1"/>
    <n v="2"/>
    <n v="2"/>
    <n v="0"/>
    <n v="0"/>
    <n v="0"/>
    <n v="9"/>
    <n v="94.5"/>
    <n v="87"/>
    <n v="3.35"/>
    <n v="1.57"/>
    <n v="0.59399999999999997"/>
    <n v="3.238"/>
    <n v="-2.032"/>
    <n v="5.7949999999999999"/>
    <n v="-1.45"/>
    <n v="5.96"/>
    <n v="23.8"/>
    <n v="3.1"/>
    <n v="4.5"/>
    <n v="193.613"/>
    <n v="1253.8599999999999"/>
    <s v="110413_213626"/>
  </r>
  <r>
    <s v="Paul Maholm"/>
    <x v="1"/>
    <s v="gid_2011_04_14_milmlb_pitmlb_1"/>
    <s v="PNC Park"/>
    <s v="Adrian Johnson"/>
    <s v="pit"/>
    <s v="mil"/>
    <n v="1"/>
    <x v="2"/>
    <s v="S"/>
    <n v="1"/>
    <n v="1"/>
    <s v="FT"/>
    <x v="2"/>
    <n v="0.81899999999999995"/>
    <x v="1"/>
    <m/>
    <x v="7"/>
    <s v="R"/>
    <n v="0"/>
    <n v="0"/>
    <n v="0"/>
    <n v="0"/>
    <n v="0"/>
    <n v="0"/>
    <n v="1"/>
    <n v="86.9"/>
    <n v="80.400000000000006"/>
    <n v="3.8"/>
    <n v="1.73"/>
    <n v="-3.4000000000000002E-2"/>
    <n v="2.2130000000000001"/>
    <n v="1.5880000000000001"/>
    <n v="6.407"/>
    <n v="10.050000000000001"/>
    <n v="4.3600000000000003"/>
    <n v="23.8"/>
    <n v="-30.1"/>
    <n v="7.4"/>
    <n v="113.648"/>
    <n v="2052.63"/>
    <s v="110414_190545"/>
  </r>
  <r>
    <s v="Paul Maholm"/>
    <x v="1"/>
    <s v="gid_2011_04_14_milmlb_pitmlb_1"/>
    <s v="PNC Park"/>
    <s v="Adrian Johnson"/>
    <s v="pit"/>
    <s v="mil"/>
    <n v="2"/>
    <x v="4"/>
    <s v="B"/>
    <n v="1"/>
    <n v="2"/>
    <s v="FT"/>
    <x v="2"/>
    <n v="0.84299999999999997"/>
    <x v="1"/>
    <m/>
    <x v="7"/>
    <s v="R"/>
    <n v="0"/>
    <n v="1"/>
    <n v="0"/>
    <n v="0"/>
    <n v="0"/>
    <n v="0"/>
    <n v="1"/>
    <n v="86.9"/>
    <n v="79.900000000000006"/>
    <n v="3.68"/>
    <n v="1.68"/>
    <n v="1.198"/>
    <n v="2.8410000000000002"/>
    <n v="1.611"/>
    <n v="6.3879999999999999"/>
    <n v="8.58"/>
    <n v="3.23"/>
    <n v="23.8"/>
    <n v="-25.6"/>
    <n v="7.6"/>
    <n v="110.9"/>
    <n v="1707.03"/>
    <s v="110414_190603"/>
  </r>
  <r>
    <s v="Paul Maholm"/>
    <x v="1"/>
    <s v="gid_2011_04_14_milmlb_pitmlb_1"/>
    <s v="PNC Park"/>
    <s v="Adrian Johnson"/>
    <s v="pit"/>
    <s v="mil"/>
    <n v="3"/>
    <x v="4"/>
    <s v="B"/>
    <n v="1"/>
    <n v="3"/>
    <s v="FT"/>
    <x v="2"/>
    <n v="0.88200000000000001"/>
    <x v="1"/>
    <m/>
    <x v="7"/>
    <s v="R"/>
    <n v="1"/>
    <n v="1"/>
    <n v="0"/>
    <n v="0"/>
    <n v="0"/>
    <n v="0"/>
    <n v="1"/>
    <n v="87.5"/>
    <n v="80.7"/>
    <n v="3.67"/>
    <n v="1.64"/>
    <n v="1.101"/>
    <n v="1.0880000000000001"/>
    <n v="1.8080000000000001"/>
    <n v="6.14"/>
    <n v="9.64"/>
    <n v="4.79"/>
    <n v="23.8"/>
    <n v="-30"/>
    <n v="7.3"/>
    <n v="116.613"/>
    <n v="2016.92"/>
    <s v="110414_190622"/>
  </r>
  <r>
    <s v="Paul Maholm"/>
    <x v="1"/>
    <s v="gid_2011_04_14_milmlb_pitmlb_1"/>
    <s v="PNC Park"/>
    <s v="Adrian Johnson"/>
    <s v="pit"/>
    <s v="mil"/>
    <n v="4"/>
    <x v="8"/>
    <s v="X"/>
    <n v="1"/>
    <n v="4"/>
    <s v="FF"/>
    <x v="2"/>
    <n v="0.57999999999999996"/>
    <x v="1"/>
    <s v="LD"/>
    <x v="7"/>
    <s v="R"/>
    <n v="2"/>
    <n v="1"/>
    <n v="0"/>
    <n v="0"/>
    <n v="0"/>
    <n v="0"/>
    <n v="1"/>
    <n v="87.4"/>
    <n v="80.8"/>
    <n v="3.59"/>
    <n v="1.68"/>
    <n v="-0.17899999999999999"/>
    <n v="3.1110000000000002"/>
    <n v="1.276"/>
    <n v="6.56"/>
    <n v="7.4"/>
    <n v="5.96"/>
    <n v="23.8"/>
    <n v="-25.8"/>
    <n v="6.2"/>
    <n v="129.05000000000001"/>
    <n v="1797.9"/>
    <s v="110414_190642"/>
  </r>
  <r>
    <s v="Paul Maholm"/>
    <x v="1"/>
    <s v="gid_2011_04_14_milmlb_pitmlb_1"/>
    <s v="PNC Park"/>
    <s v="Adrian Johnson"/>
    <s v="pit"/>
    <s v="mil"/>
    <n v="5"/>
    <x v="11"/>
    <s v="S"/>
    <n v="2"/>
    <n v="1"/>
    <s v="FT"/>
    <x v="2"/>
    <n v="0.86"/>
    <x v="2"/>
    <m/>
    <x v="5"/>
    <s v="R"/>
    <n v="0"/>
    <n v="0"/>
    <n v="0"/>
    <n v="1"/>
    <n v="0"/>
    <n v="0"/>
    <n v="1"/>
    <n v="86.9"/>
    <n v="80"/>
    <n v="3.34"/>
    <n v="1.47"/>
    <n v="0.23899999999999999"/>
    <n v="3.0169999999999999"/>
    <n v="1.79"/>
    <n v="6.3360000000000003"/>
    <n v="9.3800000000000008"/>
    <n v="4.55"/>
    <n v="23.8"/>
    <n v="-28.8"/>
    <n v="7.2"/>
    <n v="116.08499999999999"/>
    <n v="1945.39"/>
    <s v="110414_190719"/>
  </r>
  <r>
    <s v="Paul Maholm"/>
    <x v="1"/>
    <s v="gid_2011_04_14_milmlb_pitmlb_1"/>
    <s v="PNC Park"/>
    <s v="Adrian Johnson"/>
    <s v="pit"/>
    <s v="mil"/>
    <n v="9"/>
    <x v="3"/>
    <s v="S"/>
    <n v="2"/>
    <n v="5"/>
    <s v="FT"/>
    <x v="2"/>
    <n v="0.55600000000000005"/>
    <x v="2"/>
    <m/>
    <x v="5"/>
    <s v="R"/>
    <n v="2"/>
    <n v="2"/>
    <n v="0"/>
    <n v="1"/>
    <n v="0"/>
    <n v="0"/>
    <n v="1"/>
    <n v="87.5"/>
    <n v="80.2"/>
    <n v="3.34"/>
    <n v="1.47"/>
    <n v="1.5669999999999999"/>
    <n v="2.738"/>
    <n v="1.6080000000000001"/>
    <n v="6.4320000000000004"/>
    <n v="9.56"/>
    <n v="7.36"/>
    <n v="23.8"/>
    <n v="-35.5"/>
    <n v="6.4"/>
    <n v="127.758"/>
    <n v="2258.84"/>
    <s v="110414_191013"/>
  </r>
  <r>
    <s v="Paul Maholm"/>
    <x v="1"/>
    <s v="gid_2011_04_14_milmlb_pitmlb_1"/>
    <s v="PNC Park"/>
    <s v="Adrian Johnson"/>
    <s v="pit"/>
    <s v="mil"/>
    <n v="10"/>
    <x v="4"/>
    <s v="B"/>
    <n v="3"/>
    <n v="1"/>
    <s v="FT"/>
    <x v="2"/>
    <n v="0.86899999999999999"/>
    <x v="8"/>
    <m/>
    <x v="6"/>
    <s v="R"/>
    <n v="0"/>
    <n v="0"/>
    <n v="1"/>
    <n v="1"/>
    <n v="0"/>
    <n v="0"/>
    <n v="1"/>
    <n v="87.7"/>
    <n v="80.400000000000006"/>
    <n v="3.89"/>
    <n v="1.9"/>
    <n v="-0.22900000000000001"/>
    <n v="1.694"/>
    <n v="1.8009999999999999"/>
    <n v="6.1020000000000003"/>
    <n v="10.71"/>
    <n v="4.16"/>
    <n v="23.8"/>
    <n v="-30.8"/>
    <n v="7.6"/>
    <n v="111.447"/>
    <n v="2146.4499999999998"/>
    <s v="110414_191050"/>
  </r>
  <r>
    <s v="Paul Maholm"/>
    <x v="1"/>
    <s v="gid_2011_04_14_milmlb_pitmlb_1"/>
    <s v="PNC Park"/>
    <s v="Adrian Johnson"/>
    <s v="pit"/>
    <s v="mil"/>
    <n v="11"/>
    <x v="4"/>
    <s v="B"/>
    <n v="3"/>
    <n v="2"/>
    <s v="FT"/>
    <x v="2"/>
    <n v="0.88100000000000001"/>
    <x v="8"/>
    <m/>
    <x v="6"/>
    <s v="R"/>
    <n v="1"/>
    <n v="0"/>
    <n v="1"/>
    <n v="1"/>
    <n v="0"/>
    <n v="0"/>
    <n v="1"/>
    <n v="87.8"/>
    <n v="80.900000000000006"/>
    <n v="3.8"/>
    <n v="1.89"/>
    <n v="-7.0000000000000001E-3"/>
    <n v="1.119"/>
    <n v="1.4950000000000001"/>
    <n v="6.274"/>
    <n v="10.68"/>
    <n v="4.9400000000000004"/>
    <n v="23.8"/>
    <n v="-32.4"/>
    <n v="7.4"/>
    <n v="114.999"/>
    <n v="2211.56"/>
    <s v="110414_191149"/>
  </r>
  <r>
    <s v="Paul Maholm"/>
    <x v="1"/>
    <s v="gid_2011_04_14_milmlb_pitmlb_1"/>
    <s v="PNC Park"/>
    <s v="Adrian Johnson"/>
    <s v="pit"/>
    <s v="mil"/>
    <n v="12"/>
    <x v="2"/>
    <s v="S"/>
    <n v="3"/>
    <n v="3"/>
    <s v="FT"/>
    <x v="2"/>
    <n v="0.89800000000000002"/>
    <x v="8"/>
    <m/>
    <x v="6"/>
    <s v="R"/>
    <n v="2"/>
    <n v="0"/>
    <n v="1"/>
    <n v="1"/>
    <n v="0"/>
    <n v="0"/>
    <n v="1"/>
    <n v="88.2"/>
    <n v="81.3"/>
    <n v="3.8"/>
    <n v="1.73"/>
    <n v="-0.39100000000000001"/>
    <n v="1.9259999999999999"/>
    <n v="1.821"/>
    <n v="6.1479999999999997"/>
    <n v="10.64"/>
    <n v="4"/>
    <n v="23.8"/>
    <n v="-31.2"/>
    <n v="7.5"/>
    <n v="110.818"/>
    <n v="2152.0700000000002"/>
    <s v="110414_191214"/>
  </r>
  <r>
    <s v="Paul Maholm"/>
    <x v="1"/>
    <s v="gid_2011_04_14_milmlb_pitmlb_1"/>
    <s v="PNC Park"/>
    <s v="Adrian Johnson"/>
    <s v="pit"/>
    <s v="mil"/>
    <n v="14"/>
    <x v="4"/>
    <s v="B"/>
    <n v="3"/>
    <n v="5"/>
    <s v="FT"/>
    <x v="2"/>
    <n v="0.65200000000000002"/>
    <x v="8"/>
    <m/>
    <x v="6"/>
    <s v="R"/>
    <n v="3"/>
    <n v="1"/>
    <n v="1"/>
    <n v="1"/>
    <n v="0"/>
    <n v="0"/>
    <n v="1"/>
    <n v="87.1"/>
    <n v="80.400000000000006"/>
    <n v="3.7"/>
    <n v="1.71"/>
    <n v="0.04"/>
    <n v="3.7029999999999998"/>
    <n v="1.7549999999999999"/>
    <n v="6.3819999999999997"/>
    <n v="8.98"/>
    <n v="6.49"/>
    <n v="23.8"/>
    <n v="-31.5"/>
    <n v="6.3"/>
    <n v="126.07299999999999"/>
    <n v="2085.38"/>
    <s v="110414_191314"/>
  </r>
  <r>
    <s v="Paul Maholm"/>
    <x v="1"/>
    <s v="gid_2011_04_14_milmlb_pitmlb_1"/>
    <s v="PNC Park"/>
    <s v="Adrian Johnson"/>
    <s v="pit"/>
    <s v="mil"/>
    <n v="15"/>
    <x v="7"/>
    <s v="X"/>
    <n v="4"/>
    <n v="1"/>
    <s v="FF"/>
    <x v="2"/>
    <n v="0.92300000000000004"/>
    <x v="1"/>
    <s v="FB"/>
    <x v="4"/>
    <s v="L"/>
    <n v="0"/>
    <n v="0"/>
    <n v="1"/>
    <n v="1"/>
    <n v="1"/>
    <n v="0"/>
    <n v="1"/>
    <n v="89.2"/>
    <n v="82"/>
    <n v="3.25"/>
    <n v="1.68"/>
    <n v="-0.61199999999999999"/>
    <n v="3.3039999999999998"/>
    <n v="1.373"/>
    <n v="6.3559999999999999"/>
    <n v="6.13"/>
    <n v="7.65"/>
    <n v="23.8"/>
    <n v="-24.6"/>
    <n v="5.0999999999999996"/>
    <n v="141.459"/>
    <n v="1882.6"/>
    <s v="110414_191356"/>
  </r>
  <r>
    <s v="Paul Maholm"/>
    <x v="1"/>
    <s v="gid_2011_04_14_milmlb_pitmlb_1"/>
    <s v="PNC Park"/>
    <s v="Adrian Johnson"/>
    <s v="pit"/>
    <s v="mil"/>
    <n v="16"/>
    <x v="1"/>
    <s v="S"/>
    <n v="5"/>
    <n v="1"/>
    <s v="FT"/>
    <x v="2"/>
    <n v="0.93799999999999994"/>
    <x v="8"/>
    <m/>
    <x v="1"/>
    <s v="R"/>
    <n v="0"/>
    <n v="0"/>
    <n v="1"/>
    <n v="1"/>
    <n v="0"/>
    <n v="1"/>
    <n v="1"/>
    <n v="88.8"/>
    <n v="81.900000000000006"/>
    <n v="3.14"/>
    <n v="1.39"/>
    <n v="6.4000000000000001E-2"/>
    <n v="3.165"/>
    <n v="1.4379999999999999"/>
    <n v="6.4749999999999996"/>
    <n v="9.6999999999999993"/>
    <n v="5.48"/>
    <n v="23.8"/>
    <n v="-32.9"/>
    <n v="6.6"/>
    <n v="119.66800000000001"/>
    <n v="2132.6799999999998"/>
    <s v="110414_191446"/>
  </r>
  <r>
    <s v="Paul Maholm"/>
    <x v="1"/>
    <s v="gid_2011_04_14_milmlb_pitmlb_1"/>
    <s v="PNC Park"/>
    <s v="Adrian Johnson"/>
    <s v="pit"/>
    <s v="mil"/>
    <n v="19"/>
    <x v="1"/>
    <s v="S"/>
    <n v="5"/>
    <n v="4"/>
    <s v="FF"/>
    <x v="2"/>
    <n v="0.92500000000000004"/>
    <x v="8"/>
    <m/>
    <x v="1"/>
    <s v="R"/>
    <n v="1"/>
    <n v="2"/>
    <n v="1"/>
    <n v="1"/>
    <n v="0"/>
    <n v="1"/>
    <n v="1"/>
    <n v="87.9"/>
    <n v="80.5"/>
    <n v="3.14"/>
    <n v="1.39"/>
    <n v="-0.34"/>
    <n v="3.1720000000000002"/>
    <n v="1.5"/>
    <n v="6.282"/>
    <n v="8.2200000000000006"/>
    <n v="8.14"/>
    <n v="23.8"/>
    <n v="-31.9"/>
    <n v="5.6"/>
    <n v="134.9"/>
    <n v="2177.33"/>
    <s v="110414_191605"/>
  </r>
  <r>
    <s v="Paul Maholm"/>
    <x v="1"/>
    <s v="gid_2011_04_14_milmlb_pitmlb_1"/>
    <s v="PNC Park"/>
    <s v="Adrian Johnson"/>
    <s v="pit"/>
    <s v="mil"/>
    <n v="22"/>
    <x v="1"/>
    <s v="S"/>
    <n v="5"/>
    <n v="7"/>
    <s v="FF"/>
    <x v="2"/>
    <n v="0.84"/>
    <x v="8"/>
    <m/>
    <x v="1"/>
    <s v="R"/>
    <n v="3"/>
    <n v="2"/>
    <n v="1"/>
    <n v="1"/>
    <n v="0"/>
    <n v="1"/>
    <n v="1"/>
    <n v="88.3"/>
    <n v="80.099999999999994"/>
    <n v="3.14"/>
    <n v="1.39"/>
    <n v="0.248"/>
    <n v="2.5840000000000001"/>
    <n v="1.7729999999999999"/>
    <n v="6.2510000000000003"/>
    <n v="8.26"/>
    <n v="8.3000000000000007"/>
    <n v="23.7"/>
    <n v="-31.8"/>
    <n v="5.7"/>
    <n v="135.28800000000001"/>
    <n v="2189.13"/>
    <s v="110414_191758"/>
  </r>
  <r>
    <s v="Paul Maholm"/>
    <x v="1"/>
    <s v="gid_2011_04_14_milmlb_pitmlb_1"/>
    <s v="PNC Park"/>
    <s v="Adrian Johnson"/>
    <s v="pit"/>
    <s v="mil"/>
    <n v="23"/>
    <x v="4"/>
    <s v="B"/>
    <n v="5"/>
    <n v="8"/>
    <s v="FT"/>
    <x v="2"/>
    <n v="0.90600000000000003"/>
    <x v="8"/>
    <m/>
    <x v="1"/>
    <s v="R"/>
    <n v="3"/>
    <n v="2"/>
    <n v="1"/>
    <n v="1"/>
    <n v="0"/>
    <n v="1"/>
    <n v="1"/>
    <n v="88.3"/>
    <n v="81.8"/>
    <n v="3.33"/>
    <n v="1.39"/>
    <n v="1.2390000000000001"/>
    <n v="2.71"/>
    <n v="1.7370000000000001"/>
    <n v="6.2779999999999996"/>
    <n v="8.5399999999999991"/>
    <n v="2"/>
    <n v="23.8"/>
    <n v="-25"/>
    <n v="7.7"/>
    <n v="103.477"/>
    <n v="1672.93"/>
    <s v="110414_191828"/>
  </r>
  <r>
    <s v="Paul Maholm"/>
    <x v="1"/>
    <s v="gid_2011_04_14_milmlb_pitmlb_1"/>
    <s v="PNC Park"/>
    <s v="Adrian Johnson"/>
    <s v="pit"/>
    <s v="mil"/>
    <n v="24"/>
    <x v="4"/>
    <s v="B"/>
    <n v="6"/>
    <n v="1"/>
    <s v="FT"/>
    <x v="2"/>
    <n v="0.89900000000000002"/>
    <x v="10"/>
    <m/>
    <x v="3"/>
    <s v="R"/>
    <n v="0"/>
    <n v="0"/>
    <n v="1"/>
    <n v="1"/>
    <n v="1"/>
    <n v="1"/>
    <n v="1"/>
    <n v="87.5"/>
    <n v="80.7"/>
    <n v="3.42"/>
    <n v="1.6"/>
    <n v="1.085"/>
    <n v="2.5459999999999998"/>
    <n v="1.821"/>
    <n v="6.2469999999999999"/>
    <n v="9.1"/>
    <n v="4.25"/>
    <n v="23.8"/>
    <n v="-28.6"/>
    <n v="7.2"/>
    <n v="115.28100000000001"/>
    <n v="1890.17"/>
    <s v="110414_191905"/>
  </r>
  <r>
    <s v="Paul Maholm"/>
    <x v="1"/>
    <s v="gid_2011_04_14_milmlb_pitmlb_1"/>
    <s v="PNC Park"/>
    <s v="Adrian Johnson"/>
    <s v="pit"/>
    <s v="mil"/>
    <n v="25"/>
    <x v="7"/>
    <s v="X"/>
    <n v="6"/>
    <n v="2"/>
    <s v="FT"/>
    <x v="2"/>
    <n v="0.91100000000000003"/>
    <x v="10"/>
    <m/>
    <x v="3"/>
    <s v="R"/>
    <n v="1"/>
    <n v="0"/>
    <n v="1"/>
    <n v="1"/>
    <n v="1"/>
    <n v="1"/>
    <n v="1"/>
    <n v="88"/>
    <n v="81.2"/>
    <n v="3.25"/>
    <n v="1.39"/>
    <n v="0.27800000000000002"/>
    <n v="1.7490000000000001"/>
    <n v="1.581"/>
    <n v="6.282"/>
    <n v="10.74"/>
    <n v="5.47"/>
    <n v="23.8"/>
    <n v="-34.4"/>
    <n v="7.1"/>
    <n v="117.179"/>
    <n v="2279.69"/>
    <s v="110414_191926"/>
  </r>
  <r>
    <s v="Paul Maholm"/>
    <x v="1"/>
    <s v="gid_2011_04_14_milmlb_pitmlb_1"/>
    <s v="PNC Park"/>
    <s v="Adrian Johnson"/>
    <s v="pit"/>
    <s v="mil"/>
    <n v="29"/>
    <x v="2"/>
    <s v="S"/>
    <n v="8"/>
    <n v="1"/>
    <s v="FT"/>
    <x v="2"/>
    <n v="0.39800000000000002"/>
    <x v="3"/>
    <m/>
    <x v="9"/>
    <s v="R"/>
    <n v="0"/>
    <n v="0"/>
    <n v="0"/>
    <n v="0"/>
    <n v="0"/>
    <n v="0"/>
    <n v="2"/>
    <n v="85.5"/>
    <n v="78.400000000000006"/>
    <n v="3.43"/>
    <n v="1.57"/>
    <n v="0.85"/>
    <n v="2.5030000000000001"/>
    <n v="1.345"/>
    <n v="6.4409999999999998"/>
    <n v="10.48"/>
    <n v="7.45"/>
    <n v="23.8"/>
    <n v="-35.9"/>
    <n v="6.9"/>
    <n v="125.556"/>
    <n v="2351.9699999999998"/>
    <s v="110414_193420"/>
  </r>
  <r>
    <s v="Paul Maholm"/>
    <x v="1"/>
    <s v="gid_2011_04_14_milmlb_pitmlb_1"/>
    <s v="PNC Park"/>
    <s v="Adrian Johnson"/>
    <s v="pit"/>
    <s v="mil"/>
    <n v="30"/>
    <x v="2"/>
    <s v="S"/>
    <n v="8"/>
    <n v="2"/>
    <s v="FT"/>
    <x v="2"/>
    <n v="0.78"/>
    <x v="3"/>
    <m/>
    <x v="9"/>
    <s v="R"/>
    <n v="0"/>
    <n v="1"/>
    <n v="0"/>
    <n v="0"/>
    <n v="0"/>
    <n v="0"/>
    <n v="2"/>
    <n v="86.1"/>
    <n v="79.099999999999994"/>
    <n v="3.47"/>
    <n v="1.57"/>
    <n v="0.879"/>
    <n v="2.13"/>
    <n v="1.5389999999999999"/>
    <n v="6.2039999999999997"/>
    <n v="9.66"/>
    <n v="5.05"/>
    <n v="23.8"/>
    <n v="-29.9"/>
    <n v="7.4"/>
    <n v="117.794"/>
    <n v="2007.61"/>
    <s v="110414_193436"/>
  </r>
  <r>
    <s v="Paul Maholm"/>
    <x v="1"/>
    <s v="gid_2011_04_14_milmlb_pitmlb_1"/>
    <s v="PNC Park"/>
    <s v="Adrian Johnson"/>
    <s v="pit"/>
    <s v="mil"/>
    <n v="31"/>
    <x v="4"/>
    <s v="B"/>
    <n v="8"/>
    <n v="3"/>
    <s v="FF"/>
    <x v="2"/>
    <n v="0.93"/>
    <x v="3"/>
    <m/>
    <x v="9"/>
    <s v="R"/>
    <n v="0"/>
    <n v="2"/>
    <n v="0"/>
    <n v="0"/>
    <n v="0"/>
    <n v="0"/>
    <n v="2"/>
    <n v="87.6"/>
    <n v="79.7"/>
    <n v="3.34"/>
    <n v="1.52"/>
    <n v="1.61"/>
    <n v="3.4740000000000002"/>
    <n v="1.6870000000000001"/>
    <n v="6.2830000000000004"/>
    <n v="6.47"/>
    <n v="8.5500000000000007"/>
    <n v="23.7"/>
    <n v="-28.2"/>
    <n v="5.3"/>
    <n v="143.006"/>
    <n v="1997.81"/>
    <s v="110414_193453"/>
  </r>
  <r>
    <s v="Paul Maholm"/>
    <x v="1"/>
    <s v="gid_2011_04_14_milmlb_pitmlb_1"/>
    <s v="PNC Park"/>
    <s v="Adrian Johnson"/>
    <s v="pit"/>
    <s v="mil"/>
    <n v="32"/>
    <x v="0"/>
    <s v="X"/>
    <n v="8"/>
    <n v="4"/>
    <s v="FT"/>
    <x v="2"/>
    <n v="0.71699999999999997"/>
    <x v="3"/>
    <s v="GB"/>
    <x v="9"/>
    <s v="R"/>
    <n v="1"/>
    <n v="2"/>
    <n v="0"/>
    <n v="0"/>
    <n v="0"/>
    <n v="0"/>
    <n v="2"/>
    <n v="86.4"/>
    <n v="79.400000000000006"/>
    <n v="3.35"/>
    <n v="1.57"/>
    <n v="-0.58899999999999997"/>
    <n v="2.2200000000000002"/>
    <n v="1.635"/>
    <n v="6.2050000000000001"/>
    <n v="11.12"/>
    <n v="4.95"/>
    <n v="23.8"/>
    <n v="-32.5"/>
    <n v="7.5"/>
    <n v="114.197"/>
    <n v="2251.6799999999998"/>
    <s v="110414_193512"/>
  </r>
  <r>
    <s v="Paul Maholm"/>
    <x v="1"/>
    <s v="gid_2011_04_14_milmlb_pitmlb_1"/>
    <s v="PNC Park"/>
    <s v="Adrian Johnson"/>
    <s v="pit"/>
    <s v="mil"/>
    <n v="35"/>
    <x v="4"/>
    <s v="B"/>
    <n v="10"/>
    <n v="1"/>
    <s v="FT"/>
    <x v="2"/>
    <n v="0.89500000000000002"/>
    <x v="4"/>
    <m/>
    <x v="7"/>
    <s v="R"/>
    <n v="0"/>
    <n v="0"/>
    <n v="2"/>
    <n v="0"/>
    <n v="0"/>
    <n v="0"/>
    <n v="2"/>
    <n v="88"/>
    <n v="80.8"/>
    <n v="3.69"/>
    <n v="1.78"/>
    <n v="-0.16500000000000001"/>
    <n v="1.4390000000000001"/>
    <n v="1.776"/>
    <n v="6.0389999999999997"/>
    <n v="11.54"/>
    <n v="5.13"/>
    <n v="23.8"/>
    <n v="-34.799999999999997"/>
    <n v="7.4"/>
    <n v="114.15300000000001"/>
    <n v="2372.9699999999998"/>
    <s v="110414_193655"/>
  </r>
  <r>
    <s v="Paul Maholm"/>
    <x v="1"/>
    <s v="gid_2011_04_14_milmlb_pitmlb_1"/>
    <s v="PNC Park"/>
    <s v="Adrian Johnson"/>
    <s v="pit"/>
    <s v="mil"/>
    <n v="36"/>
    <x v="0"/>
    <s v="X"/>
    <n v="10"/>
    <n v="2"/>
    <s v="FF"/>
    <x v="2"/>
    <n v="0.88600000000000001"/>
    <x v="4"/>
    <s v="LD"/>
    <x v="7"/>
    <s v="R"/>
    <n v="1"/>
    <n v="0"/>
    <n v="2"/>
    <n v="0"/>
    <n v="0"/>
    <n v="0"/>
    <n v="2"/>
    <n v="88.1"/>
    <n v="81.599999999999994"/>
    <n v="3.59"/>
    <n v="1.68"/>
    <n v="2.9000000000000001E-2"/>
    <n v="1.9590000000000001"/>
    <n v="1.407"/>
    <n v="6.3769999999999998"/>
    <n v="8.76"/>
    <n v="8.2200000000000006"/>
    <n v="23.8"/>
    <n v="-34.5"/>
    <n v="5.7"/>
    <n v="133.33699999999999"/>
    <n v="2287.39"/>
    <s v="110414_193710"/>
  </r>
  <r>
    <s v="Paul Maholm"/>
    <x v="1"/>
    <s v="gid_2011_04_14_milmlb_pitmlb_1"/>
    <s v="PNC Park"/>
    <s v="Adrian Johnson"/>
    <s v="pit"/>
    <s v="mil"/>
    <n v="37"/>
    <x v="8"/>
    <s v="X"/>
    <n v="11"/>
    <n v="1"/>
    <s v="FT"/>
    <x v="2"/>
    <n v="0.69199999999999995"/>
    <x v="1"/>
    <s v="LD"/>
    <x v="5"/>
    <s v="R"/>
    <n v="0"/>
    <n v="0"/>
    <n v="0"/>
    <n v="0"/>
    <n v="0"/>
    <n v="0"/>
    <n v="3"/>
    <n v="85.9"/>
    <n v="79"/>
    <n v="3.34"/>
    <n v="1.47"/>
    <n v="0.70199999999999996"/>
    <n v="2.1970000000000001"/>
    <n v="1.819"/>
    <n v="6.1260000000000003"/>
    <n v="10.19"/>
    <n v="4.79"/>
    <n v="23.8"/>
    <n v="-30.5"/>
    <n v="7.5"/>
    <n v="115.395"/>
    <n v="2070.75"/>
    <s v="110414_194500"/>
  </r>
  <r>
    <s v="Paul Maholm"/>
    <x v="1"/>
    <s v="gid_2011_04_14_milmlb_pitmlb_1"/>
    <s v="PNC Park"/>
    <s v="Adrian Johnson"/>
    <s v="pit"/>
    <s v="mil"/>
    <n v="38"/>
    <x v="2"/>
    <s v="S"/>
    <n v="12"/>
    <n v="1"/>
    <s v="FT"/>
    <x v="2"/>
    <n v="0.61399999999999999"/>
    <x v="6"/>
    <m/>
    <x v="6"/>
    <s v="R"/>
    <n v="0"/>
    <n v="0"/>
    <n v="0"/>
    <n v="1"/>
    <n v="0"/>
    <n v="0"/>
    <n v="3"/>
    <n v="86"/>
    <n v="79.2"/>
    <n v="3.82"/>
    <n v="1.74"/>
    <n v="0.40400000000000003"/>
    <n v="2.052"/>
    <n v="1.647"/>
    <n v="6.1619999999999999"/>
    <n v="11.33"/>
    <n v="4.4000000000000004"/>
    <n v="23.8"/>
    <n v="-32.700000000000003"/>
    <n v="7.9"/>
    <n v="111.43"/>
    <n v="2241.2600000000002"/>
    <s v="110414_194541"/>
  </r>
  <r>
    <s v="Paul Maholm"/>
    <x v="1"/>
    <s v="gid_2011_04_14_milmlb_pitmlb_1"/>
    <s v="PNC Park"/>
    <s v="Adrian Johnson"/>
    <s v="pit"/>
    <s v="mil"/>
    <n v="41"/>
    <x v="4"/>
    <s v="B"/>
    <n v="13"/>
    <n v="1"/>
    <s v="FT"/>
    <x v="2"/>
    <n v="0.877"/>
    <x v="2"/>
    <m/>
    <x v="4"/>
    <s v="L"/>
    <n v="0"/>
    <n v="0"/>
    <n v="1"/>
    <n v="1"/>
    <n v="0"/>
    <n v="0"/>
    <n v="3"/>
    <n v="87.2"/>
    <n v="80.5"/>
    <n v="3.43"/>
    <n v="1.61"/>
    <n v="0.64400000000000002"/>
    <n v="2.589"/>
    <n v="1.6870000000000001"/>
    <n v="6.141"/>
    <n v="9.25"/>
    <n v="4.04"/>
    <n v="23.8"/>
    <n v="-28.4"/>
    <n v="7.3"/>
    <n v="113.79600000000001"/>
    <n v="1896.81"/>
    <s v="110414_194814"/>
  </r>
  <r>
    <s v="Paul Maholm"/>
    <x v="1"/>
    <s v="gid_2011_04_14_milmlb_pitmlb_1"/>
    <s v="PNC Park"/>
    <s v="Adrian Johnson"/>
    <s v="pit"/>
    <s v="mil"/>
    <n v="43"/>
    <x v="4"/>
    <s v="B"/>
    <n v="13"/>
    <n v="3"/>
    <s v="FT"/>
    <x v="2"/>
    <n v="0.91"/>
    <x v="2"/>
    <m/>
    <x v="4"/>
    <s v="L"/>
    <n v="1"/>
    <n v="1"/>
    <n v="1"/>
    <n v="1"/>
    <n v="0"/>
    <n v="0"/>
    <n v="3"/>
    <n v="88.7"/>
    <n v="81.900000000000006"/>
    <n v="3.51"/>
    <n v="1.69"/>
    <n v="-1.143"/>
    <n v="1.667"/>
    <n v="1.736"/>
    <n v="5.9080000000000004"/>
    <n v="11.15"/>
    <n v="3.86"/>
    <n v="23.8"/>
    <n v="-32.200000000000003"/>
    <n v="7.5"/>
    <n v="109.28"/>
    <n v="2249.14"/>
    <s v="110414_194858"/>
  </r>
  <r>
    <s v="Paul Maholm"/>
    <x v="1"/>
    <s v="gid_2011_04_14_milmlb_pitmlb_1"/>
    <s v="PNC Park"/>
    <s v="Adrian Johnson"/>
    <s v="pit"/>
    <s v="mil"/>
    <n v="44"/>
    <x v="1"/>
    <s v="S"/>
    <n v="13"/>
    <n v="4"/>
    <s v="FT"/>
    <x v="2"/>
    <n v="0.93700000000000006"/>
    <x v="2"/>
    <m/>
    <x v="4"/>
    <s v="L"/>
    <n v="2"/>
    <n v="1"/>
    <n v="1"/>
    <n v="1"/>
    <n v="0"/>
    <n v="0"/>
    <n v="3"/>
    <n v="89.2"/>
    <n v="82"/>
    <n v="3.25"/>
    <n v="1.68"/>
    <n v="-0.74299999999999999"/>
    <n v="2.7639999999999998"/>
    <n v="1.448"/>
    <n v="6.2930000000000001"/>
    <n v="10.91"/>
    <n v="6.05"/>
    <n v="23.8"/>
    <n v="-36.5"/>
    <n v="6.7"/>
    <n v="119.176"/>
    <n v="2389.38"/>
    <s v="110414_194921"/>
  </r>
  <r>
    <s v="Paul Maholm"/>
    <x v="1"/>
    <s v="gid_2011_04_14_milmlb_pitmlb_1"/>
    <s v="PNC Park"/>
    <s v="Adrian Johnson"/>
    <s v="pit"/>
    <s v="mil"/>
    <n v="45"/>
    <x v="3"/>
    <s v="S"/>
    <n v="13"/>
    <n v="5"/>
    <s v="FT"/>
    <x v="2"/>
    <n v="0.88600000000000001"/>
    <x v="2"/>
    <m/>
    <x v="4"/>
    <s v="L"/>
    <n v="2"/>
    <n v="2"/>
    <n v="1"/>
    <n v="1"/>
    <n v="0"/>
    <n v="0"/>
    <n v="3"/>
    <n v="88.5"/>
    <n v="80.900000000000006"/>
    <n v="3.25"/>
    <n v="1.68"/>
    <n v="-1.07"/>
    <n v="1.7809999999999999"/>
    <n v="1.821"/>
    <n v="5.8310000000000004"/>
    <n v="12.46"/>
    <n v="2.17"/>
    <n v="23.7"/>
    <n v="-31.9"/>
    <n v="8.4"/>
    <n v="100.081"/>
    <n v="2376.46"/>
    <s v="110414_194951"/>
  </r>
  <r>
    <s v="Paul Maholm"/>
    <x v="1"/>
    <s v="gid_2011_04_14_milmlb_pitmlb_1"/>
    <s v="PNC Park"/>
    <s v="Adrian Johnson"/>
    <s v="pit"/>
    <s v="mil"/>
    <n v="49"/>
    <x v="0"/>
    <s v="X"/>
    <n v="15"/>
    <n v="2"/>
    <s v="FT"/>
    <x v="2"/>
    <n v="0.874"/>
    <x v="3"/>
    <s v="GB"/>
    <x v="3"/>
    <s v="R"/>
    <n v="0"/>
    <n v="1"/>
    <n v="0"/>
    <n v="0"/>
    <n v="0"/>
    <n v="0"/>
    <n v="4"/>
    <n v="86.6"/>
    <n v="79.7"/>
    <n v="3.25"/>
    <n v="1.39"/>
    <n v="0.53600000000000003"/>
    <n v="2.234"/>
    <n v="1.4239999999999999"/>
    <n v="6.2619999999999996"/>
    <n v="7.84"/>
    <n v="5.3"/>
    <n v="23.8"/>
    <n v="-25.5"/>
    <n v="6.8"/>
    <n v="124.262"/>
    <n v="1759.54"/>
    <s v="110414_200337"/>
  </r>
  <r>
    <s v="Paul Maholm"/>
    <x v="1"/>
    <s v="gid_2011_04_14_milmlb_pitmlb_1"/>
    <s v="PNC Park"/>
    <s v="Adrian Johnson"/>
    <s v="pit"/>
    <s v="mil"/>
    <n v="51"/>
    <x v="2"/>
    <s v="S"/>
    <n v="17"/>
    <n v="1"/>
    <s v="FT"/>
    <x v="2"/>
    <n v="0.85799999999999998"/>
    <x v="3"/>
    <m/>
    <x v="9"/>
    <s v="R"/>
    <n v="0"/>
    <n v="0"/>
    <n v="2"/>
    <n v="0"/>
    <n v="0"/>
    <n v="0"/>
    <n v="4"/>
    <n v="86.4"/>
    <n v="79.2"/>
    <n v="3.44"/>
    <n v="1.49"/>
    <n v="-0.46"/>
    <n v="2.8319999999999999"/>
    <n v="1.504"/>
    <n v="6.2039999999999997"/>
    <n v="9.6"/>
    <n v="6.1"/>
    <n v="23.8"/>
    <n v="-30.8"/>
    <n v="6.8"/>
    <n v="122.63800000000001"/>
    <n v="2101.9"/>
    <s v="110414_200452"/>
  </r>
  <r>
    <s v="Paul Maholm"/>
    <x v="1"/>
    <s v="gid_2011_04_14_milmlb_pitmlb_1"/>
    <s v="PNC Park"/>
    <s v="Adrian Johnson"/>
    <s v="pit"/>
    <s v="mil"/>
    <n v="52"/>
    <x v="4"/>
    <s v="B"/>
    <n v="17"/>
    <n v="2"/>
    <s v="FF"/>
    <x v="2"/>
    <n v="0.83499999999999996"/>
    <x v="3"/>
    <m/>
    <x v="9"/>
    <s v="R"/>
    <n v="0"/>
    <n v="1"/>
    <n v="2"/>
    <n v="0"/>
    <n v="0"/>
    <n v="0"/>
    <n v="4"/>
    <n v="87.5"/>
    <n v="80.400000000000006"/>
    <n v="3.45"/>
    <n v="1.54"/>
    <n v="0.72399999999999998"/>
    <n v="3.0129999999999999"/>
    <n v="1.4790000000000001"/>
    <n v="6.44"/>
    <n v="7.87"/>
    <n v="6.72"/>
    <n v="23.8"/>
    <n v="-28.9"/>
    <n v="6.1"/>
    <n v="130.66"/>
    <n v="1944.29"/>
    <s v="110414_200509"/>
  </r>
  <r>
    <s v="Paul Maholm"/>
    <x v="1"/>
    <s v="gid_2011_04_14_milmlb_pitmlb_1"/>
    <s v="PNC Park"/>
    <s v="Adrian Johnson"/>
    <s v="pit"/>
    <s v="mil"/>
    <n v="58"/>
    <x v="4"/>
    <s v="B"/>
    <n v="19"/>
    <n v="2"/>
    <s v="FT"/>
    <x v="2"/>
    <n v="0.81899999999999995"/>
    <x v="0"/>
    <m/>
    <x v="7"/>
    <s v="R"/>
    <n v="1"/>
    <n v="0"/>
    <n v="1"/>
    <n v="0"/>
    <n v="0"/>
    <n v="0"/>
    <n v="5"/>
    <n v="87"/>
    <n v="79.7"/>
    <n v="3.82"/>
    <n v="1.75"/>
    <n v="2.3279999999999998"/>
    <n v="2.1219999999999999"/>
    <n v="2.1909999999999998"/>
    <n v="5.9980000000000002"/>
    <n v="10.36"/>
    <n v="2.65"/>
    <n v="23.8"/>
    <n v="-29.4"/>
    <n v="8.1999999999999993"/>
    <n v="104.581"/>
    <n v="1980.63"/>
    <s v="110414_201731"/>
  </r>
  <r>
    <s v="Paul Maholm"/>
    <x v="1"/>
    <s v="gid_2011_04_14_milmlb_pitmlb_1"/>
    <s v="PNC Park"/>
    <s v="Adrian Johnson"/>
    <s v="pit"/>
    <s v="mil"/>
    <n v="59"/>
    <x v="2"/>
    <s v="S"/>
    <n v="19"/>
    <n v="3"/>
    <s v="FT"/>
    <x v="2"/>
    <n v="0.93500000000000005"/>
    <x v="0"/>
    <m/>
    <x v="7"/>
    <s v="R"/>
    <n v="2"/>
    <n v="0"/>
    <n v="1"/>
    <n v="0"/>
    <n v="0"/>
    <n v="0"/>
    <n v="5"/>
    <n v="88.9"/>
    <n v="81.3"/>
    <n v="3.74"/>
    <n v="1.67"/>
    <n v="0.22900000000000001"/>
    <n v="2.7370000000000001"/>
    <n v="1.498"/>
    <n v="6.3559999999999999"/>
    <n v="9.11"/>
    <n v="5.14"/>
    <n v="23.7"/>
    <n v="-30"/>
    <n v="6.8"/>
    <n v="119.627"/>
    <n v="1983.38"/>
    <s v="110414_201750"/>
  </r>
  <r>
    <s v="Paul Maholm"/>
    <x v="1"/>
    <s v="gid_2011_04_14_milmlb_pitmlb_1"/>
    <s v="PNC Park"/>
    <s v="Adrian Johnson"/>
    <s v="pit"/>
    <s v="mil"/>
    <n v="60"/>
    <x v="0"/>
    <s v="X"/>
    <n v="19"/>
    <n v="4"/>
    <s v="FF"/>
    <x v="2"/>
    <n v="0.79"/>
    <x v="0"/>
    <s v="FB"/>
    <x v="7"/>
    <s v="R"/>
    <n v="2"/>
    <n v="1"/>
    <n v="1"/>
    <n v="0"/>
    <n v="0"/>
    <n v="0"/>
    <n v="5"/>
    <n v="83.5"/>
    <n v="77.2"/>
    <n v="3.59"/>
    <n v="1.68"/>
    <n v="-0.26400000000000001"/>
    <n v="3.0310000000000001"/>
    <n v="1.65"/>
    <n v="6.1230000000000002"/>
    <n v="1.31"/>
    <n v="3.15"/>
    <n v="23.8"/>
    <n v="-2.2000000000000002"/>
    <n v="7.4"/>
    <n v="157.68299999999999"/>
    <n v="621.31299999999999"/>
    <s v="110414_201814"/>
  </r>
  <r>
    <s v="Paul Maholm"/>
    <x v="1"/>
    <s v="gid_2011_04_14_milmlb_pitmlb_1"/>
    <s v="PNC Park"/>
    <s v="Adrian Johnson"/>
    <s v="pit"/>
    <s v="mil"/>
    <n v="62"/>
    <x v="4"/>
    <s v="B"/>
    <n v="20"/>
    <n v="2"/>
    <s v="FF"/>
    <x v="2"/>
    <n v="0.91"/>
    <x v="0"/>
    <m/>
    <x v="5"/>
    <s v="R"/>
    <n v="0"/>
    <n v="1"/>
    <n v="2"/>
    <n v="0"/>
    <n v="0"/>
    <n v="0"/>
    <n v="5"/>
    <n v="88.1"/>
    <n v="80.599999999999994"/>
    <n v="3.7"/>
    <n v="1.71"/>
    <n v="-1.0489999999999999"/>
    <n v="3.2320000000000002"/>
    <n v="1.6839999999999999"/>
    <n v="5.96"/>
    <n v="6.35"/>
    <n v="8.9600000000000009"/>
    <n v="23.7"/>
    <n v="-25.8"/>
    <n v="4.8"/>
    <n v="144.785"/>
    <n v="2070.7600000000002"/>
    <s v="110414_201905"/>
  </r>
  <r>
    <s v="Paul Maholm"/>
    <x v="1"/>
    <s v="gid_2011_04_14_milmlb_pitmlb_1"/>
    <s v="PNC Park"/>
    <s v="Adrian Johnson"/>
    <s v="pit"/>
    <s v="mil"/>
    <n v="64"/>
    <x v="4"/>
    <s v="B"/>
    <n v="20"/>
    <n v="4"/>
    <s v="FT"/>
    <x v="2"/>
    <n v="0.93200000000000005"/>
    <x v="0"/>
    <m/>
    <x v="5"/>
    <s v="R"/>
    <n v="2"/>
    <n v="1"/>
    <n v="2"/>
    <n v="0"/>
    <n v="0"/>
    <n v="0"/>
    <n v="5"/>
    <n v="88.2"/>
    <n v="80.5"/>
    <n v="3.74"/>
    <n v="1.67"/>
    <n v="1.637"/>
    <n v="2.335"/>
    <n v="2.2690000000000001"/>
    <n v="5.8719999999999999"/>
    <n v="9.31"/>
    <n v="7.29"/>
    <n v="23.7"/>
    <n v="-34.5"/>
    <n v="6.2"/>
    <n v="128.25399999999999"/>
    <n v="2220.85"/>
    <s v="110414_201940"/>
  </r>
  <r>
    <s v="Paul Maholm"/>
    <x v="1"/>
    <s v="gid_2011_04_14_milmlb_pitmlb_1"/>
    <s v="PNC Park"/>
    <s v="Adrian Johnson"/>
    <s v="pit"/>
    <s v="mil"/>
    <n v="67"/>
    <x v="4"/>
    <s v="B"/>
    <n v="21"/>
    <n v="2"/>
    <s v="FT"/>
    <x v="2"/>
    <n v="0.877"/>
    <x v="8"/>
    <m/>
    <x v="6"/>
    <s v="R"/>
    <n v="1"/>
    <n v="0"/>
    <n v="0"/>
    <n v="0"/>
    <n v="0"/>
    <n v="0"/>
    <n v="6"/>
    <n v="86.4"/>
    <n v="79.400000000000006"/>
    <n v="3.74"/>
    <n v="1.75"/>
    <n v="1.8049999999999999"/>
    <n v="3.129"/>
    <n v="1.645"/>
    <n v="6.33"/>
    <n v="9.1"/>
    <n v="4.7300000000000004"/>
    <n v="23.8"/>
    <n v="-29.4"/>
    <n v="7.2"/>
    <n v="117.72"/>
    <n v="1901.46"/>
    <s v="110414_203338"/>
  </r>
  <r>
    <s v="Paul Maholm"/>
    <x v="1"/>
    <s v="gid_2011_04_14_milmlb_pitmlb_1"/>
    <s v="PNC Park"/>
    <s v="Adrian Johnson"/>
    <s v="pit"/>
    <s v="mil"/>
    <n v="68"/>
    <x v="4"/>
    <s v="B"/>
    <n v="21"/>
    <n v="3"/>
    <s v="FT"/>
    <x v="2"/>
    <n v="0.84199999999999997"/>
    <x v="8"/>
    <m/>
    <x v="6"/>
    <s v="R"/>
    <n v="2"/>
    <n v="0"/>
    <n v="0"/>
    <n v="0"/>
    <n v="0"/>
    <n v="0"/>
    <n v="6"/>
    <n v="86.9"/>
    <n v="79.5"/>
    <n v="3.78"/>
    <n v="1.83"/>
    <n v="1.621"/>
    <n v="2.93"/>
    <n v="1.835"/>
    <n v="6.1639999999999997"/>
    <n v="11.1"/>
    <n v="4.0199999999999996"/>
    <n v="23.7"/>
    <n v="-33.1"/>
    <n v="7.9"/>
    <n v="110.09699999999999"/>
    <n v="2186.3000000000002"/>
    <s v="110414_203359"/>
  </r>
  <r>
    <s v="Paul Maholm"/>
    <x v="1"/>
    <s v="gid_2011_04_14_milmlb_pitmlb_1"/>
    <s v="PNC Park"/>
    <s v="Adrian Johnson"/>
    <s v="pit"/>
    <s v="mil"/>
    <n v="69"/>
    <x v="2"/>
    <s v="S"/>
    <n v="21"/>
    <n v="4"/>
    <s v="FF"/>
    <x v="2"/>
    <n v="0.92"/>
    <x v="8"/>
    <m/>
    <x v="6"/>
    <s v="R"/>
    <n v="3"/>
    <n v="0"/>
    <n v="0"/>
    <n v="0"/>
    <n v="0"/>
    <n v="0"/>
    <n v="6"/>
    <n v="87"/>
    <n v="79.3"/>
    <n v="3.91"/>
    <n v="1.75"/>
    <n v="-0.191"/>
    <n v="3.6059999999999999"/>
    <n v="1.5489999999999999"/>
    <n v="6.3120000000000003"/>
    <n v="6.63"/>
    <n v="8.67"/>
    <n v="23.7"/>
    <n v="-26.5"/>
    <n v="5.2"/>
    <n v="142.71100000000001"/>
    <n v="2025.96"/>
    <s v="110414_203417"/>
  </r>
  <r>
    <s v="Paul Maholm"/>
    <x v="1"/>
    <s v="gid_2011_04_14_milmlb_pitmlb_1"/>
    <s v="PNC Park"/>
    <s v="Adrian Johnson"/>
    <s v="pit"/>
    <s v="mil"/>
    <n v="70"/>
    <x v="4"/>
    <s v="B"/>
    <n v="21"/>
    <n v="5"/>
    <s v="FT"/>
    <x v="2"/>
    <n v="0.88"/>
    <x v="8"/>
    <m/>
    <x v="6"/>
    <s v="R"/>
    <n v="3"/>
    <n v="1"/>
    <n v="0"/>
    <n v="0"/>
    <n v="0"/>
    <n v="0"/>
    <n v="6"/>
    <n v="87.3"/>
    <n v="80.5"/>
    <n v="3.82"/>
    <n v="1.75"/>
    <n v="1.27"/>
    <n v="2.7309999999999999"/>
    <n v="1.754"/>
    <n v="6.218"/>
    <n v="11.84"/>
    <n v="4.45"/>
    <n v="23.8"/>
    <n v="-36"/>
    <n v="7.7"/>
    <n v="110.782"/>
    <n v="2375.61"/>
    <s v="110414_203437"/>
  </r>
  <r>
    <s v="Paul Maholm"/>
    <x v="1"/>
    <s v="gid_2011_04_14_milmlb_pitmlb_1"/>
    <s v="PNC Park"/>
    <s v="Adrian Johnson"/>
    <s v="pit"/>
    <s v="mil"/>
    <n v="71"/>
    <x v="2"/>
    <s v="S"/>
    <n v="22"/>
    <n v="1"/>
    <s v="FT"/>
    <x v="2"/>
    <n v="0.78600000000000003"/>
    <x v="2"/>
    <m/>
    <x v="4"/>
    <s v="L"/>
    <n v="0"/>
    <n v="0"/>
    <n v="0"/>
    <n v="1"/>
    <n v="0"/>
    <n v="0"/>
    <n v="6"/>
    <n v="87"/>
    <n v="80.2"/>
    <n v="3.43"/>
    <n v="1.69"/>
    <n v="-1.264"/>
    <n v="1.8819999999999999"/>
    <n v="1.224"/>
    <n v="6.0789999999999997"/>
    <n v="10.42"/>
    <n v="4.13"/>
    <n v="23.8"/>
    <n v="-29.8"/>
    <n v="7.6"/>
    <n v="111.854"/>
    <n v="2092.52"/>
    <s v="110414_203550"/>
  </r>
  <r>
    <s v="Paul Maholm"/>
    <x v="1"/>
    <s v="gid_2011_04_14_milmlb_pitmlb_1"/>
    <s v="PNC Park"/>
    <s v="Adrian Johnson"/>
    <s v="pit"/>
    <s v="mil"/>
    <n v="72"/>
    <x v="2"/>
    <s v="S"/>
    <n v="22"/>
    <n v="2"/>
    <s v="FT"/>
    <x v="2"/>
    <n v="0.80200000000000005"/>
    <x v="2"/>
    <m/>
    <x v="4"/>
    <s v="L"/>
    <n v="0"/>
    <n v="1"/>
    <n v="0"/>
    <n v="1"/>
    <n v="0"/>
    <n v="0"/>
    <n v="6"/>
    <n v="87"/>
    <n v="80.5"/>
    <n v="3.51"/>
    <n v="1.69"/>
    <n v="-1.091"/>
    <n v="1.921"/>
    <n v="1.143"/>
    <n v="6.2610000000000001"/>
    <n v="11.67"/>
    <n v="4.76"/>
    <n v="23.8"/>
    <n v="-34.299999999999997"/>
    <n v="7.6"/>
    <n v="112.386"/>
    <n v="2362.9899999999998"/>
    <s v="110414_203630"/>
  </r>
  <r>
    <s v="Paul Maholm"/>
    <x v="1"/>
    <s v="gid_2011_04_14_milmlb_pitmlb_1"/>
    <s v="PNC Park"/>
    <s v="Adrian Johnson"/>
    <s v="pit"/>
    <s v="mil"/>
    <n v="76"/>
    <x v="1"/>
    <s v="S"/>
    <n v="23"/>
    <n v="2"/>
    <s v="FT"/>
    <x v="2"/>
    <n v="0.92300000000000004"/>
    <x v="0"/>
    <m/>
    <x v="1"/>
    <s v="R"/>
    <n v="1"/>
    <n v="0"/>
    <n v="1"/>
    <n v="1"/>
    <n v="0"/>
    <n v="0"/>
    <n v="6"/>
    <n v="87.5"/>
    <n v="80.599999999999994"/>
    <n v="3.14"/>
    <n v="1.39"/>
    <n v="0.47499999999999998"/>
    <n v="2.4039999999999999"/>
    <n v="1.397"/>
    <n v="6.3239999999999998"/>
    <n v="11.06"/>
    <n v="7.08"/>
    <n v="23.8"/>
    <n v="-38.5"/>
    <n v="6.7"/>
    <n v="122.788"/>
    <n v="2471.83"/>
    <s v="110414_203833"/>
  </r>
  <r>
    <s v="Paul Maholm"/>
    <x v="1"/>
    <s v="gid_2011_04_14_milmlb_pitmlb_1"/>
    <s v="PNC Park"/>
    <s v="Adrian Johnson"/>
    <s v="pit"/>
    <s v="mil"/>
    <n v="79"/>
    <x v="1"/>
    <s v="S"/>
    <n v="24"/>
    <n v="2"/>
    <s v="FT"/>
    <x v="2"/>
    <n v="0.49"/>
    <x v="0"/>
    <m/>
    <x v="3"/>
    <s v="R"/>
    <n v="0"/>
    <n v="1"/>
    <n v="2"/>
    <n v="1"/>
    <n v="0"/>
    <n v="0"/>
    <n v="6"/>
    <n v="87.6"/>
    <n v="79.900000000000006"/>
    <n v="3.25"/>
    <n v="1.39"/>
    <n v="0.66600000000000004"/>
    <n v="3.1549999999999998"/>
    <n v="1.7829999999999999"/>
    <n v="6.17"/>
    <n v="8.44"/>
    <n v="7.11"/>
    <n v="23.7"/>
    <n v="-30.8"/>
    <n v="6.1"/>
    <n v="130.26499999999999"/>
    <n v="2059.39"/>
    <s v="110414_204024"/>
  </r>
  <r>
    <s v="Paul Maholm"/>
    <x v="1"/>
    <s v="gid_2011_04_14_milmlb_pitmlb_1"/>
    <s v="PNC Park"/>
    <s v="Adrian Johnson"/>
    <s v="pit"/>
    <s v="mil"/>
    <n v="87"/>
    <x v="2"/>
    <s v="S"/>
    <n v="26"/>
    <n v="1"/>
    <s v="FF"/>
    <x v="2"/>
    <n v="0.92300000000000004"/>
    <x v="1"/>
    <m/>
    <x v="9"/>
    <s v="R"/>
    <n v="0"/>
    <n v="0"/>
    <n v="1"/>
    <n v="0"/>
    <n v="0"/>
    <n v="0"/>
    <n v="7"/>
    <n v="86.7"/>
    <n v="79.599999999999994"/>
    <n v="3.35"/>
    <n v="1.57"/>
    <n v="0.14199999999999999"/>
    <n v="2.669"/>
    <n v="1.62"/>
    <n v="6.19"/>
    <n v="7.68"/>
    <n v="9.8000000000000007"/>
    <n v="23.8"/>
    <n v="-32.9"/>
    <n v="5.2"/>
    <n v="142.05199999999999"/>
    <n v="2320.0100000000002"/>
    <s v="110414_205500"/>
  </r>
  <r>
    <s v="Paul Maholm"/>
    <x v="1"/>
    <s v="gid_2011_04_14_milmlb_pitmlb_1"/>
    <s v="PNC Park"/>
    <s v="Adrian Johnson"/>
    <s v="pit"/>
    <s v="mil"/>
    <n v="95"/>
    <x v="2"/>
    <s v="S"/>
    <n v="28"/>
    <n v="2"/>
    <s v="FT"/>
    <x v="2"/>
    <n v="0.57399999999999995"/>
    <x v="6"/>
    <m/>
    <x v="7"/>
    <s v="R"/>
    <n v="0"/>
    <n v="1"/>
    <n v="2"/>
    <n v="1"/>
    <n v="0"/>
    <n v="0"/>
    <n v="7"/>
    <n v="87.8"/>
    <n v="81.3"/>
    <n v="3.78"/>
    <n v="1.75"/>
    <n v="0.54500000000000004"/>
    <n v="1.7969999999999999"/>
    <n v="1.73"/>
    <n v="6.085"/>
    <n v="8.1199999999999992"/>
    <n v="6.92"/>
    <n v="23.8"/>
    <n v="-29.9"/>
    <n v="6.1"/>
    <n v="130.61099999999999"/>
    <n v="2024.79"/>
    <s v="110414_205909"/>
  </r>
  <r>
    <s v="Paul Maholm"/>
    <x v="1"/>
    <s v="gid_2011_04_14_milmlb_pitmlb_1"/>
    <s v="PNC Park"/>
    <s v="Adrian Johnson"/>
    <s v="pit"/>
    <s v="mil"/>
    <n v="97"/>
    <x v="4"/>
    <s v="B"/>
    <n v="28"/>
    <n v="4"/>
    <s v="FF"/>
    <x v="2"/>
    <n v="0.93899999999999995"/>
    <x v="6"/>
    <m/>
    <x v="7"/>
    <s v="R"/>
    <n v="1"/>
    <n v="2"/>
    <n v="2"/>
    <n v="1"/>
    <n v="0"/>
    <n v="0"/>
    <n v="7"/>
    <n v="89.5"/>
    <n v="81.900000000000006"/>
    <n v="3.78"/>
    <n v="1.71"/>
    <n v="1.9219999999999999"/>
    <n v="1.83"/>
    <n v="1.643"/>
    <n v="6.1070000000000002"/>
    <n v="6.36"/>
    <n v="10.1"/>
    <n v="23.7"/>
    <n v="-32.700000000000003"/>
    <n v="4.7"/>
    <n v="147.93"/>
    <n v="2280.7399999999998"/>
    <s v="110414_210006"/>
  </r>
  <r>
    <s v="Paul Maholm"/>
    <x v="1"/>
    <s v="gid_2011_04_14_milmlb_pitmlb_1"/>
    <s v="PNC Park"/>
    <s v="Adrian Johnson"/>
    <s v="pit"/>
    <s v="mil"/>
    <n v="98"/>
    <x v="0"/>
    <s v="X"/>
    <n v="28"/>
    <n v="5"/>
    <s v="FT"/>
    <x v="2"/>
    <n v="0.91900000000000004"/>
    <x v="6"/>
    <s v="GB"/>
    <x v="7"/>
    <s v="R"/>
    <n v="2"/>
    <n v="2"/>
    <n v="2"/>
    <n v="1"/>
    <n v="0"/>
    <n v="0"/>
    <n v="7"/>
    <n v="88.3"/>
    <n v="80.8"/>
    <n v="3.59"/>
    <n v="1.68"/>
    <n v="-8.3000000000000004E-2"/>
    <n v="2.7330000000000001"/>
    <n v="1.6619999999999999"/>
    <n v="6.1050000000000004"/>
    <n v="11.29"/>
    <n v="5.22"/>
    <n v="23.8"/>
    <n v="-35.4"/>
    <n v="7.2"/>
    <n v="115.00700000000001"/>
    <n v="2346.29"/>
    <s v="110414_210057"/>
  </r>
  <r>
    <s v="Jose Veras"/>
    <x v="0"/>
    <s v="gid_2011_04_14_milmlb_pitmlb_1"/>
    <s v="PNC Park"/>
    <s v="Adrian Johnson"/>
    <s v="pit"/>
    <s v="mil"/>
    <n v="2"/>
    <x v="4"/>
    <s v="B"/>
    <n v="1"/>
    <n v="2"/>
    <s v="FF"/>
    <x v="2"/>
    <n v="0.89700000000000002"/>
    <x v="2"/>
    <m/>
    <x v="5"/>
    <s v="R"/>
    <n v="0"/>
    <n v="1"/>
    <n v="0"/>
    <n v="0"/>
    <n v="0"/>
    <n v="0"/>
    <n v="8"/>
    <n v="94.4"/>
    <n v="86.4"/>
    <n v="3.57"/>
    <n v="1.49"/>
    <n v="1.3149999999999999"/>
    <n v="2.8919999999999999"/>
    <n v="-2.1680000000000001"/>
    <n v="5.524"/>
    <n v="-10.43"/>
    <n v="4.88"/>
    <n v="23.7"/>
    <n v="35.9"/>
    <n v="6.1"/>
    <n v="244.745"/>
    <n v="2323.17"/>
    <s v="110414_211612"/>
  </r>
  <r>
    <s v="Jose Veras"/>
    <x v="0"/>
    <s v="gid_2011_04_14_milmlb_pitmlb_1"/>
    <s v="PNC Park"/>
    <s v="Adrian Johnson"/>
    <s v="pit"/>
    <s v="mil"/>
    <n v="3"/>
    <x v="3"/>
    <s v="S"/>
    <n v="1"/>
    <n v="3"/>
    <s v="FF"/>
    <x v="2"/>
    <n v="0.90200000000000002"/>
    <x v="2"/>
    <m/>
    <x v="5"/>
    <s v="R"/>
    <n v="1"/>
    <n v="1"/>
    <n v="0"/>
    <n v="0"/>
    <n v="0"/>
    <n v="0"/>
    <n v="8"/>
    <n v="94.7"/>
    <n v="87.1"/>
    <n v="3.34"/>
    <n v="1.47"/>
    <n v="0.27400000000000002"/>
    <n v="2.6160000000000001"/>
    <n v="-2.2970000000000002"/>
    <n v="5.452"/>
    <n v="-8.99"/>
    <n v="6.12"/>
    <n v="23.8"/>
    <n v="35.799999999999997"/>
    <n v="5.4"/>
    <n v="235.61"/>
    <n v="2217.7800000000002"/>
    <s v="110414_211632"/>
  </r>
  <r>
    <s v="Jose Veras"/>
    <x v="0"/>
    <s v="gid_2011_04_14_milmlb_pitmlb_1"/>
    <s v="PNC Park"/>
    <s v="Adrian Johnson"/>
    <s v="pit"/>
    <s v="mil"/>
    <n v="5"/>
    <x v="4"/>
    <s v="B"/>
    <n v="2"/>
    <n v="1"/>
    <s v="FF"/>
    <x v="2"/>
    <n v="0.91100000000000003"/>
    <x v="3"/>
    <m/>
    <x v="6"/>
    <s v="R"/>
    <n v="0"/>
    <n v="0"/>
    <n v="1"/>
    <n v="0"/>
    <n v="0"/>
    <n v="0"/>
    <n v="8"/>
    <n v="93.6"/>
    <n v="84.9"/>
    <n v="3.74"/>
    <n v="1.71"/>
    <n v="-0.36499999999999999"/>
    <n v="3.8540000000000001"/>
    <n v="-2.29"/>
    <n v="5.6079999999999997"/>
    <n v="-8.27"/>
    <n v="6.72"/>
    <n v="23.7"/>
    <n v="34.299999999999997"/>
    <n v="5.2"/>
    <n v="230.762"/>
    <n v="2118.7399999999998"/>
    <s v="110414_211740"/>
  </r>
  <r>
    <s v="Jose Veras"/>
    <x v="0"/>
    <s v="gid_2011_04_14_milmlb_pitmlb_1"/>
    <s v="PNC Park"/>
    <s v="Adrian Johnson"/>
    <s v="pit"/>
    <s v="mil"/>
    <n v="6"/>
    <x v="2"/>
    <s v="S"/>
    <n v="2"/>
    <n v="2"/>
    <s v="FF"/>
    <x v="2"/>
    <n v="0.91900000000000004"/>
    <x v="3"/>
    <m/>
    <x v="6"/>
    <s v="R"/>
    <n v="1"/>
    <n v="0"/>
    <n v="1"/>
    <n v="0"/>
    <n v="0"/>
    <n v="0"/>
    <n v="8"/>
    <n v="94.5"/>
    <n v="85.8"/>
    <n v="3.95"/>
    <n v="1.75"/>
    <n v="-0.107"/>
    <n v="2.8820000000000001"/>
    <n v="-2.2709999999999999"/>
    <n v="5.4569999999999999"/>
    <n v="-7.31"/>
    <n v="8.3000000000000007"/>
    <n v="23.7"/>
    <n v="34.5"/>
    <n v="4.5"/>
    <n v="221.24700000000001"/>
    <n v="2220.19"/>
    <s v="110414_211801"/>
  </r>
  <r>
    <s v="Jose Veras"/>
    <x v="0"/>
    <s v="gid_2011_04_14_milmlb_pitmlb_1"/>
    <s v="PNC Park"/>
    <s v="Adrian Johnson"/>
    <s v="pit"/>
    <s v="mil"/>
    <n v="7"/>
    <x v="2"/>
    <s v="S"/>
    <n v="2"/>
    <n v="3"/>
    <s v="FF"/>
    <x v="2"/>
    <n v="0.9"/>
    <x v="3"/>
    <m/>
    <x v="6"/>
    <s v="R"/>
    <n v="1"/>
    <n v="1"/>
    <n v="1"/>
    <n v="0"/>
    <n v="0"/>
    <n v="0"/>
    <n v="8"/>
    <n v="94.8"/>
    <n v="86.9"/>
    <n v="3.78"/>
    <n v="1.84"/>
    <n v="0.55000000000000004"/>
    <n v="1.6160000000000001"/>
    <n v="-2.1760000000000002"/>
    <n v="5.3860000000000001"/>
    <n v="-8.25"/>
    <n v="8.48"/>
    <n v="23.8"/>
    <n v="38"/>
    <n v="4.5999999999999996"/>
    <n v="224.107"/>
    <n v="2400.4699999999998"/>
    <s v="110414_211824"/>
  </r>
  <r>
    <s v="Jose Veras"/>
    <x v="0"/>
    <s v="gid_2011_04_14_milmlb_pitmlb_1"/>
    <s v="PNC Park"/>
    <s v="Adrian Johnson"/>
    <s v="pit"/>
    <s v="mil"/>
    <n v="9"/>
    <x v="0"/>
    <s v="X"/>
    <n v="2"/>
    <n v="5"/>
    <s v="FF"/>
    <x v="2"/>
    <n v="0.89600000000000002"/>
    <x v="3"/>
    <s v="GB"/>
    <x v="6"/>
    <s v="R"/>
    <n v="2"/>
    <n v="2"/>
    <n v="1"/>
    <n v="0"/>
    <n v="0"/>
    <n v="0"/>
    <n v="8"/>
    <n v="94.4"/>
    <n v="86.3"/>
    <n v="3.75"/>
    <n v="1.89"/>
    <n v="0.49"/>
    <n v="2.0030000000000001"/>
    <n v="-2.181"/>
    <n v="5.3140000000000001"/>
    <n v="-9.11"/>
    <n v="5.39"/>
    <n v="23.8"/>
    <n v="33.200000000000003"/>
    <n v="5.8"/>
    <n v="239.19300000000001"/>
    <n v="2133.46"/>
    <s v="110414_211921"/>
  </r>
  <r>
    <s v="Jose Veras"/>
    <x v="0"/>
    <s v="gid_2011_04_14_milmlb_pitmlb_1"/>
    <s v="PNC Park"/>
    <s v="Adrian Johnson"/>
    <s v="pit"/>
    <s v="mil"/>
    <n v="10"/>
    <x v="2"/>
    <s v="S"/>
    <n v="3"/>
    <n v="1"/>
    <s v="FS"/>
    <x v="2"/>
    <n v="0.88600000000000001"/>
    <x v="3"/>
    <m/>
    <x v="4"/>
    <s v="L"/>
    <n v="0"/>
    <n v="0"/>
    <n v="2"/>
    <n v="0"/>
    <n v="0"/>
    <n v="0"/>
    <n v="8"/>
    <n v="84.6"/>
    <n v="78.099999999999994"/>
    <n v="3.43"/>
    <n v="1.65"/>
    <n v="-0.86799999999999999"/>
    <n v="2.1030000000000002"/>
    <n v="-2.4830000000000001"/>
    <n v="5.1829999999999998"/>
    <n v="-9.1"/>
    <n v="2.74"/>
    <n v="23.8"/>
    <n v="24.5"/>
    <n v="8.1"/>
    <n v="252.999"/>
    <n v="1733.73"/>
    <s v="110414_211958"/>
  </r>
  <r>
    <s v="Jose Veras"/>
    <x v="0"/>
    <s v="gid_2011_04_14_milmlb_pitmlb_1"/>
    <s v="PNC Park"/>
    <s v="Adrian Johnson"/>
    <s v="pit"/>
    <s v="mil"/>
    <n v="12"/>
    <x v="0"/>
    <s v="X"/>
    <n v="3"/>
    <n v="3"/>
    <s v="FF"/>
    <x v="2"/>
    <n v="0.9"/>
    <x v="3"/>
    <s v="GB"/>
    <x v="4"/>
    <s v="L"/>
    <n v="1"/>
    <n v="1"/>
    <n v="2"/>
    <n v="0"/>
    <n v="0"/>
    <n v="0"/>
    <n v="8"/>
    <n v="93.8"/>
    <n v="85.4"/>
    <n v="3.25"/>
    <n v="1.68"/>
    <n v="-0.90200000000000002"/>
    <n v="2.3439999999999999"/>
    <n v="-2.2919999999999998"/>
    <n v="5.383"/>
    <n v="-10.19"/>
    <n v="5.24"/>
    <n v="23.7"/>
    <n v="36.9"/>
    <n v="6.3"/>
    <n v="242.602"/>
    <n v="2285.9299999999998"/>
    <s v="110414_212042"/>
  </r>
  <r>
    <s v="Joel Hanrahan"/>
    <x v="0"/>
    <s v="gid_2011_04_14_milmlb_pitmlb_1"/>
    <s v="PNC Park"/>
    <s v="Adrian Johnson"/>
    <s v="pit"/>
    <s v="mil"/>
    <n v="1"/>
    <x v="2"/>
    <s v="S"/>
    <n v="1"/>
    <n v="1"/>
    <s v="FF"/>
    <x v="2"/>
    <n v="0.90600000000000003"/>
    <x v="9"/>
    <m/>
    <x v="1"/>
    <s v="R"/>
    <n v="0"/>
    <n v="0"/>
    <n v="0"/>
    <n v="0"/>
    <n v="0"/>
    <n v="0"/>
    <n v="9"/>
    <n v="97.6"/>
    <n v="88.9"/>
    <n v="3.23"/>
    <n v="1.39"/>
    <n v="0.50700000000000001"/>
    <n v="2.149"/>
    <n v="-1.8440000000000001"/>
    <n v="5.66"/>
    <n v="-6.56"/>
    <n v="8.35"/>
    <n v="23.7"/>
    <n v="33.5"/>
    <n v="4"/>
    <n v="218.048"/>
    <n v="2207.0700000000002"/>
    <s v="110414_212946"/>
  </r>
  <r>
    <s v="Joel Hanrahan"/>
    <x v="0"/>
    <s v="gid_2011_04_14_milmlb_pitmlb_1"/>
    <s v="PNC Park"/>
    <s v="Adrian Johnson"/>
    <s v="pit"/>
    <s v="mil"/>
    <n v="2"/>
    <x v="1"/>
    <s v="S"/>
    <n v="1"/>
    <n v="2"/>
    <s v="FF"/>
    <x v="2"/>
    <n v="0.90600000000000003"/>
    <x v="9"/>
    <m/>
    <x v="1"/>
    <s v="R"/>
    <n v="0"/>
    <n v="1"/>
    <n v="0"/>
    <n v="0"/>
    <n v="0"/>
    <n v="0"/>
    <n v="9"/>
    <n v="97.8"/>
    <n v="89.3"/>
    <n v="3.14"/>
    <n v="1.39"/>
    <n v="0.623"/>
    <n v="2.976"/>
    <n v="-1.7609999999999999"/>
    <n v="5.6829999999999998"/>
    <n v="-8.14"/>
    <n v="7.71"/>
    <n v="23.7"/>
    <n v="39.6"/>
    <n v="4.5"/>
    <n v="226.4"/>
    <n v="2343.81"/>
    <s v="110414_213003"/>
  </r>
  <r>
    <s v="Joel Hanrahan"/>
    <x v="0"/>
    <s v="gid_2011_04_14_milmlb_pitmlb_1"/>
    <s v="PNC Park"/>
    <s v="Adrian Johnson"/>
    <s v="pit"/>
    <s v="mil"/>
    <n v="5"/>
    <x v="8"/>
    <s v="X"/>
    <n v="1"/>
    <n v="5"/>
    <s v="FF"/>
    <x v="2"/>
    <n v="0.90500000000000003"/>
    <x v="9"/>
    <s v="LD"/>
    <x v="1"/>
    <s v="R"/>
    <n v="2"/>
    <n v="2"/>
    <n v="0"/>
    <n v="0"/>
    <n v="0"/>
    <n v="0"/>
    <n v="9"/>
    <n v="98.5"/>
    <n v="90"/>
    <n v="3.14"/>
    <n v="1.39"/>
    <n v="0.61899999999999999"/>
    <n v="2.88"/>
    <n v="-1.619"/>
    <n v="5.7450000000000001"/>
    <n v="-7.19"/>
    <n v="6.97"/>
    <n v="23.7"/>
    <n v="34.299999999999997"/>
    <n v="4.4000000000000004"/>
    <n v="225.726"/>
    <n v="2107.9299999999998"/>
    <s v="110414_213106"/>
  </r>
  <r>
    <s v="Joel Hanrahan"/>
    <x v="0"/>
    <s v="gid_2011_04_14_milmlb_pitmlb_1"/>
    <s v="PNC Park"/>
    <s v="Adrian Johnson"/>
    <s v="pit"/>
    <s v="mil"/>
    <n v="6"/>
    <x v="7"/>
    <s v="X"/>
    <n v="2"/>
    <n v="1"/>
    <s v="FF"/>
    <x v="2"/>
    <n v="0.90300000000000002"/>
    <x v="1"/>
    <s v="GB"/>
    <x v="3"/>
    <s v="R"/>
    <n v="0"/>
    <n v="0"/>
    <n v="0"/>
    <n v="0"/>
    <n v="1"/>
    <n v="0"/>
    <n v="9"/>
    <n v="97.8"/>
    <n v="88.9"/>
    <n v="3.25"/>
    <n v="1.39"/>
    <n v="2.1999999999999999E-2"/>
    <n v="1.843"/>
    <n v="-1.883"/>
    <n v="5.7009999999999996"/>
    <n v="-8.86"/>
    <n v="6.15"/>
    <n v="23.7"/>
    <n v="36.5"/>
    <n v="5.3"/>
    <n v="235.07"/>
    <n v="2235.0500000000002"/>
    <s v="110414_213214"/>
  </r>
  <r>
    <s v="Joel Hanrahan"/>
    <x v="0"/>
    <s v="gid_2011_04_14_milmlb_pitmlb_1"/>
    <s v="PNC Park"/>
    <s v="Adrian Johnson"/>
    <s v="pit"/>
    <s v="mil"/>
    <n v="7"/>
    <x v="2"/>
    <s v="S"/>
    <n v="3"/>
    <n v="1"/>
    <s v="FF"/>
    <x v="2"/>
    <n v="0.9"/>
    <x v="9"/>
    <m/>
    <x v="2"/>
    <s v="L"/>
    <n v="0"/>
    <n v="0"/>
    <n v="0"/>
    <n v="0"/>
    <n v="1"/>
    <n v="0"/>
    <n v="9"/>
    <n v="96.7"/>
    <n v="88.3"/>
    <n v="3.13"/>
    <n v="1.34"/>
    <n v="-0.222"/>
    <n v="2.8340000000000001"/>
    <n v="-2.0049999999999999"/>
    <n v="5.8120000000000003"/>
    <n v="-6.25"/>
    <n v="7.61"/>
    <n v="23.7"/>
    <n v="31"/>
    <n v="4.3"/>
    <n v="219.24299999999999"/>
    <n v="2036.89"/>
    <s v="110414_213329"/>
  </r>
  <r>
    <s v="Joel Hanrahan"/>
    <x v="0"/>
    <s v="gid_2011_04_14_milmlb_pitmlb_1"/>
    <s v="PNC Park"/>
    <s v="Adrian Johnson"/>
    <s v="pit"/>
    <s v="mil"/>
    <n v="8"/>
    <x v="7"/>
    <s v="X"/>
    <n v="3"/>
    <n v="2"/>
    <s v="FF"/>
    <x v="2"/>
    <n v="0.90600000000000003"/>
    <x v="9"/>
    <s v="FB"/>
    <x v="2"/>
    <s v="L"/>
    <n v="0"/>
    <n v="1"/>
    <n v="0"/>
    <n v="0"/>
    <n v="1"/>
    <n v="0"/>
    <n v="9"/>
    <n v="97"/>
    <n v="87.9"/>
    <n v="3.05"/>
    <n v="1.34"/>
    <n v="0.44600000000000001"/>
    <n v="1.8859999999999999"/>
    <n v="-1.696"/>
    <n v="5.7309999999999999"/>
    <n v="-6.91"/>
    <n v="9.01"/>
    <n v="23.7"/>
    <n v="35.700000000000003"/>
    <n v="4.0999999999999996"/>
    <n v="217.387"/>
    <n v="2330.67"/>
    <s v="110414_213348"/>
  </r>
  <r>
    <s v="Joel Hanrahan"/>
    <x v="0"/>
    <s v="gid_2011_04_14_milmlb_pitmlb_1"/>
    <s v="PNC Park"/>
    <s v="Adrian Johnson"/>
    <s v="pit"/>
    <s v="mil"/>
    <n v="10"/>
    <x v="1"/>
    <s v="S"/>
    <n v="4"/>
    <n v="2"/>
    <s v="FF"/>
    <x v="2"/>
    <n v="0.90400000000000003"/>
    <x v="3"/>
    <m/>
    <x v="9"/>
    <s v="R"/>
    <n v="1"/>
    <n v="0"/>
    <n v="1"/>
    <n v="0"/>
    <n v="0"/>
    <n v="0"/>
    <n v="9"/>
    <n v="96.5"/>
    <n v="87.8"/>
    <n v="3.35"/>
    <n v="1.57"/>
    <n v="-0.19400000000000001"/>
    <n v="2.1909999999999998"/>
    <n v="-1.9730000000000001"/>
    <n v="5.6440000000000001"/>
    <n v="-9.35"/>
    <n v="7.89"/>
    <n v="23.7"/>
    <n v="42.5"/>
    <n v="5"/>
    <n v="229.715"/>
    <n v="2507.79"/>
    <s v="110414_213502"/>
  </r>
  <r>
    <s v="Joel Hanrahan"/>
    <x v="0"/>
    <s v="gid_2011_04_14_milmlb_pitmlb_1"/>
    <s v="PNC Park"/>
    <s v="Adrian Johnson"/>
    <s v="pit"/>
    <s v="mil"/>
    <n v="11"/>
    <x v="4"/>
    <s v="B"/>
    <n v="4"/>
    <n v="3"/>
    <s v="FF"/>
    <x v="2"/>
    <n v="0.90800000000000003"/>
    <x v="3"/>
    <m/>
    <x v="9"/>
    <s v="R"/>
    <n v="1"/>
    <n v="1"/>
    <n v="1"/>
    <n v="0"/>
    <n v="0"/>
    <n v="0"/>
    <n v="9"/>
    <n v="97.3"/>
    <n v="88.8"/>
    <n v="3.36"/>
    <n v="1.57"/>
    <n v="1.401"/>
    <n v="2.66"/>
    <n v="-1.7290000000000001"/>
    <n v="5.6449999999999996"/>
    <n v="-9.26"/>
    <n v="10.43"/>
    <n v="23.7"/>
    <n v="51.9"/>
    <n v="4"/>
    <n v="221.499"/>
    <n v="2899.1"/>
    <s v="110414_213526"/>
  </r>
  <r>
    <s v="Joel Hanrahan"/>
    <x v="0"/>
    <s v="gid_2011_04_14_milmlb_pitmlb_1"/>
    <s v="PNC Park"/>
    <s v="Adrian Johnson"/>
    <s v="pit"/>
    <s v="mil"/>
    <n v="12"/>
    <x v="0"/>
    <s v="X"/>
    <n v="4"/>
    <n v="4"/>
    <s v="FF"/>
    <x v="2"/>
    <n v="0.90400000000000003"/>
    <x v="3"/>
    <s v="GB"/>
    <x v="9"/>
    <s v="R"/>
    <n v="2"/>
    <n v="1"/>
    <n v="1"/>
    <n v="0"/>
    <n v="0"/>
    <n v="0"/>
    <n v="9"/>
    <n v="97.1"/>
    <n v="88.7"/>
    <n v="3.35"/>
    <n v="1.57"/>
    <n v="-1.109"/>
    <n v="2.3660000000000001"/>
    <n v="-2.0529999999999999"/>
    <n v="5.7130000000000001"/>
    <n v="-8.4499999999999993"/>
    <n v="8.23"/>
    <n v="23.7"/>
    <n v="42.7"/>
    <n v="4.7"/>
    <n v="225.65199999999999"/>
    <n v="2445.63"/>
    <s v="110414_213543"/>
  </r>
  <r>
    <s v="Joel Hanrahan"/>
    <x v="0"/>
    <s v="gid_2011_04_14_milmlb_pitmlb_1"/>
    <s v="PNC Park"/>
    <s v="Adrian Johnson"/>
    <s v="pit"/>
    <s v="mil"/>
    <n v="13"/>
    <x v="1"/>
    <s v="S"/>
    <n v="5"/>
    <n v="1"/>
    <s v="FF"/>
    <x v="2"/>
    <n v="0.90500000000000003"/>
    <x v="7"/>
    <m/>
    <x v="8"/>
    <s v="L"/>
    <n v="0"/>
    <n v="0"/>
    <n v="2"/>
    <n v="0"/>
    <n v="0"/>
    <n v="0"/>
    <n v="9"/>
    <n v="97"/>
    <n v="88.4"/>
    <n v="3.58"/>
    <n v="1.74"/>
    <n v="-0.67300000000000004"/>
    <n v="2.8130000000000002"/>
    <n v="-1.988"/>
    <n v="5.7859999999999996"/>
    <n v="-7.39"/>
    <n v="8.82"/>
    <n v="23.7"/>
    <n v="40.299999999999997"/>
    <n v="4.2"/>
    <n v="219.827"/>
    <n v="2379.7399999999998"/>
    <s v="110414_213618"/>
  </r>
  <r>
    <s v="Joel Hanrahan"/>
    <x v="0"/>
    <s v="gid_2011_04_14_milmlb_pitmlb_1"/>
    <s v="PNC Park"/>
    <s v="Adrian Johnson"/>
    <s v="pit"/>
    <s v="mil"/>
    <n v="14"/>
    <x v="1"/>
    <s v="S"/>
    <n v="5"/>
    <n v="2"/>
    <s v="FF"/>
    <x v="2"/>
    <n v="0.90500000000000003"/>
    <x v="7"/>
    <m/>
    <x v="8"/>
    <s v="L"/>
    <n v="0"/>
    <n v="1"/>
    <n v="2"/>
    <n v="0"/>
    <n v="0"/>
    <n v="0"/>
    <n v="9"/>
    <n v="97.4"/>
    <n v="88.6"/>
    <n v="3.58"/>
    <n v="1.74"/>
    <n v="-0.26300000000000001"/>
    <n v="2.76"/>
    <n v="-1.7749999999999999"/>
    <n v="5.77"/>
    <n v="-7.37"/>
    <n v="8.4"/>
    <n v="23.7"/>
    <n v="38.799999999999997"/>
    <n v="4.2"/>
    <n v="221.13300000000001"/>
    <n v="2317.7800000000002"/>
    <s v="110414_213639"/>
  </r>
  <r>
    <s v="Joel Hanrahan"/>
    <x v="0"/>
    <s v="gid_2011_04_14_milmlb_pitmlb_1"/>
    <s v="PNC Park"/>
    <s v="Adrian Johnson"/>
    <s v="pit"/>
    <s v="mil"/>
    <n v="15"/>
    <x v="0"/>
    <s v="X"/>
    <n v="5"/>
    <n v="3"/>
    <s v="FF"/>
    <x v="2"/>
    <n v="0.90800000000000003"/>
    <x v="7"/>
    <s v="PU"/>
    <x v="8"/>
    <s v="L"/>
    <n v="0"/>
    <n v="2"/>
    <n v="2"/>
    <n v="0"/>
    <n v="0"/>
    <n v="0"/>
    <n v="9"/>
    <n v="97.5"/>
    <n v="88.6"/>
    <n v="3.58"/>
    <n v="1.74"/>
    <n v="0.251"/>
    <n v="2.3730000000000002"/>
    <n v="-1.58"/>
    <n v="5.71"/>
    <n v="-7.05"/>
    <n v="10.1"/>
    <n v="23.7"/>
    <n v="42.5"/>
    <n v="3.7"/>
    <n v="214.83099999999999"/>
    <n v="2550.02"/>
    <s v="110414_213703"/>
  </r>
  <r>
    <s v="Tom Gorzelanny"/>
    <x v="1"/>
    <s v="gid_2011_04_15_milmlb_wasmlb_1"/>
    <s v="Nationals Park"/>
    <s v="Mike Winters"/>
    <s v="was"/>
    <s v="mil"/>
    <n v="4"/>
    <x v="2"/>
    <s v="S"/>
    <n v="2"/>
    <n v="1"/>
    <s v="FT"/>
    <x v="2"/>
    <n v="0.89900000000000002"/>
    <x v="2"/>
    <m/>
    <x v="5"/>
    <s v="R"/>
    <n v="0"/>
    <n v="0"/>
    <n v="1"/>
    <n v="0"/>
    <n v="0"/>
    <n v="0"/>
    <n v="1"/>
    <n v="87.8"/>
    <n v="80.099999999999994"/>
    <n v="3.29"/>
    <n v="1.53"/>
    <n v="-0.11700000000000001"/>
    <n v="2.972"/>
    <n v="2.657"/>
    <n v="5.7519999999999998"/>
    <n v="10.54"/>
    <n v="6.25"/>
    <n v="23.7"/>
    <n v="-34"/>
    <n v="6.7"/>
    <n v="120.851"/>
    <n v="2292.16"/>
    <s v="110415_190728"/>
  </r>
  <r>
    <s v="Tom Gorzelanny"/>
    <x v="1"/>
    <s v="gid_2011_04_15_milmlb_wasmlb_1"/>
    <s v="Nationals Park"/>
    <s v="Mike Winters"/>
    <s v="was"/>
    <s v="mil"/>
    <n v="5"/>
    <x v="3"/>
    <s v="S"/>
    <n v="2"/>
    <n v="2"/>
    <s v="FT"/>
    <x v="2"/>
    <n v="0.91200000000000003"/>
    <x v="2"/>
    <m/>
    <x v="5"/>
    <s v="R"/>
    <n v="0"/>
    <n v="1"/>
    <n v="1"/>
    <n v="0"/>
    <n v="0"/>
    <n v="0"/>
    <n v="1"/>
    <n v="87.9"/>
    <n v="79.8"/>
    <n v="3.34"/>
    <n v="1.47"/>
    <n v="-0.60199999999999998"/>
    <n v="3.0470000000000002"/>
    <n v="2.3769999999999998"/>
    <n v="5.8540000000000001"/>
    <n v="11.26"/>
    <n v="9.5500000000000007"/>
    <n v="23.7"/>
    <n v="-42.8"/>
    <n v="5.8"/>
    <n v="130.43799999999999"/>
    <n v="2754.2"/>
    <s v="110415_190738"/>
  </r>
  <r>
    <s v="Tom Gorzelanny"/>
    <x v="1"/>
    <s v="gid_2011_04_15_milmlb_wasmlb_1"/>
    <s v="Nationals Park"/>
    <s v="Mike Winters"/>
    <s v="was"/>
    <s v="mil"/>
    <n v="7"/>
    <x v="3"/>
    <s v="S"/>
    <n v="2"/>
    <n v="4"/>
    <s v="FF"/>
    <x v="2"/>
    <n v="0.82599999999999996"/>
    <x v="2"/>
    <m/>
    <x v="5"/>
    <s v="R"/>
    <n v="1"/>
    <n v="2"/>
    <n v="1"/>
    <n v="0"/>
    <n v="0"/>
    <n v="0"/>
    <n v="1"/>
    <n v="88"/>
    <n v="80.3"/>
    <n v="3.34"/>
    <n v="1.47"/>
    <n v="0.55100000000000005"/>
    <n v="3.3119999999999998"/>
    <n v="2.593"/>
    <n v="5.7649999999999997"/>
    <n v="6.6"/>
    <n v="9.5399999999999991"/>
    <n v="23.7"/>
    <n v="-29.1"/>
    <n v="4.7"/>
    <n v="145.434"/>
    <n v="2182.91"/>
    <s v="110415_190810"/>
  </r>
  <r>
    <s v="Tom Gorzelanny"/>
    <x v="1"/>
    <s v="gid_2011_04_15_milmlb_wasmlb_1"/>
    <s v="Nationals Park"/>
    <s v="Mike Winters"/>
    <s v="was"/>
    <s v="mil"/>
    <n v="8"/>
    <x v="8"/>
    <s v="X"/>
    <n v="3"/>
    <n v="1"/>
    <s v="FT"/>
    <x v="2"/>
    <n v="0.83199999999999996"/>
    <x v="1"/>
    <s v="FB"/>
    <x v="6"/>
    <s v="R"/>
    <n v="0"/>
    <n v="0"/>
    <n v="2"/>
    <n v="0"/>
    <n v="0"/>
    <n v="0"/>
    <n v="1"/>
    <n v="86.6"/>
    <n v="78.3"/>
    <n v="3.75"/>
    <n v="1.89"/>
    <n v="0.57399999999999995"/>
    <n v="2.7610000000000001"/>
    <n v="2.6240000000000001"/>
    <n v="5.7220000000000004"/>
    <n v="14.75"/>
    <n v="8.83"/>
    <n v="23.7"/>
    <n v="-48.2"/>
    <n v="7.3"/>
    <n v="121.021"/>
    <n v="3141.36"/>
    <s v="110415_190845"/>
  </r>
  <r>
    <s v="Tom Gorzelanny"/>
    <x v="1"/>
    <s v="gid_2011_04_15_milmlb_wasmlb_1"/>
    <s v="Nationals Park"/>
    <s v="Mike Winters"/>
    <s v="was"/>
    <s v="mil"/>
    <n v="9"/>
    <x v="2"/>
    <s v="S"/>
    <n v="4"/>
    <n v="1"/>
    <s v="FT"/>
    <x v="2"/>
    <n v="0.88700000000000001"/>
    <x v="7"/>
    <m/>
    <x v="4"/>
    <s v="L"/>
    <n v="0"/>
    <n v="0"/>
    <n v="2"/>
    <n v="1"/>
    <n v="0"/>
    <n v="0"/>
    <n v="1"/>
    <n v="87.3"/>
    <n v="80.2"/>
    <n v="3.25"/>
    <n v="1.53"/>
    <n v="0.26"/>
    <n v="2.343"/>
    <n v="2.5790000000000002"/>
    <n v="5.694"/>
    <n v="11.71"/>
    <n v="8.3699999999999992"/>
    <n v="23.8"/>
    <n v="-41.8"/>
    <n v="6.4"/>
    <n v="125.705"/>
    <n v="2696.78"/>
    <s v="110415_190923"/>
  </r>
  <r>
    <s v="Tom Gorzelanny"/>
    <x v="1"/>
    <s v="gid_2011_04_15_milmlb_wasmlb_1"/>
    <s v="Nationals Park"/>
    <s v="Mike Winters"/>
    <s v="was"/>
    <s v="mil"/>
    <n v="12"/>
    <x v="1"/>
    <s v="S"/>
    <n v="5"/>
    <n v="1"/>
    <s v="FT"/>
    <x v="2"/>
    <n v="0.88600000000000001"/>
    <x v="0"/>
    <m/>
    <x v="1"/>
    <s v="R"/>
    <n v="0"/>
    <n v="0"/>
    <n v="0"/>
    <n v="0"/>
    <n v="0"/>
    <n v="0"/>
    <n v="2"/>
    <n v="86.8"/>
    <n v="78.3"/>
    <n v="2.86"/>
    <n v="1.39"/>
    <n v="0.51900000000000002"/>
    <n v="2.9780000000000002"/>
    <n v="2.4689999999999999"/>
    <n v="5.8440000000000003"/>
    <n v="12.52"/>
    <n v="8.44"/>
    <n v="23.7"/>
    <n v="-42.5"/>
    <n v="6.7"/>
    <n v="124.143"/>
    <n v="2757.69"/>
    <s v="110415_191924"/>
  </r>
  <r>
    <s v="Tom Gorzelanny"/>
    <x v="1"/>
    <s v="gid_2011_04_15_milmlb_wasmlb_1"/>
    <s v="Nationals Park"/>
    <s v="Mike Winters"/>
    <s v="was"/>
    <s v="mil"/>
    <n v="13"/>
    <x v="0"/>
    <s v="X"/>
    <n v="5"/>
    <n v="2"/>
    <s v="FT"/>
    <x v="2"/>
    <n v="0.91400000000000003"/>
    <x v="0"/>
    <s v="FB"/>
    <x v="1"/>
    <s v="R"/>
    <n v="0"/>
    <n v="1"/>
    <n v="0"/>
    <n v="0"/>
    <n v="0"/>
    <n v="0"/>
    <n v="2"/>
    <n v="88"/>
    <n v="80.3"/>
    <n v="2.86"/>
    <n v="1.22"/>
    <n v="0.182"/>
    <n v="2.5499999999999998"/>
    <n v="2.4590000000000001"/>
    <n v="5.7590000000000003"/>
    <n v="10.45"/>
    <n v="7.15"/>
    <n v="23.7"/>
    <n v="-36"/>
    <n v="6.4"/>
    <n v="124.52500000000001"/>
    <n v="2375.75"/>
    <s v="110415_191941"/>
  </r>
  <r>
    <s v="Tom Gorzelanny"/>
    <x v="1"/>
    <s v="gid_2011_04_15_milmlb_wasmlb_1"/>
    <s v="Nationals Park"/>
    <s v="Mike Winters"/>
    <s v="was"/>
    <s v="mil"/>
    <n v="14"/>
    <x v="2"/>
    <s v="S"/>
    <n v="6"/>
    <n v="1"/>
    <s v="FT"/>
    <x v="2"/>
    <n v="0.90400000000000003"/>
    <x v="14"/>
    <m/>
    <x v="3"/>
    <s v="R"/>
    <n v="0"/>
    <n v="0"/>
    <n v="1"/>
    <n v="0"/>
    <n v="0"/>
    <n v="0"/>
    <n v="2"/>
    <n v="88"/>
    <n v="80.8"/>
    <n v="3.26"/>
    <n v="1.48"/>
    <n v="7.0999999999999994E-2"/>
    <n v="2.7440000000000002"/>
    <n v="2.4039999999999999"/>
    <n v="5.7839999999999998"/>
    <n v="10.96"/>
    <n v="7.32"/>
    <n v="23.8"/>
    <n v="-38.5"/>
    <n v="6.4"/>
    <n v="123.88"/>
    <n v="2491.7399999999998"/>
    <s v="110415_192015"/>
  </r>
  <r>
    <s v="Tom Gorzelanny"/>
    <x v="1"/>
    <s v="gid_2011_04_15_milmlb_wasmlb_1"/>
    <s v="Nationals Park"/>
    <s v="Mike Winters"/>
    <s v="was"/>
    <s v="mil"/>
    <n v="17"/>
    <x v="13"/>
    <s v="B"/>
    <n v="6"/>
    <n v="4"/>
    <s v="FF"/>
    <x v="2"/>
    <n v="0.72899999999999998"/>
    <x v="14"/>
    <m/>
    <x v="3"/>
    <s v="R"/>
    <n v="0"/>
    <n v="2"/>
    <n v="1"/>
    <n v="0"/>
    <n v="0"/>
    <n v="0"/>
    <n v="2"/>
    <n v="89.8"/>
    <n v="82.3"/>
    <n v="3.25"/>
    <n v="1.39"/>
    <n v="-2.3860000000000001"/>
    <n v="1.208"/>
    <n v="2.077"/>
    <n v="5.5270000000000001"/>
    <n v="6.77"/>
    <n v="8.49"/>
    <n v="23.8"/>
    <n v="-24.5"/>
    <n v="5"/>
    <n v="141.58099999999999"/>
    <n v="2079.52"/>
    <s v="110415_192116"/>
  </r>
  <r>
    <s v="Tom Gorzelanny"/>
    <x v="1"/>
    <s v="gid_2011_04_15_milmlb_wasmlb_1"/>
    <s v="Nationals Park"/>
    <s v="Mike Winters"/>
    <s v="was"/>
    <s v="mil"/>
    <n v="29"/>
    <x v="1"/>
    <s v="S"/>
    <n v="10"/>
    <n v="2"/>
    <s v="FT"/>
    <x v="2"/>
    <n v="0.89400000000000002"/>
    <x v="1"/>
    <m/>
    <x v="7"/>
    <s v="R"/>
    <n v="1"/>
    <n v="0"/>
    <n v="1"/>
    <n v="0"/>
    <n v="0"/>
    <n v="0"/>
    <n v="3"/>
    <n v="88.2"/>
    <n v="81"/>
    <n v="3.59"/>
    <n v="1.68"/>
    <n v="0.68"/>
    <n v="2.7210000000000001"/>
    <n v="2.532"/>
    <n v="5.6859999999999999"/>
    <n v="12.36"/>
    <n v="6.03"/>
    <n v="23.8"/>
    <n v="-40"/>
    <n v="7.1"/>
    <n v="116.161"/>
    <n v="2604.54"/>
    <s v="110415_194704"/>
  </r>
  <r>
    <s v="Tom Gorzelanny"/>
    <x v="1"/>
    <s v="gid_2011_04_15_milmlb_wasmlb_1"/>
    <s v="Nationals Park"/>
    <s v="Mike Winters"/>
    <s v="was"/>
    <s v="mil"/>
    <n v="30"/>
    <x v="4"/>
    <s v="B"/>
    <n v="10"/>
    <n v="3"/>
    <s v="FF"/>
    <x v="2"/>
    <n v="0.56999999999999995"/>
    <x v="1"/>
    <m/>
    <x v="7"/>
    <s v="R"/>
    <n v="1"/>
    <n v="1"/>
    <n v="1"/>
    <n v="0"/>
    <n v="0"/>
    <n v="0"/>
    <n v="3"/>
    <n v="88.4"/>
    <n v="80.8"/>
    <n v="3.6"/>
    <n v="1.68"/>
    <n v="-1.083"/>
    <n v="3.0870000000000002"/>
    <n v="2.2400000000000002"/>
    <n v="5.7720000000000002"/>
    <n v="7.99"/>
    <n v="10.029999999999999"/>
    <n v="23.7"/>
    <n v="-34.4"/>
    <n v="4.7"/>
    <n v="141.58500000000001"/>
    <n v="2425.1799999999998"/>
    <s v="110415_194726"/>
  </r>
  <r>
    <s v="Tom Gorzelanny"/>
    <x v="1"/>
    <s v="gid_2011_04_15_milmlb_wasmlb_1"/>
    <s v="Nationals Park"/>
    <s v="Mike Winters"/>
    <s v="was"/>
    <s v="mil"/>
    <n v="32"/>
    <x v="1"/>
    <s v="S"/>
    <n v="11"/>
    <n v="1"/>
    <s v="FT"/>
    <x v="2"/>
    <n v="0.88400000000000001"/>
    <x v="7"/>
    <m/>
    <x v="5"/>
    <s v="R"/>
    <n v="0"/>
    <n v="0"/>
    <n v="1"/>
    <n v="1"/>
    <n v="0"/>
    <n v="0"/>
    <n v="3"/>
    <n v="88.6"/>
    <n v="81"/>
    <n v="3.34"/>
    <n v="1.47"/>
    <n v="0.76800000000000002"/>
    <n v="3.24"/>
    <n v="2.4249999999999998"/>
    <n v="5.8819999999999997"/>
    <n v="10.130000000000001"/>
    <n v="9.0299999999999994"/>
    <n v="23.7"/>
    <n v="-41.3"/>
    <n v="5.6"/>
    <n v="131.84"/>
    <n v="2571.7600000000002"/>
    <s v="110415_194824"/>
  </r>
  <r>
    <s v="Tom Gorzelanny"/>
    <x v="1"/>
    <s v="gid_2011_04_15_milmlb_wasmlb_1"/>
    <s v="Nationals Park"/>
    <s v="Mike Winters"/>
    <s v="was"/>
    <s v="mil"/>
    <n v="33"/>
    <x v="4"/>
    <s v="B"/>
    <n v="11"/>
    <n v="2"/>
    <s v="FT"/>
    <x v="2"/>
    <n v="0.91900000000000004"/>
    <x v="7"/>
    <m/>
    <x v="5"/>
    <s v="R"/>
    <n v="0"/>
    <n v="1"/>
    <n v="1"/>
    <n v="1"/>
    <n v="0"/>
    <n v="0"/>
    <n v="3"/>
    <n v="89"/>
    <n v="81.5"/>
    <n v="3.37"/>
    <n v="1.61"/>
    <n v="1.2729999999999999"/>
    <n v="3.02"/>
    <n v="2.5739999999999998"/>
    <n v="5.7370000000000001"/>
    <n v="10.6"/>
    <n v="5.13"/>
    <n v="23.8"/>
    <n v="-34.799999999999997"/>
    <n v="6.9"/>
    <n v="116.018"/>
    <n v="2241.87"/>
    <s v="110415_194850"/>
  </r>
  <r>
    <s v="Tom Gorzelanny"/>
    <x v="1"/>
    <s v="gid_2011_04_15_milmlb_wasmlb_1"/>
    <s v="Nationals Park"/>
    <s v="Mike Winters"/>
    <s v="was"/>
    <s v="mil"/>
    <n v="34"/>
    <x v="1"/>
    <s v="S"/>
    <n v="11"/>
    <n v="3"/>
    <s v="FT"/>
    <x v="2"/>
    <n v="0.90400000000000003"/>
    <x v="7"/>
    <m/>
    <x v="5"/>
    <s v="R"/>
    <n v="1"/>
    <n v="1"/>
    <n v="1"/>
    <n v="1"/>
    <n v="0"/>
    <n v="0"/>
    <n v="3"/>
    <n v="88"/>
    <n v="81"/>
    <n v="3.18"/>
    <n v="1.47"/>
    <n v="1.125"/>
    <n v="1.5269999999999999"/>
    <n v="2.5510000000000002"/>
    <n v="5.593"/>
    <n v="12.04"/>
    <n v="4.95"/>
    <n v="23.8"/>
    <n v="-36.6"/>
    <n v="7.6"/>
    <n v="112.551"/>
    <n v="2454.84"/>
    <s v="110415_194935"/>
  </r>
  <r>
    <s v="Tom Gorzelanny"/>
    <x v="1"/>
    <s v="gid_2011_04_15_milmlb_wasmlb_1"/>
    <s v="Nationals Park"/>
    <s v="Mike Winters"/>
    <s v="was"/>
    <s v="mil"/>
    <n v="36"/>
    <x v="2"/>
    <s v="S"/>
    <n v="12"/>
    <n v="1"/>
    <s v="FF"/>
    <x v="2"/>
    <n v="0.84"/>
    <x v="0"/>
    <m/>
    <x v="6"/>
    <s v="R"/>
    <n v="0"/>
    <n v="0"/>
    <n v="2"/>
    <n v="1"/>
    <n v="0"/>
    <n v="0"/>
    <n v="3"/>
    <n v="88.6"/>
    <n v="80.599999999999994"/>
    <n v="3.71"/>
    <n v="1.83"/>
    <n v="-0.96099999999999997"/>
    <n v="2.169"/>
    <n v="2.2040000000000002"/>
    <n v="5.7560000000000002"/>
    <n v="7.2"/>
    <n v="10.220000000000001"/>
    <n v="23.7"/>
    <n v="-30.5"/>
    <n v="4.5999999999999996"/>
    <n v="144.941"/>
    <n v="2350.62"/>
    <s v="110415_195049"/>
  </r>
  <r>
    <s v="Tom Gorzelanny"/>
    <x v="1"/>
    <s v="gid_2011_04_15_milmlb_wasmlb_1"/>
    <s v="Nationals Park"/>
    <s v="Mike Winters"/>
    <s v="was"/>
    <s v="mil"/>
    <n v="38"/>
    <x v="4"/>
    <s v="B"/>
    <n v="12"/>
    <n v="3"/>
    <s v="FF"/>
    <x v="2"/>
    <n v="0.74"/>
    <x v="0"/>
    <m/>
    <x v="6"/>
    <s v="R"/>
    <n v="1"/>
    <n v="1"/>
    <n v="2"/>
    <n v="1"/>
    <n v="0"/>
    <n v="0"/>
    <n v="3"/>
    <n v="89.1"/>
    <n v="80.099999999999994"/>
    <n v="3.72"/>
    <n v="1.68"/>
    <n v="-0.93100000000000005"/>
    <n v="1.9910000000000001"/>
    <n v="2.1829999999999998"/>
    <n v="5.7080000000000002"/>
    <n v="8.18"/>
    <n v="9.91"/>
    <n v="23.6"/>
    <n v="-32.5"/>
    <n v="5"/>
    <n v="140.57400000000001"/>
    <n v="2397.54"/>
    <s v="110415_195144"/>
  </r>
  <r>
    <s v="Tom Gorzelanny"/>
    <x v="1"/>
    <s v="gid_2011_04_15_milmlb_wasmlb_1"/>
    <s v="Nationals Park"/>
    <s v="Mike Winters"/>
    <s v="was"/>
    <s v="mil"/>
    <n v="39"/>
    <x v="1"/>
    <s v="S"/>
    <n v="12"/>
    <n v="4"/>
    <s v="FT"/>
    <x v="2"/>
    <n v="0.751"/>
    <x v="0"/>
    <m/>
    <x v="6"/>
    <s v="R"/>
    <n v="2"/>
    <n v="1"/>
    <n v="2"/>
    <n v="1"/>
    <n v="0"/>
    <n v="0"/>
    <n v="3"/>
    <n v="89"/>
    <n v="81.400000000000006"/>
    <n v="3.59"/>
    <n v="1.89"/>
    <n v="0.20799999999999999"/>
    <n v="2.9239999999999999"/>
    <n v="2.4169999999999998"/>
    <n v="5.8120000000000003"/>
    <n v="7.86"/>
    <n v="6.58"/>
    <n v="23.7"/>
    <n v="-28.2"/>
    <n v="5.9"/>
    <n v="130.13999999999999"/>
    <n v="1950.92"/>
    <s v="110415_195243"/>
  </r>
  <r>
    <s v="Tom Gorzelanny"/>
    <x v="1"/>
    <s v="gid_2011_04_15_milmlb_wasmlb_1"/>
    <s v="Nationals Park"/>
    <s v="Mike Winters"/>
    <s v="was"/>
    <s v="mil"/>
    <n v="43"/>
    <x v="0"/>
    <s v="X"/>
    <n v="13"/>
    <n v="3"/>
    <s v="FT"/>
    <x v="2"/>
    <n v="0.91500000000000004"/>
    <x v="3"/>
    <s v="GB"/>
    <x v="4"/>
    <s v="L"/>
    <n v="1"/>
    <n v="1"/>
    <n v="0"/>
    <n v="0"/>
    <n v="0"/>
    <n v="0"/>
    <n v="4"/>
    <n v="88.4"/>
    <n v="80.7"/>
    <n v="3.25"/>
    <n v="1.54"/>
    <n v="0.503"/>
    <n v="2.085"/>
    <n v="2.5939999999999999"/>
    <n v="5.6849999999999996"/>
    <n v="12.7"/>
    <n v="7.56"/>
    <n v="23.7"/>
    <n v="-43"/>
    <n v="6.8"/>
    <n v="120.916"/>
    <n v="2783.25"/>
    <s v="110415_200406"/>
  </r>
  <r>
    <s v="Tom Gorzelanny"/>
    <x v="1"/>
    <s v="gid_2011_04_15_milmlb_wasmlb_1"/>
    <s v="Nationals Park"/>
    <s v="Mike Winters"/>
    <s v="was"/>
    <s v="mil"/>
    <n v="46"/>
    <x v="4"/>
    <s v="B"/>
    <n v="14"/>
    <n v="3"/>
    <s v="FT"/>
    <x v="2"/>
    <n v="0.86499999999999999"/>
    <x v="0"/>
    <m/>
    <x v="1"/>
    <s v="R"/>
    <n v="1"/>
    <n v="1"/>
    <n v="1"/>
    <n v="0"/>
    <n v="0"/>
    <n v="0"/>
    <n v="4"/>
    <n v="89.3"/>
    <n v="80.8"/>
    <n v="3.01"/>
    <n v="1.42"/>
    <n v="-0.64"/>
    <n v="1.661"/>
    <n v="2.3929999999999998"/>
    <n v="5.6829999999999998"/>
    <n v="9.42"/>
    <n v="8.36"/>
    <n v="23.7"/>
    <n v="-34"/>
    <n v="5.7"/>
    <n v="131.756"/>
    <n v="2367.96"/>
    <s v="110415_200515"/>
  </r>
  <r>
    <s v="Tom Gorzelanny"/>
    <x v="1"/>
    <s v="gid_2011_04_15_milmlb_wasmlb_1"/>
    <s v="Nationals Park"/>
    <s v="Mike Winters"/>
    <s v="was"/>
    <s v="mil"/>
    <n v="48"/>
    <x v="0"/>
    <s v="X"/>
    <n v="14"/>
    <n v="5"/>
    <s v="FT"/>
    <x v="2"/>
    <n v="0.91900000000000004"/>
    <x v="0"/>
    <s v="FB"/>
    <x v="1"/>
    <s v="R"/>
    <n v="3"/>
    <n v="1"/>
    <n v="1"/>
    <n v="0"/>
    <n v="0"/>
    <n v="0"/>
    <n v="4"/>
    <n v="88.9"/>
    <n v="80.7"/>
    <n v="2.86"/>
    <n v="1.41"/>
    <n v="0.20100000000000001"/>
    <n v="2.375"/>
    <n v="2.492"/>
    <n v="5.6139999999999999"/>
    <n v="9.8800000000000008"/>
    <n v="6.02"/>
    <n v="23.7"/>
    <n v="-32.4"/>
    <n v="6.6"/>
    <n v="121.544"/>
    <n v="2178.4499999999998"/>
    <s v="110415_200550"/>
  </r>
  <r>
    <s v="Tom Gorzelanny"/>
    <x v="1"/>
    <s v="gid_2011_04_15_milmlb_wasmlb_1"/>
    <s v="Nationals Park"/>
    <s v="Mike Winters"/>
    <s v="was"/>
    <s v="mil"/>
    <n v="49"/>
    <x v="0"/>
    <s v="X"/>
    <n v="15"/>
    <n v="1"/>
    <s v="FT"/>
    <x v="2"/>
    <n v="0.91400000000000003"/>
    <x v="0"/>
    <s v="FB"/>
    <x v="3"/>
    <s v="R"/>
    <n v="0"/>
    <n v="0"/>
    <n v="2"/>
    <n v="0"/>
    <n v="0"/>
    <n v="0"/>
    <n v="4"/>
    <n v="88.5"/>
    <n v="79.5"/>
    <n v="3.25"/>
    <n v="1.39"/>
    <n v="0.14299999999999999"/>
    <n v="2.5419999999999998"/>
    <n v="2.6019999999999999"/>
    <n v="5.5890000000000004"/>
    <n v="14.27"/>
    <n v="7.93"/>
    <n v="23.6"/>
    <n v="-46"/>
    <n v="7.2"/>
    <n v="119.20699999999999"/>
    <n v="3022.79"/>
    <s v="110415_200641"/>
  </r>
  <r>
    <s v="Tom Gorzelanny"/>
    <x v="1"/>
    <s v="gid_2011_04_15_milmlb_wasmlb_1"/>
    <s v="Nationals Park"/>
    <s v="Mike Winters"/>
    <s v="was"/>
    <s v="mil"/>
    <n v="59"/>
    <x v="4"/>
    <s v="B"/>
    <n v="19"/>
    <n v="1"/>
    <s v="FT"/>
    <x v="2"/>
    <n v="0.57899999999999996"/>
    <x v="5"/>
    <m/>
    <x v="7"/>
    <s v="R"/>
    <n v="0"/>
    <n v="0"/>
    <n v="2"/>
    <n v="0"/>
    <n v="1"/>
    <n v="0"/>
    <n v="5"/>
    <n v="90"/>
    <n v="82.4"/>
    <n v="3.61"/>
    <n v="1.66"/>
    <n v="-0.68500000000000005"/>
    <n v="3.2450000000000001"/>
    <n v="2.1909999999999998"/>
    <n v="5.9119999999999999"/>
    <n v="8.49"/>
    <n v="8.85"/>
    <n v="23.8"/>
    <n v="-35.700000000000003"/>
    <n v="5"/>
    <n v="136.33699999999999"/>
    <n v="2365.33"/>
    <s v="110415_201904"/>
  </r>
  <r>
    <s v="Tom Gorzelanny"/>
    <x v="1"/>
    <s v="gid_2011_04_15_milmlb_wasmlb_1"/>
    <s v="Nationals Park"/>
    <s v="Mike Winters"/>
    <s v="was"/>
    <s v="mil"/>
    <n v="61"/>
    <x v="4"/>
    <s v="B"/>
    <n v="20"/>
    <n v="1"/>
    <s v="FT"/>
    <x v="2"/>
    <n v="0.86499999999999999"/>
    <x v="8"/>
    <m/>
    <x v="5"/>
    <s v="R"/>
    <n v="0"/>
    <n v="0"/>
    <n v="2"/>
    <n v="0"/>
    <n v="0"/>
    <n v="0"/>
    <n v="5"/>
    <n v="88.2"/>
    <n v="80.7"/>
    <n v="3.31"/>
    <n v="1.51"/>
    <n v="1.587"/>
    <n v="3.536"/>
    <n v="2.7429999999999999"/>
    <n v="5.7290000000000001"/>
    <n v="8.51"/>
    <n v="6.3"/>
    <n v="23.8"/>
    <n v="-30.9"/>
    <n v="6.2"/>
    <n v="126.70099999999999"/>
    <n v="2000.58"/>
    <s v="110415_202009"/>
  </r>
  <r>
    <s v="Tom Gorzelanny"/>
    <x v="1"/>
    <s v="gid_2011_04_15_milmlb_wasmlb_1"/>
    <s v="Nationals Park"/>
    <s v="Mike Winters"/>
    <s v="was"/>
    <s v="mil"/>
    <n v="62"/>
    <x v="1"/>
    <s v="S"/>
    <n v="20"/>
    <n v="2"/>
    <s v="FT"/>
    <x v="2"/>
    <n v="0.88800000000000001"/>
    <x v="8"/>
    <m/>
    <x v="5"/>
    <s v="R"/>
    <n v="1"/>
    <n v="0"/>
    <n v="2"/>
    <n v="0"/>
    <n v="0"/>
    <n v="0"/>
    <n v="5"/>
    <n v="87.8"/>
    <n v="79.5"/>
    <n v="3.18"/>
    <n v="1.47"/>
    <n v="9.2999999999999999E-2"/>
    <n v="3.234"/>
    <n v="2.5880000000000001"/>
    <n v="5.7320000000000002"/>
    <n v="10.34"/>
    <n v="9.69"/>
    <n v="23.7"/>
    <n v="-40.9"/>
    <n v="5.6"/>
    <n v="133.291"/>
    <n v="2633.07"/>
    <s v="110415_202023"/>
  </r>
  <r>
    <s v="Tom Gorzelanny"/>
    <x v="1"/>
    <s v="gid_2011_04_15_milmlb_wasmlb_1"/>
    <s v="Nationals Park"/>
    <s v="Mike Winters"/>
    <s v="was"/>
    <s v="mil"/>
    <n v="63"/>
    <x v="2"/>
    <s v="S"/>
    <n v="20"/>
    <n v="3"/>
    <s v="FF"/>
    <x v="2"/>
    <n v="0.68799999999999994"/>
    <x v="8"/>
    <m/>
    <x v="5"/>
    <s v="R"/>
    <n v="1"/>
    <n v="1"/>
    <n v="2"/>
    <n v="0"/>
    <n v="0"/>
    <n v="0"/>
    <n v="5"/>
    <n v="88.5"/>
    <n v="79.5"/>
    <n v="3.28"/>
    <n v="1.62"/>
    <n v="-0.93"/>
    <n v="2.3980000000000001"/>
    <n v="2.1520000000000001"/>
    <n v="5.7939999999999996"/>
    <n v="8"/>
    <n v="9.35"/>
    <n v="23.6"/>
    <n v="-30.2"/>
    <n v="5.2"/>
    <n v="139.589"/>
    <n v="2278.9899999999998"/>
    <s v="110415_202038"/>
  </r>
  <r>
    <s v="Tom Gorzelanny"/>
    <x v="1"/>
    <s v="gid_2011_04_15_milmlb_wasmlb_1"/>
    <s v="Nationals Park"/>
    <s v="Mike Winters"/>
    <s v="was"/>
    <s v="mil"/>
    <n v="64"/>
    <x v="4"/>
    <s v="B"/>
    <n v="20"/>
    <n v="4"/>
    <s v="FF"/>
    <x v="2"/>
    <n v="0.63300000000000001"/>
    <x v="8"/>
    <m/>
    <x v="5"/>
    <s v="R"/>
    <n v="1"/>
    <n v="2"/>
    <n v="2"/>
    <n v="0"/>
    <n v="0"/>
    <n v="0"/>
    <n v="5"/>
    <n v="89.3"/>
    <n v="80.599999999999994"/>
    <n v="3.53"/>
    <n v="1.74"/>
    <n v="-1.2410000000000001"/>
    <n v="2.5059999999999998"/>
    <n v="2.1840000000000002"/>
    <n v="5.718"/>
    <n v="8.02"/>
    <n v="8.86"/>
    <n v="23.7"/>
    <n v="-30.2"/>
    <n v="5.0999999999999996"/>
    <n v="138.00399999999999"/>
    <n v="2245.89"/>
    <s v="110415_202052"/>
  </r>
  <r>
    <s v="Tom Gorzelanny"/>
    <x v="1"/>
    <s v="gid_2011_04_15_milmlb_wasmlb_1"/>
    <s v="Nationals Park"/>
    <s v="Mike Winters"/>
    <s v="was"/>
    <s v="mil"/>
    <n v="66"/>
    <x v="4"/>
    <s v="B"/>
    <n v="20"/>
    <n v="6"/>
    <s v="FF"/>
    <x v="2"/>
    <n v="0.83"/>
    <x v="8"/>
    <m/>
    <x v="5"/>
    <s v="R"/>
    <n v="3"/>
    <n v="2"/>
    <n v="2"/>
    <n v="0"/>
    <n v="0"/>
    <n v="0"/>
    <n v="5"/>
    <n v="87.9"/>
    <n v="80"/>
    <n v="3.54"/>
    <n v="1.73"/>
    <n v="1.75"/>
    <n v="3.0030000000000001"/>
    <n v="2.5680000000000001"/>
    <n v="5.7590000000000003"/>
    <n v="8.36"/>
    <n v="11.06"/>
    <n v="23.7"/>
    <n v="-40.9"/>
    <n v="4.8"/>
    <n v="143.03700000000001"/>
    <n v="2595.61"/>
    <s v="110415_202120"/>
  </r>
  <r>
    <s v="Tom Gorzelanny"/>
    <x v="1"/>
    <s v="gid_2011_04_15_milmlb_wasmlb_1"/>
    <s v="Nationals Park"/>
    <s v="Mike Winters"/>
    <s v="was"/>
    <s v="mil"/>
    <n v="67"/>
    <x v="4"/>
    <s v="B"/>
    <n v="21"/>
    <n v="1"/>
    <s v="FT"/>
    <x v="2"/>
    <n v="0.92"/>
    <x v="8"/>
    <m/>
    <x v="6"/>
    <s v="R"/>
    <n v="0"/>
    <n v="0"/>
    <n v="2"/>
    <n v="1"/>
    <n v="0"/>
    <n v="0"/>
    <n v="5"/>
    <n v="89.6"/>
    <n v="81.400000000000006"/>
    <n v="3.81"/>
    <n v="1.78"/>
    <n v="1.847"/>
    <n v="3.7029999999999998"/>
    <n v="2.617"/>
    <n v="5.89"/>
    <n v="11.73"/>
    <n v="7.25"/>
    <n v="23.7"/>
    <n v="-43.1"/>
    <n v="6.5"/>
    <n v="121.861"/>
    <n v="2625.15"/>
    <s v="110415_202226"/>
  </r>
  <r>
    <s v="Tom Gorzelanny"/>
    <x v="1"/>
    <s v="gid_2011_04_15_milmlb_wasmlb_1"/>
    <s v="Nationals Park"/>
    <s v="Mike Winters"/>
    <s v="was"/>
    <s v="mil"/>
    <n v="68"/>
    <x v="4"/>
    <s v="B"/>
    <n v="21"/>
    <n v="2"/>
    <s v="FT"/>
    <x v="2"/>
    <n v="0.90500000000000003"/>
    <x v="8"/>
    <m/>
    <x v="6"/>
    <s v="R"/>
    <n v="1"/>
    <n v="0"/>
    <n v="2"/>
    <n v="1"/>
    <n v="0"/>
    <n v="0"/>
    <n v="5"/>
    <n v="87.4"/>
    <n v="78.900000000000006"/>
    <n v="3.65"/>
    <n v="1.81"/>
    <n v="0.377"/>
    <n v="3.8879999999999999"/>
    <n v="2.3439999999999999"/>
    <n v="5.907"/>
    <n v="11.97"/>
    <n v="9.67"/>
    <n v="23.7"/>
    <n v="-45.8"/>
    <n v="6.1"/>
    <n v="129.06899999999999"/>
    <n v="2839.33"/>
    <s v="110415_202318"/>
  </r>
  <r>
    <s v="Tom Gorzelanny"/>
    <x v="1"/>
    <s v="gid_2011_04_15_milmlb_wasmlb_1"/>
    <s v="Nationals Park"/>
    <s v="Mike Winters"/>
    <s v="was"/>
    <s v="mil"/>
    <n v="69"/>
    <x v="4"/>
    <s v="B"/>
    <n v="21"/>
    <n v="3"/>
    <s v="FT"/>
    <x v="2"/>
    <n v="0.88800000000000001"/>
    <x v="8"/>
    <m/>
    <x v="6"/>
    <s v="R"/>
    <n v="2"/>
    <n v="0"/>
    <n v="2"/>
    <n v="1"/>
    <n v="0"/>
    <n v="0"/>
    <n v="5"/>
    <n v="89.4"/>
    <n v="81.8"/>
    <n v="3.54"/>
    <n v="1.77"/>
    <n v="2.4940000000000002"/>
    <n v="2.7389999999999999"/>
    <n v="2.7959999999999998"/>
    <n v="5.742"/>
    <n v="10.72"/>
    <n v="8.5299999999999994"/>
    <n v="23.8"/>
    <n v="-43.6"/>
    <n v="6"/>
    <n v="128.631"/>
    <n v="2621.25"/>
    <s v="110415_202401"/>
  </r>
  <r>
    <s v="Tom Gorzelanny"/>
    <x v="1"/>
    <s v="gid_2011_04_15_milmlb_wasmlb_1"/>
    <s v="Nationals Park"/>
    <s v="Mike Winters"/>
    <s v="was"/>
    <s v="mil"/>
    <n v="70"/>
    <x v="4"/>
    <s v="B"/>
    <n v="21"/>
    <n v="4"/>
    <s v="FT"/>
    <x v="2"/>
    <n v="0.91400000000000003"/>
    <x v="8"/>
    <m/>
    <x v="6"/>
    <s v="R"/>
    <n v="3"/>
    <n v="0"/>
    <n v="2"/>
    <n v="1"/>
    <n v="0"/>
    <n v="0"/>
    <n v="5"/>
    <n v="88.7"/>
    <n v="80.5"/>
    <n v="3.69"/>
    <n v="1.81"/>
    <n v="1.2769999999999999"/>
    <n v="3.4220000000000002"/>
    <n v="2.5659999999999998"/>
    <n v="5.7869999999999999"/>
    <n v="9.73"/>
    <n v="5.55"/>
    <n v="23.7"/>
    <n v="-32.6"/>
    <n v="6.7"/>
    <n v="119.91200000000001"/>
    <n v="2106.41"/>
    <s v="110415_202423"/>
  </r>
  <r>
    <s v="Tom Gorzelanny"/>
    <x v="1"/>
    <s v="gid_2011_04_15_milmlb_wasmlb_1"/>
    <s v="Nationals Park"/>
    <s v="Mike Winters"/>
    <s v="was"/>
    <s v="mil"/>
    <n v="72"/>
    <x v="2"/>
    <s v="S"/>
    <n v="23"/>
    <n v="1"/>
    <s v="FT"/>
    <x v="2"/>
    <n v="0.83399999999999996"/>
    <x v="2"/>
    <m/>
    <x v="1"/>
    <s v="R"/>
    <n v="0"/>
    <n v="0"/>
    <n v="0"/>
    <n v="0"/>
    <n v="0"/>
    <n v="0"/>
    <n v="6"/>
    <n v="87.2"/>
    <n v="80.3"/>
    <n v="3.07"/>
    <n v="1.45"/>
    <n v="-0.10299999999999999"/>
    <n v="1.948"/>
    <n v="2.3740000000000001"/>
    <n v="5.6959999999999997"/>
    <n v="12.74"/>
    <n v="6.83"/>
    <n v="23.8"/>
    <n v="-40.700000000000003"/>
    <n v="7.1"/>
    <n v="118.355"/>
    <n v="2707.45"/>
    <s v="110415_203403"/>
  </r>
  <r>
    <s v="Tom Gorzelanny"/>
    <x v="1"/>
    <s v="gid_2011_04_15_milmlb_wasmlb_1"/>
    <s v="Nationals Park"/>
    <s v="Mike Winters"/>
    <s v="was"/>
    <s v="mil"/>
    <n v="73"/>
    <x v="1"/>
    <s v="S"/>
    <n v="23"/>
    <n v="2"/>
    <s v="FF"/>
    <x v="2"/>
    <n v="0.86499999999999999"/>
    <x v="2"/>
    <m/>
    <x v="1"/>
    <s v="R"/>
    <n v="0"/>
    <n v="1"/>
    <n v="0"/>
    <n v="0"/>
    <n v="0"/>
    <n v="0"/>
    <n v="6"/>
    <n v="87.7"/>
    <n v="80.7"/>
    <n v="2.86"/>
    <n v="1.41"/>
    <n v="0.246"/>
    <n v="3.15"/>
    <n v="2.2669999999999999"/>
    <n v="5.87"/>
    <n v="6.17"/>
    <n v="11.89"/>
    <n v="23.8"/>
    <n v="-34"/>
    <n v="3.9"/>
    <n v="152.655"/>
    <n v="2537"/>
    <s v="110415_203416"/>
  </r>
  <r>
    <s v="Tom Gorzelanny"/>
    <x v="1"/>
    <s v="gid_2011_04_15_milmlb_wasmlb_1"/>
    <s v="Nationals Park"/>
    <s v="Mike Winters"/>
    <s v="was"/>
    <s v="mil"/>
    <n v="74"/>
    <x v="2"/>
    <s v="S"/>
    <n v="23"/>
    <n v="3"/>
    <s v="FF"/>
    <x v="2"/>
    <n v="0.84799999999999998"/>
    <x v="2"/>
    <m/>
    <x v="1"/>
    <s v="R"/>
    <n v="0"/>
    <n v="2"/>
    <n v="0"/>
    <n v="0"/>
    <n v="0"/>
    <n v="0"/>
    <n v="6"/>
    <n v="88.6"/>
    <n v="80.7"/>
    <n v="2.95"/>
    <n v="1.33"/>
    <n v="-0.72299999999999998"/>
    <n v="2.3889999999999998"/>
    <n v="2.2029999999999998"/>
    <n v="5.8540000000000001"/>
    <n v="8.07"/>
    <n v="12.05"/>
    <n v="23.7"/>
    <n v="-40.200000000000003"/>
    <n v="4.2"/>
    <n v="146.27699999999999"/>
    <n v="2736.3"/>
    <s v="110415_203457"/>
  </r>
  <r>
    <s v="Tom Gorzelanny"/>
    <x v="1"/>
    <s v="gid_2011_04_15_milmlb_wasmlb_1"/>
    <s v="Nationals Park"/>
    <s v="Mike Winters"/>
    <s v="was"/>
    <s v="mil"/>
    <n v="75"/>
    <x v="4"/>
    <s v="B"/>
    <n v="24"/>
    <n v="1"/>
    <s v="FT"/>
    <x v="2"/>
    <n v="0.92200000000000004"/>
    <x v="0"/>
    <m/>
    <x v="3"/>
    <s v="R"/>
    <n v="0"/>
    <n v="0"/>
    <n v="1"/>
    <n v="0"/>
    <n v="0"/>
    <n v="0"/>
    <n v="6"/>
    <n v="89.6"/>
    <n v="81.2"/>
    <n v="3.44"/>
    <n v="1.53"/>
    <n v="1.36"/>
    <n v="2.879"/>
    <n v="2.6560000000000001"/>
    <n v="5.7539999999999996"/>
    <n v="12.2"/>
    <n v="6.41"/>
    <n v="23.7"/>
    <n v="-41"/>
    <n v="6.9"/>
    <n v="117.869"/>
    <n v="2611.2199999999998"/>
    <s v="110415_203524"/>
  </r>
  <r>
    <s v="Tom Gorzelanny"/>
    <x v="1"/>
    <s v="gid_2011_04_15_milmlb_wasmlb_1"/>
    <s v="Nationals Park"/>
    <s v="Mike Winters"/>
    <s v="was"/>
    <s v="mil"/>
    <n v="76"/>
    <x v="0"/>
    <s v="X"/>
    <n v="24"/>
    <n v="2"/>
    <s v="FT"/>
    <x v="2"/>
    <n v="0.77900000000000003"/>
    <x v="0"/>
    <s v="FB"/>
    <x v="3"/>
    <s v="R"/>
    <n v="1"/>
    <n v="0"/>
    <n v="1"/>
    <n v="0"/>
    <n v="0"/>
    <n v="0"/>
    <n v="6"/>
    <n v="86.4"/>
    <n v="78.599999999999994"/>
    <n v="3.25"/>
    <n v="1.53"/>
    <n v="0.16900000000000001"/>
    <n v="1.7509999999999999"/>
    <n v="2.516"/>
    <n v="5.7460000000000004"/>
    <n v="14.27"/>
    <n v="7.55"/>
    <n v="23.7"/>
    <n v="-43.7"/>
    <n v="7.6"/>
    <n v="118.011"/>
    <n v="2956.61"/>
    <s v="110415_203536"/>
  </r>
  <r>
    <s v="Tyler Clippard"/>
    <x v="0"/>
    <s v="gid_2011_04_15_milmlb_wasmlb_1"/>
    <s v="Nationals Park"/>
    <s v="Mike Winters"/>
    <s v="was"/>
    <s v="mil"/>
    <n v="1"/>
    <x v="2"/>
    <s v="S"/>
    <n v="1"/>
    <n v="1"/>
    <s v="FF"/>
    <x v="2"/>
    <n v="0.91500000000000004"/>
    <x v="1"/>
    <m/>
    <x v="9"/>
    <s v="R"/>
    <n v="0"/>
    <n v="0"/>
    <n v="0"/>
    <n v="0"/>
    <n v="0"/>
    <n v="0"/>
    <n v="7"/>
    <n v="91.3"/>
    <n v="82.5"/>
    <n v="3.29"/>
    <n v="1.53"/>
    <n v="0.7"/>
    <n v="2.9489999999999998"/>
    <n v="-0.72899999999999998"/>
    <n v="6.0609999999999999"/>
    <n v="-2.23"/>
    <n v="10.86"/>
    <n v="23.7"/>
    <n v="11.1"/>
    <n v="3.4"/>
    <n v="191.56800000000001"/>
    <n v="2137.4"/>
    <s v="110415_205829"/>
  </r>
  <r>
    <s v="Tyler Clippard"/>
    <x v="0"/>
    <s v="gid_2011_04_15_milmlb_wasmlb_1"/>
    <s v="Nationals Park"/>
    <s v="Mike Winters"/>
    <s v="was"/>
    <s v="mil"/>
    <n v="3"/>
    <x v="4"/>
    <s v="B"/>
    <n v="1"/>
    <n v="3"/>
    <s v="FF"/>
    <x v="2"/>
    <n v="0.93300000000000005"/>
    <x v="1"/>
    <m/>
    <x v="9"/>
    <s v="R"/>
    <n v="1"/>
    <n v="1"/>
    <n v="0"/>
    <n v="0"/>
    <n v="0"/>
    <n v="0"/>
    <n v="7"/>
    <n v="94.4"/>
    <n v="85.8"/>
    <n v="3.33"/>
    <n v="1.53"/>
    <n v="0.126"/>
    <n v="4.0860000000000003"/>
    <n v="-0.50900000000000001"/>
    <n v="6.218"/>
    <n v="-1.98"/>
    <n v="10.3"/>
    <n v="23.7"/>
    <n v="13.6"/>
    <n v="2.9"/>
    <n v="190.84800000000001"/>
    <n v="2113.34"/>
    <s v="110415_205910"/>
  </r>
  <r>
    <s v="Tyler Clippard"/>
    <x v="0"/>
    <s v="gid_2011_04_15_milmlb_wasmlb_1"/>
    <s v="Nationals Park"/>
    <s v="Mike Winters"/>
    <s v="was"/>
    <s v="mil"/>
    <n v="5"/>
    <x v="8"/>
    <s v="X"/>
    <n v="1"/>
    <n v="5"/>
    <s v="FF"/>
    <x v="2"/>
    <n v="0.92600000000000005"/>
    <x v="1"/>
    <s v="GB"/>
    <x v="9"/>
    <s v="R"/>
    <n v="2"/>
    <n v="2"/>
    <n v="0"/>
    <n v="0"/>
    <n v="0"/>
    <n v="0"/>
    <n v="7"/>
    <n v="92.6"/>
    <n v="83.9"/>
    <n v="3.09"/>
    <n v="1.57"/>
    <n v="-0.63700000000000001"/>
    <n v="3.1280000000000001"/>
    <n v="-0.499"/>
    <n v="6.165"/>
    <n v="-0.89"/>
    <n v="9.68"/>
    <n v="23.7"/>
    <n v="5.9"/>
    <n v="3.5"/>
    <n v="185.19800000000001"/>
    <n v="1908.93"/>
    <s v="110415_210001"/>
  </r>
  <r>
    <s v="Tyler Clippard"/>
    <x v="0"/>
    <s v="gid_2011_04_15_milmlb_wasmlb_1"/>
    <s v="Nationals Park"/>
    <s v="Mike Winters"/>
    <s v="was"/>
    <s v="mil"/>
    <n v="6"/>
    <x v="3"/>
    <s v="S"/>
    <n v="2"/>
    <n v="1"/>
    <s v="FF"/>
    <x v="2"/>
    <n v="0.93300000000000005"/>
    <x v="13"/>
    <m/>
    <x v="7"/>
    <s v="R"/>
    <n v="0"/>
    <n v="0"/>
    <n v="1"/>
    <n v="1"/>
    <n v="0"/>
    <n v="0"/>
    <n v="7"/>
    <n v="93.7"/>
    <n v="84.9"/>
    <n v="3.53"/>
    <n v="1.77"/>
    <n v="0.53200000000000003"/>
    <n v="3.0990000000000002"/>
    <n v="-0.60799999999999998"/>
    <n v="6.1970000000000001"/>
    <n v="-2.64"/>
    <n v="13.56"/>
    <n v="23.7"/>
    <n v="24.9"/>
    <n v="2"/>
    <n v="191.00200000000001"/>
    <n v="2744.73"/>
    <s v="110415_210049"/>
  </r>
  <r>
    <s v="Tyler Clippard"/>
    <x v="0"/>
    <s v="gid_2011_04_15_milmlb_wasmlb_1"/>
    <s v="Nationals Park"/>
    <s v="Mike Winters"/>
    <s v="was"/>
    <s v="mil"/>
    <n v="7"/>
    <x v="1"/>
    <s v="S"/>
    <n v="2"/>
    <n v="2"/>
    <s v="FF"/>
    <x v="2"/>
    <n v="0.93300000000000005"/>
    <x v="13"/>
    <m/>
    <x v="7"/>
    <s v="R"/>
    <n v="0"/>
    <n v="1"/>
    <n v="1"/>
    <n v="1"/>
    <n v="0"/>
    <n v="0"/>
    <n v="7"/>
    <n v="94.3"/>
    <n v="85.7"/>
    <n v="3.53"/>
    <n v="1.77"/>
    <n v="-0.55600000000000005"/>
    <n v="3.2010000000000001"/>
    <n v="-0.85399999999999998"/>
    <n v="6.0590000000000002"/>
    <n v="-4.57"/>
    <n v="10.54"/>
    <n v="23.7"/>
    <n v="31.2"/>
    <n v="3.3"/>
    <n v="203.339"/>
    <n v="2306.12"/>
    <s v="110415_210126"/>
  </r>
  <r>
    <s v="Tyler Clippard"/>
    <x v="0"/>
    <s v="gid_2011_04_15_milmlb_wasmlb_1"/>
    <s v="Nationals Park"/>
    <s v="Mike Winters"/>
    <s v="was"/>
    <s v="mil"/>
    <n v="8"/>
    <x v="0"/>
    <s v="X"/>
    <n v="2"/>
    <n v="3"/>
    <s v="FF"/>
    <x v="2"/>
    <n v="0.93"/>
    <x v="13"/>
    <s v="GB"/>
    <x v="7"/>
    <s v="R"/>
    <n v="0"/>
    <n v="2"/>
    <n v="1"/>
    <n v="1"/>
    <n v="0"/>
    <n v="0"/>
    <n v="7"/>
    <n v="93.5"/>
    <n v="84.7"/>
    <n v="3.53"/>
    <n v="1.77"/>
    <n v="-6.7000000000000004E-2"/>
    <n v="2.665"/>
    <n v="-0.504"/>
    <n v="6.1710000000000003"/>
    <n v="-1.59"/>
    <n v="10.41"/>
    <n v="23.7"/>
    <n v="9.9"/>
    <n v="3.2"/>
    <n v="188.66499999999999"/>
    <n v="2085.9"/>
    <s v="110415_210207"/>
  </r>
  <r>
    <s v="Tyler Clippard"/>
    <x v="0"/>
    <s v="gid_2011_04_15_milmlb_wasmlb_1"/>
    <s v="Nationals Park"/>
    <s v="Mike Winters"/>
    <s v="was"/>
    <s v="mil"/>
    <n v="10"/>
    <x v="11"/>
    <s v="S"/>
    <n v="3"/>
    <n v="2"/>
    <s v="FF"/>
    <x v="2"/>
    <n v="0.93400000000000005"/>
    <x v="2"/>
    <m/>
    <x v="5"/>
    <s v="R"/>
    <n v="0"/>
    <n v="1"/>
    <n v="2"/>
    <n v="0"/>
    <n v="0"/>
    <n v="0"/>
    <n v="7"/>
    <n v="94.2"/>
    <n v="85.6"/>
    <n v="3.24"/>
    <n v="1.47"/>
    <n v="-5.8000000000000003E-2"/>
    <n v="3.8340000000000001"/>
    <n v="-0.79800000000000004"/>
    <n v="6.18"/>
    <n v="-3.05"/>
    <n v="12.38"/>
    <n v="23.7"/>
    <n v="27.5"/>
    <n v="2.2999999999999998"/>
    <n v="193.809"/>
    <n v="2559.11"/>
    <s v="110415_210314"/>
  </r>
  <r>
    <s v="Tyler Clippard"/>
    <x v="0"/>
    <s v="gid_2011_04_15_milmlb_wasmlb_1"/>
    <s v="Nationals Park"/>
    <s v="Mike Winters"/>
    <s v="was"/>
    <s v="mil"/>
    <n v="11"/>
    <x v="1"/>
    <s v="S"/>
    <n v="3"/>
    <n v="3"/>
    <s v="FF"/>
    <x v="2"/>
    <n v="0.91500000000000004"/>
    <x v="2"/>
    <m/>
    <x v="5"/>
    <s v="R"/>
    <n v="0"/>
    <n v="2"/>
    <n v="2"/>
    <n v="0"/>
    <n v="0"/>
    <n v="0"/>
    <n v="7"/>
    <n v="94.1"/>
    <n v="87"/>
    <n v="3.24"/>
    <n v="1.47"/>
    <n v="0.61"/>
    <n v="3.24"/>
    <n v="-0.66200000000000003"/>
    <n v="6.0869999999999997"/>
    <n v="-1.69"/>
    <n v="9.41"/>
    <n v="23.8"/>
    <n v="9.1999999999999993"/>
    <n v="3.2"/>
    <n v="190.12100000000001"/>
    <n v="1953.01"/>
    <s v="110415_210343"/>
  </r>
  <r>
    <s v="Tyler Clippard"/>
    <x v="0"/>
    <s v="gid_2011_04_15_milmlb_wasmlb_1"/>
    <s v="Nationals Park"/>
    <s v="Mike Winters"/>
    <s v="was"/>
    <s v="mil"/>
    <n v="13"/>
    <x v="3"/>
    <s v="S"/>
    <n v="3"/>
    <n v="5"/>
    <s v="FF"/>
    <x v="2"/>
    <n v="0.93100000000000005"/>
    <x v="2"/>
    <m/>
    <x v="5"/>
    <s v="R"/>
    <n v="1"/>
    <n v="2"/>
    <n v="2"/>
    <n v="0"/>
    <n v="0"/>
    <n v="0"/>
    <n v="7"/>
    <n v="92.9"/>
    <n v="84.2"/>
    <n v="3.24"/>
    <n v="1.47"/>
    <n v="-0.36"/>
    <n v="4.3220000000000001"/>
    <n v="-0.499"/>
    <n v="6.3550000000000004"/>
    <n v="-3.58"/>
    <n v="13.45"/>
    <n v="23.7"/>
    <n v="37"/>
    <n v="2.2999999999999998"/>
    <n v="194.87700000000001"/>
    <n v="2749.39"/>
    <s v="110415_210431"/>
  </r>
  <r>
    <s v="Drew Storen"/>
    <x v="0"/>
    <s v="gid_2011_04_15_milmlb_wasmlb_1"/>
    <s v="Nationals Park"/>
    <s v="Mike Winters"/>
    <s v="was"/>
    <s v="mil"/>
    <n v="1"/>
    <x v="4"/>
    <s v="B"/>
    <n v="1"/>
    <n v="1"/>
    <s v="FF"/>
    <x v="2"/>
    <n v="0.92200000000000004"/>
    <x v="3"/>
    <m/>
    <x v="6"/>
    <s v="R"/>
    <n v="0"/>
    <n v="0"/>
    <n v="0"/>
    <n v="0"/>
    <n v="0"/>
    <n v="0"/>
    <n v="8"/>
    <n v="94.5"/>
    <n v="86"/>
    <n v="3.72"/>
    <n v="1.77"/>
    <n v="0.82099999999999995"/>
    <n v="1.64"/>
    <n v="-1.4279999999999999"/>
    <n v="5.6459999999999999"/>
    <n v="-2.2200000000000002"/>
    <n v="8.06"/>
    <n v="23.7"/>
    <n v="7.7"/>
    <n v="4"/>
    <n v="195.31200000000001"/>
    <n v="1678.94"/>
    <s v="110415_211244"/>
  </r>
  <r>
    <s v="Drew Storen"/>
    <x v="0"/>
    <s v="gid_2011_04_15_milmlb_wasmlb_1"/>
    <s v="Nationals Park"/>
    <s v="Mike Winters"/>
    <s v="was"/>
    <s v="mil"/>
    <n v="2"/>
    <x v="0"/>
    <s v="X"/>
    <n v="1"/>
    <n v="2"/>
    <s v="FF"/>
    <x v="2"/>
    <n v="0.92200000000000004"/>
    <x v="3"/>
    <s v="GB"/>
    <x v="6"/>
    <s v="R"/>
    <n v="1"/>
    <n v="0"/>
    <n v="0"/>
    <n v="0"/>
    <n v="0"/>
    <n v="0"/>
    <n v="8"/>
    <n v="94.6"/>
    <n v="85.6"/>
    <n v="3.59"/>
    <n v="1.89"/>
    <n v="0.80900000000000005"/>
    <n v="2.8820000000000001"/>
    <n v="-1.385"/>
    <n v="5.7229999999999999"/>
    <n v="-4.17"/>
    <n v="10.54"/>
    <n v="23.7"/>
    <n v="24.2"/>
    <n v="3.2"/>
    <n v="201.517"/>
    <n v="2271.21"/>
    <s v="110415_211308"/>
  </r>
  <r>
    <s v="Drew Storen"/>
    <x v="0"/>
    <s v="gid_2011_04_15_milmlb_wasmlb_1"/>
    <s v="Nationals Park"/>
    <s v="Mike Winters"/>
    <s v="was"/>
    <s v="mil"/>
    <n v="3"/>
    <x v="2"/>
    <s v="S"/>
    <n v="2"/>
    <n v="1"/>
    <s v="SI"/>
    <x v="2"/>
    <n v="0.89300000000000002"/>
    <x v="14"/>
    <m/>
    <x v="4"/>
    <s v="L"/>
    <n v="0"/>
    <n v="0"/>
    <n v="1"/>
    <n v="0"/>
    <n v="0"/>
    <n v="0"/>
    <n v="8"/>
    <n v="94.6"/>
    <n v="87.1"/>
    <n v="3.25"/>
    <n v="1.54"/>
    <n v="-0.32300000000000001"/>
    <n v="2.83"/>
    <n v="-1.6870000000000001"/>
    <n v="5.6529999999999996"/>
    <n v="-7.32"/>
    <n v="7"/>
    <n v="23.8"/>
    <n v="33.5"/>
    <n v="4.9000000000000004"/>
    <n v="226.114"/>
    <n v="2067.5700000000002"/>
    <s v="110415_211347"/>
  </r>
  <r>
    <s v="Drew Storen"/>
    <x v="0"/>
    <s v="gid_2011_04_15_milmlb_wasmlb_1"/>
    <s v="Nationals Park"/>
    <s v="Mike Winters"/>
    <s v="was"/>
    <s v="mil"/>
    <n v="5"/>
    <x v="2"/>
    <s v="S"/>
    <n v="3"/>
    <n v="1"/>
    <s v="FF"/>
    <x v="2"/>
    <n v="0.92300000000000004"/>
    <x v="1"/>
    <m/>
    <x v="1"/>
    <s v="R"/>
    <n v="0"/>
    <n v="0"/>
    <n v="1"/>
    <n v="1"/>
    <n v="0"/>
    <n v="0"/>
    <n v="8"/>
    <n v="95.5"/>
    <n v="87.1"/>
    <n v="3"/>
    <n v="1.35"/>
    <n v="0.33200000000000002"/>
    <n v="2.0449999999999999"/>
    <n v="-1.401"/>
    <n v="5.5990000000000002"/>
    <n v="-1.1499999999999999"/>
    <n v="10.46"/>
    <n v="23.7"/>
    <n v="4.3"/>
    <n v="2.8"/>
    <n v="186.274"/>
    <n v="2145.23"/>
    <s v="110415_211456"/>
  </r>
  <r>
    <s v="Drew Storen"/>
    <x v="0"/>
    <s v="gid_2011_04_15_milmlb_wasmlb_1"/>
    <s v="Nationals Park"/>
    <s v="Mike Winters"/>
    <s v="was"/>
    <s v="mil"/>
    <n v="7"/>
    <x v="4"/>
    <s v="B"/>
    <n v="3"/>
    <n v="3"/>
    <s v="SI"/>
    <x v="2"/>
    <n v="0.92800000000000005"/>
    <x v="1"/>
    <m/>
    <x v="1"/>
    <s v="R"/>
    <n v="1"/>
    <n v="1"/>
    <n v="1"/>
    <n v="1"/>
    <n v="0"/>
    <n v="0"/>
    <n v="8"/>
    <n v="95.2"/>
    <n v="87.5"/>
    <n v="3.04"/>
    <n v="1.34"/>
    <n v="0.126"/>
    <n v="1.915"/>
    <n v="-1.3240000000000001"/>
    <n v="5.6970000000000001"/>
    <n v="-8.51"/>
    <n v="6.51"/>
    <n v="23.8"/>
    <n v="35.9"/>
    <n v="5.3"/>
    <n v="232.45"/>
    <n v="2190.56"/>
    <s v="110415_211541"/>
  </r>
  <r>
    <s v="Drew Storen"/>
    <x v="0"/>
    <s v="gid_2011_04_15_milmlb_wasmlb_1"/>
    <s v="Nationals Park"/>
    <s v="Mike Winters"/>
    <s v="was"/>
    <s v="mil"/>
    <n v="8"/>
    <x v="1"/>
    <s v="S"/>
    <n v="3"/>
    <n v="4"/>
    <s v="FF"/>
    <x v="2"/>
    <n v="0.91900000000000004"/>
    <x v="1"/>
    <m/>
    <x v="1"/>
    <s v="R"/>
    <n v="2"/>
    <n v="1"/>
    <n v="1"/>
    <n v="1"/>
    <n v="0"/>
    <n v="0"/>
    <n v="8"/>
    <n v="95"/>
    <n v="87"/>
    <n v="2.86"/>
    <n v="1.32"/>
    <n v="-6.4000000000000001E-2"/>
    <n v="3.2519999999999998"/>
    <n v="-1.5249999999999999"/>
    <n v="5.609"/>
    <n v="-0.81"/>
    <n v="8.5299999999999994"/>
    <n v="23.8"/>
    <n v="2.1"/>
    <n v="3.4"/>
    <n v="185.42599999999999"/>
    <n v="1749.71"/>
    <s v="110415_211605"/>
  </r>
  <r>
    <s v="Drew Storen"/>
    <x v="0"/>
    <s v="gid_2011_04_15_milmlb_wasmlb_1"/>
    <s v="Nationals Park"/>
    <s v="Mike Winters"/>
    <s v="was"/>
    <s v="mil"/>
    <n v="9"/>
    <x v="4"/>
    <s v="B"/>
    <n v="3"/>
    <n v="5"/>
    <s v="FF"/>
    <x v="2"/>
    <n v="0.92300000000000004"/>
    <x v="1"/>
    <m/>
    <x v="1"/>
    <s v="R"/>
    <n v="2"/>
    <n v="2"/>
    <n v="1"/>
    <n v="1"/>
    <n v="0"/>
    <n v="0"/>
    <n v="8"/>
    <n v="95.9"/>
    <n v="87.7"/>
    <n v="2.97"/>
    <n v="1.34"/>
    <n v="0.78200000000000003"/>
    <n v="1.395"/>
    <n v="-1.2190000000000001"/>
    <n v="5.6139999999999999"/>
    <n v="-2.04"/>
    <n v="9.0500000000000007"/>
    <n v="23.8"/>
    <n v="8.9"/>
    <n v="3.4"/>
    <n v="192.66200000000001"/>
    <n v="1901.92"/>
    <s v="110415_211636"/>
  </r>
  <r>
    <s v="Drew Storen"/>
    <x v="0"/>
    <s v="gid_2011_04_15_milmlb_wasmlb_1"/>
    <s v="Nationals Park"/>
    <s v="Mike Winters"/>
    <s v="was"/>
    <s v="mil"/>
    <n v="10"/>
    <x v="8"/>
    <s v="X"/>
    <n v="3"/>
    <n v="6"/>
    <s v="FF"/>
    <x v="2"/>
    <n v="0.92100000000000004"/>
    <x v="1"/>
    <s v="LD"/>
    <x v="1"/>
    <s v="R"/>
    <n v="3"/>
    <n v="2"/>
    <n v="1"/>
    <n v="1"/>
    <n v="0"/>
    <n v="0"/>
    <n v="8"/>
    <n v="94.1"/>
    <n v="86.2"/>
    <n v="2.86"/>
    <n v="1.32"/>
    <n v="0.371"/>
    <n v="2.2000000000000002"/>
    <n v="-1.383"/>
    <n v="5.5430000000000001"/>
    <n v="-1.48"/>
    <n v="8.68"/>
    <n v="23.8"/>
    <n v="5.4"/>
    <n v="3.6"/>
    <n v="189.62"/>
    <n v="1777.72"/>
    <s v="110415_211703"/>
  </r>
  <r>
    <s v="Drew Storen"/>
    <x v="0"/>
    <s v="gid_2011_04_15_milmlb_wasmlb_1"/>
    <s v="Nationals Park"/>
    <s v="Mike Winters"/>
    <s v="was"/>
    <s v="mil"/>
    <n v="11"/>
    <x v="3"/>
    <s v="S"/>
    <n v="4"/>
    <n v="1"/>
    <s v="FF"/>
    <x v="2"/>
    <n v="0.92300000000000004"/>
    <x v="2"/>
    <m/>
    <x v="3"/>
    <s v="R"/>
    <n v="0"/>
    <n v="0"/>
    <n v="1"/>
    <n v="1"/>
    <n v="1"/>
    <n v="0"/>
    <n v="8"/>
    <n v="94.7"/>
    <n v="85.4"/>
    <n v="3.25"/>
    <n v="1.53"/>
    <n v="0.72899999999999998"/>
    <n v="3.15"/>
    <n v="-1.502"/>
    <n v="5.69"/>
    <n v="-2.1800000000000002"/>
    <n v="9.4"/>
    <n v="23.7"/>
    <n v="8.6"/>
    <n v="3.3"/>
    <n v="192.99"/>
    <n v="1927.77"/>
    <s v="110415_211759"/>
  </r>
  <r>
    <s v="Drew Storen"/>
    <x v="0"/>
    <s v="gid_2011_04_15_milmlb_wasmlb_1"/>
    <s v="Nationals Park"/>
    <s v="Mike Winters"/>
    <s v="was"/>
    <s v="mil"/>
    <n v="12"/>
    <x v="1"/>
    <s v="S"/>
    <n v="4"/>
    <n v="2"/>
    <s v="FF"/>
    <x v="2"/>
    <n v="0.91800000000000004"/>
    <x v="2"/>
    <m/>
    <x v="3"/>
    <s v="R"/>
    <n v="0"/>
    <n v="1"/>
    <n v="1"/>
    <n v="1"/>
    <n v="1"/>
    <n v="0"/>
    <n v="8"/>
    <n v="94.9"/>
    <n v="87"/>
    <n v="3.25"/>
    <n v="1.53"/>
    <n v="-1.0740000000000001"/>
    <n v="2.399"/>
    <n v="-1.4690000000000001"/>
    <n v="5.7359999999999998"/>
    <n v="-1.97"/>
    <n v="8.98"/>
    <n v="23.8"/>
    <n v="12"/>
    <n v="3.4"/>
    <n v="192.34299999999999"/>
    <n v="1875.5"/>
    <s v="110415_211828"/>
  </r>
  <r>
    <s v="Sean Burnett"/>
    <x v="1"/>
    <s v="gid_2011_04_15_milmlb_wasmlb_1"/>
    <s v="Nationals Park"/>
    <s v="Mike Winters"/>
    <s v="was"/>
    <s v="mil"/>
    <n v="1"/>
    <x v="4"/>
    <s v="B"/>
    <n v="1"/>
    <n v="1"/>
    <s v="FF"/>
    <x v="2"/>
    <n v="1.244"/>
    <x v="0"/>
    <m/>
    <x v="8"/>
    <s v="L"/>
    <n v="0"/>
    <n v="0"/>
    <n v="0"/>
    <n v="0"/>
    <n v="0"/>
    <n v="0"/>
    <n v="9"/>
    <n v="91"/>
    <n v="82.6"/>
    <n v="3.56"/>
    <n v="1.62"/>
    <n v="-0.71099999999999997"/>
    <n v="2.5139999999999998"/>
    <n v="1.7070000000000001"/>
    <n v="6.0940000000000003"/>
    <n v="12.69"/>
    <n v="4.96"/>
    <n v="23.7"/>
    <n v="-38.9"/>
    <n v="7.3"/>
    <n v="111.53400000000001"/>
    <n v="2619.0500000000002"/>
    <s v="110415_213450"/>
  </r>
  <r>
    <s v="Sean Burnett"/>
    <x v="1"/>
    <s v="gid_2011_04_15_milmlb_wasmlb_1"/>
    <s v="Nationals Park"/>
    <s v="Mike Winters"/>
    <s v="was"/>
    <s v="mil"/>
    <n v="2"/>
    <x v="2"/>
    <s v="S"/>
    <n v="1"/>
    <n v="2"/>
    <s v="FF"/>
    <x v="2"/>
    <n v="1.101"/>
    <x v="0"/>
    <m/>
    <x v="8"/>
    <s v="L"/>
    <n v="1"/>
    <n v="0"/>
    <n v="0"/>
    <n v="0"/>
    <n v="0"/>
    <n v="0"/>
    <n v="9"/>
    <n v="90.2"/>
    <n v="82"/>
    <n v="3.75"/>
    <n v="1.74"/>
    <n v="0.36299999999999999"/>
    <n v="2.5710000000000002"/>
    <n v="1.899"/>
    <n v="6.0259999999999998"/>
    <n v="11.38"/>
    <n v="7.47"/>
    <n v="23.7"/>
    <n v="-41.4"/>
    <n v="6.4"/>
    <n v="123.44"/>
    <n v="2604.8000000000002"/>
    <s v="110415_213506"/>
  </r>
  <r>
    <s v="Sean Burnett"/>
    <x v="1"/>
    <s v="gid_2011_04_15_milmlb_wasmlb_1"/>
    <s v="Nationals Park"/>
    <s v="Mike Winters"/>
    <s v="was"/>
    <s v="mil"/>
    <n v="3"/>
    <x v="4"/>
    <s v="B"/>
    <n v="1"/>
    <n v="3"/>
    <s v="FF"/>
    <x v="2"/>
    <n v="1.302"/>
    <x v="0"/>
    <m/>
    <x v="8"/>
    <s v="L"/>
    <n v="1"/>
    <n v="1"/>
    <n v="0"/>
    <n v="0"/>
    <n v="0"/>
    <n v="0"/>
    <n v="9"/>
    <n v="91.2"/>
    <n v="82.6"/>
    <n v="3.6"/>
    <n v="1.59"/>
    <n v="0.79500000000000004"/>
    <n v="4.2430000000000003"/>
    <n v="1.9790000000000001"/>
    <n v="6.2759999999999998"/>
    <n v="10.98"/>
    <n v="6.89"/>
    <n v="23.7"/>
    <n v="-41.3"/>
    <n v="6.2"/>
    <n v="122.268"/>
    <n v="2503.5300000000002"/>
    <s v="110415_213523"/>
  </r>
  <r>
    <s v="Sean Burnett"/>
    <x v="1"/>
    <s v="gid_2011_04_15_milmlb_wasmlb_1"/>
    <s v="Nationals Park"/>
    <s v="Mike Winters"/>
    <s v="was"/>
    <s v="mil"/>
    <n v="4"/>
    <x v="2"/>
    <s v="S"/>
    <n v="1"/>
    <n v="4"/>
    <s v="FF"/>
    <x v="2"/>
    <n v="1.335"/>
    <x v="0"/>
    <m/>
    <x v="8"/>
    <s v="L"/>
    <n v="2"/>
    <n v="1"/>
    <n v="0"/>
    <n v="0"/>
    <n v="0"/>
    <n v="0"/>
    <n v="9"/>
    <n v="90.6"/>
    <n v="81.599999999999994"/>
    <n v="3.48"/>
    <n v="1.59"/>
    <n v="-0.83"/>
    <n v="2.8479999999999999"/>
    <n v="1.752"/>
    <n v="5.992"/>
    <n v="13.33"/>
    <n v="6.69"/>
    <n v="23.7"/>
    <n v="-43.1"/>
    <n v="7"/>
    <n v="116.79600000000001"/>
    <n v="2833.69"/>
    <s v="110415_213540"/>
  </r>
  <r>
    <s v="Sean Burnett"/>
    <x v="1"/>
    <s v="gid_2011_04_15_milmlb_wasmlb_1"/>
    <s v="Nationals Park"/>
    <s v="Mike Winters"/>
    <s v="was"/>
    <s v="mil"/>
    <n v="5"/>
    <x v="4"/>
    <s v="B"/>
    <n v="1"/>
    <n v="5"/>
    <s v="FF"/>
    <x v="2"/>
    <n v="0.875"/>
    <x v="0"/>
    <m/>
    <x v="8"/>
    <s v="L"/>
    <n v="2"/>
    <n v="2"/>
    <n v="0"/>
    <n v="0"/>
    <n v="0"/>
    <n v="0"/>
    <n v="9"/>
    <n v="90.6"/>
    <n v="82.9"/>
    <n v="3.52"/>
    <n v="1.51"/>
    <n v="-0.623"/>
    <n v="0.97299999999999998"/>
    <n v="1.7110000000000001"/>
    <n v="5.8280000000000003"/>
    <n v="11.95"/>
    <n v="6.37"/>
    <n v="23.7"/>
    <n v="-39.4"/>
    <n v="6.8"/>
    <n v="118.227"/>
    <n v="2610.29"/>
    <s v="110415_213600"/>
  </r>
  <r>
    <s v="Sean Burnett"/>
    <x v="1"/>
    <s v="gid_2011_04_15_milmlb_wasmlb_1"/>
    <s v="Nationals Park"/>
    <s v="Mike Winters"/>
    <s v="was"/>
    <s v="mil"/>
    <n v="6"/>
    <x v="0"/>
    <s v="X"/>
    <n v="1"/>
    <n v="6"/>
    <s v="FF"/>
    <x v="2"/>
    <n v="1.0760000000000001"/>
    <x v="0"/>
    <s v="FB"/>
    <x v="8"/>
    <s v="L"/>
    <n v="3"/>
    <n v="2"/>
    <n v="0"/>
    <n v="0"/>
    <n v="0"/>
    <n v="0"/>
    <n v="9"/>
    <n v="90"/>
    <n v="81.900000000000006"/>
    <n v="3.58"/>
    <n v="1.87"/>
    <n v="-0.36199999999999999"/>
    <n v="2.6509999999999998"/>
    <n v="1.772"/>
    <n v="5.9930000000000003"/>
    <n v="10.16"/>
    <n v="7.66"/>
    <n v="23.7"/>
    <n v="-37.9"/>
    <n v="6"/>
    <n v="127.16800000000001"/>
    <n v="2434.86"/>
    <s v="110415_213619"/>
  </r>
  <r>
    <s v="Sean Burnett"/>
    <x v="1"/>
    <s v="gid_2011_04_15_milmlb_wasmlb_1"/>
    <s v="Nationals Park"/>
    <s v="Mike Winters"/>
    <s v="was"/>
    <s v="mil"/>
    <n v="7"/>
    <x v="2"/>
    <s v="S"/>
    <n v="2"/>
    <n v="1"/>
    <s v="FF"/>
    <x v="2"/>
    <n v="1.1419999999999999"/>
    <x v="2"/>
    <m/>
    <x v="9"/>
    <s v="R"/>
    <n v="0"/>
    <n v="0"/>
    <n v="1"/>
    <n v="0"/>
    <n v="0"/>
    <n v="0"/>
    <n v="9"/>
    <n v="92.5"/>
    <n v="84.1"/>
    <n v="3.26"/>
    <n v="1.45"/>
    <n v="0.746"/>
    <n v="2.4380000000000002"/>
    <n v="1.6879999999999999"/>
    <n v="6.02"/>
    <n v="11.23"/>
    <n v="7.04"/>
    <n v="23.7"/>
    <n v="-42.6"/>
    <n v="6.3"/>
    <n v="122.251"/>
    <n v="2600.62"/>
    <s v="110415_213654"/>
  </r>
  <r>
    <s v="Sean Burnett"/>
    <x v="1"/>
    <s v="gid_2011_04_15_milmlb_wasmlb_1"/>
    <s v="Nationals Park"/>
    <s v="Mike Winters"/>
    <s v="was"/>
    <s v="mil"/>
    <n v="8"/>
    <x v="1"/>
    <s v="S"/>
    <n v="2"/>
    <n v="2"/>
    <s v="FF"/>
    <x v="2"/>
    <n v="1.21"/>
    <x v="2"/>
    <m/>
    <x v="9"/>
    <s v="R"/>
    <n v="0"/>
    <n v="1"/>
    <n v="1"/>
    <n v="0"/>
    <n v="0"/>
    <n v="0"/>
    <n v="9"/>
    <n v="92.1"/>
    <n v="84.3"/>
    <n v="3.06"/>
    <n v="1.57"/>
    <n v="9.1999999999999998E-2"/>
    <n v="2.879"/>
    <n v="1.512"/>
    <n v="6.0979999999999999"/>
    <n v="10.39"/>
    <n v="5.88"/>
    <n v="23.8"/>
    <n v="-37.799999999999997"/>
    <n v="6.3"/>
    <n v="119.696"/>
    <n v="2351.7800000000002"/>
    <s v="110415_213708"/>
  </r>
  <r>
    <s v="Sean Burnett"/>
    <x v="1"/>
    <s v="gid_2011_04_15_milmlb_wasmlb_1"/>
    <s v="Nationals Park"/>
    <s v="Mike Winters"/>
    <s v="was"/>
    <s v="mil"/>
    <n v="9"/>
    <x v="4"/>
    <s v="B"/>
    <n v="2"/>
    <n v="3"/>
    <s v="FF"/>
    <x v="2"/>
    <n v="1.1479999999999999"/>
    <x v="2"/>
    <m/>
    <x v="9"/>
    <s v="R"/>
    <n v="0"/>
    <n v="2"/>
    <n v="1"/>
    <n v="0"/>
    <n v="0"/>
    <n v="0"/>
    <n v="9"/>
    <n v="91.2"/>
    <n v="82.8"/>
    <n v="3.22"/>
    <n v="1.49"/>
    <n v="2.0379999999999998"/>
    <n v="2.8519999999999999"/>
    <n v="2.1579999999999999"/>
    <n v="6.04"/>
    <n v="11.35"/>
    <n v="3.14"/>
    <n v="23.7"/>
    <n v="-34.9"/>
    <n v="7.7"/>
    <n v="105.648"/>
    <n v="2269.15"/>
    <s v="110415_213733"/>
  </r>
  <r>
    <s v="Sean Burnett"/>
    <x v="1"/>
    <s v="gid_2011_04_15_milmlb_wasmlb_1"/>
    <s v="Nationals Park"/>
    <s v="Mike Winters"/>
    <s v="was"/>
    <s v="mil"/>
    <n v="11"/>
    <x v="4"/>
    <s v="B"/>
    <n v="3"/>
    <n v="1"/>
    <s v="FF"/>
    <x v="2"/>
    <n v="0.89300000000000002"/>
    <x v="9"/>
    <m/>
    <x v="7"/>
    <s v="R"/>
    <n v="0"/>
    <n v="0"/>
    <n v="2"/>
    <n v="0"/>
    <n v="0"/>
    <n v="0"/>
    <n v="9"/>
    <n v="91.5"/>
    <n v="83.6"/>
    <n v="3.68"/>
    <n v="1.77"/>
    <n v="1.452"/>
    <n v="3.21"/>
    <n v="1.8009999999999999"/>
    <n v="6.1589999999999998"/>
    <n v="10.64"/>
    <n v="5.35"/>
    <n v="23.7"/>
    <n v="-37.799999999999997"/>
    <n v="6.7"/>
    <n v="116.883"/>
    <n v="2322.56"/>
    <s v="110415_213836"/>
  </r>
  <r>
    <s v="Sean Burnett"/>
    <x v="1"/>
    <s v="gid_2011_04_15_milmlb_wasmlb_1"/>
    <s v="Nationals Park"/>
    <s v="Mike Winters"/>
    <s v="was"/>
    <s v="mil"/>
    <n v="12"/>
    <x v="8"/>
    <s v="X"/>
    <n v="3"/>
    <n v="2"/>
    <s v="FF"/>
    <x v="2"/>
    <n v="1.0429999999999999"/>
    <x v="9"/>
    <s v="FB"/>
    <x v="7"/>
    <s v="R"/>
    <n v="1"/>
    <n v="0"/>
    <n v="2"/>
    <n v="0"/>
    <n v="0"/>
    <n v="0"/>
    <n v="9"/>
    <n v="91"/>
    <n v="82.2"/>
    <n v="3.53"/>
    <n v="1.77"/>
    <n v="0.56799999999999995"/>
    <n v="2.4169999999999998"/>
    <n v="1.829"/>
    <n v="5.952"/>
    <n v="11.97"/>
    <n v="5.98"/>
    <n v="23.7"/>
    <n v="-40"/>
    <n v="6.9"/>
    <n v="116.729"/>
    <n v="2562.5100000000002"/>
    <s v="110415_213858"/>
  </r>
  <r>
    <s v="Sean Burnett"/>
    <x v="1"/>
    <s v="gid_2011_04_15_milmlb_wasmlb_1"/>
    <s v="Nationals Park"/>
    <s v="Mike Winters"/>
    <s v="was"/>
    <s v="mil"/>
    <n v="13"/>
    <x v="2"/>
    <s v="S"/>
    <n v="4"/>
    <n v="1"/>
    <s v="FF"/>
    <x v="2"/>
    <n v="1.2050000000000001"/>
    <x v="1"/>
    <m/>
    <x v="5"/>
    <s v="R"/>
    <n v="0"/>
    <n v="0"/>
    <n v="2"/>
    <n v="0"/>
    <n v="1"/>
    <n v="0"/>
    <n v="9"/>
    <n v="91.9"/>
    <n v="82.9"/>
    <n v="3.48"/>
    <n v="1.67"/>
    <n v="0.53200000000000003"/>
    <n v="2.9180000000000001"/>
    <n v="1.7669999999999999"/>
    <n v="6.0810000000000004"/>
    <n v="14.52"/>
    <n v="4.4000000000000004"/>
    <n v="23.7"/>
    <n v="-43.4"/>
    <n v="7.9"/>
    <n v="106.992"/>
    <n v="2925.5"/>
    <s v="110415_213955"/>
  </r>
  <r>
    <s v="Sean Burnett"/>
    <x v="1"/>
    <s v="gid_2011_04_15_milmlb_wasmlb_1"/>
    <s v="Nationals Park"/>
    <s v="Mike Winters"/>
    <s v="was"/>
    <s v="mil"/>
    <n v="16"/>
    <x v="4"/>
    <s v="B"/>
    <n v="4"/>
    <n v="4"/>
    <s v="FF"/>
    <x v="2"/>
    <n v="1.0780000000000001"/>
    <x v="1"/>
    <m/>
    <x v="5"/>
    <s v="R"/>
    <n v="1"/>
    <n v="2"/>
    <n v="2"/>
    <n v="0"/>
    <n v="1"/>
    <n v="0"/>
    <n v="9"/>
    <n v="91.1"/>
    <n v="82.5"/>
    <n v="3.44"/>
    <n v="1.7"/>
    <n v="1.351"/>
    <n v="3.4889999999999999"/>
    <n v="1.8360000000000001"/>
    <n v="6.16"/>
    <n v="9.32"/>
    <n v="4.9000000000000004"/>
    <n v="23.7"/>
    <n v="-32.6"/>
    <n v="6.6"/>
    <n v="117.94799999999999"/>
    <n v="2026.82"/>
    <s v="110415_214057"/>
  </r>
  <r>
    <s v="Chad Gaudin"/>
    <x v="0"/>
    <s v="gid_2011_04_15_milmlb_wasmlb_1"/>
    <s v="Nationals Park"/>
    <s v="Mike Winters"/>
    <s v="was"/>
    <s v="mil"/>
    <n v="1"/>
    <x v="2"/>
    <s v="S"/>
    <n v="1"/>
    <n v="1"/>
    <s v="FF"/>
    <x v="2"/>
    <n v="0.92600000000000005"/>
    <x v="0"/>
    <m/>
    <x v="6"/>
    <s v="R"/>
    <n v="0"/>
    <n v="0"/>
    <n v="0"/>
    <n v="0"/>
    <n v="0"/>
    <n v="0"/>
    <n v="10"/>
    <n v="92.7"/>
    <n v="84.3"/>
    <n v="3.59"/>
    <n v="1.69"/>
    <n v="0.187"/>
    <n v="3.1120000000000001"/>
    <n v="-1.972"/>
    <n v="5.1470000000000002"/>
    <n v="-5.09"/>
    <n v="9.93"/>
    <n v="23.7"/>
    <n v="27.6"/>
    <n v="3.6"/>
    <n v="207.035"/>
    <n v="2205.0700000000002"/>
    <s v="110415_220247"/>
  </r>
  <r>
    <s v="Chad Gaudin"/>
    <x v="0"/>
    <s v="gid_2011_04_15_milmlb_wasmlb_1"/>
    <s v="Nationals Park"/>
    <s v="Mike Winters"/>
    <s v="was"/>
    <s v="mil"/>
    <n v="4"/>
    <x v="4"/>
    <s v="B"/>
    <n v="2"/>
    <n v="1"/>
    <s v="FF"/>
    <x v="2"/>
    <n v="0.90400000000000003"/>
    <x v="0"/>
    <m/>
    <x v="4"/>
    <s v="L"/>
    <n v="0"/>
    <n v="0"/>
    <n v="1"/>
    <n v="0"/>
    <n v="0"/>
    <n v="0"/>
    <n v="10"/>
    <n v="92.6"/>
    <n v="84.9"/>
    <n v="3.41"/>
    <n v="1.67"/>
    <n v="-1.296"/>
    <n v="2.8519999999999999"/>
    <n v="-2.2559999999999998"/>
    <n v="5.0549999999999997"/>
    <n v="-5.33"/>
    <n v="7.37"/>
    <n v="23.8"/>
    <n v="25.2"/>
    <n v="4.5999999999999996"/>
    <n v="215.71299999999999"/>
    <n v="1812.18"/>
    <s v="110415_220415"/>
  </r>
  <r>
    <s v="Chad Gaudin"/>
    <x v="0"/>
    <s v="gid_2011_04_15_milmlb_wasmlb_1"/>
    <s v="Nationals Park"/>
    <s v="Mike Winters"/>
    <s v="was"/>
    <s v="mil"/>
    <n v="5"/>
    <x v="4"/>
    <s v="B"/>
    <n v="2"/>
    <n v="2"/>
    <s v="FF"/>
    <x v="2"/>
    <n v="0.89900000000000002"/>
    <x v="0"/>
    <m/>
    <x v="4"/>
    <s v="L"/>
    <n v="1"/>
    <n v="0"/>
    <n v="1"/>
    <n v="0"/>
    <n v="0"/>
    <n v="0"/>
    <n v="10"/>
    <n v="91.5"/>
    <n v="83.9"/>
    <n v="3.38"/>
    <n v="1.54"/>
    <n v="-1.413"/>
    <n v="2.9039999999999999"/>
    <n v="-2.3050000000000002"/>
    <n v="5.0439999999999996"/>
    <n v="-5.32"/>
    <n v="7.01"/>
    <n v="23.8"/>
    <n v="23.8"/>
    <n v="4.9000000000000004"/>
    <n v="217.05199999999999"/>
    <n v="1734.35"/>
    <s v="110415_220427"/>
  </r>
  <r>
    <s v="Chad Gaudin"/>
    <x v="0"/>
    <s v="gid_2011_04_15_milmlb_wasmlb_1"/>
    <s v="Nationals Park"/>
    <s v="Mike Winters"/>
    <s v="was"/>
    <s v="mil"/>
    <n v="6"/>
    <x v="2"/>
    <s v="S"/>
    <n v="2"/>
    <n v="3"/>
    <s v="FF"/>
    <x v="2"/>
    <n v="0.82899999999999996"/>
    <x v="0"/>
    <m/>
    <x v="4"/>
    <s v="L"/>
    <n v="2"/>
    <n v="0"/>
    <n v="1"/>
    <n v="0"/>
    <n v="0"/>
    <n v="0"/>
    <n v="10"/>
    <n v="93.1"/>
    <n v="85"/>
    <n v="3.38"/>
    <n v="1.51"/>
    <n v="-1.0149999999999999"/>
    <n v="2.351"/>
    <n v="-2.16"/>
    <n v="4.984"/>
    <n v="-6"/>
    <n v="6.42"/>
    <n v="23.7"/>
    <n v="25.5"/>
    <n v="5.0999999999999996"/>
    <n v="222.9"/>
    <n v="1748.04"/>
    <s v="110415_220446"/>
  </r>
  <r>
    <s v="Chad Gaudin"/>
    <x v="0"/>
    <s v="gid_2011_04_15_milmlb_wasmlb_1"/>
    <s v="Nationals Park"/>
    <s v="Mike Winters"/>
    <s v="was"/>
    <s v="mil"/>
    <n v="7"/>
    <x v="2"/>
    <s v="S"/>
    <n v="2"/>
    <n v="4"/>
    <s v="FF"/>
    <x v="2"/>
    <n v="0.91900000000000004"/>
    <x v="0"/>
    <m/>
    <x v="4"/>
    <s v="L"/>
    <n v="2"/>
    <n v="1"/>
    <n v="1"/>
    <n v="0"/>
    <n v="0"/>
    <n v="0"/>
    <n v="10"/>
    <n v="92.7"/>
    <n v="85.2"/>
    <n v="3.38"/>
    <n v="1.51"/>
    <n v="-1.1279999999999999"/>
    <n v="2.4260000000000002"/>
    <n v="-2.194"/>
    <n v="5.0229999999999997"/>
    <n v="-4.6399999999999997"/>
    <n v="8.08"/>
    <n v="23.8"/>
    <n v="23.3"/>
    <n v="4.2"/>
    <n v="209.738"/>
    <n v="1864.43"/>
    <s v="110415_220504"/>
  </r>
  <r>
    <s v="Chad Gaudin"/>
    <x v="0"/>
    <s v="gid_2011_04_15_milmlb_wasmlb_1"/>
    <s v="Nationals Park"/>
    <s v="Mike Winters"/>
    <s v="was"/>
    <s v="mil"/>
    <n v="8"/>
    <x v="4"/>
    <s v="B"/>
    <n v="2"/>
    <n v="5"/>
    <s v="FF"/>
    <x v="2"/>
    <n v="0.89100000000000001"/>
    <x v="0"/>
    <m/>
    <x v="4"/>
    <s v="L"/>
    <n v="2"/>
    <n v="2"/>
    <n v="1"/>
    <n v="0"/>
    <n v="0"/>
    <n v="0"/>
    <n v="10"/>
    <n v="93.3"/>
    <n v="84.4"/>
    <n v="3.38"/>
    <n v="1.54"/>
    <n v="0.59899999999999998"/>
    <n v="2.4279999999999999"/>
    <n v="-2.052"/>
    <n v="4.9800000000000004"/>
    <n v="-5.22"/>
    <n v="8.41"/>
    <n v="23.7"/>
    <n v="23"/>
    <n v="4.2"/>
    <n v="211.73599999999999"/>
    <n v="1954.12"/>
    <s v="110415_220522"/>
  </r>
  <r>
    <s v="Chad Gaudin"/>
    <x v="0"/>
    <s v="gid_2011_04_15_milmlb_wasmlb_1"/>
    <s v="Nationals Park"/>
    <s v="Mike Winters"/>
    <s v="was"/>
    <s v="mil"/>
    <n v="10"/>
    <x v="0"/>
    <s v="X"/>
    <n v="2"/>
    <n v="7"/>
    <s v="FF"/>
    <x v="2"/>
    <n v="0.755"/>
    <x v="0"/>
    <s v="FB"/>
    <x v="4"/>
    <s v="L"/>
    <n v="3"/>
    <n v="2"/>
    <n v="1"/>
    <n v="0"/>
    <n v="0"/>
    <n v="0"/>
    <n v="10"/>
    <n v="93.9"/>
    <n v="84.9"/>
    <n v="3.25"/>
    <n v="1.54"/>
    <n v="-0.745"/>
    <n v="1.75"/>
    <n v="-2.1019999999999999"/>
    <n v="4.8940000000000001"/>
    <n v="-5.54"/>
    <n v="6.86"/>
    <n v="23.7"/>
    <n v="23.6"/>
    <n v="4.9000000000000004"/>
    <n v="218.773"/>
    <n v="1749.44"/>
    <s v="110415_220609"/>
  </r>
  <r>
    <s v="Chad Gaudin"/>
    <x v="0"/>
    <s v="gid_2011_04_15_milmlb_wasmlb_1"/>
    <s v="Nationals Park"/>
    <s v="Mike Winters"/>
    <s v="was"/>
    <s v="mil"/>
    <n v="11"/>
    <x v="2"/>
    <s v="S"/>
    <n v="3"/>
    <n v="1"/>
    <s v="FF"/>
    <x v="2"/>
    <n v="0.86"/>
    <x v="1"/>
    <m/>
    <x v="1"/>
    <s v="R"/>
    <n v="0"/>
    <n v="0"/>
    <n v="2"/>
    <n v="0"/>
    <n v="0"/>
    <n v="0"/>
    <n v="10"/>
    <n v="93.6"/>
    <n v="84.5"/>
    <n v="3.08"/>
    <n v="1.32"/>
    <n v="0.43"/>
    <n v="1.708"/>
    <n v="-1.7929999999999999"/>
    <n v="4.8810000000000002"/>
    <n v="-5.54"/>
    <n v="8.08"/>
    <n v="23.7"/>
    <n v="24"/>
    <n v="4.5"/>
    <n v="214.309"/>
    <n v="1933.49"/>
    <s v="110415_220645"/>
  </r>
  <r>
    <s v="Chad Gaudin"/>
    <x v="0"/>
    <s v="gid_2011_04_15_milmlb_wasmlb_1"/>
    <s v="Nationals Park"/>
    <s v="Mike Winters"/>
    <s v="was"/>
    <s v="mil"/>
    <n v="14"/>
    <x v="4"/>
    <s v="B"/>
    <n v="3"/>
    <n v="4"/>
    <s v="FF"/>
    <x v="2"/>
    <n v="0.80600000000000005"/>
    <x v="1"/>
    <m/>
    <x v="1"/>
    <s v="R"/>
    <n v="1"/>
    <n v="2"/>
    <n v="2"/>
    <n v="0"/>
    <n v="0"/>
    <n v="0"/>
    <n v="10"/>
    <n v="93.1"/>
    <n v="84.3"/>
    <n v="2.97"/>
    <n v="1.42"/>
    <n v="0.249"/>
    <n v="4.4390000000000001"/>
    <n v="-1.9"/>
    <n v="5.15"/>
    <n v="-5.21"/>
    <n v="6.57"/>
    <n v="23.7"/>
    <n v="21.7"/>
    <n v="4.5999999999999996"/>
    <n v="218.245"/>
    <n v="1657.96"/>
    <s v="110415_220735"/>
  </r>
  <r>
    <s v="Chad Gaudin"/>
    <x v="0"/>
    <s v="gid_2011_04_15_milmlb_wasmlb_1"/>
    <s v="Nationals Park"/>
    <s v="Mike Winters"/>
    <s v="was"/>
    <s v="mil"/>
    <n v="15"/>
    <x v="1"/>
    <s v="S"/>
    <n v="3"/>
    <n v="5"/>
    <s v="FF"/>
    <x v="2"/>
    <n v="0.76900000000000002"/>
    <x v="1"/>
    <m/>
    <x v="1"/>
    <s v="R"/>
    <n v="2"/>
    <n v="2"/>
    <n v="2"/>
    <n v="0"/>
    <n v="0"/>
    <n v="0"/>
    <n v="10"/>
    <n v="92.6"/>
    <n v="84.3"/>
    <n v="2.86"/>
    <n v="1.32"/>
    <n v="-0.30399999999999999"/>
    <n v="3.645"/>
    <n v="-2.0649999999999999"/>
    <n v="5.069"/>
    <n v="-6.61"/>
    <n v="5.97"/>
    <n v="23.7"/>
    <n v="26.6"/>
    <n v="5.2"/>
    <n v="227.739"/>
    <n v="1762.12"/>
    <s v="110415_220753"/>
  </r>
  <r>
    <s v="Chad Gaudin"/>
    <x v="0"/>
    <s v="gid_2011_04_15_milmlb_wasmlb_1"/>
    <s v="Nationals Park"/>
    <s v="Mike Winters"/>
    <s v="was"/>
    <s v="mil"/>
    <n v="16"/>
    <x v="4"/>
    <s v="B"/>
    <n v="3"/>
    <n v="6"/>
    <s v="FT"/>
    <x v="2"/>
    <n v="0.92400000000000004"/>
    <x v="1"/>
    <m/>
    <x v="1"/>
    <s v="R"/>
    <n v="2"/>
    <n v="2"/>
    <n v="2"/>
    <n v="0"/>
    <n v="0"/>
    <n v="0"/>
    <n v="10"/>
    <n v="88.7"/>
    <n v="80.2"/>
    <n v="3.16"/>
    <n v="1.47"/>
    <n v="-3.1E-2"/>
    <n v="4.2050000000000001"/>
    <n v="-1.9870000000000001"/>
    <n v="5.2679999999999998"/>
    <n v="-7.87"/>
    <n v="2.1"/>
    <n v="23.7"/>
    <n v="22.2"/>
    <n v="7.3"/>
    <n v="254.786"/>
    <n v="1528.96"/>
    <s v="110415_220821"/>
  </r>
  <r>
    <s v="Chad Gaudin"/>
    <x v="0"/>
    <s v="gid_2011_04_15_milmlb_wasmlb_1"/>
    <s v="Nationals Park"/>
    <s v="Mike Winters"/>
    <s v="was"/>
    <s v="mil"/>
    <n v="18"/>
    <x v="4"/>
    <s v="B"/>
    <n v="4"/>
    <n v="1"/>
    <s v="FF"/>
    <x v="2"/>
    <n v="0.90700000000000003"/>
    <x v="7"/>
    <m/>
    <x v="3"/>
    <s v="R"/>
    <n v="0"/>
    <n v="0"/>
    <n v="2"/>
    <n v="1"/>
    <n v="0"/>
    <n v="0"/>
    <n v="10"/>
    <n v="93.5"/>
    <n v="84.5"/>
    <n v="3.41"/>
    <n v="1.53"/>
    <n v="1.506"/>
    <n v="1.8979999999999999"/>
    <n v="-1.7609999999999999"/>
    <n v="5.0490000000000004"/>
    <n v="-8.7100000000000009"/>
    <n v="9.7899999999999991"/>
    <n v="23.7"/>
    <n v="40.299999999999997"/>
    <n v="4.5"/>
    <n v="221.53399999999999"/>
    <n v="2583.67"/>
    <s v="110415_221009"/>
  </r>
  <r>
    <s v="Chad Gaudin"/>
    <x v="0"/>
    <s v="gid_2011_04_15_milmlb_wasmlb_1"/>
    <s v="Nationals Park"/>
    <s v="Mike Winters"/>
    <s v="was"/>
    <s v="mil"/>
    <n v="19"/>
    <x v="0"/>
    <s v="X"/>
    <n v="4"/>
    <n v="2"/>
    <s v="FF"/>
    <x v="2"/>
    <n v="0.86899999999999999"/>
    <x v="7"/>
    <s v="PU"/>
    <x v="3"/>
    <s v="R"/>
    <n v="1"/>
    <n v="0"/>
    <n v="2"/>
    <n v="1"/>
    <n v="0"/>
    <n v="0"/>
    <n v="10"/>
    <n v="91.3"/>
    <n v="82.6"/>
    <n v="3.25"/>
    <n v="1.53"/>
    <n v="-0.76900000000000002"/>
    <n v="2.35"/>
    <n v="-2.0510000000000002"/>
    <n v="4.9880000000000004"/>
    <n v="-5.13"/>
    <n v="7.72"/>
    <n v="23.7"/>
    <n v="22.2"/>
    <n v="4.8"/>
    <n v="213.46199999999999"/>
    <n v="1792.26"/>
    <s v="110415_221028"/>
  </r>
  <r>
    <s v="Jason Marquis"/>
    <x v="0"/>
    <s v="gid_2011_04_17_milmlb_wasmlb_1"/>
    <s v="Nationals Park"/>
    <s v="Mike Everitt"/>
    <s v="was"/>
    <s v="mil"/>
    <n v="1"/>
    <x v="1"/>
    <s v="S"/>
    <n v="1"/>
    <n v="1"/>
    <s v="SI"/>
    <x v="2"/>
    <n v="0.88800000000000001"/>
    <x v="1"/>
    <m/>
    <x v="7"/>
    <s v="R"/>
    <n v="0"/>
    <n v="0"/>
    <n v="0"/>
    <n v="0"/>
    <n v="0"/>
    <n v="0"/>
    <n v="1"/>
    <n v="89.5"/>
    <n v="80.900000000000006"/>
    <n v="3.53"/>
    <n v="1.77"/>
    <n v="-0.23699999999999999"/>
    <n v="2.9540000000000002"/>
    <n v="-2.1120000000000001"/>
    <n v="6.0449999999999999"/>
    <n v="-9.44"/>
    <n v="7.16"/>
    <n v="23.7"/>
    <n v="34"/>
    <n v="6.1"/>
    <n v="232.64699999999999"/>
    <n v="2236.42"/>
    <s v="110417_133742"/>
  </r>
  <r>
    <s v="Jason Marquis"/>
    <x v="0"/>
    <s v="gid_2011_04_17_milmlb_wasmlb_1"/>
    <s v="Nationals Park"/>
    <s v="Mike Everitt"/>
    <s v="was"/>
    <s v="mil"/>
    <n v="2"/>
    <x v="8"/>
    <s v="X"/>
    <n v="1"/>
    <n v="2"/>
    <s v="SI"/>
    <x v="2"/>
    <n v="0.85299999999999998"/>
    <x v="1"/>
    <s v="GB"/>
    <x v="7"/>
    <s v="R"/>
    <n v="0"/>
    <n v="1"/>
    <n v="0"/>
    <n v="0"/>
    <n v="0"/>
    <n v="0"/>
    <n v="1"/>
    <n v="89"/>
    <n v="82"/>
    <n v="3.6"/>
    <n v="1.77"/>
    <n v="-0.434"/>
    <n v="1.528"/>
    <n v="-1.98"/>
    <n v="5.8470000000000004"/>
    <n v="-7.85"/>
    <n v="7.45"/>
    <n v="23.8"/>
    <n v="30.1"/>
    <n v="5.7"/>
    <n v="226.32900000000001"/>
    <n v="2070.3000000000002"/>
    <s v="110417_133809"/>
  </r>
  <r>
    <s v="Jason Marquis"/>
    <x v="0"/>
    <s v="gid_2011_04_17_milmlb_wasmlb_1"/>
    <s v="Nationals Park"/>
    <s v="Mike Everitt"/>
    <s v="was"/>
    <s v="mil"/>
    <n v="3"/>
    <x v="2"/>
    <s v="S"/>
    <n v="2"/>
    <n v="1"/>
    <s v="SI"/>
    <x v="2"/>
    <n v="0.86599999999999999"/>
    <x v="0"/>
    <m/>
    <x v="8"/>
    <s v="L"/>
    <n v="0"/>
    <n v="0"/>
    <n v="0"/>
    <n v="1"/>
    <n v="0"/>
    <n v="0"/>
    <n v="1"/>
    <n v="89.5"/>
    <n v="83.1"/>
    <n v="3.54"/>
    <n v="1.67"/>
    <n v="-0.87"/>
    <n v="2.0190000000000001"/>
    <n v="-2.2240000000000002"/>
    <n v="5.9669999999999996"/>
    <n v="-7.31"/>
    <n v="6.71"/>
    <n v="23.8"/>
    <n v="28.4"/>
    <n v="5.7"/>
    <n v="227.24799999999999"/>
    <n v="1928.06"/>
    <s v="110417_133850"/>
  </r>
  <r>
    <s v="Jason Marquis"/>
    <x v="0"/>
    <s v="gid_2011_04_17_milmlb_wasmlb_1"/>
    <s v="Nationals Park"/>
    <s v="Mike Everitt"/>
    <s v="was"/>
    <s v="mil"/>
    <n v="5"/>
    <x v="1"/>
    <s v="S"/>
    <n v="2"/>
    <n v="3"/>
    <s v="FF"/>
    <x v="2"/>
    <n v="0.93100000000000005"/>
    <x v="0"/>
    <m/>
    <x v="8"/>
    <s v="L"/>
    <n v="1"/>
    <n v="1"/>
    <n v="0"/>
    <n v="1"/>
    <n v="0"/>
    <n v="0"/>
    <n v="1"/>
    <n v="87.2"/>
    <n v="81.599999999999994"/>
    <n v="3.58"/>
    <n v="1.8"/>
    <n v="0.56799999999999995"/>
    <n v="3.2080000000000002"/>
    <n v="-2.242"/>
    <n v="5.9779999999999998"/>
    <n v="-2.17"/>
    <n v="8.23"/>
    <n v="23.9"/>
    <n v="7.2"/>
    <n v="4.5999999999999996"/>
    <n v="194.71600000000001"/>
    <n v="1634.06"/>
    <s v="110417_133951"/>
  </r>
  <r>
    <s v="Jason Marquis"/>
    <x v="0"/>
    <s v="gid_2011_04_17_milmlb_wasmlb_1"/>
    <s v="Nationals Park"/>
    <s v="Mike Everitt"/>
    <s v="was"/>
    <s v="mil"/>
    <n v="9"/>
    <x v="8"/>
    <s v="X"/>
    <n v="3"/>
    <n v="2"/>
    <s v="FF"/>
    <x v="2"/>
    <n v="0.91800000000000004"/>
    <x v="1"/>
    <s v="LD"/>
    <x v="6"/>
    <s v="R"/>
    <n v="0"/>
    <n v="1"/>
    <n v="1"/>
    <n v="1"/>
    <n v="0"/>
    <n v="0"/>
    <n v="1"/>
    <n v="88.9"/>
    <n v="81.8"/>
    <n v="3.59"/>
    <n v="1.69"/>
    <n v="-0.65200000000000002"/>
    <n v="3.1819999999999999"/>
    <n v="-1.9670000000000001"/>
    <n v="6.0549999999999997"/>
    <n v="-4.0999999999999996"/>
    <n v="9.39"/>
    <n v="23.8"/>
    <n v="19.7"/>
    <n v="4.2"/>
    <n v="203.501"/>
    <n v="1965.91"/>
    <s v="110417_134213"/>
  </r>
  <r>
    <s v="Jason Marquis"/>
    <x v="0"/>
    <s v="gid_2011_04_17_milmlb_wasmlb_1"/>
    <s v="Nationals Park"/>
    <s v="Mike Everitt"/>
    <s v="was"/>
    <s v="mil"/>
    <n v="10"/>
    <x v="4"/>
    <s v="B"/>
    <n v="4"/>
    <n v="1"/>
    <s v="SI"/>
    <x v="2"/>
    <n v="0.89600000000000002"/>
    <x v="2"/>
    <m/>
    <x v="4"/>
    <s v="L"/>
    <n v="0"/>
    <n v="0"/>
    <n v="1"/>
    <n v="1"/>
    <n v="0"/>
    <n v="1"/>
    <n v="1"/>
    <n v="89.1"/>
    <n v="81.5"/>
    <n v="3.56"/>
    <n v="1.55"/>
    <n v="-2.363"/>
    <n v="3.1640000000000001"/>
    <n v="-2.452"/>
    <n v="6.0979999999999999"/>
    <n v="-9.23"/>
    <n v="6.14"/>
    <n v="23.7"/>
    <n v="33.9"/>
    <n v="6.4"/>
    <n v="236.16800000000001"/>
    <n v="2109.59"/>
    <s v="110417_134300"/>
  </r>
  <r>
    <s v="Jason Marquis"/>
    <x v="0"/>
    <s v="gid_2011_04_17_milmlb_wasmlb_1"/>
    <s v="Nationals Park"/>
    <s v="Mike Everitt"/>
    <s v="was"/>
    <s v="mil"/>
    <n v="14"/>
    <x v="7"/>
    <s v="X"/>
    <n v="5"/>
    <n v="1"/>
    <s v="FF"/>
    <x v="2"/>
    <n v="0.6"/>
    <x v="1"/>
    <s v="LD"/>
    <x v="1"/>
    <s v="R"/>
    <n v="0"/>
    <n v="0"/>
    <n v="2"/>
    <n v="1"/>
    <n v="0"/>
    <n v="1"/>
    <n v="1"/>
    <n v="86.2"/>
    <n v="80.400000000000006"/>
    <n v="2.86"/>
    <n v="1.32"/>
    <n v="-8.6999999999999994E-2"/>
    <n v="2.4630000000000001"/>
    <n v="-2.1480000000000001"/>
    <n v="6.0140000000000002"/>
    <n v="-0.26"/>
    <n v="4.41"/>
    <n v="23.9"/>
    <n v="-1"/>
    <n v="6.3"/>
    <n v="183.34800000000001"/>
    <n v="835.83"/>
    <s v="110417_134500"/>
  </r>
  <r>
    <s v="Jason Marquis"/>
    <x v="0"/>
    <s v="gid_2011_04_17_milmlb_wasmlb_1"/>
    <s v="Nationals Park"/>
    <s v="Mike Everitt"/>
    <s v="was"/>
    <s v="mil"/>
    <n v="17"/>
    <x v="0"/>
    <s v="X"/>
    <n v="7"/>
    <n v="1"/>
    <s v="SI"/>
    <x v="2"/>
    <n v="0.88400000000000001"/>
    <x v="3"/>
    <s v="GB"/>
    <x v="9"/>
    <s v="R"/>
    <n v="0"/>
    <n v="0"/>
    <n v="0"/>
    <n v="0"/>
    <n v="0"/>
    <n v="0"/>
    <n v="2"/>
    <n v="88.7"/>
    <n v="81.7"/>
    <n v="3.22"/>
    <n v="1.45"/>
    <n v="-0.89300000000000002"/>
    <n v="3.294"/>
    <n v="-2.1379999999999999"/>
    <n v="6.1509999999999998"/>
    <n v="-8.11"/>
    <n v="5.68"/>
    <n v="23.8"/>
    <n v="28.8"/>
    <n v="6.2"/>
    <n v="234.78299999999999"/>
    <n v="1894.53"/>
    <s v="110417_140044"/>
  </r>
  <r>
    <s v="Jason Marquis"/>
    <x v="0"/>
    <s v="gid_2011_04_17_milmlb_wasmlb_1"/>
    <s v="Nationals Park"/>
    <s v="Mike Everitt"/>
    <s v="was"/>
    <s v="mil"/>
    <n v="18"/>
    <x v="2"/>
    <s v="S"/>
    <n v="8"/>
    <n v="1"/>
    <s v="SI"/>
    <x v="2"/>
    <n v="0.52100000000000002"/>
    <x v="2"/>
    <m/>
    <x v="5"/>
    <s v="R"/>
    <n v="0"/>
    <n v="0"/>
    <n v="1"/>
    <n v="0"/>
    <n v="0"/>
    <n v="0"/>
    <n v="2"/>
    <n v="88"/>
    <n v="81.2"/>
    <n v="3.36"/>
    <n v="1.8"/>
    <n v="-0.41899999999999998"/>
    <n v="2.7890000000000001"/>
    <n v="-1.986"/>
    <n v="6.101"/>
    <n v="-6.64"/>
    <n v="7.98"/>
    <n v="23.8"/>
    <n v="26.9"/>
    <n v="5.3"/>
    <n v="219.624"/>
    <n v="1972.41"/>
    <s v="110417_140119"/>
  </r>
  <r>
    <s v="Jason Marquis"/>
    <x v="0"/>
    <s v="gid_2011_04_17_milmlb_wasmlb_1"/>
    <s v="Nationals Park"/>
    <s v="Mike Everitt"/>
    <s v="was"/>
    <s v="mil"/>
    <n v="25"/>
    <x v="1"/>
    <s v="S"/>
    <n v="10"/>
    <n v="1"/>
    <s v="SI"/>
    <x v="2"/>
    <n v="0.9"/>
    <x v="2"/>
    <m/>
    <x v="7"/>
    <s v="R"/>
    <n v="0"/>
    <n v="0"/>
    <n v="0"/>
    <n v="0"/>
    <n v="0"/>
    <n v="0"/>
    <n v="3"/>
    <n v="89.4"/>
    <n v="82.8"/>
    <n v="3.6"/>
    <n v="1.77"/>
    <n v="-0.107"/>
    <n v="1.71"/>
    <n v="-1.91"/>
    <n v="5.8550000000000004"/>
    <n v="-8.94"/>
    <n v="4.97"/>
    <n v="23.8"/>
    <n v="29.7"/>
    <n v="6.6"/>
    <n v="240.72"/>
    <n v="1976.57"/>
    <s v="110417_141156"/>
  </r>
  <r>
    <s v="Jason Marquis"/>
    <x v="0"/>
    <s v="gid_2011_04_17_milmlb_wasmlb_1"/>
    <s v="Nationals Park"/>
    <s v="Mike Everitt"/>
    <s v="was"/>
    <s v="mil"/>
    <n v="28"/>
    <x v="3"/>
    <s v="S"/>
    <n v="10"/>
    <n v="4"/>
    <s v="FF"/>
    <x v="2"/>
    <n v="0.77600000000000002"/>
    <x v="2"/>
    <m/>
    <x v="7"/>
    <s v="R"/>
    <n v="2"/>
    <n v="1"/>
    <n v="0"/>
    <n v="0"/>
    <n v="0"/>
    <n v="0"/>
    <n v="3"/>
    <n v="86.6"/>
    <n v="81.2"/>
    <n v="3.6"/>
    <n v="1.77"/>
    <n v="0.11799999999999999"/>
    <n v="1.5509999999999999"/>
    <n v="-2.113"/>
    <n v="5.8259999999999996"/>
    <n v="-0.75"/>
    <n v="5.99"/>
    <n v="23.9"/>
    <n v="0.8"/>
    <n v="5.7"/>
    <n v="187.059"/>
    <n v="1150.32"/>
    <s v="110417_141311"/>
  </r>
  <r>
    <s v="Jason Marquis"/>
    <x v="0"/>
    <s v="gid_2011_04_17_milmlb_wasmlb_1"/>
    <s v="Nationals Park"/>
    <s v="Mike Everitt"/>
    <s v="was"/>
    <s v="mil"/>
    <n v="30"/>
    <x v="2"/>
    <s v="S"/>
    <n v="11"/>
    <n v="1"/>
    <s v="SI"/>
    <x v="2"/>
    <n v="0.876"/>
    <x v="1"/>
    <m/>
    <x v="8"/>
    <s v="L"/>
    <n v="0"/>
    <n v="0"/>
    <n v="1"/>
    <n v="0"/>
    <n v="0"/>
    <n v="0"/>
    <n v="3"/>
    <n v="89.8"/>
    <n v="82.2"/>
    <n v="3.49"/>
    <n v="1.52"/>
    <n v="-1.25"/>
    <n v="2.65"/>
    <n v="-2.4420000000000002"/>
    <n v="6.0229999999999997"/>
    <n v="-11"/>
    <n v="8.0399999999999991"/>
    <n v="23.8"/>
    <n v="42.4"/>
    <n v="6.1"/>
    <n v="233.70099999999999"/>
    <n v="2616.91"/>
    <s v="110417_141407"/>
  </r>
  <r>
    <s v="Jason Marquis"/>
    <x v="0"/>
    <s v="gid_2011_04_17_milmlb_wasmlb_1"/>
    <s v="Nationals Park"/>
    <s v="Mike Everitt"/>
    <s v="was"/>
    <s v="mil"/>
    <n v="32"/>
    <x v="8"/>
    <s v="X"/>
    <n v="11"/>
    <n v="3"/>
    <s v="FF"/>
    <x v="2"/>
    <n v="0.82599999999999996"/>
    <x v="1"/>
    <s v="LD"/>
    <x v="8"/>
    <s v="L"/>
    <n v="1"/>
    <n v="1"/>
    <n v="1"/>
    <n v="0"/>
    <n v="0"/>
    <n v="0"/>
    <n v="3"/>
    <n v="85.7"/>
    <n v="79.8"/>
    <n v="3.58"/>
    <n v="1.8"/>
    <n v="-0.126"/>
    <n v="3.1659999999999999"/>
    <n v="-2.472"/>
    <n v="6.0030000000000001"/>
    <n v="-0.67"/>
    <n v="5.64"/>
    <n v="23.9"/>
    <n v="0.1"/>
    <n v="5.9"/>
    <n v="186.678"/>
    <n v="1067"/>
    <s v="110417_141442"/>
  </r>
  <r>
    <s v="Jason Marquis"/>
    <x v="0"/>
    <s v="gid_2011_04_17_milmlb_wasmlb_1"/>
    <s v="Nationals Park"/>
    <s v="Mike Everitt"/>
    <s v="was"/>
    <s v="mil"/>
    <n v="35"/>
    <x v="0"/>
    <s v="X"/>
    <n v="12"/>
    <n v="3"/>
    <s v="SI"/>
    <x v="2"/>
    <n v="0.89100000000000001"/>
    <x v="6"/>
    <s v="GB"/>
    <x v="6"/>
    <s v="R"/>
    <n v="0"/>
    <n v="2"/>
    <n v="1"/>
    <n v="1"/>
    <n v="0"/>
    <n v="0"/>
    <n v="3"/>
    <n v="90.5"/>
    <n v="83.1"/>
    <n v="3.59"/>
    <n v="1.69"/>
    <n v="0.61699999999999999"/>
    <n v="3.1520000000000001"/>
    <n v="-1.7509999999999999"/>
    <n v="6.0229999999999997"/>
    <n v="-8.32"/>
    <n v="6.26"/>
    <n v="23.8"/>
    <n v="30.4"/>
    <n v="5.8"/>
    <n v="232.851"/>
    <n v="2023.47"/>
    <s v="110417_141632"/>
  </r>
  <r>
    <s v="Jason Marquis"/>
    <x v="0"/>
    <s v="gid_2011_04_17_milmlb_wasmlb_1"/>
    <s v="Nationals Park"/>
    <s v="Mike Everitt"/>
    <s v="was"/>
    <s v="mil"/>
    <n v="38"/>
    <x v="1"/>
    <s v="S"/>
    <n v="13"/>
    <n v="3"/>
    <s v="FF"/>
    <x v="2"/>
    <n v="0.91500000000000004"/>
    <x v="3"/>
    <m/>
    <x v="4"/>
    <s v="L"/>
    <n v="1"/>
    <n v="1"/>
    <n v="2"/>
    <n v="1"/>
    <n v="0"/>
    <n v="0"/>
    <n v="3"/>
    <n v="87.6"/>
    <n v="80.3"/>
    <n v="3.25"/>
    <n v="1.54"/>
    <n v="0.57799999999999996"/>
    <n v="3.0920000000000001"/>
    <n v="-2.2959999999999998"/>
    <n v="6.0389999999999997"/>
    <n v="-3.7"/>
    <n v="6.08"/>
    <n v="23.8"/>
    <n v="10.8"/>
    <n v="5.7"/>
    <n v="211.15299999999999"/>
    <n v="1338.72"/>
    <s v="110417_141810"/>
  </r>
  <r>
    <s v="Jason Marquis"/>
    <x v="0"/>
    <s v="gid_2011_04_17_milmlb_wasmlb_1"/>
    <s v="Nationals Park"/>
    <s v="Mike Everitt"/>
    <s v="was"/>
    <s v="mil"/>
    <n v="43"/>
    <x v="2"/>
    <s v="S"/>
    <n v="14"/>
    <n v="1"/>
    <s v="FF"/>
    <x v="2"/>
    <n v="0.629"/>
    <x v="1"/>
    <m/>
    <x v="1"/>
    <s v="R"/>
    <n v="0"/>
    <n v="0"/>
    <n v="0"/>
    <n v="0"/>
    <n v="0"/>
    <n v="0"/>
    <n v="4"/>
    <n v="89.1"/>
    <n v="82.4"/>
    <n v="3.06"/>
    <n v="1.36"/>
    <n v="7.0000000000000007E-2"/>
    <n v="1.99"/>
    <n v="-1.99"/>
    <n v="5.9790000000000001"/>
    <n v="-6.27"/>
    <n v="9.4499999999999993"/>
    <n v="23.8"/>
    <n v="28.6"/>
    <n v="4.5999999999999996"/>
    <n v="213.45099999999999"/>
    <n v="2185.41"/>
    <s v="110417_142938"/>
  </r>
  <r>
    <s v="Jason Marquis"/>
    <x v="0"/>
    <s v="gid_2011_04_17_milmlb_wasmlb_1"/>
    <s v="Nationals Park"/>
    <s v="Mike Everitt"/>
    <s v="was"/>
    <s v="mil"/>
    <n v="44"/>
    <x v="4"/>
    <s v="B"/>
    <n v="14"/>
    <n v="2"/>
    <s v="FF"/>
    <x v="2"/>
    <n v="0.85"/>
    <x v="1"/>
    <m/>
    <x v="1"/>
    <s v="R"/>
    <n v="0"/>
    <n v="1"/>
    <n v="0"/>
    <n v="0"/>
    <n v="0"/>
    <n v="0"/>
    <n v="4"/>
    <n v="88.4"/>
    <n v="82.5"/>
    <n v="3.05"/>
    <n v="1.28"/>
    <n v="-1.302"/>
    <n v="2.1989999999999998"/>
    <n v="-1.9550000000000001"/>
    <n v="5.899"/>
    <n v="-4.91"/>
    <n v="10.27"/>
    <n v="23.9"/>
    <n v="26.8"/>
    <n v="4.0999999999999996"/>
    <n v="205.458"/>
    <n v="2202.54"/>
    <s v="110417_142952"/>
  </r>
  <r>
    <s v="Jason Marquis"/>
    <x v="0"/>
    <s v="gid_2011_04_17_milmlb_wasmlb_1"/>
    <s v="Nationals Park"/>
    <s v="Mike Everitt"/>
    <s v="was"/>
    <s v="mil"/>
    <n v="45"/>
    <x v="4"/>
    <s v="B"/>
    <n v="14"/>
    <n v="3"/>
    <s v="SI"/>
    <x v="2"/>
    <n v="0.81499999999999995"/>
    <x v="1"/>
    <m/>
    <x v="1"/>
    <s v="R"/>
    <n v="1"/>
    <n v="1"/>
    <n v="0"/>
    <n v="0"/>
    <n v="0"/>
    <n v="0"/>
    <n v="4"/>
    <n v="89.1"/>
    <n v="81.400000000000006"/>
    <n v="3.09"/>
    <n v="1.36"/>
    <n v="0.503"/>
    <n v="1.2869999999999999"/>
    <n v="-1.8959999999999999"/>
    <n v="5.883"/>
    <n v="-7.8"/>
    <n v="10.220000000000001"/>
    <n v="23.7"/>
    <n v="34"/>
    <n v="4.8"/>
    <n v="217.22800000000001"/>
    <n v="2436.8200000000002"/>
    <s v="110417_143008"/>
  </r>
  <r>
    <s v="Jason Marquis"/>
    <x v="0"/>
    <s v="gid_2011_04_17_milmlb_wasmlb_1"/>
    <s v="Nationals Park"/>
    <s v="Mike Everitt"/>
    <s v="was"/>
    <s v="mil"/>
    <n v="48"/>
    <x v="1"/>
    <s v="S"/>
    <n v="14"/>
    <n v="6"/>
    <s v="SI"/>
    <x v="2"/>
    <n v="0.82699999999999996"/>
    <x v="1"/>
    <m/>
    <x v="1"/>
    <s v="R"/>
    <n v="2"/>
    <n v="2"/>
    <n v="0"/>
    <n v="0"/>
    <n v="0"/>
    <n v="0"/>
    <n v="4"/>
    <n v="90.7"/>
    <n v="82.6"/>
    <n v="2.86"/>
    <n v="1.32"/>
    <n v="-0.17100000000000001"/>
    <n v="3.5950000000000002"/>
    <n v="-1.96"/>
    <n v="6.0910000000000002"/>
    <n v="-7.18"/>
    <n v="6.91"/>
    <n v="23.7"/>
    <n v="28.2"/>
    <n v="5.4"/>
    <n v="225.904"/>
    <n v="1927.55"/>
    <s v="110417_143118"/>
  </r>
  <r>
    <s v="Jason Marquis"/>
    <x v="0"/>
    <s v="gid_2011_04_17_milmlb_wasmlb_1"/>
    <s v="Nationals Park"/>
    <s v="Mike Everitt"/>
    <s v="was"/>
    <s v="mil"/>
    <n v="54"/>
    <x v="8"/>
    <s v="X"/>
    <n v="17"/>
    <n v="2"/>
    <s v="SI"/>
    <x v="2"/>
    <n v="0.9"/>
    <x v="1"/>
    <s v="LD"/>
    <x v="5"/>
    <s v="R"/>
    <n v="0"/>
    <n v="1"/>
    <n v="1"/>
    <n v="1"/>
    <n v="1"/>
    <n v="0"/>
    <n v="4"/>
    <n v="90.1"/>
    <n v="83.5"/>
    <n v="3.28"/>
    <n v="1.57"/>
    <n v="-0.20899999999999999"/>
    <n v="2.105"/>
    <n v="-2.0550000000000002"/>
    <n v="5.9020000000000001"/>
    <n v="-9.39"/>
    <n v="5.16"/>
    <n v="23.8"/>
    <n v="32.1"/>
    <n v="6.5"/>
    <n v="241.024"/>
    <n v="2089.58"/>
    <s v="110417_143512"/>
  </r>
  <r>
    <s v="Jason Marquis"/>
    <x v="0"/>
    <s v="gid_2011_04_17_milmlb_wasmlb_1"/>
    <s v="Nationals Park"/>
    <s v="Mike Everitt"/>
    <s v="was"/>
    <s v="mil"/>
    <n v="57"/>
    <x v="2"/>
    <s v="S"/>
    <n v="20"/>
    <n v="1"/>
    <s v="SI"/>
    <x v="2"/>
    <n v="0.84099999999999997"/>
    <x v="3"/>
    <m/>
    <x v="8"/>
    <s v="L"/>
    <n v="0"/>
    <n v="0"/>
    <n v="2"/>
    <n v="1"/>
    <n v="1"/>
    <n v="1"/>
    <n v="4"/>
    <n v="89.4"/>
    <n v="82.9"/>
    <n v="3.61"/>
    <n v="1.62"/>
    <n v="-0.91300000000000003"/>
    <n v="2.2450000000000001"/>
    <n v="-2.246"/>
    <n v="6.0039999999999996"/>
    <n v="-7.66"/>
    <n v="7.23"/>
    <n v="23.8"/>
    <n v="30.6"/>
    <n v="5.6"/>
    <n v="226.506"/>
    <n v="2043.34"/>
    <s v="110417_143859"/>
  </r>
  <r>
    <s v="Jason Marquis"/>
    <x v="0"/>
    <s v="gid_2011_04_17_milmlb_wasmlb_1"/>
    <s v="Nationals Park"/>
    <s v="Mike Everitt"/>
    <s v="was"/>
    <s v="mil"/>
    <n v="60"/>
    <x v="0"/>
    <s v="X"/>
    <n v="20"/>
    <n v="4"/>
    <s v="SI"/>
    <x v="2"/>
    <n v="0.86699999999999999"/>
    <x v="3"/>
    <s v="GB"/>
    <x v="8"/>
    <s v="L"/>
    <n v="2"/>
    <n v="1"/>
    <n v="2"/>
    <n v="1"/>
    <n v="1"/>
    <n v="1"/>
    <n v="4"/>
    <n v="87"/>
    <n v="81"/>
    <n v="3.58"/>
    <n v="1.8"/>
    <n v="-1.0289999999999999"/>
    <n v="1.843"/>
    <n v="-2.3610000000000002"/>
    <n v="5.8460000000000001"/>
    <n v="-8.16"/>
    <n v="3.78"/>
    <n v="23.9"/>
    <n v="24.9"/>
    <n v="7.2"/>
    <n v="244.88900000000001"/>
    <n v="1699.35"/>
    <s v="110417_144029"/>
  </r>
  <r>
    <s v="Jason Marquis"/>
    <x v="0"/>
    <s v="gid_2011_04_17_milmlb_wasmlb_1"/>
    <s v="Nationals Park"/>
    <s v="Mike Everitt"/>
    <s v="was"/>
    <s v="mil"/>
    <n v="68"/>
    <x v="4"/>
    <s v="B"/>
    <n v="23"/>
    <n v="5"/>
    <s v="SI"/>
    <x v="2"/>
    <n v="0.83799999999999997"/>
    <x v="3"/>
    <m/>
    <x v="1"/>
    <s v="R"/>
    <n v="1"/>
    <n v="2"/>
    <n v="2"/>
    <n v="0"/>
    <n v="0"/>
    <n v="0"/>
    <n v="5"/>
    <n v="88"/>
    <n v="81.3"/>
    <n v="3.03"/>
    <n v="1.34"/>
    <n v="-1.76"/>
    <n v="4.0369999999999999"/>
    <n v="-2.0339999999999998"/>
    <n v="6.093"/>
    <n v="-6.62"/>
    <n v="5.66"/>
    <n v="23.8"/>
    <n v="25.1"/>
    <n v="6"/>
    <n v="229.22"/>
    <n v="1662.01"/>
    <s v="110417_145818"/>
  </r>
  <r>
    <s v="Jason Marquis"/>
    <x v="0"/>
    <s v="gid_2011_04_17_milmlb_wasmlb_1"/>
    <s v="Nationals Park"/>
    <s v="Mike Everitt"/>
    <s v="was"/>
    <s v="mil"/>
    <n v="71"/>
    <x v="2"/>
    <s v="S"/>
    <n v="24"/>
    <n v="1"/>
    <s v="SI"/>
    <x v="2"/>
    <n v="0.88300000000000001"/>
    <x v="3"/>
    <m/>
    <x v="0"/>
    <s v="L"/>
    <n v="0"/>
    <n v="0"/>
    <n v="0"/>
    <n v="0"/>
    <n v="0"/>
    <n v="0"/>
    <n v="6"/>
    <n v="88.9"/>
    <n v="82.9"/>
    <n v="3.29"/>
    <n v="1.6"/>
    <n v="-1.097"/>
    <n v="2.3069999999999999"/>
    <n v="-2.2669999999999999"/>
    <n v="5.9530000000000003"/>
    <n v="-9.43"/>
    <n v="5.15"/>
    <n v="23.9"/>
    <n v="32.5"/>
    <n v="6.6"/>
    <n v="241.14400000000001"/>
    <n v="2083.73"/>
    <s v="110417_151346"/>
  </r>
  <r>
    <s v="Jason Marquis"/>
    <x v="0"/>
    <s v="gid_2011_04_17_milmlb_wasmlb_1"/>
    <s v="Nationals Park"/>
    <s v="Mike Everitt"/>
    <s v="was"/>
    <s v="mil"/>
    <n v="72"/>
    <x v="1"/>
    <s v="S"/>
    <n v="24"/>
    <n v="2"/>
    <s v="FF"/>
    <x v="2"/>
    <n v="0.80300000000000005"/>
    <x v="3"/>
    <m/>
    <x v="0"/>
    <s v="L"/>
    <n v="0"/>
    <n v="1"/>
    <n v="0"/>
    <n v="0"/>
    <n v="0"/>
    <n v="0"/>
    <n v="6"/>
    <n v="87.5"/>
    <n v="80.599999999999994"/>
    <n v="3.29"/>
    <n v="1.5"/>
    <n v="0.875"/>
    <n v="3.351"/>
    <n v="-2.3140000000000001"/>
    <n v="5.9560000000000004"/>
    <n v="0.06"/>
    <n v="6.1"/>
    <n v="23.8"/>
    <n v="-4.4000000000000004"/>
    <n v="5.5"/>
    <n v="179.41200000000001"/>
    <n v="1154.57"/>
    <s v="110417_151400"/>
  </r>
  <r>
    <s v="Jason Marquis"/>
    <x v="0"/>
    <s v="gid_2011_04_17_milmlb_wasmlb_1"/>
    <s v="Nationals Park"/>
    <s v="Mike Everitt"/>
    <s v="was"/>
    <s v="mil"/>
    <n v="75"/>
    <x v="4"/>
    <s v="B"/>
    <n v="25"/>
    <n v="1"/>
    <s v="SI"/>
    <x v="2"/>
    <n v="0.78"/>
    <x v="1"/>
    <m/>
    <x v="9"/>
    <s v="R"/>
    <n v="0"/>
    <n v="0"/>
    <n v="1"/>
    <n v="0"/>
    <n v="0"/>
    <n v="0"/>
    <n v="6"/>
    <n v="89.3"/>
    <n v="82.9"/>
    <n v="3.24"/>
    <n v="1.46"/>
    <n v="1.121"/>
    <n v="0.78800000000000003"/>
    <n v="-1.883"/>
    <n v="5.8380000000000001"/>
    <n v="-7.31"/>
    <n v="7.73"/>
    <n v="23.8"/>
    <n v="27.7"/>
    <n v="5.4"/>
    <n v="223.268"/>
    <n v="2056.0300000000002"/>
    <s v="110417_151523"/>
  </r>
  <r>
    <s v="Jason Marquis"/>
    <x v="0"/>
    <s v="gid_2011_04_17_milmlb_wasmlb_1"/>
    <s v="Nationals Park"/>
    <s v="Mike Everitt"/>
    <s v="was"/>
    <s v="mil"/>
    <n v="76"/>
    <x v="8"/>
    <s v="X"/>
    <n v="25"/>
    <n v="2"/>
    <s v="SI"/>
    <x v="2"/>
    <n v="0.88800000000000001"/>
    <x v="1"/>
    <s v="LD"/>
    <x v="9"/>
    <s v="R"/>
    <n v="1"/>
    <n v="0"/>
    <n v="1"/>
    <n v="0"/>
    <n v="0"/>
    <n v="0"/>
    <n v="6"/>
    <n v="88.2"/>
    <n v="81.3"/>
    <n v="3.22"/>
    <n v="1.45"/>
    <n v="-0.20100000000000001"/>
    <n v="2.012"/>
    <n v="-2.0019999999999998"/>
    <n v="6.0250000000000004"/>
    <n v="-9.6300000000000008"/>
    <n v="4.1900000000000004"/>
    <n v="23.8"/>
    <n v="29.2"/>
    <n v="7.2"/>
    <n v="246.27"/>
    <n v="1988.75"/>
    <s v="110417_151538"/>
  </r>
  <r>
    <s v="Jason Marquis"/>
    <x v="0"/>
    <s v="gid_2011_04_17_milmlb_wasmlb_1"/>
    <s v="Nationals Park"/>
    <s v="Mike Everitt"/>
    <s v="was"/>
    <s v="mil"/>
    <n v="78"/>
    <x v="4"/>
    <s v="B"/>
    <n v="26"/>
    <n v="2"/>
    <s v="SI"/>
    <x v="2"/>
    <n v="0.9"/>
    <x v="13"/>
    <m/>
    <x v="5"/>
    <s v="R"/>
    <n v="0"/>
    <n v="1"/>
    <n v="2"/>
    <n v="1"/>
    <n v="0"/>
    <n v="0"/>
    <n v="6"/>
    <n v="88.5"/>
    <n v="81.900000000000006"/>
    <n v="3.45"/>
    <n v="1.61"/>
    <n v="-1.4830000000000001"/>
    <n v="3.0179999999999998"/>
    <n v="-2.13"/>
    <n v="6.0389999999999997"/>
    <n v="-8.1199999999999992"/>
    <n v="4.41"/>
    <n v="23.8"/>
    <n v="27.4"/>
    <n v="6.7"/>
    <n v="241.28200000000001"/>
    <n v="1770.24"/>
    <s v="110417_151702"/>
  </r>
  <r>
    <s v="Jason Marquis"/>
    <x v="0"/>
    <s v="gid_2011_04_17_milmlb_wasmlb_1"/>
    <s v="Nationals Park"/>
    <s v="Mike Everitt"/>
    <s v="was"/>
    <s v="mil"/>
    <n v="80"/>
    <x v="2"/>
    <s v="S"/>
    <n v="27"/>
    <n v="1"/>
    <s v="SI"/>
    <x v="2"/>
    <n v="0.78600000000000003"/>
    <x v="3"/>
    <m/>
    <x v="2"/>
    <s v="L"/>
    <n v="0"/>
    <n v="0"/>
    <n v="0"/>
    <n v="0"/>
    <n v="0"/>
    <n v="0"/>
    <n v="7"/>
    <n v="87.5"/>
    <n v="81.2"/>
    <n v="2.9"/>
    <n v="1.21"/>
    <n v="-0.32700000000000001"/>
    <n v="2.0099999999999998"/>
    <n v="-2.2650000000000001"/>
    <n v="5.9610000000000003"/>
    <n v="-8.1199999999999992"/>
    <n v="6.7"/>
    <n v="23.8"/>
    <n v="29"/>
    <n v="6.1"/>
    <n v="230.29300000000001"/>
    <n v="2000.02"/>
    <s v="110417_153638"/>
  </r>
  <r>
    <s v="Jason Marquis"/>
    <x v="0"/>
    <s v="gid_2011_04_17_milmlb_wasmlb_1"/>
    <s v="Nationals Park"/>
    <s v="Mike Everitt"/>
    <s v="was"/>
    <s v="mil"/>
    <n v="83"/>
    <x v="2"/>
    <s v="S"/>
    <n v="28"/>
    <n v="2"/>
    <s v="SI"/>
    <x v="2"/>
    <n v="0.56499999999999995"/>
    <x v="3"/>
    <m/>
    <x v="7"/>
    <s v="R"/>
    <n v="1"/>
    <n v="0"/>
    <n v="1"/>
    <n v="0"/>
    <n v="0"/>
    <n v="0"/>
    <n v="7"/>
    <n v="86.8"/>
    <n v="80.400000000000006"/>
    <n v="3.63"/>
    <n v="1.64"/>
    <n v="-1.1200000000000001"/>
    <n v="2.2799999999999998"/>
    <n v="-2.1019999999999999"/>
    <n v="5.968"/>
    <n v="-5.03"/>
    <n v="5.82"/>
    <n v="23.8"/>
    <n v="17.7"/>
    <n v="6.1"/>
    <n v="220.62"/>
    <n v="1447.14"/>
    <s v="110417_153801"/>
  </r>
  <r>
    <s v="Jason Marquis"/>
    <x v="0"/>
    <s v="gid_2011_04_17_milmlb_wasmlb_1"/>
    <s v="Nationals Park"/>
    <s v="Mike Everitt"/>
    <s v="was"/>
    <s v="mil"/>
    <n v="87"/>
    <x v="2"/>
    <s v="S"/>
    <n v="29"/>
    <n v="1"/>
    <s v="SI"/>
    <x v="2"/>
    <n v="0.83799999999999997"/>
    <x v="0"/>
    <m/>
    <x v="8"/>
    <s v="L"/>
    <n v="0"/>
    <n v="0"/>
    <n v="2"/>
    <n v="0"/>
    <n v="0"/>
    <n v="0"/>
    <n v="7"/>
    <n v="88.3"/>
    <n v="81.7"/>
    <n v="3.53"/>
    <n v="1.54"/>
    <n v="-0.48899999999999999"/>
    <n v="1.903"/>
    <n v="-2.3719999999999999"/>
    <n v="5.8869999999999996"/>
    <n v="-9.0500000000000007"/>
    <n v="7.04"/>
    <n v="23.8"/>
    <n v="32.9"/>
    <n v="6.1"/>
    <n v="231.946"/>
    <n v="2187.98"/>
    <s v="110417_153950"/>
  </r>
  <r>
    <s v="Jason Marquis"/>
    <x v="0"/>
    <s v="gid_2011_04_17_milmlb_wasmlb_1"/>
    <s v="Nationals Park"/>
    <s v="Mike Everitt"/>
    <s v="was"/>
    <s v="mil"/>
    <n v="90"/>
    <x v="1"/>
    <s v="S"/>
    <n v="29"/>
    <n v="4"/>
    <s v="SI"/>
    <x v="2"/>
    <n v="0.86099999999999999"/>
    <x v="0"/>
    <m/>
    <x v="8"/>
    <s v="L"/>
    <n v="2"/>
    <n v="1"/>
    <n v="2"/>
    <n v="0"/>
    <n v="0"/>
    <n v="0"/>
    <n v="7"/>
    <n v="89"/>
    <n v="81.7"/>
    <n v="3.58"/>
    <n v="1.8"/>
    <n v="0.41"/>
    <n v="1.8460000000000001"/>
    <n v="-2.2349999999999999"/>
    <n v="5.8890000000000002"/>
    <n v="-9.16"/>
    <n v="7.2"/>
    <n v="23.8"/>
    <n v="32.6"/>
    <n v="6"/>
    <n v="231.65600000000001"/>
    <n v="2220.25"/>
    <s v="110417_154043"/>
  </r>
  <r>
    <s v="Jason Marquis"/>
    <x v="0"/>
    <s v="gid_2011_04_17_milmlb_wasmlb_1"/>
    <s v="Nationals Park"/>
    <s v="Mike Everitt"/>
    <s v="was"/>
    <s v="mil"/>
    <n v="92"/>
    <x v="0"/>
    <s v="X"/>
    <n v="29"/>
    <n v="6"/>
    <s v="SI"/>
    <x v="2"/>
    <n v="0.79600000000000004"/>
    <x v="0"/>
    <s v="FB"/>
    <x v="8"/>
    <s v="L"/>
    <n v="3"/>
    <n v="2"/>
    <n v="2"/>
    <n v="0"/>
    <n v="0"/>
    <n v="0"/>
    <n v="7"/>
    <n v="87.7"/>
    <n v="81.900000000000006"/>
    <n v="3.58"/>
    <n v="1.8"/>
    <n v="-0.91100000000000003"/>
    <n v="2.798"/>
    <n v="-2.2789999999999999"/>
    <n v="5.9660000000000002"/>
    <n v="-6.54"/>
    <n v="5.73"/>
    <n v="23.9"/>
    <n v="23.7"/>
    <n v="6"/>
    <n v="228.54499999999999"/>
    <n v="1670.62"/>
    <s v="110417_154128"/>
  </r>
  <r>
    <s v="Jason Marquis"/>
    <x v="0"/>
    <s v="gid_2011_04_17_milmlb_wasmlb_1"/>
    <s v="Nationals Park"/>
    <s v="Mike Everitt"/>
    <s v="was"/>
    <s v="mil"/>
    <n v="93"/>
    <x v="2"/>
    <s v="S"/>
    <n v="30"/>
    <n v="1"/>
    <s v="SI"/>
    <x v="2"/>
    <n v="0.86099999999999999"/>
    <x v="8"/>
    <m/>
    <x v="6"/>
    <s v="R"/>
    <n v="0"/>
    <n v="0"/>
    <n v="0"/>
    <n v="0"/>
    <n v="0"/>
    <n v="0"/>
    <n v="8"/>
    <n v="88.3"/>
    <n v="81.599999999999994"/>
    <n v="3.67"/>
    <n v="1.79"/>
    <n v="-0.39"/>
    <n v="2.2549999999999999"/>
    <n v="-2.1459999999999999"/>
    <n v="5.9459999999999997"/>
    <n v="-9.48"/>
    <n v="6.4"/>
    <n v="23.8"/>
    <n v="33.200000000000003"/>
    <n v="6.4"/>
    <n v="235.785"/>
    <n v="2180.83"/>
    <s v="110417_155349"/>
  </r>
  <r>
    <s v="Jason Marquis"/>
    <x v="0"/>
    <s v="gid_2011_04_17_milmlb_wasmlb_1"/>
    <s v="Nationals Park"/>
    <s v="Mike Everitt"/>
    <s v="was"/>
    <s v="mil"/>
    <n v="100"/>
    <x v="6"/>
    <s v="B"/>
    <n v="30"/>
    <n v="8"/>
    <s v="SI"/>
    <x v="2"/>
    <n v="0.88100000000000001"/>
    <x v="8"/>
    <m/>
    <x v="6"/>
    <s v="R"/>
    <n v="3"/>
    <n v="2"/>
    <n v="0"/>
    <n v="0"/>
    <n v="0"/>
    <n v="0"/>
    <n v="8"/>
    <n v="89.2"/>
    <n v="82"/>
    <n v="3.63"/>
    <n v="1.72"/>
    <n v="0.48899999999999999"/>
    <n v="0.55100000000000005"/>
    <n v="-1.98"/>
    <n v="5.71"/>
    <n v="-10"/>
    <n v="7.47"/>
    <n v="23.8"/>
    <n v="35.200000000000003"/>
    <n v="6.2"/>
    <n v="233.084"/>
    <n v="2377.7399999999998"/>
    <s v="110417_155700"/>
  </r>
  <r>
    <s v="Doug Slaten"/>
    <x v="1"/>
    <s v="gid_2011_04_17_milmlb_wasmlb_1"/>
    <s v="Nationals Park"/>
    <s v="Mike Everitt"/>
    <s v="was"/>
    <s v="mil"/>
    <n v="2"/>
    <x v="0"/>
    <s v="X"/>
    <n v="1"/>
    <n v="2"/>
    <s v="FF"/>
    <x v="2"/>
    <n v="1.0740000000000001"/>
    <x v="13"/>
    <s v="GB"/>
    <x v="4"/>
    <s v="L"/>
    <n v="0"/>
    <n v="1"/>
    <n v="1"/>
    <n v="1"/>
    <n v="0"/>
    <n v="0"/>
    <n v="8"/>
    <n v="90.9"/>
    <n v="82.8"/>
    <n v="3.25"/>
    <n v="1.54"/>
    <n v="-0.55200000000000005"/>
    <n v="2.1850000000000001"/>
    <n v="0.90600000000000003"/>
    <n v="6.2050000000000001"/>
    <n v="13.43"/>
    <n v="6.19"/>
    <n v="23.7"/>
    <n v="-43.8"/>
    <n v="7.3"/>
    <n v="114.896"/>
    <n v="2851.09"/>
    <s v="110417_160031"/>
  </r>
  <r>
    <s v="Doug Slaten"/>
    <x v="1"/>
    <s v="gid_2011_04_17_milmlb_wasmlb_1"/>
    <s v="Nationals Park"/>
    <s v="Mike Everitt"/>
    <s v="was"/>
    <s v="mil"/>
    <n v="3"/>
    <x v="2"/>
    <s v="S"/>
    <n v="2"/>
    <n v="1"/>
    <s v="FT"/>
    <x v="2"/>
    <n v="1.0189999999999999"/>
    <x v="1"/>
    <m/>
    <x v="1"/>
    <s v="R"/>
    <n v="0"/>
    <n v="0"/>
    <n v="2"/>
    <n v="0"/>
    <n v="0"/>
    <n v="0"/>
    <n v="8"/>
    <n v="90.9"/>
    <n v="83.6"/>
    <n v="3.04"/>
    <n v="1.33"/>
    <n v="0.57699999999999996"/>
    <n v="2.3860000000000001"/>
    <n v="1.06"/>
    <n v="6.1470000000000002"/>
    <n v="10.48"/>
    <n v="5.17"/>
    <n v="23.8"/>
    <n v="-36.299999999999997"/>
    <n v="6.8"/>
    <n v="116.437"/>
    <n v="2277.79"/>
    <s v="110417_160115"/>
  </r>
  <r>
    <s v="Doug Slaten"/>
    <x v="1"/>
    <s v="gid_2011_04_17_milmlb_wasmlb_1"/>
    <s v="Nationals Park"/>
    <s v="Mike Everitt"/>
    <s v="was"/>
    <s v="mil"/>
    <n v="5"/>
    <x v="8"/>
    <s v="X"/>
    <n v="2"/>
    <n v="3"/>
    <s v="FT"/>
    <x v="2"/>
    <n v="1.115"/>
    <x v="1"/>
    <s v="LD"/>
    <x v="1"/>
    <s v="R"/>
    <n v="1"/>
    <n v="1"/>
    <n v="2"/>
    <n v="0"/>
    <n v="0"/>
    <n v="0"/>
    <n v="8"/>
    <n v="90.5"/>
    <n v="82.7"/>
    <n v="2.86"/>
    <n v="1.32"/>
    <n v="0.52800000000000002"/>
    <n v="1.748"/>
    <n v="1.0569999999999999"/>
    <n v="6.101"/>
    <n v="9.99"/>
    <n v="5.14"/>
    <n v="23.7"/>
    <n v="-33.6"/>
    <n v="6.9"/>
    <n v="117.441"/>
    <n v="2160.67"/>
    <s v="110417_160206"/>
  </r>
  <r>
    <s v="Doug Slaten"/>
    <x v="1"/>
    <s v="gid_2011_04_17_milmlb_wasmlb_1"/>
    <s v="Nationals Park"/>
    <s v="Mike Everitt"/>
    <s v="was"/>
    <s v="mil"/>
    <n v="9"/>
    <x v="8"/>
    <s v="X"/>
    <n v="3"/>
    <n v="4"/>
    <s v="FF"/>
    <x v="2"/>
    <n v="1.3580000000000001"/>
    <x v="1"/>
    <s v="LD"/>
    <x v="0"/>
    <s v="L"/>
    <n v="1"/>
    <n v="2"/>
    <n v="2"/>
    <n v="1"/>
    <n v="0"/>
    <n v="0"/>
    <n v="8"/>
    <n v="90.8"/>
    <n v="82.1"/>
    <n v="3.29"/>
    <n v="1.5"/>
    <n v="0.58099999999999996"/>
    <n v="1.8"/>
    <n v="0.98399999999999999"/>
    <n v="5.9960000000000004"/>
    <n v="7.38"/>
    <n v="7.56"/>
    <n v="23.7"/>
    <n v="-30.1"/>
    <n v="5.6"/>
    <n v="135.82400000000001"/>
    <n v="2020.61"/>
    <s v="110417_160356"/>
  </r>
  <r>
    <s v="Chad Gaudin"/>
    <x v="0"/>
    <s v="gid_2011_04_17_milmlb_wasmlb_1"/>
    <s v="Nationals Park"/>
    <s v="Mike Everitt"/>
    <s v="was"/>
    <s v="mil"/>
    <n v="4"/>
    <x v="4"/>
    <s v="B"/>
    <n v="2"/>
    <n v="1"/>
    <s v="FF"/>
    <x v="2"/>
    <n v="0.91500000000000004"/>
    <x v="8"/>
    <m/>
    <x v="5"/>
    <s v="R"/>
    <n v="0"/>
    <n v="0"/>
    <n v="0"/>
    <n v="0"/>
    <n v="0"/>
    <n v="0"/>
    <n v="9"/>
    <n v="92.4"/>
    <n v="84.4"/>
    <n v="3.33"/>
    <n v="1.6"/>
    <n v="-1.5940000000000001"/>
    <n v="3.3660000000000001"/>
    <n v="-1.9419999999999999"/>
    <n v="5.2409999999999997"/>
    <n v="-4.7300000000000004"/>
    <n v="8.41"/>
    <n v="23.7"/>
    <n v="25.5"/>
    <n v="4.2"/>
    <n v="209.22200000000001"/>
    <n v="1911.72"/>
    <s v="110417_161832"/>
  </r>
  <r>
    <s v="Chad Gaudin"/>
    <x v="0"/>
    <s v="gid_2011_04_17_milmlb_wasmlb_1"/>
    <s v="Nationals Park"/>
    <s v="Mike Everitt"/>
    <s v="was"/>
    <s v="mil"/>
    <n v="5"/>
    <x v="4"/>
    <s v="B"/>
    <n v="2"/>
    <n v="2"/>
    <s v="FF"/>
    <x v="2"/>
    <n v="0.92600000000000005"/>
    <x v="8"/>
    <m/>
    <x v="5"/>
    <s v="R"/>
    <n v="1"/>
    <n v="0"/>
    <n v="0"/>
    <n v="0"/>
    <n v="0"/>
    <n v="0"/>
    <n v="9"/>
    <n v="91.5"/>
    <n v="83"/>
    <n v="3.52"/>
    <n v="1.61"/>
    <n v="1.8440000000000001"/>
    <n v="1.994"/>
    <n v="-1.526"/>
    <n v="5.149"/>
    <n v="-6.56"/>
    <n v="10.45"/>
    <n v="23.7"/>
    <n v="31.2"/>
    <n v="4"/>
    <n v="212.01599999999999"/>
    <n v="2392.02"/>
    <s v="110417_161846"/>
  </r>
  <r>
    <s v="Chad Gaudin"/>
    <x v="0"/>
    <s v="gid_2011_04_17_milmlb_wasmlb_1"/>
    <s v="Nationals Park"/>
    <s v="Mike Everitt"/>
    <s v="was"/>
    <s v="mil"/>
    <n v="6"/>
    <x v="4"/>
    <s v="B"/>
    <n v="2"/>
    <n v="3"/>
    <s v="FF"/>
    <x v="2"/>
    <n v="0.91800000000000004"/>
    <x v="8"/>
    <m/>
    <x v="5"/>
    <s v="R"/>
    <n v="2"/>
    <n v="0"/>
    <n v="0"/>
    <n v="0"/>
    <n v="0"/>
    <n v="0"/>
    <n v="9"/>
    <n v="91.1"/>
    <n v="83.2"/>
    <n v="3.45"/>
    <n v="1.56"/>
    <n v="0.71699999999999997"/>
    <n v="2.7850000000000001"/>
    <n v="-1.778"/>
    <n v="5.125"/>
    <n v="-5.84"/>
    <n v="8.69"/>
    <n v="23.7"/>
    <n v="26.2"/>
    <n v="4.4000000000000004"/>
    <n v="213.751"/>
    <n v="2040.42"/>
    <s v="110417_161905"/>
  </r>
  <r>
    <s v="Chad Gaudin"/>
    <x v="0"/>
    <s v="gid_2011_04_17_milmlb_wasmlb_1"/>
    <s v="Nationals Park"/>
    <s v="Mike Everitt"/>
    <s v="was"/>
    <s v="mil"/>
    <n v="7"/>
    <x v="2"/>
    <s v="S"/>
    <n v="2"/>
    <n v="4"/>
    <s v="FF"/>
    <x v="2"/>
    <n v="0.81599999999999995"/>
    <x v="8"/>
    <m/>
    <x v="5"/>
    <s v="R"/>
    <n v="3"/>
    <n v="0"/>
    <n v="0"/>
    <n v="0"/>
    <n v="0"/>
    <n v="0"/>
    <n v="9"/>
    <n v="91.6"/>
    <n v="82.8"/>
    <n v="3.48"/>
    <n v="1.67"/>
    <n v="-0.99"/>
    <n v="2.5059999999999998"/>
    <n v="-2.0350000000000001"/>
    <n v="5.2830000000000004"/>
    <n v="-7.77"/>
    <n v="7.48"/>
    <n v="23.7"/>
    <n v="32.4"/>
    <n v="5.3"/>
    <n v="225.94800000000001"/>
    <n v="2087.06"/>
    <s v="110417_161921"/>
  </r>
  <r>
    <s v="Chad Gaudin"/>
    <x v="0"/>
    <s v="gid_2011_04_17_milmlb_wasmlb_1"/>
    <s v="Nationals Park"/>
    <s v="Mike Everitt"/>
    <s v="was"/>
    <s v="mil"/>
    <n v="8"/>
    <x v="4"/>
    <s v="B"/>
    <n v="2"/>
    <n v="5"/>
    <s v="FF"/>
    <x v="2"/>
    <n v="0.90300000000000002"/>
    <x v="8"/>
    <m/>
    <x v="5"/>
    <s v="R"/>
    <n v="3"/>
    <n v="1"/>
    <n v="0"/>
    <n v="0"/>
    <n v="0"/>
    <n v="0"/>
    <n v="9"/>
    <n v="92.9"/>
    <n v="84.8"/>
    <n v="3.55"/>
    <n v="1.59"/>
    <n v="0.35099999999999998"/>
    <n v="3.4990000000000001"/>
    <n v="-1.804"/>
    <n v="5.1890000000000001"/>
    <n v="-5.3"/>
    <n v="7.7"/>
    <n v="23.7"/>
    <n v="24.1"/>
    <n v="4.3"/>
    <n v="214.392"/>
    <n v="1859.04"/>
    <s v="110417_161935"/>
  </r>
  <r>
    <s v="Chad Gaudin"/>
    <x v="0"/>
    <s v="gid_2011_04_17_milmlb_wasmlb_1"/>
    <s v="Nationals Park"/>
    <s v="Mike Everitt"/>
    <s v="was"/>
    <s v="mil"/>
    <n v="11"/>
    <x v="4"/>
    <s v="B"/>
    <n v="4"/>
    <n v="1"/>
    <s v="FF"/>
    <x v="2"/>
    <n v="0.88200000000000001"/>
    <x v="2"/>
    <m/>
    <x v="7"/>
    <s v="R"/>
    <n v="0"/>
    <n v="0"/>
    <n v="0"/>
    <n v="1"/>
    <n v="0"/>
    <n v="1"/>
    <n v="9"/>
    <n v="92.5"/>
    <n v="84.9"/>
    <n v="3.67"/>
    <n v="1.65"/>
    <n v="0.92400000000000004"/>
    <n v="2.8580000000000001"/>
    <n v="-1.726"/>
    <n v="5.1050000000000004"/>
    <n v="-4.32"/>
    <n v="6.24"/>
    <n v="23.8"/>
    <n v="16.3"/>
    <n v="4.8"/>
    <n v="214.51499999999999"/>
    <n v="1512.76"/>
    <s v="110417_162159"/>
  </r>
  <r>
    <s v="Chad Gaudin"/>
    <x v="0"/>
    <s v="gid_2011_04_17_milmlb_wasmlb_1"/>
    <s v="Nationals Park"/>
    <s v="Mike Everitt"/>
    <s v="was"/>
    <s v="mil"/>
    <n v="12"/>
    <x v="4"/>
    <s v="B"/>
    <n v="4"/>
    <n v="2"/>
    <s v="FF"/>
    <x v="2"/>
    <n v="0.93200000000000005"/>
    <x v="2"/>
    <m/>
    <x v="7"/>
    <s v="R"/>
    <n v="1"/>
    <n v="0"/>
    <n v="0"/>
    <n v="1"/>
    <n v="0"/>
    <n v="1"/>
    <n v="9"/>
    <n v="92.4"/>
    <n v="85.2"/>
    <n v="3.62"/>
    <n v="1.64"/>
    <n v="1.4610000000000001"/>
    <n v="2.177"/>
    <n v="-1.677"/>
    <n v="4.968"/>
    <n v="-2.2599999999999998"/>
    <n v="9.06"/>
    <n v="23.8"/>
    <n v="8"/>
    <n v="3.6"/>
    <n v="193.94499999999999"/>
    <n v="1865.27"/>
    <s v="110417_162220"/>
  </r>
  <r>
    <s v="Chad Gaudin"/>
    <x v="0"/>
    <s v="gid_2011_04_17_milmlb_wasmlb_1"/>
    <s v="Nationals Park"/>
    <s v="Mike Everitt"/>
    <s v="was"/>
    <s v="mil"/>
    <n v="13"/>
    <x v="2"/>
    <s v="S"/>
    <n v="4"/>
    <n v="3"/>
    <s v="FF"/>
    <x v="2"/>
    <n v="0.91900000000000004"/>
    <x v="2"/>
    <m/>
    <x v="7"/>
    <s v="R"/>
    <n v="2"/>
    <n v="0"/>
    <n v="0"/>
    <n v="1"/>
    <n v="0"/>
    <n v="1"/>
    <n v="9"/>
    <n v="92.1"/>
    <n v="84"/>
    <n v="3.6"/>
    <n v="1.64"/>
    <n v="0.46300000000000002"/>
    <n v="2.5720000000000001"/>
    <n v="-1.8680000000000001"/>
    <n v="4.9870000000000001"/>
    <n v="-4.6100000000000003"/>
    <n v="8.6999999999999993"/>
    <n v="23.7"/>
    <n v="21.2"/>
    <n v="4.0999999999999996"/>
    <n v="207.809"/>
    <n v="1939.88"/>
    <s v="110417_162246"/>
  </r>
  <r>
    <s v="Chad Gaudin"/>
    <x v="0"/>
    <s v="gid_2011_04_17_milmlb_wasmlb_1"/>
    <s v="Nationals Park"/>
    <s v="Mike Everitt"/>
    <s v="was"/>
    <s v="mil"/>
    <n v="15"/>
    <x v="1"/>
    <s v="S"/>
    <n v="4"/>
    <n v="5"/>
    <s v="FF"/>
    <x v="2"/>
    <n v="0.92300000000000004"/>
    <x v="2"/>
    <m/>
    <x v="7"/>
    <s v="R"/>
    <n v="2"/>
    <n v="2"/>
    <n v="0"/>
    <n v="1"/>
    <n v="0"/>
    <n v="1"/>
    <n v="9"/>
    <n v="93.9"/>
    <n v="87.1"/>
    <n v="3.6"/>
    <n v="1.77"/>
    <n v="-0.32400000000000001"/>
    <n v="2.5760000000000001"/>
    <n v="-1.9790000000000001"/>
    <n v="4.9640000000000004"/>
    <n v="-5.57"/>
    <n v="7.64"/>
    <n v="23.8"/>
    <n v="27.8"/>
    <n v="4.3"/>
    <n v="215.989"/>
    <n v="1934.1"/>
    <s v="110417_162353"/>
  </r>
  <r>
    <s v="Chad Gaudin"/>
    <x v="0"/>
    <s v="gid_2011_04_17_milmlb_wasmlb_1"/>
    <s v="Nationals Park"/>
    <s v="Mike Everitt"/>
    <s v="was"/>
    <s v="mil"/>
    <n v="18"/>
    <x v="4"/>
    <s v="B"/>
    <n v="5"/>
    <n v="1"/>
    <s v="FF"/>
    <x v="2"/>
    <n v="0.92700000000000005"/>
    <x v="8"/>
    <m/>
    <x v="8"/>
    <s v="L"/>
    <n v="0"/>
    <n v="0"/>
    <n v="1"/>
    <n v="1"/>
    <n v="0"/>
    <n v="1"/>
    <n v="9"/>
    <n v="93.1"/>
    <n v="84.7"/>
    <n v="3.45"/>
    <n v="1.53"/>
    <n v="-1.2949999999999999"/>
    <n v="2.7949999999999999"/>
    <n v="-2.2589999999999999"/>
    <n v="5.0650000000000004"/>
    <n v="-3.12"/>
    <n v="9.9600000000000009"/>
    <n v="23.7"/>
    <n v="18.8"/>
    <n v="3.3"/>
    <n v="197.30500000000001"/>
    <n v="2073.5300000000002"/>
    <s v="110417_162531"/>
  </r>
  <r>
    <s v="Chad Gaudin"/>
    <x v="0"/>
    <s v="gid_2011_04_17_milmlb_wasmlb_1"/>
    <s v="Nationals Park"/>
    <s v="Mike Everitt"/>
    <s v="was"/>
    <s v="mil"/>
    <n v="19"/>
    <x v="4"/>
    <s v="B"/>
    <n v="5"/>
    <n v="2"/>
    <s v="FF"/>
    <x v="2"/>
    <n v="0.85199999999999998"/>
    <x v="8"/>
    <m/>
    <x v="8"/>
    <s v="L"/>
    <n v="1"/>
    <n v="0"/>
    <n v="1"/>
    <n v="1"/>
    <n v="0"/>
    <n v="1"/>
    <n v="9"/>
    <n v="92.4"/>
    <n v="84.5"/>
    <n v="3.53"/>
    <n v="1.53"/>
    <n v="-1.6459999999999999"/>
    <n v="2.8650000000000002"/>
    <n v="-2.2360000000000002"/>
    <n v="4.9539999999999997"/>
    <n v="-3.71"/>
    <n v="6.01"/>
    <n v="23.7"/>
    <n v="16.100000000000001"/>
    <n v="4.9000000000000004"/>
    <n v="211.52199999999999"/>
    <n v="1401"/>
    <s v="110417_162554"/>
  </r>
  <r>
    <s v="Chad Gaudin"/>
    <x v="0"/>
    <s v="gid_2011_04_17_milmlb_wasmlb_1"/>
    <s v="Nationals Park"/>
    <s v="Mike Everitt"/>
    <s v="was"/>
    <s v="mil"/>
    <n v="20"/>
    <x v="4"/>
    <s v="B"/>
    <n v="5"/>
    <n v="3"/>
    <s v="FF"/>
    <x v="2"/>
    <n v="0.90700000000000003"/>
    <x v="8"/>
    <m/>
    <x v="8"/>
    <s v="L"/>
    <n v="2"/>
    <n v="0"/>
    <n v="1"/>
    <n v="1"/>
    <n v="0"/>
    <n v="1"/>
    <n v="9"/>
    <n v="92.7"/>
    <n v="84.4"/>
    <n v="3.49"/>
    <n v="1.57"/>
    <n v="-1.2649999999999999"/>
    <n v="2.915"/>
    <n v="-2.1520000000000001"/>
    <n v="5.0529999999999999"/>
    <n v="-4.58"/>
    <n v="8.35"/>
    <n v="23.7"/>
    <n v="23.4"/>
    <n v="4.2"/>
    <n v="208.63200000000001"/>
    <n v="1883.88"/>
    <s v="110417_162616"/>
  </r>
  <r>
    <s v="Chad Gaudin"/>
    <x v="0"/>
    <s v="gid_2011_04_17_milmlb_wasmlb_1"/>
    <s v="Nationals Park"/>
    <s v="Mike Everitt"/>
    <s v="was"/>
    <s v="mil"/>
    <n v="21"/>
    <x v="4"/>
    <s v="B"/>
    <n v="5"/>
    <n v="4"/>
    <s v="FF"/>
    <x v="2"/>
    <n v="0.92600000000000005"/>
    <x v="8"/>
    <m/>
    <x v="8"/>
    <s v="L"/>
    <n v="3"/>
    <n v="0"/>
    <n v="1"/>
    <n v="1"/>
    <n v="1"/>
    <n v="1"/>
    <n v="9"/>
    <n v="92.4"/>
    <n v="84.5"/>
    <n v="3.64"/>
    <n v="1.6"/>
    <n v="-1.1830000000000001"/>
    <n v="3.59"/>
    <n v="-2.1859999999999999"/>
    <n v="5.0629999999999997"/>
    <n v="-5.58"/>
    <n v="9.24"/>
    <n v="23.7"/>
    <n v="31.2"/>
    <n v="3.9"/>
    <n v="211.02799999999999"/>
    <n v="2142.59"/>
    <s v="110417_162643"/>
  </r>
  <r>
    <s v="Tyler Clippard"/>
    <x v="0"/>
    <s v="gid_2011_04_17_milmlb_wasmlb_1"/>
    <s v="Nationals Park"/>
    <s v="Mike Everitt"/>
    <s v="was"/>
    <s v="mil"/>
    <n v="1"/>
    <x v="4"/>
    <s v="B"/>
    <n v="1"/>
    <n v="1"/>
    <s v="FC"/>
    <x v="2"/>
    <n v="0.93400000000000005"/>
    <x v="7"/>
    <m/>
    <x v="6"/>
    <s v="R"/>
    <n v="0"/>
    <n v="0"/>
    <n v="1"/>
    <n v="1"/>
    <n v="1"/>
    <n v="1"/>
    <n v="9"/>
    <n v="85"/>
    <n v="77.599999999999994"/>
    <n v="3.66"/>
    <n v="1.74"/>
    <n v="1.7150000000000001"/>
    <n v="3.6019999999999999"/>
    <n v="-0.32200000000000001"/>
    <n v="6.4829999999999997"/>
    <n v="4.67"/>
    <n v="2.38"/>
    <n v="23.7"/>
    <n v="-15.5"/>
    <n v="7.8"/>
    <n v="117.51600000000001"/>
    <n v="948.03399999999999"/>
    <s v="110417_163009"/>
  </r>
  <r>
    <s v="Tyler Clippard"/>
    <x v="0"/>
    <s v="gid_2011_04_17_milmlb_wasmlb_1"/>
    <s v="Nationals Park"/>
    <s v="Mike Everitt"/>
    <s v="was"/>
    <s v="mil"/>
    <n v="4"/>
    <x v="7"/>
    <s v="X"/>
    <n v="1"/>
    <n v="4"/>
    <s v="FF"/>
    <x v="2"/>
    <n v="0.93"/>
    <x v="7"/>
    <s v="PU"/>
    <x v="6"/>
    <s v="R"/>
    <n v="1"/>
    <n v="2"/>
    <n v="1"/>
    <n v="1"/>
    <n v="1"/>
    <n v="1"/>
    <n v="9"/>
    <n v="93.5"/>
    <n v="84.5"/>
    <n v="3.59"/>
    <n v="1.69"/>
    <n v="-0.32700000000000001"/>
    <n v="3.5369999999999999"/>
    <n v="-0.60699999999999998"/>
    <n v="6.2110000000000003"/>
    <n v="-1.03"/>
    <n v="9.33"/>
    <n v="23.7"/>
    <n v="5.9"/>
    <n v="3.5"/>
    <n v="186.28200000000001"/>
    <n v="1856.38"/>
    <s v="110417_163211"/>
  </r>
  <r>
    <s v="Tyler Clippard"/>
    <x v="0"/>
    <s v="gid_2011_04_17_milmlb_wasmlb_1"/>
    <s v="Nationals Park"/>
    <s v="Mike Everitt"/>
    <s v="was"/>
    <s v="mil"/>
    <n v="5"/>
    <x v="1"/>
    <s v="S"/>
    <n v="2"/>
    <n v="1"/>
    <s v="FF"/>
    <x v="2"/>
    <n v="0.92900000000000005"/>
    <x v="1"/>
    <m/>
    <x v="4"/>
    <s v="L"/>
    <n v="0"/>
    <n v="0"/>
    <n v="2"/>
    <n v="1"/>
    <n v="0"/>
    <n v="1"/>
    <n v="9"/>
    <n v="93"/>
    <n v="83.9"/>
    <n v="3.25"/>
    <n v="1.54"/>
    <n v="-0.17699999999999999"/>
    <n v="2.528"/>
    <n v="-0.77400000000000002"/>
    <n v="6.0289999999999999"/>
    <n v="-2.92"/>
    <n v="9.81"/>
    <n v="23.7"/>
    <n v="16.399999999999999"/>
    <n v="3.7"/>
    <n v="196.52500000000001"/>
    <n v="2007.24"/>
    <s v="110417_163312"/>
  </r>
  <r>
    <s v="Tyler Clippard"/>
    <x v="0"/>
    <s v="gid_2011_04_17_milmlb_wasmlb_1"/>
    <s v="Nationals Park"/>
    <s v="Mike Everitt"/>
    <s v="was"/>
    <s v="mil"/>
    <n v="6"/>
    <x v="4"/>
    <s v="B"/>
    <n v="2"/>
    <n v="2"/>
    <s v="FC"/>
    <x v="2"/>
    <n v="0.79"/>
    <x v="1"/>
    <m/>
    <x v="4"/>
    <s v="L"/>
    <n v="0"/>
    <n v="1"/>
    <n v="2"/>
    <n v="1"/>
    <n v="0"/>
    <n v="1"/>
    <n v="9"/>
    <n v="86.8"/>
    <n v="80.2"/>
    <n v="3.37"/>
    <n v="1.57"/>
    <n v="0.29699999999999999"/>
    <n v="0.94799999999999995"/>
    <n v="-0.44700000000000001"/>
    <n v="6.11"/>
    <n v="-0.83"/>
    <n v="5.28"/>
    <n v="23.8"/>
    <n v="2.2000000000000002"/>
    <n v="6.3"/>
    <n v="188.84100000000001"/>
    <n v="1002.8"/>
    <s v="110417_163340"/>
  </r>
  <r>
    <s v="Tyler Clippard"/>
    <x v="0"/>
    <s v="gid_2011_04_17_milmlb_wasmlb_1"/>
    <s v="Nationals Park"/>
    <s v="Mike Everitt"/>
    <s v="was"/>
    <s v="mil"/>
    <n v="8"/>
    <x v="1"/>
    <s v="S"/>
    <n v="3"/>
    <n v="1"/>
    <s v="FF"/>
    <x v="2"/>
    <n v="0.90500000000000003"/>
    <x v="2"/>
    <m/>
    <x v="1"/>
    <s v="R"/>
    <n v="0"/>
    <n v="0"/>
    <n v="2"/>
    <n v="1"/>
    <n v="0"/>
    <n v="1"/>
    <n v="9"/>
    <n v="92.4"/>
    <n v="84.9"/>
    <n v="2.86"/>
    <n v="1.32"/>
    <n v="0.54"/>
    <n v="2.7759999999999998"/>
    <n v="-0.52300000000000002"/>
    <n v="6.1509999999999998"/>
    <n v="-1"/>
    <n v="10.75"/>
    <n v="23.8"/>
    <n v="4.8"/>
    <n v="3"/>
    <n v="185.28800000000001"/>
    <n v="2147.5"/>
    <s v="110417_163454"/>
  </r>
  <r>
    <s v="Tyler Clippard"/>
    <x v="0"/>
    <s v="gid_2011_04_17_milmlb_wasmlb_1"/>
    <s v="Nationals Park"/>
    <s v="Mike Everitt"/>
    <s v="was"/>
    <s v="mil"/>
    <n v="10"/>
    <x v="2"/>
    <s v="S"/>
    <n v="3"/>
    <n v="3"/>
    <s v="FF"/>
    <x v="2"/>
    <n v="0.92400000000000004"/>
    <x v="2"/>
    <m/>
    <x v="1"/>
    <s v="R"/>
    <n v="1"/>
    <n v="1"/>
    <n v="2"/>
    <n v="1"/>
    <n v="0"/>
    <n v="1"/>
    <n v="9"/>
    <n v="92.7"/>
    <n v="84.3"/>
    <n v="2.93"/>
    <n v="1.23"/>
    <n v="0.54700000000000004"/>
    <n v="2.7149999999999999"/>
    <n v="-0.61799999999999999"/>
    <n v="6.0739999999999998"/>
    <n v="-2.62"/>
    <n v="11.91"/>
    <n v="23.7"/>
    <n v="18"/>
    <n v="2.8"/>
    <n v="192.37899999999999"/>
    <n v="2408.23"/>
    <s v="110417_163545"/>
  </r>
  <r>
    <s v="Tyler Clippard"/>
    <x v="0"/>
    <s v="gid_2011_04_17_milmlb_wasmlb_1"/>
    <s v="Nationals Park"/>
    <s v="Mike Everitt"/>
    <s v="was"/>
    <s v="mil"/>
    <n v="11"/>
    <x v="1"/>
    <s v="S"/>
    <n v="3"/>
    <n v="4"/>
    <s v="FF"/>
    <x v="2"/>
    <n v="0.86599999999999999"/>
    <x v="2"/>
    <m/>
    <x v="1"/>
    <s v="R"/>
    <n v="1"/>
    <n v="2"/>
    <n v="2"/>
    <n v="1"/>
    <n v="0"/>
    <n v="1"/>
    <n v="9"/>
    <n v="93"/>
    <n v="86.2"/>
    <n v="2.86"/>
    <n v="1.32"/>
    <n v="0.29899999999999999"/>
    <n v="3.1419999999999999"/>
    <n v="-0.39500000000000002"/>
    <n v="6.2290000000000001"/>
    <n v="1.31"/>
    <n v="9.98"/>
    <n v="23.8"/>
    <n v="-10.9"/>
    <n v="3.1"/>
    <n v="172.56"/>
    <n v="2038.24"/>
    <s v="110417_163652"/>
  </r>
  <r>
    <s v="Tyler Clippard"/>
    <x v="0"/>
    <s v="gid_2011_04_17_milmlb_wasmlb_1"/>
    <s v="Nationals Park"/>
    <s v="Mike Everitt"/>
    <s v="was"/>
    <s v="mil"/>
    <n v="13"/>
    <x v="2"/>
    <s v="S"/>
    <n v="3"/>
    <n v="6"/>
    <s v="FF"/>
    <x v="2"/>
    <n v="0.92200000000000004"/>
    <x v="2"/>
    <m/>
    <x v="1"/>
    <s v="R"/>
    <n v="2"/>
    <n v="2"/>
    <n v="2"/>
    <n v="1"/>
    <n v="0"/>
    <n v="1"/>
    <n v="9"/>
    <n v="93.3"/>
    <n v="85.7"/>
    <n v="2.96"/>
    <n v="1.34"/>
    <n v="1.0580000000000001"/>
    <n v="2.2879999999999998"/>
    <n v="-0.44400000000000001"/>
    <n v="6.141"/>
    <n v="-1.71"/>
    <n v="13.52"/>
    <n v="23.8"/>
    <n v="14.1"/>
    <n v="1.9"/>
    <n v="187.167"/>
    <n v="2733.14"/>
    <s v="110417_163750"/>
  </r>
  <r>
    <s v="Livan Hernandez"/>
    <x v="0"/>
    <s v="gid_2011_04_17_milmlb_wasmlb_2"/>
    <s v="Nationals Park"/>
    <s v="Mark Wegner"/>
    <s v="was"/>
    <s v="mil"/>
    <n v="1"/>
    <x v="4"/>
    <s v="B"/>
    <n v="1"/>
    <n v="1"/>
    <s v="FF"/>
    <x v="2"/>
    <n v="0.93300000000000005"/>
    <x v="0"/>
    <m/>
    <x v="7"/>
    <s v="R"/>
    <n v="0"/>
    <n v="0"/>
    <n v="0"/>
    <n v="0"/>
    <n v="0"/>
    <n v="0"/>
    <n v="1"/>
    <n v="83.1"/>
    <n v="76.099999999999994"/>
    <n v="3.65"/>
    <n v="1.61"/>
    <n v="1.405"/>
    <n v="2.87"/>
    <n v="-0.73499999999999999"/>
    <n v="6.0609999999999999"/>
    <n v="-4.88"/>
    <n v="7.48"/>
    <n v="23.8"/>
    <n v="15.3"/>
    <n v="6.1"/>
    <n v="212.935"/>
    <n v="1590.68"/>
    <s v="110417_171555"/>
  </r>
  <r>
    <s v="Livan Hernandez"/>
    <x v="0"/>
    <s v="gid_2011_04_17_milmlb_wasmlb_2"/>
    <s v="Nationals Park"/>
    <s v="Mark Wegner"/>
    <s v="was"/>
    <s v="mil"/>
    <n v="2"/>
    <x v="0"/>
    <s v="X"/>
    <n v="1"/>
    <n v="2"/>
    <s v="SI"/>
    <x v="2"/>
    <n v="0.76800000000000002"/>
    <x v="0"/>
    <s v="FB"/>
    <x v="7"/>
    <s v="R"/>
    <n v="1"/>
    <n v="0"/>
    <n v="0"/>
    <n v="0"/>
    <n v="0"/>
    <n v="0"/>
    <n v="1"/>
    <n v="83.7"/>
    <n v="76.900000000000006"/>
    <n v="3.53"/>
    <n v="1.77"/>
    <n v="0.37"/>
    <n v="3.2839999999999998"/>
    <n v="-1"/>
    <n v="6.016"/>
    <n v="-6.98"/>
    <n v="5.59"/>
    <n v="23.8"/>
    <n v="21.6"/>
    <n v="6.9"/>
    <n v="231.07599999999999"/>
    <n v="1608.75"/>
    <s v="110417_171610"/>
  </r>
  <r>
    <s v="Livan Hernandez"/>
    <x v="0"/>
    <s v="gid_2011_04_17_milmlb_wasmlb_2"/>
    <s v="Nationals Park"/>
    <s v="Mark Wegner"/>
    <s v="was"/>
    <s v="mil"/>
    <n v="3"/>
    <x v="2"/>
    <s v="S"/>
    <n v="2"/>
    <n v="1"/>
    <s v="FF"/>
    <x v="2"/>
    <n v="0.95399999999999996"/>
    <x v="0"/>
    <m/>
    <x v="5"/>
    <s v="R"/>
    <n v="0"/>
    <n v="0"/>
    <n v="1"/>
    <n v="0"/>
    <n v="0"/>
    <n v="0"/>
    <n v="1"/>
    <n v="83.3"/>
    <n v="75.5"/>
    <n v="3.45"/>
    <n v="1.56"/>
    <n v="0.159"/>
    <n v="2.7770000000000001"/>
    <n v="-1.105"/>
    <n v="6.1139999999999999"/>
    <n v="-7.67"/>
    <n v="7.57"/>
    <n v="23.7"/>
    <n v="24.9"/>
    <n v="6.6"/>
    <n v="225.17699999999999"/>
    <n v="1896.94"/>
    <s v="110417_171645"/>
  </r>
  <r>
    <s v="Livan Hernandez"/>
    <x v="0"/>
    <s v="gid_2011_04_17_milmlb_wasmlb_2"/>
    <s v="Nationals Park"/>
    <s v="Mark Wegner"/>
    <s v="was"/>
    <s v="mil"/>
    <n v="4"/>
    <x v="0"/>
    <s v="X"/>
    <n v="2"/>
    <n v="2"/>
    <s v="FF"/>
    <x v="2"/>
    <n v="0.94399999999999995"/>
    <x v="0"/>
    <s v="FB"/>
    <x v="5"/>
    <s v="R"/>
    <n v="0"/>
    <n v="1"/>
    <n v="1"/>
    <n v="0"/>
    <n v="0"/>
    <n v="0"/>
    <n v="1"/>
    <n v="84.5"/>
    <n v="77.7"/>
    <n v="3.28"/>
    <n v="1.7"/>
    <n v="0.21199999999999999"/>
    <n v="3.2709999999999999"/>
    <n v="-0.97199999999999998"/>
    <n v="5.9939999999999998"/>
    <n v="-6.06"/>
    <n v="6.73"/>
    <n v="23.8"/>
    <n v="20.9"/>
    <n v="6.2"/>
    <n v="221.8"/>
    <n v="1649.93"/>
    <s v="110417_171658"/>
  </r>
  <r>
    <s v="Livan Hernandez"/>
    <x v="0"/>
    <s v="gid_2011_04_17_milmlb_wasmlb_2"/>
    <s v="Nationals Park"/>
    <s v="Mark Wegner"/>
    <s v="was"/>
    <s v="mil"/>
    <n v="5"/>
    <x v="2"/>
    <s v="S"/>
    <n v="3"/>
    <n v="1"/>
    <s v="FF"/>
    <x v="2"/>
    <n v="0.96199999999999997"/>
    <x v="3"/>
    <m/>
    <x v="6"/>
    <s v="R"/>
    <n v="0"/>
    <n v="0"/>
    <n v="2"/>
    <n v="0"/>
    <n v="0"/>
    <n v="0"/>
    <n v="1"/>
    <n v="85.1"/>
    <n v="77.2"/>
    <n v="3.71"/>
    <n v="1.77"/>
    <n v="0.78500000000000003"/>
    <n v="2.3769999999999998"/>
    <n v="-0.80900000000000005"/>
    <n v="6.1269999999999998"/>
    <n v="-7.08"/>
    <n v="10.07"/>
    <n v="23.7"/>
    <n v="28"/>
    <n v="5.4"/>
    <n v="214.976"/>
    <n v="2217.88"/>
    <s v="110417_171742"/>
  </r>
  <r>
    <s v="Livan Hernandez"/>
    <x v="0"/>
    <s v="gid_2011_04_17_milmlb_wasmlb_2"/>
    <s v="Nationals Park"/>
    <s v="Mark Wegner"/>
    <s v="was"/>
    <s v="mil"/>
    <n v="6"/>
    <x v="4"/>
    <s v="B"/>
    <n v="3"/>
    <n v="2"/>
    <s v="SI"/>
    <x v="2"/>
    <n v="0.52100000000000002"/>
    <x v="3"/>
    <m/>
    <x v="6"/>
    <s v="R"/>
    <n v="0"/>
    <n v="1"/>
    <n v="2"/>
    <n v="0"/>
    <n v="0"/>
    <n v="0"/>
    <n v="1"/>
    <n v="85"/>
    <n v="78.2"/>
    <n v="3.68"/>
    <n v="1.73"/>
    <n v="1.0640000000000001"/>
    <n v="2.6859999999999999"/>
    <n v="-0.878"/>
    <n v="6.0209999999999999"/>
    <n v="-8.61"/>
    <n v="7.31"/>
    <n v="23.8"/>
    <n v="29.2"/>
    <n v="6.4"/>
    <n v="229.465"/>
    <n v="2064.63"/>
    <s v="110417_171801"/>
  </r>
  <r>
    <s v="Livan Hernandez"/>
    <x v="0"/>
    <s v="gid_2011_04_17_milmlb_wasmlb_2"/>
    <s v="Nationals Park"/>
    <s v="Mark Wegner"/>
    <s v="was"/>
    <s v="mil"/>
    <n v="7"/>
    <x v="0"/>
    <s v="X"/>
    <n v="3"/>
    <n v="3"/>
    <s v="SI"/>
    <x v="2"/>
    <n v="0.93500000000000005"/>
    <x v="3"/>
    <s v="GB"/>
    <x v="6"/>
    <s v="R"/>
    <n v="1"/>
    <n v="1"/>
    <n v="2"/>
    <n v="0"/>
    <n v="0"/>
    <n v="0"/>
    <n v="1"/>
    <n v="83.8"/>
    <n v="77"/>
    <n v="3.59"/>
    <n v="1.89"/>
    <n v="-0.71199999999999997"/>
    <n v="2.746"/>
    <n v="-1.038"/>
    <n v="6.0759999999999996"/>
    <n v="-8.33"/>
    <n v="3.51"/>
    <n v="23.8"/>
    <n v="23.6"/>
    <n v="8"/>
    <n v="246.87"/>
    <n v="1621.11"/>
    <s v="110417_171819"/>
  </r>
  <r>
    <s v="Livan Hernandez"/>
    <x v="0"/>
    <s v="gid_2011_04_17_milmlb_wasmlb_2"/>
    <s v="Nationals Park"/>
    <s v="Mark Wegner"/>
    <s v="was"/>
    <s v="mil"/>
    <n v="9"/>
    <x v="0"/>
    <s v="X"/>
    <n v="4"/>
    <n v="2"/>
    <s v="FF"/>
    <x v="2"/>
    <n v="0.95599999999999996"/>
    <x v="4"/>
    <s v="LD"/>
    <x v="4"/>
    <s v="L"/>
    <n v="0"/>
    <n v="1"/>
    <n v="0"/>
    <n v="0"/>
    <n v="0"/>
    <n v="0"/>
    <n v="2"/>
    <n v="83.4"/>
    <n v="76.3"/>
    <n v="3.25"/>
    <n v="1.54"/>
    <n v="-0.27700000000000002"/>
    <n v="2.2850000000000001"/>
    <n v="-1.0860000000000001"/>
    <n v="6.0819999999999999"/>
    <n v="-6.54"/>
    <n v="9.1199999999999992"/>
    <n v="23.7"/>
    <n v="24.6"/>
    <n v="5.9"/>
    <n v="215.49199999999999"/>
    <n v="2000.2"/>
    <s v="110417_173447"/>
  </r>
  <r>
    <s v="Livan Hernandez"/>
    <x v="0"/>
    <s v="gid_2011_04_17_milmlb_wasmlb_2"/>
    <s v="Nationals Park"/>
    <s v="Mark Wegner"/>
    <s v="was"/>
    <s v="mil"/>
    <n v="10"/>
    <x v="2"/>
    <s v="S"/>
    <n v="5"/>
    <n v="1"/>
    <s v="FF"/>
    <x v="2"/>
    <n v="0.96599999999999997"/>
    <x v="2"/>
    <m/>
    <x v="1"/>
    <s v="R"/>
    <n v="0"/>
    <n v="0"/>
    <n v="1"/>
    <n v="0"/>
    <n v="0"/>
    <n v="0"/>
    <n v="2"/>
    <n v="83.9"/>
    <n v="76.099999999999994"/>
    <n v="3.04"/>
    <n v="1.31"/>
    <n v="0.54200000000000004"/>
    <n v="2.77"/>
    <n v="-0.89500000000000002"/>
    <n v="6.2190000000000003"/>
    <n v="-7.2"/>
    <n v="9.2100000000000009"/>
    <n v="23.7"/>
    <n v="26.2"/>
    <n v="5.9"/>
    <n v="217.88399999999999"/>
    <n v="2076.5300000000002"/>
    <s v="110417_173523"/>
  </r>
  <r>
    <s v="Livan Hernandez"/>
    <x v="0"/>
    <s v="gid_2011_04_17_milmlb_wasmlb_2"/>
    <s v="Nationals Park"/>
    <s v="Mark Wegner"/>
    <s v="was"/>
    <s v="mil"/>
    <n v="13"/>
    <x v="2"/>
    <s v="S"/>
    <n v="5"/>
    <n v="4"/>
    <s v="FF"/>
    <x v="2"/>
    <n v="0.94699999999999995"/>
    <x v="2"/>
    <m/>
    <x v="1"/>
    <s v="R"/>
    <n v="1"/>
    <n v="2"/>
    <n v="1"/>
    <n v="0"/>
    <n v="0"/>
    <n v="0"/>
    <n v="2"/>
    <n v="84.9"/>
    <n v="77.099999999999994"/>
    <n v="2.85"/>
    <n v="1.24"/>
    <n v="1.1819999999999999"/>
    <n v="2.5150000000000001"/>
    <n v="-0.76400000000000001"/>
    <n v="6.0910000000000002"/>
    <n v="-8.57"/>
    <n v="9.07"/>
    <n v="23.7"/>
    <n v="30.8"/>
    <n v="6"/>
    <n v="223.23400000000001"/>
    <n v="2244.0100000000002"/>
    <s v="110417_173606"/>
  </r>
  <r>
    <s v="Livan Hernandez"/>
    <x v="0"/>
    <s v="gid_2011_04_17_milmlb_wasmlb_2"/>
    <s v="Nationals Park"/>
    <s v="Mark Wegner"/>
    <s v="was"/>
    <s v="mil"/>
    <n v="14"/>
    <x v="4"/>
    <s v="B"/>
    <n v="6"/>
    <n v="1"/>
    <s v="FF"/>
    <x v="2"/>
    <n v="0.88500000000000001"/>
    <x v="0"/>
    <m/>
    <x v="3"/>
    <s v="R"/>
    <n v="0"/>
    <n v="0"/>
    <n v="2"/>
    <n v="0"/>
    <n v="0"/>
    <n v="0"/>
    <n v="2"/>
    <n v="83.4"/>
    <n v="76.599999999999994"/>
    <n v="3.34"/>
    <n v="1.42"/>
    <n v="1.167"/>
    <n v="2.6669999999999998"/>
    <n v="-0.74299999999999999"/>
    <n v="6.1710000000000003"/>
    <n v="-4.7699999999999996"/>
    <n v="8.4700000000000006"/>
    <n v="23.8"/>
    <n v="16.399999999999999"/>
    <n v="5.7"/>
    <n v="209.24199999999999"/>
    <n v="1740.7"/>
    <s v="110417_173637"/>
  </r>
  <r>
    <s v="Livan Hernandez"/>
    <x v="0"/>
    <s v="gid_2011_04_17_milmlb_wasmlb_2"/>
    <s v="Nationals Park"/>
    <s v="Mark Wegner"/>
    <s v="was"/>
    <s v="mil"/>
    <n v="15"/>
    <x v="4"/>
    <s v="B"/>
    <n v="6"/>
    <n v="2"/>
    <s v="FF"/>
    <x v="2"/>
    <n v="0.91600000000000004"/>
    <x v="0"/>
    <m/>
    <x v="3"/>
    <s v="R"/>
    <n v="1"/>
    <n v="0"/>
    <n v="2"/>
    <n v="0"/>
    <n v="0"/>
    <n v="0"/>
    <n v="2"/>
    <n v="83.9"/>
    <n v="76.3"/>
    <n v="3.33"/>
    <n v="1.5"/>
    <n v="1.2789999999999999"/>
    <n v="2.1440000000000001"/>
    <n v="-0.79200000000000004"/>
    <n v="6.1050000000000004"/>
    <n v="-9.58"/>
    <n v="9.02"/>
    <n v="23.7"/>
    <n v="32.6"/>
    <n v="6.4"/>
    <n v="226.566"/>
    <n v="2340.63"/>
    <s v="110417_173648"/>
  </r>
  <r>
    <s v="Livan Hernandez"/>
    <x v="0"/>
    <s v="gid_2011_04_17_milmlb_wasmlb_2"/>
    <s v="Nationals Park"/>
    <s v="Mark Wegner"/>
    <s v="was"/>
    <s v="mil"/>
    <n v="16"/>
    <x v="0"/>
    <s v="X"/>
    <n v="6"/>
    <n v="3"/>
    <s v="FF"/>
    <x v="2"/>
    <n v="0.96299999999999997"/>
    <x v="0"/>
    <s v="FB"/>
    <x v="3"/>
    <s v="R"/>
    <n v="2"/>
    <n v="0"/>
    <n v="2"/>
    <n v="0"/>
    <n v="0"/>
    <n v="0"/>
    <n v="2"/>
    <n v="83.5"/>
    <n v="76.400000000000006"/>
    <n v="3.25"/>
    <n v="1.53"/>
    <n v="0.4"/>
    <n v="2.129"/>
    <n v="-0.82499999999999996"/>
    <n v="6.0750000000000002"/>
    <n v="-4.33"/>
    <n v="6.28"/>
    <n v="23.8"/>
    <n v="13.3"/>
    <n v="6.6"/>
    <n v="214.37100000000001"/>
    <n v="1361.9"/>
    <s v="110417_173702"/>
  </r>
  <r>
    <s v="Livan Hernandez"/>
    <x v="0"/>
    <s v="gid_2011_04_17_milmlb_wasmlb_2"/>
    <s v="Nationals Park"/>
    <s v="Mark Wegner"/>
    <s v="was"/>
    <s v="mil"/>
    <n v="33"/>
    <x v="4"/>
    <s v="B"/>
    <n v="12"/>
    <n v="1"/>
    <s v="SI"/>
    <x v="2"/>
    <n v="0.76100000000000001"/>
    <x v="4"/>
    <m/>
    <x v="6"/>
    <s v="R"/>
    <n v="0"/>
    <n v="0"/>
    <n v="1"/>
    <n v="0"/>
    <n v="0"/>
    <n v="0"/>
    <n v="4"/>
    <n v="83.8"/>
    <n v="76.3"/>
    <n v="3.68"/>
    <n v="1.72"/>
    <n v="1.266"/>
    <n v="2.6749999999999998"/>
    <n v="-0.70899999999999996"/>
    <n v="6.085"/>
    <n v="-9.83"/>
    <n v="7.26"/>
    <n v="23.7"/>
    <n v="30.7"/>
    <n v="6.9"/>
    <n v="233.33600000000001"/>
    <n v="2174.41"/>
    <s v="110417_180422"/>
  </r>
  <r>
    <s v="Livan Hernandez"/>
    <x v="0"/>
    <s v="gid_2011_04_17_milmlb_wasmlb_2"/>
    <s v="Nationals Park"/>
    <s v="Mark Wegner"/>
    <s v="was"/>
    <s v="mil"/>
    <n v="35"/>
    <x v="1"/>
    <s v="S"/>
    <n v="12"/>
    <n v="3"/>
    <s v="SI"/>
    <x v="2"/>
    <n v="0.80800000000000005"/>
    <x v="4"/>
    <m/>
    <x v="6"/>
    <s v="R"/>
    <n v="1"/>
    <n v="1"/>
    <n v="1"/>
    <n v="0"/>
    <n v="0"/>
    <n v="0"/>
    <n v="4"/>
    <n v="84.3"/>
    <n v="76.7"/>
    <n v="3.59"/>
    <n v="1.89"/>
    <n v="0.96799999999999997"/>
    <n v="2.706"/>
    <n v="-0.80700000000000005"/>
    <n v="6.149"/>
    <n v="-9.91"/>
    <n v="7.2"/>
    <n v="23.7"/>
    <n v="31.3"/>
    <n v="6.9"/>
    <n v="233.82300000000001"/>
    <n v="2190.62"/>
    <s v="110417_180504"/>
  </r>
  <r>
    <s v="Livan Hernandez"/>
    <x v="0"/>
    <s v="gid_2011_04_17_milmlb_wasmlb_2"/>
    <s v="Nationals Park"/>
    <s v="Mark Wegner"/>
    <s v="was"/>
    <s v="mil"/>
    <n v="36"/>
    <x v="1"/>
    <s v="S"/>
    <n v="12"/>
    <n v="4"/>
    <s v="FF"/>
    <x v="2"/>
    <n v="0.93799999999999994"/>
    <x v="4"/>
    <m/>
    <x v="6"/>
    <s v="R"/>
    <n v="1"/>
    <n v="2"/>
    <n v="1"/>
    <n v="0"/>
    <n v="0"/>
    <n v="0"/>
    <n v="4"/>
    <n v="86.3"/>
    <n v="79.099999999999994"/>
    <n v="3.59"/>
    <n v="1.89"/>
    <n v="1.1839999999999999"/>
    <n v="3.3130000000000002"/>
    <n v="-0.77700000000000002"/>
    <n v="6.1120000000000001"/>
    <n v="-6.86"/>
    <n v="9.2200000000000006"/>
    <n v="23.8"/>
    <n v="28"/>
    <n v="5.0999999999999996"/>
    <n v="216.512"/>
    <n v="2130.4499999999998"/>
    <s v="110417_180532"/>
  </r>
  <r>
    <s v="Livan Hernandez"/>
    <x v="0"/>
    <s v="gid_2011_04_17_milmlb_wasmlb_2"/>
    <s v="Nationals Park"/>
    <s v="Mark Wegner"/>
    <s v="was"/>
    <s v="mil"/>
    <n v="40"/>
    <x v="4"/>
    <s v="B"/>
    <n v="13"/>
    <n v="3"/>
    <s v="SI"/>
    <x v="2"/>
    <n v="0.56699999999999995"/>
    <x v="9"/>
    <m/>
    <x v="4"/>
    <s v="L"/>
    <n v="0"/>
    <n v="2"/>
    <n v="2"/>
    <n v="0"/>
    <n v="0"/>
    <n v="0"/>
    <n v="4"/>
    <n v="83"/>
    <n v="76.5"/>
    <n v="3.34"/>
    <n v="1.62"/>
    <n v="1.2310000000000001"/>
    <n v="2.3010000000000002"/>
    <n v="-0.86"/>
    <n v="5.87"/>
    <n v="-9.65"/>
    <n v="7.83"/>
    <n v="23.8"/>
    <n v="31.3"/>
    <n v="6.8"/>
    <n v="230.76"/>
    <n v="2223.2600000000002"/>
    <s v="110417_180713"/>
  </r>
  <r>
    <s v="Livan Hernandez"/>
    <x v="0"/>
    <s v="gid_2011_04_17_milmlb_wasmlb_2"/>
    <s v="Nationals Park"/>
    <s v="Mark Wegner"/>
    <s v="was"/>
    <s v="mil"/>
    <n v="41"/>
    <x v="8"/>
    <s v="X"/>
    <n v="13"/>
    <n v="4"/>
    <s v="FF"/>
    <x v="2"/>
    <n v="0.69299999999999995"/>
    <x v="9"/>
    <s v="LD"/>
    <x v="4"/>
    <s v="L"/>
    <n v="1"/>
    <n v="2"/>
    <n v="2"/>
    <n v="0"/>
    <n v="0"/>
    <n v="0"/>
    <n v="4"/>
    <n v="86.3"/>
    <n v="80"/>
    <n v="3.25"/>
    <n v="1.54"/>
    <n v="-0.73799999999999999"/>
    <n v="1.839"/>
    <n v="-1.0429999999999999"/>
    <n v="5.9059999999999997"/>
    <n v="-3.43"/>
    <n v="9.6999999999999993"/>
    <n v="23.8"/>
    <n v="16.5"/>
    <n v="4.5999999999999996"/>
    <n v="199.37299999999999"/>
    <n v="1928.26"/>
    <s v="110417_180733"/>
  </r>
  <r>
    <s v="Livan Hernandez"/>
    <x v="0"/>
    <s v="gid_2011_04_17_milmlb_wasmlb_2"/>
    <s v="Nationals Park"/>
    <s v="Mark Wegner"/>
    <s v="was"/>
    <s v="mil"/>
    <n v="44"/>
    <x v="8"/>
    <s v="X"/>
    <n v="14"/>
    <n v="3"/>
    <s v="SI"/>
    <x v="2"/>
    <n v="0.95399999999999996"/>
    <x v="1"/>
    <s v="LD"/>
    <x v="1"/>
    <s v="R"/>
    <n v="2"/>
    <n v="0"/>
    <n v="2"/>
    <n v="0"/>
    <n v="1"/>
    <n v="0"/>
    <n v="4"/>
    <n v="85"/>
    <n v="77.400000000000006"/>
    <n v="2.86"/>
    <n v="1.32"/>
    <n v="0.47799999999999998"/>
    <n v="3.2949999999999999"/>
    <n v="-0.93"/>
    <n v="6.157"/>
    <n v="-10.96"/>
    <n v="4.97"/>
    <n v="23.7"/>
    <n v="31.8"/>
    <n v="7.7"/>
    <n v="245.38399999999999"/>
    <n v="2172.7800000000002"/>
    <s v="110417_180913"/>
  </r>
  <r>
    <s v="Livan Hernandez"/>
    <x v="0"/>
    <s v="gid_2011_04_17_milmlb_wasmlb_2"/>
    <s v="Nationals Park"/>
    <s v="Mark Wegner"/>
    <s v="was"/>
    <s v="mil"/>
    <n v="59"/>
    <x v="2"/>
    <s v="S"/>
    <n v="19"/>
    <n v="1"/>
    <s v="FF"/>
    <x v="2"/>
    <n v="0.70399999999999996"/>
    <x v="1"/>
    <m/>
    <x v="7"/>
    <s v="R"/>
    <n v="0"/>
    <n v="0"/>
    <n v="2"/>
    <n v="0"/>
    <n v="0"/>
    <n v="0"/>
    <n v="5"/>
    <n v="84.5"/>
    <n v="77.599999999999994"/>
    <n v="3.53"/>
    <n v="1.63"/>
    <n v="0.34499999999999997"/>
    <n v="2.4529999999999998"/>
    <n v="-0.65100000000000002"/>
    <n v="5.9820000000000002"/>
    <n v="-8.2100000000000009"/>
    <n v="7.25"/>
    <n v="23.8"/>
    <n v="28.1"/>
    <n v="6.5"/>
    <n v="228.374"/>
    <n v="1985.23"/>
    <s v="110417_182339"/>
  </r>
  <r>
    <s v="Livan Hernandez"/>
    <x v="0"/>
    <s v="gid_2011_04_17_milmlb_wasmlb_2"/>
    <s v="Nationals Park"/>
    <s v="Mark Wegner"/>
    <s v="was"/>
    <s v="mil"/>
    <n v="60"/>
    <x v="4"/>
    <s v="B"/>
    <n v="19"/>
    <n v="2"/>
    <s v="FF"/>
    <x v="2"/>
    <n v="0.95299999999999996"/>
    <x v="1"/>
    <m/>
    <x v="7"/>
    <s v="R"/>
    <n v="0"/>
    <n v="1"/>
    <n v="2"/>
    <n v="0"/>
    <n v="0"/>
    <n v="0"/>
    <n v="5"/>
    <n v="84.9"/>
    <n v="77.900000000000006"/>
    <n v="3.53"/>
    <n v="1.61"/>
    <n v="1.504"/>
    <n v="2.3450000000000002"/>
    <n v="-0.432"/>
    <n v="6.1269999999999998"/>
    <n v="-7.29"/>
    <n v="9.2200000000000006"/>
    <n v="23.8"/>
    <n v="27.6"/>
    <n v="5.6"/>
    <n v="218.196"/>
    <n v="2138.11"/>
    <s v="110417_182358"/>
  </r>
  <r>
    <s v="Livan Hernandez"/>
    <x v="0"/>
    <s v="gid_2011_04_17_milmlb_wasmlb_2"/>
    <s v="Nationals Park"/>
    <s v="Mark Wegner"/>
    <s v="was"/>
    <s v="mil"/>
    <n v="63"/>
    <x v="4"/>
    <s v="B"/>
    <n v="20"/>
    <n v="1"/>
    <s v="FF"/>
    <x v="2"/>
    <n v="0.97299999999999998"/>
    <x v="2"/>
    <m/>
    <x v="5"/>
    <s v="R"/>
    <n v="0"/>
    <n v="0"/>
    <n v="2"/>
    <n v="1"/>
    <n v="0"/>
    <n v="0"/>
    <n v="5"/>
    <n v="84.3"/>
    <n v="76.599999999999994"/>
    <n v="3.6"/>
    <n v="1.61"/>
    <n v="1.4650000000000001"/>
    <n v="1.893"/>
    <n v="-0.68799999999999994"/>
    <n v="5.992"/>
    <n v="-6.19"/>
    <n v="7.63"/>
    <n v="23.7"/>
    <n v="19.600000000000001"/>
    <n v="6.3"/>
    <n v="218.851"/>
    <n v="1753.78"/>
    <s v="110417_182537"/>
  </r>
  <r>
    <s v="Livan Hernandez"/>
    <x v="0"/>
    <s v="gid_2011_04_17_milmlb_wasmlb_2"/>
    <s v="Nationals Park"/>
    <s v="Mark Wegner"/>
    <s v="was"/>
    <s v="mil"/>
    <n v="67"/>
    <x v="3"/>
    <s v="S"/>
    <n v="20"/>
    <n v="5"/>
    <s v="FF"/>
    <x v="2"/>
    <n v="0.51200000000000001"/>
    <x v="2"/>
    <m/>
    <x v="5"/>
    <s v="R"/>
    <n v="2"/>
    <n v="2"/>
    <n v="2"/>
    <n v="1"/>
    <n v="0"/>
    <n v="0"/>
    <n v="5"/>
    <n v="86.1"/>
    <n v="79.900000000000006"/>
    <n v="3.28"/>
    <n v="1.7"/>
    <n v="0.60599999999999998"/>
    <n v="2.6720000000000002"/>
    <n v="-0.75700000000000001"/>
    <n v="5.9820000000000002"/>
    <n v="-8.77"/>
    <n v="7.83"/>
    <n v="23.8"/>
    <n v="33"/>
    <n v="6"/>
    <n v="228.089"/>
    <n v="2200.0500000000002"/>
    <s v="110417_182745"/>
  </r>
  <r>
    <s v="Livan Hernandez"/>
    <x v="0"/>
    <s v="gid_2011_04_17_milmlb_wasmlb_2"/>
    <s v="Nationals Park"/>
    <s v="Mark Wegner"/>
    <s v="was"/>
    <s v="mil"/>
    <n v="68"/>
    <x v="1"/>
    <s v="S"/>
    <n v="21"/>
    <n v="1"/>
    <s v="FF"/>
    <x v="2"/>
    <n v="0.94799999999999995"/>
    <x v="1"/>
    <m/>
    <x v="6"/>
    <s v="R"/>
    <n v="0"/>
    <n v="0"/>
    <n v="0"/>
    <n v="0"/>
    <n v="0"/>
    <n v="0"/>
    <n v="6"/>
    <n v="84.7"/>
    <n v="77.3"/>
    <n v="3.59"/>
    <n v="1.89"/>
    <n v="0.11799999999999999"/>
    <n v="2.7589999999999999"/>
    <n v="-0.81200000000000006"/>
    <n v="6.0439999999999996"/>
    <n v="-7.04"/>
    <n v="7.11"/>
    <n v="23.7"/>
    <n v="24.2"/>
    <n v="6.4"/>
    <n v="224.53"/>
    <n v="1806.64"/>
    <s v="110417_183957"/>
  </r>
  <r>
    <s v="Livan Hernandez"/>
    <x v="0"/>
    <s v="gid_2011_04_17_milmlb_wasmlb_2"/>
    <s v="Nationals Park"/>
    <s v="Mark Wegner"/>
    <s v="was"/>
    <s v="mil"/>
    <n v="69"/>
    <x v="8"/>
    <s v="X"/>
    <n v="21"/>
    <n v="2"/>
    <s v="SI"/>
    <x v="2"/>
    <n v="0.77"/>
    <x v="1"/>
    <s v="LD"/>
    <x v="6"/>
    <s v="R"/>
    <n v="0"/>
    <n v="1"/>
    <n v="0"/>
    <n v="0"/>
    <n v="0"/>
    <n v="0"/>
    <n v="6"/>
    <n v="85.3"/>
    <n v="78.599999999999994"/>
    <n v="3.59"/>
    <n v="1.89"/>
    <n v="0.51700000000000002"/>
    <n v="2.2120000000000002"/>
    <n v="-0.83"/>
    <n v="6.0289999999999999"/>
    <n v="-9.08"/>
    <n v="7.09"/>
    <n v="23.8"/>
    <n v="30.8"/>
    <n v="6.6"/>
    <n v="231.815"/>
    <n v="2112.81"/>
    <s v="110417_184025"/>
  </r>
  <r>
    <s v="Livan Hernandez"/>
    <x v="0"/>
    <s v="gid_2011_04_17_milmlb_wasmlb_2"/>
    <s v="Nationals Park"/>
    <s v="Mark Wegner"/>
    <s v="was"/>
    <s v="mil"/>
    <n v="71"/>
    <x v="4"/>
    <s v="B"/>
    <n v="22"/>
    <n v="2"/>
    <s v="FF"/>
    <x v="2"/>
    <n v="0.73899999999999999"/>
    <x v="0"/>
    <m/>
    <x v="4"/>
    <s v="L"/>
    <n v="0"/>
    <n v="1"/>
    <n v="0"/>
    <n v="1"/>
    <n v="0"/>
    <n v="0"/>
    <n v="6"/>
    <n v="84.1"/>
    <n v="77.099999999999994"/>
    <n v="3.38"/>
    <n v="1.61"/>
    <n v="1.371"/>
    <n v="1.891"/>
    <n v="-0.88300000000000001"/>
    <n v="5.9119999999999999"/>
    <n v="-8.86"/>
    <n v="7.67"/>
    <n v="23.8"/>
    <n v="28.7"/>
    <n v="6.6"/>
    <n v="228.947"/>
    <n v="2107.69"/>
    <s v="110417_184123"/>
  </r>
  <r>
    <s v="Livan Hernandez"/>
    <x v="0"/>
    <s v="gid_2011_04_17_milmlb_wasmlb_2"/>
    <s v="Nationals Park"/>
    <s v="Mark Wegner"/>
    <s v="was"/>
    <s v="mil"/>
    <n v="73"/>
    <x v="1"/>
    <s v="S"/>
    <n v="23"/>
    <n v="1"/>
    <s v="FF"/>
    <x v="2"/>
    <n v="0.95399999999999996"/>
    <x v="0"/>
    <m/>
    <x v="1"/>
    <s v="R"/>
    <n v="0"/>
    <n v="0"/>
    <n v="1"/>
    <n v="1"/>
    <n v="0"/>
    <n v="0"/>
    <n v="6"/>
    <n v="85.7"/>
    <n v="78.400000000000006"/>
    <n v="2.86"/>
    <n v="1.32"/>
    <n v="-0.17899999999999999"/>
    <n v="2.9750000000000001"/>
    <n v="-1.093"/>
    <n v="6.0419999999999998"/>
    <n v="-6.85"/>
    <n v="7.6"/>
    <n v="23.8"/>
    <n v="25.4"/>
    <n v="5.9"/>
    <n v="221.886"/>
    <n v="1876.37"/>
    <s v="110417_184316"/>
  </r>
  <r>
    <s v="Livan Hernandez"/>
    <x v="0"/>
    <s v="gid_2011_04_17_milmlb_wasmlb_2"/>
    <s v="Nationals Park"/>
    <s v="Mark Wegner"/>
    <s v="was"/>
    <s v="mil"/>
    <n v="74"/>
    <x v="1"/>
    <s v="S"/>
    <n v="23"/>
    <n v="2"/>
    <s v="SI"/>
    <x v="2"/>
    <n v="0.88800000000000001"/>
    <x v="0"/>
    <m/>
    <x v="1"/>
    <s v="R"/>
    <n v="0"/>
    <n v="1"/>
    <n v="1"/>
    <n v="1"/>
    <n v="0"/>
    <n v="0"/>
    <n v="6"/>
    <n v="86.2"/>
    <n v="79.400000000000006"/>
    <n v="2.86"/>
    <n v="1.32"/>
    <n v="0.21199999999999999"/>
    <n v="2.427"/>
    <n v="-0.85899999999999999"/>
    <n v="5.9580000000000002"/>
    <n v="-7.65"/>
    <n v="5.88"/>
    <n v="23.8"/>
    <n v="25.7"/>
    <n v="6.6"/>
    <n v="232.25800000000001"/>
    <n v="1789.67"/>
    <s v="110417_184346"/>
  </r>
  <r>
    <s v="Livan Hernandez"/>
    <x v="0"/>
    <s v="gid_2011_04_17_milmlb_wasmlb_2"/>
    <s v="Nationals Park"/>
    <s v="Mark Wegner"/>
    <s v="was"/>
    <s v="mil"/>
    <n v="76"/>
    <x v="2"/>
    <s v="S"/>
    <n v="24"/>
    <n v="1"/>
    <s v="FF"/>
    <x v="2"/>
    <n v="0.94099999999999995"/>
    <x v="2"/>
    <m/>
    <x v="3"/>
    <s v="R"/>
    <n v="0"/>
    <n v="0"/>
    <n v="2"/>
    <n v="1"/>
    <n v="0"/>
    <n v="0"/>
    <n v="6"/>
    <n v="85.6"/>
    <n v="78.5"/>
    <n v="3.41"/>
    <n v="1.5"/>
    <n v="0.94199999999999995"/>
    <n v="2.2930000000000001"/>
    <n v="-0.95899999999999996"/>
    <n v="5.9809999999999999"/>
    <n v="-7.87"/>
    <n v="9.3800000000000008"/>
    <n v="23.8"/>
    <n v="30.7"/>
    <n v="5.5"/>
    <n v="219.84100000000001"/>
    <n v="2247.54"/>
    <s v="110417_184516"/>
  </r>
  <r>
    <s v="Livan Hernandez"/>
    <x v="0"/>
    <s v="gid_2011_04_17_milmlb_wasmlb_2"/>
    <s v="Nationals Park"/>
    <s v="Mark Wegner"/>
    <s v="was"/>
    <s v="mil"/>
    <n v="79"/>
    <x v="4"/>
    <s v="B"/>
    <n v="24"/>
    <n v="4"/>
    <s v="SI"/>
    <x v="2"/>
    <n v="0.70299999999999996"/>
    <x v="2"/>
    <m/>
    <x v="3"/>
    <s v="R"/>
    <n v="0"/>
    <n v="2"/>
    <n v="2"/>
    <n v="1"/>
    <n v="0"/>
    <n v="0"/>
    <n v="6"/>
    <n v="85.9"/>
    <n v="78.400000000000006"/>
    <n v="3.37"/>
    <n v="1.54"/>
    <n v="0.747"/>
    <n v="1.3740000000000001"/>
    <n v="-0.80900000000000005"/>
    <n v="5.9509999999999996"/>
    <n v="-10.41"/>
    <n v="7.57"/>
    <n v="23.7"/>
    <n v="34.299999999999997"/>
    <n v="6.8"/>
    <n v="233.81299999999999"/>
    <n v="2345.94"/>
    <s v="110417_184725"/>
  </r>
  <r>
    <s v="Livan Hernandez"/>
    <x v="0"/>
    <s v="gid_2011_04_17_milmlb_wasmlb_2"/>
    <s v="Nationals Park"/>
    <s v="Mark Wegner"/>
    <s v="was"/>
    <s v="mil"/>
    <n v="87"/>
    <x v="4"/>
    <s v="B"/>
    <n v="27"/>
    <n v="1"/>
    <s v="FF"/>
    <x v="2"/>
    <n v="0.89700000000000002"/>
    <x v="7"/>
    <m/>
    <x v="8"/>
    <s v="L"/>
    <n v="0"/>
    <n v="0"/>
    <n v="2"/>
    <n v="0"/>
    <n v="0"/>
    <n v="0"/>
    <n v="7"/>
    <n v="84.9"/>
    <n v="76.8"/>
    <n v="3.49"/>
    <n v="1.65"/>
    <n v="-0.254"/>
    <n v="3.9870000000000001"/>
    <n v="-1.069"/>
    <n v="6.1580000000000004"/>
    <n v="-4.8899999999999997"/>
    <n v="9.1300000000000008"/>
    <n v="23.7"/>
    <n v="19.899999999999999"/>
    <n v="5.2"/>
    <n v="208.06399999999999"/>
    <n v="1862.36"/>
    <s v="110417_185904"/>
  </r>
  <r>
    <s v="Drew Storen"/>
    <x v="0"/>
    <s v="gid_2011_04_17_milmlb_wasmlb_2"/>
    <s v="Nationals Park"/>
    <s v="Mark Wegner"/>
    <s v="was"/>
    <s v="mil"/>
    <n v="2"/>
    <x v="4"/>
    <s v="B"/>
    <n v="1"/>
    <n v="2"/>
    <s v="SI"/>
    <x v="2"/>
    <n v="0.91500000000000004"/>
    <x v="3"/>
    <m/>
    <x v="7"/>
    <s v="R"/>
    <n v="1"/>
    <n v="0"/>
    <n v="0"/>
    <n v="0"/>
    <n v="0"/>
    <n v="0"/>
    <n v="8"/>
    <n v="94.1"/>
    <n v="86"/>
    <n v="3.62"/>
    <n v="1.59"/>
    <n v="0.70799999999999996"/>
    <n v="1.349"/>
    <n v="-1.3260000000000001"/>
    <n v="5.5469999999999997"/>
    <n v="-7.56"/>
    <n v="6.9"/>
    <n v="23.7"/>
    <n v="30.8"/>
    <n v="5.2"/>
    <n v="227.43700000000001"/>
    <n v="2051.9899999999998"/>
    <s v="110417_192624"/>
  </r>
  <r>
    <s v="Drew Storen"/>
    <x v="0"/>
    <s v="gid_2011_04_17_milmlb_wasmlb_2"/>
    <s v="Nationals Park"/>
    <s v="Mark Wegner"/>
    <s v="was"/>
    <s v="mil"/>
    <n v="3"/>
    <x v="3"/>
    <s v="S"/>
    <n v="1"/>
    <n v="3"/>
    <s v="FF"/>
    <x v="2"/>
    <n v="0.91700000000000004"/>
    <x v="3"/>
    <m/>
    <x v="7"/>
    <s v="R"/>
    <n v="2"/>
    <n v="0"/>
    <n v="0"/>
    <n v="0"/>
    <n v="0"/>
    <n v="0"/>
    <n v="8"/>
    <n v="95.1"/>
    <n v="86.9"/>
    <n v="3.53"/>
    <n v="1.77"/>
    <n v="0.27100000000000002"/>
    <n v="3.2759999999999998"/>
    <n v="-1.395"/>
    <n v="5.58"/>
    <n v="-1.74"/>
    <n v="7.65"/>
    <n v="23.7"/>
    <n v="6.9"/>
    <n v="3.8"/>
    <n v="192.785"/>
    <n v="1598.7"/>
    <s v="110417_192647"/>
  </r>
  <r>
    <s v="Drew Storen"/>
    <x v="0"/>
    <s v="gid_2011_04_17_milmlb_wasmlb_2"/>
    <s v="Nationals Park"/>
    <s v="Mark Wegner"/>
    <s v="was"/>
    <s v="mil"/>
    <n v="4"/>
    <x v="2"/>
    <s v="S"/>
    <n v="1"/>
    <n v="4"/>
    <s v="SI"/>
    <x v="2"/>
    <n v="0.92700000000000005"/>
    <x v="3"/>
    <m/>
    <x v="7"/>
    <s v="R"/>
    <n v="2"/>
    <n v="1"/>
    <n v="0"/>
    <n v="0"/>
    <n v="0"/>
    <n v="0"/>
    <n v="8"/>
    <n v="94.9"/>
    <n v="87.4"/>
    <n v="3.7"/>
    <n v="1.71"/>
    <n v="0.629"/>
    <n v="1.5820000000000001"/>
    <n v="-1.272"/>
    <n v="5.508"/>
    <n v="-8.08"/>
    <n v="4.59"/>
    <n v="23.8"/>
    <n v="29.7"/>
    <n v="5.9"/>
    <n v="240.18600000000001"/>
    <n v="1896.35"/>
    <s v="110417_192714"/>
  </r>
  <r>
    <s v="Drew Storen"/>
    <x v="0"/>
    <s v="gid_2011_04_17_milmlb_wasmlb_2"/>
    <s v="Nationals Park"/>
    <s v="Mark Wegner"/>
    <s v="was"/>
    <s v="mil"/>
    <n v="6"/>
    <x v="2"/>
    <s v="S"/>
    <n v="2"/>
    <n v="1"/>
    <s v="FF"/>
    <x v="2"/>
    <n v="0.92300000000000004"/>
    <x v="3"/>
    <m/>
    <x v="5"/>
    <s v="R"/>
    <n v="0"/>
    <n v="0"/>
    <n v="1"/>
    <n v="0"/>
    <n v="0"/>
    <n v="0"/>
    <n v="8"/>
    <n v="95.9"/>
    <n v="87.8"/>
    <n v="3.63"/>
    <n v="1.75"/>
    <n v="0.215"/>
    <n v="2.5419999999999998"/>
    <n v="-1.373"/>
    <n v="5.71"/>
    <n v="-3.19"/>
    <n v="10"/>
    <n v="23.8"/>
    <n v="20"/>
    <n v="3"/>
    <n v="197.62899999999999"/>
    <n v="2158.46"/>
    <s v="110417_192816"/>
  </r>
  <r>
    <s v="Drew Storen"/>
    <x v="0"/>
    <s v="gid_2011_04_17_milmlb_wasmlb_2"/>
    <s v="Nationals Park"/>
    <s v="Mark Wegner"/>
    <s v="was"/>
    <s v="mil"/>
    <n v="8"/>
    <x v="1"/>
    <s v="S"/>
    <n v="3"/>
    <n v="1"/>
    <s v="FF"/>
    <x v="2"/>
    <n v="0.91200000000000003"/>
    <x v="11"/>
    <m/>
    <x v="6"/>
    <s v="R"/>
    <n v="0"/>
    <n v="0"/>
    <n v="2"/>
    <n v="0"/>
    <n v="0"/>
    <n v="0"/>
    <n v="8"/>
    <n v="95.3"/>
    <n v="86.8"/>
    <n v="3.59"/>
    <n v="1.89"/>
    <n v="1.1519999999999999"/>
    <n v="2.694"/>
    <n v="-1.367"/>
    <n v="5.5860000000000003"/>
    <n v="-4.1399999999999997"/>
    <n v="9.4700000000000006"/>
    <n v="23.7"/>
    <n v="21.9"/>
    <n v="3.4"/>
    <n v="203.535"/>
    <n v="2100.52"/>
    <s v="110417_192920"/>
  </r>
  <r>
    <s v="Drew Storen"/>
    <x v="0"/>
    <s v="gid_2011_04_17_milmlb_wasmlb_2"/>
    <s v="Nationals Park"/>
    <s v="Mark Wegner"/>
    <s v="was"/>
    <s v="mil"/>
    <n v="11"/>
    <x v="4"/>
    <s v="B"/>
    <n v="4"/>
    <n v="2"/>
    <s v="SI"/>
    <x v="2"/>
    <n v="0.92800000000000005"/>
    <x v="3"/>
    <m/>
    <x v="4"/>
    <s v="L"/>
    <n v="0"/>
    <n v="1"/>
    <n v="2"/>
    <n v="0"/>
    <n v="0"/>
    <n v="1"/>
    <n v="8"/>
    <n v="95"/>
    <n v="86.8"/>
    <n v="3.49"/>
    <n v="1.53"/>
    <n v="-1.4E-2"/>
    <n v="1.375"/>
    <n v="-1.635"/>
    <n v="5.3550000000000004"/>
    <n v="-9.65"/>
    <n v="5.15"/>
    <n v="23.7"/>
    <n v="35.299999999999997"/>
    <n v="6.1"/>
    <n v="241.71100000000001"/>
    <n v="2213.48"/>
    <s v="110417_193059"/>
  </r>
  <r>
    <s v="Drew Storen"/>
    <x v="0"/>
    <s v="gid_2011_04_17_milmlb_wasmlb_2"/>
    <s v="Nationals Park"/>
    <s v="Mark Wegner"/>
    <s v="was"/>
    <s v="mil"/>
    <n v="13"/>
    <x v="2"/>
    <s v="S"/>
    <n v="5"/>
    <n v="1"/>
    <s v="SI"/>
    <x v="2"/>
    <n v="0.91700000000000004"/>
    <x v="2"/>
    <m/>
    <x v="1"/>
    <s v="R"/>
    <n v="0"/>
    <n v="0"/>
    <n v="0"/>
    <n v="0"/>
    <n v="0"/>
    <n v="0"/>
    <n v="9"/>
    <n v="93.8"/>
    <n v="85.1"/>
    <n v="3.33"/>
    <n v="1.45"/>
    <n v="-0.54200000000000004"/>
    <n v="3.1819999999999999"/>
    <n v="-1.409"/>
    <n v="5.7430000000000003"/>
    <n v="-7.91"/>
    <n v="5.43"/>
    <n v="23.7"/>
    <n v="31"/>
    <n v="5.7"/>
    <n v="235.36"/>
    <n v="1909.54"/>
    <s v="110417_194947"/>
  </r>
  <r>
    <s v="Drew Storen"/>
    <x v="0"/>
    <s v="gid_2011_04_17_milmlb_wasmlb_2"/>
    <s v="Nationals Park"/>
    <s v="Mark Wegner"/>
    <s v="was"/>
    <s v="mil"/>
    <n v="17"/>
    <x v="1"/>
    <s v="S"/>
    <n v="6"/>
    <n v="1"/>
    <s v="FF"/>
    <x v="2"/>
    <n v="0.85899999999999999"/>
    <x v="3"/>
    <m/>
    <x v="3"/>
    <s v="R"/>
    <n v="0"/>
    <n v="0"/>
    <n v="1"/>
    <n v="0"/>
    <n v="0"/>
    <n v="0"/>
    <n v="9"/>
    <n v="94.5"/>
    <n v="86.4"/>
    <n v="3.25"/>
    <n v="1.53"/>
    <n v="-0.35899999999999999"/>
    <n v="3.04"/>
    <n v="-1.401"/>
    <n v="5.7430000000000003"/>
    <n v="-2.88"/>
    <n v="6.5"/>
    <n v="23.7"/>
    <n v="12.8"/>
    <n v="4.4000000000000004"/>
    <n v="203.77699999999999"/>
    <n v="1440.98"/>
    <s v="110417_195109"/>
  </r>
  <r>
    <s v="Drew Storen"/>
    <x v="0"/>
    <s v="gid_2011_04_17_milmlb_wasmlb_2"/>
    <s v="Nationals Park"/>
    <s v="Mark Wegner"/>
    <s v="was"/>
    <s v="mil"/>
    <n v="18"/>
    <x v="3"/>
    <s v="S"/>
    <n v="6"/>
    <n v="2"/>
    <s v="SI"/>
    <x v="2"/>
    <n v="0.91900000000000004"/>
    <x v="3"/>
    <m/>
    <x v="3"/>
    <s v="R"/>
    <n v="0"/>
    <n v="1"/>
    <n v="1"/>
    <n v="0"/>
    <n v="0"/>
    <n v="0"/>
    <n v="9"/>
    <n v="93.7"/>
    <n v="86.2"/>
    <n v="3.25"/>
    <n v="1.53"/>
    <n v="0.13100000000000001"/>
    <n v="3.1589999999999998"/>
    <n v="-1.19"/>
    <n v="5.68"/>
    <n v="-7.24"/>
    <n v="3.97"/>
    <n v="23.8"/>
    <n v="26.5"/>
    <n v="6"/>
    <n v="241.04499999999999"/>
    <n v="1665.9"/>
    <s v="110417_195135"/>
  </r>
  <r>
    <s v="Joe Blanton"/>
    <x v="0"/>
    <s v="gid_2011_04_18_milmlb_phimlb_1"/>
    <s v="Citizens Bank Park"/>
    <s v="Marvin Hudson"/>
    <s v="phi"/>
    <s v="mil"/>
    <n v="2"/>
    <x v="2"/>
    <s v="S"/>
    <n v="1"/>
    <n v="2"/>
    <s v="SI"/>
    <x v="2"/>
    <n v="0.85599999999999998"/>
    <x v="3"/>
    <m/>
    <x v="7"/>
    <s v="R"/>
    <n v="0"/>
    <n v="1"/>
    <n v="0"/>
    <n v="0"/>
    <n v="0"/>
    <n v="0"/>
    <n v="1"/>
    <n v="91.9"/>
    <n v="83.5"/>
    <n v="3.66"/>
    <n v="1.74"/>
    <n v="0.54200000000000004"/>
    <n v="2.129"/>
    <n v="-0.35499999999999998"/>
    <n v="6.5629999999999997"/>
    <n v="-7.73"/>
    <n v="8.7100000000000009"/>
    <n v="23.7"/>
    <n v="34.299999999999997"/>
    <n v="5.0999999999999996"/>
    <n v="221.46899999999999"/>
    <n v="2264.77"/>
    <s v="110418_190932"/>
  </r>
  <r>
    <s v="Joe Blanton"/>
    <x v="0"/>
    <s v="gid_2011_04_18_milmlb_phimlb_1"/>
    <s v="Citizens Bank Park"/>
    <s v="Marvin Hudson"/>
    <s v="phi"/>
    <s v="mil"/>
    <n v="5"/>
    <x v="4"/>
    <s v="B"/>
    <n v="2"/>
    <n v="2"/>
    <s v="SI"/>
    <x v="2"/>
    <n v="0.80600000000000005"/>
    <x v="3"/>
    <m/>
    <x v="5"/>
    <s v="R"/>
    <n v="1"/>
    <n v="0"/>
    <n v="1"/>
    <n v="0"/>
    <n v="0"/>
    <n v="0"/>
    <n v="1"/>
    <n v="90.8"/>
    <n v="82.8"/>
    <n v="3.63"/>
    <n v="1.67"/>
    <n v="1.056"/>
    <n v="2.952"/>
    <n v="-0.52500000000000002"/>
    <n v="6.6310000000000002"/>
    <n v="-7.5"/>
    <n v="9.7899999999999991"/>
    <n v="23.7"/>
    <n v="35.5"/>
    <n v="4.5999999999999996"/>
    <n v="217.32599999999999"/>
    <n v="2385.3200000000002"/>
    <s v="110418_191040"/>
  </r>
  <r>
    <s v="Joe Blanton"/>
    <x v="0"/>
    <s v="gid_2011_04_18_milmlb_phimlb_1"/>
    <s v="Citizens Bank Park"/>
    <s v="Marvin Hudson"/>
    <s v="phi"/>
    <s v="mil"/>
    <n v="6"/>
    <x v="0"/>
    <s v="X"/>
    <n v="2"/>
    <n v="3"/>
    <s v="SI"/>
    <x v="2"/>
    <n v="0.89"/>
    <x v="3"/>
    <s v="GB"/>
    <x v="5"/>
    <s v="R"/>
    <n v="2"/>
    <n v="0"/>
    <n v="1"/>
    <n v="0"/>
    <n v="0"/>
    <n v="0"/>
    <n v="1"/>
    <n v="90.5"/>
    <n v="82.9"/>
    <n v="3.28"/>
    <n v="1.7"/>
    <n v="0.29599999999999999"/>
    <n v="2.3849999999999998"/>
    <n v="-0.629"/>
    <n v="6.5209999999999999"/>
    <n v="-8.9"/>
    <n v="7.89"/>
    <n v="23.8"/>
    <n v="36.1"/>
    <n v="5.7"/>
    <n v="228.27199999999999"/>
    <n v="2298.69"/>
    <s v="110418_191053"/>
  </r>
  <r>
    <s v="Joe Blanton"/>
    <x v="0"/>
    <s v="gid_2011_04_18_milmlb_phimlb_1"/>
    <s v="Citizens Bank Park"/>
    <s v="Marvin Hudson"/>
    <s v="phi"/>
    <s v="mil"/>
    <n v="8"/>
    <x v="4"/>
    <s v="B"/>
    <n v="3"/>
    <n v="2"/>
    <s v="SI"/>
    <x v="2"/>
    <n v="0.90400000000000003"/>
    <x v="1"/>
    <m/>
    <x v="6"/>
    <s v="R"/>
    <n v="0"/>
    <n v="1"/>
    <n v="2"/>
    <n v="0"/>
    <n v="0"/>
    <n v="0"/>
    <n v="1"/>
    <n v="91.5"/>
    <n v="84.2"/>
    <n v="3.7"/>
    <n v="1.81"/>
    <n v="-1.244"/>
    <n v="1.68"/>
    <n v="-0.61299999999999999"/>
    <n v="6.548"/>
    <n v="-5.89"/>
    <n v="9.6999999999999993"/>
    <n v="23.8"/>
    <n v="32.1"/>
    <n v="4.5"/>
    <n v="211.16200000000001"/>
    <n v="2228.65"/>
    <s v="110418_191157"/>
  </r>
  <r>
    <s v="Joe Blanton"/>
    <x v="0"/>
    <s v="gid_2011_04_18_milmlb_phimlb_1"/>
    <s v="Citizens Bank Park"/>
    <s v="Marvin Hudson"/>
    <s v="phi"/>
    <s v="mil"/>
    <n v="9"/>
    <x v="2"/>
    <s v="S"/>
    <n v="3"/>
    <n v="3"/>
    <s v="SI"/>
    <x v="2"/>
    <n v="0.90500000000000003"/>
    <x v="1"/>
    <m/>
    <x v="6"/>
    <s v="R"/>
    <n v="1"/>
    <n v="1"/>
    <n v="2"/>
    <n v="0"/>
    <n v="0"/>
    <n v="0"/>
    <n v="1"/>
    <n v="90.9"/>
    <n v="83.7"/>
    <n v="3.69"/>
    <n v="1.77"/>
    <n v="-0.39600000000000002"/>
    <n v="2.27"/>
    <n v="-0.49199999999999999"/>
    <n v="6.5979999999999999"/>
    <n v="-8.67"/>
    <n v="8.99"/>
    <n v="23.8"/>
    <n v="39.799999999999997"/>
    <n v="5.3"/>
    <n v="223.82599999999999"/>
    <n v="2441.7800000000002"/>
    <s v="110418_191217"/>
  </r>
  <r>
    <s v="Joe Blanton"/>
    <x v="0"/>
    <s v="gid_2011_04_18_milmlb_phimlb_1"/>
    <s v="Citizens Bank Park"/>
    <s v="Marvin Hudson"/>
    <s v="phi"/>
    <s v="mil"/>
    <n v="12"/>
    <x v="2"/>
    <s v="S"/>
    <n v="4"/>
    <n v="1"/>
    <s v="FC"/>
    <x v="2"/>
    <n v="0.72199999999999998"/>
    <x v="2"/>
    <m/>
    <x v="4"/>
    <s v="L"/>
    <n v="0"/>
    <n v="0"/>
    <n v="2"/>
    <n v="1"/>
    <n v="0"/>
    <n v="0"/>
    <n v="1"/>
    <n v="85.6"/>
    <n v="79.099999999999994"/>
    <n v="3.34"/>
    <n v="1.66"/>
    <n v="-0.98099999999999998"/>
    <n v="2.367"/>
    <n v="-1.2829999999999999"/>
    <n v="6.5670000000000002"/>
    <n v="2.67"/>
    <n v="4.45"/>
    <n v="23.8"/>
    <n v="-9.1999999999999993"/>
    <n v="6.7"/>
    <n v="149.34399999999999"/>
    <n v="961.12699999999995"/>
    <s v="110418_191353"/>
  </r>
  <r>
    <s v="Joe Blanton"/>
    <x v="0"/>
    <s v="gid_2011_04_18_milmlb_phimlb_1"/>
    <s v="Citizens Bank Park"/>
    <s v="Marvin Hudson"/>
    <s v="phi"/>
    <s v="mil"/>
    <n v="15"/>
    <x v="1"/>
    <s v="S"/>
    <n v="5"/>
    <n v="1"/>
    <s v="SI"/>
    <x v="2"/>
    <n v="0.91400000000000003"/>
    <x v="15"/>
    <m/>
    <x v="1"/>
    <s v="R"/>
    <n v="0"/>
    <n v="0"/>
    <n v="0"/>
    <n v="0"/>
    <n v="0"/>
    <n v="0"/>
    <n v="2"/>
    <n v="89.1"/>
    <n v="80.8"/>
    <n v="3.09"/>
    <n v="1.48"/>
    <n v="0.125"/>
    <n v="2.9750000000000001"/>
    <n v="-0.69399999999999995"/>
    <n v="6.5640000000000001"/>
    <n v="-10.58"/>
    <n v="9.5399999999999991"/>
    <n v="23.7"/>
    <n v="43.5"/>
    <n v="5.8"/>
    <n v="227.84200000000001"/>
    <n v="2684.22"/>
    <s v="110418_193246"/>
  </r>
  <r>
    <s v="Joe Blanton"/>
    <x v="0"/>
    <s v="gid_2011_04_18_milmlb_phimlb_1"/>
    <s v="Citizens Bank Park"/>
    <s v="Marvin Hudson"/>
    <s v="phi"/>
    <s v="mil"/>
    <n v="16"/>
    <x v="2"/>
    <s v="S"/>
    <n v="5"/>
    <n v="2"/>
    <s v="SI"/>
    <x v="2"/>
    <n v="0.91600000000000004"/>
    <x v="15"/>
    <m/>
    <x v="1"/>
    <s v="R"/>
    <n v="0"/>
    <n v="1"/>
    <n v="0"/>
    <n v="0"/>
    <n v="0"/>
    <n v="0"/>
    <n v="2"/>
    <n v="88.4"/>
    <n v="82.3"/>
    <n v="3.13"/>
    <n v="1.38"/>
    <n v="0.73899999999999999"/>
    <n v="1.996"/>
    <n v="-0.52"/>
    <n v="6.5979999999999999"/>
    <n v="-7.58"/>
    <n v="10.220000000000001"/>
    <n v="23.9"/>
    <n v="36.299999999999997"/>
    <n v="4.8"/>
    <n v="216.43199999999999"/>
    <n v="2448.0500000000002"/>
    <s v="110418_193303"/>
  </r>
  <r>
    <s v="Joe Blanton"/>
    <x v="0"/>
    <s v="gid_2011_04_18_milmlb_phimlb_1"/>
    <s v="Citizens Bank Park"/>
    <s v="Marvin Hudson"/>
    <s v="phi"/>
    <s v="mil"/>
    <n v="18"/>
    <x v="4"/>
    <s v="B"/>
    <n v="5"/>
    <n v="4"/>
    <s v="FC"/>
    <x v="2"/>
    <n v="0.51"/>
    <x v="15"/>
    <m/>
    <x v="1"/>
    <s v="R"/>
    <n v="1"/>
    <n v="2"/>
    <n v="0"/>
    <n v="0"/>
    <n v="0"/>
    <n v="0"/>
    <n v="2"/>
    <n v="84.9"/>
    <n v="79.099999999999994"/>
    <n v="3.09"/>
    <n v="1.45"/>
    <n v="0.94099999999999995"/>
    <n v="3.085"/>
    <n v="-0.69099999999999995"/>
    <n v="6.7919999999999998"/>
    <n v="2.62"/>
    <n v="3.58"/>
    <n v="23.9"/>
    <n v="-9.8000000000000007"/>
    <n v="7.1"/>
    <n v="144.23099999999999"/>
    <n v="823.52"/>
    <s v="110418_193329"/>
  </r>
  <r>
    <s v="Joe Blanton"/>
    <x v="0"/>
    <s v="gid_2011_04_18_milmlb_phimlb_1"/>
    <s v="Citizens Bank Park"/>
    <s v="Marvin Hudson"/>
    <s v="phi"/>
    <s v="mil"/>
    <n v="20"/>
    <x v="8"/>
    <s v="X"/>
    <n v="5"/>
    <n v="6"/>
    <s v="SI"/>
    <x v="2"/>
    <n v="0.91900000000000004"/>
    <x v="15"/>
    <m/>
    <x v="1"/>
    <s v="R"/>
    <n v="3"/>
    <n v="2"/>
    <n v="0"/>
    <n v="0"/>
    <n v="0"/>
    <n v="0"/>
    <n v="2"/>
    <n v="89.1"/>
    <n v="82.2"/>
    <n v="3.09"/>
    <n v="1.48"/>
    <n v="-0.23699999999999999"/>
    <n v="2.1749999999999998"/>
    <n v="-0.46300000000000002"/>
    <n v="6.56"/>
    <n v="-8.01"/>
    <n v="9.32"/>
    <n v="23.8"/>
    <n v="36.4"/>
    <n v="5.2"/>
    <n v="220.56100000000001"/>
    <n v="2357.8000000000002"/>
    <s v="110418_193356"/>
  </r>
  <r>
    <s v="Joe Blanton"/>
    <x v="0"/>
    <s v="gid_2011_04_18_milmlb_phimlb_1"/>
    <s v="Citizens Bank Park"/>
    <s v="Marvin Hudson"/>
    <s v="phi"/>
    <s v="mil"/>
    <n v="23"/>
    <x v="4"/>
    <s v="B"/>
    <n v="7"/>
    <n v="1"/>
    <s v="SI"/>
    <x v="2"/>
    <n v="0.94"/>
    <x v="2"/>
    <m/>
    <x v="0"/>
    <s v="L"/>
    <n v="0"/>
    <n v="0"/>
    <n v="2"/>
    <n v="0"/>
    <n v="0"/>
    <n v="0"/>
    <n v="2"/>
    <n v="89.9"/>
    <n v="82.3"/>
    <n v="3.33"/>
    <n v="1.6"/>
    <n v="-1.87"/>
    <n v="2.9020000000000001"/>
    <n v="-0.872"/>
    <n v="6.4989999999999997"/>
    <n v="-9.6999999999999993"/>
    <n v="5.57"/>
    <n v="23.8"/>
    <n v="35.299999999999997"/>
    <n v="6.8"/>
    <n v="239.94399999999999"/>
    <n v="2144.9899999999998"/>
    <s v="110418_193545"/>
  </r>
  <r>
    <s v="Joe Blanton"/>
    <x v="0"/>
    <s v="gid_2011_04_18_milmlb_phimlb_1"/>
    <s v="Citizens Bank Park"/>
    <s v="Marvin Hudson"/>
    <s v="phi"/>
    <s v="mil"/>
    <n v="24"/>
    <x v="1"/>
    <s v="S"/>
    <n v="7"/>
    <n v="2"/>
    <s v="SI"/>
    <x v="2"/>
    <n v="0.91900000000000004"/>
    <x v="2"/>
    <m/>
    <x v="0"/>
    <s v="L"/>
    <n v="1"/>
    <n v="0"/>
    <n v="2"/>
    <n v="0"/>
    <n v="0"/>
    <n v="0"/>
    <n v="2"/>
    <n v="89.4"/>
    <n v="81.599999999999994"/>
    <n v="3.29"/>
    <n v="1.5"/>
    <n v="-0.49299999999999999"/>
    <n v="2.7570000000000001"/>
    <n v="-0.629"/>
    <n v="6.6379999999999999"/>
    <n v="-8.8800000000000008"/>
    <n v="10.029999999999999"/>
    <n v="23.7"/>
    <n v="41.2"/>
    <n v="5.2"/>
    <n v="221.422"/>
    <n v="2552.23"/>
    <s v="110418_193556"/>
  </r>
  <r>
    <s v="Joe Blanton"/>
    <x v="0"/>
    <s v="gid_2011_04_18_milmlb_phimlb_1"/>
    <s v="Citizens Bank Park"/>
    <s v="Marvin Hudson"/>
    <s v="phi"/>
    <s v="mil"/>
    <n v="29"/>
    <x v="8"/>
    <s v="X"/>
    <n v="8"/>
    <n v="2"/>
    <s v="SI"/>
    <x v="2"/>
    <n v="0.90600000000000003"/>
    <x v="1"/>
    <s v="GB"/>
    <x v="9"/>
    <s v="R"/>
    <n v="1"/>
    <n v="0"/>
    <n v="0"/>
    <n v="0"/>
    <n v="0"/>
    <n v="0"/>
    <n v="3"/>
    <n v="88.5"/>
    <n v="82"/>
    <n v="3.22"/>
    <n v="1.45"/>
    <n v="-0.70199999999999996"/>
    <n v="2.5459999999999998"/>
    <n v="-0.71599999999999997"/>
    <n v="6.5490000000000004"/>
    <n v="-7.25"/>
    <n v="5.13"/>
    <n v="23.8"/>
    <n v="26"/>
    <n v="6.5"/>
    <n v="234.495"/>
    <n v="1702.15"/>
    <s v="110418_194635"/>
  </r>
  <r>
    <s v="Joe Blanton"/>
    <x v="0"/>
    <s v="gid_2011_04_18_milmlb_phimlb_1"/>
    <s v="Citizens Bank Park"/>
    <s v="Marvin Hudson"/>
    <s v="phi"/>
    <s v="mil"/>
    <n v="32"/>
    <x v="2"/>
    <s v="S"/>
    <n v="10"/>
    <n v="2"/>
    <s v="FC"/>
    <x v="2"/>
    <n v="0.879"/>
    <x v="3"/>
    <m/>
    <x v="7"/>
    <s v="R"/>
    <n v="0"/>
    <n v="1"/>
    <n v="1"/>
    <n v="0"/>
    <n v="1"/>
    <n v="0"/>
    <n v="3"/>
    <n v="86.4"/>
    <n v="79.8"/>
    <n v="3.64"/>
    <n v="1.65"/>
    <n v="0.70799999999999996"/>
    <n v="1.81"/>
    <n v="-0.67300000000000004"/>
    <n v="6.5730000000000004"/>
    <n v="0.5"/>
    <n v="6.53"/>
    <n v="23.8"/>
    <n v="-3.5"/>
    <n v="5.8"/>
    <n v="175.68700000000001"/>
    <n v="1221.31"/>
    <s v="110418_194829"/>
  </r>
  <r>
    <s v="Joe Blanton"/>
    <x v="0"/>
    <s v="gid_2011_04_18_milmlb_phimlb_1"/>
    <s v="Citizens Bank Park"/>
    <s v="Marvin Hudson"/>
    <s v="phi"/>
    <s v="mil"/>
    <n v="33"/>
    <x v="4"/>
    <s v="B"/>
    <n v="10"/>
    <n v="3"/>
    <s v="SI"/>
    <x v="2"/>
    <n v="0.89900000000000002"/>
    <x v="3"/>
    <m/>
    <x v="7"/>
    <s v="R"/>
    <n v="0"/>
    <n v="2"/>
    <n v="1"/>
    <n v="0"/>
    <n v="1"/>
    <n v="0"/>
    <n v="3"/>
    <n v="90.3"/>
    <n v="82.8"/>
    <n v="3.7"/>
    <n v="1.75"/>
    <n v="1.0589999999999999"/>
    <n v="2.2730000000000001"/>
    <n v="-0.217"/>
    <n v="6.6840000000000002"/>
    <n v="-8.33"/>
    <n v="11.07"/>
    <n v="23.8"/>
    <n v="42.2"/>
    <n v="4.5999999999999996"/>
    <n v="216.881"/>
    <n v="2678.6"/>
    <s v="110418_194853"/>
  </r>
  <r>
    <s v="Joe Blanton"/>
    <x v="0"/>
    <s v="gid_2011_04_18_milmlb_phimlb_1"/>
    <s v="Citizens Bank Park"/>
    <s v="Marvin Hudson"/>
    <s v="phi"/>
    <s v="mil"/>
    <n v="35"/>
    <x v="0"/>
    <s v="X"/>
    <n v="10"/>
    <n v="5"/>
    <s v="SI"/>
    <x v="2"/>
    <n v="0.90800000000000003"/>
    <x v="3"/>
    <s v="GB"/>
    <x v="7"/>
    <s v="R"/>
    <n v="2"/>
    <n v="2"/>
    <n v="1"/>
    <n v="0"/>
    <n v="1"/>
    <n v="0"/>
    <n v="3"/>
    <n v="90"/>
    <n v="82.8"/>
    <n v="3.53"/>
    <n v="1.77"/>
    <n v="-0.27700000000000002"/>
    <n v="2.2509999999999999"/>
    <n v="-0.51400000000000001"/>
    <n v="6.6929999999999996"/>
    <n v="-8.0500000000000007"/>
    <n v="10.99"/>
    <n v="23.8"/>
    <n v="42.1"/>
    <n v="4.5999999999999996"/>
    <n v="216.11699999999999"/>
    <n v="2633.89"/>
    <s v="110418_194938"/>
  </r>
  <r>
    <s v="Joe Blanton"/>
    <x v="0"/>
    <s v="gid_2011_04_18_milmlb_phimlb_1"/>
    <s v="Citizens Bank Park"/>
    <s v="Marvin Hudson"/>
    <s v="phi"/>
    <s v="mil"/>
    <n v="36"/>
    <x v="4"/>
    <s v="B"/>
    <n v="11"/>
    <n v="1"/>
    <s v="SI"/>
    <x v="2"/>
    <n v="0.65300000000000002"/>
    <x v="1"/>
    <m/>
    <x v="5"/>
    <s v="R"/>
    <n v="0"/>
    <n v="0"/>
    <n v="2"/>
    <n v="0"/>
    <n v="1"/>
    <n v="0"/>
    <n v="3"/>
    <n v="91"/>
    <n v="84"/>
    <n v="3.72"/>
    <n v="1.76"/>
    <n v="-1.643"/>
    <n v="2.6019999999999999"/>
    <n v="-0.66200000000000003"/>
    <n v="6.6479999999999997"/>
    <n v="-4.24"/>
    <n v="9.6"/>
    <n v="23.8"/>
    <n v="25.5"/>
    <n v="4.0999999999999996"/>
    <n v="203.74799999999999"/>
    <n v="2062.35"/>
    <s v="110418_195025"/>
  </r>
  <r>
    <s v="Joe Blanton"/>
    <x v="0"/>
    <s v="gid_2011_04_18_milmlb_phimlb_1"/>
    <s v="Citizens Bank Park"/>
    <s v="Marvin Hudson"/>
    <s v="phi"/>
    <s v="mil"/>
    <n v="37"/>
    <x v="7"/>
    <s v="X"/>
    <n v="11"/>
    <n v="2"/>
    <s v="FC"/>
    <x v="2"/>
    <n v="0.76100000000000001"/>
    <x v="1"/>
    <s v="GB"/>
    <x v="5"/>
    <s v="R"/>
    <n v="1"/>
    <n v="0"/>
    <n v="2"/>
    <n v="0"/>
    <n v="1"/>
    <n v="0"/>
    <n v="3"/>
    <n v="86"/>
    <n v="80.2"/>
    <n v="3.28"/>
    <n v="1.7"/>
    <n v="0.129"/>
    <n v="2.7429999999999999"/>
    <n v="-0.91400000000000003"/>
    <n v="6.7329999999999997"/>
    <n v="1.31"/>
    <n v="3.32"/>
    <n v="23.9"/>
    <n v="-5.2"/>
    <n v="6.9"/>
    <n v="158.74"/>
    <n v="672.97799999999995"/>
    <s v="110418_195044"/>
  </r>
  <r>
    <s v="Joe Blanton"/>
    <x v="0"/>
    <s v="gid_2011_04_18_milmlb_phimlb_1"/>
    <s v="Citizens Bank Park"/>
    <s v="Marvin Hudson"/>
    <s v="phi"/>
    <s v="mil"/>
    <n v="38"/>
    <x v="2"/>
    <s v="S"/>
    <n v="12"/>
    <n v="1"/>
    <s v="SI"/>
    <x v="2"/>
    <n v="0.873"/>
    <x v="1"/>
    <m/>
    <x v="6"/>
    <s v="R"/>
    <n v="0"/>
    <n v="0"/>
    <n v="2"/>
    <n v="0"/>
    <n v="1"/>
    <n v="0"/>
    <n v="3"/>
    <n v="91.9"/>
    <n v="83.7"/>
    <n v="3.73"/>
    <n v="1.81"/>
    <n v="0.22"/>
    <n v="1.7709999999999999"/>
    <n v="-0.53300000000000003"/>
    <n v="6.4930000000000003"/>
    <n v="-6.49"/>
    <n v="10.31"/>
    <n v="23.7"/>
    <n v="33.9"/>
    <n v="4.3"/>
    <n v="212.08199999999999"/>
    <n v="2377.0500000000002"/>
    <s v="110418_195140"/>
  </r>
  <r>
    <s v="Joe Blanton"/>
    <x v="0"/>
    <s v="gid_2011_04_18_milmlb_phimlb_1"/>
    <s v="Citizens Bank Park"/>
    <s v="Marvin Hudson"/>
    <s v="phi"/>
    <s v="mil"/>
    <n v="39"/>
    <x v="1"/>
    <s v="S"/>
    <n v="12"/>
    <n v="2"/>
    <s v="SI"/>
    <x v="2"/>
    <n v="0.88500000000000001"/>
    <x v="1"/>
    <m/>
    <x v="6"/>
    <s v="R"/>
    <n v="0"/>
    <n v="1"/>
    <n v="2"/>
    <n v="0"/>
    <n v="1"/>
    <n v="0"/>
    <n v="3"/>
    <n v="91"/>
    <n v="83.7"/>
    <n v="3.59"/>
    <n v="1.89"/>
    <n v="0.19900000000000001"/>
    <n v="2.782"/>
    <n v="-0.42199999999999999"/>
    <n v="6.6260000000000003"/>
    <n v="-6.53"/>
    <n v="13.29"/>
    <n v="23.8"/>
    <n v="47.2"/>
    <n v="3.4"/>
    <n v="206.078"/>
    <n v="2900.51"/>
    <s v="110418_195204"/>
  </r>
  <r>
    <s v="Joe Blanton"/>
    <x v="0"/>
    <s v="gid_2011_04_18_milmlb_phimlb_1"/>
    <s v="Citizens Bank Park"/>
    <s v="Marvin Hudson"/>
    <s v="phi"/>
    <s v="mil"/>
    <n v="40"/>
    <x v="4"/>
    <s v="B"/>
    <n v="12"/>
    <n v="3"/>
    <s v="FF"/>
    <x v="2"/>
    <n v="0.98399999999999999"/>
    <x v="1"/>
    <m/>
    <x v="6"/>
    <s v="R"/>
    <n v="0"/>
    <n v="2"/>
    <n v="2"/>
    <n v="0"/>
    <n v="1"/>
    <n v="0"/>
    <n v="3"/>
    <n v="90.5"/>
    <n v="83.1"/>
    <n v="3.76"/>
    <n v="1.94"/>
    <n v="-1.51"/>
    <n v="5.4489999999999998"/>
    <n v="-0.7"/>
    <n v="6.7510000000000003"/>
    <n v="-3.01"/>
    <n v="10.11"/>
    <n v="23.8"/>
    <n v="21.4"/>
    <n v="3.5"/>
    <n v="196.536"/>
    <n v="2059.4299999999998"/>
    <s v="110418_195233"/>
  </r>
  <r>
    <s v="Joe Blanton"/>
    <x v="0"/>
    <s v="gid_2011_04_18_milmlb_phimlb_1"/>
    <s v="Citizens Bank Park"/>
    <s v="Marvin Hudson"/>
    <s v="phi"/>
    <s v="mil"/>
    <n v="41"/>
    <x v="7"/>
    <s v="X"/>
    <n v="12"/>
    <n v="4"/>
    <s v="SI"/>
    <x v="2"/>
    <n v="0.90500000000000003"/>
    <x v="1"/>
    <s v="LD"/>
    <x v="6"/>
    <s v="R"/>
    <n v="1"/>
    <n v="2"/>
    <n v="2"/>
    <n v="0"/>
    <n v="1"/>
    <n v="0"/>
    <n v="3"/>
    <n v="91.2"/>
    <n v="83.3"/>
    <n v="3.59"/>
    <n v="1.89"/>
    <n v="-7.3999999999999996E-2"/>
    <n v="2.4790000000000001"/>
    <n v="-0.39700000000000002"/>
    <n v="6.5739999999999998"/>
    <n v="-9.83"/>
    <n v="10.61"/>
    <n v="23.7"/>
    <n v="47.8"/>
    <n v="5.0999999999999996"/>
    <n v="222.71199999999999"/>
    <n v="2813.55"/>
    <s v="110418_195304"/>
  </r>
  <r>
    <s v="Joe Blanton"/>
    <x v="0"/>
    <s v="gid_2011_04_18_milmlb_phimlb_1"/>
    <s v="Citizens Bank Park"/>
    <s v="Marvin Hudson"/>
    <s v="phi"/>
    <s v="mil"/>
    <n v="42"/>
    <x v="2"/>
    <s v="S"/>
    <n v="13"/>
    <n v="1"/>
    <s v="SI"/>
    <x v="2"/>
    <n v="0.89300000000000002"/>
    <x v="0"/>
    <m/>
    <x v="4"/>
    <s v="L"/>
    <n v="0"/>
    <n v="0"/>
    <n v="2"/>
    <n v="1"/>
    <n v="0"/>
    <n v="0"/>
    <n v="3"/>
    <n v="90.5"/>
    <n v="83.3"/>
    <n v="3.48"/>
    <n v="1.69"/>
    <n v="-0.85199999999999998"/>
    <n v="2.1720000000000002"/>
    <n v="-0.83299999999999996"/>
    <n v="6.3540000000000001"/>
    <n v="-6.13"/>
    <n v="11.02"/>
    <n v="23.8"/>
    <n v="35.9"/>
    <n v="4.0999999999999996"/>
    <n v="208.98099999999999"/>
    <n v="2454.29"/>
    <s v="110418_195356"/>
  </r>
  <r>
    <s v="Joe Blanton"/>
    <x v="0"/>
    <s v="gid_2011_04_18_milmlb_phimlb_1"/>
    <s v="Citizens Bank Park"/>
    <s v="Marvin Hudson"/>
    <s v="phi"/>
    <s v="mil"/>
    <n v="43"/>
    <x v="0"/>
    <s v="X"/>
    <n v="13"/>
    <n v="2"/>
    <s v="FC"/>
    <x v="2"/>
    <n v="0.747"/>
    <x v="0"/>
    <s v="FB"/>
    <x v="4"/>
    <s v="L"/>
    <n v="0"/>
    <n v="1"/>
    <n v="2"/>
    <n v="1"/>
    <n v="0"/>
    <n v="0"/>
    <n v="3"/>
    <n v="85.9"/>
    <n v="79.8"/>
    <n v="3.25"/>
    <n v="1.54"/>
    <n v="0.32"/>
    <n v="2.2069999999999999"/>
    <n v="-1.026"/>
    <n v="6.4390000000000001"/>
    <n v="2.09"/>
    <n v="2.69"/>
    <n v="23.8"/>
    <n v="-7.6"/>
    <n v="7.3"/>
    <n v="142.63300000000001"/>
    <n v="638.29700000000003"/>
    <s v="110418_195415"/>
  </r>
  <r>
    <s v="Joe Blanton"/>
    <x v="0"/>
    <s v="gid_2011_04_18_milmlb_phimlb_1"/>
    <s v="Citizens Bank Park"/>
    <s v="Marvin Hudson"/>
    <s v="phi"/>
    <s v="mil"/>
    <n v="46"/>
    <x v="2"/>
    <s v="S"/>
    <n v="15"/>
    <n v="1"/>
    <s v="SI"/>
    <x v="2"/>
    <n v="0.92300000000000004"/>
    <x v="3"/>
    <m/>
    <x v="3"/>
    <s v="R"/>
    <n v="0"/>
    <n v="0"/>
    <n v="0"/>
    <n v="0"/>
    <n v="1"/>
    <n v="0"/>
    <n v="4"/>
    <n v="88.7"/>
    <n v="81.099999999999994"/>
    <n v="3.62"/>
    <n v="1.66"/>
    <n v="-0.60599999999999998"/>
    <n v="1.83"/>
    <n v="-0.71599999999999997"/>
    <n v="6.6319999999999997"/>
    <n v="-8.4499999999999993"/>
    <n v="10.82"/>
    <n v="23.7"/>
    <n v="40.299999999999997"/>
    <n v="5.0999999999999996"/>
    <n v="217.87"/>
    <n v="2595.92"/>
    <s v="110418_200509"/>
  </r>
  <r>
    <s v="Joe Blanton"/>
    <x v="0"/>
    <s v="gid_2011_04_18_milmlb_phimlb_1"/>
    <s v="Citizens Bank Park"/>
    <s v="Marvin Hudson"/>
    <s v="phi"/>
    <s v="mil"/>
    <n v="47"/>
    <x v="0"/>
    <s v="X"/>
    <n v="15"/>
    <n v="2"/>
    <s v="SI"/>
    <x v="2"/>
    <n v="0.91800000000000004"/>
    <x v="3"/>
    <s v="GB"/>
    <x v="3"/>
    <s v="R"/>
    <n v="0"/>
    <n v="1"/>
    <n v="0"/>
    <n v="0"/>
    <n v="1"/>
    <n v="0"/>
    <n v="4"/>
    <n v="88.8"/>
    <n v="80.5"/>
    <n v="3.25"/>
    <n v="1.53"/>
    <n v="-0.6"/>
    <n v="1.6850000000000001"/>
    <n v="-0.82"/>
    <n v="6.5129999999999999"/>
    <n v="-7.89"/>
    <n v="10.46"/>
    <n v="23.7"/>
    <n v="36.299999999999997"/>
    <n v="5.0999999999999996"/>
    <n v="216.911"/>
    <n v="2452.1999999999998"/>
    <s v="110418_200527"/>
  </r>
  <r>
    <s v="Joe Blanton"/>
    <x v="0"/>
    <s v="gid_2011_04_18_milmlb_phimlb_1"/>
    <s v="Citizens Bank Park"/>
    <s v="Marvin Hudson"/>
    <s v="phi"/>
    <s v="mil"/>
    <n v="48"/>
    <x v="2"/>
    <s v="S"/>
    <n v="16"/>
    <n v="1"/>
    <s v="FC"/>
    <x v="2"/>
    <n v="0.60099999999999998"/>
    <x v="0"/>
    <m/>
    <x v="0"/>
    <s v="L"/>
    <n v="0"/>
    <n v="0"/>
    <n v="1"/>
    <n v="0"/>
    <n v="1"/>
    <n v="0"/>
    <n v="4"/>
    <n v="84.7"/>
    <n v="78.2"/>
    <n v="3.3"/>
    <n v="1.55"/>
    <n v="0.56599999999999995"/>
    <n v="3.0910000000000002"/>
    <n v="-1.004"/>
    <n v="6.6870000000000003"/>
    <n v="1.92"/>
    <n v="6.83"/>
    <n v="23.8"/>
    <n v="-9.1"/>
    <n v="5.9"/>
    <n v="164.417"/>
    <n v="1300.0899999999999"/>
    <s v="110418_200606"/>
  </r>
  <r>
    <s v="Joe Blanton"/>
    <x v="0"/>
    <s v="gid_2011_04_18_milmlb_phimlb_1"/>
    <s v="Citizens Bank Park"/>
    <s v="Marvin Hudson"/>
    <s v="phi"/>
    <s v="mil"/>
    <n v="50"/>
    <x v="2"/>
    <s v="S"/>
    <n v="17"/>
    <n v="1"/>
    <s v="SI"/>
    <x v="2"/>
    <n v="0.89500000000000002"/>
    <x v="3"/>
    <m/>
    <x v="9"/>
    <s v="R"/>
    <n v="0"/>
    <n v="0"/>
    <n v="2"/>
    <n v="0"/>
    <n v="1"/>
    <n v="0"/>
    <n v="4"/>
    <n v="89.1"/>
    <n v="81.3"/>
    <n v="3.41"/>
    <n v="1.49"/>
    <n v="0.46400000000000002"/>
    <n v="2.7450000000000001"/>
    <n v="-0.41"/>
    <n v="6.6449999999999996"/>
    <n v="-7.58"/>
    <n v="10.050000000000001"/>
    <n v="23.7"/>
    <n v="35.5"/>
    <n v="4.9000000000000004"/>
    <n v="216.899"/>
    <n v="2391.89"/>
    <s v="110418_200709"/>
  </r>
  <r>
    <s v="Joe Blanton"/>
    <x v="0"/>
    <s v="gid_2011_04_18_milmlb_phimlb_1"/>
    <s v="Citizens Bank Park"/>
    <s v="Marvin Hudson"/>
    <s v="phi"/>
    <s v="mil"/>
    <n v="51"/>
    <x v="1"/>
    <s v="S"/>
    <n v="17"/>
    <n v="2"/>
    <s v="SI"/>
    <x v="2"/>
    <n v="0.89600000000000002"/>
    <x v="3"/>
    <m/>
    <x v="9"/>
    <s v="R"/>
    <n v="0"/>
    <n v="1"/>
    <n v="2"/>
    <n v="0"/>
    <n v="1"/>
    <n v="0"/>
    <n v="4"/>
    <n v="89.9"/>
    <n v="81.8"/>
    <n v="3.22"/>
    <n v="1.45"/>
    <n v="0.36899999999999999"/>
    <n v="3.0249999999999999"/>
    <n v="-0.41499999999999998"/>
    <n v="6.7709999999999999"/>
    <n v="-7.87"/>
    <n v="12.31"/>
    <n v="23.7"/>
    <n v="44.9"/>
    <n v="4.2"/>
    <n v="212.51300000000001"/>
    <n v="2794.36"/>
    <s v="110418_200726"/>
  </r>
  <r>
    <s v="Joe Blanton"/>
    <x v="0"/>
    <s v="gid_2011_04_18_milmlb_phimlb_1"/>
    <s v="Citizens Bank Park"/>
    <s v="Marvin Hudson"/>
    <s v="phi"/>
    <s v="mil"/>
    <n v="52"/>
    <x v="4"/>
    <s v="B"/>
    <n v="17"/>
    <n v="3"/>
    <s v="SI"/>
    <x v="2"/>
    <n v="0.90700000000000003"/>
    <x v="3"/>
    <m/>
    <x v="9"/>
    <s v="R"/>
    <n v="0"/>
    <n v="2"/>
    <n v="2"/>
    <n v="0"/>
    <n v="1"/>
    <n v="0"/>
    <n v="4"/>
    <n v="88.4"/>
    <n v="81.2"/>
    <n v="3.44"/>
    <n v="1.52"/>
    <n v="1.0740000000000001"/>
    <n v="1.806"/>
    <n v="-0.26400000000000001"/>
    <n v="6.625"/>
    <n v="-5.03"/>
    <n v="12.88"/>
    <n v="23.8"/>
    <n v="30.5"/>
    <n v="3.5"/>
    <n v="201.255"/>
    <n v="2621.86"/>
    <s v="110418_200752"/>
  </r>
  <r>
    <s v="Joe Blanton"/>
    <x v="0"/>
    <s v="gid_2011_04_18_milmlb_phimlb_1"/>
    <s v="Citizens Bank Park"/>
    <s v="Marvin Hudson"/>
    <s v="phi"/>
    <s v="mil"/>
    <n v="57"/>
    <x v="4"/>
    <s v="B"/>
    <n v="19"/>
    <n v="1"/>
    <s v="SI"/>
    <x v="2"/>
    <n v="0.91600000000000004"/>
    <x v="3"/>
    <m/>
    <x v="7"/>
    <s v="R"/>
    <n v="0"/>
    <n v="0"/>
    <n v="0"/>
    <n v="1"/>
    <n v="0"/>
    <n v="0"/>
    <n v="5"/>
    <n v="89.2"/>
    <n v="82.4"/>
    <n v="3.73"/>
    <n v="1.71"/>
    <n v="-1.635"/>
    <n v="3.0259999999999998"/>
    <n v="-0.83199999999999996"/>
    <n v="6.7050000000000001"/>
    <n v="-6.76"/>
    <n v="9.3000000000000007"/>
    <n v="23.8"/>
    <n v="34"/>
    <n v="4.9000000000000004"/>
    <n v="215.87"/>
    <n v="2218.11"/>
    <s v="110418_202337"/>
  </r>
  <r>
    <s v="Joe Blanton"/>
    <x v="0"/>
    <s v="gid_2011_04_18_milmlb_phimlb_1"/>
    <s v="Citizens Bank Park"/>
    <s v="Marvin Hudson"/>
    <s v="phi"/>
    <s v="mil"/>
    <n v="58"/>
    <x v="4"/>
    <s v="B"/>
    <n v="19"/>
    <n v="2"/>
    <s v="SI"/>
    <x v="2"/>
    <n v="0.93200000000000005"/>
    <x v="3"/>
    <m/>
    <x v="7"/>
    <s v="R"/>
    <n v="1"/>
    <n v="0"/>
    <n v="0"/>
    <n v="1"/>
    <n v="0"/>
    <n v="0"/>
    <n v="5"/>
    <n v="89.7"/>
    <n v="82.8"/>
    <n v="3.66"/>
    <n v="1.74"/>
    <n v="-1.738"/>
    <n v="1.36"/>
    <n v="-0.76500000000000001"/>
    <n v="6.5060000000000002"/>
    <n v="-5.85"/>
    <n v="9.5500000000000007"/>
    <n v="23.8"/>
    <n v="30.2"/>
    <n v="4.8"/>
    <n v="211.404"/>
    <n v="2161.59"/>
    <s v="110418_202404"/>
  </r>
  <r>
    <s v="Joe Blanton"/>
    <x v="0"/>
    <s v="gid_2011_04_18_milmlb_phimlb_1"/>
    <s v="Citizens Bank Park"/>
    <s v="Marvin Hudson"/>
    <s v="phi"/>
    <s v="mil"/>
    <n v="59"/>
    <x v="2"/>
    <s v="S"/>
    <n v="19"/>
    <n v="3"/>
    <s v="SI"/>
    <x v="2"/>
    <n v="0.89700000000000002"/>
    <x v="3"/>
    <m/>
    <x v="7"/>
    <s v="R"/>
    <n v="2"/>
    <n v="0"/>
    <n v="0"/>
    <n v="1"/>
    <n v="0"/>
    <n v="0"/>
    <n v="5"/>
    <n v="89.1"/>
    <n v="81.7"/>
    <n v="3.66"/>
    <n v="1.77"/>
    <n v="2.5999999999999999E-2"/>
    <n v="2.3420000000000001"/>
    <n v="-0.56299999999999994"/>
    <n v="6.5449999999999999"/>
    <n v="-6.21"/>
    <n v="10.47"/>
    <n v="23.8"/>
    <n v="31.7"/>
    <n v="4.5"/>
    <n v="210.55199999999999"/>
    <n v="2324.16"/>
    <s v="110418_202431"/>
  </r>
  <r>
    <s v="Joe Blanton"/>
    <x v="0"/>
    <s v="gid_2011_04_18_milmlb_phimlb_1"/>
    <s v="Citizens Bank Park"/>
    <s v="Marvin Hudson"/>
    <s v="phi"/>
    <s v="mil"/>
    <n v="60"/>
    <x v="12"/>
    <s v="S"/>
    <n v="19"/>
    <n v="4"/>
    <s v="SI"/>
    <x v="2"/>
    <n v="0.90400000000000003"/>
    <x v="3"/>
    <m/>
    <x v="7"/>
    <s v="R"/>
    <n v="2"/>
    <n v="1"/>
    <n v="0"/>
    <n v="1"/>
    <n v="0"/>
    <n v="0"/>
    <n v="5"/>
    <n v="89"/>
    <n v="81.099999999999994"/>
    <n v="3.53"/>
    <n v="1.77"/>
    <n v="-1.1359999999999999"/>
    <n v="2.4910000000000001"/>
    <n v="-0.67200000000000004"/>
    <n v="6.665"/>
    <n v="-4.8499999999999996"/>
    <n v="10.82"/>
    <n v="23.7"/>
    <n v="27.5"/>
    <n v="4.2"/>
    <n v="204.05799999999999"/>
    <n v="2245.31"/>
    <s v="110418_202458"/>
  </r>
  <r>
    <s v="Joe Blanton"/>
    <x v="0"/>
    <s v="gid_2011_04_18_milmlb_phimlb_1"/>
    <s v="Citizens Bank Park"/>
    <s v="Marvin Hudson"/>
    <s v="phi"/>
    <s v="mil"/>
    <n v="61"/>
    <x v="4"/>
    <s v="B"/>
    <n v="19"/>
    <n v="5"/>
    <s v="SI"/>
    <x v="2"/>
    <n v="0.68500000000000005"/>
    <x v="3"/>
    <m/>
    <x v="7"/>
    <s v="R"/>
    <n v="2"/>
    <n v="2"/>
    <n v="0"/>
    <n v="1"/>
    <n v="0"/>
    <n v="0"/>
    <n v="5"/>
    <n v="89.6"/>
    <n v="81.599999999999994"/>
    <n v="3.69"/>
    <n v="1.74"/>
    <n v="-1.8009999999999999"/>
    <n v="3.532"/>
    <n v="-0.77"/>
    <n v="6.7030000000000003"/>
    <n v="-4.59"/>
    <n v="8.44"/>
    <n v="23.7"/>
    <n v="23.5"/>
    <n v="4.8"/>
    <n v="208.42"/>
    <n v="1832.34"/>
    <s v="110418_202524"/>
  </r>
  <r>
    <s v="Joe Blanton"/>
    <x v="0"/>
    <s v="gid_2011_04_18_milmlb_phimlb_1"/>
    <s v="Citizens Bank Park"/>
    <s v="Marvin Hudson"/>
    <s v="phi"/>
    <s v="mil"/>
    <n v="62"/>
    <x v="0"/>
    <s v="X"/>
    <n v="19"/>
    <n v="6"/>
    <s v="SI"/>
    <x v="2"/>
    <n v="0.92400000000000004"/>
    <x v="3"/>
    <s v="GB"/>
    <x v="7"/>
    <s v="R"/>
    <n v="3"/>
    <n v="2"/>
    <n v="0"/>
    <n v="1"/>
    <n v="0"/>
    <n v="0"/>
    <n v="5"/>
    <n v="88.6"/>
    <n v="81.099999999999994"/>
    <n v="3.53"/>
    <n v="1.77"/>
    <n v="-0.82699999999999996"/>
    <n v="2.6709999999999998"/>
    <n v="-0.49299999999999999"/>
    <n v="6.7220000000000004"/>
    <n v="-7.2"/>
    <n v="8.92"/>
    <n v="23.8"/>
    <n v="32.4"/>
    <n v="5.3"/>
    <n v="218.77500000000001"/>
    <n v="2168.0700000000002"/>
    <s v="110418_202546"/>
  </r>
  <r>
    <s v="Joe Blanton"/>
    <x v="0"/>
    <s v="gid_2011_04_18_milmlb_phimlb_1"/>
    <s v="Citizens Bank Park"/>
    <s v="Marvin Hudson"/>
    <s v="phi"/>
    <s v="mil"/>
    <n v="63"/>
    <x v="2"/>
    <s v="S"/>
    <n v="20"/>
    <n v="1"/>
    <s v="SI"/>
    <x v="2"/>
    <n v="0.92"/>
    <x v="3"/>
    <m/>
    <x v="5"/>
    <s v="R"/>
    <n v="0"/>
    <n v="0"/>
    <n v="1"/>
    <n v="0"/>
    <n v="1"/>
    <n v="0"/>
    <n v="5"/>
    <n v="89.8"/>
    <n v="82.1"/>
    <n v="3.23"/>
    <n v="1.38"/>
    <n v="-1.2230000000000001"/>
    <n v="2.0190000000000001"/>
    <n v="-0.68500000000000005"/>
    <n v="6.5650000000000004"/>
    <n v="-7.76"/>
    <n v="8.3699999999999992"/>
    <n v="23.7"/>
    <n v="33.9"/>
    <n v="5.5"/>
    <n v="222.661"/>
    <n v="2183.66"/>
    <s v="110418_202629"/>
  </r>
  <r>
    <s v="Joe Blanton"/>
    <x v="0"/>
    <s v="gid_2011_04_18_milmlb_phimlb_1"/>
    <s v="Citizens Bank Park"/>
    <s v="Marvin Hudson"/>
    <s v="phi"/>
    <s v="mil"/>
    <n v="64"/>
    <x v="0"/>
    <s v="X"/>
    <n v="20"/>
    <n v="2"/>
    <s v="SI"/>
    <x v="2"/>
    <n v="0.89200000000000002"/>
    <x v="3"/>
    <s v="GB"/>
    <x v="5"/>
    <s v="R"/>
    <n v="0"/>
    <n v="1"/>
    <n v="1"/>
    <n v="0"/>
    <n v="1"/>
    <n v="0"/>
    <n v="5"/>
    <n v="90.2"/>
    <n v="82.2"/>
    <n v="3.28"/>
    <n v="1.7"/>
    <n v="-0.79900000000000004"/>
    <n v="2.1640000000000001"/>
    <n v="-0.60599999999999998"/>
    <n v="6.556"/>
    <n v="-5.4"/>
    <n v="9.64"/>
    <n v="23.7"/>
    <n v="27.7"/>
    <n v="4.5999999999999996"/>
    <n v="209.16499999999999"/>
    <n v="2118.16"/>
    <s v="110418_202651"/>
  </r>
  <r>
    <s v="Joe Blanton"/>
    <x v="0"/>
    <s v="gid_2011_04_18_milmlb_phimlb_1"/>
    <s v="Citizens Bank Park"/>
    <s v="Marvin Hudson"/>
    <s v="phi"/>
    <s v="mil"/>
    <n v="65"/>
    <x v="4"/>
    <s v="B"/>
    <n v="21"/>
    <n v="1"/>
    <s v="FC"/>
    <x v="2"/>
    <n v="0.9"/>
    <x v="8"/>
    <m/>
    <x v="6"/>
    <s v="R"/>
    <n v="0"/>
    <n v="0"/>
    <n v="2"/>
    <n v="0"/>
    <n v="1"/>
    <n v="0"/>
    <n v="5"/>
    <n v="87"/>
    <n v="80.8"/>
    <n v="3.7"/>
    <n v="1.85"/>
    <n v="-0.45400000000000001"/>
    <n v="1.08"/>
    <n v="-1.1220000000000001"/>
    <n v="6.3810000000000002"/>
    <n v="1.37"/>
    <n v="4.45"/>
    <n v="23.8"/>
    <n v="-5.3"/>
    <n v="6.5"/>
    <n v="163.102"/>
    <n v="881.11099999999999"/>
    <s v="110418_202742"/>
  </r>
  <r>
    <s v="Joe Blanton"/>
    <x v="0"/>
    <s v="gid_2011_04_18_milmlb_phimlb_1"/>
    <s v="Citizens Bank Park"/>
    <s v="Marvin Hudson"/>
    <s v="phi"/>
    <s v="mil"/>
    <n v="66"/>
    <x v="4"/>
    <s v="B"/>
    <n v="21"/>
    <n v="2"/>
    <s v="SI"/>
    <x v="2"/>
    <n v="0.91200000000000003"/>
    <x v="8"/>
    <m/>
    <x v="6"/>
    <s v="R"/>
    <n v="1"/>
    <n v="0"/>
    <n v="2"/>
    <n v="0"/>
    <n v="1"/>
    <n v="0"/>
    <n v="5"/>
    <n v="90"/>
    <n v="82.5"/>
    <n v="3.66"/>
    <n v="1.82"/>
    <n v="-2.1160000000000001"/>
    <n v="3.0790000000000002"/>
    <n v="-0.78200000000000003"/>
    <n v="6.7990000000000004"/>
    <n v="-5.9"/>
    <n v="10.52"/>
    <n v="23.8"/>
    <n v="34.799999999999997"/>
    <n v="4.3"/>
    <n v="209.16900000000001"/>
    <n v="2325.98"/>
    <s v="110418_202807"/>
  </r>
  <r>
    <s v="Joe Blanton"/>
    <x v="0"/>
    <s v="gid_2011_04_18_milmlb_phimlb_1"/>
    <s v="Citizens Bank Park"/>
    <s v="Marvin Hudson"/>
    <s v="phi"/>
    <s v="mil"/>
    <n v="67"/>
    <x v="2"/>
    <s v="S"/>
    <n v="21"/>
    <n v="3"/>
    <s v="SI"/>
    <x v="2"/>
    <n v="0.90100000000000002"/>
    <x v="8"/>
    <m/>
    <x v="6"/>
    <s v="R"/>
    <n v="2"/>
    <n v="0"/>
    <n v="2"/>
    <n v="0"/>
    <n v="1"/>
    <n v="0"/>
    <n v="5"/>
    <n v="90"/>
    <n v="81.400000000000006"/>
    <n v="3.73"/>
    <n v="1.81"/>
    <n v="-0.86799999999999999"/>
    <n v="2.5139999999999998"/>
    <n v="-0.60099999999999998"/>
    <n v="6.6619999999999999"/>
    <n v="-6.85"/>
    <n v="10.58"/>
    <n v="23.7"/>
    <n v="35.5"/>
    <n v="4.5999999999999996"/>
    <n v="212.809"/>
    <n v="2392.6999999999998"/>
    <s v="110418_202831"/>
  </r>
  <r>
    <s v="Joe Blanton"/>
    <x v="0"/>
    <s v="gid_2011_04_18_milmlb_phimlb_1"/>
    <s v="Citizens Bank Park"/>
    <s v="Marvin Hudson"/>
    <s v="phi"/>
    <s v="mil"/>
    <n v="68"/>
    <x v="4"/>
    <s v="B"/>
    <n v="21"/>
    <n v="4"/>
    <s v="SI"/>
    <x v="2"/>
    <n v="0.92200000000000004"/>
    <x v="8"/>
    <m/>
    <x v="6"/>
    <s v="R"/>
    <n v="2"/>
    <n v="1"/>
    <n v="2"/>
    <n v="0"/>
    <n v="1"/>
    <n v="0"/>
    <n v="5"/>
    <n v="89.9"/>
    <n v="82.5"/>
    <n v="3.73"/>
    <n v="1.89"/>
    <n v="-1.7070000000000001"/>
    <n v="1.6819999999999999"/>
    <n v="-0.66700000000000004"/>
    <n v="6.5720000000000001"/>
    <n v="-7"/>
    <n v="9.11"/>
    <n v="23.8"/>
    <n v="33.6"/>
    <n v="5.2"/>
    <n v="217.40100000000001"/>
    <n v="2208.37"/>
    <s v="110418_202854"/>
  </r>
  <r>
    <s v="Joe Blanton"/>
    <x v="0"/>
    <s v="gid_2011_04_18_milmlb_phimlb_1"/>
    <s v="Citizens Bank Park"/>
    <s v="Marvin Hudson"/>
    <s v="phi"/>
    <s v="mil"/>
    <n v="70"/>
    <x v="1"/>
    <s v="S"/>
    <n v="21"/>
    <n v="6"/>
    <s v="SI"/>
    <x v="2"/>
    <n v="0.92100000000000004"/>
    <x v="8"/>
    <m/>
    <x v="6"/>
    <s v="R"/>
    <n v="3"/>
    <n v="2"/>
    <n v="2"/>
    <n v="0"/>
    <n v="1"/>
    <n v="0"/>
    <n v="5"/>
    <n v="89.6"/>
    <n v="82"/>
    <n v="3.59"/>
    <n v="1.89"/>
    <n v="-1.268"/>
    <n v="1.962"/>
    <n v="-0.60099999999999998"/>
    <n v="6.57"/>
    <n v="-7.89"/>
    <n v="10.46"/>
    <n v="23.7"/>
    <n v="39.6"/>
    <n v="5"/>
    <n v="216.91800000000001"/>
    <n v="2503.06"/>
    <s v="110418_202947"/>
  </r>
  <r>
    <s v="Joe Blanton"/>
    <x v="0"/>
    <s v="gid_2011_04_18_milmlb_phimlb_1"/>
    <s v="Citizens Bank Park"/>
    <s v="Marvin Hudson"/>
    <s v="phi"/>
    <s v="mil"/>
    <n v="71"/>
    <x v="1"/>
    <s v="S"/>
    <n v="21"/>
    <n v="7"/>
    <s v="SI"/>
    <x v="2"/>
    <n v="0.90400000000000003"/>
    <x v="8"/>
    <m/>
    <x v="6"/>
    <s v="R"/>
    <n v="3"/>
    <n v="2"/>
    <n v="2"/>
    <n v="0"/>
    <n v="1"/>
    <n v="0"/>
    <n v="5"/>
    <n v="89.2"/>
    <n v="82"/>
    <n v="3.59"/>
    <n v="1.89"/>
    <n v="0.39500000000000002"/>
    <n v="2.649"/>
    <n v="-0.38"/>
    <n v="6.7510000000000003"/>
    <n v="-5.21"/>
    <n v="13.26"/>
    <n v="23.8"/>
    <n v="36.299999999999997"/>
    <n v="3.3"/>
    <n v="201.399"/>
    <n v="2733.2"/>
    <s v="110418_203021"/>
  </r>
  <r>
    <s v="Joe Blanton"/>
    <x v="0"/>
    <s v="gid_2011_04_18_milmlb_phimlb_1"/>
    <s v="Citizens Bank Park"/>
    <s v="Marvin Hudson"/>
    <s v="phi"/>
    <s v="mil"/>
    <n v="74"/>
    <x v="4"/>
    <s v="B"/>
    <n v="22"/>
    <n v="2"/>
    <s v="SI"/>
    <x v="2"/>
    <n v="0.90500000000000003"/>
    <x v="2"/>
    <m/>
    <x v="4"/>
    <s v="L"/>
    <n v="0"/>
    <n v="1"/>
    <n v="2"/>
    <n v="1"/>
    <n v="1"/>
    <n v="0"/>
    <n v="5"/>
    <n v="91.1"/>
    <n v="84.4"/>
    <n v="3.42"/>
    <n v="1.67"/>
    <n v="-1.921"/>
    <n v="2.3690000000000002"/>
    <n v="-0.68100000000000005"/>
    <n v="6.6449999999999996"/>
    <n v="-6.85"/>
    <n v="9.89"/>
    <n v="23.8"/>
    <n v="38.200000000000003"/>
    <n v="4.5"/>
    <n v="214.59100000000001"/>
    <n v="2373.38"/>
    <s v="110418_203148"/>
  </r>
  <r>
    <s v="Joe Blanton"/>
    <x v="0"/>
    <s v="gid_2011_04_18_milmlb_phimlb_1"/>
    <s v="Citizens Bank Park"/>
    <s v="Marvin Hudson"/>
    <s v="phi"/>
    <s v="mil"/>
    <n v="77"/>
    <x v="0"/>
    <s v="X"/>
    <n v="23"/>
    <n v="1"/>
    <s v="SI"/>
    <x v="2"/>
    <n v="0.93700000000000006"/>
    <x v="7"/>
    <s v="PU"/>
    <x v="1"/>
    <s v="R"/>
    <n v="0"/>
    <n v="0"/>
    <n v="0"/>
    <n v="0"/>
    <n v="0"/>
    <n v="0"/>
    <n v="6"/>
    <n v="86.8"/>
    <n v="80.3"/>
    <n v="3.09"/>
    <n v="1.48"/>
    <n v="-1.5349999999999999"/>
    <n v="3.4079999999999999"/>
    <n v="-0.94299999999999995"/>
    <n v="6.7789999999999999"/>
    <n v="-6.76"/>
    <n v="8.73"/>
    <n v="23.8"/>
    <n v="30.3"/>
    <n v="5.4"/>
    <n v="217.60400000000001"/>
    <n v="2074.37"/>
    <s v="110418_204505"/>
  </r>
  <r>
    <s v="Joe Blanton"/>
    <x v="0"/>
    <s v="gid_2011_04_18_milmlb_phimlb_1"/>
    <s v="Citizens Bank Park"/>
    <s v="Marvin Hudson"/>
    <s v="phi"/>
    <s v="mil"/>
    <n v="78"/>
    <x v="2"/>
    <s v="S"/>
    <n v="24"/>
    <n v="1"/>
    <s v="SI"/>
    <x v="2"/>
    <n v="0.874"/>
    <x v="3"/>
    <m/>
    <x v="3"/>
    <s v="R"/>
    <n v="0"/>
    <n v="0"/>
    <n v="1"/>
    <n v="0"/>
    <n v="0"/>
    <n v="0"/>
    <n v="6"/>
    <n v="86.5"/>
    <n v="79.3"/>
    <n v="3.25"/>
    <n v="1.57"/>
    <n v="-0.96699999999999997"/>
    <n v="2.6019999999999999"/>
    <n v="-0.73"/>
    <n v="6.69"/>
    <n v="-8.4"/>
    <n v="7.66"/>
    <n v="23.8"/>
    <n v="31.8"/>
    <n v="6.3"/>
    <n v="227.49199999999999"/>
    <n v="2101.71"/>
    <s v="110418_204546"/>
  </r>
  <r>
    <s v="Joe Blanton"/>
    <x v="0"/>
    <s v="gid_2011_04_18_milmlb_phimlb_1"/>
    <s v="Citizens Bank Park"/>
    <s v="Marvin Hudson"/>
    <s v="phi"/>
    <s v="mil"/>
    <n v="83"/>
    <x v="0"/>
    <s v="X"/>
    <n v="25"/>
    <n v="2"/>
    <s v="FF"/>
    <x v="2"/>
    <n v="0.53600000000000003"/>
    <x v="0"/>
    <s v="FB"/>
    <x v="0"/>
    <s v="L"/>
    <n v="1"/>
    <n v="0"/>
    <n v="2"/>
    <n v="0"/>
    <n v="0"/>
    <n v="0"/>
    <n v="6"/>
    <n v="87.9"/>
    <n v="80.8"/>
    <n v="3.29"/>
    <n v="1.5"/>
    <n v="-0.48399999999999999"/>
    <n v="3.0449999999999999"/>
    <n v="-0.85699999999999998"/>
    <n v="6.5640000000000001"/>
    <n v="-4.08"/>
    <n v="9.48"/>
    <n v="23.8"/>
    <n v="20"/>
    <n v="4.5"/>
    <n v="203.18600000000001"/>
    <n v="1954.68"/>
    <s v="110418_204722"/>
  </r>
  <r>
    <s v="Joe Blanton"/>
    <x v="0"/>
    <s v="gid_2011_04_18_milmlb_phimlb_1"/>
    <s v="Citizens Bank Park"/>
    <s v="Marvin Hudson"/>
    <s v="phi"/>
    <s v="mil"/>
    <n v="86"/>
    <x v="4"/>
    <s v="B"/>
    <n v="26"/>
    <n v="3"/>
    <s v="SI"/>
    <x v="2"/>
    <n v="0.92"/>
    <x v="1"/>
    <m/>
    <x v="9"/>
    <s v="R"/>
    <n v="1"/>
    <n v="1"/>
    <n v="0"/>
    <n v="0"/>
    <n v="0"/>
    <n v="0"/>
    <n v="7"/>
    <n v="88"/>
    <n v="81"/>
    <n v="3.35"/>
    <n v="1.46"/>
    <n v="7.3999999999999996E-2"/>
    <n v="1.3460000000000001"/>
    <n v="-0.57899999999999996"/>
    <n v="6.593"/>
    <n v="-7.45"/>
    <n v="11.49"/>
    <n v="23.8"/>
    <n v="37.4"/>
    <n v="4.5999999999999996"/>
    <n v="212.84"/>
    <n v="2585.7600000000002"/>
    <s v="110418_205819"/>
  </r>
  <r>
    <s v="Joe Blanton"/>
    <x v="0"/>
    <s v="gid_2011_04_18_milmlb_phimlb_1"/>
    <s v="Citizens Bank Park"/>
    <s v="Marvin Hudson"/>
    <s v="phi"/>
    <s v="mil"/>
    <n v="87"/>
    <x v="2"/>
    <s v="S"/>
    <n v="26"/>
    <n v="4"/>
    <s v="SI"/>
    <x v="2"/>
    <n v="0.93400000000000005"/>
    <x v="1"/>
    <m/>
    <x v="9"/>
    <s v="R"/>
    <n v="2"/>
    <n v="1"/>
    <n v="0"/>
    <n v="0"/>
    <n v="0"/>
    <n v="0"/>
    <n v="7"/>
    <n v="88.2"/>
    <n v="81.400000000000006"/>
    <n v="3.38"/>
    <n v="1.45"/>
    <n v="-0.373"/>
    <n v="1.516"/>
    <n v="-0.68400000000000005"/>
    <n v="6.5460000000000003"/>
    <n v="-5.77"/>
    <n v="10.32"/>
    <n v="23.8"/>
    <n v="28.7"/>
    <n v="4.5999999999999996"/>
    <n v="209.114"/>
    <n v="2245.56"/>
    <s v="110418_205832"/>
  </r>
  <r>
    <s v="Joe Blanton"/>
    <x v="0"/>
    <s v="gid_2011_04_18_milmlb_phimlb_1"/>
    <s v="Citizens Bank Park"/>
    <s v="Marvin Hudson"/>
    <s v="phi"/>
    <s v="mil"/>
    <n v="88"/>
    <x v="4"/>
    <s v="B"/>
    <n v="26"/>
    <n v="5"/>
    <s v="SI"/>
    <x v="2"/>
    <n v="0.90300000000000002"/>
    <x v="1"/>
    <m/>
    <x v="9"/>
    <s v="R"/>
    <n v="2"/>
    <n v="2"/>
    <n v="0"/>
    <n v="0"/>
    <n v="0"/>
    <n v="0"/>
    <n v="7"/>
    <n v="88.9"/>
    <n v="82"/>
    <n v="3.3"/>
    <n v="1.48"/>
    <n v="1.288"/>
    <n v="1.7470000000000001"/>
    <n v="-0.28699999999999998"/>
    <n v="6.67"/>
    <n v="-7.08"/>
    <n v="13.65"/>
    <n v="23.8"/>
    <n v="44.6"/>
    <n v="3.7"/>
    <n v="207.328"/>
    <n v="2943.33"/>
    <s v="110418_205850"/>
  </r>
  <r>
    <s v="Joe Blanton"/>
    <x v="0"/>
    <s v="gid_2011_04_18_milmlb_phimlb_1"/>
    <s v="Citizens Bank Park"/>
    <s v="Marvin Hudson"/>
    <s v="phi"/>
    <s v="mil"/>
    <n v="89"/>
    <x v="8"/>
    <s v="X"/>
    <n v="26"/>
    <n v="6"/>
    <s v="SI"/>
    <x v="2"/>
    <n v="0.90800000000000003"/>
    <x v="1"/>
    <s v="LD"/>
    <x v="9"/>
    <s v="R"/>
    <n v="3"/>
    <n v="2"/>
    <n v="0"/>
    <n v="0"/>
    <n v="0"/>
    <n v="0"/>
    <n v="7"/>
    <n v="88.2"/>
    <n v="80.900000000000006"/>
    <n v="3.22"/>
    <n v="1.45"/>
    <n v="0.42"/>
    <n v="2.3730000000000002"/>
    <n v="-0.44600000000000001"/>
    <n v="6.6879999999999997"/>
    <n v="-6.75"/>
    <n v="9.91"/>
    <n v="23.8"/>
    <n v="31.1"/>
    <n v="4.9000000000000004"/>
    <n v="214.12100000000001"/>
    <n v="2264.36"/>
    <s v="110418_205905"/>
  </r>
  <r>
    <s v="Joe Blanton"/>
    <x v="0"/>
    <s v="gid_2011_04_18_milmlb_phimlb_1"/>
    <s v="Citizens Bank Park"/>
    <s v="Marvin Hudson"/>
    <s v="phi"/>
    <s v="mil"/>
    <n v="95"/>
    <x v="2"/>
    <s v="S"/>
    <n v="29"/>
    <n v="1"/>
    <s v="SI"/>
    <x v="2"/>
    <n v="0.92400000000000004"/>
    <x v="2"/>
    <m/>
    <x v="5"/>
    <s v="R"/>
    <n v="0"/>
    <n v="0"/>
    <n v="2"/>
    <n v="0"/>
    <n v="1"/>
    <n v="0"/>
    <n v="7"/>
    <n v="89"/>
    <n v="82.7"/>
    <n v="3.61"/>
    <n v="1.65"/>
    <n v="-0.89200000000000002"/>
    <n v="1.8"/>
    <n v="-0.67800000000000005"/>
    <n v="6.5880000000000001"/>
    <n v="-8.2799999999999994"/>
    <n v="10.26"/>
    <n v="23.8"/>
    <n v="40.6"/>
    <n v="5"/>
    <n v="218.79499999999999"/>
    <n v="2546.16"/>
    <s v="110418_210217"/>
  </r>
  <r>
    <s v="Joe Blanton"/>
    <x v="0"/>
    <s v="gid_2011_04_18_milmlb_phimlb_1"/>
    <s v="Citizens Bank Park"/>
    <s v="Marvin Hudson"/>
    <s v="phi"/>
    <s v="mil"/>
    <n v="96"/>
    <x v="1"/>
    <s v="S"/>
    <n v="29"/>
    <n v="2"/>
    <s v="SI"/>
    <x v="2"/>
    <n v="0.78"/>
    <x v="2"/>
    <m/>
    <x v="5"/>
    <s v="R"/>
    <n v="0"/>
    <n v="1"/>
    <n v="2"/>
    <n v="0"/>
    <n v="1"/>
    <n v="0"/>
    <n v="7"/>
    <n v="91.1"/>
    <n v="84.1"/>
    <n v="3.28"/>
    <n v="1.7"/>
    <n v="0.29799999999999999"/>
    <n v="3.4359999999999999"/>
    <n v="-0.121"/>
    <n v="6.8170000000000002"/>
    <n v="-4.07"/>
    <n v="13.05"/>
    <n v="23.8"/>
    <n v="34.4"/>
    <n v="2.7"/>
    <n v="197.27600000000001"/>
    <n v="2696.13"/>
    <s v="110418_210241"/>
  </r>
  <r>
    <s v="Ryan Madson"/>
    <x v="0"/>
    <s v="gid_2011_04_18_milmlb_phimlb_1"/>
    <s v="Citizens Bank Park"/>
    <s v="Marvin Hudson"/>
    <s v="phi"/>
    <s v="mil"/>
    <n v="1"/>
    <x v="8"/>
    <s v="X"/>
    <n v="1"/>
    <n v="1"/>
    <s v="FF"/>
    <x v="2"/>
    <n v="0.87"/>
    <x v="1"/>
    <s v="LD"/>
    <x v="6"/>
    <s v="R"/>
    <n v="0"/>
    <n v="0"/>
    <n v="0"/>
    <n v="0"/>
    <n v="0"/>
    <n v="0"/>
    <n v="8"/>
    <n v="94.2"/>
    <n v="86.5"/>
    <n v="3.59"/>
    <n v="1.89"/>
    <n v="-0.156"/>
    <n v="1.89"/>
    <n v="-1.885"/>
    <n v="6.5270000000000001"/>
    <n v="-8.93"/>
    <n v="11.05"/>
    <n v="23.8"/>
    <n v="49"/>
    <n v="4.3"/>
    <n v="218.846"/>
    <n v="2869.27"/>
    <s v="110418_212440"/>
  </r>
  <r>
    <s v="Ryan Madson"/>
    <x v="0"/>
    <s v="gid_2011_04_18_milmlb_phimlb_1"/>
    <s v="Citizens Bank Park"/>
    <s v="Marvin Hudson"/>
    <s v="phi"/>
    <s v="mil"/>
    <n v="3"/>
    <x v="4"/>
    <s v="B"/>
    <n v="2"/>
    <n v="2"/>
    <s v="FF"/>
    <x v="2"/>
    <n v="0.88700000000000001"/>
    <x v="9"/>
    <m/>
    <x v="4"/>
    <s v="L"/>
    <n v="0"/>
    <n v="1"/>
    <n v="0"/>
    <n v="1"/>
    <n v="0"/>
    <n v="0"/>
    <n v="8"/>
    <n v="94.1"/>
    <n v="85.9"/>
    <n v="3.38"/>
    <n v="1.66"/>
    <n v="1.3109999999999999"/>
    <n v="2.3730000000000002"/>
    <n v="-1.9039999999999999"/>
    <n v="6.4509999999999996"/>
    <n v="-9.82"/>
    <n v="12.49"/>
    <n v="23.7"/>
    <n v="56.1"/>
    <n v="4.0999999999999996"/>
    <n v="218.09399999999999"/>
    <n v="3188.11"/>
    <s v="110418_212536"/>
  </r>
  <r>
    <s v="Ryan Madson"/>
    <x v="0"/>
    <s v="gid_2011_04_18_milmlb_phimlb_1"/>
    <s v="Citizens Bank Park"/>
    <s v="Marvin Hudson"/>
    <s v="phi"/>
    <s v="mil"/>
    <n v="4"/>
    <x v="1"/>
    <s v="S"/>
    <n v="2"/>
    <n v="3"/>
    <s v="FF"/>
    <x v="2"/>
    <n v="0.86399999999999999"/>
    <x v="9"/>
    <m/>
    <x v="4"/>
    <s v="L"/>
    <n v="1"/>
    <n v="1"/>
    <n v="0"/>
    <n v="1"/>
    <n v="0"/>
    <n v="0"/>
    <n v="8"/>
    <n v="94.7"/>
    <n v="86.7"/>
    <n v="3.25"/>
    <n v="1.54"/>
    <n v="-0.153"/>
    <n v="2.8969999999999998"/>
    <n v="-2.2200000000000002"/>
    <n v="6.4420000000000002"/>
    <n v="-10.14"/>
    <n v="9.82"/>
    <n v="23.8"/>
    <n v="49.8"/>
    <n v="4.8"/>
    <n v="225.8"/>
    <n v="2862.36"/>
    <s v="110418_212616"/>
  </r>
  <r>
    <s v="Ryan Madson"/>
    <x v="0"/>
    <s v="gid_2011_04_18_milmlb_phimlb_1"/>
    <s v="Citizens Bank Park"/>
    <s v="Marvin Hudson"/>
    <s v="phi"/>
    <s v="mil"/>
    <n v="5"/>
    <x v="4"/>
    <s v="B"/>
    <n v="2"/>
    <n v="4"/>
    <s v="FF"/>
    <x v="2"/>
    <n v="0.68200000000000005"/>
    <x v="9"/>
    <m/>
    <x v="4"/>
    <s v="L"/>
    <n v="1"/>
    <n v="2"/>
    <n v="0"/>
    <n v="1"/>
    <n v="0"/>
    <n v="0"/>
    <n v="8"/>
    <n v="93.5"/>
    <n v="85.6"/>
    <n v="3.35"/>
    <n v="1.53"/>
    <n v="-2.1179999999999999"/>
    <n v="2.089"/>
    <n v="-2.3119999999999998"/>
    <n v="6.3979999999999997"/>
    <n v="-9.11"/>
    <n v="7.81"/>
    <n v="23.8"/>
    <n v="39.9"/>
    <n v="5.5"/>
    <n v="229.25399999999999"/>
    <n v="2392.79"/>
    <s v="110418_212701"/>
  </r>
  <r>
    <s v="Ryan Madson"/>
    <x v="0"/>
    <s v="gid_2011_04_18_milmlb_phimlb_1"/>
    <s v="Citizens Bank Park"/>
    <s v="Marvin Hudson"/>
    <s v="phi"/>
    <s v="mil"/>
    <n v="6"/>
    <x v="8"/>
    <s v="X"/>
    <n v="2"/>
    <n v="5"/>
    <s v="FC"/>
    <x v="2"/>
    <n v="0.80300000000000005"/>
    <x v="9"/>
    <s v="GB"/>
    <x v="4"/>
    <s v="L"/>
    <n v="2"/>
    <n v="2"/>
    <n v="0"/>
    <n v="1"/>
    <n v="0"/>
    <n v="0"/>
    <n v="8"/>
    <n v="91.1"/>
    <n v="84.7"/>
    <n v="3.25"/>
    <n v="1.54"/>
    <n v="-1.012"/>
    <n v="3.0190000000000001"/>
    <n v="-2.427"/>
    <n v="6.258"/>
    <n v="-3.81"/>
    <n v="4.4000000000000004"/>
    <n v="23.8"/>
    <n v="13.5"/>
    <n v="5.7"/>
    <n v="220.61600000000001"/>
    <n v="1155.8800000000001"/>
    <s v="110418_212726"/>
  </r>
  <r>
    <s v="Ryan Madson"/>
    <x v="0"/>
    <s v="gid_2011_04_18_milmlb_phimlb_1"/>
    <s v="Citizens Bank Park"/>
    <s v="Marvin Hudson"/>
    <s v="phi"/>
    <s v="mil"/>
    <n v="7"/>
    <x v="0"/>
    <s v="X"/>
    <n v="3"/>
    <n v="1"/>
    <s v="FF"/>
    <x v="2"/>
    <n v="0.379"/>
    <x v="3"/>
    <s v="GB"/>
    <x v="1"/>
    <s v="R"/>
    <n v="0"/>
    <n v="0"/>
    <n v="0"/>
    <n v="0"/>
    <n v="1"/>
    <n v="1"/>
    <n v="8"/>
    <n v="92.5"/>
    <n v="85"/>
    <n v="3.09"/>
    <n v="1.48"/>
    <n v="-1.5029999999999999"/>
    <n v="2.0459999999999998"/>
    <n v="-2.1619999999999999"/>
    <n v="6.3"/>
    <n v="-9.61"/>
    <n v="6.26"/>
    <n v="23.8"/>
    <n v="36.799999999999997"/>
    <n v="6.1"/>
    <n v="236.74100000000001"/>
    <n v="2274.02"/>
    <s v="110418_212847"/>
  </r>
  <r>
    <s v="Ryan Madson"/>
    <x v="0"/>
    <s v="gid_2011_04_18_milmlb_phimlb_1"/>
    <s v="Citizens Bank Park"/>
    <s v="Marvin Hudson"/>
    <s v="phi"/>
    <s v="mil"/>
    <n v="8"/>
    <x v="1"/>
    <s v="S"/>
    <n v="4"/>
    <n v="1"/>
    <s v="FF"/>
    <x v="2"/>
    <n v="0.56799999999999995"/>
    <x v="3"/>
    <m/>
    <x v="3"/>
    <s v="R"/>
    <n v="0"/>
    <n v="0"/>
    <n v="1"/>
    <n v="0"/>
    <n v="1"/>
    <n v="1"/>
    <n v="8"/>
    <n v="92.7"/>
    <n v="85"/>
    <n v="3.25"/>
    <n v="1.53"/>
    <n v="-0.28000000000000003"/>
    <n v="2.74"/>
    <n v="-1.944"/>
    <n v="6.5090000000000003"/>
    <n v="-9.8800000000000008"/>
    <n v="8.08"/>
    <n v="23.8"/>
    <n v="41.5"/>
    <n v="5.5"/>
    <n v="230.59700000000001"/>
    <n v="2532.6"/>
    <s v="110418_212956"/>
  </r>
  <r>
    <s v="Ryan Madson"/>
    <x v="0"/>
    <s v="gid_2011_04_18_milmlb_phimlb_1"/>
    <s v="Citizens Bank Park"/>
    <s v="Marvin Hudson"/>
    <s v="phi"/>
    <s v="mil"/>
    <n v="9"/>
    <x v="4"/>
    <s v="B"/>
    <n v="4"/>
    <n v="2"/>
    <s v="FF"/>
    <x v="2"/>
    <n v="0.42199999999999999"/>
    <x v="3"/>
    <m/>
    <x v="3"/>
    <s v="R"/>
    <n v="0"/>
    <n v="1"/>
    <n v="1"/>
    <n v="0"/>
    <n v="1"/>
    <n v="1"/>
    <n v="8"/>
    <n v="92.4"/>
    <n v="84.8"/>
    <n v="3.37"/>
    <n v="1.67"/>
    <n v="-2.5339999999999998"/>
    <n v="3.1389999999999998"/>
    <n v="-2.12"/>
    <n v="6.4690000000000003"/>
    <n v="-9.2899999999999991"/>
    <n v="6.04"/>
    <n v="23.8"/>
    <n v="37"/>
    <n v="6.1"/>
    <n v="236.804"/>
    <n v="2193.35"/>
    <s v="110418_213030"/>
  </r>
  <r>
    <s v="Ryan Madson"/>
    <x v="0"/>
    <s v="gid_2011_04_18_milmlb_phimlb_1"/>
    <s v="Citizens Bank Park"/>
    <s v="Marvin Hudson"/>
    <s v="phi"/>
    <s v="mil"/>
    <n v="15"/>
    <x v="4"/>
    <s v="B"/>
    <n v="6"/>
    <n v="1"/>
    <s v="FF"/>
    <x v="2"/>
    <n v="0.505"/>
    <x v="2"/>
    <m/>
    <x v="9"/>
    <s v="R"/>
    <n v="0"/>
    <n v="0"/>
    <n v="2"/>
    <n v="1"/>
    <n v="1"/>
    <n v="0"/>
    <n v="8"/>
    <n v="93.5"/>
    <n v="85.1"/>
    <n v="3.38"/>
    <n v="1.38"/>
    <n v="-1.3939999999999999"/>
    <n v="3.0830000000000002"/>
    <n v="-2.0859999999999999"/>
    <n v="6.4489999999999998"/>
    <n v="-7.52"/>
    <n v="4.34"/>
    <n v="23.7"/>
    <n v="27.3"/>
    <n v="6.2"/>
    <n v="239.78100000000001"/>
    <n v="1722.25"/>
    <s v="110418_213233"/>
  </r>
  <r>
    <s v="Ryan Madson"/>
    <x v="0"/>
    <s v="gid_2011_04_18_milmlb_phimlb_1"/>
    <s v="Citizens Bank Park"/>
    <s v="Marvin Hudson"/>
    <s v="phi"/>
    <s v="mil"/>
    <n v="16"/>
    <x v="1"/>
    <s v="S"/>
    <n v="6"/>
    <n v="2"/>
    <s v="FF"/>
    <x v="2"/>
    <n v="0.33800000000000002"/>
    <x v="2"/>
    <m/>
    <x v="9"/>
    <s v="R"/>
    <n v="1"/>
    <n v="0"/>
    <n v="2"/>
    <n v="1"/>
    <n v="1"/>
    <n v="0"/>
    <n v="8"/>
    <n v="92.4"/>
    <n v="84.4"/>
    <n v="3.22"/>
    <n v="1.45"/>
    <n v="-1.431"/>
    <n v="2.2490000000000001"/>
    <n v="-2.1850000000000001"/>
    <n v="6.4029999999999996"/>
    <n v="-11.66"/>
    <n v="6.85"/>
    <n v="23.7"/>
    <n v="43.1"/>
    <n v="6.5"/>
    <n v="239.41499999999999"/>
    <n v="2656.75"/>
    <s v="110418_213251"/>
  </r>
  <r>
    <s v="Ryan Madson"/>
    <x v="0"/>
    <s v="gid_2011_04_18_milmlb_phimlb_1"/>
    <s v="Citizens Bank Park"/>
    <s v="Marvin Hudson"/>
    <s v="phi"/>
    <s v="mil"/>
    <n v="19"/>
    <x v="3"/>
    <s v="S"/>
    <n v="6"/>
    <n v="5"/>
    <s v="FF"/>
    <x v="2"/>
    <n v="0.42399999999999999"/>
    <x v="2"/>
    <m/>
    <x v="9"/>
    <s v="R"/>
    <n v="2"/>
    <n v="2"/>
    <n v="2"/>
    <n v="1"/>
    <n v="1"/>
    <n v="0"/>
    <n v="8"/>
    <n v="93.6"/>
    <n v="86.4"/>
    <n v="3.22"/>
    <n v="1.45"/>
    <n v="-1.508"/>
    <n v="2.1840000000000002"/>
    <n v="-2.1680000000000001"/>
    <n v="6.3120000000000003"/>
    <n v="-10.54"/>
    <n v="4.82"/>
    <n v="23.8"/>
    <n v="37.700000000000003"/>
    <n v="6.6"/>
    <n v="245.232"/>
    <n v="2334.33"/>
    <s v="110418_213422"/>
  </r>
  <r>
    <s v="J.C. Romero"/>
    <x v="1"/>
    <s v="gid_2011_04_18_milmlb_phimlb_1"/>
    <s v="Citizens Bank Park"/>
    <s v="Marvin Hudson"/>
    <s v="phi"/>
    <s v="mil"/>
    <n v="7"/>
    <x v="8"/>
    <s v="X"/>
    <n v="3"/>
    <n v="1"/>
    <s v="SI"/>
    <x v="2"/>
    <n v="0.72099999999999997"/>
    <x v="1"/>
    <s v="GB"/>
    <x v="5"/>
    <s v="R"/>
    <n v="0"/>
    <n v="0"/>
    <n v="2"/>
    <n v="0"/>
    <n v="0"/>
    <n v="0"/>
    <n v="9"/>
    <n v="88"/>
    <n v="81.2"/>
    <n v="3.28"/>
    <n v="1.7"/>
    <n v="-0.63700000000000001"/>
    <n v="2.3969999999999998"/>
    <n v="2.0880000000000001"/>
    <n v="5.81"/>
    <n v="8.0299999999999994"/>
    <n v="8.7100000000000009"/>
    <n v="23.8"/>
    <n v="-32.200000000000003"/>
    <n v="5.3"/>
    <n v="137.47200000000001"/>
    <n v="2252.5"/>
    <s v="110418_215140"/>
  </r>
  <r>
    <s v="David Herndon"/>
    <x v="0"/>
    <s v="gid_2011_04_18_milmlb_phimlb_1"/>
    <s v="Citizens Bank Park"/>
    <s v="Marvin Hudson"/>
    <s v="phi"/>
    <s v="mil"/>
    <n v="1"/>
    <x v="4"/>
    <s v="B"/>
    <n v="1"/>
    <n v="1"/>
    <s v="SI"/>
    <x v="2"/>
    <n v="1.2190000000000001"/>
    <x v="3"/>
    <m/>
    <x v="6"/>
    <s v="R"/>
    <n v="0"/>
    <n v="0"/>
    <n v="2"/>
    <n v="1"/>
    <n v="0"/>
    <n v="0"/>
    <n v="9"/>
    <n v="91.9"/>
    <n v="84"/>
    <n v="3.56"/>
    <n v="1.71"/>
    <n v="-1.355"/>
    <n v="1.819"/>
    <n v="-2.194"/>
    <n v="6.3109999999999999"/>
    <n v="-13.26"/>
    <n v="1.93"/>
    <n v="23.7"/>
    <n v="36.6"/>
    <n v="8.5"/>
    <n v="261.55599999999998"/>
    <n v="2612.9699999999998"/>
    <s v="110418_215617"/>
  </r>
  <r>
    <s v="David Herndon"/>
    <x v="0"/>
    <s v="gid_2011_04_18_milmlb_phimlb_1"/>
    <s v="Citizens Bank Park"/>
    <s v="Marvin Hudson"/>
    <s v="phi"/>
    <s v="mil"/>
    <n v="2"/>
    <x v="2"/>
    <s v="S"/>
    <n v="1"/>
    <n v="2"/>
    <s v="SI"/>
    <x v="2"/>
    <n v="0.78300000000000003"/>
    <x v="3"/>
    <m/>
    <x v="6"/>
    <s v="R"/>
    <n v="1"/>
    <n v="0"/>
    <n v="2"/>
    <n v="1"/>
    <n v="0"/>
    <n v="0"/>
    <n v="9"/>
    <n v="91.1"/>
    <n v="84.2"/>
    <n v="3.66"/>
    <n v="1.74"/>
    <n v="-1.111"/>
    <n v="1.8140000000000001"/>
    <n v="-2.069"/>
    <n v="6.3449999999999998"/>
    <n v="-9.18"/>
    <n v="6.26"/>
    <n v="23.8"/>
    <n v="34.4"/>
    <n v="6.1"/>
    <n v="235.547"/>
    <n v="2182.13"/>
    <s v="110418_215702"/>
  </r>
  <r>
    <s v="David Herndon"/>
    <x v="0"/>
    <s v="gid_2011_04_18_milmlb_phimlb_1"/>
    <s v="Citizens Bank Park"/>
    <s v="Marvin Hudson"/>
    <s v="phi"/>
    <s v="mil"/>
    <n v="3"/>
    <x v="1"/>
    <s v="S"/>
    <n v="1"/>
    <n v="3"/>
    <s v="FF"/>
    <x v="2"/>
    <n v="0.753"/>
    <x v="3"/>
    <m/>
    <x v="6"/>
    <s v="R"/>
    <n v="1"/>
    <n v="1"/>
    <n v="2"/>
    <n v="1"/>
    <n v="0"/>
    <n v="0"/>
    <n v="9"/>
    <n v="91.9"/>
    <n v="84.8"/>
    <n v="3.59"/>
    <n v="1.89"/>
    <n v="-0.64600000000000002"/>
    <n v="3.3380000000000001"/>
    <n v="-2.117"/>
    <n v="6.452"/>
    <n v="-6.86"/>
    <n v="7.15"/>
    <n v="23.8"/>
    <n v="29.6"/>
    <n v="5.0999999999999996"/>
    <n v="223.626"/>
    <n v="1968.58"/>
    <s v="110418_215728"/>
  </r>
  <r>
    <s v="David Herndon"/>
    <x v="0"/>
    <s v="gid_2011_04_18_milmlb_phimlb_1"/>
    <s v="Citizens Bank Park"/>
    <s v="Marvin Hudson"/>
    <s v="phi"/>
    <s v="mil"/>
    <n v="4"/>
    <x v="9"/>
    <s v="S"/>
    <n v="1"/>
    <n v="4"/>
    <s v="FF"/>
    <x v="2"/>
    <n v="0.747"/>
    <x v="3"/>
    <m/>
    <x v="6"/>
    <s v="R"/>
    <n v="1"/>
    <n v="2"/>
    <n v="2"/>
    <n v="1"/>
    <n v="0"/>
    <n v="0"/>
    <n v="9"/>
    <n v="93.5"/>
    <n v="85.2"/>
    <n v="3.65"/>
    <n v="1.89"/>
    <n v="-1.341"/>
    <n v="2.323"/>
    <n v="-2.1890000000000001"/>
    <n v="6.3630000000000004"/>
    <n v="-11.39"/>
    <n v="5.59"/>
    <n v="23.7"/>
    <n v="40.4"/>
    <n v="6.7"/>
    <n v="243.70599999999999"/>
    <n v="2518.5700000000002"/>
    <s v="110418_215800"/>
  </r>
  <r>
    <s v="David Herndon"/>
    <x v="0"/>
    <s v="gid_2011_04_18_milmlb_phimlb_1"/>
    <s v="Citizens Bank Park"/>
    <s v="Marvin Hudson"/>
    <s v="phi"/>
    <s v="mil"/>
    <n v="6"/>
    <x v="4"/>
    <s v="B"/>
    <n v="1"/>
    <n v="6"/>
    <s v="FF"/>
    <x v="2"/>
    <n v="0.78900000000000003"/>
    <x v="3"/>
    <m/>
    <x v="6"/>
    <s v="R"/>
    <n v="1"/>
    <n v="2"/>
    <n v="2"/>
    <n v="1"/>
    <n v="0"/>
    <n v="0"/>
    <n v="9"/>
    <n v="93.1"/>
    <n v="85.8"/>
    <n v="3.81"/>
    <n v="1.85"/>
    <n v="-0.77900000000000003"/>
    <n v="1.0209999999999999"/>
    <n v="-2.2559999999999998"/>
    <n v="6.17"/>
    <n v="-11.6"/>
    <n v="6.11"/>
    <n v="23.8"/>
    <n v="41.2"/>
    <n v="6.6"/>
    <n v="242.07900000000001"/>
    <n v="2618.2399999999998"/>
    <s v="110418_215935"/>
  </r>
  <r>
    <s v="David Herndon"/>
    <x v="0"/>
    <s v="gid_2011_04_18_milmlb_phimlb_1"/>
    <s v="Citizens Bank Park"/>
    <s v="Marvin Hudson"/>
    <s v="phi"/>
    <s v="mil"/>
    <n v="7"/>
    <x v="4"/>
    <s v="B"/>
    <n v="1"/>
    <n v="7"/>
    <s v="SI"/>
    <x v="2"/>
    <n v="0.81799999999999995"/>
    <x v="3"/>
    <m/>
    <x v="6"/>
    <s v="R"/>
    <n v="2"/>
    <n v="2"/>
    <n v="2"/>
    <n v="1"/>
    <n v="0"/>
    <n v="0"/>
    <n v="9"/>
    <n v="93"/>
    <n v="85.4"/>
    <n v="3.73"/>
    <n v="1.84"/>
    <n v="-1.139"/>
    <n v="1.3120000000000001"/>
    <n v="-2.2040000000000002"/>
    <n v="6.1989999999999998"/>
    <n v="-12.03"/>
    <n v="2.3199999999999998"/>
    <n v="23.8"/>
    <n v="35.1"/>
    <n v="7.9"/>
    <n v="258.91399999999999"/>
    <n v="2428.34"/>
    <s v="110418_220023"/>
  </r>
  <r>
    <s v="Jose Contreras"/>
    <x v="0"/>
    <s v="gid_2011_04_18_milmlb_phimlb_1"/>
    <s v="Citizens Bank Park"/>
    <s v="Marvin Hudson"/>
    <s v="phi"/>
    <s v="mil"/>
    <n v="1"/>
    <x v="4"/>
    <s v="B"/>
    <n v="1"/>
    <n v="1"/>
    <s v="FF"/>
    <x v="2"/>
    <n v="0.94399999999999995"/>
    <x v="2"/>
    <m/>
    <x v="4"/>
    <s v="L"/>
    <n v="0"/>
    <n v="0"/>
    <n v="0"/>
    <n v="0"/>
    <n v="0"/>
    <n v="0"/>
    <n v="10"/>
    <n v="91.7"/>
    <n v="84.5"/>
    <n v="3.27"/>
    <n v="1.59"/>
    <n v="0.92100000000000004"/>
    <n v="2.0950000000000002"/>
    <n v="-1.417"/>
    <n v="6.0739999999999998"/>
    <n v="-2.87"/>
    <n v="11.09"/>
    <n v="23.8"/>
    <n v="15.3"/>
    <n v="3.2"/>
    <n v="194.46299999999999"/>
    <n v="2266.0100000000002"/>
    <s v="110418_222036"/>
  </r>
  <r>
    <s v="Jose Contreras"/>
    <x v="0"/>
    <s v="gid_2011_04_18_milmlb_phimlb_1"/>
    <s v="Citizens Bank Park"/>
    <s v="Marvin Hudson"/>
    <s v="phi"/>
    <s v="mil"/>
    <n v="2"/>
    <x v="2"/>
    <s v="S"/>
    <n v="1"/>
    <n v="2"/>
    <s v="FT"/>
    <x v="2"/>
    <n v="0.748"/>
    <x v="2"/>
    <m/>
    <x v="4"/>
    <s v="L"/>
    <n v="1"/>
    <n v="0"/>
    <n v="0"/>
    <n v="0"/>
    <n v="0"/>
    <n v="0"/>
    <n v="10"/>
    <n v="91"/>
    <n v="84.4"/>
    <n v="3.38"/>
    <n v="1.63"/>
    <n v="-1.1579999999999999"/>
    <n v="2.1720000000000002"/>
    <n v="-1.6539999999999999"/>
    <n v="6.0119999999999996"/>
    <n v="-8.6"/>
    <n v="5.57"/>
    <n v="23.8"/>
    <n v="32.4"/>
    <n v="6.2"/>
    <n v="236.876"/>
    <n v="2022.91"/>
    <s v="110418_222055"/>
  </r>
  <r>
    <s v="Jose Contreras"/>
    <x v="0"/>
    <s v="gid_2011_04_18_milmlb_phimlb_1"/>
    <s v="Citizens Bank Park"/>
    <s v="Marvin Hudson"/>
    <s v="phi"/>
    <s v="mil"/>
    <n v="3"/>
    <x v="3"/>
    <s v="S"/>
    <n v="1"/>
    <n v="3"/>
    <s v="FS"/>
    <x v="2"/>
    <n v="0.91200000000000003"/>
    <x v="2"/>
    <m/>
    <x v="4"/>
    <s v="L"/>
    <n v="1"/>
    <n v="1"/>
    <n v="0"/>
    <n v="0"/>
    <n v="0"/>
    <n v="0"/>
    <n v="10"/>
    <n v="80.7"/>
    <n v="74"/>
    <n v="3.25"/>
    <n v="1.54"/>
    <n v="-0.35799999999999998"/>
    <n v="0.88200000000000001"/>
    <n v="-1.647"/>
    <n v="6.1070000000000002"/>
    <n v="-4.37"/>
    <n v="-4.7300000000000004"/>
    <n v="23.8"/>
    <n v="7.5"/>
    <n v="11.7"/>
    <n v="316.96699999999998"/>
    <n v="1087.72"/>
    <s v="110418_222113"/>
  </r>
  <r>
    <s v="Jose Contreras"/>
    <x v="0"/>
    <s v="gid_2011_04_18_milmlb_phimlb_1"/>
    <s v="Citizens Bank Park"/>
    <s v="Marvin Hudson"/>
    <s v="phi"/>
    <s v="mil"/>
    <n v="4"/>
    <x v="5"/>
    <s v="S"/>
    <n v="1"/>
    <n v="4"/>
    <s v="FS"/>
    <x v="2"/>
    <n v="0.83899999999999997"/>
    <x v="2"/>
    <m/>
    <x v="4"/>
    <s v="L"/>
    <n v="1"/>
    <n v="2"/>
    <n v="0"/>
    <n v="0"/>
    <n v="0"/>
    <n v="0"/>
    <n v="10"/>
    <n v="81.2"/>
    <n v="74.5"/>
    <n v="3.25"/>
    <n v="1.54"/>
    <n v="0.59099999999999997"/>
    <n v="0.20200000000000001"/>
    <n v="-1.4219999999999999"/>
    <n v="6.0140000000000002"/>
    <n v="-3.63"/>
    <n v="-1.6"/>
    <n v="23.8"/>
    <n v="6.3"/>
    <n v="10.4"/>
    <n v="293.13"/>
    <n v="675.23800000000006"/>
    <s v="110418_222135"/>
  </r>
  <r>
    <s v="Jose Contreras"/>
    <x v="0"/>
    <s v="gid_2011_04_18_milmlb_phimlb_1"/>
    <s v="Citizens Bank Park"/>
    <s v="Marvin Hudson"/>
    <s v="phi"/>
    <s v="mil"/>
    <n v="5"/>
    <x v="4"/>
    <s v="B"/>
    <n v="2"/>
    <n v="1"/>
    <s v="FT"/>
    <x v="2"/>
    <n v="0.88200000000000001"/>
    <x v="7"/>
    <m/>
    <x v="1"/>
    <s v="R"/>
    <n v="0"/>
    <n v="0"/>
    <n v="1"/>
    <n v="0"/>
    <n v="0"/>
    <n v="0"/>
    <n v="10"/>
    <n v="92.6"/>
    <n v="85.5"/>
    <n v="3.13"/>
    <n v="1.42"/>
    <n v="0.33300000000000002"/>
    <n v="1.7769999999999999"/>
    <n v="-2.8580000000000001"/>
    <n v="5.8330000000000002"/>
    <n v="-9.9499999999999993"/>
    <n v="6.91"/>
    <n v="23.8"/>
    <n v="37.700000000000003"/>
    <n v="5.7"/>
    <n v="235.04400000000001"/>
    <n v="2418.04"/>
    <s v="110418_222226"/>
  </r>
  <r>
    <s v="Jose Contreras"/>
    <x v="0"/>
    <s v="gid_2011_04_18_milmlb_phimlb_1"/>
    <s v="Citizens Bank Park"/>
    <s v="Marvin Hudson"/>
    <s v="phi"/>
    <s v="mil"/>
    <n v="6"/>
    <x v="0"/>
    <s v="X"/>
    <n v="2"/>
    <n v="2"/>
    <s v="FT"/>
    <x v="2"/>
    <n v="0.9"/>
    <x v="7"/>
    <s v="PU"/>
    <x v="1"/>
    <s v="R"/>
    <n v="1"/>
    <n v="0"/>
    <n v="1"/>
    <n v="0"/>
    <n v="0"/>
    <n v="0"/>
    <n v="10"/>
    <n v="91.4"/>
    <n v="85.1"/>
    <n v="3.09"/>
    <n v="1.48"/>
    <n v="-1.254"/>
    <n v="2.907"/>
    <n v="-2.8210000000000002"/>
    <n v="5.9409999999999998"/>
    <n v="-9.8699999999999992"/>
    <n v="5.3"/>
    <n v="23.9"/>
    <n v="35.9"/>
    <n v="6.3"/>
    <n v="241.601"/>
    <n v="2233.62"/>
    <s v="110418_222246"/>
  </r>
  <r>
    <s v="Jose Contreras"/>
    <x v="0"/>
    <s v="gid_2011_04_18_milmlb_phimlb_1"/>
    <s v="Citizens Bank Park"/>
    <s v="Marvin Hudson"/>
    <s v="phi"/>
    <s v="mil"/>
    <n v="9"/>
    <x v="0"/>
    <s v="X"/>
    <n v="3"/>
    <n v="3"/>
    <s v="FT"/>
    <x v="2"/>
    <n v="0.55700000000000005"/>
    <x v="0"/>
    <s v="FB"/>
    <x v="3"/>
    <s v="R"/>
    <n v="1"/>
    <n v="1"/>
    <n v="2"/>
    <n v="0"/>
    <n v="0"/>
    <n v="0"/>
    <n v="10"/>
    <n v="92.6"/>
    <n v="85.1"/>
    <n v="3.25"/>
    <n v="1.53"/>
    <n v="-0.80300000000000005"/>
    <n v="2.2210000000000001"/>
    <n v="-2.8069999999999999"/>
    <n v="5.875"/>
    <n v="-6.99"/>
    <n v="6.24"/>
    <n v="23.8"/>
    <n v="27.3"/>
    <n v="5.4"/>
    <n v="228.05500000000001"/>
    <n v="1864.29"/>
    <s v="110418_222413"/>
  </r>
  <r>
    <s v="Antonio Bastardo"/>
    <x v="1"/>
    <s v="gid_2011_04_18_milmlb_phimlb_1"/>
    <s v="Citizens Bank Park"/>
    <s v="Marvin Hudson"/>
    <s v="phi"/>
    <s v="mil"/>
    <n v="3"/>
    <x v="4"/>
    <s v="B"/>
    <n v="1"/>
    <n v="3"/>
    <s v="FF"/>
    <x v="2"/>
    <n v="0.91200000000000003"/>
    <x v="3"/>
    <m/>
    <x v="0"/>
    <s v="L"/>
    <n v="1"/>
    <n v="1"/>
    <n v="0"/>
    <n v="0"/>
    <n v="0"/>
    <n v="0"/>
    <n v="11"/>
    <n v="92.7"/>
    <n v="84.5"/>
    <n v="3.34"/>
    <n v="1.56"/>
    <n v="-0.75900000000000001"/>
    <n v="1.405"/>
    <n v="2.1659999999999999"/>
    <n v="5.6059999999999999"/>
    <n v="5.85"/>
    <n v="14.71"/>
    <n v="23.7"/>
    <n v="-48.3"/>
    <n v="2.5"/>
    <n v="158.386"/>
    <n v="3122.99"/>
    <s v="110418_223337"/>
  </r>
  <r>
    <s v="Antonio Bastardo"/>
    <x v="1"/>
    <s v="gid_2011_04_18_milmlb_phimlb_1"/>
    <s v="Citizens Bank Park"/>
    <s v="Marvin Hudson"/>
    <s v="phi"/>
    <s v="mil"/>
    <n v="4"/>
    <x v="1"/>
    <s v="S"/>
    <n v="1"/>
    <n v="4"/>
    <s v="FF"/>
    <x v="2"/>
    <n v="0.91400000000000003"/>
    <x v="3"/>
    <m/>
    <x v="0"/>
    <s v="L"/>
    <n v="2"/>
    <n v="1"/>
    <n v="0"/>
    <n v="0"/>
    <n v="0"/>
    <n v="0"/>
    <n v="11"/>
    <n v="93.5"/>
    <n v="84.7"/>
    <n v="3.29"/>
    <n v="1.5"/>
    <n v="-0.71299999999999997"/>
    <n v="2.7040000000000002"/>
    <n v="2.1970000000000001"/>
    <n v="5.6660000000000004"/>
    <n v="7.05"/>
    <n v="13.01"/>
    <n v="23.7"/>
    <n v="-48"/>
    <n v="3.1"/>
    <n v="151.619"/>
    <n v="2930.22"/>
    <s v="110418_223352"/>
  </r>
  <r>
    <s v="Antonio Bastardo"/>
    <x v="1"/>
    <s v="gid_2011_04_18_milmlb_phimlb_1"/>
    <s v="Citizens Bank Park"/>
    <s v="Marvin Hudson"/>
    <s v="phi"/>
    <s v="mil"/>
    <n v="5"/>
    <x v="0"/>
    <s v="X"/>
    <n v="1"/>
    <n v="5"/>
    <s v="FF"/>
    <x v="2"/>
    <n v="0.91300000000000003"/>
    <x v="3"/>
    <s v="GB"/>
    <x v="0"/>
    <s v="L"/>
    <n v="2"/>
    <n v="2"/>
    <n v="0"/>
    <n v="0"/>
    <n v="0"/>
    <n v="0"/>
    <n v="11"/>
    <n v="92.9"/>
    <n v="84.1"/>
    <n v="3.29"/>
    <n v="1.5"/>
    <n v="-0.33600000000000002"/>
    <n v="2.734"/>
    <n v="2.1890000000000001"/>
    <n v="5.7510000000000003"/>
    <n v="4.9400000000000004"/>
    <n v="13.18"/>
    <n v="23.7"/>
    <n v="-36.1"/>
    <n v="2.6"/>
    <n v="159.499"/>
    <n v="2769.13"/>
    <s v="110418_223417"/>
  </r>
  <r>
    <s v="Antonio Bastardo"/>
    <x v="1"/>
    <s v="gid_2011_04_18_milmlb_phimlb_1"/>
    <s v="Citizens Bank Park"/>
    <s v="Marvin Hudson"/>
    <s v="phi"/>
    <s v="mil"/>
    <n v="7"/>
    <x v="4"/>
    <s v="B"/>
    <n v="2"/>
    <n v="2"/>
    <s v="FF"/>
    <x v="2"/>
    <n v="0.91400000000000003"/>
    <x v="8"/>
    <m/>
    <x v="9"/>
    <s v="R"/>
    <n v="1"/>
    <n v="0"/>
    <n v="1"/>
    <n v="0"/>
    <n v="0"/>
    <n v="0"/>
    <n v="11"/>
    <n v="93.2"/>
    <n v="83.6"/>
    <n v="3.3"/>
    <n v="1.48"/>
    <n v="-0.73399999999999999"/>
    <n v="3.8809999999999998"/>
    <n v="2.181"/>
    <n v="5.83"/>
    <n v="5.42"/>
    <n v="12.57"/>
    <n v="23.6"/>
    <n v="-36"/>
    <n v="2.8"/>
    <n v="156.75899999999999"/>
    <n v="2675.4"/>
    <s v="110418_223515"/>
  </r>
  <r>
    <s v="Antonio Bastardo"/>
    <x v="1"/>
    <s v="gid_2011_04_18_milmlb_phimlb_1"/>
    <s v="Citizens Bank Park"/>
    <s v="Marvin Hudson"/>
    <s v="phi"/>
    <s v="mil"/>
    <n v="8"/>
    <x v="2"/>
    <s v="S"/>
    <n v="2"/>
    <n v="3"/>
    <s v="FF"/>
    <x v="2"/>
    <n v="0.91"/>
    <x v="8"/>
    <m/>
    <x v="9"/>
    <s v="R"/>
    <n v="2"/>
    <n v="0"/>
    <n v="1"/>
    <n v="0"/>
    <n v="0"/>
    <n v="0"/>
    <n v="11"/>
    <n v="92.6"/>
    <n v="84.3"/>
    <n v="3.32"/>
    <n v="1.48"/>
    <n v="-0.60699999999999998"/>
    <n v="1.8009999999999999"/>
    <n v="2.1349999999999998"/>
    <n v="5.5750000000000002"/>
    <n v="3.95"/>
    <n v="12.85"/>
    <n v="23.7"/>
    <n v="-26"/>
    <n v="2.6"/>
    <n v="162.98099999999999"/>
    <n v="2647.06"/>
    <s v="110418_223539"/>
  </r>
  <r>
    <s v="Antonio Bastardo"/>
    <x v="1"/>
    <s v="gid_2011_04_18_milmlb_phimlb_1"/>
    <s v="Citizens Bank Park"/>
    <s v="Marvin Hudson"/>
    <s v="phi"/>
    <s v="mil"/>
    <n v="9"/>
    <x v="4"/>
    <s v="B"/>
    <n v="2"/>
    <n v="4"/>
    <s v="FF"/>
    <x v="2"/>
    <n v="0.91"/>
    <x v="8"/>
    <m/>
    <x v="9"/>
    <s v="R"/>
    <n v="2"/>
    <n v="1"/>
    <n v="1"/>
    <n v="0"/>
    <n v="0"/>
    <n v="0"/>
    <n v="11"/>
    <n v="92.6"/>
    <n v="84.2"/>
    <n v="3.37"/>
    <n v="1.51"/>
    <n v="-1.5289999999999999"/>
    <n v="1.522"/>
    <n v="2.1080000000000001"/>
    <n v="5.56"/>
    <n v="2.98"/>
    <n v="12.45"/>
    <n v="23.7"/>
    <n v="-14"/>
    <n v="2.7"/>
    <n v="166.59700000000001"/>
    <n v="2514.56"/>
    <s v="110418_223559"/>
  </r>
  <r>
    <s v="Antonio Bastardo"/>
    <x v="1"/>
    <s v="gid_2011_04_18_milmlb_phimlb_1"/>
    <s v="Citizens Bank Park"/>
    <s v="Marvin Hudson"/>
    <s v="phi"/>
    <s v="mil"/>
    <n v="10"/>
    <x v="2"/>
    <s v="S"/>
    <n v="2"/>
    <n v="5"/>
    <s v="FF"/>
    <x v="2"/>
    <n v="0.90900000000000003"/>
    <x v="8"/>
    <m/>
    <x v="9"/>
    <s v="R"/>
    <n v="3"/>
    <n v="1"/>
    <n v="1"/>
    <n v="0"/>
    <n v="0"/>
    <n v="0"/>
    <n v="11"/>
    <n v="92.1"/>
    <n v="83.5"/>
    <n v="3.4"/>
    <n v="1.47"/>
    <n v="0.373"/>
    <n v="2.0470000000000002"/>
    <n v="2.1619999999999999"/>
    <n v="5.5759999999999996"/>
    <n v="4.59"/>
    <n v="11.93"/>
    <n v="23.7"/>
    <n v="-28.6"/>
    <n v="3.2"/>
    <n v="159.03200000000001"/>
    <n v="2494.33"/>
    <s v="110418_223623"/>
  </r>
  <r>
    <s v="Antonio Bastardo"/>
    <x v="1"/>
    <s v="gid_2011_04_18_milmlb_phimlb_1"/>
    <s v="Citizens Bank Park"/>
    <s v="Marvin Hudson"/>
    <s v="phi"/>
    <s v="mil"/>
    <n v="12"/>
    <x v="4"/>
    <s v="B"/>
    <n v="2"/>
    <n v="7"/>
    <s v="FF"/>
    <x v="2"/>
    <n v="0.91"/>
    <x v="8"/>
    <m/>
    <x v="9"/>
    <s v="R"/>
    <n v="3"/>
    <n v="2"/>
    <n v="1"/>
    <n v="0"/>
    <n v="0"/>
    <n v="0"/>
    <n v="11"/>
    <n v="92.7"/>
    <n v="85.3"/>
    <n v="3.21"/>
    <n v="1.43"/>
    <n v="-0.81"/>
    <n v="1.744"/>
    <n v="2.2280000000000002"/>
    <n v="5.4790000000000001"/>
    <n v="4.91"/>
    <n v="12.97"/>
    <n v="23.8"/>
    <n v="-35.700000000000003"/>
    <n v="2.6"/>
    <n v="159.32499999999999"/>
    <n v="2769.19"/>
    <s v="110418_223710"/>
  </r>
  <r>
    <s v="Kyle Kendrick"/>
    <x v="0"/>
    <s v="gid_2011_04_18_milmlb_phimlb_1"/>
    <s v="Citizens Bank Park"/>
    <s v="Marvin Hudson"/>
    <s v="phi"/>
    <s v="mil"/>
    <n v="2"/>
    <x v="4"/>
    <s v="B"/>
    <n v="1"/>
    <n v="2"/>
    <s v="SI"/>
    <x v="2"/>
    <n v="0.90600000000000003"/>
    <x v="8"/>
    <m/>
    <x v="7"/>
    <s v="R"/>
    <n v="1"/>
    <n v="0"/>
    <n v="0"/>
    <n v="0"/>
    <n v="0"/>
    <n v="0"/>
    <n v="12"/>
    <n v="88.9"/>
    <n v="81.599999999999994"/>
    <n v="3.62"/>
    <n v="1.59"/>
    <n v="-1.7689999999999999"/>
    <n v="3.5459999999999998"/>
    <n v="-1.9419999999999999"/>
    <n v="6.2779999999999996"/>
    <n v="-12.93"/>
    <n v="3.05"/>
    <n v="23.8"/>
    <n v="37.6"/>
    <n v="8.1999999999999993"/>
    <n v="256.55599999999998"/>
    <n v="2527.58"/>
    <s v="110418_224947"/>
  </r>
  <r>
    <s v="Kyle Kendrick"/>
    <x v="0"/>
    <s v="gid_2011_04_18_milmlb_phimlb_1"/>
    <s v="Citizens Bank Park"/>
    <s v="Marvin Hudson"/>
    <s v="phi"/>
    <s v="mil"/>
    <n v="3"/>
    <x v="4"/>
    <s v="B"/>
    <n v="1"/>
    <n v="3"/>
    <s v="SI"/>
    <x v="2"/>
    <n v="0.89900000000000002"/>
    <x v="8"/>
    <m/>
    <x v="7"/>
    <s v="R"/>
    <n v="2"/>
    <n v="0"/>
    <n v="0"/>
    <n v="0"/>
    <n v="0"/>
    <n v="0"/>
    <n v="12"/>
    <n v="89.1"/>
    <n v="81.599999999999994"/>
    <n v="3.67"/>
    <n v="1.65"/>
    <n v="-1.5720000000000001"/>
    <n v="2.35"/>
    <n v="-1.774"/>
    <n v="6.2149999999999999"/>
    <n v="-8.7799999999999994"/>
    <n v="3.59"/>
    <n v="23.8"/>
    <n v="27.7"/>
    <n v="7.3"/>
    <n v="247.542"/>
    <n v="1800.91"/>
    <s v="110418_225009"/>
  </r>
  <r>
    <s v="Kyle Kendrick"/>
    <x v="0"/>
    <s v="gid_2011_04_18_milmlb_phimlb_1"/>
    <s v="Citizens Bank Park"/>
    <s v="Marvin Hudson"/>
    <s v="phi"/>
    <s v="mil"/>
    <n v="4"/>
    <x v="4"/>
    <s v="B"/>
    <n v="1"/>
    <n v="4"/>
    <s v="SI"/>
    <x v="2"/>
    <n v="0.88200000000000001"/>
    <x v="8"/>
    <m/>
    <x v="7"/>
    <s v="R"/>
    <n v="3"/>
    <n v="0"/>
    <n v="0"/>
    <n v="0"/>
    <n v="0"/>
    <n v="0"/>
    <n v="12"/>
    <n v="87.9"/>
    <n v="80.3"/>
    <n v="3.69"/>
    <n v="1.69"/>
    <n v="0.13"/>
    <n v="3.5310000000000001"/>
    <n v="-1.585"/>
    <n v="6.4020000000000001"/>
    <n v="-10.91"/>
    <n v="5.98"/>
    <n v="23.7"/>
    <n v="35.700000000000003"/>
    <n v="6.9"/>
    <n v="241.09700000000001"/>
    <n v="2333.63"/>
    <s v="110418_225029"/>
  </r>
  <r>
    <s v="Kyle Kendrick"/>
    <x v="0"/>
    <s v="gid_2011_04_18_milmlb_phimlb_1"/>
    <s v="Citizens Bank Park"/>
    <s v="Marvin Hudson"/>
    <s v="phi"/>
    <s v="mil"/>
    <n v="5"/>
    <x v="11"/>
    <s v="S"/>
    <n v="2"/>
    <n v="1"/>
    <s v="SI"/>
    <x v="2"/>
    <n v="0.89800000000000002"/>
    <x v="17"/>
    <m/>
    <x v="5"/>
    <s v="R"/>
    <n v="0"/>
    <n v="0"/>
    <n v="0"/>
    <n v="1"/>
    <n v="0"/>
    <n v="0"/>
    <n v="12"/>
    <n v="88.5"/>
    <n v="81.099999999999994"/>
    <n v="3.28"/>
    <n v="1.7"/>
    <n v="0.14799999999999999"/>
    <n v="3.121"/>
    <n v="-1.2509999999999999"/>
    <n v="6.3419999999999996"/>
    <n v="-12.48"/>
    <n v="7.17"/>
    <n v="23.8"/>
    <n v="42.9"/>
    <n v="6.9"/>
    <n v="239.95400000000001"/>
    <n v="2725.57"/>
    <s v="110418_225100"/>
  </r>
  <r>
    <s v="Kyle Kendrick"/>
    <x v="0"/>
    <s v="gid_2011_04_18_milmlb_phimlb_1"/>
    <s v="Citizens Bank Park"/>
    <s v="Marvin Hudson"/>
    <s v="phi"/>
    <s v="mil"/>
    <n v="6"/>
    <x v="8"/>
    <s v="X"/>
    <n v="2"/>
    <n v="2"/>
    <s v="SI"/>
    <x v="2"/>
    <n v="0.90400000000000003"/>
    <x v="17"/>
    <m/>
    <x v="5"/>
    <s v="R"/>
    <n v="0"/>
    <n v="1"/>
    <n v="0"/>
    <n v="1"/>
    <n v="0"/>
    <n v="0"/>
    <n v="12"/>
    <n v="90.8"/>
    <n v="81.900000000000006"/>
    <n v="3.28"/>
    <n v="1.7"/>
    <n v="0.55900000000000005"/>
    <n v="2.5950000000000002"/>
    <n v="-1.101"/>
    <n v="6.3170000000000002"/>
    <n v="-11.77"/>
    <n v="9.8800000000000008"/>
    <n v="23.7"/>
    <n v="48"/>
    <n v="5.8"/>
    <n v="229.869"/>
    <n v="2934.15"/>
    <s v="110418_225145"/>
  </r>
  <r>
    <s v="Kyle Kendrick"/>
    <x v="0"/>
    <s v="gid_2011_04_18_milmlb_phimlb_1"/>
    <s v="Citizens Bank Park"/>
    <s v="Marvin Hudson"/>
    <s v="phi"/>
    <s v="mil"/>
    <n v="7"/>
    <x v="4"/>
    <s v="B"/>
    <n v="3"/>
    <n v="1"/>
    <s v="SI"/>
    <x v="2"/>
    <n v="0.91100000000000003"/>
    <x v="10"/>
    <m/>
    <x v="6"/>
    <s v="R"/>
    <n v="0"/>
    <n v="0"/>
    <n v="0"/>
    <n v="1"/>
    <n v="0"/>
    <n v="1"/>
    <n v="12"/>
    <n v="89.6"/>
    <n v="82.7"/>
    <n v="3.69"/>
    <n v="1.91"/>
    <n v="-0.84"/>
    <n v="0.998"/>
    <n v="-1.4359999999999999"/>
    <n v="6.0149999999999997"/>
    <n v="-11.82"/>
    <n v="5.19"/>
    <n v="23.8"/>
    <n v="37.9"/>
    <n v="7.4"/>
    <n v="246.12200000000001"/>
    <n v="2481.42"/>
    <s v="110418_225324"/>
  </r>
  <r>
    <s v="Kyle Kendrick"/>
    <x v="0"/>
    <s v="gid_2011_04_18_milmlb_phimlb_1"/>
    <s v="Citizens Bank Park"/>
    <s v="Marvin Hudson"/>
    <s v="phi"/>
    <s v="mil"/>
    <n v="8"/>
    <x v="1"/>
    <s v="S"/>
    <n v="3"/>
    <n v="2"/>
    <s v="SI"/>
    <x v="2"/>
    <n v="0.91"/>
    <x v="10"/>
    <m/>
    <x v="6"/>
    <s v="R"/>
    <n v="1"/>
    <n v="0"/>
    <n v="0"/>
    <n v="1"/>
    <n v="0"/>
    <n v="1"/>
    <n v="12"/>
    <n v="90.1"/>
    <n v="82.6"/>
    <n v="3.59"/>
    <n v="1.89"/>
    <n v="-0.78"/>
    <n v="2.3559999999999999"/>
    <n v="-1.4590000000000001"/>
    <n v="6.0789999999999997"/>
    <n v="-10.24"/>
    <n v="5.49"/>
    <n v="23.8"/>
    <n v="35.299999999999997"/>
    <n v="6.7"/>
    <n v="241.60499999999999"/>
    <n v="2237.4"/>
    <s v="110418_225350"/>
  </r>
  <r>
    <s v="Kyle Kendrick"/>
    <x v="0"/>
    <s v="gid_2011_04_18_milmlb_phimlb_1"/>
    <s v="Citizens Bank Park"/>
    <s v="Marvin Hudson"/>
    <s v="phi"/>
    <s v="mil"/>
    <n v="9"/>
    <x v="7"/>
    <s v="X"/>
    <n v="3"/>
    <n v="3"/>
    <s v="SI"/>
    <x v="2"/>
    <n v="0.91100000000000003"/>
    <x v="10"/>
    <m/>
    <x v="6"/>
    <s v="R"/>
    <n v="1"/>
    <n v="1"/>
    <n v="0"/>
    <n v="1"/>
    <n v="0"/>
    <n v="1"/>
    <n v="12"/>
    <n v="90.1"/>
    <n v="82.7"/>
    <n v="3.59"/>
    <n v="1.89"/>
    <n v="-0.48699999999999999"/>
    <n v="2.1429999999999998"/>
    <n v="-1.355"/>
    <n v="6.1449999999999996"/>
    <n v="-11.87"/>
    <n v="4.76"/>
    <n v="23.8"/>
    <n v="37.700000000000003"/>
    <n v="7.4"/>
    <n v="247.959"/>
    <n v="2462.2600000000002"/>
    <s v="110418_225418"/>
  </r>
  <r>
    <s v="Kyle Kendrick"/>
    <x v="0"/>
    <s v="gid_2011_04_18_milmlb_phimlb_1"/>
    <s v="Citizens Bank Park"/>
    <s v="Marvin Hudson"/>
    <s v="phi"/>
    <s v="mil"/>
    <n v="10"/>
    <x v="4"/>
    <s v="B"/>
    <n v="4"/>
    <n v="1"/>
    <s v="SI"/>
    <x v="2"/>
    <n v="0.61799999999999999"/>
    <x v="14"/>
    <m/>
    <x v="4"/>
    <s v="L"/>
    <n v="0"/>
    <n v="0"/>
    <n v="1"/>
    <n v="1"/>
    <n v="0"/>
    <n v="0"/>
    <n v="12"/>
    <n v="88"/>
    <n v="81.7"/>
    <n v="3.45"/>
    <n v="1.46"/>
    <n v="0.93"/>
    <n v="2.528"/>
    <n v="-1.2829999999999999"/>
    <n v="6.2960000000000003"/>
    <n v="-4.7300000000000004"/>
    <n v="6.52"/>
    <n v="23.8"/>
    <n v="16.8"/>
    <n v="5.5"/>
    <n v="215.786"/>
    <n v="1540.02"/>
    <s v="110418_225505"/>
  </r>
  <r>
    <s v="Kyle Kendrick"/>
    <x v="0"/>
    <s v="gid_2011_04_18_milmlb_phimlb_1"/>
    <s v="Citizens Bank Park"/>
    <s v="Marvin Hudson"/>
    <s v="phi"/>
    <s v="mil"/>
    <n v="11"/>
    <x v="4"/>
    <s v="B"/>
    <n v="4"/>
    <n v="2"/>
    <s v="SI"/>
    <x v="2"/>
    <n v="0.90500000000000003"/>
    <x v="14"/>
    <m/>
    <x v="4"/>
    <s v="L"/>
    <n v="1"/>
    <n v="0"/>
    <n v="1"/>
    <n v="1"/>
    <n v="0"/>
    <n v="0"/>
    <n v="12"/>
    <n v="89.8"/>
    <n v="82.3"/>
    <n v="3.37"/>
    <n v="1.66"/>
    <n v="1.4239999999999999"/>
    <n v="2.1829999999999998"/>
    <n v="-1"/>
    <n v="6.1130000000000004"/>
    <n v="-11.97"/>
    <n v="7.46"/>
    <n v="23.8"/>
    <n v="42.1"/>
    <n v="6.5"/>
    <n v="237.92699999999999"/>
    <n v="2708.14"/>
    <s v="110418_225525"/>
  </r>
  <r>
    <s v="Kyle Kendrick"/>
    <x v="0"/>
    <s v="gid_2011_04_18_milmlb_phimlb_1"/>
    <s v="Citizens Bank Park"/>
    <s v="Marvin Hudson"/>
    <s v="phi"/>
    <s v="mil"/>
    <n v="12"/>
    <x v="2"/>
    <s v="S"/>
    <n v="4"/>
    <n v="3"/>
    <s v="SI"/>
    <x v="2"/>
    <n v="0.60499999999999998"/>
    <x v="14"/>
    <m/>
    <x v="4"/>
    <s v="L"/>
    <n v="2"/>
    <n v="0"/>
    <n v="1"/>
    <n v="1"/>
    <n v="0"/>
    <n v="0"/>
    <n v="12"/>
    <n v="87.5"/>
    <n v="82"/>
    <n v="3.27"/>
    <n v="1.45"/>
    <n v="-0.99199999999999999"/>
    <n v="2.589"/>
    <n v="-1.649"/>
    <n v="6.1239999999999997"/>
    <n v="-5.1100000000000003"/>
    <n v="5.59"/>
    <n v="23.9"/>
    <n v="19.100000000000001"/>
    <n v="5.9"/>
    <n v="222.18799999999999"/>
    <n v="1457.2"/>
    <s v="110418_225545"/>
  </r>
  <r>
    <s v="Kyle Kendrick"/>
    <x v="0"/>
    <s v="gid_2011_04_18_milmlb_phimlb_1"/>
    <s v="Citizens Bank Park"/>
    <s v="Marvin Hudson"/>
    <s v="phi"/>
    <s v="mil"/>
    <n v="13"/>
    <x v="13"/>
    <s v="B"/>
    <n v="4"/>
    <n v="4"/>
    <s v="SI"/>
    <x v="2"/>
    <n v="0.90400000000000003"/>
    <x v="14"/>
    <m/>
    <x v="4"/>
    <s v="L"/>
    <n v="2"/>
    <n v="1"/>
    <n v="1"/>
    <n v="1"/>
    <n v="0"/>
    <n v="0"/>
    <n v="12"/>
    <n v="89.8"/>
    <n v="81.900000000000006"/>
    <n v="3.25"/>
    <n v="1.54"/>
    <n v="1.5680000000000001"/>
    <n v="3.681"/>
    <n v="-1.0640000000000001"/>
    <n v="6.3609999999999998"/>
    <n v="-11.19"/>
    <n v="9.39"/>
    <n v="23.7"/>
    <n v="45.4"/>
    <n v="5.6"/>
    <n v="229.85"/>
    <n v="2798.26"/>
    <s v="110418_225605"/>
  </r>
  <r>
    <s v="Kyle Kendrick"/>
    <x v="0"/>
    <s v="gid_2011_04_18_milmlb_phimlb_1"/>
    <s v="Citizens Bank Park"/>
    <s v="Marvin Hudson"/>
    <s v="phi"/>
    <s v="mil"/>
    <n v="14"/>
    <x v="4"/>
    <s v="B"/>
    <n v="5"/>
    <n v="1"/>
    <s v="SI"/>
    <x v="2"/>
    <n v="0.90800000000000003"/>
    <x v="22"/>
    <m/>
    <x v="1"/>
    <s v="R"/>
    <n v="0"/>
    <n v="0"/>
    <n v="1"/>
    <n v="1"/>
    <n v="1"/>
    <n v="0"/>
    <n v="12"/>
    <n v="90.7"/>
    <n v="82.6"/>
    <n v="3.09"/>
    <n v="1.36"/>
    <n v="-0.218"/>
    <n v="1.3260000000000001"/>
    <n v="-1.365"/>
    <n v="6.0449999999999999"/>
    <n v="-12.77"/>
    <n v="6.19"/>
    <n v="23.7"/>
    <n v="41.6"/>
    <n v="7.2"/>
    <n v="243.97399999999999"/>
    <n v="2721.46"/>
    <s v="110418_225806"/>
  </r>
  <r>
    <s v="Kyle Kendrick"/>
    <x v="0"/>
    <s v="gid_2011_04_18_milmlb_phimlb_1"/>
    <s v="Citizens Bank Park"/>
    <s v="Marvin Hudson"/>
    <s v="phi"/>
    <s v="mil"/>
    <n v="15"/>
    <x v="12"/>
    <s v="S"/>
    <n v="5"/>
    <n v="2"/>
    <s v="FC"/>
    <x v="2"/>
    <n v="0.86699999999999999"/>
    <x v="22"/>
    <m/>
    <x v="1"/>
    <s v="R"/>
    <n v="1"/>
    <n v="0"/>
    <n v="1"/>
    <n v="1"/>
    <n v="1"/>
    <n v="0"/>
    <n v="12"/>
    <n v="87.6"/>
    <n v="81.2"/>
    <n v="3.09"/>
    <n v="1.48"/>
    <n v="0.32700000000000001"/>
    <n v="3.319"/>
    <n v="-1.264"/>
    <n v="6.44"/>
    <n v="-0.41"/>
    <n v="7.49"/>
    <n v="23.8"/>
    <n v="-0.2"/>
    <n v="4.9000000000000004"/>
    <n v="183.11500000000001"/>
    <n v="1430.59"/>
    <s v="110418_225828"/>
  </r>
  <r>
    <s v="Kyle Kendrick"/>
    <x v="0"/>
    <s v="gid_2011_04_18_milmlb_phimlb_1"/>
    <s v="Citizens Bank Park"/>
    <s v="Marvin Hudson"/>
    <s v="phi"/>
    <s v="mil"/>
    <n v="16"/>
    <x v="4"/>
    <s v="B"/>
    <n v="5"/>
    <n v="3"/>
    <s v="SI"/>
    <x v="2"/>
    <n v="0.73099999999999998"/>
    <x v="22"/>
    <m/>
    <x v="1"/>
    <s v="R"/>
    <n v="1"/>
    <n v="1"/>
    <n v="1"/>
    <n v="1"/>
    <n v="1"/>
    <n v="0"/>
    <n v="12"/>
    <n v="86.2"/>
    <n v="78.5"/>
    <n v="3.2"/>
    <n v="1.59"/>
    <n v="0.79400000000000004"/>
    <n v="0.93899999999999995"/>
    <n v="-1.19"/>
    <n v="6.1580000000000004"/>
    <n v="-10.97"/>
    <n v="9.76"/>
    <n v="23.7"/>
    <n v="39.4"/>
    <n v="6.3"/>
    <n v="228.19399999999999"/>
    <n v="2676.65"/>
    <s v="110418_225856"/>
  </r>
  <r>
    <s v="Kyle Kendrick"/>
    <x v="0"/>
    <s v="gid_2011_04_18_milmlb_phimlb_1"/>
    <s v="Citizens Bank Park"/>
    <s v="Marvin Hudson"/>
    <s v="phi"/>
    <s v="mil"/>
    <n v="19"/>
    <x v="7"/>
    <s v="X"/>
    <n v="6"/>
    <n v="1"/>
    <s v="SI"/>
    <x v="2"/>
    <n v="0.91100000000000003"/>
    <x v="10"/>
    <m/>
    <x v="3"/>
    <s v="R"/>
    <n v="0"/>
    <n v="0"/>
    <n v="1"/>
    <n v="1"/>
    <n v="1"/>
    <n v="1"/>
    <n v="12"/>
    <n v="89.7"/>
    <n v="82"/>
    <n v="3.25"/>
    <n v="1.53"/>
    <n v="-1.282"/>
    <n v="2.74"/>
    <n v="-1.3740000000000001"/>
    <n v="6.2480000000000002"/>
    <n v="-12.47"/>
    <n v="4.3099999999999996"/>
    <n v="23.7"/>
    <n v="38.700000000000003"/>
    <n v="7.7"/>
    <n v="250.75899999999999"/>
    <n v="2520.4699999999998"/>
    <s v="110418_230024"/>
  </r>
  <r>
    <s v="Kyle Kendrick"/>
    <x v="0"/>
    <s v="gid_2011_04_18_milmlb_phimlb_1"/>
    <s v="Citizens Bank Park"/>
    <s v="Marvin Hudson"/>
    <s v="phi"/>
    <s v="mil"/>
    <n v="24"/>
    <x v="2"/>
    <s v="S"/>
    <n v="8"/>
    <n v="1"/>
    <s v="FC"/>
    <x v="2"/>
    <n v="0.91300000000000003"/>
    <x v="1"/>
    <m/>
    <x v="9"/>
    <s v="R"/>
    <n v="0"/>
    <n v="0"/>
    <n v="2"/>
    <n v="1"/>
    <n v="1"/>
    <n v="1"/>
    <n v="12"/>
    <n v="85.9"/>
    <n v="79.900000000000006"/>
    <n v="3.3"/>
    <n v="1.42"/>
    <n v="0.255"/>
    <n v="3.2810000000000001"/>
    <n v="-1.341"/>
    <n v="6.4359999999999999"/>
    <n v="1.55"/>
    <n v="7.85"/>
    <n v="23.8"/>
    <n v="-8.8000000000000007"/>
    <n v="5.0999999999999996"/>
    <n v="168.87"/>
    <n v="1500.69"/>
    <s v="110418_230200"/>
  </r>
  <r>
    <s v="Kyle Kendrick"/>
    <x v="0"/>
    <s v="gid_2011_04_18_milmlb_phimlb_1"/>
    <s v="Citizens Bank Park"/>
    <s v="Marvin Hudson"/>
    <s v="phi"/>
    <s v="mil"/>
    <n v="25"/>
    <x v="4"/>
    <s v="B"/>
    <n v="8"/>
    <n v="2"/>
    <s v="FC"/>
    <x v="2"/>
    <n v="0.89800000000000002"/>
    <x v="1"/>
    <m/>
    <x v="9"/>
    <s v="R"/>
    <n v="0"/>
    <n v="1"/>
    <n v="2"/>
    <n v="1"/>
    <n v="1"/>
    <n v="1"/>
    <n v="12"/>
    <n v="86.5"/>
    <n v="80.599999999999994"/>
    <n v="3.38"/>
    <n v="1.45"/>
    <n v="0.28100000000000003"/>
    <n v="3.327"/>
    <n v="-1.2609999999999999"/>
    <n v="6.3970000000000002"/>
    <n v="0.23"/>
    <n v="8.11"/>
    <n v="23.9"/>
    <n v="-3"/>
    <n v="4.8"/>
    <n v="178.40199999999999"/>
    <n v="1537.23"/>
    <s v="110418_230216"/>
  </r>
  <r>
    <s v="Kyle Kendrick"/>
    <x v="0"/>
    <s v="gid_2011_04_18_milmlb_phimlb_1"/>
    <s v="Citizens Bank Park"/>
    <s v="Marvin Hudson"/>
    <s v="phi"/>
    <s v="mil"/>
    <n v="26"/>
    <x v="4"/>
    <s v="B"/>
    <n v="8"/>
    <n v="3"/>
    <s v="SI"/>
    <x v="2"/>
    <n v="0.91300000000000003"/>
    <x v="1"/>
    <m/>
    <x v="9"/>
    <s v="R"/>
    <n v="1"/>
    <n v="1"/>
    <n v="2"/>
    <n v="1"/>
    <n v="1"/>
    <n v="1"/>
    <n v="12"/>
    <n v="89.6"/>
    <n v="82.3"/>
    <n v="3.36"/>
    <n v="1.44"/>
    <n v="-1.577"/>
    <n v="2.9279999999999999"/>
    <n v="-1.53"/>
    <n v="6.1280000000000001"/>
    <n v="-12.55"/>
    <n v="2.66"/>
    <n v="23.8"/>
    <n v="36.6"/>
    <n v="8.1999999999999993"/>
    <n v="257.86"/>
    <n v="2460.09"/>
    <s v="110418_230235"/>
  </r>
  <r>
    <s v="Kyle Kendrick"/>
    <x v="0"/>
    <s v="gid_2011_04_18_milmlb_phimlb_1"/>
    <s v="Citizens Bank Park"/>
    <s v="Marvin Hudson"/>
    <s v="phi"/>
    <s v="mil"/>
    <n v="27"/>
    <x v="7"/>
    <s v="X"/>
    <n v="8"/>
    <n v="4"/>
    <s v="SI"/>
    <x v="2"/>
    <n v="0.91200000000000003"/>
    <x v="1"/>
    <s v="GB"/>
    <x v="9"/>
    <s v="R"/>
    <n v="2"/>
    <n v="1"/>
    <n v="2"/>
    <n v="1"/>
    <n v="1"/>
    <n v="1"/>
    <n v="12"/>
    <n v="90.6"/>
    <n v="82.8"/>
    <n v="3.22"/>
    <n v="1.45"/>
    <n v="-0.68799999999999994"/>
    <n v="3.347"/>
    <n v="-1.242"/>
    <n v="6.3150000000000004"/>
    <n v="-12.99"/>
    <n v="2.74"/>
    <n v="23.7"/>
    <n v="37.799999999999997"/>
    <n v="8.1"/>
    <n v="257.92599999999999"/>
    <n v="2561.62"/>
    <s v="110418_230252"/>
  </r>
  <r>
    <s v="Roy Halladay"/>
    <x v="0"/>
    <s v="gid_2011_04_19_milmlb_phimlb_1"/>
    <s v="Citizens Bank Park"/>
    <s v="Tim McClelland"/>
    <s v="phi"/>
    <s v="mil"/>
    <n v="1"/>
    <x v="2"/>
    <s v="S"/>
    <n v="1"/>
    <n v="1"/>
    <s v="FF"/>
    <x v="2"/>
    <n v="0.90700000000000003"/>
    <x v="1"/>
    <m/>
    <x v="7"/>
    <s v="R"/>
    <n v="0"/>
    <n v="0"/>
    <n v="0"/>
    <n v="0"/>
    <n v="0"/>
    <n v="0"/>
    <n v="1"/>
    <n v="90.4"/>
    <n v="83.2"/>
    <n v="3.7"/>
    <n v="1.64"/>
    <n v="-0.123"/>
    <n v="2.222"/>
    <n v="-1.91"/>
    <n v="6.0170000000000003"/>
    <n v="-5.09"/>
    <n v="7.51"/>
    <n v="23.8"/>
    <n v="20.8"/>
    <n v="5"/>
    <n v="213.96600000000001"/>
    <n v="1765.49"/>
    <s v="110419_190714"/>
  </r>
  <r>
    <s v="Roy Halladay"/>
    <x v="0"/>
    <s v="gid_2011_04_19_milmlb_phimlb_1"/>
    <s v="Citizens Bank Park"/>
    <s v="Tim McClelland"/>
    <s v="phi"/>
    <s v="mil"/>
    <n v="2"/>
    <x v="2"/>
    <s v="S"/>
    <n v="1"/>
    <n v="2"/>
    <s v="FF"/>
    <x v="2"/>
    <n v="0.91"/>
    <x v="1"/>
    <m/>
    <x v="7"/>
    <s v="R"/>
    <n v="0"/>
    <n v="1"/>
    <n v="0"/>
    <n v="0"/>
    <n v="0"/>
    <n v="0"/>
    <n v="1"/>
    <n v="90.9"/>
    <n v="83.6"/>
    <n v="3.66"/>
    <n v="1.71"/>
    <n v="0.71499999999999997"/>
    <n v="2.4129999999999998"/>
    <n v="-1.7889999999999999"/>
    <n v="6.1159999999999997"/>
    <n v="-4"/>
    <n v="5.9"/>
    <n v="23.8"/>
    <n v="13.5"/>
    <n v="5.3"/>
    <n v="213.97499999999999"/>
    <n v="1394.34"/>
    <s v="110419_190729"/>
  </r>
  <r>
    <s v="Roy Halladay"/>
    <x v="0"/>
    <s v="gid_2011_04_19_milmlb_phimlb_1"/>
    <s v="Citizens Bank Park"/>
    <s v="Tim McClelland"/>
    <s v="phi"/>
    <s v="mil"/>
    <n v="3"/>
    <x v="4"/>
    <s v="B"/>
    <n v="1"/>
    <n v="3"/>
    <s v="FF"/>
    <x v="2"/>
    <n v="0.53500000000000003"/>
    <x v="1"/>
    <m/>
    <x v="7"/>
    <s v="R"/>
    <n v="0"/>
    <n v="2"/>
    <n v="0"/>
    <n v="0"/>
    <n v="0"/>
    <n v="0"/>
    <n v="1"/>
    <n v="91.6"/>
    <n v="84.1"/>
    <n v="3.74"/>
    <n v="1.58"/>
    <n v="1.0720000000000001"/>
    <n v="1.544"/>
    <n v="-1.6819999999999999"/>
    <n v="6.0060000000000002"/>
    <n v="-7.44"/>
    <n v="6.61"/>
    <n v="23.8"/>
    <n v="27.3"/>
    <n v="5.6"/>
    <n v="228.22200000000001"/>
    <n v="1951.18"/>
    <s v="110419_190747"/>
  </r>
  <r>
    <s v="Roy Halladay"/>
    <x v="0"/>
    <s v="gid_2011_04_19_milmlb_phimlb_1"/>
    <s v="Citizens Bank Park"/>
    <s v="Tim McClelland"/>
    <s v="phi"/>
    <s v="mil"/>
    <n v="4"/>
    <x v="4"/>
    <s v="B"/>
    <n v="1"/>
    <n v="4"/>
    <s v="FT"/>
    <x v="2"/>
    <n v="0.89800000000000002"/>
    <x v="1"/>
    <m/>
    <x v="7"/>
    <s v="R"/>
    <n v="1"/>
    <n v="2"/>
    <n v="0"/>
    <n v="0"/>
    <n v="0"/>
    <n v="0"/>
    <n v="1"/>
    <n v="92.4"/>
    <n v="84.9"/>
    <n v="3.7"/>
    <n v="1.74"/>
    <n v="1.0680000000000001"/>
    <n v="1.5589999999999999"/>
    <n v="-1.5309999999999999"/>
    <n v="6.0880000000000001"/>
    <n v="-11.44"/>
    <n v="4.09"/>
    <n v="23.8"/>
    <n v="35.4"/>
    <n v="7.1"/>
    <n v="250.17"/>
    <n v="2398.5100000000002"/>
    <s v="110419_190803"/>
  </r>
  <r>
    <s v="Roy Halladay"/>
    <x v="0"/>
    <s v="gid_2011_04_19_milmlb_phimlb_1"/>
    <s v="Citizens Bank Park"/>
    <s v="Tim McClelland"/>
    <s v="phi"/>
    <s v="mil"/>
    <n v="5"/>
    <x v="8"/>
    <s v="X"/>
    <n v="1"/>
    <n v="5"/>
    <s v="FF"/>
    <x v="2"/>
    <n v="0.90200000000000002"/>
    <x v="1"/>
    <s v="GB"/>
    <x v="7"/>
    <s v="R"/>
    <n v="2"/>
    <n v="2"/>
    <n v="0"/>
    <n v="0"/>
    <n v="0"/>
    <n v="0"/>
    <n v="1"/>
    <n v="91.2"/>
    <n v="83.6"/>
    <n v="3.58"/>
    <n v="1.66"/>
    <n v="0.30199999999999999"/>
    <n v="2.052"/>
    <n v="-1.8009999999999999"/>
    <n v="6.0430000000000001"/>
    <n v="-5.42"/>
    <n v="4.43"/>
    <n v="23.8"/>
    <n v="17.600000000000001"/>
    <n v="6.1"/>
    <n v="230.48"/>
    <n v="1365.06"/>
    <s v="110419_190820"/>
  </r>
  <r>
    <s v="Roy Halladay"/>
    <x v="0"/>
    <s v="gid_2011_04_19_milmlb_phimlb_1"/>
    <s v="Citizens Bank Park"/>
    <s v="Tim McClelland"/>
    <s v="phi"/>
    <s v="mil"/>
    <n v="6"/>
    <x v="2"/>
    <s v="S"/>
    <n v="2"/>
    <n v="1"/>
    <s v="FC"/>
    <x v="2"/>
    <n v="0.90500000000000003"/>
    <x v="6"/>
    <m/>
    <x v="5"/>
    <s v="R"/>
    <n v="0"/>
    <n v="0"/>
    <n v="0"/>
    <n v="1"/>
    <n v="0"/>
    <n v="0"/>
    <n v="1"/>
    <n v="89.7"/>
    <n v="83.1"/>
    <n v="3.49"/>
    <n v="1.53"/>
    <n v="0.49099999999999999"/>
    <n v="2.9620000000000002"/>
    <n v="-1.746"/>
    <n v="6.0979999999999999"/>
    <n v="-1.36"/>
    <n v="7.18"/>
    <n v="23.8"/>
    <n v="3.3"/>
    <n v="4.7"/>
    <n v="190.65600000000001"/>
    <n v="1425.04"/>
    <s v="110419_190900"/>
  </r>
  <r>
    <s v="Roy Halladay"/>
    <x v="0"/>
    <s v="gid_2011_04_19_milmlb_phimlb_1"/>
    <s v="Citizens Bank Park"/>
    <s v="Tim McClelland"/>
    <s v="phi"/>
    <s v="mil"/>
    <n v="7"/>
    <x v="1"/>
    <s v="S"/>
    <n v="2"/>
    <n v="2"/>
    <s v="FF"/>
    <x v="2"/>
    <n v="0.91400000000000003"/>
    <x v="6"/>
    <m/>
    <x v="5"/>
    <s v="R"/>
    <n v="0"/>
    <n v="1"/>
    <n v="0"/>
    <n v="1"/>
    <n v="0"/>
    <n v="0"/>
    <n v="1"/>
    <n v="90"/>
    <n v="83.1"/>
    <n v="3.28"/>
    <n v="1.7"/>
    <n v="0.58699999999999997"/>
    <n v="3.2189999999999999"/>
    <n v="-1.8029999999999999"/>
    <n v="6.0780000000000003"/>
    <n v="-4.4800000000000004"/>
    <n v="7.46"/>
    <n v="23.8"/>
    <n v="17.899999999999999"/>
    <n v="4.8"/>
    <n v="210.82"/>
    <n v="1696.51"/>
    <s v="110419_190918"/>
  </r>
  <r>
    <s v="Roy Halladay"/>
    <x v="0"/>
    <s v="gid_2011_04_19_milmlb_phimlb_1"/>
    <s v="Citizens Bank Park"/>
    <s v="Tim McClelland"/>
    <s v="phi"/>
    <s v="mil"/>
    <n v="8"/>
    <x v="0"/>
    <s v="X"/>
    <n v="2"/>
    <n v="3"/>
    <s v="FF"/>
    <x v="2"/>
    <n v="0.88300000000000001"/>
    <x v="6"/>
    <s v="GB"/>
    <x v="5"/>
    <s v="R"/>
    <n v="0"/>
    <n v="2"/>
    <n v="0"/>
    <n v="1"/>
    <n v="0"/>
    <n v="0"/>
    <n v="1"/>
    <n v="90.8"/>
    <n v="83.1"/>
    <n v="3.28"/>
    <n v="1.7"/>
    <n v="0.59199999999999997"/>
    <n v="1.9510000000000001"/>
    <n v="-1.6830000000000001"/>
    <n v="6.0190000000000001"/>
    <n v="-3.63"/>
    <n v="8.18"/>
    <n v="23.8"/>
    <n v="14"/>
    <n v="4.5999999999999996"/>
    <n v="203.809"/>
    <n v="1735.75"/>
    <s v="110419_190939"/>
  </r>
  <r>
    <s v="Roy Halladay"/>
    <x v="0"/>
    <s v="gid_2011_04_19_milmlb_phimlb_1"/>
    <s v="Citizens Bank Park"/>
    <s v="Tim McClelland"/>
    <s v="phi"/>
    <s v="mil"/>
    <n v="9"/>
    <x v="1"/>
    <s v="S"/>
    <n v="3"/>
    <n v="1"/>
    <s v="FC"/>
    <x v="2"/>
    <n v="0.51100000000000001"/>
    <x v="1"/>
    <m/>
    <x v="6"/>
    <s v="R"/>
    <n v="0"/>
    <n v="0"/>
    <n v="1"/>
    <n v="1"/>
    <n v="0"/>
    <n v="0"/>
    <n v="1"/>
    <n v="90.1"/>
    <n v="84"/>
    <n v="3.59"/>
    <n v="1.89"/>
    <n v="-0.158"/>
    <n v="2.14"/>
    <n v="-1.843"/>
    <n v="5.9889999999999999"/>
    <n v="-3.02"/>
    <n v="5.31"/>
    <n v="23.9"/>
    <n v="10.5"/>
    <n v="5.5"/>
    <n v="209.44900000000001"/>
    <n v="1203.82"/>
    <s v="110419_191031"/>
  </r>
  <r>
    <s v="Roy Halladay"/>
    <x v="0"/>
    <s v="gid_2011_04_19_milmlb_phimlb_1"/>
    <s v="Citizens Bank Park"/>
    <s v="Tim McClelland"/>
    <s v="phi"/>
    <s v="mil"/>
    <n v="10"/>
    <x v="8"/>
    <s v="X"/>
    <n v="3"/>
    <n v="2"/>
    <s v="FT"/>
    <x v="2"/>
    <n v="0.90600000000000003"/>
    <x v="1"/>
    <s v="GB"/>
    <x v="6"/>
    <s v="R"/>
    <n v="0"/>
    <n v="1"/>
    <n v="1"/>
    <n v="1"/>
    <n v="0"/>
    <n v="0"/>
    <n v="1"/>
    <n v="90.6"/>
    <n v="83.4"/>
    <n v="3.59"/>
    <n v="1.89"/>
    <n v="-0.29699999999999999"/>
    <n v="2.524"/>
    <n v="-1.6060000000000001"/>
    <n v="6.19"/>
    <n v="-10.119999999999999"/>
    <n v="5.44"/>
    <n v="23.8"/>
    <n v="35.1"/>
    <n v="6.6"/>
    <n v="241.572"/>
    <n v="2238.5300000000002"/>
    <s v="110419_191059"/>
  </r>
  <r>
    <s v="Roy Halladay"/>
    <x v="0"/>
    <s v="gid_2011_04_19_milmlb_phimlb_1"/>
    <s v="Citizens Bank Park"/>
    <s v="Tim McClelland"/>
    <s v="phi"/>
    <s v="mil"/>
    <n v="14"/>
    <x v="4"/>
    <s v="B"/>
    <n v="4"/>
    <n v="4"/>
    <s v="FF"/>
    <x v="2"/>
    <n v="0.89700000000000002"/>
    <x v="3"/>
    <m/>
    <x v="4"/>
    <s v="L"/>
    <n v="1"/>
    <n v="2"/>
    <n v="2"/>
    <n v="1"/>
    <n v="1"/>
    <n v="0"/>
    <n v="1"/>
    <n v="90.9"/>
    <n v="84"/>
    <n v="3.49"/>
    <n v="1.71"/>
    <n v="-1.877"/>
    <n v="1.601"/>
    <n v="-1.984"/>
    <n v="5.8470000000000004"/>
    <n v="-5.78"/>
    <n v="2.98"/>
    <n v="23.8"/>
    <n v="19.5"/>
    <n v="6.7"/>
    <n v="242.42699999999999"/>
    <n v="1273.8699999999999"/>
    <s v="110419_191239"/>
  </r>
  <r>
    <s v="Roy Halladay"/>
    <x v="0"/>
    <s v="gid_2011_04_19_milmlb_phimlb_1"/>
    <s v="Citizens Bank Park"/>
    <s v="Tim McClelland"/>
    <s v="phi"/>
    <s v="mil"/>
    <n v="18"/>
    <x v="1"/>
    <s v="S"/>
    <n v="5"/>
    <n v="3"/>
    <s v="FF"/>
    <x v="2"/>
    <n v="0.90300000000000002"/>
    <x v="3"/>
    <m/>
    <x v="1"/>
    <s v="R"/>
    <n v="0"/>
    <n v="2"/>
    <n v="0"/>
    <n v="0"/>
    <n v="0"/>
    <n v="0"/>
    <n v="2"/>
    <n v="91.1"/>
    <n v="84.3"/>
    <n v="3.57"/>
    <n v="1.51"/>
    <n v="0.58799999999999997"/>
    <n v="2.0539999999999998"/>
    <n v="-1.7310000000000001"/>
    <n v="6.0720000000000001"/>
    <n v="-5.86"/>
    <n v="3.03"/>
    <n v="23.8"/>
    <n v="17.899999999999999"/>
    <n v="6.6"/>
    <n v="242.346"/>
    <n v="1297.05"/>
    <s v="110419_192821"/>
  </r>
  <r>
    <s v="Roy Halladay"/>
    <x v="0"/>
    <s v="gid_2011_04_19_milmlb_phimlb_1"/>
    <s v="Citizens Bank Park"/>
    <s v="Tim McClelland"/>
    <s v="phi"/>
    <s v="mil"/>
    <n v="19"/>
    <x v="0"/>
    <s v="X"/>
    <n v="5"/>
    <n v="4"/>
    <s v="FT"/>
    <x v="2"/>
    <n v="0.90600000000000003"/>
    <x v="3"/>
    <s v="GB"/>
    <x v="1"/>
    <s v="R"/>
    <n v="0"/>
    <n v="2"/>
    <n v="0"/>
    <n v="0"/>
    <n v="0"/>
    <n v="0"/>
    <n v="2"/>
    <n v="90.7"/>
    <n v="83.5"/>
    <n v="3.57"/>
    <n v="1.51"/>
    <n v="-1.329"/>
    <n v="2.7010000000000001"/>
    <n v="-1.851"/>
    <n v="6.1050000000000004"/>
    <n v="-9.6"/>
    <n v="3.21"/>
    <n v="23.8"/>
    <n v="30.6"/>
    <n v="7.2"/>
    <n v="251.29"/>
    <n v="1969.65"/>
    <s v="110419_192842"/>
  </r>
  <r>
    <s v="Roy Halladay"/>
    <x v="0"/>
    <s v="gid_2011_04_19_milmlb_phimlb_1"/>
    <s v="Citizens Bank Park"/>
    <s v="Tim McClelland"/>
    <s v="phi"/>
    <s v="mil"/>
    <n v="20"/>
    <x v="4"/>
    <s v="B"/>
    <n v="6"/>
    <n v="1"/>
    <s v="FF"/>
    <x v="2"/>
    <n v="0.90100000000000002"/>
    <x v="3"/>
    <m/>
    <x v="0"/>
    <s v="L"/>
    <n v="0"/>
    <n v="0"/>
    <n v="1"/>
    <n v="0"/>
    <n v="0"/>
    <n v="0"/>
    <n v="2"/>
    <n v="91"/>
    <n v="83.8"/>
    <n v="3.46"/>
    <n v="1.64"/>
    <n v="-1.5169999999999999"/>
    <n v="3.1280000000000001"/>
    <n v="-2.0049999999999999"/>
    <n v="6.0510000000000002"/>
    <n v="-5.59"/>
    <n v="5.73"/>
    <n v="23.8"/>
    <n v="22.6"/>
    <n v="5.5"/>
    <n v="224.10499999999999"/>
    <n v="1573.49"/>
    <s v="110419_192914"/>
  </r>
  <r>
    <s v="Roy Halladay"/>
    <x v="0"/>
    <s v="gid_2011_04_19_milmlb_phimlb_1"/>
    <s v="Citizens Bank Park"/>
    <s v="Tim McClelland"/>
    <s v="phi"/>
    <s v="mil"/>
    <n v="21"/>
    <x v="1"/>
    <s v="S"/>
    <n v="6"/>
    <n v="2"/>
    <s v="FF"/>
    <x v="2"/>
    <n v="0.91"/>
    <x v="3"/>
    <m/>
    <x v="0"/>
    <s v="L"/>
    <n v="1"/>
    <n v="0"/>
    <n v="1"/>
    <n v="0"/>
    <n v="0"/>
    <n v="0"/>
    <n v="2"/>
    <n v="89.9"/>
    <n v="83.2"/>
    <n v="3.59"/>
    <n v="1.59"/>
    <n v="-0.248"/>
    <n v="2.6389999999999998"/>
    <n v="-1.879"/>
    <n v="6.0679999999999996"/>
    <n v="-4.9800000000000004"/>
    <n v="6.34"/>
    <n v="23.8"/>
    <n v="19.2"/>
    <n v="5.3"/>
    <n v="218.011"/>
    <n v="1571.17"/>
    <s v="110419_192928"/>
  </r>
  <r>
    <s v="Roy Halladay"/>
    <x v="0"/>
    <s v="gid_2011_04_19_milmlb_phimlb_1"/>
    <s v="Citizens Bank Park"/>
    <s v="Tim McClelland"/>
    <s v="phi"/>
    <s v="mil"/>
    <n v="23"/>
    <x v="2"/>
    <s v="S"/>
    <n v="7"/>
    <n v="1"/>
    <s v="FF"/>
    <x v="2"/>
    <n v="0.91100000000000003"/>
    <x v="9"/>
    <m/>
    <x v="3"/>
    <s v="R"/>
    <n v="0"/>
    <n v="0"/>
    <n v="2"/>
    <n v="0"/>
    <n v="0"/>
    <n v="0"/>
    <n v="2"/>
    <n v="91.1"/>
    <n v="84.2"/>
    <n v="3.42"/>
    <n v="1.54"/>
    <n v="0.61099999999999999"/>
    <n v="1.968"/>
    <n v="-1.681"/>
    <n v="5.9850000000000003"/>
    <n v="-4.32"/>
    <n v="5.86"/>
    <n v="23.8"/>
    <n v="15.3"/>
    <n v="5.3"/>
    <n v="216.22900000000001"/>
    <n v="1433.44"/>
    <s v="110419_193019"/>
  </r>
  <r>
    <s v="Roy Halladay"/>
    <x v="0"/>
    <s v="gid_2011_04_19_milmlb_phimlb_1"/>
    <s v="Citizens Bank Park"/>
    <s v="Tim McClelland"/>
    <s v="phi"/>
    <s v="mil"/>
    <n v="24"/>
    <x v="4"/>
    <s v="B"/>
    <n v="7"/>
    <n v="2"/>
    <s v="FC"/>
    <x v="2"/>
    <n v="0.69799999999999995"/>
    <x v="9"/>
    <m/>
    <x v="3"/>
    <s v="R"/>
    <n v="0"/>
    <n v="1"/>
    <n v="2"/>
    <n v="0"/>
    <n v="0"/>
    <n v="0"/>
    <n v="2"/>
    <n v="91.4"/>
    <n v="84.6"/>
    <n v="3.52"/>
    <n v="1.57"/>
    <n v="1.373"/>
    <n v="2.1360000000000001"/>
    <n v="-1.52"/>
    <n v="6.0510000000000002"/>
    <n v="-2.84"/>
    <n v="5.92"/>
    <n v="23.8"/>
    <n v="8.6999999999999993"/>
    <n v="5.0999999999999996"/>
    <n v="205.46199999999999"/>
    <n v="1300.9000000000001"/>
    <s v="110419_193031"/>
  </r>
  <r>
    <s v="Roy Halladay"/>
    <x v="0"/>
    <s v="gid_2011_04_19_milmlb_phimlb_1"/>
    <s v="Citizens Bank Park"/>
    <s v="Tim McClelland"/>
    <s v="phi"/>
    <s v="mil"/>
    <n v="26"/>
    <x v="8"/>
    <s v="X"/>
    <n v="7"/>
    <n v="4"/>
    <s v="FF"/>
    <x v="2"/>
    <n v="0.86"/>
    <x v="9"/>
    <s v="FB"/>
    <x v="3"/>
    <s v="R"/>
    <n v="2"/>
    <n v="1"/>
    <n v="2"/>
    <n v="0"/>
    <n v="0"/>
    <n v="0"/>
    <n v="2"/>
    <n v="90.9"/>
    <n v="84.6"/>
    <n v="3.25"/>
    <n v="1.53"/>
    <n v="-0.187"/>
    <n v="3.0139999999999998"/>
    <n v="-1.879"/>
    <n v="6.0330000000000004"/>
    <n v="-3.67"/>
    <n v="5.94"/>
    <n v="23.9"/>
    <n v="14.2"/>
    <n v="5.0999999999999996"/>
    <n v="211.51"/>
    <n v="1387.99"/>
    <s v="110419_193101"/>
  </r>
  <r>
    <s v="Roy Halladay"/>
    <x v="0"/>
    <s v="gid_2011_04_19_milmlb_phimlb_1"/>
    <s v="Citizens Bank Park"/>
    <s v="Tim McClelland"/>
    <s v="phi"/>
    <s v="mil"/>
    <n v="38"/>
    <x v="3"/>
    <s v="S"/>
    <n v="10"/>
    <n v="1"/>
    <s v="FT"/>
    <x v="2"/>
    <n v="0.89700000000000002"/>
    <x v="2"/>
    <m/>
    <x v="7"/>
    <s v="R"/>
    <n v="0"/>
    <n v="0"/>
    <n v="0"/>
    <n v="0"/>
    <n v="0"/>
    <n v="0"/>
    <n v="3"/>
    <n v="90"/>
    <n v="82.8"/>
    <n v="3.58"/>
    <n v="1.66"/>
    <n v="-1.2470000000000001"/>
    <n v="2.827"/>
    <n v="-1.8879999999999999"/>
    <n v="6.1379999999999999"/>
    <n v="-9.6199999999999992"/>
    <n v="1.97"/>
    <n v="23.8"/>
    <n v="28.3"/>
    <n v="7.7"/>
    <n v="258.20600000000002"/>
    <n v="1893.46"/>
    <s v="110419_194458"/>
  </r>
  <r>
    <s v="Roy Halladay"/>
    <x v="0"/>
    <s v="gid_2011_04_19_milmlb_phimlb_1"/>
    <s v="Citizens Bank Park"/>
    <s v="Tim McClelland"/>
    <s v="phi"/>
    <s v="mil"/>
    <n v="39"/>
    <x v="3"/>
    <s v="S"/>
    <n v="10"/>
    <n v="2"/>
    <s v="FT"/>
    <x v="2"/>
    <n v="0.9"/>
    <x v="2"/>
    <m/>
    <x v="7"/>
    <s v="R"/>
    <n v="0"/>
    <n v="1"/>
    <n v="0"/>
    <n v="0"/>
    <n v="0"/>
    <n v="0"/>
    <n v="3"/>
    <n v="90.2"/>
    <n v="82.9"/>
    <n v="3.58"/>
    <n v="1.66"/>
    <n v="-0.76900000000000002"/>
    <n v="2.0430000000000001"/>
    <n v="-1.8859999999999999"/>
    <n v="6.08"/>
    <n v="-10.75"/>
    <n v="4.78"/>
    <n v="23.8"/>
    <n v="34.9"/>
    <n v="7.1"/>
    <n v="245.82499999999999"/>
    <n v="2271.63"/>
    <s v="110419_194517"/>
  </r>
  <r>
    <s v="Roy Halladay"/>
    <x v="0"/>
    <s v="gid_2011_04_19_milmlb_phimlb_1"/>
    <s v="Citizens Bank Park"/>
    <s v="Tim McClelland"/>
    <s v="phi"/>
    <s v="mil"/>
    <n v="41"/>
    <x v="10"/>
    <s v="S"/>
    <n v="11"/>
    <n v="1"/>
    <s v="FT"/>
    <x v="2"/>
    <n v="0.90800000000000003"/>
    <x v="3"/>
    <m/>
    <x v="5"/>
    <s v="R"/>
    <n v="0"/>
    <n v="0"/>
    <n v="1"/>
    <n v="0"/>
    <n v="0"/>
    <n v="0"/>
    <n v="3"/>
    <n v="90.7"/>
    <n v="83.9"/>
    <n v="3.28"/>
    <n v="1.7"/>
    <n v="-1.117"/>
    <n v="1.9930000000000001"/>
    <n v="-1.7729999999999999"/>
    <n v="6.0629999999999997"/>
    <n v="-9.34"/>
    <n v="3.88"/>
    <n v="23.8"/>
    <n v="30.8"/>
    <n v="7"/>
    <n v="247.232"/>
    <n v="1979.07"/>
    <s v="110419_194607"/>
  </r>
  <r>
    <s v="Roy Halladay"/>
    <x v="0"/>
    <s v="gid_2011_04_19_milmlb_phimlb_1"/>
    <s v="Citizens Bank Park"/>
    <s v="Tim McClelland"/>
    <s v="phi"/>
    <s v="mil"/>
    <n v="43"/>
    <x v="2"/>
    <s v="S"/>
    <n v="12"/>
    <n v="1"/>
    <s v="FT"/>
    <x v="2"/>
    <n v="0.89100000000000001"/>
    <x v="5"/>
    <m/>
    <x v="6"/>
    <s v="R"/>
    <n v="0"/>
    <n v="0"/>
    <n v="2"/>
    <n v="0"/>
    <n v="0"/>
    <n v="0"/>
    <n v="3"/>
    <n v="91.8"/>
    <n v="83.6"/>
    <n v="3.56"/>
    <n v="1.61"/>
    <n v="0.33200000000000002"/>
    <n v="2.4750000000000001"/>
    <n v="-1.6639999999999999"/>
    <n v="6.1130000000000004"/>
    <n v="-11.47"/>
    <n v="2.1800000000000002"/>
    <n v="23.7"/>
    <n v="32.4"/>
    <n v="7.8"/>
    <n v="259.05200000000002"/>
    <n v="2272.52"/>
    <s v="110419_194703"/>
  </r>
  <r>
    <s v="Roy Halladay"/>
    <x v="0"/>
    <s v="gid_2011_04_19_milmlb_phimlb_1"/>
    <s v="Citizens Bank Park"/>
    <s v="Tim McClelland"/>
    <s v="phi"/>
    <s v="mil"/>
    <n v="44"/>
    <x v="4"/>
    <s v="B"/>
    <n v="12"/>
    <n v="2"/>
    <s v="FT"/>
    <x v="2"/>
    <n v="0.876"/>
    <x v="5"/>
    <m/>
    <x v="6"/>
    <s v="R"/>
    <n v="0"/>
    <n v="1"/>
    <n v="2"/>
    <n v="0"/>
    <n v="0"/>
    <n v="0"/>
    <n v="3"/>
    <n v="91.2"/>
    <n v="83.2"/>
    <n v="3.77"/>
    <n v="1.72"/>
    <n v="-0.98499999999999999"/>
    <n v="1.4990000000000001"/>
    <n v="-1.885"/>
    <n v="5.9560000000000004"/>
    <n v="-12.39"/>
    <n v="0.41"/>
    <n v="23.7"/>
    <n v="32"/>
    <n v="8.9"/>
    <n v="267.89299999999997"/>
    <n v="2391.52"/>
    <s v="110419_194720"/>
  </r>
  <r>
    <s v="Roy Halladay"/>
    <x v="0"/>
    <s v="gid_2011_04_19_milmlb_phimlb_1"/>
    <s v="Citizens Bank Park"/>
    <s v="Tim McClelland"/>
    <s v="phi"/>
    <s v="mil"/>
    <n v="45"/>
    <x v="4"/>
    <s v="B"/>
    <n v="12"/>
    <n v="3"/>
    <s v="FF"/>
    <x v="2"/>
    <n v="0.51300000000000001"/>
    <x v="5"/>
    <m/>
    <x v="6"/>
    <s v="R"/>
    <n v="1"/>
    <n v="1"/>
    <n v="2"/>
    <n v="0"/>
    <n v="0"/>
    <n v="0"/>
    <n v="3"/>
    <n v="91.4"/>
    <n v="83.8"/>
    <n v="3.8"/>
    <n v="1.79"/>
    <n v="1.0760000000000001"/>
    <n v="3.9260000000000002"/>
    <n v="-1.746"/>
    <n v="6.1849999999999996"/>
    <n v="-2.97"/>
    <n v="8.09"/>
    <n v="23.8"/>
    <n v="11"/>
    <n v="4.2"/>
    <n v="200.07499999999999"/>
    <n v="1694.59"/>
    <s v="110419_194737"/>
  </r>
  <r>
    <s v="Roy Halladay"/>
    <x v="0"/>
    <s v="gid_2011_04_19_milmlb_phimlb_1"/>
    <s v="Citizens Bank Park"/>
    <s v="Tim McClelland"/>
    <s v="phi"/>
    <s v="mil"/>
    <n v="47"/>
    <x v="7"/>
    <s v="X"/>
    <n v="12"/>
    <n v="5"/>
    <s v="FT"/>
    <x v="2"/>
    <n v="0.90900000000000003"/>
    <x v="5"/>
    <s v="FB"/>
    <x v="6"/>
    <s v="R"/>
    <n v="3"/>
    <n v="1"/>
    <n v="2"/>
    <n v="0"/>
    <n v="0"/>
    <n v="0"/>
    <n v="3"/>
    <n v="91.3"/>
    <n v="83.7"/>
    <n v="3.59"/>
    <n v="1.89"/>
    <n v="-6.2E-2"/>
    <n v="2.343"/>
    <n v="-1.698"/>
    <n v="5.9790000000000001"/>
    <n v="-8.98"/>
    <n v="3.19"/>
    <n v="23.8"/>
    <n v="27.9"/>
    <n v="7"/>
    <n v="250.21700000000001"/>
    <n v="1858.8"/>
    <s v="110419_194817"/>
  </r>
  <r>
    <s v="Roy Halladay"/>
    <x v="0"/>
    <s v="gid_2011_04_19_milmlb_phimlb_1"/>
    <s v="Citizens Bank Park"/>
    <s v="Tim McClelland"/>
    <s v="phi"/>
    <s v="mil"/>
    <n v="48"/>
    <x v="2"/>
    <s v="S"/>
    <n v="13"/>
    <n v="1"/>
    <s v="FF"/>
    <x v="2"/>
    <n v="0.90900000000000003"/>
    <x v="1"/>
    <m/>
    <x v="4"/>
    <s v="L"/>
    <n v="0"/>
    <n v="0"/>
    <n v="2"/>
    <n v="0"/>
    <n v="0"/>
    <n v="0"/>
    <n v="3"/>
    <n v="90.5"/>
    <n v="83.2"/>
    <n v="3.39"/>
    <n v="1.65"/>
    <n v="-0.86099999999999999"/>
    <n v="2.7440000000000002"/>
    <n v="-2.0870000000000002"/>
    <n v="5.9790000000000001"/>
    <n v="-4.8600000000000003"/>
    <n v="4.22"/>
    <n v="23.8"/>
    <n v="16.600000000000001"/>
    <n v="6.1"/>
    <n v="228.78200000000001"/>
    <n v="1253.7"/>
    <s v="110419_194909"/>
  </r>
  <r>
    <s v="Roy Halladay"/>
    <x v="0"/>
    <s v="gid_2011_04_19_milmlb_phimlb_1"/>
    <s v="Citizens Bank Park"/>
    <s v="Tim McClelland"/>
    <s v="phi"/>
    <s v="mil"/>
    <n v="49"/>
    <x v="8"/>
    <s v="X"/>
    <n v="13"/>
    <n v="2"/>
    <s v="FT"/>
    <x v="2"/>
    <n v="0.88900000000000001"/>
    <x v="1"/>
    <s v="GB"/>
    <x v="4"/>
    <s v="L"/>
    <n v="0"/>
    <n v="1"/>
    <n v="2"/>
    <n v="0"/>
    <n v="0"/>
    <n v="0"/>
    <n v="3"/>
    <n v="91.9"/>
    <n v="85.2"/>
    <n v="3.25"/>
    <n v="1.54"/>
    <n v="-1.25"/>
    <n v="2.9980000000000002"/>
    <n v="-2.0169999999999999"/>
    <n v="6.0960000000000001"/>
    <n v="-11.91"/>
    <n v="-0.65"/>
    <n v="23.8"/>
    <n v="31.6"/>
    <n v="8.6999999999999993"/>
    <n v="272.92599999999999"/>
    <n v="2369.2199999999998"/>
    <s v="110419_194920"/>
  </r>
  <r>
    <s v="Roy Halladay"/>
    <x v="0"/>
    <s v="gid_2011_04_19_milmlb_phimlb_1"/>
    <s v="Citizens Bank Park"/>
    <s v="Tim McClelland"/>
    <s v="phi"/>
    <s v="mil"/>
    <n v="50"/>
    <x v="0"/>
    <s v="X"/>
    <n v="14"/>
    <n v="1"/>
    <s v="FT"/>
    <x v="2"/>
    <n v="0.90200000000000002"/>
    <x v="3"/>
    <s v="GB"/>
    <x v="1"/>
    <s v="R"/>
    <n v="0"/>
    <n v="0"/>
    <n v="2"/>
    <n v="1"/>
    <n v="0"/>
    <n v="0"/>
    <n v="3"/>
    <n v="90.6"/>
    <n v="83.1"/>
    <n v="3.57"/>
    <n v="1.51"/>
    <n v="-1.2769999999999999"/>
    <n v="2.6680000000000001"/>
    <n v="-1.746"/>
    <n v="6.0659999999999998"/>
    <n v="-9.9700000000000006"/>
    <n v="2.83"/>
    <n v="23.8"/>
    <n v="30.8"/>
    <n v="7.5"/>
    <n v="253.934"/>
    <n v="2006.42"/>
    <s v="110419_195001"/>
  </r>
  <r>
    <s v="Roy Halladay"/>
    <x v="0"/>
    <s v="gid_2011_04_19_milmlb_phimlb_1"/>
    <s v="Citizens Bank Park"/>
    <s v="Tim McClelland"/>
    <s v="phi"/>
    <s v="mil"/>
    <n v="51"/>
    <x v="0"/>
    <s v="X"/>
    <n v="15"/>
    <n v="1"/>
    <s v="FF"/>
    <x v="2"/>
    <n v="0.85099999999999998"/>
    <x v="7"/>
    <s v="PU"/>
    <x v="0"/>
    <s v="L"/>
    <n v="0"/>
    <n v="0"/>
    <n v="0"/>
    <n v="0"/>
    <n v="0"/>
    <n v="0"/>
    <n v="4"/>
    <n v="86.2"/>
    <n v="78.5"/>
    <n v="3.59"/>
    <n v="1.59"/>
    <n v="0.17599999999999999"/>
    <n v="3.3119999999999998"/>
    <n v="-1.94"/>
    <n v="6.2270000000000003"/>
    <n v="-2.74"/>
    <n v="5.15"/>
    <n v="23.7"/>
    <n v="7"/>
    <n v="6.3"/>
    <n v="207.78200000000001"/>
    <n v="1073.73"/>
    <s v="110419_200450"/>
  </r>
  <r>
    <s v="Roy Halladay"/>
    <x v="0"/>
    <s v="gid_2011_04_19_milmlb_phimlb_1"/>
    <s v="Citizens Bank Park"/>
    <s v="Tim McClelland"/>
    <s v="phi"/>
    <s v="mil"/>
    <n v="52"/>
    <x v="2"/>
    <s v="S"/>
    <n v="16"/>
    <n v="1"/>
    <s v="FT"/>
    <x v="2"/>
    <n v="0.52300000000000002"/>
    <x v="3"/>
    <m/>
    <x v="3"/>
    <s v="R"/>
    <n v="0"/>
    <n v="0"/>
    <n v="1"/>
    <n v="0"/>
    <n v="0"/>
    <n v="0"/>
    <n v="4"/>
    <n v="88.8"/>
    <n v="81.8"/>
    <n v="3.49"/>
    <n v="1.54"/>
    <n v="0.46"/>
    <n v="2.5550000000000002"/>
    <n v="-1.7769999999999999"/>
    <n v="6.07"/>
    <n v="-7.48"/>
    <n v="8.06"/>
    <n v="23.8"/>
    <n v="29.7"/>
    <n v="5.3"/>
    <n v="222.71199999999999"/>
    <n v="2102.04"/>
    <s v="110419_200523"/>
  </r>
  <r>
    <s v="Roy Halladay"/>
    <x v="0"/>
    <s v="gid_2011_04_19_milmlb_phimlb_1"/>
    <s v="Citizens Bank Park"/>
    <s v="Tim McClelland"/>
    <s v="phi"/>
    <s v="mil"/>
    <n v="53"/>
    <x v="4"/>
    <s v="B"/>
    <n v="16"/>
    <n v="2"/>
    <s v="FT"/>
    <x v="2"/>
    <n v="0.88500000000000001"/>
    <x v="3"/>
    <m/>
    <x v="3"/>
    <s v="R"/>
    <n v="0"/>
    <n v="1"/>
    <n v="1"/>
    <n v="0"/>
    <n v="0"/>
    <n v="0"/>
    <n v="4"/>
    <n v="90.4"/>
    <n v="82.7"/>
    <n v="3.48"/>
    <n v="1.43"/>
    <n v="-0.67"/>
    <n v="1.085"/>
    <n v="-1.772"/>
    <n v="6.0030000000000001"/>
    <n v="-11.83"/>
    <n v="2.84"/>
    <n v="23.8"/>
    <n v="33.5"/>
    <n v="8.1"/>
    <n v="256.31599999999997"/>
    <n v="2333.7399999999998"/>
    <s v="110419_200535"/>
  </r>
  <r>
    <s v="Roy Halladay"/>
    <x v="0"/>
    <s v="gid_2011_04_19_milmlb_phimlb_1"/>
    <s v="Citizens Bank Park"/>
    <s v="Tim McClelland"/>
    <s v="phi"/>
    <s v="mil"/>
    <n v="54"/>
    <x v="1"/>
    <s v="S"/>
    <n v="16"/>
    <n v="3"/>
    <s v="FT"/>
    <x v="2"/>
    <n v="0.89800000000000002"/>
    <x v="3"/>
    <m/>
    <x v="3"/>
    <s v="R"/>
    <n v="1"/>
    <n v="1"/>
    <n v="1"/>
    <n v="0"/>
    <n v="0"/>
    <n v="0"/>
    <n v="4"/>
    <n v="90.1"/>
    <n v="82.9"/>
    <n v="3.25"/>
    <n v="1.53"/>
    <n v="-0.96299999999999997"/>
    <n v="1.9370000000000001"/>
    <n v="-1.7310000000000001"/>
    <n v="6.0220000000000002"/>
    <n v="-8.82"/>
    <n v="1.45"/>
    <n v="23.8"/>
    <n v="25.2"/>
    <n v="7.8"/>
    <n v="260.40899999999999"/>
    <n v="1721.94"/>
    <s v="110419_200548"/>
  </r>
  <r>
    <s v="Roy Halladay"/>
    <x v="0"/>
    <s v="gid_2011_04_19_milmlb_phimlb_1"/>
    <s v="Citizens Bank Park"/>
    <s v="Tim McClelland"/>
    <s v="phi"/>
    <s v="mil"/>
    <n v="69"/>
    <x v="2"/>
    <s v="S"/>
    <n v="19"/>
    <n v="1"/>
    <s v="FF"/>
    <x v="2"/>
    <n v="0.91400000000000003"/>
    <x v="3"/>
    <m/>
    <x v="7"/>
    <s v="R"/>
    <n v="0"/>
    <n v="0"/>
    <n v="1"/>
    <n v="0"/>
    <n v="0"/>
    <n v="0"/>
    <n v="5"/>
    <n v="89.3"/>
    <n v="83"/>
    <n v="3.77"/>
    <n v="1.75"/>
    <n v="0.84399999999999997"/>
    <n v="3.016"/>
    <n v="-1.8720000000000001"/>
    <n v="6.1479999999999997"/>
    <n v="-3.97"/>
    <n v="6.46"/>
    <n v="23.8"/>
    <n v="14"/>
    <n v="5.2"/>
    <n v="211.42599999999999"/>
    <n v="1476.02"/>
    <s v="110419_202604"/>
  </r>
  <r>
    <s v="Roy Halladay"/>
    <x v="0"/>
    <s v="gid_2011_04_19_milmlb_phimlb_1"/>
    <s v="Citizens Bank Park"/>
    <s v="Tim McClelland"/>
    <s v="phi"/>
    <s v="mil"/>
    <n v="70"/>
    <x v="4"/>
    <s v="B"/>
    <n v="19"/>
    <n v="2"/>
    <s v="FT"/>
    <x v="2"/>
    <n v="0.90500000000000003"/>
    <x v="3"/>
    <m/>
    <x v="7"/>
    <s v="R"/>
    <n v="0"/>
    <n v="1"/>
    <n v="1"/>
    <n v="0"/>
    <n v="0"/>
    <n v="0"/>
    <n v="5"/>
    <n v="90.2"/>
    <n v="82.9"/>
    <n v="3.73"/>
    <n v="1.71"/>
    <n v="-1.0249999999999999"/>
    <n v="0.97199999999999998"/>
    <n v="-1.8420000000000001"/>
    <n v="5.907"/>
    <n v="-9.42"/>
    <n v="5.31"/>
    <n v="23.8"/>
    <n v="31.9"/>
    <n v="6.7"/>
    <n v="240.399"/>
    <n v="2083.91"/>
    <s v="110419_202620"/>
  </r>
  <r>
    <s v="Roy Halladay"/>
    <x v="0"/>
    <s v="gid_2011_04_19_milmlb_phimlb_1"/>
    <s v="Citizens Bank Park"/>
    <s v="Tim McClelland"/>
    <s v="phi"/>
    <s v="mil"/>
    <n v="73"/>
    <x v="1"/>
    <s v="S"/>
    <n v="20"/>
    <n v="1"/>
    <s v="FT"/>
    <x v="2"/>
    <n v="0.89600000000000002"/>
    <x v="2"/>
    <m/>
    <x v="5"/>
    <s v="R"/>
    <n v="0"/>
    <n v="0"/>
    <n v="2"/>
    <n v="0"/>
    <n v="0"/>
    <n v="0"/>
    <n v="5"/>
    <n v="90.1"/>
    <n v="83.2"/>
    <n v="3.28"/>
    <n v="1.7"/>
    <n v="-0.94399999999999995"/>
    <n v="3.468"/>
    <n v="-1.8720000000000001"/>
    <n v="6.2140000000000004"/>
    <n v="-8.1"/>
    <n v="2.72"/>
    <n v="23.8"/>
    <n v="25.6"/>
    <n v="7.1"/>
    <n v="251.18700000000001"/>
    <n v="1661.51"/>
    <s v="110419_202731"/>
  </r>
  <r>
    <s v="Roy Halladay"/>
    <x v="0"/>
    <s v="gid_2011_04_19_milmlb_phimlb_1"/>
    <s v="Citizens Bank Park"/>
    <s v="Tim McClelland"/>
    <s v="phi"/>
    <s v="mil"/>
    <n v="74"/>
    <x v="4"/>
    <s v="B"/>
    <n v="20"/>
    <n v="2"/>
    <s v="FF"/>
    <x v="2"/>
    <n v="0.88700000000000001"/>
    <x v="2"/>
    <m/>
    <x v="5"/>
    <s v="R"/>
    <n v="0"/>
    <n v="1"/>
    <n v="2"/>
    <n v="0"/>
    <n v="0"/>
    <n v="0"/>
    <n v="5"/>
    <n v="90.4"/>
    <n v="82.9"/>
    <n v="3.69"/>
    <n v="1.6"/>
    <n v="2.0569999999999999"/>
    <n v="3.9089999999999998"/>
    <n v="-1.5409999999999999"/>
    <n v="6.42"/>
    <n v="-3.8"/>
    <n v="10.130000000000001"/>
    <n v="23.8"/>
    <n v="16.3"/>
    <n v="3.6"/>
    <n v="200.48400000000001"/>
    <n v="2100.38"/>
    <s v="110419_202745"/>
  </r>
  <r>
    <s v="Roy Halladay"/>
    <x v="0"/>
    <s v="gid_2011_04_19_milmlb_phimlb_1"/>
    <s v="Citizens Bank Park"/>
    <s v="Tim McClelland"/>
    <s v="phi"/>
    <s v="mil"/>
    <n v="76"/>
    <x v="3"/>
    <s v="S"/>
    <n v="20"/>
    <n v="4"/>
    <s v="FC"/>
    <x v="2"/>
    <n v="0.90600000000000003"/>
    <x v="2"/>
    <m/>
    <x v="5"/>
    <s v="R"/>
    <n v="1"/>
    <n v="2"/>
    <n v="2"/>
    <n v="0"/>
    <n v="0"/>
    <n v="0"/>
    <n v="5"/>
    <n v="90.4"/>
    <n v="83.9"/>
    <n v="3.28"/>
    <n v="1.7"/>
    <n v="0.85"/>
    <n v="3.718"/>
    <n v="-1.677"/>
    <n v="6.27"/>
    <n v="-1.83"/>
    <n v="8.85"/>
    <n v="23.8"/>
    <n v="6.4"/>
    <n v="3.9"/>
    <n v="191.60900000000001"/>
    <n v="1781.79"/>
    <s v="110419_202816"/>
  </r>
  <r>
    <s v="Roy Halladay"/>
    <x v="0"/>
    <s v="gid_2011_04_19_milmlb_phimlb_1"/>
    <s v="Citizens Bank Park"/>
    <s v="Tim McClelland"/>
    <s v="phi"/>
    <s v="mil"/>
    <n v="78"/>
    <x v="4"/>
    <s v="B"/>
    <n v="21"/>
    <n v="2"/>
    <s v="FT"/>
    <x v="2"/>
    <n v="0.85899999999999999"/>
    <x v="8"/>
    <m/>
    <x v="6"/>
    <s v="R"/>
    <n v="1"/>
    <n v="0"/>
    <n v="0"/>
    <n v="0"/>
    <n v="0"/>
    <n v="0"/>
    <n v="6"/>
    <n v="89.3"/>
    <n v="81.599999999999994"/>
    <n v="3.7"/>
    <n v="1.82"/>
    <n v="-0.88800000000000001"/>
    <n v="1.323"/>
    <n v="-1.93"/>
    <n v="6.0229999999999997"/>
    <n v="-13.06"/>
    <n v="2.92"/>
    <n v="23.7"/>
    <n v="35.799999999999997"/>
    <n v="8.4"/>
    <n v="257.24"/>
    <n v="2532.88"/>
    <s v="110419_203831"/>
  </r>
  <r>
    <s v="Roy Halladay"/>
    <x v="0"/>
    <s v="gid_2011_04_19_milmlb_phimlb_1"/>
    <s v="Citizens Bank Park"/>
    <s v="Tim McClelland"/>
    <s v="phi"/>
    <s v="mil"/>
    <n v="79"/>
    <x v="4"/>
    <s v="B"/>
    <n v="21"/>
    <n v="3"/>
    <s v="FC"/>
    <x v="2"/>
    <n v="0.90400000000000003"/>
    <x v="8"/>
    <m/>
    <x v="6"/>
    <s v="R"/>
    <n v="2"/>
    <n v="0"/>
    <n v="0"/>
    <n v="0"/>
    <n v="0"/>
    <n v="0"/>
    <n v="6"/>
    <n v="89.6"/>
    <n v="82.6"/>
    <n v="3.78"/>
    <n v="1.79"/>
    <n v="1.5449999999999999"/>
    <n v="2.2770000000000001"/>
    <n v="-1.698"/>
    <n v="6.1189999999999998"/>
    <n v="-1.0900000000000001"/>
    <n v="5.84"/>
    <n v="23.8"/>
    <n v="0.3"/>
    <n v="5.4"/>
    <n v="190.49700000000001"/>
    <n v="1149.08"/>
    <s v="110419_203847"/>
  </r>
  <r>
    <s v="Roy Halladay"/>
    <x v="0"/>
    <s v="gid_2011_04_19_milmlb_phimlb_1"/>
    <s v="Citizens Bank Park"/>
    <s v="Tim McClelland"/>
    <s v="phi"/>
    <s v="mil"/>
    <n v="80"/>
    <x v="2"/>
    <s v="S"/>
    <n v="21"/>
    <n v="4"/>
    <s v="FF"/>
    <x v="2"/>
    <n v="0.57599999999999996"/>
    <x v="8"/>
    <m/>
    <x v="6"/>
    <s v="R"/>
    <n v="3"/>
    <n v="0"/>
    <n v="0"/>
    <n v="0"/>
    <n v="0"/>
    <n v="0"/>
    <n v="6"/>
    <n v="90.1"/>
    <n v="82.1"/>
    <n v="3.78"/>
    <n v="1.79"/>
    <n v="0.34200000000000003"/>
    <n v="2.5720000000000001"/>
    <n v="-1.8740000000000001"/>
    <n v="6.1669999999999998"/>
    <n v="-2.83"/>
    <n v="6.17"/>
    <n v="23.7"/>
    <n v="8.5"/>
    <n v="5.4"/>
    <n v="204.459"/>
    <n v="1303.05"/>
    <s v="110419_203903"/>
  </r>
  <r>
    <s v="Roy Halladay"/>
    <x v="0"/>
    <s v="gid_2011_04_19_milmlb_phimlb_1"/>
    <s v="Citizens Bank Park"/>
    <s v="Tim McClelland"/>
    <s v="phi"/>
    <s v="mil"/>
    <n v="81"/>
    <x v="4"/>
    <s v="B"/>
    <n v="21"/>
    <n v="5"/>
    <s v="FC"/>
    <x v="2"/>
    <n v="0.90500000000000003"/>
    <x v="8"/>
    <m/>
    <x v="6"/>
    <s v="R"/>
    <n v="3"/>
    <n v="1"/>
    <n v="0"/>
    <n v="0"/>
    <n v="0"/>
    <n v="0"/>
    <n v="6"/>
    <n v="90.8"/>
    <n v="82.7"/>
    <n v="3.73"/>
    <n v="1.78"/>
    <n v="1.9059999999999999"/>
    <n v="1.2629999999999999"/>
    <n v="-1.5720000000000001"/>
    <n v="6.0709999999999997"/>
    <n v="-1.46"/>
    <n v="6.12"/>
    <n v="23.7"/>
    <n v="0.9"/>
    <n v="5.5"/>
    <n v="193.36699999999999"/>
    <n v="1211.48"/>
    <s v="110419_203922"/>
  </r>
  <r>
    <s v="Roy Halladay"/>
    <x v="0"/>
    <s v="gid_2011_04_19_milmlb_phimlb_1"/>
    <s v="Citizens Bank Park"/>
    <s v="Tim McClelland"/>
    <s v="phi"/>
    <s v="mil"/>
    <n v="83"/>
    <x v="0"/>
    <s v="X"/>
    <n v="23"/>
    <n v="1"/>
    <s v="FT"/>
    <x v="2"/>
    <n v="0.88"/>
    <x v="4"/>
    <s v="LD"/>
    <x v="1"/>
    <s v="R"/>
    <n v="0"/>
    <n v="0"/>
    <n v="0"/>
    <n v="1"/>
    <n v="1"/>
    <n v="0"/>
    <n v="6"/>
    <n v="91.4"/>
    <n v="83.6"/>
    <n v="3.57"/>
    <n v="1.51"/>
    <n v="-0.23499999999999999"/>
    <n v="2.71"/>
    <n v="-1.8120000000000001"/>
    <n v="6.06"/>
    <n v="-13.64"/>
    <n v="2.2799999999999998"/>
    <n v="23.8"/>
    <n v="38"/>
    <n v="8.3000000000000007"/>
    <n v="260.35500000000002"/>
    <n v="2693.3"/>
    <s v="110419_204053"/>
  </r>
  <r>
    <s v="Roy Halladay"/>
    <x v="0"/>
    <s v="gid_2011_04_19_milmlb_phimlb_1"/>
    <s v="Citizens Bank Park"/>
    <s v="Tim McClelland"/>
    <s v="phi"/>
    <s v="mil"/>
    <n v="85"/>
    <x v="2"/>
    <s v="S"/>
    <n v="24"/>
    <n v="2"/>
    <s v="FF"/>
    <x v="2"/>
    <n v="0.89600000000000002"/>
    <x v="1"/>
    <m/>
    <x v="0"/>
    <s v="L"/>
    <n v="1"/>
    <n v="0"/>
    <n v="1"/>
    <n v="1"/>
    <n v="1"/>
    <n v="0"/>
    <n v="6"/>
    <n v="88.9"/>
    <n v="82.1"/>
    <n v="3.39"/>
    <n v="1.6"/>
    <n v="-0.21299999999999999"/>
    <n v="2.919"/>
    <n v="-1.9370000000000001"/>
    <n v="6.069"/>
    <n v="-3.26"/>
    <n v="5.84"/>
    <n v="23.8"/>
    <n v="11.2"/>
    <n v="5.5"/>
    <n v="208.98400000000001"/>
    <n v="1288.6199999999999"/>
    <s v="110419_204148"/>
  </r>
  <r>
    <s v="Roy Halladay"/>
    <x v="0"/>
    <s v="gid_2011_04_19_milmlb_phimlb_1"/>
    <s v="Citizens Bank Park"/>
    <s v="Tim McClelland"/>
    <s v="phi"/>
    <s v="mil"/>
    <n v="86"/>
    <x v="2"/>
    <s v="S"/>
    <n v="24"/>
    <n v="3"/>
    <s v="FC"/>
    <x v="2"/>
    <n v="0.84499999999999997"/>
    <x v="1"/>
    <m/>
    <x v="0"/>
    <s v="L"/>
    <n v="1"/>
    <n v="1"/>
    <n v="1"/>
    <n v="1"/>
    <n v="1"/>
    <n v="0"/>
    <n v="6"/>
    <n v="89.4"/>
    <n v="82.1"/>
    <n v="3.42"/>
    <n v="1.61"/>
    <n v="-0.85799999999999998"/>
    <n v="2.3330000000000002"/>
    <n v="-2.0169999999999999"/>
    <n v="6.0350000000000001"/>
    <n v="-1.65"/>
    <n v="4.7699999999999996"/>
    <n v="23.8"/>
    <n v="4.8"/>
    <n v="5.9"/>
    <n v="198.887"/>
    <n v="972.44200000000001"/>
    <s v="110419_204205"/>
  </r>
  <r>
    <s v="Roy Halladay"/>
    <x v="0"/>
    <s v="gid_2011_04_19_milmlb_phimlb_1"/>
    <s v="Citizens Bank Park"/>
    <s v="Tim McClelland"/>
    <s v="phi"/>
    <s v="mil"/>
    <n v="87"/>
    <x v="4"/>
    <s v="B"/>
    <n v="24"/>
    <n v="4"/>
    <s v="FF"/>
    <x v="2"/>
    <n v="0.746"/>
    <x v="1"/>
    <m/>
    <x v="0"/>
    <s v="L"/>
    <n v="1"/>
    <n v="2"/>
    <n v="1"/>
    <n v="1"/>
    <n v="1"/>
    <n v="0"/>
    <n v="6"/>
    <n v="90.1"/>
    <n v="83"/>
    <n v="3.43"/>
    <n v="1.71"/>
    <n v="-1.6759999999999999"/>
    <n v="2.1949999999999998"/>
    <n v="-1.96"/>
    <n v="6.048"/>
    <n v="-3.09"/>
    <n v="5.93"/>
    <n v="23.8"/>
    <n v="12.4"/>
    <n v="5.4"/>
    <n v="207.31100000000001"/>
    <n v="1299.3399999999999"/>
    <s v="110419_204222"/>
  </r>
  <r>
    <s v="Roy Halladay"/>
    <x v="0"/>
    <s v="gid_2011_04_19_milmlb_phimlb_1"/>
    <s v="Citizens Bank Park"/>
    <s v="Tim McClelland"/>
    <s v="phi"/>
    <s v="mil"/>
    <n v="88"/>
    <x v="4"/>
    <s v="B"/>
    <n v="24"/>
    <n v="5"/>
    <s v="FC"/>
    <x v="2"/>
    <n v="0.88800000000000001"/>
    <x v="1"/>
    <m/>
    <x v="0"/>
    <s v="L"/>
    <n v="2"/>
    <n v="2"/>
    <n v="1"/>
    <n v="1"/>
    <n v="1"/>
    <n v="0"/>
    <n v="6"/>
    <n v="89.4"/>
    <n v="83"/>
    <n v="3.38"/>
    <n v="1.53"/>
    <n v="-1.4179999999999999"/>
    <n v="2.0710000000000002"/>
    <n v="-2.0059999999999998"/>
    <n v="6.0629999999999997"/>
    <n v="-0.95"/>
    <n v="5.51"/>
    <n v="23.8"/>
    <n v="3.2"/>
    <n v="5.5"/>
    <n v="189.661"/>
    <n v="1090.6099999999999"/>
    <s v="110419_204244"/>
  </r>
  <r>
    <s v="Roy Halladay"/>
    <x v="0"/>
    <s v="gid_2011_04_19_milmlb_phimlb_1"/>
    <s v="Citizens Bank Park"/>
    <s v="Tim McClelland"/>
    <s v="phi"/>
    <s v="mil"/>
    <n v="89"/>
    <x v="1"/>
    <s v="S"/>
    <n v="24"/>
    <n v="6"/>
    <s v="FC"/>
    <x v="2"/>
    <n v="0.89600000000000002"/>
    <x v="1"/>
    <m/>
    <x v="0"/>
    <s v="L"/>
    <n v="3"/>
    <n v="2"/>
    <n v="1"/>
    <n v="1"/>
    <n v="1"/>
    <n v="0"/>
    <n v="6"/>
    <n v="90.3"/>
    <n v="82.9"/>
    <n v="3.59"/>
    <n v="1.59"/>
    <n v="-1.2569999999999999"/>
    <n v="2.3450000000000002"/>
    <n v="-1.841"/>
    <n v="6.0090000000000003"/>
    <n v="-1.44"/>
    <n v="4.6900000000000004"/>
    <n v="23.8"/>
    <n v="4.8"/>
    <n v="5.8"/>
    <n v="196.88900000000001"/>
    <n v="954.18299999999999"/>
    <s v="110419_204305"/>
  </r>
  <r>
    <s v="Roy Halladay"/>
    <x v="0"/>
    <s v="gid_2011_04_19_milmlb_phimlb_1"/>
    <s v="Citizens Bank Park"/>
    <s v="Tim McClelland"/>
    <s v="phi"/>
    <s v="mil"/>
    <n v="90"/>
    <x v="7"/>
    <s v="X"/>
    <n v="24"/>
    <n v="7"/>
    <s v="FC"/>
    <x v="2"/>
    <n v="0.90200000000000002"/>
    <x v="1"/>
    <s v="LD"/>
    <x v="0"/>
    <s v="L"/>
    <n v="3"/>
    <n v="2"/>
    <n v="1"/>
    <n v="1"/>
    <n v="1"/>
    <n v="0"/>
    <n v="6"/>
    <n v="90.1"/>
    <n v="82.4"/>
    <n v="3.59"/>
    <n v="1.59"/>
    <n v="0.13200000000000001"/>
    <n v="2.3959999999999999"/>
    <n v="-1.726"/>
    <n v="6.0659999999999998"/>
    <n v="-1.1599999999999999"/>
    <n v="4.6500000000000004"/>
    <n v="23.8"/>
    <n v="2"/>
    <n v="5.9"/>
    <n v="193.87799999999999"/>
    <n v="927.06100000000004"/>
    <s v="110419_204333"/>
  </r>
  <r>
    <s v="Roy Halladay"/>
    <x v="0"/>
    <s v="gid_2011_04_19_milmlb_phimlb_1"/>
    <s v="Citizens Bank Park"/>
    <s v="Tim McClelland"/>
    <s v="phi"/>
    <s v="mil"/>
    <n v="91"/>
    <x v="0"/>
    <s v="X"/>
    <n v="25"/>
    <n v="1"/>
    <s v="FF"/>
    <x v="2"/>
    <n v="0.91300000000000003"/>
    <x v="0"/>
    <s v="FB"/>
    <x v="3"/>
    <s v="R"/>
    <n v="0"/>
    <n v="0"/>
    <n v="1"/>
    <n v="1"/>
    <n v="1"/>
    <n v="0"/>
    <n v="6"/>
    <n v="91"/>
    <n v="83.5"/>
    <n v="3.25"/>
    <n v="1.53"/>
    <n v="-0.73299999999999998"/>
    <n v="2.1429999999999998"/>
    <n v="-1.873"/>
    <n v="6.0279999999999996"/>
    <n v="-4.03"/>
    <n v="3.58"/>
    <n v="23.8"/>
    <n v="13.1"/>
    <n v="6.3"/>
    <n v="228.071"/>
    <n v="1051.72"/>
    <s v="110419_204417"/>
  </r>
  <r>
    <s v="Roy Halladay"/>
    <x v="0"/>
    <s v="gid_2011_04_19_milmlb_phimlb_1"/>
    <s v="Citizens Bank Park"/>
    <s v="Tim McClelland"/>
    <s v="phi"/>
    <s v="mil"/>
    <n v="98"/>
    <x v="2"/>
    <s v="S"/>
    <n v="28"/>
    <n v="1"/>
    <s v="FT"/>
    <x v="2"/>
    <n v="0.88400000000000001"/>
    <x v="1"/>
    <m/>
    <x v="7"/>
    <s v="R"/>
    <n v="0"/>
    <n v="0"/>
    <n v="1"/>
    <n v="0"/>
    <n v="0"/>
    <n v="0"/>
    <n v="7"/>
    <n v="89.9"/>
    <n v="82.1"/>
    <n v="3.74"/>
    <n v="1.66"/>
    <n v="-1.0740000000000001"/>
    <n v="2.5150000000000001"/>
    <n v="-1.909"/>
    <n v="6.149"/>
    <n v="-12.32"/>
    <n v="4.95"/>
    <n v="23.7"/>
    <n v="39"/>
    <n v="7.4"/>
    <n v="247.959"/>
    <n v="2541.0100000000002"/>
    <s v="110419_205534"/>
  </r>
  <r>
    <s v="Roy Halladay"/>
    <x v="0"/>
    <s v="gid_2011_04_19_milmlb_phimlb_1"/>
    <s v="Citizens Bank Park"/>
    <s v="Tim McClelland"/>
    <s v="phi"/>
    <s v="mil"/>
    <n v="99"/>
    <x v="8"/>
    <s v="X"/>
    <n v="28"/>
    <n v="2"/>
    <s v="FT"/>
    <x v="2"/>
    <n v="0.90400000000000003"/>
    <x v="1"/>
    <s v="GB"/>
    <x v="7"/>
    <s v="R"/>
    <n v="0"/>
    <n v="1"/>
    <n v="1"/>
    <n v="0"/>
    <n v="0"/>
    <n v="0"/>
    <n v="7"/>
    <n v="91"/>
    <n v="82.9"/>
    <n v="3.58"/>
    <n v="1.66"/>
    <n v="-0.90500000000000003"/>
    <n v="2.9649999999999999"/>
    <n v="-1.8620000000000001"/>
    <n v="6.1790000000000003"/>
    <n v="-10.210000000000001"/>
    <n v="4.6399999999999997"/>
    <n v="23.7"/>
    <n v="34"/>
    <n v="6.9"/>
    <n v="245.37299999999999"/>
    <n v="2168.66"/>
    <s v="110419_205551"/>
  </r>
  <r>
    <s v="Roy Halladay"/>
    <x v="0"/>
    <s v="gid_2011_04_19_milmlb_phimlb_1"/>
    <s v="Citizens Bank Park"/>
    <s v="Tim McClelland"/>
    <s v="phi"/>
    <s v="mil"/>
    <n v="101"/>
    <x v="0"/>
    <s v="X"/>
    <n v="29"/>
    <n v="2"/>
    <s v="FT"/>
    <x v="2"/>
    <n v="0.9"/>
    <x v="3"/>
    <s v="GB"/>
    <x v="5"/>
    <s v="R"/>
    <n v="1"/>
    <n v="0"/>
    <n v="1"/>
    <n v="0"/>
    <n v="1"/>
    <n v="0"/>
    <n v="7"/>
    <n v="90.5"/>
    <n v="84"/>
    <n v="3.28"/>
    <n v="1.7"/>
    <n v="-0.57199999999999995"/>
    <n v="2.2480000000000002"/>
    <n v="-1.7629999999999999"/>
    <n v="6.0339999999999998"/>
    <n v="-10.49"/>
    <n v="2"/>
    <n v="23.8"/>
    <n v="30.7"/>
    <n v="7.8"/>
    <n v="258.98200000000003"/>
    <n v="2090"/>
    <s v="110419_205659"/>
  </r>
  <r>
    <s v="Roy Halladay"/>
    <x v="0"/>
    <s v="gid_2011_04_19_milmlb_phimlb_1"/>
    <s v="Citizens Bank Park"/>
    <s v="Tim McClelland"/>
    <s v="phi"/>
    <s v="mil"/>
    <n v="102"/>
    <x v="4"/>
    <s v="B"/>
    <n v="30"/>
    <n v="1"/>
    <s v="FT"/>
    <x v="2"/>
    <n v="0.90300000000000002"/>
    <x v="8"/>
    <m/>
    <x v="6"/>
    <s v="R"/>
    <n v="0"/>
    <n v="0"/>
    <n v="2"/>
    <n v="0"/>
    <n v="1"/>
    <n v="0"/>
    <n v="7"/>
    <n v="91.4"/>
    <n v="83.6"/>
    <n v="3.74"/>
    <n v="1.76"/>
    <n v="0.82699999999999996"/>
    <n v="1.9390000000000001"/>
    <n v="-1.6259999999999999"/>
    <n v="6.1020000000000003"/>
    <n v="-10.54"/>
    <n v="5.15"/>
    <n v="23.8"/>
    <n v="34.299999999999997"/>
    <n v="6.7"/>
    <n v="243.77099999999999"/>
    <n v="2283.56"/>
    <s v="110419_205749"/>
  </r>
  <r>
    <s v="Roy Halladay"/>
    <x v="0"/>
    <s v="gid_2011_04_19_milmlb_phimlb_1"/>
    <s v="Citizens Bank Park"/>
    <s v="Tim McClelland"/>
    <s v="phi"/>
    <s v="mil"/>
    <n v="106"/>
    <x v="4"/>
    <s v="B"/>
    <n v="30"/>
    <n v="5"/>
    <s v="FT"/>
    <x v="2"/>
    <n v="0.91"/>
    <x v="8"/>
    <m/>
    <x v="6"/>
    <s v="R"/>
    <n v="3"/>
    <n v="1"/>
    <n v="2"/>
    <n v="0"/>
    <n v="1"/>
    <n v="0"/>
    <n v="7"/>
    <n v="91.3"/>
    <n v="83.7"/>
    <n v="3.73"/>
    <n v="1.75"/>
    <n v="0.44900000000000001"/>
    <n v="3.6589999999999998"/>
    <n v="-1.7370000000000001"/>
    <n v="6.1829999999999998"/>
    <n v="-8.68"/>
    <n v="4.7699999999999996"/>
    <n v="23.8"/>
    <n v="29.8"/>
    <n v="6.2"/>
    <n v="240.98500000000001"/>
    <n v="1940.36"/>
    <s v="110419_205911"/>
  </r>
  <r>
    <s v="Roy Halladay"/>
    <x v="0"/>
    <s v="gid_2011_04_19_milmlb_phimlb_1"/>
    <s v="Citizens Bank Park"/>
    <s v="Tim McClelland"/>
    <s v="phi"/>
    <s v="mil"/>
    <n v="107"/>
    <x v="4"/>
    <s v="B"/>
    <n v="31"/>
    <n v="1"/>
    <s v="FF"/>
    <x v="2"/>
    <n v="0.75"/>
    <x v="1"/>
    <m/>
    <x v="4"/>
    <s v="L"/>
    <n v="0"/>
    <n v="0"/>
    <n v="2"/>
    <n v="1"/>
    <n v="1"/>
    <n v="0"/>
    <n v="7"/>
    <n v="89.9"/>
    <n v="82.6"/>
    <n v="3.35"/>
    <n v="1.71"/>
    <n v="-1.9710000000000001"/>
    <n v="2.1509999999999998"/>
    <n v="-2.0590000000000002"/>
    <n v="6.0229999999999997"/>
    <n v="-2.33"/>
    <n v="2.04"/>
    <n v="23.8"/>
    <n v="7.4"/>
    <n v="6.9"/>
    <n v="228.12200000000001"/>
    <n v="600.17899999999997"/>
    <s v="110419_205938"/>
  </r>
  <r>
    <s v="Roy Halladay"/>
    <x v="0"/>
    <s v="gid_2011_04_19_milmlb_phimlb_1"/>
    <s v="Citizens Bank Park"/>
    <s v="Tim McClelland"/>
    <s v="phi"/>
    <s v="mil"/>
    <n v="108"/>
    <x v="2"/>
    <s v="S"/>
    <n v="31"/>
    <n v="2"/>
    <s v="FC"/>
    <x v="2"/>
    <n v="0.79900000000000004"/>
    <x v="1"/>
    <m/>
    <x v="4"/>
    <s v="L"/>
    <n v="1"/>
    <n v="0"/>
    <n v="2"/>
    <n v="1"/>
    <n v="1"/>
    <n v="0"/>
    <n v="7"/>
    <n v="90.8"/>
    <n v="83.5"/>
    <n v="3.42"/>
    <n v="1.74"/>
    <n v="-0.72799999999999998"/>
    <n v="2.8759999999999999"/>
    <n v="-1.9490000000000001"/>
    <n v="6.0709999999999997"/>
    <n v="-2.63"/>
    <n v="6.99"/>
    <n v="23.8"/>
    <n v="10.6"/>
    <n v="4.8"/>
    <n v="200.52"/>
    <n v="1463.52"/>
    <s v="110419_205954"/>
  </r>
  <r>
    <s v="Roy Halladay"/>
    <x v="0"/>
    <s v="gid_2011_04_19_milmlb_phimlb_1"/>
    <s v="Citizens Bank Park"/>
    <s v="Tim McClelland"/>
    <s v="phi"/>
    <s v="mil"/>
    <n v="109"/>
    <x v="4"/>
    <s v="B"/>
    <n v="31"/>
    <n v="3"/>
    <s v="FF"/>
    <x v="2"/>
    <n v="0.622"/>
    <x v="1"/>
    <m/>
    <x v="4"/>
    <s v="L"/>
    <n v="1"/>
    <n v="1"/>
    <n v="2"/>
    <n v="1"/>
    <n v="1"/>
    <n v="0"/>
    <n v="7"/>
    <n v="90.4"/>
    <n v="82.8"/>
    <n v="3.39"/>
    <n v="1.75"/>
    <n v="-1.556"/>
    <n v="1.9530000000000001"/>
    <n v="-2.0110000000000001"/>
    <n v="6.0970000000000004"/>
    <n v="-2.86"/>
    <n v="5.35"/>
    <n v="23.8"/>
    <n v="10.7"/>
    <n v="5.7"/>
    <n v="207.97800000000001"/>
    <n v="1175.76"/>
    <s v="110419_210010"/>
  </r>
  <r>
    <s v="Roy Halladay"/>
    <x v="0"/>
    <s v="gid_2011_04_19_milmlb_phimlb_1"/>
    <s v="Citizens Bank Park"/>
    <s v="Tim McClelland"/>
    <s v="phi"/>
    <s v="mil"/>
    <n v="110"/>
    <x v="4"/>
    <s v="B"/>
    <n v="31"/>
    <n v="4"/>
    <s v="FF"/>
    <x v="2"/>
    <n v="0.79700000000000004"/>
    <x v="1"/>
    <m/>
    <x v="4"/>
    <s v="L"/>
    <n v="2"/>
    <n v="1"/>
    <n v="2"/>
    <n v="1"/>
    <n v="1"/>
    <n v="0"/>
    <n v="7"/>
    <n v="90.1"/>
    <n v="82.4"/>
    <n v="3.38"/>
    <n v="1.77"/>
    <n v="-1.7"/>
    <n v="3.1259999999999999"/>
    <n v="-2.0219999999999998"/>
    <n v="6.1070000000000002"/>
    <n v="-2.92"/>
    <n v="5.01"/>
    <n v="23.8"/>
    <n v="11"/>
    <n v="5.7"/>
    <n v="210.00399999999999"/>
    <n v="1120.28"/>
    <s v="110419_210044"/>
  </r>
  <r>
    <s v="Roy Halladay"/>
    <x v="0"/>
    <s v="gid_2011_04_19_milmlb_phimlb_1"/>
    <s v="Citizens Bank Park"/>
    <s v="Tim McClelland"/>
    <s v="phi"/>
    <s v="mil"/>
    <n v="111"/>
    <x v="1"/>
    <s v="S"/>
    <n v="31"/>
    <n v="5"/>
    <s v="FC"/>
    <x v="2"/>
    <n v="0.90800000000000003"/>
    <x v="1"/>
    <m/>
    <x v="4"/>
    <s v="L"/>
    <n v="3"/>
    <n v="1"/>
    <n v="2"/>
    <n v="1"/>
    <n v="1"/>
    <n v="0"/>
    <n v="7"/>
    <n v="90.6"/>
    <n v="83.5"/>
    <n v="3.25"/>
    <n v="1.54"/>
    <n v="-0.55100000000000005"/>
    <n v="2.7650000000000001"/>
    <n v="-1.8580000000000001"/>
    <n v="6.14"/>
    <n v="-0.9"/>
    <n v="6.95"/>
    <n v="23.8"/>
    <n v="2.2999999999999998"/>
    <n v="4.7"/>
    <n v="187.36600000000001"/>
    <n v="1374.17"/>
    <s v="110419_210102"/>
  </r>
  <r>
    <s v="David Herndon"/>
    <x v="0"/>
    <s v="gid_2011_04_19_milmlb_phimlb_1"/>
    <s v="Citizens Bank Park"/>
    <s v="Tim McClelland"/>
    <s v="phi"/>
    <s v="mil"/>
    <n v="1"/>
    <x v="4"/>
    <s v="B"/>
    <n v="1"/>
    <n v="1"/>
    <s v="SI"/>
    <x v="2"/>
    <n v="1.1399999999999999"/>
    <x v="5"/>
    <m/>
    <x v="1"/>
    <s v="R"/>
    <n v="0"/>
    <n v="0"/>
    <n v="2"/>
    <n v="1"/>
    <n v="0"/>
    <n v="1"/>
    <n v="7"/>
    <n v="91.2"/>
    <n v="84.9"/>
    <n v="3.21"/>
    <n v="1.51"/>
    <n v="-0.39800000000000002"/>
    <n v="1.391"/>
    <n v="-2.0329999999999999"/>
    <n v="6.2439999999999998"/>
    <n v="-10.23"/>
    <n v="6.84"/>
    <n v="23.9"/>
    <n v="38.700000000000003"/>
    <n v="6.1"/>
    <n v="236.05600000000001"/>
    <n v="2436.44"/>
    <s v="110419_210450"/>
  </r>
  <r>
    <s v="David Herndon"/>
    <x v="0"/>
    <s v="gid_2011_04_19_milmlb_phimlb_1"/>
    <s v="Citizens Bank Park"/>
    <s v="Tim McClelland"/>
    <s v="phi"/>
    <s v="mil"/>
    <n v="2"/>
    <x v="7"/>
    <s v="X"/>
    <n v="1"/>
    <n v="2"/>
    <s v="FF"/>
    <x v="2"/>
    <n v="0.878"/>
    <x v="5"/>
    <s v="FB"/>
    <x v="1"/>
    <s v="R"/>
    <n v="1"/>
    <n v="0"/>
    <n v="2"/>
    <n v="1"/>
    <n v="0"/>
    <n v="1"/>
    <n v="7"/>
    <n v="90.3"/>
    <n v="83.8"/>
    <n v="3.57"/>
    <n v="1.51"/>
    <n v="-1.478"/>
    <n v="2.7610000000000001"/>
    <n v="-2.0990000000000002"/>
    <n v="6.3959999999999999"/>
    <n v="-10.57"/>
    <n v="2.9"/>
    <n v="23.8"/>
    <n v="32.700000000000003"/>
    <n v="7.5"/>
    <n v="254.47"/>
    <n v="2143.2399999999998"/>
    <s v="110419_210511"/>
  </r>
  <r>
    <s v="David Herndon"/>
    <x v="0"/>
    <s v="gid_2011_04_19_milmlb_phimlb_1"/>
    <s v="Citizens Bank Park"/>
    <s v="Tim McClelland"/>
    <s v="phi"/>
    <s v="mil"/>
    <n v="3"/>
    <x v="4"/>
    <s v="B"/>
    <n v="2"/>
    <n v="1"/>
    <s v="FF"/>
    <x v="2"/>
    <n v="0.54300000000000004"/>
    <x v="8"/>
    <m/>
    <x v="0"/>
    <s v="L"/>
    <n v="0"/>
    <n v="0"/>
    <n v="2"/>
    <n v="0"/>
    <n v="0"/>
    <n v="0"/>
    <n v="7"/>
    <n v="89.4"/>
    <n v="82.3"/>
    <n v="3.35"/>
    <n v="1.61"/>
    <n v="-2.3380000000000001"/>
    <n v="2.802"/>
    <n v="-2.302"/>
    <n v="6.3630000000000004"/>
    <n v="-10.19"/>
    <n v="3.32"/>
    <n v="23.8"/>
    <n v="31.8"/>
    <n v="7.5"/>
    <n v="251.761"/>
    <n v="2054.66"/>
    <s v="110419_210557"/>
  </r>
  <r>
    <s v="David Herndon"/>
    <x v="0"/>
    <s v="gid_2011_04_19_milmlb_phimlb_1"/>
    <s v="Citizens Bank Park"/>
    <s v="Tim McClelland"/>
    <s v="phi"/>
    <s v="mil"/>
    <n v="5"/>
    <x v="4"/>
    <s v="B"/>
    <n v="2"/>
    <n v="3"/>
    <s v="FF"/>
    <x v="2"/>
    <n v="0.6"/>
    <x v="8"/>
    <m/>
    <x v="0"/>
    <s v="L"/>
    <n v="1"/>
    <n v="1"/>
    <n v="2"/>
    <n v="0"/>
    <n v="0"/>
    <n v="0"/>
    <n v="7"/>
    <n v="89.5"/>
    <n v="82.5"/>
    <n v="3.32"/>
    <n v="1.57"/>
    <n v="-2.145"/>
    <n v="2.3740000000000001"/>
    <n v="-2.3849999999999998"/>
    <n v="6.2389999999999999"/>
    <n v="-11.83"/>
    <n v="1.96"/>
    <n v="23.8"/>
    <n v="33.4"/>
    <n v="8.3000000000000007"/>
    <n v="260.40100000000001"/>
    <n v="2302.59"/>
    <s v="110419_210623"/>
  </r>
  <r>
    <s v="David Herndon"/>
    <x v="0"/>
    <s v="gid_2011_04_19_milmlb_phimlb_1"/>
    <s v="Citizens Bank Park"/>
    <s v="Tim McClelland"/>
    <s v="phi"/>
    <s v="mil"/>
    <n v="7"/>
    <x v="4"/>
    <s v="B"/>
    <n v="2"/>
    <n v="5"/>
    <s v="SI"/>
    <x v="2"/>
    <n v="0.96299999999999997"/>
    <x v="8"/>
    <m/>
    <x v="0"/>
    <s v="L"/>
    <n v="3"/>
    <n v="1"/>
    <n v="2"/>
    <n v="0"/>
    <n v="0"/>
    <n v="0"/>
    <n v="7"/>
    <n v="89.9"/>
    <n v="82.7"/>
    <n v="3.35"/>
    <n v="1.53"/>
    <n v="-0.94099999999999995"/>
    <n v="3.3250000000000002"/>
    <n v="-2.2709999999999999"/>
    <n v="6.2789999999999999"/>
    <n v="-11.61"/>
    <n v="2.44"/>
    <n v="23.8"/>
    <n v="33.6"/>
    <n v="7.9"/>
    <n v="257.952"/>
    <n v="2291.33"/>
    <s v="110419_210649"/>
  </r>
  <r>
    <s v="David Herndon"/>
    <x v="0"/>
    <s v="gid_2011_04_19_milmlb_phimlb_1"/>
    <s v="Citizens Bank Park"/>
    <s v="Tim McClelland"/>
    <s v="phi"/>
    <s v="mil"/>
    <n v="8"/>
    <x v="4"/>
    <s v="B"/>
    <n v="3"/>
    <n v="1"/>
    <s v="SI"/>
    <x v="2"/>
    <n v="1.286"/>
    <x v="1"/>
    <m/>
    <x v="3"/>
    <s v="R"/>
    <n v="0"/>
    <n v="0"/>
    <n v="2"/>
    <n v="1"/>
    <n v="0"/>
    <n v="0"/>
    <n v="7"/>
    <n v="91.1"/>
    <n v="83.9"/>
    <n v="3.52"/>
    <n v="1.57"/>
    <n v="-1.069"/>
    <n v="1.7070000000000001"/>
    <n v="-2.0529999999999999"/>
    <n v="6.234"/>
    <n v="-11.47"/>
    <n v="5.0599999999999996"/>
    <n v="23.8"/>
    <n v="37.799999999999997"/>
    <n v="7.1"/>
    <n v="246.036"/>
    <n v="2445.96"/>
    <s v="110419_210716"/>
  </r>
  <r>
    <s v="Michael Zagurski"/>
    <x v="1"/>
    <s v="gid_2011_04_19_milmlb_phimlb_1"/>
    <s v="Citizens Bank Park"/>
    <s v="Tim McClelland"/>
    <s v="phi"/>
    <s v="mil"/>
    <n v="10"/>
    <x v="2"/>
    <s v="S"/>
    <n v="3"/>
    <n v="1"/>
    <s v="FF"/>
    <x v="2"/>
    <n v="1.327"/>
    <x v="2"/>
    <m/>
    <x v="7"/>
    <s v="R"/>
    <n v="0"/>
    <n v="0"/>
    <n v="2"/>
    <n v="1"/>
    <n v="1"/>
    <n v="0"/>
    <n v="7"/>
    <n v="91.6"/>
    <n v="82.8"/>
    <n v="3.77"/>
    <n v="1.71"/>
    <n v="-0.97699999999999998"/>
    <n v="2.9649999999999999"/>
    <n v="1.7789999999999999"/>
    <n v="5.6760000000000002"/>
    <n v="6.93"/>
    <n v="12.85"/>
    <n v="23.7"/>
    <n v="-43.4"/>
    <n v="3.3"/>
    <n v="151.74600000000001"/>
    <n v="2827.78"/>
    <s v="110419_211401"/>
  </r>
  <r>
    <s v="Michael Zagurski"/>
    <x v="1"/>
    <s v="gid_2011_04_19_milmlb_phimlb_1"/>
    <s v="Citizens Bank Park"/>
    <s v="Tim McClelland"/>
    <s v="phi"/>
    <s v="mil"/>
    <n v="11"/>
    <x v="4"/>
    <s v="B"/>
    <n v="3"/>
    <n v="2"/>
    <s v="FF"/>
    <x v="2"/>
    <n v="1.3240000000000001"/>
    <x v="2"/>
    <m/>
    <x v="7"/>
    <s v="R"/>
    <n v="0"/>
    <n v="1"/>
    <n v="2"/>
    <n v="1"/>
    <n v="1"/>
    <n v="0"/>
    <n v="7"/>
    <n v="90.5"/>
    <n v="82.6"/>
    <n v="3.77"/>
    <n v="1.62"/>
    <n v="-1.4059999999999999"/>
    <n v="3.081"/>
    <n v="1.6359999999999999"/>
    <n v="5.601"/>
    <n v="5.48"/>
    <n v="10.62"/>
    <n v="23.7"/>
    <n v="-27.4"/>
    <n v="3.7"/>
    <n v="152.786"/>
    <n v="2312.0500000000002"/>
    <s v="110419_211420"/>
  </r>
  <r>
    <s v="Michael Zagurski"/>
    <x v="1"/>
    <s v="gid_2011_04_19_milmlb_phimlb_1"/>
    <s v="Citizens Bank Park"/>
    <s v="Tim McClelland"/>
    <s v="phi"/>
    <s v="mil"/>
    <n v="12"/>
    <x v="12"/>
    <s v="S"/>
    <n v="3"/>
    <n v="3"/>
    <s v="FF"/>
    <x v="2"/>
    <n v="1.329"/>
    <x v="2"/>
    <m/>
    <x v="7"/>
    <s v="R"/>
    <n v="1"/>
    <n v="1"/>
    <n v="2"/>
    <n v="1"/>
    <n v="1"/>
    <n v="0"/>
    <n v="7"/>
    <n v="92.5"/>
    <n v="83.3"/>
    <n v="3.58"/>
    <n v="1.66"/>
    <n v="0.46100000000000002"/>
    <n v="2.282"/>
    <n v="1.8109999999999999"/>
    <n v="5.5789999999999997"/>
    <n v="6.63"/>
    <n v="12.36"/>
    <n v="23.7"/>
    <n v="-42.3"/>
    <n v="3.5"/>
    <n v="151.851"/>
    <n v="2731.25"/>
    <s v="110419_211438"/>
  </r>
  <r>
    <s v="Michael Zagurski"/>
    <x v="1"/>
    <s v="gid_2011_04_19_milmlb_phimlb_1"/>
    <s v="Citizens Bank Park"/>
    <s v="Tim McClelland"/>
    <s v="phi"/>
    <s v="mil"/>
    <n v="14"/>
    <x v="3"/>
    <s v="S"/>
    <n v="3"/>
    <n v="5"/>
    <s v="FF"/>
    <x v="2"/>
    <n v="1.3149999999999999"/>
    <x v="2"/>
    <m/>
    <x v="7"/>
    <s v="R"/>
    <n v="2"/>
    <n v="2"/>
    <n v="2"/>
    <n v="1"/>
    <n v="1"/>
    <n v="0"/>
    <n v="7"/>
    <n v="92"/>
    <n v="83.5"/>
    <n v="3.58"/>
    <n v="1.66"/>
    <n v="-0.52100000000000002"/>
    <n v="2.5430000000000001"/>
    <n v="1.667"/>
    <n v="5.5780000000000003"/>
    <n v="8.5500000000000007"/>
    <n v="12.71"/>
    <n v="23.7"/>
    <n v="-51.5"/>
    <n v="3.8"/>
    <n v="146.16200000000001"/>
    <n v="2992.9"/>
    <s v="110419_211521"/>
  </r>
  <r>
    <s v="Danys Baez"/>
    <x v="0"/>
    <s v="gid_2011_04_19_milmlb_phimlb_1"/>
    <s v="Citizens Bank Park"/>
    <s v="Tim McClelland"/>
    <s v="phi"/>
    <s v="mil"/>
    <n v="1"/>
    <x v="0"/>
    <s v="X"/>
    <n v="1"/>
    <n v="1"/>
    <s v="FF"/>
    <x v="2"/>
    <n v="0.82"/>
    <x v="3"/>
    <s v="GB"/>
    <x v="5"/>
    <s v="R"/>
    <n v="0"/>
    <n v="0"/>
    <n v="0"/>
    <n v="0"/>
    <n v="0"/>
    <n v="0"/>
    <n v="8"/>
    <n v="90.5"/>
    <n v="83.5"/>
    <n v="3.28"/>
    <n v="1.7"/>
    <n v="-0.24299999999999999"/>
    <n v="2.3319999999999999"/>
    <n v="-0.86899999999999999"/>
    <n v="6.2629999999999999"/>
    <n v="-9.59"/>
    <n v="8.81"/>
    <n v="23.8"/>
    <n v="41.9"/>
    <n v="5.5"/>
    <n v="227.292"/>
    <n v="2542.5100000000002"/>
    <s v="110419_212454"/>
  </r>
  <r>
    <s v="Danys Baez"/>
    <x v="0"/>
    <s v="gid_2011_04_19_milmlb_phimlb_1"/>
    <s v="Citizens Bank Park"/>
    <s v="Tim McClelland"/>
    <s v="phi"/>
    <s v="mil"/>
    <n v="2"/>
    <x v="2"/>
    <s v="S"/>
    <n v="2"/>
    <n v="1"/>
    <s v="FF"/>
    <x v="2"/>
    <n v="0.82199999999999995"/>
    <x v="7"/>
    <m/>
    <x v="6"/>
    <s v="R"/>
    <n v="0"/>
    <n v="0"/>
    <n v="1"/>
    <n v="0"/>
    <n v="0"/>
    <n v="0"/>
    <n v="8"/>
    <n v="92.9"/>
    <n v="84.9"/>
    <n v="3.77"/>
    <n v="1.79"/>
    <n v="0.7"/>
    <n v="2.5569999999999999"/>
    <n v="-0.94199999999999995"/>
    <n v="6.14"/>
    <n v="-8.27"/>
    <n v="7.98"/>
    <n v="23.7"/>
    <n v="36.1"/>
    <n v="5.0999999999999996"/>
    <n v="225.88300000000001"/>
    <n v="2280.14"/>
    <s v="110419_212534"/>
  </r>
  <r>
    <s v="Danys Baez"/>
    <x v="0"/>
    <s v="gid_2011_04_19_milmlb_phimlb_1"/>
    <s v="Citizens Bank Park"/>
    <s v="Tim McClelland"/>
    <s v="phi"/>
    <s v="mil"/>
    <n v="5"/>
    <x v="4"/>
    <s v="B"/>
    <n v="3"/>
    <n v="2"/>
    <s v="FF"/>
    <x v="2"/>
    <n v="0.96299999999999997"/>
    <x v="8"/>
    <m/>
    <x v="4"/>
    <s v="L"/>
    <n v="1"/>
    <n v="0"/>
    <n v="2"/>
    <n v="0"/>
    <n v="0"/>
    <n v="0"/>
    <n v="8"/>
    <n v="88.1"/>
    <n v="81"/>
    <n v="3.34"/>
    <n v="1.71"/>
    <n v="-4.2999999999999997E-2"/>
    <n v="0.78200000000000003"/>
    <n v="-0.58299999999999996"/>
    <n v="6.0880000000000001"/>
    <n v="-6.53"/>
    <n v="10.74"/>
    <n v="23.8"/>
    <n v="31.7"/>
    <n v="4.7"/>
    <n v="211.18799999999999"/>
    <n v="2370.6"/>
    <s v="110419_212641"/>
  </r>
  <r>
    <s v="Danys Baez"/>
    <x v="0"/>
    <s v="gid_2011_04_19_milmlb_phimlb_1"/>
    <s v="Citizens Bank Park"/>
    <s v="Tim McClelland"/>
    <s v="phi"/>
    <s v="mil"/>
    <n v="6"/>
    <x v="4"/>
    <s v="B"/>
    <n v="3"/>
    <n v="3"/>
    <s v="FT"/>
    <x v="2"/>
    <n v="0.81"/>
    <x v="8"/>
    <m/>
    <x v="4"/>
    <s v="L"/>
    <n v="2"/>
    <n v="0"/>
    <n v="2"/>
    <n v="0"/>
    <n v="0"/>
    <n v="0"/>
    <n v="8"/>
    <n v="92"/>
    <n v="83.5"/>
    <n v="3.28"/>
    <n v="1.6"/>
    <n v="-0.60299999999999998"/>
    <n v="3.8820000000000001"/>
    <n v="-0.89700000000000002"/>
    <n v="6.282"/>
    <n v="-10.84"/>
    <n v="6.42"/>
    <n v="23.7"/>
    <n v="41.3"/>
    <n v="6.3"/>
    <n v="239.226"/>
    <n v="2459.69"/>
    <s v="110419_212659"/>
  </r>
  <r>
    <s v="Danys Baez"/>
    <x v="0"/>
    <s v="gid_2011_04_19_milmlb_phimlb_1"/>
    <s v="Citizens Bank Park"/>
    <s v="Tim McClelland"/>
    <s v="phi"/>
    <s v="mil"/>
    <n v="7"/>
    <x v="4"/>
    <s v="B"/>
    <n v="3"/>
    <n v="4"/>
    <s v="FF"/>
    <x v="2"/>
    <n v="0.7"/>
    <x v="8"/>
    <m/>
    <x v="4"/>
    <s v="L"/>
    <n v="3"/>
    <n v="0"/>
    <n v="2"/>
    <n v="0"/>
    <n v="0"/>
    <n v="0"/>
    <n v="8"/>
    <n v="92"/>
    <n v="83.9"/>
    <n v="3.21"/>
    <n v="1.64"/>
    <n v="0.42599999999999999"/>
    <n v="4.1680000000000001"/>
    <n v="-0.72599999999999998"/>
    <n v="6.39"/>
    <n v="-8.31"/>
    <n v="8.6"/>
    <n v="23.7"/>
    <n v="38.799999999999997"/>
    <n v="4.9000000000000004"/>
    <n v="223.905"/>
    <n v="2349.65"/>
    <s v="110419_212716"/>
  </r>
  <r>
    <s v="Danys Baez"/>
    <x v="0"/>
    <s v="gid_2011_04_19_milmlb_phimlb_1"/>
    <s v="Citizens Bank Park"/>
    <s v="Tim McClelland"/>
    <s v="phi"/>
    <s v="mil"/>
    <n v="8"/>
    <x v="4"/>
    <s v="B"/>
    <n v="4"/>
    <n v="1"/>
    <s v="FT"/>
    <x v="2"/>
    <n v="0.6"/>
    <x v="0"/>
    <m/>
    <x v="1"/>
    <s v="R"/>
    <n v="0"/>
    <n v="0"/>
    <n v="2"/>
    <n v="1"/>
    <n v="0"/>
    <n v="0"/>
    <n v="8"/>
    <n v="92.4"/>
    <n v="83.7"/>
    <n v="3.25"/>
    <n v="1.3"/>
    <n v="-1.014"/>
    <n v="3.7370000000000001"/>
    <n v="-1.2350000000000001"/>
    <n v="6.2789999999999999"/>
    <n v="-10.76"/>
    <n v="7.73"/>
    <n v="23.7"/>
    <n v="44.5"/>
    <n v="5.9"/>
    <n v="234.15600000000001"/>
    <n v="2590.69"/>
    <s v="110419_212751"/>
  </r>
  <r>
    <s v="Danys Baez"/>
    <x v="0"/>
    <s v="gid_2011_04_19_milmlb_phimlb_1"/>
    <s v="Citizens Bank Park"/>
    <s v="Tim McClelland"/>
    <s v="phi"/>
    <s v="mil"/>
    <n v="9"/>
    <x v="0"/>
    <s v="X"/>
    <n v="4"/>
    <n v="2"/>
    <s v="FT"/>
    <x v="2"/>
    <n v="0.54400000000000004"/>
    <x v="0"/>
    <s v="FB"/>
    <x v="1"/>
    <s v="R"/>
    <n v="1"/>
    <n v="0"/>
    <n v="2"/>
    <n v="1"/>
    <n v="0"/>
    <n v="0"/>
    <n v="8"/>
    <n v="91.6"/>
    <n v="83.4"/>
    <n v="3.57"/>
    <n v="1.51"/>
    <n v="-0.60899999999999999"/>
    <n v="2.992"/>
    <n v="-1.1619999999999999"/>
    <n v="6.274"/>
    <n v="-9.9"/>
    <n v="7.32"/>
    <n v="23.7"/>
    <n v="39.5"/>
    <n v="5.9"/>
    <n v="233.36799999999999"/>
    <n v="2396.2199999999998"/>
    <s v="110419_212820"/>
  </r>
  <r>
    <s v="Danys Baez"/>
    <x v="0"/>
    <s v="gid_2011_04_19_milmlb_phimlb_1"/>
    <s v="Citizens Bank Park"/>
    <s v="Tim McClelland"/>
    <s v="phi"/>
    <s v="mil"/>
    <n v="10"/>
    <x v="0"/>
    <s v="X"/>
    <n v="5"/>
    <n v="1"/>
    <s v="FF"/>
    <x v="2"/>
    <n v="0.84599999999999997"/>
    <x v="3"/>
    <s v="GB"/>
    <x v="0"/>
    <s v="L"/>
    <n v="0"/>
    <n v="0"/>
    <n v="0"/>
    <n v="0"/>
    <n v="0"/>
    <n v="0"/>
    <n v="9"/>
    <n v="91.9"/>
    <n v="83.8"/>
    <n v="3.59"/>
    <n v="1.59"/>
    <n v="-6.3E-2"/>
    <n v="1.837"/>
    <n v="-0.86599999999999999"/>
    <n v="6.1689999999999996"/>
    <n v="-8.02"/>
    <n v="7.44"/>
    <n v="23.7"/>
    <n v="33"/>
    <n v="5.5"/>
    <n v="226.99199999999999"/>
    <n v="2136.08"/>
    <s v="110419_213736"/>
  </r>
  <r>
    <s v="Danys Baez"/>
    <x v="0"/>
    <s v="gid_2011_04_19_milmlb_phimlb_1"/>
    <s v="Citizens Bank Park"/>
    <s v="Tim McClelland"/>
    <s v="phi"/>
    <s v="mil"/>
    <n v="11"/>
    <x v="4"/>
    <s v="B"/>
    <n v="6"/>
    <n v="1"/>
    <s v="FF"/>
    <x v="2"/>
    <n v="0.89600000000000002"/>
    <x v="4"/>
    <m/>
    <x v="3"/>
    <s v="R"/>
    <n v="0"/>
    <n v="0"/>
    <n v="1"/>
    <n v="0"/>
    <n v="0"/>
    <n v="0"/>
    <n v="9"/>
    <n v="93.8"/>
    <n v="85.9"/>
    <n v="3.25"/>
    <n v="1.46"/>
    <n v="0.53400000000000003"/>
    <n v="1.494"/>
    <n v="-0.95699999999999996"/>
    <n v="6.0460000000000003"/>
    <n v="-9.16"/>
    <n v="10.3"/>
    <n v="23.8"/>
    <n v="46.4"/>
    <n v="4.7"/>
    <n v="221.53800000000001"/>
    <n v="2763.23"/>
    <s v="110419_213814"/>
  </r>
  <r>
    <s v="Danys Baez"/>
    <x v="0"/>
    <s v="gid_2011_04_19_milmlb_phimlb_1"/>
    <s v="Citizens Bank Park"/>
    <s v="Tim McClelland"/>
    <s v="phi"/>
    <s v="mil"/>
    <n v="12"/>
    <x v="4"/>
    <s v="B"/>
    <n v="6"/>
    <n v="2"/>
    <s v="FF"/>
    <x v="2"/>
    <n v="0.95599999999999996"/>
    <x v="4"/>
    <m/>
    <x v="3"/>
    <s v="R"/>
    <n v="1"/>
    <n v="0"/>
    <n v="1"/>
    <n v="0"/>
    <n v="0"/>
    <n v="0"/>
    <n v="9"/>
    <n v="93.1"/>
    <n v="85"/>
    <n v="3.52"/>
    <n v="1.51"/>
    <n v="1.657"/>
    <n v="2.198"/>
    <n v="-0.80100000000000005"/>
    <n v="6.1340000000000003"/>
    <n v="-6.48"/>
    <n v="11.18"/>
    <n v="23.7"/>
    <n v="36.9"/>
    <n v="3.6"/>
    <n v="210.01"/>
    <n v="2565.29"/>
    <s v="110419_213830"/>
  </r>
  <r>
    <s v="Danys Baez"/>
    <x v="0"/>
    <s v="gid_2011_04_19_milmlb_phimlb_1"/>
    <s v="Citizens Bank Park"/>
    <s v="Tim McClelland"/>
    <s v="phi"/>
    <s v="mil"/>
    <n v="13"/>
    <x v="1"/>
    <s v="S"/>
    <n v="6"/>
    <n v="3"/>
    <s v="FF"/>
    <x v="2"/>
    <n v="0.54900000000000004"/>
    <x v="4"/>
    <m/>
    <x v="3"/>
    <s v="R"/>
    <n v="2"/>
    <n v="0"/>
    <n v="1"/>
    <n v="0"/>
    <n v="0"/>
    <n v="0"/>
    <n v="9"/>
    <n v="91.2"/>
    <n v="83.3"/>
    <n v="3.25"/>
    <n v="1.53"/>
    <n v="-0.30099999999999999"/>
    <n v="2.6019999999999999"/>
    <n v="-0.89100000000000001"/>
    <n v="6.1630000000000003"/>
    <n v="-8.67"/>
    <n v="7.03"/>
    <n v="23.7"/>
    <n v="34.799999999999997"/>
    <n v="5.8"/>
    <n v="230.8"/>
    <n v="2172.33"/>
    <s v="110419_213859"/>
  </r>
  <r>
    <s v="Danys Baez"/>
    <x v="0"/>
    <s v="gid_2011_04_19_milmlb_phimlb_1"/>
    <s v="Citizens Bank Park"/>
    <s v="Tim McClelland"/>
    <s v="phi"/>
    <s v="mil"/>
    <n v="14"/>
    <x v="4"/>
    <s v="B"/>
    <n v="6"/>
    <n v="4"/>
    <s v="FF"/>
    <x v="2"/>
    <n v="0.95399999999999996"/>
    <x v="4"/>
    <m/>
    <x v="3"/>
    <s v="R"/>
    <n v="2"/>
    <n v="1"/>
    <n v="1"/>
    <n v="0"/>
    <n v="0"/>
    <n v="0"/>
    <n v="9"/>
    <n v="91.6"/>
    <n v="85"/>
    <n v="3.52"/>
    <n v="1.53"/>
    <n v="1.2909999999999999"/>
    <n v="1.45"/>
    <n v="-0.80600000000000005"/>
    <n v="6.0880000000000001"/>
    <n v="-7.12"/>
    <n v="9.5500000000000007"/>
    <n v="23.8"/>
    <n v="34.799999999999997"/>
    <n v="4.5"/>
    <n v="216.58699999999999"/>
    <n v="2365.91"/>
    <s v="110419_213923"/>
  </r>
  <r>
    <s v="Danys Baez"/>
    <x v="0"/>
    <s v="gid_2011_04_19_milmlb_phimlb_1"/>
    <s v="Citizens Bank Park"/>
    <s v="Tim McClelland"/>
    <s v="phi"/>
    <s v="mil"/>
    <n v="15"/>
    <x v="1"/>
    <s v="S"/>
    <n v="6"/>
    <n v="5"/>
    <s v="FF"/>
    <x v="2"/>
    <n v="0.85399999999999998"/>
    <x v="4"/>
    <m/>
    <x v="3"/>
    <s v="R"/>
    <n v="3"/>
    <n v="1"/>
    <n v="1"/>
    <n v="0"/>
    <n v="0"/>
    <n v="0"/>
    <n v="9"/>
    <n v="91.6"/>
    <n v="83.8"/>
    <n v="3.25"/>
    <n v="1.53"/>
    <n v="0.217"/>
    <n v="3.2559999999999998"/>
    <n v="-1.0129999999999999"/>
    <n v="6.2249999999999996"/>
    <n v="-8.0500000000000007"/>
    <n v="9.2100000000000009"/>
    <n v="23.8"/>
    <n v="38.6"/>
    <n v="4.8"/>
    <n v="221.023"/>
    <n v="2401.11"/>
    <s v="110419_213939"/>
  </r>
  <r>
    <s v="Danys Baez"/>
    <x v="0"/>
    <s v="gid_2011_04_19_milmlb_phimlb_1"/>
    <s v="Citizens Bank Park"/>
    <s v="Tim McClelland"/>
    <s v="phi"/>
    <s v="mil"/>
    <n v="16"/>
    <x v="0"/>
    <s v="X"/>
    <n v="6"/>
    <n v="6"/>
    <s v="FF"/>
    <x v="2"/>
    <n v="0.90500000000000003"/>
    <x v="4"/>
    <s v="LD"/>
    <x v="3"/>
    <s v="R"/>
    <n v="3"/>
    <n v="2"/>
    <n v="1"/>
    <n v="0"/>
    <n v="0"/>
    <n v="0"/>
    <n v="9"/>
    <n v="92.9"/>
    <n v="84.7"/>
    <n v="3.25"/>
    <n v="1.53"/>
    <n v="0.14399999999999999"/>
    <n v="1.859"/>
    <n v="-1.0589999999999999"/>
    <n v="6.048"/>
    <n v="-8.15"/>
    <n v="9.7799999999999994"/>
    <n v="23.7"/>
    <n v="40.200000000000003"/>
    <n v="4.7"/>
    <n v="219.69200000000001"/>
    <n v="2514.27"/>
    <s v="110419_214002"/>
  </r>
  <r>
    <s v="Cliff Lee"/>
    <x v="1"/>
    <s v="gid_2011_04_20_milmlb_phimlb_1"/>
    <s v="Citizens Bank Park"/>
    <s v="Ted Barrett"/>
    <s v="phi"/>
    <s v="mil"/>
    <n v="1"/>
    <x v="2"/>
    <s v="S"/>
    <n v="1"/>
    <n v="1"/>
    <s v="FF"/>
    <x v="2"/>
    <n v="0.91800000000000004"/>
    <x v="0"/>
    <m/>
    <x v="7"/>
    <s v="R"/>
    <n v="0"/>
    <n v="0"/>
    <n v="0"/>
    <n v="0"/>
    <n v="0"/>
    <n v="0"/>
    <n v="1"/>
    <n v="91.2"/>
    <n v="83.5"/>
    <n v="3.61"/>
    <n v="1.62"/>
    <n v="0.876"/>
    <n v="2.4420000000000002"/>
    <n v="1.101"/>
    <n v="6.4969999999999999"/>
    <n v="5.98"/>
    <n v="13.34"/>
    <n v="23.8"/>
    <n v="-44.7"/>
    <n v="3.3"/>
    <n v="155.93799999999999"/>
    <n v="2856.2"/>
    <s v="110420_130645"/>
  </r>
  <r>
    <s v="Cliff Lee"/>
    <x v="1"/>
    <s v="gid_2011_04_20_milmlb_phimlb_1"/>
    <s v="Citizens Bank Park"/>
    <s v="Ted Barrett"/>
    <s v="phi"/>
    <s v="mil"/>
    <n v="2"/>
    <x v="4"/>
    <s v="B"/>
    <n v="1"/>
    <n v="2"/>
    <s v="FF"/>
    <x v="2"/>
    <n v="0.91900000000000004"/>
    <x v="0"/>
    <m/>
    <x v="7"/>
    <s v="R"/>
    <n v="0"/>
    <n v="1"/>
    <n v="0"/>
    <n v="0"/>
    <n v="0"/>
    <n v="0"/>
    <n v="1"/>
    <n v="91.7"/>
    <n v="84.5"/>
    <n v="3.48"/>
    <n v="1.7"/>
    <n v="1.4330000000000001"/>
    <n v="3.1320000000000001"/>
    <n v="1.167"/>
    <n v="6.5990000000000002"/>
    <n v="4.6399999999999997"/>
    <n v="12.43"/>
    <n v="23.8"/>
    <n v="-37.1"/>
    <n v="3.1"/>
    <n v="159.57599999999999"/>
    <n v="2626.07"/>
    <s v="110420_130700"/>
  </r>
  <r>
    <s v="Cliff Lee"/>
    <x v="1"/>
    <s v="gid_2011_04_20_milmlb_phimlb_1"/>
    <s v="Citizens Bank Park"/>
    <s v="Ted Barrett"/>
    <s v="phi"/>
    <s v="mil"/>
    <n v="3"/>
    <x v="2"/>
    <s v="S"/>
    <n v="1"/>
    <n v="3"/>
    <s v="FF"/>
    <x v="2"/>
    <n v="0.86399999999999999"/>
    <x v="0"/>
    <m/>
    <x v="7"/>
    <s v="R"/>
    <n v="1"/>
    <n v="1"/>
    <n v="0"/>
    <n v="0"/>
    <n v="0"/>
    <n v="0"/>
    <n v="1"/>
    <n v="91.4"/>
    <n v="84.4"/>
    <n v="3.56"/>
    <n v="1.64"/>
    <n v="-0.55400000000000005"/>
    <n v="2.23"/>
    <n v="0.96099999999999997"/>
    <n v="6.4119999999999999"/>
    <n v="6.49"/>
    <n v="10.5"/>
    <n v="23.8"/>
    <n v="-35.299999999999997"/>
    <n v="4.0999999999999996"/>
    <n v="148.41"/>
    <n v="2437.15"/>
    <s v="110420_130714"/>
  </r>
  <r>
    <s v="Cliff Lee"/>
    <x v="1"/>
    <s v="gid_2011_04_20_milmlb_phimlb_1"/>
    <s v="Citizens Bank Park"/>
    <s v="Ted Barrett"/>
    <s v="phi"/>
    <s v="mil"/>
    <n v="4"/>
    <x v="0"/>
    <s v="X"/>
    <n v="1"/>
    <n v="4"/>
    <s v="FF"/>
    <x v="2"/>
    <n v="0.91700000000000004"/>
    <x v="0"/>
    <s v="FB"/>
    <x v="7"/>
    <s v="R"/>
    <n v="1"/>
    <n v="2"/>
    <n v="0"/>
    <n v="0"/>
    <n v="0"/>
    <n v="0"/>
    <n v="1"/>
    <n v="92.4"/>
    <n v="84.9"/>
    <n v="3.58"/>
    <n v="1.66"/>
    <n v="-0.36599999999999999"/>
    <n v="1.9670000000000001"/>
    <n v="0.91300000000000003"/>
    <n v="6.4210000000000003"/>
    <n v="6.27"/>
    <n v="11.38"/>
    <n v="23.8"/>
    <n v="-37.9"/>
    <n v="3.7"/>
    <n v="151.21799999999999"/>
    <n v="2577.9499999999998"/>
    <s v="110420_130732"/>
  </r>
  <r>
    <s v="Cliff Lee"/>
    <x v="1"/>
    <s v="gid_2011_04_20_milmlb_phimlb_1"/>
    <s v="Citizens Bank Park"/>
    <s v="Ted Barrett"/>
    <s v="phi"/>
    <s v="mil"/>
    <n v="5"/>
    <x v="2"/>
    <s v="S"/>
    <n v="2"/>
    <n v="1"/>
    <s v="FF"/>
    <x v="2"/>
    <n v="0.92"/>
    <x v="1"/>
    <m/>
    <x v="5"/>
    <s v="R"/>
    <n v="0"/>
    <n v="0"/>
    <n v="1"/>
    <n v="0"/>
    <n v="0"/>
    <n v="0"/>
    <n v="1"/>
    <n v="92.3"/>
    <n v="84.5"/>
    <n v="3.3"/>
    <n v="1.45"/>
    <n v="0.41"/>
    <n v="3.1629999999999998"/>
    <n v="1.1910000000000001"/>
    <n v="6.5609999999999999"/>
    <n v="6.83"/>
    <n v="12.96"/>
    <n v="23.8"/>
    <n v="-49.1"/>
    <n v="3.4"/>
    <n v="152.29900000000001"/>
    <n v="2896.79"/>
    <s v="110420_130811"/>
  </r>
  <r>
    <s v="Cliff Lee"/>
    <x v="1"/>
    <s v="gid_2011_04_20_milmlb_phimlb_1"/>
    <s v="Citizens Bank Park"/>
    <s v="Ted Barrett"/>
    <s v="phi"/>
    <s v="mil"/>
    <n v="6"/>
    <x v="4"/>
    <s v="B"/>
    <n v="2"/>
    <n v="2"/>
    <s v="FC"/>
    <x v="2"/>
    <n v="0.90700000000000003"/>
    <x v="1"/>
    <m/>
    <x v="5"/>
    <s v="R"/>
    <n v="0"/>
    <n v="1"/>
    <n v="1"/>
    <n v="0"/>
    <n v="0"/>
    <n v="0"/>
    <n v="1"/>
    <n v="88.3"/>
    <n v="82.1"/>
    <n v="3.52"/>
    <n v="1.63"/>
    <n v="-2.1339999999999999"/>
    <n v="0.10100000000000001"/>
    <n v="1.105"/>
    <n v="6.149"/>
    <n v="-5.25"/>
    <n v="9.34"/>
    <n v="23.8"/>
    <n v="28.1"/>
    <n v="5.0999999999999996"/>
    <n v="209.22200000000001"/>
    <n v="2039.85"/>
    <s v="110420_130826"/>
  </r>
  <r>
    <s v="Cliff Lee"/>
    <x v="1"/>
    <s v="gid_2011_04_20_milmlb_phimlb_1"/>
    <s v="Citizens Bank Park"/>
    <s v="Ted Barrett"/>
    <s v="phi"/>
    <s v="mil"/>
    <n v="7"/>
    <x v="8"/>
    <s v="X"/>
    <n v="2"/>
    <n v="3"/>
    <s v="FC"/>
    <x v="2"/>
    <n v="0.91900000000000004"/>
    <x v="1"/>
    <s v="GB"/>
    <x v="5"/>
    <s v="R"/>
    <n v="1"/>
    <n v="1"/>
    <n v="1"/>
    <n v="0"/>
    <n v="0"/>
    <n v="0"/>
    <n v="1"/>
    <n v="87.1"/>
    <n v="80.400000000000006"/>
    <n v="3.28"/>
    <n v="1.7"/>
    <n v="-0.63500000000000001"/>
    <n v="2.6840000000000002"/>
    <n v="1.3089999999999999"/>
    <n v="6.532"/>
    <n v="-7.57"/>
    <n v="7.81"/>
    <n v="23.8"/>
    <n v="32.299999999999997"/>
    <n v="6"/>
    <n v="223.92400000000001"/>
    <n v="2040.74"/>
    <s v="110420_130847"/>
  </r>
  <r>
    <s v="Cliff Lee"/>
    <x v="1"/>
    <s v="gid_2011_04_20_milmlb_phimlb_1"/>
    <s v="Citizens Bank Park"/>
    <s v="Ted Barrett"/>
    <s v="phi"/>
    <s v="mil"/>
    <n v="8"/>
    <x v="2"/>
    <s v="S"/>
    <n v="3"/>
    <n v="1"/>
    <s v="FF"/>
    <x v="2"/>
    <n v="0.90700000000000003"/>
    <x v="1"/>
    <m/>
    <x v="6"/>
    <s v="R"/>
    <n v="0"/>
    <n v="0"/>
    <n v="1"/>
    <n v="1"/>
    <n v="0"/>
    <n v="0"/>
    <n v="1"/>
    <n v="90.7"/>
    <n v="83.4"/>
    <n v="3.73"/>
    <n v="1.88"/>
    <n v="-0.85799999999999998"/>
    <n v="2.2839999999999998"/>
    <n v="0.96699999999999997"/>
    <n v="6.42"/>
    <n v="5.47"/>
    <n v="11.94"/>
    <n v="23.8"/>
    <n v="-33.1"/>
    <n v="3.5"/>
    <n v="155.45699999999999"/>
    <n v="2560.9299999999998"/>
    <s v="110420_130933"/>
  </r>
  <r>
    <s v="Cliff Lee"/>
    <x v="1"/>
    <s v="gid_2011_04_20_milmlb_phimlb_1"/>
    <s v="Citizens Bank Park"/>
    <s v="Ted Barrett"/>
    <s v="phi"/>
    <s v="mil"/>
    <n v="9"/>
    <x v="8"/>
    <s v="X"/>
    <n v="3"/>
    <n v="2"/>
    <s v="FC"/>
    <x v="2"/>
    <n v="0.90800000000000003"/>
    <x v="1"/>
    <s v="GB"/>
    <x v="6"/>
    <s v="R"/>
    <n v="0"/>
    <n v="1"/>
    <n v="1"/>
    <n v="1"/>
    <n v="0"/>
    <n v="0"/>
    <n v="1"/>
    <n v="87.5"/>
    <n v="81.3"/>
    <n v="3.59"/>
    <n v="1.89"/>
    <n v="-0.42499999999999999"/>
    <n v="2.0979999999999999"/>
    <n v="1.4139999999999999"/>
    <n v="6.4930000000000003"/>
    <n v="-4.9000000000000004"/>
    <n v="12.33"/>
    <n v="23.8"/>
    <n v="33.6"/>
    <n v="3.8"/>
    <n v="201.607"/>
    <n v="2522.06"/>
    <s v="110420_130956"/>
  </r>
  <r>
    <s v="Cliff Lee"/>
    <x v="1"/>
    <s v="gid_2011_04_20_milmlb_phimlb_1"/>
    <s v="Citizens Bank Park"/>
    <s v="Ted Barrett"/>
    <s v="phi"/>
    <s v="mil"/>
    <n v="10"/>
    <x v="4"/>
    <s v="B"/>
    <n v="4"/>
    <n v="1"/>
    <s v="FC"/>
    <x v="2"/>
    <n v="0.878"/>
    <x v="1"/>
    <m/>
    <x v="4"/>
    <s v="L"/>
    <n v="0"/>
    <n v="0"/>
    <n v="1"/>
    <n v="1"/>
    <n v="0"/>
    <n v="1"/>
    <n v="1"/>
    <n v="87.7"/>
    <n v="80.2"/>
    <n v="3.42"/>
    <n v="1.54"/>
    <n v="-0.84"/>
    <n v="3.492"/>
    <n v="1.548"/>
    <n v="6.5039999999999996"/>
    <n v="-2.69"/>
    <n v="7.36"/>
    <n v="23.7"/>
    <n v="15"/>
    <n v="5.3"/>
    <n v="199.97399999999999"/>
    <n v="1470.53"/>
    <s v="110420_131049"/>
  </r>
  <r>
    <s v="Cliff Lee"/>
    <x v="1"/>
    <s v="gid_2011_04_20_milmlb_phimlb_1"/>
    <s v="Citizens Bank Park"/>
    <s v="Ted Barrett"/>
    <s v="phi"/>
    <s v="mil"/>
    <n v="11"/>
    <x v="2"/>
    <s v="S"/>
    <n v="4"/>
    <n v="2"/>
    <s v="FC"/>
    <x v="2"/>
    <n v="0.88700000000000001"/>
    <x v="1"/>
    <m/>
    <x v="4"/>
    <s v="L"/>
    <n v="1"/>
    <n v="0"/>
    <n v="1"/>
    <n v="1"/>
    <n v="0"/>
    <n v="1"/>
    <n v="1"/>
    <n v="88"/>
    <n v="81.2"/>
    <n v="3.39"/>
    <n v="1.68"/>
    <n v="-1.2E-2"/>
    <n v="2.0009999999999999"/>
    <n v="1.383"/>
    <n v="6.431"/>
    <n v="-3.22"/>
    <n v="8.58"/>
    <n v="23.8"/>
    <n v="16.899999999999999"/>
    <n v="4.9000000000000004"/>
    <n v="200.45099999999999"/>
    <n v="1738.88"/>
    <s v="110420_131105"/>
  </r>
  <r>
    <s v="Cliff Lee"/>
    <x v="1"/>
    <s v="gid_2011_04_20_milmlb_phimlb_1"/>
    <s v="Citizens Bank Park"/>
    <s v="Ted Barrett"/>
    <s v="phi"/>
    <s v="mil"/>
    <n v="12"/>
    <x v="7"/>
    <s v="X"/>
    <n v="4"/>
    <n v="3"/>
    <s v="FT"/>
    <x v="2"/>
    <n v="0.62"/>
    <x v="1"/>
    <s v="GB"/>
    <x v="4"/>
    <s v="L"/>
    <n v="1"/>
    <n v="1"/>
    <n v="1"/>
    <n v="1"/>
    <n v="0"/>
    <n v="1"/>
    <n v="1"/>
    <n v="92.6"/>
    <n v="84.1"/>
    <n v="3.21"/>
    <n v="1.64"/>
    <n v="0.47899999999999998"/>
    <n v="2.0710000000000002"/>
    <n v="1.3009999999999999"/>
    <n v="6.3710000000000004"/>
    <n v="7.88"/>
    <n v="12.7"/>
    <n v="23.7"/>
    <n v="-49.4"/>
    <n v="3.9"/>
    <n v="148.26400000000001"/>
    <n v="2932.84"/>
    <s v="110420_131124"/>
  </r>
  <r>
    <s v="Cliff Lee"/>
    <x v="1"/>
    <s v="gid_2011_04_20_milmlb_phimlb_1"/>
    <s v="Citizens Bank Park"/>
    <s v="Ted Barrett"/>
    <s v="phi"/>
    <s v="mil"/>
    <n v="14"/>
    <x v="0"/>
    <s v="X"/>
    <n v="5"/>
    <n v="2"/>
    <s v="FF"/>
    <x v="2"/>
    <n v="0.91800000000000004"/>
    <x v="4"/>
    <s v="LD"/>
    <x v="1"/>
    <s v="R"/>
    <n v="1"/>
    <n v="0"/>
    <n v="1"/>
    <n v="1"/>
    <n v="1"/>
    <n v="0"/>
    <n v="1"/>
    <n v="91.5"/>
    <n v="83.7"/>
    <n v="3.57"/>
    <n v="1.51"/>
    <n v="0.32900000000000001"/>
    <n v="3.7040000000000002"/>
    <n v="1.115"/>
    <n v="6.5979999999999999"/>
    <n v="5.16"/>
    <n v="13.9"/>
    <n v="23.8"/>
    <n v="-45.2"/>
    <n v="2.7"/>
    <n v="159.68299999999999"/>
    <n v="2908.8"/>
    <s v="110420_131226"/>
  </r>
  <r>
    <s v="Cliff Lee"/>
    <x v="1"/>
    <s v="gid_2011_04_20_milmlb_phimlb_1"/>
    <s v="Citizens Bank Park"/>
    <s v="Ted Barrett"/>
    <s v="phi"/>
    <s v="mil"/>
    <n v="15"/>
    <x v="2"/>
    <s v="S"/>
    <n v="6"/>
    <n v="1"/>
    <s v="FF"/>
    <x v="2"/>
    <n v="0.92"/>
    <x v="7"/>
    <m/>
    <x v="3"/>
    <s v="R"/>
    <n v="0"/>
    <n v="0"/>
    <n v="2"/>
    <n v="1"/>
    <n v="1"/>
    <n v="0"/>
    <n v="1"/>
    <n v="92.5"/>
    <n v="83.5"/>
    <n v="3.31"/>
    <n v="1.53"/>
    <n v="0.48899999999999999"/>
    <n v="2.41"/>
    <n v="1.2070000000000001"/>
    <n v="6.4119999999999999"/>
    <n v="6.78"/>
    <n v="13.96"/>
    <n v="23.7"/>
    <n v="-50.7"/>
    <n v="3.3"/>
    <n v="154.149"/>
    <n v="3025.95"/>
    <s v="110420_131306"/>
  </r>
  <r>
    <s v="Cliff Lee"/>
    <x v="1"/>
    <s v="gid_2011_04_20_milmlb_phimlb_1"/>
    <s v="Citizens Bank Park"/>
    <s v="Ted Barrett"/>
    <s v="phi"/>
    <s v="mil"/>
    <n v="16"/>
    <x v="1"/>
    <s v="S"/>
    <n v="6"/>
    <n v="2"/>
    <s v="FC"/>
    <x v="2"/>
    <n v="0.91"/>
    <x v="7"/>
    <m/>
    <x v="3"/>
    <s v="R"/>
    <n v="0"/>
    <n v="1"/>
    <n v="2"/>
    <n v="1"/>
    <n v="1"/>
    <n v="0"/>
    <n v="1"/>
    <n v="87.3"/>
    <n v="79.900000000000006"/>
    <n v="3.25"/>
    <n v="1.53"/>
    <n v="-4.5999999999999999E-2"/>
    <n v="2.7650000000000001"/>
    <n v="1.492"/>
    <n v="6.49"/>
    <n v="-4.57"/>
    <n v="7.26"/>
    <n v="23.8"/>
    <n v="20.5"/>
    <n v="5.7"/>
    <n v="212.01499999999999"/>
    <n v="1602.34"/>
    <s v="110420_131336"/>
  </r>
  <r>
    <s v="Cliff Lee"/>
    <x v="1"/>
    <s v="gid_2011_04_20_milmlb_phimlb_1"/>
    <s v="Citizens Bank Park"/>
    <s v="Ted Barrett"/>
    <s v="phi"/>
    <s v="mil"/>
    <n v="23"/>
    <x v="2"/>
    <s v="S"/>
    <n v="8"/>
    <n v="1"/>
    <s v="FF"/>
    <x v="2"/>
    <n v="0.91600000000000004"/>
    <x v="7"/>
    <m/>
    <x v="9"/>
    <s v="R"/>
    <n v="0"/>
    <n v="0"/>
    <n v="1"/>
    <n v="0"/>
    <n v="0"/>
    <n v="0"/>
    <n v="2"/>
    <n v="91.5"/>
    <n v="84.6"/>
    <n v="3.34"/>
    <n v="1.45"/>
    <n v="-0.39900000000000002"/>
    <n v="2.3279999999999998"/>
    <n v="1.069"/>
    <n v="6.4569999999999999"/>
    <n v="4.71"/>
    <n v="11.6"/>
    <n v="23.8"/>
    <n v="-30.3"/>
    <n v="3.3"/>
    <n v="157.952"/>
    <n v="2478.8000000000002"/>
    <s v="110420_132343"/>
  </r>
  <r>
    <s v="Cliff Lee"/>
    <x v="1"/>
    <s v="gid_2011_04_20_milmlb_phimlb_1"/>
    <s v="Citizens Bank Park"/>
    <s v="Ted Barrett"/>
    <s v="phi"/>
    <s v="mil"/>
    <n v="26"/>
    <x v="1"/>
    <s v="S"/>
    <n v="8"/>
    <n v="4"/>
    <s v="FF"/>
    <x v="2"/>
    <n v="0.92"/>
    <x v="7"/>
    <m/>
    <x v="9"/>
    <s v="R"/>
    <n v="1"/>
    <n v="2"/>
    <n v="1"/>
    <n v="0"/>
    <n v="0"/>
    <n v="0"/>
    <n v="2"/>
    <n v="92.5"/>
    <n v="84.5"/>
    <n v="3.22"/>
    <n v="1.45"/>
    <n v="-0.56299999999999994"/>
    <n v="3.08"/>
    <n v="0.875"/>
    <n v="6.5350000000000001"/>
    <n v="6.68"/>
    <n v="12.35"/>
    <n v="23.7"/>
    <n v="-44.4"/>
    <n v="3.4"/>
    <n v="151.691"/>
    <n v="2776.89"/>
    <s v="110420_132446"/>
  </r>
  <r>
    <s v="Cliff Lee"/>
    <x v="1"/>
    <s v="gid_2011_04_20_milmlb_phimlb_1"/>
    <s v="Citizens Bank Park"/>
    <s v="Ted Barrett"/>
    <s v="phi"/>
    <s v="mil"/>
    <n v="27"/>
    <x v="4"/>
    <s v="B"/>
    <n v="8"/>
    <n v="5"/>
    <s v="FC"/>
    <x v="2"/>
    <n v="0.91300000000000003"/>
    <x v="7"/>
    <m/>
    <x v="9"/>
    <s v="R"/>
    <n v="1"/>
    <n v="2"/>
    <n v="1"/>
    <n v="0"/>
    <n v="0"/>
    <n v="0"/>
    <n v="2"/>
    <n v="86"/>
    <n v="79.599999999999994"/>
    <n v="3.22"/>
    <n v="1.4"/>
    <n v="0.83899999999999997"/>
    <n v="4.3449999999999998"/>
    <n v="1.571"/>
    <n v="6.7130000000000001"/>
    <n v="-5.35"/>
    <n v="6.99"/>
    <n v="23.8"/>
    <n v="22.3"/>
    <n v="5.7"/>
    <n v="217.21600000000001"/>
    <n v="1645.09"/>
    <s v="110420_132515"/>
  </r>
  <r>
    <s v="Cliff Lee"/>
    <x v="1"/>
    <s v="gid_2011_04_20_milmlb_phimlb_1"/>
    <s v="Citizens Bank Park"/>
    <s v="Ted Barrett"/>
    <s v="phi"/>
    <s v="mil"/>
    <n v="28"/>
    <x v="4"/>
    <s v="B"/>
    <n v="8"/>
    <n v="6"/>
    <s v="FF"/>
    <x v="2"/>
    <n v="0.91700000000000004"/>
    <x v="7"/>
    <m/>
    <x v="9"/>
    <s v="R"/>
    <n v="2"/>
    <n v="2"/>
    <n v="1"/>
    <n v="0"/>
    <n v="0"/>
    <n v="0"/>
    <n v="2"/>
    <n v="91.5"/>
    <n v="84"/>
    <n v="3.2"/>
    <n v="1.42"/>
    <n v="-0.1"/>
    <n v="3.8690000000000002"/>
    <n v="0.97899999999999998"/>
    <n v="6.5609999999999999"/>
    <n v="4.67"/>
    <n v="11.66"/>
    <n v="23.8"/>
    <n v="-31.9"/>
    <n v="3.2"/>
    <n v="158.23599999999999"/>
    <n v="2473.3000000000002"/>
    <s v="110420_132536"/>
  </r>
  <r>
    <s v="Cliff Lee"/>
    <x v="1"/>
    <s v="gid_2011_04_20_milmlb_phimlb_1"/>
    <s v="Citizens Bank Park"/>
    <s v="Ted Barrett"/>
    <s v="phi"/>
    <s v="mil"/>
    <n v="34"/>
    <x v="2"/>
    <s v="S"/>
    <n v="10"/>
    <n v="1"/>
    <s v="FC"/>
    <x v="2"/>
    <n v="0.90900000000000003"/>
    <x v="3"/>
    <m/>
    <x v="7"/>
    <s v="R"/>
    <n v="0"/>
    <n v="0"/>
    <n v="0"/>
    <n v="0"/>
    <n v="0"/>
    <n v="0"/>
    <n v="3"/>
    <n v="83.2"/>
    <n v="77.7"/>
    <n v="3.59"/>
    <n v="1.66"/>
    <n v="-0.45"/>
    <n v="3.3690000000000002"/>
    <n v="1.3740000000000001"/>
    <n v="6.6459999999999999"/>
    <n v="-5.66"/>
    <n v="4.6500000000000004"/>
    <n v="23.9"/>
    <n v="19.5"/>
    <n v="7.2"/>
    <n v="230.25"/>
    <n v="1332.23"/>
    <s v="110420_133715"/>
  </r>
  <r>
    <s v="Cliff Lee"/>
    <x v="1"/>
    <s v="gid_2011_04_20_milmlb_phimlb_1"/>
    <s v="Citizens Bank Park"/>
    <s v="Ted Barrett"/>
    <s v="phi"/>
    <s v="mil"/>
    <n v="36"/>
    <x v="0"/>
    <s v="X"/>
    <n v="10"/>
    <n v="3"/>
    <s v="FF"/>
    <x v="2"/>
    <n v="0.91600000000000004"/>
    <x v="3"/>
    <s v="GB"/>
    <x v="7"/>
    <s v="R"/>
    <n v="0"/>
    <n v="2"/>
    <n v="0"/>
    <n v="0"/>
    <n v="0"/>
    <n v="0"/>
    <n v="3"/>
    <n v="92.6"/>
    <n v="85.3"/>
    <n v="3.58"/>
    <n v="1.66"/>
    <n v="0.73099999999999998"/>
    <n v="3.1869999999999998"/>
    <n v="1.0429999999999999"/>
    <n v="6.4779999999999998"/>
    <n v="5.88"/>
    <n v="9.81"/>
    <n v="23.8"/>
    <n v="-34.4"/>
    <n v="4"/>
    <n v="149.155"/>
    <n v="2287.7199999999998"/>
    <s v="110420_133753"/>
  </r>
  <r>
    <s v="Cliff Lee"/>
    <x v="1"/>
    <s v="gid_2011_04_20_milmlb_phimlb_1"/>
    <s v="Citizens Bank Park"/>
    <s v="Ted Barrett"/>
    <s v="phi"/>
    <s v="mil"/>
    <n v="37"/>
    <x v="4"/>
    <s v="B"/>
    <n v="11"/>
    <n v="1"/>
    <s v="FF"/>
    <x v="2"/>
    <n v="0.92"/>
    <x v="7"/>
    <m/>
    <x v="5"/>
    <s v="R"/>
    <n v="0"/>
    <n v="0"/>
    <n v="1"/>
    <n v="0"/>
    <n v="0"/>
    <n v="0"/>
    <n v="3"/>
    <n v="92.2"/>
    <n v="85.1"/>
    <n v="3.52"/>
    <n v="1.71"/>
    <n v="1.2110000000000001"/>
    <n v="3.8540000000000001"/>
    <n v="1.214"/>
    <n v="6.5739999999999998"/>
    <n v="6.26"/>
    <n v="11.06"/>
    <n v="23.8"/>
    <n v="-41.4"/>
    <n v="3.7"/>
    <n v="150.59299999999999"/>
    <n v="2537.6"/>
    <s v="110420_133835"/>
  </r>
  <r>
    <s v="Cliff Lee"/>
    <x v="1"/>
    <s v="gid_2011_04_20_milmlb_phimlb_1"/>
    <s v="Citizens Bank Park"/>
    <s v="Ted Barrett"/>
    <s v="phi"/>
    <s v="mil"/>
    <n v="38"/>
    <x v="1"/>
    <s v="S"/>
    <n v="11"/>
    <n v="2"/>
    <s v="FF"/>
    <x v="2"/>
    <n v="0.91900000000000004"/>
    <x v="7"/>
    <m/>
    <x v="5"/>
    <s v="R"/>
    <n v="1"/>
    <n v="0"/>
    <n v="1"/>
    <n v="0"/>
    <n v="0"/>
    <n v="0"/>
    <n v="3"/>
    <n v="91.4"/>
    <n v="84.3"/>
    <n v="3.28"/>
    <n v="1.7"/>
    <n v="0.23100000000000001"/>
    <n v="2.754"/>
    <n v="1.0269999999999999"/>
    <n v="6.4720000000000004"/>
    <n v="5.56"/>
    <n v="11.72"/>
    <n v="23.8"/>
    <n v="-36.700000000000003"/>
    <n v="3.5"/>
    <n v="154.71199999999999"/>
    <n v="2561.23"/>
    <s v="110420_133905"/>
  </r>
  <r>
    <s v="Cliff Lee"/>
    <x v="1"/>
    <s v="gid_2011_04_20_milmlb_phimlb_1"/>
    <s v="Citizens Bank Park"/>
    <s v="Ted Barrett"/>
    <s v="phi"/>
    <s v="mil"/>
    <n v="39"/>
    <x v="4"/>
    <s v="B"/>
    <n v="11"/>
    <n v="3"/>
    <s v="FF"/>
    <x v="2"/>
    <n v="0.90700000000000003"/>
    <x v="7"/>
    <m/>
    <x v="5"/>
    <s v="R"/>
    <n v="1"/>
    <n v="1"/>
    <n v="1"/>
    <n v="0"/>
    <n v="0"/>
    <n v="0"/>
    <n v="3"/>
    <n v="92.1"/>
    <n v="84.8"/>
    <n v="3.43"/>
    <n v="1.7"/>
    <n v="-0.41799999999999998"/>
    <n v="3.5910000000000002"/>
    <n v="0.97099999999999997"/>
    <n v="6.5339999999999998"/>
    <n v="6.57"/>
    <n v="10.94"/>
    <n v="23.8"/>
    <n v="-39.6"/>
    <n v="3.7"/>
    <n v="149.126"/>
    <n v="2537.79"/>
    <s v="110420_133939"/>
  </r>
  <r>
    <s v="Cliff Lee"/>
    <x v="1"/>
    <s v="gid_2011_04_20_milmlb_phimlb_1"/>
    <s v="Citizens Bank Park"/>
    <s v="Ted Barrett"/>
    <s v="phi"/>
    <s v="mil"/>
    <n v="40"/>
    <x v="0"/>
    <s v="X"/>
    <n v="11"/>
    <n v="4"/>
    <s v="FC"/>
    <x v="2"/>
    <n v="0.90700000000000003"/>
    <x v="7"/>
    <s v="PU"/>
    <x v="5"/>
    <s v="R"/>
    <n v="2"/>
    <n v="1"/>
    <n v="1"/>
    <n v="0"/>
    <n v="0"/>
    <n v="0"/>
    <n v="3"/>
    <n v="84.1"/>
    <n v="78.7"/>
    <n v="3.28"/>
    <n v="1.7"/>
    <n v="-0.66500000000000004"/>
    <n v="3.2890000000000001"/>
    <n v="1.454"/>
    <n v="6.5750000000000002"/>
    <n v="-2.34"/>
    <n v="4.74"/>
    <n v="23.9"/>
    <n v="9.8000000000000007"/>
    <n v="6.6"/>
    <n v="205.99"/>
    <n v="978.51599999999996"/>
    <s v="110420_133956"/>
  </r>
  <r>
    <s v="Cliff Lee"/>
    <x v="1"/>
    <s v="gid_2011_04_20_milmlb_phimlb_1"/>
    <s v="Citizens Bank Park"/>
    <s v="Ted Barrett"/>
    <s v="phi"/>
    <s v="mil"/>
    <n v="41"/>
    <x v="2"/>
    <s v="S"/>
    <n v="12"/>
    <n v="1"/>
    <s v="FF"/>
    <x v="2"/>
    <n v="0.91600000000000004"/>
    <x v="15"/>
    <m/>
    <x v="6"/>
    <s v="R"/>
    <n v="0"/>
    <n v="0"/>
    <n v="2"/>
    <n v="0"/>
    <n v="0"/>
    <n v="0"/>
    <n v="3"/>
    <n v="91.8"/>
    <n v="83.3"/>
    <n v="3.7"/>
    <n v="1.75"/>
    <n v="0.23"/>
    <n v="1.952"/>
    <n v="1.036"/>
    <n v="6.3920000000000003"/>
    <n v="5.91"/>
    <n v="12.79"/>
    <n v="23.7"/>
    <n v="-39.5"/>
    <n v="3.4"/>
    <n v="155.26"/>
    <n v="2736.46"/>
    <s v="110420_134038"/>
  </r>
  <r>
    <s v="Cliff Lee"/>
    <x v="1"/>
    <s v="gid_2011_04_20_milmlb_phimlb_1"/>
    <s v="Citizens Bank Park"/>
    <s v="Ted Barrett"/>
    <s v="phi"/>
    <s v="mil"/>
    <n v="42"/>
    <x v="2"/>
    <s v="S"/>
    <n v="12"/>
    <n v="2"/>
    <s v="FT"/>
    <x v="2"/>
    <n v="0.90800000000000003"/>
    <x v="15"/>
    <m/>
    <x v="6"/>
    <s v="R"/>
    <n v="0"/>
    <n v="1"/>
    <n v="2"/>
    <n v="0"/>
    <n v="0"/>
    <n v="0"/>
    <n v="3"/>
    <n v="92.6"/>
    <n v="84.6"/>
    <n v="3.71"/>
    <n v="1.76"/>
    <n v="-0.79700000000000004"/>
    <n v="2.7989999999999999"/>
    <n v="0.85899999999999999"/>
    <n v="6.4530000000000003"/>
    <n v="8.65"/>
    <n v="10.75"/>
    <n v="23.7"/>
    <n v="-45.4"/>
    <n v="4.4000000000000004"/>
    <n v="141.26599999999999"/>
    <n v="2727.9"/>
    <s v="110420_134059"/>
  </r>
  <r>
    <s v="Cliff Lee"/>
    <x v="1"/>
    <s v="gid_2011_04_20_milmlb_phimlb_1"/>
    <s v="Citizens Bank Park"/>
    <s v="Ted Barrett"/>
    <s v="phi"/>
    <s v="mil"/>
    <n v="46"/>
    <x v="8"/>
    <s v="X"/>
    <n v="12"/>
    <n v="6"/>
    <s v="FF"/>
    <x v="2"/>
    <n v="0.92"/>
    <x v="15"/>
    <m/>
    <x v="6"/>
    <s v="R"/>
    <n v="2"/>
    <n v="2"/>
    <n v="2"/>
    <n v="0"/>
    <n v="0"/>
    <n v="0"/>
    <n v="3"/>
    <n v="92.5"/>
    <n v="85.4"/>
    <n v="3.59"/>
    <n v="1.89"/>
    <n v="-1.079"/>
    <n v="3.6819999999999999"/>
    <n v="0.82"/>
    <n v="6.5110000000000001"/>
    <n v="4.97"/>
    <n v="8.9700000000000006"/>
    <n v="23.8"/>
    <n v="-25.7"/>
    <n v="3.9"/>
    <n v="151.14500000000001"/>
    <n v="2055.21"/>
    <s v="110420_134244"/>
  </r>
  <r>
    <s v="Cliff Lee"/>
    <x v="1"/>
    <s v="gid_2011_04_20_milmlb_phimlb_1"/>
    <s v="Citizens Bank Park"/>
    <s v="Ted Barrett"/>
    <s v="phi"/>
    <s v="mil"/>
    <n v="47"/>
    <x v="4"/>
    <s v="B"/>
    <n v="13"/>
    <n v="1"/>
    <s v="FF"/>
    <x v="2"/>
    <n v="0.89800000000000002"/>
    <x v="9"/>
    <m/>
    <x v="4"/>
    <s v="L"/>
    <n v="0"/>
    <n v="0"/>
    <n v="2"/>
    <n v="1"/>
    <n v="0"/>
    <n v="0"/>
    <n v="3"/>
    <n v="91.6"/>
    <n v="84.4"/>
    <n v="3.42"/>
    <n v="1.51"/>
    <n v="-1.464"/>
    <n v="1.8280000000000001"/>
    <n v="0.997"/>
    <n v="6.359"/>
    <n v="2.1"/>
    <n v="13.74"/>
    <n v="23.8"/>
    <n v="-13.7"/>
    <n v="2.2000000000000002"/>
    <n v="171.35300000000001"/>
    <n v="2739.82"/>
    <s v="110420_134339"/>
  </r>
  <r>
    <s v="Cliff Lee"/>
    <x v="1"/>
    <s v="gid_2011_04_20_milmlb_phimlb_1"/>
    <s v="Citizens Bank Park"/>
    <s v="Ted Barrett"/>
    <s v="phi"/>
    <s v="mil"/>
    <n v="48"/>
    <x v="2"/>
    <s v="S"/>
    <n v="13"/>
    <n v="2"/>
    <s v="FC"/>
    <x v="2"/>
    <n v="0.83299999999999996"/>
    <x v="9"/>
    <m/>
    <x v="4"/>
    <s v="L"/>
    <n v="1"/>
    <n v="0"/>
    <n v="2"/>
    <n v="1"/>
    <n v="0"/>
    <n v="0"/>
    <n v="3"/>
    <n v="87.4"/>
    <n v="80.599999999999994"/>
    <n v="3.35"/>
    <n v="1.61"/>
    <n v="-0.56799999999999995"/>
    <n v="2.0699999999999998"/>
    <n v="1.409"/>
    <n v="6.3360000000000003"/>
    <n v="-1.51"/>
    <n v="10.130000000000001"/>
    <n v="23.8"/>
    <n v="11.3"/>
    <n v="4.2"/>
    <n v="188.428"/>
    <n v="1929.94"/>
    <s v="110420_134357"/>
  </r>
  <r>
    <s v="Cliff Lee"/>
    <x v="1"/>
    <s v="gid_2011_04_20_milmlb_phimlb_1"/>
    <s v="Citizens Bank Park"/>
    <s v="Ted Barrett"/>
    <s v="phi"/>
    <s v="mil"/>
    <n v="50"/>
    <x v="2"/>
    <s v="S"/>
    <n v="14"/>
    <n v="1"/>
    <s v="FC"/>
    <x v="2"/>
    <n v="0.91800000000000004"/>
    <x v="1"/>
    <m/>
    <x v="1"/>
    <s v="R"/>
    <n v="0"/>
    <n v="0"/>
    <n v="2"/>
    <n v="0"/>
    <n v="1"/>
    <n v="0"/>
    <n v="3"/>
    <n v="85.7"/>
    <n v="79.5"/>
    <n v="3.14"/>
    <n v="1.46"/>
    <n v="-0.60899999999999999"/>
    <n v="3.0609999999999999"/>
    <n v="1.4119999999999999"/>
    <n v="6.6029999999999998"/>
    <n v="-6.16"/>
    <n v="5.32"/>
    <n v="23.8"/>
    <n v="23.1"/>
    <n v="6.7"/>
    <n v="228.941"/>
    <n v="1513.05"/>
    <s v="110420_134510"/>
  </r>
  <r>
    <s v="Cliff Lee"/>
    <x v="1"/>
    <s v="gid_2011_04_20_milmlb_phimlb_1"/>
    <s v="Citizens Bank Park"/>
    <s v="Ted Barrett"/>
    <s v="phi"/>
    <s v="mil"/>
    <n v="51"/>
    <x v="2"/>
    <s v="S"/>
    <n v="14"/>
    <n v="2"/>
    <s v="FT"/>
    <x v="2"/>
    <n v="0.87"/>
    <x v="1"/>
    <m/>
    <x v="1"/>
    <s v="R"/>
    <n v="0"/>
    <n v="1"/>
    <n v="2"/>
    <n v="0"/>
    <n v="1"/>
    <n v="0"/>
    <n v="3"/>
    <n v="92.2"/>
    <n v="83.9"/>
    <n v="3.1"/>
    <n v="1.42"/>
    <n v="-0.94399999999999995"/>
    <n v="2.6970000000000001"/>
    <n v="1.111"/>
    <n v="6.4089999999999998"/>
    <n v="8.4499999999999993"/>
    <n v="9.7899999999999991"/>
    <n v="23.7"/>
    <n v="-39.799999999999997"/>
    <n v="4.7"/>
    <n v="139.30699999999999"/>
    <n v="2533.04"/>
    <s v="110420_134526"/>
  </r>
  <r>
    <s v="Cliff Lee"/>
    <x v="1"/>
    <s v="gid_2011_04_20_milmlb_phimlb_1"/>
    <s v="Citizens Bank Park"/>
    <s v="Ted Barrett"/>
    <s v="phi"/>
    <s v="mil"/>
    <n v="54"/>
    <x v="0"/>
    <s v="X"/>
    <n v="15"/>
    <n v="1"/>
    <s v="FF"/>
    <x v="2"/>
    <n v="0.91"/>
    <x v="4"/>
    <s v="LD"/>
    <x v="3"/>
    <s v="R"/>
    <n v="0"/>
    <n v="0"/>
    <n v="0"/>
    <n v="0"/>
    <n v="0"/>
    <n v="0"/>
    <n v="4"/>
    <n v="91"/>
    <n v="83"/>
    <n v="3.25"/>
    <n v="1.53"/>
    <n v="-0.112"/>
    <n v="2.66"/>
    <n v="1.071"/>
    <n v="6.48"/>
    <n v="4.37"/>
    <n v="12.19"/>
    <n v="23.7"/>
    <n v="-28.6"/>
    <n v="3.2"/>
    <n v="160.32400000000001"/>
    <n v="2514.0700000000002"/>
    <s v="110420_135415"/>
  </r>
  <r>
    <s v="Cliff Lee"/>
    <x v="1"/>
    <s v="gid_2011_04_20_milmlb_phimlb_1"/>
    <s v="Citizens Bank Park"/>
    <s v="Ted Barrett"/>
    <s v="phi"/>
    <s v="mil"/>
    <n v="58"/>
    <x v="2"/>
    <s v="S"/>
    <n v="17"/>
    <n v="1"/>
    <s v="FF"/>
    <x v="2"/>
    <n v="0.91800000000000004"/>
    <x v="5"/>
    <m/>
    <x v="9"/>
    <s v="R"/>
    <n v="0"/>
    <n v="0"/>
    <n v="2"/>
    <n v="0"/>
    <n v="0"/>
    <n v="0"/>
    <n v="4"/>
    <n v="91.4"/>
    <n v="83.7"/>
    <n v="3.28"/>
    <n v="1.35"/>
    <n v="-0.55500000000000005"/>
    <n v="2.8220000000000001"/>
    <n v="1.1060000000000001"/>
    <n v="6.4539999999999997"/>
    <n v="6.26"/>
    <n v="11.74"/>
    <n v="23.8"/>
    <n v="-37.799999999999997"/>
    <n v="3.6"/>
    <n v="151.99299999999999"/>
    <n v="2604.14"/>
    <s v="110420_135600"/>
  </r>
  <r>
    <s v="Cliff Lee"/>
    <x v="1"/>
    <s v="gid_2011_04_20_milmlb_phimlb_1"/>
    <s v="Citizens Bank Park"/>
    <s v="Ted Barrett"/>
    <s v="phi"/>
    <s v="mil"/>
    <n v="59"/>
    <x v="4"/>
    <s v="B"/>
    <n v="17"/>
    <n v="2"/>
    <s v="FC"/>
    <x v="2"/>
    <n v="0.87"/>
    <x v="5"/>
    <m/>
    <x v="9"/>
    <s v="R"/>
    <n v="0"/>
    <n v="1"/>
    <n v="2"/>
    <n v="0"/>
    <n v="0"/>
    <n v="0"/>
    <n v="4"/>
    <n v="80.3"/>
    <n v="74.3"/>
    <n v="3.17"/>
    <n v="1.35"/>
    <n v="-1.4219999999999999"/>
    <n v="0.873"/>
    <n v="1.387"/>
    <n v="6.38"/>
    <n v="-1.05"/>
    <n v="0.94"/>
    <n v="23.8"/>
    <n v="4.5"/>
    <n v="9.4"/>
    <n v="226.624"/>
    <n v="246.33"/>
    <s v="110420_135615"/>
  </r>
  <r>
    <s v="Cliff Lee"/>
    <x v="1"/>
    <s v="gid_2011_04_20_milmlb_phimlb_1"/>
    <s v="Citizens Bank Park"/>
    <s v="Ted Barrett"/>
    <s v="phi"/>
    <s v="mil"/>
    <n v="60"/>
    <x v="7"/>
    <s v="X"/>
    <n v="17"/>
    <n v="3"/>
    <s v="FC"/>
    <x v="2"/>
    <n v="0.91100000000000003"/>
    <x v="5"/>
    <s v="LD"/>
    <x v="9"/>
    <s v="R"/>
    <n v="1"/>
    <n v="1"/>
    <n v="2"/>
    <n v="0"/>
    <n v="0"/>
    <n v="0"/>
    <n v="4"/>
    <n v="85.3"/>
    <n v="79.5"/>
    <n v="3.22"/>
    <n v="1.45"/>
    <n v="-0.94"/>
    <n v="2.1219999999999999"/>
    <n v="1.357"/>
    <n v="6.41"/>
    <n v="-3.1"/>
    <n v="5.35"/>
    <n v="23.9"/>
    <n v="13.1"/>
    <n v="6.4"/>
    <n v="209.84299999999999"/>
    <n v="1150.3900000000001"/>
    <s v="110420_135632"/>
  </r>
  <r>
    <s v="Cliff Lee"/>
    <x v="1"/>
    <s v="gid_2011_04_20_milmlb_phimlb_1"/>
    <s v="Citizens Bank Park"/>
    <s v="Ted Barrett"/>
    <s v="phi"/>
    <s v="mil"/>
    <n v="65"/>
    <x v="1"/>
    <s v="S"/>
    <n v="19"/>
    <n v="2"/>
    <s v="FF"/>
    <x v="2"/>
    <n v="0.91600000000000004"/>
    <x v="2"/>
    <m/>
    <x v="7"/>
    <s v="R"/>
    <n v="0"/>
    <n v="1"/>
    <n v="2"/>
    <n v="1"/>
    <n v="0"/>
    <n v="0"/>
    <n v="4"/>
    <n v="91.5"/>
    <n v="83.7"/>
    <n v="3.58"/>
    <n v="1.66"/>
    <n v="-0.219"/>
    <n v="3.593"/>
    <n v="1.024"/>
    <n v="6.4829999999999997"/>
    <n v="4.7699999999999996"/>
    <n v="10.43"/>
    <n v="23.8"/>
    <n v="-27.6"/>
    <n v="3.7"/>
    <n v="155.50800000000001"/>
    <n v="2250.87"/>
    <s v="110420_135852"/>
  </r>
  <r>
    <s v="Cliff Lee"/>
    <x v="1"/>
    <s v="gid_2011_04_20_milmlb_phimlb_1"/>
    <s v="Citizens Bank Park"/>
    <s v="Ted Barrett"/>
    <s v="phi"/>
    <s v="mil"/>
    <n v="66"/>
    <x v="1"/>
    <s v="S"/>
    <n v="19"/>
    <n v="3"/>
    <s v="FF"/>
    <x v="2"/>
    <n v="0.92100000000000004"/>
    <x v="2"/>
    <m/>
    <x v="7"/>
    <s v="R"/>
    <n v="0"/>
    <n v="2"/>
    <n v="2"/>
    <n v="1"/>
    <n v="0"/>
    <n v="0"/>
    <n v="4"/>
    <n v="92.9"/>
    <n v="86"/>
    <n v="3.58"/>
    <n v="1.66"/>
    <n v="-0.626"/>
    <n v="2.5259999999999998"/>
    <n v="1.0720000000000001"/>
    <n v="6.3620000000000001"/>
    <n v="4.66"/>
    <n v="10.62"/>
    <n v="23.8"/>
    <n v="-28.7"/>
    <n v="3.4"/>
    <n v="156.37200000000001"/>
    <n v="2336.5500000000002"/>
    <s v="110420_135918"/>
  </r>
  <r>
    <s v="Cliff Lee"/>
    <x v="1"/>
    <s v="gid_2011_04_20_milmlb_phimlb_1"/>
    <s v="Citizens Bank Park"/>
    <s v="Ted Barrett"/>
    <s v="phi"/>
    <s v="mil"/>
    <n v="67"/>
    <x v="2"/>
    <s v="S"/>
    <n v="19"/>
    <n v="4"/>
    <s v="FC"/>
    <x v="2"/>
    <n v="0.91500000000000004"/>
    <x v="2"/>
    <m/>
    <x v="7"/>
    <s v="R"/>
    <n v="0"/>
    <n v="2"/>
    <n v="2"/>
    <n v="1"/>
    <n v="0"/>
    <n v="0"/>
    <n v="4"/>
    <n v="87.8"/>
    <n v="81"/>
    <n v="3.59"/>
    <n v="1.63"/>
    <n v="0.34399999999999997"/>
    <n v="2.1890000000000001"/>
    <n v="1.403"/>
    <n v="6.4"/>
    <n v="-6.79"/>
    <n v="7.05"/>
    <n v="23.8"/>
    <n v="27.7"/>
    <n v="6"/>
    <n v="223.73599999999999"/>
    <n v="1850.43"/>
    <s v="110420_135950"/>
  </r>
  <r>
    <s v="Cliff Lee"/>
    <x v="1"/>
    <s v="gid_2011_04_20_milmlb_phimlb_1"/>
    <s v="Citizens Bank Park"/>
    <s v="Ted Barrett"/>
    <s v="phi"/>
    <s v="mil"/>
    <n v="68"/>
    <x v="1"/>
    <s v="S"/>
    <n v="20"/>
    <n v="1"/>
    <s v="FT"/>
    <x v="2"/>
    <n v="0.876"/>
    <x v="0"/>
    <m/>
    <x v="5"/>
    <s v="R"/>
    <n v="0"/>
    <n v="0"/>
    <n v="0"/>
    <n v="0"/>
    <n v="0"/>
    <n v="0"/>
    <n v="5"/>
    <n v="90.8"/>
    <n v="83.1"/>
    <n v="3.28"/>
    <n v="1.7"/>
    <n v="0.41899999999999998"/>
    <n v="2.9790000000000001"/>
    <n v="1.0780000000000001"/>
    <n v="6.4989999999999997"/>
    <n v="8.51"/>
    <n v="11.05"/>
    <n v="23.7"/>
    <n v="-45.1"/>
    <n v="4.5999999999999996"/>
    <n v="142.495"/>
    <n v="2708.25"/>
    <s v="110420_140900"/>
  </r>
  <r>
    <s v="Cliff Lee"/>
    <x v="1"/>
    <s v="gid_2011_04_20_milmlb_phimlb_1"/>
    <s v="Citizens Bank Park"/>
    <s v="Ted Barrett"/>
    <s v="phi"/>
    <s v="mil"/>
    <n v="71"/>
    <x v="0"/>
    <s v="X"/>
    <n v="20"/>
    <n v="4"/>
    <s v="FF"/>
    <x v="2"/>
    <n v="0.83899999999999997"/>
    <x v="0"/>
    <s v="FB"/>
    <x v="5"/>
    <s v="R"/>
    <n v="0"/>
    <n v="2"/>
    <n v="0"/>
    <n v="0"/>
    <n v="0"/>
    <n v="0"/>
    <n v="5"/>
    <n v="92"/>
    <n v="83.5"/>
    <n v="3.28"/>
    <n v="1.7"/>
    <n v="0.17299999999999999"/>
    <n v="3.9009999999999998"/>
    <n v="1.1160000000000001"/>
    <n v="6.5919999999999996"/>
    <n v="7.96"/>
    <n v="13.7"/>
    <n v="23.7"/>
    <n v="-56.5"/>
    <n v="3.5"/>
    <n v="149.91499999999999"/>
    <n v="3096.87"/>
    <s v="110420_141011"/>
  </r>
  <r>
    <s v="Cliff Lee"/>
    <x v="1"/>
    <s v="gid_2011_04_20_milmlb_phimlb_1"/>
    <s v="Citizens Bank Park"/>
    <s v="Ted Barrett"/>
    <s v="phi"/>
    <s v="mil"/>
    <n v="72"/>
    <x v="12"/>
    <s v="S"/>
    <n v="21"/>
    <n v="1"/>
    <s v="FF"/>
    <x v="2"/>
    <n v="0.92"/>
    <x v="0"/>
    <m/>
    <x v="6"/>
    <s v="R"/>
    <n v="0"/>
    <n v="0"/>
    <n v="1"/>
    <n v="0"/>
    <n v="0"/>
    <n v="0"/>
    <n v="5"/>
    <n v="92.2"/>
    <n v="82.9"/>
    <n v="3.59"/>
    <n v="1.89"/>
    <n v="0.44700000000000001"/>
    <n v="3.2349999999999999"/>
    <n v="1.2050000000000001"/>
    <n v="6.4889999999999999"/>
    <n v="7.17"/>
    <n v="13.99"/>
    <n v="23.6"/>
    <n v="-52.8"/>
    <n v="3.3"/>
    <n v="152.93100000000001"/>
    <n v="3044.66"/>
    <s v="110420_141053"/>
  </r>
  <r>
    <s v="Cliff Lee"/>
    <x v="1"/>
    <s v="gid_2011_04_20_milmlb_phimlb_1"/>
    <s v="Citizens Bank Park"/>
    <s v="Ted Barrett"/>
    <s v="phi"/>
    <s v="mil"/>
    <n v="73"/>
    <x v="4"/>
    <s v="B"/>
    <n v="21"/>
    <n v="2"/>
    <s v="FT"/>
    <x v="2"/>
    <n v="0.80900000000000005"/>
    <x v="0"/>
    <m/>
    <x v="6"/>
    <s v="R"/>
    <n v="0"/>
    <n v="1"/>
    <n v="1"/>
    <n v="0"/>
    <n v="0"/>
    <n v="0"/>
    <n v="5"/>
    <n v="92"/>
    <n v="84.1"/>
    <n v="3.67"/>
    <n v="1.75"/>
    <n v="-1.153"/>
    <n v="3.3580000000000001"/>
    <n v="0.95"/>
    <n v="6.47"/>
    <n v="8.06"/>
    <n v="10.58"/>
    <n v="23.7"/>
    <n v="-42.1"/>
    <n v="4.3"/>
    <n v="142.797"/>
    <n v="2616.6799999999998"/>
    <s v="110420_141112"/>
  </r>
  <r>
    <s v="Cliff Lee"/>
    <x v="1"/>
    <s v="gid_2011_04_20_milmlb_phimlb_1"/>
    <s v="Citizens Bank Park"/>
    <s v="Ted Barrett"/>
    <s v="phi"/>
    <s v="mil"/>
    <n v="74"/>
    <x v="3"/>
    <s v="S"/>
    <n v="21"/>
    <n v="3"/>
    <s v="FC"/>
    <x v="2"/>
    <n v="0.91100000000000003"/>
    <x v="0"/>
    <m/>
    <x v="6"/>
    <s v="R"/>
    <n v="1"/>
    <n v="1"/>
    <n v="1"/>
    <n v="0"/>
    <n v="0"/>
    <n v="0"/>
    <n v="5"/>
    <n v="85.4"/>
    <n v="78.3"/>
    <n v="3.59"/>
    <n v="1.89"/>
    <n v="0.435"/>
    <n v="3.6360000000000001"/>
    <n v="1.5369999999999999"/>
    <n v="6.5289999999999999"/>
    <n v="-4.07"/>
    <n v="6.37"/>
    <n v="23.8"/>
    <n v="16.5"/>
    <n v="6.1"/>
    <n v="212.392"/>
    <n v="1387.3"/>
    <s v="110420_141134"/>
  </r>
  <r>
    <s v="Cliff Lee"/>
    <x v="1"/>
    <s v="gid_2011_04_20_milmlb_phimlb_1"/>
    <s v="Citizens Bank Park"/>
    <s v="Ted Barrett"/>
    <s v="phi"/>
    <s v="mil"/>
    <n v="76"/>
    <x v="0"/>
    <s v="X"/>
    <n v="21"/>
    <n v="5"/>
    <s v="FF"/>
    <x v="2"/>
    <n v="0.8"/>
    <x v="0"/>
    <s v="FB"/>
    <x v="6"/>
    <s v="R"/>
    <n v="1"/>
    <n v="2"/>
    <n v="1"/>
    <n v="0"/>
    <n v="0"/>
    <n v="0"/>
    <n v="5"/>
    <n v="92.8"/>
    <n v="85.5"/>
    <n v="3.59"/>
    <n v="1.89"/>
    <n v="-1.498"/>
    <n v="2.5870000000000002"/>
    <n v="0.9"/>
    <n v="6.3630000000000004"/>
    <n v="6.72"/>
    <n v="10.48"/>
    <n v="23.8"/>
    <n v="-37"/>
    <n v="3.9"/>
    <n v="147.43799999999999"/>
    <n v="2491.35"/>
    <s v="110420_141237"/>
  </r>
  <r>
    <s v="Cliff Lee"/>
    <x v="1"/>
    <s v="gid_2011_04_20_milmlb_phimlb_1"/>
    <s v="Citizens Bank Park"/>
    <s v="Ted Barrett"/>
    <s v="phi"/>
    <s v="mil"/>
    <n v="77"/>
    <x v="2"/>
    <s v="S"/>
    <n v="22"/>
    <n v="1"/>
    <s v="FC"/>
    <x v="2"/>
    <n v="0.91300000000000003"/>
    <x v="1"/>
    <m/>
    <x v="4"/>
    <s v="L"/>
    <n v="0"/>
    <n v="0"/>
    <n v="2"/>
    <n v="0"/>
    <n v="0"/>
    <n v="0"/>
    <n v="5"/>
    <n v="86.2"/>
    <n v="80.3"/>
    <n v="3.32"/>
    <n v="1.58"/>
    <n v="-0.61699999999999999"/>
    <n v="2.89"/>
    <n v="1.331"/>
    <n v="6.4480000000000004"/>
    <n v="-4.22"/>
    <n v="6.3"/>
    <n v="23.9"/>
    <n v="18.3"/>
    <n v="5.9"/>
    <n v="213.643"/>
    <n v="1425.93"/>
    <s v="110420_141316"/>
  </r>
  <r>
    <s v="Cliff Lee"/>
    <x v="1"/>
    <s v="gid_2011_04_20_milmlb_phimlb_1"/>
    <s v="Citizens Bank Park"/>
    <s v="Ted Barrett"/>
    <s v="phi"/>
    <s v="mil"/>
    <n v="78"/>
    <x v="1"/>
    <s v="S"/>
    <n v="22"/>
    <n v="2"/>
    <s v="FT"/>
    <x v="2"/>
    <n v="0.89600000000000002"/>
    <x v="1"/>
    <m/>
    <x v="4"/>
    <s v="L"/>
    <n v="0"/>
    <n v="1"/>
    <n v="2"/>
    <n v="0"/>
    <n v="0"/>
    <n v="0"/>
    <n v="5"/>
    <n v="92.1"/>
    <n v="84.8"/>
    <n v="3.21"/>
    <n v="1.64"/>
    <n v="0.68600000000000005"/>
    <n v="3.3820000000000001"/>
    <n v="1.2370000000000001"/>
    <n v="6.5149999999999997"/>
    <n v="8.14"/>
    <n v="11.19"/>
    <n v="23.8"/>
    <n v="-47.8"/>
    <n v="4.2"/>
    <n v="144.05799999999999"/>
    <n v="2749.75"/>
    <s v="110420_141332"/>
  </r>
  <r>
    <s v="Cliff Lee"/>
    <x v="1"/>
    <s v="gid_2011_04_20_milmlb_phimlb_1"/>
    <s v="Citizens Bank Park"/>
    <s v="Ted Barrett"/>
    <s v="phi"/>
    <s v="mil"/>
    <n v="79"/>
    <x v="8"/>
    <s v="X"/>
    <n v="22"/>
    <n v="3"/>
    <s v="FF"/>
    <x v="2"/>
    <n v="0.92100000000000004"/>
    <x v="1"/>
    <s v="LD"/>
    <x v="4"/>
    <s v="L"/>
    <n v="0"/>
    <n v="2"/>
    <n v="2"/>
    <n v="0"/>
    <n v="0"/>
    <n v="0"/>
    <n v="5"/>
    <n v="92.7"/>
    <n v="84.5"/>
    <n v="3.21"/>
    <n v="1.64"/>
    <n v="0.54500000000000004"/>
    <n v="2.4380000000000002"/>
    <n v="1.2849999999999999"/>
    <n v="6.3639999999999999"/>
    <n v="5.98"/>
    <n v="12.63"/>
    <n v="23.7"/>
    <n v="-42.6"/>
    <n v="3.3"/>
    <n v="154.755"/>
    <n v="2761.17"/>
    <s v="110420_141404"/>
  </r>
  <r>
    <s v="Cliff Lee"/>
    <x v="1"/>
    <s v="gid_2011_04_20_milmlb_phimlb_1"/>
    <s v="Citizens Bank Park"/>
    <s v="Ted Barrett"/>
    <s v="phi"/>
    <s v="mil"/>
    <n v="80"/>
    <x v="4"/>
    <s v="B"/>
    <n v="23"/>
    <n v="1"/>
    <s v="FT"/>
    <x v="2"/>
    <n v="0.72199999999999998"/>
    <x v="0"/>
    <m/>
    <x v="1"/>
    <s v="R"/>
    <n v="0"/>
    <n v="0"/>
    <n v="2"/>
    <n v="1"/>
    <n v="0"/>
    <n v="0"/>
    <n v="5"/>
    <n v="91.6"/>
    <n v="83.4"/>
    <n v="3.17"/>
    <n v="1.39"/>
    <n v="-0.99199999999999999"/>
    <n v="1.798"/>
    <n v="0.996"/>
    <n v="6.306"/>
    <n v="8.81"/>
    <n v="12.78"/>
    <n v="23.7"/>
    <n v="-50.1"/>
    <n v="4.0999999999999996"/>
    <n v="145.50200000000001"/>
    <n v="3022.3"/>
    <s v="110420_141452"/>
  </r>
  <r>
    <s v="Cliff Lee"/>
    <x v="1"/>
    <s v="gid_2011_04_20_milmlb_phimlb_1"/>
    <s v="Citizens Bank Park"/>
    <s v="Ted Barrett"/>
    <s v="phi"/>
    <s v="mil"/>
    <n v="84"/>
    <x v="4"/>
    <s v="B"/>
    <n v="24"/>
    <n v="3"/>
    <s v="FC"/>
    <x v="2"/>
    <n v="0.91"/>
    <x v="0"/>
    <m/>
    <x v="3"/>
    <s v="R"/>
    <n v="1"/>
    <n v="1"/>
    <n v="0"/>
    <n v="0"/>
    <n v="0"/>
    <n v="0"/>
    <n v="6"/>
    <n v="84.2"/>
    <n v="78.5"/>
    <n v="3.37"/>
    <n v="1.52"/>
    <n v="1.0940000000000001"/>
    <n v="2.3730000000000002"/>
    <n v="1.502"/>
    <n v="6.4930000000000003"/>
    <n v="-3.38"/>
    <n v="8.8699999999999992"/>
    <n v="23.9"/>
    <n v="15.1"/>
    <n v="5.2"/>
    <n v="200.76300000000001"/>
    <n v="1746.46"/>
    <s v="110420_142535"/>
  </r>
  <r>
    <s v="Cliff Lee"/>
    <x v="1"/>
    <s v="gid_2011_04_20_milmlb_phimlb_1"/>
    <s v="Citizens Bank Park"/>
    <s v="Ted Barrett"/>
    <s v="phi"/>
    <s v="mil"/>
    <n v="85"/>
    <x v="0"/>
    <s v="X"/>
    <n v="24"/>
    <n v="4"/>
    <s v="FF"/>
    <x v="2"/>
    <n v="0.91200000000000003"/>
    <x v="0"/>
    <s v="FB"/>
    <x v="3"/>
    <s v="R"/>
    <n v="2"/>
    <n v="1"/>
    <n v="0"/>
    <n v="0"/>
    <n v="0"/>
    <n v="0"/>
    <n v="6"/>
    <n v="90.4"/>
    <n v="82.4"/>
    <n v="3.25"/>
    <n v="1.53"/>
    <n v="-0.54600000000000004"/>
    <n v="2.6219999999999999"/>
    <n v="0.92200000000000004"/>
    <n v="6.4189999999999996"/>
    <n v="6.86"/>
    <n v="13.42"/>
    <n v="23.7"/>
    <n v="-45.4"/>
    <n v="3.5"/>
    <n v="153.017"/>
    <n v="2905.48"/>
    <s v="110420_142554"/>
  </r>
  <r>
    <s v="Cliff Lee"/>
    <x v="1"/>
    <s v="gid_2011_04_20_milmlb_phimlb_1"/>
    <s v="Citizens Bank Park"/>
    <s v="Ted Barrett"/>
    <s v="phi"/>
    <s v="mil"/>
    <n v="87"/>
    <x v="4"/>
    <s v="B"/>
    <n v="26"/>
    <n v="1"/>
    <s v="FF"/>
    <x v="2"/>
    <n v="0.76400000000000001"/>
    <x v="8"/>
    <m/>
    <x v="9"/>
    <s v="R"/>
    <n v="0"/>
    <n v="0"/>
    <n v="2"/>
    <n v="0"/>
    <n v="0"/>
    <n v="0"/>
    <n v="6"/>
    <n v="91.3"/>
    <n v="83.1"/>
    <n v="3.24"/>
    <n v="1.35"/>
    <n v="0.98"/>
    <n v="3.4350000000000001"/>
    <n v="1.1619999999999999"/>
    <n v="6.51"/>
    <n v="8.23"/>
    <n v="14.49"/>
    <n v="23.7"/>
    <n v="-60.7"/>
    <n v="3.6"/>
    <n v="150.476"/>
    <n v="3242.28"/>
    <s v="110420_142721"/>
  </r>
  <r>
    <s v="Cliff Lee"/>
    <x v="1"/>
    <s v="gid_2011_04_20_milmlb_phimlb_1"/>
    <s v="Citizens Bank Park"/>
    <s v="Ted Barrett"/>
    <s v="phi"/>
    <s v="mil"/>
    <n v="88"/>
    <x v="4"/>
    <s v="B"/>
    <n v="26"/>
    <n v="2"/>
    <s v="FF"/>
    <x v="2"/>
    <n v="0.502"/>
    <x v="8"/>
    <m/>
    <x v="9"/>
    <s v="R"/>
    <n v="1"/>
    <n v="0"/>
    <n v="2"/>
    <n v="0"/>
    <n v="0"/>
    <n v="0"/>
    <n v="6"/>
    <n v="91"/>
    <n v="82.4"/>
    <n v="3.3"/>
    <n v="1.45"/>
    <n v="-0.61699999999999999"/>
    <n v="1.286"/>
    <n v="1.0720000000000001"/>
    <n v="6.2530000000000001"/>
    <n v="9.0299999999999994"/>
    <n v="14.98"/>
    <n v="23.7"/>
    <n v="-58"/>
    <n v="3.8"/>
    <n v="148.98500000000001"/>
    <n v="3357.67"/>
    <s v="110420_142741"/>
  </r>
  <r>
    <s v="Cliff Lee"/>
    <x v="1"/>
    <s v="gid_2011_04_20_milmlb_phimlb_1"/>
    <s v="Citizens Bank Park"/>
    <s v="Ted Barrett"/>
    <s v="phi"/>
    <s v="mil"/>
    <n v="89"/>
    <x v="4"/>
    <s v="B"/>
    <n v="26"/>
    <n v="3"/>
    <s v="FT"/>
    <x v="2"/>
    <n v="0.83399999999999996"/>
    <x v="8"/>
    <m/>
    <x v="9"/>
    <s v="R"/>
    <n v="2"/>
    <n v="0"/>
    <n v="2"/>
    <n v="0"/>
    <n v="0"/>
    <n v="0"/>
    <n v="6"/>
    <n v="90.6"/>
    <n v="82.4"/>
    <n v="3.23"/>
    <n v="1.45"/>
    <n v="0.35399999999999998"/>
    <n v="3.569"/>
    <n v="1.1519999999999999"/>
    <n v="6.4779999999999998"/>
    <n v="8.9499999999999993"/>
    <n v="12.21"/>
    <n v="23.7"/>
    <n v="-50.6"/>
    <n v="4.4000000000000004"/>
    <n v="143.87"/>
    <n v="2918.39"/>
    <s v="110420_142805"/>
  </r>
  <r>
    <s v="Cliff Lee"/>
    <x v="1"/>
    <s v="gid_2011_04_20_milmlb_phimlb_1"/>
    <s v="Citizens Bank Park"/>
    <s v="Ted Barrett"/>
    <s v="phi"/>
    <s v="mil"/>
    <n v="90"/>
    <x v="4"/>
    <s v="B"/>
    <n v="26"/>
    <n v="4"/>
    <s v="FF"/>
    <x v="2"/>
    <n v="0.90200000000000002"/>
    <x v="8"/>
    <m/>
    <x v="9"/>
    <s v="R"/>
    <n v="3"/>
    <n v="0"/>
    <n v="2"/>
    <n v="0"/>
    <n v="0"/>
    <n v="0"/>
    <n v="6"/>
    <n v="89.2"/>
    <n v="81.3"/>
    <n v="3.2"/>
    <n v="1.45"/>
    <n v="0.84299999999999997"/>
    <n v="3.9039999999999999"/>
    <n v="1.127"/>
    <n v="6.56"/>
    <n v="6.9"/>
    <n v="14.47"/>
    <n v="23.7"/>
    <n v="-52.5"/>
    <n v="3.3"/>
    <n v="154.58799999999999"/>
    <n v="3056.13"/>
    <s v="110420_142823"/>
  </r>
  <r>
    <s v="Kyle Kendrick"/>
    <x v="0"/>
    <s v="gid_2011_04_20_milmlb_phimlb_1"/>
    <s v="Citizens Bank Park"/>
    <s v="Ted Barrett"/>
    <s v="phi"/>
    <s v="mil"/>
    <n v="1"/>
    <x v="1"/>
    <s v="S"/>
    <n v="1"/>
    <n v="1"/>
    <s v="SI"/>
    <x v="2"/>
    <n v="0.90400000000000003"/>
    <x v="0"/>
    <m/>
    <x v="7"/>
    <s v="R"/>
    <n v="0"/>
    <n v="0"/>
    <n v="0"/>
    <n v="0"/>
    <n v="0"/>
    <n v="0"/>
    <n v="7"/>
    <n v="89.1"/>
    <n v="82.4"/>
    <n v="3.58"/>
    <n v="1.66"/>
    <n v="-0.32500000000000001"/>
    <n v="2.1030000000000002"/>
    <n v="-1.81"/>
    <n v="6.2110000000000003"/>
    <n v="-10.07"/>
    <n v="6.77"/>
    <n v="23.8"/>
    <n v="36.299999999999997"/>
    <n v="6.3"/>
    <n v="235.90299999999999"/>
    <n v="2333.9699999999998"/>
    <s v="110420_145008"/>
  </r>
  <r>
    <s v="Kyle Kendrick"/>
    <x v="0"/>
    <s v="gid_2011_04_20_milmlb_phimlb_1"/>
    <s v="Citizens Bank Park"/>
    <s v="Ted Barrett"/>
    <s v="phi"/>
    <s v="mil"/>
    <n v="2"/>
    <x v="1"/>
    <s v="S"/>
    <n v="1"/>
    <n v="2"/>
    <s v="SI"/>
    <x v="2"/>
    <n v="0.90600000000000003"/>
    <x v="0"/>
    <m/>
    <x v="7"/>
    <s v="R"/>
    <n v="0"/>
    <n v="1"/>
    <n v="0"/>
    <n v="0"/>
    <n v="0"/>
    <n v="0"/>
    <n v="7"/>
    <n v="89.1"/>
    <n v="83"/>
    <n v="3.58"/>
    <n v="1.66"/>
    <n v="-0.88300000000000001"/>
    <n v="2.5179999999999998"/>
    <n v="-1.8220000000000001"/>
    <n v="6.2050000000000001"/>
    <n v="-9.2799999999999994"/>
    <n v="5.53"/>
    <n v="23.9"/>
    <n v="33"/>
    <n v="6.5"/>
    <n v="239.01599999999999"/>
    <n v="2097.81"/>
    <s v="110420_145031"/>
  </r>
  <r>
    <s v="Kyle Kendrick"/>
    <x v="0"/>
    <s v="gid_2011_04_20_milmlb_phimlb_1"/>
    <s v="Citizens Bank Park"/>
    <s v="Ted Barrett"/>
    <s v="phi"/>
    <s v="mil"/>
    <n v="3"/>
    <x v="0"/>
    <s v="X"/>
    <n v="1"/>
    <n v="3"/>
    <s v="FC"/>
    <x v="2"/>
    <n v="0.90300000000000002"/>
    <x v="0"/>
    <s v="FB"/>
    <x v="7"/>
    <s v="R"/>
    <n v="0"/>
    <n v="2"/>
    <n v="0"/>
    <n v="0"/>
    <n v="0"/>
    <n v="0"/>
    <n v="7"/>
    <n v="85.7"/>
    <n v="78.3"/>
    <n v="3.58"/>
    <n v="1.66"/>
    <n v="-0.40300000000000002"/>
    <n v="3.0059999999999998"/>
    <n v="-1.8169999999999999"/>
    <n v="6.5209999999999999"/>
    <n v="0.31"/>
    <n v="6.58"/>
    <n v="23.7"/>
    <n v="-3.1"/>
    <n v="5.9"/>
    <n v="177.31200000000001"/>
    <n v="1206.8800000000001"/>
    <s v="110420_145059"/>
  </r>
  <r>
    <s v="Kyle Kendrick"/>
    <x v="0"/>
    <s v="gid_2011_04_20_milmlb_phimlb_1"/>
    <s v="Citizens Bank Park"/>
    <s v="Ted Barrett"/>
    <s v="phi"/>
    <s v="mil"/>
    <n v="4"/>
    <x v="11"/>
    <s v="S"/>
    <n v="2"/>
    <n v="1"/>
    <s v="SI"/>
    <x v="2"/>
    <n v="0.90500000000000003"/>
    <x v="0"/>
    <m/>
    <x v="5"/>
    <s v="R"/>
    <n v="0"/>
    <n v="0"/>
    <n v="1"/>
    <n v="0"/>
    <n v="0"/>
    <n v="0"/>
    <n v="7"/>
    <n v="89.4"/>
    <n v="81.099999999999994"/>
    <n v="3.28"/>
    <n v="1.7"/>
    <n v="-1.0109999999999999"/>
    <n v="2.9670000000000001"/>
    <n v="-1.778"/>
    <n v="6.4340000000000002"/>
    <n v="-12.69"/>
    <n v="6.02"/>
    <n v="23.7"/>
    <n v="41.2"/>
    <n v="7.3"/>
    <n v="244.458"/>
    <n v="2654.3"/>
    <s v="110420_145138"/>
  </r>
  <r>
    <s v="Kyle Kendrick"/>
    <x v="0"/>
    <s v="gid_2011_04_20_milmlb_phimlb_1"/>
    <s v="Citizens Bank Park"/>
    <s v="Ted Barrett"/>
    <s v="phi"/>
    <s v="mil"/>
    <n v="5"/>
    <x v="0"/>
    <s v="X"/>
    <n v="2"/>
    <n v="2"/>
    <s v="SI"/>
    <x v="2"/>
    <n v="0.90900000000000003"/>
    <x v="0"/>
    <s v="FB"/>
    <x v="5"/>
    <s v="R"/>
    <n v="0"/>
    <n v="1"/>
    <n v="1"/>
    <n v="0"/>
    <n v="0"/>
    <n v="0"/>
    <n v="7"/>
    <n v="90.2"/>
    <n v="83"/>
    <n v="3.28"/>
    <n v="1.7"/>
    <n v="-0.245"/>
    <n v="3.1629999999999998"/>
    <n v="-1.524"/>
    <n v="6.3460000000000001"/>
    <n v="-10.93"/>
    <n v="6.84"/>
    <n v="23.8"/>
    <n v="40.4"/>
    <n v="6.3"/>
    <n v="237.827"/>
    <n v="2504.4499999999998"/>
    <s v="110420_145203"/>
  </r>
  <r>
    <s v="Kyle Kendrick"/>
    <x v="0"/>
    <s v="gid_2011_04_20_milmlb_phimlb_1"/>
    <s v="Citizens Bank Park"/>
    <s v="Ted Barrett"/>
    <s v="phi"/>
    <s v="mil"/>
    <n v="8"/>
    <x v="2"/>
    <s v="S"/>
    <n v="3"/>
    <n v="3"/>
    <s v="SI"/>
    <x v="2"/>
    <n v="0.90700000000000003"/>
    <x v="0"/>
    <m/>
    <x v="6"/>
    <s v="R"/>
    <n v="2"/>
    <n v="0"/>
    <n v="2"/>
    <n v="0"/>
    <n v="0"/>
    <n v="0"/>
    <n v="7"/>
    <n v="90.6"/>
    <n v="82.5"/>
    <n v="3.62"/>
    <n v="1.66"/>
    <n v="7.2999999999999995E-2"/>
    <n v="2.5950000000000002"/>
    <n v="-1.645"/>
    <n v="6.3170000000000002"/>
    <n v="-11.53"/>
    <n v="7.06"/>
    <n v="23.7"/>
    <n v="40.9"/>
    <n v="6.5"/>
    <n v="238.358"/>
    <n v="2601.08"/>
    <s v="110420_145327"/>
  </r>
  <r>
    <s v="Kyle Kendrick"/>
    <x v="0"/>
    <s v="gid_2011_04_20_milmlb_phimlb_1"/>
    <s v="Citizens Bank Park"/>
    <s v="Ted Barrett"/>
    <s v="phi"/>
    <s v="mil"/>
    <n v="9"/>
    <x v="0"/>
    <s v="X"/>
    <n v="3"/>
    <n v="4"/>
    <s v="FC"/>
    <x v="2"/>
    <n v="0.90400000000000003"/>
    <x v="0"/>
    <s v="FB"/>
    <x v="6"/>
    <s v="R"/>
    <n v="2"/>
    <n v="1"/>
    <n v="2"/>
    <n v="0"/>
    <n v="0"/>
    <n v="0"/>
    <n v="7"/>
    <n v="87.6"/>
    <n v="81.599999999999994"/>
    <n v="3.59"/>
    <n v="1.89"/>
    <n v="-4.1000000000000002E-2"/>
    <n v="2.464"/>
    <n v="-1.718"/>
    <n v="6.46"/>
    <n v="0.45"/>
    <n v="5.36"/>
    <n v="23.9"/>
    <n v="-3.5"/>
    <n v="5.8"/>
    <n v="175.27699999999999"/>
    <n v="1030.0899999999999"/>
    <s v="110420_145348"/>
  </r>
  <r>
    <s v="Ryan Madson"/>
    <x v="0"/>
    <s v="gid_2011_04_20_milmlb_phimlb_1"/>
    <s v="Citizens Bank Park"/>
    <s v="Ted Barrett"/>
    <s v="phi"/>
    <s v="mil"/>
    <n v="1"/>
    <x v="4"/>
    <s v="B"/>
    <n v="1"/>
    <n v="1"/>
    <s v="FF"/>
    <x v="2"/>
    <n v="0.50700000000000001"/>
    <x v="8"/>
    <m/>
    <x v="4"/>
    <s v="L"/>
    <n v="0"/>
    <n v="0"/>
    <n v="0"/>
    <n v="0"/>
    <n v="0"/>
    <n v="0"/>
    <n v="8"/>
    <n v="91.3"/>
    <n v="83"/>
    <n v="3.41"/>
    <n v="1.64"/>
    <n v="0.79"/>
    <n v="2.8719999999999999"/>
    <n v="-2.145"/>
    <n v="6.569"/>
    <n v="-6.43"/>
    <n v="9.5299999999999994"/>
    <n v="23.7"/>
    <n v="28.3"/>
    <n v="4.4000000000000004"/>
    <n v="213.88900000000001"/>
    <n v="2225.84"/>
    <s v="110420_150449"/>
  </r>
  <r>
    <s v="Ryan Madson"/>
    <x v="0"/>
    <s v="gid_2011_04_20_milmlb_phimlb_1"/>
    <s v="Citizens Bank Park"/>
    <s v="Ted Barrett"/>
    <s v="phi"/>
    <s v="mil"/>
    <n v="2"/>
    <x v="4"/>
    <s v="B"/>
    <n v="1"/>
    <n v="2"/>
    <s v="FF"/>
    <x v="2"/>
    <n v="0.81599999999999995"/>
    <x v="8"/>
    <m/>
    <x v="4"/>
    <s v="L"/>
    <n v="1"/>
    <n v="0"/>
    <n v="0"/>
    <n v="0"/>
    <n v="0"/>
    <n v="0"/>
    <n v="8"/>
    <n v="94"/>
    <n v="84.6"/>
    <n v="3.43"/>
    <n v="1.64"/>
    <n v="0.30499999999999999"/>
    <n v="3.3109999999999999"/>
    <n v="-2"/>
    <n v="6.5"/>
    <n v="-10.85"/>
    <n v="10.08"/>
    <n v="23.6"/>
    <n v="49.7"/>
    <n v="5"/>
    <n v="226.98"/>
    <n v="2923.05"/>
    <s v="110420_150504"/>
  </r>
  <r>
    <s v="Ryan Madson"/>
    <x v="0"/>
    <s v="gid_2011_04_20_milmlb_phimlb_1"/>
    <s v="Citizens Bank Park"/>
    <s v="Ted Barrett"/>
    <s v="phi"/>
    <s v="mil"/>
    <n v="5"/>
    <x v="1"/>
    <s v="S"/>
    <n v="1"/>
    <n v="5"/>
    <s v="FF"/>
    <x v="2"/>
    <n v="0.90100000000000002"/>
    <x v="8"/>
    <m/>
    <x v="4"/>
    <s v="L"/>
    <n v="3"/>
    <n v="1"/>
    <n v="0"/>
    <n v="0"/>
    <n v="0"/>
    <n v="0"/>
    <n v="8"/>
    <n v="95.1"/>
    <n v="85.6"/>
    <n v="3.21"/>
    <n v="1.64"/>
    <n v="-0.14299999999999999"/>
    <n v="2.548"/>
    <n v="-2.2410000000000001"/>
    <n v="6.2839999999999998"/>
    <n v="-9.6300000000000008"/>
    <n v="10.77"/>
    <n v="23.7"/>
    <n v="49.2"/>
    <n v="4.5"/>
    <n v="221.70400000000001"/>
    <n v="2883.08"/>
    <s v="110420_150600"/>
  </r>
  <r>
    <s v="Ryan Madson"/>
    <x v="0"/>
    <s v="gid_2011_04_20_milmlb_phimlb_1"/>
    <s v="Citizens Bank Park"/>
    <s v="Ted Barrett"/>
    <s v="phi"/>
    <s v="mil"/>
    <n v="6"/>
    <x v="1"/>
    <s v="S"/>
    <n v="1"/>
    <n v="6"/>
    <s v="FF"/>
    <x v="2"/>
    <n v="0.93600000000000005"/>
    <x v="8"/>
    <m/>
    <x v="4"/>
    <s v="L"/>
    <n v="3"/>
    <n v="2"/>
    <n v="0"/>
    <n v="0"/>
    <n v="0"/>
    <n v="0"/>
    <n v="8"/>
    <n v="95.5"/>
    <n v="87.2"/>
    <n v="3.21"/>
    <n v="1.64"/>
    <n v="-0.38600000000000001"/>
    <n v="3.3090000000000002"/>
    <n v="-2.101"/>
    <n v="6.3019999999999996"/>
    <n v="-6.43"/>
    <n v="10.53"/>
    <n v="23.7"/>
    <n v="40.200000000000003"/>
    <n v="3.5"/>
    <n v="211.31299999999999"/>
    <n v="2516.92"/>
    <s v="110420_150626"/>
  </r>
  <r>
    <s v="Ryan Madson"/>
    <x v="0"/>
    <s v="gid_2011_04_20_milmlb_phimlb_1"/>
    <s v="Citizens Bank Park"/>
    <s v="Ted Barrett"/>
    <s v="phi"/>
    <s v="mil"/>
    <n v="8"/>
    <x v="1"/>
    <s v="S"/>
    <n v="2"/>
    <n v="1"/>
    <s v="FF"/>
    <x v="2"/>
    <n v="0.93100000000000005"/>
    <x v="7"/>
    <m/>
    <x v="1"/>
    <s v="R"/>
    <n v="0"/>
    <n v="0"/>
    <n v="0"/>
    <n v="1"/>
    <n v="0"/>
    <n v="0"/>
    <n v="8"/>
    <n v="95.8"/>
    <n v="87.4"/>
    <n v="3.57"/>
    <n v="1.51"/>
    <n v="-0.60299999999999998"/>
    <n v="3.0059999999999998"/>
    <n v="-2.1040000000000001"/>
    <n v="6.46"/>
    <n v="-8.49"/>
    <n v="10.55"/>
    <n v="23.7"/>
    <n v="48.8"/>
    <n v="4.0999999999999996"/>
    <n v="218.72800000000001"/>
    <n v="2767.44"/>
    <s v="110420_150727"/>
  </r>
  <r>
    <s v="Ryan Madson"/>
    <x v="0"/>
    <s v="gid_2011_04_20_milmlb_phimlb_1"/>
    <s v="Citizens Bank Park"/>
    <s v="Ted Barrett"/>
    <s v="phi"/>
    <s v="mil"/>
    <n v="9"/>
    <x v="0"/>
    <s v="X"/>
    <n v="2"/>
    <n v="2"/>
    <s v="FF"/>
    <x v="2"/>
    <n v="0.86599999999999999"/>
    <x v="7"/>
    <s v="PU"/>
    <x v="1"/>
    <s v="R"/>
    <n v="0"/>
    <n v="1"/>
    <n v="0"/>
    <n v="1"/>
    <n v="0"/>
    <n v="0"/>
    <n v="8"/>
    <n v="94.2"/>
    <n v="85.6"/>
    <n v="3.57"/>
    <n v="1.51"/>
    <n v="-1.661"/>
    <n v="3.1320000000000001"/>
    <n v="-2.181"/>
    <n v="6.4820000000000002"/>
    <n v="-9.25"/>
    <n v="10.02"/>
    <n v="23.7"/>
    <n v="48.1"/>
    <n v="4.7"/>
    <n v="222.578"/>
    <n v="2729.62"/>
    <s v="110420_150754"/>
  </r>
  <r>
    <s v="Ryan Madson"/>
    <x v="0"/>
    <s v="gid_2011_04_20_milmlb_phimlb_1"/>
    <s v="Citizens Bank Park"/>
    <s v="Ted Barrett"/>
    <s v="phi"/>
    <s v="mil"/>
    <n v="10"/>
    <x v="1"/>
    <s v="S"/>
    <n v="3"/>
    <n v="1"/>
    <s v="FF"/>
    <x v="2"/>
    <n v="0.39800000000000002"/>
    <x v="1"/>
    <m/>
    <x v="3"/>
    <s v="R"/>
    <n v="0"/>
    <n v="0"/>
    <n v="1"/>
    <n v="1"/>
    <n v="0"/>
    <n v="0"/>
    <n v="8"/>
    <n v="92.1"/>
    <n v="84.4"/>
    <n v="3.25"/>
    <n v="1.53"/>
    <n v="-1.502"/>
    <n v="2.2250000000000001"/>
    <n v="-2.2999999999999998"/>
    <n v="6.3259999999999996"/>
    <n v="-9.14"/>
    <n v="6.97"/>
    <n v="23.8"/>
    <n v="36.4"/>
    <n v="5.8"/>
    <n v="232.5"/>
    <n v="2262.29"/>
    <s v="110420_150832"/>
  </r>
  <r>
    <s v="Ryan Madson"/>
    <x v="0"/>
    <s v="gid_2011_04_20_milmlb_phimlb_1"/>
    <s v="Citizens Bank Park"/>
    <s v="Ted Barrett"/>
    <s v="phi"/>
    <s v="mil"/>
    <n v="11"/>
    <x v="4"/>
    <s v="B"/>
    <n v="3"/>
    <n v="2"/>
    <s v="FF"/>
    <x v="2"/>
    <n v="0.94499999999999995"/>
    <x v="1"/>
    <m/>
    <x v="3"/>
    <s v="R"/>
    <n v="0"/>
    <n v="1"/>
    <n v="1"/>
    <n v="1"/>
    <n v="0"/>
    <n v="0"/>
    <n v="8"/>
    <n v="96"/>
    <n v="87.1"/>
    <n v="3.33"/>
    <n v="1.53"/>
    <n v="0.66100000000000003"/>
    <n v="3.5960000000000001"/>
    <n v="-1.8919999999999999"/>
    <n v="6.6079999999999997"/>
    <n v="-7.52"/>
    <n v="11.63"/>
    <n v="23.7"/>
    <n v="48.4"/>
    <n v="3.4"/>
    <n v="212.82"/>
    <n v="2819.73"/>
    <s v="110420_150856"/>
  </r>
  <r>
    <s v="Ryan Madson"/>
    <x v="0"/>
    <s v="gid_2011_04_20_milmlb_phimlb_1"/>
    <s v="Citizens Bank Park"/>
    <s v="Ted Barrett"/>
    <s v="phi"/>
    <s v="mil"/>
    <n v="12"/>
    <x v="4"/>
    <s v="B"/>
    <n v="3"/>
    <n v="3"/>
    <s v="FF"/>
    <x v="2"/>
    <n v="0.71899999999999997"/>
    <x v="1"/>
    <m/>
    <x v="3"/>
    <s v="R"/>
    <n v="1"/>
    <n v="1"/>
    <n v="1"/>
    <n v="1"/>
    <n v="0"/>
    <n v="0"/>
    <n v="8"/>
    <n v="93.7"/>
    <n v="85.5"/>
    <n v="3.34"/>
    <n v="1.53"/>
    <n v="-1.8160000000000001"/>
    <n v="4.3099999999999996"/>
    <n v="-2.2730000000000001"/>
    <n v="6.5679999999999996"/>
    <n v="-10.32"/>
    <n v="7.33"/>
    <n v="23.7"/>
    <n v="44.1"/>
    <n v="5.7"/>
    <n v="234.47200000000001"/>
    <n v="2531.48"/>
    <s v="110420_150917"/>
  </r>
  <r>
    <s v="Ryan Madson"/>
    <x v="0"/>
    <s v="gid_2011_04_20_milmlb_phimlb_1"/>
    <s v="Citizens Bank Park"/>
    <s v="Ted Barrett"/>
    <s v="phi"/>
    <s v="mil"/>
    <n v="13"/>
    <x v="8"/>
    <s v="X"/>
    <n v="3"/>
    <n v="4"/>
    <s v="FF"/>
    <x v="2"/>
    <n v="0.51500000000000001"/>
    <x v="1"/>
    <s v="GB"/>
    <x v="3"/>
    <s v="R"/>
    <n v="2"/>
    <n v="1"/>
    <n v="1"/>
    <n v="1"/>
    <n v="0"/>
    <n v="0"/>
    <n v="8"/>
    <n v="93"/>
    <n v="85"/>
    <n v="3.25"/>
    <n v="1.53"/>
    <n v="-1.085"/>
    <n v="2.9750000000000001"/>
    <n v="-2.2069999999999999"/>
    <n v="6.4180000000000001"/>
    <n v="-8.7100000000000009"/>
    <n v="5.93"/>
    <n v="23.7"/>
    <n v="33.5"/>
    <n v="5.9"/>
    <n v="235.55799999999999"/>
    <n v="2090.79"/>
    <s v="110420_150946"/>
  </r>
  <r>
    <s v="Ryan Madson"/>
    <x v="0"/>
    <s v="gid_2011_04_20_milmlb_phimlb_1"/>
    <s v="Citizens Bank Park"/>
    <s v="Ted Barrett"/>
    <s v="phi"/>
    <s v="mil"/>
    <n v="18"/>
    <x v="2"/>
    <s v="S"/>
    <n v="5"/>
    <n v="1"/>
    <s v="FF"/>
    <x v="2"/>
    <n v="0.67300000000000004"/>
    <x v="2"/>
    <m/>
    <x v="9"/>
    <s v="R"/>
    <n v="0"/>
    <n v="0"/>
    <n v="2"/>
    <n v="1"/>
    <n v="1"/>
    <n v="0"/>
    <n v="8"/>
    <n v="92.9"/>
    <n v="86.5"/>
    <n v="3.28"/>
    <n v="1.45"/>
    <n v="-0.44500000000000001"/>
    <n v="3.093"/>
    <n v="-2.2370000000000001"/>
    <n v="6.3940000000000001"/>
    <n v="-5.69"/>
    <n v="7.34"/>
    <n v="23.9"/>
    <n v="26.3"/>
    <n v="4.5999999999999996"/>
    <n v="217.63"/>
    <n v="1884.89"/>
    <s v="110420_151250"/>
  </r>
  <r>
    <s v="Ryan Madson"/>
    <x v="0"/>
    <s v="gid_2011_04_20_milmlb_phimlb_1"/>
    <s v="Citizens Bank Park"/>
    <s v="Ted Barrett"/>
    <s v="phi"/>
    <s v="mil"/>
    <n v="21"/>
    <x v="2"/>
    <s v="S"/>
    <n v="5"/>
    <n v="4"/>
    <s v="FF"/>
    <x v="2"/>
    <n v="0.90700000000000003"/>
    <x v="2"/>
    <m/>
    <x v="9"/>
    <s v="R"/>
    <n v="1"/>
    <n v="2"/>
    <n v="2"/>
    <n v="1"/>
    <n v="1"/>
    <n v="0"/>
    <n v="8"/>
    <n v="96"/>
    <n v="87.3"/>
    <n v="3.27"/>
    <n v="1.45"/>
    <n v="0.10100000000000001"/>
    <n v="2.9780000000000002"/>
    <n v="-1.8240000000000001"/>
    <n v="6.351"/>
    <n v="-8.7100000000000009"/>
    <n v="8.7200000000000006"/>
    <n v="23.7"/>
    <n v="42.2"/>
    <n v="4.5999999999999996"/>
    <n v="224.86099999999999"/>
    <n v="2513.48"/>
    <s v="110420_151420"/>
  </r>
  <r>
    <s v="Jose Contreras"/>
    <x v="0"/>
    <s v="gid_2011_04_20_milmlb_phimlb_1"/>
    <s v="Citizens Bank Park"/>
    <s v="Ted Barrett"/>
    <s v="phi"/>
    <s v="mil"/>
    <n v="3"/>
    <x v="5"/>
    <s v="S"/>
    <n v="1"/>
    <n v="3"/>
    <s v="FS"/>
    <x v="2"/>
    <n v="0.92200000000000004"/>
    <x v="2"/>
    <m/>
    <x v="0"/>
    <s v="L"/>
    <n v="0"/>
    <n v="2"/>
    <n v="0"/>
    <n v="0"/>
    <n v="0"/>
    <n v="0"/>
    <n v="9"/>
    <n v="79.400000000000006"/>
    <n v="72.400000000000006"/>
    <n v="3.59"/>
    <n v="1.59"/>
    <n v="-0.28100000000000003"/>
    <n v="2.0990000000000002"/>
    <n v="-1.3660000000000001"/>
    <n v="6.15"/>
    <n v="-8.69"/>
    <n v="1.08"/>
    <n v="23.7"/>
    <n v="18.8"/>
    <n v="10"/>
    <n v="262.53100000000001"/>
    <n v="1468"/>
    <s v="110420_153551"/>
  </r>
  <r>
    <s v="Jose Contreras"/>
    <x v="0"/>
    <s v="gid_2011_04_20_milmlb_phimlb_1"/>
    <s v="Citizens Bank Park"/>
    <s v="Ted Barrett"/>
    <s v="phi"/>
    <s v="mil"/>
    <n v="4"/>
    <x v="8"/>
    <s v="X"/>
    <n v="2"/>
    <n v="1"/>
    <s v="FT"/>
    <x v="2"/>
    <n v="0.90700000000000003"/>
    <x v="1"/>
    <s v="LD"/>
    <x v="7"/>
    <s v="R"/>
    <n v="0"/>
    <n v="0"/>
    <n v="1"/>
    <n v="0"/>
    <n v="0"/>
    <n v="0"/>
    <n v="9"/>
    <n v="93.6"/>
    <n v="85.7"/>
    <n v="3.58"/>
    <n v="1.66"/>
    <n v="5.3999999999999999E-2"/>
    <n v="1.845"/>
    <n v="-2.7130000000000001"/>
    <n v="5.8029999999999999"/>
    <n v="-9.9600000000000009"/>
    <n v="6.25"/>
    <n v="23.8"/>
    <n v="36.6"/>
    <n v="5.9"/>
    <n v="237.71899999999999"/>
    <n v="2351.52"/>
    <s v="110420_153635"/>
  </r>
  <r>
    <s v="Jose Contreras"/>
    <x v="0"/>
    <s v="gid_2011_04_20_milmlb_phimlb_1"/>
    <s v="Citizens Bank Park"/>
    <s v="Ted Barrett"/>
    <s v="phi"/>
    <s v="mil"/>
    <n v="6"/>
    <x v="4"/>
    <s v="B"/>
    <n v="3"/>
    <n v="2"/>
    <s v="FT"/>
    <x v="2"/>
    <n v="0.89800000000000002"/>
    <x v="7"/>
    <m/>
    <x v="5"/>
    <s v="R"/>
    <n v="1"/>
    <n v="0"/>
    <n v="1"/>
    <n v="1"/>
    <n v="0"/>
    <n v="0"/>
    <n v="9"/>
    <n v="90.5"/>
    <n v="83.6"/>
    <n v="3.57"/>
    <n v="1.7"/>
    <n v="-1.782"/>
    <n v="3.28"/>
    <n v="-2.97"/>
    <n v="5.9939999999999998"/>
    <n v="-9.48"/>
    <n v="7.6"/>
    <n v="23.8"/>
    <n v="39.200000000000003"/>
    <n v="5.6"/>
    <n v="231.126"/>
    <n v="2382.3200000000002"/>
    <s v="110420_153813"/>
  </r>
  <r>
    <s v="Jose Contreras"/>
    <x v="0"/>
    <s v="gid_2011_04_20_milmlb_phimlb_1"/>
    <s v="Citizens Bank Park"/>
    <s v="Ted Barrett"/>
    <s v="phi"/>
    <s v="mil"/>
    <n v="8"/>
    <x v="4"/>
    <s v="B"/>
    <n v="3"/>
    <n v="4"/>
    <s v="FT"/>
    <x v="2"/>
    <n v="0.92500000000000004"/>
    <x v="7"/>
    <m/>
    <x v="5"/>
    <s v="R"/>
    <n v="2"/>
    <n v="1"/>
    <n v="1"/>
    <n v="1"/>
    <n v="0"/>
    <n v="0"/>
    <n v="9"/>
    <n v="92.2"/>
    <n v="83.7"/>
    <n v="3.62"/>
    <n v="1.7"/>
    <n v="0.97299999999999998"/>
    <n v="2.613"/>
    <n v="-2.645"/>
    <n v="5.8959999999999999"/>
    <n v="-10.130000000000001"/>
    <n v="9.4"/>
    <n v="23.7"/>
    <n v="42.6"/>
    <n v="5.0999999999999996"/>
    <n v="227.001"/>
    <n v="2698.68"/>
    <s v="110420_153905"/>
  </r>
  <r>
    <s v="Jose Contreras"/>
    <x v="0"/>
    <s v="gid_2011_04_20_milmlb_phimlb_1"/>
    <s v="Citizens Bank Park"/>
    <s v="Ted Barrett"/>
    <s v="phi"/>
    <s v="mil"/>
    <n v="9"/>
    <x v="0"/>
    <s v="X"/>
    <n v="3"/>
    <n v="5"/>
    <s v="FT"/>
    <x v="2"/>
    <n v="0.86"/>
    <x v="7"/>
    <s v="PU"/>
    <x v="5"/>
    <s v="R"/>
    <n v="3"/>
    <n v="1"/>
    <n v="1"/>
    <n v="1"/>
    <n v="0"/>
    <n v="0"/>
    <n v="9"/>
    <n v="92.1"/>
    <n v="85.4"/>
    <n v="3.28"/>
    <n v="1.7"/>
    <n v="-0.20499999999999999"/>
    <n v="2.6360000000000001"/>
    <n v="-2.7530000000000001"/>
    <n v="5.89"/>
    <n v="-8.9700000000000006"/>
    <n v="8.9600000000000009"/>
    <n v="23.8"/>
    <n v="41.6"/>
    <n v="4.8"/>
    <n v="224.88200000000001"/>
    <n v="2538.02"/>
    <s v="110420_153928"/>
  </r>
  <r>
    <s v="Jose Contreras"/>
    <x v="0"/>
    <s v="gid_2011_04_20_milmlb_phimlb_1"/>
    <s v="Citizens Bank Park"/>
    <s v="Ted Barrett"/>
    <s v="phi"/>
    <s v="mil"/>
    <n v="12"/>
    <x v="4"/>
    <s v="B"/>
    <n v="4"/>
    <n v="3"/>
    <s v="FT"/>
    <x v="2"/>
    <n v="0.86499999999999999"/>
    <x v="2"/>
    <m/>
    <x v="6"/>
    <s v="R"/>
    <n v="1"/>
    <n v="1"/>
    <n v="2"/>
    <n v="1"/>
    <n v="0"/>
    <n v="0"/>
    <n v="9"/>
    <n v="92.6"/>
    <n v="85.3"/>
    <n v="3.69"/>
    <n v="1.81"/>
    <n v="-1.526"/>
    <n v="1.1539999999999999"/>
    <n v="-2.7829999999999999"/>
    <n v="5.7169999999999996"/>
    <n v="-9.82"/>
    <n v="8.16"/>
    <n v="23.8"/>
    <n v="41.5"/>
    <n v="5.5"/>
    <n v="230.166"/>
    <n v="2540.25"/>
    <s v="110420_154133"/>
  </r>
  <r>
    <s v="Jose Contreras"/>
    <x v="0"/>
    <s v="gid_2011_04_20_milmlb_phimlb_1"/>
    <s v="Citizens Bank Park"/>
    <s v="Ted Barrett"/>
    <s v="phi"/>
    <s v="mil"/>
    <n v="13"/>
    <x v="6"/>
    <s v="B"/>
    <n v="4"/>
    <n v="4"/>
    <s v="FT"/>
    <x v="2"/>
    <n v="0.95099999999999996"/>
    <x v="2"/>
    <m/>
    <x v="6"/>
    <s v="R"/>
    <n v="2"/>
    <n v="1"/>
    <n v="2"/>
    <n v="1"/>
    <n v="0"/>
    <n v="0"/>
    <n v="9"/>
    <n v="94.2"/>
    <n v="86.9"/>
    <n v="3.68"/>
    <n v="1.74"/>
    <n v="-0.22500000000000001"/>
    <n v="0.57699999999999996"/>
    <n v="-2.8"/>
    <n v="5.6210000000000004"/>
    <n v="-12.45"/>
    <n v="8.26"/>
    <n v="23.8"/>
    <n v="49.2"/>
    <n v="6"/>
    <n v="236.316"/>
    <n v="3025.34"/>
    <s v="110420_154203"/>
  </r>
  <r>
    <s v="Jose Contreras"/>
    <x v="0"/>
    <s v="gid_2011_04_20_milmlb_phimlb_1"/>
    <s v="Citizens Bank Park"/>
    <s v="Ted Barrett"/>
    <s v="phi"/>
    <s v="mil"/>
    <n v="14"/>
    <x v="1"/>
    <s v="S"/>
    <n v="4"/>
    <n v="5"/>
    <s v="FT"/>
    <x v="2"/>
    <n v="0.66100000000000003"/>
    <x v="2"/>
    <m/>
    <x v="6"/>
    <s v="R"/>
    <n v="3"/>
    <n v="1"/>
    <n v="2"/>
    <n v="1"/>
    <n v="0"/>
    <n v="0"/>
    <n v="9"/>
    <n v="93.1"/>
    <n v="84.5"/>
    <n v="3.59"/>
    <n v="1.89"/>
    <n v="-0.89"/>
    <n v="2.72"/>
    <n v="-2.802"/>
    <n v="5.8460000000000001"/>
    <n v="-6.6"/>
    <n v="7.57"/>
    <n v="23.7"/>
    <n v="28.3"/>
    <n v="4.8"/>
    <n v="220.93700000000001"/>
    <n v="1985.4"/>
    <s v="110420_154240"/>
  </r>
  <r>
    <s v="Jose Contreras"/>
    <x v="0"/>
    <s v="gid_2011_04_20_milmlb_phimlb_1"/>
    <s v="Citizens Bank Park"/>
    <s v="Ted Barrett"/>
    <s v="phi"/>
    <s v="mil"/>
    <n v="15"/>
    <x v="3"/>
    <s v="S"/>
    <n v="4"/>
    <n v="6"/>
    <s v="FF"/>
    <x v="2"/>
    <n v="0.91800000000000004"/>
    <x v="2"/>
    <m/>
    <x v="6"/>
    <s v="R"/>
    <n v="3"/>
    <n v="2"/>
    <n v="2"/>
    <n v="1"/>
    <n v="0"/>
    <n v="0"/>
    <n v="9"/>
    <n v="94.9"/>
    <n v="86.4"/>
    <n v="3.59"/>
    <n v="1.89"/>
    <n v="-0.627"/>
    <n v="3.0920000000000001"/>
    <n v="-2.863"/>
    <n v="5.931"/>
    <n v="-2.56"/>
    <n v="10.6"/>
    <n v="23.7"/>
    <n v="13.9"/>
    <n v="2.8"/>
    <n v="193.52"/>
    <n v="2205.5100000000002"/>
    <s v="110420_154336"/>
  </r>
  <r>
    <s v="Nelson Figueroa"/>
    <x v="0"/>
    <s v="gid_2011_04_22_houmlb_milmlb_1"/>
    <s v="Miller Park"/>
    <s v="Paul Schrieber"/>
    <s v="hou"/>
    <s v="mil"/>
    <n v="2"/>
    <x v="2"/>
    <s v="S"/>
    <n v="1"/>
    <n v="2"/>
    <s v="FF"/>
    <x v="2"/>
    <n v="0.77600000000000002"/>
    <x v="3"/>
    <m/>
    <x v="7"/>
    <s v="R"/>
    <n v="1"/>
    <n v="0"/>
    <n v="0"/>
    <n v="0"/>
    <n v="0"/>
    <n v="0"/>
    <n v="1"/>
    <n v="87.2"/>
    <n v="80.099999999999994"/>
    <n v="3.58"/>
    <n v="1.66"/>
    <n v="0.90200000000000002"/>
    <n v="2.3919999999999999"/>
    <n v="-2.395"/>
    <n v="5.1859999999999999"/>
    <n v="-5.7910000000000004"/>
    <n v="7.9950000000000001"/>
    <n v="23.8"/>
    <n v="20.7"/>
    <n v="5.2"/>
    <n v="215.76599999999999"/>
    <n v="1851.1"/>
    <s v="110422_192002"/>
  </r>
  <r>
    <s v="Nelson Figueroa"/>
    <x v="0"/>
    <s v="gid_2011_04_22_houmlb_milmlb_1"/>
    <s v="Miller Park"/>
    <s v="Paul Schrieber"/>
    <s v="hou"/>
    <s v="mil"/>
    <n v="5"/>
    <x v="1"/>
    <s v="S"/>
    <n v="1"/>
    <n v="5"/>
    <s v="FF"/>
    <x v="2"/>
    <n v="0.67800000000000005"/>
    <x v="3"/>
    <m/>
    <x v="7"/>
    <s v="R"/>
    <n v="3"/>
    <n v="1"/>
    <n v="0"/>
    <n v="0"/>
    <n v="0"/>
    <n v="0"/>
    <n v="1"/>
    <n v="86.6"/>
    <n v="79"/>
    <n v="3.58"/>
    <n v="1.66"/>
    <n v="0.49399999999999999"/>
    <n v="3.14"/>
    <n v="-2.2719999999999998"/>
    <n v="5.1879999999999997"/>
    <n v="-4.0110000000000001"/>
    <n v="8.9749999999999996"/>
    <n v="23.7"/>
    <n v="14.5"/>
    <n v="4.7"/>
    <n v="203.97"/>
    <n v="1819.07"/>
    <s v="110422_192051"/>
  </r>
  <r>
    <s v="Nelson Figueroa"/>
    <x v="0"/>
    <s v="gid_2011_04_22_houmlb_milmlb_1"/>
    <s v="Miller Park"/>
    <s v="Paul Schrieber"/>
    <s v="hou"/>
    <s v="mil"/>
    <n v="6"/>
    <x v="0"/>
    <s v="X"/>
    <n v="1"/>
    <n v="6"/>
    <s v="FF"/>
    <x v="2"/>
    <n v="0.89900000000000002"/>
    <x v="3"/>
    <s v="GB"/>
    <x v="7"/>
    <s v="R"/>
    <n v="3"/>
    <n v="2"/>
    <n v="0"/>
    <n v="0"/>
    <n v="0"/>
    <n v="0"/>
    <n v="1"/>
    <n v="87.9"/>
    <n v="80.900000000000006"/>
    <n v="3.58"/>
    <n v="1.66"/>
    <n v="-0.11"/>
    <n v="2.9990000000000001"/>
    <n v="-2.3460000000000001"/>
    <n v="5.2389999999999999"/>
    <n v="-6.0679999999999996"/>
    <n v="8.1929999999999996"/>
    <n v="23.8"/>
    <n v="24.7"/>
    <n v="5"/>
    <n v="216.37899999999999"/>
    <n v="1935.33"/>
    <s v="110422_192114"/>
  </r>
  <r>
    <s v="Nelson Figueroa"/>
    <x v="0"/>
    <s v="gid_2011_04_22_houmlb_milmlb_1"/>
    <s v="Miller Park"/>
    <s v="Paul Schrieber"/>
    <s v="hou"/>
    <s v="mil"/>
    <n v="8"/>
    <x v="2"/>
    <s v="S"/>
    <n v="2"/>
    <n v="2"/>
    <s v="FF"/>
    <x v="2"/>
    <n v="0.70199999999999996"/>
    <x v="1"/>
    <m/>
    <x v="5"/>
    <s v="R"/>
    <n v="1"/>
    <n v="0"/>
    <n v="1"/>
    <n v="0"/>
    <n v="0"/>
    <n v="0"/>
    <n v="1"/>
    <n v="87.2"/>
    <n v="80.7"/>
    <n v="3.28"/>
    <n v="1.7"/>
    <n v="0.42099999999999999"/>
    <n v="3.145"/>
    <n v="-2.3210000000000002"/>
    <n v="5.2729999999999997"/>
    <n v="-4.8550000000000004"/>
    <n v="4.9989999999999997"/>
    <n v="23.8"/>
    <n v="15.1"/>
    <n v="6.1"/>
    <n v="223.90700000000001"/>
    <n v="1321.04"/>
    <s v="110422_192203"/>
  </r>
  <r>
    <s v="Nelson Figueroa"/>
    <x v="0"/>
    <s v="gid_2011_04_22_houmlb_milmlb_1"/>
    <s v="Miller Park"/>
    <s v="Paul Schrieber"/>
    <s v="hou"/>
    <s v="mil"/>
    <n v="10"/>
    <x v="4"/>
    <s v="B"/>
    <n v="2"/>
    <n v="4"/>
    <s v="FF"/>
    <x v="2"/>
    <n v="0.95099999999999996"/>
    <x v="1"/>
    <m/>
    <x v="5"/>
    <s v="R"/>
    <n v="2"/>
    <n v="1"/>
    <n v="1"/>
    <n v="0"/>
    <n v="0"/>
    <n v="0"/>
    <n v="1"/>
    <n v="87.9"/>
    <n v="81.3"/>
    <n v="3.28"/>
    <n v="1.7"/>
    <n v="0.86099999999999999"/>
    <n v="2.0379999999999998"/>
    <n v="-2.3849999999999998"/>
    <n v="5.1059999999999999"/>
    <n v="-5.423"/>
    <n v="9.3659999999999997"/>
    <n v="23.8"/>
    <n v="22.7"/>
    <n v="4.5"/>
    <n v="209.95400000000001"/>
    <n v="2061.0500000000002"/>
    <s v="110422_192233"/>
  </r>
  <r>
    <s v="Nelson Figueroa"/>
    <x v="0"/>
    <s v="gid_2011_04_22_houmlb_milmlb_1"/>
    <s v="Miller Park"/>
    <s v="Paul Schrieber"/>
    <s v="hou"/>
    <s v="mil"/>
    <n v="11"/>
    <x v="1"/>
    <s v="S"/>
    <n v="2"/>
    <n v="5"/>
    <s v="FF"/>
    <x v="2"/>
    <n v="0.746"/>
    <x v="1"/>
    <m/>
    <x v="5"/>
    <s v="R"/>
    <n v="3"/>
    <n v="1"/>
    <n v="1"/>
    <n v="0"/>
    <n v="0"/>
    <n v="0"/>
    <n v="1"/>
    <n v="87.3"/>
    <n v="80.900000000000006"/>
    <n v="3.28"/>
    <n v="1.7"/>
    <n v="0.26500000000000001"/>
    <n v="2.9239999999999999"/>
    <n v="-2.319"/>
    <n v="5.1760000000000002"/>
    <n v="-4.6719999999999997"/>
    <n v="4.8209999999999997"/>
    <n v="23.8"/>
    <n v="14.6"/>
    <n v="6.1"/>
    <n v="223.83799999999999"/>
    <n v="1276.18"/>
    <s v="110422_192245"/>
  </r>
  <r>
    <s v="Nelson Figueroa"/>
    <x v="0"/>
    <s v="gid_2011_04_22_houmlb_milmlb_1"/>
    <s v="Miller Park"/>
    <s v="Paul Schrieber"/>
    <s v="hou"/>
    <s v="mil"/>
    <n v="12"/>
    <x v="1"/>
    <s v="S"/>
    <n v="2"/>
    <n v="6"/>
    <s v="FF"/>
    <x v="2"/>
    <n v="0.93400000000000005"/>
    <x v="1"/>
    <m/>
    <x v="5"/>
    <s v="R"/>
    <n v="3"/>
    <n v="2"/>
    <n v="1"/>
    <n v="0"/>
    <n v="0"/>
    <n v="0"/>
    <n v="1"/>
    <n v="87.4"/>
    <n v="80.900000000000006"/>
    <n v="3.28"/>
    <n v="1.7"/>
    <n v="1.2050000000000001"/>
    <n v="3.0110000000000001"/>
    <n v="-2.1539999999999999"/>
    <n v="5.3170000000000002"/>
    <n v="-3.024"/>
    <n v="8.1890000000000001"/>
    <n v="23.8"/>
    <n v="9.8000000000000007"/>
    <n v="4.7"/>
    <n v="200.16900000000001"/>
    <n v="1658.28"/>
    <s v="110422_192304"/>
  </r>
  <r>
    <s v="Nelson Figueroa"/>
    <x v="0"/>
    <s v="gid_2011_04_22_houmlb_milmlb_1"/>
    <s v="Miller Park"/>
    <s v="Paul Schrieber"/>
    <s v="hou"/>
    <s v="mil"/>
    <n v="13"/>
    <x v="8"/>
    <s v="X"/>
    <n v="2"/>
    <n v="7"/>
    <s v="FF"/>
    <x v="2"/>
    <n v="0.86199999999999999"/>
    <x v="1"/>
    <s v="LD"/>
    <x v="5"/>
    <s v="R"/>
    <n v="3"/>
    <n v="2"/>
    <n v="1"/>
    <n v="0"/>
    <n v="0"/>
    <n v="0"/>
    <n v="1"/>
    <n v="87.5"/>
    <n v="80.5"/>
    <n v="3.28"/>
    <n v="1.7"/>
    <n v="0.88500000000000001"/>
    <n v="3.02"/>
    <n v="-2.3069999999999999"/>
    <n v="5.2270000000000003"/>
    <n v="-4.4470000000000001"/>
    <n v="7.835"/>
    <n v="23.8"/>
    <n v="15.6"/>
    <n v="5"/>
    <n v="209.43199999999999"/>
    <n v="1700.01"/>
    <s v="110422_192325"/>
  </r>
  <r>
    <s v="Nelson Figueroa"/>
    <x v="0"/>
    <s v="gid_2011_04_22_houmlb_milmlb_1"/>
    <s v="Miller Park"/>
    <s v="Paul Schrieber"/>
    <s v="hou"/>
    <s v="mil"/>
    <n v="17"/>
    <x v="4"/>
    <s v="B"/>
    <n v="4"/>
    <n v="1"/>
    <s v="FF"/>
    <x v="2"/>
    <n v="0.90200000000000002"/>
    <x v="8"/>
    <m/>
    <x v="4"/>
    <s v="L"/>
    <n v="0"/>
    <n v="0"/>
    <n v="0"/>
    <n v="0"/>
    <n v="0"/>
    <n v="0"/>
    <n v="2"/>
    <n v="86.8"/>
    <n v="80.2"/>
    <n v="3.32"/>
    <n v="1.61"/>
    <n v="0.68500000000000005"/>
    <n v="1.4319999999999999"/>
    <n v="-2.4660000000000002"/>
    <n v="4.9539999999999997"/>
    <n v="-4.9950000000000001"/>
    <n v="8.8330000000000002"/>
    <n v="23.8"/>
    <n v="18.7"/>
    <n v="4.9000000000000004"/>
    <n v="209.36199999999999"/>
    <n v="1903.16"/>
    <s v="110422_193523"/>
  </r>
  <r>
    <s v="Nelson Figueroa"/>
    <x v="0"/>
    <s v="gid_2011_04_22_houmlb_milmlb_1"/>
    <s v="Miller Park"/>
    <s v="Paul Schrieber"/>
    <s v="hou"/>
    <s v="mil"/>
    <n v="18"/>
    <x v="4"/>
    <s v="B"/>
    <n v="4"/>
    <n v="2"/>
    <s v="FF"/>
    <x v="2"/>
    <n v="0.91500000000000004"/>
    <x v="8"/>
    <m/>
    <x v="4"/>
    <s v="L"/>
    <n v="1"/>
    <n v="0"/>
    <n v="0"/>
    <n v="0"/>
    <n v="0"/>
    <n v="0"/>
    <n v="2"/>
    <n v="87.6"/>
    <n v="80.8"/>
    <n v="3.32"/>
    <n v="1.61"/>
    <n v="0.68300000000000005"/>
    <n v="1.212"/>
    <n v="-2.335"/>
    <n v="4.9210000000000003"/>
    <n v="-6.6360000000000001"/>
    <n v="8.5939999999999994"/>
    <n v="23.8"/>
    <n v="25.6"/>
    <n v="5.0999999999999996"/>
    <n v="217.53100000000001"/>
    <n v="2050.42"/>
    <s v="110422_193538"/>
  </r>
  <r>
    <s v="Nelson Figueroa"/>
    <x v="0"/>
    <s v="gid_2011_04_22_houmlb_milmlb_1"/>
    <s v="Miller Park"/>
    <s v="Paul Schrieber"/>
    <s v="hou"/>
    <s v="mil"/>
    <n v="20"/>
    <x v="4"/>
    <s v="B"/>
    <n v="4"/>
    <n v="4"/>
    <s v="FF"/>
    <x v="2"/>
    <n v="0.72899999999999998"/>
    <x v="8"/>
    <m/>
    <x v="4"/>
    <s v="L"/>
    <n v="3"/>
    <n v="0"/>
    <n v="0"/>
    <n v="0"/>
    <n v="0"/>
    <n v="0"/>
    <n v="2"/>
    <n v="86.4"/>
    <n v="80.099999999999994"/>
    <n v="3.32"/>
    <n v="1.61"/>
    <n v="0.69699999999999995"/>
    <n v="1.6779999999999999"/>
    <n v="-2.3159999999999998"/>
    <n v="4.9809999999999999"/>
    <n v="-5.2370000000000001"/>
    <n v="6.7869999999999999"/>
    <n v="23.8"/>
    <n v="17.399999999999999"/>
    <n v="5.7"/>
    <n v="217.46899999999999"/>
    <n v="1608.45"/>
    <s v="110422_193623"/>
  </r>
  <r>
    <s v="Nelson Figueroa"/>
    <x v="0"/>
    <s v="gid_2011_04_22_houmlb_milmlb_1"/>
    <s v="Miller Park"/>
    <s v="Paul Schrieber"/>
    <s v="hou"/>
    <s v="mil"/>
    <n v="23"/>
    <x v="2"/>
    <s v="S"/>
    <n v="5"/>
    <n v="3"/>
    <s v="FF"/>
    <x v="2"/>
    <n v="0.51900000000000002"/>
    <x v="8"/>
    <m/>
    <x v="1"/>
    <s v="R"/>
    <n v="2"/>
    <n v="0"/>
    <n v="0"/>
    <n v="1"/>
    <n v="0"/>
    <n v="0"/>
    <n v="2"/>
    <n v="87.5"/>
    <n v="80.099999999999994"/>
    <n v="3.431"/>
    <n v="1.51"/>
    <n v="0.123"/>
    <n v="2.1850000000000001"/>
    <n v="-2.585"/>
    <n v="5.069"/>
    <n v="-6.2969999999999997"/>
    <n v="6.6509999999999998"/>
    <n v="23.8"/>
    <n v="21.3"/>
    <n v="5.8"/>
    <n v="223.24100000000001"/>
    <n v="1717.13"/>
    <s v="110422_193805"/>
  </r>
  <r>
    <s v="Nelson Figueroa"/>
    <x v="0"/>
    <s v="gid_2011_04_22_houmlb_milmlb_1"/>
    <s v="Miller Park"/>
    <s v="Paul Schrieber"/>
    <s v="hou"/>
    <s v="mil"/>
    <n v="24"/>
    <x v="4"/>
    <s v="B"/>
    <n v="5"/>
    <n v="4"/>
    <s v="FF"/>
    <x v="2"/>
    <n v="0.89"/>
    <x v="8"/>
    <m/>
    <x v="1"/>
    <s v="R"/>
    <n v="2"/>
    <n v="1"/>
    <n v="0"/>
    <n v="1"/>
    <n v="0"/>
    <n v="0"/>
    <n v="2"/>
    <n v="88"/>
    <n v="81.2"/>
    <n v="3.431"/>
    <n v="1.51"/>
    <n v="0.91100000000000003"/>
    <n v="0.95499999999999996"/>
    <n v="-2.4860000000000002"/>
    <n v="5.0270000000000001"/>
    <n v="-5.8540000000000001"/>
    <n v="7.5789999999999997"/>
    <n v="23.8"/>
    <n v="20.5"/>
    <n v="5.4"/>
    <n v="217.52"/>
    <n v="1815.15"/>
    <s v="110422_193828"/>
  </r>
  <r>
    <s v="Nelson Figueroa"/>
    <x v="0"/>
    <s v="gid_2011_04_22_houmlb_milmlb_1"/>
    <s v="Miller Park"/>
    <s v="Paul Schrieber"/>
    <s v="hou"/>
    <s v="mil"/>
    <n v="25"/>
    <x v="4"/>
    <s v="B"/>
    <n v="5"/>
    <n v="5"/>
    <s v="FF"/>
    <x v="2"/>
    <n v="0.873"/>
    <x v="8"/>
    <m/>
    <x v="1"/>
    <s v="R"/>
    <n v="3"/>
    <n v="1"/>
    <n v="0"/>
    <n v="1"/>
    <n v="0"/>
    <n v="0"/>
    <n v="2"/>
    <n v="87"/>
    <n v="80.5"/>
    <n v="3.431"/>
    <n v="1.51"/>
    <n v="1.4319999999999999"/>
    <n v="1.0229999999999999"/>
    <n v="-2.27"/>
    <n v="4.9859999999999998"/>
    <n v="-5.1609999999999996"/>
    <n v="8.15"/>
    <n v="23.8"/>
    <n v="17.899999999999999"/>
    <n v="5.2"/>
    <n v="212.2"/>
    <n v="1814.65"/>
    <s v="110422_193851"/>
  </r>
  <r>
    <s v="Nelson Figueroa"/>
    <x v="0"/>
    <s v="gid_2011_04_22_houmlb_milmlb_1"/>
    <s v="Miller Park"/>
    <s v="Paul Schrieber"/>
    <s v="hou"/>
    <s v="mil"/>
    <n v="26"/>
    <x v="2"/>
    <s v="S"/>
    <n v="6"/>
    <n v="1"/>
    <s v="SI"/>
    <x v="2"/>
    <n v="0.66900000000000004"/>
    <x v="1"/>
    <m/>
    <x v="0"/>
    <s v="L"/>
    <n v="0"/>
    <n v="0"/>
    <n v="0"/>
    <n v="1"/>
    <n v="1"/>
    <n v="0"/>
    <n v="2"/>
    <n v="85.9"/>
    <n v="79.5"/>
    <n v="3.59"/>
    <n v="1.59"/>
    <n v="-0.14199999999999999"/>
    <n v="2.681"/>
    <n v="-2.504"/>
    <n v="5.133"/>
    <n v="-5.9349999999999996"/>
    <n v="5.6840000000000002"/>
    <n v="23.8"/>
    <n v="19.2"/>
    <n v="6.2"/>
    <n v="226.012"/>
    <n v="1532.33"/>
    <s v="110422_194206"/>
  </r>
  <r>
    <s v="Nelson Figueroa"/>
    <x v="0"/>
    <s v="gid_2011_04_22_houmlb_milmlb_1"/>
    <s v="Miller Park"/>
    <s v="Paul Schrieber"/>
    <s v="hou"/>
    <s v="mil"/>
    <n v="29"/>
    <x v="8"/>
    <s v="X"/>
    <n v="6"/>
    <n v="4"/>
    <s v="FF"/>
    <x v="2"/>
    <n v="0.90300000000000002"/>
    <x v="1"/>
    <s v="FB"/>
    <x v="0"/>
    <s v="L"/>
    <n v="2"/>
    <n v="1"/>
    <n v="0"/>
    <n v="1"/>
    <n v="1"/>
    <n v="0"/>
    <n v="2"/>
    <n v="87.3"/>
    <n v="80.400000000000006"/>
    <n v="3.4049999999999998"/>
    <n v="1.59"/>
    <n v="0.502"/>
    <n v="1.611"/>
    <n v="-2.597"/>
    <n v="4.95"/>
    <n v="-5.8369999999999997"/>
    <n v="8.8239999999999998"/>
    <n v="23.8"/>
    <n v="22.5"/>
    <n v="4.9000000000000004"/>
    <n v="213.34800000000001"/>
    <n v="1990.09"/>
    <s v="110422_194254"/>
  </r>
  <r>
    <s v="Nelson Figueroa"/>
    <x v="0"/>
    <s v="gid_2011_04_22_houmlb_milmlb_1"/>
    <s v="Miller Park"/>
    <s v="Paul Schrieber"/>
    <s v="hou"/>
    <s v="mil"/>
    <n v="34"/>
    <x v="4"/>
    <s v="B"/>
    <n v="7"/>
    <n v="5"/>
    <s v="FF"/>
    <x v="2"/>
    <n v="0.95499999999999996"/>
    <x v="2"/>
    <m/>
    <x v="3"/>
    <s v="R"/>
    <n v="1"/>
    <n v="2"/>
    <n v="0"/>
    <n v="1"/>
    <n v="1"/>
    <n v="1"/>
    <n v="2"/>
    <n v="87.9"/>
    <n v="81.400000000000006"/>
    <n v="3.25"/>
    <n v="1.53"/>
    <n v="8.3000000000000004E-2"/>
    <n v="4.5170000000000003"/>
    <n v="-2.2559999999999998"/>
    <n v="5.4640000000000004"/>
    <n v="-4.3929999999999998"/>
    <n v="7.35"/>
    <n v="23.8"/>
    <n v="17.3"/>
    <n v="4.9000000000000004"/>
    <n v="210.71199999999999"/>
    <n v="1640.45"/>
    <s v="110422_194529"/>
  </r>
  <r>
    <s v="Nelson Figueroa"/>
    <x v="0"/>
    <s v="gid_2011_04_22_houmlb_milmlb_1"/>
    <s v="Miller Park"/>
    <s v="Paul Schrieber"/>
    <s v="hou"/>
    <s v="mil"/>
    <n v="36"/>
    <x v="3"/>
    <s v="S"/>
    <n v="7"/>
    <n v="7"/>
    <s v="FF"/>
    <x v="2"/>
    <n v="0.94199999999999995"/>
    <x v="2"/>
    <m/>
    <x v="3"/>
    <s v="R"/>
    <n v="2"/>
    <n v="2"/>
    <n v="0"/>
    <n v="1"/>
    <n v="1"/>
    <n v="1"/>
    <n v="2"/>
    <n v="88"/>
    <n v="81.3"/>
    <n v="3.25"/>
    <n v="1.53"/>
    <n v="0.68100000000000005"/>
    <n v="3.802"/>
    <n v="-2.3559999999999999"/>
    <n v="5.3650000000000002"/>
    <n v="-4.234"/>
    <n v="8.2789999999999999"/>
    <n v="23.8"/>
    <n v="16.5"/>
    <n v="4.5999999999999996"/>
    <n v="206.96"/>
    <n v="1776"/>
    <s v="110422_194643"/>
  </r>
  <r>
    <s v="Nelson Figueroa"/>
    <x v="0"/>
    <s v="gid_2011_04_22_houmlb_milmlb_1"/>
    <s v="Miller Park"/>
    <s v="Paul Schrieber"/>
    <s v="hou"/>
    <s v="mil"/>
    <n v="38"/>
    <x v="4"/>
    <s v="B"/>
    <n v="8"/>
    <n v="2"/>
    <s v="FF"/>
    <x v="2"/>
    <n v="0.94899999999999995"/>
    <x v="6"/>
    <m/>
    <x v="9"/>
    <s v="R"/>
    <n v="0"/>
    <n v="1"/>
    <n v="1"/>
    <n v="1"/>
    <n v="1"/>
    <n v="1"/>
    <n v="2"/>
    <n v="87.4"/>
    <n v="81"/>
    <n v="3.27"/>
    <n v="1.45"/>
    <n v="0.32"/>
    <n v="3.6850000000000001"/>
    <n v="-2.464"/>
    <n v="5.3150000000000004"/>
    <n v="-3.0720000000000001"/>
    <n v="6.508"/>
    <n v="23.8"/>
    <n v="9.6999999999999993"/>
    <n v="5.2"/>
    <n v="205.119"/>
    <n v="1371.49"/>
    <s v="110422_194741"/>
  </r>
  <r>
    <s v="Nelson Figueroa"/>
    <x v="0"/>
    <s v="gid_2011_04_22_houmlb_milmlb_1"/>
    <s v="Miller Park"/>
    <s v="Paul Schrieber"/>
    <s v="hou"/>
    <s v="mil"/>
    <n v="45"/>
    <x v="4"/>
    <s v="B"/>
    <n v="10"/>
    <n v="2"/>
    <s v="FF"/>
    <x v="2"/>
    <n v="0.83899999999999997"/>
    <x v="8"/>
    <m/>
    <x v="7"/>
    <s v="R"/>
    <n v="0"/>
    <n v="1"/>
    <n v="0"/>
    <n v="0"/>
    <n v="0"/>
    <n v="0"/>
    <n v="3"/>
    <n v="88.2"/>
    <n v="81.3"/>
    <n v="3.58"/>
    <n v="1.66"/>
    <n v="1.4990000000000001"/>
    <n v="2.4820000000000002"/>
    <n v="-2.351"/>
    <n v="5.0949999999999998"/>
    <n v="-4.7750000000000004"/>
    <n v="6.7830000000000004"/>
    <n v="23.8"/>
    <n v="15.3"/>
    <n v="5.3"/>
    <n v="214.96899999999999"/>
    <n v="1579.47"/>
    <s v="110422_200647"/>
  </r>
  <r>
    <s v="Nelson Figueroa"/>
    <x v="0"/>
    <s v="gid_2011_04_22_houmlb_milmlb_1"/>
    <s v="Miller Park"/>
    <s v="Paul Schrieber"/>
    <s v="hou"/>
    <s v="mil"/>
    <n v="46"/>
    <x v="4"/>
    <s v="B"/>
    <n v="10"/>
    <n v="3"/>
    <s v="FF"/>
    <x v="2"/>
    <n v="0.93799999999999994"/>
    <x v="8"/>
    <m/>
    <x v="7"/>
    <s v="R"/>
    <n v="1"/>
    <n v="1"/>
    <n v="0"/>
    <n v="0"/>
    <n v="0"/>
    <n v="0"/>
    <n v="3"/>
    <n v="87.6"/>
    <n v="81"/>
    <n v="3.58"/>
    <n v="1.66"/>
    <n v="1.31"/>
    <n v="3.4470000000000001"/>
    <n v="-2.3239999999999998"/>
    <n v="5.2240000000000002"/>
    <n v="-3.2450000000000001"/>
    <n v="8.593"/>
    <n v="23.8"/>
    <n v="10.9"/>
    <n v="4.4000000000000004"/>
    <n v="200.59100000000001"/>
    <n v="1745.79"/>
    <s v="110422_200702"/>
  </r>
  <r>
    <s v="Nelson Figueroa"/>
    <x v="0"/>
    <s v="gid_2011_04_22_houmlb_milmlb_1"/>
    <s v="Miller Park"/>
    <s v="Paul Schrieber"/>
    <s v="hou"/>
    <s v="mil"/>
    <n v="47"/>
    <x v="4"/>
    <s v="B"/>
    <n v="10"/>
    <n v="4"/>
    <s v="FF"/>
    <x v="2"/>
    <n v="0.92400000000000004"/>
    <x v="8"/>
    <m/>
    <x v="7"/>
    <s v="R"/>
    <n v="2"/>
    <n v="1"/>
    <n v="0"/>
    <n v="0"/>
    <n v="0"/>
    <n v="0"/>
    <n v="3"/>
    <n v="86.8"/>
    <n v="80.400000000000006"/>
    <n v="3.58"/>
    <n v="1.66"/>
    <n v="3.9E-2"/>
    <n v="3.9660000000000002"/>
    <n v="-2.5430000000000001"/>
    <n v="5.2279999999999998"/>
    <n v="-4.0670000000000002"/>
    <n v="6.0629999999999997"/>
    <n v="23.8"/>
    <n v="13.5"/>
    <n v="5.5"/>
    <n v="213.65600000000001"/>
    <n v="1381.72"/>
    <s v="110422_200722"/>
  </r>
  <r>
    <s v="Nelson Figueroa"/>
    <x v="0"/>
    <s v="gid_2011_04_22_houmlb_milmlb_1"/>
    <s v="Miller Park"/>
    <s v="Paul Schrieber"/>
    <s v="hou"/>
    <s v="mil"/>
    <n v="48"/>
    <x v="4"/>
    <s v="B"/>
    <n v="10"/>
    <n v="5"/>
    <s v="FF"/>
    <x v="2"/>
    <n v="0.80300000000000005"/>
    <x v="8"/>
    <m/>
    <x v="7"/>
    <s v="R"/>
    <n v="3"/>
    <n v="1"/>
    <n v="0"/>
    <n v="0"/>
    <n v="0"/>
    <n v="0"/>
    <n v="3"/>
    <n v="86.6"/>
    <n v="80.8"/>
    <n v="3.58"/>
    <n v="1.66"/>
    <n v="-0.65700000000000003"/>
    <n v="3.5590000000000002"/>
    <n v="-2.6139999999999999"/>
    <n v="5.109"/>
    <n v="-4.8730000000000002"/>
    <n v="5.4279999999999999"/>
    <n v="23.9"/>
    <n v="16.899999999999999"/>
    <n v="5.9"/>
    <n v="221.685"/>
    <n v="1388.35"/>
    <s v="110422_200740"/>
  </r>
  <r>
    <s v="Nelson Figueroa"/>
    <x v="0"/>
    <s v="gid_2011_04_22_houmlb_milmlb_1"/>
    <s v="Miller Park"/>
    <s v="Paul Schrieber"/>
    <s v="hou"/>
    <s v="mil"/>
    <n v="53"/>
    <x v="2"/>
    <s v="S"/>
    <n v="12"/>
    <n v="4"/>
    <s v="FF"/>
    <x v="2"/>
    <n v="0.95399999999999996"/>
    <x v="5"/>
    <m/>
    <x v="6"/>
    <s v="R"/>
    <n v="2"/>
    <n v="1"/>
    <n v="0"/>
    <n v="1"/>
    <n v="1"/>
    <n v="0"/>
    <n v="3"/>
    <n v="88.9"/>
    <n v="82.4"/>
    <n v="3.59"/>
    <n v="1.89"/>
    <n v="0.76100000000000001"/>
    <n v="2.09"/>
    <n v="-2.5419999999999998"/>
    <n v="5.0990000000000002"/>
    <n v="-3.742"/>
    <n v="7.6719999999999997"/>
    <n v="23.8"/>
    <n v="13.2"/>
    <n v="4.8"/>
    <n v="205.876"/>
    <n v="1648.12"/>
    <s v="110422_201043"/>
  </r>
  <r>
    <s v="Nelson Figueroa"/>
    <x v="0"/>
    <s v="gid_2011_04_22_houmlb_milmlb_1"/>
    <s v="Miller Park"/>
    <s v="Paul Schrieber"/>
    <s v="hou"/>
    <s v="mil"/>
    <n v="54"/>
    <x v="7"/>
    <s v="X"/>
    <n v="12"/>
    <n v="5"/>
    <s v="FF"/>
    <x v="2"/>
    <n v="0.95"/>
    <x v="5"/>
    <s v="LD"/>
    <x v="6"/>
    <s v="R"/>
    <n v="2"/>
    <n v="2"/>
    <n v="0"/>
    <n v="1"/>
    <n v="1"/>
    <n v="0"/>
    <n v="3"/>
    <n v="87.4"/>
    <n v="81.2"/>
    <n v="3.59"/>
    <n v="1.89"/>
    <n v="-0.17199999999999999"/>
    <n v="2.6890000000000001"/>
    <n v="-2.3439999999999999"/>
    <n v="5.4039999999999999"/>
    <n v="-2.1150000000000002"/>
    <n v="8.1189999999999998"/>
    <n v="23.8"/>
    <n v="7.2"/>
    <n v="4.7"/>
    <n v="194.529"/>
    <n v="1600.23"/>
    <s v="110422_201108"/>
  </r>
  <r>
    <s v="Nelson Figueroa"/>
    <x v="0"/>
    <s v="gid_2011_04_22_houmlb_milmlb_1"/>
    <s v="Miller Park"/>
    <s v="Paul Schrieber"/>
    <s v="hou"/>
    <s v="mil"/>
    <n v="55"/>
    <x v="2"/>
    <s v="S"/>
    <n v="13"/>
    <n v="1"/>
    <s v="FF"/>
    <x v="2"/>
    <n v="0.78800000000000003"/>
    <x v="0"/>
    <m/>
    <x v="4"/>
    <s v="L"/>
    <n v="0"/>
    <n v="0"/>
    <n v="0"/>
    <n v="0"/>
    <n v="0"/>
    <n v="0"/>
    <n v="3"/>
    <n v="87.4"/>
    <n v="81.099999999999994"/>
    <n v="3.32"/>
    <n v="1.61"/>
    <n v="-8.5999999999999993E-2"/>
    <n v="2.91"/>
    <n v="-2.4140000000000001"/>
    <n v="5.0940000000000003"/>
    <n v="-6.7210000000000001"/>
    <n v="6.3070000000000004"/>
    <n v="23.8"/>
    <n v="24.1"/>
    <n v="5.8"/>
    <n v="226.62"/>
    <n v="1754.46"/>
    <s v="110422_201158"/>
  </r>
  <r>
    <s v="Nelson Figueroa"/>
    <x v="0"/>
    <s v="gid_2011_04_22_houmlb_milmlb_1"/>
    <s v="Miller Park"/>
    <s v="Paul Schrieber"/>
    <s v="hou"/>
    <s v="mil"/>
    <n v="56"/>
    <x v="0"/>
    <s v="X"/>
    <n v="13"/>
    <n v="2"/>
    <s v="FS"/>
    <x v="2"/>
    <n v="0.77800000000000002"/>
    <x v="0"/>
    <s v="FB"/>
    <x v="4"/>
    <s v="L"/>
    <n v="0"/>
    <n v="1"/>
    <n v="0"/>
    <n v="0"/>
    <n v="0"/>
    <n v="0"/>
    <n v="3"/>
    <n v="82.6"/>
    <n v="76.8"/>
    <n v="3.32"/>
    <n v="1.61"/>
    <n v="-1.4E-2"/>
    <n v="1.3640000000000001"/>
    <n v="-2.2690000000000001"/>
    <n v="5.1859999999999999"/>
    <n v="-6.6349999999999998"/>
    <n v="2.3079999999999998"/>
    <n v="23.9"/>
    <n v="16.5"/>
    <n v="8.3000000000000007"/>
    <n v="250.441"/>
    <n v="1258.52"/>
    <s v="110422_201211"/>
  </r>
  <r>
    <s v="Nelson Figueroa"/>
    <x v="0"/>
    <s v="gid_2011_04_22_houmlb_milmlb_1"/>
    <s v="Miller Park"/>
    <s v="Paul Schrieber"/>
    <s v="hou"/>
    <s v="mil"/>
    <n v="58"/>
    <x v="1"/>
    <s v="S"/>
    <n v="14"/>
    <n v="2"/>
    <s v="FF"/>
    <x v="2"/>
    <n v="0.92700000000000005"/>
    <x v="1"/>
    <m/>
    <x v="1"/>
    <s v="R"/>
    <n v="1"/>
    <n v="0"/>
    <n v="1"/>
    <n v="0"/>
    <n v="0"/>
    <n v="0"/>
    <n v="3"/>
    <n v="87.7"/>
    <n v="80.900000000000006"/>
    <n v="3.3069999999999999"/>
    <n v="1.51"/>
    <n v="0.38900000000000001"/>
    <n v="2.9750000000000001"/>
    <n v="-2.278"/>
    <n v="5.0839999999999996"/>
    <n v="-5.47"/>
    <n v="8.6739999999999995"/>
    <n v="23.8"/>
    <n v="22.7"/>
    <n v="4.7"/>
    <n v="212.10400000000001"/>
    <n v="1948.31"/>
    <s v="110422_201301"/>
  </r>
  <r>
    <s v="Nelson Figueroa"/>
    <x v="0"/>
    <s v="gid_2011_04_22_houmlb_milmlb_1"/>
    <s v="Miller Park"/>
    <s v="Paul Schrieber"/>
    <s v="hou"/>
    <s v="mil"/>
    <n v="59"/>
    <x v="4"/>
    <s v="B"/>
    <n v="14"/>
    <n v="3"/>
    <s v="FF"/>
    <x v="2"/>
    <n v="0.94899999999999995"/>
    <x v="1"/>
    <m/>
    <x v="1"/>
    <s v="R"/>
    <n v="1"/>
    <n v="1"/>
    <n v="1"/>
    <n v="0"/>
    <n v="0"/>
    <n v="0"/>
    <n v="3"/>
    <n v="88.5"/>
    <n v="81.7"/>
    <n v="3.3069999999999999"/>
    <n v="1.51"/>
    <n v="0.8"/>
    <n v="3.3780000000000001"/>
    <n v="-2.2250000000000001"/>
    <n v="5.2889999999999997"/>
    <n v="-3.9590000000000001"/>
    <n v="8.0980000000000008"/>
    <n v="23.8"/>
    <n v="15.1"/>
    <n v="4.5999999999999996"/>
    <n v="205.93"/>
    <n v="1730.58"/>
    <s v="110422_201339"/>
  </r>
  <r>
    <s v="Nelson Figueroa"/>
    <x v="0"/>
    <s v="gid_2011_04_22_houmlb_milmlb_1"/>
    <s v="Miller Park"/>
    <s v="Paul Schrieber"/>
    <s v="hou"/>
    <s v="mil"/>
    <n v="61"/>
    <x v="8"/>
    <s v="X"/>
    <n v="14"/>
    <n v="5"/>
    <s v="FF"/>
    <x v="2"/>
    <n v="0.95899999999999996"/>
    <x v="1"/>
    <s v="GB"/>
    <x v="1"/>
    <s v="R"/>
    <n v="2"/>
    <n v="2"/>
    <n v="1"/>
    <n v="0"/>
    <n v="0"/>
    <n v="0"/>
    <n v="3"/>
    <n v="88.2"/>
    <n v="81.400000000000006"/>
    <n v="3.3069999999999999"/>
    <n v="1.51"/>
    <n v="0.58599999999999997"/>
    <n v="3.3450000000000002"/>
    <n v="-2.113"/>
    <n v="5.3120000000000003"/>
    <n v="-2.6080000000000001"/>
    <n v="9.4009999999999998"/>
    <n v="23.8"/>
    <n v="10"/>
    <n v="4"/>
    <n v="195.434"/>
    <n v="1866.21"/>
    <s v="110422_201415"/>
  </r>
  <r>
    <s v="Nelson Figueroa"/>
    <x v="0"/>
    <s v="gid_2011_04_22_houmlb_milmlb_1"/>
    <s v="Miller Park"/>
    <s v="Paul Schrieber"/>
    <s v="hou"/>
    <s v="mil"/>
    <n v="62"/>
    <x v="2"/>
    <s v="S"/>
    <n v="15"/>
    <n v="1"/>
    <s v="FF"/>
    <x v="2"/>
    <n v="0.88400000000000001"/>
    <x v="13"/>
    <m/>
    <x v="0"/>
    <s v="L"/>
    <n v="0"/>
    <n v="0"/>
    <n v="2"/>
    <n v="1"/>
    <n v="0"/>
    <n v="0"/>
    <n v="3"/>
    <n v="87.1"/>
    <n v="80.400000000000006"/>
    <n v="3.4049999999999998"/>
    <n v="1.59"/>
    <n v="-0.43099999999999999"/>
    <n v="2.137"/>
    <n v="-2.6259999999999999"/>
    <n v="5.1100000000000003"/>
    <n v="-5.7169999999999996"/>
    <n v="8.1839999999999993"/>
    <n v="23.8"/>
    <n v="22.4"/>
    <n v="5.2"/>
    <n v="214.79"/>
    <n v="1880.45"/>
    <s v="110422_201457"/>
  </r>
  <r>
    <s v="Nelson Figueroa"/>
    <x v="0"/>
    <s v="gid_2011_04_22_houmlb_milmlb_1"/>
    <s v="Miller Park"/>
    <s v="Paul Schrieber"/>
    <s v="hou"/>
    <s v="mil"/>
    <n v="65"/>
    <x v="4"/>
    <s v="B"/>
    <n v="17"/>
    <n v="1"/>
    <s v="FF"/>
    <x v="2"/>
    <n v="0.74299999999999999"/>
    <x v="3"/>
    <m/>
    <x v="9"/>
    <s v="R"/>
    <n v="0"/>
    <n v="0"/>
    <n v="1"/>
    <n v="0"/>
    <n v="0"/>
    <n v="0"/>
    <n v="4"/>
    <n v="86.9"/>
    <n v="80"/>
    <n v="3.27"/>
    <n v="1.45"/>
    <n v="1.379"/>
    <n v="1.774"/>
    <n v="-2.327"/>
    <n v="5.0069999999999997"/>
    <n v="-6.4859999999999998"/>
    <n v="8.2420000000000009"/>
    <n v="23.8"/>
    <n v="23.1"/>
    <n v="5.3"/>
    <n v="218.048"/>
    <n v="1961.13"/>
    <s v="110422_203320"/>
  </r>
  <r>
    <s v="Nelson Figueroa"/>
    <x v="0"/>
    <s v="gid_2011_04_22_houmlb_milmlb_1"/>
    <s v="Miller Park"/>
    <s v="Paul Schrieber"/>
    <s v="hou"/>
    <s v="mil"/>
    <n v="68"/>
    <x v="4"/>
    <s v="B"/>
    <n v="17"/>
    <n v="4"/>
    <s v="FF"/>
    <x v="2"/>
    <n v="0.94499999999999995"/>
    <x v="3"/>
    <m/>
    <x v="9"/>
    <s v="R"/>
    <n v="1"/>
    <n v="2"/>
    <n v="1"/>
    <n v="0"/>
    <n v="0"/>
    <n v="0"/>
    <n v="4"/>
    <n v="87.7"/>
    <n v="81.099999999999994"/>
    <n v="3.27"/>
    <n v="1.45"/>
    <n v="0.73899999999999999"/>
    <n v="2.9870000000000001"/>
    <n v="-2.1760000000000002"/>
    <n v="5.29"/>
    <n v="-3.1949999999999998"/>
    <n v="8.4930000000000003"/>
    <n v="23.8"/>
    <n v="11.6"/>
    <n v="4.5"/>
    <n v="200.51599999999999"/>
    <n v="1728.17"/>
    <s v="110422_203403"/>
  </r>
  <r>
    <s v="Nelson Figueroa"/>
    <x v="0"/>
    <s v="gid_2011_04_22_houmlb_milmlb_1"/>
    <s v="Miller Park"/>
    <s v="Paul Schrieber"/>
    <s v="hou"/>
    <s v="mil"/>
    <n v="74"/>
    <x v="4"/>
    <s v="B"/>
    <n v="19"/>
    <n v="1"/>
    <s v="FF"/>
    <x v="2"/>
    <n v="0.96099999999999997"/>
    <x v="8"/>
    <m/>
    <x v="7"/>
    <s v="R"/>
    <n v="0"/>
    <n v="0"/>
    <n v="2"/>
    <n v="0"/>
    <n v="0"/>
    <n v="0"/>
    <n v="4"/>
    <n v="87.9"/>
    <n v="81.7"/>
    <n v="3.58"/>
    <n v="1.66"/>
    <n v="2.5070000000000001"/>
    <n v="0.313"/>
    <n v="-2.3090000000000002"/>
    <n v="4.883"/>
    <n v="-7.3230000000000004"/>
    <n v="10.829000000000001"/>
    <n v="23.8"/>
    <n v="31.9"/>
    <n v="4.4000000000000004"/>
    <n v="213.958"/>
    <n v="2490.3200000000002"/>
    <s v="110422_203639"/>
  </r>
  <r>
    <s v="Nelson Figueroa"/>
    <x v="0"/>
    <s v="gid_2011_04_22_houmlb_milmlb_1"/>
    <s v="Miller Park"/>
    <s v="Paul Schrieber"/>
    <s v="hou"/>
    <s v="mil"/>
    <n v="77"/>
    <x v="2"/>
    <s v="S"/>
    <n v="19"/>
    <n v="4"/>
    <s v="FF"/>
    <x v="2"/>
    <n v="0.95699999999999996"/>
    <x v="8"/>
    <m/>
    <x v="7"/>
    <s v="R"/>
    <n v="2"/>
    <n v="1"/>
    <n v="2"/>
    <n v="0"/>
    <n v="0"/>
    <n v="0"/>
    <n v="4"/>
    <n v="88"/>
    <n v="81.7"/>
    <n v="3.58"/>
    <n v="1.66"/>
    <n v="0.70099999999999996"/>
    <n v="1.978"/>
    <n v="-2.27"/>
    <n v="5.048"/>
    <n v="-4.5069999999999997"/>
    <n v="8.9979999999999993"/>
    <n v="23.8"/>
    <n v="18.600000000000001"/>
    <n v="4.5"/>
    <n v="206.49199999999999"/>
    <n v="1927.41"/>
    <s v="110422_203749"/>
  </r>
  <r>
    <s v="Nelson Figueroa"/>
    <x v="0"/>
    <s v="gid_2011_04_22_houmlb_milmlb_1"/>
    <s v="Miller Park"/>
    <s v="Paul Schrieber"/>
    <s v="hou"/>
    <s v="mil"/>
    <n v="79"/>
    <x v="4"/>
    <s v="B"/>
    <n v="19"/>
    <n v="6"/>
    <s v="FF"/>
    <x v="2"/>
    <n v="0.93200000000000005"/>
    <x v="8"/>
    <m/>
    <x v="7"/>
    <s v="R"/>
    <n v="2"/>
    <n v="2"/>
    <n v="2"/>
    <n v="0"/>
    <n v="0"/>
    <n v="0"/>
    <n v="4"/>
    <n v="88.5"/>
    <n v="81.099999999999994"/>
    <n v="3.58"/>
    <n v="1.66"/>
    <n v="1.3129999999999999"/>
    <n v="1.2190000000000001"/>
    <n v="-2.0550000000000002"/>
    <n v="5.0449999999999999"/>
    <n v="-5.5229999999999997"/>
    <n v="9.2460000000000004"/>
    <n v="23.8"/>
    <n v="21.5"/>
    <n v="4.7"/>
    <n v="210.73"/>
    <n v="2039.51"/>
    <s v="110422_203836"/>
  </r>
  <r>
    <s v="Nelson Figueroa"/>
    <x v="0"/>
    <s v="gid_2011_04_22_houmlb_milmlb_1"/>
    <s v="Miller Park"/>
    <s v="Paul Schrieber"/>
    <s v="hou"/>
    <s v="mil"/>
    <n v="82"/>
    <x v="4"/>
    <s v="B"/>
    <n v="21"/>
    <n v="1"/>
    <s v="FF"/>
    <x v="2"/>
    <n v="0.79700000000000004"/>
    <x v="8"/>
    <m/>
    <x v="6"/>
    <s v="R"/>
    <n v="0"/>
    <n v="0"/>
    <n v="0"/>
    <n v="0"/>
    <n v="0"/>
    <n v="0"/>
    <n v="5"/>
    <n v="86.5"/>
    <n v="80.5"/>
    <n v="3.59"/>
    <n v="1.89"/>
    <n v="2.9769999999999999"/>
    <n v="-0.14299999999999999"/>
    <n v="-2.0489999999999999"/>
    <n v="4.9189999999999996"/>
    <n v="-7.05"/>
    <n v="8.2810000000000006"/>
    <n v="23.9"/>
    <n v="23.6"/>
    <n v="5.5"/>
    <n v="220.25399999999999"/>
    <n v="2035.08"/>
    <s v="110422_205521"/>
  </r>
  <r>
    <s v="Nelson Figueroa"/>
    <x v="0"/>
    <s v="gid_2011_04_22_houmlb_milmlb_1"/>
    <s v="Miller Park"/>
    <s v="Paul Schrieber"/>
    <s v="hou"/>
    <s v="mil"/>
    <n v="85"/>
    <x v="4"/>
    <s v="B"/>
    <n v="21"/>
    <n v="4"/>
    <s v="FF"/>
    <x v="2"/>
    <n v="0.53100000000000003"/>
    <x v="8"/>
    <m/>
    <x v="6"/>
    <s v="R"/>
    <n v="3"/>
    <n v="0"/>
    <n v="0"/>
    <n v="0"/>
    <n v="0"/>
    <n v="0"/>
    <n v="5"/>
    <n v="86.1"/>
    <n v="79.900000000000006"/>
    <n v="3.59"/>
    <n v="1.89"/>
    <n v="1.091"/>
    <n v="2.734"/>
    <n v="-2.3769999999999998"/>
    <n v="5.1680000000000001"/>
    <n v="-3.8570000000000002"/>
    <n v="5.9420000000000002"/>
    <n v="23.8"/>
    <n v="11.1"/>
    <n v="5.8"/>
    <n v="212.78200000000001"/>
    <n v="1328.03"/>
    <s v="110422_205605"/>
  </r>
  <r>
    <s v="Fernando Abad"/>
    <x v="1"/>
    <s v="gid_2011_04_22_houmlb_milmlb_1"/>
    <s v="Miller Park"/>
    <s v="Paul Schrieber"/>
    <s v="hou"/>
    <s v="mil"/>
    <n v="1"/>
    <x v="4"/>
    <s v="B"/>
    <n v="1"/>
    <n v="1"/>
    <s v="FF"/>
    <x v="2"/>
    <n v="0.85399999999999998"/>
    <x v="6"/>
    <m/>
    <x v="4"/>
    <s v="L"/>
    <n v="0"/>
    <n v="0"/>
    <n v="0"/>
    <n v="1"/>
    <n v="0"/>
    <n v="0"/>
    <n v="5"/>
    <n v="88"/>
    <n v="82"/>
    <n v="3.32"/>
    <n v="1.61"/>
    <n v="-1.4410000000000001"/>
    <n v="2.3940000000000001"/>
    <n v="0.82199999999999995"/>
    <n v="6.0369999999999999"/>
    <n v="2.6360000000000001"/>
    <n v="10.319000000000001"/>
    <n v="23.9"/>
    <n v="-11.9"/>
    <n v="3.8"/>
    <n v="165.73099999999999"/>
    <n v="2047.55"/>
    <s v="110422_205923"/>
  </r>
  <r>
    <s v="Fernando Abad"/>
    <x v="1"/>
    <s v="gid_2011_04_22_houmlb_milmlb_1"/>
    <s v="Miller Park"/>
    <s v="Paul Schrieber"/>
    <s v="hou"/>
    <s v="mil"/>
    <n v="2"/>
    <x v="2"/>
    <s v="S"/>
    <n v="1"/>
    <n v="2"/>
    <s v="FF"/>
    <x v="2"/>
    <n v="0.86299999999999999"/>
    <x v="6"/>
    <m/>
    <x v="4"/>
    <s v="L"/>
    <n v="1"/>
    <n v="0"/>
    <n v="0"/>
    <n v="1"/>
    <n v="0"/>
    <n v="0"/>
    <n v="5"/>
    <n v="88.4"/>
    <n v="82"/>
    <n v="3.32"/>
    <n v="1.61"/>
    <n v="-0.67100000000000004"/>
    <n v="2.8180000000000001"/>
    <n v="0.74"/>
    <n v="6.01"/>
    <n v="3.1520000000000001"/>
    <n v="8.6140000000000008"/>
    <n v="23.8"/>
    <n v="-13.9"/>
    <n v="4.5"/>
    <n v="159.994"/>
    <n v="1764.94"/>
    <s v="110422_205939"/>
  </r>
  <r>
    <s v="Fernando Abad"/>
    <x v="1"/>
    <s v="gid_2011_04_22_houmlb_milmlb_1"/>
    <s v="Miller Park"/>
    <s v="Paul Schrieber"/>
    <s v="hou"/>
    <s v="mil"/>
    <n v="6"/>
    <x v="1"/>
    <s v="S"/>
    <n v="2"/>
    <n v="1"/>
    <s v="FF"/>
    <x v="2"/>
    <n v="0.88800000000000001"/>
    <x v="1"/>
    <m/>
    <x v="1"/>
    <s v="R"/>
    <n v="0"/>
    <n v="0"/>
    <n v="1"/>
    <n v="1"/>
    <n v="0"/>
    <n v="0"/>
    <n v="5"/>
    <n v="88.7"/>
    <n v="81.2"/>
    <n v="3.3069999999999999"/>
    <n v="1.51"/>
    <n v="-0.91500000000000004"/>
    <n v="2.7480000000000002"/>
    <n v="0.66"/>
    <n v="6.1429999999999998"/>
    <n v="2.3479999999999999"/>
    <n v="8.125"/>
    <n v="23.8"/>
    <n v="-8.6"/>
    <n v="4.7"/>
    <n v="163.96799999999999"/>
    <n v="1608.93"/>
    <s v="110422_210129"/>
  </r>
  <r>
    <s v="Fernando Abad"/>
    <x v="1"/>
    <s v="gid_2011_04_22_houmlb_milmlb_1"/>
    <s v="Miller Park"/>
    <s v="Paul Schrieber"/>
    <s v="hou"/>
    <s v="mil"/>
    <n v="8"/>
    <x v="2"/>
    <s v="S"/>
    <n v="2"/>
    <n v="3"/>
    <s v="FF"/>
    <x v="2"/>
    <n v="0.81799999999999995"/>
    <x v="1"/>
    <m/>
    <x v="1"/>
    <s v="R"/>
    <n v="1"/>
    <n v="1"/>
    <n v="1"/>
    <n v="1"/>
    <n v="0"/>
    <n v="0"/>
    <n v="5"/>
    <n v="88.8"/>
    <n v="82.4"/>
    <n v="3.3069999999999999"/>
    <n v="1.51"/>
    <n v="-0.82599999999999996"/>
    <n v="2.198"/>
    <n v="0.81499999999999995"/>
    <n v="5.8040000000000003"/>
    <n v="9.298"/>
    <n v="6.7320000000000002"/>
    <n v="23.8"/>
    <n v="-34.200000000000003"/>
    <n v="6.1"/>
    <n v="126.08"/>
    <n v="2211.46"/>
    <s v="110422_210212"/>
  </r>
  <r>
    <s v="Fernando Abad"/>
    <x v="1"/>
    <s v="gid_2011_04_22_houmlb_milmlb_1"/>
    <s v="Miller Park"/>
    <s v="Paul Schrieber"/>
    <s v="hou"/>
    <s v="mil"/>
    <n v="10"/>
    <x v="8"/>
    <s v="X"/>
    <n v="2"/>
    <n v="5"/>
    <s v="FF"/>
    <x v="2"/>
    <n v="0.82199999999999995"/>
    <x v="1"/>
    <s v="GB"/>
    <x v="1"/>
    <s v="R"/>
    <n v="2"/>
    <n v="2"/>
    <n v="1"/>
    <n v="1"/>
    <n v="0"/>
    <n v="0"/>
    <n v="5"/>
    <n v="89.1"/>
    <n v="82.9"/>
    <n v="3.3069999999999999"/>
    <n v="1.51"/>
    <n v="0.17899999999999999"/>
    <n v="2.0920000000000001"/>
    <n v="0.77300000000000002"/>
    <n v="5.7930000000000001"/>
    <n v="6.4349999999999996"/>
    <n v="4.351"/>
    <n v="23.9"/>
    <n v="-22.5"/>
    <n v="6.4"/>
    <n v="124.325"/>
    <n v="1507.1"/>
    <s v="110422_210254"/>
  </r>
  <r>
    <s v="Fernando Abad"/>
    <x v="1"/>
    <s v="gid_2011_04_22_houmlb_milmlb_1"/>
    <s v="Miller Park"/>
    <s v="Paul Schrieber"/>
    <s v="hou"/>
    <s v="mil"/>
    <n v="11"/>
    <x v="1"/>
    <s v="S"/>
    <n v="3"/>
    <n v="1"/>
    <s v="FF"/>
    <x v="2"/>
    <n v="0.89900000000000002"/>
    <x v="4"/>
    <m/>
    <x v="0"/>
    <s v="L"/>
    <n v="0"/>
    <n v="0"/>
    <n v="1"/>
    <n v="1"/>
    <n v="1"/>
    <n v="0"/>
    <n v="5"/>
    <n v="89.6"/>
    <n v="82.6"/>
    <n v="3.4049999999999998"/>
    <n v="1.59"/>
    <n v="-4.5999999999999999E-2"/>
    <n v="2.7610000000000001"/>
    <n v="0.71299999999999997"/>
    <n v="6.016"/>
    <n v="4.78"/>
    <n v="10.039"/>
    <n v="23.8"/>
    <n v="-25.9"/>
    <n v="4.0999999999999996"/>
    <n v="154.63300000000001"/>
    <n v="2154.73"/>
    <s v="110422_210343"/>
  </r>
  <r>
    <s v="Fernando Abad"/>
    <x v="1"/>
    <s v="gid_2011_04_22_houmlb_milmlb_1"/>
    <s v="Miller Park"/>
    <s v="Paul Schrieber"/>
    <s v="hou"/>
    <s v="mil"/>
    <n v="14"/>
    <x v="4"/>
    <s v="B"/>
    <n v="3"/>
    <n v="4"/>
    <s v="FF"/>
    <x v="2"/>
    <n v="0.871"/>
    <x v="4"/>
    <m/>
    <x v="0"/>
    <s v="L"/>
    <n v="1"/>
    <n v="2"/>
    <n v="1"/>
    <n v="1"/>
    <n v="1"/>
    <n v="0"/>
    <n v="5"/>
    <n v="89.6"/>
    <n v="82.9"/>
    <n v="3.4049999999999998"/>
    <n v="1.59"/>
    <n v="2.194"/>
    <n v="2.8279999999999998"/>
    <n v="1.292"/>
    <n v="5.7309999999999999"/>
    <n v="8.4540000000000006"/>
    <n v="5.2220000000000004"/>
    <n v="23.8"/>
    <n v="-32"/>
    <n v="6.4"/>
    <n v="121.913"/>
    <n v="1927.66"/>
    <s v="110422_210537"/>
  </r>
  <r>
    <s v="Fernando Abad"/>
    <x v="1"/>
    <s v="gid_2011_04_22_houmlb_milmlb_1"/>
    <s v="Miller Park"/>
    <s v="Paul Schrieber"/>
    <s v="hou"/>
    <s v="mil"/>
    <n v="17"/>
    <x v="4"/>
    <s v="B"/>
    <n v="4"/>
    <n v="2"/>
    <s v="FF"/>
    <x v="2"/>
    <n v="0.86199999999999999"/>
    <x v="1"/>
    <m/>
    <x v="3"/>
    <s v="R"/>
    <n v="0"/>
    <n v="1"/>
    <n v="2"/>
    <n v="0"/>
    <n v="1"/>
    <n v="1"/>
    <n v="5"/>
    <n v="89"/>
    <n v="82.4"/>
    <n v="3.25"/>
    <n v="1.53"/>
    <n v="1.831"/>
    <n v="2.0680000000000001"/>
    <n v="1.0029999999999999"/>
    <n v="5.74"/>
    <n v="8.3650000000000002"/>
    <n v="6.05"/>
    <n v="23.8"/>
    <n v="-32.200000000000003"/>
    <n v="6.3"/>
    <n v="126.072"/>
    <n v="1986.55"/>
    <s v="110422_210803"/>
  </r>
  <r>
    <s v="Fernando Abad"/>
    <x v="1"/>
    <s v="gid_2011_04_22_houmlb_milmlb_1"/>
    <s v="Miller Park"/>
    <s v="Paul Schrieber"/>
    <s v="hou"/>
    <s v="mil"/>
    <n v="18"/>
    <x v="4"/>
    <s v="B"/>
    <n v="4"/>
    <n v="3"/>
    <s v="FF"/>
    <x v="2"/>
    <n v="0.80500000000000005"/>
    <x v="1"/>
    <m/>
    <x v="3"/>
    <s v="R"/>
    <n v="1"/>
    <n v="1"/>
    <n v="2"/>
    <n v="0"/>
    <n v="1"/>
    <n v="1"/>
    <n v="5"/>
    <n v="88.1"/>
    <n v="81.599999999999994"/>
    <n v="3.25"/>
    <n v="1.53"/>
    <n v="1.425"/>
    <n v="2.391"/>
    <n v="0.80700000000000005"/>
    <n v="5.83"/>
    <n v="9.6140000000000008"/>
    <n v="4.2629999999999999"/>
    <n v="23.8"/>
    <n v="-31.9"/>
    <n v="7.2"/>
    <n v="114.13"/>
    <n v="2002.93"/>
    <s v="110422_210824"/>
  </r>
  <r>
    <s v="Jose Valdez"/>
    <x v="0"/>
    <s v="gid_2011_04_22_houmlb_milmlb_1"/>
    <s v="Miller Park"/>
    <s v="Paul Schrieber"/>
    <s v="hou"/>
    <s v="mil"/>
    <n v="2"/>
    <x v="2"/>
    <s v="S"/>
    <n v="1"/>
    <n v="2"/>
    <s v="FF"/>
    <x v="2"/>
    <n v="0.78800000000000003"/>
    <x v="2"/>
    <m/>
    <x v="9"/>
    <s v="R"/>
    <n v="1"/>
    <n v="0"/>
    <n v="2"/>
    <n v="0"/>
    <n v="1"/>
    <n v="0"/>
    <n v="5"/>
    <n v="92.8"/>
    <n v="85.7"/>
    <n v="3.27"/>
    <n v="1.45"/>
    <n v="0.53200000000000003"/>
    <n v="2.3679999999999999"/>
    <n v="-1.9039999999999999"/>
    <n v="5.7690000000000001"/>
    <n v="-8.7970000000000006"/>
    <n v="5.6219999999999999"/>
    <n v="23.8"/>
    <n v="32.6"/>
    <n v="5.8"/>
    <n v="237.23099999999999"/>
    <n v="2091.7199999999998"/>
    <s v="110422_211412"/>
  </r>
  <r>
    <s v="Jose Valdez"/>
    <x v="0"/>
    <s v="gid_2011_04_22_houmlb_milmlb_1"/>
    <s v="Miller Park"/>
    <s v="Paul Schrieber"/>
    <s v="hou"/>
    <s v="mil"/>
    <n v="11"/>
    <x v="4"/>
    <s v="B"/>
    <n v="3"/>
    <n v="1"/>
    <s v="FF"/>
    <x v="2"/>
    <n v="0.92400000000000004"/>
    <x v="14"/>
    <m/>
    <x v="7"/>
    <s v="R"/>
    <n v="0"/>
    <n v="0"/>
    <n v="1"/>
    <n v="0"/>
    <n v="0"/>
    <n v="0"/>
    <n v="6"/>
    <n v="94.2"/>
    <n v="87.2"/>
    <n v="3.58"/>
    <n v="1.66"/>
    <n v="1.405"/>
    <n v="1.756"/>
    <n v="-1.8089999999999999"/>
    <n v="5.6449999999999996"/>
    <n v="-5.6779999999999999"/>
    <n v="7.63"/>
    <n v="23.8"/>
    <n v="24.9"/>
    <n v="4.4000000000000004"/>
    <n v="216.51499999999999"/>
    <n v="1938.94"/>
    <s v="110422_213213"/>
  </r>
  <r>
    <s v="Jose Valdez"/>
    <x v="0"/>
    <s v="gid_2011_04_22_houmlb_milmlb_1"/>
    <s v="Miller Park"/>
    <s v="Paul Schrieber"/>
    <s v="hou"/>
    <s v="mil"/>
    <n v="12"/>
    <x v="3"/>
    <s v="S"/>
    <n v="3"/>
    <n v="2"/>
    <s v="FF"/>
    <x v="2"/>
    <n v="0.88600000000000001"/>
    <x v="14"/>
    <m/>
    <x v="7"/>
    <s v="R"/>
    <n v="1"/>
    <n v="0"/>
    <n v="1"/>
    <n v="0"/>
    <n v="0"/>
    <n v="0"/>
    <n v="6"/>
    <n v="93.1"/>
    <n v="85.1"/>
    <n v="3.58"/>
    <n v="1.66"/>
    <n v="0.31900000000000001"/>
    <n v="2.6509999999999998"/>
    <n v="-1.95"/>
    <n v="5.75"/>
    <n v="-4.3730000000000002"/>
    <n v="7.7990000000000004"/>
    <n v="23.7"/>
    <n v="18.8"/>
    <n v="4.3"/>
    <n v="209.154"/>
    <n v="1780.26"/>
    <s v="110422_213232"/>
  </r>
  <r>
    <s v="Jose Valdez"/>
    <x v="0"/>
    <s v="gid_2011_04_22_houmlb_milmlb_1"/>
    <s v="Miller Park"/>
    <s v="Paul Schrieber"/>
    <s v="hou"/>
    <s v="mil"/>
    <n v="15"/>
    <x v="4"/>
    <s v="B"/>
    <n v="4"/>
    <n v="2"/>
    <s v="FF"/>
    <x v="2"/>
    <n v="0.84099999999999997"/>
    <x v="8"/>
    <m/>
    <x v="5"/>
    <s v="R"/>
    <n v="1"/>
    <n v="0"/>
    <n v="1"/>
    <n v="1"/>
    <n v="0"/>
    <n v="0"/>
    <n v="6"/>
    <n v="94.1"/>
    <n v="86.6"/>
    <n v="3.28"/>
    <n v="1.7"/>
    <n v="1.288"/>
    <n v="2.3879999999999999"/>
    <n v="-1.9950000000000001"/>
    <n v="5.6980000000000004"/>
    <n v="-8.0920000000000005"/>
    <n v="7.2229999999999999"/>
    <n v="23.8"/>
    <n v="33.6"/>
    <n v="5"/>
    <n v="228.096"/>
    <n v="2196.4499999999998"/>
    <s v="110422_213431"/>
  </r>
  <r>
    <s v="Jose Valdez"/>
    <x v="0"/>
    <s v="gid_2011_04_22_houmlb_milmlb_1"/>
    <s v="Miller Park"/>
    <s v="Paul Schrieber"/>
    <s v="hou"/>
    <s v="mil"/>
    <n v="16"/>
    <x v="4"/>
    <s v="B"/>
    <n v="4"/>
    <n v="3"/>
    <s v="FF"/>
    <x v="2"/>
    <n v="0.81399999999999995"/>
    <x v="8"/>
    <m/>
    <x v="5"/>
    <s v="R"/>
    <n v="2"/>
    <n v="0"/>
    <n v="1"/>
    <n v="1"/>
    <n v="1"/>
    <n v="0"/>
    <n v="6"/>
    <n v="93.9"/>
    <n v="87.1"/>
    <n v="3.28"/>
    <n v="1.7"/>
    <n v="1.5860000000000001"/>
    <n v="1.994"/>
    <n v="-1.9350000000000001"/>
    <n v="5.5860000000000003"/>
    <n v="-8.4009999999999998"/>
    <n v="6.7709999999999999"/>
    <n v="23.8"/>
    <n v="33.9"/>
    <n v="5.2"/>
    <n v="230.971"/>
    <n v="2196.98"/>
    <s v="110422_213535"/>
  </r>
  <r>
    <s v="Jose Valdez"/>
    <x v="0"/>
    <s v="gid_2011_04_22_houmlb_milmlb_1"/>
    <s v="Miller Park"/>
    <s v="Paul Schrieber"/>
    <s v="hou"/>
    <s v="mil"/>
    <n v="17"/>
    <x v="4"/>
    <s v="B"/>
    <n v="4"/>
    <n v="4"/>
    <s v="FF"/>
    <x v="2"/>
    <n v="0.81399999999999995"/>
    <x v="8"/>
    <m/>
    <x v="5"/>
    <s v="R"/>
    <n v="3"/>
    <n v="0"/>
    <n v="1"/>
    <n v="1"/>
    <n v="1"/>
    <n v="0"/>
    <n v="6"/>
    <n v="94"/>
    <n v="86.7"/>
    <n v="3.28"/>
    <n v="1.7"/>
    <n v="-0.65700000000000003"/>
    <n v="2.0569999999999999"/>
    <n v="-2.1520000000000001"/>
    <n v="5.5620000000000003"/>
    <n v="-7.77"/>
    <n v="6.7590000000000003"/>
    <n v="23.8"/>
    <n v="33.4"/>
    <n v="5.2"/>
    <n v="228.81800000000001"/>
    <n v="2088.73"/>
    <s v="110422_213600"/>
  </r>
  <r>
    <s v="Jose Valdez"/>
    <x v="0"/>
    <s v="gid_2011_04_22_houmlb_milmlb_1"/>
    <s v="Miller Park"/>
    <s v="Paul Schrieber"/>
    <s v="hou"/>
    <s v="mil"/>
    <n v="19"/>
    <x v="1"/>
    <s v="S"/>
    <n v="5"/>
    <n v="2"/>
    <s v="FF"/>
    <x v="2"/>
    <n v="0.88900000000000001"/>
    <x v="1"/>
    <m/>
    <x v="6"/>
    <s v="R"/>
    <n v="0"/>
    <n v="1"/>
    <n v="1"/>
    <n v="1"/>
    <n v="1"/>
    <n v="0"/>
    <n v="6"/>
    <n v="94.1"/>
    <n v="87"/>
    <n v="3.59"/>
    <n v="1.89"/>
    <n v="1.2250000000000001"/>
    <n v="2.0960000000000001"/>
    <n v="-1.71"/>
    <n v="5.8019999999999996"/>
    <n v="-6.7759999999999998"/>
    <n v="8.4060000000000006"/>
    <n v="23.8"/>
    <n v="32.200000000000003"/>
    <n v="4.3"/>
    <n v="218.74199999999999"/>
    <n v="2199.5700000000002"/>
    <s v="110422_213739"/>
  </r>
  <r>
    <s v="Jose Valdez"/>
    <x v="0"/>
    <s v="gid_2011_04_22_houmlb_milmlb_1"/>
    <s v="Miller Park"/>
    <s v="Paul Schrieber"/>
    <s v="hou"/>
    <s v="mil"/>
    <n v="27"/>
    <x v="4"/>
    <s v="B"/>
    <n v="7"/>
    <n v="2"/>
    <s v="FF"/>
    <x v="2"/>
    <n v="0.84799999999999998"/>
    <x v="9"/>
    <m/>
    <x v="1"/>
    <s v="R"/>
    <n v="0"/>
    <n v="1"/>
    <n v="2"/>
    <n v="1"/>
    <n v="1"/>
    <n v="1"/>
    <n v="6"/>
    <n v="93.2"/>
    <n v="85.6"/>
    <n v="3.3069999999999999"/>
    <n v="1.51"/>
    <n v="1.0580000000000001"/>
    <n v="2.15"/>
    <n v="-1.8149999999999999"/>
    <n v="5.8239999999999998"/>
    <n v="-6.8449999999999998"/>
    <n v="9.0779999999999994"/>
    <n v="23.8"/>
    <n v="32.6"/>
    <n v="4.3"/>
    <n v="216.899"/>
    <n v="2276.64"/>
    <s v="110422_214141"/>
  </r>
  <r>
    <s v="Jose Valdez"/>
    <x v="0"/>
    <s v="gid_2011_04_22_houmlb_milmlb_1"/>
    <s v="Miller Park"/>
    <s v="Paul Schrieber"/>
    <s v="hou"/>
    <s v="mil"/>
    <n v="30"/>
    <x v="4"/>
    <s v="B"/>
    <n v="8"/>
    <n v="1"/>
    <s v="FF"/>
    <x v="2"/>
    <n v="0.94099999999999995"/>
    <x v="1"/>
    <m/>
    <x v="0"/>
    <s v="L"/>
    <n v="0"/>
    <n v="0"/>
    <n v="2"/>
    <n v="0"/>
    <n v="1"/>
    <n v="1"/>
    <n v="6"/>
    <n v="94.9"/>
    <n v="86.9"/>
    <n v="3.4049999999999998"/>
    <n v="1.59"/>
    <n v="-1.4810000000000001"/>
    <n v="2.4300000000000002"/>
    <n v="-2.6480000000000001"/>
    <n v="5.641"/>
    <n v="-9.6359999999999992"/>
    <n v="4.1849999999999996"/>
    <n v="23.8"/>
    <n v="34.4"/>
    <n v="6.4"/>
    <n v="246.33099999999999"/>
    <n v="2130.65"/>
    <s v="110422_214325"/>
  </r>
  <r>
    <s v="Jose Valdez"/>
    <x v="0"/>
    <s v="gid_2011_04_22_houmlb_milmlb_1"/>
    <s v="Miller Park"/>
    <s v="Paul Schrieber"/>
    <s v="hou"/>
    <s v="mil"/>
    <n v="31"/>
    <x v="7"/>
    <s v="X"/>
    <n v="8"/>
    <n v="2"/>
    <s v="FF"/>
    <x v="2"/>
    <n v="0.76400000000000001"/>
    <x v="1"/>
    <s v="GB"/>
    <x v="0"/>
    <s v="L"/>
    <n v="1"/>
    <n v="0"/>
    <n v="2"/>
    <n v="0"/>
    <n v="1"/>
    <n v="1"/>
    <n v="6"/>
    <n v="93.4"/>
    <n v="86.5"/>
    <n v="3.4049999999999998"/>
    <n v="1.59"/>
    <n v="0.112"/>
    <n v="1.9450000000000001"/>
    <n v="-2.4929999999999999"/>
    <n v="5.6550000000000002"/>
    <n v="-9.577"/>
    <n v="4.7679999999999998"/>
    <n v="23.8"/>
    <n v="33.6"/>
    <n v="6.2"/>
    <n v="243.34399999999999"/>
    <n v="2160.4499999999998"/>
    <s v="110422_214342"/>
  </r>
  <r>
    <s v="Jeff Fulchino"/>
    <x v="0"/>
    <s v="gid_2011_04_22_houmlb_milmlb_1"/>
    <s v="Miller Park"/>
    <s v="Paul Schrieber"/>
    <s v="hou"/>
    <s v="mil"/>
    <n v="2"/>
    <x v="4"/>
    <s v="B"/>
    <n v="1"/>
    <n v="2"/>
    <s v="FF"/>
    <x v="2"/>
    <n v="0.77200000000000002"/>
    <x v="6"/>
    <m/>
    <x v="3"/>
    <s v="R"/>
    <n v="0"/>
    <n v="1"/>
    <n v="2"/>
    <n v="1"/>
    <n v="0"/>
    <n v="0"/>
    <n v="6"/>
    <n v="93.7"/>
    <n v="86.4"/>
    <n v="3.25"/>
    <n v="1.53"/>
    <n v="0.32200000000000001"/>
    <n v="1.409"/>
    <n v="-1.9570000000000001"/>
    <n v="6.1840000000000002"/>
    <n v="-4.899"/>
    <n v="10.307"/>
    <n v="23.8"/>
    <n v="27.2"/>
    <n v="3.6"/>
    <n v="205.339"/>
    <n v="2301.4499999999998"/>
    <s v="110422_214706"/>
  </r>
  <r>
    <s v="Jeff Fulchino"/>
    <x v="0"/>
    <s v="gid_2011_04_22_houmlb_milmlb_1"/>
    <s v="Miller Park"/>
    <s v="Paul Schrieber"/>
    <s v="hou"/>
    <s v="mil"/>
    <n v="3"/>
    <x v="4"/>
    <s v="B"/>
    <n v="1"/>
    <n v="3"/>
    <s v="FT"/>
    <x v="2"/>
    <n v="0.97"/>
    <x v="6"/>
    <m/>
    <x v="3"/>
    <s v="R"/>
    <n v="1"/>
    <n v="1"/>
    <n v="2"/>
    <n v="1"/>
    <n v="0"/>
    <n v="0"/>
    <n v="6"/>
    <n v="93.6"/>
    <n v="86.5"/>
    <n v="3.25"/>
    <n v="1.53"/>
    <n v="1.246"/>
    <n v="2.0840000000000001"/>
    <n v="-1.9750000000000001"/>
    <n v="6.181"/>
    <n v="-6.7480000000000002"/>
    <n v="7.7370000000000001"/>
    <n v="23.8"/>
    <n v="29"/>
    <n v="4.7"/>
    <n v="220.95099999999999"/>
    <n v="2074.9899999999998"/>
    <s v="110422_214725"/>
  </r>
  <r>
    <s v="Enerio Del Rosario"/>
    <x v="0"/>
    <s v="gid_2011_04_22_houmlb_milmlb_1"/>
    <s v="Miller Park"/>
    <s v="Paul Schrieber"/>
    <s v="hou"/>
    <s v="mil"/>
    <n v="1"/>
    <x v="2"/>
    <s v="S"/>
    <n v="1"/>
    <n v="1"/>
    <s v="SI"/>
    <x v="2"/>
    <n v="0.754"/>
    <x v="1"/>
    <m/>
    <x v="9"/>
    <s v="R"/>
    <n v="0"/>
    <n v="0"/>
    <n v="0"/>
    <n v="0"/>
    <n v="0"/>
    <n v="0"/>
    <n v="7"/>
    <n v="88.2"/>
    <n v="81.599999999999994"/>
    <n v="3.27"/>
    <n v="1.45"/>
    <n v="0.03"/>
    <n v="2.4649999999999999"/>
    <n v="-2.29"/>
    <n v="4.8970000000000002"/>
    <n v="-9.8699999999999992"/>
    <n v="-0.86699999999999999"/>
    <n v="23.8"/>
    <n v="24.1"/>
    <n v="8.8000000000000007"/>
    <n v="274.77100000000002"/>
    <n v="1886.09"/>
    <s v="110422_220525"/>
  </r>
  <r>
    <s v="Enerio Del Rosario"/>
    <x v="0"/>
    <s v="gid_2011_04_22_houmlb_milmlb_1"/>
    <s v="Miller Park"/>
    <s v="Paul Schrieber"/>
    <s v="hou"/>
    <s v="mil"/>
    <n v="3"/>
    <x v="1"/>
    <s v="S"/>
    <n v="1"/>
    <n v="3"/>
    <s v="SI"/>
    <x v="2"/>
    <n v="0.90700000000000003"/>
    <x v="1"/>
    <m/>
    <x v="9"/>
    <s v="R"/>
    <n v="0"/>
    <n v="2"/>
    <n v="0"/>
    <n v="0"/>
    <n v="0"/>
    <n v="0"/>
    <n v="7"/>
    <n v="90.2"/>
    <n v="83.2"/>
    <n v="3.27"/>
    <n v="1.45"/>
    <n v="-1.3069999999999999"/>
    <n v="1.4430000000000001"/>
    <n v="-2.242"/>
    <n v="4.8730000000000002"/>
    <n v="-10.872999999999999"/>
    <n v="-2.3E-2"/>
    <n v="23.8"/>
    <n v="28.7"/>
    <n v="8.6"/>
    <n v="269.89800000000002"/>
    <n v="2105.9299999999998"/>
    <s v="110422_220607"/>
  </r>
  <r>
    <s v="Enerio Del Rosario"/>
    <x v="0"/>
    <s v="gid_2011_04_22_houmlb_milmlb_1"/>
    <s v="Miller Park"/>
    <s v="Paul Schrieber"/>
    <s v="hou"/>
    <s v="mil"/>
    <n v="4"/>
    <x v="4"/>
    <s v="B"/>
    <n v="1"/>
    <n v="4"/>
    <s v="SI"/>
    <x v="2"/>
    <n v="0.89900000000000002"/>
    <x v="1"/>
    <m/>
    <x v="9"/>
    <s v="R"/>
    <n v="0"/>
    <n v="2"/>
    <n v="0"/>
    <n v="0"/>
    <n v="0"/>
    <n v="0"/>
    <n v="7"/>
    <n v="90.5"/>
    <n v="82.7"/>
    <n v="3.27"/>
    <n v="1.45"/>
    <n v="1.7829999999999999"/>
    <n v="0.96499999999999997"/>
    <n v="-1.86"/>
    <n v="4.8040000000000003"/>
    <n v="-11.965"/>
    <n v="2.0430000000000001"/>
    <n v="23.7"/>
    <n v="31.3"/>
    <n v="8"/>
    <n v="260.11599999999999"/>
    <n v="2332.21"/>
    <s v="110422_220629"/>
  </r>
  <r>
    <s v="Enerio Del Rosario"/>
    <x v="0"/>
    <s v="gid_2011_04_22_houmlb_milmlb_1"/>
    <s v="Miller Park"/>
    <s v="Paul Schrieber"/>
    <s v="hou"/>
    <s v="mil"/>
    <n v="6"/>
    <x v="1"/>
    <s v="S"/>
    <n v="1"/>
    <n v="6"/>
    <s v="SI"/>
    <x v="2"/>
    <n v="0.89900000000000002"/>
    <x v="1"/>
    <m/>
    <x v="9"/>
    <s v="R"/>
    <n v="2"/>
    <n v="2"/>
    <n v="0"/>
    <n v="0"/>
    <n v="0"/>
    <n v="0"/>
    <n v="7"/>
    <n v="89.8"/>
    <n v="81.7"/>
    <n v="3.27"/>
    <n v="1.45"/>
    <n v="-0.33100000000000002"/>
    <n v="2.6349999999999998"/>
    <n v="-2.1539999999999999"/>
    <n v="4.968"/>
    <n v="-11.456"/>
    <n v="-5.6000000000000001E-2"/>
    <n v="23.7"/>
    <n v="29"/>
    <n v="8.6999999999999993"/>
    <n v="270.06700000000001"/>
    <n v="2181.4499999999998"/>
    <s v="110422_220729"/>
  </r>
  <r>
    <s v="Enerio Del Rosario"/>
    <x v="0"/>
    <s v="gid_2011_04_22_houmlb_milmlb_1"/>
    <s v="Miller Park"/>
    <s v="Paul Schrieber"/>
    <s v="hou"/>
    <s v="mil"/>
    <n v="14"/>
    <x v="2"/>
    <s v="S"/>
    <n v="3"/>
    <n v="1"/>
    <s v="SI"/>
    <x v="2"/>
    <n v="0.88200000000000001"/>
    <x v="1"/>
    <m/>
    <x v="8"/>
    <s v="L"/>
    <n v="0"/>
    <n v="0"/>
    <n v="1"/>
    <n v="1"/>
    <n v="0"/>
    <n v="0"/>
    <n v="7"/>
    <n v="89.6"/>
    <n v="82.7"/>
    <n v="3.58"/>
    <n v="1.87"/>
    <n v="-0.97"/>
    <n v="2.883"/>
    <n v="-2.327"/>
    <n v="4.9359999999999999"/>
    <n v="-8.94"/>
    <n v="-0.16800000000000001"/>
    <n v="23.8"/>
    <n v="24"/>
    <n v="8.1999999999999993"/>
    <n v="270.80599999999998"/>
    <n v="1727.37"/>
    <s v="110422_221121"/>
  </r>
  <r>
    <s v="Enerio Del Rosario"/>
    <x v="0"/>
    <s v="gid_2011_04_22_houmlb_milmlb_1"/>
    <s v="Miller Park"/>
    <s v="Paul Schrieber"/>
    <s v="hou"/>
    <s v="mil"/>
    <n v="15"/>
    <x v="4"/>
    <s v="B"/>
    <n v="3"/>
    <n v="2"/>
    <s v="SI"/>
    <x v="2"/>
    <n v="0.88600000000000001"/>
    <x v="1"/>
    <m/>
    <x v="8"/>
    <s v="L"/>
    <n v="0"/>
    <n v="1"/>
    <n v="1"/>
    <n v="1"/>
    <n v="0"/>
    <n v="0"/>
    <n v="7"/>
    <n v="88.9"/>
    <n v="82.8"/>
    <n v="3.58"/>
    <n v="1.87"/>
    <n v="-0.75"/>
    <n v="1.615"/>
    <n v="-2.2839999999999998"/>
    <n v="4.8680000000000003"/>
    <n v="-8.6769999999999996"/>
    <n v="1.3340000000000001"/>
    <n v="23.9"/>
    <n v="24.5"/>
    <n v="7.8"/>
    <n v="260.98500000000001"/>
    <n v="1696.52"/>
    <s v="110422_221139"/>
  </r>
  <r>
    <s v="Enerio Del Rosario"/>
    <x v="0"/>
    <s v="gid_2011_04_22_houmlb_milmlb_1"/>
    <s v="Miller Park"/>
    <s v="Paul Schrieber"/>
    <s v="hou"/>
    <s v="mil"/>
    <n v="16"/>
    <x v="8"/>
    <s v="X"/>
    <n v="3"/>
    <n v="3"/>
    <s v="SI"/>
    <x v="2"/>
    <n v="0.60199999999999998"/>
    <x v="1"/>
    <s v="LD"/>
    <x v="8"/>
    <s v="L"/>
    <n v="1"/>
    <n v="1"/>
    <n v="1"/>
    <n v="1"/>
    <n v="0"/>
    <n v="0"/>
    <n v="7"/>
    <n v="87.3"/>
    <n v="80.2"/>
    <n v="3.58"/>
    <n v="1.87"/>
    <n v="-0.71899999999999997"/>
    <n v="2.4390000000000001"/>
    <n v="-2.3029999999999999"/>
    <n v="4.9269999999999996"/>
    <n v="-10.039"/>
    <n v="0.17"/>
    <n v="23.8"/>
    <n v="25.3"/>
    <n v="8.6999999999999993"/>
    <n v="268.77300000000002"/>
    <n v="1876.47"/>
    <s v="110422_221201"/>
  </r>
  <r>
    <s v="Enerio Del Rosario"/>
    <x v="0"/>
    <s v="gid_2011_04_22_houmlb_milmlb_1"/>
    <s v="Miller Park"/>
    <s v="Paul Schrieber"/>
    <s v="hou"/>
    <s v="mil"/>
    <n v="17"/>
    <x v="7"/>
    <s v="X"/>
    <n v="4"/>
    <n v="1"/>
    <s v="SI"/>
    <x v="2"/>
    <n v="0.82499999999999996"/>
    <x v="5"/>
    <s v="LD"/>
    <x v="5"/>
    <s v="R"/>
    <n v="0"/>
    <n v="0"/>
    <n v="1"/>
    <n v="1"/>
    <n v="1"/>
    <n v="0"/>
    <n v="7"/>
    <n v="88.5"/>
    <n v="81.5"/>
    <n v="3.28"/>
    <n v="1.7"/>
    <n v="-0.65300000000000002"/>
    <n v="2.4980000000000002"/>
    <n v="-2.2679999999999998"/>
    <n v="4.9329999999999998"/>
    <n v="-10.132"/>
    <n v="-0.72"/>
    <n v="23.8"/>
    <n v="25.2"/>
    <n v="8.8000000000000007"/>
    <n v="273.81900000000002"/>
    <n v="1929.44"/>
    <s v="110422_221258"/>
  </r>
  <r>
    <s v="Enerio Del Rosario"/>
    <x v="0"/>
    <s v="gid_2011_04_22_houmlb_milmlb_1"/>
    <s v="Miller Park"/>
    <s v="Paul Schrieber"/>
    <s v="hou"/>
    <s v="mil"/>
    <n v="19"/>
    <x v="4"/>
    <s v="B"/>
    <n v="5"/>
    <n v="2"/>
    <s v="SI"/>
    <x v="2"/>
    <n v="0.90400000000000003"/>
    <x v="1"/>
    <m/>
    <x v="6"/>
    <s v="R"/>
    <n v="0"/>
    <n v="1"/>
    <n v="1"/>
    <n v="0"/>
    <n v="0"/>
    <n v="0"/>
    <n v="7"/>
    <n v="89.9"/>
    <n v="83.9"/>
    <n v="3.59"/>
    <n v="1.89"/>
    <n v="-1.5760000000000001"/>
    <n v="1.5649999999999999"/>
    <n v="-2.2090000000000001"/>
    <n v="4.9809999999999999"/>
    <n v="-9.57"/>
    <n v="1.7170000000000001"/>
    <n v="23.9"/>
    <n v="28.5"/>
    <n v="7.7"/>
    <n v="259.58699999999999"/>
    <n v="1904.67"/>
    <s v="110422_221407"/>
  </r>
  <r>
    <s v="Enerio Del Rosario"/>
    <x v="0"/>
    <s v="gid_2011_04_22_houmlb_milmlb_1"/>
    <s v="Miller Park"/>
    <s v="Paul Schrieber"/>
    <s v="hou"/>
    <s v="mil"/>
    <n v="20"/>
    <x v="8"/>
    <s v="X"/>
    <n v="5"/>
    <n v="3"/>
    <s v="SI"/>
    <x v="2"/>
    <n v="0.78100000000000003"/>
    <x v="1"/>
    <s v="GB"/>
    <x v="6"/>
    <s v="R"/>
    <n v="1"/>
    <n v="1"/>
    <n v="1"/>
    <n v="0"/>
    <n v="0"/>
    <n v="0"/>
    <n v="7"/>
    <n v="88.4"/>
    <n v="82.6"/>
    <n v="3.59"/>
    <n v="1.89"/>
    <n v="-0.17699999999999999"/>
    <n v="2.302"/>
    <n v="-2.1989999999999998"/>
    <n v="4.9960000000000004"/>
    <n v="-8.3889999999999993"/>
    <n v="0.23699999999999999"/>
    <n v="23.9"/>
    <n v="22.4"/>
    <n v="8.1"/>
    <n v="268.08800000000002"/>
    <n v="1620.68"/>
    <s v="110422_221426"/>
  </r>
  <r>
    <s v="Enerio Del Rosario"/>
    <x v="0"/>
    <s v="gid_2011_04_22_houmlb_milmlb_1"/>
    <s v="Miller Park"/>
    <s v="Paul Schrieber"/>
    <s v="hou"/>
    <s v="mil"/>
    <n v="22"/>
    <x v="6"/>
    <s v="B"/>
    <n v="6"/>
    <n v="2"/>
    <s v="SI"/>
    <x v="2"/>
    <n v="0.50900000000000001"/>
    <x v="6"/>
    <m/>
    <x v="4"/>
    <s v="L"/>
    <n v="0"/>
    <n v="1"/>
    <n v="1"/>
    <n v="1"/>
    <n v="0"/>
    <n v="0"/>
    <n v="7"/>
    <n v="86.1"/>
    <n v="80"/>
    <n v="3.32"/>
    <n v="1.61"/>
    <n v="-0.51200000000000001"/>
    <n v="0.81200000000000006"/>
    <n v="-2.3780000000000001"/>
    <n v="4.7569999999999997"/>
    <n v="-9.077"/>
    <n v="1.44"/>
    <n v="23.8"/>
    <n v="23.6"/>
    <n v="8.3000000000000007"/>
    <n v="260.702"/>
    <n v="1712.11"/>
    <s v="110422_221525"/>
  </r>
  <r>
    <s v="Enerio Del Rosario"/>
    <x v="0"/>
    <s v="gid_2011_04_22_houmlb_milmlb_1"/>
    <s v="Miller Park"/>
    <s v="Paul Schrieber"/>
    <s v="hou"/>
    <s v="mil"/>
    <n v="23"/>
    <x v="6"/>
    <s v="B"/>
    <n v="6"/>
    <n v="3"/>
    <s v="SI"/>
    <x v="2"/>
    <n v="0.89700000000000002"/>
    <x v="6"/>
    <m/>
    <x v="4"/>
    <s v="L"/>
    <n v="1"/>
    <n v="1"/>
    <n v="1"/>
    <n v="1"/>
    <n v="0"/>
    <n v="0"/>
    <n v="7"/>
    <n v="89.5"/>
    <n v="83.2"/>
    <n v="3.32"/>
    <n v="1.61"/>
    <n v="8.9999999999999993E-3"/>
    <n v="0.83899999999999997"/>
    <n v="-2.177"/>
    <n v="4.82"/>
    <n v="-10.246"/>
    <n v="1.528"/>
    <n v="23.9"/>
    <n v="28.2"/>
    <n v="8"/>
    <n v="261.28899999999999"/>
    <n v="2008.47"/>
    <s v="110422_221543"/>
  </r>
  <r>
    <s v="Enerio Del Rosario"/>
    <x v="0"/>
    <s v="gid_2011_04_22_houmlb_milmlb_1"/>
    <s v="Miller Park"/>
    <s v="Paul Schrieber"/>
    <s v="hou"/>
    <s v="mil"/>
    <n v="24"/>
    <x v="4"/>
    <s v="B"/>
    <n v="6"/>
    <n v="4"/>
    <s v="SI"/>
    <x v="2"/>
    <n v="0.748"/>
    <x v="6"/>
    <m/>
    <x v="4"/>
    <s v="L"/>
    <n v="2"/>
    <n v="1"/>
    <n v="1"/>
    <n v="1"/>
    <n v="0"/>
    <n v="0"/>
    <n v="7"/>
    <n v="87.9"/>
    <n v="81.5"/>
    <n v="3.32"/>
    <n v="1.61"/>
    <n v="-1.5329999999999999"/>
    <n v="1.998"/>
    <n v="-2.4380000000000002"/>
    <n v="4.9690000000000003"/>
    <n v="-9.1880000000000006"/>
    <n v="0.17499999999999999"/>
    <n v="23.8"/>
    <n v="24.3"/>
    <n v="8.5"/>
    <n v="268.63200000000001"/>
    <n v="1745.97"/>
    <s v="110422_221607"/>
  </r>
  <r>
    <s v="Enerio Del Rosario"/>
    <x v="0"/>
    <s v="gid_2011_04_22_houmlb_milmlb_1"/>
    <s v="Miller Park"/>
    <s v="Paul Schrieber"/>
    <s v="hou"/>
    <s v="mil"/>
    <n v="25"/>
    <x v="2"/>
    <s v="S"/>
    <n v="6"/>
    <n v="5"/>
    <s v="SI"/>
    <x v="2"/>
    <n v="0.86"/>
    <x v="6"/>
    <m/>
    <x v="4"/>
    <s v="L"/>
    <n v="3"/>
    <n v="1"/>
    <n v="1"/>
    <n v="1"/>
    <n v="0"/>
    <n v="0"/>
    <n v="7"/>
    <n v="88.9"/>
    <n v="81.8"/>
    <n v="3.32"/>
    <n v="1.61"/>
    <n v="-1.0429999999999999"/>
    <n v="2.6520000000000001"/>
    <n v="-2.343"/>
    <n v="4.968"/>
    <n v="-7.1520000000000001"/>
    <n v="-0.60699999999999998"/>
    <n v="23.8"/>
    <n v="18.5"/>
    <n v="8.3000000000000007"/>
    <n v="274.50799999999998"/>
    <n v="1368.98"/>
    <s v="110422_221626"/>
  </r>
  <r>
    <s v="Enerio Del Rosario"/>
    <x v="0"/>
    <s v="gid_2011_04_22_houmlb_milmlb_1"/>
    <s v="Miller Park"/>
    <s v="Paul Schrieber"/>
    <s v="hou"/>
    <s v="mil"/>
    <n v="26"/>
    <x v="0"/>
    <s v="X"/>
    <n v="6"/>
    <n v="6"/>
    <s v="SI"/>
    <x v="2"/>
    <n v="0.90700000000000003"/>
    <x v="6"/>
    <s v="GB"/>
    <x v="4"/>
    <s v="L"/>
    <n v="3"/>
    <n v="2"/>
    <n v="1"/>
    <n v="1"/>
    <n v="0"/>
    <n v="0"/>
    <n v="7"/>
    <n v="90"/>
    <n v="82.3"/>
    <n v="3.32"/>
    <n v="1.61"/>
    <n v="0.16500000000000001"/>
    <n v="1.7829999999999999"/>
    <n v="-2.1779999999999999"/>
    <n v="4.8949999999999996"/>
    <n v="-8.1020000000000003"/>
    <n v="-0.66300000000000003"/>
    <n v="23.7"/>
    <n v="19.8"/>
    <n v="8.4"/>
    <n v="274.37900000000002"/>
    <n v="1554.83"/>
    <s v="110422_221646"/>
  </r>
  <r>
    <s v="Enerio Del Rosario"/>
    <x v="0"/>
    <s v="gid_2011_04_22_houmlb_milmlb_1"/>
    <s v="Miller Park"/>
    <s v="Paul Schrieber"/>
    <s v="hou"/>
    <s v="mil"/>
    <n v="27"/>
    <x v="4"/>
    <s v="B"/>
    <n v="7"/>
    <n v="1"/>
    <s v="SI"/>
    <x v="2"/>
    <n v="0.879"/>
    <x v="3"/>
    <m/>
    <x v="1"/>
    <s v="R"/>
    <n v="0"/>
    <n v="0"/>
    <n v="2"/>
    <n v="1"/>
    <n v="0"/>
    <n v="0"/>
    <n v="7"/>
    <n v="89.3"/>
    <n v="81.5"/>
    <n v="3.3069999999999999"/>
    <n v="1.51"/>
    <n v="1.173"/>
    <n v="2.4550000000000001"/>
    <n v="-2.1419999999999999"/>
    <n v="4.875"/>
    <n v="-12.375999999999999"/>
    <n v="-2.9159999999999999"/>
    <n v="23.7"/>
    <n v="26.5"/>
    <n v="9.8000000000000007"/>
    <n v="283.07"/>
    <n v="2410.77"/>
    <s v="110422_221732"/>
  </r>
  <r>
    <s v="Enerio Del Rosario"/>
    <x v="0"/>
    <s v="gid_2011_04_22_houmlb_milmlb_1"/>
    <s v="Miller Park"/>
    <s v="Paul Schrieber"/>
    <s v="hou"/>
    <s v="mil"/>
    <n v="28"/>
    <x v="1"/>
    <s v="S"/>
    <n v="7"/>
    <n v="2"/>
    <s v="SI"/>
    <x v="2"/>
    <n v="0.89800000000000002"/>
    <x v="3"/>
    <m/>
    <x v="1"/>
    <s v="R"/>
    <n v="1"/>
    <n v="0"/>
    <n v="2"/>
    <n v="1"/>
    <n v="0"/>
    <n v="0"/>
    <n v="7"/>
    <n v="89.4"/>
    <n v="81.900000000000006"/>
    <n v="3.3069999999999999"/>
    <n v="1.51"/>
    <n v="-1.1080000000000001"/>
    <n v="2.093"/>
    <n v="-2.35"/>
    <n v="4.907"/>
    <n v="-10.172000000000001"/>
    <n v="-0.35199999999999998"/>
    <n v="23.8"/>
    <n v="26"/>
    <n v="8.6"/>
    <n v="271.74"/>
    <n v="1940.4"/>
    <s v="110422_221753"/>
  </r>
  <r>
    <s v="Enerio Del Rosario"/>
    <x v="0"/>
    <s v="gid_2011_04_22_houmlb_milmlb_1"/>
    <s v="Miller Park"/>
    <s v="Paul Schrieber"/>
    <s v="hou"/>
    <s v="mil"/>
    <n v="30"/>
    <x v="0"/>
    <s v="X"/>
    <n v="7"/>
    <n v="4"/>
    <s v="SI"/>
    <x v="2"/>
    <n v="0.76500000000000001"/>
    <x v="3"/>
    <s v="GB"/>
    <x v="1"/>
    <s v="R"/>
    <n v="2"/>
    <n v="1"/>
    <n v="2"/>
    <n v="1"/>
    <n v="0"/>
    <n v="0"/>
    <n v="7"/>
    <n v="87.6"/>
    <n v="81.2"/>
    <n v="3.3069999999999999"/>
    <n v="1.51"/>
    <n v="-0.76"/>
    <n v="2.0329999999999999"/>
    <n v="-2.1739999999999999"/>
    <n v="5.016"/>
    <n v="-8.7840000000000007"/>
    <n v="1.7350000000000001"/>
    <n v="23.8"/>
    <n v="24.6"/>
    <n v="7.9"/>
    <n v="258.55200000000002"/>
    <n v="1698.21"/>
    <s v="110422_221830"/>
  </r>
  <r>
    <s v="Mark Melancon"/>
    <x v="0"/>
    <s v="gid_2011_04_22_houmlb_milmlb_1"/>
    <s v="Miller Park"/>
    <s v="Paul Schrieber"/>
    <s v="hou"/>
    <s v="mil"/>
    <n v="1"/>
    <x v="4"/>
    <s v="B"/>
    <n v="1"/>
    <n v="1"/>
    <s v="SI"/>
    <x v="2"/>
    <n v="0.93400000000000005"/>
    <x v="1"/>
    <m/>
    <x v="0"/>
    <s v="L"/>
    <n v="0"/>
    <n v="0"/>
    <n v="0"/>
    <n v="0"/>
    <n v="0"/>
    <n v="0"/>
    <n v="8"/>
    <n v="94"/>
    <n v="86.3"/>
    <n v="3.4049999999999998"/>
    <n v="1.59"/>
    <n v="-0.999"/>
    <n v="1.494"/>
    <n v="-1.5860000000000001"/>
    <n v="6.0990000000000002"/>
    <n v="-9.0069999999999997"/>
    <n v="6.8979999999999997"/>
    <n v="23.8"/>
    <n v="37.4"/>
    <n v="5.6"/>
    <n v="232.39699999999999"/>
    <n v="2282.09"/>
    <s v="110422_223711"/>
  </r>
  <r>
    <s v="Mark Melancon"/>
    <x v="0"/>
    <s v="gid_2011_04_22_houmlb_milmlb_1"/>
    <s v="Miller Park"/>
    <s v="Paul Schrieber"/>
    <s v="hou"/>
    <s v="mil"/>
    <n v="2"/>
    <x v="2"/>
    <s v="S"/>
    <n v="1"/>
    <n v="2"/>
    <s v="SI"/>
    <x v="2"/>
    <n v="0.92100000000000004"/>
    <x v="1"/>
    <m/>
    <x v="0"/>
    <s v="L"/>
    <n v="1"/>
    <n v="0"/>
    <n v="0"/>
    <n v="0"/>
    <n v="0"/>
    <n v="0"/>
    <n v="8"/>
    <n v="92.9"/>
    <n v="86"/>
    <n v="3.4049999999999998"/>
    <n v="1.59"/>
    <n v="-1.147"/>
    <n v="2.165"/>
    <n v="-1.534"/>
    <n v="6.1470000000000002"/>
    <n v="-4.29"/>
    <n v="7.93"/>
    <n v="23.8"/>
    <n v="21.9"/>
    <n v="4.4000000000000004"/>
    <n v="208.29499999999999"/>
    <n v="1815.39"/>
    <s v="110422_223726"/>
  </r>
  <r>
    <s v="Mark Melancon"/>
    <x v="0"/>
    <s v="gid_2011_04_22_houmlb_milmlb_1"/>
    <s v="Miller Park"/>
    <s v="Paul Schrieber"/>
    <s v="hou"/>
    <s v="mil"/>
    <n v="3"/>
    <x v="3"/>
    <s v="S"/>
    <n v="1"/>
    <n v="3"/>
    <s v="FF"/>
    <x v="2"/>
    <n v="0.59199999999999997"/>
    <x v="1"/>
    <m/>
    <x v="0"/>
    <s v="L"/>
    <n v="1"/>
    <n v="1"/>
    <n v="0"/>
    <n v="0"/>
    <n v="0"/>
    <n v="0"/>
    <n v="8"/>
    <n v="92.5"/>
    <n v="85.4"/>
    <n v="3.4049999999999998"/>
    <n v="1.59"/>
    <n v="0.29599999999999999"/>
    <n v="1.99"/>
    <n v="-1.4179999999999999"/>
    <n v="6.0720000000000001"/>
    <n v="-3.2549999999999999"/>
    <n v="11.222"/>
    <n v="23.8"/>
    <n v="20.5"/>
    <n v="3"/>
    <n v="196.12200000000001"/>
    <n v="2336.5700000000002"/>
    <s v="110422_223746"/>
  </r>
  <r>
    <s v="Mark Melancon"/>
    <x v="0"/>
    <s v="gid_2011_04_22_houmlb_milmlb_1"/>
    <s v="Miller Park"/>
    <s v="Paul Schrieber"/>
    <s v="hou"/>
    <s v="mil"/>
    <n v="5"/>
    <x v="2"/>
    <s v="S"/>
    <n v="2"/>
    <n v="1"/>
    <s v="FF"/>
    <x v="2"/>
    <n v="0.88300000000000001"/>
    <x v="9"/>
    <m/>
    <x v="3"/>
    <s v="R"/>
    <n v="0"/>
    <n v="0"/>
    <n v="0"/>
    <n v="1"/>
    <n v="0"/>
    <n v="0"/>
    <n v="8"/>
    <n v="92.2"/>
    <n v="84.5"/>
    <n v="3.25"/>
    <n v="1.53"/>
    <n v="-0.51800000000000002"/>
    <n v="2.1269999999999998"/>
    <n v="-1.4419999999999999"/>
    <n v="6.0430000000000001"/>
    <n v="-1.462"/>
    <n v="7.9589999999999996"/>
    <n v="23.8"/>
    <n v="6"/>
    <n v="4.3"/>
    <n v="190.35400000000001"/>
    <n v="1600.72"/>
    <s v="110422_223852"/>
  </r>
  <r>
    <s v="Mark Melancon"/>
    <x v="0"/>
    <s v="gid_2011_04_22_houmlb_milmlb_1"/>
    <s v="Miller Park"/>
    <s v="Paul Schrieber"/>
    <s v="hou"/>
    <s v="mil"/>
    <n v="6"/>
    <x v="4"/>
    <s v="B"/>
    <n v="2"/>
    <n v="2"/>
    <s v="FF"/>
    <x v="2"/>
    <n v="0.91500000000000004"/>
    <x v="9"/>
    <m/>
    <x v="3"/>
    <s v="R"/>
    <n v="0"/>
    <n v="1"/>
    <n v="0"/>
    <n v="1"/>
    <n v="0"/>
    <n v="0"/>
    <n v="8"/>
    <n v="93.5"/>
    <n v="85.8"/>
    <n v="3.25"/>
    <n v="1.53"/>
    <n v="-0.45400000000000001"/>
    <n v="1.6719999999999999"/>
    <n v="-1.456"/>
    <n v="6.0979999999999999"/>
    <n v="0.17299999999999999"/>
    <n v="9.1940000000000008"/>
    <n v="23.8"/>
    <n v="-3.1"/>
    <n v="3.6"/>
    <n v="178.928"/>
    <n v="1845"/>
    <s v="110422_223912"/>
  </r>
  <r>
    <s v="Mark Melancon"/>
    <x v="0"/>
    <s v="gid_2011_04_22_houmlb_milmlb_1"/>
    <s v="Miller Park"/>
    <s v="Paul Schrieber"/>
    <s v="hou"/>
    <s v="mil"/>
    <n v="7"/>
    <x v="8"/>
    <s v="X"/>
    <n v="2"/>
    <n v="3"/>
    <s v="FF"/>
    <x v="2"/>
    <n v="0.90300000000000002"/>
    <x v="9"/>
    <s v="FB"/>
    <x v="3"/>
    <s v="R"/>
    <n v="1"/>
    <n v="1"/>
    <n v="0"/>
    <n v="1"/>
    <n v="0"/>
    <n v="0"/>
    <n v="8"/>
    <n v="94"/>
    <n v="85.8"/>
    <n v="3.25"/>
    <n v="1.53"/>
    <n v="0.34100000000000003"/>
    <n v="2.637"/>
    <n v="-1.3340000000000001"/>
    <n v="6.0369999999999999"/>
    <n v="-0.35799999999999998"/>
    <n v="8.1259999999999994"/>
    <n v="23.7"/>
    <n v="-1.3"/>
    <n v="3.9"/>
    <n v="182.512"/>
    <n v="1635.02"/>
    <s v="110422_223934"/>
  </r>
  <r>
    <s v="Mark Melancon"/>
    <x v="0"/>
    <s v="gid_2011_04_22_houmlb_milmlb_1"/>
    <s v="Miller Park"/>
    <s v="Paul Schrieber"/>
    <s v="hou"/>
    <s v="mil"/>
    <n v="8"/>
    <x v="2"/>
    <s v="S"/>
    <n v="3"/>
    <n v="1"/>
    <s v="FF"/>
    <x v="2"/>
    <n v="0.88500000000000001"/>
    <x v="4"/>
    <m/>
    <x v="9"/>
    <s v="R"/>
    <n v="0"/>
    <n v="0"/>
    <n v="0"/>
    <n v="0"/>
    <n v="1"/>
    <n v="1"/>
    <n v="8"/>
    <n v="92.2"/>
    <n v="84.9"/>
    <n v="3.27"/>
    <n v="1.45"/>
    <n v="0.373"/>
    <n v="3.093"/>
    <n v="-1.456"/>
    <n v="6.1970000000000001"/>
    <n v="1.254"/>
    <n v="6.6920000000000002"/>
    <n v="23.8"/>
    <n v="-8.9"/>
    <n v="4.5999999999999996"/>
    <n v="169.447"/>
    <n v="1355.75"/>
    <s v="110422_224047"/>
  </r>
  <r>
    <s v="Mark Melancon"/>
    <x v="0"/>
    <s v="gid_2011_04_22_houmlb_milmlb_1"/>
    <s v="Miller Park"/>
    <s v="Paul Schrieber"/>
    <s v="hou"/>
    <s v="mil"/>
    <n v="9"/>
    <x v="0"/>
    <s v="X"/>
    <n v="3"/>
    <n v="2"/>
    <s v="SI"/>
    <x v="2"/>
    <n v="0.92100000000000004"/>
    <x v="4"/>
    <s v="LD"/>
    <x v="9"/>
    <s v="R"/>
    <n v="0"/>
    <n v="1"/>
    <n v="0"/>
    <n v="0"/>
    <n v="1"/>
    <n v="1"/>
    <n v="8"/>
    <n v="93.6"/>
    <n v="86"/>
    <n v="3.27"/>
    <n v="1.45"/>
    <n v="-0.03"/>
    <n v="2.2160000000000002"/>
    <n v="-1.212"/>
    <n v="6.0430000000000001"/>
    <n v="-3.7839999999999998"/>
    <n v="8.3390000000000004"/>
    <n v="23.8"/>
    <n v="19"/>
    <n v="4.0999999999999996"/>
    <n v="204.30699999999999"/>
    <n v="1842.95"/>
    <s v="110422_224109"/>
  </r>
  <r>
    <s v="Mark Melancon"/>
    <x v="0"/>
    <s v="gid_2011_04_22_houmlb_milmlb_1"/>
    <s v="Miller Park"/>
    <s v="Paul Schrieber"/>
    <s v="hou"/>
    <s v="mil"/>
    <n v="13"/>
    <x v="4"/>
    <s v="B"/>
    <n v="5"/>
    <n v="2"/>
    <s v="SI"/>
    <x v="2"/>
    <n v="0.92600000000000005"/>
    <x v="8"/>
    <m/>
    <x v="8"/>
    <s v="L"/>
    <n v="1"/>
    <n v="0"/>
    <n v="2"/>
    <n v="0"/>
    <n v="1"/>
    <n v="1"/>
    <n v="8"/>
    <n v="92.4"/>
    <n v="84.8"/>
    <n v="3.58"/>
    <n v="1.87"/>
    <n v="-1.1879999999999999"/>
    <n v="3.1970000000000001"/>
    <n v="-1.3280000000000001"/>
    <n v="6.2"/>
    <n v="-6.7720000000000002"/>
    <n v="7.2560000000000002"/>
    <n v="23.8"/>
    <n v="31.1"/>
    <n v="5.0999999999999996"/>
    <n v="222.86500000000001"/>
    <n v="1969.86"/>
    <s v="110422_224334"/>
  </r>
  <r>
    <s v="Mark Melancon"/>
    <x v="0"/>
    <s v="gid_2011_04_22_houmlb_milmlb_1"/>
    <s v="Miller Park"/>
    <s v="Paul Schrieber"/>
    <s v="hou"/>
    <s v="mil"/>
    <n v="14"/>
    <x v="2"/>
    <s v="S"/>
    <n v="5"/>
    <n v="3"/>
    <s v="SI"/>
    <x v="2"/>
    <n v="0.91300000000000003"/>
    <x v="8"/>
    <m/>
    <x v="8"/>
    <s v="L"/>
    <n v="2"/>
    <n v="0"/>
    <n v="2"/>
    <n v="0"/>
    <n v="1"/>
    <n v="1"/>
    <n v="8"/>
    <n v="91.6"/>
    <n v="84.3"/>
    <n v="3.58"/>
    <n v="1.87"/>
    <n v="-1.2270000000000001"/>
    <n v="2.298"/>
    <n v="-1.448"/>
    <n v="6.1029999999999998"/>
    <n v="-4.2069999999999999"/>
    <n v="7.4059999999999997"/>
    <n v="23.8"/>
    <n v="19.8"/>
    <n v="4.8"/>
    <n v="209.46199999999999"/>
    <n v="1681.66"/>
    <s v="110422_224357"/>
  </r>
  <r>
    <s v="Mark Melancon"/>
    <x v="0"/>
    <s v="gid_2011_04_22_houmlb_milmlb_1"/>
    <s v="Miller Park"/>
    <s v="Paul Schrieber"/>
    <s v="hou"/>
    <s v="mil"/>
    <n v="16"/>
    <x v="4"/>
    <s v="B"/>
    <n v="5"/>
    <n v="5"/>
    <s v="SI"/>
    <x v="2"/>
    <n v="0.68100000000000005"/>
    <x v="8"/>
    <m/>
    <x v="8"/>
    <s v="L"/>
    <n v="2"/>
    <n v="2"/>
    <n v="2"/>
    <n v="0"/>
    <n v="1"/>
    <n v="1"/>
    <n v="8"/>
    <n v="93.9"/>
    <n v="86.6"/>
    <n v="3.58"/>
    <n v="1.87"/>
    <n v="1.17"/>
    <n v="1.3009999999999999"/>
    <n v="-1.256"/>
    <n v="5.9379999999999997"/>
    <n v="-2.99"/>
    <n v="9.2479999999999993"/>
    <n v="23.8"/>
    <n v="13.8"/>
    <n v="3.6"/>
    <n v="197.845"/>
    <n v="1966.09"/>
    <s v="110422_224448"/>
  </r>
  <r>
    <s v="Mark Melancon"/>
    <x v="0"/>
    <s v="gid_2011_04_22_houmlb_milmlb_1"/>
    <s v="Miller Park"/>
    <s v="Paul Schrieber"/>
    <s v="hou"/>
    <s v="mil"/>
    <n v="19"/>
    <x v="4"/>
    <s v="B"/>
    <n v="6"/>
    <n v="2"/>
    <s v="SI"/>
    <x v="2"/>
    <n v="0.90600000000000003"/>
    <x v="2"/>
    <m/>
    <x v="5"/>
    <s v="R"/>
    <n v="1"/>
    <n v="0"/>
    <n v="2"/>
    <n v="1"/>
    <n v="1"/>
    <n v="1"/>
    <n v="8"/>
    <n v="92.5"/>
    <n v="85.3"/>
    <n v="3.28"/>
    <n v="1.7"/>
    <n v="-0.84599999999999997"/>
    <n v="3.5289999999999999"/>
    <n v="-1.587"/>
    <n v="6.1289999999999996"/>
    <n v="-3.3809999999999998"/>
    <n v="7.9050000000000002"/>
    <n v="23.8"/>
    <n v="17.2"/>
    <n v="4.0999999999999996"/>
    <n v="203.05500000000001"/>
    <n v="1721.79"/>
    <s v="110422_224633"/>
  </r>
  <r>
    <s v="Mark Melancon"/>
    <x v="0"/>
    <s v="gid_2011_04_22_houmlb_milmlb_1"/>
    <s v="Miller Park"/>
    <s v="Paul Schrieber"/>
    <s v="hou"/>
    <s v="mil"/>
    <n v="20"/>
    <x v="4"/>
    <s v="B"/>
    <n v="6"/>
    <n v="3"/>
    <s v="SI"/>
    <x v="2"/>
    <n v="0.90900000000000003"/>
    <x v="2"/>
    <m/>
    <x v="5"/>
    <s v="R"/>
    <n v="2"/>
    <n v="0"/>
    <n v="2"/>
    <n v="1"/>
    <n v="1"/>
    <n v="1"/>
    <n v="8"/>
    <n v="91.7"/>
    <n v="84.7"/>
    <n v="3.28"/>
    <n v="1.7"/>
    <n v="-1.0820000000000001"/>
    <n v="3.8959999999999999"/>
    <n v="-1.4079999999999999"/>
    <n v="6.2450000000000001"/>
    <n v="-3.8140000000000001"/>
    <n v="7.4939999999999998"/>
    <n v="23.8"/>
    <n v="19.100000000000001"/>
    <n v="4.4000000000000004"/>
    <n v="206.851"/>
    <n v="1674.68"/>
    <s v="110422_224654"/>
  </r>
  <r>
    <s v="Mark Melancon"/>
    <x v="0"/>
    <s v="gid_2011_04_22_houmlb_milmlb_1"/>
    <s v="Miller Park"/>
    <s v="Paul Schrieber"/>
    <s v="hou"/>
    <s v="mil"/>
    <n v="21"/>
    <x v="2"/>
    <s v="S"/>
    <n v="6"/>
    <n v="4"/>
    <s v="FF"/>
    <x v="2"/>
    <n v="0.89600000000000002"/>
    <x v="2"/>
    <m/>
    <x v="5"/>
    <s v="R"/>
    <n v="3"/>
    <n v="0"/>
    <n v="2"/>
    <n v="1"/>
    <n v="1"/>
    <n v="1"/>
    <n v="8"/>
    <n v="91.4"/>
    <n v="84.5"/>
    <n v="3.28"/>
    <n v="1.7"/>
    <n v="-0.56699999999999995"/>
    <n v="3.2069999999999999"/>
    <n v="-1.6419999999999999"/>
    <n v="6.0549999999999997"/>
    <n v="1.212"/>
    <n v="9.0920000000000005"/>
    <n v="23.8"/>
    <n v="-9.3000000000000007"/>
    <n v="3.7"/>
    <n v="172.44300000000001"/>
    <n v="1821.09"/>
    <s v="110422_224719"/>
  </r>
  <r>
    <s v="Mark Melancon"/>
    <x v="0"/>
    <s v="gid_2011_04_22_houmlb_milmlb_1"/>
    <s v="Miller Park"/>
    <s v="Paul Schrieber"/>
    <s v="hou"/>
    <s v="mil"/>
    <n v="22"/>
    <x v="2"/>
    <s v="S"/>
    <n v="6"/>
    <n v="5"/>
    <s v="FF"/>
    <x v="2"/>
    <n v="0.63300000000000001"/>
    <x v="2"/>
    <m/>
    <x v="5"/>
    <s v="R"/>
    <n v="3"/>
    <n v="1"/>
    <n v="2"/>
    <n v="1"/>
    <n v="1"/>
    <n v="1"/>
    <n v="8"/>
    <n v="90.1"/>
    <n v="84"/>
    <n v="3.28"/>
    <n v="1.7"/>
    <n v="-0.76600000000000001"/>
    <n v="3.5459999999999998"/>
    <n v="-1.575"/>
    <n v="6.1189999999999998"/>
    <n v="-1.7949999999999999"/>
    <n v="7.1580000000000004"/>
    <n v="23.9"/>
    <n v="7.8"/>
    <n v="4.5"/>
    <n v="193.999"/>
    <n v="1459.93"/>
    <s v="110422_224742"/>
  </r>
  <r>
    <s v="Mark Melancon"/>
    <x v="0"/>
    <s v="gid_2011_04_22_houmlb_milmlb_1"/>
    <s v="Miller Park"/>
    <s v="Paul Schrieber"/>
    <s v="hou"/>
    <s v="mil"/>
    <n v="23"/>
    <x v="3"/>
    <s v="S"/>
    <n v="6"/>
    <n v="6"/>
    <s v="FF"/>
    <x v="2"/>
    <n v="0.88100000000000001"/>
    <x v="2"/>
    <m/>
    <x v="5"/>
    <s v="R"/>
    <n v="3"/>
    <n v="2"/>
    <n v="2"/>
    <n v="1"/>
    <n v="1"/>
    <n v="1"/>
    <n v="8"/>
    <n v="91.4"/>
    <n v="84.5"/>
    <n v="3.28"/>
    <n v="1.7"/>
    <n v="0.80100000000000005"/>
    <n v="2.8359999999999999"/>
    <n v="-1.5329999999999999"/>
    <n v="5.9720000000000004"/>
    <n v="1.2350000000000001"/>
    <n v="8.1059999999999999"/>
    <n v="23.8"/>
    <n v="-10.5"/>
    <n v="4.2"/>
    <n v="171.38499999999999"/>
    <n v="1624.89"/>
    <s v="110422_224816"/>
  </r>
  <r>
    <s v="Brett Myers"/>
    <x v="0"/>
    <s v="gid_2011_04_23_houmlb_milmlb_1"/>
    <s v="Miller Park"/>
    <s v="Mike Muchlinski"/>
    <s v="hou"/>
    <s v="mil"/>
    <n v="1"/>
    <x v="2"/>
    <s v="S"/>
    <n v="1"/>
    <n v="1"/>
    <s v="FC"/>
    <x v="2"/>
    <n v="0.59699999999999998"/>
    <x v="3"/>
    <m/>
    <x v="8"/>
    <s v="L"/>
    <n v="0"/>
    <n v="0"/>
    <n v="0"/>
    <n v="0"/>
    <n v="0"/>
    <n v="0"/>
    <n v="1"/>
    <n v="88.3"/>
    <n v="82"/>
    <n v="3.58"/>
    <n v="1.87"/>
    <n v="-0.107"/>
    <n v="1.986"/>
    <n v="-1.609"/>
    <n v="5.9539999999999997"/>
    <n v="-1.919"/>
    <n v="8.5719999999999992"/>
    <n v="23.8"/>
    <n v="7.5"/>
    <n v="4.5"/>
    <n v="192.55500000000001"/>
    <n v="1688.62"/>
    <s v="110423_182850"/>
  </r>
  <r>
    <s v="Brett Myers"/>
    <x v="0"/>
    <s v="gid_2011_04_23_houmlb_milmlb_1"/>
    <s v="Miller Park"/>
    <s v="Mike Muchlinski"/>
    <s v="hou"/>
    <s v="mil"/>
    <n v="2"/>
    <x v="4"/>
    <s v="B"/>
    <n v="1"/>
    <n v="2"/>
    <s v="SI"/>
    <x v="2"/>
    <n v="0.91300000000000003"/>
    <x v="3"/>
    <m/>
    <x v="8"/>
    <s v="L"/>
    <n v="0"/>
    <n v="1"/>
    <n v="0"/>
    <n v="0"/>
    <n v="0"/>
    <n v="0"/>
    <n v="1"/>
    <n v="87.4"/>
    <n v="81.099999999999994"/>
    <n v="3.58"/>
    <n v="1.87"/>
    <n v="-0.16800000000000001"/>
    <n v="1.7030000000000001"/>
    <n v="-1.8049999999999999"/>
    <n v="5.8380000000000001"/>
    <n v="-6.4379999999999997"/>
    <n v="4.7729999999999997"/>
    <n v="23.8"/>
    <n v="20.7"/>
    <n v="6.6"/>
    <n v="233.19300000000001"/>
    <n v="1517.32"/>
    <s v="110423_182907"/>
  </r>
  <r>
    <s v="Brett Myers"/>
    <x v="0"/>
    <s v="gid_2011_04_23_houmlb_milmlb_1"/>
    <s v="Miller Park"/>
    <s v="Mike Muchlinski"/>
    <s v="hou"/>
    <s v="mil"/>
    <n v="3"/>
    <x v="2"/>
    <s v="S"/>
    <n v="1"/>
    <n v="3"/>
    <s v="FF"/>
    <x v="2"/>
    <n v="0.88400000000000001"/>
    <x v="3"/>
    <m/>
    <x v="8"/>
    <s v="L"/>
    <n v="1"/>
    <n v="1"/>
    <n v="0"/>
    <n v="0"/>
    <n v="0"/>
    <n v="0"/>
    <n v="1"/>
    <n v="89.1"/>
    <n v="82.8"/>
    <n v="3.58"/>
    <n v="1.87"/>
    <n v="-2E-3"/>
    <n v="2.0790000000000002"/>
    <n v="-1.597"/>
    <n v="5.907"/>
    <n v="-5.6929999999999996"/>
    <n v="6.8109999999999999"/>
    <n v="23.8"/>
    <n v="22.3"/>
    <n v="5.4"/>
    <n v="219.714"/>
    <n v="1720.9"/>
    <s v="110423_182925"/>
  </r>
  <r>
    <s v="Brett Myers"/>
    <x v="0"/>
    <s v="gid_2011_04_23_houmlb_milmlb_1"/>
    <s v="Miller Park"/>
    <s v="Mike Muchlinski"/>
    <s v="hou"/>
    <s v="mil"/>
    <n v="6"/>
    <x v="2"/>
    <s v="S"/>
    <n v="2"/>
    <n v="1"/>
    <s v="FF"/>
    <x v="2"/>
    <n v="0.91"/>
    <x v="0"/>
    <m/>
    <x v="5"/>
    <s v="R"/>
    <n v="0"/>
    <n v="0"/>
    <n v="1"/>
    <n v="0"/>
    <n v="0"/>
    <n v="0"/>
    <n v="1"/>
    <n v="89.7"/>
    <n v="83.5"/>
    <n v="3.28"/>
    <n v="1.7"/>
    <n v="0.38"/>
    <n v="2.4750000000000001"/>
    <n v="-1.3"/>
    <n v="5.9329999999999998"/>
    <n v="-3.26"/>
    <n v="8.0990000000000002"/>
    <n v="23.9"/>
    <n v="14.2"/>
    <n v="4.5"/>
    <n v="201.82499999999999"/>
    <n v="1710.05"/>
    <s v="110423_183042"/>
  </r>
  <r>
    <s v="Brett Myers"/>
    <x v="0"/>
    <s v="gid_2011_04_23_houmlb_milmlb_1"/>
    <s v="Miller Park"/>
    <s v="Mike Muchlinski"/>
    <s v="hou"/>
    <s v="mil"/>
    <n v="8"/>
    <x v="1"/>
    <s v="S"/>
    <n v="2"/>
    <n v="3"/>
    <s v="FC"/>
    <x v="2"/>
    <n v="0.91700000000000004"/>
    <x v="0"/>
    <m/>
    <x v="5"/>
    <s v="R"/>
    <n v="1"/>
    <n v="1"/>
    <n v="1"/>
    <n v="0"/>
    <n v="0"/>
    <n v="0"/>
    <n v="1"/>
    <n v="89.5"/>
    <n v="83.2"/>
    <n v="3.28"/>
    <n v="1.7"/>
    <n v="0.52400000000000002"/>
    <n v="3.2509999999999999"/>
    <n v="-1.276"/>
    <n v="6.0890000000000004"/>
    <n v="-0.52100000000000002"/>
    <n v="9.1660000000000004"/>
    <n v="23.9"/>
    <n v="0.1"/>
    <n v="3.9"/>
    <n v="183.239"/>
    <n v="1795.73"/>
    <s v="110423_183116"/>
  </r>
  <r>
    <s v="Brett Myers"/>
    <x v="0"/>
    <s v="gid_2011_04_23_houmlb_milmlb_1"/>
    <s v="Miller Park"/>
    <s v="Mike Muchlinski"/>
    <s v="hou"/>
    <s v="mil"/>
    <n v="10"/>
    <x v="2"/>
    <s v="S"/>
    <n v="3"/>
    <n v="1"/>
    <s v="SI"/>
    <x v="2"/>
    <n v="0.91500000000000004"/>
    <x v="2"/>
    <m/>
    <x v="6"/>
    <s v="R"/>
    <n v="0"/>
    <n v="0"/>
    <n v="2"/>
    <n v="0"/>
    <n v="0"/>
    <n v="0"/>
    <n v="1"/>
    <n v="89.7"/>
    <n v="82.1"/>
    <n v="3.59"/>
    <n v="1.89"/>
    <n v="0.109"/>
    <n v="1.97"/>
    <n v="-1.3819999999999999"/>
    <n v="5.851"/>
    <n v="-6.9569999999999999"/>
    <n v="4.7229999999999999"/>
    <n v="23.8"/>
    <n v="23"/>
    <n v="6.4"/>
    <n v="235.58699999999999"/>
    <n v="1610.88"/>
    <s v="110423_183224"/>
  </r>
  <r>
    <s v="Brett Myers"/>
    <x v="0"/>
    <s v="gid_2011_04_23_houmlb_milmlb_1"/>
    <s v="Miller Park"/>
    <s v="Mike Muchlinski"/>
    <s v="hou"/>
    <s v="mil"/>
    <n v="11"/>
    <x v="4"/>
    <s v="B"/>
    <n v="3"/>
    <n v="2"/>
    <s v="SI"/>
    <x v="2"/>
    <n v="0.91400000000000003"/>
    <x v="2"/>
    <m/>
    <x v="6"/>
    <s v="R"/>
    <n v="0"/>
    <n v="1"/>
    <n v="2"/>
    <n v="0"/>
    <n v="0"/>
    <n v="0"/>
    <n v="1"/>
    <n v="89.9"/>
    <n v="82.6"/>
    <n v="3.59"/>
    <n v="1.89"/>
    <n v="0.61"/>
    <n v="1.1719999999999999"/>
    <n v="-1.22"/>
    <n v="5.8289999999999997"/>
    <n v="-8.8369999999999997"/>
    <n v="5.5220000000000002"/>
    <n v="23.8"/>
    <n v="29.6"/>
    <n v="6.5"/>
    <n v="237.79900000000001"/>
    <n v="2002"/>
    <s v="110423_183242"/>
  </r>
  <r>
    <s v="Brett Myers"/>
    <x v="0"/>
    <s v="gid_2011_04_23_houmlb_milmlb_1"/>
    <s v="Miller Park"/>
    <s v="Mike Muchlinski"/>
    <s v="hou"/>
    <s v="mil"/>
    <n v="12"/>
    <x v="4"/>
    <s v="B"/>
    <n v="3"/>
    <n v="3"/>
    <s v="FF"/>
    <x v="2"/>
    <n v="0.53900000000000003"/>
    <x v="2"/>
    <m/>
    <x v="6"/>
    <s v="R"/>
    <n v="1"/>
    <n v="1"/>
    <n v="2"/>
    <n v="0"/>
    <n v="0"/>
    <n v="0"/>
    <n v="1"/>
    <n v="88.7"/>
    <n v="82"/>
    <n v="3.59"/>
    <n v="1.89"/>
    <n v="0.40200000000000002"/>
    <n v="1.171"/>
    <n v="-1.258"/>
    <n v="5.8010000000000002"/>
    <n v="-5.5279999999999996"/>
    <n v="5.49"/>
    <n v="23.8"/>
    <n v="18.7"/>
    <n v="6.1"/>
    <n v="224.97200000000001"/>
    <n v="1489.62"/>
    <s v="110423_183300"/>
  </r>
  <r>
    <s v="Brett Myers"/>
    <x v="0"/>
    <s v="gid_2011_04_23_houmlb_milmlb_1"/>
    <s v="Miller Park"/>
    <s v="Mike Muchlinski"/>
    <s v="hou"/>
    <s v="mil"/>
    <n v="13"/>
    <x v="1"/>
    <s v="S"/>
    <n v="3"/>
    <n v="4"/>
    <s v="SI"/>
    <x v="2"/>
    <n v="0.85099999999999998"/>
    <x v="2"/>
    <m/>
    <x v="6"/>
    <s v="R"/>
    <n v="2"/>
    <n v="1"/>
    <n v="2"/>
    <n v="0"/>
    <n v="0"/>
    <n v="0"/>
    <n v="1"/>
    <n v="88.9"/>
    <n v="81.7"/>
    <n v="3.59"/>
    <n v="1.89"/>
    <n v="-0.156"/>
    <n v="2.8439999999999999"/>
    <n v="-1.3049999999999999"/>
    <n v="6.0389999999999997"/>
    <n v="-6.3380000000000001"/>
    <n v="6.3949999999999996"/>
    <n v="23.8"/>
    <n v="24"/>
    <n v="5.7"/>
    <n v="224.55099999999999"/>
    <n v="1721.85"/>
    <s v="110423_183321"/>
  </r>
  <r>
    <s v="Brett Myers"/>
    <x v="0"/>
    <s v="gid_2011_04_23_houmlb_milmlb_1"/>
    <s v="Miller Park"/>
    <s v="Mike Muchlinski"/>
    <s v="hou"/>
    <s v="mil"/>
    <n v="14"/>
    <x v="4"/>
    <s v="B"/>
    <n v="3"/>
    <n v="5"/>
    <s v="FC"/>
    <x v="2"/>
    <n v="0.91900000000000004"/>
    <x v="2"/>
    <m/>
    <x v="6"/>
    <s v="R"/>
    <n v="2"/>
    <n v="2"/>
    <n v="2"/>
    <n v="0"/>
    <n v="0"/>
    <n v="0"/>
    <n v="1"/>
    <n v="90.9"/>
    <n v="84.1"/>
    <n v="3.59"/>
    <n v="1.89"/>
    <n v="1.161"/>
    <n v="1.8160000000000001"/>
    <n v="-1.357"/>
    <n v="5.875"/>
    <n v="-0.59899999999999998"/>
    <n v="8.9469999999999992"/>
    <n v="23.8"/>
    <n v="-0.9"/>
    <n v="4"/>
    <n v="183.80799999999999"/>
    <n v="1764.32"/>
    <s v="110423_183344"/>
  </r>
  <r>
    <s v="Brett Myers"/>
    <x v="0"/>
    <s v="gid_2011_04_23_houmlb_milmlb_1"/>
    <s v="Miller Park"/>
    <s v="Mike Muchlinski"/>
    <s v="hou"/>
    <s v="mil"/>
    <n v="15"/>
    <x v="1"/>
    <s v="S"/>
    <n v="3"/>
    <n v="6"/>
    <s v="FC"/>
    <x v="2"/>
    <n v="0.91700000000000004"/>
    <x v="2"/>
    <m/>
    <x v="6"/>
    <s v="R"/>
    <n v="3"/>
    <n v="2"/>
    <n v="2"/>
    <n v="0"/>
    <n v="0"/>
    <n v="0"/>
    <n v="1"/>
    <n v="90.4"/>
    <n v="84.2"/>
    <n v="3.59"/>
    <n v="1.89"/>
    <n v="9.4E-2"/>
    <n v="2.734"/>
    <n v="-1.395"/>
    <n v="5.9660000000000002"/>
    <n v="0.54"/>
    <n v="8.5340000000000007"/>
    <n v="23.9"/>
    <n v="-5.3"/>
    <n v="4"/>
    <n v="176.39699999999999"/>
    <n v="1690.72"/>
    <s v="110423_183406"/>
  </r>
  <r>
    <s v="Brett Myers"/>
    <x v="0"/>
    <s v="gid_2011_04_23_houmlb_milmlb_1"/>
    <s v="Miller Park"/>
    <s v="Mike Muchlinski"/>
    <s v="hou"/>
    <s v="mil"/>
    <n v="16"/>
    <x v="1"/>
    <s v="S"/>
    <n v="3"/>
    <n v="7"/>
    <s v="FC"/>
    <x v="2"/>
    <n v="0.90400000000000003"/>
    <x v="2"/>
    <m/>
    <x v="6"/>
    <s v="R"/>
    <n v="3"/>
    <n v="2"/>
    <n v="2"/>
    <n v="0"/>
    <n v="0"/>
    <n v="0"/>
    <n v="1"/>
    <n v="89.4"/>
    <n v="83.1"/>
    <n v="3.59"/>
    <n v="1.89"/>
    <n v="1.347"/>
    <n v="2.7789999999999999"/>
    <n v="-1.4470000000000001"/>
    <n v="5.9340000000000002"/>
    <n v="-0.17"/>
    <n v="7.4109999999999996"/>
    <n v="23.8"/>
    <n v="-3"/>
    <n v="4.5999999999999996"/>
    <n v="181.30699999999999"/>
    <n v="1446.14"/>
    <s v="110423_183449"/>
  </r>
  <r>
    <s v="Brett Myers"/>
    <x v="0"/>
    <s v="gid_2011_04_23_houmlb_milmlb_1"/>
    <s v="Miller Park"/>
    <s v="Mike Muchlinski"/>
    <s v="hou"/>
    <s v="mil"/>
    <n v="17"/>
    <x v="3"/>
    <s v="S"/>
    <n v="3"/>
    <n v="8"/>
    <s v="FC"/>
    <x v="2"/>
    <n v="0.91900000000000004"/>
    <x v="2"/>
    <m/>
    <x v="6"/>
    <s v="R"/>
    <n v="3"/>
    <n v="2"/>
    <n v="2"/>
    <n v="0"/>
    <n v="0"/>
    <n v="0"/>
    <n v="1"/>
    <n v="90.2"/>
    <n v="83.4"/>
    <n v="3.59"/>
    <n v="1.89"/>
    <n v="0.95599999999999996"/>
    <n v="2.8540000000000001"/>
    <n v="-1.3640000000000001"/>
    <n v="5.9320000000000004"/>
    <n v="-0.35299999999999998"/>
    <n v="8.6379999999999999"/>
    <n v="23.8"/>
    <n v="-1.9"/>
    <n v="4.0999999999999996"/>
    <n v="182.33"/>
    <n v="1690.41"/>
    <s v="110423_183520"/>
  </r>
  <r>
    <s v="Brett Myers"/>
    <x v="0"/>
    <s v="gid_2011_04_23_houmlb_milmlb_1"/>
    <s v="Miller Park"/>
    <s v="Mike Muchlinski"/>
    <s v="hou"/>
    <s v="mil"/>
    <n v="18"/>
    <x v="4"/>
    <s v="B"/>
    <n v="4"/>
    <n v="1"/>
    <s v="FF"/>
    <x v="2"/>
    <n v="0.86"/>
    <x v="1"/>
    <m/>
    <x v="4"/>
    <s v="L"/>
    <n v="0"/>
    <n v="0"/>
    <n v="0"/>
    <n v="0"/>
    <n v="0"/>
    <n v="0"/>
    <n v="2"/>
    <n v="86.7"/>
    <n v="80.3"/>
    <n v="3.32"/>
    <n v="1.61"/>
    <n v="0.67400000000000004"/>
    <n v="1.3819999999999999"/>
    <n v="-1.8069999999999999"/>
    <n v="5.8460000000000001"/>
    <n v="-2.13"/>
    <n v="6.8460000000000001"/>
    <n v="23.8"/>
    <n v="5.6"/>
    <n v="5.6"/>
    <n v="197.17099999999999"/>
    <n v="1347.1"/>
    <s v="110423_184408"/>
  </r>
  <r>
    <s v="Brett Myers"/>
    <x v="0"/>
    <s v="gid_2011_04_23_houmlb_milmlb_1"/>
    <s v="Miller Park"/>
    <s v="Mike Muchlinski"/>
    <s v="hou"/>
    <s v="mil"/>
    <n v="19"/>
    <x v="8"/>
    <s v="X"/>
    <n v="4"/>
    <n v="2"/>
    <s v="FC"/>
    <x v="2"/>
    <n v="0.622"/>
    <x v="1"/>
    <s v="GB"/>
    <x v="4"/>
    <s v="L"/>
    <n v="1"/>
    <n v="0"/>
    <n v="0"/>
    <n v="0"/>
    <n v="0"/>
    <n v="0"/>
    <n v="2"/>
    <n v="88.6"/>
    <n v="81.900000000000006"/>
    <n v="3.32"/>
    <n v="1.61"/>
    <n v="-0.36699999999999999"/>
    <n v="1.601"/>
    <n v="-1.7869999999999999"/>
    <n v="5.8019999999999996"/>
    <n v="-1.198"/>
    <n v="5.92"/>
    <n v="23.8"/>
    <n v="3.1"/>
    <n v="5.6"/>
    <n v="191.35599999999999"/>
    <n v="1158.78"/>
    <s v="110423_184423"/>
  </r>
  <r>
    <s v="Brett Myers"/>
    <x v="0"/>
    <s v="gid_2011_04_23_houmlb_milmlb_1"/>
    <s v="Miller Park"/>
    <s v="Mike Muchlinski"/>
    <s v="hou"/>
    <s v="mil"/>
    <n v="21"/>
    <x v="4"/>
    <s v="B"/>
    <n v="5"/>
    <n v="2"/>
    <s v="FC"/>
    <x v="2"/>
    <n v="0.9"/>
    <x v="3"/>
    <m/>
    <x v="1"/>
    <s v="R"/>
    <n v="0"/>
    <n v="1"/>
    <n v="0"/>
    <n v="0"/>
    <n v="1"/>
    <n v="0"/>
    <n v="2"/>
    <n v="89.4"/>
    <n v="81.7"/>
    <n v="3.3069999999999999"/>
    <n v="1.51"/>
    <n v="0.64"/>
    <n v="4.1260000000000003"/>
    <n v="-1.4279999999999999"/>
    <n v="6.0979999999999999"/>
    <n v="1.3879999999999999"/>
    <n v="8.0210000000000008"/>
    <n v="23.7"/>
    <n v="-10.5"/>
    <n v="4.5"/>
    <n v="170.233"/>
    <n v="1561.61"/>
    <s v="110423_184534"/>
  </r>
  <r>
    <s v="Brett Myers"/>
    <x v="0"/>
    <s v="gid_2011_04_23_houmlb_milmlb_1"/>
    <s v="Miller Park"/>
    <s v="Mike Muchlinski"/>
    <s v="hou"/>
    <s v="mil"/>
    <n v="24"/>
    <x v="0"/>
    <s v="X"/>
    <n v="5"/>
    <n v="5"/>
    <s v="FC"/>
    <x v="2"/>
    <n v="0.90800000000000003"/>
    <x v="3"/>
    <s v="GB"/>
    <x v="1"/>
    <s v="R"/>
    <n v="2"/>
    <n v="2"/>
    <n v="0"/>
    <n v="0"/>
    <n v="1"/>
    <n v="0"/>
    <n v="2"/>
    <n v="89.3"/>
    <n v="82.7"/>
    <n v="3.3069999999999999"/>
    <n v="1.51"/>
    <n v="0.46300000000000002"/>
    <n v="2.7189999999999999"/>
    <n v="-1.4870000000000001"/>
    <n v="5.9039999999999999"/>
    <n v="1.083"/>
    <n v="7.8380000000000001"/>
    <n v="23.8"/>
    <n v="-8.1"/>
    <n v="4.5999999999999996"/>
    <n v="172.18"/>
    <n v="1535.92"/>
    <s v="110423_184642"/>
  </r>
  <r>
    <s v="Brett Myers"/>
    <x v="0"/>
    <s v="gid_2011_04_23_houmlb_milmlb_1"/>
    <s v="Miller Park"/>
    <s v="Mike Muchlinski"/>
    <s v="hou"/>
    <s v="mil"/>
    <n v="26"/>
    <x v="3"/>
    <s v="S"/>
    <n v="6"/>
    <n v="2"/>
    <s v="FC"/>
    <x v="2"/>
    <n v="0.92100000000000004"/>
    <x v="1"/>
    <m/>
    <x v="0"/>
    <s v="L"/>
    <n v="0"/>
    <n v="1"/>
    <n v="1"/>
    <n v="0"/>
    <n v="1"/>
    <n v="0"/>
    <n v="2"/>
    <n v="90"/>
    <n v="82.3"/>
    <n v="3.4049999999999998"/>
    <n v="1.59"/>
    <n v="0.436"/>
    <n v="3.8180000000000001"/>
    <n v="-1.2829999999999999"/>
    <n v="6.0209999999999999"/>
    <n v="-0.78900000000000003"/>
    <n v="9.9239999999999995"/>
    <n v="23.7"/>
    <n v="1.2"/>
    <n v="3.6"/>
    <n v="184.52600000000001"/>
    <n v="1922.62"/>
    <s v="110423_184744"/>
  </r>
  <r>
    <s v="Brett Myers"/>
    <x v="0"/>
    <s v="gid_2011_04_23_houmlb_milmlb_1"/>
    <s v="Miller Park"/>
    <s v="Mike Muchlinski"/>
    <s v="hou"/>
    <s v="mil"/>
    <n v="29"/>
    <x v="4"/>
    <s v="B"/>
    <n v="8"/>
    <n v="1"/>
    <s v="FC"/>
    <x v="2"/>
    <n v="0.90900000000000003"/>
    <x v="8"/>
    <m/>
    <x v="9"/>
    <s v="R"/>
    <n v="0"/>
    <n v="0"/>
    <n v="2"/>
    <n v="1"/>
    <n v="0"/>
    <n v="0"/>
    <n v="2"/>
    <n v="89.6"/>
    <n v="82.2"/>
    <n v="3.27"/>
    <n v="1.45"/>
    <n v="0.52500000000000002"/>
    <n v="3.6070000000000002"/>
    <n v="-1.504"/>
    <n v="5.9950000000000001"/>
    <n v="-1.087"/>
    <n v="9.76"/>
    <n v="23.8"/>
    <n v="2.5"/>
    <n v="3.7"/>
    <n v="186.32499999999999"/>
    <n v="1894.31"/>
    <s v="110423_184958"/>
  </r>
  <r>
    <s v="Brett Myers"/>
    <x v="0"/>
    <s v="gid_2011_04_23_houmlb_milmlb_1"/>
    <s v="Miller Park"/>
    <s v="Mike Muchlinski"/>
    <s v="hou"/>
    <s v="mil"/>
    <n v="30"/>
    <x v="4"/>
    <s v="B"/>
    <n v="8"/>
    <n v="2"/>
    <s v="FC"/>
    <x v="2"/>
    <n v="0.88900000000000001"/>
    <x v="8"/>
    <m/>
    <x v="9"/>
    <s v="R"/>
    <n v="1"/>
    <n v="0"/>
    <n v="2"/>
    <n v="1"/>
    <n v="0"/>
    <n v="0"/>
    <n v="2"/>
    <n v="89.1"/>
    <n v="81.5"/>
    <n v="3.27"/>
    <n v="1.45"/>
    <n v="-9.5000000000000001E-2"/>
    <n v="3.3370000000000002"/>
    <n v="-1.5369999999999999"/>
    <n v="5.9690000000000003"/>
    <n v="1.85"/>
    <n v="6.7430000000000003"/>
    <n v="23.8"/>
    <n v="-10.3"/>
    <n v="5.0999999999999996"/>
    <n v="164.749"/>
    <n v="1337.86"/>
    <s v="110423_185016"/>
  </r>
  <r>
    <s v="Brett Myers"/>
    <x v="0"/>
    <s v="gid_2011_04_23_houmlb_milmlb_1"/>
    <s v="Miller Park"/>
    <s v="Mike Muchlinski"/>
    <s v="hou"/>
    <s v="mil"/>
    <n v="31"/>
    <x v="2"/>
    <s v="S"/>
    <n v="8"/>
    <n v="3"/>
    <s v="FC"/>
    <x v="2"/>
    <n v="0.91800000000000004"/>
    <x v="8"/>
    <m/>
    <x v="9"/>
    <s v="R"/>
    <n v="2"/>
    <n v="0"/>
    <n v="2"/>
    <n v="1"/>
    <n v="0"/>
    <n v="0"/>
    <n v="2"/>
    <n v="89.1"/>
    <n v="82.5"/>
    <n v="3.27"/>
    <n v="1.45"/>
    <n v="-0.89900000000000002"/>
    <n v="3.077"/>
    <n v="-1.52"/>
    <n v="5.9550000000000001"/>
    <n v="-0.998"/>
    <n v="9.8800000000000008"/>
    <n v="23.8"/>
    <n v="4.9000000000000004"/>
    <n v="3.7"/>
    <n v="185.744"/>
    <n v="1924.95"/>
    <s v="110423_185042"/>
  </r>
  <r>
    <s v="Brett Myers"/>
    <x v="0"/>
    <s v="gid_2011_04_23_houmlb_milmlb_1"/>
    <s v="Miller Park"/>
    <s v="Mike Muchlinski"/>
    <s v="hou"/>
    <s v="mil"/>
    <n v="32"/>
    <x v="4"/>
    <s v="B"/>
    <n v="8"/>
    <n v="4"/>
    <s v="FC"/>
    <x v="2"/>
    <n v="0.73099999999999998"/>
    <x v="8"/>
    <m/>
    <x v="9"/>
    <s v="R"/>
    <n v="2"/>
    <n v="1"/>
    <n v="2"/>
    <n v="1"/>
    <n v="0"/>
    <n v="0"/>
    <n v="2"/>
    <n v="89.7"/>
    <n v="82.2"/>
    <n v="3.27"/>
    <n v="1.45"/>
    <n v="0.94399999999999995"/>
    <n v="2.7749999999999999"/>
    <n v="-1.4179999999999999"/>
    <n v="5.9050000000000002"/>
    <n v="-1.5720000000000001"/>
    <n v="8.6340000000000003"/>
    <n v="23.8"/>
    <n v="4.0999999999999996"/>
    <n v="4.3"/>
    <n v="190.26499999999999"/>
    <n v="1690.26"/>
    <s v="110423_185107"/>
  </r>
  <r>
    <s v="Brett Myers"/>
    <x v="0"/>
    <s v="gid_2011_04_23_houmlb_milmlb_1"/>
    <s v="Miller Park"/>
    <s v="Mike Muchlinski"/>
    <s v="hou"/>
    <s v="mil"/>
    <n v="33"/>
    <x v="4"/>
    <s v="B"/>
    <n v="8"/>
    <n v="5"/>
    <s v="FC"/>
    <x v="2"/>
    <n v="0.66500000000000004"/>
    <x v="8"/>
    <m/>
    <x v="9"/>
    <s v="R"/>
    <n v="3"/>
    <n v="1"/>
    <n v="2"/>
    <n v="1"/>
    <n v="0"/>
    <n v="0"/>
    <n v="2"/>
    <n v="88.6"/>
    <n v="81.599999999999994"/>
    <n v="3.27"/>
    <n v="1.45"/>
    <n v="-0.34599999999999997"/>
    <n v="3.4849999999999999"/>
    <n v="-1.534"/>
    <n v="5.9690000000000003"/>
    <n v="-2.2149999999999999"/>
    <n v="9.83"/>
    <n v="23.8"/>
    <n v="10.7"/>
    <n v="3.9"/>
    <n v="192.64400000000001"/>
    <n v="1931.53"/>
    <s v="110423_185130"/>
  </r>
  <r>
    <s v="Brett Myers"/>
    <x v="0"/>
    <s v="gid_2011_04_23_houmlb_milmlb_1"/>
    <s v="Miller Park"/>
    <s v="Mike Muchlinski"/>
    <s v="hou"/>
    <s v="mil"/>
    <n v="37"/>
    <x v="2"/>
    <s v="S"/>
    <n v="10"/>
    <n v="1"/>
    <s v="FC"/>
    <x v="2"/>
    <n v="0.90800000000000003"/>
    <x v="1"/>
    <m/>
    <x v="8"/>
    <s v="L"/>
    <n v="0"/>
    <n v="0"/>
    <n v="0"/>
    <n v="0"/>
    <n v="0"/>
    <n v="0"/>
    <n v="3"/>
    <n v="87.9"/>
    <n v="80.8"/>
    <n v="3.58"/>
    <n v="1.87"/>
    <n v="-0.69"/>
    <n v="2.464"/>
    <n v="-1.722"/>
    <n v="5.9470000000000001"/>
    <n v="0.41599999999999998"/>
    <n v="7.3460000000000001"/>
    <n v="23.8"/>
    <n v="-3.3"/>
    <n v="5.0999999999999996"/>
    <n v="176.78200000000001"/>
    <n v="1394.25"/>
    <s v="110423_190406"/>
  </r>
  <r>
    <s v="Brett Myers"/>
    <x v="0"/>
    <s v="gid_2011_04_23_houmlb_milmlb_1"/>
    <s v="Miller Park"/>
    <s v="Mike Muchlinski"/>
    <s v="hou"/>
    <s v="mil"/>
    <n v="38"/>
    <x v="4"/>
    <s v="B"/>
    <n v="10"/>
    <n v="2"/>
    <s v="SI"/>
    <x v="2"/>
    <n v="0.89100000000000001"/>
    <x v="1"/>
    <m/>
    <x v="8"/>
    <s v="L"/>
    <n v="0"/>
    <n v="1"/>
    <n v="0"/>
    <n v="0"/>
    <n v="0"/>
    <n v="0"/>
    <n v="3"/>
    <n v="87.5"/>
    <n v="80.3"/>
    <n v="3.58"/>
    <n v="1.87"/>
    <n v="-1.0509999999999999"/>
    <n v="1.746"/>
    <n v="-1.8140000000000001"/>
    <n v="5.8470000000000004"/>
    <n v="-5.7990000000000004"/>
    <n v="5.1509999999999998"/>
    <n v="23.8"/>
    <n v="19.399999999999999"/>
    <n v="6.5"/>
    <n v="228.13900000000001"/>
    <n v="1453.42"/>
    <s v="110423_190420"/>
  </r>
  <r>
    <s v="Brett Myers"/>
    <x v="0"/>
    <s v="gid_2011_04_23_houmlb_milmlb_1"/>
    <s v="Miller Park"/>
    <s v="Mike Muchlinski"/>
    <s v="hou"/>
    <s v="mil"/>
    <n v="40"/>
    <x v="1"/>
    <s v="S"/>
    <n v="11"/>
    <n v="1"/>
    <s v="FF"/>
    <x v="2"/>
    <n v="0.76800000000000002"/>
    <x v="1"/>
    <m/>
    <x v="5"/>
    <s v="R"/>
    <n v="0"/>
    <n v="0"/>
    <n v="0"/>
    <n v="1"/>
    <n v="0"/>
    <n v="0"/>
    <n v="3"/>
    <n v="89.2"/>
    <n v="82.5"/>
    <n v="3.28"/>
    <n v="1.7"/>
    <n v="8.8999999999999996E-2"/>
    <n v="2.3370000000000002"/>
    <n v="-1.4790000000000001"/>
    <n v="5.8849999999999998"/>
    <n v="-2.3849999999999998"/>
    <n v="8.3789999999999996"/>
    <n v="23.8"/>
    <n v="9.6999999999999993"/>
    <n v="4.4000000000000004"/>
    <n v="195.80799999999999"/>
    <n v="1685.47"/>
    <s v="110423_190534"/>
  </r>
  <r>
    <s v="Brett Myers"/>
    <x v="0"/>
    <s v="gid_2011_04_23_houmlb_milmlb_1"/>
    <s v="Miller Park"/>
    <s v="Mike Muchlinski"/>
    <s v="hou"/>
    <s v="mil"/>
    <n v="43"/>
    <x v="1"/>
    <s v="S"/>
    <n v="12"/>
    <n v="1"/>
    <s v="SI"/>
    <x v="2"/>
    <n v="0.91600000000000004"/>
    <x v="3"/>
    <m/>
    <x v="6"/>
    <s v="R"/>
    <n v="0"/>
    <n v="0"/>
    <n v="0"/>
    <n v="1"/>
    <n v="0"/>
    <n v="1"/>
    <n v="3"/>
    <n v="88.9"/>
    <n v="82"/>
    <n v="3.59"/>
    <n v="1.89"/>
    <n v="-5.8000000000000003E-2"/>
    <n v="3.1019999999999999"/>
    <n v="-1.544"/>
    <n v="5.9770000000000003"/>
    <n v="-6.9"/>
    <n v="5.0490000000000004"/>
    <n v="23.8"/>
    <n v="23.9"/>
    <n v="6.2"/>
    <n v="233.57599999999999"/>
    <n v="1641.03"/>
    <s v="110423_190734"/>
  </r>
  <r>
    <s v="Brett Myers"/>
    <x v="0"/>
    <s v="gid_2011_04_23_houmlb_milmlb_1"/>
    <s v="Miller Park"/>
    <s v="Mike Muchlinski"/>
    <s v="hou"/>
    <s v="mil"/>
    <n v="44"/>
    <x v="4"/>
    <s v="B"/>
    <n v="12"/>
    <n v="2"/>
    <s v="FC"/>
    <x v="2"/>
    <n v="0.64300000000000002"/>
    <x v="3"/>
    <m/>
    <x v="6"/>
    <s v="R"/>
    <n v="0"/>
    <n v="1"/>
    <n v="0"/>
    <n v="1"/>
    <n v="0"/>
    <n v="1"/>
    <n v="3"/>
    <n v="89.1"/>
    <n v="82.5"/>
    <n v="3.59"/>
    <n v="1.89"/>
    <n v="-2.0190000000000001"/>
    <n v="2.6139999999999999"/>
    <n v="-1.9219999999999999"/>
    <n v="5.86"/>
    <n v="-2.298"/>
    <n v="9.0380000000000003"/>
    <n v="23.8"/>
    <n v="12.6"/>
    <n v="4.2"/>
    <n v="194.202"/>
    <n v="1805.83"/>
    <s v="110423_190819"/>
  </r>
  <r>
    <s v="Brett Myers"/>
    <x v="0"/>
    <s v="gid_2011_04_23_houmlb_milmlb_1"/>
    <s v="Miller Park"/>
    <s v="Mike Muchlinski"/>
    <s v="hou"/>
    <s v="mil"/>
    <n v="45"/>
    <x v="4"/>
    <s v="B"/>
    <n v="12"/>
    <n v="3"/>
    <s v="FC"/>
    <x v="2"/>
    <n v="0.90800000000000003"/>
    <x v="3"/>
    <m/>
    <x v="6"/>
    <s v="R"/>
    <n v="1"/>
    <n v="1"/>
    <n v="0"/>
    <n v="1"/>
    <n v="1"/>
    <n v="1"/>
    <n v="3"/>
    <n v="89.5"/>
    <n v="83.1"/>
    <n v="3.59"/>
    <n v="1.89"/>
    <n v="-1.496"/>
    <n v="2.7170000000000001"/>
    <n v="-1.772"/>
    <n v="5.9089999999999998"/>
    <n v="0.84699999999999998"/>
    <n v="8.6210000000000004"/>
    <n v="23.8"/>
    <n v="-5"/>
    <n v="4.0999999999999996"/>
    <n v="174.42099999999999"/>
    <n v="1691.9"/>
    <s v="110423_190902"/>
  </r>
  <r>
    <s v="Brett Myers"/>
    <x v="0"/>
    <s v="gid_2011_04_23_houmlb_milmlb_1"/>
    <s v="Miller Park"/>
    <s v="Mike Muchlinski"/>
    <s v="hou"/>
    <s v="mil"/>
    <n v="46"/>
    <x v="1"/>
    <s v="S"/>
    <n v="12"/>
    <n v="4"/>
    <s v="FC"/>
    <x v="2"/>
    <n v="0.92"/>
    <x v="3"/>
    <m/>
    <x v="6"/>
    <s v="R"/>
    <n v="2"/>
    <n v="1"/>
    <n v="0"/>
    <n v="1"/>
    <n v="1"/>
    <n v="1"/>
    <n v="3"/>
    <n v="90.3"/>
    <n v="83.7"/>
    <n v="3.59"/>
    <n v="1.89"/>
    <n v="-0.11600000000000001"/>
    <n v="3.0979999999999999"/>
    <n v="-1.403"/>
    <n v="5.9770000000000003"/>
    <n v="-0.36499999999999999"/>
    <n v="8.5950000000000006"/>
    <n v="23.8"/>
    <n v="-0.1"/>
    <n v="4"/>
    <n v="182.417"/>
    <n v="1691.88"/>
    <s v="110423_190929"/>
  </r>
  <r>
    <s v="Brett Myers"/>
    <x v="0"/>
    <s v="gid_2011_04_23_houmlb_milmlb_1"/>
    <s v="Miller Park"/>
    <s v="Mike Muchlinski"/>
    <s v="hou"/>
    <s v="mil"/>
    <n v="48"/>
    <x v="4"/>
    <s v="B"/>
    <n v="12"/>
    <n v="6"/>
    <s v="SI"/>
    <x v="2"/>
    <n v="0.71"/>
    <x v="3"/>
    <m/>
    <x v="6"/>
    <s v="R"/>
    <n v="2"/>
    <n v="2"/>
    <n v="0"/>
    <n v="1"/>
    <n v="1"/>
    <n v="1"/>
    <n v="3"/>
    <n v="84.5"/>
    <n v="78.8"/>
    <n v="3.59"/>
    <n v="1.89"/>
    <n v="0.64800000000000002"/>
    <n v="1.1359999999999999"/>
    <n v="-1.264"/>
    <n v="5.7969999999999997"/>
    <n v="-8.7989999999999995"/>
    <n v="3.577"/>
    <n v="23.9"/>
    <n v="24.4"/>
    <n v="7.8"/>
    <n v="247.614"/>
    <n v="1743.31"/>
    <s v="110423_191031"/>
  </r>
  <r>
    <s v="Brett Myers"/>
    <x v="0"/>
    <s v="gid_2011_04_23_houmlb_milmlb_1"/>
    <s v="Miller Park"/>
    <s v="Mike Muchlinski"/>
    <s v="hou"/>
    <s v="mil"/>
    <n v="49"/>
    <x v="7"/>
    <s v="X"/>
    <n v="12"/>
    <n v="7"/>
    <s v="FC"/>
    <x v="2"/>
    <n v="0.84399999999999997"/>
    <x v="3"/>
    <m/>
    <x v="6"/>
    <s v="R"/>
    <n v="3"/>
    <n v="2"/>
    <n v="0"/>
    <n v="1"/>
    <n v="1"/>
    <n v="1"/>
    <n v="3"/>
    <n v="90.6"/>
    <n v="84.2"/>
    <n v="3.59"/>
    <n v="1.89"/>
    <n v="0.27700000000000002"/>
    <n v="2.9020000000000001"/>
    <n v="-1.363"/>
    <n v="5.8849999999999998"/>
    <n v="-1.1539999999999999"/>
    <n v="8.266"/>
    <n v="23.9"/>
    <n v="3.8"/>
    <n v="4.0999999999999996"/>
    <n v="187.90899999999999"/>
    <n v="1652.54"/>
    <s v="110423_191056"/>
  </r>
  <r>
    <s v="Brett Myers"/>
    <x v="0"/>
    <s v="gid_2011_04_23_houmlb_milmlb_1"/>
    <s v="Miller Park"/>
    <s v="Mike Muchlinski"/>
    <s v="hou"/>
    <s v="mil"/>
    <n v="52"/>
    <x v="4"/>
    <s v="B"/>
    <n v="15"/>
    <n v="1"/>
    <s v="FF"/>
    <x v="2"/>
    <n v="0.90800000000000003"/>
    <x v="1"/>
    <m/>
    <x v="0"/>
    <s v="L"/>
    <n v="0"/>
    <n v="0"/>
    <n v="2"/>
    <n v="1"/>
    <n v="0"/>
    <n v="0"/>
    <n v="3"/>
    <n v="89.1"/>
    <n v="83.3"/>
    <n v="3.4049999999999998"/>
    <n v="1.59"/>
    <n v="0.107"/>
    <n v="1.3440000000000001"/>
    <n v="-1.619"/>
    <n v="5.6829999999999998"/>
    <n v="-5.6920000000000002"/>
    <n v="7.5110000000000001"/>
    <n v="23.9"/>
    <n v="23.6"/>
    <n v="5.0999999999999996"/>
    <n v="217.00200000000001"/>
    <n v="1838.36"/>
    <s v="110423_191302"/>
  </r>
  <r>
    <s v="Brett Myers"/>
    <x v="0"/>
    <s v="gid_2011_04_23_houmlb_milmlb_1"/>
    <s v="Miller Park"/>
    <s v="Mike Muchlinski"/>
    <s v="hou"/>
    <s v="mil"/>
    <n v="59"/>
    <x v="4"/>
    <s v="B"/>
    <n v="17"/>
    <n v="2"/>
    <s v="FF"/>
    <x v="2"/>
    <n v="0.63200000000000001"/>
    <x v="3"/>
    <m/>
    <x v="9"/>
    <s v="R"/>
    <n v="0"/>
    <n v="1"/>
    <n v="0"/>
    <n v="0"/>
    <n v="0"/>
    <n v="0"/>
    <n v="4"/>
    <n v="89.3"/>
    <n v="83"/>
    <n v="3.27"/>
    <n v="1.45"/>
    <n v="1.395"/>
    <n v="1.976"/>
    <n v="-1.2669999999999999"/>
    <n v="5.8819999999999997"/>
    <n v="-1.869"/>
    <n v="8.5459999999999994"/>
    <n v="23.8"/>
    <n v="5.8"/>
    <n v="4.3"/>
    <n v="192.27699999999999"/>
    <n v="1700.83"/>
    <s v="110423_192408"/>
  </r>
  <r>
    <s v="Brett Myers"/>
    <x v="0"/>
    <s v="gid_2011_04_23_houmlb_milmlb_1"/>
    <s v="Miller Park"/>
    <s v="Mike Muchlinski"/>
    <s v="hou"/>
    <s v="mil"/>
    <n v="61"/>
    <x v="1"/>
    <s v="S"/>
    <n v="17"/>
    <n v="4"/>
    <s v="FC"/>
    <x v="2"/>
    <n v="0.91900000000000004"/>
    <x v="3"/>
    <m/>
    <x v="9"/>
    <s v="R"/>
    <n v="2"/>
    <n v="1"/>
    <n v="0"/>
    <n v="0"/>
    <n v="0"/>
    <n v="0"/>
    <n v="4"/>
    <n v="88.6"/>
    <n v="82.4"/>
    <n v="3.27"/>
    <n v="1.45"/>
    <n v="0.16700000000000001"/>
    <n v="2.13"/>
    <n v="-1.44"/>
    <n v="5.8719999999999999"/>
    <n v="4.0000000000000001E-3"/>
    <n v="9.5050000000000008"/>
    <n v="23.8"/>
    <n v="-2.5"/>
    <n v="4"/>
    <n v="179.977"/>
    <n v="1836.17"/>
    <s v="110423_192443"/>
  </r>
  <r>
    <s v="Brett Myers"/>
    <x v="0"/>
    <s v="gid_2011_04_23_houmlb_milmlb_1"/>
    <s v="Miller Park"/>
    <s v="Mike Muchlinski"/>
    <s v="hou"/>
    <s v="mil"/>
    <n v="66"/>
    <x v="0"/>
    <s v="X"/>
    <n v="19"/>
    <n v="1"/>
    <s v="FF"/>
    <x v="2"/>
    <n v="0.89900000000000002"/>
    <x v="3"/>
    <s v="GB"/>
    <x v="8"/>
    <s v="L"/>
    <n v="0"/>
    <n v="0"/>
    <n v="2"/>
    <n v="0"/>
    <n v="0"/>
    <n v="0"/>
    <n v="4"/>
    <n v="87.1"/>
    <n v="80.099999999999994"/>
    <n v="3.58"/>
    <n v="1.87"/>
    <n v="-0.40699999999999997"/>
    <n v="1.843"/>
    <n v="-1.6819999999999999"/>
    <n v="5.7290000000000001"/>
    <n v="-3.895"/>
    <n v="4.4969999999999999"/>
    <n v="23.8"/>
    <n v="12"/>
    <n v="6.5"/>
    <n v="220.61"/>
    <n v="1115.48"/>
    <s v="110423_192657"/>
  </r>
  <r>
    <s v="Brett Myers"/>
    <x v="0"/>
    <s v="gid_2011_04_23_houmlb_milmlb_1"/>
    <s v="Miller Park"/>
    <s v="Mike Muchlinski"/>
    <s v="hou"/>
    <s v="mil"/>
    <n v="67"/>
    <x v="4"/>
    <s v="B"/>
    <n v="20"/>
    <n v="1"/>
    <s v="FC"/>
    <x v="2"/>
    <n v="0.88700000000000001"/>
    <x v="3"/>
    <m/>
    <x v="5"/>
    <s v="R"/>
    <n v="0"/>
    <n v="0"/>
    <n v="0"/>
    <n v="0"/>
    <n v="0"/>
    <n v="0"/>
    <n v="5"/>
    <n v="87.8"/>
    <n v="80.8"/>
    <n v="3.28"/>
    <n v="1.7"/>
    <n v="1.417"/>
    <n v="3.0880000000000001"/>
    <n v="-1.2569999999999999"/>
    <n v="6.0060000000000002"/>
    <n v="-0.68500000000000005"/>
    <n v="7.8639999999999999"/>
    <n v="23.8"/>
    <n v="-0.8"/>
    <n v="4.8"/>
    <n v="184.94900000000001"/>
    <n v="1495.59"/>
    <s v="110423_193640"/>
  </r>
  <r>
    <s v="Brett Myers"/>
    <x v="0"/>
    <s v="gid_2011_04_23_houmlb_milmlb_1"/>
    <s v="Miller Park"/>
    <s v="Mike Muchlinski"/>
    <s v="hou"/>
    <s v="mil"/>
    <n v="69"/>
    <x v="3"/>
    <s v="S"/>
    <n v="20"/>
    <n v="3"/>
    <s v="FC"/>
    <x v="2"/>
    <n v="0.91300000000000003"/>
    <x v="3"/>
    <m/>
    <x v="5"/>
    <s v="R"/>
    <n v="1"/>
    <n v="1"/>
    <n v="0"/>
    <n v="0"/>
    <n v="0"/>
    <n v="0"/>
    <n v="5"/>
    <n v="88.7"/>
    <n v="82.2"/>
    <n v="3.28"/>
    <n v="1.7"/>
    <n v="0.90900000000000003"/>
    <n v="2.97"/>
    <n v="-1.532"/>
    <n v="5.9930000000000003"/>
    <n v="0.72199999999999998"/>
    <n v="10.055999999999999"/>
    <n v="23.8"/>
    <n v="-8.6"/>
    <n v="3.8"/>
    <n v="175.916"/>
    <n v="1943.28"/>
    <s v="110423_193712"/>
  </r>
  <r>
    <s v="Brett Myers"/>
    <x v="0"/>
    <s v="gid_2011_04_23_houmlb_milmlb_1"/>
    <s v="Miller Park"/>
    <s v="Mike Muchlinski"/>
    <s v="hou"/>
    <s v="mil"/>
    <n v="70"/>
    <x v="1"/>
    <s v="S"/>
    <n v="20"/>
    <n v="4"/>
    <s v="FC"/>
    <x v="2"/>
    <n v="0.90700000000000003"/>
    <x v="3"/>
    <m/>
    <x v="5"/>
    <s v="R"/>
    <n v="1"/>
    <n v="2"/>
    <n v="0"/>
    <n v="0"/>
    <n v="0"/>
    <n v="0"/>
    <n v="5"/>
    <n v="89.9"/>
    <n v="82.6"/>
    <n v="3.28"/>
    <n v="1.7"/>
    <n v="0.60599999999999998"/>
    <n v="3.6219999999999999"/>
    <n v="-1.3819999999999999"/>
    <n v="6.0250000000000004"/>
    <n v="-0.72599999999999998"/>
    <n v="8.5329999999999995"/>
    <n v="23.8"/>
    <n v="0.4"/>
    <n v="4.0999999999999996"/>
    <n v="184.83699999999999"/>
    <n v="1661.39"/>
    <s v="110423_193731"/>
  </r>
  <r>
    <s v="Brett Myers"/>
    <x v="0"/>
    <s v="gid_2011_04_23_houmlb_milmlb_1"/>
    <s v="Miller Park"/>
    <s v="Mike Muchlinski"/>
    <s v="hou"/>
    <s v="mil"/>
    <n v="73"/>
    <x v="4"/>
    <s v="B"/>
    <n v="21"/>
    <n v="2"/>
    <s v="FC"/>
    <x v="2"/>
    <n v="0.80300000000000005"/>
    <x v="2"/>
    <m/>
    <x v="6"/>
    <s v="R"/>
    <n v="0"/>
    <n v="1"/>
    <n v="1"/>
    <n v="0"/>
    <n v="0"/>
    <n v="0"/>
    <n v="5"/>
    <n v="88.4"/>
    <n v="80.599999999999994"/>
    <n v="3.59"/>
    <n v="1.89"/>
    <n v="-1.367"/>
    <n v="5.1870000000000003"/>
    <n v="-1.4379999999999999"/>
    <n v="6.1550000000000002"/>
    <n v="-1.335"/>
    <n v="8.1270000000000007"/>
    <n v="23.7"/>
    <n v="6.6"/>
    <n v="4.4000000000000004"/>
    <n v="189.28"/>
    <n v="1560.52"/>
    <s v="110423_193858"/>
  </r>
  <r>
    <s v="Brett Myers"/>
    <x v="0"/>
    <s v="gid_2011_04_23_houmlb_milmlb_1"/>
    <s v="Miller Park"/>
    <s v="Mike Muchlinski"/>
    <s v="hou"/>
    <s v="mil"/>
    <n v="74"/>
    <x v="4"/>
    <s v="B"/>
    <n v="21"/>
    <n v="3"/>
    <s v="SI"/>
    <x v="2"/>
    <n v="0.91500000000000004"/>
    <x v="2"/>
    <m/>
    <x v="6"/>
    <s v="R"/>
    <n v="1"/>
    <n v="1"/>
    <n v="1"/>
    <n v="0"/>
    <n v="0"/>
    <n v="0"/>
    <n v="5"/>
    <n v="89.3"/>
    <n v="81.7"/>
    <n v="3.59"/>
    <n v="1.89"/>
    <n v="-1.3759999999999999"/>
    <n v="3.3559999999999999"/>
    <n v="-1.361"/>
    <n v="6.0890000000000004"/>
    <n v="-7.7050000000000001"/>
    <n v="4.8949999999999996"/>
    <n v="23.8"/>
    <n v="27.6"/>
    <n v="6.5"/>
    <n v="237.34100000000001"/>
    <n v="1744.53"/>
    <s v="110423_193929"/>
  </r>
  <r>
    <s v="Brett Myers"/>
    <x v="0"/>
    <s v="gid_2011_04_23_houmlb_milmlb_1"/>
    <s v="Miller Park"/>
    <s v="Mike Muchlinski"/>
    <s v="hou"/>
    <s v="mil"/>
    <n v="75"/>
    <x v="3"/>
    <s v="S"/>
    <n v="21"/>
    <n v="4"/>
    <s v="FF"/>
    <x v="2"/>
    <n v="0.91300000000000003"/>
    <x v="2"/>
    <m/>
    <x v="6"/>
    <s v="R"/>
    <n v="2"/>
    <n v="1"/>
    <n v="1"/>
    <n v="0"/>
    <n v="0"/>
    <n v="0"/>
    <n v="5"/>
    <n v="89"/>
    <n v="82.4"/>
    <n v="3.59"/>
    <n v="1.89"/>
    <n v="-0.26900000000000002"/>
    <n v="2.89"/>
    <n v="-1.4219999999999999"/>
    <n v="5.9669999999999996"/>
    <n v="-2.706"/>
    <n v="3.823"/>
    <n v="23.8"/>
    <n v="8.6"/>
    <n v="6.2"/>
    <n v="214.98599999999999"/>
    <n v="907.75699999999995"/>
    <s v="110423_193954"/>
  </r>
  <r>
    <s v="Brett Myers"/>
    <x v="0"/>
    <s v="gid_2011_04_23_houmlb_milmlb_1"/>
    <s v="Miller Park"/>
    <s v="Mike Muchlinski"/>
    <s v="hou"/>
    <s v="mil"/>
    <n v="78"/>
    <x v="2"/>
    <s v="S"/>
    <n v="22"/>
    <n v="1"/>
    <s v="SI"/>
    <x v="2"/>
    <n v="0.85899999999999999"/>
    <x v="3"/>
    <m/>
    <x v="4"/>
    <s v="L"/>
    <n v="0"/>
    <n v="0"/>
    <n v="2"/>
    <n v="0"/>
    <n v="0"/>
    <n v="0"/>
    <n v="5"/>
    <n v="88"/>
    <n v="81"/>
    <n v="3.32"/>
    <n v="1.61"/>
    <n v="-0.51800000000000002"/>
    <n v="2.802"/>
    <n v="-1.776"/>
    <n v="5.7969999999999997"/>
    <n v="-4.7539999999999996"/>
    <n v="3.8210000000000002"/>
    <n v="23.8"/>
    <n v="15"/>
    <n v="6.6"/>
    <n v="230.887"/>
    <n v="1157.24"/>
    <s v="110423_194116"/>
  </r>
  <r>
    <s v="Brett Myers"/>
    <x v="0"/>
    <s v="gid_2011_04_23_houmlb_milmlb_1"/>
    <s v="Miller Park"/>
    <s v="Mike Muchlinski"/>
    <s v="hou"/>
    <s v="mil"/>
    <n v="82"/>
    <x v="4"/>
    <s v="B"/>
    <n v="22"/>
    <n v="5"/>
    <s v="FC"/>
    <x v="2"/>
    <n v="0.90500000000000003"/>
    <x v="3"/>
    <m/>
    <x v="4"/>
    <s v="L"/>
    <n v="1"/>
    <n v="2"/>
    <n v="2"/>
    <n v="0"/>
    <n v="0"/>
    <n v="0"/>
    <n v="5"/>
    <n v="89"/>
    <n v="82.7"/>
    <n v="3.32"/>
    <n v="1.61"/>
    <n v="-0.51300000000000001"/>
    <n v="5.2640000000000002"/>
    <n v="-1.5009999999999999"/>
    <n v="6.2370000000000001"/>
    <n v="-8.7999999999999995E-2"/>
    <n v="8.0649999999999995"/>
    <n v="23.8"/>
    <n v="-1"/>
    <n v="4.0999999999999996"/>
    <n v="180.62200000000001"/>
    <n v="1573.13"/>
    <s v="110423_194244"/>
  </r>
  <r>
    <s v="Brett Myers"/>
    <x v="0"/>
    <s v="gid_2011_04_23_houmlb_milmlb_1"/>
    <s v="Miller Park"/>
    <s v="Mike Muchlinski"/>
    <s v="hou"/>
    <s v="mil"/>
    <n v="84"/>
    <x v="2"/>
    <s v="S"/>
    <n v="23"/>
    <n v="1"/>
    <s v="FC"/>
    <x v="2"/>
    <n v="0.89200000000000002"/>
    <x v="2"/>
    <m/>
    <x v="1"/>
    <s v="R"/>
    <n v="0"/>
    <n v="0"/>
    <n v="0"/>
    <n v="0"/>
    <n v="0"/>
    <n v="0"/>
    <n v="6"/>
    <n v="87.3"/>
    <n v="81.099999999999994"/>
    <n v="3.3069999999999999"/>
    <n v="1.51"/>
    <n v="0.437"/>
    <n v="2.5350000000000001"/>
    <n v="-1.387"/>
    <n v="5.9790000000000001"/>
    <n v="-1.1359999999999999"/>
    <n v="9.1969999999999992"/>
    <n v="23.8"/>
    <n v="3.2"/>
    <n v="4.3"/>
    <n v="187.00899999999999"/>
    <n v="1763.3"/>
    <s v="110423_195855"/>
  </r>
  <r>
    <s v="Brett Myers"/>
    <x v="0"/>
    <s v="gid_2011_04_23_houmlb_milmlb_1"/>
    <s v="Miller Park"/>
    <s v="Mike Muchlinski"/>
    <s v="hou"/>
    <s v="mil"/>
    <n v="85"/>
    <x v="4"/>
    <s v="B"/>
    <n v="23"/>
    <n v="2"/>
    <s v="FC"/>
    <x v="2"/>
    <n v="0.88900000000000001"/>
    <x v="2"/>
    <m/>
    <x v="1"/>
    <s v="R"/>
    <n v="0"/>
    <n v="1"/>
    <n v="0"/>
    <n v="0"/>
    <n v="0"/>
    <n v="0"/>
    <n v="6"/>
    <n v="87.3"/>
    <n v="80.8"/>
    <n v="3.3069999999999999"/>
    <n v="1.51"/>
    <n v="1.135"/>
    <n v="3.1440000000000001"/>
    <n v="-1.143"/>
    <n v="6.0730000000000004"/>
    <n v="-0.67200000000000004"/>
    <n v="7.7469999999999999"/>
    <n v="23.8"/>
    <n v="0"/>
    <n v="4.9000000000000004"/>
    <n v="184.93100000000001"/>
    <n v="1475.94"/>
    <s v="110423_195910"/>
  </r>
  <r>
    <s v="Brett Myers"/>
    <x v="0"/>
    <s v="gid_2011_04_23_houmlb_milmlb_1"/>
    <s v="Miller Park"/>
    <s v="Mike Muchlinski"/>
    <s v="hou"/>
    <s v="mil"/>
    <n v="86"/>
    <x v="4"/>
    <s v="B"/>
    <n v="23"/>
    <n v="3"/>
    <s v="FF"/>
    <x v="2"/>
    <n v="0.90800000000000003"/>
    <x v="2"/>
    <m/>
    <x v="1"/>
    <s v="R"/>
    <n v="1"/>
    <n v="1"/>
    <n v="0"/>
    <n v="0"/>
    <n v="0"/>
    <n v="0"/>
    <n v="6"/>
    <n v="88.9"/>
    <n v="82"/>
    <n v="3.3069999999999999"/>
    <n v="1.51"/>
    <n v="1.629"/>
    <n v="0.99"/>
    <n v="-1.3069999999999999"/>
    <n v="5.7519999999999998"/>
    <n v="-2.7749999999999999"/>
    <n v="7.6040000000000001"/>
    <n v="23.8"/>
    <n v="8.3000000000000007"/>
    <n v="5"/>
    <n v="199.94300000000001"/>
    <n v="1548.34"/>
    <s v="110423_195927"/>
  </r>
  <r>
    <s v="Brett Myers"/>
    <x v="0"/>
    <s v="gid_2011_04_23_houmlb_milmlb_1"/>
    <s v="Miller Park"/>
    <s v="Mike Muchlinski"/>
    <s v="hou"/>
    <s v="mil"/>
    <n v="87"/>
    <x v="3"/>
    <s v="S"/>
    <n v="23"/>
    <n v="4"/>
    <s v="FC"/>
    <x v="2"/>
    <n v="0.91900000000000004"/>
    <x v="2"/>
    <m/>
    <x v="1"/>
    <s v="R"/>
    <n v="2"/>
    <n v="1"/>
    <n v="0"/>
    <n v="0"/>
    <n v="0"/>
    <n v="0"/>
    <n v="6"/>
    <n v="87.4"/>
    <n v="81.2"/>
    <n v="3.3069999999999999"/>
    <n v="1.51"/>
    <n v="0.99"/>
    <n v="2.9590000000000001"/>
    <n v="-1.4039999999999999"/>
    <n v="6.0209999999999999"/>
    <n v="8.0000000000000002E-3"/>
    <n v="8.93"/>
    <n v="23.8"/>
    <n v="-3.5"/>
    <n v="4.4000000000000004"/>
    <n v="179.94800000000001"/>
    <n v="1702.18"/>
    <s v="110423_195947"/>
  </r>
  <r>
    <s v="Brett Myers"/>
    <x v="0"/>
    <s v="gid_2011_04_23_houmlb_milmlb_1"/>
    <s v="Miller Park"/>
    <s v="Mike Muchlinski"/>
    <s v="hou"/>
    <s v="mil"/>
    <n v="90"/>
    <x v="2"/>
    <s v="S"/>
    <n v="25"/>
    <n v="1"/>
    <s v="FF"/>
    <x v="2"/>
    <n v="0.91300000000000003"/>
    <x v="1"/>
    <m/>
    <x v="3"/>
    <s v="R"/>
    <n v="0"/>
    <n v="0"/>
    <n v="2"/>
    <n v="0"/>
    <n v="0"/>
    <n v="0"/>
    <n v="6"/>
    <n v="89.8"/>
    <n v="82.3"/>
    <n v="3.25"/>
    <n v="1.53"/>
    <n v="0.251"/>
    <n v="1.8979999999999999"/>
    <n v="-1.5609999999999999"/>
    <n v="5.8230000000000004"/>
    <n v="-4.71"/>
    <n v="10.141999999999999"/>
    <n v="23.8"/>
    <n v="23"/>
    <n v="4.0999999999999996"/>
    <n v="204.816"/>
    <n v="2152.73"/>
    <s v="110423_200116"/>
  </r>
  <r>
    <s v="Brett Myers"/>
    <x v="0"/>
    <s v="gid_2011_04_23_houmlb_milmlb_1"/>
    <s v="Miller Park"/>
    <s v="Mike Muchlinski"/>
    <s v="hou"/>
    <s v="mil"/>
    <n v="92"/>
    <x v="8"/>
    <s v="X"/>
    <n v="25"/>
    <n v="3"/>
    <s v="FF"/>
    <x v="2"/>
    <n v="0.91200000000000003"/>
    <x v="1"/>
    <s v="GB"/>
    <x v="3"/>
    <s v="R"/>
    <n v="0"/>
    <n v="2"/>
    <n v="2"/>
    <n v="0"/>
    <n v="0"/>
    <n v="0"/>
    <n v="6"/>
    <n v="89.7"/>
    <n v="82.8"/>
    <n v="3.25"/>
    <n v="1.53"/>
    <n v="0.13300000000000001"/>
    <n v="3.3969999999999998"/>
    <n v="-1.387"/>
    <n v="6.0330000000000004"/>
    <n v="-4.0990000000000002"/>
    <n v="8.9090000000000007"/>
    <n v="23.8"/>
    <n v="19.600000000000001"/>
    <n v="4.2"/>
    <n v="204.60300000000001"/>
    <n v="1906.72"/>
    <s v="110423_200150"/>
  </r>
  <r>
    <s v="Brett Myers"/>
    <x v="0"/>
    <s v="gid_2011_04_23_houmlb_milmlb_1"/>
    <s v="Miller Park"/>
    <s v="Mike Muchlinski"/>
    <s v="hou"/>
    <s v="mil"/>
    <n v="93"/>
    <x v="1"/>
    <s v="S"/>
    <n v="26"/>
    <n v="1"/>
    <s v="FF"/>
    <x v="2"/>
    <n v="0.91100000000000003"/>
    <x v="1"/>
    <m/>
    <x v="9"/>
    <s v="R"/>
    <n v="0"/>
    <n v="0"/>
    <n v="2"/>
    <n v="1"/>
    <n v="0"/>
    <n v="0"/>
    <n v="6"/>
    <n v="89.5"/>
    <n v="82.5"/>
    <n v="3.27"/>
    <n v="1.45"/>
    <n v="0.35499999999999998"/>
    <n v="2.508"/>
    <n v="-1.389"/>
    <n v="5.9290000000000003"/>
    <n v="-4.165"/>
    <n v="10.348000000000001"/>
    <n v="23.8"/>
    <n v="21.5"/>
    <n v="3.9"/>
    <n v="201.84"/>
    <n v="2155.6"/>
    <s v="110423_200234"/>
  </r>
  <r>
    <s v="Brett Myers"/>
    <x v="0"/>
    <s v="gid_2011_04_23_houmlb_milmlb_1"/>
    <s v="Miller Park"/>
    <s v="Mike Muchlinski"/>
    <s v="hou"/>
    <s v="mil"/>
    <n v="94"/>
    <x v="4"/>
    <s v="B"/>
    <n v="26"/>
    <n v="2"/>
    <s v="FC"/>
    <x v="2"/>
    <n v="0.91800000000000004"/>
    <x v="1"/>
    <m/>
    <x v="9"/>
    <s v="R"/>
    <n v="0"/>
    <n v="1"/>
    <n v="2"/>
    <n v="1"/>
    <n v="0"/>
    <n v="0"/>
    <n v="6"/>
    <n v="88.6"/>
    <n v="82.1"/>
    <n v="3.27"/>
    <n v="1.45"/>
    <n v="0.251"/>
    <n v="3.9350000000000001"/>
    <n v="-1.3420000000000001"/>
    <n v="6.024"/>
    <n v="-0.253"/>
    <n v="9.0269999999999992"/>
    <n v="23.8"/>
    <n v="-1.2"/>
    <n v="4"/>
    <n v="181.595"/>
    <n v="1743.78"/>
    <s v="110423_200259"/>
  </r>
  <r>
    <s v="Brett Myers"/>
    <x v="0"/>
    <s v="gid_2011_04_23_houmlb_milmlb_1"/>
    <s v="Miller Park"/>
    <s v="Mike Muchlinski"/>
    <s v="hou"/>
    <s v="mil"/>
    <n v="96"/>
    <x v="4"/>
    <s v="B"/>
    <n v="26"/>
    <n v="4"/>
    <s v="FF"/>
    <x v="2"/>
    <n v="0.88300000000000001"/>
    <x v="1"/>
    <m/>
    <x v="9"/>
    <s v="R"/>
    <n v="1"/>
    <n v="2"/>
    <n v="2"/>
    <n v="1"/>
    <n v="0"/>
    <n v="0"/>
    <n v="6"/>
    <n v="89.6"/>
    <n v="82.6"/>
    <n v="3.27"/>
    <n v="1.45"/>
    <n v="1.732"/>
    <n v="2.1869999999999998"/>
    <n v="-1.214"/>
    <n v="5.7709999999999999"/>
    <n v="-2.4769999999999999"/>
    <n v="8.1389999999999993"/>
    <n v="23.8"/>
    <n v="7.7"/>
    <n v="4.5"/>
    <n v="196.84200000000001"/>
    <n v="1643.9"/>
    <s v="110423_200345"/>
  </r>
  <r>
    <s v="Brett Myers"/>
    <x v="0"/>
    <s v="gid_2011_04_23_houmlb_milmlb_1"/>
    <s v="Miller Park"/>
    <s v="Mike Muchlinski"/>
    <s v="hou"/>
    <s v="mil"/>
    <n v="102"/>
    <x v="4"/>
    <s v="B"/>
    <n v="28"/>
    <n v="1"/>
    <s v="SI"/>
    <x v="2"/>
    <n v="0.72399999999999998"/>
    <x v="1"/>
    <m/>
    <x v="8"/>
    <s v="L"/>
    <n v="0"/>
    <n v="0"/>
    <n v="0"/>
    <n v="0"/>
    <n v="0"/>
    <n v="0"/>
    <n v="7"/>
    <n v="84.4"/>
    <n v="78.599999999999994"/>
    <n v="3.58"/>
    <n v="1.87"/>
    <n v="-1.3260000000000001"/>
    <n v="3.669"/>
    <n v="-1.8280000000000001"/>
    <n v="5.968"/>
    <n v="-4.3970000000000002"/>
    <n v="4.4829999999999997"/>
    <n v="23.9"/>
    <n v="14.4"/>
    <n v="6.7"/>
    <n v="224.14"/>
    <n v="1160.2"/>
    <s v="110423_202404"/>
  </r>
  <r>
    <s v="Brett Myers"/>
    <x v="0"/>
    <s v="gid_2011_04_23_houmlb_milmlb_1"/>
    <s v="Miller Park"/>
    <s v="Mike Muchlinski"/>
    <s v="hou"/>
    <s v="mil"/>
    <n v="103"/>
    <x v="4"/>
    <s v="B"/>
    <n v="28"/>
    <n v="2"/>
    <s v="FF"/>
    <x v="2"/>
    <n v="0.89800000000000002"/>
    <x v="1"/>
    <m/>
    <x v="8"/>
    <s v="L"/>
    <n v="1"/>
    <n v="0"/>
    <n v="0"/>
    <n v="0"/>
    <n v="0"/>
    <n v="0"/>
    <n v="7"/>
    <n v="87.1"/>
    <n v="81"/>
    <n v="3.58"/>
    <n v="1.87"/>
    <n v="-2.1999999999999999E-2"/>
    <n v="0.93100000000000005"/>
    <n v="-1.542"/>
    <n v="5.718"/>
    <n v="-5.9359999999999999"/>
    <n v="7.5709999999999997"/>
    <n v="23.8"/>
    <n v="22.6"/>
    <n v="5.6"/>
    <n v="217.93199999999999"/>
    <n v="1819.04"/>
    <s v="110423_202417"/>
  </r>
  <r>
    <s v="Brett Myers"/>
    <x v="0"/>
    <s v="gid_2011_04_23_houmlb_milmlb_1"/>
    <s v="Miller Park"/>
    <s v="Mike Muchlinski"/>
    <s v="hou"/>
    <s v="mil"/>
    <n v="104"/>
    <x v="2"/>
    <s v="S"/>
    <n v="28"/>
    <n v="3"/>
    <s v="FC"/>
    <x v="2"/>
    <n v="0.91500000000000004"/>
    <x v="1"/>
    <m/>
    <x v="8"/>
    <s v="L"/>
    <n v="2"/>
    <n v="0"/>
    <n v="0"/>
    <n v="0"/>
    <n v="0"/>
    <n v="0"/>
    <n v="7"/>
    <n v="86.3"/>
    <n v="79.599999999999994"/>
    <n v="3.58"/>
    <n v="1.87"/>
    <n v="-0.14199999999999999"/>
    <n v="2.472"/>
    <n v="-1.6579999999999999"/>
    <n v="5.8780000000000001"/>
    <n v="-0.30499999999999999"/>
    <n v="9.6549999999999994"/>
    <n v="23.8"/>
    <n v="-0.8"/>
    <n v="4.4000000000000004"/>
    <n v="181.798"/>
    <n v="1802.01"/>
    <s v="110423_202433"/>
  </r>
  <r>
    <s v="Brett Myers"/>
    <x v="0"/>
    <s v="gid_2011_04_23_houmlb_milmlb_1"/>
    <s v="Miller Park"/>
    <s v="Mike Muchlinski"/>
    <s v="hou"/>
    <s v="mil"/>
    <n v="108"/>
    <x v="1"/>
    <s v="S"/>
    <n v="30"/>
    <n v="2"/>
    <s v="FC"/>
    <x v="2"/>
    <n v="0.77500000000000002"/>
    <x v="5"/>
    <m/>
    <x v="6"/>
    <s v="R"/>
    <n v="0"/>
    <n v="1"/>
    <n v="1"/>
    <n v="0"/>
    <n v="1"/>
    <n v="0"/>
    <n v="7"/>
    <n v="89.4"/>
    <n v="82.4"/>
    <n v="3.59"/>
    <n v="1.89"/>
    <n v="-8.0000000000000002E-3"/>
    <n v="2.5859999999999999"/>
    <n v="-1.488"/>
    <n v="5.8639999999999999"/>
    <n v="-1.9259999999999999"/>
    <n v="9.4489999999999998"/>
    <n v="23.8"/>
    <n v="8.1999999999999993"/>
    <n v="4"/>
    <n v="191.46700000000001"/>
    <n v="1863.19"/>
    <s v="110423_202651"/>
  </r>
  <r>
    <s v="Brett Myers"/>
    <x v="0"/>
    <s v="gid_2011_04_23_houmlb_milmlb_1"/>
    <s v="Miller Park"/>
    <s v="Mike Muchlinski"/>
    <s v="hou"/>
    <s v="mil"/>
    <n v="109"/>
    <x v="1"/>
    <s v="S"/>
    <n v="30"/>
    <n v="3"/>
    <s v="FC"/>
    <x v="2"/>
    <n v="0.89500000000000002"/>
    <x v="5"/>
    <m/>
    <x v="6"/>
    <s v="R"/>
    <n v="0"/>
    <n v="2"/>
    <n v="1"/>
    <n v="0"/>
    <n v="1"/>
    <n v="0"/>
    <n v="7"/>
    <n v="89"/>
    <n v="82.6"/>
    <n v="3.59"/>
    <n v="1.89"/>
    <n v="0.47"/>
    <n v="4.0389999999999997"/>
    <n v="-1.456"/>
    <n v="6.0410000000000004"/>
    <n v="-0.23799999999999999"/>
    <n v="7.391"/>
    <n v="23.8"/>
    <n v="-1.5"/>
    <n v="4.5"/>
    <n v="181.83199999999999"/>
    <n v="1438.37"/>
    <s v="110423_202716"/>
  </r>
  <r>
    <s v="Brett Myers"/>
    <x v="0"/>
    <s v="gid_2011_04_23_houmlb_milmlb_1"/>
    <s v="Miller Park"/>
    <s v="Mike Muchlinski"/>
    <s v="hou"/>
    <s v="mil"/>
    <n v="112"/>
    <x v="7"/>
    <s v="X"/>
    <n v="30"/>
    <n v="6"/>
    <s v="FC"/>
    <x v="2"/>
    <n v="0.91400000000000003"/>
    <x v="5"/>
    <s v="LD"/>
    <x v="6"/>
    <s v="R"/>
    <n v="2"/>
    <n v="2"/>
    <n v="1"/>
    <n v="0"/>
    <n v="1"/>
    <n v="0"/>
    <n v="7"/>
    <n v="88.9"/>
    <n v="83"/>
    <n v="3.59"/>
    <n v="1.89"/>
    <n v="0.435"/>
    <n v="2.661"/>
    <n v="-1.46"/>
    <n v="5.83"/>
    <n v="-3.7999999999999999E-2"/>
    <n v="7.6619999999999999"/>
    <n v="23.9"/>
    <n v="-2.2000000000000002"/>
    <n v="4.5"/>
    <n v="180.28"/>
    <n v="1496.11"/>
    <s v="110423_202840"/>
  </r>
  <r>
    <s v="Fernando Abad"/>
    <x v="1"/>
    <s v="gid_2011_04_23_houmlb_milmlb_1"/>
    <s v="Miller Park"/>
    <s v="Mike Muchlinski"/>
    <s v="hou"/>
    <s v="mil"/>
    <n v="1"/>
    <x v="4"/>
    <s v="B"/>
    <n v="1"/>
    <n v="1"/>
    <s v="FF"/>
    <x v="2"/>
    <n v="0.9"/>
    <x v="2"/>
    <m/>
    <x v="4"/>
    <s v="L"/>
    <n v="0"/>
    <n v="0"/>
    <n v="1"/>
    <n v="0"/>
    <n v="0"/>
    <n v="0"/>
    <n v="7"/>
    <n v="91"/>
    <n v="84"/>
    <n v="3.32"/>
    <n v="1.61"/>
    <n v="-1.3620000000000001"/>
    <n v="2.0779999999999998"/>
    <n v="0.79700000000000004"/>
    <n v="5.8710000000000004"/>
    <n v="4.923"/>
    <n v="8.0939999999999994"/>
    <n v="23.8"/>
    <n v="-21.2"/>
    <n v="4.5999999999999996"/>
    <n v="148.82300000000001"/>
    <n v="1862.5"/>
    <s v="110423_203145"/>
  </r>
  <r>
    <s v="Fernando Abad"/>
    <x v="1"/>
    <s v="gid_2011_04_23_houmlb_milmlb_1"/>
    <s v="Miller Park"/>
    <s v="Mike Muchlinski"/>
    <s v="hou"/>
    <s v="mil"/>
    <n v="5"/>
    <x v="4"/>
    <s v="B"/>
    <n v="1"/>
    <n v="5"/>
    <s v="FF"/>
    <x v="2"/>
    <n v="0.91"/>
    <x v="2"/>
    <m/>
    <x v="4"/>
    <s v="L"/>
    <n v="1"/>
    <n v="2"/>
    <n v="1"/>
    <n v="0"/>
    <n v="0"/>
    <n v="0"/>
    <n v="7"/>
    <n v="92.4"/>
    <n v="85.1"/>
    <n v="3.32"/>
    <n v="1.61"/>
    <n v="0.312"/>
    <n v="4.9909999999999997"/>
    <n v="0.70599999999999996"/>
    <n v="6.1689999999999996"/>
    <n v="5.819"/>
    <n v="8.42"/>
    <n v="23.8"/>
    <n v="-31.8"/>
    <n v="4.2"/>
    <n v="145.47399999999999"/>
    <n v="2049.3200000000002"/>
    <s v="110423_203258"/>
  </r>
  <r>
    <s v="Fernando Abad"/>
    <x v="1"/>
    <s v="gid_2011_04_23_houmlb_milmlb_1"/>
    <s v="Miller Park"/>
    <s v="Mike Muchlinski"/>
    <s v="hou"/>
    <s v="mil"/>
    <n v="7"/>
    <x v="2"/>
    <s v="S"/>
    <n v="1"/>
    <n v="7"/>
    <s v="FF"/>
    <x v="2"/>
    <n v="0.90700000000000003"/>
    <x v="2"/>
    <m/>
    <x v="4"/>
    <s v="L"/>
    <n v="3"/>
    <n v="2"/>
    <n v="1"/>
    <n v="0"/>
    <n v="0"/>
    <n v="0"/>
    <n v="7"/>
    <n v="92.6"/>
    <n v="85.6"/>
    <n v="3.32"/>
    <n v="1.61"/>
    <n v="-1.1719999999999999"/>
    <n v="2.2890000000000001"/>
    <n v="0.52300000000000002"/>
    <n v="5.8689999999999998"/>
    <n v="6.1429999999999998"/>
    <n v="8.3290000000000006"/>
    <n v="23.8"/>
    <n v="-29.5"/>
    <n v="4.5"/>
    <n v="143.72200000000001"/>
    <n v="2074.4899999999998"/>
    <s v="110423_203343"/>
  </r>
  <r>
    <s v="Jeff Fulchino"/>
    <x v="0"/>
    <s v="gid_2011_04_23_houmlb_milmlb_1"/>
    <s v="Miller Park"/>
    <s v="Mike Muchlinski"/>
    <s v="hou"/>
    <s v="mil"/>
    <n v="1"/>
    <x v="2"/>
    <s v="S"/>
    <n v="1"/>
    <n v="1"/>
    <s v="FT"/>
    <x v="2"/>
    <n v="0.86499999999999999"/>
    <x v="9"/>
    <m/>
    <x v="1"/>
    <s v="R"/>
    <n v="0"/>
    <n v="0"/>
    <n v="2"/>
    <n v="0"/>
    <n v="0"/>
    <n v="0"/>
    <n v="7"/>
    <n v="94"/>
    <n v="86.7"/>
    <n v="3.3069999999999999"/>
    <n v="1.51"/>
    <n v="0.78700000000000003"/>
    <n v="1.9"/>
    <n v="-1.8979999999999999"/>
    <n v="6.2119999999999997"/>
    <n v="-5.5209999999999999"/>
    <n v="9.2899999999999991"/>
    <n v="23.8"/>
    <n v="27.9"/>
    <n v="3.9"/>
    <n v="210.62"/>
    <n v="2189.5"/>
    <s v="110423_203657"/>
  </r>
  <r>
    <s v="Jeff Fulchino"/>
    <x v="0"/>
    <s v="gid_2011_04_23_houmlb_milmlb_1"/>
    <s v="Miller Park"/>
    <s v="Mike Muchlinski"/>
    <s v="hou"/>
    <s v="mil"/>
    <n v="3"/>
    <x v="1"/>
    <s v="S"/>
    <n v="1"/>
    <n v="3"/>
    <s v="FT"/>
    <x v="2"/>
    <n v="0.61699999999999999"/>
    <x v="9"/>
    <m/>
    <x v="1"/>
    <s v="R"/>
    <n v="1"/>
    <n v="1"/>
    <n v="2"/>
    <n v="0"/>
    <n v="0"/>
    <n v="0"/>
    <n v="7"/>
    <n v="94.5"/>
    <n v="87.5"/>
    <n v="3.3069999999999999"/>
    <n v="1.51"/>
    <n v="-0.23599999999999999"/>
    <n v="1.9730000000000001"/>
    <n v="-2.1960000000000002"/>
    <n v="6.2069999999999999"/>
    <n v="-4.7670000000000003"/>
    <n v="8.9570000000000007"/>
    <n v="23.8"/>
    <n v="25.3"/>
    <n v="3.8"/>
    <n v="207.91900000000001"/>
    <n v="2076.27"/>
    <s v="110423_203738"/>
  </r>
  <r>
    <s v="Jeff Fulchino"/>
    <x v="0"/>
    <s v="gid_2011_04_23_houmlb_milmlb_1"/>
    <s v="Miller Park"/>
    <s v="Mike Muchlinski"/>
    <s v="hou"/>
    <s v="mil"/>
    <n v="4"/>
    <x v="4"/>
    <s v="B"/>
    <n v="1"/>
    <n v="4"/>
    <s v="FT"/>
    <x v="2"/>
    <n v="0.94099999999999995"/>
    <x v="9"/>
    <m/>
    <x v="1"/>
    <s v="R"/>
    <n v="1"/>
    <n v="2"/>
    <n v="2"/>
    <n v="0"/>
    <n v="0"/>
    <n v="0"/>
    <n v="7"/>
    <n v="94.4"/>
    <n v="87.1"/>
    <n v="3.3069999999999999"/>
    <n v="1.51"/>
    <n v="0.51900000000000002"/>
    <n v="4.2649999999999997"/>
    <n v="-2.0430000000000001"/>
    <n v="6.391"/>
    <n v="-5.6260000000000003"/>
    <n v="8.6760000000000002"/>
    <n v="23.8"/>
    <n v="29.7"/>
    <n v="3.8"/>
    <n v="212.84800000000001"/>
    <n v="2115.48"/>
    <s v="110423_203808"/>
  </r>
  <r>
    <s v="Jeff Fulchino"/>
    <x v="0"/>
    <s v="gid_2011_04_23_houmlb_milmlb_1"/>
    <s v="Miller Park"/>
    <s v="Mike Muchlinski"/>
    <s v="hou"/>
    <s v="mil"/>
    <n v="5"/>
    <x v="4"/>
    <s v="B"/>
    <n v="1"/>
    <n v="5"/>
    <s v="FT"/>
    <x v="2"/>
    <n v="0.72299999999999998"/>
    <x v="9"/>
    <m/>
    <x v="1"/>
    <s v="R"/>
    <n v="2"/>
    <n v="2"/>
    <n v="2"/>
    <n v="0"/>
    <n v="0"/>
    <n v="0"/>
    <n v="7"/>
    <n v="94.4"/>
    <n v="87.4"/>
    <n v="3.3069999999999999"/>
    <n v="1.51"/>
    <n v="1.0589999999999999"/>
    <n v="1.879"/>
    <n v="-1.8660000000000001"/>
    <n v="6.1589999999999998"/>
    <n v="-5.6779999999999999"/>
    <n v="10.586"/>
    <n v="23.8"/>
    <n v="33.5"/>
    <n v="3.4"/>
    <n v="208.12100000000001"/>
    <n v="2454.2800000000002"/>
    <s v="110423_203830"/>
  </r>
  <r>
    <s v="Jeff Fulchino"/>
    <x v="0"/>
    <s v="gid_2011_04_23_houmlb_milmlb_1"/>
    <s v="Miller Park"/>
    <s v="Mike Muchlinski"/>
    <s v="hou"/>
    <s v="mil"/>
    <n v="6"/>
    <x v="8"/>
    <s v="X"/>
    <n v="1"/>
    <n v="6"/>
    <s v="FT"/>
    <x v="2"/>
    <n v="0.96899999999999997"/>
    <x v="9"/>
    <s v="LD"/>
    <x v="1"/>
    <s v="R"/>
    <n v="3"/>
    <n v="2"/>
    <n v="2"/>
    <n v="0"/>
    <n v="0"/>
    <n v="0"/>
    <n v="7"/>
    <n v="94.8"/>
    <n v="87.3"/>
    <n v="3.3069999999999999"/>
    <n v="1.51"/>
    <n v="0.255"/>
    <n v="2.4980000000000002"/>
    <n v="-2.266"/>
    <n v="6.14"/>
    <n v="-6.1879999999999997"/>
    <n v="8.1229999999999993"/>
    <n v="23.8"/>
    <n v="29.5"/>
    <n v="4.3"/>
    <n v="217.173"/>
    <n v="2085.69"/>
    <s v="110423_203855"/>
  </r>
  <r>
    <s v="Jeff Fulchino"/>
    <x v="0"/>
    <s v="gid_2011_04_23_houmlb_milmlb_1"/>
    <s v="Miller Park"/>
    <s v="Mike Muchlinski"/>
    <s v="hou"/>
    <s v="mil"/>
    <n v="7"/>
    <x v="2"/>
    <s v="S"/>
    <n v="2"/>
    <n v="1"/>
    <s v="FT"/>
    <x v="2"/>
    <n v="0.73099999999999998"/>
    <x v="3"/>
    <m/>
    <x v="0"/>
    <s v="L"/>
    <n v="0"/>
    <n v="0"/>
    <n v="2"/>
    <n v="0"/>
    <n v="1"/>
    <n v="0"/>
    <n v="7"/>
    <n v="93.9"/>
    <n v="87.2"/>
    <n v="3.4049999999999998"/>
    <n v="1.59"/>
    <n v="0.24099999999999999"/>
    <n v="2.2170000000000001"/>
    <n v="-2.1640000000000001"/>
    <n v="6.1230000000000002"/>
    <n v="-5.14"/>
    <n v="9.1110000000000007"/>
    <n v="23.8"/>
    <n v="27.3"/>
    <n v="3.8"/>
    <n v="209.32599999999999"/>
    <n v="2138.23"/>
    <s v="110423_203948"/>
  </r>
  <r>
    <s v="Jeff Fulchino"/>
    <x v="0"/>
    <s v="gid_2011_04_23_houmlb_milmlb_1"/>
    <s v="Miller Park"/>
    <s v="Mike Muchlinski"/>
    <s v="hou"/>
    <s v="mil"/>
    <n v="9"/>
    <x v="4"/>
    <s v="B"/>
    <n v="2"/>
    <n v="3"/>
    <s v="FT"/>
    <x v="2"/>
    <n v="0.72099999999999997"/>
    <x v="3"/>
    <m/>
    <x v="0"/>
    <s v="L"/>
    <n v="0"/>
    <n v="2"/>
    <n v="2"/>
    <n v="0"/>
    <n v="1"/>
    <n v="0"/>
    <n v="7"/>
    <n v="93.5"/>
    <n v="86.6"/>
    <n v="3.4049999999999998"/>
    <n v="1.59"/>
    <n v="0.59"/>
    <n v="4.8730000000000002"/>
    <n v="-2.222"/>
    <n v="6.3010000000000002"/>
    <n v="-4.62"/>
    <n v="9.1449999999999996"/>
    <n v="23.8"/>
    <n v="25.2"/>
    <n v="3.5"/>
    <n v="206.703"/>
    <n v="2085.56"/>
    <s v="110423_204031"/>
  </r>
  <r>
    <s v="Mark Melancon"/>
    <x v="0"/>
    <s v="gid_2011_04_23_houmlb_milmlb_1"/>
    <s v="Miller Park"/>
    <s v="Mike Muchlinski"/>
    <s v="hou"/>
    <s v="mil"/>
    <n v="4"/>
    <x v="8"/>
    <s v="X"/>
    <n v="1"/>
    <n v="4"/>
    <s v="FF"/>
    <x v="2"/>
    <n v="0.89300000000000002"/>
    <x v="1"/>
    <s v="LD"/>
    <x v="3"/>
    <s v="R"/>
    <n v="2"/>
    <n v="1"/>
    <n v="0"/>
    <n v="0"/>
    <n v="0"/>
    <n v="0"/>
    <n v="8"/>
    <n v="93.5"/>
    <n v="86.9"/>
    <n v="3.25"/>
    <n v="1.53"/>
    <n v="0.42699999999999999"/>
    <n v="2.0059999999999998"/>
    <n v="-1.5880000000000001"/>
    <n v="6.0780000000000003"/>
    <n v="1.0680000000000001"/>
    <n v="4.6680000000000001"/>
    <n v="23.8"/>
    <n v="-7"/>
    <n v="5.3"/>
    <n v="167.22"/>
    <n v="976.13199999999995"/>
    <s v="110423_205951"/>
  </r>
  <r>
    <s v="Mark Melancon"/>
    <x v="0"/>
    <s v="gid_2011_04_23_houmlb_milmlb_1"/>
    <s v="Miller Park"/>
    <s v="Mike Muchlinski"/>
    <s v="hou"/>
    <s v="mil"/>
    <n v="5"/>
    <x v="8"/>
    <s v="X"/>
    <n v="2"/>
    <n v="1"/>
    <s v="FF"/>
    <x v="2"/>
    <n v="0.88600000000000001"/>
    <x v="1"/>
    <s v="GB"/>
    <x v="9"/>
    <s v="R"/>
    <n v="0"/>
    <n v="0"/>
    <n v="0"/>
    <n v="1"/>
    <n v="0"/>
    <n v="0"/>
    <n v="8"/>
    <n v="92.1"/>
    <n v="85.1"/>
    <n v="3.27"/>
    <n v="1.45"/>
    <n v="-0.34699999999999998"/>
    <n v="2.4260000000000002"/>
    <n v="-1.546"/>
    <n v="6.1680000000000001"/>
    <n v="1.0429999999999999"/>
    <n v="5.5410000000000004"/>
    <n v="23.8"/>
    <n v="-6.2"/>
    <n v="5.0999999999999996"/>
    <n v="169.411"/>
    <n v="1125.3599999999999"/>
    <s v="110423_210041"/>
  </r>
  <r>
    <s v="Mark Melancon"/>
    <x v="0"/>
    <s v="gid_2011_04_23_houmlb_milmlb_1"/>
    <s v="Miller Park"/>
    <s v="Mike Muchlinski"/>
    <s v="hou"/>
    <s v="mil"/>
    <n v="11"/>
    <x v="4"/>
    <s v="B"/>
    <n v="4"/>
    <n v="1"/>
    <s v="SI"/>
    <x v="2"/>
    <n v="0.90100000000000002"/>
    <x v="3"/>
    <m/>
    <x v="8"/>
    <s v="L"/>
    <n v="0"/>
    <n v="0"/>
    <n v="2"/>
    <n v="1"/>
    <n v="0"/>
    <n v="0"/>
    <n v="8"/>
    <n v="92.4"/>
    <n v="84.9"/>
    <n v="3.58"/>
    <n v="1.87"/>
    <n v="-1.18"/>
    <n v="4.0220000000000002"/>
    <n v="-1.4339999999999999"/>
    <n v="6.32"/>
    <n v="-3.3980000000000001"/>
    <n v="9.0340000000000007"/>
    <n v="23.8"/>
    <n v="20.2"/>
    <n v="3.7"/>
    <n v="200.52600000000001"/>
    <n v="1925.24"/>
    <s v="110423_210540"/>
  </r>
  <r>
    <s v="Mark Melancon"/>
    <x v="0"/>
    <s v="gid_2011_04_23_houmlb_milmlb_1"/>
    <s v="Miller Park"/>
    <s v="Mike Muchlinski"/>
    <s v="hou"/>
    <s v="mil"/>
    <n v="12"/>
    <x v="0"/>
    <s v="X"/>
    <n v="4"/>
    <n v="2"/>
    <s v="SI"/>
    <x v="2"/>
    <n v="0.92300000000000004"/>
    <x v="3"/>
    <s v="GB"/>
    <x v="8"/>
    <s v="L"/>
    <n v="1"/>
    <n v="0"/>
    <n v="2"/>
    <n v="1"/>
    <n v="0"/>
    <n v="0"/>
    <n v="8"/>
    <n v="91.8"/>
    <n v="84.5"/>
    <n v="3.58"/>
    <n v="1.87"/>
    <n v="-0.31"/>
    <n v="1.9359999999999999"/>
    <n v="-1.431"/>
    <n v="6.0940000000000003"/>
    <n v="-6.1130000000000004"/>
    <n v="7.492"/>
    <n v="23.8"/>
    <n v="26.6"/>
    <n v="5"/>
    <n v="219.06200000000001"/>
    <n v="1908.72"/>
    <s v="110423_210602"/>
  </r>
  <r>
    <s v="Brandon Lyon"/>
    <x v="0"/>
    <s v="gid_2011_04_23_houmlb_milmlb_1"/>
    <s v="Miller Park"/>
    <s v="Mike Muchlinski"/>
    <s v="hou"/>
    <s v="mil"/>
    <n v="1"/>
    <x v="2"/>
    <s v="S"/>
    <n v="1"/>
    <n v="1"/>
    <s v="FC"/>
    <x v="2"/>
    <n v="0.92300000000000004"/>
    <x v="0"/>
    <m/>
    <x v="5"/>
    <s v="R"/>
    <n v="0"/>
    <n v="0"/>
    <n v="0"/>
    <n v="0"/>
    <n v="0"/>
    <n v="0"/>
    <n v="9"/>
    <n v="90.4"/>
    <n v="83.9"/>
    <n v="3.28"/>
    <n v="1.7"/>
    <n v="0.69799999999999995"/>
    <n v="2.12"/>
    <n v="-1.946"/>
    <n v="5.8159999999999998"/>
    <n v="1.4419999999999999"/>
    <n v="8.9139999999999997"/>
    <n v="23.8"/>
    <n v="-12.2"/>
    <n v="4.0999999999999996"/>
    <n v="170.85499999999999"/>
    <n v="1774.64"/>
    <s v="110423_211618"/>
  </r>
  <r>
    <s v="Brandon Lyon"/>
    <x v="0"/>
    <s v="gid_2011_04_23_houmlb_milmlb_1"/>
    <s v="Miller Park"/>
    <s v="Mike Muchlinski"/>
    <s v="hou"/>
    <s v="mil"/>
    <n v="4"/>
    <x v="4"/>
    <s v="B"/>
    <n v="2"/>
    <n v="2"/>
    <s v="FF"/>
    <x v="2"/>
    <n v="0.752"/>
    <x v="1"/>
    <m/>
    <x v="6"/>
    <s v="R"/>
    <n v="0"/>
    <n v="1"/>
    <n v="1"/>
    <n v="0"/>
    <n v="0"/>
    <n v="0"/>
    <n v="9"/>
    <n v="91.2"/>
    <n v="83.3"/>
    <n v="3.59"/>
    <n v="1.89"/>
    <n v="-1.569"/>
    <n v="3.1419999999999999"/>
    <n v="-2.0760000000000001"/>
    <n v="6.01"/>
    <n v="-4.4130000000000003"/>
    <n v="9.0530000000000008"/>
    <n v="23.7"/>
    <n v="23.2"/>
    <n v="4.2"/>
    <n v="205.88200000000001"/>
    <n v="1967.08"/>
    <s v="110423_211740"/>
  </r>
  <r>
    <s v="Brandon Lyon"/>
    <x v="0"/>
    <s v="gid_2011_04_23_houmlb_milmlb_1"/>
    <s v="Miller Park"/>
    <s v="Mike Muchlinski"/>
    <s v="hou"/>
    <s v="mil"/>
    <n v="6"/>
    <x v="4"/>
    <s v="B"/>
    <n v="2"/>
    <n v="4"/>
    <s v="FC"/>
    <x v="2"/>
    <n v="0.92500000000000004"/>
    <x v="1"/>
    <m/>
    <x v="6"/>
    <s v="R"/>
    <n v="1"/>
    <n v="2"/>
    <n v="1"/>
    <n v="0"/>
    <n v="0"/>
    <n v="0"/>
    <n v="9"/>
    <n v="89.8"/>
    <n v="84"/>
    <n v="3.59"/>
    <n v="1.89"/>
    <n v="1.1419999999999999"/>
    <n v="2.262"/>
    <n v="-1.631"/>
    <n v="5.9489999999999998"/>
    <n v="0.97599999999999998"/>
    <n v="6.3529999999999998"/>
    <n v="23.9"/>
    <n v="-7.6"/>
    <n v="5"/>
    <n v="171.32499999999999"/>
    <n v="1266.57"/>
    <s v="110423_211823"/>
  </r>
  <r>
    <s v="Brandon Lyon"/>
    <x v="0"/>
    <s v="gid_2011_04_23_houmlb_milmlb_1"/>
    <s v="Miller Park"/>
    <s v="Mike Muchlinski"/>
    <s v="hou"/>
    <s v="mil"/>
    <n v="9"/>
    <x v="8"/>
    <s v="X"/>
    <n v="2"/>
    <n v="7"/>
    <s v="FC"/>
    <x v="2"/>
    <n v="0.92700000000000005"/>
    <x v="1"/>
    <s v="LD"/>
    <x v="6"/>
    <s v="R"/>
    <n v="2"/>
    <n v="2"/>
    <n v="1"/>
    <n v="0"/>
    <n v="0"/>
    <n v="0"/>
    <n v="9"/>
    <n v="90.9"/>
    <n v="84.5"/>
    <n v="3.59"/>
    <n v="1.89"/>
    <n v="0.20799999999999999"/>
    <n v="3.49"/>
    <n v="-1.6850000000000001"/>
    <n v="6.0250000000000004"/>
    <n v="1.1819999999999999"/>
    <n v="5.6719999999999997"/>
    <n v="23.8"/>
    <n v="-7.7"/>
    <n v="5"/>
    <n v="168.315"/>
    <n v="1152.3399999999999"/>
    <s v="110423_211942"/>
  </r>
  <r>
    <s v="Brandon Lyon"/>
    <x v="0"/>
    <s v="gid_2011_04_23_houmlb_milmlb_1"/>
    <s v="Miller Park"/>
    <s v="Mike Muchlinski"/>
    <s v="hou"/>
    <s v="mil"/>
    <n v="10"/>
    <x v="1"/>
    <s v="S"/>
    <n v="3"/>
    <n v="1"/>
    <s v="FF"/>
    <x v="2"/>
    <n v="0.74199999999999999"/>
    <x v="9"/>
    <m/>
    <x v="4"/>
    <s v="L"/>
    <n v="0"/>
    <n v="0"/>
    <n v="1"/>
    <n v="1"/>
    <n v="0"/>
    <n v="0"/>
    <n v="9"/>
    <n v="90.4"/>
    <n v="83.6"/>
    <n v="3.32"/>
    <n v="1.61"/>
    <n v="-0.85399999999999998"/>
    <n v="2.9329999999999998"/>
    <n v="-2.133"/>
    <n v="5.968"/>
    <n v="-6.9669999999999996"/>
    <n v="6.3150000000000004"/>
    <n v="23.8"/>
    <n v="27.6"/>
    <n v="5.5"/>
    <n v="227.624"/>
    <n v="1843.09"/>
    <s v="110423_212034"/>
  </r>
  <r>
    <s v="Brandon Lyon"/>
    <x v="0"/>
    <s v="gid_2011_04_23_houmlb_milmlb_1"/>
    <s v="Miller Park"/>
    <s v="Mike Muchlinski"/>
    <s v="hou"/>
    <s v="mil"/>
    <n v="13"/>
    <x v="4"/>
    <s v="B"/>
    <n v="3"/>
    <n v="4"/>
    <s v="FF"/>
    <x v="2"/>
    <n v="0.84"/>
    <x v="9"/>
    <m/>
    <x v="4"/>
    <s v="L"/>
    <n v="1"/>
    <n v="2"/>
    <n v="1"/>
    <n v="1"/>
    <n v="0"/>
    <n v="0"/>
    <n v="9"/>
    <n v="91.2"/>
    <n v="83.4"/>
    <n v="3.32"/>
    <n v="1.61"/>
    <n v="0.64400000000000002"/>
    <n v="4.0250000000000004"/>
    <n v="-2.0619999999999998"/>
    <n v="5.7510000000000003"/>
    <n v="-4.5979999999999999"/>
    <n v="6.8040000000000003"/>
    <n v="23.7"/>
    <n v="17.399999999999999"/>
    <n v="4.8"/>
    <n v="213.88300000000001"/>
    <n v="1606.72"/>
    <s v="110423_212206"/>
  </r>
  <r>
    <s v="Brandon Lyon"/>
    <x v="0"/>
    <s v="gid_2011_04_23_houmlb_milmlb_1"/>
    <s v="Miller Park"/>
    <s v="Mike Muchlinski"/>
    <s v="hou"/>
    <s v="mil"/>
    <n v="14"/>
    <x v="4"/>
    <s v="B"/>
    <n v="3"/>
    <n v="5"/>
    <s v="FC"/>
    <x v="2"/>
    <n v="0.47899999999999998"/>
    <x v="9"/>
    <m/>
    <x v="4"/>
    <s v="L"/>
    <n v="2"/>
    <n v="2"/>
    <n v="1"/>
    <n v="1"/>
    <n v="0"/>
    <n v="0"/>
    <n v="9"/>
    <n v="90.2"/>
    <n v="84.2"/>
    <n v="3.32"/>
    <n v="1.61"/>
    <n v="1.4419999999999999"/>
    <n v="2.097"/>
    <n v="-1.849"/>
    <n v="5.8220000000000001"/>
    <n v="2.3570000000000002"/>
    <n v="3.476"/>
    <n v="23.9"/>
    <n v="-11.7"/>
    <n v="6.2"/>
    <n v="146.17400000000001"/>
    <n v="829.70100000000002"/>
    <s v="110423_212235"/>
  </r>
  <r>
    <s v="Brandon Lyon"/>
    <x v="0"/>
    <s v="gid_2011_04_23_houmlb_milmlb_1"/>
    <s v="Miller Park"/>
    <s v="Mike Muchlinski"/>
    <s v="hou"/>
    <s v="mil"/>
    <n v="15"/>
    <x v="7"/>
    <s v="X"/>
    <n v="3"/>
    <n v="6"/>
    <s v="FF"/>
    <x v="2"/>
    <n v="0.628"/>
    <x v="9"/>
    <s v="LD"/>
    <x v="4"/>
    <s v="L"/>
    <n v="3"/>
    <n v="2"/>
    <n v="1"/>
    <n v="1"/>
    <n v="0"/>
    <n v="0"/>
    <n v="9"/>
    <n v="90.1"/>
    <n v="84"/>
    <n v="3.32"/>
    <n v="1.61"/>
    <n v="0.71299999999999997"/>
    <n v="2.13"/>
    <n v="-2.2189999999999999"/>
    <n v="5.6920000000000002"/>
    <n v="-0.622"/>
    <n v="6.4130000000000003"/>
    <n v="23.9"/>
    <n v="-0.8"/>
    <n v="4.9000000000000004"/>
    <n v="185.506"/>
    <n v="1270.0999999999999"/>
    <s v="110423_212309"/>
  </r>
  <r>
    <s v="Brandon Lyon"/>
    <x v="0"/>
    <s v="gid_2011_04_23_houmlb_milmlb_1"/>
    <s v="Miller Park"/>
    <s v="Mike Muchlinski"/>
    <s v="hou"/>
    <s v="mil"/>
    <n v="17"/>
    <x v="0"/>
    <s v="X"/>
    <n v="4"/>
    <n v="2"/>
    <s v="FC"/>
    <x v="2"/>
    <n v="0.79300000000000004"/>
    <x v="0"/>
    <s v="FB"/>
    <x v="1"/>
    <s v="R"/>
    <n v="0"/>
    <n v="1"/>
    <n v="1"/>
    <n v="0"/>
    <n v="1"/>
    <n v="0"/>
    <n v="9"/>
    <n v="89.4"/>
    <n v="83.7"/>
    <n v="3.3069999999999999"/>
    <n v="1.51"/>
    <n v="0.40200000000000002"/>
    <n v="2.25"/>
    <n v="-1.9690000000000001"/>
    <n v="5.8719999999999999"/>
    <n v="1.958"/>
    <n v="7.2389999999999999"/>
    <n v="23.9"/>
    <n v="-12.1"/>
    <n v="4.8"/>
    <n v="164.95"/>
    <n v="1473.03"/>
    <s v="110423_212520"/>
  </r>
  <r>
    <s v="Brandon Lyon"/>
    <x v="0"/>
    <s v="gid_2011_04_23_houmlb_milmlb_1"/>
    <s v="Miller Park"/>
    <s v="Mike Muchlinski"/>
    <s v="hou"/>
    <s v="mil"/>
    <n v="27"/>
    <x v="6"/>
    <s v="B"/>
    <n v="6"/>
    <n v="6"/>
    <s v="FF"/>
    <x v="2"/>
    <n v="0.76800000000000002"/>
    <x v="8"/>
    <m/>
    <x v="3"/>
    <s v="R"/>
    <n v="3"/>
    <n v="2"/>
    <n v="2"/>
    <n v="1"/>
    <n v="1"/>
    <n v="0"/>
    <n v="9"/>
    <n v="91.2"/>
    <n v="85.2"/>
    <n v="3.25"/>
    <n v="1.53"/>
    <n v="1.1100000000000001"/>
    <n v="0.56799999999999995"/>
    <n v="-1.7170000000000001"/>
    <n v="5.7610000000000001"/>
    <n v="-1.6739999999999999"/>
    <n v="8.3659999999999997"/>
    <n v="23.9"/>
    <n v="5"/>
    <n v="4.2"/>
    <n v="191.261"/>
    <n v="1698"/>
    <s v="110423_212949"/>
  </r>
  <r>
    <s v="Brandon Lyon"/>
    <x v="0"/>
    <s v="gid_2011_04_23_houmlb_milmlb_1"/>
    <s v="Miller Park"/>
    <s v="Mike Muchlinski"/>
    <s v="hou"/>
    <s v="mil"/>
    <n v="31"/>
    <x v="2"/>
    <s v="S"/>
    <n v="7"/>
    <n v="4"/>
    <s v="FC"/>
    <x v="2"/>
    <n v="0.88500000000000001"/>
    <x v="3"/>
    <m/>
    <x v="9"/>
    <s v="R"/>
    <n v="2"/>
    <n v="1"/>
    <n v="2"/>
    <n v="1"/>
    <n v="1"/>
    <n v="1"/>
    <n v="9"/>
    <n v="89.9"/>
    <n v="83.8"/>
    <n v="3.27"/>
    <n v="1.45"/>
    <n v="0.54400000000000004"/>
    <n v="2.214"/>
    <n v="-1.905"/>
    <n v="5.9180000000000001"/>
    <n v="1.353"/>
    <n v="6.2960000000000003"/>
    <n v="23.9"/>
    <n v="-8.9"/>
    <n v="5.0999999999999996"/>
    <n v="167.952"/>
    <n v="1265.92"/>
    <s v="110423_213253"/>
  </r>
  <r>
    <s v="Brandon Lyon"/>
    <x v="0"/>
    <s v="gid_2011_04_23_houmlb_milmlb_1"/>
    <s v="Miller Park"/>
    <s v="Mike Muchlinski"/>
    <s v="hou"/>
    <s v="mil"/>
    <n v="38"/>
    <x v="2"/>
    <s v="S"/>
    <n v="9"/>
    <n v="1"/>
    <s v="FF"/>
    <x v="2"/>
    <n v="0.72699999999999998"/>
    <x v="0"/>
    <m/>
    <x v="8"/>
    <s v="L"/>
    <n v="0"/>
    <n v="0"/>
    <n v="1"/>
    <n v="0"/>
    <n v="0"/>
    <n v="0"/>
    <n v="10"/>
    <n v="90.3"/>
    <n v="82.9"/>
    <n v="3.58"/>
    <n v="1.87"/>
    <n v="-1.107"/>
    <n v="2.1909999999999998"/>
    <n v="-2.0169999999999999"/>
    <n v="5.7350000000000003"/>
    <n v="-7.327"/>
    <n v="7.7519999999999998"/>
    <n v="23.8"/>
    <n v="31"/>
    <n v="5.3"/>
    <n v="223.22900000000001"/>
    <n v="2066.33"/>
    <s v="110423_220151"/>
  </r>
  <r>
    <s v="Brandon Lyon"/>
    <x v="0"/>
    <s v="gid_2011_04_23_houmlb_milmlb_1"/>
    <s v="Miller Park"/>
    <s v="Mike Muchlinski"/>
    <s v="hou"/>
    <s v="mil"/>
    <n v="45"/>
    <x v="0"/>
    <s v="X"/>
    <n v="9"/>
    <n v="8"/>
    <s v="FT"/>
    <x v="2"/>
    <n v="0.72599999999999998"/>
    <x v="0"/>
    <s v="FB"/>
    <x v="8"/>
    <s v="L"/>
    <n v="3"/>
    <n v="2"/>
    <n v="1"/>
    <n v="0"/>
    <n v="0"/>
    <n v="0"/>
    <n v="10"/>
    <n v="89.1"/>
    <n v="80.8"/>
    <n v="3.58"/>
    <n v="1.87"/>
    <n v="-0.89700000000000002"/>
    <n v="2.5870000000000002"/>
    <n v="-1.986"/>
    <n v="5.7850000000000001"/>
    <n v="-8.0790000000000006"/>
    <n v="5.6449999999999996"/>
    <n v="23.7"/>
    <n v="27.8"/>
    <n v="6.4"/>
    <n v="234.85"/>
    <n v="1857.59"/>
    <s v="110423_220405"/>
  </r>
  <r>
    <s v="Enerio Del Rosario"/>
    <x v="0"/>
    <s v="gid_2011_04_24_houmlb_milmlb_1"/>
    <s v="Miller Park"/>
    <s v="Joe West"/>
    <s v="hou"/>
    <s v="mil"/>
    <n v="4"/>
    <x v="9"/>
    <s v="S"/>
    <n v="2"/>
    <n v="1"/>
    <s v="SI"/>
    <x v="2"/>
    <n v="0.78600000000000003"/>
    <x v="0"/>
    <m/>
    <x v="8"/>
    <s v="L"/>
    <n v="0"/>
    <n v="0"/>
    <n v="0"/>
    <n v="1"/>
    <n v="0"/>
    <n v="0"/>
    <n v="8"/>
    <n v="87.5"/>
    <n v="79.900000000000006"/>
    <n v="3.58"/>
    <n v="1.87"/>
    <n v="0.78500000000000003"/>
    <n v="3.11"/>
    <n v="-2.2440000000000002"/>
    <n v="4.9370000000000003"/>
    <n v="-7.16"/>
    <n v="2.87"/>
    <n v="23.7"/>
    <n v="19.5"/>
    <n v="7.1"/>
    <n v="247.81399999999999"/>
    <n v="1441.08"/>
    <s v="110424_153025"/>
  </r>
  <r>
    <s v="Wandy Rodriguez"/>
    <x v="1"/>
    <s v="gid_2011_04_24_houmlb_milmlb_1"/>
    <s v="Miller Park"/>
    <s v="Joe West"/>
    <s v="hou"/>
    <s v="mil"/>
    <n v="119"/>
    <x v="4"/>
    <s v="B"/>
    <n v="33"/>
    <n v="1"/>
    <s v="FT"/>
    <x v="2"/>
    <n v="0.54800000000000004"/>
    <x v="1"/>
    <m/>
    <x v="3"/>
    <s v="R"/>
    <n v="0"/>
    <n v="0"/>
    <n v="2"/>
    <n v="1"/>
    <n v="0"/>
    <n v="0"/>
    <n v="7"/>
    <n v="90.5"/>
    <n v="83.4"/>
    <n v="3.51"/>
    <n v="1.64"/>
    <n v="1.401"/>
    <n v="2.1970000000000001"/>
    <n v="1.536"/>
    <n v="5.3860000000000001"/>
    <n v="7.94"/>
    <n v="9.25"/>
    <n v="23.8"/>
    <n v="-38.9"/>
    <n v="4.9000000000000004"/>
    <n v="139.48599999999999"/>
    <n v="2380.73"/>
    <s v="110424_151243"/>
  </r>
  <r>
    <s v="Wandy Rodriguez"/>
    <x v="1"/>
    <s v="gid_2011_04_24_houmlb_milmlb_1"/>
    <s v="Miller Park"/>
    <s v="Joe West"/>
    <s v="hou"/>
    <s v="mil"/>
    <n v="120"/>
    <x v="8"/>
    <s v="X"/>
    <n v="33"/>
    <n v="2"/>
    <s v="FT"/>
    <x v="2"/>
    <n v="0.78700000000000003"/>
    <x v="1"/>
    <s v="LD"/>
    <x v="3"/>
    <s v="R"/>
    <n v="1"/>
    <n v="0"/>
    <n v="2"/>
    <n v="1"/>
    <n v="0"/>
    <n v="0"/>
    <n v="7"/>
    <n v="89.4"/>
    <n v="82.3"/>
    <n v="3.25"/>
    <n v="1.53"/>
    <n v="0.29799999999999999"/>
    <n v="2.0150000000000001"/>
    <n v="1.198"/>
    <n v="5.2830000000000004"/>
    <n v="7.43"/>
    <n v="6.99"/>
    <n v="23.8"/>
    <n v="-29.6"/>
    <n v="5.6"/>
    <n v="133.43"/>
    <n v="1965.34"/>
    <s v="110424_151303"/>
  </r>
  <r>
    <s v="Wandy Rodriguez"/>
    <x v="1"/>
    <s v="gid_2011_04_24_houmlb_milmlb_1"/>
    <s v="Miller Park"/>
    <s v="Joe West"/>
    <s v="hou"/>
    <s v="mil"/>
    <n v="115"/>
    <x v="4"/>
    <s v="B"/>
    <n v="32"/>
    <n v="1"/>
    <s v="FC"/>
    <x v="2"/>
    <n v="0.86799999999999999"/>
    <x v="8"/>
    <m/>
    <x v="1"/>
    <s v="R"/>
    <n v="0"/>
    <n v="0"/>
    <n v="2"/>
    <n v="0"/>
    <n v="0"/>
    <n v="0"/>
    <n v="7"/>
    <n v="88.7"/>
    <n v="81.099999999999994"/>
    <n v="3.18"/>
    <n v="1.39"/>
    <n v="-1.0660000000000001"/>
    <n v="3.81"/>
    <n v="0.747"/>
    <n v="5.6989999999999998"/>
    <n v="1.51"/>
    <n v="10.86"/>
    <n v="23.7"/>
    <n v="-5.8"/>
    <n v="3.4"/>
    <n v="172.10900000000001"/>
    <n v="2087.81"/>
    <s v="110424_151048"/>
  </r>
  <r>
    <s v="Wandy Rodriguez"/>
    <x v="1"/>
    <s v="gid_2011_04_24_houmlb_milmlb_1"/>
    <s v="Miller Park"/>
    <s v="Joe West"/>
    <s v="hou"/>
    <s v="mil"/>
    <n v="113"/>
    <x v="2"/>
    <s v="S"/>
    <n v="31"/>
    <n v="1"/>
    <s v="FC"/>
    <x v="2"/>
    <n v="0.90200000000000002"/>
    <x v="3"/>
    <m/>
    <x v="4"/>
    <s v="L"/>
    <n v="0"/>
    <n v="0"/>
    <n v="1"/>
    <n v="0"/>
    <n v="0"/>
    <n v="0"/>
    <n v="7"/>
    <n v="90"/>
    <n v="82.3"/>
    <n v="3.51"/>
    <n v="1.8"/>
    <n v="0.17799999999999999"/>
    <n v="2.589"/>
    <n v="1.034"/>
    <n v="5.5270000000000001"/>
    <n v="2.02"/>
    <n v="12.19"/>
    <n v="23.7"/>
    <n v="-13.5"/>
    <n v="2.9"/>
    <n v="170.614"/>
    <n v="2383.2600000000002"/>
    <s v="110424_150959"/>
  </r>
  <r>
    <s v="Wandy Rodriguez"/>
    <x v="1"/>
    <s v="gid_2011_04_24_houmlb_milmlb_1"/>
    <s v="Miller Park"/>
    <s v="Joe West"/>
    <s v="hou"/>
    <s v="mil"/>
    <n v="114"/>
    <x v="0"/>
    <s v="X"/>
    <n v="31"/>
    <n v="2"/>
    <s v="FF"/>
    <x v="2"/>
    <n v="0.86699999999999999"/>
    <x v="3"/>
    <s v="GB"/>
    <x v="4"/>
    <s v="L"/>
    <n v="0"/>
    <n v="1"/>
    <n v="1"/>
    <n v="0"/>
    <n v="0"/>
    <n v="0"/>
    <n v="7"/>
    <n v="89.3"/>
    <n v="82"/>
    <n v="3.32"/>
    <n v="1.61"/>
    <n v="0.83699999999999997"/>
    <n v="2.38"/>
    <n v="1.2949999999999999"/>
    <n v="5.4530000000000003"/>
    <n v="7.11"/>
    <n v="10.41"/>
    <n v="23.8"/>
    <n v="-37.1"/>
    <n v="4.5"/>
    <n v="145.77600000000001"/>
    <n v="2422.41"/>
    <s v="110424_151009"/>
  </r>
  <r>
    <s v="Wandy Rodriguez"/>
    <x v="1"/>
    <s v="gid_2011_04_24_houmlb_milmlb_1"/>
    <s v="Miller Park"/>
    <s v="Joe West"/>
    <s v="hou"/>
    <s v="mil"/>
    <n v="109"/>
    <x v="1"/>
    <s v="S"/>
    <n v="30"/>
    <n v="1"/>
    <s v="FF"/>
    <x v="2"/>
    <n v="0.60899999999999999"/>
    <x v="3"/>
    <m/>
    <x v="6"/>
    <s v="R"/>
    <n v="0"/>
    <n v="0"/>
    <n v="0"/>
    <n v="0"/>
    <n v="0"/>
    <n v="0"/>
    <n v="7"/>
    <n v="88.6"/>
    <n v="81.5"/>
    <n v="3.59"/>
    <n v="1.89"/>
    <n v="1.0109999999999999"/>
    <n v="2.379"/>
    <n v="1.5649999999999999"/>
    <n v="5.5350000000000001"/>
    <n v="7.2"/>
    <n v="8.94"/>
    <n v="23.8"/>
    <n v="-32.700000000000003"/>
    <n v="5.0999999999999996"/>
    <n v="141.26"/>
    <n v="2190.39"/>
    <s v="110424_150819"/>
  </r>
  <r>
    <s v="Wandy Rodriguez"/>
    <x v="1"/>
    <s v="gid_2011_04_24_houmlb_milmlb_1"/>
    <s v="Miller Park"/>
    <s v="Joe West"/>
    <s v="hou"/>
    <s v="mil"/>
    <n v="104"/>
    <x v="4"/>
    <s v="B"/>
    <n v="29"/>
    <n v="1"/>
    <s v="FF"/>
    <x v="2"/>
    <n v="0.89600000000000002"/>
    <x v="3"/>
    <m/>
    <x v="5"/>
    <s v="R"/>
    <n v="0"/>
    <n v="0"/>
    <n v="2"/>
    <n v="1"/>
    <n v="0"/>
    <n v="0"/>
    <n v="6"/>
    <n v="89.3"/>
    <n v="81.3"/>
    <n v="3.43"/>
    <n v="1.7"/>
    <n v="-2.0459999999999998"/>
    <n v="2.8730000000000002"/>
    <n v="0.99099999999999999"/>
    <n v="5.5090000000000003"/>
    <n v="2.39"/>
    <n v="9.4700000000000006"/>
    <n v="23.7"/>
    <n v="-7.2"/>
    <n v="4"/>
    <n v="165.89099999999999"/>
    <n v="1860.07"/>
    <s v="110424_145524"/>
  </r>
  <r>
    <s v="Wandy Rodriguez"/>
    <x v="1"/>
    <s v="gid_2011_04_24_houmlb_milmlb_1"/>
    <s v="Miller Park"/>
    <s v="Joe West"/>
    <s v="hou"/>
    <s v="mil"/>
    <n v="86"/>
    <x v="0"/>
    <s v="X"/>
    <n v="24"/>
    <n v="4"/>
    <s v="FF"/>
    <x v="2"/>
    <n v="0.90600000000000003"/>
    <x v="7"/>
    <s v="PU"/>
    <x v="3"/>
    <s v="R"/>
    <n v="1"/>
    <n v="2"/>
    <n v="1"/>
    <n v="1"/>
    <n v="1"/>
    <n v="1"/>
    <n v="5"/>
    <n v="89.5"/>
    <n v="82.1"/>
    <n v="3.25"/>
    <n v="1.53"/>
    <n v="0.114"/>
    <n v="3.3290000000000002"/>
    <n v="1.494"/>
    <n v="5.3860000000000001"/>
    <n v="4.33"/>
    <n v="11.58"/>
    <n v="23.8"/>
    <n v="-27"/>
    <n v="3.3"/>
    <n v="159.577"/>
    <n v="2382.9"/>
    <s v="110424_143836"/>
  </r>
  <r>
    <s v="Wandy Rodriguez"/>
    <x v="1"/>
    <s v="gid_2011_04_24_houmlb_milmlb_1"/>
    <s v="Miller Park"/>
    <s v="Joe West"/>
    <s v="hou"/>
    <s v="mil"/>
    <n v="77"/>
    <x v="1"/>
    <s v="S"/>
    <n v="22"/>
    <n v="4"/>
    <s v="FF"/>
    <x v="2"/>
    <n v="0.89100000000000001"/>
    <x v="2"/>
    <m/>
    <x v="4"/>
    <s v="L"/>
    <n v="2"/>
    <n v="1"/>
    <n v="0"/>
    <n v="1"/>
    <n v="0"/>
    <n v="1"/>
    <n v="5"/>
    <n v="87.8"/>
    <n v="80.5"/>
    <n v="3.32"/>
    <n v="1.61"/>
    <n v="1.3879999999999999"/>
    <n v="2.6059999999999999"/>
    <n v="1.486"/>
    <n v="5.4850000000000003"/>
    <n v="7.22"/>
    <n v="11.65"/>
    <n v="23.8"/>
    <n v="-40.1"/>
    <n v="4.4000000000000004"/>
    <n v="148.304"/>
    <n v="2587.2800000000002"/>
    <s v="110424_143349"/>
  </r>
  <r>
    <s v="Wandy Rodriguez"/>
    <x v="1"/>
    <s v="gid_2011_04_24_houmlb_milmlb_1"/>
    <s v="Miller Park"/>
    <s v="Joe West"/>
    <s v="hou"/>
    <s v="mil"/>
    <n v="75"/>
    <x v="4"/>
    <s v="B"/>
    <n v="22"/>
    <n v="2"/>
    <s v="FF"/>
    <x v="2"/>
    <n v="0.93100000000000005"/>
    <x v="2"/>
    <m/>
    <x v="4"/>
    <s v="L"/>
    <n v="1"/>
    <n v="0"/>
    <n v="0"/>
    <n v="1"/>
    <n v="0"/>
    <n v="1"/>
    <n v="5"/>
    <n v="87.8"/>
    <n v="80.7"/>
    <n v="3.42"/>
    <n v="1.76"/>
    <n v="1.1910000000000001"/>
    <n v="2.1110000000000002"/>
    <n v="1.716"/>
    <n v="5.4349999999999996"/>
    <n v="5.66"/>
    <n v="9.99"/>
    <n v="23.8"/>
    <n v="-28.1"/>
    <n v="4.5999999999999996"/>
    <n v="150.583"/>
    <n v="2172.4899999999998"/>
    <s v="110424_143304"/>
  </r>
  <r>
    <s v="Wandy Rodriguez"/>
    <x v="1"/>
    <s v="gid_2011_04_24_houmlb_milmlb_1"/>
    <s v="Miller Park"/>
    <s v="Joe West"/>
    <s v="hou"/>
    <s v="mil"/>
    <n v="67"/>
    <x v="2"/>
    <s v="S"/>
    <n v="19"/>
    <n v="1"/>
    <s v="FC"/>
    <x v="2"/>
    <n v="0.91300000000000003"/>
    <x v="3"/>
    <m/>
    <x v="7"/>
    <s v="R"/>
    <n v="0"/>
    <n v="0"/>
    <n v="2"/>
    <n v="0"/>
    <n v="0"/>
    <n v="0"/>
    <n v="4"/>
    <n v="89.6"/>
    <n v="81.2"/>
    <n v="3.55"/>
    <n v="1.68"/>
    <n v="0.42199999999999999"/>
    <n v="2.4180000000000001"/>
    <n v="1.6080000000000001"/>
    <n v="5.35"/>
    <n v="1.9"/>
    <n v="13.63"/>
    <n v="23.7"/>
    <n v="-13.1"/>
    <n v="2.5"/>
    <n v="172.10599999999999"/>
    <n v="2615.87"/>
    <s v="110424_142125"/>
  </r>
  <r>
    <s v="Wandy Rodriguez"/>
    <x v="1"/>
    <s v="gid_2011_04_24_houmlb_milmlb_1"/>
    <s v="Miller Park"/>
    <s v="Joe West"/>
    <s v="hou"/>
    <s v="mil"/>
    <n v="68"/>
    <x v="4"/>
    <s v="B"/>
    <n v="19"/>
    <n v="2"/>
    <s v="FF"/>
    <x v="2"/>
    <n v="0.90500000000000003"/>
    <x v="3"/>
    <m/>
    <x v="7"/>
    <s v="R"/>
    <n v="0"/>
    <n v="1"/>
    <n v="2"/>
    <n v="0"/>
    <n v="0"/>
    <n v="0"/>
    <n v="4"/>
    <n v="89"/>
    <n v="81.099999999999994"/>
    <n v="3.51"/>
    <n v="1.68"/>
    <n v="-0.30499999999999999"/>
    <n v="3.762"/>
    <n v="1.2509999999999999"/>
    <n v="5.4790000000000001"/>
    <n v="4.53"/>
    <n v="10.96"/>
    <n v="23.7"/>
    <n v="-25.2"/>
    <n v="3.6"/>
    <n v="157.613"/>
    <n v="2258.35"/>
    <s v="110424_142140"/>
  </r>
  <r>
    <s v="Wandy Rodriguez"/>
    <x v="1"/>
    <s v="gid_2011_04_24_houmlb_milmlb_1"/>
    <s v="Miller Park"/>
    <s v="Joe West"/>
    <s v="hou"/>
    <s v="mil"/>
    <n v="51"/>
    <x v="0"/>
    <s v="X"/>
    <n v="15"/>
    <n v="2"/>
    <s v="FF"/>
    <x v="2"/>
    <n v="0.86399999999999999"/>
    <x v="7"/>
    <s v="PU"/>
    <x v="3"/>
    <s v="R"/>
    <n v="0"/>
    <n v="1"/>
    <n v="1"/>
    <n v="1"/>
    <n v="0"/>
    <n v="0"/>
    <n v="3"/>
    <n v="87.6"/>
    <n v="79.5"/>
    <n v="3.25"/>
    <n v="1.53"/>
    <n v="-0.79400000000000004"/>
    <n v="3.39"/>
    <n v="1.161"/>
    <n v="5.5679999999999996"/>
    <n v="2.63"/>
    <n v="11.04"/>
    <n v="23.7"/>
    <n v="-11.5"/>
    <n v="3.7"/>
    <n v="166.648"/>
    <n v="2114.96"/>
    <s v="110424_140624"/>
  </r>
  <r>
    <s v="Wandy Rodriguez"/>
    <x v="1"/>
    <s v="gid_2011_04_24_houmlb_milmlb_1"/>
    <s v="Miller Park"/>
    <s v="Joe West"/>
    <s v="hou"/>
    <s v="mil"/>
    <n v="48"/>
    <x v="4"/>
    <s v="B"/>
    <n v="14"/>
    <n v="1"/>
    <s v="FC"/>
    <x v="2"/>
    <n v="0.61"/>
    <x v="1"/>
    <m/>
    <x v="1"/>
    <s v="R"/>
    <n v="0"/>
    <n v="0"/>
    <n v="1"/>
    <n v="0"/>
    <n v="0"/>
    <n v="1"/>
    <n v="3"/>
    <n v="90.4"/>
    <n v="82.5"/>
    <n v="3.05"/>
    <n v="1.48"/>
    <n v="0.58199999999999996"/>
    <n v="2.0270000000000001"/>
    <n v="1.391"/>
    <n v="5.38"/>
    <n v="3.01"/>
    <n v="13.55"/>
    <n v="23.7"/>
    <n v="-24.8"/>
    <n v="2.5"/>
    <n v="167.499"/>
    <n v="2682.05"/>
    <s v="110424_140406"/>
  </r>
  <r>
    <s v="Wandy Rodriguez"/>
    <x v="1"/>
    <s v="gid_2011_04_24_houmlb_milmlb_1"/>
    <s v="Miller Park"/>
    <s v="Joe West"/>
    <s v="hou"/>
    <s v="mil"/>
    <n v="47"/>
    <x v="7"/>
    <s v="X"/>
    <n v="13"/>
    <n v="5"/>
    <s v="FT"/>
    <x v="2"/>
    <n v="0.874"/>
    <x v="11"/>
    <s v="FB"/>
    <x v="4"/>
    <s v="L"/>
    <n v="3"/>
    <n v="1"/>
    <n v="1"/>
    <n v="0"/>
    <n v="1"/>
    <n v="0"/>
    <n v="3"/>
    <n v="88"/>
    <n v="80.7"/>
    <n v="3.32"/>
    <n v="1.61"/>
    <n v="0.63"/>
    <n v="2.2130000000000001"/>
    <n v="1.5109999999999999"/>
    <n v="5.3120000000000003"/>
    <n v="8.02"/>
    <n v="8.5299999999999994"/>
    <n v="23.8"/>
    <n v="-33.5"/>
    <n v="5.5"/>
    <n v="136.89599999999999"/>
    <n v="2211.34"/>
    <s v="110424_140301"/>
  </r>
  <r>
    <s v="Wandy Rodriguez"/>
    <x v="1"/>
    <s v="gid_2011_04_24_houmlb_milmlb_1"/>
    <s v="Miller Park"/>
    <s v="Joe West"/>
    <s v="hou"/>
    <s v="mil"/>
    <n v="42"/>
    <x v="3"/>
    <s v="S"/>
    <n v="12"/>
    <n v="5"/>
    <s v="FF"/>
    <x v="2"/>
    <n v="0.89500000000000002"/>
    <x v="2"/>
    <m/>
    <x v="6"/>
    <s v="R"/>
    <n v="2"/>
    <n v="2"/>
    <n v="0"/>
    <n v="0"/>
    <n v="1"/>
    <n v="0"/>
    <n v="3"/>
    <n v="88.3"/>
    <n v="81.099999999999994"/>
    <n v="3.59"/>
    <n v="1.89"/>
    <n v="-1.966"/>
    <n v="2.4969999999999999"/>
    <n v="0.78900000000000003"/>
    <n v="5.4260000000000002"/>
    <n v="2.4500000000000002"/>
    <n v="11.52"/>
    <n v="23.8"/>
    <n v="-10.4"/>
    <n v="3.4"/>
    <n v="168.01900000000001"/>
    <n v="2238.58"/>
    <s v="110424_140047"/>
  </r>
  <r>
    <s v="Wandy Rodriguez"/>
    <x v="1"/>
    <s v="gid_2011_04_24_houmlb_milmlb_1"/>
    <s v="Miller Park"/>
    <s v="Joe West"/>
    <s v="hou"/>
    <s v="mil"/>
    <n v="43"/>
    <x v="4"/>
    <s v="B"/>
    <n v="13"/>
    <n v="1"/>
    <s v="FF"/>
    <x v="2"/>
    <n v="0.90400000000000003"/>
    <x v="11"/>
    <m/>
    <x v="4"/>
    <s v="L"/>
    <n v="0"/>
    <n v="0"/>
    <n v="1"/>
    <n v="0"/>
    <n v="1"/>
    <n v="0"/>
    <n v="3"/>
    <n v="89.5"/>
    <n v="81.599999999999994"/>
    <n v="3.38"/>
    <n v="1.72"/>
    <n v="-0.46"/>
    <n v="4.3630000000000004"/>
    <n v="1.6279999999999999"/>
    <n v="5.3170000000000002"/>
    <n v="4.26"/>
    <n v="11.21"/>
    <n v="23.7"/>
    <n v="-24.5"/>
    <n v="3.3"/>
    <n v="159.25899999999999"/>
    <n v="2297.11"/>
    <s v="110424_140120"/>
  </r>
  <r>
    <s v="Wandy Rodriguez"/>
    <x v="1"/>
    <s v="gid_2011_04_24_houmlb_milmlb_1"/>
    <s v="Miller Park"/>
    <s v="Joe West"/>
    <s v="hou"/>
    <s v="mil"/>
    <n v="40"/>
    <x v="2"/>
    <s v="S"/>
    <n v="12"/>
    <n v="3"/>
    <s v="FF"/>
    <x v="2"/>
    <n v="0.83599999999999997"/>
    <x v="2"/>
    <m/>
    <x v="6"/>
    <s v="R"/>
    <n v="1"/>
    <n v="1"/>
    <n v="0"/>
    <n v="0"/>
    <n v="1"/>
    <n v="0"/>
    <n v="3"/>
    <n v="88.3"/>
    <n v="80.5"/>
    <n v="3.76"/>
    <n v="1.89"/>
    <n v="-0.88100000000000001"/>
    <n v="2.415"/>
    <n v="0.92100000000000004"/>
    <n v="5.4109999999999996"/>
    <n v="2.81"/>
    <n v="13.67"/>
    <n v="23.7"/>
    <n v="-18.2"/>
    <n v="2.7"/>
    <n v="168.43600000000001"/>
    <n v="2630.3"/>
    <s v="110424_135938"/>
  </r>
  <r>
    <s v="Wandy Rodriguez"/>
    <x v="1"/>
    <s v="gid_2011_04_24_houmlb_milmlb_1"/>
    <s v="Miller Park"/>
    <s v="Joe West"/>
    <s v="hou"/>
    <s v="mil"/>
    <n v="37"/>
    <x v="8"/>
    <s v="X"/>
    <n v="11"/>
    <n v="3"/>
    <s v="FF"/>
    <x v="2"/>
    <n v="0.85699999999999998"/>
    <x v="1"/>
    <s v="GB"/>
    <x v="5"/>
    <s v="R"/>
    <n v="0"/>
    <n v="2"/>
    <n v="0"/>
    <n v="0"/>
    <n v="0"/>
    <n v="0"/>
    <n v="3"/>
    <n v="89"/>
    <n v="80.599999999999994"/>
    <n v="3.28"/>
    <n v="1.7"/>
    <n v="-0.107"/>
    <n v="2.3530000000000002"/>
    <n v="1.6879999999999999"/>
    <n v="5.2320000000000002"/>
    <n v="3.04"/>
    <n v="11.86"/>
    <n v="23.7"/>
    <n v="-15.9"/>
    <n v="3.3"/>
    <n v="165.68700000000001"/>
    <n v="2308.48"/>
    <s v="110424_135652"/>
  </r>
  <r>
    <s v="Wandy Rodriguez"/>
    <x v="1"/>
    <s v="gid_2011_04_24_houmlb_milmlb_1"/>
    <s v="Miller Park"/>
    <s v="Joe West"/>
    <s v="hou"/>
    <s v="mil"/>
    <n v="39"/>
    <x v="4"/>
    <s v="B"/>
    <n v="12"/>
    <n v="2"/>
    <s v="FF"/>
    <x v="2"/>
    <n v="0.622"/>
    <x v="2"/>
    <m/>
    <x v="6"/>
    <s v="R"/>
    <n v="0"/>
    <n v="1"/>
    <n v="0"/>
    <n v="0"/>
    <n v="1"/>
    <n v="0"/>
    <n v="3"/>
    <n v="86.4"/>
    <n v="78.7"/>
    <n v="3.76"/>
    <n v="1.89"/>
    <n v="-1.4770000000000001"/>
    <n v="2.6640000000000001"/>
    <n v="1.054"/>
    <n v="5.39"/>
    <n v="3.88"/>
    <n v="12.01"/>
    <n v="23.7"/>
    <n v="-18.100000000000001"/>
    <n v="3.7"/>
    <n v="162.16900000000001"/>
    <n v="2324.41"/>
    <s v="110424_135915"/>
  </r>
  <r>
    <s v="Wandy Rodriguez"/>
    <x v="1"/>
    <s v="gid_2011_04_24_houmlb_milmlb_1"/>
    <s v="Miller Park"/>
    <s v="Joe West"/>
    <s v="hou"/>
    <s v="mil"/>
    <n v="19"/>
    <x v="12"/>
    <s v="S"/>
    <n v="6"/>
    <n v="1"/>
    <s v="FC"/>
    <x v="2"/>
    <n v="0.88500000000000001"/>
    <x v="0"/>
    <m/>
    <x v="3"/>
    <s v="R"/>
    <n v="0"/>
    <n v="0"/>
    <n v="0"/>
    <n v="0"/>
    <n v="0"/>
    <n v="0"/>
    <n v="2"/>
    <n v="87.9"/>
    <n v="79.7"/>
    <n v="3.25"/>
    <n v="1.53"/>
    <n v="0.32500000000000001"/>
    <n v="3.0139999999999998"/>
    <n v="1.4850000000000001"/>
    <n v="5.5510000000000002"/>
    <n v="1.88"/>
    <n v="13.82"/>
    <n v="23.7"/>
    <n v="-12.3"/>
    <n v="2.6"/>
    <n v="172.28800000000001"/>
    <n v="2603.2600000000002"/>
    <s v="110424_133518"/>
  </r>
  <r>
    <s v="Wandy Rodriguez"/>
    <x v="1"/>
    <s v="gid_2011_04_24_houmlb_milmlb_1"/>
    <s v="Miller Park"/>
    <s v="Joe West"/>
    <s v="hou"/>
    <s v="mil"/>
    <n v="16"/>
    <x v="2"/>
    <s v="S"/>
    <n v="5"/>
    <n v="1"/>
    <s v="FF"/>
    <x v="2"/>
    <n v="0.90100000000000002"/>
    <x v="3"/>
    <m/>
    <x v="1"/>
    <s v="R"/>
    <n v="0"/>
    <n v="0"/>
    <n v="2"/>
    <n v="0"/>
    <n v="1"/>
    <n v="1"/>
    <n v="1"/>
    <n v="87.6"/>
    <n v="80.7"/>
    <n v="3.01"/>
    <n v="1.39"/>
    <n v="-0.97199999999999998"/>
    <n v="2.1930000000000001"/>
    <n v="1.1599999999999999"/>
    <n v="5.4989999999999997"/>
    <n v="2.97"/>
    <n v="12.63"/>
    <n v="23.8"/>
    <n v="-16.600000000000001"/>
    <n v="3.1"/>
    <n v="166.81200000000001"/>
    <n v="2452.54"/>
    <s v="110424_132624"/>
  </r>
  <r>
    <s v="Wandy Rodriguez"/>
    <x v="1"/>
    <s v="gid_2011_04_24_houmlb_milmlb_1"/>
    <s v="Miller Park"/>
    <s v="Joe West"/>
    <s v="hou"/>
    <s v="mil"/>
    <n v="13"/>
    <x v="2"/>
    <s v="S"/>
    <n v="4"/>
    <n v="1"/>
    <s v="FF"/>
    <x v="2"/>
    <n v="0.86"/>
    <x v="3"/>
    <m/>
    <x v="4"/>
    <s v="L"/>
    <n v="0"/>
    <n v="0"/>
    <n v="1"/>
    <n v="1"/>
    <n v="1"/>
    <n v="0"/>
    <n v="1"/>
    <n v="87.6"/>
    <n v="80.5"/>
    <n v="3.38"/>
    <n v="1.67"/>
    <n v="0.39300000000000002"/>
    <n v="1.8979999999999999"/>
    <n v="1.423"/>
    <n v="5.5629999999999997"/>
    <n v="6.4"/>
    <n v="8.94"/>
    <n v="23.8"/>
    <n v="-27.5"/>
    <n v="5.0999999999999996"/>
    <n v="144.548"/>
    <n v="2069.5500000000002"/>
    <s v="110424_132429"/>
  </r>
  <r>
    <s v="Wandy Rodriguez"/>
    <x v="1"/>
    <s v="gid_2011_04_24_houmlb_milmlb_1"/>
    <s v="Miller Park"/>
    <s v="Joe West"/>
    <s v="hou"/>
    <s v="mil"/>
    <n v="5"/>
    <x v="4"/>
    <s v="B"/>
    <n v="2"/>
    <n v="1"/>
    <s v="FT"/>
    <x v="2"/>
    <n v="0.55600000000000005"/>
    <x v="1"/>
    <m/>
    <x v="5"/>
    <s v="R"/>
    <n v="0"/>
    <n v="0"/>
    <n v="0"/>
    <n v="1"/>
    <n v="0"/>
    <n v="0"/>
    <n v="1"/>
    <n v="88.9"/>
    <n v="81.8"/>
    <n v="3.26"/>
    <n v="1.39"/>
    <n v="1.05"/>
    <n v="2.016"/>
    <n v="1.619"/>
    <n v="5.4530000000000003"/>
    <n v="7.65"/>
    <n v="10.49"/>
    <n v="23.8"/>
    <n v="-38.5"/>
    <n v="4.7"/>
    <n v="144.01"/>
    <n v="2484.96"/>
    <s v="110424_131946"/>
  </r>
  <r>
    <s v="Wandy Rodriguez"/>
    <x v="1"/>
    <s v="gid_2011_04_24_houmlb_milmlb_1"/>
    <s v="Miller Park"/>
    <s v="Joe West"/>
    <s v="hou"/>
    <s v="mil"/>
    <n v="4"/>
    <x v="8"/>
    <s v="X"/>
    <n v="1"/>
    <n v="4"/>
    <s v="FC"/>
    <x v="2"/>
    <n v="0.91400000000000003"/>
    <x v="1"/>
    <s v="FB"/>
    <x v="7"/>
    <s v="R"/>
    <n v="1"/>
    <n v="2"/>
    <n v="0"/>
    <n v="0"/>
    <n v="0"/>
    <n v="0"/>
    <n v="1"/>
    <n v="89.7"/>
    <n v="81.8"/>
    <n v="3.58"/>
    <n v="1.66"/>
    <n v="-0.84599999999999997"/>
    <n v="3.6819999999999999"/>
    <n v="1.202"/>
    <n v="5.5720000000000001"/>
    <n v="0.88"/>
    <n v="11.89"/>
    <n v="23.7"/>
    <n v="-1.1000000000000001"/>
    <n v="2.9"/>
    <n v="175.78899999999999"/>
    <n v="2285.98"/>
    <s v="110424_131853"/>
  </r>
  <r>
    <s v="Wandy Rodriguez"/>
    <x v="1"/>
    <s v="gid_2011_04_24_houmlb_milmlb_1"/>
    <s v="Miller Park"/>
    <s v="Joe West"/>
    <s v="hou"/>
    <s v="mil"/>
    <n v="3"/>
    <x v="4"/>
    <s v="B"/>
    <n v="1"/>
    <n v="3"/>
    <s v="FC"/>
    <x v="2"/>
    <n v="0.52200000000000002"/>
    <x v="1"/>
    <m/>
    <x v="7"/>
    <s v="R"/>
    <n v="0"/>
    <n v="2"/>
    <n v="0"/>
    <n v="0"/>
    <n v="0"/>
    <n v="0"/>
    <n v="1"/>
    <n v="90.1"/>
    <n v="81.900000000000006"/>
    <n v="3.55"/>
    <n v="1.66"/>
    <n v="-1.216"/>
    <n v="4.2160000000000002"/>
    <n v="1.248"/>
    <n v="5.5919999999999996"/>
    <n v="2.16"/>
    <n v="11.17"/>
    <n v="23.7"/>
    <n v="-9.1"/>
    <n v="3.1"/>
    <n v="169.11"/>
    <n v="2184.38"/>
    <s v="110424_131838"/>
  </r>
  <r>
    <s v="Wandy Rodriguez"/>
    <x v="1"/>
    <s v="gid_2011_04_24_houmlb_milmlb_1"/>
    <s v="Miller Park"/>
    <s v="Joe West"/>
    <s v="hou"/>
    <s v="mil"/>
    <n v="1"/>
    <x v="2"/>
    <s v="S"/>
    <n v="1"/>
    <n v="1"/>
    <s v="FF"/>
    <x v="2"/>
    <n v="0.91200000000000003"/>
    <x v="1"/>
    <m/>
    <x v="7"/>
    <s v="R"/>
    <n v="0"/>
    <n v="0"/>
    <n v="0"/>
    <n v="0"/>
    <n v="0"/>
    <n v="0"/>
    <n v="1"/>
    <n v="89.8"/>
    <n v="82.2"/>
    <n v="3.59"/>
    <n v="1.72"/>
    <n v="0.245"/>
    <n v="1.885"/>
    <n v="1.3520000000000001"/>
    <n v="5.45"/>
    <n v="6.05"/>
    <n v="11.01"/>
    <n v="23.8"/>
    <n v="-33.200000000000003"/>
    <n v="4"/>
    <n v="151.291"/>
    <n v="2416.73"/>
    <s v="110424_131755"/>
  </r>
  <r>
    <s v="Wandy Rodriguez"/>
    <x v="1"/>
    <s v="gid_2011_04_24_houmlb_milmlb_1"/>
    <s v="Miller Park"/>
    <s v="Joe West"/>
    <s v="hou"/>
    <s v="mil"/>
    <n v="2"/>
    <x v="1"/>
    <s v="S"/>
    <n v="1"/>
    <n v="2"/>
    <s v="FF"/>
    <x v="2"/>
    <n v="0.91200000000000003"/>
    <x v="1"/>
    <m/>
    <x v="7"/>
    <s v="R"/>
    <n v="0"/>
    <n v="1"/>
    <n v="0"/>
    <n v="0"/>
    <n v="0"/>
    <n v="0"/>
    <n v="1"/>
    <n v="89.4"/>
    <n v="82.1"/>
    <n v="3.58"/>
    <n v="1.66"/>
    <n v="0.34100000000000003"/>
    <n v="2.613"/>
    <n v="1.361"/>
    <n v="5.4450000000000003"/>
    <n v="5.32"/>
    <n v="8.94"/>
    <n v="23.8"/>
    <n v="-25.3"/>
    <n v="4.5"/>
    <n v="149.36799999999999"/>
    <n v="2002.1"/>
    <s v="110424_131809"/>
  </r>
  <r>
    <s v="Enerio Del Rosario"/>
    <x v="0"/>
    <s v="gid_2011_04_24_houmlb_milmlb_1"/>
    <s v="Miller Park"/>
    <s v="Joe West"/>
    <s v="hou"/>
    <s v="mil"/>
    <n v="14"/>
    <x v="0"/>
    <s v="X"/>
    <n v="4"/>
    <n v="5"/>
    <s v="SI"/>
    <x v="2"/>
    <n v="0.90800000000000003"/>
    <x v="3"/>
    <s v="GB"/>
    <x v="5"/>
    <s v="R"/>
    <n v="2"/>
    <n v="2"/>
    <n v="2"/>
    <n v="0"/>
    <n v="1"/>
    <n v="0"/>
    <n v="8"/>
    <n v="89.2"/>
    <n v="82"/>
    <n v="3.28"/>
    <n v="1.7"/>
    <n v="-0.78200000000000003"/>
    <n v="2.2440000000000002"/>
    <n v="-2.0249999999999999"/>
    <n v="5.1319999999999997"/>
    <n v="-6.75"/>
    <n v="3.63"/>
    <n v="23.8"/>
    <n v="21.7"/>
    <n v="6.7"/>
    <n v="241.423"/>
    <n v="1469.68"/>
    <s v="110424_153557"/>
  </r>
  <r>
    <s v="Enerio Del Rosario"/>
    <x v="0"/>
    <s v="gid_2011_04_24_houmlb_milmlb_1"/>
    <s v="Miller Park"/>
    <s v="Joe West"/>
    <s v="hou"/>
    <s v="mil"/>
    <n v="13"/>
    <x v="1"/>
    <s v="S"/>
    <n v="4"/>
    <n v="4"/>
    <s v="SI"/>
    <x v="2"/>
    <n v="0.89500000000000002"/>
    <x v="3"/>
    <m/>
    <x v="5"/>
    <s v="R"/>
    <n v="2"/>
    <n v="1"/>
    <n v="2"/>
    <n v="0"/>
    <n v="1"/>
    <n v="0"/>
    <n v="8"/>
    <n v="89.4"/>
    <n v="82.3"/>
    <n v="3.28"/>
    <n v="1.7"/>
    <n v="-0.81100000000000005"/>
    <n v="2.8119999999999998"/>
    <n v="-2.1819999999999999"/>
    <n v="5.1509999999999998"/>
    <n v="-6.55"/>
    <n v="0.37"/>
    <n v="23.8"/>
    <n v="17.899999999999999"/>
    <n v="7.7"/>
    <n v="266.37400000000002"/>
    <n v="1259.48"/>
    <s v="110424_153528"/>
  </r>
  <r>
    <s v="Enerio Del Rosario"/>
    <x v="0"/>
    <s v="gid_2011_04_24_houmlb_milmlb_1"/>
    <s v="Miller Park"/>
    <s v="Joe West"/>
    <s v="hou"/>
    <s v="mil"/>
    <n v="12"/>
    <x v="4"/>
    <s v="B"/>
    <n v="4"/>
    <n v="3"/>
    <s v="SI"/>
    <x v="2"/>
    <n v="0.90800000000000003"/>
    <x v="3"/>
    <m/>
    <x v="5"/>
    <s v="R"/>
    <n v="1"/>
    <n v="1"/>
    <n v="2"/>
    <n v="0"/>
    <n v="1"/>
    <n v="0"/>
    <n v="8"/>
    <n v="89.4"/>
    <n v="82.2"/>
    <n v="3.47"/>
    <n v="1.68"/>
    <n v="-1.415"/>
    <n v="1.8220000000000001"/>
    <n v="-2.1970000000000001"/>
    <n v="5.1319999999999997"/>
    <n v="-6.95"/>
    <n v="1.42"/>
    <n v="23.8"/>
    <n v="20.100000000000001"/>
    <n v="7.6"/>
    <n v="258.12900000000002"/>
    <n v="1358.44"/>
    <s v="110424_153510"/>
  </r>
  <r>
    <s v="Enerio Del Rosario"/>
    <x v="0"/>
    <s v="gid_2011_04_24_houmlb_milmlb_1"/>
    <s v="Miller Park"/>
    <s v="Joe West"/>
    <s v="hou"/>
    <s v="mil"/>
    <n v="8"/>
    <x v="2"/>
    <s v="S"/>
    <n v="3"/>
    <n v="1"/>
    <s v="SI"/>
    <x v="2"/>
    <n v="0.88800000000000001"/>
    <x v="3"/>
    <m/>
    <x v="7"/>
    <s v="R"/>
    <n v="0"/>
    <n v="0"/>
    <n v="1"/>
    <n v="1"/>
    <n v="0"/>
    <n v="0"/>
    <n v="8"/>
    <n v="89.1"/>
    <n v="81.599999999999994"/>
    <n v="3.63"/>
    <n v="1.68"/>
    <n v="-0.23300000000000001"/>
    <n v="2.6640000000000001"/>
    <n v="-2.0339999999999998"/>
    <n v="5.1769999999999996"/>
    <n v="-8.5399999999999991"/>
    <n v="-0.5"/>
    <n v="23.8"/>
    <n v="21.5"/>
    <n v="8.4"/>
    <n v="273.05200000000002"/>
    <n v="1625.62"/>
    <s v="110424_153234"/>
  </r>
  <r>
    <s v="Wandy Rodriguez"/>
    <x v="1"/>
    <s v="gid_2011_04_24_houmlb_milmlb_1"/>
    <s v="Miller Park"/>
    <s v="Joe West"/>
    <s v="hou"/>
    <s v="mil"/>
    <n v="118"/>
    <x v="4"/>
    <s v="B"/>
    <n v="32"/>
    <n v="4"/>
    <s v="FC"/>
    <x v="2"/>
    <n v="0.9"/>
    <x v="8"/>
    <m/>
    <x v="1"/>
    <s v="R"/>
    <n v="3"/>
    <n v="0"/>
    <n v="2"/>
    <n v="0"/>
    <n v="0"/>
    <n v="0"/>
    <n v="7"/>
    <n v="89.2"/>
    <n v="81.900000000000006"/>
    <n v="3.14"/>
    <n v="1.48"/>
    <n v="0.75900000000000001"/>
    <n v="3.887"/>
    <n v="1.4810000000000001"/>
    <n v="5.4779999999999998"/>
    <n v="1.41"/>
    <n v="10.28"/>
    <n v="23.8"/>
    <n v="-7.5"/>
    <n v="3.5"/>
    <n v="172.23599999999999"/>
    <n v="1996.77"/>
    <s v="110424_151140"/>
  </r>
  <r>
    <s v="Wandy Rodriguez"/>
    <x v="1"/>
    <s v="gid_2011_04_24_houmlb_milmlb_1"/>
    <s v="Miller Park"/>
    <s v="Joe West"/>
    <s v="hou"/>
    <s v="mil"/>
    <n v="116"/>
    <x v="4"/>
    <s v="B"/>
    <n v="32"/>
    <n v="2"/>
    <s v="FC"/>
    <x v="2"/>
    <n v="0.91500000000000004"/>
    <x v="8"/>
    <m/>
    <x v="1"/>
    <s v="R"/>
    <n v="1"/>
    <n v="0"/>
    <n v="2"/>
    <n v="0"/>
    <n v="0"/>
    <n v="0"/>
    <n v="7"/>
    <n v="89.4"/>
    <n v="82.1"/>
    <n v="3.22"/>
    <n v="1.43"/>
    <n v="-1.702"/>
    <n v="1.5549999999999999"/>
    <n v="0.65900000000000003"/>
    <n v="5.399"/>
    <n v="0.22"/>
    <n v="11.67"/>
    <n v="23.8"/>
    <n v="3.8"/>
    <n v="3.2"/>
    <n v="178.904"/>
    <n v="2241.2800000000002"/>
    <s v="110424_151059"/>
  </r>
  <r>
    <s v="Wandy Rodriguez"/>
    <x v="1"/>
    <s v="gid_2011_04_24_houmlb_milmlb_1"/>
    <s v="Miller Park"/>
    <s v="Joe West"/>
    <s v="hou"/>
    <s v="mil"/>
    <n v="107"/>
    <x v="2"/>
    <s v="S"/>
    <n v="29"/>
    <n v="4"/>
    <s v="FF"/>
    <x v="2"/>
    <n v="0.90400000000000003"/>
    <x v="3"/>
    <m/>
    <x v="5"/>
    <s v="R"/>
    <n v="3"/>
    <n v="0"/>
    <n v="2"/>
    <n v="1"/>
    <n v="1"/>
    <n v="0"/>
    <n v="6"/>
    <n v="88.2"/>
    <n v="80.900000000000006"/>
    <n v="3.26"/>
    <n v="1.6"/>
    <n v="0.78900000000000003"/>
    <n v="1.845"/>
    <n v="1.552"/>
    <n v="5.2729999999999997"/>
    <n v="3.62"/>
    <n v="12.29"/>
    <n v="23.8"/>
    <n v="-23"/>
    <n v="3.4"/>
    <n v="163.64099999999999"/>
    <n v="2429.38"/>
    <s v="110424_145729"/>
  </r>
  <r>
    <s v="Wandy Rodriguez"/>
    <x v="1"/>
    <s v="gid_2011_04_24_houmlb_milmlb_1"/>
    <s v="Miller Park"/>
    <s v="Joe West"/>
    <s v="hou"/>
    <s v="mil"/>
    <n v="15"/>
    <x v="0"/>
    <s v="X"/>
    <n v="4"/>
    <n v="3"/>
    <s v="FT"/>
    <x v="2"/>
    <n v="0.76200000000000001"/>
    <x v="3"/>
    <s v="GB"/>
    <x v="4"/>
    <s v="L"/>
    <n v="1"/>
    <n v="1"/>
    <n v="1"/>
    <n v="1"/>
    <n v="1"/>
    <n v="0"/>
    <n v="1"/>
    <n v="87.8"/>
    <n v="81.2"/>
    <n v="3.32"/>
    <n v="1.61"/>
    <n v="0.436"/>
    <n v="1.964"/>
    <n v="1.3460000000000001"/>
    <n v="5.5380000000000003"/>
    <n v="7.33"/>
    <n v="9.27"/>
    <n v="23.8"/>
    <n v="-32.799999999999997"/>
    <n v="5.0999999999999996"/>
    <n v="141.78200000000001"/>
    <n v="2246.0500000000002"/>
    <s v="110424_132531"/>
  </r>
  <r>
    <s v="Wandy Rodriguez"/>
    <x v="1"/>
    <s v="gid_2011_04_24_houmlb_milmlb_1"/>
    <s v="Miller Park"/>
    <s v="Joe West"/>
    <s v="hou"/>
    <s v="mil"/>
    <n v="18"/>
    <x v="0"/>
    <s v="X"/>
    <n v="5"/>
    <n v="3"/>
    <s v="FC"/>
    <x v="2"/>
    <n v="0.91500000000000004"/>
    <x v="3"/>
    <s v="GB"/>
    <x v="1"/>
    <s v="R"/>
    <n v="1"/>
    <n v="1"/>
    <n v="2"/>
    <n v="0"/>
    <n v="1"/>
    <n v="1"/>
    <n v="1"/>
    <n v="90.6"/>
    <n v="82.2"/>
    <n v="3.31"/>
    <n v="1.51"/>
    <n v="-0.94499999999999995"/>
    <n v="2.3239999999999998"/>
    <n v="1.21"/>
    <n v="5.3719999999999999"/>
    <n v="-0.12"/>
    <n v="10.95"/>
    <n v="23.7"/>
    <n v="6.2"/>
    <n v="3.3"/>
    <n v="180.64400000000001"/>
    <n v="2104.63"/>
    <s v="110424_132708"/>
  </r>
  <r>
    <s v="Wandy Rodriguez"/>
    <x v="1"/>
    <s v="gid_2011_04_24_houmlb_milmlb_1"/>
    <s v="Miller Park"/>
    <s v="Joe West"/>
    <s v="hou"/>
    <s v="mil"/>
    <n v="17"/>
    <x v="4"/>
    <s v="B"/>
    <n v="5"/>
    <n v="2"/>
    <s v="FC"/>
    <x v="2"/>
    <n v="0.91500000000000004"/>
    <x v="3"/>
    <m/>
    <x v="1"/>
    <s v="R"/>
    <n v="0"/>
    <n v="1"/>
    <n v="2"/>
    <n v="0"/>
    <n v="1"/>
    <n v="1"/>
    <n v="1"/>
    <n v="89.7"/>
    <n v="81.7"/>
    <n v="3.01"/>
    <n v="1.39"/>
    <n v="-1.788"/>
    <n v="2.3079999999999998"/>
    <n v="1.0649999999999999"/>
    <n v="5.43"/>
    <n v="0.15"/>
    <n v="10.75"/>
    <n v="23.7"/>
    <n v="5.5"/>
    <n v="3.5"/>
    <n v="179.18799999999999"/>
    <n v="2054.3000000000002"/>
    <s v="110424_132645"/>
  </r>
  <r>
    <s v="Wandy Rodriguez"/>
    <x v="1"/>
    <s v="gid_2011_04_24_houmlb_milmlb_1"/>
    <s v="Miller Park"/>
    <s v="Joe West"/>
    <s v="hou"/>
    <s v="mil"/>
    <n v="11"/>
    <x v="4"/>
    <s v="B"/>
    <n v="3"/>
    <n v="3"/>
    <s v="FC"/>
    <x v="2"/>
    <n v="0.91400000000000003"/>
    <x v="2"/>
    <m/>
    <x v="6"/>
    <s v="R"/>
    <n v="0"/>
    <n v="2"/>
    <n v="0"/>
    <n v="1"/>
    <n v="1"/>
    <n v="0"/>
    <n v="1"/>
    <n v="89.3"/>
    <n v="81.5"/>
    <n v="3.71"/>
    <n v="1.8"/>
    <n v="-1.7649999999999999"/>
    <n v="3.7589999999999999"/>
    <n v="0.93500000000000005"/>
    <n v="5.6109999999999998"/>
    <n v="0.44"/>
    <n v="11.1"/>
    <n v="23.7"/>
    <n v="3.5"/>
    <n v="3.2"/>
    <n v="177.71700000000001"/>
    <n v="2124.11"/>
    <s v="110424_132326"/>
  </r>
  <r>
    <s v="Wandy Rodriguez"/>
    <x v="1"/>
    <s v="gid_2011_04_24_houmlb_milmlb_1"/>
    <s v="Miller Park"/>
    <s v="Joe West"/>
    <s v="hou"/>
    <s v="mil"/>
    <n v="9"/>
    <x v="2"/>
    <s v="S"/>
    <n v="3"/>
    <n v="1"/>
    <s v="FT"/>
    <x v="2"/>
    <n v="0.63300000000000001"/>
    <x v="2"/>
    <m/>
    <x v="6"/>
    <s v="R"/>
    <n v="0"/>
    <n v="0"/>
    <n v="0"/>
    <n v="1"/>
    <n v="1"/>
    <n v="0"/>
    <n v="1"/>
    <n v="86.8"/>
    <n v="79.8"/>
    <n v="3.5"/>
    <n v="1.72"/>
    <n v="0.67200000000000004"/>
    <n v="2.7130000000000001"/>
    <n v="1.7629999999999999"/>
    <n v="5.4219999999999997"/>
    <n v="7.77"/>
    <n v="10.220000000000001"/>
    <n v="23.8"/>
    <n v="-35.799999999999997"/>
    <n v="4.9000000000000004"/>
    <n v="142.874"/>
    <n v="2401.64"/>
    <s v="110424_132224"/>
  </r>
  <r>
    <s v="Bronson Arroyo"/>
    <x v="0"/>
    <s v="gid_2011_04_25_cinmlb_milmlb_1"/>
    <s v="Miller Park"/>
    <s v="Bill Welke"/>
    <s v="cin"/>
    <s v="mil"/>
    <n v="3"/>
    <x v="2"/>
    <s v="S"/>
    <n v="2"/>
    <n v="1"/>
    <s v="FS"/>
    <x v="2"/>
    <n v="0.90800000000000003"/>
    <x v="0"/>
    <m/>
    <x v="5"/>
    <s v="R"/>
    <n v="0"/>
    <n v="0"/>
    <n v="1"/>
    <n v="0"/>
    <n v="0"/>
    <n v="0"/>
    <n v="1"/>
    <n v="77.2"/>
    <n v="71"/>
    <n v="3.28"/>
    <n v="1.7"/>
    <n v="-0.35199999999999998"/>
    <n v="2.2639999999999998"/>
    <n v="-2.3570000000000002"/>
    <n v="6.3"/>
    <n v="-5.09"/>
    <n v="9.82"/>
    <n v="23.8"/>
    <n v="15.1"/>
    <n v="6.6"/>
    <n v="207.261"/>
    <n v="1834.42"/>
    <s v="110425_191727"/>
  </r>
  <r>
    <s v="Bronson Arroyo"/>
    <x v="0"/>
    <s v="gid_2011_04_25_cinmlb_milmlb_1"/>
    <s v="Miller Park"/>
    <s v="Bill Welke"/>
    <s v="cin"/>
    <s v="mil"/>
    <n v="4"/>
    <x v="4"/>
    <s v="B"/>
    <n v="2"/>
    <n v="2"/>
    <s v="FF"/>
    <x v="2"/>
    <n v="0.88200000000000001"/>
    <x v="0"/>
    <m/>
    <x v="5"/>
    <s v="R"/>
    <n v="0"/>
    <n v="1"/>
    <n v="1"/>
    <n v="0"/>
    <n v="0"/>
    <n v="0"/>
    <n v="1"/>
    <n v="84.9"/>
    <n v="78.5"/>
    <n v="3.28"/>
    <n v="1.7"/>
    <n v="1.2609999999999999"/>
    <n v="2.2210000000000001"/>
    <n v="-1.77"/>
    <n v="6.2759999999999998"/>
    <n v="-3.456"/>
    <n v="9.5429999999999993"/>
    <n v="23.8"/>
    <n v="11.8"/>
    <n v="4.9000000000000004"/>
    <n v="199.81899999999999"/>
    <n v="1862.76"/>
    <s v="110425_191740"/>
  </r>
  <r>
    <s v="Bronson Arroyo"/>
    <x v="0"/>
    <s v="gid_2011_04_25_cinmlb_milmlb_1"/>
    <s v="Miller Park"/>
    <s v="Bill Welke"/>
    <s v="cin"/>
    <s v="mil"/>
    <n v="5"/>
    <x v="1"/>
    <s v="S"/>
    <n v="2"/>
    <n v="3"/>
    <s v="FF"/>
    <x v="2"/>
    <n v="0.95199999999999996"/>
    <x v="0"/>
    <m/>
    <x v="5"/>
    <s v="R"/>
    <n v="1"/>
    <n v="1"/>
    <n v="1"/>
    <n v="0"/>
    <n v="0"/>
    <n v="0"/>
    <n v="1"/>
    <n v="85.7"/>
    <n v="79.900000000000006"/>
    <n v="3.28"/>
    <n v="1.7"/>
    <n v="7.8E-2"/>
    <n v="3.1680000000000001"/>
    <n v="-2.0089999999999999"/>
    <n v="6.51"/>
    <n v="-5.0599999999999996"/>
    <n v="6.2480000000000002"/>
    <n v="23.9"/>
    <n v="17.2"/>
    <n v="6"/>
    <n v="218.79499999999999"/>
    <n v="1507.33"/>
    <s v="110425_191755"/>
  </r>
  <r>
    <s v="Bronson Arroyo"/>
    <x v="0"/>
    <s v="gid_2011_04_25_cinmlb_milmlb_1"/>
    <s v="Miller Park"/>
    <s v="Bill Welke"/>
    <s v="cin"/>
    <s v="mil"/>
    <n v="6"/>
    <x v="4"/>
    <s v="B"/>
    <n v="2"/>
    <n v="4"/>
    <s v="FF"/>
    <x v="2"/>
    <n v="0.91"/>
    <x v="0"/>
    <m/>
    <x v="5"/>
    <s v="R"/>
    <n v="1"/>
    <n v="2"/>
    <n v="1"/>
    <n v="0"/>
    <n v="0"/>
    <n v="0"/>
    <n v="1"/>
    <n v="86.5"/>
    <n v="80"/>
    <n v="3.28"/>
    <n v="1.7"/>
    <n v="-1.3560000000000001"/>
    <n v="3.25"/>
    <n v="-2.3090000000000002"/>
    <n v="6.2789999999999999"/>
    <n v="-3.41"/>
    <n v="9.32"/>
    <n v="23.8"/>
    <n v="15.5"/>
    <n v="4.5999999999999996"/>
    <n v="200.00399999999999"/>
    <n v="1863.54"/>
    <s v="110425_191816"/>
  </r>
  <r>
    <s v="Bronson Arroyo"/>
    <x v="0"/>
    <s v="gid_2011_04_25_cinmlb_milmlb_1"/>
    <s v="Miller Park"/>
    <s v="Bill Welke"/>
    <s v="cin"/>
    <s v="mil"/>
    <n v="7"/>
    <x v="1"/>
    <s v="S"/>
    <n v="2"/>
    <n v="5"/>
    <s v="FF"/>
    <x v="2"/>
    <n v="0.91200000000000003"/>
    <x v="0"/>
    <m/>
    <x v="5"/>
    <s v="R"/>
    <n v="2"/>
    <n v="2"/>
    <n v="1"/>
    <n v="0"/>
    <n v="0"/>
    <n v="0"/>
    <n v="1"/>
    <n v="87"/>
    <n v="80"/>
    <n v="3.28"/>
    <n v="1.7"/>
    <n v="0.47199999999999998"/>
    <n v="1.647"/>
    <n v="-1.706"/>
    <n v="6.242"/>
    <n v="-3.2109999999999999"/>
    <n v="11.202"/>
    <n v="23.8"/>
    <n v="14.1"/>
    <n v="4"/>
    <n v="195.93299999999999"/>
    <n v="2175.71"/>
    <s v="110425_191832"/>
  </r>
  <r>
    <s v="Bronson Arroyo"/>
    <x v="0"/>
    <s v="gid_2011_04_25_cinmlb_milmlb_1"/>
    <s v="Miller Park"/>
    <s v="Bill Welke"/>
    <s v="cin"/>
    <s v="mil"/>
    <n v="10"/>
    <x v="4"/>
    <s v="B"/>
    <n v="3"/>
    <n v="1"/>
    <s v="FF"/>
    <x v="2"/>
    <n v="0.91100000000000003"/>
    <x v="1"/>
    <m/>
    <x v="6"/>
    <s v="R"/>
    <n v="0"/>
    <n v="0"/>
    <n v="2"/>
    <n v="0"/>
    <n v="0"/>
    <n v="0"/>
    <n v="1"/>
    <n v="86.7"/>
    <n v="79.900000000000006"/>
    <n v="3.59"/>
    <n v="1.89"/>
    <n v="-1.355"/>
    <n v="3.702"/>
    <n v="-2.2290000000000001"/>
    <n v="6.4279999999999999"/>
    <n v="-3.3849999999999998"/>
    <n v="9.1489999999999991"/>
    <n v="23.8"/>
    <n v="15.3"/>
    <n v="4.5999999999999996"/>
    <n v="200.21100000000001"/>
    <n v="1828.29"/>
    <s v="110425_192004"/>
  </r>
  <r>
    <s v="Bronson Arroyo"/>
    <x v="0"/>
    <s v="gid_2011_04_25_cinmlb_milmlb_1"/>
    <s v="Miller Park"/>
    <s v="Bill Welke"/>
    <s v="cin"/>
    <s v="mil"/>
    <n v="11"/>
    <x v="4"/>
    <s v="B"/>
    <n v="3"/>
    <n v="2"/>
    <s v="FF"/>
    <x v="2"/>
    <n v="0.91900000000000004"/>
    <x v="1"/>
    <m/>
    <x v="6"/>
    <s v="R"/>
    <n v="1"/>
    <n v="0"/>
    <n v="2"/>
    <n v="0"/>
    <n v="0"/>
    <n v="0"/>
    <n v="1"/>
    <n v="86.8"/>
    <n v="79.599999999999994"/>
    <n v="3.59"/>
    <n v="1.89"/>
    <n v="-0.85299999999999998"/>
    <n v="4.665"/>
    <n v="-2.1850000000000001"/>
    <n v="6.5350000000000001"/>
    <n v="-4.4320000000000004"/>
    <n v="7.9690000000000003"/>
    <n v="23.8"/>
    <n v="17.899999999999999"/>
    <n v="5"/>
    <n v="208.94300000000001"/>
    <n v="1704.37"/>
    <s v="110425_192023"/>
  </r>
  <r>
    <s v="Bronson Arroyo"/>
    <x v="0"/>
    <s v="gid_2011_04_25_cinmlb_milmlb_1"/>
    <s v="Miller Park"/>
    <s v="Bill Welke"/>
    <s v="cin"/>
    <s v="mil"/>
    <n v="12"/>
    <x v="4"/>
    <s v="B"/>
    <n v="3"/>
    <n v="3"/>
    <s v="SI"/>
    <x v="2"/>
    <n v="0.91500000000000004"/>
    <x v="1"/>
    <m/>
    <x v="6"/>
    <s v="R"/>
    <n v="2"/>
    <n v="0"/>
    <n v="2"/>
    <n v="0"/>
    <n v="0"/>
    <n v="0"/>
    <n v="1"/>
    <n v="85.2"/>
    <n v="78.599999999999994"/>
    <n v="3.59"/>
    <n v="1.89"/>
    <n v="-1.635"/>
    <n v="2.3460000000000001"/>
    <n v="-2.39"/>
    <n v="6.2859999999999996"/>
    <n v="-6.9530000000000003"/>
    <n v="3.9460000000000002"/>
    <n v="23.8"/>
    <n v="20.8"/>
    <n v="7.4"/>
    <n v="240.12700000000001"/>
    <n v="1466.2"/>
    <s v="110425_192043"/>
  </r>
  <r>
    <s v="Bronson Arroyo"/>
    <x v="0"/>
    <s v="gid_2011_04_25_cinmlb_milmlb_1"/>
    <s v="Miller Park"/>
    <s v="Bill Welke"/>
    <s v="cin"/>
    <s v="mil"/>
    <n v="14"/>
    <x v="1"/>
    <s v="S"/>
    <n v="3"/>
    <n v="5"/>
    <s v="SI"/>
    <x v="2"/>
    <n v="0.89900000000000002"/>
    <x v="1"/>
    <m/>
    <x v="6"/>
    <s v="R"/>
    <n v="3"/>
    <n v="1"/>
    <n v="2"/>
    <n v="0"/>
    <n v="0"/>
    <n v="0"/>
    <n v="1"/>
    <n v="85.7"/>
    <n v="79.5"/>
    <n v="3.59"/>
    <n v="1.89"/>
    <n v="-0.93"/>
    <n v="2.4380000000000002"/>
    <n v="-2.0779999999999998"/>
    <n v="6.3019999999999996"/>
    <n v="-7.1689999999999996"/>
    <n v="5.5209999999999999"/>
    <n v="23.8"/>
    <n v="23.6"/>
    <n v="6.7"/>
    <n v="232.16800000000001"/>
    <n v="1681.65"/>
    <s v="110425_192124"/>
  </r>
  <r>
    <s v="Bronson Arroyo"/>
    <x v="0"/>
    <s v="gid_2011_04_25_cinmlb_milmlb_1"/>
    <s v="Miller Park"/>
    <s v="Bill Welke"/>
    <s v="cin"/>
    <s v="mil"/>
    <n v="15"/>
    <x v="8"/>
    <s v="X"/>
    <n v="3"/>
    <n v="6"/>
    <s v="SI"/>
    <x v="2"/>
    <n v="0.91400000000000003"/>
    <x v="1"/>
    <s v="GB"/>
    <x v="6"/>
    <s v="R"/>
    <n v="3"/>
    <n v="2"/>
    <n v="2"/>
    <n v="0"/>
    <n v="0"/>
    <n v="0"/>
    <n v="1"/>
    <n v="87.3"/>
    <n v="81.099999999999994"/>
    <n v="3.59"/>
    <n v="1.89"/>
    <n v="-0.60599999999999998"/>
    <n v="2.8559999999999999"/>
    <n v="-1.7390000000000001"/>
    <n v="6.3810000000000002"/>
    <n v="-6.6950000000000003"/>
    <n v="5.1520000000000001"/>
    <n v="23.8"/>
    <n v="22.9"/>
    <n v="6.4"/>
    <n v="232.18299999999999"/>
    <n v="1603.56"/>
    <s v="110425_192202"/>
  </r>
  <r>
    <s v="Bronson Arroyo"/>
    <x v="0"/>
    <s v="gid_2011_04_25_cinmlb_milmlb_1"/>
    <s v="Miller Park"/>
    <s v="Bill Welke"/>
    <s v="cin"/>
    <s v="mil"/>
    <n v="16"/>
    <x v="4"/>
    <s v="B"/>
    <n v="4"/>
    <n v="1"/>
    <s v="FF"/>
    <x v="2"/>
    <n v="0.91400000000000003"/>
    <x v="8"/>
    <m/>
    <x v="4"/>
    <s v="L"/>
    <n v="0"/>
    <n v="0"/>
    <n v="2"/>
    <n v="1"/>
    <n v="0"/>
    <n v="0"/>
    <n v="1"/>
    <n v="86.6"/>
    <n v="79.599999999999994"/>
    <n v="3.32"/>
    <n v="1.61"/>
    <n v="0.86399999999999999"/>
    <n v="2.1789999999999998"/>
    <n v="-2.1070000000000002"/>
    <n v="6.1319999999999997"/>
    <n v="-3.54"/>
    <n v="9.4990000000000006"/>
    <n v="23.8"/>
    <n v="12.4"/>
    <n v="4.7"/>
    <n v="200.34800000000001"/>
    <n v="1885.06"/>
    <s v="110425_192308"/>
  </r>
  <r>
    <s v="Bronson Arroyo"/>
    <x v="0"/>
    <s v="gid_2011_04_25_cinmlb_milmlb_1"/>
    <s v="Miller Park"/>
    <s v="Bill Welke"/>
    <s v="cin"/>
    <s v="mil"/>
    <n v="17"/>
    <x v="4"/>
    <s v="B"/>
    <n v="4"/>
    <n v="2"/>
    <s v="SI"/>
    <x v="2"/>
    <n v="0.91900000000000004"/>
    <x v="8"/>
    <m/>
    <x v="4"/>
    <s v="L"/>
    <n v="1"/>
    <n v="0"/>
    <n v="2"/>
    <n v="1"/>
    <n v="0"/>
    <n v="0"/>
    <n v="1"/>
    <n v="86.1"/>
    <n v="79.400000000000006"/>
    <n v="3.32"/>
    <n v="1.61"/>
    <n v="-1.7470000000000001"/>
    <n v="1.776"/>
    <n v="-2.4750000000000001"/>
    <n v="6.2149999999999999"/>
    <n v="-10.898"/>
    <n v="3.4630000000000001"/>
    <n v="23.8"/>
    <n v="30.6"/>
    <n v="8.1999999999999993"/>
    <n v="252.149"/>
    <n v="2109.65"/>
    <s v="110425_192358"/>
  </r>
  <r>
    <s v="Bronson Arroyo"/>
    <x v="0"/>
    <s v="gid_2011_04_25_cinmlb_milmlb_1"/>
    <s v="Miller Park"/>
    <s v="Bill Welke"/>
    <s v="cin"/>
    <s v="mil"/>
    <n v="19"/>
    <x v="2"/>
    <s v="S"/>
    <n v="4"/>
    <n v="4"/>
    <s v="FF"/>
    <x v="2"/>
    <n v="0.91"/>
    <x v="8"/>
    <m/>
    <x v="4"/>
    <s v="L"/>
    <n v="3"/>
    <n v="0"/>
    <n v="2"/>
    <n v="1"/>
    <n v="1"/>
    <n v="0"/>
    <n v="1"/>
    <n v="86.1"/>
    <n v="79.400000000000006"/>
    <n v="3.32"/>
    <n v="1.61"/>
    <n v="-7.0999999999999994E-2"/>
    <n v="2.2629999999999999"/>
    <n v="-2.1230000000000002"/>
    <n v="6.1159999999999997"/>
    <n v="-3.55"/>
    <n v="9.9600000000000009"/>
    <n v="23.8"/>
    <n v="14.5"/>
    <n v="4.5"/>
    <n v="199.53299999999999"/>
    <n v="1965.42"/>
    <s v="110425_192520"/>
  </r>
  <r>
    <s v="Bronson Arroyo"/>
    <x v="0"/>
    <s v="gid_2011_04_25_cinmlb_milmlb_1"/>
    <s v="Miller Park"/>
    <s v="Bill Welke"/>
    <s v="cin"/>
    <s v="mil"/>
    <n v="20"/>
    <x v="4"/>
    <s v="B"/>
    <n v="4"/>
    <n v="5"/>
    <s v="FF"/>
    <x v="2"/>
    <n v="0.89200000000000002"/>
    <x v="8"/>
    <m/>
    <x v="4"/>
    <s v="L"/>
    <n v="3"/>
    <n v="1"/>
    <n v="2"/>
    <n v="1"/>
    <n v="1"/>
    <n v="0"/>
    <n v="1"/>
    <n v="85.6"/>
    <n v="78.599999999999994"/>
    <n v="3.32"/>
    <n v="1.61"/>
    <n v="0.23400000000000001"/>
    <n v="4.6139999999999999"/>
    <n v="-2.04"/>
    <n v="6.3369999999999997"/>
    <n v="-3.1040000000000001"/>
    <n v="11.664999999999999"/>
    <n v="23.8"/>
    <n v="14.6"/>
    <n v="3.7"/>
    <n v="194.84399999999999"/>
    <n v="2229.62"/>
    <s v="110425_192543"/>
  </r>
  <r>
    <s v="Bronson Arroyo"/>
    <x v="0"/>
    <s v="gid_2011_04_25_cinmlb_milmlb_1"/>
    <s v="Miller Park"/>
    <s v="Bill Welke"/>
    <s v="cin"/>
    <s v="mil"/>
    <n v="21"/>
    <x v="0"/>
    <s v="X"/>
    <n v="5"/>
    <n v="1"/>
    <s v="FF"/>
    <x v="2"/>
    <n v="0.91800000000000004"/>
    <x v="0"/>
    <s v="FB"/>
    <x v="1"/>
    <s v="R"/>
    <n v="0"/>
    <n v="0"/>
    <n v="2"/>
    <n v="1"/>
    <n v="1"/>
    <n v="0"/>
    <n v="1"/>
    <n v="86.2"/>
    <n v="78.3"/>
    <n v="3.3069999999999999"/>
    <n v="1.51"/>
    <n v="-0.41"/>
    <n v="3.5179999999999998"/>
    <n v="-2.0059999999999998"/>
    <n v="6.2960000000000003"/>
    <n v="-4.8"/>
    <n v="9.7469999999999999"/>
    <n v="23.7"/>
    <n v="20.100000000000001"/>
    <n v="4.8"/>
    <n v="206.11099999999999"/>
    <n v="1991"/>
    <s v="110425_192627"/>
  </r>
  <r>
    <s v="Bronson Arroyo"/>
    <x v="0"/>
    <s v="gid_2011_04_25_cinmlb_milmlb_1"/>
    <s v="Miller Park"/>
    <s v="Bill Welke"/>
    <s v="cin"/>
    <s v="mil"/>
    <n v="23"/>
    <x v="4"/>
    <s v="B"/>
    <n v="6"/>
    <n v="2"/>
    <s v="FF"/>
    <x v="2"/>
    <n v="0.875"/>
    <x v="3"/>
    <m/>
    <x v="0"/>
    <s v="L"/>
    <n v="0"/>
    <n v="1"/>
    <n v="0"/>
    <n v="0"/>
    <n v="0"/>
    <n v="0"/>
    <n v="2"/>
    <n v="85.6"/>
    <n v="79.099999999999994"/>
    <n v="3.4049999999999998"/>
    <n v="1.59"/>
    <n v="1.4179999999999999"/>
    <n v="2.3159999999999998"/>
    <n v="-1.7729999999999999"/>
    <n v="6.367"/>
    <n v="-1.871"/>
    <n v="10.754"/>
    <n v="23.8"/>
    <n v="4.8"/>
    <n v="4.2"/>
    <n v="189.828"/>
    <n v="2018.04"/>
    <s v="110425_194647"/>
  </r>
  <r>
    <s v="Bronson Arroyo"/>
    <x v="0"/>
    <s v="gid_2011_04_25_cinmlb_milmlb_1"/>
    <s v="Miller Park"/>
    <s v="Bill Welke"/>
    <s v="cin"/>
    <s v="mil"/>
    <n v="24"/>
    <x v="0"/>
    <s v="X"/>
    <n v="6"/>
    <n v="3"/>
    <s v="FF"/>
    <x v="2"/>
    <n v="0.93600000000000005"/>
    <x v="3"/>
    <s v="GB"/>
    <x v="0"/>
    <s v="L"/>
    <n v="1"/>
    <n v="1"/>
    <n v="0"/>
    <n v="0"/>
    <n v="0"/>
    <n v="0"/>
    <n v="2"/>
    <n v="84.2"/>
    <n v="78.5"/>
    <n v="3.4049999999999998"/>
    <n v="1.59"/>
    <n v="-0.52700000000000002"/>
    <n v="2.3420000000000001"/>
    <n v="-2.2109999999999999"/>
    <n v="6.4080000000000004"/>
    <n v="-4.4589999999999996"/>
    <n v="5.1319999999999997"/>
    <n v="23.9"/>
    <n v="13.5"/>
    <n v="6.7"/>
    <n v="220.72"/>
    <n v="1250.0999999999999"/>
    <s v="110425_194700"/>
  </r>
  <r>
    <s v="Bronson Arroyo"/>
    <x v="0"/>
    <s v="gid_2011_04_25_cinmlb_milmlb_1"/>
    <s v="Miller Park"/>
    <s v="Bill Welke"/>
    <s v="cin"/>
    <s v="mil"/>
    <n v="25"/>
    <x v="2"/>
    <s v="S"/>
    <n v="7"/>
    <n v="1"/>
    <s v="FF"/>
    <x v="2"/>
    <n v="0.91900000000000004"/>
    <x v="1"/>
    <m/>
    <x v="3"/>
    <s v="R"/>
    <n v="0"/>
    <n v="0"/>
    <n v="1"/>
    <n v="0"/>
    <n v="0"/>
    <n v="0"/>
    <n v="2"/>
    <n v="86.5"/>
    <n v="79.3"/>
    <n v="3.25"/>
    <n v="1.53"/>
    <n v="0.40500000000000003"/>
    <n v="2.5590000000000002"/>
    <n v="-1.8680000000000001"/>
    <n v="6.3920000000000003"/>
    <n v="-6.03"/>
    <n v="10.303000000000001"/>
    <n v="23.8"/>
    <n v="25.8"/>
    <n v="4.7"/>
    <n v="210.22800000000001"/>
    <n v="2214.09"/>
    <s v="110425_194739"/>
  </r>
  <r>
    <s v="Bronson Arroyo"/>
    <x v="0"/>
    <s v="gid_2011_04_25_cinmlb_milmlb_1"/>
    <s v="Miller Park"/>
    <s v="Bill Welke"/>
    <s v="cin"/>
    <s v="mil"/>
    <n v="26"/>
    <x v="8"/>
    <s v="X"/>
    <n v="7"/>
    <n v="2"/>
    <s v="FC"/>
    <x v="2"/>
    <n v="0.90600000000000003"/>
    <x v="1"/>
    <s v="GB"/>
    <x v="3"/>
    <s v="R"/>
    <n v="0"/>
    <n v="1"/>
    <n v="1"/>
    <n v="0"/>
    <n v="0"/>
    <n v="0"/>
    <n v="2"/>
    <n v="86.5"/>
    <n v="79.900000000000006"/>
    <n v="3.25"/>
    <n v="1.53"/>
    <n v="0.65900000000000003"/>
    <n v="2.8170000000000002"/>
    <n v="-1.879"/>
    <n v="6.3070000000000004"/>
    <n v="-1.2999999999999999E-2"/>
    <n v="8.1389999999999993"/>
    <n v="23.8"/>
    <n v="-3.5"/>
    <n v="5"/>
    <n v="180.09299999999999"/>
    <n v="1522.69"/>
    <s v="110425_194753"/>
  </r>
  <r>
    <s v="Bronson Arroyo"/>
    <x v="0"/>
    <s v="gid_2011_04_25_cinmlb_milmlb_1"/>
    <s v="Miller Park"/>
    <s v="Bill Welke"/>
    <s v="cin"/>
    <s v="mil"/>
    <n v="32"/>
    <x v="2"/>
    <s v="S"/>
    <n v="10"/>
    <n v="1"/>
    <s v="FF"/>
    <x v="2"/>
    <n v="0.9"/>
    <x v="2"/>
    <m/>
    <x v="7"/>
    <s v="R"/>
    <n v="0"/>
    <n v="0"/>
    <n v="0"/>
    <n v="0"/>
    <n v="0"/>
    <n v="0"/>
    <n v="3"/>
    <n v="85.1"/>
    <n v="78.7"/>
    <n v="3.58"/>
    <n v="1.66"/>
    <n v="0.58199999999999996"/>
    <n v="2.7389999999999999"/>
    <n v="-1.8680000000000001"/>
    <n v="6.4870000000000001"/>
    <n v="-4.0270000000000001"/>
    <n v="8.4990000000000006"/>
    <n v="23.8"/>
    <n v="14.1"/>
    <n v="5.3"/>
    <n v="205.227"/>
    <n v="1731.68"/>
    <s v="110425_202201"/>
  </r>
  <r>
    <s v="Bronson Arroyo"/>
    <x v="0"/>
    <s v="gid_2011_04_25_cinmlb_milmlb_1"/>
    <s v="Miller Park"/>
    <s v="Bill Welke"/>
    <s v="cin"/>
    <s v="mil"/>
    <n v="33"/>
    <x v="4"/>
    <s v="B"/>
    <n v="10"/>
    <n v="2"/>
    <s v="FF"/>
    <x v="2"/>
    <n v="0.93200000000000005"/>
    <x v="2"/>
    <m/>
    <x v="7"/>
    <s v="R"/>
    <n v="0"/>
    <n v="1"/>
    <n v="0"/>
    <n v="0"/>
    <n v="0"/>
    <n v="0"/>
    <n v="3"/>
    <n v="85.4"/>
    <n v="79.099999999999994"/>
    <n v="3.58"/>
    <n v="1.66"/>
    <n v="1.0660000000000001"/>
    <n v="4.2220000000000004"/>
    <n v="-1.921"/>
    <n v="6.5990000000000002"/>
    <n v="-4.2629999999999999"/>
    <n v="5.9450000000000003"/>
    <n v="23.8"/>
    <n v="12.7"/>
    <n v="6"/>
    <n v="215.428"/>
    <n v="1357.65"/>
    <s v="110425_202222"/>
  </r>
  <r>
    <s v="Bronson Arroyo"/>
    <x v="0"/>
    <s v="gid_2011_04_25_cinmlb_milmlb_1"/>
    <s v="Miller Park"/>
    <s v="Bill Welke"/>
    <s v="cin"/>
    <s v="mil"/>
    <n v="35"/>
    <x v="2"/>
    <s v="S"/>
    <n v="10"/>
    <n v="4"/>
    <s v="FF"/>
    <x v="2"/>
    <n v="0.91600000000000004"/>
    <x v="2"/>
    <m/>
    <x v="7"/>
    <s v="R"/>
    <n v="1"/>
    <n v="2"/>
    <n v="0"/>
    <n v="0"/>
    <n v="0"/>
    <n v="0"/>
    <n v="3"/>
    <n v="87.8"/>
    <n v="81.400000000000006"/>
    <n v="3.58"/>
    <n v="1.66"/>
    <n v="0.70399999999999996"/>
    <n v="1.855"/>
    <n v="-1.8740000000000001"/>
    <n v="6.2770000000000001"/>
    <n v="-3.9350000000000001"/>
    <n v="10.756"/>
    <n v="23.8"/>
    <n v="18.2"/>
    <n v="4"/>
    <n v="200.01900000000001"/>
    <n v="2181.02"/>
    <s v="110425_202330"/>
  </r>
  <r>
    <s v="Bronson Arroyo"/>
    <x v="0"/>
    <s v="gid_2011_04_25_cinmlb_milmlb_1"/>
    <s v="Miller Park"/>
    <s v="Bill Welke"/>
    <s v="cin"/>
    <s v="mil"/>
    <n v="37"/>
    <x v="8"/>
    <s v="X"/>
    <n v="11"/>
    <n v="2"/>
    <s v="SI"/>
    <x v="2"/>
    <n v="0.90800000000000003"/>
    <x v="1"/>
    <s v="LD"/>
    <x v="5"/>
    <s v="R"/>
    <n v="0"/>
    <n v="1"/>
    <n v="1"/>
    <n v="0"/>
    <n v="0"/>
    <n v="0"/>
    <n v="3"/>
    <n v="87.6"/>
    <n v="81.099999999999994"/>
    <n v="3.28"/>
    <n v="1.7"/>
    <n v="-0.44"/>
    <n v="2.7360000000000002"/>
    <n v="-1.837"/>
    <n v="6.3440000000000003"/>
    <n v="-7.4429999999999996"/>
    <n v="7.0129999999999999"/>
    <n v="23.8"/>
    <n v="27.9"/>
    <n v="5.9"/>
    <n v="226.52199999999999"/>
    <n v="1941.38"/>
    <s v="110425_202430"/>
  </r>
  <r>
    <s v="Bronson Arroyo"/>
    <x v="0"/>
    <s v="gid_2011_04_25_cinmlb_milmlb_1"/>
    <s v="Miller Park"/>
    <s v="Bill Welke"/>
    <s v="cin"/>
    <s v="mil"/>
    <n v="38"/>
    <x v="4"/>
    <s v="B"/>
    <n v="12"/>
    <n v="1"/>
    <s v="SI"/>
    <x v="2"/>
    <n v="0.91600000000000004"/>
    <x v="2"/>
    <m/>
    <x v="6"/>
    <s v="R"/>
    <n v="0"/>
    <n v="0"/>
    <n v="1"/>
    <n v="1"/>
    <n v="0"/>
    <n v="0"/>
    <n v="3"/>
    <n v="87"/>
    <n v="80.400000000000006"/>
    <n v="3.59"/>
    <n v="1.89"/>
    <n v="-1.5169999999999999"/>
    <n v="1.78"/>
    <n v="-2.1419999999999999"/>
    <n v="6.26"/>
    <n v="-9.39"/>
    <n v="4.266"/>
    <n v="23.8"/>
    <n v="28.8"/>
    <n v="7.4"/>
    <n v="245.33699999999999"/>
    <n v="1931.14"/>
    <s v="110425_202518"/>
  </r>
  <r>
    <s v="Bronson Arroyo"/>
    <x v="0"/>
    <s v="gid_2011_04_25_cinmlb_milmlb_1"/>
    <s v="Miller Park"/>
    <s v="Bill Welke"/>
    <s v="cin"/>
    <s v="mil"/>
    <n v="40"/>
    <x v="4"/>
    <s v="B"/>
    <n v="12"/>
    <n v="3"/>
    <s v="SI"/>
    <x v="2"/>
    <n v="0.91200000000000003"/>
    <x v="2"/>
    <m/>
    <x v="6"/>
    <s v="R"/>
    <n v="1"/>
    <n v="1"/>
    <n v="1"/>
    <n v="1"/>
    <n v="0"/>
    <n v="0"/>
    <n v="3"/>
    <n v="86.8"/>
    <n v="80.099999999999994"/>
    <n v="3.59"/>
    <n v="1.89"/>
    <n v="-0.316"/>
    <n v="1.3029999999999999"/>
    <n v="-1.903"/>
    <n v="6.2110000000000003"/>
    <n v="-8.2639999999999993"/>
    <n v="6.9470000000000001"/>
    <n v="23.8"/>
    <n v="28.4"/>
    <n v="6.4"/>
    <n v="229.76499999999999"/>
    <n v="2012.99"/>
    <s v="110425_202613"/>
  </r>
  <r>
    <s v="Bronson Arroyo"/>
    <x v="0"/>
    <s v="gid_2011_04_25_cinmlb_milmlb_1"/>
    <s v="Miller Park"/>
    <s v="Bill Welke"/>
    <s v="cin"/>
    <s v="mil"/>
    <n v="42"/>
    <x v="3"/>
    <s v="S"/>
    <n v="12"/>
    <n v="5"/>
    <s v="SI"/>
    <x v="2"/>
    <n v="0.91600000000000004"/>
    <x v="2"/>
    <m/>
    <x v="6"/>
    <s v="R"/>
    <n v="2"/>
    <n v="2"/>
    <n v="1"/>
    <n v="1"/>
    <n v="0"/>
    <n v="0"/>
    <n v="3"/>
    <n v="86.2"/>
    <n v="79.900000000000006"/>
    <n v="3.59"/>
    <n v="1.89"/>
    <n v="-1.373"/>
    <n v="1.758"/>
    <n v="-2.133"/>
    <n v="6.194"/>
    <n v="-8.0220000000000002"/>
    <n v="2.7549999999999999"/>
    <n v="23.8"/>
    <n v="22.9"/>
    <n v="7.8"/>
    <n v="250.756"/>
    <n v="1577.85"/>
    <s v="110425_202737"/>
  </r>
  <r>
    <s v="Bronson Arroyo"/>
    <x v="0"/>
    <s v="gid_2011_04_25_cinmlb_milmlb_1"/>
    <s v="Miller Park"/>
    <s v="Bill Welke"/>
    <s v="cin"/>
    <s v="mil"/>
    <n v="45"/>
    <x v="0"/>
    <s v="X"/>
    <n v="13"/>
    <n v="3"/>
    <s v="FF"/>
    <x v="2"/>
    <n v="0.79700000000000004"/>
    <x v="0"/>
    <s v="FB"/>
    <x v="4"/>
    <s v="L"/>
    <n v="0"/>
    <n v="2"/>
    <n v="2"/>
    <n v="1"/>
    <n v="0"/>
    <n v="0"/>
    <n v="3"/>
    <n v="85.4"/>
    <n v="79.2"/>
    <n v="3.32"/>
    <n v="1.61"/>
    <n v="4.3999999999999997E-2"/>
    <n v="3.0680000000000001"/>
    <n v="-2.3050000000000002"/>
    <n v="6.1550000000000002"/>
    <n v="-3.1680000000000001"/>
    <n v="4.3019999999999996"/>
    <n v="23.8"/>
    <n v="8.4"/>
    <n v="6.6"/>
    <n v="216.072"/>
    <n v="993.33100000000002"/>
    <s v="110425_202858"/>
  </r>
  <r>
    <s v="Bronson Arroyo"/>
    <x v="0"/>
    <s v="gid_2011_04_25_cinmlb_milmlb_1"/>
    <s v="Miller Park"/>
    <s v="Bill Welke"/>
    <s v="cin"/>
    <s v="mil"/>
    <n v="46"/>
    <x v="4"/>
    <s v="B"/>
    <n v="14"/>
    <n v="1"/>
    <s v="FF"/>
    <x v="2"/>
    <n v="0.88300000000000001"/>
    <x v="3"/>
    <m/>
    <x v="1"/>
    <s v="R"/>
    <n v="0"/>
    <n v="0"/>
    <n v="0"/>
    <n v="0"/>
    <n v="0"/>
    <n v="0"/>
    <n v="4"/>
    <n v="85"/>
    <n v="78.2"/>
    <n v="3.3069999999999999"/>
    <n v="1.51"/>
    <n v="0.86499999999999999"/>
    <n v="3.331"/>
    <n v="-1.756"/>
    <n v="6.6239999999999997"/>
    <n v="-2.83"/>
    <n v="10.848000000000001"/>
    <n v="23.8"/>
    <n v="10.5"/>
    <n v="4.3"/>
    <n v="194.55699999999999"/>
    <n v="2053.27"/>
    <s v="110425_203828"/>
  </r>
  <r>
    <s v="Bronson Arroyo"/>
    <x v="0"/>
    <s v="gid_2011_04_25_cinmlb_milmlb_1"/>
    <s v="Miller Park"/>
    <s v="Bill Welke"/>
    <s v="cin"/>
    <s v="mil"/>
    <n v="49"/>
    <x v="4"/>
    <s v="B"/>
    <n v="15"/>
    <n v="1"/>
    <s v="FF"/>
    <x v="2"/>
    <n v="0.90700000000000003"/>
    <x v="7"/>
    <m/>
    <x v="0"/>
    <s v="L"/>
    <n v="0"/>
    <n v="0"/>
    <n v="1"/>
    <n v="0"/>
    <n v="0"/>
    <n v="0"/>
    <n v="4"/>
    <n v="85.7"/>
    <n v="79.400000000000006"/>
    <n v="3.4049999999999998"/>
    <n v="1.59"/>
    <n v="-0.93300000000000005"/>
    <n v="3.65"/>
    <n v="-2.0910000000000002"/>
    <n v="6.468"/>
    <n v="-4.13"/>
    <n v="8.6630000000000003"/>
    <n v="23.8"/>
    <n v="17.3"/>
    <n v="5"/>
    <n v="205.37"/>
    <n v="1788.15"/>
    <s v="110425_203936"/>
  </r>
  <r>
    <s v="Bronson Arroyo"/>
    <x v="0"/>
    <s v="gid_2011_04_25_cinmlb_milmlb_1"/>
    <s v="Miller Park"/>
    <s v="Bill Welke"/>
    <s v="cin"/>
    <s v="mil"/>
    <n v="50"/>
    <x v="2"/>
    <s v="S"/>
    <n v="15"/>
    <n v="2"/>
    <s v="FF"/>
    <x v="2"/>
    <n v="0.89200000000000002"/>
    <x v="7"/>
    <m/>
    <x v="0"/>
    <s v="L"/>
    <n v="1"/>
    <n v="0"/>
    <n v="1"/>
    <n v="0"/>
    <n v="0"/>
    <n v="0"/>
    <n v="4"/>
    <n v="85.3"/>
    <n v="79"/>
    <n v="3.4049999999999998"/>
    <n v="1.59"/>
    <n v="-0.76900000000000002"/>
    <n v="3.16"/>
    <n v="-2.09"/>
    <n v="6.44"/>
    <n v="-3.6640000000000001"/>
    <n v="10.227"/>
    <n v="23.8"/>
    <n v="16.600000000000001"/>
    <n v="4.5"/>
    <n v="199.626"/>
    <n v="2012.79"/>
    <s v="110425_203950"/>
  </r>
  <r>
    <s v="Bronson Arroyo"/>
    <x v="0"/>
    <s v="gid_2011_04_25_cinmlb_milmlb_1"/>
    <s v="Miller Park"/>
    <s v="Bill Welke"/>
    <s v="cin"/>
    <s v="mil"/>
    <n v="51"/>
    <x v="4"/>
    <s v="B"/>
    <n v="15"/>
    <n v="3"/>
    <s v="FF"/>
    <x v="2"/>
    <n v="0.91300000000000003"/>
    <x v="7"/>
    <m/>
    <x v="0"/>
    <s v="L"/>
    <n v="1"/>
    <n v="1"/>
    <n v="1"/>
    <n v="0"/>
    <n v="0"/>
    <n v="0"/>
    <n v="4"/>
    <n v="84.3"/>
    <n v="78"/>
    <n v="3.4049999999999998"/>
    <n v="1.59"/>
    <n v="-2.3580000000000001"/>
    <n v="3.6720000000000002"/>
    <n v="-2.887"/>
    <n v="6.1890000000000001"/>
    <n v="-3.9039999999999999"/>
    <n v="3.9540000000000002"/>
    <n v="23.8"/>
    <n v="12.1"/>
    <n v="7"/>
    <n v="224.29400000000001"/>
    <n v="1018.33"/>
    <s v="110425_204006"/>
  </r>
  <r>
    <s v="Bronson Arroyo"/>
    <x v="0"/>
    <s v="gid_2011_04_25_cinmlb_milmlb_1"/>
    <s v="Miller Park"/>
    <s v="Bill Welke"/>
    <s v="cin"/>
    <s v="mil"/>
    <n v="55"/>
    <x v="1"/>
    <s v="S"/>
    <n v="17"/>
    <n v="1"/>
    <s v="FF"/>
    <x v="2"/>
    <n v="0.91100000000000003"/>
    <x v="9"/>
    <m/>
    <x v="9"/>
    <s v="R"/>
    <n v="0"/>
    <n v="0"/>
    <n v="0"/>
    <n v="0"/>
    <n v="0"/>
    <n v="0"/>
    <n v="5"/>
    <n v="86"/>
    <n v="79.2"/>
    <n v="3.27"/>
    <n v="1.45"/>
    <n v="-0.46600000000000003"/>
    <n v="2.5939999999999999"/>
    <n v="-2.0710000000000002"/>
    <n v="6.3490000000000002"/>
    <n v="-7.2229999999999999"/>
    <n v="8.1340000000000003"/>
    <n v="23.8"/>
    <n v="27.1"/>
    <n v="5.7"/>
    <n v="221.446"/>
    <n v="2013.76"/>
    <s v="110425_204924"/>
  </r>
  <r>
    <s v="Bronson Arroyo"/>
    <x v="0"/>
    <s v="gid_2011_04_25_cinmlb_milmlb_1"/>
    <s v="Miller Park"/>
    <s v="Bill Welke"/>
    <s v="cin"/>
    <s v="mil"/>
    <n v="56"/>
    <x v="4"/>
    <s v="B"/>
    <n v="17"/>
    <n v="2"/>
    <s v="FF"/>
    <x v="2"/>
    <n v="0.90900000000000003"/>
    <x v="9"/>
    <m/>
    <x v="9"/>
    <s v="R"/>
    <n v="0"/>
    <n v="1"/>
    <n v="0"/>
    <n v="0"/>
    <n v="0"/>
    <n v="0"/>
    <n v="5"/>
    <n v="86.7"/>
    <n v="81"/>
    <n v="3.27"/>
    <n v="1.45"/>
    <n v="1.137"/>
    <n v="2.2330000000000001"/>
    <n v="-1.833"/>
    <n v="6.319"/>
    <n v="-3.1219999999999999"/>
    <n v="9.9890000000000008"/>
    <n v="23.9"/>
    <n v="12.5"/>
    <n v="4.2"/>
    <n v="197.285"/>
    <n v="1984.74"/>
    <s v="110425_205006"/>
  </r>
  <r>
    <s v="Bronson Arroyo"/>
    <x v="0"/>
    <s v="gid_2011_04_25_cinmlb_milmlb_1"/>
    <s v="Miller Park"/>
    <s v="Bill Welke"/>
    <s v="cin"/>
    <s v="mil"/>
    <n v="65"/>
    <x v="0"/>
    <s v="X"/>
    <n v="20"/>
    <n v="2"/>
    <s v="FS"/>
    <x v="2"/>
    <n v="0.70099999999999996"/>
    <x v="0"/>
    <s v="FB"/>
    <x v="5"/>
    <s v="R"/>
    <n v="0"/>
    <n v="1"/>
    <n v="1"/>
    <n v="0"/>
    <n v="1"/>
    <n v="0"/>
    <n v="5"/>
    <n v="81.3"/>
    <n v="75.7"/>
    <n v="3.28"/>
    <n v="1.7"/>
    <n v="0.379"/>
    <n v="2.698"/>
    <n v="-2.3050000000000002"/>
    <n v="6.0789999999999997"/>
    <n v="1.7909999999999999"/>
    <n v="2.2240000000000002"/>
    <n v="23.9"/>
    <n v="-6.9"/>
    <n v="8.1999999999999993"/>
    <n v="141.797"/>
    <n v="509.34800000000001"/>
    <s v="110425_205608"/>
  </r>
  <r>
    <s v="Bronson Arroyo"/>
    <x v="0"/>
    <s v="gid_2011_04_25_cinmlb_milmlb_1"/>
    <s v="Miller Park"/>
    <s v="Bill Welke"/>
    <s v="cin"/>
    <s v="mil"/>
    <n v="68"/>
    <x v="4"/>
    <s v="B"/>
    <n v="21"/>
    <n v="3"/>
    <s v="SI"/>
    <x v="2"/>
    <n v="0.91"/>
    <x v="4"/>
    <m/>
    <x v="6"/>
    <s v="R"/>
    <n v="1"/>
    <n v="1"/>
    <n v="2"/>
    <n v="0"/>
    <n v="0"/>
    <n v="1"/>
    <n v="5"/>
    <n v="86.1"/>
    <n v="79.8"/>
    <n v="3.59"/>
    <n v="1.89"/>
    <n v="-0.28299999999999997"/>
    <n v="0.92"/>
    <n v="-1.994"/>
    <n v="6.1289999999999996"/>
    <n v="-7.391"/>
    <n v="5.7930000000000001"/>
    <n v="23.8"/>
    <n v="23.6"/>
    <n v="6.7"/>
    <n v="231.69200000000001"/>
    <n v="1745.02"/>
    <s v="110425_205804"/>
  </r>
  <r>
    <s v="Bronson Arroyo"/>
    <x v="0"/>
    <s v="gid_2011_04_25_cinmlb_milmlb_1"/>
    <s v="Miller Park"/>
    <s v="Bill Welke"/>
    <s v="cin"/>
    <s v="mil"/>
    <n v="69"/>
    <x v="0"/>
    <s v="X"/>
    <n v="21"/>
    <n v="4"/>
    <s v="SI"/>
    <x v="2"/>
    <n v="0.89400000000000002"/>
    <x v="4"/>
    <s v="LD"/>
    <x v="6"/>
    <s v="R"/>
    <n v="2"/>
    <n v="1"/>
    <n v="2"/>
    <n v="0"/>
    <n v="0"/>
    <n v="1"/>
    <n v="5"/>
    <n v="86"/>
    <n v="80.7"/>
    <n v="3.59"/>
    <n v="1.89"/>
    <n v="0.14199999999999999"/>
    <n v="2.5139999999999998"/>
    <n v="-2.0409999999999999"/>
    <n v="6.3129999999999997"/>
    <n v="-5.3330000000000002"/>
    <n v="4.1040000000000001"/>
    <n v="23.9"/>
    <n v="16.2"/>
    <n v="6.7"/>
    <n v="232.11699999999999"/>
    <n v="1271.3399999999999"/>
    <s v="110425_205835"/>
  </r>
  <r>
    <s v="Bronson Arroyo"/>
    <x v="0"/>
    <s v="gid_2011_04_25_cinmlb_milmlb_1"/>
    <s v="Miller Park"/>
    <s v="Bill Welke"/>
    <s v="cin"/>
    <s v="mil"/>
    <n v="70"/>
    <x v="0"/>
    <s v="X"/>
    <n v="22"/>
    <n v="1"/>
    <s v="FF"/>
    <x v="2"/>
    <n v="0.88900000000000001"/>
    <x v="0"/>
    <s v="FB"/>
    <x v="4"/>
    <s v="L"/>
    <n v="0"/>
    <n v="0"/>
    <n v="0"/>
    <n v="0"/>
    <n v="0"/>
    <n v="0"/>
    <n v="6"/>
    <n v="85.2"/>
    <n v="79"/>
    <n v="3.32"/>
    <n v="1.61"/>
    <n v="-0.47599999999999998"/>
    <n v="2.1040000000000001"/>
    <n v="-2.2469999999999999"/>
    <n v="6.319"/>
    <n v="-2.8370000000000002"/>
    <n v="9.1539999999999999"/>
    <n v="23.8"/>
    <n v="10.6"/>
    <n v="4.9000000000000004"/>
    <n v="197.13499999999999"/>
    <n v="1771.04"/>
    <s v="110425_210819"/>
  </r>
  <r>
    <s v="Bronson Arroyo"/>
    <x v="0"/>
    <s v="gid_2011_04_25_cinmlb_milmlb_1"/>
    <s v="Miller Park"/>
    <s v="Bill Welke"/>
    <s v="cin"/>
    <s v="mil"/>
    <n v="71"/>
    <x v="2"/>
    <s v="S"/>
    <n v="23"/>
    <n v="1"/>
    <s v="FF"/>
    <x v="2"/>
    <n v="0.88700000000000001"/>
    <x v="9"/>
    <m/>
    <x v="1"/>
    <s v="R"/>
    <n v="0"/>
    <n v="0"/>
    <n v="1"/>
    <n v="0"/>
    <n v="0"/>
    <n v="0"/>
    <n v="6"/>
    <n v="85.3"/>
    <n v="78.7"/>
    <n v="3.3069999999999999"/>
    <n v="1.51"/>
    <n v="-0.154"/>
    <n v="2.89"/>
    <n v="-2.2069999999999999"/>
    <n v="6.2670000000000003"/>
    <n v="-2.6240000000000001"/>
    <n v="10.118"/>
    <n v="23.8"/>
    <n v="10"/>
    <n v="4.5"/>
    <n v="194.47499999999999"/>
    <n v="1927.24"/>
    <s v="110425_210901"/>
  </r>
  <r>
    <s v="Bronson Arroyo"/>
    <x v="0"/>
    <s v="gid_2011_04_25_cinmlb_milmlb_1"/>
    <s v="Miller Park"/>
    <s v="Bill Welke"/>
    <s v="cin"/>
    <s v="mil"/>
    <n v="72"/>
    <x v="8"/>
    <s v="X"/>
    <n v="23"/>
    <n v="2"/>
    <s v="FF"/>
    <x v="2"/>
    <n v="0.92900000000000005"/>
    <x v="9"/>
    <s v="FB"/>
    <x v="1"/>
    <s v="R"/>
    <n v="0"/>
    <n v="1"/>
    <n v="1"/>
    <n v="0"/>
    <n v="0"/>
    <n v="0"/>
    <n v="6"/>
    <n v="86.4"/>
    <n v="79.5"/>
    <n v="3.3069999999999999"/>
    <n v="1.51"/>
    <n v="-0.496"/>
    <n v="2.9140000000000001"/>
    <n v="-2.0489999999999999"/>
    <n v="6.282"/>
    <n v="-6.1040000000000001"/>
    <n v="8.7590000000000003"/>
    <n v="23.8"/>
    <n v="24.6"/>
    <n v="5.2"/>
    <n v="214.73099999999999"/>
    <n v="1985.35"/>
    <s v="110425_210912"/>
  </r>
  <r>
    <s v="Bronson Arroyo"/>
    <x v="0"/>
    <s v="gid_2011_04_25_cinmlb_milmlb_1"/>
    <s v="Miller Park"/>
    <s v="Bill Welke"/>
    <s v="cin"/>
    <s v="mil"/>
    <n v="73"/>
    <x v="4"/>
    <s v="B"/>
    <n v="24"/>
    <n v="1"/>
    <s v="FF"/>
    <x v="2"/>
    <n v="0.84499999999999997"/>
    <x v="3"/>
    <m/>
    <x v="0"/>
    <s v="L"/>
    <n v="0"/>
    <n v="0"/>
    <n v="1"/>
    <n v="0"/>
    <n v="1"/>
    <n v="0"/>
    <n v="6"/>
    <n v="85.5"/>
    <n v="79.599999999999994"/>
    <n v="3.4049999999999998"/>
    <n v="1.59"/>
    <n v="-0.90700000000000003"/>
    <n v="0.53900000000000003"/>
    <n v="-2.0510000000000002"/>
    <n v="6.0750000000000002"/>
    <n v="-6.7830000000000004"/>
    <n v="6.335"/>
    <n v="23.9"/>
    <n v="22.7"/>
    <n v="6.5"/>
    <n v="226.745"/>
    <n v="1719.12"/>
    <s v="110425_211001"/>
  </r>
  <r>
    <s v="Bronson Arroyo"/>
    <x v="0"/>
    <s v="gid_2011_04_25_cinmlb_milmlb_1"/>
    <s v="Miller Park"/>
    <s v="Bill Welke"/>
    <s v="cin"/>
    <s v="mil"/>
    <n v="75"/>
    <x v="4"/>
    <s v="B"/>
    <n v="24"/>
    <n v="3"/>
    <s v="SI"/>
    <x v="2"/>
    <n v="0.59299999999999997"/>
    <x v="3"/>
    <m/>
    <x v="0"/>
    <s v="L"/>
    <n v="1"/>
    <n v="1"/>
    <n v="1"/>
    <n v="0"/>
    <n v="1"/>
    <n v="0"/>
    <n v="6"/>
    <n v="85.6"/>
    <n v="79.599999999999994"/>
    <n v="3.4049999999999998"/>
    <n v="1.59"/>
    <n v="-1.1830000000000001"/>
    <n v="0.73"/>
    <n v="-2.1509999999999998"/>
    <n v="6.0570000000000004"/>
    <n v="-6.9580000000000002"/>
    <n v="6.0789999999999997"/>
    <n v="23.9"/>
    <n v="23.2"/>
    <n v="6.6"/>
    <n v="228.63900000000001"/>
    <n v="1712.65"/>
    <s v="110425_211059"/>
  </r>
  <r>
    <s v="Bronson Arroyo"/>
    <x v="0"/>
    <s v="gid_2011_04_25_cinmlb_milmlb_1"/>
    <s v="Miller Park"/>
    <s v="Bill Welke"/>
    <s v="cin"/>
    <s v="mil"/>
    <n v="76"/>
    <x v="0"/>
    <s v="X"/>
    <n v="24"/>
    <n v="4"/>
    <s v="SI"/>
    <x v="2"/>
    <n v="0.92100000000000004"/>
    <x v="3"/>
    <s v="GB"/>
    <x v="0"/>
    <s v="L"/>
    <n v="2"/>
    <n v="1"/>
    <n v="1"/>
    <n v="0"/>
    <n v="1"/>
    <n v="0"/>
    <n v="6"/>
    <n v="85.5"/>
    <n v="79.599999999999994"/>
    <n v="3.4049999999999998"/>
    <n v="1.59"/>
    <n v="-0.61599999999999999"/>
    <n v="1.468"/>
    <n v="-2.19"/>
    <n v="6.218"/>
    <n v="-9.57"/>
    <n v="2.1749999999999998"/>
    <n v="23.9"/>
    <n v="25.3"/>
    <n v="8.4"/>
    <n v="256.93099999999998"/>
    <n v="1814.6"/>
    <s v="110425_211119"/>
  </r>
  <r>
    <s v="Bronson Arroyo"/>
    <x v="0"/>
    <s v="gid_2011_04_25_cinmlb_milmlb_1"/>
    <s v="Miller Park"/>
    <s v="Bill Welke"/>
    <s v="cin"/>
    <s v="mil"/>
    <n v="77"/>
    <x v="4"/>
    <s v="B"/>
    <n v="25"/>
    <n v="1"/>
    <s v="FF"/>
    <x v="2"/>
    <n v="0.81599999999999995"/>
    <x v="2"/>
    <m/>
    <x v="3"/>
    <s v="R"/>
    <n v="0"/>
    <n v="0"/>
    <n v="2"/>
    <n v="0"/>
    <n v="0"/>
    <n v="1"/>
    <n v="6"/>
    <n v="85.4"/>
    <n v="79.2"/>
    <n v="3.25"/>
    <n v="1.53"/>
    <n v="1.099"/>
    <n v="3.802"/>
    <n v="-1.788"/>
    <n v="6.4210000000000003"/>
    <n v="-1.84"/>
    <n v="9.4749999999999996"/>
    <n v="23.8"/>
    <n v="5"/>
    <n v="4.5"/>
    <n v="190.93600000000001"/>
    <n v="1793.36"/>
    <s v="110425_211202"/>
  </r>
  <r>
    <s v="Bronson Arroyo"/>
    <x v="0"/>
    <s v="gid_2011_04_25_cinmlb_milmlb_1"/>
    <s v="Miller Park"/>
    <s v="Bill Welke"/>
    <s v="cin"/>
    <s v="mil"/>
    <n v="79"/>
    <x v="1"/>
    <s v="S"/>
    <n v="25"/>
    <n v="3"/>
    <s v="FS"/>
    <x v="2"/>
    <n v="0.86199999999999999"/>
    <x v="2"/>
    <m/>
    <x v="3"/>
    <s v="R"/>
    <n v="1"/>
    <n v="1"/>
    <n v="2"/>
    <n v="0"/>
    <n v="0"/>
    <n v="1"/>
    <n v="6"/>
    <n v="79.599999999999994"/>
    <n v="73.8"/>
    <n v="3.25"/>
    <n v="1.53"/>
    <n v="-0.51200000000000001"/>
    <n v="3.1579999999999999"/>
    <n v="-2.8639999999999999"/>
    <n v="5.8230000000000004"/>
    <n v="-1.236"/>
    <n v="2.7280000000000002"/>
    <n v="23.8"/>
    <n v="1.5"/>
    <n v="8.3000000000000007"/>
    <n v="203.958"/>
    <n v="522.85599999999999"/>
    <s v="110425_211238"/>
  </r>
  <r>
    <s v="Bronson Arroyo"/>
    <x v="0"/>
    <s v="gid_2011_04_25_cinmlb_milmlb_1"/>
    <s v="Miller Park"/>
    <s v="Bill Welke"/>
    <s v="cin"/>
    <s v="mil"/>
    <n v="80"/>
    <x v="4"/>
    <s v="B"/>
    <n v="25"/>
    <n v="4"/>
    <s v="FF"/>
    <x v="2"/>
    <n v="0.91300000000000003"/>
    <x v="2"/>
    <m/>
    <x v="3"/>
    <s v="R"/>
    <n v="1"/>
    <n v="2"/>
    <n v="2"/>
    <n v="0"/>
    <n v="0"/>
    <n v="1"/>
    <n v="6"/>
    <n v="86.2"/>
    <n v="79.900000000000006"/>
    <n v="3.25"/>
    <n v="1.53"/>
    <n v="-0.90700000000000003"/>
    <n v="4.109"/>
    <n v="-1.9390000000000001"/>
    <n v="6.4189999999999996"/>
    <n v="-3.6"/>
    <n v="7.5659999999999998"/>
    <n v="23.8"/>
    <n v="14.4"/>
    <n v="5.2"/>
    <n v="205.31"/>
    <n v="1574.51"/>
    <s v="110425_211305"/>
  </r>
  <r>
    <s v="Bronson Arroyo"/>
    <x v="0"/>
    <s v="gid_2011_04_25_cinmlb_milmlb_1"/>
    <s v="Miller Park"/>
    <s v="Bill Welke"/>
    <s v="cin"/>
    <s v="mil"/>
    <n v="81"/>
    <x v="4"/>
    <s v="B"/>
    <n v="25"/>
    <n v="5"/>
    <s v="SI"/>
    <x v="2"/>
    <n v="0.91700000000000004"/>
    <x v="2"/>
    <m/>
    <x v="3"/>
    <s v="R"/>
    <n v="2"/>
    <n v="2"/>
    <n v="2"/>
    <n v="0"/>
    <n v="0"/>
    <n v="1"/>
    <n v="6"/>
    <n v="85.4"/>
    <n v="79.900000000000006"/>
    <n v="3.25"/>
    <n v="1.53"/>
    <n v="-1.272"/>
    <n v="0.94399999999999995"/>
    <n v="-2.109"/>
    <n v="6.1059999999999999"/>
    <n v="-7.7240000000000002"/>
    <n v="3.6030000000000002"/>
    <n v="23.9"/>
    <n v="22.7"/>
    <n v="7.6"/>
    <n v="244.71"/>
    <n v="1584.02"/>
    <s v="110425_211330"/>
  </r>
  <r>
    <s v="Bronson Arroyo"/>
    <x v="0"/>
    <s v="gid_2011_04_25_cinmlb_milmlb_1"/>
    <s v="Miller Park"/>
    <s v="Bill Welke"/>
    <s v="cin"/>
    <s v="mil"/>
    <n v="82"/>
    <x v="3"/>
    <s v="S"/>
    <n v="25"/>
    <n v="6"/>
    <s v="FF"/>
    <x v="2"/>
    <n v="0.90800000000000003"/>
    <x v="2"/>
    <m/>
    <x v="3"/>
    <s v="R"/>
    <n v="3"/>
    <n v="2"/>
    <n v="2"/>
    <n v="0"/>
    <n v="0"/>
    <n v="1"/>
    <n v="6"/>
    <n v="86"/>
    <n v="80"/>
    <n v="3.25"/>
    <n v="1.53"/>
    <n v="0.94699999999999995"/>
    <n v="3.2530000000000001"/>
    <n v="-1.706"/>
    <n v="6.33"/>
    <n v="-3.33"/>
    <n v="7.9660000000000002"/>
    <n v="23.8"/>
    <n v="11.5"/>
    <n v="5.0999999999999996"/>
    <n v="202.56800000000001"/>
    <n v="1620.36"/>
    <s v="110425_211404"/>
  </r>
  <r>
    <s v="Bronson Arroyo"/>
    <x v="0"/>
    <s v="gid_2011_04_25_cinmlb_milmlb_1"/>
    <s v="Miller Park"/>
    <s v="Bill Welke"/>
    <s v="cin"/>
    <s v="mil"/>
    <n v="84"/>
    <x v="4"/>
    <s v="B"/>
    <n v="26"/>
    <n v="2"/>
    <s v="FF"/>
    <x v="2"/>
    <n v="0.84399999999999997"/>
    <x v="0"/>
    <m/>
    <x v="9"/>
    <s v="R"/>
    <n v="0"/>
    <n v="1"/>
    <n v="0"/>
    <n v="0"/>
    <n v="0"/>
    <n v="0"/>
    <n v="7"/>
    <n v="84.6"/>
    <n v="78.599999999999994"/>
    <n v="3.27"/>
    <n v="1.45"/>
    <n v="1.256"/>
    <n v="2.2250000000000001"/>
    <n v="-1.663"/>
    <n v="6.3319999999999999"/>
    <n v="-2.5430000000000001"/>
    <n v="10.432"/>
    <n v="23.8"/>
    <n v="8.6"/>
    <n v="4.5"/>
    <n v="193.63900000000001"/>
    <n v="1973.94"/>
    <s v="110425_212655"/>
  </r>
  <r>
    <s v="Bronson Arroyo"/>
    <x v="0"/>
    <s v="gid_2011_04_25_cinmlb_milmlb_1"/>
    <s v="Miller Park"/>
    <s v="Bill Welke"/>
    <s v="cin"/>
    <s v="mil"/>
    <n v="86"/>
    <x v="4"/>
    <s v="B"/>
    <n v="26"/>
    <n v="4"/>
    <s v="FS"/>
    <x v="2"/>
    <n v="0.90900000000000003"/>
    <x v="0"/>
    <m/>
    <x v="9"/>
    <s v="R"/>
    <n v="1"/>
    <n v="2"/>
    <n v="0"/>
    <n v="0"/>
    <n v="0"/>
    <n v="0"/>
    <n v="7"/>
    <n v="82.2"/>
    <n v="76.400000000000006"/>
    <n v="3.27"/>
    <n v="1.45"/>
    <n v="-1.738"/>
    <n v="4.6139999999999999"/>
    <n v="-3.1560000000000001"/>
    <n v="5.516"/>
    <n v="-3.4580000000000002"/>
    <n v="5.2229999999999999"/>
    <n v="23.8"/>
    <n v="10.4"/>
    <n v="6.6"/>
    <n v="213.26"/>
    <n v="1130.03"/>
    <s v="110425_212742"/>
  </r>
  <r>
    <s v="Bronson Arroyo"/>
    <x v="0"/>
    <s v="gid_2011_04_25_cinmlb_milmlb_1"/>
    <s v="Miller Park"/>
    <s v="Bill Welke"/>
    <s v="cin"/>
    <s v="mil"/>
    <n v="87"/>
    <x v="4"/>
    <s v="B"/>
    <n v="26"/>
    <n v="5"/>
    <s v="FF"/>
    <x v="2"/>
    <n v="0.91500000000000004"/>
    <x v="0"/>
    <m/>
    <x v="9"/>
    <s v="R"/>
    <n v="2"/>
    <n v="2"/>
    <n v="0"/>
    <n v="0"/>
    <n v="0"/>
    <n v="0"/>
    <n v="7"/>
    <n v="86.3"/>
    <n v="79.8"/>
    <n v="3.27"/>
    <n v="1.45"/>
    <n v="1.034"/>
    <n v="3.4929999999999999"/>
    <n v="-1.8440000000000001"/>
    <n v="6.3230000000000004"/>
    <n v="-5.0650000000000004"/>
    <n v="9.5139999999999993"/>
    <n v="23.8"/>
    <n v="20.7"/>
    <n v="4.5999999999999996"/>
    <n v="207.91300000000001"/>
    <n v="2017.75"/>
    <s v="110425_212810"/>
  </r>
  <r>
    <s v="Bronson Arroyo"/>
    <x v="0"/>
    <s v="gid_2011_04_25_cinmlb_milmlb_1"/>
    <s v="Miller Park"/>
    <s v="Bill Welke"/>
    <s v="cin"/>
    <s v="mil"/>
    <n v="89"/>
    <x v="2"/>
    <s v="S"/>
    <n v="27"/>
    <n v="1"/>
    <s v="FF"/>
    <x v="2"/>
    <n v="0.90500000000000003"/>
    <x v="8"/>
    <m/>
    <x v="8"/>
    <s v="L"/>
    <n v="0"/>
    <n v="0"/>
    <n v="1"/>
    <n v="0"/>
    <n v="0"/>
    <n v="0"/>
    <n v="7"/>
    <n v="85.6"/>
    <n v="79"/>
    <n v="3.58"/>
    <n v="1.87"/>
    <n v="0.14699999999999999"/>
    <n v="2.4750000000000001"/>
    <n v="-2.16"/>
    <n v="6.2039999999999997"/>
    <n v="-3.57"/>
    <n v="9.2040000000000006"/>
    <n v="23.8"/>
    <n v="13.2"/>
    <n v="4.9000000000000004"/>
    <n v="201.1"/>
    <n v="1825.58"/>
    <s v="110425_212906"/>
  </r>
  <r>
    <s v="Bronson Arroyo"/>
    <x v="0"/>
    <s v="gid_2011_04_25_cinmlb_milmlb_1"/>
    <s v="Miller Park"/>
    <s v="Bill Welke"/>
    <s v="cin"/>
    <s v="mil"/>
    <n v="90"/>
    <x v="4"/>
    <s v="B"/>
    <n v="27"/>
    <n v="2"/>
    <s v="FF"/>
    <x v="2"/>
    <n v="0.89300000000000002"/>
    <x v="8"/>
    <m/>
    <x v="8"/>
    <s v="L"/>
    <n v="0"/>
    <n v="1"/>
    <n v="1"/>
    <n v="0"/>
    <n v="0"/>
    <n v="0"/>
    <n v="7"/>
    <n v="85.7"/>
    <n v="79.7"/>
    <n v="3.58"/>
    <n v="1.87"/>
    <n v="-1.196"/>
    <n v="3.4689999999999999"/>
    <n v="-2.3570000000000002"/>
    <n v="6.31"/>
    <n v="-3.0489999999999999"/>
    <n v="9.9849999999999994"/>
    <n v="23.9"/>
    <n v="14.3"/>
    <n v="4.3"/>
    <n v="196.90899999999999"/>
    <n v="1956.29"/>
    <s v="110425_212920"/>
  </r>
  <r>
    <s v="Bronson Arroyo"/>
    <x v="0"/>
    <s v="gid_2011_04_25_cinmlb_milmlb_1"/>
    <s v="Miller Park"/>
    <s v="Bill Welke"/>
    <s v="cin"/>
    <s v="mil"/>
    <n v="91"/>
    <x v="4"/>
    <s v="B"/>
    <n v="27"/>
    <n v="3"/>
    <s v="FC"/>
    <x v="2"/>
    <n v="0.57399999999999995"/>
    <x v="8"/>
    <m/>
    <x v="8"/>
    <s v="L"/>
    <n v="1"/>
    <n v="1"/>
    <n v="1"/>
    <n v="0"/>
    <n v="0"/>
    <n v="0"/>
    <n v="7"/>
    <n v="84.9"/>
    <n v="78.400000000000006"/>
    <n v="3.58"/>
    <n v="1.87"/>
    <n v="-0.189"/>
    <n v="4.3090000000000002"/>
    <n v="-2.1469999999999998"/>
    <n v="6.2389999999999999"/>
    <n v="-1.2110000000000001"/>
    <n v="6.5810000000000004"/>
    <n v="23.8"/>
    <n v="2.4"/>
    <n v="5.6"/>
    <n v="190.35400000000001"/>
    <n v="1235.53"/>
    <s v="110425_212937"/>
  </r>
  <r>
    <s v="Bronson Arroyo"/>
    <x v="0"/>
    <s v="gid_2011_04_25_cinmlb_milmlb_1"/>
    <s v="Miller Park"/>
    <s v="Bill Welke"/>
    <s v="cin"/>
    <s v="mil"/>
    <n v="93"/>
    <x v="1"/>
    <s v="S"/>
    <n v="27"/>
    <n v="5"/>
    <s v="FF"/>
    <x v="2"/>
    <n v="0.89"/>
    <x v="8"/>
    <m/>
    <x v="8"/>
    <s v="L"/>
    <n v="2"/>
    <n v="2"/>
    <n v="1"/>
    <n v="0"/>
    <n v="0"/>
    <n v="0"/>
    <n v="7"/>
    <n v="86.7"/>
    <n v="80.099999999999994"/>
    <n v="3.58"/>
    <n v="1.87"/>
    <n v="-0.19500000000000001"/>
    <n v="3.1240000000000001"/>
    <n v="-1.8149999999999999"/>
    <n v="6.1989999999999998"/>
    <n v="-2.1909999999999998"/>
    <n v="9.8040000000000003"/>
    <n v="23.8"/>
    <n v="8.9"/>
    <n v="4.2"/>
    <n v="192.541"/>
    <n v="1886.78"/>
    <s v="110425_213018"/>
  </r>
  <r>
    <s v="Bronson Arroyo"/>
    <x v="0"/>
    <s v="gid_2011_04_25_cinmlb_milmlb_1"/>
    <s v="Miller Park"/>
    <s v="Bill Welke"/>
    <s v="cin"/>
    <s v="mil"/>
    <n v="97"/>
    <x v="1"/>
    <s v="S"/>
    <n v="28"/>
    <n v="1"/>
    <s v="FC"/>
    <x v="2"/>
    <n v="0.504"/>
    <x v="9"/>
    <m/>
    <x v="7"/>
    <s v="R"/>
    <n v="0"/>
    <n v="0"/>
    <n v="1"/>
    <n v="1"/>
    <n v="0"/>
    <n v="0"/>
    <n v="7"/>
    <n v="86.1"/>
    <n v="79.8"/>
    <n v="3.58"/>
    <n v="1.66"/>
    <n v="0.40300000000000002"/>
    <n v="2.2869999999999999"/>
    <n v="-1.8740000000000001"/>
    <n v="6.1769999999999996"/>
    <n v="-0.52700000000000002"/>
    <n v="9.8930000000000007"/>
    <n v="23.8"/>
    <n v="-0.8"/>
    <n v="4.4000000000000004"/>
    <n v="183.03399999999999"/>
    <n v="1849.79"/>
    <s v="110425_213230"/>
  </r>
  <r>
    <s v="Bronson Arroyo"/>
    <x v="0"/>
    <s v="gid_2011_04_25_cinmlb_milmlb_1"/>
    <s v="Miller Park"/>
    <s v="Bill Welke"/>
    <s v="cin"/>
    <s v="mil"/>
    <n v="99"/>
    <x v="2"/>
    <s v="S"/>
    <n v="28"/>
    <n v="3"/>
    <s v="FS"/>
    <x v="2"/>
    <n v="0.63500000000000001"/>
    <x v="9"/>
    <m/>
    <x v="7"/>
    <s v="R"/>
    <n v="1"/>
    <n v="1"/>
    <n v="1"/>
    <n v="1"/>
    <n v="0"/>
    <n v="0"/>
    <n v="7"/>
    <n v="80.900000000000006"/>
    <n v="74.599999999999994"/>
    <n v="3.58"/>
    <n v="1.66"/>
    <n v="-0.247"/>
    <n v="1.853"/>
    <n v="-2.5539999999999998"/>
    <n v="5.8979999999999997"/>
    <n v="-6.9640000000000004"/>
    <n v="5.8959999999999999"/>
    <n v="23.8"/>
    <n v="19"/>
    <n v="7.5"/>
    <n v="229.499"/>
    <n v="1587.96"/>
    <s v="110425_213324"/>
  </r>
  <r>
    <s v="Logan Ondrusek"/>
    <x v="0"/>
    <s v="gid_2011_04_25_cinmlb_milmlb_1"/>
    <s v="Miller Park"/>
    <s v="Bill Welke"/>
    <s v="cin"/>
    <s v="mil"/>
    <n v="3"/>
    <x v="2"/>
    <s v="S"/>
    <n v="2"/>
    <n v="1"/>
    <s v="FC"/>
    <x v="2"/>
    <n v="0.59099999999999997"/>
    <x v="3"/>
    <m/>
    <x v="6"/>
    <s v="R"/>
    <n v="0"/>
    <n v="0"/>
    <n v="2"/>
    <n v="0"/>
    <n v="0"/>
    <n v="1"/>
    <n v="7"/>
    <n v="91"/>
    <n v="83.5"/>
    <n v="3.59"/>
    <n v="1.89"/>
    <n v="-1.0169999999999999"/>
    <n v="1.8939999999999999"/>
    <n v="-1.246"/>
    <n v="6.5670000000000002"/>
    <n v="1.7490000000000001"/>
    <n v="4.3220000000000001"/>
    <n v="23.8"/>
    <n v="-6.8"/>
    <n v="6"/>
    <n v="158.15799999999999"/>
    <n v="910.80100000000004"/>
    <s v="110425_213915"/>
  </r>
  <r>
    <s v="Logan Ondrusek"/>
    <x v="0"/>
    <s v="gid_2011_04_25_cinmlb_milmlb_1"/>
    <s v="Miller Park"/>
    <s v="Bill Welke"/>
    <s v="cin"/>
    <s v="mil"/>
    <n v="4"/>
    <x v="0"/>
    <s v="X"/>
    <n v="2"/>
    <n v="2"/>
    <s v="SI"/>
    <x v="2"/>
    <n v="0.90400000000000003"/>
    <x v="3"/>
    <s v="GB"/>
    <x v="6"/>
    <s v="R"/>
    <n v="0"/>
    <n v="1"/>
    <n v="2"/>
    <n v="0"/>
    <n v="0"/>
    <n v="1"/>
    <n v="7"/>
    <n v="93.1"/>
    <n v="86.1"/>
    <n v="3.59"/>
    <n v="1.89"/>
    <n v="-1.109"/>
    <n v="2.448"/>
    <n v="-0.96199999999999997"/>
    <n v="6.7220000000000004"/>
    <n v="-7.6779999999999999"/>
    <n v="9.1579999999999995"/>
    <n v="23.8"/>
    <n v="40"/>
    <n v="4.7"/>
    <n v="219.85599999999999"/>
    <n v="2404.34"/>
    <s v="110425_213941"/>
  </r>
  <r>
    <s v="Bill Bray"/>
    <x v="1"/>
    <s v="gid_2011_04_25_cinmlb_milmlb_1"/>
    <s v="Miller Park"/>
    <s v="Bill Welke"/>
    <s v="cin"/>
    <s v="mil"/>
    <n v="4"/>
    <x v="2"/>
    <s v="S"/>
    <n v="2"/>
    <n v="1"/>
    <s v="FF"/>
    <x v="2"/>
    <n v="0.92100000000000004"/>
    <x v="1"/>
    <m/>
    <x v="1"/>
    <s v="R"/>
    <n v="0"/>
    <n v="0"/>
    <n v="1"/>
    <n v="0"/>
    <n v="0"/>
    <n v="0"/>
    <n v="8"/>
    <n v="89.3"/>
    <n v="81.900000000000006"/>
    <n v="3.3069999999999999"/>
    <n v="1.51"/>
    <n v="0.623"/>
    <n v="1.8140000000000001"/>
    <n v="2.1659999999999999"/>
    <n v="6.2469999999999999"/>
    <n v="8.1449999999999996"/>
    <n v="12.98"/>
    <n v="23.8"/>
    <n v="-46.6"/>
    <n v="4.0999999999999996"/>
    <n v="147.97800000000001"/>
    <n v="2931.43"/>
    <s v="110425_215117"/>
  </r>
  <r>
    <s v="Bill Bray"/>
    <x v="1"/>
    <s v="gid_2011_04_25_cinmlb_milmlb_1"/>
    <s v="Miller Park"/>
    <s v="Bill Welke"/>
    <s v="cin"/>
    <s v="mil"/>
    <n v="6"/>
    <x v="8"/>
    <s v="X"/>
    <n v="2"/>
    <n v="3"/>
    <s v="FF"/>
    <x v="2"/>
    <n v="1.002"/>
    <x v="1"/>
    <s v="GB"/>
    <x v="1"/>
    <s v="R"/>
    <n v="0"/>
    <n v="2"/>
    <n v="1"/>
    <n v="0"/>
    <n v="0"/>
    <n v="0"/>
    <n v="8"/>
    <n v="90.1"/>
    <n v="82.8"/>
    <n v="3.3069999999999999"/>
    <n v="1.51"/>
    <n v="0.19400000000000001"/>
    <n v="2.3450000000000002"/>
    <n v="2.157"/>
    <n v="6.3159999999999998"/>
    <n v="7.2"/>
    <n v="8.9019999999999992"/>
    <n v="23.8"/>
    <n v="-31.5"/>
    <n v="4.9000000000000004"/>
    <n v="141.167"/>
    <n v="2216.58"/>
    <s v="110425_215206"/>
  </r>
  <r>
    <s v="Bill Bray"/>
    <x v="1"/>
    <s v="gid_2011_04_25_cinmlb_milmlb_1"/>
    <s v="Miller Park"/>
    <s v="Bill Welke"/>
    <s v="cin"/>
    <s v="mil"/>
    <n v="7"/>
    <x v="4"/>
    <s v="B"/>
    <n v="3"/>
    <n v="1"/>
    <s v="FF"/>
    <x v="2"/>
    <n v="1.3520000000000001"/>
    <x v="8"/>
    <m/>
    <x v="0"/>
    <s v="L"/>
    <n v="0"/>
    <n v="0"/>
    <n v="1"/>
    <n v="1"/>
    <n v="0"/>
    <n v="0"/>
    <n v="8"/>
    <n v="90.5"/>
    <n v="82.9"/>
    <n v="3.4049999999999998"/>
    <n v="1.59"/>
    <n v="-1.716"/>
    <n v="2.8330000000000002"/>
    <n v="1.8919999999999999"/>
    <n v="6.27"/>
    <n v="7.984"/>
    <n v="10.311999999999999"/>
    <n v="23.8"/>
    <n v="-36.700000000000003"/>
    <n v="4.4000000000000004"/>
    <n v="142.36600000000001"/>
    <n v="2525.65"/>
    <s v="110425_215247"/>
  </r>
  <r>
    <s v="Bill Bray"/>
    <x v="1"/>
    <s v="gid_2011_04_25_cinmlb_milmlb_1"/>
    <s v="Miller Park"/>
    <s v="Bill Welke"/>
    <s v="cin"/>
    <s v="mil"/>
    <n v="11"/>
    <x v="4"/>
    <s v="B"/>
    <n v="3"/>
    <n v="5"/>
    <s v="FF"/>
    <x v="2"/>
    <n v="1.3380000000000001"/>
    <x v="8"/>
    <m/>
    <x v="0"/>
    <s v="L"/>
    <n v="3"/>
    <n v="1"/>
    <n v="1"/>
    <n v="1"/>
    <n v="0"/>
    <n v="0"/>
    <n v="8"/>
    <n v="91.1"/>
    <n v="83.3"/>
    <n v="3.4049999999999998"/>
    <n v="1.59"/>
    <n v="-1.228"/>
    <n v="1.0980000000000001"/>
    <n v="2.0910000000000002"/>
    <n v="6.0350000000000001"/>
    <n v="8.6329999999999991"/>
    <n v="10.69"/>
    <n v="23.8"/>
    <n v="-39.4"/>
    <n v="4.5999999999999996"/>
    <n v="141.185"/>
    <n v="2666"/>
    <s v="110425_215412"/>
  </r>
  <r>
    <s v="Nick Masset"/>
    <x v="0"/>
    <s v="gid_2011_04_25_cinmlb_milmlb_1"/>
    <s v="Miller Park"/>
    <s v="Bill Welke"/>
    <s v="cin"/>
    <s v="mil"/>
    <n v="1"/>
    <x v="4"/>
    <s v="B"/>
    <n v="1"/>
    <n v="1"/>
    <s v="FF"/>
    <x v="2"/>
    <n v="0.67900000000000005"/>
    <x v="0"/>
    <m/>
    <x v="3"/>
    <s v="R"/>
    <n v="0"/>
    <n v="0"/>
    <n v="1"/>
    <n v="1"/>
    <n v="1"/>
    <n v="0"/>
    <n v="8"/>
    <n v="91.1"/>
    <n v="84"/>
    <n v="3.25"/>
    <n v="1.53"/>
    <n v="1.202"/>
    <n v="1.75"/>
    <n v="-1.042"/>
    <n v="6.2750000000000004"/>
    <n v="-2.3090000000000002"/>
    <n v="7.1959999999999997"/>
    <n v="23.8"/>
    <n v="7.5"/>
    <n v="4.8"/>
    <n v="197.697"/>
    <n v="1483.89"/>
    <s v="110425_215735"/>
  </r>
  <r>
    <s v="Nick Masset"/>
    <x v="0"/>
    <s v="gid_2011_04_25_cinmlb_milmlb_1"/>
    <s v="Miller Park"/>
    <s v="Bill Welke"/>
    <s v="cin"/>
    <s v="mil"/>
    <n v="2"/>
    <x v="0"/>
    <s v="X"/>
    <n v="1"/>
    <n v="2"/>
    <s v="FF"/>
    <x v="2"/>
    <n v="0.57999999999999996"/>
    <x v="0"/>
    <s v="FB"/>
    <x v="3"/>
    <s v="R"/>
    <n v="1"/>
    <n v="0"/>
    <n v="1"/>
    <n v="1"/>
    <n v="1"/>
    <n v="0"/>
    <n v="8"/>
    <n v="89.9"/>
    <n v="82.9"/>
    <n v="3.25"/>
    <n v="1.53"/>
    <n v="0.68"/>
    <n v="2.4220000000000002"/>
    <n v="-0.96"/>
    <n v="6.3680000000000003"/>
    <n v="-1.083"/>
    <n v="6.8979999999999997"/>
    <n v="23.8"/>
    <n v="2.6"/>
    <n v="5"/>
    <n v="188.86699999999999"/>
    <n v="1355.51"/>
    <s v="110425_215759"/>
  </r>
  <r>
    <s v="Nick Masset"/>
    <x v="0"/>
    <s v="gid_2011_04_25_cinmlb_milmlb_1"/>
    <s v="Miller Park"/>
    <s v="Bill Welke"/>
    <s v="cin"/>
    <s v="mil"/>
    <n v="3"/>
    <x v="4"/>
    <s v="B"/>
    <n v="2"/>
    <n v="1"/>
    <s v="FF"/>
    <x v="2"/>
    <n v="0.98499999999999999"/>
    <x v="1"/>
    <m/>
    <x v="9"/>
    <s v="R"/>
    <n v="0"/>
    <n v="0"/>
    <n v="2"/>
    <n v="1"/>
    <n v="1"/>
    <n v="0"/>
    <n v="8"/>
    <n v="94.2"/>
    <n v="86.9"/>
    <n v="3.27"/>
    <n v="1.45"/>
    <n v="-0.29499999999999998"/>
    <n v="1.7250000000000001"/>
    <n v="-0.70199999999999996"/>
    <n v="6.2910000000000004"/>
    <n v="-6.93"/>
    <n v="10.62"/>
    <n v="23.8"/>
    <n v="42.1"/>
    <n v="4"/>
    <n v="213.02799999999999"/>
    <n v="2575.27"/>
    <s v="110425_215846"/>
  </r>
  <r>
    <s v="Nick Masset"/>
    <x v="0"/>
    <s v="gid_2011_04_25_cinmlb_milmlb_1"/>
    <s v="Miller Park"/>
    <s v="Bill Welke"/>
    <s v="cin"/>
    <s v="mil"/>
    <n v="4"/>
    <x v="7"/>
    <s v="X"/>
    <n v="2"/>
    <n v="2"/>
    <s v="FT"/>
    <x v="2"/>
    <n v="0.60299999999999998"/>
    <x v="1"/>
    <s v="GB"/>
    <x v="9"/>
    <s v="R"/>
    <n v="1"/>
    <n v="0"/>
    <n v="2"/>
    <n v="1"/>
    <n v="1"/>
    <n v="0"/>
    <n v="8"/>
    <n v="91.6"/>
    <n v="84"/>
    <n v="3.27"/>
    <n v="1.45"/>
    <n v="-0.32700000000000001"/>
    <n v="1.762"/>
    <n v="-0.94299999999999995"/>
    <n v="6.298"/>
    <n v="-3.7170000000000001"/>
    <n v="4.7210000000000001"/>
    <n v="23.8"/>
    <n v="13.5"/>
    <n v="5.9"/>
    <n v="217.97399999999999"/>
    <n v="1179.19"/>
    <s v="110425_215906"/>
  </r>
  <r>
    <s v="Jordan Smith"/>
    <x v="0"/>
    <s v="gid_2011_04_25_cinmlb_milmlb_1"/>
    <s v="Miller Park"/>
    <s v="Bill Welke"/>
    <s v="cin"/>
    <s v="mil"/>
    <n v="1"/>
    <x v="2"/>
    <s v="S"/>
    <n v="1"/>
    <n v="1"/>
    <s v="FT"/>
    <x v="2"/>
    <n v="0.93100000000000005"/>
    <x v="1"/>
    <m/>
    <x v="7"/>
    <s v="R"/>
    <n v="0"/>
    <n v="0"/>
    <n v="0"/>
    <n v="0"/>
    <n v="0"/>
    <n v="0"/>
    <n v="9"/>
    <n v="89.9"/>
    <n v="82.2"/>
    <n v="3.58"/>
    <n v="1.66"/>
    <n v="0.41799999999999998"/>
    <n v="2.222"/>
    <n v="-2.5529999999999999"/>
    <n v="5.9020000000000001"/>
    <n v="-10.246"/>
    <n v="2.891"/>
    <n v="23.7"/>
    <n v="28.6"/>
    <n v="7.5"/>
    <n v="254.02199999999999"/>
    <n v="2036.85"/>
    <s v="110425_221949"/>
  </r>
  <r>
    <s v="Jordan Smith"/>
    <x v="0"/>
    <s v="gid_2011_04_25_cinmlb_milmlb_1"/>
    <s v="Miller Park"/>
    <s v="Bill Welke"/>
    <s v="cin"/>
    <s v="mil"/>
    <n v="3"/>
    <x v="8"/>
    <s v="X"/>
    <n v="1"/>
    <n v="3"/>
    <s v="FT"/>
    <x v="2"/>
    <n v="0.93"/>
    <x v="1"/>
    <s v="GB"/>
    <x v="7"/>
    <s v="R"/>
    <n v="1"/>
    <n v="1"/>
    <n v="0"/>
    <n v="0"/>
    <n v="0"/>
    <n v="0"/>
    <n v="9"/>
    <n v="90.5"/>
    <n v="83.2"/>
    <n v="3.58"/>
    <n v="1.66"/>
    <n v="-0.52500000000000002"/>
    <n v="2.6030000000000002"/>
    <n v="-2.7879999999999998"/>
    <n v="5.9459999999999997"/>
    <n v="-9.2050000000000001"/>
    <n v="3.2189999999999999"/>
    <n v="23.8"/>
    <n v="27.9"/>
    <n v="7.1"/>
    <n v="250.49199999999999"/>
    <n v="1892.92"/>
    <s v="110425_222037"/>
  </r>
  <r>
    <s v="Jordan Smith"/>
    <x v="0"/>
    <s v="gid_2011_04_25_cinmlb_milmlb_1"/>
    <s v="Miller Park"/>
    <s v="Bill Welke"/>
    <s v="cin"/>
    <s v="mil"/>
    <n v="4"/>
    <x v="4"/>
    <s v="B"/>
    <n v="2"/>
    <n v="1"/>
    <s v="FT"/>
    <x v="2"/>
    <n v="0.89300000000000002"/>
    <x v="0"/>
    <m/>
    <x v="5"/>
    <s v="R"/>
    <n v="0"/>
    <n v="0"/>
    <n v="0"/>
    <n v="1"/>
    <n v="0"/>
    <n v="0"/>
    <n v="9"/>
    <n v="90.9"/>
    <n v="84.3"/>
    <n v="3.28"/>
    <n v="1.7"/>
    <n v="0.59499999999999997"/>
    <n v="1.579"/>
    <n v="-2.7749999999999999"/>
    <n v="5.73"/>
    <n v="-5.8330000000000002"/>
    <n v="2.649"/>
    <n v="23.8"/>
    <n v="16.5"/>
    <n v="6.7"/>
    <n v="245.244"/>
    <n v="1258.8399999999999"/>
    <s v="110425_222128"/>
  </r>
  <r>
    <s v="Jordan Smith"/>
    <x v="0"/>
    <s v="gid_2011_04_25_cinmlb_milmlb_1"/>
    <s v="Miller Park"/>
    <s v="Bill Welke"/>
    <s v="cin"/>
    <s v="mil"/>
    <n v="5"/>
    <x v="2"/>
    <s v="S"/>
    <n v="2"/>
    <n v="2"/>
    <s v="FT"/>
    <x v="2"/>
    <n v="0.92600000000000005"/>
    <x v="0"/>
    <m/>
    <x v="5"/>
    <s v="R"/>
    <n v="1"/>
    <n v="0"/>
    <n v="0"/>
    <n v="1"/>
    <n v="0"/>
    <n v="0"/>
    <n v="9"/>
    <n v="90.2"/>
    <n v="83.8"/>
    <n v="3.28"/>
    <n v="1.7"/>
    <n v="-1.006"/>
    <n v="2.5230000000000001"/>
    <n v="-2.774"/>
    <n v="5.8140000000000001"/>
    <n v="-7.181"/>
    <n v="2.3010000000000002"/>
    <n v="23.8"/>
    <n v="21.8"/>
    <n v="7"/>
    <n v="251.93"/>
    <n v="1477.03"/>
    <s v="110425_222146"/>
  </r>
  <r>
    <s v="Jordan Smith"/>
    <x v="0"/>
    <s v="gid_2011_04_25_cinmlb_milmlb_1"/>
    <s v="Miller Park"/>
    <s v="Bill Welke"/>
    <s v="cin"/>
    <s v="mil"/>
    <n v="6"/>
    <x v="0"/>
    <s v="X"/>
    <n v="2"/>
    <n v="3"/>
    <s v="FT"/>
    <x v="2"/>
    <n v="0.61099999999999999"/>
    <x v="0"/>
    <s v="FB"/>
    <x v="5"/>
    <s v="R"/>
    <n v="1"/>
    <n v="1"/>
    <n v="0"/>
    <n v="1"/>
    <n v="0"/>
    <n v="0"/>
    <n v="9"/>
    <n v="89.5"/>
    <n v="83.5"/>
    <n v="3.28"/>
    <n v="1.7"/>
    <n v="-0.313"/>
    <n v="2.093"/>
    <n v="-2.4990000000000001"/>
    <n v="5.76"/>
    <n v="-3.6589999999999998"/>
    <n v="2.7069999999999999"/>
    <n v="23.9"/>
    <n v="10.5"/>
    <n v="6.6"/>
    <n v="233.08199999999999"/>
    <n v="890.31899999999996"/>
    <s v="110425_222206"/>
  </r>
  <r>
    <s v="Jordan Smith"/>
    <x v="0"/>
    <s v="gid_2011_04_25_cinmlb_milmlb_1"/>
    <s v="Miller Park"/>
    <s v="Bill Welke"/>
    <s v="cin"/>
    <s v="mil"/>
    <n v="7"/>
    <x v="3"/>
    <s v="S"/>
    <n v="3"/>
    <n v="1"/>
    <s v="FT"/>
    <x v="2"/>
    <n v="0.88700000000000001"/>
    <x v="5"/>
    <m/>
    <x v="6"/>
    <s v="R"/>
    <n v="0"/>
    <n v="0"/>
    <n v="1"/>
    <n v="1"/>
    <n v="0"/>
    <n v="0"/>
    <n v="9"/>
    <n v="90.9"/>
    <n v="84.5"/>
    <n v="3.59"/>
    <n v="1.89"/>
    <n v="-0.24199999999999999"/>
    <n v="2.93"/>
    <n v="-2.7250000000000001"/>
    <n v="5.9"/>
    <n v="-6.2279999999999998"/>
    <n v="3.11"/>
    <n v="23.8"/>
    <n v="19.7"/>
    <n v="6.4"/>
    <n v="243.16200000000001"/>
    <n v="1376.77"/>
    <s v="110425_222255"/>
  </r>
  <r>
    <s v="Jordan Smith"/>
    <x v="0"/>
    <s v="gid_2011_04_25_cinmlb_milmlb_1"/>
    <s v="Miller Park"/>
    <s v="Bill Welke"/>
    <s v="cin"/>
    <s v="mil"/>
    <n v="8"/>
    <x v="4"/>
    <s v="B"/>
    <n v="3"/>
    <n v="2"/>
    <s v="FT"/>
    <x v="2"/>
    <n v="0.92400000000000004"/>
    <x v="5"/>
    <m/>
    <x v="6"/>
    <s v="R"/>
    <n v="0"/>
    <n v="1"/>
    <n v="1"/>
    <n v="1"/>
    <n v="0"/>
    <n v="0"/>
    <n v="9"/>
    <n v="90.5"/>
    <n v="83.7"/>
    <n v="3.59"/>
    <n v="1.89"/>
    <n v="0.82699999999999996"/>
    <n v="1.5940000000000001"/>
    <n v="-2.4089999999999998"/>
    <n v="5.72"/>
    <n v="-7.1740000000000004"/>
    <n v="2.84"/>
    <n v="23.8"/>
    <n v="20.5"/>
    <n v="6.9"/>
    <n v="248.113"/>
    <n v="1503.11"/>
    <s v="110425_222320"/>
  </r>
  <r>
    <s v="Jordan Smith"/>
    <x v="0"/>
    <s v="gid_2011_04_25_cinmlb_milmlb_1"/>
    <s v="Miller Park"/>
    <s v="Bill Welke"/>
    <s v="cin"/>
    <s v="mil"/>
    <n v="9"/>
    <x v="4"/>
    <s v="B"/>
    <n v="3"/>
    <n v="3"/>
    <s v="FF"/>
    <x v="2"/>
    <n v="0.65700000000000003"/>
    <x v="5"/>
    <m/>
    <x v="6"/>
    <s v="R"/>
    <n v="1"/>
    <n v="1"/>
    <n v="1"/>
    <n v="1"/>
    <n v="0"/>
    <n v="0"/>
    <n v="9"/>
    <n v="91.6"/>
    <n v="85.8"/>
    <n v="3.59"/>
    <n v="1.89"/>
    <n v="-1.5149999999999999"/>
    <n v="2.9089999999999998"/>
    <n v="-2.7839999999999998"/>
    <n v="5.8570000000000002"/>
    <n v="-3.8879999999999999"/>
    <n v="4.0739999999999998"/>
    <n v="23.9"/>
    <n v="14.3"/>
    <n v="5.6"/>
    <n v="223.37799999999999"/>
    <n v="1136.72"/>
    <s v="110425_222345"/>
  </r>
  <r>
    <s v="Jordan Smith"/>
    <x v="0"/>
    <s v="gid_2011_04_25_cinmlb_milmlb_1"/>
    <s v="Miller Park"/>
    <s v="Bill Welke"/>
    <s v="cin"/>
    <s v="mil"/>
    <n v="10"/>
    <x v="7"/>
    <s v="X"/>
    <n v="3"/>
    <n v="4"/>
    <s v="FT"/>
    <x v="2"/>
    <n v="0.82699999999999996"/>
    <x v="5"/>
    <s v="FB"/>
    <x v="6"/>
    <s v="R"/>
    <n v="2"/>
    <n v="1"/>
    <n v="1"/>
    <n v="1"/>
    <n v="0"/>
    <n v="0"/>
    <n v="9"/>
    <n v="89.6"/>
    <n v="83.2"/>
    <n v="3.59"/>
    <n v="1.89"/>
    <n v="-0.50800000000000001"/>
    <n v="2.9910000000000001"/>
    <n v="-2.6920000000000002"/>
    <n v="5.8319999999999999"/>
    <n v="-4.57"/>
    <n v="2.2240000000000002"/>
    <n v="23.8"/>
    <n v="13.2"/>
    <n v="6.8"/>
    <n v="243.626"/>
    <n v="991.13699999999994"/>
    <s v="110425_222408"/>
  </r>
  <r>
    <s v="Jordan Smith"/>
    <x v="0"/>
    <s v="gid_2011_04_25_cinmlb_milmlb_1"/>
    <s v="Miller Park"/>
    <s v="Bill Welke"/>
    <s v="cin"/>
    <s v="mil"/>
    <n v="11"/>
    <x v="2"/>
    <s v="S"/>
    <n v="4"/>
    <n v="1"/>
    <s v="FT"/>
    <x v="2"/>
    <n v="0.51500000000000001"/>
    <x v="0"/>
    <m/>
    <x v="4"/>
    <s v="L"/>
    <n v="0"/>
    <n v="0"/>
    <n v="1"/>
    <n v="0"/>
    <n v="0"/>
    <n v="0"/>
    <n v="9"/>
    <n v="90.2"/>
    <n v="83.8"/>
    <n v="3.32"/>
    <n v="1.61"/>
    <n v="-0.25800000000000001"/>
    <n v="2.5499999999999998"/>
    <n v="-2.5920000000000001"/>
    <n v="5.984"/>
    <n v="-4.1509999999999998"/>
    <n v="4.2519999999999998"/>
    <n v="23.8"/>
    <n v="13.3"/>
    <n v="5.9"/>
    <n v="224.03"/>
    <n v="1166.9000000000001"/>
    <s v="110425_222459"/>
  </r>
  <r>
    <s v="Jordan Smith"/>
    <x v="0"/>
    <s v="gid_2011_04_25_cinmlb_milmlb_1"/>
    <s v="Miller Park"/>
    <s v="Bill Welke"/>
    <s v="cin"/>
    <s v="mil"/>
    <n v="13"/>
    <x v="4"/>
    <s v="B"/>
    <n v="5"/>
    <n v="1"/>
    <s v="FT"/>
    <x v="2"/>
    <n v="0.93400000000000005"/>
    <x v="3"/>
    <m/>
    <x v="1"/>
    <s v="R"/>
    <n v="0"/>
    <n v="0"/>
    <n v="2"/>
    <n v="0"/>
    <n v="0"/>
    <n v="0"/>
    <n v="9"/>
    <n v="91.3"/>
    <n v="83.2"/>
    <n v="3.3069999999999999"/>
    <n v="1.51"/>
    <n v="0.20300000000000001"/>
    <n v="1.24"/>
    <n v="-2.6379999999999999"/>
    <n v="5.7089999999999996"/>
    <n v="-10.538"/>
    <n v="3.4279999999999999"/>
    <n v="23.7"/>
    <n v="30.3"/>
    <n v="7.3"/>
    <n v="251.77600000000001"/>
    <n v="2139.2399999999998"/>
    <s v="110425_222556"/>
  </r>
  <r>
    <s v="Mike Leake"/>
    <x v="0"/>
    <s v="gid_2011_04_26_cinmlb_milmlb_1"/>
    <s v="Miller Park"/>
    <s v="Tim Tschida"/>
    <s v="cin"/>
    <s v="mil"/>
    <n v="22"/>
    <x v="4"/>
    <s v="B"/>
    <n v="7"/>
    <n v="1"/>
    <s v="FF"/>
    <x v="2"/>
    <n v="1.2110000000000001"/>
    <x v="0"/>
    <m/>
    <x v="9"/>
    <s v="R"/>
    <n v="0"/>
    <n v="0"/>
    <n v="2"/>
    <n v="0"/>
    <n v="0"/>
    <n v="0"/>
    <n v="2"/>
    <n v="89.2"/>
    <n v="82.4"/>
    <n v="3.41"/>
    <n v="1.5"/>
    <n v="1.9690000000000001"/>
    <n v="1.488"/>
    <n v="-1.4059999999999999"/>
    <n v="5.1660000000000004"/>
    <n v="-10.16"/>
    <n v="5.0999999999999996"/>
    <n v="23.8"/>
    <n v="32"/>
    <n v="6.7"/>
    <n v="243.13300000000001"/>
    <n v="2185.3200000000002"/>
    <s v="110426_193515"/>
  </r>
  <r>
    <s v="Aroldis Chapman"/>
    <x v="1"/>
    <s v="gid_2011_04_26_cinmlb_milmlb_1"/>
    <s v="Miller Park"/>
    <s v="Tim Tschida"/>
    <s v="cin"/>
    <s v="mil"/>
    <n v="1"/>
    <x v="2"/>
    <s v="S"/>
    <n v="1"/>
    <n v="1"/>
    <s v="FF"/>
    <x v="2"/>
    <n v="0.90300000000000002"/>
    <x v="2"/>
    <m/>
    <x v="4"/>
    <s v="L"/>
    <n v="0"/>
    <n v="0"/>
    <n v="2"/>
    <n v="0"/>
    <n v="0"/>
    <n v="0"/>
    <n v="8"/>
    <n v="99.5"/>
    <n v="91.6"/>
    <n v="3.53"/>
    <n v="1.66"/>
    <n v="-1.153"/>
    <n v="2.2589999999999999"/>
    <n v="0.71399999999999997"/>
    <n v="6.0670000000000002"/>
    <n v="5.72"/>
    <n v="7.88"/>
    <n v="23.8"/>
    <n v="-31.7"/>
    <n v="3.8"/>
    <n v="144.15600000000001"/>
    <n v="2086.9"/>
    <s v="110426_212727"/>
  </r>
  <r>
    <s v="Logan Ondrusek"/>
    <x v="0"/>
    <s v="gid_2011_04_26_cinmlb_milmlb_1"/>
    <s v="Miller Park"/>
    <s v="Tim Tschida"/>
    <s v="cin"/>
    <s v="mil"/>
    <n v="10"/>
    <x v="0"/>
    <s v="X"/>
    <n v="3"/>
    <n v="1"/>
    <s v="SI"/>
    <x v="2"/>
    <n v="0.84199999999999997"/>
    <x v="3"/>
    <s v="GB"/>
    <x v="6"/>
    <s v="R"/>
    <n v="0"/>
    <n v="0"/>
    <n v="1"/>
    <n v="0"/>
    <n v="0"/>
    <n v="0"/>
    <n v="8"/>
    <n v="94.3"/>
    <n v="87.4"/>
    <n v="3.59"/>
    <n v="1.89"/>
    <n v="-1.0129999999999999"/>
    <n v="2.395"/>
    <n v="-0.75800000000000001"/>
    <n v="6.6390000000000002"/>
    <n v="-5.32"/>
    <n v="9.65"/>
    <n v="23.8"/>
    <n v="33.4"/>
    <n v="3.8"/>
    <n v="208.75299999999999"/>
    <n v="2253.4899999999998"/>
    <s v="110426_212332"/>
  </r>
  <r>
    <s v="Logan Ondrusek"/>
    <x v="0"/>
    <s v="gid_2011_04_26_cinmlb_milmlb_1"/>
    <s v="Miller Park"/>
    <s v="Tim Tschida"/>
    <s v="cin"/>
    <s v="mil"/>
    <n v="7"/>
    <x v="4"/>
    <s v="B"/>
    <n v="2"/>
    <n v="5"/>
    <s v="FC"/>
    <x v="2"/>
    <n v="0.53200000000000003"/>
    <x v="3"/>
    <m/>
    <x v="8"/>
    <s v="L"/>
    <n v="1"/>
    <n v="2"/>
    <n v="0"/>
    <n v="0"/>
    <n v="0"/>
    <n v="0"/>
    <n v="8"/>
    <n v="93"/>
    <n v="86.3"/>
    <n v="3.61"/>
    <n v="1.7"/>
    <n v="1.5860000000000001"/>
    <n v="2.1139999999999999"/>
    <n v="-0.627"/>
    <n v="6.5010000000000003"/>
    <n v="0.91"/>
    <n v="3.9"/>
    <n v="23.8"/>
    <n v="-6.1"/>
    <n v="5.7"/>
    <n v="166.94200000000001"/>
    <n v="811.92399999999998"/>
    <s v="110426_212211"/>
  </r>
  <r>
    <s v="Logan Ondrusek"/>
    <x v="0"/>
    <s v="gid_2011_04_26_cinmlb_milmlb_1"/>
    <s v="Miller Park"/>
    <s v="Tim Tschida"/>
    <s v="cin"/>
    <s v="mil"/>
    <n v="6"/>
    <x v="1"/>
    <s v="S"/>
    <n v="2"/>
    <n v="4"/>
    <s v="FF"/>
    <x v="2"/>
    <n v="0.47899999999999998"/>
    <x v="3"/>
    <m/>
    <x v="8"/>
    <s v="L"/>
    <n v="1"/>
    <n v="2"/>
    <n v="0"/>
    <n v="0"/>
    <n v="0"/>
    <n v="0"/>
    <n v="8"/>
    <n v="91.9"/>
    <n v="85.9"/>
    <n v="3.58"/>
    <n v="1.87"/>
    <n v="-0.96699999999999997"/>
    <n v="2.3940000000000001"/>
    <n v="-1.0529999999999999"/>
    <n v="6.4729999999999999"/>
    <n v="-1.1599999999999999"/>
    <n v="6.33"/>
    <n v="23.9"/>
    <n v="5.4"/>
    <n v="4.7"/>
    <n v="190.34399999999999"/>
    <n v="1298.19"/>
    <s v="110426_212149"/>
  </r>
  <r>
    <s v="Logan Ondrusek"/>
    <x v="0"/>
    <s v="gid_2011_04_26_cinmlb_milmlb_1"/>
    <s v="Miller Park"/>
    <s v="Tim Tschida"/>
    <s v="cin"/>
    <s v="mil"/>
    <n v="5"/>
    <x v="3"/>
    <s v="S"/>
    <n v="2"/>
    <n v="3"/>
    <s v="FC"/>
    <x v="2"/>
    <n v="0.21099999999999999"/>
    <x v="3"/>
    <m/>
    <x v="8"/>
    <s v="L"/>
    <n v="1"/>
    <n v="1"/>
    <n v="0"/>
    <n v="0"/>
    <n v="0"/>
    <n v="0"/>
    <n v="8"/>
    <n v="81.8"/>
    <n v="76.2"/>
    <n v="3.58"/>
    <n v="1.87"/>
    <n v="-0.57999999999999996"/>
    <n v="2.7879999999999998"/>
    <n v="-0.93899999999999995"/>
    <n v="6.6079999999999997"/>
    <n v="-1.59"/>
    <n v="5.44"/>
    <n v="23.9"/>
    <n v="4.9000000000000004"/>
    <n v="6.9"/>
    <n v="196.108"/>
    <n v="1015.03"/>
    <s v="110426_212131"/>
  </r>
  <r>
    <s v="Logan Ondrusek"/>
    <x v="0"/>
    <s v="gid_2011_04_26_cinmlb_milmlb_1"/>
    <s v="Miller Park"/>
    <s v="Tim Tschida"/>
    <s v="cin"/>
    <s v="mil"/>
    <n v="3"/>
    <x v="2"/>
    <s v="S"/>
    <n v="2"/>
    <n v="1"/>
    <s v="SI"/>
    <x v="2"/>
    <n v="0.92700000000000005"/>
    <x v="3"/>
    <m/>
    <x v="8"/>
    <s v="L"/>
    <n v="0"/>
    <n v="0"/>
    <n v="0"/>
    <n v="0"/>
    <n v="0"/>
    <n v="0"/>
    <n v="8"/>
    <n v="94.3"/>
    <n v="86.3"/>
    <n v="3.61"/>
    <n v="1.74"/>
    <n v="-0.66300000000000003"/>
    <n v="2.266"/>
    <n v="-0.95299999999999996"/>
    <n v="6.5209999999999999"/>
    <n v="-8.7899999999999991"/>
    <n v="7.65"/>
    <n v="23.8"/>
    <n v="39.200000000000003"/>
    <n v="5.3"/>
    <n v="228.84299999999999"/>
    <n v="2345.4499999999998"/>
    <s v="110426_212105"/>
  </r>
  <r>
    <s v="Logan Ondrusek"/>
    <x v="0"/>
    <s v="gid_2011_04_26_cinmlb_milmlb_1"/>
    <s v="Miller Park"/>
    <s v="Tim Tschida"/>
    <s v="cin"/>
    <s v="mil"/>
    <n v="2"/>
    <x v="7"/>
    <s v="X"/>
    <n v="1"/>
    <n v="2"/>
    <s v="FC"/>
    <x v="2"/>
    <n v="0.56499999999999995"/>
    <x v="5"/>
    <s v="LD"/>
    <x v="7"/>
    <s v="R"/>
    <n v="1"/>
    <n v="0"/>
    <n v="0"/>
    <n v="0"/>
    <n v="0"/>
    <n v="0"/>
    <n v="8"/>
    <n v="91.1"/>
    <n v="84.1"/>
    <n v="3.58"/>
    <n v="1.66"/>
    <n v="0.45500000000000002"/>
    <n v="2.5270000000000001"/>
    <n v="-0.79800000000000004"/>
    <n v="6.5759999999999996"/>
    <n v="1.54"/>
    <n v="7.26"/>
    <n v="23.8"/>
    <n v="-9.1999999999999993"/>
    <n v="4.7"/>
    <n v="168.09299999999999"/>
    <n v="1461.65"/>
    <s v="110426_212019"/>
  </r>
  <r>
    <s v="Mike Leake"/>
    <x v="0"/>
    <s v="gid_2011_04_26_cinmlb_milmlb_1"/>
    <s v="Miller Park"/>
    <s v="Tim Tschida"/>
    <s v="cin"/>
    <s v="mil"/>
    <n v="96"/>
    <x v="1"/>
    <s v="S"/>
    <n v="27"/>
    <n v="2"/>
    <s v="FF"/>
    <x v="2"/>
    <n v="1.3089999999999999"/>
    <x v="6"/>
    <m/>
    <x v="10"/>
    <s v="R"/>
    <n v="0"/>
    <n v="1"/>
    <n v="2"/>
    <n v="1"/>
    <n v="0"/>
    <n v="0"/>
    <n v="7"/>
    <n v="90.3"/>
    <n v="83.2"/>
    <n v="3.35"/>
    <n v="1.48"/>
    <n v="-0.88100000000000001"/>
    <n v="2.827"/>
    <n v="-1.319"/>
    <n v="5.4420000000000002"/>
    <n v="-6.96"/>
    <n v="4.5599999999999996"/>
    <n v="23.8"/>
    <n v="25.3"/>
    <n v="6.2"/>
    <n v="236.53800000000001"/>
    <n v="1619.88"/>
    <s v="110426_210321"/>
  </r>
  <r>
    <s v="Mike Leake"/>
    <x v="0"/>
    <s v="gid_2011_04_26_cinmlb_milmlb_1"/>
    <s v="Miller Park"/>
    <s v="Tim Tschida"/>
    <s v="cin"/>
    <s v="mil"/>
    <n v="85"/>
    <x v="0"/>
    <s v="X"/>
    <n v="23"/>
    <n v="3"/>
    <s v="FF"/>
    <x v="2"/>
    <n v="0.92800000000000005"/>
    <x v="3"/>
    <s v="GB"/>
    <x v="0"/>
    <s v="L"/>
    <n v="2"/>
    <n v="0"/>
    <n v="2"/>
    <n v="0"/>
    <n v="0"/>
    <n v="0"/>
    <n v="6"/>
    <n v="88.7"/>
    <n v="82.1"/>
    <n v="3.4"/>
    <n v="1.59"/>
    <n v="-0.27600000000000002"/>
    <n v="2.7389999999999999"/>
    <n v="-1.53"/>
    <n v="5.36"/>
    <n v="-7.58"/>
    <n v="2.71"/>
    <n v="23.8"/>
    <n v="23.2"/>
    <n v="7.1"/>
    <n v="250.042"/>
    <n v="1545.35"/>
    <s v="110426_204849"/>
  </r>
  <r>
    <s v="Mike Leake"/>
    <x v="0"/>
    <s v="gid_2011_04_26_cinmlb_milmlb_1"/>
    <s v="Miller Park"/>
    <s v="Tim Tschida"/>
    <s v="cin"/>
    <s v="mil"/>
    <n v="77"/>
    <x v="4"/>
    <s v="B"/>
    <n v="21"/>
    <n v="2"/>
    <s v="SI"/>
    <x v="2"/>
    <n v="1.3140000000000001"/>
    <x v="3"/>
    <m/>
    <x v="6"/>
    <s v="R"/>
    <n v="0"/>
    <n v="1"/>
    <n v="0"/>
    <n v="0"/>
    <n v="0"/>
    <n v="0"/>
    <n v="6"/>
    <n v="90.3"/>
    <n v="82.5"/>
    <n v="3.86"/>
    <n v="1.83"/>
    <n v="-1.7869999999999999"/>
    <n v="2.1629999999999998"/>
    <n v="-1.3320000000000001"/>
    <n v="5.48"/>
    <n v="-8.39"/>
    <n v="3.04"/>
    <n v="23.7"/>
    <n v="27.4"/>
    <n v="7.2"/>
    <n v="249.839"/>
    <n v="1716.06"/>
    <s v="110426_204547"/>
  </r>
  <r>
    <s v="Mike Leake"/>
    <x v="0"/>
    <s v="gid_2011_04_26_cinmlb_milmlb_1"/>
    <s v="Miller Park"/>
    <s v="Tim Tschida"/>
    <s v="cin"/>
    <s v="mil"/>
    <n v="73"/>
    <x v="2"/>
    <s v="S"/>
    <n v="20"/>
    <n v="4"/>
    <s v="SI"/>
    <x v="2"/>
    <n v="0.81399999999999995"/>
    <x v="2"/>
    <m/>
    <x v="8"/>
    <s v="L"/>
    <n v="3"/>
    <n v="0"/>
    <n v="2"/>
    <n v="0"/>
    <n v="0"/>
    <n v="1"/>
    <n v="5"/>
    <n v="89.1"/>
    <n v="82.4"/>
    <n v="3.86"/>
    <n v="1.87"/>
    <n v="1E-3"/>
    <n v="2.706"/>
    <n v="-1.4690000000000001"/>
    <n v="5.2469999999999999"/>
    <n v="-7.77"/>
    <n v="1.4"/>
    <n v="23.8"/>
    <n v="22.2"/>
    <n v="7.6"/>
    <n v="259.452"/>
    <n v="1518.94"/>
    <s v="110426_203345"/>
  </r>
  <r>
    <s v="Mike Leake"/>
    <x v="0"/>
    <s v="gid_2011_04_26_cinmlb_milmlb_1"/>
    <s v="Miller Park"/>
    <s v="Tim Tschida"/>
    <s v="cin"/>
    <s v="mil"/>
    <n v="68"/>
    <x v="4"/>
    <s v="B"/>
    <n v="19"/>
    <n v="2"/>
    <s v="FC"/>
    <x v="2"/>
    <n v="1.095"/>
    <x v="11"/>
    <m/>
    <x v="7"/>
    <s v="R"/>
    <n v="0"/>
    <n v="1"/>
    <n v="2"/>
    <n v="0"/>
    <n v="0"/>
    <n v="0"/>
    <n v="5"/>
    <n v="90.2"/>
    <n v="82.9"/>
    <n v="3.66"/>
    <n v="1.75"/>
    <n v="1.9079999999999999"/>
    <n v="2.2010000000000001"/>
    <n v="-1.0289999999999999"/>
    <n v="5.5339999999999998"/>
    <n v="1.6"/>
    <n v="4.55"/>
    <n v="23.8"/>
    <n v="-9.8000000000000007"/>
    <n v="5.9"/>
    <n v="160.727"/>
    <n v="936.654"/>
    <s v="110426_203136"/>
  </r>
  <r>
    <s v="Mike Leake"/>
    <x v="0"/>
    <s v="gid_2011_04_26_cinmlb_milmlb_1"/>
    <s v="Miller Park"/>
    <s v="Tim Tschida"/>
    <s v="cin"/>
    <s v="mil"/>
    <n v="57"/>
    <x v="2"/>
    <s v="S"/>
    <n v="17"/>
    <n v="3"/>
    <s v="FF"/>
    <x v="2"/>
    <n v="0.94599999999999995"/>
    <x v="1"/>
    <m/>
    <x v="5"/>
    <s v="R"/>
    <n v="2"/>
    <n v="0"/>
    <n v="0"/>
    <n v="0"/>
    <n v="0"/>
    <n v="0"/>
    <n v="5"/>
    <n v="88.2"/>
    <n v="80.900000000000006"/>
    <n v="3.62"/>
    <n v="1.62"/>
    <n v="0.41099999999999998"/>
    <n v="2.9620000000000002"/>
    <n v="-1.43"/>
    <n v="5.3940000000000001"/>
    <n v="-9.32"/>
    <n v="3.97"/>
    <n v="23.8"/>
    <n v="28.7"/>
    <n v="7.1"/>
    <n v="246.685"/>
    <n v="1917.34"/>
    <s v="110426_202605"/>
  </r>
  <r>
    <s v="Mike Leake"/>
    <x v="0"/>
    <s v="gid_2011_04_26_cinmlb_milmlb_1"/>
    <s v="Miller Park"/>
    <s v="Tim Tschida"/>
    <s v="cin"/>
    <s v="mil"/>
    <n v="48"/>
    <x v="8"/>
    <s v="X"/>
    <n v="15"/>
    <n v="4"/>
    <s v="SI"/>
    <x v="2"/>
    <n v="1.42"/>
    <x v="1"/>
    <s v="GB"/>
    <x v="3"/>
    <s v="R"/>
    <n v="2"/>
    <n v="1"/>
    <n v="2"/>
    <n v="0"/>
    <n v="0"/>
    <n v="0"/>
    <n v="4"/>
    <n v="89.8"/>
    <n v="81.8"/>
    <n v="3.25"/>
    <n v="1.53"/>
    <n v="-0.35"/>
    <n v="2.5369999999999999"/>
    <n v="-1.357"/>
    <n v="5.3710000000000004"/>
    <n v="-10.29"/>
    <n v="2.76"/>
    <n v="23.7"/>
    <n v="30.5"/>
    <n v="7.6"/>
    <n v="254.755"/>
    <n v="2032.2"/>
    <s v="110426_200910"/>
  </r>
  <r>
    <s v="Mike Leake"/>
    <x v="0"/>
    <s v="gid_2011_04_26_cinmlb_milmlb_1"/>
    <s v="Miller Park"/>
    <s v="Tim Tschida"/>
    <s v="cin"/>
    <s v="mil"/>
    <n v="45"/>
    <x v="2"/>
    <s v="S"/>
    <n v="15"/>
    <n v="1"/>
    <s v="FC"/>
    <x v="2"/>
    <n v="1.3140000000000001"/>
    <x v="1"/>
    <m/>
    <x v="3"/>
    <s v="R"/>
    <n v="0"/>
    <n v="0"/>
    <n v="2"/>
    <n v="0"/>
    <n v="0"/>
    <n v="0"/>
    <n v="4"/>
    <n v="87.8"/>
    <n v="80.8"/>
    <n v="3.57"/>
    <n v="1.67"/>
    <n v="3.3000000000000002E-2"/>
    <n v="2.4209999999999998"/>
    <n v="-1.403"/>
    <n v="5.4390000000000001"/>
    <n v="-0.69"/>
    <n v="5.14"/>
    <n v="23.8"/>
    <n v="0.9"/>
    <n v="5.9"/>
    <n v="187.614"/>
    <n v="985.45100000000002"/>
    <s v="110426_200820"/>
  </r>
  <r>
    <s v="Mike Leake"/>
    <x v="0"/>
    <s v="gid_2011_04_26_cinmlb_milmlb_1"/>
    <s v="Miller Park"/>
    <s v="Tim Tschida"/>
    <s v="cin"/>
    <s v="mil"/>
    <n v="44"/>
    <x v="0"/>
    <s v="X"/>
    <n v="14"/>
    <n v="1"/>
    <s v="FA"/>
    <x v="2"/>
    <n v="0.75"/>
    <x v="0"/>
    <s v="FB"/>
    <x v="0"/>
    <s v="L"/>
    <n v="0"/>
    <n v="0"/>
    <n v="1"/>
    <n v="0"/>
    <n v="0"/>
    <n v="0"/>
    <n v="4"/>
    <n v="87.9"/>
    <n v="79.599999999999994"/>
    <n v="3.4"/>
    <n v="1.59"/>
    <n v="0.19900000000000001"/>
    <n v="2.2810000000000001"/>
    <n v="-1.5980000000000001"/>
    <n v="5.3109999999999999"/>
    <n v="-10.55"/>
    <n v="2.12"/>
    <n v="23.7"/>
    <n v="27.9"/>
    <n v="8.1999999999999993"/>
    <n v="258.39400000000001"/>
    <n v="1993.75"/>
    <s v="110426_200746"/>
  </r>
  <r>
    <s v="Mike Leake"/>
    <x v="0"/>
    <s v="gid_2011_04_26_cinmlb_milmlb_1"/>
    <s v="Miller Park"/>
    <s v="Tim Tschida"/>
    <s v="cin"/>
    <s v="mil"/>
    <n v="43"/>
    <x v="0"/>
    <s v="X"/>
    <n v="13"/>
    <n v="2"/>
    <s v="FC"/>
    <x v="2"/>
    <n v="1.1619999999999999"/>
    <x v="3"/>
    <s v="GB"/>
    <x v="4"/>
    <s v="L"/>
    <n v="1"/>
    <n v="0"/>
    <n v="0"/>
    <n v="0"/>
    <n v="0"/>
    <n v="0"/>
    <n v="4"/>
    <n v="87.9"/>
    <n v="80.7"/>
    <n v="3.32"/>
    <n v="1.61"/>
    <n v="0.39100000000000001"/>
    <n v="2.734"/>
    <n v="-1.3080000000000001"/>
    <n v="5.5220000000000002"/>
    <n v="-1.59"/>
    <n v="3.93"/>
    <n v="23.8"/>
    <n v="3.7"/>
    <n v="6.3"/>
    <n v="201.84800000000001"/>
    <n v="806.255"/>
    <s v="110426_200709"/>
  </r>
  <r>
    <s v="Mike Leake"/>
    <x v="0"/>
    <s v="gid_2011_04_26_cinmlb_milmlb_1"/>
    <s v="Miller Park"/>
    <s v="Tim Tschida"/>
    <s v="cin"/>
    <s v="mil"/>
    <n v="42"/>
    <x v="4"/>
    <s v="B"/>
    <n v="13"/>
    <n v="1"/>
    <s v="SI"/>
    <x v="2"/>
    <n v="0.62"/>
    <x v="3"/>
    <m/>
    <x v="4"/>
    <s v="L"/>
    <n v="0"/>
    <n v="0"/>
    <n v="0"/>
    <n v="0"/>
    <n v="0"/>
    <n v="0"/>
    <n v="4"/>
    <n v="88.9"/>
    <n v="82.5"/>
    <n v="3.57"/>
    <n v="1.74"/>
    <n v="-0.78400000000000003"/>
    <n v="0.88500000000000001"/>
    <n v="-1.56"/>
    <n v="5.1790000000000003"/>
    <n v="-8.23"/>
    <n v="2.2799999999999998"/>
    <n v="23.8"/>
    <n v="24.4"/>
    <n v="7.6"/>
    <n v="254.226"/>
    <n v="1639.45"/>
    <s v="110426_200656"/>
  </r>
  <r>
    <s v="Mike Leake"/>
    <x v="0"/>
    <s v="gid_2011_04_26_cinmlb_milmlb_1"/>
    <s v="Miller Park"/>
    <s v="Tim Tschida"/>
    <s v="cin"/>
    <s v="mil"/>
    <n v="38"/>
    <x v="2"/>
    <s v="S"/>
    <n v="10"/>
    <n v="6"/>
    <s v="FF"/>
    <x v="2"/>
    <n v="0.53700000000000003"/>
    <x v="2"/>
    <m/>
    <x v="7"/>
    <s v="R"/>
    <n v="3"/>
    <n v="2"/>
    <n v="1"/>
    <n v="1"/>
    <n v="0"/>
    <n v="0"/>
    <n v="3"/>
    <n v="89.9"/>
    <n v="83.5"/>
    <n v="3.66"/>
    <n v="1.75"/>
    <n v="-0.54900000000000004"/>
    <n v="2.1859999999999999"/>
    <n v="-1.45"/>
    <n v="5.4660000000000002"/>
    <n v="1.78"/>
    <n v="6.04"/>
    <n v="23.8"/>
    <n v="-8.9"/>
    <n v="5.2"/>
    <n v="163.67400000000001"/>
    <n v="1234.42"/>
    <s v="110426_195205"/>
  </r>
  <r>
    <s v="Mike Leake"/>
    <x v="0"/>
    <s v="gid_2011_04_26_cinmlb_milmlb_1"/>
    <s v="Miller Park"/>
    <s v="Tim Tschida"/>
    <s v="cin"/>
    <s v="mil"/>
    <n v="36"/>
    <x v="4"/>
    <s v="B"/>
    <n v="10"/>
    <n v="4"/>
    <s v="FF"/>
    <x v="2"/>
    <n v="1.087"/>
    <x v="2"/>
    <m/>
    <x v="7"/>
    <s v="R"/>
    <n v="2"/>
    <n v="1"/>
    <n v="1"/>
    <n v="1"/>
    <n v="0"/>
    <n v="0"/>
    <n v="3"/>
    <n v="90"/>
    <n v="82"/>
    <n v="3.66"/>
    <n v="1.75"/>
    <n v="0.28699999999999998"/>
    <n v="1.7709999999999999"/>
    <n v="-1.2829999999999999"/>
    <n v="5.367"/>
    <n v="-7.75"/>
    <n v="6.17"/>
    <n v="23.7"/>
    <n v="27.7"/>
    <n v="6"/>
    <n v="231.292"/>
    <n v="1895.3"/>
    <s v="110426_195109"/>
  </r>
  <r>
    <s v="Mike Leake"/>
    <x v="0"/>
    <s v="gid_2011_04_26_cinmlb_milmlb_1"/>
    <s v="Miller Park"/>
    <s v="Tim Tschida"/>
    <s v="cin"/>
    <s v="mil"/>
    <n v="24"/>
    <x v="4"/>
    <s v="B"/>
    <n v="8"/>
    <n v="1"/>
    <s v="FC"/>
    <x v="2"/>
    <n v="1.2969999999999999"/>
    <x v="2"/>
    <m/>
    <x v="5"/>
    <s v="R"/>
    <n v="0"/>
    <n v="0"/>
    <n v="0"/>
    <n v="0"/>
    <n v="0"/>
    <n v="0"/>
    <n v="3"/>
    <n v="86.5"/>
    <n v="80"/>
    <n v="3.33"/>
    <n v="1.46"/>
    <n v="1.2949999999999999"/>
    <n v="2.8029999999999999"/>
    <n v="-1.266"/>
    <n v="5.6390000000000002"/>
    <n v="-0.35"/>
    <n v="5.29"/>
    <n v="23.8"/>
    <n v="-1.6"/>
    <n v="6"/>
    <n v="183.697"/>
    <n v="997.12599999999998"/>
    <s v="110426_194627"/>
  </r>
  <r>
    <s v="Mike Leake"/>
    <x v="0"/>
    <s v="gid_2011_04_26_cinmlb_milmlb_1"/>
    <s v="Miller Park"/>
    <s v="Tim Tschida"/>
    <s v="cin"/>
    <s v="mil"/>
    <n v="20"/>
    <x v="1"/>
    <s v="S"/>
    <n v="6"/>
    <n v="3"/>
    <s v="FC"/>
    <x v="2"/>
    <n v="1.349"/>
    <x v="2"/>
    <m/>
    <x v="3"/>
    <s v="R"/>
    <n v="0"/>
    <n v="2"/>
    <n v="1"/>
    <n v="0"/>
    <n v="0"/>
    <n v="0"/>
    <n v="2"/>
    <n v="88.1"/>
    <n v="81.099999999999994"/>
    <n v="3.25"/>
    <n v="1.53"/>
    <n v="-0.186"/>
    <n v="4.0940000000000003"/>
    <n v="-1.42"/>
    <n v="5.4720000000000004"/>
    <n v="-4.6900000000000004"/>
    <n v="5.24"/>
    <n v="23.8"/>
    <n v="16.8"/>
    <n v="5.8"/>
    <n v="221.56100000000001"/>
    <n v="1341.39"/>
    <s v="110426_193417"/>
  </r>
  <r>
    <s v="Mike Leake"/>
    <x v="0"/>
    <s v="gid_2011_04_26_cinmlb_milmlb_1"/>
    <s v="Miller Park"/>
    <s v="Tim Tschida"/>
    <s v="cin"/>
    <s v="mil"/>
    <n v="10"/>
    <x v="3"/>
    <s v="S"/>
    <n v="3"/>
    <n v="4"/>
    <s v="SI"/>
    <x v="2"/>
    <n v="1.353"/>
    <x v="2"/>
    <m/>
    <x v="6"/>
    <s v="R"/>
    <n v="1"/>
    <n v="2"/>
    <n v="2"/>
    <n v="0"/>
    <n v="0"/>
    <n v="0"/>
    <n v="1"/>
    <n v="91"/>
    <n v="83.4"/>
    <n v="3.59"/>
    <n v="1.89"/>
    <n v="-1.7"/>
    <n v="2.84"/>
    <n v="-1.389"/>
    <n v="5.5990000000000002"/>
    <n v="-9.11"/>
    <n v="1.81"/>
    <n v="23.8"/>
    <n v="28.3"/>
    <n v="7.6"/>
    <n v="258.512"/>
    <n v="1806.09"/>
    <s v="110426_192126"/>
  </r>
  <r>
    <s v="Mike Leake"/>
    <x v="0"/>
    <s v="gid_2011_04_26_cinmlb_milmlb_1"/>
    <s v="Miller Park"/>
    <s v="Tim Tschida"/>
    <s v="cin"/>
    <s v="mil"/>
    <n v="9"/>
    <x v="4"/>
    <s v="B"/>
    <n v="3"/>
    <n v="3"/>
    <s v="FF"/>
    <x v="2"/>
    <n v="1.2629999999999999"/>
    <x v="2"/>
    <m/>
    <x v="6"/>
    <s v="R"/>
    <n v="0"/>
    <n v="2"/>
    <n v="2"/>
    <n v="0"/>
    <n v="0"/>
    <n v="0"/>
    <n v="1"/>
    <n v="91.9"/>
    <n v="84.5"/>
    <n v="3.86"/>
    <n v="1.79"/>
    <n v="-1.7410000000000001"/>
    <n v="4.0650000000000004"/>
    <n v="-1.4850000000000001"/>
    <n v="5.7080000000000002"/>
    <n v="-0.81"/>
    <n v="9.61"/>
    <n v="23.8"/>
    <n v="6.1"/>
    <n v="3.3"/>
    <n v="184.804"/>
    <n v="1915.4"/>
    <s v="110426_192105"/>
  </r>
  <r>
    <s v="Mike Leake"/>
    <x v="0"/>
    <s v="gid_2011_04_26_cinmlb_milmlb_1"/>
    <s v="Miller Park"/>
    <s v="Tim Tschida"/>
    <s v="cin"/>
    <s v="mil"/>
    <n v="5"/>
    <x v="2"/>
    <s v="S"/>
    <n v="2"/>
    <n v="3"/>
    <s v="FC"/>
    <x v="2"/>
    <n v="0.82"/>
    <x v="2"/>
    <m/>
    <x v="8"/>
    <s v="L"/>
    <n v="1"/>
    <n v="1"/>
    <n v="1"/>
    <n v="0"/>
    <n v="0"/>
    <n v="0"/>
    <n v="1"/>
    <n v="86.3"/>
    <n v="80.400000000000006"/>
    <n v="3.74"/>
    <n v="1.7"/>
    <n v="-0.45"/>
    <n v="2.7770000000000001"/>
    <n v="-1.347"/>
    <n v="5.6440000000000001"/>
    <n v="-1.83"/>
    <n v="5.19"/>
    <n v="23.9"/>
    <n v="6"/>
    <n v="6"/>
    <n v="199.304"/>
    <n v="1042.44"/>
    <s v="110426_191929"/>
  </r>
  <r>
    <s v="Mike Leake"/>
    <x v="0"/>
    <s v="gid_2011_04_26_cinmlb_milmlb_1"/>
    <s v="Miller Park"/>
    <s v="Tim Tschida"/>
    <s v="cin"/>
    <s v="mil"/>
    <n v="4"/>
    <x v="4"/>
    <s v="B"/>
    <n v="2"/>
    <n v="2"/>
    <s v="FC"/>
    <x v="2"/>
    <n v="1.2749999999999999"/>
    <x v="2"/>
    <m/>
    <x v="8"/>
    <s v="L"/>
    <n v="0"/>
    <n v="1"/>
    <n v="1"/>
    <n v="0"/>
    <n v="0"/>
    <n v="0"/>
    <n v="1"/>
    <n v="86.8"/>
    <n v="80"/>
    <n v="3.49"/>
    <n v="1.78"/>
    <n v="0.62"/>
    <n v="3.375"/>
    <n v="-1.363"/>
    <n v="5.6820000000000004"/>
    <n v="-1.46"/>
    <n v="4.0199999999999996"/>
    <n v="23.8"/>
    <n v="2.9"/>
    <n v="6.4"/>
    <n v="199.80799999999999"/>
    <n v="806.18399999999997"/>
    <s v="110426_191913"/>
  </r>
  <r>
    <s v="Logan Ondrusek"/>
    <x v="0"/>
    <s v="gid_2011_04_26_cinmlb_milmlb_1"/>
    <s v="Miller Park"/>
    <s v="Tim Tschida"/>
    <s v="cin"/>
    <s v="mil"/>
    <n v="9"/>
    <x v="0"/>
    <s v="X"/>
    <n v="2"/>
    <n v="7"/>
    <s v="FC"/>
    <x v="2"/>
    <n v="0.56699999999999995"/>
    <x v="3"/>
    <s v="GB"/>
    <x v="8"/>
    <s v="L"/>
    <n v="2"/>
    <n v="2"/>
    <n v="0"/>
    <n v="0"/>
    <n v="0"/>
    <n v="0"/>
    <n v="8"/>
    <n v="90.7"/>
    <n v="84.5"/>
    <n v="3.58"/>
    <n v="1.87"/>
    <n v="-0.67700000000000005"/>
    <n v="2.3809999999999998"/>
    <n v="-1.081"/>
    <n v="6.476"/>
    <n v="1.45"/>
    <n v="5.44"/>
    <n v="23.9"/>
    <n v="-6.6"/>
    <n v="5.3"/>
    <n v="165.23400000000001"/>
    <n v="1117.9000000000001"/>
    <s v="110426_212251"/>
  </r>
  <r>
    <s v="Logan Ondrusek"/>
    <x v="0"/>
    <s v="gid_2011_04_26_cinmlb_milmlb_1"/>
    <s v="Miller Park"/>
    <s v="Tim Tschida"/>
    <s v="cin"/>
    <s v="mil"/>
    <n v="8"/>
    <x v="1"/>
    <s v="S"/>
    <n v="2"/>
    <n v="6"/>
    <s v="FF"/>
    <x v="2"/>
    <n v="0.45300000000000001"/>
    <x v="3"/>
    <m/>
    <x v="8"/>
    <s v="L"/>
    <n v="2"/>
    <n v="2"/>
    <n v="0"/>
    <n v="0"/>
    <n v="0"/>
    <n v="0"/>
    <n v="8"/>
    <n v="94"/>
    <n v="87.3"/>
    <n v="3.58"/>
    <n v="1.87"/>
    <n v="-2.5000000000000001E-2"/>
    <n v="1.841"/>
    <n v="-0.56899999999999995"/>
    <n v="6.625"/>
    <n v="-1.93"/>
    <n v="10.25"/>
    <n v="23.8"/>
    <n v="12.9"/>
    <n v="3.1"/>
    <n v="190.636"/>
    <n v="2131.4299999999998"/>
    <s v="110426_212227"/>
  </r>
  <r>
    <s v="Logan Ondrusek"/>
    <x v="0"/>
    <s v="gid_2011_04_26_cinmlb_milmlb_1"/>
    <s v="Miller Park"/>
    <s v="Tim Tschida"/>
    <s v="cin"/>
    <s v="mil"/>
    <n v="1"/>
    <x v="4"/>
    <s v="B"/>
    <n v="1"/>
    <n v="1"/>
    <s v="SI"/>
    <x v="2"/>
    <n v="0.89200000000000002"/>
    <x v="5"/>
    <m/>
    <x v="7"/>
    <s v="R"/>
    <n v="0"/>
    <n v="0"/>
    <n v="0"/>
    <n v="0"/>
    <n v="0"/>
    <n v="0"/>
    <n v="8"/>
    <n v="94"/>
    <n v="87.2"/>
    <n v="3.7"/>
    <n v="1.71"/>
    <n v="-1.1200000000000001"/>
    <n v="1.8859999999999999"/>
    <n v="-0.84399999999999997"/>
    <n v="6.7309999999999999"/>
    <n v="-6.85"/>
    <n v="9.99"/>
    <n v="23.8"/>
    <n v="40.5"/>
    <n v="4.2"/>
    <n v="214.31299999999999"/>
    <n v="2468.54"/>
    <s v="110426_212001"/>
  </r>
  <r>
    <s v="Mike Leake"/>
    <x v="0"/>
    <s v="gid_2011_04_26_cinmlb_milmlb_1"/>
    <s v="Miller Park"/>
    <s v="Tim Tschida"/>
    <s v="cin"/>
    <s v="mil"/>
    <n v="94"/>
    <x v="0"/>
    <s v="X"/>
    <n v="26"/>
    <n v="2"/>
    <s v="SI"/>
    <x v="2"/>
    <n v="0.85"/>
    <x v="0"/>
    <s v="FB"/>
    <x v="5"/>
    <s v="R"/>
    <n v="1"/>
    <n v="0"/>
    <n v="1"/>
    <n v="1"/>
    <n v="0"/>
    <n v="0"/>
    <n v="7"/>
    <n v="89"/>
    <n v="82.1"/>
    <n v="3.28"/>
    <n v="1.7"/>
    <n v="-0.86499999999999999"/>
    <n v="2.3580000000000001"/>
    <n v="-1.5049999999999999"/>
    <n v="5.4169999999999998"/>
    <n v="-7.79"/>
    <n v="3.62"/>
    <n v="23.8"/>
    <n v="25.3"/>
    <n v="6.9"/>
    <n v="244.83099999999999"/>
    <n v="1646.97"/>
    <s v="110426_210210"/>
  </r>
  <r>
    <s v="Mike Leake"/>
    <x v="0"/>
    <s v="gid_2011_04_26_cinmlb_milmlb_1"/>
    <s v="Miller Park"/>
    <s v="Tim Tschida"/>
    <s v="cin"/>
    <s v="mil"/>
    <n v="88"/>
    <x v="4"/>
    <s v="B"/>
    <n v="24"/>
    <n v="3"/>
    <s v="SI"/>
    <x v="2"/>
    <n v="0.95899999999999996"/>
    <x v="1"/>
    <m/>
    <x v="3"/>
    <s v="R"/>
    <n v="1"/>
    <n v="1"/>
    <n v="0"/>
    <n v="0"/>
    <n v="0"/>
    <n v="0"/>
    <n v="7"/>
    <n v="89.6"/>
    <n v="82.1"/>
    <n v="3.53"/>
    <n v="1.53"/>
    <n v="-1.3819999999999999"/>
    <n v="3.0910000000000002"/>
    <n v="-1.4339999999999999"/>
    <n v="5.524"/>
    <n v="-7.78"/>
    <n v="5.04"/>
    <n v="23.8"/>
    <n v="28.5"/>
    <n v="6.3"/>
    <n v="236.82599999999999"/>
    <n v="1782.44"/>
    <s v="110426_205756"/>
  </r>
  <r>
    <s v="Mike Leake"/>
    <x v="0"/>
    <s v="gid_2011_04_26_cinmlb_milmlb_1"/>
    <s v="Miller Park"/>
    <s v="Tim Tschida"/>
    <s v="cin"/>
    <s v="mil"/>
    <n v="87"/>
    <x v="4"/>
    <s v="B"/>
    <n v="24"/>
    <n v="2"/>
    <s v="SI"/>
    <x v="2"/>
    <n v="1.113"/>
    <x v="1"/>
    <m/>
    <x v="3"/>
    <s v="R"/>
    <n v="0"/>
    <n v="1"/>
    <n v="0"/>
    <n v="0"/>
    <n v="0"/>
    <n v="0"/>
    <n v="7"/>
    <n v="89.2"/>
    <n v="82.6"/>
    <n v="3.49"/>
    <n v="1.53"/>
    <n v="-1.827"/>
    <n v="2.7850000000000001"/>
    <n v="-1.5189999999999999"/>
    <n v="5.4729999999999999"/>
    <n v="-6.35"/>
    <n v="3.62"/>
    <n v="23.8"/>
    <n v="22.4"/>
    <n v="6.6"/>
    <n v="240.03899999999999"/>
    <n v="1413.86"/>
    <s v="110426_205742"/>
  </r>
  <r>
    <s v="Mike Leake"/>
    <x v="0"/>
    <s v="gid_2011_04_26_cinmlb_milmlb_1"/>
    <s v="Miller Park"/>
    <s v="Tim Tschida"/>
    <s v="cin"/>
    <s v="mil"/>
    <n v="83"/>
    <x v="4"/>
    <s v="B"/>
    <n v="23"/>
    <n v="1"/>
    <s v="SI"/>
    <x v="2"/>
    <n v="1.3149999999999999"/>
    <x v="3"/>
    <m/>
    <x v="0"/>
    <s v="L"/>
    <n v="0"/>
    <n v="0"/>
    <n v="2"/>
    <n v="0"/>
    <n v="0"/>
    <n v="0"/>
    <n v="6"/>
    <n v="89.8"/>
    <n v="82.9"/>
    <n v="3.36"/>
    <n v="1.7"/>
    <n v="-0.59499999999999997"/>
    <n v="1.363"/>
    <n v="-1.4830000000000001"/>
    <n v="5.2039999999999997"/>
    <n v="-9.36"/>
    <n v="0.66"/>
    <n v="23.8"/>
    <n v="25.7"/>
    <n v="8.1999999999999993"/>
    <n v="265.67700000000002"/>
    <n v="1809.65"/>
    <s v="110426_204822"/>
  </r>
  <r>
    <s v="Mike Leake"/>
    <x v="0"/>
    <s v="gid_2011_04_26_cinmlb_milmlb_1"/>
    <s v="Miller Park"/>
    <s v="Tim Tschida"/>
    <s v="cin"/>
    <s v="mil"/>
    <n v="80"/>
    <x v="2"/>
    <s v="S"/>
    <n v="21"/>
    <n v="5"/>
    <s v="SI"/>
    <x v="2"/>
    <n v="1.0029999999999999"/>
    <x v="3"/>
    <m/>
    <x v="6"/>
    <s v="R"/>
    <n v="3"/>
    <n v="1"/>
    <n v="0"/>
    <n v="0"/>
    <n v="0"/>
    <n v="0"/>
    <n v="6"/>
    <n v="90.4"/>
    <n v="82.5"/>
    <n v="3.86"/>
    <n v="1.89"/>
    <n v="-0.65100000000000002"/>
    <n v="2.395"/>
    <n v="-1.292"/>
    <n v="5.3890000000000002"/>
    <n v="-9.56"/>
    <n v="3.27"/>
    <n v="23.7"/>
    <n v="30.1"/>
    <n v="7.2"/>
    <n v="250.87899999999999"/>
    <n v="1944.65"/>
    <s v="110426_204650"/>
  </r>
  <r>
    <s v="Mike Leake"/>
    <x v="0"/>
    <s v="gid_2011_04_26_cinmlb_milmlb_1"/>
    <s v="Miller Park"/>
    <s v="Tim Tschida"/>
    <s v="cin"/>
    <s v="mil"/>
    <n v="78"/>
    <x v="4"/>
    <s v="B"/>
    <n v="21"/>
    <n v="3"/>
    <s v="FF"/>
    <x v="2"/>
    <n v="1.0569999999999999"/>
    <x v="3"/>
    <m/>
    <x v="6"/>
    <s v="R"/>
    <n v="1"/>
    <n v="1"/>
    <n v="0"/>
    <n v="0"/>
    <n v="0"/>
    <n v="0"/>
    <n v="6"/>
    <n v="91"/>
    <n v="82.9"/>
    <n v="3.86"/>
    <n v="1.83"/>
    <n v="-0.33200000000000002"/>
    <n v="1.595"/>
    <n v="-1.2270000000000001"/>
    <n v="5.4160000000000004"/>
    <n v="-9.2200000000000006"/>
    <n v="4.3600000000000003"/>
    <n v="23.7"/>
    <n v="30.4"/>
    <n v="6.8"/>
    <n v="244.506"/>
    <n v="1969.82"/>
    <s v="110426_204606"/>
  </r>
  <r>
    <s v="Mike Leake"/>
    <x v="0"/>
    <s v="gid_2011_04_26_cinmlb_milmlb_1"/>
    <s v="Miller Park"/>
    <s v="Tim Tschida"/>
    <s v="cin"/>
    <s v="mil"/>
    <n v="67"/>
    <x v="1"/>
    <s v="S"/>
    <n v="19"/>
    <n v="1"/>
    <s v="SI"/>
    <x v="2"/>
    <n v="1.2370000000000001"/>
    <x v="11"/>
    <m/>
    <x v="7"/>
    <s v="R"/>
    <n v="0"/>
    <n v="0"/>
    <n v="2"/>
    <n v="0"/>
    <n v="0"/>
    <n v="0"/>
    <n v="5"/>
    <n v="89.8"/>
    <n v="82.4"/>
    <n v="3.58"/>
    <n v="1.66"/>
    <n v="3.1E-2"/>
    <n v="2.4620000000000002"/>
    <n v="-1.3280000000000001"/>
    <n v="5.3440000000000003"/>
    <n v="-11.09"/>
    <n v="2.34"/>
    <n v="23.8"/>
    <n v="32"/>
    <n v="7.8"/>
    <n v="257.887"/>
    <n v="2180.41"/>
    <s v="110426_203103"/>
  </r>
  <r>
    <s v="Mike Leake"/>
    <x v="0"/>
    <s v="gid_2011_04_26_cinmlb_milmlb_1"/>
    <s v="Miller Park"/>
    <s v="Tim Tschida"/>
    <s v="cin"/>
    <s v="mil"/>
    <n v="59"/>
    <x v="2"/>
    <s v="S"/>
    <n v="17"/>
    <n v="5"/>
    <s v="SI"/>
    <x v="2"/>
    <n v="1.252"/>
    <x v="1"/>
    <m/>
    <x v="5"/>
    <s v="R"/>
    <n v="3"/>
    <n v="1"/>
    <n v="0"/>
    <n v="0"/>
    <n v="0"/>
    <n v="0"/>
    <n v="5"/>
    <n v="89.5"/>
    <n v="82.4"/>
    <n v="3.66"/>
    <n v="1.58"/>
    <n v="0.626"/>
    <n v="3.117"/>
    <n v="-1.411"/>
    <n v="5.4610000000000003"/>
    <n v="-9.23"/>
    <n v="2.0299999999999998"/>
    <n v="23.8"/>
    <n v="26.5"/>
    <n v="7.5"/>
    <n v="257.33800000000002"/>
    <n v="1819.96"/>
    <s v="110426_202638"/>
  </r>
  <r>
    <s v="Mike Leake"/>
    <x v="0"/>
    <s v="gid_2011_04_26_cinmlb_milmlb_1"/>
    <s v="Miller Park"/>
    <s v="Tim Tschida"/>
    <s v="cin"/>
    <s v="mil"/>
    <n v="50"/>
    <x v="1"/>
    <s v="S"/>
    <n v="16"/>
    <n v="2"/>
    <s v="FA"/>
    <x v="2"/>
    <n v="0.75"/>
    <x v="0"/>
    <m/>
    <x v="9"/>
    <s v="R"/>
    <n v="1"/>
    <n v="0"/>
    <n v="2"/>
    <n v="1"/>
    <n v="0"/>
    <n v="0"/>
    <n v="4"/>
    <n v="88.1"/>
    <n v="80.8"/>
    <n v="3.27"/>
    <n v="1.45"/>
    <n v="0.35599999999999998"/>
    <n v="2.2450000000000001"/>
    <n v="-1.3879999999999999"/>
    <n v="5.3609999999999998"/>
    <n v="-9.08"/>
    <n v="3.03"/>
    <n v="23.8"/>
    <n v="26.3"/>
    <n v="7.5"/>
    <n v="251.291"/>
    <n v="1804.06"/>
    <s v="110426_201039"/>
  </r>
  <r>
    <s v="Mike Leake"/>
    <x v="0"/>
    <s v="gid_2011_04_26_cinmlb_milmlb_1"/>
    <s v="Miller Park"/>
    <s v="Tim Tschida"/>
    <s v="cin"/>
    <s v="mil"/>
    <n v="49"/>
    <x v="4"/>
    <s v="B"/>
    <n v="16"/>
    <n v="1"/>
    <s v="FC"/>
    <x v="2"/>
    <n v="1.1719999999999999"/>
    <x v="0"/>
    <m/>
    <x v="9"/>
    <s v="R"/>
    <n v="0"/>
    <n v="0"/>
    <n v="2"/>
    <n v="1"/>
    <n v="0"/>
    <n v="0"/>
    <n v="4"/>
    <n v="88"/>
    <n v="81.2"/>
    <n v="3.41"/>
    <n v="1.45"/>
    <n v="1.385"/>
    <n v="1.835"/>
    <n v="-1.319"/>
    <n v="5.4729999999999999"/>
    <n v="-1.56"/>
    <n v="4.8499999999999996"/>
    <n v="23.8"/>
    <n v="2.7"/>
    <n v="6"/>
    <n v="197.66300000000001"/>
    <n v="970.52"/>
    <s v="110426_200955"/>
  </r>
  <r>
    <s v="Mike Leake"/>
    <x v="0"/>
    <s v="gid_2011_04_26_cinmlb_milmlb_1"/>
    <s v="Miller Park"/>
    <s v="Tim Tschida"/>
    <s v="cin"/>
    <s v="mil"/>
    <n v="46"/>
    <x v="4"/>
    <s v="B"/>
    <n v="15"/>
    <n v="2"/>
    <s v="SI"/>
    <x v="2"/>
    <n v="1.37"/>
    <x v="1"/>
    <m/>
    <x v="3"/>
    <s v="R"/>
    <n v="0"/>
    <n v="1"/>
    <n v="2"/>
    <n v="0"/>
    <n v="0"/>
    <n v="0"/>
    <n v="4"/>
    <n v="90.5"/>
    <n v="81.599999999999994"/>
    <n v="3.37"/>
    <n v="1.62"/>
    <n v="0.46100000000000002"/>
    <n v="3.3079999999999998"/>
    <n v="-1.2989999999999999"/>
    <n v="5.4589999999999996"/>
    <n v="-11.97"/>
    <n v="3.1"/>
    <n v="23.7"/>
    <n v="34.700000000000003"/>
    <n v="7.7"/>
    <n v="255.30500000000001"/>
    <n v="2352.87"/>
    <s v="110426_200832"/>
  </r>
  <r>
    <s v="Mike Leake"/>
    <x v="0"/>
    <s v="gid_2011_04_26_cinmlb_milmlb_1"/>
    <s v="Miller Park"/>
    <s v="Tim Tschida"/>
    <s v="cin"/>
    <s v="mil"/>
    <n v="40"/>
    <x v="0"/>
    <s v="X"/>
    <n v="11"/>
    <n v="2"/>
    <s v="FF"/>
    <x v="2"/>
    <n v="1.042"/>
    <x v="6"/>
    <s v="GB"/>
    <x v="8"/>
    <s v="L"/>
    <n v="1"/>
    <n v="0"/>
    <n v="2"/>
    <n v="1"/>
    <n v="0"/>
    <n v="0"/>
    <n v="3"/>
    <n v="90.2"/>
    <n v="82.8"/>
    <n v="3.58"/>
    <n v="1.87"/>
    <n v="-0.83"/>
    <n v="2.3330000000000002"/>
    <n v="-1.522"/>
    <n v="5.3410000000000002"/>
    <n v="-8.49"/>
    <n v="3.45"/>
    <n v="23.8"/>
    <n v="27.6"/>
    <n v="6.9"/>
    <n v="247.636"/>
    <n v="1772.58"/>
    <s v="110426_195302"/>
  </r>
  <r>
    <s v="Mike Leake"/>
    <x v="0"/>
    <s v="gid_2011_04_26_cinmlb_milmlb_1"/>
    <s v="Miller Park"/>
    <s v="Tim Tschida"/>
    <s v="cin"/>
    <s v="mil"/>
    <n v="37"/>
    <x v="1"/>
    <s v="S"/>
    <n v="10"/>
    <n v="5"/>
    <s v="FF"/>
    <x v="2"/>
    <n v="0.85699999999999998"/>
    <x v="2"/>
    <m/>
    <x v="7"/>
    <s v="R"/>
    <n v="3"/>
    <n v="1"/>
    <n v="1"/>
    <n v="1"/>
    <n v="0"/>
    <n v="0"/>
    <n v="3"/>
    <n v="91.1"/>
    <n v="82.9"/>
    <n v="3.58"/>
    <n v="1.66"/>
    <n v="0.19600000000000001"/>
    <n v="3.1549999999999998"/>
    <n v="-1.3069999999999999"/>
    <n v="5.4279999999999999"/>
    <n v="-6.71"/>
    <n v="3.86"/>
    <n v="23.7"/>
    <n v="22.3"/>
    <n v="6.3"/>
    <n v="239.84399999999999"/>
    <n v="1500.28"/>
    <s v="110426_195133"/>
  </r>
  <r>
    <s v="Mike Leake"/>
    <x v="0"/>
    <s v="gid_2011_04_26_cinmlb_milmlb_1"/>
    <s v="Miller Park"/>
    <s v="Tim Tschida"/>
    <s v="cin"/>
    <s v="mil"/>
    <n v="35"/>
    <x v="1"/>
    <s v="S"/>
    <n v="10"/>
    <n v="3"/>
    <s v="FF"/>
    <x v="2"/>
    <n v="1.294"/>
    <x v="2"/>
    <m/>
    <x v="7"/>
    <s v="R"/>
    <n v="2"/>
    <n v="0"/>
    <n v="1"/>
    <n v="1"/>
    <n v="0"/>
    <n v="0"/>
    <n v="3"/>
    <n v="90.1"/>
    <n v="83.1"/>
    <n v="3.58"/>
    <n v="1.66"/>
    <n v="-0.97"/>
    <n v="2.8679999999999999"/>
    <n v="-1.4319999999999999"/>
    <n v="5.4550000000000001"/>
    <n v="-9.94"/>
    <n v="5.0199999999999996"/>
    <n v="23.8"/>
    <n v="35"/>
    <n v="6.7"/>
    <n v="243.023"/>
    <n v="2164.4899999999998"/>
    <s v="110426_195033"/>
  </r>
  <r>
    <s v="Mike Leake"/>
    <x v="0"/>
    <s v="gid_2011_04_26_cinmlb_milmlb_1"/>
    <s v="Miller Park"/>
    <s v="Tim Tschida"/>
    <s v="cin"/>
    <s v="mil"/>
    <n v="28"/>
    <x v="1"/>
    <s v="S"/>
    <n v="8"/>
    <n v="5"/>
    <s v="FC"/>
    <x v="2"/>
    <n v="1.3280000000000001"/>
    <x v="2"/>
    <m/>
    <x v="5"/>
    <s v="R"/>
    <n v="3"/>
    <n v="1"/>
    <n v="0"/>
    <n v="0"/>
    <n v="0"/>
    <n v="0"/>
    <n v="3"/>
    <n v="88.7"/>
    <n v="81.5"/>
    <n v="3.28"/>
    <n v="1.7"/>
    <n v="0.56299999999999994"/>
    <n v="3.0950000000000002"/>
    <n v="-1.34"/>
    <n v="5.6289999999999996"/>
    <n v="-1.77"/>
    <n v="3.87"/>
    <n v="23.8"/>
    <n v="4.0999999999999996"/>
    <n v="6.2"/>
    <n v="204.292"/>
    <n v="817.01900000000001"/>
    <s v="110426_194726"/>
  </r>
  <r>
    <s v="Mike Leake"/>
    <x v="0"/>
    <s v="gid_2011_04_26_cinmlb_milmlb_1"/>
    <s v="Miller Park"/>
    <s v="Tim Tschida"/>
    <s v="cin"/>
    <s v="mil"/>
    <n v="25"/>
    <x v="4"/>
    <s v="B"/>
    <n v="8"/>
    <n v="2"/>
    <s v="FF"/>
    <x v="2"/>
    <n v="1.0349999999999999"/>
    <x v="2"/>
    <m/>
    <x v="5"/>
    <s v="R"/>
    <n v="1"/>
    <n v="0"/>
    <n v="0"/>
    <n v="0"/>
    <n v="0"/>
    <n v="0"/>
    <n v="3"/>
    <n v="88.2"/>
    <n v="81.3"/>
    <n v="3.45"/>
    <n v="1.71"/>
    <n v="-0.19700000000000001"/>
    <n v="3.5750000000000002"/>
    <n v="-1.6850000000000001"/>
    <n v="5.4489999999999998"/>
    <n v="-7.35"/>
    <n v="4.03"/>
    <n v="23.8"/>
    <n v="24"/>
    <n v="6.6"/>
    <n v="240.96899999999999"/>
    <n v="1598.67"/>
    <s v="110426_194639"/>
  </r>
  <r>
    <s v="Mike Leake"/>
    <x v="0"/>
    <s v="gid_2011_04_26_cinmlb_milmlb_1"/>
    <s v="Miller Park"/>
    <s v="Tim Tschida"/>
    <s v="cin"/>
    <s v="mil"/>
    <n v="23"/>
    <x v="0"/>
    <s v="X"/>
    <n v="7"/>
    <n v="2"/>
    <s v="FC"/>
    <x v="2"/>
    <n v="1.2170000000000001"/>
    <x v="0"/>
    <s v="FB"/>
    <x v="9"/>
    <s v="R"/>
    <n v="1"/>
    <n v="0"/>
    <n v="2"/>
    <n v="0"/>
    <n v="0"/>
    <n v="0"/>
    <n v="2"/>
    <n v="87.6"/>
    <n v="81.8"/>
    <n v="3.27"/>
    <n v="1.45"/>
    <n v="-0.379"/>
    <n v="2.74"/>
    <n v="-1.3759999999999999"/>
    <n v="5.4630000000000001"/>
    <n v="1.1499999999999999"/>
    <n v="4.57"/>
    <n v="23.9"/>
    <n v="-5.3"/>
    <n v="5.9"/>
    <n v="166.01900000000001"/>
    <n v="910.16300000000001"/>
    <s v="110426_193528"/>
  </r>
  <r>
    <s v="Mike Leake"/>
    <x v="0"/>
    <s v="gid_2011_04_26_cinmlb_milmlb_1"/>
    <s v="Miller Park"/>
    <s v="Tim Tschida"/>
    <s v="cin"/>
    <s v="mil"/>
    <n v="19"/>
    <x v="1"/>
    <s v="S"/>
    <n v="6"/>
    <n v="2"/>
    <s v="FC"/>
    <x v="2"/>
    <n v="0.878"/>
    <x v="2"/>
    <m/>
    <x v="3"/>
    <s v="R"/>
    <n v="0"/>
    <n v="1"/>
    <n v="1"/>
    <n v="0"/>
    <n v="0"/>
    <n v="0"/>
    <n v="2"/>
    <n v="87.2"/>
    <n v="80.7"/>
    <n v="3.25"/>
    <n v="1.53"/>
    <n v="0.94099999999999995"/>
    <n v="2.2770000000000001"/>
    <n v="-1.1890000000000001"/>
    <n v="5.5049999999999999"/>
    <n v="0.71"/>
    <n v="4.32"/>
    <n v="23.8"/>
    <n v="-4.8"/>
    <n v="6.3"/>
    <n v="170.72499999999999"/>
    <n v="831.59299999999996"/>
    <s v="110426_193357"/>
  </r>
  <r>
    <s v="Mike Leake"/>
    <x v="0"/>
    <s v="gid_2011_04_26_cinmlb_milmlb_1"/>
    <s v="Miller Park"/>
    <s v="Tim Tschida"/>
    <s v="cin"/>
    <s v="mil"/>
    <n v="18"/>
    <x v="12"/>
    <s v="S"/>
    <n v="6"/>
    <n v="1"/>
    <s v="FF"/>
    <x v="2"/>
    <n v="0.68200000000000005"/>
    <x v="2"/>
    <m/>
    <x v="3"/>
    <s v="R"/>
    <n v="0"/>
    <n v="0"/>
    <n v="1"/>
    <n v="0"/>
    <n v="0"/>
    <n v="0"/>
    <n v="2"/>
    <n v="86.7"/>
    <n v="80.900000000000006"/>
    <n v="3.25"/>
    <n v="1.53"/>
    <n v="0.66300000000000003"/>
    <n v="2.8079999999999998"/>
    <n v="-1.421"/>
    <n v="5.3860000000000001"/>
    <n v="-6.99"/>
    <n v="5.82"/>
    <n v="23.9"/>
    <n v="24.3"/>
    <n v="6.1"/>
    <n v="230.00800000000001"/>
    <n v="1725.93"/>
    <s v="110426_193342"/>
  </r>
  <r>
    <s v="Mike Leake"/>
    <x v="0"/>
    <s v="gid_2011_04_26_cinmlb_milmlb_1"/>
    <s v="Miller Park"/>
    <s v="Tim Tschida"/>
    <s v="cin"/>
    <s v="mil"/>
    <n v="15"/>
    <x v="4"/>
    <s v="B"/>
    <n v="5"/>
    <n v="3"/>
    <s v="FA"/>
    <x v="2"/>
    <n v="0.75"/>
    <x v="4"/>
    <m/>
    <x v="0"/>
    <s v="L"/>
    <n v="0"/>
    <n v="2"/>
    <n v="0"/>
    <n v="0"/>
    <n v="0"/>
    <n v="0"/>
    <n v="2"/>
    <n v="88.6"/>
    <n v="82.3"/>
    <n v="3.41"/>
    <n v="1.7"/>
    <n v="-2.4279999999999999"/>
    <n v="2.742"/>
    <n v="-1.502"/>
    <n v="5.6040000000000001"/>
    <n v="0.76"/>
    <n v="1.31"/>
    <n v="23.8"/>
    <n v="-1.6"/>
    <n v="7.1"/>
    <n v="150.6"/>
    <n v="297.74099999999999"/>
    <s v="110426_193238"/>
  </r>
  <r>
    <s v="Mike Leake"/>
    <x v="0"/>
    <s v="gid_2011_04_26_cinmlb_milmlb_1"/>
    <s v="Miller Park"/>
    <s v="Tim Tschida"/>
    <s v="cin"/>
    <s v="mil"/>
    <n v="14"/>
    <x v="1"/>
    <s v="S"/>
    <n v="5"/>
    <n v="2"/>
    <s v="FC"/>
    <x v="2"/>
    <n v="1.302"/>
    <x v="4"/>
    <m/>
    <x v="0"/>
    <s v="L"/>
    <n v="0"/>
    <n v="1"/>
    <n v="0"/>
    <n v="0"/>
    <n v="0"/>
    <n v="0"/>
    <n v="2"/>
    <n v="88.1"/>
    <n v="82.4"/>
    <n v="3.4"/>
    <n v="1.59"/>
    <n v="-0.19800000000000001"/>
    <n v="3.0840000000000001"/>
    <n v="-1.367"/>
    <n v="5.6150000000000002"/>
    <n v="-1.43"/>
    <n v="4.5199999999999996"/>
    <n v="23.9"/>
    <n v="4.4000000000000004"/>
    <n v="5.8"/>
    <n v="197.40299999999999"/>
    <n v="922.14400000000001"/>
    <s v="110426_193221"/>
  </r>
  <r>
    <s v="Mike Leake"/>
    <x v="0"/>
    <s v="gid_2011_04_26_cinmlb_milmlb_1"/>
    <s v="Miller Park"/>
    <s v="Tim Tschida"/>
    <s v="cin"/>
    <s v="mil"/>
    <n v="7"/>
    <x v="2"/>
    <s v="S"/>
    <n v="3"/>
    <n v="1"/>
    <s v="FA"/>
    <x v="2"/>
    <n v="0.75"/>
    <x v="2"/>
    <m/>
    <x v="6"/>
    <s v="R"/>
    <n v="0"/>
    <n v="0"/>
    <n v="2"/>
    <n v="0"/>
    <n v="0"/>
    <n v="0"/>
    <n v="1"/>
    <n v="87.9"/>
    <n v="80.900000000000006"/>
    <n v="3.7"/>
    <n v="1.71"/>
    <n v="-0.72899999999999998"/>
    <n v="2.0270000000000001"/>
    <n v="-1.552"/>
    <n v="5.4560000000000004"/>
    <n v="-10.19"/>
    <n v="2.54"/>
    <n v="23.8"/>
    <n v="29.2"/>
    <n v="7.9"/>
    <n v="255.75800000000001"/>
    <n v="1981.86"/>
    <s v="110426_192026"/>
  </r>
  <r>
    <s v="Mike Leake"/>
    <x v="0"/>
    <s v="gid_2011_04_26_cinmlb_milmlb_1"/>
    <s v="Miller Park"/>
    <s v="Tim Tschida"/>
    <s v="cin"/>
    <s v="mil"/>
    <n v="1"/>
    <x v="4"/>
    <s v="B"/>
    <n v="1"/>
    <n v="1"/>
    <s v="SI"/>
    <x v="2"/>
    <n v="0.81799999999999995"/>
    <x v="3"/>
    <m/>
    <x v="7"/>
    <s v="R"/>
    <n v="0"/>
    <n v="0"/>
    <n v="0"/>
    <n v="0"/>
    <n v="0"/>
    <n v="0"/>
    <n v="1"/>
    <n v="87.9"/>
    <n v="81.099999999999994"/>
    <n v="3.62"/>
    <n v="1.71"/>
    <n v="-0.59199999999999997"/>
    <n v="3.5870000000000002"/>
    <n v="-1.603"/>
    <n v="5.4770000000000003"/>
    <n v="-9.5399999999999991"/>
    <n v="0.61"/>
    <n v="23.8"/>
    <n v="25.8"/>
    <n v="8.3000000000000007"/>
    <n v="266.10300000000001"/>
    <n v="1810.61"/>
    <s v="110426_191805"/>
  </r>
  <r>
    <s v="Sam LeCure"/>
    <x v="0"/>
    <s v="gid_2011_04_27_cinmlb_milmlb_1"/>
    <s v="Miller Park"/>
    <s v="Jeff Nelson"/>
    <s v="cin"/>
    <s v="mil"/>
    <n v="2"/>
    <x v="2"/>
    <s v="S"/>
    <n v="1"/>
    <n v="2"/>
    <s v="FT"/>
    <x v="2"/>
    <n v="0.92300000000000004"/>
    <x v="2"/>
    <m/>
    <x v="7"/>
    <s v="R"/>
    <n v="0"/>
    <n v="1"/>
    <n v="0"/>
    <n v="0"/>
    <n v="0"/>
    <n v="0"/>
    <n v="1"/>
    <n v="88.5"/>
    <n v="81.900000000000006"/>
    <n v="3.58"/>
    <n v="1.66"/>
    <n v="0.13300000000000001"/>
    <n v="1.8580000000000001"/>
    <n v="-2.1669999999999998"/>
    <n v="5.6929999999999996"/>
    <n v="-12.12"/>
    <n v="7.37"/>
    <n v="23.8"/>
    <n v="42.2"/>
    <n v="6.6"/>
    <n v="238.53899999999999"/>
    <n v="2715.41"/>
    <s v="110427_122813"/>
  </r>
  <r>
    <s v="Sam LeCure"/>
    <x v="0"/>
    <s v="gid_2011_04_27_cinmlb_milmlb_1"/>
    <s v="Miller Park"/>
    <s v="Jeff Nelson"/>
    <s v="cin"/>
    <s v="mil"/>
    <n v="3"/>
    <x v="4"/>
    <s v="B"/>
    <n v="1"/>
    <n v="3"/>
    <s v="FT"/>
    <x v="2"/>
    <n v="0.84799999999999998"/>
    <x v="2"/>
    <m/>
    <x v="7"/>
    <s v="R"/>
    <n v="0"/>
    <n v="2"/>
    <n v="0"/>
    <n v="0"/>
    <n v="0"/>
    <n v="0"/>
    <n v="1"/>
    <n v="91.5"/>
    <n v="83.2"/>
    <n v="3.63"/>
    <n v="1.68"/>
    <n v="0.85699999999999998"/>
    <n v="4.0019999999999998"/>
    <n v="-1.9410000000000001"/>
    <n v="5.9569999999999999"/>
    <n v="-6.64"/>
    <n v="9.2100000000000009"/>
    <n v="23.7"/>
    <n v="30.9"/>
    <n v="4.3"/>
    <n v="215.67500000000001"/>
    <n v="2212.89"/>
    <s v="110427_122832"/>
  </r>
  <r>
    <s v="Sam LeCure"/>
    <x v="0"/>
    <s v="gid_2011_04_27_cinmlb_milmlb_1"/>
    <s v="Miller Park"/>
    <s v="Jeff Nelson"/>
    <s v="cin"/>
    <s v="mil"/>
    <n v="4"/>
    <x v="4"/>
    <s v="B"/>
    <n v="1"/>
    <n v="4"/>
    <s v="FT"/>
    <x v="2"/>
    <n v="0.92"/>
    <x v="2"/>
    <m/>
    <x v="7"/>
    <s v="R"/>
    <n v="1"/>
    <n v="2"/>
    <n v="0"/>
    <n v="0"/>
    <n v="0"/>
    <n v="0"/>
    <n v="1"/>
    <n v="90.1"/>
    <n v="83.4"/>
    <n v="3.58"/>
    <n v="1.64"/>
    <n v="1.306"/>
    <n v="3.016"/>
    <n v="-1.9279999999999999"/>
    <n v="5.7939999999999996"/>
    <n v="-9.69"/>
    <n v="7.87"/>
    <n v="23.8"/>
    <n v="38.299999999999997"/>
    <n v="5.5"/>
    <n v="230.768"/>
    <n v="2440.7800000000002"/>
    <s v="110427_122853"/>
  </r>
  <r>
    <s v="Sam LeCure"/>
    <x v="0"/>
    <s v="gid_2011_04_27_cinmlb_milmlb_1"/>
    <s v="Miller Park"/>
    <s v="Jeff Nelson"/>
    <s v="cin"/>
    <s v="mil"/>
    <n v="5"/>
    <x v="2"/>
    <s v="S"/>
    <n v="1"/>
    <n v="5"/>
    <s v="FT"/>
    <x v="2"/>
    <n v="0.92100000000000004"/>
    <x v="2"/>
    <m/>
    <x v="7"/>
    <s v="R"/>
    <n v="2"/>
    <n v="2"/>
    <n v="0"/>
    <n v="0"/>
    <n v="0"/>
    <n v="0"/>
    <n v="1"/>
    <n v="89.8"/>
    <n v="82.7"/>
    <n v="3.67"/>
    <n v="1.68"/>
    <n v="0.59199999999999997"/>
    <n v="1.8959999999999999"/>
    <n v="-2.1070000000000002"/>
    <n v="5.5940000000000003"/>
    <n v="-10.76"/>
    <n v="6.56"/>
    <n v="23.8"/>
    <n v="37.299999999999997"/>
    <n v="6.4"/>
    <n v="238.47"/>
    <n v="2433.83"/>
    <s v="110427_122909"/>
  </r>
  <r>
    <s v="Sam LeCure"/>
    <x v="0"/>
    <s v="gid_2011_04_27_cinmlb_milmlb_1"/>
    <s v="Miller Park"/>
    <s v="Jeff Nelson"/>
    <s v="cin"/>
    <s v="mil"/>
    <n v="7"/>
    <x v="4"/>
    <s v="B"/>
    <n v="2"/>
    <n v="2"/>
    <s v="FT"/>
    <x v="2"/>
    <n v="0.92200000000000004"/>
    <x v="7"/>
    <m/>
    <x v="5"/>
    <s v="R"/>
    <n v="0"/>
    <n v="1"/>
    <n v="1"/>
    <n v="0"/>
    <n v="0"/>
    <n v="0"/>
    <n v="1"/>
    <n v="89.3"/>
    <n v="82.8"/>
    <n v="3.46"/>
    <n v="1.64"/>
    <n v="1.1830000000000001"/>
    <n v="2.0880000000000001"/>
    <n v="-1.8919999999999999"/>
    <n v="5.6959999999999997"/>
    <n v="-9.17"/>
    <n v="7.42"/>
    <n v="23.8"/>
    <n v="34.299999999999997"/>
    <n v="5.7"/>
    <n v="230.84100000000001"/>
    <n v="2282.9899999999998"/>
    <s v="110427_123004"/>
  </r>
  <r>
    <s v="Sam LeCure"/>
    <x v="0"/>
    <s v="gid_2011_04_27_cinmlb_milmlb_1"/>
    <s v="Miller Park"/>
    <s v="Jeff Nelson"/>
    <s v="cin"/>
    <s v="mil"/>
    <n v="8"/>
    <x v="4"/>
    <s v="B"/>
    <n v="2"/>
    <n v="3"/>
    <s v="FT"/>
    <x v="2"/>
    <n v="0.92200000000000004"/>
    <x v="7"/>
    <m/>
    <x v="5"/>
    <s v="R"/>
    <n v="1"/>
    <n v="1"/>
    <n v="1"/>
    <n v="0"/>
    <n v="0"/>
    <n v="0"/>
    <n v="1"/>
    <n v="88.9"/>
    <n v="82.1"/>
    <n v="3.55"/>
    <n v="1.64"/>
    <n v="0.63"/>
    <n v="1.5269999999999999"/>
    <n v="-1.974"/>
    <n v="5.6420000000000003"/>
    <n v="-9.44"/>
    <n v="6.29"/>
    <n v="23.8"/>
    <n v="32.1"/>
    <n v="6.3"/>
    <n v="236.11799999999999"/>
    <n v="2171.1"/>
    <s v="110427_123019"/>
  </r>
  <r>
    <s v="Sam LeCure"/>
    <x v="0"/>
    <s v="gid_2011_04_27_cinmlb_milmlb_1"/>
    <s v="Miller Park"/>
    <s v="Jeff Nelson"/>
    <s v="cin"/>
    <s v="mil"/>
    <n v="9"/>
    <x v="4"/>
    <s v="B"/>
    <n v="2"/>
    <n v="4"/>
    <s v="FT"/>
    <x v="2"/>
    <n v="0.92300000000000004"/>
    <x v="7"/>
    <m/>
    <x v="5"/>
    <s v="R"/>
    <n v="2"/>
    <n v="1"/>
    <n v="1"/>
    <n v="0"/>
    <n v="0"/>
    <n v="0"/>
    <n v="1"/>
    <n v="88.9"/>
    <n v="82.3"/>
    <n v="3.55"/>
    <n v="1.68"/>
    <n v="0.69899999999999995"/>
    <n v="1.2909999999999999"/>
    <n v="-2.0190000000000001"/>
    <n v="5.4729999999999999"/>
    <n v="-9.65"/>
    <n v="5.63"/>
    <n v="23.8"/>
    <n v="31.7"/>
    <n v="6.6"/>
    <n v="239.54300000000001"/>
    <n v="2144.91"/>
    <s v="110427_123036"/>
  </r>
  <r>
    <s v="Sam LeCure"/>
    <x v="0"/>
    <s v="gid_2011_04_27_cinmlb_milmlb_1"/>
    <s v="Miller Park"/>
    <s v="Jeff Nelson"/>
    <s v="cin"/>
    <s v="mil"/>
    <n v="10"/>
    <x v="0"/>
    <s v="X"/>
    <n v="2"/>
    <n v="5"/>
    <s v="FT"/>
    <x v="2"/>
    <n v="0.92100000000000004"/>
    <x v="7"/>
    <s v="PU"/>
    <x v="5"/>
    <s v="R"/>
    <n v="3"/>
    <n v="1"/>
    <n v="1"/>
    <n v="0"/>
    <n v="0"/>
    <n v="0"/>
    <n v="1"/>
    <n v="89"/>
    <n v="82.2"/>
    <n v="3.28"/>
    <n v="1.7"/>
    <n v="-0.63300000000000001"/>
    <n v="3.2429999999999999"/>
    <n v="-2.2770000000000001"/>
    <n v="5.7169999999999996"/>
    <n v="-8.9499999999999993"/>
    <n v="7.35"/>
    <n v="23.8"/>
    <n v="35.1"/>
    <n v="5.7"/>
    <n v="230.45500000000001"/>
    <n v="2230.4499999999998"/>
    <s v="110427_123055"/>
  </r>
  <r>
    <s v="Sam LeCure"/>
    <x v="0"/>
    <s v="gid_2011_04_27_cinmlb_milmlb_1"/>
    <s v="Miller Park"/>
    <s v="Jeff Nelson"/>
    <s v="cin"/>
    <s v="mil"/>
    <n v="11"/>
    <x v="2"/>
    <s v="S"/>
    <n v="3"/>
    <n v="1"/>
    <s v="FT"/>
    <x v="2"/>
    <n v="0.92"/>
    <x v="4"/>
    <m/>
    <x v="6"/>
    <s v="R"/>
    <n v="0"/>
    <n v="0"/>
    <n v="2"/>
    <n v="0"/>
    <n v="0"/>
    <n v="0"/>
    <n v="1"/>
    <n v="90.1"/>
    <n v="83.1"/>
    <n v="3.63"/>
    <n v="1.76"/>
    <n v="-0.50900000000000001"/>
    <n v="2.5"/>
    <n v="-2.141"/>
    <n v="5.6879999999999997"/>
    <n v="-9.7200000000000006"/>
    <n v="7.32"/>
    <n v="23.8"/>
    <n v="37.799999999999997"/>
    <n v="5.9"/>
    <n v="232.839"/>
    <n v="2365.64"/>
    <s v="110427_123148"/>
  </r>
  <r>
    <s v="Sam LeCure"/>
    <x v="0"/>
    <s v="gid_2011_04_27_cinmlb_milmlb_1"/>
    <s v="Miller Park"/>
    <s v="Jeff Nelson"/>
    <s v="cin"/>
    <s v="mil"/>
    <n v="13"/>
    <x v="1"/>
    <s v="S"/>
    <n v="3"/>
    <n v="3"/>
    <s v="FT"/>
    <x v="2"/>
    <n v="0.92"/>
    <x v="4"/>
    <m/>
    <x v="6"/>
    <s v="R"/>
    <n v="1"/>
    <n v="1"/>
    <n v="2"/>
    <n v="0"/>
    <n v="0"/>
    <n v="0"/>
    <n v="1"/>
    <n v="89.4"/>
    <n v="82.2"/>
    <n v="3.59"/>
    <n v="1.89"/>
    <n v="0.40799999999999997"/>
    <n v="3.0249999999999999"/>
    <n v="-2.1"/>
    <n v="5.6619999999999999"/>
    <n v="-10.69"/>
    <n v="6.41"/>
    <n v="23.8"/>
    <n v="37.299999999999997"/>
    <n v="6.4"/>
    <n v="238.89599999999999"/>
    <n v="2397.15"/>
    <s v="110427_123225"/>
  </r>
  <r>
    <s v="Sam LeCure"/>
    <x v="0"/>
    <s v="gid_2011_04_27_cinmlb_milmlb_1"/>
    <s v="Miller Park"/>
    <s v="Jeff Nelson"/>
    <s v="cin"/>
    <s v="mil"/>
    <n v="15"/>
    <x v="0"/>
    <s v="X"/>
    <n v="3"/>
    <n v="5"/>
    <s v="FT"/>
    <x v="2"/>
    <n v="0.92"/>
    <x v="4"/>
    <s v="LD"/>
    <x v="6"/>
    <s v="R"/>
    <n v="1"/>
    <n v="2"/>
    <n v="2"/>
    <n v="0"/>
    <n v="0"/>
    <n v="0"/>
    <n v="1"/>
    <n v="90.5"/>
    <n v="84.1"/>
    <n v="3.59"/>
    <n v="1.89"/>
    <n v="-0.47199999999999998"/>
    <n v="2.6859999999999999"/>
    <n v="-2.0640000000000001"/>
    <n v="5.7110000000000003"/>
    <n v="-9.41"/>
    <n v="5.41"/>
    <n v="23.8"/>
    <n v="33.9"/>
    <n v="6.3"/>
    <n v="239.922"/>
    <n v="2138.41"/>
    <s v="110427_123318"/>
  </r>
  <r>
    <s v="Sam LeCure"/>
    <x v="0"/>
    <s v="gid_2011_04_27_cinmlb_milmlb_1"/>
    <s v="Miller Park"/>
    <s v="Jeff Nelson"/>
    <s v="cin"/>
    <s v="mil"/>
    <n v="17"/>
    <x v="4"/>
    <s v="B"/>
    <n v="4"/>
    <n v="2"/>
    <s v="FT"/>
    <x v="2"/>
    <n v="0.92200000000000004"/>
    <x v="0"/>
    <m/>
    <x v="4"/>
    <s v="L"/>
    <n v="0"/>
    <n v="1"/>
    <n v="0"/>
    <n v="0"/>
    <n v="0"/>
    <n v="0"/>
    <n v="2"/>
    <n v="89.1"/>
    <n v="82.5"/>
    <n v="3.38"/>
    <n v="1.67"/>
    <n v="-1.39"/>
    <n v="1.69"/>
    <n v="-2.3559999999999999"/>
    <n v="5.7560000000000002"/>
    <n v="-9.7200000000000006"/>
    <n v="5.75"/>
    <n v="23.8"/>
    <n v="33.799999999999997"/>
    <n v="6.6"/>
    <n v="239.191"/>
    <n v="2174.21"/>
    <s v="110427_124314"/>
  </r>
  <r>
    <s v="Sam LeCure"/>
    <x v="0"/>
    <s v="gid_2011_04_27_cinmlb_milmlb_1"/>
    <s v="Miller Park"/>
    <s v="Jeff Nelson"/>
    <s v="cin"/>
    <s v="mil"/>
    <n v="18"/>
    <x v="1"/>
    <s v="S"/>
    <n v="4"/>
    <n v="3"/>
    <s v="FT"/>
    <x v="2"/>
    <n v="0.90900000000000003"/>
    <x v="0"/>
    <m/>
    <x v="4"/>
    <s v="L"/>
    <n v="1"/>
    <n v="1"/>
    <n v="0"/>
    <n v="0"/>
    <n v="0"/>
    <n v="0"/>
    <n v="2"/>
    <n v="90.3"/>
    <n v="83.7"/>
    <n v="3.32"/>
    <n v="1.61"/>
    <n v="-0.25700000000000001"/>
    <n v="2.1859999999999999"/>
    <n v="-2.19"/>
    <n v="5.7249999999999996"/>
    <n v="-7.24"/>
    <n v="6.81"/>
    <n v="23.8"/>
    <n v="28.6"/>
    <n v="5.4"/>
    <n v="226.577"/>
    <n v="1947.9"/>
    <s v="110427_124330"/>
  </r>
  <r>
    <s v="Sam LeCure"/>
    <x v="0"/>
    <s v="gid_2011_04_27_cinmlb_milmlb_1"/>
    <s v="Miller Park"/>
    <s v="Jeff Nelson"/>
    <s v="cin"/>
    <s v="mil"/>
    <n v="20"/>
    <x v="4"/>
    <s v="B"/>
    <n v="5"/>
    <n v="1"/>
    <s v="FT"/>
    <x v="2"/>
    <n v="0.92200000000000004"/>
    <x v="0"/>
    <m/>
    <x v="1"/>
    <s v="R"/>
    <n v="0"/>
    <n v="0"/>
    <n v="1"/>
    <n v="0"/>
    <n v="0"/>
    <n v="0"/>
    <n v="2"/>
    <n v="88.9"/>
    <n v="82.4"/>
    <n v="3.26"/>
    <n v="1.43"/>
    <n v="-0.95499999999999996"/>
    <n v="0.627"/>
    <n v="-2.3610000000000002"/>
    <n v="5.601"/>
    <n v="-8.23"/>
    <n v="7.67"/>
    <n v="23.8"/>
    <n v="32"/>
    <n v="5.8"/>
    <n v="226.85599999999999"/>
    <n v="2162.98"/>
    <s v="110427_124437"/>
  </r>
  <r>
    <s v="Sam LeCure"/>
    <x v="0"/>
    <s v="gid_2011_04_27_cinmlb_milmlb_1"/>
    <s v="Miller Park"/>
    <s v="Jeff Nelson"/>
    <s v="cin"/>
    <s v="mil"/>
    <n v="21"/>
    <x v="0"/>
    <s v="X"/>
    <n v="5"/>
    <n v="2"/>
    <s v="FT"/>
    <x v="2"/>
    <n v="0.91900000000000004"/>
    <x v="0"/>
    <s v="FB"/>
    <x v="1"/>
    <s v="R"/>
    <n v="1"/>
    <n v="0"/>
    <n v="1"/>
    <n v="0"/>
    <n v="0"/>
    <n v="0"/>
    <n v="2"/>
    <n v="89.2"/>
    <n v="83.2"/>
    <n v="3.31"/>
    <n v="1.51"/>
    <n v="-5.5E-2"/>
    <n v="2.57"/>
    <n v="-2.1320000000000001"/>
    <n v="5.7350000000000003"/>
    <n v="-7.6"/>
    <n v="5.37"/>
    <n v="23.9"/>
    <n v="27"/>
    <n v="6.1"/>
    <n v="234.56800000000001"/>
    <n v="1814.93"/>
    <s v="110427_124456"/>
  </r>
  <r>
    <s v="Sam LeCure"/>
    <x v="0"/>
    <s v="gid_2011_04_27_cinmlb_milmlb_1"/>
    <s v="Miller Park"/>
    <s v="Jeff Nelson"/>
    <s v="cin"/>
    <s v="mil"/>
    <n v="22"/>
    <x v="2"/>
    <s v="S"/>
    <n v="6"/>
    <n v="1"/>
    <s v="FT"/>
    <x v="2"/>
    <n v="0.92100000000000004"/>
    <x v="3"/>
    <m/>
    <x v="10"/>
    <s v="R"/>
    <n v="0"/>
    <n v="0"/>
    <n v="2"/>
    <n v="0"/>
    <n v="0"/>
    <n v="0"/>
    <n v="2"/>
    <n v="89.7"/>
    <n v="82.9"/>
    <n v="3.63"/>
    <n v="1.68"/>
    <n v="0.32800000000000001"/>
    <n v="2.39"/>
    <n v="-2.0449999999999999"/>
    <n v="5.74"/>
    <n v="-10.87"/>
    <n v="4.97"/>
    <n v="23.8"/>
    <n v="35.200000000000003"/>
    <n v="6.9"/>
    <n v="245.26900000000001"/>
    <n v="2317.0100000000002"/>
    <s v="110427_124535"/>
  </r>
  <r>
    <s v="Sam LeCure"/>
    <x v="0"/>
    <s v="gid_2011_04_27_cinmlb_milmlb_1"/>
    <s v="Miller Park"/>
    <s v="Jeff Nelson"/>
    <s v="cin"/>
    <s v="mil"/>
    <n v="23"/>
    <x v="0"/>
    <s v="X"/>
    <n v="6"/>
    <n v="2"/>
    <s v="FT"/>
    <x v="2"/>
    <n v="0.92200000000000004"/>
    <x v="3"/>
    <s v="GB"/>
    <x v="10"/>
    <s v="R"/>
    <n v="0"/>
    <n v="1"/>
    <n v="2"/>
    <n v="0"/>
    <n v="0"/>
    <n v="0"/>
    <n v="2"/>
    <n v="89.2"/>
    <n v="82.6"/>
    <n v="3.35"/>
    <n v="1.48"/>
    <n v="-0.71099999999999997"/>
    <n v="1.7450000000000001"/>
    <n v="-2.2130000000000001"/>
    <n v="5.6260000000000003"/>
    <n v="-9.56"/>
    <n v="5.32"/>
    <n v="23.8"/>
    <n v="32.4"/>
    <n v="6.6"/>
    <n v="240.68899999999999"/>
    <n v="2110.0700000000002"/>
    <s v="110427_124552"/>
  </r>
  <r>
    <s v="Sam LeCure"/>
    <x v="0"/>
    <s v="gid_2011_04_27_cinmlb_milmlb_1"/>
    <s v="Miller Park"/>
    <s v="Jeff Nelson"/>
    <s v="cin"/>
    <s v="mil"/>
    <n v="24"/>
    <x v="2"/>
    <s v="S"/>
    <n v="7"/>
    <n v="1"/>
    <s v="FF"/>
    <x v="2"/>
    <n v="0.90900000000000003"/>
    <x v="3"/>
    <m/>
    <x v="3"/>
    <s v="R"/>
    <n v="0"/>
    <n v="0"/>
    <n v="0"/>
    <n v="0"/>
    <n v="0"/>
    <n v="0"/>
    <n v="3"/>
    <n v="89"/>
    <n v="81.5"/>
    <n v="3.59"/>
    <n v="1.68"/>
    <n v="0.19800000000000001"/>
    <n v="1.849"/>
    <n v="-1.93"/>
    <n v="5.8520000000000003"/>
    <n v="-3.6"/>
    <n v="10.36"/>
    <n v="23.8"/>
    <n v="16.3"/>
    <n v="4"/>
    <n v="199.1"/>
    <n v="2090.14"/>
    <s v="110427_125623"/>
  </r>
  <r>
    <s v="Sam LeCure"/>
    <x v="0"/>
    <s v="gid_2011_04_27_cinmlb_milmlb_1"/>
    <s v="Miller Park"/>
    <s v="Jeff Nelson"/>
    <s v="cin"/>
    <s v="mil"/>
    <n v="28"/>
    <x v="2"/>
    <s v="S"/>
    <n v="8"/>
    <n v="2"/>
    <s v="FT"/>
    <x v="2"/>
    <n v="0.92"/>
    <x v="1"/>
    <m/>
    <x v="9"/>
    <s v="R"/>
    <n v="0"/>
    <n v="1"/>
    <n v="1"/>
    <n v="0"/>
    <n v="0"/>
    <n v="0"/>
    <n v="3"/>
    <n v="89.1"/>
    <n v="82.1"/>
    <n v="3.42"/>
    <n v="1.55"/>
    <n v="0.78200000000000003"/>
    <n v="3.07"/>
    <n v="-1.8640000000000001"/>
    <n v="5.7460000000000004"/>
    <n v="-8.69"/>
    <n v="5.51"/>
    <n v="23.8"/>
    <n v="29.3"/>
    <n v="6.3"/>
    <n v="237.43"/>
    <n v="1975.75"/>
    <s v="110427_125811"/>
  </r>
  <r>
    <s v="Sam LeCure"/>
    <x v="0"/>
    <s v="gid_2011_04_27_cinmlb_milmlb_1"/>
    <s v="Miller Park"/>
    <s v="Jeff Nelson"/>
    <s v="cin"/>
    <s v="mil"/>
    <n v="32"/>
    <x v="2"/>
    <s v="S"/>
    <n v="10"/>
    <n v="1"/>
    <s v="FT"/>
    <x v="2"/>
    <n v="0.91400000000000003"/>
    <x v="9"/>
    <m/>
    <x v="7"/>
    <s v="R"/>
    <n v="0"/>
    <n v="0"/>
    <n v="2"/>
    <n v="1"/>
    <n v="0"/>
    <n v="0"/>
    <n v="3"/>
    <n v="89.2"/>
    <n v="82.9"/>
    <n v="3.63"/>
    <n v="1.6"/>
    <n v="0.55100000000000005"/>
    <n v="1.91"/>
    <n v="-2.1139999999999999"/>
    <n v="5.6840000000000002"/>
    <n v="-7.34"/>
    <n v="5.8"/>
    <n v="23.9"/>
    <n v="25.7"/>
    <n v="6"/>
    <n v="231.50200000000001"/>
    <n v="1814.54"/>
    <s v="110427_130044"/>
  </r>
  <r>
    <s v="Sam LeCure"/>
    <x v="0"/>
    <s v="gid_2011_04_27_cinmlb_milmlb_1"/>
    <s v="Miller Park"/>
    <s v="Jeff Nelson"/>
    <s v="cin"/>
    <s v="mil"/>
    <n v="33"/>
    <x v="4"/>
    <s v="B"/>
    <n v="10"/>
    <n v="2"/>
    <s v="FT"/>
    <x v="2"/>
    <n v="0.92"/>
    <x v="9"/>
    <m/>
    <x v="7"/>
    <s v="R"/>
    <n v="0"/>
    <n v="1"/>
    <n v="2"/>
    <n v="1"/>
    <n v="0"/>
    <n v="0"/>
    <n v="3"/>
    <n v="89.8"/>
    <n v="83"/>
    <n v="3.59"/>
    <n v="1.64"/>
    <n v="1.353"/>
    <n v="3.194"/>
    <n v="-1.9359999999999999"/>
    <n v="5.71"/>
    <n v="-9.0500000000000007"/>
    <n v="3.94"/>
    <n v="23.8"/>
    <n v="28.1"/>
    <n v="6.7"/>
    <n v="246.25399999999999"/>
    <n v="1917.42"/>
    <s v="110427_130110"/>
  </r>
  <r>
    <s v="Sam LeCure"/>
    <x v="0"/>
    <s v="gid_2011_04_27_cinmlb_milmlb_1"/>
    <s v="Miller Park"/>
    <s v="Jeff Nelson"/>
    <s v="cin"/>
    <s v="mil"/>
    <n v="34"/>
    <x v="4"/>
    <s v="B"/>
    <n v="10"/>
    <n v="3"/>
    <s v="FT"/>
    <x v="2"/>
    <n v="0.92"/>
    <x v="9"/>
    <m/>
    <x v="7"/>
    <s v="R"/>
    <n v="1"/>
    <n v="1"/>
    <n v="2"/>
    <n v="1"/>
    <n v="0"/>
    <n v="0"/>
    <n v="3"/>
    <n v="89.1"/>
    <n v="82.3"/>
    <n v="3.58"/>
    <n v="1.66"/>
    <n v="1.1140000000000001"/>
    <n v="2.11"/>
    <n v="-1.97"/>
    <n v="5.7469999999999999"/>
    <n v="-7.96"/>
    <n v="7.69"/>
    <n v="23.8"/>
    <n v="30.3"/>
    <n v="5.4"/>
    <n v="225.839"/>
    <n v="2130.02"/>
    <s v="110427_130138"/>
  </r>
  <r>
    <s v="Sam LeCure"/>
    <x v="0"/>
    <s v="gid_2011_04_27_cinmlb_milmlb_1"/>
    <s v="Miller Park"/>
    <s v="Jeff Nelson"/>
    <s v="cin"/>
    <s v="mil"/>
    <n v="36"/>
    <x v="4"/>
    <s v="B"/>
    <n v="11"/>
    <n v="1"/>
    <s v="FT"/>
    <x v="2"/>
    <n v="0.92"/>
    <x v="1"/>
    <m/>
    <x v="5"/>
    <s v="R"/>
    <n v="0"/>
    <n v="0"/>
    <n v="2"/>
    <n v="0"/>
    <n v="1"/>
    <n v="1"/>
    <n v="3"/>
    <n v="91.2"/>
    <n v="84.1"/>
    <n v="3.59"/>
    <n v="1.64"/>
    <n v="1.306"/>
    <n v="1.52"/>
    <n v="-1.847"/>
    <n v="5.5590000000000002"/>
    <n v="-10.33"/>
    <n v="4.62"/>
    <n v="23.8"/>
    <n v="32.9"/>
    <n v="6.7"/>
    <n v="245.702"/>
    <n v="2219.6799999999998"/>
    <s v="110427_130303"/>
  </r>
  <r>
    <s v="Sam LeCure"/>
    <x v="0"/>
    <s v="gid_2011_04_27_cinmlb_milmlb_1"/>
    <s v="Miller Park"/>
    <s v="Jeff Nelson"/>
    <s v="cin"/>
    <s v="mil"/>
    <n v="37"/>
    <x v="2"/>
    <s v="S"/>
    <n v="11"/>
    <n v="2"/>
    <s v="FT"/>
    <x v="2"/>
    <n v="0.92"/>
    <x v="1"/>
    <m/>
    <x v="5"/>
    <s v="R"/>
    <n v="1"/>
    <n v="0"/>
    <n v="2"/>
    <n v="0"/>
    <n v="1"/>
    <n v="1"/>
    <n v="3"/>
    <n v="90.1"/>
    <n v="83.1"/>
    <n v="3.5"/>
    <n v="1.55"/>
    <n v="1.1080000000000001"/>
    <n v="2.121"/>
    <n v="-1.9850000000000001"/>
    <n v="5.58"/>
    <n v="-8.94"/>
    <n v="7.53"/>
    <n v="23.8"/>
    <n v="34"/>
    <n v="5.6"/>
    <n v="229.75700000000001"/>
    <n v="2269.9499999999998"/>
    <s v="110427_130344"/>
  </r>
  <r>
    <s v="Sam LeCure"/>
    <x v="0"/>
    <s v="gid_2011_04_27_cinmlb_milmlb_1"/>
    <s v="Miller Park"/>
    <s v="Jeff Nelson"/>
    <s v="cin"/>
    <s v="mil"/>
    <n v="38"/>
    <x v="7"/>
    <s v="X"/>
    <n v="11"/>
    <n v="3"/>
    <s v="FT"/>
    <x v="2"/>
    <n v="0.92"/>
    <x v="1"/>
    <s v="LD"/>
    <x v="5"/>
    <s v="R"/>
    <n v="1"/>
    <n v="1"/>
    <n v="2"/>
    <n v="0"/>
    <n v="1"/>
    <n v="1"/>
    <n v="3"/>
    <n v="90.1"/>
    <n v="83.6"/>
    <n v="3.28"/>
    <n v="1.7"/>
    <n v="0.55000000000000004"/>
    <n v="3.149"/>
    <n v="-2.0609999999999999"/>
    <n v="5.681"/>
    <n v="-8.5"/>
    <n v="5.95"/>
    <n v="23.8"/>
    <n v="31.1"/>
    <n v="5.9"/>
    <n v="234.82"/>
    <n v="2033.31"/>
    <s v="110427_130410"/>
  </r>
  <r>
    <s v="Sam LeCure"/>
    <x v="0"/>
    <s v="gid_2011_04_27_cinmlb_milmlb_1"/>
    <s v="Miller Park"/>
    <s v="Jeff Nelson"/>
    <s v="cin"/>
    <s v="mil"/>
    <n v="39"/>
    <x v="2"/>
    <s v="S"/>
    <n v="12"/>
    <n v="1"/>
    <s v="FT"/>
    <x v="2"/>
    <n v="0.92200000000000004"/>
    <x v="0"/>
    <m/>
    <x v="6"/>
    <s v="R"/>
    <n v="0"/>
    <n v="0"/>
    <n v="2"/>
    <n v="1"/>
    <n v="0"/>
    <n v="0"/>
    <n v="3"/>
    <n v="88.7"/>
    <n v="82.7"/>
    <n v="3.55"/>
    <n v="1.64"/>
    <n v="-0.99399999999999999"/>
    <n v="2.5670000000000002"/>
    <n v="-2.2789999999999999"/>
    <n v="5.7110000000000003"/>
    <n v="-8.41"/>
    <n v="4.82"/>
    <n v="23.9"/>
    <n v="28.9"/>
    <n v="6.5"/>
    <n v="239.97200000000001"/>
    <n v="1877.54"/>
    <s v="110427_130609"/>
  </r>
  <r>
    <s v="Sam LeCure"/>
    <x v="0"/>
    <s v="gid_2011_04_27_cinmlb_milmlb_1"/>
    <s v="Miller Park"/>
    <s v="Jeff Nelson"/>
    <s v="cin"/>
    <s v="mil"/>
    <n v="41"/>
    <x v="4"/>
    <s v="B"/>
    <n v="13"/>
    <n v="1"/>
    <s v="FT"/>
    <x v="2"/>
    <n v="0.92500000000000004"/>
    <x v="8"/>
    <m/>
    <x v="4"/>
    <s v="L"/>
    <n v="0"/>
    <n v="0"/>
    <n v="0"/>
    <n v="0"/>
    <n v="0"/>
    <n v="0"/>
    <n v="4"/>
    <n v="87.1"/>
    <n v="81.099999999999994"/>
    <n v="3.34"/>
    <n v="1.8"/>
    <n v="-1.1719999999999999"/>
    <n v="1.282"/>
    <n v="-2.2109999999999999"/>
    <n v="5.6470000000000002"/>
    <n v="-8.9499999999999993"/>
    <n v="4.93"/>
    <n v="23.9"/>
    <n v="28.9"/>
    <n v="7"/>
    <n v="240.91399999999999"/>
    <n v="1933.31"/>
    <s v="110427_132020"/>
  </r>
  <r>
    <s v="Sam LeCure"/>
    <x v="0"/>
    <s v="gid_2011_04_27_cinmlb_milmlb_1"/>
    <s v="Miller Park"/>
    <s v="Jeff Nelson"/>
    <s v="cin"/>
    <s v="mil"/>
    <n v="45"/>
    <x v="4"/>
    <s v="B"/>
    <n v="13"/>
    <n v="5"/>
    <s v="FT"/>
    <x v="2"/>
    <n v="0.91900000000000004"/>
    <x v="8"/>
    <m/>
    <x v="4"/>
    <s v="L"/>
    <n v="3"/>
    <n v="1"/>
    <n v="0"/>
    <n v="0"/>
    <n v="0"/>
    <n v="0"/>
    <n v="4"/>
    <n v="90.1"/>
    <n v="83.6"/>
    <n v="3.25"/>
    <n v="1.63"/>
    <n v="-1.3740000000000001"/>
    <n v="2.4510000000000001"/>
    <n v="-2.2690000000000001"/>
    <n v="5.6109999999999998"/>
    <n v="-8.16"/>
    <n v="5.99"/>
    <n v="23.8"/>
    <n v="31.3"/>
    <n v="5.9"/>
    <n v="233.52199999999999"/>
    <n v="1981.86"/>
    <s v="110427_132202"/>
  </r>
  <r>
    <s v="Sam LeCure"/>
    <x v="0"/>
    <s v="gid_2011_04_27_cinmlb_milmlb_1"/>
    <s v="Miller Park"/>
    <s v="Jeff Nelson"/>
    <s v="cin"/>
    <s v="mil"/>
    <n v="47"/>
    <x v="2"/>
    <s v="S"/>
    <n v="15"/>
    <n v="1"/>
    <s v="FT"/>
    <x v="2"/>
    <n v="0.92100000000000004"/>
    <x v="1"/>
    <m/>
    <x v="10"/>
    <s v="R"/>
    <n v="0"/>
    <n v="0"/>
    <n v="1"/>
    <n v="1"/>
    <n v="0"/>
    <n v="0"/>
    <n v="4"/>
    <n v="89.1"/>
    <n v="82.3"/>
    <n v="3.46"/>
    <n v="1.64"/>
    <n v="-0.499"/>
    <n v="3.206"/>
    <n v="-1.968"/>
    <n v="5.7789999999999999"/>
    <n v="-10.82"/>
    <n v="5.63"/>
    <n v="23.8"/>
    <n v="37.1"/>
    <n v="6.7"/>
    <n v="242.345"/>
    <n v="2348.5700000000002"/>
    <s v="110427_132358"/>
  </r>
  <r>
    <s v="Sam LeCure"/>
    <x v="0"/>
    <s v="gid_2011_04_27_cinmlb_milmlb_1"/>
    <s v="Miller Park"/>
    <s v="Jeff Nelson"/>
    <s v="cin"/>
    <s v="mil"/>
    <n v="48"/>
    <x v="8"/>
    <s v="X"/>
    <n v="15"/>
    <n v="2"/>
    <s v="FT"/>
    <x v="2"/>
    <n v="0.92200000000000004"/>
    <x v="1"/>
    <s v="GB"/>
    <x v="10"/>
    <s v="R"/>
    <n v="0"/>
    <n v="1"/>
    <n v="1"/>
    <n v="1"/>
    <n v="0"/>
    <n v="0"/>
    <n v="4"/>
    <n v="89.6"/>
    <n v="82.8"/>
    <n v="3.35"/>
    <n v="1.48"/>
    <n v="0.112"/>
    <n v="1.607"/>
    <n v="-2.0190000000000001"/>
    <n v="5.6020000000000003"/>
    <n v="-10.99"/>
    <n v="5.15"/>
    <n v="23.8"/>
    <n v="35.5"/>
    <n v="6.9"/>
    <n v="244.70400000000001"/>
    <n v="2345.52"/>
    <s v="110427_132427"/>
  </r>
  <r>
    <s v="Sam LeCure"/>
    <x v="0"/>
    <s v="gid_2011_04_27_cinmlb_milmlb_1"/>
    <s v="Miller Park"/>
    <s v="Jeff Nelson"/>
    <s v="cin"/>
    <s v="mil"/>
    <n v="50"/>
    <x v="4"/>
    <s v="B"/>
    <n v="16"/>
    <n v="2"/>
    <s v="FF"/>
    <x v="2"/>
    <n v="0.93600000000000005"/>
    <x v="1"/>
    <m/>
    <x v="3"/>
    <s v="R"/>
    <n v="0"/>
    <n v="1"/>
    <n v="1"/>
    <n v="1"/>
    <n v="1"/>
    <n v="0"/>
    <n v="4"/>
    <n v="89.3"/>
    <n v="83.1"/>
    <n v="3.46"/>
    <n v="1.6"/>
    <n v="-0.35"/>
    <n v="1.42"/>
    <n v="-2.004"/>
    <n v="5.7"/>
    <n v="-3.89"/>
    <n v="11.23"/>
    <n v="23.9"/>
    <n v="22.3"/>
    <n v="3.5"/>
    <n v="199.00899999999999"/>
    <n v="2312.77"/>
    <s v="110427_132607"/>
  </r>
  <r>
    <s v="Sam LeCure"/>
    <x v="0"/>
    <s v="gid_2011_04_27_cinmlb_milmlb_1"/>
    <s v="Miller Park"/>
    <s v="Jeff Nelson"/>
    <s v="cin"/>
    <s v="mil"/>
    <n v="51"/>
    <x v="3"/>
    <s v="S"/>
    <n v="16"/>
    <n v="3"/>
    <s v="FT"/>
    <x v="2"/>
    <n v="0.92300000000000004"/>
    <x v="1"/>
    <m/>
    <x v="3"/>
    <s v="R"/>
    <n v="1"/>
    <n v="1"/>
    <n v="1"/>
    <n v="1"/>
    <n v="1"/>
    <n v="0"/>
    <n v="4"/>
    <n v="88.1"/>
    <n v="81.3"/>
    <n v="3.25"/>
    <n v="1.53"/>
    <n v="-1.1839999999999999"/>
    <n v="1.7250000000000001"/>
    <n v="-2.226"/>
    <n v="5.5979999999999999"/>
    <n v="-8.3800000000000008"/>
    <n v="4.91"/>
    <n v="23.8"/>
    <n v="27.6"/>
    <n v="6.8"/>
    <n v="239.38800000000001"/>
    <n v="1843.25"/>
    <s v="110427_132633"/>
  </r>
  <r>
    <s v="Sam LeCure"/>
    <x v="0"/>
    <s v="gid_2011_04_27_cinmlb_milmlb_1"/>
    <s v="Miller Park"/>
    <s v="Jeff Nelson"/>
    <s v="cin"/>
    <s v="mil"/>
    <n v="52"/>
    <x v="4"/>
    <s v="B"/>
    <n v="16"/>
    <n v="4"/>
    <s v="FT"/>
    <x v="2"/>
    <n v="0.92100000000000004"/>
    <x v="1"/>
    <m/>
    <x v="3"/>
    <s v="R"/>
    <n v="1"/>
    <n v="2"/>
    <n v="1"/>
    <n v="1"/>
    <n v="1"/>
    <n v="0"/>
    <n v="4"/>
    <n v="90.8"/>
    <n v="84.2"/>
    <n v="3.38"/>
    <n v="1.47"/>
    <n v="0.81799999999999995"/>
    <n v="1.468"/>
    <n v="-1.9490000000000001"/>
    <n v="5.601"/>
    <n v="-11.35"/>
    <n v="6.96"/>
    <n v="23.8"/>
    <n v="41.1"/>
    <n v="6.3"/>
    <n v="238.321"/>
    <n v="2620.06"/>
    <s v="110427_132725"/>
  </r>
  <r>
    <s v="Sam LeCure"/>
    <x v="0"/>
    <s v="gid_2011_04_27_cinmlb_milmlb_1"/>
    <s v="Miller Park"/>
    <s v="Jeff Nelson"/>
    <s v="cin"/>
    <s v="mil"/>
    <n v="53"/>
    <x v="1"/>
    <s v="S"/>
    <n v="16"/>
    <n v="5"/>
    <s v="FT"/>
    <x v="2"/>
    <n v="0.92200000000000004"/>
    <x v="1"/>
    <m/>
    <x v="3"/>
    <s v="R"/>
    <n v="2"/>
    <n v="2"/>
    <n v="1"/>
    <n v="1"/>
    <n v="1"/>
    <n v="0"/>
    <n v="4"/>
    <n v="88.1"/>
    <n v="81.5"/>
    <n v="3.25"/>
    <n v="1.53"/>
    <n v="-1.5660000000000001"/>
    <n v="2.5649999999999999"/>
    <n v="-2.4039999999999999"/>
    <n v="5.5039999999999996"/>
    <n v="-8.39"/>
    <n v="4.7699999999999996"/>
    <n v="23.8"/>
    <n v="28.3"/>
    <n v="6.7"/>
    <n v="240.155"/>
    <n v="1840.2"/>
    <s v="110427_132755"/>
  </r>
  <r>
    <s v="Sam LeCure"/>
    <x v="0"/>
    <s v="gid_2011_04_27_cinmlb_milmlb_1"/>
    <s v="Miller Park"/>
    <s v="Jeff Nelson"/>
    <s v="cin"/>
    <s v="mil"/>
    <n v="54"/>
    <x v="8"/>
    <s v="X"/>
    <n v="16"/>
    <n v="6"/>
    <s v="FT"/>
    <x v="2"/>
    <n v="0.91900000000000004"/>
    <x v="1"/>
    <s v="LD"/>
    <x v="3"/>
    <s v="R"/>
    <n v="2"/>
    <n v="2"/>
    <n v="1"/>
    <n v="1"/>
    <n v="1"/>
    <n v="0"/>
    <n v="4"/>
    <n v="89.2"/>
    <n v="82.2"/>
    <n v="3.25"/>
    <n v="1.53"/>
    <n v="-0.98299999999999998"/>
    <n v="2.4470000000000001"/>
    <n v="-2.302"/>
    <n v="5.5510000000000002"/>
    <n v="-7.88"/>
    <n v="6.28"/>
    <n v="23.8"/>
    <n v="29.3"/>
    <n v="5.9"/>
    <n v="231.24299999999999"/>
    <n v="1936.78"/>
    <s v="110427_132834"/>
  </r>
  <r>
    <s v="Sam LeCure"/>
    <x v="0"/>
    <s v="gid_2011_04_27_cinmlb_milmlb_1"/>
    <s v="Miller Park"/>
    <s v="Jeff Nelson"/>
    <s v="cin"/>
    <s v="mil"/>
    <n v="55"/>
    <x v="7"/>
    <s v="X"/>
    <n v="17"/>
    <n v="1"/>
    <s v="FT"/>
    <x v="2"/>
    <n v="0.92100000000000004"/>
    <x v="6"/>
    <m/>
    <x v="9"/>
    <s v="R"/>
    <n v="0"/>
    <n v="0"/>
    <n v="1"/>
    <n v="1"/>
    <n v="1"/>
    <n v="1"/>
    <n v="4"/>
    <n v="89.1"/>
    <n v="82.1"/>
    <n v="3.27"/>
    <n v="1.45"/>
    <n v="-1.204"/>
    <n v="2.08"/>
    <n v="-2.3029999999999999"/>
    <n v="5.5650000000000004"/>
    <n v="-8.68"/>
    <n v="8.11"/>
    <n v="23.8"/>
    <n v="35.700000000000003"/>
    <n v="5.6"/>
    <n v="226.79599999999999"/>
    <n v="2282.62"/>
    <s v="110427_132934"/>
  </r>
  <r>
    <s v="Sam LeCure"/>
    <x v="0"/>
    <s v="gid_2011_04_27_cinmlb_milmlb_1"/>
    <s v="Miller Park"/>
    <s v="Jeff Nelson"/>
    <s v="cin"/>
    <s v="mil"/>
    <n v="60"/>
    <x v="4"/>
    <s v="B"/>
    <n v="19"/>
    <n v="1"/>
    <s v="FT"/>
    <x v="2"/>
    <n v="0.92300000000000004"/>
    <x v="1"/>
    <m/>
    <x v="7"/>
    <s v="R"/>
    <n v="0"/>
    <n v="0"/>
    <n v="0"/>
    <n v="0"/>
    <n v="0"/>
    <n v="0"/>
    <n v="5"/>
    <n v="87.8"/>
    <n v="81.2"/>
    <n v="3.55"/>
    <n v="1.66"/>
    <n v="-1.2569999999999999"/>
    <n v="1.653"/>
    <n v="-2.1179999999999999"/>
    <n v="5.6289999999999996"/>
    <n v="-7.94"/>
    <n v="6.14"/>
    <n v="23.8"/>
    <n v="28.3"/>
    <n v="6.3"/>
    <n v="232.09200000000001"/>
    <n v="1902.68"/>
    <s v="110427_134302"/>
  </r>
  <r>
    <s v="Sam LeCure"/>
    <x v="0"/>
    <s v="gid_2011_04_27_cinmlb_milmlb_1"/>
    <s v="Miller Park"/>
    <s v="Jeff Nelson"/>
    <s v="cin"/>
    <s v="mil"/>
    <n v="61"/>
    <x v="4"/>
    <s v="B"/>
    <n v="19"/>
    <n v="2"/>
    <s v="FT"/>
    <x v="2"/>
    <n v="0.92300000000000004"/>
    <x v="1"/>
    <m/>
    <x v="7"/>
    <s v="R"/>
    <n v="1"/>
    <n v="0"/>
    <n v="0"/>
    <n v="0"/>
    <n v="0"/>
    <n v="0"/>
    <n v="5"/>
    <n v="89.4"/>
    <n v="82.8"/>
    <n v="3.59"/>
    <n v="1.68"/>
    <n v="1.62"/>
    <n v="1.0389999999999999"/>
    <n v="-1.887"/>
    <n v="5.5590000000000002"/>
    <n v="-10.119999999999999"/>
    <n v="6.3"/>
    <n v="23.8"/>
    <n v="33.799999999999997"/>
    <n v="6.4"/>
    <n v="237.93299999999999"/>
    <n v="2298.9899999999998"/>
    <s v="110427_134321"/>
  </r>
  <r>
    <s v="Sam LeCure"/>
    <x v="0"/>
    <s v="gid_2011_04_27_cinmlb_milmlb_1"/>
    <s v="Miller Park"/>
    <s v="Jeff Nelson"/>
    <s v="cin"/>
    <s v="mil"/>
    <n v="62"/>
    <x v="2"/>
    <s v="S"/>
    <n v="19"/>
    <n v="3"/>
    <s v="FT"/>
    <x v="2"/>
    <n v="0.92100000000000004"/>
    <x v="1"/>
    <m/>
    <x v="7"/>
    <s v="R"/>
    <n v="2"/>
    <n v="0"/>
    <n v="0"/>
    <n v="0"/>
    <n v="0"/>
    <n v="0"/>
    <n v="5"/>
    <n v="89.6"/>
    <n v="82.5"/>
    <n v="3.58"/>
    <n v="1.66"/>
    <n v="-0.78200000000000003"/>
    <n v="2.254"/>
    <n v="-2.2429999999999999"/>
    <n v="5.6120000000000001"/>
    <n v="-9.4600000000000009"/>
    <n v="7.11"/>
    <n v="23.8"/>
    <n v="35.9"/>
    <n v="6"/>
    <n v="232.91"/>
    <n v="2282.4299999999998"/>
    <s v="110427_134346"/>
  </r>
  <r>
    <s v="Sam LeCure"/>
    <x v="0"/>
    <s v="gid_2011_04_27_cinmlb_milmlb_1"/>
    <s v="Miller Park"/>
    <s v="Jeff Nelson"/>
    <s v="cin"/>
    <s v="mil"/>
    <n v="63"/>
    <x v="3"/>
    <s v="S"/>
    <n v="19"/>
    <n v="4"/>
    <s v="FT"/>
    <x v="2"/>
    <n v="0.92"/>
    <x v="1"/>
    <m/>
    <x v="7"/>
    <s v="R"/>
    <n v="2"/>
    <n v="1"/>
    <n v="0"/>
    <n v="0"/>
    <n v="0"/>
    <n v="0"/>
    <n v="5"/>
    <n v="89.9"/>
    <n v="82.6"/>
    <n v="3.58"/>
    <n v="1.66"/>
    <n v="0.376"/>
    <n v="2.556"/>
    <n v="-2.0790000000000002"/>
    <n v="5.6029999999999998"/>
    <n v="-11.02"/>
    <n v="5.99"/>
    <n v="23.8"/>
    <n v="37.4"/>
    <n v="6.6"/>
    <n v="241.304"/>
    <n v="2420.88"/>
    <s v="110427_134409"/>
  </r>
  <r>
    <s v="Sam LeCure"/>
    <x v="0"/>
    <s v="gid_2011_04_27_cinmlb_milmlb_1"/>
    <s v="Miller Park"/>
    <s v="Jeff Nelson"/>
    <s v="cin"/>
    <s v="mil"/>
    <n v="64"/>
    <x v="1"/>
    <s v="S"/>
    <n v="19"/>
    <n v="5"/>
    <s v="FT"/>
    <x v="2"/>
    <n v="0.92"/>
    <x v="1"/>
    <m/>
    <x v="7"/>
    <s v="R"/>
    <n v="2"/>
    <n v="2"/>
    <n v="0"/>
    <n v="0"/>
    <n v="0"/>
    <n v="0"/>
    <n v="5"/>
    <n v="90.5"/>
    <n v="83.6"/>
    <n v="3.58"/>
    <n v="1.66"/>
    <n v="-0.11600000000000001"/>
    <n v="1.82"/>
    <n v="-1.9630000000000001"/>
    <n v="5.5890000000000004"/>
    <n v="-10.01"/>
    <n v="6.32"/>
    <n v="23.8"/>
    <n v="36.200000000000003"/>
    <n v="6.2"/>
    <n v="237.55799999999999"/>
    <n v="2310.3200000000002"/>
    <s v="110427_134434"/>
  </r>
  <r>
    <s v="Sam LeCure"/>
    <x v="0"/>
    <s v="gid_2011_04_27_cinmlb_milmlb_1"/>
    <s v="Miller Park"/>
    <s v="Jeff Nelson"/>
    <s v="cin"/>
    <s v="mil"/>
    <n v="65"/>
    <x v="1"/>
    <s v="S"/>
    <n v="19"/>
    <n v="6"/>
    <s v="FT"/>
    <x v="2"/>
    <n v="0.92"/>
    <x v="1"/>
    <m/>
    <x v="7"/>
    <s v="R"/>
    <n v="2"/>
    <n v="2"/>
    <n v="0"/>
    <n v="0"/>
    <n v="0"/>
    <n v="0"/>
    <n v="5"/>
    <n v="89.4"/>
    <n v="82.4"/>
    <n v="3.58"/>
    <n v="1.66"/>
    <n v="-0.53100000000000003"/>
    <n v="2.5049999999999999"/>
    <n v="-2.0640000000000001"/>
    <n v="5.6289999999999996"/>
    <n v="-8.34"/>
    <n v="6.55"/>
    <n v="23.8"/>
    <n v="31.2"/>
    <n v="5.9"/>
    <n v="231.68600000000001"/>
    <n v="2043.23"/>
    <s v="110427_134507"/>
  </r>
  <r>
    <s v="Sam LeCure"/>
    <x v="0"/>
    <s v="gid_2011_04_27_cinmlb_milmlb_1"/>
    <s v="Miller Park"/>
    <s v="Jeff Nelson"/>
    <s v="cin"/>
    <s v="mil"/>
    <n v="66"/>
    <x v="8"/>
    <s v="X"/>
    <n v="19"/>
    <n v="7"/>
    <s v="FT"/>
    <x v="2"/>
    <n v="0.70799999999999996"/>
    <x v="1"/>
    <s v="GB"/>
    <x v="7"/>
    <s v="R"/>
    <n v="2"/>
    <n v="2"/>
    <n v="0"/>
    <n v="0"/>
    <n v="0"/>
    <n v="0"/>
    <n v="5"/>
    <n v="89.5"/>
    <n v="82.9"/>
    <n v="3.58"/>
    <n v="1.66"/>
    <n v="-0.39800000000000002"/>
    <n v="3.335"/>
    <n v="-2.1080000000000001"/>
    <n v="5.782"/>
    <n v="-6.19"/>
    <n v="9.1"/>
    <n v="23.8"/>
    <n v="29.9"/>
    <n v="4.5"/>
    <n v="214.08500000000001"/>
    <n v="2144.7399999999998"/>
    <s v="110427_134539"/>
  </r>
  <r>
    <s v="Sam LeCure"/>
    <x v="0"/>
    <s v="gid_2011_04_27_cinmlb_milmlb_1"/>
    <s v="Miller Park"/>
    <s v="Jeff Nelson"/>
    <s v="cin"/>
    <s v="mil"/>
    <n v="67"/>
    <x v="0"/>
    <s v="X"/>
    <n v="20"/>
    <n v="1"/>
    <s v="FF"/>
    <x v="2"/>
    <n v="0.93200000000000005"/>
    <x v="17"/>
    <m/>
    <x v="5"/>
    <s v="R"/>
    <n v="0"/>
    <n v="0"/>
    <n v="0"/>
    <n v="1"/>
    <n v="0"/>
    <n v="0"/>
    <n v="5"/>
    <n v="87.9"/>
    <n v="81.7"/>
    <n v="3.28"/>
    <n v="1.7"/>
    <n v="-1.431"/>
    <n v="2.335"/>
    <n v="-2.1920000000000002"/>
    <n v="5.8360000000000003"/>
    <n v="-4.7300000000000004"/>
    <n v="10.42"/>
    <n v="23.8"/>
    <n v="25.3"/>
    <n v="4.0999999999999996"/>
    <n v="204.34"/>
    <n v="2192.15"/>
    <s v="110427_134659"/>
  </r>
  <r>
    <s v="Sam LeCure"/>
    <x v="0"/>
    <s v="gid_2011_04_27_cinmlb_milmlb_1"/>
    <s v="Miller Park"/>
    <s v="Jeff Nelson"/>
    <s v="cin"/>
    <s v="mil"/>
    <n v="68"/>
    <x v="2"/>
    <s v="S"/>
    <n v="21"/>
    <n v="1"/>
    <s v="FT"/>
    <x v="2"/>
    <n v="0.92100000000000004"/>
    <x v="14"/>
    <m/>
    <x v="6"/>
    <s v="R"/>
    <n v="0"/>
    <n v="0"/>
    <n v="1"/>
    <n v="0"/>
    <n v="1"/>
    <n v="0"/>
    <n v="5"/>
    <n v="88.7"/>
    <n v="81.8"/>
    <n v="3.79"/>
    <n v="1.8"/>
    <n v="-1.196"/>
    <n v="3.278"/>
    <n v="-2.403"/>
    <n v="5.6239999999999997"/>
    <n v="-8.82"/>
    <n v="7.07"/>
    <n v="23.8"/>
    <n v="34.200000000000003"/>
    <n v="5.8"/>
    <n v="231.113"/>
    <n v="2166.81"/>
    <s v="110427_134846"/>
  </r>
  <r>
    <s v="Sam LeCure"/>
    <x v="0"/>
    <s v="gid_2011_04_27_cinmlb_milmlb_1"/>
    <s v="Miller Park"/>
    <s v="Jeff Nelson"/>
    <s v="cin"/>
    <s v="mil"/>
    <n v="69"/>
    <x v="4"/>
    <s v="B"/>
    <n v="21"/>
    <n v="2"/>
    <s v="FT"/>
    <x v="2"/>
    <n v="0.91800000000000004"/>
    <x v="14"/>
    <m/>
    <x v="6"/>
    <s v="R"/>
    <n v="0"/>
    <n v="1"/>
    <n v="1"/>
    <n v="0"/>
    <n v="1"/>
    <n v="0"/>
    <n v="5"/>
    <n v="91.1"/>
    <n v="83.6"/>
    <n v="3.84"/>
    <n v="1.8"/>
    <n v="1.4850000000000001"/>
    <n v="2.7290000000000001"/>
    <n v="-1.8819999999999999"/>
    <n v="5.71"/>
    <n v="-8.74"/>
    <n v="7.27"/>
    <n v="23.8"/>
    <n v="33.200000000000003"/>
    <n v="5.4"/>
    <n v="230.09399999999999"/>
    <n v="2222"/>
    <s v="110427_134934"/>
  </r>
  <r>
    <s v="Sam LeCure"/>
    <x v="0"/>
    <s v="gid_2011_04_27_cinmlb_milmlb_1"/>
    <s v="Miller Park"/>
    <s v="Jeff Nelson"/>
    <s v="cin"/>
    <s v="mil"/>
    <n v="70"/>
    <x v="4"/>
    <s v="B"/>
    <n v="21"/>
    <n v="3"/>
    <s v="FT"/>
    <x v="2"/>
    <n v="0.91900000000000004"/>
    <x v="14"/>
    <m/>
    <x v="6"/>
    <s v="R"/>
    <n v="1"/>
    <n v="1"/>
    <n v="1"/>
    <n v="0"/>
    <n v="1"/>
    <n v="0"/>
    <n v="5"/>
    <n v="88.9"/>
    <n v="82.5"/>
    <n v="3.75"/>
    <n v="1.72"/>
    <n v="-0.501"/>
    <n v="1.5740000000000001"/>
    <n v="-2.121"/>
    <n v="5.5069999999999997"/>
    <n v="-7.46"/>
    <n v="6.93"/>
    <n v="23.8"/>
    <n v="28.7"/>
    <n v="5.7"/>
    <n v="226.94"/>
    <n v="1966.43"/>
    <s v="110427_135024"/>
  </r>
  <r>
    <s v="Sam LeCure"/>
    <x v="0"/>
    <s v="gid_2011_04_27_cinmlb_milmlb_1"/>
    <s v="Miller Park"/>
    <s v="Jeff Nelson"/>
    <s v="cin"/>
    <s v="mil"/>
    <n v="71"/>
    <x v="4"/>
    <s v="B"/>
    <n v="21"/>
    <n v="4"/>
    <s v="FT"/>
    <x v="2"/>
    <n v="0.91400000000000003"/>
    <x v="14"/>
    <m/>
    <x v="6"/>
    <s v="R"/>
    <n v="2"/>
    <n v="1"/>
    <n v="1"/>
    <n v="0"/>
    <n v="1"/>
    <n v="0"/>
    <n v="5"/>
    <n v="90.7"/>
    <n v="83.4"/>
    <n v="3.75"/>
    <n v="1.8"/>
    <n v="-1.534"/>
    <n v="1.5489999999999999"/>
    <n v="-2.1459999999999999"/>
    <n v="5.452"/>
    <n v="-7.44"/>
    <n v="6.02"/>
    <n v="23.8"/>
    <n v="28.5"/>
    <n v="5.9"/>
    <n v="230.81899999999999"/>
    <n v="1865.13"/>
    <s v="110427_135058"/>
  </r>
  <r>
    <s v="Sam LeCure"/>
    <x v="0"/>
    <s v="gid_2011_04_27_cinmlb_milmlb_1"/>
    <s v="Miller Park"/>
    <s v="Jeff Nelson"/>
    <s v="cin"/>
    <s v="mil"/>
    <n v="73"/>
    <x v="13"/>
    <s v="B"/>
    <n v="21"/>
    <n v="6"/>
    <s v="FT"/>
    <x v="2"/>
    <n v="0.91900000000000004"/>
    <x v="14"/>
    <m/>
    <x v="6"/>
    <s v="R"/>
    <n v="3"/>
    <n v="2"/>
    <n v="1"/>
    <n v="0"/>
    <n v="1"/>
    <n v="0"/>
    <n v="5"/>
    <n v="89"/>
    <n v="82"/>
    <n v="3.59"/>
    <n v="1.89"/>
    <n v="-3.1459999999999999"/>
    <n v="4.3540000000000001"/>
    <n v="-2.5289999999999999"/>
    <n v="5.7190000000000003"/>
    <n v="-8.7200000000000006"/>
    <n v="3.65"/>
    <n v="23.8"/>
    <n v="30.1"/>
    <n v="6.9"/>
    <n v="247.06299999999999"/>
    <n v="1815.13"/>
    <s v="110427_135259"/>
  </r>
  <r>
    <s v="Bill Bray"/>
    <x v="1"/>
    <s v="gid_2011_04_27_cinmlb_milmlb_1"/>
    <s v="Miller Park"/>
    <s v="Jeff Nelson"/>
    <s v="cin"/>
    <s v="mil"/>
    <n v="2"/>
    <x v="7"/>
    <s v="X"/>
    <n v="1"/>
    <n v="2"/>
    <s v="FF"/>
    <x v="2"/>
    <n v="0.72299999999999998"/>
    <x v="6"/>
    <m/>
    <x v="4"/>
    <s v="L"/>
    <n v="1"/>
    <n v="0"/>
    <n v="1"/>
    <n v="1"/>
    <n v="1"/>
    <n v="0"/>
    <n v="5"/>
    <n v="89.8"/>
    <n v="82.6"/>
    <n v="3.32"/>
    <n v="1.61"/>
    <n v="0.32500000000000001"/>
    <n v="1.661"/>
    <n v="2.2719999999999998"/>
    <n v="6.1769999999999996"/>
    <n v="9.2100000000000009"/>
    <n v="11.38"/>
    <n v="23.8"/>
    <n v="-45.2"/>
    <n v="4.7"/>
    <n v="141.125"/>
    <n v="2823.4"/>
    <s v="110427_135651"/>
  </r>
  <r>
    <s v="Bill Bray"/>
    <x v="1"/>
    <s v="gid_2011_04_27_cinmlb_milmlb_1"/>
    <s v="Miller Park"/>
    <s v="Jeff Nelson"/>
    <s v="cin"/>
    <s v="mil"/>
    <n v="3"/>
    <x v="4"/>
    <s v="B"/>
    <n v="2"/>
    <n v="1"/>
    <s v="FF"/>
    <x v="2"/>
    <n v="0.84799999999999998"/>
    <x v="0"/>
    <m/>
    <x v="1"/>
    <s v="R"/>
    <n v="0"/>
    <n v="0"/>
    <n v="2"/>
    <n v="1"/>
    <n v="0"/>
    <n v="0"/>
    <n v="5"/>
    <n v="87.6"/>
    <n v="80.8"/>
    <n v="3.21"/>
    <n v="1.39"/>
    <n v="1.1890000000000001"/>
    <n v="2.3140000000000001"/>
    <n v="2.1749999999999998"/>
    <n v="6.2990000000000004"/>
    <n v="7.61"/>
    <n v="9.16"/>
    <n v="23.8"/>
    <n v="-32.6"/>
    <n v="5.3"/>
    <n v="140.417"/>
    <n v="2248.04"/>
    <s v="110427_135759"/>
  </r>
  <r>
    <s v="Bill Bray"/>
    <x v="1"/>
    <s v="gid_2011_04_27_cinmlb_milmlb_1"/>
    <s v="Miller Park"/>
    <s v="Jeff Nelson"/>
    <s v="cin"/>
    <s v="mil"/>
    <n v="4"/>
    <x v="1"/>
    <s v="S"/>
    <n v="2"/>
    <n v="2"/>
    <s v="FF"/>
    <x v="2"/>
    <n v="1.343"/>
    <x v="0"/>
    <m/>
    <x v="1"/>
    <s v="R"/>
    <n v="1"/>
    <n v="0"/>
    <n v="2"/>
    <n v="1"/>
    <n v="0"/>
    <n v="0"/>
    <n v="5"/>
    <n v="89.1"/>
    <n v="82.4"/>
    <n v="3.31"/>
    <n v="1.51"/>
    <n v="-0.93"/>
    <n v="2.5059999999999998"/>
    <n v="1.8640000000000001"/>
    <n v="6.383"/>
    <n v="7.04"/>
    <n v="10.53"/>
    <n v="23.8"/>
    <n v="-33.9"/>
    <n v="4.4000000000000004"/>
    <n v="146.32599999999999"/>
    <n v="2441.31"/>
    <s v="110427_135823"/>
  </r>
  <r>
    <s v="Jordan Smith"/>
    <x v="0"/>
    <s v="gid_2011_04_27_cinmlb_milmlb_1"/>
    <s v="Miller Park"/>
    <s v="Jeff Nelson"/>
    <s v="cin"/>
    <s v="mil"/>
    <n v="1"/>
    <x v="1"/>
    <s v="S"/>
    <n v="1"/>
    <n v="1"/>
    <s v="FT"/>
    <x v="2"/>
    <n v="0.92500000000000004"/>
    <x v="3"/>
    <m/>
    <x v="10"/>
    <s v="R"/>
    <n v="0"/>
    <n v="0"/>
    <n v="0"/>
    <n v="0"/>
    <n v="0"/>
    <n v="0"/>
    <n v="6"/>
    <n v="89.4"/>
    <n v="81.900000000000006"/>
    <n v="3.35"/>
    <n v="1.48"/>
    <n v="-0.55600000000000005"/>
    <n v="3.2370000000000001"/>
    <n v="-2.5920000000000001"/>
    <n v="5.984"/>
    <n v="-10.64"/>
    <n v="1.88"/>
    <n v="23.8"/>
    <n v="29.4"/>
    <n v="7.9"/>
    <n v="259.75299999999999"/>
    <n v="2064.5100000000002"/>
    <s v="110427_142827"/>
  </r>
  <r>
    <s v="Jordan Smith"/>
    <x v="0"/>
    <s v="gid_2011_04_27_cinmlb_milmlb_1"/>
    <s v="Miller Park"/>
    <s v="Jeff Nelson"/>
    <s v="cin"/>
    <s v="mil"/>
    <n v="7"/>
    <x v="8"/>
    <s v="X"/>
    <n v="2"/>
    <n v="1"/>
    <s v="FT"/>
    <x v="2"/>
    <n v="0.92600000000000005"/>
    <x v="9"/>
    <s v="GB"/>
    <x v="3"/>
    <s v="R"/>
    <n v="0"/>
    <n v="0"/>
    <n v="1"/>
    <n v="0"/>
    <n v="0"/>
    <n v="0"/>
    <n v="6"/>
    <n v="89.1"/>
    <n v="82.5"/>
    <n v="3.25"/>
    <n v="1.53"/>
    <n v="-0.45"/>
    <n v="2.7810000000000001"/>
    <n v="-2.7509999999999999"/>
    <n v="5.8689999999999998"/>
    <n v="-7.38"/>
    <n v="3.06"/>
    <n v="23.8"/>
    <n v="22.2"/>
    <n v="6.9"/>
    <n v="247.167"/>
    <n v="1540.95"/>
    <s v="110427_143121"/>
  </r>
  <r>
    <s v="Jordan Smith"/>
    <x v="0"/>
    <s v="gid_2011_04_27_cinmlb_milmlb_1"/>
    <s v="Miller Park"/>
    <s v="Jeff Nelson"/>
    <s v="cin"/>
    <s v="mil"/>
    <n v="8"/>
    <x v="4"/>
    <s v="B"/>
    <n v="3"/>
    <n v="1"/>
    <s v="FT"/>
    <x v="2"/>
    <n v="0.91600000000000004"/>
    <x v="1"/>
    <m/>
    <x v="9"/>
    <s v="R"/>
    <n v="0"/>
    <n v="0"/>
    <n v="1"/>
    <n v="0"/>
    <n v="1"/>
    <n v="0"/>
    <n v="6"/>
    <n v="90.1"/>
    <n v="83.7"/>
    <n v="3.34"/>
    <n v="1.47"/>
    <n v="1.2809999999999999"/>
    <n v="2.3420000000000001"/>
    <n v="-2.5790000000000002"/>
    <n v="5.7990000000000004"/>
    <n v="-6.37"/>
    <n v="2.29"/>
    <n v="23.8"/>
    <n v="17.399999999999999"/>
    <n v="6.9"/>
    <n v="249.89"/>
    <n v="1322.65"/>
    <s v="110427_143219"/>
  </r>
  <r>
    <s v="Jordan Smith"/>
    <x v="0"/>
    <s v="gid_2011_04_27_cinmlb_milmlb_1"/>
    <s v="Miller Park"/>
    <s v="Jeff Nelson"/>
    <s v="cin"/>
    <s v="mil"/>
    <n v="9"/>
    <x v="1"/>
    <s v="S"/>
    <n v="3"/>
    <n v="2"/>
    <s v="FT"/>
    <x v="2"/>
    <n v="0.91100000000000003"/>
    <x v="1"/>
    <m/>
    <x v="9"/>
    <s v="R"/>
    <n v="1"/>
    <n v="0"/>
    <n v="1"/>
    <n v="0"/>
    <n v="1"/>
    <n v="0"/>
    <n v="6"/>
    <n v="90"/>
    <n v="83.6"/>
    <n v="3.27"/>
    <n v="1.45"/>
    <n v="0.14599999999999999"/>
    <n v="2.036"/>
    <n v="-2.6909999999999998"/>
    <n v="5.7709999999999999"/>
    <n v="-5.93"/>
    <n v="2.0699999999999998"/>
    <n v="23.8"/>
    <n v="16.600000000000001"/>
    <n v="7"/>
    <n v="250.393"/>
    <n v="1225.27"/>
    <s v="110427_143245"/>
  </r>
  <r>
    <s v="Jordan Smith"/>
    <x v="0"/>
    <s v="gid_2011_04_27_cinmlb_milmlb_1"/>
    <s v="Miller Park"/>
    <s v="Jeff Nelson"/>
    <s v="cin"/>
    <s v="mil"/>
    <n v="10"/>
    <x v="4"/>
    <s v="B"/>
    <n v="3"/>
    <n v="3"/>
    <s v="FT"/>
    <x v="2"/>
    <n v="0.89300000000000002"/>
    <x v="1"/>
    <m/>
    <x v="9"/>
    <s v="R"/>
    <n v="1"/>
    <n v="1"/>
    <n v="1"/>
    <n v="0"/>
    <n v="1"/>
    <n v="0"/>
    <n v="6"/>
    <n v="90.6"/>
    <n v="82.9"/>
    <n v="3.34"/>
    <n v="1.58"/>
    <n v="0.27600000000000002"/>
    <n v="3.133"/>
    <n v="-2.621"/>
    <n v="5.9119999999999999"/>
    <n v="-6.56"/>
    <n v="3.56"/>
    <n v="23.7"/>
    <n v="19.7"/>
    <n v="6.4"/>
    <n v="241.22900000000001"/>
    <n v="1445"/>
    <s v="110427_143328"/>
  </r>
  <r>
    <s v="Jordan Smith"/>
    <x v="0"/>
    <s v="gid_2011_04_27_cinmlb_milmlb_1"/>
    <s v="Miller Park"/>
    <s v="Jeff Nelson"/>
    <s v="cin"/>
    <s v="mil"/>
    <n v="18"/>
    <x v="0"/>
    <s v="X"/>
    <n v="6"/>
    <n v="1"/>
    <s v="FT"/>
    <x v="2"/>
    <n v="0.88"/>
    <x v="6"/>
    <s v="GB"/>
    <x v="5"/>
    <s v="R"/>
    <n v="0"/>
    <n v="0"/>
    <n v="2"/>
    <n v="1"/>
    <n v="0"/>
    <n v="0"/>
    <n v="6"/>
    <n v="91"/>
    <n v="83.5"/>
    <n v="3.28"/>
    <n v="1.7"/>
    <n v="-1.111"/>
    <n v="2.472"/>
    <n v="-2.544"/>
    <n v="5.8079999999999998"/>
    <n v="-7.12"/>
    <n v="4.34"/>
    <n v="23.8"/>
    <n v="24.3"/>
    <n v="6.3"/>
    <n v="238.36699999999999"/>
    <n v="1627.57"/>
    <s v="110427_144044"/>
  </r>
  <r>
    <s v="Nick Masset"/>
    <x v="0"/>
    <s v="gid_2011_04_27_cinmlb_milmlb_1"/>
    <s v="Miller Park"/>
    <s v="Jeff Nelson"/>
    <s v="cin"/>
    <s v="mil"/>
    <n v="1"/>
    <x v="2"/>
    <s v="S"/>
    <n v="1"/>
    <n v="1"/>
    <s v="FF"/>
    <x v="2"/>
    <n v="0.87"/>
    <x v="2"/>
    <m/>
    <x v="6"/>
    <s v="R"/>
    <n v="0"/>
    <n v="0"/>
    <n v="0"/>
    <n v="0"/>
    <n v="0"/>
    <n v="0"/>
    <n v="7"/>
    <n v="94.3"/>
    <n v="86.1"/>
    <n v="3.79"/>
    <n v="1.8"/>
    <n v="-0.52800000000000002"/>
    <n v="1.9319999999999999"/>
    <n v="-0.53200000000000003"/>
    <n v="6.3719999999999999"/>
    <n v="-7.54"/>
    <n v="6.91"/>
    <n v="23.7"/>
    <n v="33.1"/>
    <n v="5.4"/>
    <n v="227.31700000000001"/>
    <n v="2052.25"/>
    <s v="110427_145239"/>
  </r>
  <r>
    <s v="Nick Masset"/>
    <x v="0"/>
    <s v="gid_2011_04_27_cinmlb_milmlb_1"/>
    <s v="Miller Park"/>
    <s v="Jeff Nelson"/>
    <s v="cin"/>
    <s v="mil"/>
    <n v="3"/>
    <x v="4"/>
    <s v="B"/>
    <n v="1"/>
    <n v="3"/>
    <s v="FF"/>
    <x v="2"/>
    <n v="0.97799999999999998"/>
    <x v="2"/>
    <m/>
    <x v="6"/>
    <s v="R"/>
    <n v="0"/>
    <n v="2"/>
    <n v="0"/>
    <n v="0"/>
    <n v="0"/>
    <n v="0"/>
    <n v="7"/>
    <n v="94.5"/>
    <n v="85.8"/>
    <n v="3.84"/>
    <n v="1.76"/>
    <n v="2.073"/>
    <n v="2.2189999999999999"/>
    <n v="1.7999999999999999E-2"/>
    <n v="6.43"/>
    <n v="-6.32"/>
    <n v="11.01"/>
    <n v="23.7"/>
    <n v="36.6"/>
    <n v="3.6"/>
    <n v="209.756"/>
    <n v="2539.6799999999998"/>
    <s v="110427_145325"/>
  </r>
  <r>
    <s v="Nick Masset"/>
    <x v="0"/>
    <s v="gid_2011_04_27_cinmlb_milmlb_1"/>
    <s v="Miller Park"/>
    <s v="Jeff Nelson"/>
    <s v="cin"/>
    <s v="mil"/>
    <n v="5"/>
    <x v="3"/>
    <s v="S"/>
    <n v="1"/>
    <n v="5"/>
    <s v="FF"/>
    <x v="2"/>
    <n v="0.78600000000000003"/>
    <x v="2"/>
    <m/>
    <x v="6"/>
    <s v="R"/>
    <n v="2"/>
    <n v="2"/>
    <n v="0"/>
    <n v="0"/>
    <n v="0"/>
    <n v="0"/>
    <n v="7"/>
    <n v="94.5"/>
    <n v="86.9"/>
    <n v="3.59"/>
    <n v="1.89"/>
    <n v="-0.58699999999999997"/>
    <n v="2.3690000000000002"/>
    <n v="-0.36499999999999999"/>
    <n v="6.4130000000000003"/>
    <n v="-8.98"/>
    <n v="6.45"/>
    <n v="23.8"/>
    <n v="38.1"/>
    <n v="5.7"/>
    <n v="234.16300000000001"/>
    <n v="2239.5100000000002"/>
    <s v="110427_145426"/>
  </r>
  <r>
    <s v="Nick Masset"/>
    <x v="0"/>
    <s v="gid_2011_04_27_cinmlb_milmlb_1"/>
    <s v="Miller Park"/>
    <s v="Jeff Nelson"/>
    <s v="cin"/>
    <s v="mil"/>
    <n v="6"/>
    <x v="1"/>
    <s v="S"/>
    <n v="2"/>
    <n v="1"/>
    <s v="FF"/>
    <x v="2"/>
    <n v="0.90400000000000003"/>
    <x v="0"/>
    <m/>
    <x v="4"/>
    <s v="L"/>
    <n v="0"/>
    <n v="0"/>
    <n v="1"/>
    <n v="0"/>
    <n v="0"/>
    <n v="0"/>
    <n v="7"/>
    <n v="94.3"/>
    <n v="86.3"/>
    <n v="3.32"/>
    <n v="1.61"/>
    <n v="-0.111"/>
    <n v="1.7450000000000001"/>
    <n v="-0.65200000000000002"/>
    <n v="6.2789999999999999"/>
    <n v="-7.36"/>
    <n v="7.75"/>
    <n v="23.8"/>
    <n v="34"/>
    <n v="5"/>
    <n v="223.381"/>
    <n v="2152.59"/>
    <s v="110427_145502"/>
  </r>
  <r>
    <s v="Nick Masset"/>
    <x v="0"/>
    <s v="gid_2011_04_27_cinmlb_milmlb_1"/>
    <s v="Miller Park"/>
    <s v="Jeff Nelson"/>
    <s v="cin"/>
    <s v="mil"/>
    <n v="7"/>
    <x v="4"/>
    <s v="B"/>
    <n v="2"/>
    <n v="2"/>
    <s v="FF"/>
    <x v="2"/>
    <n v="0.91800000000000004"/>
    <x v="0"/>
    <m/>
    <x v="4"/>
    <s v="L"/>
    <n v="0"/>
    <n v="1"/>
    <n v="1"/>
    <n v="0"/>
    <n v="0"/>
    <n v="0"/>
    <n v="7"/>
    <n v="94.1"/>
    <n v="86.9"/>
    <n v="3.3"/>
    <n v="1.61"/>
    <n v="1.9530000000000001"/>
    <n v="1.762"/>
    <n v="-0.17399999999999999"/>
    <n v="6.3689999999999998"/>
    <n v="-5.34"/>
    <n v="7.99"/>
    <n v="23.8"/>
    <n v="24.8"/>
    <n v="4.4000000000000004"/>
    <n v="213.63499999999999"/>
    <n v="1951.8"/>
    <s v="110427_145535"/>
  </r>
  <r>
    <s v="Nick Masset"/>
    <x v="0"/>
    <s v="gid_2011_04_27_cinmlb_milmlb_1"/>
    <s v="Miller Park"/>
    <s v="Jeff Nelson"/>
    <s v="cin"/>
    <s v="mil"/>
    <n v="8"/>
    <x v="0"/>
    <s v="X"/>
    <n v="2"/>
    <n v="3"/>
    <s v="FS"/>
    <x v="2"/>
    <n v="0.91900000000000004"/>
    <x v="0"/>
    <s v="FB"/>
    <x v="4"/>
    <s v="L"/>
    <n v="1"/>
    <n v="1"/>
    <n v="1"/>
    <n v="0"/>
    <n v="0"/>
    <n v="0"/>
    <n v="7"/>
    <n v="87.4"/>
    <n v="81.099999999999994"/>
    <n v="3.32"/>
    <n v="1.61"/>
    <n v="0.109"/>
    <n v="2.5129999999999999"/>
    <n v="-0.435"/>
    <n v="6.57"/>
    <n v="-9.17"/>
    <n v="2.29"/>
    <n v="23.8"/>
    <n v="26.3"/>
    <n v="7.9"/>
    <n v="255.72800000000001"/>
    <n v="1784.66"/>
    <s v="110427_145559"/>
  </r>
  <r>
    <s v="Nick Masset"/>
    <x v="0"/>
    <s v="gid_2011_04_27_cinmlb_milmlb_1"/>
    <s v="Miller Park"/>
    <s v="Jeff Nelson"/>
    <s v="cin"/>
    <s v="mil"/>
    <n v="9"/>
    <x v="4"/>
    <s v="B"/>
    <n v="3"/>
    <n v="1"/>
    <s v="FT"/>
    <x v="2"/>
    <n v="0.33700000000000002"/>
    <x v="8"/>
    <m/>
    <x v="1"/>
    <s v="R"/>
    <n v="0"/>
    <n v="0"/>
    <n v="2"/>
    <n v="0"/>
    <n v="0"/>
    <n v="0"/>
    <n v="7"/>
    <n v="89.8"/>
    <n v="82.7"/>
    <n v="3.21"/>
    <n v="1.51"/>
    <n v="1.198"/>
    <n v="3.4020000000000001"/>
    <n v="-0.8"/>
    <n v="6.5229999999999997"/>
    <n v="-0.75"/>
    <n v="2.95"/>
    <n v="23.8"/>
    <n v="0.4"/>
    <n v="6.4"/>
    <n v="194.15299999999999"/>
    <n v="594.87099999999998"/>
    <s v="110427_145648"/>
  </r>
  <r>
    <s v="Nick Masset"/>
    <x v="0"/>
    <s v="gid_2011_04_27_cinmlb_milmlb_1"/>
    <s v="Miller Park"/>
    <s v="Jeff Nelson"/>
    <s v="cin"/>
    <s v="mil"/>
    <n v="10"/>
    <x v="1"/>
    <s v="S"/>
    <n v="3"/>
    <n v="2"/>
    <s v="FF"/>
    <x v="2"/>
    <n v="0.80300000000000005"/>
    <x v="8"/>
    <m/>
    <x v="1"/>
    <s v="R"/>
    <n v="1"/>
    <n v="0"/>
    <n v="2"/>
    <n v="0"/>
    <n v="0"/>
    <n v="0"/>
    <n v="7"/>
    <n v="94.3"/>
    <n v="87.4"/>
    <n v="3.31"/>
    <n v="1.51"/>
    <n v="-1.155"/>
    <n v="2.79"/>
    <n v="-0.59199999999999997"/>
    <n v="6.375"/>
    <n v="-9.3800000000000008"/>
    <n v="6.44"/>
    <n v="23.8"/>
    <n v="40.5"/>
    <n v="5.7"/>
    <n v="235.37200000000001"/>
    <n v="2324.73"/>
    <s v="110427_145709"/>
  </r>
  <r>
    <s v="Nick Masset"/>
    <x v="0"/>
    <s v="gid_2011_04_27_cinmlb_milmlb_1"/>
    <s v="Miller Park"/>
    <s v="Jeff Nelson"/>
    <s v="cin"/>
    <s v="mil"/>
    <n v="11"/>
    <x v="4"/>
    <s v="B"/>
    <n v="3"/>
    <n v="3"/>
    <s v="FT"/>
    <x v="2"/>
    <n v="0.65300000000000002"/>
    <x v="8"/>
    <m/>
    <x v="1"/>
    <s v="R"/>
    <n v="1"/>
    <n v="1"/>
    <n v="2"/>
    <n v="0"/>
    <n v="0"/>
    <n v="0"/>
    <n v="7"/>
    <n v="90.1"/>
    <n v="83.4"/>
    <n v="3.21"/>
    <n v="1.39"/>
    <n v="1.613"/>
    <n v="2.6459999999999999"/>
    <n v="-0.63500000000000001"/>
    <n v="6.4240000000000004"/>
    <n v="-2.29"/>
    <n v="4.55"/>
    <n v="23.8"/>
    <n v="6.3"/>
    <n v="5.8"/>
    <n v="206.52699999999999"/>
    <n v="997.01800000000003"/>
    <s v="110427_145740"/>
  </r>
  <r>
    <s v="Nick Masset"/>
    <x v="0"/>
    <s v="gid_2011_04_27_cinmlb_milmlb_1"/>
    <s v="Miller Park"/>
    <s v="Jeff Nelson"/>
    <s v="cin"/>
    <s v="mil"/>
    <n v="12"/>
    <x v="3"/>
    <s v="S"/>
    <n v="3"/>
    <n v="4"/>
    <s v="FT"/>
    <x v="2"/>
    <n v="0.38700000000000001"/>
    <x v="8"/>
    <m/>
    <x v="1"/>
    <s v="R"/>
    <n v="2"/>
    <n v="1"/>
    <n v="2"/>
    <n v="0"/>
    <n v="0"/>
    <n v="0"/>
    <n v="7"/>
    <n v="90.1"/>
    <n v="82.8"/>
    <n v="3.31"/>
    <n v="1.51"/>
    <n v="1.07"/>
    <n v="2.5859999999999999"/>
    <n v="-0.73499999999999999"/>
    <n v="6.383"/>
    <n v="-0.95"/>
    <n v="4.42"/>
    <n v="23.8"/>
    <n v="1.4"/>
    <n v="5.9"/>
    <n v="191.976"/>
    <n v="878.69899999999996"/>
    <s v="110427_145757"/>
  </r>
  <r>
    <s v="Nick Masset"/>
    <x v="0"/>
    <s v="gid_2011_04_27_cinmlb_milmlb_1"/>
    <s v="Miller Park"/>
    <s v="Jeff Nelson"/>
    <s v="cin"/>
    <s v="mil"/>
    <n v="14"/>
    <x v="4"/>
    <s v="B"/>
    <n v="3"/>
    <n v="6"/>
    <s v="FT"/>
    <x v="2"/>
    <n v="0.59"/>
    <x v="8"/>
    <m/>
    <x v="1"/>
    <s v="R"/>
    <n v="3"/>
    <n v="2"/>
    <n v="2"/>
    <n v="0"/>
    <n v="0"/>
    <n v="0"/>
    <n v="7"/>
    <n v="92.5"/>
    <n v="86.1"/>
    <n v="3.17"/>
    <n v="1.39"/>
    <n v="2.4329999999999998"/>
    <n v="0.23599999999999999"/>
    <n v="-0.45"/>
    <n v="6.0279999999999996"/>
    <n v="-1.42"/>
    <n v="4.74"/>
    <n v="23.9"/>
    <n v="2.5"/>
    <n v="5.6"/>
    <n v="196.56899999999999"/>
    <n v="994.71100000000001"/>
    <s v="110427_145847"/>
  </r>
  <r>
    <s v="Nick Masset"/>
    <x v="0"/>
    <s v="gid_2011_04_27_cinmlb_milmlb_1"/>
    <s v="Miller Park"/>
    <s v="Jeff Nelson"/>
    <s v="cin"/>
    <s v="mil"/>
    <n v="15"/>
    <x v="3"/>
    <s v="S"/>
    <n v="4"/>
    <n v="1"/>
    <s v="FT"/>
    <x v="2"/>
    <n v="0.85599999999999998"/>
    <x v="2"/>
    <m/>
    <x v="10"/>
    <s v="R"/>
    <n v="0"/>
    <n v="0"/>
    <n v="2"/>
    <n v="1"/>
    <n v="0"/>
    <n v="0"/>
    <n v="7"/>
    <n v="91"/>
    <n v="83.8"/>
    <n v="3.35"/>
    <n v="1.48"/>
    <n v="0.308"/>
    <n v="1.5580000000000001"/>
    <n v="-0.86599999999999999"/>
    <n v="6.2889999999999997"/>
    <n v="-4.93"/>
    <n v="3.16"/>
    <n v="23.8"/>
    <n v="15.5"/>
    <n v="6.6"/>
    <n v="236.95500000000001"/>
    <n v="1143.55"/>
    <s v="110427_145938"/>
  </r>
  <r>
    <s v="Nick Masset"/>
    <x v="0"/>
    <s v="gid_2011_04_27_cinmlb_milmlb_1"/>
    <s v="Miller Park"/>
    <s v="Jeff Nelson"/>
    <s v="cin"/>
    <s v="mil"/>
    <n v="16"/>
    <x v="2"/>
    <s v="S"/>
    <n v="4"/>
    <n v="2"/>
    <s v="FT"/>
    <x v="2"/>
    <n v="0.84499999999999997"/>
    <x v="2"/>
    <m/>
    <x v="10"/>
    <s v="R"/>
    <n v="0"/>
    <n v="1"/>
    <n v="2"/>
    <n v="1"/>
    <n v="0"/>
    <n v="0"/>
    <n v="7"/>
    <n v="92.2"/>
    <n v="85.1"/>
    <n v="3.55"/>
    <n v="1.6"/>
    <n v="0.71"/>
    <n v="1.887"/>
    <n v="-0.74399999999999999"/>
    <n v="6.1840000000000002"/>
    <n v="-4.78"/>
    <n v="3.92"/>
    <n v="23.8"/>
    <n v="16.3"/>
    <n v="6"/>
    <n v="230.32599999999999"/>
    <n v="1229.5899999999999"/>
    <s v="110427_150005"/>
  </r>
  <r>
    <s v="Logan Ondrusek"/>
    <x v="0"/>
    <s v="gid_2011_04_27_cinmlb_milmlb_1"/>
    <s v="Miller Park"/>
    <s v="Jeff Nelson"/>
    <s v="cin"/>
    <s v="mil"/>
    <n v="1"/>
    <x v="1"/>
    <s v="S"/>
    <n v="1"/>
    <n v="1"/>
    <s v="FC"/>
    <x v="2"/>
    <n v="0.53600000000000003"/>
    <x v="2"/>
    <m/>
    <x v="3"/>
    <s v="R"/>
    <n v="0"/>
    <n v="0"/>
    <n v="0"/>
    <n v="0"/>
    <n v="0"/>
    <n v="0"/>
    <n v="8"/>
    <n v="92.6"/>
    <n v="86.2"/>
    <n v="3.25"/>
    <n v="1.53"/>
    <n v="0.94499999999999995"/>
    <n v="2.8420000000000001"/>
    <n v="-0.79500000000000004"/>
    <n v="6.7130000000000001"/>
    <n v="1.38"/>
    <n v="7.28"/>
    <n v="23.9"/>
    <n v="-9.6999999999999993"/>
    <n v="4.3"/>
    <n v="169.33799999999999"/>
    <n v="1498.54"/>
    <s v="110427_151058"/>
  </r>
  <r>
    <s v="Logan Ondrusek"/>
    <x v="0"/>
    <s v="gid_2011_04_27_cinmlb_milmlb_1"/>
    <s v="Miller Park"/>
    <s v="Jeff Nelson"/>
    <s v="cin"/>
    <s v="mil"/>
    <n v="3"/>
    <x v="3"/>
    <s v="S"/>
    <n v="1"/>
    <n v="3"/>
    <s v="FC"/>
    <x v="2"/>
    <n v="0.60399999999999998"/>
    <x v="2"/>
    <m/>
    <x v="3"/>
    <s v="R"/>
    <n v="0"/>
    <n v="2"/>
    <n v="0"/>
    <n v="0"/>
    <n v="0"/>
    <n v="0"/>
    <n v="8"/>
    <n v="91.7"/>
    <n v="84.8"/>
    <n v="3.25"/>
    <n v="1.53"/>
    <n v="0.39100000000000001"/>
    <n v="3.444"/>
    <n v="-0.73799999999999999"/>
    <n v="6.734"/>
    <n v="2.33"/>
    <n v="6.65"/>
    <n v="23.8"/>
    <n v="-12.7"/>
    <n v="4.7"/>
    <n v="160.81100000000001"/>
    <n v="1403.31"/>
    <s v="110427_151147"/>
  </r>
  <r>
    <s v="Logan Ondrusek"/>
    <x v="0"/>
    <s v="gid_2011_04_27_cinmlb_milmlb_1"/>
    <s v="Miller Park"/>
    <s v="Jeff Nelson"/>
    <s v="cin"/>
    <s v="mil"/>
    <n v="4"/>
    <x v="4"/>
    <s v="B"/>
    <n v="2"/>
    <n v="1"/>
    <s v="FF"/>
    <x v="2"/>
    <n v="0.48899999999999999"/>
    <x v="8"/>
    <m/>
    <x v="9"/>
    <s v="R"/>
    <n v="0"/>
    <n v="0"/>
    <n v="1"/>
    <n v="0"/>
    <n v="0"/>
    <n v="0"/>
    <n v="8"/>
    <n v="91.2"/>
    <n v="84.5"/>
    <n v="3.42"/>
    <n v="1.55"/>
    <n v="0.74199999999999999"/>
    <n v="3.22"/>
    <n v="-0.77"/>
    <n v="6.7039999999999997"/>
    <n v="0.73"/>
    <n v="6.18"/>
    <n v="23.8"/>
    <n v="-5.3"/>
    <n v="4.9000000000000004"/>
    <n v="173.267"/>
    <n v="1235.74"/>
    <s v="110427_151221"/>
  </r>
  <r>
    <s v="Logan Ondrusek"/>
    <x v="0"/>
    <s v="gid_2011_04_27_cinmlb_milmlb_1"/>
    <s v="Miller Park"/>
    <s v="Jeff Nelson"/>
    <s v="cin"/>
    <s v="mil"/>
    <n v="5"/>
    <x v="4"/>
    <s v="B"/>
    <n v="2"/>
    <n v="2"/>
    <s v="SI"/>
    <x v="2"/>
    <n v="0.90900000000000003"/>
    <x v="8"/>
    <m/>
    <x v="9"/>
    <s v="R"/>
    <n v="1"/>
    <n v="0"/>
    <n v="1"/>
    <n v="0"/>
    <n v="0"/>
    <n v="0"/>
    <n v="8"/>
    <n v="93.6"/>
    <n v="85.9"/>
    <n v="3.46"/>
    <n v="1.55"/>
    <n v="-0.20699999999999999"/>
    <n v="1.5269999999999999"/>
    <n v="-0.61"/>
    <n v="6.5490000000000004"/>
    <n v="-8.2899999999999991"/>
    <n v="7.25"/>
    <n v="23.8"/>
    <n v="35.299999999999997"/>
    <n v="5.5"/>
    <n v="228.64400000000001"/>
    <n v="2202.1799999999998"/>
    <s v="110427_151239"/>
  </r>
  <r>
    <s v="Logan Ondrusek"/>
    <x v="0"/>
    <s v="gid_2011_04_27_cinmlb_milmlb_1"/>
    <s v="Miller Park"/>
    <s v="Jeff Nelson"/>
    <s v="cin"/>
    <s v="mil"/>
    <n v="6"/>
    <x v="4"/>
    <s v="B"/>
    <n v="2"/>
    <n v="3"/>
    <s v="FC"/>
    <x v="2"/>
    <n v="0.53900000000000003"/>
    <x v="8"/>
    <m/>
    <x v="9"/>
    <s v="R"/>
    <n v="2"/>
    <n v="0"/>
    <n v="1"/>
    <n v="0"/>
    <n v="0"/>
    <n v="0"/>
    <n v="8"/>
    <n v="90"/>
    <n v="83.5"/>
    <n v="3.38"/>
    <n v="1.47"/>
    <n v="-4.5999999999999999E-2"/>
    <n v="3.4990000000000001"/>
    <n v="-0.77400000000000002"/>
    <n v="6.6719999999999997"/>
    <n v="1.51"/>
    <n v="7.32"/>
    <n v="23.8"/>
    <n v="-8.4"/>
    <n v="4.5999999999999996"/>
    <n v="168.42"/>
    <n v="1465.81"/>
    <s v="110427_151255"/>
  </r>
  <r>
    <s v="Logan Ondrusek"/>
    <x v="0"/>
    <s v="gid_2011_04_27_cinmlb_milmlb_1"/>
    <s v="Miller Park"/>
    <s v="Jeff Nelson"/>
    <s v="cin"/>
    <s v="mil"/>
    <n v="7"/>
    <x v="4"/>
    <s v="B"/>
    <n v="2"/>
    <n v="4"/>
    <s v="SI"/>
    <x v="2"/>
    <n v="0.497"/>
    <x v="8"/>
    <m/>
    <x v="9"/>
    <s v="R"/>
    <n v="3"/>
    <n v="0"/>
    <n v="1"/>
    <n v="0"/>
    <n v="0"/>
    <n v="0"/>
    <n v="8"/>
    <n v="93.8"/>
    <n v="87.2"/>
    <n v="3.42"/>
    <n v="1.51"/>
    <n v="0.73699999999999999"/>
    <n v="0.154"/>
    <n v="-0.48299999999999998"/>
    <n v="6.4180000000000001"/>
    <n v="-3.49"/>
    <n v="8.66"/>
    <n v="23.9"/>
    <n v="17.5"/>
    <n v="4.0999999999999996"/>
    <n v="201.86699999999999"/>
    <n v="1895.62"/>
    <s v="110427_151314"/>
  </r>
  <r>
    <s v="Logan Ondrusek"/>
    <x v="0"/>
    <s v="gid_2011_04_27_cinmlb_milmlb_1"/>
    <s v="Miller Park"/>
    <s v="Jeff Nelson"/>
    <s v="cin"/>
    <s v="mil"/>
    <n v="8"/>
    <x v="8"/>
    <s v="X"/>
    <n v="3"/>
    <n v="1"/>
    <s v="FF"/>
    <x v="2"/>
    <n v="0.433"/>
    <x v="1"/>
    <s v="FB"/>
    <x v="8"/>
    <s v="L"/>
    <n v="0"/>
    <n v="0"/>
    <n v="1"/>
    <n v="1"/>
    <n v="0"/>
    <n v="0"/>
    <n v="8"/>
    <n v="89"/>
    <n v="82.6"/>
    <n v="3.58"/>
    <n v="1.87"/>
    <n v="-9.7000000000000003E-2"/>
    <n v="2.718"/>
    <n v="-1.2969999999999999"/>
    <n v="6.5709999999999997"/>
    <n v="-0.79"/>
    <n v="5.42"/>
    <n v="23.8"/>
    <n v="1.8"/>
    <n v="5.6"/>
    <n v="188.26300000000001"/>
    <n v="1063.6300000000001"/>
    <s v="110427_151401"/>
  </r>
  <r>
    <s v="Aroldis Chapman"/>
    <x v="1"/>
    <s v="gid_2011_04_27_cinmlb_milmlb_1"/>
    <s v="Miller Park"/>
    <s v="Jeff Nelson"/>
    <s v="cin"/>
    <s v="mil"/>
    <n v="1"/>
    <x v="1"/>
    <s v="S"/>
    <n v="1"/>
    <n v="1"/>
    <s v="FF"/>
    <x v="2"/>
    <n v="0.88500000000000001"/>
    <x v="14"/>
    <m/>
    <x v="7"/>
    <s v="R"/>
    <n v="0"/>
    <n v="0"/>
    <n v="1"/>
    <n v="1"/>
    <n v="1"/>
    <n v="0"/>
    <n v="8"/>
    <n v="98"/>
    <n v="90.5"/>
    <n v="3.58"/>
    <n v="1.66"/>
    <n v="-1.0649999999999999"/>
    <n v="2.7519999999999998"/>
    <n v="0.85099999999999998"/>
    <n v="6.0469999999999997"/>
    <n v="2.2400000000000002"/>
    <n v="9.6999999999999993"/>
    <n v="23.8"/>
    <n v="-13.9"/>
    <n v="2.7"/>
    <n v="167.03700000000001"/>
    <n v="2113.77"/>
    <s v="110427_151851"/>
  </r>
  <r>
    <s v="Aroldis Chapman"/>
    <x v="1"/>
    <s v="gid_2011_04_27_cinmlb_milmlb_1"/>
    <s v="Miller Park"/>
    <s v="Jeff Nelson"/>
    <s v="cin"/>
    <s v="mil"/>
    <n v="2"/>
    <x v="13"/>
    <s v="B"/>
    <n v="1"/>
    <n v="2"/>
    <s v="FF"/>
    <x v="2"/>
    <n v="0.878"/>
    <x v="14"/>
    <m/>
    <x v="7"/>
    <s v="R"/>
    <n v="0"/>
    <n v="1"/>
    <n v="1"/>
    <n v="1"/>
    <n v="1"/>
    <n v="0"/>
    <n v="8"/>
    <n v="98.1"/>
    <n v="90.5"/>
    <n v="3.58"/>
    <n v="1.66"/>
    <n v="-1.677"/>
    <n v="3.5649999999999999"/>
    <n v="0.47599999999999998"/>
    <n v="6.274"/>
    <n v="1.92"/>
    <n v="8.4700000000000006"/>
    <n v="23.8"/>
    <n v="-9.1999999999999993"/>
    <n v="3"/>
    <n v="167.28700000000001"/>
    <n v="1843.81"/>
    <s v="110427_151927"/>
  </r>
  <r>
    <s v="Aroldis Chapman"/>
    <x v="1"/>
    <s v="gid_2011_04_27_cinmlb_milmlb_1"/>
    <s v="Miller Park"/>
    <s v="Jeff Nelson"/>
    <s v="cin"/>
    <s v="mil"/>
    <n v="3"/>
    <x v="1"/>
    <s v="S"/>
    <n v="2"/>
    <n v="1"/>
    <s v="FF"/>
    <x v="2"/>
    <n v="0.9"/>
    <x v="2"/>
    <m/>
    <x v="5"/>
    <s v="R"/>
    <n v="0"/>
    <n v="0"/>
    <n v="1"/>
    <n v="1"/>
    <n v="1"/>
    <n v="1"/>
    <n v="8"/>
    <n v="98.5"/>
    <n v="90.6"/>
    <n v="3.28"/>
    <n v="1.7"/>
    <n v="-2.3E-2"/>
    <n v="2.5099999999999998"/>
    <n v="1.0269999999999999"/>
    <n v="6.1109999999999998"/>
    <n v="6.22"/>
    <n v="8.8699999999999992"/>
    <n v="23.8"/>
    <n v="-37.799999999999997"/>
    <n v="3.7"/>
    <n v="145.03899999999999"/>
    <n v="2297.52"/>
    <s v="110427_152024"/>
  </r>
  <r>
    <s v="Aroldis Chapman"/>
    <x v="1"/>
    <s v="gid_2011_04_27_cinmlb_milmlb_1"/>
    <s v="Miller Park"/>
    <s v="Jeff Nelson"/>
    <s v="cin"/>
    <s v="mil"/>
    <n v="4"/>
    <x v="2"/>
    <s v="S"/>
    <n v="2"/>
    <n v="2"/>
    <s v="FF"/>
    <x v="2"/>
    <n v="0.90400000000000003"/>
    <x v="2"/>
    <m/>
    <x v="5"/>
    <s v="R"/>
    <n v="0"/>
    <n v="1"/>
    <n v="1"/>
    <n v="1"/>
    <n v="1"/>
    <n v="1"/>
    <n v="8"/>
    <n v="99.5"/>
    <n v="91"/>
    <n v="3.5"/>
    <n v="1.72"/>
    <n v="-0.92400000000000004"/>
    <n v="2.2650000000000001"/>
    <n v="0.995"/>
    <n v="6.1550000000000002"/>
    <n v="3.66"/>
    <n v="9.67"/>
    <n v="23.7"/>
    <n v="-23.9"/>
    <n v="2.9"/>
    <n v="159.352"/>
    <n v="2200.0100000000002"/>
    <s v="110427_152106"/>
  </r>
  <r>
    <s v="Aroldis Chapman"/>
    <x v="1"/>
    <s v="gid_2011_04_27_cinmlb_milmlb_1"/>
    <s v="Miller Park"/>
    <s v="Jeff Nelson"/>
    <s v="cin"/>
    <s v="mil"/>
    <n v="5"/>
    <x v="1"/>
    <s v="S"/>
    <n v="2"/>
    <n v="3"/>
    <s v="FF"/>
    <x v="2"/>
    <n v="0.91100000000000003"/>
    <x v="2"/>
    <m/>
    <x v="5"/>
    <s v="R"/>
    <n v="0"/>
    <n v="2"/>
    <n v="1"/>
    <n v="1"/>
    <n v="1"/>
    <n v="1"/>
    <n v="8"/>
    <n v="99.7"/>
    <n v="92"/>
    <n v="3.28"/>
    <n v="1.7"/>
    <n v="0.23100000000000001"/>
    <n v="2.5019999999999998"/>
    <n v="0.85599999999999998"/>
    <n v="6.1719999999999997"/>
    <n v="9.23"/>
    <n v="10.39"/>
    <n v="23.8"/>
    <n v="-58.2"/>
    <n v="4.0999999999999996"/>
    <n v="138.48099999999999"/>
    <n v="2994.43"/>
    <s v="110427_152135"/>
  </r>
  <r>
    <s v="Aroldis Chapman"/>
    <x v="1"/>
    <s v="gid_2011_04_27_cinmlb_milmlb_1"/>
    <s v="Miller Park"/>
    <s v="Jeff Nelson"/>
    <s v="cin"/>
    <s v="mil"/>
    <n v="6"/>
    <x v="1"/>
    <s v="S"/>
    <n v="2"/>
    <n v="4"/>
    <s v="FF"/>
    <x v="2"/>
    <n v="0.9"/>
    <x v="2"/>
    <m/>
    <x v="5"/>
    <s v="R"/>
    <n v="0"/>
    <n v="2"/>
    <n v="1"/>
    <n v="1"/>
    <n v="1"/>
    <n v="1"/>
    <n v="8"/>
    <n v="99.1"/>
    <n v="91.2"/>
    <n v="3.28"/>
    <n v="1.7"/>
    <n v="-1.022"/>
    <n v="2.1360000000000001"/>
    <n v="0.81899999999999995"/>
    <n v="6.09"/>
    <n v="2.4700000000000002"/>
    <n v="10.52"/>
    <n v="23.8"/>
    <n v="-17.7"/>
    <n v="2.4"/>
    <n v="166.83699999999999"/>
    <n v="2305.9499999999998"/>
    <s v="110427_152229"/>
  </r>
  <r>
    <s v="Aroldis Chapman"/>
    <x v="1"/>
    <s v="gid_2011_04_27_cinmlb_milmlb_1"/>
    <s v="Miller Park"/>
    <s v="Jeff Nelson"/>
    <s v="cin"/>
    <s v="mil"/>
    <n v="7"/>
    <x v="1"/>
    <s v="S"/>
    <n v="2"/>
    <n v="5"/>
    <s v="FF"/>
    <x v="2"/>
    <n v="0.90900000000000003"/>
    <x v="2"/>
    <m/>
    <x v="5"/>
    <s v="R"/>
    <n v="0"/>
    <n v="2"/>
    <n v="1"/>
    <n v="1"/>
    <n v="1"/>
    <n v="1"/>
    <n v="8"/>
    <n v="99.9"/>
    <n v="92"/>
    <n v="3.28"/>
    <n v="1.7"/>
    <n v="1.3149999999999999"/>
    <n v="2.661"/>
    <n v="1.077"/>
    <n v="6.0049999999999999"/>
    <n v="7.85"/>
    <n v="9.1999999999999993"/>
    <n v="23.8"/>
    <n v="-49.9"/>
    <n v="4"/>
    <n v="139.61000000000001"/>
    <n v="2606.0100000000002"/>
    <s v="110427_152302"/>
  </r>
  <r>
    <s v="Aroldis Chapman"/>
    <x v="1"/>
    <s v="gid_2011_04_27_cinmlb_milmlb_1"/>
    <s v="Miller Park"/>
    <s v="Jeff Nelson"/>
    <s v="cin"/>
    <s v="mil"/>
    <n v="9"/>
    <x v="1"/>
    <s v="S"/>
    <n v="3"/>
    <n v="1"/>
    <s v="FF"/>
    <x v="2"/>
    <n v="0.89900000000000002"/>
    <x v="3"/>
    <m/>
    <x v="6"/>
    <s v="R"/>
    <n v="0"/>
    <n v="0"/>
    <n v="2"/>
    <n v="1"/>
    <n v="1"/>
    <n v="1"/>
    <n v="8"/>
    <n v="98.8"/>
    <n v="90.3"/>
    <n v="3.59"/>
    <n v="1.89"/>
    <n v="-1.234"/>
    <n v="2.109"/>
    <n v="0.68"/>
    <n v="6.23"/>
    <n v="2.99"/>
    <n v="9.42"/>
    <n v="23.7"/>
    <n v="-17.5"/>
    <n v="3"/>
    <n v="162.44499999999999"/>
    <n v="2085.4"/>
    <s v="110427_152436"/>
  </r>
  <r>
    <s v="Aroldis Chapman"/>
    <x v="1"/>
    <s v="gid_2011_04_27_cinmlb_milmlb_1"/>
    <s v="Miller Park"/>
    <s v="Jeff Nelson"/>
    <s v="cin"/>
    <s v="mil"/>
    <n v="10"/>
    <x v="4"/>
    <s v="B"/>
    <n v="3"/>
    <n v="2"/>
    <s v="FF"/>
    <x v="2"/>
    <n v="0.90800000000000003"/>
    <x v="3"/>
    <m/>
    <x v="6"/>
    <s v="R"/>
    <n v="0"/>
    <n v="1"/>
    <n v="2"/>
    <n v="1"/>
    <n v="1"/>
    <n v="1"/>
    <n v="8"/>
    <n v="100.9"/>
    <n v="92.8"/>
    <n v="3.71"/>
    <n v="1.8"/>
    <n v="0.59699999999999998"/>
    <n v="2.1190000000000002"/>
    <n v="0.84099999999999997"/>
    <n v="5.9969999999999999"/>
    <n v="6.27"/>
    <n v="7.25"/>
    <n v="23.8"/>
    <n v="-35.799999999999997"/>
    <n v="4.0999999999999996"/>
    <n v="139.29499999999999"/>
    <n v="2081.59"/>
    <s v="110427_152527"/>
  </r>
  <r>
    <s v="Aroldis Chapman"/>
    <x v="1"/>
    <s v="gid_2011_04_27_cinmlb_milmlb_1"/>
    <s v="Miller Park"/>
    <s v="Jeff Nelson"/>
    <s v="cin"/>
    <s v="mil"/>
    <n v="11"/>
    <x v="1"/>
    <s v="S"/>
    <n v="3"/>
    <n v="3"/>
    <s v="FF"/>
    <x v="2"/>
    <n v="0.88900000000000001"/>
    <x v="3"/>
    <m/>
    <x v="6"/>
    <s v="R"/>
    <n v="1"/>
    <n v="1"/>
    <n v="2"/>
    <n v="1"/>
    <n v="1"/>
    <n v="1"/>
    <n v="8"/>
    <n v="98.3"/>
    <n v="90.5"/>
    <n v="3.59"/>
    <n v="1.89"/>
    <n v="-0.58399999999999996"/>
    <n v="2.637"/>
    <n v="0.73099999999999998"/>
    <n v="6.226"/>
    <n v="3.27"/>
    <n v="8.5"/>
    <n v="23.8"/>
    <n v="-19.7"/>
    <n v="3.3"/>
    <n v="159.03200000000001"/>
    <n v="1930.97"/>
    <s v="110427_152558"/>
  </r>
  <r>
    <s v="Aroldis Chapman"/>
    <x v="1"/>
    <s v="gid_2011_04_27_cinmlb_milmlb_1"/>
    <s v="Miller Park"/>
    <s v="Jeff Nelson"/>
    <s v="cin"/>
    <s v="mil"/>
    <n v="12"/>
    <x v="0"/>
    <s v="X"/>
    <n v="3"/>
    <n v="4"/>
    <s v="FF"/>
    <x v="2"/>
    <n v="0.90700000000000003"/>
    <x v="3"/>
    <s v="GB"/>
    <x v="6"/>
    <s v="R"/>
    <n v="1"/>
    <n v="2"/>
    <n v="2"/>
    <n v="1"/>
    <n v="1"/>
    <n v="1"/>
    <n v="8"/>
    <n v="100.5"/>
    <n v="91.9"/>
    <n v="3.59"/>
    <n v="1.89"/>
    <n v="-1.3089999999999999"/>
    <n v="2.5579999999999998"/>
    <n v="0.69"/>
    <n v="6.1520000000000001"/>
    <n v="3.01"/>
    <n v="9.41"/>
    <n v="23.7"/>
    <n v="-19.3"/>
    <n v="2.7"/>
    <n v="162.34"/>
    <n v="2124.5"/>
    <s v="110427_152715"/>
  </r>
  <r>
    <s v="Aroldis Chapman"/>
    <x v="1"/>
    <s v="gid_2011_04_27_cinmlb_milmlb_1"/>
    <s v="Miller Park"/>
    <s v="Jeff Nelson"/>
    <s v="cin"/>
    <s v="mil"/>
    <n v="13"/>
    <x v="1"/>
    <s v="S"/>
    <n v="4"/>
    <n v="1"/>
    <s v="FF"/>
    <x v="2"/>
    <n v="0.89500000000000002"/>
    <x v="2"/>
    <m/>
    <x v="4"/>
    <s v="L"/>
    <n v="0"/>
    <n v="0"/>
    <n v="0"/>
    <n v="0"/>
    <n v="0"/>
    <n v="0"/>
    <n v="9"/>
    <n v="97.6"/>
    <n v="89.4"/>
    <n v="3.32"/>
    <n v="1.61"/>
    <n v="-0.14000000000000001"/>
    <n v="3.2709999999999999"/>
    <n v="0.83499999999999996"/>
    <n v="6.31"/>
    <n v="4.57"/>
    <n v="10.63"/>
    <n v="23.8"/>
    <n v="-35.200000000000003"/>
    <n v="2.9"/>
    <n v="156.785"/>
    <n v="2423.2199999999998"/>
    <s v="110427_153840"/>
  </r>
  <r>
    <s v="Aroldis Chapman"/>
    <x v="1"/>
    <s v="gid_2011_04_27_cinmlb_milmlb_1"/>
    <s v="Miller Park"/>
    <s v="Jeff Nelson"/>
    <s v="cin"/>
    <s v="mil"/>
    <n v="15"/>
    <x v="2"/>
    <s v="S"/>
    <n v="4"/>
    <n v="3"/>
    <s v="FF"/>
    <x v="2"/>
    <n v="0.90800000000000003"/>
    <x v="2"/>
    <m/>
    <x v="4"/>
    <s v="L"/>
    <n v="0"/>
    <n v="2"/>
    <n v="0"/>
    <n v="0"/>
    <n v="0"/>
    <n v="0"/>
    <n v="9"/>
    <n v="99.5"/>
    <n v="91.2"/>
    <n v="3.42"/>
    <n v="1.71"/>
    <n v="-1.121"/>
    <n v="2.597"/>
    <n v="0.93"/>
    <n v="6.0759999999999996"/>
    <n v="6.04"/>
    <n v="10.88"/>
    <n v="23.8"/>
    <n v="-45.2"/>
    <n v="2.9"/>
    <n v="151.01900000000001"/>
    <n v="2657.18"/>
    <s v="110427_153924"/>
  </r>
  <r>
    <s v="Aroldis Chapman"/>
    <x v="1"/>
    <s v="gid_2011_04_27_cinmlb_milmlb_1"/>
    <s v="Miller Park"/>
    <s v="Jeff Nelson"/>
    <s v="cin"/>
    <s v="mil"/>
    <n v="16"/>
    <x v="0"/>
    <s v="X"/>
    <n v="5"/>
    <n v="1"/>
    <s v="FF"/>
    <x v="2"/>
    <n v="0.90100000000000002"/>
    <x v="0"/>
    <s v="FB"/>
    <x v="1"/>
    <s v="R"/>
    <n v="0"/>
    <n v="0"/>
    <n v="1"/>
    <n v="0"/>
    <n v="0"/>
    <n v="0"/>
    <n v="9"/>
    <n v="98.7"/>
    <n v="90.5"/>
    <n v="3.31"/>
    <n v="1.51"/>
    <n v="-0.42399999999999999"/>
    <n v="2.5510000000000002"/>
    <n v="0.70099999999999996"/>
    <n v="6.2480000000000002"/>
    <n v="3.61"/>
    <n v="10.82"/>
    <n v="23.8"/>
    <n v="-29.6"/>
    <n v="2.6"/>
    <n v="161.608"/>
    <n v="2416.38"/>
    <s v="110427_154004"/>
  </r>
  <r>
    <s v="Aroldis Chapman"/>
    <x v="1"/>
    <s v="gid_2011_04_27_cinmlb_milmlb_1"/>
    <s v="Miller Park"/>
    <s v="Jeff Nelson"/>
    <s v="cin"/>
    <s v="mil"/>
    <n v="19"/>
    <x v="8"/>
    <s v="X"/>
    <n v="6"/>
    <n v="3"/>
    <s v="FF"/>
    <x v="2"/>
    <n v="0.91"/>
    <x v="1"/>
    <s v="LD"/>
    <x v="10"/>
    <s v="R"/>
    <n v="0"/>
    <n v="2"/>
    <n v="2"/>
    <n v="0"/>
    <n v="0"/>
    <n v="0"/>
    <n v="9"/>
    <n v="100"/>
    <n v="91.8"/>
    <n v="3.35"/>
    <n v="1.48"/>
    <n v="-0.745"/>
    <n v="2.0369999999999999"/>
    <n v="0.29199999999999998"/>
    <n v="6.3209999999999997"/>
    <n v="4.99"/>
    <n v="11.5"/>
    <n v="23.8"/>
    <n v="-44"/>
    <n v="2.6"/>
    <n v="156.607"/>
    <n v="2689.79"/>
    <s v="110427_154132"/>
  </r>
  <r>
    <s v="Francisco Cordero"/>
    <x v="0"/>
    <s v="gid_2011_04_27_cinmlb_milmlb_1"/>
    <s v="Miller Park"/>
    <s v="Jeff Nelson"/>
    <s v="cin"/>
    <s v="mil"/>
    <n v="4"/>
    <x v="4"/>
    <s v="B"/>
    <n v="1"/>
    <n v="4"/>
    <s v="FF"/>
    <x v="2"/>
    <n v="0.91200000000000003"/>
    <x v="3"/>
    <m/>
    <x v="3"/>
    <s v="R"/>
    <n v="0"/>
    <n v="2"/>
    <n v="0"/>
    <n v="0"/>
    <n v="0"/>
    <n v="0"/>
    <n v="10"/>
    <n v="93.9"/>
    <n v="86.2"/>
    <n v="3.42"/>
    <n v="1.53"/>
    <n v="0.13800000000000001"/>
    <n v="1.583"/>
    <n v="-0.439"/>
    <n v="5.9779999999999998"/>
    <n v="-5.34"/>
    <n v="10.96"/>
    <n v="23.8"/>
    <n v="34.9"/>
    <n v="3.5"/>
    <n v="205.91499999999999"/>
    <n v="2457.52"/>
    <s v="110427_155913"/>
  </r>
  <r>
    <s v="Francisco Cordero"/>
    <x v="0"/>
    <s v="gid_2011_04_27_cinmlb_milmlb_1"/>
    <s v="Miller Park"/>
    <s v="Jeff Nelson"/>
    <s v="cin"/>
    <s v="mil"/>
    <n v="7"/>
    <x v="2"/>
    <s v="S"/>
    <n v="2"/>
    <n v="2"/>
    <s v="FF"/>
    <x v="2"/>
    <n v="0.78800000000000003"/>
    <x v="3"/>
    <m/>
    <x v="9"/>
    <s v="R"/>
    <n v="0"/>
    <n v="1"/>
    <n v="1"/>
    <n v="0"/>
    <n v="0"/>
    <n v="0"/>
    <n v="10"/>
    <n v="92.9"/>
    <n v="85.6"/>
    <n v="3.42"/>
    <n v="1.55"/>
    <n v="0.72699999999999998"/>
    <n v="1.8460000000000001"/>
    <n v="-0.29499999999999998"/>
    <n v="5.9989999999999997"/>
    <n v="-5.72"/>
    <n v="9.5399999999999991"/>
    <n v="23.8"/>
    <n v="31"/>
    <n v="4.0999999999999996"/>
    <n v="210.85300000000001"/>
    <n v="2225.19"/>
    <s v="110427_160043"/>
  </r>
  <r>
    <s v="Francisco Cordero"/>
    <x v="0"/>
    <s v="gid_2011_04_27_cinmlb_milmlb_1"/>
    <s v="Miller Park"/>
    <s v="Jeff Nelson"/>
    <s v="cin"/>
    <s v="mil"/>
    <n v="8"/>
    <x v="0"/>
    <s v="X"/>
    <n v="2"/>
    <n v="3"/>
    <s v="FF"/>
    <x v="2"/>
    <n v="0.85799999999999998"/>
    <x v="3"/>
    <s v="GB"/>
    <x v="9"/>
    <s v="R"/>
    <n v="0"/>
    <n v="2"/>
    <n v="1"/>
    <n v="0"/>
    <n v="0"/>
    <n v="0"/>
    <n v="10"/>
    <n v="92.7"/>
    <n v="85.3"/>
    <n v="3.27"/>
    <n v="1.45"/>
    <n v="-1.099"/>
    <n v="2.2160000000000002"/>
    <n v="-0.57199999999999995"/>
    <n v="6.1660000000000004"/>
    <n v="-7.66"/>
    <n v="7.9"/>
    <n v="23.8"/>
    <n v="36.299999999999997"/>
    <n v="5.0999999999999996"/>
    <n v="223.941"/>
    <n v="2193.25"/>
    <s v="110427_160104"/>
  </r>
  <r>
    <s v="Brett Myers"/>
    <x v="0"/>
    <s v="gid_2011_04_29_milmlb_houmlb_1"/>
    <s v="Minute Maid Park"/>
    <s v="Ron Kulpa"/>
    <s v="hou"/>
    <s v="mil"/>
    <n v="1"/>
    <x v="2"/>
    <s v="S"/>
    <n v="1"/>
    <n v="1"/>
    <s v="FF"/>
    <x v="2"/>
    <n v="0.91800000000000004"/>
    <x v="2"/>
    <m/>
    <x v="7"/>
    <s v="R"/>
    <n v="0"/>
    <n v="0"/>
    <n v="0"/>
    <n v="0"/>
    <n v="0"/>
    <n v="0"/>
    <n v="1"/>
    <n v="88.4"/>
    <n v="81.2"/>
    <n v="3.55"/>
    <n v="1.57"/>
    <n v="-0.14699999999999999"/>
    <n v="1.677"/>
    <n v="-1.3080000000000001"/>
    <n v="5.98"/>
    <n v="-2.5299999999999998"/>
    <n v="5.0599999999999996"/>
    <n v="23.8"/>
    <n v="7.9"/>
    <n v="6.1"/>
    <n v="206.321"/>
    <n v="1075.69"/>
    <s v="110429_190556"/>
  </r>
  <r>
    <s v="Brett Myers"/>
    <x v="0"/>
    <s v="gid_2011_04_29_milmlb_houmlb_1"/>
    <s v="Minute Maid Park"/>
    <s v="Ron Kulpa"/>
    <s v="hou"/>
    <s v="mil"/>
    <n v="3"/>
    <x v="4"/>
    <s v="B"/>
    <n v="1"/>
    <n v="3"/>
    <s v="FC"/>
    <x v="2"/>
    <n v="0.88500000000000001"/>
    <x v="2"/>
    <m/>
    <x v="7"/>
    <s v="R"/>
    <n v="0"/>
    <n v="2"/>
    <n v="0"/>
    <n v="0"/>
    <n v="0"/>
    <n v="0"/>
    <n v="1"/>
    <n v="91.1"/>
    <n v="83.4"/>
    <n v="3.48"/>
    <n v="1.61"/>
    <n v="-1.7010000000000001"/>
    <n v="2.206"/>
    <n v="-1.6950000000000001"/>
    <n v="5.9649999999999999"/>
    <n v="1.59"/>
    <n v="10.97"/>
    <n v="23.8"/>
    <n v="-10.9"/>
    <n v="3.3"/>
    <n v="171.75800000000001"/>
    <n v="2162.2199999999998"/>
    <s v="110429_190638"/>
  </r>
  <r>
    <s v="Brett Myers"/>
    <x v="0"/>
    <s v="gid_2011_04_29_milmlb_houmlb_1"/>
    <s v="Minute Maid Park"/>
    <s v="Ron Kulpa"/>
    <s v="hou"/>
    <s v="mil"/>
    <n v="5"/>
    <x v="2"/>
    <s v="S"/>
    <n v="2"/>
    <n v="1"/>
    <s v="FC"/>
    <x v="2"/>
    <n v="0.86599999999999999"/>
    <x v="3"/>
    <m/>
    <x v="5"/>
    <s v="R"/>
    <n v="0"/>
    <n v="0"/>
    <n v="1"/>
    <n v="0"/>
    <n v="0"/>
    <n v="0"/>
    <n v="1"/>
    <n v="91.1"/>
    <n v="84"/>
    <n v="3.28"/>
    <n v="1.37"/>
    <n v="-0.20200000000000001"/>
    <n v="1.954"/>
    <n v="-1.3260000000000001"/>
    <n v="6.0389999999999997"/>
    <n v="-1.22"/>
    <n v="7.53"/>
    <n v="23.8"/>
    <n v="4.3"/>
    <n v="4.5"/>
    <n v="189.18700000000001"/>
    <n v="1499.95"/>
    <s v="110429_190732"/>
  </r>
  <r>
    <s v="Brett Myers"/>
    <x v="0"/>
    <s v="gid_2011_04_29_milmlb_houmlb_1"/>
    <s v="Minute Maid Park"/>
    <s v="Ron Kulpa"/>
    <s v="hou"/>
    <s v="mil"/>
    <n v="6"/>
    <x v="4"/>
    <s v="B"/>
    <n v="2"/>
    <n v="2"/>
    <s v="SI"/>
    <x v="2"/>
    <n v="0.76600000000000001"/>
    <x v="3"/>
    <m/>
    <x v="5"/>
    <s v="R"/>
    <n v="0"/>
    <n v="1"/>
    <n v="1"/>
    <n v="0"/>
    <n v="0"/>
    <n v="0"/>
    <n v="1"/>
    <n v="84.9"/>
    <n v="78.599999999999994"/>
    <n v="3.44"/>
    <n v="1.61"/>
    <n v="0.98"/>
    <n v="1.1399999999999999"/>
    <n v="-1.202"/>
    <n v="5.9219999999999997"/>
    <n v="-4.92"/>
    <n v="3.63"/>
    <n v="23.8"/>
    <n v="13"/>
    <n v="7.4"/>
    <n v="233.22300000000001"/>
    <n v="1119.75"/>
    <s v="110429_190744"/>
  </r>
  <r>
    <s v="Brett Myers"/>
    <x v="0"/>
    <s v="gid_2011_04_29_milmlb_houmlb_1"/>
    <s v="Minute Maid Park"/>
    <s v="Ron Kulpa"/>
    <s v="hou"/>
    <s v="mil"/>
    <n v="7"/>
    <x v="1"/>
    <s v="S"/>
    <n v="2"/>
    <n v="3"/>
    <s v="FF"/>
    <x v="2"/>
    <n v="0.76200000000000001"/>
    <x v="3"/>
    <m/>
    <x v="5"/>
    <s v="R"/>
    <n v="1"/>
    <n v="1"/>
    <n v="1"/>
    <n v="0"/>
    <n v="0"/>
    <n v="0"/>
    <n v="1"/>
    <n v="83.8"/>
    <n v="77.400000000000006"/>
    <n v="3.28"/>
    <n v="1.7"/>
    <n v="0.93100000000000005"/>
    <n v="2.093"/>
    <n v="-1.387"/>
    <n v="5.9820000000000002"/>
    <n v="-2.16"/>
    <n v="5.31"/>
    <n v="23.8"/>
    <n v="4.9000000000000004"/>
    <n v="6.7"/>
    <n v="201.983"/>
    <n v="1040.2"/>
    <s v="110429_190758"/>
  </r>
  <r>
    <s v="Brett Myers"/>
    <x v="0"/>
    <s v="gid_2011_04_29_milmlb_houmlb_1"/>
    <s v="Minute Maid Park"/>
    <s v="Ron Kulpa"/>
    <s v="hou"/>
    <s v="mil"/>
    <n v="8"/>
    <x v="4"/>
    <s v="B"/>
    <n v="2"/>
    <n v="4"/>
    <s v="SI"/>
    <x v="2"/>
    <n v="0.52300000000000002"/>
    <x v="3"/>
    <m/>
    <x v="5"/>
    <s v="R"/>
    <n v="1"/>
    <n v="2"/>
    <n v="1"/>
    <n v="0"/>
    <n v="0"/>
    <n v="0"/>
    <n v="1"/>
    <n v="84.2"/>
    <n v="78.599999999999994"/>
    <n v="3.44"/>
    <n v="1.61"/>
    <n v="1.8"/>
    <n v="0.95699999999999996"/>
    <n v="-1.0820000000000001"/>
    <n v="6.0140000000000002"/>
    <n v="-3.21"/>
    <n v="0.84"/>
    <n v="23.9"/>
    <n v="6.5"/>
    <n v="8.4"/>
    <n v="254.56"/>
    <n v="604.45799999999997"/>
    <s v="110429_190834"/>
  </r>
  <r>
    <s v="Brett Myers"/>
    <x v="0"/>
    <s v="gid_2011_04_29_milmlb_houmlb_1"/>
    <s v="Minute Maid Park"/>
    <s v="Ron Kulpa"/>
    <s v="hou"/>
    <s v="mil"/>
    <n v="9"/>
    <x v="1"/>
    <s v="S"/>
    <n v="2"/>
    <n v="5"/>
    <s v="SI"/>
    <x v="2"/>
    <n v="0.57999999999999996"/>
    <x v="3"/>
    <m/>
    <x v="5"/>
    <s v="R"/>
    <n v="2"/>
    <n v="2"/>
    <n v="1"/>
    <n v="0"/>
    <n v="0"/>
    <n v="0"/>
    <n v="1"/>
    <n v="83.9"/>
    <n v="77.8"/>
    <n v="3.28"/>
    <n v="1.7"/>
    <n v="-0.43099999999999999"/>
    <n v="2.0699999999999998"/>
    <n v="-1.339"/>
    <n v="6.0380000000000003"/>
    <n v="-2.65"/>
    <n v="1.28"/>
    <n v="23.8"/>
    <n v="6.5"/>
    <n v="8.1999999999999993"/>
    <n v="243.40100000000001"/>
    <n v="536.28599999999994"/>
    <s v="110429_190854"/>
  </r>
  <r>
    <s v="Brett Myers"/>
    <x v="0"/>
    <s v="gid_2011_04_29_milmlb_houmlb_1"/>
    <s v="Minute Maid Park"/>
    <s v="Ron Kulpa"/>
    <s v="hou"/>
    <s v="mil"/>
    <n v="10"/>
    <x v="1"/>
    <s v="S"/>
    <n v="2"/>
    <n v="6"/>
    <s v="FC"/>
    <x v="2"/>
    <n v="0.872"/>
    <x v="3"/>
    <m/>
    <x v="5"/>
    <s v="R"/>
    <n v="2"/>
    <n v="2"/>
    <n v="1"/>
    <n v="0"/>
    <n v="0"/>
    <n v="0"/>
    <n v="1"/>
    <n v="90.8"/>
    <n v="85.1"/>
    <n v="3.28"/>
    <n v="1.7"/>
    <n v="0.78500000000000003"/>
    <n v="2.74"/>
    <n v="-1.1419999999999999"/>
    <n v="6.11"/>
    <n v="4.21"/>
    <n v="8.3699999999999992"/>
    <n v="23.9"/>
    <n v="-24.9"/>
    <n v="4.4000000000000004"/>
    <n v="153.392"/>
    <n v="1872.66"/>
    <s v="110429_190917"/>
  </r>
  <r>
    <s v="Brett Myers"/>
    <x v="0"/>
    <s v="gid_2011_04_29_milmlb_houmlb_1"/>
    <s v="Minute Maid Park"/>
    <s v="Ron Kulpa"/>
    <s v="hou"/>
    <s v="mil"/>
    <n v="12"/>
    <x v="1"/>
    <s v="S"/>
    <n v="2"/>
    <n v="8"/>
    <s v="FC"/>
    <x v="2"/>
    <n v="0.90600000000000003"/>
    <x v="3"/>
    <m/>
    <x v="5"/>
    <s v="R"/>
    <n v="2"/>
    <n v="2"/>
    <n v="1"/>
    <n v="0"/>
    <n v="0"/>
    <n v="0"/>
    <n v="1"/>
    <n v="89.9"/>
    <n v="83.1"/>
    <n v="3.28"/>
    <n v="1.7"/>
    <n v="-0.45300000000000001"/>
    <n v="3.601"/>
    <n v="-1.5209999999999999"/>
    <n v="6.16"/>
    <n v="1.17"/>
    <n v="7.24"/>
    <n v="23.8"/>
    <n v="-7.2"/>
    <n v="4.5999999999999996"/>
    <n v="170.91"/>
    <n v="1433.27"/>
    <s v="110429_190959"/>
  </r>
  <r>
    <s v="Brett Myers"/>
    <x v="0"/>
    <s v="gid_2011_04_29_milmlb_houmlb_1"/>
    <s v="Minute Maid Park"/>
    <s v="Ron Kulpa"/>
    <s v="hou"/>
    <s v="mil"/>
    <n v="13"/>
    <x v="0"/>
    <s v="X"/>
    <n v="2"/>
    <n v="9"/>
    <s v="FC"/>
    <x v="2"/>
    <n v="0.80300000000000005"/>
    <x v="3"/>
    <s v="GB"/>
    <x v="5"/>
    <s v="R"/>
    <n v="2"/>
    <n v="2"/>
    <n v="1"/>
    <n v="0"/>
    <n v="0"/>
    <n v="0"/>
    <n v="1"/>
    <n v="83.7"/>
    <n v="77.7"/>
    <n v="3.28"/>
    <n v="1.7"/>
    <n v="0.56499999999999995"/>
    <n v="2.3199999999999998"/>
    <n v="-1.101"/>
    <n v="6.0789999999999997"/>
    <n v="-0.72"/>
    <n v="1.69"/>
    <n v="23.8"/>
    <n v="0.7"/>
    <n v="8"/>
    <n v="202.50800000000001"/>
    <n v="339.63400000000001"/>
    <s v="110429_191022"/>
  </r>
  <r>
    <s v="Brett Myers"/>
    <x v="0"/>
    <s v="gid_2011_04_29_milmlb_houmlb_1"/>
    <s v="Minute Maid Park"/>
    <s v="Ron Kulpa"/>
    <s v="hou"/>
    <s v="mil"/>
    <n v="14"/>
    <x v="4"/>
    <s v="B"/>
    <n v="3"/>
    <n v="1"/>
    <s v="FF"/>
    <x v="2"/>
    <n v="0.91200000000000003"/>
    <x v="5"/>
    <m/>
    <x v="6"/>
    <s v="R"/>
    <n v="0"/>
    <n v="0"/>
    <n v="2"/>
    <n v="0"/>
    <n v="0"/>
    <n v="0"/>
    <n v="1"/>
    <n v="90.3"/>
    <n v="83"/>
    <n v="3.66"/>
    <n v="1.79"/>
    <n v="0.107"/>
    <n v="1.2110000000000001"/>
    <n v="-1.3520000000000001"/>
    <n v="5.859"/>
    <n v="-4.1500000000000004"/>
    <n v="6.55"/>
    <n v="23.8"/>
    <n v="15.5"/>
    <n v="5.4"/>
    <n v="212.18299999999999"/>
    <n v="1502.89"/>
    <s v="110429_191103"/>
  </r>
  <r>
    <s v="Brett Myers"/>
    <x v="0"/>
    <s v="gid_2011_04_29_milmlb_houmlb_1"/>
    <s v="Minute Maid Park"/>
    <s v="Ron Kulpa"/>
    <s v="hou"/>
    <s v="mil"/>
    <n v="15"/>
    <x v="4"/>
    <s v="B"/>
    <n v="3"/>
    <n v="2"/>
    <s v="FF"/>
    <x v="2"/>
    <n v="0.76700000000000002"/>
    <x v="5"/>
    <m/>
    <x v="6"/>
    <s v="R"/>
    <n v="1"/>
    <n v="0"/>
    <n v="2"/>
    <n v="0"/>
    <n v="0"/>
    <n v="0"/>
    <n v="1"/>
    <n v="83.8"/>
    <n v="78"/>
    <n v="3.62"/>
    <n v="1.79"/>
    <n v="0.82799999999999996"/>
    <n v="0.86799999999999999"/>
    <n v="-1.3460000000000001"/>
    <n v="5.9139999999999997"/>
    <n v="-2.33"/>
    <n v="2.0099999999999998"/>
    <n v="23.9"/>
    <n v="4.8"/>
    <n v="8"/>
    <n v="228.63499999999999"/>
    <n v="561.03800000000001"/>
    <s v="110429_191122"/>
  </r>
  <r>
    <s v="Brett Myers"/>
    <x v="0"/>
    <s v="gid_2011_04_29_milmlb_houmlb_1"/>
    <s v="Minute Maid Park"/>
    <s v="Ron Kulpa"/>
    <s v="hou"/>
    <s v="mil"/>
    <n v="16"/>
    <x v="2"/>
    <s v="S"/>
    <n v="3"/>
    <n v="3"/>
    <s v="FC"/>
    <x v="2"/>
    <n v="0.90900000000000003"/>
    <x v="5"/>
    <m/>
    <x v="6"/>
    <s v="R"/>
    <n v="2"/>
    <n v="0"/>
    <n v="2"/>
    <n v="0"/>
    <n v="0"/>
    <n v="0"/>
    <n v="1"/>
    <n v="87.6"/>
    <n v="80.900000000000006"/>
    <n v="3.65"/>
    <n v="1.75"/>
    <n v="0.78500000000000003"/>
    <n v="2.8359999999999999"/>
    <n v="-1.2589999999999999"/>
    <n v="5.9880000000000004"/>
    <n v="0.63"/>
    <n v="5.91"/>
    <n v="23.8"/>
    <n v="-5"/>
    <n v="5.6"/>
    <n v="173.959"/>
    <n v="1129.1500000000001"/>
    <s v="110429_191147"/>
  </r>
  <r>
    <s v="Brett Myers"/>
    <x v="0"/>
    <s v="gid_2011_04_29_milmlb_houmlb_1"/>
    <s v="Minute Maid Park"/>
    <s v="Ron Kulpa"/>
    <s v="hou"/>
    <s v="mil"/>
    <n v="18"/>
    <x v="4"/>
    <s v="B"/>
    <n v="4"/>
    <n v="1"/>
    <s v="FF"/>
    <x v="2"/>
    <n v="0.90600000000000003"/>
    <x v="5"/>
    <m/>
    <x v="4"/>
    <s v="L"/>
    <n v="0"/>
    <n v="0"/>
    <n v="2"/>
    <n v="0"/>
    <n v="0"/>
    <n v="0"/>
    <n v="1"/>
    <n v="90.7"/>
    <n v="84.3"/>
    <n v="3.35"/>
    <n v="1.71"/>
    <n v="-2.08"/>
    <n v="1.919"/>
    <n v="-1.798"/>
    <n v="5.8710000000000004"/>
    <n v="-3.29"/>
    <n v="3.9"/>
    <n v="23.8"/>
    <n v="12.6"/>
    <n v="6"/>
    <n v="219.80500000000001"/>
    <n v="1007.82"/>
    <s v="110429_191251"/>
  </r>
  <r>
    <s v="Brett Myers"/>
    <x v="0"/>
    <s v="gid_2011_04_29_milmlb_houmlb_1"/>
    <s v="Minute Maid Park"/>
    <s v="Ron Kulpa"/>
    <s v="hou"/>
    <s v="mil"/>
    <n v="19"/>
    <x v="7"/>
    <s v="X"/>
    <n v="4"/>
    <n v="2"/>
    <s v="FC"/>
    <x v="2"/>
    <n v="0.88300000000000001"/>
    <x v="5"/>
    <s v="FB"/>
    <x v="4"/>
    <s v="L"/>
    <n v="1"/>
    <n v="0"/>
    <n v="2"/>
    <n v="0"/>
    <n v="0"/>
    <n v="0"/>
    <n v="1"/>
    <n v="84.1"/>
    <n v="77.900000000000006"/>
    <n v="3.42"/>
    <n v="1.71"/>
    <n v="-0.20200000000000001"/>
    <n v="2.8250000000000002"/>
    <n v="-1.5860000000000001"/>
    <n v="5.98"/>
    <n v="-0.25"/>
    <n v="5.14"/>
    <n v="23.8"/>
    <n v="-0.6"/>
    <n v="6.5"/>
    <n v="182.756"/>
    <n v="943.79499999999996"/>
    <s v="110429_191303"/>
  </r>
  <r>
    <s v="Brett Myers"/>
    <x v="0"/>
    <s v="gid_2011_04_29_milmlb_houmlb_1"/>
    <s v="Minute Maid Park"/>
    <s v="Ron Kulpa"/>
    <s v="hou"/>
    <s v="mil"/>
    <n v="20"/>
    <x v="4"/>
    <s v="B"/>
    <n v="5"/>
    <n v="1"/>
    <s v="FC"/>
    <x v="2"/>
    <n v="0.82499999999999996"/>
    <x v="0"/>
    <m/>
    <x v="1"/>
    <s v="R"/>
    <n v="0"/>
    <n v="0"/>
    <n v="2"/>
    <n v="0"/>
    <n v="0"/>
    <n v="0"/>
    <n v="1"/>
    <n v="88.1"/>
    <n v="81.7"/>
    <n v="3.06"/>
    <n v="1.46"/>
    <n v="0.82599999999999996"/>
    <n v="3.7080000000000002"/>
    <n v="-1.4730000000000001"/>
    <n v="6.141"/>
    <n v="3.95"/>
    <n v="7.09"/>
    <n v="23.8"/>
    <n v="-20.2"/>
    <n v="5.2"/>
    <n v="151.03100000000001"/>
    <n v="1555.55"/>
    <s v="110429_191353"/>
  </r>
  <r>
    <s v="Brett Myers"/>
    <x v="0"/>
    <s v="gid_2011_04_29_milmlb_houmlb_1"/>
    <s v="Minute Maid Park"/>
    <s v="Ron Kulpa"/>
    <s v="hou"/>
    <s v="mil"/>
    <n v="21"/>
    <x v="1"/>
    <s v="S"/>
    <n v="5"/>
    <n v="2"/>
    <s v="FC"/>
    <x v="2"/>
    <n v="0.84599999999999997"/>
    <x v="0"/>
    <m/>
    <x v="1"/>
    <s v="R"/>
    <n v="1"/>
    <n v="0"/>
    <n v="2"/>
    <n v="0"/>
    <n v="0"/>
    <n v="0"/>
    <n v="1"/>
    <n v="88.9"/>
    <n v="82.2"/>
    <n v="3.31"/>
    <n v="1.51"/>
    <n v="0.60499999999999998"/>
    <n v="2.5640000000000001"/>
    <n v="-1.4690000000000001"/>
    <n v="6.0039999999999996"/>
    <n v="4.2"/>
    <n v="8.39"/>
    <n v="23.8"/>
    <n v="-23.1"/>
    <n v="4.8"/>
    <n v="153.53299999999999"/>
    <n v="1806.71"/>
    <s v="110429_191406"/>
  </r>
  <r>
    <s v="Brett Myers"/>
    <x v="0"/>
    <s v="gid_2011_04_29_milmlb_houmlb_1"/>
    <s v="Minute Maid Park"/>
    <s v="Ron Kulpa"/>
    <s v="hou"/>
    <s v="mil"/>
    <n v="25"/>
    <x v="1"/>
    <s v="S"/>
    <n v="5"/>
    <n v="6"/>
    <s v="FC"/>
    <x v="2"/>
    <n v="0.91600000000000004"/>
    <x v="0"/>
    <m/>
    <x v="1"/>
    <s v="R"/>
    <n v="3"/>
    <n v="2"/>
    <n v="2"/>
    <n v="0"/>
    <n v="0"/>
    <n v="0"/>
    <n v="1"/>
    <n v="90.6"/>
    <n v="84"/>
    <n v="3.31"/>
    <n v="1.51"/>
    <n v="-0.217"/>
    <n v="2.2570000000000001"/>
    <n v="-1.43"/>
    <n v="5.9359999999999999"/>
    <n v="0.36"/>
    <n v="8.26"/>
    <n v="23.8"/>
    <n v="-3.8"/>
    <n v="4.2"/>
    <n v="177.51499999999999"/>
    <n v="1629.71"/>
    <s v="110429_191524"/>
  </r>
  <r>
    <s v="Brett Myers"/>
    <x v="0"/>
    <s v="gid_2011_04_29_milmlb_houmlb_1"/>
    <s v="Minute Maid Park"/>
    <s v="Ron Kulpa"/>
    <s v="hou"/>
    <s v="mil"/>
    <n v="26"/>
    <x v="1"/>
    <s v="S"/>
    <n v="5"/>
    <n v="7"/>
    <s v="FC"/>
    <x v="2"/>
    <n v="0.876"/>
    <x v="0"/>
    <m/>
    <x v="1"/>
    <s v="R"/>
    <n v="3"/>
    <n v="2"/>
    <n v="2"/>
    <n v="0"/>
    <n v="0"/>
    <n v="0"/>
    <n v="1"/>
    <n v="91"/>
    <n v="85.1"/>
    <n v="3.31"/>
    <n v="1.51"/>
    <n v="-3.5999999999999997E-2"/>
    <n v="2.0009999999999999"/>
    <n v="-1.274"/>
    <n v="5.9480000000000004"/>
    <n v="3.62"/>
    <n v="7.5"/>
    <n v="23.9"/>
    <n v="-19.5"/>
    <n v="4.5999999999999996"/>
    <n v="154.352"/>
    <n v="1662.92"/>
    <s v="110429_191547"/>
  </r>
  <r>
    <s v="Brett Myers"/>
    <x v="0"/>
    <s v="gid_2011_04_29_milmlb_houmlb_1"/>
    <s v="Minute Maid Park"/>
    <s v="Ron Kulpa"/>
    <s v="hou"/>
    <s v="mil"/>
    <n v="28"/>
    <x v="2"/>
    <s v="S"/>
    <n v="6"/>
    <n v="1"/>
    <s v="FF"/>
    <x v="2"/>
    <n v="0.85499999999999998"/>
    <x v="2"/>
    <m/>
    <x v="10"/>
    <s v="R"/>
    <n v="0"/>
    <n v="0"/>
    <n v="0"/>
    <n v="0"/>
    <n v="0"/>
    <n v="0"/>
    <n v="2"/>
    <n v="87.6"/>
    <n v="79.7"/>
    <n v="3.44"/>
    <n v="1.76"/>
    <n v="0.43099999999999999"/>
    <n v="1.881"/>
    <n v="-1.272"/>
    <n v="5.9279999999999999"/>
    <n v="-2.06"/>
    <n v="6.29"/>
    <n v="23.7"/>
    <n v="5.5"/>
    <n v="5.8"/>
    <n v="198.006"/>
    <n v="1231.45"/>
    <s v="110429_192811"/>
  </r>
  <r>
    <s v="Brett Myers"/>
    <x v="0"/>
    <s v="gid_2011_04_29_milmlb_houmlb_1"/>
    <s v="Minute Maid Park"/>
    <s v="Ron Kulpa"/>
    <s v="hou"/>
    <s v="mil"/>
    <n v="29"/>
    <x v="3"/>
    <s v="S"/>
    <n v="6"/>
    <n v="2"/>
    <s v="FC"/>
    <x v="2"/>
    <n v="0.89800000000000002"/>
    <x v="2"/>
    <m/>
    <x v="10"/>
    <s v="R"/>
    <n v="0"/>
    <n v="1"/>
    <n v="0"/>
    <n v="0"/>
    <n v="0"/>
    <n v="0"/>
    <n v="2"/>
    <n v="88.1"/>
    <n v="79.900000000000006"/>
    <n v="3.35"/>
    <n v="1.48"/>
    <n v="-1.06"/>
    <n v="3.1659999999999999"/>
    <n v="-1.68"/>
    <n v="6.0250000000000004"/>
    <n v="0.74"/>
    <n v="7.47"/>
    <n v="23.7"/>
    <n v="-4.3"/>
    <n v="5.0999999999999996"/>
    <n v="174.404"/>
    <n v="1406.16"/>
    <s v="110429_192825"/>
  </r>
  <r>
    <s v="Brett Myers"/>
    <x v="0"/>
    <s v="gid_2011_04_29_milmlb_houmlb_1"/>
    <s v="Minute Maid Park"/>
    <s v="Ron Kulpa"/>
    <s v="hou"/>
    <s v="mil"/>
    <n v="31"/>
    <x v="2"/>
    <s v="S"/>
    <n v="6"/>
    <n v="4"/>
    <s v="FC"/>
    <x v="2"/>
    <n v="0.874"/>
    <x v="2"/>
    <m/>
    <x v="10"/>
    <s v="R"/>
    <n v="0"/>
    <n v="2"/>
    <n v="0"/>
    <n v="0"/>
    <n v="0"/>
    <n v="0"/>
    <n v="2"/>
    <n v="89.7"/>
    <n v="83"/>
    <n v="3.35"/>
    <n v="1.61"/>
    <n v="-0.86699999999999999"/>
    <n v="2.444"/>
    <n v="-1.6479999999999999"/>
    <n v="6.02"/>
    <n v="3.03"/>
    <n v="8.3699999999999992"/>
    <n v="23.8"/>
    <n v="-16.5"/>
    <n v="4.5"/>
    <n v="160.19999999999999"/>
    <n v="1732.17"/>
    <s v="110429_192900"/>
  </r>
  <r>
    <s v="Brett Myers"/>
    <x v="0"/>
    <s v="gid_2011_04_29_milmlb_houmlb_1"/>
    <s v="Minute Maid Park"/>
    <s v="Ron Kulpa"/>
    <s v="hou"/>
    <s v="mil"/>
    <n v="34"/>
    <x v="2"/>
    <s v="S"/>
    <n v="8"/>
    <n v="1"/>
    <s v="FC"/>
    <x v="2"/>
    <n v="0.85599999999999998"/>
    <x v="14"/>
    <m/>
    <x v="9"/>
    <s v="R"/>
    <n v="0"/>
    <n v="0"/>
    <n v="2"/>
    <n v="0"/>
    <n v="0"/>
    <n v="0"/>
    <n v="2"/>
    <n v="89.4"/>
    <n v="81.900000000000006"/>
    <n v="3.33"/>
    <n v="1.46"/>
    <n v="0.45300000000000001"/>
    <n v="2.5979999999999999"/>
    <n v="-1.417"/>
    <n v="5.9550000000000001"/>
    <n v="4.17"/>
    <n v="10.82"/>
    <n v="23.8"/>
    <n v="-28.1"/>
    <n v="4"/>
    <n v="159.011"/>
    <n v="2222.16"/>
    <s v="110429_193017"/>
  </r>
  <r>
    <s v="Brett Myers"/>
    <x v="0"/>
    <s v="gid_2011_04_29_milmlb_houmlb_1"/>
    <s v="Minute Maid Park"/>
    <s v="Ron Kulpa"/>
    <s v="hou"/>
    <s v="mil"/>
    <n v="35"/>
    <x v="12"/>
    <s v="S"/>
    <n v="8"/>
    <n v="2"/>
    <s v="FC"/>
    <x v="2"/>
    <n v="0.86199999999999999"/>
    <x v="14"/>
    <m/>
    <x v="9"/>
    <s v="R"/>
    <n v="0"/>
    <n v="1"/>
    <n v="2"/>
    <n v="0"/>
    <n v="0"/>
    <n v="0"/>
    <n v="2"/>
    <n v="89.5"/>
    <n v="82.3"/>
    <n v="3.27"/>
    <n v="1.45"/>
    <n v="-0.76300000000000001"/>
    <n v="2.093"/>
    <n v="-1.587"/>
    <n v="5.8810000000000002"/>
    <n v="3.59"/>
    <n v="9.23"/>
    <n v="23.8"/>
    <n v="-20.100000000000001"/>
    <n v="4.4000000000000004"/>
    <n v="158.84299999999999"/>
    <n v="1907.84"/>
    <s v="110429_193031"/>
  </r>
  <r>
    <s v="Brett Myers"/>
    <x v="0"/>
    <s v="gid_2011_04_29_milmlb_houmlb_1"/>
    <s v="Minute Maid Park"/>
    <s v="Ron Kulpa"/>
    <s v="hou"/>
    <s v="mil"/>
    <n v="36"/>
    <x v="4"/>
    <s v="B"/>
    <n v="8"/>
    <n v="3"/>
    <s v="FC"/>
    <x v="2"/>
    <n v="0.87"/>
    <x v="14"/>
    <m/>
    <x v="9"/>
    <s v="R"/>
    <n v="0"/>
    <n v="2"/>
    <n v="2"/>
    <n v="0"/>
    <n v="0"/>
    <n v="0"/>
    <n v="2"/>
    <n v="90"/>
    <n v="82.8"/>
    <n v="3.18"/>
    <n v="1.45"/>
    <n v="-1.3129999999999999"/>
    <n v="2.76"/>
    <n v="-1.681"/>
    <n v="5.9370000000000003"/>
    <n v="3.12"/>
    <n v="9.32"/>
    <n v="23.8"/>
    <n v="-18"/>
    <n v="4.0999999999999996"/>
    <n v="161.56399999999999"/>
    <n v="1907.37"/>
    <s v="110429_193048"/>
  </r>
  <r>
    <s v="Brett Myers"/>
    <x v="0"/>
    <s v="gid_2011_04_29_milmlb_houmlb_1"/>
    <s v="Minute Maid Park"/>
    <s v="Ron Kulpa"/>
    <s v="hou"/>
    <s v="mil"/>
    <n v="37"/>
    <x v="13"/>
    <s v="B"/>
    <n v="8"/>
    <n v="4"/>
    <s v="FC"/>
    <x v="2"/>
    <n v="0.88300000000000001"/>
    <x v="14"/>
    <m/>
    <x v="9"/>
    <s v="R"/>
    <n v="1"/>
    <n v="2"/>
    <n v="2"/>
    <n v="0"/>
    <n v="0"/>
    <n v="0"/>
    <n v="2"/>
    <n v="90.3"/>
    <n v="83.5"/>
    <n v="3.27"/>
    <n v="1.45"/>
    <n v="-2.528"/>
    <n v="3.7160000000000002"/>
    <n v="-1.5780000000000001"/>
    <n v="6.0940000000000003"/>
    <n v="2.73"/>
    <n v="9.19"/>
    <n v="23.8"/>
    <n v="-14.3"/>
    <n v="3.8"/>
    <n v="163.554"/>
    <n v="1881.05"/>
    <s v="110429_193104"/>
  </r>
  <r>
    <s v="Brett Myers"/>
    <x v="0"/>
    <s v="gid_2011_04_29_milmlb_houmlb_1"/>
    <s v="Minute Maid Park"/>
    <s v="Ron Kulpa"/>
    <s v="hou"/>
    <s v="mil"/>
    <n v="42"/>
    <x v="4"/>
    <s v="B"/>
    <n v="10"/>
    <n v="1"/>
    <s v="FF"/>
    <x v="2"/>
    <n v="0.70299999999999996"/>
    <x v="1"/>
    <m/>
    <x v="7"/>
    <s v="R"/>
    <n v="0"/>
    <n v="0"/>
    <n v="0"/>
    <n v="0"/>
    <n v="0"/>
    <n v="0"/>
    <n v="3"/>
    <n v="87.8"/>
    <n v="81.400000000000006"/>
    <n v="3.49"/>
    <n v="1.66"/>
    <n v="1.5820000000000001"/>
    <n v="0.59199999999999997"/>
    <n v="-1.1579999999999999"/>
    <n v="5.8090000000000002"/>
    <n v="-0.3"/>
    <n v="2.2999999999999998"/>
    <n v="23.8"/>
    <n v="-1.5"/>
    <n v="7.3"/>
    <n v="187.40799999999999"/>
    <n v="445.13600000000002"/>
    <s v="110429_194752"/>
  </r>
  <r>
    <s v="Brett Myers"/>
    <x v="0"/>
    <s v="gid_2011_04_29_milmlb_houmlb_1"/>
    <s v="Minute Maid Park"/>
    <s v="Ron Kulpa"/>
    <s v="hou"/>
    <s v="mil"/>
    <n v="44"/>
    <x v="4"/>
    <s v="B"/>
    <n v="10"/>
    <n v="3"/>
    <s v="FC"/>
    <x v="2"/>
    <n v="0.89900000000000002"/>
    <x v="1"/>
    <m/>
    <x v="7"/>
    <s v="R"/>
    <n v="1"/>
    <n v="1"/>
    <n v="0"/>
    <n v="0"/>
    <n v="0"/>
    <n v="0"/>
    <n v="3"/>
    <n v="89.8"/>
    <n v="83.5"/>
    <n v="3.46"/>
    <n v="1.62"/>
    <n v="-0.84599999999999997"/>
    <n v="3.11"/>
    <n v="-1.3979999999999999"/>
    <n v="5.984"/>
    <n v="1.8"/>
    <n v="8.64"/>
    <n v="23.9"/>
    <n v="-10.8"/>
    <n v="4.0999999999999996"/>
    <n v="168.273"/>
    <n v="1731.58"/>
    <s v="110429_194839"/>
  </r>
  <r>
    <s v="Brett Myers"/>
    <x v="0"/>
    <s v="gid_2011_04_29_milmlb_houmlb_1"/>
    <s v="Minute Maid Park"/>
    <s v="Ron Kulpa"/>
    <s v="hou"/>
    <s v="mil"/>
    <n v="45"/>
    <x v="8"/>
    <s v="X"/>
    <n v="10"/>
    <n v="4"/>
    <s v="FC"/>
    <x v="2"/>
    <n v="0.91400000000000003"/>
    <x v="1"/>
    <s v="GB"/>
    <x v="7"/>
    <s v="R"/>
    <n v="2"/>
    <n v="1"/>
    <n v="0"/>
    <n v="0"/>
    <n v="0"/>
    <n v="0"/>
    <n v="3"/>
    <n v="87.9"/>
    <n v="81.3"/>
    <n v="3.58"/>
    <n v="1.66"/>
    <n v="1.377"/>
    <n v="2.5510000000000002"/>
    <n v="-1.2010000000000001"/>
    <n v="5.9749999999999996"/>
    <n v="0.55000000000000004"/>
    <n v="7.21"/>
    <n v="23.8"/>
    <n v="-5.8"/>
    <n v="5.0999999999999996"/>
    <n v="175.70599999999999"/>
    <n v="1377.72"/>
    <s v="110429_194857"/>
  </r>
  <r>
    <s v="Brett Myers"/>
    <x v="0"/>
    <s v="gid_2011_04_29_milmlb_houmlb_1"/>
    <s v="Minute Maid Park"/>
    <s v="Ron Kulpa"/>
    <s v="hou"/>
    <s v="mil"/>
    <n v="48"/>
    <x v="4"/>
    <s v="B"/>
    <n v="12"/>
    <n v="1"/>
    <s v="SI"/>
    <x v="2"/>
    <n v="0.91200000000000003"/>
    <x v="7"/>
    <m/>
    <x v="6"/>
    <s v="R"/>
    <n v="0"/>
    <n v="0"/>
    <n v="1"/>
    <n v="1"/>
    <n v="0"/>
    <n v="0"/>
    <n v="3"/>
    <n v="88.8"/>
    <n v="80.7"/>
    <n v="3.63"/>
    <n v="1.72"/>
    <n v="-2.105"/>
    <n v="2.6720000000000002"/>
    <n v="-1.587"/>
    <n v="6.0270000000000001"/>
    <n v="-7.25"/>
    <n v="4.3"/>
    <n v="23.7"/>
    <n v="24.9"/>
    <n v="6.9"/>
    <n v="239.06899999999999"/>
    <n v="1585.38"/>
    <s v="110429_195112"/>
  </r>
  <r>
    <s v="Brett Myers"/>
    <x v="0"/>
    <s v="gid_2011_04_29_milmlb_houmlb_1"/>
    <s v="Minute Maid Park"/>
    <s v="Ron Kulpa"/>
    <s v="hou"/>
    <s v="mil"/>
    <n v="49"/>
    <x v="4"/>
    <s v="B"/>
    <n v="12"/>
    <n v="2"/>
    <s v="SI"/>
    <x v="2"/>
    <n v="0.86399999999999999"/>
    <x v="7"/>
    <m/>
    <x v="6"/>
    <s v="R"/>
    <n v="1"/>
    <n v="0"/>
    <n v="1"/>
    <n v="1"/>
    <n v="0"/>
    <n v="0"/>
    <n v="3"/>
    <n v="88.8"/>
    <n v="80.5"/>
    <n v="3.45"/>
    <n v="1.77"/>
    <n v="-2.5710000000000002"/>
    <n v="2.74"/>
    <n v="-1.6759999999999999"/>
    <n v="6.0439999999999996"/>
    <n v="-4.66"/>
    <n v="4.0999999999999996"/>
    <n v="23.7"/>
    <n v="17"/>
    <n v="6.6"/>
    <n v="228.40299999999999"/>
    <n v="1166.23"/>
    <s v="110429_195134"/>
  </r>
  <r>
    <s v="Brett Myers"/>
    <x v="0"/>
    <s v="gid_2011_04_29_milmlb_houmlb_1"/>
    <s v="Minute Maid Park"/>
    <s v="Ron Kulpa"/>
    <s v="hou"/>
    <s v="mil"/>
    <n v="50"/>
    <x v="2"/>
    <s v="S"/>
    <n v="12"/>
    <n v="3"/>
    <s v="SI"/>
    <x v="2"/>
    <n v="0.91200000000000003"/>
    <x v="7"/>
    <m/>
    <x v="6"/>
    <s v="R"/>
    <n v="2"/>
    <n v="0"/>
    <n v="1"/>
    <n v="1"/>
    <n v="1"/>
    <n v="0"/>
    <n v="3"/>
    <n v="89.6"/>
    <n v="80.8"/>
    <n v="3.67"/>
    <n v="1.84"/>
    <n v="-0.54300000000000004"/>
    <n v="2.4239999999999999"/>
    <n v="-1.34"/>
    <n v="5.99"/>
    <n v="-7.29"/>
    <n v="5.34"/>
    <n v="23.7"/>
    <n v="24.9"/>
    <n v="6.4"/>
    <n v="233.53200000000001"/>
    <n v="1700.79"/>
    <s v="110429_195233"/>
  </r>
  <r>
    <s v="Brett Myers"/>
    <x v="0"/>
    <s v="gid_2011_04_29_milmlb_houmlb_1"/>
    <s v="Minute Maid Park"/>
    <s v="Ron Kulpa"/>
    <s v="hou"/>
    <s v="mil"/>
    <n v="51"/>
    <x v="1"/>
    <s v="S"/>
    <n v="12"/>
    <n v="4"/>
    <s v="SI"/>
    <x v="2"/>
    <n v="0.91300000000000003"/>
    <x v="7"/>
    <m/>
    <x v="6"/>
    <s v="R"/>
    <n v="2"/>
    <n v="1"/>
    <n v="1"/>
    <n v="1"/>
    <n v="1"/>
    <n v="0"/>
    <n v="3"/>
    <n v="89.1"/>
    <n v="80.7"/>
    <n v="3.59"/>
    <n v="1.89"/>
    <n v="-0.52200000000000002"/>
    <n v="2.9180000000000001"/>
    <n v="-1.353"/>
    <n v="6.03"/>
    <n v="-6.06"/>
    <n v="4.7300000000000004"/>
    <n v="23.7"/>
    <n v="20.399999999999999"/>
    <n v="6.4"/>
    <n v="231.773"/>
    <n v="1448.75"/>
    <s v="110429_195255"/>
  </r>
  <r>
    <s v="Brett Myers"/>
    <x v="0"/>
    <s v="gid_2011_04_29_milmlb_houmlb_1"/>
    <s v="Minute Maid Park"/>
    <s v="Ron Kulpa"/>
    <s v="hou"/>
    <s v="mil"/>
    <n v="52"/>
    <x v="4"/>
    <s v="B"/>
    <n v="12"/>
    <n v="5"/>
    <s v="FC"/>
    <x v="2"/>
    <n v="0.88600000000000001"/>
    <x v="7"/>
    <m/>
    <x v="6"/>
    <s v="R"/>
    <n v="2"/>
    <n v="2"/>
    <n v="1"/>
    <n v="1"/>
    <n v="1"/>
    <n v="0"/>
    <n v="3"/>
    <n v="90.3"/>
    <n v="83.6"/>
    <n v="3.78"/>
    <n v="1.84"/>
    <n v="-1.7509999999999999"/>
    <n v="3.1560000000000001"/>
    <n v="-1.4930000000000001"/>
    <n v="6.0049999999999999"/>
    <n v="2.44"/>
    <n v="9.11"/>
    <n v="23.8"/>
    <n v="-13.6"/>
    <n v="3.9"/>
    <n v="165.089"/>
    <n v="1852.51"/>
    <s v="110429_195347"/>
  </r>
  <r>
    <s v="Brett Myers"/>
    <x v="0"/>
    <s v="gid_2011_04_29_milmlb_houmlb_1"/>
    <s v="Minute Maid Park"/>
    <s v="Ron Kulpa"/>
    <s v="hou"/>
    <s v="mil"/>
    <n v="53"/>
    <x v="0"/>
    <s v="X"/>
    <n v="12"/>
    <n v="6"/>
    <s v="FC"/>
    <x v="2"/>
    <n v="0.90800000000000003"/>
    <x v="7"/>
    <s v="PU"/>
    <x v="6"/>
    <s v="R"/>
    <n v="3"/>
    <n v="2"/>
    <n v="1"/>
    <n v="1"/>
    <n v="1"/>
    <n v="0"/>
    <n v="3"/>
    <n v="89.7"/>
    <n v="82.8"/>
    <n v="3.59"/>
    <n v="1.89"/>
    <n v="-0.81200000000000006"/>
    <n v="2.5009999999999999"/>
    <n v="-1.4490000000000001"/>
    <n v="5.9429999999999996"/>
    <n v="0.49"/>
    <n v="10.36"/>
    <n v="23.8"/>
    <n v="-4.4000000000000004"/>
    <n v="3.5"/>
    <n v="177.29499999999999"/>
    <n v="2015.2"/>
    <s v="110429_195410"/>
  </r>
  <r>
    <s v="Brett Myers"/>
    <x v="0"/>
    <s v="gid_2011_04_29_milmlb_houmlb_1"/>
    <s v="Minute Maid Park"/>
    <s v="Ron Kulpa"/>
    <s v="hou"/>
    <s v="mil"/>
    <n v="57"/>
    <x v="1"/>
    <s v="S"/>
    <n v="13"/>
    <n v="4"/>
    <s v="FC"/>
    <x v="2"/>
    <n v="0.91800000000000004"/>
    <x v="9"/>
    <m/>
    <x v="4"/>
    <s v="L"/>
    <n v="1"/>
    <n v="2"/>
    <n v="2"/>
    <n v="0"/>
    <n v="1"/>
    <n v="0"/>
    <n v="3"/>
    <n v="91"/>
    <n v="84.3"/>
    <n v="3.42"/>
    <n v="1.71"/>
    <n v="0.52800000000000002"/>
    <n v="3.8330000000000002"/>
    <n v="-1.2030000000000001"/>
    <n v="6.0570000000000004"/>
    <n v="0.43"/>
    <n v="9.5500000000000007"/>
    <n v="23.8"/>
    <n v="-6.1"/>
    <n v="3.5"/>
    <n v="177.41"/>
    <n v="1894.74"/>
    <s v="110429_195549"/>
  </r>
  <r>
    <s v="Brett Myers"/>
    <x v="0"/>
    <s v="gid_2011_04_29_milmlb_houmlb_1"/>
    <s v="Minute Maid Park"/>
    <s v="Ron Kulpa"/>
    <s v="hou"/>
    <s v="mil"/>
    <n v="58"/>
    <x v="7"/>
    <s v="X"/>
    <n v="13"/>
    <n v="5"/>
    <s v="FC"/>
    <x v="2"/>
    <n v="0.91700000000000004"/>
    <x v="9"/>
    <s v="FB"/>
    <x v="4"/>
    <s v="L"/>
    <n v="1"/>
    <n v="2"/>
    <n v="2"/>
    <n v="0"/>
    <n v="1"/>
    <n v="0"/>
    <n v="3"/>
    <n v="90.8"/>
    <n v="85.2"/>
    <n v="3.42"/>
    <n v="1.71"/>
    <n v="0.68400000000000005"/>
    <n v="2.7029999999999998"/>
    <n v="-1.179"/>
    <n v="5.9470000000000001"/>
    <n v="-0.28000000000000003"/>
    <n v="8.65"/>
    <n v="23.9"/>
    <n v="-1.1000000000000001"/>
    <n v="3.8"/>
    <n v="181.83799999999999"/>
    <n v="1733.04"/>
    <s v="110429_195614"/>
  </r>
  <r>
    <s v="Brett Myers"/>
    <x v="0"/>
    <s v="gid_2011_04_29_milmlb_houmlb_1"/>
    <s v="Minute Maid Park"/>
    <s v="Ron Kulpa"/>
    <s v="hou"/>
    <s v="mil"/>
    <n v="61"/>
    <x v="4"/>
    <s v="B"/>
    <n v="15"/>
    <n v="1"/>
    <s v="FF"/>
    <x v="2"/>
    <n v="0.67200000000000004"/>
    <x v="2"/>
    <m/>
    <x v="10"/>
    <s v="R"/>
    <n v="0"/>
    <n v="0"/>
    <n v="0"/>
    <n v="0"/>
    <n v="0"/>
    <n v="0"/>
    <n v="4"/>
    <n v="88.1"/>
    <n v="82.5"/>
    <n v="3.53"/>
    <n v="1.66"/>
    <n v="1.101"/>
    <n v="1.8939999999999999"/>
    <n v="-1.224"/>
    <n v="5.8739999999999997"/>
    <n v="-0.97"/>
    <n v="5.12"/>
    <n v="23.9"/>
    <n v="1.5"/>
    <n v="5.8"/>
    <n v="190.626"/>
    <n v="1010.14"/>
    <s v="110429_200425"/>
  </r>
  <r>
    <s v="Brett Myers"/>
    <x v="0"/>
    <s v="gid_2011_04_29_milmlb_houmlb_1"/>
    <s v="Minute Maid Park"/>
    <s v="Ron Kulpa"/>
    <s v="hou"/>
    <s v="mil"/>
    <n v="63"/>
    <x v="4"/>
    <s v="B"/>
    <n v="15"/>
    <n v="3"/>
    <s v="FC"/>
    <x v="2"/>
    <n v="0.91"/>
    <x v="2"/>
    <m/>
    <x v="10"/>
    <s v="R"/>
    <n v="1"/>
    <n v="1"/>
    <n v="0"/>
    <n v="0"/>
    <n v="0"/>
    <n v="0"/>
    <n v="4"/>
    <n v="89.7"/>
    <n v="83.4"/>
    <n v="3.4"/>
    <n v="1.58"/>
    <n v="-1.9279999999999999"/>
    <n v="2.887"/>
    <n v="-1.8260000000000001"/>
    <n v="5.9359999999999999"/>
    <n v="0.87"/>
    <n v="8.69"/>
    <n v="23.9"/>
    <n v="-4.7"/>
    <n v="4"/>
    <n v="174.291"/>
    <n v="1712.06"/>
    <s v="110429_200451"/>
  </r>
  <r>
    <s v="Brett Myers"/>
    <x v="0"/>
    <s v="gid_2011_04_29_milmlb_houmlb_1"/>
    <s v="Minute Maid Park"/>
    <s v="Ron Kulpa"/>
    <s v="hou"/>
    <s v="mil"/>
    <n v="64"/>
    <x v="3"/>
    <s v="S"/>
    <n v="15"/>
    <n v="4"/>
    <s v="FF"/>
    <x v="2"/>
    <n v="0.90900000000000003"/>
    <x v="2"/>
    <m/>
    <x v="10"/>
    <s v="R"/>
    <n v="2"/>
    <n v="1"/>
    <n v="0"/>
    <n v="0"/>
    <n v="0"/>
    <n v="0"/>
    <n v="4"/>
    <n v="89.1"/>
    <n v="82.9"/>
    <n v="3.35"/>
    <n v="1.48"/>
    <n v="-7.9000000000000001E-2"/>
    <n v="1.903"/>
    <n v="-1.2769999999999999"/>
    <n v="5.8529999999999998"/>
    <n v="-1.95"/>
    <n v="4.72"/>
    <n v="23.9"/>
    <n v="6.2"/>
    <n v="5.9"/>
    <n v="202.27199999999999"/>
    <n v="993.44100000000003"/>
    <s v="110429_200505"/>
  </r>
  <r>
    <s v="Brett Myers"/>
    <x v="0"/>
    <s v="gid_2011_04_29_milmlb_houmlb_1"/>
    <s v="Minute Maid Park"/>
    <s v="Ron Kulpa"/>
    <s v="hou"/>
    <s v="mil"/>
    <n v="65"/>
    <x v="3"/>
    <s v="S"/>
    <n v="15"/>
    <n v="5"/>
    <s v="FF"/>
    <x v="2"/>
    <n v="0.84199999999999997"/>
    <x v="2"/>
    <m/>
    <x v="10"/>
    <s v="R"/>
    <n v="2"/>
    <n v="2"/>
    <n v="0"/>
    <n v="0"/>
    <n v="0"/>
    <n v="0"/>
    <n v="4"/>
    <n v="90.4"/>
    <n v="83.9"/>
    <n v="3.35"/>
    <n v="1.48"/>
    <n v="1.2889999999999999"/>
    <n v="2.0089999999999999"/>
    <n v="-1.0489999999999999"/>
    <n v="5.8659999999999997"/>
    <n v="-1.81"/>
    <n v="6.47"/>
    <n v="23.8"/>
    <n v="5.0999999999999996"/>
    <n v="5"/>
    <n v="195.51"/>
    <n v="1322.08"/>
    <s v="110429_200524"/>
  </r>
  <r>
    <s v="Brett Myers"/>
    <x v="0"/>
    <s v="gid_2011_04_29_milmlb_houmlb_1"/>
    <s v="Minute Maid Park"/>
    <s v="Ron Kulpa"/>
    <s v="hou"/>
    <s v="mil"/>
    <n v="66"/>
    <x v="7"/>
    <s v="X"/>
    <n v="16"/>
    <n v="1"/>
    <s v="FC"/>
    <x v="2"/>
    <n v="0.88"/>
    <x v="5"/>
    <s v="FB"/>
    <x v="3"/>
    <s v="R"/>
    <n v="0"/>
    <n v="0"/>
    <n v="1"/>
    <n v="0"/>
    <n v="0"/>
    <n v="0"/>
    <n v="4"/>
    <n v="90.4"/>
    <n v="84.4"/>
    <n v="3.25"/>
    <n v="1.53"/>
    <n v="5.6000000000000001E-2"/>
    <n v="2.988"/>
    <n v="-1.2709999999999999"/>
    <n v="6.0190000000000001"/>
    <n v="3.49"/>
    <n v="8.8800000000000008"/>
    <n v="23.9"/>
    <n v="-21.5"/>
    <n v="4.0999999999999996"/>
    <n v="158.666"/>
    <n v="1891.42"/>
    <s v="110429_200552"/>
  </r>
  <r>
    <s v="Brett Myers"/>
    <x v="0"/>
    <s v="gid_2011_04_29_milmlb_houmlb_1"/>
    <s v="Minute Maid Park"/>
    <s v="Ron Kulpa"/>
    <s v="hou"/>
    <s v="mil"/>
    <n v="67"/>
    <x v="4"/>
    <s v="B"/>
    <n v="17"/>
    <n v="1"/>
    <s v="FC"/>
    <x v="2"/>
    <n v="0.90200000000000002"/>
    <x v="2"/>
    <m/>
    <x v="9"/>
    <s v="R"/>
    <n v="0"/>
    <n v="0"/>
    <n v="1"/>
    <n v="0"/>
    <n v="0"/>
    <n v="0"/>
    <n v="4"/>
    <n v="91.4"/>
    <n v="85.1"/>
    <n v="3.27"/>
    <n v="1.51"/>
    <n v="0.64900000000000002"/>
    <n v="1.393"/>
    <n v="-1.23"/>
    <n v="5.851"/>
    <n v="1.77"/>
    <n v="9.77"/>
    <n v="23.9"/>
    <n v="-14.2"/>
    <n v="3.6"/>
    <n v="169.77500000000001"/>
    <n v="1978.52"/>
    <s v="110429_200635"/>
  </r>
  <r>
    <s v="Brett Myers"/>
    <x v="0"/>
    <s v="gid_2011_04_29_milmlb_houmlb_1"/>
    <s v="Minute Maid Park"/>
    <s v="Ron Kulpa"/>
    <s v="hou"/>
    <s v="mil"/>
    <n v="68"/>
    <x v="1"/>
    <s v="S"/>
    <n v="17"/>
    <n v="2"/>
    <s v="FC"/>
    <x v="2"/>
    <n v="0.90200000000000002"/>
    <x v="2"/>
    <m/>
    <x v="9"/>
    <s v="R"/>
    <n v="1"/>
    <n v="0"/>
    <n v="1"/>
    <n v="0"/>
    <n v="0"/>
    <n v="0"/>
    <n v="4"/>
    <n v="90.5"/>
    <n v="84.6"/>
    <n v="3.27"/>
    <n v="1.45"/>
    <n v="0.17699999999999999"/>
    <n v="3.0470000000000002"/>
    <n v="-1.44"/>
    <n v="5.9610000000000003"/>
    <n v="2.08"/>
    <n v="8.23"/>
    <n v="23.9"/>
    <n v="-13.7"/>
    <n v="4.0999999999999996"/>
    <n v="165.905"/>
    <n v="1689.88"/>
    <s v="110429_200647"/>
  </r>
  <r>
    <s v="Brett Myers"/>
    <x v="0"/>
    <s v="gid_2011_04_29_milmlb_houmlb_1"/>
    <s v="Minute Maid Park"/>
    <s v="Ron Kulpa"/>
    <s v="hou"/>
    <s v="mil"/>
    <n v="69"/>
    <x v="4"/>
    <s v="B"/>
    <n v="17"/>
    <n v="3"/>
    <s v="FC"/>
    <x v="2"/>
    <n v="0.92400000000000004"/>
    <x v="2"/>
    <m/>
    <x v="9"/>
    <s v="R"/>
    <n v="1"/>
    <n v="1"/>
    <n v="1"/>
    <n v="0"/>
    <n v="0"/>
    <n v="0"/>
    <n v="4"/>
    <n v="90.2"/>
    <n v="84.6"/>
    <n v="3.27"/>
    <n v="1.52"/>
    <n v="-1.1120000000000001"/>
    <n v="1.3839999999999999"/>
    <n v="-1.4550000000000001"/>
    <n v="5.8129999999999997"/>
    <n v="-0.28999999999999998"/>
    <n v="10.1"/>
    <n v="23.9"/>
    <n v="1.3"/>
    <n v="3.5"/>
    <n v="181.62100000000001"/>
    <n v="2006.66"/>
    <s v="110429_200703"/>
  </r>
  <r>
    <s v="Brett Myers"/>
    <x v="0"/>
    <s v="gid_2011_04_29_milmlb_houmlb_1"/>
    <s v="Minute Maid Park"/>
    <s v="Ron Kulpa"/>
    <s v="hou"/>
    <s v="mil"/>
    <n v="71"/>
    <x v="4"/>
    <s v="B"/>
    <n v="17"/>
    <n v="5"/>
    <s v="FC"/>
    <x v="2"/>
    <n v="0.90500000000000003"/>
    <x v="2"/>
    <m/>
    <x v="9"/>
    <s v="R"/>
    <n v="2"/>
    <n v="2"/>
    <n v="1"/>
    <n v="0"/>
    <n v="0"/>
    <n v="0"/>
    <n v="4"/>
    <n v="91.1"/>
    <n v="84.9"/>
    <n v="3.23"/>
    <n v="1.52"/>
    <n v="-1.518"/>
    <n v="2.0680000000000001"/>
    <n v="-1.4410000000000001"/>
    <n v="5.8849999999999998"/>
    <n v="1.41"/>
    <n v="9.35"/>
    <n v="23.9"/>
    <n v="-8.5"/>
    <n v="3.7"/>
    <n v="171.48699999999999"/>
    <n v="1883.26"/>
    <s v="110429_200755"/>
  </r>
  <r>
    <s v="Brett Myers"/>
    <x v="0"/>
    <s v="gid_2011_04_29_milmlb_houmlb_1"/>
    <s v="Minute Maid Park"/>
    <s v="Ron Kulpa"/>
    <s v="hou"/>
    <s v="mil"/>
    <n v="72"/>
    <x v="3"/>
    <s v="S"/>
    <n v="17"/>
    <n v="6"/>
    <s v="FC"/>
    <x v="2"/>
    <n v="0.89300000000000002"/>
    <x v="2"/>
    <m/>
    <x v="9"/>
    <s v="R"/>
    <n v="3"/>
    <n v="2"/>
    <n v="1"/>
    <n v="0"/>
    <n v="0"/>
    <n v="0"/>
    <n v="4"/>
    <n v="90.8"/>
    <n v="84.8"/>
    <n v="3.27"/>
    <n v="1.45"/>
    <n v="0.83699999999999997"/>
    <n v="1.35"/>
    <n v="-1.3089999999999999"/>
    <n v="5.782"/>
    <n v="2.52"/>
    <n v="8.65"/>
    <n v="23.9"/>
    <n v="-16.7"/>
    <n v="4.2"/>
    <n v="163.80099999999999"/>
    <n v="1788.53"/>
    <s v="110429_200815"/>
  </r>
  <r>
    <s v="Brett Myers"/>
    <x v="0"/>
    <s v="gid_2011_04_29_milmlb_houmlb_1"/>
    <s v="Minute Maid Park"/>
    <s v="Ron Kulpa"/>
    <s v="hou"/>
    <s v="mil"/>
    <n v="78"/>
    <x v="4"/>
    <s v="B"/>
    <n v="19"/>
    <n v="2"/>
    <s v="FF"/>
    <x v="2"/>
    <n v="0.89900000000000002"/>
    <x v="3"/>
    <m/>
    <x v="7"/>
    <s v="R"/>
    <n v="0"/>
    <n v="1"/>
    <n v="0"/>
    <n v="0"/>
    <n v="0"/>
    <n v="0"/>
    <n v="5"/>
    <n v="90"/>
    <n v="82.9"/>
    <n v="3.56"/>
    <n v="1.66"/>
    <n v="0.34200000000000003"/>
    <n v="1.1910000000000001"/>
    <n v="-1.234"/>
    <n v="5.8280000000000003"/>
    <n v="-5.51"/>
    <n v="6.72"/>
    <n v="23.8"/>
    <n v="20.9"/>
    <n v="5.5"/>
    <n v="219.173"/>
    <n v="1681.13"/>
    <s v="110429_202142"/>
  </r>
  <r>
    <s v="Brett Myers"/>
    <x v="0"/>
    <s v="gid_2011_04_29_milmlb_houmlb_1"/>
    <s v="Minute Maid Park"/>
    <s v="Ron Kulpa"/>
    <s v="hou"/>
    <s v="mil"/>
    <n v="79"/>
    <x v="0"/>
    <s v="X"/>
    <n v="19"/>
    <n v="3"/>
    <s v="SI"/>
    <x v="2"/>
    <n v="0.73199999999999998"/>
    <x v="3"/>
    <s v="GB"/>
    <x v="7"/>
    <s v="R"/>
    <n v="1"/>
    <n v="1"/>
    <n v="0"/>
    <n v="0"/>
    <n v="0"/>
    <n v="0"/>
    <n v="5"/>
    <n v="84"/>
    <n v="78.3"/>
    <n v="3.58"/>
    <n v="1.66"/>
    <n v="0.69699999999999995"/>
    <n v="1.946"/>
    <n v="-1.079"/>
    <n v="5.9640000000000004"/>
    <n v="-4.84"/>
    <n v="4.8899999999999997"/>
    <n v="23.9"/>
    <n v="14.4"/>
    <n v="6.8"/>
    <n v="224.40100000000001"/>
    <n v="1261.52"/>
    <s v="110429_202201"/>
  </r>
  <r>
    <s v="Brett Myers"/>
    <x v="0"/>
    <s v="gid_2011_04_29_milmlb_houmlb_1"/>
    <s v="Minute Maid Park"/>
    <s v="Ron Kulpa"/>
    <s v="hou"/>
    <s v="mil"/>
    <n v="81"/>
    <x v="4"/>
    <s v="B"/>
    <n v="20"/>
    <n v="2"/>
    <s v="SI"/>
    <x v="2"/>
    <n v="0.78400000000000003"/>
    <x v="8"/>
    <m/>
    <x v="5"/>
    <s v="R"/>
    <n v="1"/>
    <n v="0"/>
    <n v="1"/>
    <n v="0"/>
    <n v="0"/>
    <n v="0"/>
    <n v="5"/>
    <n v="84"/>
    <n v="79.2"/>
    <n v="2.86"/>
    <n v="1.1000000000000001"/>
    <n v="1.7210000000000001"/>
    <n v="0.64"/>
    <n v="-1.2050000000000001"/>
    <n v="5.8159999999999998"/>
    <n v="-4.8899999999999997"/>
    <n v="3.44"/>
    <n v="23.9"/>
    <n v="12.9"/>
    <n v="7.4"/>
    <n v="234.50200000000001"/>
    <n v="1104.4100000000001"/>
    <s v="110429_202249"/>
  </r>
  <r>
    <s v="Brett Myers"/>
    <x v="0"/>
    <s v="gid_2011_04_29_milmlb_houmlb_1"/>
    <s v="Minute Maid Park"/>
    <s v="Ron Kulpa"/>
    <s v="hou"/>
    <s v="mil"/>
    <n v="84"/>
    <x v="4"/>
    <s v="B"/>
    <n v="20"/>
    <n v="5"/>
    <s v="FC"/>
    <x v="2"/>
    <n v="0.86099999999999999"/>
    <x v="8"/>
    <m/>
    <x v="5"/>
    <s v="R"/>
    <n v="2"/>
    <n v="2"/>
    <n v="1"/>
    <n v="0"/>
    <n v="0"/>
    <n v="0"/>
    <n v="5"/>
    <n v="90.5"/>
    <n v="82.9"/>
    <n v="3.38"/>
    <n v="1.56"/>
    <n v="-1.518"/>
    <n v="2.9569999999999999"/>
    <n v="-1.556"/>
    <n v="5.9580000000000002"/>
    <n v="3.57"/>
    <n v="8.2100000000000009"/>
    <n v="23.8"/>
    <n v="-18.100000000000001"/>
    <n v="4.5"/>
    <n v="156.58099999999999"/>
    <n v="1740.09"/>
    <s v="110429_202347"/>
  </r>
  <r>
    <s v="Brett Myers"/>
    <x v="0"/>
    <s v="gid_2011_04_29_milmlb_houmlb_1"/>
    <s v="Minute Maid Park"/>
    <s v="Ron Kulpa"/>
    <s v="hou"/>
    <s v="mil"/>
    <n v="88"/>
    <x v="4"/>
    <s v="B"/>
    <n v="22"/>
    <n v="1"/>
    <s v="SI"/>
    <x v="2"/>
    <n v="0.91400000000000003"/>
    <x v="8"/>
    <m/>
    <x v="4"/>
    <s v="L"/>
    <n v="0"/>
    <n v="0"/>
    <n v="2"/>
    <n v="1"/>
    <n v="0"/>
    <n v="0"/>
    <n v="5"/>
    <n v="87.1"/>
    <n v="81.2"/>
    <n v="3.33"/>
    <n v="1.71"/>
    <n v="-2.1179999999999999"/>
    <n v="2.7330000000000001"/>
    <n v="-2.0049999999999999"/>
    <n v="5.8419999999999996"/>
    <n v="-4.2699999999999996"/>
    <n v="1.9"/>
    <n v="23.9"/>
    <n v="13.3"/>
    <n v="7.3"/>
    <n v="245.488"/>
    <n v="890.31500000000005"/>
    <s v="110429_202648"/>
  </r>
  <r>
    <s v="Brett Myers"/>
    <x v="0"/>
    <s v="gid_2011_04_29_milmlb_houmlb_1"/>
    <s v="Minute Maid Park"/>
    <s v="Ron Kulpa"/>
    <s v="hou"/>
    <s v="mil"/>
    <n v="89"/>
    <x v="4"/>
    <s v="B"/>
    <n v="22"/>
    <n v="2"/>
    <s v="FF"/>
    <x v="2"/>
    <n v="0.91700000000000004"/>
    <x v="8"/>
    <m/>
    <x v="4"/>
    <s v="L"/>
    <n v="1"/>
    <n v="0"/>
    <n v="2"/>
    <n v="1"/>
    <n v="0"/>
    <n v="0"/>
    <n v="5"/>
    <n v="87.3"/>
    <n v="80.8"/>
    <n v="3.33"/>
    <n v="1.63"/>
    <n v="-2.0369999999999999"/>
    <n v="2.4620000000000002"/>
    <n v="-1.8029999999999999"/>
    <n v="5.8879999999999999"/>
    <n v="-2.0299999999999998"/>
    <n v="4"/>
    <n v="23.8"/>
    <n v="7.3"/>
    <n v="6.4"/>
    <n v="206.63200000000001"/>
    <n v="851.92399999999998"/>
    <s v="110429_202708"/>
  </r>
  <r>
    <s v="Brett Myers"/>
    <x v="0"/>
    <s v="gid_2011_04_29_milmlb_houmlb_1"/>
    <s v="Minute Maid Park"/>
    <s v="Ron Kulpa"/>
    <s v="hou"/>
    <s v="mil"/>
    <n v="90"/>
    <x v="4"/>
    <s v="B"/>
    <n v="22"/>
    <n v="3"/>
    <s v="FF"/>
    <x v="2"/>
    <n v="0.86099999999999999"/>
    <x v="8"/>
    <m/>
    <x v="4"/>
    <s v="L"/>
    <n v="2"/>
    <n v="0"/>
    <n v="2"/>
    <n v="1"/>
    <n v="0"/>
    <n v="0"/>
    <n v="5"/>
    <n v="86.8"/>
    <n v="80.599999999999994"/>
    <n v="3.29"/>
    <n v="1.71"/>
    <n v="-1.448"/>
    <n v="2.8039999999999998"/>
    <n v="-1.7430000000000001"/>
    <n v="5.8419999999999996"/>
    <n v="-4.26"/>
    <n v="4.7"/>
    <n v="23.8"/>
    <n v="14.9"/>
    <n v="6.3"/>
    <n v="221.89099999999999"/>
    <n v="1199.51"/>
    <s v="110429_202725"/>
  </r>
  <r>
    <s v="Brett Myers"/>
    <x v="0"/>
    <s v="gid_2011_04_29_milmlb_houmlb_1"/>
    <s v="Minute Maid Park"/>
    <s v="Ron Kulpa"/>
    <s v="hou"/>
    <s v="mil"/>
    <n v="91"/>
    <x v="4"/>
    <s v="B"/>
    <n v="22"/>
    <n v="4"/>
    <s v="SI"/>
    <x v="2"/>
    <n v="0.91400000000000003"/>
    <x v="8"/>
    <m/>
    <x v="4"/>
    <s v="L"/>
    <n v="3"/>
    <n v="0"/>
    <n v="2"/>
    <n v="1"/>
    <n v="0"/>
    <n v="0"/>
    <n v="5"/>
    <n v="87.9"/>
    <n v="81.8"/>
    <n v="3.18"/>
    <n v="1.61"/>
    <n v="-1.6120000000000001"/>
    <n v="1.639"/>
    <n v="-1.8580000000000001"/>
    <n v="5.7039999999999997"/>
    <n v="-4.76"/>
    <n v="2.4500000000000002"/>
    <n v="23.8"/>
    <n v="14.8"/>
    <n v="7.2"/>
    <n v="242.38200000000001"/>
    <n v="1022.21"/>
    <s v="110429_202744"/>
  </r>
  <r>
    <s v="Brett Myers"/>
    <x v="0"/>
    <s v="gid_2011_04_29_milmlb_houmlb_1"/>
    <s v="Minute Maid Park"/>
    <s v="Ron Kulpa"/>
    <s v="hou"/>
    <s v="mil"/>
    <n v="95"/>
    <x v="4"/>
    <s v="B"/>
    <n v="24"/>
    <n v="2"/>
    <s v="SI"/>
    <x v="2"/>
    <n v="0.54800000000000004"/>
    <x v="2"/>
    <m/>
    <x v="10"/>
    <s v="R"/>
    <n v="0"/>
    <n v="1"/>
    <n v="0"/>
    <n v="0"/>
    <n v="0"/>
    <n v="0"/>
    <n v="6"/>
    <n v="83.5"/>
    <n v="78.2"/>
    <n v="3.37"/>
    <n v="1.66"/>
    <n v="1.9079999999999999"/>
    <n v="-0.57999999999999996"/>
    <n v="-0.98099999999999998"/>
    <n v="5.7350000000000003"/>
    <n v="-5.91"/>
    <n v="6.33"/>
    <n v="23.9"/>
    <n v="17.399999999999999"/>
    <n v="6.8"/>
    <n v="222.828"/>
    <n v="1571.18"/>
    <s v="110429_203935"/>
  </r>
  <r>
    <s v="Brett Myers"/>
    <x v="0"/>
    <s v="gid_2011_04_29_milmlb_houmlb_1"/>
    <s v="Minute Maid Park"/>
    <s v="Ron Kulpa"/>
    <s v="hou"/>
    <s v="mil"/>
    <n v="96"/>
    <x v="3"/>
    <s v="S"/>
    <n v="24"/>
    <n v="3"/>
    <s v="SI"/>
    <x v="2"/>
    <n v="0.60799999999999998"/>
    <x v="2"/>
    <m/>
    <x v="10"/>
    <s v="R"/>
    <n v="1"/>
    <n v="1"/>
    <n v="0"/>
    <n v="0"/>
    <n v="0"/>
    <n v="0"/>
    <n v="6"/>
    <n v="83"/>
    <n v="77.7"/>
    <n v="3.35"/>
    <n v="1.48"/>
    <n v="0.108"/>
    <n v="2.5259999999999998"/>
    <n v="-1.2210000000000001"/>
    <n v="6.056"/>
    <n v="-3.68"/>
    <n v="3.09"/>
    <n v="23.9"/>
    <n v="10"/>
    <n v="7.5"/>
    <n v="229.566"/>
    <n v="875.44799999999998"/>
    <s v="110429_203954"/>
  </r>
  <r>
    <s v="Brett Myers"/>
    <x v="0"/>
    <s v="gid_2011_04_29_milmlb_houmlb_1"/>
    <s v="Minute Maid Park"/>
    <s v="Ron Kulpa"/>
    <s v="hou"/>
    <s v="mil"/>
    <n v="101"/>
    <x v="4"/>
    <s v="B"/>
    <n v="25"/>
    <n v="4"/>
    <s v="FF"/>
    <x v="2"/>
    <n v="0.78800000000000003"/>
    <x v="8"/>
    <m/>
    <x v="3"/>
    <s v="R"/>
    <n v="1"/>
    <n v="2"/>
    <n v="1"/>
    <n v="0"/>
    <n v="0"/>
    <n v="0"/>
    <n v="6"/>
    <n v="84"/>
    <n v="78.2"/>
    <n v="3.34"/>
    <n v="1.53"/>
    <n v="0.59499999999999997"/>
    <n v="0.91600000000000004"/>
    <n v="-1.2390000000000001"/>
    <n v="5.7930000000000001"/>
    <n v="-1.86"/>
    <n v="3.74"/>
    <n v="23.9"/>
    <n v="4.2"/>
    <n v="7.3"/>
    <n v="206.11699999999999"/>
    <n v="764.66700000000003"/>
    <s v="110429_204200"/>
  </r>
  <r>
    <s v="Brett Myers"/>
    <x v="0"/>
    <s v="gid_2011_04_29_milmlb_houmlb_1"/>
    <s v="Minute Maid Park"/>
    <s v="Ron Kulpa"/>
    <s v="hou"/>
    <s v="mil"/>
    <n v="102"/>
    <x v="4"/>
    <s v="B"/>
    <n v="25"/>
    <n v="5"/>
    <s v="SI"/>
    <x v="2"/>
    <n v="0.84899999999999998"/>
    <x v="8"/>
    <m/>
    <x v="3"/>
    <s v="R"/>
    <n v="2"/>
    <n v="2"/>
    <n v="1"/>
    <n v="0"/>
    <n v="0"/>
    <n v="0"/>
    <n v="6"/>
    <n v="85.1"/>
    <n v="79.2"/>
    <n v="3.35"/>
    <n v="1.48"/>
    <n v="0.65800000000000003"/>
    <n v="0.443"/>
    <n v="-1.276"/>
    <n v="5.7409999999999997"/>
    <n v="-5.3"/>
    <n v="4.22"/>
    <n v="23.9"/>
    <n v="15"/>
    <n v="7.2"/>
    <n v="231.11799999999999"/>
    <n v="1248.93"/>
    <s v="110429_204216"/>
  </r>
  <r>
    <s v="Brett Myers"/>
    <x v="0"/>
    <s v="gid_2011_04_29_milmlb_houmlb_1"/>
    <s v="Minute Maid Park"/>
    <s v="Ron Kulpa"/>
    <s v="hou"/>
    <s v="mil"/>
    <n v="105"/>
    <x v="1"/>
    <s v="S"/>
    <n v="26"/>
    <n v="2"/>
    <s v="FC"/>
    <x v="2"/>
    <n v="0.89"/>
    <x v="18"/>
    <m/>
    <x v="9"/>
    <s v="R"/>
    <n v="0"/>
    <n v="1"/>
    <n v="2"/>
    <n v="1"/>
    <n v="0"/>
    <n v="0"/>
    <n v="6"/>
    <n v="87.8"/>
    <n v="81.7"/>
    <n v="3.27"/>
    <n v="1.45"/>
    <n v="-0.995"/>
    <n v="1.331"/>
    <n v="-1.665"/>
    <n v="5.7629999999999999"/>
    <n v="-0.47"/>
    <n v="5.81"/>
    <n v="23.9"/>
    <n v="1.1000000000000001"/>
    <n v="5.7"/>
    <n v="184.596"/>
    <n v="1117.5899999999999"/>
    <s v="110429_204331"/>
  </r>
  <r>
    <s v="Brett Myers"/>
    <x v="0"/>
    <s v="gid_2011_04_29_milmlb_houmlb_1"/>
    <s v="Minute Maid Park"/>
    <s v="Ron Kulpa"/>
    <s v="hou"/>
    <s v="mil"/>
    <n v="107"/>
    <x v="1"/>
    <s v="S"/>
    <n v="26"/>
    <n v="4"/>
    <s v="FC"/>
    <x v="2"/>
    <n v="0.90700000000000003"/>
    <x v="18"/>
    <m/>
    <x v="9"/>
    <s v="R"/>
    <n v="1"/>
    <n v="2"/>
    <n v="2"/>
    <n v="1"/>
    <n v="0"/>
    <n v="0"/>
    <n v="6"/>
    <n v="88.8"/>
    <n v="82.3"/>
    <n v="3.27"/>
    <n v="1.45"/>
    <n v="-0.84"/>
    <n v="2.8809999999999998"/>
    <n v="-1.5129999999999999"/>
    <n v="5.907"/>
    <n v="0.88"/>
    <n v="7.55"/>
    <n v="23.8"/>
    <n v="-5.0999999999999996"/>
    <n v="4.7"/>
    <n v="173.40100000000001"/>
    <n v="1470.82"/>
    <s v="110429_204428"/>
  </r>
  <r>
    <s v="Brett Myers"/>
    <x v="0"/>
    <s v="gid_2011_04_29_milmlb_houmlb_1"/>
    <s v="Minute Maid Park"/>
    <s v="Ron Kulpa"/>
    <s v="hou"/>
    <s v="mil"/>
    <n v="110"/>
    <x v="9"/>
    <s v="S"/>
    <n v="26"/>
    <n v="7"/>
    <s v="FC"/>
    <x v="2"/>
    <n v="0.90200000000000002"/>
    <x v="18"/>
    <m/>
    <x v="9"/>
    <s v="R"/>
    <n v="3"/>
    <n v="2"/>
    <n v="2"/>
    <n v="1"/>
    <n v="0"/>
    <n v="0"/>
    <n v="6"/>
    <n v="88.9"/>
    <n v="83.1"/>
    <n v="3.27"/>
    <n v="1.45"/>
    <n v="0.215"/>
    <n v="2.7650000000000001"/>
    <n v="-1.3939999999999999"/>
    <n v="5.8949999999999996"/>
    <n v="1.98"/>
    <n v="9.7200000000000006"/>
    <n v="23.9"/>
    <n v="-14.2"/>
    <n v="3.8"/>
    <n v="168.524"/>
    <n v="1936.8"/>
    <s v="110429_204552"/>
  </r>
  <r>
    <s v="Brett Myers"/>
    <x v="0"/>
    <s v="gid_2011_04_29_milmlb_houmlb_1"/>
    <s v="Minute Maid Park"/>
    <s v="Ron Kulpa"/>
    <s v="hou"/>
    <s v="mil"/>
    <n v="113"/>
    <x v="2"/>
    <s v="S"/>
    <n v="26"/>
    <n v="10"/>
    <s v="FC"/>
    <x v="2"/>
    <n v="0.89300000000000002"/>
    <x v="18"/>
    <m/>
    <x v="9"/>
    <s v="R"/>
    <n v="3"/>
    <n v="2"/>
    <n v="2"/>
    <n v="1"/>
    <n v="0"/>
    <n v="0"/>
    <n v="6"/>
    <n v="88.6"/>
    <n v="82"/>
    <n v="3.23"/>
    <n v="1.44"/>
    <n v="-1.1970000000000001"/>
    <n v="2.3340000000000001"/>
    <n v="-1.651"/>
    <n v="5.8780000000000001"/>
    <n v="1.62"/>
    <n v="8.5500000000000007"/>
    <n v="23.8"/>
    <n v="-8.8000000000000007"/>
    <n v="4.5"/>
    <n v="169.351"/>
    <n v="1673.55"/>
    <s v="110429_204732"/>
  </r>
  <r>
    <s v="Mark Melancon"/>
    <x v="0"/>
    <s v="gid_2011_04_29_milmlb_houmlb_1"/>
    <s v="Minute Maid Park"/>
    <s v="Ron Kulpa"/>
    <s v="hou"/>
    <s v="mil"/>
    <n v="4"/>
    <x v="2"/>
    <s v="S"/>
    <n v="2"/>
    <n v="2"/>
    <s v="FF"/>
    <x v="2"/>
    <n v="0.91200000000000003"/>
    <x v="8"/>
    <m/>
    <x v="7"/>
    <s v="R"/>
    <n v="1"/>
    <n v="0"/>
    <n v="1"/>
    <n v="0"/>
    <n v="0"/>
    <n v="0"/>
    <n v="7"/>
    <n v="93.3"/>
    <n v="86.4"/>
    <n v="3.53"/>
    <n v="1.55"/>
    <n v="-0.81"/>
    <n v="1.871"/>
    <n v="-1.726"/>
    <n v="6.2"/>
    <n v="-0.09"/>
    <n v="8.1199999999999992"/>
    <n v="23.8"/>
    <n v="-1"/>
    <n v="3.9"/>
    <n v="180.62799999999999"/>
    <n v="1644.07"/>
    <s v="110429_210019"/>
  </r>
  <r>
    <s v="Mark Melancon"/>
    <x v="0"/>
    <s v="gid_2011_04_29_milmlb_houmlb_1"/>
    <s v="Minute Maid Park"/>
    <s v="Ron Kulpa"/>
    <s v="hou"/>
    <s v="mil"/>
    <n v="5"/>
    <x v="4"/>
    <s v="B"/>
    <n v="2"/>
    <n v="3"/>
    <s v="FF"/>
    <x v="2"/>
    <n v="0.86499999999999999"/>
    <x v="8"/>
    <m/>
    <x v="7"/>
    <s v="R"/>
    <n v="1"/>
    <n v="1"/>
    <n v="1"/>
    <n v="0"/>
    <n v="0"/>
    <n v="0"/>
    <n v="7"/>
    <n v="92.3"/>
    <n v="85.4"/>
    <n v="3.46"/>
    <n v="1.59"/>
    <n v="1.5640000000000001"/>
    <n v="1.24"/>
    <n v="-1.5509999999999999"/>
    <n v="6.1379999999999999"/>
    <n v="4.4400000000000004"/>
    <n v="5.38"/>
    <n v="23.8"/>
    <n v="-21.6"/>
    <n v="5.7"/>
    <n v="140.684"/>
    <n v="1386.92"/>
    <s v="110429_210041"/>
  </r>
  <r>
    <s v="Mark Melancon"/>
    <x v="0"/>
    <s v="gid_2011_04_29_milmlb_houmlb_1"/>
    <s v="Minute Maid Park"/>
    <s v="Ron Kulpa"/>
    <s v="hou"/>
    <s v="mil"/>
    <n v="6"/>
    <x v="4"/>
    <s v="B"/>
    <n v="2"/>
    <n v="4"/>
    <s v="FF"/>
    <x v="2"/>
    <n v="0.82099999999999995"/>
    <x v="8"/>
    <m/>
    <x v="7"/>
    <s v="R"/>
    <n v="2"/>
    <n v="1"/>
    <n v="1"/>
    <n v="0"/>
    <n v="0"/>
    <n v="0"/>
    <n v="7"/>
    <n v="91.4"/>
    <n v="84.9"/>
    <n v="3.49"/>
    <n v="1.63"/>
    <n v="1.7430000000000001"/>
    <n v="1.605"/>
    <n v="-1.536"/>
    <n v="6.173"/>
    <n v="3.35"/>
    <n v="4.93"/>
    <n v="23.8"/>
    <n v="-16.899999999999999"/>
    <n v="5.8"/>
    <n v="146.02000000000001"/>
    <n v="1181.31"/>
    <s v="110429_210102"/>
  </r>
  <r>
    <s v="Mark Melancon"/>
    <x v="0"/>
    <s v="gid_2011_04_29_milmlb_houmlb_1"/>
    <s v="Minute Maid Park"/>
    <s v="Ron Kulpa"/>
    <s v="hou"/>
    <s v="mil"/>
    <n v="7"/>
    <x v="4"/>
    <s v="B"/>
    <n v="2"/>
    <n v="5"/>
    <s v="FF"/>
    <x v="2"/>
    <n v="0.81399999999999995"/>
    <x v="8"/>
    <m/>
    <x v="7"/>
    <s v="R"/>
    <n v="3"/>
    <n v="1"/>
    <n v="1"/>
    <n v="0"/>
    <n v="0"/>
    <n v="0"/>
    <n v="7"/>
    <n v="91.5"/>
    <n v="86"/>
    <n v="3.5"/>
    <n v="1.63"/>
    <n v="1.631"/>
    <n v="1.5269999999999999"/>
    <n v="-1.5049999999999999"/>
    <n v="6.1260000000000003"/>
    <n v="3.22"/>
    <n v="4.6500000000000004"/>
    <n v="23.9"/>
    <n v="-15.9"/>
    <n v="5.7"/>
    <n v="145.47800000000001"/>
    <n v="1137.54"/>
    <s v="110429_210128"/>
  </r>
  <r>
    <s v="Mark Melancon"/>
    <x v="0"/>
    <s v="gid_2011_04_29_milmlb_houmlb_1"/>
    <s v="Minute Maid Park"/>
    <s v="Ron Kulpa"/>
    <s v="hou"/>
    <s v="mil"/>
    <n v="9"/>
    <x v="0"/>
    <s v="X"/>
    <n v="3"/>
    <n v="2"/>
    <s v="FF"/>
    <x v="2"/>
    <n v="0.81299999999999994"/>
    <x v="6"/>
    <s v="GB"/>
    <x v="5"/>
    <s v="R"/>
    <n v="1"/>
    <n v="0"/>
    <n v="1"/>
    <n v="1"/>
    <n v="0"/>
    <n v="0"/>
    <n v="7"/>
    <n v="90.1"/>
    <n v="83.8"/>
    <n v="3.28"/>
    <n v="1.7"/>
    <n v="0.24399999999999999"/>
    <n v="1.6040000000000001"/>
    <n v="-1.528"/>
    <n v="6.18"/>
    <n v="3.85"/>
    <n v="5.69"/>
    <n v="23.8"/>
    <n v="-17.5"/>
    <n v="5.6"/>
    <n v="146.14500000000001"/>
    <n v="1345.32"/>
    <s v="110429_210322"/>
  </r>
  <r>
    <s v="Mark Melancon"/>
    <x v="0"/>
    <s v="gid_2011_04_29_milmlb_houmlb_1"/>
    <s v="Minute Maid Park"/>
    <s v="Ron Kulpa"/>
    <s v="hou"/>
    <s v="mil"/>
    <n v="10"/>
    <x v="2"/>
    <s v="S"/>
    <n v="4"/>
    <n v="1"/>
    <s v="FF"/>
    <x v="2"/>
    <n v="0.65100000000000002"/>
    <x v="1"/>
    <m/>
    <x v="6"/>
    <s v="R"/>
    <n v="0"/>
    <n v="0"/>
    <n v="2"/>
    <n v="1"/>
    <n v="0"/>
    <n v="0"/>
    <n v="7"/>
    <n v="90.2"/>
    <n v="84.3"/>
    <n v="3.7"/>
    <n v="1.72"/>
    <n v="0.496"/>
    <n v="1.9259999999999999"/>
    <n v="-1.597"/>
    <n v="6.2030000000000003"/>
    <n v="5.64"/>
    <n v="3.66"/>
    <n v="23.9"/>
    <n v="-21.8"/>
    <n v="6.5"/>
    <n v="123.328"/>
    <n v="1322.97"/>
    <s v="110429_210442"/>
  </r>
  <r>
    <s v="Mark Melancon"/>
    <x v="0"/>
    <s v="gid_2011_04_29_milmlb_houmlb_1"/>
    <s v="Minute Maid Park"/>
    <s v="Ron Kulpa"/>
    <s v="hou"/>
    <s v="mil"/>
    <n v="14"/>
    <x v="2"/>
    <s v="S"/>
    <n v="5"/>
    <n v="1"/>
    <s v="FF"/>
    <x v="2"/>
    <n v="0.89900000000000002"/>
    <x v="3"/>
    <m/>
    <x v="4"/>
    <s v="L"/>
    <n v="0"/>
    <n v="0"/>
    <n v="2"/>
    <n v="1"/>
    <n v="0"/>
    <n v="0"/>
    <n v="7"/>
    <n v="91.9"/>
    <n v="84.9"/>
    <n v="3.33"/>
    <n v="1.71"/>
    <n v="-0.71399999999999997"/>
    <n v="2.5630000000000002"/>
    <n v="-1.452"/>
    <n v="6.25"/>
    <n v="-0.5"/>
    <n v="7.43"/>
    <n v="23.8"/>
    <n v="1.4"/>
    <n v="4.4000000000000004"/>
    <n v="183.821"/>
    <n v="1484.18"/>
    <s v="110429_210713"/>
  </r>
  <r>
    <s v="Mark Melancon"/>
    <x v="0"/>
    <s v="gid_2011_04_29_milmlb_houmlb_1"/>
    <s v="Minute Maid Park"/>
    <s v="Ron Kulpa"/>
    <s v="hou"/>
    <s v="mil"/>
    <n v="16"/>
    <x v="1"/>
    <s v="S"/>
    <n v="5"/>
    <n v="3"/>
    <s v="FF"/>
    <x v="2"/>
    <n v="0.81699999999999995"/>
    <x v="3"/>
    <m/>
    <x v="4"/>
    <s v="L"/>
    <n v="0"/>
    <n v="2"/>
    <n v="2"/>
    <n v="1"/>
    <n v="0"/>
    <n v="0"/>
    <n v="7"/>
    <n v="91"/>
    <n v="83.9"/>
    <n v="3.42"/>
    <n v="1.71"/>
    <n v="0.27900000000000003"/>
    <n v="3.2949999999999999"/>
    <n v="-1.5409999999999999"/>
    <n v="6.3860000000000001"/>
    <n v="3.78"/>
    <n v="6"/>
    <n v="23.8"/>
    <n v="-18.7"/>
    <n v="5.3"/>
    <n v="147.95699999999999"/>
    <n v="1393.35"/>
    <s v="110429_210757"/>
  </r>
  <r>
    <s v="Mark Melancon"/>
    <x v="0"/>
    <s v="gid_2011_04_29_milmlb_houmlb_1"/>
    <s v="Minute Maid Park"/>
    <s v="Ron Kulpa"/>
    <s v="hou"/>
    <s v="mil"/>
    <n v="17"/>
    <x v="0"/>
    <s v="X"/>
    <n v="5"/>
    <n v="4"/>
    <s v="FF"/>
    <x v="2"/>
    <n v="0.89"/>
    <x v="3"/>
    <s v="GB"/>
    <x v="4"/>
    <s v="L"/>
    <n v="0"/>
    <n v="2"/>
    <n v="2"/>
    <n v="1"/>
    <n v="0"/>
    <n v="0"/>
    <n v="7"/>
    <n v="92.8"/>
    <n v="86.1"/>
    <n v="3.42"/>
    <n v="1.71"/>
    <n v="-0.22"/>
    <n v="3.3290000000000002"/>
    <n v="-1.546"/>
    <n v="6.3330000000000002"/>
    <n v="1.66"/>
    <n v="6.37"/>
    <n v="23.8"/>
    <n v="-10"/>
    <n v="4.5999999999999996"/>
    <n v="165.48099999999999"/>
    <n v="1331.58"/>
    <s v="110429_210826"/>
  </r>
  <r>
    <s v="Jeff Fulchino"/>
    <x v="0"/>
    <s v="gid_2011_04_29_milmlb_houmlb_1"/>
    <s v="Minute Maid Park"/>
    <s v="Ron Kulpa"/>
    <s v="hou"/>
    <s v="mil"/>
    <n v="1"/>
    <x v="0"/>
    <s v="X"/>
    <n v="1"/>
    <n v="1"/>
    <s v="FF"/>
    <x v="2"/>
    <n v="0.91300000000000003"/>
    <x v="0"/>
    <s v="FB"/>
    <x v="1"/>
    <s v="R"/>
    <n v="0"/>
    <n v="0"/>
    <n v="0"/>
    <n v="0"/>
    <n v="0"/>
    <n v="0"/>
    <n v="8"/>
    <n v="92.9"/>
    <n v="85.8"/>
    <n v="3.31"/>
    <n v="1.51"/>
    <n v="-0.82699999999999996"/>
    <n v="3.3149999999999999"/>
    <n v="-2.165"/>
    <n v="6.4770000000000003"/>
    <n v="-3.54"/>
    <n v="8.9700000000000006"/>
    <n v="23.8"/>
    <n v="19.100000000000001"/>
    <n v="3.7"/>
    <n v="201.45699999999999"/>
    <n v="1942.19"/>
    <s v="110429_211741"/>
  </r>
  <r>
    <s v="Jeff Fulchino"/>
    <x v="0"/>
    <s v="gid_2011_04_29_milmlb_houmlb_1"/>
    <s v="Minute Maid Park"/>
    <s v="Ron Kulpa"/>
    <s v="hou"/>
    <s v="mil"/>
    <n v="4"/>
    <x v="4"/>
    <s v="B"/>
    <n v="2"/>
    <n v="3"/>
    <s v="FT"/>
    <x v="2"/>
    <n v="0.65700000000000003"/>
    <x v="0"/>
    <m/>
    <x v="10"/>
    <s v="R"/>
    <n v="1"/>
    <n v="1"/>
    <n v="1"/>
    <n v="0"/>
    <n v="0"/>
    <n v="0"/>
    <n v="8"/>
    <n v="94.5"/>
    <n v="87.6"/>
    <n v="3.38"/>
    <n v="1.66"/>
    <n v="-1.151"/>
    <n v="3.6850000000000001"/>
    <n v="-2.4390000000000001"/>
    <n v="6.3929999999999998"/>
    <n v="-3.59"/>
    <n v="6.58"/>
    <n v="23.8"/>
    <n v="16.8"/>
    <n v="4.3"/>
    <n v="208.45599999999999"/>
    <n v="1543.75"/>
    <s v="110429_211848"/>
  </r>
  <r>
    <s v="Jeff Fulchino"/>
    <x v="0"/>
    <s v="gid_2011_04_29_milmlb_houmlb_1"/>
    <s v="Minute Maid Park"/>
    <s v="Ron Kulpa"/>
    <s v="hou"/>
    <s v="mil"/>
    <n v="8"/>
    <x v="4"/>
    <s v="B"/>
    <n v="3"/>
    <n v="3"/>
    <s v="FF"/>
    <x v="2"/>
    <n v="0.93799999999999994"/>
    <x v="8"/>
    <m/>
    <x v="3"/>
    <s v="R"/>
    <n v="2"/>
    <n v="0"/>
    <n v="2"/>
    <n v="0"/>
    <n v="0"/>
    <n v="0"/>
    <n v="8"/>
    <n v="93.7"/>
    <n v="87.2"/>
    <n v="3.34"/>
    <n v="1.48"/>
    <n v="0.106"/>
    <n v="0.73699999999999999"/>
    <n v="-2.407"/>
    <n v="5.9359999999999999"/>
    <n v="-3.27"/>
    <n v="8.85"/>
    <n v="23.9"/>
    <n v="15.3"/>
    <n v="3.8"/>
    <n v="200.21899999999999"/>
    <n v="1920.8"/>
    <s v="110429_212033"/>
  </r>
  <r>
    <s v="Jeff Fulchino"/>
    <x v="0"/>
    <s v="gid_2011_04_29_milmlb_houmlb_1"/>
    <s v="Minute Maid Park"/>
    <s v="Ron Kulpa"/>
    <s v="hou"/>
    <s v="mil"/>
    <n v="9"/>
    <x v="2"/>
    <s v="S"/>
    <n v="3"/>
    <n v="4"/>
    <s v="FF"/>
    <x v="2"/>
    <n v="0.98"/>
    <x v="8"/>
    <m/>
    <x v="3"/>
    <s v="R"/>
    <n v="3"/>
    <n v="0"/>
    <n v="2"/>
    <n v="0"/>
    <n v="0"/>
    <n v="0"/>
    <n v="8"/>
    <n v="91.1"/>
    <n v="84"/>
    <n v="3.23"/>
    <n v="1.44"/>
    <n v="0.495"/>
    <n v="2.9369999999999998"/>
    <n v="-2.0499999999999998"/>
    <n v="6.4059999999999997"/>
    <n v="-1.46"/>
    <n v="8.9600000000000009"/>
    <n v="23.8"/>
    <n v="3.8"/>
    <n v="3.9"/>
    <n v="189.2"/>
    <n v="1785.96"/>
    <s v="110429_212101"/>
  </r>
  <r>
    <s v="Jeff Fulchino"/>
    <x v="0"/>
    <s v="gid_2011_04_29_milmlb_houmlb_1"/>
    <s v="Minute Maid Park"/>
    <s v="Ron Kulpa"/>
    <s v="hou"/>
    <s v="mil"/>
    <n v="10"/>
    <x v="4"/>
    <s v="B"/>
    <n v="3"/>
    <n v="5"/>
    <s v="FF"/>
    <x v="2"/>
    <n v="0.85599999999999998"/>
    <x v="8"/>
    <m/>
    <x v="3"/>
    <s v="R"/>
    <n v="3"/>
    <n v="1"/>
    <n v="2"/>
    <n v="0"/>
    <n v="0"/>
    <n v="0"/>
    <n v="8"/>
    <n v="93.6"/>
    <n v="86.2"/>
    <n v="3.34"/>
    <n v="1.53"/>
    <n v="0.93"/>
    <n v="1.3240000000000001"/>
    <n v="-2.3319999999999999"/>
    <n v="6.0330000000000004"/>
    <n v="-3.67"/>
    <n v="9.2200000000000006"/>
    <n v="23.8"/>
    <n v="15.8"/>
    <n v="3.8"/>
    <n v="201.607"/>
    <n v="1995.41"/>
    <s v="110429_212117"/>
  </r>
  <r>
    <s v="Jeff Fulchino"/>
    <x v="0"/>
    <s v="gid_2011_04_29_milmlb_houmlb_1"/>
    <s v="Minute Maid Park"/>
    <s v="Ron Kulpa"/>
    <s v="hou"/>
    <s v="mil"/>
    <n v="12"/>
    <x v="4"/>
    <s v="B"/>
    <n v="4"/>
    <n v="2"/>
    <s v="FF"/>
    <x v="2"/>
    <n v="0.98799999999999999"/>
    <x v="3"/>
    <m/>
    <x v="9"/>
    <s v="R"/>
    <n v="1"/>
    <n v="0"/>
    <n v="2"/>
    <n v="1"/>
    <n v="0"/>
    <n v="0"/>
    <n v="8"/>
    <n v="93.5"/>
    <n v="87.1"/>
    <n v="3.27"/>
    <n v="1.51"/>
    <n v="0.14599999999999999"/>
    <n v="1.0940000000000001"/>
    <n v="-1.9690000000000001"/>
    <n v="6.157"/>
    <n v="-1.39"/>
    <n v="8.01"/>
    <n v="23.9"/>
    <n v="4.5999999999999996"/>
    <n v="4"/>
    <n v="189.82900000000001"/>
    <n v="1655.13"/>
    <s v="110429_212220"/>
  </r>
  <r>
    <s v="Jeff Fulchino"/>
    <x v="0"/>
    <s v="gid_2011_04_29_milmlb_houmlb_1"/>
    <s v="Minute Maid Park"/>
    <s v="Ron Kulpa"/>
    <s v="hou"/>
    <s v="mil"/>
    <n v="13"/>
    <x v="2"/>
    <s v="S"/>
    <n v="4"/>
    <n v="3"/>
    <s v="FF"/>
    <x v="2"/>
    <n v="0.97799999999999998"/>
    <x v="3"/>
    <m/>
    <x v="9"/>
    <s v="R"/>
    <n v="2"/>
    <n v="0"/>
    <n v="2"/>
    <n v="1"/>
    <n v="0"/>
    <n v="0"/>
    <n v="8"/>
    <n v="94.3"/>
    <n v="87.2"/>
    <n v="3.27"/>
    <n v="1.55"/>
    <n v="-0.374"/>
    <n v="3.4039999999999999"/>
    <n v="-2.036"/>
    <n v="6.4009999999999998"/>
    <n v="-1.97"/>
    <n v="9"/>
    <n v="23.8"/>
    <n v="9.9"/>
    <n v="3.3"/>
    <n v="192.316"/>
    <n v="1886.94"/>
    <s v="110429_212245"/>
  </r>
  <r>
    <s v="Jeff Fulchino"/>
    <x v="0"/>
    <s v="gid_2011_04_29_milmlb_houmlb_1"/>
    <s v="Minute Maid Park"/>
    <s v="Ron Kulpa"/>
    <s v="hou"/>
    <s v="mil"/>
    <n v="14"/>
    <x v="2"/>
    <s v="S"/>
    <n v="4"/>
    <n v="4"/>
    <s v="FF"/>
    <x v="2"/>
    <n v="0.93700000000000006"/>
    <x v="3"/>
    <m/>
    <x v="9"/>
    <s v="R"/>
    <n v="2"/>
    <n v="1"/>
    <n v="2"/>
    <n v="1"/>
    <n v="0"/>
    <n v="0"/>
    <n v="8"/>
    <n v="94"/>
    <n v="87.7"/>
    <n v="3.27"/>
    <n v="1.51"/>
    <n v="0.51300000000000001"/>
    <n v="2.472"/>
    <n v="-2.0110000000000001"/>
    <n v="6.2519999999999998"/>
    <n v="-2.85"/>
    <n v="7.77"/>
    <n v="23.9"/>
    <n v="12.5"/>
    <n v="3.9"/>
    <n v="200.03800000000001"/>
    <n v="1702.03"/>
    <s v="110429_212311"/>
  </r>
  <r>
    <s v="Jeff Fulchino"/>
    <x v="0"/>
    <s v="gid_2011_04_29_milmlb_houmlb_1"/>
    <s v="Minute Maid Park"/>
    <s v="Ron Kulpa"/>
    <s v="hou"/>
    <s v="mil"/>
    <n v="16"/>
    <x v="4"/>
    <s v="B"/>
    <n v="4"/>
    <n v="6"/>
    <s v="FF"/>
    <x v="2"/>
    <n v="0.99299999999999999"/>
    <x v="3"/>
    <m/>
    <x v="9"/>
    <s v="R"/>
    <n v="2"/>
    <n v="2"/>
    <n v="2"/>
    <n v="1"/>
    <n v="0"/>
    <n v="0"/>
    <n v="8"/>
    <n v="94.4"/>
    <n v="87.7"/>
    <n v="3.27"/>
    <n v="1.59"/>
    <n v="-2.282"/>
    <n v="2.5019999999999998"/>
    <n v="-2.0579999999999998"/>
    <n v="6.21"/>
    <n v="-1.1399999999999999"/>
    <n v="8.8000000000000007"/>
    <n v="23.8"/>
    <n v="7.8"/>
    <n v="3.4"/>
    <n v="187.31800000000001"/>
    <n v="1826.21"/>
    <s v="110429_212401"/>
  </r>
  <r>
    <s v="Jeff Fulchino"/>
    <x v="0"/>
    <s v="gid_2011_04_29_milmlb_houmlb_1"/>
    <s v="Minute Maid Park"/>
    <s v="Ron Kulpa"/>
    <s v="hou"/>
    <s v="mil"/>
    <n v="17"/>
    <x v="0"/>
    <s v="X"/>
    <n v="4"/>
    <n v="7"/>
    <s v="FF"/>
    <x v="2"/>
    <n v="0.99299999999999999"/>
    <x v="3"/>
    <s v="GB"/>
    <x v="9"/>
    <s v="R"/>
    <n v="3"/>
    <n v="2"/>
    <n v="2"/>
    <n v="1"/>
    <n v="0"/>
    <n v="0"/>
    <n v="8"/>
    <n v="94.5"/>
    <n v="87.8"/>
    <n v="3.27"/>
    <n v="1.45"/>
    <n v="-0.28399999999999997"/>
    <n v="1.677"/>
    <n v="-1.9450000000000001"/>
    <n v="6.1710000000000003"/>
    <n v="-1.2"/>
    <n v="9.7100000000000009"/>
    <n v="23.8"/>
    <n v="5.2"/>
    <n v="3.2"/>
    <n v="187.01499999999999"/>
    <n v="2012.02"/>
    <s v="110429_212423"/>
  </r>
  <r>
    <s v="Brandon Lyon"/>
    <x v="0"/>
    <s v="gid_2011_04_29_milmlb_houmlb_1"/>
    <s v="Minute Maid Park"/>
    <s v="Ron Kulpa"/>
    <s v="hou"/>
    <s v="mil"/>
    <n v="12"/>
    <x v="4"/>
    <s v="B"/>
    <n v="3"/>
    <n v="4"/>
    <s v="FC"/>
    <x v="2"/>
    <n v="0.38300000000000001"/>
    <x v="3"/>
    <m/>
    <x v="5"/>
    <s v="R"/>
    <n v="1"/>
    <n v="2"/>
    <n v="2"/>
    <n v="0"/>
    <n v="0"/>
    <n v="0"/>
    <n v="9"/>
    <n v="89.3"/>
    <n v="83.3"/>
    <n v="3.35"/>
    <n v="1.56"/>
    <n v="2.5510000000000002"/>
    <n v="1.87"/>
    <n v="-1.046"/>
    <n v="6.0419999999999998"/>
    <n v="3.67"/>
    <n v="7.13"/>
    <n v="23.9"/>
    <n v="-20.399999999999999"/>
    <n v="5.2"/>
    <n v="152.91399999999999"/>
    <n v="1558.43"/>
    <s v="110429_213852"/>
  </r>
  <r>
    <s v="Brandon Lyon"/>
    <x v="0"/>
    <s v="gid_2011_04_29_milmlb_houmlb_1"/>
    <s v="Minute Maid Park"/>
    <s v="Ron Kulpa"/>
    <s v="hou"/>
    <s v="mil"/>
    <n v="13"/>
    <x v="0"/>
    <s v="X"/>
    <n v="3"/>
    <n v="5"/>
    <s v="FF"/>
    <x v="2"/>
    <n v="0.59"/>
    <x v="3"/>
    <s v="GB"/>
    <x v="5"/>
    <s v="R"/>
    <n v="2"/>
    <n v="2"/>
    <n v="2"/>
    <n v="0"/>
    <n v="0"/>
    <n v="0"/>
    <n v="9"/>
    <n v="90.1"/>
    <n v="83.3"/>
    <n v="3.28"/>
    <n v="1.7"/>
    <n v="-0.82699999999999996"/>
    <n v="2.3490000000000002"/>
    <n v="-1.649"/>
    <n v="6.0170000000000003"/>
    <n v="-4.9000000000000004"/>
    <n v="7.12"/>
    <n v="23.8"/>
    <n v="20.9"/>
    <n v="5.0999999999999996"/>
    <n v="214.363"/>
    <n v="1686.39"/>
    <s v="110429_213907"/>
  </r>
  <r>
    <s v="Wandy Rodriguez"/>
    <x v="1"/>
    <s v="gid_2011_04_30_milmlb_houmlb_1"/>
    <s v="Minute Maid Park"/>
    <s v="Derryl Cousins"/>
    <s v="hou"/>
    <s v="mil"/>
    <n v="1"/>
    <x v="2"/>
    <s v="S"/>
    <n v="1"/>
    <n v="1"/>
    <s v="FF"/>
    <x v="2"/>
    <n v="0.91900000000000004"/>
    <x v="2"/>
    <m/>
    <x v="7"/>
    <s v="R"/>
    <n v="0"/>
    <n v="0"/>
    <n v="0"/>
    <n v="0"/>
    <n v="0"/>
    <n v="0"/>
    <n v="1"/>
    <n v="88.6"/>
    <n v="81.3"/>
    <n v="3.46"/>
    <n v="1.66"/>
    <n v="0.41799999999999998"/>
    <n v="2.02"/>
    <n v="1.54"/>
    <n v="5.5439999999999996"/>
    <n v="5.24"/>
    <n v="12.15"/>
    <n v="23.8"/>
    <n v="-31.4"/>
    <n v="3.6"/>
    <n v="156.72900000000001"/>
    <n v="2517.5500000000002"/>
    <s v="110430_180809"/>
  </r>
  <r>
    <s v="Wandy Rodriguez"/>
    <x v="1"/>
    <s v="gid_2011_04_30_milmlb_houmlb_1"/>
    <s v="Minute Maid Park"/>
    <s v="Derryl Cousins"/>
    <s v="hou"/>
    <s v="mil"/>
    <n v="3"/>
    <x v="4"/>
    <s v="B"/>
    <n v="1"/>
    <n v="3"/>
    <s v="FF"/>
    <x v="2"/>
    <n v="0.90600000000000003"/>
    <x v="2"/>
    <m/>
    <x v="7"/>
    <s v="R"/>
    <n v="0"/>
    <n v="2"/>
    <n v="0"/>
    <n v="0"/>
    <n v="0"/>
    <n v="0"/>
    <n v="1"/>
    <n v="88.4"/>
    <n v="80.8"/>
    <n v="3.58"/>
    <n v="1.7"/>
    <n v="-1.623"/>
    <n v="3.8610000000000002"/>
    <n v="1.1559999999999999"/>
    <n v="5.7229999999999999"/>
    <n v="4"/>
    <n v="10.69"/>
    <n v="23.8"/>
    <n v="-18.7"/>
    <n v="3.7"/>
    <n v="159.542"/>
    <n v="2163.2399999999998"/>
    <s v="110430_180846"/>
  </r>
  <r>
    <s v="Wandy Rodriguez"/>
    <x v="1"/>
    <s v="gid_2011_04_30_milmlb_houmlb_1"/>
    <s v="Minute Maid Park"/>
    <s v="Derryl Cousins"/>
    <s v="hou"/>
    <s v="mil"/>
    <n v="4"/>
    <x v="1"/>
    <s v="S"/>
    <n v="1"/>
    <n v="4"/>
    <s v="FF"/>
    <x v="2"/>
    <n v="0.90700000000000003"/>
    <x v="2"/>
    <m/>
    <x v="7"/>
    <s v="R"/>
    <n v="1"/>
    <n v="2"/>
    <n v="0"/>
    <n v="0"/>
    <n v="0"/>
    <n v="0"/>
    <n v="1"/>
    <n v="90.3"/>
    <n v="82.4"/>
    <n v="3.58"/>
    <n v="1.66"/>
    <n v="-1.4890000000000001"/>
    <n v="2.3730000000000002"/>
    <n v="1.0369999999999999"/>
    <n v="5.5549999999999997"/>
    <n v="4.6399999999999997"/>
    <n v="11.62"/>
    <n v="23.7"/>
    <n v="-25.5"/>
    <n v="3.4"/>
    <n v="158.32400000000001"/>
    <n v="2412"/>
    <s v="110430_180904"/>
  </r>
  <r>
    <s v="Wandy Rodriguez"/>
    <x v="1"/>
    <s v="gid_2011_04_30_milmlb_houmlb_1"/>
    <s v="Minute Maid Park"/>
    <s v="Derryl Cousins"/>
    <s v="hou"/>
    <s v="mil"/>
    <n v="6"/>
    <x v="4"/>
    <s v="B"/>
    <n v="2"/>
    <n v="1"/>
    <s v="FC"/>
    <x v="2"/>
    <n v="0.76800000000000002"/>
    <x v="2"/>
    <m/>
    <x v="5"/>
    <s v="R"/>
    <n v="0"/>
    <n v="0"/>
    <n v="1"/>
    <n v="0"/>
    <n v="0"/>
    <n v="0"/>
    <n v="1"/>
    <n v="89.4"/>
    <n v="82.2"/>
    <n v="3.27"/>
    <n v="1.56"/>
    <n v="1.0509999999999999"/>
    <n v="3.86"/>
    <n v="1.526"/>
    <n v="5.7050000000000001"/>
    <n v="1.96"/>
    <n v="10.01"/>
    <n v="23.8"/>
    <n v="-11.3"/>
    <n v="3.6"/>
    <n v="168.976"/>
    <n v="1970.6"/>
    <s v="110430_181005"/>
  </r>
  <r>
    <s v="Wandy Rodriguez"/>
    <x v="1"/>
    <s v="gid_2011_04_30_milmlb_houmlb_1"/>
    <s v="Minute Maid Park"/>
    <s v="Derryl Cousins"/>
    <s v="hou"/>
    <s v="mil"/>
    <n v="7"/>
    <x v="2"/>
    <s v="S"/>
    <n v="2"/>
    <n v="2"/>
    <s v="FF"/>
    <x v="2"/>
    <n v="0.90200000000000002"/>
    <x v="2"/>
    <m/>
    <x v="5"/>
    <s v="R"/>
    <n v="1"/>
    <n v="0"/>
    <n v="1"/>
    <n v="0"/>
    <n v="0"/>
    <n v="0"/>
    <n v="1"/>
    <n v="89.4"/>
    <n v="82.2"/>
    <n v="3.42"/>
    <n v="1.67"/>
    <n v="0.41299999999999998"/>
    <n v="2.5720000000000001"/>
    <n v="1.5289999999999999"/>
    <n v="5.476"/>
    <n v="3.04"/>
    <n v="8.84"/>
    <n v="23.8"/>
    <n v="-14.1"/>
    <n v="4.3"/>
    <n v="161.119"/>
    <n v="1802.12"/>
    <s v="110430_181016"/>
  </r>
  <r>
    <s v="Wandy Rodriguez"/>
    <x v="1"/>
    <s v="gid_2011_04_30_milmlb_houmlb_1"/>
    <s v="Minute Maid Park"/>
    <s v="Derryl Cousins"/>
    <s v="hou"/>
    <s v="mil"/>
    <n v="9"/>
    <x v="3"/>
    <s v="S"/>
    <n v="2"/>
    <n v="4"/>
    <s v="FF"/>
    <x v="2"/>
    <n v="0.90500000000000003"/>
    <x v="2"/>
    <m/>
    <x v="5"/>
    <s v="R"/>
    <n v="1"/>
    <n v="2"/>
    <n v="1"/>
    <n v="0"/>
    <n v="0"/>
    <n v="0"/>
    <n v="1"/>
    <n v="89.2"/>
    <n v="82.2"/>
    <n v="3.28"/>
    <n v="1.7"/>
    <n v="-0.749"/>
    <n v="3.9289999999999998"/>
    <n v="1.224"/>
    <n v="5.7060000000000004"/>
    <n v="3.57"/>
    <n v="10.9"/>
    <n v="23.8"/>
    <n v="-19.899999999999999"/>
    <n v="3.4"/>
    <n v="161.928"/>
    <n v="2217.31"/>
    <s v="110430_181050"/>
  </r>
  <r>
    <s v="Wandy Rodriguez"/>
    <x v="1"/>
    <s v="gid_2011_04_30_milmlb_houmlb_1"/>
    <s v="Minute Maid Park"/>
    <s v="Derryl Cousins"/>
    <s v="hou"/>
    <s v="mil"/>
    <n v="10"/>
    <x v="2"/>
    <s v="S"/>
    <n v="3"/>
    <n v="1"/>
    <s v="FF"/>
    <x v="2"/>
    <n v="0.90500000000000003"/>
    <x v="9"/>
    <m/>
    <x v="6"/>
    <s v="R"/>
    <n v="0"/>
    <n v="0"/>
    <n v="2"/>
    <n v="0"/>
    <n v="0"/>
    <n v="0"/>
    <n v="1"/>
    <n v="89.4"/>
    <n v="82.7"/>
    <n v="3.59"/>
    <n v="1.77"/>
    <n v="0.60799999999999998"/>
    <n v="3.2250000000000001"/>
    <n v="1.649"/>
    <n v="5.5540000000000003"/>
    <n v="3.43"/>
    <n v="9.9600000000000009"/>
    <n v="23.8"/>
    <n v="-18.899999999999999"/>
    <n v="3.8"/>
    <n v="161.09100000000001"/>
    <n v="2047.55"/>
    <s v="110430_181123"/>
  </r>
  <r>
    <s v="Wandy Rodriguez"/>
    <x v="1"/>
    <s v="gid_2011_04_30_milmlb_houmlb_1"/>
    <s v="Minute Maid Park"/>
    <s v="Derryl Cousins"/>
    <s v="hou"/>
    <s v="mil"/>
    <n v="11"/>
    <x v="1"/>
    <s v="S"/>
    <n v="3"/>
    <n v="2"/>
    <s v="FF"/>
    <x v="2"/>
    <n v="0.90600000000000003"/>
    <x v="9"/>
    <m/>
    <x v="6"/>
    <s v="R"/>
    <n v="0"/>
    <n v="1"/>
    <n v="2"/>
    <n v="0"/>
    <n v="0"/>
    <n v="0"/>
    <n v="1"/>
    <n v="90"/>
    <n v="83.5"/>
    <n v="3.59"/>
    <n v="1.89"/>
    <n v="-1.56"/>
    <n v="3.67"/>
    <n v="1.0580000000000001"/>
    <n v="5.6580000000000004"/>
    <n v="3.68"/>
    <n v="10.32"/>
    <n v="23.8"/>
    <n v="-19.399999999999999"/>
    <n v="3.4"/>
    <n v="160.452"/>
    <n v="2151.79"/>
    <s v="110430_181141"/>
  </r>
  <r>
    <s v="Wandy Rodriguez"/>
    <x v="1"/>
    <s v="gid_2011_04_30_milmlb_houmlb_1"/>
    <s v="Minute Maid Park"/>
    <s v="Derryl Cousins"/>
    <s v="hou"/>
    <s v="mil"/>
    <n v="12"/>
    <x v="1"/>
    <s v="S"/>
    <n v="3"/>
    <n v="3"/>
    <s v="FF"/>
    <x v="2"/>
    <n v="0.90500000000000003"/>
    <x v="9"/>
    <m/>
    <x v="6"/>
    <s v="R"/>
    <n v="0"/>
    <n v="2"/>
    <n v="2"/>
    <n v="0"/>
    <n v="0"/>
    <n v="0"/>
    <n v="1"/>
    <n v="90"/>
    <n v="81.2"/>
    <n v="3.59"/>
    <n v="1.89"/>
    <n v="-1.079"/>
    <n v="4.4619999999999997"/>
    <n v="1.0620000000000001"/>
    <n v="5.7590000000000003"/>
    <n v="4.55"/>
    <n v="11.93"/>
    <n v="23.7"/>
    <n v="-27.2"/>
    <n v="3.1"/>
    <n v="159.20099999999999"/>
    <n v="2431.1799999999998"/>
    <s v="110430_181205"/>
  </r>
  <r>
    <s v="Wandy Rodriguez"/>
    <x v="1"/>
    <s v="gid_2011_04_30_milmlb_houmlb_1"/>
    <s v="Minute Maid Park"/>
    <s v="Derryl Cousins"/>
    <s v="hou"/>
    <s v="mil"/>
    <n v="14"/>
    <x v="4"/>
    <s v="B"/>
    <n v="3"/>
    <n v="5"/>
    <s v="FF"/>
    <x v="2"/>
    <n v="0.90800000000000003"/>
    <x v="9"/>
    <m/>
    <x v="6"/>
    <s v="R"/>
    <n v="0"/>
    <n v="2"/>
    <n v="2"/>
    <n v="0"/>
    <n v="0"/>
    <n v="0"/>
    <n v="1"/>
    <n v="90.3"/>
    <n v="83"/>
    <n v="3.68"/>
    <n v="1.89"/>
    <n v="0.14699999999999999"/>
    <n v="1.5680000000000001"/>
    <n v="1.516"/>
    <n v="5.4039999999999999"/>
    <n v="4.46"/>
    <n v="10.050000000000001"/>
    <n v="23.8"/>
    <n v="-23.1"/>
    <n v="4"/>
    <n v="156.148"/>
    <n v="2136.5700000000002"/>
    <s v="110430_181257"/>
  </r>
  <r>
    <s v="Wandy Rodriguez"/>
    <x v="1"/>
    <s v="gid_2011_04_30_milmlb_houmlb_1"/>
    <s v="Minute Maid Park"/>
    <s v="Derryl Cousins"/>
    <s v="hou"/>
    <s v="mil"/>
    <n v="15"/>
    <x v="4"/>
    <s v="B"/>
    <n v="3"/>
    <n v="6"/>
    <s v="FF"/>
    <x v="2"/>
    <n v="0.90600000000000003"/>
    <x v="9"/>
    <m/>
    <x v="6"/>
    <s v="R"/>
    <n v="1"/>
    <n v="2"/>
    <n v="2"/>
    <n v="0"/>
    <n v="0"/>
    <n v="0"/>
    <n v="1"/>
    <n v="90"/>
    <n v="82.2"/>
    <n v="3.68"/>
    <n v="1.89"/>
    <n v="-2.585"/>
    <n v="2.7280000000000002"/>
    <n v="0.85299999999999998"/>
    <n v="5.6059999999999999"/>
    <n v="3.45"/>
    <n v="10.8"/>
    <n v="23.7"/>
    <n v="-14.6"/>
    <n v="3.5"/>
    <n v="162.36000000000001"/>
    <n v="2180.5700000000002"/>
    <s v="110430_181317"/>
  </r>
  <r>
    <s v="Wandy Rodriguez"/>
    <x v="1"/>
    <s v="gid_2011_04_30_milmlb_houmlb_1"/>
    <s v="Minute Maid Park"/>
    <s v="Derryl Cousins"/>
    <s v="hou"/>
    <s v="mil"/>
    <n v="20"/>
    <x v="8"/>
    <s v="X"/>
    <n v="5"/>
    <n v="2"/>
    <s v="FF"/>
    <x v="2"/>
    <n v="0.90500000000000003"/>
    <x v="1"/>
    <s v="LD"/>
    <x v="1"/>
    <s v="R"/>
    <n v="0"/>
    <n v="1"/>
    <n v="0"/>
    <n v="0"/>
    <n v="0"/>
    <n v="0"/>
    <n v="2"/>
    <n v="87.2"/>
    <n v="80.3"/>
    <n v="3.31"/>
    <n v="1.51"/>
    <n v="-0.38600000000000001"/>
    <n v="2.61"/>
    <n v="1.448"/>
    <n v="5.593"/>
    <n v="3.81"/>
    <n v="11.2"/>
    <n v="23.8"/>
    <n v="-19.3"/>
    <n v="3.8"/>
    <n v="161.298"/>
    <n v="2225.69"/>
    <s v="110430_183517"/>
  </r>
  <r>
    <s v="Wandy Rodriguez"/>
    <x v="1"/>
    <s v="gid_2011_04_30_milmlb_houmlb_1"/>
    <s v="Minute Maid Park"/>
    <s v="Derryl Cousins"/>
    <s v="hou"/>
    <s v="mil"/>
    <n v="21"/>
    <x v="4"/>
    <s v="B"/>
    <n v="6"/>
    <n v="1"/>
    <s v="FT"/>
    <x v="2"/>
    <n v="0.86499999999999999"/>
    <x v="0"/>
    <m/>
    <x v="10"/>
    <s v="R"/>
    <n v="0"/>
    <n v="0"/>
    <n v="0"/>
    <n v="1"/>
    <n v="0"/>
    <n v="0"/>
    <n v="2"/>
    <n v="87.3"/>
    <n v="80.3"/>
    <n v="3.42"/>
    <n v="1.52"/>
    <n v="0.42"/>
    <n v="3.5310000000000001"/>
    <n v="1.853"/>
    <n v="5.524"/>
    <n v="7.79"/>
    <n v="9.0500000000000007"/>
    <n v="23.8"/>
    <n v="-33.799999999999997"/>
    <n v="5.0999999999999996"/>
    <n v="139.43199999999999"/>
    <n v="2252.11"/>
    <s v="110430_183556"/>
  </r>
  <r>
    <s v="Wandy Rodriguez"/>
    <x v="1"/>
    <s v="gid_2011_04_30_milmlb_houmlb_1"/>
    <s v="Minute Maid Park"/>
    <s v="Derryl Cousins"/>
    <s v="hou"/>
    <s v="mil"/>
    <n v="22"/>
    <x v="1"/>
    <s v="S"/>
    <n v="6"/>
    <n v="2"/>
    <s v="FT"/>
    <x v="2"/>
    <n v="0.74199999999999999"/>
    <x v="0"/>
    <m/>
    <x v="10"/>
    <s v="R"/>
    <n v="1"/>
    <n v="0"/>
    <n v="0"/>
    <n v="1"/>
    <n v="0"/>
    <n v="0"/>
    <n v="2"/>
    <n v="87"/>
    <n v="79.900000000000006"/>
    <n v="3.35"/>
    <n v="1.48"/>
    <n v="0.52200000000000002"/>
    <n v="2.8650000000000002"/>
    <n v="1.5569999999999999"/>
    <n v="5.4829999999999997"/>
    <n v="8.0299999999999994"/>
    <n v="11.42"/>
    <n v="23.8"/>
    <n v="-40.4"/>
    <n v="4.5999999999999996"/>
    <n v="145.00200000000001"/>
    <n v="2613.31"/>
    <s v="110430_183615"/>
  </r>
  <r>
    <s v="Wandy Rodriguez"/>
    <x v="1"/>
    <s v="gid_2011_04_30_milmlb_houmlb_1"/>
    <s v="Minute Maid Park"/>
    <s v="Derryl Cousins"/>
    <s v="hou"/>
    <s v="mil"/>
    <n v="37"/>
    <x v="0"/>
    <s v="X"/>
    <n v="11"/>
    <n v="2"/>
    <s v="FF"/>
    <x v="2"/>
    <n v="0.89200000000000002"/>
    <x v="0"/>
    <s v="FB"/>
    <x v="5"/>
    <s v="R"/>
    <n v="0"/>
    <n v="1"/>
    <n v="1"/>
    <n v="1"/>
    <n v="1"/>
    <n v="0"/>
    <n v="3"/>
    <n v="88.5"/>
    <n v="81.2"/>
    <n v="3.28"/>
    <n v="1.7"/>
    <n v="-1.206"/>
    <n v="2.9159999999999999"/>
    <n v="0.96"/>
    <n v="5.6509999999999998"/>
    <n v="2.58"/>
    <n v="10.89"/>
    <n v="23.8"/>
    <n v="-11.7"/>
    <n v="3.6"/>
    <n v="166.714"/>
    <n v="2130.06"/>
    <s v="110430_185459"/>
  </r>
  <r>
    <s v="Wandy Rodriguez"/>
    <x v="1"/>
    <s v="gid_2011_04_30_milmlb_houmlb_1"/>
    <s v="Minute Maid Park"/>
    <s v="Derryl Cousins"/>
    <s v="hou"/>
    <s v="mil"/>
    <n v="39"/>
    <x v="2"/>
    <s v="S"/>
    <n v="12"/>
    <n v="2"/>
    <s v="FF"/>
    <x v="2"/>
    <n v="0.91"/>
    <x v="0"/>
    <m/>
    <x v="6"/>
    <s v="R"/>
    <n v="1"/>
    <n v="0"/>
    <n v="2"/>
    <n v="1"/>
    <n v="1"/>
    <n v="0"/>
    <n v="3"/>
    <n v="89.5"/>
    <n v="82.9"/>
    <n v="3.59"/>
    <n v="1.8"/>
    <n v="-0.73299999999999998"/>
    <n v="2.6560000000000001"/>
    <n v="1.002"/>
    <n v="5.58"/>
    <n v="4.38"/>
    <n v="9.0299999999999994"/>
    <n v="23.8"/>
    <n v="-20.9"/>
    <n v="4.2"/>
    <n v="154.25700000000001"/>
    <n v="1954.54"/>
    <s v="110430_185617"/>
  </r>
  <r>
    <s v="Wandy Rodriguez"/>
    <x v="1"/>
    <s v="gid_2011_04_30_milmlb_houmlb_1"/>
    <s v="Minute Maid Park"/>
    <s v="Derryl Cousins"/>
    <s v="hou"/>
    <s v="mil"/>
    <n v="40"/>
    <x v="1"/>
    <s v="S"/>
    <n v="12"/>
    <n v="3"/>
    <s v="FF"/>
    <x v="2"/>
    <n v="0.90600000000000003"/>
    <x v="0"/>
    <m/>
    <x v="6"/>
    <s v="R"/>
    <n v="1"/>
    <n v="1"/>
    <n v="2"/>
    <n v="1"/>
    <n v="1"/>
    <n v="0"/>
    <n v="3"/>
    <n v="89.6"/>
    <n v="82.2"/>
    <n v="3.59"/>
    <n v="1.89"/>
    <n v="-1.403"/>
    <n v="3.55"/>
    <n v="0.97299999999999998"/>
    <n v="5.7039999999999997"/>
    <n v="3.94"/>
    <n v="9.85"/>
    <n v="23.8"/>
    <n v="-18.7"/>
    <n v="3.8"/>
    <n v="158.297"/>
    <n v="2047.43"/>
    <s v="110430_185642"/>
  </r>
  <r>
    <s v="Wandy Rodriguez"/>
    <x v="1"/>
    <s v="gid_2011_04_30_milmlb_houmlb_1"/>
    <s v="Minute Maid Park"/>
    <s v="Derryl Cousins"/>
    <s v="hou"/>
    <s v="mil"/>
    <n v="41"/>
    <x v="4"/>
    <s v="B"/>
    <n v="12"/>
    <n v="4"/>
    <s v="FF"/>
    <x v="2"/>
    <n v="0.90300000000000002"/>
    <x v="0"/>
    <m/>
    <x v="6"/>
    <s v="R"/>
    <n v="1"/>
    <n v="2"/>
    <n v="2"/>
    <n v="1"/>
    <n v="1"/>
    <n v="0"/>
    <n v="3"/>
    <n v="89.4"/>
    <n v="82.2"/>
    <n v="3.65"/>
    <n v="1.81"/>
    <n v="1.625"/>
    <n v="2.8860000000000001"/>
    <n v="1.6819999999999999"/>
    <n v="5.5209999999999999"/>
    <n v="3.61"/>
    <n v="10.210000000000001"/>
    <n v="23.8"/>
    <n v="-21.4"/>
    <n v="3.8"/>
    <n v="160.60499999999999"/>
    <n v="2089.65"/>
    <s v="110430_185740"/>
  </r>
  <r>
    <s v="Wandy Rodriguez"/>
    <x v="1"/>
    <s v="gid_2011_04_30_milmlb_houmlb_1"/>
    <s v="Minute Maid Park"/>
    <s v="Derryl Cousins"/>
    <s v="hou"/>
    <s v="mil"/>
    <n v="43"/>
    <x v="0"/>
    <s v="X"/>
    <n v="12"/>
    <n v="6"/>
    <s v="FF"/>
    <x v="2"/>
    <n v="0.90700000000000003"/>
    <x v="0"/>
    <s v="FB"/>
    <x v="6"/>
    <s v="R"/>
    <n v="2"/>
    <n v="2"/>
    <n v="2"/>
    <n v="1"/>
    <n v="1"/>
    <n v="0"/>
    <n v="3"/>
    <n v="90.5"/>
    <n v="83.5"/>
    <n v="3.59"/>
    <n v="1.89"/>
    <n v="-0.69299999999999995"/>
    <n v="4.0910000000000002"/>
    <n v="1.208"/>
    <n v="5.72"/>
    <n v="5.61"/>
    <n v="10.119999999999999"/>
    <n v="23.8"/>
    <n v="-31"/>
    <n v="3.8"/>
    <n v="151.10599999999999"/>
    <n v="2268.8200000000002"/>
    <s v="110430_185837"/>
  </r>
  <r>
    <s v="Wandy Rodriguez"/>
    <x v="1"/>
    <s v="gid_2011_04_30_milmlb_houmlb_1"/>
    <s v="Minute Maid Park"/>
    <s v="Derryl Cousins"/>
    <s v="hou"/>
    <s v="mil"/>
    <n v="44"/>
    <x v="2"/>
    <s v="S"/>
    <n v="13"/>
    <n v="1"/>
    <s v="FF"/>
    <x v="2"/>
    <n v="0.751"/>
    <x v="0"/>
    <m/>
    <x v="4"/>
    <s v="L"/>
    <n v="0"/>
    <n v="0"/>
    <n v="0"/>
    <n v="0"/>
    <n v="0"/>
    <n v="0"/>
    <n v="4"/>
    <n v="87.7"/>
    <n v="81.7"/>
    <n v="3.42"/>
    <n v="1.71"/>
    <n v="-7.0000000000000001E-3"/>
    <n v="2.6909999999999998"/>
    <n v="1.2689999999999999"/>
    <n v="5.6559999999999997"/>
    <n v="5.51"/>
    <n v="6.01"/>
    <n v="23.9"/>
    <n v="-20.6"/>
    <n v="5.7"/>
    <n v="137.673"/>
    <n v="1565.16"/>
    <s v="110430_190913"/>
  </r>
  <r>
    <s v="Wandy Rodriguez"/>
    <x v="1"/>
    <s v="gid_2011_04_30_milmlb_houmlb_1"/>
    <s v="Minute Maid Park"/>
    <s v="Derryl Cousins"/>
    <s v="hou"/>
    <s v="mil"/>
    <n v="46"/>
    <x v="0"/>
    <s v="X"/>
    <n v="13"/>
    <n v="3"/>
    <s v="FT"/>
    <x v="2"/>
    <n v="0.90500000000000003"/>
    <x v="0"/>
    <s v="FB"/>
    <x v="4"/>
    <s v="L"/>
    <n v="1"/>
    <n v="1"/>
    <n v="0"/>
    <n v="0"/>
    <n v="0"/>
    <n v="0"/>
    <n v="4"/>
    <n v="88.1"/>
    <n v="82"/>
    <n v="3.42"/>
    <n v="1.71"/>
    <n v="0.43099999999999999"/>
    <n v="1.643"/>
    <n v="1.157"/>
    <n v="5.516"/>
    <n v="9.5299999999999994"/>
    <n v="6.24"/>
    <n v="23.9"/>
    <n v="-34.200000000000003"/>
    <n v="6.5"/>
    <n v="123.4"/>
    <n v="2184.7600000000002"/>
    <s v="110430_191003"/>
  </r>
  <r>
    <s v="Wandy Rodriguez"/>
    <x v="1"/>
    <s v="gid_2011_04_30_milmlb_houmlb_1"/>
    <s v="Minute Maid Park"/>
    <s v="Derryl Cousins"/>
    <s v="hou"/>
    <s v="mil"/>
    <n v="47"/>
    <x v="1"/>
    <s v="S"/>
    <n v="14"/>
    <n v="1"/>
    <s v="FF"/>
    <x v="2"/>
    <n v="0.82699999999999996"/>
    <x v="0"/>
    <m/>
    <x v="1"/>
    <s v="R"/>
    <n v="0"/>
    <n v="0"/>
    <n v="1"/>
    <n v="0"/>
    <n v="0"/>
    <n v="0"/>
    <n v="4"/>
    <n v="89"/>
    <n v="82.4"/>
    <n v="3.31"/>
    <n v="1.51"/>
    <n v="-5.0999999999999997E-2"/>
    <n v="2.7559999999999998"/>
    <n v="1.0149999999999999"/>
    <n v="5.6580000000000004"/>
    <n v="6.44"/>
    <n v="9.49"/>
    <n v="23.8"/>
    <n v="-31.8"/>
    <n v="4.5"/>
    <n v="145.95699999999999"/>
    <n v="2218.5500000000002"/>
    <s v="110430_191039"/>
  </r>
  <r>
    <s v="Wandy Rodriguez"/>
    <x v="1"/>
    <s v="gid_2011_04_30_milmlb_houmlb_1"/>
    <s v="Minute Maid Park"/>
    <s v="Derryl Cousins"/>
    <s v="hou"/>
    <s v="mil"/>
    <n v="50"/>
    <x v="0"/>
    <s v="X"/>
    <n v="14"/>
    <n v="4"/>
    <s v="FF"/>
    <x v="2"/>
    <n v="0.90700000000000003"/>
    <x v="0"/>
    <s v="FB"/>
    <x v="1"/>
    <s v="R"/>
    <n v="2"/>
    <n v="1"/>
    <n v="1"/>
    <n v="0"/>
    <n v="0"/>
    <n v="0"/>
    <n v="4"/>
    <n v="89.5"/>
    <n v="82.8"/>
    <n v="3.31"/>
    <n v="1.51"/>
    <n v="-0.67800000000000005"/>
    <n v="1.841"/>
    <n v="0.80500000000000005"/>
    <n v="5.4720000000000004"/>
    <n v="3.5"/>
    <n v="11.66"/>
    <n v="23.8"/>
    <n v="-21.3"/>
    <n v="3.3"/>
    <n v="163.35900000000001"/>
    <n v="2362.6999999999998"/>
    <s v="110430_191130"/>
  </r>
  <r>
    <s v="Wandy Rodriguez"/>
    <x v="1"/>
    <s v="gid_2011_04_30_milmlb_houmlb_1"/>
    <s v="Minute Maid Park"/>
    <s v="Derryl Cousins"/>
    <s v="hou"/>
    <s v="mil"/>
    <n v="51"/>
    <x v="4"/>
    <s v="B"/>
    <n v="15"/>
    <n v="1"/>
    <s v="FT"/>
    <x v="2"/>
    <n v="0.69699999999999995"/>
    <x v="1"/>
    <m/>
    <x v="10"/>
    <s v="R"/>
    <n v="0"/>
    <n v="0"/>
    <n v="2"/>
    <n v="0"/>
    <n v="0"/>
    <n v="0"/>
    <n v="4"/>
    <n v="89.3"/>
    <n v="82.2"/>
    <n v="3.42"/>
    <n v="1.63"/>
    <n v="0.81799999999999995"/>
    <n v="1.3480000000000001"/>
    <n v="1.405"/>
    <n v="5.452"/>
    <n v="7.75"/>
    <n v="9.24"/>
    <n v="23.8"/>
    <n v="-35.299999999999997"/>
    <n v="5.0999999999999996"/>
    <n v="140.12200000000001"/>
    <n v="2316.41"/>
    <s v="110430_191203"/>
  </r>
  <r>
    <s v="Wandy Rodriguez"/>
    <x v="1"/>
    <s v="gid_2011_04_30_milmlb_houmlb_1"/>
    <s v="Minute Maid Park"/>
    <s v="Derryl Cousins"/>
    <s v="hou"/>
    <s v="mil"/>
    <n v="52"/>
    <x v="2"/>
    <s v="S"/>
    <n v="15"/>
    <n v="2"/>
    <s v="FT"/>
    <x v="2"/>
    <n v="0.88500000000000001"/>
    <x v="1"/>
    <m/>
    <x v="10"/>
    <s v="R"/>
    <n v="1"/>
    <n v="0"/>
    <n v="2"/>
    <n v="0"/>
    <n v="0"/>
    <n v="0"/>
    <n v="4"/>
    <n v="90.8"/>
    <n v="84.3"/>
    <n v="3.35"/>
    <n v="1.62"/>
    <n v="0.63300000000000001"/>
    <n v="1.625"/>
    <n v="1.444"/>
    <n v="5.3920000000000003"/>
    <n v="8.48"/>
    <n v="8.3699999999999992"/>
    <n v="23.8"/>
    <n v="-38.1"/>
    <n v="5.2"/>
    <n v="134.78100000000001"/>
    <n v="2351.12"/>
    <s v="110430_191214"/>
  </r>
  <r>
    <s v="Wandy Rodriguez"/>
    <x v="1"/>
    <s v="gid_2011_04_30_milmlb_houmlb_1"/>
    <s v="Minute Maid Park"/>
    <s v="Derryl Cousins"/>
    <s v="hou"/>
    <s v="mil"/>
    <n v="53"/>
    <x v="1"/>
    <s v="S"/>
    <n v="15"/>
    <n v="3"/>
    <s v="FF"/>
    <x v="2"/>
    <n v="0.91300000000000003"/>
    <x v="1"/>
    <m/>
    <x v="10"/>
    <s v="R"/>
    <n v="1"/>
    <n v="1"/>
    <n v="2"/>
    <n v="0"/>
    <n v="0"/>
    <n v="0"/>
    <n v="4"/>
    <n v="89"/>
    <n v="81.900000000000006"/>
    <n v="3.35"/>
    <n v="1.48"/>
    <n v="-0.98799999999999999"/>
    <n v="3.1059999999999999"/>
    <n v="1.0860000000000001"/>
    <n v="5.556"/>
    <n v="5.4"/>
    <n v="12.06"/>
    <n v="23.8"/>
    <n v="-32.700000000000003"/>
    <n v="3.4"/>
    <n v="155.946"/>
    <n v="2538.88"/>
    <s v="110430_191224"/>
  </r>
  <r>
    <s v="Wandy Rodriguez"/>
    <x v="1"/>
    <s v="gid_2011_04_30_milmlb_houmlb_1"/>
    <s v="Minute Maid Park"/>
    <s v="Derryl Cousins"/>
    <s v="hou"/>
    <s v="mil"/>
    <n v="54"/>
    <x v="4"/>
    <s v="B"/>
    <n v="15"/>
    <n v="4"/>
    <s v="FF"/>
    <x v="2"/>
    <n v="0.91100000000000003"/>
    <x v="1"/>
    <m/>
    <x v="10"/>
    <s v="R"/>
    <n v="1"/>
    <n v="2"/>
    <n v="2"/>
    <n v="0"/>
    <n v="0"/>
    <n v="0"/>
    <n v="4"/>
    <n v="88.9"/>
    <n v="82.4"/>
    <n v="3.31"/>
    <n v="1.48"/>
    <n v="-1.4850000000000001"/>
    <n v="4.2850000000000001"/>
    <n v="0.71199999999999997"/>
    <n v="5.6790000000000003"/>
    <n v="4.91"/>
    <n v="9.49"/>
    <n v="23.8"/>
    <n v="-24.3"/>
    <n v="4"/>
    <n v="152.75299999999999"/>
    <n v="2070.54"/>
    <s v="110430_191244"/>
  </r>
  <r>
    <s v="Wandy Rodriguez"/>
    <x v="1"/>
    <s v="gid_2011_04_30_milmlb_houmlb_1"/>
    <s v="Minute Maid Park"/>
    <s v="Derryl Cousins"/>
    <s v="hou"/>
    <s v="mil"/>
    <n v="55"/>
    <x v="8"/>
    <s v="X"/>
    <n v="15"/>
    <n v="5"/>
    <s v="FT"/>
    <x v="2"/>
    <n v="0.90500000000000003"/>
    <x v="1"/>
    <s v="LD"/>
    <x v="10"/>
    <s v="R"/>
    <n v="2"/>
    <n v="2"/>
    <n v="2"/>
    <n v="0"/>
    <n v="0"/>
    <n v="0"/>
    <n v="4"/>
    <n v="89.5"/>
    <n v="83.1"/>
    <n v="3.35"/>
    <n v="1.48"/>
    <n v="-0.105"/>
    <n v="2.532"/>
    <n v="1.34"/>
    <n v="5.4249999999999998"/>
    <n v="8.24"/>
    <n v="7.07"/>
    <n v="23.8"/>
    <n v="-33"/>
    <n v="5.6"/>
    <n v="130.80600000000001"/>
    <n v="2114.79"/>
    <s v="110430_191301"/>
  </r>
  <r>
    <s v="Wandy Rodriguez"/>
    <x v="1"/>
    <s v="gid_2011_04_30_milmlb_houmlb_1"/>
    <s v="Minute Maid Park"/>
    <s v="Derryl Cousins"/>
    <s v="hou"/>
    <s v="mil"/>
    <n v="66"/>
    <x v="2"/>
    <s v="S"/>
    <n v="19"/>
    <n v="1"/>
    <s v="FF"/>
    <x v="2"/>
    <n v="0.90600000000000003"/>
    <x v="3"/>
    <m/>
    <x v="7"/>
    <s v="R"/>
    <n v="0"/>
    <n v="0"/>
    <n v="2"/>
    <n v="0"/>
    <n v="0"/>
    <n v="0"/>
    <n v="5"/>
    <n v="89.4"/>
    <n v="82.2"/>
    <n v="3.48"/>
    <n v="1.66"/>
    <n v="0.53600000000000003"/>
    <n v="2.2639999999999998"/>
    <n v="1.452"/>
    <n v="5.444"/>
    <n v="3.59"/>
    <n v="9.39"/>
    <n v="23.8"/>
    <n v="-17.899999999999999"/>
    <n v="4.2"/>
    <n v="159.155"/>
    <n v="1936.82"/>
    <s v="110430_192645"/>
  </r>
  <r>
    <s v="Wandy Rodriguez"/>
    <x v="1"/>
    <s v="gid_2011_04_30_milmlb_houmlb_1"/>
    <s v="Minute Maid Park"/>
    <s v="Derryl Cousins"/>
    <s v="hou"/>
    <s v="mil"/>
    <n v="71"/>
    <x v="1"/>
    <s v="S"/>
    <n v="19"/>
    <n v="6"/>
    <s v="FF"/>
    <x v="2"/>
    <n v="0.90700000000000003"/>
    <x v="3"/>
    <m/>
    <x v="7"/>
    <s v="R"/>
    <n v="3"/>
    <n v="2"/>
    <n v="2"/>
    <n v="0"/>
    <n v="0"/>
    <n v="0"/>
    <n v="5"/>
    <n v="90.5"/>
    <n v="83.3"/>
    <n v="3.58"/>
    <n v="1.66"/>
    <n v="0.746"/>
    <n v="2.0030000000000001"/>
    <n v="1.262"/>
    <n v="5.4569999999999999"/>
    <n v="4.1900000000000004"/>
    <n v="11.37"/>
    <n v="23.8"/>
    <n v="-27.2"/>
    <n v="3.4"/>
    <n v="159.84800000000001"/>
    <n v="2364.02"/>
    <s v="110430_192843"/>
  </r>
  <r>
    <s v="Wandy Rodriguez"/>
    <x v="1"/>
    <s v="gid_2011_04_30_milmlb_houmlb_1"/>
    <s v="Minute Maid Park"/>
    <s v="Derryl Cousins"/>
    <s v="hou"/>
    <s v="mil"/>
    <n v="75"/>
    <x v="0"/>
    <s v="X"/>
    <n v="20"/>
    <n v="3"/>
    <s v="FF"/>
    <x v="2"/>
    <n v="0.91500000000000004"/>
    <x v="19"/>
    <s v="GB"/>
    <x v="5"/>
    <s v="R"/>
    <n v="1"/>
    <n v="1"/>
    <n v="0"/>
    <n v="0"/>
    <n v="0"/>
    <n v="0"/>
    <n v="6"/>
    <n v="87.7"/>
    <n v="80.900000000000006"/>
    <n v="3.28"/>
    <n v="1.7"/>
    <n v="-0.26200000000000001"/>
    <n v="3.4990000000000001"/>
    <n v="1.2749999999999999"/>
    <n v="5.5730000000000004"/>
    <n v="4.5"/>
    <n v="10.16"/>
    <n v="23.8"/>
    <n v="-22.8"/>
    <n v="4.0999999999999996"/>
    <n v="156.19999999999999"/>
    <n v="2114.0500000000002"/>
    <s v="110430_194342"/>
  </r>
  <r>
    <s v="Wandy Rodriguez"/>
    <x v="1"/>
    <s v="gid_2011_04_30_milmlb_houmlb_1"/>
    <s v="Minute Maid Park"/>
    <s v="Derryl Cousins"/>
    <s v="hou"/>
    <s v="mil"/>
    <n v="77"/>
    <x v="8"/>
    <s v="X"/>
    <n v="21"/>
    <n v="2"/>
    <s v="FF"/>
    <x v="2"/>
    <n v="0.90400000000000003"/>
    <x v="9"/>
    <s v="LD"/>
    <x v="6"/>
    <s v="R"/>
    <n v="0"/>
    <n v="1"/>
    <n v="1"/>
    <n v="0"/>
    <n v="0"/>
    <n v="0"/>
    <n v="6"/>
    <n v="90.3"/>
    <n v="82.4"/>
    <n v="3.59"/>
    <n v="1.89"/>
    <n v="-1.1619999999999999"/>
    <n v="4.2130000000000001"/>
    <n v="0.82299999999999995"/>
    <n v="5.7380000000000004"/>
    <n v="3.6"/>
    <n v="12.01"/>
    <n v="23.7"/>
    <n v="-23.2"/>
    <n v="2.9"/>
    <n v="163.36699999999999"/>
    <n v="2425.81"/>
    <s v="110430_194442"/>
  </r>
  <r>
    <s v="Wandy Rodriguez"/>
    <x v="1"/>
    <s v="gid_2011_04_30_milmlb_houmlb_1"/>
    <s v="Minute Maid Park"/>
    <s v="Derryl Cousins"/>
    <s v="hou"/>
    <s v="mil"/>
    <n v="78"/>
    <x v="0"/>
    <s v="X"/>
    <n v="22"/>
    <n v="1"/>
    <s v="FT"/>
    <x v="2"/>
    <n v="0.90300000000000002"/>
    <x v="3"/>
    <s v="GB"/>
    <x v="4"/>
    <s v="L"/>
    <n v="0"/>
    <n v="0"/>
    <n v="1"/>
    <n v="0"/>
    <n v="1"/>
    <n v="0"/>
    <n v="6"/>
    <n v="88.4"/>
    <n v="82.1"/>
    <n v="3.42"/>
    <n v="1.71"/>
    <n v="1.032"/>
    <n v="3.3650000000000002"/>
    <n v="1.494"/>
    <n v="5.7060000000000004"/>
    <n v="8.67"/>
    <n v="7.26"/>
    <n v="23.8"/>
    <n v="-35.200000000000003"/>
    <n v="5.8"/>
    <n v="130.1"/>
    <n v="2179.86"/>
    <s v="110430_194537"/>
  </r>
  <r>
    <s v="Wandy Rodriguez"/>
    <x v="1"/>
    <s v="gid_2011_04_30_milmlb_houmlb_1"/>
    <s v="Minute Maid Park"/>
    <s v="Derryl Cousins"/>
    <s v="hou"/>
    <s v="mil"/>
    <n v="79"/>
    <x v="4"/>
    <s v="B"/>
    <n v="23"/>
    <n v="1"/>
    <s v="FF"/>
    <x v="2"/>
    <n v="0.90500000000000003"/>
    <x v="2"/>
    <m/>
    <x v="1"/>
    <s v="R"/>
    <n v="0"/>
    <n v="0"/>
    <n v="2"/>
    <n v="0"/>
    <n v="0"/>
    <n v="1"/>
    <n v="6"/>
    <n v="90.1"/>
    <n v="82.1"/>
    <n v="3.22"/>
    <n v="1.42"/>
    <n v="-0.92100000000000004"/>
    <n v="4.1859999999999999"/>
    <n v="1.03"/>
    <n v="5.734"/>
    <n v="3.82"/>
    <n v="10.82"/>
    <n v="23.7"/>
    <n v="-21"/>
    <n v="3.4"/>
    <n v="160.62700000000001"/>
    <n v="2209.4499999999998"/>
    <s v="110430_194626"/>
  </r>
  <r>
    <s v="Wandy Rodriguez"/>
    <x v="1"/>
    <s v="gid_2011_04_30_milmlb_houmlb_1"/>
    <s v="Minute Maid Park"/>
    <s v="Derryl Cousins"/>
    <s v="hou"/>
    <s v="mil"/>
    <n v="81"/>
    <x v="1"/>
    <s v="S"/>
    <n v="23"/>
    <n v="3"/>
    <s v="FF"/>
    <x v="2"/>
    <n v="0.86799999999999999"/>
    <x v="2"/>
    <m/>
    <x v="1"/>
    <s v="R"/>
    <n v="1"/>
    <n v="1"/>
    <n v="2"/>
    <n v="0"/>
    <n v="0"/>
    <n v="1"/>
    <n v="6"/>
    <n v="88.9"/>
    <n v="81.900000000000006"/>
    <n v="3.31"/>
    <n v="1.51"/>
    <n v="-1.611"/>
    <n v="2.52"/>
    <n v="0.95499999999999996"/>
    <n v="5.4889999999999999"/>
    <n v="2.16"/>
    <n v="10.76"/>
    <n v="23.8"/>
    <n v="-8.6"/>
    <n v="3.5"/>
    <n v="168.68"/>
    <n v="2105.9699999999998"/>
    <s v="110430_194713"/>
  </r>
  <r>
    <s v="Wandy Rodriguez"/>
    <x v="1"/>
    <s v="gid_2011_04_30_milmlb_houmlb_1"/>
    <s v="Minute Maid Park"/>
    <s v="Derryl Cousins"/>
    <s v="hou"/>
    <s v="mil"/>
    <n v="84"/>
    <x v="3"/>
    <s v="S"/>
    <n v="23"/>
    <n v="6"/>
    <s v="FF"/>
    <x v="2"/>
    <n v="0.90600000000000003"/>
    <x v="2"/>
    <m/>
    <x v="1"/>
    <s v="R"/>
    <n v="1"/>
    <n v="2"/>
    <n v="2"/>
    <n v="0"/>
    <n v="0"/>
    <n v="1"/>
    <n v="6"/>
    <n v="90.3"/>
    <n v="83.2"/>
    <n v="3.31"/>
    <n v="1.51"/>
    <n v="0.39100000000000001"/>
    <n v="4.1760000000000002"/>
    <n v="1.77"/>
    <n v="5.601"/>
    <n v="4.7"/>
    <n v="9.3800000000000008"/>
    <n v="23.8"/>
    <n v="-25.1"/>
    <n v="3.9"/>
    <n v="153.48400000000001"/>
    <n v="2052.6799999999998"/>
    <s v="110430_194853"/>
  </r>
  <r>
    <s v="Wandy Rodriguez"/>
    <x v="1"/>
    <s v="gid_2011_04_30_milmlb_houmlb_1"/>
    <s v="Minute Maid Park"/>
    <s v="Derryl Cousins"/>
    <s v="hou"/>
    <s v="mil"/>
    <n v="88"/>
    <x v="2"/>
    <s v="S"/>
    <n v="24"/>
    <n v="4"/>
    <s v="FF"/>
    <x v="2"/>
    <n v="0.90800000000000003"/>
    <x v="2"/>
    <m/>
    <x v="10"/>
    <s v="R"/>
    <n v="2"/>
    <n v="1"/>
    <n v="0"/>
    <n v="0"/>
    <n v="0"/>
    <n v="0"/>
    <n v="7"/>
    <n v="89.3"/>
    <n v="81.8"/>
    <n v="3.36"/>
    <n v="1.57"/>
    <n v="0.44500000000000001"/>
    <n v="2.1219999999999999"/>
    <n v="1.4119999999999999"/>
    <n v="5.4690000000000003"/>
    <n v="4.2699999999999996"/>
    <n v="12.03"/>
    <n v="23.8"/>
    <n v="-26.9"/>
    <n v="3.4"/>
    <n v="160.53899999999999"/>
    <n v="2446.02"/>
    <s v="110430_195638"/>
  </r>
  <r>
    <s v="Wandy Rodriguez"/>
    <x v="1"/>
    <s v="gid_2011_04_30_milmlb_houmlb_1"/>
    <s v="Minute Maid Park"/>
    <s v="Derryl Cousins"/>
    <s v="hou"/>
    <s v="mil"/>
    <n v="105"/>
    <x v="1"/>
    <s v="S"/>
    <n v="28"/>
    <n v="2"/>
    <s v="FF"/>
    <x v="2"/>
    <n v="0.91200000000000003"/>
    <x v="0"/>
    <m/>
    <x v="7"/>
    <s v="R"/>
    <n v="0"/>
    <n v="1"/>
    <n v="1"/>
    <n v="0"/>
    <n v="0"/>
    <n v="0"/>
    <n v="8"/>
    <n v="89"/>
    <n v="81.900000000000006"/>
    <n v="3.58"/>
    <n v="1.66"/>
    <n v="-0.753"/>
    <n v="3.5739999999999998"/>
    <n v="1.048"/>
    <n v="5.6829999999999998"/>
    <n v="5.83"/>
    <n v="11.01"/>
    <n v="23.8"/>
    <n v="-32.4"/>
    <n v="3.8"/>
    <n v="152.16999999999999"/>
    <n v="2396.7600000000002"/>
    <s v="110430_201103"/>
  </r>
  <r>
    <s v="Wandy Rodriguez"/>
    <x v="1"/>
    <s v="gid_2011_04_30_milmlb_houmlb_1"/>
    <s v="Minute Maid Park"/>
    <s v="Derryl Cousins"/>
    <s v="hou"/>
    <s v="mil"/>
    <n v="107"/>
    <x v="4"/>
    <s v="B"/>
    <n v="28"/>
    <n v="4"/>
    <s v="FF"/>
    <x v="2"/>
    <n v="0.90300000000000002"/>
    <x v="0"/>
    <m/>
    <x v="7"/>
    <s v="R"/>
    <n v="0"/>
    <n v="2"/>
    <n v="1"/>
    <n v="0"/>
    <n v="0"/>
    <n v="0"/>
    <n v="8"/>
    <n v="90.4"/>
    <n v="82.6"/>
    <n v="3.51"/>
    <n v="1.53"/>
    <n v="-0.17899999999999999"/>
    <n v="4.7709999999999999"/>
    <n v="1.0229999999999999"/>
    <n v="5.6820000000000004"/>
    <n v="3.49"/>
    <n v="8.9"/>
    <n v="23.7"/>
    <n v="-17.8"/>
    <n v="3.9"/>
    <n v="158.68600000000001"/>
    <n v="1856.68"/>
    <s v="110430_201200"/>
  </r>
  <r>
    <s v="Wandy Rodriguez"/>
    <x v="1"/>
    <s v="gid_2011_04_30_milmlb_houmlb_1"/>
    <s v="Minute Maid Park"/>
    <s v="Derryl Cousins"/>
    <s v="hou"/>
    <s v="mil"/>
    <n v="108"/>
    <x v="0"/>
    <s v="X"/>
    <n v="28"/>
    <n v="5"/>
    <s v="FF"/>
    <x v="2"/>
    <n v="0.90700000000000003"/>
    <x v="0"/>
    <s v="FB"/>
    <x v="7"/>
    <s v="R"/>
    <n v="1"/>
    <n v="2"/>
    <n v="1"/>
    <n v="0"/>
    <n v="0"/>
    <n v="0"/>
    <n v="8"/>
    <n v="89.5"/>
    <n v="82.4"/>
    <n v="3.58"/>
    <n v="1.66"/>
    <n v="-1.224"/>
    <n v="3.5430000000000001"/>
    <n v="0.76500000000000001"/>
    <n v="5.6660000000000004"/>
    <n v="4.3499999999999996"/>
    <n v="10.119999999999999"/>
    <n v="23.8"/>
    <n v="-22.5"/>
    <n v="3.8"/>
    <n v="156.80000000000001"/>
    <n v="2130.52"/>
    <s v="110430_201220"/>
  </r>
  <r>
    <s v="Wandy Rodriguez"/>
    <x v="1"/>
    <s v="gid_2011_04_30_milmlb_houmlb_1"/>
    <s v="Minute Maid Park"/>
    <s v="Derryl Cousins"/>
    <s v="hou"/>
    <s v="mil"/>
    <n v="113"/>
    <x v="4"/>
    <s v="B"/>
    <n v="29"/>
    <n v="5"/>
    <s v="FF"/>
    <x v="2"/>
    <n v="0.90100000000000002"/>
    <x v="9"/>
    <m/>
    <x v="5"/>
    <s v="R"/>
    <n v="2"/>
    <n v="2"/>
    <n v="2"/>
    <n v="0"/>
    <n v="0"/>
    <n v="0"/>
    <n v="8"/>
    <n v="89.8"/>
    <n v="82"/>
    <n v="3.29"/>
    <n v="1.54"/>
    <n v="1.226"/>
    <n v="3.661"/>
    <n v="1.544"/>
    <n v="5.5439999999999996"/>
    <n v="3.82"/>
    <n v="9.91"/>
    <n v="23.7"/>
    <n v="-22"/>
    <n v="3.9"/>
    <n v="158.976"/>
    <n v="2044.32"/>
    <s v="110430_201422"/>
  </r>
  <r>
    <s v="Brandon Lyon"/>
    <x v="0"/>
    <s v="gid_2011_04_30_milmlb_houmlb_1"/>
    <s v="Minute Maid Park"/>
    <s v="Derryl Cousins"/>
    <s v="hou"/>
    <s v="mil"/>
    <n v="4"/>
    <x v="4"/>
    <s v="B"/>
    <n v="2"/>
    <n v="1"/>
    <s v="FC"/>
    <x v="2"/>
    <n v="0.755"/>
    <x v="5"/>
    <m/>
    <x v="4"/>
    <s v="L"/>
    <n v="0"/>
    <n v="0"/>
    <n v="1"/>
    <n v="0"/>
    <n v="0"/>
    <n v="0"/>
    <n v="9"/>
    <n v="88.2"/>
    <n v="81.5"/>
    <n v="3.42"/>
    <n v="1.71"/>
    <n v="1.4059999999999999"/>
    <n v="1.9510000000000001"/>
    <n v="-1.3380000000000001"/>
    <n v="6.07"/>
    <n v="1.67"/>
    <n v="10.25"/>
    <n v="23.8"/>
    <n v="-14"/>
    <n v="4"/>
    <n v="170.80500000000001"/>
    <n v="1978.92"/>
    <s v="110430_203007"/>
  </r>
  <r>
    <s v="Brandon Lyon"/>
    <x v="0"/>
    <s v="gid_2011_04_30_milmlb_houmlb_1"/>
    <s v="Minute Maid Park"/>
    <s v="Derryl Cousins"/>
    <s v="hou"/>
    <s v="mil"/>
    <n v="5"/>
    <x v="4"/>
    <s v="B"/>
    <n v="2"/>
    <n v="2"/>
    <s v="FC"/>
    <x v="2"/>
    <n v="0.92800000000000005"/>
    <x v="5"/>
    <m/>
    <x v="4"/>
    <s v="L"/>
    <n v="1"/>
    <n v="0"/>
    <n v="1"/>
    <n v="0"/>
    <n v="0"/>
    <n v="0"/>
    <n v="9"/>
    <n v="90.8"/>
    <n v="83.9"/>
    <n v="3.42"/>
    <n v="1.71"/>
    <n v="1.359"/>
    <n v="2.2320000000000002"/>
    <n v="-1.1990000000000001"/>
    <n v="6.077"/>
    <n v="0.02"/>
    <n v="9.08"/>
    <n v="23.8"/>
    <n v="-4.5"/>
    <n v="3.9"/>
    <n v="179.87200000000001"/>
    <n v="1783.61"/>
    <s v="110430_203021"/>
  </r>
  <r>
    <s v="Brandon Lyon"/>
    <x v="0"/>
    <s v="gid_2011_04_30_milmlb_houmlb_1"/>
    <s v="Minute Maid Park"/>
    <s v="Derryl Cousins"/>
    <s v="hou"/>
    <s v="mil"/>
    <n v="6"/>
    <x v="4"/>
    <s v="B"/>
    <n v="2"/>
    <n v="3"/>
    <s v="FF"/>
    <x v="2"/>
    <n v="0.438"/>
    <x v="5"/>
    <m/>
    <x v="4"/>
    <s v="L"/>
    <n v="2"/>
    <n v="0"/>
    <n v="1"/>
    <n v="0"/>
    <n v="0"/>
    <n v="0"/>
    <n v="9"/>
    <n v="86.3"/>
    <n v="79.2"/>
    <n v="3.38"/>
    <n v="1.71"/>
    <n v="-1.6559999999999999"/>
    <n v="2.4430000000000001"/>
    <n v="-1.6910000000000001"/>
    <n v="5.8129999999999997"/>
    <n v="-2.62"/>
    <n v="8.1999999999999993"/>
    <n v="23.8"/>
    <n v="11.4"/>
    <n v="5.0999999999999996"/>
    <n v="197.60400000000001"/>
    <n v="1596.51"/>
    <s v="110430_203041"/>
  </r>
  <r>
    <s v="Brandon Lyon"/>
    <x v="0"/>
    <s v="gid_2011_04_30_milmlb_houmlb_1"/>
    <s v="Minute Maid Park"/>
    <s v="Derryl Cousins"/>
    <s v="hou"/>
    <s v="mil"/>
    <n v="7"/>
    <x v="1"/>
    <s v="S"/>
    <n v="2"/>
    <n v="4"/>
    <s v="FF"/>
    <x v="2"/>
    <n v="0.41"/>
    <x v="5"/>
    <m/>
    <x v="4"/>
    <s v="L"/>
    <n v="3"/>
    <n v="0"/>
    <n v="1"/>
    <n v="0"/>
    <n v="0"/>
    <n v="0"/>
    <n v="9"/>
    <n v="89.8"/>
    <n v="83.2"/>
    <n v="3.42"/>
    <n v="1.71"/>
    <n v="-0.35299999999999998"/>
    <n v="1.8380000000000001"/>
    <n v="-1.792"/>
    <n v="5.851"/>
    <n v="-1.98"/>
    <n v="7.56"/>
    <n v="23.8"/>
    <n v="7.4"/>
    <n v="4.7"/>
    <n v="194.571"/>
    <n v="1523.82"/>
    <s v="110430_203101"/>
  </r>
  <r>
    <s v="Brandon Lyon"/>
    <x v="0"/>
    <s v="gid_2011_04_30_milmlb_houmlb_1"/>
    <s v="Minute Maid Park"/>
    <s v="Derryl Cousins"/>
    <s v="hou"/>
    <s v="mil"/>
    <n v="8"/>
    <x v="7"/>
    <s v="X"/>
    <n v="2"/>
    <n v="5"/>
    <s v="FF"/>
    <x v="2"/>
    <n v="0.41"/>
    <x v="5"/>
    <s v="FB"/>
    <x v="4"/>
    <s v="L"/>
    <n v="3"/>
    <n v="1"/>
    <n v="1"/>
    <n v="0"/>
    <n v="0"/>
    <n v="0"/>
    <n v="9"/>
    <n v="90.3"/>
    <n v="83.6"/>
    <n v="3.42"/>
    <n v="1.71"/>
    <n v="-0.10199999999999999"/>
    <n v="1.7949999999999999"/>
    <n v="-1.5649999999999999"/>
    <n v="5.9640000000000004"/>
    <n v="-2.14"/>
    <n v="8.3800000000000008"/>
    <n v="23.8"/>
    <n v="8.9"/>
    <n v="4.3"/>
    <n v="194.261"/>
    <n v="1694.85"/>
    <s v="110430_203126"/>
  </r>
  <r>
    <s v="Brandon Lyon"/>
    <x v="0"/>
    <s v="gid_2011_04_30_milmlb_houmlb_1"/>
    <s v="Minute Maid Park"/>
    <s v="Derryl Cousins"/>
    <s v="hou"/>
    <s v="mil"/>
    <n v="9"/>
    <x v="8"/>
    <s v="X"/>
    <n v="3"/>
    <n v="1"/>
    <s v="FC"/>
    <x v="2"/>
    <n v="0.69099999999999995"/>
    <x v="1"/>
    <s v="GB"/>
    <x v="1"/>
    <s v="R"/>
    <n v="0"/>
    <n v="0"/>
    <n v="1"/>
    <n v="0"/>
    <n v="0"/>
    <n v="0"/>
    <n v="9"/>
    <n v="90.4"/>
    <n v="83.2"/>
    <n v="3.31"/>
    <n v="1.51"/>
    <n v="-1.071"/>
    <n v="2.3420000000000001"/>
    <n v="-1.823"/>
    <n v="6.0640000000000001"/>
    <n v="-2.35"/>
    <n v="8.5"/>
    <n v="23.8"/>
    <n v="11"/>
    <n v="4.3"/>
    <n v="195.37700000000001"/>
    <n v="1719.73"/>
    <s v="110430_203215"/>
  </r>
  <r>
    <s v="Bud Norris"/>
    <x v="0"/>
    <s v="gid_2011_05_01_milmlb_houmlb_1"/>
    <s v="Minute Maid Park"/>
    <s v="Adrian Johnson"/>
    <s v="hou"/>
    <s v="mil"/>
    <n v="1"/>
    <x v="1"/>
    <s v="S"/>
    <n v="1"/>
    <n v="1"/>
    <s v="FF"/>
    <x v="2"/>
    <n v="0.89600000000000002"/>
    <x v="2"/>
    <m/>
    <x v="7"/>
    <s v="R"/>
    <n v="0"/>
    <n v="0"/>
    <n v="0"/>
    <n v="0"/>
    <n v="0"/>
    <n v="0"/>
    <n v="1"/>
    <n v="91.8"/>
    <n v="83.7"/>
    <n v="3.58"/>
    <n v="1.66"/>
    <n v="-0.49299999999999999"/>
    <n v="3.0089999999999999"/>
    <n v="-0.747"/>
    <n v="5.7279999999999998"/>
    <n v="-3.1"/>
    <n v="9.8000000000000007"/>
    <n v="23.7"/>
    <n v="18.7"/>
    <n v="3.6"/>
    <n v="197.495"/>
    <n v="2016.61"/>
    <s v="110501_130758"/>
  </r>
  <r>
    <s v="Bud Norris"/>
    <x v="0"/>
    <s v="gid_2011_05_01_milmlb_houmlb_1"/>
    <s v="Minute Maid Park"/>
    <s v="Adrian Johnson"/>
    <s v="hou"/>
    <s v="mil"/>
    <n v="2"/>
    <x v="4"/>
    <s v="B"/>
    <n v="1"/>
    <n v="2"/>
    <s v="FF"/>
    <x v="2"/>
    <n v="0.81200000000000006"/>
    <x v="2"/>
    <m/>
    <x v="7"/>
    <s v="R"/>
    <n v="0"/>
    <n v="1"/>
    <n v="0"/>
    <n v="0"/>
    <n v="0"/>
    <n v="0"/>
    <n v="1"/>
    <n v="91.5"/>
    <n v="84.2"/>
    <n v="3.58"/>
    <n v="1.66"/>
    <n v="1.212"/>
    <n v="2.2810000000000001"/>
    <n v="-0.42799999999999999"/>
    <n v="5.7249999999999996"/>
    <n v="-0.28999999999999998"/>
    <n v="10.95"/>
    <n v="23.8"/>
    <n v="-1.7"/>
    <n v="3.1"/>
    <n v="181.49299999999999"/>
    <n v="2160.4299999999998"/>
    <s v="110501_130817"/>
  </r>
  <r>
    <s v="Bud Norris"/>
    <x v="0"/>
    <s v="gid_2011_05_01_milmlb_houmlb_1"/>
    <s v="Minute Maid Park"/>
    <s v="Adrian Johnson"/>
    <s v="hou"/>
    <s v="mil"/>
    <n v="3"/>
    <x v="3"/>
    <s v="S"/>
    <n v="1"/>
    <n v="3"/>
    <s v="FF"/>
    <x v="2"/>
    <n v="0.89"/>
    <x v="2"/>
    <m/>
    <x v="7"/>
    <s v="R"/>
    <n v="1"/>
    <n v="1"/>
    <n v="0"/>
    <n v="0"/>
    <n v="0"/>
    <n v="0"/>
    <n v="1"/>
    <n v="92.3"/>
    <n v="84.5"/>
    <n v="3.58"/>
    <n v="1.66"/>
    <n v="0.49"/>
    <n v="2.5779999999999998"/>
    <n v="-0.55600000000000005"/>
    <n v="5.718"/>
    <n v="0.44"/>
    <n v="12.68"/>
    <n v="23.8"/>
    <n v="-7.7"/>
    <n v="2.2999999999999998"/>
    <n v="178.03299999999999"/>
    <n v="2513.54"/>
    <s v="110501_130834"/>
  </r>
  <r>
    <s v="Bud Norris"/>
    <x v="0"/>
    <s v="gid_2011_05_01_milmlb_houmlb_1"/>
    <s v="Minute Maid Park"/>
    <s v="Adrian Johnson"/>
    <s v="hou"/>
    <s v="mil"/>
    <n v="4"/>
    <x v="1"/>
    <s v="S"/>
    <n v="1"/>
    <n v="4"/>
    <s v="FF"/>
    <x v="2"/>
    <n v="0.877"/>
    <x v="2"/>
    <m/>
    <x v="7"/>
    <s v="R"/>
    <n v="1"/>
    <n v="2"/>
    <n v="0"/>
    <n v="0"/>
    <n v="0"/>
    <n v="0"/>
    <n v="1"/>
    <n v="92.7"/>
    <n v="85.2"/>
    <n v="3.58"/>
    <n v="1.66"/>
    <n v="1.022"/>
    <n v="2.339"/>
    <n v="-0.48099999999999998"/>
    <n v="5.726"/>
    <n v="-0.56000000000000005"/>
    <n v="10.63"/>
    <n v="23.8"/>
    <n v="0.5"/>
    <n v="3"/>
    <n v="183.00200000000001"/>
    <n v="2124.85"/>
    <s v="110501_130853"/>
  </r>
  <r>
    <s v="Bud Norris"/>
    <x v="0"/>
    <s v="gid_2011_05_01_milmlb_houmlb_1"/>
    <s v="Minute Maid Park"/>
    <s v="Adrian Johnson"/>
    <s v="hou"/>
    <s v="mil"/>
    <n v="10"/>
    <x v="4"/>
    <s v="B"/>
    <n v="3"/>
    <n v="2"/>
    <s v="FF"/>
    <x v="2"/>
    <n v="0.86899999999999999"/>
    <x v="8"/>
    <m/>
    <x v="6"/>
    <s v="R"/>
    <n v="1"/>
    <n v="0"/>
    <n v="2"/>
    <n v="0"/>
    <n v="0"/>
    <n v="0"/>
    <n v="1"/>
    <n v="92.3"/>
    <n v="84.1"/>
    <n v="3.6"/>
    <n v="1.75"/>
    <n v="1.1120000000000001"/>
    <n v="1.103"/>
    <n v="-0.53800000000000003"/>
    <n v="5.5659999999999998"/>
    <n v="0.3"/>
    <n v="12.06"/>
    <n v="23.7"/>
    <n v="-7"/>
    <n v="2.8"/>
    <n v="178.60499999999999"/>
    <n v="2369.7199999999998"/>
    <s v="110501_131113"/>
  </r>
  <r>
    <s v="Bud Norris"/>
    <x v="0"/>
    <s v="gid_2011_05_01_milmlb_houmlb_1"/>
    <s v="Minute Maid Park"/>
    <s v="Adrian Johnson"/>
    <s v="hou"/>
    <s v="mil"/>
    <n v="11"/>
    <x v="2"/>
    <s v="S"/>
    <n v="3"/>
    <n v="3"/>
    <s v="FF"/>
    <x v="2"/>
    <n v="0.91200000000000003"/>
    <x v="8"/>
    <m/>
    <x v="6"/>
    <s v="R"/>
    <n v="2"/>
    <n v="0"/>
    <n v="2"/>
    <n v="0"/>
    <n v="0"/>
    <n v="0"/>
    <n v="1"/>
    <n v="93.7"/>
    <n v="84.6"/>
    <n v="3.58"/>
    <n v="1.78"/>
    <n v="0.124"/>
    <n v="3.17"/>
    <n v="-0.68700000000000006"/>
    <n v="5.6440000000000001"/>
    <n v="-1.6"/>
    <n v="11.98"/>
    <n v="23.7"/>
    <n v="11.7"/>
    <n v="2.4"/>
    <n v="187.55600000000001"/>
    <n v="2395.67"/>
    <s v="110501_131133"/>
  </r>
  <r>
    <s v="Bud Norris"/>
    <x v="0"/>
    <s v="gid_2011_05_01_milmlb_houmlb_1"/>
    <s v="Minute Maid Park"/>
    <s v="Adrian Johnson"/>
    <s v="hou"/>
    <s v="mil"/>
    <n v="12"/>
    <x v="3"/>
    <s v="S"/>
    <n v="3"/>
    <n v="4"/>
    <s v="FF"/>
    <x v="2"/>
    <n v="0.90900000000000003"/>
    <x v="8"/>
    <m/>
    <x v="6"/>
    <s v="R"/>
    <n v="2"/>
    <n v="1"/>
    <n v="2"/>
    <n v="0"/>
    <n v="0"/>
    <n v="0"/>
    <n v="1"/>
    <n v="93.7"/>
    <n v="84.8"/>
    <n v="3.59"/>
    <n v="1.89"/>
    <n v="-0.7"/>
    <n v="3.26"/>
    <n v="-0.89300000000000002"/>
    <n v="5.601"/>
    <n v="-0.81"/>
    <n v="10.24"/>
    <n v="23.7"/>
    <n v="5.4"/>
    <n v="3"/>
    <n v="184.506"/>
    <n v="2042.03"/>
    <s v="110501_131152"/>
  </r>
  <r>
    <s v="Bud Norris"/>
    <x v="0"/>
    <s v="gid_2011_05_01_milmlb_houmlb_1"/>
    <s v="Minute Maid Park"/>
    <s v="Adrian Johnson"/>
    <s v="hou"/>
    <s v="mil"/>
    <n v="13"/>
    <x v="4"/>
    <s v="B"/>
    <n v="3"/>
    <n v="5"/>
    <s v="FF"/>
    <x v="2"/>
    <n v="0.89600000000000002"/>
    <x v="8"/>
    <m/>
    <x v="6"/>
    <s v="R"/>
    <n v="2"/>
    <n v="2"/>
    <n v="2"/>
    <n v="0"/>
    <n v="0"/>
    <n v="0"/>
    <n v="1"/>
    <n v="93.9"/>
    <n v="85.6"/>
    <n v="3.69"/>
    <n v="1.81"/>
    <n v="1.35"/>
    <n v="3.194"/>
    <n v="-0.45200000000000001"/>
    <n v="5.7110000000000003"/>
    <n v="1.62"/>
    <n v="11.33"/>
    <n v="23.7"/>
    <n v="-19.2"/>
    <n v="2.7"/>
    <n v="171.88200000000001"/>
    <n v="2296.02"/>
    <s v="110501_131216"/>
  </r>
  <r>
    <s v="Bud Norris"/>
    <x v="0"/>
    <s v="gid_2011_05_01_milmlb_houmlb_1"/>
    <s v="Minute Maid Park"/>
    <s v="Adrian Johnson"/>
    <s v="hou"/>
    <s v="mil"/>
    <n v="14"/>
    <x v="4"/>
    <s v="B"/>
    <n v="3"/>
    <n v="6"/>
    <s v="FF"/>
    <x v="2"/>
    <n v="0.90700000000000003"/>
    <x v="8"/>
    <m/>
    <x v="6"/>
    <s v="R"/>
    <n v="3"/>
    <n v="2"/>
    <n v="2"/>
    <n v="0"/>
    <n v="0"/>
    <n v="0"/>
    <n v="1"/>
    <n v="93.7"/>
    <n v="85"/>
    <n v="3.72"/>
    <n v="1.9"/>
    <n v="-1.5209999999999999"/>
    <n v="4.1970000000000001"/>
    <n v="-0.74199999999999999"/>
    <n v="5.69"/>
    <n v="0.67"/>
    <n v="9.42"/>
    <n v="23.7"/>
    <n v="-2.6"/>
    <n v="3.2"/>
    <n v="175.95599999999999"/>
    <n v="1885.03"/>
    <s v="110501_131239"/>
  </r>
  <r>
    <s v="Bud Norris"/>
    <x v="0"/>
    <s v="gid_2011_05_01_milmlb_houmlb_1"/>
    <s v="Minute Maid Park"/>
    <s v="Adrian Johnson"/>
    <s v="hou"/>
    <s v="mil"/>
    <n v="15"/>
    <x v="4"/>
    <s v="B"/>
    <n v="4"/>
    <n v="1"/>
    <s v="FF"/>
    <x v="2"/>
    <n v="0.90500000000000003"/>
    <x v="2"/>
    <m/>
    <x v="4"/>
    <s v="L"/>
    <n v="0"/>
    <n v="0"/>
    <n v="2"/>
    <n v="1"/>
    <n v="0"/>
    <n v="0"/>
    <n v="1"/>
    <n v="92.5"/>
    <n v="83.6"/>
    <n v="3.39"/>
    <n v="1.7"/>
    <n v="0.25600000000000001"/>
    <n v="4.3849999999999998"/>
    <n v="-0.84399999999999997"/>
    <n v="5.78"/>
    <n v="-2.42"/>
    <n v="9.75"/>
    <n v="23.7"/>
    <n v="13.4"/>
    <n v="3.3"/>
    <n v="193.89"/>
    <n v="1970.98"/>
    <s v="110501_131318"/>
  </r>
  <r>
    <s v="Bud Norris"/>
    <x v="0"/>
    <s v="gid_2011_05_01_milmlb_houmlb_1"/>
    <s v="Minute Maid Park"/>
    <s v="Adrian Johnson"/>
    <s v="hou"/>
    <s v="mil"/>
    <n v="23"/>
    <x v="3"/>
    <s v="S"/>
    <n v="6"/>
    <n v="1"/>
    <s v="FF"/>
    <x v="2"/>
    <n v="0.90500000000000003"/>
    <x v="3"/>
    <m/>
    <x v="0"/>
    <s v="L"/>
    <n v="0"/>
    <n v="0"/>
    <n v="1"/>
    <n v="0"/>
    <n v="0"/>
    <n v="0"/>
    <n v="2"/>
    <n v="92.9"/>
    <n v="84.5"/>
    <n v="3.4"/>
    <n v="1.59"/>
    <n v="1.7999999999999999E-2"/>
    <n v="3.5110000000000001"/>
    <n v="-0.88"/>
    <n v="5.6920000000000002"/>
    <n v="-1.75"/>
    <n v="10.26"/>
    <n v="23.7"/>
    <n v="10.3"/>
    <n v="3.1"/>
    <n v="189.65700000000001"/>
    <n v="2062.21"/>
    <s v="110501_132509"/>
  </r>
  <r>
    <s v="Bud Norris"/>
    <x v="0"/>
    <s v="gid_2011_05_01_milmlb_houmlb_1"/>
    <s v="Minute Maid Park"/>
    <s v="Adrian Johnson"/>
    <s v="hou"/>
    <s v="mil"/>
    <n v="25"/>
    <x v="4"/>
    <s v="B"/>
    <n v="6"/>
    <n v="3"/>
    <s v="FF"/>
    <x v="2"/>
    <n v="0.90400000000000003"/>
    <x v="3"/>
    <m/>
    <x v="0"/>
    <s v="L"/>
    <n v="1"/>
    <n v="1"/>
    <n v="1"/>
    <n v="0"/>
    <n v="0"/>
    <n v="0"/>
    <n v="2"/>
    <n v="92.5"/>
    <n v="83.7"/>
    <n v="3.39"/>
    <n v="1.64"/>
    <n v="0.57999999999999996"/>
    <n v="3.806"/>
    <n v="-0.77700000000000002"/>
    <n v="5.6440000000000001"/>
    <n v="-1.34"/>
    <n v="10.78"/>
    <n v="23.7"/>
    <n v="6.2"/>
    <n v="2.9"/>
    <n v="187.05199999999999"/>
    <n v="2131.0100000000002"/>
    <s v="110501_132540"/>
  </r>
  <r>
    <s v="Bud Norris"/>
    <x v="0"/>
    <s v="gid_2011_05_01_milmlb_houmlb_1"/>
    <s v="Minute Maid Park"/>
    <s v="Adrian Johnson"/>
    <s v="hou"/>
    <s v="mil"/>
    <n v="26"/>
    <x v="1"/>
    <s v="S"/>
    <n v="6"/>
    <n v="4"/>
    <s v="FF"/>
    <x v="2"/>
    <n v="0.90400000000000003"/>
    <x v="3"/>
    <m/>
    <x v="0"/>
    <s v="L"/>
    <n v="2"/>
    <n v="1"/>
    <n v="1"/>
    <n v="0"/>
    <n v="0"/>
    <n v="0"/>
    <n v="2"/>
    <n v="92.9"/>
    <n v="84.6"/>
    <n v="3.4"/>
    <n v="1.59"/>
    <n v="-0.252"/>
    <n v="2.6629999999999998"/>
    <n v="-0.76100000000000001"/>
    <n v="5.6189999999999998"/>
    <n v="-2.31"/>
    <n v="10.16"/>
    <n v="23.7"/>
    <n v="14.5"/>
    <n v="3.3"/>
    <n v="192.773"/>
    <n v="2066.67"/>
    <s v="110501_132556"/>
  </r>
  <r>
    <s v="Bud Norris"/>
    <x v="0"/>
    <s v="gid_2011_05_01_milmlb_houmlb_1"/>
    <s v="Minute Maid Park"/>
    <s v="Adrian Johnson"/>
    <s v="hou"/>
    <s v="mil"/>
    <n v="27"/>
    <x v="4"/>
    <s v="B"/>
    <n v="6"/>
    <n v="5"/>
    <s v="FF"/>
    <x v="2"/>
    <n v="0.90800000000000003"/>
    <x v="3"/>
    <m/>
    <x v="0"/>
    <s v="L"/>
    <n v="2"/>
    <n v="2"/>
    <n v="1"/>
    <n v="0"/>
    <n v="0"/>
    <n v="0"/>
    <n v="2"/>
    <n v="93.6"/>
    <n v="85.7"/>
    <n v="3.31"/>
    <n v="1.6"/>
    <n v="-1.627"/>
    <n v="3.1440000000000001"/>
    <n v="-0.88900000000000001"/>
    <n v="5.6340000000000003"/>
    <n v="-1.96"/>
    <n v="9.4499999999999993"/>
    <n v="23.8"/>
    <n v="14.8"/>
    <n v="3.4"/>
    <n v="191.67500000000001"/>
    <n v="1940.32"/>
    <s v="110501_132633"/>
  </r>
  <r>
    <s v="Bud Norris"/>
    <x v="0"/>
    <s v="gid_2011_05_01_milmlb_houmlb_1"/>
    <s v="Minute Maid Park"/>
    <s v="Adrian Johnson"/>
    <s v="hou"/>
    <s v="mil"/>
    <n v="32"/>
    <x v="4"/>
    <s v="B"/>
    <n v="7"/>
    <n v="4"/>
    <s v="FF"/>
    <x v="2"/>
    <n v="0.89900000000000002"/>
    <x v="2"/>
    <m/>
    <x v="3"/>
    <s v="R"/>
    <n v="0"/>
    <n v="2"/>
    <n v="2"/>
    <n v="0"/>
    <n v="0"/>
    <n v="0"/>
    <n v="2"/>
    <n v="93.2"/>
    <n v="85.4"/>
    <n v="3.4"/>
    <n v="1.57"/>
    <n v="0.86299999999999999"/>
    <n v="4.0880000000000001"/>
    <n v="-0.66100000000000003"/>
    <n v="5.73"/>
    <n v="-1.64"/>
    <n v="9.68"/>
    <n v="23.8"/>
    <n v="8.1999999999999993"/>
    <n v="3.1"/>
    <n v="189.60499999999999"/>
    <n v="1970.56"/>
    <s v="110501_132825"/>
  </r>
  <r>
    <s v="Bud Norris"/>
    <x v="0"/>
    <s v="gid_2011_05_01_milmlb_houmlb_1"/>
    <s v="Minute Maid Park"/>
    <s v="Adrian Johnson"/>
    <s v="hou"/>
    <s v="mil"/>
    <n v="35"/>
    <x v="2"/>
    <s v="S"/>
    <n v="8"/>
    <n v="1"/>
    <s v="FF"/>
    <x v="2"/>
    <n v="0.81299999999999994"/>
    <x v="1"/>
    <m/>
    <x v="9"/>
    <s v="R"/>
    <n v="0"/>
    <n v="0"/>
    <n v="0"/>
    <n v="0"/>
    <n v="0"/>
    <n v="0"/>
    <n v="3"/>
    <n v="90.2"/>
    <n v="82.4"/>
    <n v="3.27"/>
    <n v="1.41"/>
    <n v="-0.622"/>
    <n v="2.4940000000000002"/>
    <n v="-0.73"/>
    <n v="5.7110000000000003"/>
    <n v="-2.17"/>
    <n v="9.3000000000000007"/>
    <n v="23.7"/>
    <n v="11.9"/>
    <n v="4"/>
    <n v="193.102"/>
    <n v="1843.68"/>
    <s v="110501_134429"/>
  </r>
  <r>
    <s v="Bud Norris"/>
    <x v="0"/>
    <s v="gid_2011_05_01_milmlb_houmlb_1"/>
    <s v="Minute Maid Park"/>
    <s v="Adrian Johnson"/>
    <s v="hou"/>
    <s v="mil"/>
    <n v="36"/>
    <x v="8"/>
    <s v="X"/>
    <n v="8"/>
    <n v="2"/>
    <s v="FF"/>
    <x v="2"/>
    <n v="0.84299999999999997"/>
    <x v="1"/>
    <s v="FB"/>
    <x v="9"/>
    <s v="R"/>
    <n v="0"/>
    <n v="1"/>
    <n v="0"/>
    <n v="0"/>
    <n v="0"/>
    <n v="0"/>
    <n v="3"/>
    <n v="91.5"/>
    <n v="83.7"/>
    <n v="3.27"/>
    <n v="1.45"/>
    <n v="-0.71199999999999997"/>
    <n v="2.4460000000000002"/>
    <n v="-0.71"/>
    <n v="5.7450000000000001"/>
    <n v="-0.82"/>
    <n v="8.91"/>
    <n v="23.8"/>
    <n v="4.7"/>
    <n v="3.9"/>
    <n v="185.227"/>
    <n v="1755.93"/>
    <s v="110501_134459"/>
  </r>
  <r>
    <s v="Bud Norris"/>
    <x v="0"/>
    <s v="gid_2011_05_01_milmlb_houmlb_1"/>
    <s v="Minute Maid Park"/>
    <s v="Adrian Johnson"/>
    <s v="hou"/>
    <s v="mil"/>
    <n v="40"/>
    <x v="1"/>
    <s v="S"/>
    <n v="10"/>
    <n v="2"/>
    <s v="FF"/>
    <x v="2"/>
    <n v="0.88"/>
    <x v="2"/>
    <m/>
    <x v="7"/>
    <s v="R"/>
    <n v="0"/>
    <n v="1"/>
    <n v="1"/>
    <n v="0"/>
    <n v="1"/>
    <n v="0"/>
    <n v="3"/>
    <n v="92.2"/>
    <n v="84.1"/>
    <n v="3.58"/>
    <n v="1.66"/>
    <n v="-0.34399999999999997"/>
    <n v="2.2839999999999998"/>
    <n v="-0.88600000000000001"/>
    <n v="5.5640000000000001"/>
    <n v="-0.75"/>
    <n v="9.61"/>
    <n v="23.7"/>
    <n v="3.5"/>
    <n v="3.6"/>
    <n v="184.45699999999999"/>
    <n v="1897.3"/>
    <s v="110501_134736"/>
  </r>
  <r>
    <s v="Bud Norris"/>
    <x v="0"/>
    <s v="gid_2011_05_01_milmlb_houmlb_1"/>
    <s v="Minute Maid Park"/>
    <s v="Adrian Johnson"/>
    <s v="hou"/>
    <s v="mil"/>
    <n v="46"/>
    <x v="4"/>
    <s v="B"/>
    <n v="11"/>
    <n v="4"/>
    <s v="FF"/>
    <x v="2"/>
    <n v="0.91100000000000003"/>
    <x v="2"/>
    <m/>
    <x v="5"/>
    <s v="R"/>
    <n v="1"/>
    <n v="2"/>
    <n v="2"/>
    <n v="0"/>
    <n v="1"/>
    <n v="0"/>
    <n v="3"/>
    <n v="93.6"/>
    <n v="84.3"/>
    <n v="3.36"/>
    <n v="1.5"/>
    <n v="0.51800000000000002"/>
    <n v="4.8929999999999998"/>
    <n v="-0.755"/>
    <n v="5.7530000000000001"/>
    <n v="-1.41"/>
    <n v="10.02"/>
    <n v="23.7"/>
    <n v="6.7"/>
    <n v="3"/>
    <n v="187.96"/>
    <n v="2000.41"/>
    <s v="110501_135024"/>
  </r>
  <r>
    <s v="Bud Norris"/>
    <x v="0"/>
    <s v="gid_2011_05_01_milmlb_houmlb_1"/>
    <s v="Minute Maid Park"/>
    <s v="Adrian Johnson"/>
    <s v="hou"/>
    <s v="mil"/>
    <n v="50"/>
    <x v="2"/>
    <s v="S"/>
    <n v="13"/>
    <n v="1"/>
    <s v="FF"/>
    <x v="2"/>
    <n v="0.91200000000000003"/>
    <x v="0"/>
    <m/>
    <x v="4"/>
    <s v="L"/>
    <n v="0"/>
    <n v="0"/>
    <n v="1"/>
    <n v="0"/>
    <n v="0"/>
    <n v="0"/>
    <n v="4"/>
    <n v="93"/>
    <n v="83.7"/>
    <n v="3.5"/>
    <n v="1.67"/>
    <n v="-0.21299999999999999"/>
    <n v="2.7250000000000001"/>
    <n v="-0.84399999999999997"/>
    <n v="5.6079999999999997"/>
    <n v="-3.8"/>
    <n v="11.5"/>
    <n v="23.7"/>
    <n v="26.3"/>
    <n v="3.1"/>
    <n v="198.245"/>
    <n v="2371.92"/>
    <s v="110501_140018"/>
  </r>
  <r>
    <s v="Bud Norris"/>
    <x v="0"/>
    <s v="gid_2011_05_01_milmlb_houmlb_1"/>
    <s v="Minute Maid Park"/>
    <s v="Adrian Johnson"/>
    <s v="hou"/>
    <s v="mil"/>
    <n v="51"/>
    <x v="0"/>
    <s v="X"/>
    <n v="13"/>
    <n v="2"/>
    <s v="FF"/>
    <x v="2"/>
    <n v="0.90800000000000003"/>
    <x v="0"/>
    <s v="FB"/>
    <x v="4"/>
    <s v="L"/>
    <n v="0"/>
    <n v="1"/>
    <n v="1"/>
    <n v="0"/>
    <n v="0"/>
    <n v="0"/>
    <n v="4"/>
    <n v="92.7"/>
    <n v="83.4"/>
    <n v="3.42"/>
    <n v="1.71"/>
    <n v="2.7E-2"/>
    <n v="1.69"/>
    <n v="-0.76800000000000002"/>
    <n v="5.4989999999999997"/>
    <n v="-2.64"/>
    <n v="11.24"/>
    <n v="23.6"/>
    <n v="16.100000000000001"/>
    <n v="3.2"/>
    <n v="193.15299999999999"/>
    <n v="2248.5100000000002"/>
    <s v="110501_140034"/>
  </r>
  <r>
    <s v="Bud Norris"/>
    <x v="0"/>
    <s v="gid_2011_05_01_milmlb_houmlb_1"/>
    <s v="Minute Maid Park"/>
    <s v="Adrian Johnson"/>
    <s v="hou"/>
    <s v="mil"/>
    <n v="54"/>
    <x v="0"/>
    <s v="X"/>
    <n v="14"/>
    <n v="3"/>
    <s v="FF"/>
    <x v="2"/>
    <n v="0.90900000000000003"/>
    <x v="0"/>
    <s v="FB"/>
    <x v="1"/>
    <s v="R"/>
    <n v="1"/>
    <n v="1"/>
    <n v="2"/>
    <n v="0"/>
    <n v="0"/>
    <n v="0"/>
    <n v="4"/>
    <n v="93"/>
    <n v="84.2"/>
    <n v="3.31"/>
    <n v="1.51"/>
    <n v="-0.23100000000000001"/>
    <n v="4.1520000000000001"/>
    <n v="-0.64"/>
    <n v="5.7969999999999997"/>
    <n v="-1.06"/>
    <n v="11.03"/>
    <n v="23.7"/>
    <n v="7.4"/>
    <n v="2.7"/>
    <n v="185.46600000000001"/>
    <n v="2186.86"/>
    <s v="110501_140159"/>
  </r>
  <r>
    <s v="Bud Norris"/>
    <x v="0"/>
    <s v="gid_2011_05_01_milmlb_houmlb_1"/>
    <s v="Minute Maid Park"/>
    <s v="Adrian Johnson"/>
    <s v="hou"/>
    <s v="mil"/>
    <n v="56"/>
    <x v="11"/>
    <s v="S"/>
    <n v="15"/>
    <n v="2"/>
    <s v="FF"/>
    <x v="2"/>
    <n v="0.873"/>
    <x v="2"/>
    <m/>
    <x v="0"/>
    <s v="L"/>
    <n v="0"/>
    <n v="1"/>
    <n v="0"/>
    <n v="0"/>
    <n v="0"/>
    <n v="0"/>
    <n v="5"/>
    <n v="91.8"/>
    <n v="84.2"/>
    <n v="3.4"/>
    <n v="1.59"/>
    <n v="1.274"/>
    <n v="3.02"/>
    <n v="-0.59299999999999997"/>
    <n v="5.6980000000000004"/>
    <n v="-1.18"/>
    <n v="11.16"/>
    <n v="23.8"/>
    <n v="4.4000000000000004"/>
    <n v="2.9"/>
    <n v="186.03299999999999"/>
    <n v="2215.64"/>
    <s v="110501_141216"/>
  </r>
  <r>
    <s v="Bud Norris"/>
    <x v="0"/>
    <s v="gid_2011_05_01_milmlb_houmlb_1"/>
    <s v="Minute Maid Park"/>
    <s v="Adrian Johnson"/>
    <s v="hou"/>
    <s v="mil"/>
    <n v="61"/>
    <x v="1"/>
    <s v="S"/>
    <n v="15"/>
    <n v="7"/>
    <s v="FF"/>
    <x v="2"/>
    <n v="0.9"/>
    <x v="2"/>
    <m/>
    <x v="0"/>
    <s v="L"/>
    <n v="3"/>
    <n v="2"/>
    <n v="0"/>
    <n v="0"/>
    <n v="0"/>
    <n v="0"/>
    <n v="5"/>
    <n v="92.8"/>
    <n v="84.2"/>
    <n v="3.4"/>
    <n v="1.59"/>
    <n v="-0.76800000000000002"/>
    <n v="3.1960000000000002"/>
    <n v="-0.97099999999999997"/>
    <n v="5.6879999999999997"/>
    <n v="0.27"/>
    <n v="10.45"/>
    <n v="23.7"/>
    <n v="-2.5"/>
    <n v="3.1"/>
    <n v="178.53899999999999"/>
    <n v="2062.41"/>
    <s v="110501_141414"/>
  </r>
  <r>
    <s v="Bud Norris"/>
    <x v="0"/>
    <s v="gid_2011_05_01_milmlb_houmlb_1"/>
    <s v="Minute Maid Park"/>
    <s v="Adrian Johnson"/>
    <s v="hou"/>
    <s v="mil"/>
    <n v="63"/>
    <x v="3"/>
    <s v="S"/>
    <n v="16"/>
    <n v="1"/>
    <s v="FF"/>
    <x v="2"/>
    <n v="0.86599999999999999"/>
    <x v="3"/>
    <m/>
    <x v="3"/>
    <s v="R"/>
    <n v="0"/>
    <n v="0"/>
    <n v="1"/>
    <n v="0"/>
    <n v="0"/>
    <n v="0"/>
    <n v="5"/>
    <n v="92.8"/>
    <n v="85"/>
    <n v="3.34"/>
    <n v="1.53"/>
    <n v="1.1990000000000001"/>
    <n v="2.5640000000000001"/>
    <n v="-0.54500000000000004"/>
    <n v="5.6779999999999999"/>
    <n v="0.62"/>
    <n v="10.66"/>
    <n v="23.8"/>
    <n v="-9"/>
    <n v="3"/>
    <n v="176.67400000000001"/>
    <n v="2126.61"/>
    <s v="110501_141510"/>
  </r>
  <r>
    <s v="Bud Norris"/>
    <x v="0"/>
    <s v="gid_2011_05_01_milmlb_houmlb_1"/>
    <s v="Minute Maid Park"/>
    <s v="Adrian Johnson"/>
    <s v="hou"/>
    <s v="mil"/>
    <n v="71"/>
    <x v="4"/>
    <s v="B"/>
    <n v="17"/>
    <n v="6"/>
    <s v="FF"/>
    <x v="2"/>
    <n v="0.88600000000000001"/>
    <x v="2"/>
    <m/>
    <x v="9"/>
    <s v="R"/>
    <n v="2"/>
    <n v="2"/>
    <n v="2"/>
    <n v="0"/>
    <n v="0"/>
    <n v="0"/>
    <n v="5"/>
    <n v="91.9"/>
    <n v="83.6"/>
    <n v="3.32"/>
    <n v="1.45"/>
    <n v="-0.253"/>
    <n v="4.3369999999999997"/>
    <n v="-0.89700000000000002"/>
    <n v="5.7039999999999997"/>
    <n v="-1.02"/>
    <n v="8.9600000000000009"/>
    <n v="23.7"/>
    <n v="4.8"/>
    <n v="3.6"/>
    <n v="186.43299999999999"/>
    <n v="1770.29"/>
    <s v="110501_141802"/>
  </r>
  <r>
    <s v="Bud Norris"/>
    <x v="0"/>
    <s v="gid_2011_05_01_milmlb_houmlb_1"/>
    <s v="Minute Maid Park"/>
    <s v="Adrian Johnson"/>
    <s v="hou"/>
    <s v="mil"/>
    <n v="73"/>
    <x v="2"/>
    <s v="S"/>
    <n v="17"/>
    <n v="8"/>
    <s v="FF"/>
    <x v="2"/>
    <n v="0.79800000000000004"/>
    <x v="2"/>
    <m/>
    <x v="9"/>
    <s v="R"/>
    <n v="3"/>
    <n v="2"/>
    <n v="2"/>
    <n v="0"/>
    <n v="0"/>
    <n v="0"/>
    <n v="5"/>
    <n v="91.6"/>
    <n v="83.8"/>
    <n v="3.26"/>
    <n v="1.4"/>
    <n v="0.88200000000000001"/>
    <n v="2.5009999999999999"/>
    <n v="-0.55300000000000005"/>
    <n v="5.6289999999999996"/>
    <n v="0.63"/>
    <n v="9.98"/>
    <n v="23.8"/>
    <n v="-7.2"/>
    <n v="3.5"/>
    <n v="176.4"/>
    <n v="1962.91"/>
    <s v="110501_141850"/>
  </r>
  <r>
    <s v="Bud Norris"/>
    <x v="0"/>
    <s v="gid_2011_05_01_milmlb_houmlb_1"/>
    <s v="Minute Maid Park"/>
    <s v="Adrian Johnson"/>
    <s v="hou"/>
    <s v="mil"/>
    <n v="75"/>
    <x v="4"/>
    <s v="B"/>
    <n v="19"/>
    <n v="1"/>
    <s v="FF"/>
    <x v="2"/>
    <n v="0.85099999999999998"/>
    <x v="3"/>
    <m/>
    <x v="7"/>
    <s v="R"/>
    <n v="0"/>
    <n v="0"/>
    <n v="1"/>
    <n v="0"/>
    <n v="0"/>
    <n v="0"/>
    <n v="6"/>
    <n v="91.1"/>
    <n v="83.2"/>
    <n v="3.59"/>
    <n v="1.55"/>
    <n v="-0.70199999999999996"/>
    <n v="1.077"/>
    <n v="-0.81599999999999995"/>
    <n v="5.5789999999999997"/>
    <n v="-1.96"/>
    <n v="10.09"/>
    <n v="23.7"/>
    <n v="11.3"/>
    <n v="3.8"/>
    <n v="190.941"/>
    <n v="1997.57"/>
    <s v="110501_142902"/>
  </r>
  <r>
    <s v="Bud Norris"/>
    <x v="0"/>
    <s v="gid_2011_05_01_milmlb_houmlb_1"/>
    <s v="Minute Maid Park"/>
    <s v="Adrian Johnson"/>
    <s v="hou"/>
    <s v="mil"/>
    <n v="82"/>
    <x v="4"/>
    <s v="B"/>
    <n v="21"/>
    <n v="2"/>
    <s v="FF"/>
    <x v="2"/>
    <n v="0.86499999999999999"/>
    <x v="2"/>
    <m/>
    <x v="6"/>
    <s v="R"/>
    <n v="0"/>
    <n v="1"/>
    <n v="0"/>
    <n v="0"/>
    <n v="0"/>
    <n v="0"/>
    <n v="7"/>
    <n v="91"/>
    <n v="83.5"/>
    <n v="3.75"/>
    <n v="1.82"/>
    <n v="-1.234"/>
    <n v="4.28"/>
    <n v="-0.61499999999999999"/>
    <n v="5.8730000000000002"/>
    <n v="-1.49"/>
    <n v="9.1"/>
    <n v="23.8"/>
    <n v="10.4"/>
    <n v="3.7"/>
    <n v="189.268"/>
    <n v="1811.28"/>
    <s v="110501_144904"/>
  </r>
  <r>
    <s v="Bud Norris"/>
    <x v="0"/>
    <s v="gid_2011_05_01_milmlb_houmlb_1"/>
    <s v="Minute Maid Park"/>
    <s v="Adrian Johnson"/>
    <s v="hou"/>
    <s v="mil"/>
    <n v="85"/>
    <x v="2"/>
    <s v="S"/>
    <n v="21"/>
    <n v="5"/>
    <s v="FF"/>
    <x v="2"/>
    <n v="0.89900000000000002"/>
    <x v="2"/>
    <m/>
    <x v="6"/>
    <s v="R"/>
    <n v="2"/>
    <n v="2"/>
    <n v="0"/>
    <n v="0"/>
    <n v="0"/>
    <n v="0"/>
    <n v="7"/>
    <n v="93"/>
    <n v="84.7"/>
    <n v="3.79"/>
    <n v="1.86"/>
    <n v="0.13600000000000001"/>
    <n v="2.1059999999999999"/>
    <n v="-0.59199999999999997"/>
    <n v="5.6609999999999996"/>
    <n v="0.1"/>
    <n v="11.81"/>
    <n v="23.7"/>
    <n v="-3"/>
    <n v="2.7"/>
    <n v="179.53200000000001"/>
    <n v="2339.56"/>
    <s v="110501_145011"/>
  </r>
  <r>
    <s v="Bud Norris"/>
    <x v="0"/>
    <s v="gid_2011_05_01_milmlb_houmlb_1"/>
    <s v="Minute Maid Park"/>
    <s v="Adrian Johnson"/>
    <s v="hou"/>
    <s v="mil"/>
    <n v="93"/>
    <x v="4"/>
    <s v="B"/>
    <n v="24"/>
    <n v="2"/>
    <s v="FF"/>
    <x v="2"/>
    <n v="0.878"/>
    <x v="9"/>
    <m/>
    <x v="0"/>
    <s v="L"/>
    <n v="0"/>
    <n v="1"/>
    <n v="2"/>
    <n v="1"/>
    <n v="0"/>
    <n v="0"/>
    <n v="7"/>
    <n v="91.1"/>
    <n v="83.6"/>
    <n v="3.42"/>
    <n v="1.52"/>
    <n v="-2"/>
    <n v="3.4329999999999998"/>
    <n v="-0.90800000000000003"/>
    <n v="5.7830000000000004"/>
    <n v="-0.85"/>
    <n v="10.52"/>
    <n v="23.8"/>
    <n v="8.5"/>
    <n v="3.2"/>
    <n v="184.589"/>
    <n v="2072.29"/>
    <s v="110501_145515"/>
  </r>
  <r>
    <s v="Bud Norris"/>
    <x v="0"/>
    <s v="gid_2011_05_01_milmlb_houmlb_1"/>
    <s v="Minute Maid Park"/>
    <s v="Adrian Johnson"/>
    <s v="hou"/>
    <s v="mil"/>
    <n v="95"/>
    <x v="8"/>
    <s v="X"/>
    <n v="24"/>
    <n v="4"/>
    <s v="FF"/>
    <x v="2"/>
    <n v="0.90700000000000003"/>
    <x v="9"/>
    <s v="FB"/>
    <x v="0"/>
    <s v="L"/>
    <n v="1"/>
    <n v="2"/>
    <n v="2"/>
    <n v="1"/>
    <n v="0"/>
    <n v="0"/>
    <n v="7"/>
    <n v="93.4"/>
    <n v="85"/>
    <n v="3.4"/>
    <n v="1.59"/>
    <n v="0.91700000000000004"/>
    <n v="2.2890000000000001"/>
    <n v="-0.66500000000000004"/>
    <n v="5.56"/>
    <n v="-2.4"/>
    <n v="11.19"/>
    <n v="23.7"/>
    <n v="14.2"/>
    <n v="2.9"/>
    <n v="192.05500000000001"/>
    <n v="2275.58"/>
    <s v="110501_145601"/>
  </r>
  <r>
    <s v="Bud Norris"/>
    <x v="0"/>
    <s v="gid_2011_05_01_milmlb_houmlb_1"/>
    <s v="Minute Maid Park"/>
    <s v="Adrian Johnson"/>
    <s v="hou"/>
    <s v="mil"/>
    <n v="100"/>
    <x v="2"/>
    <s v="S"/>
    <n v="26"/>
    <n v="1"/>
    <s v="FF"/>
    <x v="2"/>
    <n v="0.72799999999999998"/>
    <x v="8"/>
    <m/>
    <x v="9"/>
    <s v="R"/>
    <n v="0"/>
    <n v="0"/>
    <n v="0"/>
    <n v="0"/>
    <n v="0"/>
    <n v="0"/>
    <n v="8"/>
    <n v="89.5"/>
    <n v="81.900000000000006"/>
    <n v="3.39"/>
    <n v="1.49"/>
    <n v="0.23200000000000001"/>
    <n v="2.036"/>
    <n v="-0.67900000000000005"/>
    <n v="5.7210000000000001"/>
    <n v="-1.66"/>
    <n v="10.91"/>
    <n v="23.8"/>
    <n v="8.5"/>
    <n v="3.5"/>
    <n v="188.59299999999999"/>
    <n v="2115.1"/>
    <s v="110501_151801"/>
  </r>
  <r>
    <s v="Bud Norris"/>
    <x v="0"/>
    <s v="gid_2011_05_01_milmlb_houmlb_1"/>
    <s v="Minute Maid Park"/>
    <s v="Adrian Johnson"/>
    <s v="hou"/>
    <s v="mil"/>
    <n v="104"/>
    <x v="4"/>
    <s v="B"/>
    <n v="26"/>
    <n v="5"/>
    <s v="FF"/>
    <x v="2"/>
    <n v="0.90300000000000002"/>
    <x v="8"/>
    <m/>
    <x v="9"/>
    <s v="R"/>
    <n v="2"/>
    <n v="2"/>
    <n v="0"/>
    <n v="0"/>
    <n v="0"/>
    <n v="0"/>
    <n v="8"/>
    <n v="92.3"/>
    <n v="83.9"/>
    <n v="3.28"/>
    <n v="1.47"/>
    <n v="-1.464"/>
    <n v="3.488"/>
    <n v="-0.71699999999999997"/>
    <n v="5.7560000000000002"/>
    <n v="-0.75"/>
    <n v="10.6"/>
    <n v="23.7"/>
    <n v="7.5"/>
    <n v="3.1"/>
    <n v="184.03899999999999"/>
    <n v="2089.94"/>
    <s v="110501_151859"/>
  </r>
  <r>
    <s v="Bud Norris"/>
    <x v="0"/>
    <s v="gid_2011_05_01_milmlb_houmlb_1"/>
    <s v="Minute Maid Park"/>
    <s v="Adrian Johnson"/>
    <s v="hou"/>
    <s v="mil"/>
    <n v="105"/>
    <x v="1"/>
    <s v="S"/>
    <n v="26"/>
    <n v="6"/>
    <s v="FF"/>
    <x v="2"/>
    <n v="0.90100000000000002"/>
    <x v="8"/>
    <m/>
    <x v="9"/>
    <s v="R"/>
    <n v="3"/>
    <n v="2"/>
    <n v="0"/>
    <n v="0"/>
    <n v="0"/>
    <n v="0"/>
    <n v="8"/>
    <n v="92.2"/>
    <n v="83.9"/>
    <n v="3.27"/>
    <n v="1.45"/>
    <n v="-0.91200000000000003"/>
    <n v="3.08"/>
    <n v="-0.64700000000000002"/>
    <n v="5.641"/>
    <n v="-2.66"/>
    <n v="9.56"/>
    <n v="23.7"/>
    <n v="17.100000000000001"/>
    <n v="3.6"/>
    <n v="195.47200000000001"/>
    <n v="1951.44"/>
    <s v="110501_151920"/>
  </r>
  <r>
    <s v="Bud Norris"/>
    <x v="0"/>
    <s v="gid_2011_05_01_milmlb_houmlb_1"/>
    <s v="Minute Maid Park"/>
    <s v="Adrian Johnson"/>
    <s v="hou"/>
    <s v="mil"/>
    <n v="107"/>
    <x v="1"/>
    <s v="S"/>
    <n v="27"/>
    <n v="1"/>
    <s v="FF"/>
    <x v="2"/>
    <n v="0.89"/>
    <x v="0"/>
    <m/>
    <x v="8"/>
    <s v="L"/>
    <n v="0"/>
    <n v="0"/>
    <n v="0"/>
    <n v="1"/>
    <n v="0"/>
    <n v="0"/>
    <n v="8"/>
    <n v="91.1"/>
    <n v="82.9"/>
    <n v="3.58"/>
    <n v="1.87"/>
    <n v="-0.44900000000000001"/>
    <n v="3.1760000000000002"/>
    <n v="-0.85099999999999998"/>
    <n v="5.64"/>
    <n v="-2.83"/>
    <n v="10.34"/>
    <n v="23.7"/>
    <n v="17.399999999999999"/>
    <n v="3.5"/>
    <n v="195.274"/>
    <n v="2083.98"/>
    <s v="110501_152020"/>
  </r>
  <r>
    <s v="Bud Norris"/>
    <x v="0"/>
    <s v="gid_2011_05_01_milmlb_houmlb_1"/>
    <s v="Minute Maid Park"/>
    <s v="Adrian Johnson"/>
    <s v="hou"/>
    <s v="mil"/>
    <n v="114"/>
    <x v="4"/>
    <s v="B"/>
    <n v="29"/>
    <n v="3"/>
    <s v="FF"/>
    <x v="2"/>
    <n v="0.84599999999999997"/>
    <x v="8"/>
    <m/>
    <x v="5"/>
    <s v="R"/>
    <n v="2"/>
    <n v="0"/>
    <n v="2"/>
    <n v="1"/>
    <n v="0"/>
    <n v="0"/>
    <n v="8"/>
    <n v="90.3"/>
    <n v="82.4"/>
    <n v="3.36"/>
    <n v="1.51"/>
    <n v="-1.9850000000000001"/>
    <n v="3.4860000000000002"/>
    <n v="-0.92900000000000005"/>
    <n v="5.694"/>
    <n v="-1.3"/>
    <n v="9.4"/>
    <n v="23.7"/>
    <n v="9.8000000000000007"/>
    <n v="3.8"/>
    <n v="187.82400000000001"/>
    <n v="1835.3"/>
    <s v="110501_152412"/>
  </r>
  <r>
    <s v="Bud Norris"/>
    <x v="0"/>
    <s v="gid_2011_05_01_milmlb_houmlb_1"/>
    <s v="Minute Maid Park"/>
    <s v="Adrian Johnson"/>
    <s v="hou"/>
    <s v="mil"/>
    <n v="115"/>
    <x v="2"/>
    <s v="S"/>
    <n v="29"/>
    <n v="4"/>
    <s v="FF"/>
    <x v="2"/>
    <n v="0.84799999999999998"/>
    <x v="8"/>
    <m/>
    <x v="5"/>
    <s v="R"/>
    <n v="3"/>
    <n v="0"/>
    <n v="2"/>
    <n v="1"/>
    <n v="0"/>
    <n v="0"/>
    <n v="8"/>
    <n v="90.1"/>
    <n v="82.1"/>
    <n v="3.23"/>
    <n v="1.45"/>
    <n v="-7.3999999999999996E-2"/>
    <n v="3.5259999999999998"/>
    <n v="-0.83499999999999996"/>
    <n v="5.6559999999999997"/>
    <n v="-0.77"/>
    <n v="11.43"/>
    <n v="23.7"/>
    <n v="3.6"/>
    <n v="3"/>
    <n v="183.81700000000001"/>
    <n v="2204.46"/>
    <s v="110501_152433"/>
  </r>
  <r>
    <s v="Bud Norris"/>
    <x v="0"/>
    <s v="gid_2011_05_01_milmlb_houmlb_1"/>
    <s v="Minute Maid Park"/>
    <s v="Adrian Johnson"/>
    <s v="hou"/>
    <s v="mil"/>
    <n v="116"/>
    <x v="4"/>
    <s v="B"/>
    <n v="29"/>
    <n v="5"/>
    <s v="FF"/>
    <x v="2"/>
    <n v="0.88600000000000001"/>
    <x v="8"/>
    <m/>
    <x v="5"/>
    <s v="R"/>
    <n v="3"/>
    <n v="1"/>
    <n v="2"/>
    <n v="1"/>
    <n v="0"/>
    <n v="0"/>
    <n v="8"/>
    <n v="91"/>
    <n v="82.6"/>
    <n v="3.42"/>
    <n v="1.57"/>
    <n v="-0.91"/>
    <n v="3.9830000000000001"/>
    <n v="-0.88100000000000001"/>
    <n v="5.6829999999999998"/>
    <n v="-0.92"/>
    <n v="10.44"/>
    <n v="23.7"/>
    <n v="6.4"/>
    <n v="3.2"/>
    <n v="185.02199999999999"/>
    <n v="2031.39"/>
    <s v="110501_152452"/>
  </r>
  <r>
    <s v="Jeff Fulchino"/>
    <x v="0"/>
    <s v="gid_2011_05_01_milmlb_houmlb_1"/>
    <s v="Minute Maid Park"/>
    <s v="Adrian Johnson"/>
    <s v="hou"/>
    <s v="mil"/>
    <n v="3"/>
    <x v="1"/>
    <s v="S"/>
    <n v="1"/>
    <n v="3"/>
    <s v="FF"/>
    <x v="2"/>
    <n v="0.98699999999999999"/>
    <x v="0"/>
    <m/>
    <x v="6"/>
    <s v="R"/>
    <n v="0"/>
    <n v="2"/>
    <n v="2"/>
    <n v="1"/>
    <n v="1"/>
    <n v="0"/>
    <n v="8"/>
    <n v="94.4"/>
    <n v="86.3"/>
    <n v="3.59"/>
    <n v="1.89"/>
    <n v="0.59299999999999997"/>
    <n v="2.895"/>
    <n v="-1.861"/>
    <n v="6.282"/>
    <n v="-0.91"/>
    <n v="9.36"/>
    <n v="23.7"/>
    <n v="0.4"/>
    <n v="3.3"/>
    <n v="185.553"/>
    <n v="1898.54"/>
    <s v="110501_152844"/>
  </r>
  <r>
    <s v="Jeff Fulchino"/>
    <x v="0"/>
    <s v="gid_2011_05_01_milmlb_houmlb_1"/>
    <s v="Minute Maid Park"/>
    <s v="Adrian Johnson"/>
    <s v="hou"/>
    <s v="mil"/>
    <n v="4"/>
    <x v="4"/>
    <s v="B"/>
    <n v="1"/>
    <n v="4"/>
    <s v="FF"/>
    <x v="2"/>
    <n v="0.95099999999999996"/>
    <x v="0"/>
    <m/>
    <x v="6"/>
    <s v="R"/>
    <n v="0"/>
    <n v="2"/>
    <n v="2"/>
    <n v="1"/>
    <n v="1"/>
    <n v="0"/>
    <n v="8"/>
    <n v="93.5"/>
    <n v="86.3"/>
    <n v="3.75"/>
    <n v="1.86"/>
    <n v="-2.0670000000000002"/>
    <n v="1.6659999999999999"/>
    <n v="-2.2130000000000001"/>
    <n v="6.1509999999999998"/>
    <n v="-3.48"/>
    <n v="8.15"/>
    <n v="23.8"/>
    <n v="18.600000000000001"/>
    <n v="4.2"/>
    <n v="203.01499999999999"/>
    <n v="1788.61"/>
    <s v="110501_152925"/>
  </r>
  <r>
    <s v="Jeff Fulchino"/>
    <x v="0"/>
    <s v="gid_2011_05_01_milmlb_houmlb_1"/>
    <s v="Minute Maid Park"/>
    <s v="Adrian Johnson"/>
    <s v="hou"/>
    <s v="mil"/>
    <n v="6"/>
    <x v="1"/>
    <s v="S"/>
    <n v="1"/>
    <n v="6"/>
    <s v="FF"/>
    <x v="2"/>
    <n v="0.99199999999999999"/>
    <x v="0"/>
    <m/>
    <x v="6"/>
    <s v="R"/>
    <n v="2"/>
    <n v="2"/>
    <n v="2"/>
    <n v="1"/>
    <n v="1"/>
    <n v="0"/>
    <n v="8"/>
    <n v="94.2"/>
    <n v="86.5"/>
    <n v="3.59"/>
    <n v="1.89"/>
    <n v="-1.2989999999999999"/>
    <n v="2.1139999999999999"/>
    <n v="-2.028"/>
    <n v="6.2320000000000002"/>
    <n v="-0.95"/>
    <n v="8.2799999999999994"/>
    <n v="23.8"/>
    <n v="4.0999999999999996"/>
    <n v="3.9"/>
    <n v="186.50299999999999"/>
    <n v="1687.24"/>
    <s v="110501_153018"/>
  </r>
  <r>
    <s v="Jeff Fulchino"/>
    <x v="0"/>
    <s v="gid_2011_05_01_milmlb_houmlb_1"/>
    <s v="Minute Maid Park"/>
    <s v="Adrian Johnson"/>
    <s v="hou"/>
    <s v="mil"/>
    <n v="8"/>
    <x v="9"/>
    <s v="S"/>
    <n v="1"/>
    <n v="8"/>
    <s v="FF"/>
    <x v="2"/>
    <n v="0.83499999999999996"/>
    <x v="0"/>
    <m/>
    <x v="6"/>
    <s v="R"/>
    <n v="3"/>
    <n v="2"/>
    <n v="2"/>
    <n v="1"/>
    <n v="1"/>
    <n v="0"/>
    <n v="8"/>
    <n v="95.3"/>
    <n v="88.2"/>
    <n v="3.59"/>
    <n v="1.89"/>
    <n v="0.189"/>
    <n v="1.744"/>
    <n v="-2.0329999999999999"/>
    <n v="6.1550000000000002"/>
    <n v="-3.86"/>
    <n v="8.83"/>
    <n v="23.8"/>
    <n v="20.100000000000001"/>
    <n v="3.6"/>
    <n v="203.495"/>
    <n v="1989.41"/>
    <s v="110501_153125"/>
  </r>
  <r>
    <s v="Fernando Abad"/>
    <x v="1"/>
    <s v="gid_2011_05_01_milmlb_houmlb_1"/>
    <s v="Minute Maid Park"/>
    <s v="Adrian Johnson"/>
    <s v="hou"/>
    <s v="mil"/>
    <n v="4"/>
    <x v="4"/>
    <s v="B"/>
    <n v="1"/>
    <n v="4"/>
    <s v="FF"/>
    <x v="2"/>
    <n v="0.91500000000000004"/>
    <x v="7"/>
    <m/>
    <x v="4"/>
    <s v="L"/>
    <n v="1"/>
    <n v="2"/>
    <n v="0"/>
    <n v="0"/>
    <n v="0"/>
    <n v="0"/>
    <n v="9"/>
    <n v="92.5"/>
    <n v="84.4"/>
    <n v="3.45"/>
    <n v="1.66"/>
    <n v="-2.2130000000000001"/>
    <n v="2.891"/>
    <n v="0.30199999999999999"/>
    <n v="5.8929999999999998"/>
    <n v="9.1199999999999992"/>
    <n v="9.94"/>
    <n v="23.7"/>
    <n v="-43.8"/>
    <n v="4.5999999999999996"/>
    <n v="137.577"/>
    <n v="2662.93"/>
    <s v="110501_154644"/>
  </r>
  <r>
    <s v="Fernando Abad"/>
    <x v="1"/>
    <s v="gid_2011_05_01_milmlb_houmlb_1"/>
    <s v="Minute Maid Park"/>
    <s v="Adrian Johnson"/>
    <s v="hou"/>
    <s v="mil"/>
    <n v="5"/>
    <x v="1"/>
    <s v="S"/>
    <n v="1"/>
    <n v="5"/>
    <s v="FF"/>
    <x v="2"/>
    <n v="0.92"/>
    <x v="7"/>
    <m/>
    <x v="4"/>
    <s v="L"/>
    <n v="2"/>
    <n v="2"/>
    <n v="0"/>
    <n v="0"/>
    <n v="0"/>
    <n v="0"/>
    <n v="9"/>
    <n v="93.2"/>
    <n v="85.2"/>
    <n v="3.42"/>
    <n v="1.71"/>
    <n v="7.0000000000000001E-3"/>
    <n v="3.1339999999999999"/>
    <n v="0.65600000000000003"/>
    <n v="6.0250000000000004"/>
    <n v="6.77"/>
    <n v="11.29"/>
    <n v="23.8"/>
    <n v="-43.8"/>
    <n v="3.7"/>
    <n v="149.14599999999999"/>
    <n v="2629.02"/>
    <s v="110501_154659"/>
  </r>
  <r>
    <s v="Fernando Abad"/>
    <x v="1"/>
    <s v="gid_2011_05_01_milmlb_houmlb_1"/>
    <s v="Minute Maid Park"/>
    <s v="Adrian Johnson"/>
    <s v="hou"/>
    <s v="mil"/>
    <n v="8"/>
    <x v="1"/>
    <s v="S"/>
    <n v="1"/>
    <n v="8"/>
    <s v="FF"/>
    <x v="2"/>
    <n v="0.91900000000000004"/>
    <x v="7"/>
    <m/>
    <x v="4"/>
    <s v="L"/>
    <n v="3"/>
    <n v="2"/>
    <n v="0"/>
    <n v="0"/>
    <n v="0"/>
    <n v="0"/>
    <n v="9"/>
    <n v="93.5"/>
    <n v="85.3"/>
    <n v="3.42"/>
    <n v="1.71"/>
    <n v="-0.49199999999999999"/>
    <n v="3.5830000000000002"/>
    <n v="0.54400000000000004"/>
    <n v="5.9850000000000003"/>
    <n v="7.49"/>
    <n v="10.72"/>
    <n v="23.7"/>
    <n v="-44.8"/>
    <n v="3.9"/>
    <n v="145.17099999999999"/>
    <n v="2614.62"/>
    <s v="110501_154814"/>
  </r>
  <r>
    <s v="Mark Melancon"/>
    <x v="0"/>
    <s v="gid_2011_05_01_milmlb_houmlb_1"/>
    <s v="Minute Maid Park"/>
    <s v="Adrian Johnson"/>
    <s v="hou"/>
    <s v="mil"/>
    <n v="1"/>
    <x v="4"/>
    <s v="B"/>
    <n v="1"/>
    <n v="1"/>
    <s v="FF"/>
    <x v="2"/>
    <n v="0.90300000000000002"/>
    <x v="3"/>
    <m/>
    <x v="1"/>
    <s v="R"/>
    <n v="0"/>
    <n v="0"/>
    <n v="1"/>
    <n v="0"/>
    <n v="0"/>
    <n v="0"/>
    <n v="9"/>
    <n v="92.9"/>
    <n v="84.9"/>
    <n v="3.27"/>
    <n v="1.31"/>
    <n v="-0.51100000000000001"/>
    <n v="3.609"/>
    <n v="-1.5309999999999999"/>
    <n v="6.4139999999999997"/>
    <n v="1.0900000000000001"/>
    <n v="7.52"/>
    <n v="23.7"/>
    <n v="-7.7"/>
    <n v="4.2"/>
    <n v="171.79599999999999"/>
    <n v="1512.72"/>
    <s v="110501_155132"/>
  </r>
  <r>
    <s v="Mark Melancon"/>
    <x v="0"/>
    <s v="gid_2011_05_01_milmlb_houmlb_1"/>
    <s v="Minute Maid Park"/>
    <s v="Adrian Johnson"/>
    <s v="hou"/>
    <s v="mil"/>
    <n v="2"/>
    <x v="2"/>
    <s v="S"/>
    <n v="1"/>
    <n v="2"/>
    <s v="FF"/>
    <x v="2"/>
    <n v="0.90400000000000003"/>
    <x v="3"/>
    <m/>
    <x v="1"/>
    <s v="R"/>
    <n v="1"/>
    <n v="0"/>
    <n v="1"/>
    <n v="0"/>
    <n v="0"/>
    <n v="0"/>
    <n v="9"/>
    <n v="92.3"/>
    <n v="84.2"/>
    <n v="3.38"/>
    <n v="1.45"/>
    <n v="0.26200000000000001"/>
    <n v="1.8839999999999999"/>
    <n v="-1.6259999999999999"/>
    <n v="6.1669999999999998"/>
    <n v="2.97"/>
    <n v="8.65"/>
    <n v="23.7"/>
    <n v="-19.100000000000001"/>
    <n v="4.3"/>
    <n v="161.13200000000001"/>
    <n v="1798.15"/>
    <s v="110501_155148"/>
  </r>
  <r>
    <s v="Mark Melancon"/>
    <x v="0"/>
    <s v="gid_2011_05_01_milmlb_houmlb_1"/>
    <s v="Minute Maid Park"/>
    <s v="Adrian Johnson"/>
    <s v="hou"/>
    <s v="mil"/>
    <n v="3"/>
    <x v="0"/>
    <s v="X"/>
    <n v="1"/>
    <n v="3"/>
    <s v="FF"/>
    <x v="2"/>
    <n v="0.66200000000000003"/>
    <x v="3"/>
    <s v="GB"/>
    <x v="1"/>
    <s v="R"/>
    <n v="1"/>
    <n v="1"/>
    <n v="1"/>
    <n v="0"/>
    <n v="0"/>
    <n v="0"/>
    <n v="9"/>
    <n v="92.8"/>
    <n v="85.2"/>
    <n v="3.31"/>
    <n v="1.51"/>
    <n v="-0.20200000000000001"/>
    <n v="3.4510000000000001"/>
    <n v="-1.6519999999999999"/>
    <n v="6.3579999999999997"/>
    <n v="-1.7"/>
    <n v="7.57"/>
    <n v="23.8"/>
    <n v="6.6"/>
    <n v="4.2"/>
    <n v="192.578"/>
    <n v="1550.78"/>
    <s v="110501_155206"/>
  </r>
  <r>
    <s v="Mark Melancon"/>
    <x v="0"/>
    <s v="gid_2011_05_01_milmlb_houmlb_1"/>
    <s v="Minute Maid Park"/>
    <s v="Adrian Johnson"/>
    <s v="hou"/>
    <s v="mil"/>
    <n v="4"/>
    <x v="2"/>
    <s v="S"/>
    <n v="2"/>
    <n v="1"/>
    <s v="FF"/>
    <x v="2"/>
    <n v="0.88100000000000001"/>
    <x v="2"/>
    <m/>
    <x v="0"/>
    <s v="L"/>
    <n v="0"/>
    <n v="0"/>
    <n v="2"/>
    <n v="0"/>
    <n v="0"/>
    <n v="0"/>
    <n v="9"/>
    <n v="93.6"/>
    <n v="85.6"/>
    <n v="3.31"/>
    <n v="1.7"/>
    <n v="-0.75800000000000001"/>
    <n v="2.7109999999999999"/>
    <n v="-1.4990000000000001"/>
    <n v="6.3220000000000001"/>
    <n v="-1.44"/>
    <n v="8.9"/>
    <n v="23.8"/>
    <n v="7.2"/>
    <n v="3.7"/>
    <n v="189.17400000000001"/>
    <n v="1807.62"/>
    <s v="110501_155301"/>
  </r>
  <r>
    <s v="Mark Melancon"/>
    <x v="0"/>
    <s v="gid_2011_05_01_milmlb_houmlb_1"/>
    <s v="Minute Maid Park"/>
    <s v="Adrian Johnson"/>
    <s v="hou"/>
    <s v="mil"/>
    <n v="5"/>
    <x v="4"/>
    <s v="B"/>
    <n v="2"/>
    <n v="2"/>
    <s v="FF"/>
    <x v="2"/>
    <n v="0.91500000000000004"/>
    <x v="2"/>
    <m/>
    <x v="0"/>
    <s v="L"/>
    <n v="0"/>
    <n v="1"/>
    <n v="2"/>
    <n v="0"/>
    <n v="0"/>
    <n v="0"/>
    <n v="9"/>
    <n v="93.4"/>
    <n v="85.4"/>
    <n v="3.27"/>
    <n v="1.71"/>
    <n v="5.0999999999999997E-2"/>
    <n v="0.84"/>
    <n v="-1.466"/>
    <n v="6.1180000000000003"/>
    <n v="-0.47"/>
    <n v="8.9499999999999993"/>
    <n v="23.7"/>
    <n v="-0.3"/>
    <n v="4"/>
    <n v="183.01"/>
    <n v="1782"/>
    <s v="110501_155319"/>
  </r>
  <r>
    <s v="Mark Melancon"/>
    <x v="0"/>
    <s v="gid_2011_05_01_milmlb_houmlb_1"/>
    <s v="Minute Maid Park"/>
    <s v="Adrian Johnson"/>
    <s v="hou"/>
    <s v="mil"/>
    <n v="7"/>
    <x v="4"/>
    <s v="B"/>
    <n v="2"/>
    <n v="4"/>
    <s v="SI"/>
    <x v="2"/>
    <n v="0.90500000000000003"/>
    <x v="2"/>
    <m/>
    <x v="0"/>
    <s v="L"/>
    <n v="1"/>
    <n v="2"/>
    <n v="2"/>
    <n v="0"/>
    <n v="0"/>
    <n v="0"/>
    <n v="9"/>
    <n v="94.8"/>
    <n v="86.4"/>
    <n v="3.2"/>
    <n v="1.64"/>
    <n v="-1.7390000000000001"/>
    <n v="1.165"/>
    <n v="-1.657"/>
    <n v="6.1420000000000003"/>
    <n v="-3.59"/>
    <n v="8.59"/>
    <n v="23.7"/>
    <n v="19.899999999999999"/>
    <n v="4.0999999999999996"/>
    <n v="202.57300000000001"/>
    <n v="1874.14"/>
    <s v="110501_155359"/>
  </r>
  <r>
    <s v="Mark Melancon"/>
    <x v="0"/>
    <s v="gid_2011_05_01_milmlb_houmlb_1"/>
    <s v="Minute Maid Park"/>
    <s v="Adrian Johnson"/>
    <s v="hou"/>
    <s v="mil"/>
    <n v="9"/>
    <x v="2"/>
    <s v="S"/>
    <n v="2"/>
    <n v="6"/>
    <s v="FF"/>
    <x v="2"/>
    <n v="0.85699999999999998"/>
    <x v="2"/>
    <m/>
    <x v="0"/>
    <s v="L"/>
    <n v="3"/>
    <n v="2"/>
    <n v="2"/>
    <n v="0"/>
    <n v="0"/>
    <n v="0"/>
    <n v="9"/>
    <n v="90.8"/>
    <n v="83.7"/>
    <n v="3.28"/>
    <n v="1.6"/>
    <n v="0.56100000000000005"/>
    <n v="3.2909999999999999"/>
    <n v="-1.3979999999999999"/>
    <n v="6.3810000000000002"/>
    <n v="0.28999999999999998"/>
    <n v="7.33"/>
    <n v="23.8"/>
    <n v="-4.4000000000000004"/>
    <n v="4.5"/>
    <n v="177.78"/>
    <n v="1440.89"/>
    <s v="110501_155445"/>
  </r>
  <r>
    <s v="Jair Jurrjens"/>
    <x v="0"/>
    <s v="gid_2011_05_02_milmlb_atlmlb_1"/>
    <s v="Turner Field"/>
    <s v="Fieldin Culbreth"/>
    <s v="atl"/>
    <s v="mil"/>
    <n v="1"/>
    <x v="2"/>
    <s v="S"/>
    <n v="1"/>
    <n v="1"/>
    <s v="FF"/>
    <x v="2"/>
    <n v="0.999"/>
    <x v="1"/>
    <m/>
    <x v="7"/>
    <s v="R"/>
    <n v="0"/>
    <n v="0"/>
    <n v="0"/>
    <n v="0"/>
    <n v="0"/>
    <n v="0"/>
    <n v="1"/>
    <n v="90"/>
    <n v="82.7"/>
    <n v="3.52"/>
    <n v="1.66"/>
    <n v="0.13700000000000001"/>
    <n v="1.8939999999999999"/>
    <n v="-1.4079999999999999"/>
    <n v="5.99"/>
    <n v="-3.08"/>
    <n v="9.36"/>
    <n v="23.8"/>
    <n v="13.9"/>
    <n v="4.2"/>
    <n v="198.11600000000001"/>
    <n v="1904.96"/>
    <s v="110502_191058"/>
  </r>
  <r>
    <s v="Jair Jurrjens"/>
    <x v="0"/>
    <s v="gid_2011_05_02_milmlb_atlmlb_1"/>
    <s v="Turner Field"/>
    <s v="Fieldin Culbreth"/>
    <s v="atl"/>
    <s v="mil"/>
    <n v="2"/>
    <x v="4"/>
    <s v="B"/>
    <n v="1"/>
    <n v="2"/>
    <s v="FF"/>
    <x v="2"/>
    <n v="0.81699999999999995"/>
    <x v="1"/>
    <m/>
    <x v="7"/>
    <s v="R"/>
    <n v="0"/>
    <n v="1"/>
    <n v="0"/>
    <n v="0"/>
    <n v="0"/>
    <n v="0"/>
    <n v="1"/>
    <n v="88.7"/>
    <n v="81.8"/>
    <n v="3.49"/>
    <n v="1.66"/>
    <n v="-1.8540000000000001"/>
    <n v="1.9910000000000001"/>
    <n v="-1.528"/>
    <n v="6.0119999999999996"/>
    <n v="-4.01"/>
    <n v="10.53"/>
    <n v="23.8"/>
    <n v="23.3"/>
    <n v="4.0999999999999996"/>
    <n v="200.78700000000001"/>
    <n v="2155.4699999999998"/>
    <s v="110502_191114"/>
  </r>
  <r>
    <s v="Jair Jurrjens"/>
    <x v="0"/>
    <s v="gid_2011_05_02_milmlb_atlmlb_1"/>
    <s v="Turner Field"/>
    <s v="Fieldin Culbreth"/>
    <s v="atl"/>
    <s v="mil"/>
    <n v="4"/>
    <x v="1"/>
    <s v="S"/>
    <n v="1"/>
    <n v="4"/>
    <s v="FT"/>
    <x v="2"/>
    <n v="0.90700000000000003"/>
    <x v="1"/>
    <m/>
    <x v="7"/>
    <s v="R"/>
    <n v="2"/>
    <n v="1"/>
    <n v="0"/>
    <n v="0"/>
    <n v="0"/>
    <n v="0"/>
    <n v="1"/>
    <n v="91.2"/>
    <n v="84.6"/>
    <n v="3.58"/>
    <n v="1.66"/>
    <n v="-0.56299999999999994"/>
    <n v="3.1629999999999998"/>
    <n v="-1.355"/>
    <n v="6.0309999999999997"/>
    <n v="-5.71"/>
    <n v="5.51"/>
    <n v="23.8"/>
    <n v="23"/>
    <n v="5.5"/>
    <n v="225.792"/>
    <n v="1576.04"/>
    <s v="110502_191154"/>
  </r>
  <r>
    <s v="Jair Jurrjens"/>
    <x v="0"/>
    <s v="gid_2011_05_02_milmlb_atlmlb_1"/>
    <s v="Turner Field"/>
    <s v="Fieldin Culbreth"/>
    <s v="atl"/>
    <s v="mil"/>
    <n v="5"/>
    <x v="8"/>
    <s v="X"/>
    <n v="1"/>
    <n v="5"/>
    <s v="FF"/>
    <x v="2"/>
    <n v="1"/>
    <x v="1"/>
    <s v="GB"/>
    <x v="7"/>
    <s v="R"/>
    <n v="2"/>
    <n v="2"/>
    <n v="0"/>
    <n v="0"/>
    <n v="0"/>
    <n v="0"/>
    <n v="1"/>
    <n v="91.3"/>
    <n v="84.3"/>
    <n v="3.58"/>
    <n v="1.66"/>
    <n v="-0.182"/>
    <n v="2.1539999999999999"/>
    <n v="-1.363"/>
    <n v="5.8410000000000002"/>
    <n v="-2.73"/>
    <n v="9.16"/>
    <n v="23.8"/>
    <n v="13.7"/>
    <n v="3.9"/>
    <n v="196.52500000000001"/>
    <n v="1888.09"/>
    <s v="110502_191221"/>
  </r>
  <r>
    <s v="Jair Jurrjens"/>
    <x v="0"/>
    <s v="gid_2011_05_02_milmlb_atlmlb_1"/>
    <s v="Turner Field"/>
    <s v="Fieldin Culbreth"/>
    <s v="atl"/>
    <s v="mil"/>
    <n v="7"/>
    <x v="2"/>
    <s v="S"/>
    <n v="3"/>
    <n v="1"/>
    <s v="FF"/>
    <x v="2"/>
    <n v="1"/>
    <x v="2"/>
    <m/>
    <x v="6"/>
    <s v="R"/>
    <n v="0"/>
    <n v="0"/>
    <n v="1"/>
    <n v="0"/>
    <n v="1"/>
    <n v="0"/>
    <n v="1"/>
    <n v="91.7"/>
    <n v="84.3"/>
    <n v="3.59"/>
    <n v="1.74"/>
    <n v="0.77900000000000003"/>
    <n v="3.0510000000000002"/>
    <n v="-1.2390000000000001"/>
    <n v="5.9370000000000003"/>
    <n v="-1.38"/>
    <n v="11.06"/>
    <n v="23.8"/>
    <n v="5.6"/>
    <n v="2.9"/>
    <n v="187.10599999999999"/>
    <n v="2204.71"/>
    <s v="110502_191350"/>
  </r>
  <r>
    <s v="Jair Jurrjens"/>
    <x v="0"/>
    <s v="gid_2011_05_02_milmlb_atlmlb_1"/>
    <s v="Turner Field"/>
    <s v="Fieldin Culbreth"/>
    <s v="atl"/>
    <s v="mil"/>
    <n v="8"/>
    <x v="2"/>
    <s v="S"/>
    <n v="3"/>
    <n v="2"/>
    <s v="FT"/>
    <x v="2"/>
    <n v="0.92400000000000004"/>
    <x v="2"/>
    <m/>
    <x v="6"/>
    <s v="R"/>
    <n v="0"/>
    <n v="1"/>
    <n v="1"/>
    <n v="0"/>
    <n v="1"/>
    <n v="0"/>
    <n v="1"/>
    <n v="92.2"/>
    <n v="85.9"/>
    <n v="3.74"/>
    <n v="1.81"/>
    <n v="0.49399999999999999"/>
    <n v="1.655"/>
    <n v="-1.292"/>
    <n v="5.81"/>
    <n v="-7.4"/>
    <n v="7.26"/>
    <n v="23.9"/>
    <n v="31.8"/>
    <n v="5.0999999999999996"/>
    <n v="225.376"/>
    <n v="2082.42"/>
    <s v="110502_191452"/>
  </r>
  <r>
    <s v="Jair Jurrjens"/>
    <x v="0"/>
    <s v="gid_2011_05_02_milmlb_atlmlb_1"/>
    <s v="Turner Field"/>
    <s v="Fieldin Culbreth"/>
    <s v="atl"/>
    <s v="mil"/>
    <n v="9"/>
    <x v="1"/>
    <s v="S"/>
    <n v="3"/>
    <n v="3"/>
    <s v="FT"/>
    <x v="2"/>
    <n v="0.91700000000000004"/>
    <x v="2"/>
    <m/>
    <x v="6"/>
    <s v="R"/>
    <n v="0"/>
    <n v="2"/>
    <n v="1"/>
    <n v="0"/>
    <n v="1"/>
    <n v="0"/>
    <n v="1"/>
    <n v="92.9"/>
    <n v="85.7"/>
    <n v="3.68"/>
    <n v="1.72"/>
    <n v="0.58499999999999996"/>
    <n v="2.585"/>
    <n v="-1.143"/>
    <n v="5.85"/>
    <n v="-4.68"/>
    <n v="6.43"/>
    <n v="23.8"/>
    <n v="19.5"/>
    <n v="4.8"/>
    <n v="215.88900000000001"/>
    <n v="1596.58"/>
    <s v="110502_191517"/>
  </r>
  <r>
    <s v="Jair Jurrjens"/>
    <x v="0"/>
    <s v="gid_2011_05_02_milmlb_atlmlb_1"/>
    <s v="Turner Field"/>
    <s v="Fieldin Culbreth"/>
    <s v="atl"/>
    <s v="mil"/>
    <n v="11"/>
    <x v="2"/>
    <s v="S"/>
    <n v="4"/>
    <n v="1"/>
    <s v="FF"/>
    <x v="2"/>
    <n v="1"/>
    <x v="3"/>
    <m/>
    <x v="4"/>
    <s v="L"/>
    <n v="0"/>
    <n v="0"/>
    <n v="2"/>
    <n v="0"/>
    <n v="1"/>
    <n v="0"/>
    <n v="1"/>
    <n v="90.8"/>
    <n v="84.1"/>
    <n v="3.4"/>
    <n v="1.79"/>
    <n v="0.34599999999999997"/>
    <n v="2.1309999999999998"/>
    <n v="-1.1100000000000001"/>
    <n v="5.9340000000000002"/>
    <n v="-2.37"/>
    <n v="11.42"/>
    <n v="23.8"/>
    <n v="14.4"/>
    <n v="3"/>
    <n v="191.68"/>
    <n v="2298.42"/>
    <s v="110502_191636"/>
  </r>
  <r>
    <s v="Jair Jurrjens"/>
    <x v="0"/>
    <s v="gid_2011_05_02_milmlb_atlmlb_1"/>
    <s v="Turner Field"/>
    <s v="Fieldin Culbreth"/>
    <s v="atl"/>
    <s v="mil"/>
    <n v="14"/>
    <x v="2"/>
    <s v="S"/>
    <n v="5"/>
    <n v="2"/>
    <s v="FF"/>
    <x v="2"/>
    <n v="0.54300000000000004"/>
    <x v="3"/>
    <m/>
    <x v="1"/>
    <s v="R"/>
    <n v="0"/>
    <n v="1"/>
    <n v="0"/>
    <n v="0"/>
    <n v="0"/>
    <n v="0"/>
    <n v="2"/>
    <n v="89.1"/>
    <n v="83.5"/>
    <n v="2.96"/>
    <n v="1.34"/>
    <n v="0.41399999999999998"/>
    <n v="1.919"/>
    <n v="-1.419"/>
    <n v="5.8959999999999999"/>
    <n v="-3.96"/>
    <n v="8.48"/>
    <n v="23.9"/>
    <n v="17.899999999999999"/>
    <n v="4.5"/>
    <n v="204.89599999999999"/>
    <n v="1832.58"/>
    <s v="110502_192722"/>
  </r>
  <r>
    <s v="Jair Jurrjens"/>
    <x v="0"/>
    <s v="gid_2011_05_02_milmlb_atlmlb_1"/>
    <s v="Turner Field"/>
    <s v="Fieldin Culbreth"/>
    <s v="atl"/>
    <s v="mil"/>
    <n v="16"/>
    <x v="4"/>
    <s v="B"/>
    <n v="5"/>
    <n v="4"/>
    <s v="FF"/>
    <x v="2"/>
    <n v="1"/>
    <x v="3"/>
    <m/>
    <x v="1"/>
    <s v="R"/>
    <n v="0"/>
    <n v="2"/>
    <n v="0"/>
    <n v="0"/>
    <n v="0"/>
    <n v="0"/>
    <n v="2"/>
    <n v="91.3"/>
    <n v="84.8"/>
    <n v="2.91"/>
    <n v="1.34"/>
    <n v="1.071"/>
    <n v="3.968"/>
    <n v="-1.288"/>
    <n v="6.1459999999999999"/>
    <n v="1.02"/>
    <n v="8.5"/>
    <n v="23.8"/>
    <n v="-9.9"/>
    <n v="3.8"/>
    <n v="173.17699999999999"/>
    <n v="1706.68"/>
    <s v="110502_192812"/>
  </r>
  <r>
    <s v="Jair Jurrjens"/>
    <x v="0"/>
    <s v="gid_2011_05_02_milmlb_atlmlb_1"/>
    <s v="Turner Field"/>
    <s v="Fieldin Culbreth"/>
    <s v="atl"/>
    <s v="mil"/>
    <n v="19"/>
    <x v="2"/>
    <s v="S"/>
    <n v="6"/>
    <n v="1"/>
    <s v="FT"/>
    <x v="2"/>
    <n v="0.91700000000000004"/>
    <x v="0"/>
    <m/>
    <x v="10"/>
    <s v="R"/>
    <n v="0"/>
    <n v="0"/>
    <n v="1"/>
    <n v="0"/>
    <n v="0"/>
    <n v="0"/>
    <n v="2"/>
    <n v="91.2"/>
    <n v="84.3"/>
    <n v="3.53"/>
    <n v="1.7"/>
    <n v="0.192"/>
    <n v="1.548"/>
    <n v="-1.3879999999999999"/>
    <n v="5.774"/>
    <n v="-5.62"/>
    <n v="7.91"/>
    <n v="23.8"/>
    <n v="24.7"/>
    <n v="4.8"/>
    <n v="215.25399999999999"/>
    <n v="1911.15"/>
    <s v="110502_192939"/>
  </r>
  <r>
    <s v="Jair Jurrjens"/>
    <x v="0"/>
    <s v="gid_2011_05_02_milmlb_atlmlb_1"/>
    <s v="Turner Field"/>
    <s v="Fieldin Culbreth"/>
    <s v="atl"/>
    <s v="mil"/>
    <n v="20"/>
    <x v="4"/>
    <s v="B"/>
    <n v="6"/>
    <n v="2"/>
    <s v="FT"/>
    <x v="2"/>
    <n v="0.91600000000000004"/>
    <x v="0"/>
    <m/>
    <x v="10"/>
    <s v="R"/>
    <n v="0"/>
    <n v="1"/>
    <n v="1"/>
    <n v="0"/>
    <n v="0"/>
    <n v="0"/>
    <n v="2"/>
    <n v="90.4"/>
    <n v="83.8"/>
    <n v="3.52"/>
    <n v="1.67"/>
    <n v="0.42"/>
    <n v="1.444"/>
    <n v="-1.304"/>
    <n v="5.8070000000000004"/>
    <n v="-6.9"/>
    <n v="10.25"/>
    <n v="23.8"/>
    <n v="35.200000000000003"/>
    <n v="4.3"/>
    <n v="213.86500000000001"/>
    <n v="2421.9299999999998"/>
    <s v="110502_192953"/>
  </r>
  <r>
    <s v="Jair Jurrjens"/>
    <x v="0"/>
    <s v="gid_2011_05_02_milmlb_atlmlb_1"/>
    <s v="Turner Field"/>
    <s v="Fieldin Culbreth"/>
    <s v="atl"/>
    <s v="mil"/>
    <n v="21"/>
    <x v="0"/>
    <s v="X"/>
    <n v="6"/>
    <n v="3"/>
    <s v="FT"/>
    <x v="2"/>
    <n v="0.746"/>
    <x v="0"/>
    <s v="FB"/>
    <x v="10"/>
    <s v="R"/>
    <n v="1"/>
    <n v="1"/>
    <n v="1"/>
    <n v="0"/>
    <n v="0"/>
    <n v="0"/>
    <n v="2"/>
    <n v="92.1"/>
    <n v="84.5"/>
    <n v="3.53"/>
    <n v="1.61"/>
    <n v="0.14899999999999999"/>
    <n v="3.2170000000000001"/>
    <n v="-1.4279999999999999"/>
    <n v="5.8410000000000002"/>
    <n v="-4.1500000000000004"/>
    <n v="9.91"/>
    <n v="23.8"/>
    <n v="23.3"/>
    <n v="3.6"/>
    <n v="202.643"/>
    <n v="2129.5700000000002"/>
    <s v="110502_193009"/>
  </r>
  <r>
    <s v="Jair Jurrjens"/>
    <x v="0"/>
    <s v="gid_2011_05_02_milmlb_atlmlb_1"/>
    <s v="Turner Field"/>
    <s v="Fieldin Culbreth"/>
    <s v="atl"/>
    <s v="mil"/>
    <n v="29"/>
    <x v="0"/>
    <s v="X"/>
    <n v="10"/>
    <n v="1"/>
    <s v="FT"/>
    <x v="2"/>
    <n v="0.91"/>
    <x v="3"/>
    <s v="GB"/>
    <x v="7"/>
    <s v="R"/>
    <n v="0"/>
    <n v="0"/>
    <n v="1"/>
    <n v="0"/>
    <n v="0"/>
    <n v="0"/>
    <n v="3"/>
    <n v="89.7"/>
    <n v="83"/>
    <n v="3.58"/>
    <n v="1.76"/>
    <n v="0.42599999999999999"/>
    <n v="2.5179999999999998"/>
    <n v="-1.4350000000000001"/>
    <n v="5.8520000000000003"/>
    <n v="-6.04"/>
    <n v="9.27"/>
    <n v="23.8"/>
    <n v="28.8"/>
    <n v="4.5"/>
    <n v="212.96"/>
    <n v="2154.2600000000002"/>
    <s v="110502_194158"/>
  </r>
  <r>
    <s v="Jair Jurrjens"/>
    <x v="0"/>
    <s v="gid_2011_05_02_milmlb_atlmlb_1"/>
    <s v="Turner Field"/>
    <s v="Fieldin Culbreth"/>
    <s v="atl"/>
    <s v="mil"/>
    <n v="30"/>
    <x v="4"/>
    <s v="B"/>
    <n v="11"/>
    <n v="1"/>
    <s v="FF"/>
    <x v="2"/>
    <n v="1"/>
    <x v="0"/>
    <m/>
    <x v="5"/>
    <s v="R"/>
    <n v="0"/>
    <n v="0"/>
    <n v="2"/>
    <n v="0"/>
    <n v="0"/>
    <n v="0"/>
    <n v="3"/>
    <n v="89.4"/>
    <n v="83.1"/>
    <n v="3.23"/>
    <n v="1.45"/>
    <n v="0.89600000000000002"/>
    <n v="2.6080000000000001"/>
    <n v="-1.325"/>
    <n v="5.9539999999999997"/>
    <n v="-2.61"/>
    <n v="9.07"/>
    <n v="23.9"/>
    <n v="11.1"/>
    <n v="4.0999999999999996"/>
    <n v="196.00399999999999"/>
    <n v="1842.17"/>
    <s v="110502_194239"/>
  </r>
  <r>
    <s v="Jair Jurrjens"/>
    <x v="0"/>
    <s v="gid_2011_05_02_milmlb_atlmlb_1"/>
    <s v="Turner Field"/>
    <s v="Fieldin Culbreth"/>
    <s v="atl"/>
    <s v="mil"/>
    <n v="33"/>
    <x v="4"/>
    <s v="B"/>
    <n v="12"/>
    <n v="2"/>
    <s v="FF"/>
    <x v="2"/>
    <n v="1"/>
    <x v="1"/>
    <m/>
    <x v="6"/>
    <s v="R"/>
    <n v="0"/>
    <n v="1"/>
    <n v="0"/>
    <n v="0"/>
    <n v="0"/>
    <n v="0"/>
    <n v="4"/>
    <n v="90.6"/>
    <n v="82.8"/>
    <n v="3.77"/>
    <n v="1.77"/>
    <n v="-1.7470000000000001"/>
    <n v="3.1309999999999998"/>
    <n v="-1.605"/>
    <n v="6.0030000000000001"/>
    <n v="-1.17"/>
    <n v="8.07"/>
    <n v="23.7"/>
    <n v="6.3"/>
    <n v="4.3"/>
    <n v="188.232"/>
    <n v="1583.66"/>
    <s v="110502_195711"/>
  </r>
  <r>
    <s v="Jair Jurrjens"/>
    <x v="0"/>
    <s v="gid_2011_05_02_milmlb_atlmlb_1"/>
    <s v="Turner Field"/>
    <s v="Fieldin Culbreth"/>
    <s v="atl"/>
    <s v="mil"/>
    <n v="34"/>
    <x v="1"/>
    <s v="S"/>
    <n v="12"/>
    <n v="3"/>
    <s v="FF"/>
    <x v="2"/>
    <n v="1"/>
    <x v="1"/>
    <m/>
    <x v="6"/>
    <s v="R"/>
    <n v="1"/>
    <n v="1"/>
    <n v="0"/>
    <n v="0"/>
    <n v="0"/>
    <n v="0"/>
    <n v="4"/>
    <n v="91"/>
    <n v="83.9"/>
    <n v="3.68"/>
    <n v="1.72"/>
    <n v="-1.1639999999999999"/>
    <n v="3.1970000000000001"/>
    <n v="-1.5209999999999999"/>
    <n v="5.992"/>
    <n v="-1.5"/>
    <n v="9.94"/>
    <n v="23.8"/>
    <n v="9"/>
    <n v="3.4"/>
    <n v="188.523"/>
    <n v="1981.24"/>
    <s v="110502_195731"/>
  </r>
  <r>
    <s v="Jair Jurrjens"/>
    <x v="0"/>
    <s v="gid_2011_05_02_milmlb_atlmlb_1"/>
    <s v="Turner Field"/>
    <s v="Fieldin Culbreth"/>
    <s v="atl"/>
    <s v="mil"/>
    <n v="36"/>
    <x v="4"/>
    <s v="B"/>
    <n v="13"/>
    <n v="1"/>
    <s v="FT"/>
    <x v="2"/>
    <n v="0.92800000000000005"/>
    <x v="3"/>
    <m/>
    <x v="4"/>
    <s v="L"/>
    <n v="0"/>
    <n v="0"/>
    <n v="0"/>
    <n v="1"/>
    <n v="0"/>
    <n v="0"/>
    <n v="4"/>
    <n v="90.5"/>
    <n v="84.4"/>
    <n v="3.36"/>
    <n v="1.71"/>
    <n v="-0.80700000000000005"/>
    <n v="0.19900000000000001"/>
    <n v="-1.5429999999999999"/>
    <n v="5.5410000000000004"/>
    <n v="-5.62"/>
    <n v="7.18"/>
    <n v="23.9"/>
    <n v="23.8"/>
    <n v="5.2"/>
    <n v="217.86500000000001"/>
    <n v="1794.93"/>
    <s v="110502_195836"/>
  </r>
  <r>
    <s v="Jair Jurrjens"/>
    <x v="0"/>
    <s v="gid_2011_05_02_milmlb_atlmlb_1"/>
    <s v="Turner Field"/>
    <s v="Fieldin Culbreth"/>
    <s v="atl"/>
    <s v="mil"/>
    <n v="37"/>
    <x v="1"/>
    <s v="S"/>
    <n v="13"/>
    <n v="2"/>
    <s v="FT"/>
    <x v="2"/>
    <n v="0.90200000000000002"/>
    <x v="3"/>
    <m/>
    <x v="4"/>
    <s v="L"/>
    <n v="1"/>
    <n v="0"/>
    <n v="0"/>
    <n v="1"/>
    <n v="1"/>
    <n v="0"/>
    <n v="4"/>
    <n v="91.4"/>
    <n v="84.6"/>
    <n v="3.42"/>
    <n v="1.71"/>
    <n v="0.35599999999999998"/>
    <n v="2.4409999999999998"/>
    <n v="-1.173"/>
    <n v="5.9240000000000004"/>
    <n v="-5.91"/>
    <n v="10.77"/>
    <n v="23.8"/>
    <n v="34.799999999999997"/>
    <n v="3.7"/>
    <n v="208.68600000000001"/>
    <n v="2438.4499999999998"/>
    <s v="110502_195911"/>
  </r>
  <r>
    <s v="Jair Jurrjens"/>
    <x v="0"/>
    <s v="gid_2011_05_02_milmlb_atlmlb_1"/>
    <s v="Turner Field"/>
    <s v="Fieldin Culbreth"/>
    <s v="atl"/>
    <s v="mil"/>
    <n v="38"/>
    <x v="4"/>
    <s v="B"/>
    <n v="13"/>
    <n v="3"/>
    <s v="FF"/>
    <x v="2"/>
    <n v="0.622"/>
    <x v="3"/>
    <m/>
    <x v="4"/>
    <s v="L"/>
    <n v="1"/>
    <n v="1"/>
    <n v="0"/>
    <n v="1"/>
    <n v="1"/>
    <n v="0"/>
    <n v="4"/>
    <n v="91.6"/>
    <n v="84.6"/>
    <n v="3.36"/>
    <n v="1.83"/>
    <n v="-1.9450000000000001"/>
    <n v="2.843"/>
    <n v="-1.575"/>
    <n v="5.8140000000000001"/>
    <n v="-4.0199999999999996"/>
    <n v="9.52"/>
    <n v="23.8"/>
    <n v="24.8"/>
    <n v="3.8"/>
    <n v="202.79499999999999"/>
    <n v="2052.29"/>
    <s v="110502_195934"/>
  </r>
  <r>
    <s v="Jair Jurrjens"/>
    <x v="0"/>
    <s v="gid_2011_05_02_milmlb_atlmlb_1"/>
    <s v="Turner Field"/>
    <s v="Fieldin Culbreth"/>
    <s v="atl"/>
    <s v="mil"/>
    <n v="40"/>
    <x v="0"/>
    <s v="X"/>
    <n v="13"/>
    <n v="5"/>
    <s v="FT"/>
    <x v="2"/>
    <n v="0.89300000000000002"/>
    <x v="3"/>
    <s v="GB"/>
    <x v="4"/>
    <s v="L"/>
    <n v="2"/>
    <n v="2"/>
    <n v="0"/>
    <n v="1"/>
    <n v="1"/>
    <n v="0"/>
    <n v="4"/>
    <n v="93.5"/>
    <n v="86"/>
    <n v="3.42"/>
    <n v="1.71"/>
    <n v="4.9000000000000002E-2"/>
    <n v="2.6560000000000001"/>
    <n v="-1.155"/>
    <n v="5.7969999999999997"/>
    <n v="-4.53"/>
    <n v="7.55"/>
    <n v="23.8"/>
    <n v="21.7"/>
    <n v="4.4000000000000004"/>
    <n v="210.858"/>
    <n v="1775.85"/>
    <s v="110502_200028"/>
  </r>
  <r>
    <s v="Jair Jurrjens"/>
    <x v="0"/>
    <s v="gid_2011_05_02_milmlb_atlmlb_1"/>
    <s v="Turner Field"/>
    <s v="Fieldin Culbreth"/>
    <s v="atl"/>
    <s v="mil"/>
    <n v="41"/>
    <x v="2"/>
    <s v="S"/>
    <n v="14"/>
    <n v="1"/>
    <s v="FT"/>
    <x v="2"/>
    <n v="0.92100000000000004"/>
    <x v="12"/>
    <m/>
    <x v="1"/>
    <s v="R"/>
    <n v="0"/>
    <n v="0"/>
    <n v="1"/>
    <n v="0"/>
    <n v="0"/>
    <n v="1"/>
    <n v="4"/>
    <n v="91.1"/>
    <n v="84.5"/>
    <n v="3.02"/>
    <n v="1.38"/>
    <n v="-0.85399999999999998"/>
    <n v="1.657"/>
    <n v="-1.4390000000000001"/>
    <n v="5.6970000000000001"/>
    <n v="-5.64"/>
    <n v="7.47"/>
    <n v="23.8"/>
    <n v="25.6"/>
    <n v="4.9000000000000004"/>
    <n v="216.928"/>
    <n v="1852.13"/>
    <s v="110502_200109"/>
  </r>
  <r>
    <s v="Jair Jurrjens"/>
    <x v="0"/>
    <s v="gid_2011_05_02_milmlb_atlmlb_1"/>
    <s v="Turner Field"/>
    <s v="Fieldin Culbreth"/>
    <s v="atl"/>
    <s v="mil"/>
    <n v="42"/>
    <x v="1"/>
    <s v="S"/>
    <n v="14"/>
    <n v="2"/>
    <s v="FT"/>
    <x v="2"/>
    <n v="0.91"/>
    <x v="12"/>
    <m/>
    <x v="1"/>
    <s v="R"/>
    <n v="0"/>
    <n v="1"/>
    <n v="1"/>
    <n v="0"/>
    <n v="0"/>
    <n v="1"/>
    <n v="4"/>
    <n v="94.2"/>
    <n v="86.2"/>
    <n v="2.96"/>
    <n v="1.29"/>
    <n v="0.73899999999999999"/>
    <n v="3.2789999999999999"/>
    <n v="-1.1739999999999999"/>
    <n v="5.7869999999999999"/>
    <n v="-5.0199999999999996"/>
    <n v="8.59"/>
    <n v="23.8"/>
    <n v="25.9"/>
    <n v="3.9"/>
    <n v="210.185"/>
    <n v="2012.07"/>
    <s v="110502_200129"/>
  </r>
  <r>
    <s v="Jair Jurrjens"/>
    <x v="0"/>
    <s v="gid_2011_05_02_milmlb_atlmlb_1"/>
    <s v="Turner Field"/>
    <s v="Fieldin Culbreth"/>
    <s v="atl"/>
    <s v="mil"/>
    <n v="45"/>
    <x v="8"/>
    <s v="X"/>
    <n v="15"/>
    <n v="2"/>
    <s v="FT"/>
    <x v="2"/>
    <n v="0.88900000000000001"/>
    <x v="1"/>
    <s v="GB"/>
    <x v="10"/>
    <s v="R"/>
    <n v="0"/>
    <n v="1"/>
    <n v="2"/>
    <n v="1"/>
    <n v="0"/>
    <n v="0"/>
    <n v="4"/>
    <n v="91"/>
    <n v="84.2"/>
    <n v="3.53"/>
    <n v="1.61"/>
    <n v="-1.5389999999999999"/>
    <n v="3.298"/>
    <n v="-1.506"/>
    <n v="5.9109999999999996"/>
    <n v="-6.63"/>
    <n v="5.57"/>
    <n v="23.8"/>
    <n v="27.1"/>
    <n v="5.7"/>
    <n v="229.74799999999999"/>
    <n v="1709.75"/>
    <s v="110502_200346"/>
  </r>
  <r>
    <s v="Jair Jurrjens"/>
    <x v="0"/>
    <s v="gid_2011_05_02_milmlb_atlmlb_1"/>
    <s v="Turner Field"/>
    <s v="Fieldin Culbreth"/>
    <s v="atl"/>
    <s v="mil"/>
    <n v="53"/>
    <x v="1"/>
    <s v="S"/>
    <n v="19"/>
    <n v="1"/>
    <s v="FT"/>
    <x v="2"/>
    <n v="0.89500000000000002"/>
    <x v="0"/>
    <m/>
    <x v="7"/>
    <s v="R"/>
    <n v="0"/>
    <n v="0"/>
    <n v="1"/>
    <n v="0"/>
    <n v="0"/>
    <n v="0"/>
    <n v="5"/>
    <n v="91.1"/>
    <n v="84.5"/>
    <n v="3.58"/>
    <n v="1.76"/>
    <n v="-0.69399999999999995"/>
    <n v="2.4340000000000002"/>
    <n v="-1.3340000000000001"/>
    <n v="5.8559999999999999"/>
    <n v="-6.71"/>
    <n v="8.56"/>
    <n v="23.8"/>
    <n v="32.799999999999997"/>
    <n v="4.7"/>
    <n v="217.96199999999999"/>
    <n v="2153.9699999999998"/>
    <s v="110502_201614"/>
  </r>
  <r>
    <s v="Jair Jurrjens"/>
    <x v="0"/>
    <s v="gid_2011_05_02_milmlb_atlmlb_1"/>
    <s v="Turner Field"/>
    <s v="Fieldin Culbreth"/>
    <s v="atl"/>
    <s v="mil"/>
    <n v="54"/>
    <x v="1"/>
    <s v="S"/>
    <n v="19"/>
    <n v="2"/>
    <s v="FT"/>
    <x v="2"/>
    <n v="0.90300000000000002"/>
    <x v="0"/>
    <m/>
    <x v="7"/>
    <s v="R"/>
    <n v="0"/>
    <n v="1"/>
    <n v="1"/>
    <n v="0"/>
    <n v="0"/>
    <n v="0"/>
    <n v="5"/>
    <n v="91.4"/>
    <n v="84.3"/>
    <n v="3.58"/>
    <n v="1.76"/>
    <n v="-1.1639999999999999"/>
    <n v="1.944"/>
    <n v="-1.353"/>
    <n v="5.8129999999999997"/>
    <n v="-7.04"/>
    <n v="7.24"/>
    <n v="23.8"/>
    <n v="30.8"/>
    <n v="5.3"/>
    <n v="224.05600000000001"/>
    <n v="1988.96"/>
    <s v="110502_201642"/>
  </r>
  <r>
    <s v="Jair Jurrjens"/>
    <x v="0"/>
    <s v="gid_2011_05_02_milmlb_atlmlb_1"/>
    <s v="Turner Field"/>
    <s v="Fieldin Culbreth"/>
    <s v="atl"/>
    <s v="mil"/>
    <n v="57"/>
    <x v="2"/>
    <s v="S"/>
    <n v="20"/>
    <n v="1"/>
    <s v="FT"/>
    <x v="2"/>
    <n v="0.92100000000000004"/>
    <x v="2"/>
    <m/>
    <x v="5"/>
    <s v="R"/>
    <n v="0"/>
    <n v="0"/>
    <n v="2"/>
    <n v="0"/>
    <n v="0"/>
    <n v="0"/>
    <n v="5"/>
    <n v="91.3"/>
    <n v="84.7"/>
    <n v="3.41"/>
    <n v="1.67"/>
    <n v="0.39800000000000002"/>
    <n v="2.13"/>
    <n v="-1.2669999999999999"/>
    <n v="5.806"/>
    <n v="-7.39"/>
    <n v="5.6"/>
    <n v="23.8"/>
    <n v="27.8"/>
    <n v="5.8"/>
    <n v="232.685"/>
    <n v="1837.92"/>
    <s v="110502_201807"/>
  </r>
  <r>
    <s v="Jair Jurrjens"/>
    <x v="0"/>
    <s v="gid_2011_05_02_milmlb_atlmlb_1"/>
    <s v="Turner Field"/>
    <s v="Fieldin Culbreth"/>
    <s v="atl"/>
    <s v="mil"/>
    <n v="58"/>
    <x v="1"/>
    <s v="S"/>
    <n v="20"/>
    <n v="2"/>
    <s v="FF"/>
    <x v="2"/>
    <n v="0.84799999999999998"/>
    <x v="2"/>
    <m/>
    <x v="5"/>
    <s v="R"/>
    <n v="0"/>
    <n v="1"/>
    <n v="2"/>
    <n v="0"/>
    <n v="0"/>
    <n v="0"/>
    <n v="5"/>
    <n v="93.3"/>
    <n v="85.6"/>
    <n v="3.42"/>
    <n v="1.5"/>
    <n v="0.222"/>
    <n v="2.9129999999999998"/>
    <n v="-1.397"/>
    <n v="5.7930000000000001"/>
    <n v="-3.68"/>
    <n v="7.68"/>
    <n v="23.8"/>
    <n v="17"/>
    <n v="4.2"/>
    <n v="205.48400000000001"/>
    <n v="1710.31"/>
    <s v="110502_201820"/>
  </r>
  <r>
    <s v="Jair Jurrjens"/>
    <x v="0"/>
    <s v="gid_2011_05_02_milmlb_atlmlb_1"/>
    <s v="Turner Field"/>
    <s v="Fieldin Culbreth"/>
    <s v="atl"/>
    <s v="mil"/>
    <n v="59"/>
    <x v="4"/>
    <s v="B"/>
    <n v="20"/>
    <n v="3"/>
    <s v="FF"/>
    <x v="2"/>
    <n v="1"/>
    <x v="2"/>
    <m/>
    <x v="5"/>
    <s v="R"/>
    <n v="0"/>
    <n v="2"/>
    <n v="2"/>
    <n v="0"/>
    <n v="0"/>
    <n v="0"/>
    <n v="5"/>
    <n v="92.1"/>
    <n v="84.8"/>
    <n v="3.45"/>
    <n v="1.63"/>
    <n v="0.89800000000000002"/>
    <n v="4.2309999999999999"/>
    <n v="-1.2370000000000001"/>
    <n v="5.9829999999999997"/>
    <n v="-2.13"/>
    <n v="9"/>
    <n v="23.8"/>
    <n v="9.1999999999999993"/>
    <n v="3.5"/>
    <n v="193.25"/>
    <n v="1842.19"/>
    <s v="110502_201840"/>
  </r>
  <r>
    <s v="Jair Jurrjens"/>
    <x v="0"/>
    <s v="gid_2011_05_02_milmlb_atlmlb_1"/>
    <s v="Turner Field"/>
    <s v="Fieldin Culbreth"/>
    <s v="atl"/>
    <s v="mil"/>
    <n v="60"/>
    <x v="1"/>
    <s v="S"/>
    <n v="20"/>
    <n v="4"/>
    <s v="FT"/>
    <x v="2"/>
    <n v="0.89500000000000002"/>
    <x v="2"/>
    <m/>
    <x v="5"/>
    <s v="R"/>
    <n v="1"/>
    <n v="2"/>
    <n v="2"/>
    <n v="0"/>
    <n v="0"/>
    <n v="0"/>
    <n v="5"/>
    <n v="92.9"/>
    <n v="85.5"/>
    <n v="3.42"/>
    <n v="1.5"/>
    <n v="-2.5000000000000001E-2"/>
    <n v="3.3359999999999999"/>
    <n v="-1.4530000000000001"/>
    <n v="5.7590000000000003"/>
    <n v="-5.62"/>
    <n v="6.91"/>
    <n v="23.8"/>
    <n v="25.2"/>
    <n v="4.7"/>
    <n v="218.94900000000001"/>
    <n v="1786.51"/>
    <s v="110502_201856"/>
  </r>
  <r>
    <s v="Jair Jurrjens"/>
    <x v="0"/>
    <s v="gid_2011_05_02_milmlb_atlmlb_1"/>
    <s v="Turner Field"/>
    <s v="Fieldin Culbreth"/>
    <s v="atl"/>
    <s v="mil"/>
    <n v="62"/>
    <x v="1"/>
    <s v="S"/>
    <n v="21"/>
    <n v="1"/>
    <s v="FF"/>
    <x v="2"/>
    <n v="0.999"/>
    <x v="0"/>
    <m/>
    <x v="6"/>
    <s v="R"/>
    <n v="0"/>
    <n v="0"/>
    <n v="0"/>
    <n v="0"/>
    <n v="0"/>
    <n v="0"/>
    <n v="6"/>
    <n v="89.4"/>
    <n v="82.5"/>
    <n v="3.68"/>
    <n v="1.72"/>
    <n v="-3.1E-2"/>
    <n v="3.5089999999999999"/>
    <n v="-1.45"/>
    <n v="6.0720000000000001"/>
    <n v="-3.03"/>
    <n v="9.41"/>
    <n v="23.8"/>
    <n v="14.8"/>
    <n v="4"/>
    <n v="197.78"/>
    <n v="1916.79"/>
    <s v="110502_203256"/>
  </r>
  <r>
    <s v="Jair Jurrjens"/>
    <x v="0"/>
    <s v="gid_2011_05_02_milmlb_atlmlb_1"/>
    <s v="Turner Field"/>
    <s v="Fieldin Culbreth"/>
    <s v="atl"/>
    <s v="mil"/>
    <n v="66"/>
    <x v="0"/>
    <s v="X"/>
    <n v="21"/>
    <n v="5"/>
    <s v="FF"/>
    <x v="2"/>
    <n v="1"/>
    <x v="0"/>
    <s v="FB"/>
    <x v="6"/>
    <s v="R"/>
    <n v="2"/>
    <n v="2"/>
    <n v="0"/>
    <n v="0"/>
    <n v="0"/>
    <n v="0"/>
    <n v="6"/>
    <n v="92.1"/>
    <n v="85"/>
    <n v="3.68"/>
    <n v="1.72"/>
    <n v="-0.97199999999999998"/>
    <n v="2.8490000000000002"/>
    <n v="-1.4650000000000001"/>
    <n v="5.8840000000000003"/>
    <n v="-0.43"/>
    <n v="8.3699999999999992"/>
    <n v="23.8"/>
    <n v="1.6"/>
    <n v="3.9"/>
    <n v="182.95099999999999"/>
    <n v="1671.94"/>
    <s v="110502_203432"/>
  </r>
  <r>
    <s v="Jair Jurrjens"/>
    <x v="0"/>
    <s v="gid_2011_05_02_milmlb_atlmlb_1"/>
    <s v="Turner Field"/>
    <s v="Fieldin Culbreth"/>
    <s v="atl"/>
    <s v="mil"/>
    <n v="68"/>
    <x v="4"/>
    <s v="B"/>
    <n v="22"/>
    <n v="2"/>
    <s v="FT"/>
    <x v="2"/>
    <n v="0.92400000000000004"/>
    <x v="0"/>
    <m/>
    <x v="4"/>
    <s v="L"/>
    <n v="0"/>
    <n v="1"/>
    <n v="1"/>
    <n v="0"/>
    <n v="0"/>
    <n v="0"/>
    <n v="6"/>
    <n v="90.5"/>
    <n v="84.1"/>
    <n v="3.35"/>
    <n v="1.79"/>
    <n v="-1.6439999999999999"/>
    <n v="1.7250000000000001"/>
    <n v="-1.5760000000000001"/>
    <n v="5.7759999999999998"/>
    <n v="-8.1"/>
    <n v="7.02"/>
    <n v="23.8"/>
    <n v="33.799999999999997"/>
    <n v="5.7"/>
    <n v="228.94"/>
    <n v="2105.59"/>
    <s v="110502_203526"/>
  </r>
  <r>
    <s v="Jair Jurrjens"/>
    <x v="0"/>
    <s v="gid_2011_05_02_milmlb_atlmlb_1"/>
    <s v="Turner Field"/>
    <s v="Fieldin Culbreth"/>
    <s v="atl"/>
    <s v="mil"/>
    <n v="71"/>
    <x v="4"/>
    <s v="B"/>
    <n v="22"/>
    <n v="5"/>
    <s v="FF"/>
    <x v="2"/>
    <n v="0.999"/>
    <x v="0"/>
    <m/>
    <x v="4"/>
    <s v="L"/>
    <n v="1"/>
    <n v="2"/>
    <n v="1"/>
    <n v="0"/>
    <n v="0"/>
    <n v="0"/>
    <n v="6"/>
    <n v="91.4"/>
    <n v="84.5"/>
    <n v="3.35"/>
    <n v="1.78"/>
    <n v="0.43"/>
    <n v="3.7189999999999999"/>
    <n v="-1.0549999999999999"/>
    <n v="5.9509999999999996"/>
    <n v="-2.84"/>
    <n v="5.66"/>
    <n v="23.8"/>
    <n v="10.7"/>
    <n v="5"/>
    <n v="206.44200000000001"/>
    <n v="1258.3900000000001"/>
    <s v="110502_203622"/>
  </r>
  <r>
    <s v="Jair Jurrjens"/>
    <x v="0"/>
    <s v="gid_2011_05_02_milmlb_atlmlb_1"/>
    <s v="Turner Field"/>
    <s v="Fieldin Culbreth"/>
    <s v="atl"/>
    <s v="mil"/>
    <n v="73"/>
    <x v="1"/>
    <s v="S"/>
    <n v="22"/>
    <n v="7"/>
    <s v="FF"/>
    <x v="2"/>
    <n v="0.80800000000000005"/>
    <x v="0"/>
    <m/>
    <x v="4"/>
    <s v="L"/>
    <n v="2"/>
    <n v="2"/>
    <n v="1"/>
    <n v="0"/>
    <n v="0"/>
    <n v="0"/>
    <n v="6"/>
    <n v="92.1"/>
    <n v="85"/>
    <n v="3.42"/>
    <n v="1.71"/>
    <n v="0.68700000000000006"/>
    <n v="2.96"/>
    <n v="-1.2689999999999999"/>
    <n v="5.8710000000000004"/>
    <n v="-3.73"/>
    <n v="8.5299999999999994"/>
    <n v="23.8"/>
    <n v="17.899999999999999"/>
    <n v="4"/>
    <n v="203.53700000000001"/>
    <n v="1858.27"/>
    <s v="110502_203703"/>
  </r>
  <r>
    <s v="Jair Jurrjens"/>
    <x v="0"/>
    <s v="gid_2011_05_02_milmlb_atlmlb_1"/>
    <s v="Turner Field"/>
    <s v="Fieldin Culbreth"/>
    <s v="atl"/>
    <s v="mil"/>
    <n v="77"/>
    <x v="0"/>
    <s v="X"/>
    <n v="23"/>
    <n v="2"/>
    <s v="FT"/>
    <x v="2"/>
    <n v="0.61799999999999999"/>
    <x v="7"/>
    <s v="PU"/>
    <x v="1"/>
    <s v="R"/>
    <n v="0"/>
    <n v="1"/>
    <n v="2"/>
    <n v="0"/>
    <n v="0"/>
    <n v="0"/>
    <n v="6"/>
    <n v="89.9"/>
    <n v="83.2"/>
    <n v="2.96"/>
    <n v="1.29"/>
    <n v="-1.2070000000000001"/>
    <n v="2.6720000000000002"/>
    <n v="-1.5469999999999999"/>
    <n v="5.9139999999999997"/>
    <n v="-4.21"/>
    <n v="8.32"/>
    <n v="23.8"/>
    <n v="20.7"/>
    <n v="4.5"/>
    <n v="206.71299999999999"/>
    <n v="1819.76"/>
    <s v="110502_203843"/>
  </r>
  <r>
    <s v="Jair Jurrjens"/>
    <x v="0"/>
    <s v="gid_2011_05_02_milmlb_atlmlb_1"/>
    <s v="Turner Field"/>
    <s v="Fieldin Culbreth"/>
    <s v="atl"/>
    <s v="mil"/>
    <n v="80"/>
    <x v="4"/>
    <s v="B"/>
    <n v="25"/>
    <n v="1"/>
    <s v="FT"/>
    <x v="2"/>
    <n v="0.89400000000000002"/>
    <x v="0"/>
    <m/>
    <x v="3"/>
    <s v="R"/>
    <n v="0"/>
    <n v="0"/>
    <n v="1"/>
    <n v="0"/>
    <n v="0"/>
    <n v="0"/>
    <n v="7"/>
    <n v="88.1"/>
    <n v="81.3"/>
    <n v="3.4"/>
    <n v="1.54"/>
    <n v="1.819"/>
    <n v="1.39"/>
    <n v="-1.1859999999999999"/>
    <n v="5.89"/>
    <n v="-6.24"/>
    <n v="10.54"/>
    <n v="23.8"/>
    <n v="28"/>
    <n v="4.4000000000000004"/>
    <n v="210.505"/>
    <n v="2325.77"/>
    <s v="110502_205804"/>
  </r>
  <r>
    <s v="Jair Jurrjens"/>
    <x v="0"/>
    <s v="gid_2011_05_02_milmlb_atlmlb_1"/>
    <s v="Turner Field"/>
    <s v="Fieldin Culbreth"/>
    <s v="atl"/>
    <s v="mil"/>
    <n v="81"/>
    <x v="1"/>
    <s v="S"/>
    <n v="25"/>
    <n v="2"/>
    <s v="FT"/>
    <x v="2"/>
    <n v="0.89800000000000002"/>
    <x v="0"/>
    <m/>
    <x v="3"/>
    <s v="R"/>
    <n v="1"/>
    <n v="0"/>
    <n v="1"/>
    <n v="0"/>
    <n v="0"/>
    <n v="0"/>
    <n v="7"/>
    <n v="88.3"/>
    <n v="81.8"/>
    <n v="3.17"/>
    <n v="1.53"/>
    <n v="-7.4999999999999997E-2"/>
    <n v="3.5640000000000001"/>
    <n v="-1.3360000000000001"/>
    <n v="6.0490000000000004"/>
    <n v="-6.28"/>
    <n v="7.42"/>
    <n v="23.8"/>
    <n v="26"/>
    <n v="5.3"/>
    <n v="220.083"/>
    <n v="1866.21"/>
    <s v="110502_205819"/>
  </r>
  <r>
    <s v="Jair Jurrjens"/>
    <x v="0"/>
    <s v="gid_2011_05_02_milmlb_atlmlb_1"/>
    <s v="Turner Field"/>
    <s v="Fieldin Culbreth"/>
    <s v="atl"/>
    <s v="mil"/>
    <n v="84"/>
    <x v="0"/>
    <s v="X"/>
    <n v="25"/>
    <n v="5"/>
    <s v="FF"/>
    <x v="2"/>
    <n v="0.998"/>
    <x v="0"/>
    <s v="FB"/>
    <x v="3"/>
    <s v="R"/>
    <n v="2"/>
    <n v="2"/>
    <n v="1"/>
    <n v="0"/>
    <n v="0"/>
    <n v="0"/>
    <n v="7"/>
    <n v="90"/>
    <n v="83"/>
    <n v="3.17"/>
    <n v="1.53"/>
    <n v="0.15"/>
    <n v="2.4380000000000002"/>
    <n v="-1.413"/>
    <n v="5.8150000000000004"/>
    <n v="-3.19"/>
    <n v="8.82"/>
    <n v="23.8"/>
    <n v="14.4"/>
    <n v="4.2"/>
    <n v="199.79900000000001"/>
    <n v="1823.12"/>
    <s v="110502_205943"/>
  </r>
  <r>
    <s v="Jair Jurrjens"/>
    <x v="0"/>
    <s v="gid_2011_05_02_milmlb_atlmlb_1"/>
    <s v="Turner Field"/>
    <s v="Fieldin Culbreth"/>
    <s v="atl"/>
    <s v="mil"/>
    <n v="88"/>
    <x v="2"/>
    <s v="S"/>
    <n v="27"/>
    <n v="1"/>
    <s v="FT"/>
    <x v="2"/>
    <n v="0.86099999999999999"/>
    <x v="3"/>
    <m/>
    <x v="8"/>
    <s v="L"/>
    <n v="0"/>
    <n v="0"/>
    <n v="0"/>
    <n v="0"/>
    <n v="0"/>
    <n v="0"/>
    <n v="8"/>
    <n v="87.2"/>
    <n v="80.099999999999994"/>
    <n v="3.64"/>
    <n v="1.74"/>
    <n v="-0.68100000000000005"/>
    <n v="2.343"/>
    <n v="-1.5049999999999999"/>
    <n v="6.0629999999999997"/>
    <n v="-4.4000000000000004"/>
    <n v="9.41"/>
    <n v="23.8"/>
    <n v="20"/>
    <n v="4.7"/>
    <n v="204.95400000000001"/>
    <n v="1948.17"/>
    <s v="110502_212336"/>
  </r>
  <r>
    <s v="Jair Jurrjens"/>
    <x v="0"/>
    <s v="gid_2011_05_02_milmlb_atlmlb_1"/>
    <s v="Turner Field"/>
    <s v="Fieldin Culbreth"/>
    <s v="atl"/>
    <s v="mil"/>
    <n v="90"/>
    <x v="4"/>
    <s v="B"/>
    <n v="28"/>
    <n v="1"/>
    <s v="FT"/>
    <x v="2"/>
    <n v="0.90300000000000002"/>
    <x v="1"/>
    <m/>
    <x v="7"/>
    <s v="R"/>
    <n v="0"/>
    <n v="0"/>
    <n v="1"/>
    <n v="0"/>
    <n v="0"/>
    <n v="0"/>
    <n v="8"/>
    <n v="89.4"/>
    <n v="82.3"/>
    <n v="3.44"/>
    <n v="1.65"/>
    <n v="0.629"/>
    <n v="3.754"/>
    <n v="-1.3759999999999999"/>
    <n v="6.032"/>
    <n v="-6.12"/>
    <n v="6.71"/>
    <n v="23.8"/>
    <n v="23.7"/>
    <n v="5.3"/>
    <n v="222.20699999999999"/>
    <n v="1752.42"/>
    <s v="110502_212436"/>
  </r>
  <r>
    <s v="Jair Jurrjens"/>
    <x v="0"/>
    <s v="gid_2011_05_02_milmlb_atlmlb_1"/>
    <s v="Turner Field"/>
    <s v="Fieldin Culbreth"/>
    <s v="atl"/>
    <s v="mil"/>
    <n v="94"/>
    <x v="2"/>
    <s v="S"/>
    <n v="29"/>
    <n v="1"/>
    <s v="FT"/>
    <x v="2"/>
    <n v="0.90500000000000003"/>
    <x v="1"/>
    <m/>
    <x v="5"/>
    <s v="R"/>
    <n v="0"/>
    <n v="0"/>
    <n v="1"/>
    <n v="1"/>
    <n v="0"/>
    <n v="0"/>
    <n v="8"/>
    <n v="89.7"/>
    <n v="82.8"/>
    <n v="3.33"/>
    <n v="1.5"/>
    <n v="0.47199999999999998"/>
    <n v="2.56"/>
    <n v="-1.284"/>
    <n v="5.8150000000000004"/>
    <n v="-6.6"/>
    <n v="6.99"/>
    <n v="23.8"/>
    <n v="26.1"/>
    <n v="5.4"/>
    <n v="223.191"/>
    <n v="1864.84"/>
    <s v="110502_212614"/>
  </r>
  <r>
    <s v="Jair Jurrjens"/>
    <x v="0"/>
    <s v="gid_2011_05_02_milmlb_atlmlb_1"/>
    <s v="Turner Field"/>
    <s v="Fieldin Culbreth"/>
    <s v="atl"/>
    <s v="mil"/>
    <n v="95"/>
    <x v="1"/>
    <s v="S"/>
    <n v="29"/>
    <n v="2"/>
    <s v="FT"/>
    <x v="2"/>
    <n v="0.91"/>
    <x v="1"/>
    <m/>
    <x v="5"/>
    <s v="R"/>
    <n v="0"/>
    <n v="1"/>
    <n v="1"/>
    <n v="1"/>
    <n v="0"/>
    <n v="0"/>
    <n v="8"/>
    <n v="90"/>
    <n v="82.9"/>
    <n v="3.42"/>
    <n v="1.5"/>
    <n v="0.84199999999999997"/>
    <n v="2.4220000000000002"/>
    <n v="-1.2110000000000001"/>
    <n v="5.8330000000000002"/>
    <n v="-6.18"/>
    <n v="9.57"/>
    <n v="23.8"/>
    <n v="29.5"/>
    <n v="4.4000000000000004"/>
    <n v="212.72200000000001"/>
    <n v="2211.1799999999998"/>
    <s v="110502_212635"/>
  </r>
  <r>
    <s v="Jair Jurrjens"/>
    <x v="0"/>
    <s v="gid_2011_05_02_milmlb_atlmlb_1"/>
    <s v="Turner Field"/>
    <s v="Fieldin Culbreth"/>
    <s v="atl"/>
    <s v="mil"/>
    <n v="96"/>
    <x v="4"/>
    <s v="B"/>
    <n v="29"/>
    <n v="3"/>
    <s v="FT"/>
    <x v="2"/>
    <n v="0.83199999999999996"/>
    <x v="1"/>
    <m/>
    <x v="5"/>
    <s v="R"/>
    <n v="0"/>
    <n v="2"/>
    <n v="1"/>
    <n v="1"/>
    <n v="0"/>
    <n v="0"/>
    <n v="8"/>
    <n v="90.6"/>
    <n v="84"/>
    <n v="3.33"/>
    <n v="1.54"/>
    <n v="6.0999999999999999E-2"/>
    <n v="4.5430000000000001"/>
    <n v="-1.377"/>
    <n v="5.99"/>
    <n v="-4.09"/>
    <n v="7.81"/>
    <n v="23.8"/>
    <n v="19.399999999999999"/>
    <n v="4.3"/>
    <n v="207.541"/>
    <n v="1742.98"/>
    <s v="110502_212700"/>
  </r>
  <r>
    <s v="Jair Jurrjens"/>
    <x v="0"/>
    <s v="gid_2011_05_02_milmlb_atlmlb_1"/>
    <s v="Turner Field"/>
    <s v="Fieldin Culbreth"/>
    <s v="atl"/>
    <s v="mil"/>
    <n v="99"/>
    <x v="4"/>
    <s v="B"/>
    <n v="30"/>
    <n v="1"/>
    <s v="FT"/>
    <x v="2"/>
    <n v="0.91"/>
    <x v="3"/>
    <m/>
    <x v="6"/>
    <s v="R"/>
    <n v="0"/>
    <n v="0"/>
    <n v="1"/>
    <n v="1"/>
    <n v="1"/>
    <n v="0"/>
    <n v="8"/>
    <n v="92.2"/>
    <n v="85.4"/>
    <n v="3.76"/>
    <n v="1.76"/>
    <n v="0.99099999999999999"/>
    <n v="1.3979999999999999"/>
    <n v="-1.399"/>
    <n v="5.66"/>
    <n v="-5.49"/>
    <n v="6.39"/>
    <n v="23.8"/>
    <n v="21.3"/>
    <n v="5.0999999999999996"/>
    <n v="220.49799999999999"/>
    <n v="1680.01"/>
    <s v="110502_212842"/>
  </r>
  <r>
    <s v="Jair Jurrjens"/>
    <x v="0"/>
    <s v="gid_2011_05_02_milmlb_atlmlb_1"/>
    <s v="Turner Field"/>
    <s v="Fieldin Culbreth"/>
    <s v="atl"/>
    <s v="mil"/>
    <n v="100"/>
    <x v="4"/>
    <s v="B"/>
    <n v="30"/>
    <n v="2"/>
    <s v="FT"/>
    <x v="2"/>
    <n v="0.92600000000000005"/>
    <x v="3"/>
    <m/>
    <x v="6"/>
    <s v="R"/>
    <n v="1"/>
    <n v="0"/>
    <n v="1"/>
    <n v="1"/>
    <n v="1"/>
    <n v="0"/>
    <n v="8"/>
    <n v="90.8"/>
    <n v="83.6"/>
    <n v="3.65"/>
    <n v="1.72"/>
    <n v="1.409"/>
    <n v="1.21"/>
    <n v="-1.252"/>
    <n v="5.6609999999999996"/>
    <n v="-6.81"/>
    <n v="6.89"/>
    <n v="23.8"/>
    <n v="25.4"/>
    <n v="5.4"/>
    <n v="224.46700000000001"/>
    <n v="1890.17"/>
    <s v="110502_212906"/>
  </r>
  <r>
    <s v="Jair Jurrjens"/>
    <x v="0"/>
    <s v="gid_2011_05_02_milmlb_atlmlb_1"/>
    <s v="Turner Field"/>
    <s v="Fieldin Culbreth"/>
    <s v="atl"/>
    <s v="mil"/>
    <n v="101"/>
    <x v="0"/>
    <s v="X"/>
    <n v="30"/>
    <n v="3"/>
    <s v="FT"/>
    <x v="2"/>
    <n v="0.90500000000000003"/>
    <x v="3"/>
    <s v="GB"/>
    <x v="6"/>
    <s v="R"/>
    <n v="2"/>
    <n v="0"/>
    <n v="1"/>
    <n v="1"/>
    <n v="1"/>
    <n v="0"/>
    <n v="8"/>
    <n v="91.2"/>
    <n v="83.9"/>
    <n v="3.68"/>
    <n v="1.72"/>
    <n v="-0.30099999999999999"/>
    <n v="3.3079999999999998"/>
    <n v="-1.42"/>
    <n v="5.8490000000000002"/>
    <n v="-5.77"/>
    <n v="6.94"/>
    <n v="23.8"/>
    <n v="24.9"/>
    <n v="5"/>
    <n v="219.57499999999999"/>
    <n v="1776.75"/>
    <s v="110502_213003"/>
  </r>
  <r>
    <s v="Eric O\'Flaherty"/>
    <x v="1"/>
    <s v="gid_2011_05_02_milmlb_atlmlb_1"/>
    <s v="Turner Field"/>
    <s v="Fieldin Culbreth"/>
    <s v="atl"/>
    <s v="mil"/>
    <n v="2"/>
    <x v="4"/>
    <s v="B"/>
    <n v="1"/>
    <n v="2"/>
    <s v="SI"/>
    <x v="2"/>
    <n v="0.96599999999999997"/>
    <x v="3"/>
    <m/>
    <x v="4"/>
    <s v="L"/>
    <n v="0"/>
    <n v="1"/>
    <n v="2"/>
    <n v="0"/>
    <n v="1"/>
    <n v="1"/>
    <n v="8"/>
    <n v="91.2"/>
    <n v="84.9"/>
    <n v="3.31"/>
    <n v="1.7"/>
    <n v="1.0720000000000001"/>
    <n v="1.865"/>
    <n v="2.2370000000000001"/>
    <n v="6.1260000000000003"/>
    <n v="9.8699999999999992"/>
    <n v="6.66"/>
    <n v="23.9"/>
    <n v="-38.1"/>
    <n v="6"/>
    <n v="124.16800000000001"/>
    <n v="2361.66"/>
    <s v="110502_213333"/>
  </r>
  <r>
    <s v="Eric O\'Flaherty"/>
    <x v="1"/>
    <s v="gid_2011_05_02_milmlb_atlmlb_1"/>
    <s v="Turner Field"/>
    <s v="Fieldin Culbreth"/>
    <s v="atl"/>
    <s v="mil"/>
    <n v="3"/>
    <x v="0"/>
    <s v="X"/>
    <n v="1"/>
    <n v="3"/>
    <s v="FF"/>
    <x v="2"/>
    <n v="1.1839999999999999"/>
    <x v="3"/>
    <s v="GB"/>
    <x v="4"/>
    <s v="L"/>
    <n v="1"/>
    <n v="1"/>
    <n v="2"/>
    <n v="0"/>
    <n v="1"/>
    <n v="1"/>
    <n v="8"/>
    <n v="92.2"/>
    <n v="86.1"/>
    <n v="3.42"/>
    <n v="1.71"/>
    <n v="0.19800000000000001"/>
    <n v="2.3660000000000001"/>
    <n v="2.121"/>
    <n v="6.1820000000000004"/>
    <n v="8.7899999999999991"/>
    <n v="6.28"/>
    <n v="23.9"/>
    <n v="-34.799999999999997"/>
    <n v="5.7"/>
    <n v="125.729"/>
    <n v="2176.58"/>
    <s v="110502_213352"/>
  </r>
  <r>
    <s v="Craig Kimbrel"/>
    <x v="0"/>
    <s v="gid_2011_05_02_milmlb_atlmlb_1"/>
    <s v="Turner Field"/>
    <s v="Fieldin Culbreth"/>
    <s v="atl"/>
    <s v="mil"/>
    <n v="1"/>
    <x v="4"/>
    <s v="B"/>
    <n v="1"/>
    <n v="1"/>
    <s v="FF"/>
    <x v="2"/>
    <n v="0.88200000000000001"/>
    <x v="2"/>
    <m/>
    <x v="1"/>
    <s v="R"/>
    <n v="0"/>
    <n v="0"/>
    <n v="0"/>
    <n v="0"/>
    <n v="0"/>
    <n v="0"/>
    <n v="9"/>
    <n v="94.7"/>
    <n v="87.4"/>
    <n v="3"/>
    <n v="1.29"/>
    <n v="-2.34"/>
    <n v="4.3600000000000003"/>
    <n v="-2.65"/>
    <n v="5.1920000000000002"/>
    <n v="-4.34"/>
    <n v="7.56"/>
    <n v="23.8"/>
    <n v="25.1"/>
    <n v="3.9"/>
    <n v="209.714"/>
    <n v="1794.22"/>
    <s v="110502_214132"/>
  </r>
  <r>
    <s v="Craig Kimbrel"/>
    <x v="0"/>
    <s v="gid_2011_05_02_milmlb_atlmlb_1"/>
    <s v="Turner Field"/>
    <s v="Fieldin Culbreth"/>
    <s v="atl"/>
    <s v="mil"/>
    <n v="2"/>
    <x v="2"/>
    <s v="S"/>
    <n v="1"/>
    <n v="2"/>
    <s v="FF"/>
    <x v="2"/>
    <n v="0.90200000000000002"/>
    <x v="2"/>
    <m/>
    <x v="1"/>
    <s v="R"/>
    <n v="1"/>
    <n v="0"/>
    <n v="0"/>
    <n v="0"/>
    <n v="0"/>
    <n v="0"/>
    <n v="9"/>
    <n v="95.2"/>
    <n v="87.9"/>
    <n v="3"/>
    <n v="1.4"/>
    <n v="0.17"/>
    <n v="2.3639999999999999"/>
    <n v="-2.2989999999999999"/>
    <n v="5.077"/>
    <n v="-4.95"/>
    <n v="9.66"/>
    <n v="23.8"/>
    <n v="29.5"/>
    <n v="3.3"/>
    <n v="207.042"/>
    <n v="2239.1999999999998"/>
    <s v="110502_214154"/>
  </r>
  <r>
    <s v="Craig Kimbrel"/>
    <x v="0"/>
    <s v="gid_2011_05_02_milmlb_atlmlb_1"/>
    <s v="Turner Field"/>
    <s v="Fieldin Culbreth"/>
    <s v="atl"/>
    <s v="mil"/>
    <n v="5"/>
    <x v="2"/>
    <s v="S"/>
    <n v="1"/>
    <n v="5"/>
    <s v="FF"/>
    <x v="2"/>
    <n v="0.9"/>
    <x v="2"/>
    <m/>
    <x v="1"/>
    <s v="R"/>
    <n v="2"/>
    <n v="2"/>
    <n v="0"/>
    <n v="0"/>
    <n v="0"/>
    <n v="0"/>
    <n v="9"/>
    <n v="96.9"/>
    <n v="89.6"/>
    <n v="2.96"/>
    <n v="1.29"/>
    <n v="0.17499999999999999"/>
    <n v="1.6859999999999999"/>
    <n v="-2.198"/>
    <n v="5.0250000000000004"/>
    <n v="-5.63"/>
    <n v="6.42"/>
    <n v="23.8"/>
    <n v="25.5"/>
    <n v="4.5"/>
    <n v="221.108"/>
    <n v="1791.45"/>
    <s v="110502_214239"/>
  </r>
  <r>
    <s v="Craig Kimbrel"/>
    <x v="0"/>
    <s v="gid_2011_05_02_milmlb_atlmlb_1"/>
    <s v="Turner Field"/>
    <s v="Fieldin Culbreth"/>
    <s v="atl"/>
    <s v="mil"/>
    <n v="6"/>
    <x v="2"/>
    <s v="S"/>
    <n v="2"/>
    <n v="1"/>
    <s v="FF"/>
    <x v="2"/>
    <n v="0.90400000000000003"/>
    <x v="0"/>
    <m/>
    <x v="10"/>
    <s v="R"/>
    <n v="0"/>
    <n v="0"/>
    <n v="1"/>
    <n v="0"/>
    <n v="0"/>
    <n v="0"/>
    <n v="9"/>
    <n v="96.4"/>
    <n v="89"/>
    <n v="3.51"/>
    <n v="1.68"/>
    <n v="0.11799999999999999"/>
    <n v="2.0459999999999998"/>
    <n v="-2.2330000000000001"/>
    <n v="5.0979999999999999"/>
    <n v="-4.8600000000000003"/>
    <n v="8.9600000000000009"/>
    <n v="23.8"/>
    <n v="27.8"/>
    <n v="3.5"/>
    <n v="208.38200000000001"/>
    <n v="2127.36"/>
    <s v="110502_214309"/>
  </r>
  <r>
    <s v="Craig Kimbrel"/>
    <x v="0"/>
    <s v="gid_2011_05_02_milmlb_atlmlb_1"/>
    <s v="Turner Field"/>
    <s v="Fieldin Culbreth"/>
    <s v="atl"/>
    <s v="mil"/>
    <n v="8"/>
    <x v="0"/>
    <s v="X"/>
    <n v="2"/>
    <n v="3"/>
    <s v="FF"/>
    <x v="2"/>
    <n v="0.90700000000000003"/>
    <x v="0"/>
    <s v="FB"/>
    <x v="10"/>
    <s v="R"/>
    <n v="0"/>
    <n v="2"/>
    <n v="1"/>
    <n v="0"/>
    <n v="0"/>
    <n v="0"/>
    <n v="9"/>
    <n v="96.5"/>
    <n v="88.4"/>
    <n v="3.61"/>
    <n v="1.68"/>
    <n v="-0.57799999999999996"/>
    <n v="2.8809999999999998"/>
    <n v="-2.2789999999999999"/>
    <n v="5.1219999999999999"/>
    <n v="-6.62"/>
    <n v="8.58"/>
    <n v="23.8"/>
    <n v="36.700000000000003"/>
    <n v="3.9"/>
    <n v="217.541"/>
    <n v="2247.8200000000002"/>
    <s v="110502_214404"/>
  </r>
  <r>
    <s v="Craig Kimbrel"/>
    <x v="0"/>
    <s v="gid_2011_05_02_milmlb_atlmlb_1"/>
    <s v="Turner Field"/>
    <s v="Fieldin Culbreth"/>
    <s v="atl"/>
    <s v="mil"/>
    <n v="9"/>
    <x v="4"/>
    <s v="B"/>
    <n v="3"/>
    <n v="1"/>
    <s v="FF"/>
    <x v="2"/>
    <n v="0.90800000000000003"/>
    <x v="8"/>
    <m/>
    <x v="0"/>
    <s v="L"/>
    <n v="0"/>
    <n v="0"/>
    <n v="2"/>
    <n v="0"/>
    <n v="0"/>
    <n v="0"/>
    <n v="9"/>
    <n v="96.3"/>
    <n v="88.9"/>
    <n v="3.17"/>
    <n v="1.72"/>
    <n v="0.69399999999999995"/>
    <n v="0.90100000000000002"/>
    <n v="-2.1379999999999999"/>
    <n v="5.0039999999999996"/>
    <n v="-6.79"/>
    <n v="9.32"/>
    <n v="23.8"/>
    <n v="36.700000000000003"/>
    <n v="3.9"/>
    <n v="215.96899999999999"/>
    <n v="2394.75"/>
    <s v="110502_214449"/>
  </r>
  <r>
    <s v="Craig Kimbrel"/>
    <x v="0"/>
    <s v="gid_2011_05_02_milmlb_atlmlb_1"/>
    <s v="Turner Field"/>
    <s v="Fieldin Culbreth"/>
    <s v="atl"/>
    <s v="mil"/>
    <n v="10"/>
    <x v="2"/>
    <s v="S"/>
    <n v="3"/>
    <n v="2"/>
    <s v="FF"/>
    <x v="2"/>
    <n v="0.89400000000000002"/>
    <x v="8"/>
    <m/>
    <x v="0"/>
    <s v="L"/>
    <n v="1"/>
    <n v="0"/>
    <n v="2"/>
    <n v="0"/>
    <n v="0"/>
    <n v="0"/>
    <n v="9"/>
    <n v="94.9"/>
    <n v="87.8"/>
    <n v="3.17"/>
    <n v="1.67"/>
    <n v="0.03"/>
    <n v="2.0659999999999998"/>
    <n v="-2.4340000000000002"/>
    <n v="5.0570000000000004"/>
    <n v="-5.76"/>
    <n v="7.23"/>
    <n v="23.8"/>
    <n v="26.6"/>
    <n v="4.4000000000000004"/>
    <n v="218.42500000000001"/>
    <n v="1902.17"/>
    <s v="110502_214505"/>
  </r>
  <r>
    <s v="Craig Kimbrel"/>
    <x v="0"/>
    <s v="gid_2011_05_02_milmlb_atlmlb_1"/>
    <s v="Turner Field"/>
    <s v="Fieldin Culbreth"/>
    <s v="atl"/>
    <s v="mil"/>
    <n v="11"/>
    <x v="4"/>
    <s v="B"/>
    <n v="3"/>
    <n v="3"/>
    <s v="FF"/>
    <x v="2"/>
    <n v="0.90200000000000002"/>
    <x v="8"/>
    <m/>
    <x v="0"/>
    <s v="L"/>
    <n v="1"/>
    <n v="1"/>
    <n v="2"/>
    <n v="0"/>
    <n v="0"/>
    <n v="0"/>
    <n v="9"/>
    <n v="96.5"/>
    <n v="89.3"/>
    <n v="3.25"/>
    <n v="1.67"/>
    <n v="-0.35699999999999998"/>
    <n v="1.5229999999999999"/>
    <n v="-2.298"/>
    <n v="4.9459999999999997"/>
    <n v="-6.78"/>
    <n v="7.38"/>
    <n v="23.8"/>
    <n v="33.299999999999997"/>
    <n v="4.4000000000000004"/>
    <n v="222.43"/>
    <n v="2097.9699999999998"/>
    <s v="110502_214520"/>
  </r>
  <r>
    <s v="Craig Kimbrel"/>
    <x v="0"/>
    <s v="gid_2011_05_02_milmlb_atlmlb_1"/>
    <s v="Turner Field"/>
    <s v="Fieldin Culbreth"/>
    <s v="atl"/>
    <s v="mil"/>
    <n v="12"/>
    <x v="1"/>
    <s v="S"/>
    <n v="3"/>
    <n v="4"/>
    <s v="FF"/>
    <x v="2"/>
    <n v="0.89800000000000002"/>
    <x v="8"/>
    <m/>
    <x v="0"/>
    <s v="L"/>
    <n v="2"/>
    <n v="1"/>
    <n v="2"/>
    <n v="0"/>
    <n v="0"/>
    <n v="0"/>
    <n v="9"/>
    <n v="95.5"/>
    <n v="88.2"/>
    <n v="3.28"/>
    <n v="1.72"/>
    <n v="0.39200000000000002"/>
    <n v="2.633"/>
    <n v="-2.35"/>
    <n v="5.2439999999999998"/>
    <n v="-5.24"/>
    <n v="7.23"/>
    <n v="23.8"/>
    <n v="24.4"/>
    <n v="4.2"/>
    <n v="215.76400000000001"/>
    <n v="1848.33"/>
    <s v="110502_214536"/>
  </r>
  <r>
    <s v="Craig Kimbrel"/>
    <x v="0"/>
    <s v="gid_2011_05_02_milmlb_atlmlb_1"/>
    <s v="Turner Field"/>
    <s v="Fieldin Culbreth"/>
    <s v="atl"/>
    <s v="mil"/>
    <n v="13"/>
    <x v="4"/>
    <s v="B"/>
    <n v="3"/>
    <n v="5"/>
    <s v="FF"/>
    <x v="2"/>
    <n v="0.89700000000000002"/>
    <x v="8"/>
    <m/>
    <x v="0"/>
    <s v="L"/>
    <n v="2"/>
    <n v="2"/>
    <n v="2"/>
    <n v="0"/>
    <n v="0"/>
    <n v="0"/>
    <n v="9"/>
    <n v="96.6"/>
    <n v="88.9"/>
    <n v="3.28"/>
    <n v="1.68"/>
    <n v="-1.454"/>
    <n v="1.296"/>
    <n v="-2.2959999999999998"/>
    <n v="5.0410000000000004"/>
    <n v="-6.08"/>
    <n v="6.74"/>
    <n v="23.8"/>
    <n v="29.3"/>
    <n v="4.5999999999999996"/>
    <n v="221.91399999999999"/>
    <n v="1888.9"/>
    <s v="110502_214557"/>
  </r>
  <r>
    <s v="Craig Kimbrel"/>
    <x v="0"/>
    <s v="gid_2011_05_02_milmlb_atlmlb_1"/>
    <s v="Turner Field"/>
    <s v="Fieldin Culbreth"/>
    <s v="atl"/>
    <s v="mil"/>
    <n v="14"/>
    <x v="1"/>
    <s v="S"/>
    <n v="3"/>
    <n v="6"/>
    <s v="FF"/>
    <x v="2"/>
    <n v="0.88500000000000001"/>
    <x v="8"/>
    <m/>
    <x v="0"/>
    <s v="L"/>
    <n v="3"/>
    <n v="2"/>
    <n v="2"/>
    <n v="0"/>
    <n v="0"/>
    <n v="0"/>
    <n v="9"/>
    <n v="94.6"/>
    <n v="87.9"/>
    <n v="3.28"/>
    <n v="1.72"/>
    <n v="0.28799999999999998"/>
    <n v="2.2290000000000001"/>
    <n v="-2.226"/>
    <n v="5.069"/>
    <n v="-5.04"/>
    <n v="6.41"/>
    <n v="23.8"/>
    <n v="21.9"/>
    <n v="4.5"/>
    <n v="217.98699999999999"/>
    <n v="1682"/>
    <s v="110502_214617"/>
  </r>
  <r>
    <s v="Craig Kimbrel"/>
    <x v="0"/>
    <s v="gid_2011_05_02_milmlb_atlmlb_1"/>
    <s v="Turner Field"/>
    <s v="Fieldin Culbreth"/>
    <s v="atl"/>
    <s v="mil"/>
    <n v="15"/>
    <x v="4"/>
    <s v="B"/>
    <n v="3"/>
    <n v="7"/>
    <s v="FF"/>
    <x v="2"/>
    <n v="0.89600000000000002"/>
    <x v="8"/>
    <m/>
    <x v="0"/>
    <s v="L"/>
    <n v="3"/>
    <n v="2"/>
    <n v="2"/>
    <n v="0"/>
    <n v="0"/>
    <n v="0"/>
    <n v="9"/>
    <n v="95.2"/>
    <n v="87.6"/>
    <n v="3.21"/>
    <n v="1.72"/>
    <n v="-2.1080000000000001"/>
    <n v="3.1520000000000001"/>
    <n v="-2.468"/>
    <n v="5.1029999999999998"/>
    <n v="-5.93"/>
    <n v="8.32"/>
    <n v="23.8"/>
    <n v="34.1"/>
    <n v="4"/>
    <n v="215.34700000000001"/>
    <n v="2102.1999999999998"/>
    <s v="110502_214642"/>
  </r>
  <r>
    <s v="Tim Hudson"/>
    <x v="0"/>
    <s v="gid_2011_05_04_milmlb_atlmlb_2"/>
    <s v="Turner Field"/>
    <s v="Lance Barksdale"/>
    <s v="atl"/>
    <s v="mil"/>
    <n v="1"/>
    <x v="2"/>
    <s v="S"/>
    <n v="1"/>
    <n v="1"/>
    <s v="SI"/>
    <x v="2"/>
    <n v="0.90600000000000003"/>
    <x v="2"/>
    <m/>
    <x v="7"/>
    <s v="R"/>
    <n v="0"/>
    <n v="0"/>
    <n v="0"/>
    <n v="0"/>
    <n v="0"/>
    <n v="0"/>
    <n v="1"/>
    <n v="90.9"/>
    <n v="83.7"/>
    <n v="3.68"/>
    <n v="1.65"/>
    <n v="-0.56599999999999995"/>
    <n v="3.0590000000000002"/>
    <n v="-0.65200000000000002"/>
    <n v="5.5030000000000001"/>
    <n v="-9.18"/>
    <n v="5.09"/>
    <n v="23.8"/>
    <n v="34"/>
    <n v="6.4"/>
    <n v="240.81100000000001"/>
    <n v="2054.9699999999998"/>
    <s v="110504_200154"/>
  </r>
  <r>
    <s v="Tim Hudson"/>
    <x v="0"/>
    <s v="gid_2011_05_04_milmlb_atlmlb_2"/>
    <s v="Turner Field"/>
    <s v="Lance Barksdale"/>
    <s v="atl"/>
    <s v="mil"/>
    <n v="2"/>
    <x v="3"/>
    <s v="S"/>
    <n v="1"/>
    <n v="2"/>
    <s v="SI"/>
    <x v="2"/>
    <n v="0.86799999999999999"/>
    <x v="2"/>
    <m/>
    <x v="7"/>
    <s v="R"/>
    <n v="0"/>
    <n v="1"/>
    <n v="0"/>
    <n v="0"/>
    <n v="0"/>
    <n v="0"/>
    <n v="1"/>
    <n v="91.1"/>
    <n v="83.9"/>
    <n v="3.58"/>
    <n v="1.76"/>
    <n v="-0.48799999999999999"/>
    <n v="1.5169999999999999"/>
    <n v="-0.59"/>
    <n v="5.3570000000000002"/>
    <n v="-10.67"/>
    <n v="4.5999999999999996"/>
    <n v="23.8"/>
    <n v="36.200000000000003"/>
    <n v="7"/>
    <n v="246.47200000000001"/>
    <n v="2271.66"/>
    <s v="110504_200211"/>
  </r>
  <r>
    <s v="Tim Hudson"/>
    <x v="0"/>
    <s v="gid_2011_05_04_milmlb_atlmlb_2"/>
    <s v="Turner Field"/>
    <s v="Lance Barksdale"/>
    <s v="atl"/>
    <s v="mil"/>
    <n v="4"/>
    <x v="3"/>
    <s v="S"/>
    <n v="1"/>
    <n v="4"/>
    <s v="SI"/>
    <x v="2"/>
    <n v="0.95399999999999996"/>
    <x v="2"/>
    <m/>
    <x v="7"/>
    <s v="R"/>
    <n v="1"/>
    <n v="2"/>
    <n v="0"/>
    <n v="0"/>
    <n v="0"/>
    <n v="0"/>
    <n v="1"/>
    <n v="92.4"/>
    <n v="85.8"/>
    <n v="3.58"/>
    <n v="1.76"/>
    <n v="1.1020000000000001"/>
    <n v="1.405"/>
    <n v="-0.42599999999999999"/>
    <n v="5.2670000000000003"/>
    <n v="-7.09"/>
    <n v="2.68"/>
    <n v="23.8"/>
    <n v="23"/>
    <n v="6.6"/>
    <n v="249.01900000000001"/>
    <n v="1517.77"/>
    <s v="110504_200256"/>
  </r>
  <r>
    <s v="Tim Hudson"/>
    <x v="0"/>
    <s v="gid_2011_05_04_milmlb_atlmlb_2"/>
    <s v="Turner Field"/>
    <s v="Lance Barksdale"/>
    <s v="atl"/>
    <s v="mil"/>
    <n v="5"/>
    <x v="3"/>
    <s v="S"/>
    <n v="2"/>
    <n v="1"/>
    <s v="SI"/>
    <x v="2"/>
    <n v="0.93700000000000006"/>
    <x v="3"/>
    <m/>
    <x v="10"/>
    <s v="R"/>
    <n v="0"/>
    <n v="0"/>
    <n v="1"/>
    <n v="0"/>
    <n v="0"/>
    <n v="0"/>
    <n v="1"/>
    <n v="92.3"/>
    <n v="85.6"/>
    <n v="3.48"/>
    <n v="1.68"/>
    <n v="-0.56599999999999995"/>
    <n v="1.649"/>
    <n v="-0.56999999999999995"/>
    <n v="5.26"/>
    <n v="-10.45"/>
    <n v="2.4700000000000002"/>
    <n v="23.8"/>
    <n v="33.299999999999997"/>
    <n v="7.4"/>
    <n v="256.51100000000002"/>
    <n v="2141.9"/>
    <s v="110504_200327"/>
  </r>
  <r>
    <s v="Tim Hudson"/>
    <x v="0"/>
    <s v="gid_2011_05_04_milmlb_atlmlb_2"/>
    <s v="Turner Field"/>
    <s v="Lance Barksdale"/>
    <s v="atl"/>
    <s v="mil"/>
    <n v="6"/>
    <x v="4"/>
    <s v="B"/>
    <n v="2"/>
    <n v="2"/>
    <s v="SI"/>
    <x v="2"/>
    <n v="0.92500000000000004"/>
    <x v="3"/>
    <m/>
    <x v="10"/>
    <s v="R"/>
    <n v="0"/>
    <n v="1"/>
    <n v="1"/>
    <n v="0"/>
    <n v="0"/>
    <n v="0"/>
    <n v="1"/>
    <n v="91.6"/>
    <n v="85.8"/>
    <n v="3.54"/>
    <n v="1.57"/>
    <n v="0.29499999999999998"/>
    <n v="1.3089999999999999"/>
    <n v="-0.55000000000000004"/>
    <n v="5.2539999999999996"/>
    <n v="-9.34"/>
    <n v="3.31"/>
    <n v="23.9"/>
    <n v="31.3"/>
    <n v="6.9"/>
    <n v="250.279"/>
    <n v="1988.91"/>
    <s v="110504_200342"/>
  </r>
  <r>
    <s v="Tim Hudson"/>
    <x v="0"/>
    <s v="gid_2011_05_04_milmlb_atlmlb_2"/>
    <s v="Turner Field"/>
    <s v="Lance Barksdale"/>
    <s v="atl"/>
    <s v="mil"/>
    <n v="7"/>
    <x v="0"/>
    <s v="X"/>
    <n v="2"/>
    <n v="3"/>
    <s v="SI"/>
    <x v="2"/>
    <n v="0.95599999999999996"/>
    <x v="3"/>
    <s v="GB"/>
    <x v="10"/>
    <s v="R"/>
    <n v="1"/>
    <n v="1"/>
    <n v="1"/>
    <n v="0"/>
    <n v="0"/>
    <n v="0"/>
    <n v="1"/>
    <n v="92"/>
    <n v="85.5"/>
    <n v="3.48"/>
    <n v="1.68"/>
    <n v="8.0000000000000002E-3"/>
    <n v="2.4350000000000001"/>
    <n v="-0.56899999999999995"/>
    <n v="5.3659999999999997"/>
    <n v="-7.43"/>
    <n v="2.15"/>
    <n v="23.8"/>
    <n v="24.4"/>
    <n v="6.9"/>
    <n v="253.58199999999999"/>
    <n v="1545.99"/>
    <s v="110504_200358"/>
  </r>
  <r>
    <s v="Tim Hudson"/>
    <x v="0"/>
    <s v="gid_2011_05_04_milmlb_atlmlb_2"/>
    <s v="Turner Field"/>
    <s v="Lance Barksdale"/>
    <s v="atl"/>
    <s v="mil"/>
    <n v="8"/>
    <x v="2"/>
    <s v="S"/>
    <n v="3"/>
    <n v="1"/>
    <s v="FF"/>
    <x v="2"/>
    <n v="0.93300000000000005"/>
    <x v="3"/>
    <m/>
    <x v="6"/>
    <s v="R"/>
    <n v="0"/>
    <n v="0"/>
    <n v="2"/>
    <n v="0"/>
    <n v="0"/>
    <n v="0"/>
    <n v="1"/>
    <n v="91.3"/>
    <n v="82.8"/>
    <n v="3.79"/>
    <n v="1.83"/>
    <n v="0.52400000000000002"/>
    <n v="2.2759999999999998"/>
    <n v="-0.51600000000000001"/>
    <n v="5.2489999999999997"/>
    <n v="-9.17"/>
    <n v="8.74"/>
    <n v="23.7"/>
    <n v="40.1"/>
    <n v="5.3"/>
    <n v="226.25800000000001"/>
    <n v="2451.36"/>
    <s v="110504_200439"/>
  </r>
  <r>
    <s v="Tim Hudson"/>
    <x v="0"/>
    <s v="gid_2011_05_04_milmlb_atlmlb_2"/>
    <s v="Turner Field"/>
    <s v="Lance Barksdale"/>
    <s v="atl"/>
    <s v="mil"/>
    <n v="9"/>
    <x v="1"/>
    <s v="S"/>
    <n v="3"/>
    <n v="2"/>
    <s v="FF"/>
    <x v="2"/>
    <n v="0.68500000000000005"/>
    <x v="3"/>
    <m/>
    <x v="6"/>
    <s v="R"/>
    <n v="0"/>
    <n v="1"/>
    <n v="2"/>
    <n v="0"/>
    <n v="0"/>
    <n v="0"/>
    <n v="1"/>
    <n v="91.4"/>
    <n v="83.5"/>
    <n v="3.68"/>
    <n v="1.72"/>
    <n v="0.35199999999999998"/>
    <n v="2.5750000000000002"/>
    <n v="-0.36499999999999999"/>
    <n v="5.4029999999999996"/>
    <n v="-11.91"/>
    <n v="8.09"/>
    <n v="23.7"/>
    <n v="47.3"/>
    <n v="6.2"/>
    <n v="235.65899999999999"/>
    <n v="2810.09"/>
    <s v="110504_200457"/>
  </r>
  <r>
    <s v="Tim Hudson"/>
    <x v="0"/>
    <s v="gid_2011_05_04_milmlb_atlmlb_2"/>
    <s v="Turner Field"/>
    <s v="Lance Barksdale"/>
    <s v="atl"/>
    <s v="mil"/>
    <n v="10"/>
    <x v="4"/>
    <s v="B"/>
    <n v="3"/>
    <n v="3"/>
    <s v="SI"/>
    <x v="2"/>
    <n v="0.81799999999999995"/>
    <x v="3"/>
    <m/>
    <x v="6"/>
    <s v="R"/>
    <n v="0"/>
    <n v="2"/>
    <n v="2"/>
    <n v="0"/>
    <n v="0"/>
    <n v="0"/>
    <n v="1"/>
    <n v="91.6"/>
    <n v="83.8"/>
    <n v="3.79"/>
    <n v="1.86"/>
    <n v="0.77400000000000002"/>
    <n v="1.5269999999999999"/>
    <n v="-0.43099999999999999"/>
    <n v="5.194"/>
    <n v="-11.83"/>
    <n v="5.61"/>
    <n v="23.7"/>
    <n v="40.299999999999997"/>
    <n v="6.9"/>
    <n v="244.47"/>
    <n v="2557.2199999999998"/>
    <s v="110504_200524"/>
  </r>
  <r>
    <s v="Tim Hudson"/>
    <x v="0"/>
    <s v="gid_2011_05_04_milmlb_atlmlb_2"/>
    <s v="Turner Field"/>
    <s v="Lance Barksdale"/>
    <s v="atl"/>
    <s v="mil"/>
    <n v="12"/>
    <x v="0"/>
    <s v="X"/>
    <n v="3"/>
    <n v="5"/>
    <s v="SI"/>
    <x v="2"/>
    <n v="0.93300000000000005"/>
    <x v="3"/>
    <s v="GB"/>
    <x v="6"/>
    <s v="R"/>
    <n v="2"/>
    <n v="2"/>
    <n v="2"/>
    <n v="0"/>
    <n v="0"/>
    <n v="0"/>
    <n v="1"/>
    <n v="91.3"/>
    <n v="83.7"/>
    <n v="3.68"/>
    <n v="1.72"/>
    <n v="-0.45500000000000002"/>
    <n v="2.8639999999999999"/>
    <n v="-0.53700000000000003"/>
    <n v="5.3860000000000001"/>
    <n v="-8.41"/>
    <n v="3.86"/>
    <n v="23.8"/>
    <n v="29.5"/>
    <n v="6.6"/>
    <n v="245.11199999999999"/>
    <n v="1810.37"/>
    <s v="110504_200608"/>
  </r>
  <r>
    <s v="Tim Hudson"/>
    <x v="0"/>
    <s v="gid_2011_05_04_milmlb_atlmlb_2"/>
    <s v="Turner Field"/>
    <s v="Lance Barksdale"/>
    <s v="atl"/>
    <s v="mil"/>
    <n v="13"/>
    <x v="0"/>
    <s v="X"/>
    <n v="4"/>
    <n v="1"/>
    <s v="FF"/>
    <x v="2"/>
    <n v="0.622"/>
    <x v="0"/>
    <s v="FB"/>
    <x v="4"/>
    <s v="L"/>
    <n v="0"/>
    <n v="0"/>
    <n v="0"/>
    <n v="0"/>
    <n v="0"/>
    <n v="0"/>
    <n v="2"/>
    <n v="88.2"/>
    <n v="80.5"/>
    <n v="3.42"/>
    <n v="1.71"/>
    <n v="-1.165"/>
    <n v="2.2349999999999999"/>
    <n v="-0.64400000000000002"/>
    <n v="5.4889999999999999"/>
    <n v="-9.06"/>
    <n v="5.29"/>
    <n v="23.7"/>
    <n v="31.4"/>
    <n v="6.9"/>
    <n v="239.524"/>
    <n v="1968.88"/>
    <s v="110504_202701"/>
  </r>
  <r>
    <s v="Tim Hudson"/>
    <x v="0"/>
    <s v="gid_2011_05_04_milmlb_atlmlb_2"/>
    <s v="Turner Field"/>
    <s v="Lance Barksdale"/>
    <s v="atl"/>
    <s v="mil"/>
    <n v="14"/>
    <x v="2"/>
    <s v="S"/>
    <n v="5"/>
    <n v="1"/>
    <s v="FF"/>
    <x v="2"/>
    <n v="0.80400000000000005"/>
    <x v="3"/>
    <m/>
    <x v="1"/>
    <s v="R"/>
    <n v="0"/>
    <n v="0"/>
    <n v="1"/>
    <n v="0"/>
    <n v="0"/>
    <n v="0"/>
    <n v="2"/>
    <n v="90.1"/>
    <n v="82.2"/>
    <n v="3.21"/>
    <n v="1.47"/>
    <n v="0.40500000000000003"/>
    <n v="1.891"/>
    <n v="-0.61399999999999999"/>
    <n v="5.2850000000000001"/>
    <n v="-8.8699999999999992"/>
    <n v="6.45"/>
    <n v="23.7"/>
    <n v="32.799999999999997"/>
    <n v="6.1"/>
    <n v="233.786"/>
    <n v="2106.0500000000002"/>
    <s v="110504_202737"/>
  </r>
  <r>
    <s v="Tim Hudson"/>
    <x v="0"/>
    <s v="gid_2011_05_04_milmlb_atlmlb_2"/>
    <s v="Turner Field"/>
    <s v="Lance Barksdale"/>
    <s v="atl"/>
    <s v="mil"/>
    <n v="15"/>
    <x v="4"/>
    <s v="B"/>
    <n v="5"/>
    <n v="2"/>
    <s v="FF"/>
    <x v="2"/>
    <n v="0.91300000000000003"/>
    <x v="3"/>
    <m/>
    <x v="1"/>
    <s v="R"/>
    <n v="0"/>
    <n v="1"/>
    <n v="1"/>
    <n v="0"/>
    <n v="0"/>
    <n v="0"/>
    <n v="2"/>
    <n v="89.1"/>
    <n v="82.2"/>
    <n v="3.07"/>
    <n v="1.29"/>
    <n v="0.99299999999999999"/>
    <n v="1.867"/>
    <n v="-0.47"/>
    <n v="5.415"/>
    <n v="-10.09"/>
    <n v="6.79"/>
    <n v="23.8"/>
    <n v="36.6"/>
    <n v="6.3"/>
    <n v="235.87700000000001"/>
    <n v="2336"/>
    <s v="110504_202750"/>
  </r>
  <r>
    <s v="Tim Hudson"/>
    <x v="0"/>
    <s v="gid_2011_05_04_milmlb_atlmlb_2"/>
    <s v="Turner Field"/>
    <s v="Lance Barksdale"/>
    <s v="atl"/>
    <s v="mil"/>
    <n v="16"/>
    <x v="0"/>
    <s v="X"/>
    <n v="5"/>
    <n v="3"/>
    <s v="SI"/>
    <x v="2"/>
    <n v="0.89700000000000002"/>
    <x v="3"/>
    <s v="GB"/>
    <x v="1"/>
    <s v="R"/>
    <n v="1"/>
    <n v="1"/>
    <n v="1"/>
    <n v="0"/>
    <n v="0"/>
    <n v="0"/>
    <n v="2"/>
    <n v="90.1"/>
    <n v="82"/>
    <n v="2.96"/>
    <n v="1.29"/>
    <n v="-0.56599999999999995"/>
    <n v="2.0619999999999998"/>
    <n v="-0.56699999999999995"/>
    <n v="5.4169999999999998"/>
    <n v="-8.82"/>
    <n v="3.96"/>
    <n v="23.7"/>
    <n v="29.2"/>
    <n v="7"/>
    <n v="245.595"/>
    <n v="1846.74"/>
    <s v="110504_202809"/>
  </r>
  <r>
    <s v="Tim Hudson"/>
    <x v="0"/>
    <s v="gid_2011_05_04_milmlb_atlmlb_2"/>
    <s v="Turner Field"/>
    <s v="Lance Barksdale"/>
    <s v="atl"/>
    <s v="mil"/>
    <n v="17"/>
    <x v="2"/>
    <s v="S"/>
    <n v="6"/>
    <n v="1"/>
    <s v="SI"/>
    <x v="2"/>
    <n v="0.92400000000000004"/>
    <x v="2"/>
    <m/>
    <x v="3"/>
    <s v="R"/>
    <n v="0"/>
    <n v="0"/>
    <n v="2"/>
    <n v="0"/>
    <n v="0"/>
    <n v="0"/>
    <n v="2"/>
    <n v="89.3"/>
    <n v="83"/>
    <n v="3.43"/>
    <n v="1.39"/>
    <n v="0.39400000000000002"/>
    <n v="2.7389999999999999"/>
    <n v="-0.57599999999999996"/>
    <n v="5.3760000000000003"/>
    <n v="-9.24"/>
    <n v="1.98"/>
    <n v="23.8"/>
    <n v="27.6"/>
    <n v="7.5"/>
    <n v="257.62900000000002"/>
    <n v="1833.92"/>
    <s v="110504_202843"/>
  </r>
  <r>
    <s v="Tim Hudson"/>
    <x v="0"/>
    <s v="gid_2011_05_04_milmlb_atlmlb_2"/>
    <s v="Turner Field"/>
    <s v="Lance Barksdale"/>
    <s v="atl"/>
    <s v="mil"/>
    <n v="18"/>
    <x v="1"/>
    <s v="S"/>
    <n v="6"/>
    <n v="2"/>
    <s v="SI"/>
    <x v="2"/>
    <n v="0.93799999999999994"/>
    <x v="2"/>
    <m/>
    <x v="3"/>
    <s v="R"/>
    <n v="0"/>
    <n v="1"/>
    <n v="2"/>
    <n v="0"/>
    <n v="0"/>
    <n v="0"/>
    <n v="2"/>
    <n v="90.1"/>
    <n v="83.2"/>
    <n v="3.17"/>
    <n v="1.53"/>
    <n v="-1.423"/>
    <n v="2.3889999999999998"/>
    <n v="-0.73099999999999998"/>
    <n v="5.4009999999999998"/>
    <n v="-10.51"/>
    <n v="4.17"/>
    <n v="23.8"/>
    <n v="35.6"/>
    <n v="7.2"/>
    <n v="248.16900000000001"/>
    <n v="2196.96"/>
    <s v="110504_202857"/>
  </r>
  <r>
    <s v="Tim Hudson"/>
    <x v="0"/>
    <s v="gid_2011_05_04_milmlb_atlmlb_2"/>
    <s v="Turner Field"/>
    <s v="Lance Barksdale"/>
    <s v="atl"/>
    <s v="mil"/>
    <n v="19"/>
    <x v="4"/>
    <s v="B"/>
    <n v="6"/>
    <n v="3"/>
    <s v="SI"/>
    <x v="2"/>
    <n v="0.7"/>
    <x v="2"/>
    <m/>
    <x v="3"/>
    <s v="R"/>
    <n v="0"/>
    <n v="2"/>
    <n v="2"/>
    <n v="0"/>
    <n v="0"/>
    <n v="0"/>
    <n v="2"/>
    <n v="91"/>
    <n v="83.9"/>
    <n v="3.43"/>
    <n v="1.46"/>
    <n v="0.90800000000000003"/>
    <n v="0.94799999999999995"/>
    <n v="-0.4"/>
    <n v="5.2830000000000004"/>
    <n v="-10.71"/>
    <n v="5.18"/>
    <n v="23.8"/>
    <n v="36.1"/>
    <n v="6.8"/>
    <n v="244.00200000000001"/>
    <n v="2325.71"/>
    <s v="110504_202934"/>
  </r>
  <r>
    <s v="Tim Hudson"/>
    <x v="0"/>
    <s v="gid_2011_05_04_milmlb_atlmlb_2"/>
    <s v="Turner Field"/>
    <s v="Lance Barksdale"/>
    <s v="atl"/>
    <s v="mil"/>
    <n v="20"/>
    <x v="3"/>
    <s v="S"/>
    <n v="6"/>
    <n v="4"/>
    <s v="SI"/>
    <x v="2"/>
    <n v="0.90900000000000003"/>
    <x v="2"/>
    <m/>
    <x v="3"/>
    <s v="R"/>
    <n v="1"/>
    <n v="2"/>
    <n v="2"/>
    <n v="0"/>
    <n v="0"/>
    <n v="0"/>
    <n v="2"/>
    <n v="90"/>
    <n v="82.9"/>
    <n v="3.17"/>
    <n v="1.53"/>
    <n v="0.40200000000000002"/>
    <n v="1.724"/>
    <n v="-0.375"/>
    <n v="5.3639999999999999"/>
    <n v="-12.61"/>
    <n v="2.54"/>
    <n v="23.8"/>
    <n v="36"/>
    <n v="8.1999999999999993"/>
    <n v="258.44400000000002"/>
    <n v="2481.35"/>
    <s v="110504_202951"/>
  </r>
  <r>
    <s v="Tim Hudson"/>
    <x v="0"/>
    <s v="gid_2011_05_04_milmlb_atlmlb_2"/>
    <s v="Turner Field"/>
    <s v="Lance Barksdale"/>
    <s v="atl"/>
    <s v="mil"/>
    <n v="22"/>
    <x v="3"/>
    <s v="S"/>
    <n v="7"/>
    <n v="2"/>
    <s v="FF"/>
    <x v="2"/>
    <n v="0.71499999999999997"/>
    <x v="2"/>
    <m/>
    <x v="5"/>
    <s v="R"/>
    <n v="0"/>
    <n v="1"/>
    <n v="0"/>
    <n v="0"/>
    <n v="0"/>
    <n v="0"/>
    <n v="3"/>
    <n v="89.1"/>
    <n v="82"/>
    <n v="3.42"/>
    <n v="1.5"/>
    <n v="-3.0000000000000001E-3"/>
    <n v="2.0059999999999998"/>
    <n v="-0.44800000000000001"/>
    <n v="5.4969999999999999"/>
    <n v="-6.5"/>
    <n v="4.57"/>
    <n v="23.8"/>
    <n v="22.6"/>
    <n v="6.4"/>
    <n v="234.65199999999999"/>
    <n v="1522.96"/>
    <s v="110504_204252"/>
  </r>
  <r>
    <s v="Tim Hudson"/>
    <x v="0"/>
    <s v="gid_2011_05_04_milmlb_atlmlb_2"/>
    <s v="Turner Field"/>
    <s v="Lance Barksdale"/>
    <s v="atl"/>
    <s v="mil"/>
    <n v="37"/>
    <x v="8"/>
    <s v="X"/>
    <n v="10"/>
    <n v="2"/>
    <s v="SI"/>
    <x v="2"/>
    <n v="0.90600000000000003"/>
    <x v="9"/>
    <s v="FB"/>
    <x v="7"/>
    <s v="R"/>
    <n v="0"/>
    <n v="1"/>
    <n v="0"/>
    <n v="0"/>
    <n v="0"/>
    <n v="0"/>
    <n v="4"/>
    <n v="90.2"/>
    <n v="84.5"/>
    <n v="3.58"/>
    <n v="1.76"/>
    <n v="-7.3999999999999996E-2"/>
    <n v="2.5419999999999998"/>
    <n v="-0.50800000000000001"/>
    <n v="5.4450000000000003"/>
    <n v="-11.15"/>
    <n v="4.4400000000000004"/>
    <n v="23.9"/>
    <n v="38"/>
    <n v="7"/>
    <n v="248.09200000000001"/>
    <n v="2377.2399999999998"/>
    <s v="110504_205642"/>
  </r>
  <r>
    <s v="Tim Hudson"/>
    <x v="0"/>
    <s v="gid_2011_05_04_milmlb_atlmlb_2"/>
    <s v="Turner Field"/>
    <s v="Lance Barksdale"/>
    <s v="atl"/>
    <s v="mil"/>
    <n v="38"/>
    <x v="0"/>
    <s v="X"/>
    <n v="11"/>
    <n v="1"/>
    <s v="SI"/>
    <x v="2"/>
    <n v="0.91900000000000004"/>
    <x v="3"/>
    <s v="GB"/>
    <x v="10"/>
    <s v="R"/>
    <n v="0"/>
    <n v="0"/>
    <n v="0"/>
    <n v="0"/>
    <n v="1"/>
    <n v="0"/>
    <n v="4"/>
    <n v="90.7"/>
    <n v="84"/>
    <n v="3.53"/>
    <n v="1.57"/>
    <n v="-0.48199999999999998"/>
    <n v="2.137"/>
    <n v="-0.80500000000000005"/>
    <n v="5.3529999999999998"/>
    <n v="-9.5"/>
    <n v="1.1599999999999999"/>
    <n v="23.8"/>
    <n v="28"/>
    <n v="7.8"/>
    <n v="262.786"/>
    <n v="1874.61"/>
    <s v="110504_205733"/>
  </r>
  <r>
    <s v="Tim Hudson"/>
    <x v="0"/>
    <s v="gid_2011_05_04_milmlb_atlmlb_2"/>
    <s v="Turner Field"/>
    <s v="Lance Barksdale"/>
    <s v="atl"/>
    <s v="mil"/>
    <n v="41"/>
    <x v="0"/>
    <s v="X"/>
    <n v="12"/>
    <n v="3"/>
    <s v="SI"/>
    <x v="2"/>
    <n v="0.91400000000000003"/>
    <x v="3"/>
    <s v="GB"/>
    <x v="6"/>
    <s v="R"/>
    <n v="1"/>
    <n v="1"/>
    <n v="1"/>
    <n v="0"/>
    <n v="1"/>
    <n v="0"/>
    <n v="4"/>
    <n v="91.4"/>
    <n v="82.8"/>
    <n v="3.68"/>
    <n v="1.72"/>
    <n v="0.28399999999999997"/>
    <n v="3.0169999999999999"/>
    <n v="-0.52900000000000003"/>
    <n v="5.4290000000000003"/>
    <n v="-11.36"/>
    <n v="1.1000000000000001"/>
    <n v="23.7"/>
    <n v="31.7"/>
    <n v="8.1999999999999993"/>
    <n v="264.26499999999999"/>
    <n v="2200.39"/>
    <s v="110504_205922"/>
  </r>
  <r>
    <s v="Tim Hudson"/>
    <x v="0"/>
    <s v="gid_2011_05_04_milmlb_atlmlb_2"/>
    <s v="Turner Field"/>
    <s v="Lance Barksdale"/>
    <s v="atl"/>
    <s v="mil"/>
    <n v="42"/>
    <x v="2"/>
    <s v="S"/>
    <n v="13"/>
    <n v="1"/>
    <s v="SI"/>
    <x v="2"/>
    <n v="0.92700000000000005"/>
    <x v="2"/>
    <m/>
    <x v="4"/>
    <s v="L"/>
    <n v="0"/>
    <n v="0"/>
    <n v="2"/>
    <n v="0"/>
    <n v="0"/>
    <n v="1"/>
    <n v="4"/>
    <n v="91.2"/>
    <n v="84.8"/>
    <n v="3.42"/>
    <n v="1.6"/>
    <n v="-0.375"/>
    <n v="1.4359999999999999"/>
    <n v="-0.76700000000000002"/>
    <n v="5.2370000000000001"/>
    <n v="-8.5399999999999991"/>
    <n v="3.43"/>
    <n v="23.8"/>
    <n v="28.8"/>
    <n v="6.8"/>
    <n v="247.892"/>
    <n v="1822.7"/>
    <s v="110504_210001"/>
  </r>
  <r>
    <s v="Tim Hudson"/>
    <x v="0"/>
    <s v="gid_2011_05_04_milmlb_atlmlb_2"/>
    <s v="Turner Field"/>
    <s v="Lance Barksdale"/>
    <s v="atl"/>
    <s v="mil"/>
    <n v="43"/>
    <x v="4"/>
    <s v="B"/>
    <n v="13"/>
    <n v="2"/>
    <s v="FF"/>
    <x v="2"/>
    <n v="0.94199999999999995"/>
    <x v="2"/>
    <m/>
    <x v="4"/>
    <s v="L"/>
    <n v="0"/>
    <n v="1"/>
    <n v="2"/>
    <n v="0"/>
    <n v="0"/>
    <n v="1"/>
    <n v="4"/>
    <n v="90.4"/>
    <n v="83.9"/>
    <n v="3.46"/>
    <n v="1.6"/>
    <n v="1.149"/>
    <n v="1.659"/>
    <n v="-0.60099999999999998"/>
    <n v="5.1840000000000002"/>
    <n v="-6.07"/>
    <n v="7.97"/>
    <n v="23.8"/>
    <n v="26.8"/>
    <n v="4.8"/>
    <n v="217.14099999999999"/>
    <n v="1969.04"/>
    <s v="110504_210026"/>
  </r>
  <r>
    <s v="Tim Hudson"/>
    <x v="0"/>
    <s v="gid_2011_05_04_milmlb_atlmlb_2"/>
    <s v="Turner Field"/>
    <s v="Lance Barksdale"/>
    <s v="atl"/>
    <s v="mil"/>
    <n v="44"/>
    <x v="1"/>
    <s v="S"/>
    <n v="13"/>
    <n v="3"/>
    <s v="FF"/>
    <x v="2"/>
    <n v="0.94799999999999995"/>
    <x v="2"/>
    <m/>
    <x v="4"/>
    <s v="L"/>
    <n v="1"/>
    <n v="1"/>
    <n v="2"/>
    <n v="0"/>
    <n v="0"/>
    <n v="1"/>
    <n v="4"/>
    <n v="89.8"/>
    <n v="81"/>
    <n v="3.42"/>
    <n v="1.71"/>
    <n v="1.0940000000000001"/>
    <n v="2.5270000000000001"/>
    <n v="-0.47799999999999998"/>
    <n v="5.2869999999999999"/>
    <n v="-5.19"/>
    <n v="9.85"/>
    <n v="23.7"/>
    <n v="24.5"/>
    <n v="4.3"/>
    <n v="207.69900000000001"/>
    <n v="2107.5500000000002"/>
    <s v="110504_210048"/>
  </r>
  <r>
    <s v="Tim Hudson"/>
    <x v="0"/>
    <s v="gid_2011_05_04_milmlb_atlmlb_2"/>
    <s v="Turner Field"/>
    <s v="Lance Barksdale"/>
    <s v="atl"/>
    <s v="mil"/>
    <n v="45"/>
    <x v="4"/>
    <s v="B"/>
    <n v="13"/>
    <n v="4"/>
    <s v="FF"/>
    <x v="2"/>
    <n v="0.61899999999999999"/>
    <x v="2"/>
    <m/>
    <x v="4"/>
    <s v="L"/>
    <n v="1"/>
    <n v="2"/>
    <n v="2"/>
    <n v="0"/>
    <n v="0"/>
    <n v="1"/>
    <n v="4"/>
    <n v="90.2"/>
    <n v="81.3"/>
    <n v="3.49"/>
    <n v="1.82"/>
    <n v="-0.80500000000000005"/>
    <n v="5.5549999999999997"/>
    <n v="-0.82299999999999995"/>
    <n v="5.47"/>
    <n v="-6.01"/>
    <n v="7.42"/>
    <n v="23.7"/>
    <n v="28.5"/>
    <n v="4.9000000000000004"/>
    <n v="218.833"/>
    <n v="1821.64"/>
    <s v="110504_210148"/>
  </r>
  <r>
    <s v="Tim Hudson"/>
    <x v="0"/>
    <s v="gid_2011_05_04_milmlb_atlmlb_2"/>
    <s v="Turner Field"/>
    <s v="Lance Barksdale"/>
    <s v="atl"/>
    <s v="mil"/>
    <n v="46"/>
    <x v="1"/>
    <s v="S"/>
    <n v="13"/>
    <n v="5"/>
    <s v="FS"/>
    <x v="2"/>
    <n v="0.62"/>
    <x v="2"/>
    <m/>
    <x v="4"/>
    <s v="L"/>
    <n v="2"/>
    <n v="2"/>
    <n v="2"/>
    <n v="0"/>
    <n v="0"/>
    <n v="1"/>
    <n v="4"/>
    <n v="83.8"/>
    <n v="76.3"/>
    <n v="3.42"/>
    <n v="1.71"/>
    <n v="-1.335"/>
    <n v="3.375"/>
    <n v="-0.59099999999999997"/>
    <n v="5.585"/>
    <n v="-6.4"/>
    <n v="3.35"/>
    <n v="23.7"/>
    <n v="19.5"/>
    <n v="7.8"/>
    <n v="242.01499999999999"/>
    <n v="1287.51"/>
    <s v="110504_210234"/>
  </r>
  <r>
    <s v="Tim Hudson"/>
    <x v="0"/>
    <s v="gid_2011_05_04_milmlb_atlmlb_2"/>
    <s v="Turner Field"/>
    <s v="Lance Barksdale"/>
    <s v="atl"/>
    <s v="mil"/>
    <n v="47"/>
    <x v="3"/>
    <s v="S"/>
    <n v="13"/>
    <n v="6"/>
    <s v="FF"/>
    <x v="2"/>
    <n v="0.93799999999999994"/>
    <x v="2"/>
    <m/>
    <x v="4"/>
    <s v="L"/>
    <n v="2"/>
    <n v="2"/>
    <n v="2"/>
    <n v="0"/>
    <n v="0"/>
    <n v="1"/>
    <n v="4"/>
    <n v="90.3"/>
    <n v="82"/>
    <n v="3.42"/>
    <n v="1.71"/>
    <n v="0.245"/>
    <n v="3.4729999999999999"/>
    <n v="-0.69499999999999995"/>
    <n v="5.3559999999999999"/>
    <n v="-7.42"/>
    <n v="9.73"/>
    <n v="23.7"/>
    <n v="37.1"/>
    <n v="4.5999999999999996"/>
    <n v="217.21899999999999"/>
    <n v="2349.6799999999998"/>
    <s v="110504_210312"/>
  </r>
  <r>
    <s v="Tim Hudson"/>
    <x v="0"/>
    <s v="gid_2011_05_04_milmlb_atlmlb_2"/>
    <s v="Turner Field"/>
    <s v="Lance Barksdale"/>
    <s v="atl"/>
    <s v="mil"/>
    <n v="48"/>
    <x v="1"/>
    <s v="S"/>
    <n v="14"/>
    <n v="1"/>
    <s v="SI"/>
    <x v="2"/>
    <n v="0.94799999999999995"/>
    <x v="0"/>
    <m/>
    <x v="1"/>
    <s v="R"/>
    <n v="0"/>
    <n v="0"/>
    <n v="0"/>
    <n v="0"/>
    <n v="0"/>
    <n v="0"/>
    <n v="5"/>
    <n v="89.7"/>
    <n v="82.7"/>
    <n v="2.63"/>
    <n v="1.18"/>
    <n v="-1.2090000000000001"/>
    <n v="2.355"/>
    <n v="-0.73399999999999999"/>
    <n v="5.3"/>
    <n v="-8.98"/>
    <n v="3.56"/>
    <n v="23.8"/>
    <n v="30.1"/>
    <n v="7.1"/>
    <n v="248.11099999999999"/>
    <n v="1866.36"/>
    <s v="110504_211745"/>
  </r>
  <r>
    <s v="Tim Hudson"/>
    <x v="0"/>
    <s v="gid_2011_05_04_milmlb_atlmlb_2"/>
    <s v="Turner Field"/>
    <s v="Lance Barksdale"/>
    <s v="atl"/>
    <s v="mil"/>
    <n v="49"/>
    <x v="2"/>
    <s v="S"/>
    <n v="14"/>
    <n v="2"/>
    <s v="FF"/>
    <x v="2"/>
    <n v="0.625"/>
    <x v="0"/>
    <m/>
    <x v="1"/>
    <s v="R"/>
    <n v="0"/>
    <n v="1"/>
    <n v="0"/>
    <n v="0"/>
    <n v="0"/>
    <n v="0"/>
    <n v="5"/>
    <n v="89.6"/>
    <n v="83.4"/>
    <n v="3.07"/>
    <n v="1.32"/>
    <n v="0.69399999999999995"/>
    <n v="1.4239999999999999"/>
    <n v="-0.42699999999999999"/>
    <n v="5.3220000000000001"/>
    <n v="-8.6999999999999993"/>
    <n v="4.87"/>
    <n v="23.9"/>
    <n v="30"/>
    <n v="6.5"/>
    <n v="240.53399999999999"/>
    <n v="1941.76"/>
    <s v="110504_211806"/>
  </r>
  <r>
    <s v="Tim Hudson"/>
    <x v="0"/>
    <s v="gid_2011_05_04_milmlb_atlmlb_2"/>
    <s v="Turner Field"/>
    <s v="Lance Barksdale"/>
    <s v="atl"/>
    <s v="mil"/>
    <n v="53"/>
    <x v="1"/>
    <s v="S"/>
    <n v="15"/>
    <n v="3"/>
    <s v="SI"/>
    <x v="2"/>
    <n v="0.93899999999999995"/>
    <x v="2"/>
    <m/>
    <x v="3"/>
    <s v="R"/>
    <n v="0"/>
    <n v="2"/>
    <n v="1"/>
    <n v="0"/>
    <n v="0"/>
    <n v="0"/>
    <n v="5"/>
    <n v="90.6"/>
    <n v="83.2"/>
    <n v="3.21"/>
    <n v="1.53"/>
    <n v="-0.59899999999999998"/>
    <n v="3.319"/>
    <n v="-0.58299999999999996"/>
    <n v="5.4480000000000004"/>
    <n v="-8.49"/>
    <n v="3.29"/>
    <n v="23.8"/>
    <n v="28.8"/>
    <n v="6.9"/>
    <n v="248.55799999999999"/>
    <n v="1774.01"/>
    <s v="110504_211943"/>
  </r>
  <r>
    <s v="Tim Hudson"/>
    <x v="0"/>
    <s v="gid_2011_05_04_milmlb_atlmlb_2"/>
    <s v="Turner Field"/>
    <s v="Lance Barksdale"/>
    <s v="atl"/>
    <s v="mil"/>
    <n v="54"/>
    <x v="4"/>
    <s v="B"/>
    <n v="15"/>
    <n v="4"/>
    <s v="FF"/>
    <x v="2"/>
    <n v="0.95"/>
    <x v="2"/>
    <m/>
    <x v="3"/>
    <s v="R"/>
    <n v="0"/>
    <n v="2"/>
    <n v="1"/>
    <n v="0"/>
    <n v="0"/>
    <n v="0"/>
    <n v="5"/>
    <n v="90.5"/>
    <n v="82.5"/>
    <n v="3.46"/>
    <n v="1.54"/>
    <n v="1.522"/>
    <n v="2.4729999999999999"/>
    <n v="-0.40100000000000002"/>
    <n v="5.2220000000000004"/>
    <n v="-5.31"/>
    <n v="9.8800000000000008"/>
    <n v="23.7"/>
    <n v="26.2"/>
    <n v="4.0999999999999996"/>
    <n v="208.14500000000001"/>
    <n v="2165.58"/>
    <s v="110504_212012"/>
  </r>
  <r>
    <s v="Tim Hudson"/>
    <x v="0"/>
    <s v="gid_2011_05_04_milmlb_atlmlb_2"/>
    <s v="Turner Field"/>
    <s v="Lance Barksdale"/>
    <s v="atl"/>
    <s v="mil"/>
    <n v="56"/>
    <x v="3"/>
    <s v="S"/>
    <n v="16"/>
    <n v="1"/>
    <s v="FC"/>
    <x v="2"/>
    <n v="0.89100000000000001"/>
    <x v="3"/>
    <m/>
    <x v="5"/>
    <s v="R"/>
    <n v="0"/>
    <n v="0"/>
    <n v="2"/>
    <n v="0"/>
    <n v="0"/>
    <n v="0"/>
    <n v="5"/>
    <n v="83.9"/>
    <n v="77.099999999999994"/>
    <n v="3.42"/>
    <n v="1.5"/>
    <n v="-7.0000000000000001E-3"/>
    <n v="1.6639999999999999"/>
    <n v="-0.76100000000000001"/>
    <n v="5.2619999999999996"/>
    <n v="0.48"/>
    <n v="1.98"/>
    <n v="23.8"/>
    <n v="-2"/>
    <n v="7.9"/>
    <n v="166.60599999999999"/>
    <n v="373.66399999999999"/>
    <s v="110504_212103"/>
  </r>
  <r>
    <s v="Tim Hudson"/>
    <x v="0"/>
    <s v="gid_2011_05_04_milmlb_atlmlb_2"/>
    <s v="Turner Field"/>
    <s v="Lance Barksdale"/>
    <s v="atl"/>
    <s v="mil"/>
    <n v="57"/>
    <x v="0"/>
    <s v="X"/>
    <n v="16"/>
    <n v="2"/>
    <s v="SI"/>
    <x v="2"/>
    <n v="0.93200000000000005"/>
    <x v="3"/>
    <s v="GB"/>
    <x v="5"/>
    <s v="R"/>
    <n v="0"/>
    <n v="1"/>
    <n v="2"/>
    <n v="0"/>
    <n v="0"/>
    <n v="0"/>
    <n v="5"/>
    <n v="91"/>
    <n v="84.1"/>
    <n v="3.42"/>
    <n v="1.5"/>
    <n v="0.21099999999999999"/>
    <n v="2.3029999999999999"/>
    <n v="-0.45800000000000002"/>
    <n v="5.3129999999999997"/>
    <n v="-9.84"/>
    <n v="3.02"/>
    <n v="23.8"/>
    <n v="31.5"/>
    <n v="7.2"/>
    <n v="252.72800000000001"/>
    <n v="2023.27"/>
    <s v="110504_212118"/>
  </r>
  <r>
    <s v="Tim Hudson"/>
    <x v="0"/>
    <s v="gid_2011_05_04_milmlb_atlmlb_2"/>
    <s v="Turner Field"/>
    <s v="Lance Barksdale"/>
    <s v="atl"/>
    <s v="mil"/>
    <n v="60"/>
    <x v="2"/>
    <s v="S"/>
    <n v="18"/>
    <n v="1"/>
    <s v="SI"/>
    <x v="2"/>
    <n v="0.88100000000000001"/>
    <x v="4"/>
    <m/>
    <x v="0"/>
    <s v="L"/>
    <n v="0"/>
    <n v="0"/>
    <n v="1"/>
    <n v="0"/>
    <n v="0"/>
    <n v="0"/>
    <n v="6"/>
    <n v="90.1"/>
    <n v="81.099999999999994"/>
    <n v="3.46"/>
    <n v="1.71"/>
    <n v="0.122"/>
    <n v="2.335"/>
    <n v="-0.47799999999999998"/>
    <n v="5.3479999999999999"/>
    <n v="-12.43"/>
    <n v="3.89"/>
    <n v="23.6"/>
    <n v="37.1"/>
    <n v="7.8"/>
    <n v="252.43700000000001"/>
    <n v="2455.56"/>
    <s v="110504_214001"/>
  </r>
  <r>
    <s v="Tim Hudson"/>
    <x v="0"/>
    <s v="gid_2011_05_04_milmlb_atlmlb_2"/>
    <s v="Turner Field"/>
    <s v="Lance Barksdale"/>
    <s v="atl"/>
    <s v="mil"/>
    <n v="62"/>
    <x v="2"/>
    <s v="S"/>
    <n v="19"/>
    <n v="1"/>
    <s v="SI"/>
    <x v="2"/>
    <n v="0.91800000000000004"/>
    <x v="3"/>
    <m/>
    <x v="7"/>
    <s v="R"/>
    <n v="0"/>
    <n v="0"/>
    <n v="2"/>
    <n v="0"/>
    <n v="0"/>
    <n v="0"/>
    <n v="6"/>
    <n v="90.8"/>
    <n v="82.8"/>
    <n v="3.65"/>
    <n v="1.57"/>
    <n v="-0.53500000000000003"/>
    <n v="2.11"/>
    <n v="-0.60099999999999998"/>
    <n v="5.3310000000000004"/>
    <n v="-12.08"/>
    <n v="7.0000000000000007E-2"/>
    <n v="23.7"/>
    <n v="32"/>
    <n v="8.9"/>
    <n v="269.48899999999998"/>
    <n v="2323.09"/>
    <s v="110504_214101"/>
  </r>
  <r>
    <s v="Tim Hudson"/>
    <x v="0"/>
    <s v="gid_2011_05_04_milmlb_atlmlb_2"/>
    <s v="Turner Field"/>
    <s v="Lance Barksdale"/>
    <s v="atl"/>
    <s v="mil"/>
    <n v="63"/>
    <x v="4"/>
    <s v="B"/>
    <n v="19"/>
    <n v="2"/>
    <s v="FC"/>
    <x v="2"/>
    <n v="0.70299999999999996"/>
    <x v="3"/>
    <m/>
    <x v="7"/>
    <s v="R"/>
    <n v="0"/>
    <n v="1"/>
    <n v="2"/>
    <n v="0"/>
    <n v="0"/>
    <n v="0"/>
    <n v="6"/>
    <n v="84.7"/>
    <n v="78.099999999999994"/>
    <n v="3.68"/>
    <n v="1.61"/>
    <n v="2.5920000000000001"/>
    <n v="0.71099999999999997"/>
    <n v="-0.311"/>
    <n v="5.2110000000000003"/>
    <n v="0.36"/>
    <n v="4.75"/>
    <n v="23.8"/>
    <n v="-4.0999999999999996"/>
    <n v="6.8"/>
    <n v="175.648"/>
    <n v="870.32899999999995"/>
    <s v="110504_214118"/>
  </r>
  <r>
    <s v="Tim Hudson"/>
    <x v="0"/>
    <s v="gid_2011_05_04_milmlb_atlmlb_2"/>
    <s v="Turner Field"/>
    <s v="Lance Barksdale"/>
    <s v="atl"/>
    <s v="mil"/>
    <n v="66"/>
    <x v="2"/>
    <s v="S"/>
    <n v="20"/>
    <n v="2"/>
    <s v="SI"/>
    <x v="2"/>
    <n v="0.88"/>
    <x v="2"/>
    <m/>
    <x v="10"/>
    <s v="R"/>
    <n v="1"/>
    <n v="0"/>
    <n v="0"/>
    <n v="0"/>
    <n v="0"/>
    <n v="0"/>
    <n v="7"/>
    <n v="90.1"/>
    <n v="82.9"/>
    <n v="3.65"/>
    <n v="1.68"/>
    <n v="1.004"/>
    <n v="1.9590000000000001"/>
    <n v="-0.39800000000000002"/>
    <n v="5.3739999999999997"/>
    <n v="-11.49"/>
    <n v="3.99"/>
    <n v="23.8"/>
    <n v="35.6"/>
    <n v="7.4"/>
    <n v="250.68199999999999"/>
    <n v="2351.1799999999998"/>
    <s v="110504_220403"/>
  </r>
  <r>
    <s v="Tim Hudson"/>
    <x v="0"/>
    <s v="gid_2011_05_04_milmlb_atlmlb_2"/>
    <s v="Turner Field"/>
    <s v="Lance Barksdale"/>
    <s v="atl"/>
    <s v="mil"/>
    <n v="67"/>
    <x v="4"/>
    <s v="B"/>
    <n v="20"/>
    <n v="3"/>
    <s v="FC"/>
    <x v="2"/>
    <n v="0.58499999999999996"/>
    <x v="2"/>
    <m/>
    <x v="10"/>
    <s v="R"/>
    <n v="1"/>
    <n v="1"/>
    <n v="0"/>
    <n v="0"/>
    <n v="0"/>
    <n v="0"/>
    <n v="7"/>
    <n v="83.2"/>
    <n v="76.3"/>
    <n v="3.65"/>
    <n v="1.64"/>
    <n v="1.5880000000000001"/>
    <n v="0.79800000000000004"/>
    <n v="-0.504"/>
    <n v="5.3250000000000002"/>
    <n v="1.0900000000000001"/>
    <n v="1.97"/>
    <n v="23.8"/>
    <n v="-4.8"/>
    <n v="8.3000000000000007"/>
    <n v="151.786"/>
    <n v="405.10500000000002"/>
    <s v="110504_220417"/>
  </r>
  <r>
    <s v="Tim Hudson"/>
    <x v="0"/>
    <s v="gid_2011_05_04_milmlb_atlmlb_2"/>
    <s v="Turner Field"/>
    <s v="Lance Barksdale"/>
    <s v="atl"/>
    <s v="mil"/>
    <n v="68"/>
    <x v="1"/>
    <s v="S"/>
    <n v="20"/>
    <n v="4"/>
    <s v="SI"/>
    <x v="2"/>
    <n v="0.89800000000000002"/>
    <x v="2"/>
    <m/>
    <x v="10"/>
    <s v="R"/>
    <n v="2"/>
    <n v="1"/>
    <n v="0"/>
    <n v="0"/>
    <n v="0"/>
    <n v="0"/>
    <n v="7"/>
    <n v="89.9"/>
    <n v="82"/>
    <n v="3.53"/>
    <n v="1.57"/>
    <n v="0.14299999999999999"/>
    <n v="2.0139999999999998"/>
    <n v="-0.39200000000000002"/>
    <n v="5.3360000000000003"/>
    <n v="-11.27"/>
    <n v="3.44"/>
    <n v="23.7"/>
    <n v="34.200000000000003"/>
    <n v="7.7"/>
    <n v="252.82499999999999"/>
    <n v="2250.84"/>
    <s v="110504_220432"/>
  </r>
  <r>
    <s v="Tim Hudson"/>
    <x v="0"/>
    <s v="gid_2011_05_04_milmlb_atlmlb_2"/>
    <s v="Turner Field"/>
    <s v="Lance Barksdale"/>
    <s v="atl"/>
    <s v="mil"/>
    <n v="69"/>
    <x v="1"/>
    <s v="S"/>
    <n v="20"/>
    <n v="5"/>
    <s v="SI"/>
    <x v="2"/>
    <n v="0.83699999999999997"/>
    <x v="2"/>
    <m/>
    <x v="10"/>
    <s v="R"/>
    <n v="2"/>
    <n v="2"/>
    <n v="0"/>
    <n v="0"/>
    <n v="0"/>
    <n v="0"/>
    <n v="7"/>
    <n v="90.9"/>
    <n v="83"/>
    <n v="3.53"/>
    <n v="1.57"/>
    <n v="0.56999999999999995"/>
    <n v="2.2410000000000001"/>
    <n v="-0.45400000000000001"/>
    <n v="5.2089999999999996"/>
    <n v="-10.87"/>
    <n v="5.56"/>
    <n v="23.7"/>
    <n v="37.799999999999997"/>
    <n v="6.7"/>
    <n v="242.71299999999999"/>
    <n v="2367.0500000000002"/>
    <s v="110504_220453"/>
  </r>
  <r>
    <s v="Tim Hudson"/>
    <x v="0"/>
    <s v="gid_2011_05_04_milmlb_atlmlb_2"/>
    <s v="Turner Field"/>
    <s v="Lance Barksdale"/>
    <s v="atl"/>
    <s v="mil"/>
    <n v="71"/>
    <x v="2"/>
    <s v="S"/>
    <n v="21"/>
    <n v="1"/>
    <s v="FF"/>
    <x v="2"/>
    <n v="0.93300000000000005"/>
    <x v="3"/>
    <m/>
    <x v="6"/>
    <s v="R"/>
    <n v="0"/>
    <n v="0"/>
    <n v="1"/>
    <n v="0"/>
    <n v="0"/>
    <n v="0"/>
    <n v="7"/>
    <n v="91.2"/>
    <n v="84.2"/>
    <n v="3.86"/>
    <n v="1.86"/>
    <n v="0.89700000000000002"/>
    <n v="1.843"/>
    <n v="-0.48899999999999999"/>
    <n v="5.1429999999999998"/>
    <n v="-7.37"/>
    <n v="7.91"/>
    <n v="23.8"/>
    <n v="32.700000000000003"/>
    <n v="5"/>
    <n v="222.84399999999999"/>
    <n v="2133.31"/>
    <s v="110504_220553"/>
  </r>
  <r>
    <s v="Tim Hudson"/>
    <x v="0"/>
    <s v="gid_2011_05_04_milmlb_atlmlb_2"/>
    <s v="Turner Field"/>
    <s v="Lance Barksdale"/>
    <s v="atl"/>
    <s v="mil"/>
    <n v="72"/>
    <x v="0"/>
    <s v="X"/>
    <n v="21"/>
    <n v="2"/>
    <s v="SI"/>
    <x v="2"/>
    <n v="0.91800000000000004"/>
    <x v="3"/>
    <s v="GB"/>
    <x v="6"/>
    <s v="R"/>
    <n v="0"/>
    <n v="1"/>
    <n v="1"/>
    <n v="0"/>
    <n v="0"/>
    <n v="0"/>
    <n v="7"/>
    <n v="91.4"/>
    <n v="84.4"/>
    <n v="3.68"/>
    <n v="1.72"/>
    <n v="-0.17699999999999999"/>
    <n v="2.6429999999999998"/>
    <n v="-0.51200000000000001"/>
    <n v="5.3159999999999998"/>
    <n v="-11.07"/>
    <n v="1.07"/>
    <n v="23.8"/>
    <n v="32.200000000000003"/>
    <n v="8"/>
    <n v="264.27"/>
    <n v="2191.77"/>
    <s v="110504_220610"/>
  </r>
  <r>
    <s v="Tim Hudson"/>
    <x v="0"/>
    <s v="gid_2011_05_04_milmlb_atlmlb_2"/>
    <s v="Turner Field"/>
    <s v="Lance Barksdale"/>
    <s v="atl"/>
    <s v="mil"/>
    <n v="73"/>
    <x v="2"/>
    <s v="S"/>
    <n v="22"/>
    <n v="1"/>
    <s v="SI"/>
    <x v="2"/>
    <n v="0.92100000000000004"/>
    <x v="3"/>
    <m/>
    <x v="4"/>
    <s v="L"/>
    <n v="0"/>
    <n v="0"/>
    <n v="2"/>
    <n v="0"/>
    <n v="0"/>
    <n v="0"/>
    <n v="7"/>
    <n v="91.2"/>
    <n v="84.1"/>
    <n v="3.39"/>
    <n v="1.64"/>
    <n v="-0.51300000000000001"/>
    <n v="1.9570000000000001"/>
    <n v="-0.65400000000000003"/>
    <n v="5.226"/>
    <n v="-10.119999999999999"/>
    <n v="1.52"/>
    <n v="23.8"/>
    <n v="30.2"/>
    <n v="7.8"/>
    <n v="261.23200000000003"/>
    <n v="2004.94"/>
    <s v="110504_220652"/>
  </r>
  <r>
    <s v="Tim Hudson"/>
    <x v="0"/>
    <s v="gid_2011_05_04_milmlb_atlmlb_2"/>
    <s v="Turner Field"/>
    <s v="Lance Barksdale"/>
    <s v="atl"/>
    <s v="mil"/>
    <n v="75"/>
    <x v="1"/>
    <s v="S"/>
    <n v="22"/>
    <n v="3"/>
    <s v="FS"/>
    <x v="2"/>
    <n v="0.95699999999999996"/>
    <x v="3"/>
    <m/>
    <x v="4"/>
    <s v="L"/>
    <n v="0"/>
    <n v="2"/>
    <n v="2"/>
    <n v="0"/>
    <n v="0"/>
    <n v="0"/>
    <n v="7"/>
    <n v="84.3"/>
    <n v="77.8"/>
    <n v="3.42"/>
    <n v="1.71"/>
    <n v="-0.435"/>
    <n v="1.583"/>
    <n v="-0.39900000000000002"/>
    <n v="5.4009999999999998"/>
    <n v="-7.69"/>
    <n v="-2.0499999999999998"/>
    <n v="23.8"/>
    <n v="17.600000000000001"/>
    <n v="9.9"/>
    <n v="284.57299999999998"/>
    <n v="1432.25"/>
    <s v="110504_220729"/>
  </r>
  <r>
    <s v="Tim Hudson"/>
    <x v="0"/>
    <s v="gid_2011_05_04_milmlb_atlmlb_2"/>
    <s v="Turner Field"/>
    <s v="Lance Barksdale"/>
    <s v="atl"/>
    <s v="mil"/>
    <n v="76"/>
    <x v="4"/>
    <s v="B"/>
    <n v="22"/>
    <n v="4"/>
    <s v="FS"/>
    <x v="2"/>
    <n v="0.97"/>
    <x v="3"/>
    <m/>
    <x v="4"/>
    <s v="L"/>
    <n v="0"/>
    <n v="2"/>
    <n v="2"/>
    <n v="0"/>
    <n v="0"/>
    <n v="0"/>
    <n v="7"/>
    <n v="83.7"/>
    <n v="78.400000000000006"/>
    <n v="3.39"/>
    <n v="1.71"/>
    <n v="1.2290000000000001"/>
    <n v="0.58499999999999996"/>
    <n v="-0.107"/>
    <n v="5.4349999999999996"/>
    <n v="-8.09"/>
    <n v="0.14000000000000001"/>
    <n v="23.9"/>
    <n v="19.3"/>
    <n v="9.1"/>
    <n v="268.66699999999997"/>
    <n v="1471.01"/>
    <s v="110504_220752"/>
  </r>
  <r>
    <s v="Tim Hudson"/>
    <x v="0"/>
    <s v="gid_2011_05_04_milmlb_atlmlb_2"/>
    <s v="Turner Field"/>
    <s v="Lance Barksdale"/>
    <s v="atl"/>
    <s v="mil"/>
    <n v="77"/>
    <x v="0"/>
    <s v="X"/>
    <n v="22"/>
    <n v="5"/>
    <s v="FF"/>
    <x v="2"/>
    <n v="0.93600000000000005"/>
    <x v="3"/>
    <s v="GB"/>
    <x v="4"/>
    <s v="L"/>
    <n v="1"/>
    <n v="2"/>
    <n v="2"/>
    <n v="0"/>
    <n v="0"/>
    <n v="0"/>
    <n v="7"/>
    <n v="91"/>
    <n v="83.3"/>
    <n v="3.42"/>
    <n v="1.71"/>
    <n v="0.53400000000000003"/>
    <n v="2.6160000000000001"/>
    <n v="-0.49399999999999999"/>
    <n v="5.2320000000000002"/>
    <n v="-7.31"/>
    <n v="8.7200000000000006"/>
    <n v="23.8"/>
    <n v="34.5"/>
    <n v="4.8"/>
    <n v="219.845"/>
    <n v="2219.65"/>
    <s v="110504_220818"/>
  </r>
  <r>
    <s v="Tim Hudson"/>
    <x v="0"/>
    <s v="gid_2011_05_04_milmlb_atlmlb_2"/>
    <s v="Turner Field"/>
    <s v="Lance Barksdale"/>
    <s v="atl"/>
    <s v="mil"/>
    <n v="81"/>
    <x v="2"/>
    <s v="S"/>
    <n v="25"/>
    <n v="1"/>
    <s v="SI"/>
    <x v="2"/>
    <n v="0.79"/>
    <x v="3"/>
    <m/>
    <x v="5"/>
    <s v="R"/>
    <n v="0"/>
    <n v="0"/>
    <n v="2"/>
    <n v="0"/>
    <n v="0"/>
    <n v="0"/>
    <n v="8"/>
    <n v="90.9"/>
    <n v="84"/>
    <n v="3.61"/>
    <n v="1.65"/>
    <n v="-0.24399999999999999"/>
    <n v="3.0640000000000001"/>
    <n v="-0.55800000000000005"/>
    <n v="5.3490000000000002"/>
    <n v="-9.8000000000000007"/>
    <n v="6.09"/>
    <n v="23.8"/>
    <n v="38.1"/>
    <n v="6.1"/>
    <n v="237.96100000000001"/>
    <n v="2271.6999999999998"/>
    <s v="110504_221928"/>
  </r>
  <r>
    <s v="Tim Hudson"/>
    <x v="0"/>
    <s v="gid_2011_05_04_milmlb_atlmlb_2"/>
    <s v="Turner Field"/>
    <s v="Lance Barksdale"/>
    <s v="atl"/>
    <s v="mil"/>
    <n v="82"/>
    <x v="1"/>
    <s v="S"/>
    <n v="25"/>
    <n v="2"/>
    <s v="FF"/>
    <x v="2"/>
    <n v="0.92400000000000004"/>
    <x v="3"/>
    <m/>
    <x v="5"/>
    <s v="R"/>
    <n v="0"/>
    <n v="1"/>
    <n v="2"/>
    <n v="0"/>
    <n v="0"/>
    <n v="0"/>
    <n v="8"/>
    <n v="90.7"/>
    <n v="84"/>
    <n v="3.42"/>
    <n v="1.5"/>
    <n v="0.41"/>
    <n v="2.512"/>
    <n v="-0.433"/>
    <n v="5.2939999999999996"/>
    <n v="-7.71"/>
    <n v="7.56"/>
    <n v="23.8"/>
    <n v="33.9"/>
    <n v="5.2"/>
    <n v="225.41300000000001"/>
    <n v="2126.21"/>
    <s v="110504_221942"/>
  </r>
  <r>
    <s v="Tim Hudson"/>
    <x v="0"/>
    <s v="gid_2011_05_04_milmlb_atlmlb_2"/>
    <s v="Turner Field"/>
    <s v="Lance Barksdale"/>
    <s v="atl"/>
    <s v="mil"/>
    <n v="83"/>
    <x v="4"/>
    <s v="B"/>
    <n v="25"/>
    <n v="3"/>
    <s v="FF"/>
    <x v="2"/>
    <n v="0.91600000000000004"/>
    <x v="3"/>
    <m/>
    <x v="5"/>
    <s v="R"/>
    <n v="0"/>
    <n v="2"/>
    <n v="2"/>
    <n v="0"/>
    <n v="0"/>
    <n v="0"/>
    <n v="8"/>
    <n v="89.7"/>
    <n v="81.2"/>
    <n v="3.68"/>
    <n v="1.72"/>
    <n v="0.33500000000000002"/>
    <n v="4.0830000000000002"/>
    <n v="-0.48399999999999999"/>
    <n v="5.4260000000000002"/>
    <n v="-7.6"/>
    <n v="8.41"/>
    <n v="23.7"/>
    <n v="34.1"/>
    <n v="5.0999999999999996"/>
    <n v="221.96"/>
    <n v="2156.58"/>
    <s v="110504_222004"/>
  </r>
  <r>
    <s v="Tim Hudson"/>
    <x v="0"/>
    <s v="gid_2011_05_04_milmlb_atlmlb_2"/>
    <s v="Turner Field"/>
    <s v="Lance Barksdale"/>
    <s v="atl"/>
    <s v="mil"/>
    <n v="89"/>
    <x v="4"/>
    <s v="B"/>
    <n v="27"/>
    <n v="1"/>
    <s v="SI"/>
    <x v="2"/>
    <n v="0.83399999999999996"/>
    <x v="3"/>
    <m/>
    <x v="8"/>
    <s v="L"/>
    <n v="0"/>
    <n v="0"/>
    <n v="1"/>
    <n v="0"/>
    <n v="0"/>
    <n v="0"/>
    <n v="9"/>
    <n v="89.5"/>
    <n v="82"/>
    <n v="3.53"/>
    <n v="1.6"/>
    <n v="-0.23899999999999999"/>
    <n v="0.54500000000000004"/>
    <n v="-0.56699999999999995"/>
    <n v="5.1689999999999996"/>
    <n v="-12.09"/>
    <n v="3.23"/>
    <n v="23.8"/>
    <n v="35"/>
    <n v="8.1"/>
    <n v="254.83799999999999"/>
    <n v="2381.73"/>
    <s v="110504_223816"/>
  </r>
  <r>
    <s v="Tim Hudson"/>
    <x v="0"/>
    <s v="gid_2011_05_04_milmlb_atlmlb_2"/>
    <s v="Turner Field"/>
    <s v="Lance Barksdale"/>
    <s v="atl"/>
    <s v="mil"/>
    <n v="90"/>
    <x v="1"/>
    <s v="S"/>
    <n v="27"/>
    <n v="2"/>
    <s v="SI"/>
    <x v="2"/>
    <n v="0.88"/>
    <x v="3"/>
    <m/>
    <x v="8"/>
    <s v="L"/>
    <n v="1"/>
    <n v="0"/>
    <n v="1"/>
    <n v="0"/>
    <n v="0"/>
    <n v="0"/>
    <n v="9"/>
    <n v="89.2"/>
    <n v="81.3"/>
    <n v="3.6"/>
    <n v="1.71"/>
    <n v="0.41799999999999998"/>
    <n v="2.0139999999999998"/>
    <n v="-0.42699999999999999"/>
    <n v="5.3259999999999996"/>
    <n v="-10.42"/>
    <n v="3.67"/>
    <n v="23.7"/>
    <n v="31.7"/>
    <n v="7.5"/>
    <n v="250.398"/>
    <n v="2090.96"/>
    <s v="110504_223835"/>
  </r>
  <r>
    <s v="Tim Hudson"/>
    <x v="0"/>
    <s v="gid_2011_05_04_milmlb_atlmlb_2"/>
    <s v="Turner Field"/>
    <s v="Lance Barksdale"/>
    <s v="atl"/>
    <s v="mil"/>
    <n v="91"/>
    <x v="4"/>
    <s v="B"/>
    <n v="27"/>
    <n v="3"/>
    <s v="SI"/>
    <x v="2"/>
    <n v="0.97599999999999998"/>
    <x v="3"/>
    <m/>
    <x v="8"/>
    <s v="L"/>
    <n v="1"/>
    <n v="1"/>
    <n v="1"/>
    <n v="0"/>
    <n v="0"/>
    <n v="0"/>
    <n v="9"/>
    <n v="90.2"/>
    <n v="83.7"/>
    <n v="3.57"/>
    <n v="1.71"/>
    <n v="-1.879"/>
    <n v="2.149"/>
    <n v="-0.81699999999999995"/>
    <n v="5.27"/>
    <n v="-7.33"/>
    <n v="3.52"/>
    <n v="23.8"/>
    <n v="26.3"/>
    <n v="6.7"/>
    <n v="244.08500000000001"/>
    <n v="1589.69"/>
    <s v="110504_223859"/>
  </r>
  <r>
    <s v="Tim Hudson"/>
    <x v="0"/>
    <s v="gid_2011_05_04_milmlb_atlmlb_2"/>
    <s v="Turner Field"/>
    <s v="Lance Barksdale"/>
    <s v="atl"/>
    <s v="mil"/>
    <n v="92"/>
    <x v="0"/>
    <s v="X"/>
    <n v="27"/>
    <n v="4"/>
    <s v="SI"/>
    <x v="2"/>
    <n v="0.89700000000000002"/>
    <x v="3"/>
    <s v="GB"/>
    <x v="8"/>
    <s v="L"/>
    <n v="2"/>
    <n v="1"/>
    <n v="1"/>
    <n v="0"/>
    <n v="0"/>
    <n v="0"/>
    <n v="9"/>
    <n v="90.6"/>
    <n v="83.9"/>
    <n v="3.6"/>
    <n v="1.71"/>
    <n v="-1.1839999999999999"/>
    <n v="2.2429999999999999"/>
    <n v="-0.59699999999999998"/>
    <n v="5.3250000000000002"/>
    <n v="-7.18"/>
    <n v="4.3600000000000003"/>
    <n v="23.8"/>
    <n v="27"/>
    <n v="6.3"/>
    <n v="238.482"/>
    <n v="1650.69"/>
    <s v="110504_223915"/>
  </r>
  <r>
    <s v="Tim Hudson"/>
    <x v="0"/>
    <s v="gid_2011_05_04_milmlb_atlmlb_2"/>
    <s v="Turner Field"/>
    <s v="Lance Barksdale"/>
    <s v="atl"/>
    <s v="mil"/>
    <n v="93"/>
    <x v="2"/>
    <s v="S"/>
    <n v="28"/>
    <n v="1"/>
    <s v="SI"/>
    <x v="2"/>
    <n v="0.91600000000000004"/>
    <x v="8"/>
    <m/>
    <x v="7"/>
    <s v="R"/>
    <n v="0"/>
    <n v="0"/>
    <n v="2"/>
    <n v="0"/>
    <n v="0"/>
    <n v="0"/>
    <n v="9"/>
    <n v="90.7"/>
    <n v="83.4"/>
    <n v="3.65"/>
    <n v="1.65"/>
    <n v="9.0999999999999998E-2"/>
    <n v="1.7090000000000001"/>
    <n v="-0.36899999999999999"/>
    <n v="5.3029999999999999"/>
    <n v="-10.3"/>
    <n v="3.57"/>
    <n v="23.8"/>
    <n v="32.9"/>
    <n v="7.3"/>
    <n v="250.65600000000001"/>
    <n v="2120.4899999999998"/>
    <s v="110504_224002"/>
  </r>
  <r>
    <s v="Tim Hudson"/>
    <x v="0"/>
    <s v="gid_2011_05_04_milmlb_atlmlb_2"/>
    <s v="Turner Field"/>
    <s v="Lance Barksdale"/>
    <s v="atl"/>
    <s v="mil"/>
    <n v="94"/>
    <x v="4"/>
    <s v="B"/>
    <n v="28"/>
    <n v="2"/>
    <s v="SI"/>
    <x v="2"/>
    <n v="0.91"/>
    <x v="8"/>
    <m/>
    <x v="7"/>
    <s v="R"/>
    <n v="0"/>
    <n v="1"/>
    <n v="2"/>
    <n v="0"/>
    <n v="0"/>
    <n v="0"/>
    <n v="9"/>
    <n v="89.9"/>
    <n v="82.2"/>
    <n v="3.68"/>
    <n v="1.65"/>
    <n v="1.6519999999999999"/>
    <n v="2.2639999999999998"/>
    <n v="-0.23"/>
    <n v="5.3390000000000004"/>
    <n v="-10.36"/>
    <n v="3.49"/>
    <n v="23.7"/>
    <n v="31.2"/>
    <n v="7.3"/>
    <n v="251.15299999999999"/>
    <n v="2097.41"/>
    <s v="110504_224040"/>
  </r>
  <r>
    <s v="Tim Hudson"/>
    <x v="0"/>
    <s v="gid_2011_05_04_milmlb_atlmlb_2"/>
    <s v="Turner Field"/>
    <s v="Lance Barksdale"/>
    <s v="atl"/>
    <s v="mil"/>
    <n v="95"/>
    <x v="1"/>
    <s v="S"/>
    <n v="28"/>
    <n v="3"/>
    <s v="SI"/>
    <x v="2"/>
    <n v="0.86799999999999999"/>
    <x v="8"/>
    <m/>
    <x v="7"/>
    <s v="R"/>
    <n v="1"/>
    <n v="1"/>
    <n v="2"/>
    <n v="0"/>
    <n v="0"/>
    <n v="0"/>
    <n v="9"/>
    <n v="91"/>
    <n v="83.1"/>
    <n v="3.58"/>
    <n v="1.76"/>
    <n v="-0.32900000000000001"/>
    <n v="2.0680000000000001"/>
    <n v="-0.41799999999999998"/>
    <n v="5.3360000000000003"/>
    <n v="-11.29"/>
    <n v="4.92"/>
    <n v="23.7"/>
    <n v="38.200000000000003"/>
    <n v="7.1"/>
    <n v="246.26"/>
    <n v="2385.06"/>
    <s v="110504_224059"/>
  </r>
  <r>
    <s v="Tim Hudson"/>
    <x v="0"/>
    <s v="gid_2011_05_04_milmlb_atlmlb_2"/>
    <s v="Turner Field"/>
    <s v="Lance Barksdale"/>
    <s v="atl"/>
    <s v="mil"/>
    <n v="96"/>
    <x v="4"/>
    <s v="B"/>
    <n v="28"/>
    <n v="4"/>
    <s v="FC"/>
    <x v="2"/>
    <n v="0.88200000000000001"/>
    <x v="8"/>
    <m/>
    <x v="7"/>
    <s v="R"/>
    <n v="1"/>
    <n v="2"/>
    <n v="2"/>
    <n v="0"/>
    <n v="0"/>
    <n v="0"/>
    <n v="9"/>
    <n v="85"/>
    <n v="79"/>
    <n v="3.58"/>
    <n v="1.64"/>
    <n v="1.0389999999999999"/>
    <n v="0.49399999999999999"/>
    <n v="-0.73599999999999999"/>
    <n v="5.0659999999999998"/>
    <n v="-0.1"/>
    <n v="2.94"/>
    <n v="23.8"/>
    <n v="-1.2"/>
    <n v="7.4"/>
    <n v="181.85400000000001"/>
    <n v="547.21699999999998"/>
    <s v="110504_224129"/>
  </r>
  <r>
    <s v="Tim Hudson"/>
    <x v="0"/>
    <s v="gid_2011_05_04_milmlb_atlmlb_2"/>
    <s v="Turner Field"/>
    <s v="Lance Barksdale"/>
    <s v="atl"/>
    <s v="mil"/>
    <n v="97"/>
    <x v="4"/>
    <s v="B"/>
    <n v="28"/>
    <n v="5"/>
    <s v="FC"/>
    <x v="2"/>
    <n v="0.84899999999999998"/>
    <x v="8"/>
    <m/>
    <x v="7"/>
    <s v="R"/>
    <n v="2"/>
    <n v="2"/>
    <n v="2"/>
    <n v="0"/>
    <n v="0"/>
    <n v="0"/>
    <n v="9"/>
    <n v="86.5"/>
    <n v="80.099999999999994"/>
    <n v="3.65"/>
    <n v="1.61"/>
    <n v="2.4249999999999998"/>
    <n v="0.71"/>
    <n v="-0.38800000000000001"/>
    <n v="5.0910000000000002"/>
    <n v="-1.1599999999999999"/>
    <n v="2.12"/>
    <n v="23.8"/>
    <n v="1"/>
    <n v="7.4"/>
    <n v="208.27699999999999"/>
    <n v="456.01299999999998"/>
    <s v="110504_224204"/>
  </r>
  <r>
    <s v="Tim Hudson"/>
    <x v="0"/>
    <s v="gid_2011_05_04_milmlb_atlmlb_2"/>
    <s v="Turner Field"/>
    <s v="Lance Barksdale"/>
    <s v="atl"/>
    <s v="mil"/>
    <n v="100"/>
    <x v="4"/>
    <s v="B"/>
    <n v="29"/>
    <n v="2"/>
    <s v="FC"/>
    <x v="2"/>
    <n v="0.79600000000000004"/>
    <x v="3"/>
    <m/>
    <x v="10"/>
    <s v="R"/>
    <n v="0"/>
    <n v="1"/>
    <n v="2"/>
    <n v="1"/>
    <n v="1"/>
    <n v="0"/>
    <n v="9"/>
    <n v="85.1"/>
    <n v="79"/>
    <n v="3.64"/>
    <n v="1.65"/>
    <n v="1.6930000000000001"/>
    <n v="0.23100000000000001"/>
    <n v="-0.60899999999999999"/>
    <n v="5.0179999999999998"/>
    <n v="1.17"/>
    <n v="2.34"/>
    <n v="23.8"/>
    <n v="-5.3"/>
    <n v="7.7"/>
    <n v="153.928"/>
    <n v="485.61599999999999"/>
    <s v="110504_224332"/>
  </r>
  <r>
    <s v="Tim Hudson"/>
    <x v="0"/>
    <s v="gid_2011_05_04_milmlb_atlmlb_2"/>
    <s v="Turner Field"/>
    <s v="Lance Barksdale"/>
    <s v="atl"/>
    <s v="mil"/>
    <n v="101"/>
    <x v="3"/>
    <s v="S"/>
    <n v="29"/>
    <n v="3"/>
    <s v="SI"/>
    <x v="2"/>
    <n v="0.88900000000000001"/>
    <x v="3"/>
    <m/>
    <x v="10"/>
    <s v="R"/>
    <n v="1"/>
    <n v="1"/>
    <n v="2"/>
    <n v="1"/>
    <n v="1"/>
    <n v="0"/>
    <n v="9"/>
    <n v="90.7"/>
    <n v="83.6"/>
    <n v="3.53"/>
    <n v="1.57"/>
    <n v="0.27500000000000002"/>
    <n v="3.181"/>
    <n v="-0.52900000000000003"/>
    <n v="5.37"/>
    <n v="-9.61"/>
    <n v="0.17"/>
    <n v="23.8"/>
    <n v="26.9"/>
    <n v="8.1"/>
    <n v="268.73099999999999"/>
    <n v="1877.3"/>
    <s v="110504_224402"/>
  </r>
  <r>
    <s v="Tim Hudson"/>
    <x v="0"/>
    <s v="gid_2011_05_04_milmlb_atlmlb_2"/>
    <s v="Turner Field"/>
    <s v="Lance Barksdale"/>
    <s v="atl"/>
    <s v="mil"/>
    <n v="102"/>
    <x v="0"/>
    <s v="X"/>
    <n v="29"/>
    <n v="4"/>
    <s v="SI"/>
    <x v="2"/>
    <n v="0.92300000000000004"/>
    <x v="3"/>
    <s v="GB"/>
    <x v="10"/>
    <s v="R"/>
    <n v="1"/>
    <n v="2"/>
    <n v="2"/>
    <n v="1"/>
    <n v="1"/>
    <n v="0"/>
    <n v="9"/>
    <n v="90.8"/>
    <n v="82.9"/>
    <n v="3.53"/>
    <n v="1.57"/>
    <n v="0.34899999999999998"/>
    <n v="2.8149999999999999"/>
    <n v="-0.40600000000000003"/>
    <n v="5.4"/>
    <n v="-11.41"/>
    <n v="3.08"/>
    <n v="23.7"/>
    <n v="35"/>
    <n v="7.6"/>
    <n v="254.68199999999999"/>
    <n v="2287.86"/>
    <s v="110504_224429"/>
  </r>
  <r>
    <s v="Tommy Hanson"/>
    <x v="0"/>
    <s v="gid_2011_05_04_milmlb_atlmlb_1"/>
    <s v="Turner Field"/>
    <s v="Gary Cederstrom"/>
    <s v="atl"/>
    <s v="mil"/>
    <n v="2"/>
    <x v="4"/>
    <s v="B"/>
    <n v="1"/>
    <n v="2"/>
    <s v="FF"/>
    <x v="2"/>
    <n v="0.90400000000000003"/>
    <x v="2"/>
    <m/>
    <x v="7"/>
    <s v="R"/>
    <n v="0"/>
    <n v="1"/>
    <n v="0"/>
    <n v="0"/>
    <n v="0"/>
    <n v="0"/>
    <n v="1"/>
    <n v="91.4"/>
    <n v="83.9"/>
    <n v="3.67"/>
    <n v="1.56"/>
    <n v="1.67"/>
    <n v="1.131"/>
    <n v="-0.13600000000000001"/>
    <n v="6.5780000000000003"/>
    <n v="-3.72"/>
    <n v="12.33"/>
    <n v="23.8"/>
    <n v="22.9"/>
    <n v="3.1"/>
    <n v="196.72200000000001"/>
    <n v="2520.37"/>
    <s v="110504_161111"/>
  </r>
  <r>
    <s v="Tommy Hanson"/>
    <x v="0"/>
    <s v="gid_2011_05_04_milmlb_atlmlb_1"/>
    <s v="Turner Field"/>
    <s v="Gary Cederstrom"/>
    <s v="atl"/>
    <s v="mil"/>
    <n v="3"/>
    <x v="4"/>
    <s v="B"/>
    <n v="1"/>
    <n v="3"/>
    <s v="FF"/>
    <x v="2"/>
    <n v="0.90300000000000002"/>
    <x v="2"/>
    <m/>
    <x v="7"/>
    <s v="R"/>
    <n v="1"/>
    <n v="1"/>
    <n v="0"/>
    <n v="0"/>
    <n v="0"/>
    <n v="0"/>
    <n v="1"/>
    <n v="91.5"/>
    <n v="84.8"/>
    <n v="3.74"/>
    <n v="1.6"/>
    <n v="1.5720000000000001"/>
    <n v="1.171"/>
    <n v="-0.19"/>
    <n v="6.5890000000000004"/>
    <n v="-2.71"/>
    <n v="11.16"/>
    <n v="23.8"/>
    <n v="15"/>
    <n v="3.3"/>
    <n v="193.6"/>
    <n v="2272.04"/>
    <s v="110504_161130"/>
  </r>
  <r>
    <s v="Tommy Hanson"/>
    <x v="0"/>
    <s v="gid_2011_05_04_milmlb_atlmlb_1"/>
    <s v="Turner Field"/>
    <s v="Gary Cederstrom"/>
    <s v="atl"/>
    <s v="mil"/>
    <n v="6"/>
    <x v="4"/>
    <s v="B"/>
    <n v="2"/>
    <n v="1"/>
    <s v="FF"/>
    <x v="2"/>
    <n v="0.90200000000000002"/>
    <x v="2"/>
    <m/>
    <x v="2"/>
    <s v="L"/>
    <n v="0"/>
    <n v="0"/>
    <n v="1"/>
    <n v="0"/>
    <n v="0"/>
    <n v="0"/>
    <n v="1"/>
    <n v="91"/>
    <n v="83.5"/>
    <n v="3.07"/>
    <n v="1.29"/>
    <n v="-0.97099999999999997"/>
    <n v="2.6829999999999998"/>
    <n v="-0.55000000000000004"/>
    <n v="6.7080000000000002"/>
    <n v="-3.23"/>
    <n v="12.57"/>
    <n v="23.8"/>
    <n v="26.6"/>
    <n v="2.9"/>
    <n v="194.376"/>
    <n v="2537.11"/>
    <s v="110504_161243"/>
  </r>
  <r>
    <s v="Tommy Hanson"/>
    <x v="0"/>
    <s v="gid_2011_05_04_milmlb_atlmlb_1"/>
    <s v="Turner Field"/>
    <s v="Gary Cederstrom"/>
    <s v="atl"/>
    <s v="mil"/>
    <n v="7"/>
    <x v="4"/>
    <s v="B"/>
    <n v="2"/>
    <n v="2"/>
    <s v="FF"/>
    <x v="2"/>
    <n v="0.90100000000000002"/>
    <x v="2"/>
    <m/>
    <x v="2"/>
    <s v="L"/>
    <n v="1"/>
    <n v="0"/>
    <n v="1"/>
    <n v="0"/>
    <n v="0"/>
    <n v="0"/>
    <n v="1"/>
    <n v="90.6"/>
    <n v="82.4"/>
    <n v="3.21"/>
    <n v="1.42"/>
    <n v="-1.391"/>
    <n v="2.0550000000000002"/>
    <n v="-0.58399999999999996"/>
    <n v="6.5490000000000004"/>
    <n v="-5.63"/>
    <n v="12.51"/>
    <n v="23.7"/>
    <n v="38.200000000000003"/>
    <n v="3.7"/>
    <n v="204.17400000000001"/>
    <n v="2634.05"/>
    <s v="110504_161259"/>
  </r>
  <r>
    <s v="Tommy Hanson"/>
    <x v="0"/>
    <s v="gid_2011_05_04_milmlb_atlmlb_1"/>
    <s v="Turner Field"/>
    <s v="Gary Cederstrom"/>
    <s v="atl"/>
    <s v="mil"/>
    <n v="8"/>
    <x v="2"/>
    <s v="S"/>
    <n v="2"/>
    <n v="3"/>
    <s v="FF"/>
    <x v="2"/>
    <n v="0.88800000000000001"/>
    <x v="2"/>
    <m/>
    <x v="2"/>
    <s v="L"/>
    <n v="2"/>
    <n v="0"/>
    <n v="1"/>
    <n v="0"/>
    <n v="0"/>
    <n v="0"/>
    <n v="1"/>
    <n v="89.3"/>
    <n v="80.400000000000006"/>
    <n v="2.67"/>
    <n v="0.96"/>
    <n v="5.1999999999999998E-2"/>
    <n v="2.4510000000000001"/>
    <n v="-0.45500000000000002"/>
    <n v="6.6440000000000001"/>
    <n v="-2.2200000000000002"/>
    <n v="13.04"/>
    <n v="23.7"/>
    <n v="14.6"/>
    <n v="3.1"/>
    <n v="189.63200000000001"/>
    <n v="2481"/>
    <s v="110504_161315"/>
  </r>
  <r>
    <s v="Tommy Hanson"/>
    <x v="0"/>
    <s v="gid_2011_05_04_milmlb_atlmlb_1"/>
    <s v="Turner Field"/>
    <s v="Gary Cederstrom"/>
    <s v="atl"/>
    <s v="mil"/>
    <n v="9"/>
    <x v="1"/>
    <s v="S"/>
    <n v="2"/>
    <n v="4"/>
    <s v="FF"/>
    <x v="2"/>
    <n v="0.89900000000000002"/>
    <x v="2"/>
    <m/>
    <x v="2"/>
    <s v="L"/>
    <n v="2"/>
    <n v="1"/>
    <n v="1"/>
    <n v="0"/>
    <n v="0"/>
    <n v="0"/>
    <n v="1"/>
    <n v="90.7"/>
    <n v="82.1"/>
    <n v="3.1"/>
    <n v="1.5"/>
    <n v="-0.36299999999999999"/>
    <n v="2.2650000000000001"/>
    <n v="-0.48099999999999998"/>
    <n v="6.6879999999999997"/>
    <n v="-1.74"/>
    <n v="12.78"/>
    <n v="23.7"/>
    <n v="13"/>
    <n v="2.9"/>
    <n v="187.71"/>
    <n v="2471.5300000000002"/>
    <s v="110504_161335"/>
  </r>
  <r>
    <s v="Tommy Hanson"/>
    <x v="0"/>
    <s v="gid_2011_05_04_milmlb_atlmlb_1"/>
    <s v="Turner Field"/>
    <s v="Gary Cederstrom"/>
    <s v="atl"/>
    <s v="mil"/>
    <n v="11"/>
    <x v="0"/>
    <s v="X"/>
    <n v="3"/>
    <n v="1"/>
    <s v="FF"/>
    <x v="2"/>
    <n v="0.91"/>
    <x v="0"/>
    <s v="FB"/>
    <x v="6"/>
    <s v="R"/>
    <n v="0"/>
    <n v="0"/>
    <n v="2"/>
    <n v="0"/>
    <n v="0"/>
    <n v="0"/>
    <n v="1"/>
    <n v="92.5"/>
    <n v="85.4"/>
    <n v="3.68"/>
    <n v="1.72"/>
    <n v="8.7999999999999995E-2"/>
    <n v="3.2519999999999998"/>
    <n v="-0.41099999999999998"/>
    <n v="6.7380000000000004"/>
    <n v="-4.47"/>
    <n v="10.77"/>
    <n v="23.8"/>
    <n v="29.8"/>
    <n v="3.4"/>
    <n v="202.48599999999999"/>
    <n v="2333.85"/>
    <s v="110504_161437"/>
  </r>
  <r>
    <s v="Tommy Hanson"/>
    <x v="0"/>
    <s v="gid_2011_05_04_milmlb_atlmlb_1"/>
    <s v="Turner Field"/>
    <s v="Gary Cederstrom"/>
    <s v="atl"/>
    <s v="mil"/>
    <n v="12"/>
    <x v="0"/>
    <s v="X"/>
    <n v="4"/>
    <n v="1"/>
    <s v="FF"/>
    <x v="2"/>
    <n v="0.89400000000000002"/>
    <x v="0"/>
    <s v="FB"/>
    <x v="4"/>
    <s v="L"/>
    <n v="0"/>
    <n v="0"/>
    <n v="0"/>
    <n v="0"/>
    <n v="0"/>
    <n v="0"/>
    <n v="2"/>
    <n v="89.8"/>
    <n v="82"/>
    <n v="3.32"/>
    <n v="1.57"/>
    <n v="-0.56100000000000005"/>
    <n v="2.52"/>
    <n v="-0.48699999999999999"/>
    <n v="6.7320000000000002"/>
    <n v="-4.0199999999999996"/>
    <n v="10.34"/>
    <n v="23.7"/>
    <n v="22.6"/>
    <n v="4.0999999999999996"/>
    <n v="201.16300000000001"/>
    <n v="2125.2199999999998"/>
    <s v="110504_162742"/>
  </r>
  <r>
    <s v="Tommy Hanson"/>
    <x v="0"/>
    <s v="gid_2011_05_04_milmlb_atlmlb_1"/>
    <s v="Turner Field"/>
    <s v="Gary Cederstrom"/>
    <s v="atl"/>
    <s v="mil"/>
    <n v="13"/>
    <x v="4"/>
    <s v="B"/>
    <n v="5"/>
    <n v="1"/>
    <s v="FF"/>
    <x v="2"/>
    <n v="0.88500000000000001"/>
    <x v="8"/>
    <m/>
    <x v="1"/>
    <s v="R"/>
    <n v="0"/>
    <n v="0"/>
    <n v="1"/>
    <n v="0"/>
    <n v="0"/>
    <n v="0"/>
    <n v="2"/>
    <n v="88.9"/>
    <n v="81.099999999999994"/>
    <n v="3.21"/>
    <n v="1.32"/>
    <n v="0.86199999999999999"/>
    <n v="1.2749999999999999"/>
    <n v="-0.313"/>
    <n v="6.625"/>
    <n v="-4.99"/>
    <n v="12.11"/>
    <n v="23.7"/>
    <n v="27.2"/>
    <n v="3.9"/>
    <n v="202.33799999999999"/>
    <n v="2472.64"/>
    <s v="110504_162821"/>
  </r>
  <r>
    <s v="Tommy Hanson"/>
    <x v="0"/>
    <s v="gid_2011_05_04_milmlb_atlmlb_1"/>
    <s v="Turner Field"/>
    <s v="Gary Cederstrom"/>
    <s v="atl"/>
    <s v="mil"/>
    <n v="15"/>
    <x v="4"/>
    <s v="B"/>
    <n v="5"/>
    <n v="3"/>
    <s v="FF"/>
    <x v="2"/>
    <n v="0.90400000000000003"/>
    <x v="8"/>
    <m/>
    <x v="1"/>
    <s v="R"/>
    <n v="2"/>
    <n v="0"/>
    <n v="1"/>
    <n v="0"/>
    <n v="0"/>
    <n v="0"/>
    <n v="2"/>
    <n v="90.5"/>
    <n v="82.3"/>
    <n v="3.18"/>
    <n v="1.33"/>
    <n v="0.48899999999999999"/>
    <n v="3.3450000000000002"/>
    <n v="-0.26200000000000001"/>
    <n v="6.7240000000000002"/>
    <n v="-4.43"/>
    <n v="14.79"/>
    <n v="23.7"/>
    <n v="41.1"/>
    <n v="2.5"/>
    <n v="196.624"/>
    <n v="2972.82"/>
    <s v="110504_162858"/>
  </r>
  <r>
    <s v="Tommy Hanson"/>
    <x v="0"/>
    <s v="gid_2011_05_04_milmlb_atlmlb_1"/>
    <s v="Turner Field"/>
    <s v="Gary Cederstrom"/>
    <s v="atl"/>
    <s v="mil"/>
    <n v="16"/>
    <x v="4"/>
    <s v="B"/>
    <n v="5"/>
    <n v="4"/>
    <s v="FF"/>
    <x v="2"/>
    <n v="0.90100000000000002"/>
    <x v="8"/>
    <m/>
    <x v="1"/>
    <s v="R"/>
    <n v="3"/>
    <n v="0"/>
    <n v="1"/>
    <n v="0"/>
    <n v="0"/>
    <n v="0"/>
    <n v="2"/>
    <n v="91.1"/>
    <n v="83.1"/>
    <n v="3.28"/>
    <n v="1.32"/>
    <n v="0.753"/>
    <n v="1.59"/>
    <n v="-0.41899999999999998"/>
    <n v="6.5590000000000002"/>
    <n v="-2.16"/>
    <n v="13.65"/>
    <n v="23.7"/>
    <n v="15.7"/>
    <n v="2.5"/>
    <n v="188.983"/>
    <n v="2679.04"/>
    <s v="110504_162916"/>
  </r>
  <r>
    <s v="Tommy Hanson"/>
    <x v="0"/>
    <s v="gid_2011_05_04_milmlb_atlmlb_1"/>
    <s v="Turner Field"/>
    <s v="Gary Cederstrom"/>
    <s v="atl"/>
    <s v="mil"/>
    <n v="18"/>
    <x v="4"/>
    <s v="B"/>
    <n v="6"/>
    <n v="2"/>
    <s v="FF"/>
    <x v="2"/>
    <n v="0.878"/>
    <x v="1"/>
    <m/>
    <x v="0"/>
    <s v="L"/>
    <n v="1"/>
    <n v="0"/>
    <n v="1"/>
    <n v="1"/>
    <n v="0"/>
    <n v="0"/>
    <n v="2"/>
    <n v="89"/>
    <n v="81.8"/>
    <n v="3.53"/>
    <n v="1.86"/>
    <n v="-2.306"/>
    <n v="1.98"/>
    <n v="-0.74099999999999999"/>
    <n v="6.6669999999999998"/>
    <n v="-6.06"/>
    <n v="10.39"/>
    <n v="23.8"/>
    <n v="33.299999999999997"/>
    <n v="4.7"/>
    <n v="210.15299999999999"/>
    <n v="2293.9499999999998"/>
    <s v="110504_163019"/>
  </r>
  <r>
    <s v="Tommy Hanson"/>
    <x v="0"/>
    <s v="gid_2011_05_04_milmlb_atlmlb_1"/>
    <s v="Turner Field"/>
    <s v="Gary Cederstrom"/>
    <s v="atl"/>
    <s v="mil"/>
    <n v="19"/>
    <x v="2"/>
    <s v="S"/>
    <n v="6"/>
    <n v="3"/>
    <s v="FF"/>
    <x v="2"/>
    <n v="0.89400000000000002"/>
    <x v="1"/>
    <m/>
    <x v="0"/>
    <s v="L"/>
    <n v="2"/>
    <n v="0"/>
    <n v="1"/>
    <n v="1"/>
    <n v="0"/>
    <n v="0"/>
    <n v="2"/>
    <n v="89.7"/>
    <n v="82.4"/>
    <n v="3.5"/>
    <n v="1.57"/>
    <n v="-0.69699999999999995"/>
    <n v="1.548"/>
    <n v="-0.44800000000000001"/>
    <n v="6.59"/>
    <n v="-5.33"/>
    <n v="12.77"/>
    <n v="23.8"/>
    <n v="35.9"/>
    <n v="3.6"/>
    <n v="202.602"/>
    <n v="2658.78"/>
    <s v="110504_163043"/>
  </r>
  <r>
    <s v="Tommy Hanson"/>
    <x v="0"/>
    <s v="gid_2011_05_04_milmlb_atlmlb_1"/>
    <s v="Turner Field"/>
    <s v="Gary Cederstrom"/>
    <s v="atl"/>
    <s v="mil"/>
    <n v="20"/>
    <x v="1"/>
    <s v="S"/>
    <n v="6"/>
    <n v="4"/>
    <s v="FF"/>
    <x v="2"/>
    <n v="0.89600000000000002"/>
    <x v="1"/>
    <m/>
    <x v="0"/>
    <s v="L"/>
    <n v="2"/>
    <n v="1"/>
    <n v="1"/>
    <n v="1"/>
    <n v="0"/>
    <n v="0"/>
    <n v="2"/>
    <n v="89.6"/>
    <n v="81.400000000000006"/>
    <n v="3.21"/>
    <n v="1.64"/>
    <n v="-1.1399999999999999"/>
    <n v="3.117"/>
    <n v="-0.46500000000000002"/>
    <n v="6.798"/>
    <n v="-4.93"/>
    <n v="11.9"/>
    <n v="23.7"/>
    <n v="32.200000000000003"/>
    <n v="3.8"/>
    <n v="202.42699999999999"/>
    <n v="2447.19"/>
    <s v="110504_163110"/>
  </r>
  <r>
    <s v="Tommy Hanson"/>
    <x v="0"/>
    <s v="gid_2011_05_04_milmlb_atlmlb_1"/>
    <s v="Turner Field"/>
    <s v="Gary Cederstrom"/>
    <s v="atl"/>
    <s v="mil"/>
    <n v="21"/>
    <x v="8"/>
    <s v="X"/>
    <n v="6"/>
    <n v="5"/>
    <s v="FF"/>
    <x v="2"/>
    <n v="0.90500000000000003"/>
    <x v="1"/>
    <s v="LD"/>
    <x v="0"/>
    <s v="L"/>
    <n v="2"/>
    <n v="2"/>
    <n v="1"/>
    <n v="1"/>
    <n v="0"/>
    <n v="0"/>
    <n v="2"/>
    <n v="91.4"/>
    <n v="83.7"/>
    <n v="3.21"/>
    <n v="1.64"/>
    <n v="-0.59699999999999998"/>
    <n v="2.8"/>
    <n v="-0.38700000000000001"/>
    <n v="6.6879999999999997"/>
    <n v="-5.09"/>
    <n v="11.26"/>
    <n v="23.8"/>
    <n v="33.1"/>
    <n v="3.7"/>
    <n v="204.26900000000001"/>
    <n v="2419.2600000000002"/>
    <s v="110504_163141"/>
  </r>
  <r>
    <s v="Tommy Hanson"/>
    <x v="0"/>
    <s v="gid_2011_05_04_milmlb_atlmlb_1"/>
    <s v="Turner Field"/>
    <s v="Gary Cederstrom"/>
    <s v="atl"/>
    <s v="mil"/>
    <n v="26"/>
    <x v="3"/>
    <s v="S"/>
    <n v="7"/>
    <n v="5"/>
    <s v="FF"/>
    <x v="2"/>
    <n v="0.90700000000000003"/>
    <x v="2"/>
    <m/>
    <x v="9"/>
    <s v="R"/>
    <n v="3"/>
    <n v="1"/>
    <n v="1"/>
    <n v="1"/>
    <n v="1"/>
    <n v="0"/>
    <n v="2"/>
    <n v="91.4"/>
    <n v="82"/>
    <n v="3.24"/>
    <n v="1.39"/>
    <n v="-0.498"/>
    <n v="2.7029999999999998"/>
    <n v="-0.55500000000000005"/>
    <n v="6.6020000000000003"/>
    <n v="-4.4400000000000004"/>
    <n v="12.44"/>
    <n v="23.6"/>
    <n v="30.7"/>
    <n v="3.4"/>
    <n v="199.589"/>
    <n v="2528.61"/>
    <s v="110504_163419"/>
  </r>
  <r>
    <s v="Tommy Hanson"/>
    <x v="0"/>
    <s v="gid_2011_05_04_milmlb_atlmlb_1"/>
    <s v="Turner Field"/>
    <s v="Gary Cederstrom"/>
    <s v="atl"/>
    <s v="mil"/>
    <n v="27"/>
    <x v="2"/>
    <s v="S"/>
    <n v="7"/>
    <n v="6"/>
    <s v="FF"/>
    <x v="2"/>
    <n v="0.90900000000000003"/>
    <x v="2"/>
    <m/>
    <x v="9"/>
    <s v="R"/>
    <n v="3"/>
    <n v="2"/>
    <n v="1"/>
    <n v="1"/>
    <n v="1"/>
    <n v="0"/>
    <n v="2"/>
    <n v="93.1"/>
    <n v="84.9"/>
    <n v="3.4"/>
    <n v="1.5"/>
    <n v="0.90500000000000003"/>
    <n v="2.2719999999999998"/>
    <n v="-0.32200000000000001"/>
    <n v="6.556"/>
    <n v="-3.32"/>
    <n v="12.75"/>
    <n v="23.7"/>
    <n v="25.4"/>
    <n v="2.6"/>
    <n v="194.56299999999999"/>
    <n v="2613.85"/>
    <s v="110504_163507"/>
  </r>
  <r>
    <s v="Tommy Hanson"/>
    <x v="0"/>
    <s v="gid_2011_05_04_milmlb_atlmlb_1"/>
    <s v="Turner Field"/>
    <s v="Gary Cederstrom"/>
    <s v="atl"/>
    <s v="mil"/>
    <n v="29"/>
    <x v="7"/>
    <s v="X"/>
    <n v="8"/>
    <n v="2"/>
    <s v="FF"/>
    <x v="2"/>
    <n v="0.90500000000000003"/>
    <x v="1"/>
    <s v="GB"/>
    <x v="8"/>
    <s v="L"/>
    <n v="1"/>
    <n v="0"/>
    <n v="2"/>
    <n v="1"/>
    <n v="1"/>
    <n v="0"/>
    <n v="2"/>
    <n v="91.5"/>
    <n v="84.5"/>
    <n v="3.64"/>
    <n v="1.64"/>
    <n v="-0.35699999999999998"/>
    <n v="2.5329999999999999"/>
    <n v="-0.57199999999999995"/>
    <n v="6.5919999999999996"/>
    <n v="-3.37"/>
    <n v="10.46"/>
    <n v="23.8"/>
    <n v="21.3"/>
    <n v="3.5"/>
    <n v="197.78899999999999"/>
    <n v="2172.48"/>
    <s v="110504_163630"/>
  </r>
  <r>
    <s v="Tommy Hanson"/>
    <x v="0"/>
    <s v="gid_2011_05_04_milmlb_atlmlb_1"/>
    <s v="Turner Field"/>
    <s v="Gary Cederstrom"/>
    <s v="atl"/>
    <s v="mil"/>
    <n v="34"/>
    <x v="2"/>
    <s v="S"/>
    <n v="10"/>
    <n v="1"/>
    <s v="FF"/>
    <x v="2"/>
    <n v="0.90400000000000003"/>
    <x v="0"/>
    <m/>
    <x v="7"/>
    <s v="R"/>
    <n v="0"/>
    <n v="0"/>
    <n v="0"/>
    <n v="0"/>
    <n v="0"/>
    <n v="0"/>
    <n v="3"/>
    <n v="90.4"/>
    <n v="82.3"/>
    <n v="3.61"/>
    <n v="1.5"/>
    <n v="0.97399999999999998"/>
    <n v="2.4239999999999999"/>
    <n v="-0.253"/>
    <n v="6.7060000000000004"/>
    <n v="-5.1100000000000003"/>
    <n v="12.66"/>
    <n v="23.7"/>
    <n v="32.700000000000003"/>
    <n v="3.4"/>
    <n v="201.90600000000001"/>
    <n v="2624.48"/>
    <s v="110504_164812"/>
  </r>
  <r>
    <s v="Tommy Hanson"/>
    <x v="0"/>
    <s v="gid_2011_05_04_milmlb_atlmlb_1"/>
    <s v="Turner Field"/>
    <s v="Gary Cederstrom"/>
    <s v="atl"/>
    <s v="mil"/>
    <n v="37"/>
    <x v="4"/>
    <s v="B"/>
    <n v="10"/>
    <n v="4"/>
    <s v="FF"/>
    <x v="2"/>
    <n v="0.91300000000000003"/>
    <x v="0"/>
    <m/>
    <x v="7"/>
    <s v="R"/>
    <n v="1"/>
    <n v="2"/>
    <n v="0"/>
    <n v="0"/>
    <n v="0"/>
    <n v="0"/>
    <n v="3"/>
    <n v="92.4"/>
    <n v="85.6"/>
    <n v="3.68"/>
    <n v="1.58"/>
    <n v="1.3240000000000001"/>
    <n v="3.6659999999999999"/>
    <n v="-0.34599999999999997"/>
    <n v="6.8239999999999998"/>
    <n v="-2.37"/>
    <n v="11.68"/>
    <n v="23.8"/>
    <n v="16.2"/>
    <n v="2.6"/>
    <n v="191.44200000000001"/>
    <n v="2393.5"/>
    <s v="110504_164921"/>
  </r>
  <r>
    <s v="Tommy Hanson"/>
    <x v="0"/>
    <s v="gid_2011_05_04_milmlb_atlmlb_1"/>
    <s v="Turner Field"/>
    <s v="Gary Cederstrom"/>
    <s v="atl"/>
    <s v="mil"/>
    <n v="39"/>
    <x v="11"/>
    <s v="S"/>
    <n v="11"/>
    <n v="1"/>
    <s v="FF"/>
    <x v="2"/>
    <n v="0.90100000000000002"/>
    <x v="3"/>
    <m/>
    <x v="2"/>
    <s v="L"/>
    <n v="0"/>
    <n v="0"/>
    <n v="1"/>
    <n v="0"/>
    <n v="0"/>
    <n v="0"/>
    <n v="3"/>
    <n v="90.6"/>
    <n v="83.3"/>
    <n v="3.24"/>
    <n v="1.5"/>
    <n v="-0.88800000000000001"/>
    <n v="2.5609999999999999"/>
    <n v="-0.51800000000000002"/>
    <n v="6.71"/>
    <n v="-6.82"/>
    <n v="11.31"/>
    <n v="23.8"/>
    <n v="40.4"/>
    <n v="4.2"/>
    <n v="210.97800000000001"/>
    <n v="2571.62"/>
    <s v="110504_165021"/>
  </r>
  <r>
    <s v="Tommy Hanson"/>
    <x v="0"/>
    <s v="gid_2011_05_04_milmlb_atlmlb_1"/>
    <s v="Turner Field"/>
    <s v="Gary Cederstrom"/>
    <s v="atl"/>
    <s v="mil"/>
    <n v="41"/>
    <x v="1"/>
    <s v="S"/>
    <n v="11"/>
    <n v="3"/>
    <s v="FF"/>
    <x v="2"/>
    <n v="0.91200000000000003"/>
    <x v="3"/>
    <m/>
    <x v="2"/>
    <s v="L"/>
    <n v="0"/>
    <n v="2"/>
    <n v="1"/>
    <n v="0"/>
    <n v="0"/>
    <n v="0"/>
    <n v="3"/>
    <n v="91.5"/>
    <n v="85"/>
    <n v="3.24"/>
    <n v="1.5"/>
    <n v="-0.32100000000000001"/>
    <n v="3.6080000000000001"/>
    <n v="-0.72899999999999998"/>
    <n v="6.6689999999999996"/>
    <n v="-2.33"/>
    <n v="9.43"/>
    <n v="23.8"/>
    <n v="14"/>
    <n v="3.6"/>
    <n v="193.83199999999999"/>
    <n v="1940.87"/>
    <s v="110504_165108"/>
  </r>
  <r>
    <s v="Tommy Hanson"/>
    <x v="0"/>
    <s v="gid_2011_05_04_milmlb_atlmlb_1"/>
    <s v="Turner Field"/>
    <s v="Gary Cederstrom"/>
    <s v="atl"/>
    <s v="mil"/>
    <n v="43"/>
    <x v="2"/>
    <s v="S"/>
    <n v="12"/>
    <n v="1"/>
    <s v="FF"/>
    <x v="2"/>
    <n v="0.91300000000000003"/>
    <x v="3"/>
    <m/>
    <x v="6"/>
    <s v="R"/>
    <n v="0"/>
    <n v="0"/>
    <n v="2"/>
    <n v="0"/>
    <n v="0"/>
    <n v="0"/>
    <n v="3"/>
    <n v="93.6"/>
    <n v="85.6"/>
    <n v="3.72"/>
    <n v="1.72"/>
    <n v="0.9"/>
    <n v="2.9830000000000001"/>
    <n v="-0.52300000000000002"/>
    <n v="6.5940000000000003"/>
    <n v="-4.4400000000000004"/>
    <n v="10.78"/>
    <n v="23.8"/>
    <n v="27.8"/>
    <n v="3.3"/>
    <n v="202.31200000000001"/>
    <n v="2335.9899999999998"/>
    <s v="110504_165215"/>
  </r>
  <r>
    <s v="Tommy Hanson"/>
    <x v="0"/>
    <s v="gid_2011_05_04_milmlb_atlmlb_1"/>
    <s v="Turner Field"/>
    <s v="Gary Cederstrom"/>
    <s v="atl"/>
    <s v="mil"/>
    <n v="44"/>
    <x v="4"/>
    <s v="B"/>
    <n v="12"/>
    <n v="2"/>
    <s v="FF"/>
    <x v="2"/>
    <n v="0.91200000000000003"/>
    <x v="3"/>
    <m/>
    <x v="6"/>
    <s v="R"/>
    <n v="0"/>
    <n v="1"/>
    <n v="2"/>
    <n v="0"/>
    <n v="0"/>
    <n v="0"/>
    <n v="3"/>
    <n v="91.8"/>
    <n v="84.9"/>
    <n v="3.86"/>
    <n v="1.83"/>
    <n v="1.141"/>
    <n v="2.589"/>
    <n v="-0.47599999999999998"/>
    <n v="6.5369999999999999"/>
    <n v="-3.91"/>
    <n v="9.89"/>
    <n v="23.8"/>
    <n v="21.2"/>
    <n v="3.7"/>
    <n v="201.488"/>
    <n v="2112.83"/>
    <s v="110504_165237"/>
  </r>
  <r>
    <s v="Tommy Hanson"/>
    <x v="0"/>
    <s v="gid_2011_05_04_milmlb_atlmlb_1"/>
    <s v="Turner Field"/>
    <s v="Gary Cederstrom"/>
    <s v="atl"/>
    <s v="mil"/>
    <n v="45"/>
    <x v="2"/>
    <s v="S"/>
    <n v="12"/>
    <n v="3"/>
    <s v="FF"/>
    <x v="2"/>
    <n v="0.91300000000000003"/>
    <x v="3"/>
    <m/>
    <x v="6"/>
    <s v="R"/>
    <n v="1"/>
    <n v="1"/>
    <n v="2"/>
    <n v="0"/>
    <n v="0"/>
    <n v="0"/>
    <n v="3"/>
    <n v="93"/>
    <n v="85.2"/>
    <n v="3.94"/>
    <n v="1.86"/>
    <n v="0.622"/>
    <n v="2.4969999999999999"/>
    <n v="-0.46"/>
    <n v="6.5880000000000001"/>
    <n v="-3.19"/>
    <n v="9.7899999999999991"/>
    <n v="23.8"/>
    <n v="17.600000000000001"/>
    <n v="3.6"/>
    <n v="197.98500000000001"/>
    <n v="2050.12"/>
    <s v="110504_165301"/>
  </r>
  <r>
    <s v="Tommy Hanson"/>
    <x v="0"/>
    <s v="gid_2011_05_04_milmlb_atlmlb_1"/>
    <s v="Turner Field"/>
    <s v="Gary Cederstrom"/>
    <s v="atl"/>
    <s v="mil"/>
    <n v="46"/>
    <x v="0"/>
    <s v="X"/>
    <n v="12"/>
    <n v="4"/>
    <s v="FF"/>
    <x v="2"/>
    <n v="0.90700000000000003"/>
    <x v="3"/>
    <s v="GB"/>
    <x v="6"/>
    <s v="R"/>
    <n v="1"/>
    <n v="2"/>
    <n v="2"/>
    <n v="0"/>
    <n v="0"/>
    <n v="0"/>
    <n v="3"/>
    <n v="92.7"/>
    <n v="84"/>
    <n v="3.68"/>
    <n v="1.72"/>
    <n v="-1.2390000000000001"/>
    <n v="2.7570000000000001"/>
    <n v="-0.63700000000000001"/>
    <n v="6.6230000000000002"/>
    <n v="-4.71"/>
    <n v="10.91"/>
    <n v="23.7"/>
    <n v="31.3"/>
    <n v="3.7"/>
    <n v="203.27199999999999"/>
    <n v="2332.3200000000002"/>
    <s v="110504_165329"/>
  </r>
  <r>
    <s v="Tommy Hanson"/>
    <x v="0"/>
    <s v="gid_2011_05_04_milmlb_atlmlb_1"/>
    <s v="Turner Field"/>
    <s v="Gary Cederstrom"/>
    <s v="atl"/>
    <s v="mil"/>
    <n v="47"/>
    <x v="2"/>
    <s v="S"/>
    <n v="13"/>
    <n v="1"/>
    <s v="FF"/>
    <x v="2"/>
    <n v="0.85099999999999998"/>
    <x v="5"/>
    <m/>
    <x v="4"/>
    <s v="L"/>
    <n v="0"/>
    <n v="0"/>
    <n v="0"/>
    <n v="0"/>
    <n v="0"/>
    <n v="0"/>
    <n v="4"/>
    <n v="88.9"/>
    <n v="82.4"/>
    <n v="3.4"/>
    <n v="1.57"/>
    <n v="-0.36599999999999999"/>
    <n v="1.56"/>
    <n v="-0.56200000000000006"/>
    <n v="6.6520000000000001"/>
    <n v="-1.77"/>
    <n v="11.42"/>
    <n v="23.8"/>
    <n v="11"/>
    <n v="3.5"/>
    <n v="188.76499999999999"/>
    <n v="2224.7199999999998"/>
    <s v="110504_171104"/>
  </r>
  <r>
    <s v="Tommy Hanson"/>
    <x v="0"/>
    <s v="gid_2011_05_04_milmlb_atlmlb_1"/>
    <s v="Turner Field"/>
    <s v="Gary Cederstrom"/>
    <s v="atl"/>
    <s v="mil"/>
    <n v="49"/>
    <x v="1"/>
    <s v="S"/>
    <n v="13"/>
    <n v="3"/>
    <s v="FF"/>
    <x v="2"/>
    <n v="0.89800000000000002"/>
    <x v="5"/>
    <m/>
    <x v="4"/>
    <s v="L"/>
    <n v="1"/>
    <n v="1"/>
    <n v="0"/>
    <n v="0"/>
    <n v="0"/>
    <n v="0"/>
    <n v="4"/>
    <n v="90.2"/>
    <n v="82.1"/>
    <n v="3.32"/>
    <n v="1.57"/>
    <n v="-1.2430000000000001"/>
    <n v="2.5059999999999998"/>
    <n v="-0.48099999999999998"/>
    <n v="6.7720000000000002"/>
    <n v="-4.2699999999999996"/>
    <n v="13.1"/>
    <n v="23.7"/>
    <n v="33.200000000000003"/>
    <n v="3.2"/>
    <n v="198.00299999999999"/>
    <n v="2641"/>
    <s v="110504_171145"/>
  </r>
  <r>
    <s v="Tommy Hanson"/>
    <x v="0"/>
    <s v="gid_2011_05_04_milmlb_atlmlb_1"/>
    <s v="Turner Field"/>
    <s v="Gary Cederstrom"/>
    <s v="atl"/>
    <s v="mil"/>
    <n v="51"/>
    <x v="1"/>
    <s v="S"/>
    <n v="14"/>
    <n v="1"/>
    <s v="FF"/>
    <x v="2"/>
    <n v="0.90500000000000003"/>
    <x v="2"/>
    <m/>
    <x v="1"/>
    <s v="R"/>
    <n v="0"/>
    <n v="0"/>
    <n v="0"/>
    <n v="0"/>
    <n v="0"/>
    <n v="0"/>
    <n v="4"/>
    <n v="91.9"/>
    <n v="85.4"/>
    <n v="2.96"/>
    <n v="1.29"/>
    <n v="2.4E-2"/>
    <n v="2.2989999999999999"/>
    <n v="-0.54600000000000004"/>
    <n v="6.57"/>
    <n v="-2.84"/>
    <n v="12.21"/>
    <n v="23.8"/>
    <n v="22.8"/>
    <n v="2.7"/>
    <n v="193.066"/>
    <n v="2508.52"/>
    <s v="110504_171301"/>
  </r>
  <r>
    <s v="Tommy Hanson"/>
    <x v="0"/>
    <s v="gid_2011_05_04_milmlb_atlmlb_1"/>
    <s v="Turner Field"/>
    <s v="Gary Cederstrom"/>
    <s v="atl"/>
    <s v="mil"/>
    <n v="52"/>
    <x v="4"/>
    <s v="B"/>
    <n v="14"/>
    <n v="2"/>
    <s v="FF"/>
    <x v="2"/>
    <n v="0.89200000000000002"/>
    <x v="2"/>
    <m/>
    <x v="1"/>
    <s v="R"/>
    <n v="0"/>
    <n v="1"/>
    <n v="0"/>
    <n v="0"/>
    <n v="0"/>
    <n v="0"/>
    <n v="4"/>
    <n v="90"/>
    <n v="83.3"/>
    <n v="3.22"/>
    <n v="1.33"/>
    <n v="-1.544"/>
    <n v="2.0270000000000001"/>
    <n v="-0.64600000000000002"/>
    <n v="6.6360000000000001"/>
    <n v="-4.8600000000000003"/>
    <n v="11.37"/>
    <n v="23.8"/>
    <n v="31.8"/>
    <n v="3.8"/>
    <n v="203.07"/>
    <n v="2408.19"/>
    <s v="110504_171337"/>
  </r>
  <r>
    <s v="Tommy Hanson"/>
    <x v="0"/>
    <s v="gid_2011_05_04_milmlb_atlmlb_1"/>
    <s v="Turner Field"/>
    <s v="Gary Cederstrom"/>
    <s v="atl"/>
    <s v="mil"/>
    <n v="55"/>
    <x v="1"/>
    <s v="S"/>
    <n v="14"/>
    <n v="5"/>
    <s v="FF"/>
    <x v="2"/>
    <n v="0.90300000000000002"/>
    <x v="2"/>
    <m/>
    <x v="1"/>
    <s v="R"/>
    <n v="2"/>
    <n v="2"/>
    <n v="0"/>
    <n v="0"/>
    <n v="0"/>
    <n v="0"/>
    <n v="4"/>
    <n v="91.8"/>
    <n v="85.2"/>
    <n v="2.96"/>
    <n v="1.29"/>
    <n v="-0.84499999999999997"/>
    <n v="2.927"/>
    <n v="-0.49399999999999999"/>
    <n v="6.7130000000000001"/>
    <n v="-1.44"/>
    <n v="12.13"/>
    <n v="23.8"/>
    <n v="13.6"/>
    <n v="2.6"/>
    <n v="186.77099999999999"/>
    <n v="2439.37"/>
    <s v="110504_171440"/>
  </r>
  <r>
    <s v="Tommy Hanson"/>
    <x v="0"/>
    <s v="gid_2011_05_04_milmlb_atlmlb_1"/>
    <s v="Turner Field"/>
    <s v="Gary Cederstrom"/>
    <s v="atl"/>
    <s v="mil"/>
    <n v="57"/>
    <x v="1"/>
    <s v="S"/>
    <n v="14"/>
    <n v="7"/>
    <s v="FF"/>
    <x v="2"/>
    <n v="0.90600000000000003"/>
    <x v="2"/>
    <m/>
    <x v="1"/>
    <s v="R"/>
    <n v="3"/>
    <n v="2"/>
    <n v="0"/>
    <n v="0"/>
    <n v="0"/>
    <n v="0"/>
    <n v="4"/>
    <n v="91.8"/>
    <n v="84"/>
    <n v="2.96"/>
    <n v="1.29"/>
    <n v="0.16700000000000001"/>
    <n v="2.3439999999999999"/>
    <n v="-0.41799999999999998"/>
    <n v="6.6349999999999998"/>
    <n v="-6.77"/>
    <n v="11.39"/>
    <n v="23.7"/>
    <n v="39.9"/>
    <n v="4"/>
    <n v="210.624"/>
    <n v="2597.66"/>
    <s v="110504_171527"/>
  </r>
  <r>
    <s v="Tommy Hanson"/>
    <x v="0"/>
    <s v="gid_2011_05_04_milmlb_atlmlb_1"/>
    <s v="Turner Field"/>
    <s v="Gary Cederstrom"/>
    <s v="atl"/>
    <s v="mil"/>
    <n v="59"/>
    <x v="1"/>
    <s v="S"/>
    <n v="14"/>
    <n v="9"/>
    <s v="FF"/>
    <x v="2"/>
    <n v="0.91100000000000003"/>
    <x v="2"/>
    <m/>
    <x v="1"/>
    <s v="R"/>
    <n v="3"/>
    <n v="2"/>
    <n v="0"/>
    <n v="0"/>
    <n v="0"/>
    <n v="0"/>
    <n v="4"/>
    <n v="92.9"/>
    <n v="85.7"/>
    <n v="2.96"/>
    <n v="1.29"/>
    <n v="0.502"/>
    <n v="2.9049999999999998"/>
    <n v="-0.496"/>
    <n v="6.65"/>
    <n v="-3.54"/>
    <n v="11.26"/>
    <n v="23.8"/>
    <n v="24.7"/>
    <n v="3"/>
    <n v="197.38200000000001"/>
    <n v="2369.9699999999998"/>
    <s v="110504_171649"/>
  </r>
  <r>
    <s v="Tommy Hanson"/>
    <x v="0"/>
    <s v="gid_2011_05_04_milmlb_atlmlb_1"/>
    <s v="Turner Field"/>
    <s v="Gary Cederstrom"/>
    <s v="atl"/>
    <s v="mil"/>
    <n v="60"/>
    <x v="1"/>
    <s v="S"/>
    <n v="14"/>
    <n v="10"/>
    <s v="FF"/>
    <x v="2"/>
    <n v="0.90900000000000003"/>
    <x v="2"/>
    <m/>
    <x v="1"/>
    <s v="R"/>
    <n v="3"/>
    <n v="2"/>
    <n v="0"/>
    <n v="0"/>
    <n v="0"/>
    <n v="0"/>
    <n v="4"/>
    <n v="91.9"/>
    <n v="84.1"/>
    <n v="2.96"/>
    <n v="1.29"/>
    <n v="0.498"/>
    <n v="2.8220000000000001"/>
    <n v="-0.48099999999999998"/>
    <n v="6.6"/>
    <n v="-4.42"/>
    <n v="11.9"/>
    <n v="23.8"/>
    <n v="30"/>
    <n v="3.2"/>
    <n v="200.29900000000001"/>
    <n v="2496.0300000000002"/>
    <s v="110504_171715"/>
  </r>
  <r>
    <s v="Tommy Hanson"/>
    <x v="0"/>
    <s v="gid_2011_05_04_milmlb_atlmlb_1"/>
    <s v="Turner Field"/>
    <s v="Gary Cederstrom"/>
    <s v="atl"/>
    <s v="mil"/>
    <n v="62"/>
    <x v="2"/>
    <s v="S"/>
    <n v="15"/>
    <n v="1"/>
    <s v="FF"/>
    <x v="2"/>
    <n v="0.90100000000000002"/>
    <x v="0"/>
    <m/>
    <x v="0"/>
    <s v="L"/>
    <n v="0"/>
    <n v="0"/>
    <n v="1"/>
    <n v="0"/>
    <n v="0"/>
    <n v="0"/>
    <n v="4"/>
    <n v="91.1"/>
    <n v="83.1"/>
    <n v="3.53"/>
    <n v="1.64"/>
    <n v="-1.159"/>
    <n v="1.7849999999999999"/>
    <n v="-0.64100000000000001"/>
    <n v="6.6150000000000002"/>
    <n v="-6.71"/>
    <n v="11.01"/>
    <n v="23.7"/>
    <n v="37.9"/>
    <n v="4.4000000000000004"/>
    <n v="211.26"/>
    <n v="2496.64"/>
    <s v="110504_171817"/>
  </r>
  <r>
    <s v="Tommy Hanson"/>
    <x v="0"/>
    <s v="gid_2011_05_04_milmlb_atlmlb_1"/>
    <s v="Turner Field"/>
    <s v="Gary Cederstrom"/>
    <s v="atl"/>
    <s v="mil"/>
    <n v="65"/>
    <x v="4"/>
    <s v="B"/>
    <n v="16"/>
    <n v="1"/>
    <s v="FF"/>
    <x v="2"/>
    <n v="0.877"/>
    <x v="3"/>
    <m/>
    <x v="9"/>
    <s v="R"/>
    <n v="0"/>
    <n v="0"/>
    <n v="2"/>
    <n v="0"/>
    <n v="0"/>
    <n v="0"/>
    <n v="4"/>
    <n v="91.3"/>
    <n v="83.3"/>
    <n v="3.51"/>
    <n v="1.62"/>
    <n v="-9.2999999999999999E-2"/>
    <n v="1.35"/>
    <n v="-0.46400000000000002"/>
    <n v="6.5030000000000001"/>
    <n v="-7.35"/>
    <n v="8.43"/>
    <n v="23.7"/>
    <n v="32.1"/>
    <n v="5.3"/>
    <n v="220.946"/>
    <n v="2167.62"/>
    <s v="110504_171931"/>
  </r>
  <r>
    <s v="Tommy Hanson"/>
    <x v="0"/>
    <s v="gid_2011_05_04_milmlb_atlmlb_1"/>
    <s v="Turner Field"/>
    <s v="Gary Cederstrom"/>
    <s v="atl"/>
    <s v="mil"/>
    <n v="66"/>
    <x v="2"/>
    <s v="S"/>
    <n v="16"/>
    <n v="2"/>
    <s v="FF"/>
    <x v="2"/>
    <n v="0.879"/>
    <x v="3"/>
    <m/>
    <x v="9"/>
    <s v="R"/>
    <n v="1"/>
    <n v="0"/>
    <n v="2"/>
    <n v="0"/>
    <n v="0"/>
    <n v="0"/>
    <n v="4"/>
    <n v="90.5"/>
    <n v="82.4"/>
    <n v="3.51"/>
    <n v="1.62"/>
    <n v="0.60199999999999998"/>
    <n v="1.8560000000000001"/>
    <n v="-0.45500000000000002"/>
    <n v="6.6079999999999997"/>
    <n v="-8.8699999999999992"/>
    <n v="9.59"/>
    <n v="23.7"/>
    <n v="38.799999999999997"/>
    <n v="5.3"/>
    <n v="222.649"/>
    <n v="2505.4699999999998"/>
    <s v="110504_171950"/>
  </r>
  <r>
    <s v="Tommy Hanson"/>
    <x v="0"/>
    <s v="gid_2011_05_04_milmlb_atlmlb_1"/>
    <s v="Turner Field"/>
    <s v="Gary Cederstrom"/>
    <s v="atl"/>
    <s v="mil"/>
    <n v="67"/>
    <x v="1"/>
    <s v="S"/>
    <n v="16"/>
    <n v="3"/>
    <s v="FF"/>
    <x v="2"/>
    <n v="0.89800000000000002"/>
    <x v="3"/>
    <m/>
    <x v="9"/>
    <s v="R"/>
    <n v="1"/>
    <n v="1"/>
    <n v="2"/>
    <n v="0"/>
    <n v="0"/>
    <n v="0"/>
    <n v="4"/>
    <n v="91.4"/>
    <n v="83.8"/>
    <n v="3.24"/>
    <n v="1.39"/>
    <n v="-2.1000000000000001E-2"/>
    <n v="2.992"/>
    <n v="-0.46300000000000002"/>
    <n v="6.5739999999999998"/>
    <n v="-6.24"/>
    <n v="8.32"/>
    <n v="23.8"/>
    <n v="29.7"/>
    <n v="4.8"/>
    <n v="216.72800000000001"/>
    <n v="2039.89"/>
    <s v="110504_172010"/>
  </r>
  <r>
    <s v="Tommy Hanson"/>
    <x v="0"/>
    <s v="gid_2011_05_04_milmlb_atlmlb_1"/>
    <s v="Turner Field"/>
    <s v="Gary Cederstrom"/>
    <s v="atl"/>
    <s v="mil"/>
    <n v="69"/>
    <x v="1"/>
    <s v="S"/>
    <n v="16"/>
    <n v="5"/>
    <s v="FF"/>
    <x v="2"/>
    <n v="0.90400000000000003"/>
    <x v="3"/>
    <m/>
    <x v="9"/>
    <s v="R"/>
    <n v="2"/>
    <n v="2"/>
    <n v="2"/>
    <n v="0"/>
    <n v="0"/>
    <n v="0"/>
    <n v="4"/>
    <n v="92.7"/>
    <n v="85.2"/>
    <n v="3.24"/>
    <n v="1.39"/>
    <n v="-5.3999999999999999E-2"/>
    <n v="2.88"/>
    <n v="-0.72899999999999998"/>
    <n v="6.516"/>
    <n v="-5.82"/>
    <n v="8.59"/>
    <n v="23.8"/>
    <n v="29.6"/>
    <n v="4.4000000000000004"/>
    <n v="213.98500000000001"/>
    <n v="2071.2800000000002"/>
    <s v="110504_172107"/>
  </r>
  <r>
    <s v="Tommy Hanson"/>
    <x v="0"/>
    <s v="gid_2011_05_04_milmlb_atlmlb_1"/>
    <s v="Turner Field"/>
    <s v="Gary Cederstrom"/>
    <s v="atl"/>
    <s v="mil"/>
    <n v="72"/>
    <x v="0"/>
    <s v="X"/>
    <n v="17"/>
    <n v="1"/>
    <s v="FF"/>
    <x v="2"/>
    <n v="0.86699999999999999"/>
    <x v="0"/>
    <s v="FB"/>
    <x v="8"/>
    <s v="L"/>
    <n v="0"/>
    <n v="0"/>
    <n v="0"/>
    <n v="0"/>
    <n v="0"/>
    <n v="0"/>
    <n v="5"/>
    <n v="88.8"/>
    <n v="83.2"/>
    <n v="3.64"/>
    <n v="1.64"/>
    <n v="-0.99199999999999999"/>
    <n v="2.5190000000000001"/>
    <n v="-0.628"/>
    <n v="6.7060000000000004"/>
    <n v="-4.55"/>
    <n v="9.68"/>
    <n v="23.9"/>
    <n v="25.2"/>
    <n v="4.3"/>
    <n v="205.077"/>
    <n v="2086.16"/>
    <s v="110504_174318"/>
  </r>
  <r>
    <s v="Tommy Hanson"/>
    <x v="0"/>
    <s v="gid_2011_05_04_milmlb_atlmlb_1"/>
    <s v="Turner Field"/>
    <s v="Gary Cederstrom"/>
    <s v="atl"/>
    <s v="mil"/>
    <n v="79"/>
    <x v="4"/>
    <s v="B"/>
    <n v="19"/>
    <n v="3"/>
    <s v="FF"/>
    <x v="2"/>
    <n v="0.90400000000000003"/>
    <x v="8"/>
    <m/>
    <x v="7"/>
    <s v="R"/>
    <n v="2"/>
    <n v="0"/>
    <n v="2"/>
    <n v="0"/>
    <n v="0"/>
    <n v="0"/>
    <n v="5"/>
    <n v="91.4"/>
    <n v="84.2"/>
    <n v="3.68"/>
    <n v="1.65"/>
    <n v="2.1030000000000002"/>
    <n v="2.1949999999999998"/>
    <n v="-0.32"/>
    <n v="6.6379999999999999"/>
    <n v="-1.18"/>
    <n v="14.21"/>
    <n v="23.8"/>
    <n v="4.8"/>
    <n v="1.9"/>
    <n v="184.72900000000001"/>
    <n v="2806.63"/>
    <s v="110504_174617"/>
  </r>
  <r>
    <s v="Tommy Hanson"/>
    <x v="0"/>
    <s v="gid_2011_05_04_milmlb_atlmlb_1"/>
    <s v="Turner Field"/>
    <s v="Gary Cederstrom"/>
    <s v="atl"/>
    <s v="mil"/>
    <n v="80"/>
    <x v="2"/>
    <s v="S"/>
    <n v="19"/>
    <n v="4"/>
    <s v="FF"/>
    <x v="2"/>
    <n v="0.91"/>
    <x v="8"/>
    <m/>
    <x v="7"/>
    <s v="R"/>
    <n v="3"/>
    <n v="0"/>
    <n v="2"/>
    <n v="0"/>
    <n v="0"/>
    <n v="0"/>
    <n v="5"/>
    <n v="90.7"/>
    <n v="83.7"/>
    <n v="3.65"/>
    <n v="1.61"/>
    <n v="0.627"/>
    <n v="3.2309999999999999"/>
    <n v="-0.498"/>
    <n v="6.6429999999999998"/>
    <n v="-4.55"/>
    <n v="9.8699999999999992"/>
    <n v="23.8"/>
    <n v="24.7"/>
    <n v="3.9"/>
    <n v="204.63399999999999"/>
    <n v="2131.96"/>
    <s v="110504_174638"/>
  </r>
  <r>
    <s v="Tommy Hanson"/>
    <x v="0"/>
    <s v="gid_2011_05_04_milmlb_atlmlb_1"/>
    <s v="Turner Field"/>
    <s v="Gary Cederstrom"/>
    <s v="atl"/>
    <s v="mil"/>
    <n v="81"/>
    <x v="4"/>
    <s v="B"/>
    <n v="19"/>
    <n v="5"/>
    <s v="FF"/>
    <x v="2"/>
    <n v="0.90900000000000003"/>
    <x v="8"/>
    <m/>
    <x v="7"/>
    <s v="R"/>
    <n v="3"/>
    <n v="1"/>
    <n v="2"/>
    <n v="0"/>
    <n v="0"/>
    <n v="0"/>
    <n v="5"/>
    <n v="93"/>
    <n v="85.3"/>
    <n v="3.65"/>
    <n v="1.61"/>
    <n v="1.423"/>
    <n v="1.2130000000000001"/>
    <n v="-0.42499999999999999"/>
    <n v="6.3879999999999999"/>
    <n v="-4.5199999999999996"/>
    <n v="10.61"/>
    <n v="23.8"/>
    <n v="24.8"/>
    <n v="3.6"/>
    <n v="202.99"/>
    <n v="2292.77"/>
    <s v="110504_174701"/>
  </r>
  <r>
    <s v="Tommy Hanson"/>
    <x v="0"/>
    <s v="gid_2011_05_04_milmlb_atlmlb_1"/>
    <s v="Turner Field"/>
    <s v="Gary Cederstrom"/>
    <s v="atl"/>
    <s v="mil"/>
    <n v="82"/>
    <x v="4"/>
    <s v="B"/>
    <n v="20"/>
    <n v="1"/>
    <s v="FF"/>
    <x v="2"/>
    <n v="0.90600000000000003"/>
    <x v="3"/>
    <m/>
    <x v="2"/>
    <s v="L"/>
    <n v="0"/>
    <n v="0"/>
    <n v="2"/>
    <n v="1"/>
    <n v="0"/>
    <n v="0"/>
    <n v="5"/>
    <n v="91"/>
    <n v="84.1"/>
    <n v="3.28"/>
    <n v="1.53"/>
    <n v="-0.221"/>
    <n v="3.67"/>
    <n v="-0.64100000000000001"/>
    <n v="6.7679999999999998"/>
    <n v="-3.34"/>
    <n v="11.74"/>
    <n v="23.8"/>
    <n v="24.8"/>
    <n v="3"/>
    <n v="195.84299999999999"/>
    <n v="2410.25"/>
    <s v="110504_174759"/>
  </r>
  <r>
    <s v="Tommy Hanson"/>
    <x v="0"/>
    <s v="gid_2011_05_04_milmlb_atlmlb_1"/>
    <s v="Turner Field"/>
    <s v="Gary Cederstrom"/>
    <s v="atl"/>
    <s v="mil"/>
    <n v="84"/>
    <x v="2"/>
    <s v="S"/>
    <n v="20"/>
    <n v="3"/>
    <s v="FF"/>
    <x v="2"/>
    <n v="0.90200000000000002"/>
    <x v="3"/>
    <m/>
    <x v="2"/>
    <s v="L"/>
    <n v="1"/>
    <n v="1"/>
    <n v="2"/>
    <n v="1"/>
    <n v="0"/>
    <n v="0"/>
    <n v="5"/>
    <n v="91.1"/>
    <n v="84.4"/>
    <n v="3.28"/>
    <n v="1.53"/>
    <n v="-0.24"/>
    <n v="2.3809999999999998"/>
    <n v="-0.46700000000000003"/>
    <n v="6.5979999999999999"/>
    <n v="-2.85"/>
    <n v="12.43"/>
    <n v="23.8"/>
    <n v="22.9"/>
    <n v="2.8"/>
    <n v="192.87700000000001"/>
    <n v="2520.4299999999998"/>
    <s v="110504_174851"/>
  </r>
  <r>
    <s v="Tommy Hanson"/>
    <x v="0"/>
    <s v="gid_2011_05_04_milmlb_atlmlb_1"/>
    <s v="Turner Field"/>
    <s v="Gary Cederstrom"/>
    <s v="atl"/>
    <s v="mil"/>
    <n v="87"/>
    <x v="4"/>
    <s v="B"/>
    <n v="21"/>
    <n v="1"/>
    <s v="FF"/>
    <x v="2"/>
    <n v="0.91200000000000003"/>
    <x v="0"/>
    <m/>
    <x v="6"/>
    <s v="R"/>
    <n v="0"/>
    <n v="0"/>
    <n v="0"/>
    <n v="0"/>
    <n v="0"/>
    <n v="0"/>
    <n v="6"/>
    <n v="91.4"/>
    <n v="84.6"/>
    <n v="3.72"/>
    <n v="1.83"/>
    <n v="0.83699999999999997"/>
    <n v="3.2829999999999999"/>
    <n v="-0.44600000000000001"/>
    <n v="6.7779999999999996"/>
    <n v="-5.59"/>
    <n v="8.7100000000000009"/>
    <n v="23.8"/>
    <n v="27.6"/>
    <n v="4.4000000000000004"/>
    <n v="212.559"/>
    <n v="2051.91"/>
    <s v="110504_175912"/>
  </r>
  <r>
    <s v="Tommy Hanson"/>
    <x v="0"/>
    <s v="gid_2011_05_04_milmlb_atlmlb_1"/>
    <s v="Turner Field"/>
    <s v="Gary Cederstrom"/>
    <s v="atl"/>
    <s v="mil"/>
    <n v="88"/>
    <x v="4"/>
    <s v="B"/>
    <n v="21"/>
    <n v="2"/>
    <s v="FF"/>
    <x v="2"/>
    <n v="0.90900000000000003"/>
    <x v="0"/>
    <m/>
    <x v="6"/>
    <s v="R"/>
    <n v="1"/>
    <n v="0"/>
    <n v="0"/>
    <n v="0"/>
    <n v="0"/>
    <n v="0"/>
    <n v="6"/>
    <n v="90.7"/>
    <n v="83"/>
    <n v="3.79"/>
    <n v="1.83"/>
    <n v="-0.98699999999999999"/>
    <n v="3.3679999999999999"/>
    <n v="-0.78900000000000003"/>
    <n v="6.6429999999999998"/>
    <n v="-2.5499999999999998"/>
    <n v="8.4600000000000009"/>
    <n v="23.8"/>
    <n v="13.6"/>
    <n v="4.3"/>
    <n v="196.685"/>
    <n v="1718.61"/>
    <s v="110504_175931"/>
  </r>
  <r>
    <s v="Tommy Hanson"/>
    <x v="0"/>
    <s v="gid_2011_05_04_milmlb_atlmlb_1"/>
    <s v="Turner Field"/>
    <s v="Gary Cederstrom"/>
    <s v="atl"/>
    <s v="mil"/>
    <n v="89"/>
    <x v="2"/>
    <s v="S"/>
    <n v="21"/>
    <n v="3"/>
    <s v="FF"/>
    <x v="2"/>
    <n v="0.9"/>
    <x v="0"/>
    <m/>
    <x v="6"/>
    <s v="R"/>
    <n v="2"/>
    <n v="0"/>
    <n v="0"/>
    <n v="0"/>
    <n v="0"/>
    <n v="0"/>
    <n v="6"/>
    <n v="90.1"/>
    <n v="82.1"/>
    <n v="3.75"/>
    <n v="1.72"/>
    <n v="-0.68600000000000005"/>
    <n v="3.089"/>
    <n v="-0.56000000000000005"/>
    <n v="6.6890000000000001"/>
    <n v="-4.74"/>
    <n v="8.3800000000000008"/>
    <n v="23.7"/>
    <n v="22.8"/>
    <n v="4.8"/>
    <n v="209.375"/>
    <n v="1849.73"/>
    <s v="110504_175950"/>
  </r>
  <r>
    <s v="Tommy Hanson"/>
    <x v="0"/>
    <s v="gid_2011_05_04_milmlb_atlmlb_1"/>
    <s v="Turner Field"/>
    <s v="Gary Cederstrom"/>
    <s v="atl"/>
    <s v="mil"/>
    <n v="90"/>
    <x v="3"/>
    <s v="S"/>
    <n v="21"/>
    <n v="4"/>
    <s v="FF"/>
    <x v="2"/>
    <n v="0.90500000000000003"/>
    <x v="0"/>
    <m/>
    <x v="6"/>
    <s v="R"/>
    <n v="2"/>
    <n v="1"/>
    <n v="0"/>
    <n v="0"/>
    <n v="0"/>
    <n v="0"/>
    <n v="6"/>
    <n v="91.4"/>
    <n v="83.6"/>
    <n v="3.68"/>
    <n v="1.72"/>
    <n v="0.11799999999999999"/>
    <n v="1.984"/>
    <n v="-0.47299999999999998"/>
    <n v="6.6269999999999998"/>
    <n v="-4.45"/>
    <n v="9.74"/>
    <n v="23.8"/>
    <n v="23.4"/>
    <n v="4.2"/>
    <n v="204.46100000000001"/>
    <n v="2090.4"/>
    <s v="110504_180011"/>
  </r>
  <r>
    <s v="Tommy Hanson"/>
    <x v="0"/>
    <s v="gid_2011_05_04_milmlb_atlmlb_1"/>
    <s v="Turner Field"/>
    <s v="Gary Cederstrom"/>
    <s v="atl"/>
    <s v="mil"/>
    <n v="91"/>
    <x v="0"/>
    <s v="X"/>
    <n v="21"/>
    <n v="5"/>
    <s v="FF"/>
    <x v="2"/>
    <n v="0.90800000000000003"/>
    <x v="0"/>
    <s v="FB"/>
    <x v="6"/>
    <s v="R"/>
    <n v="2"/>
    <n v="2"/>
    <n v="0"/>
    <n v="0"/>
    <n v="0"/>
    <n v="0"/>
    <n v="6"/>
    <n v="91.5"/>
    <n v="84.3"/>
    <n v="3.68"/>
    <n v="1.72"/>
    <n v="-7.3999999999999996E-2"/>
    <n v="3.032"/>
    <n v="-0.53800000000000003"/>
    <n v="6.6859999999999999"/>
    <n v="-3.69"/>
    <n v="10.28"/>
    <n v="23.8"/>
    <n v="22.5"/>
    <n v="3.6"/>
    <n v="199.65199999999999"/>
    <n v="2158.02"/>
    <s v="110504_180037"/>
  </r>
  <r>
    <s v="Tommy Hanson"/>
    <x v="0"/>
    <s v="gid_2011_05_04_milmlb_atlmlb_1"/>
    <s v="Turner Field"/>
    <s v="Gary Cederstrom"/>
    <s v="atl"/>
    <s v="mil"/>
    <n v="93"/>
    <x v="1"/>
    <s v="S"/>
    <n v="22"/>
    <n v="2"/>
    <s v="FF"/>
    <x v="2"/>
    <n v="0.91200000000000003"/>
    <x v="2"/>
    <m/>
    <x v="4"/>
    <s v="L"/>
    <n v="0"/>
    <n v="1"/>
    <n v="1"/>
    <n v="0"/>
    <n v="0"/>
    <n v="0"/>
    <n v="6"/>
    <n v="92.4"/>
    <n v="84.2"/>
    <n v="3.32"/>
    <n v="1.57"/>
    <n v="-0.36699999999999999"/>
    <n v="3.4009999999999998"/>
    <n v="-0.66400000000000003"/>
    <n v="6.6849999999999996"/>
    <n v="-3.58"/>
    <n v="10.62"/>
    <n v="23.7"/>
    <n v="23.2"/>
    <n v="3.4"/>
    <n v="198.57900000000001"/>
    <n v="2207.7800000000002"/>
    <s v="110504_180137"/>
  </r>
  <r>
    <s v="Tommy Hanson"/>
    <x v="0"/>
    <s v="gid_2011_05_04_milmlb_atlmlb_1"/>
    <s v="Turner Field"/>
    <s v="Gary Cederstrom"/>
    <s v="atl"/>
    <s v="mil"/>
    <n v="94"/>
    <x v="1"/>
    <s v="S"/>
    <n v="22"/>
    <n v="3"/>
    <s v="FF"/>
    <x v="2"/>
    <n v="0.91400000000000003"/>
    <x v="2"/>
    <m/>
    <x v="4"/>
    <s v="L"/>
    <n v="0"/>
    <n v="2"/>
    <n v="1"/>
    <n v="0"/>
    <n v="0"/>
    <n v="0"/>
    <n v="6"/>
    <n v="91"/>
    <n v="83.4"/>
    <n v="3.32"/>
    <n v="1.57"/>
    <n v="-0.33500000000000002"/>
    <n v="3.7229999999999999"/>
    <n v="-0.96699999999999997"/>
    <n v="6.5540000000000003"/>
    <n v="-5.12"/>
    <n v="8.7899999999999991"/>
    <n v="23.8"/>
    <n v="26"/>
    <n v="4.4000000000000004"/>
    <n v="210.11500000000001"/>
    <n v="1989.34"/>
    <s v="110504_180205"/>
  </r>
  <r>
    <s v="Tommy Hanson"/>
    <x v="0"/>
    <s v="gid_2011_05_04_milmlb_atlmlb_1"/>
    <s v="Turner Field"/>
    <s v="Gary Cederstrom"/>
    <s v="atl"/>
    <s v="mil"/>
    <n v="98"/>
    <x v="3"/>
    <s v="S"/>
    <n v="22"/>
    <n v="7"/>
    <s v="FF"/>
    <x v="2"/>
    <n v="0.90900000000000003"/>
    <x v="2"/>
    <m/>
    <x v="4"/>
    <s v="L"/>
    <n v="2"/>
    <n v="2"/>
    <n v="1"/>
    <n v="0"/>
    <n v="0"/>
    <n v="0"/>
    <n v="6"/>
    <n v="92.1"/>
    <n v="85.8"/>
    <n v="3.32"/>
    <n v="1.57"/>
    <n v="-1.159"/>
    <n v="4.3029999999999999"/>
    <n v="-0.78500000000000003"/>
    <n v="6.7370000000000001"/>
    <n v="-3.25"/>
    <n v="11.26"/>
    <n v="23.9"/>
    <n v="27.1"/>
    <n v="2.9"/>
    <n v="196.03200000000001"/>
    <n v="2366.42"/>
    <s v="110504_180353"/>
  </r>
  <r>
    <s v="Tommy Hanson"/>
    <x v="0"/>
    <s v="gid_2011_05_04_milmlb_atlmlb_1"/>
    <s v="Turner Field"/>
    <s v="Gary Cederstrom"/>
    <s v="atl"/>
    <s v="mil"/>
    <n v="99"/>
    <x v="4"/>
    <s v="B"/>
    <n v="23"/>
    <n v="1"/>
    <s v="FF"/>
    <x v="2"/>
    <n v="0.90500000000000003"/>
    <x v="0"/>
    <m/>
    <x v="1"/>
    <s v="R"/>
    <n v="0"/>
    <n v="0"/>
    <n v="2"/>
    <n v="0"/>
    <n v="0"/>
    <n v="0"/>
    <n v="6"/>
    <n v="91.7"/>
    <n v="84"/>
    <n v="3.21"/>
    <n v="1.36"/>
    <n v="-0.155"/>
    <n v="0.46500000000000002"/>
    <n v="-0.625"/>
    <n v="6.4109999999999996"/>
    <n v="-6.24"/>
    <n v="12.65"/>
    <n v="23.8"/>
    <n v="39.799999999999997"/>
    <n v="3.7"/>
    <n v="206.16"/>
    <n v="2755.29"/>
    <s v="110504_180428"/>
  </r>
  <r>
    <s v="Tommy Hanson"/>
    <x v="0"/>
    <s v="gid_2011_05_04_milmlb_atlmlb_1"/>
    <s v="Turner Field"/>
    <s v="Gary Cederstrom"/>
    <s v="atl"/>
    <s v="mil"/>
    <n v="100"/>
    <x v="4"/>
    <s v="B"/>
    <n v="23"/>
    <n v="2"/>
    <s v="FF"/>
    <x v="2"/>
    <n v="0.90900000000000003"/>
    <x v="0"/>
    <m/>
    <x v="1"/>
    <s v="R"/>
    <n v="1"/>
    <n v="0"/>
    <n v="2"/>
    <n v="0"/>
    <n v="0"/>
    <n v="0"/>
    <n v="6"/>
    <n v="91.2"/>
    <n v="83.3"/>
    <n v="3.21"/>
    <n v="1.36"/>
    <n v="0.73799999999999999"/>
    <n v="3.5979999999999999"/>
    <n v="-0.629"/>
    <n v="6.61"/>
    <n v="-2.4700000000000002"/>
    <n v="12.78"/>
    <n v="23.7"/>
    <n v="17.8"/>
    <n v="2.5"/>
    <n v="190.916"/>
    <n v="2540.48"/>
    <s v="110504_180446"/>
  </r>
  <r>
    <s v="Tommy Hanson"/>
    <x v="0"/>
    <s v="gid_2011_05_04_milmlb_atlmlb_1"/>
    <s v="Turner Field"/>
    <s v="Gary Cederstrom"/>
    <s v="atl"/>
    <s v="mil"/>
    <n v="101"/>
    <x v="0"/>
    <s v="X"/>
    <n v="23"/>
    <n v="3"/>
    <s v="FF"/>
    <x v="2"/>
    <n v="0.89900000000000002"/>
    <x v="0"/>
    <s v="FB"/>
    <x v="1"/>
    <s v="R"/>
    <n v="2"/>
    <n v="0"/>
    <n v="2"/>
    <n v="0"/>
    <n v="0"/>
    <n v="0"/>
    <n v="6"/>
    <n v="90"/>
    <n v="83.2"/>
    <n v="2.96"/>
    <n v="1.29"/>
    <n v="-7.4999999999999997E-2"/>
    <n v="2.5840000000000001"/>
    <n v="-0.56599999999999995"/>
    <n v="6.5410000000000004"/>
    <n v="-5.0199999999999996"/>
    <n v="10.220000000000001"/>
    <n v="23.8"/>
    <n v="27.9"/>
    <n v="4.0999999999999996"/>
    <n v="206.05500000000001"/>
    <n v="2219.16"/>
    <s v="110504_180507"/>
  </r>
  <r>
    <s v="Eric O\'Flaherty"/>
    <x v="1"/>
    <s v="gid_2011_05_04_milmlb_atlmlb_1"/>
    <s v="Turner Field"/>
    <s v="Gary Cederstrom"/>
    <s v="atl"/>
    <s v="mil"/>
    <n v="1"/>
    <x v="8"/>
    <s v="X"/>
    <n v="1"/>
    <n v="1"/>
    <s v="FA"/>
    <x v="2"/>
    <n v="0.75"/>
    <x v="9"/>
    <s v="GB"/>
    <x v="5"/>
    <s v="R"/>
    <n v="0"/>
    <n v="0"/>
    <n v="0"/>
    <n v="0"/>
    <n v="0"/>
    <n v="0"/>
    <n v="7"/>
    <n v="89.7"/>
    <n v="82.1"/>
    <n v="3.53"/>
    <n v="1.57"/>
    <n v="-0.14199999999999999"/>
    <n v="1.276"/>
    <n v="2.0960000000000001"/>
    <n v="6.0010000000000003"/>
    <n v="9.68"/>
    <n v="6.25"/>
    <n v="23.8"/>
    <n v="-32.4"/>
    <n v="6.5"/>
    <n v="123.017"/>
    <n v="2199.38"/>
    <s v="110504_182642"/>
  </r>
  <r>
    <s v="Eric O\'Flaherty"/>
    <x v="1"/>
    <s v="gid_2011_05_04_milmlb_atlmlb_1"/>
    <s v="Turner Field"/>
    <s v="Gary Cederstrom"/>
    <s v="atl"/>
    <s v="mil"/>
    <n v="2"/>
    <x v="2"/>
    <s v="S"/>
    <n v="2"/>
    <n v="1"/>
    <s v="FF"/>
    <x v="2"/>
    <n v="1.361"/>
    <x v="7"/>
    <m/>
    <x v="9"/>
    <s v="R"/>
    <n v="0"/>
    <n v="0"/>
    <n v="0"/>
    <n v="0"/>
    <n v="1"/>
    <n v="0"/>
    <n v="7"/>
    <n v="90.6"/>
    <n v="83.4"/>
    <n v="3.4"/>
    <n v="1.51"/>
    <n v="-0.26800000000000002"/>
    <n v="1.9"/>
    <n v="2.09"/>
    <n v="5.9960000000000004"/>
    <n v="5.5"/>
    <n v="10.19"/>
    <n v="23.8"/>
    <n v="-27.2"/>
    <n v="4.0999999999999996"/>
    <n v="151.721"/>
    <n v="2255.9899999999998"/>
    <s v="110504_182733"/>
  </r>
  <r>
    <s v="Eric O\'Flaherty"/>
    <x v="1"/>
    <s v="gid_2011_05_04_milmlb_atlmlb_1"/>
    <s v="Turner Field"/>
    <s v="Gary Cederstrom"/>
    <s v="atl"/>
    <s v="mil"/>
    <n v="3"/>
    <x v="3"/>
    <s v="S"/>
    <n v="2"/>
    <n v="2"/>
    <s v="SI"/>
    <x v="2"/>
    <n v="0.97399999999999998"/>
    <x v="7"/>
    <m/>
    <x v="9"/>
    <s v="R"/>
    <n v="0"/>
    <n v="1"/>
    <n v="0"/>
    <n v="0"/>
    <n v="1"/>
    <n v="0"/>
    <n v="7"/>
    <n v="90.7"/>
    <n v="82.1"/>
    <n v="3.18"/>
    <n v="1.43"/>
    <n v="1.4379999999999999"/>
    <n v="1.802"/>
    <n v="2.1890000000000001"/>
    <n v="5.9870000000000001"/>
    <n v="11.98"/>
    <n v="6.13"/>
    <n v="23.7"/>
    <n v="-40.1"/>
    <n v="7.1"/>
    <n v="117.27"/>
    <n v="2570.21"/>
    <s v="110504_182752"/>
  </r>
  <r>
    <s v="Eric O\'Flaherty"/>
    <x v="1"/>
    <s v="gid_2011_05_04_milmlb_atlmlb_1"/>
    <s v="Turner Field"/>
    <s v="Gary Cederstrom"/>
    <s v="atl"/>
    <s v="mil"/>
    <n v="5"/>
    <x v="4"/>
    <s v="B"/>
    <n v="3"/>
    <n v="1"/>
    <s v="FF"/>
    <x v="2"/>
    <n v="1.302"/>
    <x v="7"/>
    <m/>
    <x v="3"/>
    <s v="R"/>
    <n v="0"/>
    <n v="0"/>
    <n v="1"/>
    <n v="0"/>
    <n v="1"/>
    <n v="0"/>
    <n v="7"/>
    <n v="91.4"/>
    <n v="85.2"/>
    <n v="3.36"/>
    <n v="1.43"/>
    <n v="-0.60199999999999998"/>
    <n v="1.272"/>
    <n v="2.004"/>
    <n v="5.976"/>
    <n v="10.73"/>
    <n v="5.41"/>
    <n v="23.9"/>
    <n v="-36.700000000000003"/>
    <n v="6.6"/>
    <n v="116.958"/>
    <n v="2386.3200000000002"/>
    <s v="110504_182921"/>
  </r>
  <r>
    <s v="Eric O\'Flaherty"/>
    <x v="1"/>
    <s v="gid_2011_05_04_milmlb_atlmlb_1"/>
    <s v="Turner Field"/>
    <s v="Gary Cederstrom"/>
    <s v="atl"/>
    <s v="mil"/>
    <n v="9"/>
    <x v="2"/>
    <s v="S"/>
    <n v="4"/>
    <n v="1"/>
    <s v="FF"/>
    <x v="2"/>
    <n v="1.38"/>
    <x v="2"/>
    <m/>
    <x v="10"/>
    <s v="R"/>
    <n v="0"/>
    <n v="0"/>
    <n v="2"/>
    <n v="0"/>
    <n v="1"/>
    <n v="0"/>
    <n v="7"/>
    <n v="91.2"/>
    <n v="84.6"/>
    <n v="3.58"/>
    <n v="1.58"/>
    <n v="-1.01"/>
    <n v="3.117"/>
    <n v="2.0699999999999998"/>
    <n v="6.0640000000000001"/>
    <n v="5.39"/>
    <n v="7.47"/>
    <n v="23.8"/>
    <n v="-22.2"/>
    <n v="4.7"/>
    <n v="144.30699999999999"/>
    <n v="1826.54"/>
    <s v="110504_183120"/>
  </r>
  <r>
    <s v="Scott Linebrink"/>
    <x v="0"/>
    <s v="gid_2011_05_04_milmlb_atlmlb_1"/>
    <s v="Turner Field"/>
    <s v="Gary Cederstrom"/>
    <s v="atl"/>
    <s v="mil"/>
    <n v="1"/>
    <x v="4"/>
    <s v="B"/>
    <n v="1"/>
    <n v="1"/>
    <s v="FF"/>
    <x v="2"/>
    <n v="0.95699999999999996"/>
    <x v="11"/>
    <m/>
    <x v="7"/>
    <s v="R"/>
    <n v="0"/>
    <n v="0"/>
    <n v="0"/>
    <n v="0"/>
    <n v="0"/>
    <n v="0"/>
    <n v="8"/>
    <n v="94.3"/>
    <n v="86.9"/>
    <n v="3.76"/>
    <n v="1.65"/>
    <n v="2.2749999999999999"/>
    <n v="2.4420000000000002"/>
    <n v="-2.242"/>
    <n v="6.09"/>
    <n v="-3.22"/>
    <n v="9.48"/>
    <n v="23.8"/>
    <n v="12"/>
    <n v="3.4"/>
    <n v="198.68"/>
    <n v="2029.78"/>
    <s v="110504_184943"/>
  </r>
  <r>
    <s v="Scott Linebrink"/>
    <x v="0"/>
    <s v="gid_2011_05_04_milmlb_atlmlb_1"/>
    <s v="Turner Field"/>
    <s v="Gary Cederstrom"/>
    <s v="atl"/>
    <s v="mil"/>
    <n v="2"/>
    <x v="2"/>
    <s v="S"/>
    <n v="1"/>
    <n v="2"/>
    <s v="FF"/>
    <x v="2"/>
    <n v="0.97699999999999998"/>
    <x v="11"/>
    <m/>
    <x v="7"/>
    <s v="R"/>
    <n v="1"/>
    <n v="0"/>
    <n v="0"/>
    <n v="0"/>
    <n v="0"/>
    <n v="0"/>
    <n v="8"/>
    <n v="92.7"/>
    <n v="84.2"/>
    <n v="3.69"/>
    <n v="1.72"/>
    <n v="-0.08"/>
    <n v="2.524"/>
    <n v="-2.1760000000000002"/>
    <n v="6.1660000000000004"/>
    <n v="-1.83"/>
    <n v="11.42"/>
    <n v="23.7"/>
    <n v="8"/>
    <n v="2.9"/>
    <n v="189.07499999999999"/>
    <n v="2275.73"/>
    <s v="110504_185002"/>
  </r>
  <r>
    <s v="Scott Linebrink"/>
    <x v="0"/>
    <s v="gid_2011_05_04_milmlb_atlmlb_1"/>
    <s v="Turner Field"/>
    <s v="Gary Cederstrom"/>
    <s v="atl"/>
    <s v="mil"/>
    <n v="3"/>
    <x v="4"/>
    <s v="B"/>
    <n v="1"/>
    <n v="3"/>
    <s v="SI"/>
    <x v="2"/>
    <n v="0.46600000000000003"/>
    <x v="11"/>
    <m/>
    <x v="7"/>
    <s v="R"/>
    <n v="1"/>
    <n v="1"/>
    <n v="0"/>
    <n v="0"/>
    <n v="0"/>
    <n v="0"/>
    <n v="8"/>
    <n v="92.4"/>
    <n v="84.9"/>
    <n v="3.65"/>
    <n v="1.61"/>
    <n v="-1.4810000000000001"/>
    <n v="2.806"/>
    <n v="-2.3980000000000001"/>
    <n v="6.2329999999999997"/>
    <n v="-6.05"/>
    <n v="8.84"/>
    <n v="23.8"/>
    <n v="30.7"/>
    <n v="4.4000000000000004"/>
    <n v="214.27699999999999"/>
    <n v="2128.6999999999998"/>
    <s v="110504_185019"/>
  </r>
  <r>
    <s v="Scott Linebrink"/>
    <x v="0"/>
    <s v="gid_2011_05_04_milmlb_atlmlb_1"/>
    <s v="Turner Field"/>
    <s v="Gary Cederstrom"/>
    <s v="atl"/>
    <s v="mil"/>
    <n v="5"/>
    <x v="1"/>
    <s v="S"/>
    <n v="1"/>
    <n v="5"/>
    <s v="FF"/>
    <x v="2"/>
    <n v="0.97599999999999998"/>
    <x v="11"/>
    <m/>
    <x v="7"/>
    <s v="R"/>
    <n v="3"/>
    <n v="1"/>
    <n v="0"/>
    <n v="0"/>
    <n v="0"/>
    <n v="0"/>
    <n v="8"/>
    <n v="93"/>
    <n v="85.4"/>
    <n v="3.58"/>
    <n v="1.76"/>
    <n v="0.34699999999999998"/>
    <n v="3.0070000000000001"/>
    <n v="-2.2160000000000002"/>
    <n v="6.2539999999999996"/>
    <n v="-1.21"/>
    <n v="10.07"/>
    <n v="23.8"/>
    <n v="2.6"/>
    <n v="3.2"/>
    <n v="186.80099999999999"/>
    <n v="2028.67"/>
    <s v="110504_185055"/>
  </r>
  <r>
    <s v="Scott Linebrink"/>
    <x v="0"/>
    <s v="gid_2011_05_04_milmlb_atlmlb_1"/>
    <s v="Turner Field"/>
    <s v="Gary Cederstrom"/>
    <s v="atl"/>
    <s v="mil"/>
    <n v="6"/>
    <x v="8"/>
    <s v="X"/>
    <n v="1"/>
    <n v="6"/>
    <s v="FF"/>
    <x v="2"/>
    <n v="0.96599999999999997"/>
    <x v="11"/>
    <s v="FB"/>
    <x v="7"/>
    <s v="R"/>
    <n v="3"/>
    <n v="2"/>
    <n v="0"/>
    <n v="0"/>
    <n v="0"/>
    <n v="0"/>
    <n v="8"/>
    <n v="93.6"/>
    <n v="85.3"/>
    <n v="3.58"/>
    <n v="1.76"/>
    <n v="-2.8000000000000001E-2"/>
    <n v="2.2370000000000001"/>
    <n v="-2.181"/>
    <n v="6.0860000000000003"/>
    <n v="-3.07"/>
    <n v="10.71"/>
    <n v="23.7"/>
    <n v="16.399999999999999"/>
    <n v="3.2"/>
    <n v="195.922"/>
    <n v="2220.04"/>
    <s v="110504_185122"/>
  </r>
  <r>
    <s v="Scott Linebrink"/>
    <x v="0"/>
    <s v="gid_2011_05_04_milmlb_atlmlb_1"/>
    <s v="Turner Field"/>
    <s v="Gary Cederstrom"/>
    <s v="atl"/>
    <s v="mil"/>
    <n v="7"/>
    <x v="1"/>
    <s v="S"/>
    <n v="2"/>
    <n v="1"/>
    <s v="SI"/>
    <x v="2"/>
    <n v="0.749"/>
    <x v="3"/>
    <m/>
    <x v="2"/>
    <s v="L"/>
    <n v="0"/>
    <n v="0"/>
    <n v="0"/>
    <n v="0"/>
    <n v="0"/>
    <n v="1"/>
    <n v="8"/>
    <n v="93.5"/>
    <n v="85.3"/>
    <n v="3.24"/>
    <n v="1.5"/>
    <n v="0.38"/>
    <n v="2.5659999999999998"/>
    <n v="-2.0870000000000002"/>
    <n v="6.0750000000000002"/>
    <n v="-9.34"/>
    <n v="8.2899999999999991"/>
    <n v="23.7"/>
    <n v="40"/>
    <n v="5.0999999999999996"/>
    <n v="228.285"/>
    <n v="2487.7399999999998"/>
    <s v="110504_185210"/>
  </r>
  <r>
    <s v="Scott Linebrink"/>
    <x v="0"/>
    <s v="gid_2011_05_04_milmlb_atlmlb_1"/>
    <s v="Turner Field"/>
    <s v="Gary Cederstrom"/>
    <s v="atl"/>
    <s v="mil"/>
    <n v="8"/>
    <x v="4"/>
    <s v="B"/>
    <n v="2"/>
    <n v="2"/>
    <s v="FF"/>
    <x v="2"/>
    <n v="0.76500000000000001"/>
    <x v="3"/>
    <m/>
    <x v="2"/>
    <s v="L"/>
    <n v="0"/>
    <n v="1"/>
    <n v="0"/>
    <n v="0"/>
    <n v="0"/>
    <n v="1"/>
    <n v="8"/>
    <n v="92.9"/>
    <n v="84.4"/>
    <n v="3.24"/>
    <n v="1.5"/>
    <n v="1.008"/>
    <n v="3.9329999999999998"/>
    <n v="-2.0459999999999998"/>
    <n v="6.1379999999999999"/>
    <n v="-4.34"/>
    <n v="8.56"/>
    <n v="23.7"/>
    <n v="18.5"/>
    <n v="4"/>
    <n v="206.76"/>
    <n v="1898.18"/>
    <s v="110504_185230"/>
  </r>
  <r>
    <s v="Scott Linebrink"/>
    <x v="0"/>
    <s v="gid_2011_05_04_milmlb_atlmlb_1"/>
    <s v="Turner Field"/>
    <s v="Gary Cederstrom"/>
    <s v="atl"/>
    <s v="mil"/>
    <n v="11"/>
    <x v="4"/>
    <s v="B"/>
    <n v="2"/>
    <n v="5"/>
    <s v="FF"/>
    <x v="2"/>
    <n v="0.88100000000000001"/>
    <x v="3"/>
    <m/>
    <x v="2"/>
    <s v="L"/>
    <n v="1"/>
    <n v="2"/>
    <n v="0"/>
    <n v="0"/>
    <n v="0"/>
    <n v="1"/>
    <n v="8"/>
    <n v="92.5"/>
    <n v="85.8"/>
    <n v="3.24"/>
    <n v="1.5"/>
    <n v="-0.85199999999999998"/>
    <n v="4.2889999999999997"/>
    <n v="-2.3029999999999999"/>
    <n v="6.0810000000000004"/>
    <n v="-1.97"/>
    <n v="7.82"/>
    <n v="23.8"/>
    <n v="9.1"/>
    <n v="3.9"/>
    <n v="194.09299999999999"/>
    <n v="1630.71"/>
    <s v="110504_185338"/>
  </r>
  <r>
    <s v="Scott Linebrink"/>
    <x v="0"/>
    <s v="gid_2011_05_04_milmlb_atlmlb_1"/>
    <s v="Turner Field"/>
    <s v="Gary Cederstrom"/>
    <s v="atl"/>
    <s v="mil"/>
    <n v="12"/>
    <x v="4"/>
    <s v="B"/>
    <n v="2"/>
    <n v="6"/>
    <s v="FF"/>
    <x v="2"/>
    <n v="0.78900000000000003"/>
    <x v="3"/>
    <m/>
    <x v="2"/>
    <s v="L"/>
    <n v="2"/>
    <n v="2"/>
    <n v="0"/>
    <n v="0"/>
    <n v="0"/>
    <n v="1"/>
    <n v="8"/>
    <n v="93"/>
    <n v="87.2"/>
    <n v="3.21"/>
    <n v="1.57"/>
    <n v="0.19700000000000001"/>
    <n v="3.9140000000000001"/>
    <n v="-2.2000000000000002"/>
    <n v="6.0949999999999998"/>
    <n v="-2.89"/>
    <n v="7.11"/>
    <n v="23.9"/>
    <n v="12.7"/>
    <n v="4.0999999999999996"/>
    <n v="202.01400000000001"/>
    <n v="1576.45"/>
    <s v="110504_185359"/>
  </r>
  <r>
    <s v="Scott Linebrink"/>
    <x v="0"/>
    <s v="gid_2011_05_04_milmlb_atlmlb_1"/>
    <s v="Turner Field"/>
    <s v="Gary Cederstrom"/>
    <s v="atl"/>
    <s v="mil"/>
    <n v="13"/>
    <x v="1"/>
    <s v="S"/>
    <n v="2"/>
    <n v="7"/>
    <s v="FF"/>
    <x v="2"/>
    <n v="0.94"/>
    <x v="3"/>
    <m/>
    <x v="2"/>
    <s v="L"/>
    <n v="3"/>
    <n v="2"/>
    <n v="0"/>
    <n v="0"/>
    <n v="0"/>
    <n v="1"/>
    <n v="8"/>
    <n v="92.6"/>
    <n v="86"/>
    <n v="3.24"/>
    <n v="1.5"/>
    <n v="0.86"/>
    <n v="3.589"/>
    <n v="-1.905"/>
    <n v="6.1619999999999999"/>
    <n v="-1.18"/>
    <n v="8.3800000000000008"/>
    <n v="23.8"/>
    <n v="2.4"/>
    <n v="3.7"/>
    <n v="188.01"/>
    <n v="1708.95"/>
    <s v="110504_185420"/>
  </r>
  <r>
    <s v="Scott Linebrink"/>
    <x v="0"/>
    <s v="gid_2011_05_04_milmlb_atlmlb_1"/>
    <s v="Turner Field"/>
    <s v="Gary Cederstrom"/>
    <s v="atl"/>
    <s v="mil"/>
    <n v="14"/>
    <x v="7"/>
    <s v="X"/>
    <n v="2"/>
    <n v="8"/>
    <s v="FF"/>
    <x v="2"/>
    <n v="0.88300000000000001"/>
    <x v="3"/>
    <m/>
    <x v="2"/>
    <s v="L"/>
    <n v="3"/>
    <n v="2"/>
    <n v="0"/>
    <n v="0"/>
    <n v="0"/>
    <n v="1"/>
    <n v="8"/>
    <n v="93.4"/>
    <n v="86.8"/>
    <n v="3.24"/>
    <n v="1.5"/>
    <n v="0.51"/>
    <n v="1.6859999999999999"/>
    <n v="-2.0859999999999999"/>
    <n v="5.9420000000000002"/>
    <n v="-3.08"/>
    <n v="8.6"/>
    <n v="23.8"/>
    <n v="14"/>
    <n v="3.8"/>
    <n v="199.63499999999999"/>
    <n v="1856.65"/>
    <s v="110504_185442"/>
  </r>
  <r>
    <s v="Scott Linebrink"/>
    <x v="0"/>
    <s v="gid_2011_05_04_milmlb_atlmlb_1"/>
    <s v="Turner Field"/>
    <s v="Gary Cederstrom"/>
    <s v="atl"/>
    <s v="mil"/>
    <n v="15"/>
    <x v="4"/>
    <s v="B"/>
    <n v="3"/>
    <n v="1"/>
    <s v="FF"/>
    <x v="2"/>
    <n v="0.96099999999999997"/>
    <x v="0"/>
    <m/>
    <x v="6"/>
    <s v="R"/>
    <n v="0"/>
    <n v="0"/>
    <n v="1"/>
    <n v="0"/>
    <n v="0"/>
    <n v="0"/>
    <n v="8"/>
    <n v="94.1"/>
    <n v="87.6"/>
    <n v="3.72"/>
    <n v="1.79"/>
    <n v="0.60399999999999998"/>
    <n v="1.552"/>
    <n v="-1.9930000000000001"/>
    <n v="6.0350000000000001"/>
    <n v="-3.83"/>
    <n v="11.4"/>
    <n v="23.9"/>
    <n v="25.7"/>
    <n v="2.8"/>
    <n v="198.495"/>
    <n v="2463.9299999999998"/>
    <s v="110504_185521"/>
  </r>
  <r>
    <s v="Scott Linebrink"/>
    <x v="0"/>
    <s v="gid_2011_05_04_milmlb_atlmlb_1"/>
    <s v="Turner Field"/>
    <s v="Gary Cederstrom"/>
    <s v="atl"/>
    <s v="mil"/>
    <n v="16"/>
    <x v="4"/>
    <s v="B"/>
    <n v="3"/>
    <n v="2"/>
    <s v="FF"/>
    <x v="2"/>
    <n v="0.55700000000000005"/>
    <x v="0"/>
    <m/>
    <x v="6"/>
    <s v="R"/>
    <n v="1"/>
    <n v="0"/>
    <n v="1"/>
    <n v="0"/>
    <n v="0"/>
    <n v="0"/>
    <n v="8"/>
    <n v="92.9"/>
    <n v="86.3"/>
    <n v="3.76"/>
    <n v="1.76"/>
    <n v="-2.0499999999999998"/>
    <n v="1.331"/>
    <n v="-2.2629999999999999"/>
    <n v="5.976"/>
    <n v="-5.18"/>
    <n v="9.3699999999999992"/>
    <n v="23.8"/>
    <n v="29.5"/>
    <n v="4"/>
    <n v="208.81100000000001"/>
    <n v="2160.56"/>
    <s v="110504_185539"/>
  </r>
  <r>
    <s v="Scott Linebrink"/>
    <x v="0"/>
    <s v="gid_2011_05_04_milmlb_atlmlb_1"/>
    <s v="Turner Field"/>
    <s v="Gary Cederstrom"/>
    <s v="atl"/>
    <s v="mil"/>
    <n v="17"/>
    <x v="2"/>
    <s v="S"/>
    <n v="3"/>
    <n v="3"/>
    <s v="FF"/>
    <x v="2"/>
    <n v="0.78400000000000003"/>
    <x v="0"/>
    <m/>
    <x v="6"/>
    <s v="R"/>
    <n v="2"/>
    <n v="0"/>
    <n v="1"/>
    <n v="0"/>
    <n v="0"/>
    <n v="0"/>
    <n v="8"/>
    <n v="93.3"/>
    <n v="86.7"/>
    <n v="3.86"/>
    <n v="1.79"/>
    <n v="-0.127"/>
    <n v="2.3279999999999998"/>
    <n v="-2.2320000000000002"/>
    <n v="6.1420000000000003"/>
    <n v="-5.54"/>
    <n v="10.86"/>
    <n v="23.8"/>
    <n v="35"/>
    <n v="3.4"/>
    <n v="206.94399999999999"/>
    <n v="2477.6799999999998"/>
    <s v="110504_185558"/>
  </r>
  <r>
    <s v="Scott Linebrink"/>
    <x v="0"/>
    <s v="gid_2011_05_04_milmlb_atlmlb_1"/>
    <s v="Turner Field"/>
    <s v="Gary Cederstrom"/>
    <s v="atl"/>
    <s v="mil"/>
    <n v="18"/>
    <x v="0"/>
    <s v="X"/>
    <n v="3"/>
    <n v="4"/>
    <s v="FF"/>
    <x v="2"/>
    <n v="0.85199999999999998"/>
    <x v="0"/>
    <s v="FB"/>
    <x v="6"/>
    <s v="R"/>
    <n v="2"/>
    <n v="1"/>
    <n v="1"/>
    <n v="0"/>
    <n v="0"/>
    <n v="0"/>
    <n v="8"/>
    <n v="92.5"/>
    <n v="86"/>
    <n v="3.68"/>
    <n v="1.72"/>
    <n v="-0.43099999999999999"/>
    <n v="2.3559999999999999"/>
    <n v="-1.9410000000000001"/>
    <n v="6.218"/>
    <n v="-3.54"/>
    <n v="10.08"/>
    <n v="23.9"/>
    <n v="21"/>
    <n v="3.4"/>
    <n v="199.249"/>
    <n v="2155.71"/>
    <s v="110504_185615"/>
  </r>
  <r>
    <s v="Scott Linebrink"/>
    <x v="0"/>
    <s v="gid_2011_05_04_milmlb_atlmlb_1"/>
    <s v="Turner Field"/>
    <s v="Gary Cederstrom"/>
    <s v="atl"/>
    <s v="mil"/>
    <n v="22"/>
    <x v="2"/>
    <s v="S"/>
    <n v="4"/>
    <n v="4"/>
    <s v="SI"/>
    <x v="2"/>
    <n v="0.71199999999999997"/>
    <x v="0"/>
    <m/>
    <x v="4"/>
    <s v="L"/>
    <n v="2"/>
    <n v="1"/>
    <n v="2"/>
    <n v="0"/>
    <n v="0"/>
    <n v="0"/>
    <n v="8"/>
    <n v="93.1"/>
    <n v="84.4"/>
    <n v="3.57"/>
    <n v="1.75"/>
    <n v="0.02"/>
    <n v="2.0449999999999999"/>
    <n v="-2.2890000000000001"/>
    <n v="5.9850000000000003"/>
    <n v="-9.6300000000000008"/>
    <n v="11.2"/>
    <n v="23.7"/>
    <n v="48.7"/>
    <n v="4.5"/>
    <n v="220.595"/>
    <n v="2910.6"/>
    <s v="110504_185752"/>
  </r>
  <r>
    <s v="Scott Linebrink"/>
    <x v="0"/>
    <s v="gid_2011_05_04_milmlb_atlmlb_1"/>
    <s v="Turner Field"/>
    <s v="Gary Cederstrom"/>
    <s v="atl"/>
    <s v="mil"/>
    <n v="23"/>
    <x v="0"/>
    <s v="X"/>
    <n v="4"/>
    <n v="5"/>
    <s v="FF"/>
    <x v="2"/>
    <n v="0.95199999999999996"/>
    <x v="0"/>
    <s v="FB"/>
    <x v="4"/>
    <s v="L"/>
    <n v="2"/>
    <n v="2"/>
    <n v="2"/>
    <n v="0"/>
    <n v="0"/>
    <n v="0"/>
    <n v="8"/>
    <n v="94.9"/>
    <n v="86.6"/>
    <n v="3.32"/>
    <n v="1.57"/>
    <n v="-9.7000000000000003E-2"/>
    <n v="2.9510000000000001"/>
    <n v="-2.2240000000000002"/>
    <n v="6.0170000000000003"/>
    <n v="-4.08"/>
    <n v="9.19"/>
    <n v="23.7"/>
    <n v="21.5"/>
    <n v="3.5"/>
    <n v="203.88300000000001"/>
    <n v="2039.1"/>
    <s v="110504_185809"/>
  </r>
  <r>
    <s v="Cory Gearrin"/>
    <x v="0"/>
    <s v="gid_2011_05_04_milmlb_atlmlb_1"/>
    <s v="Turner Field"/>
    <s v="Gary Cederstrom"/>
    <s v="atl"/>
    <s v="mil"/>
    <n v="1"/>
    <x v="8"/>
    <s v="X"/>
    <n v="1"/>
    <n v="1"/>
    <s v="FF"/>
    <x v="2"/>
    <n v="0.77800000000000002"/>
    <x v="1"/>
    <s v="GB"/>
    <x v="1"/>
    <s v="R"/>
    <n v="0"/>
    <n v="0"/>
    <n v="0"/>
    <n v="0"/>
    <n v="0"/>
    <n v="0"/>
    <n v="9"/>
    <n v="88.6"/>
    <n v="80.900000000000006"/>
    <n v="2.96"/>
    <n v="1.29"/>
    <n v="-0.14499999999999999"/>
    <n v="2.3479999999999999"/>
    <n v="-1.8049999999999999"/>
    <n v="4.2990000000000004"/>
    <n v="-11.21"/>
    <n v="-5.3"/>
    <n v="23.7"/>
    <n v="23"/>
    <n v="10.6"/>
    <n v="295.13"/>
    <n v="2331.8000000000002"/>
    <s v="110504_192058"/>
  </r>
  <r>
    <s v="Cory Gearrin"/>
    <x v="0"/>
    <s v="gid_2011_05_04_milmlb_atlmlb_1"/>
    <s v="Turner Field"/>
    <s v="Gary Cederstrom"/>
    <s v="atl"/>
    <s v="mil"/>
    <n v="2"/>
    <x v="2"/>
    <s v="S"/>
    <n v="2"/>
    <n v="1"/>
    <s v="FT"/>
    <x v="2"/>
    <n v="0.64500000000000002"/>
    <x v="2"/>
    <m/>
    <x v="5"/>
    <s v="R"/>
    <n v="0"/>
    <n v="0"/>
    <n v="0"/>
    <n v="1"/>
    <n v="0"/>
    <n v="0"/>
    <n v="9"/>
    <n v="88.4"/>
    <n v="80.8"/>
    <n v="3.65"/>
    <n v="1.65"/>
    <n v="0.48"/>
    <n v="2.7930000000000001"/>
    <n v="-1.7030000000000001"/>
    <n v="4.3760000000000003"/>
    <n v="-11.87"/>
    <n v="-3.66"/>
    <n v="23.7"/>
    <n v="25.5"/>
    <n v="10.1"/>
    <n v="286.92899999999997"/>
    <n v="2338.34"/>
    <s v="110504_192143"/>
  </r>
  <r>
    <s v="Cory Gearrin"/>
    <x v="0"/>
    <s v="gid_2011_05_04_milmlb_atlmlb_1"/>
    <s v="Turner Field"/>
    <s v="Gary Cederstrom"/>
    <s v="atl"/>
    <s v="mil"/>
    <n v="5"/>
    <x v="1"/>
    <s v="S"/>
    <n v="3"/>
    <n v="1"/>
    <s v="FT"/>
    <x v="2"/>
    <n v="1.431"/>
    <x v="6"/>
    <m/>
    <x v="9"/>
    <s v="R"/>
    <n v="0"/>
    <n v="0"/>
    <n v="1"/>
    <n v="1"/>
    <n v="0"/>
    <n v="0"/>
    <n v="9"/>
    <n v="89.1"/>
    <n v="81.2"/>
    <n v="3.18"/>
    <n v="1.43"/>
    <n v="-1.1439999999999999"/>
    <n v="2.145"/>
    <n v="-1.798"/>
    <n v="4.319"/>
    <n v="-13.94"/>
    <n v="-2.4700000000000002"/>
    <n v="23.7"/>
    <n v="31.8"/>
    <n v="10.1"/>
    <n v="279.86200000000002"/>
    <n v="2676.45"/>
    <s v="110504_192248"/>
  </r>
  <r>
    <s v="Cory Gearrin"/>
    <x v="0"/>
    <s v="gid_2011_05_04_milmlb_atlmlb_1"/>
    <s v="Turner Field"/>
    <s v="Gary Cederstrom"/>
    <s v="atl"/>
    <s v="mil"/>
    <n v="6"/>
    <x v="4"/>
    <s v="B"/>
    <n v="3"/>
    <n v="2"/>
    <s v="FT"/>
    <x v="2"/>
    <n v="1.141"/>
    <x v="6"/>
    <m/>
    <x v="9"/>
    <s v="R"/>
    <n v="0"/>
    <n v="1"/>
    <n v="1"/>
    <n v="1"/>
    <n v="0"/>
    <n v="0"/>
    <n v="9"/>
    <n v="88.4"/>
    <n v="82.3"/>
    <n v="3.4"/>
    <n v="1.51"/>
    <n v="1.339"/>
    <n v="1.8560000000000001"/>
    <n v="-1.605"/>
    <n v="4.2839999999999998"/>
    <n v="-10.95"/>
    <n v="-1.57"/>
    <n v="23.9"/>
    <n v="25.8"/>
    <n v="9.1"/>
    <n v="277.91199999999998"/>
    <n v="2125.7600000000002"/>
    <s v="110504_192309"/>
  </r>
  <r>
    <s v="Cory Gearrin"/>
    <x v="0"/>
    <s v="gid_2011_05_04_milmlb_atlmlb_1"/>
    <s v="Turner Field"/>
    <s v="Gary Cederstrom"/>
    <s v="atl"/>
    <s v="mil"/>
    <n v="9"/>
    <x v="0"/>
    <s v="X"/>
    <n v="3"/>
    <n v="5"/>
    <s v="FT"/>
    <x v="2"/>
    <n v="1.073"/>
    <x v="6"/>
    <s v="GB"/>
    <x v="9"/>
    <s v="R"/>
    <n v="2"/>
    <n v="2"/>
    <n v="1"/>
    <n v="1"/>
    <n v="0"/>
    <n v="0"/>
    <n v="9"/>
    <n v="89.3"/>
    <n v="82.1"/>
    <n v="3.18"/>
    <n v="1.43"/>
    <n v="-0.125"/>
    <n v="2.2589999999999999"/>
    <n v="-1.7789999999999999"/>
    <n v="4.2140000000000004"/>
    <n v="-11.1"/>
    <n v="-5.18"/>
    <n v="23.8"/>
    <n v="23.4"/>
    <n v="10.4"/>
    <n v="294.81900000000002"/>
    <n v="2341.0300000000002"/>
    <s v="110504_192405"/>
  </r>
  <r>
    <s v="Jaime Garcia"/>
    <x v="1"/>
    <s v="gid_2011_05_06_milmlb_slnmlb_1"/>
    <s v="Busch Stadium"/>
    <s v="Rob Drake"/>
    <s v="sln"/>
    <s v="mil"/>
    <n v="1"/>
    <x v="4"/>
    <s v="B"/>
    <n v="1"/>
    <n v="1"/>
    <s v="FT"/>
    <x v="2"/>
    <n v="0.72199999999999998"/>
    <x v="0"/>
    <m/>
    <x v="7"/>
    <s v="R"/>
    <n v="0"/>
    <n v="0"/>
    <n v="0"/>
    <n v="0"/>
    <n v="0"/>
    <n v="0"/>
    <n v="1"/>
    <n v="89.8"/>
    <n v="82.3"/>
    <n v="3.68"/>
    <n v="1.7"/>
    <n v="-0.66200000000000003"/>
    <n v="1.851"/>
    <n v="-0.30299999999999999"/>
    <n v="6.2610000000000001"/>
    <n v="3.84"/>
    <n v="10.99"/>
    <n v="23.8"/>
    <n v="-22.4"/>
    <n v="3.8"/>
    <n v="160.82300000000001"/>
    <n v="2237.52"/>
    <s v="110506_191542"/>
  </r>
  <r>
    <s v="Jaime Garcia"/>
    <x v="1"/>
    <s v="gid_2011_05_06_milmlb_slnmlb_1"/>
    <s v="Busch Stadium"/>
    <s v="Rob Drake"/>
    <s v="sln"/>
    <s v="mil"/>
    <n v="2"/>
    <x v="2"/>
    <s v="S"/>
    <n v="1"/>
    <n v="2"/>
    <s v="FT"/>
    <x v="2"/>
    <n v="0.93500000000000005"/>
    <x v="0"/>
    <m/>
    <x v="7"/>
    <s v="R"/>
    <n v="1"/>
    <n v="0"/>
    <n v="0"/>
    <n v="0"/>
    <n v="0"/>
    <n v="0"/>
    <n v="1"/>
    <n v="89.4"/>
    <n v="82.6"/>
    <n v="3.57"/>
    <n v="1.7"/>
    <n v="-0.16500000000000001"/>
    <n v="2.1869999999999998"/>
    <n v="-0.191"/>
    <n v="6.194"/>
    <n v="8.31"/>
    <n v="6"/>
    <n v="23.8"/>
    <n v="-31.1"/>
    <n v="6.3"/>
    <n v="126.021"/>
    <n v="1974.89"/>
    <s v="110506_191558"/>
  </r>
  <r>
    <s v="Jaime Garcia"/>
    <x v="1"/>
    <s v="gid_2011_05_06_milmlb_slnmlb_1"/>
    <s v="Busch Stadium"/>
    <s v="Rob Drake"/>
    <s v="sln"/>
    <s v="mil"/>
    <n v="4"/>
    <x v="0"/>
    <s v="X"/>
    <n v="1"/>
    <n v="4"/>
    <s v="FT"/>
    <x v="2"/>
    <n v="0.94499999999999995"/>
    <x v="0"/>
    <s v="FB"/>
    <x v="7"/>
    <s v="R"/>
    <n v="2"/>
    <n v="1"/>
    <n v="0"/>
    <n v="0"/>
    <n v="0"/>
    <n v="0"/>
    <n v="1"/>
    <n v="89.7"/>
    <n v="82.5"/>
    <n v="3.65"/>
    <n v="1.54"/>
    <n v="0.40500000000000003"/>
    <n v="2.7010000000000001"/>
    <n v="-0.32100000000000001"/>
    <n v="6.3029999999999999"/>
    <n v="6.77"/>
    <n v="7.11"/>
    <n v="23.8"/>
    <n v="-29.2"/>
    <n v="5.6"/>
    <n v="136.58500000000001"/>
    <n v="1893.84"/>
    <s v="110506_191638"/>
  </r>
  <r>
    <s v="Jaime Garcia"/>
    <x v="1"/>
    <s v="gid_2011_05_06_milmlb_slnmlb_1"/>
    <s v="Busch Stadium"/>
    <s v="Rob Drake"/>
    <s v="sln"/>
    <s v="mil"/>
    <n v="5"/>
    <x v="2"/>
    <s v="S"/>
    <n v="2"/>
    <n v="1"/>
    <s v="FT"/>
    <x v="2"/>
    <n v="0.90900000000000003"/>
    <x v="0"/>
    <m/>
    <x v="5"/>
    <s v="R"/>
    <n v="0"/>
    <n v="0"/>
    <n v="1"/>
    <n v="0"/>
    <n v="0"/>
    <n v="0"/>
    <n v="1"/>
    <n v="90.2"/>
    <n v="83.3"/>
    <n v="3.57"/>
    <n v="1.62"/>
    <n v="-0.64400000000000002"/>
    <n v="1.9390000000000001"/>
    <n v="-0.435"/>
    <n v="6.1669999999999998"/>
    <n v="5.67"/>
    <n v="7.27"/>
    <n v="23.8"/>
    <n v="-24.6"/>
    <n v="5.3"/>
    <n v="142.232"/>
    <n v="1794.29"/>
    <s v="110506_191713"/>
  </r>
  <r>
    <s v="Jaime Garcia"/>
    <x v="1"/>
    <s v="gid_2011_05_06_milmlb_slnmlb_1"/>
    <s v="Busch Stadium"/>
    <s v="Rob Drake"/>
    <s v="sln"/>
    <s v="mil"/>
    <n v="6"/>
    <x v="0"/>
    <s v="X"/>
    <n v="2"/>
    <n v="2"/>
    <s v="FF"/>
    <x v="2"/>
    <n v="0.64"/>
    <x v="0"/>
    <s v="FB"/>
    <x v="5"/>
    <s v="R"/>
    <n v="0"/>
    <n v="1"/>
    <n v="1"/>
    <n v="0"/>
    <n v="0"/>
    <n v="0"/>
    <n v="1"/>
    <n v="89.6"/>
    <n v="81.8"/>
    <n v="3.42"/>
    <n v="1.5"/>
    <n v="0.14199999999999999"/>
    <n v="2.62"/>
    <n v="-0.46700000000000003"/>
    <n v="6.23"/>
    <n v="3.42"/>
    <n v="7.99"/>
    <n v="23.7"/>
    <n v="-16.899999999999999"/>
    <n v="4.9000000000000004"/>
    <n v="156.95099999999999"/>
    <n v="1663.23"/>
    <s v="110506_191725"/>
  </r>
  <r>
    <s v="Jaime Garcia"/>
    <x v="1"/>
    <s v="gid_2011_05_06_milmlb_slnmlb_1"/>
    <s v="Busch Stadium"/>
    <s v="Rob Drake"/>
    <s v="sln"/>
    <s v="mil"/>
    <n v="7"/>
    <x v="2"/>
    <s v="S"/>
    <n v="3"/>
    <n v="1"/>
    <s v="FF"/>
    <x v="2"/>
    <n v="0.93500000000000005"/>
    <x v="2"/>
    <m/>
    <x v="6"/>
    <s v="R"/>
    <n v="0"/>
    <n v="0"/>
    <n v="2"/>
    <n v="0"/>
    <n v="0"/>
    <n v="0"/>
    <n v="1"/>
    <n v="89.1"/>
    <n v="82.6"/>
    <n v="3.68"/>
    <n v="1.74"/>
    <n v="0.23599999999999999"/>
    <n v="2.8620000000000001"/>
    <n v="-0.14499999999999999"/>
    <n v="6.2320000000000002"/>
    <n v="-0.92"/>
    <n v="7.4"/>
    <n v="23.8"/>
    <n v="3.8"/>
    <n v="4.7"/>
    <n v="187.03899999999999"/>
    <n v="1447.05"/>
    <s v="110506_191808"/>
  </r>
  <r>
    <s v="Jaime Garcia"/>
    <x v="1"/>
    <s v="gid_2011_05_06_milmlb_slnmlb_1"/>
    <s v="Busch Stadium"/>
    <s v="Rob Drake"/>
    <s v="sln"/>
    <s v="mil"/>
    <n v="10"/>
    <x v="4"/>
    <s v="B"/>
    <n v="4"/>
    <n v="1"/>
    <s v="FF"/>
    <x v="2"/>
    <n v="0.73899999999999999"/>
    <x v="7"/>
    <m/>
    <x v="4"/>
    <s v="L"/>
    <n v="0"/>
    <n v="0"/>
    <n v="0"/>
    <n v="0"/>
    <n v="0"/>
    <n v="0"/>
    <n v="2"/>
    <n v="88.2"/>
    <n v="81.7"/>
    <n v="3.36"/>
    <n v="1.61"/>
    <n v="-2.7389999999999999"/>
    <n v="1.76"/>
    <n v="-0.60499999999999998"/>
    <n v="6.2169999999999996"/>
    <n v="-3.42"/>
    <n v="3.2"/>
    <n v="23.8"/>
    <n v="13.2"/>
    <n v="6.9"/>
    <n v="226.49700000000001"/>
    <n v="893.39099999999996"/>
    <s v="110506_193336"/>
  </r>
  <r>
    <s v="Jaime Garcia"/>
    <x v="1"/>
    <s v="gid_2011_05_06_milmlb_slnmlb_1"/>
    <s v="Busch Stadium"/>
    <s v="Rob Drake"/>
    <s v="sln"/>
    <s v="mil"/>
    <n v="11"/>
    <x v="4"/>
    <s v="B"/>
    <n v="4"/>
    <n v="2"/>
    <s v="FF"/>
    <x v="2"/>
    <n v="0.65700000000000003"/>
    <x v="7"/>
    <m/>
    <x v="4"/>
    <s v="L"/>
    <n v="1"/>
    <n v="0"/>
    <n v="0"/>
    <n v="0"/>
    <n v="0"/>
    <n v="0"/>
    <n v="2"/>
    <n v="89.3"/>
    <n v="81.3"/>
    <n v="3.31"/>
    <n v="1.57"/>
    <n v="-1.7210000000000001"/>
    <n v="3.484"/>
    <n v="-0.45200000000000001"/>
    <n v="6.3360000000000003"/>
    <n v="5.14"/>
    <n v="5.28"/>
    <n v="23.7"/>
    <n v="-17.8"/>
    <n v="5.9"/>
    <n v="135.99799999999999"/>
    <n v="1401.56"/>
    <s v="110506_193349"/>
  </r>
  <r>
    <s v="Jaime Garcia"/>
    <x v="1"/>
    <s v="gid_2011_05_06_milmlb_slnmlb_1"/>
    <s v="Busch Stadium"/>
    <s v="Rob Drake"/>
    <s v="sln"/>
    <s v="mil"/>
    <n v="12"/>
    <x v="4"/>
    <s v="B"/>
    <n v="4"/>
    <n v="3"/>
    <s v="FT"/>
    <x v="2"/>
    <n v="0.93200000000000005"/>
    <x v="7"/>
    <m/>
    <x v="4"/>
    <s v="L"/>
    <n v="2"/>
    <n v="0"/>
    <n v="0"/>
    <n v="0"/>
    <n v="0"/>
    <n v="0"/>
    <n v="2"/>
    <n v="89.6"/>
    <n v="81.7"/>
    <n v="3.4"/>
    <n v="1.65"/>
    <n v="-0.52100000000000002"/>
    <n v="0.99399999999999999"/>
    <n v="-0.47499999999999998"/>
    <n v="5.9790000000000001"/>
    <n v="7.61"/>
    <n v="5.59"/>
    <n v="23.7"/>
    <n v="-26.8"/>
    <n v="6.5"/>
    <n v="126.532"/>
    <n v="1792.12"/>
    <s v="110506_193401"/>
  </r>
  <r>
    <s v="Jaime Garcia"/>
    <x v="1"/>
    <s v="gid_2011_05_06_milmlb_slnmlb_1"/>
    <s v="Busch Stadium"/>
    <s v="Rob Drake"/>
    <s v="sln"/>
    <s v="mil"/>
    <n v="13"/>
    <x v="2"/>
    <s v="S"/>
    <n v="4"/>
    <n v="4"/>
    <s v="FF"/>
    <x v="2"/>
    <n v="0.93200000000000005"/>
    <x v="7"/>
    <m/>
    <x v="4"/>
    <s v="L"/>
    <n v="3"/>
    <n v="0"/>
    <n v="0"/>
    <n v="0"/>
    <n v="0"/>
    <n v="0"/>
    <n v="2"/>
    <n v="88.2"/>
    <n v="81.599999999999994"/>
    <n v="3.4"/>
    <n v="1.65"/>
    <n v="-0.17799999999999999"/>
    <n v="2.1709999999999998"/>
    <n v="-0.16900000000000001"/>
    <n v="6.282"/>
    <n v="0"/>
    <n v="8.4499999999999993"/>
    <n v="23.8"/>
    <n v="0"/>
    <n v="4.5999999999999996"/>
    <n v="180.01"/>
    <n v="1614.55"/>
    <s v="110506_193415"/>
  </r>
  <r>
    <s v="Jaime Garcia"/>
    <x v="1"/>
    <s v="gid_2011_05_06_milmlb_slnmlb_1"/>
    <s v="Busch Stadium"/>
    <s v="Rob Drake"/>
    <s v="sln"/>
    <s v="mil"/>
    <n v="14"/>
    <x v="0"/>
    <s v="X"/>
    <n v="4"/>
    <n v="5"/>
    <s v="FT"/>
    <x v="2"/>
    <n v="0.66600000000000004"/>
    <x v="7"/>
    <s v="PU"/>
    <x v="4"/>
    <s v="L"/>
    <n v="3"/>
    <n v="1"/>
    <n v="0"/>
    <n v="0"/>
    <n v="0"/>
    <n v="0"/>
    <n v="2"/>
    <n v="89.5"/>
    <n v="81.7"/>
    <n v="3.28"/>
    <n v="1.53"/>
    <n v="-0.28699999999999998"/>
    <n v="2.105"/>
    <n v="-0.41"/>
    <n v="6.1340000000000003"/>
    <n v="3.99"/>
    <n v="6.28"/>
    <n v="23.7"/>
    <n v="-16.2"/>
    <n v="5.6"/>
    <n v="147.78299999999999"/>
    <n v="1420.71"/>
    <s v="110506_193427"/>
  </r>
  <r>
    <s v="Jaime Garcia"/>
    <x v="1"/>
    <s v="gid_2011_05_06_milmlb_slnmlb_1"/>
    <s v="Busch Stadium"/>
    <s v="Rob Drake"/>
    <s v="sln"/>
    <s v="mil"/>
    <n v="15"/>
    <x v="4"/>
    <s v="B"/>
    <n v="5"/>
    <n v="1"/>
    <s v="FF"/>
    <x v="2"/>
    <n v="0.87"/>
    <x v="3"/>
    <m/>
    <x v="1"/>
    <s v="R"/>
    <n v="0"/>
    <n v="0"/>
    <n v="1"/>
    <n v="0"/>
    <n v="0"/>
    <n v="0"/>
    <n v="2"/>
    <n v="89.8"/>
    <n v="82.1"/>
    <n v="3.25"/>
    <n v="1.46"/>
    <n v="-0.628"/>
    <n v="1.921"/>
    <n v="-0.53300000000000003"/>
    <n v="6.1870000000000003"/>
    <n v="1.1299999999999999"/>
    <n v="6.5"/>
    <n v="23.7"/>
    <n v="-4.5999999999999996"/>
    <n v="5.3"/>
    <n v="170.20699999999999"/>
    <n v="1266.9100000000001"/>
    <s v="110506_193504"/>
  </r>
  <r>
    <s v="Jaime Garcia"/>
    <x v="1"/>
    <s v="gid_2011_05_06_milmlb_slnmlb_1"/>
    <s v="Busch Stadium"/>
    <s v="Rob Drake"/>
    <s v="sln"/>
    <s v="mil"/>
    <n v="16"/>
    <x v="4"/>
    <s v="B"/>
    <n v="5"/>
    <n v="2"/>
    <s v="FF"/>
    <x v="2"/>
    <n v="0.63100000000000001"/>
    <x v="3"/>
    <m/>
    <x v="1"/>
    <s v="R"/>
    <n v="1"/>
    <n v="0"/>
    <n v="1"/>
    <n v="0"/>
    <n v="0"/>
    <n v="0"/>
    <n v="2"/>
    <n v="88.9"/>
    <n v="81.900000000000006"/>
    <n v="3.2"/>
    <n v="1.39"/>
    <n v="-1.2370000000000001"/>
    <n v="0.66700000000000004"/>
    <n v="-0.56200000000000006"/>
    <n v="5.9219999999999997"/>
    <n v="0.14000000000000001"/>
    <n v="2.64"/>
    <n v="23.8"/>
    <n v="0.2"/>
    <n v="7"/>
    <n v="177.11799999999999"/>
    <n v="509.93099999999998"/>
    <s v="110506_193515"/>
  </r>
  <r>
    <s v="Jaime Garcia"/>
    <x v="1"/>
    <s v="gid_2011_05_06_milmlb_slnmlb_1"/>
    <s v="Busch Stadium"/>
    <s v="Rob Drake"/>
    <s v="sln"/>
    <s v="mil"/>
    <n v="17"/>
    <x v="0"/>
    <s v="X"/>
    <n v="5"/>
    <n v="3"/>
    <s v="FF"/>
    <x v="2"/>
    <n v="0.61299999999999999"/>
    <x v="3"/>
    <s v="GB"/>
    <x v="1"/>
    <s v="R"/>
    <n v="2"/>
    <n v="0"/>
    <n v="1"/>
    <n v="0"/>
    <n v="0"/>
    <n v="0"/>
    <n v="2"/>
    <n v="89.3"/>
    <n v="81.099999999999994"/>
    <n v="2.63"/>
    <n v="1.18"/>
    <n v="-0.185"/>
    <n v="2.72"/>
    <n v="-0.56699999999999995"/>
    <n v="6.2430000000000003"/>
    <n v="3.65"/>
    <n v="7.85"/>
    <n v="23.7"/>
    <n v="-17.100000000000001"/>
    <n v="5"/>
    <n v="155.15899999999999"/>
    <n v="1640.81"/>
    <s v="110506_193529"/>
  </r>
  <r>
    <s v="Jaime Garcia"/>
    <x v="1"/>
    <s v="gid_2011_05_06_milmlb_slnmlb_1"/>
    <s v="Busch Stadium"/>
    <s v="Rob Drake"/>
    <s v="sln"/>
    <s v="mil"/>
    <n v="18"/>
    <x v="4"/>
    <s v="B"/>
    <n v="6"/>
    <n v="1"/>
    <s v="FT"/>
    <x v="2"/>
    <n v="0.91100000000000003"/>
    <x v="3"/>
    <m/>
    <x v="3"/>
    <s v="R"/>
    <n v="0"/>
    <n v="0"/>
    <n v="2"/>
    <n v="0"/>
    <n v="0"/>
    <n v="0"/>
    <n v="2"/>
    <n v="90.9"/>
    <n v="82.1"/>
    <n v="3.53"/>
    <n v="1.5"/>
    <n v="0.80100000000000005"/>
    <n v="1.909"/>
    <n v="-0.39300000000000002"/>
    <n v="6.157"/>
    <n v="10.34"/>
    <n v="7.99"/>
    <n v="23.7"/>
    <n v="-41.6"/>
    <n v="6.3"/>
    <n v="127.84"/>
    <n v="2488.71"/>
    <s v="110506_193602"/>
  </r>
  <r>
    <s v="Jaime Garcia"/>
    <x v="1"/>
    <s v="gid_2011_05_06_milmlb_slnmlb_1"/>
    <s v="Busch Stadium"/>
    <s v="Rob Drake"/>
    <s v="sln"/>
    <s v="mil"/>
    <n v="19"/>
    <x v="0"/>
    <s v="X"/>
    <n v="6"/>
    <n v="2"/>
    <s v="FT"/>
    <x v="2"/>
    <n v="0.76400000000000001"/>
    <x v="3"/>
    <s v="GB"/>
    <x v="3"/>
    <s v="R"/>
    <n v="1"/>
    <n v="0"/>
    <n v="2"/>
    <n v="0"/>
    <n v="0"/>
    <n v="0"/>
    <n v="2"/>
    <n v="90"/>
    <n v="80.400000000000006"/>
    <n v="3.21"/>
    <n v="1.53"/>
    <n v="-0.39300000000000002"/>
    <n v="2.7240000000000002"/>
    <n v="-0.53300000000000003"/>
    <n v="6.157"/>
    <n v="5.62"/>
    <n v="10.55"/>
    <n v="23.6"/>
    <n v="-29.9"/>
    <n v="4.4000000000000004"/>
    <n v="152.042"/>
    <n v="2240.59"/>
    <s v="110506_193612"/>
  </r>
  <r>
    <s v="Jaime Garcia"/>
    <x v="1"/>
    <s v="gid_2011_05_06_milmlb_slnmlb_1"/>
    <s v="Busch Stadium"/>
    <s v="Rob Drake"/>
    <s v="sln"/>
    <s v="mil"/>
    <n v="20"/>
    <x v="2"/>
    <s v="S"/>
    <n v="7"/>
    <n v="1"/>
    <s v="FT"/>
    <x v="2"/>
    <n v="0.89300000000000002"/>
    <x v="2"/>
    <m/>
    <x v="10"/>
    <s v="R"/>
    <n v="0"/>
    <n v="0"/>
    <n v="0"/>
    <n v="0"/>
    <n v="0"/>
    <n v="0"/>
    <n v="3"/>
    <n v="89.2"/>
    <n v="81.2"/>
    <n v="3.76"/>
    <n v="1.74"/>
    <n v="0.51"/>
    <n v="2.863"/>
    <n v="-0.23100000000000001"/>
    <n v="6.274"/>
    <n v="9"/>
    <n v="9.35"/>
    <n v="23.7"/>
    <n v="-40.700000000000003"/>
    <n v="5.5"/>
    <n v="136.20099999999999"/>
    <n v="2458.85"/>
    <s v="110506_194508"/>
  </r>
  <r>
    <s v="Jaime Garcia"/>
    <x v="1"/>
    <s v="gid_2011_05_06_milmlb_slnmlb_1"/>
    <s v="Busch Stadium"/>
    <s v="Rob Drake"/>
    <s v="sln"/>
    <s v="mil"/>
    <n v="22"/>
    <x v="4"/>
    <s v="B"/>
    <n v="7"/>
    <n v="3"/>
    <s v="FC"/>
    <x v="2"/>
    <n v="0.80900000000000005"/>
    <x v="2"/>
    <m/>
    <x v="10"/>
    <s v="R"/>
    <n v="0"/>
    <n v="2"/>
    <n v="0"/>
    <n v="0"/>
    <n v="0"/>
    <n v="0"/>
    <n v="3"/>
    <n v="85.7"/>
    <n v="78.599999999999994"/>
    <n v="3.68"/>
    <n v="1.66"/>
    <n v="-1.548"/>
    <n v="3.3849999999999998"/>
    <n v="-0.443"/>
    <n v="6.38"/>
    <n v="-1.22"/>
    <n v="1.58"/>
    <n v="23.8"/>
    <n v="4.5999999999999996"/>
    <n v="7.7"/>
    <n v="216.876"/>
    <n v="372.1"/>
    <s v="110506_194537"/>
  </r>
  <r>
    <s v="Jaime Garcia"/>
    <x v="1"/>
    <s v="gid_2011_05_06_milmlb_slnmlb_1"/>
    <s v="Busch Stadium"/>
    <s v="Rob Drake"/>
    <s v="sln"/>
    <s v="mil"/>
    <n v="24"/>
    <x v="2"/>
    <s v="S"/>
    <n v="8"/>
    <n v="1"/>
    <s v="FT"/>
    <x v="2"/>
    <n v="0.80100000000000005"/>
    <x v="0"/>
    <m/>
    <x v="9"/>
    <s v="R"/>
    <n v="0"/>
    <n v="0"/>
    <n v="1"/>
    <n v="0"/>
    <n v="0"/>
    <n v="0"/>
    <n v="3"/>
    <n v="89.8"/>
    <n v="83"/>
    <n v="3.41"/>
    <n v="1.58"/>
    <n v="-0.752"/>
    <n v="1.718"/>
    <n v="-0.628"/>
    <n v="6.1050000000000004"/>
    <n v="4.04"/>
    <n v="5.25"/>
    <n v="23.8"/>
    <n v="-15.5"/>
    <n v="5.8"/>
    <n v="142.67500000000001"/>
    <n v="1286.3900000000001"/>
    <s v="110506_194623"/>
  </r>
  <r>
    <s v="Jaime Garcia"/>
    <x v="1"/>
    <s v="gid_2011_05_06_milmlb_slnmlb_1"/>
    <s v="Busch Stadium"/>
    <s v="Rob Drake"/>
    <s v="sln"/>
    <s v="mil"/>
    <n v="25"/>
    <x v="0"/>
    <s v="X"/>
    <n v="8"/>
    <n v="2"/>
    <s v="FT"/>
    <x v="2"/>
    <n v="0.91700000000000004"/>
    <x v="0"/>
    <s v="FB"/>
    <x v="9"/>
    <s v="R"/>
    <n v="0"/>
    <n v="1"/>
    <n v="1"/>
    <n v="0"/>
    <n v="0"/>
    <n v="0"/>
    <n v="3"/>
    <n v="89.5"/>
    <n v="81.400000000000006"/>
    <n v="3.18"/>
    <n v="1.43"/>
    <n v="-9.0999999999999998E-2"/>
    <n v="2.7919999999999998"/>
    <n v="-0.60399999999999998"/>
    <n v="6.0869999999999997"/>
    <n v="6.56"/>
    <n v="6.45"/>
    <n v="23.7"/>
    <n v="-26.5"/>
    <n v="5.9"/>
    <n v="134.69300000000001"/>
    <n v="1748.73"/>
    <s v="110506_194636"/>
  </r>
  <r>
    <s v="Jaime Garcia"/>
    <x v="1"/>
    <s v="gid_2011_05_06_milmlb_slnmlb_1"/>
    <s v="Busch Stadium"/>
    <s v="Rob Drake"/>
    <s v="sln"/>
    <s v="mil"/>
    <n v="32"/>
    <x v="2"/>
    <s v="S"/>
    <n v="10"/>
    <n v="2"/>
    <s v="FC"/>
    <x v="2"/>
    <n v="0.78100000000000003"/>
    <x v="2"/>
    <m/>
    <x v="7"/>
    <s v="R"/>
    <n v="0"/>
    <n v="1"/>
    <n v="0"/>
    <n v="0"/>
    <n v="0"/>
    <n v="0"/>
    <n v="4"/>
    <n v="84.8"/>
    <n v="78.7"/>
    <n v="3.64"/>
    <n v="1.66"/>
    <n v="-1.0489999999999999"/>
    <n v="2.6320000000000001"/>
    <n v="-0.307"/>
    <n v="6.4240000000000004"/>
    <n v="-0.27"/>
    <n v="1.33"/>
    <n v="23.8"/>
    <n v="1.4"/>
    <n v="7.9"/>
    <n v="191.06899999999999"/>
    <n v="257.12900000000002"/>
    <s v="110506_200156"/>
  </r>
  <r>
    <s v="Jaime Garcia"/>
    <x v="1"/>
    <s v="gid_2011_05_06_milmlb_slnmlb_1"/>
    <s v="Busch Stadium"/>
    <s v="Rob Drake"/>
    <s v="sln"/>
    <s v="mil"/>
    <n v="35"/>
    <x v="5"/>
    <s v="S"/>
    <n v="10"/>
    <n v="5"/>
    <s v="FT"/>
    <x v="2"/>
    <n v="0.94099999999999995"/>
    <x v="2"/>
    <m/>
    <x v="7"/>
    <s v="R"/>
    <n v="2"/>
    <n v="2"/>
    <n v="0"/>
    <n v="0"/>
    <n v="0"/>
    <n v="0"/>
    <n v="4"/>
    <n v="89.6"/>
    <n v="82.8"/>
    <n v="3.65"/>
    <n v="1.54"/>
    <n v="-0.34899999999999998"/>
    <n v="0.626"/>
    <n v="-0.48299999999999998"/>
    <n v="6.048"/>
    <n v="5.25"/>
    <n v="7.62"/>
    <n v="23.8"/>
    <n v="-22.8"/>
    <n v="5.3"/>
    <n v="145.56"/>
    <n v="1784.67"/>
    <s v="110506_200311"/>
  </r>
  <r>
    <s v="Jaime Garcia"/>
    <x v="1"/>
    <s v="gid_2011_05_06_milmlb_slnmlb_1"/>
    <s v="Busch Stadium"/>
    <s v="Rob Drake"/>
    <s v="sln"/>
    <s v="mil"/>
    <n v="36"/>
    <x v="0"/>
    <s v="X"/>
    <n v="11"/>
    <n v="1"/>
    <s v="FT"/>
    <x v="2"/>
    <n v="0.57599999999999996"/>
    <x v="0"/>
    <s v="FB"/>
    <x v="5"/>
    <s v="R"/>
    <n v="0"/>
    <n v="0"/>
    <n v="1"/>
    <n v="0"/>
    <n v="0"/>
    <n v="0"/>
    <n v="4"/>
    <n v="89.3"/>
    <n v="81.8"/>
    <n v="3.42"/>
    <n v="1.5"/>
    <n v="-0.76"/>
    <n v="2.335"/>
    <n v="-0.52200000000000002"/>
    <n v="6.1630000000000003"/>
    <n v="4.5999999999999996"/>
    <n v="8.91"/>
    <n v="23.8"/>
    <n v="-22.2"/>
    <n v="4.7"/>
    <n v="152.79300000000001"/>
    <n v="1919.33"/>
    <s v="110506_200340"/>
  </r>
  <r>
    <s v="Jaime Garcia"/>
    <x v="1"/>
    <s v="gid_2011_05_06_milmlb_slnmlb_1"/>
    <s v="Busch Stadium"/>
    <s v="Rob Drake"/>
    <s v="sln"/>
    <s v="mil"/>
    <n v="37"/>
    <x v="2"/>
    <s v="S"/>
    <n v="12"/>
    <n v="1"/>
    <s v="FT"/>
    <x v="2"/>
    <n v="0.92900000000000005"/>
    <x v="2"/>
    <m/>
    <x v="6"/>
    <s v="R"/>
    <n v="0"/>
    <n v="0"/>
    <n v="2"/>
    <n v="0"/>
    <n v="0"/>
    <n v="0"/>
    <n v="4"/>
    <n v="90.4"/>
    <n v="83"/>
    <n v="3.84"/>
    <n v="1.82"/>
    <n v="-9.1999999999999998E-2"/>
    <n v="3.2160000000000002"/>
    <n v="-0.45700000000000002"/>
    <n v="6.2729999999999997"/>
    <n v="9.19"/>
    <n v="11.05"/>
    <n v="23.8"/>
    <n v="-48.9"/>
    <n v="4.8"/>
    <n v="140.363"/>
    <n v="2791.71"/>
    <s v="110506_200420"/>
  </r>
  <r>
    <s v="Jaime Garcia"/>
    <x v="1"/>
    <s v="gid_2011_05_06_milmlb_slnmlb_1"/>
    <s v="Busch Stadium"/>
    <s v="Rob Drake"/>
    <s v="sln"/>
    <s v="mil"/>
    <n v="38"/>
    <x v="1"/>
    <s v="S"/>
    <n v="12"/>
    <n v="2"/>
    <s v="FF"/>
    <x v="2"/>
    <n v="0.93899999999999995"/>
    <x v="2"/>
    <m/>
    <x v="6"/>
    <s v="R"/>
    <n v="0"/>
    <n v="1"/>
    <n v="2"/>
    <n v="0"/>
    <n v="0"/>
    <n v="0"/>
    <n v="4"/>
    <n v="89.5"/>
    <n v="82.3"/>
    <n v="3.68"/>
    <n v="1.72"/>
    <n v="-0.99"/>
    <n v="3.8029999999999999"/>
    <n v="-0.46700000000000003"/>
    <n v="6.2329999999999997"/>
    <n v="0.04"/>
    <n v="8.24"/>
    <n v="23.8"/>
    <n v="0.7"/>
    <n v="4.3"/>
    <n v="179.74799999999999"/>
    <n v="1594.59"/>
    <s v="110506_200439"/>
  </r>
  <r>
    <s v="Jaime Garcia"/>
    <x v="1"/>
    <s v="gid_2011_05_06_milmlb_slnmlb_1"/>
    <s v="Busch Stadium"/>
    <s v="Rob Drake"/>
    <s v="sln"/>
    <s v="mil"/>
    <n v="41"/>
    <x v="3"/>
    <s v="S"/>
    <n v="13"/>
    <n v="2"/>
    <s v="FC"/>
    <x v="2"/>
    <n v="0.81699999999999995"/>
    <x v="3"/>
    <m/>
    <x v="4"/>
    <s v="L"/>
    <n v="0"/>
    <n v="1"/>
    <n v="0"/>
    <n v="0"/>
    <n v="0"/>
    <n v="0"/>
    <n v="5"/>
    <n v="84.8"/>
    <n v="78.2"/>
    <n v="3.28"/>
    <n v="1.53"/>
    <n v="-0.28899999999999998"/>
    <n v="1.2410000000000001"/>
    <n v="-0.105"/>
    <n v="6.2119999999999997"/>
    <n v="-1.92"/>
    <n v="0.79"/>
    <n v="23.8"/>
    <n v="5.2"/>
    <n v="8.4"/>
    <n v="246.47300000000001"/>
    <n v="378.23399999999998"/>
    <s v="110506_202219"/>
  </r>
  <r>
    <s v="Jaime Garcia"/>
    <x v="1"/>
    <s v="gid_2011_05_06_milmlb_slnmlb_1"/>
    <s v="Busch Stadium"/>
    <s v="Rob Drake"/>
    <s v="sln"/>
    <s v="mil"/>
    <n v="45"/>
    <x v="0"/>
    <s v="X"/>
    <n v="13"/>
    <n v="6"/>
    <s v="FF"/>
    <x v="2"/>
    <n v="0.93500000000000005"/>
    <x v="3"/>
    <s v="GB"/>
    <x v="4"/>
    <s v="L"/>
    <n v="1"/>
    <n v="2"/>
    <n v="0"/>
    <n v="0"/>
    <n v="0"/>
    <n v="0"/>
    <n v="5"/>
    <n v="90.4"/>
    <n v="83.5"/>
    <n v="3.28"/>
    <n v="1.53"/>
    <n v="-1.3340000000000001"/>
    <n v="2.597"/>
    <n v="-0.48099999999999998"/>
    <n v="6.2060000000000004"/>
    <n v="-0.13"/>
    <n v="6.76"/>
    <n v="23.8"/>
    <n v="1.8"/>
    <n v="4.8"/>
    <n v="181.06399999999999"/>
    <n v="1325.06"/>
    <s v="110506_202329"/>
  </r>
  <r>
    <s v="Jaime Garcia"/>
    <x v="1"/>
    <s v="gid_2011_05_06_milmlb_slnmlb_1"/>
    <s v="Busch Stadium"/>
    <s v="Rob Drake"/>
    <s v="sln"/>
    <s v="mil"/>
    <n v="47"/>
    <x v="1"/>
    <s v="S"/>
    <n v="14"/>
    <n v="2"/>
    <s v="FF"/>
    <x v="2"/>
    <n v="0.93200000000000005"/>
    <x v="0"/>
    <m/>
    <x v="1"/>
    <s v="R"/>
    <n v="1"/>
    <n v="0"/>
    <n v="1"/>
    <n v="0"/>
    <n v="0"/>
    <n v="0"/>
    <n v="5"/>
    <n v="87.8"/>
    <n v="81.7"/>
    <n v="2.63"/>
    <n v="1.18"/>
    <n v="-0.78300000000000003"/>
    <n v="2.665"/>
    <n v="-0.71199999999999997"/>
    <n v="6.24"/>
    <n v="1.47"/>
    <n v="9.51"/>
    <n v="23.9"/>
    <n v="-7.9"/>
    <n v="4.0999999999999996"/>
    <n v="171.27500000000001"/>
    <n v="1845.87"/>
    <s v="110506_202419"/>
  </r>
  <r>
    <s v="Jaime Garcia"/>
    <x v="1"/>
    <s v="gid_2011_05_06_milmlb_slnmlb_1"/>
    <s v="Busch Stadium"/>
    <s v="Rob Drake"/>
    <s v="sln"/>
    <s v="mil"/>
    <n v="49"/>
    <x v="0"/>
    <s v="X"/>
    <n v="14"/>
    <n v="4"/>
    <s v="FT"/>
    <x v="2"/>
    <n v="0.93899999999999995"/>
    <x v="0"/>
    <s v="FB"/>
    <x v="1"/>
    <s v="R"/>
    <n v="2"/>
    <n v="1"/>
    <n v="1"/>
    <n v="0"/>
    <n v="0"/>
    <n v="0"/>
    <n v="5"/>
    <n v="90.3"/>
    <n v="82.1"/>
    <n v="2.63"/>
    <n v="1.18"/>
    <n v="-0.10199999999999999"/>
    <n v="3.0950000000000002"/>
    <n v="-0.51"/>
    <n v="6.2560000000000002"/>
    <n v="8.42"/>
    <n v="8.1"/>
    <n v="23.7"/>
    <n v="-36.700000000000003"/>
    <n v="5.6"/>
    <n v="134.02699999999999"/>
    <n v="2239.7800000000002"/>
    <s v="110506_202505"/>
  </r>
  <r>
    <s v="Jaime Garcia"/>
    <x v="1"/>
    <s v="gid_2011_05_06_milmlb_slnmlb_1"/>
    <s v="Busch Stadium"/>
    <s v="Rob Drake"/>
    <s v="sln"/>
    <s v="mil"/>
    <n v="52"/>
    <x v="4"/>
    <s v="B"/>
    <n v="15"/>
    <n v="3"/>
    <s v="FT"/>
    <x v="2"/>
    <n v="0.53500000000000003"/>
    <x v="0"/>
    <m/>
    <x v="3"/>
    <s v="R"/>
    <n v="2"/>
    <n v="0"/>
    <n v="2"/>
    <n v="0"/>
    <n v="0"/>
    <n v="0"/>
    <n v="5"/>
    <n v="87.6"/>
    <n v="82.3"/>
    <n v="3.61"/>
    <n v="1.66"/>
    <n v="-1.6180000000000001"/>
    <n v="0.98599999999999999"/>
    <n v="-0.67600000000000005"/>
    <n v="6.1070000000000002"/>
    <n v="3.45"/>
    <n v="6.95"/>
    <n v="23.9"/>
    <n v="-13.6"/>
    <n v="5.4"/>
    <n v="153.72800000000001"/>
    <n v="1493"/>
    <s v="110506_202602"/>
  </r>
  <r>
    <s v="Jaime Garcia"/>
    <x v="1"/>
    <s v="gid_2011_05_06_milmlb_slnmlb_1"/>
    <s v="Busch Stadium"/>
    <s v="Rob Drake"/>
    <s v="sln"/>
    <s v="mil"/>
    <n v="53"/>
    <x v="2"/>
    <s v="S"/>
    <n v="15"/>
    <n v="4"/>
    <s v="FF"/>
    <x v="2"/>
    <n v="0.82599999999999996"/>
    <x v="0"/>
    <m/>
    <x v="3"/>
    <s v="R"/>
    <n v="3"/>
    <n v="0"/>
    <n v="2"/>
    <n v="0"/>
    <n v="0"/>
    <n v="0"/>
    <n v="5"/>
    <n v="87.9"/>
    <n v="81.5"/>
    <n v="3.56"/>
    <n v="1.62"/>
    <n v="-0.51200000000000001"/>
    <n v="2.1819999999999999"/>
    <n v="-0.64500000000000002"/>
    <n v="6.2069999999999999"/>
    <n v="2.1800000000000002"/>
    <n v="7.23"/>
    <n v="23.8"/>
    <n v="-9.6"/>
    <n v="5.2"/>
    <n v="163.34299999999999"/>
    <n v="1441.95"/>
    <s v="110506_202616"/>
  </r>
  <r>
    <s v="Jaime Garcia"/>
    <x v="1"/>
    <s v="gid_2011_05_06_milmlb_slnmlb_1"/>
    <s v="Busch Stadium"/>
    <s v="Rob Drake"/>
    <s v="sln"/>
    <s v="mil"/>
    <n v="54"/>
    <x v="0"/>
    <s v="X"/>
    <n v="15"/>
    <n v="5"/>
    <s v="FT"/>
    <x v="2"/>
    <n v="0.91400000000000003"/>
    <x v="0"/>
    <s v="FB"/>
    <x v="3"/>
    <s v="R"/>
    <n v="3"/>
    <n v="1"/>
    <n v="2"/>
    <n v="0"/>
    <n v="0"/>
    <n v="0"/>
    <n v="5"/>
    <n v="88.7"/>
    <n v="82.8"/>
    <n v="3.21"/>
    <n v="1.53"/>
    <n v="0.33900000000000002"/>
    <n v="2.44"/>
    <n v="-0.61899999999999999"/>
    <n v="6.1369999999999996"/>
    <n v="5.66"/>
    <n v="4.92"/>
    <n v="23.9"/>
    <n v="-22"/>
    <n v="6.2"/>
    <n v="131.227"/>
    <n v="1454.21"/>
    <s v="110506_202628"/>
  </r>
  <r>
    <s v="Jaime Garcia"/>
    <x v="1"/>
    <s v="gid_2011_05_06_milmlb_slnmlb_1"/>
    <s v="Busch Stadium"/>
    <s v="Rob Drake"/>
    <s v="sln"/>
    <s v="mil"/>
    <n v="59"/>
    <x v="0"/>
    <s v="X"/>
    <n v="17"/>
    <n v="1"/>
    <s v="FF"/>
    <x v="2"/>
    <n v="0.72899999999999998"/>
    <x v="0"/>
    <s v="FB"/>
    <x v="9"/>
    <s v="R"/>
    <n v="0"/>
    <n v="0"/>
    <n v="1"/>
    <n v="0"/>
    <n v="0"/>
    <n v="0"/>
    <n v="6"/>
    <n v="89.6"/>
    <n v="82.5"/>
    <n v="3.18"/>
    <n v="1.43"/>
    <n v="-0.22700000000000001"/>
    <n v="2.8879999999999999"/>
    <n v="-0.47699999999999998"/>
    <n v="6.2030000000000003"/>
    <n v="4.0199999999999996"/>
    <n v="8.84"/>
    <n v="23.8"/>
    <n v="-21"/>
    <n v="4.5"/>
    <n v="155.68"/>
    <n v="1877.03"/>
    <s v="110506_203439"/>
  </r>
  <r>
    <s v="Jaime Garcia"/>
    <x v="1"/>
    <s v="gid_2011_05_06_milmlb_slnmlb_1"/>
    <s v="Busch Stadium"/>
    <s v="Rob Drake"/>
    <s v="sln"/>
    <s v="mil"/>
    <n v="67"/>
    <x v="4"/>
    <s v="B"/>
    <n v="19"/>
    <n v="3"/>
    <s v="FF"/>
    <x v="2"/>
    <n v="0.876"/>
    <x v="3"/>
    <m/>
    <x v="7"/>
    <s v="R"/>
    <n v="2"/>
    <n v="0"/>
    <n v="0"/>
    <n v="0"/>
    <n v="0"/>
    <n v="0"/>
    <n v="7"/>
    <n v="88.7"/>
    <n v="81.7"/>
    <n v="3.65"/>
    <n v="1.62"/>
    <n v="1.4999999999999999E-2"/>
    <n v="4.173"/>
    <n v="-0.44500000000000001"/>
    <n v="6.3819999999999997"/>
    <n v="3.4"/>
    <n v="7.8"/>
    <n v="23.8"/>
    <n v="-16.899999999999999"/>
    <n v="4.7"/>
    <n v="156.58500000000001"/>
    <n v="1633.45"/>
    <s v="110506_204533"/>
  </r>
  <r>
    <s v="Jaime Garcia"/>
    <x v="1"/>
    <s v="gid_2011_05_06_milmlb_slnmlb_1"/>
    <s v="Busch Stadium"/>
    <s v="Rob Drake"/>
    <s v="sln"/>
    <s v="mil"/>
    <n v="68"/>
    <x v="2"/>
    <s v="S"/>
    <n v="19"/>
    <n v="4"/>
    <s v="FT"/>
    <x v="2"/>
    <n v="0.90200000000000002"/>
    <x v="3"/>
    <m/>
    <x v="7"/>
    <s v="R"/>
    <n v="3"/>
    <n v="0"/>
    <n v="0"/>
    <n v="0"/>
    <n v="0"/>
    <n v="0"/>
    <n v="7"/>
    <n v="89.7"/>
    <n v="81.599999999999994"/>
    <n v="3.72"/>
    <n v="1.72"/>
    <n v="-0.28000000000000003"/>
    <n v="2.97"/>
    <n v="-0.63700000000000001"/>
    <n v="6.1920000000000002"/>
    <n v="6.15"/>
    <n v="4.88"/>
    <n v="23.7"/>
    <n v="-22.8"/>
    <n v="6.3"/>
    <n v="128.67400000000001"/>
    <n v="1496.4"/>
    <s v="110506_204548"/>
  </r>
  <r>
    <s v="Jaime Garcia"/>
    <x v="1"/>
    <s v="gid_2011_05_06_milmlb_slnmlb_1"/>
    <s v="Busch Stadium"/>
    <s v="Rob Drake"/>
    <s v="sln"/>
    <s v="mil"/>
    <n v="69"/>
    <x v="1"/>
    <s v="S"/>
    <n v="19"/>
    <n v="5"/>
    <s v="FT"/>
    <x v="2"/>
    <n v="0.89700000000000002"/>
    <x v="3"/>
    <m/>
    <x v="7"/>
    <s v="R"/>
    <n v="3"/>
    <n v="1"/>
    <n v="0"/>
    <n v="0"/>
    <n v="0"/>
    <n v="0"/>
    <n v="7"/>
    <n v="89.6"/>
    <n v="82.7"/>
    <n v="3.65"/>
    <n v="1.54"/>
    <n v="0.4"/>
    <n v="2"/>
    <n v="-0.48899999999999999"/>
    <n v="6.2080000000000002"/>
    <n v="5.12"/>
    <n v="10.09"/>
    <n v="23.8"/>
    <n v="-29.1"/>
    <n v="4.3"/>
    <n v="153.20400000000001"/>
    <n v="2188.8000000000002"/>
    <s v="110506_204602"/>
  </r>
  <r>
    <s v="Jaime Garcia"/>
    <x v="1"/>
    <s v="gid_2011_05_06_milmlb_slnmlb_1"/>
    <s v="Busch Stadium"/>
    <s v="Rob Drake"/>
    <s v="sln"/>
    <s v="mil"/>
    <n v="70"/>
    <x v="1"/>
    <s v="S"/>
    <n v="19"/>
    <n v="6"/>
    <s v="FF"/>
    <x v="2"/>
    <n v="0.84"/>
    <x v="3"/>
    <m/>
    <x v="7"/>
    <s v="R"/>
    <n v="3"/>
    <n v="2"/>
    <n v="0"/>
    <n v="0"/>
    <n v="0"/>
    <n v="0"/>
    <n v="7"/>
    <n v="90"/>
    <n v="83"/>
    <n v="3.65"/>
    <n v="1.54"/>
    <n v="-0.34200000000000003"/>
    <n v="2.4940000000000002"/>
    <n v="-0.64700000000000002"/>
    <n v="6.0570000000000004"/>
    <n v="2.78"/>
    <n v="7.5"/>
    <n v="23.8"/>
    <n v="-13.6"/>
    <n v="4.8"/>
    <n v="159.74600000000001"/>
    <n v="1557.99"/>
    <s v="110506_204624"/>
  </r>
  <r>
    <s v="Jaime Garcia"/>
    <x v="1"/>
    <s v="gid_2011_05_06_milmlb_slnmlb_1"/>
    <s v="Busch Stadium"/>
    <s v="Rob Drake"/>
    <s v="sln"/>
    <s v="mil"/>
    <n v="71"/>
    <x v="0"/>
    <s v="X"/>
    <n v="19"/>
    <n v="7"/>
    <s v="FT"/>
    <x v="2"/>
    <n v="0.95099999999999996"/>
    <x v="3"/>
    <s v="GB"/>
    <x v="7"/>
    <s v="R"/>
    <n v="3"/>
    <n v="2"/>
    <n v="0"/>
    <n v="0"/>
    <n v="0"/>
    <n v="0"/>
    <n v="7"/>
    <n v="90.3"/>
    <n v="83.4"/>
    <n v="3.65"/>
    <n v="1.54"/>
    <n v="-0.27"/>
    <n v="1.226"/>
    <n v="-0.70399999999999996"/>
    <n v="5.9880000000000004"/>
    <n v="5.0999999999999996"/>
    <n v="5.52"/>
    <n v="23.8"/>
    <n v="-20.2"/>
    <n v="5.9"/>
    <n v="137.46100000000001"/>
    <n v="1461.33"/>
    <s v="110506_204739"/>
  </r>
  <r>
    <s v="Jaime Garcia"/>
    <x v="1"/>
    <s v="gid_2011_05_06_milmlb_slnmlb_1"/>
    <s v="Busch Stadium"/>
    <s v="Rob Drake"/>
    <s v="sln"/>
    <s v="mil"/>
    <n v="73"/>
    <x v="3"/>
    <s v="S"/>
    <n v="21"/>
    <n v="1"/>
    <s v="FT"/>
    <x v="2"/>
    <n v="0.79100000000000004"/>
    <x v="2"/>
    <m/>
    <x v="6"/>
    <s v="R"/>
    <n v="0"/>
    <n v="0"/>
    <n v="2"/>
    <n v="0"/>
    <n v="0"/>
    <n v="0"/>
    <n v="7"/>
    <n v="90"/>
    <n v="81.5"/>
    <n v="3.68"/>
    <n v="1.72"/>
    <n v="1.1970000000000001"/>
    <n v="3.2949999999999999"/>
    <n v="-0.59499999999999997"/>
    <n v="6.1340000000000003"/>
    <n v="4.87"/>
    <n v="7.71"/>
    <n v="23.7"/>
    <n v="-24.8"/>
    <n v="5.0999999999999996"/>
    <n v="147.858"/>
    <n v="1736.44"/>
    <s v="110506_204858"/>
  </r>
  <r>
    <s v="Jaime Garcia"/>
    <x v="1"/>
    <s v="gid_2011_05_06_milmlb_slnmlb_1"/>
    <s v="Busch Stadium"/>
    <s v="Rob Drake"/>
    <s v="sln"/>
    <s v="mil"/>
    <n v="74"/>
    <x v="1"/>
    <s v="S"/>
    <n v="21"/>
    <n v="2"/>
    <s v="FC"/>
    <x v="2"/>
    <n v="0.76700000000000002"/>
    <x v="2"/>
    <m/>
    <x v="6"/>
    <s v="R"/>
    <n v="0"/>
    <n v="1"/>
    <n v="2"/>
    <n v="0"/>
    <n v="0"/>
    <n v="0"/>
    <n v="7"/>
    <n v="84.7"/>
    <n v="79"/>
    <n v="3.68"/>
    <n v="1.72"/>
    <n v="4.3999999999999997E-2"/>
    <n v="3.2629999999999999"/>
    <n v="-0.45700000000000002"/>
    <n v="6.3719999999999999"/>
    <n v="-1.01"/>
    <n v="2.27"/>
    <n v="23.9"/>
    <n v="2.6"/>
    <n v="7.4"/>
    <n v="203.51900000000001"/>
    <n v="466.21199999999999"/>
    <s v="110506_204920"/>
  </r>
  <r>
    <s v="Jaime Garcia"/>
    <x v="1"/>
    <s v="gid_2011_05_06_milmlb_slnmlb_1"/>
    <s v="Busch Stadium"/>
    <s v="Rob Drake"/>
    <s v="sln"/>
    <s v="mil"/>
    <n v="77"/>
    <x v="0"/>
    <s v="X"/>
    <n v="22"/>
    <n v="2"/>
    <s v="FC"/>
    <x v="2"/>
    <n v="0.53300000000000003"/>
    <x v="3"/>
    <s v="GB"/>
    <x v="4"/>
    <s v="L"/>
    <n v="0"/>
    <n v="1"/>
    <n v="0"/>
    <n v="0"/>
    <n v="0"/>
    <n v="0"/>
    <n v="8"/>
    <n v="85.7"/>
    <n v="80.099999999999994"/>
    <n v="3.28"/>
    <n v="1.53"/>
    <n v="-1.482"/>
    <n v="2.4249999999999998"/>
    <n v="-0.40600000000000003"/>
    <n v="6.2640000000000002"/>
    <n v="-0.84"/>
    <n v="0.15"/>
    <n v="23.9"/>
    <n v="3.1"/>
    <n v="8.1"/>
    <n v="257.226"/>
    <n v="161.46100000000001"/>
    <s v="110506_205755"/>
  </r>
  <r>
    <s v="Jaime Garcia"/>
    <x v="1"/>
    <s v="gid_2011_05_06_milmlb_slnmlb_1"/>
    <s v="Busch Stadium"/>
    <s v="Rob Drake"/>
    <s v="sln"/>
    <s v="mil"/>
    <n v="80"/>
    <x v="4"/>
    <s v="B"/>
    <n v="23"/>
    <n v="3"/>
    <s v="FF"/>
    <x v="2"/>
    <n v="0.59"/>
    <x v="8"/>
    <m/>
    <x v="1"/>
    <s v="R"/>
    <n v="2"/>
    <n v="0"/>
    <n v="1"/>
    <n v="0"/>
    <n v="0"/>
    <n v="0"/>
    <n v="8"/>
    <n v="88.7"/>
    <n v="82.8"/>
    <n v="3.16"/>
    <n v="1.3"/>
    <n v="-1.17"/>
    <n v="0.33300000000000002"/>
    <n v="-0.64600000000000002"/>
    <n v="6.0209999999999999"/>
    <n v="1.43"/>
    <n v="6.12"/>
    <n v="23.9"/>
    <n v="-5.2"/>
    <n v="5.6"/>
    <n v="166.95"/>
    <n v="1214.8499999999999"/>
    <s v="110506_205903"/>
  </r>
  <r>
    <s v="Jaime Garcia"/>
    <x v="1"/>
    <s v="gid_2011_05_06_milmlb_slnmlb_1"/>
    <s v="Busch Stadium"/>
    <s v="Rob Drake"/>
    <s v="sln"/>
    <s v="mil"/>
    <n v="81"/>
    <x v="4"/>
    <s v="B"/>
    <n v="23"/>
    <n v="4"/>
    <s v="FF"/>
    <x v="2"/>
    <n v="0.81100000000000005"/>
    <x v="8"/>
    <m/>
    <x v="1"/>
    <s v="R"/>
    <n v="3"/>
    <n v="0"/>
    <n v="1"/>
    <n v="0"/>
    <n v="0"/>
    <n v="0"/>
    <n v="8"/>
    <n v="87.7"/>
    <n v="81.8"/>
    <n v="3.36"/>
    <n v="1.46"/>
    <n v="-0.59599999999999997"/>
    <n v="3.907"/>
    <n v="-0.55900000000000005"/>
    <n v="6.32"/>
    <n v="2.92"/>
    <n v="6.3"/>
    <n v="23.9"/>
    <n v="-12.4"/>
    <n v="5.3"/>
    <n v="155.26"/>
    <n v="1337.51"/>
    <s v="110506_205921"/>
  </r>
  <r>
    <s v="Jaime Garcia"/>
    <x v="1"/>
    <s v="gid_2011_05_06_milmlb_slnmlb_1"/>
    <s v="Busch Stadium"/>
    <s v="Rob Drake"/>
    <s v="sln"/>
    <s v="mil"/>
    <n v="82"/>
    <x v="8"/>
    <s v="X"/>
    <n v="24"/>
    <n v="1"/>
    <s v="FT"/>
    <x v="2"/>
    <n v="0.93100000000000005"/>
    <x v="1"/>
    <s v="GB"/>
    <x v="3"/>
    <s v="R"/>
    <n v="0"/>
    <n v="0"/>
    <n v="1"/>
    <n v="1"/>
    <n v="0"/>
    <n v="0"/>
    <n v="8"/>
    <n v="89.8"/>
    <n v="82.2"/>
    <n v="3.21"/>
    <n v="1.53"/>
    <n v="-0.44500000000000001"/>
    <n v="1.708"/>
    <n v="-0.59699999999999998"/>
    <n v="6.0229999999999997"/>
    <n v="8.6199999999999992"/>
    <n v="6.18"/>
    <n v="23.8"/>
    <n v="-31.9"/>
    <n v="6.4"/>
    <n v="125.855"/>
    <n v="2029.5"/>
    <s v="110506_205958"/>
  </r>
  <r>
    <s v="Jaime Garcia"/>
    <x v="1"/>
    <s v="gid_2011_05_06_milmlb_slnmlb_1"/>
    <s v="Busch Stadium"/>
    <s v="Rob Drake"/>
    <s v="sln"/>
    <s v="mil"/>
    <n v="84"/>
    <x v="4"/>
    <s v="B"/>
    <n v="25"/>
    <n v="2"/>
    <s v="FT"/>
    <x v="2"/>
    <n v="0.80600000000000005"/>
    <x v="13"/>
    <m/>
    <x v="10"/>
    <s v="R"/>
    <n v="1"/>
    <n v="0"/>
    <n v="2"/>
    <n v="1"/>
    <n v="1"/>
    <n v="0"/>
    <n v="8"/>
    <n v="90"/>
    <n v="83.1"/>
    <n v="3.64"/>
    <n v="1.69"/>
    <n v="-1.1259999999999999"/>
    <n v="1.5449999999999999"/>
    <n v="-0.63"/>
    <n v="6.1820000000000004"/>
    <n v="4.7300000000000004"/>
    <n v="10.85"/>
    <n v="23.8"/>
    <n v="-27.3"/>
    <n v="3.9"/>
    <n v="156.51"/>
    <n v="2298.6799999999998"/>
    <s v="110506_210127"/>
  </r>
  <r>
    <s v="Jaime Garcia"/>
    <x v="1"/>
    <s v="gid_2011_05_06_milmlb_slnmlb_1"/>
    <s v="Busch Stadium"/>
    <s v="Rob Drake"/>
    <s v="sln"/>
    <s v="mil"/>
    <n v="85"/>
    <x v="2"/>
    <s v="S"/>
    <n v="25"/>
    <n v="3"/>
    <s v="FF"/>
    <x v="2"/>
    <n v="0.85199999999999998"/>
    <x v="13"/>
    <m/>
    <x v="10"/>
    <s v="R"/>
    <n v="2"/>
    <n v="0"/>
    <n v="2"/>
    <n v="1"/>
    <n v="1"/>
    <n v="0"/>
    <n v="8"/>
    <n v="89.4"/>
    <n v="80.400000000000006"/>
    <n v="3.6"/>
    <n v="1.66"/>
    <n v="-1.0740000000000001"/>
    <n v="2.79"/>
    <n v="-0.82499999999999996"/>
    <n v="6.1310000000000002"/>
    <n v="1.92"/>
    <n v="6.29"/>
    <n v="23.6"/>
    <n v="-7.3"/>
    <n v="5.5"/>
    <n v="163.137"/>
    <n v="1236.02"/>
    <s v="110506_210159"/>
  </r>
  <r>
    <s v="Jaime Garcia"/>
    <x v="1"/>
    <s v="gid_2011_05_06_milmlb_slnmlb_1"/>
    <s v="Busch Stadium"/>
    <s v="Rob Drake"/>
    <s v="sln"/>
    <s v="mil"/>
    <n v="86"/>
    <x v="1"/>
    <s v="S"/>
    <n v="25"/>
    <n v="4"/>
    <s v="FF"/>
    <x v="2"/>
    <n v="0.88200000000000001"/>
    <x v="13"/>
    <m/>
    <x v="10"/>
    <s v="R"/>
    <n v="2"/>
    <n v="1"/>
    <n v="2"/>
    <n v="1"/>
    <n v="1"/>
    <n v="0"/>
    <n v="8"/>
    <n v="88.7"/>
    <n v="80.8"/>
    <n v="3.53"/>
    <n v="1.57"/>
    <n v="-0.83499999999999996"/>
    <n v="3.0630000000000002"/>
    <n v="-0.311"/>
    <n v="6.234"/>
    <n v="-1.04"/>
    <n v="5.98"/>
    <n v="23.7"/>
    <n v="4.9000000000000004"/>
    <n v="5.6"/>
    <n v="189.82300000000001"/>
    <n v="1149.94"/>
    <s v="110506_210221"/>
  </r>
  <r>
    <s v="Jaime Garcia"/>
    <x v="1"/>
    <s v="gid_2011_05_06_milmlb_slnmlb_1"/>
    <s v="Busch Stadium"/>
    <s v="Rob Drake"/>
    <s v="sln"/>
    <s v="mil"/>
    <n v="88"/>
    <x v="0"/>
    <s v="X"/>
    <n v="25"/>
    <n v="6"/>
    <s v="FT"/>
    <x v="2"/>
    <n v="0.876"/>
    <x v="13"/>
    <s v="GB"/>
    <x v="10"/>
    <s v="R"/>
    <n v="3"/>
    <n v="2"/>
    <n v="2"/>
    <n v="1"/>
    <n v="1"/>
    <n v="0"/>
    <n v="8"/>
    <n v="89.1"/>
    <n v="82"/>
    <n v="3.53"/>
    <n v="1.57"/>
    <n v="0.33900000000000002"/>
    <n v="2.3639999999999999"/>
    <n v="-0.439"/>
    <n v="6.23"/>
    <n v="4.91"/>
    <n v="7.7"/>
    <n v="23.8"/>
    <n v="-22.8"/>
    <n v="5.2"/>
    <n v="147.64500000000001"/>
    <n v="1750.32"/>
    <s v="110506_210306"/>
  </r>
  <r>
    <s v="Jaime Garcia"/>
    <x v="1"/>
    <s v="gid_2011_05_06_milmlb_slnmlb_1"/>
    <s v="Busch Stadium"/>
    <s v="Rob Drake"/>
    <s v="sln"/>
    <s v="mil"/>
    <n v="89"/>
    <x v="4"/>
    <s v="B"/>
    <n v="26"/>
    <n v="1"/>
    <s v="FT"/>
    <x v="2"/>
    <n v="0.85699999999999998"/>
    <x v="3"/>
    <m/>
    <x v="9"/>
    <s v="R"/>
    <n v="0"/>
    <n v="0"/>
    <n v="0"/>
    <n v="0"/>
    <n v="0"/>
    <n v="0"/>
    <n v="9"/>
    <n v="88.7"/>
    <n v="82.9"/>
    <n v="3.36"/>
    <n v="1.5"/>
    <n v="-0.79600000000000004"/>
    <n v="0.40799999999999997"/>
    <n v="-0.55200000000000005"/>
    <n v="6.0430000000000001"/>
    <n v="3.19"/>
    <n v="6.91"/>
    <n v="23.9"/>
    <n v="-13.2"/>
    <n v="5.3"/>
    <n v="155.364"/>
    <n v="1473.36"/>
    <s v="110506_211206"/>
  </r>
  <r>
    <s v="Jaime Garcia"/>
    <x v="1"/>
    <s v="gid_2011_05_06_milmlb_slnmlb_1"/>
    <s v="Busch Stadium"/>
    <s v="Rob Drake"/>
    <s v="sln"/>
    <s v="mil"/>
    <n v="90"/>
    <x v="0"/>
    <s v="X"/>
    <n v="26"/>
    <n v="2"/>
    <s v="FT"/>
    <x v="2"/>
    <n v="0.87"/>
    <x v="3"/>
    <s v="GB"/>
    <x v="9"/>
    <s v="R"/>
    <n v="1"/>
    <n v="0"/>
    <n v="0"/>
    <n v="0"/>
    <n v="0"/>
    <n v="0"/>
    <n v="9"/>
    <n v="88.6"/>
    <n v="81.8"/>
    <n v="3.18"/>
    <n v="1.43"/>
    <n v="-0.26200000000000001"/>
    <n v="2.121"/>
    <n v="-0.38500000000000001"/>
    <n v="6.1829999999999998"/>
    <n v="4.93"/>
    <n v="5.2"/>
    <n v="23.8"/>
    <n v="-18.399999999999999"/>
    <n v="6.1"/>
    <n v="136.80000000000001"/>
    <n v="1369.66"/>
    <s v="110506_211219"/>
  </r>
  <r>
    <s v="Jaime Garcia"/>
    <x v="1"/>
    <s v="gid_2011_05_06_milmlb_slnmlb_1"/>
    <s v="Busch Stadium"/>
    <s v="Rob Drake"/>
    <s v="sln"/>
    <s v="mil"/>
    <n v="97"/>
    <x v="4"/>
    <s v="B"/>
    <n v="28"/>
    <n v="2"/>
    <s v="FF"/>
    <x v="2"/>
    <n v="0.38300000000000001"/>
    <x v="9"/>
    <m/>
    <x v="7"/>
    <s v="R"/>
    <n v="1"/>
    <n v="0"/>
    <n v="2"/>
    <n v="0"/>
    <n v="0"/>
    <n v="0"/>
    <n v="9"/>
    <n v="87.8"/>
    <n v="80.7"/>
    <n v="3.68"/>
    <n v="1.66"/>
    <n v="-0.21199999999999999"/>
    <n v="4.1079999999999997"/>
    <n v="-0.65600000000000003"/>
    <n v="6.2750000000000004"/>
    <n v="2.96"/>
    <n v="4.24"/>
    <n v="23.8"/>
    <n v="-11.2"/>
    <n v="6.2"/>
    <n v="145.36099999999999"/>
    <n v="982.09"/>
    <s v="110506_211523"/>
  </r>
  <r>
    <s v="Jaime Garcia"/>
    <x v="1"/>
    <s v="gid_2011_05_06_milmlb_slnmlb_1"/>
    <s v="Busch Stadium"/>
    <s v="Rob Drake"/>
    <s v="sln"/>
    <s v="mil"/>
    <n v="98"/>
    <x v="8"/>
    <s v="X"/>
    <n v="28"/>
    <n v="3"/>
    <s v="FT"/>
    <x v="2"/>
    <n v="0.66400000000000003"/>
    <x v="9"/>
    <s v="LD"/>
    <x v="7"/>
    <s v="R"/>
    <n v="2"/>
    <n v="0"/>
    <n v="2"/>
    <n v="0"/>
    <n v="0"/>
    <n v="0"/>
    <n v="9"/>
    <n v="89"/>
    <n v="81.2"/>
    <n v="3.65"/>
    <n v="1.54"/>
    <n v="-0.02"/>
    <n v="2.6760000000000002"/>
    <n v="-0.53300000000000003"/>
    <n v="6.15"/>
    <n v="4.43"/>
    <n v="6.4"/>
    <n v="23.7"/>
    <n v="-18.5"/>
    <n v="5.6"/>
    <n v="145.51599999999999"/>
    <n v="1477.59"/>
    <s v="110506_211537"/>
  </r>
  <r>
    <s v="Jaime Garcia"/>
    <x v="1"/>
    <s v="gid_2011_05_06_milmlb_slnmlb_1"/>
    <s v="Busch Stadium"/>
    <s v="Rob Drake"/>
    <s v="sln"/>
    <s v="mil"/>
    <n v="99"/>
    <x v="2"/>
    <s v="S"/>
    <n v="29"/>
    <n v="1"/>
    <s v="FT"/>
    <x v="2"/>
    <n v="0.55200000000000005"/>
    <x v="7"/>
    <m/>
    <x v="5"/>
    <s v="R"/>
    <n v="0"/>
    <n v="0"/>
    <n v="2"/>
    <n v="0"/>
    <n v="1"/>
    <n v="0"/>
    <n v="9"/>
    <n v="89.1"/>
    <n v="82.4"/>
    <n v="3.48"/>
    <n v="1.46"/>
    <n v="7.2999999999999995E-2"/>
    <n v="3.218"/>
    <n v="-0.59499999999999997"/>
    <n v="6.2229999999999999"/>
    <n v="3.88"/>
    <n v="6.02"/>
    <n v="23.8"/>
    <n v="-16.899999999999999"/>
    <n v="5.5"/>
    <n v="147.374"/>
    <n v="1383.89"/>
    <s v="110506_211623"/>
  </r>
  <r>
    <s v="Kyle Lohse"/>
    <x v="0"/>
    <s v="gid_2011_05_07_milmlb_slnmlb_1"/>
    <s v="Busch Stadium"/>
    <s v="Gary Darling"/>
    <s v="sln"/>
    <s v="mil"/>
    <n v="1"/>
    <x v="2"/>
    <s v="S"/>
    <n v="1"/>
    <n v="1"/>
    <s v="SI"/>
    <x v="2"/>
    <n v="0.89200000000000002"/>
    <x v="3"/>
    <m/>
    <x v="7"/>
    <s v="R"/>
    <n v="0"/>
    <n v="0"/>
    <n v="0"/>
    <n v="0"/>
    <n v="0"/>
    <n v="0"/>
    <n v="1"/>
    <n v="88.7"/>
    <n v="81.400000000000006"/>
    <n v="3.56"/>
    <n v="1.65"/>
    <n v="-0.19700000000000001"/>
    <n v="3.2170000000000001"/>
    <n v="-0.79500000000000004"/>
    <n v="6.1550000000000002"/>
    <n v="-7.95"/>
    <n v="5.78"/>
    <n v="23.8"/>
    <n v="28.9"/>
    <n v="6.3"/>
    <n v="233.75700000000001"/>
    <n v="1872.32"/>
    <s v="110507_151208"/>
  </r>
  <r>
    <s v="Kyle Lohse"/>
    <x v="0"/>
    <s v="gid_2011_05_07_milmlb_slnmlb_1"/>
    <s v="Busch Stadium"/>
    <s v="Gary Darling"/>
    <s v="sln"/>
    <s v="mil"/>
    <n v="2"/>
    <x v="4"/>
    <s v="B"/>
    <n v="1"/>
    <n v="2"/>
    <s v="SI"/>
    <x v="2"/>
    <n v="0.9"/>
    <x v="3"/>
    <m/>
    <x v="7"/>
    <s v="R"/>
    <n v="0"/>
    <n v="1"/>
    <n v="0"/>
    <n v="0"/>
    <n v="0"/>
    <n v="0"/>
    <n v="1"/>
    <n v="88.9"/>
    <n v="81.7"/>
    <n v="3.52"/>
    <n v="1.65"/>
    <n v="-1.1339999999999999"/>
    <n v="1.631"/>
    <n v="-0.94799999999999995"/>
    <n v="6.01"/>
    <n v="-8.32"/>
    <n v="7.77"/>
    <n v="23.8"/>
    <n v="33.700000000000003"/>
    <n v="5.9"/>
    <n v="226.78399999999999"/>
    <n v="2167.83"/>
    <s v="110507_151223"/>
  </r>
  <r>
    <s v="Kyle Lohse"/>
    <x v="0"/>
    <s v="gid_2011_05_07_milmlb_slnmlb_1"/>
    <s v="Busch Stadium"/>
    <s v="Gary Darling"/>
    <s v="sln"/>
    <s v="mil"/>
    <n v="3"/>
    <x v="0"/>
    <s v="X"/>
    <n v="1"/>
    <n v="3"/>
    <s v="SI"/>
    <x v="2"/>
    <n v="0.90500000000000003"/>
    <x v="3"/>
    <s v="GB"/>
    <x v="7"/>
    <s v="R"/>
    <n v="1"/>
    <n v="1"/>
    <n v="0"/>
    <n v="0"/>
    <n v="0"/>
    <n v="0"/>
    <n v="1"/>
    <n v="89.3"/>
    <n v="81.099999999999994"/>
    <n v="3.65"/>
    <n v="1.54"/>
    <n v="0.42899999999999999"/>
    <n v="1.7649999999999999"/>
    <n v="-0.71299999999999997"/>
    <n v="5.9960000000000004"/>
    <n v="-11.2"/>
    <n v="8.7200000000000006"/>
    <n v="23.7"/>
    <n v="42.4"/>
    <n v="6.2"/>
    <n v="231.952"/>
    <n v="2680.4"/>
    <s v="110507_151240"/>
  </r>
  <r>
    <s v="Kyle Lohse"/>
    <x v="0"/>
    <s v="gid_2011_05_07_milmlb_slnmlb_1"/>
    <s v="Busch Stadium"/>
    <s v="Gary Darling"/>
    <s v="sln"/>
    <s v="mil"/>
    <n v="4"/>
    <x v="4"/>
    <s v="B"/>
    <n v="2"/>
    <n v="1"/>
    <s v="SI"/>
    <x v="2"/>
    <n v="0.90100000000000002"/>
    <x v="1"/>
    <m/>
    <x v="8"/>
    <s v="L"/>
    <n v="0"/>
    <n v="0"/>
    <n v="1"/>
    <n v="0"/>
    <n v="0"/>
    <n v="0"/>
    <n v="1"/>
    <n v="89.5"/>
    <n v="83.4"/>
    <n v="3.66"/>
    <n v="1.69"/>
    <n v="-0.22700000000000001"/>
    <n v="1.34"/>
    <n v="-0.71"/>
    <n v="5.9980000000000002"/>
    <n v="-8.8699999999999992"/>
    <n v="7.91"/>
    <n v="23.9"/>
    <n v="36.700000000000003"/>
    <n v="5.7"/>
    <n v="228.09"/>
    <n v="2313.5300000000002"/>
    <s v="110507_151319"/>
  </r>
  <r>
    <s v="Kyle Lohse"/>
    <x v="0"/>
    <s v="gid_2011_05_07_milmlb_slnmlb_1"/>
    <s v="Busch Stadium"/>
    <s v="Gary Darling"/>
    <s v="sln"/>
    <s v="mil"/>
    <n v="5"/>
    <x v="2"/>
    <s v="S"/>
    <n v="2"/>
    <n v="2"/>
    <s v="SI"/>
    <x v="2"/>
    <n v="0.90300000000000002"/>
    <x v="1"/>
    <m/>
    <x v="8"/>
    <s v="L"/>
    <n v="1"/>
    <n v="0"/>
    <n v="1"/>
    <n v="0"/>
    <n v="0"/>
    <n v="0"/>
    <n v="1"/>
    <n v="89.9"/>
    <n v="83.3"/>
    <n v="3.5"/>
    <n v="1.71"/>
    <n v="-7.0000000000000001E-3"/>
    <n v="1.665"/>
    <n v="-0.82099999999999995"/>
    <n v="5.9859999999999998"/>
    <n v="-9.0500000000000007"/>
    <n v="7.09"/>
    <n v="23.8"/>
    <n v="35.299999999999997"/>
    <n v="6"/>
    <n v="231.78700000000001"/>
    <n v="2237.02"/>
    <s v="110507_151331"/>
  </r>
  <r>
    <s v="Kyle Lohse"/>
    <x v="0"/>
    <s v="gid_2011_05_07_milmlb_slnmlb_1"/>
    <s v="Busch Stadium"/>
    <s v="Gary Darling"/>
    <s v="sln"/>
    <s v="mil"/>
    <n v="7"/>
    <x v="4"/>
    <s v="B"/>
    <n v="2"/>
    <n v="4"/>
    <s v="SI"/>
    <x v="2"/>
    <n v="0.90900000000000003"/>
    <x v="1"/>
    <m/>
    <x v="8"/>
    <s v="L"/>
    <n v="2"/>
    <n v="1"/>
    <n v="1"/>
    <n v="0"/>
    <n v="0"/>
    <n v="0"/>
    <n v="1"/>
    <n v="90.5"/>
    <n v="82.5"/>
    <n v="3.51"/>
    <n v="1.72"/>
    <n v="0.72899999999999998"/>
    <n v="1.1659999999999999"/>
    <n v="-0.68300000000000005"/>
    <n v="5.9329999999999998"/>
    <n v="-8.93"/>
    <n v="10.17"/>
    <n v="23.7"/>
    <n v="40.4"/>
    <n v="5.0999999999999996"/>
    <n v="221.17"/>
    <n v="2602.83"/>
    <s v="110507_151404"/>
  </r>
  <r>
    <s v="Kyle Lohse"/>
    <x v="0"/>
    <s v="gid_2011_05_07_milmlb_slnmlb_1"/>
    <s v="Busch Stadium"/>
    <s v="Gary Darling"/>
    <s v="sln"/>
    <s v="mil"/>
    <n v="8"/>
    <x v="2"/>
    <s v="S"/>
    <n v="2"/>
    <n v="5"/>
    <s v="SI"/>
    <x v="2"/>
    <n v="0.90600000000000003"/>
    <x v="1"/>
    <m/>
    <x v="8"/>
    <s v="L"/>
    <n v="3"/>
    <n v="1"/>
    <n v="1"/>
    <n v="0"/>
    <n v="0"/>
    <n v="0"/>
    <n v="1"/>
    <n v="89.7"/>
    <n v="82.8"/>
    <n v="3.6"/>
    <n v="1.62"/>
    <n v="-5.5E-2"/>
    <n v="2.109"/>
    <n v="-0.79300000000000004"/>
    <n v="6.1020000000000003"/>
    <n v="-10.66"/>
    <n v="8.81"/>
    <n v="23.8"/>
    <n v="44"/>
    <n v="5.9"/>
    <n v="230.29"/>
    <n v="2675.77"/>
    <s v="110507_151421"/>
  </r>
  <r>
    <s v="Kyle Lohse"/>
    <x v="0"/>
    <s v="gid_2011_05_07_milmlb_slnmlb_1"/>
    <s v="Busch Stadium"/>
    <s v="Gary Darling"/>
    <s v="sln"/>
    <s v="mil"/>
    <n v="9"/>
    <x v="1"/>
    <s v="S"/>
    <n v="2"/>
    <n v="6"/>
    <s v="SI"/>
    <x v="2"/>
    <n v="0.90800000000000003"/>
    <x v="1"/>
    <m/>
    <x v="8"/>
    <s v="L"/>
    <n v="3"/>
    <n v="2"/>
    <n v="1"/>
    <n v="0"/>
    <n v="0"/>
    <n v="0"/>
    <n v="1"/>
    <n v="90"/>
    <n v="82.4"/>
    <n v="3.6"/>
    <n v="1.71"/>
    <n v="0.40300000000000002"/>
    <n v="2.532"/>
    <n v="-0.83899999999999997"/>
    <n v="6.0839999999999996"/>
    <n v="-10.3"/>
    <n v="10.24"/>
    <n v="23.8"/>
    <n v="46.5"/>
    <n v="5.3"/>
    <n v="225.03700000000001"/>
    <n v="2797.53"/>
    <s v="110507_151435"/>
  </r>
  <r>
    <s v="Kyle Lohse"/>
    <x v="0"/>
    <s v="gid_2011_05_07_milmlb_slnmlb_1"/>
    <s v="Busch Stadium"/>
    <s v="Gary Darling"/>
    <s v="sln"/>
    <s v="mil"/>
    <n v="10"/>
    <x v="8"/>
    <s v="X"/>
    <n v="2"/>
    <n v="7"/>
    <s v="SI"/>
    <x v="2"/>
    <n v="0.89400000000000002"/>
    <x v="1"/>
    <s v="LD"/>
    <x v="8"/>
    <s v="L"/>
    <n v="3"/>
    <n v="2"/>
    <n v="1"/>
    <n v="0"/>
    <n v="0"/>
    <n v="0"/>
    <n v="1"/>
    <n v="88.7"/>
    <n v="82.3"/>
    <n v="3.6"/>
    <n v="1.71"/>
    <n v="-0.749"/>
    <n v="2.9340000000000002"/>
    <n v="-0.871"/>
    <n v="6.0670000000000002"/>
    <n v="-7.43"/>
    <n v="7.12"/>
    <n v="23.8"/>
    <n v="30.7"/>
    <n v="5.7"/>
    <n v="226.05699999999999"/>
    <n v="1982.51"/>
    <s v="110507_151459"/>
  </r>
  <r>
    <s v="Kyle Lohse"/>
    <x v="0"/>
    <s v="gid_2011_05_07_milmlb_slnmlb_1"/>
    <s v="Busch Stadium"/>
    <s v="Gary Darling"/>
    <s v="sln"/>
    <s v="mil"/>
    <n v="11"/>
    <x v="4"/>
    <s v="B"/>
    <n v="3"/>
    <n v="1"/>
    <s v="SI"/>
    <x v="2"/>
    <n v="0.89300000000000002"/>
    <x v="6"/>
    <m/>
    <x v="6"/>
    <s v="R"/>
    <n v="0"/>
    <n v="0"/>
    <n v="1"/>
    <n v="1"/>
    <n v="0"/>
    <n v="0"/>
    <n v="1"/>
    <n v="88.6"/>
    <n v="82.1"/>
    <n v="3.68"/>
    <n v="1.84"/>
    <n v="0.58499999999999996"/>
    <n v="1.4019999999999999"/>
    <n v="-0.77200000000000002"/>
    <n v="6.008"/>
    <n v="-7.65"/>
    <n v="7.89"/>
    <n v="23.8"/>
    <n v="30.5"/>
    <n v="5.6"/>
    <n v="223.97"/>
    <n v="2106.61"/>
    <s v="110507_151542"/>
  </r>
  <r>
    <s v="Kyle Lohse"/>
    <x v="0"/>
    <s v="gid_2011_05_07_milmlb_slnmlb_1"/>
    <s v="Busch Stadium"/>
    <s v="Gary Darling"/>
    <s v="sln"/>
    <s v="mil"/>
    <n v="12"/>
    <x v="0"/>
    <s v="X"/>
    <n v="3"/>
    <n v="2"/>
    <s v="SI"/>
    <x v="2"/>
    <n v="0.89700000000000002"/>
    <x v="6"/>
    <s v="GB"/>
    <x v="6"/>
    <s v="R"/>
    <n v="1"/>
    <n v="0"/>
    <n v="1"/>
    <n v="1"/>
    <n v="0"/>
    <n v="0"/>
    <n v="1"/>
    <n v="88.9"/>
    <n v="82.3"/>
    <n v="3.68"/>
    <n v="1.72"/>
    <n v="-0.28299999999999997"/>
    <n v="1.5669999999999999"/>
    <n v="-0.84599999999999997"/>
    <n v="5.9859999999999998"/>
    <n v="-7.07"/>
    <n v="8.32"/>
    <n v="23.8"/>
    <n v="30.6"/>
    <n v="5.3"/>
    <n v="220.22499999999999"/>
    <n v="2100.7199999999998"/>
    <s v="110507_151607"/>
  </r>
  <r>
    <s v="Kyle Lohse"/>
    <x v="0"/>
    <s v="gid_2011_05_07_milmlb_slnmlb_1"/>
    <s v="Busch Stadium"/>
    <s v="Gary Darling"/>
    <s v="sln"/>
    <s v="mil"/>
    <n v="13"/>
    <x v="2"/>
    <s v="S"/>
    <n v="4"/>
    <n v="1"/>
    <s v="SI"/>
    <x v="2"/>
    <n v="0.89900000000000002"/>
    <x v="0"/>
    <m/>
    <x v="4"/>
    <s v="L"/>
    <n v="0"/>
    <n v="0"/>
    <n v="2"/>
    <n v="1"/>
    <n v="0"/>
    <n v="0"/>
    <n v="1"/>
    <n v="88.6"/>
    <n v="82"/>
    <n v="3.39"/>
    <n v="1.78"/>
    <n v="-0.92700000000000005"/>
    <n v="1.865"/>
    <n v="-0.94"/>
    <n v="6.1310000000000002"/>
    <n v="-9.5399999999999991"/>
    <n v="8.74"/>
    <n v="23.8"/>
    <n v="39.9"/>
    <n v="5.8"/>
    <n v="227.36600000000001"/>
    <n v="2475.8000000000002"/>
    <s v="110507_151708"/>
  </r>
  <r>
    <s v="Kyle Lohse"/>
    <x v="0"/>
    <s v="gid_2011_05_07_milmlb_slnmlb_1"/>
    <s v="Busch Stadium"/>
    <s v="Gary Darling"/>
    <s v="sln"/>
    <s v="mil"/>
    <n v="14"/>
    <x v="2"/>
    <s v="S"/>
    <n v="4"/>
    <n v="2"/>
    <s v="SI"/>
    <x v="2"/>
    <n v="0.9"/>
    <x v="0"/>
    <m/>
    <x v="4"/>
    <s v="L"/>
    <n v="0"/>
    <n v="1"/>
    <n v="2"/>
    <n v="1"/>
    <n v="0"/>
    <n v="0"/>
    <n v="1"/>
    <n v="88.9"/>
    <n v="81.8"/>
    <n v="3.39"/>
    <n v="1.75"/>
    <n v="0.94499999999999995"/>
    <n v="2.1970000000000001"/>
    <n v="-0.621"/>
    <n v="6.0949999999999998"/>
    <n v="-9.11"/>
    <n v="8.8000000000000007"/>
    <n v="23.8"/>
    <n v="37.4"/>
    <n v="5.5"/>
    <n v="225.84899999999999"/>
    <n v="2419.3200000000002"/>
    <s v="110507_151732"/>
  </r>
  <r>
    <s v="Kyle Lohse"/>
    <x v="0"/>
    <s v="gid_2011_05_07_milmlb_slnmlb_1"/>
    <s v="Busch Stadium"/>
    <s v="Gary Darling"/>
    <s v="sln"/>
    <s v="mil"/>
    <n v="16"/>
    <x v="4"/>
    <s v="B"/>
    <n v="5"/>
    <n v="1"/>
    <s v="SI"/>
    <x v="2"/>
    <n v="0.89800000000000002"/>
    <x v="9"/>
    <m/>
    <x v="1"/>
    <s v="R"/>
    <n v="0"/>
    <n v="0"/>
    <n v="0"/>
    <n v="0"/>
    <n v="0"/>
    <n v="0"/>
    <n v="2"/>
    <n v="88.6"/>
    <n v="81.7"/>
    <n v="3.16"/>
    <n v="1.43"/>
    <n v="1.347"/>
    <n v="2.2229999999999999"/>
    <n v="-0.51300000000000001"/>
    <n v="6.1829999999999998"/>
    <n v="-7.61"/>
    <n v="9.77"/>
    <n v="23.8"/>
    <n v="34.299999999999997"/>
    <n v="4.9000000000000004"/>
    <n v="217.80199999999999"/>
    <n v="2367.2800000000002"/>
    <s v="110507_152728"/>
  </r>
  <r>
    <s v="Kyle Lohse"/>
    <x v="0"/>
    <s v="gid_2011_05_07_milmlb_slnmlb_1"/>
    <s v="Busch Stadium"/>
    <s v="Gary Darling"/>
    <s v="sln"/>
    <s v="mil"/>
    <n v="17"/>
    <x v="4"/>
    <s v="B"/>
    <n v="5"/>
    <n v="2"/>
    <s v="SI"/>
    <x v="2"/>
    <n v="0.89500000000000002"/>
    <x v="9"/>
    <m/>
    <x v="1"/>
    <s v="R"/>
    <n v="1"/>
    <n v="0"/>
    <n v="0"/>
    <n v="0"/>
    <n v="0"/>
    <n v="0"/>
    <n v="2"/>
    <n v="88.6"/>
    <n v="81.900000000000006"/>
    <n v="3.13"/>
    <n v="1.34"/>
    <n v="1.016"/>
    <n v="1.8759999999999999"/>
    <n v="-0.63300000000000001"/>
    <n v="6.0570000000000004"/>
    <n v="-7.46"/>
    <n v="8.58"/>
    <n v="23.8"/>
    <n v="31.1"/>
    <n v="5.3"/>
    <n v="220.85599999999999"/>
    <n v="2175.75"/>
    <s v="110507_152740"/>
  </r>
  <r>
    <s v="Kyle Lohse"/>
    <x v="0"/>
    <s v="gid_2011_05_07_milmlb_slnmlb_1"/>
    <s v="Busch Stadium"/>
    <s v="Gary Darling"/>
    <s v="sln"/>
    <s v="mil"/>
    <n v="18"/>
    <x v="8"/>
    <s v="X"/>
    <n v="5"/>
    <n v="3"/>
    <s v="SI"/>
    <x v="2"/>
    <n v="0.89100000000000001"/>
    <x v="9"/>
    <s v="FB"/>
    <x v="1"/>
    <s v="R"/>
    <n v="2"/>
    <n v="0"/>
    <n v="0"/>
    <n v="0"/>
    <n v="0"/>
    <n v="0"/>
    <n v="2"/>
    <n v="88.2"/>
    <n v="82"/>
    <n v="3.36"/>
    <n v="1.46"/>
    <n v="0.30499999999999999"/>
    <n v="2.218"/>
    <n v="-0.67600000000000005"/>
    <n v="6.1749999999999998"/>
    <n v="-6.74"/>
    <n v="8.92"/>
    <n v="23.8"/>
    <n v="30.3"/>
    <n v="5"/>
    <n v="216.92599999999999"/>
    <n v="2145.5"/>
    <s v="110507_152754"/>
  </r>
  <r>
    <s v="Kyle Lohse"/>
    <x v="0"/>
    <s v="gid_2011_05_07_milmlb_slnmlb_1"/>
    <s v="Busch Stadium"/>
    <s v="Gary Darling"/>
    <s v="sln"/>
    <s v="mil"/>
    <n v="20"/>
    <x v="0"/>
    <s v="X"/>
    <n v="6"/>
    <n v="2"/>
    <s v="SI"/>
    <x v="2"/>
    <n v="0.9"/>
    <x v="0"/>
    <s v="FB"/>
    <x v="0"/>
    <s v="L"/>
    <n v="1"/>
    <n v="0"/>
    <n v="0"/>
    <n v="0"/>
    <n v="1"/>
    <n v="0"/>
    <n v="2"/>
    <n v="88.6"/>
    <n v="82.1"/>
    <n v="3.21"/>
    <n v="1.61"/>
    <n v="-0.34699999999999998"/>
    <n v="2.137"/>
    <n v="-0.90600000000000003"/>
    <n v="6.0640000000000001"/>
    <n v="-8.3699999999999992"/>
    <n v="10.02"/>
    <n v="23.8"/>
    <n v="39.700000000000003"/>
    <n v="5"/>
    <n v="219.756"/>
    <n v="2509.35"/>
    <s v="110507_152857"/>
  </r>
  <r>
    <s v="Kyle Lohse"/>
    <x v="0"/>
    <s v="gid_2011_05_07_milmlb_slnmlb_1"/>
    <s v="Busch Stadium"/>
    <s v="Gary Darling"/>
    <s v="sln"/>
    <s v="mil"/>
    <n v="22"/>
    <x v="2"/>
    <s v="S"/>
    <n v="7"/>
    <n v="2"/>
    <s v="SI"/>
    <x v="2"/>
    <n v="0.90400000000000003"/>
    <x v="0"/>
    <m/>
    <x v="9"/>
    <s v="R"/>
    <n v="0"/>
    <n v="1"/>
    <n v="1"/>
    <n v="0"/>
    <n v="1"/>
    <n v="0"/>
    <n v="2"/>
    <n v="90.4"/>
    <n v="83"/>
    <n v="3.32"/>
    <n v="1.57"/>
    <n v="0.96599999999999997"/>
    <n v="2.593"/>
    <n v="-0.45600000000000002"/>
    <n v="6.1269999999999998"/>
    <n v="-5.4"/>
    <n v="8.23"/>
    <n v="23.8"/>
    <n v="23.9"/>
    <n v="4.7"/>
    <n v="213.12200000000001"/>
    <n v="1910.71"/>
    <s v="110507_153014"/>
  </r>
  <r>
    <s v="Kyle Lohse"/>
    <x v="0"/>
    <s v="gid_2011_05_07_milmlb_slnmlb_1"/>
    <s v="Busch Stadium"/>
    <s v="Gary Darling"/>
    <s v="sln"/>
    <s v="mil"/>
    <n v="23"/>
    <x v="1"/>
    <s v="S"/>
    <n v="7"/>
    <n v="3"/>
    <s v="SI"/>
    <x v="2"/>
    <n v="0.90800000000000003"/>
    <x v="0"/>
    <m/>
    <x v="9"/>
    <s v="R"/>
    <n v="0"/>
    <n v="2"/>
    <n v="1"/>
    <n v="0"/>
    <n v="1"/>
    <n v="0"/>
    <n v="2"/>
    <n v="90.6"/>
    <n v="82.8"/>
    <n v="3.18"/>
    <n v="1.43"/>
    <n v="-0.65700000000000003"/>
    <n v="2.41"/>
    <n v="-0.82699999999999996"/>
    <n v="6.0750000000000002"/>
    <n v="-6"/>
    <n v="9.07"/>
    <n v="23.7"/>
    <n v="29.7"/>
    <n v="4.7"/>
    <n v="213.36500000000001"/>
    <n v="2105.31"/>
    <s v="110507_153041"/>
  </r>
  <r>
    <s v="Kyle Lohse"/>
    <x v="0"/>
    <s v="gid_2011_05_07_milmlb_slnmlb_1"/>
    <s v="Busch Stadium"/>
    <s v="Gary Darling"/>
    <s v="sln"/>
    <s v="mil"/>
    <n v="29"/>
    <x v="4"/>
    <s v="B"/>
    <n v="8"/>
    <n v="4"/>
    <s v="SI"/>
    <x v="2"/>
    <n v="0.89100000000000001"/>
    <x v="8"/>
    <m/>
    <x v="5"/>
    <s v="R"/>
    <n v="2"/>
    <n v="1"/>
    <n v="2"/>
    <n v="0"/>
    <n v="1"/>
    <n v="0"/>
    <n v="2"/>
    <n v="88.3"/>
    <n v="82.2"/>
    <n v="3.53"/>
    <n v="1.7"/>
    <n v="-1.2529999999999999"/>
    <n v="2.0760000000000001"/>
    <n v="-0.96099999999999997"/>
    <n v="6.0540000000000003"/>
    <n v="-8.57"/>
    <n v="7.42"/>
    <n v="23.9"/>
    <n v="34.700000000000003"/>
    <n v="5.9"/>
    <n v="228.923"/>
    <n v="2179.7600000000002"/>
    <s v="110507_153326"/>
  </r>
  <r>
    <s v="Kyle Lohse"/>
    <x v="0"/>
    <s v="gid_2011_05_07_milmlb_slnmlb_1"/>
    <s v="Busch Stadium"/>
    <s v="Gary Darling"/>
    <s v="sln"/>
    <s v="mil"/>
    <n v="31"/>
    <x v="4"/>
    <s v="B"/>
    <n v="8"/>
    <n v="6"/>
    <s v="SI"/>
    <x v="2"/>
    <n v="0.90600000000000003"/>
    <x v="8"/>
    <m/>
    <x v="5"/>
    <s v="R"/>
    <n v="3"/>
    <n v="2"/>
    <n v="2"/>
    <n v="0"/>
    <n v="1"/>
    <n v="0"/>
    <n v="2"/>
    <n v="90.6"/>
    <n v="83.7"/>
    <n v="3.42"/>
    <n v="1.7"/>
    <n v="1.0029999999999999"/>
    <n v="2.5830000000000002"/>
    <n v="-0.496"/>
    <n v="6.1559999999999997"/>
    <n v="-7.28"/>
    <n v="8.5299999999999994"/>
    <n v="23.8"/>
    <n v="32.9"/>
    <n v="4.9000000000000004"/>
    <n v="220.31200000000001"/>
    <n v="2198.65"/>
    <s v="110507_153409"/>
  </r>
  <r>
    <s v="Kyle Lohse"/>
    <x v="0"/>
    <s v="gid_2011_05_07_milmlb_slnmlb_1"/>
    <s v="Busch Stadium"/>
    <s v="Gary Darling"/>
    <s v="sln"/>
    <s v="mil"/>
    <n v="38"/>
    <x v="4"/>
    <s v="B"/>
    <n v="10"/>
    <n v="1"/>
    <s v="SI"/>
    <x v="2"/>
    <n v="0.90800000000000003"/>
    <x v="2"/>
    <m/>
    <x v="7"/>
    <s v="R"/>
    <n v="0"/>
    <n v="0"/>
    <n v="2"/>
    <n v="1"/>
    <n v="1"/>
    <n v="1"/>
    <n v="2"/>
    <n v="90.5"/>
    <n v="82.6"/>
    <n v="3.68"/>
    <n v="1.69"/>
    <n v="0.91"/>
    <n v="3.2530000000000001"/>
    <n v="-0.53400000000000003"/>
    <n v="6.2290000000000001"/>
    <n v="-7.79"/>
    <n v="9.02"/>
    <n v="23.7"/>
    <n v="35.299999999999997"/>
    <n v="4.9000000000000004"/>
    <n v="220.68299999999999"/>
    <n v="2302.3000000000002"/>
    <s v="110507_153720"/>
  </r>
  <r>
    <s v="Kyle Lohse"/>
    <x v="0"/>
    <s v="gid_2011_05_07_milmlb_slnmlb_1"/>
    <s v="Busch Stadium"/>
    <s v="Gary Darling"/>
    <s v="sln"/>
    <s v="mil"/>
    <n v="39"/>
    <x v="4"/>
    <s v="B"/>
    <n v="10"/>
    <n v="2"/>
    <s v="SI"/>
    <x v="2"/>
    <n v="0.9"/>
    <x v="2"/>
    <m/>
    <x v="7"/>
    <s v="R"/>
    <n v="1"/>
    <n v="0"/>
    <n v="2"/>
    <n v="1"/>
    <n v="1"/>
    <n v="1"/>
    <n v="2"/>
    <n v="89.8"/>
    <n v="83.1"/>
    <n v="3.65"/>
    <n v="1.69"/>
    <n v="0.59399999999999997"/>
    <n v="3.391"/>
    <n v="-0.65200000000000002"/>
    <n v="6.157"/>
    <n v="-9.23"/>
    <n v="5.83"/>
    <n v="23.8"/>
    <n v="33.799999999999997"/>
    <n v="6.2"/>
    <n v="237.51300000000001"/>
    <n v="2124.04"/>
    <s v="110507_153746"/>
  </r>
  <r>
    <s v="Kyle Lohse"/>
    <x v="0"/>
    <s v="gid_2011_05_07_milmlb_slnmlb_1"/>
    <s v="Busch Stadium"/>
    <s v="Gary Darling"/>
    <s v="sln"/>
    <s v="mil"/>
    <n v="40"/>
    <x v="2"/>
    <s v="S"/>
    <n v="10"/>
    <n v="3"/>
    <s v="SI"/>
    <x v="2"/>
    <n v="0.90400000000000003"/>
    <x v="2"/>
    <m/>
    <x v="7"/>
    <s v="R"/>
    <n v="2"/>
    <n v="0"/>
    <n v="2"/>
    <n v="1"/>
    <n v="1"/>
    <n v="1"/>
    <n v="2"/>
    <n v="90"/>
    <n v="83.7"/>
    <n v="3.68"/>
    <n v="1.77"/>
    <n v="0.72899999999999998"/>
    <n v="2.2210000000000001"/>
    <n v="-0.57999999999999996"/>
    <n v="6.0590000000000002"/>
    <n v="-7.06"/>
    <n v="8.7899999999999991"/>
    <n v="23.8"/>
    <n v="32.799999999999997"/>
    <n v="4.8"/>
    <n v="218.65600000000001"/>
    <n v="2209.56"/>
    <s v="110507_153837"/>
  </r>
  <r>
    <s v="Kyle Lohse"/>
    <x v="0"/>
    <s v="gid_2011_05_07_milmlb_slnmlb_1"/>
    <s v="Busch Stadium"/>
    <s v="Gary Darling"/>
    <s v="sln"/>
    <s v="mil"/>
    <n v="41"/>
    <x v="1"/>
    <s v="S"/>
    <n v="10"/>
    <n v="4"/>
    <s v="SI"/>
    <x v="2"/>
    <n v="0.90200000000000002"/>
    <x v="2"/>
    <m/>
    <x v="7"/>
    <s v="R"/>
    <n v="2"/>
    <n v="1"/>
    <n v="2"/>
    <n v="1"/>
    <n v="1"/>
    <n v="1"/>
    <n v="2"/>
    <n v="89.8"/>
    <n v="83.5"/>
    <n v="3.65"/>
    <n v="1.54"/>
    <n v="0.60099999999999998"/>
    <n v="2.2610000000000001"/>
    <n v="-0.68799999999999994"/>
    <n v="6.0430000000000001"/>
    <n v="-8.3800000000000008"/>
    <n v="7.74"/>
    <n v="23.8"/>
    <n v="34.9"/>
    <n v="5.5"/>
    <n v="227.13800000000001"/>
    <n v="2229.5500000000002"/>
    <s v="110507_153900"/>
  </r>
  <r>
    <s v="Kyle Lohse"/>
    <x v="0"/>
    <s v="gid_2011_05_07_milmlb_slnmlb_1"/>
    <s v="Busch Stadium"/>
    <s v="Gary Darling"/>
    <s v="sln"/>
    <s v="mil"/>
    <n v="42"/>
    <x v="1"/>
    <s v="S"/>
    <n v="10"/>
    <n v="5"/>
    <s v="SI"/>
    <x v="2"/>
    <n v="0.90600000000000003"/>
    <x v="2"/>
    <m/>
    <x v="7"/>
    <s v="R"/>
    <n v="2"/>
    <n v="2"/>
    <n v="2"/>
    <n v="1"/>
    <n v="1"/>
    <n v="1"/>
    <n v="2"/>
    <n v="90.6"/>
    <n v="83.9"/>
    <n v="3.65"/>
    <n v="1.54"/>
    <n v="0.69799999999999995"/>
    <n v="2.6680000000000001"/>
    <n v="-0.59199999999999997"/>
    <n v="6.1630000000000003"/>
    <n v="-8.5"/>
    <n v="7.82"/>
    <n v="23.8"/>
    <n v="36"/>
    <n v="5.4"/>
    <n v="227.226"/>
    <n v="2267.96"/>
    <s v="110507_153936"/>
  </r>
  <r>
    <s v="Kyle Lohse"/>
    <x v="0"/>
    <s v="gid_2011_05_07_milmlb_slnmlb_1"/>
    <s v="Busch Stadium"/>
    <s v="Gary Darling"/>
    <s v="sln"/>
    <s v="mil"/>
    <n v="44"/>
    <x v="2"/>
    <s v="S"/>
    <n v="11"/>
    <n v="1"/>
    <s v="SI"/>
    <x v="2"/>
    <n v="0.89900000000000002"/>
    <x v="3"/>
    <m/>
    <x v="8"/>
    <s v="L"/>
    <n v="0"/>
    <n v="0"/>
    <n v="0"/>
    <n v="0"/>
    <n v="0"/>
    <n v="0"/>
    <n v="3"/>
    <n v="88.9"/>
    <n v="81.8"/>
    <n v="3.6"/>
    <n v="1.67"/>
    <n v="-0.59799999999999998"/>
    <n v="2.2970000000000002"/>
    <n v="-0.81599999999999995"/>
    <n v="6.056"/>
    <n v="-7.85"/>
    <n v="7.99"/>
    <n v="23.8"/>
    <n v="32.9"/>
    <n v="5.6"/>
    <n v="224.34100000000001"/>
    <n v="2140.62"/>
    <s v="110507_155035"/>
  </r>
  <r>
    <s v="Kyle Lohse"/>
    <x v="0"/>
    <s v="gid_2011_05_07_milmlb_slnmlb_1"/>
    <s v="Busch Stadium"/>
    <s v="Gary Darling"/>
    <s v="sln"/>
    <s v="mil"/>
    <n v="48"/>
    <x v="2"/>
    <s v="S"/>
    <n v="12"/>
    <n v="3"/>
    <s v="SI"/>
    <x v="2"/>
    <n v="0.90800000000000003"/>
    <x v="0"/>
    <m/>
    <x v="6"/>
    <s v="R"/>
    <n v="1"/>
    <n v="1"/>
    <n v="1"/>
    <n v="0"/>
    <n v="0"/>
    <n v="0"/>
    <n v="3"/>
    <n v="90.3"/>
    <n v="82.5"/>
    <n v="3.76"/>
    <n v="1.9"/>
    <n v="0.49099999999999999"/>
    <n v="2.0129999999999999"/>
    <n v="-0.65400000000000003"/>
    <n v="5.9390000000000001"/>
    <n v="-8.99"/>
    <n v="9.4499999999999993"/>
    <n v="23.7"/>
    <n v="39.799999999999997"/>
    <n v="5.2"/>
    <n v="223.44399999999999"/>
    <n v="2509.85"/>
    <s v="110507_155210"/>
  </r>
  <r>
    <s v="Kyle Lohse"/>
    <x v="0"/>
    <s v="gid_2011_05_07_milmlb_slnmlb_1"/>
    <s v="Busch Stadium"/>
    <s v="Gary Darling"/>
    <s v="sln"/>
    <s v="mil"/>
    <n v="53"/>
    <x v="1"/>
    <s v="S"/>
    <n v="13"/>
    <n v="4"/>
    <s v="SI"/>
    <x v="2"/>
    <n v="0.89700000000000002"/>
    <x v="8"/>
    <m/>
    <x v="4"/>
    <s v="L"/>
    <n v="3"/>
    <n v="0"/>
    <n v="2"/>
    <n v="0"/>
    <n v="0"/>
    <n v="0"/>
    <n v="3"/>
    <n v="89.1"/>
    <n v="83.2"/>
    <n v="3.28"/>
    <n v="1.53"/>
    <n v="-0.84699999999999998"/>
    <n v="3.1890000000000001"/>
    <n v="-0.94299999999999995"/>
    <n v="6.0789999999999997"/>
    <n v="-9.81"/>
    <n v="6.36"/>
    <n v="23.9"/>
    <n v="37.5"/>
    <n v="6.3"/>
    <n v="236.89500000000001"/>
    <n v="2278.9299999999998"/>
    <s v="110507_155348"/>
  </r>
  <r>
    <s v="Kyle Lohse"/>
    <x v="0"/>
    <s v="gid_2011_05_07_milmlb_slnmlb_1"/>
    <s v="Busch Stadium"/>
    <s v="Gary Darling"/>
    <s v="sln"/>
    <s v="mil"/>
    <n v="56"/>
    <x v="7"/>
    <s v="X"/>
    <n v="14"/>
    <n v="2"/>
    <s v="SI"/>
    <x v="2"/>
    <n v="0.89600000000000002"/>
    <x v="9"/>
    <s v="FB"/>
    <x v="1"/>
    <s v="R"/>
    <n v="0"/>
    <n v="1"/>
    <n v="2"/>
    <n v="1"/>
    <n v="0"/>
    <n v="0"/>
    <n v="3"/>
    <n v="88.5"/>
    <n v="81.3"/>
    <n v="3.36"/>
    <n v="1.46"/>
    <n v="-0.67"/>
    <n v="1.86"/>
    <n v="-0.85"/>
    <n v="6.0579999999999998"/>
    <n v="-7.71"/>
    <n v="7.92"/>
    <n v="23.8"/>
    <n v="31.5"/>
    <n v="5.7"/>
    <n v="224.04400000000001"/>
    <n v="2096.73"/>
    <s v="110507_155459"/>
  </r>
  <r>
    <s v="Kyle Lohse"/>
    <x v="0"/>
    <s v="gid_2011_05_07_milmlb_slnmlb_1"/>
    <s v="Busch Stadium"/>
    <s v="Gary Darling"/>
    <s v="sln"/>
    <s v="mil"/>
    <n v="57"/>
    <x v="2"/>
    <s v="S"/>
    <n v="15"/>
    <n v="1"/>
    <s v="SI"/>
    <x v="2"/>
    <n v="0.89100000000000001"/>
    <x v="4"/>
    <m/>
    <x v="0"/>
    <s v="L"/>
    <n v="0"/>
    <n v="0"/>
    <n v="0"/>
    <n v="0"/>
    <n v="0"/>
    <n v="0"/>
    <n v="4"/>
    <n v="88.6"/>
    <n v="81.599999999999994"/>
    <n v="3.32"/>
    <n v="1.75"/>
    <n v="-0.71799999999999997"/>
    <n v="1.7310000000000001"/>
    <n v="-0.78200000000000003"/>
    <n v="5.9749999999999996"/>
    <n v="-6.5"/>
    <n v="6.79"/>
    <n v="23.8"/>
    <n v="25.6"/>
    <n v="5.8"/>
    <n v="223.55199999999999"/>
    <n v="1791.2"/>
    <s v="110507_160411"/>
  </r>
  <r>
    <s v="Kyle Lohse"/>
    <x v="0"/>
    <s v="gid_2011_05_07_milmlb_slnmlb_1"/>
    <s v="Busch Stadium"/>
    <s v="Gary Darling"/>
    <s v="sln"/>
    <s v="mil"/>
    <n v="59"/>
    <x v="0"/>
    <s v="X"/>
    <n v="15"/>
    <n v="3"/>
    <s v="SI"/>
    <x v="2"/>
    <n v="0.9"/>
    <x v="4"/>
    <s v="LD"/>
    <x v="0"/>
    <s v="L"/>
    <n v="0"/>
    <n v="2"/>
    <n v="0"/>
    <n v="0"/>
    <n v="0"/>
    <n v="0"/>
    <n v="4"/>
    <n v="89.4"/>
    <n v="82.6"/>
    <n v="3.21"/>
    <n v="1.61"/>
    <n v="0.58299999999999996"/>
    <n v="1.7929999999999999"/>
    <n v="-0.80100000000000005"/>
    <n v="6.0030000000000001"/>
    <n v="-7.86"/>
    <n v="7.63"/>
    <n v="23.8"/>
    <n v="31.4"/>
    <n v="5.6"/>
    <n v="225.65600000000001"/>
    <n v="2114.5300000000002"/>
    <s v="110507_160443"/>
  </r>
  <r>
    <s v="Kyle Lohse"/>
    <x v="0"/>
    <s v="gid_2011_05_07_milmlb_slnmlb_1"/>
    <s v="Busch Stadium"/>
    <s v="Gary Darling"/>
    <s v="sln"/>
    <s v="mil"/>
    <n v="60"/>
    <x v="2"/>
    <s v="S"/>
    <n v="16"/>
    <n v="1"/>
    <s v="SI"/>
    <x v="2"/>
    <n v="0.90100000000000002"/>
    <x v="3"/>
    <m/>
    <x v="9"/>
    <s v="R"/>
    <n v="0"/>
    <n v="0"/>
    <n v="1"/>
    <n v="0"/>
    <n v="0"/>
    <n v="0"/>
    <n v="4"/>
    <n v="89.5"/>
    <n v="82.8"/>
    <n v="3.4"/>
    <n v="1.53"/>
    <n v="0.53600000000000003"/>
    <n v="2.4340000000000002"/>
    <n v="-0.70599999999999996"/>
    <n v="6.0860000000000003"/>
    <n v="-6.95"/>
    <n v="8.3800000000000008"/>
    <n v="23.8"/>
    <n v="30.6"/>
    <n v="5"/>
    <n v="219.55500000000001"/>
    <n v="2110.4299999999998"/>
    <s v="110507_160519"/>
  </r>
  <r>
    <s v="Kyle Lohse"/>
    <x v="0"/>
    <s v="gid_2011_05_07_milmlb_slnmlb_1"/>
    <s v="Busch Stadium"/>
    <s v="Gary Darling"/>
    <s v="sln"/>
    <s v="mil"/>
    <n v="61"/>
    <x v="1"/>
    <s v="S"/>
    <n v="16"/>
    <n v="2"/>
    <s v="SI"/>
    <x v="2"/>
    <n v="0.89700000000000002"/>
    <x v="3"/>
    <m/>
    <x v="9"/>
    <s v="R"/>
    <n v="0"/>
    <n v="1"/>
    <n v="1"/>
    <n v="0"/>
    <n v="0"/>
    <n v="0"/>
    <n v="4"/>
    <n v="88.9"/>
    <n v="82.3"/>
    <n v="3.18"/>
    <n v="1.43"/>
    <n v="0.41099999999999998"/>
    <n v="2.5630000000000002"/>
    <n v="-0.77500000000000002"/>
    <n v="6.0780000000000003"/>
    <n v="-7.2"/>
    <n v="8.1999999999999993"/>
    <n v="23.8"/>
    <n v="30.9"/>
    <n v="5.2"/>
    <n v="221.11500000000001"/>
    <n v="2104.33"/>
    <s v="110507_160530"/>
  </r>
  <r>
    <s v="Kyle Lohse"/>
    <x v="0"/>
    <s v="gid_2011_05_07_milmlb_slnmlb_1"/>
    <s v="Busch Stadium"/>
    <s v="Gary Darling"/>
    <s v="sln"/>
    <s v="mil"/>
    <n v="62"/>
    <x v="4"/>
    <s v="B"/>
    <n v="16"/>
    <n v="3"/>
    <s v="SI"/>
    <x v="2"/>
    <n v="0.90600000000000003"/>
    <x v="3"/>
    <m/>
    <x v="9"/>
    <s v="R"/>
    <n v="0"/>
    <n v="2"/>
    <n v="1"/>
    <n v="0"/>
    <n v="0"/>
    <n v="0"/>
    <n v="4"/>
    <n v="90.3"/>
    <n v="83.1"/>
    <n v="3.36"/>
    <n v="1.46"/>
    <n v="1.385"/>
    <n v="1.6930000000000001"/>
    <n v="-0.55600000000000005"/>
    <n v="5.9450000000000003"/>
    <n v="-9.25"/>
    <n v="8.1300000000000008"/>
    <n v="23.8"/>
    <n v="37"/>
    <n v="5.6"/>
    <n v="228.51300000000001"/>
    <n v="2388.7399999999998"/>
    <s v="110507_160555"/>
  </r>
  <r>
    <s v="Kyle Lohse"/>
    <x v="0"/>
    <s v="gid_2011_05_07_milmlb_slnmlb_1"/>
    <s v="Busch Stadium"/>
    <s v="Gary Darling"/>
    <s v="sln"/>
    <s v="mil"/>
    <n v="63"/>
    <x v="0"/>
    <s v="X"/>
    <n v="16"/>
    <n v="4"/>
    <s v="SI"/>
    <x v="2"/>
    <n v="0.90400000000000003"/>
    <x v="3"/>
    <s v="GB"/>
    <x v="9"/>
    <s v="R"/>
    <n v="1"/>
    <n v="2"/>
    <n v="1"/>
    <n v="0"/>
    <n v="0"/>
    <n v="0"/>
    <n v="4"/>
    <n v="89.7"/>
    <n v="83"/>
    <n v="3.18"/>
    <n v="1.43"/>
    <n v="-0.16600000000000001"/>
    <n v="2.202"/>
    <n v="-0.79100000000000004"/>
    <n v="6.04"/>
    <n v="-6.8"/>
    <n v="9.0299999999999994"/>
    <n v="23.8"/>
    <n v="32.299999999999997"/>
    <n v="4.8"/>
    <n v="216.833"/>
    <n v="2195.9"/>
    <s v="110507_160608"/>
  </r>
  <r>
    <s v="Kyle Lohse"/>
    <x v="0"/>
    <s v="gid_2011_05_07_milmlb_slnmlb_1"/>
    <s v="Busch Stadium"/>
    <s v="Gary Darling"/>
    <s v="sln"/>
    <s v="mil"/>
    <n v="64"/>
    <x v="2"/>
    <s v="S"/>
    <n v="17"/>
    <n v="1"/>
    <s v="SI"/>
    <x v="2"/>
    <n v="0.90200000000000002"/>
    <x v="9"/>
    <m/>
    <x v="5"/>
    <s v="R"/>
    <n v="0"/>
    <n v="0"/>
    <n v="2"/>
    <n v="0"/>
    <n v="0"/>
    <n v="0"/>
    <n v="4"/>
    <n v="89.7"/>
    <n v="82.8"/>
    <n v="3.52"/>
    <n v="1.62"/>
    <n v="0.46400000000000002"/>
    <n v="2.5859999999999999"/>
    <n v="-0.71699999999999997"/>
    <n v="6.0579999999999998"/>
    <n v="-10.39"/>
    <n v="6.7"/>
    <n v="23.8"/>
    <n v="38.200000000000003"/>
    <n v="6.3"/>
    <n v="237.03"/>
    <n v="2392.1999999999998"/>
    <s v="110507_160641"/>
  </r>
  <r>
    <s v="Kyle Lohse"/>
    <x v="0"/>
    <s v="gid_2011_05_07_milmlb_slnmlb_1"/>
    <s v="Busch Stadium"/>
    <s v="Gary Darling"/>
    <s v="sln"/>
    <s v="mil"/>
    <n v="68"/>
    <x v="4"/>
    <s v="B"/>
    <n v="20"/>
    <n v="1"/>
    <s v="SI"/>
    <x v="2"/>
    <n v="0.83399999999999996"/>
    <x v="3"/>
    <m/>
    <x v="8"/>
    <s v="L"/>
    <n v="0"/>
    <n v="0"/>
    <n v="1"/>
    <n v="0"/>
    <n v="0"/>
    <n v="0"/>
    <n v="5"/>
    <n v="87.5"/>
    <n v="82.3"/>
    <n v="3.6"/>
    <n v="1.79"/>
    <n v="0.30299999999999999"/>
    <n v="1.44"/>
    <n v="-0.71199999999999997"/>
    <n v="5.984"/>
    <n v="-5.88"/>
    <n v="4.9800000000000004"/>
    <n v="23.9"/>
    <n v="20.5"/>
    <n v="6.3"/>
    <n v="229.464"/>
    <n v="1484.07"/>
    <s v="110507_161758"/>
  </r>
  <r>
    <s v="Kyle Lohse"/>
    <x v="0"/>
    <s v="gid_2011_05_07_milmlb_slnmlb_1"/>
    <s v="Busch Stadium"/>
    <s v="Gary Darling"/>
    <s v="sln"/>
    <s v="mil"/>
    <n v="69"/>
    <x v="4"/>
    <s v="B"/>
    <n v="20"/>
    <n v="2"/>
    <s v="SI"/>
    <x v="2"/>
    <n v="0.89500000000000002"/>
    <x v="3"/>
    <m/>
    <x v="8"/>
    <s v="L"/>
    <n v="1"/>
    <n v="0"/>
    <n v="1"/>
    <n v="0"/>
    <n v="0"/>
    <n v="0"/>
    <n v="5"/>
    <n v="89"/>
    <n v="82.2"/>
    <n v="3.6"/>
    <n v="1.79"/>
    <n v="0.05"/>
    <n v="1.18"/>
    <n v="-0.92700000000000005"/>
    <n v="5.9139999999999997"/>
    <n v="-8.98"/>
    <n v="6.37"/>
    <n v="23.8"/>
    <n v="32.1"/>
    <n v="6.4"/>
    <n v="234.48099999999999"/>
    <n v="2108.4699999999998"/>
    <s v="110507_161810"/>
  </r>
  <r>
    <s v="Kyle Lohse"/>
    <x v="0"/>
    <s v="gid_2011_05_07_milmlb_slnmlb_1"/>
    <s v="Busch Stadium"/>
    <s v="Gary Darling"/>
    <s v="sln"/>
    <s v="mil"/>
    <n v="70"/>
    <x v="0"/>
    <s v="X"/>
    <n v="20"/>
    <n v="3"/>
    <s v="SI"/>
    <x v="2"/>
    <n v="0.88500000000000001"/>
    <x v="3"/>
    <s v="GB"/>
    <x v="8"/>
    <s v="L"/>
    <n v="2"/>
    <n v="0"/>
    <n v="1"/>
    <n v="0"/>
    <n v="0"/>
    <n v="0"/>
    <n v="5"/>
    <n v="88.4"/>
    <n v="82.2"/>
    <n v="3.6"/>
    <n v="1.71"/>
    <n v="3.9E-2"/>
    <n v="2.0510000000000002"/>
    <n v="-0.98199999999999998"/>
    <n v="5.9669999999999996"/>
    <n v="-8"/>
    <n v="6.36"/>
    <n v="23.9"/>
    <n v="29.7"/>
    <n v="6.1"/>
    <n v="231.30600000000001"/>
    <n v="1964.35"/>
    <s v="110507_161824"/>
  </r>
  <r>
    <s v="Kyle Lohse"/>
    <x v="0"/>
    <s v="gid_2011_05_07_milmlb_slnmlb_1"/>
    <s v="Busch Stadium"/>
    <s v="Gary Darling"/>
    <s v="sln"/>
    <s v="mil"/>
    <n v="71"/>
    <x v="4"/>
    <s v="B"/>
    <n v="21"/>
    <n v="1"/>
    <s v="SI"/>
    <x v="2"/>
    <n v="0.88600000000000001"/>
    <x v="7"/>
    <m/>
    <x v="6"/>
    <s v="R"/>
    <n v="0"/>
    <n v="0"/>
    <n v="2"/>
    <n v="0"/>
    <n v="0"/>
    <n v="0"/>
    <n v="5"/>
    <n v="88.7"/>
    <n v="83.2"/>
    <n v="3.79"/>
    <n v="1.97"/>
    <n v="1.8109999999999999"/>
    <n v="1.794"/>
    <n v="-0.503"/>
    <n v="6.0090000000000003"/>
    <n v="-5.36"/>
    <n v="8.26"/>
    <n v="23.9"/>
    <n v="23"/>
    <n v="4.8"/>
    <n v="212.852"/>
    <n v="1917.85"/>
    <s v="110507_161905"/>
  </r>
  <r>
    <s v="Kyle Lohse"/>
    <x v="0"/>
    <s v="gid_2011_05_07_milmlb_slnmlb_1"/>
    <s v="Busch Stadium"/>
    <s v="Gary Darling"/>
    <s v="sln"/>
    <s v="mil"/>
    <n v="73"/>
    <x v="0"/>
    <s v="X"/>
    <n v="21"/>
    <n v="3"/>
    <s v="SI"/>
    <x v="2"/>
    <n v="0.9"/>
    <x v="7"/>
    <s v="PU"/>
    <x v="6"/>
    <s v="R"/>
    <n v="2"/>
    <n v="0"/>
    <n v="2"/>
    <n v="0"/>
    <n v="0"/>
    <n v="0"/>
    <n v="5"/>
    <n v="89.1"/>
    <n v="82.2"/>
    <n v="3.68"/>
    <n v="1.72"/>
    <n v="-5.8999999999999997E-2"/>
    <n v="3.4609999999999999"/>
    <n v="-0.81899999999999995"/>
    <n v="6.1120000000000001"/>
    <n v="-9.61"/>
    <n v="7.08"/>
    <n v="23.8"/>
    <n v="37.200000000000003"/>
    <n v="6"/>
    <n v="233.447"/>
    <n v="2297.19"/>
    <s v="110507_161946"/>
  </r>
  <r>
    <s v="Kyle Lohse"/>
    <x v="0"/>
    <s v="gid_2011_05_07_milmlb_slnmlb_1"/>
    <s v="Busch Stadium"/>
    <s v="Gary Darling"/>
    <s v="sln"/>
    <s v="mil"/>
    <n v="77"/>
    <x v="4"/>
    <s v="B"/>
    <n v="23"/>
    <n v="2"/>
    <s v="SI"/>
    <x v="2"/>
    <n v="0.90100000000000002"/>
    <x v="0"/>
    <m/>
    <x v="1"/>
    <s v="R"/>
    <n v="0"/>
    <n v="1"/>
    <n v="1"/>
    <n v="0"/>
    <n v="0"/>
    <n v="0"/>
    <n v="6"/>
    <n v="89.2"/>
    <n v="81.900000000000006"/>
    <n v="3.11"/>
    <n v="1.45"/>
    <n v="1.6379999999999999"/>
    <n v="2.2999999999999998"/>
    <n v="-0.54200000000000004"/>
    <n v="6.0229999999999997"/>
    <n v="-8.36"/>
    <n v="8.75"/>
    <n v="23.8"/>
    <n v="34.4"/>
    <n v="5.3"/>
    <n v="223.55199999999999"/>
    <n v="2317.34"/>
    <s v="110507_163522"/>
  </r>
  <r>
    <s v="Kyle Lohse"/>
    <x v="0"/>
    <s v="gid_2011_05_07_milmlb_slnmlb_1"/>
    <s v="Busch Stadium"/>
    <s v="Gary Darling"/>
    <s v="sln"/>
    <s v="mil"/>
    <n v="79"/>
    <x v="4"/>
    <s v="B"/>
    <n v="24"/>
    <n v="1"/>
    <s v="SI"/>
    <x v="2"/>
    <n v="0.90400000000000003"/>
    <x v="4"/>
    <m/>
    <x v="0"/>
    <s v="L"/>
    <n v="0"/>
    <n v="0"/>
    <n v="2"/>
    <n v="0"/>
    <n v="0"/>
    <n v="0"/>
    <n v="6"/>
    <n v="89.7"/>
    <n v="82.1"/>
    <n v="3.31"/>
    <n v="1.71"/>
    <n v="0.78600000000000003"/>
    <n v="1.4079999999999999"/>
    <n v="-0.63600000000000001"/>
    <n v="5.8390000000000004"/>
    <n v="-9.14"/>
    <n v="7.77"/>
    <n v="23.7"/>
    <n v="34.9"/>
    <n v="5.9"/>
    <n v="229.465"/>
    <n v="2294.12"/>
    <s v="110507_163610"/>
  </r>
  <r>
    <s v="Kyle Lohse"/>
    <x v="0"/>
    <s v="gid_2011_05_07_milmlb_slnmlb_1"/>
    <s v="Busch Stadium"/>
    <s v="Gary Darling"/>
    <s v="sln"/>
    <s v="mil"/>
    <n v="80"/>
    <x v="1"/>
    <s v="S"/>
    <n v="24"/>
    <n v="2"/>
    <s v="SI"/>
    <x v="2"/>
    <n v="0.90700000000000003"/>
    <x v="4"/>
    <m/>
    <x v="0"/>
    <s v="L"/>
    <n v="1"/>
    <n v="0"/>
    <n v="2"/>
    <n v="0"/>
    <n v="0"/>
    <n v="0"/>
    <n v="6"/>
    <n v="88.9"/>
    <n v="80"/>
    <n v="3.21"/>
    <n v="1.61"/>
    <n v="-0.61"/>
    <n v="2.988"/>
    <n v="-0.91800000000000004"/>
    <n v="6.0650000000000004"/>
    <n v="-10.07"/>
    <n v="10.95"/>
    <n v="23.7"/>
    <n v="46.3"/>
    <n v="5.3"/>
    <n v="222.499"/>
    <n v="2778.51"/>
    <s v="110507_163621"/>
  </r>
  <r>
    <s v="Kyle Lohse"/>
    <x v="0"/>
    <s v="gid_2011_05_07_milmlb_slnmlb_1"/>
    <s v="Busch Stadium"/>
    <s v="Gary Darling"/>
    <s v="sln"/>
    <s v="mil"/>
    <n v="83"/>
    <x v="0"/>
    <s v="X"/>
    <n v="24"/>
    <n v="5"/>
    <s v="SI"/>
    <x v="2"/>
    <n v="0.90700000000000003"/>
    <x v="4"/>
    <s v="LD"/>
    <x v="0"/>
    <s v="L"/>
    <n v="2"/>
    <n v="2"/>
    <n v="2"/>
    <n v="0"/>
    <n v="0"/>
    <n v="0"/>
    <n v="6"/>
    <n v="89.9"/>
    <n v="82.3"/>
    <n v="3.21"/>
    <n v="1.61"/>
    <n v="6.0000000000000001E-3"/>
    <n v="1.716"/>
    <n v="-0.78300000000000003"/>
    <n v="5.99"/>
    <n v="-6.99"/>
    <n v="10.53"/>
    <n v="23.8"/>
    <n v="35.5"/>
    <n v="4.5"/>
    <n v="213.458"/>
    <n v="2429.2600000000002"/>
    <s v="110507_163712"/>
  </r>
  <r>
    <s v="Kyle Lohse"/>
    <x v="0"/>
    <s v="gid_2011_05_07_milmlb_slnmlb_1"/>
    <s v="Busch Stadium"/>
    <s v="Gary Darling"/>
    <s v="sln"/>
    <s v="mil"/>
    <n v="85"/>
    <x v="2"/>
    <s v="S"/>
    <n v="25"/>
    <n v="2"/>
    <s v="SI"/>
    <x v="2"/>
    <n v="0.90400000000000003"/>
    <x v="2"/>
    <m/>
    <x v="9"/>
    <s v="R"/>
    <n v="0"/>
    <n v="1"/>
    <n v="0"/>
    <n v="0"/>
    <n v="0"/>
    <n v="0"/>
    <n v="7"/>
    <n v="88.5"/>
    <n v="80.3"/>
    <n v="3.43"/>
    <n v="1.6"/>
    <n v="0.435"/>
    <n v="2.7029999999999998"/>
    <n v="-0.69499999999999995"/>
    <n v="6.0759999999999996"/>
    <n v="-10.07"/>
    <n v="10.73"/>
    <n v="23.7"/>
    <n v="44.7"/>
    <n v="5.3"/>
    <n v="223.07599999999999"/>
    <n v="2759.87"/>
    <s v="110507_164652"/>
  </r>
  <r>
    <s v="Kyle Lohse"/>
    <x v="0"/>
    <s v="gid_2011_05_07_milmlb_slnmlb_1"/>
    <s v="Busch Stadium"/>
    <s v="Gary Darling"/>
    <s v="sln"/>
    <s v="mil"/>
    <n v="88"/>
    <x v="3"/>
    <s v="S"/>
    <n v="25"/>
    <n v="5"/>
    <s v="SI"/>
    <x v="2"/>
    <n v="0.89900000000000002"/>
    <x v="2"/>
    <m/>
    <x v="9"/>
    <s v="R"/>
    <n v="1"/>
    <n v="2"/>
    <n v="0"/>
    <n v="0"/>
    <n v="0"/>
    <n v="0"/>
    <n v="7"/>
    <n v="88.6"/>
    <n v="82"/>
    <n v="3.18"/>
    <n v="1.43"/>
    <n v="5.0000000000000001E-3"/>
    <n v="3.12"/>
    <n v="-0.73399999999999999"/>
    <n v="6.16"/>
    <n v="-7.52"/>
    <n v="9.35"/>
    <n v="23.8"/>
    <n v="35.4"/>
    <n v="4.9000000000000004"/>
    <n v="218.66300000000001"/>
    <n v="2308.29"/>
    <s v="110507_164742"/>
  </r>
  <r>
    <s v="Kyle Lohse"/>
    <x v="0"/>
    <s v="gid_2011_05_07_milmlb_slnmlb_1"/>
    <s v="Busch Stadium"/>
    <s v="Gary Darling"/>
    <s v="sln"/>
    <s v="mil"/>
    <n v="97"/>
    <x v="1"/>
    <s v="S"/>
    <n v="28"/>
    <n v="1"/>
    <s v="SI"/>
    <x v="2"/>
    <n v="0.89200000000000002"/>
    <x v="1"/>
    <m/>
    <x v="7"/>
    <s v="R"/>
    <n v="0"/>
    <n v="0"/>
    <n v="0"/>
    <n v="0"/>
    <n v="0"/>
    <n v="0"/>
    <n v="8"/>
    <n v="88.4"/>
    <n v="81.599999999999994"/>
    <n v="3.65"/>
    <n v="1.54"/>
    <n v="-2.8000000000000001E-2"/>
    <n v="2.081"/>
    <n v="-0.84199999999999997"/>
    <n v="6.0259999999999998"/>
    <n v="-8.01"/>
    <n v="7.41"/>
    <n v="23.8"/>
    <n v="31.4"/>
    <n v="5.8"/>
    <n v="227.04900000000001"/>
    <n v="2082.0500000000002"/>
    <s v="110507_165957"/>
  </r>
  <r>
    <s v="Kyle Lohse"/>
    <x v="0"/>
    <s v="gid_2011_05_07_milmlb_slnmlb_1"/>
    <s v="Busch Stadium"/>
    <s v="Gary Darling"/>
    <s v="sln"/>
    <s v="mil"/>
    <n v="100"/>
    <x v="4"/>
    <s v="B"/>
    <n v="29"/>
    <n v="2"/>
    <s v="SI"/>
    <x v="2"/>
    <n v="0.89500000000000002"/>
    <x v="1"/>
    <m/>
    <x v="8"/>
    <s v="L"/>
    <n v="1"/>
    <n v="0"/>
    <n v="0"/>
    <n v="1"/>
    <n v="0"/>
    <n v="0"/>
    <n v="8"/>
    <n v="88.5"/>
    <n v="82.1"/>
    <n v="3.5"/>
    <n v="1.72"/>
    <n v="-1.238"/>
    <n v="1.4159999999999999"/>
    <n v="-0.89700000000000002"/>
    <n v="5.9509999999999996"/>
    <n v="-10.78"/>
    <n v="7.13"/>
    <n v="23.8"/>
    <n v="39.799999999999997"/>
    <n v="6.6"/>
    <n v="236.35"/>
    <n v="2473.87"/>
    <s v="110507_170227"/>
  </r>
  <r>
    <s v="Kyle Lohse"/>
    <x v="0"/>
    <s v="gid_2011_05_07_milmlb_slnmlb_1"/>
    <s v="Busch Stadium"/>
    <s v="Gary Darling"/>
    <s v="sln"/>
    <s v="mil"/>
    <n v="101"/>
    <x v="2"/>
    <s v="S"/>
    <n v="29"/>
    <n v="3"/>
    <s v="SI"/>
    <x v="2"/>
    <n v="0.88500000000000001"/>
    <x v="1"/>
    <m/>
    <x v="8"/>
    <s v="L"/>
    <n v="2"/>
    <n v="0"/>
    <n v="0"/>
    <n v="1"/>
    <n v="0"/>
    <n v="0"/>
    <n v="8"/>
    <n v="88"/>
    <n v="80.3"/>
    <n v="3.55"/>
    <n v="1.71"/>
    <n v="-1.0209999999999999"/>
    <n v="2.4590000000000001"/>
    <n v="-0.88200000000000001"/>
    <n v="6.0069999999999997"/>
    <n v="-8.8000000000000007"/>
    <n v="5.03"/>
    <n v="23.7"/>
    <n v="29.6"/>
    <n v="7"/>
    <n v="240.023"/>
    <n v="1898.76"/>
    <s v="110507_170239"/>
  </r>
  <r>
    <s v="Kyle Lohse"/>
    <x v="0"/>
    <s v="gid_2011_05_07_milmlb_slnmlb_1"/>
    <s v="Busch Stadium"/>
    <s v="Gary Darling"/>
    <s v="sln"/>
    <s v="mil"/>
    <n v="102"/>
    <x v="4"/>
    <s v="B"/>
    <n v="29"/>
    <n v="4"/>
    <s v="SI"/>
    <x v="2"/>
    <n v="0.90500000000000003"/>
    <x v="1"/>
    <m/>
    <x v="8"/>
    <s v="L"/>
    <n v="2"/>
    <n v="1"/>
    <n v="0"/>
    <n v="1"/>
    <n v="0"/>
    <n v="0"/>
    <n v="8"/>
    <n v="89.3"/>
    <n v="81.599999999999994"/>
    <n v="3.58"/>
    <n v="1.7"/>
    <n v="-0.112"/>
    <n v="1.349"/>
    <n v="-0.72499999999999998"/>
    <n v="5.9160000000000004"/>
    <n v="-9.14"/>
    <n v="9.1300000000000008"/>
    <n v="23.7"/>
    <n v="38.4"/>
    <n v="5.6"/>
    <n v="224.88200000000001"/>
    <n v="2457.25"/>
    <s v="110507_170252"/>
  </r>
  <r>
    <s v="Kyle Lohse"/>
    <x v="0"/>
    <s v="gid_2011_05_07_milmlb_slnmlb_1"/>
    <s v="Busch Stadium"/>
    <s v="Gary Darling"/>
    <s v="sln"/>
    <s v="mil"/>
    <n v="103"/>
    <x v="2"/>
    <s v="S"/>
    <n v="29"/>
    <n v="5"/>
    <s v="SI"/>
    <x v="2"/>
    <n v="0.89700000000000002"/>
    <x v="1"/>
    <m/>
    <x v="8"/>
    <s v="L"/>
    <n v="3"/>
    <n v="1"/>
    <n v="0"/>
    <n v="1"/>
    <n v="0"/>
    <n v="0"/>
    <n v="8"/>
    <n v="88"/>
    <n v="80.400000000000006"/>
    <n v="3.67"/>
    <n v="1.8"/>
    <n v="0.308"/>
    <n v="1.974"/>
    <n v="-0.78800000000000003"/>
    <n v="5.9880000000000004"/>
    <n v="-9.52"/>
    <n v="9.69"/>
    <n v="23.7"/>
    <n v="39.6"/>
    <n v="5.6"/>
    <n v="224.33500000000001"/>
    <n v="2549.62"/>
    <s v="110507_170309"/>
  </r>
  <r>
    <s v="Kyle Lohse"/>
    <x v="0"/>
    <s v="gid_2011_05_07_milmlb_slnmlb_1"/>
    <s v="Busch Stadium"/>
    <s v="Gary Darling"/>
    <s v="sln"/>
    <s v="mil"/>
    <n v="104"/>
    <x v="8"/>
    <s v="X"/>
    <n v="29"/>
    <n v="6"/>
    <s v="SI"/>
    <x v="2"/>
    <n v="0.90100000000000002"/>
    <x v="1"/>
    <s v="FB"/>
    <x v="8"/>
    <s v="L"/>
    <n v="3"/>
    <n v="2"/>
    <n v="0"/>
    <n v="1"/>
    <n v="0"/>
    <n v="0"/>
    <n v="8"/>
    <n v="88.9"/>
    <n v="81.599999999999994"/>
    <n v="3.6"/>
    <n v="1.71"/>
    <n v="-0.77500000000000002"/>
    <n v="1.9139999999999999"/>
    <n v="-0.93700000000000006"/>
    <n v="5.8730000000000002"/>
    <n v="-12.81"/>
    <n v="6.79"/>
    <n v="23.8"/>
    <n v="43.6"/>
    <n v="7.2"/>
    <n v="241.923"/>
    <n v="2757.64"/>
    <s v="110507_170323"/>
  </r>
  <r>
    <s v="Kyle Lohse"/>
    <x v="0"/>
    <s v="gid_2011_05_07_milmlb_slnmlb_1"/>
    <s v="Busch Stadium"/>
    <s v="Gary Darling"/>
    <s v="sln"/>
    <s v="mil"/>
    <n v="105"/>
    <x v="0"/>
    <s v="X"/>
    <n v="30"/>
    <n v="1"/>
    <s v="SI"/>
    <x v="2"/>
    <n v="0.9"/>
    <x v="0"/>
    <s v="FB"/>
    <x v="6"/>
    <s v="R"/>
    <n v="0"/>
    <n v="0"/>
    <n v="1"/>
    <n v="1"/>
    <n v="0"/>
    <n v="0"/>
    <n v="8"/>
    <n v="89.1"/>
    <n v="80.599999999999994"/>
    <n v="3.68"/>
    <n v="1.72"/>
    <n v="-0.57299999999999995"/>
    <n v="3.6739999999999999"/>
    <n v="-0.81200000000000006"/>
    <n v="6.1340000000000003"/>
    <n v="-8.83"/>
    <n v="6.03"/>
    <n v="23.7"/>
    <n v="32.1"/>
    <n v="6.4"/>
    <n v="235.465"/>
    <n v="2013.11"/>
    <s v="110507_170418"/>
  </r>
  <r>
    <s v="Kyle Lohse"/>
    <x v="0"/>
    <s v="gid_2011_05_07_milmlb_slnmlb_1"/>
    <s v="Busch Stadium"/>
    <s v="Gary Darling"/>
    <s v="sln"/>
    <s v="mil"/>
    <n v="106"/>
    <x v="2"/>
    <s v="S"/>
    <n v="31"/>
    <n v="1"/>
    <s v="SI"/>
    <x v="2"/>
    <n v="0.9"/>
    <x v="3"/>
    <m/>
    <x v="4"/>
    <s v="L"/>
    <n v="0"/>
    <n v="0"/>
    <n v="2"/>
    <n v="1"/>
    <n v="0"/>
    <n v="0"/>
    <n v="8"/>
    <n v="88.5"/>
    <n v="81.5"/>
    <n v="3.38"/>
    <n v="1.82"/>
    <n v="-0.97199999999999998"/>
    <n v="1.718"/>
    <n v="-0.80400000000000005"/>
    <n v="5.9989999999999997"/>
    <n v="-9.09"/>
    <n v="9.1"/>
    <n v="23.8"/>
    <n v="39.1"/>
    <n v="5.7"/>
    <n v="224.82300000000001"/>
    <n v="2445.1799999999998"/>
    <s v="110507_170458"/>
  </r>
  <r>
    <s v="Kyle Lohse"/>
    <x v="0"/>
    <s v="gid_2011_05_07_milmlb_slnmlb_1"/>
    <s v="Busch Stadium"/>
    <s v="Gary Darling"/>
    <s v="sln"/>
    <s v="mil"/>
    <n v="107"/>
    <x v="0"/>
    <s v="X"/>
    <n v="31"/>
    <n v="2"/>
    <s v="SI"/>
    <x v="2"/>
    <n v="0.9"/>
    <x v="3"/>
    <s v="GB"/>
    <x v="4"/>
    <s v="L"/>
    <n v="0"/>
    <n v="1"/>
    <n v="2"/>
    <n v="1"/>
    <n v="0"/>
    <n v="0"/>
    <n v="8"/>
    <n v="88.9"/>
    <n v="81.2"/>
    <n v="3.28"/>
    <n v="1.53"/>
    <n v="0.13300000000000001"/>
    <n v="2.5030000000000001"/>
    <n v="-0.753"/>
    <n v="5.9809999999999999"/>
    <n v="-10.09"/>
    <n v="7.04"/>
    <n v="23.7"/>
    <n v="36.700000000000003"/>
    <n v="6.4"/>
    <n v="234.94800000000001"/>
    <n v="2330.4899999999998"/>
    <s v="110507_170519"/>
  </r>
  <r>
    <s v="Mitchell Boggs"/>
    <x v="0"/>
    <s v="gid_2011_05_07_milmlb_slnmlb_1"/>
    <s v="Busch Stadium"/>
    <s v="Gary Darling"/>
    <s v="sln"/>
    <s v="mil"/>
    <n v="1"/>
    <x v="1"/>
    <s v="S"/>
    <n v="1"/>
    <n v="1"/>
    <s v="FT"/>
    <x v="2"/>
    <n v="0.999"/>
    <x v="1"/>
    <m/>
    <x v="1"/>
    <s v="R"/>
    <n v="0"/>
    <n v="0"/>
    <n v="0"/>
    <n v="0"/>
    <n v="0"/>
    <n v="0"/>
    <n v="9"/>
    <n v="94.1"/>
    <n v="86.2"/>
    <n v="3.36"/>
    <n v="1.46"/>
    <n v="-1.488"/>
    <n v="3.6389999999999998"/>
    <n v="-1.9119999999999999"/>
    <n v="5.8929999999999998"/>
    <n v="-10.58"/>
    <n v="3.52"/>
    <n v="23.8"/>
    <n v="36.700000000000003"/>
    <n v="6.8"/>
    <n v="251.387"/>
    <n v="2248.12"/>
    <s v="110507_171907"/>
  </r>
  <r>
    <s v="Mitchell Boggs"/>
    <x v="0"/>
    <s v="gid_2011_05_07_milmlb_slnmlb_1"/>
    <s v="Busch Stadium"/>
    <s v="Gary Darling"/>
    <s v="sln"/>
    <s v="mil"/>
    <n v="3"/>
    <x v="8"/>
    <s v="X"/>
    <n v="1"/>
    <n v="3"/>
    <s v="FT"/>
    <x v="2"/>
    <n v="0.96699999999999997"/>
    <x v="1"/>
    <s v="GB"/>
    <x v="1"/>
    <s v="R"/>
    <n v="0"/>
    <n v="2"/>
    <n v="0"/>
    <n v="0"/>
    <n v="0"/>
    <n v="0"/>
    <n v="9"/>
    <n v="94.5"/>
    <n v="86.9"/>
    <n v="3.36"/>
    <n v="1.46"/>
    <n v="-1.2030000000000001"/>
    <n v="2.0619999999999998"/>
    <n v="-1.7230000000000001"/>
    <n v="6.0190000000000001"/>
    <n v="-9.9"/>
    <n v="6.58"/>
    <n v="23.8"/>
    <n v="40.6"/>
    <n v="5.8"/>
    <n v="236.24600000000001"/>
    <n v="2411.7399999999998"/>
    <s v="110507_171947"/>
  </r>
  <r>
    <s v="Mitchell Boggs"/>
    <x v="0"/>
    <s v="gid_2011_05_07_milmlb_slnmlb_1"/>
    <s v="Busch Stadium"/>
    <s v="Gary Darling"/>
    <s v="sln"/>
    <s v="mil"/>
    <n v="4"/>
    <x v="4"/>
    <s v="B"/>
    <n v="2"/>
    <n v="1"/>
    <s v="FT"/>
    <x v="2"/>
    <n v="0.98599999999999999"/>
    <x v="1"/>
    <m/>
    <x v="0"/>
    <s v="L"/>
    <n v="0"/>
    <n v="0"/>
    <n v="0"/>
    <n v="1"/>
    <n v="0"/>
    <n v="0"/>
    <n v="9"/>
    <n v="93.8"/>
    <n v="86.2"/>
    <n v="3.3"/>
    <n v="1.75"/>
    <n v="-0.77100000000000002"/>
    <n v="3.6419999999999999"/>
    <n v="-1.641"/>
    <n v="5.8719999999999999"/>
    <n v="-8.86"/>
    <n v="3.91"/>
    <n v="23.8"/>
    <n v="32.200000000000003"/>
    <n v="6.3"/>
    <n v="245.971"/>
    <n v="1955.52"/>
    <s v="110507_172035"/>
  </r>
  <r>
    <s v="Mitchell Boggs"/>
    <x v="0"/>
    <s v="gid_2011_05_07_milmlb_slnmlb_1"/>
    <s v="Busch Stadium"/>
    <s v="Gary Darling"/>
    <s v="sln"/>
    <s v="mil"/>
    <n v="5"/>
    <x v="4"/>
    <s v="B"/>
    <n v="2"/>
    <n v="2"/>
    <s v="FT"/>
    <x v="2"/>
    <n v="1"/>
    <x v="1"/>
    <m/>
    <x v="0"/>
    <s v="L"/>
    <n v="1"/>
    <n v="0"/>
    <n v="0"/>
    <n v="1"/>
    <n v="0"/>
    <n v="0"/>
    <n v="9"/>
    <n v="94.6"/>
    <n v="85.2"/>
    <n v="3.42"/>
    <n v="1.79"/>
    <n v="1.0920000000000001"/>
    <n v="2.8290000000000002"/>
    <n v="-1.677"/>
    <n v="5.7530000000000001"/>
    <n v="-12.55"/>
    <n v="3.39"/>
    <n v="23.7"/>
    <n v="37.799999999999997"/>
    <n v="7.3"/>
    <n v="254.71299999999999"/>
    <n v="2579.83"/>
    <s v="110507_172054"/>
  </r>
  <r>
    <s v="Mitchell Boggs"/>
    <x v="0"/>
    <s v="gid_2011_05_07_milmlb_slnmlb_1"/>
    <s v="Busch Stadium"/>
    <s v="Gary Darling"/>
    <s v="sln"/>
    <s v="mil"/>
    <n v="6"/>
    <x v="2"/>
    <s v="S"/>
    <n v="2"/>
    <n v="3"/>
    <s v="FT"/>
    <x v="2"/>
    <n v="1"/>
    <x v="1"/>
    <m/>
    <x v="0"/>
    <s v="L"/>
    <n v="2"/>
    <n v="0"/>
    <n v="0"/>
    <n v="1"/>
    <n v="0"/>
    <n v="0"/>
    <n v="9"/>
    <n v="94"/>
    <n v="87.5"/>
    <n v="3.38"/>
    <n v="1.8"/>
    <n v="-0.80700000000000005"/>
    <n v="2.472"/>
    <n v="-1.9650000000000001"/>
    <n v="5.5129999999999999"/>
    <n v="-10.78"/>
    <n v="2.2999999999999998"/>
    <n v="23.9"/>
    <n v="34.700000000000003"/>
    <n v="7.2"/>
    <n v="257.77300000000002"/>
    <n v="2255.5300000000002"/>
    <s v="110507_172119"/>
  </r>
  <r>
    <s v="Mitchell Boggs"/>
    <x v="0"/>
    <s v="gid_2011_05_07_milmlb_slnmlb_1"/>
    <s v="Busch Stadium"/>
    <s v="Gary Darling"/>
    <s v="sln"/>
    <s v="mil"/>
    <n v="7"/>
    <x v="8"/>
    <s v="X"/>
    <n v="2"/>
    <n v="4"/>
    <s v="FT"/>
    <x v="2"/>
    <n v="0.999"/>
    <x v="1"/>
    <s v="LD"/>
    <x v="0"/>
    <s v="L"/>
    <n v="2"/>
    <n v="1"/>
    <n v="0"/>
    <n v="1"/>
    <n v="0"/>
    <n v="0"/>
    <n v="9"/>
    <n v="95"/>
    <n v="87.2"/>
    <n v="3.21"/>
    <n v="1.61"/>
    <n v="-0.38300000000000001"/>
    <n v="2.944"/>
    <n v="-1.9510000000000001"/>
    <n v="5.6989999999999998"/>
    <n v="-10.66"/>
    <n v="5.63"/>
    <n v="23.8"/>
    <n v="40.9"/>
    <n v="6"/>
    <n v="241.98400000000001"/>
    <n v="2458.7600000000002"/>
    <s v="110507_172139"/>
  </r>
  <r>
    <s v="Mitchell Boggs"/>
    <x v="0"/>
    <s v="gid_2011_05_07_milmlb_slnmlb_1"/>
    <s v="Busch Stadium"/>
    <s v="Gary Darling"/>
    <s v="sln"/>
    <s v="mil"/>
    <n v="8"/>
    <x v="11"/>
    <s v="S"/>
    <n v="3"/>
    <n v="1"/>
    <s v="FT"/>
    <x v="2"/>
    <n v="1"/>
    <x v="2"/>
    <m/>
    <x v="9"/>
    <s v="R"/>
    <n v="0"/>
    <n v="0"/>
    <n v="0"/>
    <n v="1"/>
    <n v="1"/>
    <n v="0"/>
    <n v="9"/>
    <n v="91.6"/>
    <n v="84"/>
    <n v="3.18"/>
    <n v="1.43"/>
    <n v="-2.1920000000000002"/>
    <n v="3.3530000000000002"/>
    <n v="-2.2919999999999998"/>
    <n v="5.5350000000000001"/>
    <n v="-10.65"/>
    <n v="2.5"/>
    <n v="23.8"/>
    <n v="33.700000000000003"/>
    <n v="7.5"/>
    <n v="256.57499999999999"/>
    <n v="2146.87"/>
    <s v="110507_172318"/>
  </r>
  <r>
    <s v="Mitchell Boggs"/>
    <x v="0"/>
    <s v="gid_2011_05_07_milmlb_slnmlb_1"/>
    <s v="Busch Stadium"/>
    <s v="Gary Darling"/>
    <s v="sln"/>
    <s v="mil"/>
    <n v="9"/>
    <x v="3"/>
    <s v="S"/>
    <n v="3"/>
    <n v="2"/>
    <s v="FT"/>
    <x v="2"/>
    <n v="0.72699999999999998"/>
    <x v="2"/>
    <m/>
    <x v="9"/>
    <s v="R"/>
    <n v="0"/>
    <n v="1"/>
    <n v="0"/>
    <n v="1"/>
    <n v="1"/>
    <n v="0"/>
    <n v="9"/>
    <n v="91.1"/>
    <n v="84.1"/>
    <n v="3.18"/>
    <n v="1.43"/>
    <n v="-0.752"/>
    <n v="3.91"/>
    <n v="-2.052"/>
    <n v="5.5439999999999996"/>
    <n v="-6.79"/>
    <n v="6.73"/>
    <n v="23.8"/>
    <n v="29.1"/>
    <n v="5.0999999999999996"/>
    <n v="225.06899999999999"/>
    <n v="1888.09"/>
    <s v="110507_172358"/>
  </r>
  <r>
    <s v="Mitchell Boggs"/>
    <x v="0"/>
    <s v="gid_2011_05_07_milmlb_slnmlb_1"/>
    <s v="Busch Stadium"/>
    <s v="Gary Darling"/>
    <s v="sln"/>
    <s v="mil"/>
    <n v="10"/>
    <x v="1"/>
    <s v="S"/>
    <n v="3"/>
    <n v="3"/>
    <s v="FT"/>
    <x v="2"/>
    <n v="1"/>
    <x v="2"/>
    <m/>
    <x v="9"/>
    <s v="R"/>
    <n v="0"/>
    <n v="2"/>
    <n v="0"/>
    <n v="1"/>
    <n v="1"/>
    <n v="0"/>
    <n v="9"/>
    <n v="94.8"/>
    <n v="86.7"/>
    <n v="3.18"/>
    <n v="1.43"/>
    <n v="-0.96899999999999997"/>
    <n v="2.2869999999999999"/>
    <n v="-1.61"/>
    <n v="5.7149999999999999"/>
    <n v="-12.02"/>
    <n v="2.88"/>
    <n v="23.7"/>
    <n v="38.299999999999997"/>
    <n v="7.4"/>
    <n v="256.36200000000002"/>
    <n v="2495.19"/>
    <s v="110507_172428"/>
  </r>
  <r>
    <s v="Mitchell Boggs"/>
    <x v="0"/>
    <s v="gid_2011_05_07_milmlb_slnmlb_1"/>
    <s v="Busch Stadium"/>
    <s v="Gary Darling"/>
    <s v="sln"/>
    <s v="mil"/>
    <n v="12"/>
    <x v="3"/>
    <s v="S"/>
    <n v="3"/>
    <n v="5"/>
    <s v="FT"/>
    <x v="2"/>
    <n v="0.92300000000000004"/>
    <x v="2"/>
    <m/>
    <x v="9"/>
    <s v="R"/>
    <n v="1"/>
    <n v="2"/>
    <n v="0"/>
    <n v="1"/>
    <n v="1"/>
    <n v="0"/>
    <n v="9"/>
    <n v="94.6"/>
    <n v="85.9"/>
    <n v="3.18"/>
    <n v="1.43"/>
    <n v="0.66500000000000004"/>
    <n v="3.1659999999999999"/>
    <n v="-1.2190000000000001"/>
    <n v="6.12"/>
    <n v="-9.32"/>
    <n v="9.1300000000000008"/>
    <n v="23.7"/>
    <n v="44.5"/>
    <n v="4.8"/>
    <n v="225.476"/>
    <n v="2620.15"/>
    <s v="110507_172528"/>
  </r>
  <r>
    <s v="Jason Motte"/>
    <x v="0"/>
    <s v="gid_2011_05_07_milmlb_slnmlb_1"/>
    <s v="Busch Stadium"/>
    <s v="Gary Darling"/>
    <s v="sln"/>
    <s v="mil"/>
    <n v="1"/>
    <x v="1"/>
    <s v="S"/>
    <n v="1"/>
    <n v="1"/>
    <s v="FT"/>
    <x v="2"/>
    <n v="0.96199999999999997"/>
    <x v="11"/>
    <m/>
    <x v="5"/>
    <s v="R"/>
    <n v="0"/>
    <n v="0"/>
    <n v="1"/>
    <n v="1"/>
    <n v="1"/>
    <n v="0"/>
    <n v="9"/>
    <n v="94.7"/>
    <n v="87.3"/>
    <n v="3.42"/>
    <n v="1.5"/>
    <n v="-0.48199999999999998"/>
    <n v="3.1469999999999998"/>
    <n v="-1.593"/>
    <n v="5.8609999999999998"/>
    <n v="-8.83"/>
    <n v="4.66"/>
    <n v="23.8"/>
    <n v="33.799999999999997"/>
    <n v="5.9"/>
    <n v="241.97300000000001"/>
    <n v="2039.83"/>
    <s v="110507_172604"/>
  </r>
  <r>
    <s v="Jason Motte"/>
    <x v="0"/>
    <s v="gid_2011_05_07_milmlb_slnmlb_1"/>
    <s v="Busch Stadium"/>
    <s v="Gary Darling"/>
    <s v="sln"/>
    <s v="mil"/>
    <n v="3"/>
    <x v="4"/>
    <s v="B"/>
    <n v="1"/>
    <n v="3"/>
    <s v="FF"/>
    <x v="2"/>
    <n v="0.92100000000000004"/>
    <x v="11"/>
    <m/>
    <x v="5"/>
    <s v="R"/>
    <n v="1"/>
    <n v="1"/>
    <n v="1"/>
    <n v="1"/>
    <n v="1"/>
    <n v="1"/>
    <n v="9"/>
    <n v="95.8"/>
    <n v="86.4"/>
    <n v="3.65"/>
    <n v="1.66"/>
    <n v="-0.80100000000000005"/>
    <n v="1.1000000000000001"/>
    <n v="-0.29699999999999999"/>
    <n v="5.6580000000000004"/>
    <n v="-1.19"/>
    <n v="11.52"/>
    <n v="23.7"/>
    <n v="11.4"/>
    <n v="2.7"/>
    <n v="185.874"/>
    <n v="2331.7600000000002"/>
    <s v="110507_172942"/>
  </r>
  <r>
    <s v="Jason Motte"/>
    <x v="0"/>
    <s v="gid_2011_05_07_milmlb_slnmlb_1"/>
    <s v="Busch Stadium"/>
    <s v="Gary Darling"/>
    <s v="sln"/>
    <s v="mil"/>
    <n v="5"/>
    <x v="7"/>
    <s v="X"/>
    <n v="1"/>
    <n v="5"/>
    <s v="FC"/>
    <x v="2"/>
    <n v="0.91100000000000003"/>
    <x v="11"/>
    <s v="FB"/>
    <x v="5"/>
    <s v="R"/>
    <n v="2"/>
    <n v="2"/>
    <n v="1"/>
    <n v="1"/>
    <n v="1"/>
    <n v="1"/>
    <n v="9"/>
    <n v="91.5"/>
    <n v="84.3"/>
    <n v="3.42"/>
    <n v="1.5"/>
    <n v="0.29399999999999998"/>
    <n v="2.5840000000000001"/>
    <n v="-0.80600000000000005"/>
    <n v="5.5949999999999998"/>
    <n v="2.2200000000000002"/>
    <n v="5.09"/>
    <n v="23.8"/>
    <n v="-10.7"/>
    <n v="5.4"/>
    <n v="156.625"/>
    <n v="1099.69"/>
    <s v="110507_173023"/>
  </r>
  <r>
    <s v="Jason Motte"/>
    <x v="0"/>
    <s v="gid_2011_05_07_milmlb_slnmlb_1"/>
    <s v="Busch Stadium"/>
    <s v="Gary Darling"/>
    <s v="sln"/>
    <s v="mil"/>
    <n v="6"/>
    <x v="7"/>
    <s v="X"/>
    <n v="2"/>
    <n v="1"/>
    <s v="FC"/>
    <x v="2"/>
    <n v="0.84899999999999998"/>
    <x v="10"/>
    <m/>
    <x v="3"/>
    <s v="R"/>
    <n v="0"/>
    <n v="0"/>
    <n v="1"/>
    <n v="0"/>
    <n v="0"/>
    <n v="1"/>
    <n v="9"/>
    <n v="88.7"/>
    <n v="81.7"/>
    <n v="3.21"/>
    <n v="1.53"/>
    <n v="0.22"/>
    <n v="2.5539999999999998"/>
    <n v="-0.74299999999999999"/>
    <n v="5.5609999999999999"/>
    <n v="0.28999999999999998"/>
    <n v="5.6"/>
    <n v="23.8"/>
    <n v="-2.4"/>
    <n v="5.5"/>
    <n v="177.07599999999999"/>
    <n v="1077.57"/>
    <s v="110507_173127"/>
  </r>
  <r>
    <s v="Jason Motte"/>
    <x v="0"/>
    <s v="gid_2011_05_07_milmlb_slnmlb_1"/>
    <s v="Busch Stadium"/>
    <s v="Gary Darling"/>
    <s v="sln"/>
    <s v="mil"/>
    <n v="7"/>
    <x v="2"/>
    <s v="S"/>
    <n v="3"/>
    <n v="1"/>
    <s v="FF"/>
    <x v="2"/>
    <n v="0.92200000000000004"/>
    <x v="2"/>
    <m/>
    <x v="7"/>
    <s v="R"/>
    <n v="0"/>
    <n v="0"/>
    <n v="2"/>
    <n v="0"/>
    <n v="0"/>
    <n v="0"/>
    <n v="9"/>
    <n v="97.3"/>
    <n v="88.2"/>
    <n v="3.72"/>
    <n v="1.77"/>
    <n v="0.34499999999999997"/>
    <n v="3.1320000000000001"/>
    <n v="-0.36399999999999999"/>
    <n v="5.8250000000000002"/>
    <n v="-1.17"/>
    <n v="11.98"/>
    <n v="23.7"/>
    <n v="10.4"/>
    <n v="1.9"/>
    <n v="185.542"/>
    <n v="2487.5"/>
    <s v="110507_173218"/>
  </r>
  <r>
    <s v="Jason Motte"/>
    <x v="0"/>
    <s v="gid_2011_05_07_milmlb_slnmlb_1"/>
    <s v="Busch Stadium"/>
    <s v="Gary Darling"/>
    <s v="sln"/>
    <s v="mil"/>
    <n v="8"/>
    <x v="4"/>
    <s v="B"/>
    <n v="3"/>
    <n v="2"/>
    <s v="FT"/>
    <x v="2"/>
    <n v="0.60199999999999998"/>
    <x v="2"/>
    <m/>
    <x v="7"/>
    <s v="R"/>
    <n v="0"/>
    <n v="1"/>
    <n v="2"/>
    <n v="0"/>
    <n v="0"/>
    <n v="0"/>
    <n v="9"/>
    <n v="93.8"/>
    <n v="84.7"/>
    <n v="3.68"/>
    <n v="1.66"/>
    <n v="-0.10199999999999999"/>
    <n v="0.46700000000000003"/>
    <n v="-0.315"/>
    <n v="5.327"/>
    <n v="-8.56"/>
    <n v="5.63"/>
    <n v="23.7"/>
    <n v="31.8"/>
    <n v="6.2"/>
    <n v="236.46899999999999"/>
    <n v="2013.04"/>
    <s v="110507_173237"/>
  </r>
  <r>
    <s v="Jason Motte"/>
    <x v="0"/>
    <s v="gid_2011_05_07_milmlb_slnmlb_1"/>
    <s v="Busch Stadium"/>
    <s v="Gary Darling"/>
    <s v="sln"/>
    <s v="mil"/>
    <n v="9"/>
    <x v="2"/>
    <s v="S"/>
    <n v="3"/>
    <n v="3"/>
    <s v="FF"/>
    <x v="2"/>
    <n v="0.92200000000000004"/>
    <x v="2"/>
    <m/>
    <x v="7"/>
    <s v="R"/>
    <n v="1"/>
    <n v="1"/>
    <n v="2"/>
    <n v="0"/>
    <n v="0"/>
    <n v="0"/>
    <n v="9"/>
    <n v="96.5"/>
    <n v="86.9"/>
    <n v="3.72"/>
    <n v="1.74"/>
    <n v="-0.218"/>
    <n v="1.492"/>
    <n v="-0.30199999999999999"/>
    <n v="5.577"/>
    <n v="-0.26"/>
    <n v="11.25"/>
    <n v="23.7"/>
    <n v="2"/>
    <n v="2.6"/>
    <n v="181.33600000000001"/>
    <n v="2283.63"/>
    <s v="110507_173301"/>
  </r>
  <r>
    <s v="Jason Motte"/>
    <x v="0"/>
    <s v="gid_2011_05_07_milmlb_slnmlb_1"/>
    <s v="Busch Stadium"/>
    <s v="Gary Darling"/>
    <s v="sln"/>
    <s v="mil"/>
    <n v="10"/>
    <x v="3"/>
    <s v="S"/>
    <n v="3"/>
    <n v="4"/>
    <s v="FF"/>
    <x v="2"/>
    <n v="0.91300000000000003"/>
    <x v="2"/>
    <m/>
    <x v="7"/>
    <s v="R"/>
    <n v="1"/>
    <n v="2"/>
    <n v="2"/>
    <n v="0"/>
    <n v="0"/>
    <n v="0"/>
    <n v="9"/>
    <n v="97"/>
    <n v="88.1"/>
    <n v="3.65"/>
    <n v="1.54"/>
    <n v="0.46300000000000002"/>
    <n v="2.9119999999999999"/>
    <n v="-0.55500000000000005"/>
    <n v="5.7119999999999997"/>
    <n v="-3.16"/>
    <n v="10.14"/>
    <n v="23.7"/>
    <n v="22.1"/>
    <n v="2.9"/>
    <n v="197.23400000000001"/>
    <n v="2192.52"/>
    <s v="110507_173324"/>
  </r>
  <r>
    <s v="Kyle McClellan"/>
    <x v="0"/>
    <s v="gid_2011_05_08_milmlb_slnmlb_1"/>
    <s v="Busch Stadium"/>
    <s v="Bruce Dreckman"/>
    <s v="sln"/>
    <s v="mil"/>
    <n v="1"/>
    <x v="0"/>
    <s v="X"/>
    <n v="1"/>
    <n v="1"/>
    <s v="SI"/>
    <x v="2"/>
    <n v="0.90200000000000002"/>
    <x v="3"/>
    <s v="GB"/>
    <x v="7"/>
    <s v="R"/>
    <n v="0"/>
    <n v="0"/>
    <n v="0"/>
    <n v="0"/>
    <n v="0"/>
    <n v="0"/>
    <n v="1"/>
    <n v="88"/>
    <n v="81.099999999999994"/>
    <n v="3.65"/>
    <n v="1.54"/>
    <n v="-0.83499999999999996"/>
    <n v="2.8210000000000002"/>
    <n v="-1.726"/>
    <n v="6.15"/>
    <n v="-10.029999999999999"/>
    <n v="8.42"/>
    <n v="23.8"/>
    <n v="39.799999999999997"/>
    <n v="5.9"/>
    <n v="229.84100000000001"/>
    <n v="2485.9699999999998"/>
    <s v="110508_131500"/>
  </r>
  <r>
    <s v="Kyle McClellan"/>
    <x v="0"/>
    <s v="gid_2011_05_08_milmlb_slnmlb_1"/>
    <s v="Busch Stadium"/>
    <s v="Bruce Dreckman"/>
    <s v="sln"/>
    <s v="mil"/>
    <n v="2"/>
    <x v="2"/>
    <s v="S"/>
    <n v="2"/>
    <n v="1"/>
    <s v="SI"/>
    <x v="2"/>
    <n v="0.92200000000000004"/>
    <x v="3"/>
    <m/>
    <x v="0"/>
    <s v="L"/>
    <n v="0"/>
    <n v="0"/>
    <n v="1"/>
    <n v="0"/>
    <n v="0"/>
    <n v="0"/>
    <n v="1"/>
    <n v="89"/>
    <n v="81.599999999999994"/>
    <n v="3.29"/>
    <n v="1.54"/>
    <n v="-0.46100000000000002"/>
    <n v="3.03"/>
    <n v="-1.722"/>
    <n v="6.2030000000000003"/>
    <n v="-8.59"/>
    <n v="7.83"/>
    <n v="23.8"/>
    <n v="34.299999999999997"/>
    <n v="5.7"/>
    <n v="227.512"/>
    <n v="2219.4699999999998"/>
    <s v="110508_131536"/>
  </r>
  <r>
    <s v="Kyle McClellan"/>
    <x v="0"/>
    <s v="gid_2011_05_08_milmlb_slnmlb_1"/>
    <s v="Busch Stadium"/>
    <s v="Bruce Dreckman"/>
    <s v="sln"/>
    <s v="mil"/>
    <n v="3"/>
    <x v="0"/>
    <s v="X"/>
    <n v="2"/>
    <n v="2"/>
    <s v="SI"/>
    <x v="2"/>
    <n v="0.90600000000000003"/>
    <x v="3"/>
    <s v="GB"/>
    <x v="0"/>
    <s v="L"/>
    <n v="0"/>
    <n v="1"/>
    <n v="1"/>
    <n v="0"/>
    <n v="0"/>
    <n v="0"/>
    <n v="1"/>
    <n v="88.7"/>
    <n v="82.7"/>
    <n v="3.21"/>
    <n v="1.61"/>
    <n v="-0.59899999999999998"/>
    <n v="1.609"/>
    <n v="-1.837"/>
    <n v="5.9980000000000002"/>
    <n v="-6.6"/>
    <n v="6.64"/>
    <n v="23.9"/>
    <n v="25.5"/>
    <n v="5.7"/>
    <n v="224.642"/>
    <n v="1812.4"/>
    <s v="110508_131550"/>
  </r>
  <r>
    <s v="Kyle McClellan"/>
    <x v="0"/>
    <s v="gid_2011_05_08_milmlb_slnmlb_1"/>
    <s v="Busch Stadium"/>
    <s v="Bruce Dreckman"/>
    <s v="sln"/>
    <s v="mil"/>
    <n v="4"/>
    <x v="4"/>
    <s v="B"/>
    <n v="3"/>
    <n v="1"/>
    <s v="SI"/>
    <x v="2"/>
    <n v="0.91"/>
    <x v="1"/>
    <m/>
    <x v="6"/>
    <s v="R"/>
    <n v="0"/>
    <n v="0"/>
    <n v="2"/>
    <n v="0"/>
    <n v="0"/>
    <n v="0"/>
    <n v="1"/>
    <n v="89.1"/>
    <n v="82.3"/>
    <n v="3.77"/>
    <n v="1.72"/>
    <n v="-0.13200000000000001"/>
    <n v="1.6180000000000001"/>
    <n v="-1.57"/>
    <n v="6.02"/>
    <n v="-9.83"/>
    <n v="7.7"/>
    <n v="23.8"/>
    <n v="37.299999999999997"/>
    <n v="6"/>
    <n v="231.77199999999999"/>
    <n v="2397.16"/>
    <s v="110508_131625"/>
  </r>
  <r>
    <s v="Kyle McClellan"/>
    <x v="0"/>
    <s v="gid_2011_05_08_milmlb_slnmlb_1"/>
    <s v="Busch Stadium"/>
    <s v="Bruce Dreckman"/>
    <s v="sln"/>
    <s v="mil"/>
    <n v="5"/>
    <x v="2"/>
    <s v="S"/>
    <n v="3"/>
    <n v="2"/>
    <s v="SI"/>
    <x v="2"/>
    <n v="0.95"/>
    <x v="1"/>
    <m/>
    <x v="6"/>
    <s v="R"/>
    <n v="1"/>
    <n v="0"/>
    <n v="2"/>
    <n v="0"/>
    <n v="0"/>
    <n v="0"/>
    <n v="1"/>
    <n v="90.1"/>
    <n v="83.7"/>
    <n v="3.63"/>
    <n v="1.72"/>
    <n v="-0.109"/>
    <n v="1.847"/>
    <n v="-1.6259999999999999"/>
    <n v="6.0979999999999999"/>
    <n v="-8.89"/>
    <n v="9.67"/>
    <n v="23.8"/>
    <n v="41.3"/>
    <n v="5"/>
    <n v="222.46799999999999"/>
    <n v="2573.37"/>
    <s v="110508_131642"/>
  </r>
  <r>
    <s v="Kyle McClellan"/>
    <x v="0"/>
    <s v="gid_2011_05_08_milmlb_slnmlb_1"/>
    <s v="Busch Stadium"/>
    <s v="Bruce Dreckman"/>
    <s v="sln"/>
    <s v="mil"/>
    <n v="6"/>
    <x v="4"/>
    <s v="B"/>
    <n v="3"/>
    <n v="3"/>
    <s v="SI"/>
    <x v="2"/>
    <n v="0.93899999999999995"/>
    <x v="1"/>
    <m/>
    <x v="6"/>
    <s v="R"/>
    <n v="1"/>
    <n v="1"/>
    <n v="2"/>
    <n v="0"/>
    <n v="0"/>
    <n v="0"/>
    <n v="1"/>
    <n v="89.1"/>
    <n v="82.6"/>
    <n v="3.68"/>
    <n v="1.72"/>
    <n v="-1.9570000000000001"/>
    <n v="2.8239999999999998"/>
    <n v="-1.7909999999999999"/>
    <n v="6.1539999999999999"/>
    <n v="-6.12"/>
    <n v="8.9700000000000006"/>
    <n v="23.8"/>
    <n v="30.4"/>
    <n v="4.8"/>
    <n v="214.178"/>
    <n v="2103.04"/>
    <s v="110508_131700"/>
  </r>
  <r>
    <s v="Kyle McClellan"/>
    <x v="0"/>
    <s v="gid_2011_05_08_milmlb_slnmlb_1"/>
    <s v="Busch Stadium"/>
    <s v="Bruce Dreckman"/>
    <s v="sln"/>
    <s v="mil"/>
    <n v="7"/>
    <x v="8"/>
    <s v="X"/>
    <n v="3"/>
    <n v="4"/>
    <s v="SI"/>
    <x v="2"/>
    <n v="0.93500000000000005"/>
    <x v="1"/>
    <s v="LD"/>
    <x v="6"/>
    <s v="R"/>
    <n v="2"/>
    <n v="1"/>
    <n v="2"/>
    <n v="0"/>
    <n v="0"/>
    <n v="0"/>
    <n v="1"/>
    <n v="90.4"/>
    <n v="83"/>
    <n v="3.68"/>
    <n v="1.72"/>
    <n v="-9.0999999999999998E-2"/>
    <n v="1.77"/>
    <n v="-1.554"/>
    <n v="6.0529999999999999"/>
    <n v="-10.3"/>
    <n v="7.91"/>
    <n v="23.8"/>
    <n v="39.9"/>
    <n v="6"/>
    <n v="232.33500000000001"/>
    <n v="2515.08"/>
    <s v="110508_131717"/>
  </r>
  <r>
    <s v="Kyle McClellan"/>
    <x v="0"/>
    <s v="gid_2011_05_08_milmlb_slnmlb_1"/>
    <s v="Busch Stadium"/>
    <s v="Bruce Dreckman"/>
    <s v="sln"/>
    <s v="mil"/>
    <n v="8"/>
    <x v="4"/>
    <s v="B"/>
    <n v="4"/>
    <n v="1"/>
    <s v="SI"/>
    <x v="2"/>
    <n v="0.94399999999999995"/>
    <x v="15"/>
    <m/>
    <x v="4"/>
    <s v="L"/>
    <n v="0"/>
    <n v="0"/>
    <n v="2"/>
    <n v="1"/>
    <n v="0"/>
    <n v="0"/>
    <n v="1"/>
    <n v="90.2"/>
    <n v="83.8"/>
    <n v="3.28"/>
    <n v="1.54"/>
    <n v="1.325"/>
    <n v="1.8959999999999999"/>
    <n v="-1.601"/>
    <n v="6.0369999999999999"/>
    <n v="-10.41"/>
    <n v="5.83"/>
    <n v="23.8"/>
    <n v="35.5"/>
    <n v="6.4"/>
    <n v="240.55799999999999"/>
    <n v="2334.46"/>
    <s v="110508_131816"/>
  </r>
  <r>
    <s v="Kyle McClellan"/>
    <x v="0"/>
    <s v="gid_2011_05_08_milmlb_slnmlb_1"/>
    <s v="Busch Stadium"/>
    <s v="Bruce Dreckman"/>
    <s v="sln"/>
    <s v="mil"/>
    <n v="9"/>
    <x v="4"/>
    <s v="B"/>
    <n v="4"/>
    <n v="2"/>
    <s v="SI"/>
    <x v="2"/>
    <n v="0.92500000000000004"/>
    <x v="15"/>
    <m/>
    <x v="4"/>
    <s v="L"/>
    <n v="1"/>
    <n v="0"/>
    <n v="2"/>
    <n v="1"/>
    <n v="0"/>
    <n v="0"/>
    <n v="1"/>
    <n v="90.3"/>
    <n v="82.9"/>
    <n v="3.37"/>
    <n v="1.62"/>
    <n v="0.375"/>
    <n v="1.3779999999999999"/>
    <n v="-1.766"/>
    <n v="5.9470000000000001"/>
    <n v="-7.9"/>
    <n v="7.74"/>
    <n v="23.8"/>
    <n v="30.7"/>
    <n v="5.5"/>
    <n v="225.43899999999999"/>
    <n v="2136.3200000000002"/>
    <s v="110508_131858"/>
  </r>
  <r>
    <s v="Kyle McClellan"/>
    <x v="0"/>
    <s v="gid_2011_05_08_milmlb_slnmlb_1"/>
    <s v="Busch Stadium"/>
    <s v="Bruce Dreckman"/>
    <s v="sln"/>
    <s v="mil"/>
    <n v="10"/>
    <x v="1"/>
    <s v="S"/>
    <n v="4"/>
    <n v="3"/>
    <s v="SI"/>
    <x v="2"/>
    <n v="0.93500000000000005"/>
    <x v="15"/>
    <m/>
    <x v="4"/>
    <s v="L"/>
    <n v="2"/>
    <n v="0"/>
    <n v="2"/>
    <n v="1"/>
    <n v="0"/>
    <n v="0"/>
    <n v="1"/>
    <n v="89.1"/>
    <n v="82.2"/>
    <n v="3.28"/>
    <n v="1.53"/>
    <n v="-0.95899999999999996"/>
    <n v="3.32"/>
    <n v="-1.853"/>
    <n v="6.1159999999999997"/>
    <n v="-10.130000000000001"/>
    <n v="6.21"/>
    <n v="23.8"/>
    <n v="36.6"/>
    <n v="6.4"/>
    <n v="238.31200000000001"/>
    <n v="2286.4699999999998"/>
    <s v="110508_131919"/>
  </r>
  <r>
    <s v="Kyle McClellan"/>
    <x v="0"/>
    <s v="gid_2011_05_08_milmlb_slnmlb_1"/>
    <s v="Busch Stadium"/>
    <s v="Bruce Dreckman"/>
    <s v="sln"/>
    <s v="mil"/>
    <n v="11"/>
    <x v="8"/>
    <s v="X"/>
    <n v="4"/>
    <n v="4"/>
    <s v="SI"/>
    <x v="2"/>
    <n v="0.92200000000000004"/>
    <x v="15"/>
    <m/>
    <x v="4"/>
    <s v="L"/>
    <n v="2"/>
    <n v="1"/>
    <n v="2"/>
    <n v="1"/>
    <n v="0"/>
    <n v="0"/>
    <n v="1"/>
    <n v="89.3"/>
    <n v="82.8"/>
    <n v="3.28"/>
    <n v="1.53"/>
    <n v="-0.109"/>
    <n v="1.1839999999999999"/>
    <n v="-1.7629999999999999"/>
    <n v="5.9640000000000004"/>
    <n v="-8.24"/>
    <n v="8.92"/>
    <n v="23.8"/>
    <n v="35.200000000000003"/>
    <n v="5.3"/>
    <n v="222.61799999999999"/>
    <n v="2347.2800000000002"/>
    <s v="110508_131948"/>
  </r>
  <r>
    <s v="Kyle McClellan"/>
    <x v="0"/>
    <s v="gid_2011_05_08_milmlb_slnmlb_1"/>
    <s v="Busch Stadium"/>
    <s v="Bruce Dreckman"/>
    <s v="sln"/>
    <s v="mil"/>
    <n v="15"/>
    <x v="4"/>
    <s v="B"/>
    <n v="5"/>
    <n v="4"/>
    <s v="SI"/>
    <x v="2"/>
    <n v="0.95499999999999996"/>
    <x v="8"/>
    <m/>
    <x v="1"/>
    <s v="R"/>
    <n v="3"/>
    <n v="0"/>
    <n v="2"/>
    <n v="1"/>
    <n v="0"/>
    <n v="1"/>
    <n v="1"/>
    <n v="90"/>
    <n v="82.9"/>
    <n v="3.03"/>
    <n v="1.36"/>
    <n v="-0.189"/>
    <n v="3.766"/>
    <n v="-1.7290000000000001"/>
    <n v="6.1989999999999998"/>
    <n v="-8.61"/>
    <n v="7.5"/>
    <n v="23.8"/>
    <n v="35.299999999999997"/>
    <n v="5.5"/>
    <n v="228.79499999999999"/>
    <n v="2220.9499999999998"/>
    <s v="110508_132143"/>
  </r>
  <r>
    <s v="Kyle McClellan"/>
    <x v="0"/>
    <s v="gid_2011_05_08_milmlb_slnmlb_1"/>
    <s v="Busch Stadium"/>
    <s v="Bruce Dreckman"/>
    <s v="sln"/>
    <s v="mil"/>
    <n v="17"/>
    <x v="4"/>
    <s v="B"/>
    <n v="6"/>
    <n v="2"/>
    <s v="SI"/>
    <x v="2"/>
    <n v="0.94299999999999995"/>
    <x v="7"/>
    <m/>
    <x v="3"/>
    <s v="R"/>
    <n v="1"/>
    <n v="0"/>
    <n v="2"/>
    <n v="1"/>
    <n v="1"/>
    <n v="1"/>
    <n v="1"/>
    <n v="89.2"/>
    <n v="82.3"/>
    <n v="3.46"/>
    <n v="1.53"/>
    <n v="-0.68100000000000005"/>
    <n v="4.3659999999999997"/>
    <n v="-1.881"/>
    <n v="6.2460000000000004"/>
    <n v="-6.9"/>
    <n v="6.01"/>
    <n v="23.8"/>
    <n v="26.5"/>
    <n v="5.7"/>
    <n v="228.75200000000001"/>
    <n v="1768.18"/>
    <s v="110508_132236"/>
  </r>
  <r>
    <s v="Kyle McClellan"/>
    <x v="0"/>
    <s v="gid_2011_05_08_milmlb_slnmlb_1"/>
    <s v="Busch Stadium"/>
    <s v="Bruce Dreckman"/>
    <s v="sln"/>
    <s v="mil"/>
    <n v="18"/>
    <x v="3"/>
    <s v="S"/>
    <n v="6"/>
    <n v="3"/>
    <s v="SI"/>
    <x v="2"/>
    <n v="0.90100000000000002"/>
    <x v="7"/>
    <m/>
    <x v="3"/>
    <s v="R"/>
    <n v="2"/>
    <n v="0"/>
    <n v="2"/>
    <n v="1"/>
    <n v="1"/>
    <n v="1"/>
    <n v="1"/>
    <n v="89"/>
    <n v="81.599999999999994"/>
    <n v="3.21"/>
    <n v="1.53"/>
    <n v="8.9999999999999993E-3"/>
    <n v="2.0499999999999998"/>
    <n v="-1.821"/>
    <n v="6.0350000000000001"/>
    <n v="-6.91"/>
    <n v="8.41"/>
    <n v="23.8"/>
    <n v="28.2"/>
    <n v="5.2"/>
    <n v="219.25399999999999"/>
    <n v="2075.35"/>
    <s v="110508_132323"/>
  </r>
  <r>
    <s v="Kyle McClellan"/>
    <x v="0"/>
    <s v="gid_2011_05_08_milmlb_slnmlb_1"/>
    <s v="Busch Stadium"/>
    <s v="Bruce Dreckman"/>
    <s v="sln"/>
    <s v="mil"/>
    <n v="19"/>
    <x v="0"/>
    <s v="X"/>
    <n v="6"/>
    <n v="4"/>
    <s v="SI"/>
    <x v="2"/>
    <n v="0.91900000000000004"/>
    <x v="7"/>
    <s v="PU"/>
    <x v="3"/>
    <s v="R"/>
    <n v="2"/>
    <n v="1"/>
    <n v="2"/>
    <n v="1"/>
    <n v="1"/>
    <n v="1"/>
    <n v="1"/>
    <n v="90"/>
    <n v="81.8"/>
    <n v="3.21"/>
    <n v="1.53"/>
    <n v="-0.64500000000000002"/>
    <n v="2.4830000000000001"/>
    <n v="-1.929"/>
    <n v="6.1159999999999997"/>
    <n v="-9.7899999999999991"/>
    <n v="7.38"/>
    <n v="23.7"/>
    <n v="36.6"/>
    <n v="6.1"/>
    <n v="232.84399999999999"/>
    <n v="2339.0100000000002"/>
    <s v="110508_132346"/>
  </r>
  <r>
    <s v="Kyle McClellan"/>
    <x v="0"/>
    <s v="gid_2011_05_08_milmlb_slnmlb_1"/>
    <s v="Busch Stadium"/>
    <s v="Bruce Dreckman"/>
    <s v="sln"/>
    <s v="mil"/>
    <n v="20"/>
    <x v="2"/>
    <s v="S"/>
    <n v="7"/>
    <n v="1"/>
    <s v="SI"/>
    <x v="2"/>
    <n v="0.89100000000000001"/>
    <x v="2"/>
    <m/>
    <x v="9"/>
    <s v="R"/>
    <n v="0"/>
    <n v="0"/>
    <n v="0"/>
    <n v="0"/>
    <n v="0"/>
    <n v="0"/>
    <n v="2"/>
    <n v="88.8"/>
    <n v="80.400000000000006"/>
    <n v="3.34"/>
    <n v="1.43"/>
    <n v="0.23100000000000001"/>
    <n v="3.1160000000000001"/>
    <n v="-1.5449999999999999"/>
    <n v="6.226"/>
    <n v="-7.91"/>
    <n v="8.59"/>
    <n v="23.7"/>
    <n v="31.7"/>
    <n v="5.4"/>
    <n v="222.505"/>
    <n v="2194.62"/>
    <s v="110508_133123"/>
  </r>
  <r>
    <s v="Kyle McClellan"/>
    <x v="0"/>
    <s v="gid_2011_05_08_milmlb_slnmlb_1"/>
    <s v="Busch Stadium"/>
    <s v="Bruce Dreckman"/>
    <s v="sln"/>
    <s v="mil"/>
    <n v="23"/>
    <x v="4"/>
    <s v="B"/>
    <n v="7"/>
    <n v="4"/>
    <s v="SI"/>
    <x v="2"/>
    <n v="0.95299999999999996"/>
    <x v="2"/>
    <m/>
    <x v="9"/>
    <s v="R"/>
    <n v="1"/>
    <n v="2"/>
    <n v="0"/>
    <n v="0"/>
    <n v="0"/>
    <n v="0"/>
    <n v="2"/>
    <n v="91"/>
    <n v="84.1"/>
    <n v="3.46"/>
    <n v="1.47"/>
    <n v="1.3540000000000001"/>
    <n v="1.6040000000000001"/>
    <n v="-1.4139999999999999"/>
    <n v="6.0330000000000004"/>
    <n v="-9.8800000000000008"/>
    <n v="9.2899999999999991"/>
    <n v="23.8"/>
    <n v="42.4"/>
    <n v="5.2"/>
    <n v="226.61600000000001"/>
    <n v="2664.39"/>
    <s v="110508_133210"/>
  </r>
  <r>
    <s v="Kyle McClellan"/>
    <x v="0"/>
    <s v="gid_2011_05_08_milmlb_slnmlb_1"/>
    <s v="Busch Stadium"/>
    <s v="Bruce Dreckman"/>
    <s v="sln"/>
    <s v="mil"/>
    <n v="24"/>
    <x v="1"/>
    <s v="S"/>
    <n v="7"/>
    <n v="5"/>
    <s v="SI"/>
    <x v="2"/>
    <n v="0.93500000000000005"/>
    <x v="2"/>
    <m/>
    <x v="9"/>
    <s v="R"/>
    <n v="2"/>
    <n v="2"/>
    <n v="0"/>
    <n v="0"/>
    <n v="0"/>
    <n v="0"/>
    <n v="2"/>
    <n v="89.8"/>
    <n v="82.2"/>
    <n v="3.18"/>
    <n v="1.43"/>
    <n v="1.2E-2"/>
    <n v="2.5910000000000002"/>
    <n v="-1.6759999999999999"/>
    <n v="6.1280000000000001"/>
    <n v="-8.57"/>
    <n v="9.2899999999999991"/>
    <n v="23.7"/>
    <n v="37.4"/>
    <n v="5.0999999999999996"/>
    <n v="222.55600000000001"/>
    <n v="2426.09"/>
    <s v="110508_133223"/>
  </r>
  <r>
    <s v="Kyle McClellan"/>
    <x v="0"/>
    <s v="gid_2011_05_08_milmlb_slnmlb_1"/>
    <s v="Busch Stadium"/>
    <s v="Bruce Dreckman"/>
    <s v="sln"/>
    <s v="mil"/>
    <n v="25"/>
    <x v="2"/>
    <s v="S"/>
    <n v="7"/>
    <n v="6"/>
    <s v="SI"/>
    <x v="2"/>
    <n v="0.95599999999999996"/>
    <x v="2"/>
    <m/>
    <x v="9"/>
    <s v="R"/>
    <n v="2"/>
    <n v="2"/>
    <n v="0"/>
    <n v="0"/>
    <n v="0"/>
    <n v="0"/>
    <n v="2"/>
    <n v="90.3"/>
    <n v="83.4"/>
    <n v="3.42"/>
    <n v="1.44"/>
    <n v="0.84"/>
    <n v="2.7029999999999998"/>
    <n v="-1.659"/>
    <n v="6.1269999999999998"/>
    <n v="-6.87"/>
    <n v="9.6"/>
    <n v="23.8"/>
    <n v="32.6"/>
    <n v="4.4000000000000004"/>
    <n v="215.45"/>
    <n v="2306.48"/>
    <s v="110508_133243"/>
  </r>
  <r>
    <s v="Kyle McClellan"/>
    <x v="0"/>
    <s v="gid_2011_05_08_milmlb_slnmlb_1"/>
    <s v="Busch Stadium"/>
    <s v="Bruce Dreckman"/>
    <s v="sln"/>
    <s v="mil"/>
    <n v="26"/>
    <x v="2"/>
    <s v="S"/>
    <n v="8"/>
    <n v="1"/>
    <s v="SI"/>
    <x v="2"/>
    <n v="0.90300000000000002"/>
    <x v="9"/>
    <m/>
    <x v="5"/>
    <s v="R"/>
    <n v="0"/>
    <n v="0"/>
    <n v="1"/>
    <n v="0"/>
    <n v="0"/>
    <n v="0"/>
    <n v="2"/>
    <n v="89.5"/>
    <n v="81.900000000000006"/>
    <n v="2.94"/>
    <n v="1.1200000000000001"/>
    <n v="0.15"/>
    <n v="2.3940000000000001"/>
    <n v="-1.591"/>
    <n v="6.12"/>
    <n v="-6.51"/>
    <n v="6.99"/>
    <n v="23.8"/>
    <n v="24.5"/>
    <n v="5.5"/>
    <n v="222.77199999999999"/>
    <n v="1827.1"/>
    <s v="110508_133312"/>
  </r>
  <r>
    <s v="Kyle McClellan"/>
    <x v="0"/>
    <s v="gid_2011_05_08_milmlb_slnmlb_1"/>
    <s v="Busch Stadium"/>
    <s v="Bruce Dreckman"/>
    <s v="sln"/>
    <s v="mil"/>
    <n v="27"/>
    <x v="8"/>
    <s v="X"/>
    <n v="8"/>
    <n v="2"/>
    <s v="SI"/>
    <x v="2"/>
    <n v="0.92600000000000005"/>
    <x v="9"/>
    <s v="LD"/>
    <x v="5"/>
    <s v="R"/>
    <n v="0"/>
    <n v="1"/>
    <n v="1"/>
    <n v="0"/>
    <n v="0"/>
    <n v="0"/>
    <n v="2"/>
    <n v="89.9"/>
    <n v="83"/>
    <n v="3.42"/>
    <n v="1.5"/>
    <n v="-0.54400000000000004"/>
    <n v="1.5149999999999999"/>
    <n v="-1.679"/>
    <n v="6.0960000000000001"/>
    <n v="-10.52"/>
    <n v="7.5"/>
    <n v="23.8"/>
    <n v="39.6"/>
    <n v="6.2"/>
    <n v="234.386"/>
    <n v="2499.91"/>
    <s v="110508_133325"/>
  </r>
  <r>
    <s v="Kyle McClellan"/>
    <x v="0"/>
    <s v="gid_2011_05_08_milmlb_slnmlb_1"/>
    <s v="Busch Stadium"/>
    <s v="Bruce Dreckman"/>
    <s v="sln"/>
    <s v="mil"/>
    <n v="34"/>
    <x v="0"/>
    <s v="X"/>
    <n v="10"/>
    <n v="1"/>
    <s v="SI"/>
    <x v="2"/>
    <n v="0.92"/>
    <x v="4"/>
    <s v="LD"/>
    <x v="7"/>
    <s v="R"/>
    <n v="0"/>
    <n v="0"/>
    <n v="2"/>
    <n v="0"/>
    <n v="1"/>
    <n v="0"/>
    <n v="2"/>
    <n v="90.6"/>
    <n v="81.900000000000006"/>
    <n v="3.65"/>
    <n v="1.54"/>
    <n v="0.21299999999999999"/>
    <n v="2.4420000000000002"/>
    <n v="-1.7"/>
    <n v="6.04"/>
    <n v="-9.7100000000000009"/>
    <n v="6.81"/>
    <n v="23.7"/>
    <n v="34.5"/>
    <n v="6.2"/>
    <n v="234.81"/>
    <n v="2262.71"/>
    <s v="110508_133650"/>
  </r>
  <r>
    <s v="Kyle McClellan"/>
    <x v="0"/>
    <s v="gid_2011_05_08_milmlb_slnmlb_1"/>
    <s v="Busch Stadium"/>
    <s v="Bruce Dreckman"/>
    <s v="sln"/>
    <s v="mil"/>
    <n v="35"/>
    <x v="11"/>
    <s v="S"/>
    <n v="11"/>
    <n v="1"/>
    <s v="SI"/>
    <x v="2"/>
    <n v="0.872"/>
    <x v="0"/>
    <m/>
    <x v="0"/>
    <s v="L"/>
    <n v="0"/>
    <n v="0"/>
    <n v="0"/>
    <n v="0"/>
    <n v="0"/>
    <n v="0"/>
    <n v="3"/>
    <n v="88.3"/>
    <n v="82"/>
    <n v="3.21"/>
    <n v="1.61"/>
    <n v="1.4E-2"/>
    <n v="2.0880000000000001"/>
    <n v="-1.7050000000000001"/>
    <n v="5.9939999999999998"/>
    <n v="-6.68"/>
    <n v="5.18"/>
    <n v="23.8"/>
    <n v="22.7"/>
    <n v="6.3"/>
    <n v="231.99600000000001"/>
    <n v="1620.25"/>
    <s v="110508_135008"/>
  </r>
  <r>
    <s v="Kyle McClellan"/>
    <x v="0"/>
    <s v="gid_2011_05_08_milmlb_slnmlb_1"/>
    <s v="Busch Stadium"/>
    <s v="Bruce Dreckman"/>
    <s v="sln"/>
    <s v="mil"/>
    <n v="38"/>
    <x v="0"/>
    <s v="X"/>
    <n v="12"/>
    <n v="1"/>
    <s v="SI"/>
    <x v="2"/>
    <n v="0.92900000000000005"/>
    <x v="23"/>
    <s v="PU"/>
    <x v="6"/>
    <s v="R"/>
    <n v="0"/>
    <n v="0"/>
    <n v="1"/>
    <n v="0"/>
    <n v="0"/>
    <n v="0"/>
    <n v="3"/>
    <n v="89.2"/>
    <n v="82.3"/>
    <n v="3.68"/>
    <n v="1.72"/>
    <n v="0.75800000000000001"/>
    <n v="3.2469999999999999"/>
    <n v="-1.7150000000000001"/>
    <n v="6.1420000000000003"/>
    <n v="-8.84"/>
    <n v="5.0999999999999996"/>
    <n v="23.8"/>
    <n v="29.3"/>
    <n v="6.4"/>
    <n v="239.80600000000001"/>
    <n v="1964.97"/>
    <s v="110508_135116"/>
  </r>
  <r>
    <s v="Kyle McClellan"/>
    <x v="0"/>
    <s v="gid_2011_05_08_milmlb_slnmlb_1"/>
    <s v="Busch Stadium"/>
    <s v="Bruce Dreckman"/>
    <s v="sln"/>
    <s v="mil"/>
    <n v="40"/>
    <x v="4"/>
    <s v="B"/>
    <n v="13"/>
    <n v="2"/>
    <s v="SI"/>
    <x v="2"/>
    <n v="0.88400000000000001"/>
    <x v="8"/>
    <m/>
    <x v="4"/>
    <s v="L"/>
    <n v="1"/>
    <n v="0"/>
    <n v="2"/>
    <n v="0"/>
    <n v="0"/>
    <n v="0"/>
    <n v="3"/>
    <n v="87.7"/>
    <n v="81.5"/>
    <n v="3.32"/>
    <n v="1.61"/>
    <n v="-1.304"/>
    <n v="3.1749999999999998"/>
    <n v="-1.851"/>
    <n v="6.18"/>
    <n v="-8.0399999999999991"/>
    <n v="4.43"/>
    <n v="23.8"/>
    <n v="27"/>
    <n v="6.8"/>
    <n v="240.886"/>
    <n v="1751.27"/>
    <s v="110508_135203"/>
  </r>
  <r>
    <s v="Kyle McClellan"/>
    <x v="0"/>
    <s v="gid_2011_05_08_milmlb_slnmlb_1"/>
    <s v="Busch Stadium"/>
    <s v="Bruce Dreckman"/>
    <s v="sln"/>
    <s v="mil"/>
    <n v="41"/>
    <x v="1"/>
    <s v="S"/>
    <n v="13"/>
    <n v="3"/>
    <s v="SI"/>
    <x v="2"/>
    <n v="0.84099999999999997"/>
    <x v="8"/>
    <m/>
    <x v="4"/>
    <s v="L"/>
    <n v="2"/>
    <n v="0"/>
    <n v="2"/>
    <n v="0"/>
    <n v="0"/>
    <n v="0"/>
    <n v="3"/>
    <n v="87.8"/>
    <n v="82"/>
    <n v="3.28"/>
    <n v="1.53"/>
    <n v="-0.93100000000000005"/>
    <n v="3.0430000000000001"/>
    <n v="-1.6859999999999999"/>
    <n v="6.1849999999999996"/>
    <n v="-5.01"/>
    <n v="3.83"/>
    <n v="23.9"/>
    <n v="16.8"/>
    <n v="6.5"/>
    <n v="232.316"/>
    <n v="1212.92"/>
    <s v="110508_135218"/>
  </r>
  <r>
    <s v="Kyle McClellan"/>
    <x v="0"/>
    <s v="gid_2011_05_08_milmlb_slnmlb_1"/>
    <s v="Busch Stadium"/>
    <s v="Bruce Dreckman"/>
    <s v="sln"/>
    <s v="mil"/>
    <n v="43"/>
    <x v="4"/>
    <s v="B"/>
    <n v="13"/>
    <n v="5"/>
    <s v="SI"/>
    <x v="2"/>
    <n v="0.92500000000000004"/>
    <x v="8"/>
    <m/>
    <x v="4"/>
    <s v="L"/>
    <n v="3"/>
    <n v="1"/>
    <n v="2"/>
    <n v="0"/>
    <n v="0"/>
    <n v="0"/>
    <n v="3"/>
    <n v="88.5"/>
    <n v="82.6"/>
    <n v="3.45"/>
    <n v="1.62"/>
    <n v="-1.139"/>
    <n v="4.0519999999999996"/>
    <n v="-1.78"/>
    <n v="6.2370000000000001"/>
    <n v="-8.2200000000000006"/>
    <n v="2.5"/>
    <n v="23.9"/>
    <n v="25.8"/>
    <n v="7.2"/>
    <n v="252.78800000000001"/>
    <n v="1664.26"/>
    <s v="110508_135253"/>
  </r>
  <r>
    <s v="Kyle McClellan"/>
    <x v="0"/>
    <s v="gid_2011_05_08_milmlb_slnmlb_1"/>
    <s v="Busch Stadium"/>
    <s v="Bruce Dreckman"/>
    <s v="sln"/>
    <s v="mil"/>
    <n v="44"/>
    <x v="0"/>
    <s v="X"/>
    <n v="14"/>
    <n v="1"/>
    <s v="SI"/>
    <x v="2"/>
    <n v="0.92"/>
    <x v="3"/>
    <s v="GB"/>
    <x v="1"/>
    <s v="R"/>
    <n v="0"/>
    <n v="0"/>
    <n v="2"/>
    <n v="1"/>
    <n v="0"/>
    <n v="0"/>
    <n v="3"/>
    <n v="89.1"/>
    <n v="82.5"/>
    <n v="3.36"/>
    <n v="1.46"/>
    <n v="-0.35599999999999998"/>
    <n v="2.327"/>
    <n v="-1.8029999999999999"/>
    <n v="6.0869999999999997"/>
    <n v="-10.44"/>
    <n v="5.24"/>
    <n v="23.8"/>
    <n v="34.700000000000003"/>
    <n v="6.9"/>
    <n v="243.161"/>
    <n v="2250.75"/>
    <s v="110508_135326"/>
  </r>
  <r>
    <s v="Kyle McClellan"/>
    <x v="0"/>
    <s v="gid_2011_05_08_milmlb_slnmlb_1"/>
    <s v="Busch Stadium"/>
    <s v="Bruce Dreckman"/>
    <s v="sln"/>
    <s v="mil"/>
    <n v="45"/>
    <x v="0"/>
    <s v="X"/>
    <n v="15"/>
    <n v="1"/>
    <s v="SI"/>
    <x v="2"/>
    <n v="0.90500000000000003"/>
    <x v="4"/>
    <s v="LD"/>
    <x v="3"/>
    <s v="R"/>
    <n v="0"/>
    <n v="0"/>
    <n v="0"/>
    <n v="0"/>
    <n v="0"/>
    <n v="0"/>
    <n v="4"/>
    <n v="88.6"/>
    <n v="82.3"/>
    <n v="3.21"/>
    <n v="1.53"/>
    <n v="-0.35399999999999998"/>
    <n v="1.7470000000000001"/>
    <n v="-1.8180000000000001"/>
    <n v="6.0069999999999997"/>
    <n v="-8.7200000000000006"/>
    <n v="6.71"/>
    <n v="23.8"/>
    <n v="32"/>
    <n v="6.1"/>
    <n v="232.23699999999999"/>
    <n v="2114.23"/>
    <s v="110508_140146"/>
  </r>
  <r>
    <s v="Kyle McClellan"/>
    <x v="0"/>
    <s v="gid_2011_05_08_milmlb_slnmlb_1"/>
    <s v="Busch Stadium"/>
    <s v="Bruce Dreckman"/>
    <s v="sln"/>
    <s v="mil"/>
    <n v="46"/>
    <x v="4"/>
    <s v="B"/>
    <n v="16"/>
    <n v="1"/>
    <s v="SI"/>
    <x v="2"/>
    <n v="0.9"/>
    <x v="1"/>
    <m/>
    <x v="9"/>
    <s v="R"/>
    <n v="0"/>
    <n v="0"/>
    <n v="1"/>
    <n v="0"/>
    <n v="0"/>
    <n v="0"/>
    <n v="4"/>
    <n v="89"/>
    <n v="82"/>
    <n v="3.34"/>
    <n v="1.43"/>
    <n v="-8.1000000000000003E-2"/>
    <n v="1.349"/>
    <n v="-1.74"/>
    <n v="5.9690000000000003"/>
    <n v="-9.5299999999999994"/>
    <n v="8.3699999999999992"/>
    <n v="23.8"/>
    <n v="37.1"/>
    <n v="5.8"/>
    <n v="228.56800000000001"/>
    <n v="2423.8200000000002"/>
    <s v="110508_140218"/>
  </r>
  <r>
    <s v="Kyle McClellan"/>
    <x v="0"/>
    <s v="gid_2011_05_08_milmlb_slnmlb_1"/>
    <s v="Busch Stadium"/>
    <s v="Bruce Dreckman"/>
    <s v="sln"/>
    <s v="mil"/>
    <n v="47"/>
    <x v="4"/>
    <s v="B"/>
    <n v="16"/>
    <n v="2"/>
    <s v="SI"/>
    <x v="2"/>
    <n v="0.89500000000000002"/>
    <x v="1"/>
    <m/>
    <x v="9"/>
    <s v="R"/>
    <n v="1"/>
    <n v="0"/>
    <n v="1"/>
    <n v="0"/>
    <n v="0"/>
    <n v="0"/>
    <n v="4"/>
    <n v="88.8"/>
    <n v="82.4"/>
    <n v="3.42"/>
    <n v="1.43"/>
    <n v="0.85799999999999998"/>
    <n v="0.93300000000000005"/>
    <n v="-1.64"/>
    <n v="5.8570000000000002"/>
    <n v="-9.81"/>
    <n v="7.28"/>
    <n v="23.8"/>
    <n v="35.1"/>
    <n v="6.2"/>
    <n v="233.261"/>
    <n v="2344.75"/>
    <s v="110508_140230"/>
  </r>
  <r>
    <s v="Kyle McClellan"/>
    <x v="0"/>
    <s v="gid_2011_05_08_milmlb_slnmlb_1"/>
    <s v="Busch Stadium"/>
    <s v="Bruce Dreckman"/>
    <s v="sln"/>
    <s v="mil"/>
    <n v="48"/>
    <x v="8"/>
    <s v="X"/>
    <n v="16"/>
    <n v="3"/>
    <s v="SI"/>
    <x v="2"/>
    <n v="0.89300000000000002"/>
    <x v="1"/>
    <s v="LD"/>
    <x v="9"/>
    <s v="R"/>
    <n v="2"/>
    <n v="0"/>
    <n v="1"/>
    <n v="0"/>
    <n v="0"/>
    <n v="0"/>
    <n v="4"/>
    <n v="88.3"/>
    <n v="80.7"/>
    <n v="3.18"/>
    <n v="1.43"/>
    <n v="-3.2000000000000001E-2"/>
    <n v="2.7639999999999998"/>
    <n v="-1.71"/>
    <n v="6.1449999999999996"/>
    <n v="-8.2100000000000009"/>
    <n v="9.33"/>
    <n v="23.7"/>
    <n v="34.700000000000003"/>
    <n v="5.2"/>
    <n v="221.214"/>
    <n v="2342.8200000000002"/>
    <s v="110508_140246"/>
  </r>
  <r>
    <s v="Kyle McClellan"/>
    <x v="0"/>
    <s v="gid_2011_05_08_milmlb_slnmlb_1"/>
    <s v="Busch Stadium"/>
    <s v="Bruce Dreckman"/>
    <s v="sln"/>
    <s v="mil"/>
    <n v="49"/>
    <x v="4"/>
    <s v="B"/>
    <n v="17"/>
    <n v="1"/>
    <s v="SI"/>
    <x v="2"/>
    <n v="0.91500000000000004"/>
    <x v="8"/>
    <m/>
    <x v="5"/>
    <s v="R"/>
    <n v="0"/>
    <n v="0"/>
    <n v="1"/>
    <n v="1"/>
    <n v="0"/>
    <n v="0"/>
    <n v="4"/>
    <n v="89.7"/>
    <n v="82"/>
    <n v="3.42"/>
    <n v="1.5"/>
    <n v="1.349"/>
    <n v="1.8620000000000001"/>
    <n v="-1.577"/>
    <n v="5.9790000000000001"/>
    <n v="-7.62"/>
    <n v="8.7799999999999994"/>
    <n v="23.7"/>
    <n v="30.3"/>
    <n v="5.0999999999999996"/>
    <n v="220.82499999999999"/>
    <n v="2222.2199999999998"/>
    <s v="110508_140322"/>
  </r>
  <r>
    <s v="Kyle McClellan"/>
    <x v="0"/>
    <s v="gid_2011_05_08_milmlb_slnmlb_1"/>
    <s v="Busch Stadium"/>
    <s v="Bruce Dreckman"/>
    <s v="sln"/>
    <s v="mil"/>
    <n v="50"/>
    <x v="4"/>
    <s v="B"/>
    <n v="17"/>
    <n v="2"/>
    <s v="SI"/>
    <x v="2"/>
    <n v="0.9"/>
    <x v="8"/>
    <m/>
    <x v="5"/>
    <s v="R"/>
    <n v="1"/>
    <n v="0"/>
    <n v="1"/>
    <n v="1"/>
    <n v="0"/>
    <n v="0"/>
    <n v="4"/>
    <n v="89.5"/>
    <n v="82.5"/>
    <n v="3.62"/>
    <n v="1.59"/>
    <n v="0.97"/>
    <n v="1.5680000000000001"/>
    <n v="-1.613"/>
    <n v="6.008"/>
    <n v="-7.02"/>
    <n v="6.46"/>
    <n v="23.8"/>
    <n v="24.7"/>
    <n v="5.8"/>
    <n v="227.161"/>
    <n v="1834.58"/>
    <s v="110508_140341"/>
  </r>
  <r>
    <s v="Kyle McClellan"/>
    <x v="0"/>
    <s v="gid_2011_05_08_milmlb_slnmlb_1"/>
    <s v="Busch Stadium"/>
    <s v="Bruce Dreckman"/>
    <s v="sln"/>
    <s v="mil"/>
    <n v="51"/>
    <x v="2"/>
    <s v="S"/>
    <n v="17"/>
    <n v="3"/>
    <s v="SI"/>
    <x v="2"/>
    <n v="0.89800000000000002"/>
    <x v="8"/>
    <m/>
    <x v="5"/>
    <s v="R"/>
    <n v="2"/>
    <n v="0"/>
    <n v="1"/>
    <n v="1"/>
    <n v="0"/>
    <n v="0"/>
    <n v="4"/>
    <n v="88.4"/>
    <n v="81.2"/>
    <n v="3.3"/>
    <n v="1.5"/>
    <n v="0.59199999999999997"/>
    <n v="2.7210000000000001"/>
    <n v="-1.8029999999999999"/>
    <n v="6.0679999999999996"/>
    <n v="-8.82"/>
    <n v="7.13"/>
    <n v="23.8"/>
    <n v="31.7"/>
    <n v="6"/>
    <n v="230.88900000000001"/>
    <n v="2152.15"/>
    <s v="110508_140400"/>
  </r>
  <r>
    <s v="Kyle McClellan"/>
    <x v="0"/>
    <s v="gid_2011_05_08_milmlb_slnmlb_1"/>
    <s v="Busch Stadium"/>
    <s v="Bruce Dreckman"/>
    <s v="sln"/>
    <s v="mil"/>
    <n v="52"/>
    <x v="1"/>
    <s v="S"/>
    <n v="17"/>
    <n v="4"/>
    <s v="SI"/>
    <x v="2"/>
    <n v="0.88800000000000001"/>
    <x v="8"/>
    <m/>
    <x v="5"/>
    <s v="R"/>
    <n v="2"/>
    <n v="1"/>
    <n v="1"/>
    <n v="1"/>
    <n v="0"/>
    <n v="0"/>
    <n v="4"/>
    <n v="88.2"/>
    <n v="80.5"/>
    <n v="3.42"/>
    <n v="1.5"/>
    <n v="4.2999999999999997E-2"/>
    <n v="2.9159999999999999"/>
    <n v="-1.786"/>
    <n v="6.08"/>
    <n v="-9.64"/>
    <n v="8.1199999999999992"/>
    <n v="23.7"/>
    <n v="36.4"/>
    <n v="5.9"/>
    <n v="229.72"/>
    <n v="2372.9899999999998"/>
    <s v="110508_140418"/>
  </r>
  <r>
    <s v="Kyle McClellan"/>
    <x v="0"/>
    <s v="gid_2011_05_08_milmlb_slnmlb_1"/>
    <s v="Busch Stadium"/>
    <s v="Bruce Dreckman"/>
    <s v="sln"/>
    <s v="mil"/>
    <n v="54"/>
    <x v="4"/>
    <s v="B"/>
    <n v="17"/>
    <n v="6"/>
    <s v="SI"/>
    <x v="2"/>
    <n v="0.90500000000000003"/>
    <x v="8"/>
    <m/>
    <x v="5"/>
    <s v="R"/>
    <n v="2"/>
    <n v="2"/>
    <n v="1"/>
    <n v="1"/>
    <n v="0"/>
    <n v="0"/>
    <n v="4"/>
    <n v="88.3"/>
    <n v="81.400000000000006"/>
    <n v="3.38"/>
    <n v="1.59"/>
    <n v="-1.4830000000000001"/>
    <n v="2.95"/>
    <n v="-1.923"/>
    <n v="6.1070000000000002"/>
    <n v="-6.61"/>
    <n v="7.66"/>
    <n v="23.8"/>
    <n v="27.8"/>
    <n v="5.4"/>
    <n v="220.60900000000001"/>
    <n v="1929.98"/>
    <s v="110508_140504"/>
  </r>
  <r>
    <s v="Kyle McClellan"/>
    <x v="0"/>
    <s v="gid_2011_05_08_milmlb_slnmlb_1"/>
    <s v="Busch Stadium"/>
    <s v="Bruce Dreckman"/>
    <s v="sln"/>
    <s v="mil"/>
    <n v="55"/>
    <x v="4"/>
    <s v="B"/>
    <n v="17"/>
    <n v="7"/>
    <s v="SI"/>
    <x v="2"/>
    <n v="0.91600000000000004"/>
    <x v="8"/>
    <m/>
    <x v="5"/>
    <s v="R"/>
    <n v="3"/>
    <n v="2"/>
    <n v="1"/>
    <n v="1"/>
    <n v="0"/>
    <n v="0"/>
    <n v="4"/>
    <n v="90"/>
    <n v="82.2"/>
    <n v="3.5"/>
    <n v="1.59"/>
    <n v="0.80800000000000005"/>
    <n v="1.726"/>
    <n v="-1.6719999999999999"/>
    <n v="5.915"/>
    <n v="-9.77"/>
    <n v="7.39"/>
    <n v="23.7"/>
    <n v="35.200000000000003"/>
    <n v="6"/>
    <n v="232.75700000000001"/>
    <n v="2346.12"/>
    <s v="110508_140528"/>
  </r>
  <r>
    <s v="Kyle McClellan"/>
    <x v="0"/>
    <s v="gid_2011_05_08_milmlb_slnmlb_1"/>
    <s v="Busch Stadium"/>
    <s v="Bruce Dreckman"/>
    <s v="sln"/>
    <s v="mil"/>
    <n v="58"/>
    <x v="0"/>
    <s v="X"/>
    <n v="19"/>
    <n v="2"/>
    <s v="SI"/>
    <x v="2"/>
    <n v="0.88400000000000001"/>
    <x v="3"/>
    <s v="GB"/>
    <x v="7"/>
    <s v="R"/>
    <n v="1"/>
    <n v="0"/>
    <n v="0"/>
    <n v="0"/>
    <n v="0"/>
    <n v="0"/>
    <n v="5"/>
    <n v="87.8"/>
    <n v="81.2"/>
    <n v="3.65"/>
    <n v="1.54"/>
    <n v="-0.84099999999999997"/>
    <n v="3.2480000000000002"/>
    <n v="-1.867"/>
    <n v="6.1479999999999997"/>
    <n v="-8.6300000000000008"/>
    <n v="4.74"/>
    <n v="23.8"/>
    <n v="28.6"/>
    <n v="6.8"/>
    <n v="241.023"/>
    <n v="1870.66"/>
    <s v="110508_142133"/>
  </r>
  <r>
    <s v="Kyle McClellan"/>
    <x v="0"/>
    <s v="gid_2011_05_08_milmlb_slnmlb_1"/>
    <s v="Busch Stadium"/>
    <s v="Bruce Dreckman"/>
    <s v="sln"/>
    <s v="mil"/>
    <n v="61"/>
    <x v="4"/>
    <s v="B"/>
    <n v="21"/>
    <n v="1"/>
    <s v="SI"/>
    <x v="2"/>
    <n v="0.93300000000000005"/>
    <x v="3"/>
    <m/>
    <x v="6"/>
    <s v="R"/>
    <n v="0"/>
    <n v="0"/>
    <n v="2"/>
    <n v="0"/>
    <n v="0"/>
    <n v="0"/>
    <n v="5"/>
    <n v="89.6"/>
    <n v="82.4"/>
    <n v="3.65"/>
    <n v="1.72"/>
    <n v="-1.048"/>
    <n v="3.4470000000000001"/>
    <n v="-1.7350000000000001"/>
    <n v="6.1059999999999999"/>
    <n v="-7.79"/>
    <n v="5.36"/>
    <n v="23.8"/>
    <n v="28.5"/>
    <n v="6.2"/>
    <n v="235.26300000000001"/>
    <n v="1823.06"/>
    <s v="110508_142306"/>
  </r>
  <r>
    <s v="Kyle McClellan"/>
    <x v="0"/>
    <s v="gid_2011_05_08_milmlb_slnmlb_1"/>
    <s v="Busch Stadium"/>
    <s v="Bruce Dreckman"/>
    <s v="sln"/>
    <s v="mil"/>
    <n v="62"/>
    <x v="2"/>
    <s v="S"/>
    <n v="21"/>
    <n v="2"/>
    <s v="SI"/>
    <x v="2"/>
    <n v="0.90700000000000003"/>
    <x v="3"/>
    <m/>
    <x v="6"/>
    <s v="R"/>
    <n v="1"/>
    <n v="0"/>
    <n v="2"/>
    <n v="0"/>
    <n v="0"/>
    <n v="0"/>
    <n v="5"/>
    <n v="88.5"/>
    <n v="82.3"/>
    <n v="3.81"/>
    <n v="1.72"/>
    <n v="-0.76300000000000001"/>
    <n v="2.4049999999999998"/>
    <n v="-1.6879999999999999"/>
    <n v="5.98"/>
    <n v="-7.55"/>
    <n v="5.37"/>
    <n v="23.9"/>
    <n v="26.9"/>
    <n v="6.3"/>
    <n v="234.37100000000001"/>
    <n v="1784.14"/>
    <s v="110508_142325"/>
  </r>
  <r>
    <s v="Kyle McClellan"/>
    <x v="0"/>
    <s v="gid_2011_05_08_milmlb_slnmlb_1"/>
    <s v="Busch Stadium"/>
    <s v="Bruce Dreckman"/>
    <s v="sln"/>
    <s v="mil"/>
    <n v="63"/>
    <x v="1"/>
    <s v="S"/>
    <n v="21"/>
    <n v="3"/>
    <s v="SI"/>
    <x v="2"/>
    <n v="0.94899999999999995"/>
    <x v="3"/>
    <m/>
    <x v="6"/>
    <s v="R"/>
    <n v="1"/>
    <n v="1"/>
    <n v="2"/>
    <n v="0"/>
    <n v="0"/>
    <n v="0"/>
    <n v="5"/>
    <n v="90.2"/>
    <n v="83"/>
    <n v="3.68"/>
    <n v="1.72"/>
    <n v="6.9000000000000006E-2"/>
    <n v="2.6920000000000002"/>
    <n v="-1.581"/>
    <n v="6.1440000000000001"/>
    <n v="-8.6"/>
    <n v="8.5500000000000007"/>
    <n v="23.8"/>
    <n v="36.9"/>
    <n v="5.2"/>
    <n v="225.02500000000001"/>
    <n v="2356.91"/>
    <s v="110508_142345"/>
  </r>
  <r>
    <s v="Kyle McClellan"/>
    <x v="0"/>
    <s v="gid_2011_05_08_milmlb_slnmlb_1"/>
    <s v="Busch Stadium"/>
    <s v="Bruce Dreckman"/>
    <s v="sln"/>
    <s v="mil"/>
    <n v="64"/>
    <x v="1"/>
    <s v="S"/>
    <n v="21"/>
    <n v="4"/>
    <s v="SI"/>
    <x v="2"/>
    <n v="0.93"/>
    <x v="3"/>
    <m/>
    <x v="6"/>
    <s v="R"/>
    <n v="1"/>
    <n v="2"/>
    <n v="2"/>
    <n v="0"/>
    <n v="0"/>
    <n v="0"/>
    <n v="5"/>
    <n v="88.7"/>
    <n v="82.5"/>
    <n v="3.68"/>
    <n v="1.72"/>
    <n v="-1.177"/>
    <n v="3.0720000000000001"/>
    <n v="-1.7310000000000001"/>
    <n v="6.1479999999999997"/>
    <n v="-7.43"/>
    <n v="6.06"/>
    <n v="23.9"/>
    <n v="28.5"/>
    <n v="5.9"/>
    <n v="230.60499999999999"/>
    <n v="1855.5"/>
    <s v="110508_142409"/>
  </r>
  <r>
    <s v="Kyle McClellan"/>
    <x v="0"/>
    <s v="gid_2011_05_08_milmlb_slnmlb_1"/>
    <s v="Busch Stadium"/>
    <s v="Bruce Dreckman"/>
    <s v="sln"/>
    <s v="mil"/>
    <n v="66"/>
    <x v="2"/>
    <s v="S"/>
    <n v="22"/>
    <n v="1"/>
    <s v="SI"/>
    <x v="2"/>
    <n v="0.751"/>
    <x v="3"/>
    <m/>
    <x v="4"/>
    <s v="L"/>
    <n v="0"/>
    <n v="0"/>
    <n v="0"/>
    <n v="0"/>
    <n v="0"/>
    <n v="0"/>
    <n v="6"/>
    <n v="87.6"/>
    <n v="80.099999999999994"/>
    <n v="3.33"/>
    <n v="1.53"/>
    <n v="-0.61599999999999999"/>
    <n v="2.5640000000000001"/>
    <n v="-1.8180000000000001"/>
    <n v="6.0259999999999998"/>
    <n v="-7.59"/>
    <n v="4.09"/>
    <n v="23.7"/>
    <n v="23.4"/>
    <n v="7"/>
    <n v="241.41499999999999"/>
    <n v="1611.14"/>
    <s v="110508_144612"/>
  </r>
  <r>
    <s v="Kyle McClellan"/>
    <x v="0"/>
    <s v="gid_2011_05_08_milmlb_slnmlb_1"/>
    <s v="Busch Stadium"/>
    <s v="Bruce Dreckman"/>
    <s v="sln"/>
    <s v="mil"/>
    <n v="68"/>
    <x v="4"/>
    <s v="B"/>
    <n v="22"/>
    <n v="3"/>
    <s v="SI"/>
    <x v="2"/>
    <n v="0.86799999999999999"/>
    <x v="3"/>
    <m/>
    <x v="4"/>
    <s v="L"/>
    <n v="1"/>
    <n v="1"/>
    <n v="0"/>
    <n v="0"/>
    <n v="0"/>
    <n v="0"/>
    <n v="6"/>
    <n v="87.8"/>
    <n v="81.400000000000006"/>
    <n v="3.25"/>
    <n v="1.62"/>
    <n v="1.03"/>
    <n v="2.694"/>
    <n v="-1.524"/>
    <n v="6.1390000000000002"/>
    <n v="-5.65"/>
    <n v="6.69"/>
    <n v="23.8"/>
    <n v="20.100000000000001"/>
    <n v="5.6"/>
    <n v="220.01"/>
    <n v="1668.76"/>
    <s v="110508_144643"/>
  </r>
  <r>
    <s v="Kyle McClellan"/>
    <x v="0"/>
    <s v="gid_2011_05_08_milmlb_slnmlb_1"/>
    <s v="Busch Stadium"/>
    <s v="Bruce Dreckman"/>
    <s v="sln"/>
    <s v="mil"/>
    <n v="69"/>
    <x v="4"/>
    <s v="B"/>
    <n v="22"/>
    <n v="4"/>
    <s v="SI"/>
    <x v="2"/>
    <n v="0.873"/>
    <x v="3"/>
    <m/>
    <x v="4"/>
    <s v="L"/>
    <n v="2"/>
    <n v="1"/>
    <n v="0"/>
    <n v="0"/>
    <n v="0"/>
    <n v="0"/>
    <n v="6"/>
    <n v="87.2"/>
    <n v="81.099999999999994"/>
    <n v="3.25"/>
    <n v="1.57"/>
    <n v="-5.2999999999999999E-2"/>
    <n v="4.056"/>
    <n v="-1.782"/>
    <n v="6.2709999999999999"/>
    <n v="-6.43"/>
    <n v="4.51"/>
    <n v="23.9"/>
    <n v="21.2"/>
    <n v="6.4"/>
    <n v="234.69800000000001"/>
    <n v="1495.07"/>
    <s v="110508_144654"/>
  </r>
  <r>
    <s v="Kyle McClellan"/>
    <x v="0"/>
    <s v="gid_2011_05_08_milmlb_slnmlb_1"/>
    <s v="Busch Stadium"/>
    <s v="Bruce Dreckman"/>
    <s v="sln"/>
    <s v="mil"/>
    <n v="70"/>
    <x v="0"/>
    <s v="X"/>
    <n v="22"/>
    <n v="5"/>
    <s v="SI"/>
    <x v="2"/>
    <n v="0.85"/>
    <x v="3"/>
    <s v="GB"/>
    <x v="4"/>
    <s v="L"/>
    <n v="3"/>
    <n v="1"/>
    <n v="0"/>
    <n v="0"/>
    <n v="0"/>
    <n v="0"/>
    <n v="6"/>
    <n v="87.1"/>
    <n v="81.099999999999994"/>
    <n v="3.28"/>
    <n v="1.53"/>
    <n v="-0.879"/>
    <n v="2.165"/>
    <n v="-1.9079999999999999"/>
    <n v="6.0940000000000003"/>
    <n v="-10.49"/>
    <n v="5.89"/>
    <n v="23.9"/>
    <n v="35"/>
    <n v="6.9"/>
    <n v="240.512"/>
    <n v="2278.0500000000002"/>
    <s v="110508_144710"/>
  </r>
  <r>
    <s v="Kyle McClellan"/>
    <x v="0"/>
    <s v="gid_2011_05_08_milmlb_slnmlb_1"/>
    <s v="Busch Stadium"/>
    <s v="Bruce Dreckman"/>
    <s v="sln"/>
    <s v="mil"/>
    <n v="71"/>
    <x v="4"/>
    <s v="B"/>
    <n v="23"/>
    <n v="1"/>
    <s v="SI"/>
    <x v="2"/>
    <n v="0.88400000000000001"/>
    <x v="3"/>
    <m/>
    <x v="1"/>
    <s v="R"/>
    <n v="0"/>
    <n v="0"/>
    <n v="1"/>
    <n v="0"/>
    <n v="0"/>
    <n v="0"/>
    <n v="6"/>
    <n v="88.4"/>
    <n v="81.099999999999994"/>
    <n v="3.1"/>
    <n v="1.35"/>
    <n v="-4.7E-2"/>
    <n v="3.8479999999999999"/>
    <n v="-1.8140000000000001"/>
    <n v="6.2169999999999996"/>
    <n v="-7.42"/>
    <n v="4.09"/>
    <n v="23.8"/>
    <n v="23.6"/>
    <n v="6.7"/>
    <n v="240.87200000000001"/>
    <n v="1609.83"/>
    <s v="110508_144745"/>
  </r>
  <r>
    <s v="Kyle McClellan"/>
    <x v="0"/>
    <s v="gid_2011_05_08_milmlb_slnmlb_1"/>
    <s v="Busch Stadium"/>
    <s v="Bruce Dreckman"/>
    <s v="sln"/>
    <s v="mil"/>
    <n v="72"/>
    <x v="0"/>
    <s v="X"/>
    <n v="23"/>
    <n v="2"/>
    <s v="SI"/>
    <x v="2"/>
    <n v="0.88900000000000001"/>
    <x v="3"/>
    <s v="GB"/>
    <x v="1"/>
    <s v="R"/>
    <n v="1"/>
    <n v="0"/>
    <n v="1"/>
    <n v="0"/>
    <n v="0"/>
    <n v="0"/>
    <n v="6"/>
    <n v="88.2"/>
    <n v="81"/>
    <n v="3.36"/>
    <n v="1.46"/>
    <n v="-0.622"/>
    <n v="2.1909999999999998"/>
    <n v="-1.7689999999999999"/>
    <n v="6.0780000000000003"/>
    <n v="-7.87"/>
    <n v="9.5399999999999991"/>
    <n v="23.8"/>
    <n v="34.6"/>
    <n v="5.0999999999999996"/>
    <n v="219.37799999999999"/>
    <n v="2340.54"/>
    <s v="110508_144758"/>
  </r>
  <r>
    <s v="Kyle McClellan"/>
    <x v="0"/>
    <s v="gid_2011_05_08_milmlb_slnmlb_1"/>
    <s v="Busch Stadium"/>
    <s v="Bruce Dreckman"/>
    <s v="sln"/>
    <s v="mil"/>
    <n v="78"/>
    <x v="2"/>
    <s v="S"/>
    <n v="25"/>
    <n v="1"/>
    <s v="SI"/>
    <x v="2"/>
    <n v="0.71399999999999997"/>
    <x v="3"/>
    <m/>
    <x v="9"/>
    <s v="R"/>
    <n v="0"/>
    <n v="0"/>
    <n v="0"/>
    <n v="0"/>
    <n v="0"/>
    <n v="0"/>
    <n v="7"/>
    <n v="86.4"/>
    <n v="79.8"/>
    <n v="3.42"/>
    <n v="1.51"/>
    <n v="-5.3999999999999999E-2"/>
    <n v="2.61"/>
    <n v="-1.893"/>
    <n v="6.0590000000000002"/>
    <n v="-7.97"/>
    <n v="4.12"/>
    <n v="23.8"/>
    <n v="23.9"/>
    <n v="7.1"/>
    <n v="242.39500000000001"/>
    <n v="1672.88"/>
    <s v="110508_150255"/>
  </r>
  <r>
    <s v="Kyle McClellan"/>
    <x v="0"/>
    <s v="gid_2011_05_08_milmlb_slnmlb_1"/>
    <s v="Busch Stadium"/>
    <s v="Bruce Dreckman"/>
    <s v="sln"/>
    <s v="mil"/>
    <n v="80"/>
    <x v="4"/>
    <s v="B"/>
    <n v="25"/>
    <n v="3"/>
    <s v="SI"/>
    <x v="2"/>
    <n v="0.85099999999999998"/>
    <x v="3"/>
    <m/>
    <x v="9"/>
    <s v="R"/>
    <n v="1"/>
    <n v="1"/>
    <n v="0"/>
    <n v="0"/>
    <n v="0"/>
    <n v="0"/>
    <n v="7"/>
    <n v="87.6"/>
    <n v="80.8"/>
    <n v="3.42"/>
    <n v="1.51"/>
    <n v="0.80100000000000005"/>
    <n v="2.2069999999999999"/>
    <n v="-1.7949999999999999"/>
    <n v="5.9960000000000004"/>
    <n v="-10.96"/>
    <n v="5.48"/>
    <n v="23.8"/>
    <n v="34.1"/>
    <n v="7.1"/>
    <n v="243.238"/>
    <n v="2312.62"/>
    <s v="110508_150319"/>
  </r>
  <r>
    <s v="Kyle McClellan"/>
    <x v="0"/>
    <s v="gid_2011_05_08_milmlb_slnmlb_1"/>
    <s v="Busch Stadium"/>
    <s v="Bruce Dreckman"/>
    <s v="sln"/>
    <s v="mil"/>
    <n v="81"/>
    <x v="0"/>
    <s v="X"/>
    <n v="25"/>
    <n v="4"/>
    <s v="SI"/>
    <x v="2"/>
    <n v="0.77800000000000002"/>
    <x v="3"/>
    <s v="GB"/>
    <x v="9"/>
    <s v="R"/>
    <n v="2"/>
    <n v="1"/>
    <n v="0"/>
    <n v="0"/>
    <n v="0"/>
    <n v="0"/>
    <n v="7"/>
    <n v="87.3"/>
    <n v="79.7"/>
    <n v="3.18"/>
    <n v="1.43"/>
    <n v="-0.752"/>
    <n v="2.5790000000000002"/>
    <n v="-1.944"/>
    <n v="6.0670000000000002"/>
    <n v="-10.28"/>
    <n v="4.7"/>
    <n v="23.7"/>
    <n v="31.3"/>
    <n v="7.4"/>
    <n v="245.22499999999999"/>
    <n v="2099.2600000000002"/>
    <s v="110508_150334"/>
  </r>
  <r>
    <s v="Kyle McClellan"/>
    <x v="0"/>
    <s v="gid_2011_05_08_milmlb_slnmlb_1"/>
    <s v="Busch Stadium"/>
    <s v="Bruce Dreckman"/>
    <s v="sln"/>
    <s v="mil"/>
    <n v="88"/>
    <x v="2"/>
    <s v="S"/>
    <n v="28"/>
    <n v="2"/>
    <s v="SI"/>
    <x v="2"/>
    <n v="0.876"/>
    <x v="3"/>
    <m/>
    <x v="7"/>
    <s v="R"/>
    <n v="1"/>
    <n v="0"/>
    <n v="0"/>
    <n v="0"/>
    <n v="0"/>
    <n v="0"/>
    <n v="8"/>
    <n v="87.3"/>
    <n v="80.7"/>
    <n v="3.65"/>
    <n v="1.55"/>
    <n v="-0.66"/>
    <n v="3.544"/>
    <n v="-1.825"/>
    <n v="6.1459999999999999"/>
    <n v="-6.6"/>
    <n v="6.9"/>
    <n v="23.8"/>
    <n v="25.3"/>
    <n v="5.7"/>
    <n v="223.54499999999999"/>
    <n v="1806.53"/>
    <s v="110508_151948"/>
  </r>
  <r>
    <s v="Kyle McClellan"/>
    <x v="0"/>
    <s v="gid_2011_05_08_milmlb_slnmlb_1"/>
    <s v="Busch Stadium"/>
    <s v="Bruce Dreckman"/>
    <s v="sln"/>
    <s v="mil"/>
    <n v="90"/>
    <x v="1"/>
    <s v="S"/>
    <n v="28"/>
    <n v="4"/>
    <s v="SI"/>
    <x v="2"/>
    <n v="0.88900000000000001"/>
    <x v="3"/>
    <m/>
    <x v="7"/>
    <s v="R"/>
    <n v="2"/>
    <n v="1"/>
    <n v="0"/>
    <n v="0"/>
    <n v="0"/>
    <n v="0"/>
    <n v="8"/>
    <n v="88.2"/>
    <n v="81.099999999999994"/>
    <n v="3.65"/>
    <n v="1.54"/>
    <n v="-0.34799999999999998"/>
    <n v="2.7629999999999999"/>
    <n v="-1.8149999999999999"/>
    <n v="6.0190000000000001"/>
    <n v="-10.7"/>
    <n v="5.44"/>
    <n v="23.8"/>
    <n v="34.9"/>
    <n v="7"/>
    <n v="242.86099999999999"/>
    <n v="2274.96"/>
    <s v="110508_152022"/>
  </r>
  <r>
    <s v="Kyle McClellan"/>
    <x v="0"/>
    <s v="gid_2011_05_08_milmlb_slnmlb_1"/>
    <s v="Busch Stadium"/>
    <s v="Bruce Dreckman"/>
    <s v="sln"/>
    <s v="mil"/>
    <n v="91"/>
    <x v="4"/>
    <s v="B"/>
    <n v="28"/>
    <n v="5"/>
    <s v="SI"/>
    <x v="2"/>
    <n v="0.90100000000000002"/>
    <x v="3"/>
    <m/>
    <x v="7"/>
    <s v="R"/>
    <n v="2"/>
    <n v="2"/>
    <n v="0"/>
    <n v="0"/>
    <n v="0"/>
    <n v="0"/>
    <n v="8"/>
    <n v="88.3"/>
    <n v="81.5"/>
    <n v="3.58"/>
    <n v="1.54"/>
    <n v="-0.873"/>
    <n v="4.274"/>
    <n v="-1.8440000000000001"/>
    <n v="6.12"/>
    <n v="-8.8000000000000007"/>
    <n v="1.82"/>
    <n v="23.8"/>
    <n v="25.8"/>
    <n v="7.6"/>
    <n v="258.03500000000003"/>
    <n v="1715.61"/>
    <s v="110508_152111"/>
  </r>
  <r>
    <s v="Kyle McClellan"/>
    <x v="0"/>
    <s v="gid_2011_05_08_milmlb_slnmlb_1"/>
    <s v="Busch Stadium"/>
    <s v="Bruce Dreckman"/>
    <s v="sln"/>
    <s v="mil"/>
    <n v="92"/>
    <x v="0"/>
    <s v="X"/>
    <n v="28"/>
    <n v="6"/>
    <s v="SI"/>
    <x v="2"/>
    <n v="0.83299999999999996"/>
    <x v="3"/>
    <s v="GB"/>
    <x v="7"/>
    <s v="R"/>
    <n v="3"/>
    <n v="2"/>
    <n v="0"/>
    <n v="0"/>
    <n v="0"/>
    <n v="0"/>
    <n v="8"/>
    <n v="86.7"/>
    <n v="81.2"/>
    <n v="3.65"/>
    <n v="1.54"/>
    <n v="-1.139"/>
    <n v="3.2730000000000001"/>
    <n v="-1.89"/>
    <n v="6.0439999999999996"/>
    <n v="-7.28"/>
    <n v="3.04"/>
    <n v="23.9"/>
    <n v="22.7"/>
    <n v="7.2"/>
    <n v="247.024"/>
    <n v="1501.14"/>
    <s v="110508_152128"/>
  </r>
  <r>
    <s v="Kyle McClellan"/>
    <x v="0"/>
    <s v="gid_2011_05_08_milmlb_slnmlb_1"/>
    <s v="Busch Stadium"/>
    <s v="Bruce Dreckman"/>
    <s v="sln"/>
    <s v="mil"/>
    <n v="93"/>
    <x v="2"/>
    <s v="S"/>
    <n v="29"/>
    <n v="1"/>
    <s v="SI"/>
    <x v="2"/>
    <n v="0.8"/>
    <x v="0"/>
    <m/>
    <x v="0"/>
    <s v="L"/>
    <n v="0"/>
    <n v="0"/>
    <n v="1"/>
    <n v="0"/>
    <n v="0"/>
    <n v="0"/>
    <n v="8"/>
    <n v="87.4"/>
    <n v="80.2"/>
    <n v="2.7"/>
    <n v="1.35"/>
    <n v="-0.28299999999999997"/>
    <n v="1.968"/>
    <n v="-1.863"/>
    <n v="5.95"/>
    <n v="-9.5299999999999994"/>
    <n v="5.85"/>
    <n v="23.8"/>
    <n v="31"/>
    <n v="6.8"/>
    <n v="238.244"/>
    <n v="2092.12"/>
    <s v="110508_152202"/>
  </r>
  <r>
    <s v="Kyle McClellan"/>
    <x v="0"/>
    <s v="gid_2011_05_08_milmlb_slnmlb_1"/>
    <s v="Busch Stadium"/>
    <s v="Bruce Dreckman"/>
    <s v="sln"/>
    <s v="mil"/>
    <n v="94"/>
    <x v="4"/>
    <s v="B"/>
    <n v="29"/>
    <n v="2"/>
    <s v="SI"/>
    <x v="2"/>
    <n v="0.89700000000000002"/>
    <x v="0"/>
    <m/>
    <x v="0"/>
    <s v="L"/>
    <n v="0"/>
    <n v="1"/>
    <n v="1"/>
    <n v="0"/>
    <n v="0"/>
    <n v="0"/>
    <n v="8"/>
    <n v="89.2"/>
    <n v="81"/>
    <n v="3.29"/>
    <n v="1.74"/>
    <n v="-1.79"/>
    <n v="3.5419999999999998"/>
    <n v="-2.0790000000000002"/>
    <n v="6.1260000000000003"/>
    <n v="-9.2100000000000009"/>
    <n v="4.53"/>
    <n v="23.7"/>
    <n v="30.7"/>
    <n v="6.9"/>
    <n v="243.61600000000001"/>
    <n v="1940.08"/>
    <s v="110508_152217"/>
  </r>
  <r>
    <s v="Kyle McClellan"/>
    <x v="0"/>
    <s v="gid_2011_05_08_milmlb_slnmlb_1"/>
    <s v="Busch Stadium"/>
    <s v="Bruce Dreckman"/>
    <s v="sln"/>
    <s v="mil"/>
    <n v="95"/>
    <x v="2"/>
    <s v="S"/>
    <n v="29"/>
    <n v="3"/>
    <s v="SI"/>
    <x v="2"/>
    <n v="0.89500000000000002"/>
    <x v="0"/>
    <m/>
    <x v="0"/>
    <s v="L"/>
    <n v="1"/>
    <n v="1"/>
    <n v="1"/>
    <n v="0"/>
    <n v="0"/>
    <n v="0"/>
    <n v="8"/>
    <n v="88"/>
    <n v="81.400000000000006"/>
    <n v="3.25"/>
    <n v="1.66"/>
    <n v="-0.48199999999999998"/>
    <n v="3.3620000000000001"/>
    <n v="-1.7949999999999999"/>
    <n v="6.1760000000000002"/>
    <n v="-9.39"/>
    <n v="4.2300000000000004"/>
    <n v="23.8"/>
    <n v="29.9"/>
    <n v="7"/>
    <n v="245.52600000000001"/>
    <n v="1960.41"/>
    <s v="110508_152227"/>
  </r>
  <r>
    <s v="Kyle McClellan"/>
    <x v="0"/>
    <s v="gid_2011_05_08_milmlb_slnmlb_1"/>
    <s v="Busch Stadium"/>
    <s v="Bruce Dreckman"/>
    <s v="sln"/>
    <s v="mil"/>
    <n v="96"/>
    <x v="4"/>
    <s v="B"/>
    <n v="29"/>
    <n v="4"/>
    <s v="SI"/>
    <x v="2"/>
    <n v="0.91200000000000003"/>
    <x v="0"/>
    <m/>
    <x v="0"/>
    <s v="L"/>
    <n v="1"/>
    <n v="2"/>
    <n v="1"/>
    <n v="0"/>
    <n v="0"/>
    <n v="0"/>
    <n v="8"/>
    <n v="88.7"/>
    <n v="82.3"/>
    <n v="3.23"/>
    <n v="1.65"/>
    <n v="-1.6679999999999999"/>
    <n v="3.4860000000000002"/>
    <n v="-2.0129999999999999"/>
    <n v="6.0469999999999997"/>
    <n v="-7.81"/>
    <n v="2.89"/>
    <n v="23.8"/>
    <n v="25.1"/>
    <n v="7.1"/>
    <n v="249.411"/>
    <n v="1605.96"/>
    <s v="110508_152243"/>
  </r>
  <r>
    <s v="Kyle McClellan"/>
    <x v="0"/>
    <s v="gid_2011_05_08_milmlb_slnmlb_1"/>
    <s v="Busch Stadium"/>
    <s v="Bruce Dreckman"/>
    <s v="sln"/>
    <s v="mil"/>
    <n v="97"/>
    <x v="1"/>
    <s v="S"/>
    <n v="29"/>
    <n v="5"/>
    <s v="SI"/>
    <x v="2"/>
    <n v="0.82099999999999995"/>
    <x v="0"/>
    <m/>
    <x v="0"/>
    <s v="L"/>
    <n v="2"/>
    <n v="2"/>
    <n v="1"/>
    <n v="0"/>
    <n v="0"/>
    <n v="0"/>
    <n v="8"/>
    <n v="87.6"/>
    <n v="81.400000000000006"/>
    <n v="3.21"/>
    <n v="1.61"/>
    <n v="-0.39300000000000002"/>
    <n v="2.9209999999999998"/>
    <n v="-1.7270000000000001"/>
    <n v="5.9969999999999999"/>
    <n v="-6.68"/>
    <n v="2.84"/>
    <n v="23.8"/>
    <n v="20.2"/>
    <n v="7.1"/>
    <n v="246.61799999999999"/>
    <n v="1383.19"/>
    <s v="110508_152253"/>
  </r>
  <r>
    <s v="Kyle McClellan"/>
    <x v="0"/>
    <s v="gid_2011_05_08_milmlb_slnmlb_1"/>
    <s v="Busch Stadium"/>
    <s v="Bruce Dreckman"/>
    <s v="sln"/>
    <s v="mil"/>
    <n v="99"/>
    <x v="4"/>
    <s v="B"/>
    <n v="29"/>
    <n v="7"/>
    <s v="SI"/>
    <x v="2"/>
    <n v="0.90400000000000003"/>
    <x v="0"/>
    <m/>
    <x v="0"/>
    <s v="L"/>
    <n v="2"/>
    <n v="2"/>
    <n v="1"/>
    <n v="0"/>
    <n v="0"/>
    <n v="0"/>
    <n v="8"/>
    <n v="89.8"/>
    <n v="82.6"/>
    <n v="3.33"/>
    <n v="1.66"/>
    <n v="-0.38600000000000001"/>
    <n v="1.2989999999999999"/>
    <n v="-1.823"/>
    <n v="5.8780000000000001"/>
    <n v="-7.72"/>
    <n v="6.17"/>
    <n v="23.8"/>
    <n v="27.7"/>
    <n v="6.1"/>
    <n v="231.148"/>
    <n v="1902.61"/>
    <s v="110508_152324"/>
  </r>
  <r>
    <s v="Kyle McClellan"/>
    <x v="0"/>
    <s v="gid_2011_05_08_milmlb_slnmlb_1"/>
    <s v="Busch Stadium"/>
    <s v="Bruce Dreckman"/>
    <s v="sln"/>
    <s v="mil"/>
    <n v="100"/>
    <x v="0"/>
    <s v="X"/>
    <n v="29"/>
    <n v="8"/>
    <s v="SI"/>
    <x v="2"/>
    <n v="0.90500000000000003"/>
    <x v="0"/>
    <s v="FB"/>
    <x v="0"/>
    <s v="L"/>
    <n v="3"/>
    <n v="2"/>
    <n v="1"/>
    <n v="0"/>
    <n v="0"/>
    <n v="0"/>
    <n v="8"/>
    <n v="88.4"/>
    <n v="82.4"/>
    <n v="3.21"/>
    <n v="1.61"/>
    <n v="0.98199999999999998"/>
    <n v="2.4020000000000001"/>
    <n v="-1.6240000000000001"/>
    <n v="5.9370000000000003"/>
    <n v="-5.51"/>
    <n v="6.35"/>
    <n v="23.9"/>
    <n v="19.899999999999999"/>
    <n v="5.5"/>
    <n v="220.74100000000001"/>
    <n v="1624.19"/>
    <s v="110508_152335"/>
  </r>
  <r>
    <s v="Kyle McClellan"/>
    <x v="0"/>
    <s v="gid_2011_05_08_milmlb_slnmlb_1"/>
    <s v="Busch Stadium"/>
    <s v="Bruce Dreckman"/>
    <s v="sln"/>
    <s v="mil"/>
    <n v="102"/>
    <x v="0"/>
    <s v="X"/>
    <n v="30"/>
    <n v="2"/>
    <s v="SI"/>
    <x v="2"/>
    <n v="0.91800000000000004"/>
    <x v="3"/>
    <s v="GB"/>
    <x v="6"/>
    <s v="R"/>
    <n v="1"/>
    <n v="0"/>
    <n v="2"/>
    <n v="0"/>
    <n v="0"/>
    <n v="0"/>
    <n v="8"/>
    <n v="89.6"/>
    <n v="81.7"/>
    <n v="3.68"/>
    <n v="1.72"/>
    <n v="0.20799999999999999"/>
    <n v="2.9529999999999998"/>
    <n v="-1.752"/>
    <n v="6.1070000000000002"/>
    <n v="-7.75"/>
    <n v="6.61"/>
    <n v="23.7"/>
    <n v="28.2"/>
    <n v="5.8"/>
    <n v="229.33500000000001"/>
    <n v="1945.56"/>
    <s v="110508_152434"/>
  </r>
  <r>
    <s v="Kyle McClellan"/>
    <x v="0"/>
    <s v="gid_2011_05_08_milmlb_slnmlb_1"/>
    <s v="Busch Stadium"/>
    <s v="Bruce Dreckman"/>
    <s v="sln"/>
    <s v="mil"/>
    <n v="103"/>
    <x v="4"/>
    <s v="B"/>
    <n v="31"/>
    <n v="1"/>
    <s v="SI"/>
    <x v="2"/>
    <n v="0.82399999999999995"/>
    <x v="1"/>
    <m/>
    <x v="4"/>
    <s v="L"/>
    <n v="0"/>
    <n v="0"/>
    <n v="0"/>
    <n v="0"/>
    <n v="0"/>
    <n v="0"/>
    <n v="9"/>
    <n v="86.5"/>
    <n v="79.900000000000006"/>
    <n v="3.37"/>
    <n v="1.58"/>
    <n v="-1.6990000000000001"/>
    <n v="4.2590000000000003"/>
    <n v="-2.145"/>
    <n v="6.1159999999999997"/>
    <n v="-9.15"/>
    <n v="2.84"/>
    <n v="23.8"/>
    <n v="27.4"/>
    <n v="7.6"/>
    <n v="252.49299999999999"/>
    <n v="1792.8"/>
    <s v="110508_153259"/>
  </r>
  <r>
    <s v="Kyle McClellan"/>
    <x v="0"/>
    <s v="gid_2011_05_08_milmlb_slnmlb_1"/>
    <s v="Busch Stadium"/>
    <s v="Bruce Dreckman"/>
    <s v="sln"/>
    <s v="mil"/>
    <n v="104"/>
    <x v="3"/>
    <s v="S"/>
    <n v="31"/>
    <n v="2"/>
    <s v="SI"/>
    <x v="2"/>
    <n v="0.75900000000000001"/>
    <x v="1"/>
    <m/>
    <x v="4"/>
    <s v="L"/>
    <n v="1"/>
    <n v="0"/>
    <n v="0"/>
    <n v="0"/>
    <n v="0"/>
    <n v="0"/>
    <n v="9"/>
    <n v="86.3"/>
    <n v="80"/>
    <n v="3.28"/>
    <n v="1.53"/>
    <n v="-0.89800000000000002"/>
    <n v="1.6739999999999999"/>
    <n v="-2.0529999999999999"/>
    <n v="5.9459999999999997"/>
    <n v="-8.3000000000000007"/>
    <n v="7.51"/>
    <n v="23.8"/>
    <n v="30.4"/>
    <n v="6.1"/>
    <n v="227.69300000000001"/>
    <n v="2090.67"/>
    <s v="110508_153309"/>
  </r>
  <r>
    <s v="Kyle McClellan"/>
    <x v="0"/>
    <s v="gid_2011_05_08_milmlb_slnmlb_1"/>
    <s v="Busch Stadium"/>
    <s v="Bruce Dreckman"/>
    <s v="sln"/>
    <s v="mil"/>
    <n v="106"/>
    <x v="8"/>
    <s v="X"/>
    <n v="31"/>
    <n v="4"/>
    <s v="SI"/>
    <x v="2"/>
    <n v="0.83699999999999997"/>
    <x v="1"/>
    <s v="GB"/>
    <x v="4"/>
    <s v="L"/>
    <n v="2"/>
    <n v="1"/>
    <n v="0"/>
    <n v="0"/>
    <n v="0"/>
    <n v="0"/>
    <n v="9"/>
    <n v="87.5"/>
    <n v="81.400000000000006"/>
    <n v="3.28"/>
    <n v="1.53"/>
    <n v="-0.84599999999999997"/>
    <n v="1.734"/>
    <n v="-1.9970000000000001"/>
    <n v="5.9640000000000004"/>
    <n v="-6.51"/>
    <n v="6.19"/>
    <n v="23.9"/>
    <n v="23.6"/>
    <n v="6"/>
    <n v="226.23"/>
    <n v="1710.8"/>
    <s v="110508_153340"/>
  </r>
  <r>
    <s v="Eduardo Sanchez"/>
    <x v="0"/>
    <s v="gid_2011_05_08_milmlb_slnmlb_1"/>
    <s v="Busch Stadium"/>
    <s v="Bruce Dreckman"/>
    <s v="sln"/>
    <s v="mil"/>
    <n v="1"/>
    <x v="4"/>
    <s v="B"/>
    <n v="1"/>
    <n v="1"/>
    <s v="FF"/>
    <x v="2"/>
    <n v="0.40100000000000002"/>
    <x v="8"/>
    <m/>
    <x v="1"/>
    <s v="R"/>
    <n v="0"/>
    <n v="0"/>
    <n v="0"/>
    <n v="1"/>
    <n v="0"/>
    <n v="0"/>
    <n v="9"/>
    <n v="91.2"/>
    <n v="83.3"/>
    <n v="3.34"/>
    <n v="1.46"/>
    <n v="1.1279999999999999"/>
    <n v="1.2569999999999999"/>
    <n v="-1.841"/>
    <n v="5.0720000000000001"/>
    <n v="-3.8"/>
    <n v="5.94"/>
    <n v="23.7"/>
    <n v="11.6"/>
    <n v="5.3"/>
    <n v="212.399"/>
    <n v="1371.8"/>
    <s v="110508_153712"/>
  </r>
  <r>
    <s v="Eduardo Sanchez"/>
    <x v="0"/>
    <s v="gid_2011_05_08_milmlb_slnmlb_1"/>
    <s v="Busch Stadium"/>
    <s v="Bruce Dreckman"/>
    <s v="sln"/>
    <s v="mil"/>
    <n v="2"/>
    <x v="4"/>
    <s v="B"/>
    <n v="1"/>
    <n v="2"/>
    <s v="FF"/>
    <x v="2"/>
    <n v="0.84599999999999997"/>
    <x v="8"/>
    <m/>
    <x v="1"/>
    <s v="R"/>
    <n v="1"/>
    <n v="0"/>
    <n v="0"/>
    <n v="1"/>
    <n v="0"/>
    <n v="0"/>
    <n v="9"/>
    <n v="91"/>
    <n v="84"/>
    <n v="3.29"/>
    <n v="1.46"/>
    <n v="-0.34799999999999998"/>
    <n v="3.3420000000000001"/>
    <n v="-1.74"/>
    <n v="5.44"/>
    <n v="-3.45"/>
    <n v="6.77"/>
    <n v="23.8"/>
    <n v="14.5"/>
    <n v="4.7"/>
    <n v="206.83699999999999"/>
    <n v="1500.63"/>
    <s v="110508_153732"/>
  </r>
  <r>
    <s v="Eduardo Sanchez"/>
    <x v="0"/>
    <s v="gid_2011_05_08_milmlb_slnmlb_1"/>
    <s v="Busch Stadium"/>
    <s v="Bruce Dreckman"/>
    <s v="sln"/>
    <s v="mil"/>
    <n v="3"/>
    <x v="4"/>
    <s v="B"/>
    <n v="1"/>
    <n v="3"/>
    <s v="FF"/>
    <x v="2"/>
    <n v="0.91200000000000003"/>
    <x v="8"/>
    <m/>
    <x v="1"/>
    <s v="R"/>
    <n v="2"/>
    <n v="0"/>
    <n v="0"/>
    <n v="1"/>
    <n v="0"/>
    <n v="0"/>
    <n v="9"/>
    <n v="91.5"/>
    <n v="83.6"/>
    <n v="3.25"/>
    <n v="1.46"/>
    <n v="0.36199999999999999"/>
    <n v="3.3370000000000002"/>
    <n v="-1.86"/>
    <n v="5.16"/>
    <n v="-0.9"/>
    <n v="4.7699999999999996"/>
    <n v="23.7"/>
    <n v="0.5"/>
    <n v="5.3"/>
    <n v="190.57400000000001"/>
    <n v="953.899"/>
    <s v="110508_153749"/>
  </r>
  <r>
    <s v="Eduardo Sanchez"/>
    <x v="0"/>
    <s v="gid_2011_05_08_milmlb_slnmlb_1"/>
    <s v="Busch Stadium"/>
    <s v="Bruce Dreckman"/>
    <s v="sln"/>
    <s v="mil"/>
    <n v="4"/>
    <x v="2"/>
    <s v="S"/>
    <n v="1"/>
    <n v="4"/>
    <s v="FF"/>
    <x v="2"/>
    <n v="0.78300000000000003"/>
    <x v="8"/>
    <m/>
    <x v="1"/>
    <s v="R"/>
    <n v="3"/>
    <n v="0"/>
    <n v="0"/>
    <n v="1"/>
    <n v="0"/>
    <n v="0"/>
    <n v="9"/>
    <n v="90.5"/>
    <n v="83.7"/>
    <n v="3.25"/>
    <n v="1.46"/>
    <n v="0.16800000000000001"/>
    <n v="3.1819999999999999"/>
    <n v="-1.69"/>
    <n v="5.399"/>
    <n v="-2.08"/>
    <n v="3.76"/>
    <n v="23.8"/>
    <n v="5.9"/>
    <n v="5.8"/>
    <n v="208.73099999999999"/>
    <n v="848.625"/>
    <s v="110508_153812"/>
  </r>
  <r>
    <s v="Eduardo Sanchez"/>
    <x v="0"/>
    <s v="gid_2011_05_08_milmlb_slnmlb_1"/>
    <s v="Busch Stadium"/>
    <s v="Bruce Dreckman"/>
    <s v="sln"/>
    <s v="mil"/>
    <n v="5"/>
    <x v="4"/>
    <s v="B"/>
    <n v="1"/>
    <n v="5"/>
    <s v="FF"/>
    <x v="2"/>
    <n v="0.92900000000000005"/>
    <x v="8"/>
    <m/>
    <x v="1"/>
    <s v="R"/>
    <n v="3"/>
    <n v="1"/>
    <n v="0"/>
    <n v="1"/>
    <n v="0"/>
    <n v="0"/>
    <n v="9"/>
    <n v="91.9"/>
    <n v="83.6"/>
    <n v="3.13"/>
    <n v="1.35"/>
    <n v="0.34899999999999998"/>
    <n v="3.6419999999999999"/>
    <n v="-1.7310000000000001"/>
    <n v="5.2489999999999997"/>
    <n v="-1.71"/>
    <n v="5.33"/>
    <n v="23.7"/>
    <n v="4.2"/>
    <n v="5.0999999999999996"/>
    <n v="197.66900000000001"/>
    <n v="1100.8699999999999"/>
    <s v="110508_153831"/>
  </r>
  <r>
    <s v="Eduardo Sanchez"/>
    <x v="0"/>
    <s v="gid_2011_05_08_milmlb_slnmlb_1"/>
    <s v="Busch Stadium"/>
    <s v="Bruce Dreckman"/>
    <s v="sln"/>
    <s v="mil"/>
    <n v="6"/>
    <x v="2"/>
    <s v="S"/>
    <n v="2"/>
    <n v="1"/>
    <s v="FF"/>
    <x v="2"/>
    <n v="0.95099999999999996"/>
    <x v="7"/>
    <m/>
    <x v="3"/>
    <s v="R"/>
    <n v="0"/>
    <n v="0"/>
    <n v="0"/>
    <n v="1"/>
    <n v="1"/>
    <n v="0"/>
    <n v="9"/>
    <n v="92.6"/>
    <n v="85.1"/>
    <n v="3.45"/>
    <n v="1.54"/>
    <n v="-1.0189999999999999"/>
    <n v="2.891"/>
    <n v="-1.498"/>
    <n v="5.3239999999999998"/>
    <n v="-1.57"/>
    <n v="5.31"/>
    <n v="23.8"/>
    <n v="6.3"/>
    <n v="5"/>
    <n v="196.34299999999999"/>
    <n v="1108.57"/>
    <s v="110508_153924"/>
  </r>
  <r>
    <s v="Eduardo Sanchez"/>
    <x v="0"/>
    <s v="gid_2011_05_08_milmlb_slnmlb_1"/>
    <s v="Busch Stadium"/>
    <s v="Bruce Dreckman"/>
    <s v="sln"/>
    <s v="mil"/>
    <n v="8"/>
    <x v="3"/>
    <s v="S"/>
    <n v="3"/>
    <n v="1"/>
    <s v="FF"/>
    <x v="2"/>
    <n v="0.91400000000000003"/>
    <x v="2"/>
    <m/>
    <x v="9"/>
    <s v="R"/>
    <n v="0"/>
    <n v="0"/>
    <n v="1"/>
    <n v="1"/>
    <n v="1"/>
    <n v="0"/>
    <n v="9"/>
    <n v="92.5"/>
    <n v="85.5"/>
    <n v="3.18"/>
    <n v="1.43"/>
    <n v="0.39"/>
    <n v="1.9770000000000001"/>
    <n v="-1.5169999999999999"/>
    <n v="5.258"/>
    <n v="-1.79"/>
    <n v="4.71"/>
    <n v="23.8"/>
    <n v="5.0999999999999996"/>
    <n v="5.3"/>
    <n v="200.61699999999999"/>
    <n v="1010.94"/>
    <s v="110508_154028"/>
  </r>
  <r>
    <s v="Eduardo Sanchez"/>
    <x v="0"/>
    <s v="gid_2011_05_08_milmlb_slnmlb_1"/>
    <s v="Busch Stadium"/>
    <s v="Bruce Dreckman"/>
    <s v="sln"/>
    <s v="mil"/>
    <n v="11"/>
    <x v="3"/>
    <s v="S"/>
    <n v="3"/>
    <n v="4"/>
    <s v="FF"/>
    <x v="2"/>
    <n v="0.95499999999999996"/>
    <x v="2"/>
    <m/>
    <x v="9"/>
    <s v="R"/>
    <n v="1"/>
    <n v="2"/>
    <n v="1"/>
    <n v="1"/>
    <n v="1"/>
    <n v="0"/>
    <n v="9"/>
    <n v="94.4"/>
    <n v="87.2"/>
    <n v="3.18"/>
    <n v="1.43"/>
    <n v="0.40500000000000003"/>
    <n v="1.4690000000000001"/>
    <n v="-1.585"/>
    <n v="5.1660000000000004"/>
    <n v="-2.48"/>
    <n v="7.39"/>
    <n v="23.8"/>
    <n v="10.3"/>
    <n v="4.0999999999999996"/>
    <n v="198.49199999999999"/>
    <n v="1593.22"/>
    <s v="110508_154137"/>
  </r>
  <r>
    <s v="Eduardo Sanchez"/>
    <x v="0"/>
    <s v="gid_2011_05_08_milmlb_slnmlb_1"/>
    <s v="Busch Stadium"/>
    <s v="Bruce Dreckman"/>
    <s v="sln"/>
    <s v="mil"/>
    <n v="13"/>
    <x v="4"/>
    <s v="B"/>
    <n v="4"/>
    <n v="2"/>
    <s v="FF"/>
    <x v="2"/>
    <n v="0.92100000000000004"/>
    <x v="8"/>
    <m/>
    <x v="5"/>
    <s v="R"/>
    <n v="0"/>
    <n v="1"/>
    <n v="2"/>
    <n v="1"/>
    <n v="1"/>
    <n v="0"/>
    <n v="9"/>
    <n v="94.4"/>
    <n v="85.8"/>
    <n v="3.58"/>
    <n v="1.59"/>
    <n v="1.1220000000000001"/>
    <n v="2.476"/>
    <n v="-1.4790000000000001"/>
    <n v="5.3739999999999997"/>
    <n v="-3.61"/>
    <n v="7.83"/>
    <n v="23.7"/>
    <n v="14.8"/>
    <n v="4.0999999999999996"/>
    <n v="204.642"/>
    <n v="1733.14"/>
    <s v="110508_154239"/>
  </r>
  <r>
    <s v="Eduardo Sanchez"/>
    <x v="0"/>
    <s v="gid_2011_05_08_milmlb_slnmlb_1"/>
    <s v="Busch Stadium"/>
    <s v="Bruce Dreckman"/>
    <s v="sln"/>
    <s v="mil"/>
    <n v="16"/>
    <x v="4"/>
    <s v="B"/>
    <n v="4"/>
    <n v="5"/>
    <s v="FF"/>
    <x v="2"/>
    <n v="0.95199999999999996"/>
    <x v="8"/>
    <m/>
    <x v="5"/>
    <s v="R"/>
    <n v="3"/>
    <n v="1"/>
    <n v="2"/>
    <n v="1"/>
    <n v="1"/>
    <n v="0"/>
    <n v="9"/>
    <n v="94.2"/>
    <n v="85.9"/>
    <n v="3.5"/>
    <n v="1.63"/>
    <n v="0.92100000000000004"/>
    <n v="2.2599999999999998"/>
    <n v="-1.6040000000000001"/>
    <n v="5.2560000000000002"/>
    <n v="-2.09"/>
    <n v="4.8899999999999997"/>
    <n v="23.7"/>
    <n v="5.2"/>
    <n v="5.0999999999999996"/>
    <n v="202.952"/>
    <n v="1069.73"/>
    <s v="110508_154340"/>
  </r>
  <r>
    <s v="Eduardo Sanchez"/>
    <x v="0"/>
    <s v="gid_2011_05_08_milmlb_slnmlb_1"/>
    <s v="Busch Stadium"/>
    <s v="Bruce Dreckman"/>
    <s v="sln"/>
    <s v="mil"/>
    <n v="17"/>
    <x v="2"/>
    <s v="S"/>
    <n v="5"/>
    <n v="1"/>
    <s v="FF"/>
    <x v="2"/>
    <n v="0.94299999999999995"/>
    <x v="1"/>
    <m/>
    <x v="8"/>
    <s v="L"/>
    <n v="0"/>
    <n v="0"/>
    <n v="2"/>
    <n v="1"/>
    <n v="1"/>
    <n v="1"/>
    <n v="9"/>
    <n v="93.8"/>
    <n v="86"/>
    <n v="3.53"/>
    <n v="1.71"/>
    <n v="7.4999999999999997E-2"/>
    <n v="3.222"/>
    <n v="-1.599"/>
    <n v="5.3150000000000004"/>
    <n v="-2.93"/>
    <n v="5.64"/>
    <n v="23.8"/>
    <n v="11.3"/>
    <n v="4.7"/>
    <n v="207.29900000000001"/>
    <n v="1284.2"/>
    <s v="110508_154426"/>
  </r>
  <r>
    <s v="Eduardo Sanchez"/>
    <x v="0"/>
    <s v="gid_2011_05_08_milmlb_slnmlb_1"/>
    <s v="Busch Stadium"/>
    <s v="Bruce Dreckman"/>
    <s v="sln"/>
    <s v="mil"/>
    <n v="18"/>
    <x v="1"/>
    <s v="S"/>
    <n v="5"/>
    <n v="2"/>
    <s v="FF"/>
    <x v="2"/>
    <n v="0.97"/>
    <x v="1"/>
    <m/>
    <x v="8"/>
    <s v="L"/>
    <n v="0"/>
    <n v="1"/>
    <n v="2"/>
    <n v="1"/>
    <n v="1"/>
    <n v="1"/>
    <n v="9"/>
    <n v="93.8"/>
    <n v="87.1"/>
    <n v="3.6"/>
    <n v="1.71"/>
    <n v="0.24199999999999999"/>
    <n v="2.2330000000000001"/>
    <n v="-1.81"/>
    <n v="5.1970000000000001"/>
    <n v="-0.72"/>
    <n v="6.03"/>
    <n v="23.8"/>
    <n v="0.7"/>
    <n v="4.5"/>
    <n v="186.768"/>
    <n v="1243.45"/>
    <s v="110508_154448"/>
  </r>
  <r>
    <s v="Eduardo Sanchez"/>
    <x v="0"/>
    <s v="gid_2011_05_08_milmlb_slnmlb_1"/>
    <s v="Busch Stadium"/>
    <s v="Bruce Dreckman"/>
    <s v="sln"/>
    <s v="mil"/>
    <n v="21"/>
    <x v="1"/>
    <s v="S"/>
    <n v="5"/>
    <n v="5"/>
    <s v="FF"/>
    <x v="2"/>
    <n v="0.89300000000000002"/>
    <x v="1"/>
    <m/>
    <x v="8"/>
    <s v="L"/>
    <n v="2"/>
    <n v="2"/>
    <n v="2"/>
    <n v="1"/>
    <n v="1"/>
    <n v="1"/>
    <n v="9"/>
    <n v="93.8"/>
    <n v="86.6"/>
    <n v="3.6"/>
    <n v="1.71"/>
    <n v="0.66200000000000003"/>
    <n v="1.782"/>
    <n v="-1.4610000000000001"/>
    <n v="5.2569999999999997"/>
    <n v="-3.29"/>
    <n v="8.1"/>
    <n v="23.8"/>
    <n v="15.1"/>
    <n v="3.9"/>
    <n v="201.97800000000001"/>
    <n v="1775.03"/>
    <s v="110508_154624"/>
  </r>
  <r>
    <s v="Eduardo Sanchez"/>
    <x v="0"/>
    <s v="gid_2011_05_08_milmlb_slnmlb_1"/>
    <s v="Busch Stadium"/>
    <s v="Bruce Dreckman"/>
    <s v="sln"/>
    <s v="mil"/>
    <n v="22"/>
    <x v="1"/>
    <s v="S"/>
    <n v="5"/>
    <n v="6"/>
    <s v="FF"/>
    <x v="2"/>
    <n v="0.97599999999999998"/>
    <x v="1"/>
    <m/>
    <x v="8"/>
    <s v="L"/>
    <n v="2"/>
    <n v="2"/>
    <n v="2"/>
    <n v="1"/>
    <n v="1"/>
    <n v="1"/>
    <n v="9"/>
    <n v="94.4"/>
    <n v="86.3"/>
    <n v="3.6"/>
    <n v="1.71"/>
    <n v="-0.83499999999999996"/>
    <n v="3.516"/>
    <n v="-1.734"/>
    <n v="5.3540000000000001"/>
    <n v="-3.69"/>
    <n v="8.61"/>
    <n v="23.7"/>
    <n v="21.2"/>
    <n v="3.6"/>
    <n v="203.09800000000001"/>
    <n v="1898.42"/>
    <s v="110508_154709"/>
  </r>
  <r>
    <s v="Eduardo Sanchez"/>
    <x v="0"/>
    <s v="gid_2011_05_08_milmlb_slnmlb_1"/>
    <s v="Busch Stadium"/>
    <s v="Bruce Dreckman"/>
    <s v="sln"/>
    <s v="mil"/>
    <n v="23"/>
    <x v="1"/>
    <s v="S"/>
    <n v="5"/>
    <n v="7"/>
    <s v="FF"/>
    <x v="2"/>
    <n v="0.95199999999999996"/>
    <x v="1"/>
    <m/>
    <x v="8"/>
    <s v="L"/>
    <n v="2"/>
    <n v="2"/>
    <n v="2"/>
    <n v="1"/>
    <n v="1"/>
    <n v="1"/>
    <n v="9"/>
    <n v="93.9"/>
    <n v="87.4"/>
    <n v="3.6"/>
    <n v="1.71"/>
    <n v="1.6E-2"/>
    <n v="2.2490000000000001"/>
    <n v="-1.7989999999999999"/>
    <n v="5.22"/>
    <n v="-2.2000000000000002"/>
    <n v="6.51"/>
    <n v="23.9"/>
    <n v="8.9"/>
    <n v="4.3"/>
    <n v="198.53399999999999"/>
    <n v="1411.72"/>
    <s v="110508_154741"/>
  </r>
  <r>
    <s v="Eduardo Sanchez"/>
    <x v="0"/>
    <s v="gid_2011_05_08_milmlb_slnmlb_1"/>
    <s v="Busch Stadium"/>
    <s v="Bruce Dreckman"/>
    <s v="sln"/>
    <s v="mil"/>
    <n v="24"/>
    <x v="1"/>
    <s v="S"/>
    <n v="5"/>
    <n v="8"/>
    <s v="FF"/>
    <x v="2"/>
    <n v="0.83499999999999996"/>
    <x v="1"/>
    <m/>
    <x v="8"/>
    <s v="L"/>
    <n v="2"/>
    <n v="2"/>
    <n v="2"/>
    <n v="1"/>
    <n v="1"/>
    <n v="1"/>
    <n v="9"/>
    <n v="94"/>
    <n v="87.3"/>
    <n v="3.6"/>
    <n v="1.71"/>
    <n v="0.27100000000000002"/>
    <n v="1.976"/>
    <n v="-1.7410000000000001"/>
    <n v="4.9249999999999998"/>
    <n v="-3.2"/>
    <n v="4.72"/>
    <n v="23.8"/>
    <n v="11.7"/>
    <n v="5.0999999999999996"/>
    <n v="213.93799999999999"/>
    <n v="1170.6600000000001"/>
    <s v="110508_154813"/>
  </r>
  <r>
    <s v="Eduardo Sanchez"/>
    <x v="0"/>
    <s v="gid_2011_05_08_milmlb_slnmlb_1"/>
    <s v="Busch Stadium"/>
    <s v="Bruce Dreckman"/>
    <s v="sln"/>
    <s v="mil"/>
    <n v="26"/>
    <x v="9"/>
    <s v="S"/>
    <n v="5"/>
    <n v="10"/>
    <s v="FF"/>
    <x v="2"/>
    <n v="0.82599999999999996"/>
    <x v="1"/>
    <m/>
    <x v="8"/>
    <s v="L"/>
    <n v="3"/>
    <n v="2"/>
    <n v="2"/>
    <n v="1"/>
    <n v="1"/>
    <n v="1"/>
    <n v="9"/>
    <n v="94.4"/>
    <n v="87.4"/>
    <n v="3.6"/>
    <n v="1.71"/>
    <n v="0.79"/>
    <n v="3.605"/>
    <n v="-1.756"/>
    <n v="5.2910000000000004"/>
    <n v="-4.1500000000000004"/>
    <n v="8.01"/>
    <n v="23.8"/>
    <n v="20.7"/>
    <n v="3.7"/>
    <n v="207.24600000000001"/>
    <n v="1852.93"/>
    <s v="110508_155005"/>
  </r>
  <r>
    <s v="Eduardo Sanchez"/>
    <x v="0"/>
    <s v="gid_2011_05_08_milmlb_slnmlb_1"/>
    <s v="Busch Stadium"/>
    <s v="Bruce Dreckman"/>
    <s v="sln"/>
    <s v="mil"/>
    <n v="27"/>
    <x v="9"/>
    <s v="S"/>
    <n v="5"/>
    <n v="11"/>
    <s v="FF"/>
    <x v="2"/>
    <n v="0.91800000000000004"/>
    <x v="1"/>
    <m/>
    <x v="8"/>
    <s v="L"/>
    <n v="3"/>
    <n v="2"/>
    <n v="2"/>
    <n v="1"/>
    <n v="1"/>
    <n v="1"/>
    <n v="9"/>
    <n v="92.7"/>
    <n v="85.1"/>
    <n v="3.6"/>
    <n v="1.71"/>
    <n v="-0.53500000000000003"/>
    <n v="2.609"/>
    <n v="-2.0870000000000002"/>
    <n v="5.032"/>
    <n v="-3.97"/>
    <n v="8.68"/>
    <n v="23.8"/>
    <n v="20.3"/>
    <n v="3.9"/>
    <n v="204.45400000000001"/>
    <n v="1905.93"/>
    <s v="110508_155043"/>
  </r>
  <r>
    <s v="Eduardo Sanchez"/>
    <x v="0"/>
    <s v="gid_2011_05_08_milmlb_slnmlb_1"/>
    <s v="Busch Stadium"/>
    <s v="Bruce Dreckman"/>
    <s v="sln"/>
    <s v="mil"/>
    <n v="28"/>
    <x v="9"/>
    <s v="S"/>
    <n v="5"/>
    <n v="12"/>
    <s v="FF"/>
    <x v="2"/>
    <n v="0.52200000000000002"/>
    <x v="1"/>
    <m/>
    <x v="8"/>
    <s v="L"/>
    <n v="3"/>
    <n v="2"/>
    <n v="2"/>
    <n v="1"/>
    <n v="1"/>
    <n v="1"/>
    <n v="9"/>
    <n v="94.6"/>
    <n v="87.8"/>
    <n v="3.6"/>
    <n v="1.71"/>
    <n v="0.52500000000000002"/>
    <n v="3.1320000000000001"/>
    <n v="-2.004"/>
    <n v="5.0039999999999996"/>
    <n v="-4.09"/>
    <n v="3.89"/>
    <n v="23.8"/>
    <n v="14.5"/>
    <n v="5.2"/>
    <n v="226.18700000000001"/>
    <n v="1165.1199999999999"/>
    <s v="110508_155202"/>
  </r>
  <r>
    <s v="Eduardo Sanchez"/>
    <x v="0"/>
    <s v="gid_2011_05_08_milmlb_slnmlb_1"/>
    <s v="Busch Stadium"/>
    <s v="Bruce Dreckman"/>
    <s v="sln"/>
    <s v="mil"/>
    <n v="29"/>
    <x v="7"/>
    <s v="X"/>
    <n v="5"/>
    <n v="13"/>
    <s v="FF"/>
    <x v="2"/>
    <n v="0.96599999999999997"/>
    <x v="1"/>
    <s v="GB"/>
    <x v="8"/>
    <s v="L"/>
    <n v="3"/>
    <n v="2"/>
    <n v="2"/>
    <n v="1"/>
    <n v="1"/>
    <n v="1"/>
    <n v="9"/>
    <n v="94.2"/>
    <n v="87.3"/>
    <n v="3.6"/>
    <n v="1.71"/>
    <n v="-0.84499999999999997"/>
    <n v="2.1549999999999998"/>
    <n v="-1.871"/>
    <n v="5.2220000000000004"/>
    <n v="-2.89"/>
    <n v="7.38"/>
    <n v="23.8"/>
    <n v="14.4"/>
    <n v="4.0999999999999996"/>
    <n v="201.31399999999999"/>
    <n v="1624.89"/>
    <s v="110508_155246"/>
  </r>
  <r>
    <s v="Fernando Salas"/>
    <x v="0"/>
    <s v="gid_2011_05_08_milmlb_slnmlb_1"/>
    <s v="Busch Stadium"/>
    <s v="Bruce Dreckman"/>
    <s v="sln"/>
    <s v="mil"/>
    <n v="1"/>
    <x v="3"/>
    <s v="S"/>
    <n v="1"/>
    <n v="1"/>
    <s v="FT"/>
    <x v="2"/>
    <n v="0.83199999999999996"/>
    <x v="2"/>
    <m/>
    <x v="7"/>
    <s v="R"/>
    <n v="0"/>
    <n v="0"/>
    <n v="2"/>
    <n v="1"/>
    <n v="1"/>
    <n v="1"/>
    <n v="9"/>
    <n v="93.1"/>
    <n v="84"/>
    <n v="3.65"/>
    <n v="1.54"/>
    <n v="0.68799999999999994"/>
    <n v="3.69"/>
    <n v="-1.1419999999999999"/>
    <n v="5.492"/>
    <n v="-7.25"/>
    <n v="10.41"/>
    <n v="23.7"/>
    <n v="40.299999999999997"/>
    <n v="3.9"/>
    <n v="214.74"/>
    <n v="2496.36"/>
    <s v="110508_155556"/>
  </r>
  <r>
    <s v="Fernando Salas"/>
    <x v="0"/>
    <s v="gid_2011_05_08_milmlb_slnmlb_1"/>
    <s v="Busch Stadium"/>
    <s v="Bruce Dreckman"/>
    <s v="sln"/>
    <s v="mil"/>
    <n v="3"/>
    <x v="3"/>
    <s v="S"/>
    <n v="1"/>
    <n v="3"/>
    <s v="FF"/>
    <x v="2"/>
    <n v="0.99399999999999999"/>
    <x v="2"/>
    <m/>
    <x v="7"/>
    <s v="R"/>
    <n v="0"/>
    <n v="2"/>
    <n v="2"/>
    <n v="1"/>
    <n v="1"/>
    <n v="1"/>
    <n v="9"/>
    <n v="93.4"/>
    <n v="84.8"/>
    <n v="3.65"/>
    <n v="1.54"/>
    <n v="0.72299999999999998"/>
    <n v="2.165"/>
    <n v="-0.88400000000000001"/>
    <n v="5.38"/>
    <n v="-5.93"/>
    <n v="10.4"/>
    <n v="23.7"/>
    <n v="33.6"/>
    <n v="3.7"/>
    <n v="209.589"/>
    <n v="2374.33"/>
    <s v="110508_155646"/>
  </r>
  <r>
    <s v="Mat Latos"/>
    <x v="0"/>
    <s v="gid_2011_05_09_sdnmlb_milmlb_1"/>
    <s v="Miller Park"/>
    <s v="Laz Diaz"/>
    <s v="sdn"/>
    <s v="mil"/>
    <n v="1"/>
    <x v="3"/>
    <s v="S"/>
    <n v="1"/>
    <n v="1"/>
    <s v="FF"/>
    <x v="2"/>
    <n v="0.93899999999999995"/>
    <x v="0"/>
    <m/>
    <x v="7"/>
    <s v="R"/>
    <n v="0"/>
    <n v="0"/>
    <n v="0"/>
    <n v="0"/>
    <n v="0"/>
    <n v="0"/>
    <n v="1"/>
    <n v="92.1"/>
    <n v="84.1"/>
    <n v="3.65"/>
    <n v="1.54"/>
    <n v="-0.14599999999999999"/>
    <n v="4.03"/>
    <n v="-0.41699999999999998"/>
    <n v="6.8209999999999997"/>
    <n v="-0.77"/>
    <n v="11.14"/>
    <n v="23.7"/>
    <n v="5.2"/>
    <n v="2.9"/>
    <n v="183.958"/>
    <n v="2202.4899999999998"/>
    <s v="110509_191625"/>
  </r>
  <r>
    <s v="Mat Latos"/>
    <x v="0"/>
    <s v="gid_2011_05_09_sdnmlb_milmlb_1"/>
    <s v="Miller Park"/>
    <s v="Laz Diaz"/>
    <s v="sdn"/>
    <s v="mil"/>
    <n v="2"/>
    <x v="0"/>
    <s v="X"/>
    <n v="1"/>
    <n v="2"/>
    <s v="FF"/>
    <x v="2"/>
    <n v="0.89500000000000002"/>
    <x v="0"/>
    <s v="FB"/>
    <x v="7"/>
    <s v="R"/>
    <n v="0"/>
    <n v="1"/>
    <n v="0"/>
    <n v="0"/>
    <n v="0"/>
    <n v="0"/>
    <n v="1"/>
    <n v="93"/>
    <n v="84.6"/>
    <n v="3.65"/>
    <n v="1.54"/>
    <n v="0.44700000000000001"/>
    <n v="2.8159999999999998"/>
    <n v="-0.36499999999999999"/>
    <n v="6.8179999999999996"/>
    <n v="-2.66"/>
    <n v="12.3"/>
    <n v="23.7"/>
    <n v="20"/>
    <n v="2.7"/>
    <n v="192.16800000000001"/>
    <n v="2490.67"/>
    <s v="110509_191640"/>
  </r>
  <r>
    <s v="Mat Latos"/>
    <x v="0"/>
    <s v="gid_2011_05_09_sdnmlb_milmlb_1"/>
    <s v="Miller Park"/>
    <s v="Laz Diaz"/>
    <s v="sdn"/>
    <s v="mil"/>
    <n v="3"/>
    <x v="2"/>
    <s v="S"/>
    <n v="2"/>
    <n v="1"/>
    <s v="FF"/>
    <x v="2"/>
    <n v="0.95299999999999996"/>
    <x v="11"/>
    <m/>
    <x v="5"/>
    <s v="R"/>
    <n v="0"/>
    <n v="0"/>
    <n v="1"/>
    <n v="0"/>
    <n v="0"/>
    <n v="0"/>
    <n v="1"/>
    <n v="93.8"/>
    <n v="85.8"/>
    <n v="3.34"/>
    <n v="1.1399999999999999"/>
    <n v="0.41"/>
    <n v="1.89"/>
    <n v="-0.29299999999999998"/>
    <n v="6.6840000000000002"/>
    <n v="-1.6"/>
    <n v="13.3"/>
    <n v="23.8"/>
    <n v="14.2"/>
    <n v="2.2000000000000002"/>
    <n v="186.82400000000001"/>
    <n v="2685"/>
    <s v="110509_191728"/>
  </r>
  <r>
    <s v="Mat Latos"/>
    <x v="0"/>
    <s v="gid_2011_05_09_sdnmlb_milmlb_1"/>
    <s v="Miller Park"/>
    <s v="Laz Diaz"/>
    <s v="sdn"/>
    <s v="mil"/>
    <n v="5"/>
    <x v="4"/>
    <s v="B"/>
    <n v="3"/>
    <n v="1"/>
    <s v="FT"/>
    <x v="2"/>
    <n v="0.95099999999999996"/>
    <x v="8"/>
    <m/>
    <x v="6"/>
    <s v="R"/>
    <n v="0"/>
    <n v="0"/>
    <n v="1"/>
    <n v="0"/>
    <n v="0"/>
    <n v="1"/>
    <n v="1"/>
    <n v="93.5"/>
    <n v="85.6"/>
    <n v="3.75"/>
    <n v="1.68"/>
    <n v="1.286"/>
    <n v="2.121"/>
    <n v="-0.56999999999999995"/>
    <n v="6.6920000000000002"/>
    <n v="-5.09"/>
    <n v="9.92"/>
    <n v="23.8"/>
    <n v="26.9"/>
    <n v="3.8"/>
    <n v="207.083"/>
    <n v="2227.06"/>
    <s v="110509_191849"/>
  </r>
  <r>
    <s v="Mat Latos"/>
    <x v="0"/>
    <s v="gid_2011_05_09_sdnmlb_milmlb_1"/>
    <s v="Miller Park"/>
    <s v="Laz Diaz"/>
    <s v="sdn"/>
    <s v="mil"/>
    <n v="8"/>
    <x v="4"/>
    <s v="B"/>
    <n v="3"/>
    <n v="4"/>
    <s v="FF"/>
    <x v="2"/>
    <n v="0.81499999999999995"/>
    <x v="8"/>
    <m/>
    <x v="6"/>
    <s v="R"/>
    <n v="3"/>
    <n v="0"/>
    <n v="1"/>
    <n v="0"/>
    <n v="0"/>
    <n v="1"/>
    <n v="1"/>
    <n v="92.8"/>
    <n v="84.4"/>
    <n v="3.68"/>
    <n v="1.68"/>
    <n v="-0.439"/>
    <n v="3.7250000000000001"/>
    <n v="-0.72499999999999998"/>
    <n v="6.8170000000000002"/>
    <n v="-2.87"/>
    <n v="10.62"/>
    <n v="23.7"/>
    <n v="19.3"/>
    <n v="3.3"/>
    <n v="195.08699999999999"/>
    <n v="2174.0300000000002"/>
    <s v="110509_192010"/>
  </r>
  <r>
    <s v="Mat Latos"/>
    <x v="0"/>
    <s v="gid_2011_05_09_sdnmlb_milmlb_1"/>
    <s v="Miller Park"/>
    <s v="Laz Diaz"/>
    <s v="sdn"/>
    <s v="mil"/>
    <n v="10"/>
    <x v="4"/>
    <s v="B"/>
    <n v="4"/>
    <n v="2"/>
    <s v="FT"/>
    <x v="2"/>
    <n v="0.98599999999999999"/>
    <x v="7"/>
    <m/>
    <x v="4"/>
    <s v="L"/>
    <n v="1"/>
    <n v="0"/>
    <n v="1"/>
    <n v="1"/>
    <n v="0"/>
    <n v="1"/>
    <n v="1"/>
    <n v="91.3"/>
    <n v="84"/>
    <n v="3.29"/>
    <n v="1.67"/>
    <n v="-0.82199999999999995"/>
    <n v="2.044"/>
    <n v="-1.0049999999999999"/>
    <n v="6.55"/>
    <n v="-7.87"/>
    <n v="9.5299999999999994"/>
    <n v="23.8"/>
    <n v="38.6"/>
    <n v="4.9000000000000004"/>
    <n v="219.42"/>
    <n v="2422.9899999999998"/>
    <s v="110509_192135"/>
  </r>
  <r>
    <s v="Mat Latos"/>
    <x v="0"/>
    <s v="gid_2011_05_09_sdnmlb_milmlb_1"/>
    <s v="Miller Park"/>
    <s v="Laz Diaz"/>
    <s v="sdn"/>
    <s v="mil"/>
    <n v="11"/>
    <x v="4"/>
    <s v="B"/>
    <n v="4"/>
    <n v="3"/>
    <s v="FF"/>
    <x v="2"/>
    <n v="0.92100000000000004"/>
    <x v="7"/>
    <m/>
    <x v="4"/>
    <s v="L"/>
    <n v="2"/>
    <n v="0"/>
    <n v="1"/>
    <n v="1"/>
    <n v="1"/>
    <n v="1"/>
    <n v="1"/>
    <n v="92.3"/>
    <n v="84.6"/>
    <n v="3.33"/>
    <n v="1.71"/>
    <n v="0.88600000000000001"/>
    <n v="1.8759999999999999"/>
    <n v="-0.59699999999999998"/>
    <n v="6.65"/>
    <n v="-2.1800000000000002"/>
    <n v="12.41"/>
    <n v="23.8"/>
    <n v="14"/>
    <n v="2.7"/>
    <n v="189.905"/>
    <n v="2490.35"/>
    <s v="110509_192208"/>
  </r>
  <r>
    <s v="Mat Latos"/>
    <x v="0"/>
    <s v="gid_2011_05_09_sdnmlb_milmlb_1"/>
    <s v="Miller Park"/>
    <s v="Laz Diaz"/>
    <s v="sdn"/>
    <s v="mil"/>
    <n v="12"/>
    <x v="0"/>
    <s v="X"/>
    <n v="4"/>
    <n v="4"/>
    <s v="FT"/>
    <x v="2"/>
    <n v="0.97899999999999998"/>
    <x v="7"/>
    <s v="PU"/>
    <x v="4"/>
    <s v="L"/>
    <n v="3"/>
    <n v="0"/>
    <n v="1"/>
    <n v="1"/>
    <n v="1"/>
    <n v="1"/>
    <n v="1"/>
    <n v="91.4"/>
    <n v="84.4"/>
    <n v="3.28"/>
    <n v="1.53"/>
    <n v="-0.84099999999999997"/>
    <n v="2.67"/>
    <n v="-0.755"/>
    <n v="6.6859999999999999"/>
    <n v="-6.04"/>
    <n v="11.22"/>
    <n v="23.8"/>
    <n v="38.1"/>
    <n v="3.8"/>
    <n v="208.19800000000001"/>
    <n v="2514.27"/>
    <s v="110509_192231"/>
  </r>
  <r>
    <s v="Mat Latos"/>
    <x v="0"/>
    <s v="gid_2011_05_09_sdnmlb_milmlb_1"/>
    <s v="Miller Park"/>
    <s v="Laz Diaz"/>
    <s v="sdn"/>
    <s v="mil"/>
    <n v="14"/>
    <x v="1"/>
    <s v="S"/>
    <n v="5"/>
    <n v="2"/>
    <s v="FF"/>
    <x v="2"/>
    <n v="0.70299999999999996"/>
    <x v="8"/>
    <m/>
    <x v="1"/>
    <s v="R"/>
    <n v="0"/>
    <n v="1"/>
    <n v="2"/>
    <n v="0"/>
    <n v="1"/>
    <n v="1"/>
    <n v="1"/>
    <n v="94.5"/>
    <n v="86.1"/>
    <n v="3.13"/>
    <n v="1.35"/>
    <n v="0.68300000000000005"/>
    <n v="2.4700000000000002"/>
    <n v="-0.51400000000000001"/>
    <n v="6.6920000000000002"/>
    <n v="-3.56"/>
    <n v="11.51"/>
    <n v="23.7"/>
    <n v="24.7"/>
    <n v="2.9"/>
    <n v="197.12799999999999"/>
    <n v="2425.12"/>
    <s v="110509_192332"/>
  </r>
  <r>
    <s v="Mat Latos"/>
    <x v="0"/>
    <s v="gid_2011_05_09_sdnmlb_milmlb_1"/>
    <s v="Miller Park"/>
    <s v="Laz Diaz"/>
    <s v="sdn"/>
    <s v="mil"/>
    <n v="16"/>
    <x v="1"/>
    <s v="S"/>
    <n v="5"/>
    <n v="4"/>
    <s v="FF"/>
    <x v="2"/>
    <n v="0.96599999999999997"/>
    <x v="8"/>
    <m/>
    <x v="1"/>
    <s v="R"/>
    <n v="1"/>
    <n v="2"/>
    <n v="2"/>
    <n v="0"/>
    <n v="1"/>
    <n v="1"/>
    <n v="1"/>
    <n v="94.4"/>
    <n v="86.5"/>
    <n v="3.13"/>
    <n v="1.35"/>
    <n v="0.35599999999999998"/>
    <n v="2.6259999999999999"/>
    <n v="-0.183"/>
    <n v="6.8029999999999999"/>
    <n v="1.1499999999999999"/>
    <n v="11.48"/>
    <n v="23.8"/>
    <n v="-11.3"/>
    <n v="2.7"/>
    <n v="174.28899999999999"/>
    <n v="2334.33"/>
    <s v="110509_192439"/>
  </r>
  <r>
    <s v="Mat Latos"/>
    <x v="0"/>
    <s v="gid_2011_05_09_sdnmlb_milmlb_1"/>
    <s v="Miller Park"/>
    <s v="Laz Diaz"/>
    <s v="sdn"/>
    <s v="mil"/>
    <n v="18"/>
    <x v="4"/>
    <s v="B"/>
    <n v="5"/>
    <n v="6"/>
    <s v="FF"/>
    <x v="2"/>
    <n v="0.96"/>
    <x v="8"/>
    <m/>
    <x v="1"/>
    <s v="R"/>
    <n v="2"/>
    <n v="2"/>
    <n v="2"/>
    <n v="0"/>
    <n v="1"/>
    <n v="1"/>
    <n v="1"/>
    <n v="94.1"/>
    <n v="86.8"/>
    <n v="3.05"/>
    <n v="1.39"/>
    <n v="0.24099999999999999"/>
    <n v="3.9220000000000002"/>
    <n v="-0.25900000000000001"/>
    <n v="6.8819999999999997"/>
    <n v="0.43"/>
    <n v="9.5"/>
    <n v="23.8"/>
    <n v="-4.2"/>
    <n v="3.2"/>
    <n v="177.393"/>
    <n v="1937.77"/>
    <s v="110509_192530"/>
  </r>
  <r>
    <s v="Mat Latos"/>
    <x v="0"/>
    <s v="gid_2011_05_09_sdnmlb_milmlb_1"/>
    <s v="Miller Park"/>
    <s v="Laz Diaz"/>
    <s v="sdn"/>
    <s v="mil"/>
    <n v="20"/>
    <x v="1"/>
    <s v="S"/>
    <n v="6"/>
    <n v="1"/>
    <s v="FF"/>
    <x v="2"/>
    <n v="0.96499999999999997"/>
    <x v="2"/>
    <m/>
    <x v="3"/>
    <s v="R"/>
    <n v="0"/>
    <n v="0"/>
    <n v="2"/>
    <n v="1"/>
    <n v="0"/>
    <n v="1"/>
    <n v="1"/>
    <n v="93.5"/>
    <n v="86.2"/>
    <n v="3.21"/>
    <n v="1.53"/>
    <n v="0.245"/>
    <n v="2.6429999999999998"/>
    <n v="-0.58199999999999996"/>
    <n v="6.6470000000000002"/>
    <n v="0.98"/>
    <n v="11.25"/>
    <n v="23.8"/>
    <n v="-10.199999999999999"/>
    <n v="2.7"/>
    <n v="175.03"/>
    <n v="2280.48"/>
    <s v="110509_192657"/>
  </r>
  <r>
    <s v="Mat Latos"/>
    <x v="0"/>
    <s v="gid_2011_05_09_sdnmlb_milmlb_1"/>
    <s v="Miller Park"/>
    <s v="Laz Diaz"/>
    <s v="sdn"/>
    <s v="mil"/>
    <n v="21"/>
    <x v="1"/>
    <s v="S"/>
    <n v="6"/>
    <n v="2"/>
    <s v="FF"/>
    <x v="2"/>
    <n v="0.96799999999999997"/>
    <x v="2"/>
    <m/>
    <x v="3"/>
    <s v="R"/>
    <n v="0"/>
    <n v="1"/>
    <n v="2"/>
    <n v="1"/>
    <n v="0"/>
    <n v="1"/>
    <n v="1"/>
    <n v="94.4"/>
    <n v="86.3"/>
    <n v="3.21"/>
    <n v="1.53"/>
    <n v="0.63200000000000001"/>
    <n v="2.58"/>
    <n v="-0.48099999999999998"/>
    <n v="6.6079999999999997"/>
    <n v="1.22"/>
    <n v="12"/>
    <n v="23.7"/>
    <n v="-14.5"/>
    <n v="2.5"/>
    <n v="174.23599999999999"/>
    <n v="2434.59"/>
    <s v="110509_192731"/>
  </r>
  <r>
    <s v="Mat Latos"/>
    <x v="0"/>
    <s v="gid_2011_05_09_sdnmlb_milmlb_1"/>
    <s v="Miller Park"/>
    <s v="Laz Diaz"/>
    <s v="sdn"/>
    <s v="mil"/>
    <n v="22"/>
    <x v="1"/>
    <s v="S"/>
    <n v="6"/>
    <n v="3"/>
    <s v="FF"/>
    <x v="2"/>
    <n v="0.95199999999999996"/>
    <x v="2"/>
    <m/>
    <x v="3"/>
    <s v="R"/>
    <n v="0"/>
    <n v="2"/>
    <n v="2"/>
    <n v="1"/>
    <n v="0"/>
    <n v="1"/>
    <n v="1"/>
    <n v="93.6"/>
    <n v="86.6"/>
    <n v="3.21"/>
    <n v="1.53"/>
    <n v="0.63700000000000001"/>
    <n v="2.2149999999999999"/>
    <n v="-0.52700000000000002"/>
    <n v="6.4139999999999997"/>
    <n v="-1.1000000000000001"/>
    <n v="9.9499999999999993"/>
    <n v="23.8"/>
    <n v="5.3"/>
    <n v="3.2"/>
    <n v="186.30600000000001"/>
    <n v="2032.54"/>
    <s v="110509_192808"/>
  </r>
  <r>
    <s v="Mat Latos"/>
    <x v="0"/>
    <s v="gid_2011_05_09_sdnmlb_milmlb_1"/>
    <s v="Miller Park"/>
    <s v="Laz Diaz"/>
    <s v="sdn"/>
    <s v="mil"/>
    <n v="24"/>
    <x v="1"/>
    <s v="S"/>
    <n v="6"/>
    <n v="5"/>
    <s v="FF"/>
    <x v="2"/>
    <n v="0.96899999999999997"/>
    <x v="2"/>
    <m/>
    <x v="3"/>
    <s v="R"/>
    <n v="1"/>
    <n v="2"/>
    <n v="2"/>
    <n v="1"/>
    <n v="1"/>
    <n v="1"/>
    <n v="1"/>
    <n v="93.6"/>
    <n v="85.9"/>
    <n v="3.21"/>
    <n v="1.53"/>
    <n v="0.625"/>
    <n v="2.774"/>
    <n v="-0.57299999999999995"/>
    <n v="6.633"/>
    <n v="1.22"/>
    <n v="13.68"/>
    <n v="23.8"/>
    <n v="-19.5"/>
    <n v="1.9"/>
    <n v="174.904"/>
    <n v="2761.98"/>
    <s v="110509_192917"/>
  </r>
  <r>
    <s v="Mat Latos"/>
    <x v="0"/>
    <s v="gid_2011_05_09_sdnmlb_milmlb_1"/>
    <s v="Miller Park"/>
    <s v="Laz Diaz"/>
    <s v="sdn"/>
    <s v="mil"/>
    <n v="27"/>
    <x v="1"/>
    <s v="S"/>
    <n v="6"/>
    <n v="8"/>
    <s v="FT"/>
    <x v="2"/>
    <n v="0.96"/>
    <x v="2"/>
    <m/>
    <x v="3"/>
    <s v="R"/>
    <n v="2"/>
    <n v="2"/>
    <n v="2"/>
    <n v="1"/>
    <n v="1"/>
    <n v="1"/>
    <n v="1"/>
    <n v="93"/>
    <n v="85.5"/>
    <n v="3.21"/>
    <n v="1.53"/>
    <n v="0.29899999999999999"/>
    <n v="1.591"/>
    <n v="-0.51900000000000002"/>
    <n v="6.4880000000000004"/>
    <n v="-5.67"/>
    <n v="11.54"/>
    <n v="23.8"/>
    <n v="36.5"/>
    <n v="3.5"/>
    <n v="206.09100000000001"/>
    <n v="2566.61"/>
    <s v="110509_193052"/>
  </r>
  <r>
    <s v="Mat Latos"/>
    <x v="0"/>
    <s v="gid_2011_05_09_sdnmlb_milmlb_1"/>
    <s v="Miller Park"/>
    <s v="Laz Diaz"/>
    <s v="sdn"/>
    <s v="mil"/>
    <n v="28"/>
    <x v="1"/>
    <s v="S"/>
    <n v="6"/>
    <n v="9"/>
    <s v="FT"/>
    <x v="2"/>
    <n v="0.98199999999999998"/>
    <x v="2"/>
    <m/>
    <x v="3"/>
    <s v="R"/>
    <n v="2"/>
    <n v="2"/>
    <n v="2"/>
    <n v="1"/>
    <n v="1"/>
    <n v="1"/>
    <n v="1"/>
    <n v="92.3"/>
    <n v="85"/>
    <n v="3.21"/>
    <n v="1.53"/>
    <n v="0.67700000000000005"/>
    <n v="3.2290000000000001"/>
    <n v="-0.72099999999999997"/>
    <n v="6.6349999999999998"/>
    <n v="-6.44"/>
    <n v="10.210000000000001"/>
    <n v="23.8"/>
    <n v="36.1"/>
    <n v="4"/>
    <n v="212.12"/>
    <n v="2404.83"/>
    <s v="110509_193122"/>
  </r>
  <r>
    <s v="Mat Latos"/>
    <x v="0"/>
    <s v="gid_2011_05_09_sdnmlb_milmlb_1"/>
    <s v="Miller Park"/>
    <s v="Laz Diaz"/>
    <s v="sdn"/>
    <s v="mil"/>
    <n v="29"/>
    <x v="2"/>
    <s v="S"/>
    <n v="6"/>
    <n v="10"/>
    <s v="FF"/>
    <x v="2"/>
    <n v="0.95"/>
    <x v="2"/>
    <m/>
    <x v="3"/>
    <s v="R"/>
    <n v="2"/>
    <n v="2"/>
    <n v="2"/>
    <n v="1"/>
    <n v="1"/>
    <n v="1"/>
    <n v="1"/>
    <n v="94.3"/>
    <n v="86.5"/>
    <n v="3.58"/>
    <n v="1.53"/>
    <n v="-0.873"/>
    <n v="2.1549999999999998"/>
    <n v="-0.64700000000000002"/>
    <n v="6.5540000000000003"/>
    <n v="-1.34"/>
    <n v="11.66"/>
    <n v="23.8"/>
    <n v="12.1"/>
    <n v="2.6"/>
    <n v="186.52500000000001"/>
    <n v="2373.04"/>
    <s v="110509_193207"/>
  </r>
  <r>
    <s v="Mat Latos"/>
    <x v="0"/>
    <s v="gid_2011_05_09_sdnmlb_milmlb_1"/>
    <s v="Miller Park"/>
    <s v="Laz Diaz"/>
    <s v="sdn"/>
    <s v="mil"/>
    <n v="31"/>
    <x v="0"/>
    <s v="X"/>
    <n v="7"/>
    <n v="2"/>
    <s v="FF"/>
    <x v="2"/>
    <n v="0.95499999999999996"/>
    <x v="0"/>
    <s v="FB"/>
    <x v="10"/>
    <s v="R"/>
    <n v="1"/>
    <n v="0"/>
    <n v="0"/>
    <n v="0"/>
    <n v="0"/>
    <n v="0"/>
    <n v="2"/>
    <n v="91.6"/>
    <n v="84.4"/>
    <n v="3.53"/>
    <n v="1.57"/>
    <n v="0.35699999999999998"/>
    <n v="2.88"/>
    <n v="-0.40899999999999997"/>
    <n v="6.8339999999999996"/>
    <n v="-0.23"/>
    <n v="13.3"/>
    <n v="23.8"/>
    <n v="-0.1"/>
    <n v="2.2000000000000002"/>
    <n v="180.97200000000001"/>
    <n v="2631.45"/>
    <s v="110509_194325"/>
  </r>
  <r>
    <s v="Mat Latos"/>
    <x v="0"/>
    <s v="gid_2011_05_09_sdnmlb_milmlb_1"/>
    <s v="Miller Park"/>
    <s v="Laz Diaz"/>
    <s v="sdn"/>
    <s v="mil"/>
    <n v="32"/>
    <x v="4"/>
    <s v="B"/>
    <n v="8"/>
    <n v="1"/>
    <s v="FF"/>
    <x v="2"/>
    <n v="0.96599999999999997"/>
    <x v="1"/>
    <m/>
    <x v="9"/>
    <s v="R"/>
    <n v="0"/>
    <n v="0"/>
    <n v="1"/>
    <n v="0"/>
    <n v="0"/>
    <n v="0"/>
    <n v="2"/>
    <n v="91.5"/>
    <n v="84.5"/>
    <n v="3.38"/>
    <n v="1.43"/>
    <n v="1.167"/>
    <n v="2.1309999999999998"/>
    <n v="-0.29699999999999999"/>
    <n v="6.766"/>
    <n v="2"/>
    <n v="13.83"/>
    <n v="23.8"/>
    <n v="-24.9"/>
    <n v="2.2999999999999998"/>
    <n v="171.78299999999999"/>
    <n v="2761.39"/>
    <s v="110509_194400"/>
  </r>
  <r>
    <s v="Mat Latos"/>
    <x v="0"/>
    <s v="gid_2011_05_09_sdnmlb_milmlb_1"/>
    <s v="Miller Park"/>
    <s v="Laz Diaz"/>
    <s v="sdn"/>
    <s v="mil"/>
    <n v="33"/>
    <x v="4"/>
    <s v="B"/>
    <n v="8"/>
    <n v="2"/>
    <s v="FT"/>
    <x v="2"/>
    <n v="0.76500000000000001"/>
    <x v="1"/>
    <m/>
    <x v="9"/>
    <s v="R"/>
    <n v="1"/>
    <n v="0"/>
    <n v="1"/>
    <n v="0"/>
    <n v="0"/>
    <n v="0"/>
    <n v="2"/>
    <n v="90.8"/>
    <n v="83.2"/>
    <n v="3.38"/>
    <n v="1.43"/>
    <n v="-0.48199999999999998"/>
    <n v="4.0819999999999999"/>
    <n v="-0.76800000000000002"/>
    <n v="6.7779999999999996"/>
    <n v="-3.38"/>
    <n v="6.71"/>
    <n v="23.8"/>
    <n v="15"/>
    <n v="4.9000000000000004"/>
    <n v="206.596"/>
    <n v="1466.61"/>
    <s v="110509_194411"/>
  </r>
  <r>
    <s v="Mat Latos"/>
    <x v="0"/>
    <s v="gid_2011_05_09_sdnmlb_milmlb_1"/>
    <s v="Miller Park"/>
    <s v="Laz Diaz"/>
    <s v="sdn"/>
    <s v="mil"/>
    <n v="34"/>
    <x v="2"/>
    <s v="S"/>
    <n v="8"/>
    <n v="3"/>
    <s v="FF"/>
    <x v="2"/>
    <n v="0.95299999999999996"/>
    <x v="1"/>
    <m/>
    <x v="9"/>
    <s v="R"/>
    <n v="2"/>
    <n v="0"/>
    <n v="1"/>
    <n v="0"/>
    <n v="0"/>
    <n v="0"/>
    <n v="2"/>
    <n v="91.3"/>
    <n v="84.1"/>
    <n v="3.42"/>
    <n v="1.51"/>
    <n v="0.36799999999999999"/>
    <n v="2.4079999999999999"/>
    <n v="-0.50900000000000001"/>
    <n v="6.78"/>
    <n v="0.06"/>
    <n v="12.03"/>
    <n v="23.8"/>
    <n v="-2.7"/>
    <n v="2.8"/>
    <n v="179.71799999999999"/>
    <n v="2366.6799999999998"/>
    <s v="110509_194424"/>
  </r>
  <r>
    <s v="Mat Latos"/>
    <x v="0"/>
    <s v="gid_2011_05_09_sdnmlb_milmlb_1"/>
    <s v="Miller Park"/>
    <s v="Laz Diaz"/>
    <s v="sdn"/>
    <s v="mil"/>
    <n v="35"/>
    <x v="8"/>
    <s v="X"/>
    <n v="8"/>
    <n v="4"/>
    <s v="FF"/>
    <x v="2"/>
    <n v="0.96499999999999997"/>
    <x v="1"/>
    <s v="LD"/>
    <x v="9"/>
    <s v="R"/>
    <n v="2"/>
    <n v="1"/>
    <n v="1"/>
    <n v="0"/>
    <n v="0"/>
    <n v="0"/>
    <n v="2"/>
    <n v="91.7"/>
    <n v="84.3"/>
    <n v="3.18"/>
    <n v="1.43"/>
    <n v="0.34300000000000003"/>
    <n v="1.7529999999999999"/>
    <n v="-0.215"/>
    <n v="6.7670000000000003"/>
    <n v="2.86"/>
    <n v="14.62"/>
    <n v="23.8"/>
    <n v="-32.700000000000003"/>
    <n v="2.2000000000000002"/>
    <n v="168.96899999999999"/>
    <n v="2933.85"/>
    <s v="110509_194437"/>
  </r>
  <r>
    <s v="Mat Latos"/>
    <x v="0"/>
    <s v="gid_2011_05_09_sdnmlb_milmlb_1"/>
    <s v="Miller Park"/>
    <s v="Laz Diaz"/>
    <s v="sdn"/>
    <s v="mil"/>
    <n v="44"/>
    <x v="1"/>
    <s v="S"/>
    <n v="10"/>
    <n v="4"/>
    <s v="FT"/>
    <x v="2"/>
    <n v="0.96399999999999997"/>
    <x v="1"/>
    <m/>
    <x v="7"/>
    <s v="R"/>
    <n v="2"/>
    <n v="1"/>
    <n v="1"/>
    <n v="1"/>
    <n v="1"/>
    <n v="0"/>
    <n v="2"/>
    <n v="89.5"/>
    <n v="82.1"/>
    <n v="3.65"/>
    <n v="1.54"/>
    <n v="-0.3"/>
    <n v="3.1480000000000001"/>
    <n v="-0.64"/>
    <n v="6.6920000000000002"/>
    <n v="-5.47"/>
    <n v="11.35"/>
    <n v="23.8"/>
    <n v="32.5"/>
    <n v="3.9"/>
    <n v="205.654"/>
    <n v="2421.33"/>
    <s v="110509_195017"/>
  </r>
  <r>
    <s v="Mat Latos"/>
    <x v="0"/>
    <s v="gid_2011_05_09_sdnmlb_milmlb_1"/>
    <s v="Miller Park"/>
    <s v="Laz Diaz"/>
    <s v="sdn"/>
    <s v="mil"/>
    <n v="46"/>
    <x v="2"/>
    <s v="S"/>
    <n v="11"/>
    <n v="1"/>
    <s v="FT"/>
    <x v="2"/>
    <n v="0.97699999999999998"/>
    <x v="2"/>
    <m/>
    <x v="5"/>
    <s v="R"/>
    <n v="0"/>
    <n v="0"/>
    <n v="1"/>
    <n v="1"/>
    <n v="1"/>
    <n v="0"/>
    <n v="2"/>
    <n v="90.6"/>
    <n v="82.9"/>
    <n v="3.58"/>
    <n v="1.63"/>
    <n v="0.69"/>
    <n v="3.149"/>
    <n v="-0.67400000000000004"/>
    <n v="6.6479999999999997"/>
    <n v="-5.77"/>
    <n v="9.98"/>
    <n v="23.8"/>
    <n v="29.5"/>
    <n v="4.2"/>
    <n v="209.92599999999999"/>
    <n v="2237.31"/>
    <s v="110509_195148"/>
  </r>
  <r>
    <s v="Mat Latos"/>
    <x v="0"/>
    <s v="gid_2011_05_09_sdnmlb_milmlb_1"/>
    <s v="Miller Park"/>
    <s v="Laz Diaz"/>
    <s v="sdn"/>
    <s v="mil"/>
    <n v="48"/>
    <x v="3"/>
    <s v="S"/>
    <n v="11"/>
    <n v="3"/>
    <s v="FF"/>
    <x v="2"/>
    <n v="0.53"/>
    <x v="2"/>
    <m/>
    <x v="5"/>
    <s v="R"/>
    <n v="1"/>
    <n v="1"/>
    <n v="1"/>
    <n v="1"/>
    <n v="1"/>
    <n v="0"/>
    <n v="2"/>
    <n v="92.4"/>
    <n v="83.6"/>
    <n v="3.5"/>
    <n v="1.63"/>
    <n v="0.51"/>
    <n v="3.4609999999999999"/>
    <n v="-0.53900000000000003"/>
    <n v="6.7210000000000001"/>
    <n v="-3.88"/>
    <n v="12.92"/>
    <n v="23.7"/>
    <n v="29.9"/>
    <n v="2.7"/>
    <n v="196.65199999999999"/>
    <n v="2634.71"/>
    <s v="110509_195234"/>
  </r>
  <r>
    <s v="Mat Latos"/>
    <x v="0"/>
    <s v="gid_2011_05_09_sdnmlb_milmlb_1"/>
    <s v="Miller Park"/>
    <s v="Laz Diaz"/>
    <s v="sdn"/>
    <s v="mil"/>
    <n v="50"/>
    <x v="2"/>
    <s v="S"/>
    <n v="11"/>
    <n v="5"/>
    <s v="FF"/>
    <x v="2"/>
    <n v="0.88600000000000001"/>
    <x v="2"/>
    <m/>
    <x v="5"/>
    <s v="R"/>
    <n v="1"/>
    <n v="2"/>
    <n v="1"/>
    <n v="1"/>
    <n v="1"/>
    <n v="0"/>
    <n v="2"/>
    <n v="90.5"/>
    <n v="83.7"/>
    <n v="3.58"/>
    <n v="1.63"/>
    <n v="-0.29199999999999998"/>
    <n v="1.9"/>
    <n v="-0.79600000000000004"/>
    <n v="6.657"/>
    <n v="-1.93"/>
    <n v="10.71"/>
    <n v="23.8"/>
    <n v="11.5"/>
    <n v="3.5"/>
    <n v="190.19"/>
    <n v="2132.5100000000002"/>
    <s v="110509_195336"/>
  </r>
  <r>
    <s v="Mat Latos"/>
    <x v="0"/>
    <s v="gid_2011_05_09_sdnmlb_milmlb_1"/>
    <s v="Miller Park"/>
    <s v="Laz Diaz"/>
    <s v="sdn"/>
    <s v="mil"/>
    <n v="51"/>
    <x v="0"/>
    <s v="X"/>
    <n v="12"/>
    <n v="1"/>
    <s v="FT"/>
    <x v="2"/>
    <n v="0.97799999999999998"/>
    <x v="3"/>
    <s v="GB"/>
    <x v="6"/>
    <s v="R"/>
    <n v="0"/>
    <n v="0"/>
    <n v="2"/>
    <n v="1"/>
    <n v="1"/>
    <n v="0"/>
    <n v="2"/>
    <n v="90.7"/>
    <n v="83.5"/>
    <n v="3.68"/>
    <n v="1.72"/>
    <n v="-0.67200000000000004"/>
    <n v="2.2490000000000001"/>
    <n v="-0.752"/>
    <n v="6.5519999999999996"/>
    <n v="-5.82"/>
    <n v="9.56"/>
    <n v="23.8"/>
    <n v="30.4"/>
    <n v="4.5"/>
    <n v="211.21899999999999"/>
    <n v="2184.9899999999998"/>
    <s v="110509_195425"/>
  </r>
  <r>
    <s v="Mat Latos"/>
    <x v="0"/>
    <s v="gid_2011_05_09_sdnmlb_milmlb_1"/>
    <s v="Miller Park"/>
    <s v="Laz Diaz"/>
    <s v="sdn"/>
    <s v="mil"/>
    <n v="53"/>
    <x v="4"/>
    <s v="B"/>
    <n v="13"/>
    <n v="2"/>
    <s v="FT"/>
    <x v="2"/>
    <n v="0.98799999999999999"/>
    <x v="2"/>
    <m/>
    <x v="4"/>
    <s v="L"/>
    <n v="1"/>
    <n v="0"/>
    <n v="0"/>
    <n v="0"/>
    <n v="0"/>
    <n v="0"/>
    <n v="3"/>
    <n v="90.2"/>
    <n v="82.9"/>
    <n v="3.25"/>
    <n v="1.67"/>
    <n v="-1.3859999999999999"/>
    <n v="2.7290000000000001"/>
    <n v="-0.85899999999999999"/>
    <n v="6.617"/>
    <n v="-7.08"/>
    <n v="9.26"/>
    <n v="23.8"/>
    <n v="35.1"/>
    <n v="4.9000000000000004"/>
    <n v="217.27099999999999"/>
    <n v="2255.2399999999998"/>
    <s v="110509_200240"/>
  </r>
  <r>
    <s v="Mat Latos"/>
    <x v="0"/>
    <s v="gid_2011_05_09_sdnmlb_milmlb_1"/>
    <s v="Miller Park"/>
    <s v="Laz Diaz"/>
    <s v="sdn"/>
    <s v="mil"/>
    <n v="54"/>
    <x v="4"/>
    <s v="B"/>
    <n v="13"/>
    <n v="3"/>
    <s v="FT"/>
    <x v="2"/>
    <n v="0.81100000000000005"/>
    <x v="2"/>
    <m/>
    <x v="4"/>
    <s v="L"/>
    <n v="2"/>
    <n v="0"/>
    <n v="0"/>
    <n v="0"/>
    <n v="0"/>
    <n v="0"/>
    <n v="3"/>
    <n v="90.8"/>
    <n v="84"/>
    <n v="3.38"/>
    <n v="1.67"/>
    <n v="-0.13800000000000001"/>
    <n v="3.75"/>
    <n v="-0.53200000000000003"/>
    <n v="6.8209999999999997"/>
    <n v="-4.17"/>
    <n v="10.19"/>
    <n v="23.8"/>
    <n v="25.3"/>
    <n v="3.7"/>
    <n v="202.184"/>
    <n v="2170.73"/>
    <s v="110509_200253"/>
  </r>
  <r>
    <s v="Mat Latos"/>
    <x v="0"/>
    <s v="gid_2011_05_09_sdnmlb_milmlb_1"/>
    <s v="Miller Park"/>
    <s v="Laz Diaz"/>
    <s v="sdn"/>
    <s v="mil"/>
    <n v="55"/>
    <x v="2"/>
    <s v="S"/>
    <n v="13"/>
    <n v="4"/>
    <s v="FF"/>
    <x v="2"/>
    <n v="0.91700000000000004"/>
    <x v="2"/>
    <m/>
    <x v="4"/>
    <s v="L"/>
    <n v="3"/>
    <n v="0"/>
    <n v="0"/>
    <n v="0"/>
    <n v="0"/>
    <n v="0"/>
    <n v="3"/>
    <n v="89.9"/>
    <n v="82.8"/>
    <n v="3.38"/>
    <n v="1.67"/>
    <n v="-1.026"/>
    <n v="1.9630000000000001"/>
    <n v="-0.84899999999999998"/>
    <n v="6.58"/>
    <n v="0.15"/>
    <n v="10.59"/>
    <n v="23.8"/>
    <n v="-0.6"/>
    <n v="3.6"/>
    <n v="179.167"/>
    <n v="2050.59"/>
    <s v="110509_200308"/>
  </r>
  <r>
    <s v="Mat Latos"/>
    <x v="0"/>
    <s v="gid_2011_05_09_sdnmlb_milmlb_1"/>
    <s v="Miller Park"/>
    <s v="Laz Diaz"/>
    <s v="sdn"/>
    <s v="mil"/>
    <n v="56"/>
    <x v="1"/>
    <s v="S"/>
    <n v="13"/>
    <n v="5"/>
    <s v="FT"/>
    <x v="2"/>
    <n v="0.94199999999999995"/>
    <x v="2"/>
    <m/>
    <x v="4"/>
    <s v="L"/>
    <n v="3"/>
    <n v="1"/>
    <n v="0"/>
    <n v="0"/>
    <n v="0"/>
    <n v="0"/>
    <n v="3"/>
    <n v="90.3"/>
    <n v="83.6"/>
    <n v="3.28"/>
    <n v="1.53"/>
    <n v="-0.19800000000000001"/>
    <n v="2.3959999999999999"/>
    <n v="-0.64500000000000002"/>
    <n v="6.6580000000000004"/>
    <n v="-5.07"/>
    <n v="10.52"/>
    <n v="23.8"/>
    <n v="29.2"/>
    <n v="4"/>
    <n v="205.64699999999999"/>
    <n v="2284.4"/>
    <s v="110509_200323"/>
  </r>
  <r>
    <s v="Mat Latos"/>
    <x v="0"/>
    <s v="gid_2011_05_09_sdnmlb_milmlb_1"/>
    <s v="Miller Park"/>
    <s v="Laz Diaz"/>
    <s v="sdn"/>
    <s v="mil"/>
    <n v="57"/>
    <x v="2"/>
    <s v="S"/>
    <n v="13"/>
    <n v="6"/>
    <s v="FT"/>
    <x v="2"/>
    <n v="0.78900000000000003"/>
    <x v="2"/>
    <m/>
    <x v="4"/>
    <s v="L"/>
    <n v="3"/>
    <n v="2"/>
    <n v="0"/>
    <n v="0"/>
    <n v="0"/>
    <n v="0"/>
    <n v="3"/>
    <n v="90.1"/>
    <n v="83.6"/>
    <n v="3.33"/>
    <n v="1.67"/>
    <n v="0.47599999999999998"/>
    <n v="1.9079999999999999"/>
    <n v="-0.56999999999999995"/>
    <n v="6.4950000000000001"/>
    <n v="-4.51"/>
    <n v="12.28"/>
    <n v="23.8"/>
    <n v="30.4"/>
    <n v="3.2"/>
    <n v="200.107"/>
    <n v="2561.71"/>
    <s v="110509_200343"/>
  </r>
  <r>
    <s v="Mat Latos"/>
    <x v="0"/>
    <s v="gid_2011_05_09_sdnmlb_milmlb_1"/>
    <s v="Miller Park"/>
    <s v="Laz Diaz"/>
    <s v="sdn"/>
    <s v="mil"/>
    <n v="58"/>
    <x v="2"/>
    <s v="S"/>
    <n v="14"/>
    <n v="1"/>
    <s v="FF"/>
    <x v="2"/>
    <n v="0.96299999999999997"/>
    <x v="7"/>
    <m/>
    <x v="1"/>
    <s v="R"/>
    <n v="0"/>
    <n v="0"/>
    <n v="1"/>
    <n v="0"/>
    <n v="0"/>
    <n v="0"/>
    <n v="3"/>
    <n v="93.8"/>
    <n v="85.9"/>
    <n v="3.13"/>
    <n v="1.39"/>
    <n v="0.81499999999999995"/>
    <n v="2.6379999999999999"/>
    <n v="-0.38"/>
    <n v="6.7679999999999998"/>
    <n v="-0.38"/>
    <n v="12.71"/>
    <n v="23.8"/>
    <n v="-0.2"/>
    <n v="2.2000000000000002"/>
    <n v="181.714"/>
    <n v="2554.11"/>
    <s v="110509_200421"/>
  </r>
  <r>
    <s v="Mat Latos"/>
    <x v="0"/>
    <s v="gid_2011_05_09_sdnmlb_milmlb_1"/>
    <s v="Miller Park"/>
    <s v="Laz Diaz"/>
    <s v="sdn"/>
    <s v="mil"/>
    <n v="59"/>
    <x v="4"/>
    <s v="B"/>
    <n v="14"/>
    <n v="2"/>
    <s v="FT"/>
    <x v="2"/>
    <n v="0.98599999999999999"/>
    <x v="7"/>
    <m/>
    <x v="1"/>
    <s v="R"/>
    <n v="0"/>
    <n v="1"/>
    <n v="1"/>
    <n v="0"/>
    <n v="0"/>
    <n v="0"/>
    <n v="3"/>
    <n v="91.3"/>
    <n v="84.2"/>
    <n v="3.05"/>
    <n v="1.34"/>
    <n v="-0.99099999999999999"/>
    <n v="2.0990000000000002"/>
    <n v="-0.61899999999999999"/>
    <n v="6.6459999999999999"/>
    <n v="-7"/>
    <n v="11.95"/>
    <n v="23.8"/>
    <n v="44.4"/>
    <n v="4"/>
    <n v="210.262"/>
    <n v="2725.13"/>
    <s v="110509_200435"/>
  </r>
  <r>
    <s v="Mat Latos"/>
    <x v="0"/>
    <s v="gid_2011_05_09_sdnmlb_milmlb_1"/>
    <s v="Miller Park"/>
    <s v="Laz Diaz"/>
    <s v="sdn"/>
    <s v="mil"/>
    <n v="61"/>
    <x v="0"/>
    <s v="X"/>
    <n v="14"/>
    <n v="4"/>
    <s v="FF"/>
    <x v="2"/>
    <n v="0.95599999999999996"/>
    <x v="7"/>
    <s v="PU"/>
    <x v="1"/>
    <s v="R"/>
    <n v="2"/>
    <n v="1"/>
    <n v="1"/>
    <n v="0"/>
    <n v="0"/>
    <n v="0"/>
    <n v="3"/>
    <n v="91.6"/>
    <n v="84.6"/>
    <n v="3.13"/>
    <n v="1.35"/>
    <n v="-0.12"/>
    <n v="2.419"/>
    <n v="-0.66400000000000003"/>
    <n v="6.6509999999999998"/>
    <n v="0.26"/>
    <n v="12.71"/>
    <n v="23.8"/>
    <n v="-3.9"/>
    <n v="2.4"/>
    <n v="178.82400000000001"/>
    <n v="2518.25"/>
    <s v="110509_200505"/>
  </r>
  <r>
    <s v="Mat Latos"/>
    <x v="0"/>
    <s v="gid_2011_05_09_sdnmlb_milmlb_1"/>
    <s v="Miller Park"/>
    <s v="Laz Diaz"/>
    <s v="sdn"/>
    <s v="mil"/>
    <n v="63"/>
    <x v="1"/>
    <s v="S"/>
    <n v="15"/>
    <n v="2"/>
    <s v="FF"/>
    <x v="2"/>
    <n v="0.95499999999999996"/>
    <x v="3"/>
    <m/>
    <x v="3"/>
    <s v="R"/>
    <n v="0"/>
    <n v="1"/>
    <n v="2"/>
    <n v="0"/>
    <n v="0"/>
    <n v="0"/>
    <n v="3"/>
    <n v="92.5"/>
    <n v="84.5"/>
    <n v="3.21"/>
    <n v="1.53"/>
    <n v="0.13400000000000001"/>
    <n v="3.9340000000000002"/>
    <n v="-0.29599999999999999"/>
    <n v="6.8010000000000002"/>
    <n v="0.4"/>
    <n v="11.41"/>
    <n v="23.7"/>
    <n v="-4.5"/>
    <n v="2.7"/>
    <n v="177.99199999999999"/>
    <n v="2261.4299999999998"/>
    <s v="110509_200559"/>
  </r>
  <r>
    <s v="Mat Latos"/>
    <x v="0"/>
    <s v="gid_2011_05_09_sdnmlb_milmlb_1"/>
    <s v="Miller Park"/>
    <s v="Laz Diaz"/>
    <s v="sdn"/>
    <s v="mil"/>
    <n v="64"/>
    <x v="0"/>
    <s v="X"/>
    <n v="15"/>
    <n v="3"/>
    <s v="FT"/>
    <x v="2"/>
    <n v="0.78"/>
    <x v="3"/>
    <s v="GB"/>
    <x v="3"/>
    <s v="R"/>
    <n v="0"/>
    <n v="2"/>
    <n v="2"/>
    <n v="0"/>
    <n v="0"/>
    <n v="0"/>
    <n v="3"/>
    <n v="90.5"/>
    <n v="84.1"/>
    <n v="3.21"/>
    <n v="1.53"/>
    <n v="0.85499999999999998"/>
    <n v="2.7440000000000002"/>
    <n v="-0.221"/>
    <n v="6.7229999999999999"/>
    <n v="-4.3899999999999997"/>
    <n v="12"/>
    <n v="23.8"/>
    <n v="30.2"/>
    <n v="3.2"/>
    <n v="200.005"/>
    <n v="2521.14"/>
    <s v="110509_200628"/>
  </r>
  <r>
    <s v="Mat Latos"/>
    <x v="0"/>
    <s v="gid_2011_05_09_sdnmlb_milmlb_1"/>
    <s v="Miller Park"/>
    <s v="Laz Diaz"/>
    <s v="sdn"/>
    <s v="mil"/>
    <n v="65"/>
    <x v="0"/>
    <s v="X"/>
    <n v="16"/>
    <n v="1"/>
    <s v="FF"/>
    <x v="2"/>
    <n v="0.871"/>
    <x v="0"/>
    <s v="FB"/>
    <x v="10"/>
    <s v="R"/>
    <n v="0"/>
    <n v="0"/>
    <n v="0"/>
    <n v="0"/>
    <n v="0"/>
    <n v="0"/>
    <n v="4"/>
    <n v="90"/>
    <n v="83"/>
    <n v="3.53"/>
    <n v="1.57"/>
    <n v="-0.43"/>
    <n v="2.3940000000000001"/>
    <n v="-0.50600000000000001"/>
    <n v="7.0110000000000001"/>
    <n v="-1.9"/>
    <n v="11.25"/>
    <n v="23.8"/>
    <n v="12.4"/>
    <n v="3.4"/>
    <n v="189.53399999999999"/>
    <n v="2214.59"/>
    <s v="110509_202043"/>
  </r>
  <r>
    <s v="Mat Latos"/>
    <x v="0"/>
    <s v="gid_2011_05_09_sdnmlb_milmlb_1"/>
    <s v="Miller Park"/>
    <s v="Laz Diaz"/>
    <s v="sdn"/>
    <s v="mil"/>
    <n v="66"/>
    <x v="4"/>
    <s v="B"/>
    <n v="17"/>
    <n v="1"/>
    <s v="FT"/>
    <x v="2"/>
    <n v="0.64600000000000002"/>
    <x v="0"/>
    <m/>
    <x v="9"/>
    <s v="R"/>
    <n v="0"/>
    <n v="0"/>
    <n v="1"/>
    <n v="0"/>
    <n v="0"/>
    <n v="0"/>
    <n v="4"/>
    <n v="89.3"/>
    <n v="82.1"/>
    <n v="3.42"/>
    <n v="1.47"/>
    <n v="5.3999999999999999E-2"/>
    <n v="1.5569999999999999"/>
    <n v="-0.249"/>
    <n v="6.9020000000000001"/>
    <n v="-3.98"/>
    <n v="9.82"/>
    <n v="23.8"/>
    <n v="20"/>
    <n v="4.4000000000000004"/>
    <n v="201.97900000000001"/>
    <n v="2027.67"/>
    <s v="110509_202123"/>
  </r>
  <r>
    <s v="Mat Latos"/>
    <x v="0"/>
    <s v="gid_2011_05_09_sdnmlb_milmlb_1"/>
    <s v="Miller Park"/>
    <s v="Laz Diaz"/>
    <s v="sdn"/>
    <s v="mil"/>
    <n v="67"/>
    <x v="4"/>
    <s v="B"/>
    <n v="17"/>
    <n v="2"/>
    <s v="FF"/>
    <x v="2"/>
    <n v="0.95099999999999996"/>
    <x v="0"/>
    <m/>
    <x v="9"/>
    <s v="R"/>
    <n v="1"/>
    <n v="0"/>
    <n v="1"/>
    <n v="0"/>
    <n v="0"/>
    <n v="0"/>
    <n v="4"/>
    <n v="89.1"/>
    <n v="82.4"/>
    <n v="3.46"/>
    <n v="1.47"/>
    <n v="0.59"/>
    <n v="1.2090000000000001"/>
    <n v="-0.27600000000000002"/>
    <n v="6.9279999999999999"/>
    <n v="3.08"/>
    <n v="13.76"/>
    <n v="23.8"/>
    <n v="-26.5"/>
    <n v="2.9"/>
    <n v="167.441"/>
    <n v="2709.91"/>
    <s v="110509_202135"/>
  </r>
  <r>
    <s v="Mat Latos"/>
    <x v="0"/>
    <s v="gid_2011_05_09_sdnmlb_milmlb_1"/>
    <s v="Miller Park"/>
    <s v="Laz Diaz"/>
    <s v="sdn"/>
    <s v="mil"/>
    <n v="68"/>
    <x v="0"/>
    <s v="X"/>
    <n v="17"/>
    <n v="3"/>
    <s v="FT"/>
    <x v="2"/>
    <n v="0.95499999999999996"/>
    <x v="0"/>
    <s v="FB"/>
    <x v="9"/>
    <s v="R"/>
    <n v="2"/>
    <n v="0"/>
    <n v="1"/>
    <n v="0"/>
    <n v="0"/>
    <n v="0"/>
    <n v="4"/>
    <n v="87.5"/>
    <n v="80.599999999999994"/>
    <n v="3.18"/>
    <n v="1.43"/>
    <n v="-0.78500000000000003"/>
    <n v="3.2850000000000001"/>
    <n v="-0.66800000000000004"/>
    <n v="6.92"/>
    <n v="-6.95"/>
    <n v="8.77"/>
    <n v="23.8"/>
    <n v="30.8"/>
    <n v="5.3"/>
    <n v="218.25700000000001"/>
    <n v="2110.5300000000002"/>
    <s v="110509_202148"/>
  </r>
  <r>
    <s v="Mat Latos"/>
    <x v="0"/>
    <s v="gid_2011_05_09_sdnmlb_milmlb_1"/>
    <s v="Miller Park"/>
    <s v="Laz Diaz"/>
    <s v="sdn"/>
    <s v="mil"/>
    <n v="74"/>
    <x v="7"/>
    <s v="X"/>
    <n v="19"/>
    <n v="2"/>
    <s v="FF"/>
    <x v="2"/>
    <n v="0.95199999999999996"/>
    <x v="5"/>
    <s v="FB"/>
    <x v="7"/>
    <s v="R"/>
    <n v="1"/>
    <n v="0"/>
    <n v="0"/>
    <n v="0"/>
    <n v="0"/>
    <n v="0"/>
    <n v="5"/>
    <n v="90.1"/>
    <n v="83.1"/>
    <n v="3.65"/>
    <n v="1.56"/>
    <n v="0.46800000000000003"/>
    <n v="2.6429999999999998"/>
    <n v="-0.34"/>
    <n v="7.0910000000000002"/>
    <n v="1.4"/>
    <n v="12.43"/>
    <n v="23.8"/>
    <n v="-12.9"/>
    <n v="2.9"/>
    <n v="173.59399999999999"/>
    <n v="2430.13"/>
    <s v="110509_203307"/>
  </r>
  <r>
    <s v="Mat Latos"/>
    <x v="0"/>
    <s v="gid_2011_05_09_sdnmlb_milmlb_1"/>
    <s v="Miller Park"/>
    <s v="Laz Diaz"/>
    <s v="sdn"/>
    <s v="mil"/>
    <n v="75"/>
    <x v="10"/>
    <s v="S"/>
    <n v="20"/>
    <n v="1"/>
    <s v="FT"/>
    <x v="2"/>
    <n v="0.96299999999999997"/>
    <x v="7"/>
    <s v="PU"/>
    <x v="5"/>
    <s v="R"/>
    <n v="0"/>
    <n v="0"/>
    <n v="0"/>
    <n v="0"/>
    <n v="0"/>
    <n v="0"/>
    <n v="5"/>
    <n v="89.6"/>
    <n v="83.1"/>
    <n v="3.5"/>
    <n v="1.63"/>
    <n v="0.627"/>
    <n v="2.5670000000000002"/>
    <n v="-0.315"/>
    <n v="6.9859999999999998"/>
    <n v="-5.61"/>
    <n v="11.27"/>
    <n v="23.8"/>
    <n v="32.5"/>
    <n v="3.9"/>
    <n v="206.386"/>
    <n v="2447.4699999999998"/>
    <s v="110509_203354"/>
  </r>
  <r>
    <s v="Mat Latos"/>
    <x v="0"/>
    <s v="gid_2011_05_09_sdnmlb_milmlb_1"/>
    <s v="Miller Park"/>
    <s v="Laz Diaz"/>
    <s v="sdn"/>
    <s v="mil"/>
    <n v="79"/>
    <x v="1"/>
    <s v="S"/>
    <n v="21"/>
    <n v="3"/>
    <s v="FT"/>
    <x v="2"/>
    <n v="0.98799999999999999"/>
    <x v="0"/>
    <m/>
    <x v="6"/>
    <s v="R"/>
    <n v="0"/>
    <n v="2"/>
    <n v="1"/>
    <n v="0"/>
    <n v="0"/>
    <n v="0"/>
    <n v="5"/>
    <n v="94.1"/>
    <n v="86.8"/>
    <n v="3.68"/>
    <n v="1.72"/>
    <n v="5.8000000000000003E-2"/>
    <n v="3.5379999999999998"/>
    <n v="-1.1359999999999999"/>
    <n v="6.399"/>
    <n v="-10.43"/>
    <n v="7.18"/>
    <n v="23.8"/>
    <n v="44.1"/>
    <n v="5.6"/>
    <n v="235.31100000000001"/>
    <n v="2573.39"/>
    <s v="110509_203537"/>
  </r>
  <r>
    <s v="Mat Latos"/>
    <x v="0"/>
    <s v="gid_2011_05_09_sdnmlb_milmlb_1"/>
    <s v="Miller Park"/>
    <s v="Laz Diaz"/>
    <s v="sdn"/>
    <s v="mil"/>
    <n v="82"/>
    <x v="0"/>
    <s v="X"/>
    <n v="22"/>
    <n v="2"/>
    <s v="FT"/>
    <x v="2"/>
    <n v="0.98099999999999998"/>
    <x v="0"/>
    <s v="FB"/>
    <x v="4"/>
    <s v="L"/>
    <n v="0"/>
    <n v="1"/>
    <n v="2"/>
    <n v="0"/>
    <n v="0"/>
    <n v="0"/>
    <n v="5"/>
    <n v="91.1"/>
    <n v="84.5"/>
    <n v="3.28"/>
    <n v="1.53"/>
    <n v="-0.79"/>
    <n v="3"/>
    <n v="-0.437"/>
    <n v="7.0780000000000003"/>
    <n v="-6.07"/>
    <n v="11.13"/>
    <n v="23.8"/>
    <n v="38.4"/>
    <n v="3.9"/>
    <n v="208.53100000000001"/>
    <n v="2507.06"/>
    <s v="110509_203653"/>
  </r>
  <r>
    <s v="Mat Latos"/>
    <x v="0"/>
    <s v="gid_2011_05_09_sdnmlb_milmlb_1"/>
    <s v="Miller Park"/>
    <s v="Laz Diaz"/>
    <s v="sdn"/>
    <s v="mil"/>
    <n v="85"/>
    <x v="4"/>
    <s v="B"/>
    <n v="23"/>
    <n v="3"/>
    <s v="FF"/>
    <x v="2"/>
    <n v="0.54600000000000004"/>
    <x v="3"/>
    <m/>
    <x v="1"/>
    <s v="R"/>
    <n v="0"/>
    <n v="2"/>
    <n v="0"/>
    <n v="0"/>
    <n v="0"/>
    <n v="0"/>
    <n v="6"/>
    <n v="89.9"/>
    <n v="82.9"/>
    <n v="2.96"/>
    <n v="1.35"/>
    <n v="-7.5999999999999998E-2"/>
    <n v="4.7389999999999999"/>
    <n v="-0.95199999999999996"/>
    <n v="6.7779999999999996"/>
    <n v="-2.85"/>
    <n v="9.5299999999999994"/>
    <n v="23.8"/>
    <n v="15.5"/>
    <n v="3.8"/>
    <n v="196.577"/>
    <n v="1939.2"/>
    <s v="110509_205208"/>
  </r>
  <r>
    <s v="Mat Latos"/>
    <x v="0"/>
    <s v="gid_2011_05_09_sdnmlb_milmlb_1"/>
    <s v="Miller Park"/>
    <s v="Laz Diaz"/>
    <s v="sdn"/>
    <s v="mil"/>
    <n v="86"/>
    <x v="4"/>
    <s v="B"/>
    <n v="23"/>
    <n v="4"/>
    <s v="FT"/>
    <x v="2"/>
    <n v="0.98199999999999998"/>
    <x v="3"/>
    <m/>
    <x v="1"/>
    <s v="R"/>
    <n v="1"/>
    <n v="2"/>
    <n v="0"/>
    <n v="0"/>
    <n v="0"/>
    <n v="0"/>
    <n v="6"/>
    <n v="88.5"/>
    <n v="81.599999999999994"/>
    <n v="3.05"/>
    <n v="1.35"/>
    <n v="-1.54"/>
    <n v="3.0630000000000002"/>
    <n v="-0.55800000000000005"/>
    <n v="6.9320000000000004"/>
    <n v="-7.11"/>
    <n v="8.76"/>
    <n v="23.8"/>
    <n v="33"/>
    <n v="5.3"/>
    <n v="218.959"/>
    <n v="2149.85"/>
    <s v="110509_205220"/>
  </r>
  <r>
    <s v="Mat Latos"/>
    <x v="0"/>
    <s v="gid_2011_05_09_sdnmlb_milmlb_1"/>
    <s v="Miller Park"/>
    <s v="Laz Diaz"/>
    <s v="sdn"/>
    <s v="mil"/>
    <n v="89"/>
    <x v="0"/>
    <s v="X"/>
    <n v="24"/>
    <n v="2"/>
    <s v="FF"/>
    <x v="2"/>
    <n v="0.84099999999999997"/>
    <x v="3"/>
    <s v="GB"/>
    <x v="3"/>
    <s v="R"/>
    <n v="0"/>
    <n v="1"/>
    <n v="1"/>
    <n v="0"/>
    <n v="0"/>
    <n v="0"/>
    <n v="6"/>
    <n v="90.8"/>
    <n v="83.7"/>
    <n v="3.21"/>
    <n v="1.53"/>
    <n v="0.749"/>
    <n v="2.3570000000000002"/>
    <n v="-0.40899999999999997"/>
    <n v="7.0259999999999998"/>
    <n v="-2.57"/>
    <n v="11.21"/>
    <n v="23.8"/>
    <n v="14.9"/>
    <n v="3.3"/>
    <n v="192.864"/>
    <n v="2249.98"/>
    <s v="110509_205323"/>
  </r>
  <r>
    <s v="Mat Latos"/>
    <x v="0"/>
    <s v="gid_2011_05_09_sdnmlb_milmlb_1"/>
    <s v="Miller Park"/>
    <s v="Laz Diaz"/>
    <s v="sdn"/>
    <s v="mil"/>
    <n v="93"/>
    <x v="4"/>
    <s v="B"/>
    <n v="26"/>
    <n v="2"/>
    <s v="FT"/>
    <x v="2"/>
    <n v="0.95899999999999996"/>
    <x v="9"/>
    <m/>
    <x v="9"/>
    <s v="R"/>
    <n v="1"/>
    <n v="0"/>
    <n v="2"/>
    <n v="0"/>
    <n v="1"/>
    <n v="0"/>
    <n v="6"/>
    <n v="90.4"/>
    <n v="84"/>
    <n v="3.42"/>
    <n v="1.47"/>
    <n v="0.58899999999999997"/>
    <n v="1.637"/>
    <n v="-0.52400000000000002"/>
    <n v="6.7320000000000002"/>
    <n v="-5.37"/>
    <n v="10.25"/>
    <n v="23.8"/>
    <n v="28.7"/>
    <n v="4.0999999999999996"/>
    <n v="207.56700000000001"/>
    <n v="2271.5700000000002"/>
    <s v="110509_205537"/>
  </r>
  <r>
    <s v="Mat Latos"/>
    <x v="0"/>
    <s v="gid_2011_05_09_sdnmlb_milmlb_1"/>
    <s v="Miller Park"/>
    <s v="Laz Diaz"/>
    <s v="sdn"/>
    <s v="mil"/>
    <n v="94"/>
    <x v="7"/>
    <s v="X"/>
    <n v="26"/>
    <n v="3"/>
    <s v="FF"/>
    <x v="2"/>
    <n v="0.871"/>
    <x v="9"/>
    <s v="LD"/>
    <x v="9"/>
    <s v="R"/>
    <n v="2"/>
    <n v="0"/>
    <n v="2"/>
    <n v="0"/>
    <n v="1"/>
    <n v="0"/>
    <n v="6"/>
    <n v="90.4"/>
    <n v="83.6"/>
    <n v="3.18"/>
    <n v="1.43"/>
    <n v="0.22900000000000001"/>
    <n v="2.6829999999999998"/>
    <n v="-0.65600000000000003"/>
    <n v="6.8730000000000002"/>
    <n v="-1.95"/>
    <n v="9.9499999999999993"/>
    <n v="23.8"/>
    <n v="10.199999999999999"/>
    <n v="3.7"/>
    <n v="191.03899999999999"/>
    <n v="1984.35"/>
    <s v="110509_205558"/>
  </r>
  <r>
    <s v="Chad Qualls"/>
    <x v="0"/>
    <s v="gid_2011_05_09_sdnmlb_milmlb_1"/>
    <s v="Miller Park"/>
    <s v="Laz Diaz"/>
    <s v="sdn"/>
    <s v="mil"/>
    <n v="3"/>
    <x v="4"/>
    <s v="B"/>
    <n v="1"/>
    <n v="3"/>
    <s v="SI"/>
    <x v="2"/>
    <n v="0.85"/>
    <x v="3"/>
    <m/>
    <x v="0"/>
    <s v="L"/>
    <n v="1"/>
    <n v="1"/>
    <n v="2"/>
    <n v="0"/>
    <n v="1"/>
    <n v="1"/>
    <n v="6"/>
    <n v="90.7"/>
    <n v="84.5"/>
    <n v="3.25"/>
    <n v="1.61"/>
    <n v="-1.986"/>
    <n v="2.3690000000000002"/>
    <n v="-2.4009999999999998"/>
    <n v="5.9139999999999997"/>
    <n v="-6.95"/>
    <n v="0.67"/>
    <n v="23.9"/>
    <n v="20.7"/>
    <n v="7.6"/>
    <n v="264.13200000000001"/>
    <n v="1376.23"/>
    <s v="110509_210037"/>
  </r>
  <r>
    <s v="Chad Qualls"/>
    <x v="0"/>
    <s v="gid_2011_05_09_sdnmlb_milmlb_1"/>
    <s v="Miller Park"/>
    <s v="Laz Diaz"/>
    <s v="sdn"/>
    <s v="mil"/>
    <n v="4"/>
    <x v="0"/>
    <s v="X"/>
    <n v="1"/>
    <n v="4"/>
    <s v="SI"/>
    <x v="2"/>
    <n v="0.92400000000000004"/>
    <x v="3"/>
    <s v="GB"/>
    <x v="0"/>
    <s v="L"/>
    <n v="2"/>
    <n v="1"/>
    <n v="2"/>
    <n v="0"/>
    <n v="1"/>
    <n v="1"/>
    <n v="6"/>
    <n v="93"/>
    <n v="85.1"/>
    <n v="3.21"/>
    <n v="1.61"/>
    <n v="-0.78600000000000003"/>
    <n v="1.7350000000000001"/>
    <n v="-2.5619999999999998"/>
    <n v="5.7229999999999999"/>
    <n v="-12.87"/>
    <n v="1.03"/>
    <n v="23.8"/>
    <n v="34.799999999999997"/>
    <n v="8.4"/>
    <n v="265.245"/>
    <n v="2554"/>
    <s v="110509_210053"/>
  </r>
  <r>
    <s v="Chad Qualls"/>
    <x v="0"/>
    <s v="gid_2011_05_09_sdnmlb_milmlb_1"/>
    <s v="Miller Park"/>
    <s v="Laz Diaz"/>
    <s v="sdn"/>
    <s v="mil"/>
    <n v="5"/>
    <x v="2"/>
    <s v="S"/>
    <n v="2"/>
    <n v="1"/>
    <s v="SI"/>
    <x v="2"/>
    <n v="0.91600000000000004"/>
    <x v="3"/>
    <m/>
    <x v="7"/>
    <s v="R"/>
    <n v="0"/>
    <n v="0"/>
    <n v="0"/>
    <n v="0"/>
    <n v="0"/>
    <n v="0"/>
    <n v="7"/>
    <n v="91.3"/>
    <n v="84.1"/>
    <n v="3.58"/>
    <n v="1.56"/>
    <n v="0.129"/>
    <n v="3.0289999999999999"/>
    <n v="-2.59"/>
    <n v="5.8220000000000001"/>
    <n v="-7.43"/>
    <n v="3.93"/>
    <n v="23.8"/>
    <n v="24.1"/>
    <n v="6.3"/>
    <n v="241.858"/>
    <n v="1653.59"/>
    <s v="110509_211157"/>
  </r>
  <r>
    <s v="Chad Qualls"/>
    <x v="0"/>
    <s v="gid_2011_05_09_sdnmlb_milmlb_1"/>
    <s v="Miller Park"/>
    <s v="Laz Diaz"/>
    <s v="sdn"/>
    <s v="mil"/>
    <n v="7"/>
    <x v="2"/>
    <s v="S"/>
    <n v="3"/>
    <n v="1"/>
    <s v="SI"/>
    <x v="2"/>
    <n v="0.92200000000000004"/>
    <x v="2"/>
    <m/>
    <x v="5"/>
    <s v="R"/>
    <n v="0"/>
    <n v="0"/>
    <n v="1"/>
    <n v="0"/>
    <n v="0"/>
    <n v="0"/>
    <n v="7"/>
    <n v="92.4"/>
    <n v="85.4"/>
    <n v="3.38"/>
    <n v="1.51"/>
    <n v="-0.115"/>
    <n v="2.5419999999999998"/>
    <n v="-2.3769999999999998"/>
    <n v="5.8769999999999998"/>
    <n v="-8.75"/>
    <n v="0.18"/>
    <n v="23.8"/>
    <n v="23.9"/>
    <n v="7.8"/>
    <n v="268.55500000000001"/>
    <n v="1740.78"/>
    <s v="110509_211311"/>
  </r>
  <r>
    <s v="Chad Qualls"/>
    <x v="0"/>
    <s v="gid_2011_05_09_sdnmlb_milmlb_1"/>
    <s v="Miller Park"/>
    <s v="Laz Diaz"/>
    <s v="sdn"/>
    <s v="mil"/>
    <n v="11"/>
    <x v="0"/>
    <s v="X"/>
    <n v="4"/>
    <n v="1"/>
    <s v="SI"/>
    <x v="2"/>
    <n v="0.92300000000000004"/>
    <x v="4"/>
    <s v="LD"/>
    <x v="6"/>
    <s v="R"/>
    <n v="0"/>
    <n v="0"/>
    <n v="2"/>
    <n v="0"/>
    <n v="0"/>
    <n v="0"/>
    <n v="7"/>
    <n v="93.4"/>
    <n v="85.6"/>
    <n v="3.68"/>
    <n v="1.72"/>
    <n v="-0.66700000000000004"/>
    <n v="2.37"/>
    <n v="-2.548"/>
    <n v="5.8250000000000002"/>
    <n v="-7.12"/>
    <n v="1.46"/>
    <n v="23.8"/>
    <n v="21.1"/>
    <n v="7"/>
    <n v="258.12"/>
    <n v="1449.43"/>
    <s v="110509_211438"/>
  </r>
  <r>
    <s v="Ernesto Frieri"/>
    <x v="0"/>
    <s v="gid_2011_05_09_sdnmlb_milmlb_1"/>
    <s v="Miller Park"/>
    <s v="Laz Diaz"/>
    <s v="sdn"/>
    <s v="mil"/>
    <n v="2"/>
    <x v="4"/>
    <s v="B"/>
    <n v="1"/>
    <n v="2"/>
    <s v="FF"/>
    <x v="2"/>
    <n v="0.997"/>
    <x v="9"/>
    <m/>
    <x v="4"/>
    <s v="L"/>
    <n v="1"/>
    <n v="0"/>
    <n v="0"/>
    <n v="0"/>
    <n v="0"/>
    <n v="0"/>
    <n v="8"/>
    <n v="90.6"/>
    <n v="82.6"/>
    <n v="3.33"/>
    <n v="1.71"/>
    <n v="-1.43"/>
    <n v="2.8919999999999999"/>
    <n v="-2.4119999999999999"/>
    <n v="5.3339999999999996"/>
    <n v="-5.0599999999999996"/>
    <n v="10.220000000000001"/>
    <n v="23.7"/>
    <n v="28"/>
    <n v="3.9"/>
    <n v="206.244"/>
    <n v="2207.13"/>
    <s v="110509_212441"/>
  </r>
  <r>
    <s v="Ernesto Frieri"/>
    <x v="0"/>
    <s v="gid_2011_05_09_sdnmlb_milmlb_1"/>
    <s v="Miller Park"/>
    <s v="Laz Diaz"/>
    <s v="sdn"/>
    <s v="mil"/>
    <n v="3"/>
    <x v="2"/>
    <s v="S"/>
    <n v="1"/>
    <n v="3"/>
    <s v="FF"/>
    <x v="2"/>
    <n v="0.97699999999999998"/>
    <x v="9"/>
    <m/>
    <x v="4"/>
    <s v="L"/>
    <n v="2"/>
    <n v="0"/>
    <n v="0"/>
    <n v="0"/>
    <n v="0"/>
    <n v="0"/>
    <n v="8"/>
    <n v="91.6"/>
    <n v="83.3"/>
    <n v="3.33"/>
    <n v="1.75"/>
    <n v="-1.4139999999999999"/>
    <n v="2.335"/>
    <n v="-2.343"/>
    <n v="5.2889999999999997"/>
    <n v="-6.76"/>
    <n v="8.3699999999999992"/>
    <n v="23.7"/>
    <n v="31.2"/>
    <n v="4.8"/>
    <n v="218.797"/>
    <n v="2096.67"/>
    <s v="110509_212459"/>
  </r>
  <r>
    <s v="Ernesto Frieri"/>
    <x v="0"/>
    <s v="gid_2011_05_09_sdnmlb_milmlb_1"/>
    <s v="Miller Park"/>
    <s v="Laz Diaz"/>
    <s v="sdn"/>
    <s v="mil"/>
    <n v="4"/>
    <x v="3"/>
    <s v="S"/>
    <n v="1"/>
    <n v="4"/>
    <s v="FF"/>
    <x v="2"/>
    <n v="0.99299999999999999"/>
    <x v="9"/>
    <m/>
    <x v="4"/>
    <s v="L"/>
    <n v="2"/>
    <n v="1"/>
    <n v="0"/>
    <n v="0"/>
    <n v="0"/>
    <n v="0"/>
    <n v="8"/>
    <n v="91.9"/>
    <n v="83.5"/>
    <n v="3.28"/>
    <n v="1.53"/>
    <n v="-0.61899999999999999"/>
    <n v="2.5950000000000002"/>
    <n v="-2.2010000000000001"/>
    <n v="5.2489999999999997"/>
    <n v="-6"/>
    <n v="8.61"/>
    <n v="23.7"/>
    <n v="28.1"/>
    <n v="4.5"/>
    <n v="214.76499999999999"/>
    <n v="2050.39"/>
    <s v="110509_212516"/>
  </r>
  <r>
    <s v="Ernesto Frieri"/>
    <x v="0"/>
    <s v="gid_2011_05_09_sdnmlb_milmlb_1"/>
    <s v="Miller Park"/>
    <s v="Laz Diaz"/>
    <s v="sdn"/>
    <s v="mil"/>
    <n v="5"/>
    <x v="8"/>
    <s v="X"/>
    <n v="1"/>
    <n v="5"/>
    <s v="FF"/>
    <x v="2"/>
    <n v="0.99"/>
    <x v="9"/>
    <s v="LD"/>
    <x v="4"/>
    <s v="L"/>
    <n v="2"/>
    <n v="2"/>
    <n v="0"/>
    <n v="0"/>
    <n v="0"/>
    <n v="0"/>
    <n v="8"/>
    <n v="92.6"/>
    <n v="84.6"/>
    <n v="3.28"/>
    <n v="1.53"/>
    <n v="-1.0129999999999999"/>
    <n v="2.198"/>
    <n v="-2.2400000000000002"/>
    <n v="5.1779999999999999"/>
    <n v="-6.31"/>
    <n v="7.65"/>
    <n v="23.7"/>
    <n v="28.6"/>
    <n v="4.8"/>
    <n v="219.34700000000001"/>
    <n v="1962.96"/>
    <s v="110509_212535"/>
  </r>
  <r>
    <s v="Ernesto Frieri"/>
    <x v="0"/>
    <s v="gid_2011_05_09_sdnmlb_milmlb_1"/>
    <s v="Miller Park"/>
    <s v="Laz Diaz"/>
    <s v="sdn"/>
    <s v="mil"/>
    <n v="6"/>
    <x v="1"/>
    <s v="S"/>
    <n v="2"/>
    <n v="1"/>
    <s v="FF"/>
    <x v="2"/>
    <n v="0.99199999999999999"/>
    <x v="2"/>
    <m/>
    <x v="1"/>
    <s v="R"/>
    <n v="0"/>
    <n v="0"/>
    <n v="0"/>
    <n v="0"/>
    <n v="1"/>
    <n v="0"/>
    <n v="8"/>
    <n v="93"/>
    <n v="85"/>
    <n v="3.13"/>
    <n v="1.35"/>
    <n v="-0.19"/>
    <n v="2.681"/>
    <n v="-2.2170000000000001"/>
    <n v="5.4080000000000004"/>
    <n v="-6.32"/>
    <n v="11.88"/>
    <n v="23.7"/>
    <n v="41.8"/>
    <n v="3.3"/>
    <n v="207.94"/>
    <n v="2680.52"/>
    <s v="110509_212633"/>
  </r>
  <r>
    <s v="Ernesto Frieri"/>
    <x v="0"/>
    <s v="gid_2011_05_09_sdnmlb_milmlb_1"/>
    <s v="Miller Park"/>
    <s v="Laz Diaz"/>
    <s v="sdn"/>
    <s v="mil"/>
    <n v="8"/>
    <x v="4"/>
    <s v="B"/>
    <n v="2"/>
    <n v="3"/>
    <s v="FF"/>
    <x v="2"/>
    <n v="0.99"/>
    <x v="2"/>
    <m/>
    <x v="1"/>
    <s v="R"/>
    <n v="0"/>
    <n v="2"/>
    <n v="0"/>
    <n v="0"/>
    <n v="1"/>
    <n v="0"/>
    <n v="8"/>
    <n v="93.1"/>
    <n v="84.7"/>
    <n v="2.96"/>
    <n v="1.35"/>
    <n v="0.78700000000000003"/>
    <n v="4.3170000000000002"/>
    <n v="-1.8169999999999999"/>
    <n v="5.6139999999999999"/>
    <n v="-6.28"/>
    <n v="9.2100000000000009"/>
    <n v="23.7"/>
    <n v="32.1"/>
    <n v="3.9"/>
    <n v="214.178"/>
    <n v="2215.33"/>
    <s v="110509_212731"/>
  </r>
  <r>
    <s v="Ernesto Frieri"/>
    <x v="0"/>
    <s v="gid_2011_05_09_sdnmlb_milmlb_1"/>
    <s v="Miller Park"/>
    <s v="Laz Diaz"/>
    <s v="sdn"/>
    <s v="mil"/>
    <n v="10"/>
    <x v="4"/>
    <s v="B"/>
    <n v="2"/>
    <n v="5"/>
    <s v="FF"/>
    <x v="2"/>
    <n v="0.998"/>
    <x v="2"/>
    <m/>
    <x v="1"/>
    <s v="R"/>
    <n v="2"/>
    <n v="2"/>
    <n v="0"/>
    <n v="0"/>
    <n v="1"/>
    <n v="0"/>
    <n v="8"/>
    <n v="93.4"/>
    <n v="85.8"/>
    <n v="2.96"/>
    <n v="1.35"/>
    <n v="1.3460000000000001"/>
    <n v="2.0859999999999999"/>
    <n v="-1.9750000000000001"/>
    <n v="5.1719999999999997"/>
    <n v="-3.12"/>
    <n v="10.84"/>
    <n v="23.8"/>
    <n v="15.8"/>
    <n v="2.9"/>
    <n v="196.012"/>
    <n v="2265.16"/>
    <s v="110509_212836"/>
  </r>
  <r>
    <s v="Ernesto Frieri"/>
    <x v="0"/>
    <s v="gid_2011_05_09_sdnmlb_milmlb_1"/>
    <s v="Miller Park"/>
    <s v="Laz Diaz"/>
    <s v="sdn"/>
    <s v="mil"/>
    <n v="11"/>
    <x v="3"/>
    <s v="S"/>
    <n v="2"/>
    <n v="6"/>
    <s v="FF"/>
    <x v="2"/>
    <n v="0.99"/>
    <x v="2"/>
    <m/>
    <x v="1"/>
    <s v="R"/>
    <n v="3"/>
    <n v="2"/>
    <n v="0"/>
    <n v="0"/>
    <n v="1"/>
    <n v="0"/>
    <n v="8"/>
    <n v="93.2"/>
    <n v="85.3"/>
    <n v="3.13"/>
    <n v="1.35"/>
    <n v="-0.68500000000000005"/>
    <n v="3.4460000000000002"/>
    <n v="-2.1789999999999998"/>
    <n v="5.407"/>
    <n v="-6.24"/>
    <n v="7.8"/>
    <n v="23.8"/>
    <n v="29.9"/>
    <n v="4.5"/>
    <n v="218.511"/>
    <n v="1998.54"/>
    <s v="110509_212916"/>
  </r>
  <r>
    <s v="Ernesto Frieri"/>
    <x v="0"/>
    <s v="gid_2011_05_09_sdnmlb_milmlb_1"/>
    <s v="Miller Park"/>
    <s v="Laz Diaz"/>
    <s v="sdn"/>
    <s v="mil"/>
    <n v="12"/>
    <x v="2"/>
    <s v="S"/>
    <n v="3"/>
    <n v="1"/>
    <s v="FF"/>
    <x v="2"/>
    <n v="0.998"/>
    <x v="4"/>
    <m/>
    <x v="3"/>
    <s v="R"/>
    <n v="0"/>
    <n v="0"/>
    <n v="1"/>
    <n v="0"/>
    <n v="1"/>
    <n v="0"/>
    <n v="8"/>
    <n v="93.6"/>
    <n v="85.5"/>
    <n v="3.25"/>
    <n v="1.47"/>
    <n v="0.51200000000000001"/>
    <n v="2.964"/>
    <n v="-2.0910000000000002"/>
    <n v="5.4279999999999999"/>
    <n v="-3.81"/>
    <n v="11.43"/>
    <n v="23.7"/>
    <n v="24.3"/>
    <n v="2.8"/>
    <n v="198.39400000000001"/>
    <n v="2415.29"/>
    <s v="110509_212955"/>
  </r>
  <r>
    <s v="Ernesto Frieri"/>
    <x v="0"/>
    <s v="gid_2011_05_09_sdnmlb_milmlb_1"/>
    <s v="Miller Park"/>
    <s v="Laz Diaz"/>
    <s v="sdn"/>
    <s v="mil"/>
    <n v="14"/>
    <x v="2"/>
    <s v="S"/>
    <n v="4"/>
    <n v="1"/>
    <s v="FF"/>
    <x v="2"/>
    <n v="0.92300000000000004"/>
    <x v="3"/>
    <m/>
    <x v="10"/>
    <s v="R"/>
    <n v="0"/>
    <n v="0"/>
    <n v="2"/>
    <n v="0"/>
    <n v="1"/>
    <n v="0"/>
    <n v="8"/>
    <n v="93.9"/>
    <n v="86.3"/>
    <n v="3.71"/>
    <n v="1.72"/>
    <n v="0.06"/>
    <n v="1.9139999999999999"/>
    <n v="-2.1110000000000002"/>
    <n v="5.3120000000000003"/>
    <n v="-7.38"/>
    <n v="7.5"/>
    <n v="23.8"/>
    <n v="32.5"/>
    <n v="4.8"/>
    <n v="224.38399999999999"/>
    <n v="2124.04"/>
    <s v="110509_213051"/>
  </r>
  <r>
    <s v="Ernesto Frieri"/>
    <x v="0"/>
    <s v="gid_2011_05_09_sdnmlb_milmlb_1"/>
    <s v="Miller Park"/>
    <s v="Laz Diaz"/>
    <s v="sdn"/>
    <s v="mil"/>
    <n v="15"/>
    <x v="0"/>
    <s v="X"/>
    <n v="4"/>
    <n v="2"/>
    <s v="FF"/>
    <x v="2"/>
    <n v="0.99399999999999999"/>
    <x v="3"/>
    <s v="GB"/>
    <x v="10"/>
    <s v="R"/>
    <n v="0"/>
    <n v="1"/>
    <n v="2"/>
    <n v="0"/>
    <n v="1"/>
    <n v="0"/>
    <n v="8"/>
    <n v="93.6"/>
    <n v="85.6"/>
    <n v="3.53"/>
    <n v="1.57"/>
    <n v="-0.42299999999999999"/>
    <n v="2.3029999999999999"/>
    <n v="-2.1469999999999998"/>
    <n v="5.2880000000000003"/>
    <n v="-5.83"/>
    <n v="9.86"/>
    <n v="23.7"/>
    <n v="32.700000000000003"/>
    <n v="3.8"/>
    <n v="210.49700000000001"/>
    <n v="2297.61"/>
    <s v="110509_213110"/>
  </r>
  <r>
    <s v="Clayton Richard"/>
    <x v="1"/>
    <s v="gid_2011_05_10_sdnmlb_milmlb_1"/>
    <s v="Miller Park"/>
    <s v="Scott Barry"/>
    <s v="sdn"/>
    <s v="mil"/>
    <n v="1"/>
    <x v="2"/>
    <s v="S"/>
    <n v="1"/>
    <n v="1"/>
    <s v="FT"/>
    <x v="2"/>
    <n v="1"/>
    <x v="3"/>
    <m/>
    <x v="7"/>
    <s v="R"/>
    <n v="0"/>
    <n v="0"/>
    <n v="0"/>
    <n v="0"/>
    <n v="0"/>
    <n v="0"/>
    <n v="1"/>
    <n v="87.9"/>
    <n v="80.7"/>
    <n v="3.72"/>
    <n v="1.69"/>
    <n v="-0.17299999999999999"/>
    <n v="2.5449999999999999"/>
    <n v="1.538"/>
    <n v="6.4539999999999997"/>
    <n v="9.26"/>
    <n v="6.93"/>
    <n v="23.8"/>
    <n v="-32.5"/>
    <n v="6.3"/>
    <n v="126.982"/>
    <n v="2176.96"/>
    <s v="110510_191703"/>
  </r>
  <r>
    <s v="Clayton Richard"/>
    <x v="1"/>
    <s v="gid_2011_05_10_sdnmlb_milmlb_1"/>
    <s v="Miller Park"/>
    <s v="Scott Barry"/>
    <s v="sdn"/>
    <s v="mil"/>
    <n v="3"/>
    <x v="0"/>
    <s v="X"/>
    <n v="1"/>
    <n v="3"/>
    <s v="FT"/>
    <x v="2"/>
    <n v="1"/>
    <x v="3"/>
    <s v="GB"/>
    <x v="7"/>
    <s v="R"/>
    <n v="0"/>
    <n v="2"/>
    <n v="0"/>
    <n v="0"/>
    <n v="0"/>
    <n v="0"/>
    <n v="1"/>
    <n v="90.7"/>
    <n v="82.7"/>
    <n v="3.65"/>
    <n v="1.56"/>
    <n v="0.40799999999999997"/>
    <n v="2.5659999999999998"/>
    <n v="1.486"/>
    <n v="6.6319999999999997"/>
    <n v="9.26"/>
    <n v="9.33"/>
    <n v="23.7"/>
    <n v="-40.5"/>
    <n v="5.3"/>
    <n v="135.33799999999999"/>
    <n v="2535.81"/>
    <s v="110510_191748"/>
  </r>
  <r>
    <s v="Clayton Richard"/>
    <x v="1"/>
    <s v="gid_2011_05_10_sdnmlb_milmlb_1"/>
    <s v="Miller Park"/>
    <s v="Scott Barry"/>
    <s v="sdn"/>
    <s v="mil"/>
    <n v="4"/>
    <x v="2"/>
    <s v="S"/>
    <n v="2"/>
    <n v="1"/>
    <s v="FT"/>
    <x v="2"/>
    <n v="0.98799999999999999"/>
    <x v="15"/>
    <m/>
    <x v="5"/>
    <s v="R"/>
    <n v="0"/>
    <n v="0"/>
    <n v="1"/>
    <n v="0"/>
    <n v="0"/>
    <n v="0"/>
    <n v="1"/>
    <n v="90.2"/>
    <n v="82.1"/>
    <n v="3.14"/>
    <n v="1.36"/>
    <n v="0.78700000000000003"/>
    <n v="2.4700000000000002"/>
    <n v="1.7330000000000001"/>
    <n v="6.4459999999999997"/>
    <n v="7.57"/>
    <n v="9.0399999999999991"/>
    <n v="23.7"/>
    <n v="-33.6"/>
    <n v="5.0999999999999996"/>
    <n v="140.20099999999999"/>
    <n v="2260.42"/>
    <s v="110510_191830"/>
  </r>
  <r>
    <s v="Clayton Richard"/>
    <x v="1"/>
    <s v="gid_2011_05_10_sdnmlb_milmlb_1"/>
    <s v="Miller Park"/>
    <s v="Scott Barry"/>
    <s v="sdn"/>
    <s v="mil"/>
    <n v="6"/>
    <x v="6"/>
    <s v="B"/>
    <n v="3"/>
    <n v="1"/>
    <s v="FF"/>
    <x v="2"/>
    <n v="0.95699999999999996"/>
    <x v="13"/>
    <m/>
    <x v="6"/>
    <s v="R"/>
    <n v="0"/>
    <n v="0"/>
    <n v="2"/>
    <n v="1"/>
    <n v="0"/>
    <n v="0"/>
    <n v="1"/>
    <n v="89.3"/>
    <n v="82.3"/>
    <n v="3.85"/>
    <n v="1.9"/>
    <n v="-1.6060000000000001"/>
    <n v="0.90200000000000002"/>
    <n v="1.246"/>
    <n v="6.2679999999999998"/>
    <n v="6.54"/>
    <n v="9.0299999999999994"/>
    <n v="23.8"/>
    <n v="-26.4"/>
    <n v="5"/>
    <n v="144.21600000000001"/>
    <n v="2137.13"/>
    <s v="110510_191959"/>
  </r>
  <r>
    <s v="Clayton Richard"/>
    <x v="1"/>
    <s v="gid_2011_05_10_sdnmlb_milmlb_1"/>
    <s v="Miller Park"/>
    <s v="Scott Barry"/>
    <s v="sdn"/>
    <s v="mil"/>
    <n v="8"/>
    <x v="2"/>
    <s v="S"/>
    <n v="3"/>
    <n v="3"/>
    <s v="FT"/>
    <x v="2"/>
    <n v="1"/>
    <x v="13"/>
    <m/>
    <x v="6"/>
    <s v="R"/>
    <n v="2"/>
    <n v="0"/>
    <n v="2"/>
    <n v="1"/>
    <n v="0"/>
    <n v="0"/>
    <n v="1"/>
    <n v="89.6"/>
    <n v="82.2"/>
    <n v="3.72"/>
    <n v="1.85"/>
    <n v="0.50600000000000001"/>
    <n v="2.1190000000000002"/>
    <n v="1.5680000000000001"/>
    <n v="6.4329999999999998"/>
    <n v="8.4499999999999993"/>
    <n v="10.34"/>
    <n v="23.8"/>
    <n v="-40"/>
    <n v="4.9000000000000004"/>
    <n v="140.86699999999999"/>
    <n v="2564.31"/>
    <s v="110510_192110"/>
  </r>
  <r>
    <s v="Clayton Richard"/>
    <x v="1"/>
    <s v="gid_2011_05_10_sdnmlb_milmlb_1"/>
    <s v="Miller Park"/>
    <s v="Scott Barry"/>
    <s v="sdn"/>
    <s v="mil"/>
    <n v="11"/>
    <x v="4"/>
    <s v="B"/>
    <n v="4"/>
    <n v="2"/>
    <s v="FT"/>
    <x v="2"/>
    <n v="0.999"/>
    <x v="1"/>
    <m/>
    <x v="4"/>
    <s v="L"/>
    <n v="0"/>
    <n v="1"/>
    <n v="0"/>
    <n v="0"/>
    <n v="0"/>
    <n v="0"/>
    <n v="2"/>
    <n v="90.4"/>
    <n v="82.8"/>
    <n v="3.47"/>
    <n v="1.72"/>
    <n v="-1.6140000000000001"/>
    <n v="2.4569999999999999"/>
    <n v="1.272"/>
    <n v="6.4850000000000003"/>
    <n v="8.18"/>
    <n v="9.5500000000000007"/>
    <n v="23.8"/>
    <n v="-35.5"/>
    <n v="4.8"/>
    <n v="139.542"/>
    <n v="2429.9"/>
    <s v="110510_192855"/>
  </r>
  <r>
    <s v="Clayton Richard"/>
    <x v="1"/>
    <s v="gid_2011_05_10_sdnmlb_milmlb_1"/>
    <s v="Miller Park"/>
    <s v="Scott Barry"/>
    <s v="sdn"/>
    <s v="mil"/>
    <n v="13"/>
    <x v="8"/>
    <s v="X"/>
    <n v="4"/>
    <n v="4"/>
    <s v="FF"/>
    <x v="2"/>
    <n v="0.57999999999999996"/>
    <x v="1"/>
    <s v="GB"/>
    <x v="4"/>
    <s v="L"/>
    <n v="1"/>
    <n v="2"/>
    <n v="0"/>
    <n v="0"/>
    <n v="0"/>
    <n v="0"/>
    <n v="2"/>
    <n v="91.3"/>
    <n v="83.5"/>
    <n v="3.28"/>
    <n v="1.53"/>
    <n v="0.33400000000000002"/>
    <n v="2.9820000000000002"/>
    <n v="1.714"/>
    <n v="6.5030000000000001"/>
    <n v="6.87"/>
    <n v="8.73"/>
    <n v="23.7"/>
    <n v="-31.6"/>
    <n v="4.7"/>
    <n v="141.96199999999999"/>
    <n v="2169.8000000000002"/>
    <s v="110510_192917"/>
  </r>
  <r>
    <s v="Clayton Richard"/>
    <x v="1"/>
    <s v="gid_2011_05_10_sdnmlb_milmlb_1"/>
    <s v="Miller Park"/>
    <s v="Scott Barry"/>
    <s v="sdn"/>
    <s v="mil"/>
    <n v="14"/>
    <x v="4"/>
    <s v="B"/>
    <n v="5"/>
    <n v="1"/>
    <s v="FT"/>
    <x v="2"/>
    <n v="1"/>
    <x v="1"/>
    <m/>
    <x v="1"/>
    <s v="R"/>
    <n v="0"/>
    <n v="0"/>
    <n v="0"/>
    <n v="1"/>
    <n v="0"/>
    <n v="0"/>
    <n v="2"/>
    <n v="90.1"/>
    <n v="82.1"/>
    <n v="3.18"/>
    <n v="1.36"/>
    <n v="-2.1000000000000001E-2"/>
    <n v="1.4239999999999999"/>
    <n v="1.585"/>
    <n v="6.3220000000000001"/>
    <n v="9.8699999999999992"/>
    <n v="10.31"/>
    <n v="23.7"/>
    <n v="-42.8"/>
    <n v="5.3"/>
    <n v="136.381"/>
    <n v="2727.88"/>
    <s v="110510_193002"/>
  </r>
  <r>
    <s v="Clayton Richard"/>
    <x v="1"/>
    <s v="gid_2011_05_10_sdnmlb_milmlb_1"/>
    <s v="Miller Park"/>
    <s v="Scott Barry"/>
    <s v="sdn"/>
    <s v="mil"/>
    <n v="16"/>
    <x v="8"/>
    <s v="X"/>
    <n v="5"/>
    <n v="3"/>
    <s v="FT"/>
    <x v="2"/>
    <n v="1"/>
    <x v="1"/>
    <s v="GB"/>
    <x v="1"/>
    <s v="R"/>
    <n v="1"/>
    <n v="1"/>
    <n v="0"/>
    <n v="1"/>
    <n v="0"/>
    <n v="0"/>
    <n v="2"/>
    <n v="89.9"/>
    <n v="81.099999999999994"/>
    <n v="3.13"/>
    <n v="1.35"/>
    <n v="0.13700000000000001"/>
    <n v="2.67"/>
    <n v="1.5940000000000001"/>
    <n v="6.54"/>
    <n v="8.99"/>
    <n v="7.39"/>
    <n v="23.7"/>
    <n v="-33"/>
    <n v="6"/>
    <n v="129.61000000000001"/>
    <n v="2197.61"/>
    <s v="110510_193052"/>
  </r>
  <r>
    <s v="Clayton Richard"/>
    <x v="1"/>
    <s v="gid_2011_05_10_sdnmlb_milmlb_1"/>
    <s v="Miller Park"/>
    <s v="Scott Barry"/>
    <s v="sdn"/>
    <s v="mil"/>
    <n v="17"/>
    <x v="4"/>
    <s v="B"/>
    <n v="6"/>
    <n v="1"/>
    <s v="FT"/>
    <x v="2"/>
    <n v="0.56999999999999995"/>
    <x v="1"/>
    <m/>
    <x v="3"/>
    <s v="R"/>
    <n v="0"/>
    <n v="0"/>
    <n v="0"/>
    <n v="1"/>
    <n v="1"/>
    <n v="0"/>
    <n v="2"/>
    <n v="89.1"/>
    <n v="81.599999999999994"/>
    <n v="3.43"/>
    <n v="1.52"/>
    <n v="-1.121"/>
    <n v="1.3879999999999999"/>
    <n v="1.4750000000000001"/>
    <n v="6.226"/>
    <n v="7.1"/>
    <n v="11.83"/>
    <n v="23.8"/>
    <n v="-35.5"/>
    <n v="4.2"/>
    <n v="149.11000000000001"/>
    <n v="2622.07"/>
    <s v="110510_193141"/>
  </r>
  <r>
    <s v="Clayton Richard"/>
    <x v="1"/>
    <s v="gid_2011_05_10_sdnmlb_milmlb_1"/>
    <s v="Miller Park"/>
    <s v="Scott Barry"/>
    <s v="sdn"/>
    <s v="mil"/>
    <n v="18"/>
    <x v="4"/>
    <s v="B"/>
    <n v="6"/>
    <n v="2"/>
    <s v="FT"/>
    <x v="2"/>
    <n v="1"/>
    <x v="1"/>
    <m/>
    <x v="3"/>
    <s v="R"/>
    <n v="1"/>
    <n v="0"/>
    <n v="0"/>
    <n v="1"/>
    <n v="1"/>
    <n v="0"/>
    <n v="2"/>
    <n v="89.1"/>
    <n v="81.2"/>
    <n v="3.51"/>
    <n v="1.61"/>
    <n v="1.0920000000000001"/>
    <n v="1.522"/>
    <n v="1.734"/>
    <n v="6.2939999999999996"/>
    <n v="9.32"/>
    <n v="10.050000000000001"/>
    <n v="23.7"/>
    <n v="-40.4"/>
    <n v="5.4"/>
    <n v="137.291"/>
    <n v="2590.6799999999998"/>
    <s v="110510_193206"/>
  </r>
  <r>
    <s v="Clayton Richard"/>
    <x v="1"/>
    <s v="gid_2011_05_10_sdnmlb_milmlb_1"/>
    <s v="Miller Park"/>
    <s v="Scott Barry"/>
    <s v="sdn"/>
    <s v="mil"/>
    <n v="19"/>
    <x v="8"/>
    <s v="X"/>
    <n v="6"/>
    <n v="3"/>
    <s v="FF"/>
    <x v="2"/>
    <n v="0.98199999999999998"/>
    <x v="1"/>
    <s v="LD"/>
    <x v="3"/>
    <s v="R"/>
    <n v="2"/>
    <n v="0"/>
    <n v="0"/>
    <n v="1"/>
    <n v="1"/>
    <n v="0"/>
    <n v="2"/>
    <n v="88.6"/>
    <n v="81"/>
    <n v="3.21"/>
    <n v="1.53"/>
    <n v="0.27100000000000002"/>
    <n v="2.4039999999999999"/>
    <n v="1.635"/>
    <n v="6.3339999999999996"/>
    <n v="5.92"/>
    <n v="11.92"/>
    <n v="23.7"/>
    <n v="-32.799999999999997"/>
    <n v="3.9"/>
    <n v="153.65799999999999"/>
    <n v="2520.9699999999998"/>
    <s v="110510_193231"/>
  </r>
  <r>
    <s v="Clayton Richard"/>
    <x v="1"/>
    <s v="gid_2011_05_10_sdnmlb_milmlb_1"/>
    <s v="Miller Park"/>
    <s v="Scott Barry"/>
    <s v="sdn"/>
    <s v="mil"/>
    <n v="21"/>
    <x v="2"/>
    <s v="S"/>
    <n v="8"/>
    <n v="1"/>
    <s v="FT"/>
    <x v="2"/>
    <n v="1"/>
    <x v="16"/>
    <m/>
    <x v="9"/>
    <s v="R"/>
    <n v="0"/>
    <n v="0"/>
    <n v="1"/>
    <n v="1"/>
    <n v="1"/>
    <n v="1"/>
    <n v="2"/>
    <n v="89.8"/>
    <n v="82.3"/>
    <n v="3.18"/>
    <n v="1.43"/>
    <n v="0.247"/>
    <n v="2.5840000000000001"/>
    <n v="1.613"/>
    <n v="6.44"/>
    <n v="8.92"/>
    <n v="9.0299999999999994"/>
    <n v="23.8"/>
    <n v="-38.1"/>
    <n v="5.3"/>
    <n v="135.49199999999999"/>
    <n v="2439.3000000000002"/>
    <s v="110510_193424"/>
  </r>
  <r>
    <s v="Clayton Richard"/>
    <x v="1"/>
    <s v="gid_2011_05_10_sdnmlb_milmlb_1"/>
    <s v="Miller Park"/>
    <s v="Scott Barry"/>
    <s v="sdn"/>
    <s v="mil"/>
    <n v="22"/>
    <x v="7"/>
    <s v="X"/>
    <n v="8"/>
    <n v="2"/>
    <s v="FF"/>
    <x v="2"/>
    <n v="0.874"/>
    <x v="16"/>
    <s v="GB"/>
    <x v="9"/>
    <s v="R"/>
    <n v="0"/>
    <n v="1"/>
    <n v="1"/>
    <n v="1"/>
    <n v="1"/>
    <n v="1"/>
    <n v="2"/>
    <n v="89.2"/>
    <n v="81.400000000000006"/>
    <n v="3.18"/>
    <n v="1.43"/>
    <n v="-0.45"/>
    <n v="2.419"/>
    <n v="1.423"/>
    <n v="6.4740000000000002"/>
    <n v="6.57"/>
    <n v="7.69"/>
    <n v="23.7"/>
    <n v="-25.1"/>
    <n v="5.4"/>
    <n v="139.62899999999999"/>
    <n v="1920.18"/>
    <s v="110510_193442"/>
  </r>
  <r>
    <s v="Clayton Richard"/>
    <x v="1"/>
    <s v="gid_2011_05_10_sdnmlb_milmlb_1"/>
    <s v="Miller Park"/>
    <s v="Scott Barry"/>
    <s v="sdn"/>
    <s v="mil"/>
    <n v="31"/>
    <x v="2"/>
    <s v="S"/>
    <n v="11"/>
    <n v="1"/>
    <s v="FF"/>
    <x v="2"/>
    <n v="0.97699999999999998"/>
    <x v="9"/>
    <m/>
    <x v="5"/>
    <s v="R"/>
    <n v="0"/>
    <n v="0"/>
    <n v="1"/>
    <n v="0"/>
    <n v="0"/>
    <n v="0"/>
    <n v="3"/>
    <n v="88.5"/>
    <n v="81.3"/>
    <n v="3.51"/>
    <n v="1.48"/>
    <n v="-7.6999999999999999E-2"/>
    <n v="1.79"/>
    <n v="1.4450000000000001"/>
    <n v="6.4409999999999998"/>
    <n v="5.89"/>
    <n v="7.82"/>
    <n v="23.8"/>
    <n v="-22.9"/>
    <n v="5.4"/>
    <n v="143.15899999999999"/>
    <n v="1857.23"/>
    <s v="110510_194600"/>
  </r>
  <r>
    <s v="Clayton Richard"/>
    <x v="1"/>
    <s v="gid_2011_05_10_sdnmlb_milmlb_1"/>
    <s v="Miller Park"/>
    <s v="Scott Barry"/>
    <s v="sdn"/>
    <s v="mil"/>
    <n v="33"/>
    <x v="4"/>
    <s v="B"/>
    <n v="12"/>
    <n v="1"/>
    <s v="FT"/>
    <x v="2"/>
    <n v="1"/>
    <x v="1"/>
    <m/>
    <x v="6"/>
    <s v="R"/>
    <n v="0"/>
    <n v="0"/>
    <n v="1"/>
    <n v="0"/>
    <n v="1"/>
    <n v="0"/>
    <n v="3"/>
    <n v="89.5"/>
    <n v="81.400000000000006"/>
    <n v="3.85"/>
    <n v="1.86"/>
    <n v="-0.19700000000000001"/>
    <n v="1.069"/>
    <n v="1.47"/>
    <n v="6.3780000000000001"/>
    <n v="10.130000000000001"/>
    <n v="8.82"/>
    <n v="23.7"/>
    <n v="-38.4"/>
    <n v="6"/>
    <n v="131.15899999999999"/>
    <n v="2540.39"/>
    <s v="110510_194720"/>
  </r>
  <r>
    <s v="Clayton Richard"/>
    <x v="1"/>
    <s v="gid_2011_05_10_sdnmlb_milmlb_1"/>
    <s v="Miller Park"/>
    <s v="Scott Barry"/>
    <s v="sdn"/>
    <s v="mil"/>
    <n v="35"/>
    <x v="4"/>
    <s v="B"/>
    <n v="13"/>
    <n v="1"/>
    <s v="FF"/>
    <x v="2"/>
    <n v="0.99099999999999999"/>
    <x v="8"/>
    <m/>
    <x v="4"/>
    <s v="L"/>
    <n v="0"/>
    <n v="0"/>
    <n v="1"/>
    <n v="1"/>
    <n v="0"/>
    <n v="0"/>
    <n v="3"/>
    <n v="89.4"/>
    <n v="82"/>
    <n v="3.51"/>
    <n v="1.72"/>
    <n v="-1.232"/>
    <n v="3.1709999999999998"/>
    <n v="1.5629999999999999"/>
    <n v="6.5220000000000002"/>
    <n v="5.76"/>
    <n v="10.08"/>
    <n v="23.8"/>
    <n v="-26.6"/>
    <n v="4.2"/>
    <n v="150.34700000000001"/>
    <n v="2227.1999999999998"/>
    <s v="110510_194858"/>
  </r>
  <r>
    <s v="Clayton Richard"/>
    <x v="1"/>
    <s v="gid_2011_05_10_sdnmlb_milmlb_1"/>
    <s v="Miller Park"/>
    <s v="Scott Barry"/>
    <s v="sdn"/>
    <s v="mil"/>
    <n v="37"/>
    <x v="4"/>
    <s v="B"/>
    <n v="13"/>
    <n v="3"/>
    <s v="FT"/>
    <x v="2"/>
    <n v="1"/>
    <x v="8"/>
    <m/>
    <x v="4"/>
    <s v="L"/>
    <n v="2"/>
    <n v="0"/>
    <n v="1"/>
    <n v="1"/>
    <n v="0"/>
    <n v="0"/>
    <n v="3"/>
    <n v="91"/>
    <n v="83.7"/>
    <n v="3.55"/>
    <n v="1.81"/>
    <n v="-2.7E-2"/>
    <n v="1.528"/>
    <n v="1.4870000000000001"/>
    <n v="6.4180000000000001"/>
    <n v="10.25"/>
    <n v="6.5"/>
    <n v="23.8"/>
    <n v="-36.6"/>
    <n v="6.4"/>
    <n v="122.571"/>
    <n v="2363.8000000000002"/>
    <s v="110510_194956"/>
  </r>
  <r>
    <s v="Clayton Richard"/>
    <x v="1"/>
    <s v="gid_2011_05_10_sdnmlb_milmlb_1"/>
    <s v="Miller Park"/>
    <s v="Scott Barry"/>
    <s v="sdn"/>
    <s v="mil"/>
    <n v="38"/>
    <x v="4"/>
    <s v="B"/>
    <n v="13"/>
    <n v="4"/>
    <s v="FF"/>
    <x v="2"/>
    <n v="0.99"/>
    <x v="8"/>
    <m/>
    <x v="4"/>
    <s v="L"/>
    <n v="3"/>
    <n v="0"/>
    <n v="1"/>
    <n v="1"/>
    <n v="0"/>
    <n v="0"/>
    <n v="3"/>
    <n v="91.1"/>
    <n v="83"/>
    <n v="3.43"/>
    <n v="1.72"/>
    <n v="-0.22500000000000001"/>
    <n v="3.4239999999999999"/>
    <n v="1.5720000000000001"/>
    <n v="6.5469999999999997"/>
    <n v="5.74"/>
    <n v="10.19"/>
    <n v="23.7"/>
    <n v="-29.6"/>
    <n v="4"/>
    <n v="150.70599999999999"/>
    <n v="2271.04"/>
    <s v="110510_195015"/>
  </r>
  <r>
    <s v="Clayton Richard"/>
    <x v="1"/>
    <s v="gid_2011_05_10_sdnmlb_milmlb_1"/>
    <s v="Miller Park"/>
    <s v="Scott Barry"/>
    <s v="sdn"/>
    <s v="mil"/>
    <n v="39"/>
    <x v="3"/>
    <s v="S"/>
    <n v="14"/>
    <n v="1"/>
    <s v="FF"/>
    <x v="2"/>
    <n v="0.76100000000000001"/>
    <x v="1"/>
    <m/>
    <x v="1"/>
    <s v="R"/>
    <n v="0"/>
    <n v="0"/>
    <n v="1"/>
    <n v="1"/>
    <n v="1"/>
    <n v="0"/>
    <n v="3"/>
    <n v="90.1"/>
    <n v="82.2"/>
    <n v="3.13"/>
    <n v="1.35"/>
    <n v="-4.0000000000000001E-3"/>
    <n v="2.72"/>
    <n v="1.6060000000000001"/>
    <n v="6.47"/>
    <n v="6.78"/>
    <n v="11.26"/>
    <n v="23.7"/>
    <n v="-36"/>
    <n v="4.0999999999999996"/>
    <n v="149.03800000000001"/>
    <n v="2524.02"/>
    <s v="110510_195127"/>
  </r>
  <r>
    <s v="Clayton Richard"/>
    <x v="1"/>
    <s v="gid_2011_05_10_sdnmlb_milmlb_1"/>
    <s v="Miller Park"/>
    <s v="Scott Barry"/>
    <s v="sdn"/>
    <s v="mil"/>
    <n v="40"/>
    <x v="2"/>
    <s v="S"/>
    <n v="14"/>
    <n v="2"/>
    <s v="FF"/>
    <x v="2"/>
    <n v="0.97699999999999998"/>
    <x v="1"/>
    <m/>
    <x v="1"/>
    <s v="R"/>
    <n v="0"/>
    <n v="1"/>
    <n v="1"/>
    <n v="1"/>
    <n v="1"/>
    <n v="0"/>
    <n v="3"/>
    <n v="90"/>
    <n v="81.599999999999994"/>
    <n v="3.06"/>
    <n v="1.4"/>
    <n v="-0.88900000000000001"/>
    <n v="2.68"/>
    <n v="1.4870000000000001"/>
    <n v="6.532"/>
    <n v="6.23"/>
    <n v="10.64"/>
    <n v="23.7"/>
    <n v="-29.3"/>
    <n v="4.2"/>
    <n v="149.73699999999999"/>
    <n v="2346.9299999999998"/>
    <s v="110510_195146"/>
  </r>
  <r>
    <s v="Clayton Richard"/>
    <x v="1"/>
    <s v="gid_2011_05_10_sdnmlb_milmlb_1"/>
    <s v="Miller Park"/>
    <s v="Scott Barry"/>
    <s v="sdn"/>
    <s v="mil"/>
    <n v="41"/>
    <x v="1"/>
    <s v="S"/>
    <n v="14"/>
    <n v="3"/>
    <s v="FT"/>
    <x v="2"/>
    <n v="0.999"/>
    <x v="1"/>
    <m/>
    <x v="1"/>
    <s v="R"/>
    <n v="0"/>
    <n v="2"/>
    <n v="1"/>
    <n v="1"/>
    <n v="1"/>
    <n v="0"/>
    <n v="3"/>
    <n v="91"/>
    <n v="82.9"/>
    <n v="3.13"/>
    <n v="1.35"/>
    <n v="0.16200000000000001"/>
    <n v="3.294"/>
    <n v="1.631"/>
    <n v="6.6219999999999999"/>
    <n v="8.11"/>
    <n v="10.65"/>
    <n v="23.7"/>
    <n v="-41.4"/>
    <n v="4.5"/>
    <n v="142.81200000000001"/>
    <n v="2596.4299999999998"/>
    <s v="110510_195209"/>
  </r>
  <r>
    <s v="Clayton Richard"/>
    <x v="1"/>
    <s v="gid_2011_05_10_sdnmlb_milmlb_1"/>
    <s v="Miller Park"/>
    <s v="Scott Barry"/>
    <s v="sdn"/>
    <s v="mil"/>
    <n v="43"/>
    <x v="4"/>
    <s v="B"/>
    <n v="14"/>
    <n v="5"/>
    <s v="FF"/>
    <x v="2"/>
    <n v="0.95599999999999996"/>
    <x v="1"/>
    <m/>
    <x v="1"/>
    <s v="R"/>
    <n v="0"/>
    <n v="2"/>
    <n v="1"/>
    <n v="1"/>
    <n v="1"/>
    <n v="0"/>
    <n v="3"/>
    <n v="91.8"/>
    <n v="83.2"/>
    <n v="3.22"/>
    <n v="1.32"/>
    <n v="1.02"/>
    <n v="5.6929999999999996"/>
    <n v="1.4930000000000001"/>
    <n v="6.8559999999999999"/>
    <n v="6.75"/>
    <n v="8.4700000000000006"/>
    <n v="23.7"/>
    <n v="-33.9"/>
    <n v="4.5999999999999996"/>
    <n v="141.55600000000001"/>
    <n v="2111.9699999999998"/>
    <s v="110510_195306"/>
  </r>
  <r>
    <s v="Clayton Richard"/>
    <x v="1"/>
    <s v="gid_2011_05_10_sdnmlb_milmlb_1"/>
    <s v="Miller Park"/>
    <s v="Scott Barry"/>
    <s v="sdn"/>
    <s v="mil"/>
    <n v="45"/>
    <x v="7"/>
    <s v="X"/>
    <n v="14"/>
    <n v="7"/>
    <s v="FT"/>
    <x v="2"/>
    <n v="0.995"/>
    <x v="1"/>
    <s v="GB"/>
    <x v="1"/>
    <s v="R"/>
    <n v="2"/>
    <n v="2"/>
    <n v="1"/>
    <n v="1"/>
    <n v="1"/>
    <n v="1"/>
    <n v="3"/>
    <n v="91.1"/>
    <n v="82.6"/>
    <n v="3.13"/>
    <n v="1.35"/>
    <n v="1.272"/>
    <n v="2.8149999999999999"/>
    <n v="1.7729999999999999"/>
    <n v="6.5270000000000001"/>
    <n v="7.68"/>
    <n v="7.02"/>
    <n v="23.7"/>
    <n v="-30.8"/>
    <n v="5.7"/>
    <n v="132.62200000000001"/>
    <n v="2005.96"/>
    <s v="110510_195409"/>
  </r>
  <r>
    <s v="Clayton Richard"/>
    <x v="1"/>
    <s v="gid_2011_05_10_sdnmlb_milmlb_1"/>
    <s v="Miller Park"/>
    <s v="Scott Barry"/>
    <s v="sdn"/>
    <s v="mil"/>
    <n v="48"/>
    <x v="1"/>
    <s v="S"/>
    <n v="16"/>
    <n v="2"/>
    <s v="FF"/>
    <x v="2"/>
    <n v="0.76100000000000001"/>
    <x v="15"/>
    <m/>
    <x v="10"/>
    <s v="R"/>
    <n v="0"/>
    <n v="1"/>
    <n v="0"/>
    <n v="0"/>
    <n v="0"/>
    <n v="0"/>
    <n v="4"/>
    <n v="89.2"/>
    <n v="81.900000000000006"/>
    <n v="3.53"/>
    <n v="1.57"/>
    <n v="-0.82899999999999996"/>
    <n v="3.2650000000000001"/>
    <n v="1.3979999999999999"/>
    <n v="6.64"/>
    <n v="6.78"/>
    <n v="9.16"/>
    <n v="23.8"/>
    <n v="-29.6"/>
    <n v="4.8"/>
    <n v="143.62700000000001"/>
    <n v="2181.98"/>
    <s v="110510_200150"/>
  </r>
  <r>
    <s v="Clayton Richard"/>
    <x v="1"/>
    <s v="gid_2011_05_10_sdnmlb_milmlb_1"/>
    <s v="Miller Park"/>
    <s v="Scott Barry"/>
    <s v="sdn"/>
    <s v="mil"/>
    <n v="51"/>
    <x v="4"/>
    <s v="B"/>
    <n v="17"/>
    <n v="1"/>
    <s v="FT"/>
    <x v="2"/>
    <n v="1"/>
    <x v="9"/>
    <m/>
    <x v="9"/>
    <s v="R"/>
    <n v="0"/>
    <n v="0"/>
    <n v="0"/>
    <n v="1"/>
    <n v="0"/>
    <n v="0"/>
    <n v="4"/>
    <n v="88.8"/>
    <n v="81.599999999999994"/>
    <n v="3.39"/>
    <n v="1.48"/>
    <n v="-0.49299999999999999"/>
    <n v="1.4359999999999999"/>
    <n v="1.462"/>
    <n v="6.2770000000000001"/>
    <n v="8.91"/>
    <n v="10.1"/>
    <n v="23.8"/>
    <n v="-38.5"/>
    <n v="5.2"/>
    <n v="138.69"/>
    <n v="2562.65"/>
    <s v="110510_200309"/>
  </r>
  <r>
    <s v="Clayton Richard"/>
    <x v="1"/>
    <s v="gid_2011_05_10_sdnmlb_milmlb_1"/>
    <s v="Miller Park"/>
    <s v="Scott Barry"/>
    <s v="sdn"/>
    <s v="mil"/>
    <n v="53"/>
    <x v="1"/>
    <s v="S"/>
    <n v="17"/>
    <n v="3"/>
    <s v="FT"/>
    <x v="2"/>
    <n v="1"/>
    <x v="9"/>
    <m/>
    <x v="9"/>
    <s v="R"/>
    <n v="2"/>
    <n v="0"/>
    <n v="0"/>
    <n v="1"/>
    <n v="0"/>
    <n v="0"/>
    <n v="4"/>
    <n v="88.9"/>
    <n v="81.7"/>
    <n v="3.18"/>
    <n v="1.43"/>
    <n v="0.38400000000000001"/>
    <n v="2.2280000000000002"/>
    <n v="1.786"/>
    <n v="6.3079999999999998"/>
    <n v="8.44"/>
    <n v="10.5"/>
    <n v="23.8"/>
    <n v="-39.700000000000003"/>
    <n v="4.9000000000000004"/>
    <n v="141.345"/>
    <n v="2573.58"/>
    <s v="110510_200357"/>
  </r>
  <r>
    <s v="Clayton Richard"/>
    <x v="1"/>
    <s v="gid_2011_05_10_sdnmlb_milmlb_1"/>
    <s v="Miller Park"/>
    <s v="Scott Barry"/>
    <s v="sdn"/>
    <s v="mil"/>
    <n v="54"/>
    <x v="7"/>
    <s v="X"/>
    <n v="17"/>
    <n v="4"/>
    <s v="FT"/>
    <x v="2"/>
    <n v="0.64"/>
    <x v="9"/>
    <s v="FB"/>
    <x v="9"/>
    <s v="R"/>
    <n v="2"/>
    <n v="1"/>
    <n v="0"/>
    <n v="1"/>
    <n v="0"/>
    <n v="0"/>
    <n v="4"/>
    <n v="89.3"/>
    <n v="81.900000000000006"/>
    <n v="3.18"/>
    <n v="1.43"/>
    <n v="-0.151"/>
    <n v="1.643"/>
    <n v="1.5569999999999999"/>
    <n v="6.3550000000000004"/>
    <n v="7"/>
    <n v="7.1"/>
    <n v="23.8"/>
    <n v="-25.9"/>
    <n v="5.7"/>
    <n v="135.578"/>
    <n v="1902.44"/>
    <s v="110510_200509"/>
  </r>
  <r>
    <s v="Clayton Richard"/>
    <x v="1"/>
    <s v="gid_2011_05_10_sdnmlb_milmlb_1"/>
    <s v="Miller Park"/>
    <s v="Scott Barry"/>
    <s v="sdn"/>
    <s v="mil"/>
    <n v="58"/>
    <x v="2"/>
    <s v="S"/>
    <n v="19"/>
    <n v="2"/>
    <s v="FT"/>
    <x v="2"/>
    <n v="1"/>
    <x v="1"/>
    <m/>
    <x v="7"/>
    <s v="R"/>
    <n v="1"/>
    <n v="0"/>
    <n v="1"/>
    <n v="0"/>
    <n v="0"/>
    <n v="1"/>
    <n v="4"/>
    <n v="90.1"/>
    <n v="82.5"/>
    <n v="3.64"/>
    <n v="1.69"/>
    <n v="-0.86299999999999999"/>
    <n v="1.7430000000000001"/>
    <n v="1.431"/>
    <n v="6.4480000000000004"/>
    <n v="9.8800000000000008"/>
    <n v="8.83"/>
    <n v="23.8"/>
    <n v="-39"/>
    <n v="5.6"/>
    <n v="131.91300000000001"/>
    <n v="2547.08"/>
    <s v="110510_200747"/>
  </r>
  <r>
    <s v="Cory Luebke"/>
    <x v="1"/>
    <s v="gid_2011_05_10_sdnmlb_milmlb_1"/>
    <s v="Miller Park"/>
    <s v="Scott Barry"/>
    <s v="sdn"/>
    <s v="mil"/>
    <n v="1"/>
    <x v="2"/>
    <s v="S"/>
    <n v="1"/>
    <n v="1"/>
    <s v="FF"/>
    <x v="2"/>
    <n v="0.85699999999999998"/>
    <x v="6"/>
    <m/>
    <x v="5"/>
    <s v="R"/>
    <n v="0"/>
    <n v="0"/>
    <n v="1"/>
    <n v="1"/>
    <n v="0"/>
    <n v="0"/>
    <n v="4"/>
    <n v="87.7"/>
    <n v="80.3"/>
    <n v="3.51"/>
    <n v="1.48"/>
    <n v="0.46400000000000002"/>
    <n v="2.0840000000000001"/>
    <n v="2.2250000000000001"/>
    <n v="6.26"/>
    <n v="5.35"/>
    <n v="11.65"/>
    <n v="23.8"/>
    <n v="-27.3"/>
    <n v="4"/>
    <n v="155.42599999999999"/>
    <n v="2404.7199999999998"/>
    <s v="110510_201133"/>
  </r>
  <r>
    <s v="Cory Luebke"/>
    <x v="1"/>
    <s v="gid_2011_05_10_sdnmlb_milmlb_1"/>
    <s v="Miller Park"/>
    <s v="Scott Barry"/>
    <s v="sdn"/>
    <s v="mil"/>
    <n v="3"/>
    <x v="1"/>
    <s v="S"/>
    <n v="1"/>
    <n v="3"/>
    <s v="FF"/>
    <x v="2"/>
    <n v="0.88500000000000001"/>
    <x v="6"/>
    <m/>
    <x v="5"/>
    <s v="R"/>
    <n v="1"/>
    <n v="1"/>
    <n v="1"/>
    <n v="1"/>
    <n v="0"/>
    <n v="0"/>
    <n v="4"/>
    <n v="89"/>
    <n v="81.400000000000006"/>
    <n v="3.5"/>
    <n v="1.63"/>
    <n v="-0.88600000000000001"/>
    <n v="3.0339999999999998"/>
    <n v="2.1190000000000002"/>
    <n v="6.3120000000000003"/>
    <n v="4.83"/>
    <n v="11.8"/>
    <n v="23.8"/>
    <n v="-24.9"/>
    <n v="3.5"/>
    <n v="157.83500000000001"/>
    <n v="2428.8200000000002"/>
    <s v="110510_201204"/>
  </r>
  <r>
    <s v="Cory Luebke"/>
    <x v="1"/>
    <s v="gid_2011_05_10_sdnmlb_milmlb_1"/>
    <s v="Miller Park"/>
    <s v="Scott Barry"/>
    <s v="sdn"/>
    <s v="mil"/>
    <n v="5"/>
    <x v="4"/>
    <s v="B"/>
    <n v="2"/>
    <n v="1"/>
    <s v="FF"/>
    <x v="2"/>
    <n v="0.90800000000000003"/>
    <x v="8"/>
    <m/>
    <x v="6"/>
    <s v="R"/>
    <n v="0"/>
    <n v="0"/>
    <n v="2"/>
    <n v="1"/>
    <n v="0"/>
    <n v="0"/>
    <n v="4"/>
    <n v="89.5"/>
    <n v="81.400000000000006"/>
    <n v="3.72"/>
    <n v="1.81"/>
    <n v="1.38"/>
    <n v="1.8220000000000001"/>
    <n v="2.2810000000000001"/>
    <n v="6.1059999999999999"/>
    <n v="6.72"/>
    <n v="13.8"/>
    <n v="23.7"/>
    <n v="-44.2"/>
    <n v="3.6"/>
    <n v="154.12"/>
    <n v="2916.51"/>
    <s v="110510_201311"/>
  </r>
  <r>
    <s v="Cory Luebke"/>
    <x v="1"/>
    <s v="gid_2011_05_10_sdnmlb_milmlb_1"/>
    <s v="Miller Park"/>
    <s v="Scott Barry"/>
    <s v="sdn"/>
    <s v="mil"/>
    <n v="6"/>
    <x v="1"/>
    <s v="S"/>
    <n v="2"/>
    <n v="2"/>
    <s v="FF"/>
    <x v="2"/>
    <n v="0.89500000000000002"/>
    <x v="8"/>
    <m/>
    <x v="6"/>
    <s v="R"/>
    <n v="1"/>
    <n v="0"/>
    <n v="2"/>
    <n v="1"/>
    <n v="0"/>
    <n v="0"/>
    <n v="4"/>
    <n v="88"/>
    <n v="80"/>
    <n v="3.68"/>
    <n v="1.72"/>
    <n v="0.99"/>
    <n v="3.302"/>
    <n v="2.407"/>
    <n v="6.266"/>
    <n v="6.78"/>
    <n v="12.83"/>
    <n v="23.7"/>
    <n v="-39.4"/>
    <n v="3.8"/>
    <n v="152.233"/>
    <n v="2717"/>
    <s v="110510_201329"/>
  </r>
  <r>
    <s v="Cory Luebke"/>
    <x v="1"/>
    <s v="gid_2011_05_10_sdnmlb_milmlb_1"/>
    <s v="Miller Park"/>
    <s v="Scott Barry"/>
    <s v="sdn"/>
    <s v="mil"/>
    <n v="7"/>
    <x v="4"/>
    <s v="B"/>
    <n v="2"/>
    <n v="3"/>
    <s v="FF"/>
    <x v="2"/>
    <n v="0.89"/>
    <x v="8"/>
    <m/>
    <x v="6"/>
    <s v="R"/>
    <n v="1"/>
    <n v="1"/>
    <n v="2"/>
    <n v="1"/>
    <n v="0"/>
    <n v="0"/>
    <n v="4"/>
    <n v="89.7"/>
    <n v="82.2"/>
    <n v="3.8"/>
    <n v="1.9"/>
    <n v="-0.23100000000000001"/>
    <n v="1.6080000000000001"/>
    <n v="2.258"/>
    <n v="6.125"/>
    <n v="5.73"/>
    <n v="10.71"/>
    <n v="23.8"/>
    <n v="-27.5"/>
    <n v="4.0999999999999996"/>
    <n v="151.92099999999999"/>
    <n v="2329.5"/>
    <s v="110510_201353"/>
  </r>
  <r>
    <s v="Cory Luebke"/>
    <x v="1"/>
    <s v="gid_2011_05_10_sdnmlb_milmlb_1"/>
    <s v="Miller Park"/>
    <s v="Scott Barry"/>
    <s v="sdn"/>
    <s v="mil"/>
    <n v="8"/>
    <x v="4"/>
    <s v="B"/>
    <n v="2"/>
    <n v="4"/>
    <s v="FF"/>
    <x v="2"/>
    <n v="0.90300000000000002"/>
    <x v="8"/>
    <m/>
    <x v="6"/>
    <s v="R"/>
    <n v="2"/>
    <n v="1"/>
    <n v="2"/>
    <n v="1"/>
    <n v="0"/>
    <n v="0"/>
    <n v="4"/>
    <n v="90"/>
    <n v="81.8"/>
    <n v="3.68"/>
    <n v="1.81"/>
    <n v="-6.8000000000000005E-2"/>
    <n v="1.5"/>
    <n v="2.3519999999999999"/>
    <n v="6.0830000000000002"/>
    <n v="7.83"/>
    <n v="12.23"/>
    <n v="23.7"/>
    <n v="-40.6"/>
    <n v="4.0999999999999996"/>
    <n v="147.46600000000001"/>
    <n v="2769.85"/>
    <s v="110510_201416"/>
  </r>
  <r>
    <s v="Cory Luebke"/>
    <x v="1"/>
    <s v="gid_2011_05_10_sdnmlb_milmlb_1"/>
    <s v="Miller Park"/>
    <s v="Scott Barry"/>
    <s v="sdn"/>
    <s v="mil"/>
    <n v="9"/>
    <x v="4"/>
    <s v="B"/>
    <n v="2"/>
    <n v="5"/>
    <s v="FF"/>
    <x v="2"/>
    <n v="0.90200000000000002"/>
    <x v="8"/>
    <m/>
    <x v="6"/>
    <s v="R"/>
    <n v="3"/>
    <n v="1"/>
    <n v="2"/>
    <n v="1"/>
    <n v="0"/>
    <n v="0"/>
    <n v="4"/>
    <n v="90.1"/>
    <n v="82.1"/>
    <n v="3.85"/>
    <n v="1.81"/>
    <n v="0.70699999999999996"/>
    <n v="1.4430000000000001"/>
    <n v="2.383"/>
    <n v="6.0449999999999999"/>
    <n v="6.22"/>
    <n v="11.25"/>
    <n v="23.7"/>
    <n v="-32"/>
    <n v="4.0999999999999996"/>
    <n v="151.15199999999999"/>
    <n v="2459.23"/>
    <s v="110510_201439"/>
  </r>
  <r>
    <s v="Cory Luebke"/>
    <x v="1"/>
    <s v="gid_2011_05_10_sdnmlb_milmlb_1"/>
    <s v="Miller Park"/>
    <s v="Scott Barry"/>
    <s v="sdn"/>
    <s v="mil"/>
    <n v="10"/>
    <x v="4"/>
    <s v="B"/>
    <n v="3"/>
    <n v="1"/>
    <s v="FF"/>
    <x v="2"/>
    <n v="0.878"/>
    <x v="3"/>
    <m/>
    <x v="4"/>
    <s v="L"/>
    <n v="0"/>
    <n v="0"/>
    <n v="2"/>
    <n v="1"/>
    <n v="1"/>
    <n v="0"/>
    <n v="4"/>
    <n v="89.7"/>
    <n v="82.2"/>
    <n v="3.51"/>
    <n v="1.68"/>
    <n v="-0.99299999999999999"/>
    <n v="1.1679999999999999"/>
    <n v="2.1440000000000001"/>
    <n v="6.0679999999999996"/>
    <n v="4.45"/>
    <n v="11.93"/>
    <n v="23.8"/>
    <n v="-22"/>
    <n v="3.5"/>
    <n v="159.63"/>
    <n v="2437.62"/>
    <s v="110510_201510"/>
  </r>
  <r>
    <s v="Cory Luebke"/>
    <x v="1"/>
    <s v="gid_2011_05_10_sdnmlb_milmlb_1"/>
    <s v="Miller Park"/>
    <s v="Scott Barry"/>
    <s v="sdn"/>
    <s v="mil"/>
    <n v="12"/>
    <x v="2"/>
    <s v="S"/>
    <n v="4"/>
    <n v="1"/>
    <s v="FF"/>
    <x v="2"/>
    <n v="0.89400000000000002"/>
    <x v="3"/>
    <m/>
    <x v="1"/>
    <s v="R"/>
    <n v="0"/>
    <n v="0"/>
    <n v="0"/>
    <n v="0"/>
    <n v="0"/>
    <n v="0"/>
    <n v="5"/>
    <n v="89.4"/>
    <n v="81.3"/>
    <n v="3.31"/>
    <n v="1.44"/>
    <n v="-0.13500000000000001"/>
    <n v="2.4630000000000001"/>
    <n v="2.1819999999999999"/>
    <n v="6.26"/>
    <n v="5.21"/>
    <n v="11.76"/>
    <n v="23.7"/>
    <n v="-27.3"/>
    <n v="3.7"/>
    <n v="156.178"/>
    <n v="2442.7600000000002"/>
    <s v="110510_202405"/>
  </r>
  <r>
    <s v="Cory Luebke"/>
    <x v="1"/>
    <s v="gid_2011_05_10_sdnmlb_milmlb_1"/>
    <s v="Miller Park"/>
    <s v="Scott Barry"/>
    <s v="sdn"/>
    <s v="mil"/>
    <n v="13"/>
    <x v="2"/>
    <s v="S"/>
    <n v="4"/>
    <n v="2"/>
    <s v="FF"/>
    <x v="2"/>
    <n v="0.91200000000000003"/>
    <x v="3"/>
    <m/>
    <x v="1"/>
    <s v="R"/>
    <n v="0"/>
    <n v="1"/>
    <n v="0"/>
    <n v="0"/>
    <n v="0"/>
    <n v="0"/>
    <n v="5"/>
    <n v="90.7"/>
    <n v="82.4"/>
    <n v="3.14"/>
    <n v="1.32"/>
    <n v="1.1399999999999999"/>
    <n v="2.7160000000000002"/>
    <n v="2.2200000000000002"/>
    <n v="6.24"/>
    <n v="10.31"/>
    <n v="9.0500000000000007"/>
    <n v="23.7"/>
    <n v="-43.3"/>
    <n v="5.6"/>
    <n v="131.435"/>
    <n v="2639.3"/>
    <s v="110510_202416"/>
  </r>
  <r>
    <s v="Cory Luebke"/>
    <x v="1"/>
    <s v="gid_2011_05_10_sdnmlb_milmlb_1"/>
    <s v="Miller Park"/>
    <s v="Scott Barry"/>
    <s v="sdn"/>
    <s v="mil"/>
    <n v="14"/>
    <x v="1"/>
    <s v="S"/>
    <n v="4"/>
    <n v="3"/>
    <s v="FF"/>
    <x v="2"/>
    <n v="0.91500000000000004"/>
    <x v="3"/>
    <m/>
    <x v="1"/>
    <s v="R"/>
    <n v="0"/>
    <n v="2"/>
    <n v="0"/>
    <n v="0"/>
    <n v="0"/>
    <n v="0"/>
    <n v="5"/>
    <n v="91.4"/>
    <n v="82.9"/>
    <n v="3.13"/>
    <n v="1.35"/>
    <n v="0.879"/>
    <n v="3.633"/>
    <n v="2.1579999999999999"/>
    <n v="6.375"/>
    <n v="6.03"/>
    <n v="10.29"/>
    <n v="23.7"/>
    <n v="-32.5"/>
    <n v="4"/>
    <n v="149.74700000000001"/>
    <n v="2315.62"/>
    <s v="110510_202427"/>
  </r>
  <r>
    <s v="Cory Luebke"/>
    <x v="1"/>
    <s v="gid_2011_05_10_sdnmlb_milmlb_1"/>
    <s v="Miller Park"/>
    <s v="Scott Barry"/>
    <s v="sdn"/>
    <s v="mil"/>
    <n v="17"/>
    <x v="1"/>
    <s v="S"/>
    <n v="5"/>
    <n v="2"/>
    <s v="FF"/>
    <x v="2"/>
    <n v="0.89200000000000002"/>
    <x v="2"/>
    <m/>
    <x v="3"/>
    <s v="R"/>
    <n v="1"/>
    <n v="0"/>
    <n v="1"/>
    <n v="0"/>
    <n v="0"/>
    <n v="0"/>
    <n v="5"/>
    <n v="89.5"/>
    <n v="81.7"/>
    <n v="3.21"/>
    <n v="1.53"/>
    <n v="0.82199999999999995"/>
    <n v="3.101"/>
    <n v="2.2069999999999999"/>
    <n v="6.35"/>
    <n v="3.73"/>
    <n v="10.75"/>
    <n v="23.7"/>
    <n v="-19.7"/>
    <n v="3.7"/>
    <n v="160.93799999999999"/>
    <n v="2175.91"/>
    <s v="110510_202525"/>
  </r>
  <r>
    <s v="Cory Luebke"/>
    <x v="1"/>
    <s v="gid_2011_05_10_sdnmlb_milmlb_1"/>
    <s v="Miller Park"/>
    <s v="Scott Barry"/>
    <s v="sdn"/>
    <s v="mil"/>
    <n v="18"/>
    <x v="1"/>
    <s v="S"/>
    <n v="5"/>
    <n v="3"/>
    <s v="FF"/>
    <x v="2"/>
    <n v="0.90200000000000002"/>
    <x v="2"/>
    <m/>
    <x v="3"/>
    <s v="R"/>
    <n v="1"/>
    <n v="1"/>
    <n v="1"/>
    <n v="0"/>
    <n v="0"/>
    <n v="0"/>
    <n v="5"/>
    <n v="90.6"/>
    <n v="83"/>
    <n v="3.21"/>
    <n v="1.53"/>
    <n v="-0.68400000000000005"/>
    <n v="2.927"/>
    <n v="2.2850000000000001"/>
    <n v="6.2350000000000003"/>
    <n v="4.71"/>
    <n v="10.84"/>
    <n v="23.8"/>
    <n v="-23.7"/>
    <n v="3.6"/>
    <n v="156.58199999999999"/>
    <n v="2293.12"/>
    <s v="110510_202556"/>
  </r>
  <r>
    <s v="Cory Luebke"/>
    <x v="1"/>
    <s v="gid_2011_05_10_sdnmlb_milmlb_1"/>
    <s v="Miller Park"/>
    <s v="Scott Barry"/>
    <s v="sdn"/>
    <s v="mil"/>
    <n v="19"/>
    <x v="3"/>
    <s v="S"/>
    <n v="5"/>
    <n v="4"/>
    <s v="FF"/>
    <x v="2"/>
    <n v="0.91"/>
    <x v="2"/>
    <m/>
    <x v="3"/>
    <s v="R"/>
    <n v="1"/>
    <n v="2"/>
    <n v="1"/>
    <n v="0"/>
    <n v="0"/>
    <n v="0"/>
    <n v="5"/>
    <n v="90.9"/>
    <n v="82.8"/>
    <n v="3.21"/>
    <n v="1.53"/>
    <n v="0.52100000000000002"/>
    <n v="3.919"/>
    <n v="2.2789999999999999"/>
    <n v="6.3550000000000004"/>
    <n v="3.83"/>
    <n v="12.38"/>
    <n v="23.7"/>
    <n v="-26"/>
    <n v="2.8"/>
    <n v="162.85300000000001"/>
    <n v="2514.86"/>
    <s v="110510_202614"/>
  </r>
  <r>
    <s v="Cory Luebke"/>
    <x v="1"/>
    <s v="gid_2011_05_10_sdnmlb_milmlb_1"/>
    <s v="Miller Park"/>
    <s v="Scott Barry"/>
    <s v="sdn"/>
    <s v="mil"/>
    <n v="22"/>
    <x v="2"/>
    <s v="S"/>
    <n v="7"/>
    <n v="1"/>
    <s v="FF"/>
    <x v="2"/>
    <n v="0.89"/>
    <x v="3"/>
    <m/>
    <x v="9"/>
    <s v="R"/>
    <n v="0"/>
    <n v="0"/>
    <n v="0"/>
    <n v="0"/>
    <n v="0"/>
    <n v="0"/>
    <n v="6"/>
    <n v="88.8"/>
    <n v="81.3"/>
    <n v="3.47"/>
    <n v="1.52"/>
    <n v="0.67600000000000005"/>
    <n v="2.2029999999999998"/>
    <n v="2.2029999999999998"/>
    <n v="6.0869999999999997"/>
    <n v="5.53"/>
    <n v="11.49"/>
    <n v="23.8"/>
    <n v="-29.7"/>
    <n v="3.9"/>
    <n v="154.36799999999999"/>
    <n v="2423.35"/>
    <s v="110510_204344"/>
  </r>
  <r>
    <s v="Cory Luebke"/>
    <x v="1"/>
    <s v="gid_2011_05_10_sdnmlb_milmlb_1"/>
    <s v="Miller Park"/>
    <s v="Scott Barry"/>
    <s v="sdn"/>
    <s v="mil"/>
    <n v="26"/>
    <x v="1"/>
    <s v="S"/>
    <n v="9"/>
    <n v="1"/>
    <s v="FF"/>
    <x v="2"/>
    <n v="0.90900000000000003"/>
    <x v="2"/>
    <m/>
    <x v="7"/>
    <s v="R"/>
    <n v="0"/>
    <n v="0"/>
    <n v="1"/>
    <n v="0"/>
    <n v="1"/>
    <n v="0"/>
    <n v="6"/>
    <n v="90.5"/>
    <n v="82.4"/>
    <n v="3.65"/>
    <n v="1.56"/>
    <n v="0.622"/>
    <n v="3.3650000000000002"/>
    <n v="2.1080000000000001"/>
    <n v="6.2210000000000001"/>
    <n v="4.8899999999999997"/>
    <n v="11.97"/>
    <n v="23.7"/>
    <n v="-30.8"/>
    <n v="3.3"/>
    <n v="157.86500000000001"/>
    <n v="2497.27"/>
    <s v="110510_204538"/>
  </r>
  <r>
    <s v="Cory Luebke"/>
    <x v="1"/>
    <s v="gid_2011_05_10_sdnmlb_milmlb_1"/>
    <s v="Miller Park"/>
    <s v="Scott Barry"/>
    <s v="sdn"/>
    <s v="mil"/>
    <n v="29"/>
    <x v="3"/>
    <s v="S"/>
    <n v="9"/>
    <n v="4"/>
    <s v="FF"/>
    <x v="2"/>
    <n v="0.91500000000000004"/>
    <x v="2"/>
    <m/>
    <x v="7"/>
    <s v="R"/>
    <n v="1"/>
    <n v="2"/>
    <n v="1"/>
    <n v="0"/>
    <n v="1"/>
    <n v="0"/>
    <n v="6"/>
    <n v="92.4"/>
    <n v="84.1"/>
    <n v="3.65"/>
    <n v="1.56"/>
    <n v="0.80400000000000005"/>
    <n v="3.5609999999999999"/>
    <n v="2.2210000000000001"/>
    <n v="6.3239999999999998"/>
    <n v="3.55"/>
    <n v="11.79"/>
    <n v="23.7"/>
    <n v="-24.2"/>
    <n v="2.9"/>
    <n v="163.29499999999999"/>
    <n v="2424.94"/>
    <s v="110510_204655"/>
  </r>
  <r>
    <s v="Cory Luebke"/>
    <x v="1"/>
    <s v="gid_2011_05_10_sdnmlb_milmlb_1"/>
    <s v="Miller Park"/>
    <s v="Scott Barry"/>
    <s v="sdn"/>
    <s v="mil"/>
    <n v="30"/>
    <x v="4"/>
    <s v="B"/>
    <n v="10"/>
    <n v="1"/>
    <s v="FF"/>
    <x v="2"/>
    <n v="0.90600000000000003"/>
    <x v="2"/>
    <m/>
    <x v="5"/>
    <s v="R"/>
    <n v="0"/>
    <n v="0"/>
    <n v="2"/>
    <n v="0"/>
    <n v="1"/>
    <n v="0"/>
    <n v="6"/>
    <n v="91.1"/>
    <n v="83.9"/>
    <n v="3.8"/>
    <n v="1.77"/>
    <n v="0.75"/>
    <n v="4.1820000000000004"/>
    <n v="2.12"/>
    <n v="6.4640000000000004"/>
    <n v="2.83"/>
    <n v="10.84"/>
    <n v="23.8"/>
    <n v="-17.3"/>
    <n v="3.1"/>
    <n v="165.43600000000001"/>
    <n v="2206.6"/>
    <s v="110510_204731"/>
  </r>
  <r>
    <s v="Cory Luebke"/>
    <x v="1"/>
    <s v="gid_2011_05_10_sdnmlb_milmlb_1"/>
    <s v="Miller Park"/>
    <s v="Scott Barry"/>
    <s v="sdn"/>
    <s v="mil"/>
    <n v="31"/>
    <x v="4"/>
    <s v="B"/>
    <n v="10"/>
    <n v="2"/>
    <s v="FF"/>
    <x v="2"/>
    <n v="0.88800000000000001"/>
    <x v="2"/>
    <m/>
    <x v="5"/>
    <s v="R"/>
    <n v="1"/>
    <n v="0"/>
    <n v="2"/>
    <n v="0"/>
    <n v="1"/>
    <n v="0"/>
    <n v="6"/>
    <n v="90"/>
    <n v="82.1"/>
    <n v="3.68"/>
    <n v="1.77"/>
    <n v="-0.73499999999999999"/>
    <n v="1.3560000000000001"/>
    <n v="2.2360000000000002"/>
    <n v="5.992"/>
    <n v="6.73"/>
    <n v="9.44"/>
    <n v="23.7"/>
    <n v="-27.8"/>
    <n v="4.8"/>
    <n v="144.607"/>
    <n v="2217.75"/>
    <s v="110510_204754"/>
  </r>
  <r>
    <s v="Cory Luebke"/>
    <x v="1"/>
    <s v="gid_2011_05_10_sdnmlb_milmlb_1"/>
    <s v="Miller Park"/>
    <s v="Scott Barry"/>
    <s v="sdn"/>
    <s v="mil"/>
    <n v="32"/>
    <x v="2"/>
    <s v="S"/>
    <n v="10"/>
    <n v="3"/>
    <s v="FF"/>
    <x v="2"/>
    <n v="0.89700000000000002"/>
    <x v="2"/>
    <m/>
    <x v="5"/>
    <s v="R"/>
    <n v="2"/>
    <n v="0"/>
    <n v="2"/>
    <n v="0"/>
    <n v="1"/>
    <n v="0"/>
    <n v="6"/>
    <n v="90.6"/>
    <n v="82.6"/>
    <n v="3.6"/>
    <n v="1.65"/>
    <n v="0.33900000000000002"/>
    <n v="2.96"/>
    <n v="2.2290000000000001"/>
    <n v="6.2679999999999998"/>
    <n v="2.56"/>
    <n v="12.14"/>
    <n v="23.7"/>
    <n v="-14.5"/>
    <n v="2.9"/>
    <n v="168.12899999999999"/>
    <n v="2397.9299999999998"/>
    <s v="110510_204822"/>
  </r>
  <r>
    <s v="Cory Luebke"/>
    <x v="1"/>
    <s v="gid_2011_05_10_sdnmlb_milmlb_1"/>
    <s v="Miller Park"/>
    <s v="Scott Barry"/>
    <s v="sdn"/>
    <s v="mil"/>
    <n v="33"/>
    <x v="3"/>
    <s v="S"/>
    <n v="10"/>
    <n v="4"/>
    <s v="FF"/>
    <x v="2"/>
    <n v="0.89900000000000002"/>
    <x v="2"/>
    <m/>
    <x v="5"/>
    <s v="R"/>
    <n v="2"/>
    <n v="1"/>
    <n v="2"/>
    <n v="0"/>
    <n v="1"/>
    <n v="0"/>
    <n v="6"/>
    <n v="90.7"/>
    <n v="82.4"/>
    <n v="3.5"/>
    <n v="1.63"/>
    <n v="0.155"/>
    <n v="3.6389999999999998"/>
    <n v="2.0939999999999999"/>
    <n v="6.367"/>
    <n v="2.5"/>
    <n v="11.17"/>
    <n v="23.7"/>
    <n v="-12.4"/>
    <n v="3.2"/>
    <n v="167.43600000000001"/>
    <n v="2208.5"/>
    <s v="110510_204840"/>
  </r>
  <r>
    <s v="Cory Luebke"/>
    <x v="1"/>
    <s v="gid_2011_05_10_sdnmlb_milmlb_1"/>
    <s v="Miller Park"/>
    <s v="Scott Barry"/>
    <s v="sdn"/>
    <s v="mil"/>
    <n v="35"/>
    <x v="3"/>
    <s v="S"/>
    <n v="10"/>
    <n v="6"/>
    <s v="FF"/>
    <x v="2"/>
    <n v="0.91600000000000004"/>
    <x v="2"/>
    <m/>
    <x v="5"/>
    <s v="R"/>
    <n v="3"/>
    <n v="2"/>
    <n v="2"/>
    <n v="0"/>
    <n v="1"/>
    <n v="0"/>
    <n v="6"/>
    <n v="91.6"/>
    <n v="83.8"/>
    <n v="3.5"/>
    <n v="1.63"/>
    <n v="0.49299999999999999"/>
    <n v="3.335"/>
    <n v="2.1040000000000001"/>
    <n v="6.2850000000000001"/>
    <n v="6.52"/>
    <n v="10.88"/>
    <n v="23.7"/>
    <n v="-37.1"/>
    <n v="3.8"/>
    <n v="149.15799999999999"/>
    <n v="2489.1"/>
    <s v="110510_204931"/>
  </r>
  <r>
    <s v="Luke Gregerson"/>
    <x v="0"/>
    <s v="gid_2011_05_10_sdnmlb_milmlb_1"/>
    <s v="Miller Park"/>
    <s v="Scott Barry"/>
    <s v="sdn"/>
    <s v="mil"/>
    <n v="3"/>
    <x v="2"/>
    <s v="S"/>
    <n v="1"/>
    <n v="3"/>
    <s v="FF"/>
    <x v="2"/>
    <n v="0.89300000000000002"/>
    <x v="2"/>
    <m/>
    <x v="6"/>
    <s v="R"/>
    <n v="1"/>
    <n v="1"/>
    <n v="0"/>
    <n v="0"/>
    <n v="0"/>
    <n v="0"/>
    <n v="7"/>
    <n v="90.4"/>
    <n v="82.8"/>
    <n v="3.89"/>
    <n v="1.86"/>
    <n v="0.49199999999999999"/>
    <n v="2.0659999999999998"/>
    <n v="-1.234"/>
    <n v="5.9930000000000003"/>
    <n v="-5.13"/>
    <n v="10.050000000000001"/>
    <n v="23.8"/>
    <n v="25.4"/>
    <n v="4.0999999999999996"/>
    <n v="206.95"/>
    <n v="2182.96"/>
    <s v="110510_211416"/>
  </r>
  <r>
    <s v="Luke Gregerson"/>
    <x v="0"/>
    <s v="gid_2011_05_10_sdnmlb_milmlb_1"/>
    <s v="Miller Park"/>
    <s v="Scott Barry"/>
    <s v="sdn"/>
    <s v="mil"/>
    <n v="8"/>
    <x v="8"/>
    <s v="X"/>
    <n v="2"/>
    <n v="4"/>
    <s v="FT"/>
    <x v="2"/>
    <n v="0.96299999999999997"/>
    <x v="1"/>
    <s v="GB"/>
    <x v="4"/>
    <s v="L"/>
    <n v="1"/>
    <n v="2"/>
    <n v="1"/>
    <n v="0"/>
    <n v="0"/>
    <n v="0"/>
    <n v="7"/>
    <n v="90.1"/>
    <n v="83.6"/>
    <n v="3.28"/>
    <n v="1.53"/>
    <n v="-0.88800000000000001"/>
    <n v="2.601"/>
    <n v="-1.5609999999999999"/>
    <n v="5.9630000000000001"/>
    <n v="-7.92"/>
    <n v="2.0299999999999998"/>
    <n v="23.8"/>
    <n v="24.4"/>
    <n v="7.3"/>
    <n v="255.33500000000001"/>
    <n v="1596.75"/>
    <s v="110510_211608"/>
  </r>
  <r>
    <s v="Luke Gregerson"/>
    <x v="0"/>
    <s v="gid_2011_05_10_sdnmlb_milmlb_1"/>
    <s v="Miller Park"/>
    <s v="Scott Barry"/>
    <s v="sdn"/>
    <s v="mil"/>
    <n v="10"/>
    <x v="2"/>
    <s v="S"/>
    <n v="4"/>
    <n v="1"/>
    <s v="FF"/>
    <x v="2"/>
    <n v="0.72"/>
    <x v="3"/>
    <m/>
    <x v="3"/>
    <s v="R"/>
    <n v="0"/>
    <n v="0"/>
    <n v="0"/>
    <n v="0"/>
    <n v="0"/>
    <n v="0"/>
    <n v="8"/>
    <n v="88.9"/>
    <n v="81.8"/>
    <n v="3.43"/>
    <n v="1.56"/>
    <n v="0.85399999999999998"/>
    <n v="2.1120000000000001"/>
    <n v="-1.2470000000000001"/>
    <n v="5.8710000000000004"/>
    <n v="-9.83"/>
    <n v="6.97"/>
    <n v="23.8"/>
    <n v="35.1"/>
    <n v="6.2"/>
    <n v="234.51"/>
    <n v="2301.6999999999998"/>
    <s v="110510_213540"/>
  </r>
  <r>
    <s v="Luke Gregerson"/>
    <x v="0"/>
    <s v="gid_2011_05_10_sdnmlb_milmlb_1"/>
    <s v="Miller Park"/>
    <s v="Scott Barry"/>
    <s v="sdn"/>
    <s v="mil"/>
    <n v="11"/>
    <x v="4"/>
    <s v="B"/>
    <n v="4"/>
    <n v="2"/>
    <s v="FT"/>
    <x v="2"/>
    <n v="0.56399999999999995"/>
    <x v="3"/>
    <m/>
    <x v="3"/>
    <s v="R"/>
    <n v="0"/>
    <n v="1"/>
    <n v="0"/>
    <n v="0"/>
    <n v="0"/>
    <n v="0"/>
    <n v="8"/>
    <n v="84.1"/>
    <n v="78.3"/>
    <n v="3.68"/>
    <n v="1.61"/>
    <n v="0.64700000000000002"/>
    <n v="0.88500000000000001"/>
    <n v="-1.5549999999999999"/>
    <n v="5.9119999999999999"/>
    <n v="-6.44"/>
    <n v="5.51"/>
    <n v="23.9"/>
    <n v="19.100000000000001"/>
    <n v="6.9"/>
    <n v="229.203"/>
    <n v="1544.85"/>
    <s v="110510_213552"/>
  </r>
  <r>
    <s v="Luke Gregerson"/>
    <x v="0"/>
    <s v="gid_2011_05_10_sdnmlb_milmlb_1"/>
    <s v="Miller Park"/>
    <s v="Scott Barry"/>
    <s v="sdn"/>
    <s v="mil"/>
    <n v="14"/>
    <x v="1"/>
    <s v="S"/>
    <n v="4"/>
    <n v="5"/>
    <s v="FT"/>
    <x v="2"/>
    <n v="0.78600000000000003"/>
    <x v="3"/>
    <m/>
    <x v="3"/>
    <s v="R"/>
    <n v="2"/>
    <n v="2"/>
    <n v="0"/>
    <n v="0"/>
    <n v="0"/>
    <n v="0"/>
    <n v="8"/>
    <n v="90.2"/>
    <n v="83.5"/>
    <n v="3.21"/>
    <n v="1.53"/>
    <n v="-0.23699999999999999"/>
    <n v="1.204"/>
    <n v="-1.4690000000000001"/>
    <n v="5.8280000000000003"/>
    <n v="-8.9499999999999993"/>
    <n v="2.48"/>
    <n v="23.8"/>
    <n v="26.6"/>
    <n v="7.5"/>
    <n v="254.24100000000001"/>
    <n v="1804.32"/>
    <s v="110510_213701"/>
  </r>
  <r>
    <s v="Luke Gregerson"/>
    <x v="0"/>
    <s v="gid_2011_05_10_sdnmlb_milmlb_1"/>
    <s v="Miller Park"/>
    <s v="Scott Barry"/>
    <s v="sdn"/>
    <s v="mil"/>
    <n v="17"/>
    <x v="2"/>
    <s v="S"/>
    <n v="5"/>
    <n v="2"/>
    <s v="FT"/>
    <x v="2"/>
    <n v="0.56499999999999995"/>
    <x v="0"/>
    <m/>
    <x v="10"/>
    <s v="R"/>
    <n v="1"/>
    <n v="0"/>
    <n v="1"/>
    <n v="0"/>
    <n v="0"/>
    <n v="0"/>
    <n v="8"/>
    <n v="85"/>
    <n v="79.400000000000006"/>
    <n v="3.89"/>
    <n v="1.81"/>
    <n v="-0.13500000000000001"/>
    <n v="2.42"/>
    <n v="-1.5189999999999999"/>
    <n v="5.9829999999999997"/>
    <n v="-5.37"/>
    <n v="4.47"/>
    <n v="23.9"/>
    <n v="16.7"/>
    <n v="6.8"/>
    <n v="229.935"/>
    <n v="1299.94"/>
    <s v="110510_213833"/>
  </r>
  <r>
    <s v="Luke Gregerson"/>
    <x v="0"/>
    <s v="gid_2011_05_10_sdnmlb_milmlb_1"/>
    <s v="Miller Park"/>
    <s v="Scott Barry"/>
    <s v="sdn"/>
    <s v="mil"/>
    <n v="18"/>
    <x v="4"/>
    <s v="B"/>
    <n v="5"/>
    <n v="3"/>
    <s v="FF"/>
    <x v="2"/>
    <n v="0.85299999999999998"/>
    <x v="0"/>
    <m/>
    <x v="10"/>
    <s v="R"/>
    <n v="1"/>
    <n v="1"/>
    <n v="1"/>
    <n v="0"/>
    <n v="0"/>
    <n v="0"/>
    <n v="8"/>
    <n v="90.2"/>
    <n v="83.4"/>
    <n v="3.8"/>
    <n v="1.73"/>
    <n v="-0.46500000000000002"/>
    <n v="1.548"/>
    <n v="-1.3069999999999999"/>
    <n v="5.8639999999999999"/>
    <n v="-7.7"/>
    <n v="5.29"/>
    <n v="23.8"/>
    <n v="27.6"/>
    <n v="6.3"/>
    <n v="235.25899999999999"/>
    <n v="1816.98"/>
    <s v="110510_213848"/>
  </r>
  <r>
    <s v="Luke Gregerson"/>
    <x v="0"/>
    <s v="gid_2011_05_10_sdnmlb_milmlb_1"/>
    <s v="Miller Park"/>
    <s v="Scott Barry"/>
    <s v="sdn"/>
    <s v="mil"/>
    <n v="22"/>
    <x v="4"/>
    <s v="B"/>
    <n v="6"/>
    <n v="1"/>
    <s v="FT"/>
    <x v="2"/>
    <n v="0.93400000000000005"/>
    <x v="1"/>
    <m/>
    <x v="9"/>
    <s v="R"/>
    <n v="0"/>
    <n v="0"/>
    <n v="2"/>
    <n v="0"/>
    <n v="0"/>
    <n v="0"/>
    <n v="8"/>
    <n v="90"/>
    <n v="83.6"/>
    <n v="3.39"/>
    <n v="1.61"/>
    <n v="-0.22900000000000001"/>
    <n v="2.0760000000000001"/>
    <n v="-1.607"/>
    <n v="5.875"/>
    <n v="-8.7799999999999994"/>
    <n v="2.75"/>
    <n v="23.8"/>
    <n v="27"/>
    <n v="7.2"/>
    <n v="252.375"/>
    <n v="1795.55"/>
    <s v="110510_214027"/>
  </r>
  <r>
    <s v="Luke Gregerson"/>
    <x v="0"/>
    <s v="gid_2011_05_10_sdnmlb_milmlb_1"/>
    <s v="Miller Park"/>
    <s v="Scott Barry"/>
    <s v="sdn"/>
    <s v="mil"/>
    <n v="24"/>
    <x v="4"/>
    <s v="B"/>
    <n v="6"/>
    <n v="3"/>
    <s v="FF"/>
    <x v="2"/>
    <n v="0.88900000000000001"/>
    <x v="1"/>
    <m/>
    <x v="9"/>
    <s v="R"/>
    <n v="1"/>
    <n v="1"/>
    <n v="2"/>
    <n v="0"/>
    <n v="0"/>
    <n v="0"/>
    <n v="8"/>
    <n v="90.3"/>
    <n v="82.9"/>
    <n v="3.47"/>
    <n v="1.56"/>
    <n v="0.46"/>
    <n v="1.325"/>
    <n v="-1.381"/>
    <n v="5.8869999999999996"/>
    <n v="-4.46"/>
    <n v="6.89"/>
    <n v="23.8"/>
    <n v="16.5"/>
    <n v="5.3"/>
    <n v="212.751"/>
    <n v="1587.08"/>
    <s v="110510_214120"/>
  </r>
  <r>
    <s v="Luke Gregerson"/>
    <x v="0"/>
    <s v="gid_2011_05_10_sdnmlb_milmlb_1"/>
    <s v="Miller Park"/>
    <s v="Scott Barry"/>
    <s v="sdn"/>
    <s v="mil"/>
    <n v="27"/>
    <x v="1"/>
    <s v="S"/>
    <n v="6"/>
    <n v="6"/>
    <s v="FF"/>
    <x v="2"/>
    <n v="0.85499999999999998"/>
    <x v="1"/>
    <m/>
    <x v="9"/>
    <s v="R"/>
    <n v="2"/>
    <n v="2"/>
    <n v="2"/>
    <n v="0"/>
    <n v="0"/>
    <n v="0"/>
    <n v="8"/>
    <n v="89.1"/>
    <n v="83"/>
    <n v="3.18"/>
    <n v="1.43"/>
    <n v="0.48599999999999999"/>
    <n v="3.4590000000000001"/>
    <n v="-1.32"/>
    <n v="6.1459999999999999"/>
    <n v="-1.72"/>
    <n v="8.19"/>
    <n v="23.9"/>
    <n v="6.4"/>
    <n v="4.3"/>
    <n v="191.833"/>
    <n v="1633.06"/>
    <s v="110510_214246"/>
  </r>
  <r>
    <s v="Luke Gregerson"/>
    <x v="0"/>
    <s v="gid_2011_05_10_sdnmlb_milmlb_1"/>
    <s v="Miller Park"/>
    <s v="Scott Barry"/>
    <s v="sdn"/>
    <s v="mil"/>
    <n v="29"/>
    <x v="4"/>
    <s v="B"/>
    <n v="7"/>
    <n v="1"/>
    <s v="FT"/>
    <x v="2"/>
    <n v="0.94"/>
    <x v="0"/>
    <m/>
    <x v="0"/>
    <s v="L"/>
    <n v="0"/>
    <n v="0"/>
    <n v="2"/>
    <n v="1"/>
    <n v="0"/>
    <n v="0"/>
    <n v="8"/>
    <n v="88.3"/>
    <n v="81.3"/>
    <n v="3.35"/>
    <n v="1.77"/>
    <n v="-1.099"/>
    <n v="3.2360000000000002"/>
    <n v="-1.766"/>
    <n v="5.9089999999999998"/>
    <n v="-8.2200000000000006"/>
    <n v="4.5599999999999996"/>
    <n v="23.8"/>
    <n v="27.7"/>
    <n v="6.7"/>
    <n v="240.727"/>
    <n v="1788.21"/>
    <s v="110510_214401"/>
  </r>
  <r>
    <s v="Luke Gregerson"/>
    <x v="0"/>
    <s v="gid_2011_05_10_sdnmlb_milmlb_1"/>
    <s v="Miller Park"/>
    <s v="Scott Barry"/>
    <s v="sdn"/>
    <s v="mil"/>
    <n v="30"/>
    <x v="1"/>
    <s v="S"/>
    <n v="7"/>
    <n v="2"/>
    <s v="FT"/>
    <x v="2"/>
    <n v="0.94299999999999995"/>
    <x v="0"/>
    <m/>
    <x v="0"/>
    <s v="L"/>
    <n v="1"/>
    <n v="0"/>
    <n v="2"/>
    <n v="1"/>
    <n v="0"/>
    <n v="0"/>
    <n v="8"/>
    <n v="87.8"/>
    <n v="81.599999999999994"/>
    <n v="3.21"/>
    <n v="1.61"/>
    <n v="-0.83199999999999996"/>
    <n v="1.9890000000000001"/>
    <n v="-1.734"/>
    <n v="5.8339999999999996"/>
    <n v="-9.5500000000000007"/>
    <n v="1.4"/>
    <n v="23.8"/>
    <n v="26.3"/>
    <n v="8.1999999999999993"/>
    <n v="261.39600000000002"/>
    <n v="1833.9"/>
    <s v="110510_214418"/>
  </r>
  <r>
    <s v="Luke Gregerson"/>
    <x v="0"/>
    <s v="gid_2011_05_10_sdnmlb_milmlb_1"/>
    <s v="Miller Park"/>
    <s v="Scott Barry"/>
    <s v="sdn"/>
    <s v="mil"/>
    <n v="32"/>
    <x v="1"/>
    <s v="S"/>
    <n v="7"/>
    <n v="4"/>
    <s v="FT"/>
    <x v="2"/>
    <n v="0.91"/>
    <x v="0"/>
    <m/>
    <x v="0"/>
    <s v="L"/>
    <n v="2"/>
    <n v="1"/>
    <n v="2"/>
    <n v="1"/>
    <n v="0"/>
    <n v="0"/>
    <n v="8"/>
    <n v="87.1"/>
    <n v="81.5"/>
    <n v="3.21"/>
    <n v="1.61"/>
    <n v="-0.63800000000000001"/>
    <n v="1.901"/>
    <n v="-1.649"/>
    <n v="5.8369999999999997"/>
    <n v="-7.73"/>
    <n v="0.92"/>
    <n v="23.9"/>
    <n v="21.1"/>
    <n v="8.1"/>
    <n v="262.88"/>
    <n v="1477.39"/>
    <s v="110510_214548"/>
  </r>
  <r>
    <s v="Luke Gregerson"/>
    <x v="0"/>
    <s v="gid_2011_05_10_sdnmlb_milmlb_1"/>
    <s v="Miller Park"/>
    <s v="Scott Barry"/>
    <s v="sdn"/>
    <s v="mil"/>
    <n v="34"/>
    <x v="9"/>
    <s v="S"/>
    <n v="7"/>
    <n v="6"/>
    <s v="FT"/>
    <x v="2"/>
    <n v="0.89200000000000002"/>
    <x v="0"/>
    <m/>
    <x v="0"/>
    <s v="L"/>
    <n v="3"/>
    <n v="2"/>
    <n v="2"/>
    <n v="1"/>
    <n v="0"/>
    <n v="0"/>
    <n v="8"/>
    <n v="88.4"/>
    <n v="81.5"/>
    <n v="3.21"/>
    <n v="1.61"/>
    <n v="0.14699999999999999"/>
    <n v="1.248"/>
    <n v="-1.534"/>
    <n v="5.665"/>
    <n v="-9.41"/>
    <n v="4.79"/>
    <n v="23.8"/>
    <n v="29.6"/>
    <n v="7"/>
    <n v="242.804"/>
    <n v="2005.84"/>
    <s v="110510_214709"/>
  </r>
  <r>
    <s v="Luke Gregerson"/>
    <x v="0"/>
    <s v="gid_2011_05_10_sdnmlb_milmlb_1"/>
    <s v="Miller Park"/>
    <s v="Scott Barry"/>
    <s v="sdn"/>
    <s v="mil"/>
    <n v="35"/>
    <x v="0"/>
    <s v="X"/>
    <n v="7"/>
    <n v="7"/>
    <s v="FT"/>
    <x v="2"/>
    <n v="0.93300000000000005"/>
    <x v="0"/>
    <s v="FB"/>
    <x v="0"/>
    <s v="L"/>
    <n v="3"/>
    <n v="2"/>
    <n v="2"/>
    <n v="1"/>
    <n v="0"/>
    <n v="0"/>
    <n v="8"/>
    <n v="87.9"/>
    <n v="81.099999999999994"/>
    <n v="3.21"/>
    <n v="1.61"/>
    <n v="-9.9000000000000005E-2"/>
    <n v="2.415"/>
    <n v="-1.5189999999999999"/>
    <n v="5.7759999999999998"/>
    <n v="-8.65"/>
    <n v="2.23"/>
    <n v="23.8"/>
    <n v="24.5"/>
    <n v="7.7"/>
    <n v="255.27500000000001"/>
    <n v="1689.2"/>
    <s v="110510_214749"/>
  </r>
  <r>
    <s v="Tim Stauffer"/>
    <x v="0"/>
    <s v="gid_2011_05_11_sdnmlb_milmlb_1"/>
    <s v="Miller Park"/>
    <s v="John Hirschbeck"/>
    <s v="sdn"/>
    <s v="mil"/>
    <n v="1"/>
    <x v="2"/>
    <s v="S"/>
    <n v="1"/>
    <n v="1"/>
    <s v="FF"/>
    <x v="2"/>
    <n v="0.78900000000000003"/>
    <x v="2"/>
    <m/>
    <x v="7"/>
    <s v="R"/>
    <n v="0"/>
    <n v="0"/>
    <n v="0"/>
    <n v="0"/>
    <n v="0"/>
    <n v="0"/>
    <n v="1"/>
    <n v="89.7"/>
    <n v="83.1"/>
    <n v="3.75"/>
    <n v="1.76"/>
    <n v="0.32"/>
    <n v="1.9430000000000001"/>
    <n v="-1.1200000000000001"/>
    <n v="6.1710000000000003"/>
    <n v="-9.8699999999999992"/>
    <n v="5.57"/>
    <n v="23.8"/>
    <n v="34"/>
    <n v="6.6"/>
    <n v="240.405"/>
    <n v="2198.71"/>
    <s v="110511_123049"/>
  </r>
  <r>
    <s v="Tim Stauffer"/>
    <x v="0"/>
    <s v="gid_2011_05_11_sdnmlb_milmlb_1"/>
    <s v="Miller Park"/>
    <s v="John Hirschbeck"/>
    <s v="sdn"/>
    <s v="mil"/>
    <n v="3"/>
    <x v="4"/>
    <s v="B"/>
    <n v="1"/>
    <n v="3"/>
    <s v="FF"/>
    <x v="2"/>
    <n v="0.90200000000000002"/>
    <x v="2"/>
    <m/>
    <x v="7"/>
    <s v="R"/>
    <n v="0"/>
    <n v="2"/>
    <n v="0"/>
    <n v="0"/>
    <n v="0"/>
    <n v="0"/>
    <n v="1"/>
    <n v="90.4"/>
    <n v="83"/>
    <n v="3.71"/>
    <n v="1.72"/>
    <n v="-0.13500000000000001"/>
    <n v="1.28"/>
    <n v="-0.93600000000000005"/>
    <n v="6.2030000000000003"/>
    <n v="-7.18"/>
    <n v="6.4"/>
    <n v="23.8"/>
    <n v="27.1"/>
    <n v="5.9"/>
    <n v="228.12799999999999"/>
    <n v="1859.47"/>
    <s v="110511_123127"/>
  </r>
  <r>
    <s v="Tim Stauffer"/>
    <x v="0"/>
    <s v="gid_2011_05_11_sdnmlb_milmlb_1"/>
    <s v="Miller Park"/>
    <s v="John Hirschbeck"/>
    <s v="sdn"/>
    <s v="mil"/>
    <n v="5"/>
    <x v="4"/>
    <s v="B"/>
    <n v="2"/>
    <n v="1"/>
    <s v="FF"/>
    <x v="2"/>
    <n v="0.877"/>
    <x v="0"/>
    <m/>
    <x v="0"/>
    <s v="L"/>
    <n v="0"/>
    <n v="0"/>
    <n v="1"/>
    <n v="0"/>
    <n v="0"/>
    <n v="0"/>
    <n v="1"/>
    <n v="90.4"/>
    <n v="83.9"/>
    <n v="3.34"/>
    <n v="1.61"/>
    <n v="2.4E-2"/>
    <n v="1.163"/>
    <n v="-1.163"/>
    <n v="6.0880000000000001"/>
    <n v="-9.51"/>
    <n v="5.99"/>
    <n v="23.8"/>
    <n v="34.1"/>
    <n v="6.4"/>
    <n v="237.607"/>
    <n v="2196.94"/>
    <s v="110511_123214"/>
  </r>
  <r>
    <s v="Tim Stauffer"/>
    <x v="0"/>
    <s v="gid_2011_05_11_sdnmlb_milmlb_1"/>
    <s v="Miller Park"/>
    <s v="John Hirschbeck"/>
    <s v="sdn"/>
    <s v="mil"/>
    <n v="6"/>
    <x v="1"/>
    <s v="S"/>
    <n v="2"/>
    <n v="2"/>
    <s v="FF"/>
    <x v="2"/>
    <n v="0.91"/>
    <x v="0"/>
    <m/>
    <x v="0"/>
    <s v="L"/>
    <n v="1"/>
    <n v="0"/>
    <n v="1"/>
    <n v="0"/>
    <n v="0"/>
    <n v="0"/>
    <n v="1"/>
    <n v="90.3"/>
    <n v="82.9"/>
    <n v="3.21"/>
    <n v="1.61"/>
    <n v="-0.26200000000000001"/>
    <n v="2.1920000000000002"/>
    <n v="-1.2"/>
    <n v="6.1980000000000004"/>
    <n v="-8.74"/>
    <n v="7.92"/>
    <n v="23.8"/>
    <n v="35.799999999999997"/>
    <n v="5.6"/>
    <n v="227.673"/>
    <n v="2281.83"/>
    <s v="110511_123226"/>
  </r>
  <r>
    <s v="Tim Stauffer"/>
    <x v="0"/>
    <s v="gid_2011_05_11_sdnmlb_milmlb_1"/>
    <s v="Miller Park"/>
    <s v="John Hirschbeck"/>
    <s v="sdn"/>
    <s v="mil"/>
    <n v="9"/>
    <x v="4"/>
    <s v="B"/>
    <n v="2"/>
    <n v="5"/>
    <s v="FF"/>
    <x v="2"/>
    <n v="0.90600000000000003"/>
    <x v="0"/>
    <m/>
    <x v="0"/>
    <s v="L"/>
    <n v="1"/>
    <n v="2"/>
    <n v="1"/>
    <n v="0"/>
    <n v="0"/>
    <n v="0"/>
    <n v="1"/>
    <n v="90.8"/>
    <n v="83.6"/>
    <n v="3.42"/>
    <n v="1.61"/>
    <n v="0.58399999999999996"/>
    <n v="3.8420000000000001"/>
    <n v="-0.97199999999999998"/>
    <n v="6.4379999999999997"/>
    <n v="-7.59"/>
    <n v="6.95"/>
    <n v="23.8"/>
    <n v="31.1"/>
    <n v="5.4"/>
    <n v="227.352"/>
    <n v="2017.8"/>
    <s v="110511_123317"/>
  </r>
  <r>
    <s v="Tim Stauffer"/>
    <x v="0"/>
    <s v="gid_2011_05_11_sdnmlb_milmlb_1"/>
    <s v="Miller Park"/>
    <s v="John Hirschbeck"/>
    <s v="sdn"/>
    <s v="mil"/>
    <n v="11"/>
    <x v="0"/>
    <s v="X"/>
    <n v="2"/>
    <n v="7"/>
    <s v="FF"/>
    <x v="2"/>
    <n v="0.89200000000000002"/>
    <x v="0"/>
    <s v="FB"/>
    <x v="0"/>
    <s v="L"/>
    <n v="3"/>
    <n v="2"/>
    <n v="1"/>
    <n v="0"/>
    <n v="0"/>
    <n v="0"/>
    <n v="1"/>
    <n v="90"/>
    <n v="83.5"/>
    <n v="3.21"/>
    <n v="1.61"/>
    <n v="-0.23100000000000001"/>
    <n v="2.202"/>
    <n v="-1.137"/>
    <n v="6.1959999999999997"/>
    <n v="-9.5399999999999991"/>
    <n v="6.59"/>
    <n v="23.8"/>
    <n v="36.1"/>
    <n v="6.1"/>
    <n v="235.191"/>
    <n v="2262.63"/>
    <s v="110511_123344"/>
  </r>
  <r>
    <s v="Tim Stauffer"/>
    <x v="0"/>
    <s v="gid_2011_05_11_sdnmlb_milmlb_1"/>
    <s v="Miller Park"/>
    <s v="John Hirschbeck"/>
    <s v="sdn"/>
    <s v="mil"/>
    <n v="12"/>
    <x v="3"/>
    <s v="S"/>
    <n v="3"/>
    <n v="1"/>
    <s v="FF"/>
    <x v="2"/>
    <n v="0.92300000000000004"/>
    <x v="2"/>
    <m/>
    <x v="6"/>
    <s v="R"/>
    <n v="0"/>
    <n v="0"/>
    <n v="2"/>
    <n v="0"/>
    <n v="0"/>
    <n v="0"/>
    <n v="1"/>
    <n v="90.9"/>
    <n v="84.3"/>
    <n v="3.68"/>
    <n v="1.72"/>
    <n v="-0.42799999999999999"/>
    <n v="3.3260000000000001"/>
    <n v="-1.0580000000000001"/>
    <n v="6.3019999999999996"/>
    <n v="-7.21"/>
    <n v="8"/>
    <n v="23.8"/>
    <n v="33.5"/>
    <n v="5"/>
    <n v="221.85"/>
    <n v="2130.1799999999998"/>
    <s v="110511_123422"/>
  </r>
  <r>
    <s v="Tim Stauffer"/>
    <x v="0"/>
    <s v="gid_2011_05_11_sdnmlb_milmlb_1"/>
    <s v="Miller Park"/>
    <s v="John Hirschbeck"/>
    <s v="sdn"/>
    <s v="mil"/>
    <n v="13"/>
    <x v="4"/>
    <s v="B"/>
    <n v="3"/>
    <n v="2"/>
    <s v="FF"/>
    <x v="2"/>
    <n v="0.91500000000000004"/>
    <x v="2"/>
    <m/>
    <x v="6"/>
    <s v="R"/>
    <n v="0"/>
    <n v="1"/>
    <n v="2"/>
    <n v="0"/>
    <n v="0"/>
    <n v="0"/>
    <n v="1"/>
    <n v="90.6"/>
    <n v="83.8"/>
    <n v="3.88"/>
    <n v="1.84"/>
    <n v="1.7170000000000001"/>
    <n v="2.085"/>
    <n v="-0.65600000000000003"/>
    <n v="6.274"/>
    <n v="-5.95"/>
    <n v="9.06"/>
    <n v="23.8"/>
    <n v="27.2"/>
    <n v="4.5"/>
    <n v="213.18"/>
    <n v="2123.9899999999998"/>
    <s v="110511_123442"/>
  </r>
  <r>
    <s v="Tim Stauffer"/>
    <x v="0"/>
    <s v="gid_2011_05_11_sdnmlb_milmlb_1"/>
    <s v="Miller Park"/>
    <s v="John Hirschbeck"/>
    <s v="sdn"/>
    <s v="mil"/>
    <n v="16"/>
    <x v="3"/>
    <s v="S"/>
    <n v="3"/>
    <n v="5"/>
    <s v="FF"/>
    <x v="2"/>
    <n v="0.85499999999999998"/>
    <x v="2"/>
    <m/>
    <x v="6"/>
    <s v="R"/>
    <n v="2"/>
    <n v="2"/>
    <n v="2"/>
    <n v="0"/>
    <n v="0"/>
    <n v="0"/>
    <n v="1"/>
    <n v="91.1"/>
    <n v="83.2"/>
    <n v="3.68"/>
    <n v="1.72"/>
    <n v="-1.2210000000000001"/>
    <n v="2.4060000000000001"/>
    <n v="-0.94299999999999995"/>
    <n v="6.3079999999999998"/>
    <n v="-9.76"/>
    <n v="6.22"/>
    <n v="23.7"/>
    <n v="36.700000000000003"/>
    <n v="6.4"/>
    <n v="237.30600000000001"/>
    <n v="2242.62"/>
    <s v="110511_123541"/>
  </r>
  <r>
    <s v="Tim Stauffer"/>
    <x v="0"/>
    <s v="gid_2011_05_11_sdnmlb_milmlb_1"/>
    <s v="Miller Park"/>
    <s v="John Hirschbeck"/>
    <s v="sdn"/>
    <s v="mil"/>
    <n v="17"/>
    <x v="4"/>
    <s v="B"/>
    <n v="4"/>
    <n v="1"/>
    <s v="FF"/>
    <x v="2"/>
    <n v="0.76200000000000001"/>
    <x v="0"/>
    <m/>
    <x v="4"/>
    <s v="L"/>
    <n v="0"/>
    <n v="0"/>
    <n v="0"/>
    <n v="0"/>
    <n v="0"/>
    <n v="0"/>
    <n v="2"/>
    <n v="89.6"/>
    <n v="83.3"/>
    <n v="3.42"/>
    <n v="1.71"/>
    <n v="-1.7000000000000001E-2"/>
    <n v="0.69399999999999995"/>
    <n v="-1.1830000000000001"/>
    <n v="6.0220000000000002"/>
    <n v="-10.16"/>
    <n v="4.7699999999999996"/>
    <n v="23.8"/>
    <n v="33"/>
    <n v="7.1"/>
    <n v="244.65299999999999"/>
    <n v="2175.4299999999998"/>
    <s v="110511_124525"/>
  </r>
  <r>
    <s v="Tim Stauffer"/>
    <x v="0"/>
    <s v="gid_2011_05_11_sdnmlb_milmlb_1"/>
    <s v="Miller Park"/>
    <s v="John Hirschbeck"/>
    <s v="sdn"/>
    <s v="mil"/>
    <n v="20"/>
    <x v="4"/>
    <s v="B"/>
    <n v="4"/>
    <n v="4"/>
    <s v="FF"/>
    <x v="2"/>
    <n v="0.92200000000000004"/>
    <x v="0"/>
    <m/>
    <x v="4"/>
    <s v="L"/>
    <n v="2"/>
    <n v="1"/>
    <n v="0"/>
    <n v="0"/>
    <n v="0"/>
    <n v="0"/>
    <n v="2"/>
    <n v="90.2"/>
    <n v="83.8"/>
    <n v="3.54"/>
    <n v="1.76"/>
    <n v="0.59399999999999997"/>
    <n v="1.504"/>
    <n v="-0.85899999999999999"/>
    <n v="6.1"/>
    <n v="-8.73"/>
    <n v="9.67"/>
    <n v="23.8"/>
    <n v="40.5"/>
    <n v="5"/>
    <n v="221.96299999999999"/>
    <n v="2551.21"/>
    <s v="110511_124603"/>
  </r>
  <r>
    <s v="Tim Stauffer"/>
    <x v="0"/>
    <s v="gid_2011_05_11_sdnmlb_milmlb_1"/>
    <s v="Miller Park"/>
    <s v="John Hirschbeck"/>
    <s v="sdn"/>
    <s v="mil"/>
    <n v="21"/>
    <x v="0"/>
    <s v="X"/>
    <n v="4"/>
    <n v="5"/>
    <s v="FF"/>
    <x v="2"/>
    <n v="0.89600000000000002"/>
    <x v="0"/>
    <s v="FB"/>
    <x v="4"/>
    <s v="L"/>
    <n v="3"/>
    <n v="1"/>
    <n v="0"/>
    <n v="0"/>
    <n v="0"/>
    <n v="0"/>
    <n v="2"/>
    <n v="89.7"/>
    <n v="82.8"/>
    <n v="3.28"/>
    <n v="1.53"/>
    <n v="-0.26200000000000001"/>
    <n v="1.84"/>
    <n v="-1.17"/>
    <n v="6.03"/>
    <n v="-8.17"/>
    <n v="6.44"/>
    <n v="23.8"/>
    <n v="30.7"/>
    <n v="6"/>
    <n v="231.559"/>
    <n v="2011.33"/>
    <s v="110511_124616"/>
  </r>
  <r>
    <s v="Tim Stauffer"/>
    <x v="0"/>
    <s v="gid_2011_05_11_sdnmlb_milmlb_1"/>
    <s v="Miller Park"/>
    <s v="John Hirschbeck"/>
    <s v="sdn"/>
    <s v="mil"/>
    <n v="22"/>
    <x v="4"/>
    <s v="B"/>
    <n v="5"/>
    <n v="1"/>
    <s v="FT"/>
    <x v="2"/>
    <n v="0.66500000000000004"/>
    <x v="1"/>
    <m/>
    <x v="1"/>
    <s v="R"/>
    <n v="0"/>
    <n v="0"/>
    <n v="1"/>
    <n v="0"/>
    <n v="0"/>
    <n v="0"/>
    <n v="2"/>
    <n v="91.1"/>
    <n v="83.9"/>
    <n v="3.17"/>
    <n v="1.35"/>
    <n v="0.56100000000000005"/>
    <n v="1.863"/>
    <n v="-0.86699999999999999"/>
    <n v="6.1680000000000001"/>
    <n v="-11.51"/>
    <n v="5.82"/>
    <n v="23.8"/>
    <n v="39.4"/>
    <n v="6.8"/>
    <n v="243.03100000000001"/>
    <n v="2523.5700000000002"/>
    <s v="110511_124654"/>
  </r>
  <r>
    <s v="Tim Stauffer"/>
    <x v="0"/>
    <s v="gid_2011_05_11_sdnmlb_milmlb_1"/>
    <s v="Miller Park"/>
    <s v="John Hirschbeck"/>
    <s v="sdn"/>
    <s v="mil"/>
    <n v="24"/>
    <x v="0"/>
    <s v="X"/>
    <n v="5"/>
    <n v="3"/>
    <s v="FF"/>
    <x v="2"/>
    <n v="0.746"/>
    <x v="1"/>
    <m/>
    <x v="1"/>
    <s v="R"/>
    <n v="2"/>
    <n v="0"/>
    <n v="1"/>
    <n v="0"/>
    <n v="0"/>
    <n v="0"/>
    <n v="2"/>
    <n v="89.8"/>
    <n v="82.4"/>
    <n v="3.13"/>
    <n v="1.35"/>
    <n v="0.14199999999999999"/>
    <n v="2.3199999999999998"/>
    <n v="-0.85"/>
    <n v="6.2240000000000002"/>
    <n v="-9.9600000000000009"/>
    <n v="5.97"/>
    <n v="23.8"/>
    <n v="34.9"/>
    <n v="6.6"/>
    <n v="238.85599999999999"/>
    <n v="2232.04"/>
    <s v="110511_124720"/>
  </r>
  <r>
    <s v="Tim Stauffer"/>
    <x v="0"/>
    <s v="gid_2011_05_11_sdnmlb_milmlb_1"/>
    <s v="Miller Park"/>
    <s v="John Hirschbeck"/>
    <s v="sdn"/>
    <s v="mil"/>
    <n v="28"/>
    <x v="4"/>
    <s v="B"/>
    <n v="6"/>
    <n v="4"/>
    <s v="FF"/>
    <x v="2"/>
    <n v="0.88200000000000001"/>
    <x v="8"/>
    <m/>
    <x v="10"/>
    <s v="R"/>
    <n v="2"/>
    <n v="1"/>
    <n v="2"/>
    <n v="0"/>
    <n v="0"/>
    <n v="0"/>
    <n v="2"/>
    <n v="89.9"/>
    <n v="83"/>
    <n v="3.71"/>
    <n v="1.72"/>
    <n v="2.9000000000000001E-2"/>
    <n v="1.5580000000000001"/>
    <n v="-0.84799999999999998"/>
    <n v="6.1349999999999998"/>
    <n v="-9.25"/>
    <n v="6.3"/>
    <n v="23.8"/>
    <n v="33.700000000000003"/>
    <n v="6.3"/>
    <n v="235.55600000000001"/>
    <n v="2165.12"/>
    <s v="110511_124842"/>
  </r>
  <r>
    <s v="Tim Stauffer"/>
    <x v="0"/>
    <s v="gid_2011_05_11_sdnmlb_milmlb_1"/>
    <s v="Miller Park"/>
    <s v="John Hirschbeck"/>
    <s v="sdn"/>
    <s v="mil"/>
    <n v="29"/>
    <x v="4"/>
    <s v="B"/>
    <n v="6"/>
    <n v="5"/>
    <s v="FF"/>
    <x v="2"/>
    <n v="0.89600000000000002"/>
    <x v="8"/>
    <m/>
    <x v="10"/>
    <s v="R"/>
    <n v="3"/>
    <n v="1"/>
    <n v="2"/>
    <n v="0"/>
    <n v="0"/>
    <n v="0"/>
    <n v="2"/>
    <n v="89.6"/>
    <n v="82.6"/>
    <n v="3.63"/>
    <n v="1.57"/>
    <n v="0.76400000000000001"/>
    <n v="1.7250000000000001"/>
    <n v="-0.84299999999999997"/>
    <n v="6.101"/>
    <n v="-6.78"/>
    <n v="7.16"/>
    <n v="23.8"/>
    <n v="26.3"/>
    <n v="5.5"/>
    <n v="223.273"/>
    <n v="1901.51"/>
    <s v="110511_124856"/>
  </r>
  <r>
    <s v="Tim Stauffer"/>
    <x v="0"/>
    <s v="gid_2011_05_11_sdnmlb_milmlb_1"/>
    <s v="Miller Park"/>
    <s v="John Hirschbeck"/>
    <s v="sdn"/>
    <s v="mil"/>
    <n v="30"/>
    <x v="2"/>
    <s v="S"/>
    <n v="7"/>
    <n v="1"/>
    <s v="FF"/>
    <x v="2"/>
    <n v="0.81499999999999995"/>
    <x v="7"/>
    <m/>
    <x v="3"/>
    <s v="R"/>
    <n v="0"/>
    <n v="0"/>
    <n v="2"/>
    <n v="1"/>
    <n v="0"/>
    <n v="0"/>
    <n v="2"/>
    <n v="89.2"/>
    <n v="82.1"/>
    <n v="3.63"/>
    <n v="1.51"/>
    <n v="0.47699999999999998"/>
    <n v="3.2429999999999999"/>
    <n v="-1.0489999999999999"/>
    <n v="6.2489999999999997"/>
    <n v="-9.17"/>
    <n v="6.28"/>
    <n v="23.8"/>
    <n v="33.200000000000003"/>
    <n v="6.2"/>
    <n v="235.42699999999999"/>
    <n v="2134.46"/>
    <s v="110511_124935"/>
  </r>
  <r>
    <s v="Tim Stauffer"/>
    <x v="0"/>
    <s v="gid_2011_05_11_sdnmlb_milmlb_1"/>
    <s v="Miller Park"/>
    <s v="John Hirschbeck"/>
    <s v="sdn"/>
    <s v="mil"/>
    <n v="39"/>
    <x v="2"/>
    <s v="S"/>
    <n v="11"/>
    <n v="2"/>
    <s v="FT"/>
    <x v="2"/>
    <n v="0.64300000000000002"/>
    <x v="2"/>
    <m/>
    <x v="0"/>
    <s v="L"/>
    <n v="0"/>
    <n v="1"/>
    <n v="2"/>
    <n v="0"/>
    <n v="1"/>
    <n v="0"/>
    <n v="3"/>
    <n v="90.2"/>
    <n v="83"/>
    <n v="3.46"/>
    <n v="1.84"/>
    <n v="1.014"/>
    <n v="2.036"/>
    <n v="-0.84799999999999998"/>
    <n v="6.218"/>
    <n v="-11.36"/>
    <n v="6.23"/>
    <n v="23.8"/>
    <n v="38.799999999999997"/>
    <n v="6.7"/>
    <n v="241.11199999999999"/>
    <n v="2507.65"/>
    <s v="110511_131126"/>
  </r>
  <r>
    <s v="Tim Stauffer"/>
    <x v="0"/>
    <s v="gid_2011_05_11_sdnmlb_milmlb_1"/>
    <s v="Miller Park"/>
    <s v="John Hirschbeck"/>
    <s v="sdn"/>
    <s v="mil"/>
    <n v="41"/>
    <x v="3"/>
    <s v="S"/>
    <n v="11"/>
    <n v="4"/>
    <s v="FF"/>
    <x v="2"/>
    <n v="0.89500000000000002"/>
    <x v="2"/>
    <m/>
    <x v="0"/>
    <s v="L"/>
    <n v="1"/>
    <n v="2"/>
    <n v="2"/>
    <n v="0"/>
    <n v="1"/>
    <n v="0"/>
    <n v="3"/>
    <n v="90.6"/>
    <n v="83.2"/>
    <n v="3.21"/>
    <n v="1.61"/>
    <n v="-0.20100000000000001"/>
    <n v="2.71"/>
    <n v="-1.099"/>
    <n v="6.2389999999999999"/>
    <n v="-8.9"/>
    <n v="7.01"/>
    <n v="23.8"/>
    <n v="35.1"/>
    <n v="5.8"/>
    <n v="231.624"/>
    <n v="2203.86"/>
    <s v="110511_131203"/>
  </r>
  <r>
    <s v="Tim Stauffer"/>
    <x v="0"/>
    <s v="gid_2011_05_11_sdnmlb_milmlb_1"/>
    <s v="Miller Park"/>
    <s v="John Hirschbeck"/>
    <s v="sdn"/>
    <s v="mil"/>
    <n v="42"/>
    <x v="8"/>
    <s v="X"/>
    <n v="12"/>
    <n v="1"/>
    <s v="FF"/>
    <x v="2"/>
    <n v="0.84"/>
    <x v="1"/>
    <s v="GB"/>
    <x v="6"/>
    <s v="R"/>
    <n v="0"/>
    <n v="0"/>
    <n v="0"/>
    <n v="0"/>
    <n v="0"/>
    <n v="0"/>
    <n v="4"/>
    <n v="89"/>
    <n v="82.6"/>
    <n v="3.68"/>
    <n v="1.72"/>
    <n v="9.5000000000000001E-2"/>
    <n v="3.5259999999999998"/>
    <n v="-0.91700000000000004"/>
    <n v="6.35"/>
    <n v="-8.56"/>
    <n v="4.93"/>
    <n v="23.8"/>
    <n v="29.9"/>
    <n v="6.5"/>
    <n v="239.858"/>
    <n v="1910.92"/>
    <s v="110511_132240"/>
  </r>
  <r>
    <s v="Tim Stauffer"/>
    <x v="0"/>
    <s v="gid_2011_05_11_sdnmlb_milmlb_1"/>
    <s v="Miller Park"/>
    <s v="John Hirschbeck"/>
    <s v="sdn"/>
    <s v="mil"/>
    <n v="43"/>
    <x v="4"/>
    <s v="B"/>
    <n v="13"/>
    <n v="1"/>
    <s v="FF"/>
    <x v="2"/>
    <n v="0.60299999999999998"/>
    <x v="3"/>
    <m/>
    <x v="4"/>
    <s v="L"/>
    <n v="0"/>
    <n v="0"/>
    <n v="0"/>
    <n v="1"/>
    <n v="0"/>
    <n v="0"/>
    <n v="4"/>
    <n v="87.5"/>
    <n v="80.7"/>
    <n v="3.5"/>
    <n v="1.79"/>
    <n v="-0.77500000000000002"/>
    <n v="1.6220000000000001"/>
    <n v="-1.4179999999999999"/>
    <n v="5.95"/>
    <n v="-9.99"/>
    <n v="4.4000000000000004"/>
    <n v="23.8"/>
    <n v="30.9"/>
    <n v="7.4"/>
    <n v="246.03200000000001"/>
    <n v="2051.33"/>
    <s v="110511_132315"/>
  </r>
  <r>
    <s v="Tim Stauffer"/>
    <x v="0"/>
    <s v="gid_2011_05_11_sdnmlb_milmlb_1"/>
    <s v="Miller Park"/>
    <s v="John Hirschbeck"/>
    <s v="sdn"/>
    <s v="mil"/>
    <n v="44"/>
    <x v="1"/>
    <s v="S"/>
    <n v="13"/>
    <n v="2"/>
    <s v="FF"/>
    <x v="2"/>
    <n v="0.85799999999999998"/>
    <x v="3"/>
    <m/>
    <x v="4"/>
    <s v="L"/>
    <n v="1"/>
    <n v="0"/>
    <n v="0"/>
    <n v="1"/>
    <n v="0"/>
    <n v="0"/>
    <n v="4"/>
    <n v="88"/>
    <n v="81.7"/>
    <n v="3.28"/>
    <n v="1.53"/>
    <n v="-0.30099999999999999"/>
    <n v="1.972"/>
    <n v="-1.169"/>
    <n v="6.0960000000000001"/>
    <n v="-8.68"/>
    <n v="6.2"/>
    <n v="23.8"/>
    <n v="31"/>
    <n v="6.4"/>
    <n v="234.267"/>
    <n v="2035.48"/>
    <s v="110511_132330"/>
  </r>
  <r>
    <s v="Tim Stauffer"/>
    <x v="0"/>
    <s v="gid_2011_05_11_sdnmlb_milmlb_1"/>
    <s v="Miller Park"/>
    <s v="John Hirschbeck"/>
    <s v="sdn"/>
    <s v="mil"/>
    <n v="46"/>
    <x v="4"/>
    <s v="B"/>
    <n v="13"/>
    <n v="4"/>
    <s v="FF"/>
    <x v="2"/>
    <n v="0.81200000000000006"/>
    <x v="3"/>
    <m/>
    <x v="4"/>
    <s v="L"/>
    <n v="1"/>
    <n v="2"/>
    <n v="0"/>
    <n v="1"/>
    <n v="0"/>
    <n v="0"/>
    <n v="4"/>
    <n v="89.6"/>
    <n v="82.6"/>
    <n v="3.5"/>
    <n v="1.79"/>
    <n v="1.155"/>
    <n v="2.3780000000000001"/>
    <n v="-0.83299999999999996"/>
    <n v="6.19"/>
    <n v="-10.17"/>
    <n v="7.43"/>
    <n v="23.8"/>
    <n v="38"/>
    <n v="6.1"/>
    <n v="233.7"/>
    <n v="2430.2399999999998"/>
    <s v="110511_132411"/>
  </r>
  <r>
    <s v="Tim Stauffer"/>
    <x v="0"/>
    <s v="gid_2011_05_11_sdnmlb_milmlb_1"/>
    <s v="Miller Park"/>
    <s v="John Hirschbeck"/>
    <s v="sdn"/>
    <s v="mil"/>
    <n v="47"/>
    <x v="4"/>
    <s v="B"/>
    <n v="13"/>
    <n v="5"/>
    <s v="FF"/>
    <x v="2"/>
    <n v="0.88700000000000001"/>
    <x v="3"/>
    <m/>
    <x v="4"/>
    <s v="L"/>
    <n v="2"/>
    <n v="2"/>
    <n v="0"/>
    <n v="1"/>
    <n v="0"/>
    <n v="0"/>
    <n v="4"/>
    <n v="90.3"/>
    <n v="82.5"/>
    <n v="3.5"/>
    <n v="1.79"/>
    <n v="1.375"/>
    <n v="2.2959999999999998"/>
    <n v="-0.80600000000000005"/>
    <n v="6.2759999999999998"/>
    <n v="-9.51"/>
    <n v="9.1300000000000008"/>
    <n v="23.7"/>
    <n v="39.5"/>
    <n v="5.4"/>
    <n v="226.04"/>
    <n v="2539.12"/>
    <s v="110511_132428"/>
  </r>
  <r>
    <s v="Tim Stauffer"/>
    <x v="0"/>
    <s v="gid_2011_05_11_sdnmlb_milmlb_1"/>
    <s v="Miller Park"/>
    <s v="John Hirschbeck"/>
    <s v="sdn"/>
    <s v="mil"/>
    <n v="48"/>
    <x v="0"/>
    <s v="X"/>
    <n v="13"/>
    <n v="6"/>
    <s v="FF"/>
    <x v="2"/>
    <n v="0.88500000000000001"/>
    <x v="3"/>
    <s v="GB"/>
    <x v="4"/>
    <s v="L"/>
    <n v="3"/>
    <n v="2"/>
    <n v="0"/>
    <n v="1"/>
    <n v="0"/>
    <n v="0"/>
    <n v="4"/>
    <n v="90.6"/>
    <n v="83.2"/>
    <n v="3.28"/>
    <n v="1.53"/>
    <n v="-7.6999999999999999E-2"/>
    <n v="1.544"/>
    <n v="-1.1459999999999999"/>
    <n v="6.0220000000000002"/>
    <n v="-9.6199999999999992"/>
    <n v="7.38"/>
    <n v="23.8"/>
    <n v="37"/>
    <n v="6"/>
    <n v="232.376"/>
    <n v="2351.5"/>
    <s v="110511_132446"/>
  </r>
  <r>
    <s v="Tim Stauffer"/>
    <x v="0"/>
    <s v="gid_2011_05_11_sdnmlb_milmlb_1"/>
    <s v="Miller Park"/>
    <s v="John Hirschbeck"/>
    <s v="sdn"/>
    <s v="mil"/>
    <n v="51"/>
    <x v="4"/>
    <s v="B"/>
    <n v="14"/>
    <n v="3"/>
    <s v="FF"/>
    <x v="2"/>
    <n v="0.77400000000000002"/>
    <x v="1"/>
    <m/>
    <x v="1"/>
    <s v="R"/>
    <n v="2"/>
    <n v="0"/>
    <n v="1"/>
    <n v="0"/>
    <n v="1"/>
    <n v="0"/>
    <n v="4"/>
    <n v="90.3"/>
    <n v="83"/>
    <n v="3.21"/>
    <n v="1.34"/>
    <n v="-0.436"/>
    <n v="1.5640000000000001"/>
    <n v="-1.1080000000000001"/>
    <n v="5.9829999999999997"/>
    <n v="-9.18"/>
    <n v="4.74"/>
    <n v="23.8"/>
    <n v="30.8"/>
    <n v="6.8"/>
    <n v="242.49100000000001"/>
    <n v="1995.94"/>
    <s v="110511_132614"/>
  </r>
  <r>
    <s v="Tim Stauffer"/>
    <x v="0"/>
    <s v="gid_2011_05_11_sdnmlb_milmlb_1"/>
    <s v="Miller Park"/>
    <s v="John Hirschbeck"/>
    <s v="sdn"/>
    <s v="mil"/>
    <n v="52"/>
    <x v="2"/>
    <s v="S"/>
    <n v="14"/>
    <n v="4"/>
    <s v="FT"/>
    <x v="2"/>
    <n v="0.79700000000000004"/>
    <x v="1"/>
    <m/>
    <x v="1"/>
    <s v="R"/>
    <n v="3"/>
    <n v="0"/>
    <n v="1"/>
    <n v="0"/>
    <n v="1"/>
    <n v="0"/>
    <n v="4"/>
    <n v="88.8"/>
    <n v="81.3"/>
    <n v="3.21"/>
    <n v="1.43"/>
    <n v="0.47699999999999998"/>
    <n v="2.6749999999999998"/>
    <n v="-1.042"/>
    <n v="6.2350000000000003"/>
    <n v="-10.25"/>
    <n v="4.13"/>
    <n v="23.8"/>
    <n v="31.3"/>
    <n v="7.3"/>
    <n v="247.83600000000001"/>
    <n v="2095.3200000000002"/>
    <s v="110511_132634"/>
  </r>
  <r>
    <s v="Tim Stauffer"/>
    <x v="0"/>
    <s v="gid_2011_05_11_sdnmlb_milmlb_1"/>
    <s v="Miller Park"/>
    <s v="John Hirschbeck"/>
    <s v="sdn"/>
    <s v="mil"/>
    <n v="53"/>
    <x v="2"/>
    <s v="S"/>
    <n v="14"/>
    <n v="5"/>
    <s v="FF"/>
    <x v="2"/>
    <n v="0.84899999999999998"/>
    <x v="1"/>
    <m/>
    <x v="1"/>
    <s v="R"/>
    <n v="3"/>
    <n v="1"/>
    <n v="1"/>
    <n v="0"/>
    <n v="1"/>
    <n v="0"/>
    <n v="4"/>
    <n v="89.8"/>
    <n v="82"/>
    <n v="3.21"/>
    <n v="1.38"/>
    <n v="0.86"/>
    <n v="1.79"/>
    <n v="-1.0329999999999999"/>
    <n v="6.0810000000000004"/>
    <n v="-9.2200000000000006"/>
    <n v="7.75"/>
    <n v="23.7"/>
    <n v="34.700000000000003"/>
    <n v="5.9"/>
    <n v="229.79300000000001"/>
    <n v="2302.66"/>
    <s v="110511_132653"/>
  </r>
  <r>
    <s v="Tim Stauffer"/>
    <x v="0"/>
    <s v="gid_2011_05_11_sdnmlb_milmlb_1"/>
    <s v="Miller Park"/>
    <s v="John Hirschbeck"/>
    <s v="sdn"/>
    <s v="mil"/>
    <n v="54"/>
    <x v="7"/>
    <s v="X"/>
    <n v="14"/>
    <n v="6"/>
    <s v="FF"/>
    <x v="2"/>
    <n v="0.88600000000000001"/>
    <x v="1"/>
    <s v="LD"/>
    <x v="1"/>
    <s v="R"/>
    <n v="3"/>
    <n v="2"/>
    <n v="1"/>
    <n v="0"/>
    <n v="1"/>
    <n v="0"/>
    <n v="4"/>
    <n v="89.8"/>
    <n v="82.6"/>
    <n v="3.13"/>
    <n v="1.35"/>
    <n v="-0.68100000000000005"/>
    <n v="2.573"/>
    <n v="-1.143"/>
    <n v="6.1989999999999998"/>
    <n v="-9.07"/>
    <n v="6.44"/>
    <n v="23.8"/>
    <n v="34.1"/>
    <n v="6.2"/>
    <n v="234.45"/>
    <n v="2145.31"/>
    <s v="110511_132716"/>
  </r>
  <r>
    <s v="Tim Stauffer"/>
    <x v="0"/>
    <s v="gid_2011_05_11_sdnmlb_milmlb_1"/>
    <s v="Miller Park"/>
    <s v="John Hirschbeck"/>
    <s v="sdn"/>
    <s v="mil"/>
    <n v="55"/>
    <x v="2"/>
    <s v="S"/>
    <n v="15"/>
    <n v="1"/>
    <s v="FF"/>
    <x v="2"/>
    <n v="0.90800000000000003"/>
    <x v="9"/>
    <m/>
    <x v="10"/>
    <s v="R"/>
    <n v="0"/>
    <n v="0"/>
    <n v="1"/>
    <n v="1"/>
    <n v="0"/>
    <n v="0"/>
    <n v="4"/>
    <n v="90"/>
    <n v="83.2"/>
    <n v="3.71"/>
    <n v="1.72"/>
    <n v="0.372"/>
    <n v="3.07"/>
    <n v="-0.88400000000000001"/>
    <n v="6.2110000000000003"/>
    <n v="-7.86"/>
    <n v="7.17"/>
    <n v="23.8"/>
    <n v="32"/>
    <n v="5.5"/>
    <n v="227.45699999999999"/>
    <n v="2075.21"/>
    <s v="110511_132811"/>
  </r>
  <r>
    <s v="Tim Stauffer"/>
    <x v="0"/>
    <s v="gid_2011_05_11_sdnmlb_milmlb_1"/>
    <s v="Miller Park"/>
    <s v="John Hirschbeck"/>
    <s v="sdn"/>
    <s v="mil"/>
    <n v="59"/>
    <x v="8"/>
    <s v="X"/>
    <n v="15"/>
    <n v="5"/>
    <s v="FF"/>
    <x v="2"/>
    <n v="0.90700000000000003"/>
    <x v="9"/>
    <s v="FB"/>
    <x v="10"/>
    <s v="R"/>
    <n v="2"/>
    <n v="2"/>
    <n v="1"/>
    <n v="1"/>
    <n v="0"/>
    <n v="0"/>
    <n v="4"/>
    <n v="91"/>
    <n v="83.8"/>
    <n v="3.53"/>
    <n v="1.57"/>
    <n v="0.49"/>
    <n v="2.7320000000000002"/>
    <n v="-0.91800000000000004"/>
    <n v="6.23"/>
    <n v="-7.18"/>
    <n v="6.4"/>
    <n v="23.8"/>
    <n v="28.1"/>
    <n v="5.6"/>
    <n v="228.13"/>
    <n v="1884.83"/>
    <s v="110511_132919"/>
  </r>
  <r>
    <s v="Tim Stauffer"/>
    <x v="0"/>
    <s v="gid_2011_05_11_sdnmlb_milmlb_1"/>
    <s v="Miller Park"/>
    <s v="John Hirschbeck"/>
    <s v="sdn"/>
    <s v="mil"/>
    <n v="70"/>
    <x v="2"/>
    <s v="S"/>
    <n v="19"/>
    <n v="2"/>
    <s v="FT"/>
    <x v="2"/>
    <n v="0.73699999999999999"/>
    <x v="2"/>
    <m/>
    <x v="7"/>
    <s v="R"/>
    <n v="1"/>
    <n v="0"/>
    <n v="1"/>
    <n v="0"/>
    <n v="0"/>
    <n v="0"/>
    <n v="5"/>
    <n v="90.9"/>
    <n v="82"/>
    <n v="3.71"/>
    <n v="1.76"/>
    <n v="-0.124"/>
    <n v="2.2469999999999999"/>
    <n v="-0.84299999999999997"/>
    <n v="6.2160000000000002"/>
    <n v="-12.85"/>
    <n v="8.7799999999999994"/>
    <n v="23.7"/>
    <n v="48.3"/>
    <n v="6.5"/>
    <n v="235.52"/>
    <n v="2970.17"/>
    <s v="110511_134041"/>
  </r>
  <r>
    <s v="Tim Stauffer"/>
    <x v="0"/>
    <s v="gid_2011_05_11_sdnmlb_milmlb_1"/>
    <s v="Miller Park"/>
    <s v="John Hirschbeck"/>
    <s v="sdn"/>
    <s v="mil"/>
    <n v="71"/>
    <x v="4"/>
    <s v="B"/>
    <n v="19"/>
    <n v="3"/>
    <s v="FT"/>
    <x v="2"/>
    <n v="0.54900000000000004"/>
    <x v="2"/>
    <m/>
    <x v="7"/>
    <s v="R"/>
    <n v="1"/>
    <n v="1"/>
    <n v="1"/>
    <n v="0"/>
    <n v="0"/>
    <n v="0"/>
    <n v="5"/>
    <n v="91.5"/>
    <n v="82.9"/>
    <n v="3.71"/>
    <n v="1.67"/>
    <n v="1.2869999999999999"/>
    <n v="1.5269999999999999"/>
    <n v="-0.80300000000000005"/>
    <n v="6.0720000000000001"/>
    <n v="-11.66"/>
    <n v="9.27"/>
    <n v="23.7"/>
    <n v="45.7"/>
    <n v="5.9"/>
    <n v="231.39"/>
    <n v="2871.47"/>
    <s v="110511_134059"/>
  </r>
  <r>
    <s v="Tim Stauffer"/>
    <x v="0"/>
    <s v="gid_2011_05_11_sdnmlb_milmlb_1"/>
    <s v="Miller Park"/>
    <s v="John Hirschbeck"/>
    <s v="sdn"/>
    <s v="mil"/>
    <n v="73"/>
    <x v="3"/>
    <s v="S"/>
    <n v="19"/>
    <n v="5"/>
    <s v="FF"/>
    <x v="2"/>
    <n v="0.90700000000000003"/>
    <x v="2"/>
    <m/>
    <x v="7"/>
    <s v="R"/>
    <n v="2"/>
    <n v="2"/>
    <n v="1"/>
    <n v="0"/>
    <n v="0"/>
    <n v="0"/>
    <n v="5"/>
    <n v="90.2"/>
    <n v="82.5"/>
    <n v="3.55"/>
    <n v="1.6"/>
    <n v="-0.81100000000000005"/>
    <n v="2.3380000000000001"/>
    <n v="-0.85399999999999998"/>
    <n v="6.2439999999999998"/>
    <n v="-9.27"/>
    <n v="7.71"/>
    <n v="23.8"/>
    <n v="37.6"/>
    <n v="5.9"/>
    <n v="230.09100000000001"/>
    <n v="2321.3000000000002"/>
    <s v="110511_134140"/>
  </r>
  <r>
    <s v="Tim Stauffer"/>
    <x v="0"/>
    <s v="gid_2011_05_11_sdnmlb_milmlb_1"/>
    <s v="Miller Park"/>
    <s v="John Hirschbeck"/>
    <s v="sdn"/>
    <s v="mil"/>
    <n v="75"/>
    <x v="4"/>
    <s v="B"/>
    <n v="20"/>
    <n v="2"/>
    <s v="FT"/>
    <x v="2"/>
    <n v="0.79900000000000004"/>
    <x v="8"/>
    <m/>
    <x v="0"/>
    <s v="L"/>
    <n v="1"/>
    <n v="0"/>
    <n v="2"/>
    <n v="0"/>
    <n v="0"/>
    <n v="0"/>
    <n v="5"/>
    <n v="91.2"/>
    <n v="82.8"/>
    <n v="3.58"/>
    <n v="1.71"/>
    <n v="-0.73799999999999999"/>
    <n v="3.8279999999999998"/>
    <n v="-1.1180000000000001"/>
    <n v="6.3159999999999998"/>
    <n v="-10.39"/>
    <n v="4.53"/>
    <n v="23.7"/>
    <n v="35.299999999999997"/>
    <n v="6.9"/>
    <n v="246.23599999999999"/>
    <n v="2191.34"/>
    <s v="110511_134220"/>
  </r>
  <r>
    <s v="Tim Stauffer"/>
    <x v="0"/>
    <s v="gid_2011_05_11_sdnmlb_milmlb_1"/>
    <s v="Miller Park"/>
    <s v="John Hirschbeck"/>
    <s v="sdn"/>
    <s v="mil"/>
    <n v="77"/>
    <x v="2"/>
    <s v="S"/>
    <n v="20"/>
    <n v="4"/>
    <s v="FF"/>
    <x v="2"/>
    <n v="0.88400000000000001"/>
    <x v="8"/>
    <m/>
    <x v="0"/>
    <s v="L"/>
    <n v="3"/>
    <n v="0"/>
    <n v="2"/>
    <n v="0"/>
    <n v="0"/>
    <n v="0"/>
    <n v="5"/>
    <n v="89.6"/>
    <n v="81.900000000000006"/>
    <n v="3.46"/>
    <n v="1.61"/>
    <n v="-0.81399999999999995"/>
    <n v="2.5110000000000001"/>
    <n v="-1.131"/>
    <n v="6.0540000000000003"/>
    <n v="-9.07"/>
    <n v="6.99"/>
    <n v="23.7"/>
    <n v="34.799999999999997"/>
    <n v="6.1"/>
    <n v="232.18100000000001"/>
    <n v="2189.0300000000002"/>
    <s v="110511_134251"/>
  </r>
  <r>
    <s v="Tim Stauffer"/>
    <x v="0"/>
    <s v="gid_2011_05_11_sdnmlb_milmlb_1"/>
    <s v="Miller Park"/>
    <s v="John Hirschbeck"/>
    <s v="sdn"/>
    <s v="mil"/>
    <n v="78"/>
    <x v="4"/>
    <s v="B"/>
    <n v="20"/>
    <n v="5"/>
    <s v="FF"/>
    <x v="2"/>
    <n v="0.89500000000000002"/>
    <x v="8"/>
    <m/>
    <x v="0"/>
    <s v="L"/>
    <n v="3"/>
    <n v="1"/>
    <n v="2"/>
    <n v="0"/>
    <n v="0"/>
    <n v="0"/>
    <n v="5"/>
    <n v="89.8"/>
    <n v="82.8"/>
    <n v="3.5"/>
    <n v="1.71"/>
    <n v="-1.004"/>
    <n v="3.3069999999999999"/>
    <n v="-1.1879999999999999"/>
    <n v="6.2009999999999996"/>
    <n v="-8.16"/>
    <n v="5.86"/>
    <n v="23.8"/>
    <n v="31.2"/>
    <n v="6.1"/>
    <n v="234.11699999999999"/>
    <n v="1945.51"/>
    <s v="110511_134302"/>
  </r>
  <r>
    <s v="Tim Stauffer"/>
    <x v="0"/>
    <s v="gid_2011_05_11_sdnmlb_milmlb_1"/>
    <s v="Miller Park"/>
    <s v="John Hirschbeck"/>
    <s v="sdn"/>
    <s v="mil"/>
    <n v="85"/>
    <x v="4"/>
    <s v="B"/>
    <n v="22"/>
    <n v="2"/>
    <s v="FT"/>
    <x v="2"/>
    <n v="0.61199999999999999"/>
    <x v="5"/>
    <m/>
    <x v="4"/>
    <s v="L"/>
    <n v="1"/>
    <n v="0"/>
    <n v="2"/>
    <n v="1"/>
    <n v="0"/>
    <n v="0"/>
    <n v="5"/>
    <n v="88.7"/>
    <n v="81.8"/>
    <n v="3.46"/>
    <n v="1.79"/>
    <n v="-0.8"/>
    <n v="1.387"/>
    <n v="-1.38"/>
    <n v="5.9480000000000004"/>
    <n v="-11.41"/>
    <n v="4.7300000000000004"/>
    <n v="23.8"/>
    <n v="35.700000000000003"/>
    <n v="7.5"/>
    <n v="247.30799999999999"/>
    <n v="2350.0100000000002"/>
    <s v="110511_134722"/>
  </r>
  <r>
    <s v="Tim Stauffer"/>
    <x v="0"/>
    <s v="gid_2011_05_11_sdnmlb_milmlb_1"/>
    <s v="Miller Park"/>
    <s v="John Hirschbeck"/>
    <s v="sdn"/>
    <s v="mil"/>
    <n v="86"/>
    <x v="2"/>
    <s v="S"/>
    <n v="22"/>
    <n v="3"/>
    <s v="FF"/>
    <x v="2"/>
    <n v="0.85"/>
    <x v="5"/>
    <m/>
    <x v="4"/>
    <s v="L"/>
    <n v="2"/>
    <n v="0"/>
    <n v="2"/>
    <n v="1"/>
    <n v="0"/>
    <n v="0"/>
    <n v="5"/>
    <n v="89"/>
    <n v="82.3"/>
    <n v="3.5"/>
    <n v="1.71"/>
    <n v="-1.3460000000000001"/>
    <n v="2.0489999999999999"/>
    <n v="-1.4179999999999999"/>
    <n v="6.0289999999999999"/>
    <n v="-8.76"/>
    <n v="4.5599999999999996"/>
    <n v="23.8"/>
    <n v="29.7"/>
    <n v="6.9"/>
    <n v="242.297"/>
    <n v="1895.37"/>
    <s v="110511_134758"/>
  </r>
  <r>
    <s v="Tim Stauffer"/>
    <x v="0"/>
    <s v="gid_2011_05_11_sdnmlb_milmlb_1"/>
    <s v="Miller Park"/>
    <s v="John Hirschbeck"/>
    <s v="sdn"/>
    <s v="mil"/>
    <n v="90"/>
    <x v="2"/>
    <s v="S"/>
    <n v="23"/>
    <n v="3"/>
    <s v="FF"/>
    <x v="2"/>
    <n v="0.91"/>
    <x v="2"/>
    <m/>
    <x v="1"/>
    <s v="R"/>
    <n v="1"/>
    <n v="1"/>
    <n v="2"/>
    <n v="0"/>
    <n v="0"/>
    <n v="0"/>
    <n v="5"/>
    <n v="89.3"/>
    <n v="82"/>
    <n v="3.09"/>
    <n v="1.35"/>
    <n v="0.36899999999999999"/>
    <n v="1.9410000000000001"/>
    <n v="-0.94399999999999995"/>
    <n v="6.0990000000000002"/>
    <n v="-10.050000000000001"/>
    <n v="10.15"/>
    <n v="23.8"/>
    <n v="44.2"/>
    <n v="5.4"/>
    <n v="224.60900000000001"/>
    <n v="2734.43"/>
    <s v="110511_134944"/>
  </r>
  <r>
    <s v="Tim Stauffer"/>
    <x v="0"/>
    <s v="gid_2011_05_11_sdnmlb_milmlb_1"/>
    <s v="Miller Park"/>
    <s v="John Hirschbeck"/>
    <s v="sdn"/>
    <s v="mil"/>
    <n v="91"/>
    <x v="2"/>
    <s v="S"/>
    <n v="23"/>
    <n v="4"/>
    <s v="FF"/>
    <x v="2"/>
    <n v="0.82699999999999996"/>
    <x v="2"/>
    <m/>
    <x v="1"/>
    <s v="R"/>
    <n v="1"/>
    <n v="2"/>
    <n v="2"/>
    <n v="0"/>
    <n v="0"/>
    <n v="0"/>
    <n v="5"/>
    <n v="90.3"/>
    <n v="82.7"/>
    <n v="3.17"/>
    <n v="1.35"/>
    <n v="1.1599999999999999"/>
    <n v="2.2210000000000001"/>
    <n v="-0.879"/>
    <n v="6.141"/>
    <n v="-9.18"/>
    <n v="7.31"/>
    <n v="23.8"/>
    <n v="34.5"/>
    <n v="5.8"/>
    <n v="231.30099999999999"/>
    <n v="2264.4699999999998"/>
    <s v="110511_134956"/>
  </r>
  <r>
    <s v="Tim Stauffer"/>
    <x v="0"/>
    <s v="gid_2011_05_11_sdnmlb_milmlb_1"/>
    <s v="Miller Park"/>
    <s v="John Hirschbeck"/>
    <s v="sdn"/>
    <s v="mil"/>
    <n v="94"/>
    <x v="4"/>
    <s v="B"/>
    <n v="24"/>
    <n v="3"/>
    <s v="FF"/>
    <x v="2"/>
    <n v="0.84699999999999998"/>
    <x v="2"/>
    <m/>
    <x v="10"/>
    <s v="R"/>
    <n v="0"/>
    <n v="2"/>
    <n v="0"/>
    <n v="0"/>
    <n v="0"/>
    <n v="0"/>
    <n v="6"/>
    <n v="90.5"/>
    <n v="83.1"/>
    <n v="3.62"/>
    <n v="1.59"/>
    <n v="1.143"/>
    <n v="2.8879999999999999"/>
    <n v="-0.754"/>
    <n v="6.2649999999999997"/>
    <n v="-8.0500000000000007"/>
    <n v="5.97"/>
    <n v="23.8"/>
    <n v="29.2"/>
    <n v="5.9"/>
    <n v="233.24299999999999"/>
    <n v="1944.84"/>
    <s v="110511_135959"/>
  </r>
  <r>
    <s v="Tim Stauffer"/>
    <x v="0"/>
    <s v="gid_2011_05_11_sdnmlb_milmlb_1"/>
    <s v="Miller Park"/>
    <s v="John Hirschbeck"/>
    <s v="sdn"/>
    <s v="mil"/>
    <n v="96"/>
    <x v="2"/>
    <s v="S"/>
    <n v="24"/>
    <n v="5"/>
    <s v="FF"/>
    <x v="2"/>
    <n v="0.79200000000000004"/>
    <x v="2"/>
    <m/>
    <x v="10"/>
    <s v="R"/>
    <n v="2"/>
    <n v="2"/>
    <n v="0"/>
    <n v="0"/>
    <n v="0"/>
    <n v="0"/>
    <n v="6"/>
    <n v="90.3"/>
    <n v="82.3"/>
    <n v="3.67"/>
    <n v="1.59"/>
    <n v="0.57499999999999996"/>
    <n v="2.3290000000000002"/>
    <n v="-0.68899999999999995"/>
    <n v="6.2370000000000001"/>
    <n v="-8.2799999999999994"/>
    <n v="5.56"/>
    <n v="23.7"/>
    <n v="28.7"/>
    <n v="6.3"/>
    <n v="235.916"/>
    <n v="1911.7"/>
    <s v="110511_140029"/>
  </r>
  <r>
    <s v="Luke Gregerson"/>
    <x v="0"/>
    <s v="gid_2011_05_11_sdnmlb_milmlb_1"/>
    <s v="Miller Park"/>
    <s v="John Hirschbeck"/>
    <s v="sdn"/>
    <s v="mil"/>
    <n v="10"/>
    <x v="3"/>
    <s v="S"/>
    <n v="2"/>
    <n v="2"/>
    <s v="FT"/>
    <x v="2"/>
    <n v="0.94899999999999995"/>
    <x v="7"/>
    <m/>
    <x v="7"/>
    <s v="R"/>
    <n v="1"/>
    <n v="0"/>
    <n v="1"/>
    <n v="1"/>
    <n v="0"/>
    <n v="1"/>
    <n v="6"/>
    <n v="88.5"/>
    <n v="80.8"/>
    <n v="3.55"/>
    <n v="1.6"/>
    <n v="5.3999999999999999E-2"/>
    <n v="1.456"/>
    <n v="-1.591"/>
    <n v="5.7279999999999998"/>
    <n v="-9.32"/>
    <n v="2.66"/>
    <n v="23.7"/>
    <n v="25.8"/>
    <n v="7.8"/>
    <n v="253.84100000000001"/>
    <n v="1819.14"/>
    <s v="110511_141218"/>
  </r>
  <r>
    <s v="Luke Gregerson"/>
    <x v="0"/>
    <s v="gid_2011_05_11_sdnmlb_milmlb_1"/>
    <s v="Miller Park"/>
    <s v="John Hirschbeck"/>
    <s v="sdn"/>
    <s v="mil"/>
    <n v="11"/>
    <x v="9"/>
    <s v="S"/>
    <n v="2"/>
    <n v="3"/>
    <s v="FT"/>
    <x v="2"/>
    <n v="0.68"/>
    <x v="7"/>
    <m/>
    <x v="7"/>
    <s v="R"/>
    <n v="1"/>
    <n v="1"/>
    <n v="1"/>
    <n v="1"/>
    <n v="0"/>
    <n v="1"/>
    <n v="6"/>
    <n v="85.4"/>
    <n v="78.400000000000006"/>
    <n v="3.55"/>
    <n v="1.6"/>
    <n v="0.39900000000000002"/>
    <n v="1.4930000000000001"/>
    <n v="-1.6220000000000001"/>
    <n v="5.8369999999999997"/>
    <n v="-8.3800000000000008"/>
    <n v="2.16"/>
    <n v="23.8"/>
    <n v="21.3"/>
    <n v="8.3000000000000007"/>
    <n v="255.238"/>
    <n v="1575.69"/>
    <s v="110511_141310"/>
  </r>
  <r>
    <s v="Cory Luebke"/>
    <x v="1"/>
    <s v="gid_2011_05_11_sdnmlb_milmlb_1"/>
    <s v="Miller Park"/>
    <s v="John Hirschbeck"/>
    <s v="sdn"/>
    <s v="mil"/>
    <n v="2"/>
    <x v="4"/>
    <s v="B"/>
    <n v="1"/>
    <n v="2"/>
    <s v="FF"/>
    <x v="2"/>
    <n v="0.89500000000000002"/>
    <x v="8"/>
    <m/>
    <x v="0"/>
    <s v="L"/>
    <n v="0"/>
    <n v="1"/>
    <n v="2"/>
    <n v="1"/>
    <n v="0"/>
    <n v="1"/>
    <n v="6"/>
    <n v="90.1"/>
    <n v="82.8"/>
    <n v="3.46"/>
    <n v="1.61"/>
    <n v="0.36299999999999999"/>
    <n v="1.718"/>
    <n v="2.0089999999999999"/>
    <n v="6.1749999999999998"/>
    <n v="4.09"/>
    <n v="12.18"/>
    <n v="23.8"/>
    <n v="-25"/>
    <n v="3.3"/>
    <n v="161.49100000000001"/>
    <n v="2486.77"/>
    <s v="110511_141744"/>
  </r>
  <r>
    <s v="Cory Luebke"/>
    <x v="1"/>
    <s v="gid_2011_05_11_sdnmlb_milmlb_1"/>
    <s v="Miller Park"/>
    <s v="John Hirschbeck"/>
    <s v="sdn"/>
    <s v="mil"/>
    <n v="4"/>
    <x v="1"/>
    <s v="S"/>
    <n v="1"/>
    <n v="4"/>
    <s v="FF"/>
    <x v="2"/>
    <n v="0.88900000000000001"/>
    <x v="8"/>
    <m/>
    <x v="0"/>
    <s v="L"/>
    <n v="2"/>
    <n v="1"/>
    <n v="2"/>
    <n v="1"/>
    <n v="1"/>
    <n v="1"/>
    <n v="6"/>
    <n v="89.9"/>
    <n v="82.5"/>
    <n v="3.21"/>
    <n v="1.61"/>
    <n v="-0.439"/>
    <n v="3.0859999999999999"/>
    <n v="2.1179999999999999"/>
    <n v="6.1449999999999996"/>
    <n v="3.26"/>
    <n v="10.69"/>
    <n v="23.8"/>
    <n v="-15.4"/>
    <n v="3.5"/>
    <n v="163.11500000000001"/>
    <n v="2158.27"/>
    <s v="110511_141842"/>
  </r>
  <r>
    <s v="Cory Luebke"/>
    <x v="1"/>
    <s v="gid_2011_05_11_sdnmlb_milmlb_1"/>
    <s v="Miller Park"/>
    <s v="John Hirschbeck"/>
    <s v="sdn"/>
    <s v="mil"/>
    <n v="6"/>
    <x v="1"/>
    <s v="S"/>
    <n v="1"/>
    <n v="6"/>
    <s v="FF"/>
    <x v="2"/>
    <n v="0.88400000000000001"/>
    <x v="8"/>
    <m/>
    <x v="0"/>
    <s v="L"/>
    <n v="3"/>
    <n v="2"/>
    <n v="2"/>
    <n v="1"/>
    <n v="1"/>
    <n v="1"/>
    <n v="6"/>
    <n v="90.5"/>
    <n v="83.2"/>
    <n v="3.21"/>
    <n v="1.61"/>
    <n v="-0.29399999999999998"/>
    <n v="2.331"/>
    <n v="2.1040000000000001"/>
    <n v="6.1210000000000004"/>
    <n v="2.2200000000000002"/>
    <n v="11.03"/>
    <n v="23.8"/>
    <n v="-9.8000000000000007"/>
    <n v="3.3"/>
    <n v="168.642"/>
    <n v="2188.98"/>
    <s v="110511_141940"/>
  </r>
  <r>
    <s v="Cory Luebke"/>
    <x v="1"/>
    <s v="gid_2011_05_11_sdnmlb_milmlb_1"/>
    <s v="Miller Park"/>
    <s v="John Hirschbeck"/>
    <s v="sdn"/>
    <s v="mil"/>
    <n v="7"/>
    <x v="1"/>
    <s v="S"/>
    <n v="1"/>
    <n v="7"/>
    <s v="FF"/>
    <x v="2"/>
    <n v="0.90700000000000003"/>
    <x v="8"/>
    <m/>
    <x v="0"/>
    <s v="L"/>
    <n v="3"/>
    <n v="2"/>
    <n v="2"/>
    <n v="1"/>
    <n v="1"/>
    <n v="1"/>
    <n v="6"/>
    <n v="91"/>
    <n v="83.5"/>
    <n v="3.21"/>
    <n v="1.61"/>
    <n v="-1.2E-2"/>
    <n v="3.4449999999999998"/>
    <n v="2.2949999999999999"/>
    <n v="6.226"/>
    <n v="4.07"/>
    <n v="10.96"/>
    <n v="23.8"/>
    <n v="-22.7"/>
    <n v="3.3"/>
    <n v="159.68199999999999"/>
    <n v="2286.15"/>
    <s v="110511_142004"/>
  </r>
  <r>
    <s v="Chad Qualls"/>
    <x v="0"/>
    <s v="gid_2011_05_11_sdnmlb_milmlb_1"/>
    <s v="Miller Park"/>
    <s v="John Hirschbeck"/>
    <s v="sdn"/>
    <s v="mil"/>
    <n v="2"/>
    <x v="2"/>
    <s v="S"/>
    <n v="2"/>
    <n v="1"/>
    <s v="SI"/>
    <x v="2"/>
    <n v="0.88900000000000001"/>
    <x v="2"/>
    <m/>
    <x v="4"/>
    <s v="L"/>
    <n v="0"/>
    <n v="0"/>
    <n v="0"/>
    <n v="0"/>
    <n v="0"/>
    <n v="0"/>
    <n v="7"/>
    <n v="89.7"/>
    <n v="83.6"/>
    <n v="3.33"/>
    <n v="1.59"/>
    <n v="-0.39700000000000002"/>
    <n v="2.214"/>
    <n v="-2.5539999999999998"/>
    <n v="5.9340000000000002"/>
    <n v="-8.25"/>
    <n v="0.37"/>
    <n v="23.9"/>
    <n v="22.1"/>
    <n v="8"/>
    <n v="267.11700000000002"/>
    <n v="1609.13"/>
    <s v="110511_143546"/>
  </r>
  <r>
    <s v="Chad Qualls"/>
    <x v="0"/>
    <s v="gid_2011_05_11_sdnmlb_milmlb_1"/>
    <s v="Miller Park"/>
    <s v="John Hirschbeck"/>
    <s v="sdn"/>
    <s v="mil"/>
    <n v="3"/>
    <x v="1"/>
    <s v="S"/>
    <n v="2"/>
    <n v="2"/>
    <s v="SI"/>
    <x v="2"/>
    <n v="0.91700000000000004"/>
    <x v="2"/>
    <m/>
    <x v="4"/>
    <s v="L"/>
    <n v="0"/>
    <n v="1"/>
    <n v="0"/>
    <n v="0"/>
    <n v="0"/>
    <n v="0"/>
    <n v="7"/>
    <n v="91.8"/>
    <n v="84.9"/>
    <n v="3.28"/>
    <n v="1.53"/>
    <n v="-0.54200000000000004"/>
    <n v="1.488"/>
    <n v="-2.6739999999999999"/>
    <n v="5.774"/>
    <n v="-9.81"/>
    <n v="0.65"/>
    <n v="23.8"/>
    <n v="26.7"/>
    <n v="8"/>
    <n v="265.98899999999998"/>
    <n v="1939.86"/>
    <s v="110511_143601"/>
  </r>
  <r>
    <s v="Chad Qualls"/>
    <x v="0"/>
    <s v="gid_2011_05_11_sdnmlb_milmlb_1"/>
    <s v="Miller Park"/>
    <s v="John Hirschbeck"/>
    <s v="sdn"/>
    <s v="mil"/>
    <n v="10"/>
    <x v="0"/>
    <s v="X"/>
    <n v="3"/>
    <n v="5"/>
    <s v="SI"/>
    <x v="2"/>
    <n v="0.91900000000000004"/>
    <x v="4"/>
    <s v="LD"/>
    <x v="1"/>
    <s v="R"/>
    <n v="1"/>
    <n v="2"/>
    <n v="1"/>
    <n v="0"/>
    <n v="0"/>
    <n v="0"/>
    <n v="7"/>
    <n v="93"/>
    <n v="86.2"/>
    <n v="3.13"/>
    <n v="1.35"/>
    <n v="-0.34599999999999997"/>
    <n v="1.9330000000000001"/>
    <n v="-2.444"/>
    <n v="5.7309999999999999"/>
    <n v="-8.5"/>
    <n v="2.4500000000000002"/>
    <n v="23.8"/>
    <n v="26.7"/>
    <n v="6.9"/>
    <n v="253.703"/>
    <n v="1780.62"/>
    <s v="110511_143931"/>
  </r>
  <r>
    <s v="Chad Qualls"/>
    <x v="0"/>
    <s v="gid_2011_05_11_sdnmlb_milmlb_1"/>
    <s v="Miller Park"/>
    <s v="John Hirschbeck"/>
    <s v="sdn"/>
    <s v="mil"/>
    <n v="12"/>
    <x v="1"/>
    <s v="S"/>
    <n v="4"/>
    <n v="2"/>
    <s v="SI"/>
    <x v="2"/>
    <n v="0.91"/>
    <x v="1"/>
    <m/>
    <x v="10"/>
    <s v="R"/>
    <n v="1"/>
    <n v="0"/>
    <n v="2"/>
    <n v="0"/>
    <n v="0"/>
    <n v="0"/>
    <n v="7"/>
    <n v="91.4"/>
    <n v="83.9"/>
    <n v="3.53"/>
    <n v="1.57"/>
    <n v="-1.329"/>
    <n v="2.5739999999999998"/>
    <n v="-2.448"/>
    <n v="5.7869999999999999"/>
    <n v="-7.45"/>
    <n v="2.2799999999999998"/>
    <n v="23.8"/>
    <n v="23.1"/>
    <n v="7"/>
    <n v="252.69399999999999"/>
    <n v="1525.74"/>
    <s v="110511_144030"/>
  </r>
  <r>
    <s v="Chad Qualls"/>
    <x v="0"/>
    <s v="gid_2011_05_11_sdnmlb_milmlb_1"/>
    <s v="Miller Park"/>
    <s v="John Hirschbeck"/>
    <s v="sdn"/>
    <s v="mil"/>
    <n v="13"/>
    <x v="8"/>
    <s v="X"/>
    <n v="4"/>
    <n v="3"/>
    <s v="SI"/>
    <x v="2"/>
    <n v="0.92200000000000004"/>
    <x v="1"/>
    <s v="LD"/>
    <x v="10"/>
    <s v="R"/>
    <n v="1"/>
    <n v="1"/>
    <n v="2"/>
    <n v="0"/>
    <n v="0"/>
    <n v="0"/>
    <n v="7"/>
    <n v="92.6"/>
    <n v="84.4"/>
    <n v="3.53"/>
    <n v="1.57"/>
    <n v="-0.67700000000000005"/>
    <n v="2.37"/>
    <n v="-2.5350000000000001"/>
    <n v="5.7690000000000001"/>
    <n v="-10.74"/>
    <n v="-1.27"/>
    <n v="23.7"/>
    <n v="26.7"/>
    <n v="8.6999999999999993"/>
    <n v="276.52300000000002"/>
    <n v="2120.9899999999998"/>
    <s v="110511_144104"/>
  </r>
  <r>
    <s v="Mike Adams"/>
    <x v="0"/>
    <s v="gid_2011_05_11_sdnmlb_milmlb_1"/>
    <s v="Miller Park"/>
    <s v="John Hirschbeck"/>
    <s v="sdn"/>
    <s v="mil"/>
    <n v="5"/>
    <x v="4"/>
    <s v="B"/>
    <n v="2"/>
    <n v="2"/>
    <s v="FF"/>
    <x v="2"/>
    <n v="0.70199999999999996"/>
    <x v="8"/>
    <m/>
    <x v="5"/>
    <s v="R"/>
    <n v="1"/>
    <n v="0"/>
    <n v="1"/>
    <n v="0"/>
    <n v="0"/>
    <n v="0"/>
    <n v="8"/>
    <n v="92.5"/>
    <n v="84.3"/>
    <n v="3.38"/>
    <n v="1.47"/>
    <n v="-0.82899999999999996"/>
    <n v="3.0939999999999999"/>
    <n v="-0.503"/>
    <n v="5.7770000000000001"/>
    <n v="-4.07"/>
    <n v="9.0299999999999994"/>
    <n v="23.7"/>
    <n v="24.1"/>
    <n v="4"/>
    <n v="204.17699999999999"/>
    <n v="1958.07"/>
    <s v="110511_151217"/>
  </r>
  <r>
    <s v="Mike Adams"/>
    <x v="0"/>
    <s v="gid_2011_05_11_sdnmlb_milmlb_1"/>
    <s v="Miller Park"/>
    <s v="John Hirschbeck"/>
    <s v="sdn"/>
    <s v="mil"/>
    <n v="7"/>
    <x v="4"/>
    <s v="B"/>
    <n v="2"/>
    <n v="4"/>
    <s v="FT"/>
    <x v="2"/>
    <n v="0.68500000000000005"/>
    <x v="8"/>
    <m/>
    <x v="5"/>
    <s v="R"/>
    <n v="3"/>
    <n v="0"/>
    <n v="1"/>
    <n v="0"/>
    <n v="0"/>
    <n v="0"/>
    <n v="8"/>
    <n v="90.6"/>
    <n v="82.7"/>
    <n v="3.54"/>
    <n v="1.63"/>
    <n v="-1.1759999999999999"/>
    <n v="3.6890000000000001"/>
    <n v="-0.69"/>
    <n v="5.8019999999999996"/>
    <n v="-5.12"/>
    <n v="6.3"/>
    <n v="23.7"/>
    <n v="22.8"/>
    <n v="5.3"/>
    <n v="218.934"/>
    <n v="1573.56"/>
    <s v="110511_151302"/>
  </r>
  <r>
    <s v="Mike Adams"/>
    <x v="0"/>
    <s v="gid_2011_05_11_sdnmlb_milmlb_1"/>
    <s v="Miller Park"/>
    <s v="John Hirschbeck"/>
    <s v="sdn"/>
    <s v="mil"/>
    <n v="8"/>
    <x v="4"/>
    <s v="B"/>
    <n v="3"/>
    <n v="1"/>
    <s v="FF"/>
    <x v="2"/>
    <n v="0.59799999999999998"/>
    <x v="16"/>
    <m/>
    <x v="7"/>
    <s v="R"/>
    <n v="0"/>
    <n v="0"/>
    <n v="2"/>
    <n v="1"/>
    <n v="0"/>
    <n v="0"/>
    <n v="8"/>
    <n v="91.6"/>
    <n v="83.9"/>
    <n v="3.67"/>
    <n v="1.6"/>
    <n v="-0.96799999999999997"/>
    <n v="3.242"/>
    <n v="-0.90400000000000003"/>
    <n v="5.6580000000000004"/>
    <n v="-4.45"/>
    <n v="8.76"/>
    <n v="23.8"/>
    <n v="24.7"/>
    <n v="4.2"/>
    <n v="206.84299999999999"/>
    <n v="1934.09"/>
    <s v="110511_151350"/>
  </r>
  <r>
    <s v="Mike Adams"/>
    <x v="0"/>
    <s v="gid_2011_05_11_sdnmlb_milmlb_1"/>
    <s v="Miller Park"/>
    <s v="John Hirschbeck"/>
    <s v="sdn"/>
    <s v="mil"/>
    <n v="9"/>
    <x v="3"/>
    <s v="S"/>
    <n v="3"/>
    <n v="2"/>
    <s v="FF"/>
    <x v="2"/>
    <n v="0.59299999999999997"/>
    <x v="16"/>
    <m/>
    <x v="7"/>
    <s v="R"/>
    <n v="1"/>
    <n v="0"/>
    <n v="2"/>
    <n v="1"/>
    <n v="0"/>
    <n v="0"/>
    <n v="8"/>
    <n v="91.1"/>
    <n v="83.8"/>
    <n v="3.55"/>
    <n v="1.6"/>
    <n v="3.6999999999999998E-2"/>
    <n v="2.7519999999999998"/>
    <n v="-0.29299999999999998"/>
    <n v="5.9039999999999999"/>
    <n v="-4.2"/>
    <n v="10.63"/>
    <n v="23.8"/>
    <n v="26.5"/>
    <n v="3.6"/>
    <n v="201.47200000000001"/>
    <n v="2246.63"/>
    <s v="110511_151415"/>
  </r>
  <r>
    <s v="Mike Adams"/>
    <x v="0"/>
    <s v="gid_2011_05_11_sdnmlb_milmlb_1"/>
    <s v="Miller Park"/>
    <s v="John Hirschbeck"/>
    <s v="sdn"/>
    <s v="mil"/>
    <n v="11"/>
    <x v="4"/>
    <s v="B"/>
    <n v="3"/>
    <n v="4"/>
    <s v="FT"/>
    <x v="2"/>
    <n v="0.74099999999999999"/>
    <x v="16"/>
    <m/>
    <x v="7"/>
    <s v="R"/>
    <n v="1"/>
    <n v="2"/>
    <n v="2"/>
    <n v="1"/>
    <n v="0"/>
    <n v="0"/>
    <n v="8"/>
    <n v="90.8"/>
    <n v="83.9"/>
    <n v="3.71"/>
    <n v="1.63"/>
    <n v="-0.91600000000000004"/>
    <n v="3.2639999999999998"/>
    <n v="-0.63100000000000001"/>
    <n v="5.6529999999999996"/>
    <n v="-5.61"/>
    <n v="9.61"/>
    <n v="23.8"/>
    <n v="32.5"/>
    <n v="4.0999999999999996"/>
    <n v="210.15100000000001"/>
    <n v="2192.85"/>
    <s v="110511_151517"/>
  </r>
  <r>
    <s v="Ernesto Frieri"/>
    <x v="0"/>
    <s v="gid_2011_05_11_sdnmlb_milmlb_1"/>
    <s v="Miller Park"/>
    <s v="John Hirschbeck"/>
    <s v="sdn"/>
    <s v="mil"/>
    <n v="1"/>
    <x v="4"/>
    <s v="B"/>
    <n v="1"/>
    <n v="1"/>
    <s v="FF"/>
    <x v="2"/>
    <n v="0.98499999999999999"/>
    <x v="8"/>
    <m/>
    <x v="0"/>
    <s v="L"/>
    <n v="0"/>
    <n v="0"/>
    <n v="0"/>
    <n v="0"/>
    <n v="0"/>
    <n v="0"/>
    <n v="9"/>
    <n v="89.9"/>
    <n v="82.4"/>
    <n v="3.46"/>
    <n v="1.71"/>
    <n v="0.71699999999999997"/>
    <n v="2.0739999999999998"/>
    <n v="-1.8740000000000001"/>
    <n v="5.3540000000000001"/>
    <n v="-6.96"/>
    <n v="11.11"/>
    <n v="23.8"/>
    <n v="35.9"/>
    <n v="4"/>
    <n v="211.98599999999999"/>
    <n v="2528.12"/>
    <s v="110511_152545"/>
  </r>
  <r>
    <s v="Ernesto Frieri"/>
    <x v="0"/>
    <s v="gid_2011_05_11_sdnmlb_milmlb_1"/>
    <s v="Miller Park"/>
    <s v="John Hirschbeck"/>
    <s v="sdn"/>
    <s v="mil"/>
    <n v="2"/>
    <x v="1"/>
    <s v="S"/>
    <n v="1"/>
    <n v="2"/>
    <s v="FF"/>
    <x v="2"/>
    <n v="0.99299999999999999"/>
    <x v="8"/>
    <m/>
    <x v="0"/>
    <s v="L"/>
    <n v="1"/>
    <n v="0"/>
    <n v="0"/>
    <n v="0"/>
    <n v="0"/>
    <n v="0"/>
    <n v="9"/>
    <n v="87.2"/>
    <n v="80.3"/>
    <n v="3.21"/>
    <n v="1.61"/>
    <n v="0.56599999999999995"/>
    <n v="2.9329999999999998"/>
    <n v="-2.036"/>
    <n v="5.399"/>
    <n v="-6.14"/>
    <n v="8.85"/>
    <n v="23.8"/>
    <n v="25.1"/>
    <n v="4.9000000000000004"/>
    <n v="214.602"/>
    <n v="2029.07"/>
    <s v="110511_152558"/>
  </r>
  <r>
    <s v="Ernesto Frieri"/>
    <x v="0"/>
    <s v="gid_2011_05_11_sdnmlb_milmlb_1"/>
    <s v="Miller Park"/>
    <s v="John Hirschbeck"/>
    <s v="sdn"/>
    <s v="mil"/>
    <n v="3"/>
    <x v="4"/>
    <s v="B"/>
    <n v="1"/>
    <n v="3"/>
    <s v="FF"/>
    <x v="2"/>
    <n v="0.99299999999999999"/>
    <x v="8"/>
    <m/>
    <x v="0"/>
    <s v="L"/>
    <n v="1"/>
    <n v="1"/>
    <n v="0"/>
    <n v="0"/>
    <n v="0"/>
    <n v="0"/>
    <n v="9"/>
    <n v="90.6"/>
    <n v="83.8"/>
    <n v="3.54"/>
    <n v="1.71"/>
    <n v="-0.96599999999999997"/>
    <n v="0.122"/>
    <n v="-2.2320000000000002"/>
    <n v="5.0949999999999998"/>
    <n v="-6.61"/>
    <n v="9"/>
    <n v="23.8"/>
    <n v="30.6"/>
    <n v="4.8"/>
    <n v="216.18600000000001"/>
    <n v="2185.62"/>
    <s v="110511_152619"/>
  </r>
  <r>
    <s v="Ernesto Frieri"/>
    <x v="0"/>
    <s v="gid_2011_05_11_sdnmlb_milmlb_1"/>
    <s v="Miller Park"/>
    <s v="John Hirschbeck"/>
    <s v="sdn"/>
    <s v="mil"/>
    <n v="4"/>
    <x v="4"/>
    <s v="B"/>
    <n v="1"/>
    <n v="4"/>
    <s v="FF"/>
    <x v="2"/>
    <n v="0.99299999999999999"/>
    <x v="8"/>
    <m/>
    <x v="0"/>
    <s v="L"/>
    <n v="2"/>
    <n v="1"/>
    <n v="0"/>
    <n v="0"/>
    <n v="0"/>
    <n v="0"/>
    <n v="9"/>
    <n v="89.4"/>
    <n v="82.1"/>
    <n v="3.42"/>
    <n v="1.67"/>
    <n v="-5.2999999999999999E-2"/>
    <n v="1.1200000000000001"/>
    <n v="-2.028"/>
    <n v="5.1840000000000002"/>
    <n v="-6.65"/>
    <n v="10.35"/>
    <n v="23.8"/>
    <n v="32.1"/>
    <n v="4.4000000000000004"/>
    <n v="212.614"/>
    <n v="2362.79"/>
    <s v="110511_152639"/>
  </r>
  <r>
    <s v="Ernesto Frieri"/>
    <x v="0"/>
    <s v="gid_2011_05_11_sdnmlb_milmlb_1"/>
    <s v="Miller Park"/>
    <s v="John Hirschbeck"/>
    <s v="sdn"/>
    <s v="mil"/>
    <n v="5"/>
    <x v="4"/>
    <s v="B"/>
    <n v="1"/>
    <n v="5"/>
    <s v="FF"/>
    <x v="2"/>
    <n v="0.96499999999999997"/>
    <x v="8"/>
    <m/>
    <x v="0"/>
    <s v="L"/>
    <n v="3"/>
    <n v="1"/>
    <n v="0"/>
    <n v="0"/>
    <n v="0"/>
    <n v="0"/>
    <n v="9"/>
    <n v="88.4"/>
    <n v="80.5"/>
    <n v="3.42"/>
    <n v="1.61"/>
    <n v="-0.439"/>
    <n v="4.2489999999999997"/>
    <n v="-2.19"/>
    <n v="5.4390000000000001"/>
    <n v="-6.73"/>
    <n v="7.74"/>
    <n v="23.7"/>
    <n v="27.4"/>
    <n v="5.2"/>
    <n v="220.815"/>
    <n v="1938.53"/>
    <s v="110511_152656"/>
  </r>
  <r>
    <s v="Ernesto Frieri"/>
    <x v="0"/>
    <s v="gid_2011_05_11_sdnmlb_milmlb_1"/>
    <s v="Miller Park"/>
    <s v="John Hirschbeck"/>
    <s v="sdn"/>
    <s v="mil"/>
    <n v="6"/>
    <x v="4"/>
    <s v="B"/>
    <n v="2"/>
    <n v="1"/>
    <s v="FF"/>
    <x v="2"/>
    <n v="0.54400000000000004"/>
    <x v="7"/>
    <m/>
    <x v="8"/>
    <s v="L"/>
    <n v="0"/>
    <n v="0"/>
    <n v="0"/>
    <n v="1"/>
    <n v="0"/>
    <n v="0"/>
    <n v="9"/>
    <n v="89.8"/>
    <n v="81.900000000000006"/>
    <n v="3.75"/>
    <n v="1.79"/>
    <n v="-1.3160000000000001"/>
    <n v="1.8480000000000001"/>
    <n v="-2.2250000000000001"/>
    <n v="5.2"/>
    <n v="-7.61"/>
    <n v="7.95"/>
    <n v="23.7"/>
    <n v="31.7"/>
    <n v="5.4"/>
    <n v="223.595"/>
    <n v="2106.6799999999998"/>
    <s v="110511_152730"/>
  </r>
  <r>
    <s v="Ernesto Frieri"/>
    <x v="0"/>
    <s v="gid_2011_05_11_sdnmlb_milmlb_1"/>
    <s v="Miller Park"/>
    <s v="John Hirschbeck"/>
    <s v="sdn"/>
    <s v="mil"/>
    <n v="7"/>
    <x v="2"/>
    <s v="S"/>
    <n v="2"/>
    <n v="2"/>
    <s v="FF"/>
    <x v="2"/>
    <n v="0.81899999999999995"/>
    <x v="7"/>
    <m/>
    <x v="8"/>
    <s v="L"/>
    <n v="1"/>
    <n v="0"/>
    <n v="0"/>
    <n v="1"/>
    <n v="0"/>
    <n v="0"/>
    <n v="9"/>
    <n v="89.2"/>
    <n v="81.2"/>
    <n v="3.75"/>
    <n v="1.75"/>
    <n v="-0.86599999999999999"/>
    <n v="3.161"/>
    <n v="-2.2770000000000001"/>
    <n v="5.3239999999999998"/>
    <n v="-7.28"/>
    <n v="10"/>
    <n v="23.7"/>
    <n v="35.299999999999997"/>
    <n v="4.5999999999999996"/>
    <n v="215.90799999999999"/>
    <n v="2354.6"/>
    <s v="110511_152747"/>
  </r>
  <r>
    <s v="Ernesto Frieri"/>
    <x v="0"/>
    <s v="gid_2011_05_11_sdnmlb_milmlb_1"/>
    <s v="Miller Park"/>
    <s v="John Hirschbeck"/>
    <s v="sdn"/>
    <s v="mil"/>
    <n v="8"/>
    <x v="4"/>
    <s v="B"/>
    <n v="2"/>
    <n v="3"/>
    <s v="FF"/>
    <x v="2"/>
    <n v="0.94599999999999995"/>
    <x v="7"/>
    <m/>
    <x v="8"/>
    <s v="L"/>
    <n v="1"/>
    <n v="1"/>
    <n v="0"/>
    <n v="1"/>
    <n v="0"/>
    <n v="0"/>
    <n v="9"/>
    <n v="89.7"/>
    <n v="81.599999999999994"/>
    <n v="3.62"/>
    <n v="1.71"/>
    <n v="-1.8819999999999999"/>
    <n v="3.1949999999999998"/>
    <n v="-2.2749999999999999"/>
    <n v="5.3140000000000001"/>
    <n v="-6.97"/>
    <n v="9.48"/>
    <n v="23.7"/>
    <n v="34.6"/>
    <n v="4.7"/>
    <n v="216.18"/>
    <n v="2249.2399999999998"/>
    <s v="110511_152806"/>
  </r>
  <r>
    <s v="Ernesto Frieri"/>
    <x v="0"/>
    <s v="gid_2011_05_11_sdnmlb_milmlb_1"/>
    <s v="Miller Park"/>
    <s v="John Hirschbeck"/>
    <s v="sdn"/>
    <s v="mil"/>
    <n v="9"/>
    <x v="4"/>
    <s v="B"/>
    <n v="2"/>
    <n v="4"/>
    <s v="FF"/>
    <x v="2"/>
    <n v="0.96399999999999997"/>
    <x v="7"/>
    <m/>
    <x v="8"/>
    <s v="L"/>
    <n v="2"/>
    <n v="1"/>
    <n v="0"/>
    <n v="1"/>
    <n v="0"/>
    <n v="0"/>
    <n v="9"/>
    <n v="90.3"/>
    <n v="83.2"/>
    <n v="3.71"/>
    <n v="1.79"/>
    <n v="-0.42299999999999999"/>
    <n v="1.327"/>
    <n v="-2.145"/>
    <n v="5.1509999999999998"/>
    <n v="-7.29"/>
    <n v="9.6300000000000008"/>
    <n v="23.8"/>
    <n v="34.700000000000003"/>
    <n v="4.5999999999999996"/>
    <n v="217.00299999999999"/>
    <n v="2351.9699999999998"/>
    <s v="110511_152831"/>
  </r>
  <r>
    <s v="Ernesto Frieri"/>
    <x v="0"/>
    <s v="gid_2011_05_11_sdnmlb_milmlb_1"/>
    <s v="Miller Park"/>
    <s v="John Hirschbeck"/>
    <s v="sdn"/>
    <s v="mil"/>
    <n v="10"/>
    <x v="2"/>
    <s v="S"/>
    <n v="2"/>
    <n v="5"/>
    <s v="FF"/>
    <x v="2"/>
    <n v="0.98899999999999999"/>
    <x v="7"/>
    <m/>
    <x v="8"/>
    <s v="L"/>
    <n v="3"/>
    <n v="1"/>
    <n v="0"/>
    <n v="1"/>
    <n v="0"/>
    <n v="0"/>
    <n v="9"/>
    <n v="90"/>
    <n v="82"/>
    <n v="3.83"/>
    <n v="1.75"/>
    <n v="-0.24"/>
    <n v="2.8650000000000002"/>
    <n v="-2.0680000000000001"/>
    <n v="5.2830000000000004"/>
    <n v="-6.53"/>
    <n v="6.84"/>
    <n v="23.7"/>
    <n v="25.2"/>
    <n v="5.4"/>
    <n v="223.494"/>
    <n v="1816.33"/>
    <s v="110511_152906"/>
  </r>
  <r>
    <s v="Ernesto Frieri"/>
    <x v="0"/>
    <s v="gid_2011_05_11_sdnmlb_milmlb_1"/>
    <s v="Miller Park"/>
    <s v="John Hirschbeck"/>
    <s v="sdn"/>
    <s v="mil"/>
    <n v="11"/>
    <x v="0"/>
    <s v="X"/>
    <n v="2"/>
    <n v="6"/>
    <s v="FF"/>
    <x v="2"/>
    <n v="0.996"/>
    <x v="7"/>
    <s v="PU"/>
    <x v="8"/>
    <s v="L"/>
    <n v="3"/>
    <n v="2"/>
    <n v="0"/>
    <n v="1"/>
    <n v="0"/>
    <n v="0"/>
    <n v="9"/>
    <n v="90"/>
    <n v="82.5"/>
    <n v="3.6"/>
    <n v="1.71"/>
    <n v="-0.313"/>
    <n v="2.202"/>
    <n v="-2.0499999999999998"/>
    <n v="5.2519999999999998"/>
    <n v="-6.01"/>
    <n v="9.8000000000000007"/>
    <n v="23.8"/>
    <n v="29.5"/>
    <n v="4.3"/>
    <n v="211.417"/>
    <n v="2221.41"/>
    <s v="110511_152922"/>
  </r>
  <r>
    <s v="Ernesto Frieri"/>
    <x v="0"/>
    <s v="gid_2011_05_11_sdnmlb_milmlb_1"/>
    <s v="Miller Park"/>
    <s v="John Hirschbeck"/>
    <s v="sdn"/>
    <s v="mil"/>
    <n v="12"/>
    <x v="4"/>
    <s v="B"/>
    <n v="3"/>
    <n v="1"/>
    <s v="FF"/>
    <x v="2"/>
    <n v="0.97"/>
    <x v="4"/>
    <m/>
    <x v="4"/>
    <s v="L"/>
    <n v="0"/>
    <n v="0"/>
    <n v="1"/>
    <n v="1"/>
    <n v="0"/>
    <n v="0"/>
    <n v="9"/>
    <n v="92"/>
    <n v="83.9"/>
    <n v="3.5"/>
    <n v="1.75"/>
    <n v="0.39800000000000002"/>
    <n v="1.9239999999999999"/>
    <n v="-1.8879999999999999"/>
    <n v="5.2220000000000004"/>
    <n v="-7.07"/>
    <n v="8.5"/>
    <n v="23.7"/>
    <n v="31.2"/>
    <n v="4.7"/>
    <n v="219.64099999999999"/>
    <n v="2169.1999999999998"/>
    <s v="110511_152959"/>
  </r>
  <r>
    <s v="Ernesto Frieri"/>
    <x v="0"/>
    <s v="gid_2011_05_11_sdnmlb_milmlb_1"/>
    <s v="Miller Park"/>
    <s v="John Hirschbeck"/>
    <s v="sdn"/>
    <s v="mil"/>
    <n v="13"/>
    <x v="0"/>
    <s v="X"/>
    <n v="3"/>
    <n v="2"/>
    <s v="FF"/>
    <x v="2"/>
    <n v="0.84399999999999997"/>
    <x v="4"/>
    <s v="LD"/>
    <x v="4"/>
    <s v="L"/>
    <n v="1"/>
    <n v="0"/>
    <n v="1"/>
    <n v="1"/>
    <n v="0"/>
    <n v="0"/>
    <n v="9"/>
    <n v="91.9"/>
    <n v="84.3"/>
    <n v="3.28"/>
    <n v="1.58"/>
    <n v="-1.0069999999999999"/>
    <n v="2.2770000000000001"/>
    <n v="-2.1230000000000002"/>
    <n v="5.2380000000000004"/>
    <n v="-7.45"/>
    <n v="8.8800000000000008"/>
    <n v="23.8"/>
    <n v="36.200000000000003"/>
    <n v="4.7"/>
    <n v="219.869"/>
    <n v="2288.9"/>
    <s v="110511_153016"/>
  </r>
  <r>
    <s v="Ernesto Frieri"/>
    <x v="0"/>
    <s v="gid_2011_05_11_sdnmlb_milmlb_1"/>
    <s v="Miller Park"/>
    <s v="John Hirschbeck"/>
    <s v="sdn"/>
    <s v="mil"/>
    <n v="14"/>
    <x v="0"/>
    <s v="X"/>
    <n v="4"/>
    <n v="1"/>
    <s v="FF"/>
    <x v="2"/>
    <n v="0.99"/>
    <x v="0"/>
    <s v="FB"/>
    <x v="1"/>
    <s v="R"/>
    <n v="0"/>
    <n v="0"/>
    <n v="2"/>
    <n v="1"/>
    <n v="0"/>
    <n v="0"/>
    <n v="9"/>
    <n v="91.9"/>
    <n v="83.8"/>
    <n v="3.13"/>
    <n v="1.35"/>
    <n v="-0.97399999999999998"/>
    <n v="3.0259999999999998"/>
    <n v="-2.0640000000000001"/>
    <n v="5.3879999999999999"/>
    <n v="-6.32"/>
    <n v="8.8699999999999992"/>
    <n v="23.7"/>
    <n v="31.6"/>
    <n v="4.4000000000000004"/>
    <n v="215.333"/>
    <n v="2139.62"/>
    <s v="110511_153055"/>
  </r>
  <r>
    <s v="James McDonald"/>
    <x v="0"/>
    <s v="gid_2011_05_13_pitmlb_milmlb_1"/>
    <s v="Miller Park"/>
    <s v="Alfonso Marquez"/>
    <s v="pit"/>
    <s v="mil"/>
    <n v="1"/>
    <x v="4"/>
    <s v="B"/>
    <n v="1"/>
    <n v="1"/>
    <s v="FF"/>
    <x v="2"/>
    <n v="0.85099999999999998"/>
    <x v="2"/>
    <m/>
    <x v="7"/>
    <s v="R"/>
    <n v="0"/>
    <n v="0"/>
    <n v="0"/>
    <n v="0"/>
    <n v="0"/>
    <n v="0"/>
    <n v="1"/>
    <n v="91"/>
    <n v="83.4"/>
    <n v="3.63"/>
    <n v="1.68"/>
    <n v="5.5E-2"/>
    <n v="1.3149999999999999"/>
    <n v="-0.99399999999999999"/>
    <n v="6.4009999999999998"/>
    <n v="-5.46"/>
    <n v="11.07"/>
    <n v="23.8"/>
    <n v="30.2"/>
    <n v="3.9"/>
    <n v="206.143"/>
    <n v="2399.52"/>
    <s v="110513_191458"/>
  </r>
  <r>
    <s v="James McDonald"/>
    <x v="0"/>
    <s v="gid_2011_05_13_pitmlb_milmlb_1"/>
    <s v="Miller Park"/>
    <s v="Alfonso Marquez"/>
    <s v="pit"/>
    <s v="mil"/>
    <n v="2"/>
    <x v="3"/>
    <s v="S"/>
    <n v="1"/>
    <n v="2"/>
    <s v="FF"/>
    <x v="2"/>
    <n v="0.91500000000000004"/>
    <x v="2"/>
    <m/>
    <x v="7"/>
    <s v="R"/>
    <n v="1"/>
    <n v="0"/>
    <n v="0"/>
    <n v="0"/>
    <n v="0"/>
    <n v="0"/>
    <n v="1"/>
    <n v="91.6"/>
    <n v="83.7"/>
    <n v="3.55"/>
    <n v="1.6"/>
    <n v="0.32600000000000001"/>
    <n v="2.161"/>
    <n v="-1.006"/>
    <n v="6.2990000000000004"/>
    <n v="-3.1"/>
    <n v="10.85"/>
    <n v="23.7"/>
    <n v="17.399999999999999"/>
    <n v="3.4"/>
    <n v="195.88200000000001"/>
    <n v="2207.73"/>
    <s v="110513_191513"/>
  </r>
  <r>
    <s v="James McDonald"/>
    <x v="0"/>
    <s v="gid_2011_05_13_pitmlb_milmlb_1"/>
    <s v="Miller Park"/>
    <s v="Alfonso Marquez"/>
    <s v="pit"/>
    <s v="mil"/>
    <n v="3"/>
    <x v="3"/>
    <s v="S"/>
    <n v="1"/>
    <n v="3"/>
    <s v="FF"/>
    <x v="2"/>
    <n v="0.92200000000000004"/>
    <x v="2"/>
    <m/>
    <x v="7"/>
    <s v="R"/>
    <n v="1"/>
    <n v="1"/>
    <n v="0"/>
    <n v="0"/>
    <n v="0"/>
    <n v="0"/>
    <n v="1"/>
    <n v="92.2"/>
    <n v="85.2"/>
    <n v="3.55"/>
    <n v="1.6"/>
    <n v="0.79700000000000004"/>
    <n v="2.5550000000000002"/>
    <n v="-1.105"/>
    <n v="6.4039999999999999"/>
    <n v="-4.3600000000000003"/>
    <n v="13.41"/>
    <n v="23.8"/>
    <n v="36.6"/>
    <n v="2.5"/>
    <n v="197.94300000000001"/>
    <n v="2817.52"/>
    <s v="110513_191537"/>
  </r>
  <r>
    <s v="James McDonald"/>
    <x v="0"/>
    <s v="gid_2011_05_13_pitmlb_milmlb_1"/>
    <s v="Miller Park"/>
    <s v="Alfonso Marquez"/>
    <s v="pit"/>
    <s v="mil"/>
    <n v="6"/>
    <x v="2"/>
    <s v="S"/>
    <n v="1"/>
    <n v="6"/>
    <s v="FF"/>
    <x v="2"/>
    <n v="0.92300000000000004"/>
    <x v="2"/>
    <m/>
    <x v="7"/>
    <s v="R"/>
    <n v="2"/>
    <n v="2"/>
    <n v="0"/>
    <n v="0"/>
    <n v="0"/>
    <n v="0"/>
    <n v="1"/>
    <n v="93.7"/>
    <n v="85.7"/>
    <n v="3.63"/>
    <n v="1.64"/>
    <n v="0.75700000000000001"/>
    <n v="1.784"/>
    <n v="-0.84"/>
    <n v="6.3120000000000003"/>
    <n v="-3.98"/>
    <n v="10.64"/>
    <n v="23.7"/>
    <n v="23.2"/>
    <n v="3.4"/>
    <n v="200.41800000000001"/>
    <n v="2272.0700000000002"/>
    <s v="110513_191700"/>
  </r>
  <r>
    <s v="James McDonald"/>
    <x v="0"/>
    <s v="gid_2011_05_13_pitmlb_milmlb_1"/>
    <s v="Miller Park"/>
    <s v="Alfonso Marquez"/>
    <s v="pit"/>
    <s v="mil"/>
    <n v="7"/>
    <x v="2"/>
    <s v="S"/>
    <n v="2"/>
    <n v="1"/>
    <s v="FF"/>
    <x v="2"/>
    <n v="0.90100000000000002"/>
    <x v="7"/>
    <m/>
    <x v="5"/>
    <s v="R"/>
    <n v="0"/>
    <n v="0"/>
    <n v="1"/>
    <n v="0"/>
    <n v="0"/>
    <n v="0"/>
    <n v="1"/>
    <n v="91"/>
    <n v="83.3"/>
    <n v="3.34"/>
    <n v="1.52"/>
    <n v="0.70399999999999996"/>
    <n v="2.67"/>
    <n v="-0.97699999999999998"/>
    <n v="6.4290000000000003"/>
    <n v="-4.43"/>
    <n v="10.61"/>
    <n v="23.8"/>
    <n v="24"/>
    <n v="3.7"/>
    <n v="202.583"/>
    <n v="2242.0500000000002"/>
    <s v="110513_191737"/>
  </r>
  <r>
    <s v="James McDonald"/>
    <x v="0"/>
    <s v="gid_2011_05_13_pitmlb_milmlb_1"/>
    <s v="Miller Park"/>
    <s v="Alfonso Marquez"/>
    <s v="pit"/>
    <s v="mil"/>
    <n v="9"/>
    <x v="4"/>
    <s v="B"/>
    <n v="3"/>
    <n v="1"/>
    <s v="FF"/>
    <x v="2"/>
    <n v="0.93300000000000005"/>
    <x v="15"/>
    <m/>
    <x v="6"/>
    <s v="R"/>
    <n v="0"/>
    <n v="0"/>
    <n v="2"/>
    <n v="0"/>
    <n v="0"/>
    <n v="0"/>
    <n v="1"/>
    <n v="93.3"/>
    <n v="84.2"/>
    <n v="3.68"/>
    <n v="1.81"/>
    <n v="1.244"/>
    <n v="2.2469999999999999"/>
    <n v="-0.89900000000000002"/>
    <n v="6.2910000000000004"/>
    <n v="-4.4800000000000004"/>
    <n v="9.5500000000000007"/>
    <n v="23.7"/>
    <n v="20.9"/>
    <n v="4"/>
    <n v="205.05799999999999"/>
    <n v="2071.73"/>
    <s v="110513_191836"/>
  </r>
  <r>
    <s v="James McDonald"/>
    <x v="0"/>
    <s v="gid_2011_05_13_pitmlb_milmlb_1"/>
    <s v="Miller Park"/>
    <s v="Alfonso Marquez"/>
    <s v="pit"/>
    <s v="mil"/>
    <n v="10"/>
    <x v="4"/>
    <s v="B"/>
    <n v="3"/>
    <n v="2"/>
    <s v="FF"/>
    <x v="2"/>
    <n v="0.93799999999999994"/>
    <x v="15"/>
    <m/>
    <x v="6"/>
    <s v="R"/>
    <n v="1"/>
    <n v="0"/>
    <n v="2"/>
    <n v="0"/>
    <n v="0"/>
    <n v="0"/>
    <n v="1"/>
    <n v="92.7"/>
    <n v="83.8"/>
    <n v="3.67"/>
    <n v="1.72"/>
    <n v="1.048"/>
    <n v="2.3370000000000002"/>
    <n v="-0.89200000000000002"/>
    <n v="6.4039999999999999"/>
    <n v="-4.5199999999999996"/>
    <n v="11.65"/>
    <n v="23.7"/>
    <n v="26.4"/>
    <n v="3.3"/>
    <n v="201.11600000000001"/>
    <n v="2443.7800000000002"/>
    <s v="110513_191854"/>
  </r>
  <r>
    <s v="James McDonald"/>
    <x v="0"/>
    <s v="gid_2011_05_13_pitmlb_milmlb_1"/>
    <s v="Miller Park"/>
    <s v="Alfonso Marquez"/>
    <s v="pit"/>
    <s v="mil"/>
    <n v="11"/>
    <x v="2"/>
    <s v="S"/>
    <n v="3"/>
    <n v="3"/>
    <s v="FF"/>
    <x v="2"/>
    <n v="0.93600000000000005"/>
    <x v="15"/>
    <m/>
    <x v="6"/>
    <s v="R"/>
    <n v="2"/>
    <n v="0"/>
    <n v="2"/>
    <n v="0"/>
    <n v="0"/>
    <n v="0"/>
    <n v="1"/>
    <n v="93.7"/>
    <n v="85.3"/>
    <n v="3.59"/>
    <n v="1.81"/>
    <n v="0.92700000000000005"/>
    <n v="2.1789999999999998"/>
    <n v="-0.94099999999999995"/>
    <n v="6.2960000000000003"/>
    <n v="-5.03"/>
    <n v="12.62"/>
    <n v="23.7"/>
    <n v="36.1"/>
    <n v="2.9"/>
    <n v="201.673"/>
    <n v="2707.91"/>
    <s v="110513_191915"/>
  </r>
  <r>
    <s v="James McDonald"/>
    <x v="0"/>
    <s v="gid_2011_05_13_pitmlb_milmlb_1"/>
    <s v="Miller Park"/>
    <s v="Alfonso Marquez"/>
    <s v="pit"/>
    <s v="mil"/>
    <n v="12"/>
    <x v="3"/>
    <s v="S"/>
    <n v="3"/>
    <n v="4"/>
    <s v="FF"/>
    <x v="2"/>
    <n v="0.92200000000000004"/>
    <x v="15"/>
    <m/>
    <x v="6"/>
    <s v="R"/>
    <n v="2"/>
    <n v="1"/>
    <n v="2"/>
    <n v="0"/>
    <n v="0"/>
    <n v="0"/>
    <n v="1"/>
    <n v="93.3"/>
    <n v="84.5"/>
    <n v="3.68"/>
    <n v="1.72"/>
    <n v="0.34499999999999997"/>
    <n v="2.2370000000000001"/>
    <n v="-1.006"/>
    <n v="6.2880000000000003"/>
    <n v="-5.2"/>
    <n v="10.33"/>
    <n v="23.7"/>
    <n v="28.6"/>
    <n v="3.8"/>
    <n v="206.631"/>
    <n v="2282.0300000000002"/>
    <s v="110513_191936"/>
  </r>
  <r>
    <s v="James McDonald"/>
    <x v="0"/>
    <s v="gid_2011_05_13_pitmlb_milmlb_1"/>
    <s v="Miller Park"/>
    <s v="Alfonso Marquez"/>
    <s v="pit"/>
    <s v="mil"/>
    <n v="13"/>
    <x v="8"/>
    <s v="X"/>
    <n v="3"/>
    <n v="5"/>
    <s v="FF"/>
    <x v="2"/>
    <n v="0.754"/>
    <x v="15"/>
    <m/>
    <x v="6"/>
    <s v="R"/>
    <n v="2"/>
    <n v="2"/>
    <n v="2"/>
    <n v="0"/>
    <n v="0"/>
    <n v="0"/>
    <n v="1"/>
    <n v="93.1"/>
    <n v="84.6"/>
    <n v="3.68"/>
    <n v="1.72"/>
    <n v="-0.24"/>
    <n v="1.4930000000000001"/>
    <n v="-1.056"/>
    <n v="6.2619999999999996"/>
    <n v="-6.48"/>
    <n v="8.66"/>
    <n v="23.7"/>
    <n v="30.4"/>
    <n v="4.8"/>
    <n v="216.71199999999999"/>
    <n v="2131.96"/>
    <s v="110513_191957"/>
  </r>
  <r>
    <s v="James McDonald"/>
    <x v="0"/>
    <s v="gid_2011_05_13_pitmlb_milmlb_1"/>
    <s v="Miller Park"/>
    <s v="Alfonso Marquez"/>
    <s v="pit"/>
    <s v="mil"/>
    <n v="14"/>
    <x v="2"/>
    <s v="S"/>
    <n v="4"/>
    <n v="1"/>
    <s v="FF"/>
    <x v="2"/>
    <n v="0.85"/>
    <x v="7"/>
    <m/>
    <x v="4"/>
    <s v="L"/>
    <n v="0"/>
    <n v="0"/>
    <n v="2"/>
    <n v="1"/>
    <n v="0"/>
    <n v="0"/>
    <n v="1"/>
    <n v="93.1"/>
    <n v="85.4"/>
    <n v="3.3"/>
    <n v="1.68"/>
    <n v="-0.82399999999999995"/>
    <n v="1.897"/>
    <n v="-0.99099999999999999"/>
    <n v="6.3380000000000001"/>
    <n v="-5.55"/>
    <n v="10.9"/>
    <n v="23.8"/>
    <n v="35.1"/>
    <n v="3.7"/>
    <n v="206.89"/>
    <n v="2439.4"/>
    <s v="110513_192045"/>
  </r>
  <r>
    <s v="James McDonald"/>
    <x v="0"/>
    <s v="gid_2011_05_13_pitmlb_milmlb_1"/>
    <s v="Miller Park"/>
    <s v="Alfonso Marquez"/>
    <s v="pit"/>
    <s v="mil"/>
    <n v="17"/>
    <x v="2"/>
    <s v="S"/>
    <n v="5"/>
    <n v="1"/>
    <s v="FT"/>
    <x v="2"/>
    <n v="0.57599999999999996"/>
    <x v="2"/>
    <m/>
    <x v="1"/>
    <s v="R"/>
    <n v="0"/>
    <n v="0"/>
    <n v="0"/>
    <n v="0"/>
    <n v="0"/>
    <n v="0"/>
    <n v="2"/>
    <n v="92.3"/>
    <n v="85"/>
    <n v="3.01"/>
    <n v="1.43"/>
    <n v="0.03"/>
    <n v="2.363"/>
    <n v="-0.93200000000000005"/>
    <n v="6.3979999999999997"/>
    <n v="-6.78"/>
    <n v="9.4"/>
    <n v="23.8"/>
    <n v="34.799999999999997"/>
    <n v="4.4000000000000004"/>
    <n v="215.691"/>
    <n v="2303.85"/>
    <s v="110513_194256"/>
  </r>
  <r>
    <s v="James McDonald"/>
    <x v="0"/>
    <s v="gid_2011_05_13_pitmlb_milmlb_1"/>
    <s v="Miller Park"/>
    <s v="Alfonso Marquez"/>
    <s v="pit"/>
    <s v="mil"/>
    <n v="21"/>
    <x v="4"/>
    <s v="B"/>
    <n v="5"/>
    <n v="5"/>
    <s v="FF"/>
    <x v="2"/>
    <n v="0.92"/>
    <x v="2"/>
    <m/>
    <x v="1"/>
    <s v="R"/>
    <n v="2"/>
    <n v="2"/>
    <n v="0"/>
    <n v="0"/>
    <n v="0"/>
    <n v="0"/>
    <n v="2"/>
    <n v="93.1"/>
    <n v="86.1"/>
    <n v="3.05"/>
    <n v="1.39"/>
    <n v="1.802"/>
    <n v="3.4780000000000002"/>
    <n v="-0.77200000000000002"/>
    <n v="6.4160000000000004"/>
    <n v="-3.82"/>
    <n v="11.28"/>
    <n v="23.8"/>
    <n v="24.7"/>
    <n v="2.8"/>
    <n v="198.63399999999999"/>
    <n v="2403.6"/>
    <s v="110513_194402"/>
  </r>
  <r>
    <s v="James McDonald"/>
    <x v="0"/>
    <s v="gid_2011_05_13_pitmlb_milmlb_1"/>
    <s v="Miller Park"/>
    <s v="Alfonso Marquez"/>
    <s v="pit"/>
    <s v="mil"/>
    <n v="22"/>
    <x v="2"/>
    <s v="S"/>
    <n v="5"/>
    <n v="6"/>
    <s v="FF"/>
    <x v="2"/>
    <n v="0.89300000000000002"/>
    <x v="2"/>
    <m/>
    <x v="1"/>
    <s v="R"/>
    <n v="3"/>
    <n v="2"/>
    <n v="0"/>
    <n v="0"/>
    <n v="0"/>
    <n v="0"/>
    <n v="2"/>
    <n v="93.1"/>
    <n v="86.2"/>
    <n v="3.09"/>
    <n v="1.43"/>
    <n v="1.131"/>
    <n v="2.3069999999999999"/>
    <n v="-0.98299999999999998"/>
    <n v="6.2949999999999999"/>
    <n v="-5.23"/>
    <n v="12.53"/>
    <n v="23.8"/>
    <n v="39.1"/>
    <n v="2.8"/>
    <n v="202.56700000000001"/>
    <n v="2740.42"/>
    <s v="110513_194418"/>
  </r>
  <r>
    <s v="James McDonald"/>
    <x v="0"/>
    <s v="gid_2011_05_13_pitmlb_milmlb_1"/>
    <s v="Miller Park"/>
    <s v="Alfonso Marquez"/>
    <s v="pit"/>
    <s v="mil"/>
    <n v="23"/>
    <x v="2"/>
    <s v="S"/>
    <n v="6"/>
    <n v="1"/>
    <s v="FF"/>
    <x v="2"/>
    <n v="0.91400000000000003"/>
    <x v="2"/>
    <m/>
    <x v="10"/>
    <s v="R"/>
    <n v="0"/>
    <n v="0"/>
    <n v="1"/>
    <n v="0"/>
    <n v="0"/>
    <n v="0"/>
    <n v="2"/>
    <n v="93.2"/>
    <n v="84.2"/>
    <n v="3.59"/>
    <n v="1.77"/>
    <n v="-0.65600000000000003"/>
    <n v="3.0179999999999998"/>
    <n v="-1.0940000000000001"/>
    <n v="6.298"/>
    <n v="-3.76"/>
    <n v="8.91"/>
    <n v="23.7"/>
    <n v="20.2"/>
    <n v="4"/>
    <n v="202.78700000000001"/>
    <n v="1904.88"/>
    <s v="110513_194453"/>
  </r>
  <r>
    <s v="James McDonald"/>
    <x v="0"/>
    <s v="gid_2011_05_13_pitmlb_milmlb_1"/>
    <s v="Miller Park"/>
    <s v="Alfonso Marquez"/>
    <s v="pit"/>
    <s v="mil"/>
    <n v="24"/>
    <x v="4"/>
    <s v="B"/>
    <n v="6"/>
    <n v="2"/>
    <s v="FF"/>
    <x v="2"/>
    <n v="0.93"/>
    <x v="2"/>
    <m/>
    <x v="10"/>
    <s v="R"/>
    <n v="0"/>
    <n v="1"/>
    <n v="1"/>
    <n v="0"/>
    <n v="0"/>
    <n v="0"/>
    <n v="2"/>
    <n v="94.1"/>
    <n v="86.1"/>
    <n v="3.72"/>
    <n v="1.81"/>
    <n v="2.1789999999999998"/>
    <n v="2.1339999999999999"/>
    <n v="-0.66900000000000004"/>
    <n v="6.3150000000000004"/>
    <n v="-4.93"/>
    <n v="12.16"/>
    <n v="23.8"/>
    <n v="32.700000000000003"/>
    <n v="2.9"/>
    <n v="202.00399999999999"/>
    <n v="2639.17"/>
    <s v="110513_194507"/>
  </r>
  <r>
    <s v="James McDonald"/>
    <x v="0"/>
    <s v="gid_2011_05_13_pitmlb_milmlb_1"/>
    <s v="Miller Park"/>
    <s v="Alfonso Marquez"/>
    <s v="pit"/>
    <s v="mil"/>
    <n v="27"/>
    <x v="1"/>
    <s v="S"/>
    <n v="7"/>
    <n v="1"/>
    <s v="FF"/>
    <x v="2"/>
    <n v="0.91600000000000004"/>
    <x v="0"/>
    <m/>
    <x v="3"/>
    <s v="R"/>
    <n v="0"/>
    <n v="0"/>
    <n v="2"/>
    <n v="0"/>
    <n v="0"/>
    <n v="0"/>
    <n v="2"/>
    <n v="93.7"/>
    <n v="85.8"/>
    <n v="3.21"/>
    <n v="1.53"/>
    <n v="0.20399999999999999"/>
    <n v="2.0019999999999998"/>
    <n v="-1.0649999999999999"/>
    <n v="6.2140000000000004"/>
    <n v="-5.2"/>
    <n v="12.19"/>
    <n v="23.8"/>
    <n v="37.5"/>
    <n v="3.1"/>
    <n v="203.047"/>
    <n v="2660.78"/>
    <s v="110513_194619"/>
  </r>
  <r>
    <s v="James McDonald"/>
    <x v="0"/>
    <s v="gid_2011_05_13_pitmlb_milmlb_1"/>
    <s v="Miller Park"/>
    <s v="Alfonso Marquez"/>
    <s v="pit"/>
    <s v="mil"/>
    <n v="29"/>
    <x v="0"/>
    <s v="X"/>
    <n v="7"/>
    <n v="3"/>
    <s v="FF"/>
    <x v="2"/>
    <n v="0.88800000000000001"/>
    <x v="0"/>
    <s v="FB"/>
    <x v="3"/>
    <s v="R"/>
    <n v="1"/>
    <n v="1"/>
    <n v="2"/>
    <n v="0"/>
    <n v="0"/>
    <n v="0"/>
    <n v="2"/>
    <n v="94"/>
    <n v="85.7"/>
    <n v="3.21"/>
    <n v="1.53"/>
    <n v="0.71799999999999997"/>
    <n v="2.6230000000000002"/>
    <n v="-1.099"/>
    <n v="6.2649999999999997"/>
    <n v="-6.41"/>
    <n v="11.84"/>
    <n v="23.7"/>
    <n v="42.1"/>
    <n v="3.4"/>
    <n v="208.35900000000001"/>
    <n v="2700.92"/>
    <s v="110513_194659"/>
  </r>
  <r>
    <s v="James McDonald"/>
    <x v="0"/>
    <s v="gid_2011_05_13_pitmlb_milmlb_1"/>
    <s v="Miller Park"/>
    <s v="Alfonso Marquez"/>
    <s v="pit"/>
    <s v="mil"/>
    <n v="30"/>
    <x v="4"/>
    <s v="B"/>
    <n v="8"/>
    <n v="1"/>
    <s v="FF"/>
    <x v="2"/>
    <n v="0.77700000000000002"/>
    <x v="5"/>
    <m/>
    <x v="9"/>
    <s v="R"/>
    <n v="0"/>
    <n v="0"/>
    <n v="0"/>
    <n v="0"/>
    <n v="0"/>
    <n v="0"/>
    <n v="3"/>
    <n v="90"/>
    <n v="82.7"/>
    <n v="3.43"/>
    <n v="1.6"/>
    <n v="-0.91"/>
    <n v="3.2090000000000001"/>
    <n v="-1.226"/>
    <n v="6.5039999999999996"/>
    <n v="-3.69"/>
    <n v="9.1300000000000008"/>
    <n v="23.8"/>
    <n v="19.2"/>
    <n v="4.2"/>
    <n v="201.904"/>
    <n v="1907.32"/>
    <s v="110513_200152"/>
  </r>
  <r>
    <s v="James McDonald"/>
    <x v="0"/>
    <s v="gid_2011_05_13_pitmlb_milmlb_1"/>
    <s v="Miller Park"/>
    <s v="Alfonso Marquez"/>
    <s v="pit"/>
    <s v="mil"/>
    <n v="31"/>
    <x v="4"/>
    <s v="B"/>
    <n v="8"/>
    <n v="2"/>
    <s v="FF"/>
    <x v="2"/>
    <n v="0.69499999999999995"/>
    <x v="5"/>
    <m/>
    <x v="9"/>
    <s v="R"/>
    <n v="1"/>
    <n v="0"/>
    <n v="0"/>
    <n v="0"/>
    <n v="0"/>
    <n v="0"/>
    <n v="3"/>
    <n v="91.1"/>
    <n v="83.9"/>
    <n v="3.51"/>
    <n v="1.6"/>
    <n v="-0.249"/>
    <n v="1.708"/>
    <n v="-0.93899999999999995"/>
    <n v="6.3890000000000002"/>
    <n v="-6.86"/>
    <n v="11.55"/>
    <n v="23.8"/>
    <n v="40.299999999999997"/>
    <n v="4"/>
    <n v="210.62100000000001"/>
    <n v="2634.65"/>
    <s v="110513_200206"/>
  </r>
  <r>
    <s v="James McDonald"/>
    <x v="0"/>
    <s v="gid_2011_05_13_pitmlb_milmlb_1"/>
    <s v="Miller Park"/>
    <s v="Alfonso Marquez"/>
    <s v="pit"/>
    <s v="mil"/>
    <n v="32"/>
    <x v="2"/>
    <s v="S"/>
    <n v="8"/>
    <n v="3"/>
    <s v="FF"/>
    <x v="2"/>
    <n v="0.90900000000000003"/>
    <x v="5"/>
    <m/>
    <x v="9"/>
    <s v="R"/>
    <n v="2"/>
    <n v="0"/>
    <n v="0"/>
    <n v="0"/>
    <n v="0"/>
    <n v="0"/>
    <n v="3"/>
    <n v="91.2"/>
    <n v="84.2"/>
    <n v="3.47"/>
    <n v="1.6"/>
    <n v="0.94"/>
    <n v="2.548"/>
    <n v="-1.222"/>
    <n v="6.2930000000000001"/>
    <n v="-4.3600000000000003"/>
    <n v="12.68"/>
    <n v="23.8"/>
    <n v="30.7"/>
    <n v="2.8"/>
    <n v="198.905"/>
    <n v="2645.41"/>
    <s v="110513_200222"/>
  </r>
  <r>
    <s v="James McDonald"/>
    <x v="0"/>
    <s v="gid_2011_05_13_pitmlb_milmlb_1"/>
    <s v="Miller Park"/>
    <s v="Alfonso Marquez"/>
    <s v="pit"/>
    <s v="mil"/>
    <n v="33"/>
    <x v="4"/>
    <s v="B"/>
    <n v="8"/>
    <n v="4"/>
    <s v="FF"/>
    <x v="2"/>
    <n v="0.84799999999999998"/>
    <x v="5"/>
    <m/>
    <x v="9"/>
    <s v="R"/>
    <n v="2"/>
    <n v="1"/>
    <n v="0"/>
    <n v="0"/>
    <n v="0"/>
    <n v="0"/>
    <n v="3"/>
    <n v="92"/>
    <n v="85.2"/>
    <n v="3.46"/>
    <n v="1.59"/>
    <n v="-1.2E-2"/>
    <n v="1.504"/>
    <n v="-1.0309999999999999"/>
    <n v="6.3310000000000004"/>
    <n v="-5.46"/>
    <n v="12.48"/>
    <n v="23.8"/>
    <n v="38.9"/>
    <n v="3.2"/>
    <n v="203.54900000000001"/>
    <n v="2714.82"/>
    <s v="110513_200239"/>
  </r>
  <r>
    <s v="James McDonald"/>
    <x v="0"/>
    <s v="gid_2011_05_13_pitmlb_milmlb_1"/>
    <s v="Miller Park"/>
    <s v="Alfonso Marquez"/>
    <s v="pit"/>
    <s v="mil"/>
    <n v="34"/>
    <x v="7"/>
    <s v="X"/>
    <n v="8"/>
    <n v="5"/>
    <s v="FF"/>
    <x v="2"/>
    <n v="0.78900000000000003"/>
    <x v="5"/>
    <s v="LD"/>
    <x v="9"/>
    <s v="R"/>
    <n v="3"/>
    <n v="1"/>
    <n v="0"/>
    <n v="0"/>
    <n v="0"/>
    <n v="0"/>
    <n v="3"/>
    <n v="91.7"/>
    <n v="85"/>
    <n v="3.18"/>
    <n v="1.43"/>
    <n v="-0.50800000000000001"/>
    <n v="1.885"/>
    <n v="-1.101"/>
    <n v="6.2270000000000003"/>
    <n v="-5.05"/>
    <n v="11.21"/>
    <n v="23.8"/>
    <n v="32.799999999999997"/>
    <n v="3.5"/>
    <n v="204.14599999999999"/>
    <n v="2448.65"/>
    <s v="110513_200257"/>
  </r>
  <r>
    <s v="James McDonald"/>
    <x v="0"/>
    <s v="gid_2011_05_13_pitmlb_milmlb_1"/>
    <s v="Miller Park"/>
    <s v="Alfonso Marquez"/>
    <s v="pit"/>
    <s v="mil"/>
    <n v="40"/>
    <x v="6"/>
    <s v="B"/>
    <n v="10"/>
    <n v="2"/>
    <s v="FF"/>
    <x v="2"/>
    <n v="0.93400000000000005"/>
    <x v="9"/>
    <m/>
    <x v="7"/>
    <s v="R"/>
    <n v="0"/>
    <n v="1"/>
    <n v="0"/>
    <n v="1"/>
    <n v="0"/>
    <n v="0"/>
    <n v="3"/>
    <n v="93.7"/>
    <n v="86.4"/>
    <n v="3.58"/>
    <n v="1.63"/>
    <n v="1.089"/>
    <n v="1.016"/>
    <n v="-0.93200000000000005"/>
    <n v="6.125"/>
    <n v="-2.2000000000000002"/>
    <n v="12.2"/>
    <n v="23.8"/>
    <n v="13.9"/>
    <n v="2.5"/>
    <n v="190.184"/>
    <n v="2502.25"/>
    <s v="110513_200558"/>
  </r>
  <r>
    <s v="James McDonald"/>
    <x v="0"/>
    <s v="gid_2011_05_13_pitmlb_milmlb_1"/>
    <s v="Miller Park"/>
    <s v="Alfonso Marquez"/>
    <s v="pit"/>
    <s v="mil"/>
    <n v="41"/>
    <x v="4"/>
    <s v="B"/>
    <n v="10"/>
    <n v="3"/>
    <s v="FF"/>
    <x v="2"/>
    <n v="0.92400000000000004"/>
    <x v="9"/>
    <m/>
    <x v="7"/>
    <s v="R"/>
    <n v="1"/>
    <n v="1"/>
    <n v="0"/>
    <n v="1"/>
    <n v="0"/>
    <n v="0"/>
    <n v="3"/>
    <n v="93.9"/>
    <n v="86.9"/>
    <n v="3.66"/>
    <n v="1.71"/>
    <n v="1.393"/>
    <n v="1.4219999999999999"/>
    <n v="-0.95499999999999996"/>
    <n v="6.1180000000000003"/>
    <n v="-3.55"/>
    <n v="11.67"/>
    <n v="23.8"/>
    <n v="23.6"/>
    <n v="2.8"/>
    <n v="196.85499999999999"/>
    <n v="2477.12"/>
    <s v="110513_200621"/>
  </r>
  <r>
    <s v="James McDonald"/>
    <x v="0"/>
    <s v="gid_2011_05_13_pitmlb_milmlb_1"/>
    <s v="Miller Park"/>
    <s v="Alfonso Marquez"/>
    <s v="pit"/>
    <s v="mil"/>
    <n v="44"/>
    <x v="3"/>
    <s v="S"/>
    <n v="11"/>
    <n v="2"/>
    <s v="FF"/>
    <x v="2"/>
    <n v="0.92900000000000005"/>
    <x v="2"/>
    <m/>
    <x v="5"/>
    <s v="R"/>
    <n v="1"/>
    <n v="0"/>
    <n v="0"/>
    <n v="0"/>
    <n v="1"/>
    <n v="1"/>
    <n v="3"/>
    <n v="92.6"/>
    <n v="84.9"/>
    <n v="3.54"/>
    <n v="1.63"/>
    <n v="0.63700000000000001"/>
    <n v="2.9140000000000001"/>
    <n v="-0.97899999999999998"/>
    <n v="6.2759999999999998"/>
    <n v="-3.2"/>
    <n v="11.2"/>
    <n v="23.8"/>
    <n v="20.100000000000001"/>
    <n v="3"/>
    <n v="195.87899999999999"/>
    <n v="2316.75"/>
    <s v="110513_200912"/>
  </r>
  <r>
    <s v="James McDonald"/>
    <x v="0"/>
    <s v="gid_2011_05_13_pitmlb_milmlb_1"/>
    <s v="Miller Park"/>
    <s v="Alfonso Marquez"/>
    <s v="pit"/>
    <s v="mil"/>
    <n v="45"/>
    <x v="4"/>
    <s v="B"/>
    <n v="11"/>
    <n v="3"/>
    <s v="FF"/>
    <x v="2"/>
    <n v="0.94099999999999995"/>
    <x v="2"/>
    <m/>
    <x v="5"/>
    <s v="R"/>
    <n v="1"/>
    <n v="1"/>
    <n v="0"/>
    <n v="0"/>
    <n v="1"/>
    <n v="1"/>
    <n v="3"/>
    <n v="93.9"/>
    <n v="86.1"/>
    <n v="3.5"/>
    <n v="1.71"/>
    <n v="1.621"/>
    <n v="2.347"/>
    <n v="-0.84599999999999997"/>
    <n v="6.3339999999999996"/>
    <n v="-2.36"/>
    <n v="11.25"/>
    <n v="23.8"/>
    <n v="12.3"/>
    <n v="2.8"/>
    <n v="191.798"/>
    <n v="2313.5300000000002"/>
    <s v="110513_200935"/>
  </r>
  <r>
    <s v="James McDonald"/>
    <x v="0"/>
    <s v="gid_2011_05_13_pitmlb_milmlb_1"/>
    <s v="Miller Park"/>
    <s v="Alfonso Marquez"/>
    <s v="pit"/>
    <s v="mil"/>
    <n v="47"/>
    <x v="3"/>
    <s v="S"/>
    <n v="11"/>
    <n v="5"/>
    <s v="FF"/>
    <x v="2"/>
    <n v="0.91800000000000004"/>
    <x v="2"/>
    <m/>
    <x v="5"/>
    <s v="R"/>
    <n v="3"/>
    <n v="1"/>
    <n v="0"/>
    <n v="0"/>
    <n v="1"/>
    <n v="1"/>
    <n v="3"/>
    <n v="93.6"/>
    <n v="86.3"/>
    <n v="3.54"/>
    <n v="1.63"/>
    <n v="-0.23400000000000001"/>
    <n v="2.5390000000000001"/>
    <n v="-1.0920000000000001"/>
    <n v="6.1980000000000004"/>
    <n v="-4.1399999999999997"/>
    <n v="12.36"/>
    <n v="23.8"/>
    <n v="34.4"/>
    <n v="2.7"/>
    <n v="198.46899999999999"/>
    <n v="2636.05"/>
    <s v="110513_201018"/>
  </r>
  <r>
    <s v="James McDonald"/>
    <x v="0"/>
    <s v="gid_2011_05_13_pitmlb_milmlb_1"/>
    <s v="Miller Park"/>
    <s v="Alfonso Marquez"/>
    <s v="pit"/>
    <s v="mil"/>
    <n v="48"/>
    <x v="3"/>
    <s v="S"/>
    <n v="11"/>
    <n v="6"/>
    <s v="FF"/>
    <x v="2"/>
    <n v="0.90400000000000003"/>
    <x v="2"/>
    <m/>
    <x v="5"/>
    <s v="R"/>
    <n v="3"/>
    <n v="2"/>
    <n v="0"/>
    <n v="0"/>
    <n v="1"/>
    <n v="1"/>
    <n v="3"/>
    <n v="93.2"/>
    <n v="86.4"/>
    <n v="3.54"/>
    <n v="1.63"/>
    <n v="-1.4E-2"/>
    <n v="2.6560000000000001"/>
    <n v="-1.173"/>
    <n v="6.1680000000000001"/>
    <n v="-3.57"/>
    <n v="11.22"/>
    <n v="23.8"/>
    <n v="25.7"/>
    <n v="2.9"/>
    <n v="197.57599999999999"/>
    <n v="2385.4299999999998"/>
    <s v="110513_201044"/>
  </r>
  <r>
    <s v="James McDonald"/>
    <x v="0"/>
    <s v="gid_2011_05_13_pitmlb_milmlb_1"/>
    <s v="Miller Park"/>
    <s v="Alfonso Marquez"/>
    <s v="pit"/>
    <s v="mil"/>
    <n v="49"/>
    <x v="4"/>
    <s v="B"/>
    <n v="12"/>
    <n v="1"/>
    <s v="FF"/>
    <x v="2"/>
    <n v="0.84199999999999997"/>
    <x v="12"/>
    <m/>
    <x v="6"/>
    <s v="R"/>
    <n v="0"/>
    <n v="0"/>
    <n v="1"/>
    <n v="0"/>
    <n v="1"/>
    <n v="1"/>
    <n v="3"/>
    <n v="93.4"/>
    <n v="85.6"/>
    <n v="3.79"/>
    <n v="1.84"/>
    <n v="-1.7769999999999999"/>
    <n v="3.274"/>
    <n v="-1.304"/>
    <n v="6.2770000000000001"/>
    <n v="-4.5"/>
    <n v="9.59"/>
    <n v="23.8"/>
    <n v="28.9"/>
    <n v="3.8"/>
    <n v="205.04300000000001"/>
    <n v="2125.46"/>
    <s v="110513_201132"/>
  </r>
  <r>
    <s v="James McDonald"/>
    <x v="0"/>
    <s v="gid_2011_05_13_pitmlb_milmlb_1"/>
    <s v="Miller Park"/>
    <s v="Alfonso Marquez"/>
    <s v="pit"/>
    <s v="mil"/>
    <n v="51"/>
    <x v="4"/>
    <s v="B"/>
    <n v="13"/>
    <n v="1"/>
    <s v="FT"/>
    <x v="2"/>
    <n v="0.999"/>
    <x v="8"/>
    <m/>
    <x v="4"/>
    <s v="L"/>
    <n v="0"/>
    <n v="0"/>
    <n v="2"/>
    <n v="1"/>
    <n v="0"/>
    <n v="0"/>
    <n v="3"/>
    <n v="91.2"/>
    <n v="84.4"/>
    <n v="3.41"/>
    <n v="1.71"/>
    <n v="-1.921"/>
    <n v="2.9820000000000002"/>
    <n v="-1.421"/>
    <n v="6.1180000000000003"/>
    <n v="-7.29"/>
    <n v="5.62"/>
    <n v="23.8"/>
    <n v="29.8"/>
    <n v="5.8"/>
    <n v="232.19800000000001"/>
    <n v="1819.07"/>
    <s v="110513_201543"/>
  </r>
  <r>
    <s v="James McDonald"/>
    <x v="0"/>
    <s v="gid_2011_05_13_pitmlb_milmlb_1"/>
    <s v="Miller Park"/>
    <s v="Alfonso Marquez"/>
    <s v="pit"/>
    <s v="mil"/>
    <n v="52"/>
    <x v="4"/>
    <s v="B"/>
    <n v="13"/>
    <n v="2"/>
    <s v="FF"/>
    <x v="2"/>
    <n v="0.93200000000000005"/>
    <x v="8"/>
    <m/>
    <x v="4"/>
    <s v="L"/>
    <n v="1"/>
    <n v="0"/>
    <n v="2"/>
    <n v="1"/>
    <n v="0"/>
    <n v="0"/>
    <n v="3"/>
    <n v="92.4"/>
    <n v="84.1"/>
    <n v="3.46"/>
    <n v="1.75"/>
    <n v="-0.81799999999999995"/>
    <n v="4.2539999999999996"/>
    <n v="-1.19"/>
    <n v="6.4720000000000004"/>
    <n v="-2.36"/>
    <n v="12.22"/>
    <n v="23.7"/>
    <n v="20.100000000000001"/>
    <n v="2.5"/>
    <n v="190.89400000000001"/>
    <n v="2454.4"/>
    <s v="110513_201604"/>
  </r>
  <r>
    <s v="James McDonald"/>
    <x v="0"/>
    <s v="gid_2011_05_13_pitmlb_milmlb_1"/>
    <s v="Miller Park"/>
    <s v="Alfonso Marquez"/>
    <s v="pit"/>
    <s v="mil"/>
    <n v="53"/>
    <x v="4"/>
    <s v="B"/>
    <n v="13"/>
    <n v="3"/>
    <s v="FT"/>
    <x v="2"/>
    <n v="0.999"/>
    <x v="8"/>
    <m/>
    <x v="4"/>
    <s v="L"/>
    <n v="2"/>
    <n v="0"/>
    <n v="2"/>
    <n v="1"/>
    <n v="0"/>
    <n v="0"/>
    <n v="3"/>
    <n v="93"/>
    <n v="85.2"/>
    <n v="3.46"/>
    <n v="1.75"/>
    <n v="-1.6539999999999999"/>
    <n v="2.17"/>
    <n v="-1.5289999999999999"/>
    <n v="5.9870000000000001"/>
    <n v="-9.66"/>
    <n v="7.15"/>
    <n v="23.8"/>
    <n v="40.4"/>
    <n v="5.8"/>
    <n v="233.363"/>
    <n v="2389.14"/>
    <s v="110513_201626"/>
  </r>
  <r>
    <s v="James McDonald"/>
    <x v="0"/>
    <s v="gid_2011_05_13_pitmlb_milmlb_1"/>
    <s v="Miller Park"/>
    <s v="Alfonso Marquez"/>
    <s v="pit"/>
    <s v="mil"/>
    <n v="54"/>
    <x v="4"/>
    <s v="B"/>
    <n v="13"/>
    <n v="4"/>
    <s v="FF"/>
    <x v="2"/>
    <n v="0.876"/>
    <x v="8"/>
    <m/>
    <x v="4"/>
    <s v="L"/>
    <n v="3"/>
    <n v="0"/>
    <n v="2"/>
    <n v="1"/>
    <n v="0"/>
    <n v="0"/>
    <n v="3"/>
    <n v="93.2"/>
    <n v="85"/>
    <n v="3.66"/>
    <n v="1.79"/>
    <n v="-1.276"/>
    <n v="3.0529999999999999"/>
    <n v="-1.2809999999999999"/>
    <n v="6.3010000000000002"/>
    <n v="-4.41"/>
    <n v="9.26"/>
    <n v="23.7"/>
    <n v="25.8"/>
    <n v="3.9"/>
    <n v="205.37100000000001"/>
    <n v="2041.9"/>
    <s v="110513_201647"/>
  </r>
  <r>
    <s v="James McDonald"/>
    <x v="0"/>
    <s v="gid_2011_05_13_pitmlb_milmlb_1"/>
    <s v="Miller Park"/>
    <s v="Alfonso Marquez"/>
    <s v="pit"/>
    <s v="mil"/>
    <n v="55"/>
    <x v="3"/>
    <s v="S"/>
    <n v="14"/>
    <n v="1"/>
    <s v="FF"/>
    <x v="2"/>
    <n v="0.93"/>
    <x v="2"/>
    <m/>
    <x v="1"/>
    <s v="R"/>
    <n v="0"/>
    <n v="0"/>
    <n v="2"/>
    <n v="1"/>
    <n v="1"/>
    <n v="0"/>
    <n v="3"/>
    <n v="93.9"/>
    <n v="85.6"/>
    <n v="3.13"/>
    <n v="1.35"/>
    <n v="0.49199999999999999"/>
    <n v="2.2759999999999998"/>
    <n v="-0.98499999999999999"/>
    <n v="6.2050000000000001"/>
    <n v="-4.46"/>
    <n v="11.41"/>
    <n v="23.7"/>
    <n v="29.3"/>
    <n v="3.1"/>
    <n v="201.279"/>
    <n v="2451.21"/>
    <s v="110513_201737"/>
  </r>
  <r>
    <s v="James McDonald"/>
    <x v="0"/>
    <s v="gid_2011_05_13_pitmlb_milmlb_1"/>
    <s v="Miller Park"/>
    <s v="Alfonso Marquez"/>
    <s v="pit"/>
    <s v="mil"/>
    <n v="56"/>
    <x v="4"/>
    <s v="B"/>
    <n v="14"/>
    <n v="2"/>
    <s v="FF"/>
    <x v="2"/>
    <n v="0.63900000000000001"/>
    <x v="2"/>
    <m/>
    <x v="1"/>
    <s v="R"/>
    <n v="0"/>
    <n v="1"/>
    <n v="2"/>
    <n v="1"/>
    <n v="1"/>
    <n v="0"/>
    <n v="3"/>
    <n v="92.8"/>
    <n v="84.9"/>
    <n v="3.13"/>
    <n v="1.47"/>
    <n v="2.1000000000000001E-2"/>
    <n v="0.83"/>
    <n v="-1.054"/>
    <n v="6.0030000000000001"/>
    <n v="-6.25"/>
    <n v="8.42"/>
    <n v="23.8"/>
    <n v="28.6"/>
    <n v="4.8"/>
    <n v="216.464"/>
    <n v="2074.71"/>
    <s v="110513_201807"/>
  </r>
  <r>
    <s v="James McDonald"/>
    <x v="0"/>
    <s v="gid_2011_05_13_pitmlb_milmlb_1"/>
    <s v="Miller Park"/>
    <s v="Alfonso Marquez"/>
    <s v="pit"/>
    <s v="mil"/>
    <n v="58"/>
    <x v="4"/>
    <s v="B"/>
    <n v="14"/>
    <n v="4"/>
    <s v="FF"/>
    <x v="2"/>
    <n v="0.93600000000000005"/>
    <x v="2"/>
    <m/>
    <x v="1"/>
    <s v="R"/>
    <n v="2"/>
    <n v="1"/>
    <n v="2"/>
    <n v="1"/>
    <n v="1"/>
    <n v="0"/>
    <n v="3"/>
    <n v="94.1"/>
    <n v="86.5"/>
    <n v="3.13"/>
    <n v="1.42"/>
    <n v="0.99199999999999999"/>
    <n v="3.4550000000000001"/>
    <n v="-1.115"/>
    <n v="6.2549999999999999"/>
    <n v="-2.7"/>
    <n v="10.36"/>
    <n v="23.8"/>
    <n v="15.5"/>
    <n v="2.9"/>
    <n v="194.57"/>
    <n v="2171.7199999999998"/>
    <s v="110513_201922"/>
  </r>
  <r>
    <s v="James McDonald"/>
    <x v="0"/>
    <s v="gid_2011_05_13_pitmlb_milmlb_1"/>
    <s v="Miller Park"/>
    <s v="Alfonso Marquez"/>
    <s v="pit"/>
    <s v="mil"/>
    <n v="59"/>
    <x v="1"/>
    <s v="S"/>
    <n v="14"/>
    <n v="5"/>
    <s v="FF"/>
    <x v="2"/>
    <n v="0.91800000000000004"/>
    <x v="2"/>
    <m/>
    <x v="1"/>
    <s v="R"/>
    <n v="3"/>
    <n v="1"/>
    <n v="2"/>
    <n v="1"/>
    <n v="1"/>
    <n v="1"/>
    <n v="3"/>
    <n v="92.6"/>
    <n v="84.9"/>
    <n v="3.13"/>
    <n v="1.35"/>
    <n v="-0.32600000000000001"/>
    <n v="1.905"/>
    <n v="-1.089"/>
    <n v="6.07"/>
    <n v="-3.05"/>
    <n v="12.1"/>
    <n v="23.8"/>
    <n v="22.8"/>
    <n v="2.8"/>
    <n v="194.125"/>
    <n v="2478.36"/>
    <s v="110513_201959"/>
  </r>
  <r>
    <s v="James McDonald"/>
    <x v="0"/>
    <s v="gid_2011_05_13_pitmlb_milmlb_1"/>
    <s v="Miller Park"/>
    <s v="Alfonso Marquez"/>
    <s v="pit"/>
    <s v="mil"/>
    <n v="60"/>
    <x v="5"/>
    <s v="S"/>
    <n v="14"/>
    <n v="6"/>
    <s v="FF"/>
    <x v="2"/>
    <n v="0.91900000000000004"/>
    <x v="2"/>
    <m/>
    <x v="1"/>
    <s v="R"/>
    <n v="3"/>
    <n v="2"/>
    <n v="2"/>
    <n v="1"/>
    <n v="1"/>
    <n v="1"/>
    <n v="3"/>
    <n v="94.4"/>
    <n v="86"/>
    <n v="3.13"/>
    <n v="1.35"/>
    <n v="-0.77300000000000002"/>
    <n v="1.839"/>
    <n v="-1.1200000000000001"/>
    <n v="6.0789999999999997"/>
    <n v="-2.42"/>
    <n v="10.3"/>
    <n v="23.7"/>
    <n v="15.8"/>
    <n v="3.3"/>
    <n v="193.16900000000001"/>
    <n v="2125.94"/>
    <s v="110513_202028"/>
  </r>
  <r>
    <s v="James McDonald"/>
    <x v="0"/>
    <s v="gid_2011_05_13_pitmlb_milmlb_1"/>
    <s v="Miller Park"/>
    <s v="Alfonso Marquez"/>
    <s v="pit"/>
    <s v="mil"/>
    <n v="61"/>
    <x v="8"/>
    <s v="X"/>
    <n v="15"/>
    <n v="1"/>
    <s v="FF"/>
    <x v="2"/>
    <n v="0.75700000000000001"/>
    <x v="9"/>
    <s v="FB"/>
    <x v="10"/>
    <s v="R"/>
    <n v="0"/>
    <n v="0"/>
    <n v="0"/>
    <n v="0"/>
    <n v="0"/>
    <n v="0"/>
    <n v="4"/>
    <n v="91.3"/>
    <n v="84.6"/>
    <n v="3.53"/>
    <n v="1.57"/>
    <n v="0.23100000000000001"/>
    <n v="2.8849999999999998"/>
    <n v="-0.94499999999999995"/>
    <n v="6.4509999999999996"/>
    <n v="-4.8600000000000003"/>
    <n v="9.81"/>
    <n v="23.8"/>
    <n v="27"/>
    <n v="3.9"/>
    <n v="206.233"/>
    <n v="2172.67"/>
    <s v="110513_203357"/>
  </r>
  <r>
    <s v="James McDonald"/>
    <x v="0"/>
    <s v="gid_2011_05_13_pitmlb_milmlb_1"/>
    <s v="Miller Park"/>
    <s v="Alfonso Marquez"/>
    <s v="pit"/>
    <s v="mil"/>
    <n v="63"/>
    <x v="6"/>
    <s v="B"/>
    <n v="17"/>
    <n v="1"/>
    <s v="FF"/>
    <x v="2"/>
    <n v="0.87"/>
    <x v="8"/>
    <m/>
    <x v="9"/>
    <s v="R"/>
    <n v="0"/>
    <n v="0"/>
    <n v="1"/>
    <n v="0"/>
    <n v="1"/>
    <n v="0"/>
    <n v="4"/>
    <n v="93.1"/>
    <n v="85.8"/>
    <n v="3.42"/>
    <n v="1.59"/>
    <n v="0.50600000000000001"/>
    <n v="0.84"/>
    <n v="-1.0049999999999999"/>
    <n v="6.0839999999999996"/>
    <n v="-6.29"/>
    <n v="12.94"/>
    <n v="23.8"/>
    <n v="44.8"/>
    <n v="3.2"/>
    <n v="205.851"/>
    <n v="2883.2"/>
    <s v="110513_203535"/>
  </r>
  <r>
    <s v="James McDonald"/>
    <x v="0"/>
    <s v="gid_2011_05_13_pitmlb_milmlb_1"/>
    <s v="Miller Park"/>
    <s v="Alfonso Marquez"/>
    <s v="pit"/>
    <s v="mil"/>
    <n v="64"/>
    <x v="4"/>
    <s v="B"/>
    <n v="17"/>
    <n v="2"/>
    <s v="FF"/>
    <x v="2"/>
    <n v="0.88300000000000001"/>
    <x v="8"/>
    <m/>
    <x v="9"/>
    <s v="R"/>
    <n v="1"/>
    <n v="0"/>
    <n v="1"/>
    <n v="0"/>
    <n v="1"/>
    <n v="0"/>
    <n v="4"/>
    <n v="92.5"/>
    <n v="85.8"/>
    <n v="3.5"/>
    <n v="1.71"/>
    <n v="1.6739999999999999"/>
    <n v="2.3170000000000002"/>
    <n v="-0.96499999999999997"/>
    <n v="6.1859999999999999"/>
    <n v="-4.22"/>
    <n v="10.57"/>
    <n v="23.8"/>
    <n v="24"/>
    <n v="3.3"/>
    <n v="201.679"/>
    <n v="2286.1"/>
    <s v="110513_203614"/>
  </r>
  <r>
    <s v="James McDonald"/>
    <x v="0"/>
    <s v="gid_2011_05_13_pitmlb_milmlb_1"/>
    <s v="Miller Park"/>
    <s v="Alfonso Marquez"/>
    <s v="pit"/>
    <s v="mil"/>
    <n v="66"/>
    <x v="2"/>
    <s v="S"/>
    <n v="17"/>
    <n v="4"/>
    <s v="FF"/>
    <x v="2"/>
    <n v="0.878"/>
    <x v="8"/>
    <m/>
    <x v="9"/>
    <s v="R"/>
    <n v="3"/>
    <n v="0"/>
    <n v="1"/>
    <n v="0"/>
    <n v="1"/>
    <n v="0"/>
    <n v="4"/>
    <n v="92.3"/>
    <n v="85.3"/>
    <n v="3.46"/>
    <n v="1.55"/>
    <n v="-0.17799999999999999"/>
    <n v="2.4279999999999999"/>
    <n v="-1.0549999999999999"/>
    <n v="6.32"/>
    <n v="-2.41"/>
    <n v="9.8699999999999992"/>
    <n v="23.8"/>
    <n v="14"/>
    <n v="3.5"/>
    <n v="193.667"/>
    <n v="2032.77"/>
    <s v="110513_203709"/>
  </r>
  <r>
    <s v="James McDonald"/>
    <x v="0"/>
    <s v="gid_2011_05_13_pitmlb_milmlb_1"/>
    <s v="Miller Park"/>
    <s v="Alfonso Marquez"/>
    <s v="pit"/>
    <s v="mil"/>
    <n v="71"/>
    <x v="4"/>
    <s v="B"/>
    <n v="19"/>
    <n v="1"/>
    <s v="FT"/>
    <x v="2"/>
    <n v="0.999"/>
    <x v="8"/>
    <m/>
    <x v="7"/>
    <s v="R"/>
    <n v="0"/>
    <n v="0"/>
    <n v="1"/>
    <n v="1"/>
    <n v="1"/>
    <n v="0"/>
    <n v="4"/>
    <n v="92.5"/>
    <n v="84"/>
    <n v="3.58"/>
    <n v="1.59"/>
    <n v="-1.44"/>
    <n v="3.762"/>
    <n v="-1.417"/>
    <n v="6.12"/>
    <n v="-10.62"/>
    <n v="6.71"/>
    <n v="23.7"/>
    <n v="42.2"/>
    <n v="6.1"/>
    <n v="237.577"/>
    <n v="2465.79"/>
    <s v="110513_204159"/>
  </r>
  <r>
    <s v="James McDonald"/>
    <x v="0"/>
    <s v="gid_2011_05_13_pitmlb_milmlb_1"/>
    <s v="Miller Park"/>
    <s v="Alfonso Marquez"/>
    <s v="pit"/>
    <s v="mil"/>
    <n v="72"/>
    <x v="4"/>
    <s v="B"/>
    <n v="19"/>
    <n v="2"/>
    <s v="FT"/>
    <x v="2"/>
    <n v="0.99399999999999999"/>
    <x v="8"/>
    <m/>
    <x v="7"/>
    <s v="R"/>
    <n v="1"/>
    <n v="0"/>
    <n v="1"/>
    <n v="1"/>
    <n v="1"/>
    <n v="0"/>
    <n v="4"/>
    <n v="92.3"/>
    <n v="84.7"/>
    <n v="3.62"/>
    <n v="1.6"/>
    <n v="1.6060000000000001"/>
    <n v="3.9729999999999999"/>
    <n v="-0.92500000000000004"/>
    <n v="6.1109999999999998"/>
    <n v="-7.81"/>
    <n v="8.4499999999999993"/>
    <n v="23.8"/>
    <n v="35.799999999999997"/>
    <n v="4.5999999999999996"/>
    <n v="222.62899999999999"/>
    <n v="2284.64"/>
    <s v="110513_204234"/>
  </r>
  <r>
    <s v="James McDonald"/>
    <x v="0"/>
    <s v="gid_2011_05_13_pitmlb_milmlb_1"/>
    <s v="Miller Park"/>
    <s v="Alfonso Marquez"/>
    <s v="pit"/>
    <s v="mil"/>
    <n v="73"/>
    <x v="1"/>
    <s v="S"/>
    <n v="19"/>
    <n v="3"/>
    <s v="FT"/>
    <x v="2"/>
    <n v="0.873"/>
    <x v="8"/>
    <m/>
    <x v="7"/>
    <s v="R"/>
    <n v="2"/>
    <n v="0"/>
    <n v="1"/>
    <n v="1"/>
    <n v="1"/>
    <n v="0"/>
    <n v="4"/>
    <n v="91.4"/>
    <n v="83.5"/>
    <n v="3.55"/>
    <n v="1.6"/>
    <n v="0.41699999999999998"/>
    <n v="3.5750000000000002"/>
    <n v="-1.351"/>
    <n v="5.9740000000000002"/>
    <n v="-6.98"/>
    <n v="7.57"/>
    <n v="23.7"/>
    <n v="29.8"/>
    <n v="5"/>
    <n v="222.50700000000001"/>
    <n v="2014.11"/>
    <s v="110513_204326"/>
  </r>
  <r>
    <s v="James McDonald"/>
    <x v="0"/>
    <s v="gid_2011_05_13_pitmlb_milmlb_1"/>
    <s v="Miller Park"/>
    <s v="Alfonso Marquez"/>
    <s v="pit"/>
    <s v="mil"/>
    <n v="75"/>
    <x v="1"/>
    <s v="S"/>
    <n v="19"/>
    <n v="5"/>
    <s v="FF"/>
    <x v="2"/>
    <n v="0.92500000000000004"/>
    <x v="8"/>
    <m/>
    <x v="7"/>
    <s v="R"/>
    <n v="3"/>
    <n v="1"/>
    <n v="1"/>
    <n v="1"/>
    <n v="1"/>
    <n v="0"/>
    <n v="4"/>
    <n v="92.9"/>
    <n v="85.5"/>
    <n v="3.55"/>
    <n v="1.6"/>
    <n v="0.40799999999999997"/>
    <n v="2.3780000000000001"/>
    <n v="-1.0469999999999999"/>
    <n v="6.2720000000000002"/>
    <n v="-3.17"/>
    <n v="11.63"/>
    <n v="23.8"/>
    <n v="21.7"/>
    <n v="2.8"/>
    <n v="195.19"/>
    <n v="2414.31"/>
    <s v="110513_204453"/>
  </r>
  <r>
    <s v="James McDonald"/>
    <x v="0"/>
    <s v="gid_2011_05_13_pitmlb_milmlb_1"/>
    <s v="Miller Park"/>
    <s v="Alfonso Marquez"/>
    <s v="pit"/>
    <s v="mil"/>
    <n v="76"/>
    <x v="4"/>
    <s v="B"/>
    <n v="19"/>
    <n v="6"/>
    <s v="FF"/>
    <x v="2"/>
    <n v="0.877"/>
    <x v="8"/>
    <m/>
    <x v="7"/>
    <s v="R"/>
    <n v="3"/>
    <n v="2"/>
    <n v="1"/>
    <n v="1"/>
    <n v="1"/>
    <n v="0"/>
    <n v="4"/>
    <n v="91.6"/>
    <n v="84.6"/>
    <n v="3.66"/>
    <n v="1.67"/>
    <n v="-0.183"/>
    <n v="1.526"/>
    <n v="-0.97"/>
    <n v="6.2240000000000002"/>
    <n v="-5.0599999999999996"/>
    <n v="13.36"/>
    <n v="23.8"/>
    <n v="40.200000000000003"/>
    <n v="2.9"/>
    <n v="200.69499999999999"/>
    <n v="2828.5"/>
    <s v="110513_204550"/>
  </r>
  <r>
    <s v="James McDonald"/>
    <x v="0"/>
    <s v="gid_2011_05_13_pitmlb_milmlb_1"/>
    <s v="Miller Park"/>
    <s v="Alfonso Marquez"/>
    <s v="pit"/>
    <s v="mil"/>
    <n v="77"/>
    <x v="1"/>
    <s v="S"/>
    <n v="20"/>
    <n v="1"/>
    <s v="FT"/>
    <x v="2"/>
    <n v="0.89700000000000002"/>
    <x v="2"/>
    <m/>
    <x v="5"/>
    <s v="R"/>
    <n v="0"/>
    <n v="0"/>
    <n v="1"/>
    <n v="1"/>
    <n v="1"/>
    <n v="1"/>
    <n v="4"/>
    <n v="91.1"/>
    <n v="84.7"/>
    <n v="3.54"/>
    <n v="1.63"/>
    <n v="-0.40100000000000002"/>
    <n v="1.9610000000000001"/>
    <n v="-1.181"/>
    <n v="6.0739999999999998"/>
    <n v="-6.42"/>
    <n v="8.6199999999999992"/>
    <n v="23.9"/>
    <n v="31.2"/>
    <n v="4.7"/>
    <n v="216.542"/>
    <n v="2131.66"/>
    <s v="110513_204731"/>
  </r>
  <r>
    <s v="James McDonald"/>
    <x v="0"/>
    <s v="gid_2011_05_13_pitmlb_milmlb_1"/>
    <s v="Miller Park"/>
    <s v="Alfonso Marquez"/>
    <s v="pit"/>
    <s v="mil"/>
    <n v="79"/>
    <x v="1"/>
    <s v="S"/>
    <n v="20"/>
    <n v="3"/>
    <s v="FF"/>
    <x v="2"/>
    <n v="0.84899999999999998"/>
    <x v="2"/>
    <m/>
    <x v="5"/>
    <s v="R"/>
    <n v="0"/>
    <n v="2"/>
    <n v="1"/>
    <n v="1"/>
    <n v="1"/>
    <n v="1"/>
    <n v="4"/>
    <n v="94.3"/>
    <n v="86.6"/>
    <n v="3.54"/>
    <n v="1.63"/>
    <n v="0.40300000000000002"/>
    <n v="2.698"/>
    <n v="-0.94599999999999995"/>
    <n v="6.2679999999999998"/>
    <n v="-4.62"/>
    <n v="8.67"/>
    <n v="23.8"/>
    <n v="24.4"/>
    <n v="3.9"/>
    <n v="207.93600000000001"/>
    <n v="1992.09"/>
    <s v="110513_204828"/>
  </r>
  <r>
    <s v="James McDonald"/>
    <x v="0"/>
    <s v="gid_2011_05_13_pitmlb_milmlb_1"/>
    <s v="Miller Park"/>
    <s v="Alfonso Marquez"/>
    <s v="pit"/>
    <s v="mil"/>
    <n v="82"/>
    <x v="7"/>
    <s v="X"/>
    <n v="21"/>
    <n v="2"/>
    <s v="FF"/>
    <x v="2"/>
    <n v="0.89300000000000002"/>
    <x v="1"/>
    <s v="GB"/>
    <x v="6"/>
    <s v="R"/>
    <n v="1"/>
    <n v="0"/>
    <n v="2"/>
    <n v="1"/>
    <n v="1"/>
    <n v="1"/>
    <n v="4"/>
    <n v="91.3"/>
    <n v="83.6"/>
    <n v="3.68"/>
    <n v="1.72"/>
    <n v="6.0000000000000001E-3"/>
    <n v="3.4489999999999998"/>
    <n v="-1.036"/>
    <n v="6.2569999999999997"/>
    <n v="-3.36"/>
    <n v="9.1300000000000008"/>
    <n v="23.8"/>
    <n v="17.3"/>
    <n v="3.9"/>
    <n v="200.096"/>
    <n v="1907.44"/>
    <s v="110513_205014"/>
  </r>
  <r>
    <s v="James McDonald"/>
    <x v="0"/>
    <s v="gid_2011_05_13_pitmlb_milmlb_1"/>
    <s v="Miller Park"/>
    <s v="Alfonso Marquez"/>
    <s v="pit"/>
    <s v="mil"/>
    <n v="83"/>
    <x v="4"/>
    <s v="B"/>
    <n v="22"/>
    <n v="1"/>
    <s v="FF"/>
    <x v="2"/>
    <n v="0.90400000000000003"/>
    <x v="2"/>
    <m/>
    <x v="4"/>
    <s v="L"/>
    <n v="0"/>
    <n v="0"/>
    <n v="2"/>
    <n v="1"/>
    <n v="0"/>
    <n v="1"/>
    <n v="4"/>
    <n v="93.4"/>
    <n v="85.5"/>
    <n v="3.54"/>
    <n v="1.83"/>
    <n v="-0.77700000000000002"/>
    <n v="1.198"/>
    <n v="-0.95499999999999996"/>
    <n v="6.15"/>
    <n v="-4.78"/>
    <n v="12.9"/>
    <n v="23.8"/>
    <n v="38.4"/>
    <n v="3"/>
    <n v="200.27199999999999"/>
    <n v="2745.9"/>
    <s v="110513_205106"/>
  </r>
  <r>
    <s v="James McDonald"/>
    <x v="0"/>
    <s v="gid_2011_05_13_pitmlb_milmlb_1"/>
    <s v="Miller Park"/>
    <s v="Alfonso Marquez"/>
    <s v="pit"/>
    <s v="mil"/>
    <n v="85"/>
    <x v="4"/>
    <s v="B"/>
    <n v="22"/>
    <n v="3"/>
    <s v="FF"/>
    <x v="2"/>
    <n v="0.88300000000000001"/>
    <x v="2"/>
    <m/>
    <x v="4"/>
    <s v="L"/>
    <n v="2"/>
    <n v="0"/>
    <n v="2"/>
    <n v="1"/>
    <n v="0"/>
    <n v="1"/>
    <n v="4"/>
    <n v="91.2"/>
    <n v="82.8"/>
    <n v="3.41"/>
    <n v="1.71"/>
    <n v="-1.907"/>
    <n v="4.3680000000000003"/>
    <n v="-1.321"/>
    <n v="6.4109999999999996"/>
    <n v="-3.91"/>
    <n v="10.37"/>
    <n v="23.7"/>
    <n v="26.1"/>
    <n v="3.6"/>
    <n v="200.59800000000001"/>
    <n v="2149.87"/>
    <s v="110513_205149"/>
  </r>
  <r>
    <s v="James McDonald"/>
    <x v="0"/>
    <s v="gid_2011_05_13_pitmlb_milmlb_1"/>
    <s v="Miller Park"/>
    <s v="Alfonso Marquez"/>
    <s v="pit"/>
    <s v="mil"/>
    <n v="86"/>
    <x v="1"/>
    <s v="S"/>
    <n v="22"/>
    <n v="4"/>
    <s v="FF"/>
    <x v="2"/>
    <n v="0.94199999999999995"/>
    <x v="2"/>
    <m/>
    <x v="4"/>
    <s v="L"/>
    <n v="3"/>
    <n v="0"/>
    <n v="2"/>
    <n v="1"/>
    <n v="0"/>
    <n v="1"/>
    <n v="4"/>
    <n v="94.1"/>
    <n v="85.5"/>
    <n v="3.28"/>
    <n v="1.58"/>
    <n v="-0.41499999999999998"/>
    <n v="3.1360000000000001"/>
    <n v="-1.2230000000000001"/>
    <n v="6.1849999999999996"/>
    <n v="-2.36"/>
    <n v="12.54"/>
    <n v="23.7"/>
    <n v="20.399999999999999"/>
    <n v="2.2999999999999998"/>
    <n v="190.62299999999999"/>
    <n v="2553.6999999999998"/>
    <s v="110513_205214"/>
  </r>
  <r>
    <s v="James McDonald"/>
    <x v="0"/>
    <s v="gid_2011_05_13_pitmlb_milmlb_1"/>
    <s v="Miller Park"/>
    <s v="Alfonso Marquez"/>
    <s v="pit"/>
    <s v="mil"/>
    <n v="87"/>
    <x v="1"/>
    <s v="S"/>
    <n v="22"/>
    <n v="5"/>
    <s v="FF"/>
    <x v="2"/>
    <n v="0.91800000000000004"/>
    <x v="2"/>
    <m/>
    <x v="4"/>
    <s v="L"/>
    <n v="3"/>
    <n v="1"/>
    <n v="2"/>
    <n v="1"/>
    <n v="0"/>
    <n v="1"/>
    <n v="4"/>
    <n v="94.2"/>
    <n v="86.2"/>
    <n v="3.28"/>
    <n v="1.58"/>
    <n v="-0.25600000000000001"/>
    <n v="2.2970000000000002"/>
    <n v="-1.1819999999999999"/>
    <n v="6.141"/>
    <n v="-4.8499999999999996"/>
    <n v="11.68"/>
    <n v="23.8"/>
    <n v="35.200000000000003"/>
    <n v="3.1"/>
    <n v="202.49"/>
    <n v="2551.98"/>
    <s v="110513_205237"/>
  </r>
  <r>
    <s v="James McDonald"/>
    <x v="0"/>
    <s v="gid_2011_05_13_pitmlb_milmlb_1"/>
    <s v="Miller Park"/>
    <s v="Alfonso Marquez"/>
    <s v="pit"/>
    <s v="mil"/>
    <n v="88"/>
    <x v="12"/>
    <s v="S"/>
    <n v="22"/>
    <n v="6"/>
    <s v="FF"/>
    <x v="2"/>
    <n v="0.80200000000000005"/>
    <x v="2"/>
    <m/>
    <x v="4"/>
    <s v="L"/>
    <n v="3"/>
    <n v="2"/>
    <n v="2"/>
    <n v="1"/>
    <n v="0"/>
    <n v="1"/>
    <n v="4"/>
    <n v="92.7"/>
    <n v="85.3"/>
    <n v="3.28"/>
    <n v="1.58"/>
    <n v="-1.4259999999999999"/>
    <n v="3.2160000000000002"/>
    <n v="-1.175"/>
    <n v="6.3470000000000004"/>
    <n v="-4.09"/>
    <n v="8.92"/>
    <n v="23.8"/>
    <n v="24.2"/>
    <n v="4"/>
    <n v="204.56100000000001"/>
    <n v="1962.2"/>
    <s v="110513_205318"/>
  </r>
  <r>
    <s v="Jose Ascanio"/>
    <x v="0"/>
    <s v="gid_2011_05_13_pitmlb_milmlb_1"/>
    <s v="Miller Park"/>
    <s v="Alfonso Marquez"/>
    <s v="pit"/>
    <s v="mil"/>
    <n v="1"/>
    <x v="1"/>
    <s v="S"/>
    <n v="1"/>
    <n v="1"/>
    <s v="SI"/>
    <x v="2"/>
    <n v="0.36299999999999999"/>
    <x v="2"/>
    <m/>
    <x v="1"/>
    <s v="R"/>
    <n v="0"/>
    <n v="0"/>
    <n v="0"/>
    <n v="0"/>
    <n v="0"/>
    <n v="0"/>
    <n v="5"/>
    <n v="91"/>
    <n v="84"/>
    <n v="3.13"/>
    <n v="1.35"/>
    <n v="-0.318"/>
    <n v="2.4750000000000001"/>
    <n v="-2.802"/>
    <n v="5.33"/>
    <n v="-6.83"/>
    <n v="5.98"/>
    <n v="23.8"/>
    <n v="25.5"/>
    <n v="5.5"/>
    <n v="228.59399999999999"/>
    <n v="1785.57"/>
    <s v="110513_210506"/>
  </r>
  <r>
    <s v="Jose Ascanio"/>
    <x v="0"/>
    <s v="gid_2011_05_13_pitmlb_milmlb_1"/>
    <s v="Miller Park"/>
    <s v="Alfonso Marquez"/>
    <s v="pit"/>
    <s v="mil"/>
    <n v="4"/>
    <x v="2"/>
    <s v="S"/>
    <n v="1"/>
    <n v="4"/>
    <s v="FF"/>
    <x v="2"/>
    <n v="0.96499999999999997"/>
    <x v="2"/>
    <m/>
    <x v="1"/>
    <s v="R"/>
    <n v="1"/>
    <n v="2"/>
    <n v="0"/>
    <n v="0"/>
    <n v="0"/>
    <n v="0"/>
    <n v="5"/>
    <n v="94.4"/>
    <n v="86.6"/>
    <n v="3.13"/>
    <n v="1.38"/>
    <n v="0.65"/>
    <n v="3.036"/>
    <n v="-2.3140000000000001"/>
    <n v="5.476"/>
    <n v="-7.8"/>
    <n v="7.99"/>
    <n v="23.8"/>
    <n v="35.799999999999997"/>
    <n v="4.5"/>
    <n v="224.14599999999999"/>
    <n v="2265.7800000000002"/>
    <s v="110513_210611"/>
  </r>
  <r>
    <s v="Jose Ascanio"/>
    <x v="0"/>
    <s v="gid_2011_05_13_pitmlb_milmlb_1"/>
    <s v="Miller Park"/>
    <s v="Alfonso Marquez"/>
    <s v="pit"/>
    <s v="mil"/>
    <n v="7"/>
    <x v="4"/>
    <s v="B"/>
    <n v="2"/>
    <n v="3"/>
    <s v="FF"/>
    <x v="2"/>
    <n v="0.94499999999999995"/>
    <x v="2"/>
    <m/>
    <x v="10"/>
    <s v="R"/>
    <n v="0"/>
    <n v="2"/>
    <n v="1"/>
    <n v="0"/>
    <n v="0"/>
    <n v="0"/>
    <n v="5"/>
    <n v="94.5"/>
    <n v="87"/>
    <n v="3.66"/>
    <n v="1.76"/>
    <n v="0.86099999999999999"/>
    <n v="1.5840000000000001"/>
    <n v="-2.3199999999999998"/>
    <n v="5.2969999999999997"/>
    <n v="-7.72"/>
    <n v="6.68"/>
    <n v="23.8"/>
    <n v="31.1"/>
    <n v="5.0999999999999996"/>
    <n v="228.96"/>
    <n v="2074.56"/>
    <s v="110513_210725"/>
  </r>
  <r>
    <s v="Jose Ascanio"/>
    <x v="0"/>
    <s v="gid_2011_05_13_pitmlb_milmlb_1"/>
    <s v="Miller Park"/>
    <s v="Alfonso Marquez"/>
    <s v="pit"/>
    <s v="mil"/>
    <n v="10"/>
    <x v="2"/>
    <s v="S"/>
    <n v="3"/>
    <n v="2"/>
    <s v="FF"/>
    <x v="2"/>
    <n v="0.93100000000000005"/>
    <x v="3"/>
    <m/>
    <x v="3"/>
    <s v="R"/>
    <n v="0"/>
    <n v="1"/>
    <n v="2"/>
    <n v="0"/>
    <n v="0"/>
    <n v="0"/>
    <n v="5"/>
    <n v="94"/>
    <n v="86.5"/>
    <n v="3.46"/>
    <n v="1.53"/>
    <n v="0.53500000000000003"/>
    <n v="1.9390000000000001"/>
    <n v="-2.4489999999999998"/>
    <n v="5.3540000000000001"/>
    <n v="-8.74"/>
    <n v="7.18"/>
    <n v="23.8"/>
    <n v="36.1"/>
    <n v="5.2"/>
    <n v="230.44800000000001"/>
    <n v="2288.66"/>
    <s v="110513_210837"/>
  </r>
  <r>
    <s v="Daniel Moskos"/>
    <x v="1"/>
    <s v="gid_2011_05_13_pitmlb_milmlb_1"/>
    <s v="Miller Park"/>
    <s v="Alfonso Marquez"/>
    <s v="pit"/>
    <s v="mil"/>
    <n v="1"/>
    <x v="2"/>
    <s v="S"/>
    <n v="1"/>
    <n v="1"/>
    <s v="FT"/>
    <x v="2"/>
    <n v="1.0489999999999999"/>
    <x v="0"/>
    <m/>
    <x v="9"/>
    <s v="R"/>
    <n v="0"/>
    <n v="0"/>
    <n v="0"/>
    <n v="0"/>
    <n v="0"/>
    <n v="0"/>
    <n v="6"/>
    <n v="90.3"/>
    <n v="83.4"/>
    <n v="3.42"/>
    <n v="1.63"/>
    <n v="0.73799999999999999"/>
    <n v="2.4359999999999999"/>
    <n v="2.101"/>
    <n v="6.1289999999999996"/>
    <n v="8.66"/>
    <n v="7.92"/>
    <n v="23.8"/>
    <n v="-36"/>
    <n v="5.5"/>
    <n v="132.613"/>
    <n v="2289.29"/>
    <s v="110513_211745"/>
  </r>
  <r>
    <s v="Daniel Moskos"/>
    <x v="1"/>
    <s v="gid_2011_05_13_pitmlb_milmlb_1"/>
    <s v="Miller Park"/>
    <s v="Alfonso Marquez"/>
    <s v="pit"/>
    <s v="mil"/>
    <n v="2"/>
    <x v="4"/>
    <s v="B"/>
    <n v="1"/>
    <n v="2"/>
    <s v="FT"/>
    <x v="2"/>
    <n v="1.3460000000000001"/>
    <x v="0"/>
    <m/>
    <x v="9"/>
    <s v="R"/>
    <n v="0"/>
    <n v="1"/>
    <n v="0"/>
    <n v="0"/>
    <n v="0"/>
    <n v="0"/>
    <n v="6"/>
    <n v="91.6"/>
    <n v="84.4"/>
    <n v="3.46"/>
    <n v="1.67"/>
    <n v="0.69399999999999995"/>
    <n v="1.669"/>
    <n v="2.0790000000000002"/>
    <n v="5.9770000000000003"/>
    <n v="8.33"/>
    <n v="7.36"/>
    <n v="23.8"/>
    <n v="-33.9"/>
    <n v="5.5"/>
    <n v="131.63300000000001"/>
    <n v="2188.96"/>
    <s v="110513_211759"/>
  </r>
  <r>
    <s v="Daniel Moskos"/>
    <x v="1"/>
    <s v="gid_2011_05_13_pitmlb_milmlb_1"/>
    <s v="Miller Park"/>
    <s v="Alfonso Marquez"/>
    <s v="pit"/>
    <s v="mil"/>
    <n v="3"/>
    <x v="0"/>
    <s v="X"/>
    <n v="1"/>
    <n v="3"/>
    <s v="FF"/>
    <x v="2"/>
    <n v="1.2070000000000001"/>
    <x v="0"/>
    <s v="FB"/>
    <x v="9"/>
    <s v="R"/>
    <n v="1"/>
    <n v="1"/>
    <n v="0"/>
    <n v="0"/>
    <n v="0"/>
    <n v="0"/>
    <n v="6"/>
    <n v="90.1"/>
    <n v="83"/>
    <n v="3.18"/>
    <n v="1.43"/>
    <n v="0.45700000000000002"/>
    <n v="2.3610000000000002"/>
    <n v="2.0529999999999999"/>
    <n v="6.0259999999999998"/>
    <n v="5.39"/>
    <n v="6.15"/>
    <n v="23.8"/>
    <n v="-20.2"/>
    <n v="5.5"/>
    <n v="138.93299999999999"/>
    <n v="1588.36"/>
    <s v="110513_211815"/>
  </r>
  <r>
    <s v="Daniel Moskos"/>
    <x v="1"/>
    <s v="gid_2011_05_13_pitmlb_milmlb_1"/>
    <s v="Miller Park"/>
    <s v="Alfonso Marquez"/>
    <s v="pit"/>
    <s v="mil"/>
    <n v="10"/>
    <x v="4"/>
    <s v="B"/>
    <n v="3"/>
    <n v="2"/>
    <s v="FT"/>
    <x v="2"/>
    <n v="0.80700000000000005"/>
    <x v="8"/>
    <m/>
    <x v="7"/>
    <s v="R"/>
    <n v="1"/>
    <n v="0"/>
    <n v="2"/>
    <n v="0"/>
    <n v="0"/>
    <n v="0"/>
    <n v="6"/>
    <n v="92"/>
    <n v="85.9"/>
    <n v="3.71"/>
    <n v="1.71"/>
    <n v="1.542"/>
    <n v="-0.254"/>
    <n v="2.0510000000000002"/>
    <n v="5.7709999999999999"/>
    <n v="9.99"/>
    <n v="5.44"/>
    <n v="23.9"/>
    <n v="-35.799999999999997"/>
    <n v="6.6"/>
    <n v="118.759"/>
    <n v="2269.1999999999998"/>
    <s v="110513_212113"/>
  </r>
  <r>
    <s v="Daniel Moskos"/>
    <x v="1"/>
    <s v="gid_2011_05_13_pitmlb_milmlb_1"/>
    <s v="Miller Park"/>
    <s v="Alfonso Marquez"/>
    <s v="pit"/>
    <s v="mil"/>
    <n v="11"/>
    <x v="2"/>
    <s v="S"/>
    <n v="3"/>
    <n v="3"/>
    <s v="FT"/>
    <x v="2"/>
    <n v="1.294"/>
    <x v="8"/>
    <m/>
    <x v="7"/>
    <s v="R"/>
    <n v="2"/>
    <n v="0"/>
    <n v="2"/>
    <n v="0"/>
    <n v="0"/>
    <n v="0"/>
    <n v="6"/>
    <n v="90.1"/>
    <n v="82.9"/>
    <n v="3.75"/>
    <n v="1.67"/>
    <n v="0.50600000000000001"/>
    <n v="2.0019999999999998"/>
    <n v="1.879"/>
    <n v="6.0019999999999998"/>
    <n v="8.8699999999999992"/>
    <n v="5.73"/>
    <n v="23.8"/>
    <n v="-31.2"/>
    <n v="6.3"/>
    <n v="123.06699999999999"/>
    <n v="2040.9"/>
    <s v="110513_212137"/>
  </r>
  <r>
    <s v="Daniel Moskos"/>
    <x v="1"/>
    <s v="gid_2011_05_13_pitmlb_milmlb_1"/>
    <s v="Miller Park"/>
    <s v="Alfonso Marquez"/>
    <s v="pit"/>
    <s v="mil"/>
    <n v="12"/>
    <x v="4"/>
    <s v="B"/>
    <n v="3"/>
    <n v="4"/>
    <s v="FT"/>
    <x v="2"/>
    <n v="0.90800000000000003"/>
    <x v="8"/>
    <m/>
    <x v="7"/>
    <s v="R"/>
    <n v="2"/>
    <n v="1"/>
    <n v="2"/>
    <n v="0"/>
    <n v="0"/>
    <n v="0"/>
    <n v="6"/>
    <n v="91"/>
    <n v="83.2"/>
    <n v="3.62"/>
    <n v="1.63"/>
    <n v="1.411"/>
    <n v="2.7530000000000001"/>
    <n v="1.996"/>
    <n v="6.0789999999999997"/>
    <n v="9.15"/>
    <n v="4.59"/>
    <n v="23.7"/>
    <n v="-31.4"/>
    <n v="6.7"/>
    <n v="116.84399999999999"/>
    <n v="1985.93"/>
    <s v="110513_212155"/>
  </r>
  <r>
    <s v="Daniel Moskos"/>
    <x v="1"/>
    <s v="gid_2011_05_13_pitmlb_milmlb_1"/>
    <s v="Miller Park"/>
    <s v="Alfonso Marquez"/>
    <s v="pit"/>
    <s v="mil"/>
    <n v="13"/>
    <x v="4"/>
    <s v="B"/>
    <n v="3"/>
    <n v="5"/>
    <s v="FA"/>
    <x v="2"/>
    <n v="0.75"/>
    <x v="8"/>
    <m/>
    <x v="7"/>
    <s v="R"/>
    <n v="3"/>
    <n v="1"/>
    <n v="2"/>
    <n v="0"/>
    <n v="0"/>
    <n v="0"/>
    <n v="6"/>
    <n v="89.4"/>
    <n v="82.3"/>
    <n v="3.66"/>
    <n v="1.67"/>
    <n v="0.215"/>
    <n v="1.0409999999999999"/>
    <n v="1.8759999999999999"/>
    <n v="5.9189999999999996"/>
    <n v="10.58"/>
    <n v="4.79"/>
    <n v="23.8"/>
    <n v="-33"/>
    <n v="7.2"/>
    <n v="114.532"/>
    <n v="2221.0500000000002"/>
    <s v="110513_212215"/>
  </r>
  <r>
    <s v="Daniel Moskos"/>
    <x v="1"/>
    <s v="gid_2011_05_13_pitmlb_milmlb_1"/>
    <s v="Miller Park"/>
    <s v="Alfonso Marquez"/>
    <s v="pit"/>
    <s v="mil"/>
    <n v="14"/>
    <x v="1"/>
    <s v="S"/>
    <n v="4"/>
    <n v="1"/>
    <s v="FT"/>
    <x v="2"/>
    <n v="1.0169999999999999"/>
    <x v="1"/>
    <m/>
    <x v="5"/>
    <s v="R"/>
    <n v="0"/>
    <n v="0"/>
    <n v="2"/>
    <n v="1"/>
    <n v="0"/>
    <n v="0"/>
    <n v="6"/>
    <n v="90.6"/>
    <n v="83.6"/>
    <n v="3.54"/>
    <n v="1.63"/>
    <n v="0.21"/>
    <n v="1.645"/>
    <n v="2.069"/>
    <n v="5.9329999999999998"/>
    <n v="8.99"/>
    <n v="6.36"/>
    <n v="23.8"/>
    <n v="-32.799999999999997"/>
    <n v="6.1"/>
    <n v="125.45399999999999"/>
    <n v="2147.4899999999998"/>
    <s v="110513_212259"/>
  </r>
  <r>
    <s v="Daniel Moskos"/>
    <x v="1"/>
    <s v="gid_2011_05_13_pitmlb_milmlb_1"/>
    <s v="Miller Park"/>
    <s v="Alfonso Marquez"/>
    <s v="pit"/>
    <s v="mil"/>
    <n v="17"/>
    <x v="4"/>
    <s v="B"/>
    <n v="4"/>
    <n v="4"/>
    <s v="FF"/>
    <x v="2"/>
    <n v="1.409"/>
    <x v="1"/>
    <m/>
    <x v="5"/>
    <s v="R"/>
    <n v="1"/>
    <n v="2"/>
    <n v="2"/>
    <n v="1"/>
    <n v="0"/>
    <n v="0"/>
    <n v="6"/>
    <n v="91.8"/>
    <n v="85"/>
    <n v="3.5"/>
    <n v="1.67"/>
    <n v="-1.248"/>
    <n v="1.7390000000000001"/>
    <n v="1.74"/>
    <n v="5.9480000000000004"/>
    <n v="2.59"/>
    <n v="10.77"/>
    <n v="23.8"/>
    <n v="-12"/>
    <n v="3.2"/>
    <n v="166.54599999999999"/>
    <n v="2202.61"/>
    <s v="110513_212522"/>
  </r>
  <r>
    <s v="Daniel Moskos"/>
    <x v="1"/>
    <s v="gid_2011_05_13_pitmlb_milmlb_1"/>
    <s v="Miller Park"/>
    <s v="Alfonso Marquez"/>
    <s v="pit"/>
    <s v="mil"/>
    <n v="19"/>
    <x v="8"/>
    <s v="X"/>
    <n v="4"/>
    <n v="6"/>
    <s v="FF"/>
    <x v="2"/>
    <n v="1.4239999999999999"/>
    <x v="1"/>
    <s v="GB"/>
    <x v="5"/>
    <s v="R"/>
    <n v="2"/>
    <n v="2"/>
    <n v="2"/>
    <n v="1"/>
    <n v="0"/>
    <n v="0"/>
    <n v="6"/>
    <n v="91.3"/>
    <n v="84.5"/>
    <n v="3.54"/>
    <n v="1.63"/>
    <n v="0.57799999999999996"/>
    <n v="3.2120000000000002"/>
    <n v="2.0339999999999998"/>
    <n v="6.1079999999999997"/>
    <n v="3.38"/>
    <n v="8.2899999999999991"/>
    <n v="23.8"/>
    <n v="-16.100000000000001"/>
    <n v="4.0999999999999996"/>
    <n v="157.91300000000001"/>
    <n v="1775.92"/>
    <s v="110513_212618"/>
  </r>
  <r>
    <s v="Daniel Moskos"/>
    <x v="1"/>
    <s v="gid_2011_05_13_pitmlb_milmlb_1"/>
    <s v="Miller Park"/>
    <s v="Alfonso Marquez"/>
    <s v="pit"/>
    <s v="mil"/>
    <n v="20"/>
    <x v="2"/>
    <s v="S"/>
    <n v="5"/>
    <n v="1"/>
    <s v="FT"/>
    <x v="2"/>
    <n v="0.78300000000000003"/>
    <x v="6"/>
    <m/>
    <x v="6"/>
    <s v="R"/>
    <n v="0"/>
    <n v="0"/>
    <n v="2"/>
    <n v="1"/>
    <n v="0"/>
    <n v="1"/>
    <n v="6"/>
    <n v="90.5"/>
    <n v="83.8"/>
    <n v="3.58"/>
    <n v="1.8"/>
    <n v="0.218"/>
    <n v="1.841"/>
    <n v="2.036"/>
    <n v="5.92"/>
    <n v="6.37"/>
    <n v="6.86"/>
    <n v="23.8"/>
    <n v="-25.3"/>
    <n v="5.3"/>
    <n v="137.28200000000001"/>
    <n v="1834.8"/>
    <s v="110513_212719"/>
  </r>
  <r>
    <s v="Daniel Moskos"/>
    <x v="1"/>
    <s v="gid_2011_05_13_pitmlb_milmlb_1"/>
    <s v="Miller Park"/>
    <s v="Alfonso Marquez"/>
    <s v="pit"/>
    <s v="mil"/>
    <n v="21"/>
    <x v="0"/>
    <s v="X"/>
    <n v="5"/>
    <n v="2"/>
    <s v="FT"/>
    <x v="2"/>
    <n v="1.002"/>
    <x v="6"/>
    <s v="GB"/>
    <x v="6"/>
    <s v="R"/>
    <n v="0"/>
    <n v="1"/>
    <n v="2"/>
    <n v="1"/>
    <n v="0"/>
    <n v="1"/>
    <n v="6"/>
    <n v="89.8"/>
    <n v="82.9"/>
    <n v="3.68"/>
    <n v="1.72"/>
    <n v="0.38300000000000001"/>
    <n v="1.8720000000000001"/>
    <n v="2.14"/>
    <n v="5.8609999999999998"/>
    <n v="7.39"/>
    <n v="6.22"/>
    <n v="23.8"/>
    <n v="-27.1"/>
    <n v="5.9"/>
    <n v="130.285"/>
    <n v="1870.19"/>
    <s v="110513_212746"/>
  </r>
  <r>
    <s v="Chris Resop"/>
    <x v="0"/>
    <s v="gid_2011_05_13_pitmlb_milmlb_1"/>
    <s v="Miller Park"/>
    <s v="Alfonso Marquez"/>
    <s v="pit"/>
    <s v="mil"/>
    <n v="1"/>
    <x v="4"/>
    <s v="B"/>
    <n v="1"/>
    <n v="1"/>
    <s v="FF"/>
    <x v="2"/>
    <n v="0.90400000000000003"/>
    <x v="3"/>
    <m/>
    <x v="4"/>
    <s v="L"/>
    <n v="0"/>
    <n v="0"/>
    <n v="0"/>
    <n v="0"/>
    <n v="0"/>
    <n v="0"/>
    <n v="7"/>
    <n v="94.2"/>
    <n v="85.8"/>
    <n v="3.54"/>
    <n v="1.71"/>
    <n v="-1.903"/>
    <n v="3.2610000000000001"/>
    <n v="-1.526"/>
    <n v="5.8460000000000001"/>
    <n v="-6.06"/>
    <n v="6.35"/>
    <n v="23.7"/>
    <n v="28.5"/>
    <n v="5.0999999999999996"/>
    <n v="223.46199999999999"/>
    <n v="1764.02"/>
    <s v="110513_214029"/>
  </r>
  <r>
    <s v="Chris Resop"/>
    <x v="0"/>
    <s v="gid_2011_05_13_pitmlb_milmlb_1"/>
    <s v="Miller Park"/>
    <s v="Alfonso Marquez"/>
    <s v="pit"/>
    <s v="mil"/>
    <n v="2"/>
    <x v="4"/>
    <s v="B"/>
    <n v="1"/>
    <n v="2"/>
    <s v="FF"/>
    <x v="2"/>
    <n v="0.9"/>
    <x v="3"/>
    <m/>
    <x v="4"/>
    <s v="L"/>
    <n v="1"/>
    <n v="0"/>
    <n v="0"/>
    <n v="0"/>
    <n v="0"/>
    <n v="0"/>
    <n v="7"/>
    <n v="93.3"/>
    <n v="85.3"/>
    <n v="3.58"/>
    <n v="1.79"/>
    <n v="0.60299999999999998"/>
    <n v="1.887"/>
    <n v="-1.173"/>
    <n v="5.8869999999999996"/>
    <n v="-4.05"/>
    <n v="11.41"/>
    <n v="23.7"/>
    <n v="25.6"/>
    <n v="3.1"/>
    <n v="199.47300000000001"/>
    <n v="2413.36"/>
    <s v="110513_214042"/>
  </r>
  <r>
    <s v="Chris Resop"/>
    <x v="0"/>
    <s v="gid_2011_05_13_pitmlb_milmlb_1"/>
    <s v="Miller Park"/>
    <s v="Alfonso Marquez"/>
    <s v="pit"/>
    <s v="mil"/>
    <n v="3"/>
    <x v="2"/>
    <s v="S"/>
    <n v="1"/>
    <n v="3"/>
    <s v="FF"/>
    <x v="2"/>
    <n v="0.88400000000000001"/>
    <x v="3"/>
    <m/>
    <x v="4"/>
    <s v="L"/>
    <n v="2"/>
    <n v="0"/>
    <n v="0"/>
    <n v="0"/>
    <n v="0"/>
    <n v="0"/>
    <n v="7"/>
    <n v="92.7"/>
    <n v="85.4"/>
    <n v="3.58"/>
    <n v="1.75"/>
    <n v="-0.42099999999999999"/>
    <n v="2.2149999999999999"/>
    <n v="-1.327"/>
    <n v="5.8769999999999998"/>
    <n v="-4.59"/>
    <n v="10.130000000000001"/>
    <n v="23.8"/>
    <n v="27.6"/>
    <n v="3.6"/>
    <n v="204.27799999999999"/>
    <n v="2224.92"/>
    <s v="110513_214057"/>
  </r>
  <r>
    <s v="Chris Resop"/>
    <x v="0"/>
    <s v="gid_2011_05_13_pitmlb_milmlb_1"/>
    <s v="Miller Park"/>
    <s v="Alfonso Marquez"/>
    <s v="pit"/>
    <s v="mil"/>
    <n v="7"/>
    <x v="2"/>
    <s v="S"/>
    <n v="3"/>
    <n v="1"/>
    <s v="FF"/>
    <x v="2"/>
    <n v="0.91300000000000003"/>
    <x v="6"/>
    <m/>
    <x v="10"/>
    <s v="R"/>
    <n v="0"/>
    <n v="0"/>
    <n v="1"/>
    <n v="1"/>
    <n v="0"/>
    <n v="0"/>
    <n v="7"/>
    <n v="94.9"/>
    <n v="86.4"/>
    <n v="3.66"/>
    <n v="1.8"/>
    <n v="-0.56299999999999994"/>
    <n v="2.242"/>
    <n v="-1.2330000000000001"/>
    <n v="5.7350000000000003"/>
    <n v="-2.66"/>
    <n v="9.0500000000000007"/>
    <n v="23.7"/>
    <n v="15.2"/>
    <n v="3.6"/>
    <n v="196.29900000000001"/>
    <n v="1906.23"/>
    <s v="110513_214244"/>
  </r>
  <r>
    <s v="Chris Resop"/>
    <x v="0"/>
    <s v="gid_2011_05_13_pitmlb_milmlb_1"/>
    <s v="Miller Park"/>
    <s v="Alfonso Marquez"/>
    <s v="pit"/>
    <s v="mil"/>
    <n v="9"/>
    <x v="4"/>
    <s v="B"/>
    <n v="3"/>
    <n v="3"/>
    <s v="FF"/>
    <x v="2"/>
    <n v="0.91"/>
    <x v="6"/>
    <m/>
    <x v="10"/>
    <s v="R"/>
    <n v="0"/>
    <n v="2"/>
    <n v="1"/>
    <n v="1"/>
    <n v="0"/>
    <n v="0"/>
    <n v="7"/>
    <n v="95.1"/>
    <n v="87.2"/>
    <n v="3.58"/>
    <n v="1.76"/>
    <n v="1.1200000000000001"/>
    <n v="3.6240000000000001"/>
    <n v="-1.0209999999999999"/>
    <n v="5.8769999999999998"/>
    <n v="-4.03"/>
    <n v="10.09"/>
    <n v="23.8"/>
    <n v="25.2"/>
    <n v="3"/>
    <n v="201.70099999999999"/>
    <n v="2223.08"/>
    <s v="110513_214340"/>
  </r>
  <r>
    <s v="Chris Resop"/>
    <x v="0"/>
    <s v="gid_2011_05_13_pitmlb_milmlb_1"/>
    <s v="Miller Park"/>
    <s v="Alfonso Marquez"/>
    <s v="pit"/>
    <s v="mil"/>
    <n v="11"/>
    <x v="2"/>
    <s v="S"/>
    <n v="4"/>
    <n v="1"/>
    <s v="FF"/>
    <x v="2"/>
    <n v="0.90700000000000003"/>
    <x v="3"/>
    <m/>
    <x v="3"/>
    <s v="R"/>
    <n v="0"/>
    <n v="0"/>
    <n v="2"/>
    <n v="1"/>
    <n v="0"/>
    <n v="0"/>
    <n v="7"/>
    <n v="94.8"/>
    <n v="87.1"/>
    <n v="3.42"/>
    <n v="1.53"/>
    <n v="-0.151"/>
    <n v="2.5819999999999999"/>
    <n v="-1.2010000000000001"/>
    <n v="5.75"/>
    <n v="-4.8499999999999996"/>
    <n v="10.35"/>
    <n v="23.8"/>
    <n v="32.1"/>
    <n v="3.3"/>
    <n v="205.024"/>
    <n v="2333.13"/>
    <s v="110513_214451"/>
  </r>
  <r>
    <s v="Chris Resop"/>
    <x v="0"/>
    <s v="gid_2011_05_13_pitmlb_milmlb_1"/>
    <s v="Miller Park"/>
    <s v="Alfonso Marquez"/>
    <s v="pit"/>
    <s v="mil"/>
    <n v="12"/>
    <x v="12"/>
    <s v="S"/>
    <n v="4"/>
    <n v="2"/>
    <s v="FF"/>
    <x v="2"/>
    <n v="0.90200000000000002"/>
    <x v="3"/>
    <m/>
    <x v="3"/>
    <s v="R"/>
    <n v="0"/>
    <n v="1"/>
    <n v="2"/>
    <n v="1"/>
    <n v="0"/>
    <n v="0"/>
    <n v="7"/>
    <n v="95.1"/>
    <n v="87.4"/>
    <n v="3.21"/>
    <n v="1.53"/>
    <n v="-0.23599999999999999"/>
    <n v="3.4020000000000001"/>
    <n v="-1.1319999999999999"/>
    <n v="5.8289999999999997"/>
    <n v="-6.26"/>
    <n v="6.94"/>
    <n v="23.8"/>
    <n v="30.3"/>
    <n v="4.5999999999999996"/>
    <n v="221.92699999999999"/>
    <n v="1916.38"/>
    <s v="110513_214513"/>
  </r>
  <r>
    <s v="Chris Resop"/>
    <x v="0"/>
    <s v="gid_2011_05_13_pitmlb_milmlb_1"/>
    <s v="Miller Park"/>
    <s v="Alfonso Marquez"/>
    <s v="pit"/>
    <s v="mil"/>
    <n v="13"/>
    <x v="1"/>
    <s v="S"/>
    <n v="4"/>
    <n v="3"/>
    <s v="FF"/>
    <x v="2"/>
    <n v="0.89800000000000002"/>
    <x v="3"/>
    <m/>
    <x v="3"/>
    <s v="R"/>
    <n v="0"/>
    <n v="2"/>
    <n v="2"/>
    <n v="1"/>
    <n v="0"/>
    <n v="0"/>
    <n v="7"/>
    <n v="94.4"/>
    <n v="87.1"/>
    <n v="3.21"/>
    <n v="1.53"/>
    <n v="-0.57299999999999995"/>
    <n v="2.9550000000000001"/>
    <n v="-1.25"/>
    <n v="5.8049999999999997"/>
    <n v="-4.8"/>
    <n v="8.01"/>
    <n v="23.8"/>
    <n v="26"/>
    <n v="4.0999999999999996"/>
    <n v="210.827"/>
    <n v="1909.35"/>
    <s v="110513_214545"/>
  </r>
  <r>
    <s v="Chris Resop"/>
    <x v="0"/>
    <s v="gid_2011_05_13_pitmlb_milmlb_1"/>
    <s v="Miller Park"/>
    <s v="Alfonso Marquez"/>
    <s v="pit"/>
    <s v="mil"/>
    <n v="15"/>
    <x v="2"/>
    <s v="S"/>
    <n v="5"/>
    <n v="1"/>
    <s v="FF"/>
    <x v="2"/>
    <n v="0.88600000000000001"/>
    <x v="3"/>
    <m/>
    <x v="9"/>
    <s v="R"/>
    <n v="0"/>
    <n v="0"/>
    <n v="0"/>
    <n v="0"/>
    <n v="0"/>
    <n v="0"/>
    <n v="8"/>
    <n v="92.7"/>
    <n v="84.8"/>
    <n v="3.46"/>
    <n v="1.63"/>
    <n v="-0.32900000000000001"/>
    <n v="2.319"/>
    <n v="-1.27"/>
    <n v="5.7510000000000003"/>
    <n v="-3.68"/>
    <n v="7.29"/>
    <n v="23.7"/>
    <n v="16.600000000000001"/>
    <n v="4.5999999999999996"/>
    <n v="206.626"/>
    <n v="1621.51"/>
    <s v="110513_215534"/>
  </r>
  <r>
    <s v="Chris Resop"/>
    <x v="0"/>
    <s v="gid_2011_05_13_pitmlb_milmlb_1"/>
    <s v="Miller Park"/>
    <s v="Alfonso Marquez"/>
    <s v="pit"/>
    <s v="mil"/>
    <n v="17"/>
    <x v="4"/>
    <s v="B"/>
    <n v="6"/>
    <n v="1"/>
    <s v="FF"/>
    <x v="2"/>
    <n v="0.89300000000000002"/>
    <x v="8"/>
    <m/>
    <x v="8"/>
    <s v="L"/>
    <n v="0"/>
    <n v="0"/>
    <n v="1"/>
    <n v="0"/>
    <n v="0"/>
    <n v="0"/>
    <n v="8"/>
    <n v="93.8"/>
    <n v="86"/>
    <n v="3.66"/>
    <n v="1.79"/>
    <n v="-1.208"/>
    <n v="0.91400000000000003"/>
    <n v="-1.325"/>
    <n v="5.6769999999999996"/>
    <n v="-6.16"/>
    <n v="9.32"/>
    <n v="23.8"/>
    <n v="33.4"/>
    <n v="4.3"/>
    <n v="213.345"/>
    <n v="2242.2600000000002"/>
    <s v="110513_215635"/>
  </r>
  <r>
    <s v="Chris Resop"/>
    <x v="0"/>
    <s v="gid_2011_05_13_pitmlb_milmlb_1"/>
    <s v="Miller Park"/>
    <s v="Alfonso Marquez"/>
    <s v="pit"/>
    <s v="mil"/>
    <n v="18"/>
    <x v="4"/>
    <s v="B"/>
    <n v="6"/>
    <n v="2"/>
    <s v="FF"/>
    <x v="2"/>
    <n v="0.89500000000000002"/>
    <x v="8"/>
    <m/>
    <x v="8"/>
    <s v="L"/>
    <n v="1"/>
    <n v="0"/>
    <n v="1"/>
    <n v="0"/>
    <n v="0"/>
    <n v="0"/>
    <n v="8"/>
    <n v="93.4"/>
    <n v="86.1"/>
    <n v="3.58"/>
    <n v="1.79"/>
    <n v="-1.171"/>
    <n v="3.1459999999999999"/>
    <n v="-1.393"/>
    <n v="5.8570000000000002"/>
    <n v="-6.23"/>
    <n v="10.28"/>
    <n v="23.8"/>
    <n v="39.5"/>
    <n v="3.8"/>
    <n v="211.11699999999999"/>
    <n v="2426.96"/>
    <s v="110513_215655"/>
  </r>
  <r>
    <s v="Chris Resop"/>
    <x v="0"/>
    <s v="gid_2011_05_13_pitmlb_milmlb_1"/>
    <s v="Miller Park"/>
    <s v="Alfonso Marquez"/>
    <s v="pit"/>
    <s v="mil"/>
    <n v="19"/>
    <x v="4"/>
    <s v="B"/>
    <n v="6"/>
    <n v="3"/>
    <s v="FF"/>
    <x v="2"/>
    <n v="0.88900000000000001"/>
    <x v="8"/>
    <m/>
    <x v="8"/>
    <s v="L"/>
    <n v="2"/>
    <n v="0"/>
    <n v="1"/>
    <n v="0"/>
    <n v="0"/>
    <n v="0"/>
    <n v="8"/>
    <n v="93.3"/>
    <n v="86.3"/>
    <n v="3.62"/>
    <n v="1.75"/>
    <n v="0.82199999999999995"/>
    <n v="2.1739999999999999"/>
    <n v="-1.2450000000000001"/>
    <n v="5.843"/>
    <n v="-3.77"/>
    <n v="11.35"/>
    <n v="23.8"/>
    <n v="25.2"/>
    <n v="2.9"/>
    <n v="198.3"/>
    <n v="2418.5300000000002"/>
    <s v="110513_215710"/>
  </r>
  <r>
    <s v="Chris Resop"/>
    <x v="0"/>
    <s v="gid_2011_05_13_pitmlb_milmlb_1"/>
    <s v="Miller Park"/>
    <s v="Alfonso Marquez"/>
    <s v="pit"/>
    <s v="mil"/>
    <n v="20"/>
    <x v="4"/>
    <s v="B"/>
    <n v="6"/>
    <n v="4"/>
    <s v="FF"/>
    <x v="2"/>
    <n v="0.88900000000000001"/>
    <x v="8"/>
    <m/>
    <x v="8"/>
    <s v="L"/>
    <n v="3"/>
    <n v="0"/>
    <n v="1"/>
    <n v="0"/>
    <n v="0"/>
    <n v="0"/>
    <n v="8"/>
    <n v="93.7"/>
    <n v="86.9"/>
    <n v="3.66"/>
    <n v="1.83"/>
    <n v="-1.798"/>
    <n v="2.4950000000000001"/>
    <n v="-1.4419999999999999"/>
    <n v="5.8360000000000003"/>
    <n v="-6.06"/>
    <n v="9.3800000000000008"/>
    <n v="23.8"/>
    <n v="36.6"/>
    <n v="4"/>
    <n v="212.77099999999999"/>
    <n v="2275.3000000000002"/>
    <s v="110513_215736"/>
  </r>
  <r>
    <s v="Chris Resop"/>
    <x v="0"/>
    <s v="gid_2011_05_13_pitmlb_milmlb_1"/>
    <s v="Miller Park"/>
    <s v="Alfonso Marquez"/>
    <s v="pit"/>
    <s v="mil"/>
    <n v="21"/>
    <x v="2"/>
    <s v="S"/>
    <n v="7"/>
    <n v="1"/>
    <s v="FF"/>
    <x v="2"/>
    <n v="0.90500000000000003"/>
    <x v="1"/>
    <m/>
    <x v="7"/>
    <s v="R"/>
    <n v="0"/>
    <n v="0"/>
    <n v="1"/>
    <n v="1"/>
    <n v="0"/>
    <n v="0"/>
    <n v="8"/>
    <n v="93.9"/>
    <n v="85.7"/>
    <n v="3.71"/>
    <n v="1.76"/>
    <n v="-0.20899999999999999"/>
    <n v="2.5299999999999998"/>
    <n v="-1.179"/>
    <n v="5.7089999999999996"/>
    <n v="-5.69"/>
    <n v="10.39"/>
    <n v="23.7"/>
    <n v="34.799999999999997"/>
    <n v="3.6"/>
    <n v="208.62899999999999"/>
    <n v="2375.86"/>
    <s v="110513_215846"/>
  </r>
  <r>
    <s v="Chris Resop"/>
    <x v="0"/>
    <s v="gid_2011_05_13_pitmlb_milmlb_1"/>
    <s v="Miller Park"/>
    <s v="Alfonso Marquez"/>
    <s v="pit"/>
    <s v="mil"/>
    <n v="22"/>
    <x v="8"/>
    <s v="X"/>
    <n v="7"/>
    <n v="2"/>
    <s v="FF"/>
    <x v="2"/>
    <n v="0.91200000000000003"/>
    <x v="1"/>
    <s v="LD"/>
    <x v="7"/>
    <s v="R"/>
    <n v="0"/>
    <n v="1"/>
    <n v="1"/>
    <n v="1"/>
    <n v="0"/>
    <n v="0"/>
    <n v="8"/>
    <n v="95.3"/>
    <n v="86.8"/>
    <n v="3.55"/>
    <n v="1.6"/>
    <n v="-0.65700000000000003"/>
    <n v="3.0350000000000001"/>
    <n v="-1.0369999999999999"/>
    <n v="5.8079999999999998"/>
    <n v="-8.61"/>
    <n v="9.39"/>
    <n v="23.7"/>
    <n v="46.4"/>
    <n v="4.5999999999999996"/>
    <n v="222.41300000000001"/>
    <n v="2587.64"/>
    <s v="110513_215917"/>
  </r>
  <r>
    <s v="Chris Resop"/>
    <x v="0"/>
    <s v="gid_2011_05_13_pitmlb_milmlb_1"/>
    <s v="Miller Park"/>
    <s v="Alfonso Marquez"/>
    <s v="pit"/>
    <s v="mil"/>
    <n v="23"/>
    <x v="1"/>
    <s v="S"/>
    <n v="8"/>
    <n v="1"/>
    <s v="FF"/>
    <x v="2"/>
    <n v="0.90500000000000003"/>
    <x v="2"/>
    <m/>
    <x v="5"/>
    <s v="R"/>
    <n v="0"/>
    <n v="0"/>
    <n v="1"/>
    <n v="1"/>
    <n v="0"/>
    <n v="1"/>
    <n v="8"/>
    <n v="94.4"/>
    <n v="86.6"/>
    <n v="3.54"/>
    <n v="1.63"/>
    <n v="-0.74"/>
    <n v="2.54"/>
    <n v="-1.077"/>
    <n v="5.8120000000000003"/>
    <n v="-7.93"/>
    <n v="11"/>
    <n v="23.8"/>
    <n v="49.1"/>
    <n v="4"/>
    <n v="215.68799999999999"/>
    <n v="2748.08"/>
    <s v="110513_220036"/>
  </r>
  <r>
    <s v="Chris Resop"/>
    <x v="0"/>
    <s v="gid_2011_05_13_pitmlb_milmlb_1"/>
    <s v="Miller Park"/>
    <s v="Alfonso Marquez"/>
    <s v="pit"/>
    <s v="mil"/>
    <n v="24"/>
    <x v="3"/>
    <s v="S"/>
    <n v="8"/>
    <n v="2"/>
    <s v="FF"/>
    <x v="2"/>
    <n v="0.90500000000000003"/>
    <x v="2"/>
    <m/>
    <x v="5"/>
    <s v="R"/>
    <n v="0"/>
    <n v="1"/>
    <n v="1"/>
    <n v="1"/>
    <n v="0"/>
    <n v="1"/>
    <n v="8"/>
    <n v="95"/>
    <n v="87.2"/>
    <n v="3.54"/>
    <n v="1.63"/>
    <n v="0.245"/>
    <n v="2.0649999999999999"/>
    <n v="-1.056"/>
    <n v="5.7359999999999998"/>
    <n v="-6.43"/>
    <n v="10.93"/>
    <n v="23.8"/>
    <n v="41.7"/>
    <n v="3.5"/>
    <n v="210.37100000000001"/>
    <n v="2588.61"/>
    <s v="110513_220113"/>
  </r>
  <r>
    <s v="Chris Resop"/>
    <x v="0"/>
    <s v="gid_2011_05_13_pitmlb_milmlb_1"/>
    <s v="Miller Park"/>
    <s v="Alfonso Marquez"/>
    <s v="pit"/>
    <s v="mil"/>
    <n v="25"/>
    <x v="3"/>
    <s v="S"/>
    <n v="8"/>
    <n v="3"/>
    <s v="FF"/>
    <x v="2"/>
    <n v="0.90700000000000003"/>
    <x v="2"/>
    <m/>
    <x v="5"/>
    <s v="R"/>
    <n v="0"/>
    <n v="2"/>
    <n v="1"/>
    <n v="1"/>
    <n v="0"/>
    <n v="1"/>
    <n v="8"/>
    <n v="95.3"/>
    <n v="87.7"/>
    <n v="3.54"/>
    <n v="1.63"/>
    <n v="0.745"/>
    <n v="3.0649999999999999"/>
    <n v="-1.0309999999999999"/>
    <n v="5.8079999999999998"/>
    <n v="-6.51"/>
    <n v="10.83"/>
    <n v="23.8"/>
    <n v="43.2"/>
    <n v="3.4"/>
    <n v="210.90799999999999"/>
    <n v="2598.69"/>
    <s v="110513_220144"/>
  </r>
  <r>
    <s v="Chris Resop"/>
    <x v="0"/>
    <s v="gid_2011_05_13_pitmlb_milmlb_1"/>
    <s v="Miller Park"/>
    <s v="Alfonso Marquez"/>
    <s v="pit"/>
    <s v="mil"/>
    <n v="27"/>
    <x v="4"/>
    <s v="B"/>
    <n v="9"/>
    <n v="2"/>
    <s v="FF"/>
    <x v="2"/>
    <n v="0.90400000000000003"/>
    <x v="2"/>
    <m/>
    <x v="6"/>
    <s v="R"/>
    <n v="0"/>
    <n v="1"/>
    <n v="2"/>
    <n v="1"/>
    <n v="0"/>
    <n v="1"/>
    <n v="8"/>
    <n v="95.1"/>
    <n v="87.4"/>
    <n v="3.71"/>
    <n v="1.88"/>
    <n v="1.147"/>
    <n v="2.4420000000000002"/>
    <n v="-0.96399999999999997"/>
    <n v="5.8029999999999999"/>
    <n v="-5.94"/>
    <n v="10.67"/>
    <n v="23.8"/>
    <n v="37.6"/>
    <n v="3.4"/>
    <n v="209.023"/>
    <n v="2500.33"/>
    <s v="110513_220332"/>
  </r>
  <r>
    <s v="Chris Resop"/>
    <x v="0"/>
    <s v="gid_2011_05_13_pitmlb_milmlb_1"/>
    <s v="Miller Park"/>
    <s v="Alfonso Marquez"/>
    <s v="pit"/>
    <s v="mil"/>
    <n v="29"/>
    <x v="12"/>
    <s v="S"/>
    <n v="9"/>
    <n v="4"/>
    <s v="FF"/>
    <x v="2"/>
    <n v="0.91100000000000003"/>
    <x v="2"/>
    <m/>
    <x v="6"/>
    <s v="R"/>
    <n v="1"/>
    <n v="2"/>
    <n v="2"/>
    <n v="1"/>
    <n v="0"/>
    <n v="1"/>
    <n v="8"/>
    <n v="96"/>
    <n v="88.3"/>
    <n v="3.68"/>
    <n v="1.72"/>
    <n v="0.76"/>
    <n v="2.8220000000000001"/>
    <n v="-0.81699999999999995"/>
    <n v="5.8710000000000004"/>
    <n v="-4.6399999999999997"/>
    <n v="9.94"/>
    <n v="23.8"/>
    <n v="30.3"/>
    <n v="3.2"/>
    <n v="204.95699999999999"/>
    <n v="2271.71"/>
    <s v="110513_220448"/>
  </r>
  <r>
    <s v="Jeff Karstens"/>
    <x v="0"/>
    <s v="gid_2011_05_14_pitmlb_milmlb_1"/>
    <s v="Miller Park"/>
    <s v="Ed Hickox"/>
    <s v="pit"/>
    <s v="mil"/>
    <n v="1"/>
    <x v="2"/>
    <s v="S"/>
    <n v="1"/>
    <n v="1"/>
    <s v="SI"/>
    <x v="2"/>
    <n v="0.90100000000000002"/>
    <x v="1"/>
    <m/>
    <x v="7"/>
    <s v="R"/>
    <n v="0"/>
    <n v="0"/>
    <n v="0"/>
    <n v="0"/>
    <n v="0"/>
    <n v="0"/>
    <n v="1"/>
    <n v="88.6"/>
    <n v="81.900000000000006"/>
    <n v="3.79"/>
    <n v="1.63"/>
    <n v="0.64800000000000002"/>
    <n v="2.2599999999999998"/>
    <n v="-1.744"/>
    <n v="5.9809999999999999"/>
    <n v="-8.1"/>
    <n v="7.48"/>
    <n v="23.8"/>
    <n v="30.7"/>
    <n v="5.7"/>
    <n v="227.107"/>
    <n v="2111.77"/>
    <s v="110514_151708"/>
  </r>
  <r>
    <s v="Jeff Karstens"/>
    <x v="0"/>
    <s v="gid_2011_05_14_pitmlb_milmlb_1"/>
    <s v="Miller Park"/>
    <s v="Ed Hickox"/>
    <s v="pit"/>
    <s v="mil"/>
    <n v="2"/>
    <x v="4"/>
    <s v="B"/>
    <n v="1"/>
    <n v="2"/>
    <s v="SI"/>
    <x v="2"/>
    <n v="0.89100000000000001"/>
    <x v="1"/>
    <m/>
    <x v="7"/>
    <s v="R"/>
    <n v="0"/>
    <n v="1"/>
    <n v="0"/>
    <n v="0"/>
    <n v="0"/>
    <n v="0"/>
    <n v="1"/>
    <n v="90.1"/>
    <n v="83"/>
    <n v="3.75"/>
    <n v="1.71"/>
    <n v="0.82499999999999996"/>
    <n v="1.6160000000000001"/>
    <n v="-1.9079999999999999"/>
    <n v="5.8609999999999998"/>
    <n v="-10.28"/>
    <n v="6.48"/>
    <n v="23.8"/>
    <n v="35.6"/>
    <n v="6.3"/>
    <n v="237.61199999999999"/>
    <n v="2353.25"/>
    <s v="110514_151725"/>
  </r>
  <r>
    <s v="Jeff Karstens"/>
    <x v="0"/>
    <s v="gid_2011_05_14_pitmlb_milmlb_1"/>
    <s v="Miller Park"/>
    <s v="Ed Hickox"/>
    <s v="pit"/>
    <s v="mil"/>
    <n v="4"/>
    <x v="8"/>
    <s v="X"/>
    <n v="1"/>
    <n v="4"/>
    <s v="SI"/>
    <x v="2"/>
    <n v="0.92500000000000004"/>
    <x v="1"/>
    <s v="GB"/>
    <x v="7"/>
    <s v="R"/>
    <n v="1"/>
    <n v="2"/>
    <n v="0"/>
    <n v="0"/>
    <n v="0"/>
    <n v="0"/>
    <n v="1"/>
    <n v="91.4"/>
    <n v="83.8"/>
    <n v="3.55"/>
    <n v="1.6"/>
    <n v="0.25700000000000001"/>
    <n v="2.379"/>
    <n v="-1.625"/>
    <n v="6.0149999999999997"/>
    <n v="-6.7"/>
    <n v="8.64"/>
    <n v="23.8"/>
    <n v="30.3"/>
    <n v="4.7"/>
    <n v="217.68199999999999"/>
    <n v="2142.67"/>
    <s v="110514_151807"/>
  </r>
  <r>
    <s v="Jeff Karstens"/>
    <x v="0"/>
    <s v="gid_2011_05_14_pitmlb_milmlb_1"/>
    <s v="Miller Park"/>
    <s v="Ed Hickox"/>
    <s v="pit"/>
    <s v="mil"/>
    <n v="5"/>
    <x v="2"/>
    <s v="S"/>
    <n v="2"/>
    <n v="1"/>
    <s v="SI"/>
    <x v="2"/>
    <n v="0.88300000000000001"/>
    <x v="4"/>
    <m/>
    <x v="8"/>
    <s v="L"/>
    <n v="0"/>
    <n v="0"/>
    <n v="0"/>
    <n v="1"/>
    <n v="0"/>
    <n v="0"/>
    <n v="1"/>
    <n v="87.6"/>
    <n v="80.5"/>
    <n v="3.54"/>
    <n v="1.75"/>
    <n v="0.33200000000000002"/>
    <n v="2.149"/>
    <n v="-1.655"/>
    <n v="5.86"/>
    <n v="-10.199999999999999"/>
    <n v="5.67"/>
    <n v="23.8"/>
    <n v="32.6"/>
    <n v="6.9"/>
    <n v="240.732"/>
    <n v="2191.31"/>
    <s v="110514_151850"/>
  </r>
  <r>
    <s v="Jeff Karstens"/>
    <x v="0"/>
    <s v="gid_2011_05_14_pitmlb_milmlb_1"/>
    <s v="Miller Park"/>
    <s v="Ed Hickox"/>
    <s v="pit"/>
    <s v="mil"/>
    <n v="6"/>
    <x v="4"/>
    <s v="B"/>
    <n v="2"/>
    <n v="2"/>
    <s v="SI"/>
    <x v="2"/>
    <n v="0.88700000000000001"/>
    <x v="4"/>
    <m/>
    <x v="8"/>
    <s v="L"/>
    <n v="0"/>
    <n v="1"/>
    <n v="0"/>
    <n v="1"/>
    <n v="0"/>
    <n v="0"/>
    <n v="1"/>
    <n v="88.5"/>
    <n v="81.3"/>
    <n v="3.46"/>
    <n v="1.71"/>
    <n v="-1.387"/>
    <n v="3.4620000000000002"/>
    <n v="-1.952"/>
    <n v="5.9729999999999999"/>
    <n v="-9.1999999999999993"/>
    <n v="6.72"/>
    <n v="23.8"/>
    <n v="34.700000000000003"/>
    <n v="6.2"/>
    <n v="233.65799999999999"/>
    <n v="2168.38"/>
    <s v="110514_151917"/>
  </r>
  <r>
    <s v="Jeff Karstens"/>
    <x v="0"/>
    <s v="gid_2011_05_14_pitmlb_milmlb_1"/>
    <s v="Miller Park"/>
    <s v="Ed Hickox"/>
    <s v="pit"/>
    <s v="mil"/>
    <n v="7"/>
    <x v="11"/>
    <s v="S"/>
    <n v="2"/>
    <n v="3"/>
    <s v="SI"/>
    <x v="2"/>
    <n v="0.89"/>
    <x v="4"/>
    <m/>
    <x v="8"/>
    <s v="L"/>
    <n v="1"/>
    <n v="1"/>
    <n v="0"/>
    <n v="1"/>
    <n v="0"/>
    <n v="0"/>
    <n v="1"/>
    <n v="87.4"/>
    <n v="80.099999999999994"/>
    <n v="3.66"/>
    <n v="1.83"/>
    <n v="-0.78900000000000003"/>
    <n v="3.0030000000000001"/>
    <n v="-1.845"/>
    <n v="5.9530000000000003"/>
    <n v="-8.1999999999999993"/>
    <n v="6.33"/>
    <n v="23.8"/>
    <n v="29"/>
    <n v="6.3"/>
    <n v="232.15199999999999"/>
    <n v="1941.05"/>
    <s v="110514_152011"/>
  </r>
  <r>
    <s v="Jeff Karstens"/>
    <x v="0"/>
    <s v="gid_2011_05_14_pitmlb_milmlb_1"/>
    <s v="Miller Park"/>
    <s v="Ed Hickox"/>
    <s v="pit"/>
    <s v="mil"/>
    <n v="9"/>
    <x v="4"/>
    <s v="B"/>
    <n v="3"/>
    <n v="1"/>
    <s v="SI"/>
    <x v="2"/>
    <n v="0.88900000000000001"/>
    <x v="4"/>
    <m/>
    <x v="6"/>
    <s v="R"/>
    <n v="0"/>
    <n v="0"/>
    <n v="1"/>
    <n v="1"/>
    <n v="0"/>
    <n v="0"/>
    <n v="1"/>
    <n v="89.4"/>
    <n v="82.4"/>
    <n v="3.71"/>
    <n v="1.76"/>
    <n v="-1.3129999999999999"/>
    <n v="2.7789999999999999"/>
    <n v="-1.921"/>
    <n v="6.0049999999999999"/>
    <n v="-9.26"/>
    <n v="5.35"/>
    <n v="23.8"/>
    <n v="32.6"/>
    <n v="6.6"/>
    <n v="239.81"/>
    <n v="2060.7600000000002"/>
    <s v="110514_152157"/>
  </r>
  <r>
    <s v="Jeff Karstens"/>
    <x v="0"/>
    <s v="gid_2011_05_14_pitmlb_milmlb_1"/>
    <s v="Miller Park"/>
    <s v="Ed Hickox"/>
    <s v="pit"/>
    <s v="mil"/>
    <n v="10"/>
    <x v="0"/>
    <s v="X"/>
    <n v="3"/>
    <n v="2"/>
    <s v="SI"/>
    <x v="2"/>
    <n v="0.89700000000000002"/>
    <x v="4"/>
    <s v="LD"/>
    <x v="6"/>
    <s v="R"/>
    <n v="1"/>
    <n v="0"/>
    <n v="1"/>
    <n v="1"/>
    <n v="0"/>
    <n v="0"/>
    <n v="1"/>
    <n v="88.3"/>
    <n v="81.5"/>
    <n v="3.68"/>
    <n v="1.72"/>
    <n v="0.28199999999999997"/>
    <n v="2.7160000000000002"/>
    <n v="-1.661"/>
    <n v="5.9859999999999998"/>
    <n v="-8.0399999999999991"/>
    <n v="6.11"/>
    <n v="23.8"/>
    <n v="28.2"/>
    <n v="6.1"/>
    <n v="232.54499999999999"/>
    <n v="1925.14"/>
    <s v="110514_152223"/>
  </r>
  <r>
    <s v="Jeff Karstens"/>
    <x v="0"/>
    <s v="gid_2011_05_14_pitmlb_milmlb_1"/>
    <s v="Miller Park"/>
    <s v="Ed Hickox"/>
    <s v="pit"/>
    <s v="mil"/>
    <n v="11"/>
    <x v="1"/>
    <s v="S"/>
    <n v="4"/>
    <n v="1"/>
    <s v="SI"/>
    <x v="2"/>
    <n v="0.89200000000000002"/>
    <x v="8"/>
    <m/>
    <x v="4"/>
    <s v="L"/>
    <n v="0"/>
    <n v="0"/>
    <n v="2"/>
    <n v="1"/>
    <n v="0"/>
    <n v="0"/>
    <n v="1"/>
    <n v="91"/>
    <n v="83.5"/>
    <n v="3.28"/>
    <n v="1.58"/>
    <n v="-0.28799999999999998"/>
    <n v="2.1920000000000002"/>
    <n v="-1.6559999999999999"/>
    <n v="5.992"/>
    <n v="-10.14"/>
    <n v="5.99"/>
    <n v="23.8"/>
    <n v="36.200000000000003"/>
    <n v="6.4"/>
    <n v="239.25200000000001"/>
    <n v="2296.9499999999998"/>
    <s v="110514_152303"/>
  </r>
  <r>
    <s v="Jeff Karstens"/>
    <x v="0"/>
    <s v="gid_2011_05_14_pitmlb_milmlb_1"/>
    <s v="Miller Park"/>
    <s v="Ed Hickox"/>
    <s v="pit"/>
    <s v="mil"/>
    <n v="12"/>
    <x v="4"/>
    <s v="B"/>
    <n v="4"/>
    <n v="2"/>
    <s v="SI"/>
    <x v="2"/>
    <n v="0.88900000000000001"/>
    <x v="8"/>
    <m/>
    <x v="4"/>
    <s v="L"/>
    <n v="0"/>
    <n v="1"/>
    <n v="2"/>
    <n v="1"/>
    <n v="0"/>
    <n v="0"/>
    <n v="1"/>
    <n v="90.8"/>
    <n v="83.5"/>
    <n v="3.5"/>
    <n v="1.71"/>
    <n v="-1.8149999999999999"/>
    <n v="2.8069999999999999"/>
    <n v="-1.8120000000000001"/>
    <n v="6.0579999999999998"/>
    <n v="-11.44"/>
    <n v="4.25"/>
    <n v="23.8"/>
    <n v="37.700000000000003"/>
    <n v="7.3"/>
    <n v="249.422"/>
    <n v="2376.6799999999998"/>
    <s v="110514_152330"/>
  </r>
  <r>
    <s v="Jeff Karstens"/>
    <x v="0"/>
    <s v="gid_2011_05_14_pitmlb_milmlb_1"/>
    <s v="Miller Park"/>
    <s v="Ed Hickox"/>
    <s v="pit"/>
    <s v="mil"/>
    <n v="14"/>
    <x v="6"/>
    <s v="B"/>
    <n v="4"/>
    <n v="4"/>
    <s v="SI"/>
    <x v="2"/>
    <n v="0.86"/>
    <x v="8"/>
    <m/>
    <x v="4"/>
    <s v="L"/>
    <n v="2"/>
    <n v="1"/>
    <n v="2"/>
    <n v="1"/>
    <n v="0"/>
    <n v="0"/>
    <n v="1"/>
    <n v="84.4"/>
    <n v="77.7"/>
    <n v="3.46"/>
    <n v="1.71"/>
    <n v="0.29699999999999999"/>
    <n v="0.73799999999999999"/>
    <n v="-1.69"/>
    <n v="5.8159999999999998"/>
    <n v="-10.82"/>
    <n v="7.14"/>
    <n v="23.8"/>
    <n v="33.299999999999997"/>
    <n v="7.2"/>
    <n v="236.387"/>
    <n v="2339.9699999999998"/>
    <s v="110514_152416"/>
  </r>
  <r>
    <s v="Jeff Karstens"/>
    <x v="0"/>
    <s v="gid_2011_05_14_pitmlb_milmlb_1"/>
    <s v="Miller Park"/>
    <s v="Ed Hickox"/>
    <s v="pit"/>
    <s v="mil"/>
    <n v="15"/>
    <x v="4"/>
    <s v="B"/>
    <n v="4"/>
    <n v="5"/>
    <s v="SI"/>
    <x v="2"/>
    <n v="0.88800000000000001"/>
    <x v="8"/>
    <m/>
    <x v="4"/>
    <s v="L"/>
    <n v="3"/>
    <n v="1"/>
    <n v="2"/>
    <n v="1"/>
    <n v="0"/>
    <n v="0"/>
    <n v="1"/>
    <n v="89.7"/>
    <n v="82.8"/>
    <n v="3.41"/>
    <n v="1.71"/>
    <n v="-1.8"/>
    <n v="3.7010000000000001"/>
    <n v="-1.8089999999999999"/>
    <n v="6.1559999999999997"/>
    <n v="-8.5500000000000007"/>
    <n v="3.07"/>
    <n v="23.8"/>
    <n v="28.1"/>
    <n v="7.1"/>
    <n v="250.02099999999999"/>
    <n v="1760.29"/>
    <s v="110514_152443"/>
  </r>
  <r>
    <s v="Jeff Karstens"/>
    <x v="0"/>
    <s v="gid_2011_05_14_pitmlb_milmlb_1"/>
    <s v="Miller Park"/>
    <s v="Ed Hickox"/>
    <s v="pit"/>
    <s v="mil"/>
    <n v="16"/>
    <x v="2"/>
    <s v="S"/>
    <n v="5"/>
    <n v="1"/>
    <s v="FF"/>
    <x v="2"/>
    <n v="0.89300000000000002"/>
    <x v="2"/>
    <m/>
    <x v="1"/>
    <s v="R"/>
    <n v="0"/>
    <n v="0"/>
    <n v="2"/>
    <n v="1"/>
    <n v="1"/>
    <n v="0"/>
    <n v="1"/>
    <n v="89.6"/>
    <n v="82.7"/>
    <n v="3.08"/>
    <n v="1.3"/>
    <n v="-0.55200000000000005"/>
    <n v="2.4300000000000002"/>
    <n v="-1.7669999999999999"/>
    <n v="6.0119999999999996"/>
    <n v="-3.98"/>
    <n v="8.6999999999999993"/>
    <n v="23.8"/>
    <n v="18.399999999999999"/>
    <n v="4.4000000000000004"/>
    <n v="204.48400000000001"/>
    <n v="1853.4"/>
    <s v="110514_152529"/>
  </r>
  <r>
    <s v="Jeff Karstens"/>
    <x v="0"/>
    <s v="gid_2011_05_14_pitmlb_milmlb_1"/>
    <s v="Miller Park"/>
    <s v="Ed Hickox"/>
    <s v="pit"/>
    <s v="mil"/>
    <n v="18"/>
    <x v="1"/>
    <s v="S"/>
    <n v="5"/>
    <n v="3"/>
    <s v="FF"/>
    <x v="2"/>
    <n v="0.88700000000000001"/>
    <x v="2"/>
    <m/>
    <x v="1"/>
    <s v="R"/>
    <n v="0"/>
    <n v="2"/>
    <n v="2"/>
    <n v="1"/>
    <n v="1"/>
    <n v="0"/>
    <n v="1"/>
    <n v="90"/>
    <n v="82.8"/>
    <n v="3.13"/>
    <n v="1.35"/>
    <n v="1.1759999999999999"/>
    <n v="2.6859999999999999"/>
    <n v="-1.5349999999999999"/>
    <n v="6.1070000000000002"/>
    <n v="-2.78"/>
    <n v="9.5500000000000007"/>
    <n v="23.8"/>
    <n v="10.9"/>
    <n v="3.9"/>
    <n v="196.15899999999999"/>
    <n v="1927.06"/>
    <s v="110514_152620"/>
  </r>
  <r>
    <s v="Jeff Karstens"/>
    <x v="0"/>
    <s v="gid_2011_05_14_pitmlb_milmlb_1"/>
    <s v="Miller Park"/>
    <s v="Ed Hickox"/>
    <s v="pit"/>
    <s v="mil"/>
    <n v="19"/>
    <x v="2"/>
    <s v="S"/>
    <n v="5"/>
    <n v="4"/>
    <s v="SI"/>
    <x v="2"/>
    <n v="0.91100000000000003"/>
    <x v="2"/>
    <m/>
    <x v="1"/>
    <s v="R"/>
    <n v="0"/>
    <n v="2"/>
    <n v="2"/>
    <n v="1"/>
    <n v="1"/>
    <n v="0"/>
    <n v="1"/>
    <n v="91.4"/>
    <n v="83.4"/>
    <n v="3.13"/>
    <n v="1.38"/>
    <n v="0.47199999999999998"/>
    <n v="1.865"/>
    <n v="-2.2829999999999999"/>
    <n v="5.2309999999999999"/>
    <n v="-7.89"/>
    <n v="7.22"/>
    <n v="23.7"/>
    <n v="30.2"/>
    <n v="5.4"/>
    <n v="227.36600000000001"/>
    <n v="2084.1999999999998"/>
    <s v="110514_152708"/>
  </r>
  <r>
    <s v="Jeff Karstens"/>
    <x v="0"/>
    <s v="gid_2011_05_14_pitmlb_milmlb_1"/>
    <s v="Miller Park"/>
    <s v="Ed Hickox"/>
    <s v="pit"/>
    <s v="mil"/>
    <n v="20"/>
    <x v="8"/>
    <s v="X"/>
    <n v="6"/>
    <n v="1"/>
    <s v="SI"/>
    <x v="2"/>
    <n v="0.878"/>
    <x v="1"/>
    <s v="LD"/>
    <x v="0"/>
    <s v="L"/>
    <n v="0"/>
    <n v="0"/>
    <n v="0"/>
    <n v="0"/>
    <n v="0"/>
    <n v="0"/>
    <n v="2"/>
    <n v="86.7"/>
    <n v="79.599999999999994"/>
    <n v="3.42"/>
    <n v="1.61"/>
    <n v="-0.442"/>
    <n v="2.6269999999999998"/>
    <n v="-2.0539999999999998"/>
    <n v="5.8680000000000003"/>
    <n v="-9.83"/>
    <n v="5.8"/>
    <n v="23.8"/>
    <n v="31.7"/>
    <n v="6.9"/>
    <n v="239.251"/>
    <n v="2123.16"/>
    <s v="110514_153656"/>
  </r>
  <r>
    <s v="Jeff Karstens"/>
    <x v="0"/>
    <s v="gid_2011_05_14_pitmlb_milmlb_1"/>
    <s v="Miller Park"/>
    <s v="Ed Hickox"/>
    <s v="pit"/>
    <s v="mil"/>
    <n v="33"/>
    <x v="3"/>
    <s v="S"/>
    <n v="10"/>
    <n v="3"/>
    <s v="SI"/>
    <x v="2"/>
    <n v="0.88700000000000001"/>
    <x v="2"/>
    <m/>
    <x v="7"/>
    <s v="R"/>
    <n v="1"/>
    <n v="1"/>
    <n v="0"/>
    <n v="0"/>
    <n v="0"/>
    <n v="0"/>
    <n v="3"/>
    <n v="87.9"/>
    <n v="80.8"/>
    <n v="3.55"/>
    <n v="1.6"/>
    <n v="-0.77800000000000002"/>
    <n v="1.8520000000000001"/>
    <n v="-1.65"/>
    <n v="5.9770000000000003"/>
    <n v="-9.56"/>
    <n v="5.61"/>
    <n v="23.8"/>
    <n v="31.7"/>
    <n v="6.9"/>
    <n v="239.375"/>
    <n v="2087.35"/>
    <s v="110514_160029"/>
  </r>
  <r>
    <s v="Jeff Karstens"/>
    <x v="0"/>
    <s v="gid_2011_05_14_pitmlb_milmlb_1"/>
    <s v="Miller Park"/>
    <s v="Ed Hickox"/>
    <s v="pit"/>
    <s v="mil"/>
    <n v="35"/>
    <x v="2"/>
    <s v="S"/>
    <n v="11"/>
    <n v="1"/>
    <s v="SI"/>
    <x v="2"/>
    <n v="0.75"/>
    <x v="3"/>
    <m/>
    <x v="8"/>
    <s v="L"/>
    <n v="0"/>
    <n v="0"/>
    <n v="1"/>
    <n v="0"/>
    <n v="0"/>
    <n v="0"/>
    <n v="3"/>
    <n v="84.2"/>
    <n v="77.8"/>
    <n v="3.66"/>
    <n v="1.83"/>
    <n v="-0.27"/>
    <n v="1.7170000000000001"/>
    <n v="-1.82"/>
    <n v="5.7930000000000001"/>
    <n v="-9"/>
    <n v="4.63"/>
    <n v="23.8"/>
    <n v="26"/>
    <n v="7.6"/>
    <n v="242.511"/>
    <n v="1835.64"/>
    <s v="110514_160124"/>
  </r>
  <r>
    <s v="Jeff Karstens"/>
    <x v="0"/>
    <s v="gid_2011_05_14_pitmlb_milmlb_1"/>
    <s v="Miller Park"/>
    <s v="Ed Hickox"/>
    <s v="pit"/>
    <s v="mil"/>
    <n v="37"/>
    <x v="2"/>
    <s v="S"/>
    <n v="12"/>
    <n v="1"/>
    <s v="SI"/>
    <x v="2"/>
    <n v="0.89500000000000002"/>
    <x v="3"/>
    <m/>
    <x v="6"/>
    <s v="R"/>
    <n v="0"/>
    <n v="0"/>
    <n v="2"/>
    <n v="0"/>
    <n v="0"/>
    <n v="0"/>
    <n v="3"/>
    <n v="90.7"/>
    <n v="83.9"/>
    <n v="3.83"/>
    <n v="1.76"/>
    <n v="0.44700000000000001"/>
    <n v="2.238"/>
    <n v="-1.633"/>
    <n v="5.9550000000000001"/>
    <n v="-9.24"/>
    <n v="5.69"/>
    <n v="23.8"/>
    <n v="32.799999999999997"/>
    <n v="6.2"/>
    <n v="238.19499999999999"/>
    <n v="2127.5100000000002"/>
    <s v="110514_160219"/>
  </r>
  <r>
    <s v="Jeff Karstens"/>
    <x v="0"/>
    <s v="gid_2011_05_14_pitmlb_milmlb_1"/>
    <s v="Miller Park"/>
    <s v="Ed Hickox"/>
    <s v="pit"/>
    <s v="mil"/>
    <n v="39"/>
    <x v="4"/>
    <s v="B"/>
    <n v="13"/>
    <n v="1"/>
    <s v="SI"/>
    <x v="2"/>
    <n v="0.9"/>
    <x v="5"/>
    <m/>
    <x v="4"/>
    <s v="L"/>
    <n v="0"/>
    <n v="0"/>
    <n v="0"/>
    <n v="0"/>
    <n v="0"/>
    <n v="0"/>
    <n v="4"/>
    <n v="88.7"/>
    <n v="82.4"/>
    <n v="3.54"/>
    <n v="1.71"/>
    <n v="-2.097"/>
    <n v="2.496"/>
    <n v="-1.8759999999999999"/>
    <n v="6.0179999999999998"/>
    <n v="-7.98"/>
    <n v="6.38"/>
    <n v="23.8"/>
    <n v="31.2"/>
    <n v="6.1"/>
    <n v="231.16900000000001"/>
    <n v="1969.27"/>
    <s v="110514_161355"/>
  </r>
  <r>
    <s v="Jeff Karstens"/>
    <x v="0"/>
    <s v="gid_2011_05_14_pitmlb_milmlb_1"/>
    <s v="Miller Park"/>
    <s v="Ed Hickox"/>
    <s v="pit"/>
    <s v="mil"/>
    <n v="40"/>
    <x v="1"/>
    <s v="S"/>
    <n v="13"/>
    <n v="2"/>
    <s v="SI"/>
    <x v="2"/>
    <n v="0.93100000000000005"/>
    <x v="5"/>
    <m/>
    <x v="4"/>
    <s v="L"/>
    <n v="1"/>
    <n v="0"/>
    <n v="0"/>
    <n v="0"/>
    <n v="0"/>
    <n v="0"/>
    <n v="4"/>
    <n v="89.5"/>
    <n v="83"/>
    <n v="3.28"/>
    <n v="1.58"/>
    <n v="-0.85299999999999998"/>
    <n v="2.5720000000000001"/>
    <n v="-1.651"/>
    <n v="6.0330000000000004"/>
    <n v="-6.77"/>
    <n v="10.24"/>
    <n v="23.8"/>
    <n v="35.799999999999997"/>
    <n v="4.4000000000000004"/>
    <n v="213.37899999999999"/>
    <n v="2389.9499999999998"/>
    <s v="110514_161410"/>
  </r>
  <r>
    <s v="Jeff Karstens"/>
    <x v="0"/>
    <s v="gid_2011_05_14_pitmlb_milmlb_1"/>
    <s v="Miller Park"/>
    <s v="Ed Hickox"/>
    <s v="pit"/>
    <s v="mil"/>
    <n v="42"/>
    <x v="1"/>
    <s v="S"/>
    <n v="14"/>
    <n v="1"/>
    <s v="SI"/>
    <x v="2"/>
    <n v="0.88800000000000001"/>
    <x v="3"/>
    <m/>
    <x v="1"/>
    <s v="R"/>
    <n v="0"/>
    <n v="0"/>
    <n v="0"/>
    <n v="0"/>
    <n v="0"/>
    <n v="0"/>
    <n v="4"/>
    <n v="88.9"/>
    <n v="81.7"/>
    <n v="3.13"/>
    <n v="1.35"/>
    <n v="3.5999999999999997E-2"/>
    <n v="2.952"/>
    <n v="-2.0329999999999999"/>
    <n v="5.62"/>
    <n v="-9.14"/>
    <n v="5.83"/>
    <n v="23.8"/>
    <n v="31.6"/>
    <n v="6.3"/>
    <n v="237.28399999999999"/>
    <n v="2073.86"/>
    <s v="110514_161525"/>
  </r>
  <r>
    <s v="Jeff Karstens"/>
    <x v="0"/>
    <s v="gid_2011_05_14_pitmlb_milmlb_1"/>
    <s v="Miller Park"/>
    <s v="Ed Hickox"/>
    <s v="pit"/>
    <s v="mil"/>
    <n v="43"/>
    <x v="1"/>
    <s v="S"/>
    <n v="14"/>
    <n v="2"/>
    <s v="FF"/>
    <x v="2"/>
    <n v="0.90500000000000003"/>
    <x v="3"/>
    <m/>
    <x v="1"/>
    <s v="R"/>
    <n v="0"/>
    <n v="1"/>
    <n v="0"/>
    <n v="0"/>
    <n v="0"/>
    <n v="0"/>
    <n v="4"/>
    <n v="90.5"/>
    <n v="83.5"/>
    <n v="3.13"/>
    <n v="1.35"/>
    <n v="0.20899999999999999"/>
    <n v="2.6669999999999998"/>
    <n v="-1.62"/>
    <n v="6.101"/>
    <n v="-4.92"/>
    <n v="9.4600000000000009"/>
    <n v="23.8"/>
    <n v="24.3"/>
    <n v="4.0999999999999996"/>
    <n v="207.393"/>
    <n v="2085.9899999999998"/>
    <s v="110514_161553"/>
  </r>
  <r>
    <s v="Jeff Karstens"/>
    <x v="0"/>
    <s v="gid_2011_05_14_pitmlb_milmlb_1"/>
    <s v="Miller Park"/>
    <s v="Ed Hickox"/>
    <s v="pit"/>
    <s v="mil"/>
    <n v="45"/>
    <x v="1"/>
    <s v="S"/>
    <n v="14"/>
    <n v="4"/>
    <s v="FF"/>
    <x v="2"/>
    <n v="0.89300000000000002"/>
    <x v="3"/>
    <m/>
    <x v="1"/>
    <s v="R"/>
    <n v="0"/>
    <n v="2"/>
    <n v="0"/>
    <n v="0"/>
    <n v="0"/>
    <n v="0"/>
    <n v="4"/>
    <n v="89.8"/>
    <n v="82.7"/>
    <n v="3.13"/>
    <n v="1.35"/>
    <n v="0.93400000000000005"/>
    <n v="2.0790000000000002"/>
    <n v="-2.7040000000000002"/>
    <n v="5.3819999999999997"/>
    <n v="-3.74"/>
    <n v="4.8600000000000003"/>
    <n v="23.8"/>
    <n v="10"/>
    <n v="5.8"/>
    <n v="217.333"/>
    <n v="1185.4100000000001"/>
    <s v="110514_161640"/>
  </r>
  <r>
    <s v="Jeff Karstens"/>
    <x v="0"/>
    <s v="gid_2011_05_14_pitmlb_milmlb_1"/>
    <s v="Miller Park"/>
    <s v="Ed Hickox"/>
    <s v="pit"/>
    <s v="mil"/>
    <n v="47"/>
    <x v="0"/>
    <s v="X"/>
    <n v="14"/>
    <n v="6"/>
    <s v="FF"/>
    <x v="2"/>
    <n v="0.71399999999999997"/>
    <x v="3"/>
    <s v="GB"/>
    <x v="1"/>
    <s v="R"/>
    <n v="1"/>
    <n v="2"/>
    <n v="0"/>
    <n v="0"/>
    <n v="0"/>
    <n v="0"/>
    <n v="4"/>
    <n v="90.5"/>
    <n v="83.1"/>
    <n v="3.13"/>
    <n v="1.35"/>
    <n v="0.88100000000000001"/>
    <n v="2.1459999999999999"/>
    <n v="-1.6419999999999999"/>
    <n v="6.032"/>
    <n v="-5.96"/>
    <n v="9.23"/>
    <n v="23.8"/>
    <n v="26.6"/>
    <n v="4.5"/>
    <n v="212.73099999999999"/>
    <n v="2132.87"/>
    <s v="110514_161737"/>
  </r>
  <r>
    <s v="Jeff Karstens"/>
    <x v="0"/>
    <s v="gid_2011_05_14_pitmlb_milmlb_1"/>
    <s v="Miller Park"/>
    <s v="Ed Hickox"/>
    <s v="pit"/>
    <s v="mil"/>
    <n v="52"/>
    <x v="2"/>
    <s v="S"/>
    <n v="17"/>
    <n v="1"/>
    <s v="SI"/>
    <x v="2"/>
    <n v="0.88400000000000001"/>
    <x v="2"/>
    <m/>
    <x v="9"/>
    <s v="R"/>
    <n v="0"/>
    <n v="0"/>
    <n v="2"/>
    <n v="0"/>
    <n v="0"/>
    <n v="0"/>
    <n v="4"/>
    <n v="88.5"/>
    <n v="81.599999999999994"/>
    <n v="3.42"/>
    <n v="1.59"/>
    <n v="8.8999999999999996E-2"/>
    <n v="2.6949999999999998"/>
    <n v="-1.7430000000000001"/>
    <n v="6.0490000000000004"/>
    <n v="-10.24"/>
    <n v="5.5"/>
    <n v="23.8"/>
    <n v="33.799999999999997"/>
    <n v="6.8"/>
    <n v="241.55199999999999"/>
    <n v="2214.7399999999998"/>
    <s v="110514_162014"/>
  </r>
  <r>
    <s v="Jeff Karstens"/>
    <x v="0"/>
    <s v="gid_2011_05_14_pitmlb_milmlb_1"/>
    <s v="Miller Park"/>
    <s v="Ed Hickox"/>
    <s v="pit"/>
    <s v="mil"/>
    <n v="54"/>
    <x v="12"/>
    <s v="S"/>
    <n v="17"/>
    <n v="3"/>
    <s v="SI"/>
    <x v="2"/>
    <n v="0.92400000000000004"/>
    <x v="2"/>
    <m/>
    <x v="9"/>
    <s v="R"/>
    <n v="0"/>
    <n v="2"/>
    <n v="2"/>
    <n v="0"/>
    <n v="0"/>
    <n v="0"/>
    <n v="4"/>
    <n v="89.5"/>
    <n v="83.3"/>
    <n v="3.18"/>
    <n v="1.43"/>
    <n v="2.3E-2"/>
    <n v="3.4540000000000002"/>
    <n v="-2.2149999999999999"/>
    <n v="5.5629999999999997"/>
    <n v="-6.28"/>
    <n v="5.76"/>
    <n v="23.9"/>
    <n v="23.5"/>
    <n v="5.6"/>
    <n v="227.31"/>
    <n v="1668.03"/>
    <s v="110514_162045"/>
  </r>
  <r>
    <s v="Jeff Karstens"/>
    <x v="0"/>
    <s v="gid_2011_05_14_pitmlb_milmlb_1"/>
    <s v="Miller Park"/>
    <s v="Ed Hickox"/>
    <s v="pit"/>
    <s v="mil"/>
    <n v="60"/>
    <x v="0"/>
    <s v="X"/>
    <n v="19"/>
    <n v="1"/>
    <s v="SI"/>
    <x v="2"/>
    <n v="0.90500000000000003"/>
    <x v="3"/>
    <s v="GB"/>
    <x v="7"/>
    <s v="R"/>
    <n v="0"/>
    <n v="0"/>
    <n v="1"/>
    <n v="0"/>
    <n v="0"/>
    <n v="0"/>
    <n v="5"/>
    <n v="89.6"/>
    <n v="83.1"/>
    <n v="3.55"/>
    <n v="1.6"/>
    <n v="-0.191"/>
    <n v="3.3210000000000002"/>
    <n v="-1.66"/>
    <n v="6.1289999999999996"/>
    <n v="-7.54"/>
    <n v="4.57"/>
    <n v="23.8"/>
    <n v="26.1"/>
    <n v="6.3"/>
    <n v="238.565"/>
    <n v="1718.32"/>
    <s v="110514_163750"/>
  </r>
  <r>
    <s v="Jeff Karstens"/>
    <x v="0"/>
    <s v="gid_2011_05_14_pitmlb_milmlb_1"/>
    <s v="Miller Park"/>
    <s v="Ed Hickox"/>
    <s v="pit"/>
    <s v="mil"/>
    <n v="61"/>
    <x v="2"/>
    <s v="S"/>
    <n v="20"/>
    <n v="1"/>
    <s v="SI"/>
    <x v="2"/>
    <n v="0.88900000000000001"/>
    <x v="9"/>
    <m/>
    <x v="8"/>
    <s v="L"/>
    <n v="0"/>
    <n v="0"/>
    <n v="2"/>
    <n v="0"/>
    <n v="0"/>
    <n v="0"/>
    <n v="5"/>
    <n v="89.8"/>
    <n v="82.9"/>
    <n v="3.54"/>
    <n v="1.67"/>
    <n v="-0.44400000000000001"/>
    <n v="2.738"/>
    <n v="-1.8009999999999999"/>
    <n v="6.016"/>
    <n v="-9.75"/>
    <n v="5.61"/>
    <n v="23.8"/>
    <n v="34.200000000000003"/>
    <n v="6.5"/>
    <n v="239.89500000000001"/>
    <n v="2178.5500000000002"/>
    <s v="110514_163831"/>
  </r>
  <r>
    <s v="Jeff Karstens"/>
    <x v="0"/>
    <s v="gid_2011_05_14_pitmlb_milmlb_1"/>
    <s v="Miller Park"/>
    <s v="Ed Hickox"/>
    <s v="pit"/>
    <s v="mil"/>
    <n v="63"/>
    <x v="8"/>
    <s v="X"/>
    <n v="20"/>
    <n v="3"/>
    <s v="SI"/>
    <x v="2"/>
    <n v="0.88700000000000001"/>
    <x v="9"/>
    <s v="LD"/>
    <x v="8"/>
    <s v="L"/>
    <n v="1"/>
    <n v="1"/>
    <n v="2"/>
    <n v="0"/>
    <n v="0"/>
    <n v="0"/>
    <n v="5"/>
    <n v="88.8"/>
    <n v="82.1"/>
    <n v="3.66"/>
    <n v="1.83"/>
    <n v="7.0999999999999994E-2"/>
    <n v="2.4590000000000001"/>
    <n v="-1.663"/>
    <n v="6.0549999999999997"/>
    <n v="-9.65"/>
    <n v="5.62"/>
    <n v="23.8"/>
    <n v="32.700000000000003"/>
    <n v="6.6"/>
    <n v="239.61"/>
    <n v="2141.9899999999998"/>
    <s v="110514_163858"/>
  </r>
  <r>
    <s v="Jeff Karstens"/>
    <x v="0"/>
    <s v="gid_2011_05_14_pitmlb_milmlb_1"/>
    <s v="Miller Park"/>
    <s v="Ed Hickox"/>
    <s v="pit"/>
    <s v="mil"/>
    <n v="65"/>
    <x v="4"/>
    <s v="B"/>
    <n v="21"/>
    <n v="2"/>
    <s v="SI"/>
    <x v="2"/>
    <n v="0.88900000000000001"/>
    <x v="3"/>
    <m/>
    <x v="6"/>
    <s v="R"/>
    <n v="1"/>
    <n v="0"/>
    <n v="2"/>
    <n v="0"/>
    <n v="1"/>
    <n v="0"/>
    <n v="5"/>
    <n v="89.9"/>
    <n v="83.3"/>
    <n v="3.87"/>
    <n v="1.92"/>
    <n v="1.7110000000000001"/>
    <n v="1.6739999999999999"/>
    <n v="-1.9339999999999999"/>
    <n v="5.468"/>
    <n v="-9.26"/>
    <n v="2.4900000000000002"/>
    <n v="23.8"/>
    <n v="25.8"/>
    <n v="7.4"/>
    <n v="254.70699999999999"/>
    <n v="1860.5"/>
    <s v="110514_164046"/>
  </r>
  <r>
    <s v="Jeff Karstens"/>
    <x v="0"/>
    <s v="gid_2011_05_14_pitmlb_milmlb_1"/>
    <s v="Miller Park"/>
    <s v="Ed Hickox"/>
    <s v="pit"/>
    <s v="mil"/>
    <n v="66"/>
    <x v="4"/>
    <s v="B"/>
    <n v="21"/>
    <n v="3"/>
    <s v="SI"/>
    <x v="2"/>
    <n v="0.89200000000000002"/>
    <x v="3"/>
    <m/>
    <x v="6"/>
    <s v="R"/>
    <n v="2"/>
    <n v="0"/>
    <n v="2"/>
    <n v="0"/>
    <n v="1"/>
    <n v="0"/>
    <n v="5"/>
    <n v="90"/>
    <n v="83.4"/>
    <n v="3.75"/>
    <n v="1.76"/>
    <n v="0.76"/>
    <n v="1.7330000000000001"/>
    <n v="-1.627"/>
    <n v="5.8929999999999998"/>
    <n v="-9.8000000000000007"/>
    <n v="6.45"/>
    <n v="23.8"/>
    <n v="35"/>
    <n v="6.2"/>
    <n v="236.447"/>
    <n v="2284.16"/>
    <s v="110514_164114"/>
  </r>
  <r>
    <s v="Jeff Karstens"/>
    <x v="0"/>
    <s v="gid_2011_05_14_pitmlb_milmlb_1"/>
    <s v="Miller Park"/>
    <s v="Ed Hickox"/>
    <s v="pit"/>
    <s v="mil"/>
    <n v="67"/>
    <x v="2"/>
    <s v="S"/>
    <n v="21"/>
    <n v="4"/>
    <s v="SI"/>
    <x v="2"/>
    <n v="0.88100000000000001"/>
    <x v="3"/>
    <m/>
    <x v="6"/>
    <s v="R"/>
    <n v="3"/>
    <n v="0"/>
    <n v="2"/>
    <n v="0"/>
    <n v="1"/>
    <n v="0"/>
    <n v="5"/>
    <n v="88.4"/>
    <n v="82"/>
    <n v="3.54"/>
    <n v="1.67"/>
    <n v="-0.56299999999999994"/>
    <n v="2.2149999999999999"/>
    <n v="-1.8440000000000001"/>
    <n v="6.0010000000000003"/>
    <n v="-10.55"/>
    <n v="4.16"/>
    <n v="23.8"/>
    <n v="32.799999999999997"/>
    <n v="7.3"/>
    <n v="248.26499999999999"/>
    <n v="2168.4299999999998"/>
    <s v="110514_164141"/>
  </r>
  <r>
    <s v="Daniel McCutchen"/>
    <x v="0"/>
    <s v="gid_2011_05_14_pitmlb_milmlb_1"/>
    <s v="Miller Park"/>
    <s v="Ed Hickox"/>
    <s v="pit"/>
    <s v="mil"/>
    <n v="1"/>
    <x v="4"/>
    <s v="B"/>
    <n v="1"/>
    <n v="1"/>
    <s v="FF"/>
    <x v="2"/>
    <n v="0.67600000000000005"/>
    <x v="3"/>
    <m/>
    <x v="4"/>
    <s v="L"/>
    <n v="0"/>
    <n v="0"/>
    <n v="0"/>
    <n v="0"/>
    <n v="0"/>
    <n v="0"/>
    <n v="6"/>
    <n v="90.5"/>
    <n v="83.5"/>
    <n v="3.37"/>
    <n v="1.63"/>
    <n v="-0.58499999999999996"/>
    <n v="1.524"/>
    <n v="-1.72"/>
    <n v="5.49"/>
    <n v="-8.3699999999999992"/>
    <n v="7.81"/>
    <n v="23.8"/>
    <n v="34.799999999999997"/>
    <n v="5.5"/>
    <n v="226.83099999999999"/>
    <n v="2232.9299999999998"/>
    <s v="110514_165555"/>
  </r>
  <r>
    <s v="Daniel McCutchen"/>
    <x v="0"/>
    <s v="gid_2011_05_14_pitmlb_milmlb_1"/>
    <s v="Miller Park"/>
    <s v="Ed Hickox"/>
    <s v="pit"/>
    <s v="mil"/>
    <n v="2"/>
    <x v="4"/>
    <s v="B"/>
    <n v="1"/>
    <n v="2"/>
    <s v="FT"/>
    <x v="2"/>
    <n v="0.998"/>
    <x v="3"/>
    <m/>
    <x v="4"/>
    <s v="L"/>
    <n v="1"/>
    <n v="0"/>
    <n v="0"/>
    <n v="0"/>
    <n v="0"/>
    <n v="0"/>
    <n v="6"/>
    <n v="90.3"/>
    <n v="83.1"/>
    <n v="3.33"/>
    <n v="1.63"/>
    <n v="-1.4850000000000001"/>
    <n v="2.9590000000000001"/>
    <n v="-1.91"/>
    <n v="5.6269999999999998"/>
    <n v="-8.99"/>
    <n v="5.28"/>
    <n v="23.8"/>
    <n v="32.799999999999997"/>
    <n v="6.4"/>
    <n v="239.38"/>
    <n v="2026.53"/>
    <s v="110514_165610"/>
  </r>
  <r>
    <s v="Daniel McCutchen"/>
    <x v="0"/>
    <s v="gid_2011_05_14_pitmlb_milmlb_1"/>
    <s v="Miller Park"/>
    <s v="Ed Hickox"/>
    <s v="pit"/>
    <s v="mil"/>
    <n v="3"/>
    <x v="0"/>
    <s v="X"/>
    <n v="1"/>
    <n v="3"/>
    <s v="FT"/>
    <x v="2"/>
    <n v="0.96099999999999997"/>
    <x v="3"/>
    <s v="GB"/>
    <x v="4"/>
    <s v="L"/>
    <n v="2"/>
    <n v="0"/>
    <n v="0"/>
    <n v="0"/>
    <n v="0"/>
    <n v="0"/>
    <n v="6"/>
    <n v="88.9"/>
    <n v="81.8"/>
    <n v="3.28"/>
    <n v="1.58"/>
    <n v="0.112"/>
    <n v="2.516"/>
    <n v="-1.421"/>
    <n v="5.5250000000000004"/>
    <n v="-7.36"/>
    <n v="5.37"/>
    <n v="23.8"/>
    <n v="25.6"/>
    <n v="6.2"/>
    <n v="233.673"/>
    <n v="1743.4"/>
    <s v="110514_165628"/>
  </r>
  <r>
    <s v="Daniel McCutchen"/>
    <x v="0"/>
    <s v="gid_2011_05_14_pitmlb_milmlb_1"/>
    <s v="Miller Park"/>
    <s v="Ed Hickox"/>
    <s v="pit"/>
    <s v="mil"/>
    <n v="4"/>
    <x v="8"/>
    <s v="X"/>
    <n v="2"/>
    <n v="1"/>
    <s v="FF"/>
    <x v="2"/>
    <n v="0.80600000000000005"/>
    <x v="1"/>
    <s v="GB"/>
    <x v="1"/>
    <s v="R"/>
    <n v="0"/>
    <n v="0"/>
    <n v="1"/>
    <n v="0"/>
    <n v="0"/>
    <n v="0"/>
    <n v="6"/>
    <n v="90.8"/>
    <n v="82.5"/>
    <n v="3.13"/>
    <n v="1.35"/>
    <n v="-0.216"/>
    <n v="2.649"/>
    <n v="-1.601"/>
    <n v="5.6219999999999999"/>
    <n v="-7.14"/>
    <n v="7.97"/>
    <n v="23.7"/>
    <n v="30.3"/>
    <n v="5.0999999999999996"/>
    <n v="221.714"/>
    <n v="2064.7600000000002"/>
    <s v="110514_165708"/>
  </r>
  <r>
    <s v="Daniel McCutchen"/>
    <x v="0"/>
    <s v="gid_2011_05_14_pitmlb_milmlb_1"/>
    <s v="Miller Park"/>
    <s v="Ed Hickox"/>
    <s v="pit"/>
    <s v="mil"/>
    <n v="6"/>
    <x v="6"/>
    <s v="B"/>
    <n v="3"/>
    <n v="2"/>
    <s v="FT"/>
    <x v="2"/>
    <n v="0.995"/>
    <x v="9"/>
    <m/>
    <x v="0"/>
    <s v="L"/>
    <n v="0"/>
    <n v="1"/>
    <n v="1"/>
    <n v="1"/>
    <n v="0"/>
    <n v="0"/>
    <n v="6"/>
    <n v="89.1"/>
    <n v="81.8"/>
    <n v="3.33"/>
    <n v="1.79"/>
    <n v="-0.63300000000000001"/>
    <n v="0.33700000000000002"/>
    <n v="-1.597"/>
    <n v="5.415"/>
    <n v="-9.98"/>
    <n v="5.71"/>
    <n v="23.8"/>
    <n v="33"/>
    <n v="6.9"/>
    <n v="240.006"/>
    <n v="2184.94"/>
    <s v="110514_165825"/>
  </r>
  <r>
    <s v="Daniel McCutchen"/>
    <x v="0"/>
    <s v="gid_2011_05_14_pitmlb_milmlb_1"/>
    <s v="Miller Park"/>
    <s v="Ed Hickox"/>
    <s v="pit"/>
    <s v="mil"/>
    <n v="8"/>
    <x v="8"/>
    <s v="X"/>
    <n v="3"/>
    <n v="4"/>
    <s v="FT"/>
    <x v="2"/>
    <n v="0.94199999999999995"/>
    <x v="9"/>
    <s v="LD"/>
    <x v="0"/>
    <s v="L"/>
    <n v="1"/>
    <n v="2"/>
    <n v="1"/>
    <n v="1"/>
    <n v="0"/>
    <n v="0"/>
    <n v="6"/>
    <n v="91.9"/>
    <n v="84.1"/>
    <n v="3.42"/>
    <n v="1.61"/>
    <n v="-0.29199999999999998"/>
    <n v="2.0979999999999999"/>
    <n v="-1.6819999999999999"/>
    <n v="5.6289999999999996"/>
    <n v="-7.64"/>
    <n v="5.41"/>
    <n v="23.8"/>
    <n v="28"/>
    <n v="5.9"/>
    <n v="234.489"/>
    <n v="1837.99"/>
    <s v="110514_170007"/>
  </r>
  <r>
    <s v="Daniel McCutchen"/>
    <x v="0"/>
    <s v="gid_2011_05_14_pitmlb_milmlb_1"/>
    <s v="Miller Park"/>
    <s v="Ed Hickox"/>
    <s v="pit"/>
    <s v="mil"/>
    <n v="13"/>
    <x v="0"/>
    <s v="X"/>
    <n v="5"/>
    <n v="1"/>
    <s v="FT"/>
    <x v="2"/>
    <n v="0.745"/>
    <x v="13"/>
    <s v="GB"/>
    <x v="9"/>
    <s v="R"/>
    <n v="0"/>
    <n v="0"/>
    <n v="2"/>
    <n v="1"/>
    <n v="1"/>
    <n v="1"/>
    <n v="6"/>
    <n v="91.9"/>
    <n v="83.9"/>
    <n v="3.18"/>
    <n v="1.43"/>
    <n v="-0.74099999999999999"/>
    <n v="2.3149999999999999"/>
    <n v="-1.8340000000000001"/>
    <n v="5.633"/>
    <n v="-8.6300000000000008"/>
    <n v="7.22"/>
    <n v="23.7"/>
    <n v="35.299999999999997"/>
    <n v="5.6"/>
    <n v="229.92500000000001"/>
    <n v="2205.94"/>
    <s v="110514_170316"/>
  </r>
  <r>
    <s v="Daniel McCutchen"/>
    <x v="0"/>
    <s v="gid_2011_05_14_pitmlb_milmlb_1"/>
    <s v="Miller Park"/>
    <s v="Ed Hickox"/>
    <s v="pit"/>
    <s v="mil"/>
    <n v="14"/>
    <x v="2"/>
    <s v="S"/>
    <n v="6"/>
    <n v="1"/>
    <s v="FT"/>
    <x v="2"/>
    <n v="0.998"/>
    <x v="9"/>
    <m/>
    <x v="10"/>
    <s v="R"/>
    <n v="0"/>
    <n v="0"/>
    <n v="0"/>
    <n v="0"/>
    <n v="0"/>
    <n v="0"/>
    <n v="7"/>
    <n v="88.4"/>
    <n v="81.400000000000006"/>
    <n v="3.71"/>
    <n v="1.63"/>
    <n v="0.56999999999999995"/>
    <n v="1.9039999999999999"/>
    <n v="-1.468"/>
    <n v="5.5540000000000003"/>
    <n v="-9.27"/>
    <n v="5.07"/>
    <n v="23.8"/>
    <n v="29.7"/>
    <n v="6.8"/>
    <n v="241.096"/>
    <n v="2006.22"/>
    <s v="110514_172259"/>
  </r>
  <r>
    <s v="Daniel McCutchen"/>
    <x v="0"/>
    <s v="gid_2011_05_14_pitmlb_milmlb_1"/>
    <s v="Miller Park"/>
    <s v="Ed Hickox"/>
    <s v="pit"/>
    <s v="mil"/>
    <n v="18"/>
    <x v="4"/>
    <s v="B"/>
    <n v="6"/>
    <n v="5"/>
    <s v="FF"/>
    <x v="2"/>
    <n v="0.84799999999999998"/>
    <x v="9"/>
    <m/>
    <x v="10"/>
    <s v="R"/>
    <n v="1"/>
    <n v="2"/>
    <n v="0"/>
    <n v="0"/>
    <n v="0"/>
    <n v="0"/>
    <n v="7"/>
    <n v="90.8"/>
    <n v="82.8"/>
    <n v="3.71"/>
    <n v="1.63"/>
    <n v="1.022"/>
    <n v="3.645"/>
    <n v="-1.2709999999999999"/>
    <n v="5.9290000000000003"/>
    <n v="-5.86"/>
    <n v="7.39"/>
    <n v="23.7"/>
    <n v="23.6"/>
    <n v="4.9000000000000004"/>
    <n v="218.26"/>
    <n v="1828.8"/>
    <s v="110514_172447"/>
  </r>
  <r>
    <s v="Daniel McCutchen"/>
    <x v="0"/>
    <s v="gid_2011_05_14_pitmlb_milmlb_1"/>
    <s v="Miller Park"/>
    <s v="Ed Hickox"/>
    <s v="pit"/>
    <s v="mil"/>
    <n v="19"/>
    <x v="4"/>
    <s v="B"/>
    <n v="6"/>
    <n v="6"/>
    <s v="FT"/>
    <x v="2"/>
    <n v="0.71"/>
    <x v="9"/>
    <m/>
    <x v="10"/>
    <s v="R"/>
    <n v="2"/>
    <n v="2"/>
    <n v="0"/>
    <n v="0"/>
    <n v="0"/>
    <n v="0"/>
    <n v="7"/>
    <n v="85.4"/>
    <n v="78.2"/>
    <n v="3.5"/>
    <n v="1.59"/>
    <n v="1.0309999999999999"/>
    <n v="1.861"/>
    <n v="-1.675"/>
    <n v="5.4980000000000002"/>
    <n v="-8.68"/>
    <n v="4.7699999999999996"/>
    <n v="23.8"/>
    <n v="24.5"/>
    <n v="7.3"/>
    <n v="240.98699999999999"/>
    <n v="1803.62"/>
    <s v="110514_172503"/>
  </r>
  <r>
    <s v="Daniel McCutchen"/>
    <x v="0"/>
    <s v="gid_2011_05_14_pitmlb_milmlb_1"/>
    <s v="Miller Park"/>
    <s v="Ed Hickox"/>
    <s v="pit"/>
    <s v="mil"/>
    <n v="20"/>
    <x v="8"/>
    <s v="X"/>
    <n v="6"/>
    <n v="7"/>
    <s v="FT"/>
    <x v="2"/>
    <n v="0.98899999999999999"/>
    <x v="9"/>
    <s v="LD"/>
    <x v="10"/>
    <s v="R"/>
    <n v="3"/>
    <n v="2"/>
    <n v="0"/>
    <n v="0"/>
    <n v="0"/>
    <n v="0"/>
    <n v="7"/>
    <n v="91.8"/>
    <n v="82.9"/>
    <n v="3.53"/>
    <n v="1.57"/>
    <n v="0.14699999999999999"/>
    <n v="2.21"/>
    <n v="-1.585"/>
    <n v="5.4909999999999997"/>
    <n v="-8.7100000000000009"/>
    <n v="5.97"/>
    <n v="23.7"/>
    <n v="31.1"/>
    <n v="6"/>
    <n v="235.399"/>
    <n v="2040.84"/>
    <s v="110514_172521"/>
  </r>
  <r>
    <s v="Joe Beimel"/>
    <x v="1"/>
    <s v="gid_2011_05_14_pitmlb_milmlb_1"/>
    <s v="Miller Park"/>
    <s v="Ed Hickox"/>
    <s v="pit"/>
    <s v="mil"/>
    <n v="3"/>
    <x v="4"/>
    <s v="B"/>
    <n v="2"/>
    <n v="1"/>
    <s v="SI"/>
    <x v="2"/>
    <n v="0.995"/>
    <x v="8"/>
    <m/>
    <x v="6"/>
    <s v="R"/>
    <n v="0"/>
    <n v="0"/>
    <n v="0"/>
    <n v="1"/>
    <n v="1"/>
    <n v="0"/>
    <n v="7"/>
    <n v="85.6"/>
    <n v="78.8"/>
    <n v="3.75"/>
    <n v="1.8"/>
    <n v="0.746"/>
    <n v="1.649"/>
    <n v="2.1349999999999998"/>
    <n v="5.7370000000000001"/>
    <n v="11.1"/>
    <n v="5.41"/>
    <n v="23.8"/>
    <n v="-33.299999999999997"/>
    <n v="7.6"/>
    <n v="116.19499999999999"/>
    <n v="2265.64"/>
    <s v="110514_173246"/>
  </r>
  <r>
    <s v="Joe Beimel"/>
    <x v="1"/>
    <s v="gid_2011_05_14_pitmlb_milmlb_1"/>
    <s v="Miller Park"/>
    <s v="Ed Hickox"/>
    <s v="pit"/>
    <s v="mil"/>
    <n v="4"/>
    <x v="4"/>
    <s v="B"/>
    <n v="2"/>
    <n v="2"/>
    <s v="SI"/>
    <x v="2"/>
    <n v="0.99399999999999999"/>
    <x v="8"/>
    <m/>
    <x v="6"/>
    <s v="R"/>
    <n v="1"/>
    <n v="0"/>
    <n v="0"/>
    <n v="1"/>
    <n v="1"/>
    <n v="0"/>
    <n v="7"/>
    <n v="85.7"/>
    <n v="79.2"/>
    <n v="3.83"/>
    <n v="1.8"/>
    <n v="0.64300000000000002"/>
    <n v="0.70899999999999996"/>
    <n v="2.161"/>
    <n v="5.6429999999999998"/>
    <n v="10.88"/>
    <n v="5.41"/>
    <n v="23.8"/>
    <n v="-32.5"/>
    <n v="7.6"/>
    <n v="116.654"/>
    <n v="2238.0300000000002"/>
    <s v="110514_173316"/>
  </r>
  <r>
    <s v="Joe Beimel"/>
    <x v="1"/>
    <s v="gid_2011_05_14_pitmlb_milmlb_1"/>
    <s v="Miller Park"/>
    <s v="Ed Hickox"/>
    <s v="pit"/>
    <s v="mil"/>
    <n v="5"/>
    <x v="4"/>
    <s v="B"/>
    <n v="2"/>
    <n v="3"/>
    <s v="SI"/>
    <x v="2"/>
    <n v="1"/>
    <x v="8"/>
    <m/>
    <x v="6"/>
    <s v="R"/>
    <n v="2"/>
    <n v="0"/>
    <n v="0"/>
    <n v="1"/>
    <n v="1"/>
    <n v="0"/>
    <n v="7"/>
    <n v="85.2"/>
    <n v="78.099999999999994"/>
    <n v="3.79"/>
    <n v="1.76"/>
    <n v="-0.35699999999999998"/>
    <n v="1.32"/>
    <n v="1.8149999999999999"/>
    <n v="5.6660000000000004"/>
    <n v="11.8"/>
    <n v="3.38"/>
    <n v="23.8"/>
    <n v="-30.5"/>
    <n v="8.5"/>
    <n v="106.22199999999999"/>
    <n v="2224.83"/>
    <s v="110514_173346"/>
  </r>
  <r>
    <s v="Joe Beimel"/>
    <x v="1"/>
    <s v="gid_2011_05_14_pitmlb_milmlb_1"/>
    <s v="Miller Park"/>
    <s v="Ed Hickox"/>
    <s v="pit"/>
    <s v="mil"/>
    <n v="6"/>
    <x v="2"/>
    <s v="S"/>
    <n v="2"/>
    <n v="4"/>
    <s v="SI"/>
    <x v="2"/>
    <n v="0.99299999999999999"/>
    <x v="8"/>
    <m/>
    <x v="6"/>
    <s v="R"/>
    <n v="3"/>
    <n v="0"/>
    <n v="0"/>
    <n v="1"/>
    <n v="1"/>
    <n v="0"/>
    <n v="7"/>
    <n v="83.7"/>
    <n v="76.599999999999994"/>
    <n v="3.91"/>
    <n v="1.88"/>
    <n v="-0.188"/>
    <n v="2.1160000000000001"/>
    <n v="1.9610000000000001"/>
    <n v="5.8440000000000003"/>
    <n v="12.6"/>
    <n v="4.68"/>
    <n v="23.7"/>
    <n v="-33.4"/>
    <n v="8.4"/>
    <n v="110.56"/>
    <n v="2395.15"/>
    <s v="110514_173417"/>
  </r>
  <r>
    <s v="Joe Beimel"/>
    <x v="1"/>
    <s v="gid_2011_05_14_pitmlb_milmlb_1"/>
    <s v="Miller Park"/>
    <s v="Ed Hickox"/>
    <s v="pit"/>
    <s v="mil"/>
    <n v="7"/>
    <x v="4"/>
    <s v="B"/>
    <n v="2"/>
    <n v="5"/>
    <s v="SI"/>
    <x v="2"/>
    <n v="0.99299999999999999"/>
    <x v="8"/>
    <m/>
    <x v="6"/>
    <s v="R"/>
    <n v="3"/>
    <n v="1"/>
    <n v="0"/>
    <n v="1"/>
    <n v="1"/>
    <n v="0"/>
    <n v="7"/>
    <n v="84.9"/>
    <n v="77.7"/>
    <n v="3.75"/>
    <n v="1.84"/>
    <n v="-0.22600000000000001"/>
    <n v="0.80900000000000005"/>
    <n v="2.1709999999999998"/>
    <n v="5.5730000000000004"/>
    <n v="12.48"/>
    <n v="5.41"/>
    <n v="23.8"/>
    <n v="-34.299999999999997"/>
    <n v="8.1"/>
    <n v="113.625"/>
    <n v="2453.38"/>
    <s v="110514_173448"/>
  </r>
  <r>
    <s v="Joe Beimel"/>
    <x v="1"/>
    <s v="gid_2011_05_14_pitmlb_milmlb_1"/>
    <s v="Miller Park"/>
    <s v="Ed Hickox"/>
    <s v="pit"/>
    <s v="mil"/>
    <n v="9"/>
    <x v="12"/>
    <s v="S"/>
    <n v="3"/>
    <n v="2"/>
    <s v="FF"/>
    <x v="2"/>
    <n v="0.98899999999999999"/>
    <x v="1"/>
    <m/>
    <x v="4"/>
    <s v="L"/>
    <n v="1"/>
    <n v="0"/>
    <n v="0"/>
    <n v="1"/>
    <n v="1"/>
    <n v="1"/>
    <n v="7"/>
    <n v="87.3"/>
    <n v="80.099999999999994"/>
    <n v="3.28"/>
    <n v="1.58"/>
    <n v="-0.26900000000000002"/>
    <n v="2.6890000000000001"/>
    <n v="1.74"/>
    <n v="5.8070000000000004"/>
    <n v="4.75"/>
    <n v="10.01"/>
    <n v="23.8"/>
    <n v="-21.2"/>
    <n v="4.4000000000000004"/>
    <n v="154.71899999999999"/>
    <n v="2078.2600000000002"/>
    <s v="110514_173549"/>
  </r>
  <r>
    <s v="Joe Beimel"/>
    <x v="1"/>
    <s v="gid_2011_05_14_pitmlb_milmlb_1"/>
    <s v="Miller Park"/>
    <s v="Ed Hickox"/>
    <s v="pit"/>
    <s v="mil"/>
    <n v="11"/>
    <x v="7"/>
    <s v="X"/>
    <n v="3"/>
    <n v="4"/>
    <s v="FF"/>
    <x v="2"/>
    <n v="0.97799999999999998"/>
    <x v="1"/>
    <s v="LD"/>
    <x v="4"/>
    <s v="L"/>
    <n v="2"/>
    <n v="1"/>
    <n v="0"/>
    <n v="1"/>
    <n v="1"/>
    <n v="1"/>
    <n v="7"/>
    <n v="86.9"/>
    <n v="79.599999999999994"/>
    <n v="3.28"/>
    <n v="1.58"/>
    <n v="-0.34200000000000003"/>
    <n v="1.883"/>
    <n v="2.1389999999999998"/>
    <n v="5.6929999999999996"/>
    <n v="8.1"/>
    <n v="9.06"/>
    <n v="23.8"/>
    <n v="-31.1"/>
    <n v="5.5"/>
    <n v="138.334"/>
    <n v="2258.19"/>
    <s v="110514_173640"/>
  </r>
  <r>
    <s v="Jose Veras"/>
    <x v="0"/>
    <s v="gid_2011_05_14_pitmlb_milmlb_1"/>
    <s v="Miller Park"/>
    <s v="Ed Hickox"/>
    <s v="pit"/>
    <s v="mil"/>
    <n v="2"/>
    <x v="4"/>
    <s v="B"/>
    <n v="1"/>
    <n v="2"/>
    <s v="FT"/>
    <x v="2"/>
    <n v="0.90400000000000003"/>
    <x v="9"/>
    <m/>
    <x v="1"/>
    <s v="R"/>
    <n v="1"/>
    <n v="0"/>
    <n v="0"/>
    <n v="1"/>
    <n v="1"/>
    <n v="1"/>
    <n v="7"/>
    <n v="92.5"/>
    <n v="84.3"/>
    <n v="3.17"/>
    <n v="1.38"/>
    <n v="1.42"/>
    <n v="4.1959999999999997"/>
    <n v="-1.89"/>
    <n v="5.7190000000000003"/>
    <n v="-8.3699999999999992"/>
    <n v="7.7"/>
    <n v="23.7"/>
    <n v="34.799999999999997"/>
    <n v="4.9000000000000004"/>
    <n v="227.233"/>
    <n v="2244.94"/>
    <s v="110514_174052"/>
  </r>
  <r>
    <s v="Jose Veras"/>
    <x v="0"/>
    <s v="gid_2011_05_14_pitmlb_milmlb_1"/>
    <s v="Miller Park"/>
    <s v="Ed Hickox"/>
    <s v="pit"/>
    <s v="mil"/>
    <n v="3"/>
    <x v="1"/>
    <s v="S"/>
    <n v="1"/>
    <n v="3"/>
    <s v="FT"/>
    <x v="2"/>
    <n v="0.83"/>
    <x v="9"/>
    <m/>
    <x v="1"/>
    <s v="R"/>
    <n v="2"/>
    <n v="0"/>
    <n v="0"/>
    <n v="1"/>
    <n v="1"/>
    <n v="1"/>
    <n v="7"/>
    <n v="92.4"/>
    <n v="85.1"/>
    <n v="3.13"/>
    <n v="1.35"/>
    <n v="-1.071"/>
    <n v="2.6419999999999999"/>
    <n v="-2.3780000000000001"/>
    <n v="5.5119999999999996"/>
    <n v="-10.11"/>
    <n v="6.51"/>
    <n v="23.8"/>
    <n v="39.6"/>
    <n v="5.9"/>
    <n v="237.05"/>
    <n v="2394.42"/>
    <s v="110514_174116"/>
  </r>
  <r>
    <s v="Jose Veras"/>
    <x v="0"/>
    <s v="gid_2011_05_14_pitmlb_milmlb_1"/>
    <s v="Miller Park"/>
    <s v="Ed Hickox"/>
    <s v="pit"/>
    <s v="mil"/>
    <n v="7"/>
    <x v="2"/>
    <s v="S"/>
    <n v="2"/>
    <n v="1"/>
    <s v="FS"/>
    <x v="2"/>
    <n v="0.95599999999999996"/>
    <x v="0"/>
    <m/>
    <x v="0"/>
    <s v="L"/>
    <n v="0"/>
    <n v="0"/>
    <n v="0"/>
    <n v="0"/>
    <n v="1"/>
    <n v="1"/>
    <n v="7"/>
    <n v="81.599999999999994"/>
    <n v="75.400000000000006"/>
    <n v="3.29"/>
    <n v="1.54"/>
    <n v="-8.0000000000000002E-3"/>
    <n v="2.4889999999999999"/>
    <n v="-2.2770000000000001"/>
    <n v="5.3940000000000001"/>
    <n v="-10.55"/>
    <n v="3.46"/>
    <n v="23.8"/>
    <n v="26.7"/>
    <n v="8.6"/>
    <n v="251.58"/>
    <n v="1954.96"/>
    <s v="110514_174341"/>
  </r>
  <r>
    <s v="Jose Veras"/>
    <x v="0"/>
    <s v="gid_2011_05_14_pitmlb_milmlb_1"/>
    <s v="Miller Park"/>
    <s v="Ed Hickox"/>
    <s v="pit"/>
    <s v="mil"/>
    <n v="8"/>
    <x v="1"/>
    <s v="S"/>
    <n v="2"/>
    <n v="2"/>
    <s v="FT"/>
    <x v="2"/>
    <n v="0.91400000000000003"/>
    <x v="0"/>
    <m/>
    <x v="0"/>
    <s v="L"/>
    <n v="0"/>
    <n v="1"/>
    <n v="0"/>
    <n v="0"/>
    <n v="1"/>
    <n v="1"/>
    <n v="7"/>
    <n v="93.8"/>
    <n v="85.8"/>
    <n v="3.42"/>
    <n v="1.61"/>
    <n v="-0.41199999999999998"/>
    <n v="3.516"/>
    <n v="-2.097"/>
    <n v="5.6379999999999999"/>
    <n v="-9.08"/>
    <n v="6.84"/>
    <n v="23.7"/>
    <n v="38.200000000000003"/>
    <n v="5.4"/>
    <n v="232.845"/>
    <n v="2284.98"/>
    <s v="110514_174406"/>
  </r>
  <r>
    <s v="Jose Veras"/>
    <x v="0"/>
    <s v="gid_2011_05_14_pitmlb_milmlb_1"/>
    <s v="Miller Park"/>
    <s v="Ed Hickox"/>
    <s v="pit"/>
    <s v="mil"/>
    <n v="15"/>
    <x v="2"/>
    <s v="S"/>
    <n v="4"/>
    <n v="2"/>
    <s v="FT"/>
    <x v="2"/>
    <n v="0.88500000000000001"/>
    <x v="1"/>
    <m/>
    <x v="9"/>
    <s v="R"/>
    <n v="1"/>
    <n v="0"/>
    <n v="1"/>
    <n v="1"/>
    <n v="1"/>
    <n v="1"/>
    <n v="7"/>
    <n v="93.6"/>
    <n v="85.3"/>
    <n v="3.46"/>
    <n v="1.47"/>
    <n v="0.70499999999999996"/>
    <n v="2.1640000000000001"/>
    <n v="-2.0619999999999998"/>
    <n v="5.4370000000000003"/>
    <n v="-9.1199999999999992"/>
    <n v="8.35"/>
    <n v="23.7"/>
    <n v="39.299999999999997"/>
    <n v="5"/>
    <n v="227.37700000000001"/>
    <n v="2464.38"/>
    <s v="110514_174702"/>
  </r>
  <r>
    <s v="Jose Veras"/>
    <x v="0"/>
    <s v="gid_2011_05_14_pitmlb_milmlb_1"/>
    <s v="Miller Park"/>
    <s v="Ed Hickox"/>
    <s v="pit"/>
    <s v="mil"/>
    <n v="17"/>
    <x v="4"/>
    <s v="B"/>
    <n v="4"/>
    <n v="4"/>
    <s v="FT"/>
    <x v="2"/>
    <n v="0.92300000000000004"/>
    <x v="1"/>
    <m/>
    <x v="9"/>
    <s v="R"/>
    <n v="1"/>
    <n v="2"/>
    <n v="1"/>
    <n v="1"/>
    <n v="1"/>
    <n v="1"/>
    <n v="7"/>
    <n v="94.6"/>
    <n v="86.6"/>
    <n v="3.33"/>
    <n v="1.51"/>
    <n v="0.91200000000000003"/>
    <n v="3.1230000000000002"/>
    <n v="-2.0710000000000002"/>
    <n v="5.5369999999999999"/>
    <n v="-10.199999999999999"/>
    <n v="6.73"/>
    <n v="23.8"/>
    <n v="40.6"/>
    <n v="5.5"/>
    <n v="236.43"/>
    <n v="2478.02"/>
    <s v="110514_174752"/>
  </r>
  <r>
    <s v="Jose Veras"/>
    <x v="0"/>
    <s v="gid_2011_05_14_pitmlb_milmlb_1"/>
    <s v="Miller Park"/>
    <s v="Ed Hickox"/>
    <s v="pit"/>
    <s v="mil"/>
    <n v="19"/>
    <x v="2"/>
    <s v="S"/>
    <n v="5"/>
    <n v="1"/>
    <s v="FT"/>
    <x v="2"/>
    <n v="0.93"/>
    <x v="2"/>
    <m/>
    <x v="10"/>
    <s v="R"/>
    <n v="0"/>
    <n v="0"/>
    <n v="1"/>
    <n v="1"/>
    <n v="1"/>
    <n v="1"/>
    <n v="7"/>
    <n v="95.9"/>
    <n v="87.3"/>
    <n v="3.75"/>
    <n v="1.76"/>
    <n v="0.82399999999999995"/>
    <n v="2.0550000000000002"/>
    <n v="-2.1539999999999999"/>
    <n v="5.4379999999999997"/>
    <n v="-10.72"/>
    <n v="7.22"/>
    <n v="23.7"/>
    <n v="43"/>
    <n v="5.5"/>
    <n v="235.89699999999999"/>
    <n v="2632.75"/>
    <s v="110514_174911"/>
  </r>
  <r>
    <s v="Jose Veras"/>
    <x v="0"/>
    <s v="gid_2011_05_14_pitmlb_milmlb_1"/>
    <s v="Miller Park"/>
    <s v="Ed Hickox"/>
    <s v="pit"/>
    <s v="mil"/>
    <n v="22"/>
    <x v="1"/>
    <s v="S"/>
    <n v="5"/>
    <n v="4"/>
    <s v="FT"/>
    <x v="2"/>
    <n v="0.92700000000000005"/>
    <x v="2"/>
    <m/>
    <x v="10"/>
    <s v="R"/>
    <n v="0"/>
    <n v="2"/>
    <n v="1"/>
    <n v="1"/>
    <n v="1"/>
    <n v="1"/>
    <n v="7"/>
    <n v="95.1"/>
    <n v="87.1"/>
    <n v="3.53"/>
    <n v="1.57"/>
    <n v="-0.47699999999999998"/>
    <n v="2.8260000000000001"/>
    <n v="-2.2709999999999999"/>
    <n v="5.45"/>
    <n v="-10.1"/>
    <n v="5.43"/>
    <n v="23.8"/>
    <n v="38.6"/>
    <n v="5.9"/>
    <n v="241.584"/>
    <n v="2335.98"/>
    <s v="110514_175028"/>
  </r>
  <r>
    <s v="Jose Veras"/>
    <x v="0"/>
    <s v="gid_2011_05_14_pitmlb_milmlb_1"/>
    <s v="Miller Park"/>
    <s v="Ed Hickox"/>
    <s v="pit"/>
    <s v="mil"/>
    <n v="27"/>
    <x v="2"/>
    <s v="S"/>
    <n v="6"/>
    <n v="3"/>
    <s v="FT"/>
    <x v="2"/>
    <n v="0.90800000000000003"/>
    <x v="2"/>
    <m/>
    <x v="7"/>
    <s v="R"/>
    <n v="2"/>
    <n v="0"/>
    <n v="2"/>
    <n v="1"/>
    <n v="1"/>
    <n v="1"/>
    <n v="7"/>
    <n v="95"/>
    <n v="87.5"/>
    <n v="3.71"/>
    <n v="1.59"/>
    <n v="0.53700000000000003"/>
    <n v="1.9850000000000001"/>
    <n v="-2.1539999999999999"/>
    <n v="5.4329999999999998"/>
    <n v="-7.77"/>
    <n v="8.93"/>
    <n v="23.8"/>
    <n v="38.9"/>
    <n v="4.3"/>
    <n v="220.91300000000001"/>
    <n v="2423.13"/>
    <s v="110514_175337"/>
  </r>
  <r>
    <s v="Jose Veras"/>
    <x v="0"/>
    <s v="gid_2011_05_14_pitmlb_milmlb_1"/>
    <s v="Miller Park"/>
    <s v="Ed Hickox"/>
    <s v="pit"/>
    <s v="mil"/>
    <n v="30"/>
    <x v="2"/>
    <s v="S"/>
    <n v="6"/>
    <n v="6"/>
    <s v="FT"/>
    <x v="2"/>
    <n v="0.91700000000000004"/>
    <x v="2"/>
    <m/>
    <x v="7"/>
    <s v="R"/>
    <n v="3"/>
    <n v="2"/>
    <n v="2"/>
    <n v="1"/>
    <n v="1"/>
    <n v="1"/>
    <n v="7"/>
    <n v="95.1"/>
    <n v="87.2"/>
    <n v="3.58"/>
    <n v="1.59"/>
    <n v="0.73599999999999999"/>
    <n v="2.2080000000000002"/>
    <n v="-2.1760000000000002"/>
    <n v="5.4340000000000002"/>
    <n v="-9.9499999999999993"/>
    <n v="7.06"/>
    <n v="23.8"/>
    <n v="40.6"/>
    <n v="5.4"/>
    <n v="234.48099999999999"/>
    <n v="2486.54"/>
    <s v="110514_175511"/>
  </r>
  <r>
    <s v="Jose Ascanio"/>
    <x v="0"/>
    <s v="gid_2011_05_14_pitmlb_milmlb_1"/>
    <s v="Miller Park"/>
    <s v="Ed Hickox"/>
    <s v="pit"/>
    <s v="mil"/>
    <n v="2"/>
    <x v="4"/>
    <s v="B"/>
    <n v="1"/>
    <n v="2"/>
    <s v="SI"/>
    <x v="2"/>
    <n v="0.71799999999999997"/>
    <x v="0"/>
    <m/>
    <x v="8"/>
    <s v="L"/>
    <n v="1"/>
    <n v="0"/>
    <n v="0"/>
    <n v="0"/>
    <n v="0"/>
    <n v="0"/>
    <n v="8"/>
    <n v="89.4"/>
    <n v="82.4"/>
    <n v="3.5"/>
    <n v="1.75"/>
    <n v="1.7410000000000001"/>
    <n v="1.4339999999999999"/>
    <n v="-2.5139999999999998"/>
    <n v="5.1950000000000003"/>
    <n v="-11.02"/>
    <n v="4.99"/>
    <n v="23.8"/>
    <n v="33.200000000000003"/>
    <n v="6.9"/>
    <n v="245.43899999999999"/>
    <n v="2321.5500000000002"/>
    <s v="110514_181503"/>
  </r>
  <r>
    <s v="Jose Ascanio"/>
    <x v="0"/>
    <s v="gid_2011_05_14_pitmlb_milmlb_1"/>
    <s v="Miller Park"/>
    <s v="Ed Hickox"/>
    <s v="pit"/>
    <s v="mil"/>
    <n v="3"/>
    <x v="2"/>
    <s v="S"/>
    <n v="1"/>
    <n v="3"/>
    <s v="SI"/>
    <x v="2"/>
    <n v="0.99199999999999999"/>
    <x v="0"/>
    <m/>
    <x v="8"/>
    <s v="L"/>
    <n v="2"/>
    <n v="0"/>
    <n v="0"/>
    <n v="0"/>
    <n v="0"/>
    <n v="0"/>
    <n v="8"/>
    <n v="89.2"/>
    <n v="82.2"/>
    <n v="3.46"/>
    <n v="1.71"/>
    <n v="-0.57299999999999995"/>
    <n v="2.3140000000000001"/>
    <n v="-2.6549999999999998"/>
    <n v="5.3140000000000001"/>
    <n v="-10.61"/>
    <n v="6.71"/>
    <n v="23.8"/>
    <n v="37.799999999999997"/>
    <n v="6.3"/>
    <n v="237.52199999999999"/>
    <n v="2412.59"/>
    <s v="110514_181527"/>
  </r>
  <r>
    <s v="Jose Ascanio"/>
    <x v="0"/>
    <s v="gid_2011_05_14_pitmlb_milmlb_1"/>
    <s v="Miller Park"/>
    <s v="Ed Hickox"/>
    <s v="pit"/>
    <s v="mil"/>
    <n v="5"/>
    <x v="0"/>
    <s v="X"/>
    <n v="1"/>
    <n v="5"/>
    <s v="SI"/>
    <x v="2"/>
    <n v="0.86499999999999999"/>
    <x v="0"/>
    <s v="FB"/>
    <x v="8"/>
    <s v="L"/>
    <n v="3"/>
    <n v="1"/>
    <n v="0"/>
    <n v="0"/>
    <n v="0"/>
    <n v="0"/>
    <n v="8"/>
    <n v="89.5"/>
    <n v="81.599999999999994"/>
    <n v="3.66"/>
    <n v="1.83"/>
    <n v="0.10199999999999999"/>
    <n v="3.03"/>
    <n v="-2.593"/>
    <n v="5.3730000000000002"/>
    <n v="-7.07"/>
    <n v="7.51"/>
    <n v="23.7"/>
    <n v="27.1"/>
    <n v="5.2"/>
    <n v="223.14"/>
    <n v="1971.39"/>
    <s v="110514_181609"/>
  </r>
  <r>
    <s v="Jose Ascanio"/>
    <x v="0"/>
    <s v="gid_2011_05_14_pitmlb_milmlb_1"/>
    <s v="Miller Park"/>
    <s v="Ed Hickox"/>
    <s v="pit"/>
    <s v="mil"/>
    <n v="6"/>
    <x v="4"/>
    <s v="B"/>
    <n v="2"/>
    <n v="1"/>
    <s v="FF"/>
    <x v="2"/>
    <n v="0.95"/>
    <x v="5"/>
    <m/>
    <x v="6"/>
    <s v="R"/>
    <n v="0"/>
    <n v="0"/>
    <n v="1"/>
    <n v="0"/>
    <n v="0"/>
    <n v="0"/>
    <n v="8"/>
    <n v="93.6"/>
    <n v="85.6"/>
    <n v="3.91"/>
    <n v="1.84"/>
    <n v="0.98"/>
    <n v="1.55"/>
    <n v="-2.319"/>
    <n v="5.2969999999999997"/>
    <n v="-10.210000000000001"/>
    <n v="9.11"/>
    <n v="23.8"/>
    <n v="44.5"/>
    <n v="5.0999999999999996"/>
    <n v="228.13200000000001"/>
    <n v="2735.23"/>
    <s v="110514_181651"/>
  </r>
  <r>
    <s v="Jose Ascanio"/>
    <x v="0"/>
    <s v="gid_2011_05_14_pitmlb_milmlb_1"/>
    <s v="Miller Park"/>
    <s v="Ed Hickox"/>
    <s v="pit"/>
    <s v="mil"/>
    <n v="7"/>
    <x v="4"/>
    <s v="B"/>
    <n v="2"/>
    <n v="2"/>
    <s v="FF"/>
    <x v="2"/>
    <n v="0.91600000000000004"/>
    <x v="5"/>
    <m/>
    <x v="6"/>
    <s v="R"/>
    <n v="1"/>
    <n v="0"/>
    <n v="1"/>
    <n v="0"/>
    <n v="0"/>
    <n v="0"/>
    <n v="8"/>
    <n v="93.4"/>
    <n v="85.7"/>
    <n v="3.79"/>
    <n v="1.84"/>
    <n v="1.0389999999999999"/>
    <n v="1.345"/>
    <n v="-2.286"/>
    <n v="5.3090000000000002"/>
    <n v="-9.8000000000000007"/>
    <n v="8.1300000000000008"/>
    <n v="23.8"/>
    <n v="40.299999999999997"/>
    <n v="5.3"/>
    <n v="230.172"/>
    <n v="2547.71"/>
    <s v="110514_181711"/>
  </r>
  <r>
    <s v="Jose Ascanio"/>
    <x v="0"/>
    <s v="gid_2011_05_14_pitmlb_milmlb_1"/>
    <s v="Miller Park"/>
    <s v="Ed Hickox"/>
    <s v="pit"/>
    <s v="mil"/>
    <n v="8"/>
    <x v="7"/>
    <s v="X"/>
    <n v="2"/>
    <n v="3"/>
    <s v="FF"/>
    <x v="2"/>
    <n v="0.73599999999999999"/>
    <x v="5"/>
    <s v="FB"/>
    <x v="6"/>
    <s v="R"/>
    <n v="2"/>
    <n v="0"/>
    <n v="1"/>
    <n v="0"/>
    <n v="0"/>
    <n v="0"/>
    <n v="8"/>
    <n v="92.5"/>
    <n v="84.7"/>
    <n v="3.68"/>
    <n v="1.72"/>
    <n v="-0.311"/>
    <n v="1.806"/>
    <n v="-2.5750000000000002"/>
    <n v="5.2709999999999999"/>
    <n v="-9.1"/>
    <n v="7.82"/>
    <n v="23.8"/>
    <n v="37.700000000000003"/>
    <n v="5.3"/>
    <n v="229.196"/>
    <n v="2374.4699999999998"/>
    <s v="110514_181733"/>
  </r>
  <r>
    <s v="Kevin Correia"/>
    <x v="0"/>
    <s v="gid_2011_05_15_pitmlb_milmlb_1"/>
    <s v="Miller Park"/>
    <s v="Chris Conroy"/>
    <s v="pit"/>
    <s v="mil"/>
    <n v="1"/>
    <x v="2"/>
    <s v="S"/>
    <n v="1"/>
    <n v="1"/>
    <s v="FF"/>
    <x v="2"/>
    <n v="0.92500000000000004"/>
    <x v="1"/>
    <m/>
    <x v="7"/>
    <s v="R"/>
    <n v="0"/>
    <n v="0"/>
    <n v="0"/>
    <n v="0"/>
    <n v="0"/>
    <n v="0"/>
    <n v="1"/>
    <n v="89.4"/>
    <n v="81.7"/>
    <n v="3.62"/>
    <n v="1.67"/>
    <n v="-0.26200000000000001"/>
    <n v="3.3420000000000001"/>
    <n v="-1.014"/>
    <n v="6.359"/>
    <n v="-1.65"/>
    <n v="9.2799999999999994"/>
    <n v="23.7"/>
    <n v="7.6"/>
    <n v="4.0999999999999996"/>
    <n v="190.06299999999999"/>
    <n v="1804.42"/>
    <s v="110515_131517"/>
  </r>
  <r>
    <s v="Kevin Correia"/>
    <x v="0"/>
    <s v="gid_2011_05_15_pitmlb_milmlb_1"/>
    <s v="Miller Park"/>
    <s v="Chris Conroy"/>
    <s v="pit"/>
    <s v="mil"/>
    <n v="2"/>
    <x v="8"/>
    <s v="X"/>
    <n v="1"/>
    <n v="2"/>
    <s v="FC"/>
    <x v="2"/>
    <n v="0.56799999999999995"/>
    <x v="1"/>
    <s v="LD"/>
    <x v="7"/>
    <s v="R"/>
    <n v="0"/>
    <n v="1"/>
    <n v="0"/>
    <n v="0"/>
    <n v="0"/>
    <n v="0"/>
    <n v="1"/>
    <n v="88.3"/>
    <n v="81.7"/>
    <n v="3.58"/>
    <n v="1.59"/>
    <n v="0.20699999999999999"/>
    <n v="2.2320000000000002"/>
    <n v="-1.236"/>
    <n v="6.1660000000000004"/>
    <n v="0.21"/>
    <n v="5.31"/>
    <n v="23.8"/>
    <n v="-2.5"/>
    <n v="5.8"/>
    <n v="177.792"/>
    <n v="1020.53"/>
    <s v="110515_131536"/>
  </r>
  <r>
    <s v="Kevin Correia"/>
    <x v="0"/>
    <s v="gid_2011_05_15_pitmlb_milmlb_1"/>
    <s v="Miller Park"/>
    <s v="Chris Conroy"/>
    <s v="pit"/>
    <s v="mil"/>
    <n v="3"/>
    <x v="2"/>
    <s v="S"/>
    <n v="2"/>
    <n v="1"/>
    <s v="FF"/>
    <x v="2"/>
    <n v="0.90700000000000003"/>
    <x v="1"/>
    <m/>
    <x v="5"/>
    <s v="R"/>
    <n v="0"/>
    <n v="0"/>
    <n v="0"/>
    <n v="1"/>
    <n v="0"/>
    <n v="0"/>
    <n v="1"/>
    <n v="88.2"/>
    <n v="81"/>
    <n v="3.42"/>
    <n v="1.38"/>
    <n v="-0.34100000000000003"/>
    <n v="3.09"/>
    <n v="-1.4750000000000001"/>
    <n v="6.0309999999999997"/>
    <n v="-3.04"/>
    <n v="7.37"/>
    <n v="23.8"/>
    <n v="11.9"/>
    <n v="5"/>
    <n v="202.32400000000001"/>
    <n v="1514.22"/>
    <s v="110515_131621"/>
  </r>
  <r>
    <s v="Kevin Correia"/>
    <x v="0"/>
    <s v="gid_2011_05_15_pitmlb_milmlb_1"/>
    <s v="Miller Park"/>
    <s v="Chris Conroy"/>
    <s v="pit"/>
    <s v="mil"/>
    <n v="4"/>
    <x v="1"/>
    <s v="S"/>
    <n v="2"/>
    <n v="2"/>
    <s v="FT"/>
    <x v="2"/>
    <n v="0.39200000000000002"/>
    <x v="1"/>
    <m/>
    <x v="5"/>
    <s v="R"/>
    <n v="0"/>
    <n v="1"/>
    <n v="0"/>
    <n v="1"/>
    <n v="0"/>
    <n v="0"/>
    <n v="1"/>
    <n v="88.6"/>
    <n v="80.5"/>
    <n v="3.54"/>
    <n v="1.63"/>
    <n v="0.39300000000000002"/>
    <n v="3.411"/>
    <n v="-1.077"/>
    <n v="6.2930000000000001"/>
    <n v="-5.0599999999999996"/>
    <n v="8.6999999999999993"/>
    <n v="23.7"/>
    <n v="21.5"/>
    <n v="4.8"/>
    <n v="210.041"/>
    <n v="1896.62"/>
    <s v="110515_131642"/>
  </r>
  <r>
    <s v="Kevin Correia"/>
    <x v="0"/>
    <s v="gid_2011_05_15_pitmlb_milmlb_1"/>
    <s v="Miller Park"/>
    <s v="Chris Conroy"/>
    <s v="pit"/>
    <s v="mil"/>
    <n v="6"/>
    <x v="4"/>
    <s v="B"/>
    <n v="2"/>
    <n v="4"/>
    <s v="FF"/>
    <x v="2"/>
    <n v="0.90600000000000003"/>
    <x v="1"/>
    <m/>
    <x v="5"/>
    <s v="R"/>
    <n v="1"/>
    <n v="2"/>
    <n v="0"/>
    <n v="1"/>
    <n v="0"/>
    <n v="0"/>
    <n v="1"/>
    <n v="90.2"/>
    <n v="82.5"/>
    <n v="3.62"/>
    <n v="1.63"/>
    <n v="-0.623"/>
    <n v="1.722"/>
    <n v="-1.133"/>
    <n v="6.15"/>
    <n v="-4.01"/>
    <n v="8.9499999999999993"/>
    <n v="23.7"/>
    <n v="19.2"/>
    <n v="4.5"/>
    <n v="204.011"/>
    <n v="1890.58"/>
    <s v="110515_131755"/>
  </r>
  <r>
    <s v="Kevin Correia"/>
    <x v="0"/>
    <s v="gid_2011_05_15_pitmlb_milmlb_1"/>
    <s v="Miller Park"/>
    <s v="Chris Conroy"/>
    <s v="pit"/>
    <s v="mil"/>
    <n v="7"/>
    <x v="4"/>
    <s v="B"/>
    <n v="2"/>
    <n v="5"/>
    <s v="FF"/>
    <x v="2"/>
    <n v="0.91500000000000004"/>
    <x v="1"/>
    <m/>
    <x v="5"/>
    <s v="R"/>
    <n v="2"/>
    <n v="2"/>
    <n v="0"/>
    <n v="1"/>
    <n v="0"/>
    <n v="0"/>
    <n v="1"/>
    <n v="89.7"/>
    <n v="81.900000000000006"/>
    <n v="3.66"/>
    <n v="1.67"/>
    <n v="0.126"/>
    <n v="1.421"/>
    <n v="-0.84"/>
    <n v="6.0990000000000002"/>
    <n v="-2.67"/>
    <n v="9.98"/>
    <n v="23.7"/>
    <n v="12.7"/>
    <n v="4.0999999999999996"/>
    <n v="194.89699999999999"/>
    <n v="1974.55"/>
    <s v="110515_131834"/>
  </r>
  <r>
    <s v="Kevin Correia"/>
    <x v="0"/>
    <s v="gid_2011_05_15_pitmlb_milmlb_1"/>
    <s v="Miller Park"/>
    <s v="Chris Conroy"/>
    <s v="pit"/>
    <s v="mil"/>
    <n v="9"/>
    <x v="7"/>
    <s v="X"/>
    <n v="3"/>
    <n v="1"/>
    <s v="FF"/>
    <x v="2"/>
    <n v="0.89400000000000002"/>
    <x v="5"/>
    <s v="FB"/>
    <x v="6"/>
    <s v="R"/>
    <n v="0"/>
    <n v="0"/>
    <n v="0"/>
    <n v="1"/>
    <n v="1"/>
    <n v="0"/>
    <n v="1"/>
    <n v="91.1"/>
    <n v="83"/>
    <n v="3.68"/>
    <n v="1.72"/>
    <n v="-0.12"/>
    <n v="2.3479999999999999"/>
    <n v="-0.89200000000000002"/>
    <n v="6.1710000000000003"/>
    <n v="-4.3"/>
    <n v="8.83"/>
    <n v="23.7"/>
    <n v="20.7"/>
    <n v="4.4000000000000004"/>
    <n v="205.863"/>
    <n v="1905.56"/>
    <s v="110515_131955"/>
  </r>
  <r>
    <s v="Kevin Correia"/>
    <x v="0"/>
    <s v="gid_2011_05_15_pitmlb_milmlb_1"/>
    <s v="Miller Park"/>
    <s v="Chris Conroy"/>
    <s v="pit"/>
    <s v="mil"/>
    <n v="12"/>
    <x v="7"/>
    <s v="X"/>
    <n v="5"/>
    <n v="2"/>
    <s v="FF"/>
    <x v="2"/>
    <n v="0.91500000000000004"/>
    <x v="5"/>
    <s v="FB"/>
    <x v="1"/>
    <s v="R"/>
    <n v="0"/>
    <n v="1"/>
    <n v="1"/>
    <n v="0"/>
    <n v="0"/>
    <n v="0"/>
    <n v="1"/>
    <n v="89.8"/>
    <n v="82.4"/>
    <n v="3.13"/>
    <n v="1.35"/>
    <n v="1.7000000000000001E-2"/>
    <n v="2.2530000000000001"/>
    <n v="-1.0309999999999999"/>
    <n v="6.0549999999999997"/>
    <n v="-2.5"/>
    <n v="10.88"/>
    <n v="23.8"/>
    <n v="13.7"/>
    <n v="3.5"/>
    <n v="192.9"/>
    <n v="2153.77"/>
    <s v="110515_132148"/>
  </r>
  <r>
    <s v="Kevin Correia"/>
    <x v="0"/>
    <s v="gid_2011_05_15_pitmlb_milmlb_1"/>
    <s v="Miller Park"/>
    <s v="Chris Conroy"/>
    <s v="pit"/>
    <s v="mil"/>
    <n v="14"/>
    <x v="4"/>
    <s v="B"/>
    <n v="7"/>
    <n v="1"/>
    <s v="FC"/>
    <x v="2"/>
    <n v="0.80500000000000005"/>
    <x v="1"/>
    <m/>
    <x v="3"/>
    <s v="R"/>
    <n v="0"/>
    <n v="0"/>
    <n v="2"/>
    <n v="0"/>
    <n v="0"/>
    <n v="0"/>
    <n v="1"/>
    <n v="88.5"/>
    <n v="82.1"/>
    <n v="3.5"/>
    <n v="1.55"/>
    <n v="0.39100000000000001"/>
    <n v="1.524"/>
    <n v="-1.0840000000000001"/>
    <n v="6.0380000000000003"/>
    <n v="1.1000000000000001"/>
    <n v="7.92"/>
    <n v="23.8"/>
    <n v="-7.1"/>
    <n v="4.8"/>
    <n v="172.108"/>
    <n v="1534.96"/>
    <s v="110515_132350"/>
  </r>
  <r>
    <s v="Kevin Correia"/>
    <x v="0"/>
    <s v="gid_2011_05_15_pitmlb_milmlb_1"/>
    <s v="Miller Park"/>
    <s v="Chris Conroy"/>
    <s v="pit"/>
    <s v="mil"/>
    <n v="15"/>
    <x v="1"/>
    <s v="S"/>
    <n v="7"/>
    <n v="2"/>
    <s v="FF"/>
    <x v="2"/>
    <n v="0.90500000000000003"/>
    <x v="1"/>
    <m/>
    <x v="3"/>
    <s v="R"/>
    <n v="1"/>
    <n v="0"/>
    <n v="2"/>
    <n v="0"/>
    <n v="0"/>
    <n v="0"/>
    <n v="1"/>
    <n v="90.9"/>
    <n v="84"/>
    <n v="3.21"/>
    <n v="1.53"/>
    <n v="0.22"/>
    <n v="2.859"/>
    <n v="-0.85599999999999998"/>
    <n v="6.2949999999999999"/>
    <n v="-1.68"/>
    <n v="10.76"/>
    <n v="23.8"/>
    <n v="9.4"/>
    <n v="3.2"/>
    <n v="188.816"/>
    <n v="2146.11"/>
    <s v="110515_132406"/>
  </r>
  <r>
    <s v="Kevin Correia"/>
    <x v="0"/>
    <s v="gid_2011_05_15_pitmlb_milmlb_1"/>
    <s v="Miller Park"/>
    <s v="Chris Conroy"/>
    <s v="pit"/>
    <s v="mil"/>
    <n v="17"/>
    <x v="4"/>
    <s v="B"/>
    <n v="8"/>
    <n v="1"/>
    <s v="FF"/>
    <x v="2"/>
    <n v="0.91800000000000004"/>
    <x v="6"/>
    <m/>
    <x v="9"/>
    <s v="R"/>
    <n v="0"/>
    <n v="0"/>
    <n v="2"/>
    <n v="1"/>
    <n v="0"/>
    <n v="0"/>
    <n v="1"/>
    <n v="88.7"/>
    <n v="82.3"/>
    <n v="3.37"/>
    <n v="1.42"/>
    <n v="0.152"/>
    <n v="1.53"/>
    <n v="-1.113"/>
    <n v="6.048"/>
    <n v="-2.85"/>
    <n v="8.35"/>
    <n v="23.8"/>
    <n v="12"/>
    <n v="4.7"/>
    <n v="198.761"/>
    <n v="1700.78"/>
    <s v="110515_132517"/>
  </r>
  <r>
    <s v="Kevin Correia"/>
    <x v="0"/>
    <s v="gid_2011_05_15_pitmlb_milmlb_1"/>
    <s v="Miller Park"/>
    <s v="Chris Conroy"/>
    <s v="pit"/>
    <s v="mil"/>
    <n v="18"/>
    <x v="2"/>
    <s v="S"/>
    <n v="8"/>
    <n v="2"/>
    <s v="FT"/>
    <x v="2"/>
    <n v="0.71"/>
    <x v="6"/>
    <m/>
    <x v="9"/>
    <s v="R"/>
    <n v="1"/>
    <n v="0"/>
    <n v="2"/>
    <n v="1"/>
    <n v="0"/>
    <n v="0"/>
    <n v="1"/>
    <n v="88.3"/>
    <n v="81.5"/>
    <n v="3.42"/>
    <n v="1.42"/>
    <n v="0.48099999999999998"/>
    <n v="2.7250000000000001"/>
    <n v="-1.179"/>
    <n v="5.95"/>
    <n v="-7.06"/>
    <n v="8"/>
    <n v="23.8"/>
    <n v="28.8"/>
    <n v="5.3"/>
    <n v="221.291"/>
    <n v="2036.39"/>
    <s v="110515_132540"/>
  </r>
  <r>
    <s v="Kevin Correia"/>
    <x v="0"/>
    <s v="gid_2011_05_15_pitmlb_milmlb_1"/>
    <s v="Miller Park"/>
    <s v="Chris Conroy"/>
    <s v="pit"/>
    <s v="mil"/>
    <n v="19"/>
    <x v="0"/>
    <s v="X"/>
    <n v="8"/>
    <n v="3"/>
    <s v="FT"/>
    <x v="2"/>
    <n v="0.85"/>
    <x v="6"/>
    <s v="GB"/>
    <x v="9"/>
    <s v="R"/>
    <n v="1"/>
    <n v="1"/>
    <n v="2"/>
    <n v="1"/>
    <n v="0"/>
    <n v="0"/>
    <n v="1"/>
    <n v="89.2"/>
    <n v="81.7"/>
    <n v="3.18"/>
    <n v="1.43"/>
    <n v="-0.32800000000000001"/>
    <n v="1.603"/>
    <n v="-1.2310000000000001"/>
    <n v="5.8890000000000002"/>
    <n v="-6.31"/>
    <n v="7.6"/>
    <n v="23.8"/>
    <n v="25.4"/>
    <n v="5.4"/>
    <n v="219.55600000000001"/>
    <n v="1884.04"/>
    <s v="110515_132609"/>
  </r>
  <r>
    <s v="Kevin Correia"/>
    <x v="0"/>
    <s v="gid_2011_05_15_pitmlb_milmlb_1"/>
    <s v="Miller Park"/>
    <s v="Chris Conroy"/>
    <s v="pit"/>
    <s v="mil"/>
    <n v="21"/>
    <x v="4"/>
    <s v="B"/>
    <n v="10"/>
    <n v="1"/>
    <s v="FF"/>
    <x v="2"/>
    <n v="0.91800000000000004"/>
    <x v="2"/>
    <m/>
    <x v="7"/>
    <s v="R"/>
    <n v="0"/>
    <n v="0"/>
    <n v="1"/>
    <n v="0"/>
    <n v="0"/>
    <n v="0"/>
    <n v="2"/>
    <n v="90.2"/>
    <n v="82.7"/>
    <n v="3.62"/>
    <n v="1.63"/>
    <n v="-0.14599999999999999"/>
    <n v="4.9470000000000001"/>
    <n v="-0.749"/>
    <n v="6.649"/>
    <n v="-0.89"/>
    <n v="11.89"/>
    <n v="23.8"/>
    <n v="5.7"/>
    <n v="2.7"/>
    <n v="184.24199999999999"/>
    <n v="2318.91"/>
    <s v="110515_133612"/>
  </r>
  <r>
    <s v="Kevin Correia"/>
    <x v="0"/>
    <s v="gid_2011_05_15_pitmlb_milmlb_1"/>
    <s v="Miller Park"/>
    <s v="Chris Conroy"/>
    <s v="pit"/>
    <s v="mil"/>
    <n v="22"/>
    <x v="1"/>
    <s v="S"/>
    <n v="10"/>
    <n v="2"/>
    <s v="FT"/>
    <x v="2"/>
    <n v="0.60699999999999998"/>
    <x v="2"/>
    <m/>
    <x v="7"/>
    <s v="R"/>
    <n v="1"/>
    <n v="0"/>
    <n v="1"/>
    <n v="0"/>
    <n v="0"/>
    <n v="0"/>
    <n v="2"/>
    <n v="90.6"/>
    <n v="82.8"/>
    <n v="3.58"/>
    <n v="1.59"/>
    <n v="0.35599999999999998"/>
    <n v="2.7320000000000002"/>
    <n v="-1.1539999999999999"/>
    <n v="5.9059999999999997"/>
    <n v="-5.29"/>
    <n v="8.1"/>
    <n v="23.7"/>
    <n v="23.1"/>
    <n v="4.7"/>
    <n v="213.012"/>
    <n v="1875.2"/>
    <s v="110515_133629"/>
  </r>
  <r>
    <s v="Kevin Correia"/>
    <x v="0"/>
    <s v="gid_2011_05_15_pitmlb_milmlb_1"/>
    <s v="Miller Park"/>
    <s v="Chris Conroy"/>
    <s v="pit"/>
    <s v="mil"/>
    <n v="23"/>
    <x v="4"/>
    <s v="B"/>
    <n v="10"/>
    <n v="3"/>
    <s v="FF"/>
    <x v="2"/>
    <n v="0.92100000000000004"/>
    <x v="2"/>
    <m/>
    <x v="7"/>
    <s v="R"/>
    <n v="1"/>
    <n v="1"/>
    <n v="1"/>
    <n v="0"/>
    <n v="0"/>
    <n v="0"/>
    <n v="2"/>
    <n v="89.3"/>
    <n v="81.2"/>
    <n v="3.5"/>
    <n v="1.55"/>
    <n v="-1.103"/>
    <n v="4.0579999999999998"/>
    <n v="-1.101"/>
    <n v="6.19"/>
    <n v="-2.87"/>
    <n v="8.17"/>
    <n v="23.7"/>
    <n v="14.2"/>
    <n v="4.5999999999999996"/>
    <n v="199.268"/>
    <n v="1649.01"/>
    <s v="110515_133658"/>
  </r>
  <r>
    <s v="Kevin Correia"/>
    <x v="0"/>
    <s v="gid_2011_05_15_pitmlb_milmlb_1"/>
    <s v="Miller Park"/>
    <s v="Chris Conroy"/>
    <s v="pit"/>
    <s v="mil"/>
    <n v="27"/>
    <x v="4"/>
    <s v="B"/>
    <n v="11"/>
    <n v="1"/>
    <s v="FT"/>
    <x v="2"/>
    <n v="0.90800000000000003"/>
    <x v="8"/>
    <m/>
    <x v="5"/>
    <s v="R"/>
    <n v="0"/>
    <n v="0"/>
    <n v="2"/>
    <n v="0"/>
    <n v="0"/>
    <n v="0"/>
    <n v="2"/>
    <n v="91.7"/>
    <n v="83.9"/>
    <n v="3.42"/>
    <n v="1.42"/>
    <n v="-0.248"/>
    <n v="3.6629999999999998"/>
    <n v="-0.92200000000000004"/>
    <n v="6.23"/>
    <n v="-6.32"/>
    <n v="7.85"/>
    <n v="23.8"/>
    <n v="29.6"/>
    <n v="4.8"/>
    <n v="218.68700000000001"/>
    <n v="1980.61"/>
    <s v="110515_133856"/>
  </r>
  <r>
    <s v="Kevin Correia"/>
    <x v="0"/>
    <s v="gid_2011_05_15_pitmlb_milmlb_1"/>
    <s v="Miller Park"/>
    <s v="Chris Conroy"/>
    <s v="pit"/>
    <s v="mil"/>
    <n v="28"/>
    <x v="4"/>
    <s v="B"/>
    <n v="11"/>
    <n v="2"/>
    <s v="FT"/>
    <x v="2"/>
    <n v="0.92"/>
    <x v="8"/>
    <m/>
    <x v="5"/>
    <s v="R"/>
    <n v="1"/>
    <n v="0"/>
    <n v="2"/>
    <n v="0"/>
    <n v="0"/>
    <n v="0"/>
    <n v="2"/>
    <n v="91.1"/>
    <n v="84.1"/>
    <n v="3.66"/>
    <n v="1.67"/>
    <n v="0.89700000000000002"/>
    <n v="1.3959999999999999"/>
    <n v="-0.997"/>
    <n v="5.8520000000000003"/>
    <n v="-7.72"/>
    <n v="6.91"/>
    <n v="23.8"/>
    <n v="30"/>
    <n v="5.6"/>
    <n v="228.01400000000001"/>
    <n v="2032.23"/>
    <s v="110515_133909"/>
  </r>
  <r>
    <s v="Kevin Correia"/>
    <x v="0"/>
    <s v="gid_2011_05_15_pitmlb_milmlb_1"/>
    <s v="Miller Park"/>
    <s v="Chris Conroy"/>
    <s v="pit"/>
    <s v="mil"/>
    <n v="29"/>
    <x v="2"/>
    <s v="S"/>
    <n v="11"/>
    <n v="3"/>
    <s v="FT"/>
    <x v="2"/>
    <n v="0.89200000000000002"/>
    <x v="8"/>
    <m/>
    <x v="5"/>
    <s v="R"/>
    <n v="2"/>
    <n v="0"/>
    <n v="2"/>
    <n v="0"/>
    <n v="0"/>
    <n v="0"/>
    <n v="2"/>
    <n v="89.7"/>
    <n v="83.2"/>
    <n v="3.46"/>
    <n v="1.47"/>
    <n v="0.32300000000000001"/>
    <n v="1.8640000000000001"/>
    <n v="-1.4119999999999999"/>
    <n v="5.782"/>
    <n v="-7.13"/>
    <n v="5.39"/>
    <n v="23.8"/>
    <n v="25.2"/>
    <n v="6.1"/>
    <n v="232.714"/>
    <n v="1736.82"/>
    <s v="110515_133925"/>
  </r>
  <r>
    <s v="Kevin Correia"/>
    <x v="0"/>
    <s v="gid_2011_05_15_pitmlb_milmlb_1"/>
    <s v="Miller Park"/>
    <s v="Chris Conroy"/>
    <s v="pit"/>
    <s v="mil"/>
    <n v="31"/>
    <x v="2"/>
    <s v="S"/>
    <n v="11"/>
    <n v="5"/>
    <s v="FT"/>
    <x v="2"/>
    <n v="0.77"/>
    <x v="8"/>
    <m/>
    <x v="5"/>
    <s v="R"/>
    <n v="3"/>
    <n v="1"/>
    <n v="2"/>
    <n v="0"/>
    <n v="0"/>
    <n v="0"/>
    <n v="2"/>
    <n v="88.9"/>
    <n v="82.1"/>
    <n v="3.66"/>
    <n v="1.59"/>
    <n v="0.61"/>
    <n v="2.903"/>
    <n v="-1.466"/>
    <n v="5.7450000000000001"/>
    <n v="-5.73"/>
    <n v="5.01"/>
    <n v="23.8"/>
    <n v="19.3"/>
    <n v="6"/>
    <n v="228.59100000000001"/>
    <n v="1463.53"/>
    <s v="110515_134002"/>
  </r>
  <r>
    <s v="Kevin Correia"/>
    <x v="0"/>
    <s v="gid_2011_05_15_pitmlb_milmlb_1"/>
    <s v="Miller Park"/>
    <s v="Chris Conroy"/>
    <s v="pit"/>
    <s v="mil"/>
    <n v="32"/>
    <x v="1"/>
    <s v="S"/>
    <n v="11"/>
    <n v="6"/>
    <s v="FT"/>
    <x v="2"/>
    <n v="0.90700000000000003"/>
    <x v="8"/>
    <m/>
    <x v="5"/>
    <s v="R"/>
    <n v="3"/>
    <n v="2"/>
    <n v="2"/>
    <n v="0"/>
    <n v="0"/>
    <n v="0"/>
    <n v="2"/>
    <n v="89.8"/>
    <n v="83.1"/>
    <n v="3.54"/>
    <n v="1.63"/>
    <n v="-0.55600000000000005"/>
    <n v="2.1579999999999999"/>
    <n v="-1.413"/>
    <n v="5.7590000000000003"/>
    <n v="-8.07"/>
    <n v="4.8499999999999996"/>
    <n v="23.8"/>
    <n v="28.3"/>
    <n v="6.4"/>
    <n v="238.77099999999999"/>
    <n v="1828.54"/>
    <s v="110515_134020"/>
  </r>
  <r>
    <s v="Kevin Correia"/>
    <x v="0"/>
    <s v="gid_2011_05_15_pitmlb_milmlb_1"/>
    <s v="Miller Park"/>
    <s v="Chris Conroy"/>
    <s v="pit"/>
    <s v="mil"/>
    <n v="33"/>
    <x v="4"/>
    <s v="B"/>
    <n v="11"/>
    <n v="7"/>
    <s v="FF"/>
    <x v="2"/>
    <n v="0.92600000000000005"/>
    <x v="8"/>
    <m/>
    <x v="5"/>
    <s v="R"/>
    <n v="3"/>
    <n v="2"/>
    <n v="2"/>
    <n v="0"/>
    <n v="0"/>
    <n v="0"/>
    <n v="2"/>
    <n v="90.2"/>
    <n v="83.4"/>
    <n v="3.58"/>
    <n v="1.67"/>
    <n v="0.182"/>
    <n v="4.1449999999999996"/>
    <n v="-1.228"/>
    <n v="6.1459999999999999"/>
    <n v="-0.84"/>
    <n v="8.66"/>
    <n v="23.8"/>
    <n v="2.4"/>
    <n v="3.9"/>
    <n v="185.54599999999999"/>
    <n v="1706.1"/>
    <s v="110515_134042"/>
  </r>
  <r>
    <s v="Kevin Correia"/>
    <x v="0"/>
    <s v="gid_2011_05_15_pitmlb_milmlb_1"/>
    <s v="Miller Park"/>
    <s v="Chris Conroy"/>
    <s v="pit"/>
    <s v="mil"/>
    <n v="34"/>
    <x v="2"/>
    <s v="S"/>
    <n v="12"/>
    <n v="1"/>
    <s v="FF"/>
    <x v="2"/>
    <n v="0.72699999999999998"/>
    <x v="11"/>
    <m/>
    <x v="6"/>
    <s v="R"/>
    <n v="0"/>
    <n v="0"/>
    <n v="2"/>
    <n v="1"/>
    <n v="0"/>
    <n v="0"/>
    <n v="2"/>
    <n v="89.2"/>
    <n v="82.5"/>
    <n v="3.66"/>
    <n v="1.67"/>
    <n v="0.36399999999999999"/>
    <n v="2.1589999999999998"/>
    <n v="-0.90600000000000003"/>
    <n v="6.07"/>
    <n v="-4.58"/>
    <n v="5.92"/>
    <n v="23.8"/>
    <n v="16.899999999999999"/>
    <n v="5.6"/>
    <n v="217.52799999999999"/>
    <n v="1444.96"/>
    <s v="110515_134144"/>
  </r>
  <r>
    <s v="Kevin Correia"/>
    <x v="0"/>
    <s v="gid_2011_05_15_pitmlb_milmlb_1"/>
    <s v="Miller Park"/>
    <s v="Chris Conroy"/>
    <s v="pit"/>
    <s v="mil"/>
    <n v="37"/>
    <x v="4"/>
    <s v="B"/>
    <n v="12"/>
    <n v="4"/>
    <s v="FT"/>
    <x v="2"/>
    <n v="0.84099999999999997"/>
    <x v="11"/>
    <m/>
    <x v="6"/>
    <s v="R"/>
    <n v="2"/>
    <n v="1"/>
    <n v="2"/>
    <n v="1"/>
    <n v="0"/>
    <n v="0"/>
    <n v="2"/>
    <n v="89.5"/>
    <n v="82.6"/>
    <n v="3.79"/>
    <n v="1.92"/>
    <n v="1.075"/>
    <n v="1.702"/>
    <n v="-1.0209999999999999"/>
    <n v="5.8470000000000004"/>
    <n v="-6.06"/>
    <n v="5.26"/>
    <n v="23.8"/>
    <n v="20.399999999999999"/>
    <n v="6.1"/>
    <n v="228.84200000000001"/>
    <n v="1546.36"/>
    <s v="110515_134300"/>
  </r>
  <r>
    <s v="Kevin Correia"/>
    <x v="0"/>
    <s v="gid_2011_05_15_pitmlb_milmlb_1"/>
    <s v="Miller Park"/>
    <s v="Chris Conroy"/>
    <s v="pit"/>
    <s v="mil"/>
    <n v="38"/>
    <x v="1"/>
    <s v="S"/>
    <n v="12"/>
    <n v="5"/>
    <s v="FT"/>
    <x v="2"/>
    <n v="0.86499999999999999"/>
    <x v="11"/>
    <m/>
    <x v="6"/>
    <s v="R"/>
    <n v="3"/>
    <n v="1"/>
    <n v="2"/>
    <n v="1"/>
    <n v="0"/>
    <n v="0"/>
    <n v="2"/>
    <n v="89.9"/>
    <n v="82.7"/>
    <n v="3.68"/>
    <n v="1.72"/>
    <n v="-0.72799999999999998"/>
    <n v="2.2570000000000001"/>
    <n v="-1.3560000000000001"/>
    <n v="5.7779999999999996"/>
    <n v="-5.79"/>
    <n v="5.16"/>
    <n v="23.8"/>
    <n v="21.3"/>
    <n v="6"/>
    <n v="228.078"/>
    <n v="1501.42"/>
    <s v="110515_134328"/>
  </r>
  <r>
    <s v="Kevin Correia"/>
    <x v="0"/>
    <s v="gid_2011_05_15_pitmlb_milmlb_1"/>
    <s v="Miller Park"/>
    <s v="Chris Conroy"/>
    <s v="pit"/>
    <s v="mil"/>
    <n v="39"/>
    <x v="7"/>
    <s v="X"/>
    <n v="12"/>
    <n v="6"/>
    <s v="FC"/>
    <x v="2"/>
    <n v="0.79700000000000004"/>
    <x v="11"/>
    <s v="LD"/>
    <x v="6"/>
    <s v="R"/>
    <n v="3"/>
    <n v="2"/>
    <n v="2"/>
    <n v="1"/>
    <n v="0"/>
    <n v="0"/>
    <n v="2"/>
    <n v="90.6"/>
    <n v="83.8"/>
    <n v="3.68"/>
    <n v="1.72"/>
    <n v="2.5999999999999999E-2"/>
    <n v="2.3370000000000002"/>
    <n v="-0.998"/>
    <n v="6.0659999999999998"/>
    <n v="1.36"/>
    <n v="5.67"/>
    <n v="23.8"/>
    <n v="-7.1"/>
    <n v="5.3"/>
    <n v="166.60499999999999"/>
    <n v="1147.03"/>
    <s v="110515_134408"/>
  </r>
  <r>
    <s v="Kevin Correia"/>
    <x v="0"/>
    <s v="gid_2011_05_15_pitmlb_milmlb_1"/>
    <s v="Miller Park"/>
    <s v="Chris Conroy"/>
    <s v="pit"/>
    <s v="mil"/>
    <n v="40"/>
    <x v="2"/>
    <s v="S"/>
    <n v="13"/>
    <n v="1"/>
    <s v="FT"/>
    <x v="2"/>
    <n v="0.81599999999999995"/>
    <x v="3"/>
    <m/>
    <x v="4"/>
    <s v="L"/>
    <n v="0"/>
    <n v="0"/>
    <n v="2"/>
    <n v="0"/>
    <n v="0"/>
    <n v="1"/>
    <n v="2"/>
    <n v="90.4"/>
    <n v="83.1"/>
    <n v="3.33"/>
    <n v="1.67"/>
    <n v="-4.9000000000000002E-2"/>
    <n v="2.6720000000000002"/>
    <n v="-1.5269999999999999"/>
    <n v="5.78"/>
    <n v="-5.37"/>
    <n v="5.03"/>
    <n v="23.8"/>
    <n v="19.100000000000001"/>
    <n v="5.8"/>
    <n v="226.636"/>
    <n v="1432.11"/>
    <s v="110515_134502"/>
  </r>
  <r>
    <s v="Kevin Correia"/>
    <x v="0"/>
    <s v="gid_2011_05_15_pitmlb_milmlb_1"/>
    <s v="Miller Park"/>
    <s v="Chris Conroy"/>
    <s v="pit"/>
    <s v="mil"/>
    <n v="42"/>
    <x v="1"/>
    <s v="S"/>
    <n v="14"/>
    <n v="1"/>
    <s v="FF"/>
    <x v="2"/>
    <n v="0.91300000000000003"/>
    <x v="9"/>
    <m/>
    <x v="1"/>
    <s v="R"/>
    <n v="0"/>
    <n v="0"/>
    <n v="0"/>
    <n v="0"/>
    <n v="0"/>
    <n v="0"/>
    <n v="3"/>
    <n v="90.3"/>
    <n v="82.8"/>
    <n v="3.13"/>
    <n v="1.35"/>
    <n v="0.33"/>
    <n v="3.0779999999999998"/>
    <n v="-0.76800000000000002"/>
    <n v="6.3319999999999999"/>
    <n v="-2.2000000000000002"/>
    <n v="11.75"/>
    <n v="23.8"/>
    <n v="13.6"/>
    <n v="3"/>
    <n v="190.54599999999999"/>
    <n v="2320.75"/>
    <s v="110515_135301"/>
  </r>
  <r>
    <s v="Kevin Correia"/>
    <x v="0"/>
    <s v="gid_2011_05_15_pitmlb_milmlb_1"/>
    <s v="Miller Park"/>
    <s v="Chris Conroy"/>
    <s v="pit"/>
    <s v="mil"/>
    <n v="43"/>
    <x v="4"/>
    <s v="B"/>
    <n v="14"/>
    <n v="2"/>
    <s v="FT"/>
    <x v="2"/>
    <n v="0.85799999999999998"/>
    <x v="9"/>
    <m/>
    <x v="1"/>
    <s v="R"/>
    <n v="0"/>
    <n v="1"/>
    <n v="0"/>
    <n v="0"/>
    <n v="0"/>
    <n v="0"/>
    <n v="3"/>
    <n v="89.6"/>
    <n v="81.8"/>
    <n v="3.08"/>
    <n v="1.34"/>
    <n v="-1.466"/>
    <n v="2.1040000000000001"/>
    <n v="-1.119"/>
    <n v="6.03"/>
    <n v="-6.04"/>
    <n v="6.68"/>
    <n v="23.7"/>
    <n v="24.7"/>
    <n v="5.7"/>
    <n v="221.92699999999999"/>
    <n v="1719.16"/>
    <s v="110515_135325"/>
  </r>
  <r>
    <s v="Kevin Correia"/>
    <x v="0"/>
    <s v="gid_2011_05_15_pitmlb_milmlb_1"/>
    <s v="Miller Park"/>
    <s v="Chris Conroy"/>
    <s v="pit"/>
    <s v="mil"/>
    <n v="45"/>
    <x v="8"/>
    <s v="X"/>
    <n v="14"/>
    <n v="4"/>
    <s v="FF"/>
    <x v="2"/>
    <n v="0.71899999999999997"/>
    <x v="9"/>
    <s v="FB"/>
    <x v="1"/>
    <s v="R"/>
    <n v="1"/>
    <n v="2"/>
    <n v="0"/>
    <n v="0"/>
    <n v="0"/>
    <n v="0"/>
    <n v="3"/>
    <n v="90.3"/>
    <n v="81.7"/>
    <n v="3.13"/>
    <n v="1.35"/>
    <n v="-1.524"/>
    <n v="3.335"/>
    <n v="-1.153"/>
    <n v="6.2149999999999999"/>
    <n v="-4.9000000000000004"/>
    <n v="8.1999999999999993"/>
    <n v="23.7"/>
    <n v="23.8"/>
    <n v="4.9000000000000004"/>
    <n v="210.74600000000001"/>
    <n v="1824.04"/>
    <s v="110515_135405"/>
  </r>
  <r>
    <s v="Kevin Correia"/>
    <x v="0"/>
    <s v="gid_2011_05_15_pitmlb_milmlb_1"/>
    <s v="Miller Park"/>
    <s v="Chris Conroy"/>
    <s v="pit"/>
    <s v="mil"/>
    <n v="48"/>
    <x v="4"/>
    <s v="B"/>
    <n v="15"/>
    <n v="3"/>
    <s v="FF"/>
    <x v="2"/>
    <n v="0.92100000000000004"/>
    <x v="0"/>
    <m/>
    <x v="10"/>
    <s v="R"/>
    <n v="1"/>
    <n v="1"/>
    <n v="0"/>
    <n v="0"/>
    <n v="1"/>
    <n v="0"/>
    <n v="3"/>
    <n v="89.4"/>
    <n v="82.5"/>
    <n v="3.5"/>
    <n v="1.59"/>
    <n v="-1.4650000000000001"/>
    <n v="3.2189999999999999"/>
    <n v="-1.157"/>
    <n v="6.0140000000000002"/>
    <n v="-2.76"/>
    <n v="9.23"/>
    <n v="23.8"/>
    <n v="15.8"/>
    <n v="4.0999999999999996"/>
    <n v="196.584"/>
    <n v="1866.17"/>
    <s v="110515_135535"/>
  </r>
  <r>
    <s v="Kevin Correia"/>
    <x v="0"/>
    <s v="gid_2011_05_15_pitmlb_milmlb_1"/>
    <s v="Miller Park"/>
    <s v="Chris Conroy"/>
    <s v="pit"/>
    <s v="mil"/>
    <n v="53"/>
    <x v="4"/>
    <s v="B"/>
    <n v="16"/>
    <n v="2"/>
    <s v="FF"/>
    <x v="2"/>
    <n v="0.91200000000000003"/>
    <x v="0"/>
    <m/>
    <x v="3"/>
    <s v="R"/>
    <n v="0"/>
    <n v="1"/>
    <n v="1"/>
    <n v="0"/>
    <n v="0"/>
    <n v="1"/>
    <n v="3"/>
    <n v="90.8"/>
    <n v="83.3"/>
    <n v="3.5"/>
    <n v="1.59"/>
    <n v="-1.833"/>
    <n v="3.8180000000000001"/>
    <n v="-1.2430000000000001"/>
    <n v="6.19"/>
    <n v="-3.41"/>
    <n v="9.14"/>
    <n v="23.8"/>
    <n v="20.5"/>
    <n v="4"/>
    <n v="200.34899999999999"/>
    <n v="1906.28"/>
    <s v="110515_135759"/>
  </r>
  <r>
    <s v="Kevin Correia"/>
    <x v="0"/>
    <s v="gid_2011_05_15_pitmlb_milmlb_1"/>
    <s v="Miller Park"/>
    <s v="Chris Conroy"/>
    <s v="pit"/>
    <s v="mil"/>
    <n v="59"/>
    <x v="7"/>
    <s v="X"/>
    <n v="17"/>
    <n v="3"/>
    <s v="FF"/>
    <x v="2"/>
    <n v="0.872"/>
    <x v="9"/>
    <s v="FB"/>
    <x v="9"/>
    <s v="R"/>
    <n v="1"/>
    <n v="1"/>
    <n v="2"/>
    <n v="0"/>
    <n v="0"/>
    <n v="1"/>
    <n v="3"/>
    <n v="91.4"/>
    <n v="84.3"/>
    <n v="3.18"/>
    <n v="1.43"/>
    <n v="-0.222"/>
    <n v="3.2480000000000002"/>
    <n v="-0.85199999999999998"/>
    <n v="6.2270000000000003"/>
    <n v="-0.5"/>
    <n v="8.74"/>
    <n v="23.8"/>
    <n v="1.8"/>
    <n v="3.8"/>
    <n v="183.249"/>
    <n v="1732.62"/>
    <s v="110515_140049"/>
  </r>
  <r>
    <s v="Kevin Correia"/>
    <x v="0"/>
    <s v="gid_2011_05_15_pitmlb_milmlb_1"/>
    <s v="Miller Park"/>
    <s v="Chris Conroy"/>
    <s v="pit"/>
    <s v="mil"/>
    <n v="65"/>
    <x v="2"/>
    <s v="S"/>
    <n v="19"/>
    <n v="4"/>
    <s v="FF"/>
    <x v="2"/>
    <n v="0.91500000000000004"/>
    <x v="3"/>
    <m/>
    <x v="7"/>
    <s v="R"/>
    <n v="2"/>
    <n v="1"/>
    <n v="0"/>
    <n v="0"/>
    <n v="0"/>
    <n v="0"/>
    <n v="4"/>
    <n v="89.3"/>
    <n v="82.3"/>
    <n v="3.75"/>
    <n v="1.59"/>
    <n v="3.9E-2"/>
    <n v="2.3119999999999998"/>
    <n v="-1.002"/>
    <n v="6.2629999999999999"/>
    <n v="-3.06"/>
    <n v="9.2100000000000009"/>
    <n v="23.8"/>
    <n v="14.4"/>
    <n v="4.3"/>
    <n v="198.30199999999999"/>
    <n v="1869.98"/>
    <s v="110515_141649"/>
  </r>
  <r>
    <s v="Kevin Correia"/>
    <x v="0"/>
    <s v="gid_2011_05_15_pitmlb_milmlb_1"/>
    <s v="Miller Park"/>
    <s v="Chris Conroy"/>
    <s v="pit"/>
    <s v="mil"/>
    <n v="66"/>
    <x v="0"/>
    <s v="X"/>
    <n v="19"/>
    <n v="5"/>
    <s v="FT"/>
    <x v="2"/>
    <n v="0.92100000000000004"/>
    <x v="3"/>
    <s v="GB"/>
    <x v="7"/>
    <s v="R"/>
    <n v="2"/>
    <n v="2"/>
    <n v="0"/>
    <n v="0"/>
    <n v="0"/>
    <n v="0"/>
    <n v="4"/>
    <n v="90.4"/>
    <n v="82.3"/>
    <n v="3.58"/>
    <n v="1.59"/>
    <n v="-0.16700000000000001"/>
    <n v="1.5389999999999999"/>
    <n v="-1.0640000000000001"/>
    <n v="5.8179999999999996"/>
    <n v="-9.4700000000000006"/>
    <n v="7.42"/>
    <n v="23.7"/>
    <n v="36"/>
    <n v="6"/>
    <n v="231.755"/>
    <n v="2304.85"/>
    <s v="110515_141712"/>
  </r>
  <r>
    <s v="Kevin Correia"/>
    <x v="0"/>
    <s v="gid_2011_05_15_pitmlb_milmlb_1"/>
    <s v="Miller Park"/>
    <s v="Chris Conroy"/>
    <s v="pit"/>
    <s v="mil"/>
    <n v="67"/>
    <x v="2"/>
    <s v="S"/>
    <n v="20"/>
    <n v="1"/>
    <s v="FF"/>
    <x v="2"/>
    <n v="0.91300000000000003"/>
    <x v="0"/>
    <m/>
    <x v="5"/>
    <s v="R"/>
    <n v="0"/>
    <n v="0"/>
    <n v="1"/>
    <n v="0"/>
    <n v="0"/>
    <n v="0"/>
    <n v="4"/>
    <n v="90.2"/>
    <n v="82.1"/>
    <n v="3.58"/>
    <n v="1.55"/>
    <n v="0.16"/>
    <n v="2.1429999999999998"/>
    <n v="-0.69699999999999995"/>
    <n v="6.3940000000000001"/>
    <n v="-2.87"/>
    <n v="9.56"/>
    <n v="23.7"/>
    <n v="13.7"/>
    <n v="4.2"/>
    <n v="196.64500000000001"/>
    <n v="1914.82"/>
    <s v="110515_141755"/>
  </r>
  <r>
    <s v="Kevin Correia"/>
    <x v="0"/>
    <s v="gid_2011_05_15_pitmlb_milmlb_1"/>
    <s v="Miller Park"/>
    <s v="Chris Conroy"/>
    <s v="pit"/>
    <s v="mil"/>
    <n v="68"/>
    <x v="1"/>
    <s v="S"/>
    <n v="20"/>
    <n v="2"/>
    <s v="FF"/>
    <x v="2"/>
    <n v="0.9"/>
    <x v="0"/>
    <m/>
    <x v="5"/>
    <s v="R"/>
    <n v="0"/>
    <n v="1"/>
    <n v="1"/>
    <n v="0"/>
    <n v="0"/>
    <n v="0"/>
    <n v="4"/>
    <n v="90.2"/>
    <n v="82.8"/>
    <n v="3.54"/>
    <n v="1.63"/>
    <n v="0.4"/>
    <n v="2.278"/>
    <n v="-0.60299999999999998"/>
    <n v="6.4080000000000004"/>
    <n v="-4.41"/>
    <n v="10.77"/>
    <n v="23.8"/>
    <n v="24.5"/>
    <n v="3.8"/>
    <n v="202.185"/>
    <n v="2251.0500000000002"/>
    <s v="110515_141810"/>
  </r>
  <r>
    <s v="Kevin Correia"/>
    <x v="0"/>
    <s v="gid_2011_05_15_pitmlb_milmlb_1"/>
    <s v="Miller Park"/>
    <s v="Chris Conroy"/>
    <s v="pit"/>
    <s v="mil"/>
    <n v="69"/>
    <x v="0"/>
    <s v="X"/>
    <n v="20"/>
    <n v="3"/>
    <s v="FF"/>
    <x v="2"/>
    <n v="0.88400000000000001"/>
    <x v="0"/>
    <s v="FB"/>
    <x v="5"/>
    <s v="R"/>
    <n v="0"/>
    <n v="2"/>
    <n v="1"/>
    <n v="0"/>
    <n v="0"/>
    <n v="0"/>
    <n v="4"/>
    <n v="91.3"/>
    <n v="83.9"/>
    <n v="3.54"/>
    <n v="1.63"/>
    <n v="0.56899999999999995"/>
    <n v="3.3959999999999999"/>
    <n v="-0.67200000000000004"/>
    <n v="6.3479999999999999"/>
    <n v="-4.3899999999999997"/>
    <n v="9.82"/>
    <n v="23.8"/>
    <n v="24.1"/>
    <n v="3.8"/>
    <n v="204.00800000000001"/>
    <n v="2117.11"/>
    <s v="110515_141831"/>
  </r>
  <r>
    <s v="Kevin Correia"/>
    <x v="0"/>
    <s v="gid_2011_05_15_pitmlb_milmlb_1"/>
    <s v="Miller Park"/>
    <s v="Chris Conroy"/>
    <s v="pit"/>
    <s v="mil"/>
    <n v="72"/>
    <x v="2"/>
    <s v="S"/>
    <n v="21"/>
    <n v="3"/>
    <s v="FF"/>
    <x v="2"/>
    <n v="0.91500000000000004"/>
    <x v="8"/>
    <m/>
    <x v="6"/>
    <s v="R"/>
    <n v="1"/>
    <n v="1"/>
    <n v="2"/>
    <n v="0"/>
    <n v="0"/>
    <n v="0"/>
    <n v="4"/>
    <n v="90.1"/>
    <n v="82.5"/>
    <n v="3.75"/>
    <n v="1.8"/>
    <n v="-1.0309999999999999"/>
    <n v="2.0960000000000001"/>
    <n v="-1.0580000000000001"/>
    <n v="6.0460000000000003"/>
    <n v="-2.1800000000000002"/>
    <n v="9.2899999999999991"/>
    <n v="23.8"/>
    <n v="11.7"/>
    <n v="4.2"/>
    <n v="193.13"/>
    <n v="1840.96"/>
    <s v="110515_141954"/>
  </r>
  <r>
    <s v="Kevin Correia"/>
    <x v="0"/>
    <s v="gid_2011_05_15_pitmlb_milmlb_1"/>
    <s v="Miller Park"/>
    <s v="Chris Conroy"/>
    <s v="pit"/>
    <s v="mil"/>
    <n v="73"/>
    <x v="4"/>
    <s v="B"/>
    <n v="21"/>
    <n v="4"/>
    <s v="FF"/>
    <x v="2"/>
    <n v="0.91900000000000004"/>
    <x v="8"/>
    <m/>
    <x v="6"/>
    <s v="R"/>
    <n v="1"/>
    <n v="2"/>
    <n v="2"/>
    <n v="0"/>
    <n v="0"/>
    <n v="0"/>
    <n v="4"/>
    <n v="90"/>
    <n v="83.2"/>
    <n v="3.87"/>
    <n v="1.92"/>
    <n v="-1.732"/>
    <n v="2.9969999999999999"/>
    <n v="-1.137"/>
    <n v="6.133"/>
    <n v="-2.65"/>
    <n v="8.2799999999999994"/>
    <n v="23.8"/>
    <n v="14.6"/>
    <n v="4.4000000000000004"/>
    <n v="197.65"/>
    <n v="1698.12"/>
    <s v="110515_142014"/>
  </r>
  <r>
    <s v="Kevin Correia"/>
    <x v="0"/>
    <s v="gid_2011_05_15_pitmlb_milmlb_1"/>
    <s v="Miller Park"/>
    <s v="Chris Conroy"/>
    <s v="pit"/>
    <s v="mil"/>
    <n v="76"/>
    <x v="1"/>
    <s v="S"/>
    <n v="22"/>
    <n v="1"/>
    <s v="FT"/>
    <x v="2"/>
    <n v="0.66800000000000004"/>
    <x v="0"/>
    <m/>
    <x v="4"/>
    <s v="L"/>
    <n v="0"/>
    <n v="0"/>
    <n v="2"/>
    <n v="1"/>
    <n v="0"/>
    <n v="0"/>
    <n v="4"/>
    <n v="88.4"/>
    <n v="81.099999999999994"/>
    <n v="3.28"/>
    <n v="1.58"/>
    <n v="-1.48"/>
    <n v="2.6120000000000001"/>
    <n v="-1.702"/>
    <n v="5.6260000000000003"/>
    <n v="-7.86"/>
    <n v="4.38"/>
    <n v="23.8"/>
    <n v="26.5"/>
    <n v="6.8"/>
    <n v="240.65299999999999"/>
    <n v="1705.79"/>
    <s v="110515_142143"/>
  </r>
  <r>
    <s v="Kevin Correia"/>
    <x v="0"/>
    <s v="gid_2011_05_15_pitmlb_milmlb_1"/>
    <s v="Miller Park"/>
    <s v="Chris Conroy"/>
    <s v="pit"/>
    <s v="mil"/>
    <n v="77"/>
    <x v="4"/>
    <s v="B"/>
    <n v="22"/>
    <n v="2"/>
    <s v="FF"/>
    <x v="2"/>
    <n v="0.82399999999999995"/>
    <x v="0"/>
    <m/>
    <x v="4"/>
    <s v="L"/>
    <n v="0"/>
    <n v="1"/>
    <n v="2"/>
    <n v="1"/>
    <n v="0"/>
    <n v="0"/>
    <n v="4"/>
    <n v="88.8"/>
    <n v="81.8"/>
    <n v="3.37"/>
    <n v="1.63"/>
    <n v="-2.5070000000000001"/>
    <n v="3.02"/>
    <n v="-1.6259999999999999"/>
    <n v="5.8150000000000004"/>
    <n v="-4.3099999999999996"/>
    <n v="7.8"/>
    <n v="23.8"/>
    <n v="21.2"/>
    <n v="4.9000000000000004"/>
    <n v="208.79900000000001"/>
    <n v="1710.34"/>
    <s v="110515_142208"/>
  </r>
  <r>
    <s v="Chris Resop"/>
    <x v="0"/>
    <s v="gid_2011_05_15_pitmlb_milmlb_1"/>
    <s v="Miller Park"/>
    <s v="Chris Conroy"/>
    <s v="pit"/>
    <s v="mil"/>
    <n v="1"/>
    <x v="4"/>
    <s v="B"/>
    <n v="1"/>
    <n v="1"/>
    <s v="FF"/>
    <x v="2"/>
    <n v="0.89800000000000002"/>
    <x v="2"/>
    <m/>
    <x v="1"/>
    <s v="R"/>
    <n v="0"/>
    <n v="0"/>
    <n v="0"/>
    <n v="0"/>
    <n v="0"/>
    <n v="0"/>
    <n v="5"/>
    <n v="93"/>
    <n v="84.9"/>
    <n v="3.29"/>
    <n v="1.42"/>
    <n v="-0.86399999999999999"/>
    <n v="3.2429999999999999"/>
    <n v="-1.288"/>
    <n v="5.8369999999999997"/>
    <n v="-4.55"/>
    <n v="8.57"/>
    <n v="23.7"/>
    <n v="24.7"/>
    <n v="4.0999999999999996"/>
    <n v="207.858"/>
    <n v="1932.71"/>
    <s v="110515_145032"/>
  </r>
  <r>
    <s v="Chris Resop"/>
    <x v="0"/>
    <s v="gid_2011_05_15_pitmlb_milmlb_1"/>
    <s v="Miller Park"/>
    <s v="Chris Conroy"/>
    <s v="pit"/>
    <s v="mil"/>
    <n v="2"/>
    <x v="2"/>
    <s v="S"/>
    <n v="1"/>
    <n v="2"/>
    <s v="FF"/>
    <x v="2"/>
    <n v="0.90100000000000002"/>
    <x v="2"/>
    <m/>
    <x v="1"/>
    <s v="R"/>
    <n v="1"/>
    <n v="0"/>
    <n v="0"/>
    <n v="0"/>
    <n v="0"/>
    <n v="0"/>
    <n v="5"/>
    <n v="92.6"/>
    <n v="83.8"/>
    <n v="3.13"/>
    <n v="1.34"/>
    <n v="1.9E-2"/>
    <n v="2.254"/>
    <n v="-1.0940000000000001"/>
    <n v="5.8239999999999998"/>
    <n v="-2.5299999999999998"/>
    <n v="9.07"/>
    <n v="23.7"/>
    <n v="11.9"/>
    <n v="3.9"/>
    <n v="195.49600000000001"/>
    <n v="1844.69"/>
    <s v="110515_145045"/>
  </r>
  <r>
    <s v="Chris Resop"/>
    <x v="0"/>
    <s v="gid_2011_05_15_pitmlb_milmlb_1"/>
    <s v="Miller Park"/>
    <s v="Chris Conroy"/>
    <s v="pit"/>
    <s v="mil"/>
    <n v="5"/>
    <x v="2"/>
    <s v="S"/>
    <n v="1"/>
    <n v="5"/>
    <s v="FF"/>
    <x v="2"/>
    <n v="0.9"/>
    <x v="2"/>
    <m/>
    <x v="1"/>
    <s v="R"/>
    <n v="2"/>
    <n v="2"/>
    <n v="0"/>
    <n v="0"/>
    <n v="0"/>
    <n v="0"/>
    <n v="5"/>
    <n v="94.1"/>
    <n v="86.9"/>
    <n v="3.13"/>
    <n v="1.38"/>
    <n v="0.64900000000000002"/>
    <n v="2.2989999999999999"/>
    <n v="-1.0640000000000001"/>
    <n v="5.8550000000000004"/>
    <n v="-3.55"/>
    <n v="11.28"/>
    <n v="23.8"/>
    <n v="24.9"/>
    <n v="2.8"/>
    <n v="197.392"/>
    <n v="2406.9499999999998"/>
    <s v="110515_145144"/>
  </r>
  <r>
    <s v="Chris Resop"/>
    <x v="0"/>
    <s v="gid_2011_05_15_pitmlb_milmlb_1"/>
    <s v="Miller Park"/>
    <s v="Chris Conroy"/>
    <s v="pit"/>
    <s v="mil"/>
    <n v="6"/>
    <x v="4"/>
    <s v="B"/>
    <n v="2"/>
    <n v="1"/>
    <s v="FF"/>
    <x v="2"/>
    <n v="0.89700000000000002"/>
    <x v="1"/>
    <m/>
    <x v="10"/>
    <s v="R"/>
    <n v="0"/>
    <n v="0"/>
    <n v="1"/>
    <n v="0"/>
    <n v="0"/>
    <n v="0"/>
    <n v="5"/>
    <n v="93.2"/>
    <n v="85.5"/>
    <n v="3.58"/>
    <n v="1.71"/>
    <n v="1.085"/>
    <n v="3.2360000000000002"/>
    <n v="-0.88700000000000001"/>
    <n v="5.952"/>
    <n v="-3.27"/>
    <n v="9.59"/>
    <n v="23.8"/>
    <n v="17.2"/>
    <n v="3.4"/>
    <n v="198.75200000000001"/>
    <n v="2029.97"/>
    <s v="110515_145220"/>
  </r>
  <r>
    <s v="Chris Resop"/>
    <x v="0"/>
    <s v="gid_2011_05_15_pitmlb_milmlb_1"/>
    <s v="Miller Park"/>
    <s v="Chris Conroy"/>
    <s v="pit"/>
    <s v="mil"/>
    <n v="7"/>
    <x v="12"/>
    <s v="S"/>
    <n v="2"/>
    <n v="2"/>
    <s v="FF"/>
    <x v="2"/>
    <n v="0.89700000000000002"/>
    <x v="1"/>
    <m/>
    <x v="10"/>
    <s v="R"/>
    <n v="1"/>
    <n v="0"/>
    <n v="1"/>
    <n v="0"/>
    <n v="0"/>
    <n v="0"/>
    <n v="5"/>
    <n v="93.2"/>
    <n v="86"/>
    <n v="3.53"/>
    <n v="1.57"/>
    <n v="-2.5999999999999999E-2"/>
    <n v="3.3940000000000001"/>
    <n v="-1.141"/>
    <n v="5.9059999999999997"/>
    <n v="-3.51"/>
    <n v="10.199999999999999"/>
    <n v="23.8"/>
    <n v="22.8"/>
    <n v="3.2"/>
    <n v="198.93299999999999"/>
    <n v="2178.04"/>
    <s v="110515_145235"/>
  </r>
  <r>
    <s v="Chris Resop"/>
    <x v="0"/>
    <s v="gid_2011_05_15_pitmlb_milmlb_1"/>
    <s v="Miller Park"/>
    <s v="Chris Conroy"/>
    <s v="pit"/>
    <s v="mil"/>
    <n v="9"/>
    <x v="1"/>
    <s v="S"/>
    <n v="2"/>
    <n v="4"/>
    <s v="FF"/>
    <x v="2"/>
    <n v="0.89900000000000002"/>
    <x v="1"/>
    <m/>
    <x v="10"/>
    <s v="R"/>
    <n v="2"/>
    <n v="1"/>
    <n v="1"/>
    <n v="0"/>
    <n v="0"/>
    <n v="0"/>
    <n v="5"/>
    <n v="93.7"/>
    <n v="86.2"/>
    <n v="3.53"/>
    <n v="1.57"/>
    <n v="-0.317"/>
    <n v="2.7679999999999998"/>
    <n v="-1.147"/>
    <n v="5.806"/>
    <n v="-5"/>
    <n v="9.7899999999999991"/>
    <n v="23.8"/>
    <n v="30.5"/>
    <n v="3.6"/>
    <n v="206.976"/>
    <n v="2221.59"/>
    <s v="110515_145311"/>
  </r>
  <r>
    <s v="Chris Resop"/>
    <x v="0"/>
    <s v="gid_2011_05_15_pitmlb_milmlb_1"/>
    <s v="Miller Park"/>
    <s v="Chris Conroy"/>
    <s v="pit"/>
    <s v="mil"/>
    <n v="11"/>
    <x v="8"/>
    <s v="X"/>
    <n v="2"/>
    <n v="6"/>
    <s v="FF"/>
    <x v="2"/>
    <n v="0.90100000000000002"/>
    <x v="1"/>
    <s v="GB"/>
    <x v="10"/>
    <s v="R"/>
    <n v="3"/>
    <n v="2"/>
    <n v="1"/>
    <n v="0"/>
    <n v="0"/>
    <n v="0"/>
    <n v="5"/>
    <n v="94.2"/>
    <n v="86.3"/>
    <n v="3.53"/>
    <n v="1.57"/>
    <n v="-0.27500000000000002"/>
    <n v="2.5329999999999999"/>
    <n v="-1.1659999999999999"/>
    <n v="5.7279999999999998"/>
    <n v="-5.35"/>
    <n v="8.6199999999999992"/>
    <n v="23.8"/>
    <n v="28.7"/>
    <n v="4.0999999999999996"/>
    <n v="211.67500000000001"/>
    <n v="2051.71"/>
    <s v="110515_145358"/>
  </r>
  <r>
    <s v="Chris Resop"/>
    <x v="0"/>
    <s v="gid_2011_05_15_pitmlb_milmlb_1"/>
    <s v="Miller Park"/>
    <s v="Chris Conroy"/>
    <s v="pit"/>
    <s v="mil"/>
    <n v="12"/>
    <x v="0"/>
    <s v="X"/>
    <n v="3"/>
    <n v="1"/>
    <s v="FF"/>
    <x v="2"/>
    <n v="0.88700000000000001"/>
    <x v="0"/>
    <s v="FB"/>
    <x v="3"/>
    <s v="R"/>
    <n v="0"/>
    <n v="0"/>
    <n v="1"/>
    <n v="1"/>
    <n v="0"/>
    <n v="0"/>
    <n v="5"/>
    <n v="92.9"/>
    <n v="85.6"/>
    <n v="3.21"/>
    <n v="1.53"/>
    <n v="0.59499999999999997"/>
    <n v="1.877"/>
    <n v="-1.05"/>
    <n v="5.7309999999999999"/>
    <n v="-3.33"/>
    <n v="10.37"/>
    <n v="23.8"/>
    <n v="19.399999999999999"/>
    <n v="3.3"/>
    <n v="197.71899999999999"/>
    <n v="2184.41"/>
    <s v="110515_145449"/>
  </r>
  <r>
    <s v="Chris Resop"/>
    <x v="0"/>
    <s v="gid_2011_05_15_pitmlb_milmlb_1"/>
    <s v="Miller Park"/>
    <s v="Chris Conroy"/>
    <s v="pit"/>
    <s v="mil"/>
    <n v="14"/>
    <x v="2"/>
    <s v="S"/>
    <n v="4"/>
    <n v="2"/>
    <s v="FF"/>
    <x v="2"/>
    <n v="0.88900000000000001"/>
    <x v="5"/>
    <m/>
    <x v="9"/>
    <s v="R"/>
    <n v="1"/>
    <n v="0"/>
    <n v="2"/>
    <n v="1"/>
    <n v="0"/>
    <n v="0"/>
    <n v="5"/>
    <n v="93.4"/>
    <n v="85.8"/>
    <n v="3.33"/>
    <n v="1.42"/>
    <n v="-5.8000000000000003E-2"/>
    <n v="2.3380000000000001"/>
    <n v="-1.1020000000000001"/>
    <n v="5.72"/>
    <n v="-6.04"/>
    <n v="8.99"/>
    <n v="23.8"/>
    <n v="32"/>
    <n v="4.2"/>
    <n v="213.76900000000001"/>
    <n v="2175.59"/>
    <s v="110515_145639"/>
  </r>
  <r>
    <s v="Chris Resop"/>
    <x v="0"/>
    <s v="gid_2011_05_15_pitmlb_milmlb_1"/>
    <s v="Miller Park"/>
    <s v="Chris Conroy"/>
    <s v="pit"/>
    <s v="mil"/>
    <n v="16"/>
    <x v="1"/>
    <s v="S"/>
    <n v="4"/>
    <n v="4"/>
    <s v="FF"/>
    <x v="2"/>
    <n v="0.89600000000000002"/>
    <x v="5"/>
    <m/>
    <x v="9"/>
    <s v="R"/>
    <n v="2"/>
    <n v="1"/>
    <n v="2"/>
    <n v="1"/>
    <n v="0"/>
    <n v="0"/>
    <n v="5"/>
    <n v="93.1"/>
    <n v="85.8"/>
    <n v="3.18"/>
    <n v="1.43"/>
    <n v="0.02"/>
    <n v="2.3010000000000002"/>
    <n v="-0.97699999999999998"/>
    <n v="5.8680000000000003"/>
    <n v="-3.61"/>
    <n v="11.34"/>
    <n v="23.8"/>
    <n v="25.7"/>
    <n v="3"/>
    <n v="197.59200000000001"/>
    <n v="2391.4"/>
    <s v="110515_145809"/>
  </r>
  <r>
    <s v="Chris Resop"/>
    <x v="0"/>
    <s v="gid_2011_05_15_pitmlb_milmlb_1"/>
    <s v="Miller Park"/>
    <s v="Chris Conroy"/>
    <s v="pit"/>
    <s v="mil"/>
    <n v="17"/>
    <x v="1"/>
    <s v="S"/>
    <n v="4"/>
    <n v="5"/>
    <s v="FF"/>
    <x v="2"/>
    <n v="0.89300000000000002"/>
    <x v="5"/>
    <m/>
    <x v="9"/>
    <s v="R"/>
    <n v="2"/>
    <n v="2"/>
    <n v="2"/>
    <n v="1"/>
    <n v="0"/>
    <n v="0"/>
    <n v="5"/>
    <n v="92.7"/>
    <n v="84.8"/>
    <n v="3.18"/>
    <n v="1.43"/>
    <n v="0.51"/>
    <n v="2.7109999999999999"/>
    <n v="-0.83599999999999997"/>
    <n v="6.01"/>
    <n v="-5.0199999999999996"/>
    <n v="10.56"/>
    <n v="23.7"/>
    <n v="29.9"/>
    <n v="3.6"/>
    <n v="205.34800000000001"/>
    <n v="2322.2199999999998"/>
    <s v="110515_145941"/>
  </r>
  <r>
    <s v="Daniel Moskos"/>
    <x v="1"/>
    <s v="gid_2011_05_15_pitmlb_milmlb_1"/>
    <s v="Miller Park"/>
    <s v="Chris Conroy"/>
    <s v="pit"/>
    <s v="mil"/>
    <n v="1"/>
    <x v="4"/>
    <s v="B"/>
    <n v="1"/>
    <n v="1"/>
    <s v="FA"/>
    <x v="2"/>
    <n v="0.75"/>
    <x v="1"/>
    <m/>
    <x v="7"/>
    <s v="R"/>
    <n v="0"/>
    <n v="0"/>
    <n v="0"/>
    <n v="0"/>
    <n v="0"/>
    <n v="0"/>
    <n v="6"/>
    <n v="89.4"/>
    <n v="82.1"/>
    <n v="3.66"/>
    <n v="1.59"/>
    <n v="0.17499999999999999"/>
    <n v="1.399"/>
    <n v="2.0939999999999999"/>
    <n v="6.0179999999999998"/>
    <n v="8.4600000000000009"/>
    <n v="5.4"/>
    <n v="23.8"/>
    <n v="-27.8"/>
    <n v="6.5"/>
    <n v="122.782"/>
    <n v="1916.99"/>
    <s v="110515_151757"/>
  </r>
  <r>
    <s v="Daniel Moskos"/>
    <x v="1"/>
    <s v="gid_2011_05_15_pitmlb_milmlb_1"/>
    <s v="Miller Park"/>
    <s v="Chris Conroy"/>
    <s v="pit"/>
    <s v="mil"/>
    <n v="2"/>
    <x v="8"/>
    <s v="X"/>
    <n v="1"/>
    <n v="2"/>
    <s v="FF"/>
    <x v="2"/>
    <n v="0.77400000000000002"/>
    <x v="1"/>
    <s v="LD"/>
    <x v="7"/>
    <s v="R"/>
    <n v="1"/>
    <n v="0"/>
    <n v="0"/>
    <n v="0"/>
    <n v="0"/>
    <n v="0"/>
    <n v="6"/>
    <n v="89.9"/>
    <n v="82.1"/>
    <n v="3.58"/>
    <n v="1.59"/>
    <n v="3.0000000000000001E-3"/>
    <n v="2.5419999999999998"/>
    <n v="2.0099999999999998"/>
    <n v="6.0780000000000003"/>
    <n v="9.32"/>
    <n v="5.28"/>
    <n v="23.7"/>
    <n v="-30.7"/>
    <n v="6.6"/>
    <n v="119.72799999999999"/>
    <n v="2051.44"/>
    <s v="110515_151815"/>
  </r>
  <r>
    <s v="Daniel Moskos"/>
    <x v="1"/>
    <s v="gid_2011_05_15_pitmlb_milmlb_1"/>
    <s v="Miller Park"/>
    <s v="Chris Conroy"/>
    <s v="pit"/>
    <s v="mil"/>
    <n v="3"/>
    <x v="3"/>
    <s v="S"/>
    <n v="2"/>
    <n v="1"/>
    <s v="FT"/>
    <x v="2"/>
    <n v="0.80500000000000005"/>
    <x v="2"/>
    <m/>
    <x v="5"/>
    <s v="R"/>
    <n v="0"/>
    <n v="0"/>
    <n v="0"/>
    <n v="1"/>
    <n v="0"/>
    <n v="0"/>
    <n v="6"/>
    <n v="81.599999999999994"/>
    <n v="76.099999999999994"/>
    <n v="3.54"/>
    <n v="1.63"/>
    <n v="0.63100000000000001"/>
    <n v="1.655"/>
    <n v="2.2480000000000002"/>
    <n v="6.06"/>
    <n v="8.81"/>
    <n v="6.31"/>
    <n v="23.9"/>
    <n v="-26.3"/>
    <n v="7.4"/>
    <n v="125.85599999999999"/>
    <n v="1923.11"/>
    <s v="110515_151900"/>
  </r>
  <r>
    <s v="Daniel Moskos"/>
    <x v="1"/>
    <s v="gid_2011_05_15_pitmlb_milmlb_1"/>
    <s v="Miller Park"/>
    <s v="Chris Conroy"/>
    <s v="pit"/>
    <s v="mil"/>
    <n v="4"/>
    <x v="3"/>
    <s v="S"/>
    <n v="2"/>
    <n v="2"/>
    <s v="FT"/>
    <x v="2"/>
    <n v="0.87"/>
    <x v="2"/>
    <m/>
    <x v="5"/>
    <s v="R"/>
    <n v="0"/>
    <n v="1"/>
    <n v="0"/>
    <n v="1"/>
    <n v="1"/>
    <n v="0"/>
    <n v="6"/>
    <n v="81.2"/>
    <n v="74.5"/>
    <n v="3.54"/>
    <n v="1.63"/>
    <n v="1.101"/>
    <n v="3.44"/>
    <n v="2.157"/>
    <n v="6.1609999999999996"/>
    <n v="6.99"/>
    <n v="8.24"/>
    <n v="23.8"/>
    <n v="-23.6"/>
    <n v="6.5"/>
    <n v="139.88"/>
    <n v="1885.87"/>
    <s v="110515_151945"/>
  </r>
  <r>
    <s v="Daniel Moskos"/>
    <x v="1"/>
    <s v="gid_2011_05_15_pitmlb_milmlb_1"/>
    <s v="Miller Park"/>
    <s v="Chris Conroy"/>
    <s v="pit"/>
    <s v="mil"/>
    <n v="6"/>
    <x v="4"/>
    <s v="B"/>
    <n v="3"/>
    <n v="1"/>
    <s v="FT"/>
    <x v="2"/>
    <n v="0.99199999999999999"/>
    <x v="22"/>
    <m/>
    <x v="6"/>
    <s v="R"/>
    <n v="0"/>
    <n v="0"/>
    <n v="1"/>
    <n v="0"/>
    <n v="1"/>
    <n v="0"/>
    <n v="6"/>
    <n v="90.7"/>
    <n v="83.1"/>
    <n v="3.58"/>
    <n v="1.63"/>
    <n v="1.2909999999999999"/>
    <n v="1.673"/>
    <n v="2.1179999999999999"/>
    <n v="5.9290000000000003"/>
    <n v="10.72"/>
    <n v="6.09"/>
    <n v="23.8"/>
    <n v="-37.700000000000003"/>
    <n v="6.7"/>
    <n v="119.77800000000001"/>
    <n v="2388.17"/>
    <s v="110515_152058"/>
  </r>
  <r>
    <s v="Daniel Moskos"/>
    <x v="1"/>
    <s v="gid_2011_05_15_pitmlb_milmlb_1"/>
    <s v="Miller Park"/>
    <s v="Chris Conroy"/>
    <s v="pit"/>
    <s v="mil"/>
    <n v="7"/>
    <x v="4"/>
    <s v="B"/>
    <n v="3"/>
    <n v="2"/>
    <s v="FT"/>
    <x v="2"/>
    <n v="0.97599999999999998"/>
    <x v="22"/>
    <m/>
    <x v="6"/>
    <s v="R"/>
    <n v="1"/>
    <n v="0"/>
    <n v="1"/>
    <n v="0"/>
    <n v="1"/>
    <n v="0"/>
    <n v="6"/>
    <n v="81.2"/>
    <n v="75.400000000000006"/>
    <n v="3.71"/>
    <n v="1.76"/>
    <n v="0.97499999999999998"/>
    <n v="3.7440000000000002"/>
    <n v="2.19"/>
    <n v="6.165"/>
    <n v="5.53"/>
    <n v="5.43"/>
    <n v="23.8"/>
    <n v="-16.5"/>
    <n v="7.1"/>
    <n v="134.74600000000001"/>
    <n v="1372.84"/>
    <s v="110515_152125"/>
  </r>
  <r>
    <s v="Daniel Moskos"/>
    <x v="1"/>
    <s v="gid_2011_05_15_pitmlb_milmlb_1"/>
    <s v="Miller Park"/>
    <s v="Chris Conroy"/>
    <s v="pit"/>
    <s v="mil"/>
    <n v="10"/>
    <x v="12"/>
    <s v="S"/>
    <n v="4"/>
    <n v="1"/>
    <s v="FF"/>
    <x v="2"/>
    <n v="1.3919999999999999"/>
    <x v="13"/>
    <m/>
    <x v="4"/>
    <s v="L"/>
    <n v="0"/>
    <n v="0"/>
    <n v="2"/>
    <n v="1"/>
    <n v="1"/>
    <n v="0"/>
    <n v="6"/>
    <n v="91"/>
    <n v="83.8"/>
    <n v="3.28"/>
    <n v="1.58"/>
    <n v="-0.35799999999999998"/>
    <n v="3.5579999999999998"/>
    <n v="2.0630000000000002"/>
    <n v="6.1619999999999999"/>
    <n v="2.79"/>
    <n v="9.06"/>
    <n v="23.8"/>
    <n v="-11.8"/>
    <n v="3.8"/>
    <n v="162.964"/>
    <n v="1863.73"/>
    <s v="110515_152301"/>
  </r>
  <r>
    <s v="Daniel Moskos"/>
    <x v="1"/>
    <s v="gid_2011_05_15_pitmlb_milmlb_1"/>
    <s v="Miller Park"/>
    <s v="Chris Conroy"/>
    <s v="pit"/>
    <s v="mil"/>
    <n v="12"/>
    <x v="4"/>
    <s v="B"/>
    <n v="5"/>
    <n v="1"/>
    <s v="FF"/>
    <x v="2"/>
    <n v="0.67800000000000005"/>
    <x v="15"/>
    <m/>
    <x v="1"/>
    <s v="R"/>
    <n v="0"/>
    <n v="0"/>
    <n v="0"/>
    <n v="0"/>
    <n v="0"/>
    <n v="0"/>
    <n v="7"/>
    <n v="89.2"/>
    <n v="81.3"/>
    <n v="3.13"/>
    <n v="1.34"/>
    <n v="1.1519999999999999"/>
    <n v="2.4009999999999998"/>
    <n v="2.0579999999999998"/>
    <n v="6.0990000000000002"/>
    <n v="9.7899999999999991"/>
    <n v="7.07"/>
    <n v="23.7"/>
    <n v="-35.700000000000003"/>
    <n v="6.3"/>
    <n v="126.01"/>
    <n v="2287.4699999999998"/>
    <s v="110515_153321"/>
  </r>
  <r>
    <s v="Daniel Moskos"/>
    <x v="1"/>
    <s v="gid_2011_05_15_pitmlb_milmlb_1"/>
    <s v="Miller Park"/>
    <s v="Chris Conroy"/>
    <s v="pit"/>
    <s v="mil"/>
    <n v="14"/>
    <x v="4"/>
    <s v="B"/>
    <n v="6"/>
    <n v="1"/>
    <s v="FT"/>
    <x v="2"/>
    <n v="0.80500000000000005"/>
    <x v="0"/>
    <m/>
    <x v="10"/>
    <s v="R"/>
    <n v="0"/>
    <n v="0"/>
    <n v="0"/>
    <n v="0"/>
    <n v="1"/>
    <n v="0"/>
    <n v="7"/>
    <n v="81.7"/>
    <n v="75.400000000000006"/>
    <n v="3.71"/>
    <n v="1.67"/>
    <n v="1.8160000000000001"/>
    <n v="3.6480000000000001"/>
    <n v="2.3490000000000002"/>
    <n v="6.1050000000000004"/>
    <n v="8.48"/>
    <n v="6.97"/>
    <n v="23.8"/>
    <n v="-27.7"/>
    <n v="7"/>
    <n v="129.63999999999999"/>
    <n v="1940.19"/>
    <s v="110515_153429"/>
  </r>
  <r>
    <s v="Daniel Moskos"/>
    <x v="1"/>
    <s v="gid_2011_05_15_pitmlb_milmlb_1"/>
    <s v="Miller Park"/>
    <s v="Chris Conroy"/>
    <s v="pit"/>
    <s v="mil"/>
    <n v="15"/>
    <x v="1"/>
    <s v="S"/>
    <n v="6"/>
    <n v="2"/>
    <s v="FF"/>
    <x v="2"/>
    <n v="1.292"/>
    <x v="0"/>
    <m/>
    <x v="10"/>
    <s v="R"/>
    <n v="1"/>
    <n v="0"/>
    <n v="0"/>
    <n v="0"/>
    <n v="1"/>
    <n v="0"/>
    <n v="7"/>
    <n v="89.5"/>
    <n v="82.3"/>
    <n v="3.53"/>
    <n v="1.57"/>
    <n v="0.24099999999999999"/>
    <n v="3.351"/>
    <n v="1.9330000000000001"/>
    <n v="6.0129999999999999"/>
    <n v="8.3000000000000007"/>
    <n v="7.34"/>
    <n v="23.8"/>
    <n v="-32.9"/>
    <n v="5.6"/>
    <n v="131.66900000000001"/>
    <n v="2136.34"/>
    <s v="110515_153453"/>
  </r>
  <r>
    <s v="Daniel Moskos"/>
    <x v="1"/>
    <s v="gid_2011_05_15_pitmlb_milmlb_1"/>
    <s v="Miller Park"/>
    <s v="Chris Conroy"/>
    <s v="pit"/>
    <s v="mil"/>
    <n v="17"/>
    <x v="4"/>
    <s v="B"/>
    <n v="6"/>
    <n v="4"/>
    <s v="FT"/>
    <x v="2"/>
    <n v="1.2709999999999999"/>
    <x v="0"/>
    <m/>
    <x v="10"/>
    <s v="R"/>
    <n v="2"/>
    <n v="1"/>
    <n v="0"/>
    <n v="0"/>
    <n v="1"/>
    <n v="0"/>
    <n v="7"/>
    <n v="89.8"/>
    <n v="82.6"/>
    <n v="3.54"/>
    <n v="1.67"/>
    <n v="1.4079999999999999"/>
    <n v="2.5640000000000001"/>
    <n v="2.1880000000000002"/>
    <n v="5.9889999999999999"/>
    <n v="7.21"/>
    <n v="6.25"/>
    <n v="23.8"/>
    <n v="-27.7"/>
    <n v="5.8"/>
    <n v="131.10300000000001"/>
    <n v="1841.96"/>
    <s v="110515_153556"/>
  </r>
  <r>
    <s v="Daniel Moskos"/>
    <x v="1"/>
    <s v="gid_2011_05_15_pitmlb_milmlb_1"/>
    <s v="Miller Park"/>
    <s v="Chris Conroy"/>
    <s v="pit"/>
    <s v="mil"/>
    <n v="19"/>
    <x v="0"/>
    <s v="X"/>
    <n v="6"/>
    <n v="6"/>
    <s v="FF"/>
    <x v="2"/>
    <n v="1.169"/>
    <x v="0"/>
    <s v="FB"/>
    <x v="10"/>
    <s v="R"/>
    <n v="3"/>
    <n v="2"/>
    <n v="0"/>
    <n v="0"/>
    <n v="1"/>
    <n v="0"/>
    <n v="7"/>
    <n v="90.5"/>
    <n v="82.7"/>
    <n v="3.53"/>
    <n v="1.57"/>
    <n v="0.23400000000000001"/>
    <n v="3.14"/>
    <n v="1.925"/>
    <n v="5.8970000000000002"/>
    <n v="8.3800000000000008"/>
    <n v="3.77"/>
    <n v="23.7"/>
    <n v="-26.8"/>
    <n v="6.7"/>
    <n v="114.46899999999999"/>
    <n v="1775.54"/>
    <s v="110515_153657"/>
  </r>
  <r>
    <s v="Daniel McCutchen"/>
    <x v="0"/>
    <s v="gid_2011_05_15_pitmlb_milmlb_1"/>
    <s v="Miller Park"/>
    <s v="Chris Conroy"/>
    <s v="pit"/>
    <s v="mil"/>
    <n v="4"/>
    <x v="0"/>
    <s v="X"/>
    <n v="1"/>
    <n v="4"/>
    <s v="FF"/>
    <x v="2"/>
    <n v="0.91600000000000004"/>
    <x v="7"/>
    <s v="PU"/>
    <x v="3"/>
    <s v="R"/>
    <n v="2"/>
    <n v="1"/>
    <n v="1"/>
    <n v="0"/>
    <n v="0"/>
    <n v="1"/>
    <n v="7"/>
    <n v="89.8"/>
    <n v="82.3"/>
    <n v="3.21"/>
    <n v="1.53"/>
    <n v="-0.82499999999999996"/>
    <n v="2.819"/>
    <n v="-1.581"/>
    <n v="5.6509999999999998"/>
    <n v="-5.43"/>
    <n v="8.7200000000000006"/>
    <n v="23.8"/>
    <n v="26"/>
    <n v="4.5999999999999996"/>
    <n v="211.79400000000001"/>
    <n v="1983.16"/>
    <s v="110515_154233"/>
  </r>
  <r>
    <s v="Daniel McCutchen"/>
    <x v="0"/>
    <s v="gid_2011_05_15_pitmlb_milmlb_1"/>
    <s v="Miller Park"/>
    <s v="Chris Conroy"/>
    <s v="pit"/>
    <s v="mil"/>
    <n v="5"/>
    <x v="2"/>
    <s v="S"/>
    <n v="2"/>
    <n v="1"/>
    <s v="FF"/>
    <x v="2"/>
    <n v="0.78100000000000003"/>
    <x v="0"/>
    <m/>
    <x v="9"/>
    <s v="R"/>
    <n v="0"/>
    <n v="0"/>
    <n v="2"/>
    <n v="0"/>
    <n v="0"/>
    <n v="0"/>
    <n v="7"/>
    <n v="90.2"/>
    <n v="81.900000000000006"/>
    <n v="3.33"/>
    <n v="1.59"/>
    <n v="0.63300000000000001"/>
    <n v="2.5499999999999998"/>
    <n v="-1.542"/>
    <n v="5.718"/>
    <n v="-7.89"/>
    <n v="8.89"/>
    <n v="23.7"/>
    <n v="33.299999999999997"/>
    <n v="5"/>
    <n v="221.46299999999999"/>
    <n v="2274.1"/>
    <s v="110515_154311"/>
  </r>
  <r>
    <s v="Daniel McCutchen"/>
    <x v="0"/>
    <s v="gid_2011_05_15_pitmlb_milmlb_1"/>
    <s v="Miller Park"/>
    <s v="Chris Conroy"/>
    <s v="pit"/>
    <s v="mil"/>
    <n v="7"/>
    <x v="4"/>
    <s v="B"/>
    <n v="2"/>
    <n v="3"/>
    <s v="FF"/>
    <x v="2"/>
    <n v="0.92300000000000004"/>
    <x v="0"/>
    <m/>
    <x v="9"/>
    <s v="R"/>
    <n v="0"/>
    <n v="2"/>
    <n v="2"/>
    <n v="0"/>
    <n v="0"/>
    <n v="0"/>
    <n v="7"/>
    <n v="92.6"/>
    <n v="84.3"/>
    <n v="3.25"/>
    <n v="1.51"/>
    <n v="1.131"/>
    <n v="1.9610000000000001"/>
    <n v="-1.401"/>
    <n v="5.6230000000000002"/>
    <n v="-7.05"/>
    <n v="9.41"/>
    <n v="23.7"/>
    <n v="33"/>
    <n v="4.4000000000000004"/>
    <n v="216.73099999999999"/>
    <n v="2314.7199999999998"/>
    <s v="110515_154359"/>
  </r>
  <r>
    <s v="Daniel McCutchen"/>
    <x v="0"/>
    <s v="gid_2011_05_15_pitmlb_milmlb_1"/>
    <s v="Miller Park"/>
    <s v="Chris Conroy"/>
    <s v="pit"/>
    <s v="mil"/>
    <n v="9"/>
    <x v="4"/>
    <s v="B"/>
    <n v="3"/>
    <n v="1"/>
    <s v="FT"/>
    <x v="2"/>
    <n v="0.999"/>
    <x v="8"/>
    <m/>
    <x v="8"/>
    <s v="L"/>
    <n v="0"/>
    <n v="0"/>
    <n v="0"/>
    <n v="0"/>
    <n v="0"/>
    <n v="0"/>
    <n v="8"/>
    <n v="89.2"/>
    <n v="82.2"/>
    <n v="3.37"/>
    <n v="1.75"/>
    <n v="0.35299999999999998"/>
    <n v="1.9690000000000001"/>
    <n v="-1.659"/>
    <n v="5.6040000000000001"/>
    <n v="-10.96"/>
    <n v="5.12"/>
    <n v="23.8"/>
    <n v="35.200000000000003"/>
    <n v="7"/>
    <n v="244.75700000000001"/>
    <n v="2321.67"/>
    <s v="110515_155634"/>
  </r>
  <r>
    <s v="Daniel McCutchen"/>
    <x v="0"/>
    <s v="gid_2011_05_15_pitmlb_milmlb_1"/>
    <s v="Miller Park"/>
    <s v="Chris Conroy"/>
    <s v="pit"/>
    <s v="mil"/>
    <n v="10"/>
    <x v="4"/>
    <s v="B"/>
    <n v="3"/>
    <n v="2"/>
    <s v="FT"/>
    <x v="2"/>
    <n v="0.99399999999999999"/>
    <x v="8"/>
    <m/>
    <x v="8"/>
    <s v="L"/>
    <n v="1"/>
    <n v="0"/>
    <n v="0"/>
    <n v="0"/>
    <n v="0"/>
    <n v="0"/>
    <n v="8"/>
    <n v="88.9"/>
    <n v="82.3"/>
    <n v="3.54"/>
    <n v="1.63"/>
    <n v="-0.221"/>
    <n v="0.64600000000000002"/>
    <n v="-1.831"/>
    <n v="5.4610000000000003"/>
    <n v="-9.41"/>
    <n v="5.68"/>
    <n v="23.8"/>
    <n v="31.6"/>
    <n v="6.6"/>
    <n v="238.69800000000001"/>
    <n v="2106.1799999999998"/>
    <s v="110515_155650"/>
  </r>
  <r>
    <s v="Daniel McCutchen"/>
    <x v="0"/>
    <s v="gid_2011_05_15_pitmlb_milmlb_1"/>
    <s v="Miller Park"/>
    <s v="Chris Conroy"/>
    <s v="pit"/>
    <s v="mil"/>
    <n v="11"/>
    <x v="2"/>
    <s v="S"/>
    <n v="3"/>
    <n v="3"/>
    <s v="FT"/>
    <x v="2"/>
    <n v="0.995"/>
    <x v="8"/>
    <m/>
    <x v="8"/>
    <s v="L"/>
    <n v="2"/>
    <n v="0"/>
    <n v="0"/>
    <n v="0"/>
    <n v="0"/>
    <n v="0"/>
    <n v="8"/>
    <n v="86.4"/>
    <n v="79.900000000000006"/>
    <n v="3.5"/>
    <n v="1.67"/>
    <n v="0.36899999999999999"/>
    <n v="2.0209999999999999"/>
    <n v="-1.7829999999999999"/>
    <n v="5.4980000000000002"/>
    <n v="-9.56"/>
    <n v="4.53"/>
    <n v="23.8"/>
    <n v="28.7"/>
    <n v="7.3"/>
    <n v="244.42400000000001"/>
    <n v="1973.98"/>
    <s v="110515_155709"/>
  </r>
  <r>
    <s v="Daniel McCutchen"/>
    <x v="0"/>
    <s v="gid_2011_05_15_pitmlb_milmlb_1"/>
    <s v="Miller Park"/>
    <s v="Chris Conroy"/>
    <s v="pit"/>
    <s v="mil"/>
    <n v="13"/>
    <x v="1"/>
    <s v="S"/>
    <n v="3"/>
    <n v="5"/>
    <s v="FT"/>
    <x v="2"/>
    <n v="0.997"/>
    <x v="8"/>
    <m/>
    <x v="8"/>
    <s v="L"/>
    <n v="3"/>
    <n v="1"/>
    <n v="0"/>
    <n v="0"/>
    <n v="0"/>
    <n v="0"/>
    <n v="8"/>
    <n v="89"/>
    <n v="81.2"/>
    <n v="3.66"/>
    <n v="1.83"/>
    <n v="-0.99199999999999999"/>
    <n v="3.5489999999999999"/>
    <n v="-1.897"/>
    <n v="5.6079999999999997"/>
    <n v="-8.52"/>
    <n v="5.46"/>
    <n v="23.7"/>
    <n v="30.2"/>
    <n v="6.3"/>
    <n v="237.13300000000001"/>
    <n v="1924.47"/>
    <s v="110515_155747"/>
  </r>
  <r>
    <s v="Daniel McCutchen"/>
    <x v="0"/>
    <s v="gid_2011_05_15_pitmlb_milmlb_1"/>
    <s v="Miller Park"/>
    <s v="Chris Conroy"/>
    <s v="pit"/>
    <s v="mil"/>
    <n v="14"/>
    <x v="4"/>
    <s v="B"/>
    <n v="3"/>
    <n v="6"/>
    <s v="FT"/>
    <x v="2"/>
    <n v="0.998"/>
    <x v="8"/>
    <m/>
    <x v="8"/>
    <s v="L"/>
    <n v="3"/>
    <n v="2"/>
    <n v="0"/>
    <n v="0"/>
    <n v="0"/>
    <n v="0"/>
    <n v="8"/>
    <n v="91.5"/>
    <n v="84.1"/>
    <n v="3.5"/>
    <n v="1.67"/>
    <n v="-0.90700000000000003"/>
    <n v="0.86099999999999999"/>
    <n v="-1.7509999999999999"/>
    <n v="5.3890000000000002"/>
    <n v="-10.54"/>
    <n v="5.83"/>
    <n v="23.8"/>
    <n v="37.299999999999997"/>
    <n v="6.6"/>
    <n v="240.893"/>
    <n v="2359.08"/>
    <s v="110515_155813"/>
  </r>
  <r>
    <s v="Joel Hanrahan"/>
    <x v="0"/>
    <s v="gid_2011_05_15_pitmlb_milmlb_1"/>
    <s v="Miller Park"/>
    <s v="Chris Conroy"/>
    <s v="pit"/>
    <s v="mil"/>
    <n v="1"/>
    <x v="2"/>
    <s v="S"/>
    <n v="1"/>
    <n v="1"/>
    <s v="FF"/>
    <x v="2"/>
    <n v="0.89900000000000002"/>
    <x v="2"/>
    <m/>
    <x v="5"/>
    <s v="R"/>
    <n v="0"/>
    <n v="0"/>
    <n v="1"/>
    <n v="1"/>
    <n v="0"/>
    <n v="0"/>
    <n v="8"/>
    <n v="95.8"/>
    <n v="87.8"/>
    <n v="3.46"/>
    <n v="1.51"/>
    <n v="-0.1"/>
    <n v="2.0379999999999998"/>
    <n v="-1.7370000000000001"/>
    <n v="5.8319999999999999"/>
    <n v="-10.49"/>
    <n v="7.31"/>
    <n v="23.8"/>
    <n v="44.3"/>
    <n v="5.5"/>
    <n v="234.98500000000001"/>
    <n v="2621.59"/>
    <s v="110515_160213"/>
  </r>
  <r>
    <s v="Joel Hanrahan"/>
    <x v="0"/>
    <s v="gid_2011_05_15_pitmlb_milmlb_1"/>
    <s v="Miller Park"/>
    <s v="Chris Conroy"/>
    <s v="pit"/>
    <s v="mil"/>
    <n v="4"/>
    <x v="1"/>
    <s v="S"/>
    <n v="2"/>
    <n v="1"/>
    <s v="FF"/>
    <x v="2"/>
    <n v="0.90400000000000003"/>
    <x v="3"/>
    <m/>
    <x v="6"/>
    <s v="R"/>
    <n v="0"/>
    <n v="0"/>
    <n v="2"/>
    <n v="0"/>
    <n v="1"/>
    <n v="0"/>
    <n v="8"/>
    <n v="96.7"/>
    <n v="88.6"/>
    <n v="3.68"/>
    <n v="1.72"/>
    <n v="0.25600000000000001"/>
    <n v="3.0659999999999998"/>
    <n v="-1.7350000000000001"/>
    <n v="5.8520000000000003"/>
    <n v="-8.44"/>
    <n v="8.5500000000000007"/>
    <n v="23.8"/>
    <n v="43.2"/>
    <n v="4.4000000000000004"/>
    <n v="224.48400000000001"/>
    <n v="2494.25"/>
    <s v="110515_160350"/>
  </r>
  <r>
    <s v="Joel Hanrahan"/>
    <x v="0"/>
    <s v="gid_2011_05_15_pitmlb_milmlb_1"/>
    <s v="Miller Park"/>
    <s v="Chris Conroy"/>
    <s v="pit"/>
    <s v="mil"/>
    <n v="5"/>
    <x v="3"/>
    <s v="S"/>
    <n v="2"/>
    <n v="2"/>
    <s v="FF"/>
    <x v="2"/>
    <n v="0.90300000000000002"/>
    <x v="3"/>
    <m/>
    <x v="6"/>
    <s v="R"/>
    <n v="0"/>
    <n v="1"/>
    <n v="2"/>
    <n v="0"/>
    <n v="1"/>
    <n v="0"/>
    <n v="8"/>
    <n v="97"/>
    <n v="88.7"/>
    <n v="3.68"/>
    <n v="1.72"/>
    <n v="-0.65400000000000003"/>
    <n v="4.0250000000000004"/>
    <n v="-1.7190000000000001"/>
    <n v="5.9320000000000004"/>
    <n v="-7.17"/>
    <n v="8.08"/>
    <n v="23.7"/>
    <n v="39.1"/>
    <n v="4.2"/>
    <n v="221.46799999999999"/>
    <n v="2247.35"/>
    <s v="110515_160420"/>
  </r>
  <r>
    <s v="Joel Hanrahan"/>
    <x v="0"/>
    <s v="gid_2011_05_15_pitmlb_milmlb_1"/>
    <s v="Miller Park"/>
    <s v="Chris Conroy"/>
    <s v="pit"/>
    <s v="mil"/>
    <n v="6"/>
    <x v="1"/>
    <s v="S"/>
    <n v="2"/>
    <n v="3"/>
    <s v="FF"/>
    <x v="2"/>
    <n v="0.90300000000000002"/>
    <x v="3"/>
    <m/>
    <x v="6"/>
    <s v="R"/>
    <n v="0"/>
    <n v="2"/>
    <n v="2"/>
    <n v="0"/>
    <n v="1"/>
    <n v="0"/>
    <n v="8"/>
    <n v="97.5"/>
    <n v="89.3"/>
    <n v="3.68"/>
    <n v="1.72"/>
    <n v="-0.47299999999999998"/>
    <n v="4.2460000000000004"/>
    <n v="-1.712"/>
    <n v="6.0110000000000001"/>
    <n v="-7.43"/>
    <n v="7.75"/>
    <n v="23.8"/>
    <n v="39.700000000000003"/>
    <n v="4.3"/>
    <n v="223.685"/>
    <n v="2248.2600000000002"/>
    <s v="110515_160445"/>
  </r>
  <r>
    <s v="Joel Hanrahan"/>
    <x v="0"/>
    <s v="gid_2011_05_15_pitmlb_milmlb_1"/>
    <s v="Miller Park"/>
    <s v="Chris Conroy"/>
    <s v="pit"/>
    <s v="mil"/>
    <n v="8"/>
    <x v="4"/>
    <s v="B"/>
    <n v="2"/>
    <n v="5"/>
    <s v="FF"/>
    <x v="2"/>
    <n v="0.90100000000000002"/>
    <x v="3"/>
    <m/>
    <x v="6"/>
    <s v="R"/>
    <n v="1"/>
    <n v="2"/>
    <n v="2"/>
    <n v="0"/>
    <n v="1"/>
    <n v="0"/>
    <n v="8"/>
    <n v="97.3"/>
    <n v="89.9"/>
    <n v="3.79"/>
    <n v="1.8"/>
    <n v="-1.552"/>
    <n v="1.702"/>
    <n v="-1.8109999999999999"/>
    <n v="5.7670000000000003"/>
    <n v="-7.16"/>
    <n v="8.39"/>
    <n v="23.8"/>
    <n v="39.9"/>
    <n v="4.3"/>
    <n v="220.34100000000001"/>
    <n v="2319.02"/>
    <s v="110515_160605"/>
  </r>
  <r>
    <s v="Joel Hanrahan"/>
    <x v="0"/>
    <s v="gid_2011_05_15_pitmlb_milmlb_1"/>
    <s v="Miller Park"/>
    <s v="Chris Conroy"/>
    <s v="pit"/>
    <s v="mil"/>
    <n v="9"/>
    <x v="1"/>
    <s v="S"/>
    <n v="2"/>
    <n v="6"/>
    <s v="FF"/>
    <x v="2"/>
    <n v="0.90700000000000003"/>
    <x v="3"/>
    <m/>
    <x v="6"/>
    <s v="R"/>
    <n v="2"/>
    <n v="2"/>
    <n v="2"/>
    <n v="0"/>
    <n v="1"/>
    <n v="0"/>
    <n v="8"/>
    <n v="97.7"/>
    <n v="89.6"/>
    <n v="3.68"/>
    <n v="1.72"/>
    <n v="0.26900000000000002"/>
    <n v="2.9129999999999998"/>
    <n v="-1.5640000000000001"/>
    <n v="5.702"/>
    <n v="-10.65"/>
    <n v="8.9"/>
    <n v="23.8"/>
    <n v="53"/>
    <n v="4.9000000000000004"/>
    <n v="229.983"/>
    <n v="2913.59"/>
    <s v="110515_160635"/>
  </r>
  <r>
    <s v="Joel Hanrahan"/>
    <x v="0"/>
    <s v="gid_2011_05_15_pitmlb_milmlb_1"/>
    <s v="Miller Park"/>
    <s v="Chris Conroy"/>
    <s v="pit"/>
    <s v="mil"/>
    <n v="11"/>
    <x v="0"/>
    <s v="X"/>
    <n v="2"/>
    <n v="8"/>
    <s v="FF"/>
    <x v="2"/>
    <n v="0.90700000000000003"/>
    <x v="3"/>
    <s v="GB"/>
    <x v="6"/>
    <s v="R"/>
    <n v="3"/>
    <n v="2"/>
    <n v="2"/>
    <n v="0"/>
    <n v="1"/>
    <n v="0"/>
    <n v="8"/>
    <n v="98.1"/>
    <n v="89.8"/>
    <n v="3.68"/>
    <n v="1.72"/>
    <n v="0.47699999999999998"/>
    <n v="2.3149999999999999"/>
    <n v="-1.55"/>
    <n v="5.6749999999999998"/>
    <n v="-10.34"/>
    <n v="8.11"/>
    <n v="23.8"/>
    <n v="48.5"/>
    <n v="5"/>
    <n v="231.791"/>
    <n v="2758.46"/>
    <s v="110515_160731"/>
  </r>
  <r>
    <s v="Jon Garland"/>
    <x v="0"/>
    <s v="gid_2011_05_16_milmlb_lanmlb_1"/>
    <s v="Dodger Stadium"/>
    <s v="Brian Knight"/>
    <s v="lan"/>
    <s v="mil"/>
    <n v="1"/>
    <x v="4"/>
    <s v="B"/>
    <n v="1"/>
    <n v="1"/>
    <s v="SI"/>
    <x v="2"/>
    <n v="0.92700000000000005"/>
    <x v="1"/>
    <m/>
    <x v="7"/>
    <s v="R"/>
    <n v="0"/>
    <n v="0"/>
    <n v="0"/>
    <n v="0"/>
    <n v="0"/>
    <n v="0"/>
    <n v="1"/>
    <n v="88.3"/>
    <n v="81.400000000000006"/>
    <n v="3.71"/>
    <n v="1.67"/>
    <n v="-0.49199999999999999"/>
    <n v="1.7869999999999999"/>
    <n v="-1.58"/>
    <n v="6.3959999999999999"/>
    <n v="-7.66"/>
    <n v="9.84"/>
    <n v="23.8"/>
    <n v="34.5"/>
    <n v="5"/>
    <n v="217.77500000000001"/>
    <n v="2370.77"/>
    <s v="110516_191102"/>
  </r>
  <r>
    <s v="Jon Garland"/>
    <x v="0"/>
    <s v="gid_2011_05_16_milmlb_lanmlb_1"/>
    <s v="Dodger Stadium"/>
    <s v="Brian Knight"/>
    <s v="lan"/>
    <s v="mil"/>
    <n v="3"/>
    <x v="2"/>
    <s v="S"/>
    <n v="2"/>
    <n v="1"/>
    <s v="FF"/>
    <x v="2"/>
    <n v="0.96399999999999997"/>
    <x v="7"/>
    <m/>
    <x v="5"/>
    <s v="R"/>
    <n v="0"/>
    <n v="0"/>
    <n v="0"/>
    <n v="1"/>
    <n v="0"/>
    <n v="0"/>
    <n v="1"/>
    <n v="88.7"/>
    <n v="80.8"/>
    <n v="3.45"/>
    <n v="1.6"/>
    <n v="0.374"/>
    <n v="3.0790000000000002"/>
    <n v="-1.401"/>
    <n v="6.5730000000000004"/>
    <n v="-3.71"/>
    <n v="9.2100000000000009"/>
    <n v="23.7"/>
    <n v="15.4"/>
    <n v="4.5"/>
    <n v="201.82499999999999"/>
    <n v="1875.74"/>
    <s v="110516_191227"/>
  </r>
  <r>
    <s v="Jon Garland"/>
    <x v="0"/>
    <s v="gid_2011_05_16_milmlb_lanmlb_1"/>
    <s v="Dodger Stadium"/>
    <s v="Brian Knight"/>
    <s v="lan"/>
    <s v="mil"/>
    <n v="4"/>
    <x v="1"/>
    <s v="S"/>
    <n v="2"/>
    <n v="2"/>
    <s v="FF"/>
    <x v="2"/>
    <n v="0.80100000000000005"/>
    <x v="7"/>
    <m/>
    <x v="5"/>
    <s v="R"/>
    <n v="0"/>
    <n v="1"/>
    <n v="0"/>
    <n v="1"/>
    <n v="0"/>
    <n v="0"/>
    <n v="1"/>
    <n v="88.6"/>
    <n v="81.599999999999994"/>
    <n v="3.49"/>
    <n v="1.63"/>
    <n v="0.76500000000000001"/>
    <n v="2.5539999999999998"/>
    <n v="-1.321"/>
    <n v="6.47"/>
    <n v="-4.79"/>
    <n v="8.49"/>
    <n v="23.8"/>
    <n v="19.5"/>
    <n v="4.8"/>
    <n v="209.298"/>
    <n v="1860.02"/>
    <s v="110516_191403"/>
  </r>
  <r>
    <s v="Jon Garland"/>
    <x v="0"/>
    <s v="gid_2011_05_16_milmlb_lanmlb_1"/>
    <s v="Dodger Stadium"/>
    <s v="Brian Knight"/>
    <s v="lan"/>
    <s v="mil"/>
    <n v="6"/>
    <x v="4"/>
    <s v="B"/>
    <n v="3"/>
    <n v="1"/>
    <s v="SI"/>
    <x v="2"/>
    <n v="0.92900000000000005"/>
    <x v="8"/>
    <m/>
    <x v="6"/>
    <s v="R"/>
    <n v="0"/>
    <n v="0"/>
    <n v="1"/>
    <n v="1"/>
    <n v="0"/>
    <n v="0"/>
    <n v="1"/>
    <n v="89.1"/>
    <n v="82.3"/>
    <n v="3.75"/>
    <n v="1.77"/>
    <n v="8.4000000000000005E-2"/>
    <n v="1.6140000000000001"/>
    <n v="-1.4750000000000001"/>
    <n v="6.3490000000000002"/>
    <n v="-7.31"/>
    <n v="7.78"/>
    <n v="23.8"/>
    <n v="28.9"/>
    <n v="5.5"/>
    <n v="223.042"/>
    <n v="2049.9699999999998"/>
    <s v="110516_191544"/>
  </r>
  <r>
    <s v="Jon Garland"/>
    <x v="0"/>
    <s v="gid_2011_05_16_milmlb_lanmlb_1"/>
    <s v="Dodger Stadium"/>
    <s v="Brian Knight"/>
    <s v="lan"/>
    <s v="mil"/>
    <n v="7"/>
    <x v="2"/>
    <s v="S"/>
    <n v="3"/>
    <n v="2"/>
    <s v="FF"/>
    <x v="2"/>
    <n v="0.73799999999999999"/>
    <x v="8"/>
    <m/>
    <x v="6"/>
    <s v="R"/>
    <n v="1"/>
    <n v="0"/>
    <n v="1"/>
    <n v="1"/>
    <n v="0"/>
    <n v="0"/>
    <n v="1"/>
    <n v="89.3"/>
    <n v="81.8"/>
    <n v="3.64"/>
    <n v="1.7"/>
    <n v="0.78200000000000003"/>
    <n v="2.0259999999999998"/>
    <n v="-1.393"/>
    <n v="6.3579999999999997"/>
    <n v="-5.0599999999999996"/>
    <n v="9.48"/>
    <n v="23.8"/>
    <n v="21.9"/>
    <n v="4.5"/>
    <n v="208.01400000000001"/>
    <n v="2051.83"/>
    <s v="110516_191631"/>
  </r>
  <r>
    <s v="Jon Garland"/>
    <x v="0"/>
    <s v="gid_2011_05_16_milmlb_lanmlb_1"/>
    <s v="Dodger Stadium"/>
    <s v="Brian Knight"/>
    <s v="lan"/>
    <s v="mil"/>
    <n v="8"/>
    <x v="4"/>
    <s v="B"/>
    <n v="3"/>
    <n v="3"/>
    <s v="SI"/>
    <x v="2"/>
    <n v="0.90100000000000002"/>
    <x v="8"/>
    <m/>
    <x v="6"/>
    <s v="R"/>
    <n v="1"/>
    <n v="1"/>
    <n v="1"/>
    <n v="1"/>
    <n v="0"/>
    <n v="0"/>
    <n v="1"/>
    <n v="89.5"/>
    <n v="81.8"/>
    <n v="3.85"/>
    <n v="1.8"/>
    <n v="-1.333"/>
    <n v="3.1560000000000001"/>
    <n v="-1.466"/>
    <n v="6.5279999999999996"/>
    <n v="-6.43"/>
    <n v="7.06"/>
    <n v="23.7"/>
    <n v="26.6"/>
    <n v="5.6"/>
    <n v="222.14400000000001"/>
    <n v="1827.06"/>
    <s v="110516_191700"/>
  </r>
  <r>
    <s v="Jon Garland"/>
    <x v="0"/>
    <s v="gid_2011_05_16_milmlb_lanmlb_1"/>
    <s v="Dodger Stadium"/>
    <s v="Brian Knight"/>
    <s v="lan"/>
    <s v="mil"/>
    <n v="9"/>
    <x v="4"/>
    <s v="B"/>
    <n v="3"/>
    <n v="4"/>
    <s v="SI"/>
    <x v="2"/>
    <n v="0.95399999999999996"/>
    <x v="8"/>
    <m/>
    <x v="6"/>
    <s v="R"/>
    <n v="2"/>
    <n v="1"/>
    <n v="1"/>
    <n v="1"/>
    <n v="0"/>
    <n v="0"/>
    <n v="1"/>
    <n v="89.7"/>
    <n v="82.5"/>
    <n v="3.78"/>
    <n v="1.74"/>
    <n v="-1.2569999999999999"/>
    <n v="2.504"/>
    <n v="-1.5129999999999999"/>
    <n v="6.4089999999999998"/>
    <n v="-9.85"/>
    <n v="6.89"/>
    <n v="23.8"/>
    <n v="37.200000000000003"/>
    <n v="6.3"/>
    <n v="234.83699999999999"/>
    <n v="2313.4899999999998"/>
    <s v="110516_191731"/>
  </r>
  <r>
    <s v="Jon Garland"/>
    <x v="0"/>
    <s v="gid_2011_05_16_milmlb_lanmlb_1"/>
    <s v="Dodger Stadium"/>
    <s v="Brian Knight"/>
    <s v="lan"/>
    <s v="mil"/>
    <n v="11"/>
    <x v="2"/>
    <s v="S"/>
    <n v="4"/>
    <n v="1"/>
    <s v="SI"/>
    <x v="2"/>
    <n v="0.95299999999999996"/>
    <x v="7"/>
    <m/>
    <x v="4"/>
    <s v="L"/>
    <n v="0"/>
    <n v="0"/>
    <n v="1"/>
    <n v="1"/>
    <n v="1"/>
    <n v="0"/>
    <n v="1"/>
    <n v="89.1"/>
    <n v="82.2"/>
    <n v="3.56"/>
    <n v="1.68"/>
    <n v="-0.85099999999999998"/>
    <n v="2.363"/>
    <n v="-1.5529999999999999"/>
    <n v="6.3959999999999999"/>
    <n v="-8.92"/>
    <n v="6.71"/>
    <n v="23.8"/>
    <n v="33.299999999999997"/>
    <n v="6.2"/>
    <n v="232.87100000000001"/>
    <n v="2141.7600000000002"/>
    <s v="110516_191905"/>
  </r>
  <r>
    <s v="Jon Garland"/>
    <x v="0"/>
    <s v="gid_2011_05_16_milmlb_lanmlb_1"/>
    <s v="Dodger Stadium"/>
    <s v="Brian Knight"/>
    <s v="lan"/>
    <s v="mil"/>
    <n v="12"/>
    <x v="1"/>
    <s v="S"/>
    <n v="4"/>
    <n v="2"/>
    <s v="SI"/>
    <x v="2"/>
    <n v="0.65300000000000002"/>
    <x v="7"/>
    <m/>
    <x v="4"/>
    <s v="L"/>
    <n v="0"/>
    <n v="1"/>
    <n v="1"/>
    <n v="1"/>
    <n v="1"/>
    <n v="0"/>
    <n v="1"/>
    <n v="89.9"/>
    <n v="82.5"/>
    <n v="3.28"/>
    <n v="1.58"/>
    <n v="0.52800000000000002"/>
    <n v="2.2189999999999999"/>
    <n v="-1.36"/>
    <n v="6.3639999999999999"/>
    <n v="-5.59"/>
    <n v="8.1199999999999992"/>
    <n v="23.8"/>
    <n v="22.9"/>
    <n v="5"/>
    <n v="214.40700000000001"/>
    <n v="1899.81"/>
    <s v="110516_191930"/>
  </r>
  <r>
    <s v="Jon Garland"/>
    <x v="0"/>
    <s v="gid_2011_05_16_milmlb_lanmlb_1"/>
    <s v="Dodger Stadium"/>
    <s v="Brian Knight"/>
    <s v="lan"/>
    <s v="mil"/>
    <n v="13"/>
    <x v="0"/>
    <s v="X"/>
    <n v="4"/>
    <n v="3"/>
    <s v="SI"/>
    <x v="2"/>
    <n v="0.755"/>
    <x v="7"/>
    <s v="PU"/>
    <x v="4"/>
    <s v="L"/>
    <n v="0"/>
    <n v="2"/>
    <n v="1"/>
    <n v="1"/>
    <n v="1"/>
    <n v="0"/>
    <n v="1"/>
    <n v="86.4"/>
    <n v="79"/>
    <n v="3.28"/>
    <n v="1.58"/>
    <n v="-0.42299999999999999"/>
    <n v="1.4690000000000001"/>
    <n v="-1.4530000000000001"/>
    <n v="6.4290000000000003"/>
    <n v="-10.119999999999999"/>
    <n v="6.02"/>
    <n v="23.7"/>
    <n v="31.5"/>
    <n v="7.3"/>
    <n v="239.048"/>
    <n v="2158.77"/>
    <s v="110516_192017"/>
  </r>
  <r>
    <s v="Jon Garland"/>
    <x v="0"/>
    <s v="gid_2011_05_16_milmlb_lanmlb_1"/>
    <s v="Dodger Stadium"/>
    <s v="Brian Knight"/>
    <s v="lan"/>
    <s v="mil"/>
    <n v="15"/>
    <x v="4"/>
    <s v="B"/>
    <n v="5"/>
    <n v="2"/>
    <s v="FF"/>
    <x v="2"/>
    <n v="0.85099999999999998"/>
    <x v="6"/>
    <m/>
    <x v="1"/>
    <s v="R"/>
    <n v="1"/>
    <n v="0"/>
    <n v="2"/>
    <n v="1"/>
    <n v="1"/>
    <n v="0"/>
    <n v="1"/>
    <n v="90.3"/>
    <n v="82.2"/>
    <n v="3.11"/>
    <n v="1.47"/>
    <n v="-3.5999999999999997E-2"/>
    <n v="1.7450000000000001"/>
    <n v="-1.51"/>
    <n v="6.3170000000000002"/>
    <n v="-4.79"/>
    <n v="9.83"/>
    <n v="23.7"/>
    <n v="22.4"/>
    <n v="4.3"/>
    <n v="205.874"/>
    <n v="2096.29"/>
    <s v="110516_192136"/>
  </r>
  <r>
    <s v="Jon Garland"/>
    <x v="0"/>
    <s v="gid_2011_05_16_milmlb_lanmlb_1"/>
    <s v="Dodger Stadium"/>
    <s v="Brian Knight"/>
    <s v="lan"/>
    <s v="mil"/>
    <n v="17"/>
    <x v="2"/>
    <s v="S"/>
    <n v="6"/>
    <n v="1"/>
    <s v="FF"/>
    <x v="2"/>
    <n v="0.88400000000000001"/>
    <x v="7"/>
    <m/>
    <x v="10"/>
    <s v="R"/>
    <n v="0"/>
    <n v="0"/>
    <n v="0"/>
    <n v="0"/>
    <n v="0"/>
    <n v="0"/>
    <n v="2"/>
    <n v="88.2"/>
    <n v="79.5"/>
    <n v="3.81"/>
    <n v="1.74"/>
    <n v="-0.52400000000000002"/>
    <n v="2.87"/>
    <n v="-1.387"/>
    <n v="6.37"/>
    <n v="-4.82"/>
    <n v="10.36"/>
    <n v="23.7"/>
    <n v="23"/>
    <n v="4.4000000000000004"/>
    <n v="204.827"/>
    <n v="2122.1999999999998"/>
    <s v="110516_193046"/>
  </r>
  <r>
    <s v="Jon Garland"/>
    <x v="0"/>
    <s v="gid_2011_05_16_milmlb_lanmlb_1"/>
    <s v="Dodger Stadium"/>
    <s v="Brian Knight"/>
    <s v="lan"/>
    <s v="mil"/>
    <n v="19"/>
    <x v="4"/>
    <s v="B"/>
    <n v="6"/>
    <n v="3"/>
    <s v="SI"/>
    <x v="2"/>
    <n v="0.94299999999999995"/>
    <x v="7"/>
    <m/>
    <x v="10"/>
    <s v="R"/>
    <n v="1"/>
    <n v="1"/>
    <n v="0"/>
    <n v="0"/>
    <n v="0"/>
    <n v="0"/>
    <n v="2"/>
    <n v="88.6"/>
    <n v="80.7"/>
    <n v="3.68"/>
    <n v="1.74"/>
    <n v="-1.873"/>
    <n v="3.8959999999999999"/>
    <n v="-1.379"/>
    <n v="6.6390000000000002"/>
    <n v="-8.06"/>
    <n v="7.7"/>
    <n v="23.7"/>
    <n v="33.700000000000003"/>
    <n v="5.8"/>
    <n v="226.15899999999999"/>
    <n v="2102.4499999999998"/>
    <s v="110516_193116"/>
  </r>
  <r>
    <s v="Jon Garland"/>
    <x v="0"/>
    <s v="gid_2011_05_16_milmlb_lanmlb_1"/>
    <s v="Dodger Stadium"/>
    <s v="Brian Knight"/>
    <s v="lan"/>
    <s v="mil"/>
    <n v="21"/>
    <x v="0"/>
    <s v="X"/>
    <n v="6"/>
    <n v="5"/>
    <s v="SI"/>
    <x v="2"/>
    <n v="0.91200000000000003"/>
    <x v="7"/>
    <s v="PU"/>
    <x v="10"/>
    <s v="R"/>
    <n v="2"/>
    <n v="2"/>
    <n v="0"/>
    <n v="0"/>
    <n v="0"/>
    <n v="0"/>
    <n v="2"/>
    <n v="88.5"/>
    <n v="81.400000000000006"/>
    <n v="3.53"/>
    <n v="1.57"/>
    <n v="-0.7"/>
    <n v="2.6709999999999998"/>
    <n v="-1.4910000000000001"/>
    <n v="6.3460000000000001"/>
    <n v="-6.9"/>
    <n v="7.89"/>
    <n v="23.8"/>
    <n v="28.4"/>
    <n v="5.4"/>
    <n v="221.023"/>
    <n v="1993.44"/>
    <s v="110516_193152"/>
  </r>
  <r>
    <s v="Jon Garland"/>
    <x v="0"/>
    <s v="gid_2011_05_16_milmlb_lanmlb_1"/>
    <s v="Dodger Stadium"/>
    <s v="Brian Knight"/>
    <s v="lan"/>
    <s v="mil"/>
    <n v="24"/>
    <x v="4"/>
    <s v="B"/>
    <n v="7"/>
    <n v="3"/>
    <s v="SI"/>
    <x v="2"/>
    <n v="0.78300000000000003"/>
    <x v="1"/>
    <m/>
    <x v="3"/>
    <s v="R"/>
    <n v="1"/>
    <n v="1"/>
    <n v="1"/>
    <n v="0"/>
    <n v="0"/>
    <n v="0"/>
    <n v="2"/>
    <n v="90"/>
    <n v="81.2"/>
    <n v="3.55"/>
    <n v="1.63"/>
    <n v="1.075"/>
    <n v="2.012"/>
    <n v="-1.276"/>
    <n v="6.3109999999999999"/>
    <n v="-6.52"/>
    <n v="11.02"/>
    <n v="23.7"/>
    <n v="30.5"/>
    <n v="4.3"/>
    <n v="210.50700000000001"/>
    <n v="2421.4499999999998"/>
    <s v="110516_193257"/>
  </r>
  <r>
    <s v="Jon Garland"/>
    <x v="0"/>
    <s v="gid_2011_05_16_milmlb_lanmlb_1"/>
    <s v="Dodger Stadium"/>
    <s v="Brian Knight"/>
    <s v="lan"/>
    <s v="mil"/>
    <n v="27"/>
    <x v="2"/>
    <s v="S"/>
    <n v="8"/>
    <n v="2"/>
    <s v="SI"/>
    <x v="2"/>
    <n v="0.78800000000000003"/>
    <x v="0"/>
    <m/>
    <x v="9"/>
    <s v="R"/>
    <n v="0"/>
    <n v="1"/>
    <n v="1"/>
    <n v="1"/>
    <n v="0"/>
    <n v="0"/>
    <n v="2"/>
    <n v="89.2"/>
    <n v="81.900000000000006"/>
    <n v="3.41"/>
    <n v="1.57"/>
    <n v="0.80100000000000005"/>
    <n v="1.7989999999999999"/>
    <n v="-1.339"/>
    <n v="6.2949999999999999"/>
    <n v="-6.21"/>
    <n v="9.1999999999999993"/>
    <n v="23.8"/>
    <n v="26.5"/>
    <n v="4.8"/>
    <n v="213.89599999999999"/>
    <n v="2121.21"/>
    <s v="110516_193424"/>
  </r>
  <r>
    <s v="Jon Garland"/>
    <x v="0"/>
    <s v="gid_2011_05_16_milmlb_lanmlb_1"/>
    <s v="Dodger Stadium"/>
    <s v="Brian Knight"/>
    <s v="lan"/>
    <s v="mil"/>
    <n v="28"/>
    <x v="0"/>
    <s v="X"/>
    <n v="8"/>
    <n v="3"/>
    <s v="SI"/>
    <x v="2"/>
    <n v="0.92600000000000005"/>
    <x v="0"/>
    <s v="FB"/>
    <x v="9"/>
    <s v="R"/>
    <n v="0"/>
    <n v="2"/>
    <n v="1"/>
    <n v="1"/>
    <n v="0"/>
    <n v="0"/>
    <n v="2"/>
    <n v="88.5"/>
    <n v="80.099999999999994"/>
    <n v="3.18"/>
    <n v="1.43"/>
    <n v="-0.154"/>
    <n v="3.0150000000000001"/>
    <n v="-1.302"/>
    <n v="6.4260000000000002"/>
    <n v="-7.97"/>
    <n v="7.31"/>
    <n v="23.7"/>
    <n v="29.5"/>
    <n v="5.9"/>
    <n v="227.27699999999999"/>
    <n v="2021.97"/>
    <s v="110516_193503"/>
  </r>
  <r>
    <s v="Jon Garland"/>
    <x v="0"/>
    <s v="gid_2011_05_16_milmlb_lanmlb_1"/>
    <s v="Dodger Stadium"/>
    <s v="Brian Knight"/>
    <s v="lan"/>
    <s v="mil"/>
    <n v="33"/>
    <x v="2"/>
    <s v="S"/>
    <n v="10"/>
    <n v="1"/>
    <s v="FF"/>
    <x v="2"/>
    <n v="0.93400000000000005"/>
    <x v="0"/>
    <m/>
    <x v="7"/>
    <s v="R"/>
    <n v="0"/>
    <n v="0"/>
    <n v="0"/>
    <n v="0"/>
    <n v="0"/>
    <n v="0"/>
    <n v="3"/>
    <n v="88.5"/>
    <n v="81.5"/>
    <n v="3.78"/>
    <n v="1.77"/>
    <n v="7.0000000000000001E-3"/>
    <n v="2.613"/>
    <n v="-1.399"/>
    <n v="6.3620000000000001"/>
    <n v="-4.07"/>
    <n v="8.93"/>
    <n v="23.8"/>
    <n v="17.899999999999999"/>
    <n v="4.5999999999999996"/>
    <n v="204.39099999999999"/>
    <n v="1870.7"/>
    <s v="110516_194631"/>
  </r>
  <r>
    <s v="Jon Garland"/>
    <x v="0"/>
    <s v="gid_2011_05_16_milmlb_lanmlb_1"/>
    <s v="Dodger Stadium"/>
    <s v="Brian Knight"/>
    <s v="lan"/>
    <s v="mil"/>
    <n v="35"/>
    <x v="4"/>
    <s v="B"/>
    <n v="11"/>
    <n v="1"/>
    <s v="FF"/>
    <x v="2"/>
    <n v="0.97699999999999998"/>
    <x v="14"/>
    <m/>
    <x v="5"/>
    <s v="R"/>
    <n v="0"/>
    <n v="0"/>
    <n v="1"/>
    <n v="0"/>
    <n v="0"/>
    <n v="0"/>
    <n v="3"/>
    <n v="89.1"/>
    <n v="82.9"/>
    <n v="3.52"/>
    <n v="1.44"/>
    <n v="1.4259999999999999"/>
    <n v="1.673"/>
    <n v="-1.175"/>
    <n v="6.3049999999999997"/>
    <n v="-2.59"/>
    <n v="9.4499999999999993"/>
    <n v="23.8"/>
    <n v="10.1"/>
    <n v="4.0999999999999996"/>
    <n v="195.24199999999999"/>
    <n v="1897.39"/>
    <s v="110516_194753"/>
  </r>
  <r>
    <s v="Jon Garland"/>
    <x v="0"/>
    <s v="gid_2011_05_16_milmlb_lanmlb_1"/>
    <s v="Dodger Stadium"/>
    <s v="Brian Knight"/>
    <s v="lan"/>
    <s v="mil"/>
    <n v="36"/>
    <x v="1"/>
    <s v="S"/>
    <n v="11"/>
    <n v="2"/>
    <s v="FF"/>
    <x v="2"/>
    <n v="0.72399999999999998"/>
    <x v="14"/>
    <m/>
    <x v="5"/>
    <s v="R"/>
    <n v="1"/>
    <n v="0"/>
    <n v="1"/>
    <n v="0"/>
    <n v="0"/>
    <n v="0"/>
    <n v="3"/>
    <n v="88.8"/>
    <n v="82.3"/>
    <n v="3.49"/>
    <n v="1.63"/>
    <n v="-0.193"/>
    <n v="2.653"/>
    <n v="-1.65"/>
    <n v="6.3179999999999996"/>
    <n v="-4.9000000000000004"/>
    <n v="9.0299999999999994"/>
    <n v="23.8"/>
    <n v="22.7"/>
    <n v="4.5"/>
    <n v="208.363"/>
    <n v="1982.01"/>
    <s v="110516_194809"/>
  </r>
  <r>
    <s v="Jon Garland"/>
    <x v="0"/>
    <s v="gid_2011_05_16_milmlb_lanmlb_1"/>
    <s v="Dodger Stadium"/>
    <s v="Brian Knight"/>
    <s v="lan"/>
    <s v="mil"/>
    <n v="37"/>
    <x v="4"/>
    <s v="B"/>
    <n v="11"/>
    <n v="3"/>
    <s v="SI"/>
    <x v="2"/>
    <n v="0.496"/>
    <x v="14"/>
    <m/>
    <x v="5"/>
    <s v="R"/>
    <n v="1"/>
    <n v="1"/>
    <n v="1"/>
    <n v="0"/>
    <n v="0"/>
    <n v="0"/>
    <n v="3"/>
    <n v="89.6"/>
    <n v="82.9"/>
    <n v="3.52"/>
    <n v="1.54"/>
    <n v="1.06"/>
    <n v="1.288"/>
    <n v="-1.327"/>
    <n v="6.2809999999999997"/>
    <n v="-5.54"/>
    <n v="10.71"/>
    <n v="23.8"/>
    <n v="27.5"/>
    <n v="4.0999999999999996"/>
    <n v="207.251"/>
    <n v="2332.2800000000002"/>
    <s v="110516_194833"/>
  </r>
  <r>
    <s v="Jon Garland"/>
    <x v="0"/>
    <s v="gid_2011_05_16_milmlb_lanmlb_1"/>
    <s v="Dodger Stadium"/>
    <s v="Brian Knight"/>
    <s v="lan"/>
    <s v="mil"/>
    <n v="38"/>
    <x v="13"/>
    <s v="B"/>
    <n v="11"/>
    <n v="4"/>
    <s v="SI"/>
    <x v="2"/>
    <n v="0.95099999999999996"/>
    <x v="14"/>
    <m/>
    <x v="5"/>
    <s v="R"/>
    <n v="2"/>
    <n v="1"/>
    <n v="1"/>
    <n v="0"/>
    <n v="0"/>
    <n v="0"/>
    <n v="3"/>
    <n v="89.3"/>
    <n v="83"/>
    <n v="3.49"/>
    <n v="1.63"/>
    <n v="-1.3160000000000001"/>
    <n v="3.5419999999999998"/>
    <n v="-1.6819999999999999"/>
    <n v="6.3410000000000002"/>
    <n v="-6.8"/>
    <n v="5.33"/>
    <n v="23.9"/>
    <n v="25.9"/>
    <n v="6"/>
    <n v="231.691"/>
    <n v="1682.2"/>
    <s v="110516_194851"/>
  </r>
  <r>
    <s v="Jon Garland"/>
    <x v="0"/>
    <s v="gid_2011_05_16_milmlb_lanmlb_1"/>
    <s v="Dodger Stadium"/>
    <s v="Brian Knight"/>
    <s v="lan"/>
    <s v="mil"/>
    <n v="39"/>
    <x v="3"/>
    <s v="S"/>
    <n v="12"/>
    <n v="1"/>
    <s v="FF"/>
    <x v="2"/>
    <n v="0.92300000000000004"/>
    <x v="3"/>
    <m/>
    <x v="6"/>
    <s v="R"/>
    <n v="0"/>
    <n v="0"/>
    <n v="1"/>
    <n v="1"/>
    <n v="0"/>
    <n v="0"/>
    <n v="3"/>
    <n v="89"/>
    <n v="81.8"/>
    <n v="3.68"/>
    <n v="1.72"/>
    <n v="-8.5999999999999993E-2"/>
    <n v="3.177"/>
    <n v="-1.4"/>
    <n v="6.5039999999999996"/>
    <n v="-4.16"/>
    <n v="8.8000000000000007"/>
    <n v="23.8"/>
    <n v="18.7"/>
    <n v="4.5"/>
    <n v="205.21299999999999"/>
    <n v="1865.93"/>
    <s v="110516_195045"/>
  </r>
  <r>
    <s v="Jon Garland"/>
    <x v="0"/>
    <s v="gid_2011_05_16_milmlb_lanmlb_1"/>
    <s v="Dodger Stadium"/>
    <s v="Brian Knight"/>
    <s v="lan"/>
    <s v="mil"/>
    <n v="40"/>
    <x v="3"/>
    <s v="S"/>
    <n v="12"/>
    <n v="2"/>
    <s v="FF"/>
    <x v="2"/>
    <n v="0.92400000000000004"/>
    <x v="3"/>
    <m/>
    <x v="6"/>
    <s v="R"/>
    <n v="0"/>
    <n v="1"/>
    <n v="1"/>
    <n v="1"/>
    <n v="0"/>
    <n v="0"/>
    <n v="3"/>
    <n v="89.1"/>
    <n v="81.3"/>
    <n v="3.68"/>
    <n v="1.72"/>
    <n v="0.5"/>
    <n v="2.3290000000000002"/>
    <n v="-1.31"/>
    <n v="6.4459999999999997"/>
    <n v="-4.47"/>
    <n v="11.26"/>
    <n v="23.7"/>
    <n v="22.9"/>
    <n v="3.8"/>
    <n v="201.56100000000001"/>
    <n v="2300.94"/>
    <s v="110516_195141"/>
  </r>
  <r>
    <s v="Jon Garland"/>
    <x v="0"/>
    <s v="gid_2011_05_16_milmlb_lanmlb_1"/>
    <s v="Dodger Stadium"/>
    <s v="Brian Knight"/>
    <s v="lan"/>
    <s v="mil"/>
    <n v="42"/>
    <x v="6"/>
    <s v="B"/>
    <n v="13"/>
    <n v="1"/>
    <s v="SI"/>
    <x v="2"/>
    <n v="0.93700000000000006"/>
    <x v="1"/>
    <m/>
    <x v="4"/>
    <s v="L"/>
    <n v="0"/>
    <n v="0"/>
    <n v="2"/>
    <n v="0"/>
    <n v="1"/>
    <n v="0"/>
    <n v="3"/>
    <n v="86.7"/>
    <n v="81.2"/>
    <n v="3.56"/>
    <n v="1.68"/>
    <n v="0"/>
    <n v="5.0000000000000001E-3"/>
    <n v="-1.4990000000000001"/>
    <n v="6.2149999999999999"/>
    <n v="-8.57"/>
    <n v="2.36"/>
    <n v="23.9"/>
    <n v="23.4"/>
    <n v="8"/>
    <n v="254.345"/>
    <n v="1671.34"/>
    <s v="110516_195316"/>
  </r>
  <r>
    <s v="Jon Garland"/>
    <x v="0"/>
    <s v="gid_2011_05_16_milmlb_lanmlb_1"/>
    <s v="Dodger Stadium"/>
    <s v="Brian Knight"/>
    <s v="lan"/>
    <s v="mil"/>
    <n v="44"/>
    <x v="7"/>
    <s v="X"/>
    <n v="13"/>
    <n v="3"/>
    <s v="SI"/>
    <x v="2"/>
    <n v="0.95299999999999996"/>
    <x v="1"/>
    <s v="GB"/>
    <x v="4"/>
    <s v="L"/>
    <n v="2"/>
    <n v="0"/>
    <n v="2"/>
    <n v="0"/>
    <n v="1"/>
    <n v="0"/>
    <n v="3"/>
    <n v="89.1"/>
    <n v="82.2"/>
    <n v="3.28"/>
    <n v="1.58"/>
    <n v="-0.92700000000000005"/>
    <n v="2.7040000000000002"/>
    <n v="-1.71"/>
    <n v="6.3179999999999996"/>
    <n v="-9.23"/>
    <n v="7.07"/>
    <n v="23.8"/>
    <n v="35.299999999999997"/>
    <n v="6.1"/>
    <n v="232.381"/>
    <n v="2233.71"/>
    <s v="110516_195419"/>
  </r>
  <r>
    <s v="Jon Garland"/>
    <x v="0"/>
    <s v="gid_2011_05_16_milmlb_lanmlb_1"/>
    <s v="Dodger Stadium"/>
    <s v="Brian Knight"/>
    <s v="lan"/>
    <s v="mil"/>
    <n v="45"/>
    <x v="3"/>
    <s v="S"/>
    <n v="14"/>
    <n v="1"/>
    <s v="FF"/>
    <x v="2"/>
    <n v="0.97599999999999998"/>
    <x v="3"/>
    <m/>
    <x v="1"/>
    <s v="R"/>
    <n v="0"/>
    <n v="0"/>
    <n v="2"/>
    <n v="1"/>
    <n v="0"/>
    <n v="0"/>
    <n v="3"/>
    <n v="88.8"/>
    <n v="81.7"/>
    <n v="3.13"/>
    <n v="1.35"/>
    <n v="0.33400000000000002"/>
    <n v="3.4350000000000001"/>
    <n v="-1.645"/>
    <n v="6.4269999999999996"/>
    <n v="-3.01"/>
    <n v="10.23"/>
    <n v="23.8"/>
    <n v="14"/>
    <n v="3.8"/>
    <n v="196.34299999999999"/>
    <n v="2041.91"/>
    <s v="110516_195511"/>
  </r>
  <r>
    <s v="Jon Garland"/>
    <x v="0"/>
    <s v="gid_2011_05_16_milmlb_lanmlb_1"/>
    <s v="Dodger Stadium"/>
    <s v="Brian Knight"/>
    <s v="lan"/>
    <s v="mil"/>
    <n v="47"/>
    <x v="0"/>
    <s v="X"/>
    <n v="14"/>
    <n v="3"/>
    <s v="SI"/>
    <x v="2"/>
    <n v="0.94"/>
    <x v="3"/>
    <s v="GB"/>
    <x v="1"/>
    <s v="R"/>
    <n v="1"/>
    <n v="1"/>
    <n v="2"/>
    <n v="1"/>
    <n v="0"/>
    <n v="0"/>
    <n v="3"/>
    <n v="87.9"/>
    <n v="80.8"/>
    <n v="3.13"/>
    <n v="1.35"/>
    <n v="-1.26"/>
    <n v="3.0230000000000001"/>
    <n v="-1.724"/>
    <n v="6.3609999999999998"/>
    <n v="-9.1"/>
    <n v="5.48"/>
    <n v="23.8"/>
    <n v="31.1"/>
    <n v="6.7"/>
    <n v="238.74600000000001"/>
    <n v="2005.27"/>
    <s v="110516_195646"/>
  </r>
  <r>
    <s v="Jon Garland"/>
    <x v="0"/>
    <s v="gid_2011_05_16_milmlb_lanmlb_1"/>
    <s v="Dodger Stadium"/>
    <s v="Brian Knight"/>
    <s v="lan"/>
    <s v="mil"/>
    <n v="48"/>
    <x v="4"/>
    <s v="B"/>
    <n v="15"/>
    <n v="1"/>
    <s v="FF"/>
    <x v="2"/>
    <n v="0.60599999999999998"/>
    <x v="8"/>
    <m/>
    <x v="10"/>
    <s v="R"/>
    <n v="0"/>
    <n v="0"/>
    <n v="0"/>
    <n v="0"/>
    <n v="0"/>
    <n v="0"/>
    <n v="4"/>
    <n v="86.6"/>
    <n v="79.900000000000006"/>
    <n v="3.71"/>
    <n v="1.74"/>
    <n v="-1.9630000000000001"/>
    <n v="3.403"/>
    <n v="-1.64"/>
    <n v="6.4539999999999997"/>
    <n v="-4.6399999999999997"/>
    <n v="7.18"/>
    <n v="23.8"/>
    <n v="19.399999999999999"/>
    <n v="5.6"/>
    <n v="212.69800000000001"/>
    <n v="1601.32"/>
    <s v="110516_200447"/>
  </r>
  <r>
    <s v="Jon Garland"/>
    <x v="0"/>
    <s v="gid_2011_05_16_milmlb_lanmlb_1"/>
    <s v="Dodger Stadium"/>
    <s v="Brian Knight"/>
    <s v="lan"/>
    <s v="mil"/>
    <n v="50"/>
    <x v="4"/>
    <s v="B"/>
    <n v="15"/>
    <n v="3"/>
    <s v="FF"/>
    <x v="2"/>
    <n v="0.94099999999999995"/>
    <x v="8"/>
    <m/>
    <x v="10"/>
    <s v="R"/>
    <n v="1"/>
    <n v="1"/>
    <n v="0"/>
    <n v="0"/>
    <n v="0"/>
    <n v="0"/>
    <n v="4"/>
    <n v="88"/>
    <n v="80.900000000000006"/>
    <n v="3.75"/>
    <n v="1.74"/>
    <n v="1.159"/>
    <n v="2.758"/>
    <n v="-1.3109999999999999"/>
    <n v="6.2969999999999997"/>
    <n v="-3.99"/>
    <n v="7.56"/>
    <n v="23.8"/>
    <n v="14"/>
    <n v="5.0999999999999996"/>
    <n v="207.71"/>
    <n v="1618.96"/>
    <s v="110516_200518"/>
  </r>
  <r>
    <s v="Jon Garland"/>
    <x v="0"/>
    <s v="gid_2011_05_16_milmlb_lanmlb_1"/>
    <s v="Dodger Stadium"/>
    <s v="Brian Knight"/>
    <s v="lan"/>
    <s v="mil"/>
    <n v="53"/>
    <x v="4"/>
    <s v="B"/>
    <n v="15"/>
    <n v="6"/>
    <s v="SI"/>
    <x v="2"/>
    <n v="0.94"/>
    <x v="8"/>
    <m/>
    <x v="10"/>
    <s v="R"/>
    <n v="3"/>
    <n v="2"/>
    <n v="0"/>
    <n v="0"/>
    <n v="0"/>
    <n v="0"/>
    <n v="4"/>
    <n v="88.6"/>
    <n v="81.5"/>
    <n v="3.65"/>
    <n v="1.67"/>
    <n v="0.65300000000000002"/>
    <n v="1.145"/>
    <n v="-1.4419999999999999"/>
    <n v="6.1580000000000004"/>
    <n v="-9.3800000000000008"/>
    <n v="4.99"/>
    <n v="23.8"/>
    <n v="29"/>
    <n v="7"/>
    <n v="241.77699999999999"/>
    <n v="2011.98"/>
    <s v="110516_200609"/>
  </r>
  <r>
    <s v="Jon Garland"/>
    <x v="0"/>
    <s v="gid_2011_05_16_milmlb_lanmlb_1"/>
    <s v="Dodger Stadium"/>
    <s v="Brian Knight"/>
    <s v="lan"/>
    <s v="mil"/>
    <n v="54"/>
    <x v="2"/>
    <s v="S"/>
    <n v="16"/>
    <n v="1"/>
    <s v="FF"/>
    <x v="2"/>
    <n v="0.58499999999999996"/>
    <x v="6"/>
    <m/>
    <x v="3"/>
    <s v="R"/>
    <n v="0"/>
    <n v="0"/>
    <n v="0"/>
    <n v="1"/>
    <n v="0"/>
    <n v="0"/>
    <n v="4"/>
    <n v="88.9"/>
    <n v="81.8"/>
    <n v="3.38"/>
    <n v="1.57"/>
    <n v="0.45"/>
    <n v="2.2200000000000002"/>
    <n v="-1.427"/>
    <n v="6.3140000000000001"/>
    <n v="-5.36"/>
    <n v="10.08"/>
    <n v="23.8"/>
    <n v="25.3"/>
    <n v="4.3"/>
    <n v="207.89599999999999"/>
    <n v="2182.9899999999998"/>
    <s v="110516_200646"/>
  </r>
  <r>
    <s v="Jon Garland"/>
    <x v="0"/>
    <s v="gid_2011_05_16_milmlb_lanmlb_1"/>
    <s v="Dodger Stadium"/>
    <s v="Brian Knight"/>
    <s v="lan"/>
    <s v="mil"/>
    <n v="55"/>
    <x v="0"/>
    <s v="X"/>
    <n v="16"/>
    <n v="2"/>
    <s v="SI"/>
    <x v="2"/>
    <n v="0.95"/>
    <x v="6"/>
    <s v="GB"/>
    <x v="3"/>
    <s v="R"/>
    <n v="0"/>
    <n v="1"/>
    <n v="0"/>
    <n v="1"/>
    <n v="0"/>
    <n v="0"/>
    <n v="4"/>
    <n v="88.8"/>
    <n v="82.5"/>
    <n v="3.21"/>
    <n v="1.53"/>
    <n v="-0.54600000000000004"/>
    <n v="2.298"/>
    <n v="-1.3009999999999999"/>
    <n v="6.4630000000000001"/>
    <n v="-7.99"/>
    <n v="7.29"/>
    <n v="23.8"/>
    <n v="31.8"/>
    <n v="5.8"/>
    <n v="227.43299999999999"/>
    <n v="2085.3000000000002"/>
    <s v="110516_200711"/>
  </r>
  <r>
    <s v="Jon Garland"/>
    <x v="0"/>
    <s v="gid_2011_05_16_milmlb_lanmlb_1"/>
    <s v="Dodger Stadium"/>
    <s v="Brian Knight"/>
    <s v="lan"/>
    <s v="mil"/>
    <n v="56"/>
    <x v="3"/>
    <s v="S"/>
    <n v="17"/>
    <n v="1"/>
    <s v="FF"/>
    <x v="2"/>
    <n v="0.88700000000000001"/>
    <x v="1"/>
    <m/>
    <x v="9"/>
    <s v="R"/>
    <n v="0"/>
    <n v="0"/>
    <n v="1"/>
    <n v="1"/>
    <n v="0"/>
    <n v="0"/>
    <n v="4"/>
    <n v="89.4"/>
    <n v="81.8"/>
    <n v="3.18"/>
    <n v="1.43"/>
    <n v="0.32300000000000001"/>
    <n v="2.8610000000000002"/>
    <n v="-1.502"/>
    <n v="6.4160000000000004"/>
    <n v="-4.4000000000000004"/>
    <n v="7.97"/>
    <n v="23.8"/>
    <n v="17.5"/>
    <n v="4.9000000000000004"/>
    <n v="208.79599999999999"/>
    <n v="1740.79"/>
    <s v="110516_200825"/>
  </r>
  <r>
    <s v="Jon Garland"/>
    <x v="0"/>
    <s v="gid_2011_05_16_milmlb_lanmlb_1"/>
    <s v="Dodger Stadium"/>
    <s v="Brian Knight"/>
    <s v="lan"/>
    <s v="mil"/>
    <n v="57"/>
    <x v="4"/>
    <s v="B"/>
    <n v="17"/>
    <n v="2"/>
    <s v="FF"/>
    <x v="2"/>
    <n v="0.95199999999999996"/>
    <x v="1"/>
    <m/>
    <x v="9"/>
    <s v="R"/>
    <n v="0"/>
    <n v="1"/>
    <n v="1"/>
    <n v="1"/>
    <n v="0"/>
    <n v="0"/>
    <n v="4"/>
    <n v="88.7"/>
    <n v="81"/>
    <n v="3.34"/>
    <n v="1.6"/>
    <n v="0.35299999999999998"/>
    <n v="3.7450000000000001"/>
    <n v="-1.27"/>
    <n v="6.4980000000000002"/>
    <n v="-3.83"/>
    <n v="8.64"/>
    <n v="23.7"/>
    <n v="16.100000000000001"/>
    <n v="4.5999999999999996"/>
    <n v="203.792"/>
    <n v="1793.6"/>
    <s v="110516_200854"/>
  </r>
  <r>
    <s v="Jon Garland"/>
    <x v="0"/>
    <s v="gid_2011_05_16_milmlb_lanmlb_1"/>
    <s v="Dodger Stadium"/>
    <s v="Brian Knight"/>
    <s v="lan"/>
    <s v="mil"/>
    <n v="58"/>
    <x v="1"/>
    <s v="S"/>
    <n v="17"/>
    <n v="3"/>
    <s v="FF"/>
    <x v="2"/>
    <n v="0.64200000000000002"/>
    <x v="1"/>
    <m/>
    <x v="9"/>
    <s v="R"/>
    <n v="1"/>
    <n v="1"/>
    <n v="1"/>
    <n v="1"/>
    <n v="0"/>
    <n v="0"/>
    <n v="4"/>
    <n v="89"/>
    <n v="80.900000000000006"/>
    <n v="3.18"/>
    <n v="1.43"/>
    <n v="7.2999999999999995E-2"/>
    <n v="2.9849999999999999"/>
    <n v="-1.474"/>
    <n v="6.4109999999999996"/>
    <n v="-5.24"/>
    <n v="9.11"/>
    <n v="23.7"/>
    <n v="22.8"/>
    <n v="4.7"/>
    <n v="209.762"/>
    <n v="1987.78"/>
    <s v="110516_200918"/>
  </r>
  <r>
    <s v="Jon Garland"/>
    <x v="0"/>
    <s v="gid_2011_05_16_milmlb_lanmlb_1"/>
    <s v="Dodger Stadium"/>
    <s v="Brian Knight"/>
    <s v="lan"/>
    <s v="mil"/>
    <n v="62"/>
    <x v="4"/>
    <s v="B"/>
    <n v="19"/>
    <n v="1"/>
    <s v="FF"/>
    <x v="2"/>
    <n v="0.88100000000000001"/>
    <x v="8"/>
    <m/>
    <x v="7"/>
    <s v="R"/>
    <n v="0"/>
    <n v="0"/>
    <n v="2"/>
    <n v="0"/>
    <n v="1"/>
    <n v="1"/>
    <n v="4"/>
    <n v="90.3"/>
    <n v="82.9"/>
    <n v="3.74"/>
    <n v="1.64"/>
    <n v="1.762"/>
    <n v="1.5760000000000001"/>
    <n v="-1.266"/>
    <n v="6.1829999999999998"/>
    <n v="-4.51"/>
    <n v="8.9"/>
    <n v="23.8"/>
    <n v="17.8"/>
    <n v="4.5"/>
    <n v="206.77"/>
    <n v="1929.05"/>
    <s v="110516_201211"/>
  </r>
  <r>
    <s v="Jon Garland"/>
    <x v="0"/>
    <s v="gid_2011_05_16_milmlb_lanmlb_1"/>
    <s v="Dodger Stadium"/>
    <s v="Brian Knight"/>
    <s v="lan"/>
    <s v="mil"/>
    <n v="65"/>
    <x v="4"/>
    <s v="B"/>
    <n v="19"/>
    <n v="4"/>
    <s v="SI"/>
    <x v="2"/>
    <n v="0.95699999999999996"/>
    <x v="8"/>
    <m/>
    <x v="7"/>
    <s v="R"/>
    <n v="2"/>
    <n v="1"/>
    <n v="2"/>
    <n v="0"/>
    <n v="1"/>
    <n v="1"/>
    <n v="4"/>
    <n v="89.8"/>
    <n v="83.5"/>
    <n v="3.61"/>
    <n v="1.67"/>
    <n v="-0.88300000000000001"/>
    <n v="3.3050000000000002"/>
    <n v="-1.4490000000000001"/>
    <n v="6.41"/>
    <n v="-10.65"/>
    <n v="4.28"/>
    <n v="23.8"/>
    <n v="35.4"/>
    <n v="7.1"/>
    <n v="247.93600000000001"/>
    <n v="2240.7399999999998"/>
    <s v="110516_201318"/>
  </r>
  <r>
    <s v="Jon Garland"/>
    <x v="0"/>
    <s v="gid_2011_05_16_milmlb_lanmlb_1"/>
    <s v="Dodger Stadium"/>
    <s v="Brian Knight"/>
    <s v="lan"/>
    <s v="mil"/>
    <n v="66"/>
    <x v="4"/>
    <s v="B"/>
    <n v="19"/>
    <n v="5"/>
    <s v="SI"/>
    <x v="2"/>
    <n v="0.95199999999999996"/>
    <x v="8"/>
    <m/>
    <x v="7"/>
    <s v="R"/>
    <n v="3"/>
    <n v="1"/>
    <n v="2"/>
    <n v="0"/>
    <n v="1"/>
    <n v="1"/>
    <n v="4"/>
    <n v="88.9"/>
    <n v="82.4"/>
    <n v="3.68"/>
    <n v="1.71"/>
    <n v="-1.421"/>
    <n v="2.7909999999999999"/>
    <n v="-1.397"/>
    <n v="6.4850000000000003"/>
    <n v="-10.54"/>
    <n v="4.93"/>
    <n v="23.8"/>
    <n v="35.5"/>
    <n v="7.1"/>
    <n v="244.75700000000001"/>
    <n v="2238.25"/>
    <s v="110516_201412"/>
  </r>
  <r>
    <s v="Jon Garland"/>
    <x v="0"/>
    <s v="gid_2011_05_16_milmlb_lanmlb_1"/>
    <s v="Dodger Stadium"/>
    <s v="Brian Knight"/>
    <s v="lan"/>
    <s v="mil"/>
    <n v="68"/>
    <x v="4"/>
    <s v="B"/>
    <n v="20"/>
    <n v="2"/>
    <s v="SI"/>
    <x v="2"/>
    <n v="0.88300000000000001"/>
    <x v="2"/>
    <m/>
    <x v="5"/>
    <s v="R"/>
    <n v="0"/>
    <n v="1"/>
    <n v="2"/>
    <n v="1"/>
    <n v="1"/>
    <n v="1"/>
    <n v="4"/>
    <n v="90.7"/>
    <n v="83.6"/>
    <n v="3.65"/>
    <n v="1.7"/>
    <n v="1.101"/>
    <n v="2.2970000000000002"/>
    <n v="-1.345"/>
    <n v="6.2649999999999997"/>
    <n v="-6.44"/>
    <n v="9.19"/>
    <n v="23.8"/>
    <n v="29.4"/>
    <n v="4.5"/>
    <n v="214.90700000000001"/>
    <n v="2194.37"/>
    <s v="110516_201510"/>
  </r>
  <r>
    <s v="Jon Garland"/>
    <x v="0"/>
    <s v="gid_2011_05_16_milmlb_lanmlb_1"/>
    <s v="Dodger Stadium"/>
    <s v="Brian Knight"/>
    <s v="lan"/>
    <s v="mil"/>
    <n v="69"/>
    <x v="2"/>
    <s v="S"/>
    <n v="20"/>
    <n v="3"/>
    <s v="FF"/>
    <x v="2"/>
    <n v="0.89600000000000002"/>
    <x v="2"/>
    <m/>
    <x v="5"/>
    <s v="R"/>
    <n v="1"/>
    <n v="1"/>
    <n v="2"/>
    <n v="1"/>
    <n v="1"/>
    <n v="1"/>
    <n v="4"/>
    <n v="91.2"/>
    <n v="84"/>
    <n v="3.64"/>
    <n v="1.7"/>
    <n v="0.55700000000000005"/>
    <n v="2.2080000000000002"/>
    <n v="-1.2450000000000001"/>
    <n v="6.367"/>
    <n v="-4.28"/>
    <n v="9.39"/>
    <n v="23.8"/>
    <n v="20.8"/>
    <n v="4.0999999999999996"/>
    <n v="204.38900000000001"/>
    <n v="2028.41"/>
    <s v="110516_201531"/>
  </r>
  <r>
    <s v="Jon Garland"/>
    <x v="0"/>
    <s v="gid_2011_05_16_milmlb_lanmlb_1"/>
    <s v="Dodger Stadium"/>
    <s v="Brian Knight"/>
    <s v="lan"/>
    <s v="mil"/>
    <n v="70"/>
    <x v="3"/>
    <s v="S"/>
    <n v="20"/>
    <n v="4"/>
    <s v="FF"/>
    <x v="2"/>
    <n v="0.97299999999999998"/>
    <x v="2"/>
    <m/>
    <x v="5"/>
    <s v="R"/>
    <n v="1"/>
    <n v="2"/>
    <n v="2"/>
    <n v="1"/>
    <n v="1"/>
    <n v="1"/>
    <n v="4"/>
    <n v="91.5"/>
    <n v="84.6"/>
    <n v="3.49"/>
    <n v="1.63"/>
    <n v="1.105"/>
    <n v="2.375"/>
    <n v="-1.119"/>
    <n v="6.3109999999999999"/>
    <n v="-3.08"/>
    <n v="9.49"/>
    <n v="23.8"/>
    <n v="14.4"/>
    <n v="3.8"/>
    <n v="197.887"/>
    <n v="1975.41"/>
    <s v="110516_201556"/>
  </r>
  <r>
    <s v="Jon Garland"/>
    <x v="0"/>
    <s v="gid_2011_05_16_milmlb_lanmlb_1"/>
    <s v="Dodger Stadium"/>
    <s v="Brian Knight"/>
    <s v="lan"/>
    <s v="mil"/>
    <n v="72"/>
    <x v="2"/>
    <s v="S"/>
    <n v="22"/>
    <n v="1"/>
    <s v="FF"/>
    <x v="2"/>
    <n v="0.50700000000000001"/>
    <x v="1"/>
    <m/>
    <x v="4"/>
    <s v="L"/>
    <n v="0"/>
    <n v="0"/>
    <n v="1"/>
    <n v="0"/>
    <n v="0"/>
    <n v="0"/>
    <n v="5"/>
    <n v="87"/>
    <n v="79.5"/>
    <n v="3.46"/>
    <n v="1.62"/>
    <n v="-0.79100000000000004"/>
    <n v="2.1320000000000001"/>
    <n v="-1.498"/>
    <n v="6.3949999999999996"/>
    <n v="-5.61"/>
    <n v="10.08"/>
    <n v="23.7"/>
    <n v="25.6"/>
    <n v="4.8"/>
    <n v="208.98099999999999"/>
    <n v="2142.9699999999998"/>
    <s v="110516_203437"/>
  </r>
  <r>
    <s v="Jon Garland"/>
    <x v="0"/>
    <s v="gid_2011_05_16_milmlb_lanmlb_1"/>
    <s v="Dodger Stadium"/>
    <s v="Brian Knight"/>
    <s v="lan"/>
    <s v="mil"/>
    <n v="74"/>
    <x v="1"/>
    <s v="S"/>
    <n v="22"/>
    <n v="3"/>
    <s v="SI"/>
    <x v="2"/>
    <n v="0.754"/>
    <x v="1"/>
    <m/>
    <x v="4"/>
    <s v="L"/>
    <n v="0"/>
    <n v="2"/>
    <n v="1"/>
    <n v="0"/>
    <n v="0"/>
    <n v="0"/>
    <n v="5"/>
    <n v="87.2"/>
    <n v="80"/>
    <n v="3.28"/>
    <n v="1.58"/>
    <n v="0.311"/>
    <n v="3.766"/>
    <n v="-1.3009999999999999"/>
    <n v="6.5209999999999999"/>
    <n v="-5.95"/>
    <n v="8.19"/>
    <n v="23.8"/>
    <n v="23.9"/>
    <n v="5.2"/>
    <n v="215.88"/>
    <n v="1897.57"/>
    <s v="110516_203509"/>
  </r>
  <r>
    <s v="Jon Garland"/>
    <x v="0"/>
    <s v="gid_2011_05_16_milmlb_lanmlb_1"/>
    <s v="Dodger Stadium"/>
    <s v="Brian Knight"/>
    <s v="lan"/>
    <s v="mil"/>
    <n v="75"/>
    <x v="8"/>
    <s v="X"/>
    <n v="22"/>
    <n v="4"/>
    <s v="SI"/>
    <x v="2"/>
    <n v="0.63500000000000001"/>
    <x v="1"/>
    <s v="LD"/>
    <x v="4"/>
    <s v="L"/>
    <n v="0"/>
    <n v="2"/>
    <n v="1"/>
    <n v="0"/>
    <n v="0"/>
    <n v="0"/>
    <n v="5"/>
    <n v="87.6"/>
    <n v="79.7"/>
    <n v="3.28"/>
    <n v="1.58"/>
    <n v="-0.35899999999999999"/>
    <n v="4.0170000000000003"/>
    <n v="-1.4"/>
    <n v="6.63"/>
    <n v="-5.63"/>
    <n v="8.1199999999999992"/>
    <n v="23.7"/>
    <n v="23.1"/>
    <n v="5.2"/>
    <n v="214.578"/>
    <n v="1845.23"/>
    <s v="110516_203534"/>
  </r>
  <r>
    <s v="Jon Garland"/>
    <x v="0"/>
    <s v="gid_2011_05_16_milmlb_lanmlb_1"/>
    <s v="Dodger Stadium"/>
    <s v="Brian Knight"/>
    <s v="lan"/>
    <s v="mil"/>
    <n v="76"/>
    <x v="2"/>
    <s v="S"/>
    <n v="23"/>
    <n v="1"/>
    <s v="FF"/>
    <x v="2"/>
    <n v="0.88400000000000001"/>
    <x v="13"/>
    <m/>
    <x v="1"/>
    <s v="R"/>
    <n v="0"/>
    <n v="0"/>
    <n v="2"/>
    <n v="1"/>
    <n v="0"/>
    <n v="0"/>
    <n v="5"/>
    <n v="88.2"/>
    <n v="80.5"/>
    <n v="3.13"/>
    <n v="1.44"/>
    <n v="0.224"/>
    <n v="2.0550000000000002"/>
    <n v="-1.4330000000000001"/>
    <n v="6.367"/>
    <n v="-4.7"/>
    <n v="9.49"/>
    <n v="23.7"/>
    <n v="19.899999999999999"/>
    <n v="4.7"/>
    <n v="206.25200000000001"/>
    <n v="1988.88"/>
    <s v="110516_203628"/>
  </r>
  <r>
    <s v="Jon Garland"/>
    <x v="0"/>
    <s v="gid_2011_05_16_milmlb_lanmlb_1"/>
    <s v="Dodger Stadium"/>
    <s v="Brian Knight"/>
    <s v="lan"/>
    <s v="mil"/>
    <n v="77"/>
    <x v="1"/>
    <s v="S"/>
    <n v="23"/>
    <n v="2"/>
    <s v="FF"/>
    <x v="2"/>
    <n v="0.97399999999999998"/>
    <x v="13"/>
    <m/>
    <x v="1"/>
    <s v="R"/>
    <n v="0"/>
    <n v="1"/>
    <n v="2"/>
    <n v="1"/>
    <n v="0"/>
    <n v="0"/>
    <n v="5"/>
    <n v="87.5"/>
    <n v="80"/>
    <n v="3.13"/>
    <n v="1.35"/>
    <n v="0.63100000000000001"/>
    <n v="3.0569999999999999"/>
    <n v="-1.2609999999999999"/>
    <n v="6.4509999999999996"/>
    <n v="-2.83"/>
    <n v="8.5500000000000007"/>
    <n v="23.7"/>
    <n v="10.199999999999999"/>
    <n v="4.8"/>
    <n v="198.214"/>
    <n v="1687.34"/>
    <s v="110516_203654"/>
  </r>
  <r>
    <s v="Jon Garland"/>
    <x v="0"/>
    <s v="gid_2011_05_16_milmlb_lanmlb_1"/>
    <s v="Dodger Stadium"/>
    <s v="Brian Knight"/>
    <s v="lan"/>
    <s v="mil"/>
    <n v="80"/>
    <x v="8"/>
    <s v="X"/>
    <n v="24"/>
    <n v="1"/>
    <s v="FF"/>
    <x v="2"/>
    <n v="0.77400000000000002"/>
    <x v="9"/>
    <s v="FB"/>
    <x v="10"/>
    <s v="R"/>
    <n v="0"/>
    <n v="0"/>
    <n v="0"/>
    <n v="0"/>
    <n v="0"/>
    <n v="0"/>
    <n v="6"/>
    <n v="87.3"/>
    <n v="81.5"/>
    <n v="3.53"/>
    <n v="1.57"/>
    <n v="-6.0999999999999999E-2"/>
    <n v="2.464"/>
    <n v="-1.458"/>
    <n v="6.43"/>
    <n v="-4.66"/>
    <n v="8.81"/>
    <n v="23.9"/>
    <n v="20.6"/>
    <n v="4.8"/>
    <n v="207.78200000000001"/>
    <n v="1903.99"/>
    <s v="110516_205028"/>
  </r>
  <r>
    <s v="Jon Garland"/>
    <x v="0"/>
    <s v="gid_2011_05_16_milmlb_lanmlb_1"/>
    <s v="Dodger Stadium"/>
    <s v="Brian Knight"/>
    <s v="lan"/>
    <s v="mil"/>
    <n v="81"/>
    <x v="11"/>
    <s v="S"/>
    <n v="25"/>
    <n v="1"/>
    <s v="SI"/>
    <x v="2"/>
    <n v="0.94099999999999995"/>
    <x v="3"/>
    <m/>
    <x v="3"/>
    <s v="R"/>
    <n v="0"/>
    <n v="0"/>
    <n v="0"/>
    <n v="0"/>
    <n v="1"/>
    <n v="0"/>
    <n v="6"/>
    <n v="88.4"/>
    <n v="81.5"/>
    <n v="3.21"/>
    <n v="1.53"/>
    <n v="-0.68100000000000005"/>
    <n v="2.3260000000000001"/>
    <n v="-1.4"/>
    <n v="6.4329999999999998"/>
    <n v="-10.44"/>
    <n v="7.2"/>
    <n v="23.8"/>
    <n v="38"/>
    <n v="6.5"/>
    <n v="235.25899999999999"/>
    <n v="2411.35"/>
    <s v="110516_205125"/>
  </r>
  <r>
    <s v="Jon Garland"/>
    <x v="0"/>
    <s v="gid_2011_05_16_milmlb_lanmlb_1"/>
    <s v="Dodger Stadium"/>
    <s v="Brian Knight"/>
    <s v="lan"/>
    <s v="mil"/>
    <n v="84"/>
    <x v="0"/>
    <s v="X"/>
    <n v="26"/>
    <n v="2"/>
    <s v="FF"/>
    <x v="2"/>
    <n v="0.97199999999999998"/>
    <x v="0"/>
    <s v="FB"/>
    <x v="9"/>
    <s v="R"/>
    <n v="1"/>
    <n v="0"/>
    <n v="1"/>
    <n v="0"/>
    <n v="1"/>
    <n v="0"/>
    <n v="6"/>
    <n v="89.8"/>
    <n v="82.9"/>
    <n v="3.18"/>
    <n v="1.43"/>
    <n v="-0.60499999999999998"/>
    <n v="2.5680000000000001"/>
    <n v="-1.498"/>
    <n v="6.4429999999999996"/>
    <n v="-2.87"/>
    <n v="8.09"/>
    <n v="23.8"/>
    <n v="12.8"/>
    <n v="4.5999999999999996"/>
    <n v="199.43299999999999"/>
    <n v="1667.04"/>
    <s v="110516_205322"/>
  </r>
  <r>
    <s v="Jon Garland"/>
    <x v="0"/>
    <s v="gid_2011_05_16_milmlb_lanmlb_1"/>
    <s v="Dodger Stadium"/>
    <s v="Brian Knight"/>
    <s v="lan"/>
    <s v="mil"/>
    <n v="91"/>
    <x v="2"/>
    <s v="S"/>
    <n v="28"/>
    <n v="1"/>
    <s v="FF"/>
    <x v="2"/>
    <n v="0.96"/>
    <x v="1"/>
    <m/>
    <x v="7"/>
    <s v="R"/>
    <n v="0"/>
    <n v="0"/>
    <n v="2"/>
    <n v="1"/>
    <n v="0"/>
    <n v="1"/>
    <n v="6"/>
    <n v="89.2"/>
    <n v="81.599999999999994"/>
    <n v="3.68"/>
    <n v="1.64"/>
    <n v="0.82099999999999995"/>
    <n v="2.1549999999999998"/>
    <n v="-1.4390000000000001"/>
    <n v="6.351"/>
    <n v="-3.92"/>
    <n v="10.81"/>
    <n v="23.8"/>
    <n v="18.399999999999999"/>
    <n v="3.9"/>
    <n v="199.83500000000001"/>
    <n v="2192.5500000000002"/>
    <s v="110516_205650"/>
  </r>
  <r>
    <s v="Jon Garland"/>
    <x v="0"/>
    <s v="gid_2011_05_16_milmlb_lanmlb_1"/>
    <s v="Dodger Stadium"/>
    <s v="Brian Knight"/>
    <s v="lan"/>
    <s v="mil"/>
    <n v="92"/>
    <x v="4"/>
    <s v="B"/>
    <n v="28"/>
    <n v="2"/>
    <s v="SI"/>
    <x v="2"/>
    <n v="0.93200000000000005"/>
    <x v="1"/>
    <m/>
    <x v="7"/>
    <s v="R"/>
    <n v="0"/>
    <n v="1"/>
    <n v="2"/>
    <n v="1"/>
    <n v="0"/>
    <n v="1"/>
    <n v="6"/>
    <n v="88.4"/>
    <n v="81.2"/>
    <n v="3.65"/>
    <n v="1.6"/>
    <n v="-1.2549999999999999"/>
    <n v="3.7810000000000001"/>
    <n v="-1.379"/>
    <n v="6.53"/>
    <n v="-6.6"/>
    <n v="5.36"/>
    <n v="23.8"/>
    <n v="24.3"/>
    <n v="6.2"/>
    <n v="230.69"/>
    <n v="1616.6"/>
    <s v="110516_205718"/>
  </r>
  <r>
    <s v="Kenley Jansen"/>
    <x v="0"/>
    <s v="gid_2011_05_16_milmlb_lanmlb_1"/>
    <s v="Dodger Stadium"/>
    <s v="Brian Knight"/>
    <s v="lan"/>
    <s v="mil"/>
    <n v="1"/>
    <x v="2"/>
    <s v="S"/>
    <n v="1"/>
    <n v="1"/>
    <s v="FC"/>
    <x v="2"/>
    <n v="0.89700000000000002"/>
    <x v="2"/>
    <m/>
    <x v="6"/>
    <s v="R"/>
    <n v="0"/>
    <n v="0"/>
    <n v="0"/>
    <n v="0"/>
    <n v="0"/>
    <n v="0"/>
    <n v="7"/>
    <n v="93.7"/>
    <n v="85.4"/>
    <n v="3.59"/>
    <n v="1.61"/>
    <n v="-0.48"/>
    <n v="2.7850000000000001"/>
    <n v="-2.2509999999999999"/>
    <n v="6.2469999999999999"/>
    <n v="0.74"/>
    <n v="10.14"/>
    <n v="23.7"/>
    <n v="-9.5"/>
    <n v="3.2"/>
    <n v="175.86099999999999"/>
    <n v="2030.62"/>
    <s v="110516_210808"/>
  </r>
  <r>
    <s v="Kenley Jansen"/>
    <x v="0"/>
    <s v="gid_2011_05_16_milmlb_lanmlb_1"/>
    <s v="Dodger Stadium"/>
    <s v="Brian Knight"/>
    <s v="lan"/>
    <s v="mil"/>
    <n v="2"/>
    <x v="1"/>
    <s v="S"/>
    <n v="1"/>
    <n v="2"/>
    <s v="FC"/>
    <x v="2"/>
    <n v="0.89600000000000002"/>
    <x v="2"/>
    <m/>
    <x v="6"/>
    <s v="R"/>
    <n v="0"/>
    <n v="1"/>
    <n v="0"/>
    <n v="0"/>
    <n v="0"/>
    <n v="0"/>
    <n v="7"/>
    <n v="93.3"/>
    <n v="85.2"/>
    <n v="3.68"/>
    <n v="1.72"/>
    <n v="0.30399999999999999"/>
    <n v="3.0009999999999999"/>
    <n v="-2.214"/>
    <n v="6.2709999999999999"/>
    <n v="1.1299999999999999"/>
    <n v="10.06"/>
    <n v="23.7"/>
    <n v="-13.6"/>
    <n v="3.3"/>
    <n v="173.619"/>
    <n v="2015.51"/>
    <s v="110516_210828"/>
  </r>
  <r>
    <s v="Kenley Jansen"/>
    <x v="0"/>
    <s v="gid_2011_05_16_milmlb_lanmlb_1"/>
    <s v="Dodger Stadium"/>
    <s v="Brian Knight"/>
    <s v="lan"/>
    <s v="mil"/>
    <n v="3"/>
    <x v="4"/>
    <s v="B"/>
    <n v="1"/>
    <n v="3"/>
    <s v="FF"/>
    <x v="2"/>
    <n v="0.85"/>
    <x v="2"/>
    <m/>
    <x v="6"/>
    <s v="R"/>
    <n v="0"/>
    <n v="2"/>
    <n v="0"/>
    <n v="0"/>
    <n v="0"/>
    <n v="0"/>
    <n v="7"/>
    <n v="96"/>
    <n v="88.1"/>
    <n v="3.82"/>
    <n v="1.81"/>
    <n v="-1.587"/>
    <n v="2.8290000000000002"/>
    <n v="-2.6339999999999999"/>
    <n v="6.3289999999999997"/>
    <n v="-0.88"/>
    <n v="9.92"/>
    <n v="23.8"/>
    <n v="4.0999999999999996"/>
    <n v="2.9"/>
    <n v="185.04400000000001"/>
    <n v="2054.33"/>
    <s v="110516_210853"/>
  </r>
  <r>
    <s v="Kenley Jansen"/>
    <x v="0"/>
    <s v="gid_2011_05_16_milmlb_lanmlb_1"/>
    <s v="Dodger Stadium"/>
    <s v="Brian Knight"/>
    <s v="lan"/>
    <s v="mil"/>
    <n v="4"/>
    <x v="1"/>
    <s v="S"/>
    <n v="1"/>
    <n v="4"/>
    <s v="FC"/>
    <x v="2"/>
    <n v="0.89900000000000002"/>
    <x v="2"/>
    <m/>
    <x v="6"/>
    <s v="R"/>
    <n v="1"/>
    <n v="2"/>
    <n v="0"/>
    <n v="0"/>
    <n v="0"/>
    <n v="0"/>
    <n v="7"/>
    <n v="95.3"/>
    <n v="87.7"/>
    <n v="3.68"/>
    <n v="1.72"/>
    <n v="-1.1020000000000001"/>
    <n v="2.101"/>
    <n v="-2.218"/>
    <n v="6.2610000000000001"/>
    <n v="-0.02"/>
    <n v="8.82"/>
    <n v="23.8"/>
    <n v="-2.2000000000000002"/>
    <n v="3.5"/>
    <n v="180.10300000000001"/>
    <n v="1810.71"/>
    <s v="110516_210916"/>
  </r>
  <r>
    <s v="Kenley Jansen"/>
    <x v="0"/>
    <s v="gid_2011_05_16_milmlb_lanmlb_1"/>
    <s v="Dodger Stadium"/>
    <s v="Brian Knight"/>
    <s v="lan"/>
    <s v="mil"/>
    <n v="5"/>
    <x v="1"/>
    <s v="S"/>
    <n v="1"/>
    <n v="5"/>
    <s v="FF"/>
    <x v="2"/>
    <n v="0.89200000000000002"/>
    <x v="2"/>
    <m/>
    <x v="6"/>
    <s v="R"/>
    <n v="1"/>
    <n v="2"/>
    <n v="0"/>
    <n v="0"/>
    <n v="0"/>
    <n v="0"/>
    <n v="7"/>
    <n v="95.6"/>
    <n v="87"/>
    <n v="3.68"/>
    <n v="1.72"/>
    <n v="4.7E-2"/>
    <n v="3.633"/>
    <n v="-2.274"/>
    <n v="6.33"/>
    <n v="-1.97"/>
    <n v="10.74"/>
    <n v="23.7"/>
    <n v="9.6999999999999993"/>
    <n v="2.6"/>
    <n v="190.34100000000001"/>
    <n v="2225.06"/>
    <s v="110516_210945"/>
  </r>
  <r>
    <s v="Kenley Jansen"/>
    <x v="0"/>
    <s v="gid_2011_05_16_milmlb_lanmlb_1"/>
    <s v="Dodger Stadium"/>
    <s v="Brian Knight"/>
    <s v="lan"/>
    <s v="mil"/>
    <n v="6"/>
    <x v="2"/>
    <s v="S"/>
    <n v="1"/>
    <n v="6"/>
    <s v="FC"/>
    <x v="2"/>
    <n v="0.89800000000000002"/>
    <x v="2"/>
    <m/>
    <x v="6"/>
    <s v="R"/>
    <n v="1"/>
    <n v="2"/>
    <n v="0"/>
    <n v="0"/>
    <n v="0"/>
    <n v="0"/>
    <n v="7"/>
    <n v="95.9"/>
    <n v="87.2"/>
    <n v="3.88"/>
    <n v="1.88"/>
    <n v="-0.58799999999999997"/>
    <n v="2.4209999999999998"/>
    <n v="-2.2610000000000001"/>
    <n v="6.274"/>
    <n v="0.59"/>
    <n v="10.97"/>
    <n v="23.7"/>
    <n v="-10"/>
    <n v="2.7"/>
    <n v="176.94399999999999"/>
    <n v="2239.71"/>
    <s v="110516_211011"/>
  </r>
  <r>
    <s v="Kenley Jansen"/>
    <x v="0"/>
    <s v="gid_2011_05_16_milmlb_lanmlb_1"/>
    <s v="Dodger Stadium"/>
    <s v="Brian Knight"/>
    <s v="lan"/>
    <s v="mil"/>
    <n v="8"/>
    <x v="1"/>
    <s v="S"/>
    <n v="2"/>
    <n v="2"/>
    <s v="FF"/>
    <x v="2"/>
    <n v="0.91900000000000004"/>
    <x v="3"/>
    <m/>
    <x v="4"/>
    <s v="L"/>
    <n v="1"/>
    <n v="0"/>
    <n v="1"/>
    <n v="0"/>
    <n v="0"/>
    <n v="0"/>
    <n v="7"/>
    <n v="95.3"/>
    <n v="87.2"/>
    <n v="3.28"/>
    <n v="1.58"/>
    <n v="-0.56299999999999994"/>
    <n v="2.4950000000000001"/>
    <n v="-2.4350000000000001"/>
    <n v="6.2389999999999999"/>
    <n v="-1.02"/>
    <n v="10.66"/>
    <n v="23.7"/>
    <n v="3"/>
    <n v="2.8"/>
    <n v="185.434"/>
    <n v="2182.73"/>
    <s v="110516_211104"/>
  </r>
  <r>
    <s v="Kenley Jansen"/>
    <x v="0"/>
    <s v="gid_2011_05_16_milmlb_lanmlb_1"/>
    <s v="Dodger Stadium"/>
    <s v="Brian Knight"/>
    <s v="lan"/>
    <s v="mil"/>
    <n v="9"/>
    <x v="0"/>
    <s v="X"/>
    <n v="2"/>
    <n v="3"/>
    <s v="FF"/>
    <x v="2"/>
    <n v="0.90300000000000002"/>
    <x v="3"/>
    <s v="GB"/>
    <x v="4"/>
    <s v="L"/>
    <n v="1"/>
    <n v="1"/>
    <n v="1"/>
    <n v="0"/>
    <n v="0"/>
    <n v="0"/>
    <n v="7"/>
    <n v="95.1"/>
    <n v="87.1"/>
    <n v="3.28"/>
    <n v="1.58"/>
    <n v="-1.08"/>
    <n v="2.452"/>
    <n v="-2.327"/>
    <n v="6.2539999999999996"/>
    <n v="-4.12"/>
    <n v="10.52"/>
    <n v="23.8"/>
    <n v="26.9"/>
    <n v="3.2"/>
    <n v="201.309"/>
    <n v="2301.09"/>
    <s v="110516_211130"/>
  </r>
  <r>
    <s v="Kenley Jansen"/>
    <x v="0"/>
    <s v="gid_2011_05_16_milmlb_lanmlb_1"/>
    <s v="Dodger Stadium"/>
    <s v="Brian Knight"/>
    <s v="lan"/>
    <s v="mil"/>
    <n v="10"/>
    <x v="1"/>
    <s v="S"/>
    <n v="3"/>
    <n v="1"/>
    <s v="FC"/>
    <x v="2"/>
    <n v="0.91100000000000003"/>
    <x v="1"/>
    <m/>
    <x v="1"/>
    <s v="R"/>
    <n v="0"/>
    <n v="0"/>
    <n v="2"/>
    <n v="0"/>
    <n v="0"/>
    <n v="0"/>
    <n v="7"/>
    <n v="93.6"/>
    <n v="85.6"/>
    <n v="3.13"/>
    <n v="1.35"/>
    <n v="-1.0780000000000001"/>
    <n v="3.5510000000000002"/>
    <n v="-2.3130000000000002"/>
    <n v="6.3209999999999997"/>
    <n v="0.01"/>
    <n v="11.4"/>
    <n v="23.8"/>
    <n v="-3.8"/>
    <n v="2.5"/>
    <n v="179.96199999999999"/>
    <n v="2289.12"/>
    <s v="110516_211212"/>
  </r>
  <r>
    <s v="Kenley Jansen"/>
    <x v="0"/>
    <s v="gid_2011_05_16_milmlb_lanmlb_1"/>
    <s v="Dodger Stadium"/>
    <s v="Brian Knight"/>
    <s v="lan"/>
    <s v="mil"/>
    <n v="12"/>
    <x v="1"/>
    <s v="S"/>
    <n v="3"/>
    <n v="3"/>
    <s v="FC"/>
    <x v="2"/>
    <n v="0.89300000000000002"/>
    <x v="1"/>
    <m/>
    <x v="1"/>
    <s v="R"/>
    <n v="1"/>
    <n v="1"/>
    <n v="2"/>
    <n v="0"/>
    <n v="0"/>
    <n v="0"/>
    <n v="7"/>
    <n v="94.8"/>
    <n v="87"/>
    <n v="3.13"/>
    <n v="1.35"/>
    <n v="-6.0999999999999999E-2"/>
    <n v="2.3029999999999999"/>
    <n v="-2.2480000000000002"/>
    <n v="6.2270000000000003"/>
    <n v="1.45"/>
    <n v="12.22"/>
    <n v="23.8"/>
    <n v="-21"/>
    <n v="2.4"/>
    <n v="173.273"/>
    <n v="2502.83"/>
    <s v="110516_211253"/>
  </r>
  <r>
    <s v="Kenley Jansen"/>
    <x v="0"/>
    <s v="gid_2011_05_16_milmlb_lanmlb_1"/>
    <s v="Dodger Stadium"/>
    <s v="Brian Knight"/>
    <s v="lan"/>
    <s v="mil"/>
    <n v="13"/>
    <x v="8"/>
    <s v="X"/>
    <n v="3"/>
    <n v="4"/>
    <s v="FC"/>
    <x v="2"/>
    <n v="0.89300000000000002"/>
    <x v="1"/>
    <s v="GB"/>
    <x v="1"/>
    <s v="R"/>
    <n v="1"/>
    <n v="2"/>
    <n v="2"/>
    <n v="0"/>
    <n v="0"/>
    <n v="0"/>
    <n v="7"/>
    <n v="94.9"/>
    <n v="86.4"/>
    <n v="3.13"/>
    <n v="1.35"/>
    <n v="-0.94099999999999995"/>
    <n v="3.0790000000000002"/>
    <n v="-2.1429999999999998"/>
    <n v="6.359"/>
    <n v="1.1599999999999999"/>
    <n v="9.7799999999999994"/>
    <n v="23.7"/>
    <n v="-11.2"/>
    <n v="3.2"/>
    <n v="173.244"/>
    <n v="1990.21"/>
    <s v="110516_211321"/>
  </r>
  <r>
    <s v="Kenley Jansen"/>
    <x v="0"/>
    <s v="gid_2011_05_16_milmlb_lanmlb_1"/>
    <s v="Dodger Stadium"/>
    <s v="Brian Knight"/>
    <s v="lan"/>
    <s v="mil"/>
    <n v="14"/>
    <x v="0"/>
    <s v="X"/>
    <n v="4"/>
    <n v="1"/>
    <s v="FF"/>
    <x v="2"/>
    <n v="0.72299999999999998"/>
    <x v="3"/>
    <s v="GB"/>
    <x v="10"/>
    <s v="R"/>
    <n v="0"/>
    <n v="0"/>
    <n v="2"/>
    <n v="1"/>
    <n v="0"/>
    <n v="0"/>
    <n v="7"/>
    <n v="93.6"/>
    <n v="85.4"/>
    <n v="3.53"/>
    <n v="1.57"/>
    <n v="7.0000000000000007E-2"/>
    <n v="2.5750000000000002"/>
    <n v="-2.4359999999999999"/>
    <n v="6.2930000000000001"/>
    <n v="-0.97"/>
    <n v="10.57"/>
    <n v="23.7"/>
    <n v="0.6"/>
    <n v="3.1"/>
    <n v="185.20400000000001"/>
    <n v="2119.87"/>
    <s v="110516_211400"/>
  </r>
  <r>
    <s v="Matt Guerrier"/>
    <x v="0"/>
    <s v="gid_2011_05_16_milmlb_lanmlb_1"/>
    <s v="Dodger Stadium"/>
    <s v="Brian Knight"/>
    <s v="lan"/>
    <s v="mil"/>
    <n v="1"/>
    <x v="0"/>
    <s v="X"/>
    <n v="1"/>
    <n v="1"/>
    <s v="FF"/>
    <x v="2"/>
    <n v="0.93400000000000005"/>
    <x v="0"/>
    <s v="FB"/>
    <x v="3"/>
    <s v="R"/>
    <n v="0"/>
    <n v="0"/>
    <n v="0"/>
    <n v="0"/>
    <n v="0"/>
    <n v="0"/>
    <n v="8"/>
    <n v="91.2"/>
    <n v="84.3"/>
    <n v="3.21"/>
    <n v="1.53"/>
    <n v="0.63200000000000001"/>
    <n v="3.5670000000000002"/>
    <n v="-1.1140000000000001"/>
    <n v="6.2080000000000002"/>
    <n v="-2.04"/>
    <n v="8.89"/>
    <n v="23.8"/>
    <n v="9"/>
    <n v="3.8"/>
    <n v="192.874"/>
    <n v="1806.56"/>
    <s v="110516_213507"/>
  </r>
  <r>
    <s v="Matt Guerrier"/>
    <x v="0"/>
    <s v="gid_2011_05_16_milmlb_lanmlb_1"/>
    <s v="Dodger Stadium"/>
    <s v="Brian Knight"/>
    <s v="lan"/>
    <s v="mil"/>
    <n v="2"/>
    <x v="2"/>
    <s v="S"/>
    <n v="2"/>
    <n v="1"/>
    <s v="FF"/>
    <x v="2"/>
    <n v="0.86699999999999999"/>
    <x v="8"/>
    <m/>
    <x v="9"/>
    <s v="R"/>
    <n v="0"/>
    <n v="0"/>
    <n v="1"/>
    <n v="0"/>
    <n v="0"/>
    <n v="0"/>
    <n v="8"/>
    <n v="91.2"/>
    <n v="84.1"/>
    <n v="3.38"/>
    <n v="1.54"/>
    <n v="0.94699999999999995"/>
    <n v="2.0070000000000001"/>
    <n v="-1.2390000000000001"/>
    <n v="5.9429999999999996"/>
    <n v="-4.41"/>
    <n v="8.99"/>
    <n v="23.8"/>
    <n v="20.3"/>
    <n v="4.2"/>
    <n v="206.01599999999999"/>
    <n v="1968.92"/>
    <s v="110516_213548"/>
  </r>
  <r>
    <s v="Matt Guerrier"/>
    <x v="0"/>
    <s v="gid_2011_05_16_milmlb_lanmlb_1"/>
    <s v="Dodger Stadium"/>
    <s v="Brian Knight"/>
    <s v="lan"/>
    <s v="mil"/>
    <n v="6"/>
    <x v="4"/>
    <s v="B"/>
    <n v="2"/>
    <n v="5"/>
    <s v="FF"/>
    <x v="2"/>
    <n v="0.89400000000000002"/>
    <x v="8"/>
    <m/>
    <x v="9"/>
    <s v="R"/>
    <n v="2"/>
    <n v="2"/>
    <n v="1"/>
    <n v="0"/>
    <n v="0"/>
    <n v="0"/>
    <n v="8"/>
    <n v="91.6"/>
    <n v="84.9"/>
    <n v="3.42"/>
    <n v="1.57"/>
    <n v="-0.224"/>
    <n v="3.823"/>
    <n v="-1.2709999999999999"/>
    <n v="6.1269999999999998"/>
    <n v="-4.75"/>
    <n v="6.68"/>
    <n v="23.8"/>
    <n v="21.2"/>
    <n v="4.8"/>
    <n v="215.227"/>
    <n v="1635.7"/>
    <s v="110516_213657"/>
  </r>
  <r>
    <s v="Matt Guerrier"/>
    <x v="0"/>
    <s v="gid_2011_05_16_milmlb_lanmlb_1"/>
    <s v="Dodger Stadium"/>
    <s v="Brian Knight"/>
    <s v="lan"/>
    <s v="mil"/>
    <n v="7"/>
    <x v="1"/>
    <s v="S"/>
    <n v="2"/>
    <n v="6"/>
    <s v="FF"/>
    <x v="2"/>
    <n v="0.61799999999999999"/>
    <x v="8"/>
    <m/>
    <x v="9"/>
    <s v="R"/>
    <n v="3"/>
    <n v="2"/>
    <n v="1"/>
    <n v="0"/>
    <n v="0"/>
    <n v="0"/>
    <n v="8"/>
    <n v="91.5"/>
    <n v="83.9"/>
    <n v="3.18"/>
    <n v="1.43"/>
    <n v="-0.52100000000000002"/>
    <n v="3.4620000000000002"/>
    <n v="-1.256"/>
    <n v="6.1840000000000002"/>
    <n v="-5.0199999999999996"/>
    <n v="7.33"/>
    <n v="23.8"/>
    <n v="22.9"/>
    <n v="4.8"/>
    <n v="214.24299999999999"/>
    <n v="1748.49"/>
    <s v="110516_213714"/>
  </r>
  <r>
    <s v="Matt Guerrier"/>
    <x v="0"/>
    <s v="gid_2011_05_16_milmlb_lanmlb_1"/>
    <s v="Dodger Stadium"/>
    <s v="Brian Knight"/>
    <s v="lan"/>
    <s v="mil"/>
    <n v="9"/>
    <x v="4"/>
    <s v="B"/>
    <n v="3"/>
    <n v="1"/>
    <s v="FT"/>
    <x v="2"/>
    <n v="0.61099999999999999"/>
    <x v="8"/>
    <m/>
    <x v="0"/>
    <s v="L"/>
    <n v="0"/>
    <n v="0"/>
    <n v="1"/>
    <n v="1"/>
    <n v="0"/>
    <n v="0"/>
    <n v="8"/>
    <n v="88.7"/>
    <n v="81.099999999999994"/>
    <n v="3.43"/>
    <n v="1.62"/>
    <n v="-1.792"/>
    <n v="2.8540000000000001"/>
    <n v="-1.4630000000000001"/>
    <n v="6.1740000000000004"/>
    <n v="-4.63"/>
    <n v="4.37"/>
    <n v="23.8"/>
    <n v="16.7"/>
    <n v="6.4"/>
    <n v="226.34200000000001"/>
    <n v="1208.3599999999999"/>
    <s v="110516_213848"/>
  </r>
  <r>
    <s v="Matt Guerrier"/>
    <x v="0"/>
    <s v="gid_2011_05_16_milmlb_lanmlb_1"/>
    <s v="Dodger Stadium"/>
    <s v="Brian Knight"/>
    <s v="lan"/>
    <s v="mil"/>
    <n v="12"/>
    <x v="1"/>
    <s v="S"/>
    <n v="3"/>
    <n v="4"/>
    <s v="FT"/>
    <x v="2"/>
    <n v="0.996"/>
    <x v="8"/>
    <m/>
    <x v="0"/>
    <s v="L"/>
    <n v="2"/>
    <n v="1"/>
    <n v="1"/>
    <n v="1"/>
    <n v="0"/>
    <n v="0"/>
    <n v="8"/>
    <n v="90"/>
    <n v="82.2"/>
    <n v="3.42"/>
    <n v="1.61"/>
    <n v="-0.95299999999999996"/>
    <n v="2.3639999999999999"/>
    <n v="-1.4059999999999999"/>
    <n v="6.056"/>
    <n v="-8.4700000000000006"/>
    <n v="4.0199999999999996"/>
    <n v="23.7"/>
    <n v="27.8"/>
    <n v="6.9"/>
    <n v="244.37100000000001"/>
    <n v="1797.27"/>
    <s v="110516_214005"/>
  </r>
  <r>
    <s v="Matt Guerrier"/>
    <x v="0"/>
    <s v="gid_2011_05_16_milmlb_lanmlb_1"/>
    <s v="Dodger Stadium"/>
    <s v="Brian Knight"/>
    <s v="lan"/>
    <s v="mil"/>
    <n v="21"/>
    <x v="8"/>
    <s v="X"/>
    <n v="6"/>
    <n v="1"/>
    <s v="FF"/>
    <x v="2"/>
    <n v="0.89400000000000002"/>
    <x v="9"/>
    <s v="GB"/>
    <x v="6"/>
    <s v="R"/>
    <n v="0"/>
    <n v="0"/>
    <n v="0"/>
    <n v="0"/>
    <n v="0"/>
    <n v="0"/>
    <n v="9"/>
    <n v="90.1"/>
    <n v="82.8"/>
    <n v="3.68"/>
    <n v="1.72"/>
    <n v="1.6E-2"/>
    <n v="3.762"/>
    <n v="-1.23"/>
    <n v="6.0350000000000001"/>
    <n v="-3.98"/>
    <n v="6.69"/>
    <n v="23.8"/>
    <n v="16.2"/>
    <n v="5"/>
    <n v="210.56399999999999"/>
    <n v="1514.09"/>
    <s v="110516_215429"/>
  </r>
  <r>
    <s v="Scott Elbert"/>
    <x v="1"/>
    <s v="gid_2011_05_16_milmlb_lanmlb_1"/>
    <s v="Dodger Stadium"/>
    <s v="Brian Knight"/>
    <s v="lan"/>
    <s v="mil"/>
    <n v="1"/>
    <x v="4"/>
    <s v="B"/>
    <n v="1"/>
    <n v="1"/>
    <s v="FF"/>
    <x v="2"/>
    <n v="0.88100000000000001"/>
    <x v="0"/>
    <m/>
    <x v="1"/>
    <s v="R"/>
    <n v="0"/>
    <n v="0"/>
    <n v="0"/>
    <n v="1"/>
    <n v="1"/>
    <n v="0"/>
    <n v="9"/>
    <n v="92"/>
    <n v="82.8"/>
    <n v="3.25"/>
    <n v="1.41"/>
    <n v="-1.282"/>
    <n v="3.117"/>
    <n v="2.129"/>
    <n v="5.782"/>
    <n v="7.84"/>
    <n v="8.6"/>
    <n v="23.6"/>
    <n v="-31.7"/>
    <n v="4.8"/>
    <n v="137.786"/>
    <n v="2248.13"/>
    <s v="110516_215937"/>
  </r>
  <r>
    <s v="Scott Elbert"/>
    <x v="1"/>
    <s v="gid_2011_05_16_milmlb_lanmlb_1"/>
    <s v="Dodger Stadium"/>
    <s v="Brian Knight"/>
    <s v="lan"/>
    <s v="mil"/>
    <n v="2"/>
    <x v="1"/>
    <s v="S"/>
    <n v="1"/>
    <n v="2"/>
    <s v="FF"/>
    <x v="2"/>
    <n v="0.88200000000000001"/>
    <x v="0"/>
    <m/>
    <x v="1"/>
    <s v="R"/>
    <n v="1"/>
    <n v="0"/>
    <n v="0"/>
    <n v="1"/>
    <n v="1"/>
    <n v="0"/>
    <n v="9"/>
    <n v="91.9"/>
    <n v="83"/>
    <n v="3.18"/>
    <n v="1.47"/>
    <n v="-0.39800000000000002"/>
    <n v="3.484"/>
    <n v="2.1110000000000002"/>
    <n v="5.8609999999999998"/>
    <n v="5.65"/>
    <n v="10.92"/>
    <n v="23.7"/>
    <n v="-30.5"/>
    <n v="3.6"/>
    <n v="152.72900000000001"/>
    <n v="2386.6999999999998"/>
    <s v="110516_215958"/>
  </r>
  <r>
    <s v="Scott Elbert"/>
    <x v="1"/>
    <s v="gid_2011_05_16_milmlb_lanmlb_1"/>
    <s v="Dodger Stadium"/>
    <s v="Brian Knight"/>
    <s v="lan"/>
    <s v="mil"/>
    <n v="3"/>
    <x v="0"/>
    <s v="X"/>
    <n v="1"/>
    <n v="3"/>
    <s v="FF"/>
    <x v="2"/>
    <n v="0.90400000000000003"/>
    <x v="0"/>
    <s v="FB"/>
    <x v="1"/>
    <s v="R"/>
    <n v="1"/>
    <n v="1"/>
    <n v="0"/>
    <n v="1"/>
    <n v="1"/>
    <n v="0"/>
    <n v="9"/>
    <n v="92"/>
    <n v="84.2"/>
    <n v="3.13"/>
    <n v="1.35"/>
    <n v="-0.32700000000000001"/>
    <n v="2.371"/>
    <n v="2.2389999999999999"/>
    <n v="5.7320000000000002"/>
    <n v="6.9"/>
    <n v="12.13"/>
    <n v="23.8"/>
    <n v="-42.3"/>
    <n v="3.5"/>
    <n v="150.44800000000001"/>
    <n v="2750.09"/>
    <s v="110516_220026"/>
  </r>
  <r>
    <s v="Mike MacDougal"/>
    <x v="0"/>
    <s v="gid_2011_05_16_milmlb_lanmlb_1"/>
    <s v="Dodger Stadium"/>
    <s v="Brian Knight"/>
    <s v="lan"/>
    <s v="mil"/>
    <n v="1"/>
    <x v="2"/>
    <s v="S"/>
    <n v="1"/>
    <n v="1"/>
    <s v="SI"/>
    <x v="2"/>
    <n v="0.88100000000000001"/>
    <x v="6"/>
    <m/>
    <x v="10"/>
    <s v="R"/>
    <n v="0"/>
    <n v="0"/>
    <n v="1"/>
    <n v="1"/>
    <n v="1"/>
    <n v="0"/>
    <n v="9"/>
    <n v="94.9"/>
    <n v="87.2"/>
    <n v="3.65"/>
    <n v="1.74"/>
    <n v="-0.63400000000000001"/>
    <n v="3.6059999999999999"/>
    <n v="-1.474"/>
    <n v="6.085"/>
    <n v="-9.49"/>
    <n v="3.32"/>
    <n v="23.8"/>
    <n v="33.5"/>
    <n v="6.5"/>
    <n v="250.524"/>
    <n v="2050.15"/>
    <s v="110516_220422"/>
  </r>
  <r>
    <s v="Mike MacDougal"/>
    <x v="0"/>
    <s v="gid_2011_05_16_milmlb_lanmlb_1"/>
    <s v="Dodger Stadium"/>
    <s v="Brian Knight"/>
    <s v="lan"/>
    <s v="mil"/>
    <n v="2"/>
    <x v="4"/>
    <s v="B"/>
    <n v="1"/>
    <n v="2"/>
    <s v="SI"/>
    <x v="2"/>
    <n v="0.872"/>
    <x v="6"/>
    <m/>
    <x v="10"/>
    <s v="R"/>
    <n v="0"/>
    <n v="1"/>
    <n v="1"/>
    <n v="1"/>
    <n v="1"/>
    <n v="0"/>
    <n v="9"/>
    <n v="95.1"/>
    <n v="87.7"/>
    <n v="3.75"/>
    <n v="1.81"/>
    <n v="-8.0000000000000002E-3"/>
    <n v="1.7709999999999999"/>
    <n v="-1.429"/>
    <n v="5.8330000000000002"/>
    <n v="-10.24"/>
    <n v="1.06"/>
    <n v="23.8"/>
    <n v="30.5"/>
    <n v="7.5"/>
    <n v="263.88600000000002"/>
    <n v="2101.66"/>
    <s v="110516_220450"/>
  </r>
  <r>
    <s v="Mike MacDougal"/>
    <x v="0"/>
    <s v="gid_2011_05_16_milmlb_lanmlb_1"/>
    <s v="Dodger Stadium"/>
    <s v="Brian Knight"/>
    <s v="lan"/>
    <s v="mil"/>
    <n v="3"/>
    <x v="4"/>
    <s v="B"/>
    <n v="1"/>
    <n v="3"/>
    <s v="SI"/>
    <x v="2"/>
    <n v="0.88500000000000001"/>
    <x v="6"/>
    <m/>
    <x v="10"/>
    <s v="R"/>
    <n v="1"/>
    <n v="1"/>
    <n v="1"/>
    <n v="1"/>
    <n v="1"/>
    <n v="0"/>
    <n v="9"/>
    <n v="95.3"/>
    <n v="86.9"/>
    <n v="3.65"/>
    <n v="1.71"/>
    <n v="0.19600000000000001"/>
    <n v="3.351"/>
    <n v="-1.2629999999999999"/>
    <n v="6.1219999999999999"/>
    <n v="-10.210000000000001"/>
    <n v="0.57999999999999996"/>
    <n v="23.7"/>
    <n v="29.8"/>
    <n v="7.6"/>
    <n v="266.53699999999998"/>
    <n v="2069.67"/>
    <s v="110516_220519"/>
  </r>
  <r>
    <s v="Mike MacDougal"/>
    <x v="0"/>
    <s v="gid_2011_05_16_milmlb_lanmlb_1"/>
    <s v="Dodger Stadium"/>
    <s v="Brian Knight"/>
    <s v="lan"/>
    <s v="mil"/>
    <n v="4"/>
    <x v="0"/>
    <s v="X"/>
    <n v="1"/>
    <n v="4"/>
    <s v="SI"/>
    <x v="2"/>
    <n v="0.88800000000000001"/>
    <x v="6"/>
    <s v="GB"/>
    <x v="10"/>
    <s v="R"/>
    <n v="2"/>
    <n v="1"/>
    <n v="1"/>
    <n v="1"/>
    <n v="1"/>
    <n v="0"/>
    <n v="9"/>
    <n v="95.3"/>
    <n v="87.2"/>
    <n v="3.53"/>
    <n v="1.57"/>
    <n v="-1.335"/>
    <n v="3.5630000000000002"/>
    <n v="-1.5469999999999999"/>
    <n v="6.1109999999999998"/>
    <n v="-8.81"/>
    <n v="5.14"/>
    <n v="23.8"/>
    <n v="35.799999999999997"/>
    <n v="5.8"/>
    <n v="239.56700000000001"/>
    <n v="2080.4"/>
    <s v="110516_220551"/>
  </r>
  <r>
    <s v="Mike MacDougal"/>
    <x v="0"/>
    <s v="gid_2011_05_16_milmlb_lanmlb_1"/>
    <s v="Dodger Stadium"/>
    <s v="Brian Knight"/>
    <s v="lan"/>
    <s v="mil"/>
    <n v="5"/>
    <x v="2"/>
    <s v="S"/>
    <n v="2"/>
    <n v="1"/>
    <s v="SI"/>
    <x v="2"/>
    <n v="0.5"/>
    <x v="3"/>
    <m/>
    <x v="3"/>
    <s v="R"/>
    <n v="0"/>
    <n v="0"/>
    <n v="2"/>
    <n v="1"/>
    <n v="0"/>
    <n v="1"/>
    <n v="9"/>
    <n v="87.3"/>
    <n v="81.3"/>
    <n v="3.45"/>
    <n v="1.57"/>
    <n v="0.89900000000000002"/>
    <n v="2.7189999999999999"/>
    <n v="-1.484"/>
    <n v="6.0970000000000004"/>
    <n v="1.89"/>
    <n v="1.1299999999999999"/>
    <n v="23.9"/>
    <n v="-7.6"/>
    <n v="7.5"/>
    <n v="121.893"/>
    <n v="421.327"/>
    <s v="110516_220649"/>
  </r>
  <r>
    <s v="Mike MacDougal"/>
    <x v="0"/>
    <s v="gid_2011_05_16_milmlb_lanmlb_1"/>
    <s v="Dodger Stadium"/>
    <s v="Brian Knight"/>
    <s v="lan"/>
    <s v="mil"/>
    <n v="6"/>
    <x v="1"/>
    <s v="S"/>
    <n v="2"/>
    <n v="2"/>
    <s v="SI"/>
    <x v="2"/>
    <n v="0.5"/>
    <x v="3"/>
    <m/>
    <x v="3"/>
    <s v="R"/>
    <n v="0"/>
    <n v="1"/>
    <n v="2"/>
    <n v="1"/>
    <n v="0"/>
    <n v="1"/>
    <n v="9"/>
    <n v="86"/>
    <n v="79.3"/>
    <n v="3.21"/>
    <n v="1.53"/>
    <n v="0.57499999999999996"/>
    <n v="2.8490000000000002"/>
    <n v="-1.71"/>
    <n v="6.0250000000000004"/>
    <n v="2.27"/>
    <n v="-2.62"/>
    <n v="23.8"/>
    <n v="-7.2"/>
    <n v="9.3000000000000007"/>
    <n v="41.393000000000001"/>
    <n v="631.24"/>
    <s v="110516_220714"/>
  </r>
  <r>
    <s v="Mike MacDougal"/>
    <x v="0"/>
    <s v="gid_2011_05_16_milmlb_lanmlb_1"/>
    <s v="Dodger Stadium"/>
    <s v="Brian Knight"/>
    <s v="lan"/>
    <s v="mil"/>
    <n v="7"/>
    <x v="0"/>
    <s v="X"/>
    <n v="2"/>
    <n v="3"/>
    <s v="SI"/>
    <x v="2"/>
    <n v="0.5"/>
    <x v="3"/>
    <s v="GB"/>
    <x v="3"/>
    <s v="R"/>
    <n v="0"/>
    <n v="2"/>
    <n v="2"/>
    <n v="1"/>
    <n v="0"/>
    <n v="1"/>
    <n v="9"/>
    <n v="85.6"/>
    <n v="80"/>
    <n v="3.21"/>
    <n v="1.53"/>
    <n v="-1.069"/>
    <n v="2.8069999999999999"/>
    <n v="-1.891"/>
    <n v="6.0540000000000003"/>
    <n v="1.67"/>
    <n v="-2.15"/>
    <n v="23.9"/>
    <n v="-4.7"/>
    <n v="9"/>
    <n v="38.429000000000002"/>
    <n v="499.87900000000002"/>
    <s v="110516_220754"/>
  </r>
  <r>
    <s v="Hiroki Kuroda"/>
    <x v="0"/>
    <s v="gid_2011_05_17_milmlb_lanmlb_1"/>
    <s v="Dodger Stadium"/>
    <s v="Jerry Layne"/>
    <s v="lan"/>
    <s v="mil"/>
    <n v="3"/>
    <x v="4"/>
    <s v="B"/>
    <n v="1"/>
    <n v="3"/>
    <s v="FS"/>
    <x v="2"/>
    <n v="0.70799999999999996"/>
    <x v="3"/>
    <m/>
    <x v="7"/>
    <s v="R"/>
    <n v="0"/>
    <n v="2"/>
    <n v="0"/>
    <n v="0"/>
    <n v="0"/>
    <n v="0"/>
    <n v="1"/>
    <n v="84.5"/>
    <n v="78.5"/>
    <n v="3.53"/>
    <n v="1.63"/>
    <n v="1.96"/>
    <n v="3.1459999999999999"/>
    <n v="-0.81699999999999995"/>
    <n v="6.0410000000000004"/>
    <n v="-2.16"/>
    <n v="3.9"/>
    <n v="23.9"/>
    <n v="4.5"/>
    <n v="6.9"/>
    <n v="208.637"/>
    <n v="823.92399999999998"/>
    <s v="110517_191148"/>
  </r>
  <r>
    <s v="Hiroki Kuroda"/>
    <x v="0"/>
    <s v="gid_2011_05_17_milmlb_lanmlb_1"/>
    <s v="Dodger Stadium"/>
    <s v="Jerry Layne"/>
    <s v="lan"/>
    <s v="mil"/>
    <n v="4"/>
    <x v="1"/>
    <s v="S"/>
    <n v="1"/>
    <n v="4"/>
    <s v="FF"/>
    <x v="2"/>
    <n v="0.84299999999999997"/>
    <x v="3"/>
    <m/>
    <x v="7"/>
    <s v="R"/>
    <n v="1"/>
    <n v="2"/>
    <n v="0"/>
    <n v="0"/>
    <n v="0"/>
    <n v="0"/>
    <n v="1"/>
    <n v="93"/>
    <n v="85.7"/>
    <n v="3.58"/>
    <n v="1.59"/>
    <n v="-0.22500000000000001"/>
    <n v="3.2989999999999999"/>
    <n v="-0.97699999999999998"/>
    <n v="5.8979999999999997"/>
    <n v="-6.14"/>
    <n v="7.17"/>
    <n v="23.8"/>
    <n v="28.8"/>
    <n v="4.8"/>
    <n v="220.40600000000001"/>
    <n v="1897.27"/>
    <s v="110517_191209"/>
  </r>
  <r>
    <s v="Hiroki Kuroda"/>
    <x v="0"/>
    <s v="gid_2011_05_17_milmlb_lanmlb_1"/>
    <s v="Dodger Stadium"/>
    <s v="Jerry Layne"/>
    <s v="lan"/>
    <s v="mil"/>
    <n v="5"/>
    <x v="0"/>
    <s v="X"/>
    <n v="1"/>
    <n v="5"/>
    <s v="FS"/>
    <x v="2"/>
    <n v="0.47399999999999998"/>
    <x v="3"/>
    <s v="GB"/>
    <x v="7"/>
    <s v="R"/>
    <n v="1"/>
    <n v="2"/>
    <n v="0"/>
    <n v="0"/>
    <n v="0"/>
    <n v="0"/>
    <n v="1"/>
    <n v="87.7"/>
    <n v="81.599999999999994"/>
    <n v="3.58"/>
    <n v="1.59"/>
    <n v="0.83699999999999997"/>
    <n v="1.653"/>
    <n v="-0.91300000000000003"/>
    <n v="5.8049999999999997"/>
    <n v="-5"/>
    <n v="1.17"/>
    <n v="23.9"/>
    <n v="13.3"/>
    <n v="7.7"/>
    <n v="256.33800000000002"/>
    <n v="975.99"/>
    <s v="110517_191241"/>
  </r>
  <r>
    <s v="Hiroki Kuroda"/>
    <x v="0"/>
    <s v="gid_2011_05_17_milmlb_lanmlb_1"/>
    <s v="Dodger Stadium"/>
    <s v="Jerry Layne"/>
    <s v="lan"/>
    <s v="mil"/>
    <n v="6"/>
    <x v="2"/>
    <s v="S"/>
    <n v="2"/>
    <n v="1"/>
    <s v="SI"/>
    <x v="2"/>
    <n v="0.91300000000000003"/>
    <x v="1"/>
    <m/>
    <x v="10"/>
    <s v="R"/>
    <n v="0"/>
    <n v="0"/>
    <n v="1"/>
    <n v="0"/>
    <n v="0"/>
    <n v="0"/>
    <n v="1"/>
    <n v="93.8"/>
    <n v="87.6"/>
    <n v="3.77"/>
    <n v="1.73"/>
    <n v="1.1259999999999999"/>
    <n v="2.6379999999999999"/>
    <n v="-0.94699999999999995"/>
    <n v="5.7439999999999998"/>
    <n v="-10.25"/>
    <n v="5.62"/>
    <n v="23.9"/>
    <n v="39.6"/>
    <n v="6"/>
    <n v="241.09"/>
    <n v="2399.96"/>
    <s v="110517_191316"/>
  </r>
  <r>
    <s v="Hiroki Kuroda"/>
    <x v="0"/>
    <s v="gid_2011_05_17_milmlb_lanmlb_1"/>
    <s v="Dodger Stadium"/>
    <s v="Jerry Layne"/>
    <s v="lan"/>
    <s v="mil"/>
    <n v="8"/>
    <x v="8"/>
    <s v="X"/>
    <n v="2"/>
    <n v="3"/>
    <s v="SI"/>
    <x v="2"/>
    <n v="0.83"/>
    <x v="1"/>
    <s v="LD"/>
    <x v="10"/>
    <s v="R"/>
    <n v="1"/>
    <n v="1"/>
    <n v="1"/>
    <n v="0"/>
    <n v="0"/>
    <n v="0"/>
    <n v="1"/>
    <n v="93.3"/>
    <n v="86.1"/>
    <n v="3.53"/>
    <n v="1.57"/>
    <n v="-0.192"/>
    <n v="2.8940000000000001"/>
    <n v="-1.052"/>
    <n v="5.7859999999999996"/>
    <n v="-7.21"/>
    <n v="6.54"/>
    <n v="23.8"/>
    <n v="31.6"/>
    <n v="5.2"/>
    <n v="227.60900000000001"/>
    <n v="1963.78"/>
    <s v="110517_191355"/>
  </r>
  <r>
    <s v="Hiroki Kuroda"/>
    <x v="0"/>
    <s v="gid_2011_05_17_milmlb_lanmlb_1"/>
    <s v="Dodger Stadium"/>
    <s v="Jerry Layne"/>
    <s v="lan"/>
    <s v="mil"/>
    <n v="9"/>
    <x v="1"/>
    <s v="S"/>
    <n v="3"/>
    <n v="1"/>
    <s v="SI"/>
    <x v="2"/>
    <n v="0.91600000000000004"/>
    <x v="8"/>
    <m/>
    <x v="6"/>
    <s v="R"/>
    <n v="0"/>
    <n v="0"/>
    <n v="1"/>
    <n v="1"/>
    <n v="0"/>
    <n v="0"/>
    <n v="1"/>
    <n v="91.9"/>
    <n v="84"/>
    <n v="3.68"/>
    <n v="1.72"/>
    <n v="-4.2000000000000003E-2"/>
    <n v="3.3759999999999999"/>
    <n v="-1.099"/>
    <n v="5.8"/>
    <n v="-8.3800000000000008"/>
    <n v="4.95"/>
    <n v="23.7"/>
    <n v="30.7"/>
    <n v="6.1"/>
    <n v="239.232"/>
    <n v="1914.11"/>
    <s v="110517_191452"/>
  </r>
  <r>
    <s v="Hiroki Kuroda"/>
    <x v="0"/>
    <s v="gid_2011_05_17_milmlb_lanmlb_1"/>
    <s v="Dodger Stadium"/>
    <s v="Jerry Layne"/>
    <s v="lan"/>
    <s v="mil"/>
    <n v="10"/>
    <x v="4"/>
    <s v="B"/>
    <n v="3"/>
    <n v="2"/>
    <s v="SI"/>
    <x v="2"/>
    <n v="0.89700000000000002"/>
    <x v="8"/>
    <m/>
    <x v="6"/>
    <s v="R"/>
    <n v="0"/>
    <n v="1"/>
    <n v="1"/>
    <n v="1"/>
    <n v="0"/>
    <n v="0"/>
    <n v="1"/>
    <n v="92.8"/>
    <n v="85.7"/>
    <n v="3.64"/>
    <n v="1.76"/>
    <n v="1.353"/>
    <n v="1.64"/>
    <n v="-0.996"/>
    <n v="5.6050000000000004"/>
    <n v="-11.05"/>
    <n v="4.62"/>
    <n v="23.8"/>
    <n v="36.799999999999997"/>
    <n v="6.7"/>
    <n v="247.12799999999999"/>
    <n v="2393.84"/>
    <s v="110517_191530"/>
  </r>
  <r>
    <s v="Hiroki Kuroda"/>
    <x v="0"/>
    <s v="gid_2011_05_17_milmlb_lanmlb_1"/>
    <s v="Dodger Stadium"/>
    <s v="Jerry Layne"/>
    <s v="lan"/>
    <s v="mil"/>
    <n v="11"/>
    <x v="4"/>
    <s v="B"/>
    <n v="3"/>
    <n v="3"/>
    <s v="SI"/>
    <x v="2"/>
    <n v="0.89200000000000002"/>
    <x v="8"/>
    <m/>
    <x v="6"/>
    <s v="R"/>
    <n v="1"/>
    <n v="1"/>
    <n v="1"/>
    <n v="1"/>
    <n v="0"/>
    <n v="0"/>
    <n v="1"/>
    <n v="93.3"/>
    <n v="86.1"/>
    <n v="3.7"/>
    <n v="1.76"/>
    <n v="-0.89400000000000002"/>
    <n v="1.5209999999999999"/>
    <n v="-1.222"/>
    <n v="5.6449999999999996"/>
    <n v="-12.34"/>
    <n v="6.34"/>
    <n v="23.8"/>
    <n v="45.6"/>
    <n v="6.7"/>
    <n v="242.67"/>
    <n v="2784.38"/>
    <s v="110517_191605"/>
  </r>
  <r>
    <s v="Hiroki Kuroda"/>
    <x v="0"/>
    <s v="gid_2011_05_17_milmlb_lanmlb_1"/>
    <s v="Dodger Stadium"/>
    <s v="Jerry Layne"/>
    <s v="lan"/>
    <s v="mil"/>
    <n v="12"/>
    <x v="4"/>
    <s v="B"/>
    <n v="3"/>
    <n v="4"/>
    <s v="SI"/>
    <x v="2"/>
    <n v="0.89300000000000002"/>
    <x v="8"/>
    <m/>
    <x v="6"/>
    <s v="R"/>
    <n v="2"/>
    <n v="1"/>
    <n v="1"/>
    <n v="1"/>
    <n v="0"/>
    <n v="0"/>
    <n v="1"/>
    <n v="92.5"/>
    <n v="85.6"/>
    <n v="3.64"/>
    <n v="1.76"/>
    <n v="1.29"/>
    <n v="1.3129999999999999"/>
    <n v="-1.0029999999999999"/>
    <n v="5.5709999999999997"/>
    <n v="-11.81"/>
    <n v="2.7"/>
    <n v="23.8"/>
    <n v="35"/>
    <n v="7.6"/>
    <n v="256.94499999999999"/>
    <n v="2414.37"/>
    <s v="110517_191659"/>
  </r>
  <r>
    <s v="Hiroki Kuroda"/>
    <x v="0"/>
    <s v="gid_2011_05_17_milmlb_lanmlb_1"/>
    <s v="Dodger Stadium"/>
    <s v="Jerry Layne"/>
    <s v="lan"/>
    <s v="mil"/>
    <n v="13"/>
    <x v="4"/>
    <s v="B"/>
    <n v="3"/>
    <n v="5"/>
    <s v="SI"/>
    <x v="2"/>
    <n v="0.89100000000000001"/>
    <x v="8"/>
    <m/>
    <x v="6"/>
    <s v="R"/>
    <n v="3"/>
    <n v="1"/>
    <n v="1"/>
    <n v="1"/>
    <n v="0"/>
    <n v="0"/>
    <n v="1"/>
    <n v="91.7"/>
    <n v="83.4"/>
    <n v="3.67"/>
    <n v="1.76"/>
    <n v="0.45400000000000001"/>
    <n v="1.5229999999999999"/>
    <n v="-1.0589999999999999"/>
    <n v="5.61"/>
    <n v="-12.25"/>
    <n v="1.85"/>
    <n v="23.7"/>
    <n v="33.6"/>
    <n v="8.1999999999999993"/>
    <n v="261.233"/>
    <n v="2399.81"/>
    <s v="110517_191733"/>
  </r>
  <r>
    <s v="Hiroki Kuroda"/>
    <x v="0"/>
    <s v="gid_2011_05_17_milmlb_lanmlb_1"/>
    <s v="Dodger Stadium"/>
    <s v="Jerry Layne"/>
    <s v="lan"/>
    <s v="mil"/>
    <n v="14"/>
    <x v="0"/>
    <s v="X"/>
    <n v="4"/>
    <n v="1"/>
    <s v="FS"/>
    <x v="2"/>
    <n v="0.93100000000000005"/>
    <x v="6"/>
    <s v="GB"/>
    <x v="4"/>
    <s v="L"/>
    <n v="0"/>
    <n v="0"/>
    <n v="1"/>
    <n v="1"/>
    <n v="1"/>
    <n v="0"/>
    <n v="1"/>
    <n v="83.7"/>
    <n v="76.3"/>
    <n v="3.46"/>
    <n v="1.58"/>
    <n v="-0.85599999999999998"/>
    <n v="2.5379999999999998"/>
    <n v="-1.5740000000000001"/>
    <n v="5.7370000000000001"/>
    <n v="-3.24"/>
    <n v="1.08"/>
    <n v="23.7"/>
    <n v="7.9"/>
    <n v="8.4"/>
    <n v="250.77199999999999"/>
    <n v="607.697"/>
    <s v="110517_191818"/>
  </r>
  <r>
    <s v="Hiroki Kuroda"/>
    <x v="0"/>
    <s v="gid_2011_05_17_milmlb_lanmlb_1"/>
    <s v="Dodger Stadium"/>
    <s v="Jerry Layne"/>
    <s v="lan"/>
    <s v="mil"/>
    <n v="17"/>
    <x v="4"/>
    <s v="B"/>
    <n v="5"/>
    <n v="3"/>
    <s v="FF"/>
    <x v="2"/>
    <n v="0.93500000000000005"/>
    <x v="0"/>
    <m/>
    <x v="1"/>
    <s v="R"/>
    <n v="1"/>
    <n v="1"/>
    <n v="2"/>
    <n v="1"/>
    <n v="0"/>
    <n v="1"/>
    <n v="1"/>
    <n v="93.2"/>
    <n v="85"/>
    <n v="2.9"/>
    <n v="1.35"/>
    <n v="2.222"/>
    <n v="2.34"/>
    <n v="-0.85799999999999998"/>
    <n v="5.7949999999999999"/>
    <n v="-6.94"/>
    <n v="10.82"/>
    <n v="23.7"/>
    <n v="37.4"/>
    <n v="3.8"/>
    <n v="212.596"/>
    <n v="2554.34"/>
    <s v="110517_192034"/>
  </r>
  <r>
    <s v="Hiroki Kuroda"/>
    <x v="0"/>
    <s v="gid_2011_05_17_milmlb_lanmlb_1"/>
    <s v="Dodger Stadium"/>
    <s v="Jerry Layne"/>
    <s v="lan"/>
    <s v="mil"/>
    <n v="18"/>
    <x v="4"/>
    <s v="B"/>
    <n v="5"/>
    <n v="4"/>
    <s v="FS"/>
    <x v="2"/>
    <n v="0.88300000000000001"/>
    <x v="0"/>
    <m/>
    <x v="1"/>
    <s v="R"/>
    <n v="2"/>
    <n v="1"/>
    <n v="2"/>
    <n v="1"/>
    <n v="0"/>
    <n v="1"/>
    <n v="1"/>
    <n v="85.1"/>
    <n v="78.8"/>
    <n v="2.93"/>
    <n v="1.35"/>
    <n v="1.694"/>
    <n v="1.929"/>
    <n v="-1.06"/>
    <n v="5.7709999999999999"/>
    <n v="-1.86"/>
    <n v="0.36"/>
    <n v="23.8"/>
    <n v="2.8"/>
    <n v="8.3000000000000007"/>
    <n v="257.58699999999999"/>
    <n v="347.69799999999998"/>
    <s v="110517_192106"/>
  </r>
  <r>
    <s v="Hiroki Kuroda"/>
    <x v="0"/>
    <s v="gid_2011_05_17_milmlb_lanmlb_1"/>
    <s v="Dodger Stadium"/>
    <s v="Jerry Layne"/>
    <s v="lan"/>
    <s v="mil"/>
    <n v="20"/>
    <x v="2"/>
    <s v="S"/>
    <n v="6"/>
    <n v="1"/>
    <s v="SI"/>
    <x v="2"/>
    <n v="0.80800000000000005"/>
    <x v="3"/>
    <m/>
    <x v="3"/>
    <s v="R"/>
    <n v="0"/>
    <n v="0"/>
    <n v="0"/>
    <n v="0"/>
    <n v="0"/>
    <n v="0"/>
    <n v="2"/>
    <n v="90.5"/>
    <n v="82.3"/>
    <n v="3.3"/>
    <n v="1.53"/>
    <n v="0.56000000000000005"/>
    <n v="3.165"/>
    <n v="-1.196"/>
    <n v="5.758"/>
    <n v="-6.28"/>
    <n v="6.14"/>
    <n v="23.7"/>
    <n v="23.2"/>
    <n v="5.6"/>
    <n v="225.43199999999999"/>
    <n v="1689.68"/>
    <s v="110517_193842"/>
  </r>
  <r>
    <s v="Hiroki Kuroda"/>
    <x v="0"/>
    <s v="gid_2011_05_17_milmlb_lanmlb_1"/>
    <s v="Dodger Stadium"/>
    <s v="Jerry Layne"/>
    <s v="lan"/>
    <s v="mil"/>
    <n v="21"/>
    <x v="4"/>
    <s v="B"/>
    <n v="6"/>
    <n v="2"/>
    <s v="FS"/>
    <x v="2"/>
    <n v="0.95099999999999996"/>
    <x v="3"/>
    <m/>
    <x v="3"/>
    <s v="R"/>
    <n v="0"/>
    <n v="1"/>
    <n v="0"/>
    <n v="0"/>
    <n v="0"/>
    <n v="0"/>
    <n v="2"/>
    <n v="84.1"/>
    <n v="76.8"/>
    <n v="3.43"/>
    <n v="1.53"/>
    <n v="1.7170000000000001"/>
    <n v="2.5750000000000002"/>
    <n v="-1.0509999999999999"/>
    <n v="5.9139999999999997"/>
    <n v="-2.61"/>
    <n v="2"/>
    <n v="23.7"/>
    <n v="4.5999999999999996"/>
    <n v="8"/>
    <n v="231.89099999999999"/>
    <n v="590.61599999999999"/>
    <s v="110517_193901"/>
  </r>
  <r>
    <s v="Hiroki Kuroda"/>
    <x v="0"/>
    <s v="gid_2011_05_17_milmlb_lanmlb_1"/>
    <s v="Dodger Stadium"/>
    <s v="Jerry Layne"/>
    <s v="lan"/>
    <s v="mil"/>
    <n v="22"/>
    <x v="0"/>
    <s v="X"/>
    <n v="6"/>
    <n v="3"/>
    <s v="SI"/>
    <x v="2"/>
    <n v="0.91100000000000003"/>
    <x v="3"/>
    <s v="GB"/>
    <x v="3"/>
    <s v="R"/>
    <n v="1"/>
    <n v="1"/>
    <n v="0"/>
    <n v="0"/>
    <n v="0"/>
    <n v="0"/>
    <n v="2"/>
    <n v="91.8"/>
    <n v="84.3"/>
    <n v="3.21"/>
    <n v="1.53"/>
    <n v="-0.78700000000000003"/>
    <n v="3.3039999999999998"/>
    <n v="-1.3169999999999999"/>
    <n v="5.77"/>
    <n v="-8.6999999999999993"/>
    <n v="5.15"/>
    <n v="23.8"/>
    <n v="32.799999999999997"/>
    <n v="6.1"/>
    <n v="239.17099999999999"/>
    <n v="1994.91"/>
    <s v="110517_193917"/>
  </r>
  <r>
    <s v="Hiroki Kuroda"/>
    <x v="0"/>
    <s v="gid_2011_05_17_milmlb_lanmlb_1"/>
    <s v="Dodger Stadium"/>
    <s v="Jerry Layne"/>
    <s v="lan"/>
    <s v="mil"/>
    <n v="23"/>
    <x v="2"/>
    <s v="S"/>
    <n v="7"/>
    <n v="1"/>
    <s v="SI"/>
    <x v="2"/>
    <n v="0.91300000000000003"/>
    <x v="2"/>
    <m/>
    <x v="9"/>
    <s v="R"/>
    <n v="0"/>
    <n v="0"/>
    <n v="1"/>
    <n v="0"/>
    <n v="0"/>
    <n v="0"/>
    <n v="2"/>
    <n v="90.5"/>
    <n v="83.1"/>
    <n v="3.37"/>
    <n v="1.49"/>
    <n v="0.96399999999999997"/>
    <n v="2.0449999999999999"/>
    <n v="-1.135"/>
    <n v="5.633"/>
    <n v="-8.26"/>
    <n v="6.17"/>
    <n v="23.8"/>
    <n v="29.8"/>
    <n v="5.9"/>
    <n v="233.08199999999999"/>
    <n v="2000.52"/>
    <s v="110517_193958"/>
  </r>
  <r>
    <s v="Hiroki Kuroda"/>
    <x v="0"/>
    <s v="gid_2011_05_17_milmlb_lanmlb_1"/>
    <s v="Dodger Stadium"/>
    <s v="Jerry Layne"/>
    <s v="lan"/>
    <s v="mil"/>
    <n v="24"/>
    <x v="2"/>
    <s v="S"/>
    <n v="7"/>
    <n v="2"/>
    <s v="SI"/>
    <x v="2"/>
    <n v="0.92100000000000004"/>
    <x v="2"/>
    <m/>
    <x v="9"/>
    <s v="R"/>
    <n v="0"/>
    <n v="1"/>
    <n v="1"/>
    <n v="0"/>
    <n v="0"/>
    <n v="0"/>
    <n v="2"/>
    <n v="92.5"/>
    <n v="85.3"/>
    <n v="3.3"/>
    <n v="1.49"/>
    <n v="0.997"/>
    <n v="2.44"/>
    <n v="-1.0169999999999999"/>
    <n v="5.7220000000000004"/>
    <n v="-8.5"/>
    <n v="5.67"/>
    <n v="23.8"/>
    <n v="31.9"/>
    <n v="5.8"/>
    <n v="236.11199999999999"/>
    <n v="2037.91"/>
    <s v="110517_194013"/>
  </r>
  <r>
    <s v="Hiroki Kuroda"/>
    <x v="0"/>
    <s v="gid_2011_05_17_milmlb_lanmlb_1"/>
    <s v="Dodger Stadium"/>
    <s v="Jerry Layne"/>
    <s v="lan"/>
    <s v="mil"/>
    <n v="28"/>
    <x v="4"/>
    <s v="B"/>
    <n v="8"/>
    <n v="3"/>
    <s v="FF"/>
    <x v="2"/>
    <n v="0.65400000000000003"/>
    <x v="2"/>
    <m/>
    <x v="5"/>
    <s v="R"/>
    <n v="0"/>
    <n v="2"/>
    <n v="2"/>
    <n v="0"/>
    <n v="0"/>
    <n v="0"/>
    <n v="2"/>
    <n v="91.5"/>
    <n v="83.9"/>
    <n v="3.34"/>
    <n v="1.63"/>
    <n v="-0.79800000000000004"/>
    <n v="5.3650000000000002"/>
    <n v="-1.202"/>
    <n v="6.17"/>
    <n v="-4.4800000000000004"/>
    <n v="6.15"/>
    <n v="23.8"/>
    <n v="20.2"/>
    <n v="4.9000000000000004"/>
    <n v="215.90799999999999"/>
    <n v="1501.62"/>
    <s v="110517_194145"/>
  </r>
  <r>
    <s v="Hiroki Kuroda"/>
    <x v="0"/>
    <s v="gid_2011_05_17_milmlb_lanmlb_1"/>
    <s v="Dodger Stadium"/>
    <s v="Jerry Layne"/>
    <s v="lan"/>
    <s v="mil"/>
    <n v="29"/>
    <x v="1"/>
    <s v="S"/>
    <n v="8"/>
    <n v="4"/>
    <s v="SI"/>
    <x v="2"/>
    <n v="0.89700000000000002"/>
    <x v="2"/>
    <m/>
    <x v="5"/>
    <s v="R"/>
    <n v="1"/>
    <n v="2"/>
    <n v="2"/>
    <n v="0"/>
    <n v="0"/>
    <n v="0"/>
    <n v="2"/>
    <n v="93.5"/>
    <n v="85.4"/>
    <n v="3.49"/>
    <n v="1.63"/>
    <n v="-0.25800000000000001"/>
    <n v="3.3490000000000002"/>
    <n v="-1.25"/>
    <n v="5.7510000000000003"/>
    <n v="-10.43"/>
    <n v="3.8"/>
    <n v="23.7"/>
    <n v="35.6"/>
    <n v="6.7"/>
    <n v="249.79400000000001"/>
    <n v="2216.1799999999998"/>
    <s v="110517_194200"/>
  </r>
  <r>
    <s v="Hiroki Kuroda"/>
    <x v="0"/>
    <s v="gid_2011_05_17_milmlb_lanmlb_1"/>
    <s v="Dodger Stadium"/>
    <s v="Jerry Layne"/>
    <s v="lan"/>
    <s v="mil"/>
    <n v="30"/>
    <x v="4"/>
    <s v="B"/>
    <n v="8"/>
    <n v="5"/>
    <s v="SI"/>
    <x v="2"/>
    <n v="0.94"/>
    <x v="2"/>
    <m/>
    <x v="5"/>
    <s v="R"/>
    <n v="1"/>
    <n v="2"/>
    <n v="2"/>
    <n v="0"/>
    <n v="0"/>
    <n v="0"/>
    <n v="2"/>
    <n v="93.4"/>
    <n v="86"/>
    <n v="3.47"/>
    <n v="1.7"/>
    <n v="1.1739999999999999"/>
    <n v="3.548"/>
    <n v="-1.0549999999999999"/>
    <n v="5.843"/>
    <n v="-7.91"/>
    <n v="4.24"/>
    <n v="23.8"/>
    <n v="28.2"/>
    <n v="5.9"/>
    <n v="241.613"/>
    <n v="1807.98"/>
    <s v="110517_194221"/>
  </r>
  <r>
    <s v="Hiroki Kuroda"/>
    <x v="0"/>
    <s v="gid_2011_05_17_milmlb_lanmlb_1"/>
    <s v="Dodger Stadium"/>
    <s v="Jerry Layne"/>
    <s v="lan"/>
    <s v="mil"/>
    <n v="35"/>
    <x v="0"/>
    <s v="X"/>
    <n v="10"/>
    <n v="1"/>
    <s v="SI"/>
    <x v="2"/>
    <n v="0.90500000000000003"/>
    <x v="17"/>
    <m/>
    <x v="7"/>
    <s v="R"/>
    <n v="0"/>
    <n v="0"/>
    <n v="0"/>
    <n v="0"/>
    <n v="1"/>
    <n v="0"/>
    <n v="3"/>
    <n v="92"/>
    <n v="83.8"/>
    <n v="3.58"/>
    <n v="1.59"/>
    <n v="0.314"/>
    <n v="3.4180000000000001"/>
    <n v="-1.194"/>
    <n v="5.7960000000000003"/>
    <n v="-9.2100000000000009"/>
    <n v="4.12"/>
    <n v="23.7"/>
    <n v="31"/>
    <n v="6.5"/>
    <n v="245.684"/>
    <n v="1977"/>
    <s v="110517_195234"/>
  </r>
  <r>
    <s v="Hiroki Kuroda"/>
    <x v="0"/>
    <s v="gid_2011_05_17_milmlb_lanmlb_1"/>
    <s v="Dodger Stadium"/>
    <s v="Jerry Layne"/>
    <s v="lan"/>
    <s v="mil"/>
    <n v="38"/>
    <x v="4"/>
    <s v="B"/>
    <n v="11"/>
    <n v="3"/>
    <s v="FF"/>
    <x v="2"/>
    <n v="0.89500000000000002"/>
    <x v="8"/>
    <m/>
    <x v="10"/>
    <s v="R"/>
    <n v="2"/>
    <n v="0"/>
    <n v="1"/>
    <n v="0"/>
    <n v="0"/>
    <n v="1"/>
    <n v="3"/>
    <n v="91.9"/>
    <n v="85.3"/>
    <n v="3.57"/>
    <n v="1.66"/>
    <n v="0.98299999999999998"/>
    <n v="1.6519999999999999"/>
    <n v="-1.163"/>
    <n v="5.5529999999999999"/>
    <n v="-4.4000000000000004"/>
    <n v="7.11"/>
    <n v="23.8"/>
    <n v="18.3"/>
    <n v="4.7"/>
    <n v="211.602"/>
    <n v="1671.78"/>
    <s v="110517_195407"/>
  </r>
  <r>
    <s v="Hiroki Kuroda"/>
    <x v="0"/>
    <s v="gid_2011_05_17_milmlb_lanmlb_1"/>
    <s v="Dodger Stadium"/>
    <s v="Jerry Layne"/>
    <s v="lan"/>
    <s v="mil"/>
    <n v="39"/>
    <x v="1"/>
    <s v="S"/>
    <n v="11"/>
    <n v="4"/>
    <s v="SI"/>
    <x v="2"/>
    <n v="0.92500000000000004"/>
    <x v="8"/>
    <m/>
    <x v="10"/>
    <s v="R"/>
    <n v="3"/>
    <n v="0"/>
    <n v="1"/>
    <n v="0"/>
    <n v="0"/>
    <n v="1"/>
    <n v="3"/>
    <n v="92.7"/>
    <n v="85.4"/>
    <n v="3.53"/>
    <n v="1.57"/>
    <n v="3.4000000000000002E-2"/>
    <n v="2.7730000000000001"/>
    <n v="-1.2450000000000001"/>
    <n v="5.6020000000000003"/>
    <n v="-8.1300000000000008"/>
    <n v="4.92"/>
    <n v="23.8"/>
    <n v="30.4"/>
    <n v="6"/>
    <n v="238.58199999999999"/>
    <n v="1900.36"/>
    <s v="110517_195429"/>
  </r>
  <r>
    <s v="Hiroki Kuroda"/>
    <x v="0"/>
    <s v="gid_2011_05_17_milmlb_lanmlb_1"/>
    <s v="Dodger Stadium"/>
    <s v="Jerry Layne"/>
    <s v="lan"/>
    <s v="mil"/>
    <n v="40"/>
    <x v="4"/>
    <s v="B"/>
    <n v="11"/>
    <n v="5"/>
    <s v="SI"/>
    <x v="2"/>
    <n v="0.89600000000000002"/>
    <x v="8"/>
    <m/>
    <x v="10"/>
    <s v="R"/>
    <n v="3"/>
    <n v="1"/>
    <n v="1"/>
    <n v="0"/>
    <n v="0"/>
    <n v="1"/>
    <n v="3"/>
    <n v="93.4"/>
    <n v="85.9"/>
    <n v="3.64"/>
    <n v="1.67"/>
    <n v="-0.32200000000000001"/>
    <n v="1.3759999999999999"/>
    <n v="-1.242"/>
    <n v="5.5330000000000004"/>
    <n v="-9.7200000000000006"/>
    <n v="4.7699999999999996"/>
    <n v="23.8"/>
    <n v="34.6"/>
    <n v="6.5"/>
    <n v="243.684"/>
    <n v="2168.1"/>
    <s v="110517_195502"/>
  </r>
  <r>
    <s v="Hiroki Kuroda"/>
    <x v="0"/>
    <s v="gid_2011_05_17_milmlb_lanmlb_1"/>
    <s v="Dodger Stadium"/>
    <s v="Jerry Layne"/>
    <s v="lan"/>
    <s v="mil"/>
    <n v="41"/>
    <x v="1"/>
    <s v="S"/>
    <n v="12"/>
    <n v="1"/>
    <s v="SI"/>
    <x v="2"/>
    <n v="0.90200000000000002"/>
    <x v="2"/>
    <m/>
    <x v="6"/>
    <s v="R"/>
    <n v="0"/>
    <n v="0"/>
    <n v="1"/>
    <n v="1"/>
    <n v="0"/>
    <n v="1"/>
    <n v="3"/>
    <n v="92.9"/>
    <n v="85.8"/>
    <n v="3.68"/>
    <n v="1.72"/>
    <n v="0.38200000000000001"/>
    <n v="2.536"/>
    <n v="-1.21"/>
    <n v="5.7549999999999999"/>
    <n v="-9.92"/>
    <n v="4.2"/>
    <n v="23.8"/>
    <n v="34.200000000000003"/>
    <n v="6.6"/>
    <n v="246.87700000000001"/>
    <n v="2159.27"/>
    <s v="110517_195556"/>
  </r>
  <r>
    <s v="Hiroki Kuroda"/>
    <x v="0"/>
    <s v="gid_2011_05_17_milmlb_lanmlb_1"/>
    <s v="Dodger Stadium"/>
    <s v="Jerry Layne"/>
    <s v="lan"/>
    <s v="mil"/>
    <n v="42"/>
    <x v="1"/>
    <s v="S"/>
    <n v="12"/>
    <n v="2"/>
    <s v="SI"/>
    <x v="2"/>
    <n v="0.90700000000000003"/>
    <x v="2"/>
    <m/>
    <x v="6"/>
    <s v="R"/>
    <n v="0"/>
    <n v="1"/>
    <n v="1"/>
    <n v="1"/>
    <n v="0"/>
    <n v="1"/>
    <n v="3"/>
    <n v="93.4"/>
    <n v="86.2"/>
    <n v="3.68"/>
    <n v="1.72"/>
    <n v="-0.67900000000000005"/>
    <n v="2.7719999999999998"/>
    <n v="-1.1859999999999999"/>
    <n v="5.7770000000000001"/>
    <n v="-8.92"/>
    <n v="4.5"/>
    <n v="23.8"/>
    <n v="33.299999999999997"/>
    <n v="6.2"/>
    <n v="243.029"/>
    <n v="2014.61"/>
    <s v="110517_195637"/>
  </r>
  <r>
    <s v="Hiroki Kuroda"/>
    <x v="0"/>
    <s v="gid_2011_05_17_milmlb_lanmlb_1"/>
    <s v="Dodger Stadium"/>
    <s v="Jerry Layne"/>
    <s v="lan"/>
    <s v="mil"/>
    <n v="43"/>
    <x v="4"/>
    <s v="B"/>
    <n v="12"/>
    <n v="3"/>
    <s v="FF"/>
    <x v="2"/>
    <n v="0.91700000000000004"/>
    <x v="2"/>
    <m/>
    <x v="6"/>
    <s v="R"/>
    <n v="0"/>
    <n v="2"/>
    <n v="1"/>
    <n v="1"/>
    <n v="0"/>
    <n v="1"/>
    <n v="3"/>
    <n v="94.1"/>
    <n v="86.3"/>
    <n v="3.74"/>
    <n v="1.76"/>
    <n v="2.0139999999999998"/>
    <n v="2.8530000000000002"/>
    <n v="-0.83399999999999996"/>
    <n v="5.9020000000000001"/>
    <n v="-4.0199999999999996"/>
    <n v="10.18"/>
    <n v="23.8"/>
    <n v="21.9"/>
    <n v="3.2"/>
    <n v="201.47200000000001"/>
    <n v="2212.66"/>
    <s v="110517_195720"/>
  </r>
  <r>
    <s v="Hiroki Kuroda"/>
    <x v="0"/>
    <s v="gid_2011_05_17_milmlb_lanmlb_1"/>
    <s v="Dodger Stadium"/>
    <s v="Jerry Layne"/>
    <s v="lan"/>
    <s v="mil"/>
    <n v="44"/>
    <x v="3"/>
    <s v="S"/>
    <n v="12"/>
    <n v="4"/>
    <s v="FS"/>
    <x v="2"/>
    <n v="0.45300000000000001"/>
    <x v="2"/>
    <m/>
    <x v="6"/>
    <s v="R"/>
    <n v="1"/>
    <n v="2"/>
    <n v="1"/>
    <n v="1"/>
    <n v="0"/>
    <n v="1"/>
    <n v="3"/>
    <n v="88.2"/>
    <n v="81.900000000000006"/>
    <n v="3.68"/>
    <n v="1.72"/>
    <n v="-0.16900000000000001"/>
    <n v="1.2230000000000001"/>
    <n v="-1.2490000000000001"/>
    <n v="5.6619999999999999"/>
    <n v="-4.5"/>
    <n v="0.25"/>
    <n v="23.8"/>
    <n v="11.8"/>
    <n v="8"/>
    <n v="266.20499999999998"/>
    <n v="858.21400000000006"/>
    <s v="110517_195819"/>
  </r>
  <r>
    <s v="Hiroki Kuroda"/>
    <x v="0"/>
    <s v="gid_2011_05_17_milmlb_lanmlb_1"/>
    <s v="Dodger Stadium"/>
    <s v="Jerry Layne"/>
    <s v="lan"/>
    <s v="mil"/>
    <n v="45"/>
    <x v="6"/>
    <s v="B"/>
    <n v="13"/>
    <n v="1"/>
    <s v="FF"/>
    <x v="2"/>
    <n v="0.68200000000000005"/>
    <x v="0"/>
    <m/>
    <x v="4"/>
    <s v="L"/>
    <n v="0"/>
    <n v="0"/>
    <n v="2"/>
    <n v="1"/>
    <n v="0"/>
    <n v="1"/>
    <n v="3"/>
    <n v="88.8"/>
    <n v="82.8"/>
    <n v="3.22"/>
    <n v="1.68"/>
    <n v="-0.52700000000000002"/>
    <n v="0.93100000000000005"/>
    <n v="-1.4990000000000001"/>
    <n v="5.5830000000000002"/>
    <n v="-3.69"/>
    <n v="-0.02"/>
    <n v="23.9"/>
    <n v="9.8000000000000007"/>
    <n v="7.9"/>
    <n v="269.613"/>
    <n v="710.16200000000003"/>
    <s v="110517_195900"/>
  </r>
  <r>
    <s v="Hiroki Kuroda"/>
    <x v="0"/>
    <s v="gid_2011_05_17_milmlb_lanmlb_1"/>
    <s v="Dodger Stadium"/>
    <s v="Jerry Layne"/>
    <s v="lan"/>
    <s v="mil"/>
    <n v="46"/>
    <x v="4"/>
    <s v="B"/>
    <n v="13"/>
    <n v="2"/>
    <s v="FS"/>
    <x v="2"/>
    <n v="0.96199999999999997"/>
    <x v="0"/>
    <m/>
    <x v="4"/>
    <s v="L"/>
    <n v="1"/>
    <n v="0"/>
    <n v="2"/>
    <n v="1"/>
    <n v="0"/>
    <n v="1"/>
    <n v="3"/>
    <n v="86.8"/>
    <n v="79.7"/>
    <n v="3.15"/>
    <n v="1.64"/>
    <n v="-0.92200000000000004"/>
    <n v="3.3079999999999998"/>
    <n v="-1.5129999999999999"/>
    <n v="5.78"/>
    <n v="-3.61"/>
    <n v="0.05"/>
    <n v="23.8"/>
    <n v="9.5"/>
    <n v="8.1"/>
    <n v="268.41199999999998"/>
    <n v="670.38400000000001"/>
    <s v="110517_195933"/>
  </r>
  <r>
    <s v="Hiroki Kuroda"/>
    <x v="0"/>
    <s v="gid_2011_05_17_milmlb_lanmlb_1"/>
    <s v="Dodger Stadium"/>
    <s v="Jerry Layne"/>
    <s v="lan"/>
    <s v="mil"/>
    <n v="48"/>
    <x v="4"/>
    <s v="B"/>
    <n v="13"/>
    <n v="4"/>
    <s v="FF"/>
    <x v="2"/>
    <n v="0.91700000000000004"/>
    <x v="0"/>
    <m/>
    <x v="4"/>
    <s v="L"/>
    <n v="2"/>
    <n v="1"/>
    <n v="2"/>
    <n v="1"/>
    <n v="0"/>
    <n v="1"/>
    <n v="3"/>
    <n v="92.5"/>
    <n v="85.6"/>
    <n v="3.35"/>
    <n v="1.58"/>
    <n v="1.724"/>
    <n v="1.8340000000000001"/>
    <n v="-1.034"/>
    <n v="5.6310000000000002"/>
    <n v="-3.59"/>
    <n v="8.75"/>
    <n v="23.8"/>
    <n v="16"/>
    <n v="3.9"/>
    <n v="202.20500000000001"/>
    <n v="1895.25"/>
    <s v="110517_200045"/>
  </r>
  <r>
    <s v="Hiroki Kuroda"/>
    <x v="0"/>
    <s v="gid_2011_05_17_milmlb_lanmlb_1"/>
    <s v="Dodger Stadium"/>
    <s v="Jerry Layne"/>
    <s v="lan"/>
    <s v="mil"/>
    <n v="50"/>
    <x v="1"/>
    <s v="S"/>
    <n v="14"/>
    <n v="1"/>
    <s v="FF"/>
    <x v="2"/>
    <n v="0.90100000000000002"/>
    <x v="3"/>
    <m/>
    <x v="1"/>
    <s v="R"/>
    <n v="0"/>
    <n v="0"/>
    <n v="0"/>
    <n v="0"/>
    <n v="0"/>
    <n v="0"/>
    <n v="4"/>
    <n v="91.7"/>
    <n v="83.6"/>
    <n v="3.13"/>
    <n v="1.35"/>
    <n v="0.09"/>
    <n v="3.9590000000000001"/>
    <n v="-1.1439999999999999"/>
    <n v="5.9539999999999997"/>
    <n v="-3.92"/>
    <n v="9.77"/>
    <n v="23.7"/>
    <n v="21.9"/>
    <n v="3.6"/>
    <n v="201.80699999999999"/>
    <n v="2064.4899999999998"/>
    <s v="110517_202006"/>
  </r>
  <r>
    <s v="Hiroki Kuroda"/>
    <x v="0"/>
    <s v="gid_2011_05_17_milmlb_lanmlb_1"/>
    <s v="Dodger Stadium"/>
    <s v="Jerry Layne"/>
    <s v="lan"/>
    <s v="mil"/>
    <n v="51"/>
    <x v="4"/>
    <s v="B"/>
    <n v="14"/>
    <n v="2"/>
    <s v="FF"/>
    <x v="2"/>
    <n v="0.91400000000000003"/>
    <x v="3"/>
    <m/>
    <x v="1"/>
    <s v="R"/>
    <n v="0"/>
    <n v="1"/>
    <n v="0"/>
    <n v="0"/>
    <n v="0"/>
    <n v="0"/>
    <n v="4"/>
    <n v="91.9"/>
    <n v="83.8"/>
    <n v="3.07"/>
    <n v="1.26"/>
    <n v="0.27600000000000002"/>
    <n v="3.9950000000000001"/>
    <n v="-1.1339999999999999"/>
    <n v="5.9669999999999996"/>
    <n v="-4.67"/>
    <n v="9.35"/>
    <n v="23.7"/>
    <n v="24.9"/>
    <n v="3.9"/>
    <n v="206.41499999999999"/>
    <n v="2056.16"/>
    <s v="110517_202028"/>
  </r>
  <r>
    <s v="Hiroki Kuroda"/>
    <x v="0"/>
    <s v="gid_2011_05_17_milmlb_lanmlb_1"/>
    <s v="Dodger Stadium"/>
    <s v="Jerry Layne"/>
    <s v="lan"/>
    <s v="mil"/>
    <n v="52"/>
    <x v="4"/>
    <s v="B"/>
    <n v="14"/>
    <n v="3"/>
    <s v="SI"/>
    <x v="2"/>
    <n v="0.93100000000000005"/>
    <x v="3"/>
    <m/>
    <x v="1"/>
    <s v="R"/>
    <n v="1"/>
    <n v="1"/>
    <n v="0"/>
    <n v="0"/>
    <n v="0"/>
    <n v="0"/>
    <n v="4"/>
    <n v="91.7"/>
    <n v="83.7"/>
    <n v="2.97"/>
    <n v="1.35"/>
    <n v="-0.85299999999999998"/>
    <n v="4.218"/>
    <n v="-1.306"/>
    <n v="5.99"/>
    <n v="-6.78"/>
    <n v="4.3499999999999996"/>
    <n v="23.7"/>
    <n v="25.4"/>
    <n v="6"/>
    <n v="237.09100000000001"/>
    <n v="1580.91"/>
    <s v="110517_202042"/>
  </r>
  <r>
    <s v="Hiroki Kuroda"/>
    <x v="0"/>
    <s v="gid_2011_05_17_milmlb_lanmlb_1"/>
    <s v="Dodger Stadium"/>
    <s v="Jerry Layne"/>
    <s v="lan"/>
    <s v="mil"/>
    <n v="53"/>
    <x v="2"/>
    <s v="S"/>
    <n v="14"/>
    <n v="4"/>
    <s v="SI"/>
    <x v="2"/>
    <n v="0.91600000000000004"/>
    <x v="3"/>
    <m/>
    <x v="1"/>
    <s v="R"/>
    <n v="2"/>
    <n v="1"/>
    <n v="0"/>
    <n v="0"/>
    <n v="0"/>
    <n v="0"/>
    <n v="4"/>
    <n v="91.4"/>
    <n v="83.2"/>
    <n v="2.97"/>
    <n v="1.36"/>
    <n v="0.45900000000000002"/>
    <n v="2.5779999999999998"/>
    <n v="-1.1539999999999999"/>
    <n v="5.6609999999999996"/>
    <n v="-7.58"/>
    <n v="5.07"/>
    <n v="23.7"/>
    <n v="26.6"/>
    <n v="6.1"/>
    <n v="235.99700000000001"/>
    <n v="1773.18"/>
    <s v="110517_202058"/>
  </r>
  <r>
    <s v="Hiroki Kuroda"/>
    <x v="0"/>
    <s v="gid_2011_05_17_milmlb_lanmlb_1"/>
    <s v="Dodger Stadium"/>
    <s v="Jerry Layne"/>
    <s v="lan"/>
    <s v="mil"/>
    <n v="54"/>
    <x v="1"/>
    <s v="S"/>
    <n v="14"/>
    <n v="5"/>
    <s v="SI"/>
    <x v="2"/>
    <n v="0.89700000000000002"/>
    <x v="3"/>
    <m/>
    <x v="1"/>
    <s v="R"/>
    <n v="2"/>
    <n v="2"/>
    <n v="0"/>
    <n v="0"/>
    <n v="0"/>
    <n v="0"/>
    <n v="4"/>
    <n v="92.6"/>
    <n v="84.2"/>
    <n v="3.13"/>
    <n v="1.35"/>
    <n v="0.13300000000000001"/>
    <n v="2.9540000000000002"/>
    <n v="-1.1359999999999999"/>
    <n v="5.7389999999999999"/>
    <n v="-9.84"/>
    <n v="2.9"/>
    <n v="23.7"/>
    <n v="31"/>
    <n v="7.1"/>
    <n v="253.36199999999999"/>
    <n v="2015.65"/>
    <s v="110517_202115"/>
  </r>
  <r>
    <s v="Hiroki Kuroda"/>
    <x v="0"/>
    <s v="gid_2011_05_17_milmlb_lanmlb_1"/>
    <s v="Dodger Stadium"/>
    <s v="Jerry Layne"/>
    <s v="lan"/>
    <s v="mil"/>
    <n v="55"/>
    <x v="1"/>
    <s v="S"/>
    <n v="14"/>
    <n v="6"/>
    <s v="SI"/>
    <x v="2"/>
    <n v="0.91"/>
    <x v="3"/>
    <m/>
    <x v="1"/>
    <s v="R"/>
    <n v="2"/>
    <n v="2"/>
    <n v="0"/>
    <n v="0"/>
    <n v="0"/>
    <n v="0"/>
    <n v="4"/>
    <n v="92.3"/>
    <n v="84.5"/>
    <n v="3.13"/>
    <n v="1.35"/>
    <n v="7.0000000000000007E-2"/>
    <n v="2.7050000000000001"/>
    <n v="-1.121"/>
    <n v="5.7160000000000002"/>
    <n v="-8.5"/>
    <n v="4.5599999999999996"/>
    <n v="23.8"/>
    <n v="30.1"/>
    <n v="6.3"/>
    <n v="241.56800000000001"/>
    <n v="1905.08"/>
    <s v="110517_202150"/>
  </r>
  <r>
    <s v="Hiroki Kuroda"/>
    <x v="0"/>
    <s v="gid_2011_05_17_milmlb_lanmlb_1"/>
    <s v="Dodger Stadium"/>
    <s v="Jerry Layne"/>
    <s v="lan"/>
    <s v="mil"/>
    <n v="56"/>
    <x v="0"/>
    <s v="X"/>
    <n v="14"/>
    <n v="7"/>
    <s v="SI"/>
    <x v="2"/>
    <n v="0.89200000000000002"/>
    <x v="3"/>
    <s v="GB"/>
    <x v="1"/>
    <s v="R"/>
    <n v="2"/>
    <n v="2"/>
    <n v="0"/>
    <n v="0"/>
    <n v="0"/>
    <n v="0"/>
    <n v="4"/>
    <n v="91.3"/>
    <n v="84.2"/>
    <n v="3.13"/>
    <n v="1.35"/>
    <n v="-0.85099999999999998"/>
    <n v="1.9450000000000001"/>
    <n v="-1.46"/>
    <n v="5.5750000000000002"/>
    <n v="-10.85"/>
    <n v="1.58"/>
    <n v="23.8"/>
    <n v="31.6"/>
    <n v="7.9"/>
    <n v="261.48200000000003"/>
    <n v="2151.61"/>
    <s v="110517_202219"/>
  </r>
  <r>
    <s v="Hiroki Kuroda"/>
    <x v="0"/>
    <s v="gid_2011_05_17_milmlb_lanmlb_1"/>
    <s v="Dodger Stadium"/>
    <s v="Jerry Layne"/>
    <s v="lan"/>
    <s v="mil"/>
    <n v="58"/>
    <x v="8"/>
    <s v="X"/>
    <n v="15"/>
    <n v="2"/>
    <s v="SI"/>
    <x v="2"/>
    <n v="0.89500000000000002"/>
    <x v="1"/>
    <s v="FB"/>
    <x v="3"/>
    <s v="R"/>
    <n v="1"/>
    <n v="0"/>
    <n v="1"/>
    <n v="0"/>
    <n v="0"/>
    <n v="0"/>
    <n v="4"/>
    <n v="91.3"/>
    <n v="83.2"/>
    <n v="3.21"/>
    <n v="1.53"/>
    <n v="-0.39"/>
    <n v="3.3450000000000002"/>
    <n v="-1.272"/>
    <n v="5.78"/>
    <n v="-9.5"/>
    <n v="1.73"/>
    <n v="23.7"/>
    <n v="28.2"/>
    <n v="7.5"/>
    <n v="259.44600000000003"/>
    <n v="1874.66"/>
    <s v="110517_202314"/>
  </r>
  <r>
    <s v="Hiroki Kuroda"/>
    <x v="0"/>
    <s v="gid_2011_05_17_milmlb_lanmlb_1"/>
    <s v="Dodger Stadium"/>
    <s v="Jerry Layne"/>
    <s v="lan"/>
    <s v="mil"/>
    <n v="60"/>
    <x v="8"/>
    <s v="X"/>
    <n v="16"/>
    <n v="2"/>
    <s v="FS"/>
    <x v="2"/>
    <n v="0.999"/>
    <x v="1"/>
    <s v="GB"/>
    <x v="9"/>
    <s v="R"/>
    <n v="0"/>
    <n v="1"/>
    <n v="1"/>
    <n v="1"/>
    <n v="0"/>
    <n v="0"/>
    <n v="4"/>
    <n v="85.5"/>
    <n v="79.099999999999994"/>
    <n v="3.28"/>
    <n v="1.47"/>
    <n v="-0.375"/>
    <n v="1.1160000000000001"/>
    <n v="-1.411"/>
    <n v="5.6529999999999996"/>
    <n v="-5.23"/>
    <n v="0.85"/>
    <n v="23.8"/>
    <n v="13.2"/>
    <n v="8.4"/>
    <n v="260.245"/>
    <n v="972.31100000000004"/>
    <s v="110517_202442"/>
  </r>
  <r>
    <s v="Hiroki Kuroda"/>
    <x v="0"/>
    <s v="gid_2011_05_17_milmlb_lanmlb_1"/>
    <s v="Dodger Stadium"/>
    <s v="Jerry Layne"/>
    <s v="lan"/>
    <s v="mil"/>
    <n v="63"/>
    <x v="4"/>
    <s v="B"/>
    <n v="19"/>
    <n v="1"/>
    <s v="SI"/>
    <x v="2"/>
    <n v="0.92"/>
    <x v="3"/>
    <m/>
    <x v="7"/>
    <s v="R"/>
    <n v="0"/>
    <n v="0"/>
    <n v="1"/>
    <n v="0"/>
    <n v="0"/>
    <n v="0"/>
    <n v="5"/>
    <n v="90.3"/>
    <n v="82.7"/>
    <n v="3.58"/>
    <n v="1.59"/>
    <n v="-0.34699999999999998"/>
    <n v="3.794"/>
    <n v="-1.2050000000000001"/>
    <n v="5.806"/>
    <n v="-7.18"/>
    <n v="6.3"/>
    <n v="23.8"/>
    <n v="28.7"/>
    <n v="5.6"/>
    <n v="228.54900000000001"/>
    <n v="1851.96"/>
    <s v="110517_204732"/>
  </r>
  <r>
    <s v="Hiroki Kuroda"/>
    <x v="0"/>
    <s v="gid_2011_05_17_milmlb_lanmlb_1"/>
    <s v="Dodger Stadium"/>
    <s v="Jerry Layne"/>
    <s v="lan"/>
    <s v="mil"/>
    <n v="64"/>
    <x v="2"/>
    <s v="S"/>
    <n v="19"/>
    <n v="2"/>
    <s v="SI"/>
    <x v="2"/>
    <n v="0.91500000000000004"/>
    <x v="3"/>
    <m/>
    <x v="7"/>
    <s v="R"/>
    <n v="1"/>
    <n v="0"/>
    <n v="1"/>
    <n v="0"/>
    <n v="0"/>
    <n v="0"/>
    <n v="5"/>
    <n v="90.8"/>
    <n v="82.5"/>
    <n v="3.57"/>
    <n v="1.63"/>
    <n v="0.38500000000000001"/>
    <n v="3.1190000000000002"/>
    <n v="-1.0980000000000001"/>
    <n v="5.6680000000000001"/>
    <n v="-8.24"/>
    <n v="6.36"/>
    <n v="23.7"/>
    <n v="31.1"/>
    <n v="5.8"/>
    <n v="232.15700000000001"/>
    <n v="2009.32"/>
    <s v="110517_204751"/>
  </r>
  <r>
    <s v="Hiroki Kuroda"/>
    <x v="0"/>
    <s v="gid_2011_05_17_milmlb_lanmlb_1"/>
    <s v="Dodger Stadium"/>
    <s v="Jerry Layne"/>
    <s v="lan"/>
    <s v="mil"/>
    <n v="65"/>
    <x v="0"/>
    <s v="X"/>
    <n v="19"/>
    <n v="3"/>
    <s v="SI"/>
    <x v="2"/>
    <n v="0.90500000000000003"/>
    <x v="3"/>
    <s v="GB"/>
    <x v="7"/>
    <s v="R"/>
    <n v="1"/>
    <n v="1"/>
    <n v="1"/>
    <n v="0"/>
    <n v="0"/>
    <n v="0"/>
    <n v="5"/>
    <n v="93.1"/>
    <n v="84.9"/>
    <n v="3.58"/>
    <n v="1.59"/>
    <n v="-0.127"/>
    <n v="2.5670000000000002"/>
    <n v="-1.097"/>
    <n v="5.6980000000000004"/>
    <n v="-9.02"/>
    <n v="7.28"/>
    <n v="23.7"/>
    <n v="38"/>
    <n v="5.5"/>
    <n v="230.93299999999999"/>
    <n v="2299.8200000000002"/>
    <s v="110517_204813"/>
  </r>
  <r>
    <s v="Hiroki Kuroda"/>
    <x v="0"/>
    <s v="gid_2011_05_17_milmlb_lanmlb_1"/>
    <s v="Dodger Stadium"/>
    <s v="Jerry Layne"/>
    <s v="lan"/>
    <s v="mil"/>
    <n v="68"/>
    <x v="4"/>
    <s v="B"/>
    <n v="20"/>
    <n v="3"/>
    <s v="SI"/>
    <x v="2"/>
    <n v="0.89800000000000002"/>
    <x v="2"/>
    <m/>
    <x v="10"/>
    <s v="R"/>
    <n v="0"/>
    <n v="2"/>
    <n v="2"/>
    <n v="0"/>
    <n v="0"/>
    <n v="0"/>
    <n v="5"/>
    <n v="93"/>
    <n v="85.5"/>
    <n v="3.64"/>
    <n v="1.63"/>
    <n v="-0.88800000000000001"/>
    <n v="1.996"/>
    <n v="-1.2350000000000001"/>
    <n v="5.7240000000000002"/>
    <n v="-7.56"/>
    <n v="6.7"/>
    <n v="23.8"/>
    <n v="32.5"/>
    <n v="5.4"/>
    <n v="228.31100000000001"/>
    <n v="2017.31"/>
    <s v="110517_204929"/>
  </r>
  <r>
    <s v="Hiroki Kuroda"/>
    <x v="0"/>
    <s v="gid_2011_05_17_milmlb_lanmlb_1"/>
    <s v="Dodger Stadium"/>
    <s v="Jerry Layne"/>
    <s v="lan"/>
    <s v="mil"/>
    <n v="70"/>
    <x v="2"/>
    <s v="S"/>
    <n v="21"/>
    <n v="1"/>
    <s v="SI"/>
    <x v="2"/>
    <n v="0.90600000000000003"/>
    <x v="1"/>
    <m/>
    <x v="6"/>
    <s v="R"/>
    <n v="0"/>
    <n v="0"/>
    <n v="0"/>
    <n v="0"/>
    <n v="0"/>
    <n v="0"/>
    <n v="6"/>
    <n v="92.6"/>
    <n v="85.1"/>
    <n v="3.57"/>
    <n v="1.8"/>
    <n v="0.51500000000000001"/>
    <n v="2.7759999999999998"/>
    <n v="-1.0029999999999999"/>
    <n v="5.7519999999999998"/>
    <n v="-8.99"/>
    <n v="3.4"/>
    <n v="23.8"/>
    <n v="29.7"/>
    <n v="6.7"/>
    <n v="249.06800000000001"/>
    <n v="1911.02"/>
    <s v="110517_210048"/>
  </r>
  <r>
    <s v="Hiroki Kuroda"/>
    <x v="0"/>
    <s v="gid_2011_05_17_milmlb_lanmlb_1"/>
    <s v="Dodger Stadium"/>
    <s v="Jerry Layne"/>
    <s v="lan"/>
    <s v="mil"/>
    <n v="71"/>
    <x v="4"/>
    <s v="B"/>
    <n v="21"/>
    <n v="2"/>
    <s v="FS"/>
    <x v="2"/>
    <n v="0.89900000000000002"/>
    <x v="1"/>
    <m/>
    <x v="6"/>
    <s v="R"/>
    <n v="0"/>
    <n v="1"/>
    <n v="0"/>
    <n v="0"/>
    <n v="0"/>
    <n v="0"/>
    <n v="6"/>
    <n v="87.4"/>
    <n v="81.400000000000006"/>
    <n v="3.74"/>
    <n v="1.83"/>
    <n v="0.99099999999999999"/>
    <n v="0.52200000000000002"/>
    <n v="-1.087"/>
    <n v="5.657"/>
    <n v="-4.96"/>
    <n v="0.48"/>
    <n v="23.9"/>
    <n v="12.2"/>
    <n v="8.1"/>
    <n v="263.976"/>
    <n v="939.51099999999997"/>
    <s v="110517_210109"/>
  </r>
  <r>
    <s v="Hiroki Kuroda"/>
    <x v="0"/>
    <s v="gid_2011_05_17_milmlb_lanmlb_1"/>
    <s v="Dodger Stadium"/>
    <s v="Jerry Layne"/>
    <s v="lan"/>
    <s v="mil"/>
    <n v="72"/>
    <x v="3"/>
    <s v="S"/>
    <n v="21"/>
    <n v="3"/>
    <s v="SI"/>
    <x v="2"/>
    <n v="0.90500000000000003"/>
    <x v="1"/>
    <m/>
    <x v="6"/>
    <s v="R"/>
    <n v="1"/>
    <n v="1"/>
    <n v="0"/>
    <n v="0"/>
    <n v="0"/>
    <n v="0"/>
    <n v="6"/>
    <n v="91.9"/>
    <n v="83.6"/>
    <n v="3.7"/>
    <n v="1.72"/>
    <n v="-0.84"/>
    <n v="3.476"/>
    <n v="-1.2589999999999999"/>
    <n v="5.9009999999999998"/>
    <n v="-6.62"/>
    <n v="5.3"/>
    <n v="23.7"/>
    <n v="25.9"/>
    <n v="5.8"/>
    <n v="231.08199999999999"/>
    <n v="1659.3"/>
    <s v="110517_210138"/>
  </r>
  <r>
    <s v="Hiroki Kuroda"/>
    <x v="0"/>
    <s v="gid_2011_05_17_milmlb_lanmlb_1"/>
    <s v="Dodger Stadium"/>
    <s v="Jerry Layne"/>
    <s v="lan"/>
    <s v="mil"/>
    <n v="74"/>
    <x v="1"/>
    <s v="S"/>
    <n v="21"/>
    <n v="5"/>
    <s v="FS"/>
    <x v="2"/>
    <n v="0.92"/>
    <x v="1"/>
    <m/>
    <x v="6"/>
    <s v="R"/>
    <n v="1"/>
    <n v="2"/>
    <n v="0"/>
    <n v="0"/>
    <n v="0"/>
    <n v="0"/>
    <n v="6"/>
    <n v="88.1"/>
    <n v="81.3"/>
    <n v="3.68"/>
    <n v="1.72"/>
    <n v="0.33600000000000002"/>
    <n v="0.86099999999999999"/>
    <n v="-1.1259999999999999"/>
    <n v="5.7329999999999997"/>
    <n v="-2.29"/>
    <n v="1.93"/>
    <n v="23.8"/>
    <n v="5.5"/>
    <n v="7.4"/>
    <n v="229.31299999999999"/>
    <n v="568.72299999999996"/>
    <s v="110517_210236"/>
  </r>
  <r>
    <s v="Hiroki Kuroda"/>
    <x v="0"/>
    <s v="gid_2011_05_17_milmlb_lanmlb_1"/>
    <s v="Dodger Stadium"/>
    <s v="Jerry Layne"/>
    <s v="lan"/>
    <s v="mil"/>
    <n v="75"/>
    <x v="8"/>
    <s v="X"/>
    <n v="21"/>
    <n v="6"/>
    <s v="FS"/>
    <x v="2"/>
    <n v="0.93200000000000005"/>
    <x v="1"/>
    <s v="LD"/>
    <x v="6"/>
    <s v="R"/>
    <n v="1"/>
    <n v="2"/>
    <n v="0"/>
    <n v="0"/>
    <n v="0"/>
    <n v="0"/>
    <n v="6"/>
    <n v="87.6"/>
    <n v="81"/>
    <n v="3.68"/>
    <n v="1.72"/>
    <n v="0.36099999999999999"/>
    <n v="1.659"/>
    <n v="-1.149"/>
    <n v="5.6909999999999998"/>
    <n v="-3.02"/>
    <n v="0.44"/>
    <n v="23.8"/>
    <n v="7.3"/>
    <n v="7.9"/>
    <n v="260.83"/>
    <n v="575.29300000000001"/>
    <s v="110517_210309"/>
  </r>
  <r>
    <s v="Hiroki Kuroda"/>
    <x v="0"/>
    <s v="gid_2011_05_17_milmlb_lanmlb_1"/>
    <s v="Dodger Stadium"/>
    <s v="Jerry Layne"/>
    <s v="lan"/>
    <s v="mil"/>
    <n v="76"/>
    <x v="0"/>
    <s v="X"/>
    <n v="22"/>
    <n v="1"/>
    <s v="SI"/>
    <x v="2"/>
    <n v="0.87"/>
    <x v="0"/>
    <s v="FB"/>
    <x v="4"/>
    <s v="L"/>
    <n v="0"/>
    <n v="0"/>
    <n v="0"/>
    <n v="1"/>
    <n v="0"/>
    <n v="0"/>
    <n v="6"/>
    <n v="93.8"/>
    <n v="84.9"/>
    <n v="3.46"/>
    <n v="1.58"/>
    <n v="-0.253"/>
    <n v="3.0339999999999998"/>
    <n v="-0.97399999999999998"/>
    <n v="5.8440000000000003"/>
    <n v="-7.82"/>
    <n v="6.76"/>
    <n v="23.7"/>
    <n v="33.4"/>
    <n v="5.3"/>
    <n v="228.97"/>
    <n v="2051.46"/>
    <s v="110517_210400"/>
  </r>
  <r>
    <s v="Hiroki Kuroda"/>
    <x v="0"/>
    <s v="gid_2011_05_17_milmlb_lanmlb_1"/>
    <s v="Dodger Stadium"/>
    <s v="Jerry Layne"/>
    <s v="lan"/>
    <s v="mil"/>
    <n v="77"/>
    <x v="4"/>
    <s v="B"/>
    <n v="23"/>
    <n v="1"/>
    <s v="FS"/>
    <x v="2"/>
    <n v="0.998"/>
    <x v="3"/>
    <m/>
    <x v="1"/>
    <s v="R"/>
    <n v="0"/>
    <n v="0"/>
    <n v="1"/>
    <n v="1"/>
    <n v="0"/>
    <n v="0"/>
    <n v="6"/>
    <n v="85.7"/>
    <n v="78.7"/>
    <n v="2.97"/>
    <n v="1.32"/>
    <n v="0.39"/>
    <n v="1.212"/>
    <n v="-1.2929999999999999"/>
    <n v="5.5709999999999997"/>
    <n v="-6.3"/>
    <n v="1.1499999999999999"/>
    <n v="23.8"/>
    <n v="15.6"/>
    <n v="8.4"/>
    <n v="259.27499999999998"/>
    <n v="1171.21"/>
    <s v="110517_210534"/>
  </r>
  <r>
    <s v="Hiroki Kuroda"/>
    <x v="0"/>
    <s v="gid_2011_05_17_milmlb_lanmlb_1"/>
    <s v="Dodger Stadium"/>
    <s v="Jerry Layne"/>
    <s v="lan"/>
    <s v="mil"/>
    <n v="79"/>
    <x v="8"/>
    <s v="X"/>
    <n v="23"/>
    <n v="3"/>
    <s v="SI"/>
    <x v="2"/>
    <n v="0.91300000000000003"/>
    <x v="3"/>
    <m/>
    <x v="1"/>
    <s v="R"/>
    <n v="1"/>
    <n v="1"/>
    <n v="1"/>
    <n v="1"/>
    <n v="0"/>
    <n v="0"/>
    <n v="6"/>
    <n v="92.5"/>
    <n v="84.9"/>
    <n v="3.13"/>
    <n v="1.35"/>
    <n v="0.61199999999999999"/>
    <n v="2.4700000000000002"/>
    <n v="-0.97499999999999998"/>
    <n v="5.6929999999999996"/>
    <n v="-8.33"/>
    <n v="4.3"/>
    <n v="23.8"/>
    <n v="28.9"/>
    <n v="6.3"/>
    <n v="242.49199999999999"/>
    <n v="1858.37"/>
    <s v="110517_210633"/>
  </r>
  <r>
    <s v="Hiroki Kuroda"/>
    <x v="0"/>
    <s v="gid_2011_05_17_milmlb_lanmlb_1"/>
    <s v="Dodger Stadium"/>
    <s v="Jerry Layne"/>
    <s v="lan"/>
    <s v="mil"/>
    <n v="80"/>
    <x v="4"/>
    <s v="B"/>
    <n v="24"/>
    <n v="1"/>
    <s v="FF"/>
    <x v="2"/>
    <n v="0.60299999999999998"/>
    <x v="2"/>
    <m/>
    <x v="3"/>
    <s v="R"/>
    <n v="0"/>
    <n v="0"/>
    <n v="2"/>
    <n v="0"/>
    <n v="1"/>
    <n v="0"/>
    <n v="6"/>
    <n v="93.7"/>
    <n v="86.6"/>
    <n v="3.21"/>
    <n v="1.43"/>
    <n v="0.67600000000000005"/>
    <n v="1.492"/>
    <n v="-1.036"/>
    <n v="5.63"/>
    <n v="-6.36"/>
    <n v="7.72"/>
    <n v="23.8"/>
    <n v="29.4"/>
    <n v="4.5999999999999996"/>
    <n v="219.34899999999999"/>
    <n v="2026.78"/>
    <s v="110517_210725"/>
  </r>
  <r>
    <s v="Hiroki Kuroda"/>
    <x v="0"/>
    <s v="gid_2011_05_17_milmlb_lanmlb_1"/>
    <s v="Dodger Stadium"/>
    <s v="Jerry Layne"/>
    <s v="lan"/>
    <s v="mil"/>
    <n v="81"/>
    <x v="1"/>
    <s v="S"/>
    <n v="24"/>
    <n v="2"/>
    <s v="FF"/>
    <x v="2"/>
    <n v="0.92100000000000004"/>
    <x v="2"/>
    <m/>
    <x v="3"/>
    <s v="R"/>
    <n v="1"/>
    <n v="0"/>
    <n v="2"/>
    <n v="0"/>
    <n v="1"/>
    <n v="0"/>
    <n v="6"/>
    <n v="93.7"/>
    <n v="85.8"/>
    <n v="3.21"/>
    <n v="1.53"/>
    <n v="0.26700000000000002"/>
    <n v="3.0960000000000001"/>
    <n v="-1.111"/>
    <n v="5.7720000000000002"/>
    <n v="-5.15"/>
    <n v="8.8800000000000008"/>
    <n v="23.8"/>
    <n v="27.6"/>
    <n v="3.9"/>
    <n v="209.98500000000001"/>
    <n v="2065.5100000000002"/>
    <s v="110517_210748"/>
  </r>
  <r>
    <s v="Hiroki Kuroda"/>
    <x v="0"/>
    <s v="gid_2011_05_17_milmlb_lanmlb_1"/>
    <s v="Dodger Stadium"/>
    <s v="Jerry Layne"/>
    <s v="lan"/>
    <s v="mil"/>
    <n v="82"/>
    <x v="2"/>
    <s v="S"/>
    <n v="24"/>
    <n v="3"/>
    <s v="FF"/>
    <x v="2"/>
    <n v="0.89500000000000002"/>
    <x v="2"/>
    <m/>
    <x v="3"/>
    <s v="R"/>
    <n v="1"/>
    <n v="1"/>
    <n v="2"/>
    <n v="0"/>
    <n v="1"/>
    <n v="0"/>
    <n v="6"/>
    <n v="93.6"/>
    <n v="86.1"/>
    <n v="3.4"/>
    <n v="1.6"/>
    <n v="1.05"/>
    <n v="2.6070000000000002"/>
    <n v="-0.96099999999999997"/>
    <n v="5.7960000000000003"/>
    <n v="-3.23"/>
    <n v="10.3"/>
    <n v="23.8"/>
    <n v="18.7"/>
    <n v="3.1"/>
    <n v="197.346"/>
    <n v="2177.48"/>
    <s v="110517_210829"/>
  </r>
  <r>
    <s v="Hiroki Kuroda"/>
    <x v="0"/>
    <s v="gid_2011_05_17_milmlb_lanmlb_1"/>
    <s v="Dodger Stadium"/>
    <s v="Jerry Layne"/>
    <s v="lan"/>
    <s v="mil"/>
    <n v="83"/>
    <x v="1"/>
    <s v="S"/>
    <n v="24"/>
    <n v="4"/>
    <s v="FS"/>
    <x v="2"/>
    <n v="0.49199999999999999"/>
    <x v="2"/>
    <m/>
    <x v="3"/>
    <s v="R"/>
    <n v="1"/>
    <n v="2"/>
    <n v="2"/>
    <n v="0"/>
    <n v="1"/>
    <n v="1"/>
    <n v="6"/>
    <n v="88.5"/>
    <n v="81.7"/>
    <n v="3.21"/>
    <n v="1.53"/>
    <n v="-2.3E-2"/>
    <n v="1.3320000000000001"/>
    <n v="-1.23"/>
    <n v="5.69"/>
    <n v="-3.55"/>
    <n v="0.63"/>
    <n v="23.8"/>
    <n v="9.1"/>
    <n v="7.8"/>
    <n v="259.21699999999998"/>
    <n v="684.63400000000001"/>
    <s v="110517_210900"/>
  </r>
  <r>
    <s v="Hiroki Kuroda"/>
    <x v="0"/>
    <s v="gid_2011_05_17_milmlb_lanmlb_1"/>
    <s v="Dodger Stadium"/>
    <s v="Jerry Layne"/>
    <s v="lan"/>
    <s v="mil"/>
    <n v="86"/>
    <x v="2"/>
    <s v="S"/>
    <n v="24"/>
    <n v="7"/>
    <s v="SI"/>
    <x v="2"/>
    <n v="0.92700000000000005"/>
    <x v="2"/>
    <m/>
    <x v="3"/>
    <s v="R"/>
    <n v="2"/>
    <n v="2"/>
    <n v="2"/>
    <n v="0"/>
    <n v="1"/>
    <n v="1"/>
    <n v="6"/>
    <n v="93.5"/>
    <n v="86"/>
    <n v="3.3"/>
    <n v="1.53"/>
    <n v="1.325"/>
    <n v="2.2509999999999999"/>
    <n v="-0.84899999999999998"/>
    <n v="5.782"/>
    <n v="-7.67"/>
    <n v="5.15"/>
    <n v="23.8"/>
    <n v="28.3"/>
    <n v="5.7"/>
    <n v="235.91900000000001"/>
    <n v="1858.77"/>
    <s v="110517_211055"/>
  </r>
  <r>
    <s v="Hiroki Kuroda"/>
    <x v="0"/>
    <s v="gid_2011_05_17_milmlb_lanmlb_1"/>
    <s v="Dodger Stadium"/>
    <s v="Jerry Layne"/>
    <s v="lan"/>
    <s v="mil"/>
    <n v="91"/>
    <x v="2"/>
    <s v="S"/>
    <n v="26"/>
    <n v="2"/>
    <s v="FF"/>
    <x v="2"/>
    <n v="0.92300000000000004"/>
    <x v="2"/>
    <m/>
    <x v="5"/>
    <s v="R"/>
    <n v="0"/>
    <n v="1"/>
    <n v="1"/>
    <n v="0"/>
    <n v="0"/>
    <n v="0"/>
    <n v="7"/>
    <n v="93.9"/>
    <n v="85.4"/>
    <n v="3.4"/>
    <n v="1.56"/>
    <n v="1.0229999999999999"/>
    <n v="2.7519999999999998"/>
    <n v="-0.89500000000000002"/>
    <n v="5.9050000000000002"/>
    <n v="-4.24"/>
    <n v="9.0299999999999994"/>
    <n v="23.7"/>
    <n v="21.1"/>
    <n v="3.8"/>
    <n v="205.05600000000001"/>
    <n v="1992.8"/>
    <s v="110517_213026"/>
  </r>
  <r>
    <s v="Hiroki Kuroda"/>
    <x v="0"/>
    <s v="gid_2011_05_17_milmlb_lanmlb_1"/>
    <s v="Dodger Stadium"/>
    <s v="Jerry Layne"/>
    <s v="lan"/>
    <s v="mil"/>
    <n v="93"/>
    <x v="3"/>
    <s v="S"/>
    <n v="26"/>
    <n v="4"/>
    <s v="FF"/>
    <x v="2"/>
    <n v="0.89200000000000002"/>
    <x v="2"/>
    <m/>
    <x v="5"/>
    <s v="R"/>
    <n v="0"/>
    <n v="2"/>
    <n v="1"/>
    <n v="0"/>
    <n v="0"/>
    <n v="0"/>
    <n v="7"/>
    <n v="93.5"/>
    <n v="85.7"/>
    <n v="3.49"/>
    <n v="1.63"/>
    <n v="5.6000000000000001E-2"/>
    <n v="4.1790000000000003"/>
    <n v="-1.173"/>
    <n v="5.9870000000000001"/>
    <n v="-3.92"/>
    <n v="8.64"/>
    <n v="23.8"/>
    <n v="21.4"/>
    <n v="3.7"/>
    <n v="204.291"/>
    <n v="1908.6"/>
    <s v="110517_213138"/>
  </r>
  <r>
    <s v="Hiroki Kuroda"/>
    <x v="0"/>
    <s v="gid_2011_05_17_milmlb_lanmlb_1"/>
    <s v="Dodger Stadium"/>
    <s v="Jerry Layne"/>
    <s v="lan"/>
    <s v="mil"/>
    <n v="94"/>
    <x v="0"/>
    <s v="X"/>
    <n v="27"/>
    <n v="1"/>
    <s v="SI"/>
    <x v="2"/>
    <n v="0.90200000000000002"/>
    <x v="3"/>
    <s v="GB"/>
    <x v="8"/>
    <s v="L"/>
    <n v="0"/>
    <n v="0"/>
    <n v="2"/>
    <n v="0"/>
    <n v="0"/>
    <n v="0"/>
    <n v="7"/>
    <n v="93.7"/>
    <n v="85.8"/>
    <n v="3.66"/>
    <n v="1.83"/>
    <n v="-0.52300000000000002"/>
    <n v="2.419"/>
    <n v="-1.2450000000000001"/>
    <n v="5.6280000000000001"/>
    <n v="-9.09"/>
    <n v="4.32"/>
    <n v="23.8"/>
    <n v="32.700000000000003"/>
    <n v="6.4"/>
    <n v="244.37200000000001"/>
    <n v="2016.25"/>
    <s v="110517_213216"/>
  </r>
  <r>
    <s v="Hiroki Kuroda"/>
    <x v="0"/>
    <s v="gid_2011_05_17_milmlb_lanmlb_1"/>
    <s v="Dodger Stadium"/>
    <s v="Jerry Layne"/>
    <s v="lan"/>
    <s v="mil"/>
    <n v="95"/>
    <x v="8"/>
    <s v="X"/>
    <n v="28"/>
    <n v="1"/>
    <s v="SI"/>
    <x v="2"/>
    <n v="0.90200000000000002"/>
    <x v="1"/>
    <s v="GB"/>
    <x v="7"/>
    <s v="R"/>
    <n v="0"/>
    <n v="0"/>
    <n v="0"/>
    <n v="0"/>
    <n v="0"/>
    <n v="0"/>
    <n v="8"/>
    <n v="91.3"/>
    <n v="84.2"/>
    <n v="3.58"/>
    <n v="1.59"/>
    <n v="0.22700000000000001"/>
    <n v="1.962"/>
    <n v="-0.999"/>
    <n v="5.7450000000000001"/>
    <n v="-8.98"/>
    <n v="4.66"/>
    <n v="23.8"/>
    <n v="31.1"/>
    <n v="6.5"/>
    <n v="242.39400000000001"/>
    <n v="1990.1"/>
    <s v="110517_214506"/>
  </r>
  <r>
    <s v="Hiroki Kuroda"/>
    <x v="0"/>
    <s v="gid_2011_05_17_milmlb_lanmlb_1"/>
    <s v="Dodger Stadium"/>
    <s v="Jerry Layne"/>
    <s v="lan"/>
    <s v="mil"/>
    <n v="96"/>
    <x v="3"/>
    <s v="S"/>
    <n v="29"/>
    <n v="1"/>
    <s v="SI"/>
    <x v="2"/>
    <n v="0.90200000000000002"/>
    <x v="4"/>
    <m/>
    <x v="10"/>
    <s v="R"/>
    <n v="0"/>
    <n v="0"/>
    <n v="0"/>
    <n v="1"/>
    <n v="0"/>
    <n v="0"/>
    <n v="8"/>
    <n v="90.8"/>
    <n v="82.4"/>
    <n v="3.53"/>
    <n v="1.57"/>
    <n v="-0.14299999999999999"/>
    <n v="3.33"/>
    <n v="-1.1679999999999999"/>
    <n v="5.7750000000000004"/>
    <n v="-7.06"/>
    <n v="4.26"/>
    <n v="23.7"/>
    <n v="24.2"/>
    <n v="6.3"/>
    <n v="238.64699999999999"/>
    <n v="1588.16"/>
    <s v="110517_214659"/>
  </r>
  <r>
    <s v="Hiroki Kuroda"/>
    <x v="0"/>
    <s v="gid_2011_05_17_milmlb_lanmlb_1"/>
    <s v="Dodger Stadium"/>
    <s v="Jerry Layne"/>
    <s v="lan"/>
    <s v="mil"/>
    <n v="97"/>
    <x v="4"/>
    <s v="B"/>
    <n v="29"/>
    <n v="2"/>
    <s v="FF"/>
    <x v="2"/>
    <n v="0.92200000000000004"/>
    <x v="4"/>
    <m/>
    <x v="10"/>
    <s v="R"/>
    <n v="0"/>
    <n v="1"/>
    <n v="0"/>
    <n v="1"/>
    <n v="0"/>
    <n v="0"/>
    <n v="8"/>
    <n v="92.1"/>
    <n v="84.1"/>
    <n v="3.74"/>
    <n v="1.7"/>
    <n v="1.524"/>
    <n v="2.5950000000000002"/>
    <n v="-0.89900000000000002"/>
    <n v="5.7240000000000002"/>
    <n v="-3.6"/>
    <n v="9.36"/>
    <n v="23.7"/>
    <n v="16.399999999999999"/>
    <n v="3.8"/>
    <n v="200.958"/>
    <n v="1974.74"/>
    <s v="110517_214738"/>
  </r>
  <r>
    <s v="Hiroki Kuroda"/>
    <x v="0"/>
    <s v="gid_2011_05_17_milmlb_lanmlb_1"/>
    <s v="Dodger Stadium"/>
    <s v="Jerry Layne"/>
    <s v="lan"/>
    <s v="mil"/>
    <n v="102"/>
    <x v="0"/>
    <s v="X"/>
    <n v="29"/>
    <n v="7"/>
    <s v="SI"/>
    <x v="2"/>
    <n v="0.90300000000000002"/>
    <x v="4"/>
    <s v="LD"/>
    <x v="10"/>
    <s v="R"/>
    <n v="3"/>
    <n v="2"/>
    <n v="0"/>
    <n v="1"/>
    <n v="1"/>
    <n v="0"/>
    <n v="8"/>
    <n v="92.7"/>
    <n v="84.9"/>
    <n v="3.53"/>
    <n v="1.57"/>
    <n v="-0.26"/>
    <n v="2.5750000000000002"/>
    <n v="-1.1040000000000001"/>
    <n v="5.6909999999999998"/>
    <n v="-8.75"/>
    <n v="3.46"/>
    <n v="23.8"/>
    <n v="29.5"/>
    <n v="6.7"/>
    <n v="248.18799999999999"/>
    <n v="1865.25"/>
    <s v="110517_215203"/>
  </r>
  <r>
    <s v="Hiroki Kuroda"/>
    <x v="0"/>
    <s v="gid_2011_05_17_milmlb_lanmlb_1"/>
    <s v="Dodger Stadium"/>
    <s v="Jerry Layne"/>
    <s v="lan"/>
    <s v="mil"/>
    <n v="103"/>
    <x v="4"/>
    <s v="B"/>
    <n v="30"/>
    <n v="1"/>
    <s v="SI"/>
    <x v="2"/>
    <n v="0.90200000000000002"/>
    <x v="0"/>
    <m/>
    <x v="6"/>
    <s v="R"/>
    <n v="0"/>
    <n v="0"/>
    <n v="1"/>
    <n v="0"/>
    <n v="1"/>
    <n v="0"/>
    <n v="8"/>
    <n v="93.6"/>
    <n v="85.5"/>
    <n v="3.67"/>
    <n v="1.73"/>
    <n v="1.1819999999999999"/>
    <n v="1.4850000000000001"/>
    <n v="-0.88300000000000001"/>
    <n v="5.68"/>
    <n v="-9.6300000000000008"/>
    <n v="6.79"/>
    <n v="23.7"/>
    <n v="37.1"/>
    <n v="5.8"/>
    <n v="234.64500000000001"/>
    <n v="2349.4499999999998"/>
    <s v="110517_215347"/>
  </r>
  <r>
    <s v="Hiroki Kuroda"/>
    <x v="0"/>
    <s v="gid_2011_05_17_milmlb_lanmlb_1"/>
    <s v="Dodger Stadium"/>
    <s v="Jerry Layne"/>
    <s v="lan"/>
    <s v="mil"/>
    <n v="104"/>
    <x v="4"/>
    <s v="B"/>
    <n v="30"/>
    <n v="2"/>
    <s v="SI"/>
    <x v="2"/>
    <n v="0.89600000000000002"/>
    <x v="0"/>
    <m/>
    <x v="6"/>
    <s v="R"/>
    <n v="1"/>
    <n v="0"/>
    <n v="1"/>
    <n v="0"/>
    <n v="1"/>
    <n v="0"/>
    <n v="8"/>
    <n v="92.1"/>
    <n v="84.5"/>
    <n v="3.67"/>
    <n v="1.76"/>
    <n v="1.1970000000000001"/>
    <n v="1.579"/>
    <n v="-0.98699999999999999"/>
    <n v="5.6349999999999998"/>
    <n v="-10.3"/>
    <n v="3.23"/>
    <n v="23.8"/>
    <n v="31.3"/>
    <n v="7.2"/>
    <n v="252.358"/>
    <n v="2121.7600000000002"/>
    <s v="110517_215429"/>
  </r>
  <r>
    <s v="Hiroki Kuroda"/>
    <x v="0"/>
    <s v="gid_2011_05_17_milmlb_lanmlb_1"/>
    <s v="Dodger Stadium"/>
    <s v="Jerry Layne"/>
    <s v="lan"/>
    <s v="mil"/>
    <n v="105"/>
    <x v="2"/>
    <s v="S"/>
    <n v="30"/>
    <n v="3"/>
    <s v="SI"/>
    <x v="2"/>
    <n v="0.92100000000000004"/>
    <x v="0"/>
    <m/>
    <x v="6"/>
    <s v="R"/>
    <n v="2"/>
    <n v="0"/>
    <n v="1"/>
    <n v="0"/>
    <n v="1"/>
    <n v="0"/>
    <n v="8"/>
    <n v="92.5"/>
    <n v="85"/>
    <n v="3.68"/>
    <n v="1.79"/>
    <n v="-0.10299999999999999"/>
    <n v="3.181"/>
    <n v="-0.93600000000000005"/>
    <n v="5.7880000000000003"/>
    <n v="-8.06"/>
    <n v="4.6500000000000004"/>
    <n v="23.8"/>
    <n v="29.9"/>
    <n v="6.1"/>
    <n v="239.80099999999999"/>
    <n v="1850.11"/>
    <s v="110517_215505"/>
  </r>
  <r>
    <s v="Hiroki Kuroda"/>
    <x v="0"/>
    <s v="gid_2011_05_17_milmlb_lanmlb_1"/>
    <s v="Dodger Stadium"/>
    <s v="Jerry Layne"/>
    <s v="lan"/>
    <s v="mil"/>
    <n v="106"/>
    <x v="0"/>
    <s v="X"/>
    <n v="30"/>
    <n v="4"/>
    <s v="SI"/>
    <x v="2"/>
    <n v="0.90200000000000002"/>
    <x v="0"/>
    <s v="FB"/>
    <x v="6"/>
    <s v="R"/>
    <n v="2"/>
    <n v="1"/>
    <n v="1"/>
    <n v="0"/>
    <n v="1"/>
    <n v="0"/>
    <n v="8"/>
    <n v="93.3"/>
    <n v="85.8"/>
    <n v="3.68"/>
    <n v="1.72"/>
    <n v="0.51200000000000001"/>
    <n v="2.1869999999999998"/>
    <n v="-0.93600000000000005"/>
    <n v="5.7160000000000002"/>
    <n v="-9.06"/>
    <n v="3.27"/>
    <n v="23.8"/>
    <n v="29.9"/>
    <n v="6.7"/>
    <n v="249.91300000000001"/>
    <n v="1927.95"/>
    <s v="110517_215538"/>
  </r>
  <r>
    <s v="Kenley Jansen"/>
    <x v="0"/>
    <s v="gid_2011_05_17_milmlb_lanmlb_1"/>
    <s v="Dodger Stadium"/>
    <s v="Jerry Layne"/>
    <s v="lan"/>
    <s v="mil"/>
    <n v="1"/>
    <x v="4"/>
    <s v="B"/>
    <n v="1"/>
    <n v="1"/>
    <s v="FC"/>
    <x v="2"/>
    <n v="0.90500000000000003"/>
    <x v="8"/>
    <m/>
    <x v="4"/>
    <s v="L"/>
    <n v="0"/>
    <n v="0"/>
    <n v="2"/>
    <n v="0"/>
    <n v="0"/>
    <n v="1"/>
    <n v="8"/>
    <n v="94.1"/>
    <n v="85.4"/>
    <n v="3.19"/>
    <n v="1.48"/>
    <n v="0.60499999999999998"/>
    <n v="1.5820000000000001"/>
    <n v="-2.4060000000000001"/>
    <n v="6.1139999999999999"/>
    <n v="0.1"/>
    <n v="12.36"/>
    <n v="23.7"/>
    <n v="-10.7"/>
    <n v="2.6"/>
    <n v="179.53899999999999"/>
    <n v="2458.41"/>
    <s v="110517_215842"/>
  </r>
  <r>
    <s v="Kenley Jansen"/>
    <x v="0"/>
    <s v="gid_2011_05_17_milmlb_lanmlb_1"/>
    <s v="Dodger Stadium"/>
    <s v="Jerry Layne"/>
    <s v="lan"/>
    <s v="mil"/>
    <n v="2"/>
    <x v="4"/>
    <s v="B"/>
    <n v="1"/>
    <n v="2"/>
    <s v="FF"/>
    <x v="2"/>
    <n v="0.93600000000000005"/>
    <x v="8"/>
    <m/>
    <x v="4"/>
    <s v="L"/>
    <n v="1"/>
    <n v="0"/>
    <n v="2"/>
    <n v="0"/>
    <n v="0"/>
    <n v="1"/>
    <n v="8"/>
    <n v="93.6"/>
    <n v="85.4"/>
    <n v="3.29"/>
    <n v="1.58"/>
    <n v="-0.13700000000000001"/>
    <n v="0.77700000000000002"/>
    <n v="-2.4790000000000001"/>
    <n v="6.0190000000000001"/>
    <n v="-1.97"/>
    <n v="8.1199999999999992"/>
    <n v="23.7"/>
    <n v="5.9"/>
    <n v="4.3"/>
    <n v="193.55"/>
    <n v="1660.48"/>
    <s v="110517_215900"/>
  </r>
  <r>
    <s v="Kenley Jansen"/>
    <x v="0"/>
    <s v="gid_2011_05_17_milmlb_lanmlb_1"/>
    <s v="Dodger Stadium"/>
    <s v="Jerry Layne"/>
    <s v="lan"/>
    <s v="mil"/>
    <n v="3"/>
    <x v="4"/>
    <s v="B"/>
    <n v="1"/>
    <n v="3"/>
    <s v="FF"/>
    <x v="2"/>
    <n v="0.92400000000000004"/>
    <x v="8"/>
    <m/>
    <x v="4"/>
    <s v="L"/>
    <n v="2"/>
    <n v="0"/>
    <n v="2"/>
    <n v="0"/>
    <n v="0"/>
    <n v="1"/>
    <n v="8"/>
    <n v="93.9"/>
    <n v="86"/>
    <n v="3.32"/>
    <n v="1.64"/>
    <n v="-0.93700000000000006"/>
    <n v="3.367"/>
    <n v="-2.5939999999999999"/>
    <n v="6.2460000000000004"/>
    <n v="-1.32"/>
    <n v="10.42"/>
    <n v="23.8"/>
    <n v="5.8"/>
    <n v="2.9"/>
    <n v="187.21"/>
    <n v="2117.5100000000002"/>
    <s v="110517_215927"/>
  </r>
  <r>
    <s v="Kenley Jansen"/>
    <x v="0"/>
    <s v="gid_2011_05_17_milmlb_lanmlb_1"/>
    <s v="Dodger Stadium"/>
    <s v="Jerry Layne"/>
    <s v="lan"/>
    <s v="mil"/>
    <n v="4"/>
    <x v="4"/>
    <s v="B"/>
    <n v="1"/>
    <n v="4"/>
    <s v="FC"/>
    <x v="2"/>
    <n v="0.89900000000000002"/>
    <x v="8"/>
    <m/>
    <x v="4"/>
    <s v="L"/>
    <n v="3"/>
    <n v="0"/>
    <n v="2"/>
    <n v="0"/>
    <n v="0"/>
    <n v="1"/>
    <n v="8"/>
    <n v="92.9"/>
    <n v="85.2"/>
    <n v="3.22"/>
    <n v="1.48"/>
    <n v="0.54900000000000004"/>
    <n v="1.7749999999999999"/>
    <n v="-2.3410000000000002"/>
    <n v="6.0229999999999997"/>
    <n v="0.28000000000000003"/>
    <n v="9.82"/>
    <n v="23.8"/>
    <n v="-7.9"/>
    <n v="3.5"/>
    <n v="178.35400000000001"/>
    <n v="1954.55"/>
    <s v="110517_215948"/>
  </r>
  <r>
    <s v="Kenley Jansen"/>
    <x v="0"/>
    <s v="gid_2011_05_17_milmlb_lanmlb_1"/>
    <s v="Dodger Stadium"/>
    <s v="Jerry Layne"/>
    <s v="lan"/>
    <s v="mil"/>
    <n v="5"/>
    <x v="4"/>
    <s v="B"/>
    <n v="2"/>
    <n v="1"/>
    <s v="FC"/>
    <x v="2"/>
    <n v="0.89500000000000002"/>
    <x v="7"/>
    <m/>
    <x v="1"/>
    <s v="R"/>
    <n v="0"/>
    <n v="0"/>
    <n v="2"/>
    <n v="1"/>
    <n v="0"/>
    <n v="1"/>
    <n v="8"/>
    <n v="93.3"/>
    <n v="85.5"/>
    <n v="2.9"/>
    <n v="1.33"/>
    <n v="4.2999999999999997E-2"/>
    <n v="1.5960000000000001"/>
    <n v="-2.4830000000000001"/>
    <n v="6.0039999999999996"/>
    <n v="1.1599999999999999"/>
    <n v="11.43"/>
    <n v="23.8"/>
    <n v="-15.5"/>
    <n v="2.9"/>
    <n v="174.24100000000001"/>
    <n v="2291.59"/>
    <s v="110517_220035"/>
  </r>
  <r>
    <s v="Kenley Jansen"/>
    <x v="0"/>
    <s v="gid_2011_05_17_milmlb_lanmlb_1"/>
    <s v="Dodger Stadium"/>
    <s v="Jerry Layne"/>
    <s v="lan"/>
    <s v="mil"/>
    <n v="6"/>
    <x v="4"/>
    <s v="B"/>
    <n v="2"/>
    <n v="2"/>
    <s v="FC"/>
    <x v="2"/>
    <n v="0.89200000000000002"/>
    <x v="7"/>
    <m/>
    <x v="1"/>
    <s v="R"/>
    <n v="1"/>
    <n v="0"/>
    <n v="2"/>
    <n v="1"/>
    <n v="0"/>
    <n v="1"/>
    <n v="8"/>
    <n v="93.5"/>
    <n v="85.7"/>
    <n v="2.94"/>
    <n v="1.35"/>
    <n v="-0.91400000000000003"/>
    <n v="1.44"/>
    <n v="-2.3959999999999999"/>
    <n v="6.0540000000000003"/>
    <n v="1.64"/>
    <n v="11.28"/>
    <n v="23.8"/>
    <n v="-16.2"/>
    <n v="3"/>
    <n v="171.733"/>
    <n v="2279.54"/>
    <s v="110517_220059"/>
  </r>
  <r>
    <s v="Kenley Jansen"/>
    <x v="0"/>
    <s v="gid_2011_05_17_milmlb_lanmlb_1"/>
    <s v="Dodger Stadium"/>
    <s v="Jerry Layne"/>
    <s v="lan"/>
    <s v="mil"/>
    <n v="7"/>
    <x v="4"/>
    <s v="B"/>
    <n v="2"/>
    <n v="3"/>
    <s v="FC"/>
    <x v="2"/>
    <n v="0.89500000000000002"/>
    <x v="7"/>
    <m/>
    <x v="1"/>
    <s v="R"/>
    <n v="2"/>
    <n v="0"/>
    <n v="2"/>
    <n v="1"/>
    <n v="0"/>
    <n v="1"/>
    <n v="8"/>
    <n v="92.9"/>
    <n v="85"/>
    <n v="3.04"/>
    <n v="1.35"/>
    <n v="-0.91600000000000004"/>
    <n v="1.6479999999999999"/>
    <n v="-2.464"/>
    <n v="6.056"/>
    <n v="1.0900000000000001"/>
    <n v="10.7"/>
    <n v="23.8"/>
    <n v="-11.2"/>
    <n v="3.2"/>
    <n v="174.22399999999999"/>
    <n v="2134.92"/>
    <s v="110517_220138"/>
  </r>
  <r>
    <s v="Kenley Jansen"/>
    <x v="0"/>
    <s v="gid_2011_05_17_milmlb_lanmlb_1"/>
    <s v="Dodger Stadium"/>
    <s v="Jerry Layne"/>
    <s v="lan"/>
    <s v="mil"/>
    <n v="8"/>
    <x v="2"/>
    <s v="S"/>
    <n v="2"/>
    <n v="4"/>
    <s v="FC"/>
    <x v="2"/>
    <n v="0.89800000000000002"/>
    <x v="7"/>
    <m/>
    <x v="1"/>
    <s v="R"/>
    <n v="3"/>
    <n v="0"/>
    <n v="2"/>
    <n v="1"/>
    <n v="0"/>
    <n v="1"/>
    <n v="8"/>
    <n v="92.9"/>
    <n v="85.2"/>
    <n v="3"/>
    <n v="1.39"/>
    <n v="0.187"/>
    <n v="2.4329999999999998"/>
    <n v="-2.3690000000000002"/>
    <n v="6.1550000000000002"/>
    <n v="0.55000000000000004"/>
    <n v="9.19"/>
    <n v="23.8"/>
    <n v="-8.5"/>
    <n v="3.7"/>
    <n v="176.60499999999999"/>
    <n v="1832.94"/>
    <s v="110517_220157"/>
  </r>
  <r>
    <s v="Kenley Jansen"/>
    <x v="0"/>
    <s v="gid_2011_05_17_milmlb_lanmlb_1"/>
    <s v="Dodger Stadium"/>
    <s v="Jerry Layne"/>
    <s v="lan"/>
    <s v="mil"/>
    <n v="9"/>
    <x v="1"/>
    <s v="S"/>
    <n v="2"/>
    <n v="5"/>
    <s v="FC"/>
    <x v="2"/>
    <n v="0.89800000000000002"/>
    <x v="7"/>
    <m/>
    <x v="1"/>
    <s v="R"/>
    <n v="3"/>
    <n v="1"/>
    <n v="2"/>
    <n v="1"/>
    <n v="0"/>
    <n v="1"/>
    <n v="8"/>
    <n v="94"/>
    <n v="85.9"/>
    <n v="3.13"/>
    <n v="1.35"/>
    <n v="0.33"/>
    <n v="2.7959999999999998"/>
    <n v="-2.3450000000000002"/>
    <n v="6.08"/>
    <n v="0.5"/>
    <n v="8.94"/>
    <n v="23.7"/>
    <n v="-8.9"/>
    <n v="3.6"/>
    <n v="176.81"/>
    <n v="1797.88"/>
    <s v="110517_220233"/>
  </r>
  <r>
    <s v="Kenley Jansen"/>
    <x v="0"/>
    <s v="gid_2011_05_17_milmlb_lanmlb_1"/>
    <s v="Dodger Stadium"/>
    <s v="Jerry Layne"/>
    <s v="lan"/>
    <s v="mil"/>
    <n v="10"/>
    <x v="0"/>
    <s v="X"/>
    <n v="2"/>
    <n v="6"/>
    <s v="FC"/>
    <x v="2"/>
    <n v="0.88900000000000001"/>
    <x v="7"/>
    <s v="PU"/>
    <x v="1"/>
    <s v="R"/>
    <n v="3"/>
    <n v="2"/>
    <n v="2"/>
    <n v="1"/>
    <n v="0"/>
    <n v="1"/>
    <n v="8"/>
    <n v="93.9"/>
    <n v="86.7"/>
    <n v="3.13"/>
    <n v="1.35"/>
    <n v="-0.17399999999999999"/>
    <n v="2.4249999999999998"/>
    <n v="-2.3780000000000001"/>
    <n v="6.1539999999999999"/>
    <n v="2.16"/>
    <n v="8.91"/>
    <n v="23.8"/>
    <n v="-17.5"/>
    <n v="3.7"/>
    <n v="166.404"/>
    <n v="1861.82"/>
    <s v="110517_220301"/>
  </r>
  <r>
    <s v="Matt Guerrier"/>
    <x v="0"/>
    <s v="gid_2011_05_17_milmlb_lanmlb_1"/>
    <s v="Dodger Stadium"/>
    <s v="Jerry Layne"/>
    <s v="lan"/>
    <s v="mil"/>
    <n v="1"/>
    <x v="4"/>
    <s v="B"/>
    <n v="1"/>
    <n v="1"/>
    <s v="FT"/>
    <x v="2"/>
    <n v="0.996"/>
    <x v="0"/>
    <m/>
    <x v="0"/>
    <s v="L"/>
    <n v="0"/>
    <n v="0"/>
    <n v="0"/>
    <n v="0"/>
    <n v="0"/>
    <n v="0"/>
    <n v="9"/>
    <n v="89.1"/>
    <n v="81.3"/>
    <n v="3.15"/>
    <n v="1.64"/>
    <n v="-1.0629999999999999"/>
    <n v="3.1179999999999999"/>
    <n v="-1.423"/>
    <n v="6.1139999999999999"/>
    <n v="-9.07"/>
    <n v="2.83"/>
    <n v="23.7"/>
    <n v="27.6"/>
    <n v="7.5"/>
    <n v="252.44300000000001"/>
    <n v="1801.47"/>
    <s v="110517_221613"/>
  </r>
  <r>
    <s v="Matt Guerrier"/>
    <x v="0"/>
    <s v="gid_2011_05_17_milmlb_lanmlb_1"/>
    <s v="Dodger Stadium"/>
    <s v="Jerry Layne"/>
    <s v="lan"/>
    <s v="mil"/>
    <n v="2"/>
    <x v="2"/>
    <s v="S"/>
    <n v="1"/>
    <n v="2"/>
    <s v="FT"/>
    <x v="2"/>
    <n v="0.99199999999999999"/>
    <x v="0"/>
    <m/>
    <x v="0"/>
    <s v="L"/>
    <n v="1"/>
    <n v="0"/>
    <n v="0"/>
    <n v="0"/>
    <n v="0"/>
    <n v="0"/>
    <n v="9"/>
    <n v="89.7"/>
    <n v="82.6"/>
    <n v="3.22"/>
    <n v="1.61"/>
    <n v="-0.22800000000000001"/>
    <n v="2.173"/>
    <n v="-1.244"/>
    <n v="6.0860000000000003"/>
    <n v="-6.31"/>
    <n v="3.21"/>
    <n v="23.8"/>
    <n v="19.899999999999999"/>
    <n v="6.8"/>
    <n v="242.696"/>
    <n v="1363.6"/>
    <s v="110517_221628"/>
  </r>
  <r>
    <s v="Matt Guerrier"/>
    <x v="0"/>
    <s v="gid_2011_05_17_milmlb_lanmlb_1"/>
    <s v="Dodger Stadium"/>
    <s v="Jerry Layne"/>
    <s v="lan"/>
    <s v="mil"/>
    <n v="3"/>
    <x v="0"/>
    <s v="X"/>
    <n v="1"/>
    <n v="3"/>
    <s v="FT"/>
    <x v="2"/>
    <n v="0.92400000000000004"/>
    <x v="0"/>
    <s v="FB"/>
    <x v="0"/>
    <s v="L"/>
    <n v="1"/>
    <n v="1"/>
    <n v="0"/>
    <n v="0"/>
    <n v="0"/>
    <n v="0"/>
    <n v="9"/>
    <n v="89.6"/>
    <n v="82.4"/>
    <n v="3.46"/>
    <n v="1.61"/>
    <n v="-0.72199999999999998"/>
    <n v="2.59"/>
    <n v="-1.4219999999999999"/>
    <n v="5.9589999999999996"/>
    <n v="-5.3"/>
    <n v="3"/>
    <n v="23.8"/>
    <n v="17"/>
    <n v="6.8"/>
    <n v="240.143"/>
    <n v="1171.52"/>
    <s v="110517_221644"/>
  </r>
  <r>
    <s v="Matt Guerrier"/>
    <x v="0"/>
    <s v="gid_2011_05_17_milmlb_lanmlb_1"/>
    <s v="Dodger Stadium"/>
    <s v="Jerry Layne"/>
    <s v="lan"/>
    <s v="mil"/>
    <n v="4"/>
    <x v="2"/>
    <s v="S"/>
    <n v="2"/>
    <n v="1"/>
    <s v="FF"/>
    <x v="2"/>
    <n v="0.91100000000000003"/>
    <x v="2"/>
    <m/>
    <x v="9"/>
    <s v="R"/>
    <n v="0"/>
    <n v="0"/>
    <n v="1"/>
    <n v="0"/>
    <n v="0"/>
    <n v="0"/>
    <n v="9"/>
    <n v="90.8"/>
    <n v="83.6"/>
    <n v="3.27"/>
    <n v="1.47"/>
    <n v="1.125"/>
    <n v="2.448"/>
    <n v="-0.998"/>
    <n v="6.0060000000000002"/>
    <n v="-1.1299999999999999"/>
    <n v="8.25"/>
    <n v="23.8"/>
    <n v="2.4"/>
    <n v="4.2"/>
    <n v="187.76900000000001"/>
    <n v="1629.96"/>
    <s v="110517_221736"/>
  </r>
  <r>
    <s v="Matt Guerrier"/>
    <x v="0"/>
    <s v="gid_2011_05_17_milmlb_lanmlb_1"/>
    <s v="Dodger Stadium"/>
    <s v="Jerry Layne"/>
    <s v="lan"/>
    <s v="mil"/>
    <n v="6"/>
    <x v="1"/>
    <s v="S"/>
    <n v="2"/>
    <n v="3"/>
    <s v="FF"/>
    <x v="2"/>
    <n v="0.92800000000000005"/>
    <x v="2"/>
    <m/>
    <x v="9"/>
    <s v="R"/>
    <n v="0"/>
    <n v="2"/>
    <n v="1"/>
    <n v="0"/>
    <n v="0"/>
    <n v="0"/>
    <n v="9"/>
    <n v="90.6"/>
    <n v="84.1"/>
    <n v="3.28"/>
    <n v="1.47"/>
    <n v="-0.38900000000000001"/>
    <n v="3.5979999999999999"/>
    <n v="-1.0960000000000001"/>
    <n v="6.077"/>
    <n v="-2.23"/>
    <n v="6.99"/>
    <n v="23.8"/>
    <n v="10"/>
    <n v="4.5999999999999996"/>
    <n v="197.59899999999999"/>
    <n v="1452.1"/>
    <s v="110517_221835"/>
  </r>
  <r>
    <s v="Dustin Moseley"/>
    <x v="0"/>
    <s v="gid_2011_05_18_milmlb_sdnmlb_1"/>
    <s v="PETCO Park"/>
    <s v="Marty Foster"/>
    <s v="sdn"/>
    <s v="mil"/>
    <n v="1"/>
    <x v="2"/>
    <s v="S"/>
    <n v="1"/>
    <n v="1"/>
    <s v="SI"/>
    <x v="2"/>
    <n v="0.95099999999999996"/>
    <x v="2"/>
    <m/>
    <x v="7"/>
    <s v="R"/>
    <n v="0"/>
    <n v="0"/>
    <n v="0"/>
    <n v="0"/>
    <n v="0"/>
    <n v="0"/>
    <n v="1"/>
    <n v="89"/>
    <n v="80.099999999999994"/>
    <n v="3.67"/>
    <n v="1.72"/>
    <n v="0.115"/>
    <n v="2.331"/>
    <n v="-1.0609999999999999"/>
    <n v="5.8730000000000002"/>
    <n v="-12.12"/>
    <n v="7.37"/>
    <n v="23.7"/>
    <n v="41.2"/>
    <n v="6.9"/>
    <n v="238.53299999999999"/>
    <n v="2645.47"/>
    <s v="110518_190621"/>
  </r>
  <r>
    <s v="Dustin Moseley"/>
    <x v="0"/>
    <s v="gid_2011_05_18_milmlb_sdnmlb_1"/>
    <s v="PETCO Park"/>
    <s v="Marty Foster"/>
    <s v="sdn"/>
    <s v="mil"/>
    <n v="3"/>
    <x v="4"/>
    <s v="B"/>
    <n v="1"/>
    <n v="3"/>
    <s v="FF"/>
    <x v="2"/>
    <n v="0.81200000000000006"/>
    <x v="2"/>
    <m/>
    <x v="7"/>
    <s v="R"/>
    <n v="0"/>
    <n v="2"/>
    <n v="0"/>
    <n v="0"/>
    <n v="0"/>
    <n v="0"/>
    <n v="1"/>
    <n v="87.9"/>
    <n v="80.900000000000006"/>
    <n v="3.51"/>
    <n v="1.78"/>
    <n v="-0.63"/>
    <n v="5.0419999999999998"/>
    <n v="-1.1919999999999999"/>
    <n v="6.1550000000000002"/>
    <n v="-5.83"/>
    <n v="7.7"/>
    <n v="23.8"/>
    <n v="25.7"/>
    <n v="5.0999999999999996"/>
    <n v="216.958"/>
    <n v="1836.99"/>
    <s v="110518_190656"/>
  </r>
  <r>
    <s v="Dustin Moseley"/>
    <x v="0"/>
    <s v="gid_2011_05_18_milmlb_sdnmlb_1"/>
    <s v="PETCO Park"/>
    <s v="Marty Foster"/>
    <s v="sdn"/>
    <s v="mil"/>
    <n v="5"/>
    <x v="4"/>
    <s v="B"/>
    <n v="1"/>
    <n v="5"/>
    <s v="SI"/>
    <x v="2"/>
    <n v="0.95399999999999996"/>
    <x v="2"/>
    <m/>
    <x v="7"/>
    <s v="R"/>
    <n v="2"/>
    <n v="2"/>
    <n v="0"/>
    <n v="0"/>
    <n v="0"/>
    <n v="0"/>
    <n v="1"/>
    <n v="90.8"/>
    <n v="83.2"/>
    <n v="3.67"/>
    <n v="1.78"/>
    <n v="1.3740000000000001"/>
    <n v="1.119"/>
    <n v="-0.86199999999999999"/>
    <n v="5.7089999999999996"/>
    <n v="-10.52"/>
    <n v="5.47"/>
    <n v="23.8"/>
    <n v="34.4"/>
    <n v="6.7"/>
    <n v="242.33099999999999"/>
    <n v="2295.61"/>
    <s v="110518_190734"/>
  </r>
  <r>
    <s v="Dustin Moseley"/>
    <x v="0"/>
    <s v="gid_2011_05_18_milmlb_sdnmlb_1"/>
    <s v="PETCO Park"/>
    <s v="Marty Foster"/>
    <s v="sdn"/>
    <s v="mil"/>
    <n v="6"/>
    <x v="3"/>
    <s v="S"/>
    <n v="1"/>
    <n v="6"/>
    <s v="FF"/>
    <x v="2"/>
    <n v="0.55700000000000005"/>
    <x v="2"/>
    <m/>
    <x v="7"/>
    <s v="R"/>
    <n v="3"/>
    <n v="2"/>
    <n v="0"/>
    <n v="0"/>
    <n v="0"/>
    <n v="0"/>
    <n v="1"/>
    <n v="88.3"/>
    <n v="81.3"/>
    <n v="3.7"/>
    <n v="1.71"/>
    <n v="0.34499999999999997"/>
    <n v="1.272"/>
    <n v="-1.3959999999999999"/>
    <n v="5.7629999999999999"/>
    <n v="-4.38"/>
    <n v="4.24"/>
    <n v="23.8"/>
    <n v="13.1"/>
    <n v="6.5"/>
    <n v="225.63300000000001"/>
    <n v="1154.8699999999999"/>
    <s v="110518_190753"/>
  </r>
  <r>
    <s v="Dustin Moseley"/>
    <x v="0"/>
    <s v="gid_2011_05_18_milmlb_sdnmlb_1"/>
    <s v="PETCO Park"/>
    <s v="Marty Foster"/>
    <s v="sdn"/>
    <s v="mil"/>
    <n v="7"/>
    <x v="4"/>
    <s v="B"/>
    <n v="2"/>
    <n v="1"/>
    <s v="SI"/>
    <x v="2"/>
    <n v="0.95599999999999996"/>
    <x v="1"/>
    <m/>
    <x v="10"/>
    <s v="R"/>
    <n v="0"/>
    <n v="0"/>
    <n v="1"/>
    <n v="0"/>
    <n v="0"/>
    <n v="0"/>
    <n v="1"/>
    <n v="90.2"/>
    <n v="83"/>
    <n v="3.74"/>
    <n v="1.81"/>
    <n v="0.91900000000000004"/>
    <n v="1.343"/>
    <n v="-0.96199999999999997"/>
    <n v="5.7489999999999997"/>
    <n v="-9.68"/>
    <n v="4.8600000000000003"/>
    <n v="23.8"/>
    <n v="31.4"/>
    <n v="6.8"/>
    <n v="243.13399999999999"/>
    <n v="2094.62"/>
    <s v="110518_190821"/>
  </r>
  <r>
    <s v="Dustin Moseley"/>
    <x v="0"/>
    <s v="gid_2011_05_18_milmlb_sdnmlb_1"/>
    <s v="PETCO Park"/>
    <s v="Marty Foster"/>
    <s v="sdn"/>
    <s v="mil"/>
    <n v="8"/>
    <x v="3"/>
    <s v="S"/>
    <n v="2"/>
    <n v="2"/>
    <s v="SI"/>
    <x v="2"/>
    <n v="0.63500000000000001"/>
    <x v="1"/>
    <m/>
    <x v="10"/>
    <s v="R"/>
    <n v="1"/>
    <n v="0"/>
    <n v="1"/>
    <n v="0"/>
    <n v="0"/>
    <n v="0"/>
    <n v="1"/>
    <n v="85.2"/>
    <n v="78.099999999999994"/>
    <n v="3.63"/>
    <n v="1.65"/>
    <n v="-0.29099999999999998"/>
    <n v="2.0960000000000001"/>
    <n v="-1.306"/>
    <n v="5.8129999999999997"/>
    <n v="-10.14"/>
    <n v="4.91"/>
    <n v="23.8"/>
    <n v="30.1"/>
    <n v="7.6"/>
    <n v="243.93"/>
    <n v="2049.98"/>
    <s v="110518_190834"/>
  </r>
  <r>
    <s v="Dustin Moseley"/>
    <x v="0"/>
    <s v="gid_2011_05_18_milmlb_sdnmlb_1"/>
    <s v="PETCO Park"/>
    <s v="Marty Foster"/>
    <s v="sdn"/>
    <s v="mil"/>
    <n v="10"/>
    <x v="2"/>
    <s v="S"/>
    <n v="3"/>
    <n v="1"/>
    <s v="SI"/>
    <x v="2"/>
    <n v="0.93100000000000005"/>
    <x v="2"/>
    <m/>
    <x v="6"/>
    <s v="R"/>
    <n v="0"/>
    <n v="0"/>
    <n v="1"/>
    <n v="1"/>
    <n v="0"/>
    <n v="0"/>
    <n v="1"/>
    <n v="89.6"/>
    <n v="82.4"/>
    <n v="3.74"/>
    <n v="1.84"/>
    <n v="0.5"/>
    <n v="1.885"/>
    <n v="-0.84799999999999998"/>
    <n v="5.84"/>
    <n v="-8.5399999999999991"/>
    <n v="9.2899999999999991"/>
    <n v="23.8"/>
    <n v="37.799999999999997"/>
    <n v="5.2"/>
    <n v="222.46"/>
    <n v="2432.71"/>
    <s v="110518_190942"/>
  </r>
  <r>
    <s v="Dustin Moseley"/>
    <x v="0"/>
    <s v="gid_2011_05_18_milmlb_sdnmlb_1"/>
    <s v="PETCO Park"/>
    <s v="Marty Foster"/>
    <s v="sdn"/>
    <s v="mil"/>
    <n v="11"/>
    <x v="1"/>
    <s v="S"/>
    <n v="3"/>
    <n v="2"/>
    <s v="FC"/>
    <x v="2"/>
    <n v="0.88700000000000001"/>
    <x v="2"/>
    <m/>
    <x v="6"/>
    <s v="R"/>
    <n v="0"/>
    <n v="1"/>
    <n v="1"/>
    <n v="1"/>
    <n v="0"/>
    <n v="0"/>
    <n v="1"/>
    <n v="87.1"/>
    <n v="80.099999999999994"/>
    <n v="3.68"/>
    <n v="1.72"/>
    <n v="0.30299999999999999"/>
    <n v="1.895"/>
    <n v="-1.1659999999999999"/>
    <n v="5.8659999999999997"/>
    <n v="-2.5"/>
    <n v="3.37"/>
    <n v="23.8"/>
    <n v="6.6"/>
    <n v="6.9"/>
    <n v="216.21899999999999"/>
    <n v="788.15700000000004"/>
    <s v="110518_191009"/>
  </r>
  <r>
    <s v="Dustin Moseley"/>
    <x v="0"/>
    <s v="gid_2011_05_18_milmlb_sdnmlb_1"/>
    <s v="PETCO Park"/>
    <s v="Marty Foster"/>
    <s v="sdn"/>
    <s v="mil"/>
    <n v="12"/>
    <x v="4"/>
    <s v="B"/>
    <n v="3"/>
    <n v="3"/>
    <s v="SI"/>
    <x v="2"/>
    <n v="0.93700000000000006"/>
    <x v="2"/>
    <m/>
    <x v="6"/>
    <s v="R"/>
    <n v="0"/>
    <n v="2"/>
    <n v="1"/>
    <n v="1"/>
    <n v="0"/>
    <n v="0"/>
    <n v="1"/>
    <n v="89.9"/>
    <n v="82.2"/>
    <n v="3.74"/>
    <n v="1.84"/>
    <n v="-2.133"/>
    <n v="3.2959999999999998"/>
    <n v="-1.2729999999999999"/>
    <n v="5.915"/>
    <n v="-7.91"/>
    <n v="6.86"/>
    <n v="23.8"/>
    <n v="33.299999999999997"/>
    <n v="5.8"/>
    <n v="228.893"/>
    <n v="2012.95"/>
    <s v="110518_191039"/>
  </r>
  <r>
    <s v="Dustin Moseley"/>
    <x v="0"/>
    <s v="gid_2011_05_18_milmlb_sdnmlb_1"/>
    <s v="PETCO Park"/>
    <s v="Marty Foster"/>
    <s v="sdn"/>
    <s v="mil"/>
    <n v="13"/>
    <x v="4"/>
    <s v="B"/>
    <n v="3"/>
    <n v="4"/>
    <s v="SI"/>
    <x v="2"/>
    <n v="0.94199999999999995"/>
    <x v="2"/>
    <m/>
    <x v="6"/>
    <s v="R"/>
    <n v="1"/>
    <n v="2"/>
    <n v="1"/>
    <n v="1"/>
    <n v="0"/>
    <n v="0"/>
    <n v="1"/>
    <n v="90.4"/>
    <n v="83.3"/>
    <n v="3.74"/>
    <n v="1.84"/>
    <n v="-0.57899999999999996"/>
    <n v="1.6419999999999999"/>
    <n v="-1.0229999999999999"/>
    <n v="5.7569999999999997"/>
    <n v="-8.39"/>
    <n v="7.9"/>
    <n v="23.8"/>
    <n v="35.4"/>
    <n v="5.5"/>
    <n v="226.57300000000001"/>
    <n v="2239.9899999999998"/>
    <s v="110518_191103"/>
  </r>
  <r>
    <s v="Dustin Moseley"/>
    <x v="0"/>
    <s v="gid_2011_05_18_milmlb_sdnmlb_1"/>
    <s v="PETCO Park"/>
    <s v="Marty Foster"/>
    <s v="sdn"/>
    <s v="mil"/>
    <n v="15"/>
    <x v="4"/>
    <s v="B"/>
    <n v="3"/>
    <n v="6"/>
    <s v="FC"/>
    <x v="2"/>
    <n v="0.73499999999999999"/>
    <x v="2"/>
    <m/>
    <x v="6"/>
    <s v="R"/>
    <n v="2"/>
    <n v="2"/>
    <n v="1"/>
    <n v="1"/>
    <n v="0"/>
    <n v="0"/>
    <n v="1"/>
    <n v="88.3"/>
    <n v="80.7"/>
    <n v="3.7"/>
    <n v="1.81"/>
    <n v="5.6000000000000001E-2"/>
    <n v="1.06"/>
    <n v="-1.246"/>
    <n v="5.6580000000000004"/>
    <n v="-3.84"/>
    <n v="6.01"/>
    <n v="23.7"/>
    <n v="12.8"/>
    <n v="5.9"/>
    <n v="212.346"/>
    <n v="1342.2"/>
    <s v="110518_191201"/>
  </r>
  <r>
    <s v="Dustin Moseley"/>
    <x v="0"/>
    <s v="gid_2011_05_18_milmlb_sdnmlb_1"/>
    <s v="PETCO Park"/>
    <s v="Marty Foster"/>
    <s v="sdn"/>
    <s v="mil"/>
    <n v="16"/>
    <x v="3"/>
    <s v="S"/>
    <n v="3"/>
    <n v="7"/>
    <s v="FC"/>
    <x v="2"/>
    <n v="0.91300000000000003"/>
    <x v="2"/>
    <m/>
    <x v="6"/>
    <s v="R"/>
    <n v="3"/>
    <n v="2"/>
    <n v="1"/>
    <n v="1"/>
    <n v="0"/>
    <n v="0"/>
    <n v="1"/>
    <n v="87.2"/>
    <n v="80.400000000000006"/>
    <n v="3.68"/>
    <n v="1.62"/>
    <n v="0.71799999999999997"/>
    <n v="2.383"/>
    <n v="-1.1319999999999999"/>
    <n v="5.85"/>
    <n v="-0.74"/>
    <n v="3.16"/>
    <n v="23.8"/>
    <n v="0.5"/>
    <n v="6.8"/>
    <n v="193.05199999999999"/>
    <n v="614.73400000000004"/>
    <s v="110518_191251"/>
  </r>
  <r>
    <s v="Dustin Moseley"/>
    <x v="0"/>
    <s v="gid_2011_05_18_milmlb_sdnmlb_1"/>
    <s v="PETCO Park"/>
    <s v="Marty Foster"/>
    <s v="sdn"/>
    <s v="mil"/>
    <n v="17"/>
    <x v="2"/>
    <s v="S"/>
    <n v="4"/>
    <n v="1"/>
    <s v="FC"/>
    <x v="2"/>
    <n v="0.91100000000000003"/>
    <x v="14"/>
    <m/>
    <x v="4"/>
    <s v="L"/>
    <n v="0"/>
    <n v="0"/>
    <n v="2"/>
    <n v="0"/>
    <n v="1"/>
    <n v="0"/>
    <n v="1"/>
    <n v="86.6"/>
    <n v="79.5"/>
    <n v="3.3"/>
    <n v="1.66"/>
    <n v="-0.67100000000000004"/>
    <n v="2.3759999999999999"/>
    <n v="-1.496"/>
    <n v="5.8369999999999997"/>
    <n v="-1.61"/>
    <n v="4.13"/>
    <n v="23.8"/>
    <n v="4.5"/>
    <n v="6.6"/>
    <n v="201.07900000000001"/>
    <n v="827.10199999999998"/>
    <s v="110518_191336"/>
  </r>
  <r>
    <s v="Dustin Moseley"/>
    <x v="0"/>
    <s v="gid_2011_05_18_milmlb_sdnmlb_1"/>
    <s v="PETCO Park"/>
    <s v="Marty Foster"/>
    <s v="sdn"/>
    <s v="mil"/>
    <n v="19"/>
    <x v="4"/>
    <s v="B"/>
    <n v="4"/>
    <n v="3"/>
    <s v="SI"/>
    <x v="2"/>
    <n v="0.94899999999999995"/>
    <x v="14"/>
    <m/>
    <x v="4"/>
    <s v="L"/>
    <n v="0"/>
    <n v="2"/>
    <n v="2"/>
    <n v="0"/>
    <n v="1"/>
    <n v="0"/>
    <n v="1"/>
    <n v="91.1"/>
    <n v="82.9"/>
    <n v="3.33"/>
    <n v="1.47"/>
    <n v="1.6120000000000001"/>
    <n v="1.2569999999999999"/>
    <n v="-0.82"/>
    <n v="5.6890000000000001"/>
    <n v="-10.56"/>
    <n v="8.39"/>
    <n v="23.7"/>
    <n v="40.4"/>
    <n v="5.8"/>
    <n v="231.398"/>
    <n v="2604.63"/>
    <s v="110518_191442"/>
  </r>
  <r>
    <s v="Dustin Moseley"/>
    <x v="0"/>
    <s v="gid_2011_05_18_milmlb_sdnmlb_1"/>
    <s v="PETCO Park"/>
    <s v="Marty Foster"/>
    <s v="sdn"/>
    <s v="mil"/>
    <n v="20"/>
    <x v="13"/>
    <s v="B"/>
    <n v="4"/>
    <n v="4"/>
    <s v="SI"/>
    <x v="2"/>
    <n v="0.94899999999999995"/>
    <x v="14"/>
    <m/>
    <x v="4"/>
    <s v="L"/>
    <n v="1"/>
    <n v="2"/>
    <n v="2"/>
    <n v="0"/>
    <n v="1"/>
    <n v="1"/>
    <n v="1"/>
    <n v="90.7"/>
    <n v="83.5"/>
    <n v="3.43"/>
    <n v="1.54"/>
    <n v="2.427"/>
    <n v="1.5580000000000001"/>
    <n v="-0.85799999999999998"/>
    <n v="5.74"/>
    <n v="-10.45"/>
    <n v="7.68"/>
    <n v="23.8"/>
    <n v="38.700000000000003"/>
    <n v="5.9"/>
    <n v="233.55099999999999"/>
    <n v="2526.34"/>
    <s v="110518_191525"/>
  </r>
  <r>
    <s v="Dustin Moseley"/>
    <x v="0"/>
    <s v="gid_2011_05_18_milmlb_sdnmlb_1"/>
    <s v="PETCO Park"/>
    <s v="Marty Foster"/>
    <s v="sdn"/>
    <s v="mil"/>
    <n v="22"/>
    <x v="4"/>
    <s v="B"/>
    <n v="5"/>
    <n v="2"/>
    <s v="SI"/>
    <x v="2"/>
    <n v="0.95399999999999996"/>
    <x v="6"/>
    <m/>
    <x v="1"/>
    <s v="R"/>
    <n v="0"/>
    <n v="1"/>
    <n v="2"/>
    <n v="1"/>
    <n v="0"/>
    <n v="1"/>
    <n v="1"/>
    <n v="91.9"/>
    <n v="83.5"/>
    <n v="3.29"/>
    <n v="1.43"/>
    <n v="1.1339999999999999"/>
    <n v="1.4830000000000001"/>
    <n v="-0.85499999999999998"/>
    <n v="5.6920000000000002"/>
    <n v="-10.63"/>
    <n v="10.18"/>
    <n v="23.7"/>
    <n v="47"/>
    <n v="5.3"/>
    <n v="226.11799999999999"/>
    <n v="2864.81"/>
    <s v="110518_191635"/>
  </r>
  <r>
    <s v="Dustin Moseley"/>
    <x v="0"/>
    <s v="gid_2011_05_18_milmlb_sdnmlb_1"/>
    <s v="PETCO Park"/>
    <s v="Marty Foster"/>
    <s v="sdn"/>
    <s v="mil"/>
    <n v="23"/>
    <x v="0"/>
    <s v="X"/>
    <n v="5"/>
    <n v="3"/>
    <s v="FC"/>
    <x v="2"/>
    <n v="0.75"/>
    <x v="6"/>
    <s v="GB"/>
    <x v="1"/>
    <s v="R"/>
    <n v="1"/>
    <n v="1"/>
    <n v="2"/>
    <n v="1"/>
    <n v="0"/>
    <n v="1"/>
    <n v="1"/>
    <n v="87.1"/>
    <n v="78.5"/>
    <n v="3.13"/>
    <n v="1.35"/>
    <n v="0.184"/>
    <n v="2.343"/>
    <n v="-1.0840000000000001"/>
    <n v="5.8520000000000003"/>
    <n v="-4.04"/>
    <n v="3.64"/>
    <n v="23.7"/>
    <n v="11.2"/>
    <n v="7.1"/>
    <n v="227.63"/>
    <n v="996.31299999999999"/>
    <s v="110518_191656"/>
  </r>
  <r>
    <s v="Dustin Moseley"/>
    <x v="0"/>
    <s v="gid_2011_05_18_milmlb_sdnmlb_1"/>
    <s v="PETCO Park"/>
    <s v="Marty Foster"/>
    <s v="sdn"/>
    <s v="mil"/>
    <n v="24"/>
    <x v="4"/>
    <s v="B"/>
    <n v="6"/>
    <n v="1"/>
    <s v="SI"/>
    <x v="2"/>
    <n v="0.93100000000000005"/>
    <x v="3"/>
    <m/>
    <x v="0"/>
    <s v="L"/>
    <n v="0"/>
    <n v="0"/>
    <n v="0"/>
    <n v="0"/>
    <n v="0"/>
    <n v="0"/>
    <n v="2"/>
    <n v="88"/>
    <n v="81.099999999999994"/>
    <n v="3.43"/>
    <n v="1.59"/>
    <n v="-1.216"/>
    <n v="2.8769999999999998"/>
    <n v="-1.3149999999999999"/>
    <n v="5.9020000000000001"/>
    <n v="-8.69"/>
    <n v="5.93"/>
    <n v="23.8"/>
    <n v="31.5"/>
    <n v="6.5"/>
    <n v="235.512"/>
    <n v="1995.02"/>
    <s v="110518_192649"/>
  </r>
  <r>
    <s v="Dustin Moseley"/>
    <x v="0"/>
    <s v="gid_2011_05_18_milmlb_sdnmlb_1"/>
    <s v="PETCO Park"/>
    <s v="Marty Foster"/>
    <s v="sdn"/>
    <s v="mil"/>
    <n v="25"/>
    <x v="0"/>
    <s v="X"/>
    <n v="6"/>
    <n v="2"/>
    <s v="SI"/>
    <x v="2"/>
    <n v="0.92900000000000005"/>
    <x v="3"/>
    <s v="GB"/>
    <x v="0"/>
    <s v="L"/>
    <n v="1"/>
    <n v="0"/>
    <n v="0"/>
    <n v="0"/>
    <n v="0"/>
    <n v="0"/>
    <n v="2"/>
    <n v="88.5"/>
    <n v="80.900000000000006"/>
    <n v="3.46"/>
    <n v="1.61"/>
    <n v="-0.97099999999999997"/>
    <n v="2.274"/>
    <n v="-1.1539999999999999"/>
    <n v="5.9059999999999997"/>
    <n v="-8.7799999999999994"/>
    <n v="7.36"/>
    <n v="23.7"/>
    <n v="33.799999999999997"/>
    <n v="6.1"/>
    <n v="229.85499999999999"/>
    <n v="2161.29"/>
    <s v="110518_192700"/>
  </r>
  <r>
    <s v="Dustin Moseley"/>
    <x v="0"/>
    <s v="gid_2011_05_18_milmlb_sdnmlb_1"/>
    <s v="PETCO Park"/>
    <s v="Marty Foster"/>
    <s v="sdn"/>
    <s v="mil"/>
    <n v="26"/>
    <x v="4"/>
    <s v="B"/>
    <n v="7"/>
    <n v="1"/>
    <s v="SI"/>
    <x v="2"/>
    <n v="0.92100000000000004"/>
    <x v="3"/>
    <m/>
    <x v="3"/>
    <s v="R"/>
    <n v="0"/>
    <n v="0"/>
    <n v="1"/>
    <n v="0"/>
    <n v="0"/>
    <n v="0"/>
    <n v="2"/>
    <n v="89.2"/>
    <n v="81.7"/>
    <n v="3.55"/>
    <n v="1.56"/>
    <n v="1.5489999999999999"/>
    <n v="1.5589999999999999"/>
    <n v="-1.018"/>
    <n v="5.6909999999999998"/>
    <n v="-9.27"/>
    <n v="10.09"/>
    <n v="23.8"/>
    <n v="39.799999999999997"/>
    <n v="5.0999999999999996"/>
    <n v="222.458"/>
    <n v="2612.9899999999998"/>
    <s v="110518_192742"/>
  </r>
  <r>
    <s v="Dustin Moseley"/>
    <x v="0"/>
    <s v="gid_2011_05_18_milmlb_sdnmlb_1"/>
    <s v="PETCO Park"/>
    <s v="Marty Foster"/>
    <s v="sdn"/>
    <s v="mil"/>
    <n v="27"/>
    <x v="2"/>
    <s v="S"/>
    <n v="7"/>
    <n v="2"/>
    <s v="SI"/>
    <x v="2"/>
    <n v="0.95399999999999996"/>
    <x v="3"/>
    <m/>
    <x v="3"/>
    <s v="R"/>
    <n v="1"/>
    <n v="0"/>
    <n v="1"/>
    <n v="0"/>
    <n v="0"/>
    <n v="0"/>
    <n v="2"/>
    <n v="89.6"/>
    <n v="81"/>
    <n v="3.52"/>
    <n v="1.59"/>
    <n v="0.45500000000000002"/>
    <n v="2.8180000000000001"/>
    <n v="-1.077"/>
    <n v="5.9710000000000001"/>
    <n v="-11.76"/>
    <n v="6.28"/>
    <n v="23.7"/>
    <n v="39"/>
    <n v="6.9"/>
    <n v="241.72"/>
    <n v="2518.02"/>
    <s v="110518_192754"/>
  </r>
  <r>
    <s v="Dustin Moseley"/>
    <x v="0"/>
    <s v="gid_2011_05_18_milmlb_sdnmlb_1"/>
    <s v="PETCO Park"/>
    <s v="Marty Foster"/>
    <s v="sdn"/>
    <s v="mil"/>
    <n v="29"/>
    <x v="2"/>
    <s v="S"/>
    <n v="8"/>
    <n v="1"/>
    <s v="SI"/>
    <x v="2"/>
    <n v="0.94799999999999995"/>
    <x v="3"/>
    <m/>
    <x v="9"/>
    <s v="R"/>
    <n v="0"/>
    <n v="0"/>
    <n v="2"/>
    <n v="0"/>
    <n v="0"/>
    <n v="0"/>
    <n v="2"/>
    <n v="88.7"/>
    <n v="82"/>
    <n v="3.42"/>
    <n v="1.62"/>
    <n v="0.50700000000000001"/>
    <n v="1.8540000000000001"/>
    <n v="-0.92100000000000004"/>
    <n v="5.78"/>
    <n v="-9.81"/>
    <n v="5.12"/>
    <n v="23.8"/>
    <n v="32.299999999999997"/>
    <n v="6.9"/>
    <n v="242.23500000000001"/>
    <n v="2118.4499999999998"/>
    <s v="110518_192842"/>
  </r>
  <r>
    <s v="Dustin Moseley"/>
    <x v="0"/>
    <s v="gid_2011_05_18_milmlb_sdnmlb_1"/>
    <s v="PETCO Park"/>
    <s v="Marty Foster"/>
    <s v="sdn"/>
    <s v="mil"/>
    <n v="35"/>
    <x v="0"/>
    <s v="X"/>
    <n v="10"/>
    <n v="3"/>
    <s v="FF"/>
    <x v="2"/>
    <n v="0.90700000000000003"/>
    <x v="4"/>
    <s v="LD"/>
    <x v="7"/>
    <s v="R"/>
    <n v="2"/>
    <n v="0"/>
    <n v="1"/>
    <n v="0"/>
    <n v="0"/>
    <n v="0"/>
    <n v="3"/>
    <n v="86.9"/>
    <n v="80.400000000000006"/>
    <n v="3.7"/>
    <n v="1.71"/>
    <n v="0.51900000000000002"/>
    <n v="2.2850000000000001"/>
    <n v="-1.1220000000000001"/>
    <n v="5.8769999999999998"/>
    <n v="-5.91"/>
    <n v="5.39"/>
    <n v="23.8"/>
    <n v="19.600000000000001"/>
    <n v="6.3"/>
    <n v="227.40799999999999"/>
    <n v="1505.84"/>
    <s v="110518_194144"/>
  </r>
  <r>
    <s v="Dustin Moseley"/>
    <x v="0"/>
    <s v="gid_2011_05_18_milmlb_sdnmlb_1"/>
    <s v="PETCO Park"/>
    <s v="Marty Foster"/>
    <s v="sdn"/>
    <s v="mil"/>
    <n v="36"/>
    <x v="2"/>
    <s v="S"/>
    <n v="11"/>
    <n v="1"/>
    <s v="SI"/>
    <x v="2"/>
    <n v="0.94799999999999995"/>
    <x v="0"/>
    <m/>
    <x v="10"/>
    <s v="R"/>
    <n v="0"/>
    <n v="0"/>
    <n v="2"/>
    <n v="0"/>
    <n v="0"/>
    <n v="0"/>
    <n v="3"/>
    <n v="89.8"/>
    <n v="81.900000000000006"/>
    <n v="3.8"/>
    <n v="1.78"/>
    <n v="0.70199999999999996"/>
    <n v="2.282"/>
    <n v="-0.93"/>
    <n v="5.8339999999999996"/>
    <n v="-12.42"/>
    <n v="6.65"/>
    <n v="23.7"/>
    <n v="41.9"/>
    <n v="6.9"/>
    <n v="241.691"/>
    <n v="2690.86"/>
    <s v="110518_194216"/>
  </r>
  <r>
    <s v="Dustin Moseley"/>
    <x v="0"/>
    <s v="gid_2011_05_18_milmlb_sdnmlb_1"/>
    <s v="PETCO Park"/>
    <s v="Marty Foster"/>
    <s v="sdn"/>
    <s v="mil"/>
    <n v="37"/>
    <x v="0"/>
    <s v="X"/>
    <n v="11"/>
    <n v="2"/>
    <s v="FF"/>
    <x v="2"/>
    <n v="0.64100000000000001"/>
    <x v="0"/>
    <s v="FB"/>
    <x v="10"/>
    <s v="R"/>
    <n v="0"/>
    <n v="1"/>
    <n v="2"/>
    <n v="0"/>
    <n v="0"/>
    <n v="0"/>
    <n v="3"/>
    <n v="87.2"/>
    <n v="79.900000000000006"/>
    <n v="3.63"/>
    <n v="1.65"/>
    <n v="0.35799999999999998"/>
    <n v="1.9470000000000001"/>
    <n v="-1.052"/>
    <n v="5.87"/>
    <n v="-4.57"/>
    <n v="6.39"/>
    <n v="23.8"/>
    <n v="15.7"/>
    <n v="5.9"/>
    <n v="215.37200000000001"/>
    <n v="1467.11"/>
    <s v="110518_194228"/>
  </r>
  <r>
    <s v="Dustin Moseley"/>
    <x v="0"/>
    <s v="gid_2011_05_18_milmlb_sdnmlb_1"/>
    <s v="PETCO Park"/>
    <s v="Marty Foster"/>
    <s v="sdn"/>
    <s v="mil"/>
    <n v="38"/>
    <x v="1"/>
    <s v="S"/>
    <n v="12"/>
    <n v="1"/>
    <s v="FC"/>
    <x v="2"/>
    <n v="0.92200000000000004"/>
    <x v="15"/>
    <m/>
    <x v="6"/>
    <s v="R"/>
    <n v="0"/>
    <n v="0"/>
    <n v="0"/>
    <n v="0"/>
    <n v="0"/>
    <n v="0"/>
    <n v="4"/>
    <n v="84.5"/>
    <n v="77.900000000000006"/>
    <n v="3.68"/>
    <n v="1.62"/>
    <n v="0.499"/>
    <n v="3.61"/>
    <n v="-1.159"/>
    <n v="6.1029999999999998"/>
    <n v="-0.82"/>
    <n v="5.31"/>
    <n v="23.8"/>
    <n v="1.1000000000000001"/>
    <n v="6.3"/>
    <n v="188.66"/>
    <n v="986.11699999999996"/>
    <s v="110518_195632"/>
  </r>
  <r>
    <s v="Dustin Moseley"/>
    <x v="0"/>
    <s v="gid_2011_05_18_milmlb_sdnmlb_1"/>
    <s v="PETCO Park"/>
    <s v="Marty Foster"/>
    <s v="sdn"/>
    <s v="mil"/>
    <n v="40"/>
    <x v="4"/>
    <s v="B"/>
    <n v="13"/>
    <n v="1"/>
    <s v="SI"/>
    <x v="2"/>
    <n v="0.85199999999999998"/>
    <x v="12"/>
    <m/>
    <x v="4"/>
    <s v="L"/>
    <n v="0"/>
    <n v="0"/>
    <n v="0"/>
    <n v="1"/>
    <n v="0"/>
    <n v="0"/>
    <n v="4"/>
    <n v="89.7"/>
    <n v="81.400000000000006"/>
    <n v="3.33"/>
    <n v="1.62"/>
    <n v="-0.77500000000000002"/>
    <n v="1.2749999999999999"/>
    <n v="-1.2150000000000001"/>
    <n v="5.649"/>
    <n v="-7.94"/>
    <n v="6.43"/>
    <n v="23.7"/>
    <n v="29"/>
    <n v="6.2"/>
    <n v="230.82"/>
    <n v="1935.88"/>
    <s v="110518_195843"/>
  </r>
  <r>
    <s v="Dustin Moseley"/>
    <x v="0"/>
    <s v="gid_2011_05_18_milmlb_sdnmlb_1"/>
    <s v="PETCO Park"/>
    <s v="Marty Foster"/>
    <s v="sdn"/>
    <s v="mil"/>
    <n v="41"/>
    <x v="4"/>
    <s v="B"/>
    <n v="13"/>
    <n v="2"/>
    <s v="SI"/>
    <x v="2"/>
    <n v="0.96099999999999997"/>
    <x v="12"/>
    <m/>
    <x v="4"/>
    <s v="L"/>
    <n v="1"/>
    <n v="0"/>
    <n v="0"/>
    <n v="1"/>
    <n v="0"/>
    <n v="0"/>
    <n v="4"/>
    <n v="89.4"/>
    <n v="80.599999999999994"/>
    <n v="3.36"/>
    <n v="1.59"/>
    <n v="-0.628"/>
    <n v="1.204"/>
    <n v="-0.98799999999999999"/>
    <n v="5.6349999999999998"/>
    <n v="-10.7"/>
    <n v="6.11"/>
    <n v="23.7"/>
    <n v="35.5"/>
    <n v="7"/>
    <n v="240.102"/>
    <n v="2303.04"/>
    <s v="110518_195955"/>
  </r>
  <r>
    <s v="Dustin Moseley"/>
    <x v="0"/>
    <s v="gid_2011_05_18_milmlb_sdnmlb_1"/>
    <s v="PETCO Park"/>
    <s v="Marty Foster"/>
    <s v="sdn"/>
    <s v="mil"/>
    <n v="44"/>
    <x v="2"/>
    <s v="S"/>
    <n v="14"/>
    <n v="1"/>
    <s v="SI"/>
    <x v="2"/>
    <n v="0.96"/>
    <x v="1"/>
    <m/>
    <x v="1"/>
    <s v="R"/>
    <n v="0"/>
    <n v="0"/>
    <n v="1"/>
    <n v="1"/>
    <n v="0"/>
    <n v="0"/>
    <n v="4"/>
    <n v="89.5"/>
    <n v="81.5"/>
    <n v="3.23"/>
    <n v="1.4"/>
    <n v="0.29599999999999999"/>
    <n v="2.4750000000000001"/>
    <n v="-1.002"/>
    <n v="5.7519999999999998"/>
    <n v="-10.19"/>
    <n v="5.97"/>
    <n v="23.7"/>
    <n v="34.9"/>
    <n v="6.6"/>
    <n v="239.46"/>
    <n v="2246.5100000000002"/>
    <s v="110518_200224"/>
  </r>
  <r>
    <s v="Dustin Moseley"/>
    <x v="0"/>
    <s v="gid_2011_05_18_milmlb_sdnmlb_1"/>
    <s v="PETCO Park"/>
    <s v="Marty Foster"/>
    <s v="sdn"/>
    <s v="mil"/>
    <n v="45"/>
    <x v="6"/>
    <s v="B"/>
    <n v="14"/>
    <n v="2"/>
    <s v="SI"/>
    <x v="2"/>
    <n v="0.47"/>
    <x v="1"/>
    <m/>
    <x v="1"/>
    <s v="R"/>
    <n v="0"/>
    <n v="1"/>
    <n v="1"/>
    <n v="1"/>
    <n v="0"/>
    <n v="0"/>
    <n v="4"/>
    <n v="85.2"/>
    <n v="77.8"/>
    <n v="3.07"/>
    <n v="1.4"/>
    <n v="0.94699999999999995"/>
    <n v="0.56299999999999994"/>
    <n v="-1.143"/>
    <n v="5.4459999999999997"/>
    <n v="-12.1"/>
    <n v="1.75"/>
    <n v="23.7"/>
    <n v="28.6"/>
    <n v="9.1999999999999993"/>
    <n v="261.55099999999999"/>
    <n v="2199.69"/>
    <s v="110518_200242"/>
  </r>
  <r>
    <s v="Dustin Moseley"/>
    <x v="0"/>
    <s v="gid_2011_05_18_milmlb_sdnmlb_1"/>
    <s v="PETCO Park"/>
    <s v="Marty Foster"/>
    <s v="sdn"/>
    <s v="mil"/>
    <n v="46"/>
    <x v="1"/>
    <s v="S"/>
    <n v="14"/>
    <n v="3"/>
    <s v="FC"/>
    <x v="2"/>
    <n v="0.90300000000000002"/>
    <x v="1"/>
    <m/>
    <x v="1"/>
    <s v="R"/>
    <n v="1"/>
    <n v="1"/>
    <n v="1"/>
    <n v="1"/>
    <n v="0"/>
    <n v="0"/>
    <n v="4"/>
    <n v="86.9"/>
    <n v="79.2"/>
    <n v="3.13"/>
    <n v="1.35"/>
    <n v="-0.125"/>
    <n v="2.9380000000000002"/>
    <n v="-1.1180000000000001"/>
    <n v="5.8150000000000004"/>
    <n v="-1.58"/>
    <n v="3.64"/>
    <n v="23.7"/>
    <n v="4.0999999999999996"/>
    <n v="6.7"/>
    <n v="203.23099999999999"/>
    <n v="739.24199999999996"/>
    <s v="110518_200307"/>
  </r>
  <r>
    <s v="Dustin Moseley"/>
    <x v="0"/>
    <s v="gid_2011_05_18_milmlb_sdnmlb_1"/>
    <s v="PETCO Park"/>
    <s v="Marty Foster"/>
    <s v="sdn"/>
    <s v="mil"/>
    <n v="49"/>
    <x v="2"/>
    <s v="S"/>
    <n v="15"/>
    <n v="1"/>
    <s v="SI"/>
    <x v="2"/>
    <n v="0.95199999999999996"/>
    <x v="1"/>
    <m/>
    <x v="0"/>
    <s v="L"/>
    <n v="0"/>
    <n v="0"/>
    <n v="1"/>
    <n v="1"/>
    <n v="1"/>
    <n v="0"/>
    <n v="4"/>
    <n v="89.2"/>
    <n v="82.1"/>
    <n v="3.36"/>
    <n v="1.66"/>
    <n v="-0.28799999999999998"/>
    <n v="2.4060000000000001"/>
    <n v="-1.3320000000000001"/>
    <n v="5.8460000000000001"/>
    <n v="-12.58"/>
    <n v="5.39"/>
    <n v="23.8"/>
    <n v="40.5"/>
    <n v="7.4"/>
    <n v="246.661"/>
    <n v="2624.57"/>
    <s v="110518_200519"/>
  </r>
  <r>
    <s v="Dustin Moseley"/>
    <x v="0"/>
    <s v="gid_2011_05_18_milmlb_sdnmlb_1"/>
    <s v="PETCO Park"/>
    <s v="Marty Foster"/>
    <s v="sdn"/>
    <s v="mil"/>
    <n v="50"/>
    <x v="7"/>
    <s v="X"/>
    <n v="15"/>
    <n v="2"/>
    <s v="SI"/>
    <x v="2"/>
    <n v="0.96899999999999997"/>
    <x v="1"/>
    <s v="LD"/>
    <x v="0"/>
    <s v="L"/>
    <n v="0"/>
    <n v="1"/>
    <n v="1"/>
    <n v="1"/>
    <n v="1"/>
    <n v="0"/>
    <n v="4"/>
    <n v="90"/>
    <n v="81.7"/>
    <n v="3.46"/>
    <n v="1.61"/>
    <n v="-1.149"/>
    <n v="2.177"/>
    <n v="-1.448"/>
    <n v="5.7560000000000002"/>
    <n v="-10.71"/>
    <n v="5.63"/>
    <n v="23.7"/>
    <n v="36.5"/>
    <n v="6.9"/>
    <n v="242.11600000000001"/>
    <n v="2303.7600000000002"/>
    <s v="110518_200540"/>
  </r>
  <r>
    <s v="Dustin Moseley"/>
    <x v="0"/>
    <s v="gid_2011_05_18_milmlb_sdnmlb_1"/>
    <s v="PETCO Park"/>
    <s v="Marty Foster"/>
    <s v="sdn"/>
    <s v="mil"/>
    <n v="52"/>
    <x v="0"/>
    <s v="X"/>
    <n v="16"/>
    <n v="2"/>
    <s v="SI"/>
    <x v="2"/>
    <n v="0.94699999999999995"/>
    <x v="0"/>
    <s v="FB"/>
    <x v="3"/>
    <s v="R"/>
    <n v="1"/>
    <n v="0"/>
    <n v="1"/>
    <n v="1"/>
    <n v="1"/>
    <n v="0"/>
    <n v="4"/>
    <n v="90.3"/>
    <n v="82.4"/>
    <n v="3.3"/>
    <n v="1.53"/>
    <n v="0.54200000000000004"/>
    <n v="2.895"/>
    <n v="-0.98499999999999999"/>
    <n v="5.8879999999999999"/>
    <n v="-8.34"/>
    <n v="8.15"/>
    <n v="23.7"/>
    <n v="34.799999999999997"/>
    <n v="5.3"/>
    <n v="225.52500000000001"/>
    <n v="2246.8000000000002"/>
    <s v="110518_200657"/>
  </r>
  <r>
    <s v="Dustin Moseley"/>
    <x v="0"/>
    <s v="gid_2011_05_18_milmlb_sdnmlb_1"/>
    <s v="PETCO Park"/>
    <s v="Marty Foster"/>
    <s v="sdn"/>
    <s v="mil"/>
    <n v="53"/>
    <x v="2"/>
    <s v="S"/>
    <n v="17"/>
    <n v="1"/>
    <s v="SI"/>
    <x v="2"/>
    <n v="0.92"/>
    <x v="3"/>
    <m/>
    <x v="9"/>
    <s v="R"/>
    <n v="0"/>
    <n v="0"/>
    <n v="2"/>
    <n v="1"/>
    <n v="0"/>
    <n v="1"/>
    <n v="4"/>
    <n v="90.1"/>
    <n v="82.5"/>
    <n v="3.42"/>
    <n v="1.56"/>
    <n v="0.7"/>
    <n v="3.0289999999999999"/>
    <n v="-0.99"/>
    <n v="5.9359999999999999"/>
    <n v="-7.8"/>
    <n v="10.61"/>
    <n v="23.8"/>
    <n v="39.799999999999997"/>
    <n v="4.4000000000000004"/>
    <n v="216.18700000000001"/>
    <n v="2545.52"/>
    <s v="110518_200804"/>
  </r>
  <r>
    <s v="Dustin Moseley"/>
    <x v="0"/>
    <s v="gid_2011_05_18_milmlb_sdnmlb_1"/>
    <s v="PETCO Park"/>
    <s v="Marty Foster"/>
    <s v="sdn"/>
    <s v="mil"/>
    <n v="54"/>
    <x v="0"/>
    <s v="X"/>
    <n v="17"/>
    <n v="2"/>
    <s v="FF"/>
    <x v="2"/>
    <n v="0.83"/>
    <x v="3"/>
    <s v="GB"/>
    <x v="9"/>
    <s v="R"/>
    <n v="0"/>
    <n v="1"/>
    <n v="2"/>
    <n v="1"/>
    <n v="0"/>
    <n v="1"/>
    <n v="4"/>
    <n v="87.3"/>
    <n v="80.3"/>
    <n v="3.28"/>
    <n v="1.47"/>
    <n v="1.0009999999999999"/>
    <n v="2.11"/>
    <n v="-1.246"/>
    <n v="5.7690000000000001"/>
    <n v="-4.88"/>
    <n v="2.78"/>
    <n v="23.8"/>
    <n v="13.1"/>
    <n v="7.2"/>
    <n v="239.95599999999999"/>
    <n v="1053.18"/>
    <s v="110518_200831"/>
  </r>
  <r>
    <s v="Dustin Moseley"/>
    <x v="0"/>
    <s v="gid_2011_05_18_milmlb_sdnmlb_1"/>
    <s v="PETCO Park"/>
    <s v="Marty Foster"/>
    <s v="sdn"/>
    <s v="mil"/>
    <n v="60"/>
    <x v="0"/>
    <s v="X"/>
    <n v="19"/>
    <n v="1"/>
    <s v="FF"/>
    <x v="2"/>
    <n v="0.90400000000000003"/>
    <x v="0"/>
    <s v="FB"/>
    <x v="7"/>
    <s v="R"/>
    <n v="0"/>
    <n v="0"/>
    <n v="1"/>
    <n v="0"/>
    <n v="0"/>
    <n v="0"/>
    <n v="5"/>
    <n v="87.3"/>
    <n v="79.5"/>
    <n v="3.7"/>
    <n v="1.71"/>
    <n v="-6.4000000000000001E-2"/>
    <n v="2.0339999999999998"/>
    <n v="-1.212"/>
    <n v="5.8570000000000002"/>
    <n v="-6.07"/>
    <n v="8.4600000000000009"/>
    <n v="23.7"/>
    <n v="24.1"/>
    <n v="5.4"/>
    <n v="215.51599999999999"/>
    <n v="1933.13"/>
    <s v="110518_202655"/>
  </r>
  <r>
    <s v="Dustin Moseley"/>
    <x v="0"/>
    <s v="gid_2011_05_18_milmlb_sdnmlb_1"/>
    <s v="PETCO Park"/>
    <s v="Marty Foster"/>
    <s v="sdn"/>
    <s v="mil"/>
    <n v="61"/>
    <x v="4"/>
    <s v="B"/>
    <n v="20"/>
    <n v="1"/>
    <s v="SI"/>
    <x v="2"/>
    <n v="0.93600000000000005"/>
    <x v="1"/>
    <m/>
    <x v="10"/>
    <s v="R"/>
    <n v="0"/>
    <n v="0"/>
    <n v="2"/>
    <n v="0"/>
    <n v="0"/>
    <n v="0"/>
    <n v="5"/>
    <n v="89.8"/>
    <n v="81.099999999999994"/>
    <n v="3.86"/>
    <n v="1.75"/>
    <n v="-1.571"/>
    <n v="2.1219999999999999"/>
    <n v="-1.2869999999999999"/>
    <n v="5.8680000000000003"/>
    <n v="-8.56"/>
    <n v="5.72"/>
    <n v="23.7"/>
    <n v="30.7"/>
    <n v="6.6"/>
    <n v="236.03800000000001"/>
    <n v="1942.87"/>
    <s v="110518_202732"/>
  </r>
  <r>
    <s v="Dustin Moseley"/>
    <x v="0"/>
    <s v="gid_2011_05_18_milmlb_sdnmlb_1"/>
    <s v="PETCO Park"/>
    <s v="Marty Foster"/>
    <s v="sdn"/>
    <s v="mil"/>
    <n v="64"/>
    <x v="2"/>
    <s v="S"/>
    <n v="22"/>
    <n v="1"/>
    <s v="SI"/>
    <x v="2"/>
    <n v="0.93700000000000006"/>
    <x v="3"/>
    <m/>
    <x v="6"/>
    <s v="R"/>
    <n v="0"/>
    <n v="0"/>
    <n v="0"/>
    <n v="0"/>
    <n v="0"/>
    <n v="0"/>
    <n v="6"/>
    <n v="88.9"/>
    <n v="80.599999999999994"/>
    <n v="3.8"/>
    <n v="1.84"/>
    <n v="0.40300000000000002"/>
    <n v="3.0139999999999998"/>
    <n v="-0.98699999999999999"/>
    <n v="6.0060000000000002"/>
    <n v="-13.07"/>
    <n v="7.75"/>
    <n v="23.7"/>
    <n v="45.2"/>
    <n v="6.9"/>
    <n v="239.18799999999999"/>
    <n v="2857.53"/>
    <s v="110518_204121"/>
  </r>
  <r>
    <s v="Dustin Moseley"/>
    <x v="0"/>
    <s v="gid_2011_05_18_milmlb_sdnmlb_1"/>
    <s v="PETCO Park"/>
    <s v="Marty Foster"/>
    <s v="sdn"/>
    <s v="mil"/>
    <n v="65"/>
    <x v="4"/>
    <s v="B"/>
    <n v="22"/>
    <n v="2"/>
    <s v="SI"/>
    <x v="2"/>
    <n v="0.95899999999999996"/>
    <x v="3"/>
    <m/>
    <x v="6"/>
    <s v="R"/>
    <n v="0"/>
    <n v="1"/>
    <n v="0"/>
    <n v="0"/>
    <n v="0"/>
    <n v="0"/>
    <n v="6"/>
    <n v="89.2"/>
    <n v="82"/>
    <n v="3.8"/>
    <n v="1.87"/>
    <n v="-1.9339999999999999"/>
    <n v="2.6429999999999998"/>
    <n v="-1.2609999999999999"/>
    <n v="5.9"/>
    <n v="-9.09"/>
    <n v="6"/>
    <n v="23.8"/>
    <n v="34.1"/>
    <n v="6.5"/>
    <n v="236.399"/>
    <n v="2085.21"/>
    <s v="110518_204140"/>
  </r>
  <r>
    <s v="Dustin Moseley"/>
    <x v="0"/>
    <s v="gid_2011_05_18_milmlb_sdnmlb_1"/>
    <s v="PETCO Park"/>
    <s v="Marty Foster"/>
    <s v="sdn"/>
    <s v="mil"/>
    <n v="66"/>
    <x v="2"/>
    <s v="S"/>
    <n v="22"/>
    <n v="3"/>
    <s v="SI"/>
    <x v="2"/>
    <n v="0.96499999999999997"/>
    <x v="3"/>
    <m/>
    <x v="6"/>
    <s v="R"/>
    <n v="1"/>
    <n v="1"/>
    <n v="0"/>
    <n v="0"/>
    <n v="0"/>
    <n v="0"/>
    <n v="6"/>
    <n v="89.6"/>
    <n v="81.5"/>
    <n v="3.83"/>
    <n v="1.81"/>
    <n v="-0.63200000000000001"/>
    <n v="2.1779999999999999"/>
    <n v="-1.1100000000000001"/>
    <n v="5.827"/>
    <n v="-10.47"/>
    <n v="6.27"/>
    <n v="23.7"/>
    <n v="36.700000000000003"/>
    <n v="6.7"/>
    <n v="238.88900000000001"/>
    <n v="2316.34"/>
    <s v="110518_204157"/>
  </r>
  <r>
    <s v="Dustin Moseley"/>
    <x v="0"/>
    <s v="gid_2011_05_18_milmlb_sdnmlb_1"/>
    <s v="PETCO Park"/>
    <s v="Marty Foster"/>
    <s v="sdn"/>
    <s v="mil"/>
    <n v="67"/>
    <x v="4"/>
    <s v="B"/>
    <n v="22"/>
    <n v="4"/>
    <s v="SI"/>
    <x v="2"/>
    <n v="0.68400000000000005"/>
    <x v="3"/>
    <m/>
    <x v="6"/>
    <s v="R"/>
    <n v="1"/>
    <n v="2"/>
    <n v="0"/>
    <n v="0"/>
    <n v="0"/>
    <n v="0"/>
    <n v="6"/>
    <n v="87.4"/>
    <n v="79.099999999999994"/>
    <n v="3.77"/>
    <n v="1.87"/>
    <n v="-1.528"/>
    <n v="3.1970000000000001"/>
    <n v="-1.52"/>
    <n v="5.9279999999999999"/>
    <n v="-7.55"/>
    <n v="9.3000000000000007"/>
    <n v="23.7"/>
    <n v="33.299999999999997"/>
    <n v="5.3"/>
    <n v="218.94"/>
    <n v="2215.52"/>
    <s v="110518_204227"/>
  </r>
  <r>
    <s v="Dustin Moseley"/>
    <x v="0"/>
    <s v="gid_2011_05_18_milmlb_sdnmlb_1"/>
    <s v="PETCO Park"/>
    <s v="Marty Foster"/>
    <s v="sdn"/>
    <s v="mil"/>
    <n v="68"/>
    <x v="0"/>
    <s v="X"/>
    <n v="22"/>
    <n v="5"/>
    <s v="FC"/>
    <x v="2"/>
    <n v="0.79800000000000004"/>
    <x v="3"/>
    <s v="GB"/>
    <x v="6"/>
    <s v="R"/>
    <n v="2"/>
    <n v="2"/>
    <n v="0"/>
    <n v="0"/>
    <n v="0"/>
    <n v="0"/>
    <n v="6"/>
    <n v="87.2"/>
    <n v="79"/>
    <n v="3.68"/>
    <n v="1.62"/>
    <n v="0.45300000000000001"/>
    <n v="2.1019999999999999"/>
    <n v="-1.121"/>
    <n v="5.7910000000000004"/>
    <n v="-3.59"/>
    <n v="7.73"/>
    <n v="23.7"/>
    <n v="12.4"/>
    <n v="5.4"/>
    <n v="204.77699999999999"/>
    <n v="1572.72"/>
    <s v="110518_204250"/>
  </r>
  <r>
    <s v="Dustin Moseley"/>
    <x v="0"/>
    <s v="gid_2011_05_18_milmlb_sdnmlb_1"/>
    <s v="PETCO Park"/>
    <s v="Marty Foster"/>
    <s v="sdn"/>
    <s v="mil"/>
    <n v="69"/>
    <x v="4"/>
    <s v="B"/>
    <n v="23"/>
    <n v="1"/>
    <s v="SI"/>
    <x v="2"/>
    <n v="0.96899999999999997"/>
    <x v="9"/>
    <m/>
    <x v="4"/>
    <s v="L"/>
    <n v="0"/>
    <n v="0"/>
    <n v="1"/>
    <n v="0"/>
    <n v="0"/>
    <n v="0"/>
    <n v="6"/>
    <n v="89.3"/>
    <n v="81.400000000000006"/>
    <n v="3.4"/>
    <n v="1.62"/>
    <n v="-1.64"/>
    <n v="3.1579999999999999"/>
    <n v="-1.244"/>
    <n v="5.92"/>
    <n v="-11.81"/>
    <n v="7.76"/>
    <n v="23.7"/>
    <n v="44.8"/>
    <n v="6.6"/>
    <n v="236.52699999999999"/>
    <n v="2683.69"/>
    <s v="110518_204324"/>
  </r>
  <r>
    <s v="Dustin Moseley"/>
    <x v="0"/>
    <s v="gid_2011_05_18_milmlb_sdnmlb_1"/>
    <s v="PETCO Park"/>
    <s v="Marty Foster"/>
    <s v="sdn"/>
    <s v="mil"/>
    <n v="70"/>
    <x v="4"/>
    <s v="B"/>
    <n v="23"/>
    <n v="2"/>
    <s v="SI"/>
    <x v="2"/>
    <n v="0.95299999999999996"/>
    <x v="9"/>
    <m/>
    <x v="4"/>
    <s v="L"/>
    <n v="1"/>
    <n v="0"/>
    <n v="1"/>
    <n v="0"/>
    <n v="0"/>
    <n v="0"/>
    <n v="6"/>
    <n v="89.7"/>
    <n v="80.5"/>
    <n v="3.36"/>
    <n v="1.72"/>
    <n v="-1.504"/>
    <n v="1.591"/>
    <n v="-1.36"/>
    <n v="5.7"/>
    <n v="-14.91"/>
    <n v="7.57"/>
    <n v="23.6"/>
    <n v="48.6"/>
    <n v="7.7"/>
    <n v="242.93799999999999"/>
    <n v="3124.1"/>
    <s v="110518_204338"/>
  </r>
  <r>
    <s v="Dustin Moseley"/>
    <x v="0"/>
    <s v="gid_2011_05_18_milmlb_sdnmlb_1"/>
    <s v="PETCO Park"/>
    <s v="Marty Foster"/>
    <s v="sdn"/>
    <s v="mil"/>
    <n v="73"/>
    <x v="4"/>
    <s v="B"/>
    <n v="24"/>
    <n v="2"/>
    <s v="FC"/>
    <x v="2"/>
    <n v="0.88300000000000001"/>
    <x v="8"/>
    <m/>
    <x v="1"/>
    <s v="R"/>
    <n v="1"/>
    <n v="0"/>
    <n v="1"/>
    <n v="0"/>
    <n v="1"/>
    <n v="0"/>
    <n v="6"/>
    <n v="87.3"/>
    <n v="80"/>
    <n v="3.17"/>
    <n v="1.49"/>
    <n v="0.81299999999999994"/>
    <n v="1.2190000000000001"/>
    <n v="-1.3160000000000001"/>
    <n v="5.6550000000000002"/>
    <n v="-2.75"/>
    <n v="4.3"/>
    <n v="23.8"/>
    <n v="6.8"/>
    <n v="6.6"/>
    <n v="212.28100000000001"/>
    <n v="953.94299999999998"/>
    <s v="110518_204518"/>
  </r>
  <r>
    <s v="Dustin Moseley"/>
    <x v="0"/>
    <s v="gid_2011_05_18_milmlb_sdnmlb_1"/>
    <s v="PETCO Park"/>
    <s v="Marty Foster"/>
    <s v="sdn"/>
    <s v="mil"/>
    <n v="74"/>
    <x v="2"/>
    <s v="S"/>
    <n v="24"/>
    <n v="3"/>
    <s v="FC"/>
    <x v="2"/>
    <n v="0.91600000000000004"/>
    <x v="8"/>
    <m/>
    <x v="1"/>
    <s v="R"/>
    <n v="2"/>
    <n v="0"/>
    <n v="1"/>
    <n v="0"/>
    <n v="1"/>
    <n v="0"/>
    <n v="6"/>
    <n v="87.2"/>
    <n v="79.400000000000006"/>
    <n v="3.1"/>
    <n v="1.49"/>
    <n v="0.80500000000000005"/>
    <n v="1.8859999999999999"/>
    <n v="-1.198"/>
    <n v="5.7880000000000003"/>
    <n v="-1.1000000000000001"/>
    <n v="5.97"/>
    <n v="23.7"/>
    <n v="1.4"/>
    <n v="5.9"/>
    <n v="190.32"/>
    <n v="1128.26"/>
    <s v="110518_204541"/>
  </r>
  <r>
    <s v="Dustin Moseley"/>
    <x v="0"/>
    <s v="gid_2011_05_18_milmlb_sdnmlb_1"/>
    <s v="PETCO Park"/>
    <s v="Marty Foster"/>
    <s v="sdn"/>
    <s v="mil"/>
    <n v="76"/>
    <x v="2"/>
    <s v="S"/>
    <n v="24"/>
    <n v="5"/>
    <s v="FC"/>
    <x v="2"/>
    <n v="0.91400000000000003"/>
    <x v="8"/>
    <m/>
    <x v="1"/>
    <s v="R"/>
    <n v="3"/>
    <n v="1"/>
    <n v="1"/>
    <n v="0"/>
    <n v="1"/>
    <n v="0"/>
    <n v="6"/>
    <n v="87.1"/>
    <n v="80.3"/>
    <n v="3.07"/>
    <n v="1.4"/>
    <n v="0.76700000000000002"/>
    <n v="2.1850000000000001"/>
    <n v="-1.272"/>
    <n v="5.7519999999999998"/>
    <n v="-0.64"/>
    <n v="4.79"/>
    <n v="23.8"/>
    <n v="0"/>
    <n v="6.2"/>
    <n v="187.512"/>
    <n v="911.99800000000005"/>
    <s v="110518_204633"/>
  </r>
  <r>
    <s v="Dustin Moseley"/>
    <x v="0"/>
    <s v="gid_2011_05_18_milmlb_sdnmlb_1"/>
    <s v="PETCO Park"/>
    <s v="Marty Foster"/>
    <s v="sdn"/>
    <s v="mil"/>
    <n v="77"/>
    <x v="4"/>
    <s v="B"/>
    <n v="24"/>
    <n v="6"/>
    <s v="SI"/>
    <x v="2"/>
    <n v="0.94399999999999995"/>
    <x v="8"/>
    <m/>
    <x v="1"/>
    <s v="R"/>
    <n v="3"/>
    <n v="2"/>
    <n v="1"/>
    <n v="0"/>
    <n v="1"/>
    <n v="0"/>
    <n v="6"/>
    <n v="91.5"/>
    <n v="83.4"/>
    <n v="3.17"/>
    <n v="1.56"/>
    <n v="1.3560000000000001"/>
    <n v="1.43"/>
    <n v="-1.125"/>
    <n v="5.6239999999999997"/>
    <n v="-11.67"/>
    <n v="7.23"/>
    <n v="23.7"/>
    <n v="41.4"/>
    <n v="6.3"/>
    <n v="238.08"/>
    <n v="2667.24"/>
    <s v="110518_204657"/>
  </r>
  <r>
    <s v="Dustin Moseley"/>
    <x v="0"/>
    <s v="gid_2011_05_18_milmlb_sdnmlb_1"/>
    <s v="PETCO Park"/>
    <s v="Marty Foster"/>
    <s v="sdn"/>
    <s v="mil"/>
    <n v="80"/>
    <x v="4"/>
    <s v="B"/>
    <n v="25"/>
    <n v="3"/>
    <s v="SI"/>
    <x v="2"/>
    <n v="0.95499999999999996"/>
    <x v="9"/>
    <m/>
    <x v="0"/>
    <s v="L"/>
    <n v="1"/>
    <n v="1"/>
    <n v="1"/>
    <n v="1"/>
    <n v="1"/>
    <n v="0"/>
    <n v="6"/>
    <n v="90.9"/>
    <n v="83.4"/>
    <n v="3.33"/>
    <n v="1.62"/>
    <n v="1.3640000000000001"/>
    <n v="2.7610000000000001"/>
    <n v="-0.92700000000000005"/>
    <n v="5.7770000000000001"/>
    <n v="-9.94"/>
    <n v="7.27"/>
    <n v="23.8"/>
    <n v="38"/>
    <n v="5.8"/>
    <n v="233.661"/>
    <n v="2401.6"/>
    <s v="110518_204841"/>
  </r>
  <r>
    <s v="Dustin Moseley"/>
    <x v="0"/>
    <s v="gid_2011_05_18_milmlb_sdnmlb_1"/>
    <s v="PETCO Park"/>
    <s v="Marty Foster"/>
    <s v="sdn"/>
    <s v="mil"/>
    <n v="81"/>
    <x v="4"/>
    <s v="B"/>
    <n v="25"/>
    <n v="4"/>
    <s v="SI"/>
    <x v="2"/>
    <n v="0.95399999999999996"/>
    <x v="9"/>
    <m/>
    <x v="0"/>
    <s v="L"/>
    <n v="2"/>
    <n v="1"/>
    <n v="1"/>
    <n v="1"/>
    <n v="1"/>
    <n v="0"/>
    <n v="6"/>
    <n v="90.1"/>
    <n v="82.5"/>
    <n v="3.4"/>
    <n v="1.53"/>
    <n v="-9.1999999999999998E-2"/>
    <n v="3.5139999999999998"/>
    <n v="-1.1579999999999999"/>
    <n v="5.8280000000000003"/>
    <n v="-12.68"/>
    <n v="4.0199999999999996"/>
    <n v="23.8"/>
    <n v="39.299999999999997"/>
    <n v="7.6"/>
    <n v="252.25399999999999"/>
    <n v="2566.2199999999998"/>
    <s v="110518_204904"/>
  </r>
  <r>
    <s v="Dustin Moseley"/>
    <x v="0"/>
    <s v="gid_2011_05_18_milmlb_sdnmlb_1"/>
    <s v="PETCO Park"/>
    <s v="Marty Foster"/>
    <s v="sdn"/>
    <s v="mil"/>
    <n v="82"/>
    <x v="7"/>
    <s v="X"/>
    <n v="25"/>
    <n v="5"/>
    <s v="SI"/>
    <x v="2"/>
    <n v="0.96099999999999997"/>
    <x v="9"/>
    <s v="FB"/>
    <x v="0"/>
    <s v="L"/>
    <n v="3"/>
    <n v="1"/>
    <n v="1"/>
    <n v="1"/>
    <n v="1"/>
    <n v="0"/>
    <n v="6"/>
    <n v="90"/>
    <n v="81.3"/>
    <n v="3.46"/>
    <n v="1.61"/>
    <n v="-0.47699999999999998"/>
    <n v="2.6509999999999998"/>
    <n v="-1.149"/>
    <n v="5.7789999999999999"/>
    <n v="-12.69"/>
    <n v="6.62"/>
    <n v="23.7"/>
    <n v="43.1"/>
    <n v="7.1"/>
    <n v="242.28700000000001"/>
    <n v="2711.44"/>
    <s v="110518_204930"/>
  </r>
  <r>
    <s v="Ernesto Frieri"/>
    <x v="0"/>
    <s v="gid_2011_05_18_milmlb_sdnmlb_1"/>
    <s v="PETCO Park"/>
    <s v="Marty Foster"/>
    <s v="sdn"/>
    <s v="mil"/>
    <n v="1"/>
    <x v="13"/>
    <s v="B"/>
    <n v="1"/>
    <n v="1"/>
    <s v="FT"/>
    <x v="2"/>
    <n v="0.97099999999999997"/>
    <x v="14"/>
    <m/>
    <x v="9"/>
    <s v="R"/>
    <n v="0"/>
    <n v="0"/>
    <n v="1"/>
    <n v="1"/>
    <n v="1"/>
    <n v="1"/>
    <n v="6"/>
    <n v="90.6"/>
    <n v="81.5"/>
    <n v="3.28"/>
    <n v="1.43"/>
    <n v="-2.4049999999999998"/>
    <n v="3.8610000000000002"/>
    <n v="-2.149"/>
    <n v="5.5060000000000002"/>
    <n v="-7.99"/>
    <n v="12.46"/>
    <n v="23.6"/>
    <n v="50.6"/>
    <n v="4.0999999999999996"/>
    <n v="212.59299999999999"/>
    <n v="2822.2"/>
    <s v="110518_205426"/>
  </r>
  <r>
    <s v="Ernesto Frieri"/>
    <x v="0"/>
    <s v="gid_2011_05_18_milmlb_sdnmlb_1"/>
    <s v="PETCO Park"/>
    <s v="Marty Foster"/>
    <s v="sdn"/>
    <s v="mil"/>
    <n v="9"/>
    <x v="4"/>
    <s v="B"/>
    <n v="3"/>
    <n v="1"/>
    <s v="FF"/>
    <x v="2"/>
    <n v="0.89600000000000002"/>
    <x v="2"/>
    <m/>
    <x v="7"/>
    <s v="R"/>
    <n v="0"/>
    <n v="0"/>
    <n v="2"/>
    <n v="1"/>
    <n v="1"/>
    <n v="1"/>
    <n v="6"/>
    <n v="91.9"/>
    <n v="82.1"/>
    <n v="3.55"/>
    <n v="1.65"/>
    <n v="-1.0529999999999999"/>
    <n v="1.923"/>
    <n v="-1.9179999999999999"/>
    <n v="5.3029999999999999"/>
    <n v="-7.08"/>
    <n v="9.66"/>
    <n v="23.6"/>
    <n v="33.9"/>
    <n v="4.7"/>
    <n v="216.096"/>
    <n v="2293.11"/>
    <s v="110518_205829"/>
  </r>
  <r>
    <s v="Ernesto Frieri"/>
    <x v="0"/>
    <s v="gid_2011_05_18_milmlb_sdnmlb_1"/>
    <s v="PETCO Park"/>
    <s v="Marty Foster"/>
    <s v="sdn"/>
    <s v="mil"/>
    <n v="11"/>
    <x v="1"/>
    <s v="S"/>
    <n v="3"/>
    <n v="3"/>
    <s v="FT"/>
    <x v="2"/>
    <n v="1"/>
    <x v="2"/>
    <m/>
    <x v="7"/>
    <s v="R"/>
    <n v="2"/>
    <n v="0"/>
    <n v="2"/>
    <n v="1"/>
    <n v="1"/>
    <n v="1"/>
    <n v="6"/>
    <n v="91.3"/>
    <n v="82.1"/>
    <n v="3.7"/>
    <n v="1.71"/>
    <n v="-0.42099999999999999"/>
    <n v="2.9020000000000001"/>
    <n v="-2.0059999999999998"/>
    <n v="5.2649999999999997"/>
    <n v="-9.16"/>
    <n v="9.6199999999999992"/>
    <n v="23.6"/>
    <n v="41.8"/>
    <n v="5"/>
    <n v="223.46600000000001"/>
    <n v="2550.31"/>
    <s v="110518_205921"/>
  </r>
  <r>
    <s v="Ernesto Frieri"/>
    <x v="0"/>
    <s v="gid_2011_05_18_milmlb_sdnmlb_1"/>
    <s v="PETCO Park"/>
    <s v="Marty Foster"/>
    <s v="sdn"/>
    <s v="mil"/>
    <n v="12"/>
    <x v="3"/>
    <s v="S"/>
    <n v="3"/>
    <n v="4"/>
    <s v="FT"/>
    <x v="2"/>
    <n v="0.999"/>
    <x v="2"/>
    <m/>
    <x v="7"/>
    <s v="R"/>
    <n v="2"/>
    <n v="1"/>
    <n v="2"/>
    <n v="1"/>
    <n v="1"/>
    <n v="1"/>
    <n v="6"/>
    <n v="91.4"/>
    <n v="82.4"/>
    <n v="3.7"/>
    <n v="1.71"/>
    <n v="6.7000000000000004E-2"/>
    <n v="2.8079999999999998"/>
    <n v="-1.9139999999999999"/>
    <n v="5.2930000000000001"/>
    <n v="-8.8699999999999992"/>
    <n v="12.84"/>
    <n v="23.7"/>
    <n v="52.3"/>
    <n v="4"/>
    <n v="214.54900000000001"/>
    <n v="3007.98"/>
    <s v="110518_205957"/>
  </r>
  <r>
    <s v="Ernesto Frieri"/>
    <x v="0"/>
    <s v="gid_2011_05_18_milmlb_sdnmlb_1"/>
    <s v="PETCO Park"/>
    <s v="Marty Foster"/>
    <s v="sdn"/>
    <s v="mil"/>
    <n v="13"/>
    <x v="3"/>
    <s v="S"/>
    <n v="3"/>
    <n v="5"/>
    <s v="FF"/>
    <x v="2"/>
    <n v="0.99299999999999999"/>
    <x v="2"/>
    <m/>
    <x v="7"/>
    <s v="R"/>
    <n v="2"/>
    <n v="2"/>
    <n v="2"/>
    <n v="1"/>
    <n v="1"/>
    <n v="1"/>
    <n v="6"/>
    <n v="91.7"/>
    <n v="83.8"/>
    <n v="3.7"/>
    <n v="1.71"/>
    <n v="-5.8999999999999997E-2"/>
    <n v="3.6070000000000002"/>
    <n v="-1.8340000000000001"/>
    <n v="5.4029999999999996"/>
    <n v="-6.17"/>
    <n v="11.73"/>
    <n v="23.7"/>
    <n v="40.299999999999997"/>
    <n v="3.4"/>
    <n v="207.67599999999999"/>
    <n v="2607.1999999999998"/>
    <s v="110518_210031"/>
  </r>
  <r>
    <s v="Luke Gregerson"/>
    <x v="0"/>
    <s v="gid_2011_05_18_milmlb_sdnmlb_1"/>
    <s v="PETCO Park"/>
    <s v="Marty Foster"/>
    <s v="sdn"/>
    <s v="mil"/>
    <n v="1"/>
    <x v="8"/>
    <s v="X"/>
    <n v="1"/>
    <n v="1"/>
    <s v="FT"/>
    <x v="2"/>
    <n v="0.97199999999999998"/>
    <x v="11"/>
    <s v="FB"/>
    <x v="10"/>
    <s v="R"/>
    <n v="0"/>
    <n v="0"/>
    <n v="0"/>
    <n v="0"/>
    <n v="0"/>
    <n v="0"/>
    <n v="7"/>
    <n v="88.9"/>
    <n v="81.099999999999994"/>
    <n v="3.63"/>
    <n v="1.65"/>
    <n v="-4.2000000000000003E-2"/>
    <n v="2.379"/>
    <n v="-1.4790000000000001"/>
    <n v="5.8250000000000002"/>
    <n v="-8.98"/>
    <n v="5.21"/>
    <n v="23.7"/>
    <n v="29.5"/>
    <n v="6.7"/>
    <n v="239.654"/>
    <n v="1963.87"/>
    <s v="110518_211458"/>
  </r>
  <r>
    <s v="Luke Gregerson"/>
    <x v="0"/>
    <s v="gid_2011_05_18_milmlb_sdnmlb_1"/>
    <s v="PETCO Park"/>
    <s v="Marty Foster"/>
    <s v="sdn"/>
    <s v="mil"/>
    <n v="3"/>
    <x v="1"/>
    <s v="S"/>
    <n v="2"/>
    <n v="2"/>
    <s v="FT"/>
    <x v="2"/>
    <n v="0.98499999999999999"/>
    <x v="9"/>
    <m/>
    <x v="6"/>
    <s v="R"/>
    <n v="0"/>
    <n v="1"/>
    <n v="0"/>
    <n v="0"/>
    <n v="0"/>
    <n v="1"/>
    <n v="7"/>
    <n v="90.5"/>
    <n v="81.099999999999994"/>
    <n v="3.68"/>
    <n v="1.62"/>
    <n v="0.42099999999999999"/>
    <n v="1.53"/>
    <n v="-1.2849999999999999"/>
    <n v="5.7140000000000004"/>
    <n v="-10.25"/>
    <n v="4.03"/>
    <n v="23.6"/>
    <n v="30"/>
    <n v="7.4"/>
    <n v="248.32"/>
    <n v="2073.15"/>
    <s v="110518_211628"/>
  </r>
  <r>
    <s v="Luke Gregerson"/>
    <x v="0"/>
    <s v="gid_2011_05_18_milmlb_sdnmlb_1"/>
    <s v="PETCO Park"/>
    <s v="Marty Foster"/>
    <s v="sdn"/>
    <s v="mil"/>
    <n v="7"/>
    <x v="1"/>
    <s v="S"/>
    <n v="3"/>
    <n v="3"/>
    <s v="FT"/>
    <x v="2"/>
    <n v="0.98199999999999998"/>
    <x v="1"/>
    <m/>
    <x v="4"/>
    <s v="L"/>
    <n v="1"/>
    <n v="1"/>
    <n v="0"/>
    <n v="0"/>
    <n v="1"/>
    <n v="0"/>
    <n v="7"/>
    <n v="90.6"/>
    <n v="83.4"/>
    <n v="3.43"/>
    <n v="1.54"/>
    <n v="-1.411"/>
    <n v="2.31"/>
    <n v="-1.554"/>
    <n v="5.6710000000000003"/>
    <n v="-9.0500000000000007"/>
    <n v="-2.16"/>
    <n v="23.8"/>
    <n v="22.9"/>
    <n v="9"/>
    <n v="283.18400000000003"/>
    <n v="1804"/>
    <s v="110518_211857"/>
  </r>
  <r>
    <s v="Luke Gregerson"/>
    <x v="0"/>
    <s v="gid_2011_05_18_milmlb_sdnmlb_1"/>
    <s v="PETCO Park"/>
    <s v="Marty Foster"/>
    <s v="sdn"/>
    <s v="mil"/>
    <n v="12"/>
    <x v="0"/>
    <s v="X"/>
    <n v="4"/>
    <n v="3"/>
    <s v="FT"/>
    <x v="2"/>
    <n v="0.98599999999999999"/>
    <x v="0"/>
    <s v="FB"/>
    <x v="1"/>
    <s v="R"/>
    <n v="2"/>
    <n v="0"/>
    <n v="0"/>
    <n v="1"/>
    <n v="0"/>
    <n v="0"/>
    <n v="7"/>
    <n v="90.1"/>
    <n v="81.8"/>
    <n v="3.13"/>
    <n v="1.35"/>
    <n v="-4.7E-2"/>
    <n v="2.137"/>
    <n v="-1.2569999999999999"/>
    <n v="5.6989999999999998"/>
    <n v="-10.38"/>
    <n v="2.99"/>
    <n v="23.7"/>
    <n v="30.4"/>
    <n v="7.6"/>
    <n v="253.721"/>
    <n v="2054.5100000000002"/>
    <s v="110518_212159"/>
  </r>
  <r>
    <s v="Luke Gregerson"/>
    <x v="0"/>
    <s v="gid_2011_05_18_milmlb_sdnmlb_1"/>
    <s v="PETCO Park"/>
    <s v="Marty Foster"/>
    <s v="sdn"/>
    <s v="mil"/>
    <n v="13"/>
    <x v="4"/>
    <s v="B"/>
    <n v="5"/>
    <n v="1"/>
    <s v="FT"/>
    <x v="2"/>
    <n v="0.96199999999999997"/>
    <x v="1"/>
    <m/>
    <x v="0"/>
    <s v="L"/>
    <n v="0"/>
    <n v="0"/>
    <n v="1"/>
    <n v="1"/>
    <n v="0"/>
    <n v="0"/>
    <n v="7"/>
    <n v="90.3"/>
    <n v="82.8"/>
    <n v="3.33"/>
    <n v="1.62"/>
    <n v="-1.5960000000000001"/>
    <n v="2.85"/>
    <n v="-1.55"/>
    <n v="5.7560000000000002"/>
    <n v="-7.89"/>
    <n v="6.58"/>
    <n v="23.8"/>
    <n v="32"/>
    <n v="5.8"/>
    <n v="229.982"/>
    <n v="1989.36"/>
    <s v="110518_212248"/>
  </r>
  <r>
    <s v="Luke Gregerson"/>
    <x v="0"/>
    <s v="gid_2011_05_18_milmlb_sdnmlb_1"/>
    <s v="PETCO Park"/>
    <s v="Marty Foster"/>
    <s v="sdn"/>
    <s v="mil"/>
    <n v="18"/>
    <x v="4"/>
    <s v="B"/>
    <n v="6"/>
    <n v="1"/>
    <s v="FF"/>
    <x v="2"/>
    <n v="0.63500000000000001"/>
    <x v="0"/>
    <m/>
    <x v="3"/>
    <s v="R"/>
    <n v="0"/>
    <n v="0"/>
    <n v="1"/>
    <n v="1"/>
    <n v="1"/>
    <n v="0"/>
    <n v="7"/>
    <n v="90.2"/>
    <n v="82.6"/>
    <n v="3.58"/>
    <n v="1.56"/>
    <n v="-1.08"/>
    <n v="3.9569999999999999"/>
    <n v="-1.579"/>
    <n v="5.8490000000000002"/>
    <n v="-6.8"/>
    <n v="4.63"/>
    <n v="23.8"/>
    <n v="25"/>
    <n v="6.1"/>
    <n v="235.547"/>
    <n v="1593.51"/>
    <s v="110518_212603"/>
  </r>
  <r>
    <s v="Luke Gregerson"/>
    <x v="0"/>
    <s v="gid_2011_05_18_milmlb_sdnmlb_1"/>
    <s v="PETCO Park"/>
    <s v="Marty Foster"/>
    <s v="sdn"/>
    <s v="mil"/>
    <n v="22"/>
    <x v="1"/>
    <s v="S"/>
    <n v="7"/>
    <n v="2"/>
    <s v="FF"/>
    <x v="2"/>
    <n v="0.99399999999999999"/>
    <x v="2"/>
    <m/>
    <x v="9"/>
    <s v="R"/>
    <n v="0"/>
    <n v="1"/>
    <n v="2"/>
    <n v="1"/>
    <n v="1"/>
    <n v="0"/>
    <n v="7"/>
    <n v="90.5"/>
    <n v="82"/>
    <n v="3.28"/>
    <n v="1.43"/>
    <n v="0.68500000000000005"/>
    <n v="2.891"/>
    <n v="-1.2"/>
    <n v="5.867"/>
    <n v="-4.21"/>
    <n v="5.12"/>
    <n v="23.7"/>
    <n v="13.6"/>
    <n v="5.8"/>
    <n v="219.17"/>
    <n v="1270.3499999999999"/>
    <s v="110518_212843"/>
  </r>
  <r>
    <s v="Evan Scribner"/>
    <x v="0"/>
    <s v="gid_2011_05_18_milmlb_sdnmlb_1"/>
    <s v="PETCO Park"/>
    <s v="Marty Foster"/>
    <s v="sdn"/>
    <s v="mil"/>
    <n v="1"/>
    <x v="11"/>
    <s v="S"/>
    <n v="1"/>
    <n v="1"/>
    <s v="FF"/>
    <x v="2"/>
    <n v="0.317"/>
    <x v="7"/>
    <m/>
    <x v="5"/>
    <s v="R"/>
    <n v="0"/>
    <n v="0"/>
    <n v="0"/>
    <n v="0"/>
    <n v="0"/>
    <n v="0"/>
    <n v="8"/>
    <n v="88.9"/>
    <n v="80.5"/>
    <n v="3.49"/>
    <n v="1.63"/>
    <n v="0.72399999999999998"/>
    <n v="3.1680000000000001"/>
    <n v="-1.2170000000000001"/>
    <n v="5.9560000000000004"/>
    <n v="-4.87"/>
    <n v="7.61"/>
    <n v="23.7"/>
    <n v="18.2"/>
    <n v="5.0999999999999996"/>
    <n v="212.45099999999999"/>
    <n v="1700.98"/>
    <s v="110518_214321"/>
  </r>
  <r>
    <s v="Evan Scribner"/>
    <x v="0"/>
    <s v="gid_2011_05_18_milmlb_sdnmlb_1"/>
    <s v="PETCO Park"/>
    <s v="Marty Foster"/>
    <s v="sdn"/>
    <s v="mil"/>
    <n v="3"/>
    <x v="4"/>
    <s v="B"/>
    <n v="1"/>
    <n v="3"/>
    <s v="FF"/>
    <x v="2"/>
    <n v="0.88600000000000001"/>
    <x v="7"/>
    <m/>
    <x v="5"/>
    <s v="R"/>
    <n v="0"/>
    <n v="2"/>
    <n v="0"/>
    <n v="0"/>
    <n v="0"/>
    <n v="0"/>
    <n v="8"/>
    <n v="88.1"/>
    <n v="79.8"/>
    <n v="3.55"/>
    <n v="1.65"/>
    <n v="0.49199999999999999"/>
    <n v="4.827"/>
    <n v="-1.375"/>
    <n v="5.9539999999999997"/>
    <n v="-3.02"/>
    <n v="11.08"/>
    <n v="23.7"/>
    <n v="14.8"/>
    <n v="3.5"/>
    <n v="195.16900000000001"/>
    <n v="2148.13"/>
    <s v="110518_214420"/>
  </r>
  <r>
    <s v="Evan Scribner"/>
    <x v="0"/>
    <s v="gid_2011_05_18_milmlb_sdnmlb_1"/>
    <s v="PETCO Park"/>
    <s v="Marty Foster"/>
    <s v="sdn"/>
    <s v="mil"/>
    <n v="11"/>
    <x v="1"/>
    <s v="S"/>
    <n v="4"/>
    <n v="2"/>
    <s v="FF"/>
    <x v="2"/>
    <n v="0.47299999999999998"/>
    <x v="3"/>
    <m/>
    <x v="6"/>
    <s v="R"/>
    <n v="0"/>
    <n v="1"/>
    <n v="0"/>
    <n v="0"/>
    <n v="0"/>
    <n v="0"/>
    <n v="9"/>
    <n v="87.6"/>
    <n v="79"/>
    <n v="3.68"/>
    <n v="1.62"/>
    <n v="1.1020000000000001"/>
    <n v="2.891"/>
    <n v="-1.175"/>
    <n v="5.9039999999999999"/>
    <n v="-4.4000000000000004"/>
    <n v="11.47"/>
    <n v="23.7"/>
    <n v="20.2"/>
    <n v="3.9"/>
    <n v="200.916"/>
    <n v="2266.92"/>
    <s v="110518_220342"/>
  </r>
  <r>
    <s v="Evan Scribner"/>
    <x v="0"/>
    <s v="gid_2011_05_18_milmlb_sdnmlb_1"/>
    <s v="PETCO Park"/>
    <s v="Marty Foster"/>
    <s v="sdn"/>
    <s v="mil"/>
    <n v="12"/>
    <x v="0"/>
    <s v="X"/>
    <n v="4"/>
    <n v="3"/>
    <s v="FF"/>
    <x v="2"/>
    <n v="0.88900000000000001"/>
    <x v="3"/>
    <s v="GB"/>
    <x v="6"/>
    <s v="R"/>
    <n v="0"/>
    <n v="2"/>
    <n v="0"/>
    <n v="0"/>
    <n v="0"/>
    <n v="0"/>
    <n v="9"/>
    <n v="88.8"/>
    <n v="80.099999999999994"/>
    <n v="3.68"/>
    <n v="1.62"/>
    <n v="0.90500000000000003"/>
    <n v="3.6259999999999999"/>
    <n v="-1.161"/>
    <n v="5.9710000000000001"/>
    <n v="-4.67"/>
    <n v="11.63"/>
    <n v="23.7"/>
    <n v="24.4"/>
    <n v="3.6"/>
    <n v="201.79300000000001"/>
    <n v="2348.91"/>
    <s v="110518_220407"/>
  </r>
  <r>
    <s v="Evan Scribner"/>
    <x v="0"/>
    <s v="gid_2011_05_18_milmlb_sdnmlb_1"/>
    <s v="PETCO Park"/>
    <s v="Marty Foster"/>
    <s v="sdn"/>
    <s v="mil"/>
    <n v="13"/>
    <x v="2"/>
    <s v="S"/>
    <n v="5"/>
    <n v="1"/>
    <s v="FF"/>
    <x v="2"/>
    <n v="1.107"/>
    <x v="3"/>
    <m/>
    <x v="4"/>
    <s v="L"/>
    <n v="0"/>
    <n v="0"/>
    <n v="1"/>
    <n v="0"/>
    <n v="0"/>
    <n v="0"/>
    <n v="9"/>
    <n v="88.9"/>
    <n v="80.5"/>
    <n v="3.3"/>
    <n v="1.69"/>
    <n v="-0.52300000000000002"/>
    <n v="2.4620000000000002"/>
    <n v="-1.639"/>
    <n v="5.7279999999999998"/>
    <n v="-3.98"/>
    <n v="11.99"/>
    <n v="23.7"/>
    <n v="23.1"/>
    <n v="3.5"/>
    <n v="198.29400000000001"/>
    <n v="2378.37"/>
    <s v="110518_220452"/>
  </r>
  <r>
    <s v="Evan Scribner"/>
    <x v="0"/>
    <s v="gid_2011_05_18_milmlb_sdnmlb_1"/>
    <s v="PETCO Park"/>
    <s v="Marty Foster"/>
    <s v="sdn"/>
    <s v="mil"/>
    <n v="17"/>
    <x v="4"/>
    <s v="B"/>
    <n v="6"/>
    <n v="3"/>
    <s v="FF"/>
    <x v="2"/>
    <n v="0.52500000000000002"/>
    <x v="7"/>
    <m/>
    <x v="1"/>
    <s v="R"/>
    <n v="2"/>
    <n v="0"/>
    <n v="2"/>
    <n v="0"/>
    <n v="0"/>
    <n v="0"/>
    <n v="9"/>
    <n v="88.4"/>
    <n v="80"/>
    <n v="3.26"/>
    <n v="1.59"/>
    <n v="1.524"/>
    <n v="2.794"/>
    <n v="-1.163"/>
    <n v="5.7560000000000002"/>
    <n v="-1.54"/>
    <n v="10.9"/>
    <n v="23.7"/>
    <n v="3"/>
    <n v="3.7"/>
    <n v="188"/>
    <n v="2058.67"/>
    <s v="110518_220617"/>
  </r>
  <r>
    <s v="Evan Scribner"/>
    <x v="0"/>
    <s v="gid_2011_05_18_milmlb_sdnmlb_1"/>
    <s v="PETCO Park"/>
    <s v="Marty Foster"/>
    <s v="sdn"/>
    <s v="mil"/>
    <n v="18"/>
    <x v="0"/>
    <s v="X"/>
    <n v="6"/>
    <n v="4"/>
    <s v="FF"/>
    <x v="2"/>
    <n v="0.56999999999999995"/>
    <x v="7"/>
    <s v="PU"/>
    <x v="1"/>
    <s v="R"/>
    <n v="3"/>
    <n v="0"/>
    <n v="2"/>
    <n v="0"/>
    <n v="0"/>
    <n v="0"/>
    <n v="9"/>
    <n v="87.9"/>
    <n v="79.099999999999994"/>
    <n v="3.13"/>
    <n v="1.35"/>
    <n v="0.27"/>
    <n v="2.8170000000000002"/>
    <n v="-1.2190000000000001"/>
    <n v="5.9630000000000001"/>
    <n v="-4.25"/>
    <n v="11.47"/>
    <n v="23.7"/>
    <n v="21.1"/>
    <n v="3.9"/>
    <n v="200.25800000000001"/>
    <n v="2261.84"/>
    <s v="110518_220633"/>
  </r>
  <r>
    <s v="Aaron Harang"/>
    <x v="0"/>
    <s v="gid_2011_05_19_milmlb_sdnmlb_1"/>
    <s v="PETCO Park"/>
    <s v="Bill Welke"/>
    <s v="sdn"/>
    <s v="mil"/>
    <n v="1"/>
    <x v="2"/>
    <s v="S"/>
    <n v="1"/>
    <n v="1"/>
    <s v="FF"/>
    <x v="2"/>
    <n v="0.91900000000000004"/>
    <x v="2"/>
    <m/>
    <x v="7"/>
    <s v="R"/>
    <n v="0"/>
    <n v="0"/>
    <n v="0"/>
    <n v="0"/>
    <n v="0"/>
    <n v="0"/>
    <n v="1"/>
    <n v="89.5"/>
    <n v="81.7"/>
    <n v="3.7"/>
    <n v="1.68"/>
    <n v="0.80900000000000005"/>
    <n v="2.3679999999999999"/>
    <n v="-0.95099999999999996"/>
    <n v="6.5640000000000001"/>
    <n v="-1.1599999999999999"/>
    <n v="9.76"/>
    <n v="23.7"/>
    <n v="3"/>
    <n v="4.0999999999999996"/>
    <n v="186.74799999999999"/>
    <n v="1877.07"/>
    <s v="110519_190523"/>
  </r>
  <r>
    <s v="Aaron Harang"/>
    <x v="0"/>
    <s v="gid_2011_05_19_milmlb_sdnmlb_1"/>
    <s v="PETCO Park"/>
    <s v="Bill Welke"/>
    <s v="sdn"/>
    <s v="mil"/>
    <n v="3"/>
    <x v="3"/>
    <s v="S"/>
    <n v="1"/>
    <n v="3"/>
    <s v="FT"/>
    <x v="2"/>
    <n v="0.99399999999999999"/>
    <x v="2"/>
    <m/>
    <x v="7"/>
    <s v="R"/>
    <n v="0"/>
    <n v="2"/>
    <n v="0"/>
    <n v="0"/>
    <n v="0"/>
    <n v="0"/>
    <n v="1"/>
    <n v="88.7"/>
    <n v="80.8"/>
    <n v="3.7"/>
    <n v="1.71"/>
    <n v="1.2330000000000001"/>
    <n v="3.621"/>
    <n v="-0.72799999999999998"/>
    <n v="6.8319999999999999"/>
    <n v="-6.89"/>
    <n v="10.81"/>
    <n v="23.7"/>
    <n v="33.299999999999997"/>
    <n v="4.4000000000000004"/>
    <n v="212.39599999999999"/>
    <n v="2421.86"/>
    <s v="110519_190601"/>
  </r>
  <r>
    <s v="Aaron Harang"/>
    <x v="0"/>
    <s v="gid_2011_05_19_milmlb_sdnmlb_1"/>
    <s v="PETCO Park"/>
    <s v="Bill Welke"/>
    <s v="sdn"/>
    <s v="mil"/>
    <n v="4"/>
    <x v="4"/>
    <s v="B"/>
    <n v="2"/>
    <n v="1"/>
    <s v="FF"/>
    <x v="2"/>
    <n v="0.80100000000000005"/>
    <x v="8"/>
    <m/>
    <x v="10"/>
    <s v="R"/>
    <n v="0"/>
    <n v="0"/>
    <n v="1"/>
    <n v="0"/>
    <n v="0"/>
    <n v="0"/>
    <n v="1"/>
    <n v="90.4"/>
    <n v="82.8"/>
    <n v="3.76"/>
    <n v="1.77"/>
    <n v="1.2809999999999999"/>
    <n v="2.2850000000000001"/>
    <n v="-1.032"/>
    <n v="6.6150000000000002"/>
    <n v="-5.07"/>
    <n v="12.53"/>
    <n v="23.8"/>
    <n v="30.6"/>
    <n v="3.3"/>
    <n v="201.96199999999999"/>
    <n v="2612.7600000000002"/>
    <s v="110519_190631"/>
  </r>
  <r>
    <s v="Aaron Harang"/>
    <x v="0"/>
    <s v="gid_2011_05_19_milmlb_sdnmlb_1"/>
    <s v="PETCO Park"/>
    <s v="Bill Welke"/>
    <s v="sdn"/>
    <s v="mil"/>
    <n v="5"/>
    <x v="1"/>
    <s v="S"/>
    <n v="2"/>
    <n v="2"/>
    <s v="FT"/>
    <x v="2"/>
    <n v="0.98"/>
    <x v="8"/>
    <m/>
    <x v="10"/>
    <s v="R"/>
    <n v="1"/>
    <n v="0"/>
    <n v="1"/>
    <n v="0"/>
    <n v="0"/>
    <n v="0"/>
    <n v="1"/>
    <n v="90.9"/>
    <n v="83.6"/>
    <n v="3.63"/>
    <n v="1.65"/>
    <n v="0.21099999999999999"/>
    <n v="3.6419999999999999"/>
    <n v="-1.2450000000000001"/>
    <n v="6.569"/>
    <n v="-7.03"/>
    <n v="10.01"/>
    <n v="23.8"/>
    <n v="36.6"/>
    <n v="4.3"/>
    <n v="214.99199999999999"/>
    <n v="2396.9699999999998"/>
    <s v="110519_190643"/>
  </r>
  <r>
    <s v="Aaron Harang"/>
    <x v="0"/>
    <s v="gid_2011_05_19_milmlb_sdnmlb_1"/>
    <s v="PETCO Park"/>
    <s v="Bill Welke"/>
    <s v="sdn"/>
    <s v="mil"/>
    <n v="9"/>
    <x v="1"/>
    <s v="S"/>
    <n v="2"/>
    <n v="6"/>
    <s v="FT"/>
    <x v="2"/>
    <n v="0.999"/>
    <x v="8"/>
    <m/>
    <x v="10"/>
    <s v="R"/>
    <n v="2"/>
    <n v="2"/>
    <n v="1"/>
    <n v="0"/>
    <n v="0"/>
    <n v="0"/>
    <n v="1"/>
    <n v="92"/>
    <n v="83.5"/>
    <n v="3.63"/>
    <n v="1.65"/>
    <n v="0.66300000000000003"/>
    <n v="3.2389999999999999"/>
    <n v="-1.2909999999999999"/>
    <n v="6.5220000000000002"/>
    <n v="-8.5399999999999991"/>
    <n v="10.199999999999999"/>
    <n v="23.7"/>
    <n v="41.6"/>
    <n v="4.5999999999999996"/>
    <n v="219.81"/>
    <n v="2596.83"/>
    <s v="110519_190747"/>
  </r>
  <r>
    <s v="Aaron Harang"/>
    <x v="0"/>
    <s v="gid_2011_05_19_milmlb_sdnmlb_1"/>
    <s v="PETCO Park"/>
    <s v="Bill Welke"/>
    <s v="sdn"/>
    <s v="mil"/>
    <n v="10"/>
    <x v="4"/>
    <s v="B"/>
    <n v="2"/>
    <n v="7"/>
    <s v="FT"/>
    <x v="2"/>
    <n v="0.96899999999999997"/>
    <x v="8"/>
    <m/>
    <x v="10"/>
    <s v="R"/>
    <n v="2"/>
    <n v="2"/>
    <n v="1"/>
    <n v="0"/>
    <n v="0"/>
    <n v="0"/>
    <n v="1"/>
    <n v="92.4"/>
    <n v="84.2"/>
    <n v="3.64"/>
    <n v="1.71"/>
    <n v="1.4379999999999999"/>
    <n v="2.1669999999999998"/>
    <n v="-1.077"/>
    <n v="6.3550000000000004"/>
    <n v="-6.42"/>
    <n v="8.9"/>
    <n v="23.7"/>
    <n v="28.4"/>
    <n v="4.5"/>
    <n v="215.69399999999999"/>
    <n v="2155.69"/>
    <s v="110519_190804"/>
  </r>
  <r>
    <s v="Aaron Harang"/>
    <x v="0"/>
    <s v="gid_2011_05_19_milmlb_sdnmlb_1"/>
    <s v="PETCO Park"/>
    <s v="Bill Welke"/>
    <s v="sdn"/>
    <s v="mil"/>
    <n v="12"/>
    <x v="1"/>
    <s v="S"/>
    <n v="2"/>
    <n v="9"/>
    <s v="FF"/>
    <x v="2"/>
    <n v="0.91800000000000004"/>
    <x v="8"/>
    <m/>
    <x v="10"/>
    <s v="R"/>
    <n v="3"/>
    <n v="2"/>
    <n v="1"/>
    <n v="0"/>
    <n v="0"/>
    <n v="0"/>
    <n v="1"/>
    <n v="92.4"/>
    <n v="85"/>
    <n v="3.63"/>
    <n v="1.65"/>
    <n v="0.36"/>
    <n v="2.7360000000000002"/>
    <n v="-1.25"/>
    <n v="6.4080000000000004"/>
    <n v="-3.58"/>
    <n v="8.39"/>
    <n v="23.8"/>
    <n v="16.7"/>
    <n v="4.0999999999999996"/>
    <n v="202.99299999999999"/>
    <n v="1816.15"/>
    <s v="110519_190838"/>
  </r>
  <r>
    <s v="Aaron Harang"/>
    <x v="0"/>
    <s v="gid_2011_05_19_milmlb_sdnmlb_1"/>
    <s v="PETCO Park"/>
    <s v="Bill Welke"/>
    <s v="sdn"/>
    <s v="mil"/>
    <n v="15"/>
    <x v="6"/>
    <s v="B"/>
    <n v="3"/>
    <n v="2"/>
    <s v="FF"/>
    <x v="2"/>
    <n v="0.76200000000000001"/>
    <x v="1"/>
    <m/>
    <x v="6"/>
    <s v="R"/>
    <n v="0"/>
    <n v="1"/>
    <n v="1"/>
    <n v="1"/>
    <n v="0"/>
    <n v="0"/>
    <n v="1"/>
    <n v="92.6"/>
    <n v="85.3"/>
    <n v="3.76"/>
    <n v="1.81"/>
    <n v="0.90600000000000003"/>
    <n v="0.47799999999999998"/>
    <n v="-0.93400000000000005"/>
    <n v="6.391"/>
    <n v="-5.43"/>
    <n v="11.4"/>
    <n v="23.8"/>
    <n v="31.5"/>
    <n v="3.6"/>
    <n v="205.4"/>
    <n v="2507.46"/>
    <s v="110519_191006"/>
  </r>
  <r>
    <s v="Aaron Harang"/>
    <x v="0"/>
    <s v="gid_2011_05_19_milmlb_sdnmlb_1"/>
    <s v="PETCO Park"/>
    <s v="Bill Welke"/>
    <s v="sdn"/>
    <s v="mil"/>
    <n v="16"/>
    <x v="4"/>
    <s v="B"/>
    <n v="3"/>
    <n v="3"/>
    <s v="FT"/>
    <x v="2"/>
    <n v="0.62"/>
    <x v="1"/>
    <m/>
    <x v="6"/>
    <s v="R"/>
    <n v="1"/>
    <n v="1"/>
    <n v="1"/>
    <n v="1"/>
    <n v="0"/>
    <n v="0"/>
    <n v="1"/>
    <n v="92.4"/>
    <n v="85.2"/>
    <n v="3.73"/>
    <n v="1.81"/>
    <n v="1.167"/>
    <n v="2.032"/>
    <n v="-0.94599999999999995"/>
    <n v="6.4640000000000004"/>
    <n v="-5.97"/>
    <n v="9.6999999999999993"/>
    <n v="23.8"/>
    <n v="30.4"/>
    <n v="4.0999999999999996"/>
    <n v="211.50899999999999"/>
    <n v="2269.8000000000002"/>
    <s v="110519_191033"/>
  </r>
  <r>
    <s v="Aaron Harang"/>
    <x v="0"/>
    <s v="gid_2011_05_19_milmlb_sdnmlb_1"/>
    <s v="PETCO Park"/>
    <s v="Bill Welke"/>
    <s v="sdn"/>
    <s v="mil"/>
    <n v="18"/>
    <x v="4"/>
    <s v="B"/>
    <n v="4"/>
    <n v="1"/>
    <s v="FT"/>
    <x v="2"/>
    <n v="1"/>
    <x v="7"/>
    <m/>
    <x v="4"/>
    <s v="L"/>
    <n v="0"/>
    <n v="0"/>
    <n v="1"/>
    <n v="1"/>
    <n v="0"/>
    <n v="1"/>
    <n v="1"/>
    <n v="91.4"/>
    <n v="84.5"/>
    <n v="3.65"/>
    <n v="1.72"/>
    <n v="-1.1359999999999999"/>
    <n v="1.389"/>
    <n v="-1.377"/>
    <n v="6.3639999999999999"/>
    <n v="-9.8699999999999992"/>
    <n v="3.48"/>
    <n v="23.8"/>
    <n v="31.7"/>
    <n v="7.3"/>
    <n v="250.375"/>
    <n v="2053.77"/>
    <s v="110519_191214"/>
  </r>
  <r>
    <s v="Aaron Harang"/>
    <x v="0"/>
    <s v="gid_2011_05_19_milmlb_sdnmlb_1"/>
    <s v="PETCO Park"/>
    <s v="Bill Welke"/>
    <s v="sdn"/>
    <s v="mil"/>
    <n v="20"/>
    <x v="1"/>
    <s v="S"/>
    <n v="5"/>
    <n v="1"/>
    <s v="FF"/>
    <x v="2"/>
    <n v="0.65300000000000002"/>
    <x v="3"/>
    <m/>
    <x v="1"/>
    <s v="R"/>
    <n v="0"/>
    <n v="0"/>
    <n v="2"/>
    <n v="0"/>
    <n v="1"/>
    <n v="1"/>
    <n v="1"/>
    <n v="92"/>
    <n v="83.6"/>
    <n v="3.13"/>
    <n v="1.35"/>
    <n v="7.8E-2"/>
    <n v="3.1459999999999999"/>
    <n v="-1.079"/>
    <n v="6.5910000000000002"/>
    <n v="-6.15"/>
    <n v="10.92"/>
    <n v="23.7"/>
    <n v="35.299999999999997"/>
    <n v="3.9"/>
    <n v="209.28299999999999"/>
    <n v="2449.88"/>
    <s v="110519_191333"/>
  </r>
  <r>
    <s v="Aaron Harang"/>
    <x v="0"/>
    <s v="gid_2011_05_19_milmlb_sdnmlb_1"/>
    <s v="PETCO Park"/>
    <s v="Bill Welke"/>
    <s v="sdn"/>
    <s v="mil"/>
    <n v="22"/>
    <x v="1"/>
    <s v="S"/>
    <n v="5"/>
    <n v="3"/>
    <s v="FF"/>
    <x v="2"/>
    <n v="0.50600000000000001"/>
    <x v="3"/>
    <m/>
    <x v="1"/>
    <s v="R"/>
    <n v="0"/>
    <n v="2"/>
    <n v="2"/>
    <n v="0"/>
    <n v="1"/>
    <n v="1"/>
    <n v="1"/>
    <n v="89.8"/>
    <n v="82.6"/>
    <n v="3.23"/>
    <n v="1.35"/>
    <n v="0.50800000000000001"/>
    <n v="4.4740000000000002"/>
    <n v="-0.747"/>
    <n v="6.859"/>
    <n v="-6.14"/>
    <n v="10.31"/>
    <n v="23.8"/>
    <n v="33.1"/>
    <n v="4.0999999999999996"/>
    <n v="210.68"/>
    <n v="2325.36"/>
    <s v="110519_191425"/>
  </r>
  <r>
    <s v="Aaron Harang"/>
    <x v="0"/>
    <s v="gid_2011_05_19_milmlb_sdnmlb_1"/>
    <s v="PETCO Park"/>
    <s v="Bill Welke"/>
    <s v="sdn"/>
    <s v="mil"/>
    <n v="23"/>
    <x v="0"/>
    <s v="X"/>
    <n v="5"/>
    <n v="4"/>
    <s v="FT"/>
    <x v="2"/>
    <n v="0.61099999999999999"/>
    <x v="3"/>
    <s v="GB"/>
    <x v="1"/>
    <s v="R"/>
    <n v="0"/>
    <n v="2"/>
    <n v="2"/>
    <n v="0"/>
    <n v="1"/>
    <n v="1"/>
    <n v="1"/>
    <n v="90.1"/>
    <n v="83.5"/>
    <n v="3.23"/>
    <n v="1.35"/>
    <n v="0.59"/>
    <n v="3.7509999999999999"/>
    <n v="-0.81599999999999995"/>
    <n v="6.7729999999999997"/>
    <n v="-6.18"/>
    <n v="10.89"/>
    <n v="23.8"/>
    <n v="35.6"/>
    <n v="3.9"/>
    <n v="209.465"/>
    <n v="2455.0700000000002"/>
    <s v="110519_191451"/>
  </r>
  <r>
    <s v="Aaron Harang"/>
    <x v="0"/>
    <s v="gid_2011_05_19_milmlb_sdnmlb_1"/>
    <s v="PETCO Park"/>
    <s v="Bill Welke"/>
    <s v="sdn"/>
    <s v="mil"/>
    <n v="24"/>
    <x v="2"/>
    <s v="S"/>
    <n v="6"/>
    <n v="1"/>
    <s v="FT"/>
    <x v="2"/>
    <n v="1"/>
    <x v="0"/>
    <m/>
    <x v="0"/>
    <s v="L"/>
    <n v="0"/>
    <n v="0"/>
    <n v="0"/>
    <n v="0"/>
    <n v="0"/>
    <n v="0"/>
    <n v="2"/>
    <n v="89"/>
    <n v="82.7"/>
    <n v="3.33"/>
    <n v="1.61"/>
    <n v="0.09"/>
    <n v="2.4359999999999999"/>
    <n v="-1.1890000000000001"/>
    <n v="6.4880000000000004"/>
    <n v="-9.01"/>
    <n v="5.32"/>
    <n v="23.8"/>
    <n v="31"/>
    <n v="6.6"/>
    <n v="239.23400000000001"/>
    <n v="2022.49"/>
    <s v="110519_192534"/>
  </r>
  <r>
    <s v="Aaron Harang"/>
    <x v="0"/>
    <s v="gid_2011_05_19_milmlb_sdnmlb_1"/>
    <s v="PETCO Park"/>
    <s v="Bill Welke"/>
    <s v="sdn"/>
    <s v="mil"/>
    <n v="28"/>
    <x v="0"/>
    <s v="X"/>
    <n v="7"/>
    <n v="2"/>
    <s v="FT"/>
    <x v="2"/>
    <n v="1"/>
    <x v="3"/>
    <s v="GB"/>
    <x v="9"/>
    <s v="R"/>
    <n v="0"/>
    <n v="1"/>
    <n v="1"/>
    <n v="0"/>
    <n v="0"/>
    <n v="0"/>
    <n v="2"/>
    <n v="89.9"/>
    <n v="82.8"/>
    <n v="3.28"/>
    <n v="1.43"/>
    <n v="-0.59699999999999998"/>
    <n v="2.512"/>
    <n v="-1.3879999999999999"/>
    <n v="6.4480000000000004"/>
    <n v="-9.7100000000000009"/>
    <n v="7.08"/>
    <n v="23.8"/>
    <n v="37"/>
    <n v="6.1"/>
    <n v="233.755"/>
    <n v="2322.16"/>
    <s v="110519_192648"/>
  </r>
  <r>
    <s v="Aaron Harang"/>
    <x v="0"/>
    <s v="gid_2011_05_19_milmlb_sdnmlb_1"/>
    <s v="PETCO Park"/>
    <s v="Bill Welke"/>
    <s v="sdn"/>
    <s v="mil"/>
    <n v="29"/>
    <x v="2"/>
    <s v="S"/>
    <n v="8"/>
    <n v="1"/>
    <s v="FT"/>
    <x v="2"/>
    <n v="0.999"/>
    <x v="1"/>
    <m/>
    <x v="8"/>
    <s v="L"/>
    <n v="0"/>
    <n v="0"/>
    <n v="2"/>
    <n v="0"/>
    <n v="0"/>
    <n v="0"/>
    <n v="2"/>
    <n v="90.4"/>
    <n v="83.6"/>
    <n v="3.58"/>
    <n v="1.65"/>
    <n v="-0.59899999999999998"/>
    <n v="3.0390000000000001"/>
    <n v="-1.3979999999999999"/>
    <n v="6.6079999999999997"/>
    <n v="-8.3000000000000007"/>
    <n v="7.22"/>
    <n v="23.8"/>
    <n v="34.1"/>
    <n v="5.6"/>
    <n v="228.79499999999999"/>
    <n v="2153.31"/>
    <s v="110519_192724"/>
  </r>
  <r>
    <s v="Aaron Harang"/>
    <x v="0"/>
    <s v="gid_2011_05_19_milmlb_sdnmlb_1"/>
    <s v="PETCO Park"/>
    <s v="Bill Welke"/>
    <s v="sdn"/>
    <s v="mil"/>
    <n v="35"/>
    <x v="3"/>
    <s v="S"/>
    <n v="11"/>
    <n v="1"/>
    <s v="FT"/>
    <x v="2"/>
    <n v="1"/>
    <x v="2"/>
    <m/>
    <x v="10"/>
    <s v="R"/>
    <n v="0"/>
    <n v="0"/>
    <n v="1"/>
    <n v="0"/>
    <n v="0"/>
    <n v="0"/>
    <n v="3"/>
    <n v="91.2"/>
    <n v="82.1"/>
    <n v="3.63"/>
    <n v="1.65"/>
    <n v="0.39500000000000002"/>
    <n v="2.831"/>
    <n v="-1.4770000000000001"/>
    <n v="6.4109999999999996"/>
    <n v="-9.44"/>
    <n v="5.09"/>
    <n v="23.7"/>
    <n v="30.6"/>
    <n v="6.6"/>
    <n v="241.44499999999999"/>
    <n v="2050.09"/>
    <s v="110519_194115"/>
  </r>
  <r>
    <s v="Aaron Harang"/>
    <x v="0"/>
    <s v="gid_2011_05_19_milmlb_sdnmlb_1"/>
    <s v="PETCO Park"/>
    <s v="Bill Welke"/>
    <s v="sdn"/>
    <s v="mil"/>
    <n v="36"/>
    <x v="2"/>
    <s v="S"/>
    <n v="11"/>
    <n v="2"/>
    <s v="FT"/>
    <x v="2"/>
    <n v="1"/>
    <x v="2"/>
    <m/>
    <x v="10"/>
    <s v="R"/>
    <n v="0"/>
    <n v="1"/>
    <n v="1"/>
    <n v="0"/>
    <n v="0"/>
    <n v="0"/>
    <n v="3"/>
    <n v="91.9"/>
    <n v="83.6"/>
    <n v="3.7"/>
    <n v="1.74"/>
    <n v="0.72799999999999998"/>
    <n v="2.4550000000000001"/>
    <n v="-1.401"/>
    <n v="6.274"/>
    <n v="-8.83"/>
    <n v="9.01"/>
    <n v="23.7"/>
    <n v="38.299999999999997"/>
    <n v="5.0999999999999996"/>
    <n v="224.29"/>
    <n v="2461.12"/>
    <s v="110519_194129"/>
  </r>
  <r>
    <s v="Aaron Harang"/>
    <x v="0"/>
    <s v="gid_2011_05_19_milmlb_sdnmlb_1"/>
    <s v="PETCO Park"/>
    <s v="Bill Welke"/>
    <s v="sdn"/>
    <s v="mil"/>
    <n v="37"/>
    <x v="3"/>
    <s v="S"/>
    <n v="11"/>
    <n v="3"/>
    <s v="FT"/>
    <x v="2"/>
    <n v="1"/>
    <x v="2"/>
    <m/>
    <x v="10"/>
    <s v="R"/>
    <n v="0"/>
    <n v="2"/>
    <n v="1"/>
    <n v="0"/>
    <n v="0"/>
    <n v="0"/>
    <n v="3"/>
    <n v="89.8"/>
    <n v="82.1"/>
    <n v="3.63"/>
    <n v="1.65"/>
    <n v="0.47399999999999998"/>
    <n v="2.7349999999999999"/>
    <n v="-1.5449999999999999"/>
    <n v="6.4"/>
    <n v="-9.6999999999999993"/>
    <n v="7.79"/>
    <n v="23.7"/>
    <n v="36.799999999999997"/>
    <n v="5.9"/>
    <n v="231.08"/>
    <n v="2382.16"/>
    <s v="110519_194143"/>
  </r>
  <r>
    <s v="Aaron Harang"/>
    <x v="0"/>
    <s v="gid_2011_05_19_milmlb_sdnmlb_1"/>
    <s v="PETCO Park"/>
    <s v="Bill Welke"/>
    <s v="sdn"/>
    <s v="mil"/>
    <n v="38"/>
    <x v="0"/>
    <s v="X"/>
    <n v="12"/>
    <n v="1"/>
    <s v="FT"/>
    <x v="2"/>
    <n v="0.998"/>
    <x v="7"/>
    <s v="PU"/>
    <x v="6"/>
    <s v="R"/>
    <n v="0"/>
    <n v="0"/>
    <n v="2"/>
    <n v="0"/>
    <n v="0"/>
    <n v="0"/>
    <n v="3"/>
    <n v="91"/>
    <n v="83.7"/>
    <n v="3.68"/>
    <n v="1.62"/>
    <n v="-0.51900000000000002"/>
    <n v="3.242"/>
    <n v="-1.381"/>
    <n v="6.4420000000000002"/>
    <n v="-7.91"/>
    <n v="11.37"/>
    <n v="23.8"/>
    <n v="45.4"/>
    <n v="4.2"/>
    <n v="214.73599999999999"/>
    <n v="2718.04"/>
    <s v="110519_194222"/>
  </r>
  <r>
    <s v="Aaron Harang"/>
    <x v="0"/>
    <s v="gid_2011_05_19_milmlb_sdnmlb_1"/>
    <s v="PETCO Park"/>
    <s v="Bill Welke"/>
    <s v="sdn"/>
    <s v="mil"/>
    <n v="39"/>
    <x v="8"/>
    <s v="X"/>
    <n v="13"/>
    <n v="1"/>
    <s v="FT"/>
    <x v="2"/>
    <n v="1"/>
    <x v="9"/>
    <s v="FB"/>
    <x v="4"/>
    <s v="L"/>
    <n v="0"/>
    <n v="0"/>
    <n v="0"/>
    <n v="0"/>
    <n v="0"/>
    <n v="0"/>
    <n v="4"/>
    <n v="90.2"/>
    <n v="81.7"/>
    <n v="3.43"/>
    <n v="1.54"/>
    <n v="-0.38500000000000001"/>
    <n v="2.2090000000000001"/>
    <n v="-1.5669999999999999"/>
    <n v="6.4320000000000004"/>
    <n v="-10.47"/>
    <n v="6.47"/>
    <n v="23.7"/>
    <n v="36"/>
    <n v="6.6"/>
    <n v="238.10900000000001"/>
    <n v="2337.25"/>
    <s v="110519_195511"/>
  </r>
  <r>
    <s v="Aaron Harang"/>
    <x v="0"/>
    <s v="gid_2011_05_19_milmlb_sdnmlb_1"/>
    <s v="PETCO Park"/>
    <s v="Bill Welke"/>
    <s v="sdn"/>
    <s v="mil"/>
    <n v="42"/>
    <x v="0"/>
    <s v="X"/>
    <n v="15"/>
    <n v="2"/>
    <s v="FT"/>
    <x v="2"/>
    <n v="0.98699999999999999"/>
    <x v="3"/>
    <s v="GB"/>
    <x v="0"/>
    <s v="L"/>
    <n v="1"/>
    <n v="0"/>
    <n v="1"/>
    <n v="0"/>
    <n v="1"/>
    <n v="0"/>
    <n v="4"/>
    <n v="83.9"/>
    <n v="77.3"/>
    <n v="3.46"/>
    <n v="1.61"/>
    <n v="3.3000000000000002E-2"/>
    <n v="2.0840000000000001"/>
    <n v="-1.331"/>
    <n v="6.5090000000000003"/>
    <n v="-5.86"/>
    <n v="7.78"/>
    <n v="23.8"/>
    <n v="20.2"/>
    <n v="6.1"/>
    <n v="216.79599999999999"/>
    <n v="1756.33"/>
    <s v="110519_195728"/>
  </r>
  <r>
    <s v="Aaron Harang"/>
    <x v="0"/>
    <s v="gid_2011_05_19_milmlb_sdnmlb_1"/>
    <s v="PETCO Park"/>
    <s v="Bill Welke"/>
    <s v="sdn"/>
    <s v="mil"/>
    <n v="45"/>
    <x v="2"/>
    <s v="S"/>
    <n v="17"/>
    <n v="2"/>
    <s v="FT"/>
    <x v="2"/>
    <n v="0.52900000000000003"/>
    <x v="3"/>
    <m/>
    <x v="8"/>
    <s v="L"/>
    <n v="0"/>
    <n v="1"/>
    <n v="0"/>
    <n v="0"/>
    <n v="0"/>
    <n v="0"/>
    <n v="5"/>
    <n v="90.3"/>
    <n v="81.900000000000006"/>
    <n v="3.61"/>
    <n v="1.72"/>
    <n v="0.14599999999999999"/>
    <n v="2.698"/>
    <n v="-1.5049999999999999"/>
    <n v="6.42"/>
    <n v="-6.04"/>
    <n v="10.98"/>
    <n v="23.7"/>
    <n v="31.3"/>
    <n v="4.0999999999999996"/>
    <n v="208.71100000000001"/>
    <n v="2397.8200000000002"/>
    <s v="110519_200559"/>
  </r>
  <r>
    <s v="Aaron Harang"/>
    <x v="0"/>
    <s v="gid_2011_05_19_milmlb_sdnmlb_1"/>
    <s v="PETCO Park"/>
    <s v="Bill Welke"/>
    <s v="sdn"/>
    <s v="mil"/>
    <n v="46"/>
    <x v="0"/>
    <s v="X"/>
    <n v="17"/>
    <n v="3"/>
    <s v="FT"/>
    <x v="2"/>
    <n v="0.999"/>
    <x v="3"/>
    <s v="GB"/>
    <x v="8"/>
    <s v="L"/>
    <n v="0"/>
    <n v="2"/>
    <n v="0"/>
    <n v="0"/>
    <n v="0"/>
    <n v="0"/>
    <n v="5"/>
    <n v="91.8"/>
    <n v="83.6"/>
    <n v="3.66"/>
    <n v="1.83"/>
    <n v="-0.34399999999999997"/>
    <n v="2.2850000000000001"/>
    <n v="-1.3440000000000001"/>
    <n v="6.4509999999999996"/>
    <n v="-8.43"/>
    <n v="8.4"/>
    <n v="23.7"/>
    <n v="36.4"/>
    <n v="5.3"/>
    <n v="224.96299999999999"/>
    <n v="2320.52"/>
    <s v="110519_200617"/>
  </r>
  <r>
    <s v="Aaron Harang"/>
    <x v="0"/>
    <s v="gid_2011_05_19_milmlb_sdnmlb_1"/>
    <s v="PETCO Park"/>
    <s v="Bill Welke"/>
    <s v="sdn"/>
    <s v="mil"/>
    <n v="51"/>
    <x v="4"/>
    <s v="B"/>
    <n v="19"/>
    <n v="1"/>
    <s v="FF"/>
    <x v="2"/>
    <n v="0.69799999999999995"/>
    <x v="2"/>
    <m/>
    <x v="7"/>
    <s v="R"/>
    <n v="0"/>
    <n v="0"/>
    <n v="1"/>
    <n v="1"/>
    <n v="0"/>
    <n v="0"/>
    <n v="5"/>
    <n v="91"/>
    <n v="83.4"/>
    <n v="3.6"/>
    <n v="1.71"/>
    <n v="1.101"/>
    <n v="1.3540000000000001"/>
    <n v="-1.04"/>
    <n v="6.48"/>
    <n v="-5.39"/>
    <n v="11.24"/>
    <n v="23.8"/>
    <n v="28.5"/>
    <n v="3.8"/>
    <n v="205.52199999999999"/>
    <n v="2422.33"/>
    <s v="110519_200822"/>
  </r>
  <r>
    <s v="Aaron Harang"/>
    <x v="0"/>
    <s v="gid_2011_05_19_milmlb_sdnmlb_1"/>
    <s v="PETCO Park"/>
    <s v="Bill Welke"/>
    <s v="sdn"/>
    <s v="mil"/>
    <n v="54"/>
    <x v="1"/>
    <s v="S"/>
    <n v="19"/>
    <n v="4"/>
    <s v="FF"/>
    <x v="2"/>
    <n v="0.83799999999999997"/>
    <x v="2"/>
    <m/>
    <x v="7"/>
    <s v="R"/>
    <n v="2"/>
    <n v="1"/>
    <n v="1"/>
    <n v="1"/>
    <n v="0"/>
    <n v="0"/>
    <n v="5"/>
    <n v="92.1"/>
    <n v="84.1"/>
    <n v="3.7"/>
    <n v="1.71"/>
    <n v="0.53400000000000003"/>
    <n v="3.306"/>
    <n v="-1.0029999999999999"/>
    <n v="6.5750000000000002"/>
    <n v="-5.46"/>
    <n v="9.9700000000000006"/>
    <n v="23.7"/>
    <n v="29.2"/>
    <n v="3.9"/>
    <n v="208.63900000000001"/>
    <n v="2235.9299999999998"/>
    <s v="110519_200957"/>
  </r>
  <r>
    <s v="Aaron Harang"/>
    <x v="0"/>
    <s v="gid_2011_05_19_milmlb_sdnmlb_1"/>
    <s v="PETCO Park"/>
    <s v="Bill Welke"/>
    <s v="sdn"/>
    <s v="mil"/>
    <n v="55"/>
    <x v="2"/>
    <s v="S"/>
    <n v="19"/>
    <n v="5"/>
    <s v="FT"/>
    <x v="2"/>
    <n v="0.998"/>
    <x v="2"/>
    <m/>
    <x v="7"/>
    <s v="R"/>
    <n v="2"/>
    <n v="2"/>
    <n v="1"/>
    <n v="1"/>
    <n v="0"/>
    <n v="0"/>
    <n v="5"/>
    <n v="92.2"/>
    <n v="85.2"/>
    <n v="3.67"/>
    <n v="1.71"/>
    <n v="0.63700000000000001"/>
    <n v="2.4119999999999999"/>
    <n v="-1.246"/>
    <n v="6.52"/>
    <n v="-7.56"/>
    <n v="12.06"/>
    <n v="23.8"/>
    <n v="46.9"/>
    <n v="3.7"/>
    <n v="211.98099999999999"/>
    <n v="2840.41"/>
    <s v="110519_201027"/>
  </r>
  <r>
    <s v="Aaron Harang"/>
    <x v="0"/>
    <s v="gid_2011_05_19_milmlb_sdnmlb_1"/>
    <s v="PETCO Park"/>
    <s v="Bill Welke"/>
    <s v="sdn"/>
    <s v="mil"/>
    <n v="57"/>
    <x v="4"/>
    <s v="B"/>
    <n v="20"/>
    <n v="2"/>
    <s v="FF"/>
    <x v="2"/>
    <n v="0.92700000000000005"/>
    <x v="1"/>
    <m/>
    <x v="10"/>
    <s v="R"/>
    <n v="0"/>
    <n v="1"/>
    <n v="2"/>
    <n v="1"/>
    <n v="0"/>
    <n v="0"/>
    <n v="5"/>
    <n v="92.7"/>
    <n v="85.7"/>
    <n v="3.67"/>
    <n v="1.77"/>
    <n v="1.68"/>
    <n v="1.573"/>
    <n v="-0.78900000000000003"/>
    <n v="6.3360000000000003"/>
    <n v="-2.38"/>
    <n v="11.28"/>
    <n v="23.8"/>
    <n v="12.4"/>
    <n v="3"/>
    <n v="191.858"/>
    <n v="2307.69"/>
    <s v="110519_201111"/>
  </r>
  <r>
    <s v="Aaron Harang"/>
    <x v="0"/>
    <s v="gid_2011_05_19_milmlb_sdnmlb_1"/>
    <s v="PETCO Park"/>
    <s v="Bill Welke"/>
    <s v="sdn"/>
    <s v="mil"/>
    <n v="60"/>
    <x v="8"/>
    <s v="X"/>
    <n v="20"/>
    <n v="5"/>
    <s v="FF"/>
    <x v="2"/>
    <n v="0.81899999999999995"/>
    <x v="1"/>
    <s v="LD"/>
    <x v="10"/>
    <s v="R"/>
    <n v="2"/>
    <n v="2"/>
    <n v="2"/>
    <n v="1"/>
    <n v="0"/>
    <n v="0"/>
    <n v="5"/>
    <n v="92.6"/>
    <n v="85.2"/>
    <n v="3.63"/>
    <n v="1.65"/>
    <n v="0.65500000000000003"/>
    <n v="3.05"/>
    <n v="-1.2050000000000001"/>
    <n v="6.4279999999999999"/>
    <n v="-5.34"/>
    <n v="9.39"/>
    <n v="23.8"/>
    <n v="27.9"/>
    <n v="4"/>
    <n v="209.51400000000001"/>
    <n v="2156.19"/>
    <s v="110519_201210"/>
  </r>
  <r>
    <s v="Aaron Harang"/>
    <x v="0"/>
    <s v="gid_2011_05_19_milmlb_sdnmlb_1"/>
    <s v="PETCO Park"/>
    <s v="Bill Welke"/>
    <s v="sdn"/>
    <s v="mil"/>
    <n v="61"/>
    <x v="4"/>
    <s v="B"/>
    <n v="21"/>
    <n v="1"/>
    <s v="FF"/>
    <x v="2"/>
    <n v="0.877"/>
    <x v="0"/>
    <m/>
    <x v="6"/>
    <s v="R"/>
    <n v="0"/>
    <n v="0"/>
    <n v="2"/>
    <n v="1"/>
    <n v="1"/>
    <n v="0"/>
    <n v="5"/>
    <n v="92"/>
    <n v="83.8"/>
    <n v="3.73"/>
    <n v="1.8"/>
    <n v="1.4610000000000001"/>
    <n v="2.3079999999999998"/>
    <n v="-1.1859999999999999"/>
    <n v="6.45"/>
    <n v="-4.01"/>
    <n v="10.3"/>
    <n v="23.7"/>
    <n v="18.8"/>
    <n v="3.7"/>
    <n v="201.21299999999999"/>
    <n v="2161.14"/>
    <s v="110519_201255"/>
  </r>
  <r>
    <s v="Aaron Harang"/>
    <x v="0"/>
    <s v="gid_2011_05_19_milmlb_sdnmlb_1"/>
    <s v="PETCO Park"/>
    <s v="Bill Welke"/>
    <s v="sdn"/>
    <s v="mil"/>
    <n v="62"/>
    <x v="4"/>
    <s v="B"/>
    <n v="21"/>
    <n v="2"/>
    <s v="FF"/>
    <x v="2"/>
    <n v="0.92300000000000004"/>
    <x v="0"/>
    <m/>
    <x v="6"/>
    <s v="R"/>
    <n v="1"/>
    <n v="0"/>
    <n v="2"/>
    <n v="1"/>
    <n v="1"/>
    <n v="0"/>
    <n v="5"/>
    <n v="92.1"/>
    <n v="84.2"/>
    <n v="3.73"/>
    <n v="1.87"/>
    <n v="1.282"/>
    <n v="2.6789999999999998"/>
    <n v="-1.0760000000000001"/>
    <n v="6.5720000000000001"/>
    <n v="-3.33"/>
    <n v="11.77"/>
    <n v="23.7"/>
    <n v="19.3"/>
    <n v="3"/>
    <n v="195.75299999999999"/>
    <n v="2408.9899999999998"/>
    <s v="110519_201318"/>
  </r>
  <r>
    <s v="Aaron Harang"/>
    <x v="0"/>
    <s v="gid_2011_05_19_milmlb_sdnmlb_1"/>
    <s v="PETCO Park"/>
    <s v="Bill Welke"/>
    <s v="sdn"/>
    <s v="mil"/>
    <n v="64"/>
    <x v="2"/>
    <s v="S"/>
    <n v="21"/>
    <n v="4"/>
    <s v="FF"/>
    <x v="2"/>
    <n v="0.92400000000000004"/>
    <x v="0"/>
    <m/>
    <x v="6"/>
    <s v="R"/>
    <n v="3"/>
    <n v="0"/>
    <n v="2"/>
    <n v="1"/>
    <n v="1"/>
    <n v="0"/>
    <n v="5"/>
    <n v="92"/>
    <n v="84.9"/>
    <n v="3.76"/>
    <n v="1.84"/>
    <n v="0.874"/>
    <n v="2.8119999999999998"/>
    <n v="-0.92400000000000004"/>
    <n v="6.52"/>
    <n v="-3.01"/>
    <n v="9.5500000000000007"/>
    <n v="23.8"/>
    <n v="15.1"/>
    <n v="3.7"/>
    <n v="197.417"/>
    <n v="1990.68"/>
    <s v="110519_201408"/>
  </r>
  <r>
    <s v="Aaron Harang"/>
    <x v="0"/>
    <s v="gid_2011_05_19_milmlb_sdnmlb_1"/>
    <s v="PETCO Park"/>
    <s v="Bill Welke"/>
    <s v="sdn"/>
    <s v="mil"/>
    <n v="65"/>
    <x v="0"/>
    <s v="X"/>
    <n v="21"/>
    <n v="5"/>
    <s v="FF"/>
    <x v="2"/>
    <n v="0.78200000000000003"/>
    <x v="0"/>
    <s v="FB"/>
    <x v="6"/>
    <s v="R"/>
    <n v="3"/>
    <n v="1"/>
    <n v="2"/>
    <n v="1"/>
    <n v="1"/>
    <n v="0"/>
    <n v="5"/>
    <n v="93"/>
    <n v="84.2"/>
    <n v="3.68"/>
    <n v="1.62"/>
    <n v="0.14199999999999999"/>
    <n v="2.9980000000000002"/>
    <n v="-1.226"/>
    <n v="6.4740000000000002"/>
    <n v="-5.92"/>
    <n v="10.75"/>
    <n v="23.7"/>
    <n v="33.9"/>
    <n v="3.8"/>
    <n v="208.74100000000001"/>
    <n v="2415.09"/>
    <s v="110519_201443"/>
  </r>
  <r>
    <s v="Aaron Harang"/>
    <x v="0"/>
    <s v="gid_2011_05_19_milmlb_sdnmlb_1"/>
    <s v="PETCO Park"/>
    <s v="Bill Welke"/>
    <s v="sdn"/>
    <s v="mil"/>
    <n v="67"/>
    <x v="4"/>
    <s v="B"/>
    <n v="23"/>
    <n v="1"/>
    <s v="FT"/>
    <x v="2"/>
    <n v="0.79"/>
    <x v="1"/>
    <m/>
    <x v="1"/>
    <s v="R"/>
    <n v="0"/>
    <n v="0"/>
    <n v="1"/>
    <n v="0"/>
    <n v="0"/>
    <n v="0"/>
    <n v="6"/>
    <n v="89"/>
    <n v="82.3"/>
    <n v="3.38"/>
    <n v="1.55"/>
    <n v="1.708"/>
    <n v="1.79"/>
    <n v="-1.2709999999999999"/>
    <n v="6.34"/>
    <n v="-4.3499999999999996"/>
    <n v="8.09"/>
    <n v="23.8"/>
    <n v="16"/>
    <n v="4.9000000000000004"/>
    <n v="208.12899999999999"/>
    <n v="1764.37"/>
    <s v="110519_202444"/>
  </r>
  <r>
    <s v="Aaron Harang"/>
    <x v="0"/>
    <s v="gid_2011_05_19_milmlb_sdnmlb_1"/>
    <s v="PETCO Park"/>
    <s v="Bill Welke"/>
    <s v="sdn"/>
    <s v="mil"/>
    <n v="68"/>
    <x v="8"/>
    <s v="X"/>
    <n v="23"/>
    <n v="2"/>
    <s v="FF"/>
    <x v="2"/>
    <n v="0.91200000000000003"/>
    <x v="1"/>
    <s v="GB"/>
    <x v="1"/>
    <s v="R"/>
    <n v="1"/>
    <n v="0"/>
    <n v="1"/>
    <n v="0"/>
    <n v="0"/>
    <n v="0"/>
    <n v="6"/>
    <n v="90.3"/>
    <n v="83.5"/>
    <n v="3.23"/>
    <n v="1.35"/>
    <n v="0.33600000000000002"/>
    <n v="1.972"/>
    <n v="-1.1020000000000001"/>
    <n v="6.4"/>
    <n v="-3.62"/>
    <n v="8.7200000000000006"/>
    <n v="23.8"/>
    <n v="16.5"/>
    <n v="4.4000000000000004"/>
    <n v="202.44900000000001"/>
    <n v="1844.69"/>
    <s v="110519_202457"/>
  </r>
  <r>
    <s v="Aaron Harang"/>
    <x v="0"/>
    <s v="gid_2011_05_19_milmlb_sdnmlb_1"/>
    <s v="PETCO Park"/>
    <s v="Bill Welke"/>
    <s v="sdn"/>
    <s v="mil"/>
    <n v="69"/>
    <x v="0"/>
    <s v="X"/>
    <n v="24"/>
    <n v="1"/>
    <s v="FT"/>
    <x v="2"/>
    <n v="0.999"/>
    <x v="6"/>
    <s v="GB"/>
    <x v="0"/>
    <s v="L"/>
    <n v="0"/>
    <n v="0"/>
    <n v="1"/>
    <n v="1"/>
    <n v="0"/>
    <n v="0"/>
    <n v="6"/>
    <n v="90.8"/>
    <n v="83.9"/>
    <n v="3.46"/>
    <n v="1.61"/>
    <n v="-0.23799999999999999"/>
    <n v="1.6679999999999999"/>
    <n v="-1.458"/>
    <n v="6.383"/>
    <n v="-8"/>
    <n v="7.56"/>
    <n v="23.8"/>
    <n v="32.700000000000003"/>
    <n v="5.5"/>
    <n v="226.47200000000001"/>
    <n v="2155.21"/>
    <s v="110519_202539"/>
  </r>
  <r>
    <s v="Aaron Harang"/>
    <x v="0"/>
    <s v="gid_2011_05_19_milmlb_sdnmlb_1"/>
    <s v="PETCO Park"/>
    <s v="Bill Welke"/>
    <s v="sdn"/>
    <s v="mil"/>
    <n v="70"/>
    <x v="4"/>
    <s v="B"/>
    <n v="25"/>
    <n v="1"/>
    <s v="FF"/>
    <x v="2"/>
    <n v="0.72199999999999998"/>
    <x v="0"/>
    <m/>
    <x v="9"/>
    <s v="R"/>
    <n v="0"/>
    <n v="0"/>
    <n v="2"/>
    <n v="1"/>
    <n v="0"/>
    <n v="0"/>
    <n v="6"/>
    <n v="91.7"/>
    <n v="83.4"/>
    <n v="3.45"/>
    <n v="1.61"/>
    <n v="0.27500000000000002"/>
    <n v="1.143"/>
    <n v="-1.1000000000000001"/>
    <n v="6.3440000000000003"/>
    <n v="-5.71"/>
    <n v="9.1300000000000008"/>
    <n v="23.7"/>
    <n v="25.7"/>
    <n v="4.7"/>
    <n v="211.90299999999999"/>
    <n v="2089.6"/>
    <s v="110519_202621"/>
  </r>
  <r>
    <s v="Aaron Harang"/>
    <x v="0"/>
    <s v="gid_2011_05_19_milmlb_sdnmlb_1"/>
    <s v="PETCO Park"/>
    <s v="Bill Welke"/>
    <s v="sdn"/>
    <s v="mil"/>
    <n v="72"/>
    <x v="4"/>
    <s v="B"/>
    <n v="25"/>
    <n v="3"/>
    <s v="FF"/>
    <x v="2"/>
    <n v="0.91300000000000003"/>
    <x v="0"/>
    <m/>
    <x v="9"/>
    <s v="R"/>
    <n v="1"/>
    <n v="1"/>
    <n v="2"/>
    <n v="1"/>
    <n v="0"/>
    <n v="0"/>
    <n v="6"/>
    <n v="87.8"/>
    <n v="80.400000000000006"/>
    <n v="3.45"/>
    <n v="1.58"/>
    <n v="-0.38800000000000001"/>
    <n v="5.2569999999999997"/>
    <n v="-1.228"/>
    <n v="6.6139999999999999"/>
    <n v="-4.07"/>
    <n v="10.09"/>
    <n v="23.8"/>
    <n v="21.5"/>
    <n v="4"/>
    <n v="201.88200000000001"/>
    <n v="2054.88"/>
    <s v="110519_202701"/>
  </r>
  <r>
    <s v="Aaron Harang"/>
    <x v="0"/>
    <s v="gid_2011_05_19_milmlb_sdnmlb_1"/>
    <s v="PETCO Park"/>
    <s v="Bill Welke"/>
    <s v="sdn"/>
    <s v="mil"/>
    <n v="75"/>
    <x v="4"/>
    <s v="B"/>
    <n v="26"/>
    <n v="1"/>
    <s v="FT"/>
    <x v="2"/>
    <n v="0.999"/>
    <x v="2"/>
    <m/>
    <x v="8"/>
    <s v="L"/>
    <n v="0"/>
    <n v="0"/>
    <n v="0"/>
    <n v="0"/>
    <n v="0"/>
    <n v="0"/>
    <n v="7"/>
    <n v="87.8"/>
    <n v="80.2"/>
    <n v="3.64"/>
    <n v="1.65"/>
    <n v="-0.79600000000000004"/>
    <n v="3.48"/>
    <n v="-1.534"/>
    <n v="6.5739999999999998"/>
    <n v="-8.18"/>
    <n v="8.65"/>
    <n v="23.7"/>
    <n v="33.9"/>
    <n v="5.5"/>
    <n v="223.238"/>
    <n v="2234.41"/>
    <s v="110519_203636"/>
  </r>
  <r>
    <s v="Aaron Harang"/>
    <x v="0"/>
    <s v="gid_2011_05_19_milmlb_sdnmlb_1"/>
    <s v="PETCO Park"/>
    <s v="Bill Welke"/>
    <s v="sdn"/>
    <s v="mil"/>
    <n v="76"/>
    <x v="4"/>
    <s v="B"/>
    <n v="26"/>
    <n v="2"/>
    <s v="FT"/>
    <x v="2"/>
    <n v="0.95599999999999996"/>
    <x v="2"/>
    <m/>
    <x v="8"/>
    <s v="L"/>
    <n v="1"/>
    <n v="0"/>
    <n v="0"/>
    <n v="0"/>
    <n v="0"/>
    <n v="0"/>
    <n v="7"/>
    <n v="82.2"/>
    <n v="75.400000000000006"/>
    <n v="3.52"/>
    <n v="1.65"/>
    <n v="-0.58899999999999997"/>
    <n v="3.8380000000000001"/>
    <n v="-1.423"/>
    <n v="6.7060000000000004"/>
    <n v="-5.92"/>
    <n v="9.49"/>
    <n v="23.8"/>
    <n v="22.7"/>
    <n v="5.7"/>
    <n v="211.815"/>
    <n v="1974.82"/>
    <s v="110519_203651"/>
  </r>
  <r>
    <s v="Aaron Harang"/>
    <x v="0"/>
    <s v="gid_2011_05_19_milmlb_sdnmlb_1"/>
    <s v="PETCO Park"/>
    <s v="Bill Welke"/>
    <s v="sdn"/>
    <s v="mil"/>
    <n v="77"/>
    <x v="2"/>
    <s v="S"/>
    <n v="26"/>
    <n v="3"/>
    <s v="FT"/>
    <x v="2"/>
    <n v="0.998"/>
    <x v="2"/>
    <m/>
    <x v="8"/>
    <s v="L"/>
    <n v="2"/>
    <n v="0"/>
    <n v="0"/>
    <n v="0"/>
    <n v="0"/>
    <n v="0"/>
    <n v="7"/>
    <n v="89.3"/>
    <n v="81"/>
    <n v="3.66"/>
    <n v="1.78"/>
    <n v="-0.11"/>
    <n v="3.1160000000000001"/>
    <n v="-1.31"/>
    <n v="6.5019999999999998"/>
    <n v="-7.61"/>
    <n v="8.06"/>
    <n v="23.7"/>
    <n v="30.6"/>
    <n v="5.5"/>
    <n v="223.226"/>
    <n v="2097.38"/>
    <s v="110519_203705"/>
  </r>
  <r>
    <s v="Aaron Harang"/>
    <x v="0"/>
    <s v="gid_2011_05_19_milmlb_sdnmlb_1"/>
    <s v="PETCO Park"/>
    <s v="Bill Welke"/>
    <s v="sdn"/>
    <s v="mil"/>
    <n v="94"/>
    <x v="0"/>
    <s v="X"/>
    <n v="31"/>
    <n v="2"/>
    <s v="FF"/>
    <x v="2"/>
    <n v="0.82499999999999996"/>
    <x v="3"/>
    <s v="GB"/>
    <x v="4"/>
    <s v="L"/>
    <n v="0"/>
    <n v="1"/>
    <n v="1"/>
    <n v="0"/>
    <n v="0"/>
    <n v="0"/>
    <n v="8"/>
    <n v="90.2"/>
    <n v="82.7"/>
    <n v="3.43"/>
    <n v="1.54"/>
    <n v="0.82399999999999995"/>
    <n v="2.3439999999999999"/>
    <n v="-1.363"/>
    <n v="6.3609999999999998"/>
    <n v="-4.3899999999999997"/>
    <n v="9.33"/>
    <n v="23.8"/>
    <n v="19.399999999999999"/>
    <n v="4.3"/>
    <n v="205.071"/>
    <n v="1993.52"/>
    <s v="110519_205840"/>
  </r>
  <r>
    <s v="Heath Bell"/>
    <x v="0"/>
    <s v="gid_2011_05_19_milmlb_sdnmlb_1"/>
    <s v="PETCO Park"/>
    <s v="Bill Welke"/>
    <s v="sdn"/>
    <s v="mil"/>
    <n v="3"/>
    <x v="2"/>
    <s v="S"/>
    <n v="1"/>
    <n v="3"/>
    <s v="FF"/>
    <x v="2"/>
    <n v="0.98299999999999998"/>
    <x v="3"/>
    <m/>
    <x v="0"/>
    <s v="L"/>
    <n v="1"/>
    <n v="1"/>
    <n v="0"/>
    <n v="0"/>
    <n v="0"/>
    <n v="0"/>
    <n v="9"/>
    <n v="94.3"/>
    <n v="86.1"/>
    <n v="3.42"/>
    <n v="1.61"/>
    <n v="-0.57899999999999996"/>
    <n v="2.3090000000000002"/>
    <n v="-1.3979999999999999"/>
    <n v="6.4320000000000004"/>
    <n v="-1.77"/>
    <n v="9.56"/>
    <n v="23.7"/>
    <n v="9.6"/>
    <n v="3.4"/>
    <n v="190.422"/>
    <n v="1957.1"/>
    <s v="110519_211456"/>
  </r>
  <r>
    <s v="Heath Bell"/>
    <x v="0"/>
    <s v="gid_2011_05_19_milmlb_sdnmlb_1"/>
    <s v="PETCO Park"/>
    <s v="Bill Welke"/>
    <s v="sdn"/>
    <s v="mil"/>
    <n v="5"/>
    <x v="0"/>
    <s v="X"/>
    <n v="1"/>
    <n v="5"/>
    <s v="FF"/>
    <x v="2"/>
    <n v="0.98099999999999998"/>
    <x v="3"/>
    <s v="GB"/>
    <x v="0"/>
    <s v="L"/>
    <n v="2"/>
    <n v="2"/>
    <n v="0"/>
    <n v="0"/>
    <n v="0"/>
    <n v="0"/>
    <n v="9"/>
    <n v="93"/>
    <n v="85.9"/>
    <n v="3.46"/>
    <n v="1.61"/>
    <n v="-4.7E-2"/>
    <n v="2.976"/>
    <n v="-1.429"/>
    <n v="6.4539999999999997"/>
    <n v="-1.26"/>
    <n v="7.63"/>
    <n v="23.8"/>
    <n v="4.5999999999999996"/>
    <n v="4.0999999999999996"/>
    <n v="189.351"/>
    <n v="1558.33"/>
    <s v="110519_211543"/>
  </r>
  <r>
    <s v="Heath Bell"/>
    <x v="0"/>
    <s v="gid_2011_05_19_milmlb_sdnmlb_1"/>
    <s v="PETCO Park"/>
    <s v="Bill Welke"/>
    <s v="sdn"/>
    <s v="mil"/>
    <n v="7"/>
    <x v="4"/>
    <s v="B"/>
    <n v="2"/>
    <n v="2"/>
    <s v="FF"/>
    <x v="2"/>
    <n v="0.51900000000000002"/>
    <x v="1"/>
    <m/>
    <x v="9"/>
    <s v="R"/>
    <n v="1"/>
    <n v="0"/>
    <n v="1"/>
    <n v="0"/>
    <n v="0"/>
    <n v="0"/>
    <n v="9"/>
    <n v="92.5"/>
    <n v="84.8"/>
    <n v="3.54"/>
    <n v="1.71"/>
    <n v="0.46500000000000002"/>
    <n v="3.996"/>
    <n v="-1.3140000000000001"/>
    <n v="6.6159999999999997"/>
    <n v="-3.19"/>
    <n v="5.86"/>
    <n v="23.8"/>
    <n v="11.8"/>
    <n v="4.9000000000000004"/>
    <n v="208.381"/>
    <n v="1327.14"/>
    <s v="110519_211641"/>
  </r>
  <r>
    <s v="Heath Bell"/>
    <x v="0"/>
    <s v="gid_2011_05_19_milmlb_sdnmlb_1"/>
    <s v="PETCO Park"/>
    <s v="Bill Welke"/>
    <s v="sdn"/>
    <s v="mil"/>
    <n v="8"/>
    <x v="2"/>
    <s v="S"/>
    <n v="2"/>
    <n v="3"/>
    <s v="FF"/>
    <x v="2"/>
    <n v="0.99"/>
    <x v="1"/>
    <m/>
    <x v="9"/>
    <s v="R"/>
    <n v="2"/>
    <n v="0"/>
    <n v="1"/>
    <n v="0"/>
    <n v="0"/>
    <n v="0"/>
    <n v="9"/>
    <n v="92.3"/>
    <n v="85.4"/>
    <n v="3.54"/>
    <n v="1.74"/>
    <n v="0.88500000000000001"/>
    <n v="2.5209999999999999"/>
    <n v="-1.071"/>
    <n v="6.4850000000000003"/>
    <n v="0.7"/>
    <n v="7.62"/>
    <n v="23.8"/>
    <n v="-6.7"/>
    <n v="4.3"/>
    <n v="174.75800000000001"/>
    <n v="1531.64"/>
    <s v="110519_211708"/>
  </r>
  <r>
    <s v="Heath Bell"/>
    <x v="0"/>
    <s v="gid_2011_05_19_milmlb_sdnmlb_1"/>
    <s v="PETCO Park"/>
    <s v="Bill Welke"/>
    <s v="sdn"/>
    <s v="mil"/>
    <n v="12"/>
    <x v="2"/>
    <s v="S"/>
    <n v="3"/>
    <n v="1"/>
    <s v="SI"/>
    <x v="2"/>
    <n v="0.85099999999999998"/>
    <x v="6"/>
    <m/>
    <x v="8"/>
    <s v="L"/>
    <n v="0"/>
    <n v="0"/>
    <n v="1"/>
    <n v="1"/>
    <n v="0"/>
    <n v="0"/>
    <n v="9"/>
    <n v="92.8"/>
    <n v="84.4"/>
    <n v="3.55"/>
    <n v="1.59"/>
    <n v="-0.32100000000000001"/>
    <n v="3.0459999999999998"/>
    <n v="-1.6519999999999999"/>
    <n v="6.4089999999999998"/>
    <n v="-5.05"/>
    <n v="7.15"/>
    <n v="23.7"/>
    <n v="21.6"/>
    <n v="4.8"/>
    <n v="215.077"/>
    <n v="1726.25"/>
    <s v="110519_211900"/>
  </r>
  <r>
    <s v="Heath Bell"/>
    <x v="0"/>
    <s v="gid_2011_05_19_milmlb_sdnmlb_1"/>
    <s v="PETCO Park"/>
    <s v="Bill Welke"/>
    <s v="sdn"/>
    <s v="mil"/>
    <n v="13"/>
    <x v="4"/>
    <s v="B"/>
    <n v="3"/>
    <n v="2"/>
    <s v="FF"/>
    <x v="2"/>
    <n v="0.84699999999999998"/>
    <x v="6"/>
    <m/>
    <x v="8"/>
    <s v="L"/>
    <n v="0"/>
    <n v="1"/>
    <n v="1"/>
    <n v="1"/>
    <n v="0"/>
    <n v="0"/>
    <n v="9"/>
    <n v="92.6"/>
    <n v="85.3"/>
    <n v="3.64"/>
    <n v="1.72"/>
    <n v="0.84299999999999997"/>
    <n v="1.7210000000000001"/>
    <n v="-1.3819999999999999"/>
    <n v="6.3949999999999996"/>
    <n v="-5.0999999999999996"/>
    <n v="10.23"/>
    <n v="23.8"/>
    <n v="27.1"/>
    <n v="3.8"/>
    <n v="206.404"/>
    <n v="2276.5700000000002"/>
    <s v="110519_211939"/>
  </r>
  <r>
    <s v="Heath Bell"/>
    <x v="0"/>
    <s v="gid_2011_05_19_milmlb_sdnmlb_1"/>
    <s v="PETCO Park"/>
    <s v="Bill Welke"/>
    <s v="sdn"/>
    <s v="mil"/>
    <n v="14"/>
    <x v="0"/>
    <s v="X"/>
    <n v="3"/>
    <n v="3"/>
    <s v="SI"/>
    <x v="2"/>
    <n v="0.94499999999999995"/>
    <x v="6"/>
    <s v="GB"/>
    <x v="8"/>
    <s v="L"/>
    <n v="1"/>
    <n v="1"/>
    <n v="1"/>
    <n v="1"/>
    <n v="0"/>
    <n v="0"/>
    <n v="9"/>
    <n v="92.3"/>
    <n v="84.1"/>
    <n v="3.66"/>
    <n v="1.83"/>
    <n v="-0.39"/>
    <n v="2.048"/>
    <n v="-1.4490000000000001"/>
    <n v="6.3760000000000003"/>
    <n v="-5.95"/>
    <n v="6.84"/>
    <n v="23.7"/>
    <n v="24.2"/>
    <n v="5.3"/>
    <n v="220.82599999999999"/>
    <n v="1777.6"/>
    <s v="110519_211957"/>
  </r>
  <r>
    <s v="Jason Hammel"/>
    <x v="0"/>
    <s v="gid_2011_05_20_colmlb_milmlb_1"/>
    <s v="Miller Park"/>
    <s v="Rob Drake"/>
    <s v="col"/>
    <s v="mil"/>
    <n v="1"/>
    <x v="2"/>
    <s v="S"/>
    <n v="1"/>
    <n v="1"/>
    <s v="FF"/>
    <x v="2"/>
    <n v="0.91700000000000004"/>
    <x v="9"/>
    <m/>
    <x v="7"/>
    <s v="R"/>
    <n v="0"/>
    <n v="0"/>
    <n v="0"/>
    <n v="0"/>
    <n v="0"/>
    <n v="0"/>
    <n v="1"/>
    <n v="93.2"/>
    <n v="86.6"/>
    <n v="3.63"/>
    <n v="1.64"/>
    <n v="0.56899999999999995"/>
    <n v="2.1059999999999999"/>
    <n v="-1.696"/>
    <n v="6.0659999999999998"/>
    <n v="-4.04"/>
    <n v="9.98"/>
    <n v="23.8"/>
    <n v="22.9"/>
    <n v="3.4"/>
    <n v="201.96799999999999"/>
    <n v="2185.1"/>
    <s v="110520_191544"/>
  </r>
  <r>
    <s v="Jason Hammel"/>
    <x v="0"/>
    <s v="gid_2011_05_20_colmlb_milmlb_1"/>
    <s v="Miller Park"/>
    <s v="Rob Drake"/>
    <s v="col"/>
    <s v="mil"/>
    <n v="2"/>
    <x v="2"/>
    <s v="S"/>
    <n v="1"/>
    <n v="2"/>
    <s v="FF"/>
    <x v="2"/>
    <n v="0.86699999999999999"/>
    <x v="9"/>
    <m/>
    <x v="7"/>
    <s v="R"/>
    <n v="0"/>
    <n v="1"/>
    <n v="0"/>
    <n v="0"/>
    <n v="0"/>
    <n v="0"/>
    <n v="1"/>
    <n v="93.1"/>
    <n v="86.1"/>
    <n v="3.59"/>
    <n v="1.6"/>
    <n v="0.70799999999999996"/>
    <n v="2.7029999999999998"/>
    <n v="-1.617"/>
    <n v="6.1779999999999999"/>
    <n v="-4.66"/>
    <n v="7.47"/>
    <n v="23.8"/>
    <n v="20.5"/>
    <n v="4.4000000000000004"/>
    <n v="211.83600000000001"/>
    <n v="1776.08"/>
    <s v="110520_191559"/>
  </r>
  <r>
    <s v="Jason Hammel"/>
    <x v="0"/>
    <s v="gid_2011_05_20_colmlb_milmlb_1"/>
    <s v="Miller Park"/>
    <s v="Rob Drake"/>
    <s v="col"/>
    <s v="mil"/>
    <n v="4"/>
    <x v="0"/>
    <s v="X"/>
    <n v="2"/>
    <n v="1"/>
    <s v="FF"/>
    <x v="2"/>
    <n v="0.90300000000000002"/>
    <x v="17"/>
    <m/>
    <x v="10"/>
    <s v="R"/>
    <n v="0"/>
    <n v="0"/>
    <n v="0"/>
    <n v="0"/>
    <n v="1"/>
    <n v="0"/>
    <n v="1"/>
    <n v="93"/>
    <n v="86.2"/>
    <n v="3.63"/>
    <n v="1.65"/>
    <n v="0.42299999999999999"/>
    <n v="2.8620000000000001"/>
    <n v="-1.92"/>
    <n v="6.0609999999999999"/>
    <n v="-4.28"/>
    <n v="8.1"/>
    <n v="23.8"/>
    <n v="20.2"/>
    <n v="4.0999999999999996"/>
    <n v="207.73500000000001"/>
    <n v="1853.9"/>
    <s v="110520_191710"/>
  </r>
  <r>
    <s v="Jason Hammel"/>
    <x v="0"/>
    <s v="gid_2011_05_20_colmlb_milmlb_1"/>
    <s v="Miller Park"/>
    <s v="Rob Drake"/>
    <s v="col"/>
    <s v="mil"/>
    <n v="5"/>
    <x v="7"/>
    <s v="X"/>
    <n v="3"/>
    <n v="1"/>
    <s v="FF"/>
    <x v="2"/>
    <n v="0.91700000000000004"/>
    <x v="3"/>
    <m/>
    <x v="6"/>
    <s v="R"/>
    <n v="0"/>
    <n v="0"/>
    <n v="1"/>
    <n v="0"/>
    <n v="0"/>
    <n v="1"/>
    <n v="1"/>
    <n v="92.8"/>
    <n v="85.9"/>
    <n v="3.68"/>
    <n v="1.62"/>
    <n v="-0.61699999999999999"/>
    <n v="2.88"/>
    <n v="-2.0009999999999999"/>
    <n v="6.0869999999999997"/>
    <n v="-3.36"/>
    <n v="7.38"/>
    <n v="23.8"/>
    <n v="15.4"/>
    <n v="4.3"/>
    <n v="204.369"/>
    <n v="1633.22"/>
    <s v="110520_191803"/>
  </r>
  <r>
    <s v="Jason Hammel"/>
    <x v="0"/>
    <s v="gid_2011_05_20_colmlb_milmlb_1"/>
    <s v="Miller Park"/>
    <s v="Rob Drake"/>
    <s v="col"/>
    <s v="mil"/>
    <n v="7"/>
    <x v="8"/>
    <s v="X"/>
    <n v="4"/>
    <n v="2"/>
    <s v="FT"/>
    <x v="2"/>
    <n v="0.93700000000000006"/>
    <x v="1"/>
    <s v="LD"/>
    <x v="4"/>
    <s v="L"/>
    <n v="0"/>
    <n v="1"/>
    <n v="2"/>
    <n v="0"/>
    <n v="0"/>
    <n v="0"/>
    <n v="1"/>
    <n v="93.7"/>
    <n v="86.8"/>
    <n v="3.43"/>
    <n v="1.54"/>
    <n v="0.59799999999999998"/>
    <n v="2.8460000000000001"/>
    <n v="-1.7609999999999999"/>
    <n v="6.157"/>
    <n v="-6.58"/>
    <n v="10.17"/>
    <n v="23.8"/>
    <n v="38"/>
    <n v="3.7"/>
    <n v="212.827"/>
    <n v="2466.3000000000002"/>
    <s v="110520_191852"/>
  </r>
  <r>
    <s v="Jason Hammel"/>
    <x v="0"/>
    <s v="gid_2011_05_20_colmlb_milmlb_1"/>
    <s v="Miller Park"/>
    <s v="Rob Drake"/>
    <s v="col"/>
    <s v="mil"/>
    <n v="8"/>
    <x v="4"/>
    <s v="B"/>
    <n v="5"/>
    <n v="1"/>
    <s v="FT"/>
    <x v="2"/>
    <n v="0.92800000000000005"/>
    <x v="3"/>
    <m/>
    <x v="1"/>
    <s v="R"/>
    <n v="0"/>
    <n v="0"/>
    <n v="2"/>
    <n v="1"/>
    <n v="0"/>
    <n v="0"/>
    <n v="1"/>
    <n v="93.8"/>
    <n v="86.1"/>
    <n v="3.26"/>
    <n v="1.31"/>
    <n v="1.22"/>
    <n v="1.9319999999999999"/>
    <n v="-1.716"/>
    <n v="5.992"/>
    <n v="-7.14"/>
    <n v="9.65"/>
    <n v="23.8"/>
    <n v="35.5"/>
    <n v="4.0999999999999996"/>
    <n v="216.39099999999999"/>
    <n v="2413.37"/>
    <s v="110520_191939"/>
  </r>
  <r>
    <s v="Jason Hammel"/>
    <x v="0"/>
    <s v="gid_2011_05_20_colmlb_milmlb_1"/>
    <s v="Miller Park"/>
    <s v="Rob Drake"/>
    <s v="col"/>
    <s v="mil"/>
    <n v="9"/>
    <x v="4"/>
    <s v="B"/>
    <n v="5"/>
    <n v="2"/>
    <s v="FF"/>
    <x v="2"/>
    <n v="0.91100000000000003"/>
    <x v="3"/>
    <m/>
    <x v="1"/>
    <s v="R"/>
    <n v="1"/>
    <n v="0"/>
    <n v="2"/>
    <n v="1"/>
    <n v="0"/>
    <n v="0"/>
    <n v="1"/>
    <n v="92.9"/>
    <n v="85.8"/>
    <n v="3.34"/>
    <n v="1.39"/>
    <n v="0.83199999999999996"/>
    <n v="0.92600000000000005"/>
    <n v="-1.702"/>
    <n v="6.0060000000000002"/>
    <n v="-3.71"/>
    <n v="9.32"/>
    <n v="23.8"/>
    <n v="17.3"/>
    <n v="3.9"/>
    <n v="201.62299999999999"/>
    <n v="2010.61"/>
    <s v="110520_192026"/>
  </r>
  <r>
    <s v="Jason Hammel"/>
    <x v="0"/>
    <s v="gid_2011_05_20_colmlb_milmlb_1"/>
    <s v="Miller Park"/>
    <s v="Rob Drake"/>
    <s v="col"/>
    <s v="mil"/>
    <n v="11"/>
    <x v="2"/>
    <s v="S"/>
    <n v="5"/>
    <n v="4"/>
    <s v="FT"/>
    <x v="2"/>
    <n v="0.92700000000000005"/>
    <x v="3"/>
    <m/>
    <x v="1"/>
    <s v="R"/>
    <n v="3"/>
    <n v="0"/>
    <n v="2"/>
    <n v="1"/>
    <n v="1"/>
    <n v="0"/>
    <n v="1"/>
    <n v="93.2"/>
    <n v="85.4"/>
    <n v="3.34"/>
    <n v="1.43"/>
    <n v="0.21"/>
    <n v="2.7309999999999999"/>
    <n v="-1.9019999999999999"/>
    <n v="6.056"/>
    <n v="-7.33"/>
    <n v="7.53"/>
    <n v="23.8"/>
    <n v="31.6"/>
    <n v="4.9000000000000004"/>
    <n v="224.077"/>
    <n v="2098.75"/>
    <s v="110520_192127"/>
  </r>
  <r>
    <s v="Jason Hammel"/>
    <x v="0"/>
    <s v="gid_2011_05_20_colmlb_milmlb_1"/>
    <s v="Miller Park"/>
    <s v="Rob Drake"/>
    <s v="col"/>
    <s v="mil"/>
    <n v="12"/>
    <x v="1"/>
    <s v="S"/>
    <n v="5"/>
    <n v="5"/>
    <s v="FT"/>
    <x v="2"/>
    <n v="0.92300000000000004"/>
    <x v="3"/>
    <m/>
    <x v="1"/>
    <s v="R"/>
    <n v="3"/>
    <n v="1"/>
    <n v="2"/>
    <n v="1"/>
    <n v="1"/>
    <n v="0"/>
    <n v="1"/>
    <n v="93.2"/>
    <n v="85.5"/>
    <n v="3.23"/>
    <n v="1.35"/>
    <n v="-1.0999999999999999E-2"/>
    <n v="2.3759999999999999"/>
    <n v="-1.8480000000000001"/>
    <n v="6.0229999999999997"/>
    <n v="-7.62"/>
    <n v="8.9"/>
    <n v="23.8"/>
    <n v="36.6"/>
    <n v="4.5999999999999996"/>
    <n v="220.45400000000001"/>
    <n v="2343.1799999999998"/>
    <s v="110520_192150"/>
  </r>
  <r>
    <s v="Jason Hammel"/>
    <x v="0"/>
    <s v="gid_2011_05_20_colmlb_milmlb_1"/>
    <s v="Miller Park"/>
    <s v="Rob Drake"/>
    <s v="col"/>
    <s v="mil"/>
    <n v="14"/>
    <x v="3"/>
    <s v="S"/>
    <n v="6"/>
    <n v="1"/>
    <s v="FF"/>
    <x v="2"/>
    <n v="0.878"/>
    <x v="1"/>
    <m/>
    <x v="3"/>
    <s v="R"/>
    <n v="0"/>
    <n v="0"/>
    <n v="0"/>
    <n v="0"/>
    <n v="0"/>
    <n v="0"/>
    <n v="2"/>
    <n v="92.5"/>
    <n v="85"/>
    <n v="3.3"/>
    <n v="1.53"/>
    <n v="0.76300000000000001"/>
    <n v="3.5329999999999999"/>
    <n v="-1.641"/>
    <n v="6.2919999999999998"/>
    <n v="-4.79"/>
    <n v="9.36"/>
    <n v="23.8"/>
    <n v="24.4"/>
    <n v="3.8"/>
    <n v="207.006"/>
    <n v="2096.77"/>
    <s v="110520_193210"/>
  </r>
  <r>
    <s v="Jason Hammel"/>
    <x v="0"/>
    <s v="gid_2011_05_20_colmlb_milmlb_1"/>
    <s v="Miller Park"/>
    <s v="Rob Drake"/>
    <s v="col"/>
    <s v="mil"/>
    <n v="23"/>
    <x v="4"/>
    <s v="B"/>
    <n v="10"/>
    <n v="1"/>
    <s v="FF"/>
    <x v="2"/>
    <n v="0.91700000000000004"/>
    <x v="22"/>
    <m/>
    <x v="7"/>
    <s v="R"/>
    <n v="0"/>
    <n v="0"/>
    <n v="2"/>
    <n v="0"/>
    <n v="1"/>
    <n v="1"/>
    <n v="2"/>
    <n v="93.4"/>
    <n v="85.8"/>
    <n v="3.55"/>
    <n v="1.64"/>
    <n v="6.0999999999999999E-2"/>
    <n v="1.718"/>
    <n v="-1.8979999999999999"/>
    <n v="6.0289999999999999"/>
    <n v="-3.23"/>
    <n v="9.15"/>
    <n v="23.8"/>
    <n v="15.5"/>
    <n v="3.8"/>
    <n v="199.33199999999999"/>
    <n v="1947.55"/>
    <s v="110520_193826"/>
  </r>
  <r>
    <s v="Jason Hammel"/>
    <x v="0"/>
    <s v="gid_2011_05_20_colmlb_milmlb_1"/>
    <s v="Miller Park"/>
    <s v="Rob Drake"/>
    <s v="col"/>
    <s v="mil"/>
    <n v="24"/>
    <x v="4"/>
    <s v="B"/>
    <n v="10"/>
    <n v="2"/>
    <s v="FF"/>
    <x v="2"/>
    <n v="0.91500000000000004"/>
    <x v="22"/>
    <m/>
    <x v="7"/>
    <s v="R"/>
    <n v="1"/>
    <n v="0"/>
    <n v="2"/>
    <n v="0"/>
    <n v="1"/>
    <n v="1"/>
    <n v="2"/>
    <n v="93.6"/>
    <n v="85.8"/>
    <n v="3.63"/>
    <n v="1.68"/>
    <n v="4.7E-2"/>
    <n v="1.4330000000000001"/>
    <n v="-1.85"/>
    <n v="6.008"/>
    <n v="-4.16"/>
    <n v="8.8800000000000008"/>
    <n v="23.8"/>
    <n v="19.899999999999999"/>
    <n v="4"/>
    <n v="205.023"/>
    <n v="1964.03"/>
    <s v="110520_193851"/>
  </r>
  <r>
    <s v="Jason Hammel"/>
    <x v="0"/>
    <s v="gid_2011_05_20_colmlb_milmlb_1"/>
    <s v="Miller Park"/>
    <s v="Rob Drake"/>
    <s v="col"/>
    <s v="mil"/>
    <n v="25"/>
    <x v="4"/>
    <s v="B"/>
    <n v="10"/>
    <n v="3"/>
    <s v="FT"/>
    <x v="2"/>
    <n v="0.94599999999999995"/>
    <x v="22"/>
    <m/>
    <x v="7"/>
    <s v="R"/>
    <n v="2"/>
    <n v="0"/>
    <n v="2"/>
    <n v="0"/>
    <n v="1"/>
    <n v="1"/>
    <n v="2"/>
    <n v="94.4"/>
    <n v="86.5"/>
    <n v="3.55"/>
    <n v="1.64"/>
    <n v="0.65600000000000003"/>
    <n v="1.774"/>
    <n v="-1.7549999999999999"/>
    <n v="6.0119999999999996"/>
    <n v="-6.29"/>
    <n v="9.68"/>
    <n v="23.8"/>
    <n v="32.700000000000003"/>
    <n v="3.9"/>
    <n v="212.90700000000001"/>
    <n v="2331.88"/>
    <s v="110520_193918"/>
  </r>
  <r>
    <s v="Jason Hammel"/>
    <x v="0"/>
    <s v="gid_2011_05_20_colmlb_milmlb_1"/>
    <s v="Miller Park"/>
    <s v="Rob Drake"/>
    <s v="col"/>
    <s v="mil"/>
    <n v="27"/>
    <x v="0"/>
    <s v="X"/>
    <n v="11"/>
    <n v="1"/>
    <s v="FT"/>
    <x v="2"/>
    <n v="0.94199999999999995"/>
    <x v="3"/>
    <s v="GB"/>
    <x v="10"/>
    <s v="R"/>
    <n v="0"/>
    <n v="0"/>
    <n v="2"/>
    <n v="1"/>
    <n v="1"/>
    <n v="1"/>
    <n v="2"/>
    <n v="94.3"/>
    <n v="86.5"/>
    <n v="3.63"/>
    <n v="1.65"/>
    <n v="0.11799999999999999"/>
    <n v="2.113"/>
    <n v="-1.92"/>
    <n v="6.0389999999999997"/>
    <n v="-6.65"/>
    <n v="9.11"/>
    <n v="23.8"/>
    <n v="33.700000000000003"/>
    <n v="4.2"/>
    <n v="216.01499999999999"/>
    <n v="2280.08"/>
    <s v="110520_194025"/>
  </r>
  <r>
    <s v="Jason Hammel"/>
    <x v="0"/>
    <s v="gid_2011_05_20_colmlb_milmlb_1"/>
    <s v="Miller Park"/>
    <s v="Rob Drake"/>
    <s v="col"/>
    <s v="mil"/>
    <n v="28"/>
    <x v="2"/>
    <s v="S"/>
    <n v="12"/>
    <n v="1"/>
    <s v="FT"/>
    <x v="2"/>
    <n v="0.93200000000000005"/>
    <x v="1"/>
    <m/>
    <x v="6"/>
    <s v="R"/>
    <n v="0"/>
    <n v="0"/>
    <n v="0"/>
    <n v="0"/>
    <n v="0"/>
    <n v="0"/>
    <n v="3"/>
    <n v="93.4"/>
    <n v="86.3"/>
    <n v="3.63"/>
    <n v="1.72"/>
    <n v="3.4000000000000002E-2"/>
    <n v="2.8170000000000002"/>
    <n v="-1.73"/>
    <n v="6.1390000000000002"/>
    <n v="-5.89"/>
    <n v="8.7799999999999994"/>
    <n v="23.8"/>
    <n v="30.4"/>
    <n v="4.0999999999999996"/>
    <n v="213.73500000000001"/>
    <n v="2139.69"/>
    <s v="110520_195227"/>
  </r>
  <r>
    <s v="Jason Hammel"/>
    <x v="0"/>
    <s v="gid_2011_05_20_colmlb_milmlb_1"/>
    <s v="Miller Park"/>
    <s v="Rob Drake"/>
    <s v="col"/>
    <s v="mil"/>
    <n v="30"/>
    <x v="8"/>
    <s v="X"/>
    <n v="12"/>
    <n v="3"/>
    <s v="FT"/>
    <x v="2"/>
    <n v="0.92300000000000004"/>
    <x v="1"/>
    <s v="FB"/>
    <x v="6"/>
    <s v="R"/>
    <n v="1"/>
    <n v="1"/>
    <n v="0"/>
    <n v="0"/>
    <n v="0"/>
    <n v="0"/>
    <n v="3"/>
    <n v="92.5"/>
    <n v="86.1"/>
    <n v="3.68"/>
    <n v="1.62"/>
    <n v="-0.94399999999999995"/>
    <n v="3.3"/>
    <n v="-1.823"/>
    <n v="6.2169999999999996"/>
    <n v="-7.33"/>
    <n v="6.69"/>
    <n v="23.9"/>
    <n v="32.4"/>
    <n v="5.2"/>
    <n v="227.46"/>
    <n v="2004.03"/>
    <s v="110520_195311"/>
  </r>
  <r>
    <s v="Jason Hammel"/>
    <x v="0"/>
    <s v="gid_2011_05_20_colmlb_milmlb_1"/>
    <s v="Miller Park"/>
    <s v="Rob Drake"/>
    <s v="col"/>
    <s v="mil"/>
    <n v="31"/>
    <x v="4"/>
    <s v="B"/>
    <n v="13"/>
    <n v="1"/>
    <s v="FF"/>
    <x v="2"/>
    <n v="0.57299999999999995"/>
    <x v="0"/>
    <m/>
    <x v="4"/>
    <s v="L"/>
    <n v="0"/>
    <n v="0"/>
    <n v="0"/>
    <n v="1"/>
    <n v="0"/>
    <n v="0"/>
    <n v="3"/>
    <n v="92.3"/>
    <n v="85"/>
    <n v="3.21"/>
    <n v="1.63"/>
    <n v="-1.474"/>
    <n v="2.3639999999999999"/>
    <n v="-1.9910000000000001"/>
    <n v="6.0250000000000004"/>
    <n v="-5.62"/>
    <n v="7.89"/>
    <n v="23.8"/>
    <n v="27.1"/>
    <n v="4.7"/>
    <n v="215.33099999999999"/>
    <n v="1926.69"/>
    <s v="110520_195454"/>
  </r>
  <r>
    <s v="Jason Hammel"/>
    <x v="0"/>
    <s v="gid_2011_05_20_colmlb_milmlb_1"/>
    <s v="Miller Park"/>
    <s v="Rob Drake"/>
    <s v="col"/>
    <s v="mil"/>
    <n v="32"/>
    <x v="3"/>
    <s v="S"/>
    <n v="13"/>
    <n v="2"/>
    <s v="FT"/>
    <x v="2"/>
    <n v="0.54100000000000004"/>
    <x v="0"/>
    <m/>
    <x v="4"/>
    <s v="L"/>
    <n v="1"/>
    <n v="0"/>
    <n v="0"/>
    <n v="1"/>
    <n v="0"/>
    <n v="0"/>
    <n v="3"/>
    <n v="92.3"/>
    <n v="85.1"/>
    <n v="3.43"/>
    <n v="1.54"/>
    <n v="-0.54400000000000004"/>
    <n v="3.7349999999999999"/>
    <n v="-1.96"/>
    <n v="6.1749999999999998"/>
    <n v="-5.47"/>
    <n v="8.67"/>
    <n v="23.8"/>
    <n v="28.2"/>
    <n v="4.2"/>
    <n v="212.15799999999999"/>
    <n v="2048.5100000000002"/>
    <s v="110520_195520"/>
  </r>
  <r>
    <s v="Jason Hammel"/>
    <x v="0"/>
    <s v="gid_2011_05_20_colmlb_milmlb_1"/>
    <s v="Miller Park"/>
    <s v="Rob Drake"/>
    <s v="col"/>
    <s v="mil"/>
    <n v="34"/>
    <x v="4"/>
    <s v="B"/>
    <n v="14"/>
    <n v="1"/>
    <s v="FT"/>
    <x v="2"/>
    <n v="0.94099999999999995"/>
    <x v="13"/>
    <m/>
    <x v="1"/>
    <s v="R"/>
    <n v="0"/>
    <n v="0"/>
    <n v="2"/>
    <n v="1"/>
    <n v="0"/>
    <n v="0"/>
    <n v="3"/>
    <n v="92.2"/>
    <n v="84.6"/>
    <n v="3.09"/>
    <n v="1.43"/>
    <n v="-1.119"/>
    <n v="3.798"/>
    <n v="-1.98"/>
    <n v="6.24"/>
    <n v="-6.28"/>
    <n v="9.1999999999999993"/>
    <n v="23.8"/>
    <n v="33.6"/>
    <n v="4.2"/>
    <n v="214.19499999999999"/>
    <n v="2212.1799999999998"/>
    <s v="110520_195753"/>
  </r>
  <r>
    <s v="Jason Hammel"/>
    <x v="0"/>
    <s v="gid_2011_05_20_colmlb_milmlb_1"/>
    <s v="Miller Park"/>
    <s v="Rob Drake"/>
    <s v="col"/>
    <s v="mil"/>
    <n v="36"/>
    <x v="0"/>
    <s v="X"/>
    <n v="14"/>
    <n v="3"/>
    <s v="FT"/>
    <x v="2"/>
    <n v="0.94199999999999995"/>
    <x v="13"/>
    <s v="GB"/>
    <x v="1"/>
    <s v="R"/>
    <n v="1"/>
    <n v="1"/>
    <n v="2"/>
    <n v="1"/>
    <n v="0"/>
    <n v="0"/>
    <n v="3"/>
    <n v="92.6"/>
    <n v="85.3"/>
    <n v="3.23"/>
    <n v="1.35"/>
    <n v="-0.59599999999999997"/>
    <n v="2.7029999999999998"/>
    <n v="-2.0409999999999999"/>
    <n v="5.9649999999999999"/>
    <n v="-5.96"/>
    <n v="6.1"/>
    <n v="23.8"/>
    <n v="24.3"/>
    <n v="5.2"/>
    <n v="224.18"/>
    <n v="1704"/>
    <s v="110520_195916"/>
  </r>
  <r>
    <s v="Jason Hammel"/>
    <x v="0"/>
    <s v="gid_2011_05_20_colmlb_milmlb_1"/>
    <s v="Miller Park"/>
    <s v="Rob Drake"/>
    <s v="col"/>
    <s v="mil"/>
    <n v="37"/>
    <x v="1"/>
    <s v="S"/>
    <n v="15"/>
    <n v="1"/>
    <s v="FF"/>
    <x v="2"/>
    <n v="0.66300000000000003"/>
    <x v="1"/>
    <m/>
    <x v="3"/>
    <s v="R"/>
    <n v="0"/>
    <n v="0"/>
    <n v="0"/>
    <n v="0"/>
    <n v="0"/>
    <n v="0"/>
    <n v="4"/>
    <n v="91.4"/>
    <n v="84"/>
    <n v="3.3"/>
    <n v="1.53"/>
    <n v="-0.73899999999999999"/>
    <n v="3.6"/>
    <n v="-1.573"/>
    <n v="6.343"/>
    <n v="-5.43"/>
    <n v="7.56"/>
    <n v="23.8"/>
    <n v="25"/>
    <n v="4.8"/>
    <n v="215.553"/>
    <n v="1834.73"/>
    <s v="110520_201006"/>
  </r>
  <r>
    <s v="Jason Hammel"/>
    <x v="0"/>
    <s v="gid_2011_05_20_colmlb_milmlb_1"/>
    <s v="Miller Park"/>
    <s v="Rob Drake"/>
    <s v="col"/>
    <s v="mil"/>
    <n v="38"/>
    <x v="1"/>
    <s v="S"/>
    <n v="15"/>
    <n v="2"/>
    <s v="FT"/>
    <x v="2"/>
    <n v="0.93100000000000005"/>
    <x v="1"/>
    <m/>
    <x v="3"/>
    <s v="R"/>
    <n v="0"/>
    <n v="1"/>
    <n v="0"/>
    <n v="0"/>
    <n v="0"/>
    <n v="0"/>
    <n v="4"/>
    <n v="92.5"/>
    <n v="85"/>
    <n v="3.3"/>
    <n v="1.53"/>
    <n v="-0.05"/>
    <n v="1.8660000000000001"/>
    <n v="-1.6539999999999999"/>
    <n v="6.1849999999999996"/>
    <n v="-6.24"/>
    <n v="8.01"/>
    <n v="23.8"/>
    <n v="27.8"/>
    <n v="4.8"/>
    <n v="217.76900000000001"/>
    <n v="2015.48"/>
    <s v="110520_201029"/>
  </r>
  <r>
    <s v="Jason Hammel"/>
    <x v="0"/>
    <s v="gid_2011_05_20_colmlb_milmlb_1"/>
    <s v="Miller Park"/>
    <s v="Rob Drake"/>
    <s v="col"/>
    <s v="mil"/>
    <n v="39"/>
    <x v="1"/>
    <s v="S"/>
    <n v="15"/>
    <n v="3"/>
    <s v="FT"/>
    <x v="2"/>
    <n v="0.92100000000000004"/>
    <x v="1"/>
    <m/>
    <x v="3"/>
    <s v="R"/>
    <n v="0"/>
    <n v="2"/>
    <n v="0"/>
    <n v="0"/>
    <n v="0"/>
    <n v="0"/>
    <n v="4"/>
    <n v="92.1"/>
    <n v="84.7"/>
    <n v="3.3"/>
    <n v="1.53"/>
    <n v="-1.464"/>
    <n v="4.0220000000000002"/>
    <n v="-1.821"/>
    <n v="6.2729999999999997"/>
    <n v="-7.8"/>
    <n v="7.21"/>
    <n v="23.8"/>
    <n v="35.1"/>
    <n v="5.2"/>
    <n v="227.095"/>
    <n v="2109.92"/>
    <s v="110520_201054"/>
  </r>
  <r>
    <s v="Jason Hammel"/>
    <x v="0"/>
    <s v="gid_2011_05_20_colmlb_milmlb_1"/>
    <s v="Miller Park"/>
    <s v="Rob Drake"/>
    <s v="col"/>
    <s v="mil"/>
    <n v="43"/>
    <x v="4"/>
    <s v="B"/>
    <n v="17"/>
    <n v="1"/>
    <s v="FT"/>
    <x v="2"/>
    <n v="0.94499999999999995"/>
    <x v="15"/>
    <m/>
    <x v="5"/>
    <s v="R"/>
    <n v="0"/>
    <n v="0"/>
    <n v="1"/>
    <n v="0"/>
    <n v="1"/>
    <n v="0"/>
    <n v="4"/>
    <n v="93"/>
    <n v="86.3"/>
    <n v="3.46"/>
    <n v="1.64"/>
    <n v="-1.3280000000000001"/>
    <n v="0.72599999999999998"/>
    <n v="-2.0329999999999999"/>
    <n v="5.9249999999999998"/>
    <n v="-6.44"/>
    <n v="5.5"/>
    <n v="23.8"/>
    <n v="25.4"/>
    <n v="5.7"/>
    <n v="229.3"/>
    <n v="1703.49"/>
    <s v="110520_201330"/>
  </r>
  <r>
    <s v="Jason Hammel"/>
    <x v="0"/>
    <s v="gid_2011_05_20_colmlb_milmlb_1"/>
    <s v="Miller Park"/>
    <s v="Rob Drake"/>
    <s v="col"/>
    <s v="mil"/>
    <n v="44"/>
    <x v="1"/>
    <s v="S"/>
    <n v="17"/>
    <n v="2"/>
    <s v="FF"/>
    <x v="2"/>
    <n v="0.78300000000000003"/>
    <x v="15"/>
    <m/>
    <x v="5"/>
    <s v="R"/>
    <n v="1"/>
    <n v="0"/>
    <n v="1"/>
    <n v="0"/>
    <n v="1"/>
    <n v="0"/>
    <n v="4"/>
    <n v="92.5"/>
    <n v="85.7"/>
    <n v="3.49"/>
    <n v="1.63"/>
    <n v="-0.44"/>
    <n v="2.6789999999999998"/>
    <n v="-1.962"/>
    <n v="6.0389999999999997"/>
    <n v="-5.3"/>
    <n v="10.47"/>
    <n v="23.8"/>
    <n v="32.4"/>
    <n v="3.5"/>
    <n v="206.77199999999999"/>
    <n v="2361.35"/>
    <s v="110520_201357"/>
  </r>
  <r>
    <s v="Jason Hammel"/>
    <x v="0"/>
    <s v="gid_2011_05_20_colmlb_milmlb_1"/>
    <s v="Miller Park"/>
    <s v="Rob Drake"/>
    <s v="col"/>
    <s v="mil"/>
    <n v="45"/>
    <x v="7"/>
    <s v="X"/>
    <n v="17"/>
    <n v="3"/>
    <s v="FF"/>
    <x v="2"/>
    <n v="0.68100000000000005"/>
    <x v="15"/>
    <m/>
    <x v="5"/>
    <s v="R"/>
    <n v="1"/>
    <n v="1"/>
    <n v="1"/>
    <n v="0"/>
    <n v="1"/>
    <n v="0"/>
    <n v="4"/>
    <n v="92.3"/>
    <n v="85.6"/>
    <n v="3.49"/>
    <n v="1.63"/>
    <n v="-1.224"/>
    <n v="2.16"/>
    <n v="-1.92"/>
    <n v="6.0890000000000004"/>
    <n v="-5.35"/>
    <n v="7.33"/>
    <n v="23.8"/>
    <n v="24.9"/>
    <n v="4.8"/>
    <n v="216.00200000000001"/>
    <n v="1819.81"/>
    <s v="110520_201510"/>
  </r>
  <r>
    <s v="Jason Hammel"/>
    <x v="0"/>
    <s v="gid_2011_05_20_colmlb_milmlb_1"/>
    <s v="Miller Park"/>
    <s v="Rob Drake"/>
    <s v="col"/>
    <s v="mil"/>
    <n v="54"/>
    <x v="4"/>
    <s v="B"/>
    <n v="19"/>
    <n v="1"/>
    <s v="FF"/>
    <x v="2"/>
    <n v="0.89300000000000002"/>
    <x v="3"/>
    <m/>
    <x v="7"/>
    <s v="R"/>
    <n v="0"/>
    <n v="0"/>
    <n v="1"/>
    <n v="1"/>
    <n v="1"/>
    <n v="0"/>
    <n v="4"/>
    <n v="93.5"/>
    <n v="86.1"/>
    <n v="3.55"/>
    <n v="1.6"/>
    <n v="-9.2999999999999999E-2"/>
    <n v="1.244"/>
    <n v="-1.8380000000000001"/>
    <n v="5.8570000000000002"/>
    <n v="-4.54"/>
    <n v="6.31"/>
    <n v="23.8"/>
    <n v="18.100000000000001"/>
    <n v="5"/>
    <n v="215.57"/>
    <n v="1563.25"/>
    <s v="110520_202300"/>
  </r>
  <r>
    <s v="Jason Hammel"/>
    <x v="0"/>
    <s v="gid_2011_05_20_colmlb_milmlb_1"/>
    <s v="Miller Park"/>
    <s v="Rob Drake"/>
    <s v="col"/>
    <s v="mil"/>
    <n v="57"/>
    <x v="4"/>
    <s v="B"/>
    <n v="20"/>
    <n v="2"/>
    <s v="FF"/>
    <x v="2"/>
    <n v="0.91800000000000004"/>
    <x v="2"/>
    <m/>
    <x v="10"/>
    <s v="R"/>
    <n v="0"/>
    <n v="1"/>
    <n v="2"/>
    <n v="0"/>
    <n v="1"/>
    <n v="1"/>
    <n v="4"/>
    <n v="92.8"/>
    <n v="85"/>
    <n v="3.75"/>
    <n v="1.64"/>
    <n v="-1.216"/>
    <n v="4.7380000000000004"/>
    <n v="-1.972"/>
    <n v="6.2"/>
    <n v="-3.89"/>
    <n v="7.73"/>
    <n v="23.8"/>
    <n v="20"/>
    <n v="4.0999999999999996"/>
    <n v="206.619"/>
    <n v="1728.23"/>
    <s v="110520_202441"/>
  </r>
  <r>
    <s v="Jason Hammel"/>
    <x v="0"/>
    <s v="gid_2011_05_20_colmlb_milmlb_1"/>
    <s v="Miller Park"/>
    <s v="Rob Drake"/>
    <s v="col"/>
    <s v="mil"/>
    <n v="58"/>
    <x v="1"/>
    <s v="S"/>
    <n v="20"/>
    <n v="3"/>
    <s v="FT"/>
    <x v="2"/>
    <n v="0.94"/>
    <x v="2"/>
    <m/>
    <x v="10"/>
    <s v="R"/>
    <n v="1"/>
    <n v="1"/>
    <n v="2"/>
    <n v="0"/>
    <n v="1"/>
    <n v="1"/>
    <n v="4"/>
    <n v="93.1"/>
    <n v="86.1"/>
    <n v="3.63"/>
    <n v="1.65"/>
    <n v="0.40400000000000003"/>
    <n v="2.524"/>
    <n v="-1.849"/>
    <n v="6.0670000000000002"/>
    <n v="-5.82"/>
    <n v="6.86"/>
    <n v="23.8"/>
    <n v="24.6"/>
    <n v="4.8"/>
    <n v="220.15700000000001"/>
    <n v="1814.84"/>
    <s v="110520_202527"/>
  </r>
  <r>
    <s v="Jason Hammel"/>
    <x v="0"/>
    <s v="gid_2011_05_20_colmlb_milmlb_1"/>
    <s v="Miller Park"/>
    <s v="Rob Drake"/>
    <s v="col"/>
    <s v="mil"/>
    <n v="61"/>
    <x v="4"/>
    <s v="B"/>
    <n v="21"/>
    <n v="2"/>
    <s v="FT"/>
    <x v="2"/>
    <n v="0.91600000000000004"/>
    <x v="14"/>
    <m/>
    <x v="6"/>
    <s v="R"/>
    <n v="0"/>
    <n v="1"/>
    <n v="0"/>
    <n v="0"/>
    <n v="0"/>
    <n v="0"/>
    <n v="5"/>
    <n v="93.7"/>
    <n v="86.3"/>
    <n v="3.79"/>
    <n v="1.76"/>
    <n v="1.1870000000000001"/>
    <n v="1.5169999999999999"/>
    <n v="-1.613"/>
    <n v="6.0039999999999996"/>
    <n v="-7.66"/>
    <n v="8.24"/>
    <n v="23.8"/>
    <n v="33.700000000000003"/>
    <n v="4.8"/>
    <n v="222.75"/>
    <n v="2264.19"/>
    <s v="110520_203928"/>
  </r>
  <r>
    <s v="Jason Hammel"/>
    <x v="0"/>
    <s v="gid_2011_05_20_colmlb_milmlb_1"/>
    <s v="Miller Park"/>
    <s v="Rob Drake"/>
    <s v="col"/>
    <s v="mil"/>
    <n v="62"/>
    <x v="3"/>
    <s v="S"/>
    <n v="21"/>
    <n v="3"/>
    <s v="FT"/>
    <x v="2"/>
    <n v="0.89400000000000002"/>
    <x v="14"/>
    <m/>
    <x v="6"/>
    <s v="R"/>
    <n v="1"/>
    <n v="1"/>
    <n v="0"/>
    <n v="0"/>
    <n v="0"/>
    <n v="0"/>
    <n v="5"/>
    <n v="93.1"/>
    <n v="84.8"/>
    <n v="3.55"/>
    <n v="1.62"/>
    <n v="-0.86499999999999999"/>
    <n v="3.88"/>
    <n v="-1.87"/>
    <n v="6.1269999999999998"/>
    <n v="-5.9"/>
    <n v="8.35"/>
    <n v="23.7"/>
    <n v="29.8"/>
    <n v="4.3"/>
    <n v="215.12"/>
    <n v="2032.69"/>
    <s v="110520_203947"/>
  </r>
  <r>
    <s v="Jason Hammel"/>
    <x v="0"/>
    <s v="gid_2011_05_20_colmlb_milmlb_1"/>
    <s v="Miller Park"/>
    <s v="Rob Drake"/>
    <s v="col"/>
    <s v="mil"/>
    <n v="63"/>
    <x v="13"/>
    <s v="B"/>
    <n v="21"/>
    <n v="4"/>
    <s v="FF"/>
    <x v="2"/>
    <n v="0.90500000000000003"/>
    <x v="14"/>
    <m/>
    <x v="6"/>
    <s v="R"/>
    <n v="1"/>
    <n v="2"/>
    <n v="0"/>
    <n v="0"/>
    <n v="0"/>
    <n v="0"/>
    <n v="5"/>
    <n v="92.3"/>
    <n v="84.5"/>
    <n v="3.55"/>
    <n v="1.62"/>
    <n v="-1.873"/>
    <n v="4.649"/>
    <n v="-1.82"/>
    <n v="6.2850000000000001"/>
    <n v="-4.8"/>
    <n v="9.61"/>
    <n v="23.8"/>
    <n v="30"/>
    <n v="3.7"/>
    <n v="206.43600000000001"/>
    <n v="2131.4899999999998"/>
    <s v="110520_204013"/>
  </r>
  <r>
    <s v="Jason Hammel"/>
    <x v="0"/>
    <s v="gid_2011_05_20_colmlb_milmlb_1"/>
    <s v="Miller Park"/>
    <s v="Rob Drake"/>
    <s v="col"/>
    <s v="mil"/>
    <n v="64"/>
    <x v="1"/>
    <s v="S"/>
    <n v="22"/>
    <n v="1"/>
    <s v="FT"/>
    <x v="2"/>
    <n v="0.92800000000000005"/>
    <x v="0"/>
    <m/>
    <x v="4"/>
    <s v="L"/>
    <n v="0"/>
    <n v="0"/>
    <n v="0"/>
    <n v="1"/>
    <n v="0"/>
    <n v="0"/>
    <n v="5"/>
    <n v="92.4"/>
    <n v="85.1"/>
    <n v="3.43"/>
    <n v="1.54"/>
    <n v="-1.032"/>
    <n v="2.6150000000000002"/>
    <n v="-1.9530000000000001"/>
    <n v="6.0519999999999996"/>
    <n v="-5.92"/>
    <n v="6.21"/>
    <n v="23.8"/>
    <n v="24.8"/>
    <n v="5.2"/>
    <n v="223.47399999999999"/>
    <n v="1710.13"/>
    <s v="110520_204052"/>
  </r>
  <r>
    <s v="Jason Hammel"/>
    <x v="0"/>
    <s v="gid_2011_05_20_colmlb_milmlb_1"/>
    <s v="Miller Park"/>
    <s v="Rob Drake"/>
    <s v="col"/>
    <s v="mil"/>
    <n v="66"/>
    <x v="0"/>
    <s v="X"/>
    <n v="23"/>
    <n v="1"/>
    <s v="FF"/>
    <x v="2"/>
    <n v="0.77700000000000002"/>
    <x v="0"/>
    <s v="FB"/>
    <x v="1"/>
    <s v="R"/>
    <n v="0"/>
    <n v="0"/>
    <n v="1"/>
    <n v="1"/>
    <n v="0"/>
    <n v="0"/>
    <n v="5"/>
    <n v="92.4"/>
    <n v="85.5"/>
    <n v="3.23"/>
    <n v="1.35"/>
    <n v="-0.25600000000000001"/>
    <n v="2.6869999999999998"/>
    <n v="-1.8169999999999999"/>
    <n v="5.9859999999999998"/>
    <n v="-5.03"/>
    <n v="7.1"/>
    <n v="23.8"/>
    <n v="22.3"/>
    <n v="4.7"/>
    <n v="215.18700000000001"/>
    <n v="1744.61"/>
    <s v="110520_204205"/>
  </r>
  <r>
    <s v="Jason Hammel"/>
    <x v="0"/>
    <s v="gid_2011_05_20_colmlb_milmlb_1"/>
    <s v="Miller Park"/>
    <s v="Rob Drake"/>
    <s v="col"/>
    <s v="mil"/>
    <n v="71"/>
    <x v="11"/>
    <s v="S"/>
    <n v="27"/>
    <n v="1"/>
    <s v="FT"/>
    <x v="2"/>
    <n v="0.88600000000000001"/>
    <x v="6"/>
    <m/>
    <x v="5"/>
    <s v="R"/>
    <n v="0"/>
    <n v="0"/>
    <n v="1"/>
    <n v="1"/>
    <n v="0"/>
    <n v="0"/>
    <n v="6"/>
    <n v="91.4"/>
    <n v="83.6"/>
    <n v="3.49"/>
    <n v="1.63"/>
    <n v="-1.49"/>
    <n v="3.2679999999999998"/>
    <n v="-1.845"/>
    <n v="6.2140000000000004"/>
    <n v="-6.19"/>
    <n v="8.33"/>
    <n v="23.8"/>
    <n v="30"/>
    <n v="4.7"/>
    <n v="216.50700000000001"/>
    <n v="2033.13"/>
    <s v="110520_210158"/>
  </r>
  <r>
    <s v="Jason Hammel"/>
    <x v="0"/>
    <s v="gid_2011_05_20_colmlb_milmlb_1"/>
    <s v="Miller Park"/>
    <s v="Rob Drake"/>
    <s v="col"/>
    <s v="mil"/>
    <n v="73"/>
    <x v="1"/>
    <s v="S"/>
    <n v="27"/>
    <n v="3"/>
    <s v="FT"/>
    <x v="2"/>
    <n v="0.90600000000000003"/>
    <x v="6"/>
    <m/>
    <x v="5"/>
    <s v="R"/>
    <n v="1"/>
    <n v="1"/>
    <n v="1"/>
    <n v="1"/>
    <n v="0"/>
    <n v="0"/>
    <n v="6"/>
    <n v="92.3"/>
    <n v="84.3"/>
    <n v="3.49"/>
    <n v="1.63"/>
    <n v="0.02"/>
    <n v="2.1880000000000002"/>
    <n v="-1.9219999999999999"/>
    <n v="6.0540000000000003"/>
    <n v="-8.19"/>
    <n v="6.94"/>
    <n v="23.7"/>
    <n v="32"/>
    <n v="5.5"/>
    <n v="229.571"/>
    <n v="2110.8200000000002"/>
    <s v="110520_210302"/>
  </r>
  <r>
    <s v="Jason Hammel"/>
    <x v="0"/>
    <s v="gid_2011_05_20_colmlb_milmlb_1"/>
    <s v="Miller Park"/>
    <s v="Rob Drake"/>
    <s v="col"/>
    <s v="mil"/>
    <n v="76"/>
    <x v="1"/>
    <s v="S"/>
    <n v="28"/>
    <n v="2"/>
    <s v="FT"/>
    <x v="2"/>
    <n v="0.93300000000000005"/>
    <x v="1"/>
    <m/>
    <x v="9"/>
    <s v="R"/>
    <n v="1"/>
    <n v="0"/>
    <n v="2"/>
    <n v="1"/>
    <n v="1"/>
    <n v="0"/>
    <n v="6"/>
    <n v="92.4"/>
    <n v="85"/>
    <n v="3.28"/>
    <n v="1.43"/>
    <n v="0.26300000000000001"/>
    <n v="2.633"/>
    <n v="-1.768"/>
    <n v="6.1189999999999998"/>
    <n v="-6.06"/>
    <n v="8.02"/>
    <n v="23.8"/>
    <n v="27.3"/>
    <n v="4.5999999999999996"/>
    <n v="216.93299999999999"/>
    <n v="2000.28"/>
    <s v="110520_210510"/>
  </r>
  <r>
    <s v="Jason Hammel"/>
    <x v="0"/>
    <s v="gid_2011_05_20_colmlb_milmlb_1"/>
    <s v="Miller Park"/>
    <s v="Rob Drake"/>
    <s v="col"/>
    <s v="mil"/>
    <n v="77"/>
    <x v="1"/>
    <s v="S"/>
    <n v="28"/>
    <n v="3"/>
    <s v="FF"/>
    <x v="2"/>
    <n v="0.879"/>
    <x v="1"/>
    <m/>
    <x v="9"/>
    <s v="R"/>
    <n v="1"/>
    <n v="1"/>
    <n v="2"/>
    <n v="1"/>
    <n v="1"/>
    <n v="0"/>
    <n v="6"/>
    <n v="92.3"/>
    <n v="85"/>
    <n v="3.28"/>
    <n v="1.43"/>
    <n v="0.14799999999999999"/>
    <n v="2.3149999999999999"/>
    <n v="-1.8759999999999999"/>
    <n v="6.0460000000000003"/>
    <n v="-4.8600000000000003"/>
    <n v="8.7100000000000009"/>
    <n v="23.8"/>
    <n v="23.1"/>
    <n v="4.2"/>
    <n v="209.02500000000001"/>
    <n v="1985.11"/>
    <s v="110520_210543"/>
  </r>
  <r>
    <s v="Jason Hammel"/>
    <x v="0"/>
    <s v="gid_2011_05_20_colmlb_milmlb_1"/>
    <s v="Miller Park"/>
    <s v="Rob Drake"/>
    <s v="col"/>
    <s v="mil"/>
    <n v="78"/>
    <x v="1"/>
    <s v="S"/>
    <n v="28"/>
    <n v="4"/>
    <s v="FT"/>
    <x v="2"/>
    <n v="0.86899999999999999"/>
    <x v="1"/>
    <m/>
    <x v="9"/>
    <s v="R"/>
    <n v="1"/>
    <n v="2"/>
    <n v="2"/>
    <n v="1"/>
    <n v="1"/>
    <n v="0"/>
    <n v="6"/>
    <n v="93.2"/>
    <n v="85.2"/>
    <n v="3.28"/>
    <n v="1.43"/>
    <n v="-0.67900000000000005"/>
    <n v="3.7269999999999999"/>
    <n v="-1.8620000000000001"/>
    <n v="6.19"/>
    <n v="-5.51"/>
    <n v="5.0599999999999996"/>
    <n v="23.7"/>
    <n v="21.5"/>
    <n v="5.4"/>
    <n v="227.21700000000001"/>
    <n v="1492.62"/>
    <s v="110520_210619"/>
  </r>
  <r>
    <s v="Jason Hammel"/>
    <x v="0"/>
    <s v="gid_2011_05_20_colmlb_milmlb_1"/>
    <s v="Miller Park"/>
    <s v="Rob Drake"/>
    <s v="col"/>
    <s v="mil"/>
    <n v="80"/>
    <x v="4"/>
    <s v="B"/>
    <n v="29"/>
    <n v="1"/>
    <s v="FT"/>
    <x v="2"/>
    <n v="0.91100000000000003"/>
    <x v="3"/>
    <m/>
    <x v="7"/>
    <s v="R"/>
    <n v="0"/>
    <n v="0"/>
    <n v="2"/>
    <n v="1"/>
    <n v="0"/>
    <n v="0"/>
    <n v="6"/>
    <n v="92.7"/>
    <n v="85"/>
    <n v="3.67"/>
    <n v="1.64"/>
    <n v="-1.2350000000000001"/>
    <n v="2.637"/>
    <n v="-1.8959999999999999"/>
    <n v="6.069"/>
    <n v="-8.76"/>
    <n v="5.43"/>
    <n v="23.8"/>
    <n v="33.200000000000003"/>
    <n v="6.1"/>
    <n v="238.02199999999999"/>
    <n v="2045.08"/>
    <s v="110520_210816"/>
  </r>
  <r>
    <s v="Jason Hammel"/>
    <x v="0"/>
    <s v="gid_2011_05_20_colmlb_milmlb_1"/>
    <s v="Miller Park"/>
    <s v="Rob Drake"/>
    <s v="col"/>
    <s v="mil"/>
    <n v="82"/>
    <x v="3"/>
    <s v="S"/>
    <n v="29"/>
    <n v="3"/>
    <s v="FF"/>
    <x v="2"/>
    <n v="0.92"/>
    <x v="3"/>
    <m/>
    <x v="7"/>
    <s v="R"/>
    <n v="2"/>
    <n v="0"/>
    <n v="2"/>
    <n v="1"/>
    <n v="0"/>
    <n v="0"/>
    <n v="6"/>
    <n v="93.3"/>
    <n v="85.3"/>
    <n v="3.51"/>
    <n v="1.71"/>
    <n v="-0.40200000000000002"/>
    <n v="3.6230000000000002"/>
    <n v="-1.863"/>
    <n v="6.0890000000000004"/>
    <n v="-2.89"/>
    <n v="8.7200000000000006"/>
    <n v="23.7"/>
    <n v="14.5"/>
    <n v="3.7"/>
    <n v="198.28700000000001"/>
    <n v="1839.34"/>
    <s v="110520_210919"/>
  </r>
  <r>
    <s v="Jason Hammel"/>
    <x v="0"/>
    <s v="gid_2011_05_20_colmlb_milmlb_1"/>
    <s v="Miller Park"/>
    <s v="Rob Drake"/>
    <s v="col"/>
    <s v="mil"/>
    <n v="83"/>
    <x v="0"/>
    <s v="X"/>
    <n v="29"/>
    <n v="4"/>
    <s v="FT"/>
    <x v="2"/>
    <n v="0.91"/>
    <x v="3"/>
    <s v="GB"/>
    <x v="7"/>
    <s v="R"/>
    <n v="2"/>
    <n v="1"/>
    <n v="2"/>
    <n v="1"/>
    <n v="0"/>
    <n v="0"/>
    <n v="6"/>
    <n v="93.9"/>
    <n v="86.2"/>
    <n v="3.51"/>
    <n v="1.71"/>
    <n v="0.13400000000000001"/>
    <n v="2.339"/>
    <n v="-1.714"/>
    <n v="6.0090000000000003"/>
    <n v="-8.94"/>
    <n v="6.65"/>
    <n v="23.8"/>
    <n v="36"/>
    <n v="5.5"/>
    <n v="233.20099999999999"/>
    <n v="2242.86"/>
    <s v="110520_210950"/>
  </r>
  <r>
    <s v="Jason Hammel"/>
    <x v="0"/>
    <s v="gid_2011_05_20_colmlb_milmlb_1"/>
    <s v="Miller Park"/>
    <s v="Rob Drake"/>
    <s v="col"/>
    <s v="mil"/>
    <n v="84"/>
    <x v="4"/>
    <s v="B"/>
    <n v="30"/>
    <n v="1"/>
    <s v="FT"/>
    <x v="2"/>
    <n v="0.91300000000000003"/>
    <x v="4"/>
    <m/>
    <x v="10"/>
    <s v="R"/>
    <n v="0"/>
    <n v="0"/>
    <n v="0"/>
    <n v="0"/>
    <n v="0"/>
    <n v="0"/>
    <n v="7"/>
    <n v="92.8"/>
    <n v="85.5"/>
    <n v="3.88"/>
    <n v="1.68"/>
    <n v="0.378"/>
    <n v="1.821"/>
    <n v="-1.6970000000000001"/>
    <n v="6.016"/>
    <n v="-7.81"/>
    <n v="8.5399999999999991"/>
    <n v="23.8"/>
    <n v="35.5"/>
    <n v="4.8"/>
    <n v="222.31299999999999"/>
    <n v="2309.92"/>
    <s v="110520_211911"/>
  </r>
  <r>
    <s v="Jason Hammel"/>
    <x v="0"/>
    <s v="gid_2011_05_20_colmlb_milmlb_1"/>
    <s v="Miller Park"/>
    <s v="Rob Drake"/>
    <s v="col"/>
    <s v="mil"/>
    <n v="85"/>
    <x v="0"/>
    <s v="X"/>
    <n v="30"/>
    <n v="2"/>
    <s v="FF"/>
    <x v="2"/>
    <n v="0.89400000000000002"/>
    <x v="4"/>
    <s v="LD"/>
    <x v="10"/>
    <s v="R"/>
    <n v="1"/>
    <n v="0"/>
    <n v="0"/>
    <n v="0"/>
    <n v="0"/>
    <n v="0"/>
    <n v="7"/>
    <n v="92.2"/>
    <n v="85.1"/>
    <n v="3.63"/>
    <n v="1.65"/>
    <n v="0.52700000000000002"/>
    <n v="3.1389999999999998"/>
    <n v="-1.6319999999999999"/>
    <n v="6.1749999999999998"/>
    <n v="-4.63"/>
    <n v="9.44"/>
    <n v="23.8"/>
    <n v="24.2"/>
    <n v="3.8"/>
    <n v="206.018"/>
    <n v="2099.1"/>
    <s v="110520_211925"/>
  </r>
  <r>
    <s v="Jason Hammel"/>
    <x v="0"/>
    <s v="gid_2011_05_20_colmlb_milmlb_1"/>
    <s v="Miller Park"/>
    <s v="Rob Drake"/>
    <s v="col"/>
    <s v="mil"/>
    <n v="86"/>
    <x v="2"/>
    <s v="S"/>
    <n v="31"/>
    <n v="1"/>
    <s v="FT"/>
    <x v="2"/>
    <n v="0.92"/>
    <x v="3"/>
    <m/>
    <x v="6"/>
    <s v="R"/>
    <n v="0"/>
    <n v="0"/>
    <n v="1"/>
    <n v="0"/>
    <n v="0"/>
    <n v="0"/>
    <n v="7"/>
    <n v="92.9"/>
    <n v="85.2"/>
    <n v="3.79"/>
    <n v="1.72"/>
    <n v="0.89100000000000001"/>
    <n v="2.3010000000000002"/>
    <n v="-1.649"/>
    <n v="5.9960000000000004"/>
    <n v="-7.45"/>
    <n v="7.28"/>
    <n v="23.8"/>
    <n v="30.5"/>
    <n v="5.0999999999999996"/>
    <n v="225.529"/>
    <n v="2074.13"/>
    <s v="110520_212012"/>
  </r>
  <r>
    <s v="Jason Hammel"/>
    <x v="0"/>
    <s v="gid_2011_05_20_colmlb_milmlb_1"/>
    <s v="Miller Park"/>
    <s v="Rob Drake"/>
    <s v="col"/>
    <s v="mil"/>
    <n v="87"/>
    <x v="4"/>
    <s v="B"/>
    <n v="31"/>
    <n v="2"/>
    <s v="FF"/>
    <x v="2"/>
    <n v="0.91300000000000003"/>
    <x v="3"/>
    <m/>
    <x v="6"/>
    <s v="R"/>
    <n v="0"/>
    <n v="1"/>
    <n v="1"/>
    <n v="0"/>
    <n v="0"/>
    <n v="0"/>
    <n v="7"/>
    <n v="91.6"/>
    <n v="84.4"/>
    <n v="3.88"/>
    <n v="1.8"/>
    <n v="-1.222"/>
    <n v="4.1980000000000004"/>
    <n v="-1.8260000000000001"/>
    <n v="6.1470000000000002"/>
    <n v="-3.68"/>
    <n v="8"/>
    <n v="23.8"/>
    <n v="18.899999999999999"/>
    <n v="4.2"/>
    <n v="204.614"/>
    <n v="1746.58"/>
    <s v="110520_212035"/>
  </r>
  <r>
    <s v="Matt Reynolds"/>
    <x v="1"/>
    <s v="gid_2011_05_20_colmlb_milmlb_1"/>
    <s v="Miller Park"/>
    <s v="Rob Drake"/>
    <s v="col"/>
    <s v="mil"/>
    <n v="2"/>
    <x v="3"/>
    <s v="S"/>
    <n v="1"/>
    <n v="2"/>
    <s v="FF"/>
    <x v="2"/>
    <n v="1.3009999999999999"/>
    <x v="2"/>
    <m/>
    <x v="4"/>
    <s v="L"/>
    <n v="0"/>
    <n v="1"/>
    <n v="2"/>
    <n v="0"/>
    <n v="0"/>
    <n v="0"/>
    <n v="7"/>
    <n v="89.9"/>
    <n v="83"/>
    <n v="3.43"/>
    <n v="1.54"/>
    <n v="-1.101"/>
    <n v="1.78"/>
    <n v="1.8089999999999999"/>
    <n v="6.4980000000000002"/>
    <n v="3.41"/>
    <n v="10.9"/>
    <n v="23.8"/>
    <n v="-15.8"/>
    <n v="3.6"/>
    <n v="162.69499999999999"/>
    <n v="2214.02"/>
    <s v="110520_212428"/>
  </r>
  <r>
    <s v="Rafael Betancourt"/>
    <x v="0"/>
    <s v="gid_2011_05_20_colmlb_milmlb_1"/>
    <s v="Miller Park"/>
    <s v="Rob Drake"/>
    <s v="col"/>
    <s v="mil"/>
    <n v="1"/>
    <x v="4"/>
    <s v="B"/>
    <n v="1"/>
    <n v="1"/>
    <s v="FF"/>
    <x v="2"/>
    <n v="0.88800000000000001"/>
    <x v="5"/>
    <m/>
    <x v="1"/>
    <s v="R"/>
    <n v="0"/>
    <n v="0"/>
    <n v="0"/>
    <n v="0"/>
    <n v="0"/>
    <n v="0"/>
    <n v="8"/>
    <n v="92"/>
    <n v="85.5"/>
    <n v="3.17"/>
    <n v="1.31"/>
    <n v="1.472"/>
    <n v="1.6459999999999999"/>
    <n v="-1.698"/>
    <n v="5.8369999999999997"/>
    <n v="-4.07"/>
    <n v="10.95"/>
    <n v="23.8"/>
    <n v="22.7"/>
    <n v="3.2"/>
    <n v="200.315"/>
    <n v="2336.85"/>
    <s v="110520_213448"/>
  </r>
  <r>
    <s v="Rafael Betancourt"/>
    <x v="0"/>
    <s v="gid_2011_05_20_colmlb_milmlb_1"/>
    <s v="Miller Park"/>
    <s v="Rob Drake"/>
    <s v="col"/>
    <s v="mil"/>
    <n v="2"/>
    <x v="7"/>
    <s v="X"/>
    <n v="1"/>
    <n v="2"/>
    <s v="FF"/>
    <x v="2"/>
    <n v="0.89700000000000002"/>
    <x v="5"/>
    <s v="FB"/>
    <x v="1"/>
    <s v="R"/>
    <n v="1"/>
    <n v="0"/>
    <n v="0"/>
    <n v="0"/>
    <n v="0"/>
    <n v="0"/>
    <n v="8"/>
    <n v="92"/>
    <n v="84.2"/>
    <n v="3.23"/>
    <n v="1.35"/>
    <n v="0.35299999999999998"/>
    <n v="3.0590000000000002"/>
    <n v="-1.8720000000000001"/>
    <n v="6.0019999999999998"/>
    <n v="-4.66"/>
    <n v="11.46"/>
    <n v="23.8"/>
    <n v="28.8"/>
    <n v="3.2"/>
    <n v="202.06899999999999"/>
    <n v="2442.15"/>
    <s v="110520_213514"/>
  </r>
  <r>
    <s v="Rafael Betancourt"/>
    <x v="0"/>
    <s v="gid_2011_05_20_colmlb_milmlb_1"/>
    <s v="Miller Park"/>
    <s v="Rob Drake"/>
    <s v="col"/>
    <s v="mil"/>
    <n v="3"/>
    <x v="2"/>
    <s v="S"/>
    <n v="2"/>
    <n v="1"/>
    <s v="FF"/>
    <x v="2"/>
    <n v="0.89800000000000002"/>
    <x v="2"/>
    <m/>
    <x v="3"/>
    <s v="R"/>
    <n v="0"/>
    <n v="0"/>
    <n v="0"/>
    <n v="0"/>
    <n v="0"/>
    <n v="0"/>
    <n v="8"/>
    <n v="92.3"/>
    <n v="83.6"/>
    <n v="3.71"/>
    <n v="1.6"/>
    <n v="0.68100000000000005"/>
    <n v="2.069"/>
    <n v="-1.804"/>
    <n v="5.9630000000000001"/>
    <n v="-4.78"/>
    <n v="11.55"/>
    <n v="23.7"/>
    <n v="26.4"/>
    <n v="3.3"/>
    <n v="202.40600000000001"/>
    <n v="2438.37"/>
    <s v="110520_213609"/>
  </r>
  <r>
    <s v="Rafael Betancourt"/>
    <x v="0"/>
    <s v="gid_2011_05_20_colmlb_milmlb_1"/>
    <s v="Miller Park"/>
    <s v="Rob Drake"/>
    <s v="col"/>
    <s v="mil"/>
    <n v="10"/>
    <x v="1"/>
    <s v="S"/>
    <n v="4"/>
    <n v="1"/>
    <s v="FF"/>
    <x v="2"/>
    <n v="0.9"/>
    <x v="1"/>
    <m/>
    <x v="5"/>
    <s v="R"/>
    <n v="0"/>
    <n v="0"/>
    <n v="2"/>
    <n v="0"/>
    <n v="0"/>
    <n v="0"/>
    <n v="8"/>
    <n v="91.5"/>
    <n v="84.1"/>
    <n v="3.49"/>
    <n v="1.63"/>
    <n v="-0.60699999999999998"/>
    <n v="2.6269999999999998"/>
    <n v="-1.81"/>
    <n v="6.0259999999999998"/>
    <n v="-2.66"/>
    <n v="12.43"/>
    <n v="23.8"/>
    <n v="19.600000000000001"/>
    <n v="2.6"/>
    <n v="192.036"/>
    <n v="2506.91"/>
    <s v="110520_213952"/>
  </r>
  <r>
    <s v="Rafael Betancourt"/>
    <x v="0"/>
    <s v="gid_2011_05_20_colmlb_milmlb_1"/>
    <s v="Miller Park"/>
    <s v="Rob Drake"/>
    <s v="col"/>
    <s v="mil"/>
    <n v="13"/>
    <x v="3"/>
    <s v="S"/>
    <n v="5"/>
    <n v="2"/>
    <s v="FF"/>
    <x v="2"/>
    <n v="0.86599999999999999"/>
    <x v="2"/>
    <m/>
    <x v="0"/>
    <s v="L"/>
    <n v="1"/>
    <n v="0"/>
    <n v="2"/>
    <n v="1"/>
    <n v="0"/>
    <n v="0"/>
    <n v="8"/>
    <n v="89.5"/>
    <n v="82.9"/>
    <n v="3.46"/>
    <n v="1.61"/>
    <n v="-0.79600000000000004"/>
    <n v="2.637"/>
    <n v="-1.9670000000000001"/>
    <n v="5.9870000000000001"/>
    <n v="-4.55"/>
    <n v="11.88"/>
    <n v="23.8"/>
    <n v="29.4"/>
    <n v="3.3"/>
    <n v="200.87899999999999"/>
    <n v="2474.02"/>
    <s v="110520_214512"/>
  </r>
  <r>
    <s v="Rafael Betancourt"/>
    <x v="0"/>
    <s v="gid_2011_05_20_colmlb_milmlb_1"/>
    <s v="Miller Park"/>
    <s v="Rob Drake"/>
    <s v="col"/>
    <s v="mil"/>
    <n v="15"/>
    <x v="1"/>
    <s v="S"/>
    <n v="5"/>
    <n v="4"/>
    <s v="FF"/>
    <x v="2"/>
    <n v="0.88900000000000001"/>
    <x v="2"/>
    <m/>
    <x v="0"/>
    <s v="L"/>
    <n v="2"/>
    <n v="1"/>
    <n v="2"/>
    <n v="1"/>
    <n v="1"/>
    <n v="0"/>
    <n v="8"/>
    <n v="90.6"/>
    <n v="82.7"/>
    <n v="3.46"/>
    <n v="1.61"/>
    <n v="-0.39400000000000002"/>
    <n v="2.972"/>
    <n v="-1.885"/>
    <n v="6.0490000000000004"/>
    <n v="-1.92"/>
    <n v="11.74"/>
    <n v="23.7"/>
    <n v="10.4"/>
    <n v="3"/>
    <n v="189.23500000000001"/>
    <n v="2303.3000000000002"/>
    <s v="110520_214657"/>
  </r>
  <r>
    <s v="Rafael Betancourt"/>
    <x v="0"/>
    <s v="gid_2011_05_20_colmlb_milmlb_1"/>
    <s v="Miller Park"/>
    <s v="Rob Drake"/>
    <s v="col"/>
    <s v="mil"/>
    <n v="16"/>
    <x v="1"/>
    <s v="S"/>
    <n v="5"/>
    <n v="5"/>
    <s v="FF"/>
    <x v="2"/>
    <n v="0.89600000000000002"/>
    <x v="2"/>
    <m/>
    <x v="0"/>
    <s v="L"/>
    <n v="2"/>
    <n v="2"/>
    <n v="2"/>
    <n v="1"/>
    <n v="1"/>
    <n v="0"/>
    <n v="8"/>
    <n v="91.5"/>
    <n v="84.1"/>
    <n v="3.46"/>
    <n v="1.61"/>
    <n v="-0.38300000000000001"/>
    <n v="1.919"/>
    <n v="-1.996"/>
    <n v="5.9340000000000002"/>
    <n v="-1.46"/>
    <n v="11.97"/>
    <n v="23.8"/>
    <n v="7.6"/>
    <n v="2.8"/>
    <n v="186.93"/>
    <n v="2374.35"/>
    <s v="110520_214822"/>
  </r>
  <r>
    <s v="Rafael Betancourt"/>
    <x v="0"/>
    <s v="gid_2011_05_20_colmlb_milmlb_1"/>
    <s v="Miller Park"/>
    <s v="Rob Drake"/>
    <s v="col"/>
    <s v="mil"/>
    <n v="17"/>
    <x v="1"/>
    <s v="S"/>
    <n v="5"/>
    <n v="6"/>
    <s v="FF"/>
    <x v="2"/>
    <n v="0.90300000000000002"/>
    <x v="2"/>
    <m/>
    <x v="0"/>
    <s v="L"/>
    <n v="2"/>
    <n v="2"/>
    <n v="2"/>
    <n v="1"/>
    <n v="1"/>
    <n v="0"/>
    <n v="8"/>
    <n v="92.2"/>
    <n v="83.7"/>
    <n v="3.46"/>
    <n v="1.61"/>
    <n v="0.26500000000000001"/>
    <n v="3.036"/>
    <n v="-1.8759999999999999"/>
    <n v="6.0670000000000002"/>
    <n v="-1.76"/>
    <n v="11.68"/>
    <n v="23.7"/>
    <n v="7.7"/>
    <n v="2.8"/>
    <n v="188.547"/>
    <n v="2311.91"/>
    <s v="110520_214901"/>
  </r>
  <r>
    <s v="Rafael Betancourt"/>
    <x v="0"/>
    <s v="gid_2011_05_20_colmlb_milmlb_1"/>
    <s v="Miller Park"/>
    <s v="Rob Drake"/>
    <s v="col"/>
    <s v="mil"/>
    <n v="18"/>
    <x v="4"/>
    <s v="B"/>
    <n v="5"/>
    <n v="7"/>
    <s v="FF"/>
    <x v="2"/>
    <n v="0.90800000000000003"/>
    <x v="2"/>
    <m/>
    <x v="0"/>
    <s v="L"/>
    <n v="2"/>
    <n v="2"/>
    <n v="2"/>
    <n v="1"/>
    <n v="1"/>
    <n v="0"/>
    <n v="8"/>
    <n v="91.9"/>
    <n v="84.9"/>
    <n v="3.34"/>
    <n v="1.67"/>
    <n v="-2.0190000000000001"/>
    <n v="3.3610000000000002"/>
    <n v="-1.885"/>
    <n v="6.1470000000000002"/>
    <n v="-1.82"/>
    <n v="12.68"/>
    <n v="23.8"/>
    <n v="18.399999999999999"/>
    <n v="2.2999999999999998"/>
    <n v="188.14500000000001"/>
    <n v="2552.4899999999998"/>
    <s v="110520_214944"/>
  </r>
  <r>
    <s v="Matt Lindstrom"/>
    <x v="0"/>
    <s v="gid_2011_05_20_colmlb_milmlb_1"/>
    <s v="Miller Park"/>
    <s v="Rob Drake"/>
    <s v="col"/>
    <s v="mil"/>
    <n v="1"/>
    <x v="4"/>
    <s v="B"/>
    <n v="1"/>
    <n v="1"/>
    <s v="FF"/>
    <x v="2"/>
    <n v="0.96899999999999997"/>
    <x v="2"/>
    <m/>
    <x v="7"/>
    <s v="R"/>
    <n v="0"/>
    <n v="0"/>
    <n v="0"/>
    <n v="0"/>
    <n v="0"/>
    <n v="0"/>
    <n v="9"/>
    <n v="97.1"/>
    <n v="88.8"/>
    <n v="3.75"/>
    <n v="1.68"/>
    <n v="0.56599999999999995"/>
    <n v="1.6579999999999999"/>
    <n v="-1.661"/>
    <n v="5.508"/>
    <n v="-2.77"/>
    <n v="9.93"/>
    <n v="23.8"/>
    <n v="15.5"/>
    <n v="2.9"/>
    <n v="195.51599999999999"/>
    <n v="2141.2600000000002"/>
    <s v="110520_220224"/>
  </r>
  <r>
    <s v="Matt Lindstrom"/>
    <x v="0"/>
    <s v="gid_2011_05_20_colmlb_milmlb_1"/>
    <s v="Miller Park"/>
    <s v="Rob Drake"/>
    <s v="col"/>
    <s v="mil"/>
    <n v="2"/>
    <x v="1"/>
    <s v="S"/>
    <n v="1"/>
    <n v="2"/>
    <s v="FF"/>
    <x v="2"/>
    <n v="0.873"/>
    <x v="2"/>
    <m/>
    <x v="7"/>
    <s v="R"/>
    <n v="1"/>
    <n v="0"/>
    <n v="0"/>
    <n v="0"/>
    <n v="0"/>
    <n v="0"/>
    <n v="9"/>
    <n v="96.7"/>
    <n v="88.7"/>
    <n v="3.51"/>
    <n v="1.71"/>
    <n v="3.7999999999999999E-2"/>
    <n v="2.335"/>
    <n v="-1.752"/>
    <n v="5.5439999999999996"/>
    <n v="-2.96"/>
    <n v="6.63"/>
    <n v="23.8"/>
    <n v="12.9"/>
    <n v="4.0999999999999996"/>
    <n v="203.91300000000001"/>
    <n v="1510.04"/>
    <s v="110520_220245"/>
  </r>
  <r>
    <s v="Matt Lindstrom"/>
    <x v="0"/>
    <s v="gid_2011_05_20_colmlb_milmlb_1"/>
    <s v="Miller Park"/>
    <s v="Rob Drake"/>
    <s v="col"/>
    <s v="mil"/>
    <n v="4"/>
    <x v="1"/>
    <s v="S"/>
    <n v="1"/>
    <n v="4"/>
    <s v="SI"/>
    <x v="2"/>
    <n v="0.83299999999999996"/>
    <x v="2"/>
    <m/>
    <x v="7"/>
    <s v="R"/>
    <n v="1"/>
    <n v="2"/>
    <n v="0"/>
    <n v="0"/>
    <n v="0"/>
    <n v="0"/>
    <n v="9"/>
    <n v="96.2"/>
    <n v="89"/>
    <n v="3.51"/>
    <n v="1.71"/>
    <n v="6.5000000000000002E-2"/>
    <n v="2.718"/>
    <n v="-1.83"/>
    <n v="5.5229999999999997"/>
    <n v="-4.8899999999999997"/>
    <n v="6.96"/>
    <n v="23.8"/>
    <n v="23.9"/>
    <n v="4.2"/>
    <n v="214.96799999999999"/>
    <n v="1776.21"/>
    <s v="110520_220341"/>
  </r>
  <r>
    <s v="Matt Lindstrom"/>
    <x v="0"/>
    <s v="gid_2011_05_20_colmlb_milmlb_1"/>
    <s v="Miller Park"/>
    <s v="Rob Drake"/>
    <s v="col"/>
    <s v="mil"/>
    <n v="7"/>
    <x v="4"/>
    <s v="B"/>
    <n v="2"/>
    <n v="1"/>
    <s v="FF"/>
    <x v="2"/>
    <n v="0.86799999999999999"/>
    <x v="3"/>
    <m/>
    <x v="10"/>
    <s v="R"/>
    <n v="0"/>
    <n v="0"/>
    <n v="1"/>
    <n v="0"/>
    <n v="0"/>
    <n v="0"/>
    <n v="9"/>
    <n v="96.3"/>
    <n v="88.6"/>
    <n v="3.88"/>
    <n v="1.72"/>
    <n v="-1.248"/>
    <n v="3.806"/>
    <n v="-1.9019999999999999"/>
    <n v="5.7770000000000001"/>
    <n v="-2.75"/>
    <n v="6.31"/>
    <n v="23.8"/>
    <n v="13.9"/>
    <n v="4.0999999999999996"/>
    <n v="203.40799999999999"/>
    <n v="1433.03"/>
    <s v="110520_220512"/>
  </r>
  <r>
    <s v="Matt Lindstrom"/>
    <x v="0"/>
    <s v="gid_2011_05_20_colmlb_milmlb_1"/>
    <s v="Miller Park"/>
    <s v="Rob Drake"/>
    <s v="col"/>
    <s v="mil"/>
    <n v="8"/>
    <x v="4"/>
    <s v="B"/>
    <n v="2"/>
    <n v="2"/>
    <s v="FF"/>
    <x v="2"/>
    <n v="0.71499999999999997"/>
    <x v="3"/>
    <m/>
    <x v="10"/>
    <s v="R"/>
    <n v="1"/>
    <n v="0"/>
    <n v="1"/>
    <n v="0"/>
    <n v="0"/>
    <n v="0"/>
    <n v="9"/>
    <n v="95.8"/>
    <n v="88.5"/>
    <n v="3.79"/>
    <n v="1.64"/>
    <n v="0.879"/>
    <n v="1.5409999999999999"/>
    <n v="-1.673"/>
    <n v="5.46"/>
    <n v="-3.09"/>
    <n v="7.26"/>
    <n v="23.8"/>
    <n v="12.9"/>
    <n v="4"/>
    <n v="202.96100000000001"/>
    <n v="1634.05"/>
    <s v="110520_220532"/>
  </r>
  <r>
    <s v="Matt Lindstrom"/>
    <x v="0"/>
    <s v="gid_2011_05_20_colmlb_milmlb_1"/>
    <s v="Miller Park"/>
    <s v="Rob Drake"/>
    <s v="col"/>
    <s v="mil"/>
    <n v="9"/>
    <x v="0"/>
    <s v="X"/>
    <n v="2"/>
    <n v="3"/>
    <s v="SI"/>
    <x v="2"/>
    <n v="0.98499999999999999"/>
    <x v="3"/>
    <s v="GB"/>
    <x v="10"/>
    <s v="R"/>
    <n v="2"/>
    <n v="0"/>
    <n v="1"/>
    <n v="0"/>
    <n v="0"/>
    <n v="0"/>
    <n v="9"/>
    <n v="95.8"/>
    <n v="88.3"/>
    <n v="3.63"/>
    <n v="1.65"/>
    <n v="0.371"/>
    <n v="3.2730000000000001"/>
    <n v="-1.8089999999999999"/>
    <n v="5.4660000000000002"/>
    <n v="-5.61"/>
    <n v="3.38"/>
    <n v="23.8"/>
    <n v="20.2"/>
    <n v="5.6"/>
    <n v="238.63200000000001"/>
    <n v="1355.48"/>
    <s v="110520_220552"/>
  </r>
  <r>
    <s v="Matt Lindstrom"/>
    <x v="0"/>
    <s v="gid_2011_05_20_colmlb_milmlb_1"/>
    <s v="Miller Park"/>
    <s v="Rob Drake"/>
    <s v="col"/>
    <s v="mil"/>
    <n v="10"/>
    <x v="3"/>
    <s v="S"/>
    <n v="3"/>
    <n v="1"/>
    <s v="FF"/>
    <x v="2"/>
    <n v="0.98"/>
    <x v="0"/>
    <m/>
    <x v="6"/>
    <s v="R"/>
    <n v="0"/>
    <n v="0"/>
    <n v="2"/>
    <n v="0"/>
    <n v="0"/>
    <n v="0"/>
    <n v="9"/>
    <n v="97.7"/>
    <n v="89.7"/>
    <n v="3.55"/>
    <n v="1.62"/>
    <n v="1.1140000000000001"/>
    <n v="1.9319999999999999"/>
    <n v="-1.5840000000000001"/>
    <n v="5.508"/>
    <n v="-0.91"/>
    <n v="8.65"/>
    <n v="23.8"/>
    <n v="0.1"/>
    <n v="3.2"/>
    <n v="185.94900000000001"/>
    <n v="1825.23"/>
    <s v="110520_220641"/>
  </r>
  <r>
    <s v="Matt Lindstrom"/>
    <x v="0"/>
    <s v="gid_2011_05_20_colmlb_milmlb_1"/>
    <s v="Miller Park"/>
    <s v="Rob Drake"/>
    <s v="col"/>
    <s v="mil"/>
    <n v="12"/>
    <x v="1"/>
    <s v="S"/>
    <n v="3"/>
    <n v="3"/>
    <s v="FF"/>
    <x v="2"/>
    <n v="0.66300000000000003"/>
    <x v="0"/>
    <m/>
    <x v="6"/>
    <s v="R"/>
    <n v="1"/>
    <n v="1"/>
    <n v="2"/>
    <n v="0"/>
    <n v="0"/>
    <n v="0"/>
    <n v="9"/>
    <n v="96.5"/>
    <n v="89.6"/>
    <n v="3.55"/>
    <n v="1.62"/>
    <n v="0.89100000000000001"/>
    <n v="2.4329999999999998"/>
    <n v="-1.66"/>
    <n v="5.51"/>
    <n v="-2.69"/>
    <n v="7.01"/>
    <n v="23.8"/>
    <n v="11.5"/>
    <n v="3.8"/>
    <n v="200.88"/>
    <n v="1578.33"/>
    <s v="110520_220731"/>
  </r>
  <r>
    <s v="Matt Belisle"/>
    <x v="0"/>
    <s v="gid_2011_05_20_colmlb_milmlb_1"/>
    <s v="Miller Park"/>
    <s v="Rob Drake"/>
    <s v="col"/>
    <s v="mil"/>
    <n v="1"/>
    <x v="4"/>
    <s v="B"/>
    <n v="1"/>
    <n v="1"/>
    <s v="FF"/>
    <x v="2"/>
    <n v="0.72899999999999998"/>
    <x v="2"/>
    <m/>
    <x v="4"/>
    <s v="L"/>
    <n v="0"/>
    <n v="0"/>
    <n v="0"/>
    <n v="0"/>
    <n v="0"/>
    <n v="0"/>
    <n v="10"/>
    <n v="90"/>
    <n v="83.6"/>
    <n v="3.34"/>
    <n v="1.71"/>
    <n v="-0.33100000000000002"/>
    <n v="1.21"/>
    <n v="-2.19"/>
    <n v="6.1189999999999998"/>
    <n v="-3.98"/>
    <n v="10.29"/>
    <n v="23.8"/>
    <n v="20.399999999999999"/>
    <n v="3.9"/>
    <n v="201.07499999999999"/>
    <n v="2156.44"/>
    <s v="110520_221933"/>
  </r>
  <r>
    <s v="Matt Belisle"/>
    <x v="0"/>
    <s v="gid_2011_05_20_colmlb_milmlb_1"/>
    <s v="Miller Park"/>
    <s v="Rob Drake"/>
    <s v="col"/>
    <s v="mil"/>
    <n v="2"/>
    <x v="1"/>
    <s v="S"/>
    <n v="1"/>
    <n v="2"/>
    <s v="FT"/>
    <x v="2"/>
    <n v="0.55100000000000005"/>
    <x v="2"/>
    <m/>
    <x v="4"/>
    <s v="L"/>
    <n v="1"/>
    <n v="0"/>
    <n v="0"/>
    <n v="0"/>
    <n v="0"/>
    <n v="0"/>
    <n v="10"/>
    <n v="89"/>
    <n v="82.6"/>
    <n v="3.43"/>
    <n v="1.54"/>
    <n v="-0.41899999999999998"/>
    <n v="1.845"/>
    <n v="-2.427"/>
    <n v="6.1319999999999997"/>
    <n v="-5.01"/>
    <n v="7.81"/>
    <n v="23.8"/>
    <n v="20.2"/>
    <n v="5"/>
    <n v="212.554"/>
    <n v="1792.86"/>
    <s v="110520_221949"/>
  </r>
  <r>
    <s v="Matt Belisle"/>
    <x v="0"/>
    <s v="gid_2011_05_20_colmlb_milmlb_1"/>
    <s v="Miller Park"/>
    <s v="Rob Drake"/>
    <s v="col"/>
    <s v="mil"/>
    <n v="3"/>
    <x v="1"/>
    <s v="S"/>
    <n v="1"/>
    <n v="3"/>
    <s v="FF"/>
    <x v="2"/>
    <n v="0.68100000000000005"/>
    <x v="2"/>
    <m/>
    <x v="4"/>
    <s v="L"/>
    <n v="1"/>
    <n v="1"/>
    <n v="0"/>
    <n v="0"/>
    <n v="0"/>
    <n v="0"/>
    <n v="10"/>
    <n v="90.8"/>
    <n v="83.2"/>
    <n v="3.43"/>
    <n v="1.54"/>
    <n v="-0.57399999999999995"/>
    <n v="2.5680000000000001"/>
    <n v="-2.254"/>
    <n v="6.1769999999999996"/>
    <n v="-3.72"/>
    <n v="9.65"/>
    <n v="23.8"/>
    <n v="18.100000000000001"/>
    <n v="3.9"/>
    <n v="200.982"/>
    <n v="2013.85"/>
    <s v="110520_222009"/>
  </r>
  <r>
    <s v="Matt Belisle"/>
    <x v="0"/>
    <s v="gid_2011_05_20_colmlb_milmlb_1"/>
    <s v="Miller Park"/>
    <s v="Rob Drake"/>
    <s v="col"/>
    <s v="mil"/>
    <n v="6"/>
    <x v="3"/>
    <s v="S"/>
    <n v="1"/>
    <n v="6"/>
    <s v="FF"/>
    <x v="2"/>
    <n v="0.86899999999999999"/>
    <x v="2"/>
    <m/>
    <x v="4"/>
    <s v="L"/>
    <n v="2"/>
    <n v="2"/>
    <n v="0"/>
    <n v="0"/>
    <n v="0"/>
    <n v="0"/>
    <n v="10"/>
    <n v="92.6"/>
    <n v="85"/>
    <n v="3.43"/>
    <n v="1.54"/>
    <n v="-0.38200000000000001"/>
    <n v="3.669"/>
    <n v="-2.1869999999999998"/>
    <n v="6.2240000000000002"/>
    <n v="-3.6"/>
    <n v="8.66"/>
    <n v="23.8"/>
    <n v="17.600000000000001"/>
    <n v="3.9"/>
    <n v="202.47399999999999"/>
    <n v="1869.51"/>
    <s v="110520_222108"/>
  </r>
  <r>
    <s v="Matt Belisle"/>
    <x v="0"/>
    <s v="gid_2011_05_20_colmlb_milmlb_1"/>
    <s v="Miller Park"/>
    <s v="Rob Drake"/>
    <s v="col"/>
    <s v="mil"/>
    <n v="8"/>
    <x v="2"/>
    <s v="S"/>
    <n v="2"/>
    <n v="2"/>
    <s v="FF"/>
    <x v="2"/>
    <n v="0.95099999999999996"/>
    <x v="8"/>
    <m/>
    <x v="1"/>
    <s v="R"/>
    <n v="1"/>
    <n v="0"/>
    <n v="1"/>
    <n v="0"/>
    <n v="0"/>
    <n v="0"/>
    <n v="10"/>
    <n v="93.1"/>
    <n v="86.1"/>
    <n v="3.42"/>
    <n v="1.43"/>
    <n v="-1.0389999999999999"/>
    <n v="2.661"/>
    <n v="-2.2789999999999999"/>
    <n v="6.2539999999999996"/>
    <n v="-2.2999999999999998"/>
    <n v="10.89"/>
    <n v="23.8"/>
    <n v="15.1"/>
    <n v="2.9"/>
    <n v="191.887"/>
    <n v="2248.33"/>
    <s v="110520_222159"/>
  </r>
  <r>
    <s v="Matt Belisle"/>
    <x v="0"/>
    <s v="gid_2011_05_20_colmlb_milmlb_1"/>
    <s v="Miller Park"/>
    <s v="Rob Drake"/>
    <s v="col"/>
    <s v="mil"/>
    <n v="10"/>
    <x v="4"/>
    <s v="B"/>
    <n v="2"/>
    <n v="4"/>
    <s v="FF"/>
    <x v="2"/>
    <n v="0.89300000000000002"/>
    <x v="8"/>
    <m/>
    <x v="1"/>
    <s v="R"/>
    <n v="2"/>
    <n v="1"/>
    <n v="1"/>
    <n v="0"/>
    <n v="0"/>
    <n v="0"/>
    <n v="10"/>
    <n v="92.5"/>
    <n v="85.3"/>
    <n v="3.17"/>
    <n v="1.43"/>
    <n v="1.0549999999999999"/>
    <n v="1.2290000000000001"/>
    <n v="-2.262"/>
    <n v="6.0279999999999996"/>
    <n v="-2.23"/>
    <n v="10.64"/>
    <n v="23.8"/>
    <n v="8.3000000000000007"/>
    <n v="3.3"/>
    <n v="191.80099999999999"/>
    <n v="2164.4699999999998"/>
    <s v="110520_222228"/>
  </r>
  <r>
    <s v="Matt Belisle"/>
    <x v="0"/>
    <s v="gid_2011_05_20_colmlb_milmlb_1"/>
    <s v="Miller Park"/>
    <s v="Rob Drake"/>
    <s v="col"/>
    <s v="mil"/>
    <n v="11"/>
    <x v="3"/>
    <s v="S"/>
    <n v="2"/>
    <n v="5"/>
    <s v="FF"/>
    <x v="2"/>
    <n v="0.88900000000000001"/>
    <x v="8"/>
    <m/>
    <x v="1"/>
    <s v="R"/>
    <n v="3"/>
    <n v="1"/>
    <n v="1"/>
    <n v="0"/>
    <n v="0"/>
    <n v="0"/>
    <n v="10"/>
    <n v="92.6"/>
    <n v="84.8"/>
    <n v="3.23"/>
    <n v="1.35"/>
    <n v="1.2999999999999999E-2"/>
    <n v="2.1850000000000001"/>
    <n v="-2.1720000000000002"/>
    <n v="6.0819999999999999"/>
    <n v="-1.04"/>
    <n v="10.16"/>
    <n v="23.8"/>
    <n v="2"/>
    <n v="3.3"/>
    <n v="185.79499999999999"/>
    <n v="2026.33"/>
    <s v="110520_222242"/>
  </r>
  <r>
    <s v="Matt Belisle"/>
    <x v="0"/>
    <s v="gid_2011_05_20_colmlb_milmlb_1"/>
    <s v="Miller Park"/>
    <s v="Rob Drake"/>
    <s v="col"/>
    <s v="mil"/>
    <n v="12"/>
    <x v="4"/>
    <s v="B"/>
    <n v="2"/>
    <n v="6"/>
    <s v="FF"/>
    <x v="2"/>
    <n v="0.91600000000000004"/>
    <x v="8"/>
    <m/>
    <x v="1"/>
    <s v="R"/>
    <n v="3"/>
    <n v="2"/>
    <n v="1"/>
    <n v="0"/>
    <n v="0"/>
    <n v="0"/>
    <n v="10"/>
    <n v="93"/>
    <n v="85.8"/>
    <n v="3.21"/>
    <n v="1.35"/>
    <n v="0.14000000000000001"/>
    <n v="1.0469999999999999"/>
    <n v="-2.2789999999999999"/>
    <n v="5.9219999999999997"/>
    <n v="-3.93"/>
    <n v="9.5500000000000007"/>
    <n v="23.8"/>
    <n v="19.2"/>
    <n v="3.8"/>
    <n v="202.298"/>
    <n v="2069.48"/>
    <s v="110520_222301"/>
  </r>
  <r>
    <s v="Matt Belisle"/>
    <x v="0"/>
    <s v="gid_2011_05_20_colmlb_milmlb_1"/>
    <s v="Miller Park"/>
    <s v="Rob Drake"/>
    <s v="col"/>
    <s v="mil"/>
    <n v="13"/>
    <x v="0"/>
    <s v="X"/>
    <n v="3"/>
    <n v="1"/>
    <s v="FF"/>
    <x v="2"/>
    <n v="0.89200000000000002"/>
    <x v="0"/>
    <s v="FB"/>
    <x v="3"/>
    <s v="R"/>
    <n v="0"/>
    <n v="0"/>
    <n v="1"/>
    <n v="1"/>
    <n v="0"/>
    <n v="0"/>
    <n v="10"/>
    <n v="92.7"/>
    <n v="85"/>
    <n v="3.3"/>
    <n v="1.53"/>
    <n v="-0.17899999999999999"/>
    <n v="1.8260000000000001"/>
    <n v="-2.363"/>
    <n v="6.1630000000000003"/>
    <n v="-1.73"/>
    <n v="10.19"/>
    <n v="23.8"/>
    <n v="6.6"/>
    <n v="3.4"/>
    <n v="189.613"/>
    <n v="2051.84"/>
    <s v="110520_222403"/>
  </r>
  <r>
    <s v="Matt Belisle"/>
    <x v="0"/>
    <s v="gid_2011_05_20_colmlb_milmlb_1"/>
    <s v="Miller Park"/>
    <s v="Rob Drake"/>
    <s v="col"/>
    <s v="mil"/>
    <n v="22"/>
    <x v="2"/>
    <s v="S"/>
    <n v="6"/>
    <n v="1"/>
    <s v="FF"/>
    <x v="2"/>
    <n v="0.53"/>
    <x v="3"/>
    <m/>
    <x v="8"/>
    <s v="L"/>
    <n v="0"/>
    <n v="0"/>
    <n v="1"/>
    <n v="0"/>
    <n v="0"/>
    <n v="0"/>
    <n v="11"/>
    <n v="89.9"/>
    <n v="82.7"/>
    <n v="3.46"/>
    <n v="1.67"/>
    <n v="-0.55800000000000005"/>
    <n v="2.4830000000000001"/>
    <n v="-2.274"/>
    <n v="6.1529999999999996"/>
    <n v="-4.46"/>
    <n v="9.0500000000000007"/>
    <n v="23.8"/>
    <n v="20.5"/>
    <n v="4.4000000000000004"/>
    <n v="206.12299999999999"/>
    <n v="1954.85"/>
    <s v="110520_223846"/>
  </r>
  <r>
    <s v="Matt Belisle"/>
    <x v="0"/>
    <s v="gid_2011_05_20_colmlb_milmlb_1"/>
    <s v="Miller Park"/>
    <s v="Rob Drake"/>
    <s v="col"/>
    <s v="mil"/>
    <n v="24"/>
    <x v="4"/>
    <s v="B"/>
    <n v="7"/>
    <n v="1"/>
    <s v="FF"/>
    <x v="2"/>
    <n v="0.77100000000000002"/>
    <x v="1"/>
    <m/>
    <x v="7"/>
    <s v="R"/>
    <n v="0"/>
    <n v="0"/>
    <n v="2"/>
    <n v="0"/>
    <n v="0"/>
    <n v="0"/>
    <n v="11"/>
    <n v="91.5"/>
    <n v="84.3"/>
    <n v="3.67"/>
    <n v="1.76"/>
    <n v="0.746"/>
    <n v="1.1910000000000001"/>
    <n v="-2.2309999999999999"/>
    <n v="6.0179999999999998"/>
    <n v="-4.2699999999999996"/>
    <n v="9.42"/>
    <n v="23.8"/>
    <n v="18.600000000000001"/>
    <n v="4.0999999999999996"/>
    <n v="204.29300000000001"/>
    <n v="2032.95"/>
    <s v="110520_223951"/>
  </r>
  <r>
    <s v="Matt Belisle"/>
    <x v="0"/>
    <s v="gid_2011_05_20_colmlb_milmlb_1"/>
    <s v="Miller Park"/>
    <s v="Rob Drake"/>
    <s v="col"/>
    <s v="mil"/>
    <n v="25"/>
    <x v="2"/>
    <s v="S"/>
    <n v="7"/>
    <n v="2"/>
    <s v="FF"/>
    <x v="2"/>
    <n v="0.91900000000000004"/>
    <x v="1"/>
    <m/>
    <x v="7"/>
    <s v="R"/>
    <n v="1"/>
    <n v="0"/>
    <n v="2"/>
    <n v="0"/>
    <n v="0"/>
    <n v="0"/>
    <n v="11"/>
    <n v="92.1"/>
    <n v="85"/>
    <n v="3.67"/>
    <n v="1.72"/>
    <n v="-0.51300000000000001"/>
    <n v="2.8109999999999999"/>
    <n v="-2.3239999999999998"/>
    <n v="6.1459999999999999"/>
    <n v="-4.22"/>
    <n v="10.99"/>
    <n v="23.8"/>
    <n v="26.3"/>
    <n v="3.2"/>
    <n v="200.93100000000001"/>
    <n v="2347.11"/>
    <s v="110520_224005"/>
  </r>
  <r>
    <s v="Matt Belisle"/>
    <x v="0"/>
    <s v="gid_2011_05_20_colmlb_milmlb_1"/>
    <s v="Miller Park"/>
    <s v="Rob Drake"/>
    <s v="col"/>
    <s v="mil"/>
    <n v="26"/>
    <x v="8"/>
    <s v="X"/>
    <n v="7"/>
    <n v="3"/>
    <s v="FF"/>
    <x v="2"/>
    <n v="0.89100000000000001"/>
    <x v="1"/>
    <s v="GB"/>
    <x v="7"/>
    <s v="R"/>
    <n v="1"/>
    <n v="1"/>
    <n v="2"/>
    <n v="0"/>
    <n v="0"/>
    <n v="0"/>
    <n v="11"/>
    <n v="92.8"/>
    <n v="85.3"/>
    <n v="3.51"/>
    <n v="1.71"/>
    <n v="1.2999999999999999E-2"/>
    <n v="2.5819999999999999"/>
    <n v="-2.2730000000000001"/>
    <n v="6.07"/>
    <n v="-3.89"/>
    <n v="8.2899999999999991"/>
    <n v="23.8"/>
    <n v="17.3"/>
    <n v="4.0999999999999996"/>
    <n v="205.018"/>
    <n v="1829.01"/>
    <s v="110520_224023"/>
  </r>
  <r>
    <s v="Matt Belisle"/>
    <x v="0"/>
    <s v="gid_2011_05_20_colmlb_milmlb_1"/>
    <s v="Miller Park"/>
    <s v="Rob Drake"/>
    <s v="col"/>
    <s v="mil"/>
    <n v="27"/>
    <x v="3"/>
    <s v="S"/>
    <n v="8"/>
    <n v="1"/>
    <s v="FF"/>
    <x v="2"/>
    <n v="0.86599999999999999"/>
    <x v="6"/>
    <m/>
    <x v="10"/>
    <s v="R"/>
    <n v="0"/>
    <n v="0"/>
    <n v="2"/>
    <n v="1"/>
    <n v="0"/>
    <n v="0"/>
    <n v="11"/>
    <n v="92.2"/>
    <n v="84.8"/>
    <n v="3.63"/>
    <n v="1.65"/>
    <n v="9.4E-2"/>
    <n v="2.3610000000000002"/>
    <n v="-2.403"/>
    <n v="6.1120000000000001"/>
    <n v="-4.3099999999999996"/>
    <n v="9.14"/>
    <n v="23.8"/>
    <n v="20.2"/>
    <n v="4"/>
    <n v="205.17400000000001"/>
    <n v="2004.6"/>
    <s v="110520_224157"/>
  </r>
  <r>
    <s v="Matt Belisle"/>
    <x v="0"/>
    <s v="gid_2011_05_20_colmlb_milmlb_1"/>
    <s v="Miller Park"/>
    <s v="Rob Drake"/>
    <s v="col"/>
    <s v="mil"/>
    <n v="28"/>
    <x v="3"/>
    <s v="S"/>
    <n v="8"/>
    <n v="2"/>
    <s v="FF"/>
    <x v="2"/>
    <n v="0.86599999999999999"/>
    <x v="6"/>
    <m/>
    <x v="10"/>
    <s v="R"/>
    <n v="0"/>
    <n v="1"/>
    <n v="2"/>
    <n v="1"/>
    <n v="0"/>
    <n v="0"/>
    <n v="11"/>
    <n v="92.3"/>
    <n v="85"/>
    <n v="3.63"/>
    <n v="1.65"/>
    <n v="0.32"/>
    <n v="2.254"/>
    <n v="-2.3210000000000002"/>
    <n v="6.0759999999999996"/>
    <n v="-3.4"/>
    <n v="8.8800000000000008"/>
    <n v="23.8"/>
    <n v="14.7"/>
    <n v="3.9"/>
    <n v="200.874"/>
    <n v="1890.5"/>
    <s v="110520_224221"/>
  </r>
  <r>
    <s v="Matt Daley"/>
    <x v="0"/>
    <s v="gid_2011_05_20_colmlb_milmlb_1"/>
    <s v="Miller Park"/>
    <s v="Rob Drake"/>
    <s v="col"/>
    <s v="mil"/>
    <n v="1"/>
    <x v="2"/>
    <s v="S"/>
    <n v="1"/>
    <n v="1"/>
    <s v="FF"/>
    <x v="2"/>
    <n v="0.88400000000000001"/>
    <x v="4"/>
    <m/>
    <x v="6"/>
    <s v="R"/>
    <n v="0"/>
    <n v="0"/>
    <n v="0"/>
    <n v="0"/>
    <n v="0"/>
    <n v="0"/>
    <n v="12"/>
    <n v="87.4"/>
    <n v="80.2"/>
    <n v="3.84"/>
    <n v="1.85"/>
    <n v="0.96"/>
    <n v="2.2930000000000001"/>
    <n v="-2.14"/>
    <n v="4.4619999999999997"/>
    <n v="-6.95"/>
    <n v="6.39"/>
    <n v="23.8"/>
    <n v="23.3"/>
    <n v="5.8"/>
    <n v="227.209"/>
    <n v="1774.02"/>
    <s v="110520_225447"/>
  </r>
  <r>
    <s v="Matt Daley"/>
    <x v="0"/>
    <s v="gid_2011_05_20_colmlb_milmlb_1"/>
    <s v="Miller Park"/>
    <s v="Rob Drake"/>
    <s v="col"/>
    <s v="mil"/>
    <n v="3"/>
    <x v="2"/>
    <s v="S"/>
    <n v="1"/>
    <n v="3"/>
    <s v="FF"/>
    <x v="2"/>
    <n v="0.89900000000000002"/>
    <x v="4"/>
    <m/>
    <x v="6"/>
    <s v="R"/>
    <n v="1"/>
    <n v="1"/>
    <n v="0"/>
    <n v="0"/>
    <n v="0"/>
    <n v="0"/>
    <n v="12"/>
    <n v="88.1"/>
    <n v="81.2"/>
    <n v="3.79"/>
    <n v="1.76"/>
    <n v="0.44400000000000001"/>
    <n v="2.44"/>
    <n v="-2.2080000000000002"/>
    <n v="4.4470000000000001"/>
    <n v="-8.94"/>
    <n v="6.43"/>
    <n v="23.8"/>
    <n v="31.6"/>
    <n v="6"/>
    <n v="234.1"/>
    <n v="2097.4899999999998"/>
    <s v="110520_225534"/>
  </r>
  <r>
    <s v="Matt Daley"/>
    <x v="0"/>
    <s v="gid_2011_05_20_colmlb_milmlb_1"/>
    <s v="Miller Park"/>
    <s v="Rob Drake"/>
    <s v="col"/>
    <s v="mil"/>
    <n v="4"/>
    <x v="4"/>
    <s v="B"/>
    <n v="1"/>
    <n v="4"/>
    <s v="FF"/>
    <x v="2"/>
    <n v="0.90200000000000002"/>
    <x v="4"/>
    <m/>
    <x v="6"/>
    <s v="R"/>
    <n v="1"/>
    <n v="2"/>
    <n v="0"/>
    <n v="0"/>
    <n v="0"/>
    <n v="0"/>
    <n v="12"/>
    <n v="87.9"/>
    <n v="80.400000000000006"/>
    <n v="3.92"/>
    <n v="1.85"/>
    <n v="-1.5840000000000001"/>
    <n v="3.8279999999999998"/>
    <n v="-2.3959999999999999"/>
    <n v="4.4580000000000002"/>
    <n v="-7.57"/>
    <n v="5.51"/>
    <n v="23.8"/>
    <n v="27.7"/>
    <n v="6.1"/>
    <n v="233.715"/>
    <n v="1767.84"/>
    <s v="110520_225556"/>
  </r>
  <r>
    <s v="Matt Daley"/>
    <x v="0"/>
    <s v="gid_2011_05_20_colmlb_milmlb_1"/>
    <s v="Miller Park"/>
    <s v="Rob Drake"/>
    <s v="col"/>
    <s v="mil"/>
    <n v="6"/>
    <x v="0"/>
    <s v="X"/>
    <n v="1"/>
    <n v="6"/>
    <s v="FF"/>
    <x v="2"/>
    <n v="0.90600000000000003"/>
    <x v="4"/>
    <s v="LD"/>
    <x v="6"/>
    <s v="R"/>
    <n v="3"/>
    <n v="2"/>
    <n v="0"/>
    <n v="0"/>
    <n v="0"/>
    <n v="0"/>
    <n v="12"/>
    <n v="89.2"/>
    <n v="81.8"/>
    <n v="3.55"/>
    <n v="1.62"/>
    <n v="0.108"/>
    <n v="2.9340000000000002"/>
    <n v="-2.2120000000000002"/>
    <n v="4.4889999999999999"/>
    <n v="-9.69"/>
    <n v="6.63"/>
    <n v="23.8"/>
    <n v="35.5"/>
    <n v="6"/>
    <n v="235.41800000000001"/>
    <n v="2253.0100000000002"/>
    <s v="110520_225646"/>
  </r>
  <r>
    <s v="Matt Daley"/>
    <x v="0"/>
    <s v="gid_2011_05_20_colmlb_milmlb_1"/>
    <s v="Miller Park"/>
    <s v="Rob Drake"/>
    <s v="col"/>
    <s v="mil"/>
    <n v="9"/>
    <x v="0"/>
    <s v="X"/>
    <n v="2"/>
    <n v="3"/>
    <s v="FF"/>
    <x v="2"/>
    <n v="0.90100000000000002"/>
    <x v="3"/>
    <s v="GB"/>
    <x v="4"/>
    <s v="L"/>
    <n v="0"/>
    <n v="2"/>
    <n v="1"/>
    <n v="0"/>
    <n v="0"/>
    <n v="0"/>
    <n v="12"/>
    <n v="88.8"/>
    <n v="81.599999999999994"/>
    <n v="3.43"/>
    <n v="1.54"/>
    <n v="0.53500000000000003"/>
    <n v="2.593"/>
    <n v="-2.2040000000000002"/>
    <n v="4.431"/>
    <n v="-10.029999999999999"/>
    <n v="5.83"/>
    <n v="23.8"/>
    <n v="34"/>
    <n v="6.4"/>
    <n v="239.65799999999999"/>
    <n v="2217.0500000000002"/>
    <s v="110520_225759"/>
  </r>
  <r>
    <s v="Huston Street"/>
    <x v="0"/>
    <s v="gid_2011_05_20_colmlb_milmlb_1"/>
    <s v="Miller Park"/>
    <s v="Rob Drake"/>
    <s v="col"/>
    <s v="mil"/>
    <n v="2"/>
    <x v="7"/>
    <s v="X"/>
    <n v="1"/>
    <n v="2"/>
    <s v="SI"/>
    <x v="2"/>
    <n v="0.89800000000000002"/>
    <x v="5"/>
    <s v="FB"/>
    <x v="3"/>
    <s v="R"/>
    <n v="1"/>
    <n v="0"/>
    <n v="0"/>
    <n v="0"/>
    <n v="0"/>
    <n v="0"/>
    <n v="13"/>
    <n v="89.6"/>
    <n v="82.8"/>
    <n v="3.3"/>
    <n v="1.53"/>
    <n v="-0.56699999999999995"/>
    <n v="2.5739999999999998"/>
    <n v="-2.4900000000000002"/>
    <n v="5.2910000000000004"/>
    <n v="-9.36"/>
    <n v="6.52"/>
    <n v="23.8"/>
    <n v="34.799999999999997"/>
    <n v="6"/>
    <n v="234.99100000000001"/>
    <n v="2212.44"/>
    <s v="110520_231434"/>
  </r>
  <r>
    <s v="Huston Street"/>
    <x v="0"/>
    <s v="gid_2011_05_20_colmlb_milmlb_1"/>
    <s v="Miller Park"/>
    <s v="Rob Drake"/>
    <s v="col"/>
    <s v="mil"/>
    <n v="5"/>
    <x v="0"/>
    <s v="X"/>
    <n v="3"/>
    <n v="2"/>
    <s v="SI"/>
    <x v="2"/>
    <n v="0.879"/>
    <x v="17"/>
    <m/>
    <x v="5"/>
    <s v="R"/>
    <n v="1"/>
    <n v="0"/>
    <n v="0"/>
    <n v="1"/>
    <n v="0"/>
    <n v="0"/>
    <n v="13"/>
    <n v="88.5"/>
    <n v="81.2"/>
    <n v="3.49"/>
    <n v="1.63"/>
    <n v="-0.316"/>
    <n v="2.2759999999999998"/>
    <n v="-2.379"/>
    <n v="5.2910000000000004"/>
    <n v="-9.18"/>
    <n v="7.09"/>
    <n v="23.8"/>
    <n v="33.4"/>
    <n v="6"/>
    <n v="232.131"/>
    <n v="2204.1999999999998"/>
    <s v="110520_231758"/>
  </r>
  <r>
    <s v="Huston Street"/>
    <x v="0"/>
    <s v="gid_2011_05_20_colmlb_milmlb_1"/>
    <s v="Miller Park"/>
    <s v="Rob Drake"/>
    <s v="col"/>
    <s v="mil"/>
    <n v="12"/>
    <x v="2"/>
    <s v="S"/>
    <n v="5"/>
    <n v="1"/>
    <s v="SI"/>
    <x v="2"/>
    <n v="0.90300000000000002"/>
    <x v="0"/>
    <m/>
    <x v="7"/>
    <s v="R"/>
    <n v="0"/>
    <n v="0"/>
    <n v="2"/>
    <n v="0"/>
    <n v="0"/>
    <n v="1"/>
    <n v="13"/>
    <n v="90.3"/>
    <n v="83.3"/>
    <n v="3.71"/>
    <n v="1.72"/>
    <n v="-0.57499999999999996"/>
    <n v="2.4460000000000002"/>
    <n v="-2.6230000000000002"/>
    <n v="5.3109999999999999"/>
    <n v="-10.06"/>
    <n v="7.96"/>
    <n v="23.8"/>
    <n v="40.5"/>
    <n v="5.7"/>
    <n v="231.482"/>
    <n v="2502.5500000000002"/>
    <s v="110520_232213"/>
  </r>
  <r>
    <s v="Felipe Paulino"/>
    <x v="0"/>
    <s v="gid_2011_05_20_colmlb_milmlb_1"/>
    <s v="Miller Park"/>
    <s v="Rob Drake"/>
    <s v="col"/>
    <s v="mil"/>
    <n v="1"/>
    <x v="4"/>
    <s v="B"/>
    <n v="1"/>
    <n v="1"/>
    <s v="FF"/>
    <x v="2"/>
    <n v="0.85899999999999999"/>
    <x v="3"/>
    <m/>
    <x v="10"/>
    <s v="R"/>
    <n v="0"/>
    <n v="0"/>
    <n v="0"/>
    <n v="0"/>
    <n v="0"/>
    <n v="0"/>
    <n v="14"/>
    <n v="94.1"/>
    <n v="86.8"/>
    <n v="3.84"/>
    <n v="1.8"/>
    <n v="-1.7090000000000001"/>
    <n v="3.1669999999999998"/>
    <n v="-2.1819999999999999"/>
    <n v="5.92"/>
    <n v="-8.51"/>
    <n v="7.31"/>
    <n v="23.8"/>
    <n v="39.4"/>
    <n v="5.0999999999999996"/>
    <n v="229.21299999999999"/>
    <n v="2282.61"/>
    <s v="110520_234208"/>
  </r>
  <r>
    <s v="Felipe Paulino"/>
    <x v="0"/>
    <s v="gid_2011_05_20_colmlb_milmlb_1"/>
    <s v="Miller Park"/>
    <s v="Rob Drake"/>
    <s v="col"/>
    <s v="mil"/>
    <n v="2"/>
    <x v="3"/>
    <s v="S"/>
    <n v="1"/>
    <n v="2"/>
    <s v="FF"/>
    <x v="2"/>
    <n v="0.90400000000000003"/>
    <x v="3"/>
    <m/>
    <x v="10"/>
    <s v="R"/>
    <n v="1"/>
    <n v="0"/>
    <n v="0"/>
    <n v="0"/>
    <n v="0"/>
    <n v="0"/>
    <n v="14"/>
    <n v="94.3"/>
    <n v="86"/>
    <n v="3.63"/>
    <n v="1.65"/>
    <n v="0.435"/>
    <n v="2.242"/>
    <n v="-2.0569999999999999"/>
    <n v="5.7910000000000004"/>
    <n v="-6.69"/>
    <n v="9.5"/>
    <n v="23.7"/>
    <n v="34"/>
    <n v="4"/>
    <n v="215.04499999999999"/>
    <n v="2336.2399999999998"/>
    <s v="110520_234220"/>
  </r>
  <r>
    <s v="Felipe Paulino"/>
    <x v="0"/>
    <s v="gid_2011_05_20_colmlb_milmlb_1"/>
    <s v="Miller Park"/>
    <s v="Rob Drake"/>
    <s v="col"/>
    <s v="mil"/>
    <n v="4"/>
    <x v="0"/>
    <s v="X"/>
    <n v="1"/>
    <n v="4"/>
    <s v="FF"/>
    <x v="2"/>
    <n v="0.88700000000000001"/>
    <x v="3"/>
    <s v="GB"/>
    <x v="10"/>
    <s v="R"/>
    <n v="1"/>
    <n v="2"/>
    <n v="0"/>
    <n v="0"/>
    <n v="0"/>
    <n v="0"/>
    <n v="14"/>
    <n v="96"/>
    <n v="87.8"/>
    <n v="3.63"/>
    <n v="1.65"/>
    <n v="0.29499999999999998"/>
    <n v="2.8450000000000002"/>
    <n v="-2.0419999999999998"/>
    <n v="5.7409999999999997"/>
    <n v="-8.4"/>
    <n v="6.15"/>
    <n v="23.7"/>
    <n v="34.6"/>
    <n v="5.2"/>
    <n v="233.59800000000001"/>
    <n v="2137.1999999999998"/>
    <s v="110520_234251"/>
  </r>
  <r>
    <s v="Felipe Paulino"/>
    <x v="0"/>
    <s v="gid_2011_05_20_colmlb_milmlb_1"/>
    <s v="Miller Park"/>
    <s v="Rob Drake"/>
    <s v="col"/>
    <s v="mil"/>
    <n v="5"/>
    <x v="4"/>
    <s v="B"/>
    <n v="2"/>
    <n v="1"/>
    <s v="FF"/>
    <x v="2"/>
    <n v="0.90300000000000002"/>
    <x v="8"/>
    <m/>
    <x v="6"/>
    <s v="R"/>
    <n v="0"/>
    <n v="0"/>
    <n v="1"/>
    <n v="0"/>
    <n v="0"/>
    <n v="0"/>
    <n v="14"/>
    <n v="94.6"/>
    <n v="86.7"/>
    <n v="3.84"/>
    <n v="1.85"/>
    <n v="0.78300000000000003"/>
    <n v="1.623"/>
    <n v="-1.9950000000000001"/>
    <n v="5.67"/>
    <n v="-6.54"/>
    <n v="8.26"/>
    <n v="23.8"/>
    <n v="29.8"/>
    <n v="4.4000000000000004"/>
    <n v="218.24100000000001"/>
    <n v="2131.52"/>
    <s v="110520_234333"/>
  </r>
  <r>
    <s v="Felipe Paulino"/>
    <x v="0"/>
    <s v="gid_2011_05_20_colmlb_milmlb_1"/>
    <s v="Miller Park"/>
    <s v="Rob Drake"/>
    <s v="col"/>
    <s v="mil"/>
    <n v="6"/>
    <x v="4"/>
    <s v="B"/>
    <n v="2"/>
    <n v="2"/>
    <s v="FF"/>
    <x v="2"/>
    <n v="0.84399999999999997"/>
    <x v="8"/>
    <m/>
    <x v="6"/>
    <s v="R"/>
    <n v="1"/>
    <n v="0"/>
    <n v="1"/>
    <n v="0"/>
    <n v="0"/>
    <n v="0"/>
    <n v="14"/>
    <n v="94.3"/>
    <n v="86.4"/>
    <n v="3.88"/>
    <n v="1.85"/>
    <n v="-1.016"/>
    <n v="2.8530000000000002"/>
    <n v="-2.274"/>
    <n v="5.8730000000000002"/>
    <n v="-8.83"/>
    <n v="6.7"/>
    <n v="23.8"/>
    <n v="37.299999999999997"/>
    <n v="5.4"/>
    <n v="232.66499999999999"/>
    <n v="2240.42"/>
    <s v="110520_234350"/>
  </r>
  <r>
    <s v="Felipe Paulino"/>
    <x v="0"/>
    <s v="gid_2011_05_20_colmlb_milmlb_1"/>
    <s v="Miller Park"/>
    <s v="Rob Drake"/>
    <s v="col"/>
    <s v="mil"/>
    <n v="7"/>
    <x v="4"/>
    <s v="B"/>
    <n v="2"/>
    <n v="3"/>
    <s v="FF"/>
    <x v="2"/>
    <n v="0.91300000000000003"/>
    <x v="8"/>
    <m/>
    <x v="6"/>
    <s v="R"/>
    <n v="2"/>
    <n v="0"/>
    <n v="1"/>
    <n v="0"/>
    <n v="0"/>
    <n v="0"/>
    <n v="14"/>
    <n v="96.1"/>
    <n v="87.3"/>
    <n v="3.84"/>
    <n v="1.76"/>
    <n v="0.90800000000000003"/>
    <n v="3.3039999999999998"/>
    <n v="-1.9610000000000001"/>
    <n v="5.8070000000000004"/>
    <n v="-6.55"/>
    <n v="7.98"/>
    <n v="23.7"/>
    <n v="30.9"/>
    <n v="4.2"/>
    <n v="219.23400000000001"/>
    <n v="2108.87"/>
    <s v="110520_234406"/>
  </r>
  <r>
    <s v="Felipe Paulino"/>
    <x v="0"/>
    <s v="gid_2011_05_20_colmlb_milmlb_1"/>
    <s v="Miller Park"/>
    <s v="Rob Drake"/>
    <s v="col"/>
    <s v="mil"/>
    <n v="8"/>
    <x v="2"/>
    <s v="S"/>
    <n v="2"/>
    <n v="4"/>
    <s v="FF"/>
    <x v="2"/>
    <n v="0.878"/>
    <x v="8"/>
    <m/>
    <x v="6"/>
    <s v="R"/>
    <n v="3"/>
    <n v="0"/>
    <n v="1"/>
    <n v="0"/>
    <n v="0"/>
    <n v="0"/>
    <n v="14"/>
    <n v="93.9"/>
    <n v="85.8"/>
    <n v="3.79"/>
    <n v="1.72"/>
    <n v="0.439"/>
    <n v="1.879"/>
    <n v="-2.12"/>
    <n v="5.7430000000000003"/>
    <n v="-8.9600000000000009"/>
    <n v="7.31"/>
    <n v="23.7"/>
    <n v="36.299999999999997"/>
    <n v="5.3"/>
    <n v="230.625"/>
    <n v="2315.5100000000002"/>
    <s v="110520_234421"/>
  </r>
  <r>
    <s v="Felipe Paulino"/>
    <x v="0"/>
    <s v="gid_2011_05_20_colmlb_milmlb_1"/>
    <s v="Miller Park"/>
    <s v="Rob Drake"/>
    <s v="col"/>
    <s v="mil"/>
    <n v="9"/>
    <x v="4"/>
    <s v="B"/>
    <n v="2"/>
    <n v="5"/>
    <s v="FT"/>
    <x v="2"/>
    <n v="0.65300000000000002"/>
    <x v="8"/>
    <m/>
    <x v="6"/>
    <s v="R"/>
    <n v="3"/>
    <n v="1"/>
    <n v="1"/>
    <n v="0"/>
    <n v="0"/>
    <n v="0"/>
    <n v="14"/>
    <n v="94.3"/>
    <n v="86.1"/>
    <n v="3.84"/>
    <n v="1.85"/>
    <n v="-1.796"/>
    <n v="2.617"/>
    <n v="-2.121"/>
    <n v="5.774"/>
    <n v="-9.4"/>
    <n v="4.6399999999999997"/>
    <n v="23.7"/>
    <n v="34.9"/>
    <n v="6.3"/>
    <n v="243.529"/>
    <n v="2106.46"/>
    <s v="110520_234441"/>
  </r>
  <r>
    <s v="Felipe Paulino"/>
    <x v="0"/>
    <s v="gid_2011_05_20_colmlb_milmlb_1"/>
    <s v="Miller Park"/>
    <s v="Rob Drake"/>
    <s v="col"/>
    <s v="mil"/>
    <n v="10"/>
    <x v="7"/>
    <s v="X"/>
    <n v="3"/>
    <n v="1"/>
    <s v="FF"/>
    <x v="2"/>
    <n v="0.89600000000000002"/>
    <x v="5"/>
    <s v="FB"/>
    <x v="4"/>
    <s v="L"/>
    <n v="0"/>
    <n v="0"/>
    <n v="1"/>
    <n v="1"/>
    <n v="0"/>
    <n v="0"/>
    <n v="14"/>
    <n v="95.8"/>
    <n v="87.5"/>
    <n v="3.42"/>
    <n v="1.67"/>
    <n v="0.45300000000000001"/>
    <n v="1.9179999999999999"/>
    <n v="-1.948"/>
    <n v="5.6859999999999999"/>
    <n v="-9.17"/>
    <n v="7.74"/>
    <n v="23.7"/>
    <n v="40.1"/>
    <n v="5"/>
    <n v="229.691"/>
    <n v="2450.9899999999998"/>
    <s v="110520_234536"/>
  </r>
  <r>
    <s v="Clayton Mortensen"/>
    <x v="0"/>
    <s v="gid_2011_05_21_colmlb_milmlb_1"/>
    <s v="Miller Park"/>
    <s v="Gary Darling"/>
    <s v="col"/>
    <s v="mil"/>
    <n v="1"/>
    <x v="4"/>
    <s v="B"/>
    <n v="1"/>
    <n v="1"/>
    <s v="FT"/>
    <x v="2"/>
    <n v="0.78400000000000003"/>
    <x v="9"/>
    <m/>
    <x v="7"/>
    <s v="R"/>
    <n v="0"/>
    <n v="0"/>
    <n v="0"/>
    <n v="0"/>
    <n v="0"/>
    <n v="0"/>
    <n v="1"/>
    <n v="86.4"/>
    <n v="79.8"/>
    <n v="3.71"/>
    <n v="1.68"/>
    <n v="0.80200000000000005"/>
    <n v="0.748"/>
    <n v="-2.6280000000000001"/>
    <n v="5.8520000000000003"/>
    <n v="-11.55"/>
    <n v="5.59"/>
    <n v="23.8"/>
    <n v="33.299999999999997"/>
    <n v="7.5"/>
    <n v="244.00800000000001"/>
    <n v="2376.38"/>
    <s v="110521_182050"/>
  </r>
  <r>
    <s v="Clayton Mortensen"/>
    <x v="0"/>
    <s v="gid_2011_05_21_colmlb_milmlb_1"/>
    <s v="Miller Park"/>
    <s v="Gary Darling"/>
    <s v="col"/>
    <s v="mil"/>
    <n v="2"/>
    <x v="4"/>
    <s v="B"/>
    <n v="1"/>
    <n v="2"/>
    <s v="FT"/>
    <x v="2"/>
    <n v="0.85599999999999998"/>
    <x v="9"/>
    <m/>
    <x v="7"/>
    <s v="R"/>
    <n v="1"/>
    <n v="0"/>
    <n v="0"/>
    <n v="0"/>
    <n v="0"/>
    <n v="0"/>
    <n v="1"/>
    <n v="86.5"/>
    <n v="80.099999999999994"/>
    <n v="3.67"/>
    <n v="1.64"/>
    <n v="9.8000000000000004E-2"/>
    <n v="0.98899999999999999"/>
    <n v="-2.8050000000000002"/>
    <n v="5.8639999999999999"/>
    <n v="-11.78"/>
    <n v="2.64"/>
    <n v="23.8"/>
    <n v="30.3"/>
    <n v="8.4"/>
    <n v="257.17"/>
    <n v="2243.9699999999998"/>
    <s v="110521_182109"/>
  </r>
  <r>
    <s v="Clayton Mortensen"/>
    <x v="0"/>
    <s v="gid_2011_05_21_colmlb_milmlb_1"/>
    <s v="Miller Park"/>
    <s v="Gary Darling"/>
    <s v="col"/>
    <s v="mil"/>
    <n v="3"/>
    <x v="2"/>
    <s v="S"/>
    <n v="1"/>
    <n v="3"/>
    <s v="FT"/>
    <x v="2"/>
    <n v="0.86799999999999999"/>
    <x v="9"/>
    <m/>
    <x v="7"/>
    <s v="R"/>
    <n v="2"/>
    <n v="0"/>
    <n v="0"/>
    <n v="0"/>
    <n v="0"/>
    <n v="0"/>
    <n v="1"/>
    <n v="87.1"/>
    <n v="80.7"/>
    <n v="3.63"/>
    <n v="1.64"/>
    <n v="-0.20100000000000001"/>
    <n v="1.5489999999999999"/>
    <n v="-2.7010000000000001"/>
    <n v="5.99"/>
    <n v="-10.97"/>
    <n v="6.8"/>
    <n v="23.8"/>
    <n v="36.200000000000003"/>
    <n v="6.8"/>
    <n v="238.036"/>
    <n v="2429.39"/>
    <s v="110521_182130"/>
  </r>
  <r>
    <s v="Clayton Mortensen"/>
    <x v="0"/>
    <s v="gid_2011_05_21_colmlb_milmlb_1"/>
    <s v="Miller Park"/>
    <s v="Gary Darling"/>
    <s v="col"/>
    <s v="mil"/>
    <n v="4"/>
    <x v="1"/>
    <s v="S"/>
    <n v="1"/>
    <n v="4"/>
    <s v="FT"/>
    <x v="2"/>
    <n v="0.88100000000000001"/>
    <x v="9"/>
    <m/>
    <x v="7"/>
    <s v="R"/>
    <n v="2"/>
    <n v="1"/>
    <n v="0"/>
    <n v="0"/>
    <n v="0"/>
    <n v="0"/>
    <n v="1"/>
    <n v="87.3"/>
    <n v="80.400000000000006"/>
    <n v="3.51"/>
    <n v="1.71"/>
    <n v="-0.432"/>
    <n v="2.6030000000000002"/>
    <n v="-2.7829999999999999"/>
    <n v="6.0190000000000001"/>
    <n v="-10.029999999999999"/>
    <n v="3.63"/>
    <n v="23.8"/>
    <n v="28.8"/>
    <n v="7.5"/>
    <n v="249.858"/>
    <n v="2002.43"/>
    <s v="110521_182149"/>
  </r>
  <r>
    <s v="Clayton Mortensen"/>
    <x v="0"/>
    <s v="gid_2011_05_21_colmlb_milmlb_1"/>
    <s v="Miller Park"/>
    <s v="Gary Darling"/>
    <s v="col"/>
    <s v="mil"/>
    <n v="6"/>
    <x v="2"/>
    <s v="S"/>
    <n v="2"/>
    <n v="1"/>
    <s v="FT"/>
    <x v="2"/>
    <n v="0.89"/>
    <x v="0"/>
    <m/>
    <x v="10"/>
    <s v="R"/>
    <n v="0"/>
    <n v="0"/>
    <n v="0"/>
    <n v="0"/>
    <n v="1"/>
    <n v="0"/>
    <n v="1"/>
    <n v="87"/>
    <n v="80.2"/>
    <n v="3.75"/>
    <n v="1.72"/>
    <n v="-0.39900000000000002"/>
    <n v="1.9830000000000001"/>
    <n v="-2.8780000000000001"/>
    <n v="6.0430000000000001"/>
    <n v="-11.86"/>
    <n v="4.37"/>
    <n v="23.8"/>
    <n v="33.799999999999997"/>
    <n v="7.8"/>
    <n v="249.59700000000001"/>
    <n v="2359.06"/>
    <s v="110521_182339"/>
  </r>
  <r>
    <s v="Clayton Mortensen"/>
    <x v="0"/>
    <s v="gid_2011_05_21_colmlb_milmlb_1"/>
    <s v="Miller Park"/>
    <s v="Gary Darling"/>
    <s v="col"/>
    <s v="mil"/>
    <n v="7"/>
    <x v="0"/>
    <s v="X"/>
    <n v="2"/>
    <n v="2"/>
    <s v="FT"/>
    <x v="2"/>
    <n v="0.83399999999999996"/>
    <x v="0"/>
    <s v="FB"/>
    <x v="10"/>
    <s v="R"/>
    <n v="0"/>
    <n v="1"/>
    <n v="0"/>
    <n v="0"/>
    <n v="1"/>
    <n v="0"/>
    <n v="1"/>
    <n v="87.3"/>
    <n v="80.400000000000006"/>
    <n v="3.63"/>
    <n v="1.65"/>
    <n v="-1.2789999999999999"/>
    <n v="1.758"/>
    <n v="-2.8660000000000001"/>
    <n v="5.9370000000000003"/>
    <n v="-9.14"/>
    <n v="5.98"/>
    <n v="23.8"/>
    <n v="30.1"/>
    <n v="6.7"/>
    <n v="236.58699999999999"/>
    <n v="2046.08"/>
    <s v="110521_182401"/>
  </r>
  <r>
    <s v="Clayton Mortensen"/>
    <x v="0"/>
    <s v="gid_2011_05_21_colmlb_milmlb_1"/>
    <s v="Miller Park"/>
    <s v="Gary Darling"/>
    <s v="col"/>
    <s v="mil"/>
    <n v="8"/>
    <x v="4"/>
    <s v="B"/>
    <n v="3"/>
    <n v="1"/>
    <s v="FT"/>
    <x v="2"/>
    <n v="0.85799999999999998"/>
    <x v="2"/>
    <m/>
    <x v="6"/>
    <s v="R"/>
    <n v="0"/>
    <n v="0"/>
    <n v="1"/>
    <n v="0"/>
    <n v="0"/>
    <n v="1"/>
    <n v="1"/>
    <n v="86.3"/>
    <n v="80.099999999999994"/>
    <n v="3.75"/>
    <n v="1.89"/>
    <n v="7.1999999999999995E-2"/>
    <n v="1.107"/>
    <n v="-2.802"/>
    <n v="5.9180000000000001"/>
    <n v="-13.19"/>
    <n v="4.58"/>
    <n v="23.8"/>
    <n v="36.6"/>
    <n v="8.1"/>
    <n v="250.69"/>
    <n v="2601.52"/>
    <s v="110521_182501"/>
  </r>
  <r>
    <s v="Clayton Mortensen"/>
    <x v="0"/>
    <s v="gid_2011_05_21_colmlb_milmlb_1"/>
    <s v="Miller Park"/>
    <s v="Gary Darling"/>
    <s v="col"/>
    <s v="mil"/>
    <n v="9"/>
    <x v="4"/>
    <s v="B"/>
    <n v="3"/>
    <n v="2"/>
    <s v="FT"/>
    <x v="2"/>
    <n v="0.84399999999999997"/>
    <x v="2"/>
    <m/>
    <x v="6"/>
    <s v="R"/>
    <n v="1"/>
    <n v="0"/>
    <n v="1"/>
    <n v="0"/>
    <n v="0"/>
    <n v="1"/>
    <n v="1"/>
    <n v="87"/>
    <n v="80.400000000000006"/>
    <n v="3.71"/>
    <n v="1.85"/>
    <n v="-1.645"/>
    <n v="2.2240000000000002"/>
    <n v="-2.9470000000000001"/>
    <n v="6.048"/>
    <n v="-10.11"/>
    <n v="5.47"/>
    <n v="23.8"/>
    <n v="32.5"/>
    <n v="7.1"/>
    <n v="241.386"/>
    <n v="2154.5700000000002"/>
    <s v="110521_182528"/>
  </r>
  <r>
    <s v="Clayton Mortensen"/>
    <x v="0"/>
    <s v="gid_2011_05_21_colmlb_milmlb_1"/>
    <s v="Miller Park"/>
    <s v="Gary Darling"/>
    <s v="col"/>
    <s v="mil"/>
    <n v="10"/>
    <x v="2"/>
    <s v="S"/>
    <n v="3"/>
    <n v="3"/>
    <s v="FT"/>
    <x v="2"/>
    <n v="0.58399999999999996"/>
    <x v="2"/>
    <m/>
    <x v="6"/>
    <s v="R"/>
    <n v="2"/>
    <n v="0"/>
    <n v="1"/>
    <n v="0"/>
    <n v="0"/>
    <n v="1"/>
    <n v="1"/>
    <n v="86.5"/>
    <n v="80.3"/>
    <n v="3.8"/>
    <n v="1.93"/>
    <n v="-0.93899999999999995"/>
    <n v="1.772"/>
    <n v="-2.9740000000000002"/>
    <n v="5.8609999999999998"/>
    <n v="-8.0399999999999991"/>
    <n v="3.51"/>
    <n v="23.8"/>
    <n v="23.2"/>
    <n v="7.4"/>
    <n v="246.16800000000001"/>
    <n v="1643.25"/>
    <s v="110521_182556"/>
  </r>
  <r>
    <s v="Clayton Mortensen"/>
    <x v="0"/>
    <s v="gid_2011_05_21_colmlb_milmlb_1"/>
    <s v="Miller Park"/>
    <s v="Gary Darling"/>
    <s v="col"/>
    <s v="mil"/>
    <n v="12"/>
    <x v="1"/>
    <s v="S"/>
    <n v="3"/>
    <n v="5"/>
    <s v="FT"/>
    <x v="2"/>
    <n v="0.752"/>
    <x v="2"/>
    <m/>
    <x v="6"/>
    <s v="R"/>
    <n v="3"/>
    <n v="1"/>
    <n v="1"/>
    <n v="0"/>
    <n v="0"/>
    <n v="1"/>
    <n v="1"/>
    <n v="86.8"/>
    <n v="79.900000000000006"/>
    <n v="3.84"/>
    <n v="1.85"/>
    <n v="-1.341"/>
    <n v="2.4279999999999999"/>
    <n v="-2.9860000000000002"/>
    <n v="6.0309999999999997"/>
    <n v="-8.52"/>
    <n v="4.42"/>
    <n v="23.8"/>
    <n v="25.9"/>
    <n v="7.1"/>
    <n v="242.32400000000001"/>
    <n v="1788.83"/>
    <s v="110521_182652"/>
  </r>
  <r>
    <s v="Clayton Mortensen"/>
    <x v="0"/>
    <s v="gid_2011_05_21_colmlb_milmlb_1"/>
    <s v="Miller Park"/>
    <s v="Gary Darling"/>
    <s v="col"/>
    <s v="mil"/>
    <n v="14"/>
    <x v="4"/>
    <s v="B"/>
    <n v="4"/>
    <n v="1"/>
    <s v="FT"/>
    <x v="2"/>
    <n v="0.83899999999999997"/>
    <x v="9"/>
    <m/>
    <x v="4"/>
    <s v="L"/>
    <n v="0"/>
    <n v="0"/>
    <n v="2"/>
    <n v="0"/>
    <n v="0"/>
    <n v="1"/>
    <n v="1"/>
    <n v="87.1"/>
    <n v="80.5"/>
    <n v="3.42"/>
    <n v="1.67"/>
    <n v="-1.5029999999999999"/>
    <n v="2.5299999999999998"/>
    <n v="-2.9969999999999999"/>
    <n v="5.9560000000000004"/>
    <n v="-9.15"/>
    <n v="1.31"/>
    <n v="23.8"/>
    <n v="24.3"/>
    <n v="8.1999999999999993"/>
    <n v="261.57299999999998"/>
    <n v="1732.21"/>
    <s v="110521_182817"/>
  </r>
  <r>
    <s v="Clayton Mortensen"/>
    <x v="0"/>
    <s v="gid_2011_05_21_colmlb_milmlb_1"/>
    <s v="Miller Park"/>
    <s v="Gary Darling"/>
    <s v="col"/>
    <s v="mil"/>
    <n v="15"/>
    <x v="2"/>
    <s v="S"/>
    <n v="4"/>
    <n v="2"/>
    <s v="FT"/>
    <x v="2"/>
    <n v="0.81399999999999995"/>
    <x v="9"/>
    <m/>
    <x v="4"/>
    <s v="L"/>
    <n v="1"/>
    <n v="0"/>
    <n v="2"/>
    <n v="0"/>
    <n v="0"/>
    <n v="1"/>
    <n v="1"/>
    <n v="86.8"/>
    <n v="79.3"/>
    <n v="3.42"/>
    <n v="1.67"/>
    <n v="-1.3540000000000001"/>
    <n v="2.4940000000000002"/>
    <n v="-2.8479999999999999"/>
    <n v="5.968"/>
    <n v="-9.5"/>
    <n v="4.26"/>
    <n v="23.7"/>
    <n v="28.1"/>
    <n v="7.4"/>
    <n v="245.626"/>
    <n v="1923.3"/>
    <s v="110521_182838"/>
  </r>
  <r>
    <s v="Clayton Mortensen"/>
    <x v="0"/>
    <s v="gid_2011_05_21_colmlb_milmlb_1"/>
    <s v="Miller Park"/>
    <s v="Gary Darling"/>
    <s v="col"/>
    <s v="mil"/>
    <n v="17"/>
    <x v="7"/>
    <s v="X"/>
    <n v="5"/>
    <n v="1"/>
    <s v="FT"/>
    <x v="2"/>
    <n v="0.80800000000000005"/>
    <x v="15"/>
    <m/>
    <x v="1"/>
    <s v="R"/>
    <n v="0"/>
    <n v="0"/>
    <n v="2"/>
    <n v="0"/>
    <n v="1"/>
    <n v="0"/>
    <n v="1"/>
    <n v="87.1"/>
    <n v="81.400000000000006"/>
    <n v="3.23"/>
    <n v="1.35"/>
    <n v="-0.52400000000000002"/>
    <n v="1.9550000000000001"/>
    <n v="-2.9159999999999999"/>
    <n v="5.98"/>
    <n v="-8.9600000000000009"/>
    <n v="1.84"/>
    <n v="23.9"/>
    <n v="24.3"/>
    <n v="7.9"/>
    <n v="258.09500000000003"/>
    <n v="1735.86"/>
    <s v="110521_182951"/>
  </r>
  <r>
    <s v="Clayton Mortensen"/>
    <x v="0"/>
    <s v="gid_2011_05_21_colmlb_milmlb_1"/>
    <s v="Miller Park"/>
    <s v="Gary Darling"/>
    <s v="col"/>
    <s v="mil"/>
    <n v="20"/>
    <x v="4"/>
    <s v="B"/>
    <n v="6"/>
    <n v="3"/>
    <s v="FT"/>
    <x v="2"/>
    <n v="0.50900000000000001"/>
    <x v="3"/>
    <m/>
    <x v="3"/>
    <s v="R"/>
    <n v="1"/>
    <n v="1"/>
    <n v="2"/>
    <n v="0"/>
    <n v="1"/>
    <n v="0"/>
    <n v="1"/>
    <n v="85.7"/>
    <n v="79.900000000000006"/>
    <n v="3.5"/>
    <n v="1.64"/>
    <n v="1.0469999999999999"/>
    <n v="1.4239999999999999"/>
    <n v="-2.7290000000000001"/>
    <n v="5.931"/>
    <n v="-10.78"/>
    <n v="4.88"/>
    <n v="23.9"/>
    <n v="30.8"/>
    <n v="7.5"/>
    <n v="245.435"/>
    <n v="2202.67"/>
    <s v="110521_183218"/>
  </r>
  <r>
    <s v="Clayton Mortensen"/>
    <x v="0"/>
    <s v="gid_2011_05_21_colmlb_milmlb_1"/>
    <s v="Miller Park"/>
    <s v="Gary Darling"/>
    <s v="col"/>
    <s v="mil"/>
    <n v="23"/>
    <x v="1"/>
    <s v="S"/>
    <n v="7"/>
    <n v="2"/>
    <s v="FT"/>
    <x v="2"/>
    <n v="0.79200000000000004"/>
    <x v="3"/>
    <m/>
    <x v="9"/>
    <s v="R"/>
    <n v="1"/>
    <n v="0"/>
    <n v="0"/>
    <n v="0"/>
    <n v="0"/>
    <n v="0"/>
    <n v="2"/>
    <n v="86.4"/>
    <n v="79.7"/>
    <n v="3.28"/>
    <n v="1.43"/>
    <n v="-0.879"/>
    <n v="2.3820000000000001"/>
    <n v="-2.8980000000000001"/>
    <n v="5.976"/>
    <n v="-9.81"/>
    <n v="2.0699999999999998"/>
    <n v="23.8"/>
    <n v="25.9"/>
    <n v="8.1999999999999993"/>
    <n v="257.82799999999997"/>
    <n v="1863.12"/>
    <s v="110521_184533"/>
  </r>
  <r>
    <s v="Clayton Mortensen"/>
    <x v="0"/>
    <s v="gid_2011_05_21_colmlb_milmlb_1"/>
    <s v="Miller Park"/>
    <s v="Gary Darling"/>
    <s v="col"/>
    <s v="mil"/>
    <n v="24"/>
    <x v="0"/>
    <s v="X"/>
    <n v="7"/>
    <n v="3"/>
    <s v="FT"/>
    <x v="2"/>
    <n v="0.84599999999999997"/>
    <x v="3"/>
    <s v="GB"/>
    <x v="9"/>
    <s v="R"/>
    <n v="1"/>
    <n v="1"/>
    <n v="0"/>
    <n v="0"/>
    <n v="0"/>
    <n v="0"/>
    <n v="2"/>
    <n v="86.2"/>
    <n v="79.099999999999994"/>
    <n v="3.28"/>
    <n v="1.43"/>
    <n v="5.7000000000000002E-2"/>
    <n v="1.962"/>
    <n v="-2.6930000000000001"/>
    <n v="5.9219999999999997"/>
    <n v="-12.04"/>
    <n v="3.3"/>
    <n v="23.8"/>
    <n v="31.6"/>
    <n v="8.3000000000000007"/>
    <n v="254.471"/>
    <n v="2296.9699999999998"/>
    <s v="110521_184558"/>
  </r>
  <r>
    <s v="Clayton Mortensen"/>
    <x v="0"/>
    <s v="gid_2011_05_21_colmlb_milmlb_1"/>
    <s v="Miller Park"/>
    <s v="Gary Darling"/>
    <s v="col"/>
    <s v="mil"/>
    <n v="25"/>
    <x v="4"/>
    <s v="B"/>
    <n v="8"/>
    <n v="1"/>
    <s v="FT"/>
    <x v="2"/>
    <n v="0.59"/>
    <x v="0"/>
    <m/>
    <x v="5"/>
    <s v="R"/>
    <n v="0"/>
    <n v="0"/>
    <n v="1"/>
    <n v="0"/>
    <n v="0"/>
    <n v="0"/>
    <n v="2"/>
    <n v="86.3"/>
    <n v="79.7"/>
    <n v="3.5"/>
    <n v="1.55"/>
    <n v="1.05"/>
    <n v="1.67"/>
    <n v="-2.7759999999999998"/>
    <n v="5.7889999999999997"/>
    <n v="-9.31"/>
    <n v="7.62"/>
    <n v="23.8"/>
    <n v="30.9"/>
    <n v="6.2"/>
    <n v="230.51499999999999"/>
    <n v="2235.21"/>
    <s v="110521_184637"/>
  </r>
  <r>
    <s v="Clayton Mortensen"/>
    <x v="0"/>
    <s v="gid_2011_05_21_colmlb_milmlb_1"/>
    <s v="Miller Park"/>
    <s v="Gary Darling"/>
    <s v="col"/>
    <s v="mil"/>
    <n v="27"/>
    <x v="4"/>
    <s v="B"/>
    <n v="8"/>
    <n v="3"/>
    <s v="FT"/>
    <x v="2"/>
    <n v="0.55300000000000005"/>
    <x v="0"/>
    <m/>
    <x v="5"/>
    <s v="R"/>
    <n v="2"/>
    <n v="0"/>
    <n v="1"/>
    <n v="0"/>
    <n v="0"/>
    <n v="0"/>
    <n v="2"/>
    <n v="85.6"/>
    <n v="79"/>
    <n v="3.42"/>
    <n v="1.64"/>
    <n v="-0.36399999999999999"/>
    <n v="1.2390000000000001"/>
    <n v="-2.7639999999999998"/>
    <n v="5.8150000000000004"/>
    <n v="-11.2"/>
    <n v="2.15"/>
    <n v="23.8"/>
    <n v="28.1"/>
    <n v="8.6999999999999993"/>
    <n v="258.88"/>
    <n v="2090.9899999999998"/>
    <s v="110521_184703"/>
  </r>
  <r>
    <s v="Clayton Mortensen"/>
    <x v="0"/>
    <s v="gid_2011_05_21_colmlb_milmlb_1"/>
    <s v="Miller Park"/>
    <s v="Gary Darling"/>
    <s v="col"/>
    <s v="mil"/>
    <n v="29"/>
    <x v="1"/>
    <s v="S"/>
    <n v="8"/>
    <n v="5"/>
    <s v="FT"/>
    <x v="2"/>
    <n v="0.49"/>
    <x v="0"/>
    <m/>
    <x v="5"/>
    <s v="R"/>
    <n v="3"/>
    <n v="1"/>
    <n v="1"/>
    <n v="0"/>
    <n v="0"/>
    <n v="0"/>
    <n v="2"/>
    <n v="86.2"/>
    <n v="79.3"/>
    <n v="3.49"/>
    <n v="1.63"/>
    <n v="-0.02"/>
    <n v="1.9750000000000001"/>
    <n v="-2.7029999999999998"/>
    <n v="5.8719999999999999"/>
    <n v="-8.59"/>
    <n v="6.12"/>
    <n v="23.8"/>
    <n v="26.9"/>
    <n v="6.6"/>
    <n v="234.32300000000001"/>
    <n v="1948.62"/>
    <s v="110521_184737"/>
  </r>
  <r>
    <s v="Clayton Mortensen"/>
    <x v="0"/>
    <s v="gid_2011_05_21_colmlb_milmlb_1"/>
    <s v="Miller Park"/>
    <s v="Gary Darling"/>
    <s v="col"/>
    <s v="mil"/>
    <n v="30"/>
    <x v="0"/>
    <s v="X"/>
    <n v="8"/>
    <n v="6"/>
    <s v="FT"/>
    <x v="2"/>
    <n v="0.747"/>
    <x v="0"/>
    <s v="FB"/>
    <x v="5"/>
    <s v="R"/>
    <n v="3"/>
    <n v="2"/>
    <n v="1"/>
    <n v="0"/>
    <n v="0"/>
    <n v="0"/>
    <n v="2"/>
    <n v="86.1"/>
    <n v="79.599999999999994"/>
    <n v="3.49"/>
    <n v="1.63"/>
    <n v="0.16"/>
    <n v="2.3140000000000001"/>
    <n v="-2.7930000000000001"/>
    <n v="5.915"/>
    <n v="-9.93"/>
    <n v="3.3"/>
    <n v="23.8"/>
    <n v="27"/>
    <n v="7.8"/>
    <n v="251.38800000000001"/>
    <n v="1941.31"/>
    <s v="110521_184805"/>
  </r>
  <r>
    <s v="Clayton Mortensen"/>
    <x v="0"/>
    <s v="gid_2011_05_21_colmlb_milmlb_1"/>
    <s v="Miller Park"/>
    <s v="Gary Darling"/>
    <s v="col"/>
    <s v="mil"/>
    <n v="34"/>
    <x v="2"/>
    <s v="S"/>
    <n v="10"/>
    <n v="1"/>
    <s v="FT"/>
    <x v="2"/>
    <n v="0.874"/>
    <x v="3"/>
    <m/>
    <x v="7"/>
    <s v="R"/>
    <n v="0"/>
    <n v="0"/>
    <n v="0"/>
    <n v="0"/>
    <n v="0"/>
    <n v="0"/>
    <n v="3"/>
    <n v="86.3"/>
    <n v="79.2"/>
    <n v="3.59"/>
    <n v="1.64"/>
    <n v="0.13600000000000001"/>
    <n v="3.31"/>
    <n v="-2.6230000000000002"/>
    <n v="6.1130000000000004"/>
    <n v="-12.22"/>
    <n v="4.76"/>
    <n v="23.8"/>
    <n v="35"/>
    <n v="7.7"/>
    <n v="248.541"/>
    <n v="2424.88"/>
    <s v="110521_190040"/>
  </r>
  <r>
    <s v="Clayton Mortensen"/>
    <x v="0"/>
    <s v="gid_2011_05_21_colmlb_milmlb_1"/>
    <s v="Miller Park"/>
    <s v="Gary Darling"/>
    <s v="col"/>
    <s v="mil"/>
    <n v="36"/>
    <x v="4"/>
    <s v="B"/>
    <n v="10"/>
    <n v="3"/>
    <s v="FT"/>
    <x v="2"/>
    <n v="0.84499999999999997"/>
    <x v="3"/>
    <m/>
    <x v="7"/>
    <s v="R"/>
    <n v="1"/>
    <n v="1"/>
    <n v="0"/>
    <n v="0"/>
    <n v="0"/>
    <n v="0"/>
    <n v="3"/>
    <n v="86.6"/>
    <n v="79.599999999999994"/>
    <n v="3.63"/>
    <n v="1.68"/>
    <n v="1.0820000000000001"/>
    <n v="2.0870000000000002"/>
    <n v="-2.6219999999999999"/>
    <n v="6.01"/>
    <n v="-11.42"/>
    <n v="6.57"/>
    <n v="23.8"/>
    <n v="35.1"/>
    <n v="7"/>
    <n v="239.91"/>
    <n v="2445.56"/>
    <s v="110521_190119"/>
  </r>
  <r>
    <s v="Clayton Mortensen"/>
    <x v="0"/>
    <s v="gid_2011_05_21_colmlb_milmlb_1"/>
    <s v="Miller Park"/>
    <s v="Gary Darling"/>
    <s v="col"/>
    <s v="mil"/>
    <n v="39"/>
    <x v="4"/>
    <s v="B"/>
    <n v="11"/>
    <n v="2"/>
    <s v="FT"/>
    <x v="2"/>
    <n v="0.58799999999999997"/>
    <x v="3"/>
    <m/>
    <x v="10"/>
    <s v="R"/>
    <n v="1"/>
    <n v="0"/>
    <n v="1"/>
    <n v="0"/>
    <n v="0"/>
    <n v="0"/>
    <n v="3"/>
    <n v="86.4"/>
    <n v="79.7"/>
    <n v="3.67"/>
    <n v="1.76"/>
    <n v="-1.383"/>
    <n v="1.7270000000000001"/>
    <n v="-2.94"/>
    <n v="5.98"/>
    <n v="-8.8800000000000008"/>
    <n v="3.41"/>
    <n v="23.8"/>
    <n v="25.2"/>
    <n v="7.7"/>
    <n v="248.732"/>
    <n v="1766.01"/>
    <s v="110521_190231"/>
  </r>
  <r>
    <s v="Clayton Mortensen"/>
    <x v="0"/>
    <s v="gid_2011_05_21_colmlb_milmlb_1"/>
    <s v="Miller Park"/>
    <s v="Gary Darling"/>
    <s v="col"/>
    <s v="mil"/>
    <n v="40"/>
    <x v="2"/>
    <s v="S"/>
    <n v="11"/>
    <n v="3"/>
    <s v="FT"/>
    <x v="2"/>
    <n v="0.55100000000000005"/>
    <x v="3"/>
    <m/>
    <x v="10"/>
    <s v="R"/>
    <n v="2"/>
    <n v="0"/>
    <n v="1"/>
    <n v="0"/>
    <n v="0"/>
    <n v="0"/>
    <n v="3"/>
    <n v="86.1"/>
    <n v="79.900000000000006"/>
    <n v="3.63"/>
    <n v="1.68"/>
    <n v="0.75600000000000001"/>
    <n v="1.589"/>
    <n v="-2.5779999999999998"/>
    <n v="5.9509999999999996"/>
    <n v="-9.82"/>
    <n v="7.06"/>
    <n v="23.8"/>
    <n v="32.1"/>
    <n v="6.5"/>
    <n v="234.12"/>
    <n v="2252.0300000000002"/>
    <s v="110521_190245"/>
  </r>
  <r>
    <s v="Clayton Mortensen"/>
    <x v="0"/>
    <s v="gid_2011_05_21_colmlb_milmlb_1"/>
    <s v="Miller Park"/>
    <s v="Gary Darling"/>
    <s v="col"/>
    <s v="mil"/>
    <n v="43"/>
    <x v="4"/>
    <s v="B"/>
    <n v="12"/>
    <n v="2"/>
    <s v="FT"/>
    <x v="2"/>
    <n v="0.81399999999999995"/>
    <x v="2"/>
    <m/>
    <x v="6"/>
    <s v="R"/>
    <n v="0"/>
    <n v="1"/>
    <n v="2"/>
    <n v="0"/>
    <n v="0"/>
    <n v="0"/>
    <n v="3"/>
    <n v="87"/>
    <n v="80.8"/>
    <n v="3.84"/>
    <n v="1.85"/>
    <n v="-0.40300000000000002"/>
    <n v="0.34200000000000003"/>
    <n v="-2.8359999999999999"/>
    <n v="5.68"/>
    <n v="-10.01"/>
    <n v="4.46"/>
    <n v="23.8"/>
    <n v="29.2"/>
    <n v="7.5"/>
    <n v="245.79300000000001"/>
    <n v="2056"/>
    <s v="110521_190400"/>
  </r>
  <r>
    <s v="Clayton Mortensen"/>
    <x v="0"/>
    <s v="gid_2011_05_21_colmlb_milmlb_1"/>
    <s v="Miller Park"/>
    <s v="Gary Darling"/>
    <s v="col"/>
    <s v="mil"/>
    <n v="54"/>
    <x v="4"/>
    <s v="B"/>
    <n v="14"/>
    <n v="3"/>
    <s v="FT"/>
    <x v="2"/>
    <n v="0.51600000000000001"/>
    <x v="3"/>
    <m/>
    <x v="1"/>
    <s v="R"/>
    <n v="1"/>
    <n v="1"/>
    <n v="0"/>
    <n v="1"/>
    <n v="0"/>
    <n v="0"/>
    <n v="4"/>
    <n v="85.7"/>
    <n v="78.8"/>
    <n v="3.05"/>
    <n v="1.26"/>
    <n v="0.29399999999999998"/>
    <n v="1.1870000000000001"/>
    <n v="-2.532"/>
    <n v="5.907"/>
    <n v="-11.24"/>
    <n v="4.34"/>
    <n v="23.8"/>
    <n v="30.5"/>
    <n v="7.9"/>
    <n v="248.67599999999999"/>
    <n v="2204.98"/>
    <s v="110521_191806"/>
  </r>
  <r>
    <s v="Clayton Mortensen"/>
    <x v="0"/>
    <s v="gid_2011_05_21_colmlb_milmlb_1"/>
    <s v="Miller Park"/>
    <s v="Gary Darling"/>
    <s v="col"/>
    <s v="mil"/>
    <n v="65"/>
    <x v="7"/>
    <s v="X"/>
    <n v="16"/>
    <n v="3"/>
    <s v="FT"/>
    <x v="2"/>
    <n v="0.61399999999999999"/>
    <x v="5"/>
    <s v="FB"/>
    <x v="9"/>
    <s v="R"/>
    <n v="2"/>
    <n v="0"/>
    <n v="0"/>
    <n v="0"/>
    <n v="0"/>
    <n v="0"/>
    <n v="5"/>
    <n v="85.7"/>
    <n v="79.900000000000006"/>
    <n v="3.28"/>
    <n v="1.43"/>
    <n v="-0.74399999999999999"/>
    <n v="1.8740000000000001"/>
    <n v="-2.847"/>
    <n v="5.8949999999999996"/>
    <n v="-10.75"/>
    <n v="2.4700000000000002"/>
    <n v="23.9"/>
    <n v="28.6"/>
    <n v="8.3000000000000007"/>
    <n v="256.84800000000001"/>
    <n v="2051.88"/>
    <s v="110521_193431"/>
  </r>
  <r>
    <s v="Clayton Mortensen"/>
    <x v="0"/>
    <s v="gid_2011_05_21_colmlb_milmlb_1"/>
    <s v="Miller Park"/>
    <s v="Gary Darling"/>
    <s v="col"/>
    <s v="mil"/>
    <n v="66"/>
    <x v="1"/>
    <s v="S"/>
    <n v="17"/>
    <n v="1"/>
    <s v="FT"/>
    <x v="2"/>
    <n v="0.872"/>
    <x v="2"/>
    <m/>
    <x v="5"/>
    <s v="R"/>
    <n v="0"/>
    <n v="0"/>
    <n v="0"/>
    <n v="0"/>
    <n v="0"/>
    <n v="0"/>
    <n v="5"/>
    <n v="86.5"/>
    <n v="80.3"/>
    <n v="3.49"/>
    <n v="1.63"/>
    <n v="-0.28199999999999997"/>
    <n v="2.2120000000000002"/>
    <n v="-2.7349999999999999"/>
    <n v="6.11"/>
    <n v="-11.49"/>
    <n v="0.36"/>
    <n v="23.8"/>
    <n v="27.8"/>
    <n v="9"/>
    <n v="267.99299999999999"/>
    <n v="2147.37"/>
    <s v="110521_193520"/>
  </r>
  <r>
    <s v="Clayton Mortensen"/>
    <x v="0"/>
    <s v="gid_2011_05_21_colmlb_milmlb_1"/>
    <s v="Miller Park"/>
    <s v="Gary Darling"/>
    <s v="col"/>
    <s v="mil"/>
    <n v="67"/>
    <x v="1"/>
    <s v="S"/>
    <n v="17"/>
    <n v="2"/>
    <s v="FT"/>
    <x v="2"/>
    <n v="0.58699999999999997"/>
    <x v="2"/>
    <m/>
    <x v="5"/>
    <s v="R"/>
    <n v="0"/>
    <n v="1"/>
    <n v="0"/>
    <n v="0"/>
    <n v="0"/>
    <n v="0"/>
    <n v="5"/>
    <n v="85.7"/>
    <n v="80.2"/>
    <n v="3.49"/>
    <n v="1.63"/>
    <n v="0.25"/>
    <n v="1.381"/>
    <n v="-2.552"/>
    <n v="5.99"/>
    <n v="-10.44"/>
    <n v="1.85"/>
    <n v="23.9"/>
    <n v="26.7"/>
    <n v="8.5"/>
    <n v="259.71499999999997"/>
    <n v="1976.44"/>
    <s v="110521_193536"/>
  </r>
  <r>
    <s v="Clayton Mortensen"/>
    <x v="0"/>
    <s v="gid_2011_05_21_colmlb_milmlb_1"/>
    <s v="Miller Park"/>
    <s v="Gary Darling"/>
    <s v="col"/>
    <s v="mil"/>
    <n v="76"/>
    <x v="9"/>
    <s v="S"/>
    <n v="20"/>
    <n v="3"/>
    <s v="FT"/>
    <x v="2"/>
    <n v="0.89500000000000002"/>
    <x v="6"/>
    <m/>
    <x v="10"/>
    <s v="R"/>
    <n v="0"/>
    <n v="2"/>
    <n v="2"/>
    <n v="1"/>
    <n v="0"/>
    <n v="0"/>
    <n v="5"/>
    <n v="87.8"/>
    <n v="81.3"/>
    <n v="3.63"/>
    <n v="1.65"/>
    <n v="0.39100000000000001"/>
    <n v="3.0670000000000002"/>
    <n v="-2.4350000000000001"/>
    <n v="6.1440000000000001"/>
    <n v="-10.14"/>
    <n v="4.4000000000000004"/>
    <n v="23.8"/>
    <n v="30.8"/>
    <n v="7.1"/>
    <n v="246.327"/>
    <n v="2100.29"/>
    <s v="110521_194116"/>
  </r>
  <r>
    <s v="Clayton Mortensen"/>
    <x v="0"/>
    <s v="gid_2011_05_21_colmlb_milmlb_1"/>
    <s v="Miller Park"/>
    <s v="Gary Darling"/>
    <s v="col"/>
    <s v="mil"/>
    <n v="78"/>
    <x v="0"/>
    <s v="X"/>
    <n v="20"/>
    <n v="5"/>
    <s v="FT"/>
    <x v="2"/>
    <n v="0.89700000000000002"/>
    <x v="6"/>
    <s v="GB"/>
    <x v="10"/>
    <s v="R"/>
    <n v="1"/>
    <n v="2"/>
    <n v="2"/>
    <n v="1"/>
    <n v="0"/>
    <n v="0"/>
    <n v="5"/>
    <n v="86.9"/>
    <n v="79.3"/>
    <n v="3.63"/>
    <n v="1.65"/>
    <n v="0.34699999999999998"/>
    <n v="2.5830000000000002"/>
    <n v="-2.4740000000000002"/>
    <n v="6.0919999999999996"/>
    <n v="-13.27"/>
    <n v="5.64"/>
    <n v="23.7"/>
    <n v="38.5"/>
    <n v="7.7"/>
    <n v="246.79599999999999"/>
    <n v="2665.62"/>
    <s v="110521_194220"/>
  </r>
  <r>
    <s v="Clayton Mortensen"/>
    <x v="0"/>
    <s v="gid_2011_05_21_colmlb_milmlb_1"/>
    <s v="Miller Park"/>
    <s v="Gary Darling"/>
    <s v="col"/>
    <s v="mil"/>
    <n v="81"/>
    <x v="8"/>
    <s v="X"/>
    <n v="21"/>
    <n v="3"/>
    <s v="FT"/>
    <x v="2"/>
    <n v="0.70599999999999996"/>
    <x v="1"/>
    <s v="GB"/>
    <x v="6"/>
    <s v="R"/>
    <n v="1"/>
    <n v="1"/>
    <n v="0"/>
    <n v="0"/>
    <n v="0"/>
    <n v="0"/>
    <n v="6"/>
    <n v="85.9"/>
    <n v="79.400000000000006"/>
    <n v="3.84"/>
    <n v="1.85"/>
    <n v="0.45200000000000001"/>
    <n v="1.9810000000000001"/>
    <n v="-2.641"/>
    <n v="5.9960000000000004"/>
    <n v="-10.84"/>
    <n v="4.43"/>
    <n v="23.8"/>
    <n v="30.5"/>
    <n v="7.6"/>
    <n v="247.57900000000001"/>
    <n v="2167.35"/>
    <s v="110521_195243"/>
  </r>
  <r>
    <s v="Clayton Mortensen"/>
    <x v="0"/>
    <s v="gid_2011_05_21_colmlb_milmlb_1"/>
    <s v="Miller Park"/>
    <s v="Gary Darling"/>
    <s v="col"/>
    <s v="mil"/>
    <n v="88"/>
    <x v="0"/>
    <s v="X"/>
    <n v="23"/>
    <n v="2"/>
    <s v="FT"/>
    <x v="2"/>
    <n v="0.56200000000000006"/>
    <x v="7"/>
    <s v="PU"/>
    <x v="1"/>
    <s v="R"/>
    <n v="0"/>
    <n v="1"/>
    <n v="0"/>
    <n v="1"/>
    <n v="1"/>
    <n v="0"/>
    <n v="6"/>
    <n v="85.3"/>
    <n v="78.599999999999994"/>
    <n v="3.23"/>
    <n v="1.35"/>
    <n v="-0.16"/>
    <n v="2.6869999999999998"/>
    <n v="-2.8180000000000001"/>
    <n v="5.9779999999999998"/>
    <n v="-10.95"/>
    <n v="1.88"/>
    <n v="23.8"/>
    <n v="27.3"/>
    <n v="8.6"/>
    <n v="260.005"/>
    <n v="2033.82"/>
    <s v="110521_195848"/>
  </r>
  <r>
    <s v="Clayton Mortensen"/>
    <x v="0"/>
    <s v="gid_2011_05_21_colmlb_milmlb_1"/>
    <s v="Miller Park"/>
    <s v="Gary Darling"/>
    <s v="col"/>
    <s v="mil"/>
    <n v="98"/>
    <x v="2"/>
    <s v="S"/>
    <n v="26"/>
    <n v="1"/>
    <s v="FT"/>
    <x v="2"/>
    <n v="0.86299999999999999"/>
    <x v="9"/>
    <m/>
    <x v="5"/>
    <s v="R"/>
    <n v="0"/>
    <n v="0"/>
    <n v="1"/>
    <n v="0"/>
    <n v="0"/>
    <n v="0"/>
    <n v="7"/>
    <n v="86.5"/>
    <n v="79"/>
    <n v="3.5"/>
    <n v="1.43"/>
    <n v="-0.34599999999999997"/>
    <n v="2.7829999999999999"/>
    <n v="-2.867"/>
    <n v="5.8840000000000003"/>
    <n v="-11.34"/>
    <n v="4.7"/>
    <n v="23.7"/>
    <n v="32.5"/>
    <n v="7.6"/>
    <n v="247.303"/>
    <n v="2260.52"/>
    <s v="110521_201423"/>
  </r>
  <r>
    <s v="Clayton Mortensen"/>
    <x v="0"/>
    <s v="gid_2011_05_21_colmlb_milmlb_1"/>
    <s v="Miller Park"/>
    <s v="Gary Darling"/>
    <s v="col"/>
    <s v="mil"/>
    <n v="99"/>
    <x v="4"/>
    <s v="B"/>
    <n v="26"/>
    <n v="2"/>
    <s v="FT"/>
    <x v="2"/>
    <n v="0.90200000000000002"/>
    <x v="9"/>
    <m/>
    <x v="5"/>
    <s v="R"/>
    <n v="0"/>
    <n v="1"/>
    <n v="1"/>
    <n v="0"/>
    <n v="0"/>
    <n v="0"/>
    <n v="7"/>
    <n v="87.4"/>
    <n v="79.599999999999994"/>
    <n v="3.5"/>
    <n v="1.6"/>
    <n v="0.505"/>
    <n v="4.3170000000000002"/>
    <n v="-2.6459999999999999"/>
    <n v="6.1159999999999997"/>
    <n v="-11.25"/>
    <n v="4.82"/>
    <n v="23.7"/>
    <n v="33.299999999999997"/>
    <n v="7.2"/>
    <n v="246.61099999999999"/>
    <n v="2278.59"/>
    <s v="110521_201437"/>
  </r>
  <r>
    <s v="Matt Daley"/>
    <x v="0"/>
    <s v="gid_2011_05_21_colmlb_milmlb_1"/>
    <s v="Miller Park"/>
    <s v="Gary Darling"/>
    <s v="col"/>
    <s v="mil"/>
    <n v="1"/>
    <x v="2"/>
    <s v="S"/>
    <n v="1"/>
    <n v="1"/>
    <s v="FF"/>
    <x v="2"/>
    <n v="0.90600000000000003"/>
    <x v="2"/>
    <m/>
    <x v="7"/>
    <s v="R"/>
    <n v="0"/>
    <n v="0"/>
    <n v="2"/>
    <n v="1"/>
    <n v="0"/>
    <n v="0"/>
    <n v="7"/>
    <n v="88.9"/>
    <n v="81.099999999999994"/>
    <n v="3.71"/>
    <n v="1.76"/>
    <n v="0.153"/>
    <n v="2.5190000000000001"/>
    <n v="-2.1469999999999998"/>
    <n v="4.5460000000000003"/>
    <n v="-8.33"/>
    <n v="6.57"/>
    <n v="23.7"/>
    <n v="30"/>
    <n v="5.9"/>
    <n v="231.53"/>
    <n v="2016.01"/>
    <s v="110521_202049"/>
  </r>
  <r>
    <s v="Matt Daley"/>
    <x v="0"/>
    <s v="gid_2011_05_21_colmlb_milmlb_1"/>
    <s v="Miller Park"/>
    <s v="Gary Darling"/>
    <s v="col"/>
    <s v="mil"/>
    <n v="3"/>
    <x v="1"/>
    <s v="S"/>
    <n v="1"/>
    <n v="3"/>
    <s v="FF"/>
    <x v="2"/>
    <n v="0.88800000000000001"/>
    <x v="2"/>
    <m/>
    <x v="7"/>
    <s v="R"/>
    <n v="0"/>
    <n v="2"/>
    <n v="2"/>
    <n v="1"/>
    <n v="0"/>
    <n v="0"/>
    <n v="7"/>
    <n v="87.5"/>
    <n v="80.900000000000006"/>
    <n v="3.51"/>
    <n v="1.71"/>
    <n v="-0.317"/>
    <n v="3.419"/>
    <n v="-2.2109999999999999"/>
    <n v="4.4580000000000002"/>
    <n v="-7.07"/>
    <n v="5.41"/>
    <n v="23.8"/>
    <n v="24.8"/>
    <n v="6.1"/>
    <n v="232.36099999999999"/>
    <n v="1693.75"/>
    <s v="110521_202144"/>
  </r>
  <r>
    <s v="Matt Daley"/>
    <x v="0"/>
    <s v="gid_2011_05_21_colmlb_milmlb_1"/>
    <s v="Miller Park"/>
    <s v="Gary Darling"/>
    <s v="col"/>
    <s v="mil"/>
    <n v="4"/>
    <x v="1"/>
    <s v="S"/>
    <n v="1"/>
    <n v="4"/>
    <s v="FF"/>
    <x v="2"/>
    <n v="0.90800000000000003"/>
    <x v="2"/>
    <m/>
    <x v="7"/>
    <s v="R"/>
    <n v="0"/>
    <n v="2"/>
    <n v="2"/>
    <n v="1"/>
    <n v="0"/>
    <n v="0"/>
    <n v="7"/>
    <n v="89.5"/>
    <n v="81.900000000000006"/>
    <n v="3.51"/>
    <n v="1.71"/>
    <n v="-0.31"/>
    <n v="3.8039999999999998"/>
    <n v="-2.2000000000000002"/>
    <n v="4.6980000000000004"/>
    <n v="-7.52"/>
    <n v="6.24"/>
    <n v="23.8"/>
    <n v="28.6"/>
    <n v="5.6"/>
    <n v="230.14500000000001"/>
    <n v="1878.47"/>
    <s v="110521_202233"/>
  </r>
  <r>
    <s v="Matt Daley"/>
    <x v="0"/>
    <s v="gid_2011_05_21_colmlb_milmlb_1"/>
    <s v="Miller Park"/>
    <s v="Gary Darling"/>
    <s v="col"/>
    <s v="mil"/>
    <n v="8"/>
    <x v="3"/>
    <s v="S"/>
    <n v="2"/>
    <n v="3"/>
    <s v="FF"/>
    <x v="2"/>
    <n v="0.90200000000000002"/>
    <x v="2"/>
    <m/>
    <x v="10"/>
    <s v="R"/>
    <n v="2"/>
    <n v="0"/>
    <n v="0"/>
    <n v="0"/>
    <n v="0"/>
    <n v="0"/>
    <n v="8"/>
    <n v="88.2"/>
    <n v="80.900000000000006"/>
    <n v="3.63"/>
    <n v="1.65"/>
    <n v="0.51800000000000002"/>
    <n v="2.2269999999999999"/>
    <n v="-2.133"/>
    <n v="4.399"/>
    <n v="-8.0399999999999991"/>
    <n v="7.17"/>
    <n v="23.8"/>
    <n v="29.6"/>
    <n v="5.7"/>
    <n v="228.09200000000001"/>
    <n v="2042.27"/>
    <s v="110521_203122"/>
  </r>
  <r>
    <s v="Matt Daley"/>
    <x v="0"/>
    <s v="gid_2011_05_21_colmlb_milmlb_1"/>
    <s v="Miller Park"/>
    <s v="Gary Darling"/>
    <s v="col"/>
    <s v="mil"/>
    <n v="9"/>
    <x v="2"/>
    <s v="S"/>
    <n v="2"/>
    <n v="4"/>
    <s v="FF"/>
    <x v="2"/>
    <n v="0.90500000000000003"/>
    <x v="2"/>
    <m/>
    <x v="10"/>
    <s v="R"/>
    <n v="2"/>
    <n v="1"/>
    <n v="0"/>
    <n v="0"/>
    <n v="0"/>
    <n v="0"/>
    <n v="8"/>
    <n v="89.3"/>
    <n v="81.3"/>
    <n v="3.67"/>
    <n v="1.64"/>
    <n v="1.0549999999999999"/>
    <n v="2.585"/>
    <n v="-2.133"/>
    <n v="4.4400000000000004"/>
    <n v="-8.3699999999999992"/>
    <n v="6.6"/>
    <n v="23.7"/>
    <n v="29.3"/>
    <n v="5.7"/>
    <n v="231.589"/>
    <n v="2027.66"/>
    <s v="110521_203141"/>
  </r>
  <r>
    <s v="Matt Daley"/>
    <x v="0"/>
    <s v="gid_2011_05_21_colmlb_milmlb_1"/>
    <s v="Miller Park"/>
    <s v="Gary Darling"/>
    <s v="col"/>
    <s v="mil"/>
    <n v="10"/>
    <x v="12"/>
    <s v="S"/>
    <n v="2"/>
    <n v="5"/>
    <s v="FF"/>
    <x v="2"/>
    <n v="0.90800000000000003"/>
    <x v="2"/>
    <m/>
    <x v="10"/>
    <s v="R"/>
    <n v="2"/>
    <n v="2"/>
    <n v="0"/>
    <n v="0"/>
    <n v="0"/>
    <n v="0"/>
    <n v="8"/>
    <n v="90"/>
    <n v="81.599999999999994"/>
    <n v="3.63"/>
    <n v="1.65"/>
    <n v="0.44900000000000001"/>
    <n v="2.976"/>
    <n v="-2.129"/>
    <n v="4.4359999999999999"/>
    <n v="-7.1"/>
    <n v="6.03"/>
    <n v="23.7"/>
    <n v="25.1"/>
    <n v="5.6"/>
    <n v="229.43700000000001"/>
    <n v="1780.46"/>
    <s v="110521_203158"/>
  </r>
  <r>
    <s v="Matt Daley"/>
    <x v="0"/>
    <s v="gid_2011_05_21_colmlb_milmlb_1"/>
    <s v="Miller Park"/>
    <s v="Gary Darling"/>
    <s v="col"/>
    <s v="mil"/>
    <n v="11"/>
    <x v="2"/>
    <s v="S"/>
    <n v="3"/>
    <n v="1"/>
    <s v="FF"/>
    <x v="2"/>
    <n v="0.90900000000000003"/>
    <x v="2"/>
    <m/>
    <x v="6"/>
    <s v="R"/>
    <n v="0"/>
    <n v="0"/>
    <n v="1"/>
    <n v="0"/>
    <n v="0"/>
    <n v="0"/>
    <n v="8"/>
    <n v="89.7"/>
    <n v="82.9"/>
    <n v="3.84"/>
    <n v="1.8"/>
    <n v="-0.155"/>
    <n v="2.23"/>
    <n v="-2.254"/>
    <n v="4.4029999999999996"/>
    <n v="-8.08"/>
    <n v="7.03"/>
    <n v="23.8"/>
    <n v="32"/>
    <n v="5.5"/>
    <n v="228.827"/>
    <n v="2083.1799999999998"/>
    <s v="110521_203233"/>
  </r>
  <r>
    <s v="Matt Daley"/>
    <x v="0"/>
    <s v="gid_2011_05_21_colmlb_milmlb_1"/>
    <s v="Miller Park"/>
    <s v="Gary Darling"/>
    <s v="col"/>
    <s v="mil"/>
    <n v="12"/>
    <x v="1"/>
    <s v="S"/>
    <n v="3"/>
    <n v="2"/>
    <s v="FF"/>
    <x v="2"/>
    <n v="0.90500000000000003"/>
    <x v="2"/>
    <m/>
    <x v="6"/>
    <s v="R"/>
    <n v="0"/>
    <n v="1"/>
    <n v="1"/>
    <n v="0"/>
    <n v="0"/>
    <n v="0"/>
    <n v="8"/>
    <n v="89.1"/>
    <n v="81.599999999999994"/>
    <n v="3.84"/>
    <n v="1.85"/>
    <n v="-1.4690000000000001"/>
    <n v="3.1890000000000001"/>
    <n v="-2.4119999999999999"/>
    <n v="4.524"/>
    <n v="-8.3800000000000008"/>
    <n v="3.58"/>
    <n v="23.8"/>
    <n v="27.4"/>
    <n v="6.8"/>
    <n v="246.63300000000001"/>
    <n v="1742.03"/>
    <s v="110521_203252"/>
  </r>
  <r>
    <s v="Matt Daley"/>
    <x v="0"/>
    <s v="gid_2011_05_21_colmlb_milmlb_1"/>
    <s v="Miller Park"/>
    <s v="Gary Darling"/>
    <s v="col"/>
    <s v="mil"/>
    <n v="13"/>
    <x v="1"/>
    <s v="S"/>
    <n v="3"/>
    <n v="3"/>
    <s v="FF"/>
    <x v="2"/>
    <n v="0.90800000000000003"/>
    <x v="2"/>
    <m/>
    <x v="6"/>
    <s v="R"/>
    <n v="0"/>
    <n v="2"/>
    <n v="1"/>
    <n v="0"/>
    <n v="0"/>
    <n v="0"/>
    <n v="8"/>
    <n v="89.7"/>
    <n v="82.7"/>
    <n v="3.84"/>
    <n v="1.85"/>
    <n v="0.11"/>
    <n v="2.927"/>
    <n v="-2.2770000000000001"/>
    <n v="4.5510000000000002"/>
    <n v="-6.84"/>
    <n v="6.02"/>
    <n v="23.8"/>
    <n v="25.4"/>
    <n v="5.5"/>
    <n v="228.46100000000001"/>
    <n v="1767.85"/>
    <s v="110521_203316"/>
  </r>
  <r>
    <s v="Matt Daley"/>
    <x v="0"/>
    <s v="gid_2011_05_21_colmlb_milmlb_1"/>
    <s v="Miller Park"/>
    <s v="Gary Darling"/>
    <s v="col"/>
    <s v="mil"/>
    <n v="14"/>
    <x v="1"/>
    <s v="S"/>
    <n v="3"/>
    <n v="4"/>
    <s v="FF"/>
    <x v="2"/>
    <n v="0.91100000000000003"/>
    <x v="2"/>
    <m/>
    <x v="6"/>
    <s v="R"/>
    <n v="0"/>
    <n v="2"/>
    <n v="1"/>
    <n v="0"/>
    <n v="0"/>
    <n v="0"/>
    <n v="8"/>
    <n v="91"/>
    <n v="83"/>
    <n v="3.84"/>
    <n v="1.85"/>
    <n v="-0.47299999999999998"/>
    <n v="3.66"/>
    <n v="-2.2650000000000001"/>
    <n v="4.5129999999999999"/>
    <n v="-6.63"/>
    <n v="6.65"/>
    <n v="23.7"/>
    <n v="27.3"/>
    <n v="5.0999999999999996"/>
    <n v="224.74600000000001"/>
    <n v="1829.89"/>
    <s v="110521_203340"/>
  </r>
  <r>
    <s v="Matt Daley"/>
    <x v="0"/>
    <s v="gid_2011_05_21_colmlb_milmlb_1"/>
    <s v="Miller Park"/>
    <s v="Gary Darling"/>
    <s v="col"/>
    <s v="mil"/>
    <n v="17"/>
    <x v="2"/>
    <s v="S"/>
    <n v="3"/>
    <n v="7"/>
    <s v="FF"/>
    <x v="2"/>
    <n v="0.88900000000000001"/>
    <x v="2"/>
    <m/>
    <x v="6"/>
    <s v="R"/>
    <n v="2"/>
    <n v="2"/>
    <n v="1"/>
    <n v="0"/>
    <n v="0"/>
    <n v="0"/>
    <n v="8"/>
    <n v="88.2"/>
    <n v="81.7"/>
    <n v="3.8"/>
    <n v="1.8"/>
    <n v="1.01"/>
    <n v="2.5299999999999998"/>
    <n v="-2.12"/>
    <n v="4.53"/>
    <n v="-6.39"/>
    <n v="4.95"/>
    <n v="23.8"/>
    <n v="20.6"/>
    <n v="6.1"/>
    <n v="231.97800000000001"/>
    <n v="1547.59"/>
    <s v="110521_203443"/>
  </r>
  <r>
    <s v="Matt Reynolds"/>
    <x v="1"/>
    <s v="gid_2011_05_21_colmlb_milmlb_1"/>
    <s v="Miller Park"/>
    <s v="Gary Darling"/>
    <s v="col"/>
    <s v="mil"/>
    <n v="2"/>
    <x v="1"/>
    <s v="S"/>
    <n v="1"/>
    <n v="2"/>
    <s v="FF"/>
    <x v="2"/>
    <n v="1.3979999999999999"/>
    <x v="0"/>
    <m/>
    <x v="4"/>
    <s v="L"/>
    <n v="1"/>
    <n v="0"/>
    <n v="2"/>
    <n v="0"/>
    <n v="0"/>
    <n v="0"/>
    <n v="8"/>
    <n v="89.1"/>
    <n v="81.7"/>
    <n v="3.42"/>
    <n v="1.67"/>
    <n v="-0.40600000000000003"/>
    <n v="1.603"/>
    <n v="1.7410000000000001"/>
    <n v="6.5019999999999998"/>
    <n v="4.24"/>
    <n v="11.7"/>
    <n v="23.8"/>
    <n v="-21.8"/>
    <n v="3.7"/>
    <n v="160.14400000000001"/>
    <n v="2370.54"/>
    <s v="110521_203747"/>
  </r>
  <r>
    <s v="Matt Reynolds"/>
    <x v="1"/>
    <s v="gid_2011_05_21_colmlb_milmlb_1"/>
    <s v="Miller Park"/>
    <s v="Gary Darling"/>
    <s v="col"/>
    <s v="mil"/>
    <n v="3"/>
    <x v="4"/>
    <s v="B"/>
    <n v="1"/>
    <n v="3"/>
    <s v="FF"/>
    <x v="2"/>
    <n v="1.4790000000000001"/>
    <x v="0"/>
    <m/>
    <x v="4"/>
    <s v="L"/>
    <n v="1"/>
    <n v="1"/>
    <n v="2"/>
    <n v="0"/>
    <n v="0"/>
    <n v="0"/>
    <n v="8"/>
    <n v="88.5"/>
    <n v="81.7"/>
    <n v="3.38"/>
    <n v="1.67"/>
    <n v="-0.97099999999999997"/>
    <n v="1.71"/>
    <n v="1.7190000000000001"/>
    <n v="6.57"/>
    <n v="7"/>
    <n v="14.9"/>
    <n v="23.8"/>
    <n v="-48"/>
    <n v="3.2"/>
    <n v="154.91300000000001"/>
    <n v="3141.31"/>
    <s v="110521_203812"/>
  </r>
  <r>
    <s v="Ubaldo Jimenez"/>
    <x v="0"/>
    <s v="gid_2011_05_22_colmlb_milmlb_1"/>
    <s v="Miller Park"/>
    <s v="Bruce Dreckman"/>
    <s v="col"/>
    <s v="mil"/>
    <n v="1"/>
    <x v="2"/>
    <s v="S"/>
    <n v="1"/>
    <n v="1"/>
    <s v="FS"/>
    <x v="2"/>
    <n v="0.97899999999999998"/>
    <x v="3"/>
    <m/>
    <x v="7"/>
    <s v="R"/>
    <n v="0"/>
    <n v="0"/>
    <n v="0"/>
    <n v="0"/>
    <n v="0"/>
    <n v="0"/>
    <n v="1"/>
    <n v="90.8"/>
    <n v="83.6"/>
    <n v="3.51"/>
    <n v="1.71"/>
    <n v="0.192"/>
    <n v="3.411"/>
    <n v="-1.27"/>
    <n v="6.5090000000000003"/>
    <n v="-2.5110000000000001"/>
    <n v="9.1639999999999997"/>
    <n v="23.8"/>
    <n v="11.8"/>
    <n v="3.9"/>
    <n v="195.25299999999999"/>
    <n v="1862.73"/>
    <s v="110522_132227"/>
  </r>
  <r>
    <s v="Ubaldo Jimenez"/>
    <x v="0"/>
    <s v="gid_2011_05_22_colmlb_milmlb_1"/>
    <s v="Miller Park"/>
    <s v="Bruce Dreckman"/>
    <s v="col"/>
    <s v="mil"/>
    <n v="2"/>
    <x v="0"/>
    <s v="X"/>
    <n v="1"/>
    <n v="2"/>
    <s v="FT"/>
    <x v="2"/>
    <n v="0.86099999999999999"/>
    <x v="3"/>
    <s v="GB"/>
    <x v="7"/>
    <s v="R"/>
    <n v="0"/>
    <n v="1"/>
    <n v="0"/>
    <n v="0"/>
    <n v="0"/>
    <n v="0"/>
    <n v="1"/>
    <n v="92.7"/>
    <n v="85.5"/>
    <n v="3.51"/>
    <n v="1.71"/>
    <n v="0.14799999999999999"/>
    <n v="2.5089999999999999"/>
    <n v="-1.0680000000000001"/>
    <n v="6.4649999999999999"/>
    <n v="-7.4960000000000004"/>
    <n v="4.9290000000000003"/>
    <n v="23.8"/>
    <n v="27.7"/>
    <n v="6"/>
    <n v="236.459"/>
    <n v="1790.46"/>
    <s v="110522_132242"/>
  </r>
  <r>
    <s v="Ubaldo Jimenez"/>
    <x v="0"/>
    <s v="gid_2011_05_22_colmlb_milmlb_1"/>
    <s v="Miller Park"/>
    <s v="Bruce Dreckman"/>
    <s v="col"/>
    <s v="mil"/>
    <n v="3"/>
    <x v="4"/>
    <s v="B"/>
    <n v="2"/>
    <n v="1"/>
    <s v="FF"/>
    <x v="2"/>
    <n v="0.89600000000000002"/>
    <x v="2"/>
    <m/>
    <x v="0"/>
    <s v="L"/>
    <n v="0"/>
    <n v="0"/>
    <n v="1"/>
    <n v="0"/>
    <n v="0"/>
    <n v="0"/>
    <n v="1"/>
    <n v="93"/>
    <n v="85.7"/>
    <n v="3.46"/>
    <n v="1.61"/>
    <n v="1.4850000000000001"/>
    <n v="2.048"/>
    <n v="-1.0960000000000001"/>
    <n v="6.351"/>
    <n v="-2.843"/>
    <n v="9.0180000000000007"/>
    <n v="23.8"/>
    <n v="12"/>
    <n v="3.8"/>
    <n v="197.42500000000001"/>
    <n v="1893.25"/>
    <s v="110522_132316"/>
  </r>
  <r>
    <s v="Ubaldo Jimenez"/>
    <x v="0"/>
    <s v="gid_2011_05_22_colmlb_milmlb_1"/>
    <s v="Miller Park"/>
    <s v="Bruce Dreckman"/>
    <s v="col"/>
    <s v="mil"/>
    <n v="4"/>
    <x v="4"/>
    <s v="B"/>
    <n v="2"/>
    <n v="2"/>
    <s v="FT"/>
    <x v="2"/>
    <n v="0.85099999999999998"/>
    <x v="2"/>
    <m/>
    <x v="0"/>
    <s v="L"/>
    <n v="1"/>
    <n v="0"/>
    <n v="1"/>
    <n v="0"/>
    <n v="0"/>
    <n v="0"/>
    <n v="1"/>
    <n v="92.8"/>
    <n v="87.1"/>
    <n v="3.46"/>
    <n v="1.61"/>
    <n v="-0.69199999999999995"/>
    <n v="3.5169999999999999"/>
    <n v="-1.2529999999999999"/>
    <n v="6.4740000000000002"/>
    <n v="-6.6630000000000003"/>
    <n v="5.6379999999999999"/>
    <n v="23.9"/>
    <n v="28.8"/>
    <n v="5.3"/>
    <n v="229.566"/>
    <n v="1787"/>
    <s v="110522_132328"/>
  </r>
  <r>
    <s v="Ubaldo Jimenez"/>
    <x v="0"/>
    <s v="gid_2011_05_22_colmlb_milmlb_1"/>
    <s v="Miller Park"/>
    <s v="Bruce Dreckman"/>
    <s v="col"/>
    <s v="mil"/>
    <n v="5"/>
    <x v="1"/>
    <s v="S"/>
    <n v="2"/>
    <n v="3"/>
    <s v="FT"/>
    <x v="2"/>
    <n v="0.876"/>
    <x v="2"/>
    <m/>
    <x v="0"/>
    <s v="L"/>
    <n v="2"/>
    <n v="0"/>
    <n v="1"/>
    <n v="0"/>
    <n v="0"/>
    <n v="0"/>
    <n v="1"/>
    <n v="93.4"/>
    <n v="87.3"/>
    <n v="3.46"/>
    <n v="1.61"/>
    <n v="0.23799999999999999"/>
    <n v="1.5329999999999999"/>
    <n v="-1.107"/>
    <n v="6.1970000000000001"/>
    <n v="-7.2130000000000001"/>
    <n v="4.8819999999999997"/>
    <n v="23.9"/>
    <n v="27.6"/>
    <n v="5.8"/>
    <n v="235.702"/>
    <n v="1777.05"/>
    <s v="110522_132340"/>
  </r>
  <r>
    <s v="Ubaldo Jimenez"/>
    <x v="0"/>
    <s v="gid_2011_05_22_colmlb_milmlb_1"/>
    <s v="Miller Park"/>
    <s v="Bruce Dreckman"/>
    <s v="col"/>
    <s v="mil"/>
    <n v="6"/>
    <x v="1"/>
    <s v="S"/>
    <n v="2"/>
    <n v="4"/>
    <s v="FT"/>
    <x v="2"/>
    <n v="0.88200000000000001"/>
    <x v="2"/>
    <m/>
    <x v="0"/>
    <s v="L"/>
    <n v="2"/>
    <n v="1"/>
    <n v="1"/>
    <n v="0"/>
    <n v="0"/>
    <n v="0"/>
    <n v="1"/>
    <n v="94.5"/>
    <n v="87.6"/>
    <n v="3.46"/>
    <n v="1.61"/>
    <n v="0.18"/>
    <n v="2.1909999999999998"/>
    <n v="-1.0960000000000001"/>
    <n v="6.266"/>
    <n v="-7.5780000000000003"/>
    <n v="6.2880000000000003"/>
    <n v="23.8"/>
    <n v="32.299999999999997"/>
    <n v="5.3"/>
    <n v="230.14400000000001"/>
    <n v="2017.1"/>
    <s v="110522_132359"/>
  </r>
  <r>
    <s v="Ubaldo Jimenez"/>
    <x v="0"/>
    <s v="gid_2011_05_22_colmlb_milmlb_1"/>
    <s v="Miller Park"/>
    <s v="Bruce Dreckman"/>
    <s v="col"/>
    <s v="mil"/>
    <n v="9"/>
    <x v="4"/>
    <s v="B"/>
    <n v="3"/>
    <n v="1"/>
    <s v="FT"/>
    <x v="2"/>
    <n v="0.56299999999999994"/>
    <x v="3"/>
    <m/>
    <x v="6"/>
    <s v="R"/>
    <n v="0"/>
    <n v="0"/>
    <n v="2"/>
    <n v="0"/>
    <n v="0"/>
    <n v="0"/>
    <n v="1"/>
    <n v="96.3"/>
    <n v="89.7"/>
    <n v="3.8"/>
    <n v="1.8"/>
    <n v="0.85699999999999998"/>
    <n v="1.1759999999999999"/>
    <n v="-0.98099999999999998"/>
    <n v="6.125"/>
    <n v="-6.9610000000000003"/>
    <n v="8.6829999999999998"/>
    <n v="23.9"/>
    <n v="37.299999999999997"/>
    <n v="4.2"/>
    <n v="218.601"/>
    <n v="2334.7800000000002"/>
    <s v="110522_132509"/>
  </r>
  <r>
    <s v="Ubaldo Jimenez"/>
    <x v="0"/>
    <s v="gid_2011_05_22_colmlb_milmlb_1"/>
    <s v="Miller Park"/>
    <s v="Bruce Dreckman"/>
    <s v="col"/>
    <s v="mil"/>
    <n v="10"/>
    <x v="0"/>
    <s v="X"/>
    <n v="3"/>
    <n v="2"/>
    <s v="FT"/>
    <x v="2"/>
    <n v="0.77"/>
    <x v="3"/>
    <s v="GB"/>
    <x v="6"/>
    <s v="R"/>
    <n v="1"/>
    <n v="0"/>
    <n v="2"/>
    <n v="0"/>
    <n v="0"/>
    <n v="0"/>
    <n v="1"/>
    <n v="96.4"/>
    <n v="89.6"/>
    <n v="3.8"/>
    <n v="1.8"/>
    <n v="0.14699999999999999"/>
    <n v="2.629"/>
    <n v="-0.94499999999999995"/>
    <n v="6.35"/>
    <n v="-8.0090000000000003"/>
    <n v="9.16"/>
    <n v="23.8"/>
    <n v="45.1"/>
    <n v="4.2"/>
    <n v="221.05"/>
    <n v="2554.0300000000002"/>
    <s v="110522_132526"/>
  </r>
  <r>
    <s v="Ubaldo Jimenez"/>
    <x v="0"/>
    <s v="gid_2011_05_22_colmlb_milmlb_1"/>
    <s v="Miller Park"/>
    <s v="Bruce Dreckman"/>
    <s v="col"/>
    <s v="mil"/>
    <n v="31"/>
    <x v="4"/>
    <s v="B"/>
    <n v="8"/>
    <n v="2"/>
    <s v="FS"/>
    <x v="2"/>
    <n v="0.96399999999999997"/>
    <x v="8"/>
    <m/>
    <x v="5"/>
    <s v="R"/>
    <n v="1"/>
    <n v="0"/>
    <n v="0"/>
    <n v="0"/>
    <n v="0"/>
    <n v="0"/>
    <n v="3"/>
    <n v="91.5"/>
    <n v="85.1"/>
    <n v="3.49"/>
    <n v="1.63"/>
    <n v="1.052"/>
    <n v="2.3250000000000002"/>
    <n v="-1.125"/>
    <n v="6.2830000000000004"/>
    <n v="-8.4870000000000001"/>
    <n v="7.3869999999999996"/>
    <n v="23.9"/>
    <n v="35.1"/>
    <n v="5.4"/>
    <n v="228.80600000000001"/>
    <n v="2241.39"/>
    <s v="110522_135141"/>
  </r>
  <r>
    <s v="Ubaldo Jimenez"/>
    <x v="0"/>
    <s v="gid_2011_05_22_colmlb_milmlb_1"/>
    <s v="Miller Park"/>
    <s v="Bruce Dreckman"/>
    <s v="col"/>
    <s v="mil"/>
    <n v="32"/>
    <x v="4"/>
    <s v="B"/>
    <n v="8"/>
    <n v="3"/>
    <s v="FT"/>
    <x v="2"/>
    <n v="0.83799999999999997"/>
    <x v="8"/>
    <m/>
    <x v="5"/>
    <s v="R"/>
    <n v="2"/>
    <n v="0"/>
    <n v="0"/>
    <n v="0"/>
    <n v="0"/>
    <n v="0"/>
    <n v="3"/>
    <n v="92.2"/>
    <n v="85.8"/>
    <n v="3.49"/>
    <n v="1.63"/>
    <n v="-0.41199999999999998"/>
    <n v="1.3919999999999999"/>
    <n v="-1.405"/>
    <n v="6.0419999999999998"/>
    <n v="-7.9569999999999999"/>
    <n v="7.4539999999999997"/>
    <n v="23.9"/>
    <n v="34.6"/>
    <n v="5.3"/>
    <n v="226.71899999999999"/>
    <n v="2185.52"/>
    <s v="110522_135157"/>
  </r>
  <r>
    <s v="Ubaldo Jimenez"/>
    <x v="0"/>
    <s v="gid_2011_05_22_colmlb_milmlb_1"/>
    <s v="Miller Park"/>
    <s v="Bruce Dreckman"/>
    <s v="col"/>
    <s v="mil"/>
    <n v="33"/>
    <x v="2"/>
    <s v="S"/>
    <n v="8"/>
    <n v="4"/>
    <s v="FS"/>
    <x v="2"/>
    <n v="0.93400000000000005"/>
    <x v="8"/>
    <m/>
    <x v="5"/>
    <s v="R"/>
    <n v="3"/>
    <n v="0"/>
    <n v="0"/>
    <n v="0"/>
    <n v="0"/>
    <n v="0"/>
    <n v="3"/>
    <n v="90"/>
    <n v="82.5"/>
    <n v="3.49"/>
    <n v="1.63"/>
    <n v="0.2"/>
    <n v="2.2730000000000001"/>
    <n v="-1.4379999999999999"/>
    <n v="6.2050000000000001"/>
    <n v="-7.1959999999999997"/>
    <n v="9.7569999999999997"/>
    <n v="23.8"/>
    <n v="33.700000000000003"/>
    <n v="4.7"/>
    <n v="216.28700000000001"/>
    <n v="2336.9899999999998"/>
    <s v="110522_135211"/>
  </r>
  <r>
    <s v="Ubaldo Jimenez"/>
    <x v="0"/>
    <s v="gid_2011_05_22_colmlb_milmlb_1"/>
    <s v="Miller Park"/>
    <s v="Bruce Dreckman"/>
    <s v="col"/>
    <s v="mil"/>
    <n v="34"/>
    <x v="1"/>
    <s v="S"/>
    <n v="8"/>
    <n v="5"/>
    <s v="FT"/>
    <x v="2"/>
    <n v="0.871"/>
    <x v="8"/>
    <m/>
    <x v="5"/>
    <s v="R"/>
    <n v="3"/>
    <n v="1"/>
    <n v="0"/>
    <n v="0"/>
    <n v="0"/>
    <n v="0"/>
    <n v="3"/>
    <n v="93.8"/>
    <n v="86.1"/>
    <n v="3.49"/>
    <n v="1.63"/>
    <n v="0.16200000000000001"/>
    <n v="1.7869999999999999"/>
    <n v="-1.1299999999999999"/>
    <n v="6.1559999999999997"/>
    <n v="-11.007999999999999"/>
    <n v="6.3460000000000001"/>
    <n v="23.8"/>
    <n v="41.3"/>
    <n v="6.2"/>
    <n v="239.886"/>
    <n v="2550.46"/>
    <s v="110522_135225"/>
  </r>
  <r>
    <s v="Ubaldo Jimenez"/>
    <x v="0"/>
    <s v="gid_2011_05_22_colmlb_milmlb_1"/>
    <s v="Miller Park"/>
    <s v="Bruce Dreckman"/>
    <s v="col"/>
    <s v="mil"/>
    <n v="35"/>
    <x v="4"/>
    <s v="B"/>
    <n v="8"/>
    <n v="6"/>
    <s v="FT"/>
    <x v="2"/>
    <n v="0.88500000000000001"/>
    <x v="8"/>
    <m/>
    <x v="5"/>
    <s v="R"/>
    <n v="3"/>
    <n v="2"/>
    <n v="0"/>
    <n v="0"/>
    <n v="0"/>
    <n v="0"/>
    <n v="3"/>
    <n v="95.8"/>
    <n v="88.6"/>
    <n v="3.49"/>
    <n v="1.63"/>
    <n v="0.90800000000000003"/>
    <n v="1.4770000000000001"/>
    <n v="-0.85599999999999998"/>
    <n v="6.0469999999999997"/>
    <n v="-7.3479999999999999"/>
    <n v="6.5389999999999997"/>
    <n v="23.8"/>
    <n v="31.8"/>
    <n v="5"/>
    <n v="228.16900000000001"/>
    <n v="2034.25"/>
    <s v="110522_135248"/>
  </r>
  <r>
    <s v="Ubaldo Jimenez"/>
    <x v="0"/>
    <s v="gid_2011_05_22_colmlb_milmlb_1"/>
    <s v="Miller Park"/>
    <s v="Bruce Dreckman"/>
    <s v="col"/>
    <s v="mil"/>
    <n v="37"/>
    <x v="13"/>
    <s v="B"/>
    <n v="10"/>
    <n v="1"/>
    <s v="FS"/>
    <x v="2"/>
    <n v="0.96199999999999997"/>
    <x v="14"/>
    <m/>
    <x v="7"/>
    <s v="R"/>
    <n v="0"/>
    <n v="0"/>
    <n v="1"/>
    <n v="0"/>
    <n v="1"/>
    <n v="0"/>
    <n v="3"/>
    <n v="91.1"/>
    <n v="83.7"/>
    <n v="3.51"/>
    <n v="1.71"/>
    <n v="-2.177"/>
    <n v="3.5830000000000002"/>
    <n v="-1.236"/>
    <n v="6.4429999999999996"/>
    <n v="-5.2729999999999997"/>
    <n v="7.9569999999999999"/>
    <n v="23.8"/>
    <n v="27.2"/>
    <n v="4.7"/>
    <n v="213.398"/>
    <n v="1872.09"/>
    <s v="110522_135501"/>
  </r>
  <r>
    <s v="Ubaldo Jimenez"/>
    <x v="0"/>
    <s v="gid_2011_05_22_colmlb_milmlb_1"/>
    <s v="Miller Park"/>
    <s v="Bruce Dreckman"/>
    <s v="col"/>
    <s v="mil"/>
    <n v="38"/>
    <x v="4"/>
    <s v="B"/>
    <n v="11"/>
    <n v="1"/>
    <s v="FT"/>
    <x v="2"/>
    <n v="0.85399999999999998"/>
    <x v="0"/>
    <m/>
    <x v="0"/>
    <s v="L"/>
    <n v="0"/>
    <n v="0"/>
    <n v="1"/>
    <n v="1"/>
    <n v="1"/>
    <n v="0"/>
    <n v="3"/>
    <n v="92.9"/>
    <n v="86.8"/>
    <n v="3.46"/>
    <n v="1.61"/>
    <n v="-0.71499999999999997"/>
    <n v="3.7370000000000001"/>
    <n v="-1.264"/>
    <n v="6.2240000000000002"/>
    <n v="-7.5650000000000004"/>
    <n v="7.1539999999999999"/>
    <n v="23.9"/>
    <n v="35.700000000000003"/>
    <n v="5"/>
    <n v="226.446"/>
    <n v="2123.48"/>
    <s v="110522_135602"/>
  </r>
  <r>
    <s v="Ubaldo Jimenez"/>
    <x v="0"/>
    <s v="gid_2011_05_22_colmlb_milmlb_1"/>
    <s v="Miller Park"/>
    <s v="Bruce Dreckman"/>
    <s v="col"/>
    <s v="mil"/>
    <n v="39"/>
    <x v="0"/>
    <s v="X"/>
    <n v="11"/>
    <n v="2"/>
    <s v="FT"/>
    <x v="2"/>
    <n v="0.86499999999999999"/>
    <x v="0"/>
    <s v="FB"/>
    <x v="0"/>
    <s v="L"/>
    <n v="1"/>
    <n v="0"/>
    <n v="1"/>
    <n v="1"/>
    <n v="1"/>
    <n v="0"/>
    <n v="3"/>
    <n v="92.8"/>
    <n v="85"/>
    <n v="3.46"/>
    <n v="1.61"/>
    <n v="-0.64100000000000001"/>
    <n v="2.827"/>
    <n v="-1.2450000000000001"/>
    <n v="6.1120000000000001"/>
    <n v="-9.7509999999999994"/>
    <n v="7.6459999999999999"/>
    <n v="23.8"/>
    <n v="41.6"/>
    <n v="5.6"/>
    <n v="231.75200000000001"/>
    <n v="2461.5300000000002"/>
    <s v="110522_135635"/>
  </r>
  <r>
    <s v="Ubaldo Jimenez"/>
    <x v="0"/>
    <s v="gid_2011_05_22_colmlb_milmlb_1"/>
    <s v="Miller Park"/>
    <s v="Bruce Dreckman"/>
    <s v="col"/>
    <s v="mil"/>
    <n v="40"/>
    <x v="4"/>
    <s v="B"/>
    <n v="12"/>
    <n v="1"/>
    <s v="FT"/>
    <x v="2"/>
    <n v="0.88400000000000001"/>
    <x v="11"/>
    <m/>
    <x v="6"/>
    <s v="R"/>
    <n v="0"/>
    <n v="0"/>
    <n v="2"/>
    <n v="1"/>
    <n v="1"/>
    <n v="0"/>
    <n v="3"/>
    <n v="95.8"/>
    <n v="88.6"/>
    <n v="3.8"/>
    <n v="1.8"/>
    <n v="1.5229999999999999"/>
    <n v="2.3860000000000001"/>
    <n v="-0.70899999999999996"/>
    <n v="6.1050000000000004"/>
    <n v="-8.7129999999999992"/>
    <n v="7.0750000000000002"/>
    <n v="23.8"/>
    <n v="38.5"/>
    <n v="5"/>
    <n v="230.77500000000001"/>
    <n v="2325.84"/>
    <s v="110522_135738"/>
  </r>
  <r>
    <s v="Ubaldo Jimenez"/>
    <x v="0"/>
    <s v="gid_2011_05_22_colmlb_milmlb_1"/>
    <s v="Miller Park"/>
    <s v="Bruce Dreckman"/>
    <s v="col"/>
    <s v="mil"/>
    <n v="45"/>
    <x v="0"/>
    <s v="X"/>
    <n v="13"/>
    <n v="1"/>
    <s v="FS"/>
    <x v="2"/>
    <n v="0.92"/>
    <x v="3"/>
    <s v="GB"/>
    <x v="4"/>
    <s v="L"/>
    <n v="0"/>
    <n v="0"/>
    <n v="2"/>
    <n v="0"/>
    <n v="0"/>
    <n v="0"/>
    <n v="3"/>
    <n v="84.1"/>
    <n v="78.099999999999994"/>
    <n v="3.42"/>
    <n v="1.67"/>
    <n v="0.05"/>
    <n v="2.7290000000000001"/>
    <n v="-1.19"/>
    <n v="6.4829999999999997"/>
    <n v="-5.2039999999999997"/>
    <n v="8.7829999999999995"/>
    <n v="23.8"/>
    <n v="20.399999999999999"/>
    <n v="5.4"/>
    <n v="210.51"/>
    <n v="1868.32"/>
    <s v="110522_140057"/>
  </r>
  <r>
    <s v="Ubaldo Jimenez"/>
    <x v="0"/>
    <s v="gid_2011_05_22_colmlb_milmlb_1"/>
    <s v="Miller Park"/>
    <s v="Bruce Dreckman"/>
    <s v="col"/>
    <s v="mil"/>
    <n v="47"/>
    <x v="4"/>
    <s v="B"/>
    <n v="15"/>
    <n v="1"/>
    <s v="FS"/>
    <x v="2"/>
    <n v="0.97099999999999997"/>
    <x v="8"/>
    <m/>
    <x v="3"/>
    <s v="R"/>
    <n v="0"/>
    <n v="0"/>
    <n v="1"/>
    <n v="0"/>
    <n v="0"/>
    <n v="0"/>
    <n v="4"/>
    <n v="91.4"/>
    <n v="85.1"/>
    <n v="3.3"/>
    <n v="1.53"/>
    <n v="1.7390000000000001"/>
    <n v="1.84"/>
    <n v="-0.91"/>
    <n v="6.234"/>
    <n v="-7.1509999999999998"/>
    <n v="5.2350000000000003"/>
    <n v="23.9"/>
    <n v="25.3"/>
    <n v="5.9"/>
    <n v="233.58"/>
    <n v="1761.03"/>
    <s v="110522_141714"/>
  </r>
  <r>
    <s v="Ubaldo Jimenez"/>
    <x v="0"/>
    <s v="gid_2011_05_22_colmlb_milmlb_1"/>
    <s v="Miller Park"/>
    <s v="Bruce Dreckman"/>
    <s v="col"/>
    <s v="mil"/>
    <n v="48"/>
    <x v="4"/>
    <s v="B"/>
    <n v="15"/>
    <n v="2"/>
    <s v="FS"/>
    <x v="2"/>
    <n v="0.98899999999999999"/>
    <x v="8"/>
    <m/>
    <x v="3"/>
    <s v="R"/>
    <n v="1"/>
    <n v="0"/>
    <n v="1"/>
    <n v="0"/>
    <n v="0"/>
    <n v="0"/>
    <n v="4"/>
    <n v="91.8"/>
    <n v="85.7"/>
    <n v="3.3"/>
    <n v="1.53"/>
    <n v="1.2609999999999999"/>
    <n v="1.2649999999999999"/>
    <n v="-1.002"/>
    <n v="6.1029999999999998"/>
    <n v="-8.0139999999999993"/>
    <n v="5.4729999999999999"/>
    <n v="23.9"/>
    <n v="29.3"/>
    <n v="5.9"/>
    <n v="235.47499999999999"/>
    <n v="1940.81"/>
    <s v="110522_141726"/>
  </r>
  <r>
    <s v="Ubaldo Jimenez"/>
    <x v="0"/>
    <s v="gid_2011_05_22_colmlb_milmlb_1"/>
    <s v="Miller Park"/>
    <s v="Bruce Dreckman"/>
    <s v="col"/>
    <s v="mil"/>
    <n v="49"/>
    <x v="4"/>
    <s v="B"/>
    <n v="15"/>
    <n v="3"/>
    <s v="FS"/>
    <x v="2"/>
    <n v="0.64400000000000002"/>
    <x v="8"/>
    <m/>
    <x v="3"/>
    <s v="R"/>
    <n v="2"/>
    <n v="0"/>
    <n v="1"/>
    <n v="0"/>
    <n v="0"/>
    <n v="0"/>
    <n v="4"/>
    <n v="91.7"/>
    <n v="84.2"/>
    <n v="3.3"/>
    <n v="1.53"/>
    <n v="0.33800000000000002"/>
    <n v="1.2370000000000001"/>
    <n v="-1.1679999999999999"/>
    <n v="6.1059999999999999"/>
    <n v="-9.2769999999999992"/>
    <n v="6.1109999999999998"/>
    <n v="23.8"/>
    <n v="33.4"/>
    <n v="6.2"/>
    <n v="236.44800000000001"/>
    <n v="2176.1799999999998"/>
    <s v="110522_141741"/>
  </r>
  <r>
    <s v="Ubaldo Jimenez"/>
    <x v="0"/>
    <s v="gid_2011_05_22_colmlb_milmlb_1"/>
    <s v="Miller Park"/>
    <s v="Bruce Dreckman"/>
    <s v="col"/>
    <s v="mil"/>
    <n v="50"/>
    <x v="4"/>
    <s v="B"/>
    <n v="15"/>
    <n v="4"/>
    <s v="FS"/>
    <x v="2"/>
    <n v="0.96499999999999997"/>
    <x v="8"/>
    <m/>
    <x v="3"/>
    <s v="R"/>
    <n v="3"/>
    <n v="0"/>
    <n v="1"/>
    <n v="0"/>
    <n v="0"/>
    <n v="0"/>
    <n v="4"/>
    <n v="91.2"/>
    <n v="84"/>
    <n v="3.3"/>
    <n v="1.53"/>
    <n v="0.89800000000000002"/>
    <n v="3.1579999999999999"/>
    <n v="-1.133"/>
    <n v="6.2649999999999997"/>
    <n v="-3.0590000000000002"/>
    <n v="7.5819999999999999"/>
    <n v="23.8"/>
    <n v="12.2"/>
    <n v="4.5"/>
    <n v="201.86199999999999"/>
    <n v="1610.27"/>
    <s v="110522_141758"/>
  </r>
  <r>
    <s v="Ubaldo Jimenez"/>
    <x v="0"/>
    <s v="gid_2011_05_22_colmlb_milmlb_1"/>
    <s v="Miller Park"/>
    <s v="Bruce Dreckman"/>
    <s v="col"/>
    <s v="mil"/>
    <n v="54"/>
    <x v="0"/>
    <s v="X"/>
    <n v="17"/>
    <n v="1"/>
    <s v="FT"/>
    <x v="2"/>
    <n v="0.82099999999999995"/>
    <x v="7"/>
    <s v="PU"/>
    <x v="5"/>
    <s v="R"/>
    <n v="0"/>
    <n v="0"/>
    <n v="2"/>
    <n v="1"/>
    <n v="0"/>
    <n v="0"/>
    <n v="4"/>
    <n v="91.6"/>
    <n v="84.2"/>
    <n v="3.49"/>
    <n v="1.63"/>
    <n v="-1.7999999999999999E-2"/>
    <n v="2.5190000000000001"/>
    <n v="-0.93899999999999995"/>
    <n v="6.1849999999999996"/>
    <n v="-9.0299999999999994"/>
    <n v="6.657"/>
    <n v="23.8"/>
    <n v="35.5"/>
    <n v="5.9"/>
    <n v="233.43199999999999"/>
    <n v="2208.12"/>
    <s v="110522_142120"/>
  </r>
  <r>
    <s v="Ubaldo Jimenez"/>
    <x v="0"/>
    <s v="gid_2011_05_22_colmlb_milmlb_1"/>
    <s v="Miller Park"/>
    <s v="Bruce Dreckman"/>
    <s v="col"/>
    <s v="mil"/>
    <n v="63"/>
    <x v="2"/>
    <s v="S"/>
    <n v="19"/>
    <n v="1"/>
    <s v="FF"/>
    <x v="2"/>
    <n v="0.89200000000000002"/>
    <x v="7"/>
    <m/>
    <x v="7"/>
    <s v="R"/>
    <n v="0"/>
    <n v="0"/>
    <n v="1"/>
    <n v="0"/>
    <n v="0"/>
    <n v="0"/>
    <n v="5"/>
    <n v="92.5"/>
    <n v="84.3"/>
    <n v="3.51"/>
    <n v="1.71"/>
    <n v="0.41099999999999998"/>
    <n v="2.0739999999999998"/>
    <n v="-1.2350000000000001"/>
    <n v="6.1609999999999996"/>
    <n v="-4.9580000000000002"/>
    <n v="10.486000000000001"/>
    <n v="23.7"/>
    <n v="27.1"/>
    <n v="3.7"/>
    <n v="205.21799999999999"/>
    <n v="2283.66"/>
    <s v="110522_143329"/>
  </r>
  <r>
    <s v="Ubaldo Jimenez"/>
    <x v="0"/>
    <s v="gid_2011_05_22_colmlb_milmlb_1"/>
    <s v="Miller Park"/>
    <s v="Bruce Dreckman"/>
    <s v="col"/>
    <s v="mil"/>
    <n v="65"/>
    <x v="4"/>
    <s v="B"/>
    <n v="19"/>
    <n v="3"/>
    <s v="FT"/>
    <x v="2"/>
    <n v="0.85299999999999998"/>
    <x v="7"/>
    <m/>
    <x v="7"/>
    <s v="R"/>
    <n v="1"/>
    <n v="1"/>
    <n v="1"/>
    <n v="0"/>
    <n v="0"/>
    <n v="0"/>
    <n v="5"/>
    <n v="92.7"/>
    <n v="85"/>
    <n v="3.51"/>
    <n v="1.71"/>
    <n v="-1.4750000000000001"/>
    <n v="2.3929999999999998"/>
    <n v="-1.0209999999999999"/>
    <n v="6.2489999999999997"/>
    <n v="-7.6879999999999997"/>
    <n v="6.532"/>
    <n v="23.8"/>
    <n v="32.9"/>
    <n v="5.6"/>
    <n v="229.47399999999999"/>
    <n v="2002.09"/>
    <s v="110522_143407"/>
  </r>
  <r>
    <s v="Ubaldo Jimenez"/>
    <x v="0"/>
    <s v="gid_2011_05_22_colmlb_milmlb_1"/>
    <s v="Miller Park"/>
    <s v="Bruce Dreckman"/>
    <s v="col"/>
    <s v="mil"/>
    <n v="66"/>
    <x v="0"/>
    <s v="X"/>
    <n v="19"/>
    <n v="4"/>
    <s v="FT"/>
    <x v="2"/>
    <n v="0.872"/>
    <x v="7"/>
    <s v="PU"/>
    <x v="7"/>
    <s v="R"/>
    <n v="2"/>
    <n v="1"/>
    <n v="1"/>
    <n v="0"/>
    <n v="0"/>
    <n v="0"/>
    <n v="5"/>
    <n v="93.3"/>
    <n v="86.1"/>
    <n v="3.51"/>
    <n v="1.71"/>
    <n v="-0.437"/>
    <n v="3.641"/>
    <n v="-1.054"/>
    <n v="6.2859999999999996"/>
    <n v="-7.0449999999999999"/>
    <n v="6.891"/>
    <n v="23.8"/>
    <n v="32.299999999999997"/>
    <n v="5"/>
    <n v="225.47399999999999"/>
    <n v="1989.25"/>
    <s v="110522_143425"/>
  </r>
  <r>
    <s v="Ubaldo Jimenez"/>
    <x v="0"/>
    <s v="gid_2011_05_22_colmlb_milmlb_1"/>
    <s v="Miller Park"/>
    <s v="Bruce Dreckman"/>
    <s v="col"/>
    <s v="mil"/>
    <n v="67"/>
    <x v="4"/>
    <s v="B"/>
    <n v="20"/>
    <n v="1"/>
    <s v="FS"/>
    <x v="2"/>
    <n v="0.92900000000000005"/>
    <x v="0"/>
    <m/>
    <x v="0"/>
    <s v="L"/>
    <n v="0"/>
    <n v="0"/>
    <n v="2"/>
    <n v="0"/>
    <n v="0"/>
    <n v="0"/>
    <n v="5"/>
    <n v="90.8"/>
    <n v="84.3"/>
    <n v="3.46"/>
    <n v="1.61"/>
    <n v="0.56499999999999995"/>
    <n v="1.466"/>
    <n v="-1.2689999999999999"/>
    <n v="6.0259999999999998"/>
    <n v="-7.8330000000000002"/>
    <n v="6.7729999999999997"/>
    <n v="23.8"/>
    <n v="30.4"/>
    <n v="5.6"/>
    <n v="228.977"/>
    <n v="2037.87"/>
    <s v="110522_143503"/>
  </r>
  <r>
    <s v="Ubaldo Jimenez"/>
    <x v="0"/>
    <s v="gid_2011_05_22_colmlb_milmlb_1"/>
    <s v="Miller Park"/>
    <s v="Bruce Dreckman"/>
    <s v="col"/>
    <s v="mil"/>
    <n v="69"/>
    <x v="1"/>
    <s v="S"/>
    <n v="20"/>
    <n v="3"/>
    <s v="FT"/>
    <x v="2"/>
    <n v="0.82599999999999996"/>
    <x v="0"/>
    <m/>
    <x v="0"/>
    <s v="L"/>
    <n v="1"/>
    <n v="1"/>
    <n v="2"/>
    <n v="0"/>
    <n v="0"/>
    <n v="0"/>
    <n v="5"/>
    <n v="92"/>
    <n v="84.7"/>
    <n v="3.46"/>
    <n v="1.61"/>
    <n v="0.54800000000000004"/>
    <n v="2.298"/>
    <n v="-1.1559999999999999"/>
    <n v="6.11"/>
    <n v="-6.6669999999999998"/>
    <n v="5.367"/>
    <n v="23.8"/>
    <n v="24.5"/>
    <n v="5.7"/>
    <n v="230.959"/>
    <n v="1693.13"/>
    <s v="110522_143538"/>
  </r>
  <r>
    <s v="Ubaldo Jimenez"/>
    <x v="0"/>
    <s v="gid_2011_05_22_colmlb_milmlb_1"/>
    <s v="Miller Park"/>
    <s v="Bruce Dreckman"/>
    <s v="col"/>
    <s v="mil"/>
    <n v="71"/>
    <x v="4"/>
    <s v="B"/>
    <n v="21"/>
    <n v="1"/>
    <s v="FS"/>
    <x v="2"/>
    <n v="0.92700000000000005"/>
    <x v="3"/>
    <m/>
    <x v="6"/>
    <s v="R"/>
    <n v="0"/>
    <n v="0"/>
    <n v="0"/>
    <n v="0"/>
    <n v="0"/>
    <n v="0"/>
    <n v="6"/>
    <n v="91"/>
    <n v="85"/>
    <n v="3.8"/>
    <n v="1.8"/>
    <n v="0.82199999999999995"/>
    <n v="2.052"/>
    <n v="-1.19"/>
    <n v="6.3179999999999996"/>
    <n v="-6.5759999999999996"/>
    <n v="4.9880000000000004"/>
    <n v="23.9"/>
    <n v="23.6"/>
    <n v="5.9"/>
    <n v="232.59399999999999"/>
    <n v="1639.58"/>
    <s v="110522_144403"/>
  </r>
  <r>
    <s v="Ubaldo Jimenez"/>
    <x v="0"/>
    <s v="gid_2011_05_22_colmlb_milmlb_1"/>
    <s v="Miller Park"/>
    <s v="Bruce Dreckman"/>
    <s v="col"/>
    <s v="mil"/>
    <n v="73"/>
    <x v="2"/>
    <s v="S"/>
    <n v="21"/>
    <n v="3"/>
    <s v="FT"/>
    <x v="2"/>
    <n v="0.79900000000000004"/>
    <x v="3"/>
    <m/>
    <x v="6"/>
    <s v="R"/>
    <n v="2"/>
    <n v="0"/>
    <n v="0"/>
    <n v="0"/>
    <n v="0"/>
    <n v="0"/>
    <n v="6"/>
    <n v="93.1"/>
    <n v="86.2"/>
    <n v="3.8"/>
    <n v="1.8"/>
    <n v="0.35899999999999999"/>
    <n v="3.2130000000000001"/>
    <n v="-1.0629999999999999"/>
    <n v="6.258"/>
    <n v="-5.7489999999999997"/>
    <n v="6.484"/>
    <n v="23.8"/>
    <n v="25.1"/>
    <n v="4.9000000000000004"/>
    <n v="221.39099999999999"/>
    <n v="1752.9"/>
    <s v="110522_144436"/>
  </r>
  <r>
    <s v="Ubaldo Jimenez"/>
    <x v="0"/>
    <s v="gid_2011_05_22_colmlb_milmlb_1"/>
    <s v="Miller Park"/>
    <s v="Bruce Dreckman"/>
    <s v="col"/>
    <s v="mil"/>
    <n v="74"/>
    <x v="1"/>
    <s v="S"/>
    <n v="21"/>
    <n v="4"/>
    <s v="FT"/>
    <x v="2"/>
    <n v="0.877"/>
    <x v="3"/>
    <m/>
    <x v="6"/>
    <s v="R"/>
    <n v="2"/>
    <n v="1"/>
    <n v="0"/>
    <n v="0"/>
    <n v="0"/>
    <n v="0"/>
    <n v="6"/>
    <n v="94.2"/>
    <n v="87.1"/>
    <n v="3.8"/>
    <n v="1.8"/>
    <n v="-1.06"/>
    <n v="3.1560000000000001"/>
    <n v="-1.1579999999999999"/>
    <n v="6.2409999999999997"/>
    <n v="-9.3059999999999992"/>
    <n v="6.1790000000000003"/>
    <n v="23.8"/>
    <n v="39.200000000000003"/>
    <n v="5.7"/>
    <n v="236.25299999999999"/>
    <n v="2276.2399999999998"/>
    <s v="110522_144454"/>
  </r>
  <r>
    <s v="Ubaldo Jimenez"/>
    <x v="0"/>
    <s v="gid_2011_05_22_colmlb_milmlb_1"/>
    <s v="Miller Park"/>
    <s v="Bruce Dreckman"/>
    <s v="col"/>
    <s v="mil"/>
    <n v="76"/>
    <x v="0"/>
    <s v="X"/>
    <n v="22"/>
    <n v="1"/>
    <s v="FS"/>
    <x v="2"/>
    <n v="0.95199999999999996"/>
    <x v="3"/>
    <s v="GB"/>
    <x v="4"/>
    <s v="L"/>
    <n v="0"/>
    <n v="0"/>
    <n v="1"/>
    <n v="0"/>
    <n v="0"/>
    <n v="0"/>
    <n v="6"/>
    <n v="90.7"/>
    <n v="84.8"/>
    <n v="3.42"/>
    <n v="1.67"/>
    <n v="-1.3069999999999999"/>
    <n v="1.9790000000000001"/>
    <n v="-1.627"/>
    <n v="6.2279999999999998"/>
    <n v="-9.7710000000000008"/>
    <n v="6.0739999999999998"/>
    <n v="23.9"/>
    <n v="37.1"/>
    <n v="6.3"/>
    <n v="237.96"/>
    <n v="2279.2199999999998"/>
    <s v="110522_144553"/>
  </r>
  <r>
    <s v="Ubaldo Jimenez"/>
    <x v="0"/>
    <s v="gid_2011_05_22_colmlb_milmlb_1"/>
    <s v="Miller Park"/>
    <s v="Bruce Dreckman"/>
    <s v="col"/>
    <s v="mil"/>
    <n v="79"/>
    <x v="4"/>
    <s v="B"/>
    <n v="23"/>
    <n v="3"/>
    <s v="FS"/>
    <x v="2"/>
    <n v="0.90300000000000002"/>
    <x v="8"/>
    <m/>
    <x v="1"/>
    <s v="R"/>
    <n v="2"/>
    <n v="0"/>
    <n v="2"/>
    <n v="0"/>
    <n v="0"/>
    <n v="0"/>
    <n v="6"/>
    <n v="92.5"/>
    <n v="86.1"/>
    <n v="3.23"/>
    <n v="1.35"/>
    <n v="1.306"/>
    <n v="1.0129999999999999"/>
    <n v="-1.0680000000000001"/>
    <n v="6.0039999999999996"/>
    <n v="-6.5620000000000003"/>
    <n v="8.3949999999999996"/>
    <n v="23.9"/>
    <n v="30.1"/>
    <n v="4.5999999999999996"/>
    <n v="217.88"/>
    <n v="2142.96"/>
    <s v="110522_144720"/>
  </r>
  <r>
    <s v="Ubaldo Jimenez"/>
    <x v="0"/>
    <s v="gid_2011_05_22_colmlb_milmlb_1"/>
    <s v="Miller Park"/>
    <s v="Bruce Dreckman"/>
    <s v="col"/>
    <s v="mil"/>
    <n v="80"/>
    <x v="4"/>
    <s v="B"/>
    <n v="23"/>
    <n v="4"/>
    <s v="FF"/>
    <x v="2"/>
    <n v="0.78500000000000003"/>
    <x v="8"/>
    <m/>
    <x v="1"/>
    <s v="R"/>
    <n v="3"/>
    <n v="0"/>
    <n v="2"/>
    <n v="0"/>
    <n v="0"/>
    <n v="0"/>
    <n v="6"/>
    <n v="91.6"/>
    <n v="85"/>
    <n v="3.23"/>
    <n v="1.35"/>
    <n v="0.32200000000000001"/>
    <n v="1.6479999999999999"/>
    <n v="-1.173"/>
    <n v="6.093"/>
    <n v="-3.0430000000000001"/>
    <n v="8.8279999999999994"/>
    <n v="23.8"/>
    <n v="14.6"/>
    <n v="4"/>
    <n v="198.93799999999999"/>
    <n v="1857.66"/>
    <s v="110522_144735"/>
  </r>
  <r>
    <s v="Ubaldo Jimenez"/>
    <x v="0"/>
    <s v="gid_2011_05_22_colmlb_milmlb_1"/>
    <s v="Miller Park"/>
    <s v="Bruce Dreckman"/>
    <s v="col"/>
    <s v="mil"/>
    <n v="82"/>
    <x v="0"/>
    <s v="X"/>
    <n v="24"/>
    <n v="2"/>
    <s v="FT"/>
    <x v="2"/>
    <n v="0.84"/>
    <x v="0"/>
    <s v="FB"/>
    <x v="3"/>
    <s v="R"/>
    <n v="1"/>
    <n v="0"/>
    <n v="2"/>
    <n v="1"/>
    <n v="0"/>
    <n v="0"/>
    <n v="6"/>
    <n v="91.9"/>
    <n v="84.3"/>
    <n v="3.3"/>
    <n v="1.53"/>
    <n v="-0.54600000000000004"/>
    <n v="3.2930000000000001"/>
    <n v="-1.0720000000000001"/>
    <n v="6.2720000000000002"/>
    <n v="-7.6070000000000002"/>
    <n v="5.8869999999999996"/>
    <n v="23.8"/>
    <n v="30.4"/>
    <n v="5.7"/>
    <n v="232.06899999999999"/>
    <n v="1898.18"/>
    <s v="110522_144829"/>
  </r>
  <r>
    <s v="Ubaldo Jimenez"/>
    <x v="0"/>
    <s v="gid_2011_05_22_colmlb_milmlb_1"/>
    <s v="Miller Park"/>
    <s v="Bruce Dreckman"/>
    <s v="col"/>
    <s v="mil"/>
    <n v="87"/>
    <x v="4"/>
    <s v="B"/>
    <n v="26"/>
    <n v="3"/>
    <s v="FT"/>
    <x v="2"/>
    <n v="0.86699999999999999"/>
    <x v="2"/>
    <m/>
    <x v="5"/>
    <s v="R"/>
    <n v="0"/>
    <n v="2"/>
    <n v="1"/>
    <n v="0"/>
    <n v="0"/>
    <n v="0"/>
    <n v="7"/>
    <n v="93.2"/>
    <n v="86.9"/>
    <n v="3.49"/>
    <n v="1.63"/>
    <n v="-0.28100000000000003"/>
    <n v="4.1130000000000004"/>
    <n v="-1.234"/>
    <n v="6.274"/>
    <n v="-6.2380000000000004"/>
    <n v="5.3049999999999997"/>
    <n v="23.9"/>
    <n v="26.4"/>
    <n v="5.2"/>
    <n v="229.417"/>
    <n v="1672.55"/>
    <s v="110522_145927"/>
  </r>
  <r>
    <s v="Ubaldo Jimenez"/>
    <x v="0"/>
    <s v="gid_2011_05_22_colmlb_milmlb_1"/>
    <s v="Miller Park"/>
    <s v="Bruce Dreckman"/>
    <s v="col"/>
    <s v="mil"/>
    <n v="88"/>
    <x v="1"/>
    <s v="S"/>
    <n v="26"/>
    <n v="4"/>
    <s v="FT"/>
    <x v="2"/>
    <n v="0.873"/>
    <x v="2"/>
    <m/>
    <x v="5"/>
    <s v="R"/>
    <n v="1"/>
    <n v="2"/>
    <n v="1"/>
    <n v="0"/>
    <n v="0"/>
    <n v="0"/>
    <n v="7"/>
    <n v="94.3"/>
    <n v="87.4"/>
    <n v="3.49"/>
    <n v="1.63"/>
    <n v="0.81100000000000005"/>
    <n v="2.4649999999999999"/>
    <n v="-1.135"/>
    <n v="6.1239999999999997"/>
    <n v="-7.3479999999999999"/>
    <n v="3.7370000000000001"/>
    <n v="23.8"/>
    <n v="26"/>
    <n v="6"/>
    <n v="242.81"/>
    <n v="1685.01"/>
    <s v="110522_145940"/>
  </r>
  <r>
    <s v="Ubaldo Jimenez"/>
    <x v="0"/>
    <s v="gid_2011_05_22_colmlb_milmlb_1"/>
    <s v="Miller Park"/>
    <s v="Bruce Dreckman"/>
    <s v="col"/>
    <s v="mil"/>
    <n v="89"/>
    <x v="3"/>
    <s v="S"/>
    <n v="26"/>
    <n v="5"/>
    <s v="FF"/>
    <x v="2"/>
    <n v="0.91500000000000004"/>
    <x v="2"/>
    <m/>
    <x v="5"/>
    <s v="R"/>
    <n v="1"/>
    <n v="2"/>
    <n v="1"/>
    <n v="0"/>
    <n v="0"/>
    <n v="0"/>
    <n v="7"/>
    <n v="94.2"/>
    <n v="87.1"/>
    <n v="3.49"/>
    <n v="1.63"/>
    <n v="1.2809999999999999"/>
    <n v="2.9710000000000001"/>
    <n v="-1.1100000000000001"/>
    <n v="6.1769999999999996"/>
    <n v="-2.887"/>
    <n v="12.003"/>
    <n v="23.8"/>
    <n v="21.4"/>
    <n v="2.2999999999999998"/>
    <n v="193.482"/>
    <n v="2522.6999999999998"/>
    <s v="110522_150005"/>
  </r>
  <r>
    <s v="Ubaldo Jimenez"/>
    <x v="0"/>
    <s v="gid_2011_05_22_colmlb_milmlb_1"/>
    <s v="Miller Park"/>
    <s v="Bruce Dreckman"/>
    <s v="col"/>
    <s v="mil"/>
    <n v="91"/>
    <x v="4"/>
    <s v="B"/>
    <n v="28"/>
    <n v="1"/>
    <s v="FT"/>
    <x v="2"/>
    <n v="0.64900000000000002"/>
    <x v="0"/>
    <m/>
    <x v="7"/>
    <s v="R"/>
    <n v="0"/>
    <n v="0"/>
    <n v="0"/>
    <n v="0"/>
    <n v="0"/>
    <n v="0"/>
    <n v="8"/>
    <n v="92.5"/>
    <n v="86.3"/>
    <n v="3.51"/>
    <n v="1.71"/>
    <n v="0.77500000000000002"/>
    <n v="0.96699999999999997"/>
    <n v="-1.097"/>
    <n v="6.0940000000000003"/>
    <n v="-8.0449999999999999"/>
    <n v="5.5830000000000002"/>
    <n v="23.9"/>
    <n v="30.1"/>
    <n v="5.9"/>
    <n v="235.048"/>
    <n v="1969.36"/>
    <s v="110522_151027"/>
  </r>
  <r>
    <s v="Ubaldo Jimenez"/>
    <x v="0"/>
    <s v="gid_2011_05_22_colmlb_milmlb_1"/>
    <s v="Miller Park"/>
    <s v="Bruce Dreckman"/>
    <s v="col"/>
    <s v="mil"/>
    <n v="92"/>
    <x v="0"/>
    <s v="X"/>
    <n v="28"/>
    <n v="2"/>
    <s v="FT"/>
    <x v="2"/>
    <n v="0.70699999999999996"/>
    <x v="0"/>
    <s v="FB"/>
    <x v="7"/>
    <s v="R"/>
    <n v="1"/>
    <n v="0"/>
    <n v="0"/>
    <n v="0"/>
    <n v="0"/>
    <n v="0"/>
    <n v="8"/>
    <n v="91.8"/>
    <n v="85.9"/>
    <n v="3.51"/>
    <n v="1.71"/>
    <n v="-0.314"/>
    <n v="2.851"/>
    <n v="-1.2529999999999999"/>
    <n v="6.3179999999999996"/>
    <n v="-8.4559999999999995"/>
    <n v="6.1319999999999997"/>
    <n v="23.9"/>
    <n v="34.299999999999997"/>
    <n v="5.7"/>
    <n v="233.876"/>
    <n v="2102.3000000000002"/>
    <s v="110522_151043"/>
  </r>
  <r>
    <s v="Ubaldo Jimenez"/>
    <x v="0"/>
    <s v="gid_2011_05_22_colmlb_milmlb_1"/>
    <s v="Miller Park"/>
    <s v="Bruce Dreckman"/>
    <s v="col"/>
    <s v="mil"/>
    <n v="94"/>
    <x v="2"/>
    <s v="S"/>
    <n v="29"/>
    <n v="2"/>
    <s v="FS"/>
    <x v="2"/>
    <n v="0.998"/>
    <x v="9"/>
    <m/>
    <x v="0"/>
    <s v="L"/>
    <n v="1"/>
    <n v="0"/>
    <n v="1"/>
    <n v="0"/>
    <n v="0"/>
    <n v="0"/>
    <n v="8"/>
    <n v="89.8"/>
    <n v="82.7"/>
    <n v="3.46"/>
    <n v="1.61"/>
    <n v="-6.3E-2"/>
    <n v="2.665"/>
    <n v="-1.5269999999999999"/>
    <n v="6.1970000000000001"/>
    <n v="-8.8059999999999992"/>
    <n v="4.0289999999999999"/>
    <n v="23.8"/>
    <n v="28.3"/>
    <n v="6.9"/>
    <n v="245.18299999999999"/>
    <n v="1869.29"/>
    <s v="110522_151136"/>
  </r>
  <r>
    <s v="Ubaldo Jimenez"/>
    <x v="0"/>
    <s v="gid_2011_05_22_colmlb_milmlb_1"/>
    <s v="Miller Park"/>
    <s v="Bruce Dreckman"/>
    <s v="col"/>
    <s v="mil"/>
    <n v="95"/>
    <x v="2"/>
    <s v="S"/>
    <n v="29"/>
    <n v="3"/>
    <s v="FS"/>
    <x v="2"/>
    <n v="0.80900000000000005"/>
    <x v="9"/>
    <m/>
    <x v="0"/>
    <s v="L"/>
    <n v="1"/>
    <n v="1"/>
    <n v="1"/>
    <n v="0"/>
    <n v="0"/>
    <n v="0"/>
    <n v="8"/>
    <n v="84.4"/>
    <n v="77.8"/>
    <n v="3.46"/>
    <n v="1.61"/>
    <n v="-0.61099999999999999"/>
    <n v="2.8140000000000001"/>
    <n v="-1.474"/>
    <n v="6.548"/>
    <n v="-4.7309999999999999"/>
    <n v="-1.623"/>
    <n v="23.8"/>
    <n v="10.7"/>
    <n v="9.4"/>
    <n v="288.41199999999998"/>
    <n v="900.58199999999999"/>
    <s v="110522_151150"/>
  </r>
  <r>
    <s v="Ubaldo Jimenez"/>
    <x v="0"/>
    <s v="gid_2011_05_22_colmlb_milmlb_1"/>
    <s v="Miller Park"/>
    <s v="Bruce Dreckman"/>
    <s v="col"/>
    <s v="mil"/>
    <n v="96"/>
    <x v="1"/>
    <s v="S"/>
    <n v="29"/>
    <n v="4"/>
    <s v="FT"/>
    <x v="2"/>
    <n v="0.876"/>
    <x v="9"/>
    <m/>
    <x v="0"/>
    <s v="L"/>
    <n v="1"/>
    <n v="2"/>
    <n v="1"/>
    <n v="0"/>
    <n v="0"/>
    <n v="0"/>
    <n v="8"/>
    <n v="93.6"/>
    <n v="85.8"/>
    <n v="3.46"/>
    <n v="1.61"/>
    <n v="0.30299999999999999"/>
    <n v="2.9649999999999999"/>
    <n v="-1.1850000000000001"/>
    <n v="6.1280000000000001"/>
    <n v="-7.399"/>
    <n v="7.2640000000000002"/>
    <n v="23.8"/>
    <n v="32.6"/>
    <n v="5"/>
    <n v="225.376"/>
    <n v="2080.84"/>
    <s v="110522_151203"/>
  </r>
  <r>
    <s v="Ubaldo Jimenez"/>
    <x v="0"/>
    <s v="gid_2011_05_22_colmlb_milmlb_1"/>
    <s v="Miller Park"/>
    <s v="Bruce Dreckman"/>
    <s v="col"/>
    <s v="mil"/>
    <n v="97"/>
    <x v="1"/>
    <s v="S"/>
    <n v="29"/>
    <n v="5"/>
    <s v="FF"/>
    <x v="2"/>
    <n v="0.88500000000000001"/>
    <x v="9"/>
    <m/>
    <x v="0"/>
    <s v="L"/>
    <n v="1"/>
    <n v="2"/>
    <n v="1"/>
    <n v="0"/>
    <n v="0"/>
    <n v="0"/>
    <n v="8"/>
    <n v="95.4"/>
    <n v="89"/>
    <n v="3.46"/>
    <n v="1.61"/>
    <n v="-0.252"/>
    <n v="4.4059999999999997"/>
    <n v="-1.17"/>
    <n v="6.3449999999999998"/>
    <n v="-3.3010000000000002"/>
    <n v="6.2030000000000003"/>
    <n v="23.9"/>
    <n v="16.600000000000001"/>
    <n v="4.2"/>
    <n v="207.87700000000001"/>
    <n v="1473.31"/>
    <s v="110522_151229"/>
  </r>
  <r>
    <s v="Ubaldo Jimenez"/>
    <x v="0"/>
    <s v="gid_2011_05_22_colmlb_milmlb_1"/>
    <s v="Miller Park"/>
    <s v="Bruce Dreckman"/>
    <s v="col"/>
    <s v="mil"/>
    <n v="99"/>
    <x v="0"/>
    <s v="X"/>
    <n v="30"/>
    <n v="1"/>
    <s v="FT"/>
    <x v="2"/>
    <n v="0.88"/>
    <x v="3"/>
    <s v="GB"/>
    <x v="6"/>
    <s v="R"/>
    <n v="0"/>
    <n v="0"/>
    <n v="1"/>
    <n v="0"/>
    <n v="1"/>
    <n v="0"/>
    <n v="8"/>
    <n v="95"/>
    <n v="87.6"/>
    <n v="3.8"/>
    <n v="1.8"/>
    <n v="-0.32600000000000001"/>
    <n v="3.3879999999999999"/>
    <n v="-1.1399999999999999"/>
    <n v="6.2149999999999999"/>
    <n v="-8.7789999999999999"/>
    <n v="4.0179999999999998"/>
    <n v="23.8"/>
    <n v="32.799999999999997"/>
    <n v="6.1"/>
    <n v="245.20500000000001"/>
    <n v="1979.93"/>
    <s v="110522_151345"/>
  </r>
  <r>
    <s v="Ubaldo Jimenez"/>
    <x v="0"/>
    <s v="gid_2011_05_22_colmlb_milmlb_1"/>
    <s v="Miller Park"/>
    <s v="Bruce Dreckman"/>
    <s v="col"/>
    <s v="mil"/>
    <n v="105"/>
    <x v="0"/>
    <s v="X"/>
    <n v="32"/>
    <n v="2"/>
    <s v="FT"/>
    <x v="2"/>
    <n v="0.873"/>
    <x v="6"/>
    <s v="GB"/>
    <x v="1"/>
    <s v="R"/>
    <n v="0"/>
    <n v="1"/>
    <n v="2"/>
    <n v="1"/>
    <n v="0"/>
    <n v="1"/>
    <n v="8"/>
    <n v="93.6"/>
    <n v="87.2"/>
    <n v="3.23"/>
    <n v="1.35"/>
    <n v="-0.89800000000000002"/>
    <n v="2.7269999999999999"/>
    <n v="-1.014"/>
    <n v="6.1120000000000001"/>
    <n v="-6.3659999999999997"/>
    <n v="4.8570000000000002"/>
    <n v="23.9"/>
    <n v="26.4"/>
    <n v="5.6"/>
    <n v="232.43899999999999"/>
    <n v="1636.66"/>
    <s v="110522_151645"/>
  </r>
  <r>
    <s v="Tom Gorzelanny"/>
    <x v="1"/>
    <s v="gid_2011_05_23_wasmlb_milmlb_1"/>
    <s v="Miller Park"/>
    <s v="Tim Welke"/>
    <s v="was"/>
    <s v="mil"/>
    <n v="1"/>
    <x v="4"/>
    <s v="B"/>
    <n v="1"/>
    <n v="1"/>
    <s v="FT"/>
    <x v="2"/>
    <n v="0.46500000000000002"/>
    <x v="14"/>
    <m/>
    <x v="7"/>
    <s v="R"/>
    <n v="0"/>
    <n v="0"/>
    <n v="0"/>
    <n v="0"/>
    <n v="0"/>
    <n v="0"/>
    <n v="1"/>
    <n v="86.1"/>
    <n v="79.2"/>
    <n v="3.74"/>
    <n v="1.75"/>
    <n v="1.456"/>
    <n v="4.1429999999999998"/>
    <n v="2.9329999999999998"/>
    <n v="6.0030000000000001"/>
    <n v="9.02"/>
    <n v="7.69"/>
    <n v="23.8"/>
    <n v="-33.700000000000003"/>
    <n v="6"/>
    <n v="130.601"/>
    <n v="2202.14"/>
    <s v="110523_192238"/>
  </r>
  <r>
    <s v="Tom Gorzelanny"/>
    <x v="1"/>
    <s v="gid_2011_05_23_wasmlb_milmlb_1"/>
    <s v="Miller Park"/>
    <s v="Tim Welke"/>
    <s v="was"/>
    <s v="mil"/>
    <n v="2"/>
    <x v="2"/>
    <s v="S"/>
    <n v="1"/>
    <n v="2"/>
    <s v="FT"/>
    <x v="2"/>
    <n v="0.85499999999999998"/>
    <x v="14"/>
    <m/>
    <x v="7"/>
    <s v="R"/>
    <n v="1"/>
    <n v="0"/>
    <n v="0"/>
    <n v="0"/>
    <n v="0"/>
    <n v="0"/>
    <n v="1"/>
    <n v="87"/>
    <n v="80.400000000000006"/>
    <n v="3.7"/>
    <n v="1.71"/>
    <n v="0.06"/>
    <n v="2.069"/>
    <n v="2.823"/>
    <n v="5.6790000000000003"/>
    <n v="9.34"/>
    <n v="7.85"/>
    <n v="23.8"/>
    <n v="-33.700000000000003"/>
    <n v="6"/>
    <n v="130.208"/>
    <n v="2293.16"/>
    <s v="110523_192256"/>
  </r>
  <r>
    <s v="Tom Gorzelanny"/>
    <x v="1"/>
    <s v="gid_2011_05_23_wasmlb_milmlb_1"/>
    <s v="Miller Park"/>
    <s v="Tim Welke"/>
    <s v="was"/>
    <s v="mil"/>
    <n v="3"/>
    <x v="13"/>
    <s v="B"/>
    <n v="1"/>
    <n v="3"/>
    <s v="FF"/>
    <x v="2"/>
    <n v="0.82299999999999995"/>
    <x v="14"/>
    <m/>
    <x v="7"/>
    <s v="R"/>
    <n v="1"/>
    <n v="1"/>
    <n v="0"/>
    <n v="0"/>
    <n v="0"/>
    <n v="0"/>
    <n v="1"/>
    <n v="87.4"/>
    <n v="80.599999999999994"/>
    <n v="3.51"/>
    <n v="1.71"/>
    <n v="-2.2130000000000001"/>
    <n v="1.869"/>
    <n v="2.456"/>
    <n v="5.7480000000000002"/>
    <n v="6.65"/>
    <n v="9.2100000000000009"/>
    <n v="23.8"/>
    <n v="-24.3"/>
    <n v="4.9000000000000004"/>
    <n v="144.28200000000001"/>
    <n v="2133.8000000000002"/>
    <s v="110523_192313"/>
  </r>
  <r>
    <s v="Tom Gorzelanny"/>
    <x v="1"/>
    <s v="gid_2011_05_23_wasmlb_milmlb_1"/>
    <s v="Miller Park"/>
    <s v="Tim Welke"/>
    <s v="was"/>
    <s v="mil"/>
    <n v="4"/>
    <x v="4"/>
    <s v="B"/>
    <n v="2"/>
    <n v="1"/>
    <s v="FT"/>
    <x v="2"/>
    <n v="0.89600000000000002"/>
    <x v="5"/>
    <m/>
    <x v="10"/>
    <s v="R"/>
    <n v="0"/>
    <n v="0"/>
    <n v="0"/>
    <n v="1"/>
    <n v="0"/>
    <n v="0"/>
    <n v="1"/>
    <n v="88"/>
    <n v="81.400000000000006"/>
    <n v="3.74"/>
    <n v="1.75"/>
    <n v="1.214"/>
    <n v="2.2599999999999998"/>
    <n v="2.9239999999999999"/>
    <n v="5.7210000000000001"/>
    <n v="8.8800000000000008"/>
    <n v="6.91"/>
    <n v="23.8"/>
    <n v="-32.4"/>
    <n v="6.1"/>
    <n v="128.07300000000001"/>
    <n v="2142.46"/>
    <s v="110523_192354"/>
  </r>
  <r>
    <s v="Tom Gorzelanny"/>
    <x v="1"/>
    <s v="gid_2011_05_23_wasmlb_milmlb_1"/>
    <s v="Miller Park"/>
    <s v="Tim Welke"/>
    <s v="was"/>
    <s v="mil"/>
    <n v="6"/>
    <x v="4"/>
    <s v="B"/>
    <n v="3"/>
    <n v="1"/>
    <s v="FT"/>
    <x v="2"/>
    <n v="0.94799999999999995"/>
    <x v="0"/>
    <m/>
    <x v="6"/>
    <s v="R"/>
    <n v="0"/>
    <n v="0"/>
    <n v="0"/>
    <n v="0"/>
    <n v="0"/>
    <n v="0"/>
    <n v="1"/>
    <n v="88.6"/>
    <n v="81.5"/>
    <n v="3.7"/>
    <n v="1.75"/>
    <n v="1.7230000000000001"/>
    <n v="3.1440000000000001"/>
    <n v="2.867"/>
    <n v="5.8609999999999998"/>
    <n v="10.23"/>
    <n v="8.34"/>
    <n v="23.8"/>
    <n v="-40.9"/>
    <n v="5.9"/>
    <n v="129.35"/>
    <n v="2520.27"/>
    <s v="110523_192511"/>
  </r>
  <r>
    <s v="Tom Gorzelanny"/>
    <x v="1"/>
    <s v="gid_2011_05_23_wasmlb_milmlb_1"/>
    <s v="Miller Park"/>
    <s v="Tim Welke"/>
    <s v="was"/>
    <s v="mil"/>
    <n v="7"/>
    <x v="2"/>
    <s v="S"/>
    <n v="3"/>
    <n v="2"/>
    <s v="FT"/>
    <x v="2"/>
    <n v="0.95199999999999996"/>
    <x v="0"/>
    <m/>
    <x v="6"/>
    <s v="R"/>
    <n v="1"/>
    <n v="0"/>
    <n v="0"/>
    <n v="0"/>
    <n v="0"/>
    <n v="0"/>
    <n v="1"/>
    <n v="89.2"/>
    <n v="82.4"/>
    <n v="3.74"/>
    <n v="1.79"/>
    <n v="0.58299999999999996"/>
    <n v="2.06"/>
    <n v="2.839"/>
    <n v="5.6989999999999998"/>
    <n v="10.51"/>
    <n v="6.54"/>
    <n v="23.8"/>
    <n v="-36.799999999999997"/>
    <n v="6.4"/>
    <n v="122.08199999999999"/>
    <n v="2382.7600000000002"/>
    <s v="110523_192526"/>
  </r>
  <r>
    <s v="Tom Gorzelanny"/>
    <x v="1"/>
    <s v="gid_2011_05_23_wasmlb_milmlb_1"/>
    <s v="Miller Park"/>
    <s v="Tim Welke"/>
    <s v="was"/>
    <s v="mil"/>
    <n v="9"/>
    <x v="2"/>
    <s v="S"/>
    <n v="4"/>
    <n v="1"/>
    <s v="FT"/>
    <x v="2"/>
    <n v="0.93600000000000005"/>
    <x v="5"/>
    <m/>
    <x v="4"/>
    <s v="L"/>
    <n v="0"/>
    <n v="0"/>
    <n v="1"/>
    <n v="0"/>
    <n v="0"/>
    <n v="0"/>
    <n v="1"/>
    <n v="88"/>
    <n v="80.599999999999994"/>
    <n v="3.41"/>
    <n v="1.74"/>
    <n v="-0.47499999999999998"/>
    <n v="1.8480000000000001"/>
    <n v="2.5619999999999998"/>
    <n v="5.7370000000000001"/>
    <n v="10.130000000000001"/>
    <n v="8.65"/>
    <n v="23.8"/>
    <n v="-37.299999999999997"/>
    <n v="5.9"/>
    <n v="130.61600000000001"/>
    <n v="2504.94"/>
    <s v="110523_192616"/>
  </r>
  <r>
    <s v="Tom Gorzelanny"/>
    <x v="1"/>
    <s v="gid_2011_05_23_wasmlb_milmlb_1"/>
    <s v="Miller Park"/>
    <s v="Tim Welke"/>
    <s v="was"/>
    <s v="mil"/>
    <n v="11"/>
    <x v="4"/>
    <s v="B"/>
    <n v="4"/>
    <n v="3"/>
    <s v="FT"/>
    <x v="2"/>
    <n v="0.92200000000000004"/>
    <x v="5"/>
    <m/>
    <x v="4"/>
    <s v="L"/>
    <n v="1"/>
    <n v="1"/>
    <n v="1"/>
    <n v="0"/>
    <n v="0"/>
    <n v="0"/>
    <n v="1"/>
    <n v="88.7"/>
    <n v="82.2"/>
    <n v="3.53"/>
    <n v="1.83"/>
    <n v="1.0429999999999999"/>
    <n v="2.6629999999999998"/>
    <n v="2.76"/>
    <n v="5.7910000000000004"/>
    <n v="9.2799999999999994"/>
    <n v="6.35"/>
    <n v="23.8"/>
    <n v="-33.5"/>
    <n v="6.2"/>
    <n v="124.551"/>
    <n v="2163.86"/>
    <s v="110523_192647"/>
  </r>
  <r>
    <s v="Tom Gorzelanny"/>
    <x v="1"/>
    <s v="gid_2011_05_23_wasmlb_milmlb_1"/>
    <s v="Miller Park"/>
    <s v="Tim Welke"/>
    <s v="was"/>
    <s v="mil"/>
    <n v="13"/>
    <x v="7"/>
    <s v="X"/>
    <n v="4"/>
    <n v="5"/>
    <s v="FT"/>
    <x v="2"/>
    <n v="0.90500000000000003"/>
    <x v="5"/>
    <s v="LD"/>
    <x v="4"/>
    <s v="L"/>
    <n v="2"/>
    <n v="2"/>
    <n v="1"/>
    <n v="0"/>
    <n v="0"/>
    <n v="0"/>
    <n v="1"/>
    <n v="89.8"/>
    <n v="83.1"/>
    <n v="3.42"/>
    <n v="1.67"/>
    <n v="-0.17299999999999999"/>
    <n v="2.73"/>
    <n v="2.653"/>
    <n v="5.7249999999999996"/>
    <n v="8.7899999999999991"/>
    <n v="8.1"/>
    <n v="23.8"/>
    <n v="-35.700000000000003"/>
    <n v="5.3"/>
    <n v="132.81200000000001"/>
    <n v="2326.17"/>
    <s v="110523_192718"/>
  </r>
  <r>
    <s v="Tom Gorzelanny"/>
    <x v="1"/>
    <s v="gid_2011_05_23_wasmlb_milmlb_1"/>
    <s v="Miller Park"/>
    <s v="Tim Welke"/>
    <s v="was"/>
    <s v="mil"/>
    <n v="14"/>
    <x v="4"/>
    <s v="B"/>
    <n v="5"/>
    <n v="1"/>
    <s v="FT"/>
    <x v="2"/>
    <n v="0.95899999999999996"/>
    <x v="3"/>
    <m/>
    <x v="1"/>
    <s v="R"/>
    <n v="0"/>
    <n v="0"/>
    <n v="1"/>
    <n v="0"/>
    <n v="0"/>
    <n v="0"/>
    <n v="1"/>
    <n v="90.1"/>
    <n v="83.7"/>
    <n v="3.49"/>
    <n v="1.46"/>
    <n v="-0.74299999999999999"/>
    <n v="1.258"/>
    <n v="2.7"/>
    <n v="5.6790000000000003"/>
    <n v="11.16"/>
    <n v="6.41"/>
    <n v="23.8"/>
    <n v="-38"/>
    <n v="6.5"/>
    <n v="120.05"/>
    <n v="2510.81"/>
    <s v="110523_192808"/>
  </r>
  <r>
    <s v="Tom Gorzelanny"/>
    <x v="1"/>
    <s v="gid_2011_05_23_wasmlb_milmlb_1"/>
    <s v="Miller Park"/>
    <s v="Tim Welke"/>
    <s v="was"/>
    <s v="mil"/>
    <n v="15"/>
    <x v="4"/>
    <s v="B"/>
    <n v="5"/>
    <n v="2"/>
    <s v="FT"/>
    <x v="2"/>
    <n v="0.94199999999999995"/>
    <x v="3"/>
    <m/>
    <x v="1"/>
    <s v="R"/>
    <n v="1"/>
    <n v="0"/>
    <n v="1"/>
    <n v="0"/>
    <n v="0"/>
    <n v="0"/>
    <n v="1"/>
    <n v="89.7"/>
    <n v="83.2"/>
    <n v="3.28"/>
    <n v="1.42"/>
    <n v="1.387"/>
    <n v="2.4809999999999999"/>
    <n v="2.887"/>
    <n v="5.726"/>
    <n v="9.49"/>
    <n v="7.63"/>
    <n v="23.8"/>
    <n v="-38.1"/>
    <n v="5.7"/>
    <n v="128.94200000000001"/>
    <n v="2372.5500000000002"/>
    <s v="110523_192820"/>
  </r>
  <r>
    <s v="Tom Gorzelanny"/>
    <x v="1"/>
    <s v="gid_2011_05_23_wasmlb_milmlb_1"/>
    <s v="Miller Park"/>
    <s v="Tim Welke"/>
    <s v="was"/>
    <s v="mil"/>
    <n v="17"/>
    <x v="2"/>
    <s v="S"/>
    <n v="5"/>
    <n v="4"/>
    <s v="FT"/>
    <x v="2"/>
    <n v="0.86299999999999999"/>
    <x v="3"/>
    <m/>
    <x v="1"/>
    <s v="R"/>
    <n v="2"/>
    <n v="1"/>
    <n v="1"/>
    <n v="0"/>
    <n v="0"/>
    <n v="0"/>
    <n v="1"/>
    <n v="88.5"/>
    <n v="81.099999999999994"/>
    <n v="3.28"/>
    <n v="1.38"/>
    <n v="-0.62"/>
    <n v="2.27"/>
    <n v="2.5219999999999998"/>
    <n v="5.7939999999999996"/>
    <n v="8.51"/>
    <n v="8.0399999999999991"/>
    <n v="23.8"/>
    <n v="-31.4"/>
    <n v="5.6"/>
    <n v="133.529"/>
    <n v="2217.2399999999998"/>
    <s v="110523_192847"/>
  </r>
  <r>
    <s v="Tom Gorzelanny"/>
    <x v="1"/>
    <s v="gid_2011_05_23_wasmlb_milmlb_1"/>
    <s v="Miller Park"/>
    <s v="Tim Welke"/>
    <s v="was"/>
    <s v="mil"/>
    <n v="19"/>
    <x v="2"/>
    <s v="S"/>
    <n v="6"/>
    <n v="1"/>
    <s v="FT"/>
    <x v="2"/>
    <n v="0.96299999999999997"/>
    <x v="3"/>
    <m/>
    <x v="9"/>
    <s v="R"/>
    <n v="0"/>
    <n v="0"/>
    <n v="2"/>
    <n v="0"/>
    <n v="0"/>
    <n v="0"/>
    <n v="1"/>
    <n v="90.7"/>
    <n v="83.8"/>
    <n v="3.45"/>
    <n v="1.5"/>
    <n v="0.45700000000000002"/>
    <n v="2.4830000000000001"/>
    <n v="2.7360000000000002"/>
    <n v="5.6509999999999998"/>
    <n v="11.71"/>
    <n v="5.54"/>
    <n v="23.8"/>
    <n v="-39.5"/>
    <n v="6.8"/>
    <n v="115.503"/>
    <n v="2537.3000000000002"/>
    <s v="110523_192936"/>
  </r>
  <r>
    <s v="Tom Gorzelanny"/>
    <x v="1"/>
    <s v="gid_2011_05_23_wasmlb_milmlb_1"/>
    <s v="Miller Park"/>
    <s v="Tim Welke"/>
    <s v="was"/>
    <s v="mil"/>
    <n v="21"/>
    <x v="4"/>
    <s v="B"/>
    <n v="6"/>
    <n v="3"/>
    <s v="FT"/>
    <x v="2"/>
    <n v="0.90800000000000003"/>
    <x v="3"/>
    <m/>
    <x v="9"/>
    <s v="R"/>
    <n v="0"/>
    <n v="2"/>
    <n v="2"/>
    <n v="0"/>
    <n v="0"/>
    <n v="0"/>
    <n v="1"/>
    <n v="90.6"/>
    <n v="82.7"/>
    <n v="3.49"/>
    <n v="1.5"/>
    <n v="-1.355"/>
    <n v="2.9729999999999999"/>
    <n v="2.5299999999999998"/>
    <n v="5.8120000000000003"/>
    <n v="9.4700000000000006"/>
    <n v="5.73"/>
    <n v="23.7"/>
    <n v="-30.9"/>
    <n v="6.1"/>
    <n v="121.369"/>
    <n v="2135.12"/>
    <s v="110523_193010"/>
  </r>
  <r>
    <s v="Tom Gorzelanny"/>
    <x v="1"/>
    <s v="gid_2011_05_23_wasmlb_milmlb_1"/>
    <s v="Miller Park"/>
    <s v="Tim Welke"/>
    <s v="was"/>
    <s v="mil"/>
    <n v="22"/>
    <x v="0"/>
    <s v="X"/>
    <n v="6"/>
    <n v="4"/>
    <s v="FF"/>
    <x v="2"/>
    <n v="0.81"/>
    <x v="3"/>
    <s v="GB"/>
    <x v="9"/>
    <s v="R"/>
    <n v="1"/>
    <n v="2"/>
    <n v="2"/>
    <n v="0"/>
    <n v="0"/>
    <n v="0"/>
    <n v="1"/>
    <n v="90.2"/>
    <n v="83"/>
    <n v="3.28"/>
    <n v="1.43"/>
    <n v="-0.80200000000000005"/>
    <n v="3.0830000000000002"/>
    <n v="2.415"/>
    <n v="5.8390000000000004"/>
    <n v="7.07"/>
    <n v="8.26"/>
    <n v="23.8"/>
    <n v="-29.1"/>
    <n v="4.8"/>
    <n v="139.583"/>
    <n v="2111.71"/>
    <s v="110523_193026"/>
  </r>
  <r>
    <s v="Tom Gorzelanny"/>
    <x v="1"/>
    <s v="gid_2011_05_23_wasmlb_milmlb_1"/>
    <s v="Miller Park"/>
    <s v="Tim Welke"/>
    <s v="was"/>
    <s v="mil"/>
    <n v="23"/>
    <x v="4"/>
    <s v="B"/>
    <n v="7"/>
    <n v="1"/>
    <s v="FT"/>
    <x v="2"/>
    <n v="0.94399999999999995"/>
    <x v="0"/>
    <m/>
    <x v="3"/>
    <s v="R"/>
    <n v="0"/>
    <n v="0"/>
    <n v="0"/>
    <n v="0"/>
    <n v="0"/>
    <n v="0"/>
    <n v="2"/>
    <n v="88.4"/>
    <n v="82"/>
    <n v="3.45"/>
    <n v="1.67"/>
    <n v="1.1439999999999999"/>
    <n v="2.778"/>
    <n v="2.8580000000000001"/>
    <n v="5.8360000000000003"/>
    <n v="9.86"/>
    <n v="10.51"/>
    <n v="23.8"/>
    <n v="-45.7"/>
    <n v="5.0999999999999996"/>
    <n v="136.94200000000001"/>
    <n v="2772.18"/>
    <s v="110523_193938"/>
  </r>
  <r>
    <s v="Tom Gorzelanny"/>
    <x v="1"/>
    <s v="gid_2011_05_23_wasmlb_milmlb_1"/>
    <s v="Miller Park"/>
    <s v="Tim Welke"/>
    <s v="was"/>
    <s v="mil"/>
    <n v="25"/>
    <x v="0"/>
    <s v="X"/>
    <n v="7"/>
    <n v="3"/>
    <s v="FT"/>
    <x v="2"/>
    <n v="0.96099999999999997"/>
    <x v="0"/>
    <s v="FB"/>
    <x v="3"/>
    <s v="R"/>
    <n v="1"/>
    <n v="1"/>
    <n v="0"/>
    <n v="0"/>
    <n v="0"/>
    <n v="0"/>
    <n v="2"/>
    <n v="90.4"/>
    <n v="84.1"/>
    <n v="3.3"/>
    <n v="1.53"/>
    <n v="0.435"/>
    <n v="1.9750000000000001"/>
    <n v="2.9169999999999998"/>
    <n v="5.64"/>
    <n v="10.73"/>
    <n v="7.63"/>
    <n v="23.9"/>
    <n v="-41.6"/>
    <n v="5.9"/>
    <n v="125.559"/>
    <n v="2591.85"/>
    <s v="110523_194004"/>
  </r>
  <r>
    <s v="Tom Gorzelanny"/>
    <x v="1"/>
    <s v="gid_2011_05_23_wasmlb_milmlb_1"/>
    <s v="Miller Park"/>
    <s v="Tim Welke"/>
    <s v="was"/>
    <s v="mil"/>
    <n v="27"/>
    <x v="2"/>
    <s v="S"/>
    <n v="8"/>
    <n v="2"/>
    <s v="FT"/>
    <x v="2"/>
    <n v="0.95399999999999996"/>
    <x v="3"/>
    <m/>
    <x v="5"/>
    <s v="R"/>
    <n v="0"/>
    <n v="1"/>
    <n v="1"/>
    <n v="0"/>
    <n v="0"/>
    <n v="0"/>
    <n v="2"/>
    <n v="90"/>
    <n v="82.8"/>
    <n v="3.57"/>
    <n v="1.71"/>
    <n v="-9.7000000000000003E-2"/>
    <n v="2.4009999999999998"/>
    <n v="2.6480000000000001"/>
    <n v="5.7"/>
    <n v="10.39"/>
    <n v="7.84"/>
    <n v="23.8"/>
    <n v="-39.5"/>
    <n v="5.8"/>
    <n v="127.17700000000001"/>
    <n v="2519.06"/>
    <s v="110523_194056"/>
  </r>
  <r>
    <s v="Tom Gorzelanny"/>
    <x v="1"/>
    <s v="gid_2011_05_23_wasmlb_milmlb_1"/>
    <s v="Miller Park"/>
    <s v="Tim Welke"/>
    <s v="was"/>
    <s v="mil"/>
    <n v="28"/>
    <x v="4"/>
    <s v="B"/>
    <n v="8"/>
    <n v="3"/>
    <s v="FT"/>
    <x v="2"/>
    <n v="0.69899999999999995"/>
    <x v="3"/>
    <m/>
    <x v="5"/>
    <s v="R"/>
    <n v="0"/>
    <n v="2"/>
    <n v="1"/>
    <n v="0"/>
    <n v="0"/>
    <n v="0"/>
    <n v="2"/>
    <n v="90.3"/>
    <n v="82.8"/>
    <n v="3.49"/>
    <n v="1.58"/>
    <n v="-0.51100000000000001"/>
    <n v="3.5449999999999999"/>
    <n v="2.403"/>
    <n v="5.8949999999999996"/>
    <n v="8.02"/>
    <n v="9.17"/>
    <n v="23.8"/>
    <n v="-35.700000000000003"/>
    <n v="4.7"/>
    <n v="138.976"/>
    <n v="2364.73"/>
    <s v="110523_194111"/>
  </r>
  <r>
    <s v="Tom Gorzelanny"/>
    <x v="1"/>
    <s v="gid_2011_05_23_wasmlb_milmlb_1"/>
    <s v="Miller Park"/>
    <s v="Tim Welke"/>
    <s v="was"/>
    <s v="mil"/>
    <n v="35"/>
    <x v="4"/>
    <s v="B"/>
    <n v="10"/>
    <n v="1"/>
    <s v="FT"/>
    <x v="2"/>
    <n v="0.93799999999999994"/>
    <x v="2"/>
    <m/>
    <x v="7"/>
    <s v="R"/>
    <n v="0"/>
    <n v="0"/>
    <n v="0"/>
    <n v="0"/>
    <n v="0"/>
    <n v="0"/>
    <n v="3"/>
    <n v="88.9"/>
    <n v="81.599999999999994"/>
    <n v="3.78"/>
    <n v="1.75"/>
    <n v="1.24"/>
    <n v="3.4220000000000002"/>
    <n v="2.9279999999999999"/>
    <n v="5.819"/>
    <n v="9.75"/>
    <n v="8.8699999999999992"/>
    <n v="23.8"/>
    <n v="-40.700000000000003"/>
    <n v="5.5"/>
    <n v="132.43100000000001"/>
    <n v="2519.7399999999998"/>
    <s v="110523_195240"/>
  </r>
  <r>
    <s v="Tom Gorzelanny"/>
    <x v="1"/>
    <s v="gid_2011_05_23_wasmlb_milmlb_1"/>
    <s v="Miller Park"/>
    <s v="Tim Welke"/>
    <s v="was"/>
    <s v="mil"/>
    <n v="36"/>
    <x v="2"/>
    <s v="S"/>
    <n v="10"/>
    <n v="2"/>
    <s v="FT"/>
    <x v="2"/>
    <n v="0.91600000000000004"/>
    <x v="2"/>
    <m/>
    <x v="7"/>
    <s v="R"/>
    <n v="1"/>
    <n v="0"/>
    <n v="0"/>
    <n v="0"/>
    <n v="0"/>
    <n v="0"/>
    <n v="3"/>
    <n v="89.7"/>
    <n v="82.5"/>
    <n v="3.62"/>
    <n v="1.67"/>
    <n v="0.67100000000000004"/>
    <n v="2.5880000000000001"/>
    <n v="2.9009999999999998"/>
    <n v="5.58"/>
    <n v="8.9700000000000006"/>
    <n v="9.08"/>
    <n v="23.8"/>
    <n v="-38.700000000000003"/>
    <n v="5.0999999999999996"/>
    <n v="135.501"/>
    <n v="2464.58"/>
    <s v="110523_195256"/>
  </r>
  <r>
    <s v="Tom Gorzelanny"/>
    <x v="1"/>
    <s v="gid_2011_05_23_wasmlb_milmlb_1"/>
    <s v="Miller Park"/>
    <s v="Tim Welke"/>
    <s v="was"/>
    <s v="mil"/>
    <n v="37"/>
    <x v="2"/>
    <s v="S"/>
    <n v="10"/>
    <n v="3"/>
    <s v="FT"/>
    <x v="2"/>
    <n v="0.90900000000000003"/>
    <x v="2"/>
    <m/>
    <x v="7"/>
    <s v="R"/>
    <n v="1"/>
    <n v="1"/>
    <n v="0"/>
    <n v="0"/>
    <n v="0"/>
    <n v="0"/>
    <n v="3"/>
    <n v="87.5"/>
    <n v="80"/>
    <n v="3.62"/>
    <n v="1.67"/>
    <n v="-0.53700000000000003"/>
    <n v="2.6110000000000002"/>
    <n v="2.4769999999999999"/>
    <n v="5.907"/>
    <n v="10.06"/>
    <n v="6.89"/>
    <n v="23.7"/>
    <n v="-33.200000000000003"/>
    <n v="6.4"/>
    <n v="124.58799999999999"/>
    <n v="2276.6799999999998"/>
    <s v="110523_195314"/>
  </r>
  <r>
    <s v="Tom Gorzelanny"/>
    <x v="1"/>
    <s v="gid_2011_05_23_wasmlb_milmlb_1"/>
    <s v="Miller Park"/>
    <s v="Tim Welke"/>
    <s v="was"/>
    <s v="mil"/>
    <n v="39"/>
    <x v="3"/>
    <s v="S"/>
    <n v="10"/>
    <n v="5"/>
    <s v="FF"/>
    <x v="2"/>
    <n v="0.91100000000000003"/>
    <x v="2"/>
    <m/>
    <x v="7"/>
    <s v="R"/>
    <n v="1"/>
    <n v="2"/>
    <n v="0"/>
    <n v="0"/>
    <n v="0"/>
    <n v="0"/>
    <n v="3"/>
    <n v="91.2"/>
    <n v="83.9"/>
    <n v="3.51"/>
    <n v="1.71"/>
    <n v="0.36099999999999999"/>
    <n v="3.4809999999999999"/>
    <n v="2.5950000000000002"/>
    <n v="5.8520000000000003"/>
    <n v="6.99"/>
    <n v="11.54"/>
    <n v="23.8"/>
    <n v="-42"/>
    <n v="3.7"/>
    <n v="148.875"/>
    <n v="2657.26"/>
    <s v="110523_195358"/>
  </r>
  <r>
    <s v="Tom Gorzelanny"/>
    <x v="1"/>
    <s v="gid_2011_05_23_wasmlb_milmlb_1"/>
    <s v="Miller Park"/>
    <s v="Tim Welke"/>
    <s v="was"/>
    <s v="mil"/>
    <n v="40"/>
    <x v="3"/>
    <s v="S"/>
    <n v="11"/>
    <n v="1"/>
    <s v="FT"/>
    <x v="2"/>
    <n v="0.95199999999999996"/>
    <x v="8"/>
    <m/>
    <x v="10"/>
    <s v="R"/>
    <n v="0"/>
    <n v="0"/>
    <n v="1"/>
    <n v="0"/>
    <n v="0"/>
    <n v="0"/>
    <n v="3"/>
    <n v="89.8"/>
    <n v="83.3"/>
    <n v="3.63"/>
    <n v="1.65"/>
    <n v="-0.26600000000000001"/>
    <n v="3.62"/>
    <n v="2.512"/>
    <n v="5.91"/>
    <n v="10.16"/>
    <n v="10.55"/>
    <n v="23.8"/>
    <n v="-48.5"/>
    <n v="4.9000000000000004"/>
    <n v="136.202"/>
    <n v="2863.26"/>
    <s v="110523_195425"/>
  </r>
  <r>
    <s v="Tom Gorzelanny"/>
    <x v="1"/>
    <s v="gid_2011_05_23_wasmlb_milmlb_1"/>
    <s v="Miller Park"/>
    <s v="Tim Welke"/>
    <s v="was"/>
    <s v="mil"/>
    <n v="43"/>
    <x v="4"/>
    <s v="B"/>
    <n v="11"/>
    <n v="4"/>
    <s v="FT"/>
    <x v="2"/>
    <n v="0.82399999999999995"/>
    <x v="8"/>
    <m/>
    <x v="10"/>
    <s v="R"/>
    <n v="2"/>
    <n v="1"/>
    <n v="1"/>
    <n v="0"/>
    <n v="0"/>
    <n v="0"/>
    <n v="3"/>
    <n v="91"/>
    <n v="83.9"/>
    <n v="3.62"/>
    <n v="1.71"/>
    <n v="1.5389999999999999"/>
    <n v="3.8809999999999998"/>
    <n v="2.823"/>
    <n v="5.8239999999999998"/>
    <n v="8.59"/>
    <n v="8.67"/>
    <n v="23.8"/>
    <n v="-40.1"/>
    <n v="5"/>
    <n v="135.41900000000001"/>
    <n v="2403.5100000000002"/>
    <s v="110523_195513"/>
  </r>
  <r>
    <s v="Tom Gorzelanny"/>
    <x v="1"/>
    <s v="gid_2011_05_23_wasmlb_milmlb_1"/>
    <s v="Miller Park"/>
    <s v="Tim Welke"/>
    <s v="was"/>
    <s v="mil"/>
    <n v="44"/>
    <x v="4"/>
    <s v="B"/>
    <n v="11"/>
    <n v="5"/>
    <s v="FT"/>
    <x v="2"/>
    <n v="0.96899999999999997"/>
    <x v="8"/>
    <m/>
    <x v="10"/>
    <s v="R"/>
    <n v="3"/>
    <n v="1"/>
    <n v="1"/>
    <n v="0"/>
    <n v="0"/>
    <n v="0"/>
    <n v="3"/>
    <n v="90.2"/>
    <n v="84"/>
    <n v="3.66"/>
    <n v="1.71"/>
    <n v="-0.20100000000000001"/>
    <n v="1.359"/>
    <n v="2.6240000000000001"/>
    <n v="5.6429999999999998"/>
    <n v="13.04"/>
    <n v="7.5"/>
    <n v="23.9"/>
    <n v="-46.3"/>
    <n v="6.6"/>
    <n v="120.039"/>
    <n v="2951.03"/>
    <s v="110523_195527"/>
  </r>
  <r>
    <s v="Tom Gorzelanny"/>
    <x v="1"/>
    <s v="gid_2011_05_23_wasmlb_milmlb_1"/>
    <s v="Miller Park"/>
    <s v="Tim Welke"/>
    <s v="was"/>
    <s v="mil"/>
    <n v="45"/>
    <x v="4"/>
    <s v="B"/>
    <n v="12"/>
    <n v="1"/>
    <s v="FT"/>
    <x v="2"/>
    <n v="0.96"/>
    <x v="2"/>
    <m/>
    <x v="6"/>
    <s v="R"/>
    <n v="0"/>
    <n v="0"/>
    <n v="1"/>
    <n v="1"/>
    <n v="0"/>
    <n v="0"/>
    <n v="3"/>
    <n v="90"/>
    <n v="83.4"/>
    <n v="3.7"/>
    <n v="1.83"/>
    <n v="1.6419999999999999"/>
    <n v="3.411"/>
    <n v="2.9039999999999999"/>
    <n v="5.7569999999999997"/>
    <n v="11.12"/>
    <n v="6.01"/>
    <n v="23.8"/>
    <n v="-40.1"/>
    <n v="6.5"/>
    <n v="118.554"/>
    <n v="2471.52"/>
    <s v="110523_195631"/>
  </r>
  <r>
    <s v="Tom Gorzelanny"/>
    <x v="1"/>
    <s v="gid_2011_05_23_wasmlb_milmlb_1"/>
    <s v="Miller Park"/>
    <s v="Tim Welke"/>
    <s v="was"/>
    <s v="mil"/>
    <n v="47"/>
    <x v="1"/>
    <s v="S"/>
    <n v="12"/>
    <n v="3"/>
    <s v="FF"/>
    <x v="2"/>
    <n v="0.98599999999999999"/>
    <x v="2"/>
    <m/>
    <x v="6"/>
    <s v="R"/>
    <n v="1"/>
    <n v="1"/>
    <n v="1"/>
    <n v="1"/>
    <n v="0"/>
    <n v="0"/>
    <n v="3"/>
    <n v="91.3"/>
    <n v="83.8"/>
    <n v="3.8"/>
    <n v="1.8"/>
    <n v="-0.59699999999999998"/>
    <n v="3.7770000000000001"/>
    <n v="2.3889999999999998"/>
    <n v="5.9130000000000003"/>
    <n v="6.36"/>
    <n v="12.14"/>
    <n v="23.8"/>
    <n v="-40.299999999999997"/>
    <n v="3.2"/>
    <n v="152.417"/>
    <n v="2693.14"/>
    <s v="110523_195719"/>
  </r>
  <r>
    <s v="Tom Gorzelanny"/>
    <x v="1"/>
    <s v="gid_2011_05_23_wasmlb_milmlb_1"/>
    <s v="Miller Park"/>
    <s v="Tim Welke"/>
    <s v="was"/>
    <s v="mil"/>
    <n v="48"/>
    <x v="4"/>
    <s v="B"/>
    <n v="12"/>
    <n v="4"/>
    <s v="FF"/>
    <x v="2"/>
    <n v="0.60199999999999998"/>
    <x v="2"/>
    <m/>
    <x v="6"/>
    <s v="R"/>
    <n v="1"/>
    <n v="2"/>
    <n v="1"/>
    <n v="1"/>
    <n v="0"/>
    <n v="0"/>
    <n v="3"/>
    <n v="89.8"/>
    <n v="82.5"/>
    <n v="3.82"/>
    <n v="1.87"/>
    <n v="-1.3089999999999999"/>
    <n v="3.4289999999999998"/>
    <n v="2.4380000000000002"/>
    <n v="5.8"/>
    <n v="7.59"/>
    <n v="7.92"/>
    <n v="23.8"/>
    <n v="-29.6"/>
    <n v="5.0999999999999996"/>
    <n v="136.352"/>
    <n v="2120.39"/>
    <s v="110523_195748"/>
  </r>
  <r>
    <s v="Tom Gorzelanny"/>
    <x v="1"/>
    <s v="gid_2011_05_23_wasmlb_milmlb_1"/>
    <s v="Miller Park"/>
    <s v="Tim Welke"/>
    <s v="was"/>
    <s v="mil"/>
    <n v="51"/>
    <x v="1"/>
    <s v="S"/>
    <n v="13"/>
    <n v="2"/>
    <s v="FT"/>
    <x v="2"/>
    <n v="0.94699999999999995"/>
    <x v="2"/>
    <m/>
    <x v="4"/>
    <s v="L"/>
    <n v="0"/>
    <n v="1"/>
    <n v="2"/>
    <n v="0"/>
    <n v="1"/>
    <n v="0"/>
    <n v="3"/>
    <n v="89.6"/>
    <n v="82.8"/>
    <n v="3.42"/>
    <n v="1.67"/>
    <n v="0.38300000000000001"/>
    <n v="1.7270000000000001"/>
    <n v="2.7989999999999999"/>
    <n v="5.6050000000000004"/>
    <n v="9.5500000000000007"/>
    <n v="9.33"/>
    <n v="23.8"/>
    <n v="-40.700000000000003"/>
    <n v="5.3"/>
    <n v="134.47300000000001"/>
    <n v="2585.87"/>
    <s v="110523_195958"/>
  </r>
  <r>
    <s v="Tom Gorzelanny"/>
    <x v="1"/>
    <s v="gid_2011_05_23_wasmlb_milmlb_1"/>
    <s v="Miller Park"/>
    <s v="Tim Welke"/>
    <s v="was"/>
    <s v="mil"/>
    <n v="56"/>
    <x v="1"/>
    <s v="S"/>
    <n v="14"/>
    <n v="4"/>
    <s v="FT"/>
    <x v="2"/>
    <n v="0.80900000000000005"/>
    <x v="1"/>
    <m/>
    <x v="1"/>
    <s v="R"/>
    <n v="1"/>
    <n v="2"/>
    <n v="0"/>
    <n v="0"/>
    <n v="0"/>
    <n v="0"/>
    <n v="4"/>
    <n v="90.3"/>
    <n v="83.2"/>
    <n v="3.23"/>
    <n v="1.35"/>
    <n v="-0.753"/>
    <n v="3.202"/>
    <n v="2.38"/>
    <n v="5.8949999999999996"/>
    <n v="8.2200000000000006"/>
    <n v="9.75"/>
    <n v="23.8"/>
    <n v="-38.1"/>
    <n v="4.5999999999999996"/>
    <n v="139.96600000000001"/>
    <n v="2485.59"/>
    <s v="110523_200921"/>
  </r>
  <r>
    <s v="Tom Gorzelanny"/>
    <x v="1"/>
    <s v="gid_2011_05_23_wasmlb_milmlb_1"/>
    <s v="Miller Park"/>
    <s v="Tim Welke"/>
    <s v="was"/>
    <s v="mil"/>
    <n v="57"/>
    <x v="1"/>
    <s v="S"/>
    <n v="14"/>
    <n v="5"/>
    <s v="FT"/>
    <x v="2"/>
    <n v="0.76200000000000001"/>
    <x v="1"/>
    <m/>
    <x v="1"/>
    <s v="R"/>
    <n v="1"/>
    <n v="2"/>
    <n v="0"/>
    <n v="0"/>
    <n v="0"/>
    <n v="0"/>
    <n v="4"/>
    <n v="90.3"/>
    <n v="83.3"/>
    <n v="3.23"/>
    <n v="1.35"/>
    <n v="-0.52600000000000002"/>
    <n v="2.702"/>
    <n v="2.3740000000000001"/>
    <n v="5.8419999999999996"/>
    <n v="7.92"/>
    <n v="10.52"/>
    <n v="23.8"/>
    <n v="-39.4"/>
    <n v="4.3"/>
    <n v="143.13399999999999"/>
    <n v="2570.66"/>
    <s v="110523_200940"/>
  </r>
  <r>
    <s v="Tom Gorzelanny"/>
    <x v="1"/>
    <s v="gid_2011_05_23_wasmlb_milmlb_1"/>
    <s v="Miller Park"/>
    <s v="Tim Welke"/>
    <s v="was"/>
    <s v="mil"/>
    <n v="59"/>
    <x v="4"/>
    <s v="B"/>
    <n v="15"/>
    <n v="1"/>
    <s v="FT"/>
    <x v="2"/>
    <n v="0.93"/>
    <x v="2"/>
    <m/>
    <x v="9"/>
    <s v="R"/>
    <n v="0"/>
    <n v="0"/>
    <n v="0"/>
    <n v="1"/>
    <n v="0"/>
    <n v="0"/>
    <n v="4"/>
    <n v="88.5"/>
    <n v="81.3"/>
    <n v="3.49"/>
    <n v="1.46"/>
    <n v="2.0840000000000001"/>
    <n v="4.6130000000000004"/>
    <n v="2.8769999999999998"/>
    <n v="5.8840000000000003"/>
    <n v="10.34"/>
    <n v="4.71"/>
    <n v="23.8"/>
    <n v="-34.6"/>
    <n v="6.9"/>
    <n v="114.67100000000001"/>
    <n v="2165.5"/>
    <s v="110523_201043"/>
  </r>
  <r>
    <s v="Tom Gorzelanny"/>
    <x v="1"/>
    <s v="gid_2011_05_23_wasmlb_milmlb_1"/>
    <s v="Miller Park"/>
    <s v="Tim Welke"/>
    <s v="was"/>
    <s v="mil"/>
    <n v="60"/>
    <x v="2"/>
    <s v="S"/>
    <n v="15"/>
    <n v="2"/>
    <s v="FT"/>
    <x v="2"/>
    <n v="0.94399999999999995"/>
    <x v="2"/>
    <m/>
    <x v="9"/>
    <s v="R"/>
    <n v="1"/>
    <n v="0"/>
    <n v="0"/>
    <n v="1"/>
    <n v="0"/>
    <n v="0"/>
    <n v="4"/>
    <n v="88.8"/>
    <n v="82.5"/>
    <n v="3.53"/>
    <n v="1.62"/>
    <n v="-0.39900000000000002"/>
    <n v="2.0310000000000001"/>
    <n v="2.641"/>
    <n v="5.7089999999999996"/>
    <n v="10.130000000000001"/>
    <n v="7.11"/>
    <n v="23.8"/>
    <n v="-36.4"/>
    <n v="6.1"/>
    <n v="125.212"/>
    <n v="2386.5"/>
    <s v="110523_201108"/>
  </r>
  <r>
    <s v="Tom Gorzelanny"/>
    <x v="1"/>
    <s v="gid_2011_05_23_wasmlb_milmlb_1"/>
    <s v="Miller Park"/>
    <s v="Tim Welke"/>
    <s v="was"/>
    <s v="mil"/>
    <n v="61"/>
    <x v="3"/>
    <s v="S"/>
    <n v="15"/>
    <n v="3"/>
    <s v="FF"/>
    <x v="2"/>
    <n v="0.78"/>
    <x v="2"/>
    <m/>
    <x v="9"/>
    <s v="R"/>
    <n v="1"/>
    <n v="1"/>
    <n v="0"/>
    <n v="1"/>
    <n v="0"/>
    <n v="0"/>
    <n v="4"/>
    <n v="89.9"/>
    <n v="81.900000000000006"/>
    <n v="3.28"/>
    <n v="1.43"/>
    <n v="0.29299999999999998"/>
    <n v="3.633"/>
    <n v="2.4430000000000001"/>
    <n v="5.9210000000000003"/>
    <n v="7.37"/>
    <n v="8.32"/>
    <n v="23.7"/>
    <n v="-30.9"/>
    <n v="5"/>
    <n v="138.59299999999999"/>
    <n v="2130.92"/>
    <s v="110523_201134"/>
  </r>
  <r>
    <s v="Tom Gorzelanny"/>
    <x v="1"/>
    <s v="gid_2011_05_23_wasmlb_milmlb_1"/>
    <s v="Miller Park"/>
    <s v="Tim Welke"/>
    <s v="was"/>
    <s v="mil"/>
    <n v="62"/>
    <x v="4"/>
    <s v="B"/>
    <n v="15"/>
    <n v="4"/>
    <s v="FT"/>
    <x v="2"/>
    <n v="0.92200000000000004"/>
    <x v="2"/>
    <m/>
    <x v="9"/>
    <s v="R"/>
    <n v="1"/>
    <n v="2"/>
    <n v="0"/>
    <n v="1"/>
    <n v="0"/>
    <n v="0"/>
    <n v="4"/>
    <n v="91.2"/>
    <n v="83.5"/>
    <n v="3.37"/>
    <n v="1.54"/>
    <n v="-1.3919999999999999"/>
    <n v="2.1230000000000002"/>
    <n v="2.415"/>
    <n v="5.694"/>
    <n v="8.98"/>
    <n v="9.89"/>
    <n v="23.8"/>
    <n v="-39.700000000000003"/>
    <n v="4.7"/>
    <n v="137.875"/>
    <n v="2605.13"/>
    <s v="110523_201204"/>
  </r>
  <r>
    <s v="Tom Gorzelanny"/>
    <x v="1"/>
    <s v="gid_2011_05_23_wasmlb_milmlb_1"/>
    <s v="Miller Park"/>
    <s v="Tim Welke"/>
    <s v="was"/>
    <s v="mil"/>
    <n v="63"/>
    <x v="3"/>
    <s v="S"/>
    <n v="15"/>
    <n v="5"/>
    <s v="FF"/>
    <x v="2"/>
    <n v="0.995"/>
    <x v="2"/>
    <m/>
    <x v="9"/>
    <s v="R"/>
    <n v="2"/>
    <n v="2"/>
    <n v="0"/>
    <n v="1"/>
    <n v="0"/>
    <n v="0"/>
    <n v="4"/>
    <n v="89.4"/>
    <n v="82.2"/>
    <n v="3.28"/>
    <n v="1.43"/>
    <n v="0.436"/>
    <n v="3.9660000000000002"/>
    <n v="2.625"/>
    <n v="5.9859999999999998"/>
    <n v="5.57"/>
    <n v="9.7200000000000006"/>
    <n v="23.8"/>
    <n v="-27.4"/>
    <n v="4.0999999999999996"/>
    <n v="150.28800000000001"/>
    <n v="2162.84"/>
    <s v="110523_201229"/>
  </r>
  <r>
    <s v="Tom Gorzelanny"/>
    <x v="1"/>
    <s v="gid_2011_05_23_wasmlb_milmlb_1"/>
    <s v="Miller Park"/>
    <s v="Tim Welke"/>
    <s v="was"/>
    <s v="mil"/>
    <n v="67"/>
    <x v="3"/>
    <s v="S"/>
    <n v="17"/>
    <n v="3"/>
    <s v="FF"/>
    <x v="2"/>
    <n v="0.95899999999999996"/>
    <x v="2"/>
    <m/>
    <x v="5"/>
    <s v="R"/>
    <n v="1"/>
    <n v="1"/>
    <n v="1"/>
    <n v="1"/>
    <n v="1"/>
    <n v="0"/>
    <n v="4"/>
    <n v="90.6"/>
    <n v="84.1"/>
    <n v="3.49"/>
    <n v="1.63"/>
    <n v="-6.6000000000000003E-2"/>
    <n v="3.5569999999999999"/>
    <n v="2.54"/>
    <n v="5.88"/>
    <n v="6.59"/>
    <n v="9.24"/>
    <n v="23.8"/>
    <n v="-32.299999999999997"/>
    <n v="4.3"/>
    <n v="144.613"/>
    <n v="2241.6"/>
    <s v="110523_201521"/>
  </r>
  <r>
    <s v="Tom Gorzelanny"/>
    <x v="1"/>
    <s v="gid_2011_05_23_wasmlb_milmlb_1"/>
    <s v="Miller Park"/>
    <s v="Tim Welke"/>
    <s v="was"/>
    <s v="mil"/>
    <n v="69"/>
    <x v="1"/>
    <s v="S"/>
    <n v="17"/>
    <n v="5"/>
    <s v="FF"/>
    <x v="2"/>
    <n v="0.93899999999999995"/>
    <x v="2"/>
    <m/>
    <x v="5"/>
    <s v="R"/>
    <n v="1"/>
    <n v="2"/>
    <n v="1"/>
    <n v="1"/>
    <n v="1"/>
    <n v="0"/>
    <n v="4"/>
    <n v="90.7"/>
    <n v="84.1"/>
    <n v="3.49"/>
    <n v="1.63"/>
    <n v="-7.3999999999999996E-2"/>
    <n v="3.6320000000000001"/>
    <n v="2.617"/>
    <n v="5.8819999999999997"/>
    <n v="6.77"/>
    <n v="9.2100000000000009"/>
    <n v="23.8"/>
    <n v="-32.9"/>
    <n v="4.3"/>
    <n v="143.79300000000001"/>
    <n v="2257.15"/>
    <s v="110523_201610"/>
  </r>
  <r>
    <s v="Tom Gorzelanny"/>
    <x v="1"/>
    <s v="gid_2011_05_23_wasmlb_milmlb_1"/>
    <s v="Miller Park"/>
    <s v="Tim Welke"/>
    <s v="was"/>
    <s v="mil"/>
    <n v="71"/>
    <x v="4"/>
    <s v="B"/>
    <n v="17"/>
    <n v="7"/>
    <s v="FF"/>
    <x v="2"/>
    <n v="0.997"/>
    <x v="2"/>
    <m/>
    <x v="5"/>
    <s v="R"/>
    <n v="1"/>
    <n v="2"/>
    <n v="1"/>
    <n v="1"/>
    <n v="1"/>
    <n v="0"/>
    <n v="4"/>
    <n v="90.8"/>
    <n v="83.8"/>
    <n v="3.57"/>
    <n v="1.67"/>
    <n v="1.3129999999999999"/>
    <n v="4.1760000000000002"/>
    <n v="2.5569999999999999"/>
    <n v="5.99"/>
    <n v="5.31"/>
    <n v="8.41"/>
    <n v="23.8"/>
    <n v="-26.3"/>
    <n v="4.3"/>
    <n v="147.86099999999999"/>
    <n v="1959.02"/>
    <s v="110523_201703"/>
  </r>
  <r>
    <s v="Tom Gorzelanny"/>
    <x v="1"/>
    <s v="gid_2011_05_23_wasmlb_milmlb_1"/>
    <s v="Miller Park"/>
    <s v="Tim Welke"/>
    <s v="was"/>
    <s v="mil"/>
    <n v="73"/>
    <x v="2"/>
    <s v="S"/>
    <n v="17"/>
    <n v="9"/>
    <s v="FT"/>
    <x v="2"/>
    <n v="0.67900000000000005"/>
    <x v="2"/>
    <m/>
    <x v="5"/>
    <s v="R"/>
    <n v="2"/>
    <n v="2"/>
    <n v="1"/>
    <n v="1"/>
    <n v="1"/>
    <n v="0"/>
    <n v="4"/>
    <n v="91.2"/>
    <n v="84.2"/>
    <n v="3.57"/>
    <n v="1.71"/>
    <n v="-0.625"/>
    <n v="2.706"/>
    <n v="2.5289999999999999"/>
    <n v="5.7649999999999997"/>
    <n v="7.79"/>
    <n v="7.82"/>
    <n v="23.8"/>
    <n v="-32.1"/>
    <n v="5"/>
    <n v="135.27500000000001"/>
    <n v="2176.29"/>
    <s v="110523_201753"/>
  </r>
  <r>
    <s v="Tom Gorzelanny"/>
    <x v="1"/>
    <s v="gid_2011_05_23_wasmlb_milmlb_1"/>
    <s v="Miller Park"/>
    <s v="Tim Welke"/>
    <s v="was"/>
    <s v="mil"/>
    <n v="77"/>
    <x v="1"/>
    <s v="S"/>
    <n v="19"/>
    <n v="1"/>
    <s v="FF"/>
    <x v="2"/>
    <n v="0.57199999999999995"/>
    <x v="1"/>
    <m/>
    <x v="7"/>
    <s v="R"/>
    <n v="0"/>
    <n v="0"/>
    <n v="0"/>
    <n v="0"/>
    <n v="0"/>
    <n v="0"/>
    <n v="5"/>
    <n v="87.7"/>
    <n v="80.8"/>
    <n v="3.51"/>
    <n v="1.71"/>
    <n v="-0.26300000000000001"/>
    <n v="3.4769999999999999"/>
    <n v="2.56"/>
    <n v="5.9009999999999998"/>
    <n v="7.49"/>
    <n v="8.91"/>
    <n v="23.8"/>
    <n v="-30.8"/>
    <n v="5"/>
    <n v="140.09299999999999"/>
    <n v="2204.54"/>
    <s v="110523_202739"/>
  </r>
  <r>
    <s v="Tom Gorzelanny"/>
    <x v="1"/>
    <s v="gid_2011_05_23_wasmlb_milmlb_1"/>
    <s v="Miller Park"/>
    <s v="Tim Welke"/>
    <s v="was"/>
    <s v="mil"/>
    <n v="79"/>
    <x v="4"/>
    <s v="B"/>
    <n v="19"/>
    <n v="3"/>
    <s v="FF"/>
    <x v="2"/>
    <n v="0.96899999999999997"/>
    <x v="1"/>
    <m/>
    <x v="7"/>
    <s v="R"/>
    <n v="0"/>
    <n v="2"/>
    <n v="0"/>
    <n v="0"/>
    <n v="0"/>
    <n v="0"/>
    <n v="5"/>
    <n v="90.2"/>
    <n v="84"/>
    <n v="3.66"/>
    <n v="1.58"/>
    <n v="-0.29799999999999999"/>
    <n v="5.0599999999999996"/>
    <n v="2.5339999999999998"/>
    <n v="6.09"/>
    <n v="6.86"/>
    <n v="9.31"/>
    <n v="23.9"/>
    <n v="-34.5"/>
    <n v="4.2"/>
    <n v="143.74600000000001"/>
    <n v="2286.1799999999998"/>
    <s v="110523_202822"/>
  </r>
  <r>
    <s v="Tom Gorzelanny"/>
    <x v="1"/>
    <s v="gid_2011_05_23_wasmlb_milmlb_1"/>
    <s v="Miller Park"/>
    <s v="Tim Welke"/>
    <s v="was"/>
    <s v="mil"/>
    <n v="83"/>
    <x v="1"/>
    <s v="S"/>
    <n v="20"/>
    <n v="1"/>
    <s v="FF"/>
    <x v="2"/>
    <n v="0.93300000000000005"/>
    <x v="5"/>
    <m/>
    <x v="10"/>
    <s v="R"/>
    <n v="0"/>
    <n v="0"/>
    <n v="0"/>
    <n v="1"/>
    <n v="0"/>
    <n v="0"/>
    <n v="5"/>
    <n v="88.3"/>
    <n v="82.5"/>
    <n v="3.63"/>
    <n v="1.65"/>
    <n v="0.27900000000000003"/>
    <n v="2.427"/>
    <n v="2.5569999999999999"/>
    <n v="5.8109999999999999"/>
    <n v="6.25"/>
    <n v="9.14"/>
    <n v="23.9"/>
    <n v="-28.4"/>
    <n v="4.5999999999999996"/>
    <n v="145.79400000000001"/>
    <n v="2143.19"/>
    <s v="110523_203018"/>
  </r>
  <r>
    <s v="Tom Gorzelanny"/>
    <x v="1"/>
    <s v="gid_2011_05_23_wasmlb_milmlb_1"/>
    <s v="Miller Park"/>
    <s v="Tim Welke"/>
    <s v="was"/>
    <s v="mil"/>
    <n v="84"/>
    <x v="7"/>
    <s v="X"/>
    <n v="20"/>
    <n v="2"/>
    <s v="FT"/>
    <x v="2"/>
    <n v="0.89"/>
    <x v="5"/>
    <s v="FB"/>
    <x v="10"/>
    <s v="R"/>
    <n v="0"/>
    <n v="1"/>
    <n v="0"/>
    <n v="1"/>
    <n v="0"/>
    <n v="0"/>
    <n v="5"/>
    <n v="88"/>
    <n v="81.900000000000006"/>
    <n v="3.63"/>
    <n v="1.65"/>
    <n v="-0.48099999999999998"/>
    <n v="2.5449999999999999"/>
    <n v="2.5009999999999999"/>
    <n v="5.8849999999999998"/>
    <n v="8.76"/>
    <n v="10.76"/>
    <n v="23.9"/>
    <n v="-41.3"/>
    <n v="4.7"/>
    <n v="140.959"/>
    <n v="2665.13"/>
    <s v="110523_203110"/>
  </r>
  <r>
    <s v="Tom Gorzelanny"/>
    <x v="1"/>
    <s v="gid_2011_05_23_wasmlb_milmlb_1"/>
    <s v="Miller Park"/>
    <s v="Tim Welke"/>
    <s v="was"/>
    <s v="mil"/>
    <n v="87"/>
    <x v="8"/>
    <s v="X"/>
    <n v="21"/>
    <n v="3"/>
    <s v="FT"/>
    <x v="2"/>
    <n v="0.96"/>
    <x v="9"/>
    <s v="LD"/>
    <x v="6"/>
    <s v="R"/>
    <n v="0"/>
    <n v="2"/>
    <n v="0"/>
    <n v="0"/>
    <n v="0"/>
    <n v="0"/>
    <n v="5"/>
    <n v="91.1"/>
    <n v="84"/>
    <n v="3.8"/>
    <n v="1.8"/>
    <n v="-1.6E-2"/>
    <n v="3.12"/>
    <n v="2.5510000000000002"/>
    <n v="5.8049999999999997"/>
    <n v="10.53"/>
    <n v="9.4"/>
    <n v="23.8"/>
    <n v="-46.6"/>
    <n v="5.2"/>
    <n v="131.88"/>
    <n v="2779.66"/>
    <s v="110523_203234"/>
  </r>
  <r>
    <s v="Tom Gorzelanny"/>
    <x v="1"/>
    <s v="gid_2011_05_23_wasmlb_milmlb_1"/>
    <s v="Miller Park"/>
    <s v="Tim Welke"/>
    <s v="was"/>
    <s v="mil"/>
    <n v="90"/>
    <x v="1"/>
    <s v="S"/>
    <n v="23"/>
    <n v="1"/>
    <s v="FF"/>
    <x v="2"/>
    <n v="0.97499999999999998"/>
    <x v="3"/>
    <m/>
    <x v="1"/>
    <s v="R"/>
    <n v="0"/>
    <n v="0"/>
    <n v="1"/>
    <n v="0"/>
    <n v="0"/>
    <n v="1"/>
    <n v="5"/>
    <n v="89.5"/>
    <n v="83"/>
    <n v="3.23"/>
    <n v="1.35"/>
    <n v="-0.24399999999999999"/>
    <n v="3.399"/>
    <n v="2.5590000000000002"/>
    <n v="5.8659999999999997"/>
    <n v="6.24"/>
    <n v="10.24"/>
    <n v="23.8"/>
    <n v="-31.8"/>
    <n v="4"/>
    <n v="148.75"/>
    <n v="2337.56"/>
    <s v="110523_203508"/>
  </r>
  <r>
    <s v="Tom Gorzelanny"/>
    <x v="1"/>
    <s v="gid_2011_05_23_wasmlb_milmlb_1"/>
    <s v="Miller Park"/>
    <s v="Tim Welke"/>
    <s v="was"/>
    <s v="mil"/>
    <n v="91"/>
    <x v="0"/>
    <s v="X"/>
    <n v="23"/>
    <n v="2"/>
    <s v="FT"/>
    <x v="2"/>
    <n v="0.86399999999999999"/>
    <x v="3"/>
    <s v="GB"/>
    <x v="1"/>
    <s v="R"/>
    <n v="0"/>
    <n v="1"/>
    <n v="1"/>
    <n v="0"/>
    <n v="0"/>
    <n v="1"/>
    <n v="5"/>
    <n v="89.2"/>
    <n v="82.1"/>
    <n v="3.23"/>
    <n v="1.35"/>
    <n v="1.0549999999999999"/>
    <n v="3.1749999999999998"/>
    <n v="2.5920000000000001"/>
    <n v="5.867"/>
    <n v="8.5"/>
    <n v="9.91"/>
    <n v="23.8"/>
    <n v="-40.1"/>
    <n v="4.9000000000000004"/>
    <n v="139.51499999999999"/>
    <n v="2513.3200000000002"/>
    <s v="110523_203528"/>
  </r>
  <r>
    <s v="Tom Gorzelanny"/>
    <x v="1"/>
    <s v="gid_2011_05_23_wasmlb_milmlb_1"/>
    <s v="Miller Park"/>
    <s v="Tim Welke"/>
    <s v="was"/>
    <s v="mil"/>
    <n v="93"/>
    <x v="4"/>
    <s v="B"/>
    <n v="24"/>
    <n v="2"/>
    <s v="FT"/>
    <x v="2"/>
    <n v="0.9"/>
    <x v="1"/>
    <m/>
    <x v="9"/>
    <s v="R"/>
    <n v="1"/>
    <n v="0"/>
    <n v="2"/>
    <n v="0"/>
    <n v="0"/>
    <n v="1"/>
    <n v="5"/>
    <n v="90.5"/>
    <n v="83.7"/>
    <n v="3.49"/>
    <n v="1.62"/>
    <n v="-1.446"/>
    <n v="2.4529999999999998"/>
    <n v="2.4710000000000001"/>
    <n v="5.7930000000000001"/>
    <n v="8.65"/>
    <n v="10.6"/>
    <n v="23.8"/>
    <n v="-41.6"/>
    <n v="4.4000000000000004"/>
    <n v="140.90199999999999"/>
    <n v="2679.96"/>
    <s v="110523_203618"/>
  </r>
  <r>
    <s v="Tom Gorzelanny"/>
    <x v="1"/>
    <s v="gid_2011_05_23_wasmlb_milmlb_1"/>
    <s v="Miller Park"/>
    <s v="Tim Welke"/>
    <s v="was"/>
    <s v="mil"/>
    <n v="95"/>
    <x v="0"/>
    <s v="X"/>
    <n v="25"/>
    <n v="1"/>
    <s v="FT"/>
    <x v="2"/>
    <n v="0.72699999999999998"/>
    <x v="4"/>
    <s v="LD"/>
    <x v="3"/>
    <s v="R"/>
    <n v="0"/>
    <n v="0"/>
    <n v="2"/>
    <n v="1"/>
    <n v="0"/>
    <n v="0"/>
    <n v="5"/>
    <n v="89.3"/>
    <n v="82.4"/>
    <n v="3.3"/>
    <n v="1.53"/>
    <n v="0.27200000000000002"/>
    <n v="2.4239999999999999"/>
    <n v="2.661"/>
    <n v="5.6820000000000004"/>
    <n v="7.8"/>
    <n v="7.7"/>
    <n v="23.8"/>
    <n v="-30.8"/>
    <n v="5.4"/>
    <n v="134.80500000000001"/>
    <n v="2113.37"/>
    <s v="110523_203716"/>
  </r>
  <r>
    <s v="Henry Rodriguez"/>
    <x v="0"/>
    <s v="gid_2011_05_23_wasmlb_milmlb_1"/>
    <s v="Miller Park"/>
    <s v="Tim Welke"/>
    <s v="was"/>
    <s v="mil"/>
    <n v="1"/>
    <x v="2"/>
    <s v="S"/>
    <n v="1"/>
    <n v="1"/>
    <s v="FF"/>
    <x v="2"/>
    <n v="0.90700000000000003"/>
    <x v="2"/>
    <m/>
    <x v="5"/>
    <s v="R"/>
    <n v="0"/>
    <n v="0"/>
    <n v="0"/>
    <n v="0"/>
    <n v="0"/>
    <n v="0"/>
    <n v="6"/>
    <n v="98.3"/>
    <n v="91.5"/>
    <n v="3.53"/>
    <n v="1.79"/>
    <n v="0.36599999999999999"/>
    <n v="2.7"/>
    <n v="-1.375"/>
    <n v="6.4409999999999998"/>
    <n v="-2.08"/>
    <n v="9.73"/>
    <n v="23.9"/>
    <n v="14"/>
    <n v="2.6"/>
    <n v="192.01300000000001"/>
    <n v="2137.2199999999998"/>
    <s v="110523_204923"/>
  </r>
  <r>
    <s v="Henry Rodriguez"/>
    <x v="0"/>
    <s v="gid_2011_05_23_wasmlb_milmlb_1"/>
    <s v="Miller Park"/>
    <s v="Tim Welke"/>
    <s v="was"/>
    <s v="mil"/>
    <n v="3"/>
    <x v="4"/>
    <s v="B"/>
    <n v="1"/>
    <n v="3"/>
    <s v="FF"/>
    <x v="2"/>
    <n v="0.90800000000000003"/>
    <x v="2"/>
    <m/>
    <x v="5"/>
    <s v="R"/>
    <n v="0"/>
    <n v="2"/>
    <n v="0"/>
    <n v="0"/>
    <n v="0"/>
    <n v="0"/>
    <n v="6"/>
    <n v="97.7"/>
    <n v="90.3"/>
    <n v="3.78"/>
    <n v="1.83"/>
    <n v="-0.66900000000000004"/>
    <n v="3.8130000000000002"/>
    <n v="-1.1120000000000001"/>
    <n v="6.5819999999999999"/>
    <n v="0.11"/>
    <n v="7.39"/>
    <n v="23.8"/>
    <n v="-1.6"/>
    <n v="3.5"/>
    <n v="179.13200000000001"/>
    <n v="1568.61"/>
    <s v="110523_204958"/>
  </r>
  <r>
    <s v="Henry Rodriguez"/>
    <x v="0"/>
    <s v="gid_2011_05_23_wasmlb_milmlb_1"/>
    <s v="Miller Park"/>
    <s v="Tim Welke"/>
    <s v="was"/>
    <s v="mil"/>
    <n v="6"/>
    <x v="4"/>
    <s v="B"/>
    <n v="3"/>
    <n v="1"/>
    <s v="FF"/>
    <x v="2"/>
    <n v="0.90800000000000003"/>
    <x v="2"/>
    <m/>
    <x v="7"/>
    <s v="R"/>
    <n v="0"/>
    <n v="0"/>
    <n v="2"/>
    <n v="0"/>
    <n v="0"/>
    <n v="0"/>
    <n v="6"/>
    <n v="100.1"/>
    <n v="92.8"/>
    <n v="3.78"/>
    <n v="1.79"/>
    <n v="0.78700000000000003"/>
    <n v="0.64300000000000002"/>
    <n v="-1.2250000000000001"/>
    <n v="6.16"/>
    <n v="-0.4"/>
    <n v="8.93"/>
    <n v="23.8"/>
    <n v="-1.4"/>
    <n v="2.9"/>
    <n v="182.554"/>
    <n v="1937.07"/>
    <s v="110523_205140"/>
  </r>
  <r>
    <s v="Henry Rodriguez"/>
    <x v="0"/>
    <s v="gid_2011_05_23_wasmlb_milmlb_1"/>
    <s v="Miller Park"/>
    <s v="Tim Welke"/>
    <s v="was"/>
    <s v="mil"/>
    <n v="7"/>
    <x v="3"/>
    <s v="S"/>
    <n v="3"/>
    <n v="2"/>
    <s v="FF"/>
    <x v="2"/>
    <n v="0.91400000000000003"/>
    <x v="2"/>
    <m/>
    <x v="7"/>
    <s v="R"/>
    <n v="1"/>
    <n v="0"/>
    <n v="2"/>
    <n v="0"/>
    <n v="0"/>
    <n v="0"/>
    <n v="6"/>
    <n v="100"/>
    <n v="92.5"/>
    <n v="3.51"/>
    <n v="1.71"/>
    <n v="-0.32300000000000001"/>
    <n v="3.367"/>
    <n v="-1.458"/>
    <n v="6.4160000000000004"/>
    <n v="-1.07"/>
    <n v="8.34"/>
    <n v="23.8"/>
    <n v="5.7"/>
    <n v="2.8"/>
    <n v="187.25800000000001"/>
    <n v="1828.47"/>
    <s v="110523_205200"/>
  </r>
  <r>
    <s v="Henry Rodriguez"/>
    <x v="0"/>
    <s v="gid_2011_05_23_wasmlb_milmlb_1"/>
    <s v="Miller Park"/>
    <s v="Tim Welke"/>
    <s v="was"/>
    <s v="mil"/>
    <n v="8"/>
    <x v="4"/>
    <s v="B"/>
    <n v="3"/>
    <n v="3"/>
    <s v="FF"/>
    <x v="2"/>
    <n v="0.91400000000000003"/>
    <x v="2"/>
    <m/>
    <x v="7"/>
    <s v="R"/>
    <n v="1"/>
    <n v="1"/>
    <n v="2"/>
    <n v="0"/>
    <n v="0"/>
    <n v="0"/>
    <n v="6"/>
    <n v="99.8"/>
    <n v="92.5"/>
    <n v="3.74"/>
    <n v="1.75"/>
    <n v="-0.88700000000000001"/>
    <n v="1.5509999999999999"/>
    <n v="-1.254"/>
    <n v="6.3609999999999998"/>
    <n v="0.42"/>
    <n v="10.08"/>
    <n v="23.8"/>
    <n v="-4.9000000000000004"/>
    <n v="2.4"/>
    <n v="177.60400000000001"/>
    <n v="2185.58"/>
    <s v="110523_205225"/>
  </r>
  <r>
    <s v="Henry Rodriguez"/>
    <x v="0"/>
    <s v="gid_2011_05_23_wasmlb_milmlb_1"/>
    <s v="Miller Park"/>
    <s v="Tim Welke"/>
    <s v="was"/>
    <s v="mil"/>
    <n v="10"/>
    <x v="4"/>
    <s v="B"/>
    <n v="3"/>
    <n v="5"/>
    <s v="FF"/>
    <x v="2"/>
    <n v="0.91200000000000003"/>
    <x v="2"/>
    <m/>
    <x v="7"/>
    <s v="R"/>
    <n v="2"/>
    <n v="2"/>
    <n v="2"/>
    <n v="0"/>
    <n v="0"/>
    <n v="0"/>
    <n v="6"/>
    <n v="101.1"/>
    <n v="93.7"/>
    <n v="3.7"/>
    <n v="1.71"/>
    <n v="0.69499999999999995"/>
    <n v="1.32"/>
    <n v="-1.23"/>
    <n v="6.2510000000000003"/>
    <n v="-1.38"/>
    <n v="9.4700000000000006"/>
    <n v="23.8"/>
    <n v="7.3"/>
    <n v="2.5"/>
    <n v="188.25899999999999"/>
    <n v="2097.23"/>
    <s v="110523_205311"/>
  </r>
  <r>
    <s v="Sean Burnett"/>
    <x v="1"/>
    <s v="gid_2011_05_23_wasmlb_milmlb_1"/>
    <s v="Miller Park"/>
    <s v="Tim Welke"/>
    <s v="was"/>
    <s v="mil"/>
    <n v="1"/>
    <x v="4"/>
    <s v="B"/>
    <n v="1"/>
    <n v="1"/>
    <s v="SI"/>
    <x v="2"/>
    <n v="0.90300000000000002"/>
    <x v="3"/>
    <m/>
    <x v="10"/>
    <s v="R"/>
    <n v="0"/>
    <n v="0"/>
    <n v="0"/>
    <n v="0"/>
    <n v="0"/>
    <n v="0"/>
    <n v="7"/>
    <n v="91.4"/>
    <n v="84"/>
    <n v="3.86"/>
    <n v="1.87"/>
    <n v="1.3520000000000001"/>
    <n v="3.004"/>
    <n v="1.9279999999999999"/>
    <n v="6.1079999999999997"/>
    <n v="9.36"/>
    <n v="5.34"/>
    <n v="23.8"/>
    <n v="-34.299999999999997"/>
    <n v="6.3"/>
    <n v="119.893"/>
    <n v="2114.9299999999998"/>
    <s v="110523_210828"/>
  </r>
  <r>
    <s v="Sean Burnett"/>
    <x v="1"/>
    <s v="gid_2011_05_23_wasmlb_milmlb_1"/>
    <s v="Miller Park"/>
    <s v="Tim Welke"/>
    <s v="was"/>
    <s v="mil"/>
    <n v="2"/>
    <x v="4"/>
    <s v="B"/>
    <n v="1"/>
    <n v="2"/>
    <s v="SI"/>
    <x v="2"/>
    <n v="0.82699999999999996"/>
    <x v="3"/>
    <m/>
    <x v="10"/>
    <s v="R"/>
    <n v="1"/>
    <n v="0"/>
    <n v="0"/>
    <n v="0"/>
    <n v="0"/>
    <n v="0"/>
    <n v="7"/>
    <n v="88.5"/>
    <n v="81.7"/>
    <n v="3.82"/>
    <n v="1.83"/>
    <n v="1.2470000000000001"/>
    <n v="3.0259999999999998"/>
    <n v="2.06"/>
    <n v="6.1109999999999998"/>
    <n v="10.44"/>
    <n v="5.25"/>
    <n v="23.8"/>
    <n v="-35"/>
    <n v="6.9"/>
    <n v="116.878"/>
    <n v="2232.85"/>
    <s v="110523_210844"/>
  </r>
  <r>
    <s v="Sean Burnett"/>
    <x v="1"/>
    <s v="gid_2011_05_23_wasmlb_milmlb_1"/>
    <s v="Miller Park"/>
    <s v="Tim Welke"/>
    <s v="was"/>
    <s v="mil"/>
    <n v="3"/>
    <x v="4"/>
    <s v="B"/>
    <n v="1"/>
    <n v="3"/>
    <s v="SI"/>
    <x v="2"/>
    <n v="0.90800000000000003"/>
    <x v="3"/>
    <m/>
    <x v="10"/>
    <s v="R"/>
    <n v="2"/>
    <n v="0"/>
    <n v="0"/>
    <n v="0"/>
    <n v="0"/>
    <n v="0"/>
    <n v="7"/>
    <n v="91.4"/>
    <n v="83.7"/>
    <n v="3.7"/>
    <n v="1.79"/>
    <n v="1.1359999999999999"/>
    <n v="2.6560000000000001"/>
    <n v="1.988"/>
    <n v="6.03"/>
    <n v="11.72"/>
    <n v="4.2"/>
    <n v="23.8"/>
    <n v="-37.6"/>
    <n v="7.3"/>
    <n v="109.905"/>
    <n v="2428.66"/>
    <s v="110523_210902"/>
  </r>
  <r>
    <s v="Sean Burnett"/>
    <x v="1"/>
    <s v="gid_2011_05_23_wasmlb_milmlb_1"/>
    <s v="Miller Park"/>
    <s v="Tim Welke"/>
    <s v="was"/>
    <s v="mil"/>
    <n v="4"/>
    <x v="2"/>
    <s v="S"/>
    <n v="1"/>
    <n v="4"/>
    <s v="SI"/>
    <x v="2"/>
    <n v="0.91100000000000003"/>
    <x v="3"/>
    <m/>
    <x v="10"/>
    <s v="R"/>
    <n v="3"/>
    <n v="0"/>
    <n v="0"/>
    <n v="0"/>
    <n v="0"/>
    <n v="0"/>
    <n v="7"/>
    <n v="91.7"/>
    <n v="84.1"/>
    <n v="3.78"/>
    <n v="1.83"/>
    <n v="-0.26700000000000002"/>
    <n v="1.722"/>
    <n v="1.835"/>
    <n v="5.9420000000000002"/>
    <n v="13.39"/>
    <n v="4.25"/>
    <n v="23.8"/>
    <n v="-40.4"/>
    <n v="7.6"/>
    <n v="107.779"/>
    <n v="2750.03"/>
    <s v="110523_210919"/>
  </r>
  <r>
    <s v="Sean Burnett"/>
    <x v="1"/>
    <s v="gid_2011_05_23_wasmlb_milmlb_1"/>
    <s v="Miller Park"/>
    <s v="Tim Welke"/>
    <s v="was"/>
    <s v="mil"/>
    <n v="5"/>
    <x v="2"/>
    <s v="S"/>
    <n v="1"/>
    <n v="5"/>
    <s v="SI"/>
    <x v="2"/>
    <n v="0.90600000000000003"/>
    <x v="3"/>
    <m/>
    <x v="10"/>
    <s v="R"/>
    <n v="3"/>
    <n v="1"/>
    <n v="0"/>
    <n v="0"/>
    <n v="0"/>
    <n v="0"/>
    <n v="7"/>
    <n v="91.5"/>
    <n v="84.4"/>
    <n v="3.62"/>
    <n v="1.79"/>
    <n v="-0.65500000000000003"/>
    <n v="2.44"/>
    <n v="1.706"/>
    <n v="5.9809999999999999"/>
    <n v="9.4"/>
    <n v="6.09"/>
    <n v="23.8"/>
    <n v="-34.299999999999997"/>
    <n v="6"/>
    <n v="123.1"/>
    <n v="2208.54"/>
    <s v="110523_210942"/>
  </r>
  <r>
    <s v="Sean Burnett"/>
    <x v="1"/>
    <s v="gid_2011_05_23_wasmlb_milmlb_1"/>
    <s v="Miller Park"/>
    <s v="Tim Welke"/>
    <s v="was"/>
    <s v="mil"/>
    <n v="6"/>
    <x v="0"/>
    <s v="X"/>
    <n v="1"/>
    <n v="6"/>
    <s v="SI"/>
    <x v="2"/>
    <n v="0.878"/>
    <x v="3"/>
    <s v="GB"/>
    <x v="10"/>
    <s v="R"/>
    <n v="3"/>
    <n v="2"/>
    <n v="0"/>
    <n v="0"/>
    <n v="0"/>
    <n v="0"/>
    <n v="7"/>
    <n v="90.8"/>
    <n v="84.6"/>
    <n v="3.63"/>
    <n v="1.65"/>
    <n v="-1.196"/>
    <n v="2.6509999999999998"/>
    <n v="1.5780000000000001"/>
    <n v="6.02"/>
    <n v="4.4400000000000004"/>
    <n v="6.53"/>
    <n v="23.9"/>
    <n v="-16.899999999999999"/>
    <n v="5"/>
    <n v="145.928"/>
    <n v="1567.04"/>
    <s v="110523_211000"/>
  </r>
  <r>
    <s v="Sean Burnett"/>
    <x v="1"/>
    <s v="gid_2011_05_23_wasmlb_milmlb_1"/>
    <s v="Miller Park"/>
    <s v="Tim Welke"/>
    <s v="was"/>
    <s v="mil"/>
    <n v="7"/>
    <x v="4"/>
    <s v="B"/>
    <n v="2"/>
    <n v="1"/>
    <s v="SI"/>
    <x v="2"/>
    <n v="0.90500000000000003"/>
    <x v="3"/>
    <m/>
    <x v="6"/>
    <s v="R"/>
    <n v="0"/>
    <n v="0"/>
    <n v="1"/>
    <n v="0"/>
    <n v="0"/>
    <n v="0"/>
    <n v="7"/>
    <n v="92.2"/>
    <n v="84.7"/>
    <n v="3.91"/>
    <n v="2"/>
    <n v="1.421"/>
    <n v="1.714"/>
    <n v="1.929"/>
    <n v="5.9790000000000001"/>
    <n v="9.84"/>
    <n v="4.08"/>
    <n v="23.8"/>
    <n v="-33.1"/>
    <n v="6.9"/>
    <n v="112.71599999999999"/>
    <n v="2101.84"/>
    <s v="110523_211040"/>
  </r>
  <r>
    <s v="Sean Burnett"/>
    <x v="1"/>
    <s v="gid_2011_05_23_wasmlb_milmlb_1"/>
    <s v="Miller Park"/>
    <s v="Tim Welke"/>
    <s v="was"/>
    <s v="mil"/>
    <n v="9"/>
    <x v="4"/>
    <s v="B"/>
    <n v="2"/>
    <n v="3"/>
    <s v="SI"/>
    <x v="2"/>
    <n v="0.91300000000000003"/>
    <x v="3"/>
    <m/>
    <x v="6"/>
    <s v="R"/>
    <n v="1"/>
    <n v="1"/>
    <n v="1"/>
    <n v="0"/>
    <n v="0"/>
    <n v="0"/>
    <n v="7"/>
    <n v="92.1"/>
    <n v="84.7"/>
    <n v="3.91"/>
    <n v="1.91"/>
    <n v="-1.06"/>
    <n v="3.3879999999999999"/>
    <n v="1.484"/>
    <n v="6.1360000000000001"/>
    <n v="9.08"/>
    <n v="7.16"/>
    <n v="23.8"/>
    <n v="-36.4"/>
    <n v="5.4"/>
    <n v="128.40199999999999"/>
    <n v="2292.81"/>
    <s v="110523_211114"/>
  </r>
  <r>
    <s v="Sean Burnett"/>
    <x v="1"/>
    <s v="gid_2011_05_23_wasmlb_milmlb_1"/>
    <s v="Miller Park"/>
    <s v="Tim Welke"/>
    <s v="was"/>
    <s v="mil"/>
    <n v="11"/>
    <x v="4"/>
    <s v="B"/>
    <n v="3"/>
    <n v="1"/>
    <s v="SI"/>
    <x v="2"/>
    <n v="0.90200000000000002"/>
    <x v="8"/>
    <m/>
    <x v="4"/>
    <s v="L"/>
    <n v="0"/>
    <n v="0"/>
    <n v="2"/>
    <n v="0"/>
    <n v="0"/>
    <n v="0"/>
    <n v="7"/>
    <n v="91.6"/>
    <n v="84.4"/>
    <n v="3.53"/>
    <n v="1.87"/>
    <n v="0.621"/>
    <n v="1.516"/>
    <n v="1.893"/>
    <n v="5.907"/>
    <n v="10.09"/>
    <n v="6.27"/>
    <n v="23.8"/>
    <n v="-37.1"/>
    <n v="6.3"/>
    <n v="121.99299999999999"/>
    <n v="2339.46"/>
    <s v="110523_211209"/>
  </r>
  <r>
    <s v="Sean Burnett"/>
    <x v="1"/>
    <s v="gid_2011_05_23_wasmlb_milmlb_1"/>
    <s v="Miller Park"/>
    <s v="Tim Welke"/>
    <s v="was"/>
    <s v="mil"/>
    <n v="13"/>
    <x v="4"/>
    <s v="B"/>
    <n v="3"/>
    <n v="3"/>
    <s v="SI"/>
    <x v="2"/>
    <n v="0.89800000000000002"/>
    <x v="8"/>
    <m/>
    <x v="4"/>
    <s v="L"/>
    <n v="2"/>
    <n v="0"/>
    <n v="2"/>
    <n v="0"/>
    <n v="0"/>
    <n v="0"/>
    <n v="7"/>
    <n v="91.4"/>
    <n v="85.1"/>
    <n v="3.57"/>
    <n v="1.83"/>
    <n v="-3.3000000000000002E-2"/>
    <n v="1.4359999999999999"/>
    <n v="1.762"/>
    <n v="5.9589999999999996"/>
    <n v="11.02"/>
    <n v="5.31"/>
    <n v="23.9"/>
    <n v="-37.9"/>
    <n v="6.7"/>
    <n v="115.884"/>
    <n v="2429.16"/>
    <s v="110523_211244"/>
  </r>
  <r>
    <s v="Sean Burnett"/>
    <x v="1"/>
    <s v="gid_2011_05_23_wasmlb_milmlb_1"/>
    <s v="Miller Park"/>
    <s v="Tim Welke"/>
    <s v="was"/>
    <s v="mil"/>
    <n v="14"/>
    <x v="4"/>
    <s v="B"/>
    <n v="3"/>
    <n v="4"/>
    <s v="SI"/>
    <x v="2"/>
    <n v="0.90200000000000002"/>
    <x v="8"/>
    <m/>
    <x v="4"/>
    <s v="L"/>
    <n v="3"/>
    <n v="0"/>
    <n v="2"/>
    <n v="0"/>
    <n v="0"/>
    <n v="0"/>
    <n v="7"/>
    <n v="91"/>
    <n v="84.3"/>
    <n v="3.41"/>
    <n v="1.74"/>
    <n v="1.014"/>
    <n v="2.7679999999999998"/>
    <n v="1.891"/>
    <n v="6.1040000000000001"/>
    <n v="11.32"/>
    <n v="5.26"/>
    <n v="23.8"/>
    <n v="-39.299999999999997"/>
    <n v="6.8"/>
    <n v="115.1"/>
    <n v="2459.2800000000002"/>
    <s v="110523_211303"/>
  </r>
  <r>
    <s v="Sean Burnett"/>
    <x v="1"/>
    <s v="gid_2011_05_23_wasmlb_milmlb_1"/>
    <s v="Miller Park"/>
    <s v="Tim Welke"/>
    <s v="was"/>
    <s v="mil"/>
    <n v="15"/>
    <x v="0"/>
    <s v="X"/>
    <n v="4"/>
    <n v="1"/>
    <s v="SI"/>
    <x v="2"/>
    <n v="0.90300000000000002"/>
    <x v="0"/>
    <s v="FB"/>
    <x v="1"/>
    <s v="R"/>
    <n v="0"/>
    <n v="0"/>
    <n v="2"/>
    <n v="1"/>
    <n v="0"/>
    <n v="0"/>
    <n v="7"/>
    <n v="91.6"/>
    <n v="85.2"/>
    <n v="3.23"/>
    <n v="1.35"/>
    <n v="0.252"/>
    <n v="2.9980000000000002"/>
    <n v="1.83"/>
    <n v="6.141"/>
    <n v="9.42"/>
    <n v="4.8899999999999997"/>
    <n v="23.9"/>
    <n v="-33.799999999999997"/>
    <n v="6.3"/>
    <n v="117.613"/>
    <n v="2117.7399999999998"/>
    <s v="110523_211343"/>
  </r>
  <r>
    <s v="Drew Storen"/>
    <x v="0"/>
    <s v="gid_2011_05_23_wasmlb_milmlb_1"/>
    <s v="Miller Park"/>
    <s v="Tim Welke"/>
    <s v="was"/>
    <s v="mil"/>
    <n v="1"/>
    <x v="3"/>
    <s v="S"/>
    <n v="1"/>
    <n v="1"/>
    <s v="SI"/>
    <x v="2"/>
    <n v="0.91800000000000004"/>
    <x v="9"/>
    <m/>
    <x v="9"/>
    <s v="R"/>
    <n v="0"/>
    <n v="0"/>
    <n v="0"/>
    <n v="0"/>
    <n v="0"/>
    <n v="0"/>
    <n v="8"/>
    <n v="93.9"/>
    <n v="86.9"/>
    <n v="3.28"/>
    <n v="1.43"/>
    <n v="-1.63"/>
    <n v="2.5960000000000001"/>
    <n v="-1.881"/>
    <n v="5.7560000000000002"/>
    <n v="-8.23"/>
    <n v="2.2999999999999998"/>
    <n v="23.8"/>
    <n v="28"/>
    <n v="6.8"/>
    <n v="254.14500000000001"/>
    <n v="1734.59"/>
    <s v="110523_213029"/>
  </r>
  <r>
    <s v="Drew Storen"/>
    <x v="0"/>
    <s v="gid_2011_05_23_wasmlb_milmlb_1"/>
    <s v="Miller Park"/>
    <s v="Tim Welke"/>
    <s v="was"/>
    <s v="mil"/>
    <n v="2"/>
    <x v="1"/>
    <s v="S"/>
    <n v="1"/>
    <n v="2"/>
    <s v="SI"/>
    <x v="2"/>
    <n v="0.92600000000000005"/>
    <x v="9"/>
    <m/>
    <x v="9"/>
    <s v="R"/>
    <n v="0"/>
    <n v="1"/>
    <n v="0"/>
    <n v="0"/>
    <n v="0"/>
    <n v="0"/>
    <n v="8"/>
    <n v="95.6"/>
    <n v="88.3"/>
    <n v="3.28"/>
    <n v="1.43"/>
    <n v="-7.0000000000000001E-3"/>
    <n v="2.004"/>
    <n v="-1.6619999999999999"/>
    <n v="5.6260000000000003"/>
    <n v="-8.89"/>
    <n v="2.21"/>
    <n v="23.8"/>
    <n v="29"/>
    <n v="6.7"/>
    <n v="255.828"/>
    <n v="1886.48"/>
    <s v="110523_213053"/>
  </r>
  <r>
    <s v="Drew Storen"/>
    <x v="0"/>
    <s v="gid_2011_05_23_wasmlb_milmlb_1"/>
    <s v="Miller Park"/>
    <s v="Tim Welke"/>
    <s v="was"/>
    <s v="mil"/>
    <n v="4"/>
    <x v="8"/>
    <s v="X"/>
    <n v="1"/>
    <n v="4"/>
    <s v="FF"/>
    <x v="2"/>
    <n v="0.92100000000000004"/>
    <x v="9"/>
    <s v="LD"/>
    <x v="9"/>
    <s v="R"/>
    <n v="0"/>
    <n v="2"/>
    <n v="0"/>
    <n v="0"/>
    <n v="0"/>
    <n v="0"/>
    <n v="8"/>
    <n v="95.4"/>
    <n v="88.6"/>
    <n v="3.28"/>
    <n v="1.43"/>
    <n v="0.28499999999999998"/>
    <n v="2.871"/>
    <n v="-1.333"/>
    <n v="5.8289999999999997"/>
    <n v="-1.79"/>
    <n v="7.62"/>
    <n v="23.8"/>
    <n v="8.1"/>
    <n v="3.7"/>
    <n v="193.14500000000001"/>
    <n v="1630.96"/>
    <s v="110523_213157"/>
  </r>
  <r>
    <s v="Drew Storen"/>
    <x v="0"/>
    <s v="gid_2011_05_23_wasmlb_milmlb_1"/>
    <s v="Miller Park"/>
    <s v="Tim Welke"/>
    <s v="was"/>
    <s v="mil"/>
    <n v="5"/>
    <x v="2"/>
    <s v="S"/>
    <n v="2"/>
    <n v="1"/>
    <s v="SI"/>
    <x v="2"/>
    <n v="0.92700000000000005"/>
    <x v="9"/>
    <m/>
    <x v="3"/>
    <s v="R"/>
    <n v="0"/>
    <n v="0"/>
    <n v="0"/>
    <n v="0"/>
    <n v="1"/>
    <n v="0"/>
    <n v="8"/>
    <n v="95.7"/>
    <n v="87.2"/>
    <n v="3.49"/>
    <n v="1.58"/>
    <n v="0.47499999999999998"/>
    <n v="2.0129999999999999"/>
    <n v="-1.591"/>
    <n v="5.609"/>
    <n v="-9.66"/>
    <n v="5.32"/>
    <n v="23.7"/>
    <n v="35.799999999999997"/>
    <n v="5.9"/>
    <n v="240.95400000000001"/>
    <n v="2242.37"/>
    <s v="110523_213301"/>
  </r>
  <r>
    <s v="Drew Storen"/>
    <x v="0"/>
    <s v="gid_2011_05_23_wasmlb_milmlb_1"/>
    <s v="Miller Park"/>
    <s v="Tim Welke"/>
    <s v="was"/>
    <s v="mil"/>
    <n v="9"/>
    <x v="3"/>
    <s v="S"/>
    <n v="3"/>
    <n v="1"/>
    <s v="SI"/>
    <x v="2"/>
    <n v="0.90500000000000003"/>
    <x v="3"/>
    <m/>
    <x v="5"/>
    <s v="R"/>
    <n v="0"/>
    <n v="0"/>
    <n v="0"/>
    <n v="0"/>
    <n v="1"/>
    <n v="0"/>
    <n v="8"/>
    <n v="94.9"/>
    <n v="87.6"/>
    <n v="3.49"/>
    <n v="1.63"/>
    <n v="0.19400000000000001"/>
    <n v="2.5430000000000001"/>
    <n v="-1.4550000000000001"/>
    <n v="5.77"/>
    <n v="-6.58"/>
    <n v="5.53"/>
    <n v="23.8"/>
    <n v="27.1"/>
    <n v="5.2"/>
    <n v="229.767"/>
    <n v="1761.43"/>
    <s v="110523_213515"/>
  </r>
  <r>
    <s v="Drew Storen"/>
    <x v="0"/>
    <s v="gid_2011_05_23_wasmlb_milmlb_1"/>
    <s v="Miller Park"/>
    <s v="Tim Welke"/>
    <s v="was"/>
    <s v="mil"/>
    <n v="10"/>
    <x v="4"/>
    <s v="B"/>
    <n v="3"/>
    <n v="2"/>
    <s v="SI"/>
    <x v="2"/>
    <n v="0.92800000000000005"/>
    <x v="3"/>
    <m/>
    <x v="5"/>
    <s v="R"/>
    <n v="0"/>
    <n v="1"/>
    <n v="0"/>
    <n v="0"/>
    <n v="1"/>
    <n v="0"/>
    <n v="8"/>
    <n v="94.9"/>
    <n v="87.3"/>
    <n v="3.7"/>
    <n v="1.62"/>
    <n v="7.3999999999999996E-2"/>
    <n v="1.6240000000000001"/>
    <n v="-1.7310000000000001"/>
    <n v="5.524"/>
    <n v="-8.1300000000000008"/>
    <n v="5.22"/>
    <n v="23.8"/>
    <n v="31"/>
    <n v="5.7"/>
    <n v="237.11699999999999"/>
    <n v="1968.61"/>
    <s v="110523_213536"/>
  </r>
  <r>
    <s v="Drew Storen"/>
    <x v="0"/>
    <s v="gid_2011_05_23_wasmlb_milmlb_1"/>
    <s v="Miller Park"/>
    <s v="Tim Welke"/>
    <s v="was"/>
    <s v="mil"/>
    <n v="12"/>
    <x v="4"/>
    <s v="B"/>
    <n v="3"/>
    <n v="4"/>
    <s v="FF"/>
    <x v="2"/>
    <n v="0.91900000000000004"/>
    <x v="3"/>
    <m/>
    <x v="5"/>
    <s v="R"/>
    <n v="2"/>
    <n v="1"/>
    <n v="0"/>
    <n v="0"/>
    <n v="1"/>
    <n v="0"/>
    <n v="8"/>
    <n v="95.1"/>
    <n v="87.2"/>
    <n v="3.53"/>
    <n v="1.62"/>
    <n v="0.88800000000000001"/>
    <n v="3.028"/>
    <n v="-1.423"/>
    <n v="5.7590000000000003"/>
    <n v="-3.56"/>
    <n v="9.16"/>
    <n v="23.8"/>
    <n v="18.899999999999999"/>
    <n v="3.4"/>
    <n v="201.13900000000001"/>
    <n v="2009.51"/>
    <s v="110523_213617"/>
  </r>
  <r>
    <s v="Drew Storen"/>
    <x v="0"/>
    <s v="gid_2011_05_23_wasmlb_milmlb_1"/>
    <s v="Miller Park"/>
    <s v="Tim Welke"/>
    <s v="was"/>
    <s v="mil"/>
    <n v="13"/>
    <x v="1"/>
    <s v="S"/>
    <n v="3"/>
    <n v="5"/>
    <s v="SI"/>
    <x v="2"/>
    <n v="0.88900000000000001"/>
    <x v="3"/>
    <m/>
    <x v="5"/>
    <s v="R"/>
    <n v="3"/>
    <n v="1"/>
    <n v="0"/>
    <n v="0"/>
    <n v="1"/>
    <n v="0"/>
    <n v="8"/>
    <n v="94.3"/>
    <n v="87.7"/>
    <n v="3.49"/>
    <n v="1.63"/>
    <n v="-0.4"/>
    <n v="3.0819999999999999"/>
    <n v="-1.5"/>
    <n v="5.8019999999999996"/>
    <n v="-6.47"/>
    <n v="5.0599999999999996"/>
    <n v="23.8"/>
    <n v="26.9"/>
    <n v="5.3"/>
    <n v="231.762"/>
    <n v="1690.94"/>
    <s v="110523_213646"/>
  </r>
  <r>
    <s v="Drew Storen"/>
    <x v="0"/>
    <s v="gid_2011_05_23_wasmlb_milmlb_1"/>
    <s v="Miller Park"/>
    <s v="Tim Welke"/>
    <s v="was"/>
    <s v="mil"/>
    <n v="14"/>
    <x v="1"/>
    <s v="S"/>
    <n v="3"/>
    <n v="6"/>
    <s v="SI"/>
    <x v="2"/>
    <n v="0.92700000000000005"/>
    <x v="3"/>
    <m/>
    <x v="5"/>
    <s v="R"/>
    <n v="3"/>
    <n v="2"/>
    <n v="0"/>
    <n v="0"/>
    <n v="1"/>
    <n v="0"/>
    <n v="8"/>
    <n v="94.4"/>
    <n v="87"/>
    <n v="3.49"/>
    <n v="1.63"/>
    <n v="-0.84"/>
    <n v="2.4649999999999999"/>
    <n v="-1.663"/>
    <n v="5.6710000000000003"/>
    <n v="-8.9499999999999993"/>
    <n v="6.61"/>
    <n v="23.8"/>
    <n v="38.299999999999997"/>
    <n v="5.5"/>
    <n v="233.42500000000001"/>
    <n v="2265.42"/>
    <s v="110523_213715"/>
  </r>
  <r>
    <s v="Drew Storen"/>
    <x v="0"/>
    <s v="gid_2011_05_23_wasmlb_milmlb_1"/>
    <s v="Miller Park"/>
    <s v="Tim Welke"/>
    <s v="was"/>
    <s v="mil"/>
    <n v="16"/>
    <x v="0"/>
    <s v="X"/>
    <n v="3"/>
    <n v="8"/>
    <s v="SI"/>
    <x v="2"/>
    <n v="0.92700000000000005"/>
    <x v="3"/>
    <s v="GB"/>
    <x v="5"/>
    <s v="R"/>
    <n v="3"/>
    <n v="2"/>
    <n v="0"/>
    <n v="0"/>
    <n v="1"/>
    <n v="0"/>
    <n v="8"/>
    <n v="94.9"/>
    <n v="87.7"/>
    <n v="3.49"/>
    <n v="1.63"/>
    <n v="-0.80900000000000005"/>
    <n v="2.5459999999999998"/>
    <n v="-1.5549999999999999"/>
    <n v="5.69"/>
    <n v="-8.67"/>
    <n v="3.65"/>
    <n v="23.8"/>
    <n v="31.7"/>
    <n v="6.3"/>
    <n v="246.946"/>
    <n v="1928.62"/>
    <s v="110523_213812"/>
  </r>
  <r>
    <s v="Drew Storen"/>
    <x v="0"/>
    <s v="gid_2011_05_23_wasmlb_milmlb_1"/>
    <s v="Miller Park"/>
    <s v="Tim Welke"/>
    <s v="was"/>
    <s v="mil"/>
    <n v="17"/>
    <x v="1"/>
    <s v="S"/>
    <n v="4"/>
    <n v="1"/>
    <s v="SI"/>
    <x v="2"/>
    <n v="0.86599999999999999"/>
    <x v="2"/>
    <m/>
    <x v="8"/>
    <s v="L"/>
    <n v="0"/>
    <n v="0"/>
    <n v="1"/>
    <n v="0"/>
    <n v="0"/>
    <n v="1"/>
    <n v="8"/>
    <n v="93.7"/>
    <n v="86.1"/>
    <n v="3.66"/>
    <n v="1.83"/>
    <n v="-1.0289999999999999"/>
    <n v="2.9060000000000001"/>
    <n v="-1.9139999999999999"/>
    <n v="5.673"/>
    <n v="-5.91"/>
    <n v="4.6399999999999997"/>
    <n v="23.8"/>
    <n v="23.1"/>
    <n v="5.6"/>
    <n v="231.65700000000001"/>
    <n v="1514.99"/>
    <s v="110523_213901"/>
  </r>
  <r>
    <s v="Drew Storen"/>
    <x v="0"/>
    <s v="gid_2011_05_23_wasmlb_milmlb_1"/>
    <s v="Miller Park"/>
    <s v="Tim Welke"/>
    <s v="was"/>
    <s v="mil"/>
    <n v="24"/>
    <x v="4"/>
    <s v="B"/>
    <n v="5"/>
    <n v="4"/>
    <s v="SI"/>
    <x v="2"/>
    <n v="0.90800000000000003"/>
    <x v="8"/>
    <m/>
    <x v="7"/>
    <s v="R"/>
    <n v="2"/>
    <n v="1"/>
    <n v="2"/>
    <n v="0"/>
    <n v="0"/>
    <n v="1"/>
    <n v="8"/>
    <n v="94.5"/>
    <n v="87.3"/>
    <n v="3.7"/>
    <n v="1.67"/>
    <n v="0.312"/>
    <n v="4.3079999999999998"/>
    <n v="-1.395"/>
    <n v="5.8680000000000003"/>
    <n v="-6.23"/>
    <n v="4.22"/>
    <n v="23.8"/>
    <n v="24.2"/>
    <n v="5.4"/>
    <n v="235.64599999999999"/>
    <n v="1542.66"/>
    <s v="110523_214218"/>
  </r>
  <r>
    <s v="Drew Storen"/>
    <x v="0"/>
    <s v="gid_2011_05_23_wasmlb_milmlb_1"/>
    <s v="Miller Park"/>
    <s v="Tim Welke"/>
    <s v="was"/>
    <s v="mil"/>
    <n v="25"/>
    <x v="4"/>
    <s v="B"/>
    <n v="5"/>
    <n v="5"/>
    <s v="SI"/>
    <x v="2"/>
    <n v="0.89200000000000002"/>
    <x v="8"/>
    <m/>
    <x v="7"/>
    <s v="R"/>
    <n v="3"/>
    <n v="1"/>
    <n v="2"/>
    <n v="0"/>
    <n v="0"/>
    <n v="1"/>
    <n v="8"/>
    <n v="92.9"/>
    <n v="85.5"/>
    <n v="3.62"/>
    <n v="1.67"/>
    <n v="0.748"/>
    <n v="1.8120000000000001"/>
    <n v="-1.4890000000000001"/>
    <n v="5.57"/>
    <n v="-6.5"/>
    <n v="5.17"/>
    <n v="23.8"/>
    <n v="23.6"/>
    <n v="5.6"/>
    <n v="231.32400000000001"/>
    <n v="1659.53"/>
    <s v="110523_214244"/>
  </r>
  <r>
    <s v="Doug Slaten"/>
    <x v="1"/>
    <s v="gid_2011_05_23_wasmlb_milmlb_1"/>
    <s v="Miller Park"/>
    <s v="Tim Welke"/>
    <s v="was"/>
    <s v="mil"/>
    <n v="2"/>
    <x v="3"/>
    <s v="S"/>
    <n v="1"/>
    <n v="2"/>
    <s v="FF"/>
    <x v="2"/>
    <n v="0.88800000000000001"/>
    <x v="5"/>
    <m/>
    <x v="10"/>
    <s v="R"/>
    <n v="1"/>
    <n v="0"/>
    <n v="2"/>
    <n v="1"/>
    <n v="0"/>
    <n v="1"/>
    <n v="8"/>
    <n v="89.7"/>
    <n v="82.7"/>
    <n v="3.63"/>
    <n v="1.65"/>
    <n v="0.59699999999999998"/>
    <n v="1.78"/>
    <n v="1.0680000000000001"/>
    <n v="6.1479999999999997"/>
    <n v="11.12"/>
    <n v="6.01"/>
    <n v="23.8"/>
    <n v="-38.4"/>
    <n v="6.9"/>
    <n v="118.54600000000001"/>
    <n v="2434.11"/>
    <s v="110523_214605"/>
  </r>
  <r>
    <s v="Doug Slaten"/>
    <x v="1"/>
    <s v="gid_2011_05_23_wasmlb_milmlb_1"/>
    <s v="Miller Park"/>
    <s v="Tim Welke"/>
    <s v="was"/>
    <s v="mil"/>
    <n v="3"/>
    <x v="1"/>
    <s v="S"/>
    <n v="1"/>
    <n v="3"/>
    <s v="FF"/>
    <x v="2"/>
    <n v="1.333"/>
    <x v="5"/>
    <m/>
    <x v="10"/>
    <s v="R"/>
    <n v="1"/>
    <n v="1"/>
    <n v="2"/>
    <n v="1"/>
    <n v="0"/>
    <n v="1"/>
    <n v="8"/>
    <n v="91.4"/>
    <n v="83.5"/>
    <n v="3.63"/>
    <n v="1.65"/>
    <n v="-0.83599999999999997"/>
    <n v="2.5939999999999999"/>
    <n v="0.96299999999999997"/>
    <n v="6.09"/>
    <n v="4.5999999999999996"/>
    <n v="8.57"/>
    <n v="23.7"/>
    <n v="-20.7"/>
    <n v="4.4000000000000004"/>
    <n v="151.911"/>
    <n v="1901.15"/>
    <s v="110523_214625"/>
  </r>
  <r>
    <s v="Doug Slaten"/>
    <x v="1"/>
    <s v="gid_2011_05_23_wasmlb_milmlb_1"/>
    <s v="Miller Park"/>
    <s v="Tim Welke"/>
    <s v="was"/>
    <s v="mil"/>
    <n v="5"/>
    <x v="4"/>
    <s v="B"/>
    <n v="2"/>
    <n v="1"/>
    <s v="FF"/>
    <x v="2"/>
    <n v="0.89"/>
    <x v="9"/>
    <m/>
    <x v="6"/>
    <s v="R"/>
    <n v="0"/>
    <n v="0"/>
    <n v="2"/>
    <n v="0"/>
    <n v="0"/>
    <n v="0"/>
    <n v="8"/>
    <n v="90.5"/>
    <n v="83.9"/>
    <n v="3.86"/>
    <n v="2"/>
    <n v="1.028"/>
    <n v="2.0339999999999998"/>
    <n v="1.1399999999999999"/>
    <n v="6.0910000000000002"/>
    <n v="11.32"/>
    <n v="5.08"/>
    <n v="23.8"/>
    <n v="-38.700000000000003"/>
    <n v="7"/>
    <n v="114.351"/>
    <n v="2430.11"/>
    <s v="110523_214807"/>
  </r>
  <r>
    <s v="Doug Slaten"/>
    <x v="1"/>
    <s v="gid_2011_05_23_wasmlb_milmlb_1"/>
    <s v="Miller Park"/>
    <s v="Tim Welke"/>
    <s v="was"/>
    <s v="mil"/>
    <n v="6"/>
    <x v="2"/>
    <s v="S"/>
    <n v="2"/>
    <n v="2"/>
    <s v="FF"/>
    <x v="2"/>
    <n v="1.1060000000000001"/>
    <x v="9"/>
    <m/>
    <x v="6"/>
    <s v="R"/>
    <n v="1"/>
    <n v="0"/>
    <n v="2"/>
    <n v="0"/>
    <n v="0"/>
    <n v="0"/>
    <n v="8"/>
    <n v="90.2"/>
    <n v="83.3"/>
    <n v="3.74"/>
    <n v="2"/>
    <n v="-0.754"/>
    <n v="3.0310000000000001"/>
    <n v="0.94099999999999995"/>
    <n v="6.1479999999999997"/>
    <n v="9.35"/>
    <n v="2.7"/>
    <n v="23.8"/>
    <n v="-28.3"/>
    <n v="7.3"/>
    <n v="106.35899999999999"/>
    <n v="1893.76"/>
    <s v="110523_214826"/>
  </r>
  <r>
    <s v="Doug Slaten"/>
    <x v="1"/>
    <s v="gid_2011_05_23_wasmlb_milmlb_1"/>
    <s v="Miller Park"/>
    <s v="Tim Welke"/>
    <s v="was"/>
    <s v="mil"/>
    <n v="11"/>
    <x v="3"/>
    <s v="S"/>
    <n v="3"/>
    <n v="2"/>
    <s v="FT"/>
    <x v="2"/>
    <n v="1.163"/>
    <x v="15"/>
    <m/>
    <x v="4"/>
    <s v="L"/>
    <n v="0"/>
    <n v="1"/>
    <n v="2"/>
    <n v="0"/>
    <n v="1"/>
    <n v="0"/>
    <n v="8"/>
    <n v="90.6"/>
    <n v="84"/>
    <n v="3.42"/>
    <n v="1.67"/>
    <n v="0.108"/>
    <n v="1.1719999999999999"/>
    <n v="0.97699999999999998"/>
    <n v="6.01"/>
    <n v="9.9600000000000009"/>
    <n v="3.51"/>
    <n v="23.8"/>
    <n v="-31.3"/>
    <n v="7.3"/>
    <n v="109.613"/>
    <n v="2063.58"/>
    <s v="110523_215039"/>
  </r>
  <r>
    <s v="Doug Slaten"/>
    <x v="1"/>
    <s v="gid_2011_05_23_wasmlb_milmlb_1"/>
    <s v="Miller Park"/>
    <s v="Tim Welke"/>
    <s v="was"/>
    <s v="mil"/>
    <n v="13"/>
    <x v="4"/>
    <s v="B"/>
    <n v="4"/>
    <n v="1"/>
    <s v="FT"/>
    <x v="2"/>
    <n v="0.871"/>
    <x v="2"/>
    <m/>
    <x v="1"/>
    <s v="R"/>
    <n v="0"/>
    <n v="0"/>
    <n v="2"/>
    <n v="1"/>
    <n v="0"/>
    <n v="0"/>
    <n v="8"/>
    <n v="90.3"/>
    <n v="84"/>
    <n v="3.53"/>
    <n v="1.58"/>
    <n v="-0.66500000000000004"/>
    <n v="1.5389999999999999"/>
    <n v="0.94799999999999995"/>
    <n v="6.0019999999999998"/>
    <n v="9.77"/>
    <n v="5.55"/>
    <n v="23.8"/>
    <n v="-34.1"/>
    <n v="6.5"/>
    <n v="119.77800000000001"/>
    <n v="2201.9499999999998"/>
    <s v="110523_215152"/>
  </r>
  <r>
    <s v="Doug Slaten"/>
    <x v="1"/>
    <s v="gid_2011_05_23_wasmlb_milmlb_1"/>
    <s v="Miller Park"/>
    <s v="Tim Welke"/>
    <s v="was"/>
    <s v="mil"/>
    <n v="14"/>
    <x v="1"/>
    <s v="S"/>
    <n v="4"/>
    <n v="2"/>
    <s v="FF"/>
    <x v="2"/>
    <n v="0.69199999999999995"/>
    <x v="2"/>
    <m/>
    <x v="1"/>
    <s v="R"/>
    <n v="1"/>
    <n v="0"/>
    <n v="2"/>
    <n v="1"/>
    <n v="0"/>
    <n v="0"/>
    <n v="8"/>
    <n v="89.8"/>
    <n v="83"/>
    <n v="3.23"/>
    <n v="1.35"/>
    <n v="0.247"/>
    <n v="1.7210000000000001"/>
    <n v="0.97499999999999998"/>
    <n v="6.0510000000000002"/>
    <n v="10.84"/>
    <n v="5.17"/>
    <n v="23.8"/>
    <n v="-36.1"/>
    <n v="7"/>
    <n v="115.678"/>
    <n v="2321.87"/>
    <s v="110523_215209"/>
  </r>
  <r>
    <s v="Doug Slaten"/>
    <x v="1"/>
    <s v="gid_2011_05_23_wasmlb_milmlb_1"/>
    <s v="Miller Park"/>
    <s v="Tim Welke"/>
    <s v="was"/>
    <s v="mil"/>
    <n v="15"/>
    <x v="4"/>
    <s v="B"/>
    <n v="4"/>
    <n v="3"/>
    <s v="FF"/>
    <x v="2"/>
    <n v="1.294"/>
    <x v="2"/>
    <m/>
    <x v="1"/>
    <s v="R"/>
    <n v="1"/>
    <n v="1"/>
    <n v="2"/>
    <n v="1"/>
    <n v="0"/>
    <n v="0"/>
    <n v="8"/>
    <n v="90.3"/>
    <n v="83.9"/>
    <n v="3.28"/>
    <n v="1.46"/>
    <n v="-1.444"/>
    <n v="2.4049999999999998"/>
    <n v="0.97199999999999998"/>
    <n v="6.1630000000000003"/>
    <n v="7.68"/>
    <n v="9.2899999999999991"/>
    <n v="23.8"/>
    <n v="-35.6"/>
    <n v="4.7"/>
    <n v="140.53399999999999"/>
    <n v="2367.3200000000002"/>
    <s v="110523_215230"/>
  </r>
  <r>
    <s v="Doug Slaten"/>
    <x v="1"/>
    <s v="gid_2011_05_23_wasmlb_milmlb_1"/>
    <s v="Miller Park"/>
    <s v="Tim Welke"/>
    <s v="was"/>
    <s v="mil"/>
    <n v="16"/>
    <x v="3"/>
    <s v="S"/>
    <n v="4"/>
    <n v="4"/>
    <s v="FF"/>
    <x v="2"/>
    <n v="1.1020000000000001"/>
    <x v="2"/>
    <m/>
    <x v="1"/>
    <s v="R"/>
    <n v="2"/>
    <n v="1"/>
    <n v="2"/>
    <n v="1"/>
    <n v="0"/>
    <n v="0"/>
    <n v="8"/>
    <n v="90.7"/>
    <n v="84.1"/>
    <n v="3.23"/>
    <n v="1.35"/>
    <n v="-0.67400000000000004"/>
    <n v="1.2310000000000001"/>
    <n v="0.98399999999999999"/>
    <n v="5.9260000000000002"/>
    <n v="9.7200000000000006"/>
    <n v="2.2200000000000002"/>
    <n v="23.8"/>
    <n v="-28.3"/>
    <n v="7.6"/>
    <n v="103.10599999999999"/>
    <n v="1949.34"/>
    <s v="110523_215249"/>
  </r>
  <r>
    <s v="Livan Hernandez"/>
    <x v="0"/>
    <s v="gid_2011_05_24_wasmlb_milmlb_1"/>
    <s v="Miller Park"/>
    <s v="Lance Barksdale"/>
    <s v="was"/>
    <s v="mil"/>
    <n v="1"/>
    <x v="2"/>
    <s v="S"/>
    <n v="1"/>
    <n v="1"/>
    <s v="SI"/>
    <x v="2"/>
    <n v="0.90700000000000003"/>
    <x v="8"/>
    <m/>
    <x v="7"/>
    <s v="R"/>
    <n v="0"/>
    <n v="0"/>
    <n v="0"/>
    <n v="0"/>
    <n v="0"/>
    <n v="0"/>
    <n v="1"/>
    <n v="82.8"/>
    <n v="76.400000000000006"/>
    <n v="3.72"/>
    <n v="1.77"/>
    <n v="0.434"/>
    <n v="2.0150000000000001"/>
    <n v="-1.0529999999999999"/>
    <n v="6.0140000000000002"/>
    <n v="-9.74"/>
    <n v="7.58"/>
    <n v="23.8"/>
    <n v="31.2"/>
    <n v="7"/>
    <n v="231.935"/>
    <n v="2199.27"/>
    <s v="110524_191950"/>
  </r>
  <r>
    <s v="Livan Hernandez"/>
    <x v="0"/>
    <s v="gid_2011_05_24_wasmlb_milmlb_1"/>
    <s v="Miller Park"/>
    <s v="Lance Barksdale"/>
    <s v="was"/>
    <s v="mil"/>
    <n v="4"/>
    <x v="4"/>
    <s v="B"/>
    <n v="1"/>
    <n v="4"/>
    <s v="SI"/>
    <x v="2"/>
    <n v="0.93200000000000005"/>
    <x v="8"/>
    <m/>
    <x v="7"/>
    <s v="R"/>
    <n v="2"/>
    <n v="1"/>
    <n v="0"/>
    <n v="0"/>
    <n v="0"/>
    <n v="0"/>
    <n v="1"/>
    <n v="84.2"/>
    <n v="78.2"/>
    <n v="3.63"/>
    <n v="1.68"/>
    <n v="1.2070000000000001"/>
    <n v="1.6539999999999999"/>
    <n v="-0.92300000000000004"/>
    <n v="5.94"/>
    <n v="-9.33"/>
    <n v="7.5"/>
    <n v="23.8"/>
    <n v="31.1"/>
    <n v="6.6"/>
    <n v="231.03"/>
    <n v="2186.38"/>
    <s v="110524_192047"/>
  </r>
  <r>
    <s v="Livan Hernandez"/>
    <x v="0"/>
    <s v="gid_2011_05_24_wasmlb_milmlb_1"/>
    <s v="Miller Park"/>
    <s v="Lance Barksdale"/>
    <s v="was"/>
    <s v="mil"/>
    <n v="6"/>
    <x v="4"/>
    <s v="B"/>
    <n v="2"/>
    <n v="1"/>
    <s v="SI"/>
    <x v="2"/>
    <n v="0.86499999999999999"/>
    <x v="5"/>
    <m/>
    <x v="10"/>
    <s v="R"/>
    <n v="0"/>
    <n v="0"/>
    <n v="0"/>
    <n v="1"/>
    <n v="0"/>
    <n v="0"/>
    <n v="1"/>
    <n v="82.3"/>
    <n v="76.3"/>
    <n v="3.67"/>
    <n v="1.77"/>
    <n v="2.1619999999999999"/>
    <n v="1.474"/>
    <n v="-0.84199999999999997"/>
    <n v="5.9450000000000003"/>
    <n v="-7.27"/>
    <n v="5.89"/>
    <n v="23.8"/>
    <n v="20.3"/>
    <n v="7.2"/>
    <n v="230.77199999999999"/>
    <n v="1662.77"/>
    <s v="110524_192144"/>
  </r>
  <r>
    <s v="Livan Hernandez"/>
    <x v="0"/>
    <s v="gid_2011_05_24_wasmlb_milmlb_1"/>
    <s v="Miller Park"/>
    <s v="Lance Barksdale"/>
    <s v="was"/>
    <s v="mil"/>
    <n v="8"/>
    <x v="4"/>
    <s v="B"/>
    <n v="2"/>
    <n v="3"/>
    <s v="SI"/>
    <x v="2"/>
    <n v="0.91300000000000003"/>
    <x v="5"/>
    <m/>
    <x v="10"/>
    <s v="R"/>
    <n v="2"/>
    <n v="0"/>
    <n v="0"/>
    <n v="1"/>
    <n v="0"/>
    <n v="0"/>
    <n v="1"/>
    <n v="82.8"/>
    <n v="76.8"/>
    <n v="3.76"/>
    <n v="1.77"/>
    <n v="1.1719999999999999"/>
    <n v="2.1040000000000001"/>
    <n v="-1.0469999999999999"/>
    <n v="5.9269999999999996"/>
    <n v="-9.17"/>
    <n v="6.48"/>
    <n v="23.8"/>
    <n v="27.8"/>
    <n v="7.1"/>
    <n v="234.536"/>
    <n v="2013.5"/>
    <s v="110524_192232"/>
  </r>
  <r>
    <s v="Livan Hernandez"/>
    <x v="0"/>
    <s v="gid_2011_05_24_wasmlb_milmlb_1"/>
    <s v="Miller Park"/>
    <s v="Lance Barksdale"/>
    <s v="was"/>
    <s v="mil"/>
    <n v="9"/>
    <x v="2"/>
    <s v="S"/>
    <n v="2"/>
    <n v="4"/>
    <s v="FF"/>
    <x v="2"/>
    <n v="0.91700000000000004"/>
    <x v="5"/>
    <m/>
    <x v="10"/>
    <s v="R"/>
    <n v="3"/>
    <n v="0"/>
    <n v="0"/>
    <n v="1"/>
    <n v="0"/>
    <n v="0"/>
    <n v="1"/>
    <n v="83"/>
    <n v="75.7"/>
    <n v="3.67"/>
    <n v="1.65"/>
    <n v="0.51100000000000001"/>
    <n v="1.863"/>
    <n v="-1.0449999999999999"/>
    <n v="5.9370000000000003"/>
    <n v="-4.33"/>
    <n v="11.21"/>
    <n v="23.7"/>
    <n v="17.399999999999999"/>
    <n v="4.9000000000000004"/>
    <n v="201.035"/>
    <n v="2123.66"/>
    <s v="110524_192258"/>
  </r>
  <r>
    <s v="Livan Hernandez"/>
    <x v="0"/>
    <s v="gid_2011_05_24_wasmlb_milmlb_1"/>
    <s v="Miller Park"/>
    <s v="Lance Barksdale"/>
    <s v="was"/>
    <s v="mil"/>
    <n v="12"/>
    <x v="7"/>
    <s v="X"/>
    <n v="2"/>
    <n v="7"/>
    <s v="SI"/>
    <x v="2"/>
    <n v="0.92200000000000004"/>
    <x v="5"/>
    <s v="FB"/>
    <x v="10"/>
    <s v="R"/>
    <n v="3"/>
    <n v="2"/>
    <n v="0"/>
    <n v="1"/>
    <n v="0"/>
    <n v="0"/>
    <n v="1"/>
    <n v="84.3"/>
    <n v="77.5"/>
    <n v="3.63"/>
    <n v="1.65"/>
    <n v="-0.373"/>
    <n v="2.726"/>
    <n v="-1.149"/>
    <n v="5.9560000000000004"/>
    <n v="-8.36"/>
    <n v="6.87"/>
    <n v="23.8"/>
    <n v="28.3"/>
    <n v="6.7"/>
    <n v="230.392"/>
    <n v="1961.5"/>
    <s v="110524_192423"/>
  </r>
  <r>
    <s v="Livan Hernandez"/>
    <x v="0"/>
    <s v="gid_2011_05_24_wasmlb_milmlb_1"/>
    <s v="Miller Park"/>
    <s v="Lance Barksdale"/>
    <s v="was"/>
    <s v="mil"/>
    <n v="13"/>
    <x v="1"/>
    <s v="S"/>
    <n v="3"/>
    <n v="1"/>
    <s v="SI"/>
    <x v="2"/>
    <n v="0.89700000000000002"/>
    <x v="2"/>
    <m/>
    <x v="6"/>
    <s v="R"/>
    <n v="0"/>
    <n v="0"/>
    <n v="0"/>
    <n v="0"/>
    <n v="0"/>
    <n v="0"/>
    <n v="1"/>
    <n v="83.1"/>
    <n v="76.900000000000006"/>
    <n v="3.8"/>
    <n v="1.8"/>
    <n v="-0.86899999999999999"/>
    <n v="2.2719999999999998"/>
    <n v="-1.218"/>
    <n v="5.8959999999999999"/>
    <n v="-9.7899999999999991"/>
    <n v="4.71"/>
    <n v="23.8"/>
    <n v="28.6"/>
    <n v="7.9"/>
    <n v="244.096"/>
    <n v="1948.66"/>
    <s v="110524_192518"/>
  </r>
  <r>
    <s v="Livan Hernandez"/>
    <x v="0"/>
    <s v="gid_2011_05_24_wasmlb_milmlb_1"/>
    <s v="Miller Park"/>
    <s v="Lance Barksdale"/>
    <s v="was"/>
    <s v="mil"/>
    <n v="14"/>
    <x v="2"/>
    <s v="S"/>
    <n v="3"/>
    <n v="2"/>
    <s v="SI"/>
    <x v="2"/>
    <n v="0.83"/>
    <x v="2"/>
    <m/>
    <x v="6"/>
    <s v="R"/>
    <n v="0"/>
    <n v="1"/>
    <n v="0"/>
    <n v="0"/>
    <n v="0"/>
    <n v="0"/>
    <n v="1"/>
    <n v="83.4"/>
    <n v="77.7"/>
    <n v="3.88"/>
    <n v="1.81"/>
    <n v="0.91300000000000003"/>
    <n v="1.8660000000000001"/>
    <n v="-0.96099999999999997"/>
    <n v="5.8630000000000004"/>
    <n v="-6.32"/>
    <n v="7.51"/>
    <n v="23.9"/>
    <n v="21.6"/>
    <n v="6.2"/>
    <n v="219.886"/>
    <n v="1783.33"/>
    <s v="110524_192549"/>
  </r>
  <r>
    <s v="Livan Hernandez"/>
    <x v="0"/>
    <s v="gid_2011_05_24_wasmlb_milmlb_1"/>
    <s v="Miller Park"/>
    <s v="Lance Barksdale"/>
    <s v="was"/>
    <s v="mil"/>
    <n v="15"/>
    <x v="4"/>
    <s v="B"/>
    <n v="3"/>
    <n v="3"/>
    <s v="SI"/>
    <x v="2"/>
    <n v="0.93300000000000005"/>
    <x v="2"/>
    <m/>
    <x v="6"/>
    <s v="R"/>
    <n v="0"/>
    <n v="2"/>
    <n v="0"/>
    <n v="0"/>
    <n v="0"/>
    <n v="0"/>
    <n v="1"/>
    <n v="84.4"/>
    <n v="77.900000000000006"/>
    <n v="3.8"/>
    <n v="1.85"/>
    <n v="1.3660000000000001"/>
    <n v="3.1509999999999998"/>
    <n v="-0.84"/>
    <n v="6.2069999999999999"/>
    <n v="-8.84"/>
    <n v="7.26"/>
    <n v="23.8"/>
    <n v="29.5"/>
    <n v="6.5"/>
    <n v="230.42099999999999"/>
    <n v="2085.54"/>
    <s v="110524_192610"/>
  </r>
  <r>
    <s v="Livan Hernandez"/>
    <x v="0"/>
    <s v="gid_2011_05_24_wasmlb_milmlb_1"/>
    <s v="Miller Park"/>
    <s v="Lance Barksdale"/>
    <s v="was"/>
    <s v="mil"/>
    <n v="19"/>
    <x v="4"/>
    <s v="B"/>
    <n v="3"/>
    <n v="7"/>
    <s v="SI"/>
    <x v="2"/>
    <n v="0.92100000000000004"/>
    <x v="2"/>
    <m/>
    <x v="6"/>
    <s v="R"/>
    <n v="2"/>
    <n v="2"/>
    <n v="0"/>
    <n v="0"/>
    <n v="0"/>
    <n v="0"/>
    <n v="1"/>
    <n v="84.4"/>
    <n v="77.8"/>
    <n v="3.8"/>
    <n v="1.8"/>
    <n v="1.883"/>
    <n v="1.4630000000000001"/>
    <n v="-0.752"/>
    <n v="6.0019999999999998"/>
    <n v="-7.52"/>
    <n v="7.68"/>
    <n v="23.8"/>
    <n v="24.6"/>
    <n v="6.3"/>
    <n v="224.20500000000001"/>
    <n v="1949.78"/>
    <s v="110524_192756"/>
  </r>
  <r>
    <s v="Livan Hernandez"/>
    <x v="0"/>
    <s v="gid_2011_05_24_wasmlb_milmlb_1"/>
    <s v="Miller Park"/>
    <s v="Lance Barksdale"/>
    <s v="was"/>
    <s v="mil"/>
    <n v="23"/>
    <x v="2"/>
    <s v="S"/>
    <n v="4"/>
    <n v="3"/>
    <s v="SI"/>
    <x v="2"/>
    <n v="0.90200000000000002"/>
    <x v="14"/>
    <m/>
    <x v="4"/>
    <s v="L"/>
    <n v="1"/>
    <n v="1"/>
    <n v="1"/>
    <n v="0"/>
    <n v="0"/>
    <n v="0"/>
    <n v="1"/>
    <n v="82.9"/>
    <n v="76.8"/>
    <n v="3.55"/>
    <n v="1.88"/>
    <n v="0.65600000000000003"/>
    <n v="2.7090000000000001"/>
    <n v="-1.052"/>
    <n v="5.915"/>
    <n v="-8.52"/>
    <n v="5.5"/>
    <n v="23.8"/>
    <n v="25.4"/>
    <n v="7.3"/>
    <n v="236.91200000000001"/>
    <n v="1821.75"/>
    <s v="110524_192930"/>
  </r>
  <r>
    <s v="Livan Hernandez"/>
    <x v="0"/>
    <s v="gid_2011_05_24_wasmlb_milmlb_1"/>
    <s v="Miller Park"/>
    <s v="Lance Barksdale"/>
    <s v="was"/>
    <s v="mil"/>
    <n v="24"/>
    <x v="13"/>
    <s v="B"/>
    <n v="4"/>
    <n v="4"/>
    <s v="SI"/>
    <x v="2"/>
    <n v="0.90900000000000003"/>
    <x v="14"/>
    <m/>
    <x v="4"/>
    <s v="L"/>
    <n v="1"/>
    <n v="2"/>
    <n v="1"/>
    <n v="0"/>
    <n v="0"/>
    <n v="0"/>
    <n v="1"/>
    <n v="82.4"/>
    <n v="76.599999999999994"/>
    <n v="3.42"/>
    <n v="1.67"/>
    <n v="2.2909999999999999"/>
    <n v="1.706"/>
    <n v="-0.88900000000000001"/>
    <n v="5.7960000000000003"/>
    <n v="-9.08"/>
    <n v="6.04"/>
    <n v="23.8"/>
    <n v="26"/>
    <n v="7.3"/>
    <n v="236.12299999999999"/>
    <n v="1949.6"/>
    <s v="110524_192947"/>
  </r>
  <r>
    <s v="Livan Hernandez"/>
    <x v="0"/>
    <s v="gid_2011_05_24_wasmlb_milmlb_1"/>
    <s v="Miller Park"/>
    <s v="Lance Barksdale"/>
    <s v="was"/>
    <s v="mil"/>
    <n v="29"/>
    <x v="1"/>
    <s v="S"/>
    <n v="5"/>
    <n v="5"/>
    <s v="SI"/>
    <x v="2"/>
    <n v="0.90300000000000002"/>
    <x v="3"/>
    <m/>
    <x v="1"/>
    <s v="R"/>
    <n v="3"/>
    <n v="1"/>
    <n v="1"/>
    <n v="1"/>
    <n v="0"/>
    <n v="0"/>
    <n v="1"/>
    <n v="83.2"/>
    <n v="76.8"/>
    <n v="3.23"/>
    <n v="1.35"/>
    <n v="0.26200000000000001"/>
    <n v="3.3759999999999999"/>
    <n v="-1.01"/>
    <n v="5.9240000000000004"/>
    <n v="-8.1999999999999993"/>
    <n v="6"/>
    <n v="23.8"/>
    <n v="25.9"/>
    <n v="7"/>
    <n v="233.60400000000001"/>
    <n v="1828.47"/>
    <s v="110524_193207"/>
  </r>
  <r>
    <s v="Livan Hernandez"/>
    <x v="0"/>
    <s v="gid_2011_05_24_wasmlb_milmlb_1"/>
    <s v="Miller Park"/>
    <s v="Lance Barksdale"/>
    <s v="was"/>
    <s v="mil"/>
    <n v="33"/>
    <x v="2"/>
    <s v="S"/>
    <n v="7"/>
    <n v="1"/>
    <s v="SI"/>
    <x v="2"/>
    <n v="0.90600000000000003"/>
    <x v="3"/>
    <m/>
    <x v="3"/>
    <s v="R"/>
    <n v="0"/>
    <n v="0"/>
    <n v="0"/>
    <n v="0"/>
    <n v="0"/>
    <n v="0"/>
    <n v="2"/>
    <n v="83"/>
    <n v="75.5"/>
    <n v="3.59"/>
    <n v="1.6"/>
    <n v="1"/>
    <n v="2.3010000000000002"/>
    <n v="-0.877"/>
    <n v="6.1840000000000002"/>
    <n v="-9.18"/>
    <n v="7.18"/>
    <n v="23.7"/>
    <n v="27.8"/>
    <n v="7.1"/>
    <n v="231.75200000000001"/>
    <n v="2050.1"/>
    <s v="110524_194846"/>
  </r>
  <r>
    <s v="Livan Hernandez"/>
    <x v="0"/>
    <s v="gid_2011_05_24_wasmlb_milmlb_1"/>
    <s v="Miller Park"/>
    <s v="Lance Barksdale"/>
    <s v="was"/>
    <s v="mil"/>
    <n v="35"/>
    <x v="4"/>
    <s v="B"/>
    <n v="8"/>
    <n v="1"/>
    <s v="FF"/>
    <x v="2"/>
    <n v="0.81699999999999995"/>
    <x v="0"/>
    <m/>
    <x v="9"/>
    <s v="R"/>
    <n v="0"/>
    <n v="0"/>
    <n v="1"/>
    <n v="0"/>
    <n v="0"/>
    <n v="0"/>
    <n v="2"/>
    <n v="82.8"/>
    <n v="75.8"/>
    <n v="3.43"/>
    <n v="1.64"/>
    <n v="1.3440000000000001"/>
    <n v="1.165"/>
    <n v="-0.84299999999999997"/>
    <n v="5.9989999999999997"/>
    <n v="-6.04"/>
    <n v="11.48"/>
    <n v="23.8"/>
    <n v="23.7"/>
    <n v="5.0999999999999996"/>
    <n v="207.65899999999999"/>
    <n v="2290.62"/>
    <s v="110524_194936"/>
  </r>
  <r>
    <s v="Livan Hernandez"/>
    <x v="0"/>
    <s v="gid_2011_05_24_wasmlb_milmlb_1"/>
    <s v="Miller Park"/>
    <s v="Lance Barksdale"/>
    <s v="was"/>
    <s v="mil"/>
    <n v="36"/>
    <x v="2"/>
    <s v="S"/>
    <n v="8"/>
    <n v="2"/>
    <s v="SI"/>
    <x v="2"/>
    <n v="0.91600000000000004"/>
    <x v="0"/>
    <m/>
    <x v="9"/>
    <s v="R"/>
    <n v="1"/>
    <n v="0"/>
    <n v="1"/>
    <n v="0"/>
    <n v="0"/>
    <n v="0"/>
    <n v="2"/>
    <n v="83.3"/>
    <n v="76.3"/>
    <n v="3.43"/>
    <n v="1.64"/>
    <n v="0.66400000000000003"/>
    <n v="2.7770000000000001"/>
    <n v="-1.006"/>
    <n v="6.0780000000000003"/>
    <n v="-9.24"/>
    <n v="7.3"/>
    <n v="23.8"/>
    <n v="29.5"/>
    <n v="6.9"/>
    <n v="231.489"/>
    <n v="2099.2199999999998"/>
    <s v="110524_194951"/>
  </r>
  <r>
    <s v="Livan Hernandez"/>
    <x v="0"/>
    <s v="gid_2011_05_24_wasmlb_milmlb_1"/>
    <s v="Miller Park"/>
    <s v="Lance Barksdale"/>
    <s v="was"/>
    <s v="mil"/>
    <n v="37"/>
    <x v="0"/>
    <s v="X"/>
    <n v="8"/>
    <n v="3"/>
    <s v="FF"/>
    <x v="2"/>
    <n v="0.77"/>
    <x v="0"/>
    <s v="FB"/>
    <x v="9"/>
    <s v="R"/>
    <n v="1"/>
    <n v="1"/>
    <n v="1"/>
    <n v="0"/>
    <n v="0"/>
    <n v="0"/>
    <n v="2"/>
    <n v="80.8"/>
    <n v="74.3"/>
    <n v="3.28"/>
    <n v="1.43"/>
    <n v="0.48799999999999999"/>
    <n v="3.1509999999999998"/>
    <n v="-1.153"/>
    <n v="6.1340000000000003"/>
    <n v="-2.39"/>
    <n v="6.29"/>
    <n v="23.8"/>
    <n v="6.1"/>
    <n v="6.8"/>
    <n v="200.62799999999999"/>
    <n v="1171.7"/>
    <s v="110524_195007"/>
  </r>
  <r>
    <s v="Livan Hernandez"/>
    <x v="0"/>
    <s v="gid_2011_05_24_wasmlb_milmlb_1"/>
    <s v="Miller Park"/>
    <s v="Lance Barksdale"/>
    <s v="was"/>
    <s v="mil"/>
    <n v="46"/>
    <x v="1"/>
    <s v="S"/>
    <n v="12"/>
    <n v="1"/>
    <s v="SI"/>
    <x v="2"/>
    <n v="0.90400000000000003"/>
    <x v="3"/>
    <m/>
    <x v="6"/>
    <s v="R"/>
    <n v="0"/>
    <n v="0"/>
    <n v="0"/>
    <n v="1"/>
    <n v="0"/>
    <n v="0"/>
    <n v="3"/>
    <n v="83.2"/>
    <n v="76"/>
    <n v="3.8"/>
    <n v="1.8"/>
    <n v="0.312"/>
    <n v="3.0409999999999999"/>
    <n v="-0.98099999999999998"/>
    <n v="6.1239999999999997"/>
    <n v="-8.6999999999999993"/>
    <n v="6.02"/>
    <n v="23.7"/>
    <n v="26.4"/>
    <n v="7.2"/>
    <n v="235.084"/>
    <n v="1878.29"/>
    <s v="110524_201416"/>
  </r>
  <r>
    <s v="Livan Hernandez"/>
    <x v="0"/>
    <s v="gid_2011_05_24_wasmlb_milmlb_1"/>
    <s v="Miller Park"/>
    <s v="Lance Barksdale"/>
    <s v="was"/>
    <s v="mil"/>
    <n v="52"/>
    <x v="1"/>
    <s v="S"/>
    <n v="13"/>
    <n v="4"/>
    <s v="SI"/>
    <x v="2"/>
    <n v="0.89700000000000002"/>
    <x v="2"/>
    <m/>
    <x v="4"/>
    <s v="L"/>
    <n v="1"/>
    <n v="2"/>
    <n v="1"/>
    <n v="0"/>
    <n v="1"/>
    <n v="0"/>
    <n v="3"/>
    <n v="82.5"/>
    <n v="76.2"/>
    <n v="3.42"/>
    <n v="1.67"/>
    <n v="0.22600000000000001"/>
    <n v="2.9670000000000001"/>
    <n v="-1.2"/>
    <n v="5.9580000000000002"/>
    <n v="-9.3000000000000007"/>
    <n v="5.69"/>
    <n v="23.8"/>
    <n v="27.6"/>
    <n v="7.4"/>
    <n v="238.32499999999999"/>
    <n v="1942.17"/>
    <s v="110524_201915"/>
  </r>
  <r>
    <s v="Livan Hernandez"/>
    <x v="0"/>
    <s v="gid_2011_05_24_wasmlb_milmlb_1"/>
    <s v="Miller Park"/>
    <s v="Lance Barksdale"/>
    <s v="was"/>
    <s v="mil"/>
    <n v="60"/>
    <x v="2"/>
    <s v="S"/>
    <n v="15"/>
    <n v="1"/>
    <s v="SI"/>
    <x v="2"/>
    <n v="0.61"/>
    <x v="3"/>
    <m/>
    <x v="0"/>
    <s v="L"/>
    <n v="0"/>
    <n v="0"/>
    <n v="0"/>
    <n v="0"/>
    <n v="0"/>
    <n v="0"/>
    <n v="4"/>
    <n v="80.400000000000006"/>
    <n v="74"/>
    <n v="3.3"/>
    <n v="1.61"/>
    <n v="-0.29899999999999999"/>
    <n v="2.6070000000000002"/>
    <n v="-1.214"/>
    <n v="6.3010000000000002"/>
    <n v="-6.02"/>
    <n v="10.57"/>
    <n v="23.8"/>
    <n v="22.9"/>
    <n v="5.7"/>
    <n v="209.54"/>
    <n v="2107.0300000000002"/>
    <s v="110524_204057"/>
  </r>
  <r>
    <s v="Livan Hernandez"/>
    <x v="0"/>
    <s v="gid_2011_05_24_wasmlb_milmlb_1"/>
    <s v="Miller Park"/>
    <s v="Lance Barksdale"/>
    <s v="was"/>
    <s v="mil"/>
    <n v="61"/>
    <x v="4"/>
    <s v="B"/>
    <n v="15"/>
    <n v="2"/>
    <s v="SI"/>
    <x v="2"/>
    <n v="0.84199999999999997"/>
    <x v="3"/>
    <m/>
    <x v="0"/>
    <s v="L"/>
    <n v="0"/>
    <n v="1"/>
    <n v="0"/>
    <n v="0"/>
    <n v="0"/>
    <n v="0"/>
    <n v="4"/>
    <n v="81.900000000000006"/>
    <n v="76.099999999999994"/>
    <n v="3.46"/>
    <n v="1.68"/>
    <n v="-1.294"/>
    <n v="1.865"/>
    <n v="-1.365"/>
    <n v="6.0090000000000003"/>
    <n v="-9.39"/>
    <n v="6.38"/>
    <n v="23.8"/>
    <n v="29.2"/>
    <n v="7.5"/>
    <n v="235.58600000000001"/>
    <n v="2014.46"/>
    <s v="110524_204113"/>
  </r>
  <r>
    <s v="Livan Hernandez"/>
    <x v="0"/>
    <s v="gid_2011_05_24_wasmlb_milmlb_1"/>
    <s v="Miller Park"/>
    <s v="Lance Barksdale"/>
    <s v="was"/>
    <s v="mil"/>
    <n v="62"/>
    <x v="1"/>
    <s v="S"/>
    <n v="15"/>
    <n v="3"/>
    <s v="SI"/>
    <x v="2"/>
    <n v="0.876"/>
    <x v="3"/>
    <m/>
    <x v="0"/>
    <s v="L"/>
    <n v="1"/>
    <n v="1"/>
    <n v="0"/>
    <n v="0"/>
    <n v="0"/>
    <n v="0"/>
    <n v="4"/>
    <n v="82.4"/>
    <n v="76.400000000000006"/>
    <n v="3.46"/>
    <n v="1.61"/>
    <n v="-0.57799999999999996"/>
    <n v="1.5820000000000001"/>
    <n v="-1.1910000000000001"/>
    <n v="6.0110000000000001"/>
    <n v="-9.7100000000000009"/>
    <n v="5.22"/>
    <n v="23.8"/>
    <n v="28.1"/>
    <n v="7.9"/>
    <n v="241.51300000000001"/>
    <n v="1960.79"/>
    <s v="110524_204126"/>
  </r>
  <r>
    <s v="Livan Hernandez"/>
    <x v="0"/>
    <s v="gid_2011_05_24_wasmlb_milmlb_1"/>
    <s v="Miller Park"/>
    <s v="Lance Barksdale"/>
    <s v="was"/>
    <s v="mil"/>
    <n v="63"/>
    <x v="0"/>
    <s v="X"/>
    <n v="15"/>
    <n v="4"/>
    <s v="SI"/>
    <x v="2"/>
    <n v="0.89300000000000002"/>
    <x v="3"/>
    <s v="GB"/>
    <x v="0"/>
    <s v="L"/>
    <n v="1"/>
    <n v="2"/>
    <n v="0"/>
    <n v="0"/>
    <n v="0"/>
    <n v="0"/>
    <n v="4"/>
    <n v="82"/>
    <n v="76"/>
    <n v="3.46"/>
    <n v="1.61"/>
    <n v="1.0289999999999999"/>
    <n v="2.2370000000000001"/>
    <n v="-0.97799999999999998"/>
    <n v="5.9720000000000004"/>
    <n v="-9.59"/>
    <n v="5.96"/>
    <n v="23.8"/>
    <n v="27.8"/>
    <n v="7.5"/>
    <n v="237.917"/>
    <n v="2003.46"/>
    <s v="110524_204147"/>
  </r>
  <r>
    <s v="Livan Hernandez"/>
    <x v="0"/>
    <s v="gid_2011_05_24_wasmlb_milmlb_1"/>
    <s v="Miller Park"/>
    <s v="Lance Barksdale"/>
    <s v="was"/>
    <s v="mil"/>
    <n v="64"/>
    <x v="4"/>
    <s v="B"/>
    <n v="16"/>
    <n v="1"/>
    <s v="FF"/>
    <x v="2"/>
    <n v="0.90600000000000003"/>
    <x v="0"/>
    <m/>
    <x v="3"/>
    <s v="R"/>
    <n v="0"/>
    <n v="0"/>
    <n v="1"/>
    <n v="0"/>
    <n v="0"/>
    <n v="0"/>
    <n v="4"/>
    <n v="82.4"/>
    <n v="76.099999999999994"/>
    <n v="3.55"/>
    <n v="1.6"/>
    <n v="1.28"/>
    <n v="2.6720000000000002"/>
    <n v="-0.85199999999999998"/>
    <n v="6.2320000000000002"/>
    <n v="-5"/>
    <n v="10.36"/>
    <n v="23.8"/>
    <n v="19.2"/>
    <n v="5.2"/>
    <n v="205.65"/>
    <n v="2049.9"/>
    <s v="110524_204224"/>
  </r>
  <r>
    <s v="Livan Hernandez"/>
    <x v="0"/>
    <s v="gid_2011_05_24_wasmlb_milmlb_1"/>
    <s v="Miller Park"/>
    <s v="Lance Barksdale"/>
    <s v="was"/>
    <s v="mil"/>
    <n v="65"/>
    <x v="4"/>
    <s v="B"/>
    <n v="16"/>
    <n v="2"/>
    <s v="SI"/>
    <x v="2"/>
    <n v="0.53300000000000003"/>
    <x v="0"/>
    <m/>
    <x v="3"/>
    <s v="R"/>
    <n v="1"/>
    <n v="0"/>
    <n v="1"/>
    <n v="0"/>
    <n v="0"/>
    <n v="0"/>
    <n v="4"/>
    <n v="83.5"/>
    <n v="76.5"/>
    <n v="3.59"/>
    <n v="1.56"/>
    <n v="1.976"/>
    <n v="1.88"/>
    <n v="-0.78800000000000003"/>
    <n v="6.0730000000000004"/>
    <n v="-6.16"/>
    <n v="10.01"/>
    <n v="23.8"/>
    <n v="22.1"/>
    <n v="5.4"/>
    <n v="211.495"/>
    <n v="2096.7800000000002"/>
    <s v="110524_204239"/>
  </r>
  <r>
    <s v="Livan Hernandez"/>
    <x v="0"/>
    <s v="gid_2011_05_24_wasmlb_milmlb_1"/>
    <s v="Miller Park"/>
    <s v="Lance Barksdale"/>
    <s v="was"/>
    <s v="mil"/>
    <n v="66"/>
    <x v="0"/>
    <s v="X"/>
    <n v="16"/>
    <n v="3"/>
    <s v="SI"/>
    <x v="2"/>
    <n v="0.90400000000000003"/>
    <x v="0"/>
    <s v="FB"/>
    <x v="3"/>
    <s v="R"/>
    <n v="2"/>
    <n v="0"/>
    <n v="1"/>
    <n v="0"/>
    <n v="0"/>
    <n v="0"/>
    <n v="4"/>
    <n v="82.7"/>
    <n v="76.5"/>
    <n v="3.3"/>
    <n v="1.53"/>
    <n v="0.28799999999999998"/>
    <n v="1.591"/>
    <n v="-0.96699999999999997"/>
    <n v="5.9790000000000001"/>
    <n v="-11.24"/>
    <n v="6.05"/>
    <n v="23.8"/>
    <n v="32.700000000000003"/>
    <n v="7.8"/>
    <n v="241.512"/>
    <n v="2275.1799999999998"/>
    <s v="110524_204253"/>
  </r>
  <r>
    <s v="Livan Hernandez"/>
    <x v="0"/>
    <s v="gid_2011_05_24_wasmlb_milmlb_1"/>
    <s v="Miller Park"/>
    <s v="Lance Barksdale"/>
    <s v="was"/>
    <s v="mil"/>
    <n v="67"/>
    <x v="7"/>
    <s v="X"/>
    <n v="17"/>
    <n v="1"/>
    <s v="SI"/>
    <x v="2"/>
    <n v="0.79500000000000004"/>
    <x v="5"/>
    <s v="FB"/>
    <x v="9"/>
    <s v="R"/>
    <n v="0"/>
    <n v="0"/>
    <n v="2"/>
    <n v="0"/>
    <n v="0"/>
    <n v="0"/>
    <n v="4"/>
    <n v="83.7"/>
    <n v="76.900000000000006"/>
    <n v="3.28"/>
    <n v="1.43"/>
    <n v="8.8999999999999996E-2"/>
    <n v="3"/>
    <n v="-0.92200000000000004"/>
    <n v="6.2380000000000004"/>
    <n v="-6.36"/>
    <n v="8.5500000000000007"/>
    <n v="23.8"/>
    <n v="23.8"/>
    <n v="5.8"/>
    <n v="216.511"/>
    <n v="1919.44"/>
    <s v="110524_204333"/>
  </r>
  <r>
    <s v="Livan Hernandez"/>
    <x v="0"/>
    <s v="gid_2011_05_24_wasmlb_milmlb_1"/>
    <s v="Miller Park"/>
    <s v="Lance Barksdale"/>
    <s v="was"/>
    <s v="mil"/>
    <n v="70"/>
    <x v="4"/>
    <s v="B"/>
    <n v="19"/>
    <n v="1"/>
    <s v="SI"/>
    <x v="2"/>
    <n v="0.90500000000000003"/>
    <x v="15"/>
    <m/>
    <x v="7"/>
    <s v="R"/>
    <n v="0"/>
    <n v="0"/>
    <n v="0"/>
    <n v="0"/>
    <n v="0"/>
    <n v="0"/>
    <n v="5"/>
    <n v="82.1"/>
    <n v="75.900000000000006"/>
    <n v="3.76"/>
    <n v="1.68"/>
    <n v="1.883"/>
    <n v="1.8149999999999999"/>
    <n v="-0.98199999999999998"/>
    <n v="6.0960000000000001"/>
    <n v="-9.14"/>
    <n v="8.08"/>
    <n v="23.8"/>
    <n v="28.5"/>
    <n v="6.8"/>
    <n v="228.36799999999999"/>
    <n v="2158.21"/>
    <s v="110524_210121"/>
  </r>
  <r>
    <s v="Livan Hernandez"/>
    <x v="0"/>
    <s v="gid_2011_05_24_wasmlb_milmlb_1"/>
    <s v="Miller Park"/>
    <s v="Lance Barksdale"/>
    <s v="was"/>
    <s v="mil"/>
    <n v="74"/>
    <x v="4"/>
    <s v="B"/>
    <n v="19"/>
    <n v="5"/>
    <s v="SI"/>
    <x v="2"/>
    <n v="0.92800000000000005"/>
    <x v="15"/>
    <m/>
    <x v="7"/>
    <s v="R"/>
    <n v="2"/>
    <n v="2"/>
    <n v="0"/>
    <n v="0"/>
    <n v="0"/>
    <n v="0"/>
    <n v="5"/>
    <n v="85.3"/>
    <n v="78.400000000000006"/>
    <n v="3.8"/>
    <n v="1.76"/>
    <n v="2.036"/>
    <n v="2.5009999999999999"/>
    <n v="-0.83299999999999996"/>
    <n v="6.0869999999999997"/>
    <n v="-7.59"/>
    <n v="8.93"/>
    <n v="23.8"/>
    <n v="27.6"/>
    <n v="5.6"/>
    <n v="220.19"/>
    <n v="2145.81"/>
    <s v="110524_210239"/>
  </r>
  <r>
    <s v="Livan Hernandez"/>
    <x v="0"/>
    <s v="gid_2011_05_24_wasmlb_milmlb_1"/>
    <s v="Miller Park"/>
    <s v="Lance Barksdale"/>
    <s v="was"/>
    <s v="mil"/>
    <n v="78"/>
    <x v="4"/>
    <s v="B"/>
    <n v="20"/>
    <n v="3"/>
    <s v="SI"/>
    <x v="2"/>
    <n v="0.89100000000000001"/>
    <x v="4"/>
    <m/>
    <x v="10"/>
    <s v="R"/>
    <n v="1"/>
    <n v="1"/>
    <n v="0"/>
    <n v="0"/>
    <n v="1"/>
    <n v="0"/>
    <n v="5"/>
    <n v="83.6"/>
    <n v="77"/>
    <n v="3.76"/>
    <n v="1.77"/>
    <n v="-1.2430000000000001"/>
    <n v="2.6829999999999998"/>
    <n v="-1.3879999999999999"/>
    <n v="5.8479999999999999"/>
    <n v="-8.33"/>
    <n v="3.37"/>
    <n v="23.8"/>
    <n v="23.7"/>
    <n v="8"/>
    <n v="247.68899999999999"/>
    <n v="1612.55"/>
    <s v="110524_210453"/>
  </r>
  <r>
    <s v="Livan Hernandez"/>
    <x v="0"/>
    <s v="gid_2011_05_24_wasmlb_milmlb_1"/>
    <s v="Miller Park"/>
    <s v="Lance Barksdale"/>
    <s v="was"/>
    <s v="mil"/>
    <n v="82"/>
    <x v="4"/>
    <s v="B"/>
    <n v="21"/>
    <n v="2"/>
    <s v="SI"/>
    <x v="2"/>
    <n v="0.93100000000000005"/>
    <x v="2"/>
    <m/>
    <x v="5"/>
    <s v="R"/>
    <n v="0"/>
    <n v="1"/>
    <n v="1"/>
    <n v="0"/>
    <n v="1"/>
    <n v="0"/>
    <n v="5"/>
    <n v="84.6"/>
    <n v="77.7"/>
    <n v="3.67"/>
    <n v="1.68"/>
    <n v="1.26"/>
    <n v="2.73"/>
    <n v="-1.0669999999999999"/>
    <n v="6.008"/>
    <n v="-8.35"/>
    <n v="7.61"/>
    <n v="23.8"/>
    <n v="28"/>
    <n v="6.3"/>
    <n v="227.47300000000001"/>
    <n v="2050.7399999999998"/>
    <s v="110524_210702"/>
  </r>
  <r>
    <s v="Livan Hernandez"/>
    <x v="0"/>
    <s v="gid_2011_05_24_wasmlb_milmlb_1"/>
    <s v="Miller Park"/>
    <s v="Lance Barksdale"/>
    <s v="was"/>
    <s v="mil"/>
    <n v="88"/>
    <x v="4"/>
    <s v="B"/>
    <n v="22"/>
    <n v="2"/>
    <s v="SI"/>
    <x v="2"/>
    <n v="0.93500000000000005"/>
    <x v="4"/>
    <m/>
    <x v="4"/>
    <s v="L"/>
    <n v="0"/>
    <n v="1"/>
    <n v="2"/>
    <n v="0"/>
    <n v="0"/>
    <n v="1"/>
    <n v="5"/>
    <n v="84.2"/>
    <n v="77.5"/>
    <n v="3.42"/>
    <n v="1.67"/>
    <n v="1.524"/>
    <n v="2.5630000000000002"/>
    <n v="-1.0049999999999999"/>
    <n v="5.8559999999999999"/>
    <n v="-9.8699999999999992"/>
    <n v="6.69"/>
    <n v="23.8"/>
    <n v="30.7"/>
    <n v="6.9"/>
    <n v="235.65799999999999"/>
    <n v="2159.1799999999998"/>
    <s v="110524_210956"/>
  </r>
  <r>
    <s v="Livan Hernandez"/>
    <x v="0"/>
    <s v="gid_2011_05_24_wasmlb_milmlb_1"/>
    <s v="Miller Park"/>
    <s v="Lance Barksdale"/>
    <s v="was"/>
    <s v="mil"/>
    <n v="90"/>
    <x v="2"/>
    <s v="S"/>
    <n v="23"/>
    <n v="1"/>
    <s v="SI"/>
    <x v="2"/>
    <n v="0.90700000000000003"/>
    <x v="1"/>
    <m/>
    <x v="1"/>
    <s v="R"/>
    <n v="0"/>
    <n v="0"/>
    <n v="0"/>
    <n v="0"/>
    <n v="0"/>
    <n v="0"/>
    <n v="6"/>
    <n v="83.8"/>
    <n v="77.7"/>
    <n v="3.18"/>
    <n v="1.48"/>
    <n v="0.53"/>
    <n v="2.859"/>
    <n v="-0.98699999999999999"/>
    <n v="6.0880000000000001"/>
    <n v="-7.34"/>
    <n v="5.99"/>
    <n v="23.8"/>
    <n v="23.5"/>
    <n v="6.8"/>
    <n v="230.547"/>
    <n v="1724.02"/>
    <s v="110524_211849"/>
  </r>
  <r>
    <s v="Livan Hernandez"/>
    <x v="0"/>
    <s v="gid_2011_05_24_wasmlb_milmlb_1"/>
    <s v="Miller Park"/>
    <s v="Lance Barksdale"/>
    <s v="was"/>
    <s v="mil"/>
    <n v="95"/>
    <x v="1"/>
    <s v="S"/>
    <n v="24"/>
    <n v="1"/>
    <s v="SI"/>
    <x v="2"/>
    <n v="0.89500000000000002"/>
    <x v="0"/>
    <m/>
    <x v="0"/>
    <s v="L"/>
    <n v="0"/>
    <n v="0"/>
    <n v="0"/>
    <n v="1"/>
    <n v="0"/>
    <n v="0"/>
    <n v="6"/>
    <n v="82.8"/>
    <n v="76.8"/>
    <n v="3.46"/>
    <n v="1.61"/>
    <n v="-5.6000000000000001E-2"/>
    <n v="1.3380000000000001"/>
    <n v="-1.2210000000000001"/>
    <n v="5.726"/>
    <n v="-8.6"/>
    <n v="5.85"/>
    <n v="23.8"/>
    <n v="26"/>
    <n v="7.4"/>
    <n v="235.55500000000001"/>
    <n v="1863.83"/>
    <s v="110524_212100"/>
  </r>
  <r>
    <s v="Livan Hernandez"/>
    <x v="0"/>
    <s v="gid_2011_05_24_wasmlb_milmlb_1"/>
    <s v="Miller Park"/>
    <s v="Lance Barksdale"/>
    <s v="was"/>
    <s v="mil"/>
    <n v="96"/>
    <x v="4"/>
    <s v="B"/>
    <n v="24"/>
    <n v="2"/>
    <s v="SI"/>
    <x v="2"/>
    <n v="0.92"/>
    <x v="0"/>
    <m/>
    <x v="0"/>
    <s v="L"/>
    <n v="0"/>
    <n v="1"/>
    <n v="0"/>
    <n v="1"/>
    <n v="0"/>
    <n v="0"/>
    <n v="6"/>
    <n v="84"/>
    <n v="78.2"/>
    <n v="3.42"/>
    <n v="1.72"/>
    <n v="-6.4000000000000001E-2"/>
    <n v="0.86799999999999999"/>
    <n v="-1.1539999999999999"/>
    <n v="5.8150000000000004"/>
    <n v="-8.92"/>
    <n v="6.65"/>
    <n v="23.9"/>
    <n v="28.9"/>
    <n v="7"/>
    <n v="233.10499999999999"/>
    <n v="2027.42"/>
    <s v="110524_212134"/>
  </r>
  <r>
    <s v="Livan Hernandez"/>
    <x v="0"/>
    <s v="gid_2011_05_24_wasmlb_milmlb_1"/>
    <s v="Miller Park"/>
    <s v="Lance Barksdale"/>
    <s v="was"/>
    <s v="mil"/>
    <n v="98"/>
    <x v="4"/>
    <s v="B"/>
    <n v="24"/>
    <n v="4"/>
    <s v="SI"/>
    <x v="2"/>
    <n v="0.92300000000000004"/>
    <x v="0"/>
    <m/>
    <x v="0"/>
    <s v="L"/>
    <n v="1"/>
    <n v="2"/>
    <n v="0"/>
    <n v="1"/>
    <n v="0"/>
    <n v="0"/>
    <n v="6"/>
    <n v="85.3"/>
    <n v="78.7"/>
    <n v="3.38"/>
    <n v="1.72"/>
    <n v="-1.84"/>
    <n v="2.11"/>
    <n v="-1.3149999999999999"/>
    <n v="5.95"/>
    <n v="-8.91"/>
    <n v="5.61"/>
    <n v="23.8"/>
    <n v="29.6"/>
    <n v="7.2"/>
    <n v="237.566"/>
    <n v="1931.99"/>
    <s v="110524_212224"/>
  </r>
  <r>
    <s v="Livan Hernandez"/>
    <x v="0"/>
    <s v="gid_2011_05_24_wasmlb_milmlb_1"/>
    <s v="Miller Park"/>
    <s v="Lance Barksdale"/>
    <s v="was"/>
    <s v="mil"/>
    <n v="99"/>
    <x v="1"/>
    <s v="S"/>
    <n v="24"/>
    <n v="5"/>
    <s v="SI"/>
    <x v="2"/>
    <n v="0.93400000000000005"/>
    <x v="0"/>
    <m/>
    <x v="0"/>
    <s v="L"/>
    <n v="2"/>
    <n v="2"/>
    <n v="0"/>
    <n v="1"/>
    <n v="0"/>
    <n v="0"/>
    <n v="6"/>
    <n v="84.9"/>
    <n v="77.900000000000006"/>
    <n v="3.46"/>
    <n v="1.61"/>
    <n v="0.499"/>
    <n v="2.5379999999999998"/>
    <n v="-1.0369999999999999"/>
    <n v="5.9539999999999997"/>
    <n v="-9.48"/>
    <n v="5.01"/>
    <n v="23.8"/>
    <n v="28.1"/>
    <n v="7.4"/>
    <n v="241.916"/>
    <n v="1948.4"/>
    <s v="110524_212250"/>
  </r>
  <r>
    <s v="Livan Hernandez"/>
    <x v="0"/>
    <s v="gid_2011_05_24_wasmlb_milmlb_1"/>
    <s v="Miller Park"/>
    <s v="Lance Barksdale"/>
    <s v="was"/>
    <s v="mil"/>
    <n v="100"/>
    <x v="1"/>
    <s v="S"/>
    <n v="24"/>
    <n v="6"/>
    <s v="SI"/>
    <x v="2"/>
    <n v="0.879"/>
    <x v="0"/>
    <m/>
    <x v="0"/>
    <s v="L"/>
    <n v="2"/>
    <n v="2"/>
    <n v="0"/>
    <n v="1"/>
    <n v="0"/>
    <n v="0"/>
    <n v="6"/>
    <n v="84.2"/>
    <n v="77.599999999999994"/>
    <n v="3.46"/>
    <n v="1.61"/>
    <n v="0.06"/>
    <n v="3.9239999999999999"/>
    <n v="-1.304"/>
    <n v="6.024"/>
    <n v="-6.36"/>
    <n v="6.2"/>
    <n v="23.8"/>
    <n v="21.2"/>
    <n v="6.4"/>
    <n v="225.5"/>
    <n v="1617.66"/>
    <s v="110524_212323"/>
  </r>
  <r>
    <s v="Livan Hernandez"/>
    <x v="0"/>
    <s v="gid_2011_05_24_wasmlb_milmlb_1"/>
    <s v="Miller Park"/>
    <s v="Lance Barksdale"/>
    <s v="was"/>
    <s v="mil"/>
    <n v="101"/>
    <x v="0"/>
    <s v="X"/>
    <n v="24"/>
    <n v="7"/>
    <s v="SI"/>
    <x v="2"/>
    <n v="0.93899999999999995"/>
    <x v="0"/>
    <s v="FB"/>
    <x v="0"/>
    <s v="L"/>
    <n v="2"/>
    <n v="2"/>
    <n v="0"/>
    <n v="1"/>
    <n v="0"/>
    <n v="0"/>
    <n v="6"/>
    <n v="85.2"/>
    <n v="78.400000000000006"/>
    <n v="3.46"/>
    <n v="1.61"/>
    <n v="0.66"/>
    <n v="2.601"/>
    <n v="-1.18"/>
    <n v="5.7859999999999996"/>
    <n v="-9.64"/>
    <n v="6.5"/>
    <n v="23.8"/>
    <n v="31.2"/>
    <n v="6.8"/>
    <n v="235.83099999999999"/>
    <n v="2130.7399999999998"/>
    <s v="110524_212355"/>
  </r>
  <r>
    <s v="Livan Hernandez"/>
    <x v="0"/>
    <s v="gid_2011_05_24_wasmlb_milmlb_1"/>
    <s v="Miller Park"/>
    <s v="Lance Barksdale"/>
    <s v="was"/>
    <s v="mil"/>
    <n v="102"/>
    <x v="0"/>
    <s v="X"/>
    <n v="25"/>
    <n v="1"/>
    <s v="SI"/>
    <x v="2"/>
    <n v="0.93600000000000005"/>
    <x v="13"/>
    <s v="GB"/>
    <x v="3"/>
    <s v="R"/>
    <n v="0"/>
    <n v="0"/>
    <n v="2"/>
    <n v="1"/>
    <n v="0"/>
    <n v="0"/>
    <n v="6"/>
    <n v="85.6"/>
    <n v="78.7"/>
    <n v="3.3"/>
    <n v="1.53"/>
    <n v="0.13100000000000001"/>
    <n v="2.302"/>
    <n v="-1.145"/>
    <n v="5.9009999999999998"/>
    <n v="-8.76"/>
    <n v="5.54"/>
    <n v="23.8"/>
    <n v="27.6"/>
    <n v="7"/>
    <n v="237.458"/>
    <n v="1903.2"/>
    <s v="110524_212441"/>
  </r>
  <r>
    <s v="Tyler Clippard"/>
    <x v="0"/>
    <s v="gid_2011_05_24_wasmlb_milmlb_1"/>
    <s v="Miller Park"/>
    <s v="Lance Barksdale"/>
    <s v="was"/>
    <s v="mil"/>
    <n v="1"/>
    <x v="2"/>
    <s v="S"/>
    <n v="1"/>
    <n v="1"/>
    <s v="FF"/>
    <x v="2"/>
    <n v="0.86899999999999999"/>
    <x v="7"/>
    <m/>
    <x v="9"/>
    <s v="R"/>
    <n v="0"/>
    <n v="0"/>
    <n v="0"/>
    <n v="0"/>
    <n v="0"/>
    <n v="0"/>
    <n v="7"/>
    <n v="90.7"/>
    <n v="83.5"/>
    <n v="3.43"/>
    <n v="1.52"/>
    <n v="-4.3999999999999997E-2"/>
    <n v="2.9129999999999998"/>
    <n v="-0.224"/>
    <n v="6.266"/>
    <n v="-3.42"/>
    <n v="10.81"/>
    <n v="23.8"/>
    <n v="22.2"/>
    <n v="3.5"/>
    <n v="197.482"/>
    <n v="2218.4699999999998"/>
    <s v="110524_213459"/>
  </r>
  <r>
    <s v="Tyler Clippard"/>
    <x v="0"/>
    <s v="gid_2011_05_24_wasmlb_milmlb_1"/>
    <s v="Miller Park"/>
    <s v="Lance Barksdale"/>
    <s v="was"/>
    <s v="mil"/>
    <n v="2"/>
    <x v="4"/>
    <s v="B"/>
    <n v="1"/>
    <n v="2"/>
    <s v="FC"/>
    <x v="2"/>
    <n v="0.88100000000000001"/>
    <x v="7"/>
    <m/>
    <x v="9"/>
    <s v="R"/>
    <n v="0"/>
    <n v="1"/>
    <n v="0"/>
    <n v="0"/>
    <n v="0"/>
    <n v="0"/>
    <n v="7"/>
    <n v="84.9"/>
    <n v="79.3"/>
    <n v="3.43"/>
    <n v="1.56"/>
    <n v="0.98099999999999998"/>
    <n v="0.159"/>
    <n v="-0.28000000000000003"/>
    <n v="6.0869999999999997"/>
    <n v="1.38"/>
    <n v="4.43"/>
    <n v="23.9"/>
    <n v="-5.5"/>
    <n v="6.9"/>
    <n v="162.87299999999999"/>
    <n v="858.79399999999998"/>
    <s v="110524_213521"/>
  </r>
  <r>
    <s v="Tyler Clippard"/>
    <x v="0"/>
    <s v="gid_2011_05_24_wasmlb_milmlb_1"/>
    <s v="Miller Park"/>
    <s v="Lance Barksdale"/>
    <s v="was"/>
    <s v="mil"/>
    <n v="3"/>
    <x v="0"/>
    <s v="X"/>
    <n v="1"/>
    <n v="3"/>
    <s v="FF"/>
    <x v="2"/>
    <n v="0.90500000000000003"/>
    <x v="7"/>
    <s v="PU"/>
    <x v="9"/>
    <s v="R"/>
    <n v="1"/>
    <n v="1"/>
    <n v="0"/>
    <n v="0"/>
    <n v="0"/>
    <n v="0"/>
    <n v="7"/>
    <n v="91.3"/>
    <n v="84.3"/>
    <n v="3.28"/>
    <n v="1.43"/>
    <n v="-0.59399999999999997"/>
    <n v="2.9119999999999999"/>
    <n v="-0.32800000000000001"/>
    <n v="6.2750000000000004"/>
    <n v="-3.93"/>
    <n v="12.35"/>
    <n v="23.8"/>
    <n v="32.200000000000003"/>
    <n v="2.9"/>
    <n v="197.58199999999999"/>
    <n v="2561.89"/>
    <s v="110524_213546"/>
  </r>
  <r>
    <s v="Tyler Clippard"/>
    <x v="0"/>
    <s v="gid_2011_05_24_wasmlb_milmlb_1"/>
    <s v="Miller Park"/>
    <s v="Lance Barksdale"/>
    <s v="was"/>
    <s v="mil"/>
    <n v="4"/>
    <x v="4"/>
    <s v="B"/>
    <n v="2"/>
    <n v="1"/>
    <s v="FF"/>
    <x v="2"/>
    <n v="0.89700000000000002"/>
    <x v="8"/>
    <m/>
    <x v="8"/>
    <s v="L"/>
    <n v="0"/>
    <n v="0"/>
    <n v="1"/>
    <n v="0"/>
    <n v="0"/>
    <n v="0"/>
    <n v="7"/>
    <n v="90.7"/>
    <n v="83"/>
    <n v="3.66"/>
    <n v="1.76"/>
    <n v="-1.651"/>
    <n v="3.5529999999999999"/>
    <n v="-0.47799999999999998"/>
    <n v="6.3159999999999998"/>
    <n v="-2.95"/>
    <n v="11.24"/>
    <n v="23.8"/>
    <n v="23.3"/>
    <n v="3.3"/>
    <n v="194.65899999999999"/>
    <n v="2262.91"/>
    <s v="110524_213628"/>
  </r>
  <r>
    <s v="Tyler Clippard"/>
    <x v="0"/>
    <s v="gid_2011_05_24_wasmlb_milmlb_1"/>
    <s v="Miller Park"/>
    <s v="Lance Barksdale"/>
    <s v="was"/>
    <s v="mil"/>
    <n v="5"/>
    <x v="2"/>
    <s v="S"/>
    <n v="2"/>
    <n v="2"/>
    <s v="FF"/>
    <x v="2"/>
    <n v="0.88400000000000001"/>
    <x v="8"/>
    <m/>
    <x v="8"/>
    <s v="L"/>
    <n v="1"/>
    <n v="0"/>
    <n v="1"/>
    <n v="0"/>
    <n v="0"/>
    <n v="0"/>
    <n v="7"/>
    <n v="91"/>
    <n v="83.8"/>
    <n v="3.66"/>
    <n v="1.83"/>
    <n v="-0.34300000000000003"/>
    <n v="1.9670000000000001"/>
    <n v="-0.60199999999999998"/>
    <n v="5.9720000000000004"/>
    <n v="-5.17"/>
    <n v="10.99"/>
    <n v="23.8"/>
    <n v="31.8"/>
    <n v="3.8"/>
    <n v="205.083"/>
    <n v="2382.27"/>
    <s v="110524_213646"/>
  </r>
  <r>
    <s v="Tyler Clippard"/>
    <x v="0"/>
    <s v="gid_2011_05_24_wasmlb_milmlb_1"/>
    <s v="Miller Park"/>
    <s v="Lance Barksdale"/>
    <s v="was"/>
    <s v="mil"/>
    <n v="6"/>
    <x v="4"/>
    <s v="B"/>
    <n v="2"/>
    <n v="3"/>
    <s v="FF"/>
    <x v="2"/>
    <n v="0.90700000000000003"/>
    <x v="8"/>
    <m/>
    <x v="8"/>
    <s v="L"/>
    <n v="1"/>
    <n v="1"/>
    <n v="1"/>
    <n v="0"/>
    <n v="0"/>
    <n v="0"/>
    <n v="7"/>
    <n v="92.1"/>
    <n v="84.4"/>
    <n v="3.59"/>
    <n v="1.8"/>
    <n v="1.248"/>
    <n v="2.0710000000000002"/>
    <n v="-0.02"/>
    <n v="6.1689999999999996"/>
    <n v="-3.46"/>
    <n v="12.74"/>
    <n v="23.8"/>
    <n v="26"/>
    <n v="2.7"/>
    <n v="195.13900000000001"/>
    <n v="2605.0700000000002"/>
    <s v="110524_213705"/>
  </r>
  <r>
    <s v="Tyler Clippard"/>
    <x v="0"/>
    <s v="gid_2011_05_24_wasmlb_milmlb_1"/>
    <s v="Miller Park"/>
    <s v="Lance Barksdale"/>
    <s v="was"/>
    <s v="mil"/>
    <n v="7"/>
    <x v="4"/>
    <s v="B"/>
    <n v="2"/>
    <n v="4"/>
    <s v="FF"/>
    <x v="2"/>
    <n v="0.91500000000000004"/>
    <x v="8"/>
    <m/>
    <x v="8"/>
    <s v="L"/>
    <n v="2"/>
    <n v="1"/>
    <n v="1"/>
    <n v="0"/>
    <n v="0"/>
    <n v="0"/>
    <n v="7"/>
    <n v="92.1"/>
    <n v="84.5"/>
    <n v="3.59"/>
    <n v="1.83"/>
    <n v="-1.1319999999999999"/>
    <n v="2.3860000000000001"/>
    <n v="-0.72499999999999998"/>
    <n v="6.0259999999999998"/>
    <n v="-4.1900000000000004"/>
    <n v="11.61"/>
    <n v="23.8"/>
    <n v="31.3"/>
    <n v="3.2"/>
    <n v="199.75800000000001"/>
    <n v="2444.16"/>
    <s v="110524_213728"/>
  </r>
  <r>
    <s v="Tyler Clippard"/>
    <x v="0"/>
    <s v="gid_2011_05_24_wasmlb_milmlb_1"/>
    <s v="Miller Park"/>
    <s v="Lance Barksdale"/>
    <s v="was"/>
    <s v="mil"/>
    <n v="8"/>
    <x v="4"/>
    <s v="B"/>
    <n v="2"/>
    <n v="5"/>
    <s v="FF"/>
    <x v="2"/>
    <n v="0.91300000000000003"/>
    <x v="8"/>
    <m/>
    <x v="8"/>
    <s v="L"/>
    <n v="3"/>
    <n v="1"/>
    <n v="1"/>
    <n v="0"/>
    <n v="0"/>
    <n v="0"/>
    <n v="7"/>
    <n v="91.2"/>
    <n v="83.7"/>
    <n v="3.71"/>
    <n v="1.76"/>
    <n v="-0.22"/>
    <n v="0.98"/>
    <n v="-0.253"/>
    <n v="6.0759999999999996"/>
    <n v="-3.96"/>
    <n v="13.23"/>
    <n v="23.8"/>
    <n v="31.5"/>
    <n v="2.9"/>
    <n v="196.61"/>
    <n v="2695.91"/>
    <s v="110524_213750"/>
  </r>
  <r>
    <s v="Tyler Clippard"/>
    <x v="0"/>
    <s v="gid_2011_05_24_wasmlb_milmlb_1"/>
    <s v="Miller Park"/>
    <s v="Lance Barksdale"/>
    <s v="was"/>
    <s v="mil"/>
    <n v="9"/>
    <x v="2"/>
    <s v="S"/>
    <n v="3"/>
    <n v="1"/>
    <s v="FC"/>
    <x v="2"/>
    <n v="0.871"/>
    <x v="5"/>
    <m/>
    <x v="7"/>
    <s v="R"/>
    <n v="0"/>
    <n v="0"/>
    <n v="1"/>
    <n v="1"/>
    <n v="0"/>
    <n v="0"/>
    <n v="7"/>
    <n v="85.8"/>
    <n v="79.5"/>
    <n v="3.59"/>
    <n v="1.68"/>
    <n v="0.55500000000000005"/>
    <n v="3.234"/>
    <n v="-0.313"/>
    <n v="6.3630000000000004"/>
    <n v="-0.15"/>
    <n v="5.48"/>
    <n v="23.8"/>
    <n v="-0.4"/>
    <n v="6"/>
    <n v="181.506"/>
    <n v="1026.01"/>
    <s v="110524_213842"/>
  </r>
  <r>
    <s v="Tyler Clippard"/>
    <x v="0"/>
    <s v="gid_2011_05_24_wasmlb_milmlb_1"/>
    <s v="Miller Park"/>
    <s v="Lance Barksdale"/>
    <s v="was"/>
    <s v="mil"/>
    <n v="11"/>
    <x v="7"/>
    <s v="X"/>
    <n v="3"/>
    <n v="3"/>
    <s v="FC"/>
    <x v="2"/>
    <n v="0.92100000000000004"/>
    <x v="5"/>
    <s v="FB"/>
    <x v="7"/>
    <s v="R"/>
    <n v="1"/>
    <n v="1"/>
    <n v="1"/>
    <n v="1"/>
    <n v="0"/>
    <n v="0"/>
    <n v="7"/>
    <n v="85.2"/>
    <n v="78.7"/>
    <n v="3.63"/>
    <n v="1.76"/>
    <n v="0.307"/>
    <n v="3.0270000000000001"/>
    <n v="-0.41299999999999998"/>
    <n v="6.38"/>
    <n v="1.83"/>
    <n v="3.14"/>
    <n v="23.8"/>
    <n v="-6.4"/>
    <n v="7.2"/>
    <n v="150.131"/>
    <n v="674.22799999999995"/>
    <s v="110524_213948"/>
  </r>
  <r>
    <s v="Tyler Clippard"/>
    <x v="0"/>
    <s v="gid_2011_05_24_wasmlb_milmlb_1"/>
    <s v="Miller Park"/>
    <s v="Lance Barksdale"/>
    <s v="was"/>
    <s v="mil"/>
    <n v="13"/>
    <x v="2"/>
    <s v="S"/>
    <n v="4"/>
    <n v="2"/>
    <s v="FF"/>
    <x v="2"/>
    <n v="0.90400000000000003"/>
    <x v="4"/>
    <m/>
    <x v="10"/>
    <s v="R"/>
    <n v="1"/>
    <n v="0"/>
    <n v="1"/>
    <n v="0"/>
    <n v="0"/>
    <n v="0"/>
    <n v="7"/>
    <n v="92"/>
    <n v="84.3"/>
    <n v="3.67"/>
    <n v="1.65"/>
    <n v="0.48499999999999999"/>
    <n v="3.18"/>
    <n v="-0.122"/>
    <n v="6.2990000000000004"/>
    <n v="-1.64"/>
    <n v="12.38"/>
    <n v="23.8"/>
    <n v="13"/>
    <n v="2.5"/>
    <n v="187.53100000000001"/>
    <n v="2469.1"/>
    <s v="110524_214102"/>
  </r>
  <r>
    <s v="Tyler Clippard"/>
    <x v="0"/>
    <s v="gid_2011_05_24_wasmlb_milmlb_1"/>
    <s v="Miller Park"/>
    <s v="Lance Barksdale"/>
    <s v="was"/>
    <s v="mil"/>
    <n v="16"/>
    <x v="4"/>
    <s v="B"/>
    <n v="4"/>
    <n v="5"/>
    <s v="FF"/>
    <x v="2"/>
    <n v="0.91500000000000004"/>
    <x v="4"/>
    <m/>
    <x v="10"/>
    <s v="R"/>
    <n v="2"/>
    <n v="2"/>
    <n v="1"/>
    <n v="0"/>
    <n v="0"/>
    <n v="0"/>
    <n v="7"/>
    <n v="92.3"/>
    <n v="84"/>
    <n v="3.72"/>
    <n v="1.64"/>
    <n v="-1.2450000000000001"/>
    <n v="4.4660000000000002"/>
    <n v="-0.28599999999999998"/>
    <n v="6.4580000000000002"/>
    <n v="-2.06"/>
    <n v="11.17"/>
    <n v="23.7"/>
    <n v="18.8"/>
    <n v="2.9"/>
    <n v="190.434"/>
    <n v="2237.2199999999998"/>
    <s v="110524_214206"/>
  </r>
  <r>
    <s v="Tyler Clippard"/>
    <x v="0"/>
    <s v="gid_2011_05_24_wasmlb_milmlb_1"/>
    <s v="Miller Park"/>
    <s v="Lance Barksdale"/>
    <s v="was"/>
    <s v="mil"/>
    <n v="17"/>
    <x v="0"/>
    <s v="X"/>
    <n v="4"/>
    <n v="6"/>
    <s v="FF"/>
    <x v="2"/>
    <n v="0.90800000000000003"/>
    <x v="4"/>
    <s v="LD"/>
    <x v="10"/>
    <s v="R"/>
    <n v="3"/>
    <n v="2"/>
    <n v="1"/>
    <n v="0"/>
    <n v="0"/>
    <n v="0"/>
    <n v="7"/>
    <n v="92.6"/>
    <n v="84.3"/>
    <n v="3.63"/>
    <n v="1.65"/>
    <n v="0.39800000000000002"/>
    <n v="2.4550000000000001"/>
    <n v="-0.248"/>
    <n v="6.1879999999999997"/>
    <n v="-4.26"/>
    <n v="10.8"/>
    <n v="23.7"/>
    <n v="26.6"/>
    <n v="3.5"/>
    <n v="201.46299999999999"/>
    <n v="2288.5700000000002"/>
    <s v="110524_214227"/>
  </r>
  <r>
    <s v="Tyler Clippard"/>
    <x v="0"/>
    <s v="gid_2011_05_24_wasmlb_milmlb_1"/>
    <s v="Miller Park"/>
    <s v="Lance Barksdale"/>
    <s v="was"/>
    <s v="mil"/>
    <n v="19"/>
    <x v="2"/>
    <s v="S"/>
    <n v="5"/>
    <n v="2"/>
    <s v="FF"/>
    <x v="2"/>
    <n v="0.90100000000000002"/>
    <x v="2"/>
    <m/>
    <x v="5"/>
    <s v="R"/>
    <n v="0"/>
    <n v="1"/>
    <n v="2"/>
    <n v="0"/>
    <n v="0"/>
    <n v="0"/>
    <n v="7"/>
    <n v="92.1"/>
    <n v="83.6"/>
    <n v="3.43"/>
    <n v="1.56"/>
    <n v="0.65700000000000003"/>
    <n v="2.0819999999999999"/>
    <n v="-0.188"/>
    <n v="6.22"/>
    <n v="-3.18"/>
    <n v="11.04"/>
    <n v="23.7"/>
    <n v="19"/>
    <n v="3.4"/>
    <n v="195.98400000000001"/>
    <n v="2243.4299999999998"/>
    <s v="110524_214327"/>
  </r>
  <r>
    <s v="Tyler Clippard"/>
    <x v="0"/>
    <s v="gid_2011_05_24_wasmlb_milmlb_1"/>
    <s v="Miller Park"/>
    <s v="Lance Barksdale"/>
    <s v="was"/>
    <s v="mil"/>
    <n v="20"/>
    <x v="1"/>
    <s v="S"/>
    <n v="5"/>
    <n v="3"/>
    <s v="FF"/>
    <x v="2"/>
    <n v="0.90900000000000003"/>
    <x v="2"/>
    <m/>
    <x v="5"/>
    <s v="R"/>
    <n v="0"/>
    <n v="2"/>
    <n v="2"/>
    <n v="0"/>
    <n v="0"/>
    <n v="0"/>
    <n v="7"/>
    <n v="92.1"/>
    <n v="83.8"/>
    <n v="3.49"/>
    <n v="1.63"/>
    <n v="0.01"/>
    <n v="2.903"/>
    <n v="-0.33100000000000002"/>
    <n v="6.1970000000000001"/>
    <n v="-3.84"/>
    <n v="11.48"/>
    <n v="23.7"/>
    <n v="26.7"/>
    <n v="3.2"/>
    <n v="198.41800000000001"/>
    <n v="2373.5700000000002"/>
    <s v="110524_214347"/>
  </r>
  <r>
    <s v="Tyler Clippard"/>
    <x v="0"/>
    <s v="gid_2011_05_24_wasmlb_milmlb_1"/>
    <s v="Miller Park"/>
    <s v="Lance Barksdale"/>
    <s v="was"/>
    <s v="mil"/>
    <n v="21"/>
    <x v="4"/>
    <s v="B"/>
    <n v="5"/>
    <n v="4"/>
    <s v="FF"/>
    <x v="2"/>
    <n v="0.91500000000000004"/>
    <x v="2"/>
    <m/>
    <x v="5"/>
    <s v="R"/>
    <n v="0"/>
    <n v="2"/>
    <n v="2"/>
    <n v="0"/>
    <n v="0"/>
    <n v="0"/>
    <n v="7"/>
    <n v="92.7"/>
    <n v="84.6"/>
    <n v="3.76"/>
    <n v="1.77"/>
    <n v="-0.64200000000000002"/>
    <n v="4.4260000000000002"/>
    <n v="-0.46800000000000003"/>
    <n v="6.3840000000000003"/>
    <n v="-2.77"/>
    <n v="11.62"/>
    <n v="23.7"/>
    <n v="23.9"/>
    <n v="2.7"/>
    <n v="193.364"/>
    <n v="2372.94"/>
    <s v="110524_214410"/>
  </r>
  <r>
    <s v="Tyler Clippard"/>
    <x v="0"/>
    <s v="gid_2011_05_24_wasmlb_milmlb_1"/>
    <s v="Miller Park"/>
    <s v="Lance Barksdale"/>
    <s v="was"/>
    <s v="mil"/>
    <n v="22"/>
    <x v="3"/>
    <s v="S"/>
    <n v="5"/>
    <n v="5"/>
    <s v="FF"/>
    <x v="2"/>
    <n v="0.91800000000000004"/>
    <x v="2"/>
    <m/>
    <x v="5"/>
    <s v="R"/>
    <n v="1"/>
    <n v="2"/>
    <n v="2"/>
    <n v="0"/>
    <n v="0"/>
    <n v="0"/>
    <n v="7"/>
    <n v="92.7"/>
    <n v="84.8"/>
    <n v="3.49"/>
    <n v="1.63"/>
    <n v="5.8000000000000003E-2"/>
    <n v="3.8769999999999998"/>
    <n v="-0.374"/>
    <n v="6.33"/>
    <n v="-2.64"/>
    <n v="12.77"/>
    <n v="23.7"/>
    <n v="24.9"/>
    <n v="2.2999999999999998"/>
    <n v="191.636"/>
    <n v="2593.94"/>
    <s v="110524_214430"/>
  </r>
  <r>
    <s v="Sean Burnett"/>
    <x v="1"/>
    <s v="gid_2011_05_24_wasmlb_milmlb_1"/>
    <s v="Miller Park"/>
    <s v="Lance Barksdale"/>
    <s v="was"/>
    <s v="mil"/>
    <n v="2"/>
    <x v="0"/>
    <s v="X"/>
    <n v="1"/>
    <n v="2"/>
    <s v="SI"/>
    <x v="2"/>
    <n v="0.86599999999999999"/>
    <x v="3"/>
    <s v="GB"/>
    <x v="4"/>
    <s v="L"/>
    <n v="0"/>
    <n v="1"/>
    <n v="0"/>
    <n v="0"/>
    <n v="0"/>
    <n v="0"/>
    <n v="8"/>
    <n v="89.2"/>
    <n v="82"/>
    <n v="3.42"/>
    <n v="1.67"/>
    <n v="0.876"/>
    <n v="3.44"/>
    <n v="1.8069999999999999"/>
    <n v="6.1689999999999996"/>
    <n v="9.94"/>
    <n v="4.58"/>
    <n v="23.8"/>
    <n v="-32.9"/>
    <n v="6.9"/>
    <n v="114.934"/>
    <n v="2098.7199999999998"/>
    <s v="110524_215413"/>
  </r>
  <r>
    <s v="Henry Rodriguez"/>
    <x v="0"/>
    <s v="gid_2011_05_24_wasmlb_milmlb_1"/>
    <s v="Miller Park"/>
    <s v="Lance Barksdale"/>
    <s v="was"/>
    <s v="mil"/>
    <n v="1"/>
    <x v="4"/>
    <s v="B"/>
    <n v="1"/>
    <n v="1"/>
    <s v="FF"/>
    <x v="2"/>
    <n v="0.90600000000000003"/>
    <x v="1"/>
    <m/>
    <x v="1"/>
    <s v="R"/>
    <n v="0"/>
    <n v="0"/>
    <n v="1"/>
    <n v="0"/>
    <n v="0"/>
    <n v="0"/>
    <n v="8"/>
    <n v="98.2"/>
    <n v="91.4"/>
    <n v="3.23"/>
    <n v="1.56"/>
    <n v="0.96499999999999997"/>
    <n v="2.4830000000000001"/>
    <n v="-1.0229999999999999"/>
    <n v="6.4189999999999996"/>
    <n v="-1.27"/>
    <n v="9.1999999999999993"/>
    <n v="23.9"/>
    <n v="5.8"/>
    <n v="2.8"/>
    <n v="187.828"/>
    <n v="1990.25"/>
    <s v="110524_215735"/>
  </r>
  <r>
    <s v="Henry Rodriguez"/>
    <x v="0"/>
    <s v="gid_2011_05_24_wasmlb_milmlb_1"/>
    <s v="Miller Park"/>
    <s v="Lance Barksdale"/>
    <s v="was"/>
    <s v="mil"/>
    <n v="2"/>
    <x v="4"/>
    <s v="B"/>
    <n v="1"/>
    <n v="2"/>
    <s v="FF"/>
    <x v="2"/>
    <n v="0.90500000000000003"/>
    <x v="1"/>
    <m/>
    <x v="1"/>
    <s v="R"/>
    <n v="1"/>
    <n v="0"/>
    <n v="1"/>
    <n v="0"/>
    <n v="0"/>
    <n v="0"/>
    <n v="8"/>
    <n v="98.9"/>
    <n v="91.5"/>
    <n v="3.26"/>
    <n v="1.52"/>
    <n v="1.4419999999999999"/>
    <n v="1.4490000000000001"/>
    <n v="-0.97599999999999998"/>
    <n v="6.2549999999999999"/>
    <n v="-1.85"/>
    <n v="9.69"/>
    <n v="23.8"/>
    <n v="9.3000000000000007"/>
    <n v="2.7"/>
    <n v="190.8"/>
    <n v="2108.29"/>
    <s v="110524_215751"/>
  </r>
  <r>
    <s v="Henry Rodriguez"/>
    <x v="0"/>
    <s v="gid_2011_05_24_wasmlb_milmlb_1"/>
    <s v="Miller Park"/>
    <s v="Lance Barksdale"/>
    <s v="was"/>
    <s v="mil"/>
    <n v="3"/>
    <x v="1"/>
    <s v="S"/>
    <n v="1"/>
    <n v="3"/>
    <s v="FF"/>
    <x v="2"/>
    <n v="0.90600000000000003"/>
    <x v="1"/>
    <m/>
    <x v="1"/>
    <s v="R"/>
    <n v="2"/>
    <n v="0"/>
    <n v="1"/>
    <n v="0"/>
    <n v="0"/>
    <n v="0"/>
    <n v="8"/>
    <n v="98.9"/>
    <n v="91.5"/>
    <n v="3.23"/>
    <n v="1.35"/>
    <n v="0.376"/>
    <n v="2.4750000000000001"/>
    <n v="-1.0369999999999999"/>
    <n v="6.36"/>
    <n v="-2.2799999999999998"/>
    <n v="7.9"/>
    <n v="23.8"/>
    <n v="12.5"/>
    <n v="3.3"/>
    <n v="196.02799999999999"/>
    <n v="1763.19"/>
    <s v="110524_215810"/>
  </r>
  <r>
    <s v="Henry Rodriguez"/>
    <x v="0"/>
    <s v="gid_2011_05_24_wasmlb_milmlb_1"/>
    <s v="Miller Park"/>
    <s v="Lance Barksdale"/>
    <s v="was"/>
    <s v="mil"/>
    <n v="4"/>
    <x v="3"/>
    <s v="S"/>
    <n v="1"/>
    <n v="4"/>
    <s v="FF"/>
    <x v="2"/>
    <n v="0.91500000000000004"/>
    <x v="1"/>
    <m/>
    <x v="1"/>
    <s v="R"/>
    <n v="2"/>
    <n v="1"/>
    <n v="1"/>
    <n v="0"/>
    <n v="0"/>
    <n v="0"/>
    <n v="8"/>
    <n v="98.8"/>
    <n v="91.7"/>
    <n v="3.23"/>
    <n v="1.35"/>
    <n v="-0.57099999999999995"/>
    <n v="2.2080000000000002"/>
    <n v="-0.95"/>
    <n v="6.399"/>
    <n v="-1.21"/>
    <n v="11.92"/>
    <n v="23.8"/>
    <n v="14.4"/>
    <n v="1.7"/>
    <n v="185.779"/>
    <n v="2578.42"/>
    <s v="110524_215842"/>
  </r>
  <r>
    <s v="Henry Rodriguez"/>
    <x v="0"/>
    <s v="gid_2011_05_24_wasmlb_milmlb_1"/>
    <s v="Miller Park"/>
    <s v="Lance Barksdale"/>
    <s v="was"/>
    <s v="mil"/>
    <n v="7"/>
    <x v="8"/>
    <s v="X"/>
    <n v="1"/>
    <n v="7"/>
    <s v="FF"/>
    <x v="2"/>
    <n v="0.90700000000000003"/>
    <x v="1"/>
    <s v="LD"/>
    <x v="1"/>
    <s v="R"/>
    <n v="3"/>
    <n v="2"/>
    <n v="1"/>
    <n v="0"/>
    <n v="0"/>
    <n v="0"/>
    <n v="8"/>
    <n v="100.1"/>
    <n v="92.2"/>
    <n v="3.23"/>
    <n v="1.35"/>
    <n v="-0.214"/>
    <n v="1.901"/>
    <n v="-1.03"/>
    <n v="6.2210000000000001"/>
    <n v="-3.6"/>
    <n v="7.81"/>
    <n v="23.8"/>
    <n v="21.8"/>
    <n v="3.5"/>
    <n v="204.65799999999999"/>
    <n v="1856.39"/>
    <s v="110524_215953"/>
  </r>
  <r>
    <s v="Henry Rodriguez"/>
    <x v="0"/>
    <s v="gid_2011_05_24_wasmlb_milmlb_1"/>
    <s v="Miller Park"/>
    <s v="Lance Barksdale"/>
    <s v="was"/>
    <s v="mil"/>
    <n v="8"/>
    <x v="2"/>
    <s v="S"/>
    <n v="2"/>
    <n v="1"/>
    <s v="FF"/>
    <x v="2"/>
    <n v="0.91300000000000003"/>
    <x v="2"/>
    <m/>
    <x v="0"/>
    <s v="L"/>
    <n v="0"/>
    <n v="0"/>
    <n v="1"/>
    <n v="1"/>
    <n v="0"/>
    <n v="0"/>
    <n v="8"/>
    <n v="98.7"/>
    <n v="91.5"/>
    <n v="3.47"/>
    <n v="1.72"/>
    <n v="-0.76300000000000001"/>
    <n v="1.8660000000000001"/>
    <n v="-1.256"/>
    <n v="6.1920000000000002"/>
    <n v="-1.43"/>
    <n v="11.4"/>
    <n v="23.8"/>
    <n v="14.5"/>
    <n v="2"/>
    <n v="187.125"/>
    <n v="2462.31"/>
    <s v="110524_220043"/>
  </r>
  <r>
    <s v="Henry Rodriguez"/>
    <x v="0"/>
    <s v="gid_2011_05_24_wasmlb_milmlb_1"/>
    <s v="Miller Park"/>
    <s v="Lance Barksdale"/>
    <s v="was"/>
    <s v="mil"/>
    <n v="11"/>
    <x v="1"/>
    <s v="S"/>
    <n v="2"/>
    <n v="4"/>
    <s v="FF"/>
    <x v="2"/>
    <n v="0.90600000000000003"/>
    <x v="2"/>
    <m/>
    <x v="0"/>
    <s v="L"/>
    <n v="1"/>
    <n v="2"/>
    <n v="1"/>
    <n v="1"/>
    <n v="0"/>
    <n v="0"/>
    <n v="8"/>
    <n v="98.2"/>
    <n v="91.1"/>
    <n v="3.46"/>
    <n v="1.61"/>
    <n v="0.46400000000000002"/>
    <n v="1.98"/>
    <n v="-1.0429999999999999"/>
    <n v="6.2409999999999997"/>
    <n v="-3.09"/>
    <n v="10.27"/>
    <n v="23.8"/>
    <n v="23.2"/>
    <n v="2.6"/>
    <n v="196.667"/>
    <n v="2290.85"/>
    <s v="110524_220208"/>
  </r>
  <r>
    <s v="Henry Rodriguez"/>
    <x v="0"/>
    <s v="gid_2011_05_24_wasmlb_milmlb_1"/>
    <s v="Miller Park"/>
    <s v="Lance Barksdale"/>
    <s v="was"/>
    <s v="mil"/>
    <n v="12"/>
    <x v="3"/>
    <s v="S"/>
    <n v="2"/>
    <n v="5"/>
    <s v="FF"/>
    <x v="2"/>
    <n v="0.91200000000000003"/>
    <x v="2"/>
    <m/>
    <x v="0"/>
    <s v="L"/>
    <n v="1"/>
    <n v="2"/>
    <n v="1"/>
    <n v="1"/>
    <n v="0"/>
    <n v="0"/>
    <n v="8"/>
    <n v="100.3"/>
    <n v="92.2"/>
    <n v="3.46"/>
    <n v="1.61"/>
    <n v="-0.69599999999999995"/>
    <n v="1.492"/>
    <n v="-1.159"/>
    <n v="6.2130000000000001"/>
    <n v="-3.76"/>
    <n v="10.88"/>
    <n v="23.8"/>
    <n v="33.4"/>
    <n v="2.6"/>
    <n v="198.999"/>
    <n v="2480.14"/>
    <s v="110524_220246"/>
  </r>
  <r>
    <s v="Henry Rodriguez"/>
    <x v="0"/>
    <s v="gid_2011_05_24_wasmlb_milmlb_1"/>
    <s v="Miller Park"/>
    <s v="Lance Barksdale"/>
    <s v="was"/>
    <s v="mil"/>
    <n v="17"/>
    <x v="2"/>
    <s v="S"/>
    <n v="4"/>
    <n v="1"/>
    <s v="FF"/>
    <x v="2"/>
    <n v="0.90900000000000003"/>
    <x v="1"/>
    <m/>
    <x v="9"/>
    <s v="R"/>
    <n v="0"/>
    <n v="0"/>
    <n v="2"/>
    <n v="1"/>
    <n v="1"/>
    <n v="0"/>
    <n v="8"/>
    <n v="99.2"/>
    <n v="90.2"/>
    <n v="3.47"/>
    <n v="1.6"/>
    <n v="-0.13600000000000001"/>
    <n v="2.0099999999999998"/>
    <n v="-1.046"/>
    <n v="6.1369999999999996"/>
    <n v="-2"/>
    <n v="8.7100000000000009"/>
    <n v="23.7"/>
    <n v="11.6"/>
    <n v="3.2"/>
    <n v="192.874"/>
    <n v="1884.95"/>
    <s v="110524_220539"/>
  </r>
  <r>
    <s v="Henry Rodriguez"/>
    <x v="0"/>
    <s v="gid_2011_05_24_wasmlb_milmlb_1"/>
    <s v="Miller Park"/>
    <s v="Lance Barksdale"/>
    <s v="was"/>
    <s v="mil"/>
    <n v="20"/>
    <x v="7"/>
    <s v="X"/>
    <n v="4"/>
    <n v="4"/>
    <s v="FF"/>
    <x v="2"/>
    <n v="0.90900000000000003"/>
    <x v="1"/>
    <s v="LD"/>
    <x v="9"/>
    <s v="R"/>
    <n v="0"/>
    <n v="2"/>
    <n v="2"/>
    <n v="1"/>
    <n v="1"/>
    <n v="0"/>
    <n v="8"/>
    <n v="98.3"/>
    <n v="90.7"/>
    <n v="3.28"/>
    <n v="1.43"/>
    <n v="-0.70599999999999996"/>
    <n v="2.3769999999999998"/>
    <n v="-1.0740000000000001"/>
    <n v="6.3819999999999997"/>
    <n v="-2.9"/>
    <n v="9.81"/>
    <n v="23.8"/>
    <n v="22.4"/>
    <n v="2.8"/>
    <n v="196.39400000000001"/>
    <n v="2172.66"/>
    <s v="110524_220704"/>
  </r>
  <r>
    <s v="Henry Rodriguez"/>
    <x v="0"/>
    <s v="gid_2011_05_24_wasmlb_milmlb_1"/>
    <s v="Miller Park"/>
    <s v="Lance Barksdale"/>
    <s v="was"/>
    <s v="mil"/>
    <n v="21"/>
    <x v="4"/>
    <s v="B"/>
    <n v="5"/>
    <n v="1"/>
    <s v="FF"/>
    <x v="2"/>
    <n v="0.91800000000000004"/>
    <x v="2"/>
    <m/>
    <x v="8"/>
    <s v="L"/>
    <n v="0"/>
    <n v="0"/>
    <n v="2"/>
    <n v="1"/>
    <n v="0"/>
    <n v="0"/>
    <n v="8"/>
    <n v="99.3"/>
    <n v="90.8"/>
    <n v="3.66"/>
    <n v="1.76"/>
    <n v="-1.129"/>
    <n v="4.0890000000000004"/>
    <n v="-1.2949999999999999"/>
    <n v="6.4669999999999996"/>
    <n v="0.1"/>
    <n v="10.71"/>
    <n v="23.7"/>
    <n v="-1.8"/>
    <n v="2"/>
    <n v="179.459"/>
    <n v="2283.61"/>
    <s v="110524_220811"/>
  </r>
  <r>
    <s v="Henry Rodriguez"/>
    <x v="0"/>
    <s v="gid_2011_05_24_wasmlb_milmlb_1"/>
    <s v="Miller Park"/>
    <s v="Lance Barksdale"/>
    <s v="was"/>
    <s v="mil"/>
    <n v="22"/>
    <x v="2"/>
    <s v="S"/>
    <n v="5"/>
    <n v="2"/>
    <s v="FF"/>
    <x v="2"/>
    <n v="0.91"/>
    <x v="2"/>
    <m/>
    <x v="8"/>
    <s v="L"/>
    <n v="1"/>
    <n v="0"/>
    <n v="2"/>
    <n v="1"/>
    <n v="0"/>
    <n v="0"/>
    <n v="8"/>
    <n v="98.4"/>
    <n v="90.5"/>
    <n v="3.59"/>
    <n v="1.83"/>
    <n v="-1.048"/>
    <n v="2.6480000000000001"/>
    <n v="-1.1839999999999999"/>
    <n v="6.2930000000000001"/>
    <n v="-3.23"/>
    <n v="9.91"/>
    <n v="23.8"/>
    <n v="25.9"/>
    <n v="2.8"/>
    <n v="197.98699999999999"/>
    <n v="2211.2399999999998"/>
    <s v="110524_220832"/>
  </r>
  <r>
    <s v="Henry Rodriguez"/>
    <x v="0"/>
    <s v="gid_2011_05_24_wasmlb_milmlb_1"/>
    <s v="Miller Park"/>
    <s v="Lance Barksdale"/>
    <s v="was"/>
    <s v="mil"/>
    <n v="24"/>
    <x v="1"/>
    <s v="S"/>
    <n v="5"/>
    <n v="4"/>
    <s v="FF"/>
    <x v="2"/>
    <n v="0.90900000000000003"/>
    <x v="2"/>
    <m/>
    <x v="8"/>
    <s v="L"/>
    <n v="2"/>
    <n v="1"/>
    <n v="2"/>
    <n v="1"/>
    <n v="0"/>
    <n v="0"/>
    <n v="8"/>
    <n v="97.7"/>
    <n v="89.4"/>
    <n v="3.66"/>
    <n v="1.83"/>
    <n v="-1.3660000000000001"/>
    <n v="3.351"/>
    <n v="-1.2490000000000001"/>
    <n v="6.3739999999999997"/>
    <n v="-3.09"/>
    <n v="9.1300000000000008"/>
    <n v="23.8"/>
    <n v="22.7"/>
    <n v="3.2"/>
    <n v="198.63900000000001"/>
    <n v="2019.71"/>
    <s v="110524_220923"/>
  </r>
  <r>
    <s v="Henry Rodriguez"/>
    <x v="0"/>
    <s v="gid_2011_05_24_wasmlb_milmlb_1"/>
    <s v="Miller Park"/>
    <s v="Lance Barksdale"/>
    <s v="was"/>
    <s v="mil"/>
    <n v="25"/>
    <x v="4"/>
    <s v="B"/>
    <n v="5"/>
    <n v="5"/>
    <s v="FF"/>
    <x v="2"/>
    <n v="0.90200000000000002"/>
    <x v="2"/>
    <m/>
    <x v="8"/>
    <s v="L"/>
    <n v="2"/>
    <n v="2"/>
    <n v="2"/>
    <n v="1"/>
    <n v="0"/>
    <n v="0"/>
    <n v="8"/>
    <n v="98.4"/>
    <n v="91.7"/>
    <n v="3.59"/>
    <n v="1.83"/>
    <n v="0.128"/>
    <n v="1.3720000000000001"/>
    <n v="-0.998"/>
    <n v="6.2679999999999998"/>
    <n v="-2.59"/>
    <n v="8.84"/>
    <n v="23.9"/>
    <n v="16.7"/>
    <n v="3.1"/>
    <n v="196.285"/>
    <n v="1978.61"/>
    <s v="110524_220948"/>
  </r>
  <r>
    <s v="Henry Rodriguez"/>
    <x v="0"/>
    <s v="gid_2011_05_24_wasmlb_milmlb_1"/>
    <s v="Miller Park"/>
    <s v="Lance Barksdale"/>
    <s v="was"/>
    <s v="mil"/>
    <n v="26"/>
    <x v="9"/>
    <s v="S"/>
    <n v="5"/>
    <n v="6"/>
    <s v="FF"/>
    <x v="2"/>
    <n v="0.90600000000000003"/>
    <x v="2"/>
    <m/>
    <x v="8"/>
    <s v="L"/>
    <n v="3"/>
    <n v="2"/>
    <n v="2"/>
    <n v="1"/>
    <n v="0"/>
    <n v="0"/>
    <n v="8"/>
    <n v="98.4"/>
    <n v="91.1"/>
    <n v="3.66"/>
    <n v="1.83"/>
    <n v="-0.13100000000000001"/>
    <n v="2.0819999999999999"/>
    <n v="-1.202"/>
    <n v="6.1959999999999997"/>
    <n v="-1.49"/>
    <n v="8.4600000000000009"/>
    <n v="23.8"/>
    <n v="8.3000000000000007"/>
    <n v="3.2"/>
    <n v="189.95599999999999"/>
    <n v="1833.28"/>
    <s v="110524_221015"/>
  </r>
  <r>
    <s v="Jason Marquis"/>
    <x v="0"/>
    <s v="gid_2011_05_25_wasmlb_milmlb_1"/>
    <s v="Miller Park"/>
    <s v="Adrian Johnson"/>
    <s v="was"/>
    <s v="mil"/>
    <n v="1"/>
    <x v="2"/>
    <s v="S"/>
    <n v="1"/>
    <n v="1"/>
    <s v="SI"/>
    <x v="2"/>
    <n v="0.91300000000000003"/>
    <x v="3"/>
    <m/>
    <x v="7"/>
    <s v="R"/>
    <n v="0"/>
    <n v="0"/>
    <n v="0"/>
    <n v="0"/>
    <n v="0"/>
    <n v="0"/>
    <n v="1"/>
    <n v="90.1"/>
    <n v="83.8"/>
    <n v="3.59"/>
    <n v="1.59"/>
    <n v="-0.35199999999999998"/>
    <n v="2.581"/>
    <n v="-2.0910000000000002"/>
    <n v="5.851"/>
    <n v="-9.85"/>
    <n v="4.93"/>
    <n v="23.9"/>
    <n v="33.799999999999997"/>
    <n v="6.6"/>
    <n v="243.21"/>
    <n v="2162.17"/>
    <s v="110525_121700"/>
  </r>
  <r>
    <s v="Jason Marquis"/>
    <x v="0"/>
    <s v="gid_2011_05_25_wasmlb_milmlb_1"/>
    <s v="Miller Park"/>
    <s v="Adrian Johnson"/>
    <s v="was"/>
    <s v="mil"/>
    <n v="4"/>
    <x v="4"/>
    <s v="B"/>
    <n v="1"/>
    <n v="4"/>
    <s v="FF"/>
    <x v="2"/>
    <n v="0.77200000000000002"/>
    <x v="3"/>
    <m/>
    <x v="7"/>
    <s v="R"/>
    <n v="1"/>
    <n v="2"/>
    <n v="0"/>
    <n v="0"/>
    <n v="0"/>
    <n v="0"/>
    <n v="1"/>
    <n v="89.3"/>
    <n v="82.7"/>
    <n v="3.63"/>
    <n v="1.64"/>
    <n v="-1.552"/>
    <n v="2.5089999999999999"/>
    <n v="-2.13"/>
    <n v="5.8810000000000002"/>
    <n v="-6.48"/>
    <n v="4.67"/>
    <n v="23.8"/>
    <n v="23.1"/>
    <n v="6.3"/>
    <n v="233.941"/>
    <n v="1546.09"/>
    <s v="110525_121801"/>
  </r>
  <r>
    <s v="Jason Marquis"/>
    <x v="0"/>
    <s v="gid_2011_05_25_wasmlb_milmlb_1"/>
    <s v="Miller Park"/>
    <s v="Adrian Johnson"/>
    <s v="was"/>
    <s v="mil"/>
    <n v="5"/>
    <x v="0"/>
    <s v="X"/>
    <n v="1"/>
    <n v="5"/>
    <s v="SI"/>
    <x v="2"/>
    <n v="0.87"/>
    <x v="3"/>
    <s v="GB"/>
    <x v="7"/>
    <s v="R"/>
    <n v="2"/>
    <n v="2"/>
    <n v="0"/>
    <n v="0"/>
    <n v="0"/>
    <n v="0"/>
    <n v="1"/>
    <n v="88.9"/>
    <n v="82.7"/>
    <n v="3.63"/>
    <n v="1.76"/>
    <n v="-1.1479999999999999"/>
    <n v="2.181"/>
    <n v="-2.0339999999999998"/>
    <n v="5.8559999999999999"/>
    <n v="-7.1"/>
    <n v="4.51"/>
    <n v="23.9"/>
    <n v="24.4"/>
    <n v="6.5"/>
    <n v="237.33099999999999"/>
    <n v="1627.52"/>
    <s v="110525_121822"/>
  </r>
  <r>
    <s v="Jason Marquis"/>
    <x v="0"/>
    <s v="gid_2011_05_25_wasmlb_milmlb_1"/>
    <s v="Miller Park"/>
    <s v="Adrian Johnson"/>
    <s v="was"/>
    <s v="mil"/>
    <n v="8"/>
    <x v="3"/>
    <s v="S"/>
    <n v="2"/>
    <n v="3"/>
    <s v="SI"/>
    <x v="2"/>
    <n v="0.91500000000000004"/>
    <x v="8"/>
    <m/>
    <x v="10"/>
    <s v="R"/>
    <n v="2"/>
    <n v="0"/>
    <n v="1"/>
    <n v="0"/>
    <n v="0"/>
    <n v="0"/>
    <n v="1"/>
    <n v="89.1"/>
    <n v="83"/>
    <n v="3.63"/>
    <n v="1.65"/>
    <n v="-0.76"/>
    <n v="2.2229999999999999"/>
    <n v="-2.177"/>
    <n v="5.875"/>
    <n v="-9.56"/>
    <n v="4.07"/>
    <n v="23.9"/>
    <n v="30.8"/>
    <n v="7"/>
    <n v="246.72399999999999"/>
    <n v="2015.14"/>
    <s v="110525_121938"/>
  </r>
  <r>
    <s v="Jason Marquis"/>
    <x v="0"/>
    <s v="gid_2011_05_25_wasmlb_milmlb_1"/>
    <s v="Miller Park"/>
    <s v="Adrian Johnson"/>
    <s v="was"/>
    <s v="mil"/>
    <n v="9"/>
    <x v="4"/>
    <s v="B"/>
    <n v="2"/>
    <n v="4"/>
    <s v="SI"/>
    <x v="2"/>
    <n v="0.90800000000000003"/>
    <x v="8"/>
    <m/>
    <x v="10"/>
    <s v="R"/>
    <n v="2"/>
    <n v="1"/>
    <n v="1"/>
    <n v="0"/>
    <n v="0"/>
    <n v="0"/>
    <n v="1"/>
    <n v="89.5"/>
    <n v="83"/>
    <n v="3.63"/>
    <n v="1.65"/>
    <n v="-1.6419999999999999"/>
    <n v="2.8719999999999999"/>
    <n v="-2.226"/>
    <n v="5.9450000000000003"/>
    <n v="-9.31"/>
    <n v="3.92"/>
    <n v="23.8"/>
    <n v="30.8"/>
    <n v="7"/>
    <n v="246.95099999999999"/>
    <n v="1961.37"/>
    <s v="110525_121958"/>
  </r>
  <r>
    <s v="Jason Marquis"/>
    <x v="0"/>
    <s v="gid_2011_05_25_wasmlb_milmlb_1"/>
    <s v="Miller Park"/>
    <s v="Adrian Johnson"/>
    <s v="was"/>
    <s v="mil"/>
    <n v="10"/>
    <x v="1"/>
    <s v="S"/>
    <n v="2"/>
    <n v="5"/>
    <s v="SI"/>
    <x v="2"/>
    <n v="0.92"/>
    <x v="8"/>
    <m/>
    <x v="10"/>
    <s v="R"/>
    <n v="3"/>
    <n v="1"/>
    <n v="1"/>
    <n v="0"/>
    <n v="0"/>
    <n v="0"/>
    <n v="1"/>
    <n v="88.7"/>
    <n v="82.4"/>
    <n v="3.63"/>
    <n v="1.65"/>
    <n v="-8.4000000000000005E-2"/>
    <n v="2.2519999999999998"/>
    <n v="-2.048"/>
    <n v="5.8959999999999999"/>
    <n v="-8.09"/>
    <n v="5.26"/>
    <n v="23.8"/>
    <n v="27.5"/>
    <n v="6.4"/>
    <n v="236.745"/>
    <n v="1858.81"/>
    <s v="110525_122017"/>
  </r>
  <r>
    <s v="Jason Marquis"/>
    <x v="0"/>
    <s v="gid_2011_05_25_wasmlb_milmlb_1"/>
    <s v="Miller Park"/>
    <s v="Adrian Johnson"/>
    <s v="was"/>
    <s v="mil"/>
    <n v="12"/>
    <x v="4"/>
    <s v="B"/>
    <n v="2"/>
    <n v="7"/>
    <s v="SI"/>
    <x v="2"/>
    <n v="0.83399999999999996"/>
    <x v="8"/>
    <m/>
    <x v="10"/>
    <s v="R"/>
    <n v="3"/>
    <n v="2"/>
    <n v="1"/>
    <n v="0"/>
    <n v="0"/>
    <n v="0"/>
    <n v="1"/>
    <n v="89.5"/>
    <n v="82.7"/>
    <n v="3.59"/>
    <n v="1.68"/>
    <n v="-1.589"/>
    <n v="2.3580000000000001"/>
    <n v="-2.2519999999999998"/>
    <n v="5.8780000000000001"/>
    <n v="-7.04"/>
    <n v="5.07"/>
    <n v="23.8"/>
    <n v="25.3"/>
    <n v="6.2"/>
    <n v="233.99199999999999"/>
    <n v="1677.85"/>
    <s v="110525_122108"/>
  </r>
  <r>
    <s v="Jason Marquis"/>
    <x v="0"/>
    <s v="gid_2011_05_25_wasmlb_milmlb_1"/>
    <s v="Miller Park"/>
    <s v="Adrian Johnson"/>
    <s v="was"/>
    <s v="mil"/>
    <n v="13"/>
    <x v="2"/>
    <s v="S"/>
    <n v="3"/>
    <n v="1"/>
    <s v="SI"/>
    <x v="2"/>
    <n v="0.90700000000000003"/>
    <x v="1"/>
    <m/>
    <x v="6"/>
    <s v="R"/>
    <n v="0"/>
    <n v="0"/>
    <n v="1"/>
    <n v="1"/>
    <n v="0"/>
    <n v="0"/>
    <n v="1"/>
    <n v="89"/>
    <n v="82.6"/>
    <n v="3.67"/>
    <n v="1.8"/>
    <n v="0.37"/>
    <n v="1.9810000000000001"/>
    <n v="-1.9710000000000001"/>
    <n v="5.8689999999999998"/>
    <n v="-9.42"/>
    <n v="3.19"/>
    <n v="23.8"/>
    <n v="27.9"/>
    <n v="7.3"/>
    <n v="251.06399999999999"/>
    <n v="1915.58"/>
    <s v="110525_122152"/>
  </r>
  <r>
    <s v="Jason Marquis"/>
    <x v="0"/>
    <s v="gid_2011_05_25_wasmlb_milmlb_1"/>
    <s v="Miller Park"/>
    <s v="Adrian Johnson"/>
    <s v="was"/>
    <s v="mil"/>
    <n v="14"/>
    <x v="4"/>
    <s v="B"/>
    <n v="3"/>
    <n v="2"/>
    <s v="SI"/>
    <x v="2"/>
    <n v="0.90400000000000003"/>
    <x v="1"/>
    <m/>
    <x v="6"/>
    <s v="R"/>
    <n v="0"/>
    <n v="1"/>
    <n v="1"/>
    <n v="1"/>
    <n v="0"/>
    <n v="0"/>
    <n v="1"/>
    <n v="88.8"/>
    <n v="82.3"/>
    <n v="3.79"/>
    <n v="1.8"/>
    <n v="-1.4810000000000001"/>
    <n v="2.5920000000000001"/>
    <n v="-2.2440000000000002"/>
    <n v="5.8929999999999998"/>
    <n v="-7.81"/>
    <n v="4.2699999999999996"/>
    <n v="23.8"/>
    <n v="26.3"/>
    <n v="6.7"/>
    <n v="241.07900000000001"/>
    <n v="1714.91"/>
    <s v="110525_122220"/>
  </r>
  <r>
    <s v="Jason Marquis"/>
    <x v="0"/>
    <s v="gid_2011_05_25_wasmlb_milmlb_1"/>
    <s v="Miller Park"/>
    <s v="Adrian Johnson"/>
    <s v="was"/>
    <s v="mil"/>
    <n v="15"/>
    <x v="4"/>
    <s v="B"/>
    <n v="3"/>
    <n v="3"/>
    <s v="SI"/>
    <x v="2"/>
    <n v="0.74"/>
    <x v="1"/>
    <m/>
    <x v="6"/>
    <s v="R"/>
    <n v="1"/>
    <n v="1"/>
    <n v="1"/>
    <n v="1"/>
    <n v="0"/>
    <n v="0"/>
    <n v="1"/>
    <n v="88.2"/>
    <n v="81.5"/>
    <n v="3.79"/>
    <n v="1.88"/>
    <n v="-1.843"/>
    <n v="3.6059999999999999"/>
    <n v="-2.29"/>
    <n v="6.0629999999999997"/>
    <n v="-6.79"/>
    <n v="2.66"/>
    <n v="23.8"/>
    <n v="21.4"/>
    <n v="7.1"/>
    <n v="248.28"/>
    <n v="1391.76"/>
    <s v="110525_122246"/>
  </r>
  <r>
    <s v="Jason Marquis"/>
    <x v="0"/>
    <s v="gid_2011_05_25_wasmlb_milmlb_1"/>
    <s v="Miller Park"/>
    <s v="Adrian Johnson"/>
    <s v="was"/>
    <s v="mil"/>
    <n v="18"/>
    <x v="4"/>
    <s v="B"/>
    <n v="4"/>
    <n v="2"/>
    <s v="SI"/>
    <x v="2"/>
    <n v="0.90700000000000003"/>
    <x v="9"/>
    <m/>
    <x v="4"/>
    <s v="L"/>
    <n v="0"/>
    <n v="1"/>
    <n v="1"/>
    <n v="1"/>
    <n v="1"/>
    <n v="0"/>
    <n v="1"/>
    <n v="89.1"/>
    <n v="83"/>
    <n v="3.38"/>
    <n v="1.71"/>
    <n v="-0.84299999999999997"/>
    <n v="1.2110000000000001"/>
    <n v="-2.3780000000000001"/>
    <n v="5.7779999999999996"/>
    <n v="-10.27"/>
    <n v="1.85"/>
    <n v="23.9"/>
    <n v="28.7"/>
    <n v="8"/>
    <n v="259.55399999999997"/>
    <n v="2014.41"/>
    <s v="110525_122438"/>
  </r>
  <r>
    <s v="Jason Marquis"/>
    <x v="0"/>
    <s v="gid_2011_05_25_wasmlb_milmlb_1"/>
    <s v="Miller Park"/>
    <s v="Adrian Johnson"/>
    <s v="was"/>
    <s v="mil"/>
    <n v="19"/>
    <x v="4"/>
    <s v="B"/>
    <n v="4"/>
    <n v="3"/>
    <s v="SI"/>
    <x v="2"/>
    <n v="0.91800000000000004"/>
    <x v="9"/>
    <m/>
    <x v="4"/>
    <s v="L"/>
    <n v="1"/>
    <n v="1"/>
    <n v="1"/>
    <n v="1"/>
    <n v="1"/>
    <n v="0"/>
    <n v="1"/>
    <n v="88.4"/>
    <n v="82.5"/>
    <n v="3.46"/>
    <n v="1.71"/>
    <n v="-1.552"/>
    <n v="1.6919999999999999"/>
    <n v="-2.4849999999999999"/>
    <n v="5.8010000000000002"/>
    <n v="-10.029999999999999"/>
    <n v="3.14"/>
    <n v="23.9"/>
    <n v="30.3"/>
    <n v="7.6"/>
    <n v="252.38200000000001"/>
    <n v="2022.27"/>
    <s v="110525_122504"/>
  </r>
  <r>
    <s v="Jason Marquis"/>
    <x v="0"/>
    <s v="gid_2011_05_25_wasmlb_milmlb_1"/>
    <s v="Miller Park"/>
    <s v="Adrian Johnson"/>
    <s v="was"/>
    <s v="mil"/>
    <n v="23"/>
    <x v="0"/>
    <s v="X"/>
    <n v="5"/>
    <n v="3"/>
    <s v="SI"/>
    <x v="2"/>
    <n v="0.92500000000000004"/>
    <x v="3"/>
    <s v="GB"/>
    <x v="1"/>
    <s v="R"/>
    <n v="2"/>
    <n v="0"/>
    <n v="1"/>
    <n v="0"/>
    <n v="1"/>
    <n v="0"/>
    <n v="1"/>
    <n v="88.8"/>
    <n v="83.4"/>
    <n v="3.23"/>
    <n v="1.35"/>
    <n v="-0.71099999999999997"/>
    <n v="1.9239999999999999"/>
    <n v="-2.19"/>
    <n v="5.8440000000000003"/>
    <n v="-9.9600000000000009"/>
    <n v="3.37"/>
    <n v="23.9"/>
    <n v="30.9"/>
    <n v="7.3"/>
    <n v="251.09700000000001"/>
    <n v="2048.84"/>
    <s v="110525_122726"/>
  </r>
  <r>
    <s v="Jason Marquis"/>
    <x v="0"/>
    <s v="gid_2011_05_25_wasmlb_milmlb_1"/>
    <s v="Miller Park"/>
    <s v="Adrian Johnson"/>
    <s v="was"/>
    <s v="mil"/>
    <n v="25"/>
    <x v="2"/>
    <s v="S"/>
    <n v="7"/>
    <n v="1"/>
    <s v="SI"/>
    <x v="2"/>
    <n v="0.90700000000000003"/>
    <x v="2"/>
    <m/>
    <x v="9"/>
    <s v="R"/>
    <n v="0"/>
    <n v="0"/>
    <n v="0"/>
    <n v="0"/>
    <n v="0"/>
    <n v="0"/>
    <n v="2"/>
    <n v="88.4"/>
    <n v="81.400000000000006"/>
    <n v="3.46"/>
    <n v="1.55"/>
    <n v="-0.254"/>
    <n v="2.87"/>
    <n v="-2.077"/>
    <n v="6.008"/>
    <n v="-8.93"/>
    <n v="4.68"/>
    <n v="23.8"/>
    <n v="28.7"/>
    <n v="6.8"/>
    <n v="242.12899999999999"/>
    <n v="1918.71"/>
    <s v="110525_123827"/>
  </r>
  <r>
    <s v="Jason Marquis"/>
    <x v="0"/>
    <s v="gid_2011_05_25_wasmlb_milmlb_1"/>
    <s v="Miller Park"/>
    <s v="Adrian Johnson"/>
    <s v="was"/>
    <s v="mil"/>
    <n v="27"/>
    <x v="2"/>
    <s v="S"/>
    <n v="7"/>
    <n v="3"/>
    <s v="SI"/>
    <x v="2"/>
    <n v="0.91600000000000004"/>
    <x v="2"/>
    <m/>
    <x v="9"/>
    <s v="R"/>
    <n v="1"/>
    <n v="1"/>
    <n v="0"/>
    <n v="0"/>
    <n v="0"/>
    <n v="0"/>
    <n v="2"/>
    <n v="88.6"/>
    <n v="82"/>
    <n v="3.38"/>
    <n v="1.51"/>
    <n v="0.26400000000000001"/>
    <n v="1.4450000000000001"/>
    <n v="-2.194"/>
    <n v="5.782"/>
    <n v="-9.69"/>
    <n v="4.99"/>
    <n v="23.8"/>
    <n v="30.6"/>
    <n v="6.9"/>
    <n v="242.55799999999999"/>
    <n v="2082.83"/>
    <s v="110525_123904"/>
  </r>
  <r>
    <s v="Jason Marquis"/>
    <x v="0"/>
    <s v="gid_2011_05_25_wasmlb_milmlb_1"/>
    <s v="Miller Park"/>
    <s v="Adrian Johnson"/>
    <s v="was"/>
    <s v="mil"/>
    <n v="28"/>
    <x v="4"/>
    <s v="B"/>
    <n v="7"/>
    <n v="4"/>
    <s v="SI"/>
    <x v="2"/>
    <n v="0.92400000000000004"/>
    <x v="2"/>
    <m/>
    <x v="9"/>
    <s v="R"/>
    <n v="1"/>
    <n v="2"/>
    <n v="0"/>
    <n v="0"/>
    <n v="0"/>
    <n v="0"/>
    <n v="2"/>
    <n v="88.6"/>
    <n v="82"/>
    <n v="3.38"/>
    <n v="1.51"/>
    <n v="1.2390000000000001"/>
    <n v="3.0379999999999998"/>
    <n v="-1.8440000000000001"/>
    <n v="5.98"/>
    <n v="-8.67"/>
    <n v="7.91"/>
    <n v="23.8"/>
    <n v="33.4"/>
    <n v="5.5"/>
    <n v="227.44499999999999"/>
    <n v="2252.9"/>
    <s v="110525_123924"/>
  </r>
  <r>
    <s v="Jason Marquis"/>
    <x v="0"/>
    <s v="gid_2011_05_25_wasmlb_milmlb_1"/>
    <s v="Miller Park"/>
    <s v="Adrian Johnson"/>
    <s v="was"/>
    <s v="mil"/>
    <n v="30"/>
    <x v="4"/>
    <s v="B"/>
    <n v="8"/>
    <n v="1"/>
    <s v="SI"/>
    <x v="2"/>
    <n v="0.91700000000000004"/>
    <x v="7"/>
    <m/>
    <x v="8"/>
    <s v="L"/>
    <n v="0"/>
    <n v="0"/>
    <n v="1"/>
    <n v="0"/>
    <n v="0"/>
    <n v="0"/>
    <n v="2"/>
    <n v="88.2"/>
    <n v="81.7"/>
    <n v="3.58"/>
    <n v="1.8"/>
    <n v="-1.2969999999999999"/>
    <n v="3.5129999999999999"/>
    <n v="-2.3940000000000001"/>
    <n v="6.0679999999999996"/>
    <n v="-9.74"/>
    <n v="6.7"/>
    <n v="23.8"/>
    <n v="36.1"/>
    <n v="6.2"/>
    <n v="235.309"/>
    <n v="2262.9299999999998"/>
    <s v="110525_124018"/>
  </r>
  <r>
    <s v="Jason Marquis"/>
    <x v="0"/>
    <s v="gid_2011_05_25_wasmlb_milmlb_1"/>
    <s v="Miller Park"/>
    <s v="Adrian Johnson"/>
    <s v="was"/>
    <s v="mil"/>
    <n v="31"/>
    <x v="4"/>
    <s v="B"/>
    <n v="8"/>
    <n v="2"/>
    <s v="SI"/>
    <x v="2"/>
    <n v="0.93500000000000005"/>
    <x v="7"/>
    <m/>
    <x v="8"/>
    <s v="L"/>
    <n v="1"/>
    <n v="0"/>
    <n v="1"/>
    <n v="0"/>
    <n v="0"/>
    <n v="0"/>
    <n v="2"/>
    <n v="87.1"/>
    <n v="81"/>
    <n v="3.46"/>
    <n v="1.63"/>
    <n v="-1.4830000000000001"/>
    <n v="3.1389999999999998"/>
    <n v="-2.468"/>
    <n v="5.9260000000000002"/>
    <n v="-8.44"/>
    <n v="7.08"/>
    <n v="23.8"/>
    <n v="32.200000000000003"/>
    <n v="6"/>
    <n v="229.81200000000001"/>
    <n v="2092.54"/>
    <s v="110525_124033"/>
  </r>
  <r>
    <s v="Jason Marquis"/>
    <x v="0"/>
    <s v="gid_2011_05_25_wasmlb_milmlb_1"/>
    <s v="Miller Park"/>
    <s v="Adrian Johnson"/>
    <s v="was"/>
    <s v="mil"/>
    <n v="38"/>
    <x v="0"/>
    <s v="X"/>
    <n v="11"/>
    <n v="2"/>
    <s v="SI"/>
    <x v="2"/>
    <n v="0.91900000000000004"/>
    <x v="4"/>
    <s v="LD"/>
    <x v="10"/>
    <s v="R"/>
    <n v="0"/>
    <n v="1"/>
    <n v="0"/>
    <n v="0"/>
    <n v="1"/>
    <n v="0"/>
    <n v="3"/>
    <n v="89.1"/>
    <n v="82.8"/>
    <n v="3.63"/>
    <n v="1.65"/>
    <n v="-0.625"/>
    <n v="1.927"/>
    <n v="-2.1890000000000001"/>
    <n v="5.8250000000000002"/>
    <n v="-9.2899999999999991"/>
    <n v="4.88"/>
    <n v="23.8"/>
    <n v="30.9"/>
    <n v="6.7"/>
    <n v="242.08"/>
    <n v="2027.49"/>
    <s v="110525_125529"/>
  </r>
  <r>
    <s v="Jason Marquis"/>
    <x v="0"/>
    <s v="gid_2011_05_25_wasmlb_milmlb_1"/>
    <s v="Miller Park"/>
    <s v="Adrian Johnson"/>
    <s v="was"/>
    <s v="mil"/>
    <n v="39"/>
    <x v="2"/>
    <s v="S"/>
    <n v="12"/>
    <n v="1"/>
    <s v="SI"/>
    <x v="2"/>
    <n v="0.92400000000000004"/>
    <x v="8"/>
    <m/>
    <x v="6"/>
    <s v="R"/>
    <n v="0"/>
    <n v="0"/>
    <n v="1"/>
    <n v="0"/>
    <n v="0"/>
    <n v="1"/>
    <n v="3"/>
    <n v="88.4"/>
    <n v="82.3"/>
    <n v="3.79"/>
    <n v="1.84"/>
    <n v="-1.04"/>
    <n v="1.8129999999999999"/>
    <n v="-2.1389999999999998"/>
    <n v="5.9530000000000003"/>
    <n v="-9.1"/>
    <n v="4.5999999999999996"/>
    <n v="23.9"/>
    <n v="29.8"/>
    <n v="6.9"/>
    <n v="242.98699999999999"/>
    <n v="1958.15"/>
    <s v="110525_125641"/>
  </r>
  <r>
    <s v="Jason Marquis"/>
    <x v="0"/>
    <s v="gid_2011_05_25_wasmlb_milmlb_1"/>
    <s v="Miller Park"/>
    <s v="Adrian Johnson"/>
    <s v="was"/>
    <s v="mil"/>
    <n v="40"/>
    <x v="4"/>
    <s v="B"/>
    <n v="12"/>
    <n v="2"/>
    <s v="SI"/>
    <x v="2"/>
    <n v="0.91800000000000004"/>
    <x v="8"/>
    <m/>
    <x v="6"/>
    <s v="R"/>
    <n v="0"/>
    <n v="1"/>
    <n v="1"/>
    <n v="0"/>
    <n v="0"/>
    <n v="1"/>
    <n v="3"/>
    <n v="88.5"/>
    <n v="82.6"/>
    <n v="3.67"/>
    <n v="1.76"/>
    <n v="-1.6359999999999999"/>
    <n v="2.202"/>
    <n v="-2.242"/>
    <n v="5.9320000000000004"/>
    <n v="-8.9499999999999993"/>
    <n v="3.79"/>
    <n v="23.9"/>
    <n v="28.9"/>
    <n v="7.1"/>
    <n v="246.84100000000001"/>
    <n v="1874.99"/>
    <s v="110525_125706"/>
  </r>
  <r>
    <s v="Jason Marquis"/>
    <x v="0"/>
    <s v="gid_2011_05_25_wasmlb_milmlb_1"/>
    <s v="Miller Park"/>
    <s v="Adrian Johnson"/>
    <s v="was"/>
    <s v="mil"/>
    <n v="41"/>
    <x v="4"/>
    <s v="B"/>
    <n v="12"/>
    <n v="3"/>
    <s v="SI"/>
    <x v="2"/>
    <n v="0.91900000000000004"/>
    <x v="8"/>
    <m/>
    <x v="6"/>
    <s v="R"/>
    <n v="1"/>
    <n v="1"/>
    <n v="1"/>
    <n v="0"/>
    <n v="0"/>
    <n v="1"/>
    <n v="3"/>
    <n v="88.6"/>
    <n v="82.5"/>
    <n v="3.79"/>
    <n v="1.72"/>
    <n v="-1.6919999999999999"/>
    <n v="1.97"/>
    <n v="-2.3010000000000002"/>
    <n v="5.899"/>
    <n v="-10.52"/>
    <n v="4.21"/>
    <n v="23.9"/>
    <n v="33.6"/>
    <n v="7.3"/>
    <n v="247.96700000000001"/>
    <n v="2181.02"/>
    <s v="110525_125732"/>
  </r>
  <r>
    <s v="Jason Marquis"/>
    <x v="0"/>
    <s v="gid_2011_05_25_wasmlb_milmlb_1"/>
    <s v="Miller Park"/>
    <s v="Adrian Johnson"/>
    <s v="was"/>
    <s v="mil"/>
    <n v="42"/>
    <x v="2"/>
    <s v="S"/>
    <n v="12"/>
    <n v="4"/>
    <s v="SI"/>
    <x v="2"/>
    <n v="0.91200000000000003"/>
    <x v="8"/>
    <m/>
    <x v="6"/>
    <s v="R"/>
    <n v="2"/>
    <n v="1"/>
    <n v="1"/>
    <n v="0"/>
    <n v="0"/>
    <n v="1"/>
    <n v="3"/>
    <n v="88.9"/>
    <n v="82.4"/>
    <n v="3.59"/>
    <n v="1.76"/>
    <n v="-1.413"/>
    <n v="2.17"/>
    <n v="-2.2010000000000001"/>
    <n v="5.9160000000000004"/>
    <n v="-10.96"/>
    <n v="4.16"/>
    <n v="23.8"/>
    <n v="34.6"/>
    <n v="7.4"/>
    <n v="249.042"/>
    <n v="2255.6799999999998"/>
    <s v="110525_125759"/>
  </r>
  <r>
    <s v="Jason Marquis"/>
    <x v="0"/>
    <s v="gid_2011_05_25_wasmlb_milmlb_1"/>
    <s v="Miller Park"/>
    <s v="Adrian Johnson"/>
    <s v="was"/>
    <s v="mil"/>
    <n v="43"/>
    <x v="4"/>
    <s v="B"/>
    <n v="12"/>
    <n v="5"/>
    <s v="SI"/>
    <x v="2"/>
    <n v="0.9"/>
    <x v="8"/>
    <m/>
    <x v="6"/>
    <s v="R"/>
    <n v="2"/>
    <n v="2"/>
    <n v="1"/>
    <n v="0"/>
    <n v="0"/>
    <n v="1"/>
    <n v="3"/>
    <n v="88.9"/>
    <n v="82.6"/>
    <n v="3.83"/>
    <n v="1.72"/>
    <n v="-1.9850000000000001"/>
    <n v="1.5569999999999999"/>
    <n v="-2.2759999999999998"/>
    <n v="5.7789999999999999"/>
    <n v="-8.85"/>
    <n v="2.2400000000000002"/>
    <n v="23.8"/>
    <n v="26.5"/>
    <n v="7.7"/>
    <n v="255.529"/>
    <n v="1757.76"/>
    <s v="110525_125826"/>
  </r>
  <r>
    <s v="Jason Marquis"/>
    <x v="0"/>
    <s v="gid_2011_05_25_wasmlb_milmlb_1"/>
    <s v="Miller Park"/>
    <s v="Adrian Johnson"/>
    <s v="was"/>
    <s v="mil"/>
    <n v="45"/>
    <x v="4"/>
    <s v="B"/>
    <n v="12"/>
    <n v="7"/>
    <s v="SI"/>
    <x v="2"/>
    <n v="0.92700000000000005"/>
    <x v="8"/>
    <m/>
    <x v="6"/>
    <s v="R"/>
    <n v="3"/>
    <n v="2"/>
    <n v="1"/>
    <n v="0"/>
    <n v="0"/>
    <n v="1"/>
    <n v="3"/>
    <n v="89.9"/>
    <n v="84.8"/>
    <n v="3.75"/>
    <n v="1.88"/>
    <n v="0.95099999999999996"/>
    <n v="1.4339999999999999"/>
    <n v="-2.0750000000000002"/>
    <n v="5.8209999999999997"/>
    <n v="-10.18"/>
    <n v="2.7"/>
    <n v="23.9"/>
    <n v="30.4"/>
    <n v="7.4"/>
    <n v="254.91300000000001"/>
    <n v="2086.09"/>
    <s v="110525_125927"/>
  </r>
  <r>
    <s v="Jason Marquis"/>
    <x v="0"/>
    <s v="gid_2011_05_25_wasmlb_milmlb_1"/>
    <s v="Miller Park"/>
    <s v="Adrian Johnson"/>
    <s v="was"/>
    <s v="mil"/>
    <n v="52"/>
    <x v="4"/>
    <s v="B"/>
    <n v="14"/>
    <n v="1"/>
    <s v="SI"/>
    <x v="2"/>
    <n v="0.92700000000000005"/>
    <x v="3"/>
    <m/>
    <x v="1"/>
    <s v="R"/>
    <n v="0"/>
    <n v="0"/>
    <n v="2"/>
    <n v="0"/>
    <n v="1"/>
    <n v="0"/>
    <n v="3"/>
    <n v="89.6"/>
    <n v="83.4"/>
    <n v="3.09"/>
    <n v="1.35"/>
    <n v="0.14899999999999999"/>
    <n v="1.0940000000000001"/>
    <n v="-2.1349999999999998"/>
    <n v="5.7770000000000001"/>
    <n v="-9.25"/>
    <n v="4.8"/>
    <n v="23.9"/>
    <n v="30.2"/>
    <n v="6.7"/>
    <n v="242.357"/>
    <n v="2027.68"/>
    <s v="110525_130447"/>
  </r>
  <r>
    <s v="Jason Marquis"/>
    <x v="0"/>
    <s v="gid_2011_05_25_wasmlb_milmlb_1"/>
    <s v="Miller Park"/>
    <s v="Adrian Johnson"/>
    <s v="was"/>
    <s v="mil"/>
    <n v="53"/>
    <x v="2"/>
    <s v="S"/>
    <n v="14"/>
    <n v="2"/>
    <s v="SI"/>
    <x v="2"/>
    <n v="0.92400000000000004"/>
    <x v="3"/>
    <m/>
    <x v="1"/>
    <s v="R"/>
    <n v="1"/>
    <n v="0"/>
    <n v="2"/>
    <n v="0"/>
    <n v="1"/>
    <n v="0"/>
    <n v="3"/>
    <n v="88.6"/>
    <n v="82"/>
    <n v="3.21"/>
    <n v="1.43"/>
    <n v="-0.80700000000000005"/>
    <n v="1.738"/>
    <n v="-2.1970000000000001"/>
    <n v="5.84"/>
    <n v="-8.69"/>
    <n v="5.84"/>
    <n v="23.8"/>
    <n v="30.2"/>
    <n v="6.4"/>
    <n v="235.91399999999999"/>
    <n v="2003.96"/>
    <s v="110525_130510"/>
  </r>
  <r>
    <s v="Jason Marquis"/>
    <x v="0"/>
    <s v="gid_2011_05_25_wasmlb_milmlb_1"/>
    <s v="Miller Park"/>
    <s v="Adrian Johnson"/>
    <s v="was"/>
    <s v="mil"/>
    <n v="54"/>
    <x v="4"/>
    <s v="B"/>
    <n v="14"/>
    <n v="3"/>
    <s v="SI"/>
    <x v="2"/>
    <n v="0.91400000000000003"/>
    <x v="3"/>
    <m/>
    <x v="1"/>
    <s v="R"/>
    <n v="1"/>
    <n v="1"/>
    <n v="2"/>
    <n v="0"/>
    <n v="1"/>
    <n v="0"/>
    <n v="3"/>
    <n v="89.2"/>
    <n v="82.7"/>
    <n v="3.05"/>
    <n v="1.26"/>
    <n v="-0.11799999999999999"/>
    <n v="1.7070000000000001"/>
    <n v="-2.0390000000000001"/>
    <n v="5.8460000000000001"/>
    <n v="-8.07"/>
    <n v="4.55"/>
    <n v="23.8"/>
    <n v="26.3"/>
    <n v="6.6"/>
    <n v="240.321"/>
    <n v="1787.88"/>
    <s v="110525_130534"/>
  </r>
  <r>
    <s v="Jason Marquis"/>
    <x v="0"/>
    <s v="gid_2011_05_25_wasmlb_milmlb_1"/>
    <s v="Miller Park"/>
    <s v="Adrian Johnson"/>
    <s v="was"/>
    <s v="mil"/>
    <n v="56"/>
    <x v="0"/>
    <s v="X"/>
    <n v="14"/>
    <n v="5"/>
    <s v="SI"/>
    <x v="2"/>
    <n v="0.92100000000000004"/>
    <x v="3"/>
    <s v="GB"/>
    <x v="1"/>
    <s v="R"/>
    <n v="2"/>
    <n v="2"/>
    <n v="2"/>
    <n v="0"/>
    <n v="1"/>
    <n v="0"/>
    <n v="3"/>
    <n v="89.2"/>
    <n v="83.3"/>
    <n v="3.23"/>
    <n v="1.35"/>
    <n v="-0.67700000000000005"/>
    <n v="1.36"/>
    <n v="-2.238"/>
    <n v="5.8109999999999999"/>
    <n v="-9.82"/>
    <n v="3.75"/>
    <n v="23.9"/>
    <n v="30.7"/>
    <n v="7.2"/>
    <n v="248.86199999999999"/>
    <n v="2041.4"/>
    <s v="110525_130643"/>
  </r>
  <r>
    <s v="Jason Marquis"/>
    <x v="0"/>
    <s v="gid_2011_05_25_wasmlb_milmlb_1"/>
    <s v="Miller Park"/>
    <s v="Adrian Johnson"/>
    <s v="was"/>
    <s v="mil"/>
    <n v="59"/>
    <x v="1"/>
    <s v="S"/>
    <n v="16"/>
    <n v="1"/>
    <s v="SI"/>
    <x v="2"/>
    <n v="0.89600000000000002"/>
    <x v="3"/>
    <m/>
    <x v="9"/>
    <s v="R"/>
    <n v="0"/>
    <n v="0"/>
    <n v="1"/>
    <n v="0"/>
    <n v="0"/>
    <n v="0"/>
    <n v="4"/>
    <n v="88.1"/>
    <n v="81.5"/>
    <n v="3.28"/>
    <n v="1.43"/>
    <n v="-1.361"/>
    <n v="2.48"/>
    <n v="-2.347"/>
    <n v="5.9089999999999998"/>
    <n v="-9.2200000000000006"/>
    <n v="1.68"/>
    <n v="23.8"/>
    <n v="25.9"/>
    <n v="8"/>
    <n v="259.42500000000001"/>
    <n v="1780.06"/>
    <s v="110525_132108"/>
  </r>
  <r>
    <s v="Jason Marquis"/>
    <x v="0"/>
    <s v="gid_2011_05_25_wasmlb_milmlb_1"/>
    <s v="Miller Park"/>
    <s v="Adrian Johnson"/>
    <s v="was"/>
    <s v="mil"/>
    <n v="62"/>
    <x v="2"/>
    <s v="S"/>
    <n v="17"/>
    <n v="2"/>
    <s v="SI"/>
    <x v="2"/>
    <n v="0.90600000000000003"/>
    <x v="4"/>
    <m/>
    <x v="8"/>
    <s v="L"/>
    <n v="0"/>
    <n v="1"/>
    <n v="2"/>
    <n v="0"/>
    <n v="0"/>
    <n v="0"/>
    <n v="4"/>
    <n v="88.4"/>
    <n v="81.900000000000006"/>
    <n v="3.5"/>
    <n v="1.71"/>
    <n v="0.14299999999999999"/>
    <n v="2.738"/>
    <n v="-2.2719999999999998"/>
    <n v="5.9489999999999998"/>
    <n v="-10.89"/>
    <n v="3.25"/>
    <n v="23.8"/>
    <n v="31.6"/>
    <n v="7.6"/>
    <n v="253.18100000000001"/>
    <n v="2173.29"/>
    <s v="110525_132232"/>
  </r>
  <r>
    <s v="Jason Marquis"/>
    <x v="0"/>
    <s v="gid_2011_05_25_wasmlb_milmlb_1"/>
    <s v="Miller Park"/>
    <s v="Adrian Johnson"/>
    <s v="was"/>
    <s v="mil"/>
    <n v="69"/>
    <x v="4"/>
    <s v="B"/>
    <n v="20"/>
    <n v="3"/>
    <s v="SI"/>
    <x v="2"/>
    <n v="0.90400000000000003"/>
    <x v="4"/>
    <m/>
    <x v="10"/>
    <s v="R"/>
    <n v="1"/>
    <n v="1"/>
    <n v="1"/>
    <n v="0"/>
    <n v="0"/>
    <n v="0"/>
    <n v="5"/>
    <n v="87.8"/>
    <n v="81.900000000000006"/>
    <n v="3.54"/>
    <n v="1.64"/>
    <n v="-1.3779999999999999"/>
    <n v="1.929"/>
    <n v="-2.3079999999999998"/>
    <n v="5.83"/>
    <n v="-7.21"/>
    <n v="5.14"/>
    <n v="23.9"/>
    <n v="25"/>
    <n v="6.4"/>
    <n v="234.27"/>
    <n v="1695.48"/>
    <s v="110525_134057"/>
  </r>
  <r>
    <s v="Jason Marquis"/>
    <x v="0"/>
    <s v="gid_2011_05_25_wasmlb_milmlb_1"/>
    <s v="Miller Park"/>
    <s v="Adrian Johnson"/>
    <s v="was"/>
    <s v="mil"/>
    <n v="70"/>
    <x v="0"/>
    <s v="X"/>
    <n v="20"/>
    <n v="4"/>
    <s v="SI"/>
    <x v="2"/>
    <n v="0.91600000000000004"/>
    <x v="4"/>
    <s v="LD"/>
    <x v="10"/>
    <s v="R"/>
    <n v="2"/>
    <n v="1"/>
    <n v="1"/>
    <n v="0"/>
    <n v="0"/>
    <n v="0"/>
    <n v="5"/>
    <n v="87"/>
    <n v="80.7"/>
    <n v="3.63"/>
    <n v="1.65"/>
    <n v="-0.63100000000000001"/>
    <n v="2.6920000000000002"/>
    <n v="-2.2029999999999998"/>
    <n v="6.0039999999999996"/>
    <n v="-7.75"/>
    <n v="5.87"/>
    <n v="23.8"/>
    <n v="26.7"/>
    <n v="6.3"/>
    <n v="232.66499999999999"/>
    <n v="1836.24"/>
    <s v="110525_134115"/>
  </r>
  <r>
    <s v="Jason Marquis"/>
    <x v="0"/>
    <s v="gid_2011_05_25_wasmlb_milmlb_1"/>
    <s v="Miller Park"/>
    <s v="Adrian Johnson"/>
    <s v="was"/>
    <s v="mil"/>
    <n v="71"/>
    <x v="8"/>
    <s v="X"/>
    <n v="21"/>
    <n v="1"/>
    <s v="SI"/>
    <x v="2"/>
    <n v="0.91"/>
    <x v="9"/>
    <s v="LD"/>
    <x v="6"/>
    <s v="R"/>
    <n v="0"/>
    <n v="0"/>
    <n v="2"/>
    <n v="0"/>
    <n v="0"/>
    <n v="0"/>
    <n v="5"/>
    <n v="89.2"/>
    <n v="82.6"/>
    <n v="3.72"/>
    <n v="1.8"/>
    <n v="-0.219"/>
    <n v="2.5070000000000001"/>
    <n v="-2.177"/>
    <n v="5.9119999999999999"/>
    <n v="-8.86"/>
    <n v="4.04"/>
    <n v="23.8"/>
    <n v="28.1"/>
    <n v="6.9"/>
    <n v="245.22900000000001"/>
    <n v="1879.56"/>
    <s v="110525_134153"/>
  </r>
  <r>
    <s v="Jason Marquis"/>
    <x v="0"/>
    <s v="gid_2011_05_25_wasmlb_milmlb_1"/>
    <s v="Miller Park"/>
    <s v="Adrian Johnson"/>
    <s v="was"/>
    <s v="mil"/>
    <n v="77"/>
    <x v="4"/>
    <s v="B"/>
    <n v="23"/>
    <n v="2"/>
    <s v="SI"/>
    <x v="2"/>
    <n v="0.72099999999999997"/>
    <x v="6"/>
    <m/>
    <x v="1"/>
    <s v="R"/>
    <n v="1"/>
    <n v="0"/>
    <n v="2"/>
    <n v="1"/>
    <n v="1"/>
    <n v="0"/>
    <n v="5"/>
    <n v="88.1"/>
    <n v="81.900000000000006"/>
    <n v="3.09"/>
    <n v="1.3"/>
    <n v="-1.9390000000000001"/>
    <n v="2.7589999999999999"/>
    <n v="-2.302"/>
    <n v="5.9610000000000003"/>
    <n v="-6.67"/>
    <n v="4.03"/>
    <n v="23.9"/>
    <n v="22.6"/>
    <n v="6.7"/>
    <n v="238.571"/>
    <n v="1493.89"/>
    <s v="110525_134423"/>
  </r>
  <r>
    <s v="Jason Marquis"/>
    <x v="0"/>
    <s v="gid_2011_05_25_wasmlb_milmlb_1"/>
    <s v="Miller Park"/>
    <s v="Adrian Johnson"/>
    <s v="was"/>
    <s v="mil"/>
    <n v="79"/>
    <x v="0"/>
    <s v="X"/>
    <n v="23"/>
    <n v="4"/>
    <s v="SI"/>
    <x v="2"/>
    <n v="0.90200000000000002"/>
    <x v="6"/>
    <s v="GB"/>
    <x v="1"/>
    <s v="R"/>
    <n v="3"/>
    <n v="0"/>
    <n v="2"/>
    <n v="1"/>
    <n v="1"/>
    <n v="0"/>
    <n v="5"/>
    <n v="89.3"/>
    <n v="82.7"/>
    <n v="3.23"/>
    <n v="1.35"/>
    <n v="-1.1659999999999999"/>
    <n v="2.8250000000000002"/>
    <n v="-2.278"/>
    <n v="5.8970000000000002"/>
    <n v="-9.92"/>
    <n v="1.61"/>
    <n v="23.8"/>
    <n v="28.4"/>
    <n v="7.9"/>
    <n v="260.54599999999999"/>
    <n v="1939.81"/>
    <s v="110525_134515"/>
  </r>
  <r>
    <s v="Jason Marquis"/>
    <x v="0"/>
    <s v="gid_2011_05_25_wasmlb_milmlb_1"/>
    <s v="Miller Park"/>
    <s v="Adrian Johnson"/>
    <s v="was"/>
    <s v="mil"/>
    <n v="80"/>
    <x v="4"/>
    <s v="B"/>
    <n v="24"/>
    <n v="1"/>
    <s v="SI"/>
    <x v="2"/>
    <n v="0.90300000000000002"/>
    <x v="8"/>
    <m/>
    <x v="0"/>
    <s v="L"/>
    <n v="0"/>
    <n v="0"/>
    <n v="0"/>
    <n v="0"/>
    <n v="0"/>
    <n v="0"/>
    <n v="6"/>
    <n v="88.5"/>
    <n v="82.1"/>
    <n v="3.25"/>
    <n v="1.63"/>
    <n v="-1.296"/>
    <n v="3.1030000000000002"/>
    <n v="-2.4910000000000001"/>
    <n v="5.931"/>
    <n v="-9.3000000000000007"/>
    <n v="2.46"/>
    <n v="23.8"/>
    <n v="27.6"/>
    <n v="7.5"/>
    <n v="254.90299999999999"/>
    <n v="1846.55"/>
    <s v="110525_135330"/>
  </r>
  <r>
    <s v="Jason Marquis"/>
    <x v="0"/>
    <s v="gid_2011_05_25_wasmlb_milmlb_1"/>
    <s v="Miller Park"/>
    <s v="Adrian Johnson"/>
    <s v="was"/>
    <s v="mil"/>
    <n v="82"/>
    <x v="4"/>
    <s v="B"/>
    <n v="24"/>
    <n v="3"/>
    <s v="SI"/>
    <x v="2"/>
    <n v="0.92800000000000005"/>
    <x v="8"/>
    <m/>
    <x v="0"/>
    <s v="L"/>
    <n v="2"/>
    <n v="0"/>
    <n v="0"/>
    <n v="0"/>
    <n v="0"/>
    <n v="0"/>
    <n v="6"/>
    <n v="87.4"/>
    <n v="81.3"/>
    <n v="3.38"/>
    <n v="1.67"/>
    <n v="-3.0000000000000001E-3"/>
    <n v="0.71199999999999997"/>
    <n v="-2.3180000000000001"/>
    <n v="5.6820000000000004"/>
    <n v="-9.08"/>
    <n v="4.67"/>
    <n v="23.9"/>
    <n v="27.7"/>
    <n v="7.1"/>
    <n v="242.56200000000001"/>
    <n v="1932.47"/>
    <s v="110525_135406"/>
  </r>
  <r>
    <s v="Jason Marquis"/>
    <x v="0"/>
    <s v="gid_2011_05_25_wasmlb_milmlb_1"/>
    <s v="Miller Park"/>
    <s v="Adrian Johnson"/>
    <s v="was"/>
    <s v="mil"/>
    <n v="83"/>
    <x v="2"/>
    <s v="S"/>
    <n v="24"/>
    <n v="4"/>
    <s v="SI"/>
    <x v="2"/>
    <n v="0.89800000000000002"/>
    <x v="8"/>
    <m/>
    <x v="0"/>
    <s v="L"/>
    <n v="3"/>
    <n v="0"/>
    <n v="0"/>
    <n v="0"/>
    <n v="0"/>
    <n v="0"/>
    <n v="6"/>
    <n v="86.2"/>
    <n v="80.099999999999994"/>
    <n v="3.29"/>
    <n v="1.59"/>
    <n v="-1.1319999999999999"/>
    <n v="2.2000000000000002"/>
    <n v="-2.524"/>
    <n v="5.8159999999999998"/>
    <n v="-9.57"/>
    <n v="3.86"/>
    <n v="23.8"/>
    <n v="28.4"/>
    <n v="7.5"/>
    <n v="247.82"/>
    <n v="1930.23"/>
    <s v="110525_135420"/>
  </r>
  <r>
    <s v="Jason Marquis"/>
    <x v="0"/>
    <s v="gid_2011_05_25_wasmlb_milmlb_1"/>
    <s v="Miller Park"/>
    <s v="Adrian Johnson"/>
    <s v="was"/>
    <s v="mil"/>
    <n v="84"/>
    <x v="4"/>
    <s v="B"/>
    <n v="24"/>
    <n v="5"/>
    <s v="SI"/>
    <x v="2"/>
    <n v="0.77600000000000002"/>
    <x v="8"/>
    <m/>
    <x v="0"/>
    <s v="L"/>
    <n v="3"/>
    <n v="1"/>
    <n v="0"/>
    <n v="0"/>
    <n v="0"/>
    <n v="0"/>
    <n v="6"/>
    <n v="85.6"/>
    <n v="80"/>
    <n v="3.29"/>
    <n v="1.63"/>
    <n v="-1.84"/>
    <n v="3.06"/>
    <n v="-2.5249999999999999"/>
    <n v="5.9320000000000004"/>
    <n v="-8.67"/>
    <n v="1.49"/>
    <n v="23.9"/>
    <n v="23.9"/>
    <n v="8.1999999999999993"/>
    <n v="259.96199999999999"/>
    <n v="1643.98"/>
    <s v="110525_135436"/>
  </r>
  <r>
    <s v="Jason Marquis"/>
    <x v="0"/>
    <s v="gid_2011_05_25_wasmlb_milmlb_1"/>
    <s v="Miller Park"/>
    <s v="Adrian Johnson"/>
    <s v="was"/>
    <s v="mil"/>
    <n v="85"/>
    <x v="0"/>
    <s v="X"/>
    <n v="25"/>
    <n v="1"/>
    <s v="SI"/>
    <x v="2"/>
    <n v="0.90300000000000002"/>
    <x v="13"/>
    <s v="GB"/>
    <x v="9"/>
    <s v="R"/>
    <n v="0"/>
    <n v="0"/>
    <n v="1"/>
    <n v="1"/>
    <n v="0"/>
    <n v="0"/>
    <n v="6"/>
    <n v="88.2"/>
    <n v="82"/>
    <n v="3.28"/>
    <n v="1.43"/>
    <n v="-0.89600000000000002"/>
    <n v="2.7149999999999999"/>
    <n v="-2.3010000000000002"/>
    <n v="5.931"/>
    <n v="-10.16"/>
    <n v="2"/>
    <n v="23.8"/>
    <n v="28.8"/>
    <n v="7.9"/>
    <n v="258.64999999999998"/>
    <n v="1982.71"/>
    <s v="110525_135517"/>
  </r>
  <r>
    <s v="Jason Marquis"/>
    <x v="0"/>
    <s v="gid_2011_05_25_wasmlb_milmlb_1"/>
    <s v="Miller Park"/>
    <s v="Adrian Johnson"/>
    <s v="was"/>
    <s v="mil"/>
    <n v="86"/>
    <x v="2"/>
    <s v="S"/>
    <n v="26"/>
    <n v="1"/>
    <s v="SI"/>
    <x v="2"/>
    <n v="0.90100000000000002"/>
    <x v="3"/>
    <m/>
    <x v="8"/>
    <s v="L"/>
    <n v="0"/>
    <n v="0"/>
    <n v="2"/>
    <n v="0"/>
    <n v="0"/>
    <n v="0"/>
    <n v="6"/>
    <n v="89.1"/>
    <n v="82.2"/>
    <n v="3.63"/>
    <n v="1.83"/>
    <n v="-1.1859999999999999"/>
    <n v="1.7370000000000001"/>
    <n v="-2.44"/>
    <n v="5.8220000000000001"/>
    <n v="-9.7100000000000009"/>
    <n v="1.71"/>
    <n v="23.8"/>
    <n v="27"/>
    <n v="8"/>
    <n v="259.77300000000002"/>
    <n v="1885.79"/>
    <s v="110525_135602"/>
  </r>
  <r>
    <s v="Cole Kimball"/>
    <x v="0"/>
    <s v="gid_2011_05_25_wasmlb_milmlb_1"/>
    <s v="Miller Park"/>
    <s v="Adrian Johnson"/>
    <s v="was"/>
    <s v="mil"/>
    <n v="5"/>
    <x v="4"/>
    <s v="B"/>
    <n v="2"/>
    <n v="2"/>
    <s v="FF"/>
    <x v="2"/>
    <n v="1.143"/>
    <x v="8"/>
    <m/>
    <x v="7"/>
    <s v="R"/>
    <n v="1"/>
    <n v="0"/>
    <n v="1"/>
    <n v="0"/>
    <n v="0"/>
    <n v="0"/>
    <n v="7"/>
    <n v="93.1"/>
    <n v="85.7"/>
    <n v="3.63"/>
    <n v="1.59"/>
    <n v="-1.2350000000000001"/>
    <n v="2.9910000000000001"/>
    <n v="-2.2010000000000001"/>
    <n v="6.4109999999999996"/>
    <n v="-6.7"/>
    <n v="7.14"/>
    <n v="23.8"/>
    <n v="30.1"/>
    <n v="5"/>
    <n v="223.03399999999999"/>
    <n v="1964.43"/>
    <s v="110525_140657"/>
  </r>
  <r>
    <s v="Cole Kimball"/>
    <x v="0"/>
    <s v="gid_2011_05_25_wasmlb_milmlb_1"/>
    <s v="Miller Park"/>
    <s v="Adrian Johnson"/>
    <s v="was"/>
    <s v="mil"/>
    <n v="6"/>
    <x v="4"/>
    <s v="B"/>
    <n v="2"/>
    <n v="3"/>
    <s v="FF"/>
    <x v="2"/>
    <n v="1.002"/>
    <x v="8"/>
    <m/>
    <x v="7"/>
    <s v="R"/>
    <n v="2"/>
    <n v="0"/>
    <n v="1"/>
    <n v="0"/>
    <n v="0"/>
    <n v="0"/>
    <n v="7"/>
    <n v="92.9"/>
    <n v="85.4"/>
    <n v="3.63"/>
    <n v="1.59"/>
    <n v="-1.3839999999999999"/>
    <n v="2.3570000000000002"/>
    <n v="-2.2799999999999998"/>
    <n v="6.3179999999999996"/>
    <n v="-8.9"/>
    <n v="8.1199999999999992"/>
    <n v="23.8"/>
    <n v="39.6"/>
    <n v="5.3"/>
    <n v="227.48"/>
    <n v="2402.64"/>
    <s v="110525_140720"/>
  </r>
  <r>
    <s v="Cole Kimball"/>
    <x v="0"/>
    <s v="gid_2011_05_25_wasmlb_milmlb_1"/>
    <s v="Miller Park"/>
    <s v="Adrian Johnson"/>
    <s v="was"/>
    <s v="mil"/>
    <n v="7"/>
    <x v="2"/>
    <s v="S"/>
    <n v="2"/>
    <n v="4"/>
    <s v="FF"/>
    <x v="2"/>
    <n v="0.80700000000000005"/>
    <x v="8"/>
    <m/>
    <x v="7"/>
    <s v="R"/>
    <n v="3"/>
    <n v="0"/>
    <n v="1"/>
    <n v="0"/>
    <n v="0"/>
    <n v="0"/>
    <n v="7"/>
    <n v="94.3"/>
    <n v="86.4"/>
    <n v="3.67"/>
    <n v="1.64"/>
    <n v="2.8000000000000001E-2"/>
    <n v="1.607"/>
    <n v="-2.2570000000000001"/>
    <n v="6.1059999999999999"/>
    <n v="-0.56000000000000005"/>
    <n v="9.08"/>
    <n v="23.8"/>
    <n v="-1.3"/>
    <n v="3.6"/>
    <n v="183.51599999999999"/>
    <n v="1834.74"/>
    <s v="110525_140746"/>
  </r>
  <r>
    <s v="Cole Kimball"/>
    <x v="0"/>
    <s v="gid_2011_05_25_wasmlb_milmlb_1"/>
    <s v="Miller Park"/>
    <s v="Adrian Johnson"/>
    <s v="was"/>
    <s v="mil"/>
    <n v="8"/>
    <x v="4"/>
    <s v="B"/>
    <n v="2"/>
    <n v="5"/>
    <s v="FF"/>
    <x v="2"/>
    <n v="1.256"/>
    <x v="8"/>
    <m/>
    <x v="7"/>
    <s v="R"/>
    <n v="3"/>
    <n v="1"/>
    <n v="1"/>
    <n v="0"/>
    <n v="0"/>
    <n v="0"/>
    <n v="7"/>
    <n v="92.6"/>
    <n v="85"/>
    <n v="3.59"/>
    <n v="1.55"/>
    <n v="-1.0249999999999999"/>
    <n v="1.621"/>
    <n v="-2.0779999999999998"/>
    <n v="6.2119999999999997"/>
    <n v="-7.11"/>
    <n v="5.84"/>
    <n v="23.8"/>
    <n v="27.3"/>
    <n v="5.7"/>
    <n v="230.405"/>
    <n v="1823.3"/>
    <s v="110525_140810"/>
  </r>
  <r>
    <s v="Cole Kimball"/>
    <x v="0"/>
    <s v="gid_2011_05_25_wasmlb_milmlb_1"/>
    <s v="Miller Park"/>
    <s v="Adrian Johnson"/>
    <s v="was"/>
    <s v="mil"/>
    <n v="9"/>
    <x v="4"/>
    <s v="B"/>
    <n v="3"/>
    <n v="1"/>
    <s v="FF"/>
    <x v="2"/>
    <n v="1.1890000000000001"/>
    <x v="2"/>
    <m/>
    <x v="10"/>
    <s v="R"/>
    <n v="0"/>
    <n v="0"/>
    <n v="1"/>
    <n v="1"/>
    <n v="0"/>
    <n v="0"/>
    <n v="7"/>
    <n v="91.8"/>
    <n v="85.6"/>
    <n v="3.67"/>
    <n v="1.64"/>
    <n v="-0.77200000000000002"/>
    <n v="1.3340000000000001"/>
    <n v="-2.2090000000000001"/>
    <n v="6.2249999999999996"/>
    <n v="-5.99"/>
    <n v="7.34"/>
    <n v="23.9"/>
    <n v="26.2"/>
    <n v="5"/>
    <n v="219.04900000000001"/>
    <n v="1896.95"/>
    <s v="110525_140854"/>
  </r>
  <r>
    <s v="Cole Kimball"/>
    <x v="0"/>
    <s v="gid_2011_05_25_wasmlb_milmlb_1"/>
    <s v="Miller Park"/>
    <s v="Adrian Johnson"/>
    <s v="was"/>
    <s v="mil"/>
    <n v="11"/>
    <x v="4"/>
    <s v="B"/>
    <n v="3"/>
    <n v="3"/>
    <s v="FF"/>
    <x v="2"/>
    <n v="1.385"/>
    <x v="2"/>
    <m/>
    <x v="10"/>
    <s v="R"/>
    <n v="1"/>
    <n v="1"/>
    <n v="1"/>
    <n v="1"/>
    <n v="0"/>
    <n v="0"/>
    <n v="7"/>
    <n v="95"/>
    <n v="87.6"/>
    <n v="3.54"/>
    <n v="1.59"/>
    <n v="-0.54800000000000004"/>
    <n v="1.2450000000000001"/>
    <n v="-2.363"/>
    <n v="6.1749999999999998"/>
    <n v="-1.38"/>
    <n v="11.69"/>
    <n v="23.8"/>
    <n v="7.4"/>
    <n v="2.5"/>
    <n v="186.696"/>
    <n v="2409.5100000000002"/>
    <s v="110525_141020"/>
  </r>
  <r>
    <s v="Cole Kimball"/>
    <x v="0"/>
    <s v="gid_2011_05_25_wasmlb_milmlb_1"/>
    <s v="Miller Park"/>
    <s v="Adrian Johnson"/>
    <s v="was"/>
    <s v="mil"/>
    <n v="12"/>
    <x v="12"/>
    <s v="S"/>
    <n v="3"/>
    <n v="4"/>
    <s v="FF"/>
    <x v="2"/>
    <n v="0.51700000000000002"/>
    <x v="2"/>
    <m/>
    <x v="10"/>
    <s v="R"/>
    <n v="2"/>
    <n v="1"/>
    <n v="1"/>
    <n v="1"/>
    <n v="0"/>
    <n v="0"/>
    <n v="7"/>
    <n v="92.8"/>
    <n v="85.9"/>
    <n v="3.63"/>
    <n v="1.65"/>
    <n v="0.23499999999999999"/>
    <n v="3.1709999999999998"/>
    <n v="-2.1150000000000002"/>
    <n v="6.2539999999999996"/>
    <n v="-0.81"/>
    <n v="8.43"/>
    <n v="23.8"/>
    <n v="0.7"/>
    <n v="3.7"/>
    <n v="185.441"/>
    <n v="1706.92"/>
    <s v="110525_141050"/>
  </r>
  <r>
    <s v="Cole Kimball"/>
    <x v="0"/>
    <s v="gid_2011_05_25_wasmlb_milmlb_1"/>
    <s v="Miller Park"/>
    <s v="Adrian Johnson"/>
    <s v="was"/>
    <s v="mil"/>
    <n v="15"/>
    <x v="4"/>
    <s v="B"/>
    <n v="4"/>
    <n v="2"/>
    <s v="FF"/>
    <x v="2"/>
    <n v="1.1519999999999999"/>
    <x v="8"/>
    <m/>
    <x v="6"/>
    <s v="R"/>
    <n v="1"/>
    <n v="0"/>
    <n v="2"/>
    <n v="1"/>
    <n v="1"/>
    <n v="0"/>
    <n v="7"/>
    <n v="93.2"/>
    <n v="86"/>
    <n v="3.75"/>
    <n v="1.76"/>
    <n v="-1.5269999999999999"/>
    <n v="2.383"/>
    <n v="-2.4409999999999998"/>
    <n v="6.282"/>
    <n v="-6.6"/>
    <n v="8.31"/>
    <n v="23.8"/>
    <n v="32.4"/>
    <n v="4.5999999999999996"/>
    <n v="218.345"/>
    <n v="2135.06"/>
    <s v="110525_141248"/>
  </r>
  <r>
    <s v="Cole Kimball"/>
    <x v="0"/>
    <s v="gid_2011_05_25_wasmlb_milmlb_1"/>
    <s v="Miller Park"/>
    <s v="Adrian Johnson"/>
    <s v="was"/>
    <s v="mil"/>
    <n v="16"/>
    <x v="2"/>
    <s v="S"/>
    <n v="4"/>
    <n v="3"/>
    <s v="FF"/>
    <x v="2"/>
    <n v="1.31"/>
    <x v="8"/>
    <m/>
    <x v="6"/>
    <s v="R"/>
    <n v="2"/>
    <n v="0"/>
    <n v="2"/>
    <n v="1"/>
    <n v="1"/>
    <n v="0"/>
    <n v="7"/>
    <n v="93.6"/>
    <n v="86.5"/>
    <n v="3.75"/>
    <n v="1.72"/>
    <n v="-0.54100000000000004"/>
    <n v="2.952"/>
    <n v="-2.3450000000000002"/>
    <n v="6.3540000000000001"/>
    <n v="-6.31"/>
    <n v="7.25"/>
    <n v="23.8"/>
    <n v="28.5"/>
    <n v="4.7"/>
    <n v="220.85400000000001"/>
    <n v="1946.58"/>
    <s v="110525_141315"/>
  </r>
  <r>
    <s v="Cole Kimball"/>
    <x v="0"/>
    <s v="gid_2011_05_25_wasmlb_milmlb_1"/>
    <s v="Miller Park"/>
    <s v="Adrian Johnson"/>
    <s v="was"/>
    <s v="mil"/>
    <n v="17"/>
    <x v="1"/>
    <s v="S"/>
    <n v="4"/>
    <n v="4"/>
    <s v="FF"/>
    <x v="2"/>
    <n v="1.2669999999999999"/>
    <x v="8"/>
    <m/>
    <x v="6"/>
    <s v="R"/>
    <n v="2"/>
    <n v="1"/>
    <n v="2"/>
    <n v="1"/>
    <n v="1"/>
    <n v="0"/>
    <n v="7"/>
    <n v="93.6"/>
    <n v="86.2"/>
    <n v="3.72"/>
    <n v="1.8"/>
    <n v="-1.206"/>
    <n v="2.0529999999999999"/>
    <n v="-2.3860000000000001"/>
    <n v="6.1580000000000004"/>
    <n v="-8.5500000000000007"/>
    <n v="4.87"/>
    <n v="23.8"/>
    <n v="31.3"/>
    <n v="6.1"/>
    <n v="240.114"/>
    <n v="1977.18"/>
    <s v="110525_141339"/>
  </r>
  <r>
    <s v="Cole Kimball"/>
    <x v="0"/>
    <s v="gid_2011_05_25_wasmlb_milmlb_1"/>
    <s v="Miller Park"/>
    <s v="Adrian Johnson"/>
    <s v="was"/>
    <s v="mil"/>
    <n v="20"/>
    <x v="1"/>
    <s v="S"/>
    <n v="4"/>
    <n v="7"/>
    <s v="FF"/>
    <x v="2"/>
    <n v="1.3149999999999999"/>
    <x v="8"/>
    <m/>
    <x v="6"/>
    <s v="R"/>
    <n v="3"/>
    <n v="2"/>
    <n v="2"/>
    <n v="1"/>
    <n v="1"/>
    <n v="0"/>
    <n v="7"/>
    <n v="92.8"/>
    <n v="85.7"/>
    <n v="3.72"/>
    <n v="1.8"/>
    <n v="-0.28199999999999997"/>
    <n v="1.998"/>
    <n v="-2.3359999999999999"/>
    <n v="6.1420000000000003"/>
    <n v="-4.0999999999999996"/>
    <n v="9.69"/>
    <n v="23.8"/>
    <n v="21.5"/>
    <n v="3.7"/>
    <n v="202.83"/>
    <n v="2108.6"/>
    <s v="110525_141644"/>
  </r>
  <r>
    <s v="Cole Kimball"/>
    <x v="0"/>
    <s v="gid_2011_05_25_wasmlb_milmlb_1"/>
    <s v="Miller Park"/>
    <s v="Adrian Johnson"/>
    <s v="was"/>
    <s v="mil"/>
    <n v="22"/>
    <x v="4"/>
    <s v="B"/>
    <n v="4"/>
    <n v="9"/>
    <s v="FF"/>
    <x v="2"/>
    <n v="1.0509999999999999"/>
    <x v="8"/>
    <m/>
    <x v="6"/>
    <s v="R"/>
    <n v="3"/>
    <n v="2"/>
    <n v="2"/>
    <n v="1"/>
    <n v="1"/>
    <n v="0"/>
    <n v="7"/>
    <n v="91.9"/>
    <n v="85.1"/>
    <n v="3.83"/>
    <n v="1.93"/>
    <n v="-2.0790000000000002"/>
    <n v="2.17"/>
    <n v="-2.3769999999999998"/>
    <n v="6.3010000000000002"/>
    <n v="-7.21"/>
    <n v="7.06"/>
    <n v="23.8"/>
    <n v="31.4"/>
    <n v="5.3"/>
    <n v="225.45"/>
    <n v="2006.54"/>
    <s v="110525_141750"/>
  </r>
  <r>
    <s v="Sean Burnett"/>
    <x v="1"/>
    <s v="gid_2011_05_25_wasmlb_milmlb_1"/>
    <s v="Miller Park"/>
    <s v="Adrian Johnson"/>
    <s v="was"/>
    <s v="mil"/>
    <n v="2"/>
    <x v="7"/>
    <s v="X"/>
    <n v="1"/>
    <n v="2"/>
    <s v="SI"/>
    <x v="2"/>
    <n v="0.88300000000000001"/>
    <x v="1"/>
    <s v="LD"/>
    <x v="4"/>
    <s v="L"/>
    <n v="0"/>
    <n v="1"/>
    <n v="2"/>
    <n v="1"/>
    <n v="1"/>
    <n v="0"/>
    <n v="7"/>
    <n v="90"/>
    <n v="82.8"/>
    <n v="3.42"/>
    <n v="1.67"/>
    <n v="-0.57899999999999996"/>
    <n v="2.282"/>
    <n v="1.677"/>
    <n v="5.9720000000000004"/>
    <n v="9.98"/>
    <n v="4.7"/>
    <n v="23.8"/>
    <n v="-32"/>
    <n v="6.8"/>
    <n v="115.417"/>
    <n v="2131.9499999999998"/>
    <s v="110525_142110"/>
  </r>
  <r>
    <s v="Todd Coffey"/>
    <x v="0"/>
    <s v="gid_2011_05_25_wasmlb_milmlb_1"/>
    <s v="Miller Park"/>
    <s v="Adrian Johnson"/>
    <s v="was"/>
    <s v="mil"/>
    <n v="2"/>
    <x v="4"/>
    <s v="B"/>
    <n v="1"/>
    <n v="2"/>
    <s v="FF"/>
    <x v="2"/>
    <n v="0.88900000000000001"/>
    <x v="3"/>
    <m/>
    <x v="1"/>
    <s v="R"/>
    <n v="1"/>
    <n v="0"/>
    <n v="2"/>
    <n v="1"/>
    <n v="1"/>
    <n v="0"/>
    <n v="7"/>
    <n v="92.2"/>
    <n v="84.9"/>
    <n v="3.21"/>
    <n v="1.39"/>
    <n v="-1.93"/>
    <n v="2.31"/>
    <n v="-2.78"/>
    <n v="5.8250000000000002"/>
    <n v="-7.85"/>
    <n v="4.93"/>
    <n v="23.8"/>
    <n v="29.1"/>
    <n v="6.1"/>
    <n v="237.65100000000001"/>
    <n v="1838.93"/>
    <s v="110525_142448"/>
  </r>
  <r>
    <s v="Todd Coffey"/>
    <x v="0"/>
    <s v="gid_2011_05_25_wasmlb_milmlb_1"/>
    <s v="Miller Park"/>
    <s v="Adrian Johnson"/>
    <s v="was"/>
    <s v="mil"/>
    <n v="3"/>
    <x v="4"/>
    <s v="B"/>
    <n v="1"/>
    <n v="3"/>
    <s v="FF"/>
    <x v="2"/>
    <n v="0.88700000000000001"/>
    <x v="3"/>
    <m/>
    <x v="1"/>
    <s v="R"/>
    <n v="2"/>
    <n v="0"/>
    <n v="2"/>
    <n v="1"/>
    <n v="1"/>
    <n v="0"/>
    <n v="7"/>
    <n v="92.1"/>
    <n v="85.3"/>
    <n v="3.17"/>
    <n v="1.39"/>
    <n v="-1.762"/>
    <n v="3.254"/>
    <n v="-2.7770000000000001"/>
    <n v="5.931"/>
    <n v="-8.85"/>
    <n v="3.71"/>
    <n v="23.8"/>
    <n v="30.7"/>
    <n v="6.5"/>
    <n v="247.05"/>
    <n v="1916.12"/>
    <s v="110525_142511"/>
  </r>
  <r>
    <s v="Todd Coffey"/>
    <x v="0"/>
    <s v="gid_2011_05_25_wasmlb_milmlb_1"/>
    <s v="Miller Park"/>
    <s v="Adrian Johnson"/>
    <s v="was"/>
    <s v="mil"/>
    <n v="4"/>
    <x v="2"/>
    <s v="S"/>
    <n v="1"/>
    <n v="4"/>
    <s v="FF"/>
    <x v="2"/>
    <n v="0.86399999999999999"/>
    <x v="3"/>
    <m/>
    <x v="1"/>
    <s v="R"/>
    <n v="3"/>
    <n v="0"/>
    <n v="2"/>
    <n v="1"/>
    <n v="1"/>
    <n v="0"/>
    <n v="7"/>
    <n v="91.5"/>
    <n v="85.1"/>
    <n v="3.34"/>
    <n v="1.51"/>
    <n v="-1.611"/>
    <n v="2.4580000000000002"/>
    <n v="-2.802"/>
    <n v="5.8490000000000002"/>
    <n v="-9.76"/>
    <n v="2.69"/>
    <n v="23.9"/>
    <n v="30.9"/>
    <n v="7.2"/>
    <n v="254.37100000000001"/>
    <n v="2013.31"/>
    <s v="110525_142535"/>
  </r>
  <r>
    <s v="Todd Coffey"/>
    <x v="0"/>
    <s v="gid_2011_05_25_wasmlb_milmlb_1"/>
    <s v="Miller Park"/>
    <s v="Adrian Johnson"/>
    <s v="was"/>
    <s v="mil"/>
    <n v="6"/>
    <x v="0"/>
    <s v="X"/>
    <n v="1"/>
    <n v="6"/>
    <s v="FF"/>
    <x v="2"/>
    <n v="0.88600000000000001"/>
    <x v="3"/>
    <s v="GB"/>
    <x v="1"/>
    <s v="R"/>
    <n v="3"/>
    <n v="2"/>
    <n v="2"/>
    <n v="1"/>
    <n v="1"/>
    <n v="0"/>
    <n v="7"/>
    <n v="92.1"/>
    <n v="85.5"/>
    <n v="3.23"/>
    <n v="1.35"/>
    <n v="-0.52200000000000002"/>
    <n v="3.1019999999999999"/>
    <n v="-2.5870000000000002"/>
    <n v="5.7939999999999996"/>
    <n v="-8.14"/>
    <n v="4.71"/>
    <n v="23.8"/>
    <n v="29.6"/>
    <n v="6"/>
    <n v="239.733"/>
    <n v="1885.61"/>
    <s v="110525_142630"/>
  </r>
  <r>
    <s v="Todd Coffey"/>
    <x v="0"/>
    <s v="gid_2011_05_25_wasmlb_milmlb_1"/>
    <s v="Miller Park"/>
    <s v="Adrian Johnson"/>
    <s v="was"/>
    <s v="mil"/>
    <n v="7"/>
    <x v="0"/>
    <s v="X"/>
    <n v="2"/>
    <n v="1"/>
    <s v="FF"/>
    <x v="2"/>
    <n v="0.874"/>
    <x v="3"/>
    <s v="GB"/>
    <x v="0"/>
    <s v="L"/>
    <n v="0"/>
    <n v="0"/>
    <n v="0"/>
    <n v="0"/>
    <n v="0"/>
    <n v="0"/>
    <n v="8"/>
    <n v="92"/>
    <n v="85.3"/>
    <n v="3.46"/>
    <n v="1.61"/>
    <n v="-0.91100000000000003"/>
    <n v="2.2530000000000001"/>
    <n v="-2.72"/>
    <n v="5.9240000000000004"/>
    <n v="-8.4600000000000009"/>
    <n v="3.65"/>
    <n v="23.8"/>
    <n v="28.1"/>
    <n v="6.6"/>
    <n v="246.405"/>
    <n v="1835.16"/>
    <s v="110525_144549"/>
  </r>
  <r>
    <s v="Todd Coffey"/>
    <x v="0"/>
    <s v="gid_2011_05_25_wasmlb_milmlb_1"/>
    <s v="Miller Park"/>
    <s v="Adrian Johnson"/>
    <s v="was"/>
    <s v="mil"/>
    <n v="8"/>
    <x v="2"/>
    <s v="S"/>
    <n v="3"/>
    <n v="1"/>
    <s v="FF"/>
    <x v="2"/>
    <n v="0.876"/>
    <x v="15"/>
    <m/>
    <x v="9"/>
    <s v="R"/>
    <n v="0"/>
    <n v="0"/>
    <n v="1"/>
    <n v="0"/>
    <n v="0"/>
    <n v="0"/>
    <n v="8"/>
    <n v="92.4"/>
    <n v="85.7"/>
    <n v="3.34"/>
    <n v="1.47"/>
    <n v="0.22700000000000001"/>
    <n v="2.9849999999999999"/>
    <n v="-2.4780000000000002"/>
    <n v="5.8739999999999997"/>
    <n v="-9.8800000000000008"/>
    <n v="2.75"/>
    <n v="23.8"/>
    <n v="30.7"/>
    <n v="7"/>
    <n v="254.239"/>
    <n v="2053.4899999999998"/>
    <s v="110525_144631"/>
  </r>
  <r>
    <s v="Todd Coffey"/>
    <x v="0"/>
    <s v="gid_2011_05_25_wasmlb_milmlb_1"/>
    <s v="Miller Park"/>
    <s v="Adrian Johnson"/>
    <s v="was"/>
    <s v="mil"/>
    <n v="9"/>
    <x v="4"/>
    <s v="B"/>
    <n v="3"/>
    <n v="2"/>
    <s v="FS"/>
    <x v="2"/>
    <n v="0.86099999999999999"/>
    <x v="15"/>
    <m/>
    <x v="9"/>
    <s v="R"/>
    <n v="0"/>
    <n v="1"/>
    <n v="1"/>
    <n v="0"/>
    <n v="0"/>
    <n v="0"/>
    <n v="8"/>
    <n v="84.9"/>
    <n v="79"/>
    <n v="3.42"/>
    <n v="1.43"/>
    <n v="1.43"/>
    <n v="1.534"/>
    <n v="-2.6190000000000002"/>
    <n v="5.726"/>
    <n v="-2.2000000000000002"/>
    <n v="0.97"/>
    <n v="23.9"/>
    <n v="3"/>
    <n v="8.1"/>
    <n v="245.14500000000001"/>
    <n v="443.31400000000002"/>
    <s v="110525_144648"/>
  </r>
  <r>
    <s v="Todd Coffey"/>
    <x v="0"/>
    <s v="gid_2011_05_25_wasmlb_milmlb_1"/>
    <s v="Miller Park"/>
    <s v="Adrian Johnson"/>
    <s v="was"/>
    <s v="mil"/>
    <n v="11"/>
    <x v="1"/>
    <s v="S"/>
    <n v="3"/>
    <n v="4"/>
    <s v="FF"/>
    <x v="2"/>
    <n v="0.89500000000000002"/>
    <x v="15"/>
    <m/>
    <x v="9"/>
    <s v="R"/>
    <n v="2"/>
    <n v="1"/>
    <n v="1"/>
    <n v="0"/>
    <n v="0"/>
    <n v="0"/>
    <n v="8"/>
    <n v="93.2"/>
    <n v="86.1"/>
    <n v="3.28"/>
    <n v="1.43"/>
    <n v="-0.14099999999999999"/>
    <n v="2.0680000000000001"/>
    <n v="-2.6680000000000001"/>
    <n v="5.7610000000000001"/>
    <n v="-7.97"/>
    <n v="6.35"/>
    <n v="23.8"/>
    <n v="31.3"/>
    <n v="5.4"/>
    <n v="231.27799999999999"/>
    <n v="2049.77"/>
    <s v="110525_144732"/>
  </r>
  <r>
    <s v="Todd Coffey"/>
    <x v="0"/>
    <s v="gid_2011_05_25_wasmlb_milmlb_1"/>
    <s v="Miller Park"/>
    <s v="Adrian Johnson"/>
    <s v="was"/>
    <s v="mil"/>
    <n v="12"/>
    <x v="8"/>
    <s v="X"/>
    <n v="3"/>
    <n v="5"/>
    <s v="FF"/>
    <x v="2"/>
    <n v="0.875"/>
    <x v="15"/>
    <m/>
    <x v="9"/>
    <s v="R"/>
    <n v="2"/>
    <n v="2"/>
    <n v="1"/>
    <n v="0"/>
    <n v="0"/>
    <n v="0"/>
    <n v="8"/>
    <n v="92.2"/>
    <n v="86"/>
    <n v="3.28"/>
    <n v="1.43"/>
    <n v="-1.0209999999999999"/>
    <n v="2.7240000000000002"/>
    <n v="-2.625"/>
    <n v="5.8639999999999999"/>
    <n v="-8.4600000000000009"/>
    <n v="2.99"/>
    <n v="23.9"/>
    <n v="28.1"/>
    <n v="6.7"/>
    <n v="250.304"/>
    <n v="1804.71"/>
    <s v="110525_144805"/>
  </r>
  <r>
    <s v="Todd Coffey"/>
    <x v="0"/>
    <s v="gid_2011_05_25_wasmlb_milmlb_1"/>
    <s v="Miller Park"/>
    <s v="Adrian Johnson"/>
    <s v="was"/>
    <s v="mil"/>
    <n v="13"/>
    <x v="2"/>
    <s v="S"/>
    <n v="4"/>
    <n v="1"/>
    <s v="FF"/>
    <x v="2"/>
    <n v="0.88700000000000001"/>
    <x v="2"/>
    <m/>
    <x v="8"/>
    <s v="L"/>
    <n v="0"/>
    <n v="0"/>
    <n v="1"/>
    <n v="1"/>
    <n v="0"/>
    <n v="0"/>
    <n v="8"/>
    <n v="93.5"/>
    <n v="86.5"/>
    <n v="3.33"/>
    <n v="1.8"/>
    <n v="0.36499999999999999"/>
    <n v="2.6240000000000001"/>
    <n v="-2.6080000000000001"/>
    <n v="5.8380000000000001"/>
    <n v="-12.16"/>
    <n v="2.12"/>
    <n v="23.8"/>
    <n v="35.700000000000003"/>
    <n v="7.6"/>
    <n v="259.95499999999998"/>
    <n v="2493.8200000000002"/>
    <s v="110525_144856"/>
  </r>
  <r>
    <s v="Todd Coffey"/>
    <x v="0"/>
    <s v="gid_2011_05_25_wasmlb_milmlb_1"/>
    <s v="Miller Park"/>
    <s v="Adrian Johnson"/>
    <s v="was"/>
    <s v="mil"/>
    <n v="14"/>
    <x v="1"/>
    <s v="S"/>
    <n v="4"/>
    <n v="2"/>
    <s v="FF"/>
    <x v="2"/>
    <n v="0.88"/>
    <x v="2"/>
    <m/>
    <x v="8"/>
    <s v="L"/>
    <n v="0"/>
    <n v="1"/>
    <n v="1"/>
    <n v="1"/>
    <n v="0"/>
    <n v="0"/>
    <n v="8"/>
    <n v="92.9"/>
    <n v="86.4"/>
    <n v="3.66"/>
    <n v="1.83"/>
    <n v="0.13300000000000001"/>
    <n v="2.91"/>
    <n v="-2.577"/>
    <n v="5.8239999999999998"/>
    <n v="-10.74"/>
    <n v="2.23"/>
    <n v="23.9"/>
    <n v="32.700000000000003"/>
    <n v="7.2"/>
    <n v="258.09500000000003"/>
    <n v="2216.54"/>
    <s v="110525_144945"/>
  </r>
  <r>
    <s v="Todd Coffey"/>
    <x v="0"/>
    <s v="gid_2011_05_25_wasmlb_milmlb_1"/>
    <s v="Miller Park"/>
    <s v="Adrian Johnson"/>
    <s v="was"/>
    <s v="mil"/>
    <n v="17"/>
    <x v="4"/>
    <s v="B"/>
    <n v="4"/>
    <n v="5"/>
    <s v="FF"/>
    <x v="2"/>
    <n v="0.88900000000000001"/>
    <x v="2"/>
    <m/>
    <x v="8"/>
    <s v="L"/>
    <n v="1"/>
    <n v="2"/>
    <n v="1"/>
    <n v="1"/>
    <n v="0"/>
    <n v="0"/>
    <n v="8"/>
    <n v="93.6"/>
    <n v="85.4"/>
    <n v="3.46"/>
    <n v="1.67"/>
    <n v="-0.81399999999999995"/>
    <n v="4.1159999999999997"/>
    <n v="-2.7709999999999999"/>
    <n v="5.8970000000000002"/>
    <n v="-10.72"/>
    <n v="1.51"/>
    <n v="23.7"/>
    <n v="31.8"/>
    <n v="7.4"/>
    <n v="261.79599999999999"/>
    <n v="2159.85"/>
    <s v="110525_145111"/>
  </r>
  <r>
    <s v="Todd Coffey"/>
    <x v="0"/>
    <s v="gid_2011_05_25_wasmlb_milmlb_1"/>
    <s v="Miller Park"/>
    <s v="Adrian Johnson"/>
    <s v="was"/>
    <s v="mil"/>
    <n v="21"/>
    <x v="4"/>
    <s v="B"/>
    <n v="6"/>
    <n v="2"/>
    <s v="FF"/>
    <x v="2"/>
    <n v="0.87"/>
    <x v="3"/>
    <m/>
    <x v="7"/>
    <s v="R"/>
    <n v="0"/>
    <n v="1"/>
    <n v="2"/>
    <n v="0"/>
    <n v="1"/>
    <n v="0"/>
    <n v="8"/>
    <n v="92.1"/>
    <n v="85"/>
    <n v="3.63"/>
    <n v="1.59"/>
    <n v="-1.6970000000000001"/>
    <n v="2.266"/>
    <n v="-2.863"/>
    <n v="5.7590000000000003"/>
    <n v="-10.53"/>
    <n v="2.17"/>
    <n v="23.8"/>
    <n v="31.9"/>
    <n v="7.5"/>
    <n v="258.15800000000002"/>
    <n v="2131.4699999999998"/>
    <s v="110525_145344"/>
  </r>
  <r>
    <s v="Todd Coffey"/>
    <x v="0"/>
    <s v="gid_2011_05_25_wasmlb_milmlb_1"/>
    <s v="Miller Park"/>
    <s v="Adrian Johnson"/>
    <s v="was"/>
    <s v="mil"/>
    <n v="22"/>
    <x v="4"/>
    <s v="B"/>
    <n v="6"/>
    <n v="3"/>
    <s v="FF"/>
    <x v="2"/>
    <n v="0.88600000000000001"/>
    <x v="3"/>
    <m/>
    <x v="7"/>
    <s v="R"/>
    <n v="1"/>
    <n v="1"/>
    <n v="2"/>
    <n v="0"/>
    <n v="1"/>
    <n v="0"/>
    <n v="8"/>
    <n v="92.8"/>
    <n v="85.2"/>
    <n v="3.59"/>
    <n v="1.68"/>
    <n v="-1.389"/>
    <n v="3.1440000000000001"/>
    <n v="-2.7370000000000001"/>
    <n v="5.84"/>
    <n v="-9.3800000000000008"/>
    <n v="2.48"/>
    <n v="23.8"/>
    <n v="29.7"/>
    <n v="7"/>
    <n v="254.95"/>
    <n v="1929.2"/>
    <s v="110525_145412"/>
  </r>
  <r>
    <s v="Todd Coffey"/>
    <x v="0"/>
    <s v="gid_2011_05_25_wasmlb_milmlb_1"/>
    <s v="Miller Park"/>
    <s v="Adrian Johnson"/>
    <s v="was"/>
    <s v="mil"/>
    <n v="24"/>
    <x v="0"/>
    <s v="X"/>
    <n v="6"/>
    <n v="5"/>
    <s v="FF"/>
    <x v="2"/>
    <n v="0.89700000000000002"/>
    <x v="3"/>
    <s v="GB"/>
    <x v="7"/>
    <s v="R"/>
    <n v="2"/>
    <n v="2"/>
    <n v="2"/>
    <n v="0"/>
    <n v="1"/>
    <n v="0"/>
    <n v="8"/>
    <n v="94"/>
    <n v="87"/>
    <n v="3.63"/>
    <n v="1.76"/>
    <n v="0.182"/>
    <n v="2.3740000000000001"/>
    <n v="-2.4350000000000001"/>
    <n v="5.71"/>
    <n v="-9.1199999999999992"/>
    <n v="4.25"/>
    <n v="23.8"/>
    <n v="31.9"/>
    <n v="6.2"/>
    <n v="244.81399999999999"/>
    <n v="2047.19"/>
    <s v="110525_145509"/>
  </r>
  <r>
    <s v="Tim Lincecum"/>
    <x v="0"/>
    <s v="gid_2011_05_27_sfnmlb_milmlb_1"/>
    <s v="Miller Park"/>
    <s v="Mike Muchlinski"/>
    <s v="sfn"/>
    <s v="mil"/>
    <n v="1"/>
    <x v="4"/>
    <s v="B"/>
    <n v="1"/>
    <n v="1"/>
    <s v="FF"/>
    <x v="2"/>
    <n v="0.93700000000000006"/>
    <x v="3"/>
    <m/>
    <x v="7"/>
    <s v="R"/>
    <n v="0"/>
    <n v="0"/>
    <n v="0"/>
    <n v="0"/>
    <n v="0"/>
    <n v="0"/>
    <n v="1"/>
    <n v="90.3"/>
    <n v="83"/>
    <n v="3.54"/>
    <n v="1.67"/>
    <n v="-0.374"/>
    <n v="3.7069999999999999"/>
    <n v="-0.69099999999999995"/>
    <n v="6.2919999999999998"/>
    <n v="1.04"/>
    <n v="12.11"/>
    <n v="23.8"/>
    <n v="-9.5"/>
    <n v="2.7"/>
    <n v="175.13399999999999"/>
    <n v="2370.64"/>
    <s v="110527_191756"/>
  </r>
  <r>
    <s v="Tim Lincecum"/>
    <x v="0"/>
    <s v="gid_2011_05_27_sfnmlb_milmlb_1"/>
    <s v="Miller Park"/>
    <s v="Mike Muchlinski"/>
    <s v="sfn"/>
    <s v="mil"/>
    <n v="2"/>
    <x v="0"/>
    <s v="X"/>
    <n v="1"/>
    <n v="2"/>
    <s v="FT"/>
    <x v="2"/>
    <n v="0.91400000000000003"/>
    <x v="3"/>
    <s v="GB"/>
    <x v="7"/>
    <s v="R"/>
    <n v="1"/>
    <n v="0"/>
    <n v="0"/>
    <n v="0"/>
    <n v="0"/>
    <n v="0"/>
    <n v="1"/>
    <n v="90.8"/>
    <n v="83.4"/>
    <n v="3.63"/>
    <n v="1.76"/>
    <n v="-0.9"/>
    <n v="3.5339999999999998"/>
    <n v="-0.67400000000000004"/>
    <n v="6.2140000000000004"/>
    <n v="-4.55"/>
    <n v="9.3000000000000007"/>
    <n v="23.8"/>
    <n v="25.8"/>
    <n v="4.0999999999999996"/>
    <n v="205.947"/>
    <n v="2024.22"/>
    <s v="110527_191811"/>
  </r>
  <r>
    <s v="Tim Lincecum"/>
    <x v="0"/>
    <s v="gid_2011_05_27_sfnmlb_milmlb_1"/>
    <s v="Miller Park"/>
    <s v="Mike Muchlinski"/>
    <s v="sfn"/>
    <s v="mil"/>
    <n v="3"/>
    <x v="4"/>
    <s v="B"/>
    <n v="2"/>
    <n v="1"/>
    <s v="FF"/>
    <x v="2"/>
    <n v="0.94299999999999995"/>
    <x v="0"/>
    <m/>
    <x v="10"/>
    <s v="R"/>
    <n v="0"/>
    <n v="0"/>
    <n v="1"/>
    <n v="0"/>
    <n v="0"/>
    <n v="0"/>
    <n v="1"/>
    <n v="91.2"/>
    <n v="84"/>
    <n v="3.66"/>
    <n v="1.8"/>
    <n v="-0.88500000000000001"/>
    <n v="2.11"/>
    <n v="-0.69099999999999995"/>
    <n v="5.9969999999999999"/>
    <n v="3.42"/>
    <n v="10.8"/>
    <n v="23.8"/>
    <n v="-22.1"/>
    <n v="3.5"/>
    <n v="162.47800000000001"/>
    <n v="2226.5500000000002"/>
    <s v="110527_191849"/>
  </r>
  <r>
    <s v="Tim Lincecum"/>
    <x v="0"/>
    <s v="gid_2011_05_27_sfnmlb_milmlb_1"/>
    <s v="Miller Park"/>
    <s v="Mike Muchlinski"/>
    <s v="sfn"/>
    <s v="mil"/>
    <n v="6"/>
    <x v="4"/>
    <s v="B"/>
    <n v="2"/>
    <n v="4"/>
    <s v="FF"/>
    <x v="2"/>
    <n v="0.95"/>
    <x v="0"/>
    <m/>
    <x v="10"/>
    <s v="R"/>
    <n v="1"/>
    <n v="2"/>
    <n v="1"/>
    <n v="0"/>
    <n v="0"/>
    <n v="0"/>
    <n v="1"/>
    <n v="92.6"/>
    <n v="85.2"/>
    <n v="3.66"/>
    <n v="1.65"/>
    <n v="-8.6999999999999994E-2"/>
    <n v="4.5430000000000001"/>
    <n v="-0.42299999999999999"/>
    <n v="6.34"/>
    <n v="2.84"/>
    <n v="11.5"/>
    <n v="23.8"/>
    <n v="-25.2"/>
    <n v="2.7"/>
    <n v="166.15799999999999"/>
    <n v="2371.04"/>
    <s v="110527_191953"/>
  </r>
  <r>
    <s v="Tim Lincecum"/>
    <x v="0"/>
    <s v="gid_2011_05_27_sfnmlb_milmlb_1"/>
    <s v="Miller Park"/>
    <s v="Mike Muchlinski"/>
    <s v="sfn"/>
    <s v="mil"/>
    <n v="9"/>
    <x v="0"/>
    <s v="X"/>
    <n v="2"/>
    <n v="7"/>
    <s v="FF"/>
    <x v="2"/>
    <n v="0.94899999999999995"/>
    <x v="0"/>
    <s v="FB"/>
    <x v="10"/>
    <s v="R"/>
    <n v="3"/>
    <n v="2"/>
    <n v="1"/>
    <n v="0"/>
    <n v="0"/>
    <n v="0"/>
    <n v="1"/>
    <n v="93"/>
    <n v="85.5"/>
    <n v="3.63"/>
    <n v="1.65"/>
    <n v="-0.73699999999999999"/>
    <n v="4.2519999999999998"/>
    <n v="-0.58099999999999996"/>
    <n v="6.25"/>
    <n v="1.93"/>
    <n v="11.56"/>
    <n v="23.8"/>
    <n v="-17"/>
    <n v="2.5"/>
    <n v="170.56299999999999"/>
    <n v="2354.0100000000002"/>
    <s v="110527_192044"/>
  </r>
  <r>
    <s v="Tim Lincecum"/>
    <x v="0"/>
    <s v="gid_2011_05_27_sfnmlb_milmlb_1"/>
    <s v="Miller Park"/>
    <s v="Mike Muchlinski"/>
    <s v="sfn"/>
    <s v="mil"/>
    <n v="10"/>
    <x v="2"/>
    <s v="S"/>
    <n v="3"/>
    <n v="1"/>
    <s v="FF"/>
    <x v="2"/>
    <n v="0.82499999999999996"/>
    <x v="9"/>
    <m/>
    <x v="6"/>
    <s v="R"/>
    <n v="0"/>
    <n v="0"/>
    <n v="2"/>
    <n v="0"/>
    <n v="0"/>
    <n v="0"/>
    <n v="1"/>
    <n v="89.9"/>
    <n v="82.8"/>
    <n v="3.71"/>
    <n v="1.76"/>
    <n v="-1.2709999999999999"/>
    <n v="3.173"/>
    <n v="-0.59499999999999997"/>
    <n v="6.1260000000000003"/>
    <n v="-1.82"/>
    <n v="11.1"/>
    <n v="23.8"/>
    <n v="14.1"/>
    <n v="3.3"/>
    <n v="189.274"/>
    <n v="2185.64"/>
    <s v="110527_192124"/>
  </r>
  <r>
    <s v="Tim Lincecum"/>
    <x v="0"/>
    <s v="gid_2011_05_27_sfnmlb_milmlb_1"/>
    <s v="Miller Park"/>
    <s v="Mike Muchlinski"/>
    <s v="sfn"/>
    <s v="mil"/>
    <n v="11"/>
    <x v="4"/>
    <s v="B"/>
    <n v="3"/>
    <n v="2"/>
    <s v="FF"/>
    <x v="2"/>
    <n v="0.93400000000000005"/>
    <x v="9"/>
    <m/>
    <x v="6"/>
    <s v="R"/>
    <n v="0"/>
    <n v="1"/>
    <n v="2"/>
    <n v="0"/>
    <n v="0"/>
    <n v="0"/>
    <n v="1"/>
    <n v="92.1"/>
    <n v="84.7"/>
    <n v="3.75"/>
    <n v="1.8"/>
    <n v="-0.97599999999999998"/>
    <n v="3.2429999999999999"/>
    <n v="-0.59599999999999997"/>
    <n v="6.1180000000000003"/>
    <n v="-0.05"/>
    <n v="12.01"/>
    <n v="23.8"/>
    <n v="1.6"/>
    <n v="2.5"/>
    <n v="180.23500000000001"/>
    <n v="2386.62"/>
    <s v="110527_192144"/>
  </r>
  <r>
    <s v="Tim Lincecum"/>
    <x v="0"/>
    <s v="gid_2011_05_27_sfnmlb_milmlb_1"/>
    <s v="Miller Park"/>
    <s v="Mike Muchlinski"/>
    <s v="sfn"/>
    <s v="mil"/>
    <n v="17"/>
    <x v="1"/>
    <s v="S"/>
    <n v="4"/>
    <n v="4"/>
    <s v="FF"/>
    <x v="2"/>
    <n v="0.93899999999999995"/>
    <x v="2"/>
    <m/>
    <x v="4"/>
    <s v="L"/>
    <n v="1"/>
    <n v="2"/>
    <n v="2"/>
    <n v="0"/>
    <n v="1"/>
    <n v="1"/>
    <n v="1"/>
    <n v="91.8"/>
    <n v="84.7"/>
    <n v="3.42"/>
    <n v="1.67"/>
    <n v="-1.1679999999999999"/>
    <n v="3.347"/>
    <n v="-1.3109999999999999"/>
    <n v="5.9939999999999998"/>
    <n v="7.0000000000000007E-2"/>
    <n v="10.86"/>
    <n v="23.8"/>
    <n v="-0.9"/>
    <n v="2.9"/>
    <n v="179.613"/>
    <n v="2160.41"/>
    <s v="110527_192431"/>
  </r>
  <r>
    <s v="Tim Lincecum"/>
    <x v="0"/>
    <s v="gid_2011_05_27_sfnmlb_milmlb_1"/>
    <s v="Miller Park"/>
    <s v="Mike Muchlinski"/>
    <s v="sfn"/>
    <s v="mil"/>
    <n v="19"/>
    <x v="2"/>
    <s v="S"/>
    <n v="4"/>
    <n v="6"/>
    <s v="FF"/>
    <x v="2"/>
    <n v="0.67700000000000005"/>
    <x v="2"/>
    <m/>
    <x v="4"/>
    <s v="L"/>
    <n v="2"/>
    <n v="2"/>
    <n v="2"/>
    <n v="0"/>
    <n v="1"/>
    <n v="1"/>
    <n v="1"/>
    <n v="94.1"/>
    <n v="86.4"/>
    <n v="3.37"/>
    <n v="1.67"/>
    <n v="0.28699999999999998"/>
    <n v="2.6629999999999998"/>
    <n v="-0.76400000000000001"/>
    <n v="5.9059999999999997"/>
    <n v="-3.32"/>
    <n v="10.1"/>
    <n v="23.8"/>
    <n v="21.1"/>
    <n v="3.2"/>
    <n v="198.12100000000001"/>
    <n v="2154.41"/>
    <s v="110527_192520"/>
  </r>
  <r>
    <s v="Tim Lincecum"/>
    <x v="0"/>
    <s v="gid_2011_05_27_sfnmlb_milmlb_1"/>
    <s v="Miller Park"/>
    <s v="Mike Muchlinski"/>
    <s v="sfn"/>
    <s v="mil"/>
    <n v="20"/>
    <x v="0"/>
    <s v="X"/>
    <n v="5"/>
    <n v="1"/>
    <s v="FT"/>
    <x v="2"/>
    <n v="0.97499999999999998"/>
    <x v="0"/>
    <s v="FB"/>
    <x v="1"/>
    <s v="R"/>
    <n v="0"/>
    <n v="0"/>
    <n v="0"/>
    <n v="0"/>
    <n v="0"/>
    <n v="0"/>
    <n v="2"/>
    <n v="90.3"/>
    <n v="82.4"/>
    <n v="3.23"/>
    <n v="1.35"/>
    <n v="-0.97"/>
    <n v="2.8780000000000001"/>
    <n v="-0.997"/>
    <n v="6.032"/>
    <n v="-6.87"/>
    <n v="8.17"/>
    <n v="23.7"/>
    <n v="31.3"/>
    <n v="5.0999999999999996"/>
    <n v="219.91800000000001"/>
    <n v="2056.12"/>
    <s v="110527_193428"/>
  </r>
  <r>
    <s v="Tim Lincecum"/>
    <x v="0"/>
    <s v="gid_2011_05_27_sfnmlb_milmlb_1"/>
    <s v="Miller Park"/>
    <s v="Mike Muchlinski"/>
    <s v="sfn"/>
    <s v="mil"/>
    <n v="21"/>
    <x v="2"/>
    <s v="S"/>
    <n v="6"/>
    <n v="1"/>
    <s v="FF"/>
    <x v="2"/>
    <n v="0.94299999999999995"/>
    <x v="3"/>
    <m/>
    <x v="9"/>
    <s v="R"/>
    <n v="0"/>
    <n v="0"/>
    <n v="1"/>
    <n v="0"/>
    <n v="0"/>
    <n v="0"/>
    <n v="2"/>
    <n v="92"/>
    <n v="85.2"/>
    <n v="3.33"/>
    <n v="1.51"/>
    <n v="-0.20599999999999999"/>
    <n v="1.976"/>
    <n v="-0.64900000000000002"/>
    <n v="5.9880000000000004"/>
    <n v="0.91"/>
    <n v="9.36"/>
    <n v="23.8"/>
    <n v="-6.4"/>
    <n v="3.6"/>
    <n v="174.49199999999999"/>
    <n v="1877.45"/>
    <s v="110527_193508"/>
  </r>
  <r>
    <s v="Tim Lincecum"/>
    <x v="0"/>
    <s v="gid_2011_05_27_sfnmlb_milmlb_1"/>
    <s v="Miller Park"/>
    <s v="Mike Muchlinski"/>
    <s v="sfn"/>
    <s v="mil"/>
    <n v="22"/>
    <x v="0"/>
    <s v="X"/>
    <n v="6"/>
    <n v="2"/>
    <s v="FT"/>
    <x v="2"/>
    <n v="0.97499999999999998"/>
    <x v="3"/>
    <s v="GB"/>
    <x v="9"/>
    <s v="R"/>
    <n v="0"/>
    <n v="1"/>
    <n v="1"/>
    <n v="0"/>
    <n v="0"/>
    <n v="0"/>
    <n v="2"/>
    <n v="89.8"/>
    <n v="83.4"/>
    <n v="3.28"/>
    <n v="1.43"/>
    <n v="-0.82099999999999995"/>
    <n v="2.02"/>
    <n v="-1.1970000000000001"/>
    <n v="5.98"/>
    <n v="-5.9"/>
    <n v="8.24"/>
    <n v="23.8"/>
    <n v="27.5"/>
    <n v="4.9000000000000004"/>
    <n v="215.46100000000001"/>
    <n v="1978.82"/>
    <s v="110527_193521"/>
  </r>
  <r>
    <s v="Tim Lincecum"/>
    <x v="0"/>
    <s v="gid_2011_05_27_sfnmlb_milmlb_1"/>
    <s v="Miller Park"/>
    <s v="Mike Muchlinski"/>
    <s v="sfn"/>
    <s v="mil"/>
    <n v="23"/>
    <x v="4"/>
    <s v="B"/>
    <n v="7"/>
    <n v="1"/>
    <s v="FF"/>
    <x v="2"/>
    <n v="0.93100000000000005"/>
    <x v="3"/>
    <m/>
    <x v="3"/>
    <s v="R"/>
    <n v="0"/>
    <n v="0"/>
    <n v="2"/>
    <n v="0"/>
    <n v="0"/>
    <n v="0"/>
    <n v="2"/>
    <n v="91.9"/>
    <n v="84.8"/>
    <n v="3.25"/>
    <n v="1.51"/>
    <n v="-0.34599999999999997"/>
    <n v="0.80900000000000005"/>
    <n v="-0.83499999999999996"/>
    <n v="5.8739999999999997"/>
    <n v="-0.08"/>
    <n v="9.16"/>
    <n v="23.8"/>
    <n v="-0.4"/>
    <n v="3.9"/>
    <n v="180.47200000000001"/>
    <n v="1815.89"/>
    <s v="110527_193559"/>
  </r>
  <r>
    <s v="Tim Lincecum"/>
    <x v="0"/>
    <s v="gid_2011_05_27_sfnmlb_milmlb_1"/>
    <s v="Miller Park"/>
    <s v="Mike Muchlinski"/>
    <s v="sfn"/>
    <s v="mil"/>
    <n v="25"/>
    <x v="0"/>
    <s v="X"/>
    <n v="7"/>
    <n v="3"/>
    <s v="FF"/>
    <x v="2"/>
    <n v="0.93500000000000005"/>
    <x v="3"/>
    <s v="GB"/>
    <x v="3"/>
    <s v="R"/>
    <n v="2"/>
    <n v="0"/>
    <n v="2"/>
    <n v="0"/>
    <n v="0"/>
    <n v="0"/>
    <n v="2"/>
    <n v="91.7"/>
    <n v="84.8"/>
    <n v="3.3"/>
    <n v="1.53"/>
    <n v="-0.26500000000000001"/>
    <n v="1.907"/>
    <n v="-0.81299999999999994"/>
    <n v="5.94"/>
    <n v="-0.03"/>
    <n v="9.42"/>
    <n v="23.8"/>
    <n v="-0.8"/>
    <n v="3.6"/>
    <n v="180.2"/>
    <n v="1871.63"/>
    <s v="110527_193640"/>
  </r>
  <r>
    <s v="Tim Lincecum"/>
    <x v="0"/>
    <s v="gid_2011_05_27_sfnmlb_milmlb_1"/>
    <s v="Miller Park"/>
    <s v="Mike Muchlinski"/>
    <s v="sfn"/>
    <s v="mil"/>
    <n v="26"/>
    <x v="4"/>
    <s v="B"/>
    <n v="8"/>
    <n v="1"/>
    <s v="FT"/>
    <x v="2"/>
    <n v="0.65300000000000002"/>
    <x v="1"/>
    <m/>
    <x v="2"/>
    <s v="L"/>
    <n v="0"/>
    <n v="0"/>
    <n v="0"/>
    <n v="0"/>
    <n v="0"/>
    <n v="0"/>
    <n v="3"/>
    <n v="90.2"/>
    <n v="83.5"/>
    <n v="2.92"/>
    <n v="1.25"/>
    <n v="-1.0629999999999999"/>
    <n v="1.633"/>
    <n v="-0.65400000000000003"/>
    <n v="6.024"/>
    <n v="-3.59"/>
    <n v="9.74"/>
    <n v="23.8"/>
    <n v="20.9"/>
    <n v="4.0999999999999996"/>
    <n v="200.16"/>
    <n v="2027.1"/>
    <s v="110527_195020"/>
  </r>
  <r>
    <s v="Tim Lincecum"/>
    <x v="0"/>
    <s v="gid_2011_05_27_sfnmlb_milmlb_1"/>
    <s v="Miller Park"/>
    <s v="Mike Muchlinski"/>
    <s v="sfn"/>
    <s v="mil"/>
    <n v="27"/>
    <x v="4"/>
    <s v="B"/>
    <n v="8"/>
    <n v="2"/>
    <s v="FT"/>
    <x v="2"/>
    <n v="0.91"/>
    <x v="1"/>
    <m/>
    <x v="2"/>
    <s v="L"/>
    <n v="1"/>
    <n v="0"/>
    <n v="0"/>
    <n v="0"/>
    <n v="0"/>
    <n v="0"/>
    <n v="3"/>
    <n v="90"/>
    <n v="84"/>
    <n v="2.92"/>
    <n v="1.5"/>
    <n v="2E-3"/>
    <n v="1.298"/>
    <n v="-0.71499999999999997"/>
    <n v="6.0369999999999999"/>
    <n v="-4.72"/>
    <n v="12.32"/>
    <n v="23.9"/>
    <n v="32.799999999999997"/>
    <n v="3.3"/>
    <n v="200.87799999999999"/>
    <n v="2594.91"/>
    <s v="110527_195033"/>
  </r>
  <r>
    <s v="Tim Lincecum"/>
    <x v="0"/>
    <s v="gid_2011_05_27_sfnmlb_milmlb_1"/>
    <s v="Miller Park"/>
    <s v="Mike Muchlinski"/>
    <s v="sfn"/>
    <s v="mil"/>
    <n v="28"/>
    <x v="2"/>
    <s v="S"/>
    <n v="8"/>
    <n v="3"/>
    <s v="FT"/>
    <x v="2"/>
    <n v="0.97"/>
    <x v="1"/>
    <m/>
    <x v="2"/>
    <s v="L"/>
    <n v="2"/>
    <n v="0"/>
    <n v="0"/>
    <n v="0"/>
    <n v="0"/>
    <n v="0"/>
    <n v="3"/>
    <n v="89.8"/>
    <n v="83.4"/>
    <n v="2.46"/>
    <n v="0.88"/>
    <n v="0.104"/>
    <n v="2.1160000000000001"/>
    <n v="-0.83799999999999997"/>
    <n v="6.0270000000000001"/>
    <n v="-5.68"/>
    <n v="9.09"/>
    <n v="23.8"/>
    <n v="27.9"/>
    <n v="4.5"/>
    <n v="211.886"/>
    <n v="2096.02"/>
    <s v="110527_195048"/>
  </r>
  <r>
    <s v="Tim Lincecum"/>
    <x v="0"/>
    <s v="gid_2011_05_27_sfnmlb_milmlb_1"/>
    <s v="Miller Park"/>
    <s v="Mike Muchlinski"/>
    <s v="sfn"/>
    <s v="mil"/>
    <n v="29"/>
    <x v="4"/>
    <s v="B"/>
    <n v="8"/>
    <n v="4"/>
    <s v="FF"/>
    <x v="2"/>
    <n v="0.94"/>
    <x v="1"/>
    <m/>
    <x v="2"/>
    <s v="L"/>
    <n v="2"/>
    <n v="1"/>
    <n v="0"/>
    <n v="0"/>
    <n v="0"/>
    <n v="0"/>
    <n v="3"/>
    <n v="91.6"/>
    <n v="84.3"/>
    <n v="3.04"/>
    <n v="1.33"/>
    <n v="0.73699999999999999"/>
    <n v="3.7589999999999999"/>
    <n v="-0.74299999999999999"/>
    <n v="6.181"/>
    <n v="0"/>
    <n v="11.67"/>
    <n v="23.8"/>
    <n v="-4.0999999999999996"/>
    <n v="2.6"/>
    <n v="180.00299999999999"/>
    <n v="2307.9699999999998"/>
    <s v="110527_195101"/>
  </r>
  <r>
    <s v="Tim Lincecum"/>
    <x v="0"/>
    <s v="gid_2011_05_27_sfnmlb_milmlb_1"/>
    <s v="Miller Park"/>
    <s v="Mike Muchlinski"/>
    <s v="sfn"/>
    <s v="mil"/>
    <n v="30"/>
    <x v="2"/>
    <s v="S"/>
    <n v="8"/>
    <n v="5"/>
    <s v="FF"/>
    <x v="2"/>
    <n v="0.91800000000000004"/>
    <x v="1"/>
    <m/>
    <x v="2"/>
    <s v="L"/>
    <n v="3"/>
    <n v="1"/>
    <n v="0"/>
    <n v="0"/>
    <n v="0"/>
    <n v="0"/>
    <n v="3"/>
    <n v="90.6"/>
    <n v="83.1"/>
    <n v="2.46"/>
    <n v="0.88"/>
    <n v="0.16700000000000001"/>
    <n v="2.4249999999999998"/>
    <n v="-1.0509999999999999"/>
    <n v="5.84"/>
    <n v="-0.45"/>
    <n v="10.32"/>
    <n v="23.8"/>
    <n v="0.3"/>
    <n v="3.5"/>
    <n v="182.47399999999999"/>
    <n v="2010.39"/>
    <s v="110527_195118"/>
  </r>
  <r>
    <s v="Tim Lincecum"/>
    <x v="0"/>
    <s v="gid_2011_05_27_sfnmlb_milmlb_1"/>
    <s v="Miller Park"/>
    <s v="Mike Muchlinski"/>
    <s v="sfn"/>
    <s v="mil"/>
    <n v="31"/>
    <x v="8"/>
    <s v="X"/>
    <n v="8"/>
    <n v="6"/>
    <s v="FF"/>
    <x v="2"/>
    <n v="0.94299999999999995"/>
    <x v="1"/>
    <s v="LD"/>
    <x v="2"/>
    <s v="L"/>
    <n v="3"/>
    <n v="2"/>
    <n v="0"/>
    <n v="0"/>
    <n v="0"/>
    <n v="0"/>
    <n v="3"/>
    <n v="92.7"/>
    <n v="84.9"/>
    <n v="3.24"/>
    <n v="1.5"/>
    <n v="4.5999999999999999E-2"/>
    <n v="2.5299999999999998"/>
    <n v="-0.95599999999999996"/>
    <n v="5.9669999999999996"/>
    <n v="0.12"/>
    <n v="12.14"/>
    <n v="23.8"/>
    <n v="-4.0999999999999996"/>
    <n v="2.5"/>
    <n v="179.452"/>
    <n v="2413.6799999999998"/>
    <s v="110527_195133"/>
  </r>
  <r>
    <s v="Tim Lincecum"/>
    <x v="0"/>
    <s v="gid_2011_05_27_sfnmlb_milmlb_1"/>
    <s v="Miller Park"/>
    <s v="Mike Muchlinski"/>
    <s v="sfn"/>
    <s v="mil"/>
    <n v="40"/>
    <x v="4"/>
    <s v="B"/>
    <n v="11"/>
    <n v="1"/>
    <s v="FT"/>
    <x v="2"/>
    <n v="0.96799999999999997"/>
    <x v="0"/>
    <m/>
    <x v="10"/>
    <s v="R"/>
    <n v="0"/>
    <n v="0"/>
    <n v="1"/>
    <n v="0"/>
    <n v="0"/>
    <n v="0"/>
    <n v="3"/>
    <n v="89.4"/>
    <n v="82.4"/>
    <n v="3.63"/>
    <n v="1.67"/>
    <n v="-1.3720000000000001"/>
    <n v="1.9810000000000001"/>
    <n v="-0.90500000000000003"/>
    <n v="6.0039999999999996"/>
    <n v="-6.22"/>
    <n v="10.75"/>
    <n v="23.8"/>
    <n v="35.1"/>
    <n v="4.3"/>
    <n v="209.96299999999999"/>
    <n v="2393.83"/>
    <s v="110527_195752"/>
  </r>
  <r>
    <s v="Tim Lincecum"/>
    <x v="0"/>
    <s v="gid_2011_05_27_sfnmlb_milmlb_1"/>
    <s v="Miller Park"/>
    <s v="Mike Muchlinski"/>
    <s v="sfn"/>
    <s v="mil"/>
    <n v="41"/>
    <x v="2"/>
    <s v="S"/>
    <n v="11"/>
    <n v="2"/>
    <s v="FF"/>
    <x v="2"/>
    <n v="0.91700000000000004"/>
    <x v="0"/>
    <m/>
    <x v="10"/>
    <s v="R"/>
    <n v="1"/>
    <n v="0"/>
    <n v="1"/>
    <n v="0"/>
    <n v="0"/>
    <n v="0"/>
    <n v="3"/>
    <n v="89.7"/>
    <n v="81.7"/>
    <n v="3.63"/>
    <n v="1.67"/>
    <n v="5.7000000000000002E-2"/>
    <n v="3.105"/>
    <n v="-0.79400000000000004"/>
    <n v="5.9980000000000002"/>
    <n v="2.95"/>
    <n v="11.05"/>
    <n v="23.7"/>
    <n v="-20.8"/>
    <n v="3.6"/>
    <n v="165.11600000000001"/>
    <n v="2189.11"/>
    <s v="110527_195806"/>
  </r>
  <r>
    <s v="Tim Lincecum"/>
    <x v="0"/>
    <s v="gid_2011_05_27_sfnmlb_milmlb_1"/>
    <s v="Miller Park"/>
    <s v="Mike Muchlinski"/>
    <s v="sfn"/>
    <s v="mil"/>
    <n v="43"/>
    <x v="0"/>
    <s v="X"/>
    <n v="11"/>
    <n v="4"/>
    <s v="FF"/>
    <x v="2"/>
    <n v="0.94399999999999995"/>
    <x v="0"/>
    <s v="FB"/>
    <x v="10"/>
    <s v="R"/>
    <n v="1"/>
    <n v="2"/>
    <n v="1"/>
    <n v="0"/>
    <n v="0"/>
    <n v="0"/>
    <n v="3"/>
    <n v="91.4"/>
    <n v="84"/>
    <n v="3.63"/>
    <n v="1.65"/>
    <n v="0.13400000000000001"/>
    <n v="4.0789999999999997"/>
    <n v="-0.66600000000000004"/>
    <n v="6.1470000000000002"/>
    <n v="1.43"/>
    <n v="11.72"/>
    <n v="23.8"/>
    <n v="-14.3"/>
    <n v="2.7"/>
    <n v="173.09200000000001"/>
    <n v="2329.48"/>
    <s v="110527_195837"/>
  </r>
  <r>
    <s v="Tim Lincecum"/>
    <x v="0"/>
    <s v="gid_2011_05_27_sfnmlb_milmlb_1"/>
    <s v="Miller Park"/>
    <s v="Mike Muchlinski"/>
    <s v="sfn"/>
    <s v="mil"/>
    <n v="45"/>
    <x v="2"/>
    <s v="S"/>
    <n v="12"/>
    <n v="2"/>
    <s v="FF"/>
    <x v="2"/>
    <n v="0.879"/>
    <x v="2"/>
    <m/>
    <x v="6"/>
    <s v="R"/>
    <n v="1"/>
    <n v="0"/>
    <n v="2"/>
    <n v="0"/>
    <n v="0"/>
    <n v="0"/>
    <n v="3"/>
    <n v="91.6"/>
    <n v="83.4"/>
    <n v="3.62"/>
    <n v="1.8"/>
    <n v="-0.62"/>
    <n v="1.9139999999999999"/>
    <n v="-1.2589999999999999"/>
    <n v="5.7160000000000002"/>
    <n v="-1.55"/>
    <n v="9.57"/>
    <n v="23.7"/>
    <n v="7.8"/>
    <n v="3.8"/>
    <n v="189.15600000000001"/>
    <n v="1892.55"/>
    <s v="110527_195937"/>
  </r>
  <r>
    <s v="Tim Lincecum"/>
    <x v="0"/>
    <s v="gid_2011_05_27_sfnmlb_milmlb_1"/>
    <s v="Miller Park"/>
    <s v="Mike Muchlinski"/>
    <s v="sfn"/>
    <s v="mil"/>
    <n v="48"/>
    <x v="12"/>
    <s v="S"/>
    <n v="12"/>
    <n v="5"/>
    <s v="FF"/>
    <x v="2"/>
    <n v="0.94199999999999995"/>
    <x v="2"/>
    <m/>
    <x v="6"/>
    <s v="R"/>
    <n v="2"/>
    <n v="2"/>
    <n v="2"/>
    <n v="0"/>
    <n v="0"/>
    <n v="0"/>
    <n v="3"/>
    <n v="92.6"/>
    <n v="85.1"/>
    <n v="3.83"/>
    <n v="1.93"/>
    <n v="-0.89900000000000002"/>
    <n v="3.4279999999999999"/>
    <n v="-0.85599999999999998"/>
    <n v="6.0110000000000001"/>
    <n v="0.57999999999999996"/>
    <n v="10.220000000000001"/>
    <n v="23.8"/>
    <n v="-4.0999999999999996"/>
    <n v="3.1"/>
    <n v="176.76900000000001"/>
    <n v="2045.41"/>
    <s v="110527_200039"/>
  </r>
  <r>
    <s v="Tim Lincecum"/>
    <x v="0"/>
    <s v="gid_2011_05_27_sfnmlb_milmlb_1"/>
    <s v="Miller Park"/>
    <s v="Mike Muchlinski"/>
    <s v="sfn"/>
    <s v="mil"/>
    <n v="49"/>
    <x v="1"/>
    <s v="S"/>
    <n v="13"/>
    <n v="1"/>
    <s v="FT"/>
    <x v="2"/>
    <n v="0.97199999999999998"/>
    <x v="0"/>
    <m/>
    <x v="4"/>
    <s v="L"/>
    <n v="0"/>
    <n v="0"/>
    <n v="0"/>
    <n v="0"/>
    <n v="0"/>
    <n v="0"/>
    <n v="4"/>
    <n v="90.1"/>
    <n v="82.7"/>
    <n v="3.42"/>
    <n v="1.67"/>
    <n v="-0.442"/>
    <n v="2.4849999999999999"/>
    <n v="-0.91"/>
    <n v="5.8949999999999996"/>
    <n v="-7.48"/>
    <n v="8.52"/>
    <n v="23.8"/>
    <n v="33.799999999999997"/>
    <n v="5.0999999999999996"/>
    <n v="221.126"/>
    <n v="2192.37"/>
    <s v="110527_200758"/>
  </r>
  <r>
    <s v="Tim Lincecum"/>
    <x v="0"/>
    <s v="gid_2011_05_27_sfnmlb_milmlb_1"/>
    <s v="Miller Park"/>
    <s v="Mike Muchlinski"/>
    <s v="sfn"/>
    <s v="mil"/>
    <n v="50"/>
    <x v="1"/>
    <s v="S"/>
    <n v="13"/>
    <n v="2"/>
    <s v="FT"/>
    <x v="2"/>
    <n v="0.74"/>
    <x v="0"/>
    <m/>
    <x v="4"/>
    <s v="L"/>
    <n v="0"/>
    <n v="1"/>
    <n v="0"/>
    <n v="0"/>
    <n v="0"/>
    <n v="0"/>
    <n v="4"/>
    <n v="90.7"/>
    <n v="82.7"/>
    <n v="3.42"/>
    <n v="1.67"/>
    <n v="-0.90100000000000002"/>
    <n v="3.17"/>
    <n v="-0.82299999999999995"/>
    <n v="6.0049999999999999"/>
    <n v="-3.85"/>
    <n v="9.5299999999999994"/>
    <n v="23.7"/>
    <n v="21.9"/>
    <n v="4"/>
    <n v="201.91200000000001"/>
    <n v="1992.62"/>
    <s v="110527_200817"/>
  </r>
  <r>
    <s v="Tim Lincecum"/>
    <x v="0"/>
    <s v="gid_2011_05_27_sfnmlb_milmlb_1"/>
    <s v="Miller Park"/>
    <s v="Mike Muchlinski"/>
    <s v="sfn"/>
    <s v="mil"/>
    <n v="52"/>
    <x v="2"/>
    <s v="S"/>
    <n v="14"/>
    <n v="1"/>
    <s v="FF"/>
    <x v="2"/>
    <n v="0.69799999999999995"/>
    <x v="0"/>
    <m/>
    <x v="1"/>
    <s v="R"/>
    <n v="0"/>
    <n v="0"/>
    <n v="1"/>
    <n v="0"/>
    <n v="0"/>
    <n v="0"/>
    <n v="4"/>
    <n v="89.4"/>
    <n v="82.5"/>
    <n v="3.13"/>
    <n v="1.47"/>
    <n v="-0.40799999999999997"/>
    <n v="2.7850000000000001"/>
    <n v="-0.748"/>
    <n v="5.9790000000000001"/>
    <n v="-2.25"/>
    <n v="8.89"/>
    <n v="23.8"/>
    <n v="11.5"/>
    <n v="4.2"/>
    <n v="194.14599999999999"/>
    <n v="1776.15"/>
    <s v="110527_200919"/>
  </r>
  <r>
    <s v="Tim Lincecum"/>
    <x v="0"/>
    <s v="gid_2011_05_27_sfnmlb_milmlb_1"/>
    <s v="Miller Park"/>
    <s v="Mike Muchlinski"/>
    <s v="sfn"/>
    <s v="mil"/>
    <n v="53"/>
    <x v="4"/>
    <s v="B"/>
    <n v="14"/>
    <n v="2"/>
    <s v="FF"/>
    <x v="2"/>
    <n v="0.92600000000000005"/>
    <x v="0"/>
    <m/>
    <x v="1"/>
    <s v="R"/>
    <n v="0"/>
    <n v="1"/>
    <n v="1"/>
    <n v="0"/>
    <n v="0"/>
    <n v="0"/>
    <n v="4"/>
    <n v="91.5"/>
    <n v="84.3"/>
    <n v="2.96"/>
    <n v="1.35"/>
    <n v="-1.256"/>
    <n v="2.8220000000000001"/>
    <n v="-1.03"/>
    <n v="5.907"/>
    <n v="-0.23"/>
    <n v="8.91"/>
    <n v="23.8"/>
    <n v="1.8"/>
    <n v="3.8"/>
    <n v="181.499"/>
    <n v="1763.35"/>
    <s v="110527_200933"/>
  </r>
  <r>
    <s v="Tim Lincecum"/>
    <x v="0"/>
    <s v="gid_2011_05_27_sfnmlb_milmlb_1"/>
    <s v="Miller Park"/>
    <s v="Mike Muchlinski"/>
    <s v="sfn"/>
    <s v="mil"/>
    <n v="55"/>
    <x v="8"/>
    <s v="X"/>
    <n v="15"/>
    <n v="1"/>
    <s v="FF"/>
    <x v="2"/>
    <n v="0.91500000000000004"/>
    <x v="1"/>
    <s v="GB"/>
    <x v="9"/>
    <s v="R"/>
    <n v="0"/>
    <n v="0"/>
    <n v="2"/>
    <n v="0"/>
    <n v="0"/>
    <n v="0"/>
    <n v="4"/>
    <n v="90.5"/>
    <n v="83.1"/>
    <n v="3.28"/>
    <n v="1.43"/>
    <n v="-0.58699999999999997"/>
    <n v="1.9970000000000001"/>
    <n v="-0.77600000000000002"/>
    <n v="6.0359999999999996"/>
    <n v="1.54"/>
    <n v="7.56"/>
    <n v="23.8"/>
    <n v="-7.6"/>
    <n v="4.7"/>
    <n v="168.523"/>
    <n v="1500.56"/>
    <s v="110527_201031"/>
  </r>
  <r>
    <s v="Tim Lincecum"/>
    <x v="0"/>
    <s v="gid_2011_05_27_sfnmlb_milmlb_1"/>
    <s v="Miller Park"/>
    <s v="Mike Muchlinski"/>
    <s v="sfn"/>
    <s v="mil"/>
    <n v="58"/>
    <x v="0"/>
    <s v="X"/>
    <n v="16"/>
    <n v="3"/>
    <s v="FF"/>
    <x v="2"/>
    <n v="0.93300000000000005"/>
    <x v="0"/>
    <s v="FB"/>
    <x v="3"/>
    <s v="R"/>
    <n v="2"/>
    <n v="0"/>
    <n v="2"/>
    <n v="1"/>
    <n v="0"/>
    <n v="0"/>
    <n v="4"/>
    <n v="90.3"/>
    <n v="83.3"/>
    <n v="3.3"/>
    <n v="1.53"/>
    <n v="-0.22500000000000001"/>
    <n v="2.7229999999999999"/>
    <n v="-0.82699999999999996"/>
    <n v="5.92"/>
    <n v="0.69"/>
    <n v="10.66"/>
    <n v="23.8"/>
    <n v="-5.9"/>
    <n v="3.3"/>
    <n v="176.31200000000001"/>
    <n v="2088.29"/>
    <s v="110527_201203"/>
  </r>
  <r>
    <s v="Tim Lincecum"/>
    <x v="0"/>
    <s v="gid_2011_05_27_sfnmlb_milmlb_1"/>
    <s v="Miller Park"/>
    <s v="Mike Muchlinski"/>
    <s v="sfn"/>
    <s v="mil"/>
    <n v="62"/>
    <x v="8"/>
    <s v="X"/>
    <n v="17"/>
    <n v="4"/>
    <s v="FT"/>
    <x v="2"/>
    <n v="0.98399999999999999"/>
    <x v="9"/>
    <s v="LD"/>
    <x v="2"/>
    <s v="L"/>
    <n v="1"/>
    <n v="2"/>
    <n v="0"/>
    <n v="0"/>
    <n v="0"/>
    <n v="0"/>
    <n v="5"/>
    <n v="91.4"/>
    <n v="84.1"/>
    <n v="3.24"/>
    <n v="1.5"/>
    <n v="-7.2999999999999995E-2"/>
    <n v="2.262"/>
    <n v="-0.93600000000000005"/>
    <n v="5.8140000000000001"/>
    <n v="-6.43"/>
    <n v="8.42"/>
    <n v="23.8"/>
    <n v="30.5"/>
    <n v="4.7"/>
    <n v="217.24"/>
    <n v="2088.19"/>
    <s v="110527_202302"/>
  </r>
  <r>
    <s v="Tim Lincecum"/>
    <x v="0"/>
    <s v="gid_2011_05_27_sfnmlb_milmlb_1"/>
    <s v="Miller Park"/>
    <s v="Mike Muchlinski"/>
    <s v="sfn"/>
    <s v="mil"/>
    <n v="68"/>
    <x v="4"/>
    <s v="B"/>
    <n v="19"/>
    <n v="1"/>
    <s v="FT"/>
    <x v="2"/>
    <n v="0.85599999999999998"/>
    <x v="21"/>
    <m/>
    <x v="7"/>
    <s v="R"/>
    <n v="0"/>
    <n v="0"/>
    <n v="1"/>
    <n v="0"/>
    <n v="0"/>
    <n v="1"/>
    <n v="5"/>
    <n v="89.3"/>
    <n v="82.2"/>
    <n v="3.54"/>
    <n v="1.63"/>
    <n v="-1.1180000000000001"/>
    <n v="1.724"/>
    <n v="-0.71499999999999997"/>
    <n v="6.0490000000000004"/>
    <n v="-4.45"/>
    <n v="9.39"/>
    <n v="23.8"/>
    <n v="23.2"/>
    <n v="4.5"/>
    <n v="205.23500000000001"/>
    <n v="1994.53"/>
    <s v="110527_202713"/>
  </r>
  <r>
    <s v="Tim Lincecum"/>
    <x v="0"/>
    <s v="gid_2011_05_27_sfnmlb_milmlb_1"/>
    <s v="Miller Park"/>
    <s v="Mike Muchlinski"/>
    <s v="sfn"/>
    <s v="mil"/>
    <n v="72"/>
    <x v="8"/>
    <s v="X"/>
    <n v="20"/>
    <n v="1"/>
    <s v="FT"/>
    <x v="2"/>
    <n v="0.77300000000000002"/>
    <x v="1"/>
    <s v="GB"/>
    <x v="10"/>
    <s v="R"/>
    <n v="0"/>
    <n v="0"/>
    <n v="1"/>
    <n v="1"/>
    <n v="0"/>
    <n v="0"/>
    <n v="5"/>
    <n v="88.1"/>
    <n v="81"/>
    <n v="3.63"/>
    <n v="1.65"/>
    <n v="-8.6999999999999994E-2"/>
    <n v="3.58"/>
    <n v="-0.65600000000000003"/>
    <n v="6.181"/>
    <n v="-3.94"/>
    <n v="8.35"/>
    <n v="23.8"/>
    <n v="18"/>
    <n v="4.7"/>
    <n v="205.143"/>
    <n v="1754.89"/>
    <s v="110527_203044"/>
  </r>
  <r>
    <s v="Tim Lincecum"/>
    <x v="0"/>
    <s v="gid_2011_05_27_sfnmlb_milmlb_1"/>
    <s v="Miller Park"/>
    <s v="Mike Muchlinski"/>
    <s v="sfn"/>
    <s v="mil"/>
    <n v="76"/>
    <x v="4"/>
    <s v="B"/>
    <n v="22"/>
    <n v="3"/>
    <s v="FF"/>
    <x v="2"/>
    <n v="0.90800000000000003"/>
    <x v="3"/>
    <m/>
    <x v="4"/>
    <s v="L"/>
    <n v="1"/>
    <n v="1"/>
    <n v="0"/>
    <n v="0"/>
    <n v="0"/>
    <n v="0"/>
    <n v="6"/>
    <n v="90.5"/>
    <n v="82.9"/>
    <n v="3.37"/>
    <n v="1.67"/>
    <n v="1.1619999999999999"/>
    <n v="3.1739999999999999"/>
    <n v="-1.1220000000000001"/>
    <n v="5.8760000000000003"/>
    <n v="-7.0000000000000007E-2"/>
    <n v="9.52"/>
    <n v="23.8"/>
    <n v="-4.2"/>
    <n v="3.7"/>
    <n v="180.422"/>
    <n v="1850.39"/>
    <s v="110527_204931"/>
  </r>
  <r>
    <s v="Tim Lincecum"/>
    <x v="0"/>
    <s v="gid_2011_05_27_sfnmlb_milmlb_1"/>
    <s v="Miller Park"/>
    <s v="Mike Muchlinski"/>
    <s v="sfn"/>
    <s v="mil"/>
    <n v="77"/>
    <x v="0"/>
    <s v="X"/>
    <n v="22"/>
    <n v="4"/>
    <s v="FF"/>
    <x v="2"/>
    <n v="0.78100000000000003"/>
    <x v="3"/>
    <s v="GB"/>
    <x v="4"/>
    <s v="L"/>
    <n v="2"/>
    <n v="1"/>
    <n v="0"/>
    <n v="0"/>
    <n v="0"/>
    <n v="0"/>
    <n v="6"/>
    <n v="90.5"/>
    <n v="82.5"/>
    <n v="3.42"/>
    <n v="1.67"/>
    <n v="0.114"/>
    <n v="2.621"/>
    <n v="-1.222"/>
    <n v="5.8460000000000001"/>
    <n v="-2.02"/>
    <n v="9.7200000000000006"/>
    <n v="23.7"/>
    <n v="9"/>
    <n v="3.8"/>
    <n v="191.68799999999999"/>
    <n v="1918.17"/>
    <s v="110527_204952"/>
  </r>
  <r>
    <s v="Tim Lincecum"/>
    <x v="0"/>
    <s v="gid_2011_05_27_sfnmlb_milmlb_1"/>
    <s v="Miller Park"/>
    <s v="Mike Muchlinski"/>
    <s v="sfn"/>
    <s v="mil"/>
    <n v="79"/>
    <x v="2"/>
    <s v="S"/>
    <n v="24"/>
    <n v="1"/>
    <s v="FF"/>
    <x v="2"/>
    <n v="0.89600000000000002"/>
    <x v="2"/>
    <m/>
    <x v="9"/>
    <s v="R"/>
    <n v="0"/>
    <n v="0"/>
    <n v="2"/>
    <n v="0"/>
    <n v="0"/>
    <n v="0"/>
    <n v="6"/>
    <n v="89.6"/>
    <n v="81.7"/>
    <n v="3.33"/>
    <n v="1.43"/>
    <n v="-0.70599999999999996"/>
    <n v="2.6349999999999998"/>
    <n v="-0.89"/>
    <n v="6.069"/>
    <n v="0.99"/>
    <n v="9.2100000000000009"/>
    <n v="23.7"/>
    <n v="-5.7"/>
    <n v="4.2"/>
    <n v="173.90600000000001"/>
    <n v="1773.73"/>
    <s v="110527_205113"/>
  </r>
  <r>
    <s v="Tim Lincecum"/>
    <x v="0"/>
    <s v="gid_2011_05_27_sfnmlb_milmlb_1"/>
    <s v="Miller Park"/>
    <s v="Mike Muchlinski"/>
    <s v="sfn"/>
    <s v="mil"/>
    <n v="80"/>
    <x v="4"/>
    <s v="B"/>
    <n v="24"/>
    <n v="2"/>
    <s v="FT"/>
    <x v="2"/>
    <n v="0.88600000000000001"/>
    <x v="2"/>
    <m/>
    <x v="9"/>
    <s v="R"/>
    <n v="0"/>
    <n v="1"/>
    <n v="2"/>
    <n v="0"/>
    <n v="0"/>
    <n v="0"/>
    <n v="6"/>
    <n v="89.4"/>
    <n v="81.099999999999994"/>
    <n v="3.33"/>
    <n v="1.47"/>
    <n v="-2.4940000000000002"/>
    <n v="3.0369999999999999"/>
    <n v="-1.1839999999999999"/>
    <n v="6.0350000000000001"/>
    <n v="-8.7799999999999994"/>
    <n v="6.06"/>
    <n v="23.7"/>
    <n v="33.6"/>
    <n v="6.5"/>
    <n v="235.21"/>
    <n v="2014.87"/>
    <s v="110527_205127"/>
  </r>
  <r>
    <s v="Tim Lincecum"/>
    <x v="0"/>
    <s v="gid_2011_05_27_sfnmlb_milmlb_1"/>
    <s v="Miller Park"/>
    <s v="Mike Muchlinski"/>
    <s v="sfn"/>
    <s v="mil"/>
    <n v="83"/>
    <x v="1"/>
    <s v="S"/>
    <n v="24"/>
    <n v="5"/>
    <s v="FF"/>
    <x v="2"/>
    <n v="0.93700000000000006"/>
    <x v="2"/>
    <m/>
    <x v="9"/>
    <s v="R"/>
    <n v="1"/>
    <n v="2"/>
    <n v="2"/>
    <n v="0"/>
    <n v="0"/>
    <n v="0"/>
    <n v="6"/>
    <n v="90.3"/>
    <n v="83"/>
    <n v="3.28"/>
    <n v="1.43"/>
    <n v="-0.60599999999999998"/>
    <n v="3.9689999999999999"/>
    <n v="-0.4"/>
    <n v="6.2370000000000001"/>
    <n v="2.65"/>
    <n v="11.39"/>
    <n v="23.8"/>
    <n v="-19.100000000000001"/>
    <n v="3.1"/>
    <n v="166.96700000000001"/>
    <n v="2280.75"/>
    <s v="110527_205242"/>
  </r>
  <r>
    <s v="Tim Lincecum"/>
    <x v="0"/>
    <s v="gid_2011_05_27_sfnmlb_milmlb_1"/>
    <s v="Miller Park"/>
    <s v="Mike Muchlinski"/>
    <s v="sfn"/>
    <s v="mil"/>
    <n v="86"/>
    <x v="1"/>
    <s v="S"/>
    <n v="24"/>
    <n v="8"/>
    <s v="FF"/>
    <x v="2"/>
    <n v="0.93400000000000005"/>
    <x v="2"/>
    <m/>
    <x v="9"/>
    <s v="R"/>
    <n v="2"/>
    <n v="2"/>
    <n v="2"/>
    <n v="0"/>
    <n v="0"/>
    <n v="0"/>
    <n v="6"/>
    <n v="90.2"/>
    <n v="83.2"/>
    <n v="3.28"/>
    <n v="1.43"/>
    <n v="0.28699999999999998"/>
    <n v="2.8330000000000002"/>
    <n v="-0.89800000000000002"/>
    <n v="6.0469999999999997"/>
    <n v="0.53"/>
    <n v="11.47"/>
    <n v="23.8"/>
    <n v="-6.7"/>
    <n v="3"/>
    <n v="177.37700000000001"/>
    <n v="2241.3000000000002"/>
    <s v="110527_205401"/>
  </r>
  <r>
    <s v="Tim Lincecum"/>
    <x v="0"/>
    <s v="gid_2011_05_27_sfnmlb_milmlb_1"/>
    <s v="Miller Park"/>
    <s v="Mike Muchlinski"/>
    <s v="sfn"/>
    <s v="mil"/>
    <n v="87"/>
    <x v="3"/>
    <s v="S"/>
    <n v="24"/>
    <n v="9"/>
    <s v="FF"/>
    <x v="2"/>
    <n v="0.94"/>
    <x v="2"/>
    <m/>
    <x v="9"/>
    <s v="R"/>
    <n v="2"/>
    <n v="2"/>
    <n v="2"/>
    <n v="0"/>
    <n v="0"/>
    <n v="0"/>
    <n v="6"/>
    <n v="91.5"/>
    <n v="84.2"/>
    <n v="3.28"/>
    <n v="1.43"/>
    <n v="0.82399999999999995"/>
    <n v="2.2570000000000001"/>
    <n v="-0.82199999999999995"/>
    <n v="5.9420000000000002"/>
    <n v="1.29"/>
    <n v="9.59"/>
    <n v="23.8"/>
    <n v="-11.1"/>
    <n v="3.7"/>
    <n v="172.35300000000001"/>
    <n v="1907.17"/>
    <s v="110527_205427"/>
  </r>
  <r>
    <s v="Tim Lincecum"/>
    <x v="0"/>
    <s v="gid_2011_05_27_sfnmlb_milmlb_1"/>
    <s v="Miller Park"/>
    <s v="Mike Muchlinski"/>
    <s v="sfn"/>
    <s v="mil"/>
    <n v="88"/>
    <x v="4"/>
    <s v="B"/>
    <n v="25"/>
    <n v="1"/>
    <s v="FF"/>
    <x v="2"/>
    <n v="0.86199999999999999"/>
    <x v="0"/>
    <m/>
    <x v="3"/>
    <s v="R"/>
    <n v="0"/>
    <n v="0"/>
    <n v="0"/>
    <n v="0"/>
    <n v="0"/>
    <n v="0"/>
    <n v="7"/>
    <n v="88.4"/>
    <n v="81"/>
    <n v="3.5"/>
    <n v="1.55"/>
    <n v="-7.1999999999999995E-2"/>
    <n v="0.85699999999999998"/>
    <n v="-0.57399999999999995"/>
    <n v="5.8230000000000004"/>
    <n v="2.78"/>
    <n v="10"/>
    <n v="23.8"/>
    <n v="-15.2"/>
    <n v="4.4000000000000004"/>
    <n v="164.51499999999999"/>
    <n v="1961.18"/>
    <s v="110527_211346"/>
  </r>
  <r>
    <s v="Tim Lincecum"/>
    <x v="0"/>
    <s v="gid_2011_05_27_sfnmlb_milmlb_1"/>
    <s v="Miller Park"/>
    <s v="Mike Muchlinski"/>
    <s v="sfn"/>
    <s v="mil"/>
    <n v="89"/>
    <x v="0"/>
    <s v="X"/>
    <n v="25"/>
    <n v="2"/>
    <s v="FF"/>
    <x v="2"/>
    <n v="0.93799999999999994"/>
    <x v="0"/>
    <s v="FB"/>
    <x v="3"/>
    <s v="R"/>
    <n v="1"/>
    <n v="0"/>
    <n v="0"/>
    <n v="0"/>
    <n v="0"/>
    <n v="0"/>
    <n v="7"/>
    <n v="90.7"/>
    <n v="83.1"/>
    <n v="3.3"/>
    <n v="1.53"/>
    <n v="-0.19700000000000001"/>
    <n v="3.4279999999999999"/>
    <n v="-0.54900000000000004"/>
    <n v="6.1369999999999996"/>
    <n v="2.33"/>
    <n v="10.94"/>
    <n v="23.8"/>
    <n v="-17"/>
    <n v="3.3"/>
    <n v="168.036"/>
    <n v="2181.09"/>
    <s v="110527_211400"/>
  </r>
  <r>
    <s v="Tim Lincecum"/>
    <x v="0"/>
    <s v="gid_2011_05_27_sfnmlb_milmlb_1"/>
    <s v="Miller Park"/>
    <s v="Mike Muchlinski"/>
    <s v="sfn"/>
    <s v="mil"/>
    <n v="90"/>
    <x v="4"/>
    <s v="B"/>
    <n v="26"/>
    <n v="1"/>
    <s v="FT"/>
    <x v="2"/>
    <n v="0.82"/>
    <x v="2"/>
    <m/>
    <x v="2"/>
    <s v="L"/>
    <n v="0"/>
    <n v="0"/>
    <n v="1"/>
    <n v="0"/>
    <n v="0"/>
    <n v="0"/>
    <n v="7"/>
    <n v="89"/>
    <n v="82.2"/>
    <n v="2.87"/>
    <n v="1.29"/>
    <n v="-1.4019999999999999"/>
    <n v="1.2030000000000001"/>
    <n v="-0.78400000000000003"/>
    <n v="6.0060000000000002"/>
    <n v="-4.5"/>
    <n v="11.17"/>
    <n v="23.8"/>
    <n v="27.3"/>
    <n v="4"/>
    <n v="201.846"/>
    <n v="2311.15"/>
    <s v="110527_211444"/>
  </r>
  <r>
    <s v="Tim Lincecum"/>
    <x v="0"/>
    <s v="gid_2011_05_27_sfnmlb_milmlb_1"/>
    <s v="Miller Park"/>
    <s v="Mike Muchlinski"/>
    <s v="sfn"/>
    <s v="mil"/>
    <n v="96"/>
    <x v="2"/>
    <s v="S"/>
    <n v="26"/>
    <n v="7"/>
    <s v="FT"/>
    <x v="2"/>
    <n v="0.96299999999999997"/>
    <x v="2"/>
    <m/>
    <x v="2"/>
    <s v="L"/>
    <n v="2"/>
    <n v="2"/>
    <n v="1"/>
    <n v="0"/>
    <n v="0"/>
    <n v="0"/>
    <n v="7"/>
    <n v="90.6"/>
    <n v="82.7"/>
    <n v="3.04"/>
    <n v="1.33"/>
    <n v="-1.4999999999999999E-2"/>
    <n v="3.2160000000000002"/>
    <n v="-1.3879999999999999"/>
    <n v="5.8109999999999999"/>
    <n v="-7.67"/>
    <n v="6.78"/>
    <n v="23.7"/>
    <n v="30.2"/>
    <n v="5.6"/>
    <n v="228.364"/>
    <n v="1980.83"/>
    <s v="110527_211640"/>
  </r>
  <r>
    <s v="Tim Lincecum"/>
    <x v="0"/>
    <s v="gid_2011_05_27_sfnmlb_milmlb_1"/>
    <s v="Miller Park"/>
    <s v="Mike Muchlinski"/>
    <s v="sfn"/>
    <s v="mil"/>
    <n v="97"/>
    <x v="1"/>
    <s v="S"/>
    <n v="27"/>
    <n v="1"/>
    <s v="FT"/>
    <x v="2"/>
    <n v="0.98"/>
    <x v="0"/>
    <m/>
    <x v="8"/>
    <s v="L"/>
    <n v="0"/>
    <n v="0"/>
    <n v="2"/>
    <n v="0"/>
    <n v="0"/>
    <n v="0"/>
    <n v="7"/>
    <n v="91.1"/>
    <n v="83.1"/>
    <n v="3.66"/>
    <n v="1.83"/>
    <n v="-0.89"/>
    <n v="2.2690000000000001"/>
    <n v="-1.1619999999999999"/>
    <n v="5.8650000000000002"/>
    <n v="-7.79"/>
    <n v="7.05"/>
    <n v="23.7"/>
    <n v="32.1"/>
    <n v="5.6"/>
    <n v="227.70599999999999"/>
    <n v="2039.01"/>
    <s v="110527_211721"/>
  </r>
  <r>
    <s v="Tim Lincecum"/>
    <x v="0"/>
    <s v="gid_2011_05_27_sfnmlb_milmlb_1"/>
    <s v="Miller Park"/>
    <s v="Mike Muchlinski"/>
    <s v="sfn"/>
    <s v="mil"/>
    <n v="98"/>
    <x v="1"/>
    <s v="S"/>
    <n v="27"/>
    <n v="2"/>
    <s v="FT"/>
    <x v="2"/>
    <n v="0.98499999999999999"/>
    <x v="0"/>
    <m/>
    <x v="8"/>
    <s v="L"/>
    <n v="0"/>
    <n v="1"/>
    <n v="2"/>
    <n v="0"/>
    <n v="0"/>
    <n v="0"/>
    <n v="7"/>
    <n v="91.6"/>
    <n v="84.7"/>
    <n v="3.66"/>
    <n v="1.83"/>
    <n v="-0.46400000000000002"/>
    <n v="2.7290000000000001"/>
    <n v="-1.2909999999999999"/>
    <n v="5.8710000000000004"/>
    <n v="-7.4"/>
    <n v="5.98"/>
    <n v="23.8"/>
    <n v="29.7"/>
    <n v="5.6"/>
    <n v="230.863"/>
    <n v="1888.08"/>
    <s v="110527_211744"/>
  </r>
  <r>
    <s v="Sergio Romo"/>
    <x v="0"/>
    <s v="gid_2011_05_27_sfnmlb_milmlb_1"/>
    <s v="Miller Park"/>
    <s v="Mike Muchlinski"/>
    <s v="sfn"/>
    <s v="mil"/>
    <n v="1"/>
    <x v="2"/>
    <s v="S"/>
    <n v="1"/>
    <n v="1"/>
    <s v="FF"/>
    <x v="2"/>
    <n v="0.96899999999999997"/>
    <x v="2"/>
    <m/>
    <x v="7"/>
    <s v="R"/>
    <n v="0"/>
    <n v="0"/>
    <n v="0"/>
    <n v="0"/>
    <n v="0"/>
    <n v="0"/>
    <n v="8"/>
    <n v="89.9"/>
    <n v="82.5"/>
    <n v="3.63"/>
    <n v="1.67"/>
    <n v="-0.24199999999999999"/>
    <n v="2.6549999999999998"/>
    <n v="-1.526"/>
    <n v="5.2089999999999996"/>
    <n v="-7.08"/>
    <n v="7.37"/>
    <n v="23.8"/>
    <n v="29.4"/>
    <n v="5.3"/>
    <n v="223.678"/>
    <n v="1976.18"/>
    <s v="110527_213001"/>
  </r>
  <r>
    <s v="Sergio Romo"/>
    <x v="0"/>
    <s v="gid_2011_05_27_sfnmlb_milmlb_1"/>
    <s v="Miller Park"/>
    <s v="Mike Muchlinski"/>
    <s v="sfn"/>
    <s v="mil"/>
    <n v="2"/>
    <x v="4"/>
    <s v="B"/>
    <n v="1"/>
    <n v="2"/>
    <s v="SI"/>
    <x v="2"/>
    <n v="0.88"/>
    <x v="2"/>
    <m/>
    <x v="7"/>
    <s v="R"/>
    <n v="0"/>
    <n v="1"/>
    <n v="0"/>
    <n v="0"/>
    <n v="0"/>
    <n v="0"/>
    <n v="8"/>
    <n v="89.1"/>
    <n v="82.1"/>
    <n v="3.63"/>
    <n v="1.67"/>
    <n v="-1.575"/>
    <n v="0.96"/>
    <n v="-1.6459999999999999"/>
    <n v="5.1070000000000002"/>
    <n v="-9.5"/>
    <n v="0.81"/>
    <n v="23.8"/>
    <n v="26.2"/>
    <n v="8.4"/>
    <n v="264.88600000000002"/>
    <n v="1817.8"/>
    <s v="110527_213025"/>
  </r>
  <r>
    <s v="Sergio Romo"/>
    <x v="0"/>
    <s v="gid_2011_05_27_sfnmlb_milmlb_1"/>
    <s v="Miller Park"/>
    <s v="Mike Muchlinski"/>
    <s v="sfn"/>
    <s v="mil"/>
    <n v="9"/>
    <x v="2"/>
    <s v="S"/>
    <n v="3"/>
    <n v="1"/>
    <s v="FF"/>
    <x v="2"/>
    <n v="0.97299999999999998"/>
    <x v="8"/>
    <m/>
    <x v="6"/>
    <s v="R"/>
    <n v="0"/>
    <n v="0"/>
    <n v="2"/>
    <n v="0"/>
    <n v="0"/>
    <n v="0"/>
    <n v="8"/>
    <n v="89.4"/>
    <n v="82"/>
    <n v="3.75"/>
    <n v="1.84"/>
    <n v="-0.48699999999999999"/>
    <n v="2.863"/>
    <n v="-1.5840000000000001"/>
    <n v="5.2220000000000004"/>
    <n v="-6.78"/>
    <n v="7.49"/>
    <n v="23.8"/>
    <n v="28.5"/>
    <n v="5.2"/>
    <n v="222.00299999999999"/>
    <n v="1943.72"/>
    <s v="110527_213347"/>
  </r>
  <r>
    <s v="Sergio Romo"/>
    <x v="0"/>
    <s v="gid_2011_05_27_sfnmlb_milmlb_1"/>
    <s v="Miller Park"/>
    <s v="Mike Muchlinski"/>
    <s v="sfn"/>
    <s v="mil"/>
    <n v="10"/>
    <x v="4"/>
    <s v="B"/>
    <n v="3"/>
    <n v="2"/>
    <s v="FF"/>
    <x v="2"/>
    <n v="0.97799999999999998"/>
    <x v="8"/>
    <m/>
    <x v="6"/>
    <s v="R"/>
    <n v="0"/>
    <n v="1"/>
    <n v="2"/>
    <n v="0"/>
    <n v="0"/>
    <n v="0"/>
    <n v="8"/>
    <n v="89.7"/>
    <n v="81.900000000000006"/>
    <n v="3.87"/>
    <n v="1.93"/>
    <n v="0.53600000000000003"/>
    <n v="1.64"/>
    <n v="-1.335"/>
    <n v="5.1130000000000004"/>
    <n v="-6.86"/>
    <n v="8.34"/>
    <n v="23.7"/>
    <n v="28.4"/>
    <n v="5.0999999999999996"/>
    <n v="219.29499999999999"/>
    <n v="2066.92"/>
    <s v="110527_213409"/>
  </r>
  <r>
    <s v="Sergio Romo"/>
    <x v="0"/>
    <s v="gid_2011_05_27_sfnmlb_milmlb_1"/>
    <s v="Miller Park"/>
    <s v="Mike Muchlinski"/>
    <s v="sfn"/>
    <s v="mil"/>
    <n v="11"/>
    <x v="1"/>
    <s v="S"/>
    <n v="3"/>
    <n v="3"/>
    <s v="FF"/>
    <x v="2"/>
    <n v="0.97"/>
    <x v="8"/>
    <m/>
    <x v="6"/>
    <s v="R"/>
    <n v="1"/>
    <n v="1"/>
    <n v="2"/>
    <n v="0"/>
    <n v="0"/>
    <n v="0"/>
    <n v="8"/>
    <n v="89.3"/>
    <n v="82.2"/>
    <n v="3.76"/>
    <n v="1.93"/>
    <n v="-7.4999999999999997E-2"/>
    <n v="2.62"/>
    <n v="-1.484"/>
    <n v="5.165"/>
    <n v="-7.17"/>
    <n v="8.1"/>
    <n v="23.8"/>
    <n v="30.8"/>
    <n v="5.0999999999999996"/>
    <n v="221.37100000000001"/>
    <n v="2083.56"/>
    <s v="110527_213434"/>
  </r>
  <r>
    <s v="Sergio Romo"/>
    <x v="0"/>
    <s v="gid_2011_05_27_sfnmlb_milmlb_1"/>
    <s v="Miller Park"/>
    <s v="Mike Muchlinski"/>
    <s v="sfn"/>
    <s v="mil"/>
    <n v="14"/>
    <x v="1"/>
    <s v="S"/>
    <n v="3"/>
    <n v="6"/>
    <s v="FF"/>
    <x v="2"/>
    <n v="0.96699999999999997"/>
    <x v="8"/>
    <m/>
    <x v="6"/>
    <s v="R"/>
    <n v="3"/>
    <n v="2"/>
    <n v="2"/>
    <n v="0"/>
    <n v="0"/>
    <n v="0"/>
    <n v="8"/>
    <n v="89.6"/>
    <n v="82.2"/>
    <n v="3.76"/>
    <n v="1.93"/>
    <n v="-0.70499999999999996"/>
    <n v="2.6589999999999998"/>
    <n v="-1.6120000000000001"/>
    <n v="5.1609999999999996"/>
    <n v="-7.06"/>
    <n v="6.1"/>
    <n v="23.8"/>
    <n v="27.1"/>
    <n v="5.8"/>
    <n v="228.97300000000001"/>
    <n v="1795.9"/>
    <s v="110527_213607"/>
  </r>
  <r>
    <s v="Sergio Romo"/>
    <x v="0"/>
    <s v="gid_2011_05_27_sfnmlb_milmlb_1"/>
    <s v="Miller Park"/>
    <s v="Mike Muchlinski"/>
    <s v="sfn"/>
    <s v="mil"/>
    <n v="15"/>
    <x v="1"/>
    <s v="S"/>
    <n v="3"/>
    <n v="7"/>
    <s v="FF"/>
    <x v="2"/>
    <n v="0.98199999999999998"/>
    <x v="8"/>
    <m/>
    <x v="6"/>
    <s v="R"/>
    <n v="3"/>
    <n v="2"/>
    <n v="2"/>
    <n v="0"/>
    <n v="0"/>
    <n v="0"/>
    <n v="8"/>
    <n v="89.2"/>
    <n v="81.5"/>
    <n v="3.76"/>
    <n v="1.93"/>
    <n v="0.77900000000000003"/>
    <n v="2.9580000000000002"/>
    <n v="-1.4079999999999999"/>
    <n v="5.2149999999999999"/>
    <n v="-6.24"/>
    <n v="6.25"/>
    <n v="23.7"/>
    <n v="22.4"/>
    <n v="5.6"/>
    <n v="224.77500000000001"/>
    <n v="1685.94"/>
    <s v="110527_213642"/>
  </r>
  <r>
    <s v="Javier Lopez"/>
    <x v="1"/>
    <s v="gid_2011_05_27_sfnmlb_milmlb_1"/>
    <s v="Miller Park"/>
    <s v="Mike Muchlinski"/>
    <s v="sfn"/>
    <s v="mil"/>
    <n v="2"/>
    <x v="4"/>
    <s v="B"/>
    <n v="1"/>
    <n v="2"/>
    <s v="FA"/>
    <x v="2"/>
    <n v="0.75"/>
    <x v="8"/>
    <m/>
    <x v="4"/>
    <s v="L"/>
    <n v="0"/>
    <n v="1"/>
    <n v="2"/>
    <n v="1"/>
    <n v="0"/>
    <n v="0"/>
    <n v="8"/>
    <n v="86.7"/>
    <n v="79.900000000000006"/>
    <n v="3.25"/>
    <n v="1.67"/>
    <n v="-2.012"/>
    <n v="0.96299999999999997"/>
    <n v="3.3010000000000002"/>
    <n v="4.1559999999999997"/>
    <n v="10.29"/>
    <n v="-0.59"/>
    <n v="23.8"/>
    <n v="-21.9"/>
    <n v="9"/>
    <n v="86.956999999999994"/>
    <n v="1909.5"/>
    <s v="110527_214037"/>
  </r>
  <r>
    <s v="Javier Lopez"/>
    <x v="1"/>
    <s v="gid_2011_05_27_sfnmlb_milmlb_1"/>
    <s v="Miller Park"/>
    <s v="Mike Muchlinski"/>
    <s v="sfn"/>
    <s v="mil"/>
    <n v="7"/>
    <x v="4"/>
    <s v="B"/>
    <n v="1"/>
    <n v="7"/>
    <s v="FF"/>
    <x v="2"/>
    <n v="1.4350000000000001"/>
    <x v="8"/>
    <m/>
    <x v="4"/>
    <s v="L"/>
    <n v="3"/>
    <n v="2"/>
    <n v="2"/>
    <n v="1"/>
    <n v="0"/>
    <n v="0"/>
    <n v="8"/>
    <n v="85.4"/>
    <n v="77.8"/>
    <n v="3.29"/>
    <n v="1.71"/>
    <n v="-2.4809999999999999"/>
    <n v="2.6429999999999998"/>
    <n v="4.3090000000000002"/>
    <n v="2.927"/>
    <n v="11.8"/>
    <n v="-5.82"/>
    <n v="23.7"/>
    <n v="-19.399999999999999"/>
    <n v="11.1"/>
    <n v="63.954000000000001"/>
    <n v="2373.66"/>
    <s v="110527_214252"/>
  </r>
  <r>
    <s v="Ramon Ramirez"/>
    <x v="0"/>
    <s v="gid_2011_05_27_sfnmlb_milmlb_1"/>
    <s v="Miller Park"/>
    <s v="Mike Muchlinski"/>
    <s v="sfn"/>
    <s v="mil"/>
    <n v="2"/>
    <x v="4"/>
    <s v="B"/>
    <n v="1"/>
    <n v="2"/>
    <s v="FF"/>
    <x v="2"/>
    <n v="1.224"/>
    <x v="1"/>
    <m/>
    <x v="1"/>
    <s v="R"/>
    <n v="1"/>
    <n v="0"/>
    <n v="2"/>
    <n v="1"/>
    <n v="1"/>
    <n v="0"/>
    <n v="8"/>
    <n v="93.1"/>
    <n v="85.4"/>
    <n v="3.05"/>
    <n v="1.35"/>
    <n v="1.4710000000000001"/>
    <n v="2.661"/>
    <n v="-0.80800000000000005"/>
    <n v="5.6719999999999997"/>
    <n v="-3.1"/>
    <n v="10.93"/>
    <n v="23.8"/>
    <n v="17.899999999999999"/>
    <n v="3"/>
    <n v="195.75800000000001"/>
    <n v="2273.0100000000002"/>
    <s v="110527_214629"/>
  </r>
  <r>
    <s v="Ramon Ramirez"/>
    <x v="0"/>
    <s v="gid_2011_05_27_sfnmlb_milmlb_1"/>
    <s v="Miller Park"/>
    <s v="Mike Muchlinski"/>
    <s v="sfn"/>
    <s v="mil"/>
    <n v="3"/>
    <x v="2"/>
    <s v="S"/>
    <n v="1"/>
    <n v="3"/>
    <s v="FF"/>
    <x v="2"/>
    <n v="1.286"/>
    <x v="1"/>
    <m/>
    <x v="1"/>
    <s v="R"/>
    <n v="2"/>
    <n v="0"/>
    <n v="2"/>
    <n v="1"/>
    <n v="1"/>
    <n v="0"/>
    <n v="8"/>
    <n v="92.1"/>
    <n v="84.1"/>
    <n v="3.05"/>
    <n v="1.35"/>
    <n v="0.69799999999999995"/>
    <n v="1.851"/>
    <n v="-1.1359999999999999"/>
    <n v="5.44"/>
    <n v="-5.99"/>
    <n v="10.28"/>
    <n v="23.7"/>
    <n v="31.9"/>
    <n v="3.9"/>
    <n v="210.161"/>
    <n v="2341.21"/>
    <s v="110527_214650"/>
  </r>
  <r>
    <s v="Ramon Ramirez"/>
    <x v="0"/>
    <s v="gid_2011_05_27_sfnmlb_milmlb_1"/>
    <s v="Miller Park"/>
    <s v="Mike Muchlinski"/>
    <s v="sfn"/>
    <s v="mil"/>
    <n v="4"/>
    <x v="1"/>
    <s v="S"/>
    <n v="1"/>
    <n v="4"/>
    <s v="FF"/>
    <x v="2"/>
    <n v="1.337"/>
    <x v="1"/>
    <m/>
    <x v="1"/>
    <s v="R"/>
    <n v="2"/>
    <n v="1"/>
    <n v="2"/>
    <n v="1"/>
    <n v="1"/>
    <n v="0"/>
    <n v="8"/>
    <n v="92.9"/>
    <n v="85.2"/>
    <n v="3.05"/>
    <n v="1.35"/>
    <n v="0.59899999999999998"/>
    <n v="2.165"/>
    <n v="-0.86699999999999999"/>
    <n v="5.5659999999999998"/>
    <n v="-4.08"/>
    <n v="10.48"/>
    <n v="23.8"/>
    <n v="24.5"/>
    <n v="3.4"/>
    <n v="201.19"/>
    <n v="2244.42"/>
    <s v="110527_214709"/>
  </r>
  <r>
    <s v="Ramon Ramirez"/>
    <x v="0"/>
    <s v="gid_2011_05_27_sfnmlb_milmlb_1"/>
    <s v="Miller Park"/>
    <s v="Mike Muchlinski"/>
    <s v="sfn"/>
    <s v="mil"/>
    <n v="5"/>
    <x v="1"/>
    <s v="S"/>
    <n v="1"/>
    <n v="5"/>
    <s v="FF"/>
    <x v="2"/>
    <n v="1.286"/>
    <x v="1"/>
    <m/>
    <x v="1"/>
    <s v="R"/>
    <n v="2"/>
    <n v="2"/>
    <n v="2"/>
    <n v="1"/>
    <n v="1"/>
    <n v="0"/>
    <n v="8"/>
    <n v="93.6"/>
    <n v="85.2"/>
    <n v="3.05"/>
    <n v="1.35"/>
    <n v="-0.84199999999999997"/>
    <n v="3.1160000000000001"/>
    <n v="-0.89100000000000001"/>
    <n v="5.65"/>
    <n v="-5.59"/>
    <n v="10.91"/>
    <n v="23.7"/>
    <n v="38.200000000000003"/>
    <n v="3.5"/>
    <n v="207.07"/>
    <n v="2445.17"/>
    <s v="110527_214741"/>
  </r>
  <r>
    <s v="Ramon Ramirez"/>
    <x v="0"/>
    <s v="gid_2011_05_27_sfnmlb_milmlb_1"/>
    <s v="Miller Park"/>
    <s v="Mike Muchlinski"/>
    <s v="sfn"/>
    <s v="mil"/>
    <n v="6"/>
    <x v="4"/>
    <s v="B"/>
    <n v="1"/>
    <n v="6"/>
    <s v="FF"/>
    <x v="2"/>
    <n v="0.56499999999999995"/>
    <x v="1"/>
    <m/>
    <x v="1"/>
    <s v="R"/>
    <n v="2"/>
    <n v="2"/>
    <n v="2"/>
    <n v="1"/>
    <n v="1"/>
    <n v="0"/>
    <n v="8"/>
    <n v="88.8"/>
    <n v="82.1"/>
    <n v="3.05"/>
    <n v="1.35"/>
    <n v="0.78100000000000003"/>
    <n v="1.2"/>
    <n v="-0.86599999999999999"/>
    <n v="5.7249999999999996"/>
    <n v="-0.86"/>
    <n v="8.08"/>
    <n v="23.8"/>
    <n v="1.7"/>
    <n v="4.7"/>
    <n v="186.05600000000001"/>
    <n v="1560.82"/>
    <s v="110527_214813"/>
  </r>
  <r>
    <s v="Ramon Ramirez"/>
    <x v="0"/>
    <s v="gid_2011_05_27_sfnmlb_milmlb_1"/>
    <s v="Miller Park"/>
    <s v="Mike Muchlinski"/>
    <s v="sfn"/>
    <s v="mil"/>
    <n v="7"/>
    <x v="9"/>
    <s v="S"/>
    <n v="1"/>
    <n v="7"/>
    <s v="FF"/>
    <x v="2"/>
    <n v="1.3340000000000001"/>
    <x v="1"/>
    <m/>
    <x v="1"/>
    <s v="R"/>
    <n v="3"/>
    <n v="2"/>
    <n v="2"/>
    <n v="1"/>
    <n v="1"/>
    <n v="0"/>
    <n v="8"/>
    <n v="93.4"/>
    <n v="85.2"/>
    <n v="3.05"/>
    <n v="1.35"/>
    <n v="2.1999999999999999E-2"/>
    <n v="4.0339999999999998"/>
    <n v="-0.82299999999999995"/>
    <n v="5.6840000000000002"/>
    <n v="-5.78"/>
    <n v="9.65"/>
    <n v="23.7"/>
    <n v="34.4"/>
    <n v="3.8"/>
    <n v="210.80099999999999"/>
    <n v="2248.94"/>
    <s v="110527_214848"/>
  </r>
  <r>
    <s v="Ramon Ramirez"/>
    <x v="0"/>
    <s v="gid_2011_05_27_sfnmlb_milmlb_1"/>
    <s v="Miller Park"/>
    <s v="Mike Muchlinski"/>
    <s v="sfn"/>
    <s v="mil"/>
    <n v="9"/>
    <x v="8"/>
    <s v="X"/>
    <n v="1"/>
    <n v="9"/>
    <s v="SI"/>
    <x v="2"/>
    <n v="0.14499999999999999"/>
    <x v="1"/>
    <s v="GB"/>
    <x v="1"/>
    <s v="R"/>
    <n v="3"/>
    <n v="2"/>
    <n v="2"/>
    <n v="1"/>
    <n v="1"/>
    <n v="0"/>
    <n v="8"/>
    <n v="87.7"/>
    <n v="81.599999999999994"/>
    <n v="3.05"/>
    <n v="1.35"/>
    <n v="-8.5999999999999993E-2"/>
    <n v="3.22"/>
    <n v="-0.97299999999999998"/>
    <n v="5.8860000000000001"/>
    <n v="-0.57999999999999996"/>
    <n v="6.68"/>
    <n v="23.8"/>
    <n v="1.5"/>
    <n v="5.0999999999999996"/>
    <n v="184.93299999999999"/>
    <n v="1287.3800000000001"/>
    <s v="110527_215039"/>
  </r>
  <r>
    <s v="Ramon Ramirez"/>
    <x v="0"/>
    <s v="gid_2011_05_27_sfnmlb_milmlb_1"/>
    <s v="Miller Park"/>
    <s v="Mike Muchlinski"/>
    <s v="sfn"/>
    <s v="mil"/>
    <n v="10"/>
    <x v="4"/>
    <s v="B"/>
    <n v="2"/>
    <n v="1"/>
    <s v="FF"/>
    <x v="2"/>
    <n v="1.345"/>
    <x v="1"/>
    <m/>
    <x v="9"/>
    <s v="R"/>
    <n v="0"/>
    <n v="0"/>
    <n v="2"/>
    <n v="1"/>
    <n v="1"/>
    <n v="1"/>
    <n v="8"/>
    <n v="93.1"/>
    <n v="84.6"/>
    <n v="3.42"/>
    <n v="1.55"/>
    <n v="1.1339999999999999"/>
    <n v="1.95"/>
    <n v="-0.77600000000000002"/>
    <n v="5.5590000000000002"/>
    <n v="-4.9400000000000004"/>
    <n v="12.06"/>
    <n v="23.7"/>
    <n v="32.6"/>
    <n v="3.1"/>
    <n v="202.21799999999999"/>
    <n v="2576.88"/>
    <s v="110527_215138"/>
  </r>
  <r>
    <s v="Ramon Ramirez"/>
    <x v="0"/>
    <s v="gid_2011_05_27_sfnmlb_milmlb_1"/>
    <s v="Miller Park"/>
    <s v="Mike Muchlinski"/>
    <s v="sfn"/>
    <s v="mil"/>
    <n v="11"/>
    <x v="12"/>
    <s v="S"/>
    <n v="2"/>
    <n v="2"/>
    <s v="FF"/>
    <x v="2"/>
    <n v="1.3640000000000001"/>
    <x v="1"/>
    <m/>
    <x v="9"/>
    <s v="R"/>
    <n v="1"/>
    <n v="0"/>
    <n v="2"/>
    <n v="1"/>
    <n v="1"/>
    <n v="1"/>
    <n v="8"/>
    <n v="93.5"/>
    <n v="85.3"/>
    <n v="3.28"/>
    <n v="1.43"/>
    <n v="0.27300000000000002"/>
    <n v="2.5379999999999998"/>
    <n v="-1.042"/>
    <n v="5.508"/>
    <n v="-4.7300000000000004"/>
    <n v="12.52"/>
    <n v="23.7"/>
    <n v="37.299999999999997"/>
    <n v="2.7"/>
    <n v="200.643"/>
    <n v="2674.8"/>
    <s v="110527_215201"/>
  </r>
  <r>
    <s v="Ramon Ramirez"/>
    <x v="0"/>
    <s v="gid_2011_05_27_sfnmlb_milmlb_1"/>
    <s v="Miller Park"/>
    <s v="Mike Muchlinski"/>
    <s v="sfn"/>
    <s v="mil"/>
    <n v="12"/>
    <x v="7"/>
    <s v="X"/>
    <n v="2"/>
    <n v="3"/>
    <s v="FF"/>
    <x v="2"/>
    <n v="1.321"/>
    <x v="1"/>
    <s v="GB"/>
    <x v="9"/>
    <s v="R"/>
    <n v="1"/>
    <n v="1"/>
    <n v="2"/>
    <n v="1"/>
    <n v="1"/>
    <n v="1"/>
    <n v="8"/>
    <n v="93.1"/>
    <n v="85"/>
    <n v="3.28"/>
    <n v="1.43"/>
    <n v="-0.33600000000000002"/>
    <n v="1.381"/>
    <n v="-1.0549999999999999"/>
    <n v="5.41"/>
    <n v="-5.43"/>
    <n v="11.29"/>
    <n v="23.7"/>
    <n v="35"/>
    <n v="3.5"/>
    <n v="205.601"/>
    <n v="2489.3000000000002"/>
    <s v="110527_215236"/>
  </r>
  <r>
    <s v="Brian Wilson"/>
    <x v="0"/>
    <s v="gid_2011_05_27_sfnmlb_milmlb_1"/>
    <s v="Miller Park"/>
    <s v="Mike Muchlinski"/>
    <s v="sfn"/>
    <s v="mil"/>
    <n v="1"/>
    <x v="2"/>
    <s v="S"/>
    <n v="1"/>
    <n v="1"/>
    <s v="FF"/>
    <x v="2"/>
    <n v="0.90200000000000002"/>
    <x v="2"/>
    <m/>
    <x v="3"/>
    <s v="R"/>
    <n v="0"/>
    <n v="0"/>
    <n v="0"/>
    <n v="0"/>
    <n v="0"/>
    <n v="0"/>
    <n v="9"/>
    <n v="93"/>
    <n v="85.5"/>
    <n v="3.46"/>
    <n v="1.53"/>
    <n v="0.5"/>
    <n v="1.655"/>
    <n v="-1.4159999999999999"/>
    <n v="5.6779999999999999"/>
    <n v="-5.19"/>
    <n v="8.41"/>
    <n v="23.8"/>
    <n v="24.4"/>
    <n v="4.3"/>
    <n v="211.56800000000001"/>
    <n v="1976.68"/>
    <s v="110527_220649"/>
  </r>
  <r>
    <s v="Brian Wilson"/>
    <x v="0"/>
    <s v="gid_2011_05_27_sfnmlb_milmlb_1"/>
    <s v="Miller Park"/>
    <s v="Mike Muchlinski"/>
    <s v="sfn"/>
    <s v="mil"/>
    <n v="3"/>
    <x v="4"/>
    <s v="B"/>
    <n v="1"/>
    <n v="3"/>
    <s v="FF"/>
    <x v="2"/>
    <n v="0.92800000000000005"/>
    <x v="2"/>
    <m/>
    <x v="3"/>
    <s v="R"/>
    <n v="1"/>
    <n v="1"/>
    <n v="0"/>
    <n v="0"/>
    <n v="0"/>
    <n v="0"/>
    <n v="9"/>
    <n v="94"/>
    <n v="86.8"/>
    <n v="3.5"/>
    <n v="1.63"/>
    <n v="0.871"/>
    <n v="1.677"/>
    <n v="-1.1120000000000001"/>
    <n v="5.5419999999999998"/>
    <n v="-8.17"/>
    <n v="6.03"/>
    <n v="23.8"/>
    <n v="32.5"/>
    <n v="5.5"/>
    <n v="233.36799999999999"/>
    <n v="2060.48"/>
    <s v="110527_220725"/>
  </r>
  <r>
    <s v="Brian Wilson"/>
    <x v="0"/>
    <s v="gid_2011_05_27_sfnmlb_milmlb_1"/>
    <s v="Miller Park"/>
    <s v="Mike Muchlinski"/>
    <s v="sfn"/>
    <s v="mil"/>
    <n v="4"/>
    <x v="2"/>
    <s v="S"/>
    <n v="1"/>
    <n v="4"/>
    <s v="FF"/>
    <x v="2"/>
    <n v="0.91500000000000004"/>
    <x v="2"/>
    <m/>
    <x v="3"/>
    <s v="R"/>
    <n v="2"/>
    <n v="1"/>
    <n v="0"/>
    <n v="0"/>
    <n v="0"/>
    <n v="0"/>
    <n v="9"/>
    <n v="93.2"/>
    <n v="85.8"/>
    <n v="3.5"/>
    <n v="1.63"/>
    <n v="0.88600000000000001"/>
    <n v="2.7690000000000001"/>
    <n v="-1.2729999999999999"/>
    <n v="5.7709999999999999"/>
    <n v="-8.76"/>
    <n v="7.39"/>
    <n v="23.8"/>
    <n v="37.200000000000003"/>
    <n v="5.2"/>
    <n v="229.69399999999999"/>
    <n v="2300.81"/>
    <s v="110527_220744"/>
  </r>
  <r>
    <s v="Brian Wilson"/>
    <x v="0"/>
    <s v="gid_2011_05_27_sfnmlb_milmlb_1"/>
    <s v="Miller Park"/>
    <s v="Mike Muchlinski"/>
    <s v="sfn"/>
    <s v="mil"/>
    <n v="8"/>
    <x v="2"/>
    <s v="S"/>
    <n v="2"/>
    <n v="3"/>
    <s v="FF"/>
    <x v="2"/>
    <n v="0.93500000000000005"/>
    <x v="4"/>
    <m/>
    <x v="2"/>
    <s v="L"/>
    <n v="1"/>
    <n v="1"/>
    <n v="1"/>
    <n v="0"/>
    <n v="0"/>
    <n v="0"/>
    <n v="9"/>
    <n v="93"/>
    <n v="85.7"/>
    <n v="3"/>
    <n v="1.42"/>
    <n v="0.46899999999999997"/>
    <n v="1.8919999999999999"/>
    <n v="-1.022"/>
    <n v="5.556"/>
    <n v="-8.15"/>
    <n v="6.18"/>
    <n v="23.8"/>
    <n v="32.4"/>
    <n v="5.6"/>
    <n v="232.66"/>
    <n v="2049.6799999999998"/>
    <s v="110527_220910"/>
  </r>
  <r>
    <s v="Brian Wilson"/>
    <x v="0"/>
    <s v="gid_2011_05_27_sfnmlb_milmlb_1"/>
    <s v="Miller Park"/>
    <s v="Mike Muchlinski"/>
    <s v="sfn"/>
    <s v="mil"/>
    <n v="10"/>
    <x v="4"/>
    <s v="B"/>
    <n v="2"/>
    <n v="5"/>
    <s v="FF"/>
    <x v="2"/>
    <n v="0.91400000000000003"/>
    <x v="4"/>
    <m/>
    <x v="2"/>
    <s v="L"/>
    <n v="2"/>
    <n v="2"/>
    <n v="1"/>
    <n v="0"/>
    <n v="0"/>
    <n v="0"/>
    <n v="9"/>
    <n v="95"/>
    <n v="86.5"/>
    <n v="3"/>
    <n v="1.42"/>
    <n v="1.218"/>
    <n v="2.6339999999999999"/>
    <n v="-1.012"/>
    <n v="5.5279999999999996"/>
    <n v="-8.1300000000000008"/>
    <n v="6.14"/>
    <n v="23.7"/>
    <n v="32.4"/>
    <n v="5.3"/>
    <n v="232.74199999999999"/>
    <n v="2058.9899999999998"/>
    <s v="110527_220948"/>
  </r>
  <r>
    <s v="Brian Wilson"/>
    <x v="0"/>
    <s v="gid_2011_05_27_sfnmlb_milmlb_1"/>
    <s v="Miller Park"/>
    <s v="Mike Muchlinski"/>
    <s v="sfn"/>
    <s v="mil"/>
    <n v="11"/>
    <x v="0"/>
    <s v="X"/>
    <n v="2"/>
    <n v="6"/>
    <s v="FF"/>
    <x v="2"/>
    <n v="0.93"/>
    <x v="4"/>
    <s v="LD"/>
    <x v="2"/>
    <s v="L"/>
    <n v="3"/>
    <n v="2"/>
    <n v="1"/>
    <n v="0"/>
    <n v="0"/>
    <n v="0"/>
    <n v="9"/>
    <n v="94.8"/>
    <n v="86.4"/>
    <n v="3.24"/>
    <n v="1.5"/>
    <n v="0.82799999999999996"/>
    <n v="1.6080000000000001"/>
    <n v="-1.1890000000000001"/>
    <n v="5.4089999999999998"/>
    <n v="-9.49"/>
    <n v="4.09"/>
    <n v="23.7"/>
    <n v="32"/>
    <n v="6.4"/>
    <n v="246.46299999999999"/>
    <n v="2078.3000000000002"/>
    <s v="110527_221009"/>
  </r>
  <r>
    <s v="Brian Wilson"/>
    <x v="0"/>
    <s v="gid_2011_05_27_sfnmlb_milmlb_1"/>
    <s v="Miller Park"/>
    <s v="Mike Muchlinski"/>
    <s v="sfn"/>
    <s v="mil"/>
    <n v="12"/>
    <x v="8"/>
    <s v="X"/>
    <n v="3"/>
    <n v="1"/>
    <s v="FF"/>
    <x v="2"/>
    <n v="0.93200000000000005"/>
    <x v="1"/>
    <s v="LD"/>
    <x v="0"/>
    <s v="L"/>
    <n v="0"/>
    <n v="0"/>
    <n v="2"/>
    <n v="0"/>
    <n v="0"/>
    <n v="0"/>
    <n v="9"/>
    <n v="94.4"/>
    <n v="87"/>
    <n v="3.46"/>
    <n v="1.61"/>
    <n v="-0.95"/>
    <n v="2.0960000000000001"/>
    <n v="-1.454"/>
    <n v="5.5419999999999998"/>
    <n v="-6.14"/>
    <n v="5.46"/>
    <n v="23.8"/>
    <n v="26"/>
    <n v="5.3"/>
    <n v="228.17599999999999"/>
    <n v="1672.17"/>
    <s v="110527_221054"/>
  </r>
  <r>
    <s v="Brian Wilson"/>
    <x v="0"/>
    <s v="gid_2011_05_27_sfnmlb_milmlb_1"/>
    <s v="Miller Park"/>
    <s v="Mike Muchlinski"/>
    <s v="sfn"/>
    <s v="mil"/>
    <n v="13"/>
    <x v="3"/>
    <s v="S"/>
    <n v="4"/>
    <n v="1"/>
    <s v="FF"/>
    <x v="2"/>
    <n v="0.89500000000000002"/>
    <x v="2"/>
    <m/>
    <x v="7"/>
    <s v="R"/>
    <n v="0"/>
    <n v="0"/>
    <n v="2"/>
    <n v="1"/>
    <n v="0"/>
    <n v="0"/>
    <n v="9"/>
    <n v="94.2"/>
    <n v="86.3"/>
    <n v="3.63"/>
    <n v="1.76"/>
    <n v="0.88400000000000001"/>
    <n v="2.3159999999999998"/>
    <n v="-1.026"/>
    <n v="5.7069999999999999"/>
    <n v="-4.99"/>
    <n v="8.58"/>
    <n v="23.8"/>
    <n v="24.9"/>
    <n v="4"/>
    <n v="210.05500000000001"/>
    <n v="2004.08"/>
    <s v="110527_221214"/>
  </r>
  <r>
    <s v="Brian Wilson"/>
    <x v="0"/>
    <s v="gid_2011_05_27_sfnmlb_milmlb_1"/>
    <s v="Miller Park"/>
    <s v="Mike Muchlinski"/>
    <s v="sfn"/>
    <s v="mil"/>
    <n v="14"/>
    <x v="2"/>
    <s v="S"/>
    <n v="4"/>
    <n v="2"/>
    <s v="FF"/>
    <x v="2"/>
    <n v="0.92100000000000004"/>
    <x v="2"/>
    <m/>
    <x v="7"/>
    <s v="R"/>
    <n v="0"/>
    <n v="1"/>
    <n v="2"/>
    <n v="1"/>
    <n v="0"/>
    <n v="0"/>
    <n v="9"/>
    <n v="93.9"/>
    <n v="86.5"/>
    <n v="3.63"/>
    <n v="1.71"/>
    <n v="1.091"/>
    <n v="2.379"/>
    <n v="-0.86"/>
    <n v="5.64"/>
    <n v="-7.04"/>
    <n v="4.8600000000000003"/>
    <n v="23.8"/>
    <n v="26.3"/>
    <n v="5.6"/>
    <n v="235.18299999999999"/>
    <n v="1729.15"/>
    <s v="110527_221244"/>
  </r>
  <r>
    <s v="Brian Wilson"/>
    <x v="0"/>
    <s v="gid_2011_05_27_sfnmlb_milmlb_1"/>
    <s v="Miller Park"/>
    <s v="Mike Muchlinski"/>
    <s v="sfn"/>
    <s v="mil"/>
    <n v="15"/>
    <x v="9"/>
    <s v="S"/>
    <n v="4"/>
    <n v="3"/>
    <s v="FF"/>
    <x v="2"/>
    <n v="0.90400000000000003"/>
    <x v="2"/>
    <m/>
    <x v="7"/>
    <s v="R"/>
    <n v="0"/>
    <n v="2"/>
    <n v="2"/>
    <n v="1"/>
    <n v="0"/>
    <n v="0"/>
    <n v="9"/>
    <n v="94.2"/>
    <n v="85.8"/>
    <n v="3.63"/>
    <n v="1.76"/>
    <n v="0.40400000000000003"/>
    <n v="3.7959999999999998"/>
    <n v="-1.246"/>
    <n v="5.5759999999999996"/>
    <n v="-5.85"/>
    <n v="8.06"/>
    <n v="23.7"/>
    <n v="29.3"/>
    <n v="4.2"/>
    <n v="215.85499999999999"/>
    <n v="2005.42"/>
    <s v="110527_221329"/>
  </r>
  <r>
    <s v="Jonathan Sanchez"/>
    <x v="1"/>
    <s v="gid_2011_05_28_sfnmlb_milmlb_1"/>
    <s v="Miller Park"/>
    <s v="Mark Wegner"/>
    <s v="sfn"/>
    <s v="mil"/>
    <n v="1"/>
    <x v="2"/>
    <s v="S"/>
    <n v="1"/>
    <n v="1"/>
    <s v="FF"/>
    <x v="2"/>
    <n v="0.90500000000000003"/>
    <x v="2"/>
    <m/>
    <x v="7"/>
    <s v="R"/>
    <n v="0"/>
    <n v="0"/>
    <n v="0"/>
    <n v="0"/>
    <n v="0"/>
    <n v="0"/>
    <n v="1"/>
    <n v="91.5"/>
    <n v="83.5"/>
    <n v="3.57"/>
    <n v="1.76"/>
    <n v="0.05"/>
    <n v="3.2370000000000001"/>
    <n v="1.617"/>
    <n v="5.6559999999999997"/>
    <n v="7.42"/>
    <n v="9.64"/>
    <n v="23.7"/>
    <n v="-37.4"/>
    <n v="4.4000000000000004"/>
    <n v="142.52099999999999"/>
    <n v="2382.2800000000002"/>
    <s v="110528_151633"/>
  </r>
  <r>
    <s v="Jonathan Sanchez"/>
    <x v="1"/>
    <s v="gid_2011_05_28_sfnmlb_milmlb_1"/>
    <s v="Miller Park"/>
    <s v="Mark Wegner"/>
    <s v="sfn"/>
    <s v="mil"/>
    <n v="2"/>
    <x v="1"/>
    <s v="S"/>
    <n v="1"/>
    <n v="2"/>
    <s v="FF"/>
    <x v="2"/>
    <n v="0.90600000000000003"/>
    <x v="2"/>
    <m/>
    <x v="7"/>
    <s v="R"/>
    <n v="0"/>
    <n v="1"/>
    <n v="0"/>
    <n v="0"/>
    <n v="0"/>
    <n v="0"/>
    <n v="1"/>
    <n v="93.1"/>
    <n v="85.4"/>
    <n v="3.63"/>
    <n v="1.76"/>
    <n v="0.56599999999999995"/>
    <n v="2.8"/>
    <n v="1.466"/>
    <n v="5.5839999999999996"/>
    <n v="7.58"/>
    <n v="7.75"/>
    <n v="23.8"/>
    <n v="-35.299999999999997"/>
    <n v="4.9000000000000004"/>
    <n v="135.78299999999999"/>
    <n v="2169.62"/>
    <s v="110528_151648"/>
  </r>
  <r>
    <s v="Jonathan Sanchez"/>
    <x v="1"/>
    <s v="gid_2011_05_28_sfnmlb_milmlb_1"/>
    <s v="Miller Park"/>
    <s v="Mark Wegner"/>
    <s v="sfn"/>
    <s v="mil"/>
    <n v="4"/>
    <x v="3"/>
    <s v="S"/>
    <n v="1"/>
    <n v="4"/>
    <s v="FF"/>
    <x v="2"/>
    <n v="0.90500000000000003"/>
    <x v="2"/>
    <m/>
    <x v="7"/>
    <s v="R"/>
    <n v="1"/>
    <n v="2"/>
    <n v="0"/>
    <n v="0"/>
    <n v="0"/>
    <n v="0"/>
    <n v="1"/>
    <n v="92.8"/>
    <n v="85"/>
    <n v="3.63"/>
    <n v="1.76"/>
    <n v="0.497"/>
    <n v="3.84"/>
    <n v="1.399"/>
    <n v="5.6989999999999998"/>
    <n v="6.18"/>
    <n v="8.18"/>
    <n v="23.8"/>
    <n v="-31.3"/>
    <n v="4.4000000000000004"/>
    <n v="143.04499999999999"/>
    <n v="2043.85"/>
    <s v="110528_151735"/>
  </r>
  <r>
    <s v="Jonathan Sanchez"/>
    <x v="1"/>
    <s v="gid_2011_05_28_sfnmlb_milmlb_1"/>
    <s v="Miller Park"/>
    <s v="Mark Wegner"/>
    <s v="sfn"/>
    <s v="mil"/>
    <n v="8"/>
    <x v="4"/>
    <s v="B"/>
    <n v="3"/>
    <n v="1"/>
    <s v="FF"/>
    <x v="2"/>
    <n v="0.90500000000000003"/>
    <x v="8"/>
    <m/>
    <x v="6"/>
    <s v="R"/>
    <n v="0"/>
    <n v="0"/>
    <n v="1"/>
    <n v="0"/>
    <n v="0"/>
    <n v="0"/>
    <n v="1"/>
    <n v="90.7"/>
    <n v="83.3"/>
    <n v="3.82"/>
    <n v="1.79"/>
    <n v="1.3740000000000001"/>
    <n v="3.319"/>
    <n v="1.7130000000000001"/>
    <n v="5.6189999999999998"/>
    <n v="7.38"/>
    <n v="10.24"/>
    <n v="23.8"/>
    <n v="-40.6"/>
    <n v="4.4000000000000004"/>
    <n v="144.316"/>
    <n v="2466.87"/>
    <s v="110528_151953"/>
  </r>
  <r>
    <s v="Jonathan Sanchez"/>
    <x v="1"/>
    <s v="gid_2011_05_28_sfnmlb_milmlb_1"/>
    <s v="Miller Park"/>
    <s v="Mark Wegner"/>
    <s v="sfn"/>
    <s v="mil"/>
    <n v="9"/>
    <x v="4"/>
    <s v="B"/>
    <n v="3"/>
    <n v="2"/>
    <s v="FF"/>
    <x v="2"/>
    <n v="0.90200000000000002"/>
    <x v="8"/>
    <m/>
    <x v="6"/>
    <s v="R"/>
    <n v="1"/>
    <n v="0"/>
    <n v="1"/>
    <n v="0"/>
    <n v="0"/>
    <n v="0"/>
    <n v="1"/>
    <n v="90.7"/>
    <n v="82.8"/>
    <n v="3.65"/>
    <n v="1.75"/>
    <n v="-1.4830000000000001"/>
    <n v="1.857"/>
    <n v="1.1439999999999999"/>
    <n v="5.4989999999999997"/>
    <n v="6.94"/>
    <n v="9.11"/>
    <n v="23.7"/>
    <n v="-30"/>
    <n v="4.7"/>
    <n v="142.83000000000001"/>
    <n v="2213.02"/>
    <s v="110528_152031"/>
  </r>
  <r>
    <s v="Jonathan Sanchez"/>
    <x v="1"/>
    <s v="gid_2011_05_28_sfnmlb_milmlb_1"/>
    <s v="Miller Park"/>
    <s v="Mark Wegner"/>
    <s v="sfn"/>
    <s v="mil"/>
    <n v="10"/>
    <x v="4"/>
    <s v="B"/>
    <n v="3"/>
    <n v="3"/>
    <s v="FF"/>
    <x v="2"/>
    <n v="0.90200000000000002"/>
    <x v="8"/>
    <m/>
    <x v="6"/>
    <s v="R"/>
    <n v="2"/>
    <n v="0"/>
    <n v="1"/>
    <n v="0"/>
    <n v="0"/>
    <n v="0"/>
    <n v="1"/>
    <n v="91.1"/>
    <n v="83.2"/>
    <n v="3.74"/>
    <n v="1.88"/>
    <n v="-0.79500000000000004"/>
    <n v="1.159"/>
    <n v="1.2629999999999999"/>
    <n v="5.45"/>
    <n v="6.53"/>
    <n v="9.1300000000000008"/>
    <n v="23.7"/>
    <n v="-29"/>
    <n v="4.7"/>
    <n v="144.571"/>
    <n v="2177.92"/>
    <s v="110528_152050"/>
  </r>
  <r>
    <s v="Jonathan Sanchez"/>
    <x v="1"/>
    <s v="gid_2011_05_28_sfnmlb_milmlb_1"/>
    <s v="Miller Park"/>
    <s v="Mark Wegner"/>
    <s v="sfn"/>
    <s v="mil"/>
    <n v="11"/>
    <x v="2"/>
    <s v="S"/>
    <n v="3"/>
    <n v="4"/>
    <s v="FF"/>
    <x v="2"/>
    <n v="0.90300000000000002"/>
    <x v="8"/>
    <m/>
    <x v="6"/>
    <s v="R"/>
    <n v="3"/>
    <n v="0"/>
    <n v="1"/>
    <n v="0"/>
    <n v="0"/>
    <n v="0"/>
    <n v="1"/>
    <n v="91.2"/>
    <n v="83.1"/>
    <n v="3.74"/>
    <n v="1.75"/>
    <n v="-0.10100000000000001"/>
    <n v="2.601"/>
    <n v="1.5369999999999999"/>
    <n v="5.6239999999999997"/>
    <n v="6.23"/>
    <n v="8.98"/>
    <n v="23.7"/>
    <n v="-29.2"/>
    <n v="4.5"/>
    <n v="145.37"/>
    <n v="2125.96"/>
    <s v="110528_152108"/>
  </r>
  <r>
    <s v="Jonathan Sanchez"/>
    <x v="1"/>
    <s v="gid_2011_05_28_sfnmlb_milmlb_1"/>
    <s v="Miller Park"/>
    <s v="Mark Wegner"/>
    <s v="sfn"/>
    <s v="mil"/>
    <n v="13"/>
    <x v="2"/>
    <s v="S"/>
    <n v="4"/>
    <n v="1"/>
    <s v="FF"/>
    <x v="2"/>
    <n v="0.90100000000000002"/>
    <x v="0"/>
    <m/>
    <x v="4"/>
    <s v="L"/>
    <n v="0"/>
    <n v="0"/>
    <n v="1"/>
    <n v="1"/>
    <n v="0"/>
    <n v="0"/>
    <n v="1"/>
    <n v="89"/>
    <n v="81.8"/>
    <n v="3.24"/>
    <n v="1.71"/>
    <n v="-0.90200000000000002"/>
    <n v="2.6389999999999998"/>
    <n v="0.79300000000000004"/>
    <n v="5.7789999999999999"/>
    <n v="5.9"/>
    <n v="10.82"/>
    <n v="23.8"/>
    <n v="-31"/>
    <n v="4"/>
    <n v="151.50800000000001"/>
    <n v="2361.64"/>
    <s v="110528_152244"/>
  </r>
  <r>
    <s v="Jonathan Sanchez"/>
    <x v="1"/>
    <s v="gid_2011_05_28_sfnmlb_milmlb_1"/>
    <s v="Miller Park"/>
    <s v="Mark Wegner"/>
    <s v="sfn"/>
    <s v="mil"/>
    <n v="14"/>
    <x v="2"/>
    <s v="S"/>
    <n v="4"/>
    <n v="2"/>
    <s v="FF"/>
    <x v="2"/>
    <n v="0.90400000000000003"/>
    <x v="0"/>
    <m/>
    <x v="4"/>
    <s v="L"/>
    <n v="0"/>
    <n v="1"/>
    <n v="1"/>
    <n v="1"/>
    <n v="0"/>
    <n v="0"/>
    <n v="1"/>
    <n v="91.4"/>
    <n v="84.7"/>
    <n v="3.4"/>
    <n v="1.71"/>
    <n v="0.251"/>
    <n v="2.1360000000000001"/>
    <n v="0.71699999999999997"/>
    <n v="5.6340000000000003"/>
    <n v="8.48"/>
    <n v="7.1"/>
    <n v="23.8"/>
    <n v="-35.9"/>
    <n v="5.6"/>
    <n v="130.09299999999999"/>
    <n v="2193.0100000000002"/>
    <s v="110528_152307"/>
  </r>
  <r>
    <s v="Jonathan Sanchez"/>
    <x v="1"/>
    <s v="gid_2011_05_28_sfnmlb_milmlb_1"/>
    <s v="Miller Park"/>
    <s v="Mark Wegner"/>
    <s v="sfn"/>
    <s v="mil"/>
    <n v="17"/>
    <x v="2"/>
    <s v="S"/>
    <n v="5"/>
    <n v="1"/>
    <s v="FF"/>
    <x v="2"/>
    <n v="0.90600000000000003"/>
    <x v="2"/>
    <m/>
    <x v="1"/>
    <s v="R"/>
    <n v="0"/>
    <n v="0"/>
    <n v="2"/>
    <n v="1"/>
    <n v="0"/>
    <n v="0"/>
    <n v="1"/>
    <n v="92.6"/>
    <n v="85.4"/>
    <n v="3.16"/>
    <n v="1.29"/>
    <n v="0.184"/>
    <n v="2.5529999999999999"/>
    <n v="1.0329999999999999"/>
    <n v="5.6029999999999998"/>
    <n v="6.95"/>
    <n v="8.65"/>
    <n v="23.8"/>
    <n v="-35.1"/>
    <n v="4.5"/>
    <n v="141.34"/>
    <n v="2221.2800000000002"/>
    <s v="110528_152457"/>
  </r>
  <r>
    <s v="Jonathan Sanchez"/>
    <x v="1"/>
    <s v="gid_2011_05_28_sfnmlb_milmlb_1"/>
    <s v="Miller Park"/>
    <s v="Mark Wegner"/>
    <s v="sfn"/>
    <s v="mil"/>
    <n v="18"/>
    <x v="1"/>
    <s v="S"/>
    <n v="5"/>
    <n v="2"/>
    <s v="FF"/>
    <x v="2"/>
    <n v="0.90600000000000003"/>
    <x v="2"/>
    <m/>
    <x v="1"/>
    <s v="R"/>
    <n v="0"/>
    <n v="1"/>
    <n v="2"/>
    <n v="1"/>
    <n v="0"/>
    <n v="0"/>
    <n v="1"/>
    <n v="93.4"/>
    <n v="85.3"/>
    <n v="3.05"/>
    <n v="1.35"/>
    <n v="9.9000000000000005E-2"/>
    <n v="3.609"/>
    <n v="1.0009999999999999"/>
    <n v="5.5439999999999996"/>
    <n v="6.54"/>
    <n v="9.01"/>
    <n v="23.7"/>
    <n v="-35.5"/>
    <n v="4.2"/>
    <n v="144.15100000000001"/>
    <n v="2226.87"/>
    <s v="110528_152517"/>
  </r>
  <r>
    <s v="Jonathan Sanchez"/>
    <x v="1"/>
    <s v="gid_2011_05_28_sfnmlb_milmlb_1"/>
    <s v="Miller Park"/>
    <s v="Mark Wegner"/>
    <s v="sfn"/>
    <s v="mil"/>
    <n v="19"/>
    <x v="2"/>
    <s v="S"/>
    <n v="5"/>
    <n v="3"/>
    <s v="FF"/>
    <x v="2"/>
    <n v="0.90600000000000003"/>
    <x v="2"/>
    <m/>
    <x v="1"/>
    <s v="R"/>
    <n v="0"/>
    <n v="2"/>
    <n v="2"/>
    <n v="1"/>
    <n v="0"/>
    <n v="0"/>
    <n v="1"/>
    <n v="93.3"/>
    <n v="86.1"/>
    <n v="3.12"/>
    <n v="1.35"/>
    <n v="-0.50600000000000001"/>
    <n v="1.9650000000000001"/>
    <n v="1.115"/>
    <n v="5.3520000000000003"/>
    <n v="9.56"/>
    <n v="8.5500000000000007"/>
    <n v="23.8"/>
    <n v="-43.7"/>
    <n v="5.0999999999999996"/>
    <n v="131.94200000000001"/>
    <n v="2583.3200000000002"/>
    <s v="110528_152546"/>
  </r>
  <r>
    <s v="Jonathan Sanchez"/>
    <x v="1"/>
    <s v="gid_2011_05_28_sfnmlb_milmlb_1"/>
    <s v="Miller Park"/>
    <s v="Mark Wegner"/>
    <s v="sfn"/>
    <s v="mil"/>
    <n v="20"/>
    <x v="3"/>
    <s v="S"/>
    <n v="6"/>
    <n v="1"/>
    <s v="FF"/>
    <x v="2"/>
    <n v="0.90500000000000003"/>
    <x v="7"/>
    <m/>
    <x v="3"/>
    <s v="R"/>
    <n v="0"/>
    <n v="0"/>
    <n v="0"/>
    <n v="0"/>
    <n v="0"/>
    <n v="0"/>
    <n v="2"/>
    <n v="90.5"/>
    <n v="82.9"/>
    <n v="3.46"/>
    <n v="1.53"/>
    <n v="1.0249999999999999"/>
    <n v="3.351"/>
    <n v="1.4790000000000001"/>
    <n v="5.6559999999999997"/>
    <n v="7.2"/>
    <n v="10.029999999999999"/>
    <n v="23.8"/>
    <n v="-38.5"/>
    <n v="4.4000000000000004"/>
    <n v="144.452"/>
    <n v="2401.54"/>
    <s v="110528_153350"/>
  </r>
  <r>
    <s v="Jonathan Sanchez"/>
    <x v="1"/>
    <s v="gid_2011_05_28_sfnmlb_milmlb_1"/>
    <s v="Miller Park"/>
    <s v="Mark Wegner"/>
    <s v="sfn"/>
    <s v="mil"/>
    <n v="21"/>
    <x v="0"/>
    <s v="X"/>
    <n v="6"/>
    <n v="2"/>
    <s v="FF"/>
    <x v="2"/>
    <n v="0.90600000000000003"/>
    <x v="7"/>
    <s v="PU"/>
    <x v="3"/>
    <s v="R"/>
    <n v="0"/>
    <n v="1"/>
    <n v="0"/>
    <n v="0"/>
    <n v="0"/>
    <n v="0"/>
    <n v="2"/>
    <n v="92.2"/>
    <n v="84.6"/>
    <n v="3.46"/>
    <n v="1.53"/>
    <n v="-0.11"/>
    <n v="2.9119999999999999"/>
    <n v="1.2889999999999999"/>
    <n v="5.5410000000000004"/>
    <n v="7.41"/>
    <n v="10.29"/>
    <n v="23.8"/>
    <n v="-40.9"/>
    <n v="4.0999999999999996"/>
    <n v="144.34299999999999"/>
    <n v="2513.5300000000002"/>
    <s v="110528_153404"/>
  </r>
  <r>
    <s v="Jonathan Sanchez"/>
    <x v="1"/>
    <s v="gid_2011_05_28_sfnmlb_milmlb_1"/>
    <s v="Miller Park"/>
    <s v="Mark Wegner"/>
    <s v="sfn"/>
    <s v="mil"/>
    <n v="25"/>
    <x v="4"/>
    <s v="B"/>
    <n v="8"/>
    <n v="1"/>
    <s v="FF"/>
    <x v="2"/>
    <n v="0.90200000000000002"/>
    <x v="3"/>
    <m/>
    <x v="2"/>
    <s v="L"/>
    <n v="0"/>
    <n v="0"/>
    <n v="2"/>
    <n v="0"/>
    <n v="0"/>
    <n v="0"/>
    <n v="2"/>
    <n v="90"/>
    <n v="82.9"/>
    <n v="2.78"/>
    <n v="1.2"/>
    <n v="-1.629"/>
    <n v="0.91500000000000004"/>
    <n v="0.98099999999999998"/>
    <n v="5.4160000000000004"/>
    <n v="8.64"/>
    <n v="8.91"/>
    <n v="23.8"/>
    <n v="-35.700000000000003"/>
    <n v="5.2"/>
    <n v="136.00200000000001"/>
    <n v="2400.4"/>
    <s v="110528_153616"/>
  </r>
  <r>
    <s v="Jonathan Sanchez"/>
    <x v="1"/>
    <s v="gid_2011_05_28_sfnmlb_milmlb_1"/>
    <s v="Miller Park"/>
    <s v="Mark Wegner"/>
    <s v="sfn"/>
    <s v="mil"/>
    <n v="26"/>
    <x v="2"/>
    <s v="S"/>
    <n v="8"/>
    <n v="2"/>
    <s v="FF"/>
    <x v="2"/>
    <n v="0.90300000000000002"/>
    <x v="3"/>
    <m/>
    <x v="2"/>
    <s v="L"/>
    <n v="1"/>
    <n v="0"/>
    <n v="2"/>
    <n v="0"/>
    <n v="0"/>
    <n v="0"/>
    <n v="2"/>
    <n v="89.7"/>
    <n v="82.7"/>
    <n v="2.86"/>
    <n v="1.1599999999999999"/>
    <n v="-0.375"/>
    <n v="1.6"/>
    <n v="1.194"/>
    <n v="5.4480000000000004"/>
    <n v="7.5"/>
    <n v="9.81"/>
    <n v="23.8"/>
    <n v="-35.6"/>
    <n v="4.7"/>
    <n v="142.727"/>
    <n v="2389.19"/>
    <s v="110528_153634"/>
  </r>
  <r>
    <s v="Jonathan Sanchez"/>
    <x v="1"/>
    <s v="gid_2011_05_28_sfnmlb_milmlb_1"/>
    <s v="Miller Park"/>
    <s v="Mark Wegner"/>
    <s v="sfn"/>
    <s v="mil"/>
    <n v="36"/>
    <x v="4"/>
    <s v="B"/>
    <n v="10"/>
    <n v="1"/>
    <s v="FF"/>
    <x v="2"/>
    <n v="0.83399999999999996"/>
    <x v="0"/>
    <m/>
    <x v="7"/>
    <s v="R"/>
    <n v="0"/>
    <n v="0"/>
    <n v="1"/>
    <n v="0"/>
    <n v="0"/>
    <n v="0"/>
    <n v="3"/>
    <n v="85.9"/>
    <n v="80.099999999999994"/>
    <n v="3.57"/>
    <n v="1.76"/>
    <n v="-1.6060000000000001"/>
    <n v="1.423"/>
    <n v="0.89700000000000002"/>
    <n v="5.3769999999999998"/>
    <n v="6.42"/>
    <n v="9.23"/>
    <n v="23.9"/>
    <n v="-26.3"/>
    <n v="5.0999999999999996"/>
    <n v="145.32300000000001"/>
    <n v="2110.0700000000002"/>
    <s v="110528_154800"/>
  </r>
  <r>
    <s v="Jonathan Sanchez"/>
    <x v="1"/>
    <s v="gid_2011_05_28_sfnmlb_milmlb_1"/>
    <s v="Miller Park"/>
    <s v="Mark Wegner"/>
    <s v="sfn"/>
    <s v="mil"/>
    <n v="38"/>
    <x v="0"/>
    <s v="X"/>
    <n v="10"/>
    <n v="3"/>
    <s v="FF"/>
    <x v="2"/>
    <n v="0.90200000000000002"/>
    <x v="0"/>
    <s v="FB"/>
    <x v="7"/>
    <s v="R"/>
    <n v="2"/>
    <n v="0"/>
    <n v="1"/>
    <n v="0"/>
    <n v="0"/>
    <n v="0"/>
    <n v="3"/>
    <n v="90.2"/>
    <n v="82.8"/>
    <n v="3.63"/>
    <n v="1.76"/>
    <n v="-0.05"/>
    <n v="2.423"/>
    <n v="1.169"/>
    <n v="5.452"/>
    <n v="5.64"/>
    <n v="9.82"/>
    <n v="23.8"/>
    <n v="-29.1"/>
    <n v="4.2"/>
    <n v="150.24799999999999"/>
    <n v="2197.04"/>
    <s v="110528_154840"/>
  </r>
  <r>
    <s v="Jonathan Sanchez"/>
    <x v="1"/>
    <s v="gid_2011_05_28_sfnmlb_milmlb_1"/>
    <s v="Miller Park"/>
    <s v="Mark Wegner"/>
    <s v="sfn"/>
    <s v="mil"/>
    <n v="39"/>
    <x v="2"/>
    <s v="S"/>
    <n v="11"/>
    <n v="1"/>
    <s v="FF"/>
    <x v="2"/>
    <n v="0.90600000000000003"/>
    <x v="0"/>
    <m/>
    <x v="5"/>
    <s v="R"/>
    <n v="0"/>
    <n v="0"/>
    <n v="2"/>
    <n v="0"/>
    <n v="0"/>
    <n v="0"/>
    <n v="3"/>
    <n v="91.9"/>
    <n v="84"/>
    <n v="3.32"/>
    <n v="1.58"/>
    <n v="0.85799999999999998"/>
    <n v="3.0630000000000002"/>
    <n v="1.3140000000000001"/>
    <n v="5.5449999999999999"/>
    <n v="7.41"/>
    <n v="10.66"/>
    <n v="23.7"/>
    <n v="-42.9"/>
    <n v="4.0999999999999996"/>
    <n v="145.309"/>
    <n v="2556.4699999999998"/>
    <s v="110528_154927"/>
  </r>
  <r>
    <s v="Jonathan Sanchez"/>
    <x v="1"/>
    <s v="gid_2011_05_28_sfnmlb_milmlb_1"/>
    <s v="Miller Park"/>
    <s v="Mark Wegner"/>
    <s v="sfn"/>
    <s v="mil"/>
    <n v="40"/>
    <x v="1"/>
    <s v="S"/>
    <n v="11"/>
    <n v="2"/>
    <s v="FF"/>
    <x v="2"/>
    <n v="0.90500000000000003"/>
    <x v="0"/>
    <m/>
    <x v="5"/>
    <s v="R"/>
    <n v="0"/>
    <n v="1"/>
    <n v="2"/>
    <n v="0"/>
    <n v="0"/>
    <n v="0"/>
    <n v="3"/>
    <n v="91"/>
    <n v="83.6"/>
    <n v="3.49"/>
    <n v="1.63"/>
    <n v="-0.54300000000000004"/>
    <n v="3.3559999999999999"/>
    <n v="1.109"/>
    <n v="5.53"/>
    <n v="7.41"/>
    <n v="10.4"/>
    <n v="23.8"/>
    <n v="-40.1"/>
    <n v="4.2"/>
    <n v="144.65600000000001"/>
    <n v="2506.3000000000002"/>
    <s v="110528_154941"/>
  </r>
  <r>
    <s v="Jonathan Sanchez"/>
    <x v="1"/>
    <s v="gid_2011_05_28_sfnmlb_milmlb_1"/>
    <s v="Miller Park"/>
    <s v="Mark Wegner"/>
    <s v="sfn"/>
    <s v="mil"/>
    <n v="44"/>
    <x v="4"/>
    <s v="B"/>
    <n v="12"/>
    <n v="1"/>
    <s v="FF"/>
    <x v="2"/>
    <n v="0.90300000000000002"/>
    <x v="8"/>
    <m/>
    <x v="6"/>
    <s v="R"/>
    <n v="0"/>
    <n v="0"/>
    <n v="0"/>
    <n v="0"/>
    <n v="0"/>
    <n v="0"/>
    <n v="4"/>
    <n v="89.4"/>
    <n v="82.6"/>
    <n v="3.7"/>
    <n v="1.7"/>
    <n v="1.3220000000000001"/>
    <n v="3.67"/>
    <n v="1.2789999999999999"/>
    <n v="5.5860000000000003"/>
    <n v="6.53"/>
    <n v="9.7799999999999994"/>
    <n v="23.8"/>
    <n v="-35.5"/>
    <n v="4.4000000000000004"/>
    <n v="146.38200000000001"/>
    <n v="2282.6999999999998"/>
    <s v="110528_155845"/>
  </r>
  <r>
    <s v="Jonathan Sanchez"/>
    <x v="1"/>
    <s v="gid_2011_05_28_sfnmlb_milmlb_1"/>
    <s v="Miller Park"/>
    <s v="Mark Wegner"/>
    <s v="sfn"/>
    <s v="mil"/>
    <n v="45"/>
    <x v="4"/>
    <s v="B"/>
    <n v="12"/>
    <n v="2"/>
    <s v="FF"/>
    <x v="2"/>
    <n v="0.90200000000000002"/>
    <x v="8"/>
    <m/>
    <x v="6"/>
    <s v="R"/>
    <n v="1"/>
    <n v="0"/>
    <n v="0"/>
    <n v="0"/>
    <n v="0"/>
    <n v="0"/>
    <n v="4"/>
    <n v="89.5"/>
    <n v="82.6"/>
    <n v="3.65"/>
    <n v="1.79"/>
    <n v="-0.107"/>
    <n v="3.8210000000000002"/>
    <n v="1.2370000000000001"/>
    <n v="5.6070000000000002"/>
    <n v="7.6"/>
    <n v="8.9"/>
    <n v="23.8"/>
    <n v="-35.6"/>
    <n v="4.8"/>
    <n v="139.631"/>
    <n v="2269.52"/>
    <s v="110528_155903"/>
  </r>
  <r>
    <s v="Jonathan Sanchez"/>
    <x v="1"/>
    <s v="gid_2011_05_28_sfnmlb_milmlb_1"/>
    <s v="Miller Park"/>
    <s v="Mark Wegner"/>
    <s v="sfn"/>
    <s v="mil"/>
    <n v="46"/>
    <x v="2"/>
    <s v="S"/>
    <n v="12"/>
    <n v="3"/>
    <s v="FF"/>
    <x v="2"/>
    <n v="0.90500000000000003"/>
    <x v="8"/>
    <m/>
    <x v="6"/>
    <s v="R"/>
    <n v="2"/>
    <n v="0"/>
    <n v="0"/>
    <n v="0"/>
    <n v="0"/>
    <n v="0"/>
    <n v="4"/>
    <n v="90.3"/>
    <n v="82.7"/>
    <n v="3.65"/>
    <n v="1.7"/>
    <n v="0.32600000000000001"/>
    <n v="2.581"/>
    <n v="1.125"/>
    <n v="5.5679999999999996"/>
    <n v="6.31"/>
    <n v="11.56"/>
    <n v="23.8"/>
    <n v="-38.200000000000003"/>
    <n v="3.8"/>
    <n v="151.477"/>
    <n v="2553.7800000000002"/>
    <s v="110528_155924"/>
  </r>
  <r>
    <s v="Jonathan Sanchez"/>
    <x v="1"/>
    <s v="gid_2011_05_28_sfnmlb_milmlb_1"/>
    <s v="Miller Park"/>
    <s v="Mark Wegner"/>
    <s v="sfn"/>
    <s v="mil"/>
    <n v="47"/>
    <x v="1"/>
    <s v="S"/>
    <n v="12"/>
    <n v="4"/>
    <s v="FF"/>
    <x v="2"/>
    <n v="0.90200000000000002"/>
    <x v="8"/>
    <m/>
    <x v="6"/>
    <s v="R"/>
    <n v="2"/>
    <n v="1"/>
    <n v="0"/>
    <n v="0"/>
    <n v="0"/>
    <n v="0"/>
    <n v="4"/>
    <n v="89.8"/>
    <n v="82.7"/>
    <n v="3.76"/>
    <n v="1.88"/>
    <n v="-0.23699999999999999"/>
    <n v="3.4390000000000001"/>
    <n v="0.91800000000000004"/>
    <n v="5.56"/>
    <n v="6.44"/>
    <n v="9.1"/>
    <n v="23.8"/>
    <n v="-31.6"/>
    <n v="4.5"/>
    <n v="144.86500000000001"/>
    <n v="2164.2800000000002"/>
    <s v="110528_155941"/>
  </r>
  <r>
    <s v="Jonathan Sanchez"/>
    <x v="1"/>
    <s v="gid_2011_05_28_sfnmlb_milmlb_1"/>
    <s v="Miller Park"/>
    <s v="Mark Wegner"/>
    <s v="sfn"/>
    <s v="mil"/>
    <n v="48"/>
    <x v="4"/>
    <s v="B"/>
    <n v="12"/>
    <n v="5"/>
    <s v="FF"/>
    <x v="2"/>
    <n v="0.89800000000000002"/>
    <x v="8"/>
    <m/>
    <x v="6"/>
    <s v="R"/>
    <n v="2"/>
    <n v="2"/>
    <n v="0"/>
    <n v="0"/>
    <n v="0"/>
    <n v="0"/>
    <n v="4"/>
    <n v="88.9"/>
    <n v="81.400000000000006"/>
    <n v="3.74"/>
    <n v="1.88"/>
    <n v="-1.5029999999999999"/>
    <n v="3.2850000000000001"/>
    <n v="0.82299999999999995"/>
    <n v="5.6740000000000004"/>
    <n v="8.66"/>
    <n v="9.02"/>
    <n v="23.8"/>
    <n v="-36.6"/>
    <n v="5.0999999999999996"/>
    <n v="136.30500000000001"/>
    <n v="2385.34"/>
    <s v="110528_160012"/>
  </r>
  <r>
    <s v="Jonathan Sanchez"/>
    <x v="1"/>
    <s v="gid_2011_05_28_sfnmlb_milmlb_1"/>
    <s v="Miller Park"/>
    <s v="Mark Wegner"/>
    <s v="sfn"/>
    <s v="mil"/>
    <n v="51"/>
    <x v="1"/>
    <s v="S"/>
    <n v="13"/>
    <n v="1"/>
    <s v="FF"/>
    <x v="2"/>
    <n v="0.90400000000000003"/>
    <x v="8"/>
    <m/>
    <x v="4"/>
    <s v="L"/>
    <n v="0"/>
    <n v="0"/>
    <n v="0"/>
    <n v="1"/>
    <n v="0"/>
    <n v="0"/>
    <n v="4"/>
    <n v="91.1"/>
    <n v="83.4"/>
    <n v="3.29"/>
    <n v="1.71"/>
    <n v="0.112"/>
    <n v="3.411"/>
    <n v="0.69099999999999995"/>
    <n v="5.6840000000000002"/>
    <n v="8.41"/>
    <n v="8.1999999999999993"/>
    <n v="23.8"/>
    <n v="-38.1"/>
    <n v="5.2"/>
    <n v="134.41999999999999"/>
    <n v="2294.71"/>
    <s v="110528_160228"/>
  </r>
  <r>
    <s v="Jonathan Sanchez"/>
    <x v="1"/>
    <s v="gid_2011_05_28_sfnmlb_milmlb_1"/>
    <s v="Miller Park"/>
    <s v="Mark Wegner"/>
    <s v="sfn"/>
    <s v="mil"/>
    <n v="52"/>
    <x v="4"/>
    <s v="B"/>
    <n v="13"/>
    <n v="2"/>
    <s v="FF"/>
    <x v="2"/>
    <n v="0.90200000000000002"/>
    <x v="8"/>
    <m/>
    <x v="4"/>
    <s v="L"/>
    <n v="0"/>
    <n v="1"/>
    <n v="0"/>
    <n v="1"/>
    <n v="0"/>
    <n v="0"/>
    <n v="4"/>
    <n v="90.1"/>
    <n v="83.1"/>
    <n v="3.29"/>
    <n v="1.71"/>
    <n v="-1.3740000000000001"/>
    <n v="1.5549999999999999"/>
    <n v="0.53"/>
    <n v="5.61"/>
    <n v="10.220000000000001"/>
    <n v="8.11"/>
    <n v="23.8"/>
    <n v="-40.200000000000003"/>
    <n v="5.8"/>
    <n v="128.589"/>
    <n v="2533.91"/>
    <s v="110528_160300"/>
  </r>
  <r>
    <s v="Jonathan Sanchez"/>
    <x v="1"/>
    <s v="gid_2011_05_28_sfnmlb_milmlb_1"/>
    <s v="Miller Park"/>
    <s v="Mark Wegner"/>
    <s v="sfn"/>
    <s v="mil"/>
    <n v="56"/>
    <x v="4"/>
    <s v="B"/>
    <n v="13"/>
    <n v="6"/>
    <s v="FF"/>
    <x v="2"/>
    <n v="0.90400000000000003"/>
    <x v="8"/>
    <m/>
    <x v="4"/>
    <s v="L"/>
    <n v="3"/>
    <n v="2"/>
    <n v="0"/>
    <n v="1"/>
    <n v="0"/>
    <n v="1"/>
    <n v="4"/>
    <n v="91"/>
    <n v="83.8"/>
    <n v="3.45"/>
    <n v="1.71"/>
    <n v="-0.70399999999999996"/>
    <n v="1.2629999999999999"/>
    <n v="0.80600000000000005"/>
    <n v="5.4969999999999999"/>
    <n v="7.69"/>
    <n v="8.86"/>
    <n v="23.8"/>
    <n v="-34.700000000000003"/>
    <n v="4.9000000000000004"/>
    <n v="139.17500000000001"/>
    <n v="2297.96"/>
    <s v="110528_160517"/>
  </r>
  <r>
    <s v="Jonathan Sanchez"/>
    <x v="1"/>
    <s v="gid_2011_05_28_sfnmlb_milmlb_1"/>
    <s v="Miller Park"/>
    <s v="Mark Wegner"/>
    <s v="sfn"/>
    <s v="mil"/>
    <n v="57"/>
    <x v="4"/>
    <s v="B"/>
    <n v="14"/>
    <n v="1"/>
    <s v="FF"/>
    <x v="2"/>
    <n v="0.90400000000000003"/>
    <x v="10"/>
    <m/>
    <x v="1"/>
    <s v="R"/>
    <n v="0"/>
    <n v="0"/>
    <n v="0"/>
    <n v="1"/>
    <n v="0"/>
    <n v="1"/>
    <n v="4"/>
    <n v="90.9"/>
    <n v="83.2"/>
    <n v="3.16"/>
    <n v="1.35"/>
    <n v="1.2829999999999999"/>
    <n v="3.8839999999999999"/>
    <n v="1.054"/>
    <n v="5.694"/>
    <n v="5.67"/>
    <n v="9.0399999999999991"/>
    <n v="23.8"/>
    <n v="-31"/>
    <n v="4.3"/>
    <n v="148.03299999999999"/>
    <n v="2082.77"/>
    <s v="110528_160610"/>
  </r>
  <r>
    <s v="Jonathan Sanchez"/>
    <x v="1"/>
    <s v="gid_2011_05_28_sfnmlb_milmlb_1"/>
    <s v="Miller Park"/>
    <s v="Mark Wegner"/>
    <s v="sfn"/>
    <s v="mil"/>
    <n v="59"/>
    <x v="3"/>
    <s v="S"/>
    <n v="14"/>
    <n v="3"/>
    <s v="FF"/>
    <x v="2"/>
    <n v="0.90100000000000002"/>
    <x v="10"/>
    <m/>
    <x v="1"/>
    <s v="R"/>
    <n v="1"/>
    <n v="1"/>
    <n v="0"/>
    <n v="1"/>
    <n v="0"/>
    <n v="1"/>
    <n v="4"/>
    <n v="89.8"/>
    <n v="82"/>
    <n v="3.05"/>
    <n v="1.35"/>
    <n v="-3.1E-2"/>
    <n v="3.423"/>
    <n v="0.91200000000000003"/>
    <n v="5.6239999999999997"/>
    <n v="6.13"/>
    <n v="8.94"/>
    <n v="23.7"/>
    <n v="-29.4"/>
    <n v="4.5999999999999996"/>
    <n v="145.69800000000001"/>
    <n v="2083.62"/>
    <s v="110528_160657"/>
  </r>
  <r>
    <s v="Jonathan Sanchez"/>
    <x v="1"/>
    <s v="gid_2011_05_28_sfnmlb_milmlb_1"/>
    <s v="Miller Park"/>
    <s v="Mark Wegner"/>
    <s v="sfn"/>
    <s v="mil"/>
    <n v="60"/>
    <x v="4"/>
    <s v="B"/>
    <n v="14"/>
    <n v="4"/>
    <s v="FF"/>
    <x v="2"/>
    <n v="0.90400000000000003"/>
    <x v="10"/>
    <m/>
    <x v="1"/>
    <s v="R"/>
    <n v="1"/>
    <n v="2"/>
    <n v="0"/>
    <n v="1"/>
    <n v="0"/>
    <n v="1"/>
    <n v="4"/>
    <n v="90.6"/>
    <n v="83.5"/>
    <n v="3.2"/>
    <n v="1.35"/>
    <n v="1.234"/>
    <n v="4.0529999999999999"/>
    <n v="0.875"/>
    <n v="5.7110000000000003"/>
    <n v="5.32"/>
    <n v="9.19"/>
    <n v="23.8"/>
    <n v="-30.4"/>
    <n v="4.2"/>
    <n v="150.06200000000001"/>
    <n v="2084.87"/>
    <s v="110528_160722"/>
  </r>
  <r>
    <s v="Jonathan Sanchez"/>
    <x v="1"/>
    <s v="gid_2011_05_28_sfnmlb_milmlb_1"/>
    <s v="Miller Park"/>
    <s v="Mark Wegner"/>
    <s v="sfn"/>
    <s v="mil"/>
    <n v="61"/>
    <x v="7"/>
    <s v="X"/>
    <n v="14"/>
    <n v="5"/>
    <s v="FF"/>
    <x v="2"/>
    <n v="0.89900000000000002"/>
    <x v="10"/>
    <m/>
    <x v="1"/>
    <s v="R"/>
    <n v="2"/>
    <n v="2"/>
    <n v="0"/>
    <n v="1"/>
    <n v="0"/>
    <n v="1"/>
    <n v="4"/>
    <n v="88.9"/>
    <n v="82.2"/>
    <n v="3.05"/>
    <n v="1.35"/>
    <n v="-3.9E-2"/>
    <n v="2.923"/>
    <n v="0.745"/>
    <n v="5.6210000000000004"/>
    <n v="5.43"/>
    <n v="9.32"/>
    <n v="23.8"/>
    <n v="-27.3"/>
    <n v="4.4000000000000004"/>
    <n v="149.893"/>
    <n v="2082.8200000000002"/>
    <s v="110528_160747"/>
  </r>
  <r>
    <s v="Jonathan Sanchez"/>
    <x v="1"/>
    <s v="gid_2011_05_28_sfnmlb_milmlb_1"/>
    <s v="Miller Park"/>
    <s v="Mark Wegner"/>
    <s v="sfn"/>
    <s v="mil"/>
    <n v="68"/>
    <x v="2"/>
    <s v="S"/>
    <n v="17"/>
    <n v="1"/>
    <s v="FF"/>
    <x v="2"/>
    <n v="0.89400000000000002"/>
    <x v="6"/>
    <m/>
    <x v="2"/>
    <s v="L"/>
    <n v="0"/>
    <n v="0"/>
    <n v="2"/>
    <n v="1"/>
    <n v="1"/>
    <n v="0"/>
    <n v="4"/>
    <n v="88.9"/>
    <n v="81.8"/>
    <n v="3.07"/>
    <n v="1.37"/>
    <n v="-0.58399999999999996"/>
    <n v="2.95"/>
    <n v="0.97399999999999998"/>
    <n v="5.625"/>
    <n v="5.8"/>
    <n v="8.11"/>
    <n v="23.8"/>
    <n v="-24.8"/>
    <n v="4.9000000000000004"/>
    <n v="144.577"/>
    <n v="1913.6"/>
    <s v="110528_161315"/>
  </r>
  <r>
    <s v="Jonathan Sanchez"/>
    <x v="1"/>
    <s v="gid_2011_05_28_sfnmlb_milmlb_1"/>
    <s v="Miller Park"/>
    <s v="Mark Wegner"/>
    <s v="sfn"/>
    <s v="mil"/>
    <n v="69"/>
    <x v="4"/>
    <s v="B"/>
    <n v="17"/>
    <n v="2"/>
    <s v="FF"/>
    <x v="2"/>
    <n v="0.89500000000000002"/>
    <x v="6"/>
    <m/>
    <x v="2"/>
    <s v="L"/>
    <n v="0"/>
    <n v="1"/>
    <n v="2"/>
    <n v="1"/>
    <n v="1"/>
    <n v="0"/>
    <n v="4"/>
    <n v="88.2"/>
    <n v="82.1"/>
    <n v="3.03"/>
    <n v="1.45"/>
    <n v="-0.318"/>
    <n v="1.1160000000000001"/>
    <n v="1.0429999999999999"/>
    <n v="5.3849999999999998"/>
    <n v="7.27"/>
    <n v="9"/>
    <n v="23.9"/>
    <n v="-32"/>
    <n v="5.0999999999999996"/>
    <n v="141.214"/>
    <n v="2222.84"/>
    <s v="110528_161335"/>
  </r>
  <r>
    <s v="Jonathan Sanchez"/>
    <x v="1"/>
    <s v="gid_2011_05_28_sfnmlb_milmlb_1"/>
    <s v="Miller Park"/>
    <s v="Mark Wegner"/>
    <s v="sfn"/>
    <s v="mil"/>
    <n v="71"/>
    <x v="0"/>
    <s v="X"/>
    <n v="17"/>
    <n v="4"/>
    <s v="FF"/>
    <x v="2"/>
    <n v="0.90100000000000002"/>
    <x v="6"/>
    <s v="GB"/>
    <x v="2"/>
    <s v="L"/>
    <n v="1"/>
    <n v="2"/>
    <n v="2"/>
    <n v="1"/>
    <n v="1"/>
    <n v="0"/>
    <n v="4"/>
    <n v="90"/>
    <n v="83"/>
    <n v="3.24"/>
    <n v="1.5"/>
    <n v="-0.432"/>
    <n v="1.907"/>
    <n v="0.81499999999999995"/>
    <n v="5.407"/>
    <n v="7.9"/>
    <n v="8.01"/>
    <n v="23.8"/>
    <n v="-33.5"/>
    <n v="5.3"/>
    <n v="135.56"/>
    <n v="2185.63"/>
    <s v="110528_161432"/>
  </r>
  <r>
    <s v="Jonathan Sanchez"/>
    <x v="1"/>
    <s v="gid_2011_05_28_sfnmlb_milmlb_1"/>
    <s v="Miller Park"/>
    <s v="Mark Wegner"/>
    <s v="sfn"/>
    <s v="mil"/>
    <n v="77"/>
    <x v="4"/>
    <s v="B"/>
    <n v="20"/>
    <n v="1"/>
    <s v="FF"/>
    <x v="2"/>
    <n v="0.90600000000000003"/>
    <x v="2"/>
    <m/>
    <x v="5"/>
    <s v="R"/>
    <n v="0"/>
    <n v="0"/>
    <n v="2"/>
    <n v="0"/>
    <n v="0"/>
    <n v="0"/>
    <n v="5"/>
    <n v="90.9"/>
    <n v="83.1"/>
    <n v="3.28"/>
    <n v="1.33"/>
    <n v="2.08"/>
    <n v="3.02"/>
    <n v="1.3919999999999999"/>
    <n v="5.5430000000000001"/>
    <n v="6.67"/>
    <n v="10.86"/>
    <n v="23.7"/>
    <n v="-40.700000000000003"/>
    <n v="4.0999999999999996"/>
    <n v="148.55199999999999"/>
    <n v="2482"/>
    <s v="110528_163022"/>
  </r>
  <r>
    <s v="Jonathan Sanchez"/>
    <x v="1"/>
    <s v="gid_2011_05_28_sfnmlb_milmlb_1"/>
    <s v="Miller Park"/>
    <s v="Mark Wegner"/>
    <s v="sfn"/>
    <s v="mil"/>
    <n v="78"/>
    <x v="4"/>
    <s v="B"/>
    <n v="20"/>
    <n v="2"/>
    <s v="FF"/>
    <x v="2"/>
    <n v="0.88800000000000001"/>
    <x v="2"/>
    <m/>
    <x v="5"/>
    <s v="R"/>
    <n v="1"/>
    <n v="0"/>
    <n v="2"/>
    <n v="0"/>
    <n v="0"/>
    <n v="0"/>
    <n v="5"/>
    <n v="88.2"/>
    <n v="80.400000000000006"/>
    <n v="3.37"/>
    <n v="1.46"/>
    <n v="-0.70299999999999996"/>
    <n v="1.046"/>
    <n v="1.028"/>
    <n v="5.4329999999999998"/>
    <n v="9.1199999999999992"/>
    <n v="8.8000000000000007"/>
    <n v="23.7"/>
    <n v="-35.1"/>
    <n v="5.8"/>
    <n v="134.124"/>
    <n v="2376.16"/>
    <s v="110528_163039"/>
  </r>
  <r>
    <s v="Jonathan Sanchez"/>
    <x v="1"/>
    <s v="gid_2011_05_28_sfnmlb_milmlb_1"/>
    <s v="Miller Park"/>
    <s v="Mark Wegner"/>
    <s v="sfn"/>
    <s v="mil"/>
    <n v="79"/>
    <x v="2"/>
    <s v="S"/>
    <n v="20"/>
    <n v="3"/>
    <s v="FF"/>
    <x v="2"/>
    <n v="0.90100000000000002"/>
    <x v="2"/>
    <m/>
    <x v="5"/>
    <s v="R"/>
    <n v="2"/>
    <n v="0"/>
    <n v="2"/>
    <n v="0"/>
    <n v="0"/>
    <n v="0"/>
    <n v="5"/>
    <n v="88.6"/>
    <n v="81.3"/>
    <n v="3.28"/>
    <n v="1.21"/>
    <n v="0.41499999999999998"/>
    <n v="2.911"/>
    <n v="1.099"/>
    <n v="5.61"/>
    <n v="8"/>
    <n v="10.5"/>
    <n v="23.8"/>
    <n v="-39.9"/>
    <n v="4.7"/>
    <n v="142.78899999999999"/>
    <n v="2513.08"/>
    <s v="110528_163102"/>
  </r>
  <r>
    <s v="Jonathan Sanchez"/>
    <x v="1"/>
    <s v="gid_2011_05_28_sfnmlb_milmlb_1"/>
    <s v="Miller Park"/>
    <s v="Mark Wegner"/>
    <s v="sfn"/>
    <s v="mil"/>
    <n v="80"/>
    <x v="1"/>
    <s v="S"/>
    <n v="20"/>
    <n v="4"/>
    <s v="FF"/>
    <x v="2"/>
    <n v="0.90100000000000002"/>
    <x v="2"/>
    <m/>
    <x v="5"/>
    <s v="R"/>
    <n v="2"/>
    <n v="1"/>
    <n v="2"/>
    <n v="0"/>
    <n v="0"/>
    <n v="0"/>
    <n v="5"/>
    <n v="88.6"/>
    <n v="80.7"/>
    <n v="3.49"/>
    <n v="1.63"/>
    <n v="0.224"/>
    <n v="2.734"/>
    <n v="1.0629999999999999"/>
    <n v="5.694"/>
    <n v="7.61"/>
    <n v="10.69"/>
    <n v="23.7"/>
    <n v="-37.700000000000003"/>
    <n v="4.5999999999999996"/>
    <n v="144.65"/>
    <n v="2477.1799999999998"/>
    <s v="110528_163116"/>
  </r>
  <r>
    <s v="Jonathan Sanchez"/>
    <x v="1"/>
    <s v="gid_2011_05_28_sfnmlb_milmlb_1"/>
    <s v="Miller Park"/>
    <s v="Mark Wegner"/>
    <s v="sfn"/>
    <s v="mil"/>
    <n v="81"/>
    <x v="3"/>
    <s v="S"/>
    <n v="20"/>
    <n v="5"/>
    <s v="FF"/>
    <x v="2"/>
    <n v="0.90200000000000002"/>
    <x v="2"/>
    <m/>
    <x v="5"/>
    <s v="R"/>
    <n v="2"/>
    <n v="2"/>
    <n v="2"/>
    <n v="0"/>
    <n v="0"/>
    <n v="0"/>
    <n v="5"/>
    <n v="89.2"/>
    <n v="81.5"/>
    <n v="3.49"/>
    <n v="1.63"/>
    <n v="1.004"/>
    <n v="3.673"/>
    <n v="1.127"/>
    <n v="5.569"/>
    <n v="6.87"/>
    <n v="10.37"/>
    <n v="23.7"/>
    <n v="-37.299999999999997"/>
    <n v="4.4000000000000004"/>
    <n v="146.601"/>
    <n v="2378.6"/>
    <s v="110528_163138"/>
  </r>
  <r>
    <s v="Jonathan Sanchez"/>
    <x v="1"/>
    <s v="gid_2011_05_28_sfnmlb_milmlb_1"/>
    <s v="Miller Park"/>
    <s v="Mark Wegner"/>
    <s v="sfn"/>
    <s v="mil"/>
    <n v="84"/>
    <x v="4"/>
    <s v="B"/>
    <n v="21"/>
    <n v="3"/>
    <s v="FF"/>
    <x v="2"/>
    <n v="0.89100000000000001"/>
    <x v="8"/>
    <m/>
    <x v="6"/>
    <s v="R"/>
    <n v="1"/>
    <n v="1"/>
    <n v="0"/>
    <n v="0"/>
    <n v="0"/>
    <n v="0"/>
    <n v="6"/>
    <n v="88.3"/>
    <n v="81.8"/>
    <n v="3.65"/>
    <n v="1.88"/>
    <n v="-0.27800000000000002"/>
    <n v="1.554"/>
    <n v="1.036"/>
    <n v="5.5369999999999999"/>
    <n v="6.92"/>
    <n v="8.32"/>
    <n v="23.8"/>
    <n v="-29.1"/>
    <n v="5.2"/>
    <n v="140.40600000000001"/>
    <n v="2071.09"/>
    <s v="110528_164427"/>
  </r>
  <r>
    <s v="Jonathan Sanchez"/>
    <x v="1"/>
    <s v="gid_2011_05_28_sfnmlb_milmlb_1"/>
    <s v="Miller Park"/>
    <s v="Mark Wegner"/>
    <s v="sfn"/>
    <s v="mil"/>
    <n v="85"/>
    <x v="4"/>
    <s v="B"/>
    <n v="21"/>
    <n v="4"/>
    <s v="FF"/>
    <x v="2"/>
    <n v="0.89900000000000002"/>
    <x v="8"/>
    <m/>
    <x v="6"/>
    <s v="R"/>
    <n v="2"/>
    <n v="1"/>
    <n v="0"/>
    <n v="0"/>
    <n v="0"/>
    <n v="0"/>
    <n v="6"/>
    <n v="88.1"/>
    <n v="81.2"/>
    <n v="3.76"/>
    <n v="1.88"/>
    <n v="-0.26800000000000002"/>
    <n v="1.204"/>
    <n v="1.18"/>
    <n v="5.4859999999999998"/>
    <n v="8.18"/>
    <n v="10.63"/>
    <n v="23.8"/>
    <n v="-38.200000000000003"/>
    <n v="4.9000000000000004"/>
    <n v="142.52199999999999"/>
    <n v="2545.23"/>
    <s v="110528_164445"/>
  </r>
  <r>
    <s v="Jonathan Sanchez"/>
    <x v="1"/>
    <s v="gid_2011_05_28_sfnmlb_milmlb_1"/>
    <s v="Miller Park"/>
    <s v="Mark Wegner"/>
    <s v="sfn"/>
    <s v="mil"/>
    <n v="86"/>
    <x v="4"/>
    <s v="B"/>
    <n v="21"/>
    <n v="5"/>
    <s v="FF"/>
    <x v="2"/>
    <n v="0.89700000000000002"/>
    <x v="8"/>
    <m/>
    <x v="6"/>
    <s v="R"/>
    <n v="3"/>
    <n v="1"/>
    <n v="0"/>
    <n v="0"/>
    <n v="0"/>
    <n v="0"/>
    <n v="6"/>
    <n v="88.1"/>
    <n v="80.5"/>
    <n v="3.76"/>
    <n v="1.87"/>
    <n v="0.69699999999999995"/>
    <n v="3.399"/>
    <n v="1.1619999999999999"/>
    <n v="5.7169999999999996"/>
    <n v="7.06"/>
    <n v="10.28"/>
    <n v="23.7"/>
    <n v="-35.4"/>
    <n v="4.5999999999999996"/>
    <n v="145.643"/>
    <n v="2351.88"/>
    <s v="110528_164506"/>
  </r>
  <r>
    <s v="Jonathan Sanchez"/>
    <x v="1"/>
    <s v="gid_2011_05_28_sfnmlb_milmlb_1"/>
    <s v="Miller Park"/>
    <s v="Mark Wegner"/>
    <s v="sfn"/>
    <s v="mil"/>
    <n v="87"/>
    <x v="1"/>
    <s v="S"/>
    <n v="22"/>
    <n v="1"/>
    <s v="FF"/>
    <x v="2"/>
    <n v="0.89900000000000002"/>
    <x v="13"/>
    <m/>
    <x v="4"/>
    <s v="L"/>
    <n v="0"/>
    <n v="0"/>
    <n v="1"/>
    <n v="1"/>
    <n v="0"/>
    <n v="0"/>
    <n v="6"/>
    <n v="87.8"/>
    <n v="80.3"/>
    <n v="3.29"/>
    <n v="1.71"/>
    <n v="-4.2999999999999997E-2"/>
    <n v="3.3849999999999998"/>
    <n v="0.89200000000000002"/>
    <n v="5.7430000000000003"/>
    <n v="5.84"/>
    <n v="11.49"/>
    <n v="23.8"/>
    <n v="-32.700000000000003"/>
    <n v="4"/>
    <n v="153.15"/>
    <n v="2428.9499999999998"/>
    <s v="110528_164547"/>
  </r>
  <r>
    <s v="Jonathan Sanchez"/>
    <x v="1"/>
    <s v="gid_2011_05_28_sfnmlb_milmlb_1"/>
    <s v="Miller Park"/>
    <s v="Mark Wegner"/>
    <s v="sfn"/>
    <s v="mil"/>
    <n v="88"/>
    <x v="0"/>
    <s v="X"/>
    <n v="22"/>
    <n v="2"/>
    <s v="FF"/>
    <x v="2"/>
    <n v="0.89800000000000002"/>
    <x v="13"/>
    <s v="GB"/>
    <x v="4"/>
    <s v="L"/>
    <n v="0"/>
    <n v="1"/>
    <n v="1"/>
    <n v="1"/>
    <n v="0"/>
    <n v="0"/>
    <n v="6"/>
    <n v="89.3"/>
    <n v="82.7"/>
    <n v="3.29"/>
    <n v="1.71"/>
    <n v="0.97599999999999998"/>
    <n v="2.758"/>
    <n v="0.65600000000000003"/>
    <n v="5.734"/>
    <n v="10.61"/>
    <n v="7.86"/>
    <n v="23.8"/>
    <n v="-43"/>
    <n v="6.1"/>
    <n v="126.679"/>
    <n v="2553.83"/>
    <s v="110528_164630"/>
  </r>
  <r>
    <s v="Jonathan Sanchez"/>
    <x v="1"/>
    <s v="gid_2011_05_28_sfnmlb_milmlb_1"/>
    <s v="Miller Park"/>
    <s v="Mark Wegner"/>
    <s v="sfn"/>
    <s v="mil"/>
    <n v="91"/>
    <x v="1"/>
    <s v="S"/>
    <n v="23"/>
    <n v="3"/>
    <s v="FF"/>
    <x v="2"/>
    <n v="0.90500000000000003"/>
    <x v="2"/>
    <m/>
    <x v="1"/>
    <s v="R"/>
    <n v="1"/>
    <n v="1"/>
    <n v="2"/>
    <n v="0"/>
    <n v="0"/>
    <n v="0"/>
    <n v="6"/>
    <n v="89.6"/>
    <n v="82.7"/>
    <n v="3.05"/>
    <n v="1.35"/>
    <n v="0.38100000000000001"/>
    <n v="2.5259999999999998"/>
    <n v="0.96499999999999997"/>
    <n v="5.5140000000000002"/>
    <n v="7.79"/>
    <n v="11.48"/>
    <n v="23.8"/>
    <n v="-44.4"/>
    <n v="4.2"/>
    <n v="145.95500000000001"/>
    <n v="2691.51"/>
    <s v="110528_164757"/>
  </r>
  <r>
    <s v="Jonathan Sanchez"/>
    <x v="1"/>
    <s v="gid_2011_05_28_sfnmlb_milmlb_1"/>
    <s v="Miller Park"/>
    <s v="Mark Wegner"/>
    <s v="sfn"/>
    <s v="mil"/>
    <n v="95"/>
    <x v="1"/>
    <s v="S"/>
    <n v="24"/>
    <n v="1"/>
    <s v="FF"/>
    <x v="2"/>
    <n v="0.90200000000000002"/>
    <x v="0"/>
    <m/>
    <x v="3"/>
    <s v="R"/>
    <n v="0"/>
    <n v="0"/>
    <n v="0"/>
    <n v="0"/>
    <n v="0"/>
    <n v="0"/>
    <n v="7"/>
    <n v="88.4"/>
    <n v="80.900000000000006"/>
    <n v="3.46"/>
    <n v="1.53"/>
    <n v="1.056"/>
    <n v="3.4910000000000001"/>
    <n v="1.2809999999999999"/>
    <n v="5.6319999999999997"/>
    <n v="9.36"/>
    <n v="11.32"/>
    <n v="23.8"/>
    <n v="-47.8"/>
    <n v="4.9000000000000004"/>
    <n v="140.52799999999999"/>
    <n v="2786.57"/>
    <s v="110528_165653"/>
  </r>
  <r>
    <s v="Jonathan Sanchez"/>
    <x v="1"/>
    <s v="gid_2011_05_28_sfnmlb_milmlb_1"/>
    <s v="Miller Park"/>
    <s v="Mark Wegner"/>
    <s v="sfn"/>
    <s v="mil"/>
    <n v="96"/>
    <x v="0"/>
    <s v="X"/>
    <n v="24"/>
    <n v="2"/>
    <s v="FF"/>
    <x v="2"/>
    <n v="0.9"/>
    <x v="0"/>
    <s v="FB"/>
    <x v="3"/>
    <s v="R"/>
    <n v="0"/>
    <n v="1"/>
    <n v="0"/>
    <n v="0"/>
    <n v="0"/>
    <n v="0"/>
    <n v="7"/>
    <n v="89"/>
    <n v="82"/>
    <n v="3.46"/>
    <n v="1.53"/>
    <n v="-0.55200000000000005"/>
    <n v="3.2469999999999999"/>
    <n v="0.92800000000000005"/>
    <n v="5.7069999999999999"/>
    <n v="5.72"/>
    <n v="9.7200000000000006"/>
    <n v="23.8"/>
    <n v="-28.4"/>
    <n v="4.3"/>
    <n v="149.63399999999999"/>
    <n v="2169.1799999999998"/>
    <s v="110528_165715"/>
  </r>
  <r>
    <s v="Jonathan Sanchez"/>
    <x v="1"/>
    <s v="gid_2011_05_28_sfnmlb_milmlb_1"/>
    <s v="Miller Park"/>
    <s v="Mark Wegner"/>
    <s v="sfn"/>
    <s v="mil"/>
    <n v="98"/>
    <x v="4"/>
    <s v="B"/>
    <n v="26"/>
    <n v="1"/>
    <s v="FF"/>
    <x v="2"/>
    <n v="0.90100000000000002"/>
    <x v="2"/>
    <m/>
    <x v="2"/>
    <s v="L"/>
    <n v="0"/>
    <n v="0"/>
    <n v="2"/>
    <n v="0"/>
    <n v="0"/>
    <n v="0"/>
    <n v="7"/>
    <n v="87.8"/>
    <n v="80.599999999999994"/>
    <n v="2.91"/>
    <n v="1.2"/>
    <n v="-0.90500000000000003"/>
    <n v="1.264"/>
    <n v="0.88400000000000001"/>
    <n v="5.508"/>
    <n v="9.19"/>
    <n v="12.2"/>
    <n v="23.8"/>
    <n v="-45.3"/>
    <n v="4.7"/>
    <n v="143.10499999999999"/>
    <n v="2877.1"/>
    <s v="110528_165846"/>
  </r>
  <r>
    <s v="Jonathan Sanchez"/>
    <x v="1"/>
    <s v="gid_2011_05_28_sfnmlb_milmlb_1"/>
    <s v="Miller Park"/>
    <s v="Mark Wegner"/>
    <s v="sfn"/>
    <s v="mil"/>
    <n v="99"/>
    <x v="1"/>
    <s v="S"/>
    <n v="26"/>
    <n v="2"/>
    <s v="FF"/>
    <x v="2"/>
    <n v="0.89200000000000002"/>
    <x v="2"/>
    <m/>
    <x v="2"/>
    <s v="L"/>
    <n v="1"/>
    <n v="0"/>
    <n v="2"/>
    <n v="0"/>
    <n v="0"/>
    <n v="0"/>
    <n v="7"/>
    <n v="87.7"/>
    <n v="80.8"/>
    <n v="3.24"/>
    <n v="1.5"/>
    <n v="1.1020000000000001"/>
    <n v="2.8679999999999999"/>
    <n v="1.121"/>
    <n v="5.7409999999999997"/>
    <n v="8.6300000000000008"/>
    <n v="10"/>
    <n v="23.8"/>
    <n v="-40.4"/>
    <n v="5.2"/>
    <n v="139.328"/>
    <n v="2499.75"/>
    <s v="110528_165902"/>
  </r>
  <r>
    <s v="Jonathan Sanchez"/>
    <x v="1"/>
    <s v="gid_2011_05_28_sfnmlb_milmlb_1"/>
    <s v="Miller Park"/>
    <s v="Mark Wegner"/>
    <s v="sfn"/>
    <s v="mil"/>
    <n v="100"/>
    <x v="4"/>
    <s v="B"/>
    <n v="26"/>
    <n v="3"/>
    <s v="FF"/>
    <x v="2"/>
    <n v="0.89400000000000002"/>
    <x v="2"/>
    <m/>
    <x v="2"/>
    <s v="L"/>
    <n v="1"/>
    <n v="1"/>
    <n v="2"/>
    <n v="0"/>
    <n v="0"/>
    <n v="0"/>
    <n v="7"/>
    <n v="88.3"/>
    <n v="82"/>
    <n v="3.24"/>
    <n v="1.5"/>
    <n v="-0.81699999999999995"/>
    <n v="0.26900000000000002"/>
    <n v="0.84"/>
    <n v="5.4850000000000003"/>
    <n v="9.48"/>
    <n v="9.01"/>
    <n v="23.8"/>
    <n v="-38.200000000000003"/>
    <n v="5.7"/>
    <n v="133.697"/>
    <n v="2500.61"/>
    <s v="110528_165935"/>
  </r>
  <r>
    <s v="Jonathan Sanchez"/>
    <x v="1"/>
    <s v="gid_2011_05_28_sfnmlb_milmlb_1"/>
    <s v="Miller Park"/>
    <s v="Mark Wegner"/>
    <s v="sfn"/>
    <s v="mil"/>
    <n v="101"/>
    <x v="4"/>
    <s v="B"/>
    <n v="26"/>
    <n v="4"/>
    <s v="FF"/>
    <x v="2"/>
    <n v="0.88900000000000001"/>
    <x v="2"/>
    <m/>
    <x v="2"/>
    <s v="L"/>
    <n v="2"/>
    <n v="1"/>
    <n v="2"/>
    <n v="0"/>
    <n v="0"/>
    <n v="0"/>
    <n v="7"/>
    <n v="87.2"/>
    <n v="80.3"/>
    <n v="3.12"/>
    <n v="1.37"/>
    <n v="-1.216"/>
    <n v="1.946"/>
    <n v="0.624"/>
    <n v="5.6589999999999998"/>
    <n v="8.5500000000000007"/>
    <n v="10.51"/>
    <n v="23.8"/>
    <n v="-38.1"/>
    <n v="5"/>
    <n v="140.983"/>
    <n v="2544.64"/>
    <s v="110528_170002"/>
  </r>
  <r>
    <s v="Jonathan Sanchez"/>
    <x v="1"/>
    <s v="gid_2011_05_28_sfnmlb_milmlb_1"/>
    <s v="Miller Park"/>
    <s v="Mark Wegner"/>
    <s v="sfn"/>
    <s v="mil"/>
    <n v="102"/>
    <x v="1"/>
    <s v="S"/>
    <n v="26"/>
    <n v="5"/>
    <s v="FF"/>
    <x v="2"/>
    <n v="0.81899999999999995"/>
    <x v="2"/>
    <m/>
    <x v="2"/>
    <s v="L"/>
    <n v="3"/>
    <n v="1"/>
    <n v="2"/>
    <n v="0"/>
    <n v="0"/>
    <n v="0"/>
    <n v="7"/>
    <n v="85.6"/>
    <n v="78.900000000000006"/>
    <n v="3.24"/>
    <n v="1.5"/>
    <n v="4.2999999999999997E-2"/>
    <n v="3.0529999999999999"/>
    <n v="0.98399999999999999"/>
    <n v="5.59"/>
    <n v="6.45"/>
    <n v="10.26"/>
    <n v="23.8"/>
    <n v="-30.1"/>
    <n v="4.8"/>
    <n v="147.97499999999999"/>
    <n v="2245.65"/>
    <s v="110528_170020"/>
  </r>
  <r>
    <s v="Jonathan Sanchez"/>
    <x v="1"/>
    <s v="gid_2011_05_28_sfnmlb_milmlb_1"/>
    <s v="Miller Park"/>
    <s v="Mark Wegner"/>
    <s v="sfn"/>
    <s v="mil"/>
    <n v="103"/>
    <x v="1"/>
    <s v="S"/>
    <n v="26"/>
    <n v="6"/>
    <s v="FF"/>
    <x v="2"/>
    <n v="0.89600000000000002"/>
    <x v="2"/>
    <m/>
    <x v="2"/>
    <s v="L"/>
    <n v="3"/>
    <n v="2"/>
    <n v="2"/>
    <n v="0"/>
    <n v="0"/>
    <n v="0"/>
    <n v="7"/>
    <n v="87.6"/>
    <n v="80.400000000000006"/>
    <n v="3.24"/>
    <n v="1.5"/>
    <n v="-6.0999999999999999E-2"/>
    <n v="3.4580000000000002"/>
    <n v="0.77"/>
    <n v="5.7229999999999999"/>
    <n v="6.27"/>
    <n v="10.8"/>
    <n v="23.8"/>
    <n v="-33"/>
    <n v="4.3"/>
    <n v="149.952"/>
    <n v="2355.62"/>
    <s v="110528_170047"/>
  </r>
  <r>
    <s v="Jonathan Sanchez"/>
    <x v="1"/>
    <s v="gid_2011_05_28_sfnmlb_milmlb_1"/>
    <s v="Miller Park"/>
    <s v="Mark Wegner"/>
    <s v="sfn"/>
    <s v="mil"/>
    <n v="104"/>
    <x v="3"/>
    <s v="S"/>
    <n v="26"/>
    <n v="7"/>
    <s v="FF"/>
    <x v="2"/>
    <n v="0.90100000000000002"/>
    <x v="2"/>
    <m/>
    <x v="2"/>
    <s v="L"/>
    <n v="3"/>
    <n v="2"/>
    <n v="2"/>
    <n v="0"/>
    <n v="0"/>
    <n v="0"/>
    <n v="7"/>
    <n v="88.5"/>
    <n v="80.8"/>
    <n v="3.24"/>
    <n v="1.5"/>
    <n v="-1.363"/>
    <n v="2.7650000000000001"/>
    <n v="0.59499999999999997"/>
    <n v="5.68"/>
    <n v="5.9"/>
    <n v="11.95"/>
    <n v="23.7"/>
    <n v="-32.700000000000003"/>
    <n v="3.8"/>
    <n v="153.822"/>
    <n v="2521.34"/>
    <s v="110528_170114"/>
  </r>
  <r>
    <s v="Sergio Romo"/>
    <x v="0"/>
    <s v="gid_2011_05_28_sfnmlb_milmlb_1"/>
    <s v="Miller Park"/>
    <s v="Mark Wegner"/>
    <s v="sfn"/>
    <s v="mil"/>
    <n v="1"/>
    <x v="0"/>
    <s v="X"/>
    <n v="1"/>
    <n v="1"/>
    <s v="FF"/>
    <x v="2"/>
    <n v="0.97599999999999998"/>
    <x v="0"/>
    <s v="FB"/>
    <x v="8"/>
    <s v="L"/>
    <n v="0"/>
    <n v="0"/>
    <n v="0"/>
    <n v="0"/>
    <n v="0"/>
    <n v="0"/>
    <n v="8"/>
    <n v="89.4"/>
    <n v="81.900000000000006"/>
    <n v="3.66"/>
    <n v="1.83"/>
    <n v="-0.22800000000000001"/>
    <n v="2.27"/>
    <n v="-1.627"/>
    <n v="5.0880000000000001"/>
    <n v="-6.67"/>
    <n v="5.08"/>
    <n v="23.8"/>
    <n v="23.1"/>
    <n v="6.1"/>
    <n v="232.447"/>
    <n v="1605.47"/>
    <s v="110528_172130"/>
  </r>
  <r>
    <s v="Guillermo Mota"/>
    <x v="0"/>
    <s v="gid_2011_05_28_sfnmlb_milmlb_1"/>
    <s v="Miller Park"/>
    <s v="Mark Wegner"/>
    <s v="sfn"/>
    <s v="mil"/>
    <n v="1"/>
    <x v="1"/>
    <s v="S"/>
    <n v="1"/>
    <n v="1"/>
    <s v="FF"/>
    <x v="2"/>
    <n v="0.90800000000000003"/>
    <x v="1"/>
    <m/>
    <x v="6"/>
    <s v="R"/>
    <n v="0"/>
    <n v="0"/>
    <n v="0"/>
    <n v="0"/>
    <n v="0"/>
    <n v="0"/>
    <n v="9"/>
    <n v="93.9"/>
    <n v="86.3"/>
    <n v="3.76"/>
    <n v="1.88"/>
    <n v="0.74399999999999999"/>
    <n v="2.5880000000000001"/>
    <n v="-2.7"/>
    <n v="5.4779999999999998"/>
    <n v="-8.7100000000000009"/>
    <n v="7.77"/>
    <n v="23.8"/>
    <n v="37.299999999999997"/>
    <n v="4.9000000000000004"/>
    <n v="228.08799999999999"/>
    <n v="2357.9499999999998"/>
    <s v="110528_175155"/>
  </r>
  <r>
    <s v="Guillermo Mota"/>
    <x v="0"/>
    <s v="gid_2011_05_28_sfnmlb_milmlb_1"/>
    <s v="Miller Park"/>
    <s v="Mark Wegner"/>
    <s v="sfn"/>
    <s v="mil"/>
    <n v="2"/>
    <x v="4"/>
    <s v="B"/>
    <n v="1"/>
    <n v="2"/>
    <s v="FF"/>
    <x v="2"/>
    <n v="0.877"/>
    <x v="1"/>
    <m/>
    <x v="6"/>
    <s v="R"/>
    <n v="0"/>
    <n v="1"/>
    <n v="0"/>
    <n v="0"/>
    <n v="0"/>
    <n v="0"/>
    <n v="9"/>
    <n v="92.8"/>
    <n v="85.1"/>
    <n v="3.7"/>
    <n v="1.88"/>
    <n v="1.4630000000000001"/>
    <n v="1.9710000000000001"/>
    <n v="-2.5649999999999999"/>
    <n v="5.42"/>
    <n v="-7.94"/>
    <n v="7.19"/>
    <n v="23.8"/>
    <n v="30.3"/>
    <n v="5.0999999999999996"/>
    <n v="227.67400000000001"/>
    <n v="2127.4499999999998"/>
    <s v="110528_175233"/>
  </r>
  <r>
    <s v="Guillermo Mota"/>
    <x v="0"/>
    <s v="gid_2011_05_28_sfnmlb_milmlb_1"/>
    <s v="Miller Park"/>
    <s v="Mark Wegner"/>
    <s v="sfn"/>
    <s v="mil"/>
    <n v="5"/>
    <x v="4"/>
    <s v="B"/>
    <n v="1"/>
    <n v="5"/>
    <s v="FF"/>
    <x v="2"/>
    <n v="0.88900000000000001"/>
    <x v="1"/>
    <m/>
    <x v="6"/>
    <s v="R"/>
    <n v="2"/>
    <n v="2"/>
    <n v="0"/>
    <n v="0"/>
    <n v="0"/>
    <n v="0"/>
    <n v="9"/>
    <n v="92.1"/>
    <n v="84"/>
    <n v="3.76"/>
    <n v="1.88"/>
    <n v="-1.171"/>
    <n v="3.1179999999999999"/>
    <n v="-2.8119999999999998"/>
    <n v="5.4820000000000002"/>
    <n v="-5.91"/>
    <n v="6.13"/>
    <n v="23.7"/>
    <n v="23.4"/>
    <n v="5.2"/>
    <n v="223.75200000000001"/>
    <n v="1677.37"/>
    <s v="110528_175346"/>
  </r>
  <r>
    <s v="Guillermo Mota"/>
    <x v="0"/>
    <s v="gid_2011_05_28_sfnmlb_milmlb_1"/>
    <s v="Miller Park"/>
    <s v="Mark Wegner"/>
    <s v="sfn"/>
    <s v="mil"/>
    <n v="6"/>
    <x v="1"/>
    <s v="S"/>
    <n v="1"/>
    <n v="6"/>
    <s v="FF"/>
    <x v="2"/>
    <n v="0.90600000000000003"/>
    <x v="1"/>
    <m/>
    <x v="6"/>
    <s v="R"/>
    <n v="3"/>
    <n v="2"/>
    <n v="0"/>
    <n v="0"/>
    <n v="0"/>
    <n v="0"/>
    <n v="9"/>
    <n v="93.2"/>
    <n v="85.8"/>
    <n v="3.76"/>
    <n v="1.88"/>
    <n v="-1.1859999999999999"/>
    <n v="3.2549999999999999"/>
    <n v="-2.8879999999999999"/>
    <n v="5.4740000000000002"/>
    <n v="-5.84"/>
    <n v="8.02"/>
    <n v="23.8"/>
    <n v="28.7"/>
    <n v="4.3"/>
    <n v="215.93899999999999"/>
    <n v="1998.32"/>
    <s v="110528_175411"/>
  </r>
  <r>
    <s v="Guillermo Mota"/>
    <x v="0"/>
    <s v="gid_2011_05_28_sfnmlb_milmlb_1"/>
    <s v="Miller Park"/>
    <s v="Mark Wegner"/>
    <s v="sfn"/>
    <s v="mil"/>
    <n v="7"/>
    <x v="8"/>
    <s v="X"/>
    <n v="1"/>
    <n v="7"/>
    <s v="FF"/>
    <x v="2"/>
    <n v="0.878"/>
    <x v="1"/>
    <s v="GB"/>
    <x v="6"/>
    <s v="R"/>
    <n v="3"/>
    <n v="2"/>
    <n v="0"/>
    <n v="0"/>
    <n v="0"/>
    <n v="0"/>
    <n v="9"/>
    <n v="92.9"/>
    <n v="85.8"/>
    <n v="3.76"/>
    <n v="1.88"/>
    <n v="-0.61699999999999999"/>
    <n v="1.67"/>
    <n v="-2.948"/>
    <n v="5.2880000000000003"/>
    <n v="-6.82"/>
    <n v="6.98"/>
    <n v="23.8"/>
    <n v="28.5"/>
    <n v="5"/>
    <n v="224.19499999999999"/>
    <n v="1958.51"/>
    <s v="110528_175459"/>
  </r>
  <r>
    <s v="Guillermo Mota"/>
    <x v="0"/>
    <s v="gid_2011_05_28_sfnmlb_milmlb_1"/>
    <s v="Miller Park"/>
    <s v="Mark Wegner"/>
    <s v="sfn"/>
    <s v="mil"/>
    <n v="9"/>
    <x v="4"/>
    <s v="B"/>
    <n v="2"/>
    <n v="2"/>
    <s v="FF"/>
    <x v="2"/>
    <n v="0.90800000000000003"/>
    <x v="1"/>
    <m/>
    <x v="4"/>
    <s v="L"/>
    <n v="0"/>
    <n v="1"/>
    <n v="0"/>
    <n v="1"/>
    <n v="0"/>
    <n v="0"/>
    <n v="9"/>
    <n v="92.5"/>
    <n v="83.9"/>
    <n v="3.37"/>
    <n v="1.71"/>
    <n v="0.58699999999999997"/>
    <n v="4.5679999999999996"/>
    <n v="-2.5680000000000001"/>
    <n v="5.5460000000000003"/>
    <n v="-6.67"/>
    <n v="5.9"/>
    <n v="23.7"/>
    <n v="24.6"/>
    <n v="5.0999999999999996"/>
    <n v="228.345"/>
    <n v="1751.32"/>
    <s v="110528_175606"/>
  </r>
  <r>
    <s v="Guillermo Mota"/>
    <x v="0"/>
    <s v="gid_2011_05_28_sfnmlb_milmlb_1"/>
    <s v="Miller Park"/>
    <s v="Mark Wegner"/>
    <s v="sfn"/>
    <s v="mil"/>
    <n v="11"/>
    <x v="4"/>
    <s v="B"/>
    <n v="2"/>
    <n v="4"/>
    <s v="FF"/>
    <x v="2"/>
    <n v="0.86"/>
    <x v="1"/>
    <m/>
    <x v="4"/>
    <s v="L"/>
    <n v="2"/>
    <n v="1"/>
    <n v="0"/>
    <n v="1"/>
    <n v="0"/>
    <n v="0"/>
    <n v="9"/>
    <n v="91.1"/>
    <n v="83.4"/>
    <n v="3.29"/>
    <n v="1.71"/>
    <n v="-2.4079999999999999"/>
    <n v="3.3380000000000001"/>
    <n v="-2.7959999999999998"/>
    <n v="5.5620000000000003"/>
    <n v="-6.43"/>
    <n v="5.62"/>
    <n v="23.8"/>
    <n v="25.8"/>
    <n v="5.6"/>
    <n v="228.63399999999999"/>
    <n v="1668.72"/>
    <s v="110528_175739"/>
  </r>
  <r>
    <s v="Guillermo Mota"/>
    <x v="0"/>
    <s v="gid_2011_05_28_sfnmlb_milmlb_1"/>
    <s v="Miller Park"/>
    <s v="Mark Wegner"/>
    <s v="sfn"/>
    <s v="mil"/>
    <n v="12"/>
    <x v="2"/>
    <s v="S"/>
    <n v="2"/>
    <n v="5"/>
    <s v="FF"/>
    <x v="2"/>
    <n v="0.88900000000000001"/>
    <x v="1"/>
    <m/>
    <x v="4"/>
    <s v="L"/>
    <n v="3"/>
    <n v="1"/>
    <n v="0"/>
    <n v="1"/>
    <n v="0"/>
    <n v="0"/>
    <n v="9"/>
    <n v="92.7"/>
    <n v="84.5"/>
    <n v="3.41"/>
    <n v="1.71"/>
    <n v="-1.2849999999999999"/>
    <n v="2.2890000000000001"/>
    <n v="-2.625"/>
    <n v="5.4450000000000003"/>
    <n v="-5.74"/>
    <n v="4.78"/>
    <n v="23.7"/>
    <n v="20.9"/>
    <n v="5.7"/>
    <n v="229.97800000000001"/>
    <n v="1475.04"/>
    <s v="110528_175854"/>
  </r>
  <r>
    <s v="Guillermo Mota"/>
    <x v="0"/>
    <s v="gid_2011_05_28_sfnmlb_milmlb_1"/>
    <s v="Miller Park"/>
    <s v="Mark Wegner"/>
    <s v="sfn"/>
    <s v="mil"/>
    <n v="13"/>
    <x v="8"/>
    <s v="X"/>
    <n v="2"/>
    <n v="6"/>
    <s v="FF"/>
    <x v="2"/>
    <n v="0.90700000000000003"/>
    <x v="1"/>
    <s v="GB"/>
    <x v="4"/>
    <s v="L"/>
    <n v="3"/>
    <n v="2"/>
    <n v="0"/>
    <n v="1"/>
    <n v="0"/>
    <n v="0"/>
    <n v="9"/>
    <n v="93.1"/>
    <n v="84.4"/>
    <n v="3.29"/>
    <n v="1.71"/>
    <n v="-0.8"/>
    <n v="3.1280000000000001"/>
    <n v="-2.633"/>
    <n v="5.4329999999999998"/>
    <n v="-4.3600000000000003"/>
    <n v="6.29"/>
    <n v="23.7"/>
    <n v="17.100000000000001"/>
    <n v="4.8"/>
    <n v="214.512"/>
    <n v="1514.36"/>
    <s v="110528_175922"/>
  </r>
  <r>
    <s v="Matt Cain"/>
    <x v="0"/>
    <s v="gid_2011_05_29_sfnmlb_milmlb_1"/>
    <s v="Miller Park"/>
    <s v="Mike Winters"/>
    <s v="sfn"/>
    <s v="mil"/>
    <n v="1"/>
    <x v="2"/>
    <s v="S"/>
    <n v="1"/>
    <n v="1"/>
    <s v="FF"/>
    <x v="2"/>
    <n v="0.84699999999999998"/>
    <x v="1"/>
    <m/>
    <x v="7"/>
    <s v="R"/>
    <n v="0"/>
    <n v="0"/>
    <n v="0"/>
    <n v="0"/>
    <n v="0"/>
    <n v="0"/>
    <n v="1"/>
    <n v="87.8"/>
    <n v="80.8"/>
    <n v="3.7"/>
    <n v="1.76"/>
    <n v="-0.14499999999999999"/>
    <n v="3.073"/>
    <n v="-1.714"/>
    <n v="5.94"/>
    <n v="-5.68"/>
    <n v="11.13"/>
    <n v="23.8"/>
    <n v="30"/>
    <n v="4"/>
    <n v="206.959"/>
    <n v="2367.77"/>
    <s v="110529_131729"/>
  </r>
  <r>
    <s v="Matt Cain"/>
    <x v="0"/>
    <s v="gid_2011_05_29_sfnmlb_milmlb_1"/>
    <s v="Miller Park"/>
    <s v="Mike Winters"/>
    <s v="sfn"/>
    <s v="mil"/>
    <n v="3"/>
    <x v="11"/>
    <s v="S"/>
    <n v="2"/>
    <n v="1"/>
    <s v="FF"/>
    <x v="2"/>
    <n v="0.878"/>
    <x v="1"/>
    <m/>
    <x v="2"/>
    <s v="L"/>
    <n v="0"/>
    <n v="0"/>
    <n v="0"/>
    <n v="1"/>
    <n v="0"/>
    <n v="0"/>
    <n v="1"/>
    <n v="89.6"/>
    <n v="82.1"/>
    <n v="3.24"/>
    <n v="1.5"/>
    <n v="-0.61899999999999999"/>
    <n v="2.573"/>
    <n v="-1.7130000000000001"/>
    <n v="5.8"/>
    <n v="-5.94"/>
    <n v="9.94"/>
    <n v="23.8"/>
    <n v="30"/>
    <n v="4.3"/>
    <n v="210.733"/>
    <n v="2227.42"/>
    <s v="110529_131822"/>
  </r>
  <r>
    <s v="Matt Cain"/>
    <x v="0"/>
    <s v="gid_2011_05_29_sfnmlb_milmlb_1"/>
    <s v="Miller Park"/>
    <s v="Mike Winters"/>
    <s v="sfn"/>
    <s v="mil"/>
    <n v="4"/>
    <x v="4"/>
    <s v="B"/>
    <n v="2"/>
    <n v="2"/>
    <s v="FF"/>
    <x v="2"/>
    <n v="0.89600000000000002"/>
    <x v="1"/>
    <m/>
    <x v="2"/>
    <s v="L"/>
    <n v="0"/>
    <n v="1"/>
    <n v="0"/>
    <n v="1"/>
    <n v="0"/>
    <n v="0"/>
    <n v="1"/>
    <n v="89.7"/>
    <n v="82.8"/>
    <n v="3.11"/>
    <n v="1.5"/>
    <n v="-1.2050000000000001"/>
    <n v="2.5779999999999998"/>
    <n v="-1.8779999999999999"/>
    <n v="5.774"/>
    <n v="-5.74"/>
    <n v="10.38"/>
    <n v="23.8"/>
    <n v="31.7"/>
    <n v="4.0999999999999996"/>
    <n v="208.81899999999999"/>
    <n v="2301.75"/>
    <s v="110529_131906"/>
  </r>
  <r>
    <s v="Matt Cain"/>
    <x v="0"/>
    <s v="gid_2011_05_29_sfnmlb_milmlb_1"/>
    <s v="Miller Park"/>
    <s v="Mike Winters"/>
    <s v="sfn"/>
    <s v="mil"/>
    <n v="7"/>
    <x v="4"/>
    <s v="B"/>
    <n v="2"/>
    <n v="5"/>
    <s v="FF"/>
    <x v="2"/>
    <n v="0.88800000000000001"/>
    <x v="1"/>
    <m/>
    <x v="2"/>
    <s v="L"/>
    <n v="2"/>
    <n v="2"/>
    <n v="0"/>
    <n v="1"/>
    <n v="0"/>
    <n v="0"/>
    <n v="1"/>
    <n v="90.1"/>
    <n v="82.6"/>
    <n v="3.16"/>
    <n v="1.37"/>
    <n v="-1.4510000000000001"/>
    <n v="3.4769999999999999"/>
    <n v="-1.982"/>
    <n v="5.8819999999999997"/>
    <n v="-4.3600000000000003"/>
    <n v="6.99"/>
    <n v="23.8"/>
    <n v="19.100000000000001"/>
    <n v="5"/>
    <n v="211.81"/>
    <n v="1597.86"/>
    <s v="110529_132035"/>
  </r>
  <r>
    <s v="Matt Cain"/>
    <x v="0"/>
    <s v="gid_2011_05_29_sfnmlb_milmlb_1"/>
    <s v="Miller Park"/>
    <s v="Mike Winters"/>
    <s v="sfn"/>
    <s v="mil"/>
    <n v="8"/>
    <x v="9"/>
    <s v="S"/>
    <n v="2"/>
    <n v="6"/>
    <s v="FF"/>
    <x v="2"/>
    <n v="0.91400000000000003"/>
    <x v="1"/>
    <m/>
    <x v="2"/>
    <s v="L"/>
    <n v="3"/>
    <n v="2"/>
    <n v="0"/>
    <n v="1"/>
    <n v="0"/>
    <n v="0"/>
    <n v="1"/>
    <n v="90.4"/>
    <n v="83.2"/>
    <n v="3.24"/>
    <n v="1.5"/>
    <n v="-0.16200000000000001"/>
    <n v="3.8519999999999999"/>
    <n v="-1.827"/>
    <n v="5.9029999999999996"/>
    <n v="-4.66"/>
    <n v="7.46"/>
    <n v="23.8"/>
    <n v="20.100000000000001"/>
    <n v="4.7"/>
    <n v="211.84100000000001"/>
    <n v="1719.26"/>
    <s v="110529_132057"/>
  </r>
  <r>
    <s v="Matt Cain"/>
    <x v="0"/>
    <s v="gid_2011_05_29_sfnmlb_milmlb_1"/>
    <s v="Miller Park"/>
    <s v="Mike Winters"/>
    <s v="sfn"/>
    <s v="mil"/>
    <n v="9"/>
    <x v="8"/>
    <s v="X"/>
    <n v="2"/>
    <n v="7"/>
    <s v="FF"/>
    <x v="2"/>
    <n v="0.87"/>
    <x v="1"/>
    <s v="LD"/>
    <x v="2"/>
    <s v="L"/>
    <n v="3"/>
    <n v="2"/>
    <n v="0"/>
    <n v="1"/>
    <n v="0"/>
    <n v="0"/>
    <n v="1"/>
    <n v="91.5"/>
    <n v="83.7"/>
    <n v="3.24"/>
    <n v="1.5"/>
    <n v="-0.193"/>
    <n v="2.9550000000000001"/>
    <n v="-1.7949999999999999"/>
    <n v="5.7850000000000001"/>
    <n v="-5.98"/>
    <n v="6.87"/>
    <n v="23.8"/>
    <n v="24.5"/>
    <n v="5.0999999999999996"/>
    <n v="220.827"/>
    <n v="1785.36"/>
    <s v="110529_132124"/>
  </r>
  <r>
    <s v="Matt Cain"/>
    <x v="0"/>
    <s v="gid_2011_05_29_sfnmlb_milmlb_1"/>
    <s v="Miller Park"/>
    <s v="Mike Winters"/>
    <s v="sfn"/>
    <s v="mil"/>
    <n v="11"/>
    <x v="1"/>
    <s v="S"/>
    <n v="3"/>
    <n v="2"/>
    <s v="FF"/>
    <x v="2"/>
    <n v="0.88600000000000001"/>
    <x v="1"/>
    <m/>
    <x v="6"/>
    <s v="R"/>
    <n v="1"/>
    <n v="0"/>
    <n v="0"/>
    <n v="1"/>
    <n v="0"/>
    <n v="1"/>
    <n v="1"/>
    <n v="91"/>
    <n v="83.1"/>
    <n v="3.76"/>
    <n v="1.88"/>
    <n v="-0.6"/>
    <n v="2.641"/>
    <n v="-1.8340000000000001"/>
    <n v="5.7530000000000001"/>
    <n v="-5.97"/>
    <n v="8.2799999999999994"/>
    <n v="23.7"/>
    <n v="27.1"/>
    <n v="4.7"/>
    <n v="215.64"/>
    <n v="1986.76"/>
    <s v="110529_132246"/>
  </r>
  <r>
    <s v="Matt Cain"/>
    <x v="0"/>
    <s v="gid_2011_05_29_sfnmlb_milmlb_1"/>
    <s v="Miller Park"/>
    <s v="Mike Winters"/>
    <s v="sfn"/>
    <s v="mil"/>
    <n v="12"/>
    <x v="9"/>
    <s v="S"/>
    <n v="3"/>
    <n v="3"/>
    <s v="FF"/>
    <x v="2"/>
    <n v="0.92400000000000004"/>
    <x v="1"/>
    <m/>
    <x v="6"/>
    <s v="R"/>
    <n v="1"/>
    <n v="1"/>
    <n v="0"/>
    <n v="1"/>
    <n v="0"/>
    <n v="1"/>
    <n v="1"/>
    <n v="91.2"/>
    <n v="84.5"/>
    <n v="3.76"/>
    <n v="1.88"/>
    <n v="1.1950000000000001"/>
    <n v="1.7989999999999999"/>
    <n v="-1.5029999999999999"/>
    <n v="5.6719999999999997"/>
    <n v="-2.58"/>
    <n v="8.89"/>
    <n v="23.8"/>
    <n v="10.199999999999999"/>
    <n v="4"/>
    <n v="196.119"/>
    <n v="1833.43"/>
    <s v="110529_132314"/>
  </r>
  <r>
    <s v="Matt Cain"/>
    <x v="0"/>
    <s v="gid_2011_05_29_sfnmlb_milmlb_1"/>
    <s v="Miller Park"/>
    <s v="Mike Winters"/>
    <s v="sfn"/>
    <s v="mil"/>
    <n v="13"/>
    <x v="1"/>
    <s v="S"/>
    <n v="3"/>
    <n v="4"/>
    <s v="FF"/>
    <x v="2"/>
    <n v="0.92500000000000004"/>
    <x v="1"/>
    <m/>
    <x v="6"/>
    <s v="R"/>
    <n v="1"/>
    <n v="2"/>
    <n v="0"/>
    <n v="1"/>
    <n v="0"/>
    <n v="1"/>
    <n v="1"/>
    <n v="91.6"/>
    <n v="84"/>
    <n v="3.76"/>
    <n v="1.88"/>
    <n v="-0.54500000000000004"/>
    <n v="3.44"/>
    <n v="-1.8049999999999999"/>
    <n v="5.8230000000000004"/>
    <n v="-3.31"/>
    <n v="9.84"/>
    <n v="23.8"/>
    <n v="18.600000000000001"/>
    <n v="3.5"/>
    <n v="198.49700000000001"/>
    <n v="2048.5700000000002"/>
    <s v="110529_132348"/>
  </r>
  <r>
    <s v="Matt Cain"/>
    <x v="0"/>
    <s v="gid_2011_05_29_sfnmlb_milmlb_1"/>
    <s v="Miller Park"/>
    <s v="Mike Winters"/>
    <s v="sfn"/>
    <s v="mil"/>
    <n v="15"/>
    <x v="4"/>
    <s v="B"/>
    <n v="4"/>
    <n v="1"/>
    <s v="FF"/>
    <x v="2"/>
    <n v="0.91600000000000004"/>
    <x v="7"/>
    <m/>
    <x v="4"/>
    <s v="L"/>
    <n v="0"/>
    <n v="0"/>
    <n v="0"/>
    <n v="1"/>
    <n v="1"/>
    <n v="0"/>
    <n v="1"/>
    <n v="91"/>
    <n v="83.3"/>
    <n v="3.49"/>
    <n v="1.71"/>
    <n v="-0.94499999999999995"/>
    <n v="3.2360000000000002"/>
    <n v="-1.863"/>
    <n v="5.8449999999999998"/>
    <n v="-3.51"/>
    <n v="9.0500000000000007"/>
    <n v="23.8"/>
    <n v="18.100000000000001"/>
    <n v="4"/>
    <n v="201.10499999999999"/>
    <n v="1897.12"/>
    <s v="110529_132541"/>
  </r>
  <r>
    <s v="Matt Cain"/>
    <x v="0"/>
    <s v="gid_2011_05_29_sfnmlb_milmlb_1"/>
    <s v="Miller Park"/>
    <s v="Mike Winters"/>
    <s v="sfn"/>
    <s v="mil"/>
    <n v="17"/>
    <x v="2"/>
    <s v="S"/>
    <n v="5"/>
    <n v="1"/>
    <s v="FT"/>
    <x v="2"/>
    <n v="0.92100000000000004"/>
    <x v="1"/>
    <m/>
    <x v="1"/>
    <s v="R"/>
    <n v="0"/>
    <n v="0"/>
    <n v="1"/>
    <n v="1"/>
    <n v="1"/>
    <n v="0"/>
    <n v="1"/>
    <n v="90.4"/>
    <n v="82.3"/>
    <n v="3.12"/>
    <n v="1.35"/>
    <n v="-0.126"/>
    <n v="2.5870000000000002"/>
    <n v="-1.6579999999999999"/>
    <n v="5.7770000000000001"/>
    <n v="-7.41"/>
    <n v="8.17"/>
    <n v="23.7"/>
    <n v="31.2"/>
    <n v="5.0999999999999996"/>
    <n v="222.05"/>
    <n v="2121.87"/>
    <s v="110529_132706"/>
  </r>
  <r>
    <s v="Matt Cain"/>
    <x v="0"/>
    <s v="gid_2011_05_29_sfnmlb_milmlb_1"/>
    <s v="Miller Park"/>
    <s v="Mike Winters"/>
    <s v="sfn"/>
    <s v="mil"/>
    <n v="22"/>
    <x v="3"/>
    <s v="S"/>
    <n v="6"/>
    <n v="2"/>
    <s v="FF"/>
    <x v="2"/>
    <n v="0.92400000000000004"/>
    <x v="13"/>
    <m/>
    <x v="0"/>
    <s v="L"/>
    <n v="0"/>
    <n v="1"/>
    <n v="2"/>
    <n v="1"/>
    <n v="1"/>
    <n v="0"/>
    <n v="1"/>
    <n v="90.6"/>
    <n v="82.7"/>
    <n v="3.46"/>
    <n v="1.61"/>
    <n v="-0.315"/>
    <n v="2.794"/>
    <n v="-1.7010000000000001"/>
    <n v="5.8040000000000003"/>
    <n v="-4.1900000000000004"/>
    <n v="11.39"/>
    <n v="23.7"/>
    <n v="25.3"/>
    <n v="3.4"/>
    <n v="200.13200000000001"/>
    <n v="2352.61"/>
    <s v="110529_132940"/>
  </r>
  <r>
    <s v="Matt Cain"/>
    <x v="0"/>
    <s v="gid_2011_05_29_sfnmlb_milmlb_1"/>
    <s v="Miller Park"/>
    <s v="Mike Winters"/>
    <s v="sfn"/>
    <s v="mil"/>
    <n v="23"/>
    <x v="4"/>
    <s v="B"/>
    <n v="6"/>
    <n v="3"/>
    <s v="FF"/>
    <x v="2"/>
    <n v="0.90500000000000003"/>
    <x v="13"/>
    <m/>
    <x v="0"/>
    <s v="L"/>
    <n v="0"/>
    <n v="2"/>
    <n v="2"/>
    <n v="1"/>
    <n v="1"/>
    <n v="0"/>
    <n v="1"/>
    <n v="91.6"/>
    <n v="83.6"/>
    <n v="3.49"/>
    <n v="1.61"/>
    <n v="-1.3129999999999999"/>
    <n v="2.6720000000000002"/>
    <n v="-1.9059999999999999"/>
    <n v="5.7569999999999997"/>
    <n v="-5.98"/>
    <n v="8.9700000000000006"/>
    <n v="23.7"/>
    <n v="30.1"/>
    <n v="4.5"/>
    <n v="213.56700000000001"/>
    <n v="2108.25"/>
    <s v="110529_133000"/>
  </r>
  <r>
    <s v="Matt Cain"/>
    <x v="0"/>
    <s v="gid_2011_05_29_sfnmlb_milmlb_1"/>
    <s v="Miller Park"/>
    <s v="Mike Winters"/>
    <s v="sfn"/>
    <s v="mil"/>
    <n v="26"/>
    <x v="4"/>
    <s v="B"/>
    <n v="7"/>
    <n v="1"/>
    <s v="FT"/>
    <x v="2"/>
    <n v="0.89"/>
    <x v="2"/>
    <m/>
    <x v="9"/>
    <s v="R"/>
    <n v="0"/>
    <n v="0"/>
    <n v="0"/>
    <n v="0"/>
    <n v="0"/>
    <n v="0"/>
    <n v="2"/>
    <n v="89"/>
    <n v="81.900000000000006"/>
    <n v="3.46"/>
    <n v="1.51"/>
    <n v="9.6000000000000002E-2"/>
    <n v="3.3439999999999999"/>
    <n v="-1.7150000000000001"/>
    <n v="5.94"/>
    <n v="-7.52"/>
    <n v="9.02"/>
    <n v="23.8"/>
    <n v="33.5"/>
    <n v="4.9000000000000004"/>
    <n v="219.672"/>
    <n v="2254.44"/>
    <s v="110529_134149"/>
  </r>
  <r>
    <s v="Matt Cain"/>
    <x v="0"/>
    <s v="gid_2011_05_29_sfnmlb_milmlb_1"/>
    <s v="Miller Park"/>
    <s v="Mike Winters"/>
    <s v="sfn"/>
    <s v="mil"/>
    <n v="27"/>
    <x v="12"/>
    <s v="S"/>
    <n v="7"/>
    <n v="2"/>
    <s v="FF"/>
    <x v="2"/>
    <n v="0.78300000000000003"/>
    <x v="2"/>
    <m/>
    <x v="9"/>
    <s v="R"/>
    <n v="1"/>
    <n v="0"/>
    <n v="0"/>
    <n v="0"/>
    <n v="0"/>
    <n v="0"/>
    <n v="2"/>
    <n v="90"/>
    <n v="82.7"/>
    <n v="3.28"/>
    <n v="1.43"/>
    <n v="0.122"/>
    <n v="3.161"/>
    <n v="-1.7150000000000001"/>
    <n v="5.84"/>
    <n v="-6.34"/>
    <n v="8.44"/>
    <n v="23.8"/>
    <n v="28.2"/>
    <n v="4.7"/>
    <n v="216.76300000000001"/>
    <n v="2046.92"/>
    <s v="110529_134201"/>
  </r>
  <r>
    <s v="Matt Cain"/>
    <x v="0"/>
    <s v="gid_2011_05_29_sfnmlb_milmlb_1"/>
    <s v="Miller Park"/>
    <s v="Mike Winters"/>
    <s v="sfn"/>
    <s v="mil"/>
    <n v="28"/>
    <x v="4"/>
    <s v="B"/>
    <n v="7"/>
    <n v="3"/>
    <s v="FF"/>
    <x v="2"/>
    <n v="0.79900000000000004"/>
    <x v="2"/>
    <m/>
    <x v="9"/>
    <s v="R"/>
    <n v="1"/>
    <n v="1"/>
    <n v="0"/>
    <n v="0"/>
    <n v="0"/>
    <n v="0"/>
    <n v="2"/>
    <n v="90.8"/>
    <n v="83.2"/>
    <n v="3.41"/>
    <n v="1.43"/>
    <n v="1.306"/>
    <n v="2.4409999999999998"/>
    <n v="-1.4850000000000001"/>
    <n v="5.76"/>
    <n v="-6.24"/>
    <n v="10.130000000000001"/>
    <n v="23.8"/>
    <n v="30.3"/>
    <n v="4.0999999999999996"/>
    <n v="211.512"/>
    <n v="2315.56"/>
    <s v="110529_134219"/>
  </r>
  <r>
    <s v="Matt Cain"/>
    <x v="0"/>
    <s v="gid_2011_05_29_sfnmlb_milmlb_1"/>
    <s v="Miller Park"/>
    <s v="Mike Winters"/>
    <s v="sfn"/>
    <s v="mil"/>
    <n v="29"/>
    <x v="1"/>
    <s v="S"/>
    <n v="7"/>
    <n v="4"/>
    <s v="FF"/>
    <x v="2"/>
    <n v="0.88600000000000001"/>
    <x v="2"/>
    <m/>
    <x v="9"/>
    <s v="R"/>
    <n v="2"/>
    <n v="1"/>
    <n v="0"/>
    <n v="0"/>
    <n v="0"/>
    <n v="0"/>
    <n v="2"/>
    <n v="90.5"/>
    <n v="83.5"/>
    <n v="3.28"/>
    <n v="1.43"/>
    <n v="-0.17899999999999999"/>
    <n v="3.04"/>
    <n v="-1.5960000000000001"/>
    <n v="5.8159999999999998"/>
    <n v="-6.28"/>
    <n v="9.82"/>
    <n v="23.8"/>
    <n v="32.9"/>
    <n v="4.2"/>
    <n v="212.50299999999999"/>
    <n v="2283.46"/>
    <s v="110529_134235"/>
  </r>
  <r>
    <s v="Matt Cain"/>
    <x v="0"/>
    <s v="gid_2011_05_29_sfnmlb_milmlb_1"/>
    <s v="Miller Park"/>
    <s v="Mike Winters"/>
    <s v="sfn"/>
    <s v="mil"/>
    <n v="30"/>
    <x v="3"/>
    <s v="S"/>
    <n v="7"/>
    <n v="5"/>
    <s v="FF"/>
    <x v="2"/>
    <n v="0.93799999999999994"/>
    <x v="2"/>
    <m/>
    <x v="9"/>
    <s v="R"/>
    <n v="2"/>
    <n v="2"/>
    <n v="0"/>
    <n v="0"/>
    <n v="0"/>
    <n v="0"/>
    <n v="2"/>
    <n v="91.9"/>
    <n v="83.7"/>
    <n v="3.28"/>
    <n v="1.43"/>
    <n v="-0.155"/>
    <n v="4.1669999999999998"/>
    <n v="-1.7629999999999999"/>
    <n v="5.992"/>
    <n v="-4.78"/>
    <n v="10.11"/>
    <n v="23.7"/>
    <n v="27.1"/>
    <n v="3.6"/>
    <n v="205.238"/>
    <n v="2196.31"/>
    <s v="110529_134258"/>
  </r>
  <r>
    <s v="Matt Cain"/>
    <x v="0"/>
    <s v="gid_2011_05_29_sfnmlb_milmlb_1"/>
    <s v="Miller Park"/>
    <s v="Mike Winters"/>
    <s v="sfn"/>
    <s v="mil"/>
    <n v="31"/>
    <x v="1"/>
    <s v="S"/>
    <n v="8"/>
    <n v="1"/>
    <s v="FF"/>
    <x v="2"/>
    <n v="0.78800000000000003"/>
    <x v="7"/>
    <m/>
    <x v="3"/>
    <s v="R"/>
    <n v="0"/>
    <n v="0"/>
    <n v="1"/>
    <n v="0"/>
    <n v="0"/>
    <n v="0"/>
    <n v="2"/>
    <n v="91.5"/>
    <n v="84"/>
    <n v="3.46"/>
    <n v="1.53"/>
    <n v="7.8E-2"/>
    <n v="2.5870000000000002"/>
    <n v="-1.85"/>
    <n v="5.702"/>
    <n v="-6.47"/>
    <n v="9.2799999999999994"/>
    <n v="23.8"/>
    <n v="31.6"/>
    <n v="4.3"/>
    <n v="214.756"/>
    <n v="2225.3200000000002"/>
    <s v="110529_134330"/>
  </r>
  <r>
    <s v="Matt Cain"/>
    <x v="0"/>
    <s v="gid_2011_05_29_sfnmlb_milmlb_1"/>
    <s v="Miller Park"/>
    <s v="Mike Winters"/>
    <s v="sfn"/>
    <s v="mil"/>
    <n v="34"/>
    <x v="2"/>
    <s v="S"/>
    <n v="10"/>
    <n v="1"/>
    <s v="FF"/>
    <x v="2"/>
    <n v="0.87"/>
    <x v="2"/>
    <m/>
    <x v="7"/>
    <s v="R"/>
    <n v="0"/>
    <n v="0"/>
    <n v="0"/>
    <n v="0"/>
    <n v="0"/>
    <n v="0"/>
    <n v="3"/>
    <n v="89"/>
    <n v="81.900000000000006"/>
    <n v="3.67"/>
    <n v="1.76"/>
    <n v="-0.27800000000000002"/>
    <n v="2.9369999999999998"/>
    <n v="-1.7949999999999999"/>
    <n v="5.86"/>
    <n v="-5.34"/>
    <n v="7.63"/>
    <n v="23.8"/>
    <n v="22"/>
    <n v="5"/>
    <n v="214.84200000000001"/>
    <n v="1787.77"/>
    <s v="110529_135516"/>
  </r>
  <r>
    <s v="Matt Cain"/>
    <x v="0"/>
    <s v="gid_2011_05_29_sfnmlb_milmlb_1"/>
    <s v="Miller Park"/>
    <s v="Mike Winters"/>
    <s v="sfn"/>
    <s v="mil"/>
    <n v="35"/>
    <x v="4"/>
    <s v="B"/>
    <n v="10"/>
    <n v="2"/>
    <s v="FF"/>
    <x v="2"/>
    <n v="0.84699999999999998"/>
    <x v="2"/>
    <m/>
    <x v="7"/>
    <s v="R"/>
    <n v="0"/>
    <n v="1"/>
    <n v="0"/>
    <n v="0"/>
    <n v="0"/>
    <n v="0"/>
    <n v="3"/>
    <n v="89.6"/>
    <n v="82.2"/>
    <n v="3.75"/>
    <n v="1.76"/>
    <n v="-1.3"/>
    <n v="2.5649999999999999"/>
    <n v="-1.9450000000000001"/>
    <n v="5.8079999999999998"/>
    <n v="-6"/>
    <n v="7.88"/>
    <n v="23.8"/>
    <n v="26.3"/>
    <n v="5.0999999999999996"/>
    <n v="217.119"/>
    <n v="1905.18"/>
    <s v="110529_135530"/>
  </r>
  <r>
    <s v="Matt Cain"/>
    <x v="0"/>
    <s v="gid_2011_05_29_sfnmlb_milmlb_1"/>
    <s v="Miller Park"/>
    <s v="Mike Winters"/>
    <s v="sfn"/>
    <s v="mil"/>
    <n v="37"/>
    <x v="4"/>
    <s v="B"/>
    <n v="10"/>
    <n v="4"/>
    <s v="FF"/>
    <x v="2"/>
    <n v="0.93600000000000005"/>
    <x v="2"/>
    <m/>
    <x v="7"/>
    <s v="R"/>
    <n v="1"/>
    <n v="2"/>
    <n v="0"/>
    <n v="0"/>
    <n v="0"/>
    <n v="0"/>
    <n v="3"/>
    <n v="91.2"/>
    <n v="82.8"/>
    <n v="3.67"/>
    <n v="1.76"/>
    <n v="0.751"/>
    <n v="4.7750000000000004"/>
    <n v="-1.6180000000000001"/>
    <n v="5.9749999999999996"/>
    <n v="-3.15"/>
    <n v="10.76"/>
    <n v="23.7"/>
    <n v="16.399999999999999"/>
    <n v="3.1"/>
    <n v="196.251"/>
    <n v="2178.9899999999998"/>
    <s v="110529_135604"/>
  </r>
  <r>
    <s v="Matt Cain"/>
    <x v="0"/>
    <s v="gid_2011_05_29_sfnmlb_milmlb_1"/>
    <s v="Miller Park"/>
    <s v="Mike Winters"/>
    <s v="sfn"/>
    <s v="mil"/>
    <n v="38"/>
    <x v="3"/>
    <s v="S"/>
    <n v="10"/>
    <n v="5"/>
    <s v="FF"/>
    <x v="2"/>
    <n v="0.93"/>
    <x v="2"/>
    <m/>
    <x v="7"/>
    <s v="R"/>
    <n v="2"/>
    <n v="2"/>
    <n v="0"/>
    <n v="0"/>
    <n v="0"/>
    <n v="0"/>
    <n v="3"/>
    <n v="90.9"/>
    <n v="82.9"/>
    <n v="3.63"/>
    <n v="1.76"/>
    <n v="-0.35499999999999998"/>
    <n v="3.794"/>
    <n v="-1.788"/>
    <n v="5.91"/>
    <n v="-4.53"/>
    <n v="10.89"/>
    <n v="23.7"/>
    <n v="27"/>
    <n v="3.4"/>
    <n v="202.518"/>
    <n v="2295.1999999999998"/>
    <s v="110529_135624"/>
  </r>
  <r>
    <s v="Matt Cain"/>
    <x v="0"/>
    <s v="gid_2011_05_29_sfnmlb_milmlb_1"/>
    <s v="Miller Park"/>
    <s v="Mike Winters"/>
    <s v="sfn"/>
    <s v="mil"/>
    <n v="39"/>
    <x v="1"/>
    <s v="S"/>
    <n v="11"/>
    <n v="1"/>
    <s v="FF"/>
    <x v="2"/>
    <n v="0.92"/>
    <x v="0"/>
    <m/>
    <x v="2"/>
    <s v="L"/>
    <n v="0"/>
    <n v="0"/>
    <n v="1"/>
    <n v="0"/>
    <n v="0"/>
    <n v="0"/>
    <n v="3"/>
    <n v="90"/>
    <n v="81.7"/>
    <n v="3.24"/>
    <n v="1.5"/>
    <n v="-0.16300000000000001"/>
    <n v="2.4489999999999998"/>
    <n v="-1.784"/>
    <n v="5.8070000000000004"/>
    <n v="-4.38"/>
    <n v="10.67"/>
    <n v="23.7"/>
    <n v="22.5"/>
    <n v="3.8"/>
    <n v="202.24299999999999"/>
    <n v="2205.33"/>
    <s v="110529_135653"/>
  </r>
  <r>
    <s v="Matt Cain"/>
    <x v="0"/>
    <s v="gid_2011_05_29_sfnmlb_milmlb_1"/>
    <s v="Miller Park"/>
    <s v="Mike Winters"/>
    <s v="sfn"/>
    <s v="mil"/>
    <n v="42"/>
    <x v="0"/>
    <s v="X"/>
    <n v="11"/>
    <n v="4"/>
    <s v="FF"/>
    <x v="2"/>
    <n v="0.95499999999999996"/>
    <x v="0"/>
    <s v="FB"/>
    <x v="2"/>
    <s v="L"/>
    <n v="1"/>
    <n v="2"/>
    <n v="1"/>
    <n v="0"/>
    <n v="0"/>
    <n v="0"/>
    <n v="3"/>
    <n v="93.7"/>
    <n v="85.4"/>
    <n v="3.24"/>
    <n v="1.5"/>
    <n v="0.35399999999999998"/>
    <n v="2.8690000000000002"/>
    <n v="-1.8560000000000001"/>
    <n v="5.6269999999999998"/>
    <n v="-5.08"/>
    <n v="10.119999999999999"/>
    <n v="23.7"/>
    <n v="28.5"/>
    <n v="3.5"/>
    <n v="206.559"/>
    <n v="2264.61"/>
    <s v="110529_135742"/>
  </r>
  <r>
    <s v="Matt Cain"/>
    <x v="0"/>
    <s v="gid_2011_05_29_sfnmlb_milmlb_1"/>
    <s v="Miller Park"/>
    <s v="Mike Winters"/>
    <s v="sfn"/>
    <s v="mil"/>
    <n v="44"/>
    <x v="1"/>
    <s v="S"/>
    <n v="12"/>
    <n v="2"/>
    <s v="FT"/>
    <x v="2"/>
    <n v="0.92100000000000004"/>
    <x v="1"/>
    <m/>
    <x v="6"/>
    <s v="R"/>
    <n v="0"/>
    <n v="1"/>
    <n v="2"/>
    <n v="0"/>
    <n v="0"/>
    <n v="0"/>
    <n v="3"/>
    <n v="93.5"/>
    <n v="85.4"/>
    <n v="3.76"/>
    <n v="1.88"/>
    <n v="0.72599999999999998"/>
    <n v="2.8039999999999998"/>
    <n v="-1.7829999999999999"/>
    <n v="5.5730000000000004"/>
    <n v="-7.32"/>
    <n v="8.1199999999999992"/>
    <n v="23.7"/>
    <n v="32.9"/>
    <n v="4.5999999999999996"/>
    <n v="221.88800000000001"/>
    <n v="2183.25"/>
    <s v="110529_135835"/>
  </r>
  <r>
    <s v="Matt Cain"/>
    <x v="0"/>
    <s v="gid_2011_05_29_sfnmlb_milmlb_1"/>
    <s v="Miller Park"/>
    <s v="Mike Winters"/>
    <s v="sfn"/>
    <s v="mil"/>
    <n v="45"/>
    <x v="1"/>
    <s v="S"/>
    <n v="12"/>
    <n v="3"/>
    <s v="FF"/>
    <x v="2"/>
    <n v="0.94099999999999995"/>
    <x v="1"/>
    <m/>
    <x v="6"/>
    <s v="R"/>
    <n v="0"/>
    <n v="2"/>
    <n v="2"/>
    <n v="0"/>
    <n v="0"/>
    <n v="0"/>
    <n v="3"/>
    <n v="93.9"/>
    <n v="86.6"/>
    <n v="3.76"/>
    <n v="1.88"/>
    <n v="-0.76300000000000001"/>
    <n v="3.8250000000000002"/>
    <n v="-2.0670000000000002"/>
    <n v="5.6630000000000003"/>
    <n v="-5.44"/>
    <n v="7.51"/>
    <n v="23.8"/>
    <n v="27.4"/>
    <n v="4.3"/>
    <n v="215.80199999999999"/>
    <n v="1887.94"/>
    <s v="110529_135855"/>
  </r>
  <r>
    <s v="Matt Cain"/>
    <x v="0"/>
    <s v="gid_2011_05_29_sfnmlb_milmlb_1"/>
    <s v="Miller Park"/>
    <s v="Mike Winters"/>
    <s v="sfn"/>
    <s v="mil"/>
    <n v="46"/>
    <x v="8"/>
    <s v="X"/>
    <n v="12"/>
    <n v="4"/>
    <s v="FF"/>
    <x v="2"/>
    <n v="0.93899999999999995"/>
    <x v="1"/>
    <s v="LD"/>
    <x v="6"/>
    <s v="R"/>
    <n v="0"/>
    <n v="2"/>
    <n v="2"/>
    <n v="0"/>
    <n v="0"/>
    <n v="0"/>
    <n v="3"/>
    <n v="94.1"/>
    <n v="87.3"/>
    <n v="3.76"/>
    <n v="1.88"/>
    <n v="-0.89700000000000002"/>
    <n v="2.3660000000000001"/>
    <n v="-1.944"/>
    <n v="5.6870000000000003"/>
    <n v="-4.82"/>
    <n v="9.48"/>
    <n v="23.8"/>
    <n v="29.3"/>
    <n v="3.6"/>
    <n v="206.845"/>
    <n v="2178.19"/>
    <s v="110529_135915"/>
  </r>
  <r>
    <s v="Matt Cain"/>
    <x v="0"/>
    <s v="gid_2011_05_29_sfnmlb_milmlb_1"/>
    <s v="Miller Park"/>
    <s v="Mike Winters"/>
    <s v="sfn"/>
    <s v="mil"/>
    <n v="47"/>
    <x v="1"/>
    <s v="S"/>
    <n v="13"/>
    <n v="1"/>
    <s v="FF"/>
    <x v="2"/>
    <n v="0.93300000000000005"/>
    <x v="1"/>
    <m/>
    <x v="4"/>
    <s v="L"/>
    <n v="0"/>
    <n v="0"/>
    <n v="2"/>
    <n v="1"/>
    <n v="0"/>
    <n v="0"/>
    <n v="3"/>
    <n v="91.8"/>
    <n v="84.3"/>
    <n v="3.29"/>
    <n v="1.71"/>
    <n v="-0.23799999999999999"/>
    <n v="4.202"/>
    <n v="-1.6459999999999999"/>
    <n v="5.84"/>
    <n v="-5.6"/>
    <n v="9.7899999999999991"/>
    <n v="23.8"/>
    <n v="31.9"/>
    <n v="3.8"/>
    <n v="209.69"/>
    <n v="2234.08"/>
    <s v="110529_135958"/>
  </r>
  <r>
    <s v="Matt Cain"/>
    <x v="0"/>
    <s v="gid_2011_05_29_sfnmlb_milmlb_1"/>
    <s v="Miller Park"/>
    <s v="Mike Winters"/>
    <s v="sfn"/>
    <s v="mil"/>
    <n v="48"/>
    <x v="2"/>
    <s v="S"/>
    <n v="13"/>
    <n v="2"/>
    <s v="FF"/>
    <x v="2"/>
    <n v="0.93700000000000006"/>
    <x v="1"/>
    <m/>
    <x v="4"/>
    <s v="L"/>
    <n v="0"/>
    <n v="1"/>
    <n v="2"/>
    <n v="1"/>
    <n v="0"/>
    <n v="0"/>
    <n v="3"/>
    <n v="91.6"/>
    <n v="83.7"/>
    <n v="3.55"/>
    <n v="1.71"/>
    <n v="0.68400000000000005"/>
    <n v="2.379"/>
    <n v="-1.7270000000000001"/>
    <n v="5.7270000000000003"/>
    <n v="-5.47"/>
    <n v="10.14"/>
    <n v="23.7"/>
    <n v="27.6"/>
    <n v="3.9"/>
    <n v="208.24100000000001"/>
    <n v="2255.08"/>
    <s v="110529_140036"/>
  </r>
  <r>
    <s v="Matt Cain"/>
    <x v="0"/>
    <s v="gid_2011_05_29_sfnmlb_milmlb_1"/>
    <s v="Miller Park"/>
    <s v="Mike Winters"/>
    <s v="sfn"/>
    <s v="mil"/>
    <n v="51"/>
    <x v="2"/>
    <s v="S"/>
    <n v="14"/>
    <n v="1"/>
    <s v="FT"/>
    <x v="2"/>
    <n v="0.747"/>
    <x v="1"/>
    <m/>
    <x v="1"/>
    <s v="R"/>
    <n v="0"/>
    <n v="0"/>
    <n v="2"/>
    <n v="1"/>
    <n v="0"/>
    <n v="0"/>
    <n v="3"/>
    <n v="91.5"/>
    <n v="84.1"/>
    <n v="3.05"/>
    <n v="1.35"/>
    <n v="3.3000000000000002E-2"/>
    <n v="2.9460000000000002"/>
    <n v="-1.6679999999999999"/>
    <n v="5.702"/>
    <n v="-7.07"/>
    <n v="9.52"/>
    <n v="23.8"/>
    <n v="35.700000000000003"/>
    <n v="4.4000000000000004"/>
    <n v="216.499"/>
    <n v="2337.56"/>
    <s v="110529_140216"/>
  </r>
  <r>
    <s v="Matt Cain"/>
    <x v="0"/>
    <s v="gid_2011_05_29_sfnmlb_milmlb_1"/>
    <s v="Miller Park"/>
    <s v="Mike Winters"/>
    <s v="sfn"/>
    <s v="mil"/>
    <n v="52"/>
    <x v="4"/>
    <s v="B"/>
    <n v="14"/>
    <n v="2"/>
    <s v="FF"/>
    <x v="2"/>
    <n v="0.92200000000000004"/>
    <x v="1"/>
    <m/>
    <x v="1"/>
    <s v="R"/>
    <n v="0"/>
    <n v="1"/>
    <n v="2"/>
    <n v="1"/>
    <n v="0"/>
    <n v="0"/>
    <n v="3"/>
    <n v="91.7"/>
    <n v="84.6"/>
    <n v="3.13"/>
    <n v="1.35"/>
    <n v="-0.96699999999999997"/>
    <n v="2.476"/>
    <n v="-1.857"/>
    <n v="5.6619999999999999"/>
    <n v="-4.46"/>
    <n v="8.0299999999999994"/>
    <n v="23.8"/>
    <n v="21.7"/>
    <n v="4.4000000000000004"/>
    <n v="208.90799999999999"/>
    <n v="1822.47"/>
    <s v="110529_140232"/>
  </r>
  <r>
    <s v="Matt Cain"/>
    <x v="0"/>
    <s v="gid_2011_05_29_sfnmlb_milmlb_1"/>
    <s v="Miller Park"/>
    <s v="Mike Winters"/>
    <s v="sfn"/>
    <s v="mil"/>
    <n v="53"/>
    <x v="4"/>
    <s v="B"/>
    <n v="14"/>
    <n v="3"/>
    <s v="FF"/>
    <x v="2"/>
    <n v="0.91900000000000004"/>
    <x v="1"/>
    <m/>
    <x v="1"/>
    <s v="R"/>
    <n v="1"/>
    <n v="1"/>
    <n v="2"/>
    <n v="1"/>
    <n v="0"/>
    <n v="0"/>
    <n v="3"/>
    <n v="91.5"/>
    <n v="84.2"/>
    <n v="3.09"/>
    <n v="1.35"/>
    <n v="-0.94899999999999995"/>
    <n v="3.883"/>
    <n v="-1.8680000000000001"/>
    <n v="5.899"/>
    <n v="-3.41"/>
    <n v="8.67"/>
    <n v="23.8"/>
    <n v="18"/>
    <n v="3.9"/>
    <n v="201.352"/>
    <n v="1843.57"/>
    <s v="110529_140250"/>
  </r>
  <r>
    <s v="Matt Cain"/>
    <x v="0"/>
    <s v="gid_2011_05_29_sfnmlb_milmlb_1"/>
    <s v="Miller Park"/>
    <s v="Mike Winters"/>
    <s v="sfn"/>
    <s v="mil"/>
    <n v="54"/>
    <x v="2"/>
    <s v="S"/>
    <n v="14"/>
    <n v="4"/>
    <s v="FF"/>
    <x v="2"/>
    <n v="0.93899999999999995"/>
    <x v="1"/>
    <m/>
    <x v="1"/>
    <s v="R"/>
    <n v="2"/>
    <n v="1"/>
    <n v="2"/>
    <n v="1"/>
    <n v="0"/>
    <n v="0"/>
    <n v="3"/>
    <n v="91.4"/>
    <n v="84.3"/>
    <n v="3.05"/>
    <n v="1.35"/>
    <n v="1.0920000000000001"/>
    <n v="2.1819999999999999"/>
    <n v="-1.548"/>
    <n v="5.6920000000000002"/>
    <n v="-5.52"/>
    <n v="10.65"/>
    <n v="23.8"/>
    <n v="29.9"/>
    <n v="3.7"/>
    <n v="207.31100000000001"/>
    <n v="2367.34"/>
    <s v="110529_140309"/>
  </r>
  <r>
    <s v="Matt Cain"/>
    <x v="0"/>
    <s v="gid_2011_05_29_sfnmlb_milmlb_1"/>
    <s v="Miller Park"/>
    <s v="Mike Winters"/>
    <s v="sfn"/>
    <s v="mil"/>
    <n v="55"/>
    <x v="8"/>
    <s v="X"/>
    <n v="14"/>
    <n v="5"/>
    <s v="FF"/>
    <x v="2"/>
    <n v="0.92900000000000005"/>
    <x v="1"/>
    <s v="GB"/>
    <x v="1"/>
    <s v="R"/>
    <n v="2"/>
    <n v="2"/>
    <n v="2"/>
    <n v="1"/>
    <n v="0"/>
    <n v="0"/>
    <n v="3"/>
    <n v="91.2"/>
    <n v="84.4"/>
    <n v="3.05"/>
    <n v="1.35"/>
    <n v="0.191"/>
    <n v="2.794"/>
    <n v="-1.621"/>
    <n v="5.8330000000000002"/>
    <n v="-4.51"/>
    <n v="8.93"/>
    <n v="23.8"/>
    <n v="22.4"/>
    <n v="4.0999999999999996"/>
    <n v="206.69399999999999"/>
    <n v="1982.83"/>
    <s v="110529_140326"/>
  </r>
  <r>
    <s v="Matt Cain"/>
    <x v="0"/>
    <s v="gid_2011_05_29_sfnmlb_milmlb_1"/>
    <s v="Miller Park"/>
    <s v="Mike Winters"/>
    <s v="sfn"/>
    <s v="mil"/>
    <n v="56"/>
    <x v="2"/>
    <s v="S"/>
    <n v="15"/>
    <n v="1"/>
    <s v="FF"/>
    <x v="2"/>
    <n v="0.92800000000000005"/>
    <x v="0"/>
    <m/>
    <x v="0"/>
    <s v="L"/>
    <n v="0"/>
    <n v="0"/>
    <n v="2"/>
    <n v="1"/>
    <n v="1"/>
    <n v="0"/>
    <n v="3"/>
    <n v="92.2"/>
    <n v="84.6"/>
    <n v="3.46"/>
    <n v="1.61"/>
    <n v="-0.78500000000000003"/>
    <n v="1.7310000000000001"/>
    <n v="-1.7769999999999999"/>
    <n v="5.6989999999999998"/>
    <n v="-5.24"/>
    <n v="9.16"/>
    <n v="23.8"/>
    <n v="26.9"/>
    <n v="4.2"/>
    <n v="209.643"/>
    <n v="2087.34"/>
    <s v="110529_140419"/>
  </r>
  <r>
    <s v="Matt Cain"/>
    <x v="0"/>
    <s v="gid_2011_05_29_sfnmlb_milmlb_1"/>
    <s v="Miller Park"/>
    <s v="Mike Winters"/>
    <s v="sfn"/>
    <s v="mil"/>
    <n v="57"/>
    <x v="1"/>
    <s v="S"/>
    <n v="15"/>
    <n v="2"/>
    <s v="FF"/>
    <x v="2"/>
    <n v="0.92900000000000005"/>
    <x v="0"/>
    <m/>
    <x v="0"/>
    <s v="L"/>
    <n v="0"/>
    <n v="1"/>
    <n v="2"/>
    <n v="1"/>
    <n v="1"/>
    <n v="0"/>
    <n v="3"/>
    <n v="91.1"/>
    <n v="83.6"/>
    <n v="3.46"/>
    <n v="1.61"/>
    <n v="0.32600000000000001"/>
    <n v="3.0129999999999999"/>
    <n v="-1.599"/>
    <n v="5.8609999999999998"/>
    <n v="-3.68"/>
    <n v="9.82"/>
    <n v="23.8"/>
    <n v="18.7"/>
    <n v="3.7"/>
    <n v="200.47900000000001"/>
    <n v="2056.66"/>
    <s v="110529_140436"/>
  </r>
  <r>
    <s v="Matt Cain"/>
    <x v="0"/>
    <s v="gid_2011_05_29_sfnmlb_milmlb_1"/>
    <s v="Miller Park"/>
    <s v="Mike Winters"/>
    <s v="sfn"/>
    <s v="mil"/>
    <n v="61"/>
    <x v="1"/>
    <s v="S"/>
    <n v="16"/>
    <n v="2"/>
    <s v="FF"/>
    <x v="2"/>
    <n v="0.89700000000000002"/>
    <x v="2"/>
    <m/>
    <x v="9"/>
    <s v="R"/>
    <n v="0"/>
    <n v="1"/>
    <n v="0"/>
    <n v="0"/>
    <n v="0"/>
    <n v="0"/>
    <n v="4"/>
    <n v="89.8"/>
    <n v="83"/>
    <n v="3.28"/>
    <n v="1.43"/>
    <n v="-0.28599999999999998"/>
    <n v="2.9580000000000002"/>
    <n v="-1.9530000000000001"/>
    <n v="5.8609999999999998"/>
    <n v="-2.82"/>
    <n v="8.75"/>
    <n v="23.8"/>
    <n v="12.6"/>
    <n v="4.0999999999999996"/>
    <n v="197.77799999999999"/>
    <n v="1792.43"/>
    <s v="110529_141327"/>
  </r>
  <r>
    <s v="Matt Cain"/>
    <x v="0"/>
    <s v="gid_2011_05_29_sfnmlb_milmlb_1"/>
    <s v="Miller Park"/>
    <s v="Mike Winters"/>
    <s v="sfn"/>
    <s v="mil"/>
    <n v="62"/>
    <x v="4"/>
    <s v="B"/>
    <n v="16"/>
    <n v="3"/>
    <s v="FF"/>
    <x v="2"/>
    <n v="0.95299999999999996"/>
    <x v="2"/>
    <m/>
    <x v="9"/>
    <s v="R"/>
    <n v="0"/>
    <n v="2"/>
    <n v="0"/>
    <n v="0"/>
    <n v="0"/>
    <n v="0"/>
    <n v="4"/>
    <n v="91.1"/>
    <n v="84.8"/>
    <n v="3.38"/>
    <n v="1.43"/>
    <n v="3.28"/>
    <n v="1.968"/>
    <n v="-1.5620000000000001"/>
    <n v="5.641"/>
    <n v="-4.51"/>
    <n v="10.63"/>
    <n v="23.9"/>
    <n v="21.3"/>
    <n v="3.4"/>
    <n v="202.893"/>
    <n v="2287.34"/>
    <s v="110529_141351"/>
  </r>
  <r>
    <s v="Matt Cain"/>
    <x v="0"/>
    <s v="gid_2011_05_29_sfnmlb_milmlb_1"/>
    <s v="Miller Park"/>
    <s v="Mike Winters"/>
    <s v="sfn"/>
    <s v="mil"/>
    <n v="63"/>
    <x v="3"/>
    <s v="S"/>
    <n v="16"/>
    <n v="4"/>
    <s v="FF"/>
    <x v="2"/>
    <n v="0.94299999999999995"/>
    <x v="2"/>
    <m/>
    <x v="9"/>
    <s v="R"/>
    <n v="1"/>
    <n v="2"/>
    <n v="0"/>
    <n v="0"/>
    <n v="0"/>
    <n v="0"/>
    <n v="4"/>
    <n v="92"/>
    <n v="84.5"/>
    <n v="3.28"/>
    <n v="1.43"/>
    <n v="1.51"/>
    <n v="2.1280000000000001"/>
    <n v="-1.5469999999999999"/>
    <n v="5.7320000000000002"/>
    <n v="-3.69"/>
    <n v="7.98"/>
    <n v="23.8"/>
    <n v="13.9"/>
    <n v="4.3"/>
    <n v="204.69399999999999"/>
    <n v="1736.79"/>
    <s v="110529_141406"/>
  </r>
  <r>
    <s v="Matt Cain"/>
    <x v="0"/>
    <s v="gid_2011_05_29_sfnmlb_milmlb_1"/>
    <s v="Miller Park"/>
    <s v="Mike Winters"/>
    <s v="sfn"/>
    <s v="mil"/>
    <n v="65"/>
    <x v="2"/>
    <s v="S"/>
    <n v="17"/>
    <n v="2"/>
    <s v="FT"/>
    <x v="2"/>
    <n v="0.90700000000000003"/>
    <x v="3"/>
    <m/>
    <x v="3"/>
    <s v="R"/>
    <n v="0"/>
    <n v="1"/>
    <n v="1"/>
    <n v="0"/>
    <n v="0"/>
    <n v="0"/>
    <n v="4"/>
    <n v="90.6"/>
    <n v="82.3"/>
    <n v="3.51"/>
    <n v="1.53"/>
    <n v="1.04"/>
    <n v="2.0640000000000001"/>
    <n v="-1.5629999999999999"/>
    <n v="5.65"/>
    <n v="-8.3000000000000007"/>
    <n v="8.75"/>
    <n v="23.7"/>
    <n v="33.9"/>
    <n v="5.0999999999999996"/>
    <n v="223.33699999999999"/>
    <n v="2317.09"/>
    <s v="110529_141454"/>
  </r>
  <r>
    <s v="Matt Cain"/>
    <x v="0"/>
    <s v="gid_2011_05_29_sfnmlb_milmlb_1"/>
    <s v="Miller Park"/>
    <s v="Mike Winters"/>
    <s v="sfn"/>
    <s v="mil"/>
    <n v="68"/>
    <x v="4"/>
    <s v="B"/>
    <n v="19"/>
    <n v="1"/>
    <s v="FT"/>
    <x v="2"/>
    <n v="0.89"/>
    <x v="1"/>
    <m/>
    <x v="7"/>
    <s v="R"/>
    <n v="0"/>
    <n v="0"/>
    <n v="0"/>
    <n v="0"/>
    <n v="0"/>
    <n v="0"/>
    <n v="5"/>
    <n v="89.5"/>
    <n v="82.7"/>
    <n v="3.71"/>
    <n v="1.76"/>
    <n v="1.214"/>
    <n v="0.73699999999999999"/>
    <n v="-1.665"/>
    <n v="5.6360000000000001"/>
    <n v="-8.8699999999999992"/>
    <n v="10.050000000000001"/>
    <n v="23.8"/>
    <n v="38.6"/>
    <n v="5"/>
    <n v="221.286"/>
    <n v="2583.4299999999998"/>
    <s v="110529_142423"/>
  </r>
  <r>
    <s v="Matt Cain"/>
    <x v="0"/>
    <s v="gid_2011_05_29_sfnmlb_milmlb_1"/>
    <s v="Miller Park"/>
    <s v="Mike Winters"/>
    <s v="sfn"/>
    <s v="mil"/>
    <n v="69"/>
    <x v="2"/>
    <s v="S"/>
    <n v="19"/>
    <n v="2"/>
    <s v="FT"/>
    <x v="2"/>
    <n v="0.80700000000000005"/>
    <x v="1"/>
    <m/>
    <x v="7"/>
    <s v="R"/>
    <n v="1"/>
    <n v="0"/>
    <n v="0"/>
    <n v="0"/>
    <n v="0"/>
    <n v="0"/>
    <n v="5"/>
    <n v="90.4"/>
    <n v="83.3"/>
    <n v="3.63"/>
    <n v="1.76"/>
    <n v="0.69599999999999995"/>
    <n v="2.2829999999999999"/>
    <n v="-1.704"/>
    <n v="5.726"/>
    <n v="-6.77"/>
    <n v="7.66"/>
    <n v="23.8"/>
    <n v="27.5"/>
    <n v="5.0999999999999996"/>
    <n v="221.32599999999999"/>
    <n v="1993.43"/>
    <s v="110529_142435"/>
  </r>
  <r>
    <s v="Matt Cain"/>
    <x v="0"/>
    <s v="gid_2011_05_29_sfnmlb_milmlb_1"/>
    <s v="Miller Park"/>
    <s v="Mike Winters"/>
    <s v="sfn"/>
    <s v="mil"/>
    <n v="70"/>
    <x v="8"/>
    <s v="X"/>
    <n v="19"/>
    <n v="3"/>
    <s v="FT"/>
    <x v="2"/>
    <n v="0.92500000000000004"/>
    <x v="1"/>
    <s v="LD"/>
    <x v="7"/>
    <s v="R"/>
    <n v="1"/>
    <n v="1"/>
    <n v="0"/>
    <n v="0"/>
    <n v="0"/>
    <n v="0"/>
    <n v="5"/>
    <n v="90.8"/>
    <n v="82.9"/>
    <n v="3.63"/>
    <n v="1.76"/>
    <n v="-0.35799999999999998"/>
    <n v="1.9750000000000001"/>
    <n v="-1.764"/>
    <n v="5.7110000000000003"/>
    <n v="-7.98"/>
    <n v="11.86"/>
    <n v="23.7"/>
    <n v="44.6"/>
    <n v="4.2"/>
    <n v="213.833"/>
    <n v="2770.07"/>
    <s v="110529_142449"/>
  </r>
  <r>
    <s v="Matt Cain"/>
    <x v="0"/>
    <s v="gid_2011_05_29_sfnmlb_milmlb_1"/>
    <s v="Miller Park"/>
    <s v="Mike Winters"/>
    <s v="sfn"/>
    <s v="mil"/>
    <n v="71"/>
    <x v="2"/>
    <s v="S"/>
    <n v="20"/>
    <n v="1"/>
    <s v="FT"/>
    <x v="2"/>
    <n v="0.54800000000000004"/>
    <x v="2"/>
    <m/>
    <x v="2"/>
    <s v="L"/>
    <n v="0"/>
    <n v="0"/>
    <n v="0"/>
    <n v="1"/>
    <n v="0"/>
    <n v="0"/>
    <n v="5"/>
    <n v="88.9"/>
    <n v="81.099999999999994"/>
    <n v="3.01"/>
    <n v="1.63"/>
    <n v="-1.1659999999999999"/>
    <n v="2.3220000000000001"/>
    <n v="-1.7789999999999999"/>
    <n v="5.7809999999999997"/>
    <n v="-6.83"/>
    <n v="7.81"/>
    <n v="23.7"/>
    <n v="28.2"/>
    <n v="5.4"/>
    <n v="220.988"/>
    <n v="1967.06"/>
    <s v="110529_142605"/>
  </r>
  <r>
    <s v="Matt Cain"/>
    <x v="0"/>
    <s v="gid_2011_05_29_sfnmlb_milmlb_1"/>
    <s v="Miller Park"/>
    <s v="Mike Winters"/>
    <s v="sfn"/>
    <s v="mil"/>
    <n v="73"/>
    <x v="2"/>
    <s v="S"/>
    <n v="20"/>
    <n v="3"/>
    <s v="FF"/>
    <x v="2"/>
    <n v="0.92300000000000004"/>
    <x v="2"/>
    <m/>
    <x v="2"/>
    <s v="L"/>
    <n v="0"/>
    <n v="2"/>
    <n v="0"/>
    <n v="1"/>
    <n v="0"/>
    <n v="0"/>
    <n v="5"/>
    <n v="91.5"/>
    <n v="84"/>
    <n v="3.17"/>
    <n v="1.43"/>
    <n v="-1.1379999999999999"/>
    <n v="2.29"/>
    <n v="-1.9470000000000001"/>
    <n v="5.6769999999999996"/>
    <n v="-4.53"/>
    <n v="11.04"/>
    <n v="23.8"/>
    <n v="28.6"/>
    <n v="3.5"/>
    <n v="202.23699999999999"/>
    <n v="2347.87"/>
    <s v="110529_142700"/>
  </r>
  <r>
    <s v="Matt Cain"/>
    <x v="0"/>
    <s v="gid_2011_05_29_sfnmlb_milmlb_1"/>
    <s v="Miller Park"/>
    <s v="Mike Winters"/>
    <s v="sfn"/>
    <s v="mil"/>
    <n v="74"/>
    <x v="4"/>
    <s v="B"/>
    <n v="21"/>
    <n v="1"/>
    <s v="FF"/>
    <x v="2"/>
    <n v="0.94299999999999995"/>
    <x v="0"/>
    <m/>
    <x v="6"/>
    <s v="R"/>
    <n v="0"/>
    <n v="0"/>
    <n v="1"/>
    <n v="1"/>
    <n v="0"/>
    <n v="0"/>
    <n v="5"/>
    <n v="91.3"/>
    <n v="83.5"/>
    <n v="3.8"/>
    <n v="1.88"/>
    <n v="0.94"/>
    <n v="3.5840000000000001"/>
    <n v="-1.704"/>
    <n v="5.7990000000000004"/>
    <n v="-5.0599999999999996"/>
    <n v="9.49"/>
    <n v="23.7"/>
    <n v="24.4"/>
    <n v="3.9"/>
    <n v="207.97900000000001"/>
    <n v="2103.77"/>
    <s v="110529_142739"/>
  </r>
  <r>
    <s v="Matt Cain"/>
    <x v="0"/>
    <s v="gid_2011_05_29_sfnmlb_milmlb_1"/>
    <s v="Miller Park"/>
    <s v="Mike Winters"/>
    <s v="sfn"/>
    <s v="mil"/>
    <n v="81"/>
    <x v="4"/>
    <s v="B"/>
    <n v="23"/>
    <n v="1"/>
    <s v="FF"/>
    <x v="2"/>
    <n v="0.90700000000000003"/>
    <x v="2"/>
    <m/>
    <x v="1"/>
    <s v="R"/>
    <n v="0"/>
    <n v="0"/>
    <n v="2"/>
    <n v="1"/>
    <n v="1"/>
    <n v="0"/>
    <n v="5"/>
    <n v="90.5"/>
    <n v="83.5"/>
    <n v="3.13"/>
    <n v="1.35"/>
    <n v="-0.48"/>
    <n v="3.9860000000000002"/>
    <n v="-1.8540000000000001"/>
    <n v="5.9119999999999999"/>
    <n v="-1.41"/>
    <n v="10.5"/>
    <n v="23.8"/>
    <n v="7"/>
    <n v="3.2"/>
    <n v="187.64099999999999"/>
    <n v="2079.27"/>
    <s v="110529_143050"/>
  </r>
  <r>
    <s v="Matt Cain"/>
    <x v="0"/>
    <s v="gid_2011_05_29_sfnmlb_milmlb_1"/>
    <s v="Miller Park"/>
    <s v="Mike Winters"/>
    <s v="sfn"/>
    <s v="mil"/>
    <n v="82"/>
    <x v="1"/>
    <s v="S"/>
    <n v="23"/>
    <n v="2"/>
    <s v="FF"/>
    <x v="2"/>
    <n v="0.89100000000000001"/>
    <x v="2"/>
    <m/>
    <x v="1"/>
    <s v="R"/>
    <n v="1"/>
    <n v="0"/>
    <n v="2"/>
    <n v="1"/>
    <n v="1"/>
    <n v="0"/>
    <n v="5"/>
    <n v="92.3"/>
    <n v="84.8"/>
    <n v="3.05"/>
    <n v="1.35"/>
    <n v="-0.246"/>
    <n v="3.7240000000000002"/>
    <n v="-1.946"/>
    <n v="5.55"/>
    <n v="-6.44"/>
    <n v="9.6"/>
    <n v="23.8"/>
    <n v="35.200000000000003"/>
    <n v="4"/>
    <n v="213.74100000000001"/>
    <n v="2301"/>
    <s v="110529_143108"/>
  </r>
  <r>
    <s v="Matt Cain"/>
    <x v="0"/>
    <s v="gid_2011_05_29_sfnmlb_milmlb_1"/>
    <s v="Miller Park"/>
    <s v="Mike Winters"/>
    <s v="sfn"/>
    <s v="mil"/>
    <n v="83"/>
    <x v="1"/>
    <s v="S"/>
    <n v="23"/>
    <n v="3"/>
    <s v="FF"/>
    <x v="2"/>
    <n v="0.93799999999999994"/>
    <x v="2"/>
    <m/>
    <x v="1"/>
    <s v="R"/>
    <n v="1"/>
    <n v="1"/>
    <n v="2"/>
    <n v="1"/>
    <n v="1"/>
    <n v="0"/>
    <n v="5"/>
    <n v="92.3"/>
    <n v="85.2"/>
    <n v="3.05"/>
    <n v="1.35"/>
    <n v="0.14199999999999999"/>
    <n v="3.1030000000000002"/>
    <n v="-1.7450000000000001"/>
    <n v="5.7320000000000002"/>
    <n v="-5.38"/>
    <n v="8.64"/>
    <n v="23.8"/>
    <n v="26.9"/>
    <n v="4.0999999999999996"/>
    <n v="211.78800000000001"/>
    <n v="2034.5"/>
    <s v="110529_143133"/>
  </r>
  <r>
    <s v="Matt Cain"/>
    <x v="0"/>
    <s v="gid_2011_05_29_sfnmlb_milmlb_1"/>
    <s v="Miller Park"/>
    <s v="Mike Winters"/>
    <s v="sfn"/>
    <s v="mil"/>
    <n v="86"/>
    <x v="1"/>
    <s v="S"/>
    <n v="24"/>
    <n v="1"/>
    <s v="FF"/>
    <x v="2"/>
    <n v="0.93700000000000006"/>
    <x v="0"/>
    <m/>
    <x v="0"/>
    <s v="L"/>
    <n v="0"/>
    <n v="0"/>
    <n v="0"/>
    <n v="0"/>
    <n v="0"/>
    <n v="0"/>
    <n v="6"/>
    <n v="92.1"/>
    <n v="84.9"/>
    <n v="3.46"/>
    <n v="1.61"/>
    <n v="-4.5999999999999999E-2"/>
    <n v="2.1440000000000001"/>
    <n v="-2.101"/>
    <n v="5.26"/>
    <n v="-5.24"/>
    <n v="7.77"/>
    <n v="23.8"/>
    <n v="23.3"/>
    <n v="4.5"/>
    <n v="213.83600000000001"/>
    <n v="1864.17"/>
    <s v="110529_144015"/>
  </r>
  <r>
    <s v="Matt Cain"/>
    <x v="0"/>
    <s v="gid_2011_05_29_sfnmlb_milmlb_1"/>
    <s v="Miller Park"/>
    <s v="Mike Winters"/>
    <s v="sfn"/>
    <s v="mil"/>
    <n v="87"/>
    <x v="1"/>
    <s v="S"/>
    <n v="24"/>
    <n v="2"/>
    <s v="FT"/>
    <x v="2"/>
    <n v="0.56499999999999995"/>
    <x v="0"/>
    <m/>
    <x v="0"/>
    <s v="L"/>
    <n v="0"/>
    <n v="1"/>
    <n v="0"/>
    <n v="0"/>
    <n v="0"/>
    <n v="0"/>
    <n v="6"/>
    <n v="91.6"/>
    <n v="84.9"/>
    <n v="3.46"/>
    <n v="1.61"/>
    <n v="-0.73799999999999999"/>
    <n v="3.0920000000000001"/>
    <n v="-2.262"/>
    <n v="5.3620000000000001"/>
    <n v="-7.09"/>
    <n v="8.73"/>
    <n v="23.8"/>
    <n v="35.299999999999997"/>
    <n v="4.5"/>
    <n v="218.95"/>
    <n v="2242.63"/>
    <s v="110529_144029"/>
  </r>
  <r>
    <s v="Matt Cain"/>
    <x v="0"/>
    <s v="gid_2011_05_29_sfnmlb_milmlb_1"/>
    <s v="Miller Park"/>
    <s v="Mike Winters"/>
    <s v="sfn"/>
    <s v="mil"/>
    <n v="88"/>
    <x v="0"/>
    <s v="X"/>
    <n v="24"/>
    <n v="3"/>
    <s v="FF"/>
    <x v="2"/>
    <n v="0.89300000000000002"/>
    <x v="0"/>
    <s v="FB"/>
    <x v="0"/>
    <s v="L"/>
    <n v="0"/>
    <n v="2"/>
    <n v="0"/>
    <n v="0"/>
    <n v="0"/>
    <n v="0"/>
    <n v="6"/>
    <n v="92"/>
    <n v="84.7"/>
    <n v="3.46"/>
    <n v="1.61"/>
    <n v="-0.88900000000000001"/>
    <n v="3.577"/>
    <n v="-2.173"/>
    <n v="5.27"/>
    <n v="-6.16"/>
    <n v="6.52"/>
    <n v="23.8"/>
    <n v="26.7"/>
    <n v="5"/>
    <n v="223.17"/>
    <n v="1785.17"/>
    <s v="110529_144044"/>
  </r>
  <r>
    <s v="Matt Cain"/>
    <x v="0"/>
    <s v="gid_2011_05_29_sfnmlb_milmlb_1"/>
    <s v="Miller Park"/>
    <s v="Mike Winters"/>
    <s v="sfn"/>
    <s v="mil"/>
    <n v="89"/>
    <x v="4"/>
    <s v="B"/>
    <n v="25"/>
    <n v="1"/>
    <s v="FT"/>
    <x v="2"/>
    <n v="0.92500000000000004"/>
    <x v="2"/>
    <m/>
    <x v="9"/>
    <s v="R"/>
    <n v="0"/>
    <n v="0"/>
    <n v="1"/>
    <n v="0"/>
    <n v="0"/>
    <n v="0"/>
    <n v="6"/>
    <n v="92.2"/>
    <n v="84.7"/>
    <n v="3.42"/>
    <n v="1.47"/>
    <n v="0.105"/>
    <n v="3.54"/>
    <n v="-2.1360000000000001"/>
    <n v="5.1879999999999997"/>
    <n v="-7.2"/>
    <n v="6.14"/>
    <n v="23.8"/>
    <n v="28.8"/>
    <n v="5.2"/>
    <n v="229.363"/>
    <n v="1880.62"/>
    <s v="110529_144123"/>
  </r>
  <r>
    <s v="Matt Cain"/>
    <x v="0"/>
    <s v="gid_2011_05_29_sfnmlb_milmlb_1"/>
    <s v="Miller Park"/>
    <s v="Mike Winters"/>
    <s v="sfn"/>
    <s v="mil"/>
    <n v="91"/>
    <x v="1"/>
    <s v="S"/>
    <n v="25"/>
    <n v="3"/>
    <s v="FT"/>
    <x v="2"/>
    <n v="0.90700000000000003"/>
    <x v="2"/>
    <m/>
    <x v="9"/>
    <s v="R"/>
    <n v="1"/>
    <n v="1"/>
    <n v="1"/>
    <n v="0"/>
    <n v="0"/>
    <n v="0"/>
    <n v="6"/>
    <n v="92.5"/>
    <n v="84.8"/>
    <n v="3.28"/>
    <n v="1.43"/>
    <n v="0.84699999999999998"/>
    <n v="2.3340000000000001"/>
    <n v="-2.1440000000000001"/>
    <n v="4.7690000000000001"/>
    <n v="-8.9700000000000006"/>
    <n v="4.45"/>
    <n v="23.8"/>
    <n v="30.1"/>
    <n v="6.2"/>
    <n v="243.41800000000001"/>
    <n v="1985.81"/>
    <s v="110529_144155"/>
  </r>
  <r>
    <s v="Matt Cain"/>
    <x v="0"/>
    <s v="gid_2011_05_29_sfnmlb_milmlb_1"/>
    <s v="Miller Park"/>
    <s v="Mike Winters"/>
    <s v="sfn"/>
    <s v="mil"/>
    <n v="94"/>
    <x v="3"/>
    <s v="S"/>
    <n v="26"/>
    <n v="2"/>
    <s v="FF"/>
    <x v="2"/>
    <n v="0.95799999999999996"/>
    <x v="1"/>
    <m/>
    <x v="3"/>
    <s v="R"/>
    <n v="0"/>
    <n v="1"/>
    <n v="2"/>
    <n v="0"/>
    <n v="0"/>
    <n v="0"/>
    <n v="6"/>
    <n v="93.6"/>
    <n v="85.8"/>
    <n v="3.46"/>
    <n v="1.53"/>
    <n v="0.92"/>
    <n v="2.9660000000000002"/>
    <n v="-1.843"/>
    <n v="5.57"/>
    <n v="-4.43"/>
    <n v="10.32"/>
    <n v="23.8"/>
    <n v="25"/>
    <n v="3.2"/>
    <n v="203.13"/>
    <n v="2258.12"/>
    <s v="110529_144256"/>
  </r>
  <r>
    <s v="Matt Cain"/>
    <x v="0"/>
    <s v="gid_2011_05_29_sfnmlb_milmlb_1"/>
    <s v="Miller Park"/>
    <s v="Mike Winters"/>
    <s v="sfn"/>
    <s v="mil"/>
    <n v="101"/>
    <x v="4"/>
    <s v="B"/>
    <n v="28"/>
    <n v="1"/>
    <s v="FT"/>
    <x v="2"/>
    <n v="0.92"/>
    <x v="9"/>
    <m/>
    <x v="7"/>
    <s v="R"/>
    <n v="0"/>
    <n v="0"/>
    <n v="2"/>
    <n v="1"/>
    <n v="0"/>
    <n v="1"/>
    <n v="6"/>
    <n v="92"/>
    <n v="84.6"/>
    <n v="3.75"/>
    <n v="1.76"/>
    <n v="1.5429999999999999"/>
    <n v="2.6179999999999999"/>
    <n v="-1.8240000000000001"/>
    <n v="5.2480000000000002"/>
    <n v="-7.4"/>
    <n v="7.71"/>
    <n v="23.8"/>
    <n v="30.7"/>
    <n v="4.8"/>
    <n v="223.66900000000001"/>
    <n v="2117.9"/>
    <s v="110529_144549"/>
  </r>
  <r>
    <s v="Matt Cain"/>
    <x v="0"/>
    <s v="gid_2011_05_29_sfnmlb_milmlb_1"/>
    <s v="Miller Park"/>
    <s v="Mike Winters"/>
    <s v="sfn"/>
    <s v="mil"/>
    <n v="102"/>
    <x v="2"/>
    <s v="S"/>
    <n v="28"/>
    <n v="2"/>
    <s v="FT"/>
    <x v="2"/>
    <n v="0.92800000000000005"/>
    <x v="9"/>
    <m/>
    <x v="7"/>
    <s v="R"/>
    <n v="1"/>
    <n v="0"/>
    <n v="2"/>
    <n v="1"/>
    <n v="0"/>
    <n v="1"/>
    <n v="6"/>
    <n v="91.9"/>
    <n v="84.9"/>
    <n v="3.59"/>
    <n v="1.76"/>
    <n v="0.52500000000000002"/>
    <n v="2.8450000000000002"/>
    <n v="-2.0030000000000001"/>
    <n v="5.26"/>
    <n v="-7.82"/>
    <n v="7.44"/>
    <n v="23.8"/>
    <n v="33.299999999999997"/>
    <n v="5"/>
    <n v="226.27699999999999"/>
    <n v="2148.41"/>
    <s v="110529_144605"/>
  </r>
  <r>
    <s v="Matt Cain"/>
    <x v="0"/>
    <s v="gid_2011_05_29_sfnmlb_milmlb_1"/>
    <s v="Miller Park"/>
    <s v="Mike Winters"/>
    <s v="sfn"/>
    <s v="mil"/>
    <n v="103"/>
    <x v="7"/>
    <s v="X"/>
    <n v="28"/>
    <n v="3"/>
    <s v="FT"/>
    <x v="2"/>
    <n v="0.92600000000000005"/>
    <x v="9"/>
    <s v="LD"/>
    <x v="7"/>
    <s v="R"/>
    <n v="1"/>
    <n v="1"/>
    <n v="2"/>
    <n v="1"/>
    <n v="0"/>
    <n v="1"/>
    <n v="6"/>
    <n v="91.7"/>
    <n v="84.7"/>
    <n v="3.63"/>
    <n v="1.76"/>
    <n v="-0.248"/>
    <n v="1.98"/>
    <n v="-1.8879999999999999"/>
    <n v="5.3070000000000004"/>
    <n v="-8.14"/>
    <n v="6.77"/>
    <n v="23.8"/>
    <n v="32.9"/>
    <n v="5.5"/>
    <n v="230.071"/>
    <n v="2098.02"/>
    <s v="110529_144625"/>
  </r>
  <r>
    <s v="Jeremy Affeldt"/>
    <x v="1"/>
    <s v="gid_2011_05_29_sfnmlb_milmlb_1"/>
    <s v="Miller Park"/>
    <s v="Mike Winters"/>
    <s v="sfn"/>
    <s v="mil"/>
    <n v="1"/>
    <x v="4"/>
    <s v="B"/>
    <n v="1"/>
    <n v="1"/>
    <s v="FF"/>
    <x v="2"/>
    <n v="0.88400000000000001"/>
    <x v="9"/>
    <m/>
    <x v="6"/>
    <s v="R"/>
    <n v="0"/>
    <n v="0"/>
    <n v="0"/>
    <n v="0"/>
    <n v="0"/>
    <n v="0"/>
    <n v="7"/>
    <n v="93.1"/>
    <n v="86.5"/>
    <n v="3.63"/>
    <n v="1.76"/>
    <n v="-0.28199999999999997"/>
    <n v="0.63400000000000001"/>
    <n v="2.0030000000000001"/>
    <n v="5.7610000000000001"/>
    <n v="10.8"/>
    <n v="4.6399999999999997"/>
    <n v="23.8"/>
    <n v="-36.200000000000003"/>
    <n v="6.7"/>
    <n v="113.432"/>
    <n v="2368.19"/>
    <s v="110529_145803"/>
  </r>
  <r>
    <s v="Jeremy Affeldt"/>
    <x v="1"/>
    <s v="gid_2011_05_29_sfnmlb_milmlb_1"/>
    <s v="Miller Park"/>
    <s v="Mike Winters"/>
    <s v="sfn"/>
    <s v="mil"/>
    <n v="2"/>
    <x v="8"/>
    <s v="X"/>
    <n v="1"/>
    <n v="2"/>
    <s v="FF"/>
    <x v="2"/>
    <n v="0.78200000000000003"/>
    <x v="9"/>
    <s v="LD"/>
    <x v="6"/>
    <s v="R"/>
    <n v="1"/>
    <n v="0"/>
    <n v="0"/>
    <n v="0"/>
    <n v="0"/>
    <n v="0"/>
    <n v="7"/>
    <n v="92.1"/>
    <n v="85.3"/>
    <n v="3.76"/>
    <n v="1.88"/>
    <n v="0.13800000000000001"/>
    <n v="3.0609999999999999"/>
    <n v="1.9490000000000001"/>
    <n v="5.9610000000000003"/>
    <n v="9.09"/>
    <n v="3.68"/>
    <n v="23.8"/>
    <n v="-30.5"/>
    <n v="6.6"/>
    <n v="112.264"/>
    <n v="1957.54"/>
    <s v="110529_145820"/>
  </r>
  <r>
    <s v="Jeremy Affeldt"/>
    <x v="1"/>
    <s v="gid_2011_05_29_sfnmlb_milmlb_1"/>
    <s v="Miller Park"/>
    <s v="Mike Winters"/>
    <s v="sfn"/>
    <s v="mil"/>
    <n v="4"/>
    <x v="7"/>
    <s v="X"/>
    <n v="2"/>
    <n v="2"/>
    <s v="FF"/>
    <x v="2"/>
    <n v="0.9"/>
    <x v="15"/>
    <m/>
    <x v="4"/>
    <s v="L"/>
    <n v="0"/>
    <n v="1"/>
    <n v="0"/>
    <n v="0"/>
    <n v="1"/>
    <n v="0"/>
    <n v="7"/>
    <n v="94"/>
    <n v="86.1"/>
    <n v="3.29"/>
    <n v="1.71"/>
    <n v="1.0129999999999999"/>
    <n v="2.7269999999999999"/>
    <n v="2.0030000000000001"/>
    <n v="5.99"/>
    <n v="10.85"/>
    <n v="4.7300000000000004"/>
    <n v="23.8"/>
    <n v="-38.5"/>
    <n v="6.6"/>
    <n v="113.735"/>
    <n v="2380.5500000000002"/>
    <s v="110529_145932"/>
  </r>
  <r>
    <s v="Jeremy Affeldt"/>
    <x v="1"/>
    <s v="gid_2011_05_29_sfnmlb_milmlb_1"/>
    <s v="Miller Park"/>
    <s v="Mike Winters"/>
    <s v="sfn"/>
    <s v="mil"/>
    <n v="6"/>
    <x v="0"/>
    <s v="X"/>
    <n v="3"/>
    <n v="2"/>
    <s v="FF"/>
    <x v="2"/>
    <n v="0.88900000000000001"/>
    <x v="13"/>
    <s v="GB"/>
    <x v="1"/>
    <s v="R"/>
    <n v="1"/>
    <n v="0"/>
    <n v="1"/>
    <n v="1"/>
    <n v="0"/>
    <n v="0"/>
    <n v="7"/>
    <n v="93.5"/>
    <n v="86.1"/>
    <n v="3.05"/>
    <n v="1.35"/>
    <n v="1.6E-2"/>
    <n v="1.8340000000000001"/>
    <n v="2.012"/>
    <n v="5.8550000000000004"/>
    <n v="9.43"/>
    <n v="4.75"/>
    <n v="23.8"/>
    <n v="-33"/>
    <n v="6.3"/>
    <n v="116.929"/>
    <n v="2119.52"/>
    <s v="110529_150056"/>
  </r>
  <r>
    <s v="Jeremy Affeldt"/>
    <x v="1"/>
    <s v="gid_2011_05_29_sfnmlb_milmlb_1"/>
    <s v="Miller Park"/>
    <s v="Mike Winters"/>
    <s v="sfn"/>
    <s v="mil"/>
    <n v="7"/>
    <x v="4"/>
    <s v="B"/>
    <n v="4"/>
    <n v="1"/>
    <s v="FF"/>
    <x v="2"/>
    <n v="0.90400000000000003"/>
    <x v="1"/>
    <m/>
    <x v="0"/>
    <s v="L"/>
    <n v="0"/>
    <n v="0"/>
    <n v="2"/>
    <n v="0"/>
    <n v="0"/>
    <n v="0"/>
    <n v="7"/>
    <n v="94.2"/>
    <n v="86.5"/>
    <n v="3.34"/>
    <n v="1.61"/>
    <n v="0.504"/>
    <n v="1.54"/>
    <n v="1.9650000000000001"/>
    <n v="5.8970000000000002"/>
    <n v="9.6300000000000008"/>
    <n v="10.31"/>
    <n v="23.8"/>
    <n v="-49.2"/>
    <n v="4.7"/>
    <n v="137.08500000000001"/>
    <n v="2850.86"/>
    <s v="110529_150132"/>
  </r>
  <r>
    <s v="Jeremy Affeldt"/>
    <x v="1"/>
    <s v="gid_2011_05_29_sfnmlb_milmlb_1"/>
    <s v="Miller Park"/>
    <s v="Mike Winters"/>
    <s v="sfn"/>
    <s v="mil"/>
    <n v="9"/>
    <x v="8"/>
    <s v="X"/>
    <n v="4"/>
    <n v="3"/>
    <s v="FF"/>
    <x v="2"/>
    <n v="0.90700000000000003"/>
    <x v="1"/>
    <s v="GB"/>
    <x v="0"/>
    <s v="L"/>
    <n v="1"/>
    <n v="1"/>
    <n v="2"/>
    <n v="0"/>
    <n v="0"/>
    <n v="0"/>
    <n v="7"/>
    <n v="93.8"/>
    <n v="85.5"/>
    <n v="3.46"/>
    <n v="1.61"/>
    <n v="0.28299999999999997"/>
    <n v="3.1720000000000002"/>
    <n v="2.0649999999999999"/>
    <n v="5.9359999999999999"/>
    <n v="8.91"/>
    <n v="8.7799999999999994"/>
    <n v="23.7"/>
    <n v="-42"/>
    <n v="4.8"/>
    <n v="134.72200000000001"/>
    <n v="2502.5"/>
    <s v="110529_150157"/>
  </r>
  <r>
    <s v="Jeremy Affeldt"/>
    <x v="1"/>
    <s v="gid_2011_05_29_sfnmlb_milmlb_1"/>
    <s v="Miller Park"/>
    <s v="Mike Winters"/>
    <s v="sfn"/>
    <s v="mil"/>
    <n v="10"/>
    <x v="2"/>
    <s v="S"/>
    <n v="5"/>
    <n v="1"/>
    <s v="FF"/>
    <x v="2"/>
    <n v="0.91"/>
    <x v="2"/>
    <m/>
    <x v="9"/>
    <s v="R"/>
    <n v="0"/>
    <n v="0"/>
    <n v="2"/>
    <n v="1"/>
    <n v="0"/>
    <n v="0"/>
    <n v="7"/>
    <n v="93.4"/>
    <n v="85.9"/>
    <n v="3.51"/>
    <n v="1.52"/>
    <n v="0.77200000000000002"/>
    <n v="2.71"/>
    <n v="1.9950000000000001"/>
    <n v="6.032"/>
    <n v="9.5299999999999994"/>
    <n v="7.61"/>
    <n v="23.8"/>
    <n v="-41.2"/>
    <n v="5.4"/>
    <n v="128.74600000000001"/>
    <n v="2451.48"/>
    <s v="110529_150246"/>
  </r>
  <r>
    <s v="Jeremy Affeldt"/>
    <x v="1"/>
    <s v="gid_2011_05_29_sfnmlb_milmlb_1"/>
    <s v="Miller Park"/>
    <s v="Mike Winters"/>
    <s v="sfn"/>
    <s v="mil"/>
    <n v="11"/>
    <x v="4"/>
    <s v="B"/>
    <n v="5"/>
    <n v="2"/>
    <s v="FF"/>
    <x v="2"/>
    <n v="0.90700000000000003"/>
    <x v="2"/>
    <m/>
    <x v="9"/>
    <s v="R"/>
    <n v="0"/>
    <n v="1"/>
    <n v="2"/>
    <n v="1"/>
    <n v="0"/>
    <n v="0"/>
    <n v="7"/>
    <n v="93.6"/>
    <n v="86.5"/>
    <n v="3.42"/>
    <n v="1.56"/>
    <n v="1.1930000000000001"/>
    <n v="1.266"/>
    <n v="2.2029999999999998"/>
    <n v="5.75"/>
    <n v="9.6300000000000008"/>
    <n v="6.76"/>
    <n v="23.8"/>
    <n v="-38.9"/>
    <n v="5.8"/>
    <n v="125.226"/>
    <n v="2373.04"/>
    <s v="110529_150301"/>
  </r>
  <r>
    <s v="Jeremy Affeldt"/>
    <x v="1"/>
    <s v="gid_2011_05_29_sfnmlb_milmlb_1"/>
    <s v="Miller Park"/>
    <s v="Mike Winters"/>
    <s v="sfn"/>
    <s v="mil"/>
    <n v="12"/>
    <x v="1"/>
    <s v="S"/>
    <n v="5"/>
    <n v="3"/>
    <s v="FF"/>
    <x v="2"/>
    <n v="0.89800000000000002"/>
    <x v="2"/>
    <m/>
    <x v="9"/>
    <s v="R"/>
    <n v="1"/>
    <n v="1"/>
    <n v="2"/>
    <n v="1"/>
    <n v="0"/>
    <n v="0"/>
    <n v="7"/>
    <n v="94.2"/>
    <n v="86.3"/>
    <n v="3.28"/>
    <n v="1.43"/>
    <n v="8.4000000000000005E-2"/>
    <n v="2.0219999999999998"/>
    <n v="1.988"/>
    <n v="5.8479999999999999"/>
    <n v="11"/>
    <n v="5.13"/>
    <n v="23.8"/>
    <n v="-38.5"/>
    <n v="6.5"/>
    <n v="115.15300000000001"/>
    <n v="2440.9499999999998"/>
    <s v="110529_150316"/>
  </r>
  <r>
    <s v="Santiago Casilla"/>
    <x v="0"/>
    <s v="gid_2011_05_29_sfnmlb_milmlb_1"/>
    <s v="Miller Park"/>
    <s v="Mike Winters"/>
    <s v="sfn"/>
    <s v="mil"/>
    <n v="13"/>
    <x v="1"/>
    <s v="S"/>
    <n v="3"/>
    <n v="2"/>
    <s v="FF"/>
    <x v="2"/>
    <n v="0.89"/>
    <x v="13"/>
    <m/>
    <x v="7"/>
    <s v="R"/>
    <n v="0"/>
    <n v="1"/>
    <n v="2"/>
    <n v="1"/>
    <n v="0"/>
    <n v="0"/>
    <n v="8"/>
    <n v="92.7"/>
    <n v="84.7"/>
    <n v="3.63"/>
    <n v="1.76"/>
    <n v="-1.079"/>
    <n v="2.6779999999999999"/>
    <n v="-2.339"/>
    <n v="5.7350000000000003"/>
    <n v="-8.26"/>
    <n v="4.87"/>
    <n v="23.7"/>
    <n v="30"/>
    <n v="6.1"/>
    <n v="239.274"/>
    <n v="1897.86"/>
    <s v="110529_152215"/>
  </r>
  <r>
    <s v="Santiago Casilla"/>
    <x v="0"/>
    <s v="gid_2011_05_29_sfnmlb_milmlb_1"/>
    <s v="Miller Park"/>
    <s v="Mike Winters"/>
    <s v="sfn"/>
    <s v="mil"/>
    <n v="14"/>
    <x v="4"/>
    <s v="B"/>
    <n v="3"/>
    <n v="3"/>
    <s v="FF"/>
    <x v="2"/>
    <n v="0.89100000000000001"/>
    <x v="13"/>
    <m/>
    <x v="7"/>
    <s v="R"/>
    <n v="0"/>
    <n v="2"/>
    <n v="2"/>
    <n v="1"/>
    <n v="0"/>
    <n v="0"/>
    <n v="8"/>
    <n v="93.4"/>
    <n v="86.9"/>
    <n v="3.63"/>
    <n v="1.76"/>
    <n v="0.752"/>
    <n v="3.9319999999999999"/>
    <n v="-1.59"/>
    <n v="5.968"/>
    <n v="-5.32"/>
    <n v="9.9"/>
    <n v="23.9"/>
    <n v="32.299999999999997"/>
    <n v="3.4"/>
    <n v="208.17599999999999"/>
    <n v="2295.38"/>
    <s v="110529_152243"/>
  </r>
  <r>
    <s v="Santiago Casilla"/>
    <x v="0"/>
    <s v="gid_2011_05_29_sfnmlb_milmlb_1"/>
    <s v="Miller Park"/>
    <s v="Mike Winters"/>
    <s v="sfn"/>
    <s v="mil"/>
    <n v="15"/>
    <x v="4"/>
    <s v="B"/>
    <n v="3"/>
    <n v="4"/>
    <s v="FF"/>
    <x v="2"/>
    <n v="0.88700000000000001"/>
    <x v="13"/>
    <m/>
    <x v="7"/>
    <s v="R"/>
    <n v="1"/>
    <n v="2"/>
    <n v="2"/>
    <n v="1"/>
    <n v="0"/>
    <n v="0"/>
    <n v="8"/>
    <n v="93.8"/>
    <n v="87.4"/>
    <n v="3.63"/>
    <n v="1.76"/>
    <n v="0.13700000000000001"/>
    <n v="0.86599999999999999"/>
    <n v="-2.1920000000000002"/>
    <n v="5.5720000000000001"/>
    <n v="-9.01"/>
    <n v="5.17"/>
    <n v="23.9"/>
    <n v="33.200000000000003"/>
    <n v="6"/>
    <n v="239.99100000000001"/>
    <n v="2118.1799999999998"/>
    <s v="110529_152307"/>
  </r>
  <r>
    <s v="Travis Wood"/>
    <x v="1"/>
    <s v="gid_2011_05_30_milmlb_cinmlb_1"/>
    <s v="Great American Ball Park"/>
    <s v="Jeff Kellogg"/>
    <s v="cin"/>
    <s v="mil"/>
    <n v="1"/>
    <x v="4"/>
    <s v="B"/>
    <n v="1"/>
    <n v="1"/>
    <s v="FT"/>
    <x v="2"/>
    <n v="0.91700000000000004"/>
    <x v="7"/>
    <m/>
    <x v="7"/>
    <s v="R"/>
    <n v="0"/>
    <n v="0"/>
    <n v="0"/>
    <n v="0"/>
    <n v="0"/>
    <n v="0"/>
    <n v="1"/>
    <n v="89.6"/>
    <n v="83"/>
    <n v="3.66"/>
    <n v="1.67"/>
    <n v="1.1359999999999999"/>
    <n v="2.7549999999999999"/>
    <n v="2.0430000000000001"/>
    <n v="6.069"/>
    <n v="9.0299999999999994"/>
    <n v="8.64"/>
    <n v="23.8"/>
    <n v="-39.5"/>
    <n v="5.4"/>
    <n v="133.88800000000001"/>
    <n v="2429.9899999999998"/>
    <s v="110530_191111"/>
  </r>
  <r>
    <s v="Travis Wood"/>
    <x v="1"/>
    <s v="gid_2011_05_30_milmlb_cinmlb_1"/>
    <s v="Great American Ball Park"/>
    <s v="Jeff Kellogg"/>
    <s v="cin"/>
    <s v="mil"/>
    <n v="2"/>
    <x v="0"/>
    <s v="X"/>
    <n v="1"/>
    <n v="2"/>
    <s v="FF"/>
    <x v="2"/>
    <n v="0.96399999999999997"/>
    <x v="7"/>
    <s v="PU"/>
    <x v="7"/>
    <s v="R"/>
    <n v="1"/>
    <n v="0"/>
    <n v="0"/>
    <n v="0"/>
    <n v="0"/>
    <n v="0"/>
    <n v="1"/>
    <n v="88.9"/>
    <n v="82.7"/>
    <n v="3.63"/>
    <n v="1.76"/>
    <n v="-0.123"/>
    <n v="2.8559999999999999"/>
    <n v="1.786"/>
    <n v="6.0609999999999999"/>
    <n v="5.58"/>
    <n v="10.9"/>
    <n v="23.9"/>
    <n v="-30.7"/>
    <n v="3.9"/>
    <n v="152.999"/>
    <n v="2376.89"/>
    <s v="110530_191128"/>
  </r>
  <r>
    <s v="Travis Wood"/>
    <x v="1"/>
    <s v="gid_2011_05_30_milmlb_cinmlb_1"/>
    <s v="Great American Ball Park"/>
    <s v="Jeff Kellogg"/>
    <s v="cin"/>
    <s v="mil"/>
    <n v="3"/>
    <x v="4"/>
    <s v="B"/>
    <n v="2"/>
    <n v="1"/>
    <s v="FF"/>
    <x v="2"/>
    <n v="0.95799999999999996"/>
    <x v="3"/>
    <m/>
    <x v="10"/>
    <s v="R"/>
    <n v="0"/>
    <n v="0"/>
    <n v="1"/>
    <n v="0"/>
    <n v="0"/>
    <n v="0"/>
    <n v="1"/>
    <n v="89.8"/>
    <n v="82.7"/>
    <n v="3.62"/>
    <n v="1.67"/>
    <n v="1.276"/>
    <n v="3.0329999999999999"/>
    <n v="2.1019999999999999"/>
    <n v="6.0359999999999996"/>
    <n v="7.12"/>
    <n v="11.94"/>
    <n v="23.8"/>
    <n v="-43.1"/>
    <n v="3.9"/>
    <n v="149.26599999999999"/>
    <n v="2694.47"/>
    <s v="110530_191209"/>
  </r>
  <r>
    <s v="Travis Wood"/>
    <x v="1"/>
    <s v="gid_2011_05_30_milmlb_cinmlb_1"/>
    <s v="Great American Ball Park"/>
    <s v="Jeff Kellogg"/>
    <s v="cin"/>
    <s v="mil"/>
    <n v="4"/>
    <x v="3"/>
    <s v="S"/>
    <n v="2"/>
    <n v="2"/>
    <s v="FF"/>
    <x v="2"/>
    <n v="0.90900000000000003"/>
    <x v="3"/>
    <m/>
    <x v="10"/>
    <s v="R"/>
    <n v="1"/>
    <n v="0"/>
    <n v="1"/>
    <n v="0"/>
    <n v="0"/>
    <n v="0"/>
    <n v="1"/>
    <n v="91.1"/>
    <n v="84.3"/>
    <n v="3.63"/>
    <n v="1.65"/>
    <n v="0.34899999999999998"/>
    <n v="2.7240000000000002"/>
    <n v="1.835"/>
    <n v="6.056"/>
    <n v="7.64"/>
    <n v="11.78"/>
    <n v="23.8"/>
    <n v="-46.1"/>
    <n v="3.9"/>
    <n v="147.12100000000001"/>
    <n v="2776.71"/>
    <s v="110530_191226"/>
  </r>
  <r>
    <s v="Travis Wood"/>
    <x v="1"/>
    <s v="gid_2011_05_30_milmlb_cinmlb_1"/>
    <s v="Great American Ball Park"/>
    <s v="Jeff Kellogg"/>
    <s v="cin"/>
    <s v="mil"/>
    <n v="5"/>
    <x v="3"/>
    <s v="S"/>
    <n v="2"/>
    <n v="3"/>
    <s v="FF"/>
    <x v="2"/>
    <n v="0.97399999999999998"/>
    <x v="3"/>
    <m/>
    <x v="10"/>
    <s v="R"/>
    <n v="1"/>
    <n v="1"/>
    <n v="1"/>
    <n v="0"/>
    <n v="0"/>
    <n v="0"/>
    <n v="1"/>
    <n v="91.5"/>
    <n v="85"/>
    <n v="3.63"/>
    <n v="1.65"/>
    <n v="-0.36299999999999999"/>
    <n v="2.718"/>
    <n v="1.768"/>
    <n v="6.0350000000000001"/>
    <n v="6.4"/>
    <n v="11.29"/>
    <n v="23.8"/>
    <n v="-39"/>
    <n v="3.6"/>
    <n v="150.553"/>
    <n v="2587.2199999999998"/>
    <s v="110530_191246"/>
  </r>
  <r>
    <s v="Travis Wood"/>
    <x v="1"/>
    <s v="gid_2011_05_30_milmlb_cinmlb_1"/>
    <s v="Great American Ball Park"/>
    <s v="Jeff Kellogg"/>
    <s v="cin"/>
    <s v="mil"/>
    <n v="6"/>
    <x v="1"/>
    <s v="S"/>
    <n v="2"/>
    <n v="4"/>
    <s v="FF"/>
    <x v="2"/>
    <n v="0.96599999999999997"/>
    <x v="3"/>
    <m/>
    <x v="10"/>
    <s v="R"/>
    <n v="1"/>
    <n v="2"/>
    <n v="1"/>
    <n v="0"/>
    <n v="0"/>
    <n v="0"/>
    <n v="1"/>
    <n v="91.9"/>
    <n v="85.6"/>
    <n v="3.63"/>
    <n v="1.65"/>
    <n v="-0.307"/>
    <n v="2.5030000000000001"/>
    <n v="1.835"/>
    <n v="6.0759999999999996"/>
    <n v="5.0199999999999996"/>
    <n v="11.7"/>
    <n v="23.9"/>
    <n v="-33.9"/>
    <n v="3.1"/>
    <n v="156.85900000000001"/>
    <n v="2556.4499999999998"/>
    <s v="110530_191311"/>
  </r>
  <r>
    <s v="Travis Wood"/>
    <x v="1"/>
    <s v="gid_2011_05_30_milmlb_cinmlb_1"/>
    <s v="Great American Ball Park"/>
    <s v="Jeff Kellogg"/>
    <s v="cin"/>
    <s v="mil"/>
    <n v="7"/>
    <x v="1"/>
    <s v="S"/>
    <n v="2"/>
    <n v="5"/>
    <s v="FF"/>
    <x v="2"/>
    <n v="0.97299999999999998"/>
    <x v="3"/>
    <m/>
    <x v="10"/>
    <s v="R"/>
    <n v="1"/>
    <n v="2"/>
    <n v="1"/>
    <n v="0"/>
    <n v="0"/>
    <n v="0"/>
    <n v="1"/>
    <n v="91.4"/>
    <n v="85"/>
    <n v="3.63"/>
    <n v="1.65"/>
    <n v="0.63300000000000001"/>
    <n v="2.04"/>
    <n v="1.95"/>
    <n v="5.923"/>
    <n v="6.49"/>
    <n v="11.53"/>
    <n v="23.8"/>
    <n v="-40.799999999999997"/>
    <n v="3.7"/>
    <n v="150.69800000000001"/>
    <n v="2635.17"/>
    <s v="110530_191340"/>
  </r>
  <r>
    <s v="Travis Wood"/>
    <x v="1"/>
    <s v="gid_2011_05_30_milmlb_cinmlb_1"/>
    <s v="Great American Ball Park"/>
    <s v="Jeff Kellogg"/>
    <s v="cin"/>
    <s v="mil"/>
    <n v="10"/>
    <x v="0"/>
    <s v="X"/>
    <n v="2"/>
    <n v="8"/>
    <s v="FF"/>
    <x v="2"/>
    <n v="0.96799999999999997"/>
    <x v="3"/>
    <s v="GB"/>
    <x v="10"/>
    <s v="R"/>
    <n v="3"/>
    <n v="2"/>
    <n v="1"/>
    <n v="0"/>
    <n v="0"/>
    <n v="0"/>
    <n v="1"/>
    <n v="93.1"/>
    <n v="87"/>
    <n v="3.63"/>
    <n v="1.65"/>
    <n v="0.189"/>
    <n v="2.024"/>
    <n v="1.8620000000000001"/>
    <n v="5.976"/>
    <n v="5.0999999999999996"/>
    <n v="10.86"/>
    <n v="23.9"/>
    <n v="-33.799999999999997"/>
    <n v="3.3"/>
    <n v="154.91999999999999"/>
    <n v="2450.5500000000002"/>
    <s v="110530_191446"/>
  </r>
  <r>
    <s v="Travis Wood"/>
    <x v="1"/>
    <s v="gid_2011_05_30_milmlb_cinmlb_1"/>
    <s v="Great American Ball Park"/>
    <s v="Jeff Kellogg"/>
    <s v="cin"/>
    <s v="mil"/>
    <n v="15"/>
    <x v="0"/>
    <s v="X"/>
    <n v="3"/>
    <n v="5"/>
    <s v="FF"/>
    <x v="2"/>
    <n v="0.97599999999999998"/>
    <x v="3"/>
    <s v="GB"/>
    <x v="6"/>
    <s v="R"/>
    <n v="1"/>
    <n v="2"/>
    <n v="2"/>
    <n v="0"/>
    <n v="0"/>
    <n v="0"/>
    <n v="1"/>
    <n v="93.1"/>
    <n v="86.1"/>
    <n v="3.76"/>
    <n v="1.88"/>
    <n v="-0.29399999999999998"/>
    <n v="2.3889999999999998"/>
    <n v="1.837"/>
    <n v="5.976"/>
    <n v="6.04"/>
    <n v="11.18"/>
    <n v="23.8"/>
    <n v="-38"/>
    <n v="3.4"/>
    <n v="151.72"/>
    <n v="2563.4699999999998"/>
    <s v="110530_191705"/>
  </r>
  <r>
    <s v="Travis Wood"/>
    <x v="1"/>
    <s v="gid_2011_05_30_milmlb_cinmlb_1"/>
    <s v="Great American Ball Park"/>
    <s v="Jeff Kellogg"/>
    <s v="cin"/>
    <s v="mil"/>
    <n v="16"/>
    <x v="4"/>
    <s v="B"/>
    <n v="4"/>
    <n v="1"/>
    <s v="FF"/>
    <x v="2"/>
    <n v="0.95399999999999996"/>
    <x v="1"/>
    <m/>
    <x v="4"/>
    <s v="L"/>
    <n v="0"/>
    <n v="0"/>
    <n v="0"/>
    <n v="0"/>
    <n v="0"/>
    <n v="0"/>
    <n v="2"/>
    <n v="90.3"/>
    <n v="83.2"/>
    <n v="3.37"/>
    <n v="1.68"/>
    <n v="-1.2290000000000001"/>
    <n v="3.0049999999999999"/>
    <n v="1.734"/>
    <n v="6.0960000000000001"/>
    <n v="5.93"/>
    <n v="9.68"/>
    <n v="23.8"/>
    <n v="-27.8"/>
    <n v="4.2"/>
    <n v="148.58500000000001"/>
    <n v="2210.9699999999998"/>
    <s v="110530_192801"/>
  </r>
  <r>
    <s v="Travis Wood"/>
    <x v="1"/>
    <s v="gid_2011_05_30_milmlb_cinmlb_1"/>
    <s v="Great American Ball Park"/>
    <s v="Jeff Kellogg"/>
    <s v="cin"/>
    <s v="mil"/>
    <n v="17"/>
    <x v="2"/>
    <s v="S"/>
    <n v="4"/>
    <n v="2"/>
    <s v="FF"/>
    <x v="2"/>
    <n v="0.94399999999999995"/>
    <x v="1"/>
    <m/>
    <x v="4"/>
    <s v="L"/>
    <n v="1"/>
    <n v="0"/>
    <n v="0"/>
    <n v="0"/>
    <n v="0"/>
    <n v="0"/>
    <n v="2"/>
    <n v="90.6"/>
    <n v="84"/>
    <n v="3.34"/>
    <n v="1.69"/>
    <n v="-0.30199999999999999"/>
    <n v="2.9889999999999999"/>
    <n v="1.889"/>
    <n v="6.1139999999999999"/>
    <n v="4.9400000000000004"/>
    <n v="10.75"/>
    <n v="23.8"/>
    <n v="-28.1"/>
    <n v="3.6"/>
    <n v="155.392"/>
    <n v="2330.0700000000002"/>
    <s v="110530_192818"/>
  </r>
  <r>
    <s v="Travis Wood"/>
    <x v="1"/>
    <s v="gid_2011_05_30_milmlb_cinmlb_1"/>
    <s v="Great American Ball Park"/>
    <s v="Jeff Kellogg"/>
    <s v="cin"/>
    <s v="mil"/>
    <n v="18"/>
    <x v="8"/>
    <s v="X"/>
    <n v="4"/>
    <n v="3"/>
    <s v="FC"/>
    <x v="2"/>
    <n v="0.92700000000000005"/>
    <x v="1"/>
    <s v="FB"/>
    <x v="4"/>
    <s v="L"/>
    <n v="1"/>
    <n v="1"/>
    <n v="0"/>
    <n v="0"/>
    <n v="0"/>
    <n v="0"/>
    <n v="2"/>
    <n v="87.8"/>
    <n v="82.4"/>
    <n v="3.29"/>
    <n v="1.71"/>
    <n v="-8.5999999999999993E-2"/>
    <n v="2.0979999999999999"/>
    <n v="1.9430000000000001"/>
    <n v="6.1020000000000003"/>
    <n v="0.13"/>
    <n v="7.22"/>
    <n v="23.9"/>
    <n v="1.6"/>
    <n v="4.9000000000000004"/>
    <n v="178.95099999999999"/>
    <n v="1397.04"/>
    <s v="110530_192835"/>
  </r>
  <r>
    <s v="Travis Wood"/>
    <x v="1"/>
    <s v="gid_2011_05_30_milmlb_cinmlb_1"/>
    <s v="Great American Ball Park"/>
    <s v="Jeff Kellogg"/>
    <s v="cin"/>
    <s v="mil"/>
    <n v="20"/>
    <x v="0"/>
    <s v="X"/>
    <n v="5"/>
    <n v="2"/>
    <s v="FC"/>
    <x v="2"/>
    <n v="0.88700000000000001"/>
    <x v="6"/>
    <s v="GB"/>
    <x v="1"/>
    <s v="R"/>
    <n v="0"/>
    <n v="1"/>
    <n v="0"/>
    <n v="1"/>
    <n v="0"/>
    <n v="0"/>
    <n v="2"/>
    <n v="87.3"/>
    <n v="81.400000000000006"/>
    <n v="3.05"/>
    <n v="1.35"/>
    <n v="-0.44400000000000001"/>
    <n v="2.274"/>
    <n v="1.861"/>
    <n v="6.1130000000000004"/>
    <n v="-0.98"/>
    <n v="4.63"/>
    <n v="23.9"/>
    <n v="5.8"/>
    <n v="6.1"/>
    <n v="191.857"/>
    <n v="906.44"/>
    <s v="110530_192944"/>
  </r>
  <r>
    <s v="Travis Wood"/>
    <x v="1"/>
    <s v="gid_2011_05_30_milmlb_cinmlb_1"/>
    <s v="Great American Ball Park"/>
    <s v="Jeff Kellogg"/>
    <s v="cin"/>
    <s v="mil"/>
    <n v="22"/>
    <x v="4"/>
    <s v="B"/>
    <n v="6"/>
    <n v="2"/>
    <s v="FC"/>
    <x v="2"/>
    <n v="0.92"/>
    <x v="7"/>
    <m/>
    <x v="9"/>
    <s v="R"/>
    <n v="0"/>
    <n v="1"/>
    <n v="1"/>
    <n v="1"/>
    <n v="0"/>
    <n v="0"/>
    <n v="2"/>
    <n v="87.3"/>
    <n v="81"/>
    <n v="3.33"/>
    <n v="1.47"/>
    <n v="-1.5580000000000001"/>
    <n v="2.5880000000000001"/>
    <n v="1.724"/>
    <n v="6.0880000000000001"/>
    <n v="0.67"/>
    <n v="6.95"/>
    <n v="23.8"/>
    <n v="1.1000000000000001"/>
    <n v="5.2"/>
    <n v="174.494"/>
    <n v="1325.96"/>
    <s v="110530_193054"/>
  </r>
  <r>
    <s v="Travis Wood"/>
    <x v="1"/>
    <s v="gid_2011_05_30_milmlb_cinmlb_1"/>
    <s v="Great American Ball Park"/>
    <s v="Jeff Kellogg"/>
    <s v="cin"/>
    <s v="mil"/>
    <n v="23"/>
    <x v="1"/>
    <s v="S"/>
    <n v="6"/>
    <n v="3"/>
    <s v="FC"/>
    <x v="2"/>
    <n v="0.93600000000000005"/>
    <x v="7"/>
    <m/>
    <x v="9"/>
    <s v="R"/>
    <n v="1"/>
    <n v="1"/>
    <n v="1"/>
    <n v="1"/>
    <n v="0"/>
    <n v="0"/>
    <n v="2"/>
    <n v="88"/>
    <n v="81.8"/>
    <n v="3.28"/>
    <n v="1.43"/>
    <n v="-1.3180000000000001"/>
    <n v="2.82"/>
    <n v="1.7350000000000001"/>
    <n v="6.14"/>
    <n v="-0.32"/>
    <n v="7.32"/>
    <n v="23.8"/>
    <n v="5.4"/>
    <n v="5"/>
    <n v="182.5"/>
    <n v="1404.38"/>
    <s v="110530_193121"/>
  </r>
  <r>
    <s v="Travis Wood"/>
    <x v="1"/>
    <s v="gid_2011_05_30_milmlb_cinmlb_1"/>
    <s v="Great American Ball Park"/>
    <s v="Jeff Kellogg"/>
    <s v="cin"/>
    <s v="mil"/>
    <n v="24"/>
    <x v="0"/>
    <s v="X"/>
    <n v="6"/>
    <n v="4"/>
    <s v="FF"/>
    <x v="2"/>
    <n v="0.97599999999999998"/>
    <x v="7"/>
    <s v="PU"/>
    <x v="9"/>
    <s v="R"/>
    <n v="1"/>
    <n v="2"/>
    <n v="1"/>
    <n v="1"/>
    <n v="0"/>
    <n v="0"/>
    <n v="2"/>
    <n v="91.6"/>
    <n v="85"/>
    <n v="3.28"/>
    <n v="1.43"/>
    <n v="-0.255"/>
    <n v="3.7519999999999998"/>
    <n v="1.8220000000000001"/>
    <n v="6.1689999999999996"/>
    <n v="5.96"/>
    <n v="11.32"/>
    <n v="23.8"/>
    <n v="-38.200000000000003"/>
    <n v="3.4"/>
    <n v="152.33000000000001"/>
    <n v="2554.73"/>
    <s v="110530_193205"/>
  </r>
  <r>
    <s v="Travis Wood"/>
    <x v="1"/>
    <s v="gid_2011_05_30_milmlb_cinmlb_1"/>
    <s v="Great American Ball Park"/>
    <s v="Jeff Kellogg"/>
    <s v="cin"/>
    <s v="mil"/>
    <n v="25"/>
    <x v="2"/>
    <s v="S"/>
    <n v="7"/>
    <n v="1"/>
    <s v="FT"/>
    <x v="2"/>
    <n v="0.752"/>
    <x v="4"/>
    <m/>
    <x v="3"/>
    <s v="R"/>
    <n v="0"/>
    <n v="0"/>
    <n v="2"/>
    <n v="1"/>
    <n v="0"/>
    <n v="0"/>
    <n v="2"/>
    <n v="90.1"/>
    <n v="84"/>
    <n v="3.62"/>
    <n v="1.64"/>
    <n v="0.47799999999999998"/>
    <n v="2.5009999999999999"/>
    <n v="1.7649999999999999"/>
    <n v="6.0149999999999997"/>
    <n v="8.44"/>
    <n v="7.25"/>
    <n v="23.9"/>
    <n v="-34.700000000000003"/>
    <n v="5.6"/>
    <n v="130.84200000000001"/>
    <n v="2191.02"/>
    <s v="110530_193248"/>
  </r>
  <r>
    <s v="Travis Wood"/>
    <x v="1"/>
    <s v="gid_2011_05_30_milmlb_cinmlb_1"/>
    <s v="Great American Ball Park"/>
    <s v="Jeff Kellogg"/>
    <s v="cin"/>
    <s v="mil"/>
    <n v="27"/>
    <x v="0"/>
    <s v="X"/>
    <n v="7"/>
    <n v="3"/>
    <s v="FF"/>
    <x v="2"/>
    <n v="0.94"/>
    <x v="4"/>
    <s v="LD"/>
    <x v="3"/>
    <s v="R"/>
    <n v="0"/>
    <n v="2"/>
    <n v="2"/>
    <n v="1"/>
    <n v="0"/>
    <n v="0"/>
    <n v="2"/>
    <n v="91.5"/>
    <n v="84.8"/>
    <n v="3.46"/>
    <n v="1.53"/>
    <n v="-0.88"/>
    <n v="2.6739999999999999"/>
    <n v="1.724"/>
    <n v="6.02"/>
    <n v="5.5"/>
    <n v="8.59"/>
    <n v="23.8"/>
    <n v="-25.5"/>
    <n v="4.3"/>
    <n v="147.51599999999999"/>
    <n v="2027.83"/>
    <s v="110530_193424"/>
  </r>
  <r>
    <s v="Travis Wood"/>
    <x v="1"/>
    <s v="gid_2011_05_30_milmlb_cinmlb_1"/>
    <s v="Great American Ball Park"/>
    <s v="Jeff Kellogg"/>
    <s v="cin"/>
    <s v="mil"/>
    <n v="28"/>
    <x v="4"/>
    <s v="B"/>
    <n v="8"/>
    <n v="1"/>
    <s v="FF"/>
    <x v="2"/>
    <n v="0.96"/>
    <x v="2"/>
    <m/>
    <x v="5"/>
    <s v="R"/>
    <n v="0"/>
    <n v="0"/>
    <n v="0"/>
    <n v="0"/>
    <n v="0"/>
    <n v="0"/>
    <n v="3"/>
    <n v="89.2"/>
    <n v="82.9"/>
    <n v="3.2"/>
    <n v="1.41"/>
    <n v="1.0269999999999999"/>
    <n v="3.9169999999999998"/>
    <n v="2.0409999999999999"/>
    <n v="6.2149999999999999"/>
    <n v="5.36"/>
    <n v="10.050000000000001"/>
    <n v="23.9"/>
    <n v="-29.7"/>
    <n v="4"/>
    <n v="152.02000000000001"/>
    <n v="2222.0300000000002"/>
    <s v="110530_194526"/>
  </r>
  <r>
    <s v="Travis Wood"/>
    <x v="1"/>
    <s v="gid_2011_05_30_milmlb_cinmlb_1"/>
    <s v="Great American Ball Park"/>
    <s v="Jeff Kellogg"/>
    <s v="cin"/>
    <s v="mil"/>
    <n v="29"/>
    <x v="2"/>
    <s v="S"/>
    <n v="8"/>
    <n v="2"/>
    <s v="FF"/>
    <x v="2"/>
    <n v="0.77800000000000002"/>
    <x v="2"/>
    <m/>
    <x v="5"/>
    <s v="R"/>
    <n v="1"/>
    <n v="0"/>
    <n v="0"/>
    <n v="0"/>
    <n v="0"/>
    <n v="0"/>
    <n v="3"/>
    <n v="90.2"/>
    <n v="83.5"/>
    <n v="3.36"/>
    <n v="1.57"/>
    <n v="-0.45"/>
    <n v="2.64"/>
    <n v="1.8740000000000001"/>
    <n v="6.0490000000000004"/>
    <n v="7.7"/>
    <n v="10.35"/>
    <n v="23.8"/>
    <n v="-38.700000000000003"/>
    <n v="4.4000000000000004"/>
    <n v="143.45699999999999"/>
    <n v="2525.21"/>
    <s v="110530_194542"/>
  </r>
  <r>
    <s v="Travis Wood"/>
    <x v="1"/>
    <s v="gid_2011_05_30_milmlb_cinmlb_1"/>
    <s v="Great American Ball Park"/>
    <s v="Jeff Kellogg"/>
    <s v="cin"/>
    <s v="mil"/>
    <n v="30"/>
    <x v="4"/>
    <s v="B"/>
    <n v="8"/>
    <n v="3"/>
    <s v="FF"/>
    <x v="2"/>
    <n v="0.97"/>
    <x v="2"/>
    <m/>
    <x v="5"/>
    <s v="R"/>
    <n v="1"/>
    <n v="1"/>
    <n v="0"/>
    <n v="0"/>
    <n v="0"/>
    <n v="0"/>
    <n v="3"/>
    <n v="90.6"/>
    <n v="84"/>
    <n v="3.36"/>
    <n v="1.64"/>
    <n v="-0.84399999999999997"/>
    <n v="3.508"/>
    <n v="1.7669999999999999"/>
    <n v="6.17"/>
    <n v="5.96"/>
    <n v="10.5"/>
    <n v="23.8"/>
    <n v="-32.6"/>
    <n v="3.8"/>
    <n v="150.49600000000001"/>
    <n v="2380.79"/>
    <s v="110530_194600"/>
  </r>
  <r>
    <s v="Travis Wood"/>
    <x v="1"/>
    <s v="gid_2011_05_30_milmlb_cinmlb_1"/>
    <s v="Great American Ball Park"/>
    <s v="Jeff Kellogg"/>
    <s v="cin"/>
    <s v="mil"/>
    <n v="31"/>
    <x v="1"/>
    <s v="S"/>
    <n v="8"/>
    <n v="4"/>
    <s v="FC"/>
    <x v="2"/>
    <n v="0.92400000000000004"/>
    <x v="2"/>
    <m/>
    <x v="5"/>
    <s v="R"/>
    <n v="2"/>
    <n v="1"/>
    <n v="0"/>
    <n v="0"/>
    <n v="0"/>
    <n v="0"/>
    <n v="3"/>
    <n v="88.6"/>
    <n v="82.6"/>
    <n v="3.49"/>
    <n v="1.63"/>
    <n v="-0.68799999999999994"/>
    <n v="2.5419999999999998"/>
    <n v="1.9470000000000001"/>
    <n v="6.0590000000000002"/>
    <n v="0.91"/>
    <n v="6.79"/>
    <n v="23.9"/>
    <n v="-0.8"/>
    <n v="5"/>
    <n v="172.42599999999999"/>
    <n v="1326.95"/>
    <s v="110530_194618"/>
  </r>
  <r>
    <s v="Travis Wood"/>
    <x v="1"/>
    <s v="gid_2011_05_30_milmlb_cinmlb_1"/>
    <s v="Great American Ball Park"/>
    <s v="Jeff Kellogg"/>
    <s v="cin"/>
    <s v="mil"/>
    <n v="32"/>
    <x v="2"/>
    <s v="S"/>
    <n v="8"/>
    <n v="5"/>
    <s v="FF"/>
    <x v="2"/>
    <n v="0.96899999999999997"/>
    <x v="2"/>
    <m/>
    <x v="5"/>
    <s v="R"/>
    <n v="2"/>
    <n v="2"/>
    <n v="0"/>
    <n v="0"/>
    <n v="0"/>
    <n v="0"/>
    <n v="3"/>
    <n v="92.6"/>
    <n v="86.4"/>
    <n v="3.49"/>
    <n v="1.63"/>
    <n v="0.872"/>
    <n v="2.1240000000000001"/>
    <n v="1.915"/>
    <n v="5.98"/>
    <n v="6.82"/>
    <n v="10.46"/>
    <n v="23.9"/>
    <n v="-40.799999999999997"/>
    <n v="3.9"/>
    <n v="147.00700000000001"/>
    <n v="2531.2199999999998"/>
    <s v="110530_194653"/>
  </r>
  <r>
    <s v="Travis Wood"/>
    <x v="1"/>
    <s v="gid_2011_05_30_milmlb_cinmlb_1"/>
    <s v="Great American Ball Park"/>
    <s v="Jeff Kellogg"/>
    <s v="cin"/>
    <s v="mil"/>
    <n v="34"/>
    <x v="4"/>
    <s v="B"/>
    <n v="10"/>
    <n v="1"/>
    <s v="FF"/>
    <x v="2"/>
    <n v="0.51100000000000001"/>
    <x v="0"/>
    <m/>
    <x v="7"/>
    <s v="R"/>
    <n v="0"/>
    <n v="0"/>
    <n v="1"/>
    <n v="1"/>
    <n v="0"/>
    <n v="0"/>
    <n v="3"/>
    <n v="89.1"/>
    <n v="83.1"/>
    <n v="3.62"/>
    <n v="1.73"/>
    <n v="1.228"/>
    <n v="2.302"/>
    <n v="1.9370000000000001"/>
    <n v="5.9939999999999998"/>
    <n v="8.16"/>
    <n v="9.59"/>
    <n v="23.9"/>
    <n v="-39.1"/>
    <n v="4.9000000000000004"/>
    <n v="139.71299999999999"/>
    <n v="2452.7800000000002"/>
    <s v="110530_194815"/>
  </r>
  <r>
    <s v="Travis Wood"/>
    <x v="1"/>
    <s v="gid_2011_05_30_milmlb_cinmlb_1"/>
    <s v="Great American Ball Park"/>
    <s v="Jeff Kellogg"/>
    <s v="cin"/>
    <s v="mil"/>
    <n v="35"/>
    <x v="0"/>
    <s v="X"/>
    <n v="10"/>
    <n v="2"/>
    <s v="FF"/>
    <x v="2"/>
    <n v="0.79300000000000004"/>
    <x v="0"/>
    <s v="FB"/>
    <x v="7"/>
    <s v="R"/>
    <n v="1"/>
    <n v="0"/>
    <n v="1"/>
    <n v="1"/>
    <n v="0"/>
    <n v="0"/>
    <n v="3"/>
    <n v="90.6"/>
    <n v="84.8"/>
    <n v="3.63"/>
    <n v="1.76"/>
    <n v="0.39100000000000001"/>
    <n v="2.5070000000000001"/>
    <n v="1.901"/>
    <n v="5.9989999999999997"/>
    <n v="7.65"/>
    <n v="8.2799999999999994"/>
    <n v="23.9"/>
    <n v="-35.200000000000003"/>
    <n v="4.9000000000000004"/>
    <n v="137.428"/>
    <n v="2244.41"/>
    <s v="110530_194836"/>
  </r>
  <r>
    <s v="Travis Wood"/>
    <x v="1"/>
    <s v="gid_2011_05_30_milmlb_cinmlb_1"/>
    <s v="Great American Ball Park"/>
    <s v="Jeff Kellogg"/>
    <s v="cin"/>
    <s v="mil"/>
    <n v="37"/>
    <x v="4"/>
    <s v="B"/>
    <n v="11"/>
    <n v="2"/>
    <s v="FF"/>
    <x v="2"/>
    <n v="0.96299999999999997"/>
    <x v="2"/>
    <m/>
    <x v="10"/>
    <s v="R"/>
    <n v="1"/>
    <n v="0"/>
    <n v="2"/>
    <n v="1"/>
    <n v="0"/>
    <n v="0"/>
    <n v="3"/>
    <n v="90.8"/>
    <n v="84.2"/>
    <n v="3.55"/>
    <n v="1.63"/>
    <n v="2.0059999999999998"/>
    <n v="2.9830000000000001"/>
    <n v="2.0259999999999998"/>
    <n v="6.0990000000000002"/>
    <n v="6.99"/>
    <n v="9.5399999999999991"/>
    <n v="23.8"/>
    <n v="-37.299999999999997"/>
    <n v="4.5"/>
    <n v="143.89699999999999"/>
    <n v="2334.52"/>
    <s v="110530_194949"/>
  </r>
  <r>
    <s v="Travis Wood"/>
    <x v="1"/>
    <s v="gid_2011_05_30_milmlb_cinmlb_1"/>
    <s v="Great American Ball Park"/>
    <s v="Jeff Kellogg"/>
    <s v="cin"/>
    <s v="mil"/>
    <n v="38"/>
    <x v="1"/>
    <s v="S"/>
    <n v="11"/>
    <n v="3"/>
    <s v="FF"/>
    <x v="2"/>
    <n v="0.95599999999999996"/>
    <x v="2"/>
    <m/>
    <x v="10"/>
    <s v="R"/>
    <n v="2"/>
    <n v="0"/>
    <n v="2"/>
    <n v="1"/>
    <n v="0"/>
    <n v="0"/>
    <n v="3"/>
    <n v="91.1"/>
    <n v="83.5"/>
    <n v="3.63"/>
    <n v="1.65"/>
    <n v="-0.26800000000000002"/>
    <n v="3.13"/>
    <n v="1.831"/>
    <n v="6.109"/>
    <n v="6.92"/>
    <n v="10.11"/>
    <n v="23.8"/>
    <n v="-35.200000000000003"/>
    <n v="4.2"/>
    <n v="145.73599999999999"/>
    <n v="2395.3000000000002"/>
    <s v="110530_195053"/>
  </r>
  <r>
    <s v="Travis Wood"/>
    <x v="1"/>
    <s v="gid_2011_05_30_milmlb_cinmlb_1"/>
    <s v="Great American Ball Park"/>
    <s v="Jeff Kellogg"/>
    <s v="cin"/>
    <s v="mil"/>
    <n v="43"/>
    <x v="4"/>
    <s v="B"/>
    <n v="12"/>
    <n v="3"/>
    <s v="FF"/>
    <x v="2"/>
    <n v="0.97"/>
    <x v="3"/>
    <m/>
    <x v="6"/>
    <s v="R"/>
    <n v="2"/>
    <n v="0"/>
    <n v="0"/>
    <n v="0"/>
    <n v="0"/>
    <n v="0"/>
    <n v="4"/>
    <n v="90.5"/>
    <n v="83.8"/>
    <n v="3.74"/>
    <n v="1.8"/>
    <n v="-0.17899999999999999"/>
    <n v="4.3949999999999996"/>
    <n v="1.9690000000000001"/>
    <n v="6.1609999999999996"/>
    <n v="6.8"/>
    <n v="10.63"/>
    <n v="23.8"/>
    <n v="-38.4"/>
    <n v="3.9"/>
    <n v="147.50399999999999"/>
    <n v="2485.64"/>
    <s v="110530_200234"/>
  </r>
  <r>
    <s v="Travis Wood"/>
    <x v="1"/>
    <s v="gid_2011_05_30_milmlb_cinmlb_1"/>
    <s v="Great American Ball Park"/>
    <s v="Jeff Kellogg"/>
    <s v="cin"/>
    <s v="mil"/>
    <n v="44"/>
    <x v="2"/>
    <s v="S"/>
    <n v="12"/>
    <n v="4"/>
    <s v="FF"/>
    <x v="2"/>
    <n v="0.94599999999999995"/>
    <x v="3"/>
    <m/>
    <x v="6"/>
    <s v="R"/>
    <n v="3"/>
    <n v="0"/>
    <n v="0"/>
    <n v="0"/>
    <n v="0"/>
    <n v="0"/>
    <n v="4"/>
    <n v="89.7"/>
    <n v="83.4"/>
    <n v="3.69"/>
    <n v="1.73"/>
    <n v="0.28699999999999998"/>
    <n v="1.59"/>
    <n v="1.889"/>
    <n v="5.8680000000000003"/>
    <n v="6.83"/>
    <n v="10.47"/>
    <n v="23.8"/>
    <n v="-35.4"/>
    <n v="4.3"/>
    <n v="147.012"/>
    <n v="2441.2600000000002"/>
    <s v="110530_200255"/>
  </r>
  <r>
    <s v="Travis Wood"/>
    <x v="1"/>
    <s v="gid_2011_05_30_milmlb_cinmlb_1"/>
    <s v="Great American Ball Park"/>
    <s v="Jeff Kellogg"/>
    <s v="cin"/>
    <s v="mil"/>
    <n v="45"/>
    <x v="2"/>
    <s v="S"/>
    <n v="12"/>
    <n v="5"/>
    <s v="FF"/>
    <x v="2"/>
    <n v="0.97099999999999997"/>
    <x v="3"/>
    <m/>
    <x v="6"/>
    <s v="R"/>
    <n v="3"/>
    <n v="1"/>
    <n v="0"/>
    <n v="0"/>
    <n v="0"/>
    <n v="0"/>
    <n v="4"/>
    <n v="91.7"/>
    <n v="85.7"/>
    <n v="3.75"/>
    <n v="1.7"/>
    <n v="-0.78400000000000003"/>
    <n v="2.7970000000000002"/>
    <n v="1.7829999999999999"/>
    <n v="6.016"/>
    <n v="6.57"/>
    <n v="10.32"/>
    <n v="23.9"/>
    <n v="-37"/>
    <n v="3.8"/>
    <n v="147.62"/>
    <n v="2461.4"/>
    <s v="110530_200330"/>
  </r>
  <r>
    <s v="Travis Wood"/>
    <x v="1"/>
    <s v="gid_2011_05_30_milmlb_cinmlb_1"/>
    <s v="Great American Ball Park"/>
    <s v="Jeff Kellogg"/>
    <s v="cin"/>
    <s v="mil"/>
    <n v="46"/>
    <x v="1"/>
    <s v="S"/>
    <n v="12"/>
    <n v="6"/>
    <s v="FC"/>
    <x v="2"/>
    <n v="0.95599999999999996"/>
    <x v="3"/>
    <m/>
    <x v="6"/>
    <s v="R"/>
    <n v="3"/>
    <n v="2"/>
    <n v="0"/>
    <n v="0"/>
    <n v="0"/>
    <n v="0"/>
    <n v="4"/>
    <n v="89.3"/>
    <n v="83.4"/>
    <n v="3.76"/>
    <n v="1.88"/>
    <n v="0.39800000000000002"/>
    <n v="2.4390000000000001"/>
    <n v="2.0830000000000002"/>
    <n v="6.0659999999999998"/>
    <n v="-1.33"/>
    <n v="8.77"/>
    <n v="23.9"/>
    <n v="9.6"/>
    <n v="4.2"/>
    <n v="188.613"/>
    <n v="1735.25"/>
    <s v="110530_200351"/>
  </r>
  <r>
    <s v="Travis Wood"/>
    <x v="1"/>
    <s v="gid_2011_05_30_milmlb_cinmlb_1"/>
    <s v="Great American Ball Park"/>
    <s v="Jeff Kellogg"/>
    <s v="cin"/>
    <s v="mil"/>
    <n v="47"/>
    <x v="1"/>
    <s v="S"/>
    <n v="12"/>
    <n v="7"/>
    <s v="FF"/>
    <x v="2"/>
    <n v="0.94199999999999995"/>
    <x v="3"/>
    <m/>
    <x v="6"/>
    <s v="R"/>
    <n v="3"/>
    <n v="2"/>
    <n v="0"/>
    <n v="0"/>
    <n v="0"/>
    <n v="0"/>
    <n v="4"/>
    <n v="93.6"/>
    <n v="85.9"/>
    <n v="3.76"/>
    <n v="1.88"/>
    <n v="0.378"/>
    <n v="2.9670000000000001"/>
    <n v="1.788"/>
    <n v="6.0140000000000002"/>
    <n v="7.37"/>
    <n v="9.27"/>
    <n v="23.8"/>
    <n v="-38.5"/>
    <n v="4.3"/>
    <n v="141.63"/>
    <n v="2382.83"/>
    <s v="110530_200435"/>
  </r>
  <r>
    <s v="Travis Wood"/>
    <x v="1"/>
    <s v="gid_2011_05_30_milmlb_cinmlb_1"/>
    <s v="Great American Ball Park"/>
    <s v="Jeff Kellogg"/>
    <s v="cin"/>
    <s v="mil"/>
    <n v="49"/>
    <x v="4"/>
    <s v="B"/>
    <n v="13"/>
    <n v="1"/>
    <s v="FF"/>
    <x v="2"/>
    <n v="0.95799999999999996"/>
    <x v="1"/>
    <m/>
    <x v="4"/>
    <s v="L"/>
    <n v="0"/>
    <n v="0"/>
    <n v="1"/>
    <n v="0"/>
    <n v="0"/>
    <n v="0"/>
    <n v="4"/>
    <n v="90.8"/>
    <n v="83.5"/>
    <n v="3.48"/>
    <n v="1.79"/>
    <n v="1.5129999999999999"/>
    <n v="3.5379999999999998"/>
    <n v="1.946"/>
    <n v="6.0970000000000004"/>
    <n v="7.25"/>
    <n v="10.23"/>
    <n v="23.8"/>
    <n v="-39.799999999999997"/>
    <n v="4.3"/>
    <n v="144.79400000000001"/>
    <n v="2455.37"/>
    <s v="110530_200547"/>
  </r>
  <r>
    <s v="Travis Wood"/>
    <x v="1"/>
    <s v="gid_2011_05_30_milmlb_cinmlb_1"/>
    <s v="Great American Ball Park"/>
    <s v="Jeff Kellogg"/>
    <s v="cin"/>
    <s v="mil"/>
    <n v="51"/>
    <x v="2"/>
    <s v="S"/>
    <n v="13"/>
    <n v="3"/>
    <s v="FC"/>
    <x v="2"/>
    <n v="0.91800000000000004"/>
    <x v="1"/>
    <m/>
    <x v="4"/>
    <s v="L"/>
    <n v="2"/>
    <n v="0"/>
    <n v="1"/>
    <n v="0"/>
    <n v="0"/>
    <n v="0"/>
    <n v="4"/>
    <n v="87.4"/>
    <n v="81.599999999999994"/>
    <n v="3.42"/>
    <n v="1.66"/>
    <n v="0.307"/>
    <n v="1.9239999999999999"/>
    <n v="1.851"/>
    <n v="5.9619999999999997"/>
    <n v="0.86"/>
    <n v="7.07"/>
    <n v="23.9"/>
    <n v="-2"/>
    <n v="5.0999999999999996"/>
    <n v="173.136"/>
    <n v="1363.86"/>
    <s v="110530_200625"/>
  </r>
  <r>
    <s v="Travis Wood"/>
    <x v="1"/>
    <s v="gid_2011_05_30_milmlb_cinmlb_1"/>
    <s v="Great American Ball Park"/>
    <s v="Jeff Kellogg"/>
    <s v="cin"/>
    <s v="mil"/>
    <n v="52"/>
    <x v="8"/>
    <s v="X"/>
    <n v="13"/>
    <n v="4"/>
    <s v="FC"/>
    <x v="2"/>
    <n v="0.72599999999999998"/>
    <x v="1"/>
    <s v="LD"/>
    <x v="4"/>
    <s v="L"/>
    <n v="2"/>
    <n v="1"/>
    <n v="1"/>
    <n v="0"/>
    <n v="0"/>
    <n v="0"/>
    <n v="4"/>
    <n v="88.6"/>
    <n v="82.8"/>
    <n v="3.29"/>
    <n v="1.71"/>
    <n v="-0.52400000000000002"/>
    <n v="3.1379999999999999"/>
    <n v="1.901"/>
    <n v="6.0860000000000003"/>
    <n v="2.89"/>
    <n v="7.3"/>
    <n v="23.9"/>
    <n v="-10.6"/>
    <n v="4.8"/>
    <n v="158.49299999999999"/>
    <n v="1527.22"/>
    <s v="110530_200648"/>
  </r>
  <r>
    <s v="Travis Wood"/>
    <x v="1"/>
    <s v="gid_2011_05_30_milmlb_cinmlb_1"/>
    <s v="Great American Ball Park"/>
    <s v="Jeff Kellogg"/>
    <s v="cin"/>
    <s v="mil"/>
    <n v="54"/>
    <x v="2"/>
    <s v="S"/>
    <n v="14"/>
    <n v="2"/>
    <s v="FC"/>
    <x v="2"/>
    <n v="0.93500000000000005"/>
    <x v="0"/>
    <m/>
    <x v="1"/>
    <s v="R"/>
    <n v="1"/>
    <n v="0"/>
    <n v="1"/>
    <n v="1"/>
    <n v="0"/>
    <n v="0"/>
    <n v="4"/>
    <n v="87.5"/>
    <n v="81.3"/>
    <n v="3.23"/>
    <n v="1.38"/>
    <n v="-1.0169999999999999"/>
    <n v="2.2989999999999999"/>
    <n v="1.7889999999999999"/>
    <n v="6.0919999999999996"/>
    <n v="-0.18"/>
    <n v="7.67"/>
    <n v="23.8"/>
    <n v="4.4000000000000004"/>
    <n v="5"/>
    <n v="181.327"/>
    <n v="1461.11"/>
    <s v="110530_200805"/>
  </r>
  <r>
    <s v="Travis Wood"/>
    <x v="1"/>
    <s v="gid_2011_05_30_milmlb_cinmlb_1"/>
    <s v="Great American Ball Park"/>
    <s v="Jeff Kellogg"/>
    <s v="cin"/>
    <s v="mil"/>
    <n v="60"/>
    <x v="4"/>
    <s v="B"/>
    <n v="15"/>
    <n v="3"/>
    <s v="FF"/>
    <x v="2"/>
    <n v="0.96199999999999997"/>
    <x v="6"/>
    <m/>
    <x v="9"/>
    <s v="R"/>
    <n v="0"/>
    <n v="2"/>
    <n v="2"/>
    <n v="1"/>
    <n v="0"/>
    <n v="0"/>
    <n v="4"/>
    <n v="92.7"/>
    <n v="84.6"/>
    <n v="3.33"/>
    <n v="1.42"/>
    <n v="1.6870000000000001"/>
    <n v="2.8279999999999998"/>
    <n v="2.0670000000000002"/>
    <n v="6.0129999999999999"/>
    <n v="5.21"/>
    <n v="10.53"/>
    <n v="23.7"/>
    <n v="-32.5"/>
    <n v="3.7"/>
    <n v="153.76499999999999"/>
    <n v="2326.4899999999998"/>
    <s v="110530_201118"/>
  </r>
  <r>
    <s v="Travis Wood"/>
    <x v="1"/>
    <s v="gid_2011_05_30_milmlb_cinmlb_1"/>
    <s v="Great American Ball Park"/>
    <s v="Jeff Kellogg"/>
    <s v="cin"/>
    <s v="mil"/>
    <n v="61"/>
    <x v="1"/>
    <s v="S"/>
    <n v="15"/>
    <n v="4"/>
    <s v="FC"/>
    <x v="2"/>
    <n v="0.92700000000000005"/>
    <x v="6"/>
    <m/>
    <x v="9"/>
    <s v="R"/>
    <n v="1"/>
    <n v="2"/>
    <n v="2"/>
    <n v="1"/>
    <n v="0"/>
    <n v="0"/>
    <n v="4"/>
    <n v="89.1"/>
    <n v="82.5"/>
    <n v="3.28"/>
    <n v="1.43"/>
    <n v="-1.335"/>
    <n v="1.7929999999999999"/>
    <n v="1.7909999999999999"/>
    <n v="5.9589999999999996"/>
    <n v="1.02"/>
    <n v="6.87"/>
    <n v="23.8"/>
    <n v="-0.4"/>
    <n v="5.0999999999999996"/>
    <n v="171.61799999999999"/>
    <n v="1339.89"/>
    <s v="110530_201147"/>
  </r>
  <r>
    <s v="Travis Wood"/>
    <x v="1"/>
    <s v="gid_2011_05_30_milmlb_cinmlb_1"/>
    <s v="Great American Ball Park"/>
    <s v="Jeff Kellogg"/>
    <s v="cin"/>
    <s v="mil"/>
    <n v="65"/>
    <x v="1"/>
    <s v="S"/>
    <n v="17"/>
    <n v="2"/>
    <s v="FF"/>
    <x v="2"/>
    <n v="0.96499999999999997"/>
    <x v="5"/>
    <m/>
    <x v="5"/>
    <s v="R"/>
    <n v="0"/>
    <n v="1"/>
    <n v="1"/>
    <n v="0"/>
    <n v="0"/>
    <n v="0"/>
    <n v="5"/>
    <n v="90.4"/>
    <n v="82.9"/>
    <n v="3.49"/>
    <n v="1.63"/>
    <n v="0.18099999999999999"/>
    <n v="3.3"/>
    <n v="2.024"/>
    <n v="6.0540000000000003"/>
    <n v="6.83"/>
    <n v="11.44"/>
    <n v="23.8"/>
    <n v="-39.1"/>
    <n v="3.8"/>
    <n v="149.245"/>
    <n v="2588.46"/>
    <s v="110530_203353"/>
  </r>
  <r>
    <s v="Travis Wood"/>
    <x v="1"/>
    <s v="gid_2011_05_30_milmlb_cinmlb_1"/>
    <s v="Great American Ball Park"/>
    <s v="Jeff Kellogg"/>
    <s v="cin"/>
    <s v="mil"/>
    <n v="66"/>
    <x v="4"/>
    <s v="B"/>
    <n v="17"/>
    <n v="3"/>
    <s v="FC"/>
    <x v="2"/>
    <n v="0.94699999999999995"/>
    <x v="5"/>
    <m/>
    <x v="5"/>
    <s v="R"/>
    <n v="0"/>
    <n v="2"/>
    <n v="1"/>
    <n v="0"/>
    <n v="0"/>
    <n v="0"/>
    <n v="5"/>
    <n v="88.5"/>
    <n v="82.6"/>
    <n v="3.36"/>
    <n v="1.6"/>
    <n v="0.80900000000000005"/>
    <n v="3.669"/>
    <n v="2.0760000000000001"/>
    <n v="6.173"/>
    <n v="-0.23"/>
    <n v="7.08"/>
    <n v="23.9"/>
    <n v="2.7"/>
    <n v="4.8"/>
    <n v="181.84700000000001"/>
    <n v="1379.02"/>
    <s v="110530_203416"/>
  </r>
  <r>
    <s v="Travis Wood"/>
    <x v="1"/>
    <s v="gid_2011_05_30_milmlb_cinmlb_1"/>
    <s v="Great American Ball Park"/>
    <s v="Jeff Kellogg"/>
    <s v="cin"/>
    <s v="mil"/>
    <n v="67"/>
    <x v="1"/>
    <s v="S"/>
    <n v="17"/>
    <n v="4"/>
    <s v="FF"/>
    <x v="2"/>
    <n v="0.81899999999999995"/>
    <x v="5"/>
    <m/>
    <x v="5"/>
    <s v="R"/>
    <n v="1"/>
    <n v="2"/>
    <n v="1"/>
    <n v="0"/>
    <n v="0"/>
    <n v="0"/>
    <n v="5"/>
    <n v="90.9"/>
    <n v="84.4"/>
    <n v="3.49"/>
    <n v="1.63"/>
    <n v="0.72599999999999998"/>
    <n v="3.0609999999999999"/>
    <n v="1.87"/>
    <n v="6.0190000000000001"/>
    <n v="3.19"/>
    <n v="12.57"/>
    <n v="23.8"/>
    <n v="-25.5"/>
    <n v="2.6"/>
    <n v="165.82900000000001"/>
    <n v="2570.67"/>
    <s v="110530_203434"/>
  </r>
  <r>
    <s v="Travis Wood"/>
    <x v="1"/>
    <s v="gid_2011_05_30_milmlb_cinmlb_1"/>
    <s v="Great American Ball Park"/>
    <s v="Jeff Kellogg"/>
    <s v="cin"/>
    <s v="mil"/>
    <n v="68"/>
    <x v="4"/>
    <s v="B"/>
    <n v="17"/>
    <n v="5"/>
    <s v="FF"/>
    <x v="2"/>
    <n v="0.96899999999999997"/>
    <x v="5"/>
    <m/>
    <x v="5"/>
    <s v="R"/>
    <n v="1"/>
    <n v="2"/>
    <n v="1"/>
    <n v="0"/>
    <n v="0"/>
    <n v="0"/>
    <n v="5"/>
    <n v="91.2"/>
    <n v="85.1"/>
    <n v="3.49"/>
    <n v="1.7"/>
    <n v="-0.96099999999999997"/>
    <n v="2.048"/>
    <n v="1.718"/>
    <n v="5.9749999999999996"/>
    <n v="5.8"/>
    <n v="10.57"/>
    <n v="23.9"/>
    <n v="-32.4"/>
    <n v="3.7"/>
    <n v="151.34700000000001"/>
    <n v="2406.67"/>
    <s v="110530_203457"/>
  </r>
  <r>
    <s v="Travis Wood"/>
    <x v="1"/>
    <s v="gid_2011_05_30_milmlb_cinmlb_1"/>
    <s v="Great American Ball Park"/>
    <s v="Jeff Kellogg"/>
    <s v="cin"/>
    <s v="mil"/>
    <n v="73"/>
    <x v="4"/>
    <s v="B"/>
    <n v="19"/>
    <n v="1"/>
    <s v="FF"/>
    <x v="2"/>
    <n v="0.95899999999999996"/>
    <x v="0"/>
    <m/>
    <x v="7"/>
    <s v="R"/>
    <n v="0"/>
    <n v="0"/>
    <n v="1"/>
    <n v="0"/>
    <n v="0"/>
    <n v="0"/>
    <n v="5"/>
    <n v="90.1"/>
    <n v="83.3"/>
    <n v="3.62"/>
    <n v="1.67"/>
    <n v="0.97899999999999998"/>
    <n v="2.91"/>
    <n v="1.9850000000000001"/>
    <n v="6.0529999999999999"/>
    <n v="7.11"/>
    <n v="12.19"/>
    <n v="23.8"/>
    <n v="-44.6"/>
    <n v="3.8"/>
    <n v="149.82499999999999"/>
    <n v="2755.91"/>
    <s v="110530_203754"/>
  </r>
  <r>
    <s v="Travis Wood"/>
    <x v="1"/>
    <s v="gid_2011_05_30_milmlb_cinmlb_1"/>
    <s v="Great American Ball Park"/>
    <s v="Jeff Kellogg"/>
    <s v="cin"/>
    <s v="mil"/>
    <n v="74"/>
    <x v="2"/>
    <s v="S"/>
    <n v="19"/>
    <n v="2"/>
    <s v="FC"/>
    <x v="2"/>
    <n v="0.94"/>
    <x v="0"/>
    <m/>
    <x v="7"/>
    <s v="R"/>
    <n v="1"/>
    <n v="0"/>
    <n v="1"/>
    <n v="0"/>
    <n v="0"/>
    <n v="0"/>
    <n v="5"/>
    <n v="89"/>
    <n v="82.5"/>
    <n v="3.59"/>
    <n v="1.57"/>
    <n v="0.89700000000000002"/>
    <n v="1.974"/>
    <n v="2.0299999999999998"/>
    <n v="6.0090000000000003"/>
    <n v="0.46"/>
    <n v="7.22"/>
    <n v="23.8"/>
    <n v="-0.6"/>
    <n v="4.9000000000000004"/>
    <n v="176.40700000000001"/>
    <n v="1399.43"/>
    <s v="110530_203813"/>
  </r>
  <r>
    <s v="Travis Wood"/>
    <x v="1"/>
    <s v="gid_2011_05_30_milmlb_cinmlb_1"/>
    <s v="Great American Ball Park"/>
    <s v="Jeff Kellogg"/>
    <s v="cin"/>
    <s v="mil"/>
    <n v="75"/>
    <x v="1"/>
    <s v="S"/>
    <n v="19"/>
    <n v="3"/>
    <s v="FC"/>
    <x v="2"/>
    <n v="0.92700000000000005"/>
    <x v="0"/>
    <m/>
    <x v="7"/>
    <s v="R"/>
    <n v="1"/>
    <n v="1"/>
    <n v="1"/>
    <n v="0"/>
    <n v="0"/>
    <n v="0"/>
    <n v="5"/>
    <n v="89.5"/>
    <n v="82.9"/>
    <n v="3.63"/>
    <n v="1.76"/>
    <n v="-0.53200000000000003"/>
    <n v="1.7969999999999999"/>
    <n v="1.8879999999999999"/>
    <n v="5.9950000000000001"/>
    <n v="1.21"/>
    <n v="5.86"/>
    <n v="23.8"/>
    <n v="-2"/>
    <n v="5.4"/>
    <n v="168.43"/>
    <n v="1161.98"/>
    <s v="110530_203833"/>
  </r>
  <r>
    <s v="Travis Wood"/>
    <x v="1"/>
    <s v="gid_2011_05_30_milmlb_cinmlb_1"/>
    <s v="Great American Ball Park"/>
    <s v="Jeff Kellogg"/>
    <s v="cin"/>
    <s v="mil"/>
    <n v="76"/>
    <x v="1"/>
    <s v="S"/>
    <n v="19"/>
    <n v="4"/>
    <s v="FF"/>
    <x v="2"/>
    <n v="0.95399999999999996"/>
    <x v="0"/>
    <m/>
    <x v="7"/>
    <s v="R"/>
    <n v="1"/>
    <n v="2"/>
    <n v="1"/>
    <n v="0"/>
    <n v="0"/>
    <n v="0"/>
    <n v="5"/>
    <n v="93.7"/>
    <n v="87.4"/>
    <n v="3.63"/>
    <n v="1.76"/>
    <n v="0.501"/>
    <n v="2.4489999999999998"/>
    <n v="1.8340000000000001"/>
    <n v="6.0330000000000004"/>
    <n v="7.35"/>
    <n v="11.39"/>
    <n v="23.9"/>
    <n v="-48.5"/>
    <n v="3.6"/>
    <n v="147.28100000000001"/>
    <n v="2780.52"/>
    <s v="110530_203859"/>
  </r>
  <r>
    <s v="Travis Wood"/>
    <x v="1"/>
    <s v="gid_2011_05_30_milmlb_cinmlb_1"/>
    <s v="Great American Ball Park"/>
    <s v="Jeff Kellogg"/>
    <s v="cin"/>
    <s v="mil"/>
    <n v="77"/>
    <x v="4"/>
    <s v="B"/>
    <n v="19"/>
    <n v="5"/>
    <s v="FF"/>
    <x v="2"/>
    <n v="0.97699999999999998"/>
    <x v="0"/>
    <m/>
    <x v="7"/>
    <s v="R"/>
    <n v="1"/>
    <n v="2"/>
    <n v="1"/>
    <n v="0"/>
    <n v="0"/>
    <n v="0"/>
    <n v="5"/>
    <n v="93.3"/>
    <n v="86.4"/>
    <n v="3.53"/>
    <n v="1.57"/>
    <n v="1.3260000000000001"/>
    <n v="3.6989999999999998"/>
    <n v="1.8939999999999999"/>
    <n v="6.1440000000000001"/>
    <n v="6.36"/>
    <n v="9.08"/>
    <n v="23.8"/>
    <n v="-36.200000000000003"/>
    <n v="4.0999999999999996"/>
    <n v="145.084"/>
    <n v="2251.79"/>
    <s v="110530_203946"/>
  </r>
  <r>
    <s v="Travis Wood"/>
    <x v="1"/>
    <s v="gid_2011_05_30_milmlb_cinmlb_1"/>
    <s v="Great American Ball Park"/>
    <s v="Jeff Kellogg"/>
    <s v="cin"/>
    <s v="mil"/>
    <n v="78"/>
    <x v="1"/>
    <s v="S"/>
    <n v="19"/>
    <n v="6"/>
    <s v="FF"/>
    <x v="2"/>
    <n v="0.97"/>
    <x v="0"/>
    <m/>
    <x v="7"/>
    <s v="R"/>
    <n v="2"/>
    <n v="2"/>
    <n v="1"/>
    <n v="0"/>
    <n v="0"/>
    <n v="0"/>
    <n v="5"/>
    <n v="91.8"/>
    <n v="85.2"/>
    <n v="3.63"/>
    <n v="1.76"/>
    <n v="0.71799999999999997"/>
    <n v="2.42"/>
    <n v="1.913"/>
    <n v="5.9740000000000002"/>
    <n v="5.18"/>
    <n v="11.39"/>
    <n v="23.8"/>
    <n v="-34.5"/>
    <n v="3.3"/>
    <n v="155.619"/>
    <n v="2500.44"/>
    <s v="110530_204009"/>
  </r>
  <r>
    <s v="Travis Wood"/>
    <x v="1"/>
    <s v="gid_2011_05_30_milmlb_cinmlb_1"/>
    <s v="Great American Ball Park"/>
    <s v="Jeff Kellogg"/>
    <s v="cin"/>
    <s v="mil"/>
    <n v="79"/>
    <x v="1"/>
    <s v="S"/>
    <n v="19"/>
    <n v="7"/>
    <s v="FF"/>
    <x v="2"/>
    <n v="0.97099999999999997"/>
    <x v="0"/>
    <m/>
    <x v="7"/>
    <s v="R"/>
    <n v="2"/>
    <n v="2"/>
    <n v="1"/>
    <n v="0"/>
    <n v="0"/>
    <n v="0"/>
    <n v="5"/>
    <n v="92.5"/>
    <n v="86.1"/>
    <n v="3.63"/>
    <n v="1.76"/>
    <n v="-5.3999999999999999E-2"/>
    <n v="3.484"/>
    <n v="1.837"/>
    <n v="6.085"/>
    <n v="6.11"/>
    <n v="8.3800000000000008"/>
    <n v="23.9"/>
    <n v="-30.9"/>
    <n v="4.3"/>
    <n v="144.029"/>
    <n v="2100.4299999999998"/>
    <s v="110530_204042"/>
  </r>
  <r>
    <s v="Travis Wood"/>
    <x v="1"/>
    <s v="gid_2011_05_30_milmlb_cinmlb_1"/>
    <s v="Great American Ball Park"/>
    <s v="Jeff Kellogg"/>
    <s v="cin"/>
    <s v="mil"/>
    <n v="80"/>
    <x v="1"/>
    <s v="S"/>
    <n v="19"/>
    <n v="8"/>
    <s v="FC"/>
    <x v="2"/>
    <n v="0.7"/>
    <x v="0"/>
    <m/>
    <x v="7"/>
    <s v="R"/>
    <n v="2"/>
    <n v="2"/>
    <n v="1"/>
    <n v="0"/>
    <n v="0"/>
    <n v="0"/>
    <n v="5"/>
    <n v="90.3"/>
    <n v="84.2"/>
    <n v="3.63"/>
    <n v="1.76"/>
    <n v="0.79"/>
    <n v="2.6890000000000001"/>
    <n v="1.9079999999999999"/>
    <n v="6.101"/>
    <n v="2.0699999999999998"/>
    <n v="10.32"/>
    <n v="23.9"/>
    <n v="-11.7"/>
    <n v="3.4"/>
    <n v="168.71799999999999"/>
    <n v="2080.42"/>
    <s v="110530_204115"/>
  </r>
  <r>
    <s v="Travis Wood"/>
    <x v="1"/>
    <s v="gid_2011_05_30_milmlb_cinmlb_1"/>
    <s v="Great American Ball Park"/>
    <s v="Jeff Kellogg"/>
    <s v="cin"/>
    <s v="mil"/>
    <n v="82"/>
    <x v="4"/>
    <s v="B"/>
    <n v="20"/>
    <n v="1"/>
    <s v="FF"/>
    <x v="2"/>
    <n v="0.97599999999999998"/>
    <x v="1"/>
    <m/>
    <x v="10"/>
    <s v="R"/>
    <n v="0"/>
    <n v="0"/>
    <n v="2"/>
    <n v="0"/>
    <n v="0"/>
    <n v="0"/>
    <n v="5"/>
    <n v="90.4"/>
    <n v="83.9"/>
    <n v="3.65"/>
    <n v="1.57"/>
    <n v="1.1240000000000001"/>
    <n v="2.1379999999999999"/>
    <n v="1.88"/>
    <n v="5.9429999999999996"/>
    <n v="5.34"/>
    <n v="13.02"/>
    <n v="23.8"/>
    <n v="-40.4"/>
    <n v="3.1"/>
    <n v="157.76300000000001"/>
    <n v="2768.49"/>
    <s v="110530_204245"/>
  </r>
  <r>
    <s v="Travis Wood"/>
    <x v="1"/>
    <s v="gid_2011_05_30_milmlb_cinmlb_1"/>
    <s v="Great American Ball Park"/>
    <s v="Jeff Kellogg"/>
    <s v="cin"/>
    <s v="mil"/>
    <n v="83"/>
    <x v="1"/>
    <s v="S"/>
    <n v="20"/>
    <n v="2"/>
    <s v="FF"/>
    <x v="2"/>
    <n v="0.94099999999999995"/>
    <x v="1"/>
    <m/>
    <x v="10"/>
    <s v="R"/>
    <n v="1"/>
    <n v="0"/>
    <n v="2"/>
    <n v="0"/>
    <n v="0"/>
    <n v="0"/>
    <n v="5"/>
    <n v="88.9"/>
    <n v="82.2"/>
    <n v="3.63"/>
    <n v="1.65"/>
    <n v="2.5000000000000001E-2"/>
    <n v="2.367"/>
    <n v="1.81"/>
    <n v="5.9930000000000003"/>
    <n v="5.36"/>
    <n v="9.9600000000000009"/>
    <n v="23.8"/>
    <n v="-26.2"/>
    <n v="4.3"/>
    <n v="151.83500000000001"/>
    <n v="2177.4"/>
    <s v="110530_204301"/>
  </r>
  <r>
    <s v="Travis Wood"/>
    <x v="1"/>
    <s v="gid_2011_05_30_milmlb_cinmlb_1"/>
    <s v="Great American Ball Park"/>
    <s v="Jeff Kellogg"/>
    <s v="cin"/>
    <s v="mil"/>
    <n v="85"/>
    <x v="7"/>
    <s v="X"/>
    <n v="21"/>
    <n v="1"/>
    <s v="FF"/>
    <x v="2"/>
    <n v="0.94599999999999995"/>
    <x v="9"/>
    <s v="FB"/>
    <x v="6"/>
    <s v="R"/>
    <n v="0"/>
    <n v="0"/>
    <n v="2"/>
    <n v="1"/>
    <n v="0"/>
    <n v="0"/>
    <n v="5"/>
    <n v="90.5"/>
    <n v="84.4"/>
    <n v="3.76"/>
    <n v="1.88"/>
    <n v="0.23300000000000001"/>
    <n v="2.6240000000000001"/>
    <n v="1.89"/>
    <n v="5.93"/>
    <n v="7.07"/>
    <n v="9.48"/>
    <n v="23.9"/>
    <n v="-35.799999999999997"/>
    <n v="4.4000000000000004"/>
    <n v="143.429"/>
    <n v="2344.06"/>
    <s v="110530_204555"/>
  </r>
  <r>
    <s v="Travis Wood"/>
    <x v="1"/>
    <s v="gid_2011_05_30_milmlb_cinmlb_1"/>
    <s v="Great American Ball Park"/>
    <s v="Jeff Kellogg"/>
    <s v="cin"/>
    <s v="mil"/>
    <n v="86"/>
    <x v="0"/>
    <s v="X"/>
    <n v="22"/>
    <n v="1"/>
    <s v="FF"/>
    <x v="2"/>
    <n v="0.90300000000000002"/>
    <x v="0"/>
    <s v="FB"/>
    <x v="4"/>
    <s v="L"/>
    <n v="0"/>
    <n v="0"/>
    <n v="2"/>
    <n v="0"/>
    <n v="1"/>
    <n v="0"/>
    <n v="5"/>
    <n v="90.7"/>
    <n v="83.1"/>
    <n v="3.4"/>
    <n v="1.71"/>
    <n v="0.127"/>
    <n v="2.879"/>
    <n v="1.7749999999999999"/>
    <n v="5.976"/>
    <n v="7.53"/>
    <n v="10.89"/>
    <n v="23.8"/>
    <n v="-40.299999999999997"/>
    <n v="4.2"/>
    <n v="145.44399999999999"/>
    <n v="2576.54"/>
    <s v="110530_204659"/>
  </r>
  <r>
    <s v="Travis Wood"/>
    <x v="1"/>
    <s v="gid_2011_05_30_milmlb_cinmlb_1"/>
    <s v="Great American Ball Park"/>
    <s v="Jeff Kellogg"/>
    <s v="cin"/>
    <s v="mil"/>
    <n v="88"/>
    <x v="0"/>
    <s v="X"/>
    <n v="23"/>
    <n v="2"/>
    <s v="FF"/>
    <x v="2"/>
    <n v="0.92"/>
    <x v="7"/>
    <s v="PU"/>
    <x v="1"/>
    <s v="R"/>
    <n v="1"/>
    <n v="0"/>
    <n v="0"/>
    <n v="0"/>
    <n v="0"/>
    <n v="0"/>
    <n v="6"/>
    <n v="89.3"/>
    <n v="83.3"/>
    <n v="3.01"/>
    <n v="1.35"/>
    <n v="-6.2E-2"/>
    <n v="3.3140000000000001"/>
    <n v="1.994"/>
    <n v="5.9870000000000001"/>
    <n v="4.5599999999999996"/>
    <n v="10.75"/>
    <n v="23.9"/>
    <n v="-26"/>
    <n v="3.6"/>
    <n v="157.09"/>
    <n v="2284.69"/>
    <s v="110530_205548"/>
  </r>
  <r>
    <s v="Travis Wood"/>
    <x v="1"/>
    <s v="gid_2011_05_30_milmlb_cinmlb_1"/>
    <s v="Great American Ball Park"/>
    <s v="Jeff Kellogg"/>
    <s v="cin"/>
    <s v="mil"/>
    <n v="91"/>
    <x v="4"/>
    <s v="B"/>
    <n v="25"/>
    <n v="1"/>
    <s v="FF"/>
    <x v="2"/>
    <n v="0.754"/>
    <x v="3"/>
    <m/>
    <x v="3"/>
    <s v="R"/>
    <n v="0"/>
    <n v="0"/>
    <n v="2"/>
    <n v="0"/>
    <n v="0"/>
    <n v="0"/>
    <n v="6"/>
    <n v="88.8"/>
    <n v="82.4"/>
    <n v="3.57"/>
    <n v="1.61"/>
    <n v="0.77100000000000002"/>
    <n v="3.59"/>
    <n v="1.929"/>
    <n v="6.0819999999999999"/>
    <n v="8.19"/>
    <n v="10.86"/>
    <n v="23.8"/>
    <n v="-43.1"/>
    <n v="4.5"/>
    <n v="143.08799999999999"/>
    <n v="2633.6"/>
    <s v="110530_205721"/>
  </r>
  <r>
    <s v="Travis Wood"/>
    <x v="1"/>
    <s v="gid_2011_05_30_milmlb_cinmlb_1"/>
    <s v="Great American Ball Park"/>
    <s v="Jeff Kellogg"/>
    <s v="cin"/>
    <s v="mil"/>
    <n v="92"/>
    <x v="4"/>
    <s v="B"/>
    <n v="25"/>
    <n v="2"/>
    <s v="FF"/>
    <x v="2"/>
    <n v="0.86699999999999999"/>
    <x v="3"/>
    <m/>
    <x v="3"/>
    <s v="R"/>
    <n v="1"/>
    <n v="0"/>
    <n v="2"/>
    <n v="0"/>
    <n v="0"/>
    <n v="0"/>
    <n v="6"/>
    <n v="89.3"/>
    <n v="82.1"/>
    <n v="3.46"/>
    <n v="1.61"/>
    <n v="0.623"/>
    <n v="1.323"/>
    <n v="2.016"/>
    <n v="5.7539999999999996"/>
    <n v="7.11"/>
    <n v="9.17"/>
    <n v="23.8"/>
    <n v="-31.3"/>
    <n v="5"/>
    <n v="142.322"/>
    <n v="2223.38"/>
    <s v="110530_205735"/>
  </r>
  <r>
    <s v="Travis Wood"/>
    <x v="1"/>
    <s v="gid_2011_05_30_milmlb_cinmlb_1"/>
    <s v="Great American Ball Park"/>
    <s v="Jeff Kellogg"/>
    <s v="cin"/>
    <s v="mil"/>
    <n v="93"/>
    <x v="1"/>
    <s v="S"/>
    <n v="25"/>
    <n v="3"/>
    <s v="FF"/>
    <x v="2"/>
    <n v="0.96899999999999997"/>
    <x v="3"/>
    <m/>
    <x v="3"/>
    <s v="R"/>
    <n v="2"/>
    <n v="0"/>
    <n v="2"/>
    <n v="0"/>
    <n v="0"/>
    <n v="0"/>
    <n v="6"/>
    <n v="90.3"/>
    <n v="83.3"/>
    <n v="3.46"/>
    <n v="1.53"/>
    <n v="0.54700000000000004"/>
    <n v="2.1080000000000001"/>
    <n v="2.0950000000000002"/>
    <n v="5.875"/>
    <n v="6.49"/>
    <n v="11.52"/>
    <n v="23.8"/>
    <n v="-37.6"/>
    <n v="3.8"/>
    <n v="150.696"/>
    <n v="2578.33"/>
    <s v="110530_205751"/>
  </r>
  <r>
    <s v="Travis Wood"/>
    <x v="1"/>
    <s v="gid_2011_05_30_milmlb_cinmlb_1"/>
    <s v="Great American Ball Park"/>
    <s v="Jeff Kellogg"/>
    <s v="cin"/>
    <s v="mil"/>
    <n v="94"/>
    <x v="1"/>
    <s v="S"/>
    <n v="25"/>
    <n v="4"/>
    <s v="FF"/>
    <x v="2"/>
    <n v="0.95899999999999996"/>
    <x v="3"/>
    <m/>
    <x v="3"/>
    <s v="R"/>
    <n v="2"/>
    <n v="1"/>
    <n v="2"/>
    <n v="0"/>
    <n v="0"/>
    <n v="0"/>
    <n v="6"/>
    <n v="89.7"/>
    <n v="82.9"/>
    <n v="3.46"/>
    <n v="1.53"/>
    <n v="-0.121"/>
    <n v="2.456"/>
    <n v="2.004"/>
    <n v="5.9080000000000004"/>
    <n v="5.7"/>
    <n v="10.34"/>
    <n v="23.8"/>
    <n v="-29.2"/>
    <n v="4"/>
    <n v="151.22499999999999"/>
    <n v="2291.62"/>
    <s v="110530_205817"/>
  </r>
  <r>
    <s v="Travis Wood"/>
    <x v="1"/>
    <s v="gid_2011_05_30_milmlb_cinmlb_1"/>
    <s v="Great American Ball Park"/>
    <s v="Jeff Kellogg"/>
    <s v="cin"/>
    <s v="mil"/>
    <n v="95"/>
    <x v="0"/>
    <s v="X"/>
    <n v="25"/>
    <n v="5"/>
    <s v="FF"/>
    <x v="2"/>
    <n v="0.97199999999999998"/>
    <x v="3"/>
    <s v="GB"/>
    <x v="3"/>
    <s v="R"/>
    <n v="2"/>
    <n v="2"/>
    <n v="2"/>
    <n v="0"/>
    <n v="0"/>
    <n v="0"/>
    <n v="6"/>
    <n v="92.1"/>
    <n v="85.3"/>
    <n v="3.46"/>
    <n v="1.53"/>
    <n v="-0.33300000000000002"/>
    <n v="1.9350000000000001"/>
    <n v="1.8979999999999999"/>
    <n v="5.9130000000000003"/>
    <n v="5.85"/>
    <n v="10.78"/>
    <n v="23.8"/>
    <n v="-33.799999999999997"/>
    <n v="3.6"/>
    <n v="151.608"/>
    <n v="2450.9"/>
    <s v="110530_205857"/>
  </r>
  <r>
    <s v="Jose Arredondo"/>
    <x v="0"/>
    <s v="gid_2011_05_30_milmlb_cinmlb_1"/>
    <s v="Great American Ball Park"/>
    <s v="Jeff Kellogg"/>
    <s v="cin"/>
    <s v="mil"/>
    <n v="1"/>
    <x v="4"/>
    <s v="B"/>
    <n v="1"/>
    <n v="1"/>
    <s v="FF"/>
    <x v="2"/>
    <n v="0.88900000000000001"/>
    <x v="7"/>
    <m/>
    <x v="5"/>
    <s v="R"/>
    <n v="0"/>
    <n v="0"/>
    <n v="0"/>
    <n v="0"/>
    <n v="0"/>
    <n v="0"/>
    <n v="7"/>
    <n v="92.5"/>
    <n v="85.5"/>
    <n v="3.2"/>
    <n v="1.35"/>
    <n v="1.2130000000000001"/>
    <n v="1.363"/>
    <n v="0.77400000000000002"/>
    <n v="6.0819999999999999"/>
    <n v="3.09"/>
    <n v="12.71"/>
    <n v="23.8"/>
    <n v="-28.2"/>
    <n v="2.7"/>
    <n v="166.39599999999999"/>
    <n v="2617.06"/>
    <s v="110530_211732"/>
  </r>
  <r>
    <s v="Jose Arredondo"/>
    <x v="0"/>
    <s v="gid_2011_05_30_milmlb_cinmlb_1"/>
    <s v="Great American Ball Park"/>
    <s v="Jeff Kellogg"/>
    <s v="cin"/>
    <s v="mil"/>
    <n v="2"/>
    <x v="1"/>
    <s v="S"/>
    <n v="1"/>
    <n v="2"/>
    <s v="FF"/>
    <x v="2"/>
    <n v="0.90400000000000003"/>
    <x v="7"/>
    <m/>
    <x v="5"/>
    <s v="R"/>
    <n v="1"/>
    <n v="0"/>
    <n v="0"/>
    <n v="0"/>
    <n v="0"/>
    <n v="0"/>
    <n v="7"/>
    <n v="92.8"/>
    <n v="85.4"/>
    <n v="3.49"/>
    <n v="1.63"/>
    <n v="-0.223"/>
    <n v="3.09"/>
    <n v="0.377"/>
    <n v="6.1619999999999999"/>
    <n v="0.36"/>
    <n v="11.89"/>
    <n v="23.8"/>
    <n v="-1.6"/>
    <n v="2.4"/>
    <n v="178.26"/>
    <n v="2383.11"/>
    <s v="110530_211748"/>
  </r>
  <r>
    <s v="Jose Arredondo"/>
    <x v="0"/>
    <s v="gid_2011_05_30_milmlb_cinmlb_1"/>
    <s v="Great American Ball Park"/>
    <s v="Jeff Kellogg"/>
    <s v="cin"/>
    <s v="mil"/>
    <n v="3"/>
    <x v="4"/>
    <s v="B"/>
    <n v="1"/>
    <n v="3"/>
    <s v="FS"/>
    <x v="2"/>
    <n v="0.94099999999999995"/>
    <x v="7"/>
    <m/>
    <x v="5"/>
    <s v="R"/>
    <n v="1"/>
    <n v="1"/>
    <n v="0"/>
    <n v="0"/>
    <n v="0"/>
    <n v="0"/>
    <n v="7"/>
    <n v="80"/>
    <n v="75.099999999999994"/>
    <n v="3.44"/>
    <n v="1.62"/>
    <n v="9.2999999999999999E-2"/>
    <n v="5.2679999999999998"/>
    <n v="-0.33500000000000002"/>
    <n v="6.4640000000000004"/>
    <n v="2.89"/>
    <n v="-3.64"/>
    <n v="23.9"/>
    <n v="-6.4"/>
    <n v="10.4"/>
    <n v="38.851999999999997"/>
    <n v="809.95699999999999"/>
    <s v="110530_211813"/>
  </r>
  <r>
    <s v="Jose Arredondo"/>
    <x v="0"/>
    <s v="gid_2011_05_30_milmlb_cinmlb_1"/>
    <s v="Great American Ball Park"/>
    <s v="Jeff Kellogg"/>
    <s v="cin"/>
    <s v="mil"/>
    <n v="4"/>
    <x v="0"/>
    <s v="X"/>
    <n v="1"/>
    <n v="4"/>
    <s v="FF"/>
    <x v="2"/>
    <n v="0.89"/>
    <x v="7"/>
    <s v="PU"/>
    <x v="5"/>
    <s v="R"/>
    <n v="2"/>
    <n v="1"/>
    <n v="0"/>
    <n v="0"/>
    <n v="0"/>
    <n v="0"/>
    <n v="7"/>
    <n v="92.5"/>
    <n v="85.7"/>
    <n v="3.49"/>
    <n v="1.63"/>
    <n v="-0.25600000000000001"/>
    <n v="2.4489999999999998"/>
    <n v="0.47399999999999998"/>
    <n v="6.0730000000000004"/>
    <n v="-1.23"/>
    <n v="9.94"/>
    <n v="23.8"/>
    <n v="9.9"/>
    <n v="3.3"/>
    <n v="187.02799999999999"/>
    <n v="2013.69"/>
    <s v="110530_211833"/>
  </r>
  <r>
    <s v="Jose Arredondo"/>
    <x v="0"/>
    <s v="gid_2011_05_30_milmlb_cinmlb_1"/>
    <s v="Great American Ball Park"/>
    <s v="Jeff Kellogg"/>
    <s v="cin"/>
    <s v="mil"/>
    <n v="5"/>
    <x v="2"/>
    <s v="S"/>
    <n v="2"/>
    <n v="1"/>
    <s v="FF"/>
    <x v="2"/>
    <n v="0.88500000000000001"/>
    <x v="1"/>
    <m/>
    <x v="8"/>
    <s v="L"/>
    <n v="0"/>
    <n v="0"/>
    <n v="1"/>
    <n v="0"/>
    <n v="0"/>
    <n v="0"/>
    <n v="7"/>
    <n v="92.6"/>
    <n v="85.8"/>
    <n v="3.64"/>
    <n v="1.69"/>
    <n v="0.34899999999999998"/>
    <n v="2.9350000000000001"/>
    <n v="0.69599999999999995"/>
    <n v="6.1120000000000001"/>
    <n v="-3.37"/>
    <n v="9.1999999999999993"/>
    <n v="23.8"/>
    <n v="21.4"/>
    <n v="3.7"/>
    <n v="200.06100000000001"/>
    <n v="1973.45"/>
    <s v="110530_211921"/>
  </r>
  <r>
    <s v="Jose Arredondo"/>
    <x v="0"/>
    <s v="gid_2011_05_30_milmlb_cinmlb_1"/>
    <s v="Great American Ball Park"/>
    <s v="Jeff Kellogg"/>
    <s v="cin"/>
    <s v="mil"/>
    <n v="6"/>
    <x v="4"/>
    <s v="B"/>
    <n v="2"/>
    <n v="2"/>
    <s v="FS"/>
    <x v="2"/>
    <n v="0.78400000000000003"/>
    <x v="1"/>
    <m/>
    <x v="8"/>
    <s v="L"/>
    <n v="0"/>
    <n v="1"/>
    <n v="1"/>
    <n v="0"/>
    <n v="0"/>
    <n v="0"/>
    <n v="7"/>
    <n v="83.4"/>
    <n v="78"/>
    <n v="3.41"/>
    <n v="1.62"/>
    <n v="-8.8999999999999996E-2"/>
    <n v="3.83"/>
    <n v="0.17899999999999999"/>
    <n v="6.3129999999999997"/>
    <n v="-2.59"/>
    <n v="4.6100000000000003"/>
    <n v="23.9"/>
    <n v="8.9"/>
    <n v="6.7"/>
    <n v="209.09299999999999"/>
    <n v="972.76400000000001"/>
    <s v="110530_211940"/>
  </r>
  <r>
    <s v="Jose Arredondo"/>
    <x v="0"/>
    <s v="gid_2011_05_30_milmlb_cinmlb_1"/>
    <s v="Great American Ball Park"/>
    <s v="Jeff Kellogg"/>
    <s v="cin"/>
    <s v="mil"/>
    <n v="7"/>
    <x v="2"/>
    <s v="S"/>
    <n v="2"/>
    <n v="3"/>
    <s v="FS"/>
    <x v="2"/>
    <n v="0.71099999999999997"/>
    <x v="1"/>
    <m/>
    <x v="8"/>
    <s v="L"/>
    <n v="1"/>
    <n v="1"/>
    <n v="1"/>
    <n v="0"/>
    <n v="0"/>
    <n v="0"/>
    <n v="7"/>
    <n v="83.3"/>
    <n v="77.7"/>
    <n v="3.48"/>
    <n v="1.59"/>
    <n v="-0.39400000000000002"/>
    <n v="3.1920000000000002"/>
    <n v="-1.6E-2"/>
    <n v="6.2249999999999996"/>
    <n v="-2.37"/>
    <n v="4.95"/>
    <n v="23.9"/>
    <n v="8.3000000000000007"/>
    <n v="6.7"/>
    <n v="205.37200000000001"/>
    <n v="1003.69"/>
    <s v="110530_212001"/>
  </r>
  <r>
    <s v="Jose Arredondo"/>
    <x v="0"/>
    <s v="gid_2011_05_30_milmlb_cinmlb_1"/>
    <s v="Great American Ball Park"/>
    <s v="Jeff Kellogg"/>
    <s v="cin"/>
    <s v="mil"/>
    <n v="8"/>
    <x v="8"/>
    <s v="X"/>
    <n v="2"/>
    <n v="4"/>
    <s v="FS"/>
    <x v="2"/>
    <n v="0.875"/>
    <x v="1"/>
    <s v="LD"/>
    <x v="8"/>
    <s v="L"/>
    <n v="1"/>
    <n v="2"/>
    <n v="1"/>
    <n v="0"/>
    <n v="0"/>
    <n v="0"/>
    <n v="7"/>
    <n v="86.8"/>
    <n v="81.2"/>
    <n v="3.63"/>
    <n v="1.63"/>
    <n v="-0.2"/>
    <n v="2.1829999999999998"/>
    <n v="0.27700000000000002"/>
    <n v="6.1150000000000002"/>
    <n v="-2.12"/>
    <n v="2.19"/>
    <n v="23.9"/>
    <n v="7"/>
    <n v="7.2"/>
    <n v="223.482"/>
    <n v="581.43600000000004"/>
    <s v="110530_212026"/>
  </r>
  <r>
    <s v="Jose Arredondo"/>
    <x v="0"/>
    <s v="gid_2011_05_30_milmlb_cinmlb_1"/>
    <s v="Great American Ball Park"/>
    <s v="Jeff Kellogg"/>
    <s v="cin"/>
    <s v="mil"/>
    <n v="9"/>
    <x v="2"/>
    <s v="S"/>
    <n v="3"/>
    <n v="1"/>
    <s v="FF"/>
    <x v="2"/>
    <n v="0.90900000000000003"/>
    <x v="8"/>
    <m/>
    <x v="7"/>
    <s v="R"/>
    <n v="0"/>
    <n v="0"/>
    <n v="1"/>
    <n v="1"/>
    <n v="0"/>
    <n v="0"/>
    <n v="7"/>
    <n v="93.9"/>
    <n v="86.2"/>
    <n v="3.69"/>
    <n v="1.55"/>
    <n v="4.9000000000000002E-2"/>
    <n v="3.49"/>
    <n v="0.438"/>
    <n v="6.1310000000000002"/>
    <n v="-1.44"/>
    <n v="10.63"/>
    <n v="23.8"/>
    <n v="12.6"/>
    <n v="2.8"/>
    <n v="187.70400000000001"/>
    <n v="2168.8200000000002"/>
    <s v="110530_212109"/>
  </r>
  <r>
    <s v="Jose Arredondo"/>
    <x v="0"/>
    <s v="gid_2011_05_30_milmlb_cinmlb_1"/>
    <s v="Great American Ball Park"/>
    <s v="Jeff Kellogg"/>
    <s v="cin"/>
    <s v="mil"/>
    <n v="10"/>
    <x v="4"/>
    <s v="B"/>
    <n v="3"/>
    <n v="2"/>
    <s v="FF"/>
    <x v="2"/>
    <n v="0.91100000000000003"/>
    <x v="8"/>
    <m/>
    <x v="7"/>
    <s v="R"/>
    <n v="0"/>
    <n v="1"/>
    <n v="1"/>
    <n v="1"/>
    <n v="0"/>
    <n v="0"/>
    <n v="7"/>
    <n v="94.1"/>
    <n v="86.6"/>
    <n v="3.69"/>
    <n v="1.67"/>
    <n v="-0.66800000000000004"/>
    <n v="3.5979999999999999"/>
    <n v="0.36099999999999999"/>
    <n v="6.24"/>
    <n v="-2.04"/>
    <n v="10.96"/>
    <n v="23.8"/>
    <n v="19.8"/>
    <n v="2.7"/>
    <n v="190.50299999999999"/>
    <n v="2266.46"/>
    <s v="110530_212132"/>
  </r>
  <r>
    <s v="Jose Arredondo"/>
    <x v="0"/>
    <s v="gid_2011_05_30_milmlb_cinmlb_1"/>
    <s v="Great American Ball Park"/>
    <s v="Jeff Kellogg"/>
    <s v="cin"/>
    <s v="mil"/>
    <n v="11"/>
    <x v="4"/>
    <s v="B"/>
    <n v="3"/>
    <n v="3"/>
    <s v="FF"/>
    <x v="2"/>
    <n v="0.90200000000000002"/>
    <x v="8"/>
    <m/>
    <x v="7"/>
    <s v="R"/>
    <n v="1"/>
    <n v="1"/>
    <n v="1"/>
    <n v="1"/>
    <n v="1"/>
    <n v="0"/>
    <n v="7"/>
    <n v="93.8"/>
    <n v="86.9"/>
    <n v="3.66"/>
    <n v="1.61"/>
    <n v="0.2"/>
    <n v="1.617"/>
    <n v="0.503"/>
    <n v="5.9870000000000001"/>
    <n v="-2.09"/>
    <n v="10.06"/>
    <n v="23.8"/>
    <n v="15.2"/>
    <n v="3.2"/>
    <n v="191.66900000000001"/>
    <n v="2089.61"/>
    <s v="110530_212223"/>
  </r>
  <r>
    <s v="Jose Arredondo"/>
    <x v="0"/>
    <s v="gid_2011_05_30_milmlb_cinmlb_1"/>
    <s v="Great American Ball Park"/>
    <s v="Jeff Kellogg"/>
    <s v="cin"/>
    <s v="mil"/>
    <n v="12"/>
    <x v="4"/>
    <s v="B"/>
    <n v="3"/>
    <n v="4"/>
    <s v="FS"/>
    <x v="2"/>
    <n v="0.94099999999999995"/>
    <x v="8"/>
    <m/>
    <x v="7"/>
    <s v="R"/>
    <n v="2"/>
    <n v="1"/>
    <n v="1"/>
    <n v="1"/>
    <n v="1"/>
    <n v="0"/>
    <n v="7"/>
    <n v="78"/>
    <n v="72.7"/>
    <n v="3.49"/>
    <n v="1.54"/>
    <n v="8.5999999999999993E-2"/>
    <n v="4.0839999999999996"/>
    <n v="-0.40699999999999997"/>
    <n v="6.3849999999999998"/>
    <n v="2.02"/>
    <n v="-5.77"/>
    <n v="23.9"/>
    <n v="-4"/>
    <n v="11.9"/>
    <n v="19.431999999999999"/>
    <n v="1024.9000000000001"/>
    <s v="110530_212250"/>
  </r>
  <r>
    <s v="Jose Arredondo"/>
    <x v="0"/>
    <s v="gid_2011_05_30_milmlb_cinmlb_1"/>
    <s v="Great American Ball Park"/>
    <s v="Jeff Kellogg"/>
    <s v="cin"/>
    <s v="mil"/>
    <n v="13"/>
    <x v="3"/>
    <s v="S"/>
    <n v="3"/>
    <n v="5"/>
    <s v="FF"/>
    <x v="2"/>
    <n v="0.90800000000000003"/>
    <x v="8"/>
    <m/>
    <x v="7"/>
    <s v="R"/>
    <n v="3"/>
    <n v="1"/>
    <n v="1"/>
    <n v="1"/>
    <n v="1"/>
    <n v="0"/>
    <n v="7"/>
    <n v="93.6"/>
    <n v="85.8"/>
    <n v="3.63"/>
    <n v="1.76"/>
    <n v="0.70699999999999996"/>
    <n v="3.5979999999999999"/>
    <n v="0.44"/>
    <n v="6.1859999999999999"/>
    <n v="-0.32"/>
    <n v="11.57"/>
    <n v="23.8"/>
    <n v="2.1"/>
    <n v="2.4"/>
    <n v="181.55600000000001"/>
    <n v="2331.0500000000002"/>
    <s v="110530_212319"/>
  </r>
  <r>
    <s v="Jose Arredondo"/>
    <x v="0"/>
    <s v="gid_2011_05_30_milmlb_cinmlb_1"/>
    <s v="Great American Ball Park"/>
    <s v="Jeff Kellogg"/>
    <s v="cin"/>
    <s v="mil"/>
    <n v="14"/>
    <x v="4"/>
    <s v="B"/>
    <n v="3"/>
    <n v="6"/>
    <s v="FF"/>
    <x v="2"/>
    <n v="0.91"/>
    <x v="8"/>
    <m/>
    <x v="7"/>
    <s v="R"/>
    <n v="3"/>
    <n v="2"/>
    <n v="1"/>
    <n v="1"/>
    <n v="1"/>
    <n v="0"/>
    <n v="7"/>
    <n v="93.7"/>
    <n v="86"/>
    <n v="3.62"/>
    <n v="1.61"/>
    <n v="1.929"/>
    <n v="1.5329999999999999"/>
    <n v="0.84199999999999997"/>
    <n v="5.9790000000000001"/>
    <n v="-0.21"/>
    <n v="13.09"/>
    <n v="23.8"/>
    <n v="-1.6"/>
    <n v="2.1"/>
    <n v="180.929"/>
    <n v="2632.86"/>
    <s v="110530_212347"/>
  </r>
  <r>
    <s v="Jose Arredondo"/>
    <x v="0"/>
    <s v="gid_2011_05_30_milmlb_cinmlb_1"/>
    <s v="Great American Ball Park"/>
    <s v="Jeff Kellogg"/>
    <s v="cin"/>
    <s v="mil"/>
    <n v="15"/>
    <x v="4"/>
    <s v="B"/>
    <n v="4"/>
    <n v="1"/>
    <s v="FF"/>
    <x v="2"/>
    <n v="0.89600000000000002"/>
    <x v="13"/>
    <m/>
    <x v="2"/>
    <s v="L"/>
    <n v="0"/>
    <n v="0"/>
    <n v="2"/>
    <n v="1"/>
    <n v="1"/>
    <n v="0"/>
    <n v="7"/>
    <n v="92.9"/>
    <n v="85.8"/>
    <n v="3.05"/>
    <n v="1.29"/>
    <n v="1.51"/>
    <n v="1.8380000000000001"/>
    <n v="0.35199999999999998"/>
    <n v="6.0010000000000003"/>
    <n v="-0.62"/>
    <n v="11.4"/>
    <n v="23.8"/>
    <n v="2.2000000000000002"/>
    <n v="2.7"/>
    <n v="183.11500000000001"/>
    <n v="2294.75"/>
    <s v="110530_212425"/>
  </r>
  <r>
    <s v="Jose Arredondo"/>
    <x v="0"/>
    <s v="gid_2011_05_30_milmlb_cinmlb_1"/>
    <s v="Great American Ball Park"/>
    <s v="Jeff Kellogg"/>
    <s v="cin"/>
    <s v="mil"/>
    <n v="16"/>
    <x v="2"/>
    <s v="S"/>
    <n v="4"/>
    <n v="2"/>
    <s v="FF"/>
    <x v="2"/>
    <n v="0.89400000000000002"/>
    <x v="13"/>
    <m/>
    <x v="2"/>
    <s v="L"/>
    <n v="1"/>
    <n v="0"/>
    <n v="2"/>
    <n v="1"/>
    <n v="1"/>
    <n v="0"/>
    <n v="7"/>
    <n v="91.6"/>
    <n v="84.4"/>
    <n v="3.09"/>
    <n v="1.43"/>
    <n v="-0.27300000000000002"/>
    <n v="1.94"/>
    <n v="0.35799999999999998"/>
    <n v="6.0419999999999998"/>
    <n v="-1.77"/>
    <n v="11.53"/>
    <n v="23.8"/>
    <n v="14.9"/>
    <n v="3"/>
    <n v="188.71"/>
    <n v="2304.9299999999998"/>
    <s v="110530_212500"/>
  </r>
  <r>
    <s v="Jose Arredondo"/>
    <x v="0"/>
    <s v="gid_2011_05_30_milmlb_cinmlb_1"/>
    <s v="Great American Ball Park"/>
    <s v="Jeff Kellogg"/>
    <s v="cin"/>
    <s v="mil"/>
    <n v="17"/>
    <x v="0"/>
    <s v="X"/>
    <n v="4"/>
    <n v="3"/>
    <s v="FF"/>
    <x v="2"/>
    <n v="0.88700000000000001"/>
    <x v="13"/>
    <s v="GB"/>
    <x v="2"/>
    <s v="L"/>
    <n v="1"/>
    <n v="1"/>
    <n v="2"/>
    <n v="1"/>
    <n v="1"/>
    <n v="0"/>
    <n v="7"/>
    <n v="91.4"/>
    <n v="84.2"/>
    <n v="3.24"/>
    <n v="1.5"/>
    <n v="-0.30599999999999999"/>
    <n v="3.2770000000000001"/>
    <n v="0.42799999999999999"/>
    <n v="6.0830000000000002"/>
    <n v="-1.35"/>
    <n v="10.88"/>
    <n v="23.8"/>
    <n v="11.7"/>
    <n v="3.1"/>
    <n v="187.059"/>
    <n v="2167.08"/>
    <s v="110530_212519"/>
  </r>
  <r>
    <s v="Nick Masset"/>
    <x v="0"/>
    <s v="gid_2011_05_30_milmlb_cinmlb_1"/>
    <s v="Great American Ball Park"/>
    <s v="Jeff Kellogg"/>
    <s v="cin"/>
    <s v="mil"/>
    <n v="1"/>
    <x v="2"/>
    <s v="S"/>
    <n v="1"/>
    <n v="1"/>
    <s v="FF"/>
    <x v="2"/>
    <n v="0.96799999999999997"/>
    <x v="2"/>
    <m/>
    <x v="6"/>
    <s v="R"/>
    <n v="0"/>
    <n v="0"/>
    <n v="0"/>
    <n v="0"/>
    <n v="0"/>
    <n v="0"/>
    <n v="8"/>
    <n v="93.3"/>
    <n v="86.2"/>
    <n v="3.39"/>
    <n v="1.51"/>
    <n v="-0.51200000000000001"/>
    <n v="2.4620000000000002"/>
    <n v="-0.68300000000000005"/>
    <n v="6.4610000000000003"/>
    <n v="-4.3099999999999996"/>
    <n v="10.199999999999999"/>
    <n v="23.8"/>
    <n v="28"/>
    <n v="3.5"/>
    <n v="202.80500000000001"/>
    <n v="2235.5700000000002"/>
    <s v="110530_213709"/>
  </r>
  <r>
    <s v="Nick Masset"/>
    <x v="0"/>
    <s v="gid_2011_05_30_milmlb_cinmlb_1"/>
    <s v="Great American Ball Park"/>
    <s v="Jeff Kellogg"/>
    <s v="cin"/>
    <s v="mil"/>
    <n v="2"/>
    <x v="4"/>
    <s v="B"/>
    <n v="1"/>
    <n v="2"/>
    <s v="FF"/>
    <x v="2"/>
    <n v="0.873"/>
    <x v="2"/>
    <m/>
    <x v="6"/>
    <s v="R"/>
    <n v="0"/>
    <n v="1"/>
    <n v="0"/>
    <n v="0"/>
    <n v="0"/>
    <n v="0"/>
    <n v="8"/>
    <n v="93.8"/>
    <n v="86.6"/>
    <n v="3.75"/>
    <n v="1.87"/>
    <n v="-1.284"/>
    <n v="4.3739999999999997"/>
    <n v="-0.80800000000000005"/>
    <n v="6.5789999999999997"/>
    <n v="-6.27"/>
    <n v="5.89"/>
    <n v="23.8"/>
    <n v="29.1"/>
    <n v="5.0999999999999996"/>
    <n v="226.61199999999999"/>
    <n v="1749.07"/>
    <s v="110530_213730"/>
  </r>
  <r>
    <s v="Nick Masset"/>
    <x v="0"/>
    <s v="gid_2011_05_30_milmlb_cinmlb_1"/>
    <s v="Great American Ball Park"/>
    <s v="Jeff Kellogg"/>
    <s v="cin"/>
    <s v="mil"/>
    <n v="3"/>
    <x v="4"/>
    <s v="B"/>
    <n v="1"/>
    <n v="3"/>
    <s v="FF"/>
    <x v="2"/>
    <n v="0.88900000000000001"/>
    <x v="2"/>
    <m/>
    <x v="6"/>
    <s v="R"/>
    <n v="1"/>
    <n v="1"/>
    <n v="0"/>
    <n v="0"/>
    <n v="0"/>
    <n v="0"/>
    <n v="8"/>
    <n v="93.9"/>
    <n v="87.3"/>
    <n v="3.79"/>
    <n v="1.84"/>
    <n v="-1.343"/>
    <n v="3.097"/>
    <n v="-0.79500000000000004"/>
    <n v="6.5330000000000004"/>
    <n v="-6.92"/>
    <n v="7.09"/>
    <n v="23.8"/>
    <n v="34"/>
    <n v="4.9000000000000004"/>
    <n v="224.18600000000001"/>
    <n v="2027.01"/>
    <s v="110530_213755"/>
  </r>
  <r>
    <s v="Nick Masset"/>
    <x v="0"/>
    <s v="gid_2011_05_30_milmlb_cinmlb_1"/>
    <s v="Great American Ball Park"/>
    <s v="Jeff Kellogg"/>
    <s v="cin"/>
    <s v="mil"/>
    <n v="4"/>
    <x v="4"/>
    <s v="B"/>
    <n v="1"/>
    <n v="4"/>
    <s v="FF"/>
    <x v="2"/>
    <n v="0.55000000000000004"/>
    <x v="2"/>
    <m/>
    <x v="6"/>
    <s v="R"/>
    <n v="2"/>
    <n v="1"/>
    <n v="0"/>
    <n v="0"/>
    <n v="0"/>
    <n v="0"/>
    <n v="8"/>
    <n v="91.7"/>
    <n v="84.9"/>
    <n v="3.69"/>
    <n v="1.87"/>
    <n v="-1.2769999999999999"/>
    <n v="2.13"/>
    <n v="-1.004"/>
    <n v="6.4560000000000004"/>
    <n v="-1.42"/>
    <n v="4.45"/>
    <n v="23.8"/>
    <n v="5.9"/>
    <n v="5.7"/>
    <n v="197.572"/>
    <n v="930.24300000000005"/>
    <s v="110530_213818"/>
  </r>
  <r>
    <s v="Nick Masset"/>
    <x v="0"/>
    <s v="gid_2011_05_30_milmlb_cinmlb_1"/>
    <s v="Great American Ball Park"/>
    <s v="Jeff Kellogg"/>
    <s v="cin"/>
    <s v="mil"/>
    <n v="5"/>
    <x v="1"/>
    <s v="S"/>
    <n v="1"/>
    <n v="5"/>
    <s v="FF"/>
    <x v="2"/>
    <n v="0.73699999999999999"/>
    <x v="2"/>
    <m/>
    <x v="6"/>
    <s v="R"/>
    <n v="3"/>
    <n v="1"/>
    <n v="0"/>
    <n v="0"/>
    <n v="0"/>
    <n v="0"/>
    <n v="8"/>
    <n v="94.1"/>
    <n v="87"/>
    <n v="3.76"/>
    <n v="1.88"/>
    <n v="-1.472"/>
    <n v="3.4750000000000001"/>
    <n v="-0.66100000000000003"/>
    <n v="6.577"/>
    <n v="-7.34"/>
    <n v="6.99"/>
    <n v="23.8"/>
    <n v="35.6"/>
    <n v="5.0999999999999996"/>
    <n v="226.256"/>
    <n v="2063.87"/>
    <s v="110530_213839"/>
  </r>
  <r>
    <s v="Nick Masset"/>
    <x v="0"/>
    <s v="gid_2011_05_30_milmlb_cinmlb_1"/>
    <s v="Great American Ball Park"/>
    <s v="Jeff Kellogg"/>
    <s v="cin"/>
    <s v="mil"/>
    <n v="7"/>
    <x v="3"/>
    <s v="S"/>
    <n v="1"/>
    <n v="7"/>
    <s v="FF"/>
    <x v="2"/>
    <n v="0.97599999999999998"/>
    <x v="2"/>
    <m/>
    <x v="6"/>
    <s v="R"/>
    <n v="3"/>
    <n v="2"/>
    <n v="0"/>
    <n v="0"/>
    <n v="0"/>
    <n v="0"/>
    <n v="8"/>
    <n v="94.6"/>
    <n v="87.4"/>
    <n v="3.76"/>
    <n v="1.88"/>
    <n v="-0.39"/>
    <n v="4.2110000000000003"/>
    <n v="-0.47499999999999998"/>
    <n v="6.5789999999999997"/>
    <n v="-4.6100000000000003"/>
    <n v="10.94"/>
    <n v="23.8"/>
    <n v="36.5"/>
    <n v="3"/>
    <n v="202.75299999999999"/>
    <n v="2438.62"/>
    <s v="110530_213947"/>
  </r>
  <r>
    <s v="Nick Masset"/>
    <x v="0"/>
    <s v="gid_2011_05_30_milmlb_cinmlb_1"/>
    <s v="Great American Ball Park"/>
    <s v="Jeff Kellogg"/>
    <s v="cin"/>
    <s v="mil"/>
    <n v="8"/>
    <x v="4"/>
    <s v="B"/>
    <n v="2"/>
    <n v="1"/>
    <s v="FT"/>
    <x v="2"/>
    <n v="0.98199999999999998"/>
    <x v="9"/>
    <m/>
    <x v="4"/>
    <s v="L"/>
    <n v="0"/>
    <n v="0"/>
    <n v="1"/>
    <n v="0"/>
    <n v="0"/>
    <n v="0"/>
    <n v="8"/>
    <n v="93.4"/>
    <n v="86.2"/>
    <n v="3.38"/>
    <n v="1.65"/>
    <n v="-2.0169999999999999"/>
    <n v="2.5880000000000001"/>
    <n v="-0.85599999999999998"/>
    <n v="6.36"/>
    <n v="-8.9"/>
    <n v="6.92"/>
    <n v="23.8"/>
    <n v="39.5"/>
    <n v="5.7"/>
    <n v="231.965"/>
    <n v="2267.83"/>
    <s v="110530_214022"/>
  </r>
  <r>
    <s v="Nick Masset"/>
    <x v="0"/>
    <s v="gid_2011_05_30_milmlb_cinmlb_1"/>
    <s v="Great American Ball Park"/>
    <s v="Jeff Kellogg"/>
    <s v="cin"/>
    <s v="mil"/>
    <n v="9"/>
    <x v="2"/>
    <s v="S"/>
    <n v="2"/>
    <n v="2"/>
    <s v="FS"/>
    <x v="2"/>
    <n v="0.99199999999999999"/>
    <x v="9"/>
    <m/>
    <x v="4"/>
    <s v="L"/>
    <n v="1"/>
    <n v="0"/>
    <n v="1"/>
    <n v="0"/>
    <n v="0"/>
    <n v="0"/>
    <n v="8"/>
    <n v="88.1"/>
    <n v="81.7"/>
    <n v="3.34"/>
    <n v="1.52"/>
    <n v="-0.34499999999999997"/>
    <n v="2.464"/>
    <n v="-0.41"/>
    <n v="6.6790000000000003"/>
    <n v="-8.08"/>
    <n v="2.52"/>
    <n v="23.8"/>
    <n v="24.4"/>
    <n v="7.6"/>
    <n v="252.411"/>
    <n v="1610"/>
    <s v="110530_214039"/>
  </r>
  <r>
    <s v="Nick Masset"/>
    <x v="0"/>
    <s v="gid_2011_05_30_milmlb_cinmlb_1"/>
    <s v="Great American Ball Park"/>
    <s v="Jeff Kellogg"/>
    <s v="cin"/>
    <s v="mil"/>
    <n v="10"/>
    <x v="2"/>
    <s v="S"/>
    <n v="2"/>
    <n v="3"/>
    <s v="FF"/>
    <x v="2"/>
    <n v="0.97"/>
    <x v="9"/>
    <m/>
    <x v="4"/>
    <s v="L"/>
    <n v="1"/>
    <n v="1"/>
    <n v="1"/>
    <n v="0"/>
    <n v="0"/>
    <n v="0"/>
    <n v="8"/>
    <n v="94.7"/>
    <n v="86.6"/>
    <n v="3.35"/>
    <n v="1.71"/>
    <n v="0.94099999999999995"/>
    <n v="3.4390000000000001"/>
    <n v="-0.436"/>
    <n v="6.56"/>
    <n v="-5.28"/>
    <n v="10.5"/>
    <n v="23.7"/>
    <n v="33.700000000000003"/>
    <n v="3.4"/>
    <n v="206.63300000000001"/>
    <n v="2383.15"/>
    <s v="110530_214112"/>
  </r>
  <r>
    <s v="Nick Masset"/>
    <x v="0"/>
    <s v="gid_2011_05_30_milmlb_cinmlb_1"/>
    <s v="Great American Ball Park"/>
    <s v="Jeff Kellogg"/>
    <s v="cin"/>
    <s v="mil"/>
    <n v="12"/>
    <x v="8"/>
    <s v="X"/>
    <n v="2"/>
    <n v="5"/>
    <s v="FF"/>
    <x v="2"/>
    <n v="0.97499999999999998"/>
    <x v="9"/>
    <s v="LD"/>
    <x v="4"/>
    <s v="L"/>
    <n v="2"/>
    <n v="2"/>
    <n v="1"/>
    <n v="0"/>
    <n v="0"/>
    <n v="0"/>
    <n v="8"/>
    <n v="94.5"/>
    <n v="86.8"/>
    <n v="3.4"/>
    <n v="1.71"/>
    <n v="2.4E-2"/>
    <n v="2.0299999999999998"/>
    <n v="-0.53900000000000003"/>
    <n v="6.391"/>
    <n v="-4.0599999999999996"/>
    <n v="11.54"/>
    <n v="23.8"/>
    <n v="30.6"/>
    <n v="3"/>
    <n v="199.321"/>
    <n v="2483.9699999999998"/>
    <s v="110530_214201"/>
  </r>
  <r>
    <s v="Nick Masset"/>
    <x v="0"/>
    <s v="gid_2011_05_30_milmlb_cinmlb_1"/>
    <s v="Great American Ball Park"/>
    <s v="Jeff Kellogg"/>
    <s v="cin"/>
    <s v="mil"/>
    <n v="13"/>
    <x v="0"/>
    <s v="X"/>
    <n v="3"/>
    <n v="1"/>
    <s v="FS"/>
    <x v="2"/>
    <n v="0.56599999999999995"/>
    <x v="3"/>
    <s v="GB"/>
    <x v="1"/>
    <s v="R"/>
    <n v="0"/>
    <n v="0"/>
    <n v="1"/>
    <n v="0"/>
    <n v="1"/>
    <n v="0"/>
    <n v="8"/>
    <n v="93.1"/>
    <n v="85.3"/>
    <n v="3.01"/>
    <n v="1.35"/>
    <n v="-0.66500000000000004"/>
    <n v="2.9249999999999998"/>
    <n v="-0.91900000000000004"/>
    <n v="6.39"/>
    <n v="-7.61"/>
    <n v="3.21"/>
    <n v="23.8"/>
    <n v="26.4"/>
    <n v="6.6"/>
    <n v="246.886"/>
    <n v="1643.41"/>
    <s v="110530_214244"/>
  </r>
  <r>
    <s v="Nick Masset"/>
    <x v="0"/>
    <s v="gid_2011_05_30_milmlb_cinmlb_1"/>
    <s v="Great American Ball Park"/>
    <s v="Jeff Kellogg"/>
    <s v="cin"/>
    <s v="mil"/>
    <n v="15"/>
    <x v="1"/>
    <s v="S"/>
    <n v="4"/>
    <n v="2"/>
    <s v="FT"/>
    <x v="2"/>
    <n v="0.996"/>
    <x v="2"/>
    <m/>
    <x v="9"/>
    <s v="R"/>
    <n v="0"/>
    <n v="1"/>
    <n v="2"/>
    <n v="0"/>
    <n v="1"/>
    <n v="0"/>
    <n v="8"/>
    <n v="94.6"/>
    <n v="87.1"/>
    <n v="3.28"/>
    <n v="1.43"/>
    <n v="-0.64800000000000002"/>
    <n v="3.2189999999999999"/>
    <n v="-0.95899999999999996"/>
    <n v="6.306"/>
    <n v="-9.32"/>
    <n v="7.71"/>
    <n v="23.8"/>
    <n v="43.3"/>
    <n v="5.2"/>
    <n v="230.27199999999999"/>
    <n v="2466.35"/>
    <s v="110530_214408"/>
  </r>
  <r>
    <s v="Nick Masset"/>
    <x v="0"/>
    <s v="gid_2011_05_30_milmlb_cinmlb_1"/>
    <s v="Great American Ball Park"/>
    <s v="Jeff Kellogg"/>
    <s v="cin"/>
    <s v="mil"/>
    <n v="16"/>
    <x v="3"/>
    <s v="S"/>
    <n v="4"/>
    <n v="3"/>
    <s v="FF"/>
    <x v="2"/>
    <n v="0.97599999999999998"/>
    <x v="2"/>
    <m/>
    <x v="9"/>
    <s v="R"/>
    <n v="0"/>
    <n v="2"/>
    <n v="2"/>
    <n v="0"/>
    <n v="1"/>
    <n v="0"/>
    <n v="8"/>
    <n v="94.4"/>
    <n v="87.1"/>
    <n v="3.28"/>
    <n v="1.43"/>
    <n v="0.377"/>
    <n v="3.6949999999999998"/>
    <n v="-0.34499999999999997"/>
    <n v="6.4630000000000001"/>
    <n v="-4.24"/>
    <n v="10.78"/>
    <n v="23.8"/>
    <n v="31.4"/>
    <n v="3"/>
    <n v="201.42099999999999"/>
    <n v="2369.63"/>
    <s v="110530_214527"/>
  </r>
  <r>
    <s v="Francisco Cordero"/>
    <x v="0"/>
    <s v="gid_2011_05_30_milmlb_cinmlb_1"/>
    <s v="Great American Ball Park"/>
    <s v="Jeff Kellogg"/>
    <s v="cin"/>
    <s v="mil"/>
    <n v="1"/>
    <x v="4"/>
    <s v="B"/>
    <n v="1"/>
    <n v="1"/>
    <s v="FF"/>
    <x v="2"/>
    <n v="0.51600000000000001"/>
    <x v="1"/>
    <m/>
    <x v="3"/>
    <s v="R"/>
    <n v="0"/>
    <n v="0"/>
    <n v="0"/>
    <n v="0"/>
    <n v="0"/>
    <n v="0"/>
    <n v="9"/>
    <n v="91.3"/>
    <n v="84.8"/>
    <n v="3.3"/>
    <n v="1.48"/>
    <n v="1.087"/>
    <n v="1.86"/>
    <n v="-0.54100000000000004"/>
    <n v="6.2510000000000003"/>
    <n v="-4.6100000000000003"/>
    <n v="11.75"/>
    <n v="23.8"/>
    <n v="30.2"/>
    <n v="3.2"/>
    <n v="201.36699999999999"/>
    <n v="2506.2199999999998"/>
    <s v="110530_215516"/>
  </r>
  <r>
    <s v="Francisco Cordero"/>
    <x v="0"/>
    <s v="gid_2011_05_30_milmlb_cinmlb_1"/>
    <s v="Great American Ball Park"/>
    <s v="Jeff Kellogg"/>
    <s v="cin"/>
    <s v="mil"/>
    <n v="2"/>
    <x v="4"/>
    <s v="B"/>
    <n v="1"/>
    <n v="2"/>
    <s v="FF"/>
    <x v="2"/>
    <n v="0.48399999999999999"/>
    <x v="1"/>
    <m/>
    <x v="3"/>
    <s v="R"/>
    <n v="1"/>
    <n v="0"/>
    <n v="0"/>
    <n v="0"/>
    <n v="0"/>
    <n v="0"/>
    <n v="9"/>
    <n v="91.6"/>
    <n v="85.2"/>
    <n v="3.4"/>
    <n v="1.48"/>
    <n v="1.1240000000000001"/>
    <n v="1.7330000000000001"/>
    <n v="-0.69799999999999995"/>
    <n v="6.1660000000000004"/>
    <n v="-3.02"/>
    <n v="11.81"/>
    <n v="23.9"/>
    <n v="20"/>
    <n v="2.9"/>
    <n v="194.315"/>
    <n v="2434.5700000000002"/>
    <s v="110530_215529"/>
  </r>
  <r>
    <s v="Francisco Cordero"/>
    <x v="0"/>
    <s v="gid_2011_05_30_milmlb_cinmlb_1"/>
    <s v="Great American Ball Park"/>
    <s v="Jeff Kellogg"/>
    <s v="cin"/>
    <s v="mil"/>
    <n v="3"/>
    <x v="8"/>
    <s v="X"/>
    <n v="1"/>
    <n v="3"/>
    <s v="FF"/>
    <x v="2"/>
    <n v="0.754"/>
    <x v="1"/>
    <s v="LD"/>
    <x v="3"/>
    <s v="R"/>
    <n v="2"/>
    <n v="0"/>
    <n v="0"/>
    <n v="0"/>
    <n v="0"/>
    <n v="0"/>
    <n v="9"/>
    <n v="91.4"/>
    <n v="84.4"/>
    <n v="3.46"/>
    <n v="1.53"/>
    <n v="0.34899999999999998"/>
    <n v="1.611"/>
    <n v="-0.75800000000000001"/>
    <n v="6.1109999999999998"/>
    <n v="-5.36"/>
    <n v="11.67"/>
    <n v="23.8"/>
    <n v="34"/>
    <n v="3.5"/>
    <n v="204.60599999999999"/>
    <n v="2534.27"/>
    <s v="110530_215544"/>
  </r>
  <r>
    <s v="Francisco Cordero"/>
    <x v="0"/>
    <s v="gid_2011_05_30_milmlb_cinmlb_1"/>
    <s v="Great American Ball Park"/>
    <s v="Jeff Kellogg"/>
    <s v="cin"/>
    <s v="mil"/>
    <n v="5"/>
    <x v="0"/>
    <s v="X"/>
    <n v="2"/>
    <n v="2"/>
    <s v="FF"/>
    <x v="2"/>
    <n v="0.73499999999999999"/>
    <x v="0"/>
    <s v="FB"/>
    <x v="5"/>
    <s v="R"/>
    <n v="0"/>
    <n v="1"/>
    <n v="0"/>
    <n v="1"/>
    <n v="0"/>
    <n v="0"/>
    <n v="9"/>
    <n v="92.1"/>
    <n v="85.5"/>
    <n v="3.49"/>
    <n v="1.63"/>
    <n v="0.34699999999999998"/>
    <n v="1.827"/>
    <n v="-0.54400000000000004"/>
    <n v="6.3090000000000002"/>
    <n v="-6.42"/>
    <n v="10.5"/>
    <n v="23.8"/>
    <n v="37.200000000000003"/>
    <n v="4"/>
    <n v="211.34399999999999"/>
    <n v="2463.08"/>
    <s v="110530_215638"/>
  </r>
  <r>
    <s v="Chad Reineke"/>
    <x v="0"/>
    <s v="gid_2011_05_31_milmlb_cinmlb_1"/>
    <s v="Great American Ball Park"/>
    <s v="Eric Cooper"/>
    <s v="cin"/>
    <s v="mil"/>
    <n v="1"/>
    <x v="2"/>
    <s v="S"/>
    <n v="1"/>
    <n v="1"/>
    <s v="FA"/>
    <x v="2"/>
    <n v="0.309"/>
    <x v="3"/>
    <m/>
    <x v="7"/>
    <s v="R"/>
    <n v="0"/>
    <n v="0"/>
    <n v="0"/>
    <n v="0"/>
    <n v="0"/>
    <n v="0"/>
    <n v="1"/>
    <n v="87.1"/>
    <n v="80.900000000000006"/>
    <n v="3.63"/>
    <n v="1.65"/>
    <n v="-9.5000000000000001E-2"/>
    <n v="2.3029999999999999"/>
    <n v="-1.05"/>
    <n v="6.3120000000000003"/>
    <n v="-3.79"/>
    <n v="7.3"/>
    <n v="23.8"/>
    <n v="14.9"/>
    <n v="5.3"/>
    <n v="207.26400000000001"/>
    <n v="1560.08"/>
    <s v="110531_190947"/>
  </r>
  <r>
    <s v="Chad Reineke"/>
    <x v="0"/>
    <s v="gid_2011_05_31_milmlb_cinmlb_1"/>
    <s v="Great American Ball Park"/>
    <s v="Eric Cooper"/>
    <s v="cin"/>
    <s v="mil"/>
    <n v="3"/>
    <x v="4"/>
    <s v="B"/>
    <n v="1"/>
    <n v="3"/>
    <s v="FA"/>
    <x v="2"/>
    <n v="0.66800000000000004"/>
    <x v="3"/>
    <m/>
    <x v="7"/>
    <s v="R"/>
    <n v="0"/>
    <n v="2"/>
    <n v="0"/>
    <n v="0"/>
    <n v="0"/>
    <n v="0"/>
    <n v="1"/>
    <n v="89.9"/>
    <n v="84.5"/>
    <n v="3.69"/>
    <n v="1.65"/>
    <n v="1.677"/>
    <n v="3.2389999999999999"/>
    <n v="-0.57999999999999996"/>
    <n v="6.5570000000000004"/>
    <n v="-2.89"/>
    <n v="9.81"/>
    <n v="23.9"/>
    <n v="14.8"/>
    <n v="3.6"/>
    <n v="196.333"/>
    <n v="2031.32"/>
    <s v="110531_191045"/>
  </r>
  <r>
    <s v="Chad Reineke"/>
    <x v="0"/>
    <s v="gid_2011_05_31_milmlb_cinmlb_1"/>
    <s v="Great American Ball Park"/>
    <s v="Eric Cooper"/>
    <s v="cin"/>
    <s v="mil"/>
    <n v="4"/>
    <x v="4"/>
    <s v="B"/>
    <n v="1"/>
    <n v="4"/>
    <s v="FA"/>
    <x v="2"/>
    <n v="0.79800000000000004"/>
    <x v="3"/>
    <m/>
    <x v="7"/>
    <s v="R"/>
    <n v="1"/>
    <n v="2"/>
    <n v="0"/>
    <n v="0"/>
    <n v="0"/>
    <n v="0"/>
    <n v="1"/>
    <n v="90.2"/>
    <n v="83.7"/>
    <n v="3.63"/>
    <n v="1.76"/>
    <n v="1.4690000000000001"/>
    <n v="2.589"/>
    <n v="-0.78700000000000003"/>
    <n v="6.4029999999999996"/>
    <n v="-4.0999999999999996"/>
    <n v="10.59"/>
    <n v="23.8"/>
    <n v="21.9"/>
    <n v="3.6"/>
    <n v="201.107"/>
    <n v="2226.15"/>
    <s v="110531_191104"/>
  </r>
  <r>
    <s v="Chad Reineke"/>
    <x v="0"/>
    <s v="gid_2011_05_31_milmlb_cinmlb_1"/>
    <s v="Great American Ball Park"/>
    <s v="Eric Cooper"/>
    <s v="cin"/>
    <s v="mil"/>
    <n v="5"/>
    <x v="0"/>
    <s v="X"/>
    <n v="1"/>
    <n v="5"/>
    <s v="FA"/>
    <x v="2"/>
    <n v="0.17100000000000001"/>
    <x v="3"/>
    <s v="GB"/>
    <x v="7"/>
    <s v="R"/>
    <n v="2"/>
    <n v="2"/>
    <n v="0"/>
    <n v="0"/>
    <n v="0"/>
    <n v="0"/>
    <n v="1"/>
    <n v="87.4"/>
    <n v="80.8"/>
    <n v="3.69"/>
    <n v="1.76"/>
    <n v="-0.36"/>
    <n v="2.0409999999999999"/>
    <n v="-0.92100000000000004"/>
    <n v="6.5279999999999996"/>
    <n v="-5.61"/>
    <n v="6.37"/>
    <n v="23.8"/>
    <n v="20.7"/>
    <n v="6"/>
    <n v="221.16800000000001"/>
    <n v="1602.63"/>
    <s v="110531_191125"/>
  </r>
  <r>
    <s v="Chad Reineke"/>
    <x v="0"/>
    <s v="gid_2011_05_31_milmlb_cinmlb_1"/>
    <s v="Great American Ball Park"/>
    <s v="Eric Cooper"/>
    <s v="cin"/>
    <s v="mil"/>
    <n v="6"/>
    <x v="0"/>
    <s v="X"/>
    <n v="2"/>
    <n v="1"/>
    <s v="FA"/>
    <x v="2"/>
    <n v="0.76900000000000002"/>
    <x v="0"/>
    <s v="FB"/>
    <x v="10"/>
    <s v="R"/>
    <n v="0"/>
    <n v="0"/>
    <n v="1"/>
    <n v="0"/>
    <n v="0"/>
    <n v="0"/>
    <n v="1"/>
    <n v="89.3"/>
    <n v="83"/>
    <n v="3.63"/>
    <n v="1.65"/>
    <n v="0.42899999999999999"/>
    <n v="3.1789999999999998"/>
    <n v="-1.085"/>
    <n v="6.4290000000000003"/>
    <n v="-2.67"/>
    <n v="11"/>
    <n v="23.8"/>
    <n v="15.2"/>
    <n v="3.3"/>
    <n v="193.57400000000001"/>
    <n v="2205.0300000000002"/>
    <s v="110531_191206"/>
  </r>
  <r>
    <s v="Chad Reineke"/>
    <x v="0"/>
    <s v="gid_2011_05_31_milmlb_cinmlb_1"/>
    <s v="Great American Ball Park"/>
    <s v="Eric Cooper"/>
    <s v="cin"/>
    <s v="mil"/>
    <n v="8"/>
    <x v="4"/>
    <s v="B"/>
    <n v="3"/>
    <n v="2"/>
    <s v="FA"/>
    <x v="2"/>
    <n v="0.73499999999999999"/>
    <x v="7"/>
    <m/>
    <x v="6"/>
    <s v="R"/>
    <n v="1"/>
    <n v="0"/>
    <n v="2"/>
    <n v="0"/>
    <n v="0"/>
    <n v="0"/>
    <n v="1"/>
    <n v="86.8"/>
    <n v="81"/>
    <n v="3.76"/>
    <n v="1.87"/>
    <n v="-3.5000000000000003E-2"/>
    <n v="1.0640000000000001"/>
    <n v="-0.88700000000000001"/>
    <n v="6.5129999999999999"/>
    <n v="-2.98"/>
    <n v="10.48"/>
    <n v="23.9"/>
    <n v="14.7"/>
    <n v="4.2"/>
    <n v="195.80799999999999"/>
    <n v="2061.7800000000002"/>
    <s v="110531_191308"/>
  </r>
  <r>
    <s v="Chad Reineke"/>
    <x v="0"/>
    <s v="gid_2011_05_31_milmlb_cinmlb_1"/>
    <s v="Great American Ball Park"/>
    <s v="Eric Cooper"/>
    <s v="cin"/>
    <s v="mil"/>
    <n v="9"/>
    <x v="2"/>
    <s v="S"/>
    <n v="3"/>
    <n v="3"/>
    <s v="FA"/>
    <x v="2"/>
    <n v="0.61099999999999999"/>
    <x v="7"/>
    <m/>
    <x v="6"/>
    <s v="R"/>
    <n v="2"/>
    <n v="0"/>
    <n v="2"/>
    <n v="0"/>
    <n v="0"/>
    <n v="0"/>
    <n v="1"/>
    <n v="88.2"/>
    <n v="80.5"/>
    <n v="3.63"/>
    <n v="1.68"/>
    <n v="-0.59"/>
    <n v="2.7360000000000002"/>
    <n v="-0.99"/>
    <n v="6.6420000000000003"/>
    <n v="-4.13"/>
    <n v="9.3000000000000007"/>
    <n v="23.7"/>
    <n v="19.3"/>
    <n v="4.7"/>
    <n v="203.81800000000001"/>
    <n v="1913.35"/>
    <s v="110531_191329"/>
  </r>
  <r>
    <s v="Chad Reineke"/>
    <x v="0"/>
    <s v="gid_2011_05_31_milmlb_cinmlb_1"/>
    <s v="Great American Ball Park"/>
    <s v="Eric Cooper"/>
    <s v="cin"/>
    <s v="mil"/>
    <n v="11"/>
    <x v="4"/>
    <s v="B"/>
    <n v="4"/>
    <n v="1"/>
    <s v="FA"/>
    <x v="2"/>
    <n v="0.72399999999999998"/>
    <x v="4"/>
    <m/>
    <x v="4"/>
    <s v="L"/>
    <n v="0"/>
    <n v="0"/>
    <n v="0"/>
    <n v="0"/>
    <n v="0"/>
    <n v="0"/>
    <n v="2"/>
    <n v="87.1"/>
    <n v="81.2"/>
    <n v="3.28"/>
    <n v="1.49"/>
    <n v="0.3"/>
    <n v="1.68"/>
    <n v="-1.111"/>
    <n v="6.4109999999999996"/>
    <n v="-4.7"/>
    <n v="10.43"/>
    <n v="23.9"/>
    <n v="22.9"/>
    <n v="4.3"/>
    <n v="204.15100000000001"/>
    <n v="2171.7600000000002"/>
    <s v="110531_192655"/>
  </r>
  <r>
    <s v="Chad Reineke"/>
    <x v="0"/>
    <s v="gid_2011_05_31_milmlb_cinmlb_1"/>
    <s v="Great American Ball Park"/>
    <s v="Eric Cooper"/>
    <s v="cin"/>
    <s v="mil"/>
    <n v="12"/>
    <x v="4"/>
    <s v="B"/>
    <n v="4"/>
    <n v="2"/>
    <s v="FA"/>
    <x v="2"/>
    <n v="0.33400000000000002"/>
    <x v="4"/>
    <m/>
    <x v="4"/>
    <s v="L"/>
    <n v="1"/>
    <n v="0"/>
    <n v="0"/>
    <n v="0"/>
    <n v="0"/>
    <n v="0"/>
    <n v="2"/>
    <n v="86.6"/>
    <n v="79.8"/>
    <n v="3.42"/>
    <n v="1.7"/>
    <n v="0.47299999999999998"/>
    <n v="1.621"/>
    <n v="-0.98099999999999998"/>
    <n v="6.492"/>
    <n v="-5.98"/>
    <n v="10.64"/>
    <n v="23.8"/>
    <n v="27.2"/>
    <n v="4.7"/>
    <n v="209.21899999999999"/>
    <n v="2272.17"/>
    <s v="110531_192710"/>
  </r>
  <r>
    <s v="Chad Reineke"/>
    <x v="0"/>
    <s v="gid_2011_05_31_milmlb_cinmlb_1"/>
    <s v="Great American Ball Park"/>
    <s v="Eric Cooper"/>
    <s v="cin"/>
    <s v="mil"/>
    <n v="13"/>
    <x v="4"/>
    <s v="B"/>
    <n v="4"/>
    <n v="3"/>
    <s v="FA"/>
    <x v="2"/>
    <n v="8.6999999999999994E-2"/>
    <x v="4"/>
    <m/>
    <x v="4"/>
    <s v="L"/>
    <n v="2"/>
    <n v="0"/>
    <n v="0"/>
    <n v="0"/>
    <n v="0"/>
    <n v="0"/>
    <n v="2"/>
    <n v="85.7"/>
    <n v="79.599999999999994"/>
    <n v="3.35"/>
    <n v="1.66"/>
    <n v="0.308"/>
    <n v="0.92900000000000005"/>
    <n v="-1.022"/>
    <n v="6.4189999999999996"/>
    <n v="-7.67"/>
    <n v="9.86"/>
    <n v="23.8"/>
    <n v="31.5"/>
    <n v="5.4"/>
    <n v="217.751"/>
    <n v="2316.37"/>
    <s v="110531_192726"/>
  </r>
  <r>
    <s v="Chad Reineke"/>
    <x v="0"/>
    <s v="gid_2011_05_31_milmlb_cinmlb_1"/>
    <s v="Great American Ball Park"/>
    <s v="Eric Cooper"/>
    <s v="cin"/>
    <s v="mil"/>
    <n v="14"/>
    <x v="2"/>
    <s v="S"/>
    <n v="4"/>
    <n v="4"/>
    <s v="FA"/>
    <x v="2"/>
    <n v="0.187"/>
    <x v="4"/>
    <m/>
    <x v="4"/>
    <s v="L"/>
    <n v="3"/>
    <n v="0"/>
    <n v="0"/>
    <n v="0"/>
    <n v="0"/>
    <n v="0"/>
    <n v="2"/>
    <n v="86.6"/>
    <n v="79.5"/>
    <n v="3.28"/>
    <n v="1.56"/>
    <n v="0.41499999999999998"/>
    <n v="2.6030000000000002"/>
    <n v="-1.3080000000000001"/>
    <n v="6.4"/>
    <n v="-5.49"/>
    <n v="7.95"/>
    <n v="23.8"/>
    <n v="20.399999999999999"/>
    <n v="5.5"/>
    <n v="214.45599999999999"/>
    <n v="1794.12"/>
    <s v="110531_192745"/>
  </r>
  <r>
    <s v="Chad Reineke"/>
    <x v="0"/>
    <s v="gid_2011_05_31_milmlb_cinmlb_1"/>
    <s v="Great American Ball Park"/>
    <s v="Eric Cooper"/>
    <s v="cin"/>
    <s v="mil"/>
    <n v="16"/>
    <x v="4"/>
    <s v="B"/>
    <n v="5"/>
    <n v="1"/>
    <s v="FA"/>
    <x v="2"/>
    <n v="0.57199999999999995"/>
    <x v="2"/>
    <m/>
    <x v="1"/>
    <s v="R"/>
    <n v="0"/>
    <n v="0"/>
    <n v="1"/>
    <n v="0"/>
    <n v="0"/>
    <n v="0"/>
    <n v="2"/>
    <n v="88.1"/>
    <n v="80.7"/>
    <n v="3.07"/>
    <n v="1.28"/>
    <n v="3.5000000000000003E-2"/>
    <n v="3.722"/>
    <n v="-1.028"/>
    <n v="6.508"/>
    <n v="-5.4"/>
    <n v="9.7100000000000009"/>
    <n v="23.8"/>
    <n v="25.9"/>
    <n v="4.5"/>
    <n v="208.98500000000001"/>
    <n v="2101.98"/>
    <s v="110531_192841"/>
  </r>
  <r>
    <s v="Chad Reineke"/>
    <x v="0"/>
    <s v="gid_2011_05_31_milmlb_cinmlb_1"/>
    <s v="Great American Ball Park"/>
    <s v="Eric Cooper"/>
    <s v="cin"/>
    <s v="mil"/>
    <n v="18"/>
    <x v="2"/>
    <s v="S"/>
    <n v="5"/>
    <n v="3"/>
    <s v="FA"/>
    <x v="2"/>
    <n v="0.74099999999999999"/>
    <x v="2"/>
    <m/>
    <x v="1"/>
    <s v="R"/>
    <n v="1"/>
    <n v="1"/>
    <n v="1"/>
    <n v="0"/>
    <n v="0"/>
    <n v="0"/>
    <n v="2"/>
    <n v="89.5"/>
    <n v="82.4"/>
    <n v="2.94"/>
    <n v="1.22"/>
    <n v="0.33100000000000002"/>
    <n v="2.1269999999999998"/>
    <n v="-1.089"/>
    <n v="6.3250000000000002"/>
    <n v="-2.84"/>
    <n v="9.94"/>
    <n v="23.8"/>
    <n v="13.5"/>
    <n v="4"/>
    <n v="195.88300000000001"/>
    <n v="1991.94"/>
    <s v="110531_192920"/>
  </r>
  <r>
    <s v="Chad Reineke"/>
    <x v="0"/>
    <s v="gid_2011_05_31_milmlb_cinmlb_1"/>
    <s v="Great American Ball Park"/>
    <s v="Eric Cooper"/>
    <s v="cin"/>
    <s v="mil"/>
    <n v="20"/>
    <x v="2"/>
    <s v="S"/>
    <n v="6"/>
    <n v="1"/>
    <s v="FA"/>
    <x v="2"/>
    <n v="0.69"/>
    <x v="3"/>
    <m/>
    <x v="9"/>
    <s v="R"/>
    <n v="0"/>
    <n v="0"/>
    <n v="2"/>
    <n v="0"/>
    <n v="0"/>
    <n v="0"/>
    <n v="2"/>
    <n v="88.6"/>
    <n v="82.2"/>
    <n v="3.44"/>
    <n v="1.42"/>
    <n v="-0.24199999999999999"/>
    <n v="3.2440000000000002"/>
    <n v="-1.0820000000000001"/>
    <n v="6.4480000000000004"/>
    <n v="-3.06"/>
    <n v="9.24"/>
    <n v="23.8"/>
    <n v="15.2"/>
    <n v="4.2"/>
    <n v="198.273"/>
    <n v="1879.09"/>
    <s v="110531_193009"/>
  </r>
  <r>
    <s v="Chad Reineke"/>
    <x v="0"/>
    <s v="gid_2011_05_31_milmlb_cinmlb_1"/>
    <s v="Great American Ball Park"/>
    <s v="Eric Cooper"/>
    <s v="cin"/>
    <s v="mil"/>
    <n v="23"/>
    <x v="4"/>
    <s v="B"/>
    <n v="7"/>
    <n v="1"/>
    <s v="FA"/>
    <x v="2"/>
    <n v="0.878"/>
    <x v="15"/>
    <m/>
    <x v="3"/>
    <s v="R"/>
    <n v="0"/>
    <n v="0"/>
    <n v="0"/>
    <n v="0"/>
    <n v="0"/>
    <n v="0"/>
    <n v="3"/>
    <n v="86.8"/>
    <n v="80"/>
    <n v="3.4"/>
    <n v="1.55"/>
    <n v="0.38300000000000001"/>
    <n v="3.8980000000000001"/>
    <n v="-0.96899999999999997"/>
    <n v="6.6479999999999997"/>
    <n v="-2.73"/>
    <n v="11.85"/>
    <n v="23.8"/>
    <n v="15.1"/>
    <n v="3.5"/>
    <n v="192.92"/>
    <n v="2284.86"/>
    <s v="110531_194539"/>
  </r>
  <r>
    <s v="Chad Reineke"/>
    <x v="0"/>
    <s v="gid_2011_05_31_milmlb_cinmlb_1"/>
    <s v="Great American Ball Park"/>
    <s v="Eric Cooper"/>
    <s v="cin"/>
    <s v="mil"/>
    <n v="26"/>
    <x v="7"/>
    <s v="X"/>
    <n v="8"/>
    <n v="2"/>
    <s v="FA"/>
    <x v="2"/>
    <n v="0.59699999999999998"/>
    <x v="1"/>
    <s v="LD"/>
    <x v="2"/>
    <s v="L"/>
    <n v="0"/>
    <n v="1"/>
    <n v="0"/>
    <n v="0"/>
    <n v="1"/>
    <n v="0"/>
    <n v="3"/>
    <n v="88.4"/>
    <n v="81.3"/>
    <n v="3.24"/>
    <n v="1.5"/>
    <n v="0.39600000000000002"/>
    <n v="2.6549999999999998"/>
    <n v="-1.0009999999999999"/>
    <n v="6.3620000000000001"/>
    <n v="-4.6100000000000003"/>
    <n v="8.33"/>
    <n v="23.8"/>
    <n v="19.3"/>
    <n v="4.9000000000000004"/>
    <n v="208.821"/>
    <n v="1811.6"/>
    <s v="110531_194700"/>
  </r>
  <r>
    <s v="Chad Reineke"/>
    <x v="0"/>
    <s v="gid_2011_05_31_milmlb_cinmlb_1"/>
    <s v="Great American Ball Park"/>
    <s v="Eric Cooper"/>
    <s v="cin"/>
    <s v="mil"/>
    <n v="33"/>
    <x v="8"/>
    <s v="X"/>
    <n v="10"/>
    <n v="3"/>
    <s v="FA"/>
    <x v="2"/>
    <n v="0.25600000000000001"/>
    <x v="1"/>
    <s v="LD"/>
    <x v="7"/>
    <s v="R"/>
    <n v="2"/>
    <n v="0"/>
    <n v="1"/>
    <n v="1"/>
    <n v="1"/>
    <n v="0"/>
    <n v="3"/>
    <n v="86.9"/>
    <n v="81"/>
    <n v="3.69"/>
    <n v="1.76"/>
    <n v="0.309"/>
    <n v="2.343"/>
    <n v="-1.0129999999999999"/>
    <n v="6.452"/>
    <n v="-4.54"/>
    <n v="6.39"/>
    <n v="23.9"/>
    <n v="16.5"/>
    <n v="5.8"/>
    <n v="215.16399999999999"/>
    <n v="1487.67"/>
    <s v="110531_195128"/>
  </r>
  <r>
    <s v="Chad Reineke"/>
    <x v="0"/>
    <s v="gid_2011_05_31_milmlb_cinmlb_1"/>
    <s v="Great American Ball Park"/>
    <s v="Eric Cooper"/>
    <s v="cin"/>
    <s v="mil"/>
    <n v="35"/>
    <x v="1"/>
    <s v="S"/>
    <n v="11"/>
    <n v="2"/>
    <s v="FA"/>
    <x v="2"/>
    <n v="0.441"/>
    <x v="5"/>
    <m/>
    <x v="10"/>
    <s v="R"/>
    <n v="1"/>
    <n v="0"/>
    <n v="1"/>
    <n v="1"/>
    <n v="0"/>
    <n v="1"/>
    <n v="3"/>
    <n v="86.6"/>
    <n v="80.8"/>
    <n v="3.63"/>
    <n v="1.65"/>
    <n v="-0.64500000000000002"/>
    <n v="2.1259999999999999"/>
    <n v="-0.89700000000000002"/>
    <n v="6.5439999999999996"/>
    <n v="-3.41"/>
    <n v="8.82"/>
    <n v="23.9"/>
    <n v="15.7"/>
    <n v="4.8"/>
    <n v="201.06700000000001"/>
    <n v="1789.82"/>
    <s v="110531_195249"/>
  </r>
  <r>
    <s v="Chad Reineke"/>
    <x v="0"/>
    <s v="gid_2011_05_31_milmlb_cinmlb_1"/>
    <s v="Great American Ball Park"/>
    <s v="Eric Cooper"/>
    <s v="cin"/>
    <s v="mil"/>
    <n v="38"/>
    <x v="7"/>
    <s v="X"/>
    <n v="11"/>
    <n v="5"/>
    <s v="FA"/>
    <x v="2"/>
    <n v="0.39800000000000002"/>
    <x v="5"/>
    <s v="FB"/>
    <x v="10"/>
    <s v="R"/>
    <n v="2"/>
    <n v="2"/>
    <n v="1"/>
    <n v="1"/>
    <n v="0"/>
    <n v="1"/>
    <n v="3"/>
    <n v="88.3"/>
    <n v="82.1"/>
    <n v="3.63"/>
    <n v="1.65"/>
    <n v="-0.54300000000000004"/>
    <n v="1.5429999999999999"/>
    <n v="-0.82299999999999995"/>
    <n v="6.5970000000000004"/>
    <n v="-3.84"/>
    <n v="8.34"/>
    <n v="23.8"/>
    <n v="17.399999999999999"/>
    <n v="4.9000000000000004"/>
    <n v="204.63399999999999"/>
    <n v="1760.68"/>
    <s v="110531_195427"/>
  </r>
  <r>
    <s v="Chad Reineke"/>
    <x v="0"/>
    <s v="gid_2011_05_31_milmlb_cinmlb_1"/>
    <s v="Great American Ball Park"/>
    <s v="Eric Cooper"/>
    <s v="cin"/>
    <s v="mil"/>
    <n v="39"/>
    <x v="2"/>
    <s v="S"/>
    <n v="12"/>
    <n v="1"/>
    <s v="FA"/>
    <x v="2"/>
    <n v="0.44700000000000001"/>
    <x v="8"/>
    <m/>
    <x v="6"/>
    <s v="R"/>
    <n v="0"/>
    <n v="0"/>
    <n v="1"/>
    <n v="0"/>
    <n v="0"/>
    <n v="0"/>
    <n v="3"/>
    <n v="87"/>
    <n v="80.900000000000006"/>
    <n v="3.43"/>
    <n v="1.58"/>
    <n v="-1.2E-2"/>
    <n v="1.919"/>
    <n v="-0.90800000000000003"/>
    <n v="6.5590000000000002"/>
    <n v="-0.61"/>
    <n v="9.1199999999999992"/>
    <n v="23.8"/>
    <n v="1.8"/>
    <n v="4.5"/>
    <n v="183.82499999999999"/>
    <n v="1730.69"/>
    <s v="110531_195519"/>
  </r>
  <r>
    <s v="Chad Reineke"/>
    <x v="0"/>
    <s v="gid_2011_05_31_milmlb_cinmlb_1"/>
    <s v="Great American Ball Park"/>
    <s v="Eric Cooper"/>
    <s v="cin"/>
    <s v="mil"/>
    <n v="40"/>
    <x v="4"/>
    <s v="B"/>
    <n v="12"/>
    <n v="2"/>
    <s v="FA"/>
    <x v="2"/>
    <n v="0.188"/>
    <x v="8"/>
    <m/>
    <x v="6"/>
    <s v="R"/>
    <n v="0"/>
    <n v="1"/>
    <n v="1"/>
    <n v="0"/>
    <n v="0"/>
    <n v="0"/>
    <n v="3"/>
    <n v="87.1"/>
    <n v="81.900000000000006"/>
    <n v="3.66"/>
    <n v="1.77"/>
    <n v="0.157"/>
    <n v="1.6659999999999999"/>
    <n v="-0.77"/>
    <n v="6.5970000000000004"/>
    <n v="-3.7"/>
    <n v="5.74"/>
    <n v="23.9"/>
    <n v="13.4"/>
    <n v="5.9"/>
    <n v="212.59700000000001"/>
    <n v="1310.81"/>
    <s v="110531_195538"/>
  </r>
  <r>
    <s v="Chad Reineke"/>
    <x v="0"/>
    <s v="gid_2011_05_31_milmlb_cinmlb_1"/>
    <s v="Great American Ball Park"/>
    <s v="Eric Cooper"/>
    <s v="cin"/>
    <s v="mil"/>
    <n v="41"/>
    <x v="4"/>
    <s v="B"/>
    <n v="12"/>
    <n v="3"/>
    <s v="FA"/>
    <x v="2"/>
    <n v="0.69499999999999995"/>
    <x v="8"/>
    <m/>
    <x v="6"/>
    <s v="R"/>
    <n v="1"/>
    <n v="1"/>
    <n v="1"/>
    <n v="0"/>
    <n v="0"/>
    <n v="0"/>
    <n v="3"/>
    <n v="86.8"/>
    <n v="81.2"/>
    <n v="3.63"/>
    <n v="1.74"/>
    <n v="0.79400000000000004"/>
    <n v="2.9849999999999999"/>
    <n v="-0.60199999999999998"/>
    <n v="6.8170000000000002"/>
    <n v="-1.97"/>
    <n v="9.39"/>
    <n v="23.9"/>
    <n v="8.4"/>
    <n v="4.3"/>
    <n v="191.81"/>
    <n v="1827.37"/>
    <s v="110531_195600"/>
  </r>
  <r>
    <s v="Chad Reineke"/>
    <x v="0"/>
    <s v="gid_2011_05_31_milmlb_cinmlb_1"/>
    <s v="Great American Ball Park"/>
    <s v="Eric Cooper"/>
    <s v="cin"/>
    <s v="mil"/>
    <n v="43"/>
    <x v="1"/>
    <s v="S"/>
    <n v="12"/>
    <n v="5"/>
    <s v="FA"/>
    <x v="2"/>
    <n v="0.77800000000000002"/>
    <x v="8"/>
    <m/>
    <x v="6"/>
    <s v="R"/>
    <n v="3"/>
    <n v="1"/>
    <n v="1"/>
    <n v="0"/>
    <n v="0"/>
    <n v="0"/>
    <n v="3"/>
    <n v="87.8"/>
    <n v="81.5"/>
    <n v="3.76"/>
    <n v="1.88"/>
    <n v="0.70099999999999996"/>
    <n v="3.3610000000000002"/>
    <n v="-0.97699999999999998"/>
    <n v="6.4240000000000004"/>
    <n v="-3.91"/>
    <n v="9.84"/>
    <n v="23.8"/>
    <n v="18.899999999999999"/>
    <n v="4.0999999999999996"/>
    <n v="201.61199999999999"/>
    <n v="2025.65"/>
    <s v="110531_195643"/>
  </r>
  <r>
    <s v="Chad Reineke"/>
    <x v="0"/>
    <s v="gid_2011_05_31_milmlb_cinmlb_1"/>
    <s v="Great American Ball Park"/>
    <s v="Eric Cooper"/>
    <s v="cin"/>
    <s v="mil"/>
    <n v="45"/>
    <x v="4"/>
    <s v="B"/>
    <n v="13"/>
    <n v="1"/>
    <s v="FA"/>
    <x v="2"/>
    <n v="0.10100000000000001"/>
    <x v="8"/>
    <m/>
    <x v="4"/>
    <s v="L"/>
    <n v="0"/>
    <n v="0"/>
    <n v="1"/>
    <n v="1"/>
    <n v="0"/>
    <n v="0"/>
    <n v="3"/>
    <n v="85.2"/>
    <n v="80.099999999999994"/>
    <n v="3.35"/>
    <n v="1.56"/>
    <n v="-1.631"/>
    <n v="2.1629999999999998"/>
    <n v="-1.2549999999999999"/>
    <n v="6.4050000000000002"/>
    <n v="-4.8499999999999996"/>
    <n v="4.6399999999999997"/>
    <n v="23.9"/>
    <n v="16.8"/>
    <n v="6.7"/>
    <n v="225.98099999999999"/>
    <n v="1260.8699999999999"/>
    <s v="110531_195828"/>
  </r>
  <r>
    <s v="Chad Reineke"/>
    <x v="0"/>
    <s v="gid_2011_05_31_milmlb_cinmlb_1"/>
    <s v="Great American Ball Park"/>
    <s v="Eric Cooper"/>
    <s v="cin"/>
    <s v="mil"/>
    <n v="47"/>
    <x v="4"/>
    <s v="B"/>
    <n v="13"/>
    <n v="3"/>
    <s v="FA"/>
    <x v="2"/>
    <n v="0.72199999999999998"/>
    <x v="8"/>
    <m/>
    <x v="4"/>
    <s v="L"/>
    <n v="1"/>
    <n v="1"/>
    <n v="1"/>
    <n v="1"/>
    <n v="0"/>
    <n v="0"/>
    <n v="3"/>
    <n v="88"/>
    <n v="81.400000000000006"/>
    <n v="3.38"/>
    <n v="1.56"/>
    <n v="0.63900000000000001"/>
    <n v="4.0830000000000002"/>
    <n v="-0.97499999999999998"/>
    <n v="6.54"/>
    <n v="-4.62"/>
    <n v="10.02"/>
    <n v="23.8"/>
    <n v="23.1"/>
    <n v="4.0999999999999996"/>
    <n v="204.642"/>
    <n v="2108.2399999999998"/>
    <s v="110531_195922"/>
  </r>
  <r>
    <s v="Chad Reineke"/>
    <x v="0"/>
    <s v="gid_2011_05_31_milmlb_cinmlb_1"/>
    <s v="Great American Ball Park"/>
    <s v="Eric Cooper"/>
    <s v="cin"/>
    <s v="mil"/>
    <n v="52"/>
    <x v="1"/>
    <s v="S"/>
    <n v="14"/>
    <n v="2"/>
    <s v="FA"/>
    <x v="2"/>
    <n v="0.85"/>
    <x v="6"/>
    <m/>
    <x v="1"/>
    <s v="R"/>
    <n v="1"/>
    <n v="0"/>
    <n v="2"/>
    <n v="1"/>
    <n v="0"/>
    <n v="0"/>
    <n v="3"/>
    <n v="87.6"/>
    <n v="80.7"/>
    <n v="3.01"/>
    <n v="1.35"/>
    <n v="-0.14399999999999999"/>
    <n v="4.1589999999999998"/>
    <n v="-1.2350000000000001"/>
    <n v="6.5019999999999998"/>
    <n v="-3.51"/>
    <n v="10.97"/>
    <n v="23.8"/>
    <n v="19.5"/>
    <n v="3.7"/>
    <n v="197.678"/>
    <n v="2184.3000000000002"/>
    <s v="110531_200134"/>
  </r>
  <r>
    <s v="Chad Reineke"/>
    <x v="0"/>
    <s v="gid_2011_05_31_milmlb_cinmlb_1"/>
    <s v="Great American Ball Park"/>
    <s v="Eric Cooper"/>
    <s v="cin"/>
    <s v="mil"/>
    <n v="54"/>
    <x v="4"/>
    <s v="B"/>
    <n v="15"/>
    <n v="1"/>
    <s v="FA"/>
    <x v="2"/>
    <n v="0.53900000000000003"/>
    <x v="3"/>
    <m/>
    <x v="9"/>
    <s v="R"/>
    <n v="0"/>
    <n v="0"/>
    <n v="0"/>
    <n v="0"/>
    <n v="0"/>
    <n v="0"/>
    <n v="4"/>
    <n v="85.8"/>
    <n v="79.599999999999994"/>
    <n v="3.39"/>
    <n v="1.47"/>
    <n v="-0.72599999999999998"/>
    <n v="4.8760000000000003"/>
    <n v="-1.1639999999999999"/>
    <n v="6.69"/>
    <n v="-3.44"/>
    <n v="8.42"/>
    <n v="23.8"/>
    <n v="15.5"/>
    <n v="4.8"/>
    <n v="202.10599999999999"/>
    <n v="1704.65"/>
    <s v="110531_202039"/>
  </r>
  <r>
    <s v="Chad Reineke"/>
    <x v="0"/>
    <s v="gid_2011_05_31_milmlb_cinmlb_1"/>
    <s v="Great American Ball Park"/>
    <s v="Eric Cooper"/>
    <s v="cin"/>
    <s v="mil"/>
    <n v="55"/>
    <x v="1"/>
    <s v="S"/>
    <n v="15"/>
    <n v="2"/>
    <s v="FA"/>
    <x v="2"/>
    <n v="0.16200000000000001"/>
    <x v="3"/>
    <m/>
    <x v="9"/>
    <s v="R"/>
    <n v="1"/>
    <n v="0"/>
    <n v="0"/>
    <n v="0"/>
    <n v="0"/>
    <n v="0"/>
    <n v="4"/>
    <n v="85.9"/>
    <n v="80.3"/>
    <n v="3.28"/>
    <n v="1.43"/>
    <n v="-0.51200000000000001"/>
    <n v="2.5"/>
    <n v="-1.111"/>
    <n v="6.43"/>
    <n v="-3.55"/>
    <n v="7.26"/>
    <n v="23.9"/>
    <n v="14.1"/>
    <n v="5.5"/>
    <n v="205.916"/>
    <n v="1523.16"/>
    <s v="110531_202055"/>
  </r>
  <r>
    <s v="Chad Reineke"/>
    <x v="0"/>
    <s v="gid_2011_05_31_milmlb_cinmlb_1"/>
    <s v="Great American Ball Park"/>
    <s v="Eric Cooper"/>
    <s v="cin"/>
    <s v="mil"/>
    <n v="58"/>
    <x v="2"/>
    <s v="S"/>
    <n v="15"/>
    <n v="5"/>
    <s v="FA"/>
    <x v="2"/>
    <n v="0.76200000000000001"/>
    <x v="3"/>
    <m/>
    <x v="9"/>
    <s v="R"/>
    <n v="3"/>
    <n v="1"/>
    <n v="0"/>
    <n v="0"/>
    <n v="0"/>
    <n v="0"/>
    <n v="4"/>
    <n v="85.8"/>
    <n v="79.7"/>
    <n v="3.39"/>
    <n v="1.51"/>
    <n v="0.378"/>
    <n v="2.4710000000000001"/>
    <n v="-1.22"/>
    <n v="6.5"/>
    <n v="-4.2300000000000004"/>
    <n v="11.7"/>
    <n v="23.8"/>
    <n v="21.9"/>
    <n v="4"/>
    <n v="199.79300000000001"/>
    <n v="2321.8000000000002"/>
    <s v="110531_202158"/>
  </r>
  <r>
    <s v="Chad Reineke"/>
    <x v="0"/>
    <s v="gid_2011_05_31_milmlb_cinmlb_1"/>
    <s v="Great American Ball Park"/>
    <s v="Eric Cooper"/>
    <s v="cin"/>
    <s v="mil"/>
    <n v="60"/>
    <x v="0"/>
    <s v="X"/>
    <n v="16"/>
    <n v="1"/>
    <s v="FA"/>
    <x v="2"/>
    <n v="0.85099999999999998"/>
    <x v="0"/>
    <s v="FB"/>
    <x v="3"/>
    <s v="R"/>
    <n v="0"/>
    <n v="0"/>
    <n v="1"/>
    <n v="0"/>
    <n v="0"/>
    <n v="0"/>
    <n v="4"/>
    <n v="87.3"/>
    <n v="80.8"/>
    <n v="3.46"/>
    <n v="1.53"/>
    <n v="0.93200000000000005"/>
    <n v="3.077"/>
    <n v="-0.93600000000000005"/>
    <n v="6.59"/>
    <n v="-2.88"/>
    <n v="11.5"/>
    <n v="23.8"/>
    <n v="14.6"/>
    <n v="3.6"/>
    <n v="194.01400000000001"/>
    <n v="2243.98"/>
    <s v="110531_202249"/>
  </r>
  <r>
    <s v="Chad Reineke"/>
    <x v="0"/>
    <s v="gid_2011_05_31_milmlb_cinmlb_1"/>
    <s v="Great American Ball Park"/>
    <s v="Eric Cooper"/>
    <s v="cin"/>
    <s v="mil"/>
    <n v="64"/>
    <x v="4"/>
    <s v="B"/>
    <n v="17"/>
    <n v="4"/>
    <s v="FA"/>
    <x v="2"/>
    <n v="0.14799999999999999"/>
    <x v="8"/>
    <m/>
    <x v="2"/>
    <s v="L"/>
    <n v="3"/>
    <n v="0"/>
    <n v="2"/>
    <n v="0"/>
    <n v="0"/>
    <n v="0"/>
    <n v="4"/>
    <n v="84.9"/>
    <n v="79"/>
    <n v="3.04"/>
    <n v="1.38"/>
    <n v="-1.2889999999999999"/>
    <n v="3.512"/>
    <n v="-1.2689999999999999"/>
    <n v="6.6079999999999997"/>
    <n v="-3.35"/>
    <n v="7.62"/>
    <n v="23.9"/>
    <n v="14"/>
    <n v="5.4"/>
    <n v="203.62100000000001"/>
    <n v="1546.17"/>
    <s v="110531_202410"/>
  </r>
  <r>
    <s v="Chad Reineke"/>
    <x v="0"/>
    <s v="gid_2011_05_31_milmlb_cinmlb_1"/>
    <s v="Great American Ball Park"/>
    <s v="Eric Cooper"/>
    <s v="cin"/>
    <s v="mil"/>
    <n v="70"/>
    <x v="2"/>
    <s v="S"/>
    <n v="19"/>
    <n v="2"/>
    <s v="FA"/>
    <x v="2"/>
    <n v="0.90100000000000002"/>
    <x v="1"/>
    <m/>
    <x v="7"/>
    <s v="R"/>
    <n v="1"/>
    <n v="0"/>
    <n v="0"/>
    <n v="0"/>
    <n v="0"/>
    <n v="0"/>
    <n v="5"/>
    <n v="86.7"/>
    <n v="80.400000000000006"/>
    <n v="3.59"/>
    <n v="1.61"/>
    <n v="0.71599999999999997"/>
    <n v="2.8109999999999999"/>
    <n v="-0.95299999999999996"/>
    <n v="6.5730000000000004"/>
    <n v="-3.41"/>
    <n v="13.69"/>
    <n v="23.8"/>
    <n v="22.9"/>
    <n v="2.9"/>
    <n v="193.95599999999999"/>
    <n v="2661.2"/>
    <s v="110531_204311"/>
  </r>
  <r>
    <s v="Chad Reineke"/>
    <x v="0"/>
    <s v="gid_2011_05_31_milmlb_cinmlb_1"/>
    <s v="Great American Ball Park"/>
    <s v="Eric Cooper"/>
    <s v="cin"/>
    <s v="mil"/>
    <n v="71"/>
    <x v="8"/>
    <s v="X"/>
    <n v="19"/>
    <n v="3"/>
    <s v="FA"/>
    <x v="2"/>
    <n v="0.114"/>
    <x v="1"/>
    <s v="GB"/>
    <x v="7"/>
    <s v="R"/>
    <n v="1"/>
    <n v="1"/>
    <n v="0"/>
    <n v="0"/>
    <n v="0"/>
    <n v="0"/>
    <n v="5"/>
    <n v="84.8"/>
    <n v="79.599999999999994"/>
    <n v="3.69"/>
    <n v="1.76"/>
    <n v="0.19800000000000001"/>
    <n v="1.825"/>
    <n v="-0.78300000000000003"/>
    <n v="6.694"/>
    <n v="-2.85"/>
    <n v="8.24"/>
    <n v="23.9"/>
    <n v="11.2"/>
    <n v="5.3"/>
    <n v="198.96799999999999"/>
    <n v="1625.88"/>
    <s v="110531_204331"/>
  </r>
  <r>
    <s v="Chad Reineke"/>
    <x v="0"/>
    <s v="gid_2011_05_31_milmlb_cinmlb_1"/>
    <s v="Great American Ball Park"/>
    <s v="Eric Cooper"/>
    <s v="cin"/>
    <s v="mil"/>
    <n v="72"/>
    <x v="2"/>
    <s v="S"/>
    <n v="20"/>
    <n v="1"/>
    <s v="FA"/>
    <x v="2"/>
    <n v="0.74199999999999999"/>
    <x v="13"/>
    <m/>
    <x v="10"/>
    <s v="R"/>
    <n v="0"/>
    <n v="0"/>
    <n v="1"/>
    <n v="1"/>
    <n v="0"/>
    <n v="0"/>
    <n v="5"/>
    <n v="85.3"/>
    <n v="79.5"/>
    <n v="3.63"/>
    <n v="1.68"/>
    <n v="0.68899999999999995"/>
    <n v="2.581"/>
    <n v="-0.98099999999999998"/>
    <n v="6.4420000000000002"/>
    <n v="-2.4300000000000002"/>
    <n v="10.92"/>
    <n v="23.9"/>
    <n v="11"/>
    <n v="4.0999999999999996"/>
    <n v="192.47900000000001"/>
    <n v="2086.67"/>
    <s v="110531_204408"/>
  </r>
  <r>
    <s v="Chad Reineke"/>
    <x v="0"/>
    <s v="gid_2011_05_31_milmlb_cinmlb_1"/>
    <s v="Great American Ball Park"/>
    <s v="Eric Cooper"/>
    <s v="cin"/>
    <s v="mil"/>
    <n v="75"/>
    <x v="0"/>
    <s v="X"/>
    <n v="20"/>
    <n v="4"/>
    <s v="FA"/>
    <x v="2"/>
    <n v="0.79900000000000004"/>
    <x v="13"/>
    <s v="GB"/>
    <x v="10"/>
    <s v="R"/>
    <n v="1"/>
    <n v="2"/>
    <n v="1"/>
    <n v="1"/>
    <n v="0"/>
    <n v="0"/>
    <n v="5"/>
    <n v="89"/>
    <n v="82.2"/>
    <n v="3.63"/>
    <n v="1.65"/>
    <n v="3.3000000000000002E-2"/>
    <n v="3.8330000000000002"/>
    <n v="-0.97599999999999998"/>
    <n v="6.6260000000000003"/>
    <n v="-3.21"/>
    <n v="11.1"/>
    <n v="23.8"/>
    <n v="19.2"/>
    <n v="3.4"/>
    <n v="196.08199999999999"/>
    <n v="2230.66"/>
    <s v="110531_204523"/>
  </r>
  <r>
    <s v="Chad Reineke"/>
    <x v="0"/>
    <s v="gid_2011_05_31_milmlb_cinmlb_1"/>
    <s v="Great American Ball Park"/>
    <s v="Eric Cooper"/>
    <s v="cin"/>
    <s v="mil"/>
    <n v="81"/>
    <x v="4"/>
    <s v="B"/>
    <n v="24"/>
    <n v="1"/>
    <s v="FA"/>
    <x v="2"/>
    <n v="0.83899999999999997"/>
    <x v="5"/>
    <m/>
    <x v="9"/>
    <s v="R"/>
    <n v="0"/>
    <n v="0"/>
    <n v="2"/>
    <n v="0"/>
    <n v="0"/>
    <n v="0"/>
    <n v="6"/>
    <n v="86.5"/>
    <n v="81.2"/>
    <n v="3.36"/>
    <n v="1.44"/>
    <n v="1.113"/>
    <n v="2.2559999999999998"/>
    <n v="-0.93200000000000005"/>
    <n v="6.4770000000000003"/>
    <n v="-4.45"/>
    <n v="10.72"/>
    <n v="23.9"/>
    <n v="22.2"/>
    <n v="4.0999999999999996"/>
    <n v="202.482"/>
    <n v="2210.6799999999998"/>
    <s v="110531_205836"/>
  </r>
  <r>
    <s v="Chad Reineke"/>
    <x v="0"/>
    <s v="gid_2011_05_31_milmlb_cinmlb_1"/>
    <s v="Great American Ball Park"/>
    <s v="Eric Cooper"/>
    <s v="cin"/>
    <s v="mil"/>
    <n v="83"/>
    <x v="7"/>
    <s v="X"/>
    <n v="24"/>
    <n v="3"/>
    <s v="FA"/>
    <x v="2"/>
    <n v="0.37"/>
    <x v="5"/>
    <s v="FB"/>
    <x v="9"/>
    <s v="R"/>
    <n v="2"/>
    <n v="0"/>
    <n v="2"/>
    <n v="0"/>
    <n v="0"/>
    <n v="0"/>
    <n v="6"/>
    <n v="85.5"/>
    <n v="78.900000000000006"/>
    <n v="3.28"/>
    <n v="1.43"/>
    <n v="-0.23200000000000001"/>
    <n v="2.899"/>
    <n v="-1.0429999999999999"/>
    <n v="6.6280000000000001"/>
    <n v="-3.41"/>
    <n v="9.9700000000000006"/>
    <n v="23.8"/>
    <n v="15.4"/>
    <n v="4.5999999999999996"/>
    <n v="198.791"/>
    <n v="1946.85"/>
    <s v="110531_205906"/>
  </r>
  <r>
    <s v="Chad Reineke"/>
    <x v="0"/>
    <s v="gid_2011_05_31_milmlb_cinmlb_1"/>
    <s v="Great American Ball Park"/>
    <s v="Eric Cooper"/>
    <s v="cin"/>
    <s v="mil"/>
    <n v="97"/>
    <x v="4"/>
    <s v="B"/>
    <n v="28"/>
    <n v="4"/>
    <s v="FA"/>
    <x v="2"/>
    <n v="9.1999999999999998E-2"/>
    <x v="8"/>
    <m/>
    <x v="7"/>
    <s v="R"/>
    <n v="1"/>
    <n v="2"/>
    <n v="1"/>
    <n v="1"/>
    <n v="1"/>
    <n v="0"/>
    <n v="7"/>
    <n v="87"/>
    <n v="80"/>
    <n v="3.72"/>
    <n v="1.7"/>
    <n v="-1.024"/>
    <n v="4.9000000000000004"/>
    <n v="-0.79700000000000004"/>
    <n v="6.82"/>
    <n v="0.23"/>
    <n v="6.93"/>
    <n v="23.8"/>
    <n v="-0.7"/>
    <n v="5.0999999999999996"/>
    <n v="178.08099999999999"/>
    <n v="1305.94"/>
    <s v="110531_211245"/>
  </r>
  <r>
    <s v="Chad Reineke"/>
    <x v="0"/>
    <s v="gid_2011_05_31_milmlb_cinmlb_1"/>
    <s v="Great American Ball Park"/>
    <s v="Eric Cooper"/>
    <s v="cin"/>
    <s v="mil"/>
    <n v="98"/>
    <x v="4"/>
    <s v="B"/>
    <n v="28"/>
    <n v="5"/>
    <s v="FA"/>
    <x v="2"/>
    <n v="0.84"/>
    <x v="8"/>
    <m/>
    <x v="7"/>
    <s v="R"/>
    <n v="2"/>
    <n v="2"/>
    <n v="1"/>
    <n v="1"/>
    <n v="1"/>
    <n v="0"/>
    <n v="7"/>
    <n v="86.1"/>
    <n v="79.2"/>
    <n v="3.65"/>
    <n v="1.73"/>
    <n v="0.1"/>
    <n v="4.6130000000000004"/>
    <n v="-0.80100000000000005"/>
    <n v="6.782"/>
    <n v="-1.48"/>
    <n v="11.05"/>
    <n v="23.8"/>
    <n v="7.1"/>
    <n v="3.8"/>
    <n v="187.613"/>
    <n v="2076.0700000000002"/>
    <s v="110531_211310"/>
  </r>
  <r>
    <s v="Jeremy Horst"/>
    <x v="1"/>
    <s v="gid_2011_05_31_milmlb_cinmlb_1"/>
    <s v="Great American Ball Park"/>
    <s v="Eric Cooper"/>
    <s v="cin"/>
    <s v="mil"/>
    <n v="3"/>
    <x v="4"/>
    <s v="B"/>
    <n v="2"/>
    <n v="1"/>
    <s v="FF"/>
    <x v="2"/>
    <n v="1.3740000000000001"/>
    <x v="2"/>
    <m/>
    <x v="6"/>
    <s v="R"/>
    <n v="0"/>
    <n v="0"/>
    <n v="1"/>
    <n v="1"/>
    <n v="0"/>
    <n v="1"/>
    <n v="7"/>
    <n v="88.6"/>
    <n v="80.7"/>
    <n v="3.75"/>
    <n v="1.76"/>
    <n v="-0.49299999999999999"/>
    <n v="4.5890000000000004"/>
    <n v="2.0150000000000001"/>
    <n v="6.3540000000000001"/>
    <n v="7.43"/>
    <n v="10.51"/>
    <n v="23.7"/>
    <n v="-35.5"/>
    <n v="4.4000000000000004"/>
    <n v="144.845"/>
    <n v="2434.44"/>
    <s v="110531_211831"/>
  </r>
  <r>
    <s v="Jeremy Horst"/>
    <x v="1"/>
    <s v="gid_2011_05_31_milmlb_cinmlb_1"/>
    <s v="Great American Ball Park"/>
    <s v="Eric Cooper"/>
    <s v="cin"/>
    <s v="mil"/>
    <n v="4"/>
    <x v="3"/>
    <s v="S"/>
    <n v="2"/>
    <n v="2"/>
    <s v="FF"/>
    <x v="2"/>
    <n v="1.252"/>
    <x v="2"/>
    <m/>
    <x v="6"/>
    <s v="R"/>
    <n v="1"/>
    <n v="0"/>
    <n v="1"/>
    <n v="1"/>
    <n v="0"/>
    <n v="1"/>
    <n v="7"/>
    <n v="86.4"/>
    <n v="79.900000000000006"/>
    <n v="3.76"/>
    <n v="1.88"/>
    <n v="-0.14199999999999999"/>
    <n v="2.2850000000000001"/>
    <n v="2.1549999999999998"/>
    <n v="6.1920000000000002"/>
    <n v="8.8000000000000007"/>
    <n v="11.22"/>
    <n v="23.8"/>
    <n v="-39.9"/>
    <n v="4.9000000000000004"/>
    <n v="142.011"/>
    <n v="2667.62"/>
    <s v="110531_211855"/>
  </r>
  <r>
    <s v="Jeremy Horst"/>
    <x v="1"/>
    <s v="gid_2011_05_31_milmlb_cinmlb_1"/>
    <s v="Great American Ball Park"/>
    <s v="Eric Cooper"/>
    <s v="cin"/>
    <s v="mil"/>
    <n v="6"/>
    <x v="4"/>
    <s v="B"/>
    <n v="2"/>
    <n v="4"/>
    <s v="FT"/>
    <x v="2"/>
    <n v="1.145"/>
    <x v="2"/>
    <m/>
    <x v="6"/>
    <s v="R"/>
    <n v="1"/>
    <n v="2"/>
    <n v="1"/>
    <n v="1"/>
    <n v="0"/>
    <n v="1"/>
    <n v="7"/>
    <n v="89.8"/>
    <n v="83.6"/>
    <n v="3.78"/>
    <n v="1.8"/>
    <n v="1.8120000000000001"/>
    <n v="3.14"/>
    <n v="2.4369999999999998"/>
    <n v="6.2249999999999996"/>
    <n v="7.22"/>
    <n v="11.16"/>
    <n v="23.9"/>
    <n v="-42.2"/>
    <n v="4.0999999999999996"/>
    <n v="147.215"/>
    <n v="2609.02"/>
    <s v="110531_211947"/>
  </r>
  <r>
    <s v="Jeremy Horst"/>
    <x v="1"/>
    <s v="gid_2011_05_31_milmlb_cinmlb_1"/>
    <s v="Great American Ball Park"/>
    <s v="Eric Cooper"/>
    <s v="cin"/>
    <s v="mil"/>
    <n v="7"/>
    <x v="12"/>
    <s v="S"/>
    <n v="2"/>
    <n v="5"/>
    <s v="FF"/>
    <x v="2"/>
    <n v="1.2110000000000001"/>
    <x v="2"/>
    <m/>
    <x v="6"/>
    <s v="R"/>
    <n v="2"/>
    <n v="2"/>
    <n v="1"/>
    <n v="1"/>
    <n v="0"/>
    <n v="1"/>
    <n v="7"/>
    <n v="87.3"/>
    <n v="81.2"/>
    <n v="3.76"/>
    <n v="1.88"/>
    <n v="0.95299999999999996"/>
    <n v="3.97"/>
    <n v="2.3340000000000001"/>
    <n v="6.3369999999999997"/>
    <n v="6.65"/>
    <n v="12.32"/>
    <n v="23.8"/>
    <n v="-40"/>
    <n v="3.8"/>
    <n v="151.72300000000001"/>
    <n v="2671.67"/>
    <s v="110531_212012"/>
  </r>
  <r>
    <s v="Jeremy Horst"/>
    <x v="1"/>
    <s v="gid_2011_05_31_milmlb_cinmlb_1"/>
    <s v="Great American Ball Park"/>
    <s v="Eric Cooper"/>
    <s v="cin"/>
    <s v="mil"/>
    <n v="12"/>
    <x v="1"/>
    <s v="S"/>
    <n v="3"/>
    <n v="5"/>
    <s v="FF"/>
    <x v="2"/>
    <n v="1.3919999999999999"/>
    <x v="3"/>
    <m/>
    <x v="4"/>
    <s v="L"/>
    <n v="2"/>
    <n v="2"/>
    <n v="2"/>
    <n v="1"/>
    <n v="0"/>
    <n v="1"/>
    <n v="7"/>
    <n v="88.5"/>
    <n v="82.4"/>
    <n v="3.4"/>
    <n v="1.71"/>
    <n v="-0.69099999999999995"/>
    <n v="2.8919999999999999"/>
    <n v="2.0289999999999999"/>
    <n v="6.1909999999999998"/>
    <n v="5.16"/>
    <n v="9.4499999999999993"/>
    <n v="23.9"/>
    <n v="-23.5"/>
    <n v="4.3"/>
    <n v="151.49700000000001"/>
    <n v="2079.84"/>
    <s v="110531_212156"/>
  </r>
  <r>
    <s v="Jeremy Horst"/>
    <x v="1"/>
    <s v="gid_2011_05_31_milmlb_cinmlb_1"/>
    <s v="Great American Ball Park"/>
    <s v="Eric Cooper"/>
    <s v="cin"/>
    <s v="mil"/>
    <n v="14"/>
    <x v="1"/>
    <s v="S"/>
    <n v="4"/>
    <n v="1"/>
    <s v="FF"/>
    <x v="2"/>
    <n v="1.3660000000000001"/>
    <x v="3"/>
    <m/>
    <x v="1"/>
    <s v="R"/>
    <n v="0"/>
    <n v="0"/>
    <n v="0"/>
    <n v="0"/>
    <n v="0"/>
    <n v="0"/>
    <n v="8"/>
    <n v="89.1"/>
    <n v="82.7"/>
    <n v="3.01"/>
    <n v="1.35"/>
    <n v="-5.6000000000000001E-2"/>
    <n v="2.286"/>
    <n v="2.2610000000000001"/>
    <n v="6.1219999999999999"/>
    <n v="5.59"/>
    <n v="9.2899999999999991"/>
    <n v="23.8"/>
    <n v="-25.5"/>
    <n v="4.5"/>
    <n v="149.071"/>
    <n v="2099.64"/>
    <s v="110531_213204"/>
  </r>
  <r>
    <s v="Jeremy Horst"/>
    <x v="1"/>
    <s v="gid_2011_05_31_milmlb_cinmlb_1"/>
    <s v="Great American Ball Park"/>
    <s v="Eric Cooper"/>
    <s v="cin"/>
    <s v="mil"/>
    <n v="15"/>
    <x v="1"/>
    <s v="S"/>
    <n v="4"/>
    <n v="2"/>
    <s v="FF"/>
    <x v="2"/>
    <n v="1.3360000000000001"/>
    <x v="3"/>
    <m/>
    <x v="1"/>
    <s v="R"/>
    <n v="0"/>
    <n v="1"/>
    <n v="0"/>
    <n v="0"/>
    <n v="0"/>
    <n v="0"/>
    <n v="8"/>
    <n v="88.9"/>
    <n v="82.4"/>
    <n v="3.01"/>
    <n v="1.35"/>
    <n v="6.9000000000000006E-2"/>
    <n v="1.9430000000000001"/>
    <n v="2.2229999999999999"/>
    <n v="6.0579999999999998"/>
    <n v="5.57"/>
    <n v="10.199999999999999"/>
    <n v="23.8"/>
    <n v="-27.1"/>
    <n v="4.2"/>
    <n v="151.43700000000001"/>
    <n v="2241.0100000000002"/>
    <s v="110531_213222"/>
  </r>
  <r>
    <s v="Jeremy Horst"/>
    <x v="1"/>
    <s v="gid_2011_05_31_milmlb_cinmlb_1"/>
    <s v="Great American Ball Park"/>
    <s v="Eric Cooper"/>
    <s v="cin"/>
    <s v="mil"/>
    <n v="17"/>
    <x v="4"/>
    <s v="B"/>
    <n v="4"/>
    <n v="4"/>
    <s v="FF"/>
    <x v="2"/>
    <n v="1.2809999999999999"/>
    <x v="3"/>
    <m/>
    <x v="1"/>
    <s v="R"/>
    <n v="0"/>
    <n v="2"/>
    <n v="0"/>
    <n v="0"/>
    <n v="0"/>
    <n v="0"/>
    <n v="8"/>
    <n v="89.2"/>
    <n v="82"/>
    <n v="3.13"/>
    <n v="1.27"/>
    <n v="1.756"/>
    <n v="2.4359999999999999"/>
    <n v="2.5070000000000001"/>
    <n v="6.194"/>
    <n v="3.88"/>
    <n v="12.46"/>
    <n v="23.8"/>
    <n v="-26.1"/>
    <n v="3.2"/>
    <n v="162.745"/>
    <n v="2504.71"/>
    <s v="110531_213300"/>
  </r>
  <r>
    <s v="Jeremy Horst"/>
    <x v="1"/>
    <s v="gid_2011_05_31_milmlb_cinmlb_1"/>
    <s v="Great American Ball Park"/>
    <s v="Eric Cooper"/>
    <s v="cin"/>
    <s v="mil"/>
    <n v="19"/>
    <x v="0"/>
    <s v="X"/>
    <n v="4"/>
    <n v="6"/>
    <s v="FF"/>
    <x v="2"/>
    <n v="1.4259999999999999"/>
    <x v="3"/>
    <s v="GB"/>
    <x v="1"/>
    <s v="R"/>
    <n v="1"/>
    <n v="2"/>
    <n v="0"/>
    <n v="0"/>
    <n v="0"/>
    <n v="0"/>
    <n v="8"/>
    <n v="88.8"/>
    <n v="82.8"/>
    <n v="3.01"/>
    <n v="1.35"/>
    <n v="-1.016"/>
    <n v="2.5720000000000001"/>
    <n v="2.0510000000000002"/>
    <n v="6.1890000000000001"/>
    <n v="6.36"/>
    <n v="10.36"/>
    <n v="23.9"/>
    <n v="-31.1"/>
    <n v="4.2"/>
    <n v="148.56100000000001"/>
    <n v="2358.73"/>
    <s v="110531_213338"/>
  </r>
  <r>
    <s v="Jeremy Horst"/>
    <x v="1"/>
    <s v="gid_2011_05_31_milmlb_cinmlb_1"/>
    <s v="Great American Ball Park"/>
    <s v="Eric Cooper"/>
    <s v="cin"/>
    <s v="mil"/>
    <n v="20"/>
    <x v="2"/>
    <s v="S"/>
    <n v="5"/>
    <n v="1"/>
    <s v="FF"/>
    <x v="2"/>
    <n v="1.298"/>
    <x v="3"/>
    <m/>
    <x v="9"/>
    <s v="R"/>
    <n v="0"/>
    <n v="0"/>
    <n v="1"/>
    <n v="0"/>
    <n v="0"/>
    <n v="0"/>
    <n v="8"/>
    <n v="89.3"/>
    <n v="82.5"/>
    <n v="3.32"/>
    <n v="1.37"/>
    <n v="4.8000000000000001E-2"/>
    <n v="3.351"/>
    <n v="2.2029999999999998"/>
    <n v="6.2560000000000002"/>
    <n v="8.1199999999999992"/>
    <n v="10.35"/>
    <n v="23.8"/>
    <n v="-39.700000000000003"/>
    <n v="4.5999999999999996"/>
    <n v="142.018"/>
    <n v="2545.65"/>
    <s v="110531_213415"/>
  </r>
  <r>
    <s v="Jeremy Horst"/>
    <x v="1"/>
    <s v="gid_2011_05_31_milmlb_cinmlb_1"/>
    <s v="Great American Ball Park"/>
    <s v="Eric Cooper"/>
    <s v="cin"/>
    <s v="mil"/>
    <n v="21"/>
    <x v="0"/>
    <s v="X"/>
    <n v="5"/>
    <n v="2"/>
    <s v="FT"/>
    <x v="2"/>
    <n v="1"/>
    <x v="3"/>
    <s v="GB"/>
    <x v="9"/>
    <s v="R"/>
    <n v="0"/>
    <n v="1"/>
    <n v="1"/>
    <n v="0"/>
    <n v="0"/>
    <n v="0"/>
    <n v="8"/>
    <n v="80.7"/>
    <n v="74.8"/>
    <n v="3.28"/>
    <n v="1.43"/>
    <n v="1.0069999999999999"/>
    <n v="1.427"/>
    <n v="2.4"/>
    <n v="6.0979999999999999"/>
    <n v="10.199999999999999"/>
    <n v="6.95"/>
    <n v="23.8"/>
    <n v="-29.7"/>
    <n v="7.7"/>
    <n v="124.48699999999999"/>
    <n v="2149.79"/>
    <s v="110531_213430"/>
  </r>
  <r>
    <s v="Jeremy Horst"/>
    <x v="1"/>
    <s v="gid_2011_05_31_milmlb_cinmlb_1"/>
    <s v="Great American Ball Park"/>
    <s v="Eric Cooper"/>
    <s v="cin"/>
    <s v="mil"/>
    <n v="22"/>
    <x v="2"/>
    <s v="S"/>
    <n v="6"/>
    <n v="1"/>
    <s v="FT"/>
    <x v="2"/>
    <n v="1.123"/>
    <x v="2"/>
    <m/>
    <x v="3"/>
    <s v="R"/>
    <n v="0"/>
    <n v="0"/>
    <n v="2"/>
    <n v="0"/>
    <n v="0"/>
    <n v="0"/>
    <n v="8"/>
    <n v="80.5"/>
    <n v="74.099999999999994"/>
    <n v="3.35"/>
    <n v="1.34"/>
    <n v="0.42799999999999999"/>
    <n v="2.1509999999999998"/>
    <n v="2.3069999999999999"/>
    <n v="6.2119999999999997"/>
    <n v="12.39"/>
    <n v="6.53"/>
    <n v="23.8"/>
    <n v="-33.6"/>
    <n v="8.3000000000000007"/>
    <n v="117.971"/>
    <n v="2417.4299999999998"/>
    <s v="110531_213507"/>
  </r>
  <r>
    <s v="Jeremy Horst"/>
    <x v="1"/>
    <s v="gid_2011_05_31_milmlb_cinmlb_1"/>
    <s v="Great American Ball Park"/>
    <s v="Eric Cooper"/>
    <s v="cin"/>
    <s v="mil"/>
    <n v="23"/>
    <x v="4"/>
    <s v="B"/>
    <n v="6"/>
    <n v="2"/>
    <s v="FF"/>
    <x v="2"/>
    <n v="1.1299999999999999"/>
    <x v="2"/>
    <m/>
    <x v="3"/>
    <s v="R"/>
    <n v="0"/>
    <n v="1"/>
    <n v="2"/>
    <n v="0"/>
    <n v="0"/>
    <n v="0"/>
    <n v="8"/>
    <n v="87.8"/>
    <n v="82.3"/>
    <n v="3.46"/>
    <n v="1.54"/>
    <n v="0.71599999999999997"/>
    <n v="1.069"/>
    <n v="2.274"/>
    <n v="5.9749999999999996"/>
    <n v="4.5199999999999996"/>
    <n v="9.33"/>
    <n v="23.9"/>
    <n v="-20.8"/>
    <n v="4.5"/>
    <n v="154.28899999999999"/>
    <n v="1996.59"/>
    <s v="110531_213522"/>
  </r>
  <r>
    <s v="Jeremy Horst"/>
    <x v="1"/>
    <s v="gid_2011_05_31_milmlb_cinmlb_1"/>
    <s v="Great American Ball Park"/>
    <s v="Eric Cooper"/>
    <s v="cin"/>
    <s v="mil"/>
    <n v="24"/>
    <x v="12"/>
    <s v="S"/>
    <n v="6"/>
    <n v="3"/>
    <s v="FT"/>
    <x v="2"/>
    <n v="1.173"/>
    <x v="2"/>
    <m/>
    <x v="3"/>
    <s v="R"/>
    <n v="1"/>
    <n v="1"/>
    <n v="2"/>
    <n v="0"/>
    <n v="0"/>
    <n v="0"/>
    <n v="8"/>
    <n v="80.099999999999994"/>
    <n v="74.599999999999994"/>
    <n v="3.46"/>
    <n v="1.53"/>
    <n v="2.1999999999999999E-2"/>
    <n v="1.526"/>
    <n v="2.266"/>
    <n v="6.1020000000000003"/>
    <n v="12.64"/>
    <n v="5.66"/>
    <n v="23.9"/>
    <n v="-32.9"/>
    <n v="8.6"/>
    <n v="114.32899999999999"/>
    <n v="2404.31"/>
    <s v="110531_213537"/>
  </r>
  <r>
    <s v="Jeremy Horst"/>
    <x v="1"/>
    <s v="gid_2011_05_31_milmlb_cinmlb_1"/>
    <s v="Great American Ball Park"/>
    <s v="Eric Cooper"/>
    <s v="cin"/>
    <s v="mil"/>
    <n v="25"/>
    <x v="4"/>
    <s v="B"/>
    <n v="6"/>
    <n v="4"/>
    <s v="FF"/>
    <x v="2"/>
    <n v="1.4039999999999999"/>
    <x v="2"/>
    <m/>
    <x v="3"/>
    <s v="R"/>
    <n v="1"/>
    <n v="2"/>
    <n v="2"/>
    <n v="0"/>
    <n v="0"/>
    <n v="0"/>
    <n v="8"/>
    <n v="89.1"/>
    <n v="81.8"/>
    <n v="3.49"/>
    <n v="1.51"/>
    <n v="-1.8"/>
    <n v="3.4249999999999998"/>
    <n v="2.0049999999999999"/>
    <n v="6.1340000000000003"/>
    <n v="6.63"/>
    <n v="10.01"/>
    <n v="23.8"/>
    <n v="-29.2"/>
    <n v="4.3"/>
    <n v="146.6"/>
    <n v="2297.58"/>
    <s v="110531_213557"/>
  </r>
  <r>
    <s v="Jeremy Horst"/>
    <x v="1"/>
    <s v="gid_2011_05_31_milmlb_cinmlb_1"/>
    <s v="Great American Ball Park"/>
    <s v="Eric Cooper"/>
    <s v="cin"/>
    <s v="mil"/>
    <n v="27"/>
    <x v="2"/>
    <s v="S"/>
    <n v="7"/>
    <n v="1"/>
    <s v="FF"/>
    <x v="2"/>
    <n v="1.2749999999999999"/>
    <x v="9"/>
    <m/>
    <x v="2"/>
    <s v="L"/>
    <n v="0"/>
    <n v="0"/>
    <n v="0"/>
    <n v="0"/>
    <n v="0"/>
    <n v="0"/>
    <n v="9"/>
    <n v="88.7"/>
    <n v="81.5"/>
    <n v="2.84"/>
    <n v="1.28"/>
    <n v="-0.624"/>
    <n v="2.2330000000000001"/>
    <n v="2.1589999999999998"/>
    <n v="6.2009999999999996"/>
    <n v="6.1"/>
    <n v="11.37"/>
    <n v="23.8"/>
    <n v="-30.5"/>
    <n v="4"/>
    <n v="151.87899999999999"/>
    <n v="2458.2800000000002"/>
    <s v="110531_214403"/>
  </r>
  <r>
    <s v="Jeremy Horst"/>
    <x v="1"/>
    <s v="gid_2011_05_31_milmlb_cinmlb_1"/>
    <s v="Great American Ball Park"/>
    <s v="Eric Cooper"/>
    <s v="cin"/>
    <s v="mil"/>
    <n v="30"/>
    <x v="8"/>
    <s v="X"/>
    <n v="7"/>
    <n v="4"/>
    <s v="FF"/>
    <x v="2"/>
    <n v="0.99199999999999999"/>
    <x v="9"/>
    <s v="LD"/>
    <x v="2"/>
    <s v="L"/>
    <n v="0"/>
    <n v="2"/>
    <n v="0"/>
    <n v="0"/>
    <n v="0"/>
    <n v="0"/>
    <n v="9"/>
    <n v="88"/>
    <n v="81.599999999999994"/>
    <n v="3.24"/>
    <n v="1.5"/>
    <n v="-0.77300000000000002"/>
    <n v="2.1589999999999998"/>
    <n v="2.145"/>
    <n v="6.1609999999999996"/>
    <n v="6.92"/>
    <n v="9.24"/>
    <n v="23.8"/>
    <n v="-29"/>
    <n v="4.9000000000000004"/>
    <n v="143.304"/>
    <n v="2203.56"/>
    <s v="110531_214453"/>
  </r>
  <r>
    <s v="Jeremy Horst"/>
    <x v="1"/>
    <s v="gid_2011_05_31_milmlb_cinmlb_1"/>
    <s v="Great American Ball Park"/>
    <s v="Eric Cooper"/>
    <s v="cin"/>
    <s v="mil"/>
    <n v="35"/>
    <x v="7"/>
    <s v="X"/>
    <n v="9"/>
    <n v="2"/>
    <s v="FF"/>
    <x v="2"/>
    <n v="1.2210000000000001"/>
    <x v="10"/>
    <m/>
    <x v="7"/>
    <s v="R"/>
    <n v="0"/>
    <n v="1"/>
    <n v="0"/>
    <n v="1"/>
    <n v="0"/>
    <n v="1"/>
    <n v="9"/>
    <n v="87.7"/>
    <n v="81.8"/>
    <n v="3.69"/>
    <n v="1.76"/>
    <n v="0.13800000000000001"/>
    <n v="2.69"/>
    <n v="2.2530000000000001"/>
    <n v="6.0839999999999996"/>
    <n v="6.19"/>
    <n v="11.71"/>
    <n v="23.9"/>
    <n v="-34.5"/>
    <n v="3.9"/>
    <n v="152.239"/>
    <n v="2540.59"/>
    <s v="110531_214755"/>
  </r>
  <r>
    <s v="Jeremy Horst"/>
    <x v="1"/>
    <s v="gid_2011_05_31_milmlb_cinmlb_1"/>
    <s v="Great American Ball Park"/>
    <s v="Eric Cooper"/>
    <s v="cin"/>
    <s v="mil"/>
    <n v="36"/>
    <x v="1"/>
    <s v="S"/>
    <n v="10"/>
    <n v="1"/>
    <s v="FF"/>
    <x v="2"/>
    <n v="1.294"/>
    <x v="8"/>
    <m/>
    <x v="10"/>
    <s v="R"/>
    <n v="0"/>
    <n v="0"/>
    <n v="1"/>
    <n v="1"/>
    <n v="0"/>
    <n v="0"/>
    <n v="9"/>
    <n v="88.3"/>
    <n v="81.2"/>
    <n v="3.63"/>
    <n v="1.65"/>
    <n v="-6.9000000000000006E-2"/>
    <n v="2.8439999999999999"/>
    <n v="2.3010000000000002"/>
    <n v="6.2389999999999999"/>
    <n v="9.7899999999999991"/>
    <n v="12.42"/>
    <n v="23.8"/>
    <n v="-49.6"/>
    <n v="4.5999999999999996"/>
    <n v="141.84700000000001"/>
    <n v="3006.18"/>
    <s v="110531_214835"/>
  </r>
  <r>
    <s v="Jeremy Horst"/>
    <x v="1"/>
    <s v="gid_2011_05_31_milmlb_cinmlb_1"/>
    <s v="Great American Ball Park"/>
    <s v="Eric Cooper"/>
    <s v="cin"/>
    <s v="mil"/>
    <n v="37"/>
    <x v="3"/>
    <s v="S"/>
    <n v="10"/>
    <n v="2"/>
    <s v="FF"/>
    <x v="2"/>
    <n v="1.4419999999999999"/>
    <x v="8"/>
    <m/>
    <x v="10"/>
    <s v="R"/>
    <n v="0"/>
    <n v="1"/>
    <n v="1"/>
    <n v="1"/>
    <n v="0"/>
    <n v="0"/>
    <n v="9"/>
    <n v="88.2"/>
    <n v="81.599999999999994"/>
    <n v="3.63"/>
    <n v="1.65"/>
    <n v="-6.4000000000000001E-2"/>
    <n v="4.016"/>
    <n v="2.1360000000000001"/>
    <n v="6.3179999999999996"/>
    <n v="3.93"/>
    <n v="9.73"/>
    <n v="23.8"/>
    <n v="-18.3"/>
    <n v="4.0999999999999996"/>
    <n v="158.09200000000001"/>
    <n v="2009.68"/>
    <s v="110531_214858"/>
  </r>
  <r>
    <s v="Jeremy Horst"/>
    <x v="1"/>
    <s v="gid_2011_05_31_milmlb_cinmlb_1"/>
    <s v="Great American Ball Park"/>
    <s v="Eric Cooper"/>
    <s v="cin"/>
    <s v="mil"/>
    <n v="39"/>
    <x v="4"/>
    <s v="B"/>
    <n v="10"/>
    <n v="4"/>
    <s v="FT"/>
    <x v="2"/>
    <n v="1.036"/>
    <x v="8"/>
    <m/>
    <x v="10"/>
    <s v="R"/>
    <n v="1"/>
    <n v="2"/>
    <n v="1"/>
    <n v="1"/>
    <n v="0"/>
    <n v="0"/>
    <n v="9"/>
    <n v="80.7"/>
    <n v="74.3"/>
    <n v="3.62"/>
    <n v="1.6"/>
    <n v="0.96699999999999997"/>
    <n v="1.121"/>
    <n v="2.4180000000000001"/>
    <n v="6.0979999999999999"/>
    <n v="11.94"/>
    <n v="6.32"/>
    <n v="23.8"/>
    <n v="-32.1"/>
    <n v="8.4"/>
    <n v="118.10599999999999"/>
    <n v="2329.54"/>
    <s v="110531_214937"/>
  </r>
  <r>
    <s v="Jeremy Horst"/>
    <x v="1"/>
    <s v="gid_2011_05_31_milmlb_cinmlb_1"/>
    <s v="Great American Ball Park"/>
    <s v="Eric Cooper"/>
    <s v="cin"/>
    <s v="mil"/>
    <n v="40"/>
    <x v="1"/>
    <s v="S"/>
    <n v="10"/>
    <n v="5"/>
    <s v="FT"/>
    <x v="2"/>
    <n v="1.1299999999999999"/>
    <x v="8"/>
    <m/>
    <x v="10"/>
    <s v="R"/>
    <n v="2"/>
    <n v="2"/>
    <n v="1"/>
    <n v="1"/>
    <n v="0"/>
    <n v="0"/>
    <n v="9"/>
    <n v="80.7"/>
    <n v="74.7"/>
    <n v="3.63"/>
    <n v="1.65"/>
    <n v="0.83899999999999997"/>
    <n v="2.6560000000000001"/>
    <n v="2.323"/>
    <n v="6.2309999999999999"/>
    <n v="11.25"/>
    <n v="6.65"/>
    <n v="23.8"/>
    <n v="-32.299999999999997"/>
    <n v="7.9"/>
    <n v="120.779"/>
    <n v="2276.41"/>
    <s v="110531_214955"/>
  </r>
  <r>
    <s v="Jeremy Horst"/>
    <x v="1"/>
    <s v="gid_2011_05_31_milmlb_cinmlb_1"/>
    <s v="Great American Ball Park"/>
    <s v="Eric Cooper"/>
    <s v="cin"/>
    <s v="mil"/>
    <n v="42"/>
    <x v="4"/>
    <s v="B"/>
    <n v="10"/>
    <n v="7"/>
    <s v="FF"/>
    <x v="2"/>
    <n v="1.488"/>
    <x v="8"/>
    <m/>
    <x v="10"/>
    <s v="R"/>
    <n v="3"/>
    <n v="2"/>
    <n v="1"/>
    <n v="1"/>
    <n v="0"/>
    <n v="0"/>
    <n v="9"/>
    <n v="87.8"/>
    <n v="81.2"/>
    <n v="3.51"/>
    <n v="1.6"/>
    <n v="-1.1319999999999999"/>
    <n v="3.996"/>
    <n v="2.032"/>
    <n v="6.3570000000000002"/>
    <n v="4.29"/>
    <n v="11.29"/>
    <n v="23.8"/>
    <n v="-21.4"/>
    <n v="3.6"/>
    <n v="159.26"/>
    <n v="2299.41"/>
    <s v="110531_215038"/>
  </r>
  <r>
    <s v="Jeremy Horst"/>
    <x v="1"/>
    <s v="gid_2011_05_31_milmlb_cinmlb_1"/>
    <s v="Great American Ball Park"/>
    <s v="Eric Cooper"/>
    <s v="cin"/>
    <s v="mil"/>
    <n v="44"/>
    <x v="1"/>
    <s v="S"/>
    <n v="11"/>
    <n v="2"/>
    <s v="FF"/>
    <x v="2"/>
    <n v="1.395"/>
    <x v="3"/>
    <m/>
    <x v="6"/>
    <s v="R"/>
    <n v="0"/>
    <n v="1"/>
    <n v="1"/>
    <n v="1"/>
    <n v="1"/>
    <n v="0"/>
    <n v="9"/>
    <n v="88.3"/>
    <n v="82"/>
    <n v="3.76"/>
    <n v="1.88"/>
    <n v="-0.92400000000000004"/>
    <n v="2.2050000000000001"/>
    <n v="2.254"/>
    <n v="6.0490000000000004"/>
    <n v="3.86"/>
    <n v="11.32"/>
    <n v="23.8"/>
    <n v="-18.8"/>
    <n v="3.6"/>
    <n v="161.239"/>
    <n v="2294.83"/>
    <s v="110531_215146"/>
  </r>
  <r>
    <s v="Jeremy Horst"/>
    <x v="1"/>
    <s v="gid_2011_05_31_milmlb_cinmlb_1"/>
    <s v="Great American Ball Park"/>
    <s v="Eric Cooper"/>
    <s v="cin"/>
    <s v="mil"/>
    <n v="46"/>
    <x v="4"/>
    <s v="B"/>
    <n v="11"/>
    <n v="4"/>
    <s v="FF"/>
    <x v="2"/>
    <n v="0.86599999999999999"/>
    <x v="3"/>
    <m/>
    <x v="6"/>
    <s v="R"/>
    <n v="0"/>
    <n v="2"/>
    <n v="1"/>
    <n v="1"/>
    <n v="1"/>
    <n v="0"/>
    <n v="9"/>
    <n v="88.5"/>
    <n v="82"/>
    <n v="3.77"/>
    <n v="1.79"/>
    <n v="-1.129"/>
    <n v="0.91400000000000003"/>
    <n v="2.2549999999999999"/>
    <n v="6.0289999999999999"/>
    <n v="7.63"/>
    <n v="11.7"/>
    <n v="23.8"/>
    <n v="-37.1"/>
    <n v="4.3"/>
    <n v="147.00200000000001"/>
    <n v="2669.43"/>
    <s v="110531_215251"/>
  </r>
  <r>
    <s v="Jeremy Horst"/>
    <x v="1"/>
    <s v="gid_2011_05_31_milmlb_cinmlb_1"/>
    <s v="Great American Ball Park"/>
    <s v="Eric Cooper"/>
    <s v="cin"/>
    <s v="mil"/>
    <n v="47"/>
    <x v="0"/>
    <s v="X"/>
    <n v="11"/>
    <n v="5"/>
    <s v="FF"/>
    <x v="2"/>
    <n v="1.4159999999999999"/>
    <x v="3"/>
    <s v="GB"/>
    <x v="6"/>
    <s v="R"/>
    <n v="1"/>
    <n v="2"/>
    <n v="1"/>
    <n v="1"/>
    <n v="1"/>
    <n v="0"/>
    <n v="9"/>
    <n v="88.4"/>
    <n v="81.099999999999994"/>
    <n v="3.76"/>
    <n v="1.88"/>
    <n v="0.20200000000000001"/>
    <n v="1.4910000000000001"/>
    <n v="2.2360000000000002"/>
    <n v="6.1150000000000002"/>
    <n v="6.76"/>
    <n v="10.29"/>
    <n v="23.8"/>
    <n v="-30.3"/>
    <n v="4.7"/>
    <n v="146.80500000000001"/>
    <n v="2328.6799999999998"/>
    <s v="110531_215313"/>
  </r>
  <r>
    <s v="Jeremy Horst"/>
    <x v="1"/>
    <s v="gid_2011_05_31_milmlb_cinmlb_1"/>
    <s v="Great American Ball Park"/>
    <s v="Eric Cooper"/>
    <s v="cin"/>
    <s v="mil"/>
    <n v="51"/>
    <x v="2"/>
    <s v="S"/>
    <n v="12"/>
    <n v="4"/>
    <s v="FF"/>
    <x v="2"/>
    <n v="1.4219999999999999"/>
    <x v="3"/>
    <m/>
    <x v="4"/>
    <s v="L"/>
    <n v="3"/>
    <n v="0"/>
    <n v="2"/>
    <n v="0"/>
    <n v="1"/>
    <n v="1"/>
    <n v="9"/>
    <n v="87.8"/>
    <n v="81.2"/>
    <n v="3.24"/>
    <n v="1.58"/>
    <n v="-0.64"/>
    <n v="3.3159999999999998"/>
    <n v="2.2549999999999999"/>
    <n v="6.1820000000000004"/>
    <n v="6.35"/>
    <n v="10.7"/>
    <n v="23.8"/>
    <n v="-30.6"/>
    <n v="4.2"/>
    <n v="149.42699999999999"/>
    <n v="2368.21"/>
    <s v="110531_215444"/>
  </r>
  <r>
    <s v="Mike Leake"/>
    <x v="0"/>
    <s v="gid_2011_06_01_milmlb_cinmlb_1"/>
    <s v="Great American Ball Park"/>
    <s v="Tim Timmons"/>
    <s v="cin"/>
    <s v="mil"/>
    <n v="1"/>
    <x v="2"/>
    <s v="S"/>
    <n v="1"/>
    <n v="1"/>
    <s v="SI"/>
    <x v="2"/>
    <n v="0.83"/>
    <x v="5"/>
    <m/>
    <x v="7"/>
    <s v="R"/>
    <n v="0"/>
    <n v="0"/>
    <n v="0"/>
    <n v="0"/>
    <n v="0"/>
    <n v="0"/>
    <n v="1"/>
    <n v="87.9"/>
    <n v="82.1"/>
    <n v="3.6"/>
    <n v="1.65"/>
    <n v="-0.21299999999999999"/>
    <n v="2.6110000000000002"/>
    <n v="-1.6120000000000001"/>
    <n v="5.633"/>
    <n v="-6.7"/>
    <n v="4.3600000000000003"/>
    <n v="23.9"/>
    <n v="22.5"/>
    <n v="6.5"/>
    <n v="236.697"/>
    <n v="1538.04"/>
    <s v="110601_191020"/>
  </r>
  <r>
    <s v="Mike Leake"/>
    <x v="0"/>
    <s v="gid_2011_06_01_milmlb_cinmlb_1"/>
    <s v="Great American Ball Park"/>
    <s v="Tim Timmons"/>
    <s v="cin"/>
    <s v="mil"/>
    <n v="2"/>
    <x v="7"/>
    <s v="X"/>
    <n v="1"/>
    <n v="2"/>
    <s v="FC"/>
    <x v="2"/>
    <n v="0.91200000000000003"/>
    <x v="5"/>
    <s v="FB"/>
    <x v="7"/>
    <s v="R"/>
    <n v="0"/>
    <n v="1"/>
    <n v="0"/>
    <n v="0"/>
    <n v="0"/>
    <n v="0"/>
    <n v="1"/>
    <n v="87.6"/>
    <n v="81.599999999999994"/>
    <n v="3.69"/>
    <n v="1.76"/>
    <n v="0.20799999999999999"/>
    <n v="2.988"/>
    <n v="-1.242"/>
    <n v="5.8029999999999999"/>
    <n v="-1.03"/>
    <n v="5.71"/>
    <n v="23.9"/>
    <n v="2.6"/>
    <n v="5.5"/>
    <n v="190.14699999999999"/>
    <n v="1114.81"/>
    <s v="110601_191035"/>
  </r>
  <r>
    <s v="Mike Leake"/>
    <x v="0"/>
    <s v="gid_2011_06_01_milmlb_cinmlb_1"/>
    <s v="Great American Ball Park"/>
    <s v="Tim Timmons"/>
    <s v="cin"/>
    <s v="mil"/>
    <n v="3"/>
    <x v="8"/>
    <s v="X"/>
    <n v="2"/>
    <n v="1"/>
    <s v="SI"/>
    <x v="2"/>
    <n v="0.84199999999999997"/>
    <x v="11"/>
    <s v="LD"/>
    <x v="2"/>
    <s v="L"/>
    <n v="0"/>
    <n v="0"/>
    <n v="0"/>
    <n v="0"/>
    <n v="0"/>
    <n v="0"/>
    <n v="1"/>
    <n v="86.7"/>
    <n v="79.8"/>
    <n v="3.24"/>
    <n v="1.5"/>
    <n v="-9.4E-2"/>
    <n v="2"/>
    <n v="-1.4550000000000001"/>
    <n v="5.5469999999999997"/>
    <n v="-6.8"/>
    <n v="5.0599999999999996"/>
    <n v="23.8"/>
    <n v="21.9"/>
    <n v="6.7"/>
    <n v="233.09200000000001"/>
    <n v="1579.22"/>
    <s v="110601_191115"/>
  </r>
  <r>
    <s v="Mike Leake"/>
    <x v="0"/>
    <s v="gid_2011_06_01_milmlb_cinmlb_1"/>
    <s v="Great American Ball Park"/>
    <s v="Tim Timmons"/>
    <s v="cin"/>
    <s v="mil"/>
    <n v="4"/>
    <x v="4"/>
    <s v="B"/>
    <n v="3"/>
    <n v="1"/>
    <s v="FC"/>
    <x v="2"/>
    <n v="0.877"/>
    <x v="3"/>
    <m/>
    <x v="6"/>
    <s v="R"/>
    <n v="0"/>
    <n v="0"/>
    <n v="0"/>
    <n v="0"/>
    <n v="0"/>
    <n v="1"/>
    <n v="1"/>
    <n v="87.6"/>
    <n v="82"/>
    <n v="3.76"/>
    <n v="1.88"/>
    <n v="-1.494"/>
    <n v="3.2930000000000001"/>
    <n v="-1.6359999999999999"/>
    <n v="5.8209999999999997"/>
    <n v="0.4"/>
    <n v="2.2400000000000002"/>
    <n v="23.9"/>
    <n v="-1.5"/>
    <n v="6.8"/>
    <n v="169.98"/>
    <n v="445.31299999999999"/>
    <s v="110601_191218"/>
  </r>
  <r>
    <s v="Mike Leake"/>
    <x v="0"/>
    <s v="gid_2011_06_01_milmlb_cinmlb_1"/>
    <s v="Great American Ball Park"/>
    <s v="Tim Timmons"/>
    <s v="cin"/>
    <s v="mil"/>
    <n v="5"/>
    <x v="3"/>
    <s v="S"/>
    <n v="3"/>
    <n v="2"/>
    <s v="SI"/>
    <x v="2"/>
    <n v="0.91700000000000004"/>
    <x v="3"/>
    <m/>
    <x v="6"/>
    <s v="R"/>
    <n v="1"/>
    <n v="0"/>
    <n v="0"/>
    <n v="0"/>
    <n v="0"/>
    <n v="1"/>
    <n v="1"/>
    <n v="89.8"/>
    <n v="83.2"/>
    <n v="3.76"/>
    <n v="1.88"/>
    <n v="-1.4239999999999999"/>
    <n v="1.9450000000000001"/>
    <n v="-1.474"/>
    <n v="5.6120000000000001"/>
    <n v="-7.42"/>
    <n v="5.57"/>
    <n v="23.8"/>
    <n v="28.2"/>
    <n v="6.1"/>
    <n v="232.87700000000001"/>
    <n v="1804.29"/>
    <s v="110601_191240"/>
  </r>
  <r>
    <s v="Mike Leake"/>
    <x v="0"/>
    <s v="gid_2011_06_01_milmlb_cinmlb_1"/>
    <s v="Great American Ball Park"/>
    <s v="Tim Timmons"/>
    <s v="cin"/>
    <s v="mil"/>
    <n v="8"/>
    <x v="1"/>
    <s v="S"/>
    <n v="3"/>
    <n v="5"/>
    <s v="SI"/>
    <x v="2"/>
    <n v="0.878"/>
    <x v="3"/>
    <m/>
    <x v="6"/>
    <s v="R"/>
    <n v="3"/>
    <n v="1"/>
    <n v="0"/>
    <n v="0"/>
    <n v="0"/>
    <n v="1"/>
    <n v="1"/>
    <n v="89.7"/>
    <n v="83"/>
    <n v="3.76"/>
    <n v="1.88"/>
    <n v="-1.093"/>
    <n v="1.9910000000000001"/>
    <n v="-1.5289999999999999"/>
    <n v="5.6349999999999998"/>
    <n v="-6.88"/>
    <n v="6.72"/>
    <n v="23.8"/>
    <n v="28"/>
    <n v="5.6"/>
    <n v="225.50200000000001"/>
    <n v="1867.41"/>
    <s v="110601_191348"/>
  </r>
  <r>
    <s v="Mike Leake"/>
    <x v="0"/>
    <s v="gid_2011_06_01_milmlb_cinmlb_1"/>
    <s v="Great American Ball Park"/>
    <s v="Tim Timmons"/>
    <s v="cin"/>
    <s v="mil"/>
    <n v="9"/>
    <x v="7"/>
    <s v="X"/>
    <n v="3"/>
    <n v="6"/>
    <s v="SI"/>
    <x v="2"/>
    <n v="0.92200000000000004"/>
    <x v="3"/>
    <m/>
    <x v="6"/>
    <s v="R"/>
    <n v="3"/>
    <n v="2"/>
    <n v="0"/>
    <n v="0"/>
    <n v="0"/>
    <n v="1"/>
    <n v="1"/>
    <n v="90.6"/>
    <n v="84.5"/>
    <n v="3.76"/>
    <n v="1.88"/>
    <n v="0.36"/>
    <n v="1.581"/>
    <n v="-1.393"/>
    <n v="5.516"/>
    <n v="-8.6300000000000008"/>
    <n v="2.54"/>
    <n v="23.9"/>
    <n v="26.5"/>
    <n v="7.2"/>
    <n v="253.36099999999999"/>
    <n v="1773.73"/>
    <s v="110601_191419"/>
  </r>
  <r>
    <s v="Mike Leake"/>
    <x v="0"/>
    <s v="gid_2011_06_01_milmlb_cinmlb_1"/>
    <s v="Great American Ball Park"/>
    <s v="Tim Timmons"/>
    <s v="cin"/>
    <s v="mil"/>
    <n v="10"/>
    <x v="4"/>
    <s v="B"/>
    <n v="4"/>
    <n v="1"/>
    <s v="FC"/>
    <x v="2"/>
    <n v="0.90500000000000003"/>
    <x v="1"/>
    <m/>
    <x v="4"/>
    <s v="L"/>
    <n v="0"/>
    <n v="0"/>
    <n v="1"/>
    <n v="0"/>
    <n v="0"/>
    <n v="0"/>
    <n v="1"/>
    <n v="87.3"/>
    <n v="81.900000000000006"/>
    <n v="3.4"/>
    <n v="1.69"/>
    <n v="1.7130000000000001"/>
    <n v="1.46"/>
    <n v="-1.1739999999999999"/>
    <n v="5.6150000000000002"/>
    <n v="-2.29"/>
    <n v="4.76"/>
    <n v="23.9"/>
    <n v="5.9"/>
    <n v="6.1"/>
    <n v="205.48500000000001"/>
    <n v="1015.29"/>
    <s v="110601_191453"/>
  </r>
  <r>
    <s v="Mike Leake"/>
    <x v="0"/>
    <s v="gid_2011_06_01_milmlb_cinmlb_1"/>
    <s v="Great American Ball Park"/>
    <s v="Tim Timmons"/>
    <s v="cin"/>
    <s v="mil"/>
    <n v="13"/>
    <x v="4"/>
    <s v="B"/>
    <n v="4"/>
    <n v="4"/>
    <s v="SI"/>
    <x v="2"/>
    <n v="0.91200000000000003"/>
    <x v="1"/>
    <m/>
    <x v="4"/>
    <s v="L"/>
    <n v="1"/>
    <n v="2"/>
    <n v="1"/>
    <n v="0"/>
    <n v="0"/>
    <n v="0"/>
    <n v="1"/>
    <n v="90.7"/>
    <n v="84.4"/>
    <n v="3.4"/>
    <n v="1.71"/>
    <n v="2"/>
    <n v="1.899"/>
    <n v="-1.3129999999999999"/>
    <n v="5.4580000000000002"/>
    <n v="-8.77"/>
    <n v="6.36"/>
    <n v="23.9"/>
    <n v="32.299999999999997"/>
    <n v="5.8"/>
    <n v="233.874"/>
    <n v="2138.4499999999998"/>
    <s v="110601_191541"/>
  </r>
  <r>
    <s v="Mike Leake"/>
    <x v="0"/>
    <s v="gid_2011_06_01_milmlb_cinmlb_1"/>
    <s v="Great American Ball Park"/>
    <s v="Tim Timmons"/>
    <s v="cin"/>
    <s v="mil"/>
    <n v="14"/>
    <x v="1"/>
    <s v="S"/>
    <n v="4"/>
    <n v="5"/>
    <s v="FC"/>
    <x v="2"/>
    <n v="0.91100000000000003"/>
    <x v="1"/>
    <m/>
    <x v="4"/>
    <s v="L"/>
    <n v="2"/>
    <n v="2"/>
    <n v="1"/>
    <n v="0"/>
    <n v="0"/>
    <n v="0"/>
    <n v="1"/>
    <n v="89"/>
    <n v="83.2"/>
    <n v="3.4"/>
    <n v="1.71"/>
    <n v="0.42399999999999999"/>
    <n v="2.0339999999999998"/>
    <n v="-1.325"/>
    <n v="5.64"/>
    <n v="-0.56999999999999995"/>
    <n v="6.94"/>
    <n v="23.9"/>
    <n v="0.5"/>
    <n v="4.9000000000000004"/>
    <n v="184.62799999999999"/>
    <n v="1360.18"/>
    <s v="110601_191601"/>
  </r>
  <r>
    <s v="Mike Leake"/>
    <x v="0"/>
    <s v="gid_2011_06_01_milmlb_cinmlb_1"/>
    <s v="Great American Ball Park"/>
    <s v="Tim Timmons"/>
    <s v="cin"/>
    <s v="mil"/>
    <n v="16"/>
    <x v="2"/>
    <s v="S"/>
    <n v="5"/>
    <n v="1"/>
    <s v="FC"/>
    <x v="2"/>
    <n v="0.84599999999999997"/>
    <x v="0"/>
    <m/>
    <x v="10"/>
    <s v="R"/>
    <n v="0"/>
    <n v="0"/>
    <n v="1"/>
    <n v="1"/>
    <n v="0"/>
    <n v="0"/>
    <n v="1"/>
    <n v="86.7"/>
    <n v="80.900000000000006"/>
    <n v="3.51"/>
    <n v="1.61"/>
    <n v="0.64400000000000002"/>
    <n v="3.3679999999999999"/>
    <n v="-1.407"/>
    <n v="5.7990000000000004"/>
    <n v="1.91"/>
    <n v="4.82"/>
    <n v="23.9"/>
    <n v="-9.1999999999999993"/>
    <n v="6"/>
    <n v="158.61099999999999"/>
    <n v="987.43200000000002"/>
    <s v="110601_191701"/>
  </r>
  <r>
    <s v="Mike Leake"/>
    <x v="0"/>
    <s v="gid_2011_06_01_milmlb_cinmlb_1"/>
    <s v="Great American Ball Park"/>
    <s v="Tim Timmons"/>
    <s v="cin"/>
    <s v="mil"/>
    <n v="18"/>
    <x v="4"/>
    <s v="B"/>
    <n v="5"/>
    <n v="3"/>
    <s v="SI"/>
    <x v="2"/>
    <n v="0.85899999999999999"/>
    <x v="0"/>
    <m/>
    <x v="10"/>
    <s v="R"/>
    <n v="0"/>
    <n v="2"/>
    <n v="1"/>
    <n v="1"/>
    <n v="0"/>
    <n v="0"/>
    <n v="1"/>
    <n v="88.7"/>
    <n v="82.4"/>
    <n v="3.6"/>
    <n v="1.6"/>
    <n v="-2.278"/>
    <n v="3.1960000000000002"/>
    <n v="-1.5760000000000001"/>
    <n v="5.7149999999999999"/>
    <n v="-6.64"/>
    <n v="4.04"/>
    <n v="23.8"/>
    <n v="24.1"/>
    <n v="6.5"/>
    <n v="238.39400000000001"/>
    <n v="1502.4"/>
    <s v="110601_191744"/>
  </r>
  <r>
    <s v="Mike Leake"/>
    <x v="0"/>
    <s v="gid_2011_06_01_milmlb_cinmlb_1"/>
    <s v="Great American Ball Park"/>
    <s v="Tim Timmons"/>
    <s v="cin"/>
    <s v="mil"/>
    <n v="19"/>
    <x v="4"/>
    <s v="B"/>
    <n v="5"/>
    <n v="4"/>
    <s v="SI"/>
    <x v="2"/>
    <n v="0.91800000000000004"/>
    <x v="0"/>
    <m/>
    <x v="10"/>
    <s v="R"/>
    <n v="1"/>
    <n v="2"/>
    <n v="1"/>
    <n v="1"/>
    <n v="0"/>
    <n v="0"/>
    <n v="1"/>
    <n v="90.1"/>
    <n v="83.4"/>
    <n v="3.6"/>
    <n v="1.6"/>
    <n v="-1.319"/>
    <n v="3.4630000000000001"/>
    <n v="-1.4410000000000001"/>
    <n v="5.7469999999999999"/>
    <n v="-8.81"/>
    <n v="4.5"/>
    <n v="23.8"/>
    <n v="31.6"/>
    <n v="6.5"/>
    <n v="242.744"/>
    <n v="1933.02"/>
    <s v="110601_191807"/>
  </r>
  <r>
    <s v="Mike Leake"/>
    <x v="0"/>
    <s v="gid_2011_06_01_milmlb_cinmlb_1"/>
    <s v="Great American Ball Park"/>
    <s v="Tim Timmons"/>
    <s v="cin"/>
    <s v="mil"/>
    <n v="20"/>
    <x v="0"/>
    <s v="X"/>
    <n v="5"/>
    <n v="5"/>
    <s v="FC"/>
    <x v="2"/>
    <n v="0.876"/>
    <x v="0"/>
    <s v="FB"/>
    <x v="10"/>
    <s v="R"/>
    <n v="2"/>
    <n v="2"/>
    <n v="1"/>
    <n v="1"/>
    <n v="0"/>
    <n v="0"/>
    <n v="1"/>
    <n v="88.4"/>
    <n v="82.7"/>
    <n v="3.51"/>
    <n v="1.6"/>
    <n v="-0.19600000000000001"/>
    <n v="2.9159999999999999"/>
    <n v="-1.3859999999999999"/>
    <n v="5.7290000000000001"/>
    <n v="1.1399999999999999"/>
    <n v="2.29"/>
    <n v="23.9"/>
    <n v="-4.8"/>
    <n v="6.7"/>
    <n v="154.059"/>
    <n v="501.79399999999998"/>
    <s v="110601_191826"/>
  </r>
  <r>
    <s v="Mike Leake"/>
    <x v="0"/>
    <s v="gid_2011_06_01_milmlb_cinmlb_1"/>
    <s v="Great American Ball Park"/>
    <s v="Tim Timmons"/>
    <s v="cin"/>
    <s v="mil"/>
    <n v="21"/>
    <x v="0"/>
    <s v="X"/>
    <n v="6"/>
    <n v="1"/>
    <s v="FC"/>
    <x v="2"/>
    <n v="0.68700000000000006"/>
    <x v="7"/>
    <s v="PU"/>
    <x v="9"/>
    <s v="R"/>
    <n v="0"/>
    <n v="0"/>
    <n v="2"/>
    <n v="1"/>
    <n v="0"/>
    <n v="0"/>
    <n v="1"/>
    <n v="86.5"/>
    <n v="80.599999999999994"/>
    <n v="3.28"/>
    <n v="1.43"/>
    <n v="2.5000000000000001E-2"/>
    <n v="2.8460000000000001"/>
    <n v="-1.5049999999999999"/>
    <n v="5.7110000000000003"/>
    <n v="2.99"/>
    <n v="4.42"/>
    <n v="23.9"/>
    <n v="-12.1"/>
    <n v="6.3"/>
    <n v="146.25399999999999"/>
    <n v="1012.02"/>
    <s v="110601_191910"/>
  </r>
  <r>
    <s v="Mike Leake"/>
    <x v="0"/>
    <s v="gid_2011_06_01_milmlb_cinmlb_1"/>
    <s v="Great American Ball Park"/>
    <s v="Tim Timmons"/>
    <s v="cin"/>
    <s v="mil"/>
    <n v="22"/>
    <x v="2"/>
    <s v="S"/>
    <n v="7"/>
    <n v="1"/>
    <s v="SI"/>
    <x v="2"/>
    <n v="0.76700000000000002"/>
    <x v="1"/>
    <m/>
    <x v="3"/>
    <s v="R"/>
    <n v="0"/>
    <n v="0"/>
    <n v="0"/>
    <n v="0"/>
    <n v="0"/>
    <n v="0"/>
    <n v="2"/>
    <n v="86.3"/>
    <n v="80.5"/>
    <n v="3.46"/>
    <n v="1.53"/>
    <n v="0.89800000000000002"/>
    <n v="2.952"/>
    <n v="-1.327"/>
    <n v="5.7270000000000003"/>
    <n v="-6.49"/>
    <n v="4.4000000000000004"/>
    <n v="23.9"/>
    <n v="20.3"/>
    <n v="6.6"/>
    <n v="235.58500000000001"/>
    <n v="1480.21"/>
    <s v="110601_193030"/>
  </r>
  <r>
    <s v="Mike Leake"/>
    <x v="0"/>
    <s v="gid_2011_06_01_milmlb_cinmlb_1"/>
    <s v="Great American Ball Park"/>
    <s v="Tim Timmons"/>
    <s v="cin"/>
    <s v="mil"/>
    <n v="26"/>
    <x v="1"/>
    <s v="S"/>
    <n v="8"/>
    <n v="1"/>
    <s v="SI"/>
    <x v="2"/>
    <n v="0.90500000000000003"/>
    <x v="3"/>
    <m/>
    <x v="8"/>
    <s v="L"/>
    <n v="0"/>
    <n v="0"/>
    <n v="0"/>
    <n v="1"/>
    <n v="0"/>
    <n v="0"/>
    <n v="2"/>
    <n v="87"/>
    <n v="80.2"/>
    <n v="3.43"/>
    <n v="1.58"/>
    <n v="0.49"/>
    <n v="2.4079999999999999"/>
    <n v="-1.407"/>
    <n v="5.6029999999999998"/>
    <n v="-7.77"/>
    <n v="5.31"/>
    <n v="23.8"/>
    <n v="25.2"/>
    <n v="6.6"/>
    <n v="235.435"/>
    <n v="1764.49"/>
    <s v="110601_193219"/>
  </r>
  <r>
    <s v="Mike Leake"/>
    <x v="0"/>
    <s v="gid_2011_06_01_milmlb_cinmlb_1"/>
    <s v="Great American Ball Park"/>
    <s v="Tim Timmons"/>
    <s v="cin"/>
    <s v="mil"/>
    <n v="36"/>
    <x v="4"/>
    <s v="B"/>
    <n v="10"/>
    <n v="4"/>
    <s v="FF"/>
    <x v="2"/>
    <n v="0.83499999999999996"/>
    <x v="12"/>
    <m/>
    <x v="7"/>
    <s v="R"/>
    <n v="0"/>
    <n v="2"/>
    <n v="2"/>
    <n v="0"/>
    <n v="1"/>
    <n v="0"/>
    <n v="2"/>
    <n v="90.6"/>
    <n v="85.2"/>
    <n v="3.67"/>
    <n v="1.74"/>
    <n v="0.16"/>
    <n v="1.2809999999999999"/>
    <n v="-1.3149999999999999"/>
    <n v="5.5940000000000003"/>
    <n v="-5.18"/>
    <n v="4.92"/>
    <n v="23.9"/>
    <n v="19.3"/>
    <n v="5.7"/>
    <n v="226.21100000000001"/>
    <n v="1426.48"/>
    <s v="110601_193855"/>
  </r>
  <r>
    <s v="Mike Leake"/>
    <x v="0"/>
    <s v="gid_2011_06_01_milmlb_cinmlb_1"/>
    <s v="Great American Ball Park"/>
    <s v="Tim Timmons"/>
    <s v="cin"/>
    <s v="mil"/>
    <n v="38"/>
    <x v="2"/>
    <s v="S"/>
    <n v="11"/>
    <n v="1"/>
    <s v="FC"/>
    <x v="2"/>
    <n v="0.61199999999999999"/>
    <x v="14"/>
    <m/>
    <x v="2"/>
    <s v="L"/>
    <n v="0"/>
    <n v="0"/>
    <n v="0"/>
    <n v="0"/>
    <n v="0"/>
    <n v="0"/>
    <n v="3"/>
    <n v="85.7"/>
    <n v="80.7"/>
    <n v="2.93"/>
    <n v="1.41"/>
    <n v="-2.9000000000000001E-2"/>
    <n v="1.8320000000000001"/>
    <n v="-1.526"/>
    <n v="5.6559999999999997"/>
    <n v="-1.36"/>
    <n v="3.12"/>
    <n v="23.9"/>
    <n v="3.3"/>
    <n v="6.9"/>
    <n v="203.28700000000001"/>
    <n v="648.37099999999998"/>
    <s v="110601_195238"/>
  </r>
  <r>
    <s v="Mike Leake"/>
    <x v="0"/>
    <s v="gid_2011_06_01_milmlb_cinmlb_1"/>
    <s v="Great American Ball Park"/>
    <s v="Tim Timmons"/>
    <s v="cin"/>
    <s v="mil"/>
    <n v="39"/>
    <x v="13"/>
    <s v="B"/>
    <n v="11"/>
    <n v="2"/>
    <s v="FC"/>
    <x v="2"/>
    <n v="0.83299999999999996"/>
    <x v="14"/>
    <m/>
    <x v="2"/>
    <s v="L"/>
    <n v="0"/>
    <n v="1"/>
    <n v="0"/>
    <n v="0"/>
    <n v="0"/>
    <n v="0"/>
    <n v="3"/>
    <n v="86.7"/>
    <n v="80.400000000000006"/>
    <n v="3.24"/>
    <n v="1.5"/>
    <n v="1.643"/>
    <n v="2.9159999999999999"/>
    <n v="-1.292"/>
    <n v="5.8339999999999996"/>
    <n v="0.2"/>
    <n v="3.24"/>
    <n v="23.8"/>
    <n v="-3.5"/>
    <n v="6.7"/>
    <n v="176.58099999999999"/>
    <n v="616.72400000000005"/>
    <s v="110601_195255"/>
  </r>
  <r>
    <s v="Mike Leake"/>
    <x v="0"/>
    <s v="gid_2011_06_01_milmlb_cinmlb_1"/>
    <s v="Great American Ball Park"/>
    <s v="Tim Timmons"/>
    <s v="cin"/>
    <s v="mil"/>
    <n v="40"/>
    <x v="4"/>
    <s v="B"/>
    <n v="12"/>
    <n v="1"/>
    <s v="FC"/>
    <x v="2"/>
    <n v="0.68400000000000005"/>
    <x v="13"/>
    <m/>
    <x v="6"/>
    <s v="R"/>
    <n v="0"/>
    <n v="0"/>
    <n v="1"/>
    <n v="1"/>
    <n v="0"/>
    <n v="0"/>
    <n v="3"/>
    <n v="86.5"/>
    <n v="81.400000000000006"/>
    <n v="3.64"/>
    <n v="1.78"/>
    <n v="1.2749999999999999"/>
    <n v="1.1870000000000001"/>
    <n v="-1.3220000000000001"/>
    <n v="5.6079999999999997"/>
    <n v="-0.12"/>
    <n v="3.78"/>
    <n v="23.9"/>
    <n v="-1.6"/>
    <n v="6.5"/>
    <n v="181.85400000000001"/>
    <n v="725.74900000000002"/>
    <s v="110601_195343"/>
  </r>
  <r>
    <s v="Mike Leake"/>
    <x v="0"/>
    <s v="gid_2011_06_01_milmlb_cinmlb_1"/>
    <s v="Great American Ball Park"/>
    <s v="Tim Timmons"/>
    <s v="cin"/>
    <s v="mil"/>
    <n v="41"/>
    <x v="0"/>
    <s v="X"/>
    <n v="12"/>
    <n v="2"/>
    <s v="FC"/>
    <x v="2"/>
    <n v="0.80400000000000005"/>
    <x v="13"/>
    <s v="GB"/>
    <x v="6"/>
    <s v="R"/>
    <n v="1"/>
    <n v="0"/>
    <n v="1"/>
    <n v="1"/>
    <n v="0"/>
    <n v="0"/>
    <n v="3"/>
    <n v="86.7"/>
    <n v="80.5"/>
    <n v="3.76"/>
    <n v="1.88"/>
    <n v="0.67100000000000004"/>
    <n v="2.4790000000000001"/>
    <n v="-1.48"/>
    <n v="5.7560000000000002"/>
    <n v="-0.24"/>
    <n v="2.5099999999999998"/>
    <n v="23.8"/>
    <n v="-1.2"/>
    <n v="7"/>
    <n v="185.29499999999999"/>
    <n v="480.26299999999998"/>
    <s v="110601_195418"/>
  </r>
  <r>
    <s v="Mike Leake"/>
    <x v="0"/>
    <s v="gid_2011_06_01_milmlb_cinmlb_1"/>
    <s v="Great American Ball Park"/>
    <s v="Tim Timmons"/>
    <s v="cin"/>
    <s v="mil"/>
    <n v="44"/>
    <x v="2"/>
    <s v="S"/>
    <n v="13"/>
    <n v="3"/>
    <s v="SI"/>
    <x v="2"/>
    <n v="0.89900000000000002"/>
    <x v="3"/>
    <m/>
    <x v="4"/>
    <s v="L"/>
    <n v="2"/>
    <n v="0"/>
    <n v="2"/>
    <n v="0"/>
    <n v="0"/>
    <n v="0"/>
    <n v="3"/>
    <n v="90.4"/>
    <n v="82.5"/>
    <n v="3.4"/>
    <n v="1.71"/>
    <n v="0.11600000000000001"/>
    <n v="2.1709999999999998"/>
    <n v="-1.4550000000000001"/>
    <n v="5.5419999999999998"/>
    <n v="-8.23"/>
    <n v="6.02"/>
    <n v="23.7"/>
    <n v="29.7"/>
    <n v="6"/>
    <n v="233.60300000000001"/>
    <n v="1965.87"/>
    <s v="110601_195524"/>
  </r>
  <r>
    <s v="Mike Leake"/>
    <x v="0"/>
    <s v="gid_2011_06_01_milmlb_cinmlb_1"/>
    <s v="Great American Ball Park"/>
    <s v="Tim Timmons"/>
    <s v="cin"/>
    <s v="mil"/>
    <n v="47"/>
    <x v="1"/>
    <s v="S"/>
    <n v="13"/>
    <n v="6"/>
    <s v="FF"/>
    <x v="2"/>
    <n v="0.80300000000000005"/>
    <x v="3"/>
    <m/>
    <x v="4"/>
    <s v="L"/>
    <n v="3"/>
    <n v="2"/>
    <n v="2"/>
    <n v="0"/>
    <n v="0"/>
    <n v="0"/>
    <n v="3"/>
    <n v="84.5"/>
    <n v="79.099999999999994"/>
    <n v="3.4"/>
    <n v="1.71"/>
    <n v="-0.92900000000000005"/>
    <n v="3.1219999999999999"/>
    <n v="-1.407"/>
    <n v="5.7229999999999999"/>
    <n v="-4.34"/>
    <n v="2.57"/>
    <n v="23.9"/>
    <n v="12.9"/>
    <n v="7.4"/>
    <n v="238.90100000000001"/>
    <n v="938.50400000000002"/>
    <s v="110601_195619"/>
  </r>
  <r>
    <s v="Mike Leake"/>
    <x v="0"/>
    <s v="gid_2011_06_01_milmlb_cinmlb_1"/>
    <s v="Great American Ball Park"/>
    <s v="Tim Timmons"/>
    <s v="cin"/>
    <s v="mil"/>
    <n v="51"/>
    <x v="8"/>
    <s v="X"/>
    <n v="14"/>
    <n v="3"/>
    <s v="SI"/>
    <x v="2"/>
    <n v="0.78100000000000003"/>
    <x v="9"/>
    <s v="LD"/>
    <x v="10"/>
    <s v="R"/>
    <n v="1"/>
    <n v="1"/>
    <n v="0"/>
    <n v="0"/>
    <n v="0"/>
    <n v="0"/>
    <n v="4"/>
    <n v="89.8"/>
    <n v="84.3"/>
    <n v="3.51"/>
    <n v="1.6"/>
    <n v="-0.39400000000000002"/>
    <n v="2.6389999999999998"/>
    <n v="-1.3420000000000001"/>
    <n v="5.6020000000000003"/>
    <n v="-6.69"/>
    <n v="4.8099999999999996"/>
    <n v="23.9"/>
    <n v="25"/>
    <n v="6"/>
    <n v="234.09"/>
    <n v="1632.59"/>
    <s v="110601_200533"/>
  </r>
  <r>
    <s v="Mike Leake"/>
    <x v="0"/>
    <s v="gid_2011_06_01_milmlb_cinmlb_1"/>
    <s v="Great American Ball Park"/>
    <s v="Tim Timmons"/>
    <s v="cin"/>
    <s v="mil"/>
    <n v="56"/>
    <x v="2"/>
    <s v="S"/>
    <n v="16"/>
    <n v="1"/>
    <s v="FF"/>
    <x v="2"/>
    <n v="0.86399999999999999"/>
    <x v="1"/>
    <m/>
    <x v="3"/>
    <s v="R"/>
    <n v="0"/>
    <n v="0"/>
    <n v="1"/>
    <n v="0"/>
    <n v="0"/>
    <n v="1"/>
    <n v="4"/>
    <n v="89.1"/>
    <n v="83.9"/>
    <n v="3.3"/>
    <n v="1.53"/>
    <n v="0.221"/>
    <n v="2.9849999999999999"/>
    <n v="-1.2909999999999999"/>
    <n v="5.7229999999999999"/>
    <n v="-4.9400000000000004"/>
    <n v="2.34"/>
    <n v="23.9"/>
    <n v="15.6"/>
    <n v="6.7"/>
    <n v="244.28100000000001"/>
    <n v="1076.8399999999999"/>
    <s v="110601_200936"/>
  </r>
  <r>
    <s v="Mike Leake"/>
    <x v="0"/>
    <s v="gid_2011_06_01_milmlb_cinmlb_1"/>
    <s v="Great American Ball Park"/>
    <s v="Tim Timmons"/>
    <s v="cin"/>
    <s v="mil"/>
    <n v="57"/>
    <x v="7"/>
    <s v="X"/>
    <n v="16"/>
    <n v="2"/>
    <s v="FC"/>
    <x v="2"/>
    <n v="0.67400000000000004"/>
    <x v="1"/>
    <s v="GB"/>
    <x v="3"/>
    <s v="R"/>
    <n v="0"/>
    <n v="1"/>
    <n v="1"/>
    <n v="0"/>
    <n v="0"/>
    <n v="1"/>
    <n v="4"/>
    <n v="89.6"/>
    <n v="84.7"/>
    <n v="3.46"/>
    <n v="1.53"/>
    <n v="-0.46800000000000003"/>
    <n v="1.996"/>
    <n v="-1.2989999999999999"/>
    <n v="5.6029999999999998"/>
    <n v="-4.2300000000000004"/>
    <n v="2.54"/>
    <n v="23.9"/>
    <n v="14.1"/>
    <n v="6.5"/>
    <n v="238.56899999999999"/>
    <n v="981.66300000000001"/>
    <s v="110601_201001"/>
  </r>
  <r>
    <s v="Mike Leake"/>
    <x v="0"/>
    <s v="gid_2011_06_01_milmlb_cinmlb_1"/>
    <s v="Great American Ball Park"/>
    <s v="Tim Timmons"/>
    <s v="cin"/>
    <s v="mil"/>
    <n v="59"/>
    <x v="4"/>
    <s v="B"/>
    <n v="17"/>
    <n v="2"/>
    <s v="SI"/>
    <x v="2"/>
    <n v="0.60699999999999998"/>
    <x v="16"/>
    <m/>
    <x v="8"/>
    <s v="L"/>
    <n v="0"/>
    <n v="1"/>
    <n v="2"/>
    <n v="1"/>
    <n v="0"/>
    <n v="0"/>
    <n v="4"/>
    <n v="89.2"/>
    <n v="83.4"/>
    <n v="3.52"/>
    <n v="1.76"/>
    <n v="1.7270000000000001"/>
    <n v="2.7210000000000001"/>
    <n v="-1.2270000000000001"/>
    <n v="5.6440000000000001"/>
    <n v="-6.32"/>
    <n v="5.88"/>
    <n v="23.9"/>
    <n v="22.8"/>
    <n v="5.6"/>
    <n v="226.87799999999999"/>
    <n v="1687.99"/>
    <s v="110601_201112"/>
  </r>
  <r>
    <s v="Mike Leake"/>
    <x v="0"/>
    <s v="gid_2011_06_01_milmlb_cinmlb_1"/>
    <s v="Great American Ball Park"/>
    <s v="Tim Timmons"/>
    <s v="cin"/>
    <s v="mil"/>
    <n v="61"/>
    <x v="0"/>
    <s v="X"/>
    <n v="17"/>
    <n v="4"/>
    <s v="FC"/>
    <x v="2"/>
    <n v="0.55200000000000005"/>
    <x v="16"/>
    <s v="LD"/>
    <x v="8"/>
    <s v="L"/>
    <n v="2"/>
    <n v="1"/>
    <n v="2"/>
    <n v="1"/>
    <n v="0"/>
    <n v="0"/>
    <n v="4"/>
    <n v="85.3"/>
    <n v="79.7"/>
    <n v="3.43"/>
    <n v="1.58"/>
    <n v="-0.43"/>
    <n v="2.984"/>
    <n v="-1.605"/>
    <n v="5.7480000000000002"/>
    <n v="-0.37"/>
    <n v="2.95"/>
    <n v="23.9"/>
    <n v="0.2"/>
    <n v="6.9"/>
    <n v="187.03800000000001"/>
    <n v="561.91300000000001"/>
    <s v="110601_201217"/>
  </r>
  <r>
    <s v="Mike Leake"/>
    <x v="0"/>
    <s v="gid_2011_06_01_milmlb_cinmlb_1"/>
    <s v="Great American Ball Park"/>
    <s v="Tim Timmons"/>
    <s v="cin"/>
    <s v="mil"/>
    <n v="68"/>
    <x v="4"/>
    <s v="B"/>
    <n v="19"/>
    <n v="2"/>
    <s v="SI"/>
    <x v="2"/>
    <n v="0.57899999999999996"/>
    <x v="1"/>
    <m/>
    <x v="7"/>
    <s v="R"/>
    <n v="1"/>
    <n v="0"/>
    <n v="1"/>
    <n v="0"/>
    <n v="0"/>
    <n v="0"/>
    <n v="5"/>
    <n v="90.2"/>
    <n v="84.2"/>
    <n v="3.5"/>
    <n v="1.61"/>
    <n v="-1.095"/>
    <n v="1.242"/>
    <n v="-1.252"/>
    <n v="5.5010000000000003"/>
    <n v="-5.92"/>
    <n v="4.38"/>
    <n v="23.9"/>
    <n v="21.7"/>
    <n v="6.2"/>
    <n v="233.24"/>
    <n v="1448.69"/>
    <s v="110601_202311"/>
  </r>
  <r>
    <s v="Mike Leake"/>
    <x v="0"/>
    <s v="gid_2011_06_01_milmlb_cinmlb_1"/>
    <s v="Great American Ball Park"/>
    <s v="Tim Timmons"/>
    <s v="cin"/>
    <s v="mil"/>
    <n v="69"/>
    <x v="8"/>
    <s v="X"/>
    <n v="19"/>
    <n v="3"/>
    <s v="SI"/>
    <x v="2"/>
    <n v="0.86299999999999999"/>
    <x v="1"/>
    <s v="GB"/>
    <x v="7"/>
    <s v="R"/>
    <n v="2"/>
    <n v="0"/>
    <n v="1"/>
    <n v="0"/>
    <n v="0"/>
    <n v="0"/>
    <n v="5"/>
    <n v="90.8"/>
    <n v="83.9"/>
    <n v="3.69"/>
    <n v="1.76"/>
    <n v="0.45500000000000002"/>
    <n v="2.758"/>
    <n v="-1.3320000000000001"/>
    <n v="5.5670000000000002"/>
    <n v="-7.73"/>
    <n v="4.6900000000000004"/>
    <n v="23.8"/>
    <n v="27.1"/>
    <n v="6.2"/>
    <n v="238.542"/>
    <n v="1776.68"/>
    <s v="110601_202329"/>
  </r>
  <r>
    <s v="Mike Leake"/>
    <x v="0"/>
    <s v="gid_2011_06_01_milmlb_cinmlb_1"/>
    <s v="Great American Ball Park"/>
    <s v="Tim Timmons"/>
    <s v="cin"/>
    <s v="mil"/>
    <n v="72"/>
    <x v="4"/>
    <s v="B"/>
    <n v="21"/>
    <n v="1"/>
    <s v="FC"/>
    <x v="2"/>
    <n v="0.85"/>
    <x v="20"/>
    <m/>
    <x v="6"/>
    <s v="R"/>
    <n v="0"/>
    <n v="0"/>
    <n v="2"/>
    <n v="1"/>
    <n v="0"/>
    <n v="0"/>
    <n v="5"/>
    <n v="87"/>
    <n v="81.3"/>
    <n v="3.62"/>
    <n v="1.74"/>
    <n v="1.276"/>
    <n v="2.1739999999999999"/>
    <n v="-1.4630000000000001"/>
    <n v="5.5609999999999999"/>
    <n v="1.21"/>
    <n v="6.01"/>
    <n v="23.9"/>
    <n v="-7.7"/>
    <n v="5.6"/>
    <n v="168.66800000000001"/>
    <n v="1170.79"/>
    <s v="110601_202608"/>
  </r>
  <r>
    <s v="Mike Leake"/>
    <x v="0"/>
    <s v="gid_2011_06_01_milmlb_cinmlb_1"/>
    <s v="Great American Ball Park"/>
    <s v="Tim Timmons"/>
    <s v="cin"/>
    <s v="mil"/>
    <n v="74"/>
    <x v="4"/>
    <s v="B"/>
    <n v="22"/>
    <n v="2"/>
    <s v="SI"/>
    <x v="2"/>
    <n v="0.93300000000000005"/>
    <x v="0"/>
    <m/>
    <x v="6"/>
    <s v="R"/>
    <n v="1"/>
    <n v="0"/>
    <n v="0"/>
    <n v="0"/>
    <n v="0"/>
    <n v="0"/>
    <n v="6"/>
    <n v="89"/>
    <n v="81.5"/>
    <n v="3.69"/>
    <n v="1.74"/>
    <n v="-1.331"/>
    <n v="2.1259999999999999"/>
    <n v="-1.448"/>
    <n v="5.6710000000000003"/>
    <n v="-8.31"/>
    <n v="4.8499999999999996"/>
    <n v="23.8"/>
    <n v="28.5"/>
    <n v="6.7"/>
    <n v="239.51599999999999"/>
    <n v="1828.32"/>
    <s v="110601_203658"/>
  </r>
  <r>
    <s v="Mike Leake"/>
    <x v="0"/>
    <s v="gid_2011_06_01_milmlb_cinmlb_1"/>
    <s v="Great American Ball Park"/>
    <s v="Tim Timmons"/>
    <s v="cin"/>
    <s v="mil"/>
    <n v="75"/>
    <x v="2"/>
    <s v="S"/>
    <n v="22"/>
    <n v="3"/>
    <s v="FC"/>
    <x v="2"/>
    <n v="0.90100000000000002"/>
    <x v="0"/>
    <m/>
    <x v="6"/>
    <s v="R"/>
    <n v="2"/>
    <n v="0"/>
    <n v="0"/>
    <n v="0"/>
    <n v="0"/>
    <n v="0"/>
    <n v="6"/>
    <n v="88.1"/>
    <n v="81.5"/>
    <n v="3.63"/>
    <n v="1.67"/>
    <n v="1.0249999999999999"/>
    <n v="2.3380000000000001"/>
    <n v="-1.329"/>
    <n v="5.6769999999999996"/>
    <n v="-0.74"/>
    <n v="5.58"/>
    <n v="23.8"/>
    <n v="0.1"/>
    <n v="5.6"/>
    <n v="187.453"/>
    <n v="1077.92"/>
    <s v="110601_203716"/>
  </r>
  <r>
    <s v="Mike Leake"/>
    <x v="0"/>
    <s v="gid_2011_06_01_milmlb_cinmlb_1"/>
    <s v="Great American Ball Park"/>
    <s v="Tim Timmons"/>
    <s v="cin"/>
    <s v="mil"/>
    <n v="76"/>
    <x v="4"/>
    <s v="B"/>
    <n v="22"/>
    <n v="4"/>
    <s v="FC"/>
    <x v="2"/>
    <n v="0.85899999999999999"/>
    <x v="0"/>
    <m/>
    <x v="6"/>
    <s v="R"/>
    <n v="2"/>
    <n v="1"/>
    <n v="0"/>
    <n v="0"/>
    <n v="0"/>
    <n v="0"/>
    <n v="6"/>
    <n v="87.8"/>
    <n v="82.4"/>
    <n v="3.63"/>
    <n v="1.8"/>
    <n v="1.343"/>
    <n v="3.16"/>
    <n v="-1.29"/>
    <n v="5.7690000000000001"/>
    <n v="1.66"/>
    <n v="2.38"/>
    <n v="23.9"/>
    <n v="-7.7"/>
    <n v="6.7"/>
    <n v="145.59899999999999"/>
    <n v="566.08299999999997"/>
    <s v="110601_203735"/>
  </r>
  <r>
    <s v="Mike Leake"/>
    <x v="0"/>
    <s v="gid_2011_06_01_milmlb_cinmlb_1"/>
    <s v="Great American Ball Park"/>
    <s v="Tim Timmons"/>
    <s v="cin"/>
    <s v="mil"/>
    <n v="77"/>
    <x v="2"/>
    <s v="S"/>
    <n v="22"/>
    <n v="5"/>
    <s v="FC"/>
    <x v="2"/>
    <n v="0.88100000000000001"/>
    <x v="0"/>
    <m/>
    <x v="6"/>
    <s v="R"/>
    <n v="3"/>
    <n v="1"/>
    <n v="0"/>
    <n v="0"/>
    <n v="0"/>
    <n v="0"/>
    <n v="6"/>
    <n v="88.3"/>
    <n v="82.3"/>
    <n v="3.62"/>
    <n v="1.74"/>
    <n v="0.67"/>
    <n v="2.9460000000000002"/>
    <n v="-1.3240000000000001"/>
    <n v="5.6920000000000002"/>
    <n v="0.94"/>
    <n v="3.19"/>
    <n v="23.9"/>
    <n v="-5.2"/>
    <n v="6.4"/>
    <n v="163.74799999999999"/>
    <n v="647.19600000000003"/>
    <s v="110601_203753"/>
  </r>
  <r>
    <s v="Mike Leake"/>
    <x v="0"/>
    <s v="gid_2011_06_01_milmlb_cinmlb_1"/>
    <s v="Great American Ball Park"/>
    <s v="Tim Timmons"/>
    <s v="cin"/>
    <s v="mil"/>
    <n v="78"/>
    <x v="0"/>
    <s v="X"/>
    <n v="22"/>
    <n v="6"/>
    <s v="FF"/>
    <x v="2"/>
    <n v="0.91500000000000004"/>
    <x v="0"/>
    <s v="FB"/>
    <x v="6"/>
    <s v="R"/>
    <n v="3"/>
    <n v="2"/>
    <n v="0"/>
    <n v="0"/>
    <n v="0"/>
    <n v="0"/>
    <n v="6"/>
    <n v="85.9"/>
    <n v="79.3"/>
    <n v="3.76"/>
    <n v="1.88"/>
    <n v="0.65700000000000003"/>
    <n v="2.504"/>
    <n v="-1.345"/>
    <n v="5.6120000000000001"/>
    <n v="-4.68"/>
    <n v="3.45"/>
    <n v="23.8"/>
    <n v="13"/>
    <n v="7"/>
    <n v="233.262"/>
    <n v="1079.1300000000001"/>
    <s v="110601_203827"/>
  </r>
  <r>
    <s v="Mike Leake"/>
    <x v="0"/>
    <s v="gid_2011_06_01_milmlb_cinmlb_1"/>
    <s v="Great American Ball Park"/>
    <s v="Tim Timmons"/>
    <s v="cin"/>
    <s v="mil"/>
    <n v="82"/>
    <x v="3"/>
    <s v="S"/>
    <n v="24"/>
    <n v="3"/>
    <s v="FC"/>
    <x v="2"/>
    <n v="0.83399999999999996"/>
    <x v="2"/>
    <m/>
    <x v="10"/>
    <s v="R"/>
    <n v="2"/>
    <n v="0"/>
    <n v="2"/>
    <n v="0"/>
    <n v="0"/>
    <n v="0"/>
    <n v="6"/>
    <n v="88.1"/>
    <n v="82.6"/>
    <n v="3.51"/>
    <n v="1.6"/>
    <n v="0.625"/>
    <n v="2.0179999999999998"/>
    <n v="-1.446"/>
    <n v="5.5880000000000001"/>
    <n v="1.8"/>
    <n v="1.95"/>
    <n v="23.9"/>
    <n v="-7.4"/>
    <n v="7"/>
    <n v="137.93600000000001"/>
    <n v="517.04999999999995"/>
    <s v="110601_204014"/>
  </r>
  <r>
    <s v="Jose Arredondo"/>
    <x v="0"/>
    <s v="gid_2011_06_01_milmlb_cinmlb_1"/>
    <s v="Great American Ball Park"/>
    <s v="Tim Timmons"/>
    <s v="cin"/>
    <s v="mil"/>
    <n v="1"/>
    <x v="4"/>
    <s v="B"/>
    <n v="1"/>
    <n v="1"/>
    <s v="FF"/>
    <x v="2"/>
    <n v="0.89800000000000002"/>
    <x v="0"/>
    <m/>
    <x v="9"/>
    <s v="R"/>
    <n v="0"/>
    <n v="0"/>
    <n v="0"/>
    <n v="0"/>
    <n v="0"/>
    <n v="0"/>
    <n v="7"/>
    <n v="92.4"/>
    <n v="84.7"/>
    <n v="3.3"/>
    <n v="1.45"/>
    <n v="-0.375"/>
    <n v="1.292"/>
    <n v="0.26"/>
    <n v="6.0659999999999998"/>
    <n v="0.98"/>
    <n v="10.86"/>
    <n v="23.8"/>
    <n v="-5.3"/>
    <n v="3.2"/>
    <n v="174.88200000000001"/>
    <n v="2156.75"/>
    <s v="110601_205015"/>
  </r>
  <r>
    <s v="Jose Arredondo"/>
    <x v="0"/>
    <s v="gid_2011_06_01_milmlb_cinmlb_1"/>
    <s v="Great American Ball Park"/>
    <s v="Tim Timmons"/>
    <s v="cin"/>
    <s v="mil"/>
    <n v="2"/>
    <x v="2"/>
    <s v="S"/>
    <n v="1"/>
    <n v="2"/>
    <s v="FF"/>
    <x v="2"/>
    <n v="0.88600000000000001"/>
    <x v="0"/>
    <m/>
    <x v="9"/>
    <s v="R"/>
    <n v="1"/>
    <n v="0"/>
    <n v="0"/>
    <n v="0"/>
    <n v="0"/>
    <n v="0"/>
    <n v="7"/>
    <n v="91.8"/>
    <n v="84.7"/>
    <n v="3.3"/>
    <n v="1.43"/>
    <n v="0.82799999999999996"/>
    <n v="1.9390000000000001"/>
    <n v="0.39600000000000002"/>
    <n v="6.1890000000000001"/>
    <n v="0.8"/>
    <n v="12.36"/>
    <n v="23.8"/>
    <n v="-8.1999999999999993"/>
    <n v="2.6"/>
    <n v="176.297"/>
    <n v="2454.14"/>
    <s v="110601_205032"/>
  </r>
  <r>
    <s v="Jose Arredondo"/>
    <x v="0"/>
    <s v="gid_2011_06_01_milmlb_cinmlb_1"/>
    <s v="Great American Ball Park"/>
    <s v="Tim Timmons"/>
    <s v="cin"/>
    <s v="mil"/>
    <n v="4"/>
    <x v="1"/>
    <s v="S"/>
    <n v="1"/>
    <n v="4"/>
    <s v="FF"/>
    <x v="2"/>
    <n v="0.90700000000000003"/>
    <x v="0"/>
    <m/>
    <x v="9"/>
    <s v="R"/>
    <n v="2"/>
    <n v="1"/>
    <n v="0"/>
    <n v="0"/>
    <n v="0"/>
    <n v="0"/>
    <n v="7"/>
    <n v="92.7"/>
    <n v="84.7"/>
    <n v="3.28"/>
    <n v="1.43"/>
    <n v="0.81399999999999995"/>
    <n v="1.1180000000000001"/>
    <n v="0.30599999999999999"/>
    <n v="6.0069999999999997"/>
    <n v="-1.68"/>
    <n v="12.24"/>
    <n v="23.7"/>
    <n v="12.2"/>
    <n v="2.8"/>
    <n v="187.77699999999999"/>
    <n v="2440.9699999999998"/>
    <s v="110601_205110"/>
  </r>
  <r>
    <s v="Jose Arredondo"/>
    <x v="0"/>
    <s v="gid_2011_06_01_milmlb_cinmlb_1"/>
    <s v="Great American Ball Park"/>
    <s v="Tim Timmons"/>
    <s v="cin"/>
    <s v="mil"/>
    <n v="5"/>
    <x v="0"/>
    <s v="X"/>
    <n v="1"/>
    <n v="5"/>
    <s v="FS"/>
    <x v="2"/>
    <n v="0.93799999999999994"/>
    <x v="0"/>
    <s v="FB"/>
    <x v="9"/>
    <s v="R"/>
    <n v="2"/>
    <n v="2"/>
    <n v="0"/>
    <n v="0"/>
    <n v="0"/>
    <n v="0"/>
    <n v="7"/>
    <n v="83.9"/>
    <n v="77.900000000000006"/>
    <n v="3.28"/>
    <n v="1.43"/>
    <n v="0.61599999999999999"/>
    <n v="1.147"/>
    <n v="-0.17799999999999999"/>
    <n v="6.12"/>
    <n v="-3.12"/>
    <n v="1.81"/>
    <n v="23.8"/>
    <n v="8"/>
    <n v="8.1"/>
    <n v="239.196"/>
    <n v="656.58699999999999"/>
    <s v="110601_205138"/>
  </r>
  <r>
    <s v="Jose Arredondo"/>
    <x v="0"/>
    <s v="gid_2011_06_01_milmlb_cinmlb_1"/>
    <s v="Great American Ball Park"/>
    <s v="Tim Timmons"/>
    <s v="cin"/>
    <s v="mil"/>
    <n v="6"/>
    <x v="2"/>
    <s v="S"/>
    <n v="2"/>
    <n v="1"/>
    <s v="FS"/>
    <x v="2"/>
    <n v="0.94099999999999995"/>
    <x v="4"/>
    <m/>
    <x v="3"/>
    <s v="R"/>
    <n v="0"/>
    <n v="0"/>
    <n v="1"/>
    <n v="0"/>
    <n v="0"/>
    <n v="0"/>
    <n v="7"/>
    <n v="81.099999999999994"/>
    <n v="75.8"/>
    <n v="3.23"/>
    <n v="1.45"/>
    <n v="0.47199999999999998"/>
    <n v="2.2170000000000001"/>
    <n v="-0.32700000000000001"/>
    <n v="6.2009999999999996"/>
    <n v="1.65"/>
    <n v="-2.13"/>
    <n v="23.9"/>
    <n v="-4.2"/>
    <n v="10"/>
    <n v="38.497"/>
    <n v="467.25599999999997"/>
    <s v="110601_205212"/>
  </r>
  <r>
    <s v="Jose Arredondo"/>
    <x v="0"/>
    <s v="gid_2011_06_01_milmlb_cinmlb_1"/>
    <s v="Great American Ball Park"/>
    <s v="Tim Timmons"/>
    <s v="cin"/>
    <s v="mil"/>
    <n v="8"/>
    <x v="1"/>
    <s v="S"/>
    <n v="2"/>
    <n v="3"/>
    <s v="FS"/>
    <x v="2"/>
    <n v="0.94099999999999995"/>
    <x v="4"/>
    <m/>
    <x v="3"/>
    <s v="R"/>
    <n v="1"/>
    <n v="1"/>
    <n v="1"/>
    <n v="0"/>
    <n v="0"/>
    <n v="0"/>
    <n v="7"/>
    <n v="81.2"/>
    <n v="75.8"/>
    <n v="3.46"/>
    <n v="1.53"/>
    <n v="0.316"/>
    <n v="2.1309999999999998"/>
    <n v="-0.40100000000000002"/>
    <n v="6.1539999999999999"/>
    <n v="3.05"/>
    <n v="-4.97"/>
    <n v="23.9"/>
    <n v="-6.5"/>
    <n v="11.2"/>
    <n v="31.835999999999999"/>
    <n v="1016.32"/>
    <s v="110601_205256"/>
  </r>
  <r>
    <s v="Jose Arredondo"/>
    <x v="0"/>
    <s v="gid_2011_06_01_milmlb_cinmlb_1"/>
    <s v="Great American Ball Park"/>
    <s v="Tim Timmons"/>
    <s v="cin"/>
    <s v="mil"/>
    <n v="9"/>
    <x v="4"/>
    <s v="B"/>
    <n v="2"/>
    <n v="4"/>
    <s v="FF"/>
    <x v="2"/>
    <n v="0.90700000000000003"/>
    <x v="4"/>
    <m/>
    <x v="3"/>
    <s v="R"/>
    <n v="1"/>
    <n v="2"/>
    <n v="1"/>
    <n v="0"/>
    <n v="0"/>
    <n v="0"/>
    <n v="7"/>
    <n v="92.7"/>
    <n v="85.5"/>
    <n v="3.37"/>
    <n v="1.38"/>
    <n v="0.53200000000000003"/>
    <n v="1.2829999999999999"/>
    <n v="0.73199999999999998"/>
    <n v="6.1189999999999998"/>
    <n v="-0.1"/>
    <n v="14.32"/>
    <n v="23.8"/>
    <n v="2.1"/>
    <n v="1.7"/>
    <n v="180.393"/>
    <n v="2864.17"/>
    <s v="110601_205325"/>
  </r>
  <r>
    <s v="Jose Arredondo"/>
    <x v="0"/>
    <s v="gid_2011_06_01_milmlb_cinmlb_1"/>
    <s v="Great American Ball Park"/>
    <s v="Tim Timmons"/>
    <s v="cin"/>
    <s v="mil"/>
    <n v="10"/>
    <x v="0"/>
    <s v="X"/>
    <n v="2"/>
    <n v="5"/>
    <s v="FS"/>
    <x v="2"/>
    <n v="0.90300000000000002"/>
    <x v="4"/>
    <s v="LD"/>
    <x v="3"/>
    <s v="R"/>
    <n v="2"/>
    <n v="2"/>
    <n v="1"/>
    <n v="0"/>
    <n v="0"/>
    <n v="0"/>
    <n v="7"/>
    <n v="85.6"/>
    <n v="79.3"/>
    <n v="3.46"/>
    <n v="1.53"/>
    <n v="-1.4999999999999999E-2"/>
    <n v="2.101"/>
    <n v="0.14299999999999999"/>
    <n v="6.0540000000000003"/>
    <n v="-3.9"/>
    <n v="2.41"/>
    <n v="23.8"/>
    <n v="11.7"/>
    <n v="7.5"/>
    <n v="237.76900000000001"/>
    <n v="848.56100000000004"/>
    <s v="110601_205345"/>
  </r>
  <r>
    <s v="Jose Arredondo"/>
    <x v="0"/>
    <s v="gid_2011_06_01_milmlb_cinmlb_1"/>
    <s v="Great American Ball Park"/>
    <s v="Tim Timmons"/>
    <s v="cin"/>
    <s v="mil"/>
    <n v="11"/>
    <x v="2"/>
    <s v="S"/>
    <n v="3"/>
    <n v="1"/>
    <s v="FF"/>
    <x v="2"/>
    <n v="0.89900000000000002"/>
    <x v="8"/>
    <m/>
    <x v="8"/>
    <s v="L"/>
    <n v="0"/>
    <n v="0"/>
    <n v="2"/>
    <n v="0"/>
    <n v="0"/>
    <n v="0"/>
    <n v="7"/>
    <n v="92.2"/>
    <n v="85.4"/>
    <n v="3.68"/>
    <n v="1.69"/>
    <n v="2.5000000000000001E-2"/>
    <n v="1.631"/>
    <n v="0.92800000000000005"/>
    <n v="6.0819999999999999"/>
    <n v="-3.32"/>
    <n v="11.47"/>
    <n v="23.8"/>
    <n v="26.4"/>
    <n v="3.1"/>
    <n v="196.096"/>
    <n v="2384.9"/>
    <s v="110601_205424"/>
  </r>
  <r>
    <s v="Jose Arredondo"/>
    <x v="0"/>
    <s v="gid_2011_06_01_milmlb_cinmlb_1"/>
    <s v="Great American Ball Park"/>
    <s v="Tim Timmons"/>
    <s v="cin"/>
    <s v="mil"/>
    <n v="12"/>
    <x v="4"/>
    <s v="B"/>
    <n v="3"/>
    <n v="2"/>
    <s v="FS"/>
    <x v="2"/>
    <n v="0.93500000000000005"/>
    <x v="8"/>
    <m/>
    <x v="8"/>
    <s v="L"/>
    <n v="0"/>
    <n v="1"/>
    <n v="2"/>
    <n v="0"/>
    <n v="0"/>
    <n v="0"/>
    <n v="7"/>
    <n v="85"/>
    <n v="79.7"/>
    <n v="3.48"/>
    <n v="1.66"/>
    <n v="-4.5999999999999999E-2"/>
    <n v="0.65800000000000003"/>
    <n v="0.624"/>
    <n v="6.1189999999999998"/>
    <n v="-3.6"/>
    <n v="1.94"/>
    <n v="23.9"/>
    <n v="10.8"/>
    <n v="7.9"/>
    <n v="241.142"/>
    <n v="759.92700000000002"/>
    <s v="110601_205443"/>
  </r>
  <r>
    <s v="Jose Arredondo"/>
    <x v="0"/>
    <s v="gid_2011_06_01_milmlb_cinmlb_1"/>
    <s v="Great American Ball Park"/>
    <s v="Tim Timmons"/>
    <s v="cin"/>
    <s v="mil"/>
    <n v="13"/>
    <x v="4"/>
    <s v="B"/>
    <n v="3"/>
    <n v="3"/>
    <s v="FS"/>
    <x v="2"/>
    <n v="0.83"/>
    <x v="8"/>
    <m/>
    <x v="8"/>
    <s v="L"/>
    <n v="1"/>
    <n v="1"/>
    <n v="2"/>
    <n v="0"/>
    <n v="0"/>
    <n v="0"/>
    <n v="7"/>
    <n v="83.1"/>
    <n v="77.400000000000006"/>
    <n v="3.38"/>
    <n v="1.6"/>
    <n v="0.50900000000000001"/>
    <n v="4.3490000000000002"/>
    <n v="0.40600000000000003"/>
    <n v="6.476"/>
    <n v="0.15"/>
    <n v="3.6"/>
    <n v="23.9"/>
    <n v="-0.6"/>
    <n v="7.1"/>
    <n v="177.70400000000001"/>
    <n v="661.75199999999995"/>
    <s v="110601_205511"/>
  </r>
  <r>
    <s v="Jose Arredondo"/>
    <x v="0"/>
    <s v="gid_2011_06_01_milmlb_cinmlb_1"/>
    <s v="Great American Ball Park"/>
    <s v="Tim Timmons"/>
    <s v="cin"/>
    <s v="mil"/>
    <n v="14"/>
    <x v="3"/>
    <s v="S"/>
    <n v="3"/>
    <n v="4"/>
    <s v="FS"/>
    <x v="2"/>
    <n v="0.93500000000000005"/>
    <x v="8"/>
    <m/>
    <x v="8"/>
    <s v="L"/>
    <n v="2"/>
    <n v="1"/>
    <n v="2"/>
    <n v="0"/>
    <n v="0"/>
    <n v="0"/>
    <n v="7"/>
    <n v="83.8"/>
    <n v="78.2"/>
    <n v="3.43"/>
    <n v="1.58"/>
    <n v="-0.189"/>
    <n v="1.891"/>
    <n v="-0.05"/>
    <n v="6.069"/>
    <n v="-2.2400000000000002"/>
    <n v="2.0699999999999998"/>
    <n v="23.9"/>
    <n v="6.5"/>
    <n v="7.8"/>
    <n v="226.602"/>
    <n v="561.49099999999999"/>
    <s v="110601_205530"/>
  </r>
  <r>
    <s v="Jose Arredondo"/>
    <x v="0"/>
    <s v="gid_2011_06_01_milmlb_cinmlb_1"/>
    <s v="Great American Ball Park"/>
    <s v="Tim Timmons"/>
    <s v="cin"/>
    <s v="mil"/>
    <n v="15"/>
    <x v="1"/>
    <s v="S"/>
    <n v="3"/>
    <n v="5"/>
    <s v="FF"/>
    <x v="2"/>
    <n v="0.90700000000000003"/>
    <x v="8"/>
    <m/>
    <x v="8"/>
    <s v="L"/>
    <n v="2"/>
    <n v="2"/>
    <n v="2"/>
    <n v="0"/>
    <n v="0"/>
    <n v="0"/>
    <n v="7"/>
    <n v="92.9"/>
    <n v="85.2"/>
    <n v="3.43"/>
    <n v="1.58"/>
    <n v="1.0640000000000001"/>
    <n v="3.6659999999999999"/>
    <n v="0.96499999999999997"/>
    <n v="6.2389999999999999"/>
    <n v="0.12"/>
    <n v="12.9"/>
    <n v="23.8"/>
    <n v="-1.7"/>
    <n v="2"/>
    <n v="179.48400000000001"/>
    <n v="2582.11"/>
    <s v="110601_205555"/>
  </r>
  <r>
    <s v="Jose Arredondo"/>
    <x v="0"/>
    <s v="gid_2011_06_01_milmlb_cinmlb_1"/>
    <s v="Great American Ball Park"/>
    <s v="Tim Timmons"/>
    <s v="cin"/>
    <s v="mil"/>
    <n v="16"/>
    <x v="4"/>
    <s v="B"/>
    <n v="3"/>
    <n v="6"/>
    <s v="FS"/>
    <x v="2"/>
    <n v="0.92400000000000004"/>
    <x v="8"/>
    <m/>
    <x v="8"/>
    <s v="L"/>
    <n v="2"/>
    <n v="2"/>
    <n v="2"/>
    <n v="0"/>
    <n v="0"/>
    <n v="0"/>
    <n v="7"/>
    <n v="83.5"/>
    <n v="78.599999999999994"/>
    <n v="3.43"/>
    <n v="1.58"/>
    <n v="-8.2000000000000003E-2"/>
    <n v="1.02"/>
    <n v="0.32700000000000001"/>
    <n v="6.0880000000000001"/>
    <n v="-2.13"/>
    <n v="3.3"/>
    <n v="23.9"/>
    <n v="6.7"/>
    <n v="7.4"/>
    <n v="212.52799999999999"/>
    <n v="724.44899999999996"/>
    <s v="110601_205621"/>
  </r>
  <r>
    <s v="Jose Arredondo"/>
    <x v="0"/>
    <s v="gid_2011_06_01_milmlb_cinmlb_1"/>
    <s v="Great American Ball Park"/>
    <s v="Tim Timmons"/>
    <s v="cin"/>
    <s v="mil"/>
    <n v="17"/>
    <x v="1"/>
    <s v="S"/>
    <n v="3"/>
    <n v="7"/>
    <s v="FF"/>
    <x v="2"/>
    <n v="0.89"/>
    <x v="8"/>
    <m/>
    <x v="8"/>
    <s v="L"/>
    <n v="3"/>
    <n v="2"/>
    <n v="2"/>
    <n v="0"/>
    <n v="0"/>
    <n v="0"/>
    <n v="7"/>
    <n v="92.3"/>
    <n v="84.8"/>
    <n v="3.43"/>
    <n v="1.58"/>
    <n v="-0.28299999999999997"/>
    <n v="3.9220000000000002"/>
    <n v="0.70599999999999996"/>
    <n v="6.1749999999999998"/>
    <n v="0.72"/>
    <n v="10.02"/>
    <n v="23.8"/>
    <n v="-2.8"/>
    <n v="3.1"/>
    <n v="175.90199999999999"/>
    <n v="2002.89"/>
    <s v="110601_205646"/>
  </r>
  <r>
    <s v="Jose Arredondo"/>
    <x v="0"/>
    <s v="gid_2011_06_01_milmlb_cinmlb_1"/>
    <s v="Great American Ball Park"/>
    <s v="Tim Timmons"/>
    <s v="cin"/>
    <s v="mil"/>
    <n v="18"/>
    <x v="1"/>
    <s v="S"/>
    <n v="3"/>
    <n v="8"/>
    <s v="FS"/>
    <x v="2"/>
    <n v="0.94"/>
    <x v="8"/>
    <m/>
    <x v="8"/>
    <s v="L"/>
    <n v="3"/>
    <n v="2"/>
    <n v="2"/>
    <n v="0"/>
    <n v="0"/>
    <n v="0"/>
    <n v="7"/>
    <n v="83.1"/>
    <n v="77.8"/>
    <n v="3.43"/>
    <n v="1.58"/>
    <n v="8.5000000000000006E-2"/>
    <n v="2.4039999999999999"/>
    <n v="7.2999999999999995E-2"/>
    <n v="6.2240000000000002"/>
    <n v="-2.92"/>
    <n v="0.22"/>
    <n v="23.9"/>
    <n v="7.6"/>
    <n v="8.6"/>
    <n v="264.77499999999998"/>
    <n v="529.84699999999998"/>
    <s v="110601_205729"/>
  </r>
  <r>
    <s v="Jose Arredondo"/>
    <x v="0"/>
    <s v="gid_2011_06_01_milmlb_cinmlb_1"/>
    <s v="Great American Ball Park"/>
    <s v="Tim Timmons"/>
    <s v="cin"/>
    <s v="mil"/>
    <n v="19"/>
    <x v="4"/>
    <s v="B"/>
    <n v="3"/>
    <n v="9"/>
    <s v="FF"/>
    <x v="2"/>
    <n v="0.89700000000000002"/>
    <x v="8"/>
    <m/>
    <x v="8"/>
    <s v="L"/>
    <n v="3"/>
    <n v="2"/>
    <n v="2"/>
    <n v="0"/>
    <n v="0"/>
    <n v="0"/>
    <n v="7"/>
    <n v="92.1"/>
    <n v="85.1"/>
    <n v="3.43"/>
    <n v="1.66"/>
    <n v="1.4419999999999999"/>
    <n v="2.2970000000000002"/>
    <n v="0.95699999999999996"/>
    <n v="6.0949999999999998"/>
    <n v="-0.11"/>
    <n v="13.48"/>
    <n v="23.8"/>
    <n v="-0.5"/>
    <n v="2"/>
    <n v="180.44499999999999"/>
    <n v="2689.68"/>
    <s v="110601_205758"/>
  </r>
  <r>
    <s v="Jose Arredondo"/>
    <x v="0"/>
    <s v="gid_2011_06_01_milmlb_cinmlb_1"/>
    <s v="Great American Ball Park"/>
    <s v="Tim Timmons"/>
    <s v="cin"/>
    <s v="mil"/>
    <n v="25"/>
    <x v="2"/>
    <s v="S"/>
    <n v="5"/>
    <n v="1"/>
    <s v="FF"/>
    <x v="2"/>
    <n v="0.90500000000000003"/>
    <x v="3"/>
    <m/>
    <x v="7"/>
    <s v="R"/>
    <n v="0"/>
    <n v="0"/>
    <n v="0"/>
    <n v="0"/>
    <n v="0"/>
    <n v="0"/>
    <n v="8"/>
    <n v="93.2"/>
    <n v="85.9"/>
    <n v="3.5"/>
    <n v="1.55"/>
    <n v="-0.50700000000000001"/>
    <n v="3.048"/>
    <n v="0.36499999999999999"/>
    <n v="6.2850000000000001"/>
    <n v="1.19"/>
    <n v="12.17"/>
    <n v="23.8"/>
    <n v="-8.9"/>
    <n v="2.2999999999999998"/>
    <n v="174.43700000000001"/>
    <n v="2463.2800000000002"/>
    <s v="110601_211809"/>
  </r>
  <r>
    <s v="Jose Arredondo"/>
    <x v="0"/>
    <s v="gid_2011_06_01_milmlb_cinmlb_1"/>
    <s v="Great American Ball Park"/>
    <s v="Tim Timmons"/>
    <s v="cin"/>
    <s v="mil"/>
    <n v="26"/>
    <x v="4"/>
    <s v="B"/>
    <n v="5"/>
    <n v="2"/>
    <s v="FF"/>
    <x v="2"/>
    <n v="0.90500000000000003"/>
    <x v="3"/>
    <m/>
    <x v="7"/>
    <s v="R"/>
    <n v="0"/>
    <n v="1"/>
    <n v="0"/>
    <n v="0"/>
    <n v="0"/>
    <n v="0"/>
    <n v="8"/>
    <n v="93.2"/>
    <n v="85.9"/>
    <n v="3.5"/>
    <n v="1.55"/>
    <n v="-0.50700000000000001"/>
    <n v="3.048"/>
    <n v="0.36499999999999999"/>
    <n v="6.2850000000000001"/>
    <n v="1.19"/>
    <n v="12.17"/>
    <n v="23.8"/>
    <n v="-8.9"/>
    <n v="2.2999999999999998"/>
    <n v="174.43700000000001"/>
    <n v="2463.2800000000002"/>
    <s v="110601_211809"/>
  </r>
  <r>
    <s v="Jose Arredondo"/>
    <x v="0"/>
    <s v="gid_2011_06_01_milmlb_cinmlb_1"/>
    <s v="Great American Ball Park"/>
    <s v="Tim Timmons"/>
    <s v="cin"/>
    <s v="mil"/>
    <n v="27"/>
    <x v="4"/>
    <s v="B"/>
    <n v="5"/>
    <n v="3"/>
    <s v="FS"/>
    <x v="2"/>
    <n v="0.93899999999999995"/>
    <x v="3"/>
    <m/>
    <x v="7"/>
    <s v="R"/>
    <n v="1"/>
    <n v="1"/>
    <n v="0"/>
    <n v="0"/>
    <n v="0"/>
    <n v="0"/>
    <n v="8"/>
    <n v="83.1"/>
    <n v="77.599999999999994"/>
    <n v="3.47"/>
    <n v="1.52"/>
    <n v="-0.35799999999999998"/>
    <n v="3.82"/>
    <n v="-2E-3"/>
    <n v="6.3719999999999999"/>
    <n v="-3"/>
    <n v="0.99"/>
    <n v="23.9"/>
    <n v="8.5"/>
    <n v="8.1999999999999993"/>
    <n v="250.874"/>
    <n v="574.93499999999995"/>
    <s v="110601_211857"/>
  </r>
  <r>
    <s v="Jose Arredondo"/>
    <x v="0"/>
    <s v="gid_2011_06_01_milmlb_cinmlb_1"/>
    <s v="Great American Ball Park"/>
    <s v="Tim Timmons"/>
    <s v="cin"/>
    <s v="mil"/>
    <n v="28"/>
    <x v="2"/>
    <s v="S"/>
    <n v="5"/>
    <n v="4"/>
    <s v="FF"/>
    <x v="2"/>
    <n v="0.90600000000000003"/>
    <x v="3"/>
    <m/>
    <x v="7"/>
    <s v="R"/>
    <n v="2"/>
    <n v="1"/>
    <n v="0"/>
    <n v="0"/>
    <n v="0"/>
    <n v="0"/>
    <n v="8"/>
    <n v="93.1"/>
    <n v="86.5"/>
    <n v="3.57"/>
    <n v="1.55"/>
    <n v="-0.03"/>
    <n v="1.657"/>
    <n v="0.39500000000000002"/>
    <n v="6.008"/>
    <n v="-1.47"/>
    <n v="13.54"/>
    <n v="23.8"/>
    <n v="18.899999999999999"/>
    <n v="1.9"/>
    <n v="186.15899999999999"/>
    <n v="2762.09"/>
    <s v="110601_211921"/>
  </r>
  <r>
    <s v="Jose Arredondo"/>
    <x v="0"/>
    <s v="gid_2011_06_01_milmlb_cinmlb_1"/>
    <s v="Great American Ball Park"/>
    <s v="Tim Timmons"/>
    <s v="cin"/>
    <s v="mil"/>
    <n v="29"/>
    <x v="1"/>
    <s v="S"/>
    <n v="5"/>
    <n v="5"/>
    <s v="FS"/>
    <x v="2"/>
    <n v="0.90100000000000002"/>
    <x v="3"/>
    <m/>
    <x v="7"/>
    <s v="R"/>
    <n v="2"/>
    <n v="2"/>
    <n v="0"/>
    <n v="0"/>
    <n v="0"/>
    <n v="0"/>
    <n v="8"/>
    <n v="85.2"/>
    <n v="79.7"/>
    <n v="3.69"/>
    <n v="1.76"/>
    <n v="0.38100000000000001"/>
    <n v="2.3919999999999999"/>
    <n v="0.27200000000000002"/>
    <n v="6.1660000000000004"/>
    <n v="-3.37"/>
    <n v="3.35"/>
    <n v="23.9"/>
    <n v="10.7"/>
    <n v="7"/>
    <n v="224.77099999999999"/>
    <n v="888.23900000000003"/>
    <s v="110601_211947"/>
  </r>
  <r>
    <s v="Jose Arredondo"/>
    <x v="0"/>
    <s v="gid_2011_06_01_milmlb_cinmlb_1"/>
    <s v="Great American Ball Park"/>
    <s v="Tim Timmons"/>
    <s v="cin"/>
    <s v="mil"/>
    <n v="30"/>
    <x v="0"/>
    <s v="X"/>
    <n v="5"/>
    <n v="6"/>
    <s v="FF"/>
    <x v="2"/>
    <n v="0.90700000000000003"/>
    <x v="3"/>
    <s v="GB"/>
    <x v="7"/>
    <s v="R"/>
    <n v="2"/>
    <n v="2"/>
    <n v="0"/>
    <n v="0"/>
    <n v="0"/>
    <n v="0"/>
    <n v="8"/>
    <n v="92"/>
    <n v="84.7"/>
    <n v="3.69"/>
    <n v="1.76"/>
    <n v="-0.20599999999999999"/>
    <n v="3.0430000000000001"/>
    <n v="0.56999999999999995"/>
    <n v="6.2309999999999999"/>
    <n v="-3.66"/>
    <n v="13.07"/>
    <n v="23.8"/>
    <n v="35.799999999999997"/>
    <n v="2.6"/>
    <n v="195.59"/>
    <n v="2695.5"/>
    <s v="110601_212033"/>
  </r>
  <r>
    <s v="Bill Bray"/>
    <x v="1"/>
    <s v="gid_2011_06_01_milmlb_cinmlb_1"/>
    <s v="Great American Ball Park"/>
    <s v="Tim Timmons"/>
    <s v="cin"/>
    <s v="mil"/>
    <n v="6"/>
    <x v="4"/>
    <s v="B"/>
    <n v="2"/>
    <n v="1"/>
    <s v="FF"/>
    <x v="2"/>
    <n v="1.3620000000000001"/>
    <x v="0"/>
    <m/>
    <x v="6"/>
    <s v="R"/>
    <n v="0"/>
    <n v="0"/>
    <n v="1"/>
    <n v="1"/>
    <n v="0"/>
    <n v="0"/>
    <n v="8"/>
    <n v="92.7"/>
    <n v="85.3"/>
    <n v="3.72"/>
    <n v="1.77"/>
    <n v="-0.88100000000000001"/>
    <n v="3.7959999999999998"/>
    <n v="1.978"/>
    <n v="6.3959999999999999"/>
    <n v="7.72"/>
    <n v="10.65"/>
    <n v="23.8"/>
    <n v="-42.6"/>
    <n v="3.9"/>
    <n v="144.16499999999999"/>
    <n v="2630.42"/>
    <s v="110601_212546"/>
  </r>
  <r>
    <s v="Bill Bray"/>
    <x v="1"/>
    <s v="gid_2011_06_01_milmlb_cinmlb_1"/>
    <s v="Great American Ball Park"/>
    <s v="Tim Timmons"/>
    <s v="cin"/>
    <s v="mil"/>
    <n v="7"/>
    <x v="4"/>
    <s v="B"/>
    <n v="2"/>
    <n v="2"/>
    <s v="FF"/>
    <x v="2"/>
    <n v="1.3720000000000001"/>
    <x v="0"/>
    <m/>
    <x v="6"/>
    <s v="R"/>
    <n v="1"/>
    <n v="0"/>
    <n v="1"/>
    <n v="1"/>
    <n v="0"/>
    <n v="0"/>
    <n v="8"/>
    <n v="87.1"/>
    <n v="79.5"/>
    <n v="3.66"/>
    <n v="1.74"/>
    <n v="0.98"/>
    <n v="3.387"/>
    <n v="2.1080000000000001"/>
    <n v="6.4240000000000004"/>
    <n v="10.88"/>
    <n v="9.6300000000000008"/>
    <n v="23.7"/>
    <n v="-43.3"/>
    <n v="6"/>
    <n v="131.67099999999999"/>
    <n v="2700.32"/>
    <s v="110601_212609"/>
  </r>
  <r>
    <s v="Bill Bray"/>
    <x v="1"/>
    <s v="gid_2011_06_01_milmlb_cinmlb_1"/>
    <s v="Great American Ball Park"/>
    <s v="Tim Timmons"/>
    <s v="cin"/>
    <s v="mil"/>
    <n v="8"/>
    <x v="2"/>
    <s v="S"/>
    <n v="2"/>
    <n v="3"/>
    <s v="FF"/>
    <x v="2"/>
    <n v="1.3640000000000001"/>
    <x v="0"/>
    <m/>
    <x v="6"/>
    <s v="R"/>
    <n v="2"/>
    <n v="0"/>
    <n v="1"/>
    <n v="1"/>
    <n v="0"/>
    <n v="0"/>
    <n v="8"/>
    <n v="92.8"/>
    <n v="85.7"/>
    <n v="3.79"/>
    <n v="1.8"/>
    <n v="-0.98"/>
    <n v="2.887"/>
    <n v="1.794"/>
    <n v="6.3529999999999998"/>
    <n v="7.8"/>
    <n v="10.57"/>
    <n v="23.8"/>
    <n v="-42.3"/>
    <n v="4"/>
    <n v="143.68700000000001"/>
    <n v="2635.72"/>
    <s v="110601_212641"/>
  </r>
  <r>
    <s v="Bill Bray"/>
    <x v="1"/>
    <s v="gid_2011_06_01_milmlb_cinmlb_1"/>
    <s v="Great American Ball Park"/>
    <s v="Tim Timmons"/>
    <s v="cin"/>
    <s v="mil"/>
    <n v="9"/>
    <x v="0"/>
    <s v="X"/>
    <n v="2"/>
    <n v="4"/>
    <s v="FF"/>
    <x v="2"/>
    <n v="1.367"/>
    <x v="0"/>
    <s v="FB"/>
    <x v="6"/>
    <s v="R"/>
    <n v="2"/>
    <n v="1"/>
    <n v="1"/>
    <n v="1"/>
    <n v="0"/>
    <n v="0"/>
    <n v="8"/>
    <n v="92.3"/>
    <n v="84.4"/>
    <n v="3.76"/>
    <n v="1.88"/>
    <n v="-0.76300000000000001"/>
    <n v="3.2"/>
    <n v="2.1429999999999998"/>
    <n v="6.3250000000000002"/>
    <n v="9.27"/>
    <n v="9.4600000000000009"/>
    <n v="23.8"/>
    <n v="-42.2"/>
    <n v="4.8"/>
    <n v="135.70599999999999"/>
    <n v="2615.77"/>
    <s v="110601_212708"/>
  </r>
  <r>
    <s v="Bill Bray"/>
    <x v="1"/>
    <s v="gid_2011_06_01_milmlb_cinmlb_1"/>
    <s v="Great American Ball Park"/>
    <s v="Tim Timmons"/>
    <s v="cin"/>
    <s v="mil"/>
    <n v="10"/>
    <x v="2"/>
    <s v="S"/>
    <n v="3"/>
    <n v="1"/>
    <s v="FF"/>
    <x v="2"/>
    <n v="1.3720000000000001"/>
    <x v="1"/>
    <m/>
    <x v="4"/>
    <s v="L"/>
    <n v="0"/>
    <n v="0"/>
    <n v="2"/>
    <n v="1"/>
    <n v="0"/>
    <n v="0"/>
    <n v="8"/>
    <n v="93"/>
    <n v="85.7"/>
    <n v="3.38"/>
    <n v="1.71"/>
    <n v="-0.51800000000000002"/>
    <n v="2.8540000000000001"/>
    <n v="1.8919999999999999"/>
    <n v="6.4130000000000003"/>
    <n v="9.1199999999999992"/>
    <n v="10.31"/>
    <n v="23.8"/>
    <n v="-46.6"/>
    <n v="4.5"/>
    <n v="138.626"/>
    <n v="2761.36"/>
    <s v="110601_212750"/>
  </r>
  <r>
    <s v="Nick Masset"/>
    <x v="0"/>
    <s v="gid_2011_06_01_milmlb_cinmlb_1"/>
    <s v="Great American Ball Park"/>
    <s v="Tim Timmons"/>
    <s v="cin"/>
    <s v="mil"/>
    <n v="1"/>
    <x v="2"/>
    <s v="S"/>
    <n v="1"/>
    <n v="1"/>
    <s v="FF"/>
    <x v="2"/>
    <n v="0.88"/>
    <x v="2"/>
    <m/>
    <x v="10"/>
    <s v="R"/>
    <n v="0"/>
    <n v="0"/>
    <n v="2"/>
    <n v="1"/>
    <n v="1"/>
    <n v="0"/>
    <n v="8"/>
    <n v="92"/>
    <n v="86.3"/>
    <n v="3.63"/>
    <n v="1.68"/>
    <n v="0.27800000000000002"/>
    <n v="2.2629999999999999"/>
    <n v="-0.69799999999999995"/>
    <n v="6.4690000000000003"/>
    <n v="-3.85"/>
    <n v="3.77"/>
    <n v="23.9"/>
    <n v="14"/>
    <n v="5.8"/>
    <n v="225.29499999999999"/>
    <n v="1091.21"/>
    <s v="110601_213158"/>
  </r>
  <r>
    <s v="Nick Masset"/>
    <x v="0"/>
    <s v="gid_2011_06_01_milmlb_cinmlb_1"/>
    <s v="Great American Ball Park"/>
    <s v="Tim Timmons"/>
    <s v="cin"/>
    <s v="mil"/>
    <n v="3"/>
    <x v="4"/>
    <s v="B"/>
    <n v="1"/>
    <n v="3"/>
    <s v="FF"/>
    <x v="2"/>
    <n v="0.96099999999999997"/>
    <x v="2"/>
    <m/>
    <x v="10"/>
    <s v="R"/>
    <n v="0"/>
    <n v="2"/>
    <n v="2"/>
    <n v="1"/>
    <n v="1"/>
    <n v="0"/>
    <n v="8"/>
    <n v="92.8"/>
    <n v="86.1"/>
    <n v="3.59"/>
    <n v="1.58"/>
    <n v="2.149"/>
    <n v="1.865"/>
    <n v="-0.42099999999999999"/>
    <n v="6.327"/>
    <n v="-0.72"/>
    <n v="7.14"/>
    <n v="23.8"/>
    <n v="-0.1"/>
    <n v="4.4000000000000004"/>
    <n v="185.756"/>
    <n v="1444.23"/>
    <s v="110601_213247"/>
  </r>
  <r>
    <s v="Nick Masset"/>
    <x v="0"/>
    <s v="gid_2011_06_01_milmlb_cinmlb_1"/>
    <s v="Great American Ball Park"/>
    <s v="Tim Timmons"/>
    <s v="cin"/>
    <s v="mil"/>
    <n v="4"/>
    <x v="4"/>
    <s v="B"/>
    <n v="1"/>
    <n v="4"/>
    <s v="FF"/>
    <x v="2"/>
    <n v="0.97799999999999998"/>
    <x v="2"/>
    <m/>
    <x v="10"/>
    <s v="R"/>
    <n v="1"/>
    <n v="2"/>
    <n v="2"/>
    <n v="1"/>
    <n v="1"/>
    <n v="0"/>
    <n v="8"/>
    <n v="94.7"/>
    <n v="86.6"/>
    <n v="3.56"/>
    <n v="1.6"/>
    <n v="1.768"/>
    <n v="3.3130000000000002"/>
    <n v="-0.121"/>
    <n v="6.52"/>
    <n v="-3.26"/>
    <n v="11.35"/>
    <n v="23.8"/>
    <n v="22.3"/>
    <n v="2.7"/>
    <n v="195.99700000000001"/>
    <n v="2396.08"/>
    <s v="110601_213309"/>
  </r>
  <r>
    <s v="Francisco Cordero"/>
    <x v="0"/>
    <s v="gid_2011_06_01_milmlb_cinmlb_1"/>
    <s v="Great American Ball Park"/>
    <s v="Tim Timmons"/>
    <s v="cin"/>
    <s v="mil"/>
    <n v="2"/>
    <x v="2"/>
    <s v="S"/>
    <n v="1"/>
    <n v="2"/>
    <s v="FF"/>
    <x v="2"/>
    <n v="0.51700000000000002"/>
    <x v="2"/>
    <m/>
    <x v="9"/>
    <s v="R"/>
    <n v="1"/>
    <n v="0"/>
    <n v="0"/>
    <n v="0"/>
    <n v="0"/>
    <n v="0"/>
    <n v="9"/>
    <n v="92"/>
    <n v="85.7"/>
    <n v="3.33"/>
    <n v="1.51"/>
    <n v="0.94699999999999995"/>
    <n v="2.2440000000000002"/>
    <n v="-0.40600000000000003"/>
    <n v="6.24"/>
    <n v="-4.42"/>
    <n v="10.33"/>
    <n v="23.9"/>
    <n v="26.7"/>
    <n v="3.5"/>
    <n v="203.10900000000001"/>
    <n v="2256.1999999999998"/>
    <s v="110601_214656"/>
  </r>
  <r>
    <s v="Francisco Cordero"/>
    <x v="0"/>
    <s v="gid_2011_06_01_milmlb_cinmlb_1"/>
    <s v="Great American Ball Park"/>
    <s v="Tim Timmons"/>
    <s v="cin"/>
    <s v="mil"/>
    <n v="5"/>
    <x v="1"/>
    <s v="S"/>
    <n v="1"/>
    <n v="5"/>
    <s v="FF"/>
    <x v="2"/>
    <n v="0.91500000000000004"/>
    <x v="2"/>
    <m/>
    <x v="9"/>
    <s v="R"/>
    <n v="1"/>
    <n v="2"/>
    <n v="0"/>
    <n v="0"/>
    <n v="0"/>
    <n v="0"/>
    <n v="9"/>
    <n v="93.5"/>
    <n v="86"/>
    <n v="3.28"/>
    <n v="1.43"/>
    <n v="0.78600000000000003"/>
    <n v="3.2229999999999999"/>
    <n v="-0.35899999999999999"/>
    <n v="6.3570000000000002"/>
    <n v="-1.99"/>
    <n v="14.19"/>
    <n v="23.8"/>
    <n v="23.4"/>
    <n v="1.6"/>
    <n v="187.98099999999999"/>
    <n v="2888.73"/>
    <s v="110601_214823"/>
  </r>
  <r>
    <s v="Francisco Cordero"/>
    <x v="0"/>
    <s v="gid_2011_06_01_milmlb_cinmlb_1"/>
    <s v="Great American Ball Park"/>
    <s v="Tim Timmons"/>
    <s v="cin"/>
    <s v="mil"/>
    <n v="6"/>
    <x v="5"/>
    <s v="S"/>
    <n v="1"/>
    <n v="6"/>
    <s v="FF"/>
    <x v="2"/>
    <n v="0.86099999999999999"/>
    <x v="2"/>
    <m/>
    <x v="9"/>
    <s v="R"/>
    <n v="1"/>
    <n v="2"/>
    <n v="0"/>
    <n v="0"/>
    <n v="0"/>
    <n v="0"/>
    <n v="9"/>
    <n v="93.1"/>
    <n v="86.3"/>
    <n v="3.28"/>
    <n v="1.43"/>
    <n v="-0.185"/>
    <n v="0.61799999999999999"/>
    <n v="-0.42599999999999999"/>
    <n v="6.1559999999999997"/>
    <n v="-6.65"/>
    <n v="9.67"/>
    <n v="23.8"/>
    <n v="35.9"/>
    <n v="4.4000000000000004"/>
    <n v="214.381"/>
    <n v="2360.9699999999998"/>
    <s v="110601_214854"/>
  </r>
  <r>
    <s v="Francisco Cordero"/>
    <x v="0"/>
    <s v="gid_2011_06_01_milmlb_cinmlb_1"/>
    <s v="Great American Ball Park"/>
    <s v="Tim Timmons"/>
    <s v="cin"/>
    <s v="mil"/>
    <n v="13"/>
    <x v="2"/>
    <s v="S"/>
    <n v="3"/>
    <n v="2"/>
    <s v="FF"/>
    <x v="2"/>
    <n v="0.90700000000000003"/>
    <x v="2"/>
    <m/>
    <x v="8"/>
    <s v="L"/>
    <n v="1"/>
    <n v="0"/>
    <n v="2"/>
    <n v="0"/>
    <n v="0"/>
    <n v="0"/>
    <n v="9"/>
    <n v="93.5"/>
    <n v="86.2"/>
    <n v="3.38"/>
    <n v="1.53"/>
    <n v="3.5000000000000003E-2"/>
    <n v="1.7130000000000001"/>
    <n v="-0.65"/>
    <n v="6.2469999999999999"/>
    <n v="-5.05"/>
    <n v="11.6"/>
    <n v="23.8"/>
    <n v="35.5"/>
    <n v="3.3"/>
    <n v="203.45400000000001"/>
    <n v="2550.54"/>
    <s v="110601_215159"/>
  </r>
  <r>
    <s v="Francisco Cordero"/>
    <x v="0"/>
    <s v="gid_2011_06_01_milmlb_cinmlb_1"/>
    <s v="Great American Ball Park"/>
    <s v="Tim Timmons"/>
    <s v="cin"/>
    <s v="mil"/>
    <n v="15"/>
    <x v="2"/>
    <s v="S"/>
    <n v="3"/>
    <n v="4"/>
    <s v="FF"/>
    <x v="2"/>
    <n v="0.90900000000000003"/>
    <x v="2"/>
    <m/>
    <x v="8"/>
    <s v="L"/>
    <n v="2"/>
    <n v="1"/>
    <n v="2"/>
    <n v="0"/>
    <n v="0"/>
    <n v="0"/>
    <n v="9"/>
    <n v="94.1"/>
    <n v="86.6"/>
    <n v="3.41"/>
    <n v="1.58"/>
    <n v="-0.40100000000000002"/>
    <n v="2.0499999999999998"/>
    <n v="-0.78200000000000003"/>
    <n v="6.1719999999999997"/>
    <n v="-2.31"/>
    <n v="11.3"/>
    <n v="23.8"/>
    <n v="17.8"/>
    <n v="2.8"/>
    <n v="191.501"/>
    <n v="2337.38"/>
    <s v="110601_215238"/>
  </r>
  <r>
    <s v="Francisco Cordero"/>
    <x v="0"/>
    <s v="gid_2011_06_01_milmlb_cinmlb_1"/>
    <s v="Great American Ball Park"/>
    <s v="Tim Timmons"/>
    <s v="cin"/>
    <s v="mil"/>
    <n v="16"/>
    <x v="2"/>
    <s v="S"/>
    <n v="3"/>
    <n v="5"/>
    <s v="FF"/>
    <x v="2"/>
    <n v="0.91400000000000003"/>
    <x v="2"/>
    <m/>
    <x v="8"/>
    <s v="L"/>
    <n v="2"/>
    <n v="2"/>
    <n v="2"/>
    <n v="0"/>
    <n v="0"/>
    <n v="0"/>
    <n v="9"/>
    <n v="95.4"/>
    <n v="88.1"/>
    <n v="3.43"/>
    <n v="1.58"/>
    <n v="-0.27500000000000002"/>
    <n v="1.75"/>
    <n v="-0.53600000000000003"/>
    <n v="6.1849999999999996"/>
    <n v="-4.38"/>
    <n v="9.6300000000000008"/>
    <n v="23.8"/>
    <n v="28.2"/>
    <n v="3.5"/>
    <n v="204.38800000000001"/>
    <n v="2179.31"/>
    <s v="110601_215301"/>
  </r>
  <r>
    <s v="Ricky Nolasco"/>
    <x v="0"/>
    <s v="gid_2011_06_03_milmlb_flomlb_1"/>
    <s v="Land Shark Stadium"/>
    <s v="Dan Iassogna"/>
    <s v="flo"/>
    <s v="mil"/>
    <n v="1"/>
    <x v="2"/>
    <s v="S"/>
    <n v="1"/>
    <n v="1"/>
    <s v="FF"/>
    <x v="2"/>
    <n v="0.84"/>
    <x v="2"/>
    <m/>
    <x v="7"/>
    <s v="R"/>
    <n v="0"/>
    <n v="0"/>
    <n v="0"/>
    <n v="0"/>
    <n v="0"/>
    <n v="0"/>
    <n v="1"/>
    <n v="89.8"/>
    <n v="82.5"/>
    <n v="3.63"/>
    <n v="1.63"/>
    <n v="0.34399999999999997"/>
    <n v="2.91"/>
    <n v="-1.9910000000000001"/>
    <n v="6.26"/>
    <n v="-6.1"/>
    <n v="8.1199999999999992"/>
    <n v="23.8"/>
    <n v="25.1"/>
    <n v="4.9000000000000004"/>
    <n v="216.751"/>
    <n v="1961.1"/>
    <s v="110603_191205"/>
  </r>
  <r>
    <s v="Ricky Nolasco"/>
    <x v="0"/>
    <s v="gid_2011_06_03_milmlb_flomlb_1"/>
    <s v="Land Shark Stadium"/>
    <s v="Dan Iassogna"/>
    <s v="flo"/>
    <s v="mil"/>
    <n v="2"/>
    <x v="1"/>
    <s v="S"/>
    <n v="1"/>
    <n v="2"/>
    <s v="FF"/>
    <x v="2"/>
    <n v="0.79800000000000004"/>
    <x v="2"/>
    <m/>
    <x v="7"/>
    <s v="R"/>
    <n v="0"/>
    <n v="1"/>
    <n v="0"/>
    <n v="0"/>
    <n v="0"/>
    <n v="0"/>
    <n v="1"/>
    <n v="89.4"/>
    <n v="82.2"/>
    <n v="3.69"/>
    <n v="1.76"/>
    <n v="-0.58399999999999996"/>
    <n v="2.4950000000000001"/>
    <n v="-1.835"/>
    <n v="6.2149999999999999"/>
    <n v="-5.8"/>
    <n v="8.43"/>
    <n v="23.8"/>
    <n v="25.4"/>
    <n v="4.9000000000000004"/>
    <n v="214.41499999999999"/>
    <n v="1967.97"/>
    <s v="110603_191224"/>
  </r>
  <r>
    <s v="Ricky Nolasco"/>
    <x v="0"/>
    <s v="gid_2011_06_03_milmlb_flomlb_1"/>
    <s v="Land Shark Stadium"/>
    <s v="Dan Iassogna"/>
    <s v="flo"/>
    <s v="mil"/>
    <n v="4"/>
    <x v="4"/>
    <s v="B"/>
    <n v="2"/>
    <n v="1"/>
    <s v="FF"/>
    <x v="2"/>
    <n v="0.85199999999999998"/>
    <x v="7"/>
    <m/>
    <x v="2"/>
    <s v="L"/>
    <n v="0"/>
    <n v="0"/>
    <n v="1"/>
    <n v="0"/>
    <n v="0"/>
    <n v="0"/>
    <n v="1"/>
    <n v="90.5"/>
    <n v="82.3"/>
    <n v="3.01"/>
    <n v="1.3"/>
    <n v="-0.14399999999999999"/>
    <n v="1.385"/>
    <n v="-1.93"/>
    <n v="6.0389999999999997"/>
    <n v="-4.58"/>
    <n v="9.66"/>
    <n v="23.7"/>
    <n v="20.6"/>
    <n v="4.4000000000000004"/>
    <n v="205.28100000000001"/>
    <n v="2052.13"/>
    <s v="110603_191328"/>
  </r>
  <r>
    <s v="Ricky Nolasco"/>
    <x v="0"/>
    <s v="gid_2011_06_03_milmlb_flomlb_1"/>
    <s v="Land Shark Stadium"/>
    <s v="Dan Iassogna"/>
    <s v="flo"/>
    <s v="mil"/>
    <n v="5"/>
    <x v="4"/>
    <s v="B"/>
    <n v="2"/>
    <n v="2"/>
    <s v="FT"/>
    <x v="2"/>
    <n v="0.91200000000000003"/>
    <x v="7"/>
    <m/>
    <x v="2"/>
    <s v="L"/>
    <n v="1"/>
    <n v="0"/>
    <n v="1"/>
    <n v="0"/>
    <n v="0"/>
    <n v="0"/>
    <n v="1"/>
    <n v="89.3"/>
    <n v="81.599999999999994"/>
    <n v="3.06"/>
    <n v="1.32"/>
    <n v="-1.825"/>
    <n v="3.6360000000000001"/>
    <n v="-2.3180000000000001"/>
    <n v="6.0579999999999998"/>
    <n v="-10.47"/>
    <n v="2.61"/>
    <n v="23.7"/>
    <n v="31.3"/>
    <n v="7.7"/>
    <n v="255.75899999999999"/>
    <n v="2053.7199999999998"/>
    <s v="110603_191341"/>
  </r>
  <r>
    <s v="Ricky Nolasco"/>
    <x v="0"/>
    <s v="gid_2011_06_03_milmlb_flomlb_1"/>
    <s v="Land Shark Stadium"/>
    <s v="Dan Iassogna"/>
    <s v="flo"/>
    <s v="mil"/>
    <n v="6"/>
    <x v="2"/>
    <s v="S"/>
    <n v="2"/>
    <n v="3"/>
    <s v="FF"/>
    <x v="2"/>
    <n v="0.76700000000000002"/>
    <x v="7"/>
    <m/>
    <x v="2"/>
    <s v="L"/>
    <n v="2"/>
    <n v="0"/>
    <n v="1"/>
    <n v="0"/>
    <n v="0"/>
    <n v="0"/>
    <n v="1"/>
    <n v="89"/>
    <n v="82.2"/>
    <n v="2.84"/>
    <n v="1.2"/>
    <n v="-0.22600000000000001"/>
    <n v="2.1139999999999999"/>
    <n v="-2.153"/>
    <n v="6.0229999999999997"/>
    <n v="-6.29"/>
    <n v="6.45"/>
    <n v="23.8"/>
    <n v="22.9"/>
    <n v="5.7"/>
    <n v="224.107"/>
    <n v="1730.08"/>
    <s v="110603_191358"/>
  </r>
  <r>
    <s v="Ricky Nolasco"/>
    <x v="0"/>
    <s v="gid_2011_06_03_milmlb_flomlb_1"/>
    <s v="Land Shark Stadium"/>
    <s v="Dan Iassogna"/>
    <s v="flo"/>
    <s v="mil"/>
    <n v="7"/>
    <x v="1"/>
    <s v="S"/>
    <n v="2"/>
    <n v="4"/>
    <s v="FT"/>
    <x v="2"/>
    <n v="0.91700000000000004"/>
    <x v="7"/>
    <m/>
    <x v="2"/>
    <s v="L"/>
    <n v="2"/>
    <n v="1"/>
    <n v="1"/>
    <n v="0"/>
    <n v="0"/>
    <n v="0"/>
    <n v="1"/>
    <n v="89.9"/>
    <n v="82.5"/>
    <n v="3.24"/>
    <n v="1.5"/>
    <n v="-1.0609999999999999"/>
    <n v="1.58"/>
    <n v="-2.194"/>
    <n v="5.8289999999999997"/>
    <n v="-12.68"/>
    <n v="6.45"/>
    <n v="23.8"/>
    <n v="42.5"/>
    <n v="7.1"/>
    <n v="242.87899999999999"/>
    <n v="2733.36"/>
    <s v="110603_191414"/>
  </r>
  <r>
    <s v="Ricky Nolasco"/>
    <x v="0"/>
    <s v="gid_2011_06_03_milmlb_flomlb_1"/>
    <s v="Land Shark Stadium"/>
    <s v="Dan Iassogna"/>
    <s v="flo"/>
    <s v="mil"/>
    <n v="9"/>
    <x v="2"/>
    <s v="S"/>
    <n v="3"/>
    <n v="1"/>
    <s v="FT"/>
    <x v="2"/>
    <n v="0.91400000000000003"/>
    <x v="1"/>
    <m/>
    <x v="10"/>
    <s v="R"/>
    <n v="0"/>
    <n v="0"/>
    <n v="2"/>
    <n v="0"/>
    <n v="0"/>
    <n v="0"/>
    <n v="1"/>
    <n v="91.8"/>
    <n v="85"/>
    <n v="3.5"/>
    <n v="1.63"/>
    <n v="-0.65600000000000003"/>
    <n v="2.7850000000000001"/>
    <n v="-1.9339999999999999"/>
    <n v="6.0510000000000002"/>
    <n v="-10.77"/>
    <n v="4.32"/>
    <n v="23.8"/>
    <n v="36.4"/>
    <n v="6.8"/>
    <n v="247.946"/>
    <n v="2306.5"/>
    <s v="110603_191526"/>
  </r>
  <r>
    <s v="Ricky Nolasco"/>
    <x v="0"/>
    <s v="gid_2011_06_03_milmlb_flomlb_1"/>
    <s v="Land Shark Stadium"/>
    <s v="Dan Iassogna"/>
    <s v="flo"/>
    <s v="mil"/>
    <n v="10"/>
    <x v="4"/>
    <s v="B"/>
    <n v="3"/>
    <n v="2"/>
    <s v="FT"/>
    <x v="2"/>
    <n v="0.86199999999999999"/>
    <x v="1"/>
    <m/>
    <x v="10"/>
    <s v="R"/>
    <n v="0"/>
    <n v="1"/>
    <n v="2"/>
    <n v="0"/>
    <n v="0"/>
    <n v="0"/>
    <n v="1"/>
    <n v="91.4"/>
    <n v="83.8"/>
    <n v="3.59"/>
    <n v="1.6"/>
    <n v="-1.3819999999999999"/>
    <n v="2.3849999999999998"/>
    <n v="-1.8149999999999999"/>
    <n v="6.1580000000000004"/>
    <n v="-7.44"/>
    <n v="10.45"/>
    <n v="23.8"/>
    <n v="40.1"/>
    <n v="4.4000000000000004"/>
    <n v="215.334"/>
    <n v="2512.5700000000002"/>
    <s v="110603_191542"/>
  </r>
  <r>
    <s v="Ricky Nolasco"/>
    <x v="0"/>
    <s v="gid_2011_06_03_milmlb_flomlb_1"/>
    <s v="Land Shark Stadium"/>
    <s v="Dan Iassogna"/>
    <s v="flo"/>
    <s v="mil"/>
    <n v="11"/>
    <x v="4"/>
    <s v="B"/>
    <n v="3"/>
    <n v="3"/>
    <s v="FT"/>
    <x v="2"/>
    <n v="0.83799999999999997"/>
    <x v="1"/>
    <m/>
    <x v="10"/>
    <s v="R"/>
    <n v="1"/>
    <n v="1"/>
    <n v="2"/>
    <n v="0"/>
    <n v="0"/>
    <n v="0"/>
    <n v="1"/>
    <n v="92.8"/>
    <n v="85.1"/>
    <n v="3.55"/>
    <n v="1.6"/>
    <n v="8.5999999999999993E-2"/>
    <n v="1.42"/>
    <n v="-1.583"/>
    <n v="6.0540000000000003"/>
    <n v="-7.61"/>
    <n v="9.99"/>
    <n v="23.8"/>
    <n v="38.4"/>
    <n v="4.4000000000000004"/>
    <n v="217.185"/>
    <n v="2494.44"/>
    <s v="110603_191558"/>
  </r>
  <r>
    <s v="Ricky Nolasco"/>
    <x v="0"/>
    <s v="gid_2011_06_03_milmlb_flomlb_1"/>
    <s v="Land Shark Stadium"/>
    <s v="Dan Iassogna"/>
    <s v="flo"/>
    <s v="mil"/>
    <n v="13"/>
    <x v="4"/>
    <s v="B"/>
    <n v="4"/>
    <n v="1"/>
    <s v="FT"/>
    <x v="2"/>
    <n v="0.86699999999999999"/>
    <x v="5"/>
    <m/>
    <x v="4"/>
    <s v="L"/>
    <n v="0"/>
    <n v="0"/>
    <n v="2"/>
    <n v="1"/>
    <n v="0"/>
    <n v="0"/>
    <n v="1"/>
    <n v="90"/>
    <n v="82.6"/>
    <n v="3.26"/>
    <n v="1.63"/>
    <n v="0.55500000000000005"/>
    <n v="2.9359999999999999"/>
    <n v="-1.8080000000000001"/>
    <n v="6.2880000000000003"/>
    <n v="-8.18"/>
    <n v="10.99"/>
    <n v="23.8"/>
    <n v="41.2"/>
    <n v="4.4000000000000004"/>
    <n v="216.56100000000001"/>
    <n v="2648.66"/>
    <s v="110603_191652"/>
  </r>
  <r>
    <s v="Ricky Nolasco"/>
    <x v="0"/>
    <s v="gid_2011_06_03_milmlb_flomlb_1"/>
    <s v="Land Shark Stadium"/>
    <s v="Dan Iassogna"/>
    <s v="flo"/>
    <s v="mil"/>
    <n v="16"/>
    <x v="7"/>
    <s v="X"/>
    <n v="4"/>
    <n v="4"/>
    <s v="FF"/>
    <x v="2"/>
    <n v="0.61"/>
    <x v="5"/>
    <s v="LD"/>
    <x v="4"/>
    <s v="L"/>
    <n v="3"/>
    <n v="0"/>
    <n v="2"/>
    <n v="1"/>
    <n v="0"/>
    <n v="0"/>
    <n v="1"/>
    <n v="90.1"/>
    <n v="82.7"/>
    <n v="3.4"/>
    <n v="1.71"/>
    <n v="0.224"/>
    <n v="2.669"/>
    <n v="-1.8939999999999999"/>
    <n v="6.1769999999999996"/>
    <n v="-6.99"/>
    <n v="9.4600000000000009"/>
    <n v="23.8"/>
    <n v="32.200000000000003"/>
    <n v="4.5999999999999996"/>
    <n v="216.33799999999999"/>
    <n v="2277.5300000000002"/>
    <s v="110603_191820"/>
  </r>
  <r>
    <s v="Ricky Nolasco"/>
    <x v="0"/>
    <s v="gid_2011_06_03_milmlb_flomlb_1"/>
    <s v="Land Shark Stadium"/>
    <s v="Dan Iassogna"/>
    <s v="flo"/>
    <s v="mil"/>
    <n v="17"/>
    <x v="4"/>
    <s v="B"/>
    <n v="5"/>
    <n v="1"/>
    <s v="FF"/>
    <x v="2"/>
    <n v="0.91400000000000003"/>
    <x v="2"/>
    <m/>
    <x v="1"/>
    <s v="R"/>
    <n v="0"/>
    <n v="0"/>
    <n v="2"/>
    <n v="0"/>
    <n v="0"/>
    <n v="0"/>
    <n v="1"/>
    <n v="90.6"/>
    <n v="83.3"/>
    <n v="3.17"/>
    <n v="1.37"/>
    <n v="0.215"/>
    <n v="3.8820000000000001"/>
    <n v="-1.714"/>
    <n v="6.2530000000000001"/>
    <n v="-3.23"/>
    <n v="6.67"/>
    <n v="23.8"/>
    <n v="12.1"/>
    <n v="4.8"/>
    <n v="205.69900000000001"/>
    <n v="1448.66"/>
    <s v="110603_191913"/>
  </r>
  <r>
    <s v="Ricky Nolasco"/>
    <x v="0"/>
    <s v="gid_2011_06_03_milmlb_flomlb_1"/>
    <s v="Land Shark Stadium"/>
    <s v="Dan Iassogna"/>
    <s v="flo"/>
    <s v="mil"/>
    <n v="20"/>
    <x v="1"/>
    <s v="S"/>
    <n v="5"/>
    <n v="4"/>
    <s v="FT"/>
    <x v="2"/>
    <n v="0.91200000000000003"/>
    <x v="2"/>
    <m/>
    <x v="1"/>
    <s v="R"/>
    <n v="2"/>
    <n v="1"/>
    <n v="2"/>
    <n v="0"/>
    <n v="0"/>
    <n v="0"/>
    <n v="1"/>
    <n v="90.9"/>
    <n v="84.6"/>
    <n v="2.92"/>
    <n v="1.22"/>
    <n v="-0.54200000000000004"/>
    <n v="2.8"/>
    <n v="-1.8340000000000001"/>
    <n v="5.9480000000000004"/>
    <n v="-10.28"/>
    <n v="5.66"/>
    <n v="23.9"/>
    <n v="37.5"/>
    <n v="6.4"/>
    <n v="240.97800000000001"/>
    <n v="2324.91"/>
    <s v="110603_192004"/>
  </r>
  <r>
    <s v="Ricky Nolasco"/>
    <x v="0"/>
    <s v="gid_2011_06_03_milmlb_flomlb_1"/>
    <s v="Land Shark Stadium"/>
    <s v="Dan Iassogna"/>
    <s v="flo"/>
    <s v="mil"/>
    <n v="22"/>
    <x v="2"/>
    <s v="S"/>
    <n v="5"/>
    <n v="6"/>
    <s v="FT"/>
    <x v="2"/>
    <n v="0.91100000000000003"/>
    <x v="2"/>
    <m/>
    <x v="1"/>
    <s v="R"/>
    <n v="3"/>
    <n v="2"/>
    <n v="2"/>
    <n v="0"/>
    <n v="0"/>
    <n v="0"/>
    <n v="1"/>
    <n v="91.3"/>
    <n v="83.9"/>
    <n v="3.08"/>
    <n v="1.28"/>
    <n v="-0.32800000000000001"/>
    <n v="1.9590000000000001"/>
    <n v="-1.8939999999999999"/>
    <n v="5.7510000000000003"/>
    <n v="-9.64"/>
    <n v="4.91"/>
    <n v="23.8"/>
    <n v="32.700000000000003"/>
    <n v="6.6"/>
    <n v="242.839"/>
    <n v="2116.5100000000002"/>
    <s v="110603_192054"/>
  </r>
  <r>
    <s v="Ricky Nolasco"/>
    <x v="0"/>
    <s v="gid_2011_06_03_milmlb_flomlb_1"/>
    <s v="Land Shark Stadium"/>
    <s v="Dan Iassogna"/>
    <s v="flo"/>
    <s v="mil"/>
    <n v="23"/>
    <x v="4"/>
    <s v="B"/>
    <n v="6"/>
    <n v="1"/>
    <s v="FT"/>
    <x v="2"/>
    <n v="0.91"/>
    <x v="3"/>
    <m/>
    <x v="0"/>
    <s v="L"/>
    <n v="0"/>
    <n v="0"/>
    <n v="0"/>
    <n v="0"/>
    <n v="0"/>
    <n v="0"/>
    <n v="2"/>
    <n v="88.7"/>
    <n v="81.3"/>
    <n v="3.3"/>
    <n v="1.61"/>
    <n v="-0.57299999999999995"/>
    <n v="4.1719999999999997"/>
    <n v="-2.0579999999999998"/>
    <n v="6.242"/>
    <n v="-9.85"/>
    <n v="6.74"/>
    <n v="23.8"/>
    <n v="36.1"/>
    <n v="6.2"/>
    <n v="235.44200000000001"/>
    <n v="2271.65"/>
    <s v="110603_192900"/>
  </r>
  <r>
    <s v="Ricky Nolasco"/>
    <x v="0"/>
    <s v="gid_2011_06_03_milmlb_flomlb_1"/>
    <s v="Land Shark Stadium"/>
    <s v="Dan Iassogna"/>
    <s v="flo"/>
    <s v="mil"/>
    <n v="24"/>
    <x v="2"/>
    <s v="S"/>
    <n v="6"/>
    <n v="2"/>
    <s v="FS"/>
    <x v="2"/>
    <n v="0.93100000000000005"/>
    <x v="3"/>
    <m/>
    <x v="0"/>
    <s v="L"/>
    <n v="1"/>
    <n v="0"/>
    <n v="0"/>
    <n v="0"/>
    <n v="0"/>
    <n v="0"/>
    <n v="2"/>
    <n v="80.5"/>
    <n v="74.099999999999994"/>
    <n v="3.21"/>
    <n v="1.52"/>
    <n v="-6.6000000000000003E-2"/>
    <n v="3.0150000000000001"/>
    <n v="-2.1930000000000001"/>
    <n v="6.1660000000000004"/>
    <n v="-5.76"/>
    <n v="4.21"/>
    <n v="23.8"/>
    <n v="14.4"/>
    <n v="7.9"/>
    <n v="233.489"/>
    <n v="1234.54"/>
    <s v="110603_192913"/>
  </r>
  <r>
    <s v="Ricky Nolasco"/>
    <x v="0"/>
    <s v="gid_2011_06_03_milmlb_flomlb_1"/>
    <s v="Land Shark Stadium"/>
    <s v="Dan Iassogna"/>
    <s v="flo"/>
    <s v="mil"/>
    <n v="25"/>
    <x v="0"/>
    <s v="X"/>
    <n v="6"/>
    <n v="3"/>
    <s v="FF"/>
    <x v="2"/>
    <n v="0.85"/>
    <x v="3"/>
    <s v="GB"/>
    <x v="0"/>
    <s v="L"/>
    <n v="1"/>
    <n v="1"/>
    <n v="0"/>
    <n v="0"/>
    <n v="0"/>
    <n v="0"/>
    <n v="2"/>
    <n v="88.4"/>
    <n v="81.400000000000006"/>
    <n v="3.46"/>
    <n v="1.61"/>
    <n v="0.47699999999999998"/>
    <n v="3.12"/>
    <n v="-1.8520000000000001"/>
    <n v="6.2910000000000004"/>
    <n v="-4.92"/>
    <n v="9.73"/>
    <n v="23.8"/>
    <n v="22.2"/>
    <n v="4.3"/>
    <n v="206.71199999999999"/>
    <n v="2078.8200000000002"/>
    <s v="110603_192927"/>
  </r>
  <r>
    <s v="Ricky Nolasco"/>
    <x v="0"/>
    <s v="gid_2011_06_03_milmlb_flomlb_1"/>
    <s v="Land Shark Stadium"/>
    <s v="Dan Iassogna"/>
    <s v="flo"/>
    <s v="mil"/>
    <n v="26"/>
    <x v="2"/>
    <s v="S"/>
    <n v="7"/>
    <n v="1"/>
    <s v="FT"/>
    <x v="2"/>
    <n v="0.91300000000000003"/>
    <x v="1"/>
    <m/>
    <x v="3"/>
    <s v="R"/>
    <n v="0"/>
    <n v="0"/>
    <n v="1"/>
    <n v="0"/>
    <n v="0"/>
    <n v="0"/>
    <n v="2"/>
    <n v="90.4"/>
    <n v="83.2"/>
    <n v="3.17"/>
    <n v="1.38"/>
    <n v="-0.53900000000000003"/>
    <n v="2.6960000000000002"/>
    <n v="-1.595"/>
    <n v="6.14"/>
    <n v="-9.89"/>
    <n v="6.5"/>
    <n v="23.8"/>
    <n v="36.799999999999997"/>
    <n v="6.2"/>
    <n v="236.52199999999999"/>
    <n v="2299.8200000000002"/>
    <s v="110603_193001"/>
  </r>
  <r>
    <s v="Ricky Nolasco"/>
    <x v="0"/>
    <s v="gid_2011_06_03_milmlb_flomlb_1"/>
    <s v="Land Shark Stadium"/>
    <s v="Dan Iassogna"/>
    <s v="flo"/>
    <s v="mil"/>
    <n v="30"/>
    <x v="8"/>
    <s v="X"/>
    <n v="7"/>
    <n v="5"/>
    <s v="FT"/>
    <x v="2"/>
    <n v="0.77500000000000002"/>
    <x v="1"/>
    <s v="LD"/>
    <x v="3"/>
    <s v="R"/>
    <n v="2"/>
    <n v="2"/>
    <n v="1"/>
    <n v="0"/>
    <n v="0"/>
    <n v="0"/>
    <n v="2"/>
    <n v="90.9"/>
    <n v="84"/>
    <n v="3.46"/>
    <n v="1.53"/>
    <n v="-7.0000000000000007E-2"/>
    <n v="2.5059999999999998"/>
    <n v="-1.7969999999999999"/>
    <n v="6.0590000000000002"/>
    <n v="-7.8"/>
    <n v="7.49"/>
    <n v="23.8"/>
    <n v="32.5"/>
    <n v="5.3"/>
    <n v="225.97800000000001"/>
    <n v="2127.02"/>
    <s v="110603_193105"/>
  </r>
  <r>
    <s v="Ricky Nolasco"/>
    <x v="0"/>
    <s v="gid_2011_06_03_milmlb_flomlb_1"/>
    <s v="Land Shark Stadium"/>
    <s v="Dan Iassogna"/>
    <s v="flo"/>
    <s v="mil"/>
    <n v="42"/>
    <x v="4"/>
    <s v="B"/>
    <n v="10"/>
    <n v="5"/>
    <s v="FF"/>
    <x v="2"/>
    <n v="0.84"/>
    <x v="3"/>
    <m/>
    <x v="7"/>
    <s v="R"/>
    <n v="1"/>
    <n v="2"/>
    <n v="0"/>
    <n v="0"/>
    <n v="0"/>
    <n v="0"/>
    <n v="3"/>
    <n v="91.1"/>
    <n v="83.7"/>
    <n v="3.66"/>
    <n v="1.66"/>
    <n v="1.2769999999999999"/>
    <n v="1.9379999999999999"/>
    <n v="-1.427"/>
    <n v="6.0739999999999998"/>
    <n v="-6.41"/>
    <n v="10.32"/>
    <n v="23.8"/>
    <n v="31.6"/>
    <n v="4.0999999999999996"/>
    <n v="211.744"/>
    <n v="2374.33"/>
    <s v="110603_195553"/>
  </r>
  <r>
    <s v="Ricky Nolasco"/>
    <x v="0"/>
    <s v="gid_2011_06_03_milmlb_flomlb_1"/>
    <s v="Land Shark Stadium"/>
    <s v="Dan Iassogna"/>
    <s v="flo"/>
    <s v="mil"/>
    <n v="44"/>
    <x v="4"/>
    <s v="B"/>
    <n v="11"/>
    <n v="1"/>
    <s v="FF"/>
    <x v="2"/>
    <n v="0.65300000000000002"/>
    <x v="1"/>
    <m/>
    <x v="2"/>
    <s v="L"/>
    <n v="0"/>
    <n v="0"/>
    <n v="1"/>
    <n v="0"/>
    <n v="0"/>
    <n v="0"/>
    <n v="3"/>
    <n v="89.8"/>
    <n v="81.5"/>
    <n v="2.85"/>
    <n v="1.21"/>
    <n v="0.93600000000000005"/>
    <n v="2.2879999999999998"/>
    <n v="-1.829"/>
    <n v="6.1660000000000004"/>
    <n v="-6.51"/>
    <n v="12.4"/>
    <n v="23.7"/>
    <n v="35.200000000000003"/>
    <n v="3.7"/>
    <n v="207.62200000000001"/>
    <n v="2664.45"/>
    <s v="110603_195701"/>
  </r>
  <r>
    <s v="Ricky Nolasco"/>
    <x v="0"/>
    <s v="gid_2011_06_03_milmlb_flomlb_1"/>
    <s v="Land Shark Stadium"/>
    <s v="Dan Iassogna"/>
    <s v="flo"/>
    <s v="mil"/>
    <n v="45"/>
    <x v="1"/>
    <s v="S"/>
    <n v="11"/>
    <n v="2"/>
    <s v="FF"/>
    <x v="2"/>
    <n v="0.88800000000000001"/>
    <x v="1"/>
    <m/>
    <x v="2"/>
    <s v="L"/>
    <n v="1"/>
    <n v="0"/>
    <n v="1"/>
    <n v="0"/>
    <n v="0"/>
    <n v="0"/>
    <n v="3"/>
    <n v="90.5"/>
    <n v="82.3"/>
    <n v="3.24"/>
    <n v="1.5"/>
    <n v="0.34499999999999997"/>
    <n v="2.7789999999999999"/>
    <n v="-2.012"/>
    <n v="5.9859999999999998"/>
    <n v="-3.46"/>
    <n v="8.39"/>
    <n v="23.7"/>
    <n v="13.1"/>
    <n v="4.5"/>
    <n v="202.28"/>
    <n v="1747.06"/>
    <s v="110603_195722"/>
  </r>
  <r>
    <s v="Ricky Nolasco"/>
    <x v="0"/>
    <s v="gid_2011_06_03_milmlb_flomlb_1"/>
    <s v="Land Shark Stadium"/>
    <s v="Dan Iassogna"/>
    <s v="flo"/>
    <s v="mil"/>
    <n v="46"/>
    <x v="4"/>
    <s v="B"/>
    <n v="11"/>
    <n v="3"/>
    <s v="FF"/>
    <x v="2"/>
    <n v="0.89800000000000002"/>
    <x v="1"/>
    <m/>
    <x v="2"/>
    <s v="L"/>
    <n v="1"/>
    <n v="1"/>
    <n v="1"/>
    <n v="0"/>
    <n v="0"/>
    <n v="0"/>
    <n v="3"/>
    <n v="90.5"/>
    <n v="82.8"/>
    <n v="2.97"/>
    <n v="1.45"/>
    <n v="0.105"/>
    <n v="3.4430000000000001"/>
    <n v="-1.778"/>
    <n v="6.1429999999999998"/>
    <n v="-4.4000000000000004"/>
    <n v="8.15"/>
    <n v="23.8"/>
    <n v="18.899999999999999"/>
    <n v="4.5"/>
    <n v="208.226"/>
    <n v="1796.61"/>
    <s v="110603_195745"/>
  </r>
  <r>
    <s v="Ricky Nolasco"/>
    <x v="0"/>
    <s v="gid_2011_06_03_milmlb_flomlb_1"/>
    <s v="Land Shark Stadium"/>
    <s v="Dan Iassogna"/>
    <s v="flo"/>
    <s v="mil"/>
    <n v="48"/>
    <x v="8"/>
    <s v="X"/>
    <n v="11"/>
    <n v="5"/>
    <s v="FF"/>
    <x v="2"/>
    <n v="0.55600000000000005"/>
    <x v="1"/>
    <s v="LD"/>
    <x v="2"/>
    <s v="L"/>
    <n v="3"/>
    <n v="1"/>
    <n v="1"/>
    <n v="0"/>
    <n v="0"/>
    <n v="0"/>
    <n v="3"/>
    <n v="90.4"/>
    <n v="82.7"/>
    <n v="3.24"/>
    <n v="1.5"/>
    <n v="-0.40500000000000003"/>
    <n v="2.0630000000000002"/>
    <n v="-1.8720000000000001"/>
    <n v="5.992"/>
    <n v="-6.63"/>
    <n v="5.78"/>
    <n v="23.7"/>
    <n v="23.8"/>
    <n v="5.9"/>
    <n v="228.69800000000001"/>
    <n v="1696.98"/>
    <s v="110603_195818"/>
  </r>
  <r>
    <s v="Ricky Nolasco"/>
    <x v="0"/>
    <s v="gid_2011_06_03_milmlb_flomlb_1"/>
    <s v="Land Shark Stadium"/>
    <s v="Dan Iassogna"/>
    <s v="flo"/>
    <s v="mil"/>
    <n v="49"/>
    <x v="8"/>
    <s v="X"/>
    <n v="12"/>
    <n v="1"/>
    <s v="FT"/>
    <x v="2"/>
    <n v="0.9"/>
    <x v="1"/>
    <s v="LD"/>
    <x v="10"/>
    <s v="R"/>
    <n v="0"/>
    <n v="0"/>
    <n v="1"/>
    <n v="1"/>
    <n v="0"/>
    <n v="0"/>
    <n v="3"/>
    <n v="89.1"/>
    <n v="82.2"/>
    <n v="3.51"/>
    <n v="1.6"/>
    <n v="-0.56299999999999994"/>
    <n v="2.4820000000000002"/>
    <n v="-1.764"/>
    <n v="6.0289999999999999"/>
    <n v="-8.48"/>
    <n v="5.68"/>
    <n v="23.8"/>
    <n v="30"/>
    <n v="6.3"/>
    <n v="236.00299999999999"/>
    <n v="1960.51"/>
    <s v="110603_195901"/>
  </r>
  <r>
    <s v="Ricky Nolasco"/>
    <x v="0"/>
    <s v="gid_2011_06_03_milmlb_flomlb_1"/>
    <s v="Land Shark Stadium"/>
    <s v="Dan Iassogna"/>
    <s v="flo"/>
    <s v="mil"/>
    <n v="52"/>
    <x v="1"/>
    <s v="S"/>
    <n v="13"/>
    <n v="3"/>
    <s v="FT"/>
    <x v="2"/>
    <n v="0.91500000000000004"/>
    <x v="8"/>
    <m/>
    <x v="4"/>
    <s v="L"/>
    <n v="2"/>
    <n v="0"/>
    <n v="1"/>
    <n v="1"/>
    <n v="1"/>
    <n v="0"/>
    <n v="3"/>
    <n v="91"/>
    <n v="84"/>
    <n v="3.4"/>
    <n v="1.71"/>
    <n v="1.2999999999999999E-2"/>
    <n v="1.9870000000000001"/>
    <n v="-2.1789999999999998"/>
    <n v="5.7930000000000001"/>
    <n v="-11.31"/>
    <n v="3.3"/>
    <n v="23.8"/>
    <n v="34"/>
    <n v="7.4"/>
    <n v="253.55600000000001"/>
    <n v="2307.38"/>
    <s v="110603_200043"/>
  </r>
  <r>
    <s v="Ricky Nolasco"/>
    <x v="0"/>
    <s v="gid_2011_06_03_milmlb_flomlb_1"/>
    <s v="Land Shark Stadium"/>
    <s v="Dan Iassogna"/>
    <s v="flo"/>
    <s v="mil"/>
    <n v="54"/>
    <x v="1"/>
    <s v="S"/>
    <n v="13"/>
    <n v="5"/>
    <s v="FT"/>
    <x v="2"/>
    <n v="0.91700000000000004"/>
    <x v="8"/>
    <m/>
    <x v="4"/>
    <s v="L"/>
    <n v="2"/>
    <n v="2"/>
    <n v="1"/>
    <n v="1"/>
    <n v="1"/>
    <n v="0"/>
    <n v="3"/>
    <n v="92.3"/>
    <n v="86"/>
    <n v="3.4"/>
    <n v="1.71"/>
    <n v="-0.27900000000000003"/>
    <n v="2.4129999999999998"/>
    <n v="-2.2149999999999999"/>
    <n v="5.8630000000000004"/>
    <n v="-13.44"/>
    <n v="5.14"/>
    <n v="23.9"/>
    <n v="44.9"/>
    <n v="7.1"/>
    <n v="248.94399999999999"/>
    <n v="2896.44"/>
    <s v="110603_200156"/>
  </r>
  <r>
    <s v="Ricky Nolasco"/>
    <x v="0"/>
    <s v="gid_2011_06_03_milmlb_flomlb_1"/>
    <s v="Land Shark Stadium"/>
    <s v="Dan Iassogna"/>
    <s v="flo"/>
    <s v="mil"/>
    <n v="55"/>
    <x v="4"/>
    <s v="B"/>
    <n v="13"/>
    <n v="6"/>
    <s v="FS"/>
    <x v="2"/>
    <n v="0.79600000000000004"/>
    <x v="8"/>
    <m/>
    <x v="4"/>
    <s v="L"/>
    <n v="2"/>
    <n v="2"/>
    <n v="1"/>
    <n v="1"/>
    <n v="1"/>
    <n v="0"/>
    <n v="3"/>
    <n v="84.8"/>
    <n v="79.2"/>
    <n v="3.26"/>
    <n v="1.71"/>
    <n v="1.5349999999999999"/>
    <n v="1.028"/>
    <n v="-2.044"/>
    <n v="5.9379999999999997"/>
    <n v="-5.51"/>
    <n v="3.04"/>
    <n v="23.9"/>
    <n v="13.7"/>
    <n v="7.6"/>
    <n v="240.73699999999999"/>
    <n v="1160.19"/>
    <s v="110603_200224"/>
  </r>
  <r>
    <s v="Ricky Nolasco"/>
    <x v="0"/>
    <s v="gid_2011_06_03_milmlb_flomlb_1"/>
    <s v="Land Shark Stadium"/>
    <s v="Dan Iassogna"/>
    <s v="flo"/>
    <s v="mil"/>
    <n v="61"/>
    <x v="7"/>
    <s v="X"/>
    <n v="15"/>
    <n v="3"/>
    <s v="FF"/>
    <x v="2"/>
    <n v="0.90200000000000002"/>
    <x v="1"/>
    <s v="GB"/>
    <x v="0"/>
    <s v="L"/>
    <n v="1"/>
    <n v="1"/>
    <n v="2"/>
    <n v="1"/>
    <n v="0"/>
    <n v="1"/>
    <n v="3"/>
    <n v="92.3"/>
    <n v="84.6"/>
    <n v="3.46"/>
    <n v="1.61"/>
    <n v="-0.80200000000000005"/>
    <n v="2.04"/>
    <n v="-1.847"/>
    <n v="5.923"/>
    <n v="-4.54"/>
    <n v="5.82"/>
    <n v="23.8"/>
    <n v="17.899999999999999"/>
    <n v="5.3"/>
    <n v="217.77699999999999"/>
    <n v="1461.64"/>
    <s v="110603_200607"/>
  </r>
  <r>
    <s v="Ricky Nolasco"/>
    <x v="0"/>
    <s v="gid_2011_06_03_milmlb_flomlb_1"/>
    <s v="Land Shark Stadium"/>
    <s v="Dan Iassogna"/>
    <s v="flo"/>
    <s v="mil"/>
    <n v="65"/>
    <x v="0"/>
    <s v="X"/>
    <n v="16"/>
    <n v="4"/>
    <s v="FF"/>
    <x v="2"/>
    <n v="0.874"/>
    <x v="7"/>
    <s v="PU"/>
    <x v="3"/>
    <s v="R"/>
    <n v="2"/>
    <n v="1"/>
    <n v="2"/>
    <n v="1"/>
    <n v="1"/>
    <n v="0"/>
    <n v="3"/>
    <n v="91.6"/>
    <n v="83.1"/>
    <n v="3.46"/>
    <n v="1.53"/>
    <n v="0.42599999999999999"/>
    <n v="2.8330000000000002"/>
    <n v="-1.746"/>
    <n v="6.0129999999999999"/>
    <n v="-5.1100000000000003"/>
    <n v="5.82"/>
    <n v="23.7"/>
    <n v="17.8"/>
    <n v="5.5"/>
    <n v="221.09299999999999"/>
    <n v="1504"/>
    <s v="110603_200847"/>
  </r>
  <r>
    <s v="Ricky Nolasco"/>
    <x v="0"/>
    <s v="gid_2011_06_03_milmlb_flomlb_1"/>
    <s v="Land Shark Stadium"/>
    <s v="Dan Iassogna"/>
    <s v="flo"/>
    <s v="mil"/>
    <n v="71"/>
    <x v="2"/>
    <s v="S"/>
    <n v="19"/>
    <n v="1"/>
    <s v="FF"/>
    <x v="2"/>
    <n v="0.90300000000000002"/>
    <x v="0"/>
    <m/>
    <x v="7"/>
    <s v="R"/>
    <n v="0"/>
    <n v="0"/>
    <n v="2"/>
    <n v="0"/>
    <n v="0"/>
    <n v="0"/>
    <n v="4"/>
    <n v="91.3"/>
    <n v="83.4"/>
    <n v="3.69"/>
    <n v="1.76"/>
    <n v="0.215"/>
    <n v="2.3929999999999998"/>
    <n v="-1.5409999999999999"/>
    <n v="6.1079999999999997"/>
    <n v="-4.32"/>
    <n v="11.4"/>
    <n v="23.7"/>
    <n v="25.3"/>
    <n v="3.4"/>
    <n v="200.69800000000001"/>
    <n v="2378.6999999999998"/>
    <s v="110603_202459"/>
  </r>
  <r>
    <s v="Ricky Nolasco"/>
    <x v="0"/>
    <s v="gid_2011_06_03_milmlb_flomlb_1"/>
    <s v="Land Shark Stadium"/>
    <s v="Dan Iassogna"/>
    <s v="flo"/>
    <s v="mil"/>
    <n v="73"/>
    <x v="1"/>
    <s v="S"/>
    <n v="19"/>
    <n v="3"/>
    <s v="FF"/>
    <x v="2"/>
    <n v="0.91200000000000003"/>
    <x v="0"/>
    <m/>
    <x v="7"/>
    <s v="R"/>
    <n v="1"/>
    <n v="1"/>
    <n v="2"/>
    <n v="0"/>
    <n v="0"/>
    <n v="0"/>
    <n v="4"/>
    <n v="91.2"/>
    <n v="83.9"/>
    <n v="3.69"/>
    <n v="1.76"/>
    <n v="0.49"/>
    <n v="2.7250000000000001"/>
    <n v="-1.5009999999999999"/>
    <n v="6.0629999999999997"/>
    <n v="-4.54"/>
    <n v="8.98"/>
    <n v="23.8"/>
    <n v="21.5"/>
    <n v="4.2"/>
    <n v="206.7"/>
    <n v="1977.58"/>
    <s v="110603_202542"/>
  </r>
  <r>
    <s v="Ricky Nolasco"/>
    <x v="0"/>
    <s v="gid_2011_06_03_milmlb_flomlb_1"/>
    <s v="Land Shark Stadium"/>
    <s v="Dan Iassogna"/>
    <s v="flo"/>
    <s v="mil"/>
    <n v="74"/>
    <x v="1"/>
    <s v="S"/>
    <n v="19"/>
    <n v="4"/>
    <s v="FF"/>
    <x v="2"/>
    <n v="0.68200000000000005"/>
    <x v="0"/>
    <m/>
    <x v="7"/>
    <s v="R"/>
    <n v="1"/>
    <n v="2"/>
    <n v="2"/>
    <n v="0"/>
    <n v="0"/>
    <n v="0"/>
    <n v="4"/>
    <n v="92"/>
    <n v="84"/>
    <n v="3.69"/>
    <n v="1.76"/>
    <n v="0.97399999999999998"/>
    <n v="2.42"/>
    <n v="-1.46"/>
    <n v="5.9649999999999999"/>
    <n v="-6.99"/>
    <n v="8.57"/>
    <n v="23.7"/>
    <n v="30.6"/>
    <n v="4.7"/>
    <n v="219.07400000000001"/>
    <n v="2168.33"/>
    <s v="110603_202613"/>
  </r>
  <r>
    <s v="Ricky Nolasco"/>
    <x v="0"/>
    <s v="gid_2011_06_03_milmlb_flomlb_1"/>
    <s v="Land Shark Stadium"/>
    <s v="Dan Iassogna"/>
    <s v="flo"/>
    <s v="mil"/>
    <n v="75"/>
    <x v="1"/>
    <s v="S"/>
    <n v="19"/>
    <n v="5"/>
    <s v="FF"/>
    <x v="2"/>
    <n v="0.86099999999999999"/>
    <x v="0"/>
    <m/>
    <x v="7"/>
    <s v="R"/>
    <n v="1"/>
    <n v="2"/>
    <n v="2"/>
    <n v="0"/>
    <n v="0"/>
    <n v="0"/>
    <n v="4"/>
    <n v="91.9"/>
    <n v="83.1"/>
    <n v="3.69"/>
    <n v="1.76"/>
    <n v="0.08"/>
    <n v="1.859"/>
    <n v="-1.403"/>
    <n v="5.931"/>
    <n v="-4.59"/>
    <n v="6.78"/>
    <n v="23.7"/>
    <n v="17.5"/>
    <n v="5.2"/>
    <n v="213.929"/>
    <n v="1587.62"/>
    <s v="110603_202640"/>
  </r>
  <r>
    <s v="Ricky Nolasco"/>
    <x v="0"/>
    <s v="gid_2011_06_03_milmlb_flomlb_1"/>
    <s v="Land Shark Stadium"/>
    <s v="Dan Iassogna"/>
    <s v="flo"/>
    <s v="mil"/>
    <n v="78"/>
    <x v="4"/>
    <s v="B"/>
    <n v="20"/>
    <n v="1"/>
    <s v="FF"/>
    <x v="2"/>
    <n v="0.87"/>
    <x v="2"/>
    <m/>
    <x v="2"/>
    <s v="L"/>
    <n v="0"/>
    <n v="0"/>
    <n v="0"/>
    <n v="0"/>
    <n v="0"/>
    <n v="0"/>
    <n v="5"/>
    <n v="87.1"/>
    <n v="81.599999999999994"/>
    <n v="2.97"/>
    <n v="1.5"/>
    <n v="0.79900000000000004"/>
    <n v="1.917"/>
    <n v="-2.0009999999999999"/>
    <n v="6.2069999999999999"/>
    <n v="-4.49"/>
    <n v="7.54"/>
    <n v="23.9"/>
    <n v="16.600000000000001"/>
    <n v="5.2"/>
    <n v="210.64500000000001"/>
    <n v="1678.21"/>
    <s v="110603_204841"/>
  </r>
  <r>
    <s v="Ricky Nolasco"/>
    <x v="0"/>
    <s v="gid_2011_06_03_milmlb_flomlb_1"/>
    <s v="Land Shark Stadium"/>
    <s v="Dan Iassogna"/>
    <s v="flo"/>
    <s v="mil"/>
    <n v="79"/>
    <x v="1"/>
    <s v="S"/>
    <n v="20"/>
    <n v="2"/>
    <s v="FT"/>
    <x v="2"/>
    <n v="0.90900000000000003"/>
    <x v="2"/>
    <m/>
    <x v="2"/>
    <s v="L"/>
    <n v="1"/>
    <n v="0"/>
    <n v="0"/>
    <n v="0"/>
    <n v="0"/>
    <n v="0"/>
    <n v="5"/>
    <n v="89.2"/>
    <n v="81.2"/>
    <n v="3.24"/>
    <n v="1.5"/>
    <n v="0.48599999999999999"/>
    <n v="1.4810000000000001"/>
    <n v="-2.1019999999999999"/>
    <n v="5.7759999999999998"/>
    <n v="-10.84"/>
    <n v="3.79"/>
    <n v="23.7"/>
    <n v="30.6"/>
    <n v="7.6"/>
    <n v="250.506"/>
    <n v="2166.91"/>
    <s v="110603_204859"/>
  </r>
  <r>
    <s v="Ricky Nolasco"/>
    <x v="0"/>
    <s v="gid_2011_06_03_milmlb_flomlb_1"/>
    <s v="Land Shark Stadium"/>
    <s v="Dan Iassogna"/>
    <s v="flo"/>
    <s v="mil"/>
    <n v="81"/>
    <x v="3"/>
    <s v="S"/>
    <n v="20"/>
    <n v="4"/>
    <s v="FS"/>
    <x v="2"/>
    <n v="0.90500000000000003"/>
    <x v="2"/>
    <m/>
    <x v="2"/>
    <s v="L"/>
    <n v="1"/>
    <n v="2"/>
    <n v="0"/>
    <n v="0"/>
    <n v="0"/>
    <n v="0"/>
    <n v="5"/>
    <n v="81.599999999999994"/>
    <n v="74.400000000000006"/>
    <n v="3.24"/>
    <n v="1.5"/>
    <n v="-1.2629999999999999"/>
    <n v="1.7010000000000001"/>
    <n v="-2.472"/>
    <n v="5.84"/>
    <n v="-5.32"/>
    <n v="1.31"/>
    <n v="23.7"/>
    <n v="12.1"/>
    <n v="9.1"/>
    <n v="255.684"/>
    <n v="946.07500000000005"/>
    <s v="110603_204939"/>
  </r>
  <r>
    <s v="Ricky Nolasco"/>
    <x v="0"/>
    <s v="gid_2011_06_03_milmlb_flomlb_1"/>
    <s v="Land Shark Stadium"/>
    <s v="Dan Iassogna"/>
    <s v="flo"/>
    <s v="mil"/>
    <n v="83"/>
    <x v="2"/>
    <s v="S"/>
    <n v="21"/>
    <n v="2"/>
    <s v="FF"/>
    <x v="2"/>
    <n v="0.91200000000000003"/>
    <x v="3"/>
    <m/>
    <x v="10"/>
    <s v="R"/>
    <n v="0"/>
    <n v="1"/>
    <n v="1"/>
    <n v="0"/>
    <n v="0"/>
    <n v="0"/>
    <n v="5"/>
    <n v="91.9"/>
    <n v="83.9"/>
    <n v="3.58"/>
    <n v="1.6"/>
    <n v="4.3999999999999997E-2"/>
    <n v="2.9910000000000001"/>
    <n v="-1.6759999999999999"/>
    <n v="6.1139999999999999"/>
    <n v="-4.1500000000000004"/>
    <n v="9.77"/>
    <n v="23.7"/>
    <n v="21.5"/>
    <n v="3.8"/>
    <n v="202.92500000000001"/>
    <n v="2085.4"/>
    <s v="110603_205030"/>
  </r>
  <r>
    <s v="Ricky Nolasco"/>
    <x v="0"/>
    <s v="gid_2011_06_03_milmlb_flomlb_1"/>
    <s v="Land Shark Stadium"/>
    <s v="Dan Iassogna"/>
    <s v="flo"/>
    <s v="mil"/>
    <n v="84"/>
    <x v="4"/>
    <s v="B"/>
    <n v="21"/>
    <n v="3"/>
    <s v="FF"/>
    <x v="2"/>
    <n v="0.89600000000000002"/>
    <x v="3"/>
    <m/>
    <x v="10"/>
    <s v="R"/>
    <n v="0"/>
    <n v="2"/>
    <n v="1"/>
    <n v="0"/>
    <n v="0"/>
    <n v="0"/>
    <n v="5"/>
    <n v="90.5"/>
    <n v="83.5"/>
    <n v="3.41"/>
    <n v="1.6"/>
    <n v="-0.439"/>
    <n v="1.0189999999999999"/>
    <n v="-1.42"/>
    <n v="6.0090000000000003"/>
    <n v="-2.94"/>
    <n v="6.94"/>
    <n v="23.8"/>
    <n v="11.6"/>
    <n v="5.0999999999999996"/>
    <n v="202.834"/>
    <n v="1468.69"/>
    <s v="110603_205048"/>
  </r>
  <r>
    <s v="Ricky Nolasco"/>
    <x v="0"/>
    <s v="gid_2011_06_03_milmlb_flomlb_1"/>
    <s v="Land Shark Stadium"/>
    <s v="Dan Iassogna"/>
    <s v="flo"/>
    <s v="mil"/>
    <n v="86"/>
    <x v="0"/>
    <s v="X"/>
    <n v="21"/>
    <n v="5"/>
    <s v="FF"/>
    <x v="2"/>
    <n v="0.77"/>
    <x v="3"/>
    <s v="GB"/>
    <x v="10"/>
    <s v="R"/>
    <n v="1"/>
    <n v="2"/>
    <n v="1"/>
    <n v="0"/>
    <n v="0"/>
    <n v="0"/>
    <n v="5"/>
    <n v="90.5"/>
    <n v="82.1"/>
    <n v="3.51"/>
    <n v="1.6"/>
    <n v="-0.85299999999999998"/>
    <n v="2.6459999999999999"/>
    <n v="-1.9279999999999999"/>
    <n v="6.093"/>
    <n v="-5.42"/>
    <n v="7.7"/>
    <n v="23.7"/>
    <n v="22.6"/>
    <n v="5.0999999999999996"/>
    <n v="214.982"/>
    <n v="1804.59"/>
    <s v="110603_205132"/>
  </r>
  <r>
    <s v="Ricky Nolasco"/>
    <x v="0"/>
    <s v="gid_2011_06_03_milmlb_flomlb_1"/>
    <s v="Land Shark Stadium"/>
    <s v="Dan Iassogna"/>
    <s v="flo"/>
    <s v="mil"/>
    <n v="87"/>
    <x v="4"/>
    <s v="B"/>
    <n v="22"/>
    <n v="1"/>
    <s v="FT"/>
    <x v="2"/>
    <n v="0.91400000000000003"/>
    <x v="0"/>
    <m/>
    <x v="4"/>
    <s v="L"/>
    <n v="0"/>
    <n v="0"/>
    <n v="2"/>
    <n v="0"/>
    <n v="0"/>
    <n v="0"/>
    <n v="5"/>
    <n v="91.1"/>
    <n v="82.4"/>
    <n v="3.3"/>
    <n v="1.71"/>
    <n v="-0.41599999999999998"/>
    <n v="1.4370000000000001"/>
    <n v="-2.0209999999999999"/>
    <n v="5.69"/>
    <n v="-10.95"/>
    <n v="4.6100000000000003"/>
    <n v="23.7"/>
    <n v="33.9"/>
    <n v="7.2"/>
    <n v="246.96"/>
    <n v="2273.34"/>
    <s v="110603_205210"/>
  </r>
  <r>
    <s v="Ricky Nolasco"/>
    <x v="0"/>
    <s v="gid_2011_06_03_milmlb_flomlb_1"/>
    <s v="Land Shark Stadium"/>
    <s v="Dan Iassogna"/>
    <s v="flo"/>
    <s v="mil"/>
    <n v="88"/>
    <x v="0"/>
    <s v="X"/>
    <n v="22"/>
    <n v="2"/>
    <s v="FF"/>
    <x v="2"/>
    <n v="0.85799999999999998"/>
    <x v="0"/>
    <s v="FB"/>
    <x v="4"/>
    <s v="L"/>
    <n v="1"/>
    <n v="0"/>
    <n v="2"/>
    <n v="0"/>
    <n v="0"/>
    <n v="0"/>
    <n v="5"/>
    <n v="91.5"/>
    <n v="83.7"/>
    <n v="3.4"/>
    <n v="1.71"/>
    <n v="-0.312"/>
    <n v="2.5750000000000002"/>
    <n v="-1.9650000000000001"/>
    <n v="6.01"/>
    <n v="-5.93"/>
    <n v="9.6999999999999993"/>
    <n v="23.8"/>
    <n v="30"/>
    <n v="4.2"/>
    <n v="211.339"/>
    <n v="2226.2600000000002"/>
    <s v="110603_205224"/>
  </r>
  <r>
    <s v="Ricky Nolasco"/>
    <x v="0"/>
    <s v="gid_2011_06_03_milmlb_flomlb_1"/>
    <s v="Land Shark Stadium"/>
    <s v="Dan Iassogna"/>
    <s v="flo"/>
    <s v="mil"/>
    <n v="89"/>
    <x v="2"/>
    <s v="S"/>
    <n v="23"/>
    <n v="1"/>
    <s v="FF"/>
    <x v="2"/>
    <n v="0.81"/>
    <x v="3"/>
    <m/>
    <x v="1"/>
    <s v="R"/>
    <n v="0"/>
    <n v="0"/>
    <n v="0"/>
    <n v="0"/>
    <n v="0"/>
    <n v="0"/>
    <n v="6"/>
    <n v="90"/>
    <n v="82.4"/>
    <n v="3.13"/>
    <n v="1.22"/>
    <n v="0.308"/>
    <n v="2.0019999999999998"/>
    <n v="-1.5760000000000001"/>
    <n v="6.0990000000000002"/>
    <n v="-5.88"/>
    <n v="9.3699999999999992"/>
    <n v="23.8"/>
    <n v="26.5"/>
    <n v="4.5999999999999996"/>
    <n v="212.01300000000001"/>
    <n v="2128.39"/>
    <s v="110603_210043"/>
  </r>
  <r>
    <s v="Ricky Nolasco"/>
    <x v="0"/>
    <s v="gid_2011_06_03_milmlb_flomlb_1"/>
    <s v="Land Shark Stadium"/>
    <s v="Dan Iassogna"/>
    <s v="flo"/>
    <s v="mil"/>
    <n v="92"/>
    <x v="0"/>
    <s v="X"/>
    <n v="23"/>
    <n v="4"/>
    <s v="FF"/>
    <x v="2"/>
    <n v="0.91300000000000003"/>
    <x v="3"/>
    <s v="GB"/>
    <x v="1"/>
    <s v="R"/>
    <n v="1"/>
    <n v="2"/>
    <n v="0"/>
    <n v="0"/>
    <n v="0"/>
    <n v="0"/>
    <n v="6"/>
    <n v="90"/>
    <n v="83"/>
    <n v="2.92"/>
    <n v="1.22"/>
    <n v="0.20599999999999999"/>
    <n v="3.5350000000000001"/>
    <n v="-1.663"/>
    <n v="6.1920000000000002"/>
    <n v="-3.54"/>
    <n v="9.49"/>
    <n v="23.8"/>
    <n v="17.2"/>
    <n v="3.9"/>
    <n v="200.358"/>
    <n v="1973.57"/>
    <s v="110603_210131"/>
  </r>
  <r>
    <s v="Ricky Nolasco"/>
    <x v="0"/>
    <s v="gid_2011_06_03_milmlb_flomlb_1"/>
    <s v="Land Shark Stadium"/>
    <s v="Dan Iassogna"/>
    <s v="flo"/>
    <s v="mil"/>
    <n v="93"/>
    <x v="8"/>
    <s v="X"/>
    <n v="24"/>
    <n v="1"/>
    <s v="FT"/>
    <x v="2"/>
    <n v="0.91200000000000003"/>
    <x v="1"/>
    <s v="LD"/>
    <x v="0"/>
    <s v="L"/>
    <n v="0"/>
    <n v="0"/>
    <n v="1"/>
    <n v="0"/>
    <n v="0"/>
    <n v="0"/>
    <n v="6"/>
    <n v="90.6"/>
    <n v="83.2"/>
    <n v="3.46"/>
    <n v="1.61"/>
    <n v="0.27200000000000002"/>
    <n v="2.5859999999999999"/>
    <n v="-2.2090000000000001"/>
    <n v="5.8920000000000003"/>
    <n v="-10.25"/>
    <n v="7.08"/>
    <n v="23.8"/>
    <n v="37.9"/>
    <n v="6"/>
    <n v="235.21"/>
    <n v="2420.42"/>
    <s v="110603_210232"/>
  </r>
  <r>
    <s v="Ricky Nolasco"/>
    <x v="0"/>
    <s v="gid_2011_06_03_milmlb_flomlb_1"/>
    <s v="Land Shark Stadium"/>
    <s v="Dan Iassogna"/>
    <s v="flo"/>
    <s v="mil"/>
    <n v="94"/>
    <x v="1"/>
    <s v="S"/>
    <n v="25"/>
    <n v="1"/>
    <s v="FF"/>
    <x v="2"/>
    <n v="0.877"/>
    <x v="2"/>
    <m/>
    <x v="3"/>
    <s v="R"/>
    <n v="0"/>
    <n v="0"/>
    <n v="1"/>
    <n v="1"/>
    <n v="0"/>
    <n v="0"/>
    <n v="6"/>
    <n v="90.4"/>
    <n v="82.4"/>
    <n v="3.46"/>
    <n v="1.53"/>
    <n v="0.46"/>
    <n v="2.8180000000000001"/>
    <n v="-1.8320000000000001"/>
    <n v="5.9960000000000004"/>
    <n v="-4.9000000000000004"/>
    <n v="8.77"/>
    <n v="23.7"/>
    <n v="20.8"/>
    <n v="4.5"/>
    <n v="209.06800000000001"/>
    <n v="1936.12"/>
    <s v="110603_210311"/>
  </r>
  <r>
    <s v="Ricky Nolasco"/>
    <x v="0"/>
    <s v="gid_2011_06_03_milmlb_flomlb_1"/>
    <s v="Land Shark Stadium"/>
    <s v="Dan Iassogna"/>
    <s v="flo"/>
    <s v="mil"/>
    <n v="98"/>
    <x v="2"/>
    <s v="S"/>
    <n v="25"/>
    <n v="5"/>
    <s v="FF"/>
    <x v="2"/>
    <n v="0.88200000000000001"/>
    <x v="2"/>
    <m/>
    <x v="3"/>
    <s v="R"/>
    <n v="2"/>
    <n v="2"/>
    <n v="1"/>
    <n v="1"/>
    <n v="0"/>
    <n v="0"/>
    <n v="6"/>
    <n v="89.9"/>
    <n v="82.9"/>
    <n v="3.46"/>
    <n v="1.53"/>
    <n v="-1.0629999999999999"/>
    <n v="2.371"/>
    <n v="-1.6459999999999999"/>
    <n v="6.0339999999999998"/>
    <n v="-3.72"/>
    <n v="5.35"/>
    <n v="23.8"/>
    <n v="14"/>
    <n v="5.7"/>
    <n v="214.578"/>
    <n v="1264.96"/>
    <s v="110603_210521"/>
  </r>
  <r>
    <s v="Michael Dunn"/>
    <x v="1"/>
    <s v="gid_2011_06_03_milmlb_flomlb_1"/>
    <s v="Land Shark Stadium"/>
    <s v="Dan Iassogna"/>
    <s v="flo"/>
    <s v="mil"/>
    <n v="1"/>
    <x v="4"/>
    <s v="B"/>
    <n v="1"/>
    <n v="1"/>
    <s v="FF"/>
    <x v="2"/>
    <n v="0.9"/>
    <x v="2"/>
    <m/>
    <x v="9"/>
    <s v="R"/>
    <n v="0"/>
    <n v="0"/>
    <n v="0"/>
    <n v="0"/>
    <n v="0"/>
    <n v="0"/>
    <n v="7"/>
    <n v="93"/>
    <n v="85.2"/>
    <n v="3.37"/>
    <n v="1.53"/>
    <n v="1.919"/>
    <n v="3.3610000000000002"/>
    <n v="2.0179999999999998"/>
    <n v="5.9809999999999999"/>
    <n v="6.18"/>
    <n v="11.33"/>
    <n v="23.8"/>
    <n v="-42.4"/>
    <n v="3.5"/>
    <n v="151.464"/>
    <n v="2575.7600000000002"/>
    <s v="110603_212321"/>
  </r>
  <r>
    <s v="Michael Dunn"/>
    <x v="1"/>
    <s v="gid_2011_06_03_milmlb_flomlb_1"/>
    <s v="Land Shark Stadium"/>
    <s v="Dan Iassogna"/>
    <s v="flo"/>
    <s v="mil"/>
    <n v="2"/>
    <x v="3"/>
    <s v="S"/>
    <n v="1"/>
    <n v="2"/>
    <s v="FF"/>
    <x v="2"/>
    <n v="0.90100000000000002"/>
    <x v="2"/>
    <m/>
    <x v="9"/>
    <s v="R"/>
    <n v="1"/>
    <n v="0"/>
    <n v="0"/>
    <n v="0"/>
    <n v="0"/>
    <n v="0"/>
    <n v="7"/>
    <n v="93.2"/>
    <n v="85.3"/>
    <n v="3.28"/>
    <n v="1.43"/>
    <n v="-9.8000000000000004E-2"/>
    <n v="2.58"/>
    <n v="1.944"/>
    <n v="5.681"/>
    <n v="6.91"/>
    <n v="10.11"/>
    <n v="23.8"/>
    <n v="-37.6"/>
    <n v="4"/>
    <n v="145.72900000000001"/>
    <n v="2447.77"/>
    <s v="110603_212337"/>
  </r>
  <r>
    <s v="Michael Dunn"/>
    <x v="1"/>
    <s v="gid_2011_06_03_milmlb_flomlb_1"/>
    <s v="Land Shark Stadium"/>
    <s v="Dan Iassogna"/>
    <s v="flo"/>
    <s v="mil"/>
    <n v="4"/>
    <x v="3"/>
    <s v="S"/>
    <n v="1"/>
    <n v="4"/>
    <s v="FF"/>
    <x v="2"/>
    <n v="0.90900000000000003"/>
    <x v="2"/>
    <m/>
    <x v="9"/>
    <s v="R"/>
    <n v="1"/>
    <n v="2"/>
    <n v="0"/>
    <n v="0"/>
    <n v="0"/>
    <n v="0"/>
    <n v="7"/>
    <n v="94.3"/>
    <n v="86.2"/>
    <n v="3.28"/>
    <n v="1.43"/>
    <n v="-0.247"/>
    <n v="1.931"/>
    <n v="1.6060000000000001"/>
    <n v="5.71"/>
    <n v="5.04"/>
    <n v="10.33"/>
    <n v="23.7"/>
    <n v="-29.5"/>
    <n v="3.5"/>
    <n v="154.071"/>
    <n v="2316.9299999999998"/>
    <s v="110603_212417"/>
  </r>
  <r>
    <s v="Michael Dunn"/>
    <x v="1"/>
    <s v="gid_2011_06_03_milmlb_flomlb_1"/>
    <s v="Land Shark Stadium"/>
    <s v="Dan Iassogna"/>
    <s v="flo"/>
    <s v="mil"/>
    <n v="5"/>
    <x v="2"/>
    <s v="S"/>
    <n v="2"/>
    <n v="1"/>
    <s v="FF"/>
    <x v="2"/>
    <n v="0.91900000000000004"/>
    <x v="7"/>
    <m/>
    <x v="7"/>
    <s v="R"/>
    <n v="0"/>
    <n v="0"/>
    <n v="1"/>
    <n v="0"/>
    <n v="0"/>
    <n v="0"/>
    <n v="7"/>
    <n v="94.6"/>
    <n v="85.7"/>
    <n v="3.58"/>
    <n v="1.62"/>
    <n v="0.93799999999999994"/>
    <n v="2.0339999999999998"/>
    <n v="1.8660000000000001"/>
    <n v="5.7560000000000002"/>
    <n v="6.12"/>
    <n v="12.17"/>
    <n v="23.7"/>
    <n v="-43.3"/>
    <n v="3.3"/>
    <n v="153.37"/>
    <n v="2725.86"/>
    <s v="110603_212459"/>
  </r>
  <r>
    <s v="Michael Dunn"/>
    <x v="1"/>
    <s v="gid_2011_06_03_milmlb_flomlb_1"/>
    <s v="Land Shark Stadium"/>
    <s v="Dan Iassogna"/>
    <s v="flo"/>
    <s v="mil"/>
    <n v="7"/>
    <x v="1"/>
    <s v="S"/>
    <n v="2"/>
    <n v="3"/>
    <s v="FF"/>
    <x v="2"/>
    <n v="0.91500000000000004"/>
    <x v="7"/>
    <m/>
    <x v="7"/>
    <s v="R"/>
    <n v="0"/>
    <n v="2"/>
    <n v="1"/>
    <n v="0"/>
    <n v="0"/>
    <n v="0"/>
    <n v="7"/>
    <n v="95"/>
    <n v="86.4"/>
    <n v="3.69"/>
    <n v="1.76"/>
    <n v="0.60299999999999998"/>
    <n v="1.5249999999999999"/>
    <n v="1.8"/>
    <n v="5.7"/>
    <n v="3.9"/>
    <n v="12.06"/>
    <n v="23.7"/>
    <n v="-29.5"/>
    <n v="2.7"/>
    <n v="162.149"/>
    <n v="2559.7399999999998"/>
    <s v="110603_212541"/>
  </r>
  <r>
    <s v="Michael Dunn"/>
    <x v="1"/>
    <s v="gid_2011_06_03_milmlb_flomlb_1"/>
    <s v="Land Shark Stadium"/>
    <s v="Dan Iassogna"/>
    <s v="flo"/>
    <s v="mil"/>
    <n v="8"/>
    <x v="4"/>
    <s v="B"/>
    <n v="2"/>
    <n v="4"/>
    <s v="FF"/>
    <x v="2"/>
    <n v="0.90800000000000003"/>
    <x v="7"/>
    <m/>
    <x v="7"/>
    <s v="R"/>
    <n v="0"/>
    <n v="2"/>
    <n v="1"/>
    <n v="0"/>
    <n v="0"/>
    <n v="0"/>
    <n v="7"/>
    <n v="94.2"/>
    <n v="85.8"/>
    <n v="3.58"/>
    <n v="1.54"/>
    <n v="0.91100000000000003"/>
    <n v="4.1159999999999997"/>
    <n v="1.984"/>
    <n v="5.8339999999999996"/>
    <n v="3.65"/>
    <n v="11.17"/>
    <n v="23.7"/>
    <n v="-27.5"/>
    <n v="2.7"/>
    <n v="161.96799999999999"/>
    <n v="2364.86"/>
    <s v="110603_212610"/>
  </r>
  <r>
    <s v="Michael Dunn"/>
    <x v="1"/>
    <s v="gid_2011_06_03_milmlb_flomlb_1"/>
    <s v="Land Shark Stadium"/>
    <s v="Dan Iassogna"/>
    <s v="flo"/>
    <s v="mil"/>
    <n v="9"/>
    <x v="0"/>
    <s v="X"/>
    <n v="2"/>
    <n v="5"/>
    <s v="FF"/>
    <x v="2"/>
    <n v="0.91600000000000004"/>
    <x v="7"/>
    <s v="PU"/>
    <x v="7"/>
    <s v="R"/>
    <n v="1"/>
    <n v="2"/>
    <n v="1"/>
    <n v="0"/>
    <n v="0"/>
    <n v="0"/>
    <n v="7"/>
    <n v="94.7"/>
    <n v="86"/>
    <n v="3.69"/>
    <n v="1.76"/>
    <n v="-0.58899999999999997"/>
    <n v="2.8149999999999999"/>
    <n v="1.603"/>
    <n v="5.7510000000000003"/>
    <n v="4.79"/>
    <n v="10.93"/>
    <n v="23.7"/>
    <n v="-30"/>
    <n v="3.1"/>
    <n v="156.40199999999999"/>
    <n v="2402.62"/>
    <s v="110603_212632"/>
  </r>
  <r>
    <s v="Michael Dunn"/>
    <x v="1"/>
    <s v="gid_2011_06_03_milmlb_flomlb_1"/>
    <s v="Land Shark Stadium"/>
    <s v="Dan Iassogna"/>
    <s v="flo"/>
    <s v="mil"/>
    <n v="10"/>
    <x v="4"/>
    <s v="B"/>
    <n v="3"/>
    <n v="1"/>
    <s v="FF"/>
    <x v="2"/>
    <n v="0.91100000000000003"/>
    <x v="2"/>
    <m/>
    <x v="2"/>
    <s v="L"/>
    <n v="0"/>
    <n v="0"/>
    <n v="2"/>
    <n v="0"/>
    <n v="0"/>
    <n v="0"/>
    <n v="7"/>
    <n v="94.2"/>
    <n v="86.1"/>
    <n v="2.72"/>
    <n v="1.25"/>
    <n v="-1.331"/>
    <n v="1.1930000000000001"/>
    <n v="1.712"/>
    <n v="5.5839999999999996"/>
    <n v="9.0399999999999991"/>
    <n v="9.57"/>
    <n v="23.7"/>
    <n v="-42"/>
    <n v="4.5999999999999996"/>
    <n v="136.74700000000001"/>
    <n v="2642.07"/>
    <s v="110603_212718"/>
  </r>
  <r>
    <s v="Michael Dunn"/>
    <x v="1"/>
    <s v="gid_2011_06_03_milmlb_flomlb_1"/>
    <s v="Land Shark Stadium"/>
    <s v="Dan Iassogna"/>
    <s v="flo"/>
    <s v="mil"/>
    <n v="11"/>
    <x v="4"/>
    <s v="B"/>
    <n v="3"/>
    <n v="2"/>
    <s v="FF"/>
    <x v="2"/>
    <n v="0.90500000000000003"/>
    <x v="2"/>
    <m/>
    <x v="2"/>
    <s v="L"/>
    <n v="1"/>
    <n v="0"/>
    <n v="2"/>
    <n v="0"/>
    <n v="0"/>
    <n v="0"/>
    <n v="7"/>
    <n v="93.8"/>
    <n v="85.6"/>
    <n v="2.81"/>
    <n v="1.25"/>
    <n v="0.10199999999999999"/>
    <n v="3.1389999999999998"/>
    <n v="1.8839999999999999"/>
    <n v="5.7889999999999997"/>
    <n v="6.93"/>
    <n v="9.06"/>
    <n v="23.7"/>
    <n v="-35.5"/>
    <n v="4.2"/>
    <n v="142.72"/>
    <n v="2286.42"/>
    <s v="110603_212736"/>
  </r>
  <r>
    <s v="Michael Dunn"/>
    <x v="1"/>
    <s v="gid_2011_06_03_milmlb_flomlb_1"/>
    <s v="Land Shark Stadium"/>
    <s v="Dan Iassogna"/>
    <s v="flo"/>
    <s v="mil"/>
    <n v="12"/>
    <x v="10"/>
    <s v="S"/>
    <n v="3"/>
    <n v="3"/>
    <s v="FF"/>
    <x v="2"/>
    <n v="0.9"/>
    <x v="2"/>
    <m/>
    <x v="2"/>
    <s v="L"/>
    <n v="2"/>
    <n v="0"/>
    <n v="2"/>
    <n v="0"/>
    <n v="0"/>
    <n v="0"/>
    <n v="7"/>
    <n v="93.3"/>
    <n v="85.1"/>
    <n v="3.24"/>
    <n v="1.5"/>
    <n v="-9.5000000000000001E-2"/>
    <n v="2.6859999999999999"/>
    <n v="1.84"/>
    <n v="5.7519999999999998"/>
    <n v="5.53"/>
    <n v="9.8000000000000007"/>
    <n v="23.7"/>
    <n v="-29.8"/>
    <n v="3.8"/>
    <n v="150.65600000000001"/>
    <n v="2241.63"/>
    <s v="110603_212755"/>
  </r>
  <r>
    <s v="Michael Dunn"/>
    <x v="1"/>
    <s v="gid_2011_06_03_milmlb_flomlb_1"/>
    <s v="Land Shark Stadium"/>
    <s v="Dan Iassogna"/>
    <s v="flo"/>
    <s v="mil"/>
    <n v="13"/>
    <x v="1"/>
    <s v="S"/>
    <n v="3"/>
    <n v="4"/>
    <s v="FF"/>
    <x v="2"/>
    <n v="0.89300000000000002"/>
    <x v="2"/>
    <m/>
    <x v="2"/>
    <s v="L"/>
    <n v="2"/>
    <n v="1"/>
    <n v="2"/>
    <n v="0"/>
    <n v="0"/>
    <n v="0"/>
    <n v="7"/>
    <n v="93.6"/>
    <n v="85.5"/>
    <n v="3.24"/>
    <n v="1.5"/>
    <n v="-0.106"/>
    <n v="1.7989999999999999"/>
    <n v="1.8180000000000001"/>
    <n v="5.673"/>
    <n v="2.44"/>
    <n v="11.1"/>
    <n v="23.7"/>
    <n v="-13.6"/>
    <n v="2.9"/>
    <n v="167.63300000000001"/>
    <n v="2272.8000000000002"/>
    <s v="110603_212822"/>
  </r>
  <r>
    <s v="Michael Dunn"/>
    <x v="1"/>
    <s v="gid_2011_06_03_milmlb_flomlb_1"/>
    <s v="Land Shark Stadium"/>
    <s v="Dan Iassogna"/>
    <s v="flo"/>
    <s v="mil"/>
    <n v="14"/>
    <x v="2"/>
    <s v="S"/>
    <n v="3"/>
    <n v="5"/>
    <s v="FF"/>
    <x v="2"/>
    <n v="0.91500000000000004"/>
    <x v="2"/>
    <m/>
    <x v="2"/>
    <s v="L"/>
    <n v="2"/>
    <n v="2"/>
    <n v="2"/>
    <n v="0"/>
    <n v="0"/>
    <n v="0"/>
    <n v="7"/>
    <n v="94"/>
    <n v="85.3"/>
    <n v="3.07"/>
    <n v="1.47"/>
    <n v="1.9E-2"/>
    <n v="2.0680000000000001"/>
    <n v="1.7689999999999999"/>
    <n v="5.665"/>
    <n v="7.52"/>
    <n v="11.02"/>
    <n v="23.7"/>
    <n v="-43"/>
    <n v="3.9"/>
    <n v="145.78200000000001"/>
    <n v="2658.08"/>
    <s v="110603_212858"/>
  </r>
  <r>
    <s v="Burke Badenhop"/>
    <x v="0"/>
    <s v="gid_2011_06_03_milmlb_flomlb_1"/>
    <s v="Land Shark Stadium"/>
    <s v="Dan Iassogna"/>
    <s v="flo"/>
    <s v="mil"/>
    <n v="1"/>
    <x v="4"/>
    <s v="B"/>
    <n v="1"/>
    <n v="1"/>
    <s v="SI"/>
    <x v="2"/>
    <n v="0.93500000000000005"/>
    <x v="1"/>
    <m/>
    <x v="10"/>
    <s v="R"/>
    <n v="0"/>
    <n v="0"/>
    <n v="0"/>
    <n v="0"/>
    <n v="0"/>
    <n v="0"/>
    <n v="8"/>
    <n v="91"/>
    <n v="81.3"/>
    <n v="3.47"/>
    <n v="1.67"/>
    <n v="0.24"/>
    <n v="1.5189999999999999"/>
    <n v="-2.5609999999999999"/>
    <n v="5.7409999999999997"/>
    <n v="-12.98"/>
    <n v="1.51"/>
    <n v="23.6"/>
    <n v="31.8"/>
    <n v="8.6999999999999993"/>
    <n v="263.15499999999997"/>
    <n v="2456.56"/>
    <s v="110603_213835"/>
  </r>
  <r>
    <s v="Burke Badenhop"/>
    <x v="0"/>
    <s v="gid_2011_06_03_milmlb_flomlb_1"/>
    <s v="Land Shark Stadium"/>
    <s v="Dan Iassogna"/>
    <s v="flo"/>
    <s v="mil"/>
    <n v="2"/>
    <x v="2"/>
    <s v="S"/>
    <n v="1"/>
    <n v="2"/>
    <s v="SI"/>
    <x v="2"/>
    <n v="0.92300000000000004"/>
    <x v="1"/>
    <m/>
    <x v="10"/>
    <s v="R"/>
    <n v="1"/>
    <n v="0"/>
    <n v="0"/>
    <n v="0"/>
    <n v="0"/>
    <n v="0"/>
    <n v="8"/>
    <n v="89.6"/>
    <n v="82.4"/>
    <n v="3.34"/>
    <n v="1.6"/>
    <n v="9.5000000000000001E-2"/>
    <n v="2.7759999999999998"/>
    <n v="-2.6589999999999998"/>
    <n v="5.798"/>
    <n v="-9.07"/>
    <n v="2.38"/>
    <n v="23.8"/>
    <n v="25.5"/>
    <n v="7.4"/>
    <n v="255.059"/>
    <n v="1801.83"/>
    <s v="110603_213848"/>
  </r>
  <r>
    <s v="Burke Badenhop"/>
    <x v="0"/>
    <s v="gid_2011_06_03_milmlb_flomlb_1"/>
    <s v="Land Shark Stadium"/>
    <s v="Dan Iassogna"/>
    <s v="flo"/>
    <s v="mil"/>
    <n v="3"/>
    <x v="1"/>
    <s v="S"/>
    <n v="1"/>
    <n v="3"/>
    <s v="SI"/>
    <x v="2"/>
    <n v="0.93100000000000005"/>
    <x v="1"/>
    <m/>
    <x v="10"/>
    <s v="R"/>
    <n v="1"/>
    <n v="1"/>
    <n v="0"/>
    <n v="0"/>
    <n v="0"/>
    <n v="0"/>
    <n v="8"/>
    <n v="90.7"/>
    <n v="83.1"/>
    <n v="3.51"/>
    <n v="1.6"/>
    <n v="-0.89"/>
    <n v="2.2799999999999998"/>
    <n v="-2.6819999999999999"/>
    <n v="5.7670000000000003"/>
    <n v="-9.7100000000000009"/>
    <n v="3.42"/>
    <n v="23.8"/>
    <n v="29.8"/>
    <n v="7.1"/>
    <n v="250.39"/>
    <n v="1993.54"/>
    <s v="110603_213902"/>
  </r>
  <r>
    <s v="Burke Badenhop"/>
    <x v="0"/>
    <s v="gid_2011_06_03_milmlb_flomlb_1"/>
    <s v="Land Shark Stadium"/>
    <s v="Dan Iassogna"/>
    <s v="flo"/>
    <s v="mil"/>
    <n v="4"/>
    <x v="8"/>
    <s v="X"/>
    <n v="1"/>
    <n v="4"/>
    <s v="SI"/>
    <x v="2"/>
    <n v="0.92800000000000005"/>
    <x v="1"/>
    <s v="LD"/>
    <x v="10"/>
    <s v="R"/>
    <n v="1"/>
    <n v="2"/>
    <n v="0"/>
    <n v="0"/>
    <n v="0"/>
    <n v="0"/>
    <n v="8"/>
    <n v="90.7"/>
    <n v="82.6"/>
    <n v="3.51"/>
    <n v="1.6"/>
    <n v="-0.76700000000000002"/>
    <n v="2.2069999999999999"/>
    <n v="-2.742"/>
    <n v="5.6689999999999996"/>
    <n v="-9.2200000000000006"/>
    <n v="1.52"/>
    <n v="23.7"/>
    <n v="25.3"/>
    <n v="7.7"/>
    <n v="260.38799999999998"/>
    <n v="1795.18"/>
    <s v="110603_213927"/>
  </r>
  <r>
    <s v="Randy Choate"/>
    <x v="1"/>
    <s v="gid_2011_06_03_milmlb_flomlb_1"/>
    <s v="Land Shark Stadium"/>
    <s v="Dan Iassogna"/>
    <s v="flo"/>
    <s v="mil"/>
    <n v="2"/>
    <x v="4"/>
    <s v="B"/>
    <n v="1"/>
    <n v="2"/>
    <s v="SI"/>
    <x v="2"/>
    <n v="0.88400000000000001"/>
    <x v="13"/>
    <m/>
    <x v="4"/>
    <s v="L"/>
    <n v="1"/>
    <n v="0"/>
    <n v="1"/>
    <n v="1"/>
    <n v="0"/>
    <n v="0"/>
    <n v="8"/>
    <n v="86.2"/>
    <n v="79.2"/>
    <n v="3.3"/>
    <n v="1.63"/>
    <n v="-0.59699999999999998"/>
    <n v="1.571"/>
    <n v="1.831"/>
    <n v="4.093"/>
    <n v="10.43"/>
    <n v="-3.86"/>
    <n v="23.8"/>
    <n v="-21.3"/>
    <n v="10.3"/>
    <n v="69.927000000000007"/>
    <n v="2045.75"/>
    <s v="110603_214243"/>
  </r>
  <r>
    <s v="Randy Choate"/>
    <x v="1"/>
    <s v="gid_2011_06_03_milmlb_flomlb_1"/>
    <s v="Land Shark Stadium"/>
    <s v="Dan Iassogna"/>
    <s v="flo"/>
    <s v="mil"/>
    <n v="3"/>
    <x v="1"/>
    <s v="S"/>
    <n v="1"/>
    <n v="3"/>
    <s v="SI"/>
    <x v="2"/>
    <n v="0.93200000000000005"/>
    <x v="13"/>
    <m/>
    <x v="4"/>
    <s v="L"/>
    <n v="2"/>
    <n v="0"/>
    <n v="1"/>
    <n v="1"/>
    <n v="0"/>
    <n v="0"/>
    <n v="8"/>
    <n v="87.7"/>
    <n v="81"/>
    <n v="3.4"/>
    <n v="1.71"/>
    <n v="3.3000000000000002E-2"/>
    <n v="2.0259999999999998"/>
    <n v="1.9950000000000001"/>
    <n v="4.0179999999999998"/>
    <n v="11.11"/>
    <n v="-4.9400000000000004"/>
    <n v="23.8"/>
    <n v="-23"/>
    <n v="10.5"/>
    <n v="66.233999999999995"/>
    <n v="2294.92"/>
    <s v="110603_214310"/>
  </r>
  <r>
    <s v="Randy Choate"/>
    <x v="1"/>
    <s v="gid_2011_06_03_milmlb_flomlb_1"/>
    <s v="Land Shark Stadium"/>
    <s v="Dan Iassogna"/>
    <s v="flo"/>
    <s v="mil"/>
    <n v="4"/>
    <x v="1"/>
    <s v="S"/>
    <n v="1"/>
    <n v="4"/>
    <s v="SI"/>
    <x v="2"/>
    <n v="0.89100000000000001"/>
    <x v="13"/>
    <m/>
    <x v="4"/>
    <s v="L"/>
    <n v="2"/>
    <n v="1"/>
    <n v="1"/>
    <n v="1"/>
    <n v="0"/>
    <n v="0"/>
    <n v="8"/>
    <n v="85.8"/>
    <n v="78.099999999999994"/>
    <n v="3.4"/>
    <n v="1.71"/>
    <n v="0.68100000000000005"/>
    <n v="3.4119999999999999"/>
    <n v="2.0430000000000001"/>
    <n v="4.1269999999999998"/>
    <n v="8.5"/>
    <n v="-1.84"/>
    <n v="23.7"/>
    <n v="-19.600000000000001"/>
    <n v="9.3000000000000007"/>
    <n v="78.069000000000003"/>
    <n v="1583.94"/>
    <s v="110603_214340"/>
  </r>
  <r>
    <s v="Randy Choate"/>
    <x v="1"/>
    <s v="gid_2011_06_03_milmlb_flomlb_1"/>
    <s v="Land Shark Stadium"/>
    <s v="Dan Iassogna"/>
    <s v="flo"/>
    <s v="mil"/>
    <n v="5"/>
    <x v="0"/>
    <s v="X"/>
    <n v="1"/>
    <n v="5"/>
    <s v="SI"/>
    <x v="2"/>
    <n v="0.93700000000000006"/>
    <x v="13"/>
    <s v="GB"/>
    <x v="4"/>
    <s v="L"/>
    <n v="2"/>
    <n v="2"/>
    <n v="1"/>
    <n v="1"/>
    <n v="0"/>
    <n v="0"/>
    <n v="8"/>
    <n v="88.1"/>
    <n v="80.8"/>
    <n v="3.4"/>
    <n v="1.71"/>
    <n v="-0.27600000000000002"/>
    <n v="2.4239999999999999"/>
    <n v="1.91"/>
    <n v="4.0819999999999999"/>
    <n v="12.13"/>
    <n v="-1.62"/>
    <n v="23.8"/>
    <n v="-28.1"/>
    <n v="9.4"/>
    <n v="82.578000000000003"/>
    <n v="2307.12"/>
    <s v="110603_214415"/>
  </r>
  <r>
    <s v="Ryan Webb"/>
    <x v="0"/>
    <s v="gid_2011_06_03_milmlb_flomlb_1"/>
    <s v="Land Shark Stadium"/>
    <s v="Dan Iassogna"/>
    <s v="flo"/>
    <s v="mil"/>
    <n v="1"/>
    <x v="4"/>
    <s v="B"/>
    <n v="1"/>
    <n v="1"/>
    <s v="SI"/>
    <x v="2"/>
    <n v="0.877"/>
    <x v="8"/>
    <m/>
    <x v="1"/>
    <s v="R"/>
    <n v="0"/>
    <n v="0"/>
    <n v="2"/>
    <n v="0"/>
    <n v="0"/>
    <n v="0"/>
    <n v="8"/>
    <n v="93.8"/>
    <n v="85.9"/>
    <n v="3.18"/>
    <n v="1.43"/>
    <n v="0.71899999999999997"/>
    <n v="1.4830000000000001"/>
    <n v="-2.86"/>
    <n v="5.49"/>
    <n v="-11.33"/>
    <n v="-1.44"/>
    <n v="23.8"/>
    <n v="27"/>
    <n v="8.6999999999999993"/>
    <n v="277.03100000000001"/>
    <n v="2274.46"/>
    <s v="110603_214709"/>
  </r>
  <r>
    <s v="Ryan Webb"/>
    <x v="0"/>
    <s v="gid_2011_06_03_milmlb_flomlb_1"/>
    <s v="Land Shark Stadium"/>
    <s v="Dan Iassogna"/>
    <s v="flo"/>
    <s v="mil"/>
    <n v="2"/>
    <x v="4"/>
    <s v="B"/>
    <n v="1"/>
    <n v="2"/>
    <s v="SI"/>
    <x v="2"/>
    <n v="0.84699999999999998"/>
    <x v="8"/>
    <m/>
    <x v="1"/>
    <s v="R"/>
    <n v="1"/>
    <n v="0"/>
    <n v="2"/>
    <n v="0"/>
    <n v="0"/>
    <n v="0"/>
    <n v="8"/>
    <n v="94.1"/>
    <n v="86.1"/>
    <n v="3.14"/>
    <n v="1.46"/>
    <n v="-0.70499999999999996"/>
    <n v="1.825"/>
    <n v="-2.8580000000000001"/>
    <n v="5.4359999999999999"/>
    <n v="-9.5500000000000007"/>
    <n v="-3.35"/>
    <n v="23.7"/>
    <n v="22.3"/>
    <n v="9.1"/>
    <n v="289.08800000000002"/>
    <n v="2019.78"/>
    <s v="110603_214723"/>
  </r>
  <r>
    <s v="Ryan Webb"/>
    <x v="0"/>
    <s v="gid_2011_06_03_milmlb_flomlb_1"/>
    <s v="Land Shark Stadium"/>
    <s v="Dan Iassogna"/>
    <s v="flo"/>
    <s v="mil"/>
    <n v="3"/>
    <x v="2"/>
    <s v="S"/>
    <n v="1"/>
    <n v="3"/>
    <s v="SI"/>
    <x v="2"/>
    <n v="0.88300000000000001"/>
    <x v="8"/>
    <m/>
    <x v="1"/>
    <s v="R"/>
    <n v="2"/>
    <n v="0"/>
    <n v="2"/>
    <n v="0"/>
    <n v="0"/>
    <n v="0"/>
    <n v="8"/>
    <n v="94.2"/>
    <n v="87"/>
    <n v="3.14"/>
    <n v="1.33"/>
    <n v="0.33400000000000002"/>
    <n v="2.306"/>
    <n v="-2.742"/>
    <n v="5.5270000000000001"/>
    <n v="-10.17"/>
    <n v="-1.28"/>
    <n v="23.8"/>
    <n v="26"/>
    <n v="8.1999999999999993"/>
    <n v="276.95699999999999"/>
    <n v="2076.38"/>
    <s v="110603_214739"/>
  </r>
  <r>
    <s v="Ryan Webb"/>
    <x v="0"/>
    <s v="gid_2011_06_03_milmlb_flomlb_1"/>
    <s v="Land Shark Stadium"/>
    <s v="Dan Iassogna"/>
    <s v="flo"/>
    <s v="mil"/>
    <n v="4"/>
    <x v="2"/>
    <s v="S"/>
    <n v="1"/>
    <n v="4"/>
    <s v="SI"/>
    <x v="2"/>
    <n v="0.88900000000000001"/>
    <x v="8"/>
    <m/>
    <x v="1"/>
    <s v="R"/>
    <n v="2"/>
    <n v="1"/>
    <n v="2"/>
    <n v="0"/>
    <n v="0"/>
    <n v="0"/>
    <n v="8"/>
    <n v="95.1"/>
    <n v="87.7"/>
    <n v="3.1"/>
    <n v="1.25"/>
    <n v="8.6999999999999994E-2"/>
    <n v="2.7170000000000001"/>
    <n v="-2.8159999999999998"/>
    <n v="5.4580000000000002"/>
    <n v="-10.5"/>
    <n v="-2.08"/>
    <n v="23.8"/>
    <n v="26.4"/>
    <n v="8.4"/>
    <n v="280.99299999999999"/>
    <n v="2186.0500000000002"/>
    <s v="110603_214757"/>
  </r>
  <r>
    <s v="Ryan Webb"/>
    <x v="0"/>
    <s v="gid_2011_06_03_milmlb_flomlb_1"/>
    <s v="Land Shark Stadium"/>
    <s v="Dan Iassogna"/>
    <s v="flo"/>
    <s v="mil"/>
    <n v="6"/>
    <x v="4"/>
    <s v="B"/>
    <n v="1"/>
    <n v="6"/>
    <s v="SI"/>
    <x v="2"/>
    <n v="0.89300000000000002"/>
    <x v="8"/>
    <m/>
    <x v="1"/>
    <s v="R"/>
    <n v="3"/>
    <n v="2"/>
    <n v="2"/>
    <n v="0"/>
    <n v="0"/>
    <n v="0"/>
    <n v="8"/>
    <n v="93.9"/>
    <n v="86"/>
    <n v="3.05"/>
    <n v="1.2"/>
    <n v="9.1999999999999998E-2"/>
    <n v="1.821"/>
    <n v="-2.706"/>
    <n v="5.4909999999999997"/>
    <n v="-10.88"/>
    <n v="0.06"/>
    <n v="23.8"/>
    <n v="28.7"/>
    <n v="8.1"/>
    <n v="269.45999999999998"/>
    <n v="2174.27"/>
    <s v="110603_214837"/>
  </r>
  <r>
    <s v="Ryan Webb"/>
    <x v="0"/>
    <s v="gid_2011_06_03_milmlb_flomlb_1"/>
    <s v="Land Shark Stadium"/>
    <s v="Dan Iassogna"/>
    <s v="flo"/>
    <s v="mil"/>
    <n v="7"/>
    <x v="2"/>
    <s v="S"/>
    <n v="2"/>
    <n v="1"/>
    <s v="SI"/>
    <x v="2"/>
    <n v="0.877"/>
    <x v="2"/>
    <m/>
    <x v="0"/>
    <s v="L"/>
    <n v="0"/>
    <n v="0"/>
    <n v="2"/>
    <n v="1"/>
    <n v="0"/>
    <n v="0"/>
    <n v="8"/>
    <n v="91.8"/>
    <n v="84.1"/>
    <n v="3.35"/>
    <n v="1.41"/>
    <n v="5.0999999999999997E-2"/>
    <n v="1.9590000000000001"/>
    <n v="-3.137"/>
    <n v="5.4269999999999996"/>
    <n v="-9.5399999999999991"/>
    <n v="1.38"/>
    <n v="23.8"/>
    <n v="25.8"/>
    <n v="7.6"/>
    <n v="261.50400000000002"/>
    <n v="1886.13"/>
    <s v="110603_214933"/>
  </r>
  <r>
    <s v="Ryan Webb"/>
    <x v="0"/>
    <s v="gid_2011_06_03_milmlb_flomlb_1"/>
    <s v="Land Shark Stadium"/>
    <s v="Dan Iassogna"/>
    <s v="flo"/>
    <s v="mil"/>
    <n v="8"/>
    <x v="2"/>
    <s v="S"/>
    <n v="2"/>
    <n v="2"/>
    <s v="SI"/>
    <x v="2"/>
    <n v="0.7"/>
    <x v="2"/>
    <m/>
    <x v="0"/>
    <s v="L"/>
    <n v="0"/>
    <n v="1"/>
    <n v="2"/>
    <n v="1"/>
    <n v="0"/>
    <n v="0"/>
    <n v="8"/>
    <n v="93.4"/>
    <n v="84.9"/>
    <n v="3.3"/>
    <n v="1.61"/>
    <n v="-1.329"/>
    <n v="2.0819999999999999"/>
    <n v="-3.2909999999999999"/>
    <n v="5.4089999999999998"/>
    <n v="-10.43"/>
    <n v="-5.47"/>
    <n v="23.7"/>
    <n v="22"/>
    <n v="10.1"/>
    <n v="297.51299999999998"/>
    <n v="2314.58"/>
    <s v="110603_215044"/>
  </r>
  <r>
    <s v="Leo Nunez"/>
    <x v="0"/>
    <s v="gid_2011_06_03_milmlb_flomlb_1"/>
    <s v="Land Shark Stadium"/>
    <s v="Dan Iassogna"/>
    <s v="flo"/>
    <s v="mil"/>
    <n v="1"/>
    <x v="2"/>
    <s v="S"/>
    <n v="1"/>
    <n v="1"/>
    <s v="FT"/>
    <x v="2"/>
    <n v="0.90400000000000003"/>
    <x v="1"/>
    <m/>
    <x v="3"/>
    <s v="R"/>
    <n v="0"/>
    <n v="0"/>
    <n v="0"/>
    <n v="0"/>
    <n v="0"/>
    <n v="0"/>
    <n v="9"/>
    <n v="93.5"/>
    <n v="84.9"/>
    <n v="3.29"/>
    <n v="1.54"/>
    <n v="-0.16900000000000001"/>
    <n v="1.9590000000000001"/>
    <n v="-1.905"/>
    <n v="5.3789999999999996"/>
    <n v="-9.35"/>
    <n v="6.34"/>
    <n v="23.7"/>
    <n v="35.6"/>
    <n v="5.8"/>
    <n v="235.69"/>
    <n v="2237.2199999999998"/>
    <s v="110603_220228"/>
  </r>
  <r>
    <s v="Leo Nunez"/>
    <x v="0"/>
    <s v="gid_2011_06_03_milmlb_flomlb_1"/>
    <s v="Land Shark Stadium"/>
    <s v="Dan Iassogna"/>
    <s v="flo"/>
    <s v="mil"/>
    <n v="3"/>
    <x v="4"/>
    <s v="B"/>
    <n v="2"/>
    <n v="1"/>
    <s v="FT"/>
    <x v="2"/>
    <n v="0.997"/>
    <x v="5"/>
    <m/>
    <x v="6"/>
    <s v="R"/>
    <n v="0"/>
    <n v="0"/>
    <n v="0"/>
    <n v="1"/>
    <n v="0"/>
    <n v="0"/>
    <n v="9"/>
    <n v="91.5"/>
    <n v="83.5"/>
    <n v="3.59"/>
    <n v="1.68"/>
    <n v="-1.0569999999999999"/>
    <n v="0.94599999999999995"/>
    <n v="-2.0350000000000001"/>
    <n v="5.4740000000000002"/>
    <n v="-10.119999999999999"/>
    <n v="8.5299999999999994"/>
    <n v="23.7"/>
    <n v="41.6"/>
    <n v="5.7"/>
    <n v="229.75"/>
    <n v="2574.33"/>
    <s v="110603_220346"/>
  </r>
  <r>
    <s v="Leo Nunez"/>
    <x v="0"/>
    <s v="gid_2011_06_03_milmlb_flomlb_1"/>
    <s v="Land Shark Stadium"/>
    <s v="Dan Iassogna"/>
    <s v="flo"/>
    <s v="mil"/>
    <n v="4"/>
    <x v="2"/>
    <s v="S"/>
    <n v="2"/>
    <n v="2"/>
    <s v="FF"/>
    <x v="2"/>
    <n v="0.93500000000000005"/>
    <x v="5"/>
    <m/>
    <x v="6"/>
    <s v="R"/>
    <n v="1"/>
    <n v="0"/>
    <n v="0"/>
    <n v="1"/>
    <n v="0"/>
    <n v="0"/>
    <n v="9"/>
    <n v="92.8"/>
    <n v="84.2"/>
    <n v="3.51"/>
    <n v="1.72"/>
    <n v="0.184"/>
    <n v="2.367"/>
    <n v="-1.8740000000000001"/>
    <n v="5.5270000000000001"/>
    <n v="-6.94"/>
    <n v="6.18"/>
    <n v="23.7"/>
    <n v="26.3"/>
    <n v="5.4"/>
    <n v="228.14099999999999"/>
    <n v="1827.39"/>
    <s v="110603_220411"/>
  </r>
  <r>
    <s v="Leo Nunez"/>
    <x v="0"/>
    <s v="gid_2011_06_03_milmlb_flomlb_1"/>
    <s v="Land Shark Stadium"/>
    <s v="Dan Iassogna"/>
    <s v="flo"/>
    <s v="mil"/>
    <n v="5"/>
    <x v="7"/>
    <s v="X"/>
    <n v="2"/>
    <n v="3"/>
    <s v="FF"/>
    <x v="2"/>
    <n v="0.93300000000000005"/>
    <x v="5"/>
    <s v="LD"/>
    <x v="6"/>
    <s v="R"/>
    <n v="1"/>
    <n v="1"/>
    <n v="0"/>
    <n v="1"/>
    <n v="0"/>
    <n v="0"/>
    <n v="9"/>
    <n v="94"/>
    <n v="85.6"/>
    <n v="3.76"/>
    <n v="1.88"/>
    <n v="-0.439"/>
    <n v="3.2"/>
    <n v="-1.9259999999999999"/>
    <n v="5.5970000000000004"/>
    <n v="-5.99"/>
    <n v="8.18"/>
    <n v="23.7"/>
    <n v="29.6"/>
    <n v="4.3"/>
    <n v="216.07599999999999"/>
    <n v="2033.27"/>
    <s v="110603_220438"/>
  </r>
  <r>
    <s v="Leo Nunez"/>
    <x v="0"/>
    <s v="gid_2011_06_03_milmlb_flomlb_1"/>
    <s v="Land Shark Stadium"/>
    <s v="Dan Iassogna"/>
    <s v="flo"/>
    <s v="mil"/>
    <n v="6"/>
    <x v="2"/>
    <s v="S"/>
    <n v="3"/>
    <n v="1"/>
    <s v="FF"/>
    <x v="2"/>
    <n v="0.93400000000000005"/>
    <x v="2"/>
    <m/>
    <x v="9"/>
    <s v="R"/>
    <n v="0"/>
    <n v="0"/>
    <n v="0"/>
    <n v="0"/>
    <n v="0"/>
    <n v="0"/>
    <n v="9"/>
    <n v="93.7"/>
    <n v="84.5"/>
    <n v="3.38"/>
    <n v="1.52"/>
    <n v="-0.112"/>
    <n v="2.6280000000000001"/>
    <n v="-1.724"/>
    <n v="5.5949999999999998"/>
    <n v="-6.57"/>
    <n v="7.56"/>
    <n v="23.7"/>
    <n v="28.7"/>
    <n v="4.8"/>
    <n v="220.84200000000001"/>
    <n v="1979.01"/>
    <s v="110603_220528"/>
  </r>
  <r>
    <s v="Leo Nunez"/>
    <x v="0"/>
    <s v="gid_2011_06_03_milmlb_flomlb_1"/>
    <s v="Land Shark Stadium"/>
    <s v="Dan Iassogna"/>
    <s v="flo"/>
    <s v="mil"/>
    <n v="8"/>
    <x v="1"/>
    <s v="S"/>
    <n v="3"/>
    <n v="3"/>
    <s v="FF"/>
    <x v="2"/>
    <n v="0.93200000000000005"/>
    <x v="2"/>
    <m/>
    <x v="9"/>
    <s v="R"/>
    <n v="1"/>
    <n v="1"/>
    <n v="0"/>
    <n v="0"/>
    <n v="0"/>
    <n v="0"/>
    <n v="9"/>
    <n v="94.7"/>
    <n v="84.8"/>
    <n v="3.28"/>
    <n v="1.43"/>
    <n v="0.86499999999999999"/>
    <n v="1.8280000000000001"/>
    <n v="-1.5409999999999999"/>
    <n v="5.4379999999999997"/>
    <n v="-5.98"/>
    <n v="8.7200000000000006"/>
    <n v="23.6"/>
    <n v="26.6"/>
    <n v="4.3"/>
    <n v="214.34200000000001"/>
    <n v="2089.9"/>
    <s v="110603_220605"/>
  </r>
  <r>
    <s v="Leo Nunez"/>
    <x v="0"/>
    <s v="gid_2011_06_03_milmlb_flomlb_1"/>
    <s v="Land Shark Stadium"/>
    <s v="Dan Iassogna"/>
    <s v="flo"/>
    <s v="mil"/>
    <n v="11"/>
    <x v="0"/>
    <s v="X"/>
    <n v="4"/>
    <n v="2"/>
    <s v="FF"/>
    <x v="2"/>
    <n v="0.93200000000000005"/>
    <x v="7"/>
    <s v="PU"/>
    <x v="7"/>
    <s v="R"/>
    <n v="1"/>
    <n v="0"/>
    <n v="1"/>
    <n v="0"/>
    <n v="0"/>
    <n v="0"/>
    <n v="9"/>
    <n v="94.7"/>
    <n v="86.4"/>
    <n v="3.69"/>
    <n v="1.76"/>
    <n v="-0.45800000000000002"/>
    <n v="3.048"/>
    <n v="-1.6479999999999999"/>
    <n v="5.5979999999999999"/>
    <n v="-2.76"/>
    <n v="7.47"/>
    <n v="23.7"/>
    <n v="13.1"/>
    <n v="4"/>
    <n v="200.19800000000001"/>
    <n v="1614.64"/>
    <s v="110603_220729"/>
  </r>
  <r>
    <s v="Leo Nunez"/>
    <x v="0"/>
    <s v="gid_2011_06_03_milmlb_flomlb_1"/>
    <s v="Land Shark Stadium"/>
    <s v="Dan Iassogna"/>
    <s v="flo"/>
    <s v="mil"/>
    <n v="12"/>
    <x v="3"/>
    <s v="S"/>
    <n v="5"/>
    <n v="1"/>
    <s v="FF"/>
    <x v="2"/>
    <n v="0.93300000000000005"/>
    <x v="2"/>
    <m/>
    <x v="2"/>
    <s v="L"/>
    <n v="0"/>
    <n v="0"/>
    <n v="2"/>
    <n v="0"/>
    <n v="0"/>
    <n v="0"/>
    <n v="9"/>
    <n v="94.8"/>
    <n v="86.5"/>
    <n v="3.24"/>
    <n v="1.5"/>
    <n v="-0.58199999999999996"/>
    <n v="2.9129999999999998"/>
    <n v="-1.875"/>
    <n v="5.6390000000000002"/>
    <n v="-6.63"/>
    <n v="7.79"/>
    <n v="23.7"/>
    <n v="32.299999999999997"/>
    <n v="4.5"/>
    <n v="220.268"/>
    <n v="2072.9"/>
    <s v="110603_220809"/>
  </r>
  <r>
    <s v="Leo Nunez"/>
    <x v="0"/>
    <s v="gid_2011_06_03_milmlb_flomlb_1"/>
    <s v="Land Shark Stadium"/>
    <s v="Dan Iassogna"/>
    <s v="flo"/>
    <s v="mil"/>
    <n v="15"/>
    <x v="1"/>
    <s v="S"/>
    <n v="5"/>
    <n v="4"/>
    <s v="FF"/>
    <x v="2"/>
    <n v="0.92800000000000005"/>
    <x v="2"/>
    <m/>
    <x v="2"/>
    <s v="L"/>
    <n v="1"/>
    <n v="2"/>
    <n v="2"/>
    <n v="0"/>
    <n v="0"/>
    <n v="0"/>
    <n v="9"/>
    <n v="94.8"/>
    <n v="86.1"/>
    <n v="3.24"/>
    <n v="1.5"/>
    <n v="-0.94199999999999995"/>
    <n v="2.4529999999999998"/>
    <n v="-1.7869999999999999"/>
    <n v="5.5739999999999998"/>
    <n v="-3.17"/>
    <n v="8.15"/>
    <n v="23.7"/>
    <n v="16.399999999999999"/>
    <n v="3.9"/>
    <n v="201.14599999999999"/>
    <n v="1763.48"/>
    <s v="110603_220900"/>
  </r>
  <r>
    <s v="Anibal Sanchez"/>
    <x v="0"/>
    <s v="gid_2011_06_05_milmlb_flomlb_1"/>
    <s v="Land Shark Stadium"/>
    <s v="Jerry Meals"/>
    <s v="flo"/>
    <s v="mil"/>
    <n v="3"/>
    <x v="3"/>
    <s v="S"/>
    <n v="1"/>
    <n v="3"/>
    <s v="FF"/>
    <x v="2"/>
    <n v="0.88200000000000001"/>
    <x v="2"/>
    <m/>
    <x v="7"/>
    <s v="R"/>
    <n v="0"/>
    <n v="2"/>
    <n v="0"/>
    <n v="0"/>
    <n v="0"/>
    <n v="0"/>
    <n v="1"/>
    <n v="92.8"/>
    <n v="84.1"/>
    <n v="3.66"/>
    <n v="1.76"/>
    <n v="0.20799999999999999"/>
    <n v="4.0890000000000004"/>
    <n v="-0.54800000000000004"/>
    <n v="6.27"/>
    <n v="-2.67"/>
    <n v="10.51"/>
    <n v="23.7"/>
    <n v="17"/>
    <n v="3.2"/>
    <n v="194.185"/>
    <n v="2136.0500000000002"/>
    <s v="110605_131100"/>
  </r>
  <r>
    <s v="Anibal Sanchez"/>
    <x v="0"/>
    <s v="gid_2011_06_05_milmlb_flomlb_1"/>
    <s v="Land Shark Stadium"/>
    <s v="Jerry Meals"/>
    <s v="flo"/>
    <s v="mil"/>
    <n v="4"/>
    <x v="4"/>
    <s v="B"/>
    <n v="2"/>
    <n v="1"/>
    <s v="FF"/>
    <x v="2"/>
    <n v="0.88"/>
    <x v="0"/>
    <m/>
    <x v="2"/>
    <s v="L"/>
    <n v="0"/>
    <n v="0"/>
    <n v="1"/>
    <n v="0"/>
    <n v="0"/>
    <n v="0"/>
    <n v="1"/>
    <n v="88.7"/>
    <n v="80.3"/>
    <n v="3.13"/>
    <n v="1.58"/>
    <n v="-0.82"/>
    <n v="3.3039999999999998"/>
    <n v="-1.151"/>
    <n v="6.0469999999999997"/>
    <n v="-1.41"/>
    <n v="8.8000000000000007"/>
    <n v="23.7"/>
    <n v="6.4"/>
    <n v="4.5"/>
    <n v="189.07300000000001"/>
    <n v="1676.2"/>
    <s v="110605_131131"/>
  </r>
  <r>
    <s v="Anibal Sanchez"/>
    <x v="0"/>
    <s v="gid_2011_06_05_milmlb_flomlb_1"/>
    <s v="Land Shark Stadium"/>
    <s v="Jerry Meals"/>
    <s v="flo"/>
    <s v="mil"/>
    <n v="6"/>
    <x v="4"/>
    <s v="B"/>
    <n v="2"/>
    <n v="3"/>
    <s v="SI"/>
    <x v="2"/>
    <n v="0.82399999999999995"/>
    <x v="0"/>
    <m/>
    <x v="2"/>
    <s v="L"/>
    <n v="1"/>
    <n v="1"/>
    <n v="1"/>
    <n v="0"/>
    <n v="0"/>
    <n v="0"/>
    <n v="1"/>
    <n v="88.9"/>
    <n v="80.599999999999994"/>
    <n v="3.26"/>
    <n v="1.57"/>
    <n v="-0.75600000000000001"/>
    <n v="3.4460000000000002"/>
    <n v="-1.0920000000000001"/>
    <n v="6.0679999999999996"/>
    <n v="-8.0299999999999994"/>
    <n v="4.82"/>
    <n v="23.7"/>
    <n v="27.4"/>
    <n v="6.7"/>
    <n v="238.81899999999999"/>
    <n v="1761.69"/>
    <s v="110605_131153"/>
  </r>
  <r>
    <s v="Anibal Sanchez"/>
    <x v="0"/>
    <s v="gid_2011_06_05_milmlb_flomlb_1"/>
    <s v="Land Shark Stadium"/>
    <s v="Jerry Meals"/>
    <s v="flo"/>
    <s v="mil"/>
    <n v="7"/>
    <x v="0"/>
    <s v="X"/>
    <n v="2"/>
    <n v="4"/>
    <s v="SI"/>
    <x v="2"/>
    <n v="0.86799999999999999"/>
    <x v="0"/>
    <s v="FB"/>
    <x v="2"/>
    <s v="L"/>
    <n v="2"/>
    <n v="1"/>
    <n v="1"/>
    <n v="0"/>
    <n v="0"/>
    <n v="0"/>
    <n v="1"/>
    <n v="89.3"/>
    <n v="82.1"/>
    <n v="3.24"/>
    <n v="1.5"/>
    <n v="-5.0999999999999997E-2"/>
    <n v="3.07"/>
    <n v="-0.91100000000000003"/>
    <n v="5.992"/>
    <n v="-6.32"/>
    <n v="5.13"/>
    <n v="23.8"/>
    <n v="22.7"/>
    <n v="6.1"/>
    <n v="230.71100000000001"/>
    <n v="1563.29"/>
    <s v="110605_131206"/>
  </r>
  <r>
    <s v="Anibal Sanchez"/>
    <x v="0"/>
    <s v="gid_2011_06_05_milmlb_flomlb_1"/>
    <s v="Land Shark Stadium"/>
    <s v="Jerry Meals"/>
    <s v="flo"/>
    <s v="mil"/>
    <n v="10"/>
    <x v="1"/>
    <s v="S"/>
    <n v="4"/>
    <n v="1"/>
    <s v="SI"/>
    <x v="2"/>
    <n v="0.90700000000000003"/>
    <x v="2"/>
    <m/>
    <x v="4"/>
    <s v="L"/>
    <n v="0"/>
    <n v="0"/>
    <n v="2"/>
    <n v="1"/>
    <n v="0"/>
    <n v="0"/>
    <n v="1"/>
    <n v="92.6"/>
    <n v="84"/>
    <n v="3.39"/>
    <n v="1.71"/>
    <n v="-0.30499999999999999"/>
    <n v="3.0830000000000002"/>
    <n v="-0.378"/>
    <n v="5.984"/>
    <n v="-6.94"/>
    <n v="6.3"/>
    <n v="23.7"/>
    <n v="29.3"/>
    <n v="5.5"/>
    <n v="227.624"/>
    <n v="1839.66"/>
    <s v="110605_131337"/>
  </r>
  <r>
    <s v="Anibal Sanchez"/>
    <x v="0"/>
    <s v="gid_2011_06_05_milmlb_flomlb_1"/>
    <s v="Land Shark Stadium"/>
    <s v="Jerry Meals"/>
    <s v="flo"/>
    <s v="mil"/>
    <n v="12"/>
    <x v="4"/>
    <s v="B"/>
    <n v="4"/>
    <n v="3"/>
    <s v="SI"/>
    <x v="2"/>
    <n v="0.90900000000000003"/>
    <x v="2"/>
    <m/>
    <x v="4"/>
    <s v="L"/>
    <n v="0"/>
    <n v="2"/>
    <n v="2"/>
    <n v="1"/>
    <n v="0"/>
    <n v="0"/>
    <n v="1"/>
    <n v="93.2"/>
    <n v="84.8"/>
    <n v="3.39"/>
    <n v="1.71"/>
    <n v="0.58799999999999997"/>
    <n v="3.1709999999999998"/>
    <n v="-0.21199999999999999"/>
    <n v="6.0960000000000001"/>
    <n v="-8.2200000000000006"/>
    <n v="7.89"/>
    <n v="23.7"/>
    <n v="37.299999999999997"/>
    <n v="5.0999999999999996"/>
    <n v="226.054"/>
    <n v="2260.62"/>
    <s v="110605_131433"/>
  </r>
  <r>
    <s v="Anibal Sanchez"/>
    <x v="0"/>
    <s v="gid_2011_06_05_milmlb_flomlb_1"/>
    <s v="Land Shark Stadium"/>
    <s v="Jerry Meals"/>
    <s v="flo"/>
    <s v="mil"/>
    <n v="14"/>
    <x v="8"/>
    <s v="X"/>
    <n v="5"/>
    <n v="1"/>
    <s v="SI"/>
    <x v="2"/>
    <n v="0.52700000000000002"/>
    <x v="9"/>
    <s v="FB"/>
    <x v="10"/>
    <s v="R"/>
    <n v="0"/>
    <n v="0"/>
    <n v="0"/>
    <n v="0"/>
    <n v="0"/>
    <n v="0"/>
    <n v="2"/>
    <n v="86.6"/>
    <n v="79"/>
    <n v="3.72"/>
    <n v="1.89"/>
    <n v="-0.252"/>
    <n v="3.3079999999999998"/>
    <n v="-0.88700000000000001"/>
    <n v="6.141"/>
    <n v="-3.96"/>
    <n v="9.16"/>
    <n v="23.7"/>
    <n v="17.600000000000001"/>
    <n v="4.8"/>
    <n v="203.26"/>
    <n v="1847.66"/>
    <s v="110605_132816"/>
  </r>
  <r>
    <s v="Anibal Sanchez"/>
    <x v="0"/>
    <s v="gid_2011_06_05_milmlb_flomlb_1"/>
    <s v="Land Shark Stadium"/>
    <s v="Jerry Meals"/>
    <s v="flo"/>
    <s v="mil"/>
    <n v="15"/>
    <x v="2"/>
    <s v="S"/>
    <n v="6"/>
    <n v="1"/>
    <s v="FF"/>
    <x v="2"/>
    <n v="0.88300000000000001"/>
    <x v="3"/>
    <m/>
    <x v="9"/>
    <s v="R"/>
    <n v="0"/>
    <n v="0"/>
    <n v="0"/>
    <n v="0"/>
    <n v="1"/>
    <n v="0"/>
    <n v="2"/>
    <n v="90.3"/>
    <n v="82.3"/>
    <n v="3.42"/>
    <n v="1.53"/>
    <n v="0.27800000000000002"/>
    <n v="1.67"/>
    <n v="-0.377"/>
    <n v="6.1580000000000004"/>
    <n v="-0.05"/>
    <n v="10.73"/>
    <n v="23.7"/>
    <n v="-1.1000000000000001"/>
    <n v="3.6"/>
    <n v="180.273"/>
    <n v="2062.25"/>
    <s v="110605_132901"/>
  </r>
  <r>
    <s v="Anibal Sanchez"/>
    <x v="0"/>
    <s v="gid_2011_06_05_milmlb_flomlb_1"/>
    <s v="Land Shark Stadium"/>
    <s v="Jerry Meals"/>
    <s v="flo"/>
    <s v="mil"/>
    <n v="16"/>
    <x v="0"/>
    <s v="X"/>
    <n v="6"/>
    <n v="2"/>
    <s v="SI"/>
    <x v="2"/>
    <n v="0.59299999999999997"/>
    <x v="3"/>
    <s v="GB"/>
    <x v="9"/>
    <s v="R"/>
    <n v="0"/>
    <n v="1"/>
    <n v="0"/>
    <n v="0"/>
    <n v="1"/>
    <n v="0"/>
    <n v="2"/>
    <n v="90.6"/>
    <n v="83.7"/>
    <n v="3.28"/>
    <n v="1.73"/>
    <n v="-1.0129999999999999"/>
    <n v="2.0990000000000002"/>
    <n v="-0.5"/>
    <n v="6.056"/>
    <n v="-4.7699999999999996"/>
    <n v="9.44"/>
    <n v="23.8"/>
    <n v="26.7"/>
    <n v="4.3"/>
    <n v="206.696"/>
    <n v="2072.7399999999998"/>
    <s v="110605_132922"/>
  </r>
  <r>
    <s v="Anibal Sanchez"/>
    <x v="0"/>
    <s v="gid_2011_06_05_milmlb_flomlb_1"/>
    <s v="Land Shark Stadium"/>
    <s v="Jerry Meals"/>
    <s v="flo"/>
    <s v="mil"/>
    <n v="17"/>
    <x v="2"/>
    <s v="S"/>
    <n v="7"/>
    <n v="1"/>
    <s v="FF"/>
    <x v="2"/>
    <n v="0.91"/>
    <x v="0"/>
    <m/>
    <x v="8"/>
    <s v="L"/>
    <n v="0"/>
    <n v="0"/>
    <n v="1"/>
    <n v="0"/>
    <n v="1"/>
    <n v="0"/>
    <n v="2"/>
    <n v="90.5"/>
    <n v="82"/>
    <n v="3.52"/>
    <n v="1.7"/>
    <n v="-0.57099999999999995"/>
    <n v="2.1280000000000001"/>
    <n v="-0.61499999999999999"/>
    <n v="6.1280000000000001"/>
    <n v="-1.06"/>
    <n v="9.34"/>
    <n v="23.7"/>
    <n v="5.6"/>
    <n v="4.2"/>
    <n v="186.43600000000001"/>
    <n v="1800.58"/>
    <s v="110605_133003"/>
  </r>
  <r>
    <s v="Anibal Sanchez"/>
    <x v="0"/>
    <s v="gid_2011_06_05_milmlb_flomlb_1"/>
    <s v="Land Shark Stadium"/>
    <s v="Jerry Meals"/>
    <s v="flo"/>
    <s v="mil"/>
    <n v="19"/>
    <x v="0"/>
    <s v="X"/>
    <n v="7"/>
    <n v="3"/>
    <s v="FF"/>
    <x v="2"/>
    <n v="0.93500000000000005"/>
    <x v="0"/>
    <s v="FB"/>
    <x v="8"/>
    <s v="L"/>
    <n v="0"/>
    <n v="2"/>
    <n v="1"/>
    <n v="0"/>
    <n v="1"/>
    <n v="0"/>
    <n v="2"/>
    <n v="93.8"/>
    <n v="85.2"/>
    <n v="3.81"/>
    <n v="1.78"/>
    <n v="-0.253"/>
    <n v="1.7889999999999999"/>
    <n v="-0.379"/>
    <n v="6.0629999999999997"/>
    <n v="-1.76"/>
    <n v="11.41"/>
    <n v="23.7"/>
    <n v="13.2"/>
    <n v="2.9"/>
    <n v="188.745"/>
    <n v="2296.96"/>
    <s v="110605_133109"/>
  </r>
  <r>
    <s v="Anibal Sanchez"/>
    <x v="0"/>
    <s v="gid_2011_06_05_milmlb_flomlb_1"/>
    <s v="Land Shark Stadium"/>
    <s v="Jerry Meals"/>
    <s v="flo"/>
    <s v="mil"/>
    <n v="33"/>
    <x v="7"/>
    <s v="X"/>
    <n v="10"/>
    <n v="4"/>
    <s v="SI"/>
    <x v="2"/>
    <n v="0.85499999999999998"/>
    <x v="5"/>
    <s v="FB"/>
    <x v="7"/>
    <s v="R"/>
    <n v="1"/>
    <n v="2"/>
    <n v="0"/>
    <n v="1"/>
    <n v="0"/>
    <n v="0"/>
    <n v="3"/>
    <n v="92.6"/>
    <n v="84"/>
    <n v="3.66"/>
    <n v="1.76"/>
    <n v="-0.626"/>
    <n v="1.635"/>
    <n v="-0.35899999999999999"/>
    <n v="5.9749999999999996"/>
    <n v="-5.93"/>
    <n v="10.54"/>
    <n v="23.7"/>
    <n v="34.6"/>
    <n v="4.0999999999999996"/>
    <n v="209.25700000000001"/>
    <n v="2369.1"/>
    <s v="110605_134928"/>
  </r>
  <r>
    <s v="Anibal Sanchez"/>
    <x v="0"/>
    <s v="gid_2011_06_05_milmlb_flomlb_1"/>
    <s v="Land Shark Stadium"/>
    <s v="Jerry Meals"/>
    <s v="flo"/>
    <s v="mil"/>
    <n v="37"/>
    <x v="1"/>
    <s v="S"/>
    <n v="12"/>
    <n v="2"/>
    <s v="FF"/>
    <x v="2"/>
    <n v="0.90700000000000003"/>
    <x v="0"/>
    <m/>
    <x v="6"/>
    <s v="R"/>
    <n v="0"/>
    <n v="1"/>
    <n v="0"/>
    <n v="0"/>
    <n v="1"/>
    <n v="0"/>
    <n v="3"/>
    <n v="92.4"/>
    <n v="85.3"/>
    <n v="3.7"/>
    <n v="1.88"/>
    <n v="0.59199999999999997"/>
    <n v="3.3929999999999998"/>
    <n v="-0.22800000000000001"/>
    <n v="6.2539999999999996"/>
    <n v="-1.5"/>
    <n v="9.8000000000000007"/>
    <n v="23.8"/>
    <n v="8.5"/>
    <n v="3.3"/>
    <n v="188.68299999999999"/>
    <n v="1985.14"/>
    <s v="110605_135137"/>
  </r>
  <r>
    <s v="Anibal Sanchez"/>
    <x v="0"/>
    <s v="gid_2011_06_05_milmlb_flomlb_1"/>
    <s v="Land Shark Stadium"/>
    <s v="Jerry Meals"/>
    <s v="flo"/>
    <s v="mil"/>
    <n v="40"/>
    <x v="4"/>
    <s v="B"/>
    <n v="12"/>
    <n v="5"/>
    <s v="SI"/>
    <x v="2"/>
    <n v="0.89600000000000002"/>
    <x v="0"/>
    <m/>
    <x v="6"/>
    <s v="R"/>
    <n v="1"/>
    <n v="2"/>
    <n v="0"/>
    <n v="0"/>
    <n v="1"/>
    <n v="0"/>
    <n v="3"/>
    <n v="93.6"/>
    <n v="85.4"/>
    <n v="3.76"/>
    <n v="1.89"/>
    <n v="1.6639999999999999"/>
    <n v="1.8779999999999999"/>
    <n v="-8.4000000000000005E-2"/>
    <n v="5.92"/>
    <n v="-7.2"/>
    <n v="7.77"/>
    <n v="23.7"/>
    <n v="31.4"/>
    <n v="4.9000000000000004"/>
    <n v="222.65199999999999"/>
    <n v="2111.69"/>
    <s v="110605_135318"/>
  </r>
  <r>
    <s v="Anibal Sanchez"/>
    <x v="0"/>
    <s v="gid_2011_06_05_milmlb_flomlb_1"/>
    <s v="Land Shark Stadium"/>
    <s v="Jerry Meals"/>
    <s v="flo"/>
    <s v="mil"/>
    <n v="45"/>
    <x v="1"/>
    <s v="S"/>
    <n v="13"/>
    <n v="4"/>
    <s v="SI"/>
    <x v="2"/>
    <n v="0.89600000000000002"/>
    <x v="2"/>
    <m/>
    <x v="4"/>
    <s v="L"/>
    <n v="2"/>
    <n v="1"/>
    <n v="1"/>
    <n v="0"/>
    <n v="1"/>
    <n v="0"/>
    <n v="3"/>
    <n v="90.9"/>
    <n v="82.4"/>
    <n v="3.39"/>
    <n v="1.71"/>
    <n v="0.35"/>
    <n v="2.6960000000000002"/>
    <n v="-0.32400000000000001"/>
    <n v="5.8920000000000003"/>
    <n v="-9.4700000000000006"/>
    <n v="8.98"/>
    <n v="23.7"/>
    <n v="41.4"/>
    <n v="5.4"/>
    <n v="226.39"/>
    <n v="2513.2199999999998"/>
    <s v="110605_135600"/>
  </r>
  <r>
    <s v="Anibal Sanchez"/>
    <x v="0"/>
    <s v="gid_2011_06_05_milmlb_flomlb_1"/>
    <s v="Land Shark Stadium"/>
    <s v="Jerry Meals"/>
    <s v="flo"/>
    <s v="mil"/>
    <n v="48"/>
    <x v="4"/>
    <s v="B"/>
    <n v="14"/>
    <n v="2"/>
    <s v="SI"/>
    <x v="2"/>
    <n v="0.9"/>
    <x v="22"/>
    <m/>
    <x v="10"/>
    <s v="R"/>
    <n v="1"/>
    <n v="0"/>
    <n v="2"/>
    <n v="0"/>
    <n v="1"/>
    <n v="0"/>
    <n v="3"/>
    <n v="91.4"/>
    <n v="82.9"/>
    <n v="3.68"/>
    <n v="1.67"/>
    <n v="1.5049999999999999"/>
    <n v="2.367"/>
    <n v="-0.41599999999999998"/>
    <n v="5.9130000000000003"/>
    <n v="-8.66"/>
    <n v="9.02"/>
    <n v="23.7"/>
    <n v="37.5"/>
    <n v="5.0999999999999996"/>
    <n v="223.69499999999999"/>
    <n v="2421.7800000000002"/>
    <s v="110605_135715"/>
  </r>
  <r>
    <s v="Anibal Sanchez"/>
    <x v="0"/>
    <s v="gid_2011_06_05_milmlb_flomlb_1"/>
    <s v="Land Shark Stadium"/>
    <s v="Jerry Meals"/>
    <s v="flo"/>
    <s v="mil"/>
    <n v="52"/>
    <x v="1"/>
    <s v="S"/>
    <n v="15"/>
    <n v="2"/>
    <s v="FF"/>
    <x v="2"/>
    <n v="0.90500000000000003"/>
    <x v="1"/>
    <m/>
    <x v="9"/>
    <s v="R"/>
    <n v="1"/>
    <n v="0"/>
    <n v="2"/>
    <n v="1"/>
    <n v="1"/>
    <n v="0"/>
    <n v="3"/>
    <n v="91.9"/>
    <n v="82.9"/>
    <n v="3.28"/>
    <n v="1.73"/>
    <n v="0.215"/>
    <n v="3.109"/>
    <n v="-0.27400000000000002"/>
    <n v="6.1509999999999998"/>
    <n v="-0.57999999999999996"/>
    <n v="11.11"/>
    <n v="23.7"/>
    <n v="2.7"/>
    <n v="3.1"/>
    <n v="182.95099999999999"/>
    <n v="2159.08"/>
    <s v="110605_135906"/>
  </r>
  <r>
    <s v="Anibal Sanchez"/>
    <x v="0"/>
    <s v="gid_2011_06_05_milmlb_flomlb_1"/>
    <s v="Land Shark Stadium"/>
    <s v="Jerry Meals"/>
    <s v="flo"/>
    <s v="mil"/>
    <n v="53"/>
    <x v="4"/>
    <s v="B"/>
    <n v="15"/>
    <n v="3"/>
    <s v="FF"/>
    <x v="2"/>
    <n v="0.875"/>
    <x v="1"/>
    <m/>
    <x v="9"/>
    <s v="R"/>
    <n v="1"/>
    <n v="1"/>
    <n v="2"/>
    <n v="1"/>
    <n v="1"/>
    <n v="0"/>
    <n v="3"/>
    <n v="92.1"/>
    <n v="84.6"/>
    <n v="3.38"/>
    <n v="1.57"/>
    <n v="1.9650000000000001"/>
    <n v="2.5339999999999998"/>
    <n v="1.0999999999999999E-2"/>
    <n v="6.1669999999999998"/>
    <n v="-0.51"/>
    <n v="11.3"/>
    <n v="23.8"/>
    <n v="-1"/>
    <n v="2.9"/>
    <n v="182.55099999999999"/>
    <n v="2242.1799999999998"/>
    <s v="110605_135930"/>
  </r>
  <r>
    <s v="Anibal Sanchez"/>
    <x v="0"/>
    <s v="gid_2011_06_05_milmlb_flomlb_1"/>
    <s v="Land Shark Stadium"/>
    <s v="Jerry Meals"/>
    <s v="flo"/>
    <s v="mil"/>
    <n v="54"/>
    <x v="2"/>
    <s v="S"/>
    <n v="15"/>
    <n v="4"/>
    <s v="SI"/>
    <x v="2"/>
    <n v="0.90300000000000002"/>
    <x v="1"/>
    <m/>
    <x v="9"/>
    <s v="R"/>
    <n v="2"/>
    <n v="1"/>
    <n v="2"/>
    <n v="1"/>
    <n v="1"/>
    <n v="0"/>
    <n v="3"/>
    <n v="92"/>
    <n v="84.3"/>
    <n v="3.34"/>
    <n v="1.49"/>
    <n v="0.35099999999999998"/>
    <n v="2.3050000000000002"/>
    <n v="-0.41"/>
    <n v="5.9370000000000003"/>
    <n v="-7.82"/>
    <n v="6.95"/>
    <n v="23.8"/>
    <n v="32.4"/>
    <n v="5.5"/>
    <n v="228.208"/>
    <n v="2059.15"/>
    <s v="110605_135952"/>
  </r>
  <r>
    <s v="Anibal Sanchez"/>
    <x v="0"/>
    <s v="gid_2011_06_05_milmlb_flomlb_1"/>
    <s v="Land Shark Stadium"/>
    <s v="Jerry Meals"/>
    <s v="flo"/>
    <s v="mil"/>
    <n v="56"/>
    <x v="0"/>
    <s v="X"/>
    <n v="16"/>
    <n v="1"/>
    <s v="FF"/>
    <x v="2"/>
    <n v="0.70899999999999996"/>
    <x v="7"/>
    <s v="PU"/>
    <x v="8"/>
    <s v="L"/>
    <n v="0"/>
    <n v="0"/>
    <n v="2"/>
    <n v="1"/>
    <n v="1"/>
    <n v="0"/>
    <n v="3"/>
    <n v="93.2"/>
    <n v="85.9"/>
    <n v="3.81"/>
    <n v="1.78"/>
    <n v="0.371"/>
    <n v="2.6640000000000001"/>
    <n v="-0.249"/>
    <n v="6.0890000000000004"/>
    <n v="-4.38"/>
    <n v="7.92"/>
    <n v="23.8"/>
    <n v="22.4"/>
    <n v="4.3"/>
    <n v="208.83600000000001"/>
    <n v="1823.12"/>
    <s v="110605_140120"/>
  </r>
  <r>
    <s v="Anibal Sanchez"/>
    <x v="0"/>
    <s v="gid_2011_06_05_milmlb_flomlb_1"/>
    <s v="Land Shark Stadium"/>
    <s v="Jerry Meals"/>
    <s v="flo"/>
    <s v="mil"/>
    <n v="62"/>
    <x v="4"/>
    <s v="B"/>
    <n v="19"/>
    <n v="2"/>
    <s v="FF"/>
    <x v="2"/>
    <n v="0.80100000000000005"/>
    <x v="1"/>
    <m/>
    <x v="7"/>
    <s v="R"/>
    <n v="0"/>
    <n v="1"/>
    <n v="1"/>
    <n v="0"/>
    <n v="1"/>
    <n v="0"/>
    <n v="4"/>
    <n v="93"/>
    <n v="86.1"/>
    <n v="3.62"/>
    <n v="1.67"/>
    <n v="0.80500000000000005"/>
    <n v="1.1830000000000001"/>
    <n v="-0.121"/>
    <n v="6.03"/>
    <n v="-5.22"/>
    <n v="12.15"/>
    <n v="23.8"/>
    <n v="37.799999999999997"/>
    <n v="3.2"/>
    <n v="203.185"/>
    <n v="2661.78"/>
    <s v="110605_141149"/>
  </r>
  <r>
    <s v="Anibal Sanchez"/>
    <x v="0"/>
    <s v="gid_2011_06_05_milmlb_flomlb_1"/>
    <s v="Land Shark Stadium"/>
    <s v="Jerry Meals"/>
    <s v="flo"/>
    <s v="mil"/>
    <n v="65"/>
    <x v="13"/>
    <s v="B"/>
    <n v="20"/>
    <n v="2"/>
    <s v="FF"/>
    <x v="2"/>
    <n v="0.92500000000000004"/>
    <x v="14"/>
    <m/>
    <x v="2"/>
    <s v="L"/>
    <n v="0"/>
    <n v="1"/>
    <n v="1"/>
    <n v="0"/>
    <n v="1"/>
    <n v="0"/>
    <n v="4"/>
    <n v="92.6"/>
    <n v="83.7"/>
    <n v="3.24"/>
    <n v="1.5"/>
    <n v="1.4039999999999999"/>
    <n v="3.403"/>
    <n v="-0.126"/>
    <n v="6.1879999999999997"/>
    <n v="-2.29"/>
    <n v="12.3"/>
    <n v="23.7"/>
    <n v="14.9"/>
    <n v="2.6"/>
    <n v="190.51400000000001"/>
    <n v="2452.1999999999998"/>
    <s v="110605_141317"/>
  </r>
  <r>
    <s v="Anibal Sanchez"/>
    <x v="0"/>
    <s v="gid_2011_06_05_milmlb_flomlb_1"/>
    <s v="Land Shark Stadium"/>
    <s v="Jerry Meals"/>
    <s v="flo"/>
    <s v="mil"/>
    <n v="66"/>
    <x v="0"/>
    <s v="X"/>
    <n v="21"/>
    <n v="1"/>
    <s v="FF"/>
    <x v="2"/>
    <n v="0.90300000000000002"/>
    <x v="0"/>
    <s v="FB"/>
    <x v="6"/>
    <s v="R"/>
    <n v="0"/>
    <n v="0"/>
    <n v="1"/>
    <n v="1"/>
    <n v="1"/>
    <n v="0"/>
    <n v="4"/>
    <n v="91.9"/>
    <n v="82.8"/>
    <n v="3.7"/>
    <n v="1.88"/>
    <n v="0.28899999999999998"/>
    <n v="4.0039999999999996"/>
    <n v="-0.11799999999999999"/>
    <n v="6.2990000000000004"/>
    <n v="-1.69"/>
    <n v="10.78"/>
    <n v="23.7"/>
    <n v="10.8"/>
    <n v="3.2"/>
    <n v="188.89699999999999"/>
    <n v="2117.1"/>
    <s v="110605_141533"/>
  </r>
  <r>
    <s v="Anibal Sanchez"/>
    <x v="0"/>
    <s v="gid_2011_06_05_milmlb_flomlb_1"/>
    <s v="Land Shark Stadium"/>
    <s v="Jerry Meals"/>
    <s v="flo"/>
    <s v="mil"/>
    <n v="68"/>
    <x v="4"/>
    <s v="B"/>
    <n v="22"/>
    <n v="2"/>
    <s v="FF"/>
    <x v="2"/>
    <n v="0.83899999999999997"/>
    <x v="3"/>
    <m/>
    <x v="4"/>
    <s v="L"/>
    <n v="0"/>
    <n v="1"/>
    <n v="2"/>
    <n v="1"/>
    <n v="0"/>
    <n v="1"/>
    <n v="4"/>
    <n v="91.8"/>
    <n v="83.2"/>
    <n v="3.22"/>
    <n v="1.68"/>
    <n v="-1.637"/>
    <n v="3.782"/>
    <n v="-0.67500000000000004"/>
    <n v="6.2480000000000002"/>
    <n v="-0.54"/>
    <n v="7.73"/>
    <n v="23.7"/>
    <n v="4.7"/>
    <n v="4.3"/>
    <n v="183.988"/>
    <n v="1512.05"/>
    <s v="110605_141701"/>
  </r>
  <r>
    <s v="Anibal Sanchez"/>
    <x v="0"/>
    <s v="gid_2011_06_05_milmlb_flomlb_1"/>
    <s v="Land Shark Stadium"/>
    <s v="Jerry Meals"/>
    <s v="flo"/>
    <s v="mil"/>
    <n v="73"/>
    <x v="2"/>
    <s v="S"/>
    <n v="23"/>
    <n v="1"/>
    <s v="FF"/>
    <x v="2"/>
    <n v="0.88500000000000001"/>
    <x v="0"/>
    <m/>
    <x v="10"/>
    <s v="R"/>
    <n v="0"/>
    <n v="0"/>
    <n v="0"/>
    <n v="0"/>
    <n v="0"/>
    <n v="0"/>
    <n v="5"/>
    <n v="89.7"/>
    <n v="81.400000000000006"/>
    <n v="3.67"/>
    <n v="1.71"/>
    <n v="0.77100000000000002"/>
    <n v="2.93"/>
    <n v="-0.39200000000000002"/>
    <n v="6.1790000000000003"/>
    <n v="-2.54"/>
    <n v="13.32"/>
    <n v="23.7"/>
    <n v="17.7"/>
    <n v="2.7"/>
    <n v="190.744"/>
    <n v="2581.77"/>
    <s v="110605_142753"/>
  </r>
  <r>
    <s v="Anibal Sanchez"/>
    <x v="0"/>
    <s v="gid_2011_06_05_milmlb_flomlb_1"/>
    <s v="Land Shark Stadium"/>
    <s v="Jerry Meals"/>
    <s v="flo"/>
    <s v="mil"/>
    <n v="74"/>
    <x v="1"/>
    <s v="S"/>
    <n v="23"/>
    <n v="2"/>
    <s v="FF"/>
    <x v="2"/>
    <n v="0.875"/>
    <x v="0"/>
    <m/>
    <x v="10"/>
    <s v="R"/>
    <n v="0"/>
    <n v="1"/>
    <n v="0"/>
    <n v="0"/>
    <n v="0"/>
    <n v="0"/>
    <n v="5"/>
    <n v="90"/>
    <n v="82.3"/>
    <n v="3.72"/>
    <n v="1.89"/>
    <n v="-0.51400000000000001"/>
    <n v="2.528"/>
    <n v="-0.60199999999999998"/>
    <n v="6.0430000000000001"/>
    <n v="-2.5499999999999998"/>
    <n v="10.74"/>
    <n v="23.8"/>
    <n v="15.9"/>
    <n v="3.6"/>
    <n v="193.322"/>
    <n v="2127.5300000000002"/>
    <s v="110605_142803"/>
  </r>
  <r>
    <s v="Anibal Sanchez"/>
    <x v="0"/>
    <s v="gid_2011_06_05_milmlb_flomlb_1"/>
    <s v="Land Shark Stadium"/>
    <s v="Jerry Meals"/>
    <s v="flo"/>
    <s v="mil"/>
    <n v="76"/>
    <x v="0"/>
    <s v="X"/>
    <n v="23"/>
    <n v="4"/>
    <s v="FF"/>
    <x v="2"/>
    <n v="0.91300000000000003"/>
    <x v="0"/>
    <s v="FB"/>
    <x v="10"/>
    <s v="R"/>
    <n v="1"/>
    <n v="2"/>
    <n v="0"/>
    <n v="0"/>
    <n v="0"/>
    <n v="0"/>
    <n v="5"/>
    <n v="92.2"/>
    <n v="83.3"/>
    <n v="3.72"/>
    <n v="1.89"/>
    <n v="0.97899999999999998"/>
    <n v="2.4940000000000002"/>
    <n v="-0.20200000000000001"/>
    <n v="6.0949999999999998"/>
    <n v="-2.5499999999999998"/>
    <n v="11.31"/>
    <n v="23.7"/>
    <n v="14.7"/>
    <n v="3.2"/>
    <n v="192.64"/>
    <n v="2256.71"/>
    <s v="110605_142839"/>
  </r>
  <r>
    <s v="Anibal Sanchez"/>
    <x v="0"/>
    <s v="gid_2011_06_05_milmlb_flomlb_1"/>
    <s v="Land Shark Stadium"/>
    <s v="Jerry Meals"/>
    <s v="flo"/>
    <s v="mil"/>
    <n v="77"/>
    <x v="4"/>
    <s v="B"/>
    <n v="24"/>
    <n v="1"/>
    <s v="FF"/>
    <x v="2"/>
    <n v="0.82"/>
    <x v="2"/>
    <m/>
    <x v="9"/>
    <s v="R"/>
    <n v="0"/>
    <n v="0"/>
    <n v="1"/>
    <n v="0"/>
    <n v="0"/>
    <n v="0"/>
    <n v="5"/>
    <n v="91.1"/>
    <n v="85.1"/>
    <n v="3.29"/>
    <n v="1.49"/>
    <n v="0.34399999999999997"/>
    <n v="3.4470000000000001"/>
    <n v="-0.46400000000000002"/>
    <n v="5.9930000000000003"/>
    <n v="-3.46"/>
    <n v="7.25"/>
    <n v="23.9"/>
    <n v="16.600000000000001"/>
    <n v="4.4000000000000004"/>
    <n v="205.422"/>
    <n v="1609.58"/>
    <s v="110605_142911"/>
  </r>
  <r>
    <s v="Anibal Sanchez"/>
    <x v="0"/>
    <s v="gid_2011_06_05_milmlb_flomlb_1"/>
    <s v="Land Shark Stadium"/>
    <s v="Jerry Meals"/>
    <s v="flo"/>
    <s v="mil"/>
    <n v="78"/>
    <x v="2"/>
    <s v="S"/>
    <n v="24"/>
    <n v="2"/>
    <s v="FF"/>
    <x v="2"/>
    <n v="0.89300000000000002"/>
    <x v="2"/>
    <m/>
    <x v="9"/>
    <s v="R"/>
    <n v="1"/>
    <n v="0"/>
    <n v="1"/>
    <n v="0"/>
    <n v="0"/>
    <n v="0"/>
    <n v="5"/>
    <n v="90.4"/>
    <n v="83.5"/>
    <n v="3.29"/>
    <n v="1.41"/>
    <n v="0.621"/>
    <n v="1.9019999999999999"/>
    <n v="-0.72899999999999998"/>
    <n v="5.883"/>
    <n v="-1.95"/>
    <n v="7.68"/>
    <n v="23.8"/>
    <n v="7.5"/>
    <n v="4.5999999999999996"/>
    <n v="194.14599999999999"/>
    <n v="1551.62"/>
    <s v="110605_142922"/>
  </r>
  <r>
    <s v="Anibal Sanchez"/>
    <x v="0"/>
    <s v="gid_2011_06_05_milmlb_flomlb_1"/>
    <s v="Land Shark Stadium"/>
    <s v="Jerry Meals"/>
    <s v="flo"/>
    <s v="mil"/>
    <n v="79"/>
    <x v="1"/>
    <s v="S"/>
    <n v="24"/>
    <n v="3"/>
    <s v="FF"/>
    <x v="2"/>
    <n v="0.89500000000000002"/>
    <x v="2"/>
    <m/>
    <x v="9"/>
    <s v="R"/>
    <n v="1"/>
    <n v="1"/>
    <n v="1"/>
    <n v="0"/>
    <n v="0"/>
    <n v="0"/>
    <n v="5"/>
    <n v="92.3"/>
    <n v="84.5"/>
    <n v="3.28"/>
    <n v="1.73"/>
    <n v="-0.56299999999999994"/>
    <n v="2.8540000000000001"/>
    <n v="-0.83499999999999996"/>
    <n v="5.9180000000000001"/>
    <n v="-1.0900000000000001"/>
    <n v="8.33"/>
    <n v="23.8"/>
    <n v="5.6"/>
    <n v="4"/>
    <n v="187.40700000000001"/>
    <n v="1663.48"/>
    <s v="110605_142935"/>
  </r>
  <r>
    <s v="Anibal Sanchez"/>
    <x v="0"/>
    <s v="gid_2011_06_05_milmlb_flomlb_1"/>
    <s v="Land Shark Stadium"/>
    <s v="Jerry Meals"/>
    <s v="flo"/>
    <s v="mil"/>
    <n v="80"/>
    <x v="3"/>
    <s v="S"/>
    <n v="24"/>
    <n v="4"/>
    <s v="FC"/>
    <x v="2"/>
    <n v="0.59"/>
    <x v="2"/>
    <m/>
    <x v="9"/>
    <s v="R"/>
    <n v="1"/>
    <n v="2"/>
    <n v="1"/>
    <n v="0"/>
    <n v="0"/>
    <n v="0"/>
    <n v="5"/>
    <n v="94.1"/>
    <n v="86.4"/>
    <n v="3.28"/>
    <n v="1.73"/>
    <n v="-0.185"/>
    <n v="3.2069999999999999"/>
    <n v="-0.16900000000000001"/>
    <n v="6.22"/>
    <n v="0.5"/>
    <n v="9.69"/>
    <n v="23.8"/>
    <n v="-3.5"/>
    <n v="3.1"/>
    <n v="177.04499999999999"/>
    <n v="1965.19"/>
    <s v="110605_142956"/>
  </r>
  <r>
    <s v="Anibal Sanchez"/>
    <x v="0"/>
    <s v="gid_2011_06_05_milmlb_flomlb_1"/>
    <s v="Land Shark Stadium"/>
    <s v="Jerry Meals"/>
    <s v="flo"/>
    <s v="mil"/>
    <n v="81"/>
    <x v="4"/>
    <s v="B"/>
    <n v="25"/>
    <n v="1"/>
    <s v="FF"/>
    <x v="2"/>
    <n v="0.90200000000000002"/>
    <x v="3"/>
    <m/>
    <x v="8"/>
    <s v="L"/>
    <n v="0"/>
    <n v="0"/>
    <n v="2"/>
    <n v="0"/>
    <n v="0"/>
    <n v="0"/>
    <n v="5"/>
    <n v="92.7"/>
    <n v="83.3"/>
    <n v="3.68"/>
    <n v="1.78"/>
    <n v="-1.2110000000000001"/>
    <n v="2.79"/>
    <n v="-0.67"/>
    <n v="5.9939999999999998"/>
    <n v="-0.11"/>
    <n v="12.12"/>
    <n v="23.6"/>
    <n v="2.8"/>
    <n v="2.7"/>
    <n v="180.499"/>
    <n v="2358.86"/>
    <s v="110605_143026"/>
  </r>
  <r>
    <s v="Anibal Sanchez"/>
    <x v="0"/>
    <s v="gid_2011_06_05_milmlb_flomlb_1"/>
    <s v="Land Shark Stadium"/>
    <s v="Jerry Meals"/>
    <s v="flo"/>
    <s v="mil"/>
    <n v="82"/>
    <x v="0"/>
    <s v="X"/>
    <n v="25"/>
    <n v="2"/>
    <s v="SI"/>
    <x v="2"/>
    <n v="0.89800000000000002"/>
    <x v="3"/>
    <s v="GB"/>
    <x v="8"/>
    <s v="L"/>
    <n v="1"/>
    <n v="0"/>
    <n v="2"/>
    <n v="0"/>
    <n v="0"/>
    <n v="0"/>
    <n v="5"/>
    <n v="90.9"/>
    <n v="82.4"/>
    <n v="3.81"/>
    <n v="1.78"/>
    <n v="-0.97599999999999998"/>
    <n v="2.5270000000000001"/>
    <n v="-0.86499999999999999"/>
    <n v="5.81"/>
    <n v="-9.0399999999999991"/>
    <n v="8.7200000000000006"/>
    <n v="23.7"/>
    <n v="40.1"/>
    <n v="5.5"/>
    <n v="225.89099999999999"/>
    <n v="2414.91"/>
    <s v="110605_143037"/>
  </r>
  <r>
    <s v="Burke Badenhop"/>
    <x v="0"/>
    <s v="gid_2011_06_05_milmlb_flomlb_1"/>
    <s v="Land Shark Stadium"/>
    <s v="Jerry Meals"/>
    <s v="flo"/>
    <s v="mil"/>
    <n v="8"/>
    <x v="2"/>
    <s v="S"/>
    <n v="3"/>
    <n v="2"/>
    <s v="SI"/>
    <x v="2"/>
    <n v="0.93100000000000005"/>
    <x v="3"/>
    <m/>
    <x v="7"/>
    <s v="R"/>
    <n v="1"/>
    <n v="0"/>
    <n v="2"/>
    <n v="0"/>
    <n v="0"/>
    <n v="0"/>
    <n v="6"/>
    <n v="89.3"/>
    <n v="81.7"/>
    <n v="3.71"/>
    <n v="1.67"/>
    <n v="0.69599999999999995"/>
    <n v="2.0569999999999999"/>
    <n v="-2.5720000000000001"/>
    <n v="5.8890000000000002"/>
    <n v="-12.93"/>
    <n v="3.74"/>
    <n v="23.7"/>
    <n v="35.799999999999997"/>
    <n v="7.9"/>
    <n v="253.68199999999999"/>
    <n v="2556.42"/>
    <s v="110605_144504"/>
  </r>
  <r>
    <s v="Burke Badenhop"/>
    <x v="0"/>
    <s v="gid_2011_06_05_milmlb_flomlb_1"/>
    <s v="Land Shark Stadium"/>
    <s v="Jerry Meals"/>
    <s v="flo"/>
    <s v="mil"/>
    <n v="9"/>
    <x v="4"/>
    <s v="B"/>
    <n v="3"/>
    <n v="3"/>
    <s v="FS"/>
    <x v="2"/>
    <n v="0.85099999999999998"/>
    <x v="3"/>
    <m/>
    <x v="7"/>
    <s v="R"/>
    <n v="1"/>
    <n v="1"/>
    <n v="2"/>
    <n v="0"/>
    <n v="0"/>
    <n v="0"/>
    <n v="6"/>
    <n v="83.6"/>
    <n v="76.2"/>
    <n v="3.62"/>
    <n v="1.66"/>
    <n v="1.3720000000000001"/>
    <n v="2.4809999999999999"/>
    <n v="-2.4209999999999998"/>
    <n v="5.92"/>
    <n v="-8.7799999999999994"/>
    <n v="-1.28"/>
    <n v="23.7"/>
    <n v="17.2"/>
    <n v="9.8000000000000007"/>
    <n v="277.95299999999997"/>
    <n v="1565.56"/>
    <s v="110605_144519"/>
  </r>
  <r>
    <s v="Burke Badenhop"/>
    <x v="0"/>
    <s v="gid_2011_06_05_milmlb_flomlb_1"/>
    <s v="Land Shark Stadium"/>
    <s v="Jerry Meals"/>
    <s v="flo"/>
    <s v="mil"/>
    <n v="10"/>
    <x v="3"/>
    <s v="S"/>
    <n v="3"/>
    <n v="4"/>
    <s v="SI"/>
    <x v="2"/>
    <n v="0.92300000000000004"/>
    <x v="3"/>
    <m/>
    <x v="7"/>
    <s v="R"/>
    <n v="2"/>
    <n v="1"/>
    <n v="2"/>
    <n v="0"/>
    <n v="0"/>
    <n v="0"/>
    <n v="6"/>
    <n v="88.8"/>
    <n v="80.3"/>
    <n v="3.66"/>
    <n v="1.76"/>
    <n v="-0.64600000000000002"/>
    <n v="2.222"/>
    <n v="-2.5419999999999998"/>
    <n v="5.7229999999999999"/>
    <n v="-13.66"/>
    <n v="1.69"/>
    <n v="23.7"/>
    <n v="34.4"/>
    <n v="8.9"/>
    <n v="262.75599999999997"/>
    <n v="2567.48"/>
    <s v="110605_144538"/>
  </r>
  <r>
    <s v="Burke Badenhop"/>
    <x v="0"/>
    <s v="gid_2011_06_05_milmlb_flomlb_1"/>
    <s v="Land Shark Stadium"/>
    <s v="Jerry Meals"/>
    <s v="flo"/>
    <s v="mil"/>
    <n v="11"/>
    <x v="1"/>
    <s v="S"/>
    <n v="3"/>
    <n v="5"/>
    <s v="FS"/>
    <x v="2"/>
    <n v="0.72199999999999998"/>
    <x v="3"/>
    <m/>
    <x v="7"/>
    <s v="R"/>
    <n v="2"/>
    <n v="2"/>
    <n v="2"/>
    <n v="0"/>
    <n v="0"/>
    <n v="0"/>
    <n v="6"/>
    <n v="83.9"/>
    <n v="76.2"/>
    <n v="3.66"/>
    <n v="1.76"/>
    <n v="-0.13900000000000001"/>
    <n v="1.554"/>
    <n v="-2.6520000000000001"/>
    <n v="5.7089999999999996"/>
    <n v="-9.26"/>
    <n v="-1.55"/>
    <n v="23.7"/>
    <n v="18.600000000000001"/>
    <n v="10.1"/>
    <n v="279.202"/>
    <n v="1651.43"/>
    <s v="110605_144604"/>
  </r>
  <r>
    <s v="Burke Badenhop"/>
    <x v="0"/>
    <s v="gid_2011_06_05_milmlb_flomlb_1"/>
    <s v="Land Shark Stadium"/>
    <s v="Jerry Meals"/>
    <s v="flo"/>
    <s v="mil"/>
    <n v="12"/>
    <x v="0"/>
    <s v="X"/>
    <n v="3"/>
    <n v="6"/>
    <s v="SI"/>
    <x v="2"/>
    <n v="0.93"/>
    <x v="3"/>
    <s v="GB"/>
    <x v="7"/>
    <s v="R"/>
    <n v="2"/>
    <n v="2"/>
    <n v="2"/>
    <n v="0"/>
    <n v="0"/>
    <n v="0"/>
    <n v="6"/>
    <n v="90"/>
    <n v="82.5"/>
    <n v="3.66"/>
    <n v="1.76"/>
    <n v="-0.73099999999999998"/>
    <n v="2.9849999999999999"/>
    <n v="-2.6709999999999998"/>
    <n v="5.7439999999999998"/>
    <n v="-11.07"/>
    <n v="3.16"/>
    <n v="23.8"/>
    <n v="32.9"/>
    <n v="7.5"/>
    <n v="253.84700000000001"/>
    <n v="2218.14"/>
    <s v="110605_144631"/>
  </r>
  <r>
    <s v="Edward Mujica"/>
    <x v="0"/>
    <s v="gid_2011_06_05_milmlb_flomlb_1"/>
    <s v="Land Shark Stadium"/>
    <s v="Jerry Meals"/>
    <s v="flo"/>
    <s v="mil"/>
    <n v="1"/>
    <x v="11"/>
    <s v="S"/>
    <n v="1"/>
    <n v="1"/>
    <s v="FF"/>
    <x v="2"/>
    <n v="0.83399999999999996"/>
    <x v="0"/>
    <m/>
    <x v="2"/>
    <s v="L"/>
    <n v="0"/>
    <n v="0"/>
    <n v="0"/>
    <n v="0"/>
    <n v="0"/>
    <n v="0"/>
    <n v="7"/>
    <n v="88.4"/>
    <n v="79.7"/>
    <n v="3.24"/>
    <n v="1.5"/>
    <n v="-0.159"/>
    <n v="2.226"/>
    <n v="-1.1359999999999999"/>
    <n v="5.7969999999999997"/>
    <n v="-7.06"/>
    <n v="8.2899999999999991"/>
    <n v="23.7"/>
    <n v="27.9"/>
    <n v="5.5"/>
    <n v="220.239"/>
    <n v="2024.04"/>
    <s v="110605_150742"/>
  </r>
  <r>
    <s v="Edward Mujica"/>
    <x v="0"/>
    <s v="gid_2011_06_05_milmlb_flomlb_1"/>
    <s v="Land Shark Stadium"/>
    <s v="Jerry Meals"/>
    <s v="flo"/>
    <s v="mil"/>
    <n v="2"/>
    <x v="1"/>
    <s v="S"/>
    <n v="1"/>
    <n v="2"/>
    <s v="FF"/>
    <x v="2"/>
    <n v="0.90300000000000002"/>
    <x v="0"/>
    <m/>
    <x v="2"/>
    <s v="L"/>
    <n v="0"/>
    <n v="1"/>
    <n v="0"/>
    <n v="0"/>
    <n v="0"/>
    <n v="0"/>
    <n v="7"/>
    <n v="89.1"/>
    <n v="80.8"/>
    <n v="3.24"/>
    <n v="1.5"/>
    <n v="-0.24299999999999999"/>
    <n v="2.5089999999999999"/>
    <n v="-1.026"/>
    <n v="5.7709999999999999"/>
    <n v="-6.84"/>
    <n v="9.8800000000000008"/>
    <n v="23.7"/>
    <n v="32.4"/>
    <n v="4.7"/>
    <n v="214.57400000000001"/>
    <n v="2269.23"/>
    <s v="110605_150807"/>
  </r>
  <r>
    <s v="Edward Mujica"/>
    <x v="0"/>
    <s v="gid_2011_06_05_milmlb_flomlb_1"/>
    <s v="Land Shark Stadium"/>
    <s v="Jerry Meals"/>
    <s v="flo"/>
    <s v="mil"/>
    <n v="3"/>
    <x v="1"/>
    <s v="S"/>
    <n v="1"/>
    <n v="3"/>
    <s v="FS"/>
    <x v="2"/>
    <n v="0.90400000000000003"/>
    <x v="0"/>
    <m/>
    <x v="2"/>
    <s v="L"/>
    <n v="0"/>
    <n v="2"/>
    <n v="0"/>
    <n v="0"/>
    <n v="0"/>
    <n v="0"/>
    <n v="7"/>
    <n v="84.1"/>
    <n v="77.3"/>
    <n v="3.24"/>
    <n v="1.5"/>
    <n v="-0.68300000000000005"/>
    <n v="2.1850000000000001"/>
    <n v="-0.88500000000000001"/>
    <n v="6.2030000000000003"/>
    <n v="-8.99"/>
    <n v="0.24"/>
    <n v="23.8"/>
    <n v="21.9"/>
    <n v="9.3000000000000007"/>
    <n v="268.19200000000001"/>
    <n v="1612.29"/>
    <s v="110605_150828"/>
  </r>
  <r>
    <s v="Edward Mujica"/>
    <x v="0"/>
    <s v="gid_2011_06_05_milmlb_flomlb_1"/>
    <s v="Land Shark Stadium"/>
    <s v="Jerry Meals"/>
    <s v="flo"/>
    <s v="mil"/>
    <n v="4"/>
    <x v="4"/>
    <s v="B"/>
    <n v="1"/>
    <n v="4"/>
    <s v="FF"/>
    <x v="2"/>
    <n v="0.92100000000000004"/>
    <x v="0"/>
    <m/>
    <x v="2"/>
    <s v="L"/>
    <n v="0"/>
    <n v="2"/>
    <n v="0"/>
    <n v="0"/>
    <n v="0"/>
    <n v="0"/>
    <n v="7"/>
    <n v="90"/>
    <n v="79.599999999999994"/>
    <n v="3.24"/>
    <n v="1.59"/>
    <n v="0.70199999999999996"/>
    <n v="4.4729999999999999"/>
    <n v="-0.76500000000000001"/>
    <n v="5.97"/>
    <n v="-4.05"/>
    <n v="9.0299999999999994"/>
    <n v="23.5"/>
    <n v="17.399999999999999"/>
    <n v="4.3"/>
    <n v="204.03899999999999"/>
    <n v="1842.64"/>
    <s v="110605_150849"/>
  </r>
  <r>
    <s v="Edward Mujica"/>
    <x v="0"/>
    <s v="gid_2011_06_05_milmlb_flomlb_1"/>
    <s v="Land Shark Stadium"/>
    <s v="Jerry Meals"/>
    <s v="flo"/>
    <s v="mil"/>
    <n v="5"/>
    <x v="0"/>
    <s v="X"/>
    <n v="1"/>
    <n v="5"/>
    <s v="FS"/>
    <x v="2"/>
    <n v="0.90600000000000003"/>
    <x v="0"/>
    <s v="FB"/>
    <x v="2"/>
    <s v="L"/>
    <n v="1"/>
    <n v="2"/>
    <n v="0"/>
    <n v="0"/>
    <n v="0"/>
    <n v="0"/>
    <n v="7"/>
    <n v="83.9"/>
    <n v="77.599999999999994"/>
    <n v="3.24"/>
    <n v="1.5"/>
    <n v="-0.156"/>
    <n v="1.891"/>
    <n v="-0.72599999999999998"/>
    <n v="5.9909999999999997"/>
    <n v="-9.36"/>
    <n v="1.77"/>
    <n v="23.8"/>
    <n v="24.1"/>
    <n v="8.8000000000000007"/>
    <n v="258.99"/>
    <n v="1718.16"/>
    <s v="110605_150903"/>
  </r>
  <r>
    <s v="Edward Mujica"/>
    <x v="0"/>
    <s v="gid_2011_06_05_milmlb_flomlb_1"/>
    <s v="Land Shark Stadium"/>
    <s v="Jerry Meals"/>
    <s v="flo"/>
    <s v="mil"/>
    <n v="6"/>
    <x v="2"/>
    <s v="S"/>
    <n v="2"/>
    <n v="1"/>
    <s v="FF"/>
    <x v="2"/>
    <n v="0.86"/>
    <x v="2"/>
    <m/>
    <x v="6"/>
    <s v="R"/>
    <n v="0"/>
    <n v="0"/>
    <n v="1"/>
    <n v="0"/>
    <n v="0"/>
    <n v="0"/>
    <n v="7"/>
    <n v="90.8"/>
    <n v="83.5"/>
    <n v="3.72"/>
    <n v="1.8"/>
    <n v="0.58399999999999996"/>
    <n v="2.569"/>
    <n v="-0.88200000000000001"/>
    <n v="5.7519999999999998"/>
    <n v="-5.83"/>
    <n v="7.8"/>
    <n v="23.8"/>
    <n v="25.5"/>
    <n v="4.8"/>
    <n v="216.59700000000001"/>
    <n v="1903.64"/>
    <s v="110605_150956"/>
  </r>
  <r>
    <s v="Edward Mujica"/>
    <x v="0"/>
    <s v="gid_2011_06_05_milmlb_flomlb_1"/>
    <s v="Land Shark Stadium"/>
    <s v="Jerry Meals"/>
    <s v="flo"/>
    <s v="mil"/>
    <n v="8"/>
    <x v="1"/>
    <s v="S"/>
    <n v="2"/>
    <n v="3"/>
    <s v="FF"/>
    <x v="2"/>
    <n v="0.77300000000000002"/>
    <x v="2"/>
    <m/>
    <x v="6"/>
    <s v="R"/>
    <n v="1"/>
    <n v="1"/>
    <n v="1"/>
    <n v="0"/>
    <n v="0"/>
    <n v="0"/>
    <n v="7"/>
    <n v="90.8"/>
    <n v="82.1"/>
    <n v="3.7"/>
    <n v="1.88"/>
    <n v="-1.0640000000000001"/>
    <n v="2.4689999999999999"/>
    <n v="-1.079"/>
    <n v="5.7279999999999998"/>
    <n v="-8.8800000000000008"/>
    <n v="4.45"/>
    <n v="23.7"/>
    <n v="30.3"/>
    <n v="6.8"/>
    <n v="243.19499999999999"/>
    <n v="1899.74"/>
    <s v="110605_151031"/>
  </r>
  <r>
    <s v="Edward Mujica"/>
    <x v="0"/>
    <s v="gid_2011_06_05_milmlb_flomlb_1"/>
    <s v="Land Shark Stadium"/>
    <s v="Jerry Meals"/>
    <s v="flo"/>
    <s v="mil"/>
    <n v="9"/>
    <x v="1"/>
    <s v="S"/>
    <n v="2"/>
    <n v="4"/>
    <s v="FS"/>
    <x v="2"/>
    <n v="0.92300000000000004"/>
    <x v="2"/>
    <m/>
    <x v="6"/>
    <s v="R"/>
    <n v="1"/>
    <n v="2"/>
    <n v="1"/>
    <n v="0"/>
    <n v="0"/>
    <n v="0"/>
    <n v="7"/>
    <n v="85.4"/>
    <n v="78"/>
    <n v="3.7"/>
    <n v="1.88"/>
    <n v="-0.49199999999999999"/>
    <n v="2.4780000000000002"/>
    <n v="-0.73099999999999998"/>
    <n v="5.9960000000000004"/>
    <n v="-7.52"/>
    <n v="1.77"/>
    <n v="23.7"/>
    <n v="20.3"/>
    <n v="8.3000000000000007"/>
    <n v="256.435"/>
    <n v="1401.09"/>
    <s v="110605_151059"/>
  </r>
  <r>
    <s v="Edward Mujica"/>
    <x v="0"/>
    <s v="gid_2011_06_05_milmlb_flomlb_1"/>
    <s v="Land Shark Stadium"/>
    <s v="Jerry Meals"/>
    <s v="flo"/>
    <s v="mil"/>
    <n v="10"/>
    <x v="1"/>
    <s v="S"/>
    <n v="2"/>
    <n v="5"/>
    <s v="FF"/>
    <x v="2"/>
    <n v="0.89200000000000002"/>
    <x v="2"/>
    <m/>
    <x v="6"/>
    <s v="R"/>
    <n v="1"/>
    <n v="2"/>
    <n v="1"/>
    <n v="0"/>
    <n v="0"/>
    <n v="0"/>
    <n v="7"/>
    <n v="91.5"/>
    <n v="84.2"/>
    <n v="3.7"/>
    <n v="1.88"/>
    <n v="0.56999999999999995"/>
    <n v="2.7709999999999999"/>
    <n v="-0.81399999999999995"/>
    <n v="5.6680000000000001"/>
    <n v="-5.59"/>
    <n v="8.06"/>
    <n v="23.8"/>
    <n v="26"/>
    <n v="4.5999999999999996"/>
    <n v="214.607"/>
    <n v="1936.19"/>
    <s v="110605_151125"/>
  </r>
  <r>
    <s v="Edward Mujica"/>
    <x v="0"/>
    <s v="gid_2011_06_05_milmlb_flomlb_1"/>
    <s v="Land Shark Stadium"/>
    <s v="Jerry Meals"/>
    <s v="flo"/>
    <s v="mil"/>
    <n v="11"/>
    <x v="3"/>
    <s v="S"/>
    <n v="2"/>
    <n v="6"/>
    <s v="FF"/>
    <x v="2"/>
    <n v="0.82399999999999995"/>
    <x v="2"/>
    <m/>
    <x v="6"/>
    <s v="R"/>
    <n v="1"/>
    <n v="2"/>
    <n v="1"/>
    <n v="0"/>
    <n v="0"/>
    <n v="0"/>
    <n v="7"/>
    <n v="92"/>
    <n v="83.8"/>
    <n v="3.7"/>
    <n v="1.88"/>
    <n v="-1.419"/>
    <n v="2.5790000000000002"/>
    <n v="-1.1579999999999999"/>
    <n v="5.7149999999999999"/>
    <n v="-9.8000000000000007"/>
    <n v="4.49"/>
    <n v="23.7"/>
    <n v="34.5"/>
    <n v="6.8"/>
    <n v="245.19800000000001"/>
    <n v="2104.33"/>
    <s v="110605_151150"/>
  </r>
  <r>
    <s v="Edward Mujica"/>
    <x v="0"/>
    <s v="gid_2011_06_05_milmlb_flomlb_1"/>
    <s v="Land Shark Stadium"/>
    <s v="Jerry Meals"/>
    <s v="flo"/>
    <s v="mil"/>
    <n v="12"/>
    <x v="4"/>
    <s v="B"/>
    <n v="3"/>
    <n v="1"/>
    <s v="FS"/>
    <x v="2"/>
    <n v="0.90400000000000003"/>
    <x v="8"/>
    <m/>
    <x v="4"/>
    <s v="L"/>
    <n v="0"/>
    <n v="0"/>
    <n v="2"/>
    <n v="0"/>
    <n v="0"/>
    <n v="0"/>
    <n v="7"/>
    <n v="85.5"/>
    <n v="78.5"/>
    <n v="3.22"/>
    <n v="1.68"/>
    <n v="0.23799999999999999"/>
    <n v="1.681"/>
    <n v="-0.86899999999999999"/>
    <n v="5.8929999999999998"/>
    <n v="-8.58"/>
    <n v="0.55000000000000004"/>
    <n v="23.8"/>
    <n v="21"/>
    <n v="8.9"/>
    <n v="266.04899999999998"/>
    <n v="1564.44"/>
    <s v="110605_151226"/>
  </r>
  <r>
    <s v="Edward Mujica"/>
    <x v="0"/>
    <s v="gid_2011_06_05_milmlb_flomlb_1"/>
    <s v="Land Shark Stadium"/>
    <s v="Jerry Meals"/>
    <s v="flo"/>
    <s v="mil"/>
    <n v="13"/>
    <x v="1"/>
    <s v="S"/>
    <n v="3"/>
    <n v="2"/>
    <s v="FS"/>
    <x v="2"/>
    <n v="0.91300000000000003"/>
    <x v="8"/>
    <m/>
    <x v="4"/>
    <s v="L"/>
    <n v="1"/>
    <n v="0"/>
    <n v="2"/>
    <n v="0"/>
    <n v="0"/>
    <n v="0"/>
    <n v="7"/>
    <n v="85.1"/>
    <n v="79.599999999999994"/>
    <n v="3.39"/>
    <n v="1.71"/>
    <n v="-0.77100000000000002"/>
    <n v="2.448"/>
    <n v="-0.97399999999999998"/>
    <n v="5.8380000000000001"/>
    <n v="-7.99"/>
    <n v="1.3"/>
    <n v="23.9"/>
    <n v="21.9"/>
    <n v="8.3000000000000007"/>
    <n v="260.43700000000001"/>
    <n v="1502.3"/>
    <s v="110605_151240"/>
  </r>
  <r>
    <s v="Edward Mujica"/>
    <x v="0"/>
    <s v="gid_2011_06_05_milmlb_flomlb_1"/>
    <s v="Land Shark Stadium"/>
    <s v="Jerry Meals"/>
    <s v="flo"/>
    <s v="mil"/>
    <n v="14"/>
    <x v="4"/>
    <s v="B"/>
    <n v="3"/>
    <n v="3"/>
    <s v="FF"/>
    <x v="2"/>
    <n v="0.93200000000000005"/>
    <x v="8"/>
    <m/>
    <x v="4"/>
    <s v="L"/>
    <n v="1"/>
    <n v="1"/>
    <n v="2"/>
    <n v="0"/>
    <n v="0"/>
    <n v="0"/>
    <n v="7"/>
    <n v="90.9"/>
    <n v="81.8"/>
    <n v="3.18"/>
    <n v="1.63"/>
    <n v="-0.875"/>
    <n v="3.665"/>
    <n v="-1.1080000000000001"/>
    <n v="5.6920000000000002"/>
    <n v="-3.4"/>
    <n v="10.54"/>
    <n v="23.7"/>
    <n v="21.1"/>
    <n v="3.6"/>
    <n v="197.83199999999999"/>
    <n v="2123.31"/>
    <s v="110605_151302"/>
  </r>
  <r>
    <s v="Edward Mujica"/>
    <x v="0"/>
    <s v="gid_2011_06_05_milmlb_flomlb_1"/>
    <s v="Land Shark Stadium"/>
    <s v="Jerry Meals"/>
    <s v="flo"/>
    <s v="mil"/>
    <n v="15"/>
    <x v="4"/>
    <s v="B"/>
    <n v="3"/>
    <n v="4"/>
    <s v="FF"/>
    <x v="2"/>
    <n v="0.92100000000000004"/>
    <x v="8"/>
    <m/>
    <x v="4"/>
    <s v="L"/>
    <n v="2"/>
    <n v="1"/>
    <n v="2"/>
    <n v="0"/>
    <n v="0"/>
    <n v="0"/>
    <n v="7"/>
    <n v="91.8"/>
    <n v="82.9"/>
    <n v="3.14"/>
    <n v="1.68"/>
    <n v="-0.81799999999999995"/>
    <n v="2.4009999999999998"/>
    <n v="-0.95099999999999996"/>
    <n v="5.6440000000000001"/>
    <n v="-6.63"/>
    <n v="8.39"/>
    <n v="23.7"/>
    <n v="31.2"/>
    <n v="4.9000000000000004"/>
    <n v="218.148"/>
    <n v="2070.94"/>
    <s v="110605_151321"/>
  </r>
  <r>
    <s v="Edward Mujica"/>
    <x v="0"/>
    <s v="gid_2011_06_05_milmlb_flomlb_1"/>
    <s v="Land Shark Stadium"/>
    <s v="Jerry Meals"/>
    <s v="flo"/>
    <s v="mil"/>
    <n v="16"/>
    <x v="4"/>
    <s v="B"/>
    <n v="3"/>
    <n v="5"/>
    <s v="FS"/>
    <x v="2"/>
    <n v="0.89500000000000002"/>
    <x v="8"/>
    <m/>
    <x v="4"/>
    <s v="L"/>
    <n v="3"/>
    <n v="1"/>
    <n v="2"/>
    <n v="0"/>
    <n v="0"/>
    <n v="0"/>
    <n v="7"/>
    <n v="87.4"/>
    <n v="79.8"/>
    <n v="3.18"/>
    <n v="1.64"/>
    <n v="0.17899999999999999"/>
    <n v="0.85199999999999998"/>
    <n v="-0.69499999999999995"/>
    <n v="5.5529999999999999"/>
    <n v="-11.7"/>
    <n v="-3.57"/>
    <n v="23.7"/>
    <n v="24.4"/>
    <n v="10.7"/>
    <n v="286.78399999999999"/>
    <n v="2252.14"/>
    <s v="110605_151339"/>
  </r>
  <r>
    <s v="Edward Mujica"/>
    <x v="0"/>
    <s v="gid_2011_06_05_milmlb_flomlb_1"/>
    <s v="Land Shark Stadium"/>
    <s v="Jerry Meals"/>
    <s v="flo"/>
    <s v="mil"/>
    <n v="17"/>
    <x v="3"/>
    <s v="S"/>
    <n v="4"/>
    <n v="1"/>
    <s v="FF"/>
    <x v="2"/>
    <n v="0.86899999999999999"/>
    <x v="2"/>
    <m/>
    <x v="10"/>
    <s v="R"/>
    <n v="0"/>
    <n v="0"/>
    <n v="2"/>
    <n v="1"/>
    <n v="0"/>
    <n v="0"/>
    <n v="7"/>
    <n v="91.7"/>
    <n v="83.9"/>
    <n v="3.72"/>
    <n v="1.89"/>
    <n v="0.19800000000000001"/>
    <n v="2.8860000000000001"/>
    <n v="-0.89800000000000002"/>
    <n v="5.694"/>
    <n v="-9.76"/>
    <n v="7.36"/>
    <n v="23.8"/>
    <n v="39.6"/>
    <n v="5.7"/>
    <n v="232.83"/>
    <n v="2398.0100000000002"/>
    <s v="110605_151416"/>
  </r>
  <r>
    <s v="Edward Mujica"/>
    <x v="0"/>
    <s v="gid_2011_06_05_milmlb_flomlb_1"/>
    <s v="Land Shark Stadium"/>
    <s v="Jerry Meals"/>
    <s v="flo"/>
    <s v="mil"/>
    <n v="18"/>
    <x v="4"/>
    <s v="B"/>
    <n v="4"/>
    <n v="2"/>
    <s v="FF"/>
    <x v="2"/>
    <n v="0.91"/>
    <x v="2"/>
    <m/>
    <x v="10"/>
    <s v="R"/>
    <n v="0"/>
    <n v="1"/>
    <n v="2"/>
    <n v="1"/>
    <n v="0"/>
    <n v="0"/>
    <n v="7"/>
    <n v="91"/>
    <n v="82.8"/>
    <n v="3.59"/>
    <n v="1.67"/>
    <n v="1.3620000000000001"/>
    <n v="3.15"/>
    <n v="-0.72799999999999998"/>
    <n v="5.7"/>
    <n v="-5.41"/>
    <n v="9.65"/>
    <n v="23.7"/>
    <n v="26.4"/>
    <n v="4.0999999999999996"/>
    <n v="209.14599999999999"/>
    <n v="2144.71"/>
    <s v="110605_151439"/>
  </r>
  <r>
    <s v="Edward Mujica"/>
    <x v="0"/>
    <s v="gid_2011_06_05_milmlb_flomlb_1"/>
    <s v="Land Shark Stadium"/>
    <s v="Jerry Meals"/>
    <s v="flo"/>
    <s v="mil"/>
    <n v="20"/>
    <x v="3"/>
    <s v="S"/>
    <n v="4"/>
    <n v="4"/>
    <s v="FF"/>
    <x v="2"/>
    <n v="0.68700000000000006"/>
    <x v="2"/>
    <m/>
    <x v="10"/>
    <s v="R"/>
    <n v="1"/>
    <n v="2"/>
    <n v="2"/>
    <n v="1"/>
    <n v="0"/>
    <n v="0"/>
    <n v="7"/>
    <n v="91.2"/>
    <n v="83.9"/>
    <n v="3.72"/>
    <n v="1.89"/>
    <n v="-1.3740000000000001"/>
    <n v="2.0209999999999999"/>
    <n v="-1.121"/>
    <n v="5.6180000000000003"/>
    <n v="-9.15"/>
    <n v="4.3600000000000003"/>
    <n v="23.8"/>
    <n v="32.200000000000003"/>
    <n v="6.7"/>
    <n v="244.304"/>
    <n v="1984.35"/>
    <s v="110605_151521"/>
  </r>
  <r>
    <s v="Edward Mujica"/>
    <x v="0"/>
    <s v="gid_2011_06_05_milmlb_flomlb_1"/>
    <s v="Land Shark Stadium"/>
    <s v="Jerry Meals"/>
    <s v="flo"/>
    <s v="mil"/>
    <n v="23"/>
    <x v="2"/>
    <s v="S"/>
    <n v="5"/>
    <n v="3"/>
    <s v="FF"/>
    <x v="2"/>
    <n v="0.82899999999999996"/>
    <x v="0"/>
    <m/>
    <x v="9"/>
    <s v="R"/>
    <n v="1"/>
    <n v="1"/>
    <n v="0"/>
    <n v="0"/>
    <n v="0"/>
    <n v="0"/>
    <n v="8"/>
    <n v="88.6"/>
    <n v="80.7"/>
    <n v="3.29"/>
    <n v="1.49"/>
    <n v="0.91500000000000004"/>
    <n v="2.04"/>
    <n v="-0.89800000000000002"/>
    <n v="5.601"/>
    <n v="-5.0199999999999996"/>
    <n v="9.0399999999999991"/>
    <n v="23.7"/>
    <n v="21"/>
    <n v="4.7"/>
    <n v="208.93899999999999"/>
    <n v="1949.7"/>
    <s v="110605_152927"/>
  </r>
  <r>
    <s v="Edward Mujica"/>
    <x v="0"/>
    <s v="gid_2011_06_05_milmlb_flomlb_1"/>
    <s v="Land Shark Stadium"/>
    <s v="Jerry Meals"/>
    <s v="flo"/>
    <s v="mil"/>
    <n v="24"/>
    <x v="1"/>
    <s v="S"/>
    <n v="5"/>
    <n v="4"/>
    <s v="FS"/>
    <x v="2"/>
    <n v="0.66800000000000004"/>
    <x v="0"/>
    <m/>
    <x v="9"/>
    <s v="R"/>
    <n v="1"/>
    <n v="2"/>
    <n v="0"/>
    <n v="0"/>
    <n v="0"/>
    <n v="0"/>
    <n v="8"/>
    <n v="89.5"/>
    <n v="82"/>
    <n v="3.28"/>
    <n v="1.73"/>
    <n v="-0.27600000000000002"/>
    <n v="1.6379999999999999"/>
    <n v="-0.92200000000000004"/>
    <n v="5.6609999999999996"/>
    <n v="-8.68"/>
    <n v="4.6399999999999997"/>
    <n v="23.8"/>
    <n v="28.8"/>
    <n v="6.8"/>
    <n v="241.65100000000001"/>
    <n v="1881.73"/>
    <s v="110605_152945"/>
  </r>
  <r>
    <s v="Edward Mujica"/>
    <x v="0"/>
    <s v="gid_2011_06_05_milmlb_flomlb_1"/>
    <s v="Land Shark Stadium"/>
    <s v="Jerry Meals"/>
    <s v="flo"/>
    <s v="mil"/>
    <n v="25"/>
    <x v="1"/>
    <s v="S"/>
    <n v="5"/>
    <n v="5"/>
    <s v="FF"/>
    <x v="2"/>
    <n v="0.86699999999999999"/>
    <x v="0"/>
    <m/>
    <x v="9"/>
    <s v="R"/>
    <n v="1"/>
    <n v="2"/>
    <n v="0"/>
    <n v="0"/>
    <n v="0"/>
    <n v="0"/>
    <n v="8"/>
    <n v="90.2"/>
    <n v="82.2"/>
    <n v="3.28"/>
    <n v="1.73"/>
    <n v="1.391"/>
    <n v="2.1349999999999998"/>
    <n v="-0.84699999999999998"/>
    <n v="5.5190000000000001"/>
    <n v="-4.79"/>
    <n v="9.17"/>
    <n v="23.7"/>
    <n v="20.9"/>
    <n v="4.4000000000000004"/>
    <n v="207.452"/>
    <n v="1988.22"/>
    <s v="110605_153010"/>
  </r>
  <r>
    <s v="Edward Mujica"/>
    <x v="0"/>
    <s v="gid_2011_06_05_milmlb_flomlb_1"/>
    <s v="Land Shark Stadium"/>
    <s v="Jerry Meals"/>
    <s v="flo"/>
    <s v="mil"/>
    <n v="26"/>
    <x v="1"/>
    <s v="S"/>
    <n v="5"/>
    <n v="6"/>
    <s v="FS"/>
    <x v="2"/>
    <n v="0.90400000000000003"/>
    <x v="0"/>
    <m/>
    <x v="9"/>
    <s v="R"/>
    <n v="1"/>
    <n v="2"/>
    <n v="0"/>
    <n v="0"/>
    <n v="0"/>
    <n v="0"/>
    <n v="8"/>
    <n v="85.6"/>
    <n v="78.3"/>
    <n v="3.28"/>
    <n v="1.73"/>
    <n v="0.91200000000000003"/>
    <n v="2.1320000000000001"/>
    <n v="-0.65700000000000003"/>
    <n v="5.907"/>
    <n v="-8.99"/>
    <n v="0.65"/>
    <n v="23.7"/>
    <n v="21.8"/>
    <n v="8.9"/>
    <n v="265.54599999999999"/>
    <n v="1637.81"/>
    <s v="110605_153032"/>
  </r>
  <r>
    <s v="Edward Mujica"/>
    <x v="0"/>
    <s v="gid_2011_06_05_milmlb_flomlb_1"/>
    <s v="Land Shark Stadium"/>
    <s v="Jerry Meals"/>
    <s v="flo"/>
    <s v="mil"/>
    <n v="27"/>
    <x v="0"/>
    <s v="X"/>
    <n v="5"/>
    <n v="7"/>
    <s v="FS"/>
    <x v="2"/>
    <n v="0.70199999999999996"/>
    <x v="0"/>
    <s v="FB"/>
    <x v="9"/>
    <s v="R"/>
    <n v="1"/>
    <n v="2"/>
    <n v="0"/>
    <n v="0"/>
    <n v="0"/>
    <n v="0"/>
    <n v="8"/>
    <n v="91"/>
    <n v="83.8"/>
    <n v="3.28"/>
    <n v="1.73"/>
    <n v="-0.03"/>
    <n v="1.9359999999999999"/>
    <n v="-0.70799999999999996"/>
    <n v="5.5880000000000001"/>
    <n v="-9.75"/>
    <n v="3.65"/>
    <n v="23.8"/>
    <n v="31.7"/>
    <n v="7.1"/>
    <n v="249.262"/>
    <n v="2035.56"/>
    <s v="110605_153055"/>
  </r>
  <r>
    <s v="Edward Mujica"/>
    <x v="0"/>
    <s v="gid_2011_06_05_milmlb_flomlb_1"/>
    <s v="Land Shark Stadium"/>
    <s v="Jerry Meals"/>
    <s v="flo"/>
    <s v="mil"/>
    <n v="28"/>
    <x v="4"/>
    <s v="B"/>
    <n v="6"/>
    <n v="1"/>
    <s v="FF"/>
    <x v="2"/>
    <n v="0.92700000000000005"/>
    <x v="7"/>
    <m/>
    <x v="8"/>
    <s v="L"/>
    <n v="0"/>
    <n v="0"/>
    <n v="1"/>
    <n v="0"/>
    <n v="0"/>
    <n v="0"/>
    <n v="8"/>
    <n v="92.1"/>
    <n v="83.4"/>
    <n v="3.56"/>
    <n v="1.66"/>
    <n v="0.14799999999999999"/>
    <n v="3.3969999999999998"/>
    <n v="-0.97299999999999998"/>
    <n v="5.7249999999999996"/>
    <n v="-4.7699999999999996"/>
    <n v="9.44"/>
    <n v="23.7"/>
    <n v="25.3"/>
    <n v="3.9"/>
    <n v="206.69"/>
    <n v="2065.13"/>
    <s v="110605_153135"/>
  </r>
  <r>
    <s v="Edward Mujica"/>
    <x v="0"/>
    <s v="gid_2011_06_05_milmlb_flomlb_1"/>
    <s v="Land Shark Stadium"/>
    <s v="Jerry Meals"/>
    <s v="flo"/>
    <s v="mil"/>
    <n v="29"/>
    <x v="4"/>
    <s v="B"/>
    <n v="6"/>
    <n v="2"/>
    <s v="FF"/>
    <x v="2"/>
    <n v="0.873"/>
    <x v="7"/>
    <m/>
    <x v="8"/>
    <s v="L"/>
    <n v="1"/>
    <n v="0"/>
    <n v="1"/>
    <n v="0"/>
    <n v="0"/>
    <n v="0"/>
    <n v="8"/>
    <n v="89.3"/>
    <n v="82"/>
    <n v="3.44"/>
    <n v="1.5"/>
    <n v="0.92100000000000004"/>
    <n v="1.3080000000000001"/>
    <n v="-0.98099999999999998"/>
    <n v="5.56"/>
    <n v="-6.36"/>
    <n v="11.1"/>
    <n v="23.8"/>
    <n v="32.5"/>
    <n v="4.2"/>
    <n v="209.71799999999999"/>
    <n v="2449.19"/>
    <s v="110605_153148"/>
  </r>
  <r>
    <s v="Edward Mujica"/>
    <x v="0"/>
    <s v="gid_2011_06_05_milmlb_flomlb_1"/>
    <s v="Land Shark Stadium"/>
    <s v="Jerry Meals"/>
    <s v="flo"/>
    <s v="mil"/>
    <n v="30"/>
    <x v="0"/>
    <s v="X"/>
    <n v="6"/>
    <n v="3"/>
    <s v="FF"/>
    <x v="2"/>
    <n v="0.90800000000000003"/>
    <x v="7"/>
    <s v="PU"/>
    <x v="8"/>
    <s v="L"/>
    <n v="2"/>
    <n v="0"/>
    <n v="1"/>
    <n v="0"/>
    <n v="0"/>
    <n v="0"/>
    <n v="8"/>
    <n v="91.7"/>
    <n v="84.2"/>
    <n v="3.81"/>
    <n v="1.78"/>
    <n v="-0.34200000000000003"/>
    <n v="2.5779999999999998"/>
    <n v="-1.036"/>
    <n v="5.5750000000000002"/>
    <n v="-6.82"/>
    <n v="8.24"/>
    <n v="23.8"/>
    <n v="32.4"/>
    <n v="4.8"/>
    <n v="219.483"/>
    <n v="2108.84"/>
    <s v="110605_153206"/>
  </r>
  <r>
    <s v="Leo Nunez"/>
    <x v="0"/>
    <s v="gid_2011_06_05_milmlb_flomlb_1"/>
    <s v="Land Shark Stadium"/>
    <s v="Jerry Meals"/>
    <s v="flo"/>
    <s v="mil"/>
    <n v="3"/>
    <x v="3"/>
    <s v="S"/>
    <n v="2"/>
    <n v="2"/>
    <s v="FF"/>
    <x v="2"/>
    <n v="0.93200000000000005"/>
    <x v="0"/>
    <m/>
    <x v="7"/>
    <s v="R"/>
    <n v="0"/>
    <n v="1"/>
    <n v="1"/>
    <n v="0"/>
    <n v="0"/>
    <n v="0"/>
    <n v="9"/>
    <n v="96"/>
    <n v="86.9"/>
    <n v="3.66"/>
    <n v="1.76"/>
    <n v="9.9000000000000005E-2"/>
    <n v="3.419"/>
    <n v="-1.4370000000000001"/>
    <n v="5.5960000000000001"/>
    <n v="-6.71"/>
    <n v="11.71"/>
    <n v="23.7"/>
    <n v="48.3"/>
    <n v="3.2"/>
    <n v="209.733"/>
    <n v="2745.69"/>
    <s v="110605_154547"/>
  </r>
  <r>
    <s v="Leo Nunez"/>
    <x v="0"/>
    <s v="gid_2011_06_05_milmlb_flomlb_1"/>
    <s v="Land Shark Stadium"/>
    <s v="Jerry Meals"/>
    <s v="flo"/>
    <s v="mil"/>
    <n v="8"/>
    <x v="12"/>
    <s v="S"/>
    <n v="3"/>
    <n v="2"/>
    <s v="FF"/>
    <x v="2"/>
    <n v="0.93"/>
    <x v="2"/>
    <m/>
    <x v="2"/>
    <s v="L"/>
    <n v="0"/>
    <n v="1"/>
    <n v="2"/>
    <n v="0"/>
    <n v="0"/>
    <n v="0"/>
    <n v="9"/>
    <n v="95.9"/>
    <n v="86"/>
    <n v="3.24"/>
    <n v="1.5"/>
    <n v="-0.30299999999999999"/>
    <n v="2.5179999999999998"/>
    <n v="-1.478"/>
    <n v="5.52"/>
    <n v="-4.47"/>
    <n v="9.2100000000000009"/>
    <n v="23.6"/>
    <n v="24.8"/>
    <n v="3.7"/>
    <n v="205.827"/>
    <n v="2056.91"/>
    <s v="110605_154804"/>
  </r>
  <r>
    <s v="Leo Nunez"/>
    <x v="0"/>
    <s v="gid_2011_06_05_milmlb_flomlb_1"/>
    <s v="Land Shark Stadium"/>
    <s v="Jerry Meals"/>
    <s v="flo"/>
    <s v="mil"/>
    <n v="9"/>
    <x v="3"/>
    <s v="S"/>
    <n v="3"/>
    <n v="3"/>
    <s v="FF"/>
    <x v="2"/>
    <n v="0.66700000000000004"/>
    <x v="2"/>
    <m/>
    <x v="2"/>
    <s v="L"/>
    <n v="0"/>
    <n v="2"/>
    <n v="2"/>
    <n v="0"/>
    <n v="0"/>
    <n v="0"/>
    <n v="9"/>
    <n v="96.1"/>
    <n v="87"/>
    <n v="3.24"/>
    <n v="1.5"/>
    <n v="-1.179"/>
    <n v="2.1560000000000001"/>
    <n v="-1.7330000000000001"/>
    <n v="5.6260000000000003"/>
    <n v="-7.3"/>
    <n v="7.86"/>
    <n v="23.7"/>
    <n v="35.799999999999997"/>
    <n v="4.7"/>
    <n v="222.74600000000001"/>
    <n v="2178.41"/>
    <s v="110605_154830"/>
  </r>
  <r>
    <s v="Michael Dunn"/>
    <x v="1"/>
    <s v="gid_2011_06_05_milmlb_flomlb_1"/>
    <s v="Land Shark Stadium"/>
    <s v="Jerry Meals"/>
    <s v="flo"/>
    <s v="mil"/>
    <n v="2"/>
    <x v="0"/>
    <s v="X"/>
    <n v="1"/>
    <n v="2"/>
    <s v="FF"/>
    <x v="2"/>
    <n v="0.89800000000000002"/>
    <x v="7"/>
    <s v="PU"/>
    <x v="6"/>
    <s v="R"/>
    <n v="1"/>
    <n v="0"/>
    <n v="0"/>
    <n v="0"/>
    <n v="0"/>
    <n v="0"/>
    <n v="10"/>
    <n v="92.6"/>
    <n v="83.1"/>
    <n v="3.7"/>
    <n v="1.88"/>
    <n v="0.05"/>
    <n v="2.7549999999999999"/>
    <n v="1.8420000000000001"/>
    <n v="5.7240000000000002"/>
    <n v="2.99"/>
    <n v="11.91"/>
    <n v="23.6"/>
    <n v="-17.600000000000001"/>
    <n v="2.9"/>
    <n v="165.94399999999999"/>
    <n v="2385"/>
    <s v="110605_161000"/>
  </r>
  <r>
    <s v="Michael Dunn"/>
    <x v="1"/>
    <s v="gid_2011_06_05_milmlb_flomlb_1"/>
    <s v="Land Shark Stadium"/>
    <s v="Jerry Meals"/>
    <s v="flo"/>
    <s v="mil"/>
    <n v="5"/>
    <x v="1"/>
    <s v="S"/>
    <n v="2"/>
    <n v="3"/>
    <s v="FF"/>
    <x v="2"/>
    <n v="0.91400000000000003"/>
    <x v="7"/>
    <m/>
    <x v="4"/>
    <s v="L"/>
    <n v="0"/>
    <n v="2"/>
    <n v="1"/>
    <n v="0"/>
    <n v="0"/>
    <n v="0"/>
    <n v="10"/>
    <n v="94.1"/>
    <n v="84.9"/>
    <n v="3.39"/>
    <n v="1.71"/>
    <n v="-0.58699999999999997"/>
    <n v="3.1320000000000001"/>
    <n v="1.69"/>
    <n v="5.9189999999999996"/>
    <n v="4.5199999999999996"/>
    <n v="11.35"/>
    <n v="23.7"/>
    <n v="-27.9"/>
    <n v="3"/>
    <n v="158.33500000000001"/>
    <n v="2426.17"/>
    <s v="110605_161124"/>
  </r>
  <r>
    <s v="Michael Dunn"/>
    <x v="1"/>
    <s v="gid_2011_06_05_milmlb_flomlb_1"/>
    <s v="Land Shark Stadium"/>
    <s v="Jerry Meals"/>
    <s v="flo"/>
    <s v="mil"/>
    <n v="6"/>
    <x v="4"/>
    <s v="B"/>
    <n v="2"/>
    <n v="4"/>
    <s v="FF"/>
    <x v="2"/>
    <n v="0.92"/>
    <x v="7"/>
    <m/>
    <x v="4"/>
    <s v="L"/>
    <n v="0"/>
    <n v="2"/>
    <n v="1"/>
    <n v="0"/>
    <n v="0"/>
    <n v="0"/>
    <n v="10"/>
    <n v="94.7"/>
    <n v="85.3"/>
    <n v="3.1"/>
    <n v="1.59"/>
    <n v="-2.0619999999999998"/>
    <n v="2.5019999999999998"/>
    <n v="1.41"/>
    <n v="5.7629999999999999"/>
    <n v="5.29"/>
    <n v="11.38"/>
    <n v="23.7"/>
    <n v="-29.4"/>
    <n v="3.1"/>
    <n v="155.15199999999999"/>
    <n v="2497.2600000000002"/>
    <s v="110605_161147"/>
  </r>
  <r>
    <s v="Michael Dunn"/>
    <x v="1"/>
    <s v="gid_2011_06_05_milmlb_flomlb_1"/>
    <s v="Land Shark Stadium"/>
    <s v="Jerry Meals"/>
    <s v="flo"/>
    <s v="mil"/>
    <n v="11"/>
    <x v="4"/>
    <s v="B"/>
    <n v="3"/>
    <n v="4"/>
    <s v="FF"/>
    <x v="2"/>
    <n v="0.91300000000000003"/>
    <x v="0"/>
    <m/>
    <x v="10"/>
    <s v="R"/>
    <n v="1"/>
    <n v="2"/>
    <n v="2"/>
    <n v="0"/>
    <n v="0"/>
    <n v="0"/>
    <n v="10"/>
    <n v="94.6"/>
    <n v="85.9"/>
    <n v="3.43"/>
    <n v="1.54"/>
    <n v="2.9000000000000001E-2"/>
    <n v="0.88900000000000001"/>
    <n v="1.6970000000000001"/>
    <n v="5.665"/>
    <n v="3.4"/>
    <n v="12.68"/>
    <n v="23.7"/>
    <n v="-24.8"/>
    <n v="2.6"/>
    <n v="165.035"/>
    <n v="2628.45"/>
    <s v="110605_161349"/>
  </r>
  <r>
    <s v="Michael Dunn"/>
    <x v="1"/>
    <s v="gid_2011_06_05_milmlb_flomlb_1"/>
    <s v="Land Shark Stadium"/>
    <s v="Jerry Meals"/>
    <s v="flo"/>
    <s v="mil"/>
    <n v="12"/>
    <x v="0"/>
    <s v="X"/>
    <n v="3"/>
    <n v="5"/>
    <s v="FF"/>
    <x v="2"/>
    <n v="0.90600000000000003"/>
    <x v="0"/>
    <s v="FB"/>
    <x v="10"/>
    <s v="R"/>
    <n v="2"/>
    <n v="2"/>
    <n v="2"/>
    <n v="0"/>
    <n v="0"/>
    <n v="0"/>
    <n v="10"/>
    <n v="94"/>
    <n v="85.6"/>
    <n v="3.72"/>
    <n v="1.89"/>
    <n v="-0.755"/>
    <n v="2.4940000000000002"/>
    <n v="1.6819999999999999"/>
    <n v="5.7569999999999997"/>
    <n v="3.37"/>
    <n v="10.68"/>
    <n v="23.7"/>
    <n v="-18.399999999999999"/>
    <n v="3.1"/>
    <n v="162.56800000000001"/>
    <n v="2241.77"/>
    <s v="110605_161415"/>
  </r>
  <r>
    <s v="Michael Dunn"/>
    <x v="1"/>
    <s v="gid_2011_06_05_milmlb_flomlb_1"/>
    <s v="Land Shark Stadium"/>
    <s v="Jerry Meals"/>
    <s v="flo"/>
    <s v="mil"/>
    <n v="13"/>
    <x v="4"/>
    <s v="B"/>
    <n v="4"/>
    <n v="1"/>
    <s v="FF"/>
    <x v="2"/>
    <n v="0.90800000000000003"/>
    <x v="2"/>
    <m/>
    <x v="9"/>
    <s v="R"/>
    <n v="0"/>
    <n v="0"/>
    <n v="0"/>
    <n v="0"/>
    <n v="0"/>
    <n v="0"/>
    <n v="11"/>
    <n v="92.8"/>
    <n v="83.3"/>
    <n v="3.2"/>
    <n v="1.53"/>
    <n v="1.548"/>
    <n v="2.3159999999999998"/>
    <n v="1.772"/>
    <n v="5.9130000000000003"/>
    <n v="5.01"/>
    <n v="12.85"/>
    <n v="23.6"/>
    <n v="-37.700000000000003"/>
    <n v="3.1"/>
    <n v="158.755"/>
    <n v="2680.26"/>
    <s v="110605_162406"/>
  </r>
  <r>
    <s v="Michael Dunn"/>
    <x v="1"/>
    <s v="gid_2011_06_05_milmlb_flomlb_1"/>
    <s v="Land Shark Stadium"/>
    <s v="Jerry Meals"/>
    <s v="flo"/>
    <s v="mil"/>
    <n v="14"/>
    <x v="3"/>
    <s v="S"/>
    <n v="4"/>
    <n v="2"/>
    <s v="FF"/>
    <x v="2"/>
    <n v="0.90600000000000003"/>
    <x v="2"/>
    <m/>
    <x v="9"/>
    <s v="R"/>
    <n v="1"/>
    <n v="0"/>
    <n v="0"/>
    <n v="0"/>
    <n v="0"/>
    <n v="0"/>
    <n v="11"/>
    <n v="92.6"/>
    <n v="83.1"/>
    <n v="3.28"/>
    <n v="1.73"/>
    <n v="-0.33400000000000002"/>
    <n v="3.4119999999999999"/>
    <n v="1.821"/>
    <n v="5.7910000000000004"/>
    <n v="4.59"/>
    <n v="11.88"/>
    <n v="23.6"/>
    <n v="-28.4"/>
    <n v="3"/>
    <n v="158.93199999999999"/>
    <n v="2476.79"/>
    <s v="110605_162421"/>
  </r>
  <r>
    <s v="Michael Dunn"/>
    <x v="1"/>
    <s v="gid_2011_06_05_milmlb_flomlb_1"/>
    <s v="Land Shark Stadium"/>
    <s v="Jerry Meals"/>
    <s v="flo"/>
    <s v="mil"/>
    <n v="15"/>
    <x v="2"/>
    <s v="S"/>
    <n v="4"/>
    <n v="3"/>
    <s v="FF"/>
    <x v="2"/>
    <n v="0.91400000000000003"/>
    <x v="2"/>
    <m/>
    <x v="9"/>
    <s v="R"/>
    <n v="1"/>
    <n v="1"/>
    <n v="0"/>
    <n v="0"/>
    <n v="0"/>
    <n v="0"/>
    <n v="11"/>
    <n v="93.7"/>
    <n v="84.5"/>
    <n v="3.17"/>
    <n v="1.41"/>
    <n v="0.53200000000000003"/>
    <n v="3.1520000000000001"/>
    <n v="1.6930000000000001"/>
    <n v="5.931"/>
    <n v="5.36"/>
    <n v="11.97"/>
    <n v="23.7"/>
    <n v="-37.6"/>
    <n v="3.1"/>
    <n v="155.94999999999999"/>
    <n v="2591.84"/>
    <s v="110605_162441"/>
  </r>
  <r>
    <s v="Michael Dunn"/>
    <x v="1"/>
    <s v="gid_2011_06_05_milmlb_flomlb_1"/>
    <s v="Land Shark Stadium"/>
    <s v="Jerry Meals"/>
    <s v="flo"/>
    <s v="mil"/>
    <n v="16"/>
    <x v="3"/>
    <s v="S"/>
    <n v="4"/>
    <n v="4"/>
    <s v="FF"/>
    <x v="2"/>
    <n v="0.91600000000000004"/>
    <x v="2"/>
    <m/>
    <x v="9"/>
    <s v="R"/>
    <n v="1"/>
    <n v="2"/>
    <n v="0"/>
    <n v="0"/>
    <n v="0"/>
    <n v="0"/>
    <n v="11"/>
    <n v="93.7"/>
    <n v="83.3"/>
    <n v="3.28"/>
    <n v="1.73"/>
    <n v="0.79700000000000004"/>
    <n v="2.823"/>
    <n v="1.88"/>
    <n v="5.7569999999999997"/>
    <n v="4.68"/>
    <n v="12.81"/>
    <n v="23.6"/>
    <n v="-34.700000000000003"/>
    <n v="2.8"/>
    <n v="159.994"/>
    <n v="2650.94"/>
    <s v="110605_162459"/>
  </r>
  <r>
    <s v="Michael Dunn"/>
    <x v="1"/>
    <s v="gid_2011_06_05_milmlb_flomlb_1"/>
    <s v="Land Shark Stadium"/>
    <s v="Jerry Meals"/>
    <s v="flo"/>
    <s v="mil"/>
    <n v="18"/>
    <x v="0"/>
    <s v="X"/>
    <n v="5"/>
    <n v="2"/>
    <s v="FF"/>
    <x v="2"/>
    <n v="0.91500000000000004"/>
    <x v="3"/>
    <s v="GB"/>
    <x v="8"/>
    <s v="L"/>
    <n v="0"/>
    <n v="1"/>
    <n v="1"/>
    <n v="0"/>
    <n v="0"/>
    <n v="0"/>
    <n v="11"/>
    <n v="93.9"/>
    <n v="83.7"/>
    <n v="3.81"/>
    <n v="1.78"/>
    <n v="0.56000000000000005"/>
    <n v="2.5419999999999998"/>
    <n v="1.7769999999999999"/>
    <n v="5.75"/>
    <n v="5.5"/>
    <n v="11.05"/>
    <n v="23.6"/>
    <n v="-32.5"/>
    <n v="3.6"/>
    <n v="153.63499999999999"/>
    <n v="2409.87"/>
    <s v="110605_162547"/>
  </r>
  <r>
    <s v="Javier Vazquez"/>
    <x v="0"/>
    <s v="gid_2011_06_06_milmlb_flomlb_1"/>
    <s v="Land Shark Stadium"/>
    <s v="Dale Scott"/>
    <s v="flo"/>
    <s v="mil"/>
    <n v="1"/>
    <x v="2"/>
    <s v="S"/>
    <n v="1"/>
    <n v="1"/>
    <s v="FF"/>
    <x v="2"/>
    <n v="0.93899999999999995"/>
    <x v="9"/>
    <m/>
    <x v="7"/>
    <s v="R"/>
    <n v="0"/>
    <n v="0"/>
    <n v="0"/>
    <n v="0"/>
    <n v="0"/>
    <n v="0"/>
    <n v="1"/>
    <n v="88.2"/>
    <n v="79.3"/>
    <n v="3.64"/>
    <n v="1.72"/>
    <n v="0.19500000000000001"/>
    <n v="1.9790000000000001"/>
    <n v="-1.0009999999999999"/>
    <n v="5.4320000000000004"/>
    <n v="-3.37"/>
    <n v="12.65"/>
    <n v="23.6"/>
    <n v="19.100000000000001"/>
    <n v="3.4"/>
    <n v="194.863"/>
    <n v="2424.0300000000002"/>
    <s v="110606_191028"/>
  </r>
  <r>
    <s v="Javier Vazquez"/>
    <x v="0"/>
    <s v="gid_2011_06_06_milmlb_flomlb_1"/>
    <s v="Land Shark Stadium"/>
    <s v="Dale Scott"/>
    <s v="flo"/>
    <s v="mil"/>
    <n v="2"/>
    <x v="4"/>
    <s v="B"/>
    <n v="1"/>
    <n v="2"/>
    <s v="FF"/>
    <x v="2"/>
    <n v="0.92800000000000005"/>
    <x v="9"/>
    <m/>
    <x v="7"/>
    <s v="R"/>
    <n v="0"/>
    <n v="1"/>
    <n v="0"/>
    <n v="0"/>
    <n v="0"/>
    <n v="0"/>
    <n v="1"/>
    <n v="90.5"/>
    <n v="81.5"/>
    <n v="3.59"/>
    <n v="1.68"/>
    <n v="1.044"/>
    <n v="1.7949999999999999"/>
    <n v="-0.93400000000000005"/>
    <n v="5.3449999999999998"/>
    <n v="-6.31"/>
    <n v="10.26"/>
    <n v="23.7"/>
    <n v="29.5"/>
    <n v="4.3"/>
    <n v="211.494"/>
    <n v="2290.34"/>
    <s v="110606_191047"/>
  </r>
  <r>
    <s v="Javier Vazquez"/>
    <x v="0"/>
    <s v="gid_2011_06_06_milmlb_flomlb_1"/>
    <s v="Land Shark Stadium"/>
    <s v="Dale Scott"/>
    <s v="flo"/>
    <s v="mil"/>
    <n v="3"/>
    <x v="3"/>
    <s v="S"/>
    <n v="1"/>
    <n v="3"/>
    <s v="FF"/>
    <x v="2"/>
    <n v="0.93500000000000005"/>
    <x v="9"/>
    <m/>
    <x v="7"/>
    <s v="R"/>
    <n v="1"/>
    <n v="1"/>
    <n v="0"/>
    <n v="0"/>
    <n v="0"/>
    <n v="0"/>
    <n v="1"/>
    <n v="90.7"/>
    <n v="82.1"/>
    <n v="3.66"/>
    <n v="1.76"/>
    <n v="0.84499999999999997"/>
    <n v="1.9910000000000001"/>
    <n v="-1.0289999999999999"/>
    <n v="5.2960000000000003"/>
    <n v="-5.76"/>
    <n v="10.15"/>
    <n v="23.7"/>
    <n v="28.1"/>
    <n v="4.2"/>
    <n v="209.46199999999999"/>
    <n v="2239.86"/>
    <s v="110606_191106"/>
  </r>
  <r>
    <s v="Javier Vazquez"/>
    <x v="0"/>
    <s v="gid_2011_06_06_milmlb_flomlb_1"/>
    <s v="Land Shark Stadium"/>
    <s v="Dale Scott"/>
    <s v="flo"/>
    <s v="mil"/>
    <n v="4"/>
    <x v="1"/>
    <s v="S"/>
    <n v="1"/>
    <n v="4"/>
    <s v="FF"/>
    <x v="2"/>
    <n v="0.92500000000000004"/>
    <x v="9"/>
    <m/>
    <x v="7"/>
    <s v="R"/>
    <n v="1"/>
    <n v="2"/>
    <n v="0"/>
    <n v="0"/>
    <n v="0"/>
    <n v="0"/>
    <n v="1"/>
    <n v="90.6"/>
    <n v="81.099999999999994"/>
    <n v="3.66"/>
    <n v="1.76"/>
    <n v="0.72"/>
    <n v="2.4860000000000002"/>
    <n v="-1.8540000000000001"/>
    <n v="5.3150000000000004"/>
    <n v="-6.27"/>
    <n v="9.5500000000000007"/>
    <n v="23.6"/>
    <n v="26.7"/>
    <n v="4.5"/>
    <n v="213.197"/>
    <n v="2161.7399999999998"/>
    <s v="110606_191129"/>
  </r>
  <r>
    <s v="Javier Vazquez"/>
    <x v="0"/>
    <s v="gid_2011_06_06_milmlb_flomlb_1"/>
    <s v="Land Shark Stadium"/>
    <s v="Dale Scott"/>
    <s v="flo"/>
    <s v="mil"/>
    <n v="5"/>
    <x v="8"/>
    <s v="X"/>
    <n v="1"/>
    <n v="5"/>
    <s v="FF"/>
    <x v="2"/>
    <n v="0.93600000000000005"/>
    <x v="9"/>
    <s v="LD"/>
    <x v="7"/>
    <s v="R"/>
    <n v="1"/>
    <n v="2"/>
    <n v="0"/>
    <n v="0"/>
    <n v="0"/>
    <n v="0"/>
    <n v="1"/>
    <n v="92.6"/>
    <n v="84"/>
    <n v="3.66"/>
    <n v="1.76"/>
    <n v="0.70299999999999996"/>
    <n v="2.2109999999999999"/>
    <n v="-1.0649999999999999"/>
    <n v="5.2530000000000001"/>
    <n v="-4.28"/>
    <n v="6.34"/>
    <n v="23.7"/>
    <n v="16.3"/>
    <n v="5"/>
    <n v="213.84200000000001"/>
    <n v="1504.16"/>
    <s v="110606_191158"/>
  </r>
  <r>
    <s v="Javier Vazquez"/>
    <x v="0"/>
    <s v="gid_2011_06_06_milmlb_flomlb_1"/>
    <s v="Land Shark Stadium"/>
    <s v="Dale Scott"/>
    <s v="flo"/>
    <s v="mil"/>
    <n v="6"/>
    <x v="0"/>
    <s v="X"/>
    <n v="2"/>
    <n v="1"/>
    <s v="FT"/>
    <x v="2"/>
    <n v="0.94299999999999995"/>
    <x v="3"/>
    <s v="GB"/>
    <x v="2"/>
    <s v="L"/>
    <n v="0"/>
    <n v="0"/>
    <n v="0"/>
    <n v="0"/>
    <n v="1"/>
    <n v="0"/>
    <n v="1"/>
    <n v="89.6"/>
    <n v="81.5"/>
    <n v="3.24"/>
    <n v="1.5"/>
    <n v="-0.86199999999999999"/>
    <n v="1.542"/>
    <n v="-1.7589999999999999"/>
    <n v="5.2249999999999996"/>
    <n v="-10.01"/>
    <n v="5.29"/>
    <n v="23.7"/>
    <n v="33.1"/>
    <n v="6.9"/>
    <n v="241.964"/>
    <n v="2147.4"/>
    <s v="110606_191244"/>
  </r>
  <r>
    <s v="Javier Vazquez"/>
    <x v="0"/>
    <s v="gid_2011_06_06_milmlb_flomlb_1"/>
    <s v="Land Shark Stadium"/>
    <s v="Dale Scott"/>
    <s v="flo"/>
    <s v="mil"/>
    <n v="7"/>
    <x v="1"/>
    <s v="S"/>
    <n v="3"/>
    <n v="1"/>
    <s v="FF"/>
    <x v="2"/>
    <n v="0.90800000000000003"/>
    <x v="1"/>
    <m/>
    <x v="6"/>
    <s v="R"/>
    <n v="0"/>
    <n v="0"/>
    <n v="1"/>
    <n v="0"/>
    <n v="0"/>
    <n v="1"/>
    <n v="1"/>
    <n v="92.1"/>
    <n v="83.6"/>
    <n v="3.7"/>
    <n v="1.88"/>
    <n v="6.6000000000000003E-2"/>
    <n v="1.94"/>
    <n v="-1.673"/>
    <n v="5.3129999999999997"/>
    <n v="-7.07"/>
    <n v="9.14"/>
    <n v="23.7"/>
    <n v="33.1"/>
    <n v="4.5999999999999996"/>
    <n v="217.601"/>
    <n v="2258.75"/>
    <s v="110606_191331"/>
  </r>
  <r>
    <s v="Javier Vazquez"/>
    <x v="0"/>
    <s v="gid_2011_06_06_milmlb_flomlb_1"/>
    <s v="Land Shark Stadium"/>
    <s v="Dale Scott"/>
    <s v="flo"/>
    <s v="mil"/>
    <n v="8"/>
    <x v="1"/>
    <s v="S"/>
    <n v="3"/>
    <n v="2"/>
    <s v="FF"/>
    <x v="2"/>
    <n v="0.93700000000000006"/>
    <x v="1"/>
    <m/>
    <x v="6"/>
    <s v="R"/>
    <n v="0"/>
    <n v="1"/>
    <n v="1"/>
    <n v="0"/>
    <n v="0"/>
    <n v="1"/>
    <n v="1"/>
    <n v="93.6"/>
    <n v="86.3"/>
    <n v="3.7"/>
    <n v="1.88"/>
    <n v="0.94"/>
    <n v="3.2909999999999999"/>
    <n v="-1.177"/>
    <n v="5.3470000000000004"/>
    <n v="-5.0199999999999996"/>
    <n v="7.53"/>
    <n v="23.8"/>
    <n v="23.7"/>
    <n v="4.2"/>
    <n v="213.554"/>
    <n v="1834.48"/>
    <s v="110606_191400"/>
  </r>
  <r>
    <s v="Javier Vazquez"/>
    <x v="0"/>
    <s v="gid_2011_06_06_milmlb_flomlb_1"/>
    <s v="Land Shark Stadium"/>
    <s v="Dale Scott"/>
    <s v="flo"/>
    <s v="mil"/>
    <n v="10"/>
    <x v="7"/>
    <s v="X"/>
    <n v="3"/>
    <n v="4"/>
    <s v="FT"/>
    <x v="2"/>
    <n v="0.94899999999999995"/>
    <x v="1"/>
    <s v="GB"/>
    <x v="6"/>
    <s v="R"/>
    <n v="1"/>
    <n v="2"/>
    <n v="1"/>
    <n v="0"/>
    <n v="0"/>
    <n v="1"/>
    <n v="1"/>
    <n v="90.6"/>
    <n v="82.2"/>
    <n v="3.7"/>
    <n v="1.88"/>
    <n v="0.502"/>
    <n v="2.2480000000000002"/>
    <n v="-1.6850000000000001"/>
    <n v="5.3440000000000003"/>
    <n v="-10.41"/>
    <n v="5.47"/>
    <n v="23.7"/>
    <n v="34.299999999999997"/>
    <n v="6.6"/>
    <n v="242.07599999999999"/>
    <n v="2255.04"/>
    <s v="110606_191500"/>
  </r>
  <r>
    <s v="Javier Vazquez"/>
    <x v="0"/>
    <s v="gid_2011_06_06_milmlb_flomlb_1"/>
    <s v="Land Shark Stadium"/>
    <s v="Dale Scott"/>
    <s v="flo"/>
    <s v="mil"/>
    <n v="11"/>
    <x v="2"/>
    <s v="S"/>
    <n v="4"/>
    <n v="1"/>
    <s v="FF"/>
    <x v="2"/>
    <n v="0.93799999999999994"/>
    <x v="2"/>
    <m/>
    <x v="4"/>
    <s v="L"/>
    <n v="0"/>
    <n v="0"/>
    <n v="1"/>
    <n v="1"/>
    <n v="0"/>
    <n v="0"/>
    <n v="1"/>
    <n v="90.6"/>
    <n v="83.1"/>
    <n v="3.35"/>
    <n v="1.64"/>
    <n v="-6.0000000000000001E-3"/>
    <n v="2.706"/>
    <n v="-1.651"/>
    <n v="5.2649999999999997"/>
    <n v="-3.39"/>
    <n v="8.39"/>
    <n v="23.8"/>
    <n v="15.2"/>
    <n v="4.3"/>
    <n v="201.92699999999999"/>
    <n v="1765.04"/>
    <s v="110606_191543"/>
  </r>
  <r>
    <s v="Javier Vazquez"/>
    <x v="0"/>
    <s v="gid_2011_06_06_milmlb_flomlb_1"/>
    <s v="Land Shark Stadium"/>
    <s v="Dale Scott"/>
    <s v="flo"/>
    <s v="mil"/>
    <n v="14"/>
    <x v="4"/>
    <s v="B"/>
    <n v="4"/>
    <n v="4"/>
    <s v="FF"/>
    <x v="2"/>
    <n v="0.93899999999999995"/>
    <x v="2"/>
    <m/>
    <x v="4"/>
    <s v="L"/>
    <n v="1"/>
    <n v="2"/>
    <n v="1"/>
    <n v="1"/>
    <n v="0"/>
    <n v="0"/>
    <n v="1"/>
    <n v="91.7"/>
    <n v="83.3"/>
    <n v="3.48"/>
    <n v="1.69"/>
    <n v="-2.5339999999999998"/>
    <n v="3.55"/>
    <n v="-1.48"/>
    <n v="5.3179999999999996"/>
    <n v="-4.0199999999999996"/>
    <n v="7.39"/>
    <n v="23.7"/>
    <n v="21.7"/>
    <n v="4.5999999999999996"/>
    <n v="208.40100000000001"/>
    <n v="1641.84"/>
    <s v="110606_191704"/>
  </r>
  <r>
    <s v="Javier Vazquez"/>
    <x v="0"/>
    <s v="gid_2011_06_06_milmlb_flomlb_1"/>
    <s v="Land Shark Stadium"/>
    <s v="Dale Scott"/>
    <s v="flo"/>
    <s v="mil"/>
    <n v="16"/>
    <x v="3"/>
    <s v="S"/>
    <n v="5"/>
    <n v="1"/>
    <s v="FT"/>
    <x v="2"/>
    <n v="0.76"/>
    <x v="2"/>
    <m/>
    <x v="1"/>
    <s v="R"/>
    <n v="0"/>
    <n v="0"/>
    <n v="2"/>
    <n v="1"/>
    <n v="0"/>
    <n v="0"/>
    <n v="1"/>
    <n v="89.8"/>
    <n v="81.599999999999994"/>
    <n v="2.82"/>
    <n v="1.49"/>
    <n v="2.8000000000000001E-2"/>
    <n v="2.5760000000000001"/>
    <n v="-1.5429999999999999"/>
    <n v="5.3789999999999996"/>
    <n v="-8.85"/>
    <n v="6.96"/>
    <n v="23.7"/>
    <n v="33.1"/>
    <n v="5.9"/>
    <n v="231.66900000000001"/>
    <n v="2147.21"/>
    <s v="110606_191811"/>
  </r>
  <r>
    <s v="Javier Vazquez"/>
    <x v="0"/>
    <s v="gid_2011_06_06_milmlb_flomlb_1"/>
    <s v="Land Shark Stadium"/>
    <s v="Dale Scott"/>
    <s v="flo"/>
    <s v="mil"/>
    <n v="17"/>
    <x v="4"/>
    <s v="B"/>
    <n v="5"/>
    <n v="2"/>
    <s v="FF"/>
    <x v="2"/>
    <n v="0.93600000000000005"/>
    <x v="2"/>
    <m/>
    <x v="1"/>
    <s v="R"/>
    <n v="0"/>
    <n v="1"/>
    <n v="2"/>
    <n v="1"/>
    <n v="0"/>
    <n v="0"/>
    <n v="1"/>
    <n v="90.2"/>
    <n v="82.9"/>
    <n v="3.05"/>
    <n v="1.33"/>
    <n v="0.84599999999999997"/>
    <n v="2.9409999999999998"/>
    <n v="-1.2829999999999999"/>
    <n v="5.4660000000000002"/>
    <n v="-5.09"/>
    <n v="8.7799999999999994"/>
    <n v="23.8"/>
    <n v="23.3"/>
    <n v="4.3"/>
    <n v="209.99100000000001"/>
    <n v="1973.91"/>
    <s v="110606_191839"/>
  </r>
  <r>
    <s v="Javier Vazquez"/>
    <x v="0"/>
    <s v="gid_2011_06_06_milmlb_flomlb_1"/>
    <s v="Land Shark Stadium"/>
    <s v="Dale Scott"/>
    <s v="flo"/>
    <s v="mil"/>
    <n v="18"/>
    <x v="4"/>
    <s v="B"/>
    <n v="5"/>
    <n v="3"/>
    <s v="FF"/>
    <x v="2"/>
    <n v="0.93100000000000005"/>
    <x v="2"/>
    <m/>
    <x v="1"/>
    <s v="R"/>
    <n v="1"/>
    <n v="1"/>
    <n v="2"/>
    <n v="1"/>
    <n v="0"/>
    <n v="0"/>
    <n v="1"/>
    <n v="91"/>
    <n v="83.1"/>
    <n v="3.09"/>
    <n v="1.34"/>
    <n v="1.5169999999999999"/>
    <n v="1.8149999999999999"/>
    <n v="-1.1479999999999999"/>
    <n v="5.1520000000000001"/>
    <n v="-6.09"/>
    <n v="8.99"/>
    <n v="23.7"/>
    <n v="26.8"/>
    <n v="4.5"/>
    <n v="213.995"/>
    <n v="2110.2600000000002"/>
    <s v="110606_191903"/>
  </r>
  <r>
    <s v="Javier Vazquez"/>
    <x v="0"/>
    <s v="gid_2011_06_06_milmlb_flomlb_1"/>
    <s v="Land Shark Stadium"/>
    <s v="Dale Scott"/>
    <s v="flo"/>
    <s v="mil"/>
    <n v="20"/>
    <x v="3"/>
    <s v="S"/>
    <n v="5"/>
    <n v="5"/>
    <s v="FF"/>
    <x v="2"/>
    <n v="0.93600000000000005"/>
    <x v="2"/>
    <m/>
    <x v="1"/>
    <s v="R"/>
    <n v="2"/>
    <n v="2"/>
    <n v="2"/>
    <n v="1"/>
    <n v="0"/>
    <n v="0"/>
    <n v="1"/>
    <n v="90.7"/>
    <n v="82.2"/>
    <n v="2.82"/>
    <n v="1.49"/>
    <n v="-0.60199999999999998"/>
    <n v="3.2330000000000001"/>
    <n v="-1.3759999999999999"/>
    <n v="5.282"/>
    <n v="-5.33"/>
    <n v="8.67"/>
    <n v="23.7"/>
    <n v="25.9"/>
    <n v="4.5"/>
    <n v="211.48"/>
    <n v="1959.33"/>
    <s v="110606_192025"/>
  </r>
  <r>
    <s v="Javier Vazquez"/>
    <x v="0"/>
    <s v="gid_2011_06_06_milmlb_flomlb_1"/>
    <s v="Land Shark Stadium"/>
    <s v="Dale Scott"/>
    <s v="flo"/>
    <s v="mil"/>
    <n v="21"/>
    <x v="2"/>
    <s v="S"/>
    <n v="6"/>
    <n v="1"/>
    <s v="FF"/>
    <x v="2"/>
    <n v="0.81499999999999995"/>
    <x v="1"/>
    <m/>
    <x v="0"/>
    <s v="L"/>
    <n v="0"/>
    <n v="0"/>
    <n v="0"/>
    <n v="0"/>
    <n v="0"/>
    <n v="0"/>
    <n v="2"/>
    <n v="88.4"/>
    <n v="80.3"/>
    <n v="3.24"/>
    <n v="1.61"/>
    <n v="-0.81599999999999995"/>
    <n v="1.821"/>
    <n v="-1.5980000000000001"/>
    <n v="5.4870000000000001"/>
    <n v="-6.99"/>
    <n v="3.05"/>
    <n v="23.7"/>
    <n v="20.8"/>
    <n v="7.3"/>
    <n v="246.124"/>
    <n v="1425.91"/>
    <s v="110606_193646"/>
  </r>
  <r>
    <s v="Javier Vazquez"/>
    <x v="0"/>
    <s v="gid_2011_06_06_milmlb_flomlb_1"/>
    <s v="Land Shark Stadium"/>
    <s v="Dale Scott"/>
    <s v="flo"/>
    <s v="mil"/>
    <n v="23"/>
    <x v="1"/>
    <s v="S"/>
    <n v="7"/>
    <n v="1"/>
    <s v="FF"/>
    <x v="2"/>
    <n v="0.84899999999999998"/>
    <x v="2"/>
    <m/>
    <x v="3"/>
    <s v="R"/>
    <n v="0"/>
    <n v="0"/>
    <n v="0"/>
    <n v="1"/>
    <n v="0"/>
    <n v="0"/>
    <n v="2"/>
    <n v="86.6"/>
    <n v="78.5"/>
    <n v="3.12"/>
    <n v="1.62"/>
    <n v="-0.375"/>
    <n v="2.7669999999999999"/>
    <n v="-1.474"/>
    <n v="5.6230000000000002"/>
    <n v="-7.43"/>
    <n v="8.76"/>
    <n v="23.7"/>
    <n v="29.5"/>
    <n v="5.5"/>
    <n v="220.155"/>
    <n v="2107.81"/>
    <s v="110606_193751"/>
  </r>
  <r>
    <s v="Javier Vazquez"/>
    <x v="0"/>
    <s v="gid_2011_06_06_milmlb_flomlb_1"/>
    <s v="Land Shark Stadium"/>
    <s v="Dale Scott"/>
    <s v="flo"/>
    <s v="mil"/>
    <n v="24"/>
    <x v="1"/>
    <s v="S"/>
    <n v="7"/>
    <n v="2"/>
    <s v="FF"/>
    <x v="2"/>
    <n v="0.871"/>
    <x v="2"/>
    <m/>
    <x v="3"/>
    <s v="R"/>
    <n v="0"/>
    <n v="1"/>
    <n v="0"/>
    <n v="1"/>
    <n v="0"/>
    <n v="0"/>
    <n v="2"/>
    <n v="87.2"/>
    <n v="80.099999999999994"/>
    <n v="3.12"/>
    <n v="1.62"/>
    <n v="0.53100000000000003"/>
    <n v="2.73"/>
    <n v="-1.5920000000000001"/>
    <n v="5.556"/>
    <n v="-7.2"/>
    <n v="7.77"/>
    <n v="23.8"/>
    <n v="27.2"/>
    <n v="5.5"/>
    <n v="222.64099999999999"/>
    <n v="1987.1"/>
    <s v="110606_193822"/>
  </r>
  <r>
    <s v="Javier Vazquez"/>
    <x v="0"/>
    <s v="gid_2011_06_06_milmlb_flomlb_1"/>
    <s v="Land Shark Stadium"/>
    <s v="Dale Scott"/>
    <s v="flo"/>
    <s v="mil"/>
    <n v="29"/>
    <x v="2"/>
    <s v="S"/>
    <n v="8"/>
    <n v="1"/>
    <s v="FF"/>
    <x v="2"/>
    <n v="0.88800000000000001"/>
    <x v="2"/>
    <m/>
    <x v="9"/>
    <s v="R"/>
    <n v="0"/>
    <n v="0"/>
    <n v="1"/>
    <n v="0"/>
    <n v="0"/>
    <n v="1"/>
    <n v="2"/>
    <n v="89.8"/>
    <n v="82.6"/>
    <n v="3.17"/>
    <n v="1.42"/>
    <n v="0.83799999999999997"/>
    <n v="1.9630000000000001"/>
    <n v="-1.349"/>
    <n v="5.2949999999999999"/>
    <n v="-6.96"/>
    <n v="5.69"/>
    <n v="23.8"/>
    <n v="24.4"/>
    <n v="5.9"/>
    <n v="230.51900000000001"/>
    <n v="1736.69"/>
    <s v="110606_194117"/>
  </r>
  <r>
    <s v="Javier Vazquez"/>
    <x v="0"/>
    <s v="gid_2011_06_06_milmlb_flomlb_1"/>
    <s v="Land Shark Stadium"/>
    <s v="Dale Scott"/>
    <s v="flo"/>
    <s v="mil"/>
    <n v="30"/>
    <x v="2"/>
    <s v="S"/>
    <n v="8"/>
    <n v="2"/>
    <s v="FF"/>
    <x v="2"/>
    <n v="0.82599999999999996"/>
    <x v="2"/>
    <m/>
    <x v="9"/>
    <s v="R"/>
    <n v="0"/>
    <n v="1"/>
    <n v="1"/>
    <n v="0"/>
    <n v="0"/>
    <n v="1"/>
    <n v="2"/>
    <n v="91.4"/>
    <n v="83.7"/>
    <n v="3.29"/>
    <n v="1.55"/>
    <n v="0.94099999999999995"/>
    <n v="1.86"/>
    <n v="-1.2649999999999999"/>
    <n v="5.3049999999999997"/>
    <n v="-7.6"/>
    <n v="6.58"/>
    <n v="23.8"/>
    <n v="28.9"/>
    <n v="5.5"/>
    <n v="228.95400000000001"/>
    <n v="1966.63"/>
    <s v="110606_194141"/>
  </r>
  <r>
    <s v="Javier Vazquez"/>
    <x v="0"/>
    <s v="gid_2011_06_06_milmlb_flomlb_1"/>
    <s v="Land Shark Stadium"/>
    <s v="Dale Scott"/>
    <s v="flo"/>
    <s v="mil"/>
    <n v="32"/>
    <x v="1"/>
    <s v="S"/>
    <n v="8"/>
    <n v="4"/>
    <s v="FF"/>
    <x v="2"/>
    <n v="0.93799999999999994"/>
    <x v="2"/>
    <m/>
    <x v="9"/>
    <s v="R"/>
    <n v="1"/>
    <n v="2"/>
    <n v="1"/>
    <n v="0"/>
    <n v="0"/>
    <n v="1"/>
    <n v="2"/>
    <n v="91.9"/>
    <n v="84.6"/>
    <n v="3.2"/>
    <n v="1.73"/>
    <n v="1.169"/>
    <n v="2.5670000000000002"/>
    <n v="-1.3129999999999999"/>
    <n v="5.282"/>
    <n v="-5.04"/>
    <n v="8.76"/>
    <n v="23.8"/>
    <n v="23.9"/>
    <n v="4.0999999999999996"/>
    <n v="209.798"/>
    <n v="2004.88"/>
    <s v="110606_194230"/>
  </r>
  <r>
    <s v="Javier Vazquez"/>
    <x v="0"/>
    <s v="gid_2011_06_06_milmlb_flomlb_1"/>
    <s v="Land Shark Stadium"/>
    <s v="Dale Scott"/>
    <s v="flo"/>
    <s v="mil"/>
    <n v="38"/>
    <x v="4"/>
    <s v="B"/>
    <n v="10"/>
    <n v="1"/>
    <s v="FF"/>
    <x v="2"/>
    <n v="0.93400000000000005"/>
    <x v="8"/>
    <m/>
    <x v="7"/>
    <s v="R"/>
    <n v="0"/>
    <n v="0"/>
    <n v="0"/>
    <n v="0"/>
    <n v="0"/>
    <n v="0"/>
    <n v="3"/>
    <n v="88.2"/>
    <n v="79.3"/>
    <n v="3.5"/>
    <n v="1.63"/>
    <n v="-1.125"/>
    <n v="3.2290000000000001"/>
    <n v="-1.262"/>
    <n v="5.423"/>
    <n v="-4.0599999999999996"/>
    <n v="9.51"/>
    <n v="23.6"/>
    <n v="20.2"/>
    <n v="4.5"/>
    <n v="203.024"/>
    <n v="1919.23"/>
    <s v="110606_195524"/>
  </r>
  <r>
    <s v="Javier Vazquez"/>
    <x v="0"/>
    <s v="gid_2011_06_06_milmlb_flomlb_1"/>
    <s v="Land Shark Stadium"/>
    <s v="Dale Scott"/>
    <s v="flo"/>
    <s v="mil"/>
    <n v="41"/>
    <x v="1"/>
    <s v="S"/>
    <n v="10"/>
    <n v="4"/>
    <s v="FF"/>
    <x v="2"/>
    <n v="0.93400000000000005"/>
    <x v="8"/>
    <m/>
    <x v="7"/>
    <s v="R"/>
    <n v="2"/>
    <n v="1"/>
    <n v="0"/>
    <n v="0"/>
    <n v="0"/>
    <n v="0"/>
    <n v="3"/>
    <n v="89.5"/>
    <n v="80.400000000000006"/>
    <n v="3.66"/>
    <n v="1.76"/>
    <n v="0.78400000000000003"/>
    <n v="2.464"/>
    <n v="-1.0760000000000001"/>
    <n v="5.26"/>
    <n v="-5.29"/>
    <n v="10.050000000000001"/>
    <n v="23.6"/>
    <n v="24.1"/>
    <n v="4.3"/>
    <n v="207.67"/>
    <n v="2132.84"/>
    <s v="110606_195644"/>
  </r>
  <r>
    <s v="Javier Vazquez"/>
    <x v="0"/>
    <s v="gid_2011_06_06_milmlb_flomlb_1"/>
    <s v="Land Shark Stadium"/>
    <s v="Dale Scott"/>
    <s v="flo"/>
    <s v="mil"/>
    <n v="44"/>
    <x v="4"/>
    <s v="B"/>
    <n v="10"/>
    <n v="7"/>
    <s v="FF"/>
    <x v="2"/>
    <n v="0.94"/>
    <x v="8"/>
    <m/>
    <x v="7"/>
    <s v="R"/>
    <n v="3"/>
    <n v="2"/>
    <n v="0"/>
    <n v="0"/>
    <n v="0"/>
    <n v="0"/>
    <n v="3"/>
    <n v="91.3"/>
    <n v="82.7"/>
    <n v="3.63"/>
    <n v="1.67"/>
    <n v="1.3160000000000001"/>
    <n v="3.7120000000000002"/>
    <n v="-1.0129999999999999"/>
    <n v="5.2869999999999999"/>
    <n v="-4.24"/>
    <n v="10.65"/>
    <n v="23.7"/>
    <n v="22.8"/>
    <n v="3.4"/>
    <n v="201.626"/>
    <n v="2222.9"/>
    <s v="110606_195808"/>
  </r>
  <r>
    <s v="Javier Vazquez"/>
    <x v="0"/>
    <s v="gid_2011_06_06_milmlb_flomlb_1"/>
    <s v="Land Shark Stadium"/>
    <s v="Dale Scott"/>
    <s v="flo"/>
    <s v="mil"/>
    <n v="45"/>
    <x v="4"/>
    <s v="B"/>
    <n v="11"/>
    <n v="1"/>
    <s v="FT"/>
    <x v="2"/>
    <n v="0.94299999999999995"/>
    <x v="7"/>
    <m/>
    <x v="2"/>
    <s v="L"/>
    <n v="0"/>
    <n v="0"/>
    <n v="0"/>
    <n v="1"/>
    <n v="0"/>
    <n v="0"/>
    <n v="3"/>
    <n v="89"/>
    <n v="80.900000000000006"/>
    <n v="2.98"/>
    <n v="1.35"/>
    <n v="0.28199999999999997"/>
    <n v="1.752"/>
    <n v="-1.7030000000000001"/>
    <n v="5.2690000000000001"/>
    <n v="-10.53"/>
    <n v="6.36"/>
    <n v="23.7"/>
    <n v="35.200000000000003"/>
    <n v="6.6"/>
    <n v="238.67599999999999"/>
    <n v="2321.58"/>
    <s v="110606_195847"/>
  </r>
  <r>
    <s v="Javier Vazquez"/>
    <x v="0"/>
    <s v="gid_2011_06_06_milmlb_flomlb_1"/>
    <s v="Land Shark Stadium"/>
    <s v="Dale Scott"/>
    <s v="flo"/>
    <s v="mil"/>
    <n v="46"/>
    <x v="0"/>
    <s v="X"/>
    <n v="11"/>
    <n v="2"/>
    <s v="FT"/>
    <x v="2"/>
    <n v="0.92"/>
    <x v="7"/>
    <s v="PU"/>
    <x v="2"/>
    <s v="L"/>
    <n v="1"/>
    <n v="0"/>
    <n v="0"/>
    <n v="1"/>
    <n v="0"/>
    <n v="0"/>
    <n v="3"/>
    <n v="88.3"/>
    <n v="79.900000000000006"/>
    <n v="3.24"/>
    <n v="1.5"/>
    <n v="-1.054"/>
    <n v="2.403"/>
    <n v="-1.863"/>
    <n v="5.3209999999999997"/>
    <n v="-10.210000000000001"/>
    <n v="4.8899999999999997"/>
    <n v="23.7"/>
    <n v="32.4"/>
    <n v="7.2"/>
    <n v="244.19900000000001"/>
    <n v="2108.81"/>
    <s v="110606_195917"/>
  </r>
  <r>
    <s v="Javier Vazquez"/>
    <x v="0"/>
    <s v="gid_2011_06_06_milmlb_flomlb_1"/>
    <s v="Land Shark Stadium"/>
    <s v="Dale Scott"/>
    <s v="flo"/>
    <s v="mil"/>
    <n v="47"/>
    <x v="4"/>
    <s v="B"/>
    <n v="12"/>
    <n v="1"/>
    <s v="FT"/>
    <x v="2"/>
    <n v="0.78900000000000003"/>
    <x v="1"/>
    <m/>
    <x v="6"/>
    <s v="R"/>
    <n v="0"/>
    <n v="0"/>
    <n v="1"/>
    <n v="1"/>
    <n v="0"/>
    <n v="0"/>
    <n v="3"/>
    <n v="90.4"/>
    <n v="81.900000000000006"/>
    <n v="3.51"/>
    <n v="1.76"/>
    <n v="0.80700000000000005"/>
    <n v="1.4750000000000001"/>
    <n v="-1.4370000000000001"/>
    <n v="5.2469999999999999"/>
    <n v="-8.68"/>
    <n v="6.5"/>
    <n v="23.7"/>
    <n v="30.1"/>
    <n v="6.1"/>
    <n v="232.976"/>
    <n v="2068.19"/>
    <s v="110606_200005"/>
  </r>
  <r>
    <s v="Javier Vazquez"/>
    <x v="0"/>
    <s v="gid_2011_06_06_milmlb_flomlb_1"/>
    <s v="Land Shark Stadium"/>
    <s v="Dale Scott"/>
    <s v="flo"/>
    <s v="mil"/>
    <n v="48"/>
    <x v="2"/>
    <s v="S"/>
    <n v="12"/>
    <n v="2"/>
    <s v="FT"/>
    <x v="2"/>
    <n v="0.86099999999999999"/>
    <x v="1"/>
    <m/>
    <x v="6"/>
    <s v="R"/>
    <n v="1"/>
    <n v="0"/>
    <n v="1"/>
    <n v="1"/>
    <n v="0"/>
    <n v="0"/>
    <n v="3"/>
    <n v="89.2"/>
    <n v="81.400000000000006"/>
    <n v="3.52"/>
    <n v="1.72"/>
    <n v="0.77800000000000002"/>
    <n v="2.0840000000000001"/>
    <n v="-1.6970000000000001"/>
    <n v="5.2759999999999998"/>
    <n v="-9.02"/>
    <n v="5.7"/>
    <n v="23.7"/>
    <n v="29.8"/>
    <n v="6.4"/>
    <n v="237.51499999999999"/>
    <n v="2026.95"/>
    <s v="110606_200033"/>
  </r>
  <r>
    <s v="Javier Vazquez"/>
    <x v="0"/>
    <s v="gid_2011_06_06_milmlb_flomlb_1"/>
    <s v="Land Shark Stadium"/>
    <s v="Dale Scott"/>
    <s v="flo"/>
    <s v="mil"/>
    <n v="49"/>
    <x v="8"/>
    <s v="X"/>
    <n v="12"/>
    <n v="3"/>
    <s v="FF"/>
    <x v="2"/>
    <n v="0.67900000000000005"/>
    <x v="1"/>
    <s v="GB"/>
    <x v="6"/>
    <s v="R"/>
    <n v="1"/>
    <n v="1"/>
    <n v="1"/>
    <n v="1"/>
    <n v="0"/>
    <n v="0"/>
    <n v="3"/>
    <n v="89.6"/>
    <n v="81.400000000000006"/>
    <n v="3.7"/>
    <n v="1.88"/>
    <n v="-0.19400000000000001"/>
    <n v="2.887"/>
    <n v="-1.839"/>
    <n v="5.35"/>
    <n v="-7.71"/>
    <n v="3.56"/>
    <n v="23.7"/>
    <n v="23.8"/>
    <n v="6.8"/>
    <n v="244.964"/>
    <n v="1614.33"/>
    <s v="110606_200200"/>
  </r>
  <r>
    <s v="Javier Vazquez"/>
    <x v="0"/>
    <s v="gid_2011_06_06_milmlb_flomlb_1"/>
    <s v="Land Shark Stadium"/>
    <s v="Dale Scott"/>
    <s v="flo"/>
    <s v="mil"/>
    <n v="50"/>
    <x v="7"/>
    <s v="X"/>
    <n v="13"/>
    <n v="1"/>
    <s v="FF"/>
    <x v="2"/>
    <n v="0.83"/>
    <x v="5"/>
    <s v="FB"/>
    <x v="4"/>
    <s v="L"/>
    <n v="0"/>
    <n v="0"/>
    <n v="1"/>
    <n v="1"/>
    <n v="1"/>
    <n v="0"/>
    <n v="3"/>
    <n v="83.8"/>
    <n v="76.400000000000006"/>
    <n v="3.36"/>
    <n v="1.71"/>
    <n v="-0.41199999999999998"/>
    <n v="2.0579999999999998"/>
    <n v="-1.8560000000000001"/>
    <n v="5.3220000000000001"/>
    <n v="-6.53"/>
    <n v="8.86"/>
    <n v="23.7"/>
    <n v="23.8"/>
    <n v="5.8"/>
    <n v="216.23400000000001"/>
    <n v="1966.87"/>
    <s v="110606_200249"/>
  </r>
  <r>
    <s v="Javier Vazquez"/>
    <x v="0"/>
    <s v="gid_2011_06_06_milmlb_flomlb_1"/>
    <s v="Land Shark Stadium"/>
    <s v="Dale Scott"/>
    <s v="flo"/>
    <s v="mil"/>
    <n v="54"/>
    <x v="1"/>
    <s v="S"/>
    <n v="14"/>
    <n v="4"/>
    <s v="FF"/>
    <x v="2"/>
    <n v="0.93700000000000006"/>
    <x v="2"/>
    <m/>
    <x v="1"/>
    <s v="R"/>
    <n v="2"/>
    <n v="1"/>
    <n v="1"/>
    <n v="0"/>
    <n v="0"/>
    <n v="0"/>
    <n v="3"/>
    <n v="89.6"/>
    <n v="81.8"/>
    <n v="2.82"/>
    <n v="1.49"/>
    <n v="-0.38500000000000001"/>
    <n v="2.21"/>
    <n v="-1.2330000000000001"/>
    <n v="5.4059999999999997"/>
    <n v="-4.28"/>
    <n v="8.64"/>
    <n v="23.7"/>
    <n v="19.8"/>
    <n v="4.5999999999999996"/>
    <n v="206.25299999999999"/>
    <n v="1848.03"/>
    <s v="110606_200436"/>
  </r>
  <r>
    <s v="Javier Vazquez"/>
    <x v="0"/>
    <s v="gid_2011_06_06_milmlb_flomlb_1"/>
    <s v="Land Shark Stadium"/>
    <s v="Dale Scott"/>
    <s v="flo"/>
    <s v="mil"/>
    <n v="55"/>
    <x v="2"/>
    <s v="S"/>
    <n v="14"/>
    <n v="5"/>
    <s v="FF"/>
    <x v="2"/>
    <n v="0.92500000000000004"/>
    <x v="2"/>
    <m/>
    <x v="1"/>
    <s v="R"/>
    <n v="2"/>
    <n v="2"/>
    <n v="1"/>
    <n v="0"/>
    <n v="0"/>
    <n v="0"/>
    <n v="3"/>
    <n v="90.3"/>
    <n v="81.8"/>
    <n v="3.09"/>
    <n v="1.38"/>
    <n v="0.77100000000000002"/>
    <n v="2.0430000000000001"/>
    <n v="-1.504"/>
    <n v="5.18"/>
    <n v="-6.44"/>
    <n v="9.6999999999999993"/>
    <n v="23.7"/>
    <n v="29.1"/>
    <n v="4.5"/>
    <n v="213.45699999999999"/>
    <n v="2224.08"/>
    <s v="110606_200458"/>
  </r>
  <r>
    <s v="Javier Vazquez"/>
    <x v="0"/>
    <s v="gid_2011_06_06_milmlb_flomlb_1"/>
    <s v="Land Shark Stadium"/>
    <s v="Dale Scott"/>
    <s v="flo"/>
    <s v="mil"/>
    <n v="56"/>
    <x v="1"/>
    <s v="S"/>
    <n v="15"/>
    <n v="1"/>
    <s v="FT"/>
    <x v="2"/>
    <n v="0.94599999999999995"/>
    <x v="0"/>
    <m/>
    <x v="0"/>
    <s v="L"/>
    <n v="0"/>
    <n v="0"/>
    <n v="2"/>
    <n v="0"/>
    <n v="0"/>
    <n v="0"/>
    <n v="3"/>
    <n v="90.2"/>
    <n v="81"/>
    <n v="3.18"/>
    <n v="1.61"/>
    <n v="-0.59299999999999997"/>
    <n v="1.873"/>
    <n v="-1.61"/>
    <n v="5.3129999999999997"/>
    <n v="-10"/>
    <n v="8.52"/>
    <n v="23.6"/>
    <n v="39.5"/>
    <n v="5.8"/>
    <n v="229.42500000000001"/>
    <n v="2481.04"/>
    <s v="110606_200529"/>
  </r>
  <r>
    <s v="Javier Vazquez"/>
    <x v="0"/>
    <s v="gid_2011_06_06_milmlb_flomlb_1"/>
    <s v="Land Shark Stadium"/>
    <s v="Dale Scott"/>
    <s v="flo"/>
    <s v="mil"/>
    <n v="57"/>
    <x v="0"/>
    <s v="X"/>
    <n v="15"/>
    <n v="2"/>
    <s v="FF"/>
    <x v="2"/>
    <n v="0.93799999999999994"/>
    <x v="0"/>
    <s v="FB"/>
    <x v="0"/>
    <s v="L"/>
    <n v="0"/>
    <n v="1"/>
    <n v="2"/>
    <n v="0"/>
    <n v="0"/>
    <n v="0"/>
    <n v="3"/>
    <n v="90.1"/>
    <n v="82.8"/>
    <n v="3.18"/>
    <n v="1.61"/>
    <n v="-0.47199999999999998"/>
    <n v="2.4580000000000002"/>
    <n v="-1.7270000000000001"/>
    <n v="5.3650000000000002"/>
    <n v="-4.83"/>
    <n v="9.2200000000000006"/>
    <n v="23.8"/>
    <n v="23.8"/>
    <n v="4.3"/>
    <n v="207.53200000000001"/>
    <n v="2018.92"/>
    <s v="110606_200555"/>
  </r>
  <r>
    <s v="Javier Vazquez"/>
    <x v="0"/>
    <s v="gid_2011_06_06_milmlb_flomlb_1"/>
    <s v="Land Shark Stadium"/>
    <s v="Dale Scott"/>
    <s v="flo"/>
    <s v="mil"/>
    <n v="59"/>
    <x v="1"/>
    <s v="S"/>
    <n v="17"/>
    <n v="1"/>
    <s v="FF"/>
    <x v="2"/>
    <n v="0.93500000000000005"/>
    <x v="1"/>
    <m/>
    <x v="9"/>
    <s v="R"/>
    <n v="0"/>
    <n v="0"/>
    <n v="0"/>
    <n v="0"/>
    <n v="0"/>
    <n v="1"/>
    <n v="4"/>
    <n v="88"/>
    <n v="80.2"/>
    <n v="3.2"/>
    <n v="1.73"/>
    <n v="0.60899999999999999"/>
    <n v="2.8439999999999999"/>
    <n v="-1.341"/>
    <n v="5.43"/>
    <n v="-4.09"/>
    <n v="10.54"/>
    <n v="23.7"/>
    <n v="19.3"/>
    <n v="4"/>
    <n v="201.10300000000001"/>
    <n v="2124.89"/>
    <s v="110606_201959"/>
  </r>
  <r>
    <s v="Javier Vazquez"/>
    <x v="0"/>
    <s v="gid_2011_06_06_milmlb_flomlb_1"/>
    <s v="Land Shark Stadium"/>
    <s v="Dale Scott"/>
    <s v="flo"/>
    <s v="mil"/>
    <n v="61"/>
    <x v="7"/>
    <s v="X"/>
    <n v="17"/>
    <n v="3"/>
    <s v="FF"/>
    <x v="2"/>
    <n v="0.93200000000000005"/>
    <x v="1"/>
    <s v="GB"/>
    <x v="9"/>
    <s v="R"/>
    <n v="0"/>
    <n v="2"/>
    <n v="0"/>
    <n v="0"/>
    <n v="0"/>
    <n v="1"/>
    <n v="4"/>
    <n v="89.3"/>
    <n v="81.7"/>
    <n v="3.2"/>
    <n v="1.73"/>
    <n v="-0.59499999999999997"/>
    <n v="2.395"/>
    <n v="-1.3740000000000001"/>
    <n v="5.319"/>
    <n v="-5.48"/>
    <n v="7.9"/>
    <n v="23.7"/>
    <n v="23.8"/>
    <n v="5"/>
    <n v="214.61199999999999"/>
    <n v="1838.69"/>
    <s v="110606_202120"/>
  </r>
  <r>
    <s v="Javier Vazquez"/>
    <x v="0"/>
    <s v="gid_2011_06_06_milmlb_flomlb_1"/>
    <s v="Land Shark Stadium"/>
    <s v="Dale Scott"/>
    <s v="flo"/>
    <s v="mil"/>
    <n v="64"/>
    <x v="1"/>
    <s v="S"/>
    <n v="19"/>
    <n v="2"/>
    <s v="FF"/>
    <x v="2"/>
    <n v="0.93700000000000006"/>
    <x v="2"/>
    <m/>
    <x v="7"/>
    <s v="R"/>
    <n v="0"/>
    <n v="1"/>
    <n v="1"/>
    <n v="0"/>
    <n v="1"/>
    <n v="0"/>
    <n v="4"/>
    <n v="88.9"/>
    <n v="80.5"/>
    <n v="3.66"/>
    <n v="1.76"/>
    <n v="0.44"/>
    <n v="3.24"/>
    <n v="-1.302"/>
    <n v="5.5330000000000004"/>
    <n v="-2.86"/>
    <n v="10.39"/>
    <n v="23.7"/>
    <n v="13"/>
    <n v="3.8"/>
    <n v="195.34100000000001"/>
    <n v="2032.7"/>
    <s v="110606_202327"/>
  </r>
  <r>
    <s v="Javier Vazquez"/>
    <x v="0"/>
    <s v="gid_2011_06_06_milmlb_flomlb_1"/>
    <s v="Land Shark Stadium"/>
    <s v="Dale Scott"/>
    <s v="flo"/>
    <s v="mil"/>
    <n v="66"/>
    <x v="4"/>
    <s v="B"/>
    <n v="20"/>
    <n v="1"/>
    <s v="FF"/>
    <x v="2"/>
    <n v="0.92300000000000004"/>
    <x v="1"/>
    <m/>
    <x v="2"/>
    <s v="L"/>
    <n v="0"/>
    <n v="0"/>
    <n v="2"/>
    <n v="0"/>
    <n v="1"/>
    <n v="0"/>
    <n v="4"/>
    <n v="87.6"/>
    <n v="79.7"/>
    <n v="2.95"/>
    <n v="1.28"/>
    <n v="-1.304"/>
    <n v="1.998"/>
    <n v="-1.91"/>
    <n v="5.2590000000000003"/>
    <n v="-4.75"/>
    <n v="6.72"/>
    <n v="23.7"/>
    <n v="17.899999999999999"/>
    <n v="5.7"/>
    <n v="215.03700000000001"/>
    <n v="1534.38"/>
    <s v="110606_202501"/>
  </r>
  <r>
    <s v="Brian Sanches"/>
    <x v="0"/>
    <s v="gid_2011_06_06_milmlb_flomlb_1"/>
    <s v="Land Shark Stadium"/>
    <s v="Dale Scott"/>
    <s v="flo"/>
    <s v="mil"/>
    <n v="1"/>
    <x v="2"/>
    <s v="S"/>
    <n v="1"/>
    <n v="1"/>
    <s v="FF"/>
    <x v="2"/>
    <n v="0.92300000000000004"/>
    <x v="0"/>
    <m/>
    <x v="6"/>
    <s v="R"/>
    <n v="0"/>
    <n v="0"/>
    <n v="0"/>
    <n v="0"/>
    <n v="0"/>
    <n v="0"/>
    <n v="5"/>
    <n v="88.8"/>
    <n v="81.599999999999994"/>
    <n v="3.73"/>
    <n v="1.81"/>
    <n v="-0.42699999999999999"/>
    <n v="3.012"/>
    <n v="-1.6870000000000001"/>
    <n v="6.1989999999999998"/>
    <n v="-1.3"/>
    <n v="10.37"/>
    <n v="23.8"/>
    <n v="5.4"/>
    <n v="3.7"/>
    <n v="187.13"/>
    <n v="2000.02"/>
    <s v="110606_203543"/>
  </r>
  <r>
    <s v="Brian Sanches"/>
    <x v="0"/>
    <s v="gid_2011_06_06_milmlb_flomlb_1"/>
    <s v="Land Shark Stadium"/>
    <s v="Dale Scott"/>
    <s v="flo"/>
    <s v="mil"/>
    <n v="4"/>
    <x v="0"/>
    <s v="X"/>
    <n v="1"/>
    <n v="4"/>
    <s v="FF"/>
    <x v="2"/>
    <n v="0.92300000000000004"/>
    <x v="0"/>
    <s v="FB"/>
    <x v="6"/>
    <s v="R"/>
    <n v="2"/>
    <n v="1"/>
    <n v="0"/>
    <n v="0"/>
    <n v="0"/>
    <n v="0"/>
    <n v="5"/>
    <n v="89.9"/>
    <n v="82.3"/>
    <n v="3.7"/>
    <n v="1.88"/>
    <n v="-0.129"/>
    <n v="1.552"/>
    <n v="-1.5509999999999999"/>
    <n v="5.97"/>
    <n v="-0.89"/>
    <n v="9.33"/>
    <n v="23.8"/>
    <n v="2.2000000000000002"/>
    <n v="4.2"/>
    <n v="185.40100000000001"/>
    <n v="1800.94"/>
    <s v="110606_203642"/>
  </r>
  <r>
    <s v="Brian Sanches"/>
    <x v="0"/>
    <s v="gid_2011_06_06_milmlb_flomlb_1"/>
    <s v="Land Shark Stadium"/>
    <s v="Dale Scott"/>
    <s v="flo"/>
    <s v="mil"/>
    <n v="5"/>
    <x v="4"/>
    <s v="B"/>
    <n v="2"/>
    <n v="1"/>
    <s v="FF"/>
    <x v="2"/>
    <n v="0.92100000000000004"/>
    <x v="8"/>
    <m/>
    <x v="4"/>
    <s v="L"/>
    <n v="0"/>
    <n v="0"/>
    <n v="1"/>
    <n v="0"/>
    <n v="0"/>
    <n v="0"/>
    <n v="5"/>
    <n v="87.6"/>
    <n v="80"/>
    <n v="3.49"/>
    <n v="1.74"/>
    <n v="1.5680000000000001"/>
    <n v="1.498"/>
    <n v="-1.444"/>
    <n v="6.06"/>
    <n v="-2.35"/>
    <n v="13.78"/>
    <n v="23.7"/>
    <n v="9.8000000000000007"/>
    <n v="2.9"/>
    <n v="189.64099999999999"/>
    <n v="2606.79"/>
    <s v="110606_203725"/>
  </r>
  <r>
    <s v="Brian Sanches"/>
    <x v="0"/>
    <s v="gid_2011_06_06_milmlb_flomlb_1"/>
    <s v="Land Shark Stadium"/>
    <s v="Dale Scott"/>
    <s v="flo"/>
    <s v="mil"/>
    <n v="7"/>
    <x v="2"/>
    <s v="S"/>
    <n v="2"/>
    <n v="3"/>
    <s v="FT"/>
    <x v="2"/>
    <n v="0.89800000000000002"/>
    <x v="8"/>
    <m/>
    <x v="4"/>
    <s v="L"/>
    <n v="2"/>
    <n v="0"/>
    <n v="1"/>
    <n v="0"/>
    <n v="0"/>
    <n v="0"/>
    <n v="5"/>
    <n v="87.1"/>
    <n v="79.7"/>
    <n v="3.48"/>
    <n v="1.74"/>
    <n v="-0.45100000000000001"/>
    <n v="2.8570000000000002"/>
    <n v="-1.657"/>
    <n v="6.0579999999999998"/>
    <n v="-6.77"/>
    <n v="3.7"/>
    <n v="23.7"/>
    <n v="20.399999999999999"/>
    <n v="7.1"/>
    <n v="241.07599999999999"/>
    <n v="1435.41"/>
    <s v="110606_203759"/>
  </r>
  <r>
    <s v="Brian Sanches"/>
    <x v="0"/>
    <s v="gid_2011_06_06_milmlb_flomlb_1"/>
    <s v="Land Shark Stadium"/>
    <s v="Dale Scott"/>
    <s v="flo"/>
    <s v="mil"/>
    <n v="8"/>
    <x v="4"/>
    <s v="B"/>
    <n v="2"/>
    <n v="4"/>
    <s v="FT"/>
    <x v="2"/>
    <n v="0.876"/>
    <x v="8"/>
    <m/>
    <x v="4"/>
    <s v="L"/>
    <n v="2"/>
    <n v="1"/>
    <n v="1"/>
    <n v="0"/>
    <n v="0"/>
    <n v="0"/>
    <n v="5"/>
    <n v="86.8"/>
    <n v="79.2"/>
    <n v="3.45"/>
    <n v="1.7"/>
    <n v="-1.798"/>
    <n v="2.7669999999999999"/>
    <n v="-1.899"/>
    <n v="5.9960000000000004"/>
    <n v="-6.45"/>
    <n v="1.65"/>
    <n v="23.7"/>
    <n v="18.3"/>
    <n v="7.9"/>
    <n v="255.245"/>
    <n v="1228.1300000000001"/>
    <s v="110606_203819"/>
  </r>
  <r>
    <s v="Brian Sanches"/>
    <x v="0"/>
    <s v="gid_2011_06_06_milmlb_flomlb_1"/>
    <s v="Land Shark Stadium"/>
    <s v="Dale Scott"/>
    <s v="flo"/>
    <s v="mil"/>
    <n v="9"/>
    <x v="4"/>
    <s v="B"/>
    <n v="2"/>
    <n v="5"/>
    <s v="FT"/>
    <x v="2"/>
    <n v="0.91"/>
    <x v="8"/>
    <m/>
    <x v="4"/>
    <s v="L"/>
    <n v="3"/>
    <n v="1"/>
    <n v="1"/>
    <n v="0"/>
    <n v="0"/>
    <n v="0"/>
    <n v="5"/>
    <n v="87.5"/>
    <n v="81"/>
    <n v="3.53"/>
    <n v="1.74"/>
    <n v="1.286"/>
    <n v="1.177"/>
    <n v="-1.4410000000000001"/>
    <n v="5.8719999999999999"/>
    <n v="-7.56"/>
    <n v="2.95"/>
    <n v="23.8"/>
    <n v="20.7"/>
    <n v="7.4"/>
    <n v="248.40299999999999"/>
    <n v="1528.21"/>
    <s v="110606_203839"/>
  </r>
  <r>
    <s v="Brian Sanches"/>
    <x v="0"/>
    <s v="gid_2011_06_06_milmlb_flomlb_1"/>
    <s v="Land Shark Stadium"/>
    <s v="Dale Scott"/>
    <s v="flo"/>
    <s v="mil"/>
    <n v="10"/>
    <x v="4"/>
    <s v="B"/>
    <n v="3"/>
    <n v="1"/>
    <s v="FF"/>
    <x v="2"/>
    <n v="0.92300000000000004"/>
    <x v="2"/>
    <m/>
    <x v="1"/>
    <s v="R"/>
    <n v="0"/>
    <n v="0"/>
    <n v="1"/>
    <n v="1"/>
    <n v="0"/>
    <n v="0"/>
    <n v="5"/>
    <n v="88.3"/>
    <n v="80.7"/>
    <n v="3.1"/>
    <n v="1.43"/>
    <n v="-1.109"/>
    <n v="3.492"/>
    <n v="-1.601"/>
    <n v="6.1550000000000002"/>
    <n v="-1.41"/>
    <n v="10.44"/>
    <n v="23.7"/>
    <n v="7.4"/>
    <n v="3.8"/>
    <n v="187.65199999999999"/>
    <n v="1993.44"/>
    <s v="110606_203917"/>
  </r>
  <r>
    <s v="Brian Sanches"/>
    <x v="0"/>
    <s v="gid_2011_06_06_milmlb_flomlb_1"/>
    <s v="Land Shark Stadium"/>
    <s v="Dale Scott"/>
    <s v="flo"/>
    <s v="mil"/>
    <n v="11"/>
    <x v="1"/>
    <s v="S"/>
    <n v="3"/>
    <n v="2"/>
    <s v="FF"/>
    <x v="2"/>
    <n v="0.88700000000000001"/>
    <x v="2"/>
    <m/>
    <x v="1"/>
    <s v="R"/>
    <n v="1"/>
    <n v="0"/>
    <n v="1"/>
    <n v="1"/>
    <n v="0"/>
    <n v="0"/>
    <n v="5"/>
    <n v="87.1"/>
    <n v="79"/>
    <n v="2.82"/>
    <n v="1.49"/>
    <n v="-0.94699999999999995"/>
    <n v="3.5419999999999998"/>
    <n v="-1.7070000000000001"/>
    <n v="6.0309999999999997"/>
    <n v="-2.0499999999999998"/>
    <n v="7.36"/>
    <n v="23.7"/>
    <n v="7.5"/>
    <n v="5.2"/>
    <n v="195.46600000000001"/>
    <n v="1415.96"/>
    <s v="110606_203936"/>
  </r>
  <r>
    <s v="Brian Sanches"/>
    <x v="0"/>
    <s v="gid_2011_06_06_milmlb_flomlb_1"/>
    <s v="Land Shark Stadium"/>
    <s v="Dale Scott"/>
    <s v="flo"/>
    <s v="mil"/>
    <n v="13"/>
    <x v="1"/>
    <s v="S"/>
    <n v="3"/>
    <n v="4"/>
    <s v="FF"/>
    <x v="2"/>
    <n v="0.92300000000000004"/>
    <x v="2"/>
    <m/>
    <x v="1"/>
    <s v="R"/>
    <n v="2"/>
    <n v="1"/>
    <n v="1"/>
    <n v="1"/>
    <n v="0"/>
    <n v="0"/>
    <n v="5"/>
    <n v="88.5"/>
    <n v="80.5"/>
    <n v="2.82"/>
    <n v="1.49"/>
    <n v="-0.28100000000000003"/>
    <n v="3.371"/>
    <n v="-1.7609999999999999"/>
    <n v="6.0949999999999998"/>
    <n v="-0.53"/>
    <n v="10.64"/>
    <n v="23.7"/>
    <n v="0"/>
    <n v="3.7"/>
    <n v="182.863"/>
    <n v="2009.99"/>
    <s v="110606_204022"/>
  </r>
  <r>
    <s v="Brian Sanches"/>
    <x v="0"/>
    <s v="gid_2011_06_06_milmlb_flomlb_1"/>
    <s v="Land Shark Stadium"/>
    <s v="Dale Scott"/>
    <s v="flo"/>
    <s v="mil"/>
    <n v="14"/>
    <x v="3"/>
    <s v="S"/>
    <n v="3"/>
    <n v="5"/>
    <s v="FF"/>
    <x v="2"/>
    <n v="0.93100000000000005"/>
    <x v="2"/>
    <m/>
    <x v="1"/>
    <s v="R"/>
    <n v="2"/>
    <n v="2"/>
    <n v="1"/>
    <n v="1"/>
    <n v="0"/>
    <n v="0"/>
    <n v="5"/>
    <n v="91"/>
    <n v="83.6"/>
    <n v="2.82"/>
    <n v="1.49"/>
    <n v="0.61199999999999999"/>
    <n v="1.974"/>
    <n v="-1.5089999999999999"/>
    <n v="5.9340000000000002"/>
    <n v="-2.23"/>
    <n v="10.8"/>
    <n v="23.8"/>
    <n v="10.199999999999999"/>
    <n v="3.4"/>
    <n v="191.63200000000001"/>
    <n v="2154.8000000000002"/>
    <s v="110606_204052"/>
  </r>
  <r>
    <s v="Brian Sanches"/>
    <x v="0"/>
    <s v="gid_2011_06_06_milmlb_flomlb_1"/>
    <s v="Land Shark Stadium"/>
    <s v="Dale Scott"/>
    <s v="flo"/>
    <s v="mil"/>
    <n v="15"/>
    <x v="0"/>
    <s v="X"/>
    <n v="4"/>
    <n v="1"/>
    <s v="FT"/>
    <x v="2"/>
    <n v="0.92700000000000005"/>
    <x v="3"/>
    <s v="GB"/>
    <x v="0"/>
    <s v="L"/>
    <n v="0"/>
    <n v="0"/>
    <n v="2"/>
    <n v="1"/>
    <n v="0"/>
    <n v="0"/>
    <n v="5"/>
    <n v="86.8"/>
    <n v="79.3"/>
    <n v="3.17"/>
    <n v="1.61"/>
    <n v="-1.33"/>
    <n v="1.869"/>
    <n v="-1.897"/>
    <n v="5.8319999999999999"/>
    <n v="-9.8000000000000007"/>
    <n v="0.92"/>
    <n v="23.7"/>
    <n v="25.2"/>
    <n v="8.8000000000000007"/>
    <n v="264.37"/>
    <n v="1810.69"/>
    <s v="110606_204126"/>
  </r>
  <r>
    <s v="Brian Sanches"/>
    <x v="0"/>
    <s v="gid_2011_06_06_milmlb_flomlb_1"/>
    <s v="Land Shark Stadium"/>
    <s v="Dale Scott"/>
    <s v="flo"/>
    <s v="mil"/>
    <n v="16"/>
    <x v="2"/>
    <s v="S"/>
    <n v="5"/>
    <n v="1"/>
    <s v="FF"/>
    <x v="2"/>
    <n v="0.89600000000000002"/>
    <x v="0"/>
    <m/>
    <x v="3"/>
    <s v="R"/>
    <n v="0"/>
    <n v="0"/>
    <n v="0"/>
    <n v="0"/>
    <n v="0"/>
    <n v="0"/>
    <n v="6"/>
    <n v="87.9"/>
    <n v="80.599999999999994"/>
    <n v="3.09"/>
    <n v="1.38"/>
    <n v="9.4E-2"/>
    <n v="2.8149999999999999"/>
    <n v="-1.6870000000000001"/>
    <n v="6.0830000000000002"/>
    <n v="-3.64"/>
    <n v="9.14"/>
    <n v="23.8"/>
    <n v="15.1"/>
    <n v="4.5"/>
    <n v="201.62799999999999"/>
    <n v="1855.26"/>
    <s v="110606_204848"/>
  </r>
  <r>
    <s v="Brian Sanches"/>
    <x v="0"/>
    <s v="gid_2011_06_06_milmlb_flomlb_1"/>
    <s v="Land Shark Stadium"/>
    <s v="Dale Scott"/>
    <s v="flo"/>
    <s v="mil"/>
    <n v="17"/>
    <x v="12"/>
    <s v="S"/>
    <n v="5"/>
    <n v="2"/>
    <s v="FF"/>
    <x v="2"/>
    <n v="0.90300000000000002"/>
    <x v="0"/>
    <m/>
    <x v="3"/>
    <s v="R"/>
    <n v="0"/>
    <n v="1"/>
    <n v="0"/>
    <n v="0"/>
    <n v="0"/>
    <n v="0"/>
    <n v="6"/>
    <n v="88.5"/>
    <n v="81.400000000000006"/>
    <n v="3.12"/>
    <n v="1.62"/>
    <n v="0.41899999999999998"/>
    <n v="2.6240000000000001"/>
    <n v="-1.659"/>
    <n v="6"/>
    <n v="-0.1"/>
    <n v="8.82"/>
    <n v="23.8"/>
    <n v="-2.9"/>
    <n v="4.4000000000000004"/>
    <n v="180.643"/>
    <n v="1681.98"/>
    <s v="110606_204905"/>
  </r>
  <r>
    <s v="Brian Sanches"/>
    <x v="0"/>
    <s v="gid_2011_06_06_milmlb_flomlb_1"/>
    <s v="Land Shark Stadium"/>
    <s v="Dale Scott"/>
    <s v="flo"/>
    <s v="mil"/>
    <n v="19"/>
    <x v="1"/>
    <s v="S"/>
    <n v="6"/>
    <n v="1"/>
    <s v="FF"/>
    <x v="2"/>
    <n v="0.91500000000000004"/>
    <x v="2"/>
    <m/>
    <x v="9"/>
    <s v="R"/>
    <n v="0"/>
    <n v="0"/>
    <n v="1"/>
    <n v="0"/>
    <n v="0"/>
    <n v="0"/>
    <n v="6"/>
    <n v="88"/>
    <n v="80.900000000000006"/>
    <n v="3.2"/>
    <n v="1.73"/>
    <n v="-0.34300000000000003"/>
    <n v="2.8420000000000001"/>
    <n v="-1.5049999999999999"/>
    <n v="6.1619999999999999"/>
    <n v="-2.83"/>
    <n v="9.56"/>
    <n v="23.8"/>
    <n v="13"/>
    <n v="4.3"/>
    <n v="196.39699999999999"/>
    <n v="1891.06"/>
    <s v="110606_205008"/>
  </r>
  <r>
    <s v="Brian Sanches"/>
    <x v="0"/>
    <s v="gid_2011_06_06_milmlb_flomlb_1"/>
    <s v="Land Shark Stadium"/>
    <s v="Dale Scott"/>
    <s v="flo"/>
    <s v="mil"/>
    <n v="22"/>
    <x v="1"/>
    <s v="S"/>
    <n v="6"/>
    <n v="4"/>
    <s v="FF"/>
    <x v="2"/>
    <n v="0.91700000000000004"/>
    <x v="2"/>
    <m/>
    <x v="9"/>
    <s v="R"/>
    <n v="1"/>
    <n v="2"/>
    <n v="1"/>
    <n v="0"/>
    <n v="0"/>
    <n v="0"/>
    <n v="6"/>
    <n v="89"/>
    <n v="81.7"/>
    <n v="3.2"/>
    <n v="1.73"/>
    <n v="0.497"/>
    <n v="2.819"/>
    <n v="-1.4179999999999999"/>
    <n v="6.1050000000000004"/>
    <n v="-0.16"/>
    <n v="9.6999999999999993"/>
    <n v="23.8"/>
    <n v="-2.7"/>
    <n v="4"/>
    <n v="180.946"/>
    <n v="1857.14"/>
    <s v="110606_205113"/>
  </r>
  <r>
    <s v="Brian Sanches"/>
    <x v="0"/>
    <s v="gid_2011_06_06_milmlb_flomlb_1"/>
    <s v="Land Shark Stadium"/>
    <s v="Dale Scott"/>
    <s v="flo"/>
    <s v="mil"/>
    <n v="24"/>
    <x v="3"/>
    <s v="S"/>
    <n v="6"/>
    <n v="6"/>
    <s v="FF"/>
    <x v="2"/>
    <n v="0.92500000000000004"/>
    <x v="2"/>
    <m/>
    <x v="9"/>
    <s v="R"/>
    <n v="1"/>
    <n v="2"/>
    <n v="1"/>
    <n v="0"/>
    <n v="0"/>
    <n v="0"/>
    <n v="6"/>
    <n v="89.2"/>
    <n v="81.099999999999994"/>
    <n v="3.2"/>
    <n v="1.73"/>
    <n v="-4.8000000000000001E-2"/>
    <n v="2.8780000000000001"/>
    <n v="-1.581"/>
    <n v="6.0789999999999997"/>
    <n v="-1.36"/>
    <n v="10.15"/>
    <n v="23.7"/>
    <n v="4.5999999999999996"/>
    <n v="3.9"/>
    <n v="187.58699999999999"/>
    <n v="1942.35"/>
    <s v="110606_205213"/>
  </r>
  <r>
    <s v="Brian Sanches"/>
    <x v="0"/>
    <s v="gid_2011_06_06_milmlb_flomlb_1"/>
    <s v="Land Shark Stadium"/>
    <s v="Dale Scott"/>
    <s v="flo"/>
    <s v="mil"/>
    <n v="27"/>
    <x v="2"/>
    <s v="S"/>
    <n v="8"/>
    <n v="1"/>
    <s v="FF"/>
    <x v="2"/>
    <n v="0.872"/>
    <x v="8"/>
    <m/>
    <x v="7"/>
    <s v="R"/>
    <n v="0"/>
    <n v="0"/>
    <n v="0"/>
    <n v="0"/>
    <n v="0"/>
    <n v="0"/>
    <n v="7"/>
    <n v="86.4"/>
    <n v="79.5"/>
    <n v="3.63"/>
    <n v="1.76"/>
    <n v="-0.71599999999999997"/>
    <n v="2.492"/>
    <n v="-1.5489999999999999"/>
    <n v="6.0949999999999998"/>
    <n v="-0.39"/>
    <n v="8.6999999999999993"/>
    <n v="23.8"/>
    <n v="0.6"/>
    <n v="4.8"/>
    <n v="182.56899999999999"/>
    <n v="1622.91"/>
    <s v="110606_210954"/>
  </r>
  <r>
    <s v="Brian Sanches"/>
    <x v="0"/>
    <s v="gid_2011_06_06_milmlb_flomlb_1"/>
    <s v="Land Shark Stadium"/>
    <s v="Dale Scott"/>
    <s v="flo"/>
    <s v="mil"/>
    <n v="30"/>
    <x v="1"/>
    <s v="S"/>
    <n v="8"/>
    <n v="4"/>
    <s v="FF"/>
    <x v="2"/>
    <n v="0.879"/>
    <x v="8"/>
    <m/>
    <x v="7"/>
    <s v="R"/>
    <n v="2"/>
    <n v="1"/>
    <n v="0"/>
    <n v="0"/>
    <n v="0"/>
    <n v="0"/>
    <n v="7"/>
    <n v="87.4"/>
    <n v="80.3"/>
    <n v="3.66"/>
    <n v="1.76"/>
    <n v="0.44500000000000001"/>
    <n v="2.2850000000000001"/>
    <n v="-1.448"/>
    <n v="6.0709999999999997"/>
    <n v="-2.0499999999999998"/>
    <n v="7.03"/>
    <n v="23.8"/>
    <n v="6"/>
    <n v="5.4"/>
    <n v="196.179"/>
    <n v="1375.97"/>
    <s v="110606_211100"/>
  </r>
  <r>
    <s v="Brian Sanches"/>
    <x v="0"/>
    <s v="gid_2011_06_06_milmlb_flomlb_1"/>
    <s v="Land Shark Stadium"/>
    <s v="Dale Scott"/>
    <s v="flo"/>
    <s v="mil"/>
    <n v="31"/>
    <x v="4"/>
    <s v="B"/>
    <n v="8"/>
    <n v="5"/>
    <s v="FF"/>
    <x v="2"/>
    <n v="0.92200000000000004"/>
    <x v="8"/>
    <m/>
    <x v="7"/>
    <s v="R"/>
    <n v="2"/>
    <n v="2"/>
    <n v="0"/>
    <n v="0"/>
    <n v="0"/>
    <n v="0"/>
    <n v="7"/>
    <n v="88.5"/>
    <n v="80.5"/>
    <n v="3.63"/>
    <n v="1.71"/>
    <n v="0.73899999999999999"/>
    <n v="1.4239999999999999"/>
    <n v="-1.462"/>
    <n v="5.97"/>
    <n v="-2.2200000000000002"/>
    <n v="11.31"/>
    <n v="23.7"/>
    <n v="8.4"/>
    <n v="3.8"/>
    <n v="191.08699999999999"/>
    <n v="2161.39"/>
    <s v="110606_211129"/>
  </r>
  <r>
    <s v="Brian Sanches"/>
    <x v="0"/>
    <s v="gid_2011_06_06_milmlb_flomlb_1"/>
    <s v="Land Shark Stadium"/>
    <s v="Dale Scott"/>
    <s v="flo"/>
    <s v="mil"/>
    <n v="32"/>
    <x v="1"/>
    <s v="S"/>
    <n v="8"/>
    <n v="6"/>
    <s v="FF"/>
    <x v="2"/>
    <n v="0.83699999999999997"/>
    <x v="8"/>
    <m/>
    <x v="7"/>
    <s v="R"/>
    <n v="3"/>
    <n v="2"/>
    <n v="0"/>
    <n v="0"/>
    <n v="0"/>
    <n v="0"/>
    <n v="7"/>
    <n v="86.6"/>
    <n v="79.099999999999994"/>
    <n v="3.66"/>
    <n v="1.76"/>
    <n v="4.1000000000000002E-2"/>
    <n v="3.0539999999999998"/>
    <n v="-1.409"/>
    <n v="6.1719999999999997"/>
    <n v="1.83"/>
    <n v="9.2899999999999991"/>
    <n v="23.7"/>
    <n v="-11.3"/>
    <n v="4.5999999999999996"/>
    <n v="168.9"/>
    <n v="1754.05"/>
    <s v="110606_211154"/>
  </r>
  <r>
    <s v="Brian Sanches"/>
    <x v="0"/>
    <s v="gid_2011_06_06_milmlb_flomlb_1"/>
    <s v="Land Shark Stadium"/>
    <s v="Dale Scott"/>
    <s v="flo"/>
    <s v="mil"/>
    <n v="33"/>
    <x v="1"/>
    <s v="S"/>
    <n v="8"/>
    <n v="7"/>
    <s v="FF"/>
    <x v="2"/>
    <n v="0.89800000000000002"/>
    <x v="8"/>
    <m/>
    <x v="7"/>
    <s v="R"/>
    <n v="3"/>
    <n v="2"/>
    <n v="0"/>
    <n v="0"/>
    <n v="0"/>
    <n v="0"/>
    <n v="7"/>
    <n v="87.5"/>
    <n v="79.8"/>
    <n v="3.66"/>
    <n v="1.76"/>
    <n v="0.77600000000000002"/>
    <n v="2.5249999999999999"/>
    <n v="-1.4930000000000001"/>
    <n v="6.1219999999999999"/>
    <n v="-1.6"/>
    <n v="8.56"/>
    <n v="23.7"/>
    <n v="3.6"/>
    <n v="4.8"/>
    <n v="190.512"/>
    <n v="1624.7"/>
    <s v="110606_211231"/>
  </r>
  <r>
    <s v="Brian Sanches"/>
    <x v="0"/>
    <s v="gid_2011_06_06_milmlb_flomlb_1"/>
    <s v="Land Shark Stadium"/>
    <s v="Dale Scott"/>
    <s v="flo"/>
    <s v="mil"/>
    <n v="34"/>
    <x v="4"/>
    <s v="B"/>
    <n v="8"/>
    <n v="8"/>
    <s v="FF"/>
    <x v="2"/>
    <n v="0.88"/>
    <x v="8"/>
    <m/>
    <x v="7"/>
    <s v="R"/>
    <n v="3"/>
    <n v="2"/>
    <n v="0"/>
    <n v="0"/>
    <n v="0"/>
    <n v="0"/>
    <n v="7"/>
    <n v="86.7"/>
    <n v="78.900000000000006"/>
    <n v="3.5"/>
    <n v="1.71"/>
    <n v="-1.0649999999999999"/>
    <n v="2.5539999999999998"/>
    <n v="-1.5009999999999999"/>
    <n v="6.1529999999999996"/>
    <n v="-3.24"/>
    <n v="8.3699999999999992"/>
    <n v="23.7"/>
    <n v="13.4"/>
    <n v="5.2"/>
    <n v="201.01400000000001"/>
    <n v="1655.33"/>
    <s v="110606_211301"/>
  </r>
  <r>
    <s v="Brian Sanches"/>
    <x v="0"/>
    <s v="gid_2011_06_06_milmlb_flomlb_1"/>
    <s v="Land Shark Stadium"/>
    <s v="Dale Scott"/>
    <s v="flo"/>
    <s v="mil"/>
    <n v="35"/>
    <x v="9"/>
    <s v="S"/>
    <n v="9"/>
    <n v="1"/>
    <s v="FF"/>
    <x v="2"/>
    <n v="0.85199999999999998"/>
    <x v="16"/>
    <m/>
    <x v="2"/>
    <s v="L"/>
    <n v="0"/>
    <n v="0"/>
    <n v="1"/>
    <n v="1"/>
    <n v="0"/>
    <n v="0"/>
    <n v="7"/>
    <n v="87.1"/>
    <n v="79.099999999999994"/>
    <n v="3.24"/>
    <n v="1.5"/>
    <n v="-1.5660000000000001"/>
    <n v="3.052"/>
    <n v="-1.93"/>
    <n v="6.008"/>
    <n v="-3.84"/>
    <n v="7.7"/>
    <n v="23.7"/>
    <n v="15.7"/>
    <n v="5.3"/>
    <n v="206.39400000000001"/>
    <n v="1593.16"/>
    <s v="110606_211338"/>
  </r>
  <r>
    <s v="Brian Sanches"/>
    <x v="0"/>
    <s v="gid_2011_06_06_milmlb_flomlb_1"/>
    <s v="Land Shark Stadium"/>
    <s v="Dale Scott"/>
    <s v="flo"/>
    <s v="mil"/>
    <n v="36"/>
    <x v="0"/>
    <s v="X"/>
    <n v="9"/>
    <n v="2"/>
    <s v="FT"/>
    <x v="2"/>
    <n v="0.80800000000000005"/>
    <x v="16"/>
    <s v="LD"/>
    <x v="2"/>
    <s v="L"/>
    <n v="0"/>
    <n v="1"/>
    <n v="1"/>
    <n v="1"/>
    <n v="0"/>
    <n v="0"/>
    <n v="7"/>
    <n v="86.2"/>
    <n v="79.3"/>
    <n v="3.24"/>
    <n v="1.5"/>
    <n v="-1.4590000000000001"/>
    <n v="2.3460000000000001"/>
    <n v="-1.9"/>
    <n v="5.944"/>
    <n v="-6.16"/>
    <n v="2.63"/>
    <n v="23.8"/>
    <n v="18"/>
    <n v="7.6"/>
    <n v="246.50299999999999"/>
    <n v="1239.3599999999999"/>
    <s v="110606_211410"/>
  </r>
  <r>
    <s v="Brian Sanches"/>
    <x v="0"/>
    <s v="gid_2011_06_06_milmlb_flomlb_1"/>
    <s v="Land Shark Stadium"/>
    <s v="Dale Scott"/>
    <s v="flo"/>
    <s v="mil"/>
    <n v="37"/>
    <x v="4"/>
    <s v="B"/>
    <n v="10"/>
    <n v="1"/>
    <s v="FF"/>
    <x v="2"/>
    <n v="0.91600000000000004"/>
    <x v="8"/>
    <m/>
    <x v="6"/>
    <s v="R"/>
    <n v="0"/>
    <n v="0"/>
    <n v="2"/>
    <n v="0"/>
    <n v="0"/>
    <n v="0"/>
    <n v="7"/>
    <n v="87.6"/>
    <n v="79.400000000000006"/>
    <n v="3.81"/>
    <n v="1.77"/>
    <n v="-0.90200000000000002"/>
    <n v="3.5249999999999999"/>
    <n v="-1.67"/>
    <n v="6.1040000000000001"/>
    <n v="-0.92"/>
    <n v="9.84"/>
    <n v="23.7"/>
    <n v="3.3"/>
    <n v="4.2"/>
    <n v="185.31399999999999"/>
    <n v="1838.06"/>
    <s v="110606_211459"/>
  </r>
  <r>
    <s v="Brian Sanches"/>
    <x v="0"/>
    <s v="gid_2011_06_06_milmlb_flomlb_1"/>
    <s v="Land Shark Stadium"/>
    <s v="Dale Scott"/>
    <s v="flo"/>
    <s v="mil"/>
    <n v="39"/>
    <x v="4"/>
    <s v="B"/>
    <n v="10"/>
    <n v="3"/>
    <s v="FF"/>
    <x v="2"/>
    <n v="0.88700000000000001"/>
    <x v="8"/>
    <m/>
    <x v="6"/>
    <s v="R"/>
    <n v="2"/>
    <n v="0"/>
    <n v="2"/>
    <n v="0"/>
    <n v="0"/>
    <n v="0"/>
    <n v="7"/>
    <n v="87.9"/>
    <n v="79.7"/>
    <n v="3.69"/>
    <n v="1.72"/>
    <n v="-1.2370000000000001"/>
    <n v="2.407"/>
    <n v="-1.851"/>
    <n v="5.8920000000000003"/>
    <n v="-3.65"/>
    <n v="8.09"/>
    <n v="23.7"/>
    <n v="15"/>
    <n v="5.0999999999999996"/>
    <n v="204.172"/>
    <n v="1653.23"/>
    <s v="110606_211546"/>
  </r>
  <r>
    <s v="Brian Sanches"/>
    <x v="0"/>
    <s v="gid_2011_06_06_milmlb_flomlb_1"/>
    <s v="Land Shark Stadium"/>
    <s v="Dale Scott"/>
    <s v="flo"/>
    <s v="mil"/>
    <n v="40"/>
    <x v="2"/>
    <s v="S"/>
    <n v="10"/>
    <n v="4"/>
    <s v="FF"/>
    <x v="2"/>
    <n v="0.88200000000000001"/>
    <x v="8"/>
    <m/>
    <x v="6"/>
    <s v="R"/>
    <n v="3"/>
    <n v="0"/>
    <n v="2"/>
    <n v="0"/>
    <n v="0"/>
    <n v="0"/>
    <n v="7"/>
    <n v="86.5"/>
    <n v="78.599999999999994"/>
    <n v="3.6"/>
    <n v="1.77"/>
    <n v="0.126"/>
    <n v="2.6880000000000002"/>
    <n v="-1.5389999999999999"/>
    <n v="5.9980000000000002"/>
    <n v="-0.81"/>
    <n v="8.51"/>
    <n v="23.7"/>
    <n v="0.8"/>
    <n v="5"/>
    <n v="185.376"/>
    <n v="1570.33"/>
    <s v="110606_211606"/>
  </r>
  <r>
    <s v="Brian Sanches"/>
    <x v="0"/>
    <s v="gid_2011_06_06_milmlb_flomlb_1"/>
    <s v="Land Shark Stadium"/>
    <s v="Dale Scott"/>
    <s v="flo"/>
    <s v="mil"/>
    <n v="41"/>
    <x v="4"/>
    <s v="B"/>
    <n v="10"/>
    <n v="5"/>
    <s v="FF"/>
    <x v="2"/>
    <n v="0.84299999999999997"/>
    <x v="8"/>
    <m/>
    <x v="6"/>
    <s v="R"/>
    <n v="3"/>
    <n v="1"/>
    <n v="2"/>
    <n v="0"/>
    <n v="0"/>
    <n v="0"/>
    <n v="7"/>
    <n v="86.3"/>
    <n v="78.5"/>
    <n v="3.69"/>
    <n v="1.81"/>
    <n v="-0.59099999999999997"/>
    <n v="1.5589999999999999"/>
    <n v="-1.5860000000000001"/>
    <n v="5.984"/>
    <n v="0.62"/>
    <n v="8.51"/>
    <n v="23.7"/>
    <n v="-4.2"/>
    <n v="5.2"/>
    <n v="175.85599999999999"/>
    <n v="1561.56"/>
    <s v="110606_211626"/>
  </r>
  <r>
    <s v="Brian Sanches"/>
    <x v="0"/>
    <s v="gid_2011_06_06_milmlb_flomlb_1"/>
    <s v="Land Shark Stadium"/>
    <s v="Dale Scott"/>
    <s v="flo"/>
    <s v="mil"/>
    <n v="42"/>
    <x v="2"/>
    <s v="S"/>
    <n v="11"/>
    <n v="1"/>
    <s v="FF"/>
    <x v="2"/>
    <n v="0.76200000000000001"/>
    <x v="1"/>
    <m/>
    <x v="4"/>
    <s v="L"/>
    <n v="0"/>
    <n v="0"/>
    <n v="2"/>
    <n v="1"/>
    <n v="0"/>
    <n v="0"/>
    <n v="7"/>
    <n v="87.4"/>
    <n v="79"/>
    <n v="3.73"/>
    <n v="1.75"/>
    <n v="-0.27300000000000002"/>
    <n v="2.5649999999999999"/>
    <n v="-1.665"/>
    <n v="5.9459999999999997"/>
    <n v="-4.26"/>
    <n v="7.55"/>
    <n v="23.7"/>
    <n v="15.3"/>
    <n v="5.5"/>
    <n v="209.25700000000001"/>
    <n v="1600.52"/>
    <s v="110606_211710"/>
  </r>
  <r>
    <s v="Brian Sanches"/>
    <x v="0"/>
    <s v="gid_2011_06_06_milmlb_flomlb_1"/>
    <s v="Land Shark Stadium"/>
    <s v="Dale Scott"/>
    <s v="flo"/>
    <s v="mil"/>
    <n v="44"/>
    <x v="1"/>
    <s v="S"/>
    <n v="12"/>
    <n v="1"/>
    <s v="FF"/>
    <x v="2"/>
    <n v="0.91600000000000004"/>
    <x v="0"/>
    <m/>
    <x v="1"/>
    <s v="R"/>
    <n v="0"/>
    <n v="0"/>
    <n v="2"/>
    <n v="1"/>
    <n v="0"/>
    <n v="0"/>
    <n v="7"/>
    <n v="88.5"/>
    <n v="81.099999999999994"/>
    <n v="2.82"/>
    <n v="1.49"/>
    <n v="-0.32600000000000001"/>
    <n v="2.5550000000000002"/>
    <n v="-1.6220000000000001"/>
    <n v="5.9950000000000001"/>
    <n v="-0.73"/>
    <n v="9.41"/>
    <n v="23.8"/>
    <n v="1.6"/>
    <n v="4.2"/>
    <n v="184.43299999999999"/>
    <n v="1792.66"/>
    <s v="110606_211842"/>
  </r>
  <r>
    <s v="Brian Sanches"/>
    <x v="0"/>
    <s v="gid_2011_06_06_milmlb_flomlb_1"/>
    <s v="Land Shark Stadium"/>
    <s v="Dale Scott"/>
    <s v="flo"/>
    <s v="mil"/>
    <n v="46"/>
    <x v="4"/>
    <s v="B"/>
    <n v="12"/>
    <n v="3"/>
    <s v="FF"/>
    <x v="2"/>
    <n v="0.92100000000000004"/>
    <x v="0"/>
    <m/>
    <x v="1"/>
    <s v="R"/>
    <n v="1"/>
    <n v="1"/>
    <n v="2"/>
    <n v="1"/>
    <n v="0"/>
    <n v="0"/>
    <n v="7"/>
    <n v="88.8"/>
    <n v="81.5"/>
    <n v="3.14"/>
    <n v="1.51"/>
    <n v="1.3959999999999999"/>
    <n v="2.2669999999999999"/>
    <n v="-1.456"/>
    <n v="5.8710000000000004"/>
    <n v="-2.34"/>
    <n v="10.97"/>
    <n v="23.8"/>
    <n v="8.8000000000000007"/>
    <n v="3.6"/>
    <n v="192.00800000000001"/>
    <n v="2138.83"/>
    <s v="110606_211923"/>
  </r>
  <r>
    <s v="Brian Sanches"/>
    <x v="0"/>
    <s v="gid_2011_06_06_milmlb_flomlb_1"/>
    <s v="Land Shark Stadium"/>
    <s v="Dale Scott"/>
    <s v="flo"/>
    <s v="mil"/>
    <n v="47"/>
    <x v="4"/>
    <s v="B"/>
    <n v="12"/>
    <n v="4"/>
    <s v="FF"/>
    <x v="2"/>
    <n v="0.91300000000000003"/>
    <x v="0"/>
    <m/>
    <x v="1"/>
    <s v="R"/>
    <n v="2"/>
    <n v="1"/>
    <n v="2"/>
    <n v="1"/>
    <n v="0"/>
    <n v="0"/>
    <n v="7"/>
    <n v="88.2"/>
    <n v="81.2"/>
    <n v="3.02"/>
    <n v="1.34"/>
    <n v="-1.6579999999999999"/>
    <n v="3.8519999999999999"/>
    <n v="-1.877"/>
    <n v="6.0510000000000002"/>
    <n v="-0.28999999999999998"/>
    <n v="9.23"/>
    <n v="23.8"/>
    <n v="1.2"/>
    <n v="4.0999999999999996"/>
    <n v="181.8"/>
    <n v="1762.98"/>
    <s v="110606_211944"/>
  </r>
  <r>
    <s v="Brian Sanches"/>
    <x v="0"/>
    <s v="gid_2011_06_06_milmlb_flomlb_1"/>
    <s v="Land Shark Stadium"/>
    <s v="Dale Scott"/>
    <s v="flo"/>
    <s v="mil"/>
    <n v="48"/>
    <x v="1"/>
    <s v="S"/>
    <n v="12"/>
    <n v="5"/>
    <s v="FF"/>
    <x v="2"/>
    <n v="0.92200000000000004"/>
    <x v="0"/>
    <m/>
    <x v="1"/>
    <s v="R"/>
    <n v="3"/>
    <n v="1"/>
    <n v="2"/>
    <n v="1"/>
    <n v="0"/>
    <n v="0"/>
    <n v="7"/>
    <n v="89.3"/>
    <n v="81.900000000000006"/>
    <n v="2.82"/>
    <n v="1.49"/>
    <n v="2.1000000000000001E-2"/>
    <n v="2.08"/>
    <n v="-1.5840000000000001"/>
    <n v="5.8639999999999999"/>
    <n v="-3.39"/>
    <n v="10.47"/>
    <n v="23.8"/>
    <n v="16.8"/>
    <n v="3.9"/>
    <n v="197.85900000000001"/>
    <n v="2109.92"/>
    <s v="110606_212007"/>
  </r>
  <r>
    <s v="Brian Sanches"/>
    <x v="0"/>
    <s v="gid_2011_06_06_milmlb_flomlb_1"/>
    <s v="Land Shark Stadium"/>
    <s v="Dale Scott"/>
    <s v="flo"/>
    <s v="mil"/>
    <n v="49"/>
    <x v="9"/>
    <s v="S"/>
    <n v="12"/>
    <n v="6"/>
    <s v="FF"/>
    <x v="2"/>
    <n v="0.92400000000000004"/>
    <x v="0"/>
    <m/>
    <x v="1"/>
    <s v="R"/>
    <n v="3"/>
    <n v="2"/>
    <n v="2"/>
    <n v="1"/>
    <n v="0"/>
    <n v="0"/>
    <n v="7"/>
    <n v="88.4"/>
    <n v="80"/>
    <n v="2.82"/>
    <n v="1.49"/>
    <n v="-7.0000000000000001E-3"/>
    <n v="2.452"/>
    <n v="-1.4630000000000001"/>
    <n v="6.0549999999999997"/>
    <n v="-1.72"/>
    <n v="11.42"/>
    <n v="23.7"/>
    <n v="7.1"/>
    <n v="3.6"/>
    <n v="188.53"/>
    <n v="2159.23"/>
    <s v="110606_212036"/>
  </r>
  <r>
    <s v="Brian Sanches"/>
    <x v="0"/>
    <s v="gid_2011_06_06_milmlb_flomlb_1"/>
    <s v="Land Shark Stadium"/>
    <s v="Dale Scott"/>
    <s v="flo"/>
    <s v="mil"/>
    <n v="50"/>
    <x v="9"/>
    <s v="S"/>
    <n v="12"/>
    <n v="7"/>
    <s v="FF"/>
    <x v="2"/>
    <n v="0.84499999999999997"/>
    <x v="0"/>
    <m/>
    <x v="1"/>
    <s v="R"/>
    <n v="3"/>
    <n v="2"/>
    <n v="2"/>
    <n v="1"/>
    <n v="0"/>
    <n v="0"/>
    <n v="7"/>
    <n v="88.5"/>
    <n v="81.3"/>
    <n v="2.82"/>
    <n v="1.49"/>
    <n v="0.86"/>
    <n v="1.28"/>
    <n v="-1.508"/>
    <n v="5.9020000000000001"/>
    <n v="1.28"/>
    <n v="8.0299999999999994"/>
    <n v="23.8"/>
    <n v="-9.3000000000000007"/>
    <n v="5"/>
    <n v="171.02199999999999"/>
    <n v="1543.18"/>
    <s v="110606_212102"/>
  </r>
  <r>
    <s v="Brian Sanches"/>
    <x v="0"/>
    <s v="gid_2011_06_06_milmlb_flomlb_1"/>
    <s v="Land Shark Stadium"/>
    <s v="Dale Scott"/>
    <s v="flo"/>
    <s v="mil"/>
    <n v="51"/>
    <x v="9"/>
    <s v="S"/>
    <n v="12"/>
    <n v="8"/>
    <s v="FF"/>
    <x v="2"/>
    <n v="0.89600000000000002"/>
    <x v="0"/>
    <m/>
    <x v="1"/>
    <s v="R"/>
    <n v="3"/>
    <n v="2"/>
    <n v="2"/>
    <n v="1"/>
    <n v="0"/>
    <n v="0"/>
    <n v="7"/>
    <n v="89.2"/>
    <n v="81.8"/>
    <n v="2.82"/>
    <n v="1.49"/>
    <n v="0.39300000000000002"/>
    <n v="2.4119999999999999"/>
    <n v="-1.482"/>
    <n v="6.0229999999999997"/>
    <n v="1.72"/>
    <n v="9.51"/>
    <n v="23.8"/>
    <n v="-12.7"/>
    <n v="4.2"/>
    <n v="169.78"/>
    <n v="1849.34"/>
    <s v="110606_212129"/>
  </r>
  <r>
    <s v="Brian Sanches"/>
    <x v="0"/>
    <s v="gid_2011_06_06_milmlb_flomlb_1"/>
    <s v="Land Shark Stadium"/>
    <s v="Dale Scott"/>
    <s v="flo"/>
    <s v="mil"/>
    <n v="52"/>
    <x v="0"/>
    <s v="X"/>
    <n v="12"/>
    <n v="9"/>
    <s v="FF"/>
    <x v="2"/>
    <n v="0.91900000000000004"/>
    <x v="0"/>
    <s v="FB"/>
    <x v="1"/>
    <s v="R"/>
    <n v="3"/>
    <n v="2"/>
    <n v="2"/>
    <n v="1"/>
    <n v="0"/>
    <n v="0"/>
    <n v="7"/>
    <n v="87.9"/>
    <n v="80.099999999999994"/>
    <n v="2.82"/>
    <n v="1.49"/>
    <n v="-0.127"/>
    <n v="1.7330000000000001"/>
    <n v="-1.4830000000000001"/>
    <n v="6.0129999999999999"/>
    <n v="-0.36"/>
    <n v="11.03"/>
    <n v="23.7"/>
    <n v="-0.7"/>
    <n v="3.9"/>
    <n v="181.85900000000001"/>
    <n v="2062.75"/>
    <s v="110606_212200"/>
  </r>
  <r>
    <s v="Steve Cishek"/>
    <x v="0"/>
    <s v="gid_2011_06_06_milmlb_flomlb_1"/>
    <s v="Land Shark Stadium"/>
    <s v="Dale Scott"/>
    <s v="flo"/>
    <s v="mil"/>
    <n v="1"/>
    <x v="2"/>
    <s v="S"/>
    <n v="1"/>
    <n v="1"/>
    <s v="FT"/>
    <x v="2"/>
    <n v="1.333"/>
    <x v="1"/>
    <m/>
    <x v="0"/>
    <s v="L"/>
    <n v="0"/>
    <n v="0"/>
    <n v="0"/>
    <n v="0"/>
    <n v="0"/>
    <n v="0"/>
    <n v="8"/>
    <n v="92"/>
    <n v="84.2"/>
    <n v="3.31"/>
    <n v="1.61"/>
    <n v="0.40400000000000003"/>
    <n v="2.601"/>
    <n v="-3.0449999999999999"/>
    <n v="4.3869999999999996"/>
    <n v="-9.98"/>
    <n v="3.05"/>
    <n v="23.7"/>
    <n v="30.1"/>
    <n v="6.8"/>
    <n v="252.79900000000001"/>
    <n v="2052.85"/>
    <s v="110606_213037"/>
  </r>
  <r>
    <s v="Steve Cishek"/>
    <x v="0"/>
    <s v="gid_2011_06_06_milmlb_flomlb_1"/>
    <s v="Land Shark Stadium"/>
    <s v="Dale Scott"/>
    <s v="flo"/>
    <s v="mil"/>
    <n v="3"/>
    <x v="4"/>
    <s v="B"/>
    <n v="1"/>
    <n v="3"/>
    <s v="FT"/>
    <x v="2"/>
    <n v="1.385"/>
    <x v="1"/>
    <m/>
    <x v="0"/>
    <s v="L"/>
    <n v="1"/>
    <n v="1"/>
    <n v="0"/>
    <n v="0"/>
    <n v="0"/>
    <n v="0"/>
    <n v="8"/>
    <n v="92.7"/>
    <n v="84.8"/>
    <n v="3.31"/>
    <n v="1.69"/>
    <n v="0.36599999999999999"/>
    <n v="1.3029999999999999"/>
    <n v="-3.1280000000000001"/>
    <n v="4.1790000000000003"/>
    <n v="-9.42"/>
    <n v="1.29"/>
    <n v="23.8"/>
    <n v="25.7"/>
    <n v="7.4"/>
    <n v="261.95699999999999"/>
    <n v="1878.78"/>
    <s v="110606_213108"/>
  </r>
  <r>
    <s v="Steve Cishek"/>
    <x v="0"/>
    <s v="gid_2011_06_06_milmlb_flomlb_1"/>
    <s v="Land Shark Stadium"/>
    <s v="Dale Scott"/>
    <s v="flo"/>
    <s v="mil"/>
    <n v="4"/>
    <x v="1"/>
    <s v="S"/>
    <n v="1"/>
    <n v="4"/>
    <s v="FT"/>
    <x v="2"/>
    <n v="1.337"/>
    <x v="1"/>
    <m/>
    <x v="0"/>
    <s v="L"/>
    <n v="2"/>
    <n v="1"/>
    <n v="0"/>
    <n v="0"/>
    <n v="0"/>
    <n v="0"/>
    <n v="8"/>
    <n v="92.2"/>
    <n v="83.8"/>
    <n v="3.17"/>
    <n v="1.61"/>
    <n v="-0.70099999999999996"/>
    <n v="2.2919999999999998"/>
    <n v="-3.141"/>
    <n v="4.2880000000000003"/>
    <n v="-10.97"/>
    <n v="1.71"/>
    <n v="23.7"/>
    <n v="31.1"/>
    <n v="7.6"/>
    <n v="260.92700000000002"/>
    <n v="2170.4299999999998"/>
    <s v="110606_213126"/>
  </r>
  <r>
    <s v="Steve Cishek"/>
    <x v="0"/>
    <s v="gid_2011_06_06_milmlb_flomlb_1"/>
    <s v="Land Shark Stadium"/>
    <s v="Dale Scott"/>
    <s v="flo"/>
    <s v="mil"/>
    <n v="5"/>
    <x v="4"/>
    <s v="B"/>
    <n v="1"/>
    <n v="5"/>
    <s v="FT"/>
    <x v="2"/>
    <n v="1.236"/>
    <x v="1"/>
    <m/>
    <x v="0"/>
    <s v="L"/>
    <n v="2"/>
    <n v="2"/>
    <n v="0"/>
    <n v="0"/>
    <n v="0"/>
    <n v="0"/>
    <n v="8"/>
    <n v="91.9"/>
    <n v="83.6"/>
    <n v="3.31"/>
    <n v="1.69"/>
    <n v="1.24"/>
    <n v="2.5779999999999998"/>
    <n v="-2.82"/>
    <n v="4.4580000000000002"/>
    <n v="-9.3800000000000008"/>
    <n v="6.58"/>
    <n v="23.7"/>
    <n v="33.6"/>
    <n v="5.6"/>
    <n v="234.76300000000001"/>
    <n v="2237.64"/>
    <s v="110606_213151"/>
  </r>
  <r>
    <s v="Steve Cishek"/>
    <x v="0"/>
    <s v="gid_2011_06_06_milmlb_flomlb_1"/>
    <s v="Land Shark Stadium"/>
    <s v="Dale Scott"/>
    <s v="flo"/>
    <s v="mil"/>
    <n v="6"/>
    <x v="8"/>
    <s v="X"/>
    <n v="1"/>
    <n v="6"/>
    <s v="FT"/>
    <x v="2"/>
    <n v="1.2150000000000001"/>
    <x v="1"/>
    <s v="LD"/>
    <x v="0"/>
    <s v="L"/>
    <n v="3"/>
    <n v="2"/>
    <n v="0"/>
    <n v="0"/>
    <n v="0"/>
    <n v="0"/>
    <n v="8"/>
    <n v="92.7"/>
    <n v="84.9"/>
    <n v="3.17"/>
    <n v="1.61"/>
    <n v="-0.15"/>
    <n v="1.748"/>
    <n v="-3.173"/>
    <n v="4.2380000000000004"/>
    <n v="-11.95"/>
    <n v="3.07"/>
    <n v="23.8"/>
    <n v="35.9"/>
    <n v="7.3"/>
    <n v="255.39099999999999"/>
    <n v="2445.2199999999998"/>
    <s v="110606_213206"/>
  </r>
  <r>
    <s v="Steve Cishek"/>
    <x v="0"/>
    <s v="gid_2011_06_06_milmlb_flomlb_1"/>
    <s v="Land Shark Stadium"/>
    <s v="Dale Scott"/>
    <s v="flo"/>
    <s v="mil"/>
    <n v="7"/>
    <x v="1"/>
    <s v="S"/>
    <n v="2"/>
    <n v="1"/>
    <s v="FT"/>
    <x v="2"/>
    <n v="1.3640000000000001"/>
    <x v="0"/>
    <m/>
    <x v="3"/>
    <s v="R"/>
    <n v="0"/>
    <n v="0"/>
    <n v="0"/>
    <n v="1"/>
    <n v="0"/>
    <n v="0"/>
    <n v="8"/>
    <n v="92.6"/>
    <n v="84.2"/>
    <n v="3.12"/>
    <n v="1.62"/>
    <n v="-0.77"/>
    <n v="1.502"/>
    <n v="-3.0049999999999999"/>
    <n v="4.234"/>
    <n v="-13.01"/>
    <n v="-1.51"/>
    <n v="23.7"/>
    <n v="31.3"/>
    <n v="9.1"/>
    <n v="276.464"/>
    <n v="2564.9699999999998"/>
    <s v="110606_213333"/>
  </r>
  <r>
    <s v="Steve Cishek"/>
    <x v="0"/>
    <s v="gid_2011_06_06_milmlb_flomlb_1"/>
    <s v="Land Shark Stadium"/>
    <s v="Dale Scott"/>
    <s v="flo"/>
    <s v="mil"/>
    <n v="9"/>
    <x v="1"/>
    <s v="S"/>
    <n v="2"/>
    <n v="3"/>
    <s v="FF"/>
    <x v="2"/>
    <n v="1.1890000000000001"/>
    <x v="0"/>
    <m/>
    <x v="3"/>
    <s v="R"/>
    <n v="0"/>
    <n v="2"/>
    <n v="0"/>
    <n v="1"/>
    <n v="0"/>
    <n v="0"/>
    <n v="8"/>
    <n v="90.8"/>
    <n v="81.5"/>
    <n v="3.12"/>
    <n v="1.62"/>
    <n v="-5.6000000000000001E-2"/>
    <n v="3.0059999999999998"/>
    <n v="-2.8879999999999999"/>
    <n v="4.6180000000000003"/>
    <n v="-7.78"/>
    <n v="6.79"/>
    <n v="23.6"/>
    <n v="28.2"/>
    <n v="5.4"/>
    <n v="228.71"/>
    <n v="1968.32"/>
    <s v="110606_213425"/>
  </r>
  <r>
    <s v="Steve Cishek"/>
    <x v="0"/>
    <s v="gid_2011_06_06_milmlb_flomlb_1"/>
    <s v="Land Shark Stadium"/>
    <s v="Dale Scott"/>
    <s v="flo"/>
    <s v="mil"/>
    <n v="12"/>
    <x v="2"/>
    <s v="S"/>
    <n v="4"/>
    <n v="1"/>
    <s v="FT"/>
    <x v="2"/>
    <n v="1.012"/>
    <x v="0"/>
    <m/>
    <x v="8"/>
    <s v="L"/>
    <n v="0"/>
    <n v="0"/>
    <n v="2"/>
    <n v="1"/>
    <n v="0"/>
    <n v="0"/>
    <n v="8"/>
    <n v="91.3"/>
    <n v="83.9"/>
    <n v="3.71"/>
    <n v="1.7"/>
    <n v="-0.73099999999999998"/>
    <n v="1.8009999999999999"/>
    <n v="-3.133"/>
    <n v="4.3559999999999999"/>
    <n v="-9.6199999999999992"/>
    <n v="2.69"/>
    <n v="23.8"/>
    <n v="29"/>
    <n v="7.1"/>
    <n v="254.155"/>
    <n v="1959.29"/>
    <s v="110606_213628"/>
  </r>
  <r>
    <s v="Steve Cishek"/>
    <x v="0"/>
    <s v="gid_2011_06_06_milmlb_flomlb_1"/>
    <s v="Land Shark Stadium"/>
    <s v="Dale Scott"/>
    <s v="flo"/>
    <s v="mil"/>
    <n v="14"/>
    <x v="4"/>
    <s v="B"/>
    <n v="5"/>
    <n v="1"/>
    <s v="FT"/>
    <x v="2"/>
    <n v="1.0009999999999999"/>
    <x v="3"/>
    <m/>
    <x v="7"/>
    <s v="R"/>
    <n v="0"/>
    <n v="0"/>
    <n v="0"/>
    <n v="0"/>
    <n v="0"/>
    <n v="0"/>
    <n v="9"/>
    <n v="92.1"/>
    <n v="83.7"/>
    <n v="3.73"/>
    <n v="1.72"/>
    <n v="0.20100000000000001"/>
    <n v="1.325"/>
    <n v="-3.08"/>
    <n v="4.2389999999999999"/>
    <n v="-12.99"/>
    <n v="3.73"/>
    <n v="23.7"/>
    <n v="38"/>
    <n v="7.5"/>
    <n v="253.81899999999999"/>
    <n v="2635.97"/>
    <s v="110606_215005"/>
  </r>
  <r>
    <s v="Steve Cishek"/>
    <x v="0"/>
    <s v="gid_2011_06_06_milmlb_flomlb_1"/>
    <s v="Land Shark Stadium"/>
    <s v="Dale Scott"/>
    <s v="flo"/>
    <s v="mil"/>
    <n v="16"/>
    <x v="2"/>
    <s v="S"/>
    <n v="5"/>
    <n v="3"/>
    <s v="FT"/>
    <x v="2"/>
    <n v="1.327"/>
    <x v="3"/>
    <m/>
    <x v="7"/>
    <s v="R"/>
    <n v="2"/>
    <n v="0"/>
    <n v="0"/>
    <n v="0"/>
    <n v="0"/>
    <n v="0"/>
    <n v="9"/>
    <n v="91.7"/>
    <n v="83.4"/>
    <n v="3.59"/>
    <n v="1.63"/>
    <n v="-0.16500000000000001"/>
    <n v="1.629"/>
    <n v="-2.9809999999999999"/>
    <n v="4.1970000000000001"/>
    <n v="-12.03"/>
    <n v="1.26"/>
    <n v="23.7"/>
    <n v="32.1"/>
    <n v="8.1"/>
    <n v="263.83"/>
    <n v="2350.66"/>
    <s v="110606_215043"/>
  </r>
  <r>
    <s v="Steve Cishek"/>
    <x v="0"/>
    <s v="gid_2011_06_06_milmlb_flomlb_1"/>
    <s v="Land Shark Stadium"/>
    <s v="Dale Scott"/>
    <s v="flo"/>
    <s v="mil"/>
    <n v="17"/>
    <x v="0"/>
    <s v="X"/>
    <n v="5"/>
    <n v="4"/>
    <s v="FT"/>
    <x v="2"/>
    <n v="1.3360000000000001"/>
    <x v="3"/>
    <s v="GB"/>
    <x v="7"/>
    <s v="R"/>
    <n v="2"/>
    <n v="1"/>
    <n v="0"/>
    <n v="0"/>
    <n v="0"/>
    <n v="0"/>
    <n v="9"/>
    <n v="92.2"/>
    <n v="83.8"/>
    <n v="3.66"/>
    <n v="1.76"/>
    <n v="-0.23499999999999999"/>
    <n v="2.4750000000000001"/>
    <n v="-2.9540000000000002"/>
    <n v="4.2679999999999998"/>
    <n v="-10.08"/>
    <n v="0.24"/>
    <n v="23.7"/>
    <n v="26.7"/>
    <n v="7.9"/>
    <n v="268.38799999999998"/>
    <n v="1970.73"/>
    <s v="110606_215103"/>
  </r>
  <r>
    <s v="Steve Cishek"/>
    <x v="0"/>
    <s v="gid_2011_06_06_milmlb_flomlb_1"/>
    <s v="Land Shark Stadium"/>
    <s v="Dale Scott"/>
    <s v="flo"/>
    <s v="mil"/>
    <n v="20"/>
    <x v="1"/>
    <s v="S"/>
    <n v="6"/>
    <n v="3"/>
    <s v="FF"/>
    <x v="2"/>
    <n v="1.161"/>
    <x v="0"/>
    <m/>
    <x v="2"/>
    <s v="L"/>
    <n v="0"/>
    <n v="2"/>
    <n v="1"/>
    <n v="0"/>
    <n v="0"/>
    <n v="0"/>
    <n v="9"/>
    <n v="91.1"/>
    <n v="82.7"/>
    <n v="3.24"/>
    <n v="1.5"/>
    <n v="8.3000000000000004E-2"/>
    <n v="3.194"/>
    <n v="-3.0630000000000002"/>
    <n v="4.3650000000000002"/>
    <n v="-7.35"/>
    <n v="3.54"/>
    <n v="23.7"/>
    <n v="22.4"/>
    <n v="6.3"/>
    <n v="243.98099999999999"/>
    <n v="1577.99"/>
    <s v="110606_215222"/>
  </r>
  <r>
    <s v="Steve Cishek"/>
    <x v="0"/>
    <s v="gid_2011_06_06_milmlb_flomlb_1"/>
    <s v="Land Shark Stadium"/>
    <s v="Dale Scott"/>
    <s v="flo"/>
    <s v="mil"/>
    <n v="22"/>
    <x v="4"/>
    <s v="B"/>
    <n v="6"/>
    <n v="5"/>
    <s v="FT"/>
    <x v="2"/>
    <n v="1.246"/>
    <x v="0"/>
    <m/>
    <x v="2"/>
    <s v="L"/>
    <n v="0"/>
    <n v="2"/>
    <n v="1"/>
    <n v="0"/>
    <n v="0"/>
    <n v="0"/>
    <n v="9"/>
    <n v="91.2"/>
    <n v="82.5"/>
    <n v="3.2"/>
    <n v="1.44"/>
    <n v="-0.503"/>
    <n v="5.5579999999999998"/>
    <n v="-2.867"/>
    <n v="4.6749999999999998"/>
    <n v="-7.45"/>
    <n v="4.59"/>
    <n v="23.7"/>
    <n v="26.4"/>
    <n v="5.7"/>
    <n v="238.13900000000001"/>
    <n v="1692.34"/>
    <s v="110606_215310"/>
  </r>
  <r>
    <s v="Steve Cishek"/>
    <x v="0"/>
    <s v="gid_2011_06_06_milmlb_flomlb_1"/>
    <s v="Land Shark Stadium"/>
    <s v="Dale Scott"/>
    <s v="flo"/>
    <s v="mil"/>
    <n v="24"/>
    <x v="1"/>
    <s v="S"/>
    <n v="7"/>
    <n v="1"/>
    <s v="FT"/>
    <x v="2"/>
    <n v="1.272"/>
    <x v="3"/>
    <m/>
    <x v="6"/>
    <s v="R"/>
    <n v="0"/>
    <n v="0"/>
    <n v="2"/>
    <n v="0"/>
    <n v="0"/>
    <n v="0"/>
    <n v="9"/>
    <n v="91.9"/>
    <n v="83.2"/>
    <n v="3.7"/>
    <n v="1.88"/>
    <n v="6.0000000000000001E-3"/>
    <n v="3.1139999999999999"/>
    <n v="-2.9409999999999998"/>
    <n v="4.335"/>
    <n v="-11.71"/>
    <n v="3.76"/>
    <n v="23.7"/>
    <n v="36.1"/>
    <n v="7"/>
    <n v="252.023"/>
    <n v="2394.6"/>
    <s v="110606_215411"/>
  </r>
  <r>
    <s v="Steve Cishek"/>
    <x v="0"/>
    <s v="gid_2011_06_06_milmlb_flomlb_1"/>
    <s v="Land Shark Stadium"/>
    <s v="Dale Scott"/>
    <s v="flo"/>
    <s v="mil"/>
    <n v="25"/>
    <x v="4"/>
    <s v="B"/>
    <n v="7"/>
    <n v="2"/>
    <s v="FT"/>
    <x v="2"/>
    <n v="0.78400000000000003"/>
    <x v="3"/>
    <m/>
    <x v="6"/>
    <s v="R"/>
    <n v="0"/>
    <n v="1"/>
    <n v="2"/>
    <n v="0"/>
    <n v="0"/>
    <n v="0"/>
    <n v="9"/>
    <n v="92.1"/>
    <n v="84.8"/>
    <n v="3.77"/>
    <n v="1.81"/>
    <n v="-1.5009999999999999"/>
    <n v="2.4620000000000002"/>
    <n v="-3.1829999999999998"/>
    <n v="4.2220000000000004"/>
    <n v="-8.5500000000000007"/>
    <n v="-0.28000000000000003"/>
    <n v="23.8"/>
    <n v="23.7"/>
    <n v="7.8"/>
    <n v="271.608"/>
    <n v="1694.82"/>
    <s v="110606_215436"/>
  </r>
  <r>
    <s v="Steve Cishek"/>
    <x v="0"/>
    <s v="gid_2011_06_06_milmlb_flomlb_1"/>
    <s v="Land Shark Stadium"/>
    <s v="Dale Scott"/>
    <s v="flo"/>
    <s v="mil"/>
    <n v="27"/>
    <x v="1"/>
    <s v="S"/>
    <n v="7"/>
    <n v="4"/>
    <s v="FT"/>
    <x v="2"/>
    <n v="1.3129999999999999"/>
    <x v="3"/>
    <m/>
    <x v="6"/>
    <s v="R"/>
    <n v="2"/>
    <n v="1"/>
    <n v="2"/>
    <n v="0"/>
    <n v="0"/>
    <n v="0"/>
    <n v="9"/>
    <n v="92.4"/>
    <n v="84"/>
    <n v="3.7"/>
    <n v="1.88"/>
    <n v="-1.4410000000000001"/>
    <n v="2.403"/>
    <n v="-3.2480000000000002"/>
    <n v="4.1749999999999998"/>
    <n v="-8.85"/>
    <n v="-1.0900000000000001"/>
    <n v="23.7"/>
    <n v="23"/>
    <n v="8.1999999999999993"/>
    <n v="276.78399999999999"/>
    <n v="1746.71"/>
    <s v="110606_215514"/>
  </r>
  <r>
    <s v="Steve Cishek"/>
    <x v="0"/>
    <s v="gid_2011_06_06_milmlb_flomlb_1"/>
    <s v="Land Shark Stadium"/>
    <s v="Dale Scott"/>
    <s v="flo"/>
    <s v="mil"/>
    <n v="28"/>
    <x v="4"/>
    <s v="B"/>
    <n v="7"/>
    <n v="5"/>
    <s v="FF"/>
    <x v="2"/>
    <n v="0.90500000000000003"/>
    <x v="3"/>
    <m/>
    <x v="6"/>
    <s v="R"/>
    <n v="2"/>
    <n v="2"/>
    <n v="2"/>
    <n v="0"/>
    <n v="0"/>
    <n v="0"/>
    <n v="9"/>
    <n v="92.6"/>
    <n v="85.1"/>
    <n v="3.77"/>
    <n v="1.85"/>
    <n v="1.6439999999999999"/>
    <n v="3.2290000000000001"/>
    <n v="-2.67"/>
    <n v="4.5540000000000003"/>
    <n v="-7.91"/>
    <n v="7.79"/>
    <n v="23.8"/>
    <n v="33.200000000000003"/>
    <n v="4.5999999999999996"/>
    <n v="225.3"/>
    <n v="2214.25"/>
    <s v="110606_215546"/>
  </r>
  <r>
    <s v="Chris Capuano"/>
    <x v="1"/>
    <s v="gid_2011_06_07_nynmlb_milmlb_1"/>
    <s v="Miller Park"/>
    <s v="Gary Darling"/>
    <s v="nyn"/>
    <s v="mil"/>
    <n v="1"/>
    <x v="2"/>
    <s v="S"/>
    <n v="1"/>
    <n v="1"/>
    <s v="FF"/>
    <x v="2"/>
    <n v="0.82099999999999995"/>
    <x v="2"/>
    <m/>
    <x v="7"/>
    <s v="R"/>
    <n v="0"/>
    <n v="0"/>
    <n v="0"/>
    <n v="0"/>
    <n v="0"/>
    <n v="0"/>
    <n v="1"/>
    <n v="83.6"/>
    <n v="76.3"/>
    <n v="3.59"/>
    <n v="1.72"/>
    <n v="0.91800000000000004"/>
    <n v="2.3380000000000001"/>
    <n v="2.516"/>
    <n v="5.6470000000000002"/>
    <n v="9.33"/>
    <n v="9.44"/>
    <n v="23.7"/>
    <n v="-33.700000000000003"/>
    <n v="6.1"/>
    <n v="135.46799999999999"/>
    <n v="2366.84"/>
    <s v="110607_192657"/>
  </r>
  <r>
    <s v="Chris Capuano"/>
    <x v="1"/>
    <s v="gid_2011_06_07_nynmlb_milmlb_1"/>
    <s v="Miller Park"/>
    <s v="Gary Darling"/>
    <s v="nyn"/>
    <s v="mil"/>
    <n v="2"/>
    <x v="4"/>
    <s v="B"/>
    <n v="1"/>
    <n v="2"/>
    <s v="FF"/>
    <x v="2"/>
    <n v="0.92200000000000004"/>
    <x v="2"/>
    <m/>
    <x v="7"/>
    <s v="R"/>
    <n v="0"/>
    <n v="1"/>
    <n v="0"/>
    <n v="0"/>
    <n v="0"/>
    <n v="0"/>
    <n v="1"/>
    <n v="88.2"/>
    <n v="80"/>
    <n v="3.63"/>
    <n v="1.72"/>
    <n v="-1.0840000000000001"/>
    <n v="1.5569999999999999"/>
    <n v="2.5179999999999998"/>
    <n v="5.4429999999999996"/>
    <n v="11.6"/>
    <n v="9.2799999999999994"/>
    <n v="23.7"/>
    <n v="-41.5"/>
    <n v="6"/>
    <n v="128.79499999999999"/>
    <n v="2769.37"/>
    <s v="110607_192716"/>
  </r>
  <r>
    <s v="Chris Capuano"/>
    <x v="1"/>
    <s v="gid_2011_06_07_nynmlb_milmlb_1"/>
    <s v="Miller Park"/>
    <s v="Gary Darling"/>
    <s v="nyn"/>
    <s v="mil"/>
    <n v="3"/>
    <x v="1"/>
    <s v="S"/>
    <n v="1"/>
    <n v="3"/>
    <s v="FF"/>
    <x v="2"/>
    <n v="0.90400000000000003"/>
    <x v="2"/>
    <m/>
    <x v="7"/>
    <s v="R"/>
    <n v="1"/>
    <n v="1"/>
    <n v="0"/>
    <n v="0"/>
    <n v="0"/>
    <n v="0"/>
    <n v="1"/>
    <n v="86.6"/>
    <n v="80"/>
    <n v="3.66"/>
    <n v="1.76"/>
    <n v="0.26200000000000001"/>
    <n v="2.867"/>
    <n v="2.548"/>
    <n v="5.6120000000000001"/>
    <n v="8.8699999999999992"/>
    <n v="9.1300000000000008"/>
    <n v="23.8"/>
    <n v="-35.799999999999997"/>
    <n v="5.5"/>
    <n v="135.97300000000001"/>
    <n v="2387.7800000000002"/>
    <s v="110607_192740"/>
  </r>
  <r>
    <s v="Chris Capuano"/>
    <x v="1"/>
    <s v="gid_2011_06_07_nynmlb_milmlb_1"/>
    <s v="Miller Park"/>
    <s v="Gary Darling"/>
    <s v="nyn"/>
    <s v="mil"/>
    <n v="4"/>
    <x v="4"/>
    <s v="B"/>
    <n v="1"/>
    <n v="4"/>
    <s v="FF"/>
    <x v="2"/>
    <n v="0.92200000000000004"/>
    <x v="2"/>
    <m/>
    <x v="7"/>
    <s v="R"/>
    <n v="1"/>
    <n v="2"/>
    <n v="0"/>
    <n v="0"/>
    <n v="0"/>
    <n v="0"/>
    <n v="1"/>
    <n v="88.7"/>
    <n v="81.5"/>
    <n v="3.71"/>
    <n v="1.72"/>
    <n v="-1.4330000000000001"/>
    <n v="1.6180000000000001"/>
    <n v="2.4340000000000002"/>
    <n v="5.4139999999999997"/>
    <n v="10.91"/>
    <n v="8.49"/>
    <n v="23.8"/>
    <n v="-39.6"/>
    <n v="5.9"/>
    <n v="128.04"/>
    <n v="2629.15"/>
    <s v="110607_192807"/>
  </r>
  <r>
    <s v="Chris Capuano"/>
    <x v="1"/>
    <s v="gid_2011_06_07_nynmlb_milmlb_1"/>
    <s v="Miller Park"/>
    <s v="Gary Darling"/>
    <s v="nyn"/>
    <s v="mil"/>
    <n v="6"/>
    <x v="4"/>
    <s v="B"/>
    <n v="2"/>
    <n v="1"/>
    <s v="FF"/>
    <x v="2"/>
    <n v="0.91400000000000003"/>
    <x v="1"/>
    <m/>
    <x v="10"/>
    <s v="R"/>
    <n v="0"/>
    <n v="0"/>
    <n v="1"/>
    <n v="0"/>
    <n v="0"/>
    <n v="0"/>
    <n v="1"/>
    <n v="87.4"/>
    <n v="80.3"/>
    <n v="3.67"/>
    <n v="1.84"/>
    <n v="-1.1639999999999999"/>
    <n v="2.8849999999999998"/>
    <n v="2.39"/>
    <n v="5.5149999999999997"/>
    <n v="9.81"/>
    <n v="8.6199999999999992"/>
    <n v="23.8"/>
    <n v="-36.5"/>
    <n v="5.7"/>
    <n v="131.44"/>
    <n v="2452.59"/>
    <s v="110607_192901"/>
  </r>
  <r>
    <s v="Chris Capuano"/>
    <x v="1"/>
    <s v="gid_2011_06_07_nynmlb_milmlb_1"/>
    <s v="Miller Park"/>
    <s v="Gary Darling"/>
    <s v="nyn"/>
    <s v="mil"/>
    <n v="9"/>
    <x v="3"/>
    <s v="S"/>
    <n v="2"/>
    <n v="4"/>
    <s v="FF"/>
    <x v="2"/>
    <n v="0.92300000000000004"/>
    <x v="1"/>
    <m/>
    <x v="10"/>
    <s v="R"/>
    <n v="2"/>
    <n v="1"/>
    <n v="1"/>
    <n v="0"/>
    <n v="0"/>
    <n v="0"/>
    <n v="1"/>
    <n v="88.6"/>
    <n v="80.8"/>
    <n v="3.72"/>
    <n v="1.89"/>
    <n v="0.40799999999999997"/>
    <n v="3.552"/>
    <n v="2.54"/>
    <n v="5.6529999999999996"/>
    <n v="9.93"/>
    <n v="7.76"/>
    <n v="23.7"/>
    <n v="-37.4"/>
    <n v="5.9"/>
    <n v="128.16399999999999"/>
    <n v="2384.5300000000002"/>
    <s v="110607_192946"/>
  </r>
  <r>
    <s v="Chris Capuano"/>
    <x v="1"/>
    <s v="gid_2011_06_07_nynmlb_milmlb_1"/>
    <s v="Miller Park"/>
    <s v="Gary Darling"/>
    <s v="nyn"/>
    <s v="mil"/>
    <n v="10"/>
    <x v="8"/>
    <s v="X"/>
    <n v="2"/>
    <n v="5"/>
    <s v="FF"/>
    <x v="2"/>
    <n v="0.92400000000000004"/>
    <x v="1"/>
    <s v="LD"/>
    <x v="10"/>
    <s v="R"/>
    <n v="2"/>
    <n v="2"/>
    <n v="1"/>
    <n v="0"/>
    <n v="0"/>
    <n v="0"/>
    <n v="1"/>
    <n v="89.2"/>
    <n v="81"/>
    <n v="3.72"/>
    <n v="1.89"/>
    <n v="-5.3999999999999999E-2"/>
    <n v="3.1539999999999999"/>
    <n v="2.5329999999999999"/>
    <n v="5.4539999999999997"/>
    <n v="11.41"/>
    <n v="5.37"/>
    <n v="23.7"/>
    <n v="-36.1"/>
    <n v="6.9"/>
    <n v="115.36199999999999"/>
    <n v="2387.19"/>
    <s v="110607_193004"/>
  </r>
  <r>
    <s v="Chris Capuano"/>
    <x v="1"/>
    <s v="gid_2011_06_07_nynmlb_milmlb_1"/>
    <s v="Miller Park"/>
    <s v="Gary Darling"/>
    <s v="nyn"/>
    <s v="mil"/>
    <n v="12"/>
    <x v="2"/>
    <s v="S"/>
    <n v="3"/>
    <n v="2"/>
    <s v="FF"/>
    <x v="2"/>
    <n v="0.82299999999999995"/>
    <x v="6"/>
    <m/>
    <x v="6"/>
    <s v="R"/>
    <n v="1"/>
    <n v="0"/>
    <n v="1"/>
    <n v="1"/>
    <n v="0"/>
    <n v="0"/>
    <n v="1"/>
    <n v="84.8"/>
    <n v="78.400000000000006"/>
    <n v="3.63"/>
    <n v="1.8"/>
    <n v="-1.0289999999999999"/>
    <n v="2.7"/>
    <n v="2.423"/>
    <n v="5.585"/>
    <n v="4.2"/>
    <n v="7.49"/>
    <n v="23.8"/>
    <n v="-12.8"/>
    <n v="5.6"/>
    <n v="150.87"/>
    <n v="1578.53"/>
    <s v="110607_193207"/>
  </r>
  <r>
    <s v="Chris Capuano"/>
    <x v="1"/>
    <s v="gid_2011_06_07_nynmlb_milmlb_1"/>
    <s v="Miller Park"/>
    <s v="Gary Darling"/>
    <s v="nyn"/>
    <s v="mil"/>
    <n v="13"/>
    <x v="0"/>
    <s v="X"/>
    <n v="3"/>
    <n v="3"/>
    <s v="FF"/>
    <x v="2"/>
    <n v="0.91500000000000004"/>
    <x v="6"/>
    <s v="GB"/>
    <x v="6"/>
    <s v="R"/>
    <n v="1"/>
    <n v="1"/>
    <n v="1"/>
    <n v="1"/>
    <n v="0"/>
    <n v="0"/>
    <n v="1"/>
    <n v="87.5"/>
    <n v="80.099999999999994"/>
    <n v="3.7"/>
    <n v="1.88"/>
    <n v="0.36199999999999999"/>
    <n v="2.9950000000000001"/>
    <n v="2.4910000000000001"/>
    <n v="5.5289999999999999"/>
    <n v="8.16"/>
    <n v="9.07"/>
    <n v="23.8"/>
    <n v="-33.6"/>
    <n v="5.2"/>
    <n v="138.154"/>
    <n v="2290.88"/>
    <s v="110607_193239"/>
  </r>
  <r>
    <s v="Chris Capuano"/>
    <x v="1"/>
    <s v="gid_2011_06_07_nynmlb_milmlb_1"/>
    <s v="Miller Park"/>
    <s v="Gary Darling"/>
    <s v="nyn"/>
    <s v="mil"/>
    <n v="14"/>
    <x v="4"/>
    <s v="B"/>
    <n v="4"/>
    <n v="1"/>
    <s v="FF"/>
    <x v="2"/>
    <n v="0.91400000000000003"/>
    <x v="3"/>
    <m/>
    <x v="4"/>
    <s v="L"/>
    <n v="0"/>
    <n v="0"/>
    <n v="2"/>
    <n v="1"/>
    <n v="0"/>
    <n v="0"/>
    <n v="1"/>
    <n v="87.9"/>
    <n v="81.099999999999994"/>
    <n v="3.33"/>
    <n v="1.63"/>
    <n v="-1.4179999999999999"/>
    <n v="2.698"/>
    <n v="2.294"/>
    <n v="5.4779999999999998"/>
    <n v="8.2100000000000009"/>
    <n v="7.9"/>
    <n v="23.8"/>
    <n v="-30.3"/>
    <n v="5.5"/>
    <n v="134.04"/>
    <n v="2163.56"/>
    <s v="110607_193322"/>
  </r>
  <r>
    <s v="Chris Capuano"/>
    <x v="1"/>
    <s v="gid_2011_06_07_nynmlb_milmlb_1"/>
    <s v="Miller Park"/>
    <s v="Gary Darling"/>
    <s v="nyn"/>
    <s v="mil"/>
    <n v="15"/>
    <x v="2"/>
    <s v="S"/>
    <n v="4"/>
    <n v="2"/>
    <s v="FF"/>
    <x v="2"/>
    <n v="0.90700000000000003"/>
    <x v="3"/>
    <m/>
    <x v="4"/>
    <s v="L"/>
    <n v="1"/>
    <n v="0"/>
    <n v="2"/>
    <n v="1"/>
    <n v="0"/>
    <n v="0"/>
    <n v="1"/>
    <n v="87.1"/>
    <n v="79.900000000000006"/>
    <n v="3.46"/>
    <n v="1.71"/>
    <n v="0.61399999999999999"/>
    <n v="2.7970000000000002"/>
    <n v="2.69"/>
    <n v="5.4560000000000004"/>
    <n v="8.82"/>
    <n v="7.23"/>
    <n v="23.8"/>
    <n v="-31.5"/>
    <n v="6.1"/>
    <n v="129.499"/>
    <n v="2131.9"/>
    <s v="110607_193342"/>
  </r>
  <r>
    <s v="Chris Capuano"/>
    <x v="1"/>
    <s v="gid_2011_06_07_nynmlb_milmlb_1"/>
    <s v="Miller Park"/>
    <s v="Gary Darling"/>
    <s v="nyn"/>
    <s v="mil"/>
    <n v="17"/>
    <x v="1"/>
    <s v="S"/>
    <n v="4"/>
    <n v="4"/>
    <s v="FF"/>
    <x v="2"/>
    <n v="0.91700000000000004"/>
    <x v="3"/>
    <m/>
    <x v="4"/>
    <s v="L"/>
    <n v="2"/>
    <n v="1"/>
    <n v="2"/>
    <n v="1"/>
    <n v="0"/>
    <n v="0"/>
    <n v="1"/>
    <n v="87.8"/>
    <n v="81"/>
    <n v="3.36"/>
    <n v="1.71"/>
    <n v="0.29199999999999998"/>
    <n v="2.431"/>
    <n v="2.75"/>
    <n v="5.3929999999999998"/>
    <n v="10.26"/>
    <n v="8.56"/>
    <n v="23.8"/>
    <n v="-39.5"/>
    <n v="5.8"/>
    <n v="129.98099999999999"/>
    <n v="2533.6799999999998"/>
    <s v="110607_193447"/>
  </r>
  <r>
    <s v="Chris Capuano"/>
    <x v="1"/>
    <s v="gid_2011_06_07_nynmlb_milmlb_1"/>
    <s v="Miller Park"/>
    <s v="Gary Darling"/>
    <s v="nyn"/>
    <s v="mil"/>
    <n v="19"/>
    <x v="2"/>
    <s v="S"/>
    <n v="5"/>
    <n v="1"/>
    <s v="FF"/>
    <x v="2"/>
    <n v="0.9"/>
    <x v="0"/>
    <m/>
    <x v="1"/>
    <s v="R"/>
    <n v="0"/>
    <n v="0"/>
    <n v="0"/>
    <n v="0"/>
    <n v="0"/>
    <n v="0"/>
    <n v="2"/>
    <n v="86.4"/>
    <n v="79.599999999999994"/>
    <n v="3.17"/>
    <n v="1.39"/>
    <n v="0.69"/>
    <n v="2.673"/>
    <n v="2.6230000000000002"/>
    <n v="5.6459999999999999"/>
    <n v="9.7100000000000009"/>
    <n v="8.39"/>
    <n v="23.8"/>
    <n v="-36.4"/>
    <n v="6"/>
    <n v="130.97999999999999"/>
    <n v="2390.7399999999998"/>
    <s v="110607_194610"/>
  </r>
  <r>
    <s v="Chris Capuano"/>
    <x v="1"/>
    <s v="gid_2011_06_07_nynmlb_milmlb_1"/>
    <s v="Miller Park"/>
    <s v="Gary Darling"/>
    <s v="nyn"/>
    <s v="mil"/>
    <n v="22"/>
    <x v="0"/>
    <s v="X"/>
    <n v="5"/>
    <n v="4"/>
    <s v="FF"/>
    <x v="2"/>
    <n v="0.92200000000000004"/>
    <x v="0"/>
    <s v="FB"/>
    <x v="1"/>
    <s v="R"/>
    <n v="1"/>
    <n v="2"/>
    <n v="0"/>
    <n v="0"/>
    <n v="0"/>
    <n v="0"/>
    <n v="2"/>
    <n v="87.6"/>
    <n v="80"/>
    <n v="2.82"/>
    <n v="1.49"/>
    <n v="-0.35199999999999998"/>
    <n v="2.1960000000000002"/>
    <n v="2.7040000000000002"/>
    <n v="5.4370000000000003"/>
    <n v="11.31"/>
    <n v="10.93"/>
    <n v="23.7"/>
    <n v="-46.7"/>
    <n v="5.5"/>
    <n v="134.148"/>
    <n v="2942.35"/>
    <s v="110607_194651"/>
  </r>
  <r>
    <s v="Chris Capuano"/>
    <x v="1"/>
    <s v="gid_2011_06_07_nynmlb_milmlb_1"/>
    <s v="Miller Park"/>
    <s v="Gary Darling"/>
    <s v="nyn"/>
    <s v="mil"/>
    <n v="23"/>
    <x v="4"/>
    <s v="B"/>
    <n v="6"/>
    <n v="1"/>
    <s v="FF"/>
    <x v="2"/>
    <n v="0.91900000000000004"/>
    <x v="0"/>
    <m/>
    <x v="3"/>
    <s v="R"/>
    <n v="0"/>
    <n v="0"/>
    <n v="1"/>
    <n v="0"/>
    <n v="0"/>
    <n v="0"/>
    <n v="2"/>
    <n v="87.1"/>
    <n v="79.5"/>
    <n v="3.34"/>
    <n v="1.51"/>
    <n v="0.47199999999999998"/>
    <n v="3.9409999999999998"/>
    <n v="2.6749999999999998"/>
    <n v="5.6269999999999998"/>
    <n v="8.33"/>
    <n v="11.55"/>
    <n v="23.7"/>
    <n v="-41.1"/>
    <n v="4.5"/>
    <n v="144.32400000000001"/>
    <n v="2657.5"/>
    <s v="110607_194733"/>
  </r>
  <r>
    <s v="Chris Capuano"/>
    <x v="1"/>
    <s v="gid_2011_06_07_nynmlb_milmlb_1"/>
    <s v="Miller Park"/>
    <s v="Gary Darling"/>
    <s v="nyn"/>
    <s v="mil"/>
    <n v="26"/>
    <x v="0"/>
    <s v="X"/>
    <n v="6"/>
    <n v="4"/>
    <s v="FF"/>
    <x v="2"/>
    <n v="0.91300000000000003"/>
    <x v="0"/>
    <s v="FB"/>
    <x v="3"/>
    <s v="R"/>
    <n v="2"/>
    <n v="1"/>
    <n v="1"/>
    <n v="0"/>
    <n v="0"/>
    <n v="0"/>
    <n v="2"/>
    <n v="86.9"/>
    <n v="79.5"/>
    <n v="3.12"/>
    <n v="1.62"/>
    <n v="-0.48099999999999998"/>
    <n v="3.173"/>
    <n v="2.5070000000000001"/>
    <n v="5.649"/>
    <n v="9.1"/>
    <n v="9.5299999999999994"/>
    <n v="23.7"/>
    <n v="-36.200000000000003"/>
    <n v="5.3"/>
    <n v="136.47200000000001"/>
    <n v="2453.83"/>
    <s v="110607_194824"/>
  </r>
  <r>
    <s v="Chris Capuano"/>
    <x v="1"/>
    <s v="gid_2011_06_07_nynmlb_milmlb_1"/>
    <s v="Miller Park"/>
    <s v="Gary Darling"/>
    <s v="nyn"/>
    <s v="mil"/>
    <n v="28"/>
    <x v="4"/>
    <s v="B"/>
    <n v="7"/>
    <n v="2"/>
    <s v="FF"/>
    <x v="2"/>
    <n v="0.88700000000000001"/>
    <x v="9"/>
    <m/>
    <x v="9"/>
    <s v="R"/>
    <n v="0"/>
    <n v="1"/>
    <n v="2"/>
    <n v="0"/>
    <n v="0"/>
    <n v="0"/>
    <n v="2"/>
    <n v="86.9"/>
    <n v="80.5"/>
    <n v="3.34"/>
    <n v="1.51"/>
    <n v="-0.86099999999999999"/>
    <n v="3.661"/>
    <n v="2.6970000000000001"/>
    <n v="5.5330000000000004"/>
    <n v="3.74"/>
    <n v="6.22"/>
    <n v="23.8"/>
    <n v="-11"/>
    <n v="5.5"/>
    <n v="149.13800000000001"/>
    <n v="1371.28"/>
    <s v="110607_194926"/>
  </r>
  <r>
    <s v="Chris Capuano"/>
    <x v="1"/>
    <s v="gid_2011_06_07_nynmlb_milmlb_1"/>
    <s v="Miller Park"/>
    <s v="Gary Darling"/>
    <s v="nyn"/>
    <s v="mil"/>
    <n v="31"/>
    <x v="2"/>
    <s v="S"/>
    <n v="8"/>
    <n v="2"/>
    <s v="FF"/>
    <x v="2"/>
    <n v="0.86399999999999999"/>
    <x v="3"/>
    <m/>
    <x v="5"/>
    <s v="R"/>
    <n v="1"/>
    <n v="0"/>
    <n v="2"/>
    <n v="0"/>
    <n v="1"/>
    <n v="0"/>
    <n v="2"/>
    <n v="85.5"/>
    <n v="79.099999999999994"/>
    <n v="3.38"/>
    <n v="1.51"/>
    <n v="-0.80600000000000005"/>
    <n v="1.68"/>
    <n v="2.7360000000000002"/>
    <n v="5.4180000000000001"/>
    <n v="4.07"/>
    <n v="8.9"/>
    <n v="23.8"/>
    <n v="-13.5"/>
    <n v="5"/>
    <n v="155.53"/>
    <n v="1808.44"/>
    <s v="110607_195058"/>
  </r>
  <r>
    <s v="Chris Capuano"/>
    <x v="1"/>
    <s v="gid_2011_06_07_nynmlb_milmlb_1"/>
    <s v="Miller Park"/>
    <s v="Gary Darling"/>
    <s v="nyn"/>
    <s v="mil"/>
    <n v="32"/>
    <x v="4"/>
    <s v="B"/>
    <n v="8"/>
    <n v="3"/>
    <s v="FF"/>
    <x v="2"/>
    <n v="0.92600000000000005"/>
    <x v="3"/>
    <m/>
    <x v="5"/>
    <s v="R"/>
    <n v="1"/>
    <n v="1"/>
    <n v="2"/>
    <n v="0"/>
    <n v="1"/>
    <n v="0"/>
    <n v="2"/>
    <n v="88.9"/>
    <n v="81.400000000000006"/>
    <n v="3.38"/>
    <n v="1.59"/>
    <n v="-1.242"/>
    <n v="1.7669999999999999"/>
    <n v="2.472"/>
    <n v="5.3529999999999998"/>
    <n v="11.8"/>
    <n v="9.92"/>
    <n v="23.8"/>
    <n v="-46"/>
    <n v="5.7"/>
    <n v="130.18"/>
    <n v="2931.31"/>
    <s v="110607_195135"/>
  </r>
  <r>
    <s v="Chris Capuano"/>
    <x v="1"/>
    <s v="gid_2011_06_07_nynmlb_milmlb_1"/>
    <s v="Miller Park"/>
    <s v="Gary Darling"/>
    <s v="nyn"/>
    <s v="mil"/>
    <n v="36"/>
    <x v="4"/>
    <s v="B"/>
    <n v="10"/>
    <n v="1"/>
    <s v="FF"/>
    <x v="2"/>
    <n v="0.92100000000000004"/>
    <x v="2"/>
    <m/>
    <x v="7"/>
    <s v="R"/>
    <n v="0"/>
    <n v="0"/>
    <n v="1"/>
    <n v="0"/>
    <n v="0"/>
    <n v="0"/>
    <n v="3"/>
    <n v="88.2"/>
    <n v="81.099999999999994"/>
    <n v="3.54"/>
    <n v="1.64"/>
    <n v="0.52600000000000002"/>
    <n v="1.6279999999999999"/>
    <n v="2.5950000000000002"/>
    <n v="5.508"/>
    <n v="10.37"/>
    <n v="9.6"/>
    <n v="23.8"/>
    <n v="-42.1"/>
    <n v="5.6"/>
    <n v="132.94"/>
    <n v="2678.73"/>
    <s v="110607_200216"/>
  </r>
  <r>
    <s v="Chris Capuano"/>
    <x v="1"/>
    <s v="gid_2011_06_07_nynmlb_milmlb_1"/>
    <s v="Miller Park"/>
    <s v="Gary Darling"/>
    <s v="nyn"/>
    <s v="mil"/>
    <n v="38"/>
    <x v="2"/>
    <s v="S"/>
    <n v="10"/>
    <n v="3"/>
    <s v="FF"/>
    <x v="2"/>
    <n v="0.89900000000000002"/>
    <x v="2"/>
    <m/>
    <x v="7"/>
    <s v="R"/>
    <n v="1"/>
    <n v="1"/>
    <n v="1"/>
    <n v="0"/>
    <n v="0"/>
    <n v="0"/>
    <n v="3"/>
    <n v="86.4"/>
    <n v="79.400000000000006"/>
    <n v="3.59"/>
    <n v="1.68"/>
    <n v="-1.119"/>
    <n v="2.7440000000000002"/>
    <n v="2.5049999999999999"/>
    <n v="5.5250000000000004"/>
    <n v="8.4"/>
    <n v="8.56"/>
    <n v="23.8"/>
    <n v="-30.6"/>
    <n v="5.6"/>
    <n v="135.68899999999999"/>
    <n v="2228.3200000000002"/>
    <s v="110607_200254"/>
  </r>
  <r>
    <s v="Chris Capuano"/>
    <x v="1"/>
    <s v="gid_2011_06_07_nynmlb_milmlb_1"/>
    <s v="Miller Park"/>
    <s v="Gary Darling"/>
    <s v="nyn"/>
    <s v="mil"/>
    <n v="39"/>
    <x v="4"/>
    <s v="B"/>
    <n v="10"/>
    <n v="4"/>
    <s v="FF"/>
    <x v="2"/>
    <n v="0.93100000000000005"/>
    <x v="2"/>
    <m/>
    <x v="7"/>
    <s v="R"/>
    <n v="1"/>
    <n v="2"/>
    <n v="1"/>
    <n v="0"/>
    <n v="0"/>
    <n v="0"/>
    <n v="3"/>
    <n v="91"/>
    <n v="82.2"/>
    <n v="3.63"/>
    <n v="1.68"/>
    <n v="-0.56699999999999995"/>
    <n v="3.7810000000000001"/>
    <n v="2.6070000000000002"/>
    <n v="5.5060000000000002"/>
    <n v="11.5"/>
    <n v="7.29"/>
    <n v="23.7"/>
    <n v="-41.4"/>
    <n v="6"/>
    <n v="122.52500000000001"/>
    <n v="2615.69"/>
    <s v="110607_200314"/>
  </r>
  <r>
    <s v="Chris Capuano"/>
    <x v="1"/>
    <s v="gid_2011_06_07_nynmlb_milmlb_1"/>
    <s v="Miller Park"/>
    <s v="Gary Darling"/>
    <s v="nyn"/>
    <s v="mil"/>
    <n v="41"/>
    <x v="2"/>
    <s v="S"/>
    <n v="10"/>
    <n v="6"/>
    <s v="FF"/>
    <x v="2"/>
    <n v="0.88600000000000001"/>
    <x v="2"/>
    <m/>
    <x v="7"/>
    <s v="R"/>
    <n v="3"/>
    <n v="2"/>
    <n v="1"/>
    <n v="0"/>
    <n v="0"/>
    <n v="0"/>
    <n v="3"/>
    <n v="86.3"/>
    <n v="79.5"/>
    <n v="3.54"/>
    <n v="1.64"/>
    <n v="-0.58699999999999997"/>
    <n v="1.492"/>
    <n v="2.5630000000000002"/>
    <n v="5.3860000000000001"/>
    <n v="9.4600000000000009"/>
    <n v="7.39"/>
    <n v="23.8"/>
    <n v="-31.6"/>
    <n v="6.3"/>
    <n v="128.167"/>
    <n v="2228.02"/>
    <s v="110607_200401"/>
  </r>
  <r>
    <s v="Chris Capuano"/>
    <x v="1"/>
    <s v="gid_2011_06_07_nynmlb_milmlb_1"/>
    <s v="Miller Park"/>
    <s v="Gary Darling"/>
    <s v="nyn"/>
    <s v="mil"/>
    <n v="43"/>
    <x v="4"/>
    <s v="B"/>
    <n v="11"/>
    <n v="2"/>
    <s v="FF"/>
    <x v="2"/>
    <n v="0.92200000000000004"/>
    <x v="8"/>
    <m/>
    <x v="10"/>
    <s v="R"/>
    <n v="1"/>
    <n v="0"/>
    <n v="2"/>
    <n v="0"/>
    <n v="0"/>
    <n v="0"/>
    <n v="3"/>
    <n v="88.7"/>
    <n v="81.7"/>
    <n v="3.63"/>
    <n v="1.72"/>
    <n v="-0.42299999999999999"/>
    <n v="1.637"/>
    <n v="2.6539999999999999"/>
    <n v="5.351"/>
    <n v="10.39"/>
    <n v="8.35"/>
    <n v="23.8"/>
    <n v="-38.799999999999997"/>
    <n v="5.9"/>
    <n v="128.941"/>
    <n v="2541.85"/>
    <s v="110607_200444"/>
  </r>
  <r>
    <s v="Chris Capuano"/>
    <x v="1"/>
    <s v="gid_2011_06_07_nynmlb_milmlb_1"/>
    <s v="Miller Park"/>
    <s v="Gary Darling"/>
    <s v="nyn"/>
    <s v="mil"/>
    <n v="45"/>
    <x v="2"/>
    <s v="S"/>
    <n v="11"/>
    <n v="4"/>
    <s v="FF"/>
    <x v="2"/>
    <n v="0.89500000000000002"/>
    <x v="8"/>
    <m/>
    <x v="10"/>
    <s v="R"/>
    <n v="2"/>
    <n v="1"/>
    <n v="2"/>
    <n v="0"/>
    <n v="0"/>
    <n v="0"/>
    <n v="3"/>
    <n v="86.6"/>
    <n v="79.900000000000006"/>
    <n v="3.54"/>
    <n v="1.68"/>
    <n v="-1.0249999999999999"/>
    <n v="2.008"/>
    <n v="2.5569999999999999"/>
    <n v="5.4349999999999996"/>
    <n v="9.39"/>
    <n v="7.62"/>
    <n v="23.8"/>
    <n v="-32.200000000000003"/>
    <n v="6.1"/>
    <n v="129.221"/>
    <n v="2258.77"/>
    <s v="110607_200519"/>
  </r>
  <r>
    <s v="Chris Capuano"/>
    <x v="1"/>
    <s v="gid_2011_06_07_nynmlb_milmlb_1"/>
    <s v="Miller Park"/>
    <s v="Gary Darling"/>
    <s v="nyn"/>
    <s v="mil"/>
    <n v="48"/>
    <x v="4"/>
    <s v="B"/>
    <n v="12"/>
    <n v="1"/>
    <s v="FF"/>
    <x v="2"/>
    <n v="0.92500000000000004"/>
    <x v="2"/>
    <m/>
    <x v="6"/>
    <s v="R"/>
    <n v="0"/>
    <n v="0"/>
    <n v="2"/>
    <n v="1"/>
    <n v="0"/>
    <n v="0"/>
    <n v="3"/>
    <n v="88.7"/>
    <n v="81.400000000000006"/>
    <n v="3.63"/>
    <n v="1.76"/>
    <n v="-0.84"/>
    <n v="3.379"/>
    <n v="2.4700000000000002"/>
    <n v="5.5540000000000003"/>
    <n v="8.39"/>
    <n v="10.41"/>
    <n v="23.8"/>
    <n v="-38.5"/>
    <n v="4.5999999999999996"/>
    <n v="141.26499999999999"/>
    <n v="2549.54"/>
    <s v="110607_200647"/>
  </r>
  <r>
    <s v="Chris Capuano"/>
    <x v="1"/>
    <s v="gid_2011_06_07_nynmlb_milmlb_1"/>
    <s v="Miller Park"/>
    <s v="Gary Darling"/>
    <s v="nyn"/>
    <s v="mil"/>
    <n v="50"/>
    <x v="4"/>
    <s v="B"/>
    <n v="12"/>
    <n v="3"/>
    <s v="FF"/>
    <x v="2"/>
    <n v="0.746"/>
    <x v="2"/>
    <m/>
    <x v="6"/>
    <s v="R"/>
    <n v="2"/>
    <n v="0"/>
    <n v="2"/>
    <n v="1"/>
    <n v="0"/>
    <n v="0"/>
    <n v="3"/>
    <n v="84.4"/>
    <n v="78.599999999999994"/>
    <n v="3.59"/>
    <n v="1.76"/>
    <n v="-1.0820000000000001"/>
    <n v="2.9809999999999999"/>
    <n v="2.4470000000000001"/>
    <n v="5.5229999999999997"/>
    <n v="1.56"/>
    <n v="6.61"/>
    <n v="23.9"/>
    <n v="-2.2999999999999998"/>
    <n v="5.7"/>
    <n v="166.78700000000001"/>
    <n v="1254.78"/>
    <s v="110607_200742"/>
  </r>
  <r>
    <s v="Chris Capuano"/>
    <x v="1"/>
    <s v="gid_2011_06_07_nynmlb_milmlb_1"/>
    <s v="Miller Park"/>
    <s v="Gary Darling"/>
    <s v="nyn"/>
    <s v="mil"/>
    <n v="51"/>
    <x v="2"/>
    <s v="S"/>
    <n v="12"/>
    <n v="4"/>
    <s v="FF"/>
    <x v="2"/>
    <n v="0.91800000000000004"/>
    <x v="2"/>
    <m/>
    <x v="6"/>
    <s v="R"/>
    <n v="3"/>
    <n v="0"/>
    <n v="2"/>
    <n v="1"/>
    <n v="0"/>
    <n v="0"/>
    <n v="3"/>
    <n v="87.8"/>
    <n v="80.8"/>
    <n v="3.59"/>
    <n v="1.76"/>
    <n v="0.27100000000000002"/>
    <n v="3.1930000000000001"/>
    <n v="2.734"/>
    <n v="5.4950000000000001"/>
    <n v="9.86"/>
    <n v="8.4499999999999993"/>
    <n v="23.8"/>
    <n v="-38.299999999999997"/>
    <n v="5.7"/>
    <n v="130.738"/>
    <n v="2458.23"/>
    <s v="110607_200809"/>
  </r>
  <r>
    <s v="Chris Capuano"/>
    <x v="1"/>
    <s v="gid_2011_06_07_nynmlb_milmlb_1"/>
    <s v="Miller Park"/>
    <s v="Gary Darling"/>
    <s v="nyn"/>
    <s v="mil"/>
    <n v="52"/>
    <x v="1"/>
    <s v="S"/>
    <n v="12"/>
    <n v="5"/>
    <s v="FF"/>
    <x v="2"/>
    <n v="0.86699999999999999"/>
    <x v="2"/>
    <m/>
    <x v="6"/>
    <s v="R"/>
    <n v="3"/>
    <n v="1"/>
    <n v="2"/>
    <n v="1"/>
    <n v="0"/>
    <n v="0"/>
    <n v="3"/>
    <n v="85.8"/>
    <n v="78.7"/>
    <n v="3.7"/>
    <n v="1.88"/>
    <n v="-0.217"/>
    <n v="1.597"/>
    <n v="2.6949999999999998"/>
    <n v="5.4130000000000003"/>
    <n v="4.2699999999999996"/>
    <n v="7.62"/>
    <n v="23.8"/>
    <n v="-13.3"/>
    <n v="5.6"/>
    <n v="150.887"/>
    <n v="1604.99"/>
    <s v="110607_200847"/>
  </r>
  <r>
    <s v="Chris Capuano"/>
    <x v="1"/>
    <s v="gid_2011_06_07_nynmlb_milmlb_1"/>
    <s v="Miller Park"/>
    <s v="Gary Darling"/>
    <s v="nyn"/>
    <s v="mil"/>
    <n v="53"/>
    <x v="9"/>
    <s v="S"/>
    <n v="12"/>
    <n v="6"/>
    <s v="FF"/>
    <x v="2"/>
    <n v="0.92400000000000004"/>
    <x v="2"/>
    <m/>
    <x v="6"/>
    <s v="R"/>
    <n v="3"/>
    <n v="2"/>
    <n v="2"/>
    <n v="1"/>
    <n v="0"/>
    <n v="0"/>
    <n v="3"/>
    <n v="89"/>
    <n v="81.8"/>
    <n v="3.7"/>
    <n v="1.88"/>
    <n v="-0.53100000000000003"/>
    <n v="2.8690000000000002"/>
    <n v="2.5840000000000001"/>
    <n v="5.3310000000000004"/>
    <n v="9.99"/>
    <n v="8.27"/>
    <n v="23.8"/>
    <n v="-38.6"/>
    <n v="5.6"/>
    <n v="129.76300000000001"/>
    <n v="2483.59"/>
    <s v="110607_201002"/>
  </r>
  <r>
    <s v="Chris Capuano"/>
    <x v="1"/>
    <s v="gid_2011_06_07_nynmlb_milmlb_1"/>
    <s v="Miller Park"/>
    <s v="Gary Darling"/>
    <s v="nyn"/>
    <s v="mil"/>
    <n v="56"/>
    <x v="1"/>
    <s v="S"/>
    <n v="13"/>
    <n v="2"/>
    <s v="FF"/>
    <x v="2"/>
    <n v="0.92800000000000005"/>
    <x v="3"/>
    <m/>
    <x v="4"/>
    <s v="L"/>
    <n v="0"/>
    <n v="1"/>
    <n v="0"/>
    <n v="0"/>
    <n v="0"/>
    <n v="0"/>
    <n v="4"/>
    <n v="89.4"/>
    <n v="82.3"/>
    <n v="3.36"/>
    <n v="1.71"/>
    <n v="-0.495"/>
    <n v="3.4769999999999999"/>
    <n v="2.7639999999999998"/>
    <n v="5.5149999999999997"/>
    <n v="9.48"/>
    <n v="10.039999999999999"/>
    <n v="23.8"/>
    <n v="-42.9"/>
    <n v="4.8"/>
    <n v="136.74199999999999"/>
    <n v="2664.7"/>
    <s v="110607_202435"/>
  </r>
  <r>
    <s v="Chris Capuano"/>
    <x v="1"/>
    <s v="gid_2011_06_07_nynmlb_milmlb_1"/>
    <s v="Miller Park"/>
    <s v="Gary Darling"/>
    <s v="nyn"/>
    <s v="mil"/>
    <n v="57"/>
    <x v="4"/>
    <s v="B"/>
    <n v="13"/>
    <n v="3"/>
    <s v="FF"/>
    <x v="2"/>
    <n v="0.86099999999999999"/>
    <x v="3"/>
    <m/>
    <x v="4"/>
    <s v="L"/>
    <n v="0"/>
    <n v="2"/>
    <n v="0"/>
    <n v="0"/>
    <n v="0"/>
    <n v="0"/>
    <n v="4"/>
    <n v="86"/>
    <n v="80"/>
    <n v="3.5"/>
    <n v="1.71"/>
    <n v="-1.5820000000000001"/>
    <n v="1.6379999999999999"/>
    <n v="2.7639999999999998"/>
    <n v="5.38"/>
    <n v="5.73"/>
    <n v="7.22"/>
    <n v="23.9"/>
    <n v="-18.3"/>
    <n v="5.7"/>
    <n v="141.721"/>
    <n v="1724.3"/>
    <s v="110607_202514"/>
  </r>
  <r>
    <s v="Chris Capuano"/>
    <x v="1"/>
    <s v="gid_2011_06_07_nynmlb_milmlb_1"/>
    <s v="Miller Park"/>
    <s v="Gary Darling"/>
    <s v="nyn"/>
    <s v="mil"/>
    <n v="58"/>
    <x v="0"/>
    <s v="X"/>
    <n v="13"/>
    <n v="4"/>
    <s v="FF"/>
    <x v="2"/>
    <n v="0.92700000000000005"/>
    <x v="3"/>
    <s v="GB"/>
    <x v="4"/>
    <s v="L"/>
    <n v="1"/>
    <n v="2"/>
    <n v="0"/>
    <n v="0"/>
    <n v="0"/>
    <n v="0"/>
    <n v="4"/>
    <n v="89.7"/>
    <n v="82.7"/>
    <n v="3.36"/>
    <n v="1.71"/>
    <n v="0.71899999999999997"/>
    <n v="2.6560000000000001"/>
    <n v="2.78"/>
    <n v="5.3689999999999998"/>
    <n v="10.95"/>
    <n v="8.26"/>
    <n v="23.8"/>
    <n v="-43.3"/>
    <n v="5.9"/>
    <n v="127.199"/>
    <n v="2656.45"/>
    <s v="110607_202533"/>
  </r>
  <r>
    <s v="Chris Capuano"/>
    <x v="1"/>
    <s v="gid_2011_06_07_nynmlb_milmlb_1"/>
    <s v="Miller Park"/>
    <s v="Gary Darling"/>
    <s v="nyn"/>
    <s v="mil"/>
    <n v="60"/>
    <x v="2"/>
    <s v="S"/>
    <n v="14"/>
    <n v="2"/>
    <s v="FF"/>
    <x v="2"/>
    <n v="0.92"/>
    <x v="0"/>
    <m/>
    <x v="1"/>
    <s v="R"/>
    <n v="1"/>
    <n v="0"/>
    <n v="1"/>
    <n v="0"/>
    <n v="0"/>
    <n v="0"/>
    <n v="4"/>
    <n v="88.2"/>
    <n v="81"/>
    <n v="3.13"/>
    <n v="1.47"/>
    <n v="-0.51"/>
    <n v="2.0950000000000002"/>
    <n v="2.6720000000000002"/>
    <n v="5.2670000000000003"/>
    <n v="11.58"/>
    <n v="8.5399999999999991"/>
    <n v="23.8"/>
    <n v="-42.2"/>
    <n v="6.1"/>
    <n v="126.535"/>
    <n v="2723.96"/>
    <s v="110607_202638"/>
  </r>
  <r>
    <s v="Chris Capuano"/>
    <x v="1"/>
    <s v="gid_2011_06_07_nynmlb_milmlb_1"/>
    <s v="Miller Park"/>
    <s v="Gary Darling"/>
    <s v="nyn"/>
    <s v="mil"/>
    <n v="62"/>
    <x v="0"/>
    <s v="X"/>
    <n v="14"/>
    <n v="4"/>
    <s v="FF"/>
    <x v="2"/>
    <n v="0.89600000000000002"/>
    <x v="0"/>
    <s v="FB"/>
    <x v="1"/>
    <s v="R"/>
    <n v="2"/>
    <n v="1"/>
    <n v="1"/>
    <n v="0"/>
    <n v="0"/>
    <n v="0"/>
    <n v="4"/>
    <n v="87.2"/>
    <n v="81"/>
    <n v="2.82"/>
    <n v="1.49"/>
    <n v="-0.22900000000000001"/>
    <n v="2.9590000000000001"/>
    <n v="2.6459999999999999"/>
    <n v="5.5540000000000003"/>
    <n v="4.45"/>
    <n v="7.34"/>
    <n v="23.8"/>
    <n v="-16"/>
    <n v="5.0999999999999996"/>
    <n v="148.934"/>
    <n v="1632.99"/>
    <s v="110607_202713"/>
  </r>
  <r>
    <s v="Chris Capuano"/>
    <x v="1"/>
    <s v="gid_2011_06_07_nynmlb_milmlb_1"/>
    <s v="Miller Park"/>
    <s v="Gary Darling"/>
    <s v="nyn"/>
    <s v="mil"/>
    <n v="64"/>
    <x v="1"/>
    <s v="S"/>
    <n v="15"/>
    <n v="2"/>
    <s v="FF"/>
    <x v="2"/>
    <n v="0.92100000000000004"/>
    <x v="1"/>
    <m/>
    <x v="3"/>
    <s v="R"/>
    <n v="1"/>
    <n v="0"/>
    <n v="2"/>
    <n v="0"/>
    <n v="0"/>
    <n v="0"/>
    <n v="4"/>
    <n v="88.6"/>
    <n v="82.2"/>
    <n v="3.12"/>
    <n v="1.62"/>
    <n v="-0.41699999999999998"/>
    <n v="3.3370000000000002"/>
    <n v="2.5760000000000001"/>
    <n v="5.4560000000000004"/>
    <n v="8.64"/>
    <n v="8.42"/>
    <n v="23.8"/>
    <n v="-35.6"/>
    <n v="5.2"/>
    <n v="134.393"/>
    <n v="2328.0100000000002"/>
    <s v="110607_202802"/>
  </r>
  <r>
    <s v="Chris Capuano"/>
    <x v="1"/>
    <s v="gid_2011_06_07_nynmlb_milmlb_1"/>
    <s v="Miller Park"/>
    <s v="Gary Darling"/>
    <s v="nyn"/>
    <s v="mil"/>
    <n v="65"/>
    <x v="8"/>
    <s v="X"/>
    <n v="15"/>
    <n v="3"/>
    <s v="FF"/>
    <x v="2"/>
    <n v="0.86299999999999999"/>
    <x v="1"/>
    <s v="LD"/>
    <x v="3"/>
    <s v="R"/>
    <n v="1"/>
    <n v="1"/>
    <n v="2"/>
    <n v="0"/>
    <n v="0"/>
    <n v="0"/>
    <n v="4"/>
    <n v="86.2"/>
    <n v="80"/>
    <n v="3.12"/>
    <n v="1.62"/>
    <n v="0.17199999999999999"/>
    <n v="1.746"/>
    <n v="2.6520000000000001"/>
    <n v="5.3609999999999998"/>
    <n v="8.1"/>
    <n v="5.22"/>
    <n v="23.8"/>
    <n v="-25.3"/>
    <n v="6.8"/>
    <n v="123.047"/>
    <n v="1801.51"/>
    <s v="110607_202837"/>
  </r>
  <r>
    <s v="Chris Capuano"/>
    <x v="1"/>
    <s v="gid_2011_06_07_nynmlb_milmlb_1"/>
    <s v="Miller Park"/>
    <s v="Gary Darling"/>
    <s v="nyn"/>
    <s v="mil"/>
    <n v="67"/>
    <x v="2"/>
    <s v="S"/>
    <n v="16"/>
    <n v="2"/>
    <s v="FF"/>
    <x v="2"/>
    <n v="0.92600000000000005"/>
    <x v="1"/>
    <m/>
    <x v="9"/>
    <s v="R"/>
    <n v="0"/>
    <n v="1"/>
    <n v="2"/>
    <n v="1"/>
    <n v="0"/>
    <n v="0"/>
    <n v="4"/>
    <n v="89"/>
    <n v="82"/>
    <n v="3.3"/>
    <n v="1.55"/>
    <n v="-0.46100000000000002"/>
    <n v="1.5569999999999999"/>
    <n v="2.5910000000000002"/>
    <n v="5.3460000000000001"/>
    <n v="10.210000000000001"/>
    <n v="11.44"/>
    <n v="23.8"/>
    <n v="-47.6"/>
    <n v="4.9000000000000004"/>
    <n v="138.36000000000001"/>
    <n v="2940.75"/>
    <s v="110607_202944"/>
  </r>
  <r>
    <s v="Chris Capuano"/>
    <x v="1"/>
    <s v="gid_2011_06_07_nynmlb_milmlb_1"/>
    <s v="Miller Park"/>
    <s v="Gary Darling"/>
    <s v="nyn"/>
    <s v="mil"/>
    <n v="68"/>
    <x v="4"/>
    <s v="B"/>
    <n v="16"/>
    <n v="3"/>
    <s v="FF"/>
    <x v="2"/>
    <n v="0.86399999999999999"/>
    <x v="1"/>
    <m/>
    <x v="9"/>
    <s v="R"/>
    <n v="0"/>
    <n v="2"/>
    <n v="2"/>
    <n v="1"/>
    <n v="0"/>
    <n v="0"/>
    <n v="4"/>
    <n v="87.2"/>
    <n v="81.599999999999994"/>
    <n v="3.3"/>
    <n v="1.55"/>
    <n v="-1.399"/>
    <n v="2.456"/>
    <n v="2.7650000000000001"/>
    <n v="5.3970000000000002"/>
    <n v="5.73"/>
    <n v="3.39"/>
    <n v="23.9"/>
    <n v="-15.8"/>
    <n v="6.7"/>
    <n v="120.94799999999999"/>
    <n v="1272.99"/>
    <s v="110607_203039"/>
  </r>
  <r>
    <s v="Chris Capuano"/>
    <x v="1"/>
    <s v="gid_2011_06_07_nynmlb_milmlb_1"/>
    <s v="Miller Park"/>
    <s v="Gary Darling"/>
    <s v="nyn"/>
    <s v="mil"/>
    <n v="69"/>
    <x v="8"/>
    <s v="X"/>
    <n v="16"/>
    <n v="4"/>
    <s v="FF"/>
    <x v="2"/>
    <n v="0.92500000000000004"/>
    <x v="1"/>
    <s v="LD"/>
    <x v="9"/>
    <s v="R"/>
    <n v="1"/>
    <n v="2"/>
    <n v="2"/>
    <n v="1"/>
    <n v="0"/>
    <n v="0"/>
    <n v="4"/>
    <n v="89.9"/>
    <n v="82.9"/>
    <n v="3.2"/>
    <n v="1.73"/>
    <n v="0.63900000000000001"/>
    <n v="2.1320000000000001"/>
    <n v="2.7389999999999999"/>
    <n v="5.2210000000000001"/>
    <n v="11.24"/>
    <n v="6.01"/>
    <n v="23.8"/>
    <n v="-38.6"/>
    <n v="6.6"/>
    <n v="118.298"/>
    <n v="2469.21"/>
    <s v="110607_203103"/>
  </r>
  <r>
    <s v="Chris Capuano"/>
    <x v="1"/>
    <s v="gid_2011_06_07_nynmlb_milmlb_1"/>
    <s v="Miller Park"/>
    <s v="Gary Darling"/>
    <s v="nyn"/>
    <s v="mil"/>
    <n v="71"/>
    <x v="4"/>
    <s v="B"/>
    <n v="17"/>
    <n v="2"/>
    <s v="FF"/>
    <x v="2"/>
    <n v="0.92800000000000005"/>
    <x v="0"/>
    <m/>
    <x v="5"/>
    <s v="R"/>
    <n v="0"/>
    <n v="1"/>
    <n v="2"/>
    <n v="1"/>
    <n v="0"/>
    <n v="1"/>
    <n v="4"/>
    <n v="89.5"/>
    <n v="82"/>
    <n v="3.46"/>
    <n v="1.68"/>
    <n v="-0.249"/>
    <n v="4.5069999999999997"/>
    <n v="2.7320000000000002"/>
    <n v="5.4249999999999998"/>
    <n v="11.41"/>
    <n v="8.31"/>
    <n v="23.8"/>
    <n v="-44.7"/>
    <n v="5.8"/>
    <n v="126.21599999999999"/>
    <n v="2716.56"/>
    <s v="110607_203234"/>
  </r>
  <r>
    <s v="Chris Capuano"/>
    <x v="1"/>
    <s v="gid_2011_06_07_nynmlb_milmlb_1"/>
    <s v="Miller Park"/>
    <s v="Gary Darling"/>
    <s v="nyn"/>
    <s v="mil"/>
    <n v="75"/>
    <x v="2"/>
    <s v="S"/>
    <n v="19"/>
    <n v="2"/>
    <s v="FF"/>
    <x v="2"/>
    <n v="0.92300000000000004"/>
    <x v="8"/>
    <m/>
    <x v="7"/>
    <s v="R"/>
    <n v="1"/>
    <n v="0"/>
    <n v="1"/>
    <n v="0"/>
    <n v="0"/>
    <n v="0"/>
    <n v="5"/>
    <n v="89.2"/>
    <n v="81.7"/>
    <n v="3.59"/>
    <n v="1.64"/>
    <n v="-5.8000000000000003E-2"/>
    <n v="3.4649999999999999"/>
    <n v="2.6059999999999999"/>
    <n v="5.5380000000000003"/>
    <n v="10.53"/>
    <n v="6.36"/>
    <n v="23.8"/>
    <n v="-36.5"/>
    <n v="6.3"/>
    <n v="121.31100000000001"/>
    <n v="2354.69"/>
    <s v="110607_204721"/>
  </r>
  <r>
    <s v="Chris Capuano"/>
    <x v="1"/>
    <s v="gid_2011_06_07_nynmlb_milmlb_1"/>
    <s v="Miller Park"/>
    <s v="Gary Darling"/>
    <s v="nyn"/>
    <s v="mil"/>
    <n v="76"/>
    <x v="4"/>
    <s v="B"/>
    <n v="19"/>
    <n v="3"/>
    <s v="FF"/>
    <x v="2"/>
    <n v="0.878"/>
    <x v="8"/>
    <m/>
    <x v="7"/>
    <s v="R"/>
    <n v="1"/>
    <n v="1"/>
    <n v="1"/>
    <n v="0"/>
    <n v="0"/>
    <n v="0"/>
    <n v="5"/>
    <n v="86.1"/>
    <n v="79.3"/>
    <n v="3.67"/>
    <n v="1.72"/>
    <n v="-1.1100000000000001"/>
    <n v="1.778"/>
    <n v="2.5259999999999998"/>
    <n v="5.452"/>
    <n v="3.28"/>
    <n v="8.7799999999999994"/>
    <n v="23.8"/>
    <n v="-9.6999999999999993"/>
    <n v="4.9000000000000004"/>
    <n v="159.584"/>
    <n v="1736.8"/>
    <s v="110607_204743"/>
  </r>
  <r>
    <s v="Chris Capuano"/>
    <x v="1"/>
    <s v="gid_2011_06_07_nynmlb_milmlb_1"/>
    <s v="Miller Park"/>
    <s v="Gary Darling"/>
    <s v="nyn"/>
    <s v="mil"/>
    <n v="78"/>
    <x v="2"/>
    <s v="S"/>
    <n v="19"/>
    <n v="5"/>
    <s v="FF"/>
    <x v="2"/>
    <n v="0.85899999999999999"/>
    <x v="8"/>
    <m/>
    <x v="7"/>
    <s v="R"/>
    <n v="3"/>
    <n v="1"/>
    <n v="1"/>
    <n v="0"/>
    <n v="0"/>
    <n v="0"/>
    <n v="5"/>
    <n v="85.8"/>
    <n v="79.400000000000006"/>
    <n v="3.59"/>
    <n v="1.72"/>
    <n v="-0.25800000000000001"/>
    <n v="2.476"/>
    <n v="2.5019999999999998"/>
    <n v="5.4809999999999999"/>
    <n v="5.48"/>
    <n v="6.4"/>
    <n v="23.8"/>
    <n v="-17.8"/>
    <n v="6"/>
    <n v="139.595"/>
    <n v="1568.54"/>
    <s v="110607_204832"/>
  </r>
  <r>
    <s v="Chris Capuano"/>
    <x v="1"/>
    <s v="gid_2011_06_07_nynmlb_milmlb_1"/>
    <s v="Miller Park"/>
    <s v="Gary Darling"/>
    <s v="nyn"/>
    <s v="mil"/>
    <n v="79"/>
    <x v="1"/>
    <s v="S"/>
    <n v="19"/>
    <n v="6"/>
    <s v="FF"/>
    <x v="2"/>
    <n v="0.92600000000000005"/>
    <x v="8"/>
    <m/>
    <x v="7"/>
    <s v="R"/>
    <n v="3"/>
    <n v="2"/>
    <n v="1"/>
    <n v="0"/>
    <n v="0"/>
    <n v="0"/>
    <n v="5"/>
    <n v="89.9"/>
    <n v="83.1"/>
    <n v="3.66"/>
    <n v="1.76"/>
    <n v="-0.81699999999999995"/>
    <n v="2.0489999999999999"/>
    <n v="2.5880000000000001"/>
    <n v="5.375"/>
    <n v="13.07"/>
    <n v="7.28"/>
    <n v="23.8"/>
    <n v="-45.1"/>
    <n v="6.6"/>
    <n v="119.24"/>
    <n v="2905.42"/>
    <s v="110607_204855"/>
  </r>
  <r>
    <s v="Chris Capuano"/>
    <x v="1"/>
    <s v="gid_2011_06_07_nynmlb_milmlb_1"/>
    <s v="Miller Park"/>
    <s v="Gary Darling"/>
    <s v="nyn"/>
    <s v="mil"/>
    <n v="80"/>
    <x v="1"/>
    <s v="S"/>
    <n v="19"/>
    <n v="7"/>
    <s v="FF"/>
    <x v="2"/>
    <n v="0.93"/>
    <x v="8"/>
    <m/>
    <x v="7"/>
    <s v="R"/>
    <n v="3"/>
    <n v="2"/>
    <n v="1"/>
    <n v="0"/>
    <n v="0"/>
    <n v="0"/>
    <n v="5"/>
    <n v="90.2"/>
    <n v="82.9"/>
    <n v="3.66"/>
    <n v="1.76"/>
    <n v="5.6000000000000001E-2"/>
    <n v="3.2109999999999999"/>
    <n v="2.6339999999999999"/>
    <n v="5.4240000000000004"/>
    <n v="10.67"/>
    <n v="10.17"/>
    <n v="23.8"/>
    <n v="-48.3"/>
    <n v="5.0999999999999996"/>
    <n v="133.74100000000001"/>
    <n v="2862.69"/>
    <s v="110607_204924"/>
  </r>
  <r>
    <s v="Chris Capuano"/>
    <x v="1"/>
    <s v="gid_2011_06_07_nynmlb_milmlb_1"/>
    <s v="Miller Park"/>
    <s v="Gary Darling"/>
    <s v="nyn"/>
    <s v="mil"/>
    <n v="81"/>
    <x v="1"/>
    <s v="S"/>
    <n v="19"/>
    <n v="8"/>
    <s v="FF"/>
    <x v="2"/>
    <n v="0.91400000000000003"/>
    <x v="8"/>
    <m/>
    <x v="7"/>
    <s v="R"/>
    <n v="3"/>
    <n v="2"/>
    <n v="1"/>
    <n v="0"/>
    <n v="0"/>
    <n v="0"/>
    <n v="5"/>
    <n v="88.2"/>
    <n v="81.8"/>
    <n v="3.66"/>
    <n v="1.76"/>
    <n v="-6.0999999999999999E-2"/>
    <n v="1.9530000000000001"/>
    <n v="2.7429999999999999"/>
    <n v="5.3140000000000001"/>
    <n v="9.14"/>
    <n v="7.02"/>
    <n v="23.8"/>
    <n v="-33"/>
    <n v="6"/>
    <n v="127.699"/>
    <n v="2207.14"/>
    <s v="110607_204958"/>
  </r>
  <r>
    <s v="Chris Capuano"/>
    <x v="1"/>
    <s v="gid_2011_06_07_nynmlb_milmlb_1"/>
    <s v="Miller Park"/>
    <s v="Gary Darling"/>
    <s v="nyn"/>
    <s v="mil"/>
    <n v="83"/>
    <x v="2"/>
    <s v="S"/>
    <n v="20"/>
    <n v="1"/>
    <s v="FF"/>
    <x v="2"/>
    <n v="0.79900000000000004"/>
    <x v="3"/>
    <m/>
    <x v="10"/>
    <s v="R"/>
    <n v="0"/>
    <n v="0"/>
    <n v="1"/>
    <n v="1"/>
    <n v="0"/>
    <n v="0"/>
    <n v="5"/>
    <n v="84.8"/>
    <n v="78.099999999999994"/>
    <n v="3.54"/>
    <n v="1.72"/>
    <n v="-0.84099999999999997"/>
    <n v="1.9650000000000001"/>
    <n v="2.444"/>
    <n v="5.391"/>
    <n v="6.57"/>
    <n v="5.73"/>
    <n v="23.8"/>
    <n v="-19.100000000000001"/>
    <n v="6.6"/>
    <n v="131.32499999999999"/>
    <n v="1590.66"/>
    <s v="110607_205109"/>
  </r>
  <r>
    <s v="Chris Capuano"/>
    <x v="1"/>
    <s v="gid_2011_06_07_nynmlb_milmlb_1"/>
    <s v="Miller Park"/>
    <s v="Gary Darling"/>
    <s v="nyn"/>
    <s v="mil"/>
    <n v="84"/>
    <x v="0"/>
    <s v="X"/>
    <n v="20"/>
    <n v="2"/>
    <s v="FF"/>
    <x v="2"/>
    <n v="0.92400000000000004"/>
    <x v="3"/>
    <s v="GB"/>
    <x v="10"/>
    <s v="R"/>
    <n v="0"/>
    <n v="1"/>
    <n v="1"/>
    <n v="1"/>
    <n v="0"/>
    <n v="0"/>
    <n v="5"/>
    <n v="89.3"/>
    <n v="81.5"/>
    <n v="3.72"/>
    <n v="1.89"/>
    <n v="-0.85499999999999998"/>
    <n v="2.637"/>
    <n v="2.5289999999999999"/>
    <n v="5.4050000000000002"/>
    <n v="11.15"/>
    <n v="6.79"/>
    <n v="23.7"/>
    <n v="-37.6"/>
    <n v="6.4"/>
    <n v="121.512"/>
    <n v="2486.12"/>
    <s v="110607_205131"/>
  </r>
  <r>
    <s v="Chris Capuano"/>
    <x v="1"/>
    <s v="gid_2011_06_07_nynmlb_milmlb_1"/>
    <s v="Miller Park"/>
    <s v="Gary Darling"/>
    <s v="nyn"/>
    <s v="mil"/>
    <n v="85"/>
    <x v="2"/>
    <s v="S"/>
    <n v="21"/>
    <n v="1"/>
    <s v="FF"/>
    <x v="2"/>
    <n v="0.76"/>
    <x v="2"/>
    <m/>
    <x v="6"/>
    <s v="R"/>
    <n v="0"/>
    <n v="0"/>
    <n v="2"/>
    <n v="0"/>
    <n v="1"/>
    <n v="0"/>
    <n v="5"/>
    <n v="84.7"/>
    <n v="78.3"/>
    <n v="3.5"/>
    <n v="1.72"/>
    <n v="-8.0000000000000002E-3"/>
    <n v="1.8919999999999999"/>
    <n v="2.681"/>
    <n v="5.3109999999999999"/>
    <n v="5.01"/>
    <n v="4.71"/>
    <n v="23.8"/>
    <n v="-13.9"/>
    <n v="6.8"/>
    <n v="133.548"/>
    <n v="1260.44"/>
    <s v="110607_205223"/>
  </r>
  <r>
    <s v="Chris Capuano"/>
    <x v="1"/>
    <s v="gid_2011_06_07_nynmlb_milmlb_1"/>
    <s v="Miller Park"/>
    <s v="Gary Darling"/>
    <s v="nyn"/>
    <s v="mil"/>
    <n v="86"/>
    <x v="2"/>
    <s v="S"/>
    <n v="21"/>
    <n v="2"/>
    <s v="FF"/>
    <x v="2"/>
    <n v="0.92700000000000005"/>
    <x v="2"/>
    <m/>
    <x v="6"/>
    <s v="R"/>
    <n v="0"/>
    <n v="1"/>
    <n v="2"/>
    <n v="0"/>
    <n v="1"/>
    <n v="0"/>
    <n v="5"/>
    <n v="90"/>
    <n v="82.2"/>
    <n v="3.67"/>
    <n v="1.84"/>
    <n v="-0.73899999999999999"/>
    <n v="2.1219999999999999"/>
    <n v="2.58"/>
    <n v="5.2889999999999997"/>
    <n v="10.81"/>
    <n v="7.41"/>
    <n v="23.7"/>
    <n v="-38.4"/>
    <n v="6.1"/>
    <n v="124.59699999999999"/>
    <n v="2515.9"/>
    <s v="110607_205248"/>
  </r>
  <r>
    <s v="Chris Capuano"/>
    <x v="1"/>
    <s v="gid_2011_06_07_nynmlb_milmlb_1"/>
    <s v="Miller Park"/>
    <s v="Gary Darling"/>
    <s v="nyn"/>
    <s v="mil"/>
    <n v="87"/>
    <x v="1"/>
    <s v="S"/>
    <n v="21"/>
    <n v="3"/>
    <s v="FF"/>
    <x v="2"/>
    <n v="0.93100000000000005"/>
    <x v="2"/>
    <m/>
    <x v="6"/>
    <s v="R"/>
    <n v="0"/>
    <n v="2"/>
    <n v="2"/>
    <n v="0"/>
    <n v="1"/>
    <n v="0"/>
    <n v="5"/>
    <n v="91"/>
    <n v="83.1"/>
    <n v="3.7"/>
    <n v="1.88"/>
    <n v="-0.17799999999999999"/>
    <n v="3.0910000000000002"/>
    <n v="2.766"/>
    <n v="5.3339999999999996"/>
    <n v="14.68"/>
    <n v="8.32"/>
    <n v="23.7"/>
    <n v="-52.5"/>
    <n v="6.7"/>
    <n v="119.664"/>
    <n v="3281.95"/>
    <s v="110607_205318"/>
  </r>
  <r>
    <s v="Chris Capuano"/>
    <x v="1"/>
    <s v="gid_2011_06_07_nynmlb_milmlb_1"/>
    <s v="Miller Park"/>
    <s v="Gary Darling"/>
    <s v="nyn"/>
    <s v="mil"/>
    <n v="89"/>
    <x v="3"/>
    <s v="S"/>
    <n v="21"/>
    <n v="5"/>
    <s v="FF"/>
    <x v="2"/>
    <n v="0.87"/>
    <x v="2"/>
    <m/>
    <x v="6"/>
    <s v="R"/>
    <n v="1"/>
    <n v="2"/>
    <n v="2"/>
    <n v="0"/>
    <n v="1"/>
    <n v="0"/>
    <n v="5"/>
    <n v="85.7"/>
    <n v="79.900000000000006"/>
    <n v="3.7"/>
    <n v="1.88"/>
    <n v="0.27700000000000002"/>
    <n v="2.512"/>
    <n v="2.72"/>
    <n v="5.4119999999999999"/>
    <n v="9.08"/>
    <n v="7.83"/>
    <n v="23.9"/>
    <n v="-33.4"/>
    <n v="6"/>
    <n v="130.93"/>
    <n v="2247.7199999999998"/>
    <s v="110607_205502"/>
  </r>
  <r>
    <s v="Chris Capuano"/>
    <x v="1"/>
    <s v="gid_2011_06_07_nynmlb_milmlb_1"/>
    <s v="Miller Park"/>
    <s v="Gary Darling"/>
    <s v="nyn"/>
    <s v="mil"/>
    <n v="90"/>
    <x v="7"/>
    <s v="X"/>
    <n v="22"/>
    <n v="1"/>
    <s v="FF"/>
    <x v="2"/>
    <n v="0.91400000000000003"/>
    <x v="5"/>
    <s v="FB"/>
    <x v="4"/>
    <s v="L"/>
    <n v="0"/>
    <n v="0"/>
    <n v="0"/>
    <n v="0"/>
    <n v="0"/>
    <n v="0"/>
    <n v="6"/>
    <n v="88.2"/>
    <n v="81.3"/>
    <n v="3.36"/>
    <n v="1.71"/>
    <n v="0.10199999999999999"/>
    <n v="2.1989999999999998"/>
    <n v="2.6139999999999999"/>
    <n v="5.4050000000000002"/>
    <n v="9.32"/>
    <n v="6.41"/>
    <n v="23.8"/>
    <n v="-32"/>
    <n v="6.3"/>
    <n v="124.688"/>
    <n v="2149.4699999999998"/>
    <s v="110607_210710"/>
  </r>
  <r>
    <s v="Chris Capuano"/>
    <x v="1"/>
    <s v="gid_2011_06_07_nynmlb_milmlb_1"/>
    <s v="Miller Park"/>
    <s v="Gary Darling"/>
    <s v="nyn"/>
    <s v="mil"/>
    <n v="92"/>
    <x v="0"/>
    <s v="X"/>
    <n v="23"/>
    <n v="2"/>
    <s v="FF"/>
    <x v="2"/>
    <n v="0.79600000000000004"/>
    <x v="3"/>
    <s v="GB"/>
    <x v="1"/>
    <s v="R"/>
    <n v="0"/>
    <n v="1"/>
    <n v="0"/>
    <n v="0"/>
    <n v="0"/>
    <n v="0"/>
    <n v="6"/>
    <n v="85.2"/>
    <n v="79.400000000000006"/>
    <n v="2.82"/>
    <n v="1.49"/>
    <n v="-0.57599999999999996"/>
    <n v="1.897"/>
    <n v="2.8490000000000002"/>
    <n v="5.423"/>
    <n v="5.84"/>
    <n v="5.34"/>
    <n v="23.9"/>
    <n v="-17.2"/>
    <n v="6.5"/>
    <n v="132.684"/>
    <n v="1469.87"/>
    <s v="110607_210820"/>
  </r>
  <r>
    <s v="Chris Capuano"/>
    <x v="1"/>
    <s v="gid_2011_06_07_nynmlb_milmlb_1"/>
    <s v="Miller Park"/>
    <s v="Gary Darling"/>
    <s v="nyn"/>
    <s v="mil"/>
    <n v="95"/>
    <x v="8"/>
    <s v="X"/>
    <n v="24"/>
    <n v="3"/>
    <s v="FF"/>
    <x v="2"/>
    <n v="0.82299999999999995"/>
    <x v="9"/>
    <s v="LD"/>
    <x v="3"/>
    <s v="R"/>
    <n v="1"/>
    <n v="1"/>
    <n v="1"/>
    <n v="0"/>
    <n v="0"/>
    <n v="0"/>
    <n v="6"/>
    <n v="84.9"/>
    <n v="78.900000000000006"/>
    <n v="3.12"/>
    <n v="1.62"/>
    <n v="-0.625"/>
    <n v="2.0680000000000001"/>
    <n v="2.6960000000000002"/>
    <n v="5.5"/>
    <n v="5.56"/>
    <n v="7.64"/>
    <n v="23.8"/>
    <n v="-18.7"/>
    <n v="5.7"/>
    <n v="144.09700000000001"/>
    <n v="1746.1"/>
    <s v="110607_210942"/>
  </r>
  <r>
    <s v="Chris Capuano"/>
    <x v="1"/>
    <s v="gid_2011_06_07_nynmlb_milmlb_1"/>
    <s v="Miller Park"/>
    <s v="Gary Darling"/>
    <s v="nyn"/>
    <s v="mil"/>
    <n v="96"/>
    <x v="4"/>
    <s v="B"/>
    <n v="25"/>
    <n v="1"/>
    <s v="FF"/>
    <x v="2"/>
    <n v="0.92400000000000004"/>
    <x v="0"/>
    <m/>
    <x v="9"/>
    <s v="R"/>
    <n v="0"/>
    <n v="0"/>
    <n v="1"/>
    <n v="0"/>
    <n v="1"/>
    <n v="0"/>
    <n v="6"/>
    <n v="88.5"/>
    <n v="81"/>
    <n v="3.25"/>
    <n v="1.51"/>
    <n v="0.43099999999999999"/>
    <n v="3.6429999999999998"/>
    <n v="2.738"/>
    <n v="5.4290000000000003"/>
    <n v="9.48"/>
    <n v="9.66"/>
    <n v="23.8"/>
    <n v="-41.3"/>
    <n v="5.0999999999999996"/>
    <n v="135.679"/>
    <n v="2572.06"/>
    <s v="110607_211124"/>
  </r>
  <r>
    <s v="Chris Capuano"/>
    <x v="1"/>
    <s v="gid_2011_06_07_nynmlb_milmlb_1"/>
    <s v="Miller Park"/>
    <s v="Gary Darling"/>
    <s v="nyn"/>
    <s v="mil"/>
    <n v="99"/>
    <x v="2"/>
    <s v="S"/>
    <n v="25"/>
    <n v="4"/>
    <s v="FF"/>
    <x v="2"/>
    <n v="0.91600000000000004"/>
    <x v="0"/>
    <m/>
    <x v="9"/>
    <s v="R"/>
    <n v="3"/>
    <n v="0"/>
    <n v="1"/>
    <n v="0"/>
    <n v="1"/>
    <n v="0"/>
    <n v="6"/>
    <n v="88.2"/>
    <n v="81.8"/>
    <n v="3.25"/>
    <n v="1.43"/>
    <n v="-0.372"/>
    <n v="3.0859999999999999"/>
    <n v="2.6179999999999999"/>
    <n v="5.4980000000000002"/>
    <n v="11.58"/>
    <n v="7.18"/>
    <n v="23.8"/>
    <n v="-40.9"/>
    <n v="6.4"/>
    <n v="121.944"/>
    <n v="2611.75"/>
    <s v="110607_211229"/>
  </r>
  <r>
    <s v="Chris Capuano"/>
    <x v="1"/>
    <s v="gid_2011_06_07_nynmlb_milmlb_1"/>
    <s v="Miller Park"/>
    <s v="Gary Darling"/>
    <s v="nyn"/>
    <s v="mil"/>
    <n v="100"/>
    <x v="2"/>
    <s v="S"/>
    <n v="25"/>
    <n v="5"/>
    <s v="FF"/>
    <x v="2"/>
    <n v="0.91900000000000004"/>
    <x v="0"/>
    <m/>
    <x v="9"/>
    <s v="R"/>
    <n v="3"/>
    <n v="1"/>
    <n v="1"/>
    <n v="0"/>
    <n v="1"/>
    <n v="0"/>
    <n v="6"/>
    <n v="88.6"/>
    <n v="81.400000000000006"/>
    <n v="3.3"/>
    <n v="1.47"/>
    <n v="0.76800000000000002"/>
    <n v="3.2650000000000001"/>
    <n v="2.7639999999999998"/>
    <n v="5.4930000000000003"/>
    <n v="11.04"/>
    <n v="5.76"/>
    <n v="23.8"/>
    <n v="-36.9"/>
    <n v="6.7"/>
    <n v="117.72199999999999"/>
    <n v="2372.84"/>
    <s v="110607_211251"/>
  </r>
  <r>
    <s v="Chris Capuano"/>
    <x v="1"/>
    <s v="gid_2011_06_07_nynmlb_milmlb_1"/>
    <s v="Miller Park"/>
    <s v="Gary Darling"/>
    <s v="nyn"/>
    <s v="mil"/>
    <n v="102"/>
    <x v="1"/>
    <s v="S"/>
    <n v="26"/>
    <n v="1"/>
    <s v="FF"/>
    <x v="2"/>
    <n v="0.88"/>
    <x v="2"/>
    <m/>
    <x v="5"/>
    <s v="R"/>
    <n v="0"/>
    <n v="0"/>
    <n v="2"/>
    <n v="0"/>
    <n v="1"/>
    <n v="0"/>
    <n v="6"/>
    <n v="85.9"/>
    <n v="78.8"/>
    <n v="3.49"/>
    <n v="1.63"/>
    <n v="-0.60499999999999998"/>
    <n v="3.1909999999999998"/>
    <n v="2.58"/>
    <n v="5.4569999999999999"/>
    <n v="6.28"/>
    <n v="7.01"/>
    <n v="23.8"/>
    <n v="-20.6"/>
    <n v="5.8"/>
    <n v="138.36099999999999"/>
    <n v="1737.97"/>
    <s v="110607_211441"/>
  </r>
  <r>
    <s v="Chris Capuano"/>
    <x v="1"/>
    <s v="gid_2011_06_07_nynmlb_milmlb_1"/>
    <s v="Miller Park"/>
    <s v="Gary Darling"/>
    <s v="nyn"/>
    <s v="mil"/>
    <n v="103"/>
    <x v="1"/>
    <s v="S"/>
    <n v="26"/>
    <n v="2"/>
    <s v="FF"/>
    <x v="2"/>
    <n v="0.93"/>
    <x v="2"/>
    <m/>
    <x v="5"/>
    <s v="R"/>
    <n v="0"/>
    <n v="1"/>
    <n v="2"/>
    <n v="0"/>
    <n v="1"/>
    <n v="0"/>
    <n v="6"/>
    <n v="90.7"/>
    <n v="83.6"/>
    <n v="3.49"/>
    <n v="1.63"/>
    <n v="-0.44900000000000001"/>
    <n v="2.968"/>
    <n v="2.7120000000000002"/>
    <n v="5.3940000000000001"/>
    <n v="12.91"/>
    <n v="7.99"/>
    <n v="23.8"/>
    <n v="-48"/>
    <n v="6.3"/>
    <n v="121.901"/>
    <n v="2971.82"/>
    <s v="110607_211508"/>
  </r>
  <r>
    <s v="Chris Capuano"/>
    <x v="1"/>
    <s v="gid_2011_06_07_nynmlb_milmlb_1"/>
    <s v="Miller Park"/>
    <s v="Gary Darling"/>
    <s v="nyn"/>
    <s v="mil"/>
    <n v="104"/>
    <x v="4"/>
    <s v="B"/>
    <n v="26"/>
    <n v="3"/>
    <s v="FF"/>
    <x v="2"/>
    <n v="0.92900000000000005"/>
    <x v="2"/>
    <m/>
    <x v="5"/>
    <s v="R"/>
    <n v="0"/>
    <n v="2"/>
    <n v="2"/>
    <n v="0"/>
    <n v="1"/>
    <n v="0"/>
    <n v="6"/>
    <n v="90.5"/>
    <n v="83.3"/>
    <n v="3.5"/>
    <n v="1.59"/>
    <n v="0.13"/>
    <n v="3.9409999999999998"/>
    <n v="2.7160000000000002"/>
    <n v="5.4950000000000001"/>
    <n v="10.75"/>
    <n v="7.02"/>
    <n v="23.8"/>
    <n v="-40.799999999999997"/>
    <n v="5.9"/>
    <n v="123.29900000000001"/>
    <n v="2509.38"/>
    <s v="110607_211539"/>
  </r>
  <r>
    <s v="Chris Capuano"/>
    <x v="1"/>
    <s v="gid_2011_06_07_nynmlb_milmlb_1"/>
    <s v="Miller Park"/>
    <s v="Gary Darling"/>
    <s v="nyn"/>
    <s v="mil"/>
    <n v="106"/>
    <x v="3"/>
    <s v="S"/>
    <n v="26"/>
    <n v="5"/>
    <s v="FF"/>
    <x v="2"/>
    <n v="0.92900000000000005"/>
    <x v="2"/>
    <m/>
    <x v="5"/>
    <s v="R"/>
    <n v="2"/>
    <n v="2"/>
    <n v="2"/>
    <n v="0"/>
    <n v="1"/>
    <n v="0"/>
    <n v="6"/>
    <n v="90.4"/>
    <n v="84.1"/>
    <n v="3.49"/>
    <n v="1.63"/>
    <n v="-0.35899999999999999"/>
    <n v="3.673"/>
    <n v="2.6560000000000001"/>
    <n v="5.38"/>
    <n v="10.56"/>
    <n v="8.9"/>
    <n v="23.9"/>
    <n v="-45.9"/>
    <n v="5.3"/>
    <n v="130.262"/>
    <n v="2730.46"/>
    <s v="110607_211720"/>
  </r>
  <r>
    <s v="Pedro Beato"/>
    <x v="0"/>
    <s v="gid_2011_06_07_nynmlb_milmlb_1"/>
    <s v="Miller Park"/>
    <s v="Gary Darling"/>
    <s v="nyn"/>
    <s v="mil"/>
    <n v="1"/>
    <x v="2"/>
    <s v="S"/>
    <n v="1"/>
    <n v="1"/>
    <s v="FF"/>
    <x v="2"/>
    <n v="0.55600000000000005"/>
    <x v="3"/>
    <m/>
    <x v="8"/>
    <s v="L"/>
    <n v="0"/>
    <n v="0"/>
    <n v="0"/>
    <n v="0"/>
    <n v="0"/>
    <n v="0"/>
    <n v="7"/>
    <n v="92.9"/>
    <n v="85.5"/>
    <n v="3.58"/>
    <n v="1.71"/>
    <n v="-1.034"/>
    <n v="2.8679999999999999"/>
    <n v="-2.593"/>
    <n v="6.2389999999999999"/>
    <n v="-3.57"/>
    <n v="6.42"/>
    <n v="23.8"/>
    <n v="14.6"/>
    <n v="4.8"/>
    <n v="208.89699999999999"/>
    <n v="1472.73"/>
    <s v="110607_213452"/>
  </r>
  <r>
    <s v="Pedro Beato"/>
    <x v="0"/>
    <s v="gid_2011_06_07_nynmlb_milmlb_1"/>
    <s v="Miller Park"/>
    <s v="Gary Darling"/>
    <s v="nyn"/>
    <s v="mil"/>
    <n v="2"/>
    <x v="4"/>
    <s v="B"/>
    <n v="1"/>
    <n v="2"/>
    <s v="SI"/>
    <x v="2"/>
    <n v="0.88400000000000001"/>
    <x v="3"/>
    <m/>
    <x v="8"/>
    <s v="L"/>
    <n v="0"/>
    <n v="1"/>
    <n v="0"/>
    <n v="0"/>
    <n v="0"/>
    <n v="0"/>
    <n v="7"/>
    <n v="86.7"/>
    <n v="80.2"/>
    <n v="3.33"/>
    <n v="1.63"/>
    <n v="0.42199999999999999"/>
    <n v="1.1870000000000001"/>
    <n v="-2.274"/>
    <n v="6.0590000000000002"/>
    <n v="-6.97"/>
    <n v="3.29"/>
    <n v="23.8"/>
    <n v="19"/>
    <n v="7.4"/>
    <n v="244.417"/>
    <n v="1437.31"/>
    <s v="110607_213507"/>
  </r>
  <r>
    <s v="Pedro Beato"/>
    <x v="0"/>
    <s v="gid_2011_06_07_nynmlb_milmlb_1"/>
    <s v="Miller Park"/>
    <s v="Gary Darling"/>
    <s v="nyn"/>
    <s v="mil"/>
    <n v="3"/>
    <x v="0"/>
    <s v="X"/>
    <n v="1"/>
    <n v="3"/>
    <s v="SI"/>
    <x v="2"/>
    <n v="0.95"/>
    <x v="3"/>
    <s v="GB"/>
    <x v="8"/>
    <s v="L"/>
    <n v="1"/>
    <n v="1"/>
    <n v="0"/>
    <n v="0"/>
    <n v="0"/>
    <n v="0"/>
    <n v="7"/>
    <n v="92"/>
    <n v="85.4"/>
    <n v="3.64"/>
    <n v="1.78"/>
    <n v="-1.2090000000000001"/>
    <n v="1.9139999999999999"/>
    <n v="-2.625"/>
    <n v="6.101"/>
    <n v="-8.32"/>
    <n v="0.17"/>
    <n v="23.8"/>
    <n v="23.1"/>
    <n v="7.9"/>
    <n v="268.58300000000003"/>
    <n v="1651.66"/>
    <s v="110607_213522"/>
  </r>
  <r>
    <s v="Pedro Beato"/>
    <x v="0"/>
    <s v="gid_2011_06_07_nynmlb_milmlb_1"/>
    <s v="Miller Park"/>
    <s v="Gary Darling"/>
    <s v="nyn"/>
    <s v="mil"/>
    <n v="6"/>
    <x v="1"/>
    <s v="S"/>
    <n v="2"/>
    <n v="3"/>
    <s v="FF"/>
    <x v="2"/>
    <n v="0.875"/>
    <x v="3"/>
    <m/>
    <x v="7"/>
    <s v="R"/>
    <n v="1"/>
    <n v="1"/>
    <n v="1"/>
    <n v="0"/>
    <n v="0"/>
    <n v="0"/>
    <n v="7"/>
    <n v="94.4"/>
    <n v="87.2"/>
    <n v="3.66"/>
    <n v="1.76"/>
    <n v="-0.14299999999999999"/>
    <n v="1.7969999999999999"/>
    <n v="-2.3149999999999999"/>
    <n v="6.0270000000000001"/>
    <n v="-3.61"/>
    <n v="5.84"/>
    <n v="23.8"/>
    <n v="13.7"/>
    <n v="4.9000000000000004"/>
    <n v="211.56100000000001"/>
    <n v="1398.69"/>
    <s v="110607_213650"/>
  </r>
  <r>
    <s v="Jason Isringhausen"/>
    <x v="0"/>
    <s v="gid_2011_06_07_nynmlb_milmlb_1"/>
    <s v="Miller Park"/>
    <s v="Gary Darling"/>
    <s v="nyn"/>
    <s v="mil"/>
    <n v="1"/>
    <x v="0"/>
    <s v="X"/>
    <n v="1"/>
    <n v="1"/>
    <s v="FF"/>
    <x v="2"/>
    <n v="0.92200000000000004"/>
    <x v="0"/>
    <s v="FB"/>
    <x v="6"/>
    <s v="R"/>
    <n v="0"/>
    <n v="0"/>
    <n v="0"/>
    <n v="0"/>
    <n v="0"/>
    <n v="0"/>
    <n v="8"/>
    <n v="91.4"/>
    <n v="84.8"/>
    <n v="3.7"/>
    <n v="1.88"/>
    <n v="-0.499"/>
    <n v="2.5640000000000001"/>
    <n v="-1.615"/>
    <n v="6.0670000000000002"/>
    <n v="-0.41"/>
    <n v="6.48"/>
    <n v="23.8"/>
    <n v="0.4"/>
    <n v="4.7"/>
    <n v="183.61799999999999"/>
    <n v="1293.82"/>
    <s v="110607_215203"/>
  </r>
  <r>
    <s v="Jason Isringhausen"/>
    <x v="0"/>
    <s v="gid_2011_06_07_nynmlb_milmlb_1"/>
    <s v="Miller Park"/>
    <s v="Gary Darling"/>
    <s v="nyn"/>
    <s v="mil"/>
    <n v="3"/>
    <x v="4"/>
    <s v="B"/>
    <n v="2"/>
    <n v="2"/>
    <s v="FC"/>
    <x v="2"/>
    <n v="0.85499999999999998"/>
    <x v="3"/>
    <m/>
    <x v="4"/>
    <s v="L"/>
    <n v="1"/>
    <n v="0"/>
    <n v="1"/>
    <n v="0"/>
    <n v="0"/>
    <n v="0"/>
    <n v="8"/>
    <n v="88.4"/>
    <n v="83.4"/>
    <n v="3.5"/>
    <n v="1.71"/>
    <n v="1.631"/>
    <n v="1.4810000000000001"/>
    <n v="-1.5289999999999999"/>
    <n v="6.0330000000000004"/>
    <n v="1.97"/>
    <n v="2.89"/>
    <n v="23.9"/>
    <n v="-9"/>
    <n v="6.6"/>
    <n v="146.15"/>
    <n v="684.48099999999999"/>
    <s v="110607_215314"/>
  </r>
  <r>
    <s v="Jason Isringhausen"/>
    <x v="0"/>
    <s v="gid_2011_06_07_nynmlb_milmlb_1"/>
    <s v="Miller Park"/>
    <s v="Gary Darling"/>
    <s v="nyn"/>
    <s v="mil"/>
    <n v="4"/>
    <x v="2"/>
    <s v="S"/>
    <n v="2"/>
    <n v="3"/>
    <s v="FF"/>
    <x v="2"/>
    <n v="0.92700000000000005"/>
    <x v="3"/>
    <m/>
    <x v="4"/>
    <s v="L"/>
    <n v="2"/>
    <n v="0"/>
    <n v="1"/>
    <n v="0"/>
    <n v="0"/>
    <n v="0"/>
    <n v="8"/>
    <n v="91.2"/>
    <n v="84.7"/>
    <n v="3.46"/>
    <n v="1.71"/>
    <n v="0.76900000000000002"/>
    <n v="1.891"/>
    <n v="-1.35"/>
    <n v="6.0650000000000004"/>
    <n v="-0.8"/>
    <n v="5.15"/>
    <n v="23.8"/>
    <n v="0.8"/>
    <n v="5.4"/>
    <n v="188.75200000000001"/>
    <n v="1035.3699999999999"/>
    <s v="110607_215334"/>
  </r>
  <r>
    <s v="Jason Isringhausen"/>
    <x v="0"/>
    <s v="gid_2011_06_07_nynmlb_milmlb_1"/>
    <s v="Miller Park"/>
    <s v="Gary Darling"/>
    <s v="nyn"/>
    <s v="mil"/>
    <n v="5"/>
    <x v="4"/>
    <s v="B"/>
    <n v="2"/>
    <n v="4"/>
    <s v="FF"/>
    <x v="2"/>
    <n v="0.92"/>
    <x v="3"/>
    <m/>
    <x v="4"/>
    <s v="L"/>
    <n v="2"/>
    <n v="1"/>
    <n v="1"/>
    <n v="0"/>
    <n v="0"/>
    <n v="0"/>
    <n v="8"/>
    <n v="89.8"/>
    <n v="83.7"/>
    <n v="3.46"/>
    <n v="1.67"/>
    <n v="1.2529999999999999"/>
    <n v="1.546"/>
    <n v="-1.3029999999999999"/>
    <n v="6.1180000000000003"/>
    <n v="-0.21"/>
    <n v="6.53"/>
    <n v="23.9"/>
    <n v="-2.1"/>
    <n v="5.0999999999999996"/>
    <n v="181.86600000000001"/>
    <n v="1281"/>
    <s v="110607_215358"/>
  </r>
  <r>
    <s v="Jason Isringhausen"/>
    <x v="0"/>
    <s v="gid_2011_06_07_nynmlb_milmlb_1"/>
    <s v="Miller Park"/>
    <s v="Gary Darling"/>
    <s v="nyn"/>
    <s v="mil"/>
    <n v="6"/>
    <x v="0"/>
    <s v="X"/>
    <n v="2"/>
    <n v="5"/>
    <s v="FF"/>
    <x v="2"/>
    <n v="0.9"/>
    <x v="3"/>
    <s v="GB"/>
    <x v="4"/>
    <s v="L"/>
    <n v="3"/>
    <n v="1"/>
    <n v="1"/>
    <n v="0"/>
    <n v="0"/>
    <n v="0"/>
    <n v="8"/>
    <n v="90.6"/>
    <n v="83.6"/>
    <n v="3.36"/>
    <n v="1.71"/>
    <n v="-0.39300000000000002"/>
    <n v="3.0910000000000002"/>
    <n v="-1.496"/>
    <n v="6.0949999999999998"/>
    <n v="0.91"/>
    <n v="3.05"/>
    <n v="23.8"/>
    <n v="-4.5"/>
    <n v="6.2"/>
    <n v="163.59200000000001"/>
    <n v="627.97900000000004"/>
    <s v="110607_215420"/>
  </r>
  <r>
    <s v="Jason Isringhausen"/>
    <x v="0"/>
    <s v="gid_2011_06_07_nynmlb_milmlb_1"/>
    <s v="Miller Park"/>
    <s v="Gary Darling"/>
    <s v="nyn"/>
    <s v="mil"/>
    <n v="7"/>
    <x v="1"/>
    <s v="S"/>
    <n v="3"/>
    <n v="1"/>
    <s v="FC"/>
    <x v="2"/>
    <n v="0.874"/>
    <x v="0"/>
    <m/>
    <x v="1"/>
    <s v="R"/>
    <n v="0"/>
    <n v="0"/>
    <n v="2"/>
    <n v="0"/>
    <n v="0"/>
    <n v="0"/>
    <n v="8"/>
    <n v="91"/>
    <n v="84.3"/>
    <n v="2.82"/>
    <n v="1.49"/>
    <n v="0.71499999999999997"/>
    <n v="2.298"/>
    <n v="-1.37"/>
    <n v="6.0970000000000004"/>
    <n v="2.56"/>
    <n v="6.15"/>
    <n v="23.8"/>
    <n v="-13.9"/>
    <n v="5.2"/>
    <n v="157.54"/>
    <n v="1313.89"/>
    <s v="110607_215501"/>
  </r>
  <r>
    <s v="Francisco Rodriguez"/>
    <x v="0"/>
    <s v="gid_2011_06_07_nynmlb_milmlb_1"/>
    <s v="Miller Park"/>
    <s v="Gary Darling"/>
    <s v="nyn"/>
    <s v="mil"/>
    <n v="1"/>
    <x v="4"/>
    <s v="B"/>
    <n v="1"/>
    <n v="1"/>
    <s v="FF"/>
    <x v="2"/>
    <n v="0.85499999999999998"/>
    <x v="2"/>
    <m/>
    <x v="2"/>
    <s v="L"/>
    <n v="0"/>
    <n v="0"/>
    <n v="0"/>
    <n v="0"/>
    <n v="0"/>
    <n v="0"/>
    <n v="9"/>
    <n v="89.2"/>
    <n v="83.4"/>
    <n v="3.09"/>
    <n v="1.34"/>
    <n v="-1.663"/>
    <n v="2.3170000000000002"/>
    <n v="-1.768"/>
    <n v="5.7389999999999999"/>
    <n v="-0.61"/>
    <n v="8.09"/>
    <n v="23.9"/>
    <n v="3"/>
    <n v="4.3"/>
    <n v="184.321"/>
    <n v="1591.27"/>
    <s v="110607_220454"/>
  </r>
  <r>
    <s v="Francisco Rodriguez"/>
    <x v="0"/>
    <s v="gid_2011_06_07_nynmlb_milmlb_1"/>
    <s v="Miller Park"/>
    <s v="Gary Darling"/>
    <s v="nyn"/>
    <s v="mil"/>
    <n v="2"/>
    <x v="1"/>
    <s v="S"/>
    <n v="1"/>
    <n v="2"/>
    <s v="FF"/>
    <x v="2"/>
    <n v="0.90400000000000003"/>
    <x v="2"/>
    <m/>
    <x v="2"/>
    <s v="L"/>
    <n v="1"/>
    <n v="0"/>
    <n v="0"/>
    <n v="0"/>
    <n v="0"/>
    <n v="0"/>
    <n v="9"/>
    <n v="89.6"/>
    <n v="83.6"/>
    <n v="3.24"/>
    <n v="1.5"/>
    <n v="2.1999999999999999E-2"/>
    <n v="2.9969999999999999"/>
    <n v="-1.488"/>
    <n v="5.835"/>
    <n v="0.65"/>
    <n v="8.07"/>
    <n v="23.9"/>
    <n v="-5.6"/>
    <n v="4.3"/>
    <n v="175.40299999999999"/>
    <n v="1590.89"/>
    <s v="110607_220527"/>
  </r>
  <r>
    <s v="Francisco Rodriguez"/>
    <x v="0"/>
    <s v="gid_2011_06_07_nynmlb_milmlb_1"/>
    <s v="Miller Park"/>
    <s v="Gary Darling"/>
    <s v="nyn"/>
    <s v="mil"/>
    <n v="7"/>
    <x v="4"/>
    <s v="B"/>
    <n v="2"/>
    <n v="1"/>
    <s v="FF"/>
    <x v="2"/>
    <n v="0.90400000000000003"/>
    <x v="0"/>
    <m/>
    <x v="9"/>
    <s v="R"/>
    <n v="0"/>
    <n v="0"/>
    <n v="1"/>
    <n v="0"/>
    <n v="0"/>
    <n v="0"/>
    <n v="9"/>
    <n v="90.2"/>
    <n v="84"/>
    <n v="3.34"/>
    <n v="1.51"/>
    <n v="0.85"/>
    <n v="1.5149999999999999"/>
    <n v="-1.3049999999999999"/>
    <n v="5.7039999999999997"/>
    <n v="2.95"/>
    <n v="8.9"/>
    <n v="23.9"/>
    <n v="-18.899999999999999"/>
    <n v="4.3"/>
    <n v="161.77099999999999"/>
    <n v="1843.78"/>
    <s v="110607_220741"/>
  </r>
  <r>
    <s v="Francisco Rodriguez"/>
    <x v="0"/>
    <s v="gid_2011_06_07_nynmlb_milmlb_1"/>
    <s v="Miller Park"/>
    <s v="Gary Darling"/>
    <s v="nyn"/>
    <s v="mil"/>
    <n v="8"/>
    <x v="0"/>
    <s v="X"/>
    <n v="2"/>
    <n v="2"/>
    <s v="FF"/>
    <x v="2"/>
    <n v="0.88600000000000001"/>
    <x v="0"/>
    <s v="FB"/>
    <x v="9"/>
    <s v="R"/>
    <n v="1"/>
    <n v="0"/>
    <n v="1"/>
    <n v="0"/>
    <n v="0"/>
    <n v="0"/>
    <n v="9"/>
    <n v="89.5"/>
    <n v="83.3"/>
    <n v="3.2"/>
    <n v="1.73"/>
    <n v="-5.0999999999999997E-2"/>
    <n v="2.169"/>
    <n v="-1.3620000000000001"/>
    <n v="5.766"/>
    <n v="-1.58"/>
    <n v="9.14"/>
    <n v="23.9"/>
    <n v="6.8"/>
    <n v="4"/>
    <n v="189.75800000000001"/>
    <n v="1812.14"/>
    <s v="110607_220800"/>
  </r>
  <r>
    <s v="Mike Pelfrey"/>
    <x v="0"/>
    <s v="gid_2011_06_08_nynmlb_milmlb_1"/>
    <s v="Miller Park"/>
    <s v="Bruce Dreckman"/>
    <s v="nyn"/>
    <s v="mil"/>
    <n v="1"/>
    <x v="2"/>
    <s v="S"/>
    <n v="1"/>
    <n v="1"/>
    <s v="FF"/>
    <x v="2"/>
    <n v="0.90200000000000002"/>
    <x v="4"/>
    <m/>
    <x v="7"/>
    <s v="R"/>
    <n v="0"/>
    <n v="0"/>
    <n v="0"/>
    <n v="0"/>
    <n v="0"/>
    <n v="0"/>
    <n v="1"/>
    <n v="90.1"/>
    <n v="83.1"/>
    <n v="3.63"/>
    <n v="1.68"/>
    <n v="-0.72399999999999998"/>
    <n v="3.3690000000000002"/>
    <n v="-2.4169999999999998"/>
    <n v="6.13"/>
    <n v="-6.66"/>
    <n v="7.15"/>
    <n v="23.8"/>
    <n v="27.3"/>
    <n v="5.2"/>
    <n v="222.77699999999999"/>
    <n v="1903.92"/>
    <s v="110608_191931"/>
  </r>
  <r>
    <s v="Mike Pelfrey"/>
    <x v="0"/>
    <s v="gid_2011_06_08_nynmlb_milmlb_1"/>
    <s v="Miller Park"/>
    <s v="Bruce Dreckman"/>
    <s v="nyn"/>
    <s v="mil"/>
    <n v="2"/>
    <x v="1"/>
    <s v="S"/>
    <n v="1"/>
    <n v="2"/>
    <s v="FF"/>
    <x v="2"/>
    <n v="0.90200000000000002"/>
    <x v="4"/>
    <m/>
    <x v="7"/>
    <s v="R"/>
    <n v="0"/>
    <n v="1"/>
    <n v="0"/>
    <n v="0"/>
    <n v="0"/>
    <n v="0"/>
    <n v="1"/>
    <n v="90.5"/>
    <n v="83.2"/>
    <n v="3.66"/>
    <n v="1.76"/>
    <n v="0.61099999999999999"/>
    <n v="2.5750000000000002"/>
    <n v="-2.1059999999999999"/>
    <n v="6.0090000000000003"/>
    <n v="-6.08"/>
    <n v="6.71"/>
    <n v="23.8"/>
    <n v="22.5"/>
    <n v="5.3"/>
    <n v="221.983"/>
    <n v="1762.9"/>
    <s v="110608_191952"/>
  </r>
  <r>
    <s v="Mike Pelfrey"/>
    <x v="0"/>
    <s v="gid_2011_06_08_nynmlb_milmlb_1"/>
    <s v="Miller Park"/>
    <s v="Bruce Dreckman"/>
    <s v="nyn"/>
    <s v="mil"/>
    <n v="3"/>
    <x v="4"/>
    <s v="B"/>
    <n v="1"/>
    <n v="3"/>
    <s v="SI"/>
    <x v="2"/>
    <n v="0.88900000000000001"/>
    <x v="4"/>
    <m/>
    <x v="7"/>
    <s v="R"/>
    <n v="0"/>
    <n v="2"/>
    <n v="0"/>
    <n v="0"/>
    <n v="0"/>
    <n v="0"/>
    <n v="1"/>
    <n v="92.3"/>
    <n v="84.6"/>
    <n v="3.63"/>
    <n v="1.72"/>
    <n v="1.726"/>
    <n v="3.3069999999999999"/>
    <n v="-1.988"/>
    <n v="6.07"/>
    <n v="-8.35"/>
    <n v="6.71"/>
    <n v="23.8"/>
    <n v="31.3"/>
    <n v="5.3"/>
    <n v="231.06299999999999"/>
    <n v="2118.08"/>
    <s v="110608_192020"/>
  </r>
  <r>
    <s v="Mike Pelfrey"/>
    <x v="0"/>
    <s v="gid_2011_06_08_nynmlb_milmlb_1"/>
    <s v="Miller Park"/>
    <s v="Bruce Dreckman"/>
    <s v="nyn"/>
    <s v="mil"/>
    <n v="4"/>
    <x v="0"/>
    <s v="X"/>
    <n v="1"/>
    <n v="4"/>
    <s v="FF"/>
    <x v="2"/>
    <n v="0.90400000000000003"/>
    <x v="4"/>
    <s v="LD"/>
    <x v="7"/>
    <s v="R"/>
    <n v="1"/>
    <n v="2"/>
    <n v="0"/>
    <n v="0"/>
    <n v="0"/>
    <n v="0"/>
    <n v="1"/>
    <n v="91.1"/>
    <n v="83.7"/>
    <n v="3.66"/>
    <n v="1.76"/>
    <n v="0.44600000000000001"/>
    <n v="2.306"/>
    <n v="-2.1440000000000001"/>
    <n v="5.9569999999999999"/>
    <n v="-6.28"/>
    <n v="6.84"/>
    <n v="23.8"/>
    <n v="23.9"/>
    <n v="5.2"/>
    <n v="222.39599999999999"/>
    <n v="1816.62"/>
    <s v="110608_192039"/>
  </r>
  <r>
    <s v="Mike Pelfrey"/>
    <x v="0"/>
    <s v="gid_2011_06_08_nynmlb_milmlb_1"/>
    <s v="Miller Park"/>
    <s v="Bruce Dreckman"/>
    <s v="nyn"/>
    <s v="mil"/>
    <n v="5"/>
    <x v="2"/>
    <s v="S"/>
    <n v="2"/>
    <n v="1"/>
    <s v="FF"/>
    <x v="2"/>
    <n v="0.90900000000000003"/>
    <x v="3"/>
    <m/>
    <x v="2"/>
    <s v="L"/>
    <n v="0"/>
    <n v="0"/>
    <n v="1"/>
    <n v="0"/>
    <n v="0"/>
    <n v="0"/>
    <n v="1"/>
    <n v="90.3"/>
    <n v="83.3"/>
    <n v="3.05"/>
    <n v="1.3"/>
    <n v="-0.59199999999999997"/>
    <n v="3.0430000000000001"/>
    <n v="-2.359"/>
    <n v="6.0620000000000003"/>
    <n v="-4.34"/>
    <n v="8.27"/>
    <n v="23.8"/>
    <n v="19.5"/>
    <n v="4.4000000000000004"/>
    <n v="207.57400000000001"/>
    <n v="1826.65"/>
    <s v="110608_192110"/>
  </r>
  <r>
    <s v="Mike Pelfrey"/>
    <x v="0"/>
    <s v="gid_2011_06_08_nynmlb_milmlb_1"/>
    <s v="Miller Park"/>
    <s v="Bruce Dreckman"/>
    <s v="nyn"/>
    <s v="mil"/>
    <n v="6"/>
    <x v="4"/>
    <s v="B"/>
    <n v="2"/>
    <n v="2"/>
    <s v="FF"/>
    <x v="2"/>
    <n v="0.90500000000000003"/>
    <x v="3"/>
    <m/>
    <x v="2"/>
    <s v="L"/>
    <n v="0"/>
    <n v="1"/>
    <n v="1"/>
    <n v="0"/>
    <n v="0"/>
    <n v="0"/>
    <n v="1"/>
    <n v="90.4"/>
    <n v="83.7"/>
    <n v="3.3"/>
    <n v="1.63"/>
    <n v="-1.7290000000000001"/>
    <n v="2.4500000000000002"/>
    <n v="-2.4079999999999999"/>
    <n v="5.9359999999999999"/>
    <n v="-6.22"/>
    <n v="7.29"/>
    <n v="23.8"/>
    <n v="27.1"/>
    <n v="5.2"/>
    <n v="220.28899999999999"/>
    <n v="1878.5"/>
    <s v="110608_192124"/>
  </r>
  <r>
    <s v="Mike Pelfrey"/>
    <x v="0"/>
    <s v="gid_2011_06_08_nynmlb_milmlb_1"/>
    <s v="Miller Park"/>
    <s v="Bruce Dreckman"/>
    <s v="nyn"/>
    <s v="mil"/>
    <n v="7"/>
    <x v="0"/>
    <s v="X"/>
    <n v="2"/>
    <n v="3"/>
    <s v="FF"/>
    <x v="2"/>
    <n v="0.90300000000000002"/>
    <x v="3"/>
    <s v="GB"/>
    <x v="2"/>
    <s v="L"/>
    <n v="1"/>
    <n v="1"/>
    <n v="1"/>
    <n v="0"/>
    <n v="0"/>
    <n v="0"/>
    <n v="1"/>
    <n v="91.2"/>
    <n v="83.6"/>
    <n v="3.24"/>
    <n v="1.5"/>
    <n v="-0.63800000000000001"/>
    <n v="3.2170000000000001"/>
    <n v="-2.2469999999999999"/>
    <n v="5.9470000000000001"/>
    <n v="-5.43"/>
    <n v="5.93"/>
    <n v="23.8"/>
    <n v="20.8"/>
    <n v="5.4"/>
    <n v="222.28899999999999"/>
    <n v="1574.83"/>
    <s v="110608_192136"/>
  </r>
  <r>
    <s v="Mike Pelfrey"/>
    <x v="0"/>
    <s v="gid_2011_06_08_nynmlb_milmlb_1"/>
    <s v="Miller Park"/>
    <s v="Bruce Dreckman"/>
    <s v="nyn"/>
    <s v="mil"/>
    <n v="9"/>
    <x v="1"/>
    <s v="S"/>
    <n v="3"/>
    <n v="2"/>
    <s v="FF"/>
    <x v="2"/>
    <n v="0.90400000000000003"/>
    <x v="9"/>
    <m/>
    <x v="6"/>
    <s v="R"/>
    <n v="0"/>
    <n v="1"/>
    <n v="2"/>
    <n v="0"/>
    <n v="0"/>
    <n v="0"/>
    <n v="1"/>
    <n v="92.2"/>
    <n v="85.1"/>
    <n v="3.7"/>
    <n v="1.88"/>
    <n v="0.245"/>
    <n v="2.87"/>
    <n v="-2.2589999999999999"/>
    <n v="5.9880000000000004"/>
    <n v="-5.35"/>
    <n v="9.1300000000000008"/>
    <n v="23.8"/>
    <n v="26.5"/>
    <n v="4"/>
    <n v="210.25200000000001"/>
    <n v="2112.17"/>
    <s v="110608_192235"/>
  </r>
  <r>
    <s v="Mike Pelfrey"/>
    <x v="0"/>
    <s v="gid_2011_06_08_nynmlb_milmlb_1"/>
    <s v="Miller Park"/>
    <s v="Bruce Dreckman"/>
    <s v="nyn"/>
    <s v="mil"/>
    <n v="10"/>
    <x v="4"/>
    <s v="B"/>
    <n v="3"/>
    <n v="3"/>
    <s v="SI"/>
    <x v="2"/>
    <n v="0.88900000000000001"/>
    <x v="9"/>
    <m/>
    <x v="6"/>
    <s v="R"/>
    <n v="0"/>
    <n v="2"/>
    <n v="2"/>
    <n v="0"/>
    <n v="0"/>
    <n v="0"/>
    <n v="1"/>
    <n v="91.5"/>
    <n v="84.9"/>
    <n v="3.84"/>
    <n v="1.8"/>
    <n v="1.155"/>
    <n v="2.3570000000000002"/>
    <n v="-2.0219999999999998"/>
    <n v="5.9039999999999999"/>
    <n v="-7.97"/>
    <n v="4.6399999999999997"/>
    <n v="23.8"/>
    <n v="26.9"/>
    <n v="6.1"/>
    <n v="239.56299999999999"/>
    <n v="1832.19"/>
    <s v="110608_192305"/>
  </r>
  <r>
    <s v="Mike Pelfrey"/>
    <x v="0"/>
    <s v="gid_2011_06_08_nynmlb_milmlb_1"/>
    <s v="Miller Park"/>
    <s v="Bruce Dreckman"/>
    <s v="nyn"/>
    <s v="mil"/>
    <n v="11"/>
    <x v="4"/>
    <s v="B"/>
    <n v="3"/>
    <n v="4"/>
    <s v="SI"/>
    <x v="2"/>
    <n v="0.90700000000000003"/>
    <x v="9"/>
    <m/>
    <x v="6"/>
    <s v="R"/>
    <n v="1"/>
    <n v="2"/>
    <n v="2"/>
    <n v="0"/>
    <n v="0"/>
    <n v="0"/>
    <n v="1"/>
    <n v="91.2"/>
    <n v="84.8"/>
    <n v="3.84"/>
    <n v="1.88"/>
    <n v="-1.1220000000000001"/>
    <n v="1.754"/>
    <n v="-2.2570000000000001"/>
    <n v="5.8810000000000002"/>
    <n v="-8.18"/>
    <n v="6.51"/>
    <n v="23.8"/>
    <n v="32.5"/>
    <n v="5.7"/>
    <n v="231.32499999999999"/>
    <n v="2071.02"/>
    <s v="110608_192327"/>
  </r>
  <r>
    <s v="Mike Pelfrey"/>
    <x v="0"/>
    <s v="gid_2011_06_08_nynmlb_milmlb_1"/>
    <s v="Miller Park"/>
    <s v="Bruce Dreckman"/>
    <s v="nyn"/>
    <s v="mil"/>
    <n v="12"/>
    <x v="8"/>
    <s v="X"/>
    <n v="3"/>
    <n v="5"/>
    <s v="FS"/>
    <x v="2"/>
    <n v="0.90700000000000003"/>
    <x v="9"/>
    <s v="FB"/>
    <x v="6"/>
    <s v="R"/>
    <n v="2"/>
    <n v="2"/>
    <n v="2"/>
    <n v="0"/>
    <n v="0"/>
    <n v="0"/>
    <n v="1"/>
    <n v="85.3"/>
    <n v="79.2"/>
    <n v="3.7"/>
    <n v="1.88"/>
    <n v="0.33200000000000002"/>
    <n v="1.57"/>
    <n v="-2.0409999999999999"/>
    <n v="5.8540000000000001"/>
    <n v="-6.03"/>
    <n v="2.57"/>
    <n v="23.8"/>
    <n v="15.7"/>
    <n v="7.7"/>
    <n v="246.56200000000001"/>
    <n v="1209.18"/>
    <s v="110608_192349"/>
  </r>
  <r>
    <s v="Mike Pelfrey"/>
    <x v="0"/>
    <s v="gid_2011_06_08_nynmlb_milmlb_1"/>
    <s v="Miller Park"/>
    <s v="Bruce Dreckman"/>
    <s v="nyn"/>
    <s v="mil"/>
    <n v="13"/>
    <x v="4"/>
    <s v="B"/>
    <n v="4"/>
    <n v="1"/>
    <s v="FF"/>
    <x v="2"/>
    <n v="0.89400000000000002"/>
    <x v="3"/>
    <m/>
    <x v="4"/>
    <s v="L"/>
    <n v="0"/>
    <n v="0"/>
    <n v="2"/>
    <n v="0"/>
    <n v="1"/>
    <n v="0"/>
    <n v="1"/>
    <n v="90.5"/>
    <n v="83.2"/>
    <n v="3.59"/>
    <n v="1.76"/>
    <n v="0.14199999999999999"/>
    <n v="3.6520000000000001"/>
    <n v="-1.958"/>
    <n v="5.9690000000000003"/>
    <n v="-7.08"/>
    <n v="5.07"/>
    <n v="23.8"/>
    <n v="25"/>
    <n v="5.9"/>
    <n v="234.16200000000001"/>
    <n v="1697.77"/>
    <s v="110608_192455"/>
  </r>
  <r>
    <s v="Mike Pelfrey"/>
    <x v="0"/>
    <s v="gid_2011_06_08_nynmlb_milmlb_1"/>
    <s v="Miller Park"/>
    <s v="Bruce Dreckman"/>
    <s v="nyn"/>
    <s v="mil"/>
    <n v="14"/>
    <x v="2"/>
    <s v="S"/>
    <n v="4"/>
    <n v="2"/>
    <s v="SI"/>
    <x v="2"/>
    <n v="0.63600000000000001"/>
    <x v="3"/>
    <m/>
    <x v="4"/>
    <s v="L"/>
    <n v="1"/>
    <n v="0"/>
    <n v="2"/>
    <n v="0"/>
    <n v="1"/>
    <n v="0"/>
    <n v="1"/>
    <n v="90.7"/>
    <n v="84.6"/>
    <n v="3.54"/>
    <n v="1.8"/>
    <n v="0.90300000000000002"/>
    <n v="2.1840000000000002"/>
    <n v="-1.873"/>
    <n v="5.96"/>
    <n v="-7.05"/>
    <n v="7.44"/>
    <n v="23.9"/>
    <n v="29.1"/>
    <n v="5.0999999999999996"/>
    <n v="223.303"/>
    <n v="2030.35"/>
    <s v="110608_192516"/>
  </r>
  <r>
    <s v="Mike Pelfrey"/>
    <x v="0"/>
    <s v="gid_2011_06_08_nynmlb_milmlb_1"/>
    <s v="Miller Park"/>
    <s v="Bruce Dreckman"/>
    <s v="nyn"/>
    <s v="mil"/>
    <n v="17"/>
    <x v="8"/>
    <s v="X"/>
    <n v="5"/>
    <n v="1"/>
    <s v="FF"/>
    <x v="2"/>
    <n v="0.90300000000000002"/>
    <x v="1"/>
    <s v="GB"/>
    <x v="10"/>
    <s v="R"/>
    <n v="0"/>
    <n v="0"/>
    <n v="0"/>
    <n v="0"/>
    <n v="0"/>
    <n v="0"/>
    <n v="2"/>
    <n v="89.9"/>
    <n v="82.8"/>
    <n v="3.72"/>
    <n v="1.89"/>
    <n v="-4.7E-2"/>
    <n v="2.2200000000000002"/>
    <n v="-2.0529999999999999"/>
    <n v="5.9610000000000003"/>
    <n v="-6.12"/>
    <n v="7.28"/>
    <n v="23.8"/>
    <n v="24.1"/>
    <n v="5.2"/>
    <n v="219.88499999999999"/>
    <n v="1841.59"/>
    <s v="110608_193528"/>
  </r>
  <r>
    <s v="Mike Pelfrey"/>
    <x v="0"/>
    <s v="gid_2011_06_08_nynmlb_milmlb_1"/>
    <s v="Miller Park"/>
    <s v="Bruce Dreckman"/>
    <s v="nyn"/>
    <s v="mil"/>
    <n v="20"/>
    <x v="4"/>
    <s v="B"/>
    <n v="6"/>
    <n v="3"/>
    <s v="FF"/>
    <x v="2"/>
    <n v="0.92500000000000004"/>
    <x v="13"/>
    <m/>
    <x v="1"/>
    <s v="R"/>
    <n v="1"/>
    <n v="1"/>
    <n v="1"/>
    <n v="1"/>
    <n v="0"/>
    <n v="0"/>
    <n v="2"/>
    <n v="90.2"/>
    <n v="83.6"/>
    <n v="3.46"/>
    <n v="1.55"/>
    <n v="0.68400000000000005"/>
    <n v="1.411"/>
    <n v="-1.875"/>
    <n v="5.91"/>
    <n v="-3.7"/>
    <n v="8.1999999999999993"/>
    <n v="23.8"/>
    <n v="14.6"/>
    <n v="4.5999999999999996"/>
    <n v="204.161"/>
    <n v="1756.84"/>
    <s v="110608_193722"/>
  </r>
  <r>
    <s v="Mike Pelfrey"/>
    <x v="0"/>
    <s v="gid_2011_06_08_nynmlb_milmlb_1"/>
    <s v="Miller Park"/>
    <s v="Bruce Dreckman"/>
    <s v="nyn"/>
    <s v="mil"/>
    <n v="21"/>
    <x v="4"/>
    <s v="B"/>
    <n v="6"/>
    <n v="4"/>
    <s v="FF"/>
    <x v="2"/>
    <n v="0.9"/>
    <x v="13"/>
    <m/>
    <x v="1"/>
    <s v="R"/>
    <n v="2"/>
    <n v="1"/>
    <n v="1"/>
    <n v="1"/>
    <n v="0"/>
    <n v="0"/>
    <n v="2"/>
    <n v="90"/>
    <n v="82.8"/>
    <n v="3.46"/>
    <n v="1.6"/>
    <n v="-0.12"/>
    <n v="3.3730000000000002"/>
    <n v="-2.0840000000000001"/>
    <n v="6.0940000000000003"/>
    <n v="-6.65"/>
    <n v="6.49"/>
    <n v="23.8"/>
    <n v="25.4"/>
    <n v="5.5"/>
    <n v="225.511"/>
    <n v="1802.63"/>
    <s v="110608_193803"/>
  </r>
  <r>
    <s v="Mike Pelfrey"/>
    <x v="0"/>
    <s v="gid_2011_06_08_nynmlb_milmlb_1"/>
    <s v="Miller Park"/>
    <s v="Bruce Dreckman"/>
    <s v="nyn"/>
    <s v="mil"/>
    <n v="23"/>
    <x v="4"/>
    <s v="B"/>
    <n v="7"/>
    <n v="1"/>
    <s v="SI"/>
    <x v="2"/>
    <n v="0.90600000000000003"/>
    <x v="3"/>
    <m/>
    <x v="3"/>
    <s v="R"/>
    <n v="0"/>
    <n v="0"/>
    <n v="2"/>
    <n v="0"/>
    <n v="0"/>
    <n v="0"/>
    <n v="2"/>
    <n v="92.1"/>
    <n v="84.8"/>
    <n v="3.5"/>
    <n v="1.55"/>
    <n v="1.7969999999999999"/>
    <n v="2.359"/>
    <n v="-1.9359999999999999"/>
    <n v="6.016"/>
    <n v="-9.77"/>
    <n v="6.84"/>
    <n v="23.8"/>
    <n v="36"/>
    <n v="5.7"/>
    <n v="234.84800000000001"/>
    <n v="2360.9699999999998"/>
    <s v="110608_193920"/>
  </r>
  <r>
    <s v="Mike Pelfrey"/>
    <x v="0"/>
    <s v="gid_2011_06_08_nynmlb_milmlb_1"/>
    <s v="Miller Park"/>
    <s v="Bruce Dreckman"/>
    <s v="nyn"/>
    <s v="mil"/>
    <n v="24"/>
    <x v="1"/>
    <s v="S"/>
    <n v="7"/>
    <n v="2"/>
    <s v="FS"/>
    <x v="2"/>
    <n v="0.89500000000000002"/>
    <x v="3"/>
    <m/>
    <x v="3"/>
    <s v="R"/>
    <n v="1"/>
    <n v="0"/>
    <n v="2"/>
    <n v="0"/>
    <n v="0"/>
    <n v="0"/>
    <n v="2"/>
    <n v="84.1"/>
    <n v="78.5"/>
    <n v="3.12"/>
    <n v="1.62"/>
    <n v="0.42399999999999999"/>
    <n v="1.5589999999999999"/>
    <n v="-2.0259999999999998"/>
    <n v="5.8289999999999997"/>
    <n v="-8.3000000000000007"/>
    <n v="-0.37"/>
    <n v="23.9"/>
    <n v="18.899999999999999"/>
    <n v="9.1999999999999993"/>
    <n v="272.25099999999998"/>
    <n v="1514.52"/>
    <s v="110608_193932"/>
  </r>
  <r>
    <s v="Mike Pelfrey"/>
    <x v="0"/>
    <s v="gid_2011_06_08_nynmlb_milmlb_1"/>
    <s v="Miller Park"/>
    <s v="Bruce Dreckman"/>
    <s v="nyn"/>
    <s v="mil"/>
    <n v="25"/>
    <x v="1"/>
    <s v="S"/>
    <n v="7"/>
    <n v="3"/>
    <s v="SI"/>
    <x v="2"/>
    <n v="0.91700000000000004"/>
    <x v="3"/>
    <m/>
    <x v="3"/>
    <s v="R"/>
    <n v="1"/>
    <n v="1"/>
    <n v="2"/>
    <n v="0"/>
    <n v="0"/>
    <n v="0"/>
    <n v="2"/>
    <n v="91.2"/>
    <n v="84.2"/>
    <n v="3.12"/>
    <n v="1.62"/>
    <n v="-0.51700000000000002"/>
    <n v="1.9570000000000001"/>
    <n v="-2.0609999999999999"/>
    <n v="5.8710000000000004"/>
    <n v="-7.88"/>
    <n v="4.8600000000000003"/>
    <n v="23.8"/>
    <n v="27.6"/>
    <n v="6.2"/>
    <n v="238.15199999999999"/>
    <n v="1820.33"/>
    <s v="110608_193958"/>
  </r>
  <r>
    <s v="Mike Pelfrey"/>
    <x v="0"/>
    <s v="gid_2011_06_08_nynmlb_milmlb_1"/>
    <s v="Miller Park"/>
    <s v="Bruce Dreckman"/>
    <s v="nyn"/>
    <s v="mil"/>
    <n v="26"/>
    <x v="0"/>
    <s v="X"/>
    <n v="7"/>
    <n v="4"/>
    <s v="SI"/>
    <x v="2"/>
    <n v="0.85099999999999998"/>
    <x v="3"/>
    <s v="GB"/>
    <x v="3"/>
    <s v="R"/>
    <n v="1"/>
    <n v="2"/>
    <n v="2"/>
    <n v="0"/>
    <n v="0"/>
    <n v="0"/>
    <n v="2"/>
    <n v="90.3"/>
    <n v="84.2"/>
    <n v="3.12"/>
    <n v="1.62"/>
    <n v="-0.93799999999999994"/>
    <n v="2.839"/>
    <n v="-2.1539999999999999"/>
    <n v="6.0049999999999999"/>
    <n v="-8.44"/>
    <n v="3.57"/>
    <n v="23.9"/>
    <n v="28.2"/>
    <n v="6.7"/>
    <n v="246.83500000000001"/>
    <n v="1808.08"/>
    <s v="110608_194023"/>
  </r>
  <r>
    <s v="Mike Pelfrey"/>
    <x v="0"/>
    <s v="gid_2011_06_08_nynmlb_milmlb_1"/>
    <s v="Miller Park"/>
    <s v="Bruce Dreckman"/>
    <s v="nyn"/>
    <s v="mil"/>
    <n v="36"/>
    <x v="0"/>
    <s v="X"/>
    <n v="10"/>
    <n v="1"/>
    <s v="SI"/>
    <x v="2"/>
    <n v="0.89400000000000002"/>
    <x v="4"/>
    <s v="LD"/>
    <x v="7"/>
    <s v="R"/>
    <n v="0"/>
    <n v="0"/>
    <n v="2"/>
    <n v="0"/>
    <n v="0"/>
    <n v="0"/>
    <n v="3"/>
    <n v="92.5"/>
    <n v="85.2"/>
    <n v="3.66"/>
    <n v="1.76"/>
    <n v="0.20399999999999999"/>
    <n v="2.6989999999999998"/>
    <n v="-2.1459999999999999"/>
    <n v="5.9630000000000001"/>
    <n v="-9.0500000000000007"/>
    <n v="6.32"/>
    <n v="23.8"/>
    <n v="34.6"/>
    <n v="5.7"/>
    <n v="234.91499999999999"/>
    <n v="2198.6999999999998"/>
    <s v="110608_195916"/>
  </r>
  <r>
    <s v="Mike Pelfrey"/>
    <x v="0"/>
    <s v="gid_2011_06_08_nynmlb_milmlb_1"/>
    <s v="Miller Park"/>
    <s v="Bruce Dreckman"/>
    <s v="nyn"/>
    <s v="mil"/>
    <n v="37"/>
    <x v="11"/>
    <s v="S"/>
    <n v="11"/>
    <n v="1"/>
    <s v="SI"/>
    <x v="2"/>
    <n v="0.88600000000000001"/>
    <x v="3"/>
    <m/>
    <x v="2"/>
    <s v="L"/>
    <n v="0"/>
    <n v="0"/>
    <n v="0"/>
    <n v="0"/>
    <n v="0"/>
    <n v="0"/>
    <n v="4"/>
    <n v="89.1"/>
    <n v="82.5"/>
    <n v="3.24"/>
    <n v="1.5"/>
    <n v="-0.998"/>
    <n v="2.7650000000000001"/>
    <n v="-2.198"/>
    <n v="6.16"/>
    <n v="-8.64"/>
    <n v="4.78"/>
    <n v="23.8"/>
    <n v="29.3"/>
    <n v="6.6"/>
    <n v="240.82499999999999"/>
    <n v="1905.53"/>
    <s v="110608_201354"/>
  </r>
  <r>
    <s v="Mike Pelfrey"/>
    <x v="0"/>
    <s v="gid_2011_06_08_nynmlb_milmlb_1"/>
    <s v="Miller Park"/>
    <s v="Bruce Dreckman"/>
    <s v="nyn"/>
    <s v="mil"/>
    <n v="38"/>
    <x v="1"/>
    <s v="S"/>
    <n v="11"/>
    <n v="2"/>
    <s v="SI"/>
    <x v="2"/>
    <n v="0.91500000000000004"/>
    <x v="3"/>
    <m/>
    <x v="2"/>
    <s v="L"/>
    <n v="0"/>
    <n v="1"/>
    <n v="0"/>
    <n v="0"/>
    <n v="0"/>
    <n v="0"/>
    <n v="4"/>
    <n v="90.5"/>
    <n v="83.8"/>
    <n v="3.24"/>
    <n v="1.5"/>
    <n v="-0.80600000000000005"/>
    <n v="2.4060000000000001"/>
    <n v="-2.1520000000000001"/>
    <n v="5.9139999999999997"/>
    <n v="-8"/>
    <n v="4.37"/>
    <n v="23.8"/>
    <n v="27.4"/>
    <n v="6.4"/>
    <n v="241.10499999999999"/>
    <n v="1784.94"/>
    <s v="110608_201427"/>
  </r>
  <r>
    <s v="Mike Pelfrey"/>
    <x v="0"/>
    <s v="gid_2011_06_08_nynmlb_milmlb_1"/>
    <s v="Miller Park"/>
    <s v="Bruce Dreckman"/>
    <s v="nyn"/>
    <s v="mil"/>
    <n v="39"/>
    <x v="4"/>
    <s v="B"/>
    <n v="11"/>
    <n v="3"/>
    <s v="FF"/>
    <x v="2"/>
    <n v="0.9"/>
    <x v="3"/>
    <m/>
    <x v="2"/>
    <s v="L"/>
    <n v="0"/>
    <n v="2"/>
    <n v="0"/>
    <n v="0"/>
    <n v="0"/>
    <n v="0"/>
    <n v="4"/>
    <n v="90.3"/>
    <n v="83.9"/>
    <n v="3.25"/>
    <n v="1.59"/>
    <n v="0.51"/>
    <n v="3.2829999999999999"/>
    <n v="-1.9630000000000001"/>
    <n v="6.032"/>
    <n v="-6.47"/>
    <n v="8.11"/>
    <n v="23.8"/>
    <n v="28.6"/>
    <n v="4.7"/>
    <n v="218.41900000000001"/>
    <n v="2044"/>
    <s v="110608_201450"/>
  </r>
  <r>
    <s v="Mike Pelfrey"/>
    <x v="0"/>
    <s v="gid_2011_06_08_nynmlb_milmlb_1"/>
    <s v="Miller Park"/>
    <s v="Bruce Dreckman"/>
    <s v="nyn"/>
    <s v="mil"/>
    <n v="40"/>
    <x v="0"/>
    <s v="X"/>
    <n v="11"/>
    <n v="4"/>
    <s v="FS"/>
    <x v="2"/>
    <n v="0.90300000000000002"/>
    <x v="3"/>
    <s v="GB"/>
    <x v="2"/>
    <s v="L"/>
    <n v="1"/>
    <n v="2"/>
    <n v="0"/>
    <n v="0"/>
    <n v="0"/>
    <n v="0"/>
    <n v="4"/>
    <n v="83.3"/>
    <n v="77.599999999999994"/>
    <n v="3.24"/>
    <n v="1.5"/>
    <n v="-0.61299999999999999"/>
    <n v="2.5790000000000002"/>
    <n v="-2.0950000000000002"/>
    <n v="5.9690000000000003"/>
    <n v="-6.26"/>
    <n v="1.48"/>
    <n v="23.9"/>
    <n v="15.9"/>
    <n v="8.4"/>
    <n v="256.23599999999999"/>
    <n v="1164.68"/>
    <s v="110608_201505"/>
  </r>
  <r>
    <s v="Mike Pelfrey"/>
    <x v="0"/>
    <s v="gid_2011_06_08_nynmlb_milmlb_1"/>
    <s v="Miller Park"/>
    <s v="Bruce Dreckman"/>
    <s v="nyn"/>
    <s v="mil"/>
    <n v="42"/>
    <x v="8"/>
    <s v="X"/>
    <n v="12"/>
    <n v="2"/>
    <s v="FS"/>
    <x v="2"/>
    <n v="0.90200000000000002"/>
    <x v="1"/>
    <s v="GB"/>
    <x v="6"/>
    <s v="R"/>
    <n v="0"/>
    <n v="1"/>
    <n v="1"/>
    <n v="0"/>
    <n v="0"/>
    <n v="0"/>
    <n v="4"/>
    <n v="83.4"/>
    <n v="77.099999999999994"/>
    <n v="3.7"/>
    <n v="1.88"/>
    <n v="-0.33700000000000002"/>
    <n v="2.3820000000000001"/>
    <n v="-1.889"/>
    <n v="5.9260000000000002"/>
    <n v="-5.56"/>
    <n v="-0.14000000000000001"/>
    <n v="23.8"/>
    <n v="12.8"/>
    <n v="9"/>
    <n v="270.887"/>
    <n v="996.94100000000003"/>
    <s v="110608_201609"/>
  </r>
  <r>
    <s v="Mike Pelfrey"/>
    <x v="0"/>
    <s v="gid_2011_06_08_nynmlb_milmlb_1"/>
    <s v="Miller Park"/>
    <s v="Bruce Dreckman"/>
    <s v="nyn"/>
    <s v="mil"/>
    <n v="43"/>
    <x v="4"/>
    <s v="B"/>
    <n v="13"/>
    <n v="1"/>
    <s v="FS"/>
    <x v="2"/>
    <n v="0.9"/>
    <x v="5"/>
    <m/>
    <x v="4"/>
    <s v="L"/>
    <n v="0"/>
    <n v="0"/>
    <n v="1"/>
    <n v="1"/>
    <n v="0"/>
    <n v="0"/>
    <n v="4"/>
    <n v="82.1"/>
    <n v="76.2"/>
    <n v="3.54"/>
    <n v="1.71"/>
    <n v="-1.4530000000000001"/>
    <n v="2.5870000000000002"/>
    <n v="-1.974"/>
    <n v="6.0659999999999998"/>
    <n v="-5.64"/>
    <n v="1.1399999999999999"/>
    <n v="23.8"/>
    <n v="14.1"/>
    <n v="8.6999999999999993"/>
    <n v="258.12200000000001"/>
    <n v="1020.45"/>
    <s v="110608_201727"/>
  </r>
  <r>
    <s v="Mike Pelfrey"/>
    <x v="0"/>
    <s v="gid_2011_06_08_nynmlb_milmlb_1"/>
    <s v="Miller Park"/>
    <s v="Bruce Dreckman"/>
    <s v="nyn"/>
    <s v="mil"/>
    <n v="44"/>
    <x v="4"/>
    <s v="B"/>
    <n v="13"/>
    <n v="2"/>
    <s v="SI"/>
    <x v="2"/>
    <n v="0.91600000000000004"/>
    <x v="5"/>
    <m/>
    <x v="4"/>
    <s v="L"/>
    <n v="1"/>
    <n v="0"/>
    <n v="1"/>
    <n v="1"/>
    <n v="0"/>
    <n v="0"/>
    <n v="4"/>
    <n v="90.5"/>
    <n v="84.4"/>
    <n v="3.54"/>
    <n v="1.8"/>
    <n v="1.0760000000000001"/>
    <n v="2.8210000000000002"/>
    <n v="-1.7729999999999999"/>
    <n v="5.976"/>
    <n v="-8.07"/>
    <n v="8.76"/>
    <n v="23.9"/>
    <n v="36.5"/>
    <n v="4.8"/>
    <n v="222.512"/>
    <n v="2359.7800000000002"/>
    <s v="110608_201749"/>
  </r>
  <r>
    <s v="Mike Pelfrey"/>
    <x v="0"/>
    <s v="gid_2011_06_08_nynmlb_milmlb_1"/>
    <s v="Miller Park"/>
    <s v="Bruce Dreckman"/>
    <s v="nyn"/>
    <s v="mil"/>
    <n v="46"/>
    <x v="7"/>
    <s v="X"/>
    <n v="13"/>
    <n v="4"/>
    <s v="SI"/>
    <x v="2"/>
    <n v="0.67500000000000004"/>
    <x v="5"/>
    <s v="LD"/>
    <x v="4"/>
    <s v="L"/>
    <n v="3"/>
    <n v="0"/>
    <n v="1"/>
    <n v="1"/>
    <n v="0"/>
    <n v="0"/>
    <n v="4"/>
    <n v="92.2"/>
    <n v="85.1"/>
    <n v="3.36"/>
    <n v="1.71"/>
    <n v="0.124"/>
    <n v="2.419"/>
    <n v="-1.956"/>
    <n v="5.851"/>
    <n v="-7.38"/>
    <n v="6.76"/>
    <n v="23.8"/>
    <n v="30"/>
    <n v="5.3"/>
    <n v="227.34800000000001"/>
    <n v="1994.57"/>
    <s v="110608_201833"/>
  </r>
  <r>
    <s v="Mike Pelfrey"/>
    <x v="0"/>
    <s v="gid_2011_06_08_nynmlb_milmlb_1"/>
    <s v="Miller Park"/>
    <s v="Bruce Dreckman"/>
    <s v="nyn"/>
    <s v="mil"/>
    <n v="49"/>
    <x v="3"/>
    <s v="S"/>
    <n v="14"/>
    <n v="3"/>
    <s v="SI"/>
    <x v="2"/>
    <n v="0.93400000000000005"/>
    <x v="2"/>
    <m/>
    <x v="10"/>
    <s v="R"/>
    <n v="1"/>
    <n v="1"/>
    <n v="1"/>
    <n v="0"/>
    <n v="0"/>
    <n v="0"/>
    <n v="4"/>
    <n v="90.2"/>
    <n v="83.8"/>
    <n v="3.72"/>
    <n v="1.89"/>
    <n v="-0.53900000000000003"/>
    <n v="3.1440000000000001"/>
    <n v="-2.226"/>
    <n v="6.0119999999999996"/>
    <n v="-7.92"/>
    <n v="5.36"/>
    <n v="23.8"/>
    <n v="29"/>
    <n v="6"/>
    <n v="235.68"/>
    <n v="1878.83"/>
    <s v="110608_201944"/>
  </r>
  <r>
    <s v="Mike Pelfrey"/>
    <x v="0"/>
    <s v="gid_2011_06_08_nynmlb_milmlb_1"/>
    <s v="Miller Park"/>
    <s v="Bruce Dreckman"/>
    <s v="nyn"/>
    <s v="mil"/>
    <n v="50"/>
    <x v="1"/>
    <s v="S"/>
    <n v="14"/>
    <n v="4"/>
    <s v="SI"/>
    <x v="2"/>
    <n v="0.90400000000000003"/>
    <x v="2"/>
    <m/>
    <x v="10"/>
    <s v="R"/>
    <n v="1"/>
    <n v="2"/>
    <n v="1"/>
    <n v="0"/>
    <n v="0"/>
    <n v="0"/>
    <n v="4"/>
    <n v="91.2"/>
    <n v="84.3"/>
    <n v="3.72"/>
    <n v="1.89"/>
    <n v="-0.58699999999999997"/>
    <n v="2.4249999999999998"/>
    <n v="-2.1549999999999998"/>
    <n v="5.931"/>
    <n v="-10.23"/>
    <n v="5.71"/>
    <n v="23.8"/>
    <n v="36.700000000000003"/>
    <n v="6.4"/>
    <n v="240.661"/>
    <n v="2309.81"/>
    <s v="110608_202001"/>
  </r>
  <r>
    <s v="Mike Pelfrey"/>
    <x v="0"/>
    <s v="gid_2011_06_08_nynmlb_milmlb_1"/>
    <s v="Miller Park"/>
    <s v="Bruce Dreckman"/>
    <s v="nyn"/>
    <s v="mil"/>
    <n v="54"/>
    <x v="1"/>
    <s v="S"/>
    <n v="15"/>
    <n v="3"/>
    <s v="FF"/>
    <x v="2"/>
    <n v="0.90500000000000003"/>
    <x v="7"/>
    <m/>
    <x v="1"/>
    <s v="R"/>
    <n v="2"/>
    <n v="0"/>
    <n v="2"/>
    <n v="0"/>
    <n v="0"/>
    <n v="0"/>
    <n v="4"/>
    <n v="92.4"/>
    <n v="85.2"/>
    <n v="2.82"/>
    <n v="1.49"/>
    <n v="-0.127"/>
    <n v="2.7280000000000002"/>
    <n v="-2.1019999999999999"/>
    <n v="5.8879999999999999"/>
    <n v="-6.17"/>
    <n v="7.33"/>
    <n v="23.8"/>
    <n v="26.9"/>
    <n v="4.8"/>
    <n v="219.91399999999999"/>
    <n v="1913.76"/>
    <s v="110608_202125"/>
  </r>
  <r>
    <s v="Mike Pelfrey"/>
    <x v="0"/>
    <s v="gid_2011_06_08_nynmlb_milmlb_1"/>
    <s v="Miller Park"/>
    <s v="Bruce Dreckman"/>
    <s v="nyn"/>
    <s v="mil"/>
    <n v="55"/>
    <x v="2"/>
    <s v="S"/>
    <n v="15"/>
    <n v="4"/>
    <s v="FF"/>
    <x v="2"/>
    <n v="0.89600000000000002"/>
    <x v="7"/>
    <m/>
    <x v="1"/>
    <s v="R"/>
    <n v="2"/>
    <n v="1"/>
    <n v="2"/>
    <n v="0"/>
    <n v="0"/>
    <n v="0"/>
    <n v="4"/>
    <n v="92.5"/>
    <n v="86.3"/>
    <n v="3.46"/>
    <n v="1.51"/>
    <n v="0.751"/>
    <n v="2.9710000000000001"/>
    <n v="-1.9319999999999999"/>
    <n v="5.85"/>
    <n v="-6.89"/>
    <n v="6.14"/>
    <n v="23.9"/>
    <n v="27.9"/>
    <n v="5.2"/>
    <n v="228.11699999999999"/>
    <n v="1867.76"/>
    <s v="110608_202145"/>
  </r>
  <r>
    <s v="Mike Pelfrey"/>
    <x v="0"/>
    <s v="gid_2011_06_08_nynmlb_milmlb_1"/>
    <s v="Miller Park"/>
    <s v="Bruce Dreckman"/>
    <s v="nyn"/>
    <s v="mil"/>
    <n v="56"/>
    <x v="0"/>
    <s v="X"/>
    <n v="15"/>
    <n v="5"/>
    <s v="FF"/>
    <x v="2"/>
    <n v="0.90400000000000003"/>
    <x v="7"/>
    <s v="PU"/>
    <x v="1"/>
    <s v="R"/>
    <n v="2"/>
    <n v="2"/>
    <n v="2"/>
    <n v="0"/>
    <n v="0"/>
    <n v="0"/>
    <n v="4"/>
    <n v="91.5"/>
    <n v="84.6"/>
    <n v="2.82"/>
    <n v="1.49"/>
    <n v="-0.8"/>
    <n v="3.07"/>
    <n v="-1.996"/>
    <n v="5.944"/>
    <n v="-6.33"/>
    <n v="4.79"/>
    <n v="23.8"/>
    <n v="23.6"/>
    <n v="5.8"/>
    <n v="232.63300000000001"/>
    <n v="1574.07"/>
    <s v="110608_202203"/>
  </r>
  <r>
    <s v="Mike Pelfrey"/>
    <x v="0"/>
    <s v="gid_2011_06_08_nynmlb_milmlb_1"/>
    <s v="Miller Park"/>
    <s v="Bruce Dreckman"/>
    <s v="nyn"/>
    <s v="mil"/>
    <n v="61"/>
    <x v="1"/>
    <s v="S"/>
    <n v="19"/>
    <n v="1"/>
    <s v="FF"/>
    <x v="2"/>
    <n v="0.90600000000000003"/>
    <x v="4"/>
    <m/>
    <x v="7"/>
    <s v="R"/>
    <n v="0"/>
    <n v="0"/>
    <n v="0"/>
    <n v="0"/>
    <n v="0"/>
    <n v="0"/>
    <n v="6"/>
    <n v="93.1"/>
    <n v="86.1"/>
    <n v="3.66"/>
    <n v="1.76"/>
    <n v="0.36699999999999999"/>
    <n v="2.984"/>
    <n v="-1.91"/>
    <n v="5.96"/>
    <n v="-4.1500000000000004"/>
    <n v="8.31"/>
    <n v="23.8"/>
    <n v="20"/>
    <n v="4"/>
    <n v="206.423"/>
    <n v="1877.36"/>
    <s v="110608_204256"/>
  </r>
  <r>
    <s v="Mike Pelfrey"/>
    <x v="0"/>
    <s v="gid_2011_06_08_nynmlb_milmlb_1"/>
    <s v="Miller Park"/>
    <s v="Bruce Dreckman"/>
    <s v="nyn"/>
    <s v="mil"/>
    <n v="63"/>
    <x v="4"/>
    <s v="B"/>
    <n v="19"/>
    <n v="3"/>
    <s v="SI"/>
    <x v="2"/>
    <n v="0.39800000000000002"/>
    <x v="4"/>
    <m/>
    <x v="7"/>
    <s v="R"/>
    <n v="1"/>
    <n v="1"/>
    <n v="0"/>
    <n v="0"/>
    <n v="0"/>
    <n v="0"/>
    <n v="6"/>
    <n v="90.4"/>
    <n v="84.3"/>
    <n v="3.67"/>
    <n v="1.72"/>
    <n v="-1.4410000000000001"/>
    <n v="2.0419999999999998"/>
    <n v="-2.2250000000000001"/>
    <n v="5.9009999999999998"/>
    <n v="-7.36"/>
    <n v="1.54"/>
    <n v="23.9"/>
    <n v="22.3"/>
    <n v="7.4"/>
    <n v="257.90100000000001"/>
    <n v="1478.37"/>
    <s v="110608_204349"/>
  </r>
  <r>
    <s v="Mike Pelfrey"/>
    <x v="0"/>
    <s v="gid_2011_06_08_nynmlb_milmlb_1"/>
    <s v="Miller Park"/>
    <s v="Bruce Dreckman"/>
    <s v="nyn"/>
    <s v="mil"/>
    <n v="66"/>
    <x v="3"/>
    <s v="S"/>
    <n v="20"/>
    <n v="2"/>
    <s v="FS"/>
    <x v="2"/>
    <n v="0.90200000000000002"/>
    <x v="3"/>
    <m/>
    <x v="2"/>
    <s v="L"/>
    <n v="1"/>
    <n v="0"/>
    <n v="1"/>
    <n v="0"/>
    <n v="0"/>
    <n v="0"/>
    <n v="6"/>
    <n v="85.8"/>
    <n v="79.900000000000006"/>
    <n v="3.24"/>
    <n v="1.5"/>
    <n v="0.70799999999999996"/>
    <n v="1.4970000000000001"/>
    <n v="-2.1160000000000001"/>
    <n v="5.7619999999999996"/>
    <n v="-7.04"/>
    <n v="3.75"/>
    <n v="23.9"/>
    <n v="19.8"/>
    <n v="7.2"/>
    <n v="241.63200000000001"/>
    <n v="1485.53"/>
    <s v="110608_204510"/>
  </r>
  <r>
    <s v="Mike Pelfrey"/>
    <x v="0"/>
    <s v="gid_2011_06_08_nynmlb_milmlb_1"/>
    <s v="Miller Park"/>
    <s v="Bruce Dreckman"/>
    <s v="nyn"/>
    <s v="mil"/>
    <n v="67"/>
    <x v="4"/>
    <s v="B"/>
    <n v="20"/>
    <n v="3"/>
    <s v="FS"/>
    <x v="2"/>
    <n v="0.89800000000000002"/>
    <x v="3"/>
    <m/>
    <x v="2"/>
    <s v="L"/>
    <n v="1"/>
    <n v="1"/>
    <n v="1"/>
    <n v="0"/>
    <n v="0"/>
    <n v="0"/>
    <n v="6"/>
    <n v="84.3"/>
    <n v="79.400000000000006"/>
    <n v="3.25"/>
    <n v="1.55"/>
    <n v="-1.4339999999999999"/>
    <n v="1.28"/>
    <n v="-2.246"/>
    <n v="5.83"/>
    <n v="-5.92"/>
    <n v="-1.1200000000000001"/>
    <n v="23.9"/>
    <n v="14.2"/>
    <n v="9.1"/>
    <n v="280.255"/>
    <n v="1110.7"/>
    <s v="110608_204526"/>
  </r>
  <r>
    <s v="Mike Pelfrey"/>
    <x v="0"/>
    <s v="gid_2011_06_08_nynmlb_milmlb_1"/>
    <s v="Miller Park"/>
    <s v="Bruce Dreckman"/>
    <s v="nyn"/>
    <s v="mil"/>
    <n v="68"/>
    <x v="1"/>
    <s v="S"/>
    <n v="20"/>
    <n v="4"/>
    <s v="FS"/>
    <x v="2"/>
    <n v="0.623"/>
    <x v="3"/>
    <m/>
    <x v="2"/>
    <s v="L"/>
    <n v="2"/>
    <n v="1"/>
    <n v="1"/>
    <n v="0"/>
    <n v="0"/>
    <n v="0"/>
    <n v="6"/>
    <n v="84.1"/>
    <n v="78.400000000000006"/>
    <n v="3.24"/>
    <n v="1.5"/>
    <n v="0.25700000000000001"/>
    <n v="1.897"/>
    <n v="-2.0579999999999998"/>
    <n v="5.8810000000000002"/>
    <n v="-2.76"/>
    <n v="-0.45"/>
    <n v="23.9"/>
    <n v="5.5"/>
    <n v="8.8000000000000007"/>
    <n v="278.3"/>
    <n v="507.96699999999998"/>
    <s v="110608_204540"/>
  </r>
  <r>
    <s v="Mike Pelfrey"/>
    <x v="0"/>
    <s v="gid_2011_06_08_nynmlb_milmlb_1"/>
    <s v="Miller Park"/>
    <s v="Bruce Dreckman"/>
    <s v="nyn"/>
    <s v="mil"/>
    <n v="69"/>
    <x v="0"/>
    <s v="X"/>
    <n v="20"/>
    <n v="5"/>
    <s v="FF"/>
    <x v="2"/>
    <n v="0.77800000000000002"/>
    <x v="3"/>
    <s v="GB"/>
    <x v="2"/>
    <s v="L"/>
    <n v="2"/>
    <n v="2"/>
    <n v="1"/>
    <n v="0"/>
    <n v="0"/>
    <n v="0"/>
    <n v="6"/>
    <n v="93"/>
    <n v="87"/>
    <n v="3.24"/>
    <n v="1.5"/>
    <n v="-0.42299999999999999"/>
    <n v="1.4690000000000001"/>
    <n v="-2.028"/>
    <n v="5.8070000000000004"/>
    <n v="-6.95"/>
    <n v="4.6100000000000003"/>
    <n v="23.9"/>
    <n v="26"/>
    <n v="5.8"/>
    <n v="236.22300000000001"/>
    <n v="1695.77"/>
    <s v="110608_204601"/>
  </r>
  <r>
    <s v="Mike Pelfrey"/>
    <x v="0"/>
    <s v="gid_2011_06_08_nynmlb_milmlb_1"/>
    <s v="Miller Park"/>
    <s v="Bruce Dreckman"/>
    <s v="nyn"/>
    <s v="mil"/>
    <n v="70"/>
    <x v="4"/>
    <s v="B"/>
    <n v="21"/>
    <n v="1"/>
    <s v="FF"/>
    <x v="2"/>
    <n v="0.90100000000000002"/>
    <x v="3"/>
    <m/>
    <x v="6"/>
    <s v="R"/>
    <n v="0"/>
    <n v="0"/>
    <n v="2"/>
    <n v="0"/>
    <n v="0"/>
    <n v="0"/>
    <n v="6"/>
    <n v="92.3"/>
    <n v="85.8"/>
    <n v="3.75"/>
    <n v="1.88"/>
    <n v="0.60299999999999998"/>
    <n v="3.5539999999999998"/>
    <n v="-1.8129999999999999"/>
    <n v="5.9080000000000004"/>
    <n v="-5.52"/>
    <n v="5.69"/>
    <n v="23.8"/>
    <n v="21.8"/>
    <n v="5.0999999999999996"/>
    <n v="223.92400000000001"/>
    <n v="1598.04"/>
    <s v="110608_204716"/>
  </r>
  <r>
    <s v="Mike Pelfrey"/>
    <x v="0"/>
    <s v="gid_2011_06_08_nynmlb_milmlb_1"/>
    <s v="Miller Park"/>
    <s v="Bruce Dreckman"/>
    <s v="nyn"/>
    <s v="mil"/>
    <n v="71"/>
    <x v="2"/>
    <s v="S"/>
    <n v="21"/>
    <n v="2"/>
    <s v="SI"/>
    <x v="2"/>
    <n v="0.93300000000000005"/>
    <x v="3"/>
    <m/>
    <x v="6"/>
    <s v="R"/>
    <n v="1"/>
    <n v="0"/>
    <n v="2"/>
    <n v="0"/>
    <n v="0"/>
    <n v="0"/>
    <n v="6"/>
    <n v="93.2"/>
    <n v="85.8"/>
    <n v="3.71"/>
    <n v="1.85"/>
    <n v="0.25800000000000001"/>
    <n v="3.093"/>
    <n v="-1.95"/>
    <n v="5.8490000000000002"/>
    <n v="-7.78"/>
    <n v="4.4800000000000004"/>
    <n v="23.8"/>
    <n v="27.8"/>
    <n v="5.9"/>
    <n v="239.857"/>
    <n v="1802.31"/>
    <s v="110608_204731"/>
  </r>
  <r>
    <s v="Mike Pelfrey"/>
    <x v="0"/>
    <s v="gid_2011_06_08_nynmlb_milmlb_1"/>
    <s v="Miller Park"/>
    <s v="Bruce Dreckman"/>
    <s v="nyn"/>
    <s v="mil"/>
    <n v="72"/>
    <x v="0"/>
    <s v="X"/>
    <n v="21"/>
    <n v="3"/>
    <s v="SI"/>
    <x v="2"/>
    <n v="0.91"/>
    <x v="3"/>
    <s v="GB"/>
    <x v="6"/>
    <s v="R"/>
    <n v="1"/>
    <n v="1"/>
    <n v="2"/>
    <n v="0"/>
    <n v="0"/>
    <n v="0"/>
    <n v="6"/>
    <n v="91.1"/>
    <n v="84.3"/>
    <n v="3.7"/>
    <n v="1.88"/>
    <n v="-0.49299999999999999"/>
    <n v="2.8570000000000002"/>
    <n v="-2.0550000000000002"/>
    <n v="5.9340000000000002"/>
    <n v="-8.01"/>
    <n v="4.3899999999999997"/>
    <n v="23.8"/>
    <n v="27.9"/>
    <n v="6.3"/>
    <n v="241.066"/>
    <n v="1801.97"/>
    <s v="110608_204746"/>
  </r>
  <r>
    <s v="Tim Byrdak"/>
    <x v="1"/>
    <s v="gid_2011_06_08_nynmlb_milmlb_1"/>
    <s v="Miller Park"/>
    <s v="Bruce Dreckman"/>
    <s v="nyn"/>
    <s v="mil"/>
    <n v="3"/>
    <x v="4"/>
    <s v="B"/>
    <n v="1"/>
    <n v="3"/>
    <s v="FF"/>
    <x v="2"/>
    <n v="0.68100000000000005"/>
    <x v="8"/>
    <m/>
    <x v="4"/>
    <s v="L"/>
    <n v="1"/>
    <n v="1"/>
    <n v="0"/>
    <n v="0"/>
    <n v="0"/>
    <n v="0"/>
    <n v="7"/>
    <n v="87.3"/>
    <n v="80.099999999999994"/>
    <n v="3.54"/>
    <n v="1.71"/>
    <n v="0.89600000000000002"/>
    <n v="4.2190000000000003"/>
    <n v="2.6389999999999998"/>
    <n v="6.2140000000000004"/>
    <n v="3.16"/>
    <n v="10.119999999999999"/>
    <n v="23.8"/>
    <n v="-14.5"/>
    <n v="4"/>
    <n v="162.744"/>
    <n v="1993.33"/>
    <s v="110608_210318"/>
  </r>
  <r>
    <s v="Tim Byrdak"/>
    <x v="1"/>
    <s v="gid_2011_06_08_nynmlb_milmlb_1"/>
    <s v="Miller Park"/>
    <s v="Bruce Dreckman"/>
    <s v="nyn"/>
    <s v="mil"/>
    <n v="4"/>
    <x v="1"/>
    <s v="S"/>
    <n v="1"/>
    <n v="4"/>
    <s v="FF"/>
    <x v="2"/>
    <n v="0.81499999999999995"/>
    <x v="8"/>
    <m/>
    <x v="4"/>
    <s v="L"/>
    <n v="2"/>
    <n v="1"/>
    <n v="0"/>
    <n v="0"/>
    <n v="0"/>
    <n v="0"/>
    <n v="7"/>
    <n v="89.1"/>
    <n v="82"/>
    <n v="3.36"/>
    <n v="1.71"/>
    <n v="-0.14599999999999999"/>
    <n v="2.4430000000000001"/>
    <n v="2.4550000000000001"/>
    <n v="5.95"/>
    <n v="3.73"/>
    <n v="9.74"/>
    <n v="23.8"/>
    <n v="-16.100000000000001"/>
    <n v="4.0999999999999996"/>
    <n v="159.11199999999999"/>
    <n v="2002.38"/>
    <s v="110608_210335"/>
  </r>
  <r>
    <s v="Tim Byrdak"/>
    <x v="1"/>
    <s v="gid_2011_06_08_nynmlb_milmlb_1"/>
    <s v="Miller Park"/>
    <s v="Bruce Dreckman"/>
    <s v="nyn"/>
    <s v="mil"/>
    <n v="5"/>
    <x v="4"/>
    <s v="B"/>
    <n v="1"/>
    <n v="5"/>
    <s v="FF"/>
    <x v="2"/>
    <n v="0.91500000000000004"/>
    <x v="8"/>
    <m/>
    <x v="4"/>
    <s v="L"/>
    <n v="2"/>
    <n v="2"/>
    <n v="0"/>
    <n v="0"/>
    <n v="0"/>
    <n v="0"/>
    <n v="7"/>
    <n v="90.2"/>
    <n v="83.7"/>
    <n v="3.59"/>
    <n v="1.8"/>
    <n v="1.3720000000000001"/>
    <n v="2.0750000000000002"/>
    <n v="1.9219999999999999"/>
    <n v="6.133"/>
    <n v="4.4800000000000004"/>
    <n v="11.24"/>
    <n v="23.8"/>
    <n v="-28.3"/>
    <n v="3.6"/>
    <n v="158.34800000000001"/>
    <n v="2371"/>
    <s v="110608_210401"/>
  </r>
  <r>
    <s v="Bobby Parnell"/>
    <x v="0"/>
    <s v="gid_2011_06_08_nynmlb_milmlb_1"/>
    <s v="Miller Park"/>
    <s v="Bruce Dreckman"/>
    <s v="nyn"/>
    <s v="mil"/>
    <n v="1"/>
    <x v="2"/>
    <s v="S"/>
    <n v="1"/>
    <n v="1"/>
    <s v="FF"/>
    <x v="2"/>
    <n v="0.71599999999999997"/>
    <x v="2"/>
    <m/>
    <x v="10"/>
    <s v="R"/>
    <n v="0"/>
    <n v="0"/>
    <n v="0"/>
    <n v="1"/>
    <n v="0"/>
    <n v="0"/>
    <n v="7"/>
    <n v="95.8"/>
    <n v="88.7"/>
    <n v="3.75"/>
    <n v="1.8"/>
    <n v="-0.30199999999999999"/>
    <n v="2.093"/>
    <n v="-2.06"/>
    <n v="5.8840000000000003"/>
    <n v="-7.87"/>
    <n v="7.2"/>
    <n v="23.8"/>
    <n v="36.4"/>
    <n v="4.8"/>
    <n v="227.429"/>
    <n v="2213.7600000000002"/>
    <s v="110608_210731"/>
  </r>
  <r>
    <s v="Bobby Parnell"/>
    <x v="0"/>
    <s v="gid_2011_06_08_nynmlb_milmlb_1"/>
    <s v="Miller Park"/>
    <s v="Bruce Dreckman"/>
    <s v="nyn"/>
    <s v="mil"/>
    <n v="2"/>
    <x v="4"/>
    <s v="B"/>
    <n v="1"/>
    <n v="2"/>
    <s v="FF"/>
    <x v="2"/>
    <n v="0.93600000000000005"/>
    <x v="2"/>
    <m/>
    <x v="10"/>
    <s v="R"/>
    <n v="0"/>
    <n v="1"/>
    <n v="0"/>
    <n v="1"/>
    <n v="0"/>
    <n v="0"/>
    <n v="7"/>
    <n v="97.3"/>
    <n v="89.4"/>
    <n v="3.72"/>
    <n v="1.76"/>
    <n v="-0.21299999999999999"/>
    <n v="4.1619999999999999"/>
    <n v="-2.133"/>
    <n v="6.032"/>
    <n v="-7.97"/>
    <n v="6.96"/>
    <n v="23.8"/>
    <n v="38.4"/>
    <n v="4.5999999999999996"/>
    <n v="228.70599999999999"/>
    <n v="2218.1799999999998"/>
    <s v="110608_210749"/>
  </r>
  <r>
    <s v="Bobby Parnell"/>
    <x v="0"/>
    <s v="gid_2011_06_08_nynmlb_milmlb_1"/>
    <s v="Miller Park"/>
    <s v="Bruce Dreckman"/>
    <s v="nyn"/>
    <s v="mil"/>
    <n v="4"/>
    <x v="1"/>
    <s v="S"/>
    <n v="1"/>
    <n v="4"/>
    <s v="FF"/>
    <x v="2"/>
    <n v="0.97"/>
    <x v="2"/>
    <m/>
    <x v="10"/>
    <s v="R"/>
    <n v="1"/>
    <n v="2"/>
    <n v="0"/>
    <n v="1"/>
    <n v="0"/>
    <n v="0"/>
    <n v="7"/>
    <n v="98.6"/>
    <n v="91.6"/>
    <n v="3.72"/>
    <n v="1.89"/>
    <n v="-5.0999999999999997E-2"/>
    <n v="3.3929999999999998"/>
    <n v="-1.8839999999999999"/>
    <n v="5.931"/>
    <n v="-6.5"/>
    <n v="5.39"/>
    <n v="23.8"/>
    <n v="30"/>
    <n v="4.7"/>
    <n v="230.126"/>
    <n v="1816.69"/>
    <s v="110608_210831"/>
  </r>
  <r>
    <s v="Bobby Parnell"/>
    <x v="0"/>
    <s v="gid_2011_06_08_nynmlb_milmlb_1"/>
    <s v="Miller Park"/>
    <s v="Bruce Dreckman"/>
    <s v="nyn"/>
    <s v="mil"/>
    <n v="6"/>
    <x v="8"/>
    <s v="X"/>
    <n v="2"/>
    <n v="1"/>
    <s v="FF"/>
    <x v="2"/>
    <n v="0.95399999999999996"/>
    <x v="1"/>
    <s v="GB"/>
    <x v="1"/>
    <s v="R"/>
    <n v="0"/>
    <n v="0"/>
    <n v="1"/>
    <n v="1"/>
    <n v="0"/>
    <n v="0"/>
    <n v="7"/>
    <n v="96.9"/>
    <n v="89.1"/>
    <n v="2.82"/>
    <n v="1.49"/>
    <n v="-0.53600000000000003"/>
    <n v="3.0049999999999999"/>
    <n v="-2.081"/>
    <n v="5.9219999999999997"/>
    <n v="-5.64"/>
    <n v="5.91"/>
    <n v="23.8"/>
    <n v="25.5"/>
    <n v="4.7"/>
    <n v="223.446"/>
    <n v="1706.61"/>
    <s v="110608_210935"/>
  </r>
  <r>
    <s v="Bobby Parnell"/>
    <x v="0"/>
    <s v="gid_2011_06_08_nynmlb_milmlb_1"/>
    <s v="Miller Park"/>
    <s v="Bruce Dreckman"/>
    <s v="nyn"/>
    <s v="mil"/>
    <n v="7"/>
    <x v="2"/>
    <s v="S"/>
    <n v="3"/>
    <n v="1"/>
    <s v="FF"/>
    <x v="2"/>
    <n v="0.97899999999999998"/>
    <x v="6"/>
    <m/>
    <x v="3"/>
    <s v="R"/>
    <n v="0"/>
    <n v="0"/>
    <n v="1"/>
    <n v="1"/>
    <n v="1"/>
    <n v="0"/>
    <n v="7"/>
    <n v="97.6"/>
    <n v="90.4"/>
    <n v="3.55"/>
    <n v="1.62"/>
    <n v="-1.131"/>
    <n v="3.0710000000000002"/>
    <n v="-2.2879999999999998"/>
    <n v="5.8819999999999997"/>
    <n v="-6.42"/>
    <n v="7.42"/>
    <n v="23.8"/>
    <n v="34.5"/>
    <n v="4.2"/>
    <n v="220.73099999999999"/>
    <n v="2079.6799999999998"/>
    <s v="110608_211019"/>
  </r>
  <r>
    <s v="Bobby Parnell"/>
    <x v="0"/>
    <s v="gid_2011_06_08_nynmlb_milmlb_1"/>
    <s v="Miller Park"/>
    <s v="Bruce Dreckman"/>
    <s v="nyn"/>
    <s v="mil"/>
    <n v="8"/>
    <x v="4"/>
    <s v="B"/>
    <n v="3"/>
    <n v="2"/>
    <s v="FF"/>
    <x v="2"/>
    <n v="0.97399999999999998"/>
    <x v="6"/>
    <m/>
    <x v="3"/>
    <s v="R"/>
    <n v="0"/>
    <n v="1"/>
    <n v="1"/>
    <n v="1"/>
    <n v="1"/>
    <n v="0"/>
    <n v="7"/>
    <n v="96.9"/>
    <n v="89.7"/>
    <n v="3.42"/>
    <n v="1.51"/>
    <n v="0.73"/>
    <n v="2.44"/>
    <n v="-1.883"/>
    <n v="5.984"/>
    <n v="-7.7"/>
    <n v="9.0399999999999991"/>
    <n v="23.8"/>
    <n v="42.1"/>
    <n v="4"/>
    <n v="220.29499999999999"/>
    <n v="2495.79"/>
    <s v="110608_211041"/>
  </r>
  <r>
    <s v="Bobby Parnell"/>
    <x v="0"/>
    <s v="gid_2011_06_08_nynmlb_milmlb_1"/>
    <s v="Miller Park"/>
    <s v="Bruce Dreckman"/>
    <s v="nyn"/>
    <s v="mil"/>
    <n v="9"/>
    <x v="1"/>
    <s v="S"/>
    <n v="3"/>
    <n v="3"/>
    <s v="FF"/>
    <x v="2"/>
    <n v="0.97899999999999998"/>
    <x v="6"/>
    <m/>
    <x v="3"/>
    <s v="R"/>
    <n v="1"/>
    <n v="1"/>
    <n v="1"/>
    <n v="1"/>
    <n v="1"/>
    <n v="0"/>
    <n v="7"/>
    <n v="99.2"/>
    <n v="90.9"/>
    <n v="3.12"/>
    <n v="1.62"/>
    <n v="-0.58699999999999997"/>
    <n v="3.5710000000000002"/>
    <n v="-2.0299999999999998"/>
    <n v="5.9569999999999999"/>
    <n v="-5.89"/>
    <n v="6.1"/>
    <n v="23.8"/>
    <n v="28.9"/>
    <n v="4.4000000000000004"/>
    <n v="223.845"/>
    <n v="1808.1"/>
    <s v="110608_211120"/>
  </r>
  <r>
    <s v="Bobby Parnell"/>
    <x v="0"/>
    <s v="gid_2011_06_08_nynmlb_milmlb_1"/>
    <s v="Miller Park"/>
    <s v="Bruce Dreckman"/>
    <s v="nyn"/>
    <s v="mil"/>
    <n v="10"/>
    <x v="0"/>
    <s v="X"/>
    <n v="3"/>
    <n v="4"/>
    <s v="FF"/>
    <x v="2"/>
    <n v="0.94099999999999995"/>
    <x v="6"/>
    <s v="GB"/>
    <x v="3"/>
    <s v="R"/>
    <n v="1"/>
    <n v="2"/>
    <n v="1"/>
    <n v="1"/>
    <n v="1"/>
    <n v="0"/>
    <n v="7"/>
    <n v="99.6"/>
    <n v="91.7"/>
    <n v="3.12"/>
    <n v="1.62"/>
    <n v="-0.32900000000000001"/>
    <n v="2.581"/>
    <n v="-1.99"/>
    <n v="5.8689999999999998"/>
    <n v="-7.05"/>
    <n v="6.92"/>
    <n v="23.8"/>
    <n v="35.700000000000003"/>
    <n v="4.3"/>
    <n v="225.38499999999999"/>
    <n v="2119.86"/>
    <s v="110608_211149"/>
  </r>
  <r>
    <s v="Pedro Beato"/>
    <x v="0"/>
    <s v="gid_2011_06_08_nynmlb_milmlb_1"/>
    <s v="Miller Park"/>
    <s v="Bruce Dreckman"/>
    <s v="nyn"/>
    <s v="mil"/>
    <n v="1"/>
    <x v="4"/>
    <s v="B"/>
    <n v="1"/>
    <n v="1"/>
    <s v="FF"/>
    <x v="2"/>
    <n v="0.67500000000000004"/>
    <x v="8"/>
    <m/>
    <x v="8"/>
    <s v="L"/>
    <n v="0"/>
    <n v="0"/>
    <n v="0"/>
    <n v="0"/>
    <n v="0"/>
    <n v="0"/>
    <n v="8"/>
    <n v="92.1"/>
    <n v="85"/>
    <n v="3.75"/>
    <n v="1.72"/>
    <n v="0.95199999999999996"/>
    <n v="0.32300000000000001"/>
    <n v="-2.4540000000000002"/>
    <n v="5.96"/>
    <n v="-8"/>
    <n v="6.86"/>
    <n v="23.8"/>
    <n v="29"/>
    <n v="5.6"/>
    <n v="229.24799999999999"/>
    <n v="2080.1999999999998"/>
    <s v="110608_213814"/>
  </r>
  <r>
    <s v="Pedro Beato"/>
    <x v="0"/>
    <s v="gid_2011_06_08_nynmlb_milmlb_1"/>
    <s v="Miller Park"/>
    <s v="Bruce Dreckman"/>
    <s v="nyn"/>
    <s v="mil"/>
    <n v="2"/>
    <x v="4"/>
    <s v="B"/>
    <n v="1"/>
    <n v="2"/>
    <s v="SI"/>
    <x v="2"/>
    <n v="0.73799999999999999"/>
    <x v="8"/>
    <m/>
    <x v="8"/>
    <s v="L"/>
    <n v="1"/>
    <n v="0"/>
    <n v="0"/>
    <n v="0"/>
    <n v="0"/>
    <n v="0"/>
    <n v="8"/>
    <n v="92.5"/>
    <n v="84.9"/>
    <n v="3.67"/>
    <n v="1.78"/>
    <n v="-1.4119999999999999"/>
    <n v="2.4649999999999999"/>
    <n v="-2.6320000000000001"/>
    <n v="6.0359999999999996"/>
    <n v="-5.21"/>
    <n v="7.52"/>
    <n v="23.8"/>
    <n v="23.5"/>
    <n v="4.7"/>
    <n v="214.59399999999999"/>
    <n v="1817.99"/>
    <s v="110608_213830"/>
  </r>
  <r>
    <s v="Pedro Beato"/>
    <x v="0"/>
    <s v="gid_2011_06_08_nynmlb_milmlb_1"/>
    <s v="Miller Park"/>
    <s v="Bruce Dreckman"/>
    <s v="nyn"/>
    <s v="mil"/>
    <n v="3"/>
    <x v="4"/>
    <s v="B"/>
    <n v="1"/>
    <n v="3"/>
    <s v="FF"/>
    <x v="2"/>
    <n v="0.97099999999999997"/>
    <x v="8"/>
    <m/>
    <x v="8"/>
    <s v="L"/>
    <n v="2"/>
    <n v="0"/>
    <n v="0"/>
    <n v="0"/>
    <n v="0"/>
    <n v="0"/>
    <n v="8"/>
    <n v="94"/>
    <n v="86.3"/>
    <n v="3.84"/>
    <n v="1.78"/>
    <n v="6.0000000000000001E-3"/>
    <n v="1.1020000000000001"/>
    <n v="-2.3969999999999998"/>
    <n v="5.9219999999999997"/>
    <n v="-2.19"/>
    <n v="10.79"/>
    <n v="23.8"/>
    <n v="10.3"/>
    <n v="3.1"/>
    <n v="191.43100000000001"/>
    <n v="2218.0100000000002"/>
    <s v="110608_213844"/>
  </r>
  <r>
    <s v="Pedro Beato"/>
    <x v="0"/>
    <s v="gid_2011_06_08_nynmlb_milmlb_1"/>
    <s v="Miller Park"/>
    <s v="Bruce Dreckman"/>
    <s v="nyn"/>
    <s v="mil"/>
    <n v="4"/>
    <x v="4"/>
    <s v="B"/>
    <n v="1"/>
    <n v="4"/>
    <s v="SI"/>
    <x v="2"/>
    <n v="0.85399999999999998"/>
    <x v="8"/>
    <m/>
    <x v="8"/>
    <s v="L"/>
    <n v="3"/>
    <n v="0"/>
    <n v="0"/>
    <n v="0"/>
    <n v="0"/>
    <n v="0"/>
    <n v="8"/>
    <n v="92.4"/>
    <n v="84.6"/>
    <n v="3.75"/>
    <n v="1.76"/>
    <n v="-1.044"/>
    <n v="3.3940000000000001"/>
    <n v="-2.5640000000000001"/>
    <n v="6.1559999999999997"/>
    <n v="-5.8"/>
    <n v="7.09"/>
    <n v="23.8"/>
    <n v="25.1"/>
    <n v="4.8"/>
    <n v="219.131"/>
    <n v="1816.97"/>
    <s v="110608_213900"/>
  </r>
  <r>
    <s v="Pedro Beato"/>
    <x v="0"/>
    <s v="gid_2011_06_08_nynmlb_milmlb_1"/>
    <s v="Miller Park"/>
    <s v="Bruce Dreckman"/>
    <s v="nyn"/>
    <s v="mil"/>
    <n v="5"/>
    <x v="2"/>
    <s v="S"/>
    <n v="2"/>
    <n v="1"/>
    <s v="FF"/>
    <x v="2"/>
    <n v="0.63700000000000001"/>
    <x v="6"/>
    <m/>
    <x v="7"/>
    <s v="R"/>
    <n v="0"/>
    <n v="0"/>
    <n v="0"/>
    <n v="1"/>
    <n v="0"/>
    <n v="0"/>
    <n v="8"/>
    <n v="94.9"/>
    <n v="86.8"/>
    <n v="3.71"/>
    <n v="1.76"/>
    <n v="-0.60899999999999999"/>
    <n v="3.3370000000000002"/>
    <n v="-2.552"/>
    <n v="6.0350000000000001"/>
    <n v="-4.5599999999999996"/>
    <n v="8.07"/>
    <n v="23.7"/>
    <n v="22.5"/>
    <n v="4"/>
    <n v="209.35"/>
    <n v="1886.95"/>
    <s v="110608_213945"/>
  </r>
  <r>
    <s v="Pedro Beato"/>
    <x v="0"/>
    <s v="gid_2011_06_08_nynmlb_milmlb_1"/>
    <s v="Miller Park"/>
    <s v="Bruce Dreckman"/>
    <s v="nyn"/>
    <s v="mil"/>
    <n v="6"/>
    <x v="0"/>
    <s v="X"/>
    <n v="2"/>
    <n v="2"/>
    <s v="SI"/>
    <x v="2"/>
    <n v="0.95899999999999996"/>
    <x v="6"/>
    <s v="GB"/>
    <x v="7"/>
    <s v="R"/>
    <n v="0"/>
    <n v="1"/>
    <n v="0"/>
    <n v="1"/>
    <n v="0"/>
    <n v="0"/>
    <n v="8"/>
    <n v="89.6"/>
    <n v="83.3"/>
    <n v="3.66"/>
    <n v="1.76"/>
    <n v="-0.51900000000000002"/>
    <n v="2.9740000000000002"/>
    <n v="-2.226"/>
    <n v="6.2270000000000003"/>
    <n v="-6.93"/>
    <n v="4.2300000000000004"/>
    <n v="23.8"/>
    <n v="23.4"/>
    <n v="6.4"/>
    <n v="238.34"/>
    <n v="1583.5"/>
    <s v="110608_214005"/>
  </r>
  <r>
    <s v="Pedro Beato"/>
    <x v="0"/>
    <s v="gid_2011_06_08_nynmlb_milmlb_1"/>
    <s v="Miller Park"/>
    <s v="Bruce Dreckman"/>
    <s v="nyn"/>
    <s v="mil"/>
    <n v="7"/>
    <x v="4"/>
    <s v="B"/>
    <n v="3"/>
    <n v="1"/>
    <s v="FF"/>
    <x v="2"/>
    <n v="0.94599999999999995"/>
    <x v="1"/>
    <m/>
    <x v="2"/>
    <s v="L"/>
    <n v="0"/>
    <n v="0"/>
    <n v="1"/>
    <n v="1"/>
    <n v="0"/>
    <n v="0"/>
    <n v="8"/>
    <n v="93"/>
    <n v="84.6"/>
    <n v="2.96"/>
    <n v="1.3"/>
    <n v="9.4E-2"/>
    <n v="3.5"/>
    <n v="-2.3849999999999998"/>
    <n v="6.1539999999999999"/>
    <n v="-1.41"/>
    <n v="8.86"/>
    <n v="23.7"/>
    <n v="3.1"/>
    <n v="3.7"/>
    <n v="189.01599999999999"/>
    <n v="1776.2"/>
    <s v="110608_214052"/>
  </r>
  <r>
    <s v="Pedro Beato"/>
    <x v="0"/>
    <s v="gid_2011_06_08_nynmlb_milmlb_1"/>
    <s v="Miller Park"/>
    <s v="Bruce Dreckman"/>
    <s v="nyn"/>
    <s v="mil"/>
    <n v="8"/>
    <x v="9"/>
    <s v="S"/>
    <n v="3"/>
    <n v="2"/>
    <s v="SI"/>
    <x v="2"/>
    <n v="0.89700000000000002"/>
    <x v="1"/>
    <m/>
    <x v="2"/>
    <s v="L"/>
    <n v="1"/>
    <n v="0"/>
    <n v="1"/>
    <n v="1"/>
    <n v="0"/>
    <n v="0"/>
    <n v="8"/>
    <n v="92"/>
    <n v="84.3"/>
    <n v="3.24"/>
    <n v="1.5"/>
    <n v="-1.452"/>
    <n v="2.9830000000000001"/>
    <n v="-2.3940000000000001"/>
    <n v="6.0990000000000002"/>
    <n v="-6.4"/>
    <n v="7.84"/>
    <n v="23.8"/>
    <n v="29.4"/>
    <n v="4.8"/>
    <n v="219.10499999999999"/>
    <n v="1996.74"/>
    <s v="110608_214112"/>
  </r>
  <r>
    <s v="Pedro Beato"/>
    <x v="0"/>
    <s v="gid_2011_06_08_nynmlb_milmlb_1"/>
    <s v="Miller Park"/>
    <s v="Bruce Dreckman"/>
    <s v="nyn"/>
    <s v="mil"/>
    <n v="9"/>
    <x v="4"/>
    <s v="B"/>
    <n v="3"/>
    <n v="3"/>
    <s v="SI"/>
    <x v="2"/>
    <n v="0.96"/>
    <x v="1"/>
    <m/>
    <x v="2"/>
    <s v="L"/>
    <n v="1"/>
    <n v="1"/>
    <n v="1"/>
    <n v="1"/>
    <n v="0"/>
    <n v="0"/>
    <n v="8"/>
    <n v="90.2"/>
    <n v="83.7"/>
    <n v="3.3"/>
    <n v="1.5"/>
    <n v="-1.298"/>
    <n v="1.6579999999999999"/>
    <n v="-2.3839999999999999"/>
    <n v="6.0449999999999999"/>
    <n v="-8.8800000000000008"/>
    <n v="3.02"/>
    <n v="23.8"/>
    <n v="27.6"/>
    <n v="7.2"/>
    <n v="250.97499999999999"/>
    <n v="1828.25"/>
    <s v="110608_214146"/>
  </r>
  <r>
    <s v="Pedro Beato"/>
    <x v="0"/>
    <s v="gid_2011_06_08_nynmlb_milmlb_1"/>
    <s v="Miller Park"/>
    <s v="Bruce Dreckman"/>
    <s v="nyn"/>
    <s v="mil"/>
    <n v="10"/>
    <x v="4"/>
    <s v="B"/>
    <n v="3"/>
    <n v="4"/>
    <s v="SI"/>
    <x v="2"/>
    <n v="0.97499999999999998"/>
    <x v="1"/>
    <m/>
    <x v="2"/>
    <s v="L"/>
    <n v="2"/>
    <n v="1"/>
    <n v="1"/>
    <n v="1"/>
    <n v="0"/>
    <n v="0"/>
    <n v="8"/>
    <n v="89.3"/>
    <n v="83.1"/>
    <n v="3.3"/>
    <n v="1.59"/>
    <n v="-1.6339999999999999"/>
    <n v="2.6419999999999999"/>
    <n v="-2.3170000000000002"/>
    <n v="6.2160000000000002"/>
    <n v="-8.61"/>
    <n v="5.44"/>
    <n v="23.9"/>
    <n v="31.2"/>
    <n v="6.4"/>
    <n v="237.49199999999999"/>
    <n v="1980.79"/>
    <s v="110608_214209"/>
  </r>
  <r>
    <s v="Pedro Beato"/>
    <x v="0"/>
    <s v="gid_2011_06_08_nynmlb_milmlb_1"/>
    <s v="Miller Park"/>
    <s v="Bruce Dreckman"/>
    <s v="nyn"/>
    <s v="mil"/>
    <n v="11"/>
    <x v="2"/>
    <s v="S"/>
    <n v="3"/>
    <n v="5"/>
    <s v="FF"/>
    <x v="2"/>
    <n v="0.80100000000000005"/>
    <x v="1"/>
    <m/>
    <x v="2"/>
    <s v="L"/>
    <n v="3"/>
    <n v="1"/>
    <n v="1"/>
    <n v="1"/>
    <n v="0"/>
    <n v="0"/>
    <n v="8"/>
    <n v="92.9"/>
    <n v="85.3"/>
    <n v="3"/>
    <n v="1.38"/>
    <n v="-7.6999999999999999E-2"/>
    <n v="2.8260000000000001"/>
    <n v="-2.218"/>
    <n v="6.0449999999999999"/>
    <n v="-3.74"/>
    <n v="11.66"/>
    <n v="23.8"/>
    <n v="24.7"/>
    <n v="2.8"/>
    <n v="197.73599999999999"/>
    <n v="2446.5100000000002"/>
    <s v="110608_214234"/>
  </r>
  <r>
    <s v="Pedro Beato"/>
    <x v="0"/>
    <s v="gid_2011_06_08_nynmlb_milmlb_1"/>
    <s v="Miller Park"/>
    <s v="Bruce Dreckman"/>
    <s v="nyn"/>
    <s v="mil"/>
    <n v="12"/>
    <x v="8"/>
    <s v="X"/>
    <n v="3"/>
    <n v="6"/>
    <s v="SI"/>
    <x v="2"/>
    <n v="0.96"/>
    <x v="1"/>
    <s v="GB"/>
    <x v="2"/>
    <s v="L"/>
    <n v="3"/>
    <n v="2"/>
    <n v="1"/>
    <n v="1"/>
    <n v="0"/>
    <n v="0"/>
    <n v="8"/>
    <n v="90.3"/>
    <n v="83.5"/>
    <n v="3.24"/>
    <n v="1.5"/>
    <n v="-0.50600000000000001"/>
    <n v="2.4670000000000001"/>
    <n v="-2.0329999999999999"/>
    <n v="6.0759999999999996"/>
    <n v="-8.14"/>
    <n v="2.84"/>
    <n v="23.8"/>
    <n v="25.1"/>
    <n v="7.1"/>
    <n v="250.523"/>
    <n v="1679.84"/>
    <s v="110608_214300"/>
  </r>
  <r>
    <s v="Pedro Beato"/>
    <x v="0"/>
    <s v="gid_2011_06_08_nynmlb_milmlb_1"/>
    <s v="Miller Park"/>
    <s v="Bruce Dreckman"/>
    <s v="nyn"/>
    <s v="mil"/>
    <n v="13"/>
    <x v="4"/>
    <s v="B"/>
    <n v="4"/>
    <n v="1"/>
    <s v="SI"/>
    <x v="2"/>
    <n v="0.98"/>
    <x v="9"/>
    <m/>
    <x v="6"/>
    <s v="R"/>
    <n v="0"/>
    <n v="0"/>
    <n v="1"/>
    <n v="1"/>
    <n v="1"/>
    <n v="0"/>
    <n v="8"/>
    <n v="89.1"/>
    <n v="81.900000000000006"/>
    <n v="3.79"/>
    <n v="1.88"/>
    <n v="-1.8420000000000001"/>
    <n v="3.8540000000000001"/>
    <n v="-2.5910000000000002"/>
    <n v="6.2069999999999999"/>
    <n v="-8.44"/>
    <n v="0.68"/>
    <n v="23.8"/>
    <n v="23.6"/>
    <n v="8"/>
    <n v="265.07900000000001"/>
    <n v="1620.07"/>
    <s v="110608_214428"/>
  </r>
  <r>
    <s v="Pedro Beato"/>
    <x v="0"/>
    <s v="gid_2011_06_08_nynmlb_milmlb_1"/>
    <s v="Miller Park"/>
    <s v="Bruce Dreckman"/>
    <s v="nyn"/>
    <s v="mil"/>
    <n v="14"/>
    <x v="1"/>
    <s v="S"/>
    <n v="4"/>
    <n v="2"/>
    <s v="SI"/>
    <x v="2"/>
    <n v="0.85399999999999998"/>
    <x v="9"/>
    <m/>
    <x v="6"/>
    <s v="R"/>
    <n v="1"/>
    <n v="0"/>
    <n v="1"/>
    <n v="1"/>
    <n v="1"/>
    <n v="0"/>
    <n v="8"/>
    <n v="92.5"/>
    <n v="85.7"/>
    <n v="3.7"/>
    <n v="1.88"/>
    <n v="-0.65800000000000003"/>
    <n v="2.7749999999999999"/>
    <n v="-2.153"/>
    <n v="6.0869999999999997"/>
    <n v="-5.3"/>
    <n v="6.5"/>
    <n v="23.8"/>
    <n v="22.7"/>
    <n v="4.9000000000000004"/>
    <n v="219.024"/>
    <n v="1686.31"/>
    <s v="110608_214455"/>
  </r>
  <r>
    <s v="Pedro Beato"/>
    <x v="0"/>
    <s v="gid_2011_06_08_nynmlb_milmlb_1"/>
    <s v="Miller Park"/>
    <s v="Bruce Dreckman"/>
    <s v="nyn"/>
    <s v="mil"/>
    <n v="15"/>
    <x v="4"/>
    <s v="B"/>
    <n v="4"/>
    <n v="3"/>
    <s v="SI"/>
    <x v="2"/>
    <n v="0.97499999999999998"/>
    <x v="9"/>
    <m/>
    <x v="6"/>
    <s v="R"/>
    <n v="1"/>
    <n v="1"/>
    <n v="1"/>
    <n v="1"/>
    <n v="1"/>
    <n v="0"/>
    <n v="8"/>
    <n v="89.2"/>
    <n v="82.5"/>
    <n v="4.04"/>
    <n v="1.88"/>
    <n v="-1.46"/>
    <n v="2.3479999999999999"/>
    <n v="-2.3559999999999999"/>
    <n v="6.08"/>
    <n v="-9.5"/>
    <n v="3.97"/>
    <n v="23.8"/>
    <n v="30.4"/>
    <n v="7.1"/>
    <n v="247.09200000000001"/>
    <n v="1982.32"/>
    <s v="110608_214529"/>
  </r>
  <r>
    <s v="Pedro Beato"/>
    <x v="0"/>
    <s v="gid_2011_06_08_nynmlb_milmlb_1"/>
    <s v="Miller Park"/>
    <s v="Bruce Dreckman"/>
    <s v="nyn"/>
    <s v="mil"/>
    <n v="16"/>
    <x v="1"/>
    <s v="S"/>
    <n v="4"/>
    <n v="4"/>
    <s v="SI"/>
    <x v="2"/>
    <n v="0.97399999999999998"/>
    <x v="9"/>
    <m/>
    <x v="6"/>
    <s v="R"/>
    <n v="2"/>
    <n v="1"/>
    <n v="1"/>
    <n v="1"/>
    <n v="1"/>
    <n v="0"/>
    <n v="8"/>
    <n v="91"/>
    <n v="84"/>
    <n v="3.7"/>
    <n v="1.88"/>
    <n v="-1.0269999999999999"/>
    <n v="3.3359999999999999"/>
    <n v="-2.327"/>
    <n v="6.2560000000000002"/>
    <n v="-9.41"/>
    <n v="3.25"/>
    <n v="23.8"/>
    <n v="30.2"/>
    <n v="7"/>
    <n v="250.738"/>
    <n v="1953.12"/>
    <s v="110608_214555"/>
  </r>
  <r>
    <s v="Pedro Beato"/>
    <x v="0"/>
    <s v="gid_2011_06_08_nynmlb_milmlb_1"/>
    <s v="Miller Park"/>
    <s v="Bruce Dreckman"/>
    <s v="nyn"/>
    <s v="mil"/>
    <n v="17"/>
    <x v="7"/>
    <s v="X"/>
    <n v="4"/>
    <n v="5"/>
    <s v="FF"/>
    <x v="2"/>
    <n v="0.93700000000000006"/>
    <x v="9"/>
    <s v="FB"/>
    <x v="6"/>
    <s v="R"/>
    <n v="2"/>
    <n v="2"/>
    <n v="1"/>
    <n v="1"/>
    <n v="1"/>
    <n v="0"/>
    <n v="8"/>
    <n v="93"/>
    <n v="85.2"/>
    <n v="3.7"/>
    <n v="1.88"/>
    <n v="7.0000000000000007E-2"/>
    <n v="3.41"/>
    <n v="-2.1509999999999998"/>
    <n v="6.1550000000000002"/>
    <n v="-1.18"/>
    <n v="9.58"/>
    <n v="23.8"/>
    <n v="2.9"/>
    <n v="3.3"/>
    <n v="186.99799999999999"/>
    <n v="1929.28"/>
    <s v="110608_214632"/>
  </r>
  <r>
    <s v="Jason Isringhausen"/>
    <x v="0"/>
    <s v="gid_2011_06_08_nynmlb_milmlb_1"/>
    <s v="Miller Park"/>
    <s v="Bruce Dreckman"/>
    <s v="nyn"/>
    <s v="mil"/>
    <n v="3"/>
    <x v="7"/>
    <s v="X"/>
    <n v="1"/>
    <n v="3"/>
    <s v="SI"/>
    <x v="2"/>
    <n v="0.95099999999999996"/>
    <x v="5"/>
    <s v="FB"/>
    <x v="4"/>
    <s v="L"/>
    <n v="1"/>
    <n v="1"/>
    <n v="1"/>
    <n v="0"/>
    <n v="1"/>
    <n v="0"/>
    <n v="8"/>
    <n v="91.8"/>
    <n v="84.1"/>
    <n v="3.36"/>
    <n v="1.71"/>
    <n v="-0.13200000000000001"/>
    <n v="2.3010000000000002"/>
    <n v="-1.425"/>
    <n v="6.05"/>
    <n v="-6.14"/>
    <n v="9.6199999999999992"/>
    <n v="23.8"/>
    <n v="31.5"/>
    <n v="4.3"/>
    <n v="212.43799999999999"/>
    <n v="2246.58"/>
    <s v="110608_215036"/>
  </r>
  <r>
    <s v="Jason Isringhausen"/>
    <x v="0"/>
    <s v="gid_2011_06_08_nynmlb_milmlb_1"/>
    <s v="Miller Park"/>
    <s v="Bruce Dreckman"/>
    <s v="nyn"/>
    <s v="mil"/>
    <n v="4"/>
    <x v="1"/>
    <s v="S"/>
    <n v="2"/>
    <n v="1"/>
    <s v="FC"/>
    <x v="2"/>
    <n v="0.92600000000000005"/>
    <x v="2"/>
    <m/>
    <x v="10"/>
    <s v="R"/>
    <n v="0"/>
    <n v="0"/>
    <n v="1"/>
    <n v="0"/>
    <n v="0"/>
    <n v="0"/>
    <n v="8"/>
    <n v="89.9"/>
    <n v="82.7"/>
    <n v="3.72"/>
    <n v="1.89"/>
    <n v="0.35899999999999999"/>
    <n v="2.5009999999999999"/>
    <n v="-1.4350000000000001"/>
    <n v="6.15"/>
    <n v="2.85"/>
    <n v="8.26"/>
    <n v="23.8"/>
    <n v="-16.899999999999999"/>
    <n v="4.5999999999999996"/>
    <n v="161.07"/>
    <n v="1691.15"/>
    <s v="110608_215128"/>
  </r>
  <r>
    <s v="Jason Isringhausen"/>
    <x v="0"/>
    <s v="gid_2011_06_08_nynmlb_milmlb_1"/>
    <s v="Miller Park"/>
    <s v="Bruce Dreckman"/>
    <s v="nyn"/>
    <s v="mil"/>
    <n v="7"/>
    <x v="4"/>
    <s v="B"/>
    <n v="2"/>
    <n v="4"/>
    <s v="FC"/>
    <x v="2"/>
    <n v="0.85499999999999998"/>
    <x v="2"/>
    <m/>
    <x v="10"/>
    <s v="R"/>
    <n v="1"/>
    <n v="2"/>
    <n v="1"/>
    <n v="0"/>
    <n v="0"/>
    <n v="0"/>
    <n v="8"/>
    <n v="89.5"/>
    <n v="83.3"/>
    <n v="3.75"/>
    <n v="1.72"/>
    <n v="0.97699999999999998"/>
    <n v="2.004"/>
    <n v="-1.47"/>
    <n v="6.0940000000000003"/>
    <n v="1.6"/>
    <n v="7.58"/>
    <n v="23.9"/>
    <n v="-10.8"/>
    <n v="4.7"/>
    <n v="168.137"/>
    <n v="1512.27"/>
    <s v="110608_215250"/>
  </r>
  <r>
    <s v="Jason Isringhausen"/>
    <x v="0"/>
    <s v="gid_2011_06_08_nynmlb_milmlb_1"/>
    <s v="Miller Park"/>
    <s v="Bruce Dreckman"/>
    <s v="nyn"/>
    <s v="mil"/>
    <n v="9"/>
    <x v="3"/>
    <s v="S"/>
    <n v="2"/>
    <n v="6"/>
    <s v="FC"/>
    <x v="2"/>
    <n v="0.74399999999999999"/>
    <x v="2"/>
    <m/>
    <x v="10"/>
    <s v="R"/>
    <n v="2"/>
    <n v="2"/>
    <n v="1"/>
    <n v="0"/>
    <n v="0"/>
    <n v="0"/>
    <n v="8"/>
    <n v="88"/>
    <n v="81.7"/>
    <n v="3.72"/>
    <n v="1.89"/>
    <n v="1.573"/>
    <n v="2.7010000000000001"/>
    <n v="-1.379"/>
    <n v="6.1440000000000001"/>
    <n v="1.08"/>
    <n v="7.38"/>
    <n v="23.8"/>
    <n v="-8.6999999999999993"/>
    <n v="5"/>
    <n v="171.73599999999999"/>
    <n v="1427.93"/>
    <s v="110608_215333"/>
  </r>
  <r>
    <s v="Jason Isringhausen"/>
    <x v="0"/>
    <s v="gid_2011_06_08_nynmlb_milmlb_1"/>
    <s v="Miller Park"/>
    <s v="Bruce Dreckman"/>
    <s v="nyn"/>
    <s v="mil"/>
    <n v="10"/>
    <x v="4"/>
    <s v="B"/>
    <n v="3"/>
    <n v="1"/>
    <s v="FF"/>
    <x v="2"/>
    <n v="0.86199999999999999"/>
    <x v="8"/>
    <m/>
    <x v="1"/>
    <s v="R"/>
    <n v="0"/>
    <n v="0"/>
    <n v="2"/>
    <n v="0"/>
    <n v="0"/>
    <n v="0"/>
    <n v="8"/>
    <n v="88.5"/>
    <n v="81.7"/>
    <n v="3.55"/>
    <n v="1.55"/>
    <n v="1.2350000000000001"/>
    <n v="2.0659999999999998"/>
    <n v="-1.367"/>
    <n v="6.0549999999999997"/>
    <n v="0.56999999999999995"/>
    <n v="5.26"/>
    <n v="23.8"/>
    <n v="-5.2"/>
    <n v="5.9"/>
    <n v="173.851"/>
    <n v="1013.51"/>
    <s v="110608_215413"/>
  </r>
  <r>
    <s v="Jason Isringhausen"/>
    <x v="0"/>
    <s v="gid_2011_06_08_nynmlb_milmlb_1"/>
    <s v="Miller Park"/>
    <s v="Bruce Dreckman"/>
    <s v="nyn"/>
    <s v="mil"/>
    <n v="11"/>
    <x v="4"/>
    <s v="B"/>
    <n v="3"/>
    <n v="2"/>
    <s v="FC"/>
    <x v="2"/>
    <n v="0.57099999999999995"/>
    <x v="8"/>
    <m/>
    <x v="1"/>
    <s v="R"/>
    <n v="1"/>
    <n v="0"/>
    <n v="2"/>
    <n v="0"/>
    <n v="0"/>
    <n v="0"/>
    <n v="8"/>
    <n v="89"/>
    <n v="83"/>
    <n v="3.38"/>
    <n v="1.51"/>
    <n v="0.45400000000000001"/>
    <n v="1.2030000000000001"/>
    <n v="-1.5129999999999999"/>
    <n v="5.9729999999999999"/>
    <n v="0.61"/>
    <n v="5.63"/>
    <n v="23.9"/>
    <n v="-4.5999999999999996"/>
    <n v="5.6"/>
    <n v="173.85499999999999"/>
    <n v="1101.01"/>
    <s v="110608_215428"/>
  </r>
  <r>
    <s v="Jason Isringhausen"/>
    <x v="0"/>
    <s v="gid_2011_06_08_nynmlb_milmlb_1"/>
    <s v="Miller Park"/>
    <s v="Bruce Dreckman"/>
    <s v="nyn"/>
    <s v="mil"/>
    <n v="12"/>
    <x v="2"/>
    <s v="S"/>
    <n v="3"/>
    <n v="3"/>
    <s v="FF"/>
    <x v="2"/>
    <n v="0.89600000000000002"/>
    <x v="8"/>
    <m/>
    <x v="1"/>
    <s v="R"/>
    <n v="2"/>
    <n v="0"/>
    <n v="2"/>
    <n v="0"/>
    <n v="0"/>
    <n v="0"/>
    <n v="8"/>
    <n v="91.1"/>
    <n v="83.5"/>
    <n v="3.42"/>
    <n v="1.55"/>
    <n v="0.67300000000000004"/>
    <n v="1.9850000000000001"/>
    <n v="-1.369"/>
    <n v="5.9870000000000001"/>
    <n v="0.49"/>
    <n v="10.33"/>
    <n v="23.8"/>
    <n v="-7.4"/>
    <n v="3.5"/>
    <n v="177.321"/>
    <n v="2019.33"/>
    <s v="110608_215445"/>
  </r>
  <r>
    <s v="Jason Isringhausen"/>
    <x v="0"/>
    <s v="gid_2011_06_08_nynmlb_milmlb_1"/>
    <s v="Miller Park"/>
    <s v="Bruce Dreckman"/>
    <s v="nyn"/>
    <s v="mil"/>
    <n v="13"/>
    <x v="4"/>
    <s v="B"/>
    <n v="3"/>
    <n v="4"/>
    <s v="FF"/>
    <x v="2"/>
    <n v="0.91500000000000004"/>
    <x v="8"/>
    <m/>
    <x v="1"/>
    <s v="R"/>
    <n v="2"/>
    <n v="1"/>
    <n v="2"/>
    <n v="0"/>
    <n v="0"/>
    <n v="0"/>
    <n v="8"/>
    <n v="90.3"/>
    <n v="82.6"/>
    <n v="3.42"/>
    <n v="1.51"/>
    <n v="0.80300000000000005"/>
    <n v="1.659"/>
    <n v="-1.5309999999999999"/>
    <n v="5.9290000000000003"/>
    <n v="0.12"/>
    <n v="7.5"/>
    <n v="23.8"/>
    <n v="-4.2"/>
    <n v="4.8"/>
    <n v="179.09299999999999"/>
    <n v="1447.99"/>
    <s v="110608_215503"/>
  </r>
  <r>
    <s v="Jason Isringhausen"/>
    <x v="0"/>
    <s v="gid_2011_06_08_nynmlb_milmlb_1"/>
    <s v="Miller Park"/>
    <s v="Bruce Dreckman"/>
    <s v="nyn"/>
    <s v="mil"/>
    <n v="14"/>
    <x v="1"/>
    <s v="S"/>
    <n v="3"/>
    <n v="5"/>
    <s v="FF"/>
    <x v="2"/>
    <n v="0.91600000000000004"/>
    <x v="8"/>
    <m/>
    <x v="1"/>
    <s v="R"/>
    <n v="3"/>
    <n v="1"/>
    <n v="2"/>
    <n v="0"/>
    <n v="0"/>
    <n v="0"/>
    <n v="8"/>
    <n v="90.3"/>
    <n v="82.5"/>
    <n v="2.82"/>
    <n v="1.49"/>
    <n v="0.56799999999999995"/>
    <n v="2.3029999999999999"/>
    <n v="-1.407"/>
    <n v="5.9749999999999996"/>
    <n v="-0.71"/>
    <n v="9.44"/>
    <n v="23.7"/>
    <n v="0.1"/>
    <n v="4"/>
    <n v="184.279"/>
    <n v="1825.03"/>
    <s v="110608_215520"/>
  </r>
  <r>
    <s v="Jason Isringhausen"/>
    <x v="0"/>
    <s v="gid_2011_06_08_nynmlb_milmlb_1"/>
    <s v="Miller Park"/>
    <s v="Bruce Dreckman"/>
    <s v="nyn"/>
    <s v="mil"/>
    <n v="15"/>
    <x v="1"/>
    <s v="S"/>
    <n v="3"/>
    <n v="6"/>
    <s v="FF"/>
    <x v="2"/>
    <n v="0.93400000000000005"/>
    <x v="8"/>
    <m/>
    <x v="1"/>
    <s v="R"/>
    <n v="3"/>
    <n v="2"/>
    <n v="2"/>
    <n v="0"/>
    <n v="0"/>
    <n v="0"/>
    <n v="8"/>
    <n v="88.5"/>
    <n v="81.8"/>
    <n v="2.82"/>
    <n v="1.49"/>
    <n v="1.1839999999999999"/>
    <n v="1.9870000000000001"/>
    <n v="-1.587"/>
    <n v="6.0449999999999999"/>
    <n v="-1"/>
    <n v="6.31"/>
    <n v="23.8"/>
    <n v="0.6"/>
    <n v="5.4"/>
    <n v="188.916"/>
    <n v="1222.8900000000001"/>
    <s v="110608_215546"/>
  </r>
  <r>
    <s v="Jason Isringhausen"/>
    <x v="0"/>
    <s v="gid_2011_06_08_nynmlb_milmlb_1"/>
    <s v="Miller Park"/>
    <s v="Bruce Dreckman"/>
    <s v="nyn"/>
    <s v="mil"/>
    <n v="16"/>
    <x v="4"/>
    <s v="B"/>
    <n v="3"/>
    <n v="7"/>
    <s v="FF"/>
    <x v="2"/>
    <n v="0.93100000000000005"/>
    <x v="8"/>
    <m/>
    <x v="1"/>
    <s v="R"/>
    <n v="3"/>
    <n v="2"/>
    <n v="2"/>
    <n v="0"/>
    <n v="0"/>
    <n v="0"/>
    <n v="8"/>
    <n v="90.1"/>
    <n v="83"/>
    <n v="3.42"/>
    <n v="1.51"/>
    <n v="-1.1850000000000001"/>
    <n v="4.0629999999999997"/>
    <n v="-1.5920000000000001"/>
    <n v="6.1769999999999996"/>
    <n v="-2.0099999999999998"/>
    <n v="7.73"/>
    <n v="23.8"/>
    <n v="9.6"/>
    <n v="4.4000000000000004"/>
    <n v="194.477"/>
    <n v="1559.7"/>
    <s v="110608_215615"/>
  </r>
  <r>
    <s v="Jason Isringhausen"/>
    <x v="0"/>
    <s v="gid_2011_06_08_nynmlb_milmlb_1"/>
    <s v="Miller Park"/>
    <s v="Bruce Dreckman"/>
    <s v="nyn"/>
    <s v="mil"/>
    <n v="17"/>
    <x v="0"/>
    <s v="X"/>
    <n v="4"/>
    <n v="1"/>
    <s v="FF"/>
    <x v="2"/>
    <n v="0.92900000000000005"/>
    <x v="0"/>
    <s v="FB"/>
    <x v="3"/>
    <s v="R"/>
    <n v="0"/>
    <n v="0"/>
    <n v="2"/>
    <n v="1"/>
    <n v="0"/>
    <n v="0"/>
    <n v="8"/>
    <n v="88.9"/>
    <n v="81.8"/>
    <n v="3.12"/>
    <n v="1.62"/>
    <n v="-0.42199999999999999"/>
    <n v="2.7130000000000001"/>
    <n v="-1.4219999999999999"/>
    <n v="6.04"/>
    <n v="-2.09"/>
    <n v="9.5399999999999991"/>
    <n v="23.8"/>
    <n v="9.8000000000000007"/>
    <n v="4.0999999999999996"/>
    <n v="192.30099999999999"/>
    <n v="1873"/>
    <s v="110608_215655"/>
  </r>
  <r>
    <s v="Dale Thayer"/>
    <x v="0"/>
    <s v="gid_2011_06_08_nynmlb_milmlb_1"/>
    <s v="Miller Park"/>
    <s v="Bruce Dreckman"/>
    <s v="nyn"/>
    <s v="mil"/>
    <n v="1"/>
    <x v="2"/>
    <s v="S"/>
    <n v="1"/>
    <n v="1"/>
    <s v="FA"/>
    <x v="2"/>
    <n v="1.21"/>
    <x v="3"/>
    <m/>
    <x v="9"/>
    <s v="R"/>
    <n v="0"/>
    <n v="0"/>
    <n v="0"/>
    <n v="0"/>
    <n v="0"/>
    <n v="0"/>
    <n v="9"/>
    <n v="92.3"/>
    <n v="85.7"/>
    <n v="3.38"/>
    <n v="1.55"/>
    <n v="-0.65200000000000002"/>
    <n v="2.3740000000000001"/>
    <n v="-2.8279999999999998"/>
    <n v="5.2380000000000004"/>
    <n v="-8.9"/>
    <n v="6.65"/>
    <n v="23.8"/>
    <n v="36.1"/>
    <n v="5.5"/>
    <n v="233.05"/>
    <n v="2232.09"/>
    <s v="110608_221001"/>
  </r>
  <r>
    <s v="Dale Thayer"/>
    <x v="0"/>
    <s v="gid_2011_06_08_nynmlb_milmlb_1"/>
    <s v="Miller Park"/>
    <s v="Bruce Dreckman"/>
    <s v="nyn"/>
    <s v="mil"/>
    <n v="3"/>
    <x v="12"/>
    <s v="S"/>
    <n v="1"/>
    <n v="3"/>
    <s v="FA"/>
    <x v="2"/>
    <n v="1.2330000000000001"/>
    <x v="3"/>
    <m/>
    <x v="9"/>
    <s v="R"/>
    <n v="1"/>
    <n v="1"/>
    <n v="0"/>
    <n v="0"/>
    <n v="0"/>
    <n v="0"/>
    <n v="9"/>
    <n v="92.6"/>
    <n v="84.7"/>
    <n v="3.2"/>
    <n v="1.73"/>
    <n v="-1.5149999999999999"/>
    <n v="2.3319999999999999"/>
    <n v="-3.016"/>
    <n v="5.0780000000000003"/>
    <n v="-11.61"/>
    <n v="4.25"/>
    <n v="23.7"/>
    <n v="38.200000000000003"/>
    <n v="7"/>
    <n v="249.721"/>
    <n v="2445.09"/>
    <s v="110608_221036"/>
  </r>
  <r>
    <s v="Dale Thayer"/>
    <x v="0"/>
    <s v="gid_2011_06_08_nynmlb_milmlb_1"/>
    <s v="Miller Park"/>
    <s v="Bruce Dreckman"/>
    <s v="nyn"/>
    <s v="mil"/>
    <n v="6"/>
    <x v="0"/>
    <s v="X"/>
    <n v="1"/>
    <n v="6"/>
    <s v="FA"/>
    <x v="2"/>
    <n v="0.501"/>
    <x v="3"/>
    <s v="GB"/>
    <x v="9"/>
    <s v="R"/>
    <n v="3"/>
    <n v="2"/>
    <n v="0"/>
    <n v="0"/>
    <n v="0"/>
    <n v="0"/>
    <n v="9"/>
    <n v="92"/>
    <n v="84.4"/>
    <n v="3.2"/>
    <n v="1.73"/>
    <n v="-0.21099999999999999"/>
    <n v="3.0739999999999998"/>
    <n v="-2.6829999999999998"/>
    <n v="5.1760000000000002"/>
    <n v="-9.81"/>
    <n v="6.39"/>
    <n v="23.8"/>
    <n v="37.299999999999997"/>
    <n v="5.8"/>
    <n v="236.77699999999999"/>
    <n v="2316.06"/>
    <s v="110608_221132"/>
  </r>
  <r>
    <s v="Dale Thayer"/>
    <x v="0"/>
    <s v="gid_2011_06_08_nynmlb_milmlb_1"/>
    <s v="Miller Park"/>
    <s v="Bruce Dreckman"/>
    <s v="nyn"/>
    <s v="mil"/>
    <n v="7"/>
    <x v="2"/>
    <s v="S"/>
    <n v="2"/>
    <n v="1"/>
    <s v="FA"/>
    <x v="2"/>
    <n v="0.36099999999999999"/>
    <x v="1"/>
    <m/>
    <x v="8"/>
    <s v="L"/>
    <n v="0"/>
    <n v="0"/>
    <n v="1"/>
    <n v="0"/>
    <n v="0"/>
    <n v="0"/>
    <n v="9"/>
    <n v="93.1"/>
    <n v="84.9"/>
    <n v="3.71"/>
    <n v="1.84"/>
    <n v="-0.32400000000000001"/>
    <n v="2.5499999999999998"/>
    <n v="-3.2320000000000002"/>
    <n v="5.0389999999999997"/>
    <n v="-11.81"/>
    <n v="4.21"/>
    <n v="23.7"/>
    <n v="37.700000000000003"/>
    <n v="6.9"/>
    <n v="250.196"/>
    <n v="2485.88"/>
    <s v="110608_221208"/>
  </r>
  <r>
    <s v="Dale Thayer"/>
    <x v="0"/>
    <s v="gid_2011_06_08_nynmlb_milmlb_1"/>
    <s v="Miller Park"/>
    <s v="Bruce Dreckman"/>
    <s v="nyn"/>
    <s v="mil"/>
    <n v="8"/>
    <x v="2"/>
    <s v="S"/>
    <n v="2"/>
    <n v="2"/>
    <s v="FA"/>
    <x v="2"/>
    <n v="0.34499999999999997"/>
    <x v="1"/>
    <m/>
    <x v="8"/>
    <s v="L"/>
    <n v="0"/>
    <n v="1"/>
    <n v="1"/>
    <n v="0"/>
    <n v="0"/>
    <n v="0"/>
    <n v="9"/>
    <n v="92.9"/>
    <n v="85.4"/>
    <n v="3.64"/>
    <n v="1.78"/>
    <n v="0.11"/>
    <n v="2.4049999999999998"/>
    <n v="-3.0659999999999998"/>
    <n v="5.085"/>
    <n v="-11.03"/>
    <n v="4.54"/>
    <n v="23.8"/>
    <n v="36.6"/>
    <n v="6.6"/>
    <n v="247.45"/>
    <n v="2383.42"/>
    <s v="110608_221223"/>
  </r>
  <r>
    <s v="Dale Thayer"/>
    <x v="0"/>
    <s v="gid_2011_06_08_nynmlb_milmlb_1"/>
    <s v="Miller Park"/>
    <s v="Bruce Dreckman"/>
    <s v="nyn"/>
    <s v="mil"/>
    <n v="9"/>
    <x v="8"/>
    <s v="X"/>
    <n v="2"/>
    <n v="3"/>
    <s v="FA"/>
    <x v="2"/>
    <n v="0.52300000000000002"/>
    <x v="1"/>
    <s v="LD"/>
    <x v="8"/>
    <s v="L"/>
    <n v="0"/>
    <n v="2"/>
    <n v="1"/>
    <n v="0"/>
    <n v="0"/>
    <n v="0"/>
    <n v="9"/>
    <n v="92.6"/>
    <n v="84.8"/>
    <n v="3.64"/>
    <n v="1.78"/>
    <n v="-0.66400000000000003"/>
    <n v="2.7890000000000001"/>
    <n v="-3.0470000000000002"/>
    <n v="5.1660000000000004"/>
    <n v="-11.47"/>
    <n v="3.18"/>
    <n v="23.8"/>
    <n v="35.5"/>
    <n v="7.2"/>
    <n v="254.30600000000001"/>
    <n v="2358.84"/>
    <s v="110608_221239"/>
  </r>
  <r>
    <s v="Dale Thayer"/>
    <x v="0"/>
    <s v="gid_2011_06_08_nynmlb_milmlb_1"/>
    <s v="Miller Park"/>
    <s v="Bruce Dreckman"/>
    <s v="nyn"/>
    <s v="mil"/>
    <n v="10"/>
    <x v="4"/>
    <s v="B"/>
    <n v="3"/>
    <n v="1"/>
    <s v="FA"/>
    <x v="2"/>
    <n v="1.214"/>
    <x v="2"/>
    <m/>
    <x v="7"/>
    <s v="R"/>
    <n v="0"/>
    <n v="0"/>
    <n v="1"/>
    <n v="1"/>
    <n v="0"/>
    <n v="0"/>
    <n v="9"/>
    <n v="92.7"/>
    <n v="84.4"/>
    <n v="3.79"/>
    <n v="1.76"/>
    <n v="-0.435"/>
    <n v="1.5820000000000001"/>
    <n v="-2.7120000000000002"/>
    <n v="5.298"/>
    <n v="-11.67"/>
    <n v="8.3699999999999992"/>
    <n v="23.7"/>
    <n v="46.1"/>
    <n v="5.9"/>
    <n v="234.19399999999999"/>
    <n v="2828.37"/>
    <s v="110608_221329"/>
  </r>
  <r>
    <s v="Dale Thayer"/>
    <x v="0"/>
    <s v="gid_2011_06_08_nynmlb_milmlb_1"/>
    <s v="Miller Park"/>
    <s v="Bruce Dreckman"/>
    <s v="nyn"/>
    <s v="mil"/>
    <n v="11"/>
    <x v="4"/>
    <s v="B"/>
    <n v="3"/>
    <n v="2"/>
    <s v="FA"/>
    <x v="2"/>
    <n v="0.96899999999999997"/>
    <x v="2"/>
    <m/>
    <x v="7"/>
    <s v="R"/>
    <n v="1"/>
    <n v="0"/>
    <n v="1"/>
    <n v="1"/>
    <n v="0"/>
    <n v="0"/>
    <n v="9"/>
    <n v="91.4"/>
    <n v="83"/>
    <n v="3.66"/>
    <n v="1.76"/>
    <n v="-1.4950000000000001"/>
    <n v="2.6259999999999999"/>
    <n v="-2.9369999999999998"/>
    <n v="5.2110000000000003"/>
    <n v="-10.89"/>
    <n v="5.92"/>
    <n v="23.7"/>
    <n v="38.5"/>
    <n v="6.5"/>
    <n v="241.286"/>
    <n v="2404.15"/>
    <s v="110608_221349"/>
  </r>
  <r>
    <s v="Dale Thayer"/>
    <x v="0"/>
    <s v="gid_2011_06_08_nynmlb_milmlb_1"/>
    <s v="Miller Park"/>
    <s v="Bruce Dreckman"/>
    <s v="nyn"/>
    <s v="mil"/>
    <n v="12"/>
    <x v="4"/>
    <s v="B"/>
    <n v="3"/>
    <n v="3"/>
    <s v="FA"/>
    <x v="2"/>
    <n v="1.296"/>
    <x v="2"/>
    <m/>
    <x v="7"/>
    <s v="R"/>
    <n v="2"/>
    <n v="0"/>
    <n v="1"/>
    <n v="1"/>
    <n v="0"/>
    <n v="0"/>
    <n v="9"/>
    <n v="92.1"/>
    <n v="83.9"/>
    <n v="3.66"/>
    <n v="1.76"/>
    <n v="-1.694"/>
    <n v="3.4409999999999998"/>
    <n v="-2.8860000000000001"/>
    <n v="5.3719999999999999"/>
    <n v="-9.7200000000000006"/>
    <n v="5.56"/>
    <n v="23.7"/>
    <n v="36.1"/>
    <n v="6.1"/>
    <n v="240.03899999999999"/>
    <n v="2199.09"/>
    <s v="110608_221436"/>
  </r>
  <r>
    <s v="Dale Thayer"/>
    <x v="0"/>
    <s v="gid_2011_06_08_nynmlb_milmlb_1"/>
    <s v="Miller Park"/>
    <s v="Bruce Dreckman"/>
    <s v="nyn"/>
    <s v="mil"/>
    <n v="13"/>
    <x v="1"/>
    <s v="S"/>
    <n v="3"/>
    <n v="4"/>
    <s v="FA"/>
    <x v="2"/>
    <n v="0.60699999999999998"/>
    <x v="2"/>
    <m/>
    <x v="7"/>
    <s v="R"/>
    <n v="3"/>
    <n v="0"/>
    <n v="1"/>
    <n v="1"/>
    <n v="0"/>
    <n v="0"/>
    <n v="9"/>
    <n v="92.4"/>
    <n v="84.1"/>
    <n v="3.66"/>
    <n v="1.76"/>
    <n v="-0.27400000000000002"/>
    <n v="2.5859999999999999"/>
    <n v="-2.6"/>
    <n v="5.2160000000000002"/>
    <n v="-10.33"/>
    <n v="5.52"/>
    <n v="23.7"/>
    <n v="36.200000000000003"/>
    <n v="6.3"/>
    <n v="241.72800000000001"/>
    <n v="2302.46"/>
    <s v="110608_221502"/>
  </r>
  <r>
    <s v="Dale Thayer"/>
    <x v="0"/>
    <s v="gid_2011_06_08_nynmlb_milmlb_1"/>
    <s v="Miller Park"/>
    <s v="Bruce Dreckman"/>
    <s v="nyn"/>
    <s v="mil"/>
    <n v="14"/>
    <x v="1"/>
    <s v="S"/>
    <n v="3"/>
    <n v="5"/>
    <s v="FA"/>
    <x v="2"/>
    <n v="1.0649999999999999"/>
    <x v="2"/>
    <m/>
    <x v="7"/>
    <s v="R"/>
    <n v="3"/>
    <n v="1"/>
    <n v="1"/>
    <n v="1"/>
    <n v="0"/>
    <n v="0"/>
    <n v="9"/>
    <n v="92.5"/>
    <n v="84.7"/>
    <n v="3.66"/>
    <n v="1.76"/>
    <n v="1.4E-2"/>
    <n v="2.9580000000000002"/>
    <n v="-2.532"/>
    <n v="5.32"/>
    <n v="-6.57"/>
    <n v="6.78"/>
    <n v="23.8"/>
    <n v="26.6"/>
    <n v="5"/>
    <n v="223.935"/>
    <n v="1874.05"/>
    <s v="110608_221600"/>
  </r>
  <r>
    <s v="Dale Thayer"/>
    <x v="0"/>
    <s v="gid_2011_06_08_nynmlb_milmlb_1"/>
    <s v="Miller Park"/>
    <s v="Bruce Dreckman"/>
    <s v="nyn"/>
    <s v="mil"/>
    <n v="15"/>
    <x v="9"/>
    <s v="S"/>
    <n v="3"/>
    <n v="6"/>
    <s v="FA"/>
    <x v="2"/>
    <n v="1.1830000000000001"/>
    <x v="2"/>
    <m/>
    <x v="7"/>
    <s v="R"/>
    <n v="3"/>
    <n v="2"/>
    <n v="1"/>
    <n v="1"/>
    <n v="0"/>
    <n v="0"/>
    <n v="9"/>
    <n v="92.8"/>
    <n v="85.3"/>
    <n v="3.66"/>
    <n v="1.76"/>
    <n v="-0.375"/>
    <n v="3.4969999999999999"/>
    <n v="-2.5630000000000002"/>
    <n v="5.4480000000000004"/>
    <n v="-6.03"/>
    <n v="6.15"/>
    <n v="23.8"/>
    <n v="24.5"/>
    <n v="5"/>
    <n v="224.25299999999999"/>
    <n v="1723.39"/>
    <s v="110608_221630"/>
  </r>
  <r>
    <s v="Jon Niese"/>
    <x v="1"/>
    <s v="gid_2011_06_09_nynmlb_milmlb_1"/>
    <s v="Miller Park"/>
    <s v="Paul Emmel"/>
    <s v="nyn"/>
    <s v="mil"/>
    <n v="1"/>
    <x v="4"/>
    <s v="B"/>
    <n v="1"/>
    <n v="1"/>
    <s v="FF"/>
    <x v="2"/>
    <n v="0.93799999999999994"/>
    <x v="3"/>
    <m/>
    <x v="7"/>
    <s v="R"/>
    <n v="0"/>
    <n v="0"/>
    <n v="0"/>
    <n v="0"/>
    <n v="0"/>
    <n v="0"/>
    <n v="1"/>
    <n v="90.6"/>
    <n v="83.3"/>
    <n v="3.66"/>
    <n v="1.68"/>
    <n v="0.498"/>
    <n v="0.95099999999999996"/>
    <n v="1.502"/>
    <n v="5.3710000000000004"/>
    <n v="5.89"/>
    <n v="9.4700000000000006"/>
    <n v="23.8"/>
    <n v="-28.8"/>
    <n v="4.5"/>
    <n v="148.24700000000001"/>
    <n v="2169.9899999999998"/>
    <s v="110609_192107"/>
  </r>
  <r>
    <s v="Jon Niese"/>
    <x v="1"/>
    <s v="gid_2011_06_09_nynmlb_milmlb_1"/>
    <s v="Miller Park"/>
    <s v="Paul Emmel"/>
    <s v="nyn"/>
    <s v="mil"/>
    <n v="2"/>
    <x v="0"/>
    <s v="X"/>
    <n v="1"/>
    <n v="2"/>
    <s v="FT"/>
    <x v="2"/>
    <n v="0.93799999999999994"/>
    <x v="3"/>
    <s v="GB"/>
    <x v="7"/>
    <s v="R"/>
    <n v="1"/>
    <n v="0"/>
    <n v="0"/>
    <n v="0"/>
    <n v="0"/>
    <n v="0"/>
    <n v="1"/>
    <n v="92"/>
    <n v="84.5"/>
    <n v="3.66"/>
    <n v="1.76"/>
    <n v="-0.32900000000000001"/>
    <n v="1.593"/>
    <n v="1.212"/>
    <n v="5.4909999999999997"/>
    <n v="10.26"/>
    <n v="4.6500000000000004"/>
    <n v="23.8"/>
    <n v="-34.4"/>
    <n v="6.7"/>
    <n v="114.559"/>
    <n v="2218.38"/>
    <s v="110609_192122"/>
  </r>
  <r>
    <s v="Jon Niese"/>
    <x v="1"/>
    <s v="gid_2011_06_09_nynmlb_milmlb_1"/>
    <s v="Miller Park"/>
    <s v="Paul Emmel"/>
    <s v="nyn"/>
    <s v="mil"/>
    <n v="3"/>
    <x v="2"/>
    <s v="S"/>
    <n v="2"/>
    <n v="1"/>
    <s v="FT"/>
    <x v="2"/>
    <n v="0.89300000000000002"/>
    <x v="2"/>
    <m/>
    <x v="10"/>
    <s v="R"/>
    <n v="0"/>
    <n v="0"/>
    <n v="1"/>
    <n v="0"/>
    <n v="0"/>
    <n v="0"/>
    <n v="1"/>
    <n v="91.1"/>
    <n v="82.8"/>
    <n v="3.75"/>
    <n v="1.8"/>
    <n v="0.52800000000000002"/>
    <n v="2.056"/>
    <n v="1.4830000000000001"/>
    <n v="5.367"/>
    <n v="9.7899999999999991"/>
    <n v="7.38"/>
    <n v="23.7"/>
    <n v="-38.299999999999997"/>
    <n v="5.9"/>
    <n v="127.158"/>
    <n v="2369.8000000000002"/>
    <s v="110609_192158"/>
  </r>
  <r>
    <s v="Jon Niese"/>
    <x v="1"/>
    <s v="gid_2011_06_09_nynmlb_milmlb_1"/>
    <s v="Miller Park"/>
    <s v="Paul Emmel"/>
    <s v="nyn"/>
    <s v="mil"/>
    <n v="4"/>
    <x v="4"/>
    <s v="B"/>
    <n v="2"/>
    <n v="2"/>
    <s v="FC"/>
    <x v="2"/>
    <n v="0.91200000000000003"/>
    <x v="2"/>
    <m/>
    <x v="10"/>
    <s v="R"/>
    <n v="0"/>
    <n v="1"/>
    <n v="1"/>
    <n v="0"/>
    <n v="0"/>
    <n v="0"/>
    <n v="1"/>
    <n v="86.6"/>
    <n v="81"/>
    <n v="3.67"/>
    <n v="1.68"/>
    <n v="-1.788"/>
    <n v="2.1480000000000001"/>
    <n v="1.3129999999999999"/>
    <n v="5.593"/>
    <n v="0.28999999999999998"/>
    <n v="3.07"/>
    <n v="23.9"/>
    <n v="1.7"/>
    <n v="6.8"/>
    <n v="174.69900000000001"/>
    <n v="590.75300000000004"/>
    <s v="110609_192210"/>
  </r>
  <r>
    <s v="Jon Niese"/>
    <x v="1"/>
    <s v="gid_2011_06_09_nynmlb_milmlb_1"/>
    <s v="Miller Park"/>
    <s v="Paul Emmel"/>
    <s v="nyn"/>
    <s v="mil"/>
    <n v="5"/>
    <x v="1"/>
    <s v="S"/>
    <n v="2"/>
    <n v="3"/>
    <s v="FC"/>
    <x v="2"/>
    <n v="0.76800000000000002"/>
    <x v="2"/>
    <m/>
    <x v="10"/>
    <s v="R"/>
    <n v="1"/>
    <n v="1"/>
    <n v="1"/>
    <n v="0"/>
    <n v="0"/>
    <n v="0"/>
    <n v="1"/>
    <n v="86.7"/>
    <n v="80.8"/>
    <n v="3.72"/>
    <n v="1.89"/>
    <n v="-0.746"/>
    <n v="2.5489999999999999"/>
    <n v="1.3919999999999999"/>
    <n v="5.7489999999999997"/>
    <n v="1.31"/>
    <n v="3.9"/>
    <n v="23.9"/>
    <n v="-2.5"/>
    <n v="6.4"/>
    <n v="161.685"/>
    <n v="783.58100000000002"/>
    <s v="110609_192224"/>
  </r>
  <r>
    <s v="Jon Niese"/>
    <x v="1"/>
    <s v="gid_2011_06_09_nynmlb_milmlb_1"/>
    <s v="Miller Park"/>
    <s v="Paul Emmel"/>
    <s v="nyn"/>
    <s v="mil"/>
    <n v="7"/>
    <x v="2"/>
    <s v="S"/>
    <n v="3"/>
    <n v="1"/>
    <s v="FT"/>
    <x v="2"/>
    <n v="0.84199999999999997"/>
    <x v="0"/>
    <m/>
    <x v="6"/>
    <s v="R"/>
    <n v="0"/>
    <n v="0"/>
    <n v="2"/>
    <n v="0"/>
    <n v="0"/>
    <n v="0"/>
    <n v="1"/>
    <n v="90.9"/>
    <n v="84.3"/>
    <n v="3.67"/>
    <n v="1.76"/>
    <n v="0.79500000000000004"/>
    <n v="2.1589999999999998"/>
    <n v="1.411"/>
    <n v="5.4379999999999997"/>
    <n v="8.15"/>
    <n v="6.7"/>
    <n v="23.8"/>
    <n v="-33.5"/>
    <n v="5.6"/>
    <n v="129.584"/>
    <n v="2080.81"/>
    <s v="110609_192319"/>
  </r>
  <r>
    <s v="Jon Niese"/>
    <x v="1"/>
    <s v="gid_2011_06_09_nynmlb_milmlb_1"/>
    <s v="Miller Park"/>
    <s v="Paul Emmel"/>
    <s v="nyn"/>
    <s v="mil"/>
    <n v="8"/>
    <x v="0"/>
    <s v="X"/>
    <n v="3"/>
    <n v="2"/>
    <s v="FF"/>
    <x v="2"/>
    <n v="0.94499999999999995"/>
    <x v="0"/>
    <s v="FB"/>
    <x v="6"/>
    <s v="R"/>
    <n v="0"/>
    <n v="1"/>
    <n v="2"/>
    <n v="0"/>
    <n v="0"/>
    <n v="0"/>
    <n v="1"/>
    <n v="91.4"/>
    <n v="85.1"/>
    <n v="3.7"/>
    <n v="1.88"/>
    <n v="-0.76200000000000001"/>
    <n v="2.8340000000000001"/>
    <n v="1.0149999999999999"/>
    <n v="5.65"/>
    <n v="4.96"/>
    <n v="8.1"/>
    <n v="23.9"/>
    <n v="-23.8"/>
    <n v="4.3"/>
    <n v="148.642"/>
    <n v="1900.25"/>
    <s v="110609_192336"/>
  </r>
  <r>
    <s v="Jon Niese"/>
    <x v="1"/>
    <s v="gid_2011_06_09_nynmlb_milmlb_1"/>
    <s v="Miller Park"/>
    <s v="Paul Emmel"/>
    <s v="nyn"/>
    <s v="mil"/>
    <n v="10"/>
    <x v="1"/>
    <s v="S"/>
    <n v="4"/>
    <n v="2"/>
    <s v="FT"/>
    <x v="2"/>
    <n v="0.93700000000000006"/>
    <x v="3"/>
    <m/>
    <x v="4"/>
    <s v="L"/>
    <n v="0"/>
    <n v="1"/>
    <n v="0"/>
    <n v="0"/>
    <n v="0"/>
    <n v="0"/>
    <n v="2"/>
    <n v="90.5"/>
    <n v="83.5"/>
    <n v="3.36"/>
    <n v="1.71"/>
    <n v="0.65300000000000002"/>
    <n v="1.6020000000000001"/>
    <n v="1.464"/>
    <n v="5.4459999999999997"/>
    <n v="10.34"/>
    <n v="3.01"/>
    <n v="23.8"/>
    <n v="-31.7"/>
    <n v="7.5"/>
    <n v="106.42400000000001"/>
    <n v="2094.73"/>
    <s v="110609_193917"/>
  </r>
  <r>
    <s v="Jon Niese"/>
    <x v="1"/>
    <s v="gid_2011_06_09_nynmlb_milmlb_1"/>
    <s v="Miller Park"/>
    <s v="Paul Emmel"/>
    <s v="nyn"/>
    <s v="mil"/>
    <n v="11"/>
    <x v="0"/>
    <s v="X"/>
    <n v="4"/>
    <n v="3"/>
    <s v="FF"/>
    <x v="2"/>
    <n v="0.95399999999999996"/>
    <x v="3"/>
    <s v="GB"/>
    <x v="4"/>
    <s v="L"/>
    <n v="0"/>
    <n v="2"/>
    <n v="0"/>
    <n v="0"/>
    <n v="0"/>
    <n v="0"/>
    <n v="2"/>
    <n v="92.2"/>
    <n v="85.4"/>
    <n v="3.36"/>
    <n v="1.71"/>
    <n v="0.10100000000000001"/>
    <n v="1.994"/>
    <n v="1.1060000000000001"/>
    <n v="5.6449999999999996"/>
    <n v="4.03"/>
    <n v="9.23"/>
    <n v="23.8"/>
    <n v="-22.2"/>
    <n v="3.9"/>
    <n v="156.52699999999999"/>
    <n v="2017.83"/>
    <s v="110609_193936"/>
  </r>
  <r>
    <s v="Jon Niese"/>
    <x v="1"/>
    <s v="gid_2011_06_09_nynmlb_milmlb_1"/>
    <s v="Miller Park"/>
    <s v="Paul Emmel"/>
    <s v="nyn"/>
    <s v="mil"/>
    <n v="12"/>
    <x v="4"/>
    <s v="B"/>
    <n v="5"/>
    <n v="1"/>
    <s v="FT"/>
    <x v="2"/>
    <n v="0.93400000000000005"/>
    <x v="2"/>
    <m/>
    <x v="1"/>
    <s v="R"/>
    <n v="0"/>
    <n v="0"/>
    <n v="1"/>
    <n v="0"/>
    <n v="0"/>
    <n v="0"/>
    <n v="2"/>
    <n v="89.9"/>
    <n v="83"/>
    <n v="3.42"/>
    <n v="1.47"/>
    <n v="1.002"/>
    <n v="1.9390000000000001"/>
    <n v="1.3919999999999999"/>
    <n v="5.4329999999999998"/>
    <n v="9.9600000000000009"/>
    <n v="3.39"/>
    <n v="23.8"/>
    <n v="-31.6"/>
    <n v="7.3"/>
    <n v="108.994"/>
    <n v="2037.12"/>
    <s v="110609_194015"/>
  </r>
  <r>
    <s v="Jon Niese"/>
    <x v="1"/>
    <s v="gid_2011_06_09_nynmlb_milmlb_1"/>
    <s v="Miller Park"/>
    <s v="Paul Emmel"/>
    <s v="nyn"/>
    <s v="mil"/>
    <n v="13"/>
    <x v="4"/>
    <s v="B"/>
    <n v="5"/>
    <n v="2"/>
    <s v="FC"/>
    <x v="2"/>
    <n v="0.95099999999999996"/>
    <x v="2"/>
    <m/>
    <x v="1"/>
    <s v="R"/>
    <n v="1"/>
    <n v="0"/>
    <n v="1"/>
    <n v="0"/>
    <n v="0"/>
    <n v="0"/>
    <n v="2"/>
    <n v="87.9"/>
    <n v="82.3"/>
    <n v="3.34"/>
    <n v="1.55"/>
    <n v="-0.88300000000000001"/>
    <n v="1.343"/>
    <n v="1.486"/>
    <n v="5.3920000000000003"/>
    <n v="-0.66"/>
    <n v="3.24"/>
    <n v="23.9"/>
    <n v="4.3"/>
    <n v="6.6"/>
    <n v="191.42699999999999"/>
    <n v="641.60400000000004"/>
    <s v="110609_194027"/>
  </r>
  <r>
    <s v="Jon Niese"/>
    <x v="1"/>
    <s v="gid_2011_06_09_nynmlb_milmlb_1"/>
    <s v="Miller Park"/>
    <s v="Paul Emmel"/>
    <s v="nyn"/>
    <s v="mil"/>
    <n v="14"/>
    <x v="2"/>
    <s v="S"/>
    <n v="5"/>
    <n v="3"/>
    <s v="FF"/>
    <x v="2"/>
    <n v="0.95299999999999996"/>
    <x v="2"/>
    <m/>
    <x v="1"/>
    <s v="R"/>
    <n v="2"/>
    <n v="0"/>
    <n v="1"/>
    <n v="0"/>
    <n v="0"/>
    <n v="0"/>
    <n v="2"/>
    <n v="91.2"/>
    <n v="84.4"/>
    <n v="3.34"/>
    <n v="1.51"/>
    <n v="-0.58899999999999997"/>
    <n v="2.3199999999999998"/>
    <n v="1.0940000000000001"/>
    <n v="5.5949999999999998"/>
    <n v="5.03"/>
    <n v="9.3000000000000007"/>
    <n v="23.8"/>
    <n v="-25.9"/>
    <n v="4.0999999999999996"/>
    <n v="151.697"/>
    <n v="2094.96"/>
    <s v="110609_194040"/>
  </r>
  <r>
    <s v="Jon Niese"/>
    <x v="1"/>
    <s v="gid_2011_06_09_nynmlb_milmlb_1"/>
    <s v="Miller Park"/>
    <s v="Paul Emmel"/>
    <s v="nyn"/>
    <s v="mil"/>
    <n v="16"/>
    <x v="2"/>
    <s v="S"/>
    <n v="5"/>
    <n v="5"/>
    <s v="FT"/>
    <x v="2"/>
    <n v="0.92900000000000005"/>
    <x v="2"/>
    <m/>
    <x v="1"/>
    <s v="R"/>
    <n v="3"/>
    <n v="1"/>
    <n v="1"/>
    <n v="0"/>
    <n v="0"/>
    <n v="0"/>
    <n v="2"/>
    <n v="91.9"/>
    <n v="84.7"/>
    <n v="3.38"/>
    <n v="1.51"/>
    <n v="-0.51200000000000001"/>
    <n v="2.4889999999999999"/>
    <n v="1.228"/>
    <n v="5.4720000000000004"/>
    <n v="9.77"/>
    <n v="5.3"/>
    <n v="23.8"/>
    <n v="-35.1"/>
    <n v="6.3"/>
    <n v="118.643"/>
    <n v="2203.14"/>
    <s v="110609_194113"/>
  </r>
  <r>
    <s v="Jon Niese"/>
    <x v="1"/>
    <s v="gid_2011_06_09_nynmlb_milmlb_1"/>
    <s v="Miller Park"/>
    <s v="Paul Emmel"/>
    <s v="nyn"/>
    <s v="mil"/>
    <n v="18"/>
    <x v="4"/>
    <s v="B"/>
    <n v="6"/>
    <n v="1"/>
    <s v="FF"/>
    <x v="2"/>
    <n v="0.96"/>
    <x v="3"/>
    <m/>
    <x v="3"/>
    <s v="R"/>
    <n v="0"/>
    <n v="0"/>
    <n v="2"/>
    <n v="0"/>
    <n v="0"/>
    <n v="0"/>
    <n v="2"/>
    <n v="91.6"/>
    <n v="84.7"/>
    <n v="3.5"/>
    <n v="1.64"/>
    <n v="-0.60799999999999998"/>
    <n v="0.92"/>
    <n v="1.216"/>
    <n v="5.452"/>
    <n v="6"/>
    <n v="11.32"/>
    <n v="23.8"/>
    <n v="-35.5"/>
    <n v="3.7"/>
    <n v="152.15799999999999"/>
    <n v="2538.94"/>
    <s v="110609_194158"/>
  </r>
  <r>
    <s v="Jon Niese"/>
    <x v="1"/>
    <s v="gid_2011_06_09_nynmlb_milmlb_1"/>
    <s v="Miller Park"/>
    <s v="Paul Emmel"/>
    <s v="nyn"/>
    <s v="mil"/>
    <n v="19"/>
    <x v="4"/>
    <s v="B"/>
    <n v="6"/>
    <n v="2"/>
    <s v="FF"/>
    <x v="2"/>
    <n v="0.93"/>
    <x v="3"/>
    <m/>
    <x v="3"/>
    <s v="R"/>
    <n v="1"/>
    <n v="0"/>
    <n v="2"/>
    <n v="0"/>
    <n v="0"/>
    <n v="0"/>
    <n v="2"/>
    <n v="92"/>
    <n v="85.2"/>
    <n v="3.5"/>
    <n v="1.62"/>
    <n v="-1.6739999999999999"/>
    <n v="0.56000000000000005"/>
    <n v="1.1719999999999999"/>
    <n v="5.2309999999999999"/>
    <n v="5.38"/>
    <n v="7.77"/>
    <n v="23.8"/>
    <n v="-22.2"/>
    <n v="4.7"/>
    <n v="145.46799999999999"/>
    <n v="1880.54"/>
    <s v="110609_194211"/>
  </r>
  <r>
    <s v="Jon Niese"/>
    <x v="1"/>
    <s v="gid_2011_06_09_nynmlb_milmlb_1"/>
    <s v="Miller Park"/>
    <s v="Paul Emmel"/>
    <s v="nyn"/>
    <s v="mil"/>
    <n v="20"/>
    <x v="0"/>
    <s v="X"/>
    <n v="6"/>
    <n v="3"/>
    <s v="FF"/>
    <x v="2"/>
    <n v="0.96299999999999997"/>
    <x v="3"/>
    <s v="GB"/>
    <x v="3"/>
    <s v="R"/>
    <n v="2"/>
    <n v="0"/>
    <n v="2"/>
    <n v="0"/>
    <n v="0"/>
    <n v="0"/>
    <n v="2"/>
    <n v="91"/>
    <n v="83.5"/>
    <n v="3.12"/>
    <n v="1.62"/>
    <n v="-0.45300000000000001"/>
    <n v="2.694"/>
    <n v="1.5369999999999999"/>
    <n v="5.3019999999999996"/>
    <n v="5.41"/>
    <n v="11.31"/>
    <n v="23.8"/>
    <n v="-32.6"/>
    <n v="3.4"/>
    <n v="154.52600000000001"/>
    <n v="2456.5300000000002"/>
    <s v="110609_194228"/>
  </r>
  <r>
    <s v="Jon Niese"/>
    <x v="1"/>
    <s v="gid_2011_06_09_nynmlb_milmlb_1"/>
    <s v="Miller Park"/>
    <s v="Paul Emmel"/>
    <s v="nyn"/>
    <s v="mil"/>
    <n v="21"/>
    <x v="0"/>
    <s v="X"/>
    <n v="7"/>
    <n v="1"/>
    <s v="FF"/>
    <x v="2"/>
    <n v="0.76700000000000002"/>
    <x v="4"/>
    <s v="LD"/>
    <x v="9"/>
    <s v="R"/>
    <n v="0"/>
    <n v="0"/>
    <n v="0"/>
    <n v="0"/>
    <n v="0"/>
    <n v="0"/>
    <n v="3"/>
    <n v="89.5"/>
    <n v="82.1"/>
    <n v="3.3"/>
    <n v="1.73"/>
    <n v="-2E-3"/>
    <n v="2.5609999999999999"/>
    <n v="1.496"/>
    <n v="5.4539999999999997"/>
    <n v="7.55"/>
    <n v="8.0399999999999991"/>
    <n v="23.8"/>
    <n v="-31.6"/>
    <n v="5.2"/>
    <n v="136.94399999999999"/>
    <n v="2119.9299999999998"/>
    <s v="110609_195317"/>
  </r>
  <r>
    <s v="Jon Niese"/>
    <x v="1"/>
    <s v="gid_2011_06_09_nynmlb_milmlb_1"/>
    <s v="Miller Park"/>
    <s v="Paul Emmel"/>
    <s v="nyn"/>
    <s v="mil"/>
    <n v="22"/>
    <x v="4"/>
    <s v="B"/>
    <n v="8"/>
    <n v="1"/>
    <s v="FF"/>
    <x v="2"/>
    <n v="0.79800000000000004"/>
    <x v="2"/>
    <m/>
    <x v="5"/>
    <s v="R"/>
    <n v="0"/>
    <n v="0"/>
    <n v="1"/>
    <n v="0"/>
    <n v="0"/>
    <n v="0"/>
    <n v="3"/>
    <n v="90.7"/>
    <n v="83.6"/>
    <n v="3.49"/>
    <n v="1.55"/>
    <n v="-7.9000000000000001E-2"/>
    <n v="1.399"/>
    <n v="1.3680000000000001"/>
    <n v="5.3869999999999996"/>
    <n v="6.28"/>
    <n v="7.22"/>
    <n v="23.8"/>
    <n v="-25.7"/>
    <n v="5.2"/>
    <n v="139.16"/>
    <n v="1869.28"/>
    <s v="110609_195355"/>
  </r>
  <r>
    <s v="Jon Niese"/>
    <x v="1"/>
    <s v="gid_2011_06_09_nynmlb_milmlb_1"/>
    <s v="Miller Park"/>
    <s v="Paul Emmel"/>
    <s v="nyn"/>
    <s v="mil"/>
    <n v="24"/>
    <x v="1"/>
    <s v="S"/>
    <n v="8"/>
    <n v="3"/>
    <s v="FC"/>
    <x v="2"/>
    <n v="0.96399999999999997"/>
    <x v="2"/>
    <m/>
    <x v="5"/>
    <s v="R"/>
    <n v="1"/>
    <n v="1"/>
    <n v="1"/>
    <n v="0"/>
    <n v="0"/>
    <n v="0"/>
    <n v="3"/>
    <n v="86.4"/>
    <n v="81"/>
    <n v="3.49"/>
    <n v="1.63"/>
    <n v="-1.157"/>
    <n v="2.5680000000000001"/>
    <n v="1.246"/>
    <n v="5.5979999999999999"/>
    <n v="-0.54"/>
    <n v="4.91"/>
    <n v="23.9"/>
    <n v="4.3"/>
    <n v="6"/>
    <n v="186.214"/>
    <n v="942.25199999999995"/>
    <s v="110609_195423"/>
  </r>
  <r>
    <s v="Jon Niese"/>
    <x v="1"/>
    <s v="gid_2011_06_09_nynmlb_milmlb_1"/>
    <s v="Miller Park"/>
    <s v="Paul Emmel"/>
    <s v="nyn"/>
    <s v="mil"/>
    <n v="30"/>
    <x v="0"/>
    <s v="X"/>
    <n v="10"/>
    <n v="2"/>
    <s v="FF"/>
    <x v="2"/>
    <n v="0.95899999999999996"/>
    <x v="3"/>
    <s v="GB"/>
    <x v="7"/>
    <s v="R"/>
    <n v="0"/>
    <n v="1"/>
    <n v="0"/>
    <n v="0"/>
    <n v="0"/>
    <n v="0"/>
    <n v="4"/>
    <n v="91.2"/>
    <n v="83.5"/>
    <n v="3.66"/>
    <n v="1.76"/>
    <n v="-0.376"/>
    <n v="2.351"/>
    <n v="1.1579999999999999"/>
    <n v="5.633"/>
    <n v="4.21"/>
    <n v="11"/>
    <n v="23.8"/>
    <n v="-24.8"/>
    <n v="3.4"/>
    <n v="159.12100000000001"/>
    <n v="2304.77"/>
    <s v="110609_201226"/>
  </r>
  <r>
    <s v="Jon Niese"/>
    <x v="1"/>
    <s v="gid_2011_06_09_nynmlb_milmlb_1"/>
    <s v="Miller Park"/>
    <s v="Paul Emmel"/>
    <s v="nyn"/>
    <s v="mil"/>
    <n v="33"/>
    <x v="3"/>
    <s v="S"/>
    <n v="11"/>
    <n v="3"/>
    <s v="FT"/>
    <x v="2"/>
    <n v="0.94"/>
    <x v="3"/>
    <m/>
    <x v="10"/>
    <s v="R"/>
    <n v="1"/>
    <n v="1"/>
    <n v="1"/>
    <n v="0"/>
    <n v="0"/>
    <n v="0"/>
    <n v="4"/>
    <n v="91.4"/>
    <n v="84.6"/>
    <n v="3.72"/>
    <n v="1.89"/>
    <n v="1.3069999999999999"/>
    <n v="2.2549999999999999"/>
    <n v="1.1950000000000001"/>
    <n v="5.5730000000000004"/>
    <n v="11.63"/>
    <n v="4.45"/>
    <n v="23.8"/>
    <n v="-39.4"/>
    <n v="7.2"/>
    <n v="111.105"/>
    <n v="2457.5500000000002"/>
    <s v="110609_201330"/>
  </r>
  <r>
    <s v="Jon Niese"/>
    <x v="1"/>
    <s v="gid_2011_06_09_nynmlb_milmlb_1"/>
    <s v="Miller Park"/>
    <s v="Paul Emmel"/>
    <s v="nyn"/>
    <s v="mil"/>
    <n v="35"/>
    <x v="4"/>
    <s v="B"/>
    <n v="12"/>
    <n v="1"/>
    <s v="FT"/>
    <x v="2"/>
    <n v="0.50900000000000001"/>
    <x v="8"/>
    <m/>
    <x v="6"/>
    <s v="R"/>
    <n v="0"/>
    <n v="0"/>
    <n v="2"/>
    <n v="0"/>
    <n v="0"/>
    <n v="0"/>
    <n v="4"/>
    <n v="85"/>
    <n v="79.099999999999994"/>
    <n v="3.54"/>
    <n v="1.76"/>
    <n v="0.74"/>
    <n v="1.554"/>
    <n v="1.3220000000000001"/>
    <n v="5.5030000000000001"/>
    <n v="7.04"/>
    <n v="3.85"/>
    <n v="23.8"/>
    <n v="-21.3"/>
    <n v="7.4"/>
    <n v="118.946"/>
    <n v="1480.91"/>
    <s v="110609_201425"/>
  </r>
  <r>
    <s v="Jon Niese"/>
    <x v="1"/>
    <s v="gid_2011_06_09_nynmlb_milmlb_1"/>
    <s v="Miller Park"/>
    <s v="Paul Emmel"/>
    <s v="nyn"/>
    <s v="mil"/>
    <n v="37"/>
    <x v="4"/>
    <s v="B"/>
    <n v="12"/>
    <n v="3"/>
    <s v="FT"/>
    <x v="2"/>
    <n v="0.71599999999999997"/>
    <x v="8"/>
    <m/>
    <x v="6"/>
    <s v="R"/>
    <n v="2"/>
    <n v="0"/>
    <n v="2"/>
    <n v="0"/>
    <n v="0"/>
    <n v="0"/>
    <n v="4"/>
    <n v="91"/>
    <n v="83.9"/>
    <n v="3.63"/>
    <n v="1.8"/>
    <n v="0.96399999999999997"/>
    <n v="2.5920000000000001"/>
    <n v="1.292"/>
    <n v="5.6159999999999997"/>
    <n v="7.83"/>
    <n v="6.99"/>
    <n v="23.8"/>
    <n v="-33.200000000000003"/>
    <n v="5.5"/>
    <n v="131.911"/>
    <n v="2061.61"/>
    <s v="110609_201458"/>
  </r>
  <r>
    <s v="Jon Niese"/>
    <x v="1"/>
    <s v="gid_2011_06_09_nynmlb_milmlb_1"/>
    <s v="Miller Park"/>
    <s v="Paul Emmel"/>
    <s v="nyn"/>
    <s v="mil"/>
    <n v="38"/>
    <x v="2"/>
    <s v="S"/>
    <n v="12"/>
    <n v="4"/>
    <s v="FT"/>
    <x v="2"/>
    <n v="0.93600000000000005"/>
    <x v="8"/>
    <m/>
    <x v="6"/>
    <s v="R"/>
    <n v="3"/>
    <n v="0"/>
    <n v="2"/>
    <n v="0"/>
    <n v="0"/>
    <n v="0"/>
    <n v="4"/>
    <n v="91.1"/>
    <n v="84.2"/>
    <n v="3.7"/>
    <n v="1.8"/>
    <n v="0.38700000000000001"/>
    <n v="1.7330000000000001"/>
    <n v="1.139"/>
    <n v="5.4160000000000004"/>
    <n v="9.7899999999999991"/>
    <n v="4.8099999999999996"/>
    <n v="23.8"/>
    <n v="-34.1"/>
    <n v="6.6"/>
    <n v="116.372"/>
    <n v="2143.38"/>
    <s v="110609_201514"/>
  </r>
  <r>
    <s v="Jon Niese"/>
    <x v="1"/>
    <s v="gid_2011_06_09_nynmlb_milmlb_1"/>
    <s v="Miller Park"/>
    <s v="Paul Emmel"/>
    <s v="nyn"/>
    <s v="mil"/>
    <n v="39"/>
    <x v="4"/>
    <s v="B"/>
    <n v="12"/>
    <n v="5"/>
    <s v="FT"/>
    <x v="2"/>
    <n v="0.93700000000000006"/>
    <x v="8"/>
    <m/>
    <x v="6"/>
    <s v="R"/>
    <n v="3"/>
    <n v="1"/>
    <n v="2"/>
    <n v="0"/>
    <n v="0"/>
    <n v="0"/>
    <n v="4"/>
    <n v="92.3"/>
    <n v="85.2"/>
    <n v="3.7"/>
    <n v="1.8"/>
    <n v="-0.53700000000000003"/>
    <n v="1.5760000000000001"/>
    <n v="0.92200000000000004"/>
    <n v="5.38"/>
    <n v="9.99"/>
    <n v="5.05"/>
    <n v="23.8"/>
    <n v="-35.299999999999997"/>
    <n v="6.4"/>
    <n v="116.996"/>
    <n v="2227.5300000000002"/>
    <s v="110609_201534"/>
  </r>
  <r>
    <s v="Jon Niese"/>
    <x v="1"/>
    <s v="gid_2011_06_09_nynmlb_milmlb_1"/>
    <s v="Miller Park"/>
    <s v="Paul Emmel"/>
    <s v="nyn"/>
    <s v="mil"/>
    <n v="41"/>
    <x v="4"/>
    <s v="B"/>
    <n v="13"/>
    <n v="2"/>
    <s v="FC"/>
    <x v="2"/>
    <n v="0.83399999999999996"/>
    <x v="9"/>
    <m/>
    <x v="4"/>
    <s v="L"/>
    <n v="1"/>
    <n v="0"/>
    <n v="2"/>
    <n v="1"/>
    <n v="0"/>
    <n v="0"/>
    <n v="4"/>
    <n v="87.1"/>
    <n v="81.400000000000006"/>
    <n v="3.36"/>
    <n v="1.71"/>
    <n v="-2.161"/>
    <n v="1.4039999999999999"/>
    <n v="1.0389999999999999"/>
    <n v="5.46"/>
    <n v="0.65"/>
    <n v="1.21"/>
    <n v="23.9"/>
    <n v="0.6"/>
    <n v="7.5"/>
    <n v="152.72800000000001"/>
    <n v="267.589"/>
    <s v="110609_201636"/>
  </r>
  <r>
    <s v="Jon Niese"/>
    <x v="1"/>
    <s v="gid_2011_06_09_nynmlb_milmlb_1"/>
    <s v="Miller Park"/>
    <s v="Paul Emmel"/>
    <s v="nyn"/>
    <s v="mil"/>
    <n v="43"/>
    <x v="7"/>
    <s v="X"/>
    <n v="13"/>
    <n v="4"/>
    <s v="FF"/>
    <x v="2"/>
    <n v="0.499"/>
    <x v="9"/>
    <s v="FB"/>
    <x v="4"/>
    <s v="L"/>
    <n v="2"/>
    <n v="1"/>
    <n v="2"/>
    <n v="1"/>
    <n v="0"/>
    <n v="0"/>
    <n v="4"/>
    <n v="91"/>
    <n v="84"/>
    <n v="3.36"/>
    <n v="1.71"/>
    <n v="0.68400000000000005"/>
    <n v="2.4510000000000001"/>
    <n v="1.135"/>
    <n v="5.57"/>
    <n v="6"/>
    <n v="5.48"/>
    <n v="23.8"/>
    <n v="-23.8"/>
    <n v="5.7"/>
    <n v="132.601"/>
    <n v="1599.44"/>
    <s v="110609_201713"/>
  </r>
  <r>
    <s v="Jon Niese"/>
    <x v="1"/>
    <s v="gid_2011_06_09_nynmlb_milmlb_1"/>
    <s v="Miller Park"/>
    <s v="Paul Emmel"/>
    <s v="nyn"/>
    <s v="mil"/>
    <n v="44"/>
    <x v="4"/>
    <s v="B"/>
    <n v="14"/>
    <n v="1"/>
    <s v="FF"/>
    <x v="2"/>
    <n v="0.91500000000000004"/>
    <x v="3"/>
    <m/>
    <x v="1"/>
    <s v="R"/>
    <n v="0"/>
    <n v="0"/>
    <n v="2"/>
    <n v="0"/>
    <n v="1"/>
    <n v="0"/>
    <n v="4"/>
    <n v="91.2"/>
    <n v="83.9"/>
    <n v="3.42"/>
    <n v="1.51"/>
    <n v="0.70899999999999996"/>
    <n v="2.7069999999999999"/>
    <n v="1.216"/>
    <n v="5.5880000000000001"/>
    <n v="5.05"/>
    <n v="6.95"/>
    <n v="23.8"/>
    <n v="-22.5"/>
    <n v="5"/>
    <n v="144.155"/>
    <n v="1690.06"/>
    <s v="110609_201812"/>
  </r>
  <r>
    <s v="Jon Niese"/>
    <x v="1"/>
    <s v="gid_2011_06_09_nynmlb_milmlb_1"/>
    <s v="Miller Park"/>
    <s v="Paul Emmel"/>
    <s v="nyn"/>
    <s v="mil"/>
    <n v="45"/>
    <x v="4"/>
    <s v="B"/>
    <n v="14"/>
    <n v="2"/>
    <s v="FC"/>
    <x v="2"/>
    <n v="0.96399999999999997"/>
    <x v="3"/>
    <m/>
    <x v="1"/>
    <s v="R"/>
    <n v="1"/>
    <n v="0"/>
    <n v="2"/>
    <n v="0"/>
    <n v="1"/>
    <n v="0"/>
    <n v="4"/>
    <n v="88.2"/>
    <n v="82.5"/>
    <n v="3.3"/>
    <n v="1.51"/>
    <n v="-0.38200000000000001"/>
    <n v="1.657"/>
    <n v="1.2390000000000001"/>
    <n v="5.423"/>
    <n v="-0.9"/>
    <n v="5.0999999999999996"/>
    <n v="23.9"/>
    <n v="5.0999999999999996"/>
    <n v="5.7"/>
    <n v="189.93700000000001"/>
    <n v="1005.12"/>
    <s v="110609_201830"/>
  </r>
  <r>
    <s v="Jon Niese"/>
    <x v="1"/>
    <s v="gid_2011_06_09_nynmlb_milmlb_1"/>
    <s v="Miller Park"/>
    <s v="Paul Emmel"/>
    <s v="nyn"/>
    <s v="mil"/>
    <n v="46"/>
    <x v="0"/>
    <s v="X"/>
    <n v="14"/>
    <n v="3"/>
    <s v="FT"/>
    <x v="2"/>
    <n v="0.93400000000000005"/>
    <x v="3"/>
    <s v="GB"/>
    <x v="1"/>
    <s v="R"/>
    <n v="2"/>
    <n v="0"/>
    <n v="2"/>
    <n v="0"/>
    <n v="1"/>
    <n v="0"/>
    <n v="4"/>
    <n v="90.7"/>
    <n v="83.9"/>
    <n v="3.42"/>
    <n v="1.51"/>
    <n v="3.1E-2"/>
    <n v="1.8520000000000001"/>
    <n v="0.99"/>
    <n v="5.5259999999999998"/>
    <n v="8.7899999999999991"/>
    <n v="3.35"/>
    <n v="23.8"/>
    <n v="-28.4"/>
    <n v="7"/>
    <n v="111.10599999999999"/>
    <n v="1841.6"/>
    <s v="110609_201902"/>
  </r>
  <r>
    <s v="Jon Niese"/>
    <x v="1"/>
    <s v="gid_2011_06_09_nynmlb_milmlb_1"/>
    <s v="Miller Park"/>
    <s v="Paul Emmel"/>
    <s v="nyn"/>
    <s v="mil"/>
    <n v="47"/>
    <x v="4"/>
    <s v="B"/>
    <n v="15"/>
    <n v="1"/>
    <s v="FF"/>
    <x v="2"/>
    <n v="0.76900000000000002"/>
    <x v="0"/>
    <m/>
    <x v="3"/>
    <s v="R"/>
    <n v="0"/>
    <n v="0"/>
    <n v="0"/>
    <n v="0"/>
    <n v="0"/>
    <n v="0"/>
    <n v="5"/>
    <n v="88.8"/>
    <n v="82.8"/>
    <n v="3.38"/>
    <n v="1.51"/>
    <n v="0.87"/>
    <n v="1.89"/>
    <n v="1.41"/>
    <n v="5.5910000000000002"/>
    <n v="2.3199999999999998"/>
    <n v="8.49"/>
    <n v="23.9"/>
    <n v="-11.2"/>
    <n v="4.4000000000000004"/>
    <n v="164.77500000000001"/>
    <n v="1712.42"/>
    <s v="110609_203447"/>
  </r>
  <r>
    <s v="Jon Niese"/>
    <x v="1"/>
    <s v="gid_2011_06_09_nynmlb_milmlb_1"/>
    <s v="Miller Park"/>
    <s v="Paul Emmel"/>
    <s v="nyn"/>
    <s v="mil"/>
    <n v="48"/>
    <x v="0"/>
    <s v="X"/>
    <n v="15"/>
    <n v="2"/>
    <s v="FF"/>
    <x v="2"/>
    <n v="0.80100000000000005"/>
    <x v="0"/>
    <s v="FB"/>
    <x v="3"/>
    <s v="R"/>
    <n v="1"/>
    <n v="0"/>
    <n v="0"/>
    <n v="0"/>
    <n v="0"/>
    <n v="0"/>
    <n v="5"/>
    <n v="88.8"/>
    <n v="82.8"/>
    <n v="3.12"/>
    <n v="1.62"/>
    <n v="-0.33400000000000002"/>
    <n v="1.806"/>
    <n v="1.2350000000000001"/>
    <n v="5.5640000000000001"/>
    <n v="2.13"/>
    <n v="8.84"/>
    <n v="23.9"/>
    <n v="-9.1"/>
    <n v="4.2"/>
    <n v="166.48500000000001"/>
    <n v="1766.04"/>
    <s v="110609_203458"/>
  </r>
  <r>
    <s v="Jon Niese"/>
    <x v="1"/>
    <s v="gid_2011_06_09_nynmlb_milmlb_1"/>
    <s v="Miller Park"/>
    <s v="Paul Emmel"/>
    <s v="nyn"/>
    <s v="mil"/>
    <n v="49"/>
    <x v="2"/>
    <s v="S"/>
    <n v="16"/>
    <n v="1"/>
    <s v="FC"/>
    <x v="2"/>
    <n v="0.98"/>
    <x v="2"/>
    <m/>
    <x v="9"/>
    <s v="R"/>
    <n v="0"/>
    <n v="0"/>
    <n v="1"/>
    <n v="0"/>
    <n v="0"/>
    <n v="0"/>
    <n v="5"/>
    <n v="85.6"/>
    <n v="80.400000000000006"/>
    <n v="3.34"/>
    <n v="1.51"/>
    <n v="-7.6999999999999999E-2"/>
    <n v="2.1920000000000002"/>
    <n v="1.623"/>
    <n v="5.5469999999999997"/>
    <n v="-1.22"/>
    <n v="5"/>
    <n v="23.9"/>
    <n v="5.9"/>
    <n v="6.1"/>
    <n v="193.57900000000001"/>
    <n v="974.81"/>
    <s v="110609_203533"/>
  </r>
  <r>
    <s v="Jon Niese"/>
    <x v="1"/>
    <s v="gid_2011_06_09_nynmlb_milmlb_1"/>
    <s v="Miller Park"/>
    <s v="Paul Emmel"/>
    <s v="nyn"/>
    <s v="mil"/>
    <n v="50"/>
    <x v="1"/>
    <s v="S"/>
    <n v="16"/>
    <n v="2"/>
    <s v="FC"/>
    <x v="2"/>
    <n v="0.94099999999999995"/>
    <x v="2"/>
    <m/>
    <x v="9"/>
    <s v="R"/>
    <n v="0"/>
    <n v="1"/>
    <n v="1"/>
    <n v="0"/>
    <n v="0"/>
    <n v="0"/>
    <n v="5"/>
    <n v="87"/>
    <n v="81.099999999999994"/>
    <n v="3.3"/>
    <n v="1.73"/>
    <n v="-1.502"/>
    <n v="2.097"/>
    <n v="1.1859999999999999"/>
    <n v="5.5730000000000004"/>
    <n v="-0.31"/>
    <n v="3.58"/>
    <n v="23.9"/>
    <n v="3.6"/>
    <n v="6.6"/>
    <n v="184.88900000000001"/>
    <n v="687.72"/>
    <s v="110609_203546"/>
  </r>
  <r>
    <s v="Jon Niese"/>
    <x v="1"/>
    <s v="gid_2011_06_09_nynmlb_milmlb_1"/>
    <s v="Miller Park"/>
    <s v="Paul Emmel"/>
    <s v="nyn"/>
    <s v="mil"/>
    <n v="62"/>
    <x v="0"/>
    <s v="X"/>
    <n v="19"/>
    <n v="2"/>
    <s v="FT"/>
    <x v="2"/>
    <n v="0.90200000000000002"/>
    <x v="13"/>
    <s v="GB"/>
    <x v="7"/>
    <s v="R"/>
    <n v="1"/>
    <n v="0"/>
    <n v="1"/>
    <n v="1"/>
    <n v="0"/>
    <n v="0"/>
    <n v="6"/>
    <n v="90.2"/>
    <n v="84.1"/>
    <n v="3.66"/>
    <n v="1.76"/>
    <n v="7.0999999999999994E-2"/>
    <n v="2.536"/>
    <n v="1.0329999999999999"/>
    <n v="5.5410000000000004"/>
    <n v="7.79"/>
    <n v="4.6100000000000003"/>
    <n v="23.9"/>
    <n v="-28"/>
    <n v="6.3"/>
    <n v="120.863"/>
    <n v="1783.06"/>
    <s v="110609_204825"/>
  </r>
  <r>
    <s v="Jon Niese"/>
    <x v="1"/>
    <s v="gid_2011_06_09_nynmlb_milmlb_1"/>
    <s v="Miller Park"/>
    <s v="Paul Emmel"/>
    <s v="nyn"/>
    <s v="mil"/>
    <n v="63"/>
    <x v="2"/>
    <s v="S"/>
    <n v="20"/>
    <n v="1"/>
    <s v="FT"/>
    <x v="2"/>
    <n v="0.90800000000000003"/>
    <x v="0"/>
    <m/>
    <x v="10"/>
    <s v="R"/>
    <n v="0"/>
    <n v="0"/>
    <n v="2"/>
    <n v="0"/>
    <n v="0"/>
    <n v="0"/>
    <n v="6"/>
    <n v="89.6"/>
    <n v="83.2"/>
    <n v="3.67"/>
    <n v="1.76"/>
    <n v="0.60799999999999998"/>
    <n v="2.96"/>
    <n v="1.194"/>
    <n v="5.5250000000000004"/>
    <n v="8.1999999999999993"/>
    <n v="2.83"/>
    <n v="23.8"/>
    <n v="-26.5"/>
    <n v="7"/>
    <n v="109.29300000000001"/>
    <n v="1690.65"/>
    <s v="110609_204901"/>
  </r>
  <r>
    <s v="Jon Niese"/>
    <x v="1"/>
    <s v="gid_2011_06_09_nynmlb_milmlb_1"/>
    <s v="Miller Park"/>
    <s v="Paul Emmel"/>
    <s v="nyn"/>
    <s v="mil"/>
    <n v="69"/>
    <x v="4"/>
    <s v="B"/>
    <n v="22"/>
    <n v="3"/>
    <s v="FC"/>
    <x v="2"/>
    <n v="0.97299999999999998"/>
    <x v="8"/>
    <m/>
    <x v="4"/>
    <s v="L"/>
    <n v="1"/>
    <n v="1"/>
    <n v="0"/>
    <n v="1"/>
    <n v="0"/>
    <n v="0"/>
    <n v="7"/>
    <n v="86"/>
    <n v="81.099999999999994"/>
    <n v="3.21"/>
    <n v="1.67"/>
    <n v="-1.9370000000000001"/>
    <n v="0.63800000000000001"/>
    <n v="1.0069999999999999"/>
    <n v="5.5670000000000002"/>
    <n v="-0.63"/>
    <n v="4.3899999999999997"/>
    <n v="23.9"/>
    <n v="4.5"/>
    <n v="6.5"/>
    <n v="188.1"/>
    <n v="843.67100000000005"/>
    <s v="110609_210808"/>
  </r>
  <r>
    <s v="Jon Niese"/>
    <x v="1"/>
    <s v="gid_2011_06_09_nynmlb_milmlb_1"/>
    <s v="Miller Park"/>
    <s v="Paul Emmel"/>
    <s v="nyn"/>
    <s v="mil"/>
    <n v="74"/>
    <x v="4"/>
    <s v="B"/>
    <n v="23"/>
    <n v="2"/>
    <s v="FT"/>
    <x v="2"/>
    <n v="0.93899999999999995"/>
    <x v="0"/>
    <m/>
    <x v="1"/>
    <s v="R"/>
    <n v="0"/>
    <n v="1"/>
    <n v="0"/>
    <n v="1"/>
    <n v="1"/>
    <n v="0"/>
    <n v="7"/>
    <n v="91"/>
    <n v="84"/>
    <n v="3.25"/>
    <n v="1.51"/>
    <n v="0.32500000000000001"/>
    <n v="1.1910000000000001"/>
    <n v="1.1459999999999999"/>
    <n v="5.4489999999999998"/>
    <n v="11.43"/>
    <n v="3.07"/>
    <n v="23.8"/>
    <n v="-34.6"/>
    <n v="7.7"/>
    <n v="105.22199999999999"/>
    <n v="2314.38"/>
    <s v="110609_211154"/>
  </r>
  <r>
    <s v="Jon Niese"/>
    <x v="1"/>
    <s v="gid_2011_06_09_nynmlb_milmlb_1"/>
    <s v="Miller Park"/>
    <s v="Paul Emmel"/>
    <s v="nyn"/>
    <s v="mil"/>
    <n v="76"/>
    <x v="4"/>
    <s v="B"/>
    <n v="23"/>
    <n v="4"/>
    <s v="FF"/>
    <x v="2"/>
    <n v="0.88600000000000001"/>
    <x v="0"/>
    <m/>
    <x v="1"/>
    <s v="R"/>
    <n v="2"/>
    <n v="1"/>
    <n v="0"/>
    <n v="1"/>
    <n v="1"/>
    <n v="0"/>
    <n v="7"/>
    <n v="90.7"/>
    <n v="84.3"/>
    <n v="3.3"/>
    <n v="1.51"/>
    <n v="-0.247"/>
    <n v="1.4159999999999999"/>
    <n v="0.96399999999999997"/>
    <n v="5.4880000000000004"/>
    <n v="2.0699999999999998"/>
    <n v="8.9700000000000006"/>
    <n v="23.8"/>
    <n v="-9.8000000000000007"/>
    <n v="4"/>
    <n v="167.05"/>
    <n v="1818.77"/>
    <s v="110609_211241"/>
  </r>
  <r>
    <s v="Jon Niese"/>
    <x v="1"/>
    <s v="gid_2011_06_09_nynmlb_milmlb_1"/>
    <s v="Miller Park"/>
    <s v="Paul Emmel"/>
    <s v="nyn"/>
    <s v="mil"/>
    <n v="77"/>
    <x v="0"/>
    <s v="X"/>
    <n v="23"/>
    <n v="5"/>
    <s v="FT"/>
    <x v="2"/>
    <n v="0.92800000000000005"/>
    <x v="0"/>
    <s v="FB"/>
    <x v="1"/>
    <s v="R"/>
    <n v="3"/>
    <n v="1"/>
    <n v="0"/>
    <n v="1"/>
    <n v="1"/>
    <n v="0"/>
    <n v="7"/>
    <n v="90.4"/>
    <n v="83.6"/>
    <n v="3.42"/>
    <n v="1.51"/>
    <n v="0.374"/>
    <n v="3.0070000000000001"/>
    <n v="1.081"/>
    <n v="5.4950000000000001"/>
    <n v="10.31"/>
    <n v="3.22"/>
    <n v="23.8"/>
    <n v="-33"/>
    <n v="7.2"/>
    <n v="107.548"/>
    <n v="2112.89"/>
    <s v="110609_211304"/>
  </r>
  <r>
    <s v="Jon Niese"/>
    <x v="1"/>
    <s v="gid_2011_06_09_nynmlb_milmlb_1"/>
    <s v="Miller Park"/>
    <s v="Paul Emmel"/>
    <s v="nyn"/>
    <s v="mil"/>
    <n v="78"/>
    <x v="1"/>
    <s v="S"/>
    <n v="24"/>
    <n v="1"/>
    <s v="FC"/>
    <x v="2"/>
    <n v="0.98"/>
    <x v="7"/>
    <m/>
    <x v="3"/>
    <s v="R"/>
    <n v="0"/>
    <n v="0"/>
    <n v="1"/>
    <n v="1"/>
    <n v="0"/>
    <n v="1"/>
    <n v="7"/>
    <n v="86.9"/>
    <n v="80.3"/>
    <n v="3.12"/>
    <n v="1.62"/>
    <n v="-0.13900000000000001"/>
    <n v="2.5510000000000002"/>
    <n v="1.381"/>
    <n v="5.5090000000000003"/>
    <n v="-2.4"/>
    <n v="2.8"/>
    <n v="23.8"/>
    <n v="9.1999999999999993"/>
    <n v="7"/>
    <n v="220.15899999999999"/>
    <n v="696.00599999999997"/>
    <s v="110609_211356"/>
  </r>
  <r>
    <s v="Jon Niese"/>
    <x v="1"/>
    <s v="gid_2011_06_09_nynmlb_milmlb_1"/>
    <s v="Miller Park"/>
    <s v="Paul Emmel"/>
    <s v="nyn"/>
    <s v="mil"/>
    <n v="79"/>
    <x v="0"/>
    <s v="X"/>
    <n v="24"/>
    <n v="2"/>
    <s v="FC"/>
    <x v="2"/>
    <n v="0.97599999999999998"/>
    <x v="7"/>
    <s v="PU"/>
    <x v="3"/>
    <s v="R"/>
    <n v="0"/>
    <n v="1"/>
    <n v="1"/>
    <n v="1"/>
    <n v="0"/>
    <n v="1"/>
    <n v="7"/>
    <n v="87"/>
    <n v="81.2"/>
    <n v="3.12"/>
    <n v="1.62"/>
    <n v="-0.98499999999999999"/>
    <n v="2.4710000000000001"/>
    <n v="1.077"/>
    <n v="5.5970000000000004"/>
    <n v="-1.72"/>
    <n v="2.4"/>
    <n v="23.9"/>
    <n v="7.3"/>
    <n v="7"/>
    <n v="215.11699999999999"/>
    <n v="566.005"/>
    <s v="110609_211419"/>
  </r>
  <r>
    <s v="Jon Niese"/>
    <x v="1"/>
    <s v="gid_2011_06_09_nynmlb_milmlb_1"/>
    <s v="Miller Park"/>
    <s v="Paul Emmel"/>
    <s v="nyn"/>
    <s v="mil"/>
    <n v="80"/>
    <x v="2"/>
    <s v="S"/>
    <n v="25"/>
    <n v="1"/>
    <s v="FC"/>
    <x v="2"/>
    <n v="0.97799999999999998"/>
    <x v="2"/>
    <m/>
    <x v="9"/>
    <s v="R"/>
    <n v="0"/>
    <n v="0"/>
    <n v="2"/>
    <n v="1"/>
    <n v="0"/>
    <n v="1"/>
    <n v="7"/>
    <n v="86.3"/>
    <n v="81.400000000000006"/>
    <n v="3.38"/>
    <n v="1.59"/>
    <n v="-0.14499999999999999"/>
    <n v="2.3340000000000001"/>
    <n v="1.3169999999999999"/>
    <n v="5.5119999999999996"/>
    <n v="-1.85"/>
    <n v="2.93"/>
    <n v="23.9"/>
    <n v="7.2"/>
    <n v="6.8"/>
    <n v="211.90700000000001"/>
    <n v="665.61"/>
    <s v="110609_211511"/>
  </r>
  <r>
    <s v="Jon Niese"/>
    <x v="1"/>
    <s v="gid_2011_06_09_nynmlb_milmlb_1"/>
    <s v="Miller Park"/>
    <s v="Paul Emmel"/>
    <s v="nyn"/>
    <s v="mil"/>
    <n v="81"/>
    <x v="1"/>
    <s v="S"/>
    <n v="25"/>
    <n v="2"/>
    <s v="FC"/>
    <x v="2"/>
    <n v="0.92900000000000005"/>
    <x v="2"/>
    <m/>
    <x v="9"/>
    <s v="R"/>
    <n v="0"/>
    <n v="1"/>
    <n v="2"/>
    <n v="1"/>
    <n v="0"/>
    <n v="1"/>
    <n v="7"/>
    <n v="86.5"/>
    <n v="81.599999999999994"/>
    <n v="3.3"/>
    <n v="1.73"/>
    <n v="-1.5189999999999999"/>
    <n v="2.1240000000000001"/>
    <n v="1.0109999999999999"/>
    <n v="5.61"/>
    <n v="0.14000000000000001"/>
    <n v="2.14"/>
    <n v="23.9"/>
    <n v="1.4"/>
    <n v="7"/>
    <n v="176.43100000000001"/>
    <n v="417.46600000000001"/>
    <s v="110609_211530"/>
  </r>
  <r>
    <s v="Jon Niese"/>
    <x v="1"/>
    <s v="gid_2011_06_09_nynmlb_milmlb_1"/>
    <s v="Miller Park"/>
    <s v="Paul Emmel"/>
    <s v="nyn"/>
    <s v="mil"/>
    <n v="83"/>
    <x v="4"/>
    <s v="B"/>
    <n v="25"/>
    <n v="4"/>
    <s v="FF"/>
    <x v="2"/>
    <n v="0.94599999999999995"/>
    <x v="2"/>
    <m/>
    <x v="9"/>
    <s v="R"/>
    <n v="1"/>
    <n v="2"/>
    <n v="2"/>
    <n v="1"/>
    <n v="0"/>
    <n v="1"/>
    <n v="7"/>
    <n v="92.1"/>
    <n v="84.5"/>
    <n v="3.25"/>
    <n v="1.51"/>
    <n v="-1.2410000000000001"/>
    <n v="2.4660000000000002"/>
    <n v="1.012"/>
    <n v="5.5149999999999997"/>
    <n v="3.04"/>
    <n v="7.61"/>
    <n v="23.8"/>
    <n v="-11.9"/>
    <n v="4.3"/>
    <n v="158.333"/>
    <n v="1624.87"/>
    <s v="110609_211623"/>
  </r>
  <r>
    <s v="Jon Niese"/>
    <x v="1"/>
    <s v="gid_2011_06_09_nynmlb_milmlb_1"/>
    <s v="Miller Park"/>
    <s v="Paul Emmel"/>
    <s v="nyn"/>
    <s v="mil"/>
    <n v="86"/>
    <x v="2"/>
    <s v="S"/>
    <n v="26"/>
    <n v="2"/>
    <s v="FF"/>
    <x v="2"/>
    <n v="0.94699999999999995"/>
    <x v="2"/>
    <m/>
    <x v="5"/>
    <s v="R"/>
    <n v="0"/>
    <n v="1"/>
    <n v="0"/>
    <n v="0"/>
    <n v="0"/>
    <n v="0"/>
    <n v="8"/>
    <n v="91.3"/>
    <n v="84.4"/>
    <n v="3.59"/>
    <n v="1.64"/>
    <n v="-2E-3"/>
    <n v="2.343"/>
    <n v="1.095"/>
    <n v="5.6890000000000001"/>
    <n v="3.15"/>
    <n v="10.050000000000001"/>
    <n v="23.8"/>
    <n v="-18"/>
    <n v="3.5"/>
    <n v="162.67500000000001"/>
    <n v="2085.08"/>
    <s v="110609_212658"/>
  </r>
  <r>
    <s v="Jon Niese"/>
    <x v="1"/>
    <s v="gid_2011_06_09_nynmlb_milmlb_1"/>
    <s v="Miller Park"/>
    <s v="Paul Emmel"/>
    <s v="nyn"/>
    <s v="mil"/>
    <n v="88"/>
    <x v="2"/>
    <s v="S"/>
    <n v="27"/>
    <n v="1"/>
    <s v="FT"/>
    <x v="2"/>
    <n v="0.90800000000000003"/>
    <x v="0"/>
    <m/>
    <x v="2"/>
    <s v="L"/>
    <n v="0"/>
    <n v="0"/>
    <n v="1"/>
    <n v="0"/>
    <n v="0"/>
    <n v="0"/>
    <n v="8"/>
    <n v="89.3"/>
    <n v="82.3"/>
    <n v="2.84"/>
    <n v="1.17"/>
    <n v="0.23300000000000001"/>
    <n v="2.5510000000000002"/>
    <n v="1.1200000000000001"/>
    <n v="5.6289999999999996"/>
    <n v="8.1"/>
    <n v="3.86"/>
    <n v="23.8"/>
    <n v="-26.5"/>
    <n v="6.8"/>
    <n v="115.747"/>
    <n v="1726.06"/>
    <s v="110609_212803"/>
  </r>
  <r>
    <s v="Jon Niese"/>
    <x v="1"/>
    <s v="gid_2011_06_09_nynmlb_milmlb_1"/>
    <s v="Miller Park"/>
    <s v="Paul Emmel"/>
    <s v="nyn"/>
    <s v="mil"/>
    <n v="90"/>
    <x v="1"/>
    <s v="S"/>
    <n v="27"/>
    <n v="3"/>
    <s v="FF"/>
    <x v="2"/>
    <n v="0.95"/>
    <x v="0"/>
    <m/>
    <x v="2"/>
    <s v="L"/>
    <n v="0"/>
    <n v="2"/>
    <n v="1"/>
    <n v="0"/>
    <n v="0"/>
    <n v="0"/>
    <n v="8"/>
    <n v="90.2"/>
    <n v="83.4"/>
    <n v="3.24"/>
    <n v="1.5"/>
    <n v="-0.16500000000000001"/>
    <n v="2.262"/>
    <n v="1.054"/>
    <n v="5.6120000000000001"/>
    <n v="4.51"/>
    <n v="9.9700000000000006"/>
    <n v="23.8"/>
    <n v="-24.4"/>
    <n v="3.9"/>
    <n v="155.75899999999999"/>
    <n v="2140.4899999999998"/>
    <s v="110609_212834"/>
  </r>
  <r>
    <s v="Jon Niese"/>
    <x v="1"/>
    <s v="gid_2011_06_09_nynmlb_milmlb_1"/>
    <s v="Miller Park"/>
    <s v="Paul Emmel"/>
    <s v="nyn"/>
    <s v="mil"/>
    <n v="93"/>
    <x v="2"/>
    <s v="S"/>
    <n v="28"/>
    <n v="2"/>
    <s v="FT"/>
    <x v="2"/>
    <n v="0.93500000000000005"/>
    <x v="8"/>
    <m/>
    <x v="7"/>
    <s v="R"/>
    <n v="1"/>
    <n v="0"/>
    <n v="2"/>
    <n v="0"/>
    <n v="0"/>
    <n v="0"/>
    <n v="8"/>
    <n v="90.1"/>
    <n v="83"/>
    <n v="3.63"/>
    <n v="1.64"/>
    <n v="-2.1000000000000001E-2"/>
    <n v="1.65"/>
    <n v="1.0780000000000001"/>
    <n v="5.5350000000000001"/>
    <n v="10.51"/>
    <n v="6.14"/>
    <n v="23.8"/>
    <n v="-37.299999999999997"/>
    <n v="6.5"/>
    <n v="120.46899999999999"/>
    <n v="2359.33"/>
    <s v="110609_212959"/>
  </r>
  <r>
    <s v="Jon Niese"/>
    <x v="1"/>
    <s v="gid_2011_06_09_nynmlb_milmlb_1"/>
    <s v="Miller Park"/>
    <s v="Paul Emmel"/>
    <s v="nyn"/>
    <s v="mil"/>
    <n v="95"/>
    <x v="4"/>
    <s v="B"/>
    <n v="28"/>
    <n v="4"/>
    <s v="FF"/>
    <x v="2"/>
    <n v="0.93100000000000005"/>
    <x v="8"/>
    <m/>
    <x v="7"/>
    <s v="R"/>
    <n v="1"/>
    <n v="2"/>
    <n v="2"/>
    <n v="0"/>
    <n v="0"/>
    <n v="0"/>
    <n v="8"/>
    <n v="90.8"/>
    <n v="84.1"/>
    <n v="3.66"/>
    <n v="1.64"/>
    <n v="-1.254"/>
    <n v="2.5299999999999998"/>
    <n v="0.97499999999999998"/>
    <n v="5.6159999999999997"/>
    <n v="5.29"/>
    <n v="7.59"/>
    <n v="23.8"/>
    <n v="-22.5"/>
    <n v="4.7"/>
    <n v="145.291"/>
    <n v="1824.2"/>
    <s v="110609_213101"/>
  </r>
  <r>
    <s v="Jon Niese"/>
    <x v="1"/>
    <s v="gid_2011_06_09_nynmlb_milmlb_1"/>
    <s v="Miller Park"/>
    <s v="Paul Emmel"/>
    <s v="nyn"/>
    <s v="mil"/>
    <n v="96"/>
    <x v="4"/>
    <s v="B"/>
    <n v="28"/>
    <n v="5"/>
    <s v="FF"/>
    <x v="2"/>
    <n v="0.91800000000000004"/>
    <x v="8"/>
    <m/>
    <x v="7"/>
    <s v="R"/>
    <n v="2"/>
    <n v="2"/>
    <n v="2"/>
    <n v="0"/>
    <n v="0"/>
    <n v="0"/>
    <n v="8"/>
    <n v="90.5"/>
    <n v="83.3"/>
    <n v="3.63"/>
    <n v="1.55"/>
    <n v="0.629"/>
    <n v="4.6040000000000001"/>
    <n v="0.98399999999999999"/>
    <n v="5.85"/>
    <n v="2.6"/>
    <n v="9.58"/>
    <n v="23.8"/>
    <n v="-15.8"/>
    <n v="3.6"/>
    <n v="164.85499999999999"/>
    <n v="1945.61"/>
    <s v="110609_213125"/>
  </r>
  <r>
    <s v="Jon Niese"/>
    <x v="1"/>
    <s v="gid_2011_06_09_nynmlb_milmlb_1"/>
    <s v="Miller Park"/>
    <s v="Paul Emmel"/>
    <s v="nyn"/>
    <s v="mil"/>
    <n v="98"/>
    <x v="2"/>
    <s v="S"/>
    <n v="29"/>
    <n v="1"/>
    <s v="FC"/>
    <x v="2"/>
    <n v="0.97099999999999997"/>
    <x v="1"/>
    <m/>
    <x v="10"/>
    <s v="R"/>
    <n v="0"/>
    <n v="0"/>
    <n v="2"/>
    <n v="1"/>
    <n v="0"/>
    <n v="0"/>
    <n v="8"/>
    <n v="86.8"/>
    <n v="81.900000000000006"/>
    <n v="3.67"/>
    <n v="1.72"/>
    <n v="0.17599999999999999"/>
    <n v="1.95"/>
    <n v="1.429"/>
    <n v="5.6070000000000002"/>
    <n v="-0.78"/>
    <n v="3.2"/>
    <n v="23.9"/>
    <n v="3.6"/>
    <n v="6.6"/>
    <n v="193.48500000000001"/>
    <n v="637.20899999999995"/>
    <s v="110609_213223"/>
  </r>
  <r>
    <s v="Francisco Rodriguez"/>
    <x v="0"/>
    <s v="gid_2011_06_09_nynmlb_milmlb_1"/>
    <s v="Miller Park"/>
    <s v="Paul Emmel"/>
    <s v="nyn"/>
    <s v="mil"/>
    <n v="2"/>
    <x v="1"/>
    <s v="S"/>
    <n v="1"/>
    <n v="2"/>
    <s v="FF"/>
    <x v="2"/>
    <n v="0.86899999999999999"/>
    <x v="0"/>
    <m/>
    <x v="6"/>
    <s v="R"/>
    <n v="1"/>
    <n v="0"/>
    <n v="2"/>
    <n v="1"/>
    <n v="1"/>
    <n v="0"/>
    <n v="8"/>
    <n v="88.2"/>
    <n v="81.8"/>
    <n v="3.7"/>
    <n v="1.88"/>
    <n v="0.73899999999999999"/>
    <n v="2.7290000000000001"/>
    <n v="-1.0580000000000001"/>
    <n v="5.8369999999999997"/>
    <n v="-1.33"/>
    <n v="8.84"/>
    <n v="23.8"/>
    <n v="4.2"/>
    <n v="4.3"/>
    <n v="188.506"/>
    <n v="1717.17"/>
    <s v="110609_213636"/>
  </r>
  <r>
    <s v="Francisco Rodriguez"/>
    <x v="0"/>
    <s v="gid_2011_06_09_nynmlb_milmlb_1"/>
    <s v="Miller Park"/>
    <s v="Paul Emmel"/>
    <s v="nyn"/>
    <s v="mil"/>
    <n v="5"/>
    <x v="3"/>
    <s v="S"/>
    <n v="2"/>
    <n v="1"/>
    <s v="FF"/>
    <x v="2"/>
    <n v="0.82499999999999996"/>
    <x v="9"/>
    <m/>
    <x v="4"/>
    <s v="L"/>
    <n v="0"/>
    <n v="0"/>
    <n v="0"/>
    <n v="0"/>
    <n v="0"/>
    <n v="0"/>
    <n v="9"/>
    <n v="89"/>
    <n v="82.6"/>
    <n v="3.36"/>
    <n v="1.71"/>
    <n v="-0.71899999999999997"/>
    <n v="1.8740000000000001"/>
    <n v="-1.5349999999999999"/>
    <n v="5.7119999999999997"/>
    <n v="-9.43"/>
    <n v="4.9000000000000004"/>
    <n v="23.8"/>
    <n v="31.9"/>
    <n v="6.8"/>
    <n v="242.345"/>
    <n v="2050.67"/>
    <s v="110609_215130"/>
  </r>
  <r>
    <s v="Francisco Rodriguez"/>
    <x v="0"/>
    <s v="gid_2011_06_09_nynmlb_milmlb_1"/>
    <s v="Miller Park"/>
    <s v="Paul Emmel"/>
    <s v="nyn"/>
    <s v="mil"/>
    <n v="7"/>
    <x v="4"/>
    <s v="B"/>
    <n v="3"/>
    <n v="1"/>
    <s v="FF"/>
    <x v="2"/>
    <n v="0.89400000000000002"/>
    <x v="3"/>
    <m/>
    <x v="1"/>
    <s v="R"/>
    <n v="0"/>
    <n v="0"/>
    <n v="0"/>
    <n v="0"/>
    <n v="1"/>
    <n v="0"/>
    <n v="9"/>
    <n v="90.1"/>
    <n v="83.4"/>
    <n v="3.42"/>
    <n v="1.51"/>
    <n v="0.85399999999999998"/>
    <n v="1.1839999999999999"/>
    <n v="-1.454"/>
    <n v="5.6680000000000001"/>
    <n v="-3.87"/>
    <n v="9.7899999999999991"/>
    <n v="23.8"/>
    <n v="18.100000000000001"/>
    <n v="4"/>
    <n v="201.45099999999999"/>
    <n v="2053.2399999999998"/>
    <s v="110609_215245"/>
  </r>
  <r>
    <s v="Francisco Rodriguez"/>
    <x v="0"/>
    <s v="gid_2011_06_09_nynmlb_milmlb_1"/>
    <s v="Miller Park"/>
    <s v="Paul Emmel"/>
    <s v="nyn"/>
    <s v="mil"/>
    <n v="8"/>
    <x v="2"/>
    <s v="S"/>
    <n v="3"/>
    <n v="2"/>
    <s v="FF"/>
    <x v="2"/>
    <n v="0.88400000000000001"/>
    <x v="3"/>
    <m/>
    <x v="1"/>
    <s v="R"/>
    <n v="1"/>
    <n v="0"/>
    <n v="0"/>
    <n v="0"/>
    <n v="1"/>
    <n v="0"/>
    <n v="9"/>
    <n v="88.2"/>
    <n v="81.7"/>
    <n v="3.21"/>
    <n v="1.43"/>
    <n v="0.68200000000000005"/>
    <n v="2.7709999999999999"/>
    <n v="-1.476"/>
    <n v="5.7439999999999998"/>
    <n v="0.26"/>
    <n v="10.039999999999999"/>
    <n v="23.8"/>
    <n v="-5.3"/>
    <n v="3.8"/>
    <n v="178.541"/>
    <n v="1925.07"/>
    <s v="110609_215309"/>
  </r>
  <r>
    <s v="Francisco Rodriguez"/>
    <x v="0"/>
    <s v="gid_2011_06_09_nynmlb_milmlb_1"/>
    <s v="Miller Park"/>
    <s v="Paul Emmel"/>
    <s v="nyn"/>
    <s v="mil"/>
    <n v="9"/>
    <x v="1"/>
    <s v="S"/>
    <n v="3"/>
    <n v="3"/>
    <s v="FF"/>
    <x v="2"/>
    <n v="0.91100000000000003"/>
    <x v="3"/>
    <m/>
    <x v="1"/>
    <s v="R"/>
    <n v="1"/>
    <n v="1"/>
    <n v="0"/>
    <n v="0"/>
    <n v="1"/>
    <n v="0"/>
    <n v="9"/>
    <n v="89.8"/>
    <n v="82.5"/>
    <n v="3.42"/>
    <n v="1.51"/>
    <n v="0.02"/>
    <n v="3.1840000000000002"/>
    <n v="-1.4730000000000001"/>
    <n v="5.7990000000000004"/>
    <n v="-3.48"/>
    <n v="8.66"/>
    <n v="23.8"/>
    <n v="15.8"/>
    <n v="4.3"/>
    <n v="201.81"/>
    <n v="1806.69"/>
    <s v="110609_215330"/>
  </r>
  <r>
    <s v="Francisco Rodriguez"/>
    <x v="0"/>
    <s v="gid_2011_06_09_nynmlb_milmlb_1"/>
    <s v="Miller Park"/>
    <s v="Paul Emmel"/>
    <s v="nyn"/>
    <s v="mil"/>
    <n v="10"/>
    <x v="0"/>
    <s v="X"/>
    <n v="3"/>
    <n v="4"/>
    <s v="FF"/>
    <x v="2"/>
    <n v="0.90800000000000003"/>
    <x v="3"/>
    <s v="GB"/>
    <x v="1"/>
    <s v="R"/>
    <n v="1"/>
    <n v="2"/>
    <n v="0"/>
    <n v="0"/>
    <n v="1"/>
    <n v="0"/>
    <n v="9"/>
    <n v="89.7"/>
    <n v="83.1"/>
    <n v="3.42"/>
    <n v="1.51"/>
    <n v="0.95899999999999996"/>
    <n v="2.843"/>
    <n v="-1.218"/>
    <n v="5.931"/>
    <n v="-0.9"/>
    <n v="7.4"/>
    <n v="23.8"/>
    <n v="1.2"/>
    <n v="4.5999999999999996"/>
    <n v="186.85300000000001"/>
    <n v="1454.72"/>
    <s v="110609_215355"/>
  </r>
  <r>
    <s v="Francisco Rodriguez"/>
    <x v="0"/>
    <s v="gid_2011_06_09_nynmlb_milmlb_1"/>
    <s v="Miller Park"/>
    <s v="Paul Emmel"/>
    <s v="nyn"/>
    <s v="mil"/>
    <n v="11"/>
    <x v="3"/>
    <s v="S"/>
    <n v="4"/>
    <n v="1"/>
    <s v="FF"/>
    <x v="2"/>
    <n v="0.89500000000000002"/>
    <x v="2"/>
    <m/>
    <x v="3"/>
    <s v="R"/>
    <n v="0"/>
    <n v="0"/>
    <n v="1"/>
    <n v="0"/>
    <n v="1"/>
    <n v="0"/>
    <n v="9"/>
    <n v="89.1"/>
    <n v="82.7"/>
    <n v="3.12"/>
    <n v="1.62"/>
    <n v="1.0289999999999999"/>
    <n v="2.234"/>
    <n v="-1.3009999999999999"/>
    <n v="5.7779999999999996"/>
    <n v="0.51"/>
    <n v="9.43"/>
    <n v="23.8"/>
    <n v="-6.6"/>
    <n v="4"/>
    <n v="176.92099999999999"/>
    <n v="1830.37"/>
    <s v="110609_215431"/>
  </r>
  <r>
    <s v="Francisco Rodriguez"/>
    <x v="0"/>
    <s v="gid_2011_06_09_nynmlb_milmlb_1"/>
    <s v="Miller Park"/>
    <s v="Paul Emmel"/>
    <s v="nyn"/>
    <s v="mil"/>
    <n v="12"/>
    <x v="1"/>
    <s v="S"/>
    <n v="4"/>
    <n v="2"/>
    <s v="FF"/>
    <x v="2"/>
    <n v="0.88900000000000001"/>
    <x v="2"/>
    <m/>
    <x v="3"/>
    <s v="R"/>
    <n v="0"/>
    <n v="1"/>
    <n v="1"/>
    <n v="0"/>
    <n v="1"/>
    <n v="0"/>
    <n v="9"/>
    <n v="88.3"/>
    <n v="82"/>
    <n v="3.12"/>
    <n v="1.62"/>
    <n v="0.437"/>
    <n v="3.6850000000000001"/>
    <n v="-1.3979999999999999"/>
    <n v="5.9740000000000002"/>
    <n v="0.99"/>
    <n v="6.53"/>
    <n v="23.8"/>
    <n v="-6.7"/>
    <n v="5.0999999999999996"/>
    <n v="171.422"/>
    <n v="1274.6300000000001"/>
    <s v="110609_215451"/>
  </r>
  <r>
    <s v="Francisco Rodriguez"/>
    <x v="0"/>
    <s v="gid_2011_06_09_nynmlb_milmlb_1"/>
    <s v="Miller Park"/>
    <s v="Paul Emmel"/>
    <s v="nyn"/>
    <s v="mil"/>
    <n v="14"/>
    <x v="4"/>
    <s v="B"/>
    <n v="5"/>
    <n v="1"/>
    <s v="FF"/>
    <x v="2"/>
    <n v="0.91"/>
    <x v="2"/>
    <m/>
    <x v="9"/>
    <s v="R"/>
    <n v="0"/>
    <n v="0"/>
    <n v="2"/>
    <n v="0"/>
    <n v="1"/>
    <n v="0"/>
    <n v="9"/>
    <n v="89.1"/>
    <n v="82"/>
    <n v="3.3"/>
    <n v="1.51"/>
    <n v="1.5529999999999999"/>
    <n v="2.7120000000000002"/>
    <n v="-1.2370000000000001"/>
    <n v="5.8289999999999997"/>
    <n v="2.89"/>
    <n v="9.82"/>
    <n v="23.8"/>
    <n v="-21"/>
    <n v="4.0999999999999996"/>
    <n v="163.68600000000001"/>
    <n v="1965.76"/>
    <s v="110609_215559"/>
  </r>
  <r>
    <s v="Francisco Rodriguez"/>
    <x v="0"/>
    <s v="gid_2011_06_09_nynmlb_milmlb_1"/>
    <s v="Miller Park"/>
    <s v="Paul Emmel"/>
    <s v="nyn"/>
    <s v="mil"/>
    <n v="15"/>
    <x v="1"/>
    <s v="S"/>
    <n v="5"/>
    <n v="2"/>
    <s v="FF"/>
    <x v="2"/>
    <n v="0.90300000000000002"/>
    <x v="2"/>
    <m/>
    <x v="9"/>
    <s v="R"/>
    <n v="1"/>
    <n v="0"/>
    <n v="2"/>
    <n v="0"/>
    <n v="1"/>
    <n v="0"/>
    <n v="9"/>
    <n v="89.5"/>
    <n v="82.6"/>
    <n v="3.3"/>
    <n v="1.73"/>
    <n v="-0.31"/>
    <n v="3.214"/>
    <n v="-1.4450000000000001"/>
    <n v="5.8890000000000002"/>
    <n v="-0.79"/>
    <n v="6.67"/>
    <n v="23.8"/>
    <n v="2"/>
    <n v="4.9000000000000004"/>
    <n v="186.71"/>
    <n v="1305.72"/>
    <s v="110609_215623"/>
  </r>
  <r>
    <s v="Kyle Lohse"/>
    <x v="0"/>
    <s v="gid_2011_06_10_slnmlb_milmlb_1"/>
    <s v="Miller Park"/>
    <s v="Ron Kulpa"/>
    <s v="sln"/>
    <s v="mil"/>
    <n v="1"/>
    <x v="1"/>
    <s v="S"/>
    <n v="1"/>
    <n v="1"/>
    <s v="SI"/>
    <x v="2"/>
    <n v="0.90200000000000002"/>
    <x v="0"/>
    <m/>
    <x v="7"/>
    <s v="R"/>
    <n v="0"/>
    <n v="0"/>
    <n v="0"/>
    <n v="0"/>
    <n v="0"/>
    <n v="0"/>
    <n v="1"/>
    <n v="89.3"/>
    <n v="82.6"/>
    <n v="3.54"/>
    <n v="1.64"/>
    <n v="-0.36299999999999999"/>
    <n v="2.1429999999999998"/>
    <n v="-0.56299999999999994"/>
    <n v="6.298"/>
    <n v="-7.6139999999999999"/>
    <n v="8.5920000000000005"/>
    <n v="23.8"/>
    <n v="34"/>
    <n v="5.3"/>
    <n v="221.404"/>
    <n v="2215.2399999999998"/>
    <s v="110610_191835"/>
  </r>
  <r>
    <s v="Kyle Lohse"/>
    <x v="0"/>
    <s v="gid_2011_06_10_slnmlb_milmlb_1"/>
    <s v="Miller Park"/>
    <s v="Ron Kulpa"/>
    <s v="sln"/>
    <s v="mil"/>
    <n v="3"/>
    <x v="4"/>
    <s v="B"/>
    <n v="2"/>
    <n v="1"/>
    <s v="SI"/>
    <x v="2"/>
    <n v="0.9"/>
    <x v="1"/>
    <m/>
    <x v="2"/>
    <s v="L"/>
    <n v="0"/>
    <n v="0"/>
    <n v="1"/>
    <n v="0"/>
    <n v="0"/>
    <n v="0"/>
    <n v="1"/>
    <n v="89.6"/>
    <n v="83"/>
    <n v="3.24"/>
    <n v="1.5"/>
    <n v="1.4610000000000001"/>
    <n v="1.875"/>
    <n v="-0.47499999999999998"/>
    <n v="6.2610000000000001"/>
    <n v="-5.4279999999999999"/>
    <n v="8.9920000000000009"/>
    <n v="23.8"/>
    <n v="24.4"/>
    <n v="4.5999999999999996"/>
    <n v="210.994"/>
    <n v="2038.04"/>
    <s v="110610_191936"/>
  </r>
  <r>
    <s v="Kyle Lohse"/>
    <x v="0"/>
    <s v="gid_2011_06_10_slnmlb_milmlb_1"/>
    <s v="Miller Park"/>
    <s v="Ron Kulpa"/>
    <s v="sln"/>
    <s v="mil"/>
    <n v="4"/>
    <x v="1"/>
    <s v="S"/>
    <n v="2"/>
    <n v="2"/>
    <s v="SI"/>
    <x v="2"/>
    <n v="0.90200000000000002"/>
    <x v="1"/>
    <m/>
    <x v="2"/>
    <s v="L"/>
    <n v="1"/>
    <n v="0"/>
    <n v="1"/>
    <n v="0"/>
    <n v="0"/>
    <n v="0"/>
    <n v="1"/>
    <n v="89.7"/>
    <n v="83"/>
    <n v="3.24"/>
    <n v="1.5"/>
    <n v="-0.30499999999999999"/>
    <n v="1.7849999999999999"/>
    <n v="-0.72399999999999998"/>
    <n v="6.1779999999999999"/>
    <n v="-6.9960000000000004"/>
    <n v="7.7640000000000002"/>
    <n v="23.8"/>
    <n v="29.9"/>
    <n v="5.4"/>
    <n v="221.864"/>
    <n v="2025.74"/>
    <s v="110610_191953"/>
  </r>
  <r>
    <s v="Kyle Lohse"/>
    <x v="0"/>
    <s v="gid_2011_06_10_slnmlb_milmlb_1"/>
    <s v="Miller Park"/>
    <s v="Ron Kulpa"/>
    <s v="sln"/>
    <s v="mil"/>
    <n v="6"/>
    <x v="4"/>
    <s v="B"/>
    <n v="3"/>
    <n v="1"/>
    <s v="SI"/>
    <x v="2"/>
    <n v="0.89500000000000002"/>
    <x v="7"/>
    <m/>
    <x v="6"/>
    <s v="R"/>
    <n v="0"/>
    <n v="0"/>
    <n v="1"/>
    <n v="1"/>
    <n v="0"/>
    <n v="0"/>
    <n v="1"/>
    <n v="88.5"/>
    <n v="81.7"/>
    <n v="3.7"/>
    <n v="1.88"/>
    <n v="1.488"/>
    <n v="1.881"/>
    <n v="-0.40799999999999997"/>
    <n v="6.274"/>
    <n v="-7.2050000000000001"/>
    <n v="9.1639999999999997"/>
    <n v="23.8"/>
    <n v="30.8"/>
    <n v="5"/>
    <n v="218.04300000000001"/>
    <n v="2225.04"/>
    <s v="110610_192101"/>
  </r>
  <r>
    <s v="Kyle Lohse"/>
    <x v="0"/>
    <s v="gid_2011_06_10_slnmlb_milmlb_1"/>
    <s v="Miller Park"/>
    <s v="Ron Kulpa"/>
    <s v="sln"/>
    <s v="mil"/>
    <n v="7"/>
    <x v="2"/>
    <s v="S"/>
    <n v="3"/>
    <n v="2"/>
    <s v="SI"/>
    <x v="2"/>
    <n v="0.90200000000000002"/>
    <x v="7"/>
    <m/>
    <x v="6"/>
    <s v="R"/>
    <n v="1"/>
    <n v="0"/>
    <n v="1"/>
    <n v="1"/>
    <n v="0"/>
    <n v="0"/>
    <n v="1"/>
    <n v="89.2"/>
    <n v="82.3"/>
    <n v="3.7"/>
    <n v="1.88"/>
    <n v="0.63600000000000001"/>
    <n v="1.99"/>
    <n v="-0.61699999999999999"/>
    <n v="6.2690000000000001"/>
    <n v="-8.0050000000000008"/>
    <n v="9.3559999999999999"/>
    <n v="23.8"/>
    <n v="35.700000000000003"/>
    <n v="5.0999999999999996"/>
    <n v="220.41800000000001"/>
    <n v="2368.8200000000002"/>
    <s v="110610_192131"/>
  </r>
  <r>
    <s v="Kyle Lohse"/>
    <x v="0"/>
    <s v="gid_2011_06_10_slnmlb_milmlb_1"/>
    <s v="Miller Park"/>
    <s v="Ron Kulpa"/>
    <s v="sln"/>
    <s v="mil"/>
    <n v="8"/>
    <x v="2"/>
    <s v="S"/>
    <n v="3"/>
    <n v="3"/>
    <s v="SI"/>
    <x v="2"/>
    <n v="0.89800000000000002"/>
    <x v="7"/>
    <m/>
    <x v="6"/>
    <s v="R"/>
    <n v="1"/>
    <n v="1"/>
    <n v="1"/>
    <n v="1"/>
    <n v="0"/>
    <n v="0"/>
    <n v="1"/>
    <n v="88.7"/>
    <n v="81.7"/>
    <n v="3.7"/>
    <n v="1.88"/>
    <n v="0.69599999999999995"/>
    <n v="1.6759999999999999"/>
    <n v="-0.42299999999999999"/>
    <n v="6.25"/>
    <n v="-6.7779999999999996"/>
    <n v="9.1690000000000005"/>
    <n v="23.8"/>
    <n v="29.9"/>
    <n v="5"/>
    <n v="216.34100000000001"/>
    <n v="2175.1999999999998"/>
    <s v="110610_192207"/>
  </r>
  <r>
    <s v="Kyle Lohse"/>
    <x v="0"/>
    <s v="gid_2011_06_10_slnmlb_milmlb_1"/>
    <s v="Miller Park"/>
    <s v="Ron Kulpa"/>
    <s v="sln"/>
    <s v="mil"/>
    <n v="10"/>
    <x v="2"/>
    <s v="S"/>
    <n v="4"/>
    <n v="1"/>
    <s v="SI"/>
    <x v="2"/>
    <n v="0.89700000000000002"/>
    <x v="20"/>
    <m/>
    <x v="4"/>
    <s v="L"/>
    <n v="0"/>
    <n v="0"/>
    <n v="2"/>
    <n v="1"/>
    <n v="0"/>
    <n v="0"/>
    <n v="1"/>
    <n v="88.6"/>
    <n v="82.1"/>
    <n v="3.36"/>
    <n v="1.71"/>
    <n v="-1.284"/>
    <n v="2.169"/>
    <n v="-0.78100000000000003"/>
    <n v="6.2850000000000001"/>
    <n v="-6.0860000000000003"/>
    <n v="8.8919999999999995"/>
    <n v="23.8"/>
    <n v="29.3"/>
    <n v="5"/>
    <n v="214.256"/>
    <n v="2069.7800000000002"/>
    <s v="110610_192417"/>
  </r>
  <r>
    <s v="Kyle Lohse"/>
    <x v="0"/>
    <s v="gid_2011_06_10_slnmlb_milmlb_1"/>
    <s v="Miller Park"/>
    <s v="Ron Kulpa"/>
    <s v="sln"/>
    <s v="mil"/>
    <n v="11"/>
    <x v="4"/>
    <s v="B"/>
    <n v="4"/>
    <n v="2"/>
    <s v="SI"/>
    <x v="2"/>
    <n v="0.89400000000000002"/>
    <x v="20"/>
    <m/>
    <x v="4"/>
    <s v="L"/>
    <n v="0"/>
    <n v="1"/>
    <n v="2"/>
    <n v="1"/>
    <n v="0"/>
    <n v="0"/>
    <n v="1"/>
    <n v="88.5"/>
    <n v="81.599999999999994"/>
    <n v="3.36"/>
    <n v="1.71"/>
    <n v="1.2649999999999999"/>
    <n v="2.649"/>
    <n v="-0.55100000000000005"/>
    <n v="6.2969999999999997"/>
    <n v="-7.5839999999999996"/>
    <n v="8.3550000000000004"/>
    <n v="23.8"/>
    <n v="31"/>
    <n v="5.3"/>
    <n v="222.084"/>
    <n v="2153.91"/>
    <s v="110610_192442"/>
  </r>
  <r>
    <s v="Kyle Lohse"/>
    <x v="0"/>
    <s v="gid_2011_06_10_slnmlb_milmlb_1"/>
    <s v="Miller Park"/>
    <s v="Ron Kulpa"/>
    <s v="sln"/>
    <s v="mil"/>
    <n v="13"/>
    <x v="4"/>
    <s v="B"/>
    <n v="6"/>
    <n v="1"/>
    <s v="SI"/>
    <x v="2"/>
    <n v="0.90200000000000002"/>
    <x v="4"/>
    <m/>
    <x v="1"/>
    <s v="R"/>
    <n v="0"/>
    <n v="0"/>
    <n v="1"/>
    <n v="0"/>
    <n v="0"/>
    <n v="0"/>
    <n v="2"/>
    <n v="89"/>
    <n v="81.099999999999994"/>
    <n v="3.42"/>
    <n v="1.51"/>
    <n v="0.155"/>
    <n v="3.8319999999999999"/>
    <n v="-0.53700000000000003"/>
    <n v="6.4290000000000003"/>
    <n v="-7.5670000000000002"/>
    <n v="8.5589999999999993"/>
    <n v="23.7"/>
    <n v="33.1"/>
    <n v="5.2"/>
    <n v="221.33099999999999"/>
    <n v="2170.04"/>
    <s v="110610_193542"/>
  </r>
  <r>
    <s v="Kyle Lohse"/>
    <x v="0"/>
    <s v="gid_2011_06_10_slnmlb_milmlb_1"/>
    <s v="Miller Park"/>
    <s v="Ron Kulpa"/>
    <s v="sln"/>
    <s v="mil"/>
    <n v="14"/>
    <x v="2"/>
    <s v="S"/>
    <n v="6"/>
    <n v="2"/>
    <s v="SI"/>
    <x v="2"/>
    <n v="0.89100000000000001"/>
    <x v="4"/>
    <m/>
    <x v="1"/>
    <s v="R"/>
    <n v="1"/>
    <n v="0"/>
    <n v="1"/>
    <n v="0"/>
    <n v="0"/>
    <n v="0"/>
    <n v="2"/>
    <n v="88.6"/>
    <n v="81.7"/>
    <n v="3.42"/>
    <n v="1.51"/>
    <n v="0.23899999999999999"/>
    <n v="2.7469999999999999"/>
    <n v="-0.627"/>
    <n v="6.242"/>
    <n v="-6.0579999999999998"/>
    <n v="7.4930000000000003"/>
    <n v="23.8"/>
    <n v="24.9"/>
    <n v="5.4"/>
    <n v="218.79599999999999"/>
    <n v="1842.32"/>
    <s v="110610_193555"/>
  </r>
  <r>
    <s v="Kyle Lohse"/>
    <x v="0"/>
    <s v="gid_2011_06_10_slnmlb_milmlb_1"/>
    <s v="Miller Park"/>
    <s v="Ron Kulpa"/>
    <s v="sln"/>
    <s v="mil"/>
    <n v="15"/>
    <x v="0"/>
    <s v="X"/>
    <n v="6"/>
    <n v="3"/>
    <s v="SI"/>
    <x v="2"/>
    <n v="0.89900000000000002"/>
    <x v="4"/>
    <s v="LD"/>
    <x v="1"/>
    <s v="R"/>
    <n v="1"/>
    <n v="1"/>
    <n v="1"/>
    <n v="0"/>
    <n v="0"/>
    <n v="0"/>
    <n v="2"/>
    <n v="88.8"/>
    <n v="81.599999999999994"/>
    <n v="3.42"/>
    <n v="1.51"/>
    <n v="-0.84"/>
    <n v="2.6379999999999999"/>
    <n v="-0.76400000000000001"/>
    <n v="6.2460000000000004"/>
    <n v="-7.2009999999999996"/>
    <n v="8.0830000000000002"/>
    <n v="23.8"/>
    <n v="31.2"/>
    <n v="5.4"/>
    <n v="221.54400000000001"/>
    <n v="2065.63"/>
    <s v="110610_193609"/>
  </r>
  <r>
    <s v="Kyle Lohse"/>
    <x v="0"/>
    <s v="gid_2011_06_10_slnmlb_milmlb_1"/>
    <s v="Miller Park"/>
    <s v="Ron Kulpa"/>
    <s v="sln"/>
    <s v="mil"/>
    <n v="16"/>
    <x v="4"/>
    <s v="B"/>
    <n v="7"/>
    <n v="1"/>
    <s v="SI"/>
    <x v="2"/>
    <n v="0.89800000000000002"/>
    <x v="3"/>
    <m/>
    <x v="10"/>
    <s v="R"/>
    <n v="0"/>
    <n v="0"/>
    <n v="2"/>
    <n v="0"/>
    <n v="0"/>
    <n v="0"/>
    <n v="2"/>
    <n v="89.6"/>
    <n v="82.8"/>
    <n v="3.72"/>
    <n v="1.89"/>
    <n v="1.2549999999999999"/>
    <n v="2.29"/>
    <n v="-0.44700000000000001"/>
    <n v="6.3120000000000003"/>
    <n v="-6.0369999999999999"/>
    <n v="7.6559999999999997"/>
    <n v="23.8"/>
    <n v="24.8"/>
    <n v="5.0999999999999996"/>
    <n v="218.10400000000001"/>
    <n v="1889.38"/>
    <s v="110610_193653"/>
  </r>
  <r>
    <s v="Kyle Lohse"/>
    <x v="0"/>
    <s v="gid_2011_06_10_slnmlb_milmlb_1"/>
    <s v="Miller Park"/>
    <s v="Ron Kulpa"/>
    <s v="sln"/>
    <s v="mil"/>
    <n v="19"/>
    <x v="0"/>
    <s v="X"/>
    <n v="7"/>
    <n v="4"/>
    <s v="SI"/>
    <x v="2"/>
    <n v="0.9"/>
    <x v="3"/>
    <s v="GB"/>
    <x v="10"/>
    <s v="R"/>
    <n v="2"/>
    <n v="1"/>
    <n v="2"/>
    <n v="0"/>
    <n v="0"/>
    <n v="0"/>
    <n v="2"/>
    <n v="89.7"/>
    <n v="83.2"/>
    <n v="3.72"/>
    <n v="1.89"/>
    <n v="0.86"/>
    <n v="2.3959999999999999"/>
    <n v="-0.5"/>
    <n v="6.173"/>
    <n v="-7.4550000000000001"/>
    <n v="7.4020000000000001"/>
    <n v="23.8"/>
    <n v="30.5"/>
    <n v="5.4"/>
    <n v="225.04300000000001"/>
    <n v="2046.25"/>
    <s v="110610_193736"/>
  </r>
  <r>
    <s v="Kyle Lohse"/>
    <x v="0"/>
    <s v="gid_2011_06_10_slnmlb_milmlb_1"/>
    <s v="Miller Park"/>
    <s v="Ron Kulpa"/>
    <s v="sln"/>
    <s v="mil"/>
    <n v="20"/>
    <x v="2"/>
    <s v="S"/>
    <n v="8"/>
    <n v="1"/>
    <s v="SI"/>
    <x v="2"/>
    <n v="0.89600000000000002"/>
    <x v="11"/>
    <m/>
    <x v="8"/>
    <s v="L"/>
    <n v="0"/>
    <n v="0"/>
    <n v="0"/>
    <n v="0"/>
    <n v="0"/>
    <n v="0"/>
    <n v="3"/>
    <n v="89.3"/>
    <n v="82.7"/>
    <n v="3.64"/>
    <n v="1.78"/>
    <n v="-0.92300000000000004"/>
    <n v="2.73"/>
    <n v="-0.72399999999999998"/>
    <n v="6.2969999999999997"/>
    <n v="-5.5720000000000001"/>
    <n v="7.1470000000000002"/>
    <n v="23.8"/>
    <n v="24.4"/>
    <n v="5.3"/>
    <n v="217.77099999999999"/>
    <n v="1754.08"/>
    <s v="110610_194658"/>
  </r>
  <r>
    <s v="Kyle Lohse"/>
    <x v="0"/>
    <s v="gid_2011_06_10_slnmlb_milmlb_1"/>
    <s v="Miller Park"/>
    <s v="Ron Kulpa"/>
    <s v="sln"/>
    <s v="mil"/>
    <n v="21"/>
    <x v="8"/>
    <s v="X"/>
    <n v="8"/>
    <n v="2"/>
    <s v="SI"/>
    <x v="2"/>
    <n v="0.89100000000000001"/>
    <x v="11"/>
    <s v="FB"/>
    <x v="8"/>
    <s v="L"/>
    <n v="0"/>
    <n v="1"/>
    <n v="0"/>
    <n v="0"/>
    <n v="0"/>
    <n v="0"/>
    <n v="3"/>
    <n v="89.3"/>
    <n v="82.5"/>
    <n v="3.64"/>
    <n v="1.78"/>
    <n v="0.33900000000000002"/>
    <n v="2.5539999999999998"/>
    <n v="-0.54200000000000004"/>
    <n v="6.2210000000000001"/>
    <n v="-5.4210000000000003"/>
    <n v="6.274"/>
    <n v="23.8"/>
    <n v="21"/>
    <n v="5.6"/>
    <n v="220.63499999999999"/>
    <n v="1600.66"/>
    <s v="110610_194714"/>
  </r>
  <r>
    <s v="Kyle Lohse"/>
    <x v="0"/>
    <s v="gid_2011_06_10_slnmlb_milmlb_1"/>
    <s v="Miller Park"/>
    <s v="Ron Kulpa"/>
    <s v="sln"/>
    <s v="mil"/>
    <n v="26"/>
    <x v="2"/>
    <s v="S"/>
    <n v="9"/>
    <n v="5"/>
    <s v="SI"/>
    <x v="2"/>
    <n v="0.89700000000000002"/>
    <x v="8"/>
    <m/>
    <x v="9"/>
    <s v="R"/>
    <n v="3"/>
    <n v="1"/>
    <n v="0"/>
    <n v="0"/>
    <n v="0"/>
    <n v="1"/>
    <n v="3"/>
    <n v="89.1"/>
    <n v="82.2"/>
    <n v="3.3"/>
    <n v="1.73"/>
    <n v="0.71899999999999997"/>
    <n v="1.54"/>
    <n v="-0.54300000000000004"/>
    <n v="6.194"/>
    <n v="-7.51"/>
    <n v="7.6269999999999998"/>
    <n v="23.8"/>
    <n v="29.5"/>
    <n v="5.6"/>
    <n v="224.39400000000001"/>
    <n v="2051.5500000000002"/>
    <s v="110610_195005"/>
  </r>
  <r>
    <s v="Kyle Lohse"/>
    <x v="0"/>
    <s v="gid_2011_06_10_slnmlb_milmlb_1"/>
    <s v="Miller Park"/>
    <s v="Ron Kulpa"/>
    <s v="sln"/>
    <s v="mil"/>
    <n v="27"/>
    <x v="4"/>
    <s v="B"/>
    <n v="9"/>
    <n v="6"/>
    <s v="SI"/>
    <x v="2"/>
    <n v="0.89800000000000002"/>
    <x v="8"/>
    <m/>
    <x v="9"/>
    <s v="R"/>
    <n v="3"/>
    <n v="2"/>
    <n v="0"/>
    <n v="0"/>
    <n v="0"/>
    <n v="1"/>
    <n v="3"/>
    <n v="89.2"/>
    <n v="82.5"/>
    <n v="3.3"/>
    <n v="1.73"/>
    <n v="1.181"/>
    <n v="2.5670000000000002"/>
    <n v="-0.40699999999999997"/>
    <n v="6.3129999999999997"/>
    <n v="-8.3620000000000001"/>
    <n v="7.452"/>
    <n v="23.8"/>
    <n v="32.799999999999997"/>
    <n v="5.7"/>
    <n v="228.13"/>
    <n v="2160.12"/>
    <s v="110610_195028"/>
  </r>
  <r>
    <s v="Kyle Lohse"/>
    <x v="0"/>
    <s v="gid_2011_06_10_slnmlb_milmlb_1"/>
    <s v="Miller Park"/>
    <s v="Ron Kulpa"/>
    <s v="sln"/>
    <s v="mil"/>
    <n v="30"/>
    <x v="0"/>
    <s v="X"/>
    <n v="11"/>
    <n v="2"/>
    <s v="SI"/>
    <x v="2"/>
    <n v="0.90100000000000002"/>
    <x v="6"/>
    <s v="GB"/>
    <x v="7"/>
    <s v="R"/>
    <n v="1"/>
    <n v="0"/>
    <n v="0"/>
    <n v="1"/>
    <n v="1"/>
    <n v="0"/>
    <n v="3"/>
    <n v="89.2"/>
    <n v="82.4"/>
    <n v="3.54"/>
    <n v="1.64"/>
    <n v="0.82299999999999995"/>
    <n v="2.8109999999999999"/>
    <n v="-0.63400000000000001"/>
    <n v="6.3"/>
    <n v="-8.3800000000000008"/>
    <n v="8.5589999999999993"/>
    <n v="23.8"/>
    <n v="35.6"/>
    <n v="5.3"/>
    <n v="224.24799999999999"/>
    <n v="2309.14"/>
    <s v="110610_195229"/>
  </r>
  <r>
    <s v="Kyle Lohse"/>
    <x v="0"/>
    <s v="gid_2011_06_10_slnmlb_milmlb_1"/>
    <s v="Miller Park"/>
    <s v="Ron Kulpa"/>
    <s v="sln"/>
    <s v="mil"/>
    <n v="31"/>
    <x v="4"/>
    <s v="B"/>
    <n v="12"/>
    <n v="1"/>
    <s v="SI"/>
    <x v="2"/>
    <n v="0.90300000000000002"/>
    <x v="10"/>
    <m/>
    <x v="2"/>
    <s v="L"/>
    <n v="0"/>
    <n v="0"/>
    <n v="1"/>
    <n v="1"/>
    <n v="0"/>
    <n v="1"/>
    <n v="3"/>
    <n v="89.9"/>
    <n v="83.1"/>
    <n v="3.24"/>
    <n v="1.5"/>
    <n v="-1.2509999999999999"/>
    <n v="1.764"/>
    <n v="-0.79100000000000004"/>
    <n v="6.1749999999999998"/>
    <n v="-6.242"/>
    <n v="8.5109999999999992"/>
    <n v="23.8"/>
    <n v="29.8"/>
    <n v="5"/>
    <n v="216.11799999999999"/>
    <n v="2049.11"/>
    <s v="110610_195341"/>
  </r>
  <r>
    <s v="Kyle Lohse"/>
    <x v="0"/>
    <s v="gid_2011_06_10_slnmlb_milmlb_1"/>
    <s v="Miller Park"/>
    <s v="Ron Kulpa"/>
    <s v="sln"/>
    <s v="mil"/>
    <n v="32"/>
    <x v="1"/>
    <s v="S"/>
    <n v="12"/>
    <n v="2"/>
    <s v="SI"/>
    <x v="2"/>
    <n v="0.9"/>
    <x v="10"/>
    <m/>
    <x v="2"/>
    <s v="L"/>
    <n v="1"/>
    <n v="0"/>
    <n v="1"/>
    <n v="1"/>
    <n v="0"/>
    <n v="1"/>
    <n v="3"/>
    <n v="89.1"/>
    <n v="82.7"/>
    <n v="3.24"/>
    <n v="1.5"/>
    <n v="-0.84299999999999997"/>
    <n v="2.427"/>
    <n v="-0.70099999999999996"/>
    <n v="6.2720000000000002"/>
    <n v="-7.7830000000000004"/>
    <n v="8.3930000000000007"/>
    <n v="23.8"/>
    <n v="34.9"/>
    <n v="5.3"/>
    <n v="222.69399999999999"/>
    <n v="2215.31"/>
    <s v="110610_195405"/>
  </r>
  <r>
    <s v="Kyle Lohse"/>
    <x v="0"/>
    <s v="gid_2011_06_10_slnmlb_milmlb_1"/>
    <s v="Miller Park"/>
    <s v="Ron Kulpa"/>
    <s v="sln"/>
    <s v="mil"/>
    <n v="33"/>
    <x v="7"/>
    <s v="X"/>
    <n v="12"/>
    <n v="3"/>
    <s v="SI"/>
    <x v="2"/>
    <n v="0.89300000000000002"/>
    <x v="10"/>
    <m/>
    <x v="2"/>
    <s v="L"/>
    <n v="1"/>
    <n v="1"/>
    <n v="1"/>
    <n v="1"/>
    <n v="0"/>
    <n v="1"/>
    <n v="3"/>
    <n v="88.9"/>
    <n v="82.5"/>
    <n v="3.24"/>
    <n v="1.5"/>
    <n v="-1.101"/>
    <n v="1.8340000000000001"/>
    <n v="-0.80300000000000005"/>
    <n v="6.1529999999999996"/>
    <n v="-7.1660000000000004"/>
    <n v="6.4749999999999996"/>
    <n v="23.8"/>
    <n v="28.4"/>
    <n v="6"/>
    <n v="227.71100000000001"/>
    <n v="1861.34"/>
    <s v="110610_195501"/>
  </r>
  <r>
    <s v="Kyle Lohse"/>
    <x v="0"/>
    <s v="gid_2011_06_10_slnmlb_milmlb_1"/>
    <s v="Miller Park"/>
    <s v="Ron Kulpa"/>
    <s v="sln"/>
    <s v="mil"/>
    <n v="34"/>
    <x v="2"/>
    <s v="S"/>
    <n v="13"/>
    <n v="1"/>
    <s v="SI"/>
    <x v="2"/>
    <n v="0.89900000000000002"/>
    <x v="0"/>
    <m/>
    <x v="6"/>
    <s v="R"/>
    <n v="0"/>
    <n v="0"/>
    <n v="2"/>
    <n v="1"/>
    <n v="0"/>
    <n v="0"/>
    <n v="3"/>
    <n v="88.9"/>
    <n v="82.2"/>
    <n v="3.7"/>
    <n v="1.88"/>
    <n v="0.75700000000000001"/>
    <n v="1.93"/>
    <n v="-0.436"/>
    <n v="6.2569999999999997"/>
    <n v="-8.0950000000000006"/>
    <n v="8.6809999999999992"/>
    <n v="23.8"/>
    <n v="34.299999999999997"/>
    <n v="5.4"/>
    <n v="222.85599999999999"/>
    <n v="2279.1999999999998"/>
    <s v="110610_195555"/>
  </r>
  <r>
    <s v="Kyle Lohse"/>
    <x v="0"/>
    <s v="gid_2011_06_10_slnmlb_milmlb_1"/>
    <s v="Miller Park"/>
    <s v="Ron Kulpa"/>
    <s v="sln"/>
    <s v="mil"/>
    <n v="37"/>
    <x v="4"/>
    <s v="B"/>
    <n v="14"/>
    <n v="2"/>
    <s v="SI"/>
    <x v="2"/>
    <n v="0.89600000000000002"/>
    <x v="8"/>
    <m/>
    <x v="4"/>
    <s v="L"/>
    <n v="1"/>
    <n v="0"/>
    <n v="0"/>
    <n v="0"/>
    <n v="0"/>
    <n v="0"/>
    <n v="4"/>
    <n v="89"/>
    <n v="82.4"/>
    <n v="3.36"/>
    <n v="1.71"/>
    <n v="1.7949999999999999"/>
    <n v="2.1360000000000001"/>
    <n v="-0.43"/>
    <n v="6.2439999999999998"/>
    <n v="-7.1230000000000002"/>
    <n v="8.5039999999999996"/>
    <n v="23.8"/>
    <n v="29.7"/>
    <n v="5.0999999999999996"/>
    <n v="219.80600000000001"/>
    <n v="2137.56"/>
    <s v="110610_200759"/>
  </r>
  <r>
    <s v="Kyle Lohse"/>
    <x v="0"/>
    <s v="gid_2011_06_10_slnmlb_milmlb_1"/>
    <s v="Miller Park"/>
    <s v="Ron Kulpa"/>
    <s v="sln"/>
    <s v="mil"/>
    <n v="40"/>
    <x v="4"/>
    <s v="B"/>
    <n v="14"/>
    <n v="5"/>
    <s v="SI"/>
    <x v="2"/>
    <n v="0.89900000000000002"/>
    <x v="8"/>
    <m/>
    <x v="4"/>
    <s v="L"/>
    <n v="3"/>
    <n v="1"/>
    <n v="0"/>
    <n v="0"/>
    <n v="0"/>
    <n v="0"/>
    <n v="4"/>
    <n v="89.5"/>
    <n v="82.1"/>
    <n v="3.36"/>
    <n v="1.71"/>
    <n v="0.93500000000000005"/>
    <n v="2.194"/>
    <n v="-0.63800000000000001"/>
    <n v="6.1029999999999998"/>
    <n v="-7.27"/>
    <n v="6.6890000000000001"/>
    <n v="23.8"/>
    <n v="27"/>
    <n v="5.8"/>
    <n v="227.19900000000001"/>
    <n v="1893.88"/>
    <s v="110610_200849"/>
  </r>
  <r>
    <s v="Kyle Lohse"/>
    <x v="0"/>
    <s v="gid_2011_06_10_slnmlb_milmlb_1"/>
    <s v="Miller Park"/>
    <s v="Ron Kulpa"/>
    <s v="sln"/>
    <s v="mil"/>
    <n v="41"/>
    <x v="4"/>
    <s v="B"/>
    <n v="15"/>
    <n v="1"/>
    <s v="SI"/>
    <x v="2"/>
    <n v="0.89500000000000002"/>
    <x v="1"/>
    <m/>
    <x v="1"/>
    <s v="R"/>
    <n v="0"/>
    <n v="0"/>
    <n v="0"/>
    <n v="1"/>
    <n v="0"/>
    <n v="0"/>
    <n v="4"/>
    <n v="88.9"/>
    <n v="82.5"/>
    <n v="3.42"/>
    <n v="1.51"/>
    <n v="1.032"/>
    <n v="1.3520000000000001"/>
    <n v="-0.54400000000000004"/>
    <n v="6.12"/>
    <n v="-6.8419999999999996"/>
    <n v="8.4130000000000003"/>
    <n v="23.8"/>
    <n v="28.8"/>
    <n v="5.2"/>
    <n v="218.97800000000001"/>
    <n v="2090.2800000000002"/>
    <s v="110610_200929"/>
  </r>
  <r>
    <s v="Kyle Lohse"/>
    <x v="0"/>
    <s v="gid_2011_06_10_slnmlb_milmlb_1"/>
    <s v="Miller Park"/>
    <s v="Ron Kulpa"/>
    <s v="sln"/>
    <s v="mil"/>
    <n v="42"/>
    <x v="4"/>
    <s v="B"/>
    <n v="15"/>
    <n v="2"/>
    <s v="SI"/>
    <x v="2"/>
    <n v="0.89800000000000002"/>
    <x v="1"/>
    <m/>
    <x v="1"/>
    <s v="R"/>
    <n v="1"/>
    <n v="0"/>
    <n v="0"/>
    <n v="1"/>
    <n v="0"/>
    <n v="0"/>
    <n v="4"/>
    <n v="88.9"/>
    <n v="81.8"/>
    <n v="3.42"/>
    <n v="1.51"/>
    <n v="1.3340000000000001"/>
    <n v="1.454"/>
    <n v="-0.45400000000000001"/>
    <n v="6.2329999999999997"/>
    <n v="-6.8979999999999997"/>
    <n v="9.2309999999999999"/>
    <n v="23.8"/>
    <n v="29.6"/>
    <n v="5"/>
    <n v="216.642"/>
    <n v="2199.75"/>
    <s v="110610_200951"/>
  </r>
  <r>
    <s v="Kyle Lohse"/>
    <x v="0"/>
    <s v="gid_2011_06_10_slnmlb_milmlb_1"/>
    <s v="Miller Park"/>
    <s v="Ron Kulpa"/>
    <s v="sln"/>
    <s v="mil"/>
    <n v="43"/>
    <x v="2"/>
    <s v="S"/>
    <n v="15"/>
    <n v="3"/>
    <s v="SI"/>
    <x v="2"/>
    <n v="0.89200000000000002"/>
    <x v="1"/>
    <m/>
    <x v="1"/>
    <s v="R"/>
    <n v="2"/>
    <n v="0"/>
    <n v="0"/>
    <n v="1"/>
    <n v="0"/>
    <n v="0"/>
    <n v="4"/>
    <n v="88.6"/>
    <n v="81.599999999999994"/>
    <n v="3.42"/>
    <n v="1.51"/>
    <n v="-0.315"/>
    <n v="3.4820000000000002"/>
    <n v="-0.67600000000000005"/>
    <n v="6.3029999999999999"/>
    <n v="-7.8630000000000004"/>
    <n v="6.5220000000000002"/>
    <n v="23.8"/>
    <n v="30.4"/>
    <n v="6"/>
    <n v="230.142"/>
    <n v="1952.78"/>
    <s v="110610_201017"/>
  </r>
  <r>
    <s v="Kyle Lohse"/>
    <x v="0"/>
    <s v="gid_2011_06_10_slnmlb_milmlb_1"/>
    <s v="Miller Park"/>
    <s v="Ron Kulpa"/>
    <s v="sln"/>
    <s v="mil"/>
    <n v="44"/>
    <x v="2"/>
    <s v="S"/>
    <n v="15"/>
    <n v="4"/>
    <s v="SI"/>
    <x v="2"/>
    <n v="0.89400000000000002"/>
    <x v="1"/>
    <m/>
    <x v="1"/>
    <s v="R"/>
    <n v="2"/>
    <n v="1"/>
    <n v="0"/>
    <n v="1"/>
    <n v="0"/>
    <n v="0"/>
    <n v="4"/>
    <n v="88.8"/>
    <n v="81.900000000000006"/>
    <n v="3.42"/>
    <n v="1.51"/>
    <n v="0.25600000000000001"/>
    <n v="2.4860000000000002"/>
    <n v="-0.66200000000000003"/>
    <n v="6.226"/>
    <n v="-7.3220000000000001"/>
    <n v="7.2569999999999997"/>
    <n v="23.8"/>
    <n v="29"/>
    <n v="5.7"/>
    <n v="225.084"/>
    <n v="1974.18"/>
    <s v="110610_201037"/>
  </r>
  <r>
    <s v="Kyle Lohse"/>
    <x v="0"/>
    <s v="gid_2011_06_10_slnmlb_milmlb_1"/>
    <s v="Miller Park"/>
    <s v="Ron Kulpa"/>
    <s v="sln"/>
    <s v="mil"/>
    <n v="45"/>
    <x v="4"/>
    <s v="B"/>
    <n v="15"/>
    <n v="5"/>
    <s v="SI"/>
    <x v="2"/>
    <n v="0.89600000000000002"/>
    <x v="1"/>
    <m/>
    <x v="1"/>
    <s v="R"/>
    <n v="2"/>
    <n v="2"/>
    <n v="0"/>
    <n v="1"/>
    <n v="0"/>
    <n v="0"/>
    <n v="4"/>
    <n v="89.3"/>
    <n v="82.8"/>
    <n v="3.42"/>
    <n v="1.51"/>
    <n v="0.88100000000000001"/>
    <n v="1.4770000000000001"/>
    <n v="-0.44600000000000001"/>
    <n v="6.1079999999999997"/>
    <n v="-6.8319999999999999"/>
    <n v="7.383"/>
    <n v="23.8"/>
    <n v="27.3"/>
    <n v="5.5"/>
    <n v="222.614"/>
    <n v="1944.62"/>
    <s v="110610_201100"/>
  </r>
  <r>
    <s v="Kyle Lohse"/>
    <x v="0"/>
    <s v="gid_2011_06_10_slnmlb_milmlb_1"/>
    <s v="Miller Park"/>
    <s v="Ron Kulpa"/>
    <s v="sln"/>
    <s v="mil"/>
    <n v="46"/>
    <x v="8"/>
    <s v="X"/>
    <n v="15"/>
    <n v="6"/>
    <s v="SI"/>
    <x v="2"/>
    <n v="0.89100000000000001"/>
    <x v="1"/>
    <s v="GB"/>
    <x v="1"/>
    <s v="R"/>
    <n v="3"/>
    <n v="2"/>
    <n v="0"/>
    <n v="1"/>
    <n v="0"/>
    <n v="0"/>
    <n v="4"/>
    <n v="88.4"/>
    <n v="82"/>
    <n v="3.42"/>
    <n v="1.51"/>
    <n v="0.89700000000000002"/>
    <n v="2.5510000000000002"/>
    <n v="-0.55000000000000004"/>
    <n v="6.2910000000000004"/>
    <n v="-8.5990000000000002"/>
    <n v="7.61"/>
    <n v="23.8"/>
    <n v="33.6"/>
    <n v="5.8"/>
    <n v="228.33099999999999"/>
    <n v="2202.6"/>
    <s v="110610_201126"/>
  </r>
  <r>
    <s v="Kyle Lohse"/>
    <x v="0"/>
    <s v="gid_2011_06_10_slnmlb_milmlb_1"/>
    <s v="Miller Park"/>
    <s v="Ron Kulpa"/>
    <s v="sln"/>
    <s v="mil"/>
    <n v="48"/>
    <x v="4"/>
    <s v="B"/>
    <n v="16"/>
    <n v="2"/>
    <s v="SI"/>
    <x v="2"/>
    <n v="0.88500000000000001"/>
    <x v="12"/>
    <m/>
    <x v="10"/>
    <s v="R"/>
    <n v="0"/>
    <n v="1"/>
    <n v="0"/>
    <n v="1"/>
    <n v="0"/>
    <n v="1"/>
    <n v="4"/>
    <n v="88.4"/>
    <n v="82.4"/>
    <n v="3.72"/>
    <n v="1.89"/>
    <n v="-1.91"/>
    <n v="1.4430000000000001"/>
    <n v="-0.93"/>
    <n v="6.1219999999999999"/>
    <n v="-6.9189999999999996"/>
    <n v="6.2779999999999996"/>
    <n v="23.9"/>
    <n v="27.4"/>
    <n v="6.1"/>
    <n v="227.58600000000001"/>
    <n v="1796.42"/>
    <s v="110610_201247"/>
  </r>
  <r>
    <s v="Kyle Lohse"/>
    <x v="0"/>
    <s v="gid_2011_06_10_slnmlb_milmlb_1"/>
    <s v="Miller Park"/>
    <s v="Ron Kulpa"/>
    <s v="sln"/>
    <s v="mil"/>
    <n v="51"/>
    <x v="0"/>
    <s v="X"/>
    <n v="16"/>
    <n v="5"/>
    <s v="SI"/>
    <x v="2"/>
    <n v="0.89900000000000002"/>
    <x v="12"/>
    <m/>
    <x v="10"/>
    <s v="R"/>
    <n v="3"/>
    <n v="1"/>
    <n v="0"/>
    <n v="1"/>
    <n v="0"/>
    <n v="1"/>
    <n v="4"/>
    <n v="89.2"/>
    <n v="82.2"/>
    <n v="3.72"/>
    <n v="1.89"/>
    <n v="0.746"/>
    <n v="2.355"/>
    <n v="-0.50800000000000001"/>
    <n v="6.22"/>
    <n v="-8.1859999999999999"/>
    <n v="7.4180000000000001"/>
    <n v="23.8"/>
    <n v="32.1"/>
    <n v="5.7"/>
    <n v="227.65199999999999"/>
    <n v="2122.7600000000002"/>
    <s v="110610_201408"/>
  </r>
  <r>
    <s v="Kyle Lohse"/>
    <x v="0"/>
    <s v="gid_2011_06_10_slnmlb_milmlb_1"/>
    <s v="Miller Park"/>
    <s v="Ron Kulpa"/>
    <s v="sln"/>
    <s v="mil"/>
    <n v="54"/>
    <x v="4"/>
    <s v="B"/>
    <n v="17"/>
    <n v="3"/>
    <s v="SI"/>
    <x v="2"/>
    <n v="0.90600000000000003"/>
    <x v="8"/>
    <m/>
    <x v="8"/>
    <s v="L"/>
    <n v="0"/>
    <n v="2"/>
    <n v="1"/>
    <n v="1"/>
    <n v="1"/>
    <n v="0"/>
    <n v="4"/>
    <n v="89.6"/>
    <n v="83.1"/>
    <n v="3.64"/>
    <n v="1.78"/>
    <n v="-1.728"/>
    <n v="1.8149999999999999"/>
    <n v="-0.91100000000000003"/>
    <n v="6.1109999999999998"/>
    <n v="-7.3710000000000004"/>
    <n v="9.9640000000000004"/>
    <n v="23.8"/>
    <n v="38.200000000000003"/>
    <n v="4.8"/>
    <n v="216.37700000000001"/>
    <n v="2405.89"/>
    <s v="110610_201638"/>
  </r>
  <r>
    <s v="Kyle Lohse"/>
    <x v="0"/>
    <s v="gid_2011_06_10_slnmlb_milmlb_1"/>
    <s v="Miller Park"/>
    <s v="Ron Kulpa"/>
    <s v="sln"/>
    <s v="mil"/>
    <n v="59"/>
    <x v="4"/>
    <s v="B"/>
    <n v="18"/>
    <n v="2"/>
    <s v="SI"/>
    <x v="2"/>
    <n v="0.90500000000000003"/>
    <x v="2"/>
    <m/>
    <x v="9"/>
    <s v="R"/>
    <n v="0"/>
    <n v="1"/>
    <n v="1"/>
    <n v="1"/>
    <n v="1"/>
    <n v="1"/>
    <n v="4"/>
    <n v="90.8"/>
    <n v="84.1"/>
    <n v="3.3"/>
    <n v="1.73"/>
    <n v="1.244"/>
    <n v="2.105"/>
    <n v="-0.47199999999999998"/>
    <n v="6.1929999999999996"/>
    <n v="-5.4039999999999999"/>
    <n v="8.6859999999999999"/>
    <n v="23.8"/>
    <n v="25.2"/>
    <n v="4.5"/>
    <n v="211.76499999999999"/>
    <n v="2012.9"/>
    <s v="110610_201919"/>
  </r>
  <r>
    <s v="Kyle Lohse"/>
    <x v="0"/>
    <s v="gid_2011_06_10_slnmlb_milmlb_1"/>
    <s v="Miller Park"/>
    <s v="Ron Kulpa"/>
    <s v="sln"/>
    <s v="mil"/>
    <n v="61"/>
    <x v="3"/>
    <s v="S"/>
    <n v="18"/>
    <n v="4"/>
    <s v="SI"/>
    <x v="2"/>
    <n v="0.90100000000000002"/>
    <x v="2"/>
    <m/>
    <x v="9"/>
    <s v="R"/>
    <n v="1"/>
    <n v="2"/>
    <n v="1"/>
    <n v="1"/>
    <n v="1"/>
    <n v="1"/>
    <n v="4"/>
    <n v="89.9"/>
    <n v="83.3"/>
    <n v="3.3"/>
    <n v="1.73"/>
    <n v="-1.45"/>
    <n v="1.8140000000000001"/>
    <n v="-0.873"/>
    <n v="6.1029999999999998"/>
    <n v="-7.0010000000000003"/>
    <n v="6.6269999999999998"/>
    <n v="23.8"/>
    <n v="29"/>
    <n v="5.8"/>
    <n v="226.39"/>
    <n v="1874.05"/>
    <s v="110610_202027"/>
  </r>
  <r>
    <s v="Kyle Lohse"/>
    <x v="0"/>
    <s v="gid_2011_06_10_slnmlb_milmlb_1"/>
    <s v="Miller Park"/>
    <s v="Ron Kulpa"/>
    <s v="sln"/>
    <s v="mil"/>
    <n v="65"/>
    <x v="8"/>
    <s v="X"/>
    <n v="20"/>
    <n v="1"/>
    <s v="SI"/>
    <x v="2"/>
    <n v="0.9"/>
    <x v="1"/>
    <s v="GB"/>
    <x v="7"/>
    <s v="R"/>
    <n v="0"/>
    <n v="0"/>
    <n v="0"/>
    <n v="0"/>
    <n v="0"/>
    <n v="0"/>
    <n v="5"/>
    <n v="89.3"/>
    <n v="82.3"/>
    <n v="3.54"/>
    <n v="1.64"/>
    <n v="0.41799999999999998"/>
    <n v="3.0329999999999999"/>
    <n v="-0.56999999999999995"/>
    <n v="6.2759999999999998"/>
    <n v="-8.9540000000000006"/>
    <n v="6.992"/>
    <n v="23.8"/>
    <n v="34.5"/>
    <n v="6"/>
    <n v="231.846"/>
    <n v="2186.8000000000002"/>
    <s v="110610_203104"/>
  </r>
  <r>
    <s v="Kyle Lohse"/>
    <x v="0"/>
    <s v="gid_2011_06_10_slnmlb_milmlb_1"/>
    <s v="Miller Park"/>
    <s v="Ron Kulpa"/>
    <s v="sln"/>
    <s v="mil"/>
    <n v="66"/>
    <x v="0"/>
    <s v="X"/>
    <n v="21"/>
    <n v="1"/>
    <s v="SI"/>
    <x v="2"/>
    <n v="0.875"/>
    <x v="17"/>
    <m/>
    <x v="2"/>
    <s v="L"/>
    <n v="0"/>
    <n v="0"/>
    <n v="0"/>
    <n v="1"/>
    <n v="0"/>
    <n v="0"/>
    <n v="5"/>
    <n v="87.1"/>
    <n v="80.5"/>
    <n v="3.24"/>
    <n v="1.5"/>
    <n v="-0.56799999999999995"/>
    <n v="2.1840000000000002"/>
    <n v="-0.81699999999999995"/>
    <n v="6.1879999999999997"/>
    <n v="-6.0460000000000003"/>
    <n v="8.5090000000000003"/>
    <n v="23.8"/>
    <n v="26.1"/>
    <n v="5.3"/>
    <n v="215.255"/>
    <n v="1965.73"/>
    <s v="110610_203149"/>
  </r>
  <r>
    <s v="Kyle Lohse"/>
    <x v="0"/>
    <s v="gid_2011_06_10_slnmlb_milmlb_1"/>
    <s v="Miller Park"/>
    <s v="Ron Kulpa"/>
    <s v="sln"/>
    <s v="mil"/>
    <n v="67"/>
    <x v="2"/>
    <s v="S"/>
    <n v="22"/>
    <n v="1"/>
    <s v="SI"/>
    <x v="2"/>
    <n v="0.90100000000000002"/>
    <x v="5"/>
    <m/>
    <x v="6"/>
    <s v="R"/>
    <n v="0"/>
    <n v="0"/>
    <n v="1"/>
    <n v="0"/>
    <n v="1"/>
    <n v="0"/>
    <n v="5"/>
    <n v="88.8"/>
    <n v="81.5"/>
    <n v="3.7"/>
    <n v="1.88"/>
    <n v="0.59499999999999997"/>
    <n v="3.1850000000000001"/>
    <n v="-0.45100000000000001"/>
    <n v="6.3840000000000003"/>
    <n v="-7.9669999999999996"/>
    <n v="9.6419999999999995"/>
    <n v="23.8"/>
    <n v="36.700000000000003"/>
    <n v="5"/>
    <n v="219.43600000000001"/>
    <n v="2387.69"/>
    <s v="110610_203236"/>
  </r>
  <r>
    <s v="Kyle Lohse"/>
    <x v="0"/>
    <s v="gid_2011_06_10_slnmlb_milmlb_1"/>
    <s v="Miller Park"/>
    <s v="Ron Kulpa"/>
    <s v="sln"/>
    <s v="mil"/>
    <n v="68"/>
    <x v="4"/>
    <s v="B"/>
    <n v="22"/>
    <n v="2"/>
    <s v="SI"/>
    <x v="2"/>
    <n v="0.89200000000000002"/>
    <x v="5"/>
    <m/>
    <x v="6"/>
    <s v="R"/>
    <n v="0"/>
    <n v="1"/>
    <n v="1"/>
    <n v="0"/>
    <n v="1"/>
    <n v="0"/>
    <n v="5"/>
    <n v="88.2"/>
    <n v="81"/>
    <n v="3.7"/>
    <n v="1.88"/>
    <n v="-1.169"/>
    <n v="1.4119999999999999"/>
    <n v="-0.89300000000000002"/>
    <n v="6.0540000000000003"/>
    <n v="-4.9459999999999997"/>
    <n v="8.8140000000000001"/>
    <n v="23.8"/>
    <n v="22.9"/>
    <n v="5"/>
    <n v="209.17400000000001"/>
    <n v="1910.11"/>
    <s v="110610_203300"/>
  </r>
  <r>
    <s v="Kyle Lohse"/>
    <x v="0"/>
    <s v="gid_2011_06_10_slnmlb_milmlb_1"/>
    <s v="Miller Park"/>
    <s v="Ron Kulpa"/>
    <s v="sln"/>
    <s v="mil"/>
    <n v="69"/>
    <x v="4"/>
    <s v="B"/>
    <n v="22"/>
    <n v="3"/>
    <s v="SI"/>
    <x v="2"/>
    <n v="0.89100000000000001"/>
    <x v="5"/>
    <m/>
    <x v="6"/>
    <s v="R"/>
    <n v="1"/>
    <n v="1"/>
    <n v="1"/>
    <n v="0"/>
    <n v="1"/>
    <n v="0"/>
    <n v="5"/>
    <n v="88.2"/>
    <n v="81.400000000000006"/>
    <n v="3.7"/>
    <n v="1.88"/>
    <n v="-1.155"/>
    <n v="1.49"/>
    <n v="-0.85599999999999998"/>
    <n v="6.0919999999999996"/>
    <n v="-6.444"/>
    <n v="8.0579999999999998"/>
    <n v="23.8"/>
    <n v="27.7"/>
    <n v="5.5"/>
    <n v="218.495"/>
    <n v="1960.38"/>
    <s v="110610_203323"/>
  </r>
  <r>
    <s v="Kyle Lohse"/>
    <x v="0"/>
    <s v="gid_2011_06_10_slnmlb_milmlb_1"/>
    <s v="Miller Park"/>
    <s v="Ron Kulpa"/>
    <s v="sln"/>
    <s v="mil"/>
    <n v="72"/>
    <x v="1"/>
    <s v="S"/>
    <n v="22"/>
    <n v="6"/>
    <s v="SI"/>
    <x v="2"/>
    <n v="0.90700000000000003"/>
    <x v="5"/>
    <m/>
    <x v="6"/>
    <s v="R"/>
    <n v="3"/>
    <n v="2"/>
    <n v="1"/>
    <n v="0"/>
    <n v="1"/>
    <n v="0"/>
    <n v="5"/>
    <n v="90.8"/>
    <n v="83.8"/>
    <n v="3.7"/>
    <n v="1.88"/>
    <n v="0.317"/>
    <n v="1.7190000000000001"/>
    <n v="-0.49099999999999999"/>
    <n v="6.0810000000000004"/>
    <n v="-8.3339999999999996"/>
    <n v="7.9720000000000004"/>
    <n v="23.8"/>
    <n v="35.4"/>
    <n v="5.4"/>
    <n v="226.12"/>
    <n v="2256.8000000000002"/>
    <s v="110610_203452"/>
  </r>
  <r>
    <s v="Kyle Lohse"/>
    <x v="0"/>
    <s v="gid_2011_06_10_slnmlb_milmlb_1"/>
    <s v="Miller Park"/>
    <s v="Ron Kulpa"/>
    <s v="sln"/>
    <s v="mil"/>
    <n v="76"/>
    <x v="13"/>
    <s v="B"/>
    <n v="23"/>
    <n v="3"/>
    <s v="SI"/>
    <x v="2"/>
    <n v="0.89700000000000002"/>
    <x v="14"/>
    <m/>
    <x v="4"/>
    <s v="L"/>
    <n v="0"/>
    <n v="2"/>
    <n v="1"/>
    <n v="0"/>
    <n v="0"/>
    <n v="0"/>
    <n v="5"/>
    <n v="88.9"/>
    <n v="81.599999999999994"/>
    <n v="3.36"/>
    <n v="1.71"/>
    <n v="1.1419999999999999"/>
    <n v="3.4449999999999998"/>
    <n v="-0.72799999999999998"/>
    <n v="6.2210000000000001"/>
    <n v="-7.0830000000000002"/>
    <n v="7.915"/>
    <n v="23.8"/>
    <n v="28.7"/>
    <n v="5.2"/>
    <n v="221.66800000000001"/>
    <n v="2029.07"/>
    <s v="110610_203716"/>
  </r>
  <r>
    <s v="Kyle Lohse"/>
    <x v="0"/>
    <s v="gid_2011_06_10_slnmlb_milmlb_1"/>
    <s v="Miller Park"/>
    <s v="Ron Kulpa"/>
    <s v="sln"/>
    <s v="mil"/>
    <n v="78"/>
    <x v="4"/>
    <s v="B"/>
    <n v="24"/>
    <n v="2"/>
    <s v="SI"/>
    <x v="2"/>
    <n v="0.88900000000000001"/>
    <x v="13"/>
    <m/>
    <x v="1"/>
    <s v="R"/>
    <n v="1"/>
    <n v="0"/>
    <n v="2"/>
    <n v="1"/>
    <n v="0"/>
    <n v="0"/>
    <n v="5"/>
    <n v="88.5"/>
    <n v="82.1"/>
    <n v="3.42"/>
    <n v="1.51"/>
    <n v="0.95499999999999996"/>
    <n v="1.7110000000000001"/>
    <n v="-0.51400000000000001"/>
    <n v="6.1470000000000002"/>
    <n v="-5.3840000000000003"/>
    <n v="8.2810000000000006"/>
    <n v="23.8"/>
    <n v="22.7"/>
    <n v="5"/>
    <n v="212.89400000000001"/>
    <n v="1896.6"/>
    <s v="110610_203838"/>
  </r>
  <r>
    <s v="Kyle Lohse"/>
    <x v="0"/>
    <s v="gid_2011_06_10_slnmlb_milmlb_1"/>
    <s v="Miller Park"/>
    <s v="Ron Kulpa"/>
    <s v="sln"/>
    <s v="mil"/>
    <n v="81"/>
    <x v="0"/>
    <s v="X"/>
    <n v="24"/>
    <n v="5"/>
    <s v="SI"/>
    <x v="2"/>
    <n v="0.90300000000000002"/>
    <x v="13"/>
    <s v="GB"/>
    <x v="1"/>
    <s v="R"/>
    <n v="3"/>
    <n v="1"/>
    <n v="2"/>
    <n v="1"/>
    <n v="0"/>
    <n v="0"/>
    <n v="5"/>
    <n v="89.4"/>
    <n v="82.4"/>
    <n v="3.42"/>
    <n v="1.51"/>
    <n v="0.33800000000000002"/>
    <n v="2.234"/>
    <n v="-0.56599999999999995"/>
    <n v="6.22"/>
    <n v="-7.8419999999999996"/>
    <n v="8.7680000000000007"/>
    <n v="23.8"/>
    <n v="34.4"/>
    <n v="5.2"/>
    <n v="221.66800000000001"/>
    <n v="2264.5"/>
    <s v="110610_204047"/>
  </r>
  <r>
    <s v="Ryan Franklin"/>
    <x v="0"/>
    <s v="gid_2011_06_10_slnmlb_milmlb_1"/>
    <s v="Miller Park"/>
    <s v="Ron Kulpa"/>
    <s v="sln"/>
    <s v="mil"/>
    <n v="1"/>
    <x v="4"/>
    <s v="B"/>
    <n v="1"/>
    <n v="1"/>
    <s v="FF"/>
    <x v="2"/>
    <n v="0.81399999999999995"/>
    <x v="5"/>
    <m/>
    <x v="10"/>
    <s v="R"/>
    <n v="0"/>
    <n v="0"/>
    <n v="0"/>
    <n v="0"/>
    <n v="0"/>
    <n v="0"/>
    <n v="6"/>
    <n v="90.4"/>
    <n v="83"/>
    <n v="3.72"/>
    <n v="1.89"/>
    <n v="1.6679999999999999"/>
    <n v="1.7430000000000001"/>
    <n v="-0.80500000000000005"/>
    <n v="5.8760000000000003"/>
    <n v="-2.4620000000000002"/>
    <n v="9.468"/>
    <n v="23.8"/>
    <n v="9.1999999999999993"/>
    <n v="4"/>
    <n v="194.50899999999999"/>
    <n v="1898.35"/>
    <s v="110610_205013"/>
  </r>
  <r>
    <s v="Ryan Franklin"/>
    <x v="0"/>
    <s v="gid_2011_06_10_slnmlb_milmlb_1"/>
    <s v="Miller Park"/>
    <s v="Ron Kulpa"/>
    <s v="sln"/>
    <s v="mil"/>
    <n v="2"/>
    <x v="4"/>
    <s v="B"/>
    <n v="1"/>
    <n v="2"/>
    <s v="FS"/>
    <x v="2"/>
    <n v="0.76100000000000001"/>
    <x v="5"/>
    <m/>
    <x v="10"/>
    <s v="R"/>
    <n v="1"/>
    <n v="0"/>
    <n v="0"/>
    <n v="0"/>
    <n v="0"/>
    <n v="0"/>
    <n v="6"/>
    <n v="84.9"/>
    <n v="79.3"/>
    <n v="3.72"/>
    <n v="1.89"/>
    <n v="1.6679999999999999"/>
    <n v="0.98899999999999999"/>
    <n v="-0.82799999999999996"/>
    <n v="5.9180000000000001"/>
    <n v="1.827"/>
    <n v="5.1100000000000003"/>
    <n v="23.9"/>
    <n v="-8.5"/>
    <n v="6.6"/>
    <n v="160.49299999999999"/>
    <n v="1006.88"/>
    <s v="110610_205030"/>
  </r>
  <r>
    <s v="Ryan Franklin"/>
    <x v="0"/>
    <s v="gid_2011_06_10_slnmlb_milmlb_1"/>
    <s v="Miller Park"/>
    <s v="Ron Kulpa"/>
    <s v="sln"/>
    <s v="mil"/>
    <n v="3"/>
    <x v="7"/>
    <s v="X"/>
    <n v="1"/>
    <n v="3"/>
    <s v="FS"/>
    <x v="2"/>
    <n v="0.89800000000000002"/>
    <x v="5"/>
    <s v="FB"/>
    <x v="10"/>
    <s v="R"/>
    <n v="2"/>
    <n v="0"/>
    <n v="0"/>
    <n v="0"/>
    <n v="0"/>
    <n v="0"/>
    <n v="6"/>
    <n v="84.5"/>
    <n v="79.400000000000006"/>
    <n v="3.72"/>
    <n v="1.89"/>
    <n v="0.14699999999999999"/>
    <n v="2.79"/>
    <n v="-1.0720000000000001"/>
    <n v="6.1340000000000003"/>
    <n v="2.6059999999999999"/>
    <n v="3.6459999999999999"/>
    <n v="23.9"/>
    <n v="-9.4"/>
    <n v="6.9"/>
    <n v="144.79300000000001"/>
    <n v="837.81600000000003"/>
    <s v="110610_205049"/>
  </r>
  <r>
    <s v="Ryan Franklin"/>
    <x v="0"/>
    <s v="gid_2011_06_10_slnmlb_milmlb_1"/>
    <s v="Miller Park"/>
    <s v="Ron Kulpa"/>
    <s v="sln"/>
    <s v="mil"/>
    <n v="4"/>
    <x v="8"/>
    <s v="X"/>
    <n v="2"/>
    <n v="1"/>
    <s v="FF"/>
    <x v="2"/>
    <n v="0.51"/>
    <x v="1"/>
    <s v="LD"/>
    <x v="8"/>
    <s v="L"/>
    <n v="0"/>
    <n v="0"/>
    <n v="0"/>
    <n v="0"/>
    <n v="0"/>
    <n v="0"/>
    <n v="6"/>
    <n v="90.6"/>
    <n v="83.9"/>
    <n v="3.64"/>
    <n v="1.78"/>
    <n v="-0.53200000000000003"/>
    <n v="2.4460000000000002"/>
    <n v="-1.181"/>
    <n v="5.86"/>
    <n v="-7.97"/>
    <n v="7.3339999999999996"/>
    <n v="23.8"/>
    <n v="33.799999999999997"/>
    <n v="5.5"/>
    <n v="227.21799999999999"/>
    <n v="2127.1799999999998"/>
    <s v="110610_205138"/>
  </r>
  <r>
    <s v="Ryan Franklin"/>
    <x v="0"/>
    <s v="gid_2011_06_10_slnmlb_milmlb_1"/>
    <s v="Miller Park"/>
    <s v="Ron Kulpa"/>
    <s v="sln"/>
    <s v="mil"/>
    <n v="5"/>
    <x v="0"/>
    <s v="X"/>
    <n v="3"/>
    <n v="1"/>
    <s v="FF"/>
    <x v="2"/>
    <n v="0.753"/>
    <x v="17"/>
    <m/>
    <x v="9"/>
    <s v="R"/>
    <n v="0"/>
    <n v="0"/>
    <n v="0"/>
    <n v="1"/>
    <n v="0"/>
    <n v="0"/>
    <n v="6"/>
    <n v="89.3"/>
    <n v="81.599999999999994"/>
    <n v="3.3"/>
    <n v="1.73"/>
    <n v="1.0920000000000001"/>
    <n v="3.0089999999999999"/>
    <n v="-0.94799999999999995"/>
    <n v="6.093"/>
    <n v="-5.516"/>
    <n v="7.2690000000000001"/>
    <n v="23.7"/>
    <n v="21"/>
    <n v="5.2"/>
    <n v="217.02699999999999"/>
    <n v="1743.06"/>
    <s v="110610_205219"/>
  </r>
  <r>
    <s v="Ryan Franklin"/>
    <x v="0"/>
    <s v="gid_2011_06_10_slnmlb_milmlb_1"/>
    <s v="Miller Park"/>
    <s v="Ron Kulpa"/>
    <s v="sln"/>
    <s v="mil"/>
    <n v="12"/>
    <x v="4"/>
    <s v="B"/>
    <n v="5"/>
    <n v="1"/>
    <s v="SI"/>
    <x v="2"/>
    <n v="0.85499999999999998"/>
    <x v="9"/>
    <m/>
    <x v="7"/>
    <s v="R"/>
    <n v="0"/>
    <n v="0"/>
    <n v="2"/>
    <n v="0"/>
    <n v="1"/>
    <n v="0"/>
    <n v="6"/>
    <n v="91.4"/>
    <n v="84.5"/>
    <n v="3.54"/>
    <n v="1.64"/>
    <n v="-0.97299999999999998"/>
    <n v="3.3849999999999998"/>
    <n v="-1.103"/>
    <n v="6.016"/>
    <n v="-7.2450000000000001"/>
    <n v="6.1619999999999999"/>
    <n v="23.8"/>
    <n v="30.5"/>
    <n v="5.5"/>
    <n v="229.43299999999999"/>
    <n v="1883.82"/>
    <s v="110610_205556"/>
  </r>
  <r>
    <s v="Ryan Franklin"/>
    <x v="0"/>
    <s v="gid_2011_06_10_slnmlb_milmlb_1"/>
    <s v="Miller Park"/>
    <s v="Ron Kulpa"/>
    <s v="sln"/>
    <s v="mil"/>
    <n v="13"/>
    <x v="2"/>
    <s v="S"/>
    <n v="5"/>
    <n v="2"/>
    <s v="FF"/>
    <x v="2"/>
    <n v="0.89500000000000002"/>
    <x v="9"/>
    <m/>
    <x v="7"/>
    <s v="R"/>
    <n v="1"/>
    <n v="0"/>
    <n v="2"/>
    <n v="0"/>
    <n v="1"/>
    <n v="0"/>
    <n v="6"/>
    <n v="91.3"/>
    <n v="84.2"/>
    <n v="3.54"/>
    <n v="1.64"/>
    <n v="0.67"/>
    <n v="2.069"/>
    <n v="-0.98299999999999998"/>
    <n v="5.9119999999999999"/>
    <n v="-4.41"/>
    <n v="8.6649999999999991"/>
    <n v="23.8"/>
    <n v="20.8"/>
    <n v="4.3"/>
    <n v="206.864"/>
    <n v="1917.75"/>
    <s v="110610_205622"/>
  </r>
  <r>
    <s v="Ryan Franklin"/>
    <x v="0"/>
    <s v="gid_2011_06_10_slnmlb_milmlb_1"/>
    <s v="Miller Park"/>
    <s v="Ron Kulpa"/>
    <s v="sln"/>
    <s v="mil"/>
    <n v="14"/>
    <x v="7"/>
    <s v="X"/>
    <n v="5"/>
    <n v="3"/>
    <s v="FS"/>
    <x v="2"/>
    <n v="0.89500000000000002"/>
    <x v="9"/>
    <s v="GB"/>
    <x v="7"/>
    <s v="R"/>
    <n v="1"/>
    <n v="1"/>
    <n v="2"/>
    <n v="0"/>
    <n v="1"/>
    <n v="0"/>
    <n v="6"/>
    <n v="86.3"/>
    <n v="80.400000000000006"/>
    <n v="3.54"/>
    <n v="1.64"/>
    <n v="0.53"/>
    <n v="2.9260000000000002"/>
    <n v="-0.95499999999999996"/>
    <n v="5.9989999999999997"/>
    <n v="2.41"/>
    <n v="1.7050000000000001"/>
    <n v="23.9"/>
    <n v="-8.5"/>
    <n v="7.4"/>
    <n v="125.99"/>
    <n v="558.32100000000003"/>
    <s v="110610_205652"/>
  </r>
  <r>
    <s v="Ryan Franklin"/>
    <x v="0"/>
    <s v="gid_2011_06_10_slnmlb_milmlb_1"/>
    <s v="Miller Park"/>
    <s v="Ron Kulpa"/>
    <s v="sln"/>
    <s v="mil"/>
    <n v="15"/>
    <x v="3"/>
    <s v="S"/>
    <n v="6"/>
    <n v="1"/>
    <s v="FS"/>
    <x v="2"/>
    <n v="0.81799999999999995"/>
    <x v="0"/>
    <m/>
    <x v="2"/>
    <s v="L"/>
    <n v="0"/>
    <n v="0"/>
    <n v="2"/>
    <n v="0"/>
    <n v="1"/>
    <n v="0"/>
    <n v="6"/>
    <n v="82.1"/>
    <n v="75.599999999999994"/>
    <n v="3.24"/>
    <n v="1.5"/>
    <n v="-0.25700000000000001"/>
    <n v="2.58"/>
    <n v="-1.17"/>
    <n v="6.0110000000000001"/>
    <n v="-8.0839999999999996"/>
    <n v="4.6369999999999996"/>
    <n v="23.8"/>
    <n v="22.9"/>
    <n v="7.8"/>
    <n v="239.88900000000001"/>
    <n v="1645.69"/>
    <s v="110610_205743"/>
  </r>
  <r>
    <s v="Ryan Franklin"/>
    <x v="0"/>
    <s v="gid_2011_06_10_slnmlb_milmlb_1"/>
    <s v="Miller Park"/>
    <s v="Ron Kulpa"/>
    <s v="sln"/>
    <s v="mil"/>
    <n v="16"/>
    <x v="0"/>
    <s v="X"/>
    <n v="6"/>
    <n v="2"/>
    <s v="FS"/>
    <x v="2"/>
    <n v="0.86599999999999999"/>
    <x v="0"/>
    <s v="FB"/>
    <x v="2"/>
    <s v="L"/>
    <n v="0"/>
    <n v="1"/>
    <n v="2"/>
    <n v="0"/>
    <n v="1"/>
    <n v="0"/>
    <n v="6"/>
    <n v="82.6"/>
    <n v="76"/>
    <n v="3.24"/>
    <n v="1.5"/>
    <n v="-1.476"/>
    <n v="2.669"/>
    <n v="-1.1379999999999999"/>
    <n v="6.008"/>
    <n v="-6.8970000000000002"/>
    <n v="6.6509999999999998"/>
    <n v="23.8"/>
    <n v="23.4"/>
    <n v="6.9"/>
    <n v="225.82599999999999"/>
    <n v="1703.06"/>
    <s v="110610_205805"/>
  </r>
  <r>
    <s v="Ryan Franklin"/>
    <x v="0"/>
    <s v="gid_2011_06_10_slnmlb_milmlb_1"/>
    <s v="Miller Park"/>
    <s v="Ron Kulpa"/>
    <s v="sln"/>
    <s v="mil"/>
    <n v="17"/>
    <x v="2"/>
    <s v="S"/>
    <n v="7"/>
    <n v="1"/>
    <s v="FF"/>
    <x v="2"/>
    <n v="0.76800000000000002"/>
    <x v="2"/>
    <m/>
    <x v="6"/>
    <s v="R"/>
    <n v="0"/>
    <n v="0"/>
    <n v="0"/>
    <n v="0"/>
    <n v="0"/>
    <n v="0"/>
    <n v="7"/>
    <n v="90.1"/>
    <n v="83"/>
    <n v="3.7"/>
    <n v="1.88"/>
    <n v="-0.30099999999999999"/>
    <n v="2.895"/>
    <n v="-1.0620000000000001"/>
    <n v="5.9649999999999999"/>
    <n v="-3.4390000000000001"/>
    <n v="8.4469999999999992"/>
    <n v="23.8"/>
    <n v="16.600000000000001"/>
    <n v="4.4000000000000004"/>
    <n v="202.054"/>
    <n v="1774.81"/>
    <s v="110610_210647"/>
  </r>
  <r>
    <s v="Ryan Franklin"/>
    <x v="0"/>
    <s v="gid_2011_06_10_slnmlb_milmlb_1"/>
    <s v="Miller Park"/>
    <s v="Ron Kulpa"/>
    <s v="sln"/>
    <s v="mil"/>
    <n v="19"/>
    <x v="4"/>
    <s v="B"/>
    <n v="7"/>
    <n v="3"/>
    <s v="FS"/>
    <x v="2"/>
    <n v="0.93"/>
    <x v="2"/>
    <m/>
    <x v="6"/>
    <s v="R"/>
    <n v="0"/>
    <n v="2"/>
    <n v="0"/>
    <n v="0"/>
    <n v="0"/>
    <n v="0"/>
    <n v="7"/>
    <n v="78.2"/>
    <n v="71.7"/>
    <n v="3.7"/>
    <n v="1.88"/>
    <n v="-2.0699999999999998"/>
    <n v="3.444"/>
    <n v="-1.288"/>
    <n v="6.1319999999999997"/>
    <n v="-6.9569999999999999"/>
    <n v="5.6159999999999997"/>
    <n v="23.8"/>
    <n v="20.2"/>
    <n v="8.1"/>
    <n v="230.81200000000001"/>
    <n v="1499.17"/>
    <s v="110610_210726"/>
  </r>
  <r>
    <s v="Ryan Franklin"/>
    <x v="0"/>
    <s v="gid_2011_06_10_slnmlb_milmlb_1"/>
    <s v="Miller Park"/>
    <s v="Ron Kulpa"/>
    <s v="sln"/>
    <s v="mil"/>
    <n v="20"/>
    <x v="3"/>
    <s v="S"/>
    <n v="7"/>
    <n v="4"/>
    <s v="FF"/>
    <x v="2"/>
    <n v="0.876"/>
    <x v="2"/>
    <m/>
    <x v="6"/>
    <s v="R"/>
    <n v="1"/>
    <n v="2"/>
    <n v="0"/>
    <n v="0"/>
    <n v="0"/>
    <n v="0"/>
    <n v="7"/>
    <n v="91"/>
    <n v="84.1"/>
    <n v="3.7"/>
    <n v="1.88"/>
    <n v="1.208"/>
    <n v="2.0739999999999998"/>
    <n v="-0.86299999999999999"/>
    <n v="5.8289999999999997"/>
    <n v="-3.5209999999999999"/>
    <n v="8.4499999999999993"/>
    <n v="23.8"/>
    <n v="15.4"/>
    <n v="4.3"/>
    <n v="202.523"/>
    <n v="1803.69"/>
    <s v="110610_210745"/>
  </r>
  <r>
    <s v="Ryan Franklin"/>
    <x v="0"/>
    <s v="gid_2011_06_10_slnmlb_milmlb_1"/>
    <s v="Miller Park"/>
    <s v="Ron Kulpa"/>
    <s v="sln"/>
    <s v="mil"/>
    <n v="21"/>
    <x v="2"/>
    <s v="S"/>
    <n v="8"/>
    <n v="1"/>
    <s v="SI"/>
    <x v="2"/>
    <n v="0.69299999999999995"/>
    <x v="8"/>
    <m/>
    <x v="4"/>
    <s v="L"/>
    <n v="0"/>
    <n v="0"/>
    <n v="1"/>
    <n v="0"/>
    <n v="0"/>
    <n v="0"/>
    <n v="7"/>
    <n v="91.1"/>
    <n v="84.2"/>
    <n v="3.36"/>
    <n v="1.71"/>
    <n v="-0.71"/>
    <n v="2.6869999999999998"/>
    <n v="-0.91"/>
    <n v="5.9249999999999998"/>
    <n v="-6.8659999999999997"/>
    <n v="5.0060000000000002"/>
    <n v="23.8"/>
    <n v="26.3"/>
    <n v="6"/>
    <n v="233.68"/>
    <n v="1675.06"/>
    <s v="110610_210813"/>
  </r>
  <r>
    <s v="Ryan Franklin"/>
    <x v="0"/>
    <s v="gid_2011_06_10_slnmlb_milmlb_1"/>
    <s v="Miller Park"/>
    <s v="Ron Kulpa"/>
    <s v="sln"/>
    <s v="mil"/>
    <n v="22"/>
    <x v="4"/>
    <s v="B"/>
    <n v="8"/>
    <n v="2"/>
    <s v="FS"/>
    <x v="2"/>
    <n v="0.88200000000000001"/>
    <x v="8"/>
    <m/>
    <x v="4"/>
    <s v="L"/>
    <n v="0"/>
    <n v="1"/>
    <n v="1"/>
    <n v="0"/>
    <n v="0"/>
    <n v="0"/>
    <n v="7"/>
    <n v="82"/>
    <n v="75.8"/>
    <n v="3.36"/>
    <n v="1.71"/>
    <n v="-1.94"/>
    <n v="3.3740000000000001"/>
    <n v="-1.1830000000000001"/>
    <n v="6.1150000000000002"/>
    <n v="-8.8420000000000005"/>
    <n v="4.4039999999999999"/>
    <n v="23.8"/>
    <n v="26.3"/>
    <n v="8"/>
    <n v="243.25899999999999"/>
    <n v="1750.23"/>
    <s v="110610_210830"/>
  </r>
  <r>
    <s v="Ryan Franklin"/>
    <x v="0"/>
    <s v="gid_2011_06_10_slnmlb_milmlb_1"/>
    <s v="Miller Park"/>
    <s v="Ron Kulpa"/>
    <s v="sln"/>
    <s v="mil"/>
    <n v="23"/>
    <x v="4"/>
    <s v="B"/>
    <n v="8"/>
    <n v="3"/>
    <s v="FC"/>
    <x v="2"/>
    <n v="0.91400000000000003"/>
    <x v="8"/>
    <m/>
    <x v="4"/>
    <s v="L"/>
    <n v="1"/>
    <n v="1"/>
    <n v="1"/>
    <n v="0"/>
    <n v="0"/>
    <n v="0"/>
    <n v="7"/>
    <n v="89"/>
    <n v="82.6"/>
    <n v="3.36"/>
    <n v="1.71"/>
    <n v="0.71499999999999997"/>
    <n v="3.7069999999999999"/>
    <n v="-0.92500000000000004"/>
    <n v="5.9710000000000001"/>
    <n v="0.27800000000000002"/>
    <n v="4.67"/>
    <n v="23.8"/>
    <n v="-3"/>
    <n v="5.7"/>
    <n v="176.63"/>
    <n v="911.67600000000004"/>
    <s v="110610_210848"/>
  </r>
  <r>
    <s v="Ryan Franklin"/>
    <x v="0"/>
    <s v="gid_2011_06_10_slnmlb_milmlb_1"/>
    <s v="Miller Park"/>
    <s v="Ron Kulpa"/>
    <s v="sln"/>
    <s v="mil"/>
    <n v="24"/>
    <x v="4"/>
    <s v="B"/>
    <n v="8"/>
    <n v="4"/>
    <s v="FS"/>
    <x v="2"/>
    <n v="0.73899999999999999"/>
    <x v="8"/>
    <m/>
    <x v="4"/>
    <s v="L"/>
    <n v="2"/>
    <n v="1"/>
    <n v="1"/>
    <n v="0"/>
    <n v="0"/>
    <n v="0"/>
    <n v="7"/>
    <n v="82.5"/>
    <n v="75.900000000000006"/>
    <n v="3.36"/>
    <n v="1.71"/>
    <n v="-1.5549999999999999"/>
    <n v="1.5349999999999999"/>
    <n v="-1.24"/>
    <n v="5.8570000000000002"/>
    <n v="-2.5049999999999999"/>
    <n v="-0.115"/>
    <n v="23.8"/>
    <n v="6.3"/>
    <n v="9.1999999999999993"/>
    <n v="271.46800000000002"/>
    <n v="440.16800000000001"/>
    <s v="110610_210907"/>
  </r>
  <r>
    <s v="Ryan Franklin"/>
    <x v="0"/>
    <s v="gid_2011_06_10_slnmlb_milmlb_1"/>
    <s v="Miller Park"/>
    <s v="Ron Kulpa"/>
    <s v="sln"/>
    <s v="mil"/>
    <n v="25"/>
    <x v="4"/>
    <s v="B"/>
    <n v="8"/>
    <n v="5"/>
    <s v="FS"/>
    <x v="2"/>
    <n v="0.436"/>
    <x v="8"/>
    <m/>
    <x v="4"/>
    <s v="L"/>
    <n v="3"/>
    <n v="1"/>
    <n v="1"/>
    <n v="0"/>
    <n v="0"/>
    <n v="0"/>
    <n v="7"/>
    <n v="81.900000000000006"/>
    <n v="75.3"/>
    <n v="3.36"/>
    <n v="1.71"/>
    <n v="-2.1379999999999999"/>
    <n v="2.359"/>
    <n v="-1.4550000000000001"/>
    <n v="5.9219999999999997"/>
    <n v="-2.165"/>
    <n v="-4.173"/>
    <n v="23.8"/>
    <n v="4.9000000000000004"/>
    <n v="10.8"/>
    <n v="332.29300000000001"/>
    <n v="812.09799999999996"/>
    <s v="110610_210926"/>
  </r>
  <r>
    <s v="Ryan Franklin"/>
    <x v="0"/>
    <s v="gid_2011_06_10_slnmlb_milmlb_1"/>
    <s v="Miller Park"/>
    <s v="Ron Kulpa"/>
    <s v="sln"/>
    <s v="mil"/>
    <n v="26"/>
    <x v="2"/>
    <s v="S"/>
    <n v="9"/>
    <n v="1"/>
    <s v="FF"/>
    <x v="2"/>
    <n v="0.86599999999999999"/>
    <x v="2"/>
    <m/>
    <x v="1"/>
    <s v="R"/>
    <n v="0"/>
    <n v="0"/>
    <n v="1"/>
    <n v="1"/>
    <n v="0"/>
    <n v="0"/>
    <n v="7"/>
    <n v="91.1"/>
    <n v="83.9"/>
    <n v="3.42"/>
    <n v="1.51"/>
    <n v="0.78300000000000003"/>
    <n v="3.1280000000000001"/>
    <n v="-0.91100000000000003"/>
    <n v="6.0179999999999998"/>
    <n v="-2.8490000000000002"/>
    <n v="8.6519999999999992"/>
    <n v="23.8"/>
    <n v="12.9"/>
    <n v="4"/>
    <n v="198.143"/>
    <n v="1793.62"/>
    <s v="110610_211003"/>
  </r>
  <r>
    <s v="Ryan Franklin"/>
    <x v="0"/>
    <s v="gid_2011_06_10_slnmlb_milmlb_1"/>
    <s v="Miller Park"/>
    <s v="Ron Kulpa"/>
    <s v="sln"/>
    <s v="mil"/>
    <n v="28"/>
    <x v="2"/>
    <s v="S"/>
    <n v="9"/>
    <n v="3"/>
    <s v="FF"/>
    <x v="2"/>
    <n v="0.90200000000000002"/>
    <x v="2"/>
    <m/>
    <x v="1"/>
    <s v="R"/>
    <n v="0"/>
    <n v="2"/>
    <n v="1"/>
    <n v="1"/>
    <n v="0"/>
    <n v="0"/>
    <n v="7"/>
    <n v="91.9"/>
    <n v="84.1"/>
    <n v="3.42"/>
    <n v="1.51"/>
    <n v="-1.1319999999999999"/>
    <n v="2.2170000000000001"/>
    <n v="-1.2350000000000001"/>
    <n v="5.7850000000000001"/>
    <n v="-4.1909999999999998"/>
    <n v="9.7870000000000008"/>
    <n v="23.8"/>
    <n v="24.5"/>
    <n v="3.9"/>
    <n v="203.09399999999999"/>
    <n v="2095.36"/>
    <s v="110610_211044"/>
  </r>
  <r>
    <s v="Ryan Franklin"/>
    <x v="0"/>
    <s v="gid_2011_06_10_slnmlb_milmlb_1"/>
    <s v="Miller Park"/>
    <s v="Ron Kulpa"/>
    <s v="sln"/>
    <s v="mil"/>
    <n v="30"/>
    <x v="1"/>
    <s v="S"/>
    <n v="10"/>
    <n v="2"/>
    <s v="FF"/>
    <x v="2"/>
    <n v="0.88200000000000001"/>
    <x v="2"/>
    <m/>
    <x v="10"/>
    <s v="R"/>
    <n v="1"/>
    <n v="0"/>
    <n v="2"/>
    <n v="1"/>
    <n v="0"/>
    <n v="0"/>
    <n v="7"/>
    <n v="91.8"/>
    <n v="84.8"/>
    <n v="3.72"/>
    <n v="1.89"/>
    <n v="7.0000000000000001E-3"/>
    <n v="2.4039999999999999"/>
    <n v="-1.046"/>
    <n v="5.9020000000000001"/>
    <n v="-3.4"/>
    <n v="9.9290000000000003"/>
    <n v="23.8"/>
    <n v="19.7"/>
    <n v="3.6"/>
    <n v="198.83"/>
    <n v="2087.86"/>
    <s v="110610_211141"/>
  </r>
  <r>
    <s v="Ryan Franklin"/>
    <x v="0"/>
    <s v="gid_2011_06_10_slnmlb_milmlb_1"/>
    <s v="Miller Park"/>
    <s v="Ron Kulpa"/>
    <s v="sln"/>
    <s v="mil"/>
    <n v="31"/>
    <x v="2"/>
    <s v="S"/>
    <n v="10"/>
    <n v="3"/>
    <s v="FF"/>
    <x v="2"/>
    <n v="0.505"/>
    <x v="2"/>
    <m/>
    <x v="10"/>
    <s v="R"/>
    <n v="1"/>
    <n v="1"/>
    <n v="2"/>
    <n v="1"/>
    <n v="0"/>
    <n v="0"/>
    <n v="7"/>
    <n v="91.9"/>
    <n v="84.6"/>
    <n v="3.72"/>
    <n v="1.89"/>
    <n v="0.83899999999999997"/>
    <n v="1.9570000000000001"/>
    <n v="-0.83099999999999996"/>
    <n v="5.8209999999999997"/>
    <n v="-0.61799999999999999"/>
    <n v="10.272"/>
    <n v="23.8"/>
    <n v="0.6"/>
    <n v="3.3"/>
    <n v="183.428"/>
    <n v="2039.51"/>
    <s v="110610_211210"/>
  </r>
  <r>
    <s v="Ryan Franklin"/>
    <x v="0"/>
    <s v="gid_2011_06_10_slnmlb_milmlb_1"/>
    <s v="Miller Park"/>
    <s v="Ron Kulpa"/>
    <s v="sln"/>
    <s v="mil"/>
    <n v="32"/>
    <x v="1"/>
    <s v="S"/>
    <n v="10"/>
    <n v="4"/>
    <s v="FF"/>
    <x v="2"/>
    <n v="0.82799999999999996"/>
    <x v="2"/>
    <m/>
    <x v="10"/>
    <s v="R"/>
    <n v="1"/>
    <n v="2"/>
    <n v="2"/>
    <n v="1"/>
    <n v="0"/>
    <n v="0"/>
    <n v="7"/>
    <n v="91.8"/>
    <n v="84.2"/>
    <n v="3.72"/>
    <n v="1.89"/>
    <n v="0.71899999999999997"/>
    <n v="3.1819999999999999"/>
    <n v="-0.96"/>
    <n v="5.9020000000000001"/>
    <n v="-0.26400000000000001"/>
    <n v="9.1270000000000007"/>
    <n v="23.8"/>
    <n v="-1.8"/>
    <n v="3.7"/>
    <n v="181.64699999999999"/>
    <n v="1802.79"/>
    <s v="110610_211231"/>
  </r>
  <r>
    <s v="Ryan Franklin"/>
    <x v="0"/>
    <s v="gid_2011_06_10_slnmlb_milmlb_1"/>
    <s v="Miller Park"/>
    <s v="Ron Kulpa"/>
    <s v="sln"/>
    <s v="mil"/>
    <n v="33"/>
    <x v="4"/>
    <s v="B"/>
    <n v="10"/>
    <n v="5"/>
    <s v="FF"/>
    <x v="2"/>
    <n v="0.85399999999999998"/>
    <x v="2"/>
    <m/>
    <x v="10"/>
    <s v="R"/>
    <n v="1"/>
    <n v="2"/>
    <n v="2"/>
    <n v="1"/>
    <n v="0"/>
    <n v="0"/>
    <n v="7"/>
    <n v="92"/>
    <n v="85.2"/>
    <n v="3.72"/>
    <n v="1.89"/>
    <n v="-1.131"/>
    <n v="2.464"/>
    <n v="-1.0760000000000001"/>
    <n v="5.8559999999999999"/>
    <n v="-2.4590000000000001"/>
    <n v="7.8739999999999997"/>
    <n v="23.8"/>
    <n v="13.2"/>
    <n v="4.2"/>
    <n v="197.25700000000001"/>
    <n v="1648.45"/>
    <s v="110610_211301"/>
  </r>
  <r>
    <s v="Ryan Franklin"/>
    <x v="0"/>
    <s v="gid_2011_06_10_slnmlb_milmlb_1"/>
    <s v="Miller Park"/>
    <s v="Ron Kulpa"/>
    <s v="sln"/>
    <s v="mil"/>
    <n v="34"/>
    <x v="4"/>
    <s v="B"/>
    <n v="10"/>
    <n v="6"/>
    <s v="FF"/>
    <x v="2"/>
    <n v="0.84499999999999997"/>
    <x v="2"/>
    <m/>
    <x v="10"/>
    <s v="R"/>
    <n v="2"/>
    <n v="2"/>
    <n v="2"/>
    <n v="1"/>
    <n v="0"/>
    <n v="0"/>
    <n v="7"/>
    <n v="91.3"/>
    <n v="84.5"/>
    <n v="3.72"/>
    <n v="1.89"/>
    <n v="-1.1539999999999999"/>
    <n v="1.98"/>
    <n v="-1.125"/>
    <n v="5.8239999999999998"/>
    <n v="-3.8239999999999998"/>
    <n v="8.5820000000000007"/>
    <n v="23.8"/>
    <n v="20.5"/>
    <n v="4.3"/>
    <n v="203.911"/>
    <n v="1861.2"/>
    <s v="110610_211322"/>
  </r>
  <r>
    <s v="Ryan Franklin"/>
    <x v="0"/>
    <s v="gid_2011_06_10_slnmlb_milmlb_1"/>
    <s v="Miller Park"/>
    <s v="Ron Kulpa"/>
    <s v="sln"/>
    <s v="mil"/>
    <n v="35"/>
    <x v="3"/>
    <s v="S"/>
    <n v="10"/>
    <n v="7"/>
    <s v="FF"/>
    <x v="2"/>
    <n v="0.86699999999999999"/>
    <x v="2"/>
    <m/>
    <x v="10"/>
    <s v="R"/>
    <n v="3"/>
    <n v="2"/>
    <n v="2"/>
    <n v="1"/>
    <n v="0"/>
    <n v="0"/>
    <n v="7"/>
    <n v="91.8"/>
    <n v="84.7"/>
    <n v="3.72"/>
    <n v="1.89"/>
    <n v="-0.115"/>
    <n v="3.831"/>
    <n v="-1.089"/>
    <n v="5.9630000000000001"/>
    <n v="-1.456"/>
    <n v="7.5869999999999997"/>
    <n v="23.8"/>
    <n v="6.2"/>
    <n v="4.0999999999999996"/>
    <n v="190.80799999999999"/>
    <n v="1538.74"/>
    <s v="110610_211406"/>
  </r>
  <r>
    <s v="Brian Tallet"/>
    <x v="1"/>
    <s v="gid_2011_06_10_slnmlb_milmlb_1"/>
    <s v="Miller Park"/>
    <s v="Ron Kulpa"/>
    <s v="sln"/>
    <s v="mil"/>
    <n v="1"/>
    <x v="4"/>
    <s v="B"/>
    <n v="1"/>
    <n v="1"/>
    <s v="FF"/>
    <x v="2"/>
    <n v="0.78100000000000003"/>
    <x v="9"/>
    <m/>
    <x v="8"/>
    <s v="L"/>
    <n v="0"/>
    <n v="0"/>
    <n v="0"/>
    <n v="0"/>
    <n v="0"/>
    <n v="0"/>
    <n v="8"/>
    <n v="84.2"/>
    <n v="77.7"/>
    <n v="3.64"/>
    <n v="1.78"/>
    <n v="0.315"/>
    <n v="3.625"/>
    <n v="2.6779999999999999"/>
    <n v="6.2560000000000002"/>
    <n v="0.29799999999999999"/>
    <n v="5.8780000000000001"/>
    <n v="23.8"/>
    <n v="1.6"/>
    <n v="6.2"/>
    <n v="177.12200000000001"/>
    <n v="1074.56"/>
    <s v="110610_212758"/>
  </r>
  <r>
    <s v="Brian Tallet"/>
    <x v="1"/>
    <s v="gid_2011_06_10_slnmlb_milmlb_1"/>
    <s v="Miller Park"/>
    <s v="Ron Kulpa"/>
    <s v="sln"/>
    <s v="mil"/>
    <n v="2"/>
    <x v="3"/>
    <s v="S"/>
    <n v="1"/>
    <n v="2"/>
    <s v="FT"/>
    <x v="2"/>
    <n v="0.879"/>
    <x v="9"/>
    <m/>
    <x v="8"/>
    <s v="L"/>
    <n v="1"/>
    <n v="0"/>
    <n v="0"/>
    <n v="0"/>
    <n v="0"/>
    <n v="0"/>
    <n v="8"/>
    <n v="87.8"/>
    <n v="80.400000000000006"/>
    <n v="3.64"/>
    <n v="1.78"/>
    <n v="0.69499999999999995"/>
    <n v="1.988"/>
    <n v="2.6960000000000002"/>
    <n v="6.0979999999999999"/>
    <n v="9.484"/>
    <n v="9.7420000000000009"/>
    <n v="23.8"/>
    <n v="-38.6"/>
    <n v="5.5"/>
    <n v="135.90199999999999"/>
    <n v="2551.37"/>
    <s v="110610_212816"/>
  </r>
  <r>
    <s v="Brian Tallet"/>
    <x v="1"/>
    <s v="gid_2011_06_10_slnmlb_milmlb_1"/>
    <s v="Miller Park"/>
    <s v="Ron Kulpa"/>
    <s v="sln"/>
    <s v="mil"/>
    <n v="3"/>
    <x v="8"/>
    <s v="X"/>
    <n v="1"/>
    <n v="3"/>
    <s v="FT"/>
    <x v="2"/>
    <n v="0.89800000000000002"/>
    <x v="9"/>
    <s v="LD"/>
    <x v="8"/>
    <s v="L"/>
    <n v="1"/>
    <n v="1"/>
    <n v="0"/>
    <n v="0"/>
    <n v="0"/>
    <n v="0"/>
    <n v="8"/>
    <n v="89"/>
    <n v="81.099999999999994"/>
    <n v="3.64"/>
    <n v="1.78"/>
    <n v="1.0999999999999999E-2"/>
    <n v="3.12"/>
    <n v="2.7290000000000001"/>
    <n v="6.2249999999999996"/>
    <n v="9.3559999999999999"/>
    <n v="7.4820000000000002"/>
    <n v="23.7"/>
    <n v="-33.700000000000003"/>
    <n v="5.9"/>
    <n v="128.81399999999999"/>
    <n v="2267.42"/>
    <s v="110610_212842"/>
  </r>
  <r>
    <s v="Brian Tallet"/>
    <x v="1"/>
    <s v="gid_2011_06_10_slnmlb_milmlb_1"/>
    <s v="Miller Park"/>
    <s v="Ron Kulpa"/>
    <s v="sln"/>
    <s v="mil"/>
    <n v="4"/>
    <x v="4"/>
    <s v="B"/>
    <n v="2"/>
    <n v="1"/>
    <s v="FT"/>
    <x v="2"/>
    <n v="0.91100000000000003"/>
    <x v="3"/>
    <m/>
    <x v="9"/>
    <s v="R"/>
    <n v="0"/>
    <n v="0"/>
    <n v="0"/>
    <n v="0"/>
    <n v="1"/>
    <n v="0"/>
    <n v="8"/>
    <n v="89.3"/>
    <n v="82.5"/>
    <n v="3.3"/>
    <n v="1.73"/>
    <n v="1.998"/>
    <n v="2.4950000000000001"/>
    <n v="3.069"/>
    <n v="6.3140000000000001"/>
    <n v="10.031000000000001"/>
    <n v="9.2639999999999993"/>
    <n v="23.8"/>
    <n v="-42.9"/>
    <n v="5.6"/>
    <n v="132.85599999999999"/>
    <n v="2633.17"/>
    <s v="110610_212934"/>
  </r>
  <r>
    <s v="Brian Tallet"/>
    <x v="1"/>
    <s v="gid_2011_06_10_slnmlb_milmlb_1"/>
    <s v="Miller Park"/>
    <s v="Ron Kulpa"/>
    <s v="sln"/>
    <s v="mil"/>
    <n v="5"/>
    <x v="1"/>
    <s v="S"/>
    <n v="2"/>
    <n v="2"/>
    <s v="FF"/>
    <x v="2"/>
    <n v="0.88300000000000001"/>
    <x v="3"/>
    <m/>
    <x v="9"/>
    <s v="R"/>
    <n v="1"/>
    <n v="0"/>
    <n v="0"/>
    <n v="0"/>
    <n v="1"/>
    <n v="0"/>
    <n v="8"/>
    <n v="85.8"/>
    <n v="80.2"/>
    <n v="3.3"/>
    <n v="1.73"/>
    <n v="0.27100000000000002"/>
    <n v="2.2970000000000002"/>
    <n v="2.8420000000000001"/>
    <n v="6.2569999999999997"/>
    <n v="1.5029999999999999"/>
    <n v="7.5810000000000004"/>
    <n v="23.9"/>
    <n v="-3.6"/>
    <n v="5.2"/>
    <n v="168.858"/>
    <n v="1453.6"/>
    <s v="110610_212954"/>
  </r>
  <r>
    <s v="Brian Tallet"/>
    <x v="1"/>
    <s v="gid_2011_06_10_slnmlb_milmlb_1"/>
    <s v="Miller Park"/>
    <s v="Ron Kulpa"/>
    <s v="sln"/>
    <s v="mil"/>
    <n v="6"/>
    <x v="1"/>
    <s v="S"/>
    <n v="2"/>
    <n v="3"/>
    <s v="FF"/>
    <x v="2"/>
    <n v="0.90700000000000003"/>
    <x v="3"/>
    <m/>
    <x v="9"/>
    <s v="R"/>
    <n v="1"/>
    <n v="1"/>
    <n v="0"/>
    <n v="0"/>
    <n v="1"/>
    <n v="0"/>
    <n v="8"/>
    <n v="85.8"/>
    <n v="80"/>
    <n v="3.3"/>
    <n v="1.73"/>
    <n v="-0.84899999999999998"/>
    <n v="2.7770000000000001"/>
    <n v="2.6669999999999998"/>
    <n v="6.3630000000000004"/>
    <n v="-0.40500000000000003"/>
    <n v="7.5469999999999997"/>
    <n v="23.9"/>
    <n v="5.8"/>
    <n v="5.3"/>
    <n v="183.053"/>
    <n v="1416.64"/>
    <s v="110610_213024"/>
  </r>
  <r>
    <s v="Brian Tallet"/>
    <x v="1"/>
    <s v="gid_2011_06_10_slnmlb_milmlb_1"/>
    <s v="Miller Park"/>
    <s v="Ron Kulpa"/>
    <s v="sln"/>
    <s v="mil"/>
    <n v="11"/>
    <x v="4"/>
    <s v="B"/>
    <n v="4"/>
    <n v="1"/>
    <s v="FT"/>
    <x v="2"/>
    <n v="0.91300000000000003"/>
    <x v="3"/>
    <m/>
    <x v="7"/>
    <s v="R"/>
    <n v="0"/>
    <n v="0"/>
    <n v="1"/>
    <n v="0"/>
    <n v="1"/>
    <n v="0"/>
    <n v="8"/>
    <n v="89.1"/>
    <n v="82"/>
    <n v="3.54"/>
    <n v="1.64"/>
    <n v="1.2390000000000001"/>
    <n v="2.8940000000000001"/>
    <n v="2.9569999999999999"/>
    <n v="6.2939999999999996"/>
    <n v="8.016"/>
    <n v="9.1649999999999991"/>
    <n v="23.8"/>
    <n v="-35.200000000000003"/>
    <n v="5"/>
    <n v="138.959"/>
    <n v="2338.0100000000002"/>
    <s v="110610_213328"/>
  </r>
  <r>
    <s v="Brian Tallet"/>
    <x v="1"/>
    <s v="gid_2011_06_10_slnmlb_milmlb_1"/>
    <s v="Miller Park"/>
    <s v="Ron Kulpa"/>
    <s v="sln"/>
    <s v="mil"/>
    <n v="12"/>
    <x v="2"/>
    <s v="S"/>
    <n v="4"/>
    <n v="2"/>
    <s v="FT"/>
    <x v="2"/>
    <n v="0.91200000000000003"/>
    <x v="3"/>
    <m/>
    <x v="7"/>
    <s v="R"/>
    <n v="1"/>
    <n v="0"/>
    <n v="1"/>
    <n v="0"/>
    <n v="1"/>
    <n v="0"/>
    <n v="8"/>
    <n v="89.7"/>
    <n v="82.4"/>
    <n v="3.54"/>
    <n v="1.64"/>
    <n v="0.36699999999999999"/>
    <n v="2.4849999999999999"/>
    <n v="2.665"/>
    <n v="6.3029999999999999"/>
    <n v="11.32"/>
    <n v="8.7010000000000005"/>
    <n v="23.8"/>
    <n v="-43.7"/>
    <n v="6"/>
    <n v="127.684"/>
    <n v="2746.71"/>
    <s v="110610_213352"/>
  </r>
  <r>
    <s v="Brian Tallet"/>
    <x v="1"/>
    <s v="gid_2011_06_10_slnmlb_milmlb_1"/>
    <s v="Miller Park"/>
    <s v="Ron Kulpa"/>
    <s v="sln"/>
    <s v="mil"/>
    <n v="15"/>
    <x v="1"/>
    <s v="S"/>
    <n v="5"/>
    <n v="1"/>
    <s v="FF"/>
    <x v="2"/>
    <n v="0.90200000000000002"/>
    <x v="1"/>
    <m/>
    <x v="2"/>
    <s v="L"/>
    <n v="0"/>
    <n v="0"/>
    <n v="2"/>
    <n v="0"/>
    <n v="1"/>
    <n v="0"/>
    <n v="8"/>
    <n v="85.5"/>
    <n v="79.900000000000006"/>
    <n v="3.24"/>
    <n v="1.5"/>
    <n v="-0.69199999999999995"/>
    <n v="1.921"/>
    <n v="2.6269999999999998"/>
    <n v="6.2469999999999999"/>
    <n v="-0.73499999999999999"/>
    <n v="6.9160000000000004"/>
    <n v="23.9"/>
    <n v="6.4"/>
    <n v="5.6"/>
    <n v="186.02500000000001"/>
    <n v="1300.56"/>
    <s v="110610_213529"/>
  </r>
  <r>
    <s v="Brian Tallet"/>
    <x v="1"/>
    <s v="gid_2011_06_10_slnmlb_milmlb_1"/>
    <s v="Miller Park"/>
    <s v="Ron Kulpa"/>
    <s v="sln"/>
    <s v="mil"/>
    <n v="16"/>
    <x v="1"/>
    <s v="S"/>
    <n v="5"/>
    <n v="2"/>
    <s v="FF"/>
    <x v="2"/>
    <n v="0.91100000000000003"/>
    <x v="1"/>
    <m/>
    <x v="2"/>
    <s v="L"/>
    <n v="0"/>
    <n v="1"/>
    <n v="2"/>
    <n v="0"/>
    <n v="1"/>
    <n v="0"/>
    <n v="8"/>
    <n v="86.2"/>
    <n v="80.8"/>
    <n v="3.24"/>
    <n v="1.5"/>
    <n v="-0.94899999999999995"/>
    <n v="2.2149999999999999"/>
    <n v="2.68"/>
    <n v="6.2510000000000003"/>
    <n v="-1.4139999999999999"/>
    <n v="6.5149999999999997"/>
    <n v="23.9"/>
    <n v="9.3000000000000007"/>
    <n v="5.6"/>
    <n v="192.161"/>
    <n v="1261.26"/>
    <s v="110610_213553"/>
  </r>
  <r>
    <s v="Brian Tallet"/>
    <x v="1"/>
    <s v="gid_2011_06_10_slnmlb_milmlb_1"/>
    <s v="Miller Park"/>
    <s v="Ron Kulpa"/>
    <s v="sln"/>
    <s v="mil"/>
    <n v="19"/>
    <x v="1"/>
    <s v="S"/>
    <n v="6"/>
    <n v="2"/>
    <s v="FT"/>
    <x v="2"/>
    <n v="0.91200000000000003"/>
    <x v="0"/>
    <m/>
    <x v="6"/>
    <s v="R"/>
    <n v="1"/>
    <n v="0"/>
    <n v="2"/>
    <n v="1"/>
    <n v="0"/>
    <n v="0"/>
    <n v="8"/>
    <n v="89.3"/>
    <n v="82.5"/>
    <n v="3.7"/>
    <n v="1.88"/>
    <n v="0.47499999999999998"/>
    <n v="2.1349999999999998"/>
    <n v="2.7839999999999998"/>
    <n v="6.1539999999999999"/>
    <n v="10.183"/>
    <n v="8.8450000000000006"/>
    <n v="23.8"/>
    <n v="-40.9"/>
    <n v="5.6"/>
    <n v="131.11600000000001"/>
    <n v="2599.54"/>
    <s v="110610_213732"/>
  </r>
  <r>
    <s v="Brian Tallet"/>
    <x v="1"/>
    <s v="gid_2011_06_10_slnmlb_milmlb_1"/>
    <s v="Miller Park"/>
    <s v="Ron Kulpa"/>
    <s v="sln"/>
    <s v="mil"/>
    <n v="20"/>
    <x v="4"/>
    <s v="B"/>
    <n v="6"/>
    <n v="3"/>
    <s v="FT"/>
    <x v="2"/>
    <n v="0.90500000000000003"/>
    <x v="0"/>
    <m/>
    <x v="6"/>
    <s v="R"/>
    <n v="1"/>
    <n v="1"/>
    <n v="2"/>
    <n v="1"/>
    <n v="0"/>
    <n v="0"/>
    <n v="8"/>
    <n v="89.1"/>
    <n v="82.3"/>
    <n v="3.7"/>
    <n v="1.88"/>
    <n v="2.702"/>
    <n v="1.873"/>
    <n v="2.8570000000000002"/>
    <n v="6.2009999999999996"/>
    <n v="9.9260000000000002"/>
    <n v="9.0310000000000006"/>
    <n v="23.8"/>
    <n v="-42.1"/>
    <n v="5.7"/>
    <n v="132.435"/>
    <n v="2579.2199999999998"/>
    <s v="110610_213800"/>
  </r>
  <r>
    <s v="Chris Carpenter"/>
    <x v="0"/>
    <s v="gid_2011_06_11_slnmlb_milmlb_1"/>
    <s v="Miller Park"/>
    <s v="Angel Campos"/>
    <s v="sln"/>
    <s v="mil"/>
    <n v="1"/>
    <x v="2"/>
    <s v="S"/>
    <n v="1"/>
    <n v="1"/>
    <s v="SI"/>
    <x v="2"/>
    <n v="0.77400000000000002"/>
    <x v="2"/>
    <m/>
    <x v="7"/>
    <s v="R"/>
    <n v="0"/>
    <n v="0"/>
    <n v="0"/>
    <n v="0"/>
    <n v="0"/>
    <n v="0"/>
    <n v="1"/>
    <n v="92.6"/>
    <n v="84.4"/>
    <n v="3.54"/>
    <n v="1.64"/>
    <n v="0.67400000000000004"/>
    <n v="2.3820000000000001"/>
    <n v="-1.216"/>
    <n v="6.1559999999999997"/>
    <n v="-4.6639999999999997"/>
    <n v="9.6720000000000006"/>
    <n v="23.7"/>
    <n v="23.6"/>
    <n v="3.9"/>
    <n v="205.65"/>
    <n v="2119.34"/>
    <s v="110611_182014"/>
  </r>
  <r>
    <s v="Chris Carpenter"/>
    <x v="0"/>
    <s v="gid_2011_06_11_slnmlb_milmlb_1"/>
    <s v="Miller Park"/>
    <s v="Angel Campos"/>
    <s v="sln"/>
    <s v="mil"/>
    <n v="2"/>
    <x v="4"/>
    <s v="B"/>
    <n v="1"/>
    <n v="2"/>
    <s v="SI"/>
    <x v="2"/>
    <n v="0.90700000000000003"/>
    <x v="2"/>
    <m/>
    <x v="7"/>
    <s v="R"/>
    <n v="0"/>
    <n v="1"/>
    <n v="0"/>
    <n v="0"/>
    <n v="0"/>
    <n v="0"/>
    <n v="1"/>
    <n v="92.5"/>
    <n v="85"/>
    <n v="3.54"/>
    <n v="1.64"/>
    <n v="-1.556"/>
    <n v="2.8069999999999999"/>
    <n v="-1.4850000000000001"/>
    <n v="6.1079999999999997"/>
    <n v="-8.0589999999999993"/>
    <n v="7.3170000000000002"/>
    <n v="23.8"/>
    <n v="36"/>
    <n v="5.4"/>
    <n v="227.607"/>
    <n v="2163.4299999999998"/>
    <s v="110611_182034"/>
  </r>
  <r>
    <s v="Chris Carpenter"/>
    <x v="0"/>
    <s v="gid_2011_06_11_slnmlb_milmlb_1"/>
    <s v="Miller Park"/>
    <s v="Angel Campos"/>
    <s v="sln"/>
    <s v="mil"/>
    <n v="4"/>
    <x v="4"/>
    <s v="B"/>
    <n v="1"/>
    <n v="4"/>
    <s v="SI"/>
    <x v="2"/>
    <n v="0.91"/>
    <x v="2"/>
    <m/>
    <x v="7"/>
    <s v="R"/>
    <n v="1"/>
    <n v="2"/>
    <n v="0"/>
    <n v="0"/>
    <n v="0"/>
    <n v="0"/>
    <n v="1"/>
    <n v="93.8"/>
    <n v="86.4"/>
    <n v="3.54"/>
    <n v="1.64"/>
    <n v="-1.2330000000000001"/>
    <n v="2.2469999999999999"/>
    <n v="-1.3340000000000001"/>
    <n v="6.06"/>
    <n v="-7.3769999999999998"/>
    <n v="5.093"/>
    <n v="23.8"/>
    <n v="29.4"/>
    <n v="5.8"/>
    <n v="235.172"/>
    <n v="1807.8"/>
    <s v="110611_182120"/>
  </r>
  <r>
    <s v="Chris Carpenter"/>
    <x v="0"/>
    <s v="gid_2011_06_11_slnmlb_milmlb_1"/>
    <s v="Miller Park"/>
    <s v="Angel Campos"/>
    <s v="sln"/>
    <s v="mil"/>
    <n v="5"/>
    <x v="3"/>
    <s v="S"/>
    <n v="1"/>
    <n v="5"/>
    <s v="FC"/>
    <x v="2"/>
    <n v="0.90300000000000002"/>
    <x v="2"/>
    <m/>
    <x v="7"/>
    <s v="R"/>
    <n v="2"/>
    <n v="2"/>
    <n v="0"/>
    <n v="0"/>
    <n v="0"/>
    <n v="0"/>
    <n v="1"/>
    <n v="88"/>
    <n v="82.3"/>
    <n v="3.54"/>
    <n v="1.64"/>
    <n v="1.405"/>
    <n v="1.3440000000000001"/>
    <n v="-1.389"/>
    <n v="5.93"/>
    <n v="3.5790000000000002"/>
    <n v="2.766"/>
    <n v="23.9"/>
    <n v="-13.8"/>
    <n v="7"/>
    <n v="128.13200000000001"/>
    <n v="868.26599999999996"/>
    <s v="110611_182140"/>
  </r>
  <r>
    <s v="Chris Carpenter"/>
    <x v="0"/>
    <s v="gid_2011_06_11_slnmlb_milmlb_1"/>
    <s v="Miller Park"/>
    <s v="Angel Campos"/>
    <s v="sln"/>
    <s v="mil"/>
    <n v="6"/>
    <x v="2"/>
    <s v="S"/>
    <n v="2"/>
    <n v="1"/>
    <s v="SI"/>
    <x v="2"/>
    <n v="0.77"/>
    <x v="3"/>
    <m/>
    <x v="2"/>
    <s v="L"/>
    <n v="0"/>
    <n v="0"/>
    <n v="1"/>
    <n v="0"/>
    <n v="0"/>
    <n v="0"/>
    <n v="1"/>
    <n v="93.1"/>
    <n v="85.6"/>
    <n v="3.24"/>
    <n v="1.5"/>
    <n v="-0.76600000000000001"/>
    <n v="3.0529999999999999"/>
    <n v="-1.613"/>
    <n v="6.04"/>
    <n v="-3.6629999999999998"/>
    <n v="6.2889999999999997"/>
    <n v="23.8"/>
    <n v="16.100000000000001"/>
    <n v="4.8"/>
    <n v="210.066"/>
    <n v="1462.31"/>
    <s v="110611_182212"/>
  </r>
  <r>
    <s v="Chris Carpenter"/>
    <x v="0"/>
    <s v="gid_2011_06_11_slnmlb_milmlb_1"/>
    <s v="Miller Park"/>
    <s v="Angel Campos"/>
    <s v="sln"/>
    <s v="mil"/>
    <n v="7"/>
    <x v="1"/>
    <s v="S"/>
    <n v="2"/>
    <n v="2"/>
    <s v="SI"/>
    <x v="2"/>
    <n v="0.6"/>
    <x v="3"/>
    <m/>
    <x v="2"/>
    <s v="L"/>
    <n v="0"/>
    <n v="1"/>
    <n v="1"/>
    <n v="0"/>
    <n v="0"/>
    <n v="0"/>
    <n v="1"/>
    <n v="94.3"/>
    <n v="86.5"/>
    <n v="3.24"/>
    <n v="1.5"/>
    <n v="0.92"/>
    <n v="3.3889999999999998"/>
    <n v="-1.369"/>
    <n v="6.1929999999999996"/>
    <n v="-1.839"/>
    <n v="6.452"/>
    <n v="23.8"/>
    <n v="5.5"/>
    <n v="4.4000000000000004"/>
    <n v="195.815"/>
    <n v="1361.12"/>
    <s v="110611_182226"/>
  </r>
  <r>
    <s v="Chris Carpenter"/>
    <x v="0"/>
    <s v="gid_2011_06_11_slnmlb_milmlb_1"/>
    <s v="Miller Park"/>
    <s v="Angel Campos"/>
    <s v="sln"/>
    <s v="mil"/>
    <n v="8"/>
    <x v="0"/>
    <s v="X"/>
    <n v="2"/>
    <n v="3"/>
    <s v="SI"/>
    <x v="2"/>
    <n v="0.85699999999999998"/>
    <x v="3"/>
    <s v="GB"/>
    <x v="2"/>
    <s v="L"/>
    <n v="0"/>
    <n v="2"/>
    <n v="1"/>
    <n v="0"/>
    <n v="0"/>
    <n v="0"/>
    <n v="1"/>
    <n v="94.8"/>
    <n v="87.3"/>
    <n v="3.24"/>
    <n v="1.5"/>
    <n v="0.70199999999999996"/>
    <n v="2.7450000000000001"/>
    <n v="-1.198"/>
    <n v="6.0119999999999996"/>
    <n v="-3.992"/>
    <n v="6.41"/>
    <n v="23.8"/>
    <n v="16.899999999999999"/>
    <n v="4.5"/>
    <n v="211.76300000000001"/>
    <n v="1544.39"/>
    <s v="110611_182259"/>
  </r>
  <r>
    <s v="Chris Carpenter"/>
    <x v="0"/>
    <s v="gid_2011_06_11_slnmlb_milmlb_1"/>
    <s v="Miller Park"/>
    <s v="Angel Campos"/>
    <s v="sln"/>
    <s v="mil"/>
    <n v="9"/>
    <x v="0"/>
    <s v="X"/>
    <n v="3"/>
    <n v="1"/>
    <s v="FC"/>
    <x v="2"/>
    <n v="0.90700000000000003"/>
    <x v="0"/>
    <s v="FB"/>
    <x v="6"/>
    <s v="R"/>
    <n v="0"/>
    <n v="0"/>
    <n v="2"/>
    <n v="0"/>
    <n v="0"/>
    <n v="0"/>
    <n v="1"/>
    <n v="88.4"/>
    <n v="82.7"/>
    <n v="3.7"/>
    <n v="1.88"/>
    <n v="0.30399999999999999"/>
    <n v="2.6480000000000001"/>
    <n v="-1.417"/>
    <n v="6.093"/>
    <n v="2.3490000000000002"/>
    <n v="5.0190000000000001"/>
    <n v="23.9"/>
    <n v="-10.9"/>
    <n v="5.8"/>
    <n v="155.114"/>
    <n v="1077.78"/>
    <s v="110611_182338"/>
  </r>
  <r>
    <s v="Chris Carpenter"/>
    <x v="0"/>
    <s v="gid_2011_06_11_slnmlb_milmlb_1"/>
    <s v="Miller Park"/>
    <s v="Angel Campos"/>
    <s v="sln"/>
    <s v="mil"/>
    <n v="10"/>
    <x v="2"/>
    <s v="S"/>
    <n v="4"/>
    <n v="1"/>
    <s v="FC"/>
    <x v="2"/>
    <n v="0.90400000000000003"/>
    <x v="5"/>
    <m/>
    <x v="4"/>
    <s v="L"/>
    <n v="0"/>
    <n v="0"/>
    <n v="0"/>
    <n v="0"/>
    <n v="0"/>
    <n v="0"/>
    <n v="2"/>
    <n v="87.2"/>
    <n v="81.3"/>
    <n v="3.36"/>
    <n v="1.71"/>
    <n v="0.44500000000000001"/>
    <n v="1.929"/>
    <n v="-1.532"/>
    <n v="5.9649999999999999"/>
    <n v="3.069"/>
    <n v="3.234"/>
    <n v="23.9"/>
    <n v="-11.8"/>
    <n v="6.9"/>
    <n v="136.892"/>
    <n v="849.56899999999996"/>
    <s v="110611_183535"/>
  </r>
  <r>
    <s v="Chris Carpenter"/>
    <x v="0"/>
    <s v="gid_2011_06_11_slnmlb_milmlb_1"/>
    <s v="Miller Park"/>
    <s v="Angel Campos"/>
    <s v="sln"/>
    <s v="mil"/>
    <n v="11"/>
    <x v="4"/>
    <s v="B"/>
    <n v="4"/>
    <n v="2"/>
    <s v="SI"/>
    <x v="2"/>
    <n v="0.873"/>
    <x v="5"/>
    <m/>
    <x v="4"/>
    <s v="L"/>
    <n v="0"/>
    <n v="1"/>
    <n v="0"/>
    <n v="0"/>
    <n v="0"/>
    <n v="0"/>
    <n v="2"/>
    <n v="93.7"/>
    <n v="85.3"/>
    <n v="3.36"/>
    <n v="1.71"/>
    <n v="1.2529999999999999"/>
    <n v="2.8159999999999998"/>
    <n v="-1.1259999999999999"/>
    <n v="6.0510000000000002"/>
    <n v="-4.8650000000000002"/>
    <n v="10.193"/>
    <n v="23.7"/>
    <n v="26.4"/>
    <n v="3.5"/>
    <n v="205.42599999999999"/>
    <n v="2252.92"/>
    <s v="110611_183552"/>
  </r>
  <r>
    <s v="Chris Carpenter"/>
    <x v="0"/>
    <s v="gid_2011_06_11_slnmlb_milmlb_1"/>
    <s v="Miller Park"/>
    <s v="Angel Campos"/>
    <s v="sln"/>
    <s v="mil"/>
    <n v="12"/>
    <x v="1"/>
    <s v="S"/>
    <n v="4"/>
    <n v="3"/>
    <s v="SI"/>
    <x v="2"/>
    <n v="0.72699999999999998"/>
    <x v="5"/>
    <m/>
    <x v="4"/>
    <s v="L"/>
    <n v="1"/>
    <n v="1"/>
    <n v="0"/>
    <n v="0"/>
    <n v="0"/>
    <n v="0"/>
    <n v="2"/>
    <n v="93"/>
    <n v="85.5"/>
    <n v="3.36"/>
    <n v="1.71"/>
    <n v="0.251"/>
    <n v="2.2650000000000001"/>
    <n v="-1.2450000000000001"/>
    <n v="5.9889999999999999"/>
    <n v="-4.8869999999999996"/>
    <n v="10.571"/>
    <n v="23.8"/>
    <n v="29.5"/>
    <n v="3.5"/>
    <n v="204.727"/>
    <n v="2332.62"/>
    <s v="110611_183611"/>
  </r>
  <r>
    <s v="Chris Carpenter"/>
    <x v="0"/>
    <s v="gid_2011_06_11_slnmlb_milmlb_1"/>
    <s v="Miller Park"/>
    <s v="Angel Campos"/>
    <s v="sln"/>
    <s v="mil"/>
    <n v="16"/>
    <x v="4"/>
    <s v="B"/>
    <n v="4"/>
    <n v="7"/>
    <s v="FC"/>
    <x v="2"/>
    <n v="0.59"/>
    <x v="5"/>
    <m/>
    <x v="4"/>
    <s v="L"/>
    <n v="2"/>
    <n v="2"/>
    <n v="0"/>
    <n v="0"/>
    <n v="0"/>
    <n v="0"/>
    <n v="2"/>
    <n v="93.6"/>
    <n v="87"/>
    <n v="3.36"/>
    <n v="1.71"/>
    <n v="-1.2689999999999999"/>
    <n v="3.125"/>
    <n v="-1.53"/>
    <n v="6.024"/>
    <n v="-3.5539999999999998"/>
    <n v="7.359"/>
    <n v="23.8"/>
    <n v="18.899999999999999"/>
    <n v="4.2"/>
    <n v="205.66300000000001"/>
    <n v="1670.24"/>
    <s v="110611_183805"/>
  </r>
  <r>
    <s v="Chris Carpenter"/>
    <x v="0"/>
    <s v="gid_2011_06_11_slnmlb_milmlb_1"/>
    <s v="Miller Park"/>
    <s v="Angel Campos"/>
    <s v="sln"/>
    <s v="mil"/>
    <n v="17"/>
    <x v="7"/>
    <s v="X"/>
    <n v="4"/>
    <n v="8"/>
    <s v="FC"/>
    <x v="2"/>
    <n v="0.57199999999999995"/>
    <x v="5"/>
    <s v="FB"/>
    <x v="4"/>
    <s v="L"/>
    <n v="3"/>
    <n v="2"/>
    <n v="0"/>
    <n v="0"/>
    <n v="0"/>
    <n v="0"/>
    <n v="2"/>
    <n v="93.4"/>
    <n v="87.3"/>
    <n v="3.36"/>
    <n v="1.71"/>
    <n v="-0.13400000000000001"/>
    <n v="1.9890000000000001"/>
    <n v="-1.363"/>
    <n v="5.9539999999999997"/>
    <n v="-5.2539999999999996"/>
    <n v="8.9649999999999999"/>
    <n v="23.9"/>
    <n v="29.4"/>
    <n v="3.9"/>
    <n v="210.261"/>
    <n v="2128.58"/>
    <s v="110611_183825"/>
  </r>
  <r>
    <s v="Chris Carpenter"/>
    <x v="0"/>
    <s v="gid_2011_06_11_slnmlb_milmlb_1"/>
    <s v="Miller Park"/>
    <s v="Angel Campos"/>
    <s v="sln"/>
    <s v="mil"/>
    <n v="18"/>
    <x v="4"/>
    <s v="B"/>
    <n v="5"/>
    <n v="1"/>
    <s v="SI"/>
    <x v="2"/>
    <n v="0.624"/>
    <x v="3"/>
    <m/>
    <x v="1"/>
    <s v="R"/>
    <n v="0"/>
    <n v="0"/>
    <n v="0"/>
    <n v="0"/>
    <n v="0"/>
    <n v="0"/>
    <n v="2"/>
    <n v="94.1"/>
    <n v="87.3"/>
    <n v="3.09"/>
    <n v="1.39"/>
    <n v="1.238"/>
    <n v="1.196"/>
    <n v="-1.173"/>
    <n v="5.8659999999999997"/>
    <n v="-4.8689999999999998"/>
    <n v="9.41"/>
    <n v="23.8"/>
    <n v="25.9"/>
    <n v="3.7"/>
    <n v="207.262"/>
    <n v="2163.11"/>
    <s v="110611_183927"/>
  </r>
  <r>
    <s v="Chris Carpenter"/>
    <x v="0"/>
    <s v="gid_2011_06_11_slnmlb_milmlb_1"/>
    <s v="Miller Park"/>
    <s v="Angel Campos"/>
    <s v="sln"/>
    <s v="mil"/>
    <n v="21"/>
    <x v="3"/>
    <s v="S"/>
    <n v="5"/>
    <n v="4"/>
    <s v="FC"/>
    <x v="2"/>
    <n v="0.90300000000000002"/>
    <x v="3"/>
    <m/>
    <x v="1"/>
    <s v="R"/>
    <n v="2"/>
    <n v="1"/>
    <n v="0"/>
    <n v="0"/>
    <n v="0"/>
    <n v="0"/>
    <n v="2"/>
    <n v="88.1"/>
    <n v="82.8"/>
    <n v="3.09"/>
    <n v="1.39"/>
    <n v="0.53200000000000003"/>
    <n v="1.75"/>
    <n v="-1.458"/>
    <n v="5.8159999999999998"/>
    <n v="1.671"/>
    <n v="2.218"/>
    <n v="23.9"/>
    <n v="-7"/>
    <n v="6.9"/>
    <n v="143.53100000000001"/>
    <n v="542.11599999999999"/>
    <s v="110611_184014"/>
  </r>
  <r>
    <s v="Chris Carpenter"/>
    <x v="0"/>
    <s v="gid_2011_06_11_slnmlb_milmlb_1"/>
    <s v="Miller Park"/>
    <s v="Angel Campos"/>
    <s v="sln"/>
    <s v="mil"/>
    <n v="23"/>
    <x v="0"/>
    <s v="X"/>
    <n v="5"/>
    <n v="6"/>
    <s v="FC"/>
    <x v="2"/>
    <n v="0.90700000000000003"/>
    <x v="3"/>
    <s v="GB"/>
    <x v="1"/>
    <s v="R"/>
    <n v="3"/>
    <n v="2"/>
    <n v="0"/>
    <n v="0"/>
    <n v="0"/>
    <n v="0"/>
    <n v="2"/>
    <n v="88.4"/>
    <n v="82.9"/>
    <n v="3.09"/>
    <n v="1.39"/>
    <n v="-0.308"/>
    <n v="2.56"/>
    <n v="-1.617"/>
    <n v="5.8920000000000003"/>
    <n v="2.0739999999999998"/>
    <n v="4.7839999999999998"/>
    <n v="23.9"/>
    <n v="-9.3000000000000007"/>
    <n v="5.8"/>
    <n v="156.74700000000001"/>
    <n v="1017.85"/>
    <s v="110611_184056"/>
  </r>
  <r>
    <s v="Chris Carpenter"/>
    <x v="0"/>
    <s v="gid_2011_06_11_slnmlb_milmlb_1"/>
    <s v="Miller Park"/>
    <s v="Angel Campos"/>
    <s v="sln"/>
    <s v="mil"/>
    <n v="24"/>
    <x v="0"/>
    <s v="X"/>
    <n v="6"/>
    <n v="1"/>
    <s v="SI"/>
    <x v="2"/>
    <n v="0.82099999999999995"/>
    <x v="0"/>
    <s v="FB"/>
    <x v="10"/>
    <s v="R"/>
    <n v="0"/>
    <n v="0"/>
    <n v="1"/>
    <n v="0"/>
    <n v="0"/>
    <n v="0"/>
    <n v="2"/>
    <n v="94.7"/>
    <n v="86.9"/>
    <n v="3.72"/>
    <n v="1.89"/>
    <n v="0.55500000000000005"/>
    <n v="3.274"/>
    <n v="-1.349"/>
    <n v="6.0060000000000002"/>
    <n v="-3.0270000000000001"/>
    <n v="6.4749999999999996"/>
    <n v="23.8"/>
    <n v="12.3"/>
    <n v="4.4000000000000004"/>
    <n v="204.923"/>
    <n v="1457.79"/>
    <s v="110611_184136"/>
  </r>
  <r>
    <s v="Chris Carpenter"/>
    <x v="0"/>
    <s v="gid_2011_06_11_slnmlb_milmlb_1"/>
    <s v="Miller Park"/>
    <s v="Angel Campos"/>
    <s v="sln"/>
    <s v="mil"/>
    <n v="26"/>
    <x v="0"/>
    <s v="X"/>
    <n v="7"/>
    <n v="2"/>
    <s v="SI"/>
    <x v="2"/>
    <n v="0.91400000000000003"/>
    <x v="0"/>
    <s v="FB"/>
    <x v="8"/>
    <s v="L"/>
    <n v="1"/>
    <n v="0"/>
    <n v="2"/>
    <n v="0"/>
    <n v="0"/>
    <n v="0"/>
    <n v="2"/>
    <n v="93.1"/>
    <n v="84.9"/>
    <n v="3.64"/>
    <n v="1.78"/>
    <n v="-0.104"/>
    <n v="2.52"/>
    <n v="-1.341"/>
    <n v="5.9169999999999998"/>
    <n v="-9.2560000000000002"/>
    <n v="4.0309999999999997"/>
    <n v="23.7"/>
    <n v="31.3"/>
    <n v="6.6"/>
    <n v="246.25700000000001"/>
    <n v="1998.79"/>
    <s v="110611_184237"/>
  </r>
  <r>
    <s v="Chris Carpenter"/>
    <x v="0"/>
    <s v="gid_2011_06_11_slnmlb_milmlb_1"/>
    <s v="Miller Park"/>
    <s v="Angel Campos"/>
    <s v="sln"/>
    <s v="mil"/>
    <n v="27"/>
    <x v="4"/>
    <s v="B"/>
    <n v="8"/>
    <n v="1"/>
    <s v="FC"/>
    <x v="2"/>
    <n v="0.56100000000000005"/>
    <x v="3"/>
    <m/>
    <x v="9"/>
    <s v="R"/>
    <n v="0"/>
    <n v="0"/>
    <n v="0"/>
    <n v="0"/>
    <n v="0"/>
    <n v="0"/>
    <n v="3"/>
    <n v="91.6"/>
    <n v="84.5"/>
    <n v="3.3"/>
    <n v="1.73"/>
    <n v="1.155"/>
    <n v="2.6819999999999999"/>
    <n v="-1.2529999999999999"/>
    <n v="6.0350000000000001"/>
    <n v="-4.6589999999999998"/>
    <n v="8.3629999999999995"/>
    <n v="23.8"/>
    <n v="20.8"/>
    <n v="4.3"/>
    <n v="209.005"/>
    <n v="1894.91"/>
    <s v="110611_185035"/>
  </r>
  <r>
    <s v="Chris Carpenter"/>
    <x v="0"/>
    <s v="gid_2011_06_11_slnmlb_milmlb_1"/>
    <s v="Miller Park"/>
    <s v="Angel Campos"/>
    <s v="sln"/>
    <s v="mil"/>
    <n v="28"/>
    <x v="0"/>
    <s v="X"/>
    <n v="8"/>
    <n v="2"/>
    <s v="FC"/>
    <x v="2"/>
    <n v="0.90500000000000003"/>
    <x v="3"/>
    <s v="GB"/>
    <x v="9"/>
    <s v="R"/>
    <n v="1"/>
    <n v="0"/>
    <n v="0"/>
    <n v="0"/>
    <n v="0"/>
    <n v="0"/>
    <n v="3"/>
    <n v="86.9"/>
    <n v="81.900000000000006"/>
    <n v="3.3"/>
    <n v="1.73"/>
    <n v="0.16300000000000001"/>
    <n v="1.871"/>
    <n v="-1.6519999999999999"/>
    <n v="5.798"/>
    <n v="1.1319999999999999"/>
    <n v="3.5179999999999998"/>
    <n v="23.9"/>
    <n v="-5.3"/>
    <n v="6.5"/>
    <n v="162.37299999999999"/>
    <n v="714.25300000000004"/>
    <s v="110611_185051"/>
  </r>
  <r>
    <s v="Chris Carpenter"/>
    <x v="0"/>
    <s v="gid_2011_06_11_slnmlb_milmlb_1"/>
    <s v="Miller Park"/>
    <s v="Angel Campos"/>
    <s v="sln"/>
    <s v="mil"/>
    <n v="34"/>
    <x v="8"/>
    <s v="X"/>
    <n v="10"/>
    <n v="3"/>
    <s v="FC"/>
    <x v="2"/>
    <n v="0.90200000000000002"/>
    <x v="1"/>
    <s v="FB"/>
    <x v="7"/>
    <s v="R"/>
    <n v="1"/>
    <n v="1"/>
    <n v="2"/>
    <n v="0"/>
    <n v="0"/>
    <n v="0"/>
    <n v="3"/>
    <n v="88.4"/>
    <n v="82.7"/>
    <n v="3.54"/>
    <n v="1.64"/>
    <n v="0.874"/>
    <n v="2.145"/>
    <n v="-1.54"/>
    <n v="5.9130000000000003"/>
    <n v="2.7690000000000001"/>
    <n v="1.643"/>
    <n v="23.9"/>
    <n v="-10.6"/>
    <n v="7.2"/>
    <n v="121.34399999999999"/>
    <n v="623.66899999999998"/>
    <s v="110611_185346"/>
  </r>
  <r>
    <s v="Chris Carpenter"/>
    <x v="0"/>
    <s v="gid_2011_06_11_slnmlb_milmlb_1"/>
    <s v="Miller Park"/>
    <s v="Angel Campos"/>
    <s v="sln"/>
    <s v="mil"/>
    <n v="35"/>
    <x v="4"/>
    <s v="B"/>
    <n v="11"/>
    <n v="1"/>
    <s v="SI"/>
    <x v="2"/>
    <n v="0.89100000000000001"/>
    <x v="7"/>
    <m/>
    <x v="2"/>
    <s v="L"/>
    <n v="0"/>
    <n v="0"/>
    <n v="2"/>
    <n v="1"/>
    <n v="0"/>
    <n v="0"/>
    <n v="3"/>
    <n v="94.4"/>
    <n v="86.4"/>
    <n v="3.24"/>
    <n v="1.5"/>
    <n v="1.5489999999999999"/>
    <n v="2.286"/>
    <n v="-1.103"/>
    <n v="5.9640000000000004"/>
    <n v="-5.4109999999999996"/>
    <n v="8.1660000000000004"/>
    <n v="23.8"/>
    <n v="24.6"/>
    <n v="4.2"/>
    <n v="213.40600000000001"/>
    <n v="1979.14"/>
    <s v="110611_185441"/>
  </r>
  <r>
    <s v="Chris Carpenter"/>
    <x v="0"/>
    <s v="gid_2011_06_11_slnmlb_milmlb_1"/>
    <s v="Miller Park"/>
    <s v="Angel Campos"/>
    <s v="sln"/>
    <s v="mil"/>
    <n v="36"/>
    <x v="0"/>
    <s v="X"/>
    <n v="11"/>
    <n v="2"/>
    <s v="SI"/>
    <x v="2"/>
    <n v="0.83599999999999997"/>
    <x v="7"/>
    <s v="PU"/>
    <x v="2"/>
    <s v="L"/>
    <n v="1"/>
    <n v="0"/>
    <n v="2"/>
    <n v="1"/>
    <n v="0"/>
    <n v="0"/>
    <n v="3"/>
    <n v="93.7"/>
    <n v="86"/>
    <n v="3.24"/>
    <n v="1.5"/>
    <n v="0.76600000000000001"/>
    <n v="2.9580000000000002"/>
    <n v="-1.323"/>
    <n v="5.8680000000000003"/>
    <n v="-4.3639999999999999"/>
    <n v="8.4339999999999993"/>
    <n v="23.8"/>
    <n v="21.2"/>
    <n v="3.9"/>
    <n v="207.24799999999999"/>
    <n v="1913.39"/>
    <s v="110611_185506"/>
  </r>
  <r>
    <s v="Chris Carpenter"/>
    <x v="0"/>
    <s v="gid_2011_06_11_slnmlb_milmlb_1"/>
    <s v="Miller Park"/>
    <s v="Angel Campos"/>
    <s v="sln"/>
    <s v="mil"/>
    <n v="39"/>
    <x v="2"/>
    <s v="S"/>
    <n v="12"/>
    <n v="3"/>
    <s v="SI"/>
    <x v="2"/>
    <n v="0.89600000000000002"/>
    <x v="2"/>
    <m/>
    <x v="6"/>
    <s v="R"/>
    <n v="1"/>
    <n v="1"/>
    <n v="0"/>
    <n v="0"/>
    <n v="0"/>
    <n v="0"/>
    <n v="4"/>
    <n v="92.8"/>
    <n v="85.6"/>
    <n v="3.7"/>
    <n v="1.88"/>
    <n v="-0.53"/>
    <n v="1.7929999999999999"/>
    <n v="-1.399"/>
    <n v="5.8550000000000004"/>
    <n v="-7.1079999999999997"/>
    <n v="6.1349999999999998"/>
    <n v="23.8"/>
    <n v="29"/>
    <n v="5.5"/>
    <n v="229.01599999999999"/>
    <n v="1878.13"/>
    <s v="110611_191025"/>
  </r>
  <r>
    <s v="Chris Carpenter"/>
    <x v="0"/>
    <s v="gid_2011_06_11_slnmlb_milmlb_1"/>
    <s v="Miller Park"/>
    <s v="Angel Campos"/>
    <s v="sln"/>
    <s v="mil"/>
    <n v="40"/>
    <x v="3"/>
    <s v="S"/>
    <n v="12"/>
    <n v="4"/>
    <s v="FC"/>
    <x v="2"/>
    <n v="0.90400000000000003"/>
    <x v="2"/>
    <m/>
    <x v="6"/>
    <s v="R"/>
    <n v="1"/>
    <n v="2"/>
    <n v="0"/>
    <n v="0"/>
    <n v="0"/>
    <n v="0"/>
    <n v="4"/>
    <n v="88.4"/>
    <n v="82.8"/>
    <n v="3.7"/>
    <n v="1.88"/>
    <n v="1.736"/>
    <n v="2.016"/>
    <n v="-1.177"/>
    <n v="6.0350000000000001"/>
    <n v="3.1680000000000001"/>
    <n v="2.7829999999999999"/>
    <n v="23.9"/>
    <n v="-12.9"/>
    <n v="6.8"/>
    <n v="131.73400000000001"/>
    <n v="817.024"/>
    <s v="110611_191103"/>
  </r>
  <r>
    <s v="Chris Carpenter"/>
    <x v="0"/>
    <s v="gid_2011_06_11_slnmlb_milmlb_1"/>
    <s v="Miller Park"/>
    <s v="Angel Campos"/>
    <s v="sln"/>
    <s v="mil"/>
    <n v="42"/>
    <x v="4"/>
    <s v="B"/>
    <n v="13"/>
    <n v="2"/>
    <s v="FC"/>
    <x v="2"/>
    <n v="0.90400000000000003"/>
    <x v="0"/>
    <m/>
    <x v="4"/>
    <s v="L"/>
    <n v="1"/>
    <n v="0"/>
    <n v="1"/>
    <n v="0"/>
    <n v="0"/>
    <n v="0"/>
    <n v="4"/>
    <n v="88.5"/>
    <n v="82.6"/>
    <n v="3.36"/>
    <n v="1.71"/>
    <n v="2.1709999999999998"/>
    <n v="1.474"/>
    <n v="-1.399"/>
    <n v="5.7779999999999996"/>
    <n v="-0.372"/>
    <n v="1.827"/>
    <n v="23.9"/>
    <n v="-1.8"/>
    <n v="7.1"/>
    <n v="191.267"/>
    <n v="365.18900000000002"/>
    <s v="110611_191150"/>
  </r>
  <r>
    <s v="Chris Carpenter"/>
    <x v="0"/>
    <s v="gid_2011_06_11_slnmlb_milmlb_1"/>
    <s v="Miller Park"/>
    <s v="Angel Campos"/>
    <s v="sln"/>
    <s v="mil"/>
    <n v="43"/>
    <x v="0"/>
    <s v="X"/>
    <n v="13"/>
    <n v="3"/>
    <s v="FC"/>
    <x v="2"/>
    <n v="0.90700000000000003"/>
    <x v="0"/>
    <s v="FB"/>
    <x v="4"/>
    <s v="L"/>
    <n v="2"/>
    <n v="0"/>
    <n v="1"/>
    <n v="0"/>
    <n v="0"/>
    <n v="0"/>
    <n v="4"/>
    <n v="86.8"/>
    <n v="81.2"/>
    <n v="3.36"/>
    <n v="1.71"/>
    <n v="1.2E-2"/>
    <n v="2.714"/>
    <n v="-1.609"/>
    <n v="5.8440000000000003"/>
    <n v="0.52300000000000002"/>
    <n v="4.0999999999999996"/>
    <n v="23.9"/>
    <n v="-3.3"/>
    <n v="6.3"/>
    <n v="172.80699999999999"/>
    <n v="792.649"/>
    <s v="110611_191213"/>
  </r>
  <r>
    <s v="Chris Carpenter"/>
    <x v="0"/>
    <s v="gid_2011_06_11_slnmlb_milmlb_1"/>
    <s v="Miller Park"/>
    <s v="Angel Campos"/>
    <s v="sln"/>
    <s v="mil"/>
    <n v="46"/>
    <x v="0"/>
    <s v="X"/>
    <n v="14"/>
    <n v="3"/>
    <s v="SI"/>
    <x v="2"/>
    <n v="0.90500000000000003"/>
    <x v="0"/>
    <s v="FB"/>
    <x v="1"/>
    <s v="R"/>
    <n v="1"/>
    <n v="1"/>
    <n v="2"/>
    <n v="0"/>
    <n v="0"/>
    <n v="0"/>
    <n v="4"/>
    <n v="93"/>
    <n v="85.6"/>
    <n v="3.09"/>
    <n v="1.39"/>
    <n v="-0.63600000000000001"/>
    <n v="2.5099999999999998"/>
    <n v="-1.407"/>
    <n v="5.819"/>
    <n v="-7.0350000000000001"/>
    <n v="5.5190000000000001"/>
    <n v="23.8"/>
    <n v="28.2"/>
    <n v="5.6"/>
    <n v="231.685"/>
    <n v="1790.91"/>
    <s v="110611_191329"/>
  </r>
  <r>
    <s v="Chris Carpenter"/>
    <x v="0"/>
    <s v="gid_2011_06_11_slnmlb_milmlb_1"/>
    <s v="Miller Park"/>
    <s v="Angel Campos"/>
    <s v="sln"/>
    <s v="mil"/>
    <n v="48"/>
    <x v="4"/>
    <s v="B"/>
    <n v="15"/>
    <n v="2"/>
    <s v="SI"/>
    <x v="2"/>
    <n v="0.91200000000000003"/>
    <x v="2"/>
    <m/>
    <x v="10"/>
    <s v="R"/>
    <n v="0"/>
    <n v="1"/>
    <n v="0"/>
    <n v="0"/>
    <n v="0"/>
    <n v="0"/>
    <n v="5"/>
    <n v="92.6"/>
    <n v="85.3"/>
    <n v="3.72"/>
    <n v="1.89"/>
    <n v="-1.544"/>
    <n v="2.4550000000000001"/>
    <n v="-1.5509999999999999"/>
    <n v="5.9729999999999999"/>
    <n v="-10.002000000000001"/>
    <n v="4.1820000000000004"/>
    <n v="23.8"/>
    <n v="35"/>
    <n v="6.8"/>
    <n v="247.11799999999999"/>
    <n v="2156.17"/>
    <s v="110611_192136"/>
  </r>
  <r>
    <s v="Chris Carpenter"/>
    <x v="0"/>
    <s v="gid_2011_06_11_slnmlb_milmlb_1"/>
    <s v="Miller Park"/>
    <s v="Angel Campos"/>
    <s v="sln"/>
    <s v="mil"/>
    <n v="49"/>
    <x v="1"/>
    <s v="S"/>
    <n v="15"/>
    <n v="3"/>
    <s v="FC"/>
    <x v="2"/>
    <n v="0.90100000000000002"/>
    <x v="2"/>
    <m/>
    <x v="10"/>
    <s v="R"/>
    <n v="1"/>
    <n v="1"/>
    <n v="0"/>
    <n v="0"/>
    <n v="0"/>
    <n v="0"/>
    <n v="5"/>
    <n v="86.8"/>
    <n v="80.900000000000006"/>
    <n v="3.72"/>
    <n v="1.89"/>
    <n v="0.34599999999999997"/>
    <n v="3.15"/>
    <n v="-1.5429999999999999"/>
    <n v="6.0659999999999998"/>
    <n v="3.802"/>
    <n v="1.5029999999999999"/>
    <n v="23.9"/>
    <n v="-13"/>
    <n v="7.5"/>
    <n v="112.158"/>
    <n v="773.678"/>
    <s v="110611_192155"/>
  </r>
  <r>
    <s v="Chris Carpenter"/>
    <x v="0"/>
    <s v="gid_2011_06_11_slnmlb_milmlb_1"/>
    <s v="Miller Park"/>
    <s v="Angel Campos"/>
    <s v="sln"/>
    <s v="mil"/>
    <n v="50"/>
    <x v="4"/>
    <s v="B"/>
    <n v="15"/>
    <n v="4"/>
    <s v="FC"/>
    <x v="2"/>
    <n v="0.90800000000000003"/>
    <x v="2"/>
    <m/>
    <x v="10"/>
    <s v="R"/>
    <n v="1"/>
    <n v="2"/>
    <n v="0"/>
    <n v="0"/>
    <n v="0"/>
    <n v="0"/>
    <n v="5"/>
    <n v="88.8"/>
    <n v="83.5"/>
    <n v="3.72"/>
    <n v="1.89"/>
    <n v="1.546"/>
    <n v="2.2349999999999999"/>
    <n v="-1.304"/>
    <n v="5.9790000000000001"/>
    <n v="1.198"/>
    <n v="5.3369999999999997"/>
    <n v="23.9"/>
    <n v="-7.6"/>
    <n v="5.5"/>
    <n v="167.45"/>
    <n v="1072.75"/>
    <s v="110611_192220"/>
  </r>
  <r>
    <s v="Chris Carpenter"/>
    <x v="0"/>
    <s v="gid_2011_06_11_slnmlb_milmlb_1"/>
    <s v="Miller Park"/>
    <s v="Angel Campos"/>
    <s v="sln"/>
    <s v="mil"/>
    <n v="51"/>
    <x v="3"/>
    <s v="S"/>
    <n v="15"/>
    <n v="5"/>
    <s v="SI"/>
    <x v="2"/>
    <n v="0.74399999999999999"/>
    <x v="2"/>
    <m/>
    <x v="10"/>
    <s v="R"/>
    <n v="2"/>
    <n v="2"/>
    <n v="0"/>
    <n v="0"/>
    <n v="0"/>
    <n v="0"/>
    <n v="5"/>
    <n v="94.3"/>
    <n v="86.8"/>
    <n v="3.72"/>
    <n v="1.89"/>
    <n v="0.754"/>
    <n v="3.1560000000000001"/>
    <n v="-1.169"/>
    <n v="6.0380000000000003"/>
    <n v="-3.8039999999999998"/>
    <n v="10.345000000000001"/>
    <n v="23.8"/>
    <n v="24"/>
    <n v="3.1"/>
    <n v="200.11799999999999"/>
    <n v="2245.13"/>
    <s v="110611_192237"/>
  </r>
  <r>
    <s v="Chris Carpenter"/>
    <x v="0"/>
    <s v="gid_2011_06_11_slnmlb_milmlb_1"/>
    <s v="Miller Park"/>
    <s v="Angel Campos"/>
    <s v="sln"/>
    <s v="mil"/>
    <n v="54"/>
    <x v="1"/>
    <s v="S"/>
    <n v="16"/>
    <n v="3"/>
    <s v="FC"/>
    <x v="2"/>
    <n v="0.90300000000000002"/>
    <x v="0"/>
    <m/>
    <x v="8"/>
    <s v="L"/>
    <n v="1"/>
    <n v="1"/>
    <n v="1"/>
    <n v="0"/>
    <n v="0"/>
    <n v="0"/>
    <n v="5"/>
    <n v="88.8"/>
    <n v="82.9"/>
    <n v="3.64"/>
    <n v="1.78"/>
    <n v="0.16300000000000001"/>
    <n v="3.0859999999999999"/>
    <n v="-1.615"/>
    <n v="5.7939999999999996"/>
    <n v="1.296"/>
    <n v="1.8380000000000001"/>
    <n v="23.9"/>
    <n v="-5.8"/>
    <n v="6.8"/>
    <n v="145.42099999999999"/>
    <n v="442"/>
    <s v="110611_192347"/>
  </r>
  <r>
    <s v="Chris Carpenter"/>
    <x v="0"/>
    <s v="gid_2011_06_11_slnmlb_milmlb_1"/>
    <s v="Miller Park"/>
    <s v="Angel Campos"/>
    <s v="sln"/>
    <s v="mil"/>
    <n v="55"/>
    <x v="4"/>
    <s v="B"/>
    <n v="16"/>
    <n v="4"/>
    <s v="SI"/>
    <x v="2"/>
    <n v="0.88"/>
    <x v="0"/>
    <m/>
    <x v="8"/>
    <s v="L"/>
    <n v="1"/>
    <n v="2"/>
    <n v="1"/>
    <n v="0"/>
    <n v="0"/>
    <n v="0"/>
    <n v="5"/>
    <n v="93.6"/>
    <n v="87.2"/>
    <n v="3.64"/>
    <n v="1.78"/>
    <n v="1.3580000000000001"/>
    <n v="2.6720000000000002"/>
    <n v="-1.2889999999999999"/>
    <n v="5.9870000000000001"/>
    <n v="-6.5990000000000002"/>
    <n v="6.9329999999999998"/>
    <n v="23.9"/>
    <n v="28.8"/>
    <n v="4.8"/>
    <n v="223.42400000000001"/>
    <n v="1955.98"/>
    <s v="110611_192416"/>
  </r>
  <r>
    <s v="Chris Carpenter"/>
    <x v="0"/>
    <s v="gid_2011_06_11_slnmlb_milmlb_1"/>
    <s v="Miller Park"/>
    <s v="Angel Campos"/>
    <s v="sln"/>
    <s v="mil"/>
    <n v="57"/>
    <x v="0"/>
    <s v="X"/>
    <n v="16"/>
    <n v="6"/>
    <s v="SI"/>
    <x v="2"/>
    <n v="0.91400000000000003"/>
    <x v="0"/>
    <s v="FB"/>
    <x v="8"/>
    <s v="L"/>
    <n v="3"/>
    <n v="2"/>
    <n v="1"/>
    <n v="0"/>
    <n v="0"/>
    <n v="0"/>
    <n v="5"/>
    <n v="94"/>
    <n v="86.9"/>
    <n v="3.64"/>
    <n v="1.78"/>
    <n v="-0.63300000000000001"/>
    <n v="2.9140000000000001"/>
    <n v="-1.5629999999999999"/>
    <n v="5.8319999999999999"/>
    <n v="-9.0709999999999997"/>
    <n v="5.7610000000000001"/>
    <n v="23.8"/>
    <n v="36.700000000000003"/>
    <n v="5.7"/>
    <n v="237.40600000000001"/>
    <n v="2186.46"/>
    <s v="110611_192502"/>
  </r>
  <r>
    <s v="Chris Carpenter"/>
    <x v="0"/>
    <s v="gid_2011_06_11_slnmlb_milmlb_1"/>
    <s v="Miller Park"/>
    <s v="Angel Campos"/>
    <s v="sln"/>
    <s v="mil"/>
    <n v="58"/>
    <x v="4"/>
    <s v="B"/>
    <n v="17"/>
    <n v="1"/>
    <s v="FC"/>
    <x v="2"/>
    <n v="0.90600000000000003"/>
    <x v="3"/>
    <m/>
    <x v="9"/>
    <s v="R"/>
    <n v="0"/>
    <n v="0"/>
    <n v="2"/>
    <n v="0"/>
    <n v="0"/>
    <n v="0"/>
    <n v="5"/>
    <n v="89.4"/>
    <n v="83.5"/>
    <n v="3.3"/>
    <n v="1.73"/>
    <n v="1.3260000000000001"/>
    <n v="2.0379999999999998"/>
    <n v="-1.472"/>
    <n v="5.8070000000000004"/>
    <n v="1.014"/>
    <n v="4.7990000000000004"/>
    <n v="23.9"/>
    <n v="-6.9"/>
    <n v="5.7"/>
    <n v="168.17400000000001"/>
    <n v="961.42200000000003"/>
    <s v="110611_192546"/>
  </r>
  <r>
    <s v="Chris Carpenter"/>
    <x v="0"/>
    <s v="gid_2011_06_11_slnmlb_milmlb_1"/>
    <s v="Miller Park"/>
    <s v="Angel Campos"/>
    <s v="sln"/>
    <s v="mil"/>
    <n v="59"/>
    <x v="4"/>
    <s v="B"/>
    <n v="17"/>
    <n v="2"/>
    <s v="FC"/>
    <x v="2"/>
    <n v="0.90500000000000003"/>
    <x v="3"/>
    <m/>
    <x v="9"/>
    <s v="R"/>
    <n v="1"/>
    <n v="0"/>
    <n v="2"/>
    <n v="0"/>
    <n v="0"/>
    <n v="0"/>
    <n v="5"/>
    <n v="89.5"/>
    <n v="83.9"/>
    <n v="3.3"/>
    <n v="1.73"/>
    <n v="1.0449999999999999"/>
    <n v="1.756"/>
    <n v="-1.57"/>
    <n v="5.7480000000000002"/>
    <n v="0.63400000000000001"/>
    <n v="3.754"/>
    <n v="23.9"/>
    <n v="-4.8"/>
    <n v="6.1"/>
    <n v="170.52799999999999"/>
    <n v="751.63499999999999"/>
    <s v="110611_192600"/>
  </r>
  <r>
    <s v="Chris Carpenter"/>
    <x v="0"/>
    <s v="gid_2011_06_11_slnmlb_milmlb_1"/>
    <s v="Miller Park"/>
    <s v="Angel Campos"/>
    <s v="sln"/>
    <s v="mil"/>
    <n v="60"/>
    <x v="2"/>
    <s v="S"/>
    <n v="17"/>
    <n v="3"/>
    <s v="FC"/>
    <x v="2"/>
    <n v="0.59299999999999997"/>
    <x v="3"/>
    <m/>
    <x v="9"/>
    <s v="R"/>
    <n v="2"/>
    <n v="0"/>
    <n v="2"/>
    <n v="0"/>
    <n v="0"/>
    <n v="0"/>
    <n v="5"/>
    <n v="93.4"/>
    <n v="86.2"/>
    <n v="3.3"/>
    <n v="1.73"/>
    <n v="0.88800000000000001"/>
    <n v="2.2530000000000001"/>
    <n v="-1.2430000000000001"/>
    <n v="5.923"/>
    <n v="-3.4239999999999999"/>
    <n v="7.6680000000000001"/>
    <n v="23.8"/>
    <n v="14.8"/>
    <n v="4.2"/>
    <n v="203.95099999999999"/>
    <n v="1694.8"/>
    <s v="110611_192619"/>
  </r>
  <r>
    <s v="Chris Carpenter"/>
    <x v="0"/>
    <s v="gid_2011_06_11_slnmlb_milmlb_1"/>
    <s v="Miller Park"/>
    <s v="Angel Campos"/>
    <s v="sln"/>
    <s v="mil"/>
    <n v="61"/>
    <x v="0"/>
    <s v="X"/>
    <n v="17"/>
    <n v="4"/>
    <s v="FC"/>
    <x v="2"/>
    <n v="0.90500000000000003"/>
    <x v="3"/>
    <s v="GB"/>
    <x v="9"/>
    <s v="R"/>
    <n v="2"/>
    <n v="1"/>
    <n v="2"/>
    <n v="0"/>
    <n v="0"/>
    <n v="0"/>
    <n v="5"/>
    <n v="88"/>
    <n v="81.900000000000006"/>
    <n v="3.3"/>
    <n v="1.73"/>
    <n v="0.49099999999999999"/>
    <n v="1.885"/>
    <n v="-1.4970000000000001"/>
    <n v="5.867"/>
    <n v="1.56"/>
    <n v="3.9910000000000001"/>
    <n v="23.9"/>
    <n v="-7.4"/>
    <n v="6.3"/>
    <n v="158.87100000000001"/>
    <n v="824.8"/>
    <s v="110611_192635"/>
  </r>
  <r>
    <s v="Chris Carpenter"/>
    <x v="0"/>
    <s v="gid_2011_06_11_slnmlb_milmlb_1"/>
    <s v="Miller Park"/>
    <s v="Angel Campos"/>
    <s v="sln"/>
    <s v="mil"/>
    <n v="65"/>
    <x v="4"/>
    <s v="B"/>
    <n v="19"/>
    <n v="1"/>
    <s v="FC"/>
    <x v="2"/>
    <n v="0.90200000000000002"/>
    <x v="5"/>
    <m/>
    <x v="7"/>
    <s v="R"/>
    <n v="0"/>
    <n v="0"/>
    <n v="0"/>
    <n v="1"/>
    <n v="0"/>
    <n v="0"/>
    <n v="6"/>
    <n v="88.2"/>
    <n v="82.4"/>
    <n v="3.54"/>
    <n v="1.64"/>
    <n v="1.3380000000000001"/>
    <n v="1.0900000000000001"/>
    <n v="-1.341"/>
    <n v="5.7560000000000002"/>
    <n v="0.81100000000000005"/>
    <n v="2.1389999999999998"/>
    <n v="23.9"/>
    <n v="-4.8"/>
    <n v="7.1"/>
    <n v="159.62700000000001"/>
    <n v="445.15800000000002"/>
    <s v="110611_193816"/>
  </r>
  <r>
    <s v="Chris Carpenter"/>
    <x v="0"/>
    <s v="gid_2011_06_11_slnmlb_milmlb_1"/>
    <s v="Miller Park"/>
    <s v="Angel Campos"/>
    <s v="sln"/>
    <s v="mil"/>
    <n v="66"/>
    <x v="4"/>
    <s v="B"/>
    <n v="19"/>
    <n v="2"/>
    <s v="SI"/>
    <x v="2"/>
    <n v="0.91400000000000003"/>
    <x v="5"/>
    <m/>
    <x v="7"/>
    <s v="R"/>
    <n v="1"/>
    <n v="0"/>
    <n v="0"/>
    <n v="1"/>
    <n v="0"/>
    <n v="0"/>
    <n v="6"/>
    <n v="93.9"/>
    <n v="86.4"/>
    <n v="3.54"/>
    <n v="1.64"/>
    <n v="1.329"/>
    <n v="1.84"/>
    <n v="-0.998"/>
    <n v="6.0309999999999997"/>
    <n v="-9.6929999999999996"/>
    <n v="6.1180000000000003"/>
    <n v="23.8"/>
    <n v="36.5"/>
    <n v="5.9"/>
    <n v="237.57300000000001"/>
    <n v="2310.46"/>
    <s v="110611_193844"/>
  </r>
  <r>
    <s v="Chris Carpenter"/>
    <x v="0"/>
    <s v="gid_2011_06_11_slnmlb_milmlb_1"/>
    <s v="Miller Park"/>
    <s v="Angel Campos"/>
    <s v="sln"/>
    <s v="mil"/>
    <n v="67"/>
    <x v="1"/>
    <s v="S"/>
    <n v="19"/>
    <n v="3"/>
    <s v="SI"/>
    <x v="2"/>
    <n v="0.90600000000000003"/>
    <x v="5"/>
    <m/>
    <x v="7"/>
    <s v="R"/>
    <n v="2"/>
    <n v="0"/>
    <n v="0"/>
    <n v="1"/>
    <n v="0"/>
    <n v="0"/>
    <n v="6"/>
    <n v="93.4"/>
    <n v="86.1"/>
    <n v="3.54"/>
    <n v="1.64"/>
    <n v="0.53400000000000003"/>
    <n v="2.7389999999999999"/>
    <n v="-1.1419999999999999"/>
    <n v="5.9960000000000004"/>
    <n v="-7.1680000000000001"/>
    <n v="6.2869999999999999"/>
    <n v="23.8"/>
    <n v="29.6"/>
    <n v="5.2"/>
    <n v="228.56800000000001"/>
    <n v="1920.52"/>
    <s v="110611_193912"/>
  </r>
  <r>
    <s v="Chris Carpenter"/>
    <x v="0"/>
    <s v="gid_2011_06_11_slnmlb_milmlb_1"/>
    <s v="Miller Park"/>
    <s v="Angel Campos"/>
    <s v="sln"/>
    <s v="mil"/>
    <n v="68"/>
    <x v="4"/>
    <s v="B"/>
    <n v="19"/>
    <n v="4"/>
    <s v="SI"/>
    <x v="2"/>
    <n v="0.90800000000000003"/>
    <x v="5"/>
    <m/>
    <x v="7"/>
    <s v="R"/>
    <n v="2"/>
    <n v="1"/>
    <n v="0"/>
    <n v="1"/>
    <n v="0"/>
    <n v="0"/>
    <n v="6"/>
    <n v="93.2"/>
    <n v="85.9"/>
    <n v="3.54"/>
    <n v="1.64"/>
    <n v="-1.3959999999999999"/>
    <n v="2.7669999999999999"/>
    <n v="-1.393"/>
    <n v="5.9779999999999998"/>
    <n v="-6.9320000000000004"/>
    <n v="3.5129999999999999"/>
    <n v="23.8"/>
    <n v="25.5"/>
    <n v="6.3"/>
    <n v="242.86799999999999"/>
    <n v="1560.58"/>
    <s v="110611_194002"/>
  </r>
  <r>
    <s v="Chris Carpenter"/>
    <x v="0"/>
    <s v="gid_2011_06_11_slnmlb_milmlb_1"/>
    <s v="Miller Park"/>
    <s v="Angel Campos"/>
    <s v="sln"/>
    <s v="mil"/>
    <n v="69"/>
    <x v="7"/>
    <s v="X"/>
    <n v="19"/>
    <n v="5"/>
    <s v="FC"/>
    <x v="2"/>
    <n v="0.90500000000000003"/>
    <x v="5"/>
    <s v="FB"/>
    <x v="7"/>
    <s v="R"/>
    <n v="3"/>
    <n v="1"/>
    <n v="0"/>
    <n v="1"/>
    <n v="0"/>
    <n v="0"/>
    <n v="6"/>
    <n v="88.2"/>
    <n v="81.8"/>
    <n v="3.54"/>
    <n v="1.64"/>
    <n v="1E-3"/>
    <n v="3.3540000000000001"/>
    <n v="-1.579"/>
    <n v="5.8810000000000002"/>
    <n v="2.76"/>
    <n v="4.1710000000000003"/>
    <n v="23.8"/>
    <n v="-11.8"/>
    <n v="6.1"/>
    <n v="146.785"/>
    <n v="963.09199999999998"/>
    <s v="110611_194032"/>
  </r>
  <r>
    <s v="Chris Carpenter"/>
    <x v="0"/>
    <s v="gid_2011_06_11_slnmlb_milmlb_1"/>
    <s v="Miller Park"/>
    <s v="Angel Campos"/>
    <s v="sln"/>
    <s v="mil"/>
    <n v="70"/>
    <x v="1"/>
    <s v="S"/>
    <n v="20"/>
    <n v="1"/>
    <s v="FC"/>
    <x v="2"/>
    <n v="0.754"/>
    <x v="7"/>
    <m/>
    <x v="2"/>
    <s v="L"/>
    <n v="0"/>
    <n v="0"/>
    <n v="0"/>
    <n v="0"/>
    <n v="0"/>
    <n v="0"/>
    <n v="6"/>
    <n v="93"/>
    <n v="85.2"/>
    <n v="3.24"/>
    <n v="1.5"/>
    <n v="0.29099999999999998"/>
    <n v="3.2919999999999998"/>
    <n v="-1.349"/>
    <n v="5.8760000000000003"/>
    <n v="-1.92"/>
    <n v="7.3470000000000004"/>
    <n v="23.8"/>
    <n v="7.3"/>
    <n v="4.2"/>
    <n v="194.57"/>
    <n v="1519.44"/>
    <s v="110611_194131"/>
  </r>
  <r>
    <s v="Chris Carpenter"/>
    <x v="0"/>
    <s v="gid_2011_06_11_slnmlb_milmlb_1"/>
    <s v="Miller Park"/>
    <s v="Angel Campos"/>
    <s v="sln"/>
    <s v="mil"/>
    <n v="72"/>
    <x v="4"/>
    <s v="B"/>
    <n v="20"/>
    <n v="3"/>
    <s v="FC"/>
    <x v="2"/>
    <n v="0.79500000000000004"/>
    <x v="7"/>
    <m/>
    <x v="2"/>
    <s v="L"/>
    <n v="1"/>
    <n v="1"/>
    <n v="0"/>
    <n v="0"/>
    <n v="0"/>
    <n v="0"/>
    <n v="6"/>
    <n v="92.1"/>
    <n v="84.9"/>
    <n v="3.24"/>
    <n v="1.5"/>
    <n v="-0.94799999999999995"/>
    <n v="3.8119999999999998"/>
    <n v="-1.3640000000000001"/>
    <n v="6.0979999999999999"/>
    <n v="-2.93"/>
    <n v="8.8759999999999994"/>
    <n v="23.8"/>
    <n v="17"/>
    <n v="3.7"/>
    <n v="198.19300000000001"/>
    <n v="1866.08"/>
    <s v="110611_194230"/>
  </r>
  <r>
    <s v="Chris Carpenter"/>
    <x v="0"/>
    <s v="gid_2011_06_11_slnmlb_milmlb_1"/>
    <s v="Miller Park"/>
    <s v="Angel Campos"/>
    <s v="sln"/>
    <s v="mil"/>
    <n v="73"/>
    <x v="4"/>
    <s v="B"/>
    <n v="20"/>
    <n v="4"/>
    <s v="SI"/>
    <x v="2"/>
    <n v="0.72299999999999998"/>
    <x v="7"/>
    <m/>
    <x v="2"/>
    <s v="L"/>
    <n v="2"/>
    <n v="1"/>
    <n v="0"/>
    <n v="0"/>
    <n v="0"/>
    <n v="0"/>
    <n v="6"/>
    <n v="93.2"/>
    <n v="85.1"/>
    <n v="3.24"/>
    <n v="1.5"/>
    <n v="-0.97099999999999997"/>
    <n v="3.4710000000000001"/>
    <n v="-1.492"/>
    <n v="6.0030000000000001"/>
    <n v="-3.0150000000000001"/>
    <n v="8.4329999999999998"/>
    <n v="23.7"/>
    <n v="16.399999999999999"/>
    <n v="3.9"/>
    <n v="199.58199999999999"/>
    <n v="1788.73"/>
    <s v="110611_194253"/>
  </r>
  <r>
    <s v="Chris Carpenter"/>
    <x v="0"/>
    <s v="gid_2011_06_11_slnmlb_milmlb_1"/>
    <s v="Miller Park"/>
    <s v="Angel Campos"/>
    <s v="sln"/>
    <s v="mil"/>
    <n v="74"/>
    <x v="2"/>
    <s v="S"/>
    <n v="20"/>
    <n v="5"/>
    <s v="FC"/>
    <x v="2"/>
    <n v="0.79100000000000004"/>
    <x v="7"/>
    <m/>
    <x v="2"/>
    <s v="L"/>
    <n v="3"/>
    <n v="1"/>
    <n v="0"/>
    <n v="0"/>
    <n v="0"/>
    <n v="0"/>
    <n v="6"/>
    <n v="92.8"/>
    <n v="85.6"/>
    <n v="3.24"/>
    <n v="1.5"/>
    <n v="-0.66"/>
    <n v="2.57"/>
    <n v="-1.5069999999999999"/>
    <n v="5.8620000000000001"/>
    <n v="-3.0539999999999998"/>
    <n v="8.5830000000000002"/>
    <n v="23.8"/>
    <n v="16.2"/>
    <n v="3.9"/>
    <n v="199.50200000000001"/>
    <n v="1829.24"/>
    <s v="110611_194318"/>
  </r>
  <r>
    <s v="Chris Carpenter"/>
    <x v="0"/>
    <s v="gid_2011_06_11_slnmlb_milmlb_1"/>
    <s v="Miller Park"/>
    <s v="Angel Campos"/>
    <s v="sln"/>
    <s v="mil"/>
    <n v="75"/>
    <x v="0"/>
    <s v="X"/>
    <n v="20"/>
    <n v="6"/>
    <s v="SI"/>
    <x v="2"/>
    <n v="0.82199999999999995"/>
    <x v="7"/>
    <s v="PU"/>
    <x v="2"/>
    <s v="L"/>
    <n v="3"/>
    <n v="2"/>
    <n v="0"/>
    <n v="0"/>
    <n v="0"/>
    <n v="0"/>
    <n v="6"/>
    <n v="93.3"/>
    <n v="85.8"/>
    <n v="3.24"/>
    <n v="1.5"/>
    <n v="1.2"/>
    <n v="1.83"/>
    <n v="-1.25"/>
    <n v="5.7720000000000002"/>
    <n v="-5.5949999999999998"/>
    <n v="10.327999999999999"/>
    <n v="23.8"/>
    <n v="30.9"/>
    <n v="3.6"/>
    <n v="208.35300000000001"/>
    <n v="2356.2399999999998"/>
    <s v="110611_194333"/>
  </r>
  <r>
    <s v="Chris Carpenter"/>
    <x v="0"/>
    <s v="gid_2011_06_11_slnmlb_milmlb_1"/>
    <s v="Miller Park"/>
    <s v="Angel Campos"/>
    <s v="sln"/>
    <s v="mil"/>
    <n v="76"/>
    <x v="4"/>
    <s v="B"/>
    <n v="21"/>
    <n v="1"/>
    <s v="SI"/>
    <x v="2"/>
    <n v="0.89500000000000002"/>
    <x v="4"/>
    <m/>
    <x v="6"/>
    <s v="R"/>
    <n v="0"/>
    <n v="0"/>
    <n v="1"/>
    <n v="0"/>
    <n v="0"/>
    <n v="0"/>
    <n v="6"/>
    <n v="94.1"/>
    <n v="85.9"/>
    <n v="3.7"/>
    <n v="1.88"/>
    <n v="-0.30299999999999999"/>
    <n v="4.3360000000000003"/>
    <n v="-1.3520000000000001"/>
    <n v="6.1429999999999998"/>
    <n v="-4.4089999999999998"/>
    <n v="7.4809999999999999"/>
    <n v="23.7"/>
    <n v="22.1"/>
    <n v="4.2"/>
    <n v="210.38399999999999"/>
    <n v="1752.1"/>
    <s v="110611_194422"/>
  </r>
  <r>
    <s v="Chris Carpenter"/>
    <x v="0"/>
    <s v="gid_2011_06_11_slnmlb_milmlb_1"/>
    <s v="Miller Park"/>
    <s v="Angel Campos"/>
    <s v="sln"/>
    <s v="mil"/>
    <n v="77"/>
    <x v="0"/>
    <s v="X"/>
    <n v="21"/>
    <n v="2"/>
    <s v="FC"/>
    <x v="2"/>
    <n v="0.73599999999999999"/>
    <x v="4"/>
    <s v="LD"/>
    <x v="6"/>
    <s v="R"/>
    <n v="1"/>
    <n v="0"/>
    <n v="1"/>
    <n v="0"/>
    <n v="0"/>
    <n v="0"/>
    <n v="6"/>
    <n v="94"/>
    <n v="86"/>
    <n v="3.7"/>
    <n v="1.88"/>
    <n v="0.59199999999999997"/>
    <n v="3.2160000000000002"/>
    <n v="-1.304"/>
    <n v="5.9539999999999997"/>
    <n v="-1.764"/>
    <n v="8.4939999999999998"/>
    <n v="23.8"/>
    <n v="6.9"/>
    <n v="3.6"/>
    <n v="191.678"/>
    <n v="1750.5"/>
    <s v="110611_194442"/>
  </r>
  <r>
    <s v="Chris Carpenter"/>
    <x v="0"/>
    <s v="gid_2011_06_11_slnmlb_milmlb_1"/>
    <s v="Miller Park"/>
    <s v="Angel Campos"/>
    <s v="sln"/>
    <s v="mil"/>
    <n v="80"/>
    <x v="4"/>
    <s v="B"/>
    <n v="22"/>
    <n v="3"/>
    <s v="FC"/>
    <x v="2"/>
    <n v="0.90700000000000003"/>
    <x v="8"/>
    <m/>
    <x v="4"/>
    <s v="L"/>
    <n v="2"/>
    <n v="0"/>
    <n v="2"/>
    <n v="0"/>
    <n v="0"/>
    <n v="0"/>
    <n v="6"/>
    <n v="90.6"/>
    <n v="84.7"/>
    <n v="3.36"/>
    <n v="1.71"/>
    <n v="1.3720000000000001"/>
    <n v="2.4689999999999999"/>
    <n v="-1.353"/>
    <n v="5.8310000000000004"/>
    <n v="0.109"/>
    <n v="5.8609999999999998"/>
    <n v="23.9"/>
    <n v="-3.6"/>
    <n v="5"/>
    <n v="178.94900000000001"/>
    <n v="1166.8"/>
    <s v="110611_194610"/>
  </r>
  <r>
    <s v="Chris Carpenter"/>
    <x v="0"/>
    <s v="gid_2011_06_11_slnmlb_milmlb_1"/>
    <s v="Miller Park"/>
    <s v="Angel Campos"/>
    <s v="sln"/>
    <s v="mil"/>
    <n v="81"/>
    <x v="4"/>
    <s v="B"/>
    <n v="22"/>
    <n v="4"/>
    <s v="FC"/>
    <x v="2"/>
    <n v="0.90700000000000003"/>
    <x v="8"/>
    <m/>
    <x v="4"/>
    <s v="L"/>
    <n v="3"/>
    <n v="0"/>
    <n v="2"/>
    <n v="0"/>
    <n v="0"/>
    <n v="0"/>
    <n v="6"/>
    <n v="88.8"/>
    <n v="83"/>
    <n v="3.36"/>
    <n v="1.71"/>
    <n v="1.0149999999999999"/>
    <n v="1.1339999999999999"/>
    <n v="-1.5329999999999999"/>
    <n v="5.6219999999999999"/>
    <n v="1.847"/>
    <n v="5.3090000000000002"/>
    <n v="23.9"/>
    <n v="-9.8000000000000007"/>
    <n v="5.7"/>
    <n v="160.959"/>
    <n v="1092.5899999999999"/>
    <s v="110611_194633"/>
  </r>
  <r>
    <s v="Chris Carpenter"/>
    <x v="0"/>
    <s v="gid_2011_06_11_slnmlb_milmlb_1"/>
    <s v="Miller Park"/>
    <s v="Angel Campos"/>
    <s v="sln"/>
    <s v="mil"/>
    <n v="83"/>
    <x v="4"/>
    <s v="B"/>
    <n v="23"/>
    <n v="2"/>
    <s v="FC"/>
    <x v="2"/>
    <n v="0.90600000000000003"/>
    <x v="8"/>
    <m/>
    <x v="1"/>
    <s v="R"/>
    <n v="0"/>
    <n v="1"/>
    <n v="2"/>
    <n v="1"/>
    <n v="0"/>
    <n v="0"/>
    <n v="6"/>
    <n v="89.1"/>
    <n v="83.2"/>
    <n v="3.09"/>
    <n v="1.39"/>
    <n v="0.96599999999999997"/>
    <n v="1.7829999999999999"/>
    <n v="-1.361"/>
    <n v="5.8330000000000002"/>
    <n v="3.02"/>
    <n v="5.0890000000000004"/>
    <n v="23.9"/>
    <n v="-14.1"/>
    <n v="5.8"/>
    <n v="149.523"/>
    <n v="1153.1400000000001"/>
    <s v="110611_194736"/>
  </r>
  <r>
    <s v="Chris Carpenter"/>
    <x v="0"/>
    <s v="gid_2011_06_11_slnmlb_milmlb_1"/>
    <s v="Miller Park"/>
    <s v="Angel Campos"/>
    <s v="sln"/>
    <s v="mil"/>
    <n v="86"/>
    <x v="4"/>
    <s v="B"/>
    <n v="23"/>
    <n v="5"/>
    <s v="FC"/>
    <x v="2"/>
    <n v="0.90700000000000003"/>
    <x v="8"/>
    <m/>
    <x v="1"/>
    <s v="R"/>
    <n v="3"/>
    <n v="1"/>
    <n v="2"/>
    <n v="1"/>
    <n v="0"/>
    <n v="0"/>
    <n v="6"/>
    <n v="88.6"/>
    <n v="83"/>
    <n v="3.09"/>
    <n v="1.39"/>
    <n v="0.47599999999999998"/>
    <n v="1.133"/>
    <n v="-1.5"/>
    <n v="5.7069999999999999"/>
    <n v="2.0619999999999998"/>
    <n v="5.21"/>
    <n v="23.9"/>
    <n v="-9.9"/>
    <n v="5.8"/>
    <n v="158.56800000000001"/>
    <n v="1089.56"/>
    <s v="110611_194853"/>
  </r>
  <r>
    <s v="Chris Carpenter"/>
    <x v="0"/>
    <s v="gid_2011_06_11_slnmlb_milmlb_1"/>
    <s v="Miller Park"/>
    <s v="Angel Campos"/>
    <s v="sln"/>
    <s v="mil"/>
    <n v="87"/>
    <x v="2"/>
    <s v="S"/>
    <n v="24"/>
    <n v="1"/>
    <s v="FC"/>
    <x v="2"/>
    <n v="0.90400000000000003"/>
    <x v="9"/>
    <m/>
    <x v="10"/>
    <s v="R"/>
    <n v="0"/>
    <n v="0"/>
    <n v="2"/>
    <n v="1"/>
    <n v="1"/>
    <n v="0"/>
    <n v="6"/>
    <n v="89.3"/>
    <n v="83.5"/>
    <n v="3.72"/>
    <n v="1.89"/>
    <n v="0.80500000000000005"/>
    <n v="1.778"/>
    <n v="-1.512"/>
    <n v="5.8639999999999999"/>
    <n v="1.7450000000000001"/>
    <n v="3.5720000000000001"/>
    <n v="23.9"/>
    <n v="-8.4"/>
    <n v="6.3"/>
    <n v="154.23099999999999"/>
    <n v="779.80799999999999"/>
    <s v="110611_195010"/>
  </r>
  <r>
    <s v="Chris Carpenter"/>
    <x v="0"/>
    <s v="gid_2011_06_11_slnmlb_milmlb_1"/>
    <s v="Miller Park"/>
    <s v="Angel Campos"/>
    <s v="sln"/>
    <s v="mil"/>
    <n v="89"/>
    <x v="2"/>
    <s v="S"/>
    <n v="25"/>
    <n v="1"/>
    <s v="SI"/>
    <x v="2"/>
    <n v="0.84799999999999998"/>
    <x v="0"/>
    <m/>
    <x v="8"/>
    <s v="L"/>
    <n v="0"/>
    <n v="0"/>
    <n v="2"/>
    <n v="0"/>
    <n v="1"/>
    <n v="0"/>
    <n v="6"/>
    <n v="93.3"/>
    <n v="86.7"/>
    <n v="3.64"/>
    <n v="1.78"/>
    <n v="0.185"/>
    <n v="1.9450000000000001"/>
    <n v="-1.3959999999999999"/>
    <n v="5.9269999999999996"/>
    <n v="-6.5339999999999998"/>
    <n v="8.1959999999999997"/>
    <n v="23.9"/>
    <n v="31.9"/>
    <n v="4.5"/>
    <n v="218.428"/>
    <n v="2129.4699999999998"/>
    <s v="110611_195135"/>
  </r>
  <r>
    <s v="Chris Carpenter"/>
    <x v="0"/>
    <s v="gid_2011_06_11_slnmlb_milmlb_1"/>
    <s v="Miller Park"/>
    <s v="Angel Campos"/>
    <s v="sln"/>
    <s v="mil"/>
    <n v="90"/>
    <x v="1"/>
    <s v="S"/>
    <n v="25"/>
    <n v="2"/>
    <s v="FC"/>
    <x v="2"/>
    <n v="0.90200000000000002"/>
    <x v="0"/>
    <m/>
    <x v="8"/>
    <s v="L"/>
    <n v="0"/>
    <n v="1"/>
    <n v="2"/>
    <n v="0"/>
    <n v="1"/>
    <n v="0"/>
    <n v="6"/>
    <n v="88.6"/>
    <n v="82.1"/>
    <n v="3.64"/>
    <n v="1.78"/>
    <n v="0.72099999999999997"/>
    <n v="2.4980000000000002"/>
    <n v="-1.4259999999999999"/>
    <n v="5.8890000000000002"/>
    <n v="3.242"/>
    <n v="2.1909999999999998"/>
    <n v="23.8"/>
    <n v="-12.4"/>
    <n v="7"/>
    <n v="124.571"/>
    <n v="752.52099999999996"/>
    <s v="110611_195157"/>
  </r>
  <r>
    <s v="Chris Carpenter"/>
    <x v="0"/>
    <s v="gid_2011_06_11_slnmlb_milmlb_1"/>
    <s v="Miller Park"/>
    <s v="Angel Campos"/>
    <s v="sln"/>
    <s v="mil"/>
    <n v="91"/>
    <x v="4"/>
    <s v="B"/>
    <n v="25"/>
    <n v="3"/>
    <s v="SI"/>
    <x v="2"/>
    <n v="0.89200000000000002"/>
    <x v="0"/>
    <m/>
    <x v="8"/>
    <s v="L"/>
    <n v="0"/>
    <n v="2"/>
    <n v="2"/>
    <n v="0"/>
    <n v="1"/>
    <n v="0"/>
    <n v="6"/>
    <n v="94.3"/>
    <n v="86.5"/>
    <n v="3.64"/>
    <n v="1.78"/>
    <n v="1.673"/>
    <n v="3.3740000000000001"/>
    <n v="-0.94099999999999995"/>
    <n v="6.0090000000000003"/>
    <n v="-4.9240000000000004"/>
    <n v="7.0110000000000001"/>
    <n v="23.8"/>
    <n v="21"/>
    <n v="4.4000000000000004"/>
    <n v="214.934"/>
    <n v="1737.78"/>
    <s v="110611_195226"/>
  </r>
  <r>
    <s v="Chris Carpenter"/>
    <x v="0"/>
    <s v="gid_2011_06_11_slnmlb_milmlb_1"/>
    <s v="Miller Park"/>
    <s v="Angel Campos"/>
    <s v="sln"/>
    <s v="mil"/>
    <n v="92"/>
    <x v="0"/>
    <s v="X"/>
    <n v="25"/>
    <n v="4"/>
    <s v="SI"/>
    <x v="2"/>
    <n v="0.91500000000000004"/>
    <x v="0"/>
    <s v="FB"/>
    <x v="8"/>
    <s v="L"/>
    <n v="1"/>
    <n v="2"/>
    <n v="2"/>
    <n v="0"/>
    <n v="1"/>
    <n v="0"/>
    <n v="6"/>
    <n v="93.9"/>
    <n v="86.9"/>
    <n v="3.64"/>
    <n v="1.78"/>
    <n v="0.06"/>
    <n v="2.6779999999999999"/>
    <n v="-1.1830000000000001"/>
    <n v="5.9580000000000002"/>
    <n v="-10.96"/>
    <n v="5.1310000000000002"/>
    <n v="23.8"/>
    <n v="40.1"/>
    <n v="6.4"/>
    <n v="244.74799999999999"/>
    <n v="2458.59"/>
    <s v="110611_195252"/>
  </r>
  <r>
    <s v="Mitchell Boggs"/>
    <x v="0"/>
    <s v="gid_2011_06_11_slnmlb_milmlb_1"/>
    <s v="Miller Park"/>
    <s v="Angel Campos"/>
    <s v="sln"/>
    <s v="mil"/>
    <n v="1"/>
    <x v="4"/>
    <s v="B"/>
    <n v="1"/>
    <n v="1"/>
    <s v="FT"/>
    <x v="2"/>
    <n v="0.99299999999999999"/>
    <x v="3"/>
    <m/>
    <x v="9"/>
    <s v="R"/>
    <n v="0"/>
    <n v="0"/>
    <n v="0"/>
    <n v="0"/>
    <n v="0"/>
    <n v="0"/>
    <n v="7"/>
    <n v="95.9"/>
    <n v="89.1"/>
    <n v="3.3"/>
    <n v="1.73"/>
    <n v="0.39100000000000001"/>
    <n v="1.2410000000000001"/>
    <n v="-1.6"/>
    <n v="5.7270000000000003"/>
    <n v="-9.484"/>
    <n v="4.2930000000000001"/>
    <n v="23.8"/>
    <n v="34.5"/>
    <n v="6.2"/>
    <n v="245.458"/>
    <n v="2164.56"/>
    <s v="110611_200512"/>
  </r>
  <r>
    <s v="Mitchell Boggs"/>
    <x v="0"/>
    <s v="gid_2011_06_11_slnmlb_milmlb_1"/>
    <s v="Miller Park"/>
    <s v="Angel Campos"/>
    <s v="sln"/>
    <s v="mil"/>
    <n v="2"/>
    <x v="0"/>
    <s v="X"/>
    <n v="1"/>
    <n v="2"/>
    <s v="FT"/>
    <x v="2"/>
    <n v="0.99299999999999999"/>
    <x v="3"/>
    <s v="GB"/>
    <x v="9"/>
    <s v="R"/>
    <n v="1"/>
    <n v="0"/>
    <n v="0"/>
    <n v="0"/>
    <n v="0"/>
    <n v="0"/>
    <n v="7"/>
    <n v="95.9"/>
    <n v="89.6"/>
    <n v="3.3"/>
    <n v="1.73"/>
    <n v="-0.749"/>
    <n v="2.528"/>
    <n v="-1.754"/>
    <n v="5.6909999999999998"/>
    <n v="-9.2140000000000004"/>
    <n v="2.6320000000000001"/>
    <n v="23.9"/>
    <n v="32.6"/>
    <n v="6.5"/>
    <n v="253.846"/>
    <n v="2010.97"/>
    <s v="110611_200527"/>
  </r>
  <r>
    <s v="Mitchell Boggs"/>
    <x v="0"/>
    <s v="gid_2011_06_11_slnmlb_milmlb_1"/>
    <s v="Miller Park"/>
    <s v="Angel Campos"/>
    <s v="sln"/>
    <s v="mil"/>
    <n v="6"/>
    <x v="2"/>
    <s v="S"/>
    <n v="3"/>
    <n v="1"/>
    <s v="FF"/>
    <x v="2"/>
    <n v="0.92100000000000004"/>
    <x v="8"/>
    <m/>
    <x v="7"/>
    <s v="R"/>
    <n v="0"/>
    <n v="0"/>
    <n v="2"/>
    <n v="0"/>
    <n v="0"/>
    <n v="0"/>
    <n v="7"/>
    <n v="95.1"/>
    <n v="87.9"/>
    <n v="3.54"/>
    <n v="1.64"/>
    <n v="0.13600000000000001"/>
    <n v="2.2320000000000002"/>
    <n v="-1.228"/>
    <n v="6.15"/>
    <n v="-6.8390000000000004"/>
    <n v="8.0289999999999999"/>
    <n v="23.8"/>
    <n v="34.1"/>
    <n v="4.5"/>
    <n v="220.29400000000001"/>
    <n v="2169.35"/>
    <s v="110611_200732"/>
  </r>
  <r>
    <s v="Mitchell Boggs"/>
    <x v="0"/>
    <s v="gid_2011_06_11_slnmlb_milmlb_1"/>
    <s v="Miller Park"/>
    <s v="Angel Campos"/>
    <s v="sln"/>
    <s v="mil"/>
    <n v="7"/>
    <x v="4"/>
    <s v="B"/>
    <n v="3"/>
    <n v="2"/>
    <s v="FF"/>
    <x v="2"/>
    <n v="0.92600000000000005"/>
    <x v="8"/>
    <m/>
    <x v="7"/>
    <s v="R"/>
    <n v="0"/>
    <n v="1"/>
    <n v="2"/>
    <n v="0"/>
    <n v="0"/>
    <n v="0"/>
    <n v="7"/>
    <n v="95.1"/>
    <n v="87.8"/>
    <n v="3.54"/>
    <n v="1.64"/>
    <n v="-0.97699999999999998"/>
    <n v="1.181"/>
    <n v="-1.4450000000000001"/>
    <n v="6.1340000000000003"/>
    <n v="-7.0620000000000003"/>
    <n v="5.7519999999999998"/>
    <n v="23.8"/>
    <n v="29.5"/>
    <n v="5.5"/>
    <n v="230.649"/>
    <n v="1863.43"/>
    <s v="110611_200753"/>
  </r>
  <r>
    <s v="Mitchell Boggs"/>
    <x v="0"/>
    <s v="gid_2011_06_11_slnmlb_milmlb_1"/>
    <s v="Miller Park"/>
    <s v="Angel Campos"/>
    <s v="sln"/>
    <s v="mil"/>
    <n v="10"/>
    <x v="4"/>
    <s v="B"/>
    <n v="3"/>
    <n v="5"/>
    <s v="FF"/>
    <x v="2"/>
    <n v="0.60799999999999998"/>
    <x v="8"/>
    <m/>
    <x v="7"/>
    <s v="R"/>
    <n v="3"/>
    <n v="1"/>
    <n v="2"/>
    <n v="0"/>
    <n v="0"/>
    <n v="0"/>
    <n v="7"/>
    <n v="96.7"/>
    <n v="88.6"/>
    <n v="3.54"/>
    <n v="1.64"/>
    <n v="-1.1160000000000001"/>
    <n v="1.593"/>
    <n v="-1.66"/>
    <n v="5.9050000000000002"/>
    <n v="-8.24"/>
    <n v="3.05"/>
    <n v="23.8"/>
    <n v="29.2"/>
    <n v="6.4"/>
    <n v="249.464"/>
    <n v="1811.32"/>
    <s v="110611_200901"/>
  </r>
  <r>
    <s v="Mitchell Boggs"/>
    <x v="0"/>
    <s v="gid_2011_06_11_slnmlb_milmlb_1"/>
    <s v="Miller Park"/>
    <s v="Angel Campos"/>
    <s v="sln"/>
    <s v="mil"/>
    <n v="11"/>
    <x v="2"/>
    <s v="S"/>
    <n v="4"/>
    <n v="1"/>
    <s v="FT"/>
    <x v="2"/>
    <n v="0.997"/>
    <x v="2"/>
    <m/>
    <x v="2"/>
    <s v="L"/>
    <n v="0"/>
    <n v="0"/>
    <n v="2"/>
    <n v="1"/>
    <n v="0"/>
    <n v="0"/>
    <n v="7"/>
    <n v="94.6"/>
    <n v="86.7"/>
    <n v="3.24"/>
    <n v="1.5"/>
    <n v="-0.29699999999999999"/>
    <n v="2.8919999999999999"/>
    <n v="-1.885"/>
    <n v="5.75"/>
    <n v="-9.44"/>
    <n v="2.0139999999999998"/>
    <n v="23.8"/>
    <n v="29.7"/>
    <n v="7"/>
    <n v="257.73599999999999"/>
    <n v="1952.94"/>
    <s v="110611_201000"/>
  </r>
  <r>
    <s v="Mitchell Boggs"/>
    <x v="0"/>
    <s v="gid_2011_06_11_slnmlb_milmlb_1"/>
    <s v="Miller Park"/>
    <s v="Angel Campos"/>
    <s v="sln"/>
    <s v="mil"/>
    <n v="12"/>
    <x v="1"/>
    <s v="S"/>
    <n v="4"/>
    <n v="2"/>
    <s v="FF"/>
    <x v="2"/>
    <n v="0.98"/>
    <x v="2"/>
    <m/>
    <x v="2"/>
    <s v="L"/>
    <n v="0"/>
    <n v="1"/>
    <n v="2"/>
    <n v="1"/>
    <n v="0"/>
    <n v="0"/>
    <n v="7"/>
    <n v="95"/>
    <n v="87.3"/>
    <n v="3.24"/>
    <n v="1.5"/>
    <n v="0.313"/>
    <n v="3.1080000000000001"/>
    <n v="-1.4179999999999999"/>
    <n v="6.0060000000000002"/>
    <n v="-3.9009999999999998"/>
    <n v="7.5439999999999996"/>
    <n v="23.8"/>
    <n v="18.7"/>
    <n v="4"/>
    <n v="207.226"/>
    <n v="1738.08"/>
    <s v="110611_201027"/>
  </r>
  <r>
    <s v="Mitchell Boggs"/>
    <x v="0"/>
    <s v="gid_2011_06_11_slnmlb_milmlb_1"/>
    <s v="Miller Park"/>
    <s v="Angel Campos"/>
    <s v="sln"/>
    <s v="mil"/>
    <n v="13"/>
    <x v="1"/>
    <s v="S"/>
    <n v="4"/>
    <n v="3"/>
    <s v="FF"/>
    <x v="2"/>
    <n v="0.96499999999999997"/>
    <x v="2"/>
    <m/>
    <x v="2"/>
    <s v="L"/>
    <n v="0"/>
    <n v="2"/>
    <n v="2"/>
    <n v="1"/>
    <n v="0"/>
    <n v="0"/>
    <n v="7"/>
    <n v="95.6"/>
    <n v="88.2"/>
    <n v="3.24"/>
    <n v="1.5"/>
    <n v="0.27700000000000002"/>
    <n v="3.3140000000000001"/>
    <n v="-1.593"/>
    <n v="5.9850000000000003"/>
    <n v="-5.6040000000000001"/>
    <n v="9.7550000000000008"/>
    <n v="23.8"/>
    <n v="34.9"/>
    <n v="3.4"/>
    <n v="209.78100000000001"/>
    <n v="2327.23"/>
    <s v="110611_201101"/>
  </r>
  <r>
    <s v="Mitchell Boggs"/>
    <x v="0"/>
    <s v="gid_2011_06_11_slnmlb_milmlb_1"/>
    <s v="Miller Park"/>
    <s v="Angel Campos"/>
    <s v="sln"/>
    <s v="mil"/>
    <n v="14"/>
    <x v="3"/>
    <s v="S"/>
    <n v="4"/>
    <n v="4"/>
    <s v="FF"/>
    <x v="2"/>
    <n v="0.97099999999999997"/>
    <x v="2"/>
    <m/>
    <x v="2"/>
    <s v="L"/>
    <n v="0"/>
    <n v="2"/>
    <n v="2"/>
    <n v="1"/>
    <n v="0"/>
    <n v="0"/>
    <n v="7"/>
    <n v="93.8"/>
    <n v="85.5"/>
    <n v="3.24"/>
    <n v="1.5"/>
    <n v="-0.496"/>
    <n v="3.9590000000000001"/>
    <n v="-1.87"/>
    <n v="5.899"/>
    <n v="-5.3129999999999997"/>
    <n v="9.2490000000000006"/>
    <n v="23.7"/>
    <n v="29.9"/>
    <n v="3.8"/>
    <n v="209.77199999999999"/>
    <n v="2140.4699999999998"/>
    <s v="110611_201150"/>
  </r>
  <r>
    <s v="Mitchell Boggs"/>
    <x v="0"/>
    <s v="gid_2011_06_11_slnmlb_milmlb_1"/>
    <s v="Miller Park"/>
    <s v="Angel Campos"/>
    <s v="sln"/>
    <s v="mil"/>
    <n v="15"/>
    <x v="2"/>
    <s v="S"/>
    <n v="5"/>
    <n v="1"/>
    <s v="FT"/>
    <x v="2"/>
    <n v="0.96599999999999997"/>
    <x v="1"/>
    <m/>
    <x v="6"/>
    <s v="R"/>
    <n v="0"/>
    <n v="0"/>
    <n v="0"/>
    <n v="0"/>
    <n v="0"/>
    <n v="0"/>
    <n v="8"/>
    <n v="94"/>
    <n v="85.9"/>
    <n v="3.7"/>
    <n v="1.88"/>
    <n v="0.13800000000000001"/>
    <n v="3.0489999999999999"/>
    <n v="-1.538"/>
    <n v="5.992"/>
    <n v="-8.6590000000000007"/>
    <n v="4.32"/>
    <n v="23.7"/>
    <n v="30.7"/>
    <n v="6.2"/>
    <n v="243.27600000000001"/>
    <n v="1943.12"/>
    <s v="110611_202218"/>
  </r>
  <r>
    <s v="Mitchell Boggs"/>
    <x v="0"/>
    <s v="gid_2011_06_11_slnmlb_milmlb_1"/>
    <s v="Miller Park"/>
    <s v="Angel Campos"/>
    <s v="sln"/>
    <s v="mil"/>
    <n v="17"/>
    <x v="1"/>
    <s v="S"/>
    <n v="6"/>
    <n v="1"/>
    <s v="FF"/>
    <x v="2"/>
    <n v="0.96399999999999997"/>
    <x v="16"/>
    <m/>
    <x v="4"/>
    <s v="L"/>
    <n v="0"/>
    <n v="0"/>
    <n v="1"/>
    <n v="1"/>
    <n v="0"/>
    <n v="0"/>
    <n v="8"/>
    <n v="95.8"/>
    <n v="87.1"/>
    <n v="3.36"/>
    <n v="1.71"/>
    <n v="0.17399999999999999"/>
    <n v="3.004"/>
    <n v="-1.5820000000000001"/>
    <n v="5.9470000000000001"/>
    <n v="-5.944"/>
    <n v="8.4529999999999994"/>
    <n v="23.7"/>
    <n v="30.5"/>
    <n v="4.0999999999999996"/>
    <n v="214.99100000000001"/>
    <n v="2104.85"/>
    <s v="110611_202334"/>
  </r>
  <r>
    <s v="Mitchell Boggs"/>
    <x v="0"/>
    <s v="gid_2011_06_11_slnmlb_milmlb_1"/>
    <s v="Miller Park"/>
    <s v="Angel Campos"/>
    <s v="sln"/>
    <s v="mil"/>
    <n v="18"/>
    <x v="4"/>
    <s v="B"/>
    <n v="6"/>
    <n v="2"/>
    <s v="FF"/>
    <x v="2"/>
    <n v="0.95899999999999996"/>
    <x v="16"/>
    <m/>
    <x v="4"/>
    <s v="L"/>
    <n v="0"/>
    <n v="1"/>
    <n v="1"/>
    <n v="1"/>
    <n v="0"/>
    <n v="0"/>
    <n v="8"/>
    <n v="94.4"/>
    <n v="87"/>
    <n v="3.36"/>
    <n v="1.71"/>
    <n v="1.4019999999999999"/>
    <n v="1.776"/>
    <n v="-1.276"/>
    <n v="5.9569999999999999"/>
    <n v="-5.23"/>
    <n v="8.7159999999999993"/>
    <n v="23.8"/>
    <n v="25.4"/>
    <n v="4"/>
    <n v="210.85400000000001"/>
    <n v="2067.33"/>
    <s v="110611_202404"/>
  </r>
  <r>
    <s v="Mitchell Boggs"/>
    <x v="0"/>
    <s v="gid_2011_06_11_slnmlb_milmlb_1"/>
    <s v="Miller Park"/>
    <s v="Angel Campos"/>
    <s v="sln"/>
    <s v="mil"/>
    <n v="19"/>
    <x v="4"/>
    <s v="B"/>
    <n v="6"/>
    <n v="3"/>
    <s v="FT"/>
    <x v="2"/>
    <n v="0.95399999999999996"/>
    <x v="16"/>
    <m/>
    <x v="4"/>
    <s v="L"/>
    <n v="1"/>
    <n v="1"/>
    <n v="1"/>
    <n v="1"/>
    <n v="0"/>
    <n v="0"/>
    <n v="8"/>
    <n v="87"/>
    <n v="81.099999999999994"/>
    <n v="3.36"/>
    <n v="1.71"/>
    <n v="-1.276"/>
    <n v="3.3380000000000001"/>
    <n v="-1.363"/>
    <n v="6.1070000000000002"/>
    <n v="-6.218"/>
    <n v="2.5619999999999998"/>
    <n v="23.9"/>
    <n v="19.5"/>
    <n v="7.2"/>
    <n v="247.25299999999999"/>
    <n v="1276.8399999999999"/>
    <s v="110611_202432"/>
  </r>
  <r>
    <s v="Mitchell Boggs"/>
    <x v="0"/>
    <s v="gid_2011_06_11_slnmlb_milmlb_1"/>
    <s v="Miller Park"/>
    <s v="Angel Campos"/>
    <s v="sln"/>
    <s v="mil"/>
    <n v="20"/>
    <x v="4"/>
    <s v="B"/>
    <n v="6"/>
    <n v="4"/>
    <s v="FF"/>
    <x v="2"/>
    <n v="0.95499999999999996"/>
    <x v="16"/>
    <m/>
    <x v="4"/>
    <s v="L"/>
    <n v="2"/>
    <n v="1"/>
    <n v="1"/>
    <n v="1"/>
    <n v="0"/>
    <n v="0"/>
    <n v="8"/>
    <n v="96"/>
    <n v="87.3"/>
    <n v="3.36"/>
    <n v="1.71"/>
    <n v="1.1279999999999999"/>
    <n v="2.1179999999999999"/>
    <n v="-1.25"/>
    <n v="5.9619999999999997"/>
    <n v="-6.0570000000000004"/>
    <n v="9.1310000000000002"/>
    <n v="23.7"/>
    <n v="31.1"/>
    <n v="3.9"/>
    <n v="213.44800000000001"/>
    <n v="2234.1799999999998"/>
    <s v="110611_202516"/>
  </r>
  <r>
    <s v="Mitchell Boggs"/>
    <x v="0"/>
    <s v="gid_2011_06_11_slnmlb_milmlb_1"/>
    <s v="Miller Park"/>
    <s v="Angel Campos"/>
    <s v="sln"/>
    <s v="mil"/>
    <n v="21"/>
    <x v="0"/>
    <s v="X"/>
    <n v="6"/>
    <n v="5"/>
    <s v="FF"/>
    <x v="2"/>
    <n v="0.97"/>
    <x v="16"/>
    <m/>
    <x v="4"/>
    <s v="L"/>
    <n v="3"/>
    <n v="1"/>
    <n v="1"/>
    <n v="1"/>
    <n v="0"/>
    <n v="0"/>
    <n v="8"/>
    <n v="93.1"/>
    <n v="84.7"/>
    <n v="3.36"/>
    <n v="1.71"/>
    <n v="0.81599999999999995"/>
    <n v="2.9529999999999998"/>
    <n v="-1.407"/>
    <n v="5.9489999999999998"/>
    <n v="-4.6900000000000004"/>
    <n v="8.0459999999999994"/>
    <n v="23.7"/>
    <n v="20.5"/>
    <n v="4.3"/>
    <n v="210.11600000000001"/>
    <n v="1845.01"/>
    <s v="110611_202544"/>
  </r>
  <r>
    <s v="Mitchell Boggs"/>
    <x v="0"/>
    <s v="gid_2011_06_11_slnmlb_milmlb_1"/>
    <s v="Miller Park"/>
    <s v="Angel Campos"/>
    <s v="sln"/>
    <s v="mil"/>
    <n v="22"/>
    <x v="4"/>
    <s v="B"/>
    <n v="7"/>
    <n v="1"/>
    <s v="FF"/>
    <x v="2"/>
    <n v="0.65700000000000003"/>
    <x v="1"/>
    <m/>
    <x v="1"/>
    <s v="R"/>
    <n v="0"/>
    <n v="0"/>
    <n v="2"/>
    <n v="0"/>
    <n v="0"/>
    <n v="0"/>
    <n v="8"/>
    <n v="95.3"/>
    <n v="87.2"/>
    <n v="3.09"/>
    <n v="1.39"/>
    <n v="0.68600000000000005"/>
    <n v="0.73599999999999999"/>
    <n v="-1.46"/>
    <n v="5.8369999999999997"/>
    <n v="-7.585"/>
    <n v="5.2060000000000004"/>
    <n v="23.7"/>
    <n v="27.5"/>
    <n v="5.8"/>
    <n v="235.34200000000001"/>
    <n v="1863.79"/>
    <s v="110611_202627"/>
  </r>
  <r>
    <s v="Mitchell Boggs"/>
    <x v="0"/>
    <s v="gid_2011_06_11_slnmlb_milmlb_1"/>
    <s v="Miller Park"/>
    <s v="Angel Campos"/>
    <s v="sln"/>
    <s v="mil"/>
    <n v="24"/>
    <x v="4"/>
    <s v="B"/>
    <n v="7"/>
    <n v="3"/>
    <s v="FF"/>
    <x v="2"/>
    <n v="0.98"/>
    <x v="1"/>
    <m/>
    <x v="1"/>
    <s v="R"/>
    <n v="1"/>
    <n v="1"/>
    <n v="2"/>
    <n v="0"/>
    <n v="0"/>
    <n v="0"/>
    <n v="8"/>
    <n v="94.7"/>
    <n v="87"/>
    <n v="3.09"/>
    <n v="1.39"/>
    <n v="0.96199999999999997"/>
    <n v="2.8919999999999999"/>
    <n v="-1.41"/>
    <n v="6.0049999999999999"/>
    <n v="-3.5739999999999998"/>
    <n v="8.9489999999999998"/>
    <n v="23.8"/>
    <n v="18"/>
    <n v="3.5"/>
    <n v="201.68799999999999"/>
    <n v="1963.76"/>
    <s v="110611_202707"/>
  </r>
  <r>
    <s v="Mitchell Boggs"/>
    <x v="0"/>
    <s v="gid_2011_06_11_slnmlb_milmlb_1"/>
    <s v="Miller Park"/>
    <s v="Angel Campos"/>
    <s v="sln"/>
    <s v="mil"/>
    <n v="25"/>
    <x v="4"/>
    <s v="B"/>
    <n v="7"/>
    <n v="4"/>
    <s v="FT"/>
    <x v="2"/>
    <n v="0.93700000000000006"/>
    <x v="1"/>
    <m/>
    <x v="1"/>
    <s v="R"/>
    <n v="2"/>
    <n v="1"/>
    <n v="2"/>
    <n v="0"/>
    <n v="0"/>
    <n v="0"/>
    <n v="8"/>
    <n v="95.1"/>
    <n v="87.5"/>
    <n v="3.09"/>
    <n v="1.39"/>
    <n v="-1.5309999999999999"/>
    <n v="1.5660000000000001"/>
    <n v="-2.044"/>
    <n v="5.7110000000000003"/>
    <n v="-8.9589999999999996"/>
    <n v="2.7639999999999998"/>
    <n v="23.8"/>
    <n v="30.3"/>
    <n v="6.8"/>
    <n v="252.63200000000001"/>
    <n v="1909.31"/>
    <s v="110611_202725"/>
  </r>
  <r>
    <s v="Mitchell Boggs"/>
    <x v="0"/>
    <s v="gid_2011_06_11_slnmlb_milmlb_1"/>
    <s v="Miller Park"/>
    <s v="Angel Campos"/>
    <s v="sln"/>
    <s v="mil"/>
    <n v="26"/>
    <x v="1"/>
    <s v="S"/>
    <n v="7"/>
    <n v="5"/>
    <s v="FT"/>
    <x v="2"/>
    <n v="0.999"/>
    <x v="1"/>
    <m/>
    <x v="1"/>
    <s v="R"/>
    <n v="3"/>
    <n v="1"/>
    <n v="2"/>
    <n v="0"/>
    <n v="0"/>
    <n v="0"/>
    <n v="8"/>
    <n v="94.3"/>
    <n v="86.7"/>
    <n v="3.09"/>
    <n v="1.39"/>
    <n v="-0.73499999999999999"/>
    <n v="2.0089999999999999"/>
    <n v="-1.8560000000000001"/>
    <n v="5.7089999999999996"/>
    <n v="-10.303000000000001"/>
    <n v="1.81"/>
    <n v="23.8"/>
    <n v="31.7"/>
    <n v="7.4"/>
    <n v="259.82799999999997"/>
    <n v="2113.35"/>
    <s v="110611_202745"/>
  </r>
  <r>
    <s v="Mitchell Boggs"/>
    <x v="0"/>
    <s v="gid_2011_06_11_slnmlb_milmlb_1"/>
    <s v="Miller Park"/>
    <s v="Angel Campos"/>
    <s v="sln"/>
    <s v="mil"/>
    <n v="27"/>
    <x v="8"/>
    <s v="X"/>
    <n v="7"/>
    <n v="6"/>
    <s v="FT"/>
    <x v="2"/>
    <n v="0.997"/>
    <x v="1"/>
    <s v="LD"/>
    <x v="1"/>
    <s v="R"/>
    <n v="3"/>
    <n v="2"/>
    <n v="2"/>
    <n v="0"/>
    <n v="0"/>
    <n v="0"/>
    <n v="8"/>
    <n v="97.1"/>
    <n v="88.7"/>
    <n v="3.09"/>
    <n v="1.39"/>
    <n v="-1.49"/>
    <n v="3.23"/>
    <n v="-1.6279999999999999"/>
    <n v="5.9219999999999997"/>
    <n v="-10.084"/>
    <n v="0.435"/>
    <n v="23.7"/>
    <n v="31.5"/>
    <n v="7.5"/>
    <n v="267.322"/>
    <n v="2085.9299999999998"/>
    <s v="110611_202812"/>
  </r>
  <r>
    <s v="Mitchell Boggs"/>
    <x v="0"/>
    <s v="gid_2011_06_11_slnmlb_milmlb_1"/>
    <s v="Miller Park"/>
    <s v="Angel Campos"/>
    <s v="sln"/>
    <s v="mil"/>
    <n v="28"/>
    <x v="4"/>
    <s v="B"/>
    <n v="8"/>
    <n v="1"/>
    <s v="FT"/>
    <x v="2"/>
    <n v="0.98499999999999999"/>
    <x v="2"/>
    <m/>
    <x v="10"/>
    <s v="R"/>
    <n v="0"/>
    <n v="0"/>
    <n v="2"/>
    <n v="1"/>
    <n v="0"/>
    <n v="0"/>
    <n v="8"/>
    <n v="95"/>
    <n v="86.9"/>
    <n v="3.72"/>
    <n v="1.89"/>
    <n v="-2.4"/>
    <n v="3.2130000000000001"/>
    <n v="-1.724"/>
    <n v="5.9909999999999997"/>
    <n v="-9.4"/>
    <n v="2.58"/>
    <n v="23.8"/>
    <n v="32.799999999999997"/>
    <n v="6.9"/>
    <n v="254.435"/>
    <n v="1974.96"/>
    <s v="110611_202848"/>
  </r>
  <r>
    <s v="Mitchell Boggs"/>
    <x v="0"/>
    <s v="gid_2011_06_11_slnmlb_milmlb_1"/>
    <s v="Miller Park"/>
    <s v="Angel Campos"/>
    <s v="sln"/>
    <s v="mil"/>
    <n v="29"/>
    <x v="2"/>
    <s v="S"/>
    <n v="8"/>
    <n v="2"/>
    <s v="FF"/>
    <x v="2"/>
    <n v="0.95699999999999996"/>
    <x v="2"/>
    <m/>
    <x v="10"/>
    <s v="R"/>
    <n v="1"/>
    <n v="0"/>
    <n v="2"/>
    <n v="1"/>
    <n v="0"/>
    <n v="0"/>
    <n v="8"/>
    <n v="94.6"/>
    <n v="86.9"/>
    <n v="3.72"/>
    <n v="1.89"/>
    <n v="4.7E-2"/>
    <n v="3.28"/>
    <n v="-1.288"/>
    <n v="6.0750000000000002"/>
    <n v="-5.673"/>
    <n v="6.6760000000000002"/>
    <n v="23.8"/>
    <n v="25.9"/>
    <n v="4.7"/>
    <n v="220.196"/>
    <n v="1784.6"/>
    <s v="110611_202912"/>
  </r>
  <r>
    <s v="Mitchell Boggs"/>
    <x v="0"/>
    <s v="gid_2011_06_11_slnmlb_milmlb_1"/>
    <s v="Miller Park"/>
    <s v="Angel Campos"/>
    <s v="sln"/>
    <s v="mil"/>
    <n v="30"/>
    <x v="1"/>
    <s v="S"/>
    <n v="8"/>
    <n v="3"/>
    <s v="FT"/>
    <x v="2"/>
    <n v="0.68600000000000005"/>
    <x v="2"/>
    <m/>
    <x v="10"/>
    <s v="R"/>
    <n v="1"/>
    <n v="1"/>
    <n v="2"/>
    <n v="1"/>
    <n v="0"/>
    <n v="0"/>
    <n v="8"/>
    <n v="94.5"/>
    <n v="86.8"/>
    <n v="3.72"/>
    <n v="1.89"/>
    <n v="-1.282"/>
    <n v="3.649"/>
    <n v="-1.5049999999999999"/>
    <n v="6.1550000000000002"/>
    <n v="-8.3849999999999998"/>
    <n v="5.8449999999999998"/>
    <n v="23.8"/>
    <n v="35.700000000000003"/>
    <n v="5.5"/>
    <n v="234.94399999999999"/>
    <n v="2077.06"/>
    <s v="110611_202929"/>
  </r>
  <r>
    <s v="Jake Westbrook"/>
    <x v="0"/>
    <s v="gid_2011_06_12_slnmlb_milmlb_1"/>
    <s v="Miller Park"/>
    <s v="Andy Fletcher"/>
    <s v="sln"/>
    <s v="mil"/>
    <n v="1"/>
    <x v="2"/>
    <s v="S"/>
    <n v="1"/>
    <n v="1"/>
    <s v="SI"/>
    <x v="2"/>
    <n v="0.88800000000000001"/>
    <x v="3"/>
    <m/>
    <x v="7"/>
    <s v="R"/>
    <n v="0"/>
    <n v="0"/>
    <n v="0"/>
    <n v="0"/>
    <n v="0"/>
    <n v="0"/>
    <n v="1"/>
    <n v="89.1"/>
    <n v="83.1"/>
    <n v="3.64"/>
    <n v="1.73"/>
    <n v="0.32600000000000001"/>
    <n v="2.5390000000000001"/>
    <n v="-1.2729999999999999"/>
    <n v="5.9349999999999996"/>
    <n v="-9.43"/>
    <n v="5.22"/>
    <n v="23.9"/>
    <n v="32.6"/>
    <n v="6.5"/>
    <n v="240.834"/>
    <n v="2096.77"/>
    <s v="110612_132016"/>
  </r>
  <r>
    <s v="Jake Westbrook"/>
    <x v="0"/>
    <s v="gid_2011_06_12_slnmlb_milmlb_1"/>
    <s v="Miller Park"/>
    <s v="Andy Fletcher"/>
    <s v="sln"/>
    <s v="mil"/>
    <n v="2"/>
    <x v="4"/>
    <s v="B"/>
    <n v="1"/>
    <n v="2"/>
    <s v="SI"/>
    <x v="2"/>
    <n v="0.88"/>
    <x v="3"/>
    <m/>
    <x v="7"/>
    <s v="R"/>
    <n v="0"/>
    <n v="1"/>
    <n v="0"/>
    <n v="0"/>
    <n v="0"/>
    <n v="0"/>
    <n v="1"/>
    <n v="88.2"/>
    <n v="81.8"/>
    <n v="3.68"/>
    <n v="1.73"/>
    <n v="-1.335"/>
    <n v="2.2240000000000002"/>
    <n v="-1.357"/>
    <n v="5.9710000000000001"/>
    <n v="-9.0399999999999991"/>
    <n v="2.21"/>
    <n v="23.8"/>
    <n v="26.8"/>
    <n v="7.8"/>
    <n v="256.01299999999998"/>
    <n v="1773.46"/>
    <s v="110612_132031"/>
  </r>
  <r>
    <s v="Jake Westbrook"/>
    <x v="0"/>
    <s v="gid_2011_06_12_slnmlb_milmlb_1"/>
    <s v="Miller Park"/>
    <s v="Andy Fletcher"/>
    <s v="sln"/>
    <s v="mil"/>
    <n v="3"/>
    <x v="4"/>
    <s v="B"/>
    <n v="1"/>
    <n v="3"/>
    <s v="SI"/>
    <x v="2"/>
    <n v="0.9"/>
    <x v="3"/>
    <m/>
    <x v="7"/>
    <s v="R"/>
    <n v="1"/>
    <n v="1"/>
    <n v="0"/>
    <n v="0"/>
    <n v="0"/>
    <n v="0"/>
    <n v="1"/>
    <n v="89.5"/>
    <n v="83.4"/>
    <n v="3.72"/>
    <n v="1.77"/>
    <n v="-0.20300000000000001"/>
    <n v="1.1639999999999999"/>
    <n v="-1.294"/>
    <n v="5.8159999999999998"/>
    <n v="-9.5500000000000007"/>
    <n v="2.96"/>
    <n v="23.9"/>
    <n v="29"/>
    <n v="7.4"/>
    <n v="252.56100000000001"/>
    <n v="1942.49"/>
    <s v="110612_132048"/>
  </r>
  <r>
    <s v="Jake Westbrook"/>
    <x v="0"/>
    <s v="gid_2011_06_12_slnmlb_milmlb_1"/>
    <s v="Miller Park"/>
    <s v="Andy Fletcher"/>
    <s v="sln"/>
    <s v="mil"/>
    <n v="4"/>
    <x v="4"/>
    <s v="B"/>
    <n v="1"/>
    <n v="4"/>
    <s v="SI"/>
    <x v="2"/>
    <n v="0.89400000000000002"/>
    <x v="3"/>
    <m/>
    <x v="7"/>
    <s v="R"/>
    <n v="2"/>
    <n v="1"/>
    <n v="0"/>
    <n v="0"/>
    <n v="0"/>
    <n v="0"/>
    <n v="1"/>
    <n v="89.6"/>
    <n v="83.4"/>
    <n v="3.72"/>
    <n v="1.69"/>
    <n v="-1.083"/>
    <n v="3.4590000000000001"/>
    <n v="-1.266"/>
    <n v="5.9779999999999998"/>
    <n v="-8.33"/>
    <n v="3"/>
    <n v="23.9"/>
    <n v="27.5"/>
    <n v="7"/>
    <n v="249.93799999999999"/>
    <n v="1729.31"/>
    <s v="110612_132108"/>
  </r>
  <r>
    <s v="Jake Westbrook"/>
    <x v="0"/>
    <s v="gid_2011_06_12_slnmlb_milmlb_1"/>
    <s v="Miller Park"/>
    <s v="Andy Fletcher"/>
    <s v="sln"/>
    <s v="mil"/>
    <n v="5"/>
    <x v="0"/>
    <s v="X"/>
    <n v="1"/>
    <n v="5"/>
    <s v="SI"/>
    <x v="2"/>
    <n v="0.90600000000000003"/>
    <x v="3"/>
    <s v="GB"/>
    <x v="7"/>
    <s v="R"/>
    <n v="3"/>
    <n v="1"/>
    <n v="0"/>
    <n v="0"/>
    <n v="0"/>
    <n v="0"/>
    <n v="1"/>
    <n v="90.9"/>
    <n v="84.6"/>
    <n v="3.55"/>
    <n v="1.64"/>
    <n v="0.22"/>
    <n v="2.4540000000000002"/>
    <n v="-1.1659999999999999"/>
    <n v="5.915"/>
    <n v="-10.57"/>
    <n v="2.34"/>
    <n v="23.9"/>
    <n v="31.9"/>
    <n v="7.5"/>
    <n v="257.303"/>
    <n v="2137.04"/>
    <s v="110612_132130"/>
  </r>
  <r>
    <s v="Jake Westbrook"/>
    <x v="0"/>
    <s v="gid_2011_06_12_slnmlb_milmlb_1"/>
    <s v="Miller Park"/>
    <s v="Andy Fletcher"/>
    <s v="sln"/>
    <s v="mil"/>
    <n v="6"/>
    <x v="4"/>
    <s v="B"/>
    <n v="2"/>
    <n v="1"/>
    <s v="SI"/>
    <x v="2"/>
    <n v="0.90600000000000003"/>
    <x v="1"/>
    <m/>
    <x v="0"/>
    <s v="L"/>
    <n v="0"/>
    <n v="0"/>
    <n v="1"/>
    <n v="0"/>
    <n v="0"/>
    <n v="0"/>
    <n v="1"/>
    <n v="90.1"/>
    <n v="83.6"/>
    <n v="3.47"/>
    <n v="1.8"/>
    <n v="-1.498"/>
    <n v="2.2629999999999999"/>
    <n v="-1.37"/>
    <n v="5.8380000000000001"/>
    <n v="-8.5399999999999991"/>
    <n v="2.09"/>
    <n v="23.8"/>
    <n v="26.6"/>
    <n v="7.5"/>
    <n v="255.99600000000001"/>
    <n v="1714.17"/>
    <s v="110612_132203"/>
  </r>
  <r>
    <s v="Jake Westbrook"/>
    <x v="0"/>
    <s v="gid_2011_06_12_slnmlb_milmlb_1"/>
    <s v="Miller Park"/>
    <s v="Andy Fletcher"/>
    <s v="sln"/>
    <s v="mil"/>
    <n v="7"/>
    <x v="1"/>
    <s v="S"/>
    <n v="2"/>
    <n v="2"/>
    <s v="SI"/>
    <x v="2"/>
    <n v="0.90200000000000002"/>
    <x v="1"/>
    <m/>
    <x v="0"/>
    <s v="L"/>
    <n v="1"/>
    <n v="0"/>
    <n v="1"/>
    <n v="0"/>
    <n v="0"/>
    <n v="0"/>
    <n v="1"/>
    <n v="90.1"/>
    <n v="83.7"/>
    <n v="3.17"/>
    <n v="1.61"/>
    <n v="-0.68700000000000006"/>
    <n v="2.5409999999999999"/>
    <n v="-1.377"/>
    <n v="5.8929999999999998"/>
    <n v="-8.68"/>
    <n v="2.86"/>
    <n v="23.8"/>
    <n v="27.6"/>
    <n v="7.1"/>
    <n v="251.52699999999999"/>
    <n v="1786.69"/>
    <s v="110612_132213"/>
  </r>
  <r>
    <s v="Jake Westbrook"/>
    <x v="0"/>
    <s v="gid_2011_06_12_slnmlb_milmlb_1"/>
    <s v="Miller Park"/>
    <s v="Andy Fletcher"/>
    <s v="sln"/>
    <s v="mil"/>
    <n v="8"/>
    <x v="8"/>
    <s v="X"/>
    <n v="2"/>
    <n v="3"/>
    <s v="SI"/>
    <x v="2"/>
    <n v="0.89700000000000002"/>
    <x v="1"/>
    <s v="GB"/>
    <x v="0"/>
    <s v="L"/>
    <n v="1"/>
    <n v="1"/>
    <n v="1"/>
    <n v="0"/>
    <n v="0"/>
    <n v="0"/>
    <n v="1"/>
    <n v="90"/>
    <n v="83.8"/>
    <n v="3.17"/>
    <n v="1.61"/>
    <n v="0.33800000000000002"/>
    <n v="2.331"/>
    <n v="-1.1160000000000001"/>
    <n v="5.915"/>
    <n v="-9.5399999999999991"/>
    <n v="1.66"/>
    <n v="23.9"/>
    <n v="27.7"/>
    <n v="7.7"/>
    <n v="259.87200000000001"/>
    <n v="1895.32"/>
    <s v="110612_132232"/>
  </r>
  <r>
    <s v="Jake Westbrook"/>
    <x v="0"/>
    <s v="gid_2011_06_12_slnmlb_milmlb_1"/>
    <s v="Miller Park"/>
    <s v="Andy Fletcher"/>
    <s v="sln"/>
    <s v="mil"/>
    <n v="9"/>
    <x v="0"/>
    <s v="X"/>
    <n v="3"/>
    <n v="1"/>
    <s v="SI"/>
    <x v="2"/>
    <n v="0.88700000000000001"/>
    <x v="13"/>
    <s v="GB"/>
    <x v="6"/>
    <s v="R"/>
    <n v="0"/>
    <n v="0"/>
    <n v="2"/>
    <n v="1"/>
    <n v="0"/>
    <n v="0"/>
    <n v="1"/>
    <n v="89.5"/>
    <n v="83.8"/>
    <n v="3.7"/>
    <n v="1.88"/>
    <n v="-0.35699999999999998"/>
    <n v="2.3820000000000001"/>
    <n v="-1.2669999999999999"/>
    <n v="5.8049999999999997"/>
    <n v="-8.66"/>
    <n v="3.52"/>
    <n v="23.9"/>
    <n v="28.6"/>
    <n v="6.9"/>
    <n v="247.62700000000001"/>
    <n v="1834.67"/>
    <s v="110612_132319"/>
  </r>
  <r>
    <s v="Jake Westbrook"/>
    <x v="0"/>
    <s v="gid_2011_06_12_slnmlb_milmlb_1"/>
    <s v="Miller Park"/>
    <s v="Andy Fletcher"/>
    <s v="sln"/>
    <s v="mil"/>
    <n v="10"/>
    <x v="2"/>
    <s v="S"/>
    <n v="4"/>
    <n v="1"/>
    <s v="SI"/>
    <x v="2"/>
    <n v="0.82499999999999996"/>
    <x v="1"/>
    <m/>
    <x v="4"/>
    <s v="L"/>
    <n v="0"/>
    <n v="0"/>
    <n v="0"/>
    <n v="0"/>
    <n v="0"/>
    <n v="0"/>
    <n v="2"/>
    <n v="88.4"/>
    <n v="81.3"/>
    <n v="3.51"/>
    <n v="1.72"/>
    <n v="-0.29099999999999998"/>
    <n v="3.3319999999999999"/>
    <n v="-1.1970000000000001"/>
    <n v="6.1070000000000002"/>
    <n v="-8.33"/>
    <n v="0.81"/>
    <n v="23.8"/>
    <n v="22.9"/>
    <n v="8.1"/>
    <n v="264.13799999999998"/>
    <n v="1587.93"/>
    <s v="110612_133212"/>
  </r>
  <r>
    <s v="Jake Westbrook"/>
    <x v="0"/>
    <s v="gid_2011_06_12_slnmlb_milmlb_1"/>
    <s v="Miller Park"/>
    <s v="Andy Fletcher"/>
    <s v="sln"/>
    <s v="mil"/>
    <n v="13"/>
    <x v="2"/>
    <s v="S"/>
    <n v="4"/>
    <n v="4"/>
    <s v="SI"/>
    <x v="2"/>
    <n v="0.90400000000000003"/>
    <x v="1"/>
    <m/>
    <x v="4"/>
    <s v="L"/>
    <n v="2"/>
    <n v="1"/>
    <n v="0"/>
    <n v="0"/>
    <n v="0"/>
    <n v="0"/>
    <n v="2"/>
    <n v="90"/>
    <n v="82.6"/>
    <n v="3.43"/>
    <n v="1.85"/>
    <n v="-1.0229999999999999"/>
    <n v="1.927"/>
    <n v="-1.321"/>
    <n v="5.84"/>
    <n v="-10.94"/>
    <n v="2.89"/>
    <n v="23.8"/>
    <n v="32.700000000000003"/>
    <n v="7.8"/>
    <n v="254.977"/>
    <n v="2174.16"/>
    <s v="110612_133256"/>
  </r>
  <r>
    <s v="Jake Westbrook"/>
    <x v="0"/>
    <s v="gid_2011_06_12_slnmlb_milmlb_1"/>
    <s v="Miller Park"/>
    <s v="Andy Fletcher"/>
    <s v="sln"/>
    <s v="mil"/>
    <n v="14"/>
    <x v="8"/>
    <s v="X"/>
    <n v="4"/>
    <n v="5"/>
    <s v="SI"/>
    <x v="2"/>
    <n v="0.90200000000000002"/>
    <x v="1"/>
    <s v="GB"/>
    <x v="4"/>
    <s v="L"/>
    <n v="2"/>
    <n v="2"/>
    <n v="0"/>
    <n v="0"/>
    <n v="0"/>
    <n v="0"/>
    <n v="2"/>
    <n v="90.2"/>
    <n v="83.3"/>
    <n v="3.36"/>
    <n v="1.71"/>
    <n v="0.48099999999999998"/>
    <n v="2.444"/>
    <n v="-1.143"/>
    <n v="5.9189999999999996"/>
    <n v="-10.32"/>
    <n v="2.1"/>
    <n v="23.8"/>
    <n v="29.8"/>
    <n v="7.7"/>
    <n v="258.27499999999998"/>
    <n v="2046.42"/>
    <s v="110612_133311"/>
  </r>
  <r>
    <s v="Jake Westbrook"/>
    <x v="0"/>
    <s v="gid_2011_06_12_slnmlb_milmlb_1"/>
    <s v="Miller Park"/>
    <s v="Andy Fletcher"/>
    <s v="sln"/>
    <s v="mil"/>
    <n v="15"/>
    <x v="2"/>
    <s v="S"/>
    <n v="5"/>
    <n v="1"/>
    <s v="SI"/>
    <x v="2"/>
    <n v="0.88900000000000001"/>
    <x v="7"/>
    <m/>
    <x v="1"/>
    <s v="R"/>
    <n v="0"/>
    <n v="0"/>
    <n v="0"/>
    <n v="1"/>
    <n v="0"/>
    <n v="0"/>
    <n v="2"/>
    <n v="89.6"/>
    <n v="82.4"/>
    <n v="3.35"/>
    <n v="1.56"/>
    <n v="0.376"/>
    <n v="2.6280000000000001"/>
    <n v="-1.1180000000000001"/>
    <n v="5.8319999999999999"/>
    <n v="-8.85"/>
    <n v="2.23"/>
    <n v="23.8"/>
    <n v="25.8"/>
    <n v="7.5"/>
    <n v="255.58600000000001"/>
    <n v="1754.02"/>
    <s v="110612_133351"/>
  </r>
  <r>
    <s v="Jake Westbrook"/>
    <x v="0"/>
    <s v="gid_2011_06_12_slnmlb_milmlb_1"/>
    <s v="Miller Park"/>
    <s v="Andy Fletcher"/>
    <s v="sln"/>
    <s v="mil"/>
    <n v="18"/>
    <x v="4"/>
    <s v="B"/>
    <n v="5"/>
    <n v="4"/>
    <s v="SI"/>
    <x v="2"/>
    <n v="0.86199999999999999"/>
    <x v="7"/>
    <m/>
    <x v="1"/>
    <s v="R"/>
    <n v="2"/>
    <n v="1"/>
    <n v="0"/>
    <n v="1"/>
    <n v="0"/>
    <n v="0"/>
    <n v="2"/>
    <n v="89"/>
    <n v="82.4"/>
    <n v="3.18"/>
    <n v="1.56"/>
    <n v="-0.41499999999999998"/>
    <n v="0.95699999999999996"/>
    <n v="-1.671"/>
    <n v="5.2409999999999997"/>
    <n v="-8.99"/>
    <n v="-0.84"/>
    <n v="23.8"/>
    <n v="22.4"/>
    <n v="8.8000000000000007"/>
    <n v="275.09300000000002"/>
    <n v="1725.66"/>
    <s v="110612_133453"/>
  </r>
  <r>
    <s v="Jake Westbrook"/>
    <x v="0"/>
    <s v="gid_2011_06_12_slnmlb_milmlb_1"/>
    <s v="Miller Park"/>
    <s v="Andy Fletcher"/>
    <s v="sln"/>
    <s v="mil"/>
    <n v="19"/>
    <x v="0"/>
    <s v="X"/>
    <n v="5"/>
    <n v="5"/>
    <s v="SI"/>
    <x v="2"/>
    <n v="0.89700000000000002"/>
    <x v="7"/>
    <s v="PU"/>
    <x v="1"/>
    <s v="R"/>
    <n v="3"/>
    <n v="1"/>
    <n v="0"/>
    <n v="1"/>
    <n v="0"/>
    <n v="0"/>
    <n v="2"/>
    <n v="89.5"/>
    <n v="82.2"/>
    <n v="3.09"/>
    <n v="1.39"/>
    <n v="-0.90100000000000002"/>
    <n v="2.8650000000000002"/>
    <n v="-1.282"/>
    <n v="5.8689999999999998"/>
    <n v="-8.52"/>
    <n v="2.71"/>
    <n v="23.8"/>
    <n v="26.5"/>
    <n v="7.3"/>
    <n v="252.113"/>
    <n v="1714.99"/>
    <s v="110612_133515"/>
  </r>
  <r>
    <s v="Jake Westbrook"/>
    <x v="0"/>
    <s v="gid_2011_06_12_slnmlb_milmlb_1"/>
    <s v="Miller Park"/>
    <s v="Andy Fletcher"/>
    <s v="sln"/>
    <s v="mil"/>
    <n v="20"/>
    <x v="2"/>
    <s v="S"/>
    <n v="6"/>
    <n v="1"/>
    <s v="SI"/>
    <x v="2"/>
    <n v="0.90200000000000002"/>
    <x v="1"/>
    <m/>
    <x v="10"/>
    <s v="R"/>
    <n v="0"/>
    <n v="0"/>
    <n v="1"/>
    <n v="1"/>
    <n v="0"/>
    <n v="0"/>
    <n v="2"/>
    <n v="90.2"/>
    <n v="83.4"/>
    <n v="3.84"/>
    <n v="1.85"/>
    <n v="0.159"/>
    <n v="2.2719999999999998"/>
    <n v="-1.276"/>
    <n v="5.7169999999999996"/>
    <n v="-9.8699999999999992"/>
    <n v="2.66"/>
    <n v="23.8"/>
    <n v="29.8"/>
    <n v="7.4"/>
    <n v="254.666"/>
    <n v="1990.91"/>
    <s v="110612_133556"/>
  </r>
  <r>
    <s v="Jake Westbrook"/>
    <x v="0"/>
    <s v="gid_2011_06_12_slnmlb_milmlb_1"/>
    <s v="Miller Park"/>
    <s v="Andy Fletcher"/>
    <s v="sln"/>
    <s v="mil"/>
    <n v="21"/>
    <x v="4"/>
    <s v="B"/>
    <n v="6"/>
    <n v="2"/>
    <s v="SI"/>
    <x v="2"/>
    <n v="0.89"/>
    <x v="1"/>
    <m/>
    <x v="10"/>
    <s v="R"/>
    <n v="0"/>
    <n v="1"/>
    <n v="1"/>
    <n v="1"/>
    <n v="0"/>
    <n v="0"/>
    <n v="2"/>
    <n v="88.7"/>
    <n v="82.4"/>
    <n v="3.76"/>
    <n v="1.69"/>
    <n v="-1.532"/>
    <n v="1.6719999999999999"/>
    <n v="-1.2589999999999999"/>
    <n v="5.7619999999999996"/>
    <n v="-8.85"/>
    <n v="0.77"/>
    <n v="23.8"/>
    <n v="25"/>
    <n v="8.1999999999999993"/>
    <n v="264.77100000000002"/>
    <n v="1701.1"/>
    <s v="110612_133617"/>
  </r>
  <r>
    <s v="Jake Westbrook"/>
    <x v="0"/>
    <s v="gid_2011_06_12_slnmlb_milmlb_1"/>
    <s v="Miller Park"/>
    <s v="Andy Fletcher"/>
    <s v="sln"/>
    <s v="mil"/>
    <n v="22"/>
    <x v="8"/>
    <s v="X"/>
    <n v="6"/>
    <n v="3"/>
    <s v="SI"/>
    <x v="2"/>
    <n v="0.89700000000000002"/>
    <x v="1"/>
    <s v="GB"/>
    <x v="10"/>
    <s v="R"/>
    <n v="1"/>
    <n v="1"/>
    <n v="1"/>
    <n v="1"/>
    <n v="0"/>
    <n v="0"/>
    <n v="2"/>
    <n v="89.5"/>
    <n v="82.6"/>
    <n v="3.72"/>
    <n v="1.89"/>
    <n v="-0.29099999999999998"/>
    <n v="2.2890000000000001"/>
    <n v="-1.101"/>
    <n v="5.8120000000000003"/>
    <n v="-9.25"/>
    <n v="1.85"/>
    <n v="23.8"/>
    <n v="26.9"/>
    <n v="7.8"/>
    <n v="258.42"/>
    <n v="1816.92"/>
    <s v="110612_133641"/>
  </r>
  <r>
    <s v="Jake Westbrook"/>
    <x v="0"/>
    <s v="gid_2011_06_12_slnmlb_milmlb_1"/>
    <s v="Miller Park"/>
    <s v="Andy Fletcher"/>
    <s v="sln"/>
    <s v="mil"/>
    <n v="26"/>
    <x v="4"/>
    <s v="B"/>
    <n v="8"/>
    <n v="2"/>
    <s v="SI"/>
    <x v="2"/>
    <n v="0.874"/>
    <x v="7"/>
    <m/>
    <x v="9"/>
    <s v="R"/>
    <n v="0"/>
    <n v="1"/>
    <n v="2"/>
    <n v="1"/>
    <n v="1"/>
    <n v="0"/>
    <n v="2"/>
    <n v="89.1"/>
    <n v="82.7"/>
    <n v="3.39"/>
    <n v="1.6"/>
    <n v="0.65400000000000003"/>
    <n v="1.728"/>
    <n v="-1.17"/>
    <n v="5.625"/>
    <n v="-9.25"/>
    <n v="2.3199999999999998"/>
    <n v="23.8"/>
    <n v="26.7"/>
    <n v="7.6"/>
    <n v="255.69300000000001"/>
    <n v="1837.73"/>
    <s v="110612_133840"/>
  </r>
  <r>
    <s v="Jake Westbrook"/>
    <x v="0"/>
    <s v="gid_2011_06_12_slnmlb_milmlb_1"/>
    <s v="Miller Park"/>
    <s v="Andy Fletcher"/>
    <s v="sln"/>
    <s v="mil"/>
    <n v="28"/>
    <x v="2"/>
    <s v="S"/>
    <n v="8"/>
    <n v="4"/>
    <s v="SI"/>
    <x v="2"/>
    <n v="0.872"/>
    <x v="7"/>
    <m/>
    <x v="9"/>
    <s v="R"/>
    <n v="2"/>
    <n v="1"/>
    <n v="2"/>
    <n v="1"/>
    <n v="1"/>
    <n v="0"/>
    <n v="2"/>
    <n v="90.6"/>
    <n v="83.8"/>
    <n v="3.43"/>
    <n v="1.64"/>
    <n v="0.80800000000000005"/>
    <n v="2.331"/>
    <n v="-1.2210000000000001"/>
    <n v="5.6180000000000003"/>
    <n v="-6.75"/>
    <n v="5.4"/>
    <n v="23.8"/>
    <n v="24.4"/>
    <n v="5.8"/>
    <n v="231.11500000000001"/>
    <n v="1696.97"/>
    <s v="110612_133925"/>
  </r>
  <r>
    <s v="Jake Westbrook"/>
    <x v="0"/>
    <s v="gid_2011_06_12_slnmlb_milmlb_1"/>
    <s v="Miller Park"/>
    <s v="Andy Fletcher"/>
    <s v="sln"/>
    <s v="mil"/>
    <n v="32"/>
    <x v="2"/>
    <s v="S"/>
    <n v="10"/>
    <n v="1"/>
    <s v="SI"/>
    <x v="2"/>
    <n v="0.90600000000000003"/>
    <x v="0"/>
    <m/>
    <x v="7"/>
    <s v="R"/>
    <n v="0"/>
    <n v="0"/>
    <n v="1"/>
    <n v="0"/>
    <n v="0"/>
    <n v="0"/>
    <n v="3"/>
    <n v="91.7"/>
    <n v="84.4"/>
    <n v="3.64"/>
    <n v="1.81"/>
    <n v="1.2470000000000001"/>
    <n v="2.3199999999999998"/>
    <n v="-0.96599999999999997"/>
    <n v="5.8250000000000002"/>
    <n v="-9.52"/>
    <n v="3.56"/>
    <n v="23.8"/>
    <n v="30.1"/>
    <n v="6.9"/>
    <n v="249.29300000000001"/>
    <n v="2001.57"/>
    <s v="110612_134931"/>
  </r>
  <r>
    <s v="Jake Westbrook"/>
    <x v="0"/>
    <s v="gid_2011_06_12_slnmlb_milmlb_1"/>
    <s v="Miller Park"/>
    <s v="Andy Fletcher"/>
    <s v="sln"/>
    <s v="mil"/>
    <n v="35"/>
    <x v="4"/>
    <s v="B"/>
    <n v="11"/>
    <n v="1"/>
    <s v="SI"/>
    <x v="2"/>
    <n v="0.874"/>
    <x v="3"/>
    <m/>
    <x v="0"/>
    <s v="L"/>
    <n v="0"/>
    <n v="0"/>
    <n v="2"/>
    <n v="0"/>
    <n v="0"/>
    <n v="0"/>
    <n v="3"/>
    <n v="90"/>
    <n v="83.4"/>
    <n v="3.38"/>
    <n v="1.72"/>
    <n v="-1.052"/>
    <n v="2.5590000000000002"/>
    <n v="-1.4279999999999999"/>
    <n v="5.8129999999999997"/>
    <n v="-7.29"/>
    <n v="-0.53"/>
    <n v="23.8"/>
    <n v="20"/>
    <n v="8.1999999999999993"/>
    <n v="273.84300000000002"/>
    <n v="1419.04"/>
    <s v="110612_135040"/>
  </r>
  <r>
    <s v="Jake Westbrook"/>
    <x v="0"/>
    <s v="gid_2011_06_12_slnmlb_milmlb_1"/>
    <s v="Miller Park"/>
    <s v="Andy Fletcher"/>
    <s v="sln"/>
    <s v="mil"/>
    <n v="36"/>
    <x v="4"/>
    <s v="B"/>
    <n v="11"/>
    <n v="2"/>
    <s v="SI"/>
    <x v="2"/>
    <n v="0.90900000000000003"/>
    <x v="3"/>
    <m/>
    <x v="0"/>
    <s v="L"/>
    <n v="1"/>
    <n v="0"/>
    <n v="2"/>
    <n v="0"/>
    <n v="0"/>
    <n v="0"/>
    <n v="3"/>
    <n v="90.4"/>
    <n v="83.9"/>
    <n v="3.38"/>
    <n v="1.72"/>
    <n v="-1.74"/>
    <n v="2.0049999999999999"/>
    <n v="-1.5169999999999999"/>
    <n v="5.7779999999999996"/>
    <n v="-8.39"/>
    <n v="3.13"/>
    <n v="23.8"/>
    <n v="27.9"/>
    <n v="7"/>
    <n v="249.291"/>
    <n v="1754.07"/>
    <s v="110612_135050"/>
  </r>
  <r>
    <s v="Jake Westbrook"/>
    <x v="0"/>
    <s v="gid_2011_06_12_slnmlb_milmlb_1"/>
    <s v="Miller Park"/>
    <s v="Andy Fletcher"/>
    <s v="sln"/>
    <s v="mil"/>
    <n v="37"/>
    <x v="1"/>
    <s v="S"/>
    <n v="11"/>
    <n v="3"/>
    <s v="SI"/>
    <x v="2"/>
    <n v="0.90200000000000002"/>
    <x v="3"/>
    <m/>
    <x v="0"/>
    <s v="L"/>
    <n v="2"/>
    <n v="0"/>
    <n v="2"/>
    <n v="0"/>
    <n v="0"/>
    <n v="0"/>
    <n v="3"/>
    <n v="90.2"/>
    <n v="83.7"/>
    <n v="3.17"/>
    <n v="1.61"/>
    <n v="0.27200000000000002"/>
    <n v="1.8080000000000001"/>
    <n v="-1.224"/>
    <n v="5.7439999999999998"/>
    <n v="-10.27"/>
    <n v="0.26"/>
    <n v="23.8"/>
    <n v="27.4"/>
    <n v="8.4"/>
    <n v="268.31"/>
    <n v="2001.12"/>
    <s v="110612_135105"/>
  </r>
  <r>
    <s v="Jake Westbrook"/>
    <x v="0"/>
    <s v="gid_2011_06_12_slnmlb_milmlb_1"/>
    <s v="Miller Park"/>
    <s v="Andy Fletcher"/>
    <s v="sln"/>
    <s v="mil"/>
    <n v="38"/>
    <x v="0"/>
    <s v="X"/>
    <n v="11"/>
    <n v="4"/>
    <s v="SI"/>
    <x v="2"/>
    <n v="0.90300000000000002"/>
    <x v="3"/>
    <s v="GB"/>
    <x v="0"/>
    <s v="L"/>
    <n v="2"/>
    <n v="1"/>
    <n v="2"/>
    <n v="0"/>
    <n v="0"/>
    <n v="0"/>
    <n v="3"/>
    <n v="91.2"/>
    <n v="84.8"/>
    <n v="3.17"/>
    <n v="1.61"/>
    <n v="0.82099999999999995"/>
    <n v="2.02"/>
    <n v="-1.1679999999999999"/>
    <n v="5.7569999999999997"/>
    <n v="-8.48"/>
    <n v="3.02"/>
    <n v="23.9"/>
    <n v="26.8"/>
    <n v="6.9"/>
    <n v="250.14699999999999"/>
    <n v="1783.29"/>
    <s v="110612_135124"/>
  </r>
  <r>
    <s v="Jake Westbrook"/>
    <x v="0"/>
    <s v="gid_2011_06_12_slnmlb_milmlb_1"/>
    <s v="Miller Park"/>
    <s v="Andy Fletcher"/>
    <s v="sln"/>
    <s v="mil"/>
    <n v="39"/>
    <x v="2"/>
    <s v="S"/>
    <n v="12"/>
    <n v="1"/>
    <s v="SI"/>
    <x v="2"/>
    <n v="0.89800000000000002"/>
    <x v="8"/>
    <m/>
    <x v="6"/>
    <s v="R"/>
    <n v="0"/>
    <n v="0"/>
    <n v="0"/>
    <n v="0"/>
    <n v="0"/>
    <n v="0"/>
    <n v="4"/>
    <n v="89.6"/>
    <n v="83.1"/>
    <n v="3.64"/>
    <n v="1.81"/>
    <n v="0.66800000000000004"/>
    <n v="2.633"/>
    <n v="-1.0549999999999999"/>
    <n v="5.8730000000000002"/>
    <n v="-9.8000000000000007"/>
    <n v="5.77"/>
    <n v="23.8"/>
    <n v="34.700000000000003"/>
    <n v="6.4"/>
    <n v="239.32499999999999"/>
    <n v="2212.5500000000002"/>
    <s v="110612_141047"/>
  </r>
  <r>
    <s v="Jake Westbrook"/>
    <x v="0"/>
    <s v="gid_2011_06_12_slnmlb_milmlb_1"/>
    <s v="Miller Park"/>
    <s v="Andy Fletcher"/>
    <s v="sln"/>
    <s v="mil"/>
    <n v="42"/>
    <x v="4"/>
    <s v="B"/>
    <n v="12"/>
    <n v="4"/>
    <s v="SI"/>
    <x v="2"/>
    <n v="0.90300000000000002"/>
    <x v="8"/>
    <m/>
    <x v="6"/>
    <s v="R"/>
    <n v="2"/>
    <n v="1"/>
    <n v="0"/>
    <n v="0"/>
    <n v="0"/>
    <n v="0"/>
    <n v="4"/>
    <n v="90.8"/>
    <n v="82.9"/>
    <n v="3.88"/>
    <n v="1.89"/>
    <n v="0.78800000000000003"/>
    <n v="1.248"/>
    <n v="-1.171"/>
    <n v="5.5810000000000004"/>
    <n v="-11.28"/>
    <n v="2.44"/>
    <n v="23.7"/>
    <n v="31.4"/>
    <n v="7.9"/>
    <n v="257.58100000000002"/>
    <n v="2221.33"/>
    <s v="110612_141137"/>
  </r>
  <r>
    <s v="Jake Westbrook"/>
    <x v="0"/>
    <s v="gid_2011_06_12_slnmlb_milmlb_1"/>
    <s v="Miller Park"/>
    <s v="Andy Fletcher"/>
    <s v="sln"/>
    <s v="mil"/>
    <n v="43"/>
    <x v="1"/>
    <s v="S"/>
    <n v="12"/>
    <n v="5"/>
    <s v="SI"/>
    <x v="2"/>
    <n v="0.90400000000000003"/>
    <x v="8"/>
    <m/>
    <x v="6"/>
    <s v="R"/>
    <n v="3"/>
    <n v="1"/>
    <n v="0"/>
    <n v="0"/>
    <n v="0"/>
    <n v="0"/>
    <n v="4"/>
    <n v="90.3"/>
    <n v="83"/>
    <n v="3.7"/>
    <n v="1.88"/>
    <n v="-1.0349999999999999"/>
    <n v="2.8730000000000002"/>
    <n v="-1.3260000000000001"/>
    <n v="5.8339999999999996"/>
    <n v="-8.2100000000000009"/>
    <n v="1.92"/>
    <n v="23.8"/>
    <n v="25.2"/>
    <n v="7.4"/>
    <n v="256.536"/>
    <n v="1633.07"/>
    <s v="110612_141153"/>
  </r>
  <r>
    <s v="Jake Westbrook"/>
    <x v="0"/>
    <s v="gid_2011_06_12_slnmlb_milmlb_1"/>
    <s v="Miller Park"/>
    <s v="Andy Fletcher"/>
    <s v="sln"/>
    <s v="mil"/>
    <n v="44"/>
    <x v="1"/>
    <s v="S"/>
    <n v="12"/>
    <n v="6"/>
    <s v="SI"/>
    <x v="2"/>
    <n v="0.88800000000000001"/>
    <x v="8"/>
    <m/>
    <x v="6"/>
    <s v="R"/>
    <n v="3"/>
    <n v="2"/>
    <n v="0"/>
    <n v="0"/>
    <n v="0"/>
    <n v="0"/>
    <n v="4"/>
    <n v="90.2"/>
    <n v="84.1"/>
    <n v="3.7"/>
    <n v="1.88"/>
    <n v="0.624"/>
    <n v="1.952"/>
    <n v="-1.1619999999999999"/>
    <n v="5.7229999999999999"/>
    <n v="-8.6300000000000008"/>
    <n v="1.85"/>
    <n v="23.9"/>
    <n v="25.4"/>
    <n v="7.4"/>
    <n v="257.62"/>
    <n v="1732.35"/>
    <s v="110612_141215"/>
  </r>
  <r>
    <s v="Jake Westbrook"/>
    <x v="0"/>
    <s v="gid_2011_06_12_slnmlb_milmlb_1"/>
    <s v="Miller Park"/>
    <s v="Andy Fletcher"/>
    <s v="sln"/>
    <s v="mil"/>
    <n v="45"/>
    <x v="4"/>
    <s v="B"/>
    <n v="12"/>
    <n v="7"/>
    <s v="SI"/>
    <x v="2"/>
    <n v="0.85499999999999998"/>
    <x v="8"/>
    <m/>
    <x v="6"/>
    <s v="R"/>
    <n v="3"/>
    <n v="2"/>
    <n v="0"/>
    <n v="0"/>
    <n v="0"/>
    <n v="0"/>
    <n v="4"/>
    <n v="90.6"/>
    <n v="84.2"/>
    <n v="3.76"/>
    <n v="1.77"/>
    <n v="1.5569999999999999"/>
    <n v="2.016"/>
    <n v="-0.995"/>
    <n v="5.7430000000000003"/>
    <n v="-7.09"/>
    <n v="4.68"/>
    <n v="23.8"/>
    <n v="24.1"/>
    <n v="6.1"/>
    <n v="236.33699999999999"/>
    <n v="1673.71"/>
    <s v="110612_141240"/>
  </r>
  <r>
    <s v="Jake Westbrook"/>
    <x v="0"/>
    <s v="gid_2011_06_12_slnmlb_milmlb_1"/>
    <s v="Miller Park"/>
    <s v="Andy Fletcher"/>
    <s v="sln"/>
    <s v="mil"/>
    <n v="46"/>
    <x v="2"/>
    <s v="S"/>
    <n v="13"/>
    <n v="1"/>
    <s v="SI"/>
    <x v="2"/>
    <n v="0.88900000000000001"/>
    <x v="13"/>
    <m/>
    <x v="4"/>
    <s v="L"/>
    <n v="0"/>
    <n v="0"/>
    <n v="1"/>
    <n v="1"/>
    <n v="0"/>
    <n v="0"/>
    <n v="4"/>
    <n v="89.3"/>
    <n v="82.4"/>
    <n v="3.43"/>
    <n v="1.72"/>
    <n v="0.311"/>
    <n v="2.4740000000000002"/>
    <n v="-1.1020000000000001"/>
    <n v="5.76"/>
    <n v="-9.6"/>
    <n v="1.59"/>
    <n v="23.8"/>
    <n v="27"/>
    <n v="7.9"/>
    <n v="260.33600000000001"/>
    <n v="1869.34"/>
    <s v="110612_141320"/>
  </r>
  <r>
    <s v="Jake Westbrook"/>
    <x v="0"/>
    <s v="gid_2011_06_12_slnmlb_milmlb_1"/>
    <s v="Miller Park"/>
    <s v="Andy Fletcher"/>
    <s v="sln"/>
    <s v="mil"/>
    <n v="50"/>
    <x v="0"/>
    <s v="X"/>
    <n v="13"/>
    <n v="5"/>
    <s v="SI"/>
    <x v="2"/>
    <n v="0.90300000000000002"/>
    <x v="13"/>
    <s v="GB"/>
    <x v="4"/>
    <s v="L"/>
    <n v="2"/>
    <n v="2"/>
    <n v="1"/>
    <n v="1"/>
    <n v="0"/>
    <n v="0"/>
    <n v="4"/>
    <n v="90.2"/>
    <n v="82.9"/>
    <n v="3.36"/>
    <n v="1.71"/>
    <n v="-0.09"/>
    <n v="1.59"/>
    <n v="-1.1419999999999999"/>
    <n v="5.7720000000000002"/>
    <n v="-12.23"/>
    <n v="2.72"/>
    <n v="23.8"/>
    <n v="35"/>
    <n v="8.1"/>
    <n v="257.27300000000002"/>
    <n v="2414.66"/>
    <s v="110612_141525"/>
  </r>
  <r>
    <s v="Jake Westbrook"/>
    <x v="0"/>
    <s v="gid_2011_06_12_slnmlb_milmlb_1"/>
    <s v="Miller Park"/>
    <s v="Andy Fletcher"/>
    <s v="sln"/>
    <s v="mil"/>
    <n v="55"/>
    <x v="0"/>
    <s v="X"/>
    <n v="14"/>
    <n v="5"/>
    <s v="SI"/>
    <x v="2"/>
    <n v="0.90600000000000003"/>
    <x v="3"/>
    <s v="GB"/>
    <x v="1"/>
    <s v="R"/>
    <n v="2"/>
    <n v="2"/>
    <n v="2"/>
    <n v="0"/>
    <n v="0"/>
    <n v="0"/>
    <n v="4"/>
    <n v="91.3"/>
    <n v="84.8"/>
    <n v="3.09"/>
    <n v="1.39"/>
    <n v="0.28999999999999998"/>
    <n v="2.3170000000000002"/>
    <n v="-1.1299999999999999"/>
    <n v="5.7649999999999997"/>
    <n v="-8.4700000000000006"/>
    <n v="2.21"/>
    <n v="23.8"/>
    <n v="26.2"/>
    <n v="7.1"/>
    <n v="255.1"/>
    <n v="1733.39"/>
    <s v="110612_141708"/>
  </r>
  <r>
    <s v="Jake Westbrook"/>
    <x v="0"/>
    <s v="gid_2011_06_12_slnmlb_milmlb_1"/>
    <s v="Miller Park"/>
    <s v="Andy Fletcher"/>
    <s v="sln"/>
    <s v="mil"/>
    <n v="56"/>
    <x v="1"/>
    <s v="S"/>
    <n v="15"/>
    <n v="1"/>
    <s v="SI"/>
    <x v="2"/>
    <n v="0.88900000000000001"/>
    <x v="9"/>
    <m/>
    <x v="10"/>
    <s v="R"/>
    <n v="0"/>
    <n v="0"/>
    <n v="0"/>
    <n v="0"/>
    <n v="0"/>
    <n v="0"/>
    <n v="5"/>
    <n v="90.6"/>
    <n v="84.2"/>
    <n v="3.72"/>
    <n v="1.89"/>
    <n v="-0.54600000000000004"/>
    <n v="3.2010000000000001"/>
    <n v="-1.147"/>
    <n v="5.8650000000000002"/>
    <n v="-6.84"/>
    <n v="3.68"/>
    <n v="23.8"/>
    <n v="24.1"/>
    <n v="6.4"/>
    <n v="241.464"/>
    <n v="1531.97"/>
    <s v="110612_142511"/>
  </r>
  <r>
    <s v="Jake Westbrook"/>
    <x v="0"/>
    <s v="gid_2011_06_12_slnmlb_milmlb_1"/>
    <s v="Miller Park"/>
    <s v="Andy Fletcher"/>
    <s v="sln"/>
    <s v="mil"/>
    <n v="58"/>
    <x v="4"/>
    <s v="B"/>
    <n v="15"/>
    <n v="3"/>
    <s v="SI"/>
    <x v="2"/>
    <n v="0.85799999999999998"/>
    <x v="9"/>
    <m/>
    <x v="10"/>
    <s v="R"/>
    <n v="1"/>
    <n v="1"/>
    <n v="0"/>
    <n v="0"/>
    <n v="0"/>
    <n v="0"/>
    <n v="5"/>
    <n v="90.1"/>
    <n v="84.3"/>
    <n v="3.72"/>
    <n v="1.69"/>
    <n v="2.8090000000000002"/>
    <n v="0.91500000000000004"/>
    <n v="-0.95899999999999996"/>
    <n v="5.7519999999999998"/>
    <n v="-8.48"/>
    <n v="5.24"/>
    <n v="23.9"/>
    <n v="28"/>
    <n v="6.3"/>
    <n v="238.107"/>
    <n v="1957.22"/>
    <s v="110612_142541"/>
  </r>
  <r>
    <s v="Jake Westbrook"/>
    <x v="0"/>
    <s v="gid_2011_06_12_slnmlb_milmlb_1"/>
    <s v="Miller Park"/>
    <s v="Andy Fletcher"/>
    <s v="sln"/>
    <s v="mil"/>
    <n v="59"/>
    <x v="4"/>
    <s v="B"/>
    <n v="15"/>
    <n v="4"/>
    <s v="SI"/>
    <x v="2"/>
    <n v="0.90700000000000003"/>
    <x v="9"/>
    <m/>
    <x v="10"/>
    <s v="R"/>
    <n v="2"/>
    <n v="1"/>
    <n v="0"/>
    <n v="0"/>
    <n v="0"/>
    <n v="0"/>
    <n v="5"/>
    <n v="90.6"/>
    <n v="84.1"/>
    <n v="3.68"/>
    <n v="1.6"/>
    <n v="-1.71"/>
    <n v="3.51"/>
    <n v="-1.405"/>
    <n v="5.8419999999999996"/>
    <n v="-9.93"/>
    <n v="0.96"/>
    <n v="23.8"/>
    <n v="29.7"/>
    <n v="7.9"/>
    <n v="264.21800000000002"/>
    <n v="1961.15"/>
    <s v="110612_142558"/>
  </r>
  <r>
    <s v="Jake Westbrook"/>
    <x v="0"/>
    <s v="gid_2011_06_12_slnmlb_milmlb_1"/>
    <s v="Miller Park"/>
    <s v="Andy Fletcher"/>
    <s v="sln"/>
    <s v="mil"/>
    <n v="60"/>
    <x v="8"/>
    <s v="X"/>
    <n v="15"/>
    <n v="5"/>
    <s v="SI"/>
    <x v="2"/>
    <n v="0.9"/>
    <x v="9"/>
    <s v="LD"/>
    <x v="10"/>
    <s v="R"/>
    <n v="3"/>
    <n v="1"/>
    <n v="0"/>
    <n v="0"/>
    <n v="0"/>
    <n v="0"/>
    <n v="5"/>
    <n v="91.2"/>
    <n v="84.5"/>
    <n v="3.72"/>
    <n v="1.89"/>
    <n v="-0.49199999999999999"/>
    <n v="2.956"/>
    <n v="-1.1759999999999999"/>
    <n v="5.7839999999999998"/>
    <n v="-6.92"/>
    <n v="1.83"/>
    <n v="23.8"/>
    <n v="21.9"/>
    <n v="7"/>
    <n v="254.898"/>
    <n v="1412.57"/>
    <s v="110612_142620"/>
  </r>
  <r>
    <s v="Jake Westbrook"/>
    <x v="0"/>
    <s v="gid_2011_06_12_slnmlb_milmlb_1"/>
    <s v="Miller Park"/>
    <s v="Andy Fletcher"/>
    <s v="sln"/>
    <s v="mil"/>
    <n v="63"/>
    <x v="4"/>
    <s v="B"/>
    <n v="17"/>
    <n v="2"/>
    <s v="SI"/>
    <x v="2"/>
    <n v="0.90700000000000003"/>
    <x v="3"/>
    <m/>
    <x v="9"/>
    <s v="R"/>
    <n v="0"/>
    <n v="1"/>
    <n v="1"/>
    <n v="0"/>
    <n v="1"/>
    <n v="0"/>
    <n v="5"/>
    <n v="90.8"/>
    <n v="83.6"/>
    <n v="3.39"/>
    <n v="1.48"/>
    <n v="0.72199999999999998"/>
    <n v="1.2430000000000001"/>
    <n v="-1.1479999999999999"/>
    <n v="5.6029999999999998"/>
    <n v="-9.52"/>
    <n v="0.75"/>
    <n v="23.8"/>
    <n v="25.5"/>
    <n v="8.1"/>
    <n v="265.22800000000001"/>
    <n v="1854.17"/>
    <s v="110612_142806"/>
  </r>
  <r>
    <s v="Jake Westbrook"/>
    <x v="0"/>
    <s v="gid_2011_06_12_slnmlb_milmlb_1"/>
    <s v="Miller Park"/>
    <s v="Andy Fletcher"/>
    <s v="sln"/>
    <s v="mil"/>
    <n v="64"/>
    <x v="2"/>
    <s v="S"/>
    <n v="17"/>
    <n v="3"/>
    <s v="SI"/>
    <x v="2"/>
    <n v="0.80200000000000005"/>
    <x v="3"/>
    <m/>
    <x v="9"/>
    <s v="R"/>
    <n v="1"/>
    <n v="1"/>
    <n v="1"/>
    <n v="0"/>
    <n v="1"/>
    <n v="0"/>
    <n v="5"/>
    <n v="89.5"/>
    <n v="83.2"/>
    <n v="3.43"/>
    <n v="1.44"/>
    <n v="0.85"/>
    <n v="2.2360000000000002"/>
    <n v="-1.0780000000000001"/>
    <n v="5.6870000000000003"/>
    <n v="-7.51"/>
    <n v="2.25"/>
    <n v="23.8"/>
    <n v="22.2"/>
    <n v="7.2"/>
    <n v="253.00800000000001"/>
    <n v="1521.89"/>
    <s v="110612_142828"/>
  </r>
  <r>
    <s v="Jake Westbrook"/>
    <x v="0"/>
    <s v="gid_2011_06_12_slnmlb_milmlb_1"/>
    <s v="Miller Park"/>
    <s v="Andy Fletcher"/>
    <s v="sln"/>
    <s v="mil"/>
    <n v="70"/>
    <x v="1"/>
    <s v="S"/>
    <n v="19"/>
    <n v="1"/>
    <s v="SI"/>
    <x v="2"/>
    <n v="0.88300000000000001"/>
    <x v="1"/>
    <m/>
    <x v="7"/>
    <s v="R"/>
    <n v="0"/>
    <n v="0"/>
    <n v="0"/>
    <n v="0"/>
    <n v="0"/>
    <n v="0"/>
    <n v="6"/>
    <n v="88.5"/>
    <n v="81.900000000000006"/>
    <n v="3.55"/>
    <n v="1.64"/>
    <n v="-0.51200000000000001"/>
    <n v="3.3719999999999999"/>
    <n v="-1.323"/>
    <n v="5.9749999999999996"/>
    <n v="-9.6199999999999992"/>
    <n v="2.83"/>
    <n v="23.8"/>
    <n v="29.2"/>
    <n v="7.5"/>
    <n v="253.37799999999999"/>
    <n v="1918.43"/>
    <s v="110612_144534"/>
  </r>
  <r>
    <s v="Jake Westbrook"/>
    <x v="0"/>
    <s v="gid_2011_06_12_slnmlb_milmlb_1"/>
    <s v="Miller Park"/>
    <s v="Andy Fletcher"/>
    <s v="sln"/>
    <s v="mil"/>
    <n v="71"/>
    <x v="8"/>
    <s v="X"/>
    <n v="19"/>
    <n v="2"/>
    <s v="SI"/>
    <x v="2"/>
    <n v="0.84"/>
    <x v="1"/>
    <s v="LD"/>
    <x v="7"/>
    <s v="R"/>
    <n v="0"/>
    <n v="1"/>
    <n v="0"/>
    <n v="0"/>
    <n v="0"/>
    <n v="0"/>
    <n v="6"/>
    <n v="88.6"/>
    <n v="82.3"/>
    <n v="3.55"/>
    <n v="1.64"/>
    <n v="-0.67400000000000004"/>
    <n v="3.1339999999999999"/>
    <n v="-1.2989999999999999"/>
    <n v="5.8520000000000003"/>
    <n v="-8.25"/>
    <n v="1.87"/>
    <n v="23.8"/>
    <n v="24.6"/>
    <n v="7.5"/>
    <n v="256.928"/>
    <n v="1626.89"/>
    <s v="110612_144602"/>
  </r>
  <r>
    <s v="Jake Westbrook"/>
    <x v="0"/>
    <s v="gid_2011_06_12_slnmlb_milmlb_1"/>
    <s v="Miller Park"/>
    <s v="Andy Fletcher"/>
    <s v="sln"/>
    <s v="mil"/>
    <n v="72"/>
    <x v="7"/>
    <s v="X"/>
    <n v="20"/>
    <n v="1"/>
    <s v="SI"/>
    <x v="2"/>
    <n v="0.89700000000000002"/>
    <x v="9"/>
    <s v="FB"/>
    <x v="0"/>
    <s v="L"/>
    <n v="0"/>
    <n v="0"/>
    <n v="0"/>
    <n v="1"/>
    <n v="0"/>
    <n v="0"/>
    <n v="6"/>
    <n v="89.1"/>
    <n v="82.6"/>
    <n v="3.17"/>
    <n v="1.61"/>
    <n v="-0.52500000000000002"/>
    <n v="2.5169999999999999"/>
    <n v="-1.2470000000000001"/>
    <n v="5.8869999999999996"/>
    <n v="-9.5500000000000007"/>
    <n v="3.39"/>
    <n v="23.8"/>
    <n v="30.1"/>
    <n v="7.3"/>
    <n v="250.22200000000001"/>
    <n v="1956.65"/>
    <s v="110612_144703"/>
  </r>
  <r>
    <s v="Jake Westbrook"/>
    <x v="0"/>
    <s v="gid_2011_06_12_slnmlb_milmlb_1"/>
    <s v="Miller Park"/>
    <s v="Andy Fletcher"/>
    <s v="sln"/>
    <s v="mil"/>
    <n v="74"/>
    <x v="1"/>
    <s v="S"/>
    <n v="21"/>
    <n v="2"/>
    <s v="SI"/>
    <x v="2"/>
    <n v="0.877"/>
    <x v="1"/>
    <m/>
    <x v="6"/>
    <s v="R"/>
    <n v="0"/>
    <n v="1"/>
    <n v="0"/>
    <n v="0"/>
    <n v="1"/>
    <n v="0"/>
    <n v="6"/>
    <n v="88"/>
    <n v="81.5"/>
    <n v="3.7"/>
    <n v="1.88"/>
    <n v="-0.66"/>
    <n v="1.536"/>
    <n v="-1.343"/>
    <n v="5.6740000000000004"/>
    <n v="-9.51"/>
    <n v="2.99"/>
    <n v="23.8"/>
    <n v="28.2"/>
    <n v="7.7"/>
    <n v="252.30600000000001"/>
    <n v="1890.74"/>
    <s v="110612_144854"/>
  </r>
  <r>
    <s v="Jake Westbrook"/>
    <x v="0"/>
    <s v="gid_2011_06_12_slnmlb_milmlb_1"/>
    <s v="Miller Park"/>
    <s v="Andy Fletcher"/>
    <s v="sln"/>
    <s v="mil"/>
    <n v="75"/>
    <x v="4"/>
    <s v="B"/>
    <n v="21"/>
    <n v="3"/>
    <s v="SI"/>
    <x v="2"/>
    <n v="0.878"/>
    <x v="1"/>
    <m/>
    <x v="6"/>
    <s v="R"/>
    <n v="0"/>
    <n v="2"/>
    <n v="0"/>
    <n v="0"/>
    <n v="1"/>
    <n v="0"/>
    <n v="6"/>
    <n v="89.3"/>
    <n v="82.7"/>
    <n v="3.76"/>
    <n v="1.85"/>
    <n v="1.8859999999999999"/>
    <n v="1.7909999999999999"/>
    <n v="-1.1850000000000001"/>
    <n v="5.6970000000000001"/>
    <n v="-9.7200000000000006"/>
    <n v="5.16"/>
    <n v="23.8"/>
    <n v="31.2"/>
    <n v="6.6"/>
    <n v="241.83099999999999"/>
    <n v="2122.0100000000002"/>
    <s v="110612_144924"/>
  </r>
  <r>
    <s v="Jake Westbrook"/>
    <x v="0"/>
    <s v="gid_2011_06_12_slnmlb_milmlb_1"/>
    <s v="Miller Park"/>
    <s v="Andy Fletcher"/>
    <s v="sln"/>
    <s v="mil"/>
    <n v="77"/>
    <x v="7"/>
    <s v="X"/>
    <n v="21"/>
    <n v="5"/>
    <s v="SI"/>
    <x v="2"/>
    <n v="0.90300000000000002"/>
    <x v="1"/>
    <s v="GB"/>
    <x v="6"/>
    <s v="R"/>
    <n v="2"/>
    <n v="2"/>
    <n v="0"/>
    <n v="0"/>
    <n v="1"/>
    <n v="0"/>
    <n v="6"/>
    <n v="89.6"/>
    <n v="83.1"/>
    <n v="3.7"/>
    <n v="1.88"/>
    <n v="-0.39300000000000002"/>
    <n v="2.044"/>
    <n v="-1.2470000000000001"/>
    <n v="5.72"/>
    <n v="-10.220000000000001"/>
    <n v="2.96"/>
    <n v="23.8"/>
    <n v="31.2"/>
    <n v="7.5"/>
    <n v="253.60300000000001"/>
    <n v="2063.83"/>
    <s v="110612_145116"/>
  </r>
  <r>
    <s v="Jake Westbrook"/>
    <x v="0"/>
    <s v="gid_2011_06_12_slnmlb_milmlb_1"/>
    <s v="Miller Park"/>
    <s v="Andy Fletcher"/>
    <s v="sln"/>
    <s v="mil"/>
    <n v="78"/>
    <x v="7"/>
    <s v="X"/>
    <n v="22"/>
    <n v="1"/>
    <s v="SI"/>
    <x v="2"/>
    <n v="0.86599999999999999"/>
    <x v="5"/>
    <s v="FB"/>
    <x v="4"/>
    <s v="L"/>
    <n v="0"/>
    <n v="0"/>
    <n v="0"/>
    <n v="1"/>
    <n v="0"/>
    <n v="0"/>
    <n v="6"/>
    <n v="89.5"/>
    <n v="82.5"/>
    <n v="3.36"/>
    <n v="1.71"/>
    <n v="0.81499999999999995"/>
    <n v="2.0859999999999999"/>
    <n v="-1.173"/>
    <n v="5.7610000000000001"/>
    <n v="-7.95"/>
    <n v="4.2"/>
    <n v="23.8"/>
    <n v="25.3"/>
    <n v="6.7"/>
    <n v="241.90199999999999"/>
    <n v="1730.7"/>
    <s v="110612_145238"/>
  </r>
  <r>
    <s v="Jason Motte"/>
    <x v="0"/>
    <s v="gid_2011_06_12_slnmlb_milmlb_1"/>
    <s v="Miller Park"/>
    <s v="Andy Fletcher"/>
    <s v="sln"/>
    <s v="mil"/>
    <n v="1"/>
    <x v="2"/>
    <s v="S"/>
    <n v="1"/>
    <n v="1"/>
    <s v="FF"/>
    <x v="2"/>
    <n v="0.85799999999999998"/>
    <x v="3"/>
    <m/>
    <x v="1"/>
    <s v="R"/>
    <n v="0"/>
    <n v="0"/>
    <n v="0"/>
    <n v="0"/>
    <n v="0"/>
    <n v="0"/>
    <n v="6"/>
    <n v="95.7"/>
    <n v="87.5"/>
    <n v="3.22"/>
    <n v="1.48"/>
    <n v="0.92"/>
    <n v="2.9830000000000001"/>
    <n v="-0.55600000000000005"/>
    <n v="5.7030000000000003"/>
    <n v="-5.0999999999999996"/>
    <n v="10.91"/>
    <n v="23.7"/>
    <n v="36.1"/>
    <n v="3"/>
    <n v="204.971"/>
    <n v="2469.5500000000002"/>
    <s v="110612_145552"/>
  </r>
  <r>
    <s v="Jason Motte"/>
    <x v="0"/>
    <s v="gid_2011_06_12_slnmlb_milmlb_1"/>
    <s v="Miller Park"/>
    <s v="Andy Fletcher"/>
    <s v="sln"/>
    <s v="mil"/>
    <n v="2"/>
    <x v="0"/>
    <s v="X"/>
    <n v="1"/>
    <n v="2"/>
    <s v="FC"/>
    <x v="2"/>
    <n v="0.89200000000000002"/>
    <x v="3"/>
    <s v="GB"/>
    <x v="1"/>
    <s v="R"/>
    <n v="0"/>
    <n v="1"/>
    <n v="0"/>
    <n v="0"/>
    <n v="0"/>
    <n v="0"/>
    <n v="6"/>
    <n v="91.6"/>
    <n v="85.7"/>
    <n v="3.09"/>
    <n v="1.39"/>
    <n v="0.49"/>
    <n v="3.5059999999999998"/>
    <n v="-1.1279999999999999"/>
    <n v="5.4539999999999997"/>
    <n v="1.81"/>
    <n v="4.8099999999999996"/>
    <n v="23.9"/>
    <n v="-9.6999999999999993"/>
    <n v="5.0999999999999996"/>
    <n v="159.553"/>
    <n v="1039.31"/>
    <s v="110612_145608"/>
  </r>
  <r>
    <s v="Jason Motte"/>
    <x v="0"/>
    <s v="gid_2011_06_12_slnmlb_milmlb_1"/>
    <s v="Miller Park"/>
    <s v="Andy Fletcher"/>
    <s v="sln"/>
    <s v="mil"/>
    <n v="3"/>
    <x v="3"/>
    <s v="S"/>
    <n v="2"/>
    <n v="1"/>
    <s v="FC"/>
    <x v="2"/>
    <n v="0.87"/>
    <x v="2"/>
    <m/>
    <x v="10"/>
    <s v="R"/>
    <n v="0"/>
    <n v="0"/>
    <n v="1"/>
    <n v="0"/>
    <n v="0"/>
    <n v="0"/>
    <n v="6"/>
    <n v="90.9"/>
    <n v="84.2"/>
    <n v="3.72"/>
    <n v="1.89"/>
    <n v="0.89"/>
    <n v="3.2040000000000002"/>
    <n v="-1.343"/>
    <n v="5.3659999999999997"/>
    <n v="0.56000000000000005"/>
    <n v="5.66"/>
    <n v="23.8"/>
    <n v="-5.5"/>
    <n v="5"/>
    <n v="174.34800000000001"/>
    <n v="1128.6500000000001"/>
    <s v="110612_145646"/>
  </r>
  <r>
    <s v="Jason Motte"/>
    <x v="0"/>
    <s v="gid_2011_06_12_slnmlb_milmlb_1"/>
    <s v="Miller Park"/>
    <s v="Andy Fletcher"/>
    <s v="sln"/>
    <s v="mil"/>
    <n v="4"/>
    <x v="3"/>
    <s v="S"/>
    <n v="2"/>
    <n v="2"/>
    <s v="FC"/>
    <x v="2"/>
    <n v="0.91400000000000003"/>
    <x v="2"/>
    <m/>
    <x v="10"/>
    <s v="R"/>
    <n v="0"/>
    <n v="1"/>
    <n v="1"/>
    <n v="0"/>
    <n v="0"/>
    <n v="0"/>
    <n v="6"/>
    <n v="91"/>
    <n v="85.2"/>
    <n v="3.72"/>
    <n v="1.89"/>
    <n v="0.58499999999999996"/>
    <n v="1.8"/>
    <n v="-1.194"/>
    <n v="5.2830000000000004"/>
    <n v="2.76"/>
    <n v="7.14"/>
    <n v="23.9"/>
    <n v="-15.8"/>
    <n v="4.5999999999999996"/>
    <n v="158.97399999999999"/>
    <n v="1530.4"/>
    <s v="110612_145701"/>
  </r>
  <r>
    <s v="Jason Motte"/>
    <x v="0"/>
    <s v="gid_2011_06_12_slnmlb_milmlb_1"/>
    <s v="Miller Park"/>
    <s v="Andy Fletcher"/>
    <s v="sln"/>
    <s v="mil"/>
    <n v="5"/>
    <x v="4"/>
    <s v="B"/>
    <n v="2"/>
    <n v="3"/>
    <s v="FC"/>
    <x v="2"/>
    <n v="0.91900000000000004"/>
    <x v="2"/>
    <m/>
    <x v="10"/>
    <s v="R"/>
    <n v="0"/>
    <n v="2"/>
    <n v="1"/>
    <n v="0"/>
    <n v="0"/>
    <n v="0"/>
    <n v="6"/>
    <n v="91.4"/>
    <n v="85.4"/>
    <n v="3.76"/>
    <n v="1.73"/>
    <n v="1.4179999999999999"/>
    <n v="1.625"/>
    <n v="-0.69599999999999995"/>
    <n v="5.4850000000000003"/>
    <n v="4.47"/>
    <n v="7.24"/>
    <n v="23.9"/>
    <n v="-24"/>
    <n v="4.8"/>
    <n v="148.44900000000001"/>
    <n v="1702.91"/>
    <s v="110612_145718"/>
  </r>
  <r>
    <s v="Jason Motte"/>
    <x v="0"/>
    <s v="gid_2011_06_12_slnmlb_milmlb_1"/>
    <s v="Miller Park"/>
    <s v="Andy Fletcher"/>
    <s v="sln"/>
    <s v="mil"/>
    <n v="7"/>
    <x v="1"/>
    <s v="S"/>
    <n v="2"/>
    <n v="5"/>
    <s v="FF"/>
    <x v="2"/>
    <n v="0.73"/>
    <x v="2"/>
    <m/>
    <x v="10"/>
    <s v="R"/>
    <n v="2"/>
    <n v="2"/>
    <n v="1"/>
    <n v="0"/>
    <n v="0"/>
    <n v="0"/>
    <n v="6"/>
    <n v="96.1"/>
    <n v="87.9"/>
    <n v="3.72"/>
    <n v="1.89"/>
    <n v="-0.59199999999999997"/>
    <n v="3.3860000000000001"/>
    <n v="-0.93500000000000005"/>
    <n v="5.5739999999999998"/>
    <n v="-6.04"/>
    <n v="8.81"/>
    <n v="23.8"/>
    <n v="36.4"/>
    <n v="3.9"/>
    <n v="214.316"/>
    <n v="2202.63"/>
    <s v="110612_145802"/>
  </r>
  <r>
    <s v="Jason Motte"/>
    <x v="0"/>
    <s v="gid_2011_06_12_slnmlb_milmlb_1"/>
    <s v="Miller Park"/>
    <s v="Andy Fletcher"/>
    <s v="sln"/>
    <s v="mil"/>
    <n v="8"/>
    <x v="3"/>
    <s v="S"/>
    <n v="2"/>
    <n v="6"/>
    <s v="FF"/>
    <x v="2"/>
    <n v="0.83399999999999996"/>
    <x v="2"/>
    <m/>
    <x v="10"/>
    <s v="R"/>
    <n v="2"/>
    <n v="2"/>
    <n v="1"/>
    <n v="0"/>
    <n v="0"/>
    <n v="0"/>
    <n v="6"/>
    <n v="96.3"/>
    <n v="89.7"/>
    <n v="3.72"/>
    <n v="1.89"/>
    <n v="0.127"/>
    <n v="3.1880000000000002"/>
    <n v="-0.504"/>
    <n v="5.7850000000000001"/>
    <n v="-4.41"/>
    <n v="9.42"/>
    <n v="23.9"/>
    <n v="31.2"/>
    <n v="3.2"/>
    <n v="204.98500000000001"/>
    <n v="2193.21"/>
    <s v="110612_145827"/>
  </r>
  <r>
    <s v="Jason Motte"/>
    <x v="0"/>
    <s v="gid_2011_06_12_slnmlb_milmlb_1"/>
    <s v="Miller Park"/>
    <s v="Andy Fletcher"/>
    <s v="sln"/>
    <s v="mil"/>
    <n v="9"/>
    <x v="2"/>
    <s v="S"/>
    <n v="3"/>
    <n v="1"/>
    <s v="FC"/>
    <x v="2"/>
    <n v="0.78100000000000003"/>
    <x v="3"/>
    <m/>
    <x v="3"/>
    <s v="R"/>
    <n v="0"/>
    <n v="0"/>
    <n v="2"/>
    <n v="0"/>
    <n v="0"/>
    <n v="0"/>
    <n v="6"/>
    <n v="88.7"/>
    <n v="83.3"/>
    <n v="3.35"/>
    <n v="1.6"/>
    <n v="0.50800000000000001"/>
    <n v="2.0750000000000002"/>
    <n v="-1.2969999999999999"/>
    <n v="5.3650000000000002"/>
    <n v="0.74"/>
    <n v="4.03"/>
    <n v="23.9"/>
    <n v="-4.4000000000000004"/>
    <n v="6"/>
    <n v="169.761"/>
    <n v="805.38400000000001"/>
    <s v="110612_145900"/>
  </r>
  <r>
    <s v="Jason Motte"/>
    <x v="0"/>
    <s v="gid_2011_06_12_slnmlb_milmlb_1"/>
    <s v="Miller Park"/>
    <s v="Andy Fletcher"/>
    <s v="sln"/>
    <s v="mil"/>
    <n v="10"/>
    <x v="0"/>
    <s v="X"/>
    <n v="3"/>
    <n v="2"/>
    <s v="FC"/>
    <x v="2"/>
    <n v="0.90900000000000003"/>
    <x v="3"/>
    <s v="GB"/>
    <x v="3"/>
    <s v="R"/>
    <n v="0"/>
    <n v="1"/>
    <n v="2"/>
    <n v="0"/>
    <n v="0"/>
    <n v="0"/>
    <n v="6"/>
    <n v="91.6"/>
    <n v="85.7"/>
    <n v="3.12"/>
    <n v="1.62"/>
    <n v="1.1499999999999999"/>
    <n v="1.8979999999999999"/>
    <n v="-1.0760000000000001"/>
    <n v="5.2649999999999997"/>
    <n v="0.31"/>
    <n v="5.13"/>
    <n v="23.9"/>
    <n v="-3.8"/>
    <n v="5.0999999999999996"/>
    <n v="176.62"/>
    <n v="1037.3499999999999"/>
    <s v="110612_145915"/>
  </r>
  <r>
    <s v="Eduardo Sanchez"/>
    <x v="0"/>
    <s v="gid_2011_06_12_slnmlb_milmlb_1"/>
    <s v="Miller Park"/>
    <s v="Andy Fletcher"/>
    <s v="sln"/>
    <s v="mil"/>
    <n v="1"/>
    <x v="2"/>
    <s v="S"/>
    <n v="1"/>
    <n v="1"/>
    <s v="FF"/>
    <x v="2"/>
    <n v="0.73199999999999998"/>
    <x v="3"/>
    <m/>
    <x v="9"/>
    <s v="R"/>
    <n v="0"/>
    <n v="0"/>
    <n v="0"/>
    <n v="0"/>
    <n v="0"/>
    <n v="0"/>
    <n v="7"/>
    <n v="88.1"/>
    <n v="82.2"/>
    <n v="3.39"/>
    <n v="1.44"/>
    <n v="0.39100000000000001"/>
    <n v="2.1320000000000001"/>
    <n v="-2.0129999999999999"/>
    <n v="5.2640000000000002"/>
    <n v="-0.99"/>
    <n v="6.67"/>
    <n v="23.9"/>
    <n v="1.6"/>
    <n v="5.0999999999999996"/>
    <n v="188.36099999999999"/>
    <n v="1304.1199999999999"/>
    <s v="110612_151245"/>
  </r>
  <r>
    <s v="Eduardo Sanchez"/>
    <x v="0"/>
    <s v="gid_2011_06_12_slnmlb_milmlb_1"/>
    <s v="Miller Park"/>
    <s v="Andy Fletcher"/>
    <s v="sln"/>
    <s v="mil"/>
    <n v="3"/>
    <x v="2"/>
    <s v="S"/>
    <n v="2"/>
    <n v="1"/>
    <s v="FF"/>
    <x v="2"/>
    <n v="0.65100000000000002"/>
    <x v="7"/>
    <m/>
    <x v="8"/>
    <s v="L"/>
    <n v="0"/>
    <n v="0"/>
    <n v="1"/>
    <n v="0"/>
    <n v="0"/>
    <n v="0"/>
    <n v="7"/>
    <n v="87.9"/>
    <n v="82.1"/>
    <n v="3.67"/>
    <n v="1.72"/>
    <n v="-0.122"/>
    <n v="1.698"/>
    <n v="-2.0960000000000001"/>
    <n v="5.2119999999999997"/>
    <n v="-2.44"/>
    <n v="8.94"/>
    <n v="23.9"/>
    <n v="10.1"/>
    <n v="4.3"/>
    <n v="195.21199999999999"/>
    <n v="1786.74"/>
    <s v="110612_151342"/>
  </r>
  <r>
    <s v="Eduardo Sanchez"/>
    <x v="0"/>
    <s v="gid_2011_06_12_slnmlb_milmlb_1"/>
    <s v="Miller Park"/>
    <s v="Andy Fletcher"/>
    <s v="sln"/>
    <s v="mil"/>
    <n v="6"/>
    <x v="0"/>
    <s v="X"/>
    <n v="2"/>
    <n v="4"/>
    <s v="FF"/>
    <x v="2"/>
    <n v="0.82899999999999996"/>
    <x v="7"/>
    <s v="PU"/>
    <x v="8"/>
    <s v="L"/>
    <n v="2"/>
    <n v="1"/>
    <n v="1"/>
    <n v="0"/>
    <n v="0"/>
    <n v="0"/>
    <n v="7"/>
    <n v="88.7"/>
    <n v="82.1"/>
    <n v="3.64"/>
    <n v="1.78"/>
    <n v="0.27600000000000002"/>
    <n v="3.0350000000000001"/>
    <n v="-2.012"/>
    <n v="5.2539999999999996"/>
    <n v="0.7"/>
    <n v="7"/>
    <n v="23.8"/>
    <n v="-6.4"/>
    <n v="4.9000000000000004"/>
    <n v="174.327"/>
    <n v="1357.68"/>
    <s v="110612_151430"/>
  </r>
  <r>
    <s v="Fernando Salas"/>
    <x v="0"/>
    <s v="gid_2011_06_12_slnmlb_milmlb_1"/>
    <s v="Miller Park"/>
    <s v="Andy Fletcher"/>
    <s v="sln"/>
    <s v="mil"/>
    <n v="3"/>
    <x v="0"/>
    <s v="X"/>
    <n v="1"/>
    <n v="3"/>
    <s v="FF"/>
    <x v="2"/>
    <n v="0.995"/>
    <x v="0"/>
    <s v="FB"/>
    <x v="0"/>
    <s v="L"/>
    <n v="0"/>
    <n v="2"/>
    <n v="0"/>
    <n v="0"/>
    <n v="0"/>
    <n v="0"/>
    <n v="8"/>
    <n v="91.5"/>
    <n v="84.3"/>
    <n v="3.17"/>
    <n v="1.61"/>
    <n v="-0.51200000000000001"/>
    <n v="3.2320000000000002"/>
    <n v="-1.0880000000000001"/>
    <n v="5.5940000000000003"/>
    <n v="-3.94"/>
    <n v="7.91"/>
    <n v="23.8"/>
    <n v="19.8"/>
    <n v="4.3"/>
    <n v="206.33199999999999"/>
    <n v="1750.52"/>
    <s v="110612_152456"/>
  </r>
  <r>
    <s v="Fernando Salas"/>
    <x v="0"/>
    <s v="gid_2011_06_12_slnmlb_milmlb_1"/>
    <s v="Miller Park"/>
    <s v="Andy Fletcher"/>
    <s v="sln"/>
    <s v="mil"/>
    <n v="4"/>
    <x v="2"/>
    <s v="S"/>
    <n v="2"/>
    <n v="1"/>
    <s v="FF"/>
    <x v="2"/>
    <n v="0.98799999999999999"/>
    <x v="2"/>
    <m/>
    <x v="6"/>
    <s v="R"/>
    <n v="0"/>
    <n v="0"/>
    <n v="1"/>
    <n v="0"/>
    <n v="0"/>
    <n v="0"/>
    <n v="8"/>
    <n v="91.5"/>
    <n v="83.9"/>
    <n v="3.72"/>
    <n v="1.77"/>
    <n v="1.0409999999999999"/>
    <n v="1.925"/>
    <n v="-0.91500000000000004"/>
    <n v="5.4569999999999999"/>
    <n v="-5.41"/>
    <n v="10.09"/>
    <n v="23.8"/>
    <n v="28.2"/>
    <n v="3.9"/>
    <n v="208.107"/>
    <n v="2248.04"/>
    <s v="110612_152535"/>
  </r>
  <r>
    <s v="Fernando Salas"/>
    <x v="0"/>
    <s v="gid_2011_06_12_slnmlb_milmlb_1"/>
    <s v="Miller Park"/>
    <s v="Andy Fletcher"/>
    <s v="sln"/>
    <s v="mil"/>
    <n v="5"/>
    <x v="4"/>
    <s v="B"/>
    <n v="2"/>
    <n v="2"/>
    <s v="FF"/>
    <x v="2"/>
    <n v="0.996"/>
    <x v="2"/>
    <m/>
    <x v="6"/>
    <s v="R"/>
    <n v="0"/>
    <n v="1"/>
    <n v="1"/>
    <n v="0"/>
    <n v="0"/>
    <n v="0"/>
    <n v="8"/>
    <n v="92.1"/>
    <n v="84.3"/>
    <n v="3.8"/>
    <n v="1.85"/>
    <n v="1.5580000000000001"/>
    <n v="1.6779999999999999"/>
    <n v="-0.79600000000000004"/>
    <n v="5.4370000000000003"/>
    <n v="-4.01"/>
    <n v="9.69"/>
    <n v="23.8"/>
    <n v="19.2"/>
    <n v="3.8"/>
    <n v="202.386"/>
    <n v="2065.7399999999998"/>
    <s v="110612_152555"/>
  </r>
  <r>
    <s v="Fernando Salas"/>
    <x v="0"/>
    <s v="gid_2011_06_12_slnmlb_milmlb_1"/>
    <s v="Miller Park"/>
    <s v="Andy Fletcher"/>
    <s v="sln"/>
    <s v="mil"/>
    <n v="8"/>
    <x v="2"/>
    <s v="S"/>
    <n v="2"/>
    <n v="5"/>
    <s v="FF"/>
    <x v="2"/>
    <n v="0.997"/>
    <x v="2"/>
    <m/>
    <x v="6"/>
    <s v="R"/>
    <n v="3"/>
    <n v="1"/>
    <n v="1"/>
    <n v="0"/>
    <n v="0"/>
    <n v="0"/>
    <n v="8"/>
    <n v="92.1"/>
    <n v="85"/>
    <n v="3.8"/>
    <n v="1.81"/>
    <n v="1.109"/>
    <n v="2.1080000000000001"/>
    <n v="-0.79400000000000004"/>
    <n v="5.423"/>
    <n v="-1.79"/>
    <n v="8.7100000000000009"/>
    <n v="23.8"/>
    <n v="7.1"/>
    <n v="3.8"/>
    <n v="191.58"/>
    <n v="1773.33"/>
    <s v="110612_152703"/>
  </r>
  <r>
    <s v="Fernando Salas"/>
    <x v="0"/>
    <s v="gid_2011_06_12_slnmlb_milmlb_1"/>
    <s v="Miller Park"/>
    <s v="Andy Fletcher"/>
    <s v="sln"/>
    <s v="mil"/>
    <n v="9"/>
    <x v="2"/>
    <s v="S"/>
    <n v="2"/>
    <n v="6"/>
    <s v="FF"/>
    <x v="2"/>
    <n v="0.997"/>
    <x v="2"/>
    <m/>
    <x v="6"/>
    <s v="R"/>
    <n v="3"/>
    <n v="2"/>
    <n v="1"/>
    <n v="0"/>
    <n v="0"/>
    <n v="0"/>
    <n v="8"/>
    <n v="92.2"/>
    <n v="84.6"/>
    <n v="3.84"/>
    <n v="1.89"/>
    <n v="0.96599999999999997"/>
    <n v="2.0529999999999999"/>
    <n v="-0.69"/>
    <n v="5.452"/>
    <n v="-2.42"/>
    <n v="10.24"/>
    <n v="23.8"/>
    <n v="12.6"/>
    <n v="3.3"/>
    <n v="193.25"/>
    <n v="2086.87"/>
    <s v="110612_152724"/>
  </r>
  <r>
    <s v="Fernando Salas"/>
    <x v="0"/>
    <s v="gid_2011_06_12_slnmlb_milmlb_1"/>
    <s v="Miller Park"/>
    <s v="Andy Fletcher"/>
    <s v="sln"/>
    <s v="mil"/>
    <n v="11"/>
    <x v="1"/>
    <s v="S"/>
    <n v="3"/>
    <n v="2"/>
    <s v="FT"/>
    <x v="2"/>
    <n v="0.59499999999999997"/>
    <x v="8"/>
    <m/>
    <x v="4"/>
    <s v="L"/>
    <n v="1"/>
    <n v="0"/>
    <n v="2"/>
    <n v="0"/>
    <n v="0"/>
    <n v="0"/>
    <n v="8"/>
    <n v="91.1"/>
    <n v="84.2"/>
    <n v="3.36"/>
    <n v="1.71"/>
    <n v="-0.52100000000000002"/>
    <n v="2.97"/>
    <n v="-0.76900000000000002"/>
    <n v="5.577"/>
    <n v="-6.87"/>
    <n v="6.83"/>
    <n v="23.8"/>
    <n v="30.1"/>
    <n v="5.3"/>
    <n v="225.02"/>
    <n v="1911.83"/>
    <s v="110612_152818"/>
  </r>
  <r>
    <s v="Fernando Salas"/>
    <x v="0"/>
    <s v="gid_2011_06_12_slnmlb_milmlb_1"/>
    <s v="Miller Park"/>
    <s v="Andy Fletcher"/>
    <s v="sln"/>
    <s v="mil"/>
    <n v="16"/>
    <x v="0"/>
    <s v="X"/>
    <n v="4"/>
    <n v="2"/>
    <s v="FF"/>
    <x v="2"/>
    <n v="0.995"/>
    <x v="0"/>
    <s v="FB"/>
    <x v="1"/>
    <s v="R"/>
    <n v="1"/>
    <n v="0"/>
    <n v="2"/>
    <n v="1"/>
    <n v="0"/>
    <n v="0"/>
    <n v="8"/>
    <n v="91.2"/>
    <n v="84.5"/>
    <n v="3.09"/>
    <n v="1.39"/>
    <n v="0.68700000000000006"/>
    <n v="1.9430000000000001"/>
    <n v="-0.86499999999999999"/>
    <n v="5.4669999999999996"/>
    <n v="-4.2"/>
    <n v="10.58"/>
    <n v="23.8"/>
    <n v="24.7"/>
    <n v="3.5"/>
    <n v="201.565"/>
    <n v="2254.56"/>
    <s v="110612_153032"/>
  </r>
  <r>
    <s v="Ryan Dempster"/>
    <x v="0"/>
    <s v="gid_2011_06_13_milmlb_chnmlb_1"/>
    <s v="Wrigley Field"/>
    <s v="Brian O\'Nora"/>
    <s v="chn"/>
    <s v="mil"/>
    <n v="1"/>
    <x v="4"/>
    <s v="B"/>
    <n v="1"/>
    <n v="1"/>
    <s v="FS"/>
    <x v="2"/>
    <n v="0.64100000000000001"/>
    <x v="7"/>
    <m/>
    <x v="7"/>
    <s v="R"/>
    <n v="0"/>
    <n v="0"/>
    <n v="0"/>
    <n v="0"/>
    <n v="0"/>
    <n v="0"/>
    <n v="1"/>
    <n v="86.6"/>
    <n v="80.099999999999994"/>
    <n v="3.66"/>
    <n v="1.64"/>
    <n v="1.024"/>
    <n v="0.82399999999999995"/>
    <n v="-1.603"/>
    <n v="5.9009999999999998"/>
    <n v="-6.84"/>
    <n v="9.41"/>
    <n v="23.8"/>
    <n v="26.9"/>
    <n v="5.2"/>
    <n v="215.87"/>
    <n v="2170.98"/>
    <s v="110613_190745"/>
  </r>
  <r>
    <s v="Ryan Dempster"/>
    <x v="0"/>
    <s v="gid_2011_06_13_milmlb_chnmlb_1"/>
    <s v="Wrigley Field"/>
    <s v="Brian O\'Nora"/>
    <s v="chn"/>
    <s v="mil"/>
    <n v="2"/>
    <x v="4"/>
    <s v="B"/>
    <n v="1"/>
    <n v="2"/>
    <s v="FS"/>
    <x v="2"/>
    <n v="0.91300000000000003"/>
    <x v="7"/>
    <m/>
    <x v="7"/>
    <s v="R"/>
    <n v="1"/>
    <n v="0"/>
    <n v="0"/>
    <n v="0"/>
    <n v="0"/>
    <n v="0"/>
    <n v="1"/>
    <n v="87"/>
    <n v="80.7"/>
    <n v="3.55"/>
    <n v="1.64"/>
    <n v="-1.0880000000000001"/>
    <n v="3.3620000000000001"/>
    <n v="-1.944"/>
    <n v="6.0259999999999998"/>
    <n v="-5.76"/>
    <n v="6.44"/>
    <n v="23.8"/>
    <n v="22"/>
    <n v="5.8"/>
    <n v="221.642"/>
    <n v="1638.08"/>
    <s v="110613_190802"/>
  </r>
  <r>
    <s v="Ryan Dempster"/>
    <x v="0"/>
    <s v="gid_2011_06_13_milmlb_chnmlb_1"/>
    <s v="Wrigley Field"/>
    <s v="Brian O\'Nora"/>
    <s v="chn"/>
    <s v="mil"/>
    <n v="3"/>
    <x v="4"/>
    <s v="B"/>
    <n v="1"/>
    <n v="3"/>
    <s v="FS"/>
    <x v="2"/>
    <n v="0.83399999999999996"/>
    <x v="7"/>
    <m/>
    <x v="7"/>
    <s v="R"/>
    <n v="2"/>
    <n v="0"/>
    <n v="0"/>
    <n v="0"/>
    <n v="0"/>
    <n v="0"/>
    <n v="1"/>
    <n v="86.7"/>
    <n v="80.099999999999994"/>
    <n v="3.55"/>
    <n v="1.64"/>
    <n v="0.40600000000000003"/>
    <n v="1.2909999999999999"/>
    <n v="-1.762"/>
    <n v="5.8049999999999997"/>
    <n v="-7.42"/>
    <n v="8.69"/>
    <n v="23.8"/>
    <n v="28.6"/>
    <n v="5.5"/>
    <n v="220.32300000000001"/>
    <n v="2137.46"/>
    <s v="110613_190819"/>
  </r>
  <r>
    <s v="Ryan Dempster"/>
    <x v="0"/>
    <s v="gid_2011_06_13_milmlb_chnmlb_1"/>
    <s v="Wrigley Field"/>
    <s v="Brian O\'Nora"/>
    <s v="chn"/>
    <s v="mil"/>
    <n v="4"/>
    <x v="2"/>
    <s v="S"/>
    <n v="1"/>
    <n v="4"/>
    <s v="FS"/>
    <x v="2"/>
    <n v="0.90600000000000003"/>
    <x v="7"/>
    <m/>
    <x v="7"/>
    <s v="R"/>
    <n v="3"/>
    <n v="0"/>
    <n v="0"/>
    <n v="0"/>
    <n v="0"/>
    <n v="0"/>
    <n v="1"/>
    <n v="87.6"/>
    <n v="81.099999999999994"/>
    <n v="3.65"/>
    <n v="1.64"/>
    <n v="-0.35099999999999998"/>
    <n v="3.411"/>
    <n v="-1.81"/>
    <n v="5.9710000000000001"/>
    <n v="-6.17"/>
    <n v="7.67"/>
    <n v="23.8"/>
    <n v="25.2"/>
    <n v="5.3"/>
    <n v="218.666"/>
    <n v="1874.02"/>
    <s v="110613_190836"/>
  </r>
  <r>
    <s v="Ryan Dempster"/>
    <x v="0"/>
    <s v="gid_2011_06_13_milmlb_chnmlb_1"/>
    <s v="Wrigley Field"/>
    <s v="Brian O\'Nora"/>
    <s v="chn"/>
    <s v="mil"/>
    <n v="5"/>
    <x v="0"/>
    <s v="X"/>
    <n v="1"/>
    <n v="5"/>
    <s v="FT"/>
    <x v="2"/>
    <n v="0.91"/>
    <x v="7"/>
    <s v="PU"/>
    <x v="7"/>
    <s v="R"/>
    <n v="3"/>
    <n v="1"/>
    <n v="0"/>
    <n v="0"/>
    <n v="0"/>
    <n v="0"/>
    <n v="1"/>
    <n v="91.1"/>
    <n v="83.7"/>
    <n v="3.55"/>
    <n v="1.64"/>
    <n v="0.14299999999999999"/>
    <n v="2.9460000000000002"/>
    <n v="-1.667"/>
    <n v="5.8789999999999996"/>
    <n v="-9"/>
    <n v="7.12"/>
    <n v="23.8"/>
    <n v="35.700000000000003"/>
    <n v="5.6"/>
    <n v="231.47200000000001"/>
    <n v="2248.71"/>
    <s v="110613_190852"/>
  </r>
  <r>
    <s v="Ryan Dempster"/>
    <x v="0"/>
    <s v="gid_2011_06_13_milmlb_chnmlb_1"/>
    <s v="Wrigley Field"/>
    <s v="Brian O\'Nora"/>
    <s v="chn"/>
    <s v="mil"/>
    <n v="6"/>
    <x v="0"/>
    <s v="X"/>
    <n v="2"/>
    <n v="1"/>
    <s v="FS"/>
    <x v="2"/>
    <n v="0.46300000000000002"/>
    <x v="0"/>
    <s v="FB"/>
    <x v="0"/>
    <s v="L"/>
    <n v="0"/>
    <n v="0"/>
    <n v="1"/>
    <n v="0"/>
    <n v="0"/>
    <n v="0"/>
    <n v="1"/>
    <n v="87.4"/>
    <n v="81.599999999999994"/>
    <n v="3.17"/>
    <n v="1.61"/>
    <n v="-0.39600000000000002"/>
    <n v="1.2729999999999999"/>
    <n v="-1.958"/>
    <n v="5.7409999999999997"/>
    <n v="-8.7200000000000006"/>
    <n v="5.85"/>
    <n v="23.9"/>
    <n v="29.8"/>
    <n v="6.5"/>
    <n v="235.95599999999999"/>
    <n v="2001.59"/>
    <s v="110613_190931"/>
  </r>
  <r>
    <s v="Ryan Dempster"/>
    <x v="0"/>
    <s v="gid_2011_06_13_milmlb_chnmlb_1"/>
    <s v="Wrigley Field"/>
    <s v="Brian O\'Nora"/>
    <s v="chn"/>
    <s v="mil"/>
    <n v="8"/>
    <x v="4"/>
    <s v="B"/>
    <n v="3"/>
    <n v="2"/>
    <s v="FT"/>
    <x v="2"/>
    <n v="0.91100000000000003"/>
    <x v="1"/>
    <m/>
    <x v="6"/>
    <s v="R"/>
    <n v="1"/>
    <n v="0"/>
    <n v="2"/>
    <n v="0"/>
    <n v="0"/>
    <n v="0"/>
    <n v="1"/>
    <n v="89.4"/>
    <n v="82.4"/>
    <n v="3.65"/>
    <n v="1.73"/>
    <n v="-1.405"/>
    <n v="2.4039999999999999"/>
    <n v="-1.921"/>
    <n v="5.89"/>
    <n v="-8.1300000000000008"/>
    <n v="8.75"/>
    <n v="23.8"/>
    <n v="36.299999999999997"/>
    <n v="5.2"/>
    <n v="222.774"/>
    <n v="2303.58"/>
    <s v="110613_191025"/>
  </r>
  <r>
    <s v="Ryan Dempster"/>
    <x v="0"/>
    <s v="gid_2011_06_13_milmlb_chnmlb_1"/>
    <s v="Wrigley Field"/>
    <s v="Brian O\'Nora"/>
    <s v="chn"/>
    <s v="mil"/>
    <n v="10"/>
    <x v="2"/>
    <s v="S"/>
    <n v="3"/>
    <n v="4"/>
    <s v="FT"/>
    <x v="2"/>
    <n v="0.91"/>
    <x v="1"/>
    <m/>
    <x v="6"/>
    <s v="R"/>
    <n v="3"/>
    <n v="0"/>
    <n v="2"/>
    <n v="0"/>
    <n v="0"/>
    <n v="0"/>
    <n v="1"/>
    <n v="89.6"/>
    <n v="82.4"/>
    <n v="3.65"/>
    <n v="1.77"/>
    <n v="0.39900000000000002"/>
    <n v="2.6880000000000002"/>
    <n v="-1.643"/>
    <n v="5.9009999999999998"/>
    <n v="-8.5399999999999991"/>
    <n v="8.82"/>
    <n v="23.8"/>
    <n v="36.4"/>
    <n v="5.2"/>
    <n v="223.928"/>
    <n v="2367.31"/>
    <s v="110613_191059"/>
  </r>
  <r>
    <s v="Ryan Dempster"/>
    <x v="0"/>
    <s v="gid_2011_06_13_milmlb_chnmlb_1"/>
    <s v="Wrigley Field"/>
    <s v="Brian O\'Nora"/>
    <s v="chn"/>
    <s v="mil"/>
    <n v="11"/>
    <x v="1"/>
    <s v="S"/>
    <n v="3"/>
    <n v="5"/>
    <s v="FT"/>
    <x v="2"/>
    <n v="0.91100000000000003"/>
    <x v="1"/>
    <m/>
    <x v="6"/>
    <s v="R"/>
    <n v="3"/>
    <n v="1"/>
    <n v="2"/>
    <n v="0"/>
    <n v="0"/>
    <n v="0"/>
    <n v="1"/>
    <n v="91.3"/>
    <n v="84.5"/>
    <n v="3.84"/>
    <n v="1.89"/>
    <n v="-1.2130000000000001"/>
    <n v="2.343"/>
    <n v="-1.784"/>
    <n v="5.726"/>
    <n v="-8.68"/>
    <n v="6.74"/>
    <n v="23.8"/>
    <n v="35.5"/>
    <n v="5.7"/>
    <n v="232.03399999999999"/>
    <n v="2174.91"/>
    <s v="110613_191116"/>
  </r>
  <r>
    <s v="Ryan Dempster"/>
    <x v="0"/>
    <s v="gid_2011_06_13_milmlb_chnmlb_1"/>
    <s v="Wrigley Field"/>
    <s v="Brian O\'Nora"/>
    <s v="chn"/>
    <s v="mil"/>
    <n v="13"/>
    <x v="4"/>
    <s v="B"/>
    <n v="4"/>
    <n v="1"/>
    <s v="FF"/>
    <x v="2"/>
    <n v="0.91300000000000003"/>
    <x v="22"/>
    <m/>
    <x v="4"/>
    <s v="L"/>
    <n v="0"/>
    <n v="0"/>
    <n v="2"/>
    <n v="1"/>
    <n v="0"/>
    <n v="0"/>
    <n v="1"/>
    <n v="89.3"/>
    <n v="82.2"/>
    <n v="3.48"/>
    <n v="1.7"/>
    <n v="0.42199999999999999"/>
    <n v="2.794"/>
    <n v="-1.877"/>
    <n v="5.8220000000000001"/>
    <n v="-3.34"/>
    <n v="10.81"/>
    <n v="23.8"/>
    <n v="16.7"/>
    <n v="3.5"/>
    <n v="197.11099999999999"/>
    <n v="2180.84"/>
    <s v="110613_191230"/>
  </r>
  <r>
    <s v="Ryan Dempster"/>
    <x v="0"/>
    <s v="gid_2011_06_13_milmlb_chnmlb_1"/>
    <s v="Wrigley Field"/>
    <s v="Brian O\'Nora"/>
    <s v="chn"/>
    <s v="mil"/>
    <n v="14"/>
    <x v="4"/>
    <s v="B"/>
    <n v="4"/>
    <n v="2"/>
    <s v="FT"/>
    <x v="2"/>
    <n v="0.91"/>
    <x v="22"/>
    <m/>
    <x v="4"/>
    <s v="L"/>
    <n v="1"/>
    <n v="0"/>
    <n v="2"/>
    <n v="1"/>
    <n v="0"/>
    <n v="0"/>
    <n v="1"/>
    <n v="90.9"/>
    <n v="83.5"/>
    <n v="3.47"/>
    <n v="1.72"/>
    <n v="-2.3159999999999998"/>
    <n v="2.78"/>
    <n v="-1.982"/>
    <n v="5.883"/>
    <n v="-10.41"/>
    <n v="4.91"/>
    <n v="23.8"/>
    <n v="36.799999999999997"/>
    <n v="6.8"/>
    <n v="244.536"/>
    <n v="2244.0700000000002"/>
    <s v="110613_191341"/>
  </r>
  <r>
    <s v="Ryan Dempster"/>
    <x v="0"/>
    <s v="gid_2011_06_13_milmlb_chnmlb_1"/>
    <s v="Wrigley Field"/>
    <s v="Brian O\'Nora"/>
    <s v="chn"/>
    <s v="mil"/>
    <n v="16"/>
    <x v="4"/>
    <s v="B"/>
    <n v="4"/>
    <n v="4"/>
    <s v="FT"/>
    <x v="2"/>
    <n v="0.91200000000000003"/>
    <x v="22"/>
    <m/>
    <x v="4"/>
    <s v="L"/>
    <n v="2"/>
    <n v="1"/>
    <n v="2"/>
    <n v="1"/>
    <n v="1"/>
    <n v="0"/>
    <n v="1"/>
    <n v="91.9"/>
    <n v="84.7"/>
    <n v="3.47"/>
    <n v="1.73"/>
    <n v="-1.4910000000000001"/>
    <n v="1.6359999999999999"/>
    <n v="-1.605"/>
    <n v="5.8090000000000002"/>
    <n v="-9.16"/>
    <n v="6.86"/>
    <n v="23.8"/>
    <n v="37.1"/>
    <n v="5.9"/>
    <n v="233.00299999999999"/>
    <n v="2260.9299999999998"/>
    <s v="110613_191436"/>
  </r>
  <r>
    <s v="Ryan Dempster"/>
    <x v="0"/>
    <s v="gid_2011_06_13_milmlb_chnmlb_1"/>
    <s v="Wrigley Field"/>
    <s v="Brian O\'Nora"/>
    <s v="chn"/>
    <s v="mil"/>
    <n v="19"/>
    <x v="6"/>
    <s v="B"/>
    <n v="5"/>
    <n v="2"/>
    <s v="FF"/>
    <x v="2"/>
    <n v="0.55000000000000004"/>
    <x v="4"/>
    <m/>
    <x v="1"/>
    <s v="R"/>
    <n v="0"/>
    <n v="1"/>
    <n v="2"/>
    <n v="1"/>
    <n v="1"/>
    <n v="0"/>
    <n v="1"/>
    <n v="88.3"/>
    <n v="81"/>
    <n v="3.3"/>
    <n v="1.46"/>
    <n v="0.82199999999999995"/>
    <n v="-0.52800000000000002"/>
    <n v="-1.4870000000000001"/>
    <n v="5.6639999999999997"/>
    <n v="-3.86"/>
    <n v="5.38"/>
    <n v="23.8"/>
    <n v="10.8"/>
    <n v="6.4"/>
    <n v="215.43799999999999"/>
    <n v="1243.26"/>
    <s v="110613_191556"/>
  </r>
  <r>
    <s v="Ryan Dempster"/>
    <x v="0"/>
    <s v="gid_2011_06_13_milmlb_chnmlb_1"/>
    <s v="Wrigley Field"/>
    <s v="Brian O\'Nora"/>
    <s v="chn"/>
    <s v="mil"/>
    <n v="20"/>
    <x v="4"/>
    <s v="B"/>
    <n v="5"/>
    <n v="3"/>
    <s v="FT"/>
    <x v="2"/>
    <n v="0.65200000000000002"/>
    <x v="4"/>
    <m/>
    <x v="1"/>
    <s v="R"/>
    <n v="1"/>
    <n v="1"/>
    <n v="2"/>
    <n v="1"/>
    <n v="1"/>
    <n v="0"/>
    <n v="1"/>
    <n v="91.7"/>
    <n v="85"/>
    <n v="3.23"/>
    <n v="1.53"/>
    <n v="1.0900000000000001"/>
    <n v="3.097"/>
    <n v="-1.425"/>
    <n v="6.0220000000000002"/>
    <n v="-5.72"/>
    <n v="11.34"/>
    <n v="23.8"/>
    <n v="35.700000000000003"/>
    <n v="3.3"/>
    <n v="206.68"/>
    <n v="2534.4499999999998"/>
    <s v="110613_191630"/>
  </r>
  <r>
    <s v="Ryan Dempster"/>
    <x v="0"/>
    <s v="gid_2011_06_13_milmlb_chnmlb_1"/>
    <s v="Wrigley Field"/>
    <s v="Brian O\'Nora"/>
    <s v="chn"/>
    <s v="mil"/>
    <n v="22"/>
    <x v="4"/>
    <s v="B"/>
    <n v="5"/>
    <n v="5"/>
    <s v="FT"/>
    <x v="2"/>
    <n v="0.876"/>
    <x v="4"/>
    <m/>
    <x v="1"/>
    <s v="R"/>
    <n v="2"/>
    <n v="2"/>
    <n v="2"/>
    <n v="1"/>
    <n v="1"/>
    <n v="0"/>
    <n v="1"/>
    <n v="92.8"/>
    <n v="85.8"/>
    <n v="3.15"/>
    <n v="1.39"/>
    <n v="1.095"/>
    <n v="1.4690000000000001"/>
    <n v="-1.3460000000000001"/>
    <n v="5.7649999999999997"/>
    <n v="-6.15"/>
    <n v="10.64"/>
    <n v="23.8"/>
    <n v="34.6"/>
    <n v="3.7"/>
    <n v="209.92400000000001"/>
    <n v="2465.44"/>
    <s v="110613_191728"/>
  </r>
  <r>
    <s v="Ryan Dempster"/>
    <x v="0"/>
    <s v="gid_2011_06_13_milmlb_chnmlb_1"/>
    <s v="Wrigley Field"/>
    <s v="Brian O\'Nora"/>
    <s v="chn"/>
    <s v="mil"/>
    <n v="24"/>
    <x v="4"/>
    <s v="B"/>
    <n v="6"/>
    <n v="1"/>
    <s v="FT"/>
    <x v="2"/>
    <n v="0.91100000000000003"/>
    <x v="15"/>
    <m/>
    <x v="10"/>
    <s v="R"/>
    <n v="0"/>
    <n v="0"/>
    <n v="0"/>
    <n v="0"/>
    <n v="0"/>
    <n v="0"/>
    <n v="2"/>
    <n v="90.6"/>
    <n v="84.2"/>
    <n v="3.9"/>
    <n v="1.77"/>
    <n v="1.27"/>
    <n v="0.48799999999999999"/>
    <n v="-1.599"/>
    <n v="5.6479999999999997"/>
    <n v="-7.6"/>
    <n v="9.76"/>
    <n v="23.8"/>
    <n v="35"/>
    <n v="4.5999999999999996"/>
    <n v="217.768"/>
    <n v="2429.6"/>
    <s v="110613_193131"/>
  </r>
  <r>
    <s v="Ryan Dempster"/>
    <x v="0"/>
    <s v="gid_2011_06_13_milmlb_chnmlb_1"/>
    <s v="Wrigley Field"/>
    <s v="Brian O\'Nora"/>
    <s v="chn"/>
    <s v="mil"/>
    <n v="27"/>
    <x v="4"/>
    <s v="B"/>
    <n v="6"/>
    <n v="4"/>
    <s v="FF"/>
    <x v="2"/>
    <n v="0.89300000000000002"/>
    <x v="15"/>
    <m/>
    <x v="10"/>
    <s v="R"/>
    <n v="1"/>
    <n v="2"/>
    <n v="0"/>
    <n v="0"/>
    <n v="0"/>
    <n v="0"/>
    <n v="2"/>
    <n v="90.3"/>
    <n v="83.4"/>
    <n v="3.72"/>
    <n v="1.74"/>
    <n v="-1.0920000000000001"/>
    <n v="3.056"/>
    <n v="-1.7290000000000001"/>
    <n v="5.8129999999999997"/>
    <n v="-2.25"/>
    <n v="9.3699999999999992"/>
    <n v="23.8"/>
    <n v="12.2"/>
    <n v="3.8"/>
    <n v="193.43899999999999"/>
    <n v="1887.03"/>
    <s v="110613_193216"/>
  </r>
  <r>
    <s v="Ryan Dempster"/>
    <x v="0"/>
    <s v="gid_2011_06_13_milmlb_chnmlb_1"/>
    <s v="Wrigley Field"/>
    <s v="Brian O\'Nora"/>
    <s v="chn"/>
    <s v="mil"/>
    <n v="29"/>
    <x v="1"/>
    <s v="S"/>
    <n v="7"/>
    <n v="1"/>
    <s v="FT"/>
    <x v="2"/>
    <n v="0.90800000000000003"/>
    <x v="0"/>
    <m/>
    <x v="3"/>
    <s v="R"/>
    <n v="0"/>
    <n v="0"/>
    <n v="0"/>
    <n v="1"/>
    <n v="0"/>
    <n v="0"/>
    <n v="2"/>
    <n v="89.6"/>
    <n v="82.9"/>
    <n v="3.12"/>
    <n v="1.62"/>
    <n v="-9.7000000000000003E-2"/>
    <n v="3.7490000000000001"/>
    <n v="-1.5649999999999999"/>
    <n v="6.0129999999999999"/>
    <n v="-7.77"/>
    <n v="9.0399999999999991"/>
    <n v="23.8"/>
    <n v="36.5"/>
    <n v="4.8"/>
    <n v="220.55099999999999"/>
    <n v="2321"/>
    <s v="110613_193343"/>
  </r>
  <r>
    <s v="Ryan Dempster"/>
    <x v="0"/>
    <s v="gid_2011_06_13_milmlb_chnmlb_1"/>
    <s v="Wrigley Field"/>
    <s v="Brian O\'Nora"/>
    <s v="chn"/>
    <s v="mil"/>
    <n v="30"/>
    <x v="0"/>
    <s v="X"/>
    <n v="7"/>
    <n v="2"/>
    <s v="FT"/>
    <x v="2"/>
    <n v="0.91"/>
    <x v="0"/>
    <s v="FB"/>
    <x v="3"/>
    <s v="R"/>
    <n v="0"/>
    <n v="1"/>
    <n v="0"/>
    <n v="1"/>
    <n v="0"/>
    <n v="0"/>
    <n v="2"/>
    <n v="89.4"/>
    <n v="82.5"/>
    <n v="3.12"/>
    <n v="1.62"/>
    <n v="-0.57199999999999995"/>
    <n v="2.6070000000000002"/>
    <n v="-1.7010000000000001"/>
    <n v="5.9219999999999997"/>
    <n v="-9.4700000000000006"/>
    <n v="8.0500000000000007"/>
    <n v="23.8"/>
    <n v="38.5"/>
    <n v="5.7"/>
    <n v="229.49"/>
    <n v="2397.66"/>
    <s v="110613_193409"/>
  </r>
  <r>
    <s v="Ryan Dempster"/>
    <x v="0"/>
    <s v="gid_2011_06_13_milmlb_chnmlb_1"/>
    <s v="Wrigley Field"/>
    <s v="Brian O\'Nora"/>
    <s v="chn"/>
    <s v="mil"/>
    <n v="38"/>
    <x v="2"/>
    <s v="S"/>
    <n v="10"/>
    <n v="2"/>
    <s v="FF"/>
    <x v="2"/>
    <n v="0.89300000000000002"/>
    <x v="2"/>
    <m/>
    <x v="7"/>
    <s v="R"/>
    <n v="0"/>
    <n v="1"/>
    <n v="1"/>
    <n v="0"/>
    <n v="0"/>
    <n v="0"/>
    <n v="3"/>
    <n v="91.3"/>
    <n v="83.3"/>
    <n v="3.55"/>
    <n v="1.63"/>
    <n v="-0.20300000000000001"/>
    <n v="2.278"/>
    <n v="-1.7909999999999999"/>
    <n v="5.774"/>
    <n v="-3.91"/>
    <n v="11.04"/>
    <n v="23.7"/>
    <n v="22.3"/>
    <n v="3.4"/>
    <n v="199.44499999999999"/>
    <n v="2281.3000000000002"/>
    <s v="110613_194525"/>
  </r>
  <r>
    <s v="Ryan Dempster"/>
    <x v="0"/>
    <s v="gid_2011_06_13_milmlb_chnmlb_1"/>
    <s v="Wrigley Field"/>
    <s v="Brian O\'Nora"/>
    <s v="chn"/>
    <s v="mil"/>
    <n v="39"/>
    <x v="4"/>
    <s v="B"/>
    <n v="10"/>
    <n v="3"/>
    <s v="FT"/>
    <x v="2"/>
    <n v="0.91200000000000003"/>
    <x v="2"/>
    <m/>
    <x v="7"/>
    <s v="R"/>
    <n v="0"/>
    <n v="2"/>
    <n v="1"/>
    <n v="0"/>
    <n v="0"/>
    <n v="0"/>
    <n v="3"/>
    <n v="91.9"/>
    <n v="84.4"/>
    <n v="3.59"/>
    <n v="1.64"/>
    <n v="1.82"/>
    <n v="2.331"/>
    <n v="-1.24"/>
    <n v="5.82"/>
    <n v="-7.42"/>
    <n v="8.7899999999999991"/>
    <n v="23.8"/>
    <n v="32.799999999999997"/>
    <n v="4.5999999999999996"/>
    <n v="220.05099999999999"/>
    <n v="2268.64"/>
    <s v="110613_194543"/>
  </r>
  <r>
    <s v="Ryan Dempster"/>
    <x v="0"/>
    <s v="gid_2011_06_13_milmlb_chnmlb_1"/>
    <s v="Wrigley Field"/>
    <s v="Brian O\'Nora"/>
    <s v="chn"/>
    <s v="mil"/>
    <n v="42"/>
    <x v="1"/>
    <s v="S"/>
    <n v="10"/>
    <n v="6"/>
    <s v="FT"/>
    <x v="2"/>
    <n v="0.91600000000000004"/>
    <x v="2"/>
    <m/>
    <x v="7"/>
    <s v="R"/>
    <n v="3"/>
    <n v="2"/>
    <n v="1"/>
    <n v="0"/>
    <n v="0"/>
    <n v="0"/>
    <n v="3"/>
    <n v="92.1"/>
    <n v="84.5"/>
    <n v="3.55"/>
    <n v="1.64"/>
    <n v="-0.69799999999999995"/>
    <n v="3.266"/>
    <n v="-1.56"/>
    <n v="5.843"/>
    <n v="-7.02"/>
    <n v="8.26"/>
    <n v="23.8"/>
    <n v="33.700000000000003"/>
    <n v="4.7"/>
    <n v="220.23099999999999"/>
    <n v="2145.91"/>
    <s v="110613_194642"/>
  </r>
  <r>
    <s v="Ryan Dempster"/>
    <x v="0"/>
    <s v="gid_2011_06_13_milmlb_chnmlb_1"/>
    <s v="Wrigley Field"/>
    <s v="Brian O\'Nora"/>
    <s v="chn"/>
    <s v="mil"/>
    <n v="45"/>
    <x v="4"/>
    <s v="B"/>
    <n v="11"/>
    <n v="1"/>
    <s v="FT"/>
    <x v="2"/>
    <n v="0.81599999999999995"/>
    <x v="2"/>
    <m/>
    <x v="0"/>
    <s v="L"/>
    <n v="0"/>
    <n v="0"/>
    <n v="2"/>
    <n v="0"/>
    <n v="0"/>
    <n v="0"/>
    <n v="3"/>
    <n v="87.2"/>
    <n v="80.599999999999994"/>
    <n v="3.4"/>
    <n v="1.61"/>
    <n v="-0.47799999999999998"/>
    <n v="0.224"/>
    <n v="-1.9159999999999999"/>
    <n v="5.4809999999999999"/>
    <n v="-8.68"/>
    <n v="7.98"/>
    <n v="23.8"/>
    <n v="32"/>
    <n v="6.1"/>
    <n v="227.25899999999999"/>
    <n v="2212.52"/>
    <s v="110613_194805"/>
  </r>
  <r>
    <s v="Ryan Dempster"/>
    <x v="0"/>
    <s v="gid_2011_06_13_milmlb_chnmlb_1"/>
    <s v="Wrigley Field"/>
    <s v="Brian O\'Nora"/>
    <s v="chn"/>
    <s v="mil"/>
    <n v="48"/>
    <x v="1"/>
    <s v="S"/>
    <n v="11"/>
    <n v="4"/>
    <s v="FF"/>
    <x v="2"/>
    <n v="0.91700000000000004"/>
    <x v="2"/>
    <m/>
    <x v="0"/>
    <s v="L"/>
    <n v="1"/>
    <n v="2"/>
    <n v="2"/>
    <n v="0"/>
    <n v="0"/>
    <n v="0"/>
    <n v="3"/>
    <n v="89"/>
    <n v="82"/>
    <n v="3.17"/>
    <n v="1.61"/>
    <n v="-0.55300000000000005"/>
    <n v="2.4"/>
    <n v="-1.9750000000000001"/>
    <n v="5.5510000000000002"/>
    <n v="-3.25"/>
    <n v="10.68"/>
    <n v="23.8"/>
    <n v="17.3"/>
    <n v="3.7"/>
    <n v="196.87"/>
    <n v="2146.61"/>
    <s v="110613_194903"/>
  </r>
  <r>
    <s v="Ryan Dempster"/>
    <x v="0"/>
    <s v="gid_2011_06_13_milmlb_chnmlb_1"/>
    <s v="Wrigley Field"/>
    <s v="Brian O\'Nora"/>
    <s v="chn"/>
    <s v="mil"/>
    <n v="50"/>
    <x v="1"/>
    <s v="S"/>
    <n v="11"/>
    <n v="6"/>
    <s v="FT"/>
    <x v="2"/>
    <n v="0.91100000000000003"/>
    <x v="2"/>
    <m/>
    <x v="0"/>
    <s v="L"/>
    <n v="1"/>
    <n v="2"/>
    <n v="2"/>
    <n v="0"/>
    <n v="0"/>
    <n v="0"/>
    <n v="3"/>
    <n v="89.7"/>
    <n v="83"/>
    <n v="3.17"/>
    <n v="1.61"/>
    <n v="0.69"/>
    <n v="1.5"/>
    <n v="-1.53"/>
    <n v="5.6970000000000001"/>
    <n v="-8.4499999999999993"/>
    <n v="9.4499999999999993"/>
    <n v="23.8"/>
    <n v="37.4"/>
    <n v="5"/>
    <n v="221.68299999999999"/>
    <n v="2458.36"/>
    <s v="110613_194954"/>
  </r>
  <r>
    <s v="Ryan Dempster"/>
    <x v="0"/>
    <s v="gid_2011_06_13_milmlb_chnmlb_1"/>
    <s v="Wrigley Field"/>
    <s v="Brian O\'Nora"/>
    <s v="chn"/>
    <s v="mil"/>
    <n v="54"/>
    <x v="2"/>
    <s v="S"/>
    <n v="12"/>
    <n v="3"/>
    <s v="FT"/>
    <x v="2"/>
    <n v="0.91200000000000003"/>
    <x v="3"/>
    <m/>
    <x v="6"/>
    <s v="R"/>
    <n v="2"/>
    <n v="0"/>
    <n v="0"/>
    <n v="0"/>
    <n v="0"/>
    <n v="0"/>
    <n v="4"/>
    <n v="90.1"/>
    <n v="83.2"/>
    <n v="3.69"/>
    <n v="1.77"/>
    <n v="-0.309"/>
    <n v="2.6539999999999999"/>
    <n v="-1.752"/>
    <n v="5.8339999999999996"/>
    <n v="-7.08"/>
    <n v="8.09"/>
    <n v="23.8"/>
    <n v="31"/>
    <n v="5"/>
    <n v="221.065"/>
    <n v="2095.3000000000002"/>
    <s v="110613_200225"/>
  </r>
  <r>
    <s v="Ryan Dempster"/>
    <x v="0"/>
    <s v="gid_2011_06_13_milmlb_chnmlb_1"/>
    <s v="Wrigley Field"/>
    <s v="Brian O\'Nora"/>
    <s v="chn"/>
    <s v="mil"/>
    <n v="60"/>
    <x v="4"/>
    <s v="B"/>
    <n v="13"/>
    <n v="5"/>
    <s v="FF"/>
    <x v="2"/>
    <n v="0.89200000000000002"/>
    <x v="2"/>
    <m/>
    <x v="4"/>
    <s v="L"/>
    <n v="2"/>
    <n v="2"/>
    <n v="1"/>
    <n v="0"/>
    <n v="0"/>
    <n v="0"/>
    <n v="4"/>
    <n v="92.5"/>
    <n v="84.6"/>
    <n v="3.58"/>
    <n v="1.74"/>
    <n v="-1.3120000000000001"/>
    <n v="4.6719999999999997"/>
    <n v="-1.859"/>
    <n v="5.944"/>
    <n v="-2.99"/>
    <n v="9.31"/>
    <n v="23.8"/>
    <n v="18.399999999999999"/>
    <n v="3.5"/>
    <n v="197.75"/>
    <n v="1945.63"/>
    <s v="110613_200442"/>
  </r>
  <r>
    <s v="Ryan Dempster"/>
    <x v="0"/>
    <s v="gid_2011_06_13_milmlb_chnmlb_1"/>
    <s v="Wrigley Field"/>
    <s v="Brian O\'Nora"/>
    <s v="chn"/>
    <s v="mil"/>
    <n v="61"/>
    <x v="3"/>
    <s v="S"/>
    <n v="13"/>
    <n v="6"/>
    <s v="FF"/>
    <x v="2"/>
    <n v="0.89300000000000002"/>
    <x v="2"/>
    <m/>
    <x v="4"/>
    <s v="L"/>
    <n v="3"/>
    <n v="2"/>
    <n v="1"/>
    <n v="0"/>
    <n v="0"/>
    <n v="0"/>
    <n v="4"/>
    <n v="91"/>
    <n v="83.6"/>
    <n v="3.34"/>
    <n v="1.72"/>
    <n v="-0.54400000000000004"/>
    <n v="3.532"/>
    <n v="-1.7509999999999999"/>
    <n v="5.8419999999999996"/>
    <n v="-2.38"/>
    <n v="9.94"/>
    <n v="23.8"/>
    <n v="12.9"/>
    <n v="3.5"/>
    <n v="193.416"/>
    <n v="2006.2"/>
    <s v="110613_200501"/>
  </r>
  <r>
    <s v="Ryan Dempster"/>
    <x v="0"/>
    <s v="gid_2011_06_13_milmlb_chnmlb_1"/>
    <s v="Wrigley Field"/>
    <s v="Brian O\'Nora"/>
    <s v="chn"/>
    <s v="mil"/>
    <n v="62"/>
    <x v="8"/>
    <s v="X"/>
    <n v="14"/>
    <n v="1"/>
    <s v="FT"/>
    <x v="2"/>
    <n v="0.52900000000000003"/>
    <x v="1"/>
    <s v="LD"/>
    <x v="1"/>
    <s v="R"/>
    <n v="0"/>
    <n v="0"/>
    <n v="2"/>
    <n v="0"/>
    <n v="0"/>
    <n v="0"/>
    <n v="4"/>
    <n v="87.9"/>
    <n v="81.599999999999994"/>
    <n v="3.09"/>
    <n v="1.39"/>
    <n v="-1.306"/>
    <n v="3.097"/>
    <n v="-1.7849999999999999"/>
    <n v="5.8239999999999998"/>
    <n v="-8.1"/>
    <n v="7.88"/>
    <n v="23.8"/>
    <n v="33.9"/>
    <n v="5.6"/>
    <n v="225.62899999999999"/>
    <n v="2164.46"/>
    <s v="110613_200536"/>
  </r>
  <r>
    <s v="Ryan Dempster"/>
    <x v="0"/>
    <s v="gid_2011_06_13_milmlb_chnmlb_1"/>
    <s v="Wrigley Field"/>
    <s v="Brian O\'Nora"/>
    <s v="chn"/>
    <s v="mil"/>
    <n v="64"/>
    <x v="2"/>
    <s v="S"/>
    <n v="16"/>
    <n v="1"/>
    <s v="FT"/>
    <x v="2"/>
    <n v="0.89300000000000002"/>
    <x v="9"/>
    <m/>
    <x v="3"/>
    <s v="R"/>
    <n v="0"/>
    <n v="0"/>
    <n v="0"/>
    <n v="0"/>
    <n v="0"/>
    <n v="0"/>
    <n v="5"/>
    <n v="89"/>
    <n v="81.900000000000006"/>
    <n v="3.41"/>
    <n v="1.63"/>
    <n v="7.8E-2"/>
    <n v="3.181"/>
    <n v="-1.752"/>
    <n v="5.9009999999999998"/>
    <n v="-8"/>
    <n v="8.7100000000000009"/>
    <n v="23.8"/>
    <n v="34.4"/>
    <n v="5.0999999999999996"/>
    <n v="222.42599999999999"/>
    <n v="2269.11"/>
    <s v="110613_201517"/>
  </r>
  <r>
    <s v="Ryan Dempster"/>
    <x v="0"/>
    <s v="gid_2011_06_13_milmlb_chnmlb_1"/>
    <s v="Wrigley Field"/>
    <s v="Brian O\'Nora"/>
    <s v="chn"/>
    <s v="mil"/>
    <n v="65"/>
    <x v="1"/>
    <s v="S"/>
    <n v="16"/>
    <n v="2"/>
    <s v="FT"/>
    <x v="2"/>
    <n v="0.91"/>
    <x v="9"/>
    <m/>
    <x v="3"/>
    <s v="R"/>
    <n v="0"/>
    <n v="1"/>
    <n v="0"/>
    <n v="0"/>
    <n v="0"/>
    <n v="0"/>
    <n v="5"/>
    <n v="90.6"/>
    <n v="83.9"/>
    <n v="3.12"/>
    <n v="1.62"/>
    <n v="0.11899999999999999"/>
    <n v="2.4350000000000001"/>
    <n v="-1.6759999999999999"/>
    <n v="5.8"/>
    <n v="-8.99"/>
    <n v="7.81"/>
    <n v="23.8"/>
    <n v="37.200000000000003"/>
    <n v="5.5"/>
    <n v="228.875"/>
    <n v="2338.11"/>
    <s v="110613_201529"/>
  </r>
  <r>
    <s v="Ryan Dempster"/>
    <x v="0"/>
    <s v="gid_2011_06_13_milmlb_chnmlb_1"/>
    <s v="Wrigley Field"/>
    <s v="Brian O\'Nora"/>
    <s v="chn"/>
    <s v="mil"/>
    <n v="68"/>
    <x v="8"/>
    <s v="X"/>
    <n v="16"/>
    <n v="5"/>
    <s v="FT"/>
    <x v="2"/>
    <n v="0.68799999999999994"/>
    <x v="9"/>
    <s v="LD"/>
    <x v="3"/>
    <s v="R"/>
    <n v="1"/>
    <n v="2"/>
    <n v="0"/>
    <n v="0"/>
    <n v="0"/>
    <n v="0"/>
    <n v="5"/>
    <n v="88.9"/>
    <n v="81.3"/>
    <n v="3.12"/>
    <n v="1.62"/>
    <n v="6.2E-2"/>
    <n v="3.89"/>
    <n v="-1.7010000000000001"/>
    <n v="5.9249999999999998"/>
    <n v="-7.94"/>
    <n v="9.02"/>
    <n v="23.7"/>
    <n v="34.9"/>
    <n v="5"/>
    <n v="221.221"/>
    <n v="2288.4499999999998"/>
    <s v="110613_201631"/>
  </r>
  <r>
    <s v="Ryan Dempster"/>
    <x v="0"/>
    <s v="gid_2011_06_13_milmlb_chnmlb_1"/>
    <s v="Wrigley Field"/>
    <s v="Brian O\'Nora"/>
    <s v="chn"/>
    <s v="mil"/>
    <n v="83"/>
    <x v="4"/>
    <s v="B"/>
    <n v="19"/>
    <n v="3"/>
    <s v="FT"/>
    <x v="2"/>
    <n v="0.91400000000000003"/>
    <x v="3"/>
    <m/>
    <x v="7"/>
    <s v="R"/>
    <n v="1"/>
    <n v="1"/>
    <n v="2"/>
    <n v="0"/>
    <n v="1"/>
    <n v="0"/>
    <n v="5"/>
    <n v="92.5"/>
    <n v="85.1"/>
    <n v="3.62"/>
    <n v="1.74"/>
    <n v="1.151"/>
    <n v="2.1040000000000001"/>
    <n v="-1.4219999999999999"/>
    <n v="5.78"/>
    <n v="-7.51"/>
    <n v="10.54"/>
    <n v="23.8"/>
    <n v="39.9"/>
    <n v="4.0999999999999996"/>
    <n v="215.36"/>
    <n v="2575.2399999999998"/>
    <s v="110613_202522"/>
  </r>
  <r>
    <s v="Ryan Dempster"/>
    <x v="0"/>
    <s v="gid_2011_06_13_milmlb_chnmlb_1"/>
    <s v="Wrigley Field"/>
    <s v="Brian O\'Nora"/>
    <s v="chn"/>
    <s v="mil"/>
    <n v="85"/>
    <x v="4"/>
    <s v="B"/>
    <n v="19"/>
    <n v="5"/>
    <s v="FT"/>
    <x v="2"/>
    <n v="0.91100000000000003"/>
    <x v="3"/>
    <m/>
    <x v="7"/>
    <s v="R"/>
    <n v="2"/>
    <n v="2"/>
    <n v="2"/>
    <n v="0"/>
    <n v="1"/>
    <n v="0"/>
    <n v="5"/>
    <n v="93.4"/>
    <n v="85.5"/>
    <n v="3.66"/>
    <n v="1.67"/>
    <n v="1.3029999999999999"/>
    <n v="3.323"/>
    <n v="-1.397"/>
    <n v="5.81"/>
    <n v="-8.18"/>
    <n v="7.81"/>
    <n v="23.8"/>
    <n v="35.700000000000003"/>
    <n v="4.8"/>
    <n v="226.17500000000001"/>
    <n v="2263.71"/>
    <s v="110613_202619"/>
  </r>
  <r>
    <s v="Ryan Dempster"/>
    <x v="0"/>
    <s v="gid_2011_06_13_milmlb_chnmlb_1"/>
    <s v="Wrigley Field"/>
    <s v="Brian O\'Nora"/>
    <s v="chn"/>
    <s v="mil"/>
    <n v="90"/>
    <x v="1"/>
    <s v="S"/>
    <n v="20"/>
    <n v="4"/>
    <s v="FF"/>
    <x v="2"/>
    <n v="0.90300000000000002"/>
    <x v="2"/>
    <m/>
    <x v="0"/>
    <s v="L"/>
    <n v="0"/>
    <n v="2"/>
    <n v="0"/>
    <n v="0"/>
    <n v="0"/>
    <n v="0"/>
    <n v="6"/>
    <n v="91.4"/>
    <n v="84.1"/>
    <n v="3.17"/>
    <n v="1.61"/>
    <n v="-0.63400000000000001"/>
    <n v="2.5859999999999999"/>
    <n v="-1.7629999999999999"/>
    <n v="5.6319999999999997"/>
    <n v="-4.47"/>
    <n v="9.08"/>
    <n v="23.8"/>
    <n v="23.2"/>
    <n v="4.0999999999999996"/>
    <n v="206.124"/>
    <n v="1996.57"/>
    <s v="110613_203624"/>
  </r>
  <r>
    <s v="Ryan Dempster"/>
    <x v="0"/>
    <s v="gid_2011_06_13_milmlb_chnmlb_1"/>
    <s v="Wrigley Field"/>
    <s v="Brian O\'Nora"/>
    <s v="chn"/>
    <s v="mil"/>
    <n v="91"/>
    <x v="3"/>
    <s v="S"/>
    <n v="20"/>
    <n v="5"/>
    <s v="FT"/>
    <x v="2"/>
    <n v="0.9"/>
    <x v="2"/>
    <m/>
    <x v="0"/>
    <s v="L"/>
    <n v="0"/>
    <n v="2"/>
    <n v="0"/>
    <n v="0"/>
    <n v="0"/>
    <n v="0"/>
    <n v="6"/>
    <n v="89.4"/>
    <n v="82.4"/>
    <n v="3.17"/>
    <n v="1.61"/>
    <n v="-0.879"/>
    <n v="4.3070000000000004"/>
    <n v="-1.835"/>
    <n v="5.8680000000000003"/>
    <n v="-7.69"/>
    <n v="8.31"/>
    <n v="23.8"/>
    <n v="34.9"/>
    <n v="5"/>
    <n v="222.62700000000001"/>
    <n v="2191.52"/>
    <s v="110613_203644"/>
  </r>
  <r>
    <s v="Ryan Dempster"/>
    <x v="0"/>
    <s v="gid_2011_06_13_milmlb_chnmlb_1"/>
    <s v="Wrigley Field"/>
    <s v="Brian O\'Nora"/>
    <s v="chn"/>
    <s v="mil"/>
    <n v="92"/>
    <x v="0"/>
    <s v="X"/>
    <n v="21"/>
    <n v="1"/>
    <s v="FT"/>
    <x v="2"/>
    <n v="0.91100000000000003"/>
    <x v="0"/>
    <s v="FB"/>
    <x v="6"/>
    <s v="R"/>
    <n v="0"/>
    <n v="0"/>
    <n v="1"/>
    <n v="0"/>
    <n v="0"/>
    <n v="0"/>
    <n v="6"/>
    <n v="89.5"/>
    <n v="83.3"/>
    <n v="3.84"/>
    <n v="1.89"/>
    <n v="-1.0329999999999999"/>
    <n v="2.839"/>
    <n v="-1.823"/>
    <n v="5.7640000000000002"/>
    <n v="-7.71"/>
    <n v="9.5399999999999991"/>
    <n v="23.9"/>
    <n v="38.4"/>
    <n v="4.7"/>
    <n v="218.798"/>
    <n v="2400.39"/>
    <s v="110613_203718"/>
  </r>
  <r>
    <s v="Ryan Dempster"/>
    <x v="0"/>
    <s v="gid_2011_06_13_milmlb_chnmlb_1"/>
    <s v="Wrigley Field"/>
    <s v="Brian O\'Nora"/>
    <s v="chn"/>
    <s v="mil"/>
    <n v="93"/>
    <x v="4"/>
    <s v="B"/>
    <n v="22"/>
    <n v="1"/>
    <s v="FT"/>
    <x v="2"/>
    <n v="0.90600000000000003"/>
    <x v="2"/>
    <m/>
    <x v="4"/>
    <s v="L"/>
    <n v="0"/>
    <n v="0"/>
    <n v="2"/>
    <n v="0"/>
    <n v="0"/>
    <n v="0"/>
    <n v="6"/>
    <n v="89.3"/>
    <n v="82.4"/>
    <n v="3.58"/>
    <n v="1.8"/>
    <n v="-0.43099999999999999"/>
    <n v="1.4530000000000001"/>
    <n v="-1.8380000000000001"/>
    <n v="5.4960000000000004"/>
    <n v="-7.16"/>
    <n v="11.77"/>
    <n v="23.8"/>
    <n v="39.799999999999997"/>
    <n v="4.0999999999999996"/>
    <n v="211.19300000000001"/>
    <n v="2655.2"/>
    <s v="110613_203751"/>
  </r>
  <r>
    <s v="Ryan Dempster"/>
    <x v="0"/>
    <s v="gid_2011_06_13_milmlb_chnmlb_1"/>
    <s v="Wrigley Field"/>
    <s v="Brian O\'Nora"/>
    <s v="chn"/>
    <s v="mil"/>
    <n v="96"/>
    <x v="1"/>
    <s v="S"/>
    <n v="22"/>
    <n v="4"/>
    <s v="FT"/>
    <x v="2"/>
    <n v="0.91100000000000003"/>
    <x v="2"/>
    <m/>
    <x v="4"/>
    <s v="L"/>
    <n v="2"/>
    <n v="1"/>
    <n v="2"/>
    <n v="0"/>
    <n v="0"/>
    <n v="0"/>
    <n v="6"/>
    <n v="91.2"/>
    <n v="83.5"/>
    <n v="3.34"/>
    <n v="1.72"/>
    <n v="-0.50900000000000001"/>
    <n v="2.823"/>
    <n v="-1.716"/>
    <n v="5.5860000000000003"/>
    <n v="-9.2200000000000006"/>
    <n v="8.1"/>
    <n v="23.8"/>
    <n v="39.4"/>
    <n v="5.4"/>
    <n v="228.53800000000001"/>
    <n v="2398.8000000000002"/>
    <s v="110613_203840"/>
  </r>
  <r>
    <s v="Ryan Dempster"/>
    <x v="0"/>
    <s v="gid_2011_06_13_milmlb_chnmlb_1"/>
    <s v="Wrigley Field"/>
    <s v="Brian O\'Nora"/>
    <s v="chn"/>
    <s v="mil"/>
    <n v="97"/>
    <x v="3"/>
    <s v="S"/>
    <n v="22"/>
    <n v="5"/>
    <s v="FF"/>
    <x v="2"/>
    <n v="0.89700000000000002"/>
    <x v="2"/>
    <m/>
    <x v="4"/>
    <s v="L"/>
    <n v="2"/>
    <n v="2"/>
    <n v="2"/>
    <n v="0"/>
    <n v="0"/>
    <n v="0"/>
    <n v="6"/>
    <n v="91.4"/>
    <n v="84.5"/>
    <n v="3.34"/>
    <n v="1.72"/>
    <n v="-1.6279999999999999"/>
    <n v="2.6640000000000001"/>
    <n v="-1.877"/>
    <n v="5.6230000000000002"/>
    <n v="-4.29"/>
    <n v="10.85"/>
    <n v="23.8"/>
    <n v="28.9"/>
    <n v="3.4"/>
    <n v="201.51499999999999"/>
    <n v="2313.6799999999998"/>
    <s v="110613_203900"/>
  </r>
  <r>
    <s v="Ryan Dempster"/>
    <x v="0"/>
    <s v="gid_2011_06_13_milmlb_chnmlb_1"/>
    <s v="Wrigley Field"/>
    <s v="Brian O\'Nora"/>
    <s v="chn"/>
    <s v="mil"/>
    <n v="100"/>
    <x v="4"/>
    <s v="B"/>
    <n v="23"/>
    <n v="3"/>
    <s v="FT"/>
    <x v="2"/>
    <n v="0.90800000000000003"/>
    <x v="3"/>
    <m/>
    <x v="1"/>
    <s v="R"/>
    <n v="1"/>
    <n v="1"/>
    <n v="0"/>
    <n v="0"/>
    <n v="0"/>
    <n v="0"/>
    <n v="7"/>
    <n v="89.1"/>
    <n v="82.3"/>
    <n v="3.34"/>
    <n v="1.53"/>
    <n v="1.159"/>
    <n v="0.83899999999999997"/>
    <n v="-1.5680000000000001"/>
    <n v="5.6589999999999998"/>
    <n v="-8.9"/>
    <n v="7.79"/>
    <n v="23.8"/>
    <n v="33"/>
    <n v="5.8"/>
    <n v="228.649"/>
    <n v="2268.5"/>
    <s v="110613_205225"/>
  </r>
  <r>
    <s v="Ryan Dempster"/>
    <x v="0"/>
    <s v="gid_2011_06_13_milmlb_chnmlb_1"/>
    <s v="Wrigley Field"/>
    <s v="Brian O\'Nora"/>
    <s v="chn"/>
    <s v="mil"/>
    <n v="103"/>
    <x v="0"/>
    <s v="X"/>
    <n v="23"/>
    <n v="6"/>
    <s v="FF"/>
    <x v="2"/>
    <n v="0.89300000000000002"/>
    <x v="3"/>
    <s v="GB"/>
    <x v="1"/>
    <s v="R"/>
    <n v="3"/>
    <n v="2"/>
    <n v="0"/>
    <n v="0"/>
    <n v="0"/>
    <n v="0"/>
    <n v="7"/>
    <n v="91.1"/>
    <n v="83.3"/>
    <n v="3.09"/>
    <n v="1.39"/>
    <n v="-0.217"/>
    <n v="3.0550000000000002"/>
    <n v="-1.6830000000000001"/>
    <n v="5.7050000000000001"/>
    <n v="-3.35"/>
    <n v="9.9600000000000009"/>
    <n v="23.7"/>
    <n v="17.7"/>
    <n v="3.6"/>
    <n v="198.541"/>
    <n v="2051.38"/>
    <s v="110613_205317"/>
  </r>
  <r>
    <s v="Ryan Dempster"/>
    <x v="0"/>
    <s v="gid_2011_06_13_milmlb_chnmlb_1"/>
    <s v="Wrigley Field"/>
    <s v="Brian O\'Nora"/>
    <s v="chn"/>
    <s v="mil"/>
    <n v="104"/>
    <x v="4"/>
    <s v="B"/>
    <n v="24"/>
    <n v="1"/>
    <s v="FT"/>
    <x v="2"/>
    <n v="0.91100000000000003"/>
    <x v="2"/>
    <m/>
    <x v="10"/>
    <s v="R"/>
    <n v="0"/>
    <n v="0"/>
    <n v="1"/>
    <n v="0"/>
    <n v="0"/>
    <n v="0"/>
    <n v="7"/>
    <n v="91.2"/>
    <n v="83.5"/>
    <n v="3.75"/>
    <n v="1.77"/>
    <n v="-0.26300000000000001"/>
    <n v="1.165"/>
    <n v="-1.752"/>
    <n v="5.6639999999999997"/>
    <n v="-10.76"/>
    <n v="8.4700000000000006"/>
    <n v="23.8"/>
    <n v="42.7"/>
    <n v="5.9"/>
    <n v="231.66"/>
    <n v="2662.43"/>
    <s v="110613_205349"/>
  </r>
  <r>
    <s v="Ryan Dempster"/>
    <x v="0"/>
    <s v="gid_2011_06_13_milmlb_chnmlb_1"/>
    <s v="Wrigley Field"/>
    <s v="Brian O\'Nora"/>
    <s v="chn"/>
    <s v="mil"/>
    <n v="105"/>
    <x v="1"/>
    <s v="S"/>
    <n v="24"/>
    <n v="2"/>
    <s v="FT"/>
    <x v="2"/>
    <n v="0.91"/>
    <x v="2"/>
    <m/>
    <x v="10"/>
    <s v="R"/>
    <n v="1"/>
    <n v="0"/>
    <n v="1"/>
    <n v="0"/>
    <n v="0"/>
    <n v="0"/>
    <n v="7"/>
    <n v="91.2"/>
    <n v="84"/>
    <n v="3.72"/>
    <n v="1.89"/>
    <n v="-0.24"/>
    <n v="2.89"/>
    <n v="-1.716"/>
    <n v="5.8230000000000004"/>
    <n v="-10.93"/>
    <n v="6.45"/>
    <n v="23.8"/>
    <n v="40.5"/>
    <n v="6.3"/>
    <n v="239.30199999999999"/>
    <n v="2493.84"/>
    <s v="110613_205403"/>
  </r>
  <r>
    <s v="Ryan Dempster"/>
    <x v="0"/>
    <s v="gid_2011_06_13_milmlb_chnmlb_1"/>
    <s v="Wrigley Field"/>
    <s v="Brian O\'Nora"/>
    <s v="chn"/>
    <s v="mil"/>
    <n v="109"/>
    <x v="0"/>
    <s v="X"/>
    <n v="25"/>
    <n v="1"/>
    <s v="FS"/>
    <x v="2"/>
    <n v="0.79500000000000004"/>
    <x v="3"/>
    <s v="GB"/>
    <x v="3"/>
    <s v="R"/>
    <n v="0"/>
    <n v="0"/>
    <n v="2"/>
    <n v="0"/>
    <n v="0"/>
    <n v="0"/>
    <n v="7"/>
    <n v="87.4"/>
    <n v="80.3"/>
    <n v="3.12"/>
    <n v="1.62"/>
    <n v="0.315"/>
    <n v="1.6379999999999999"/>
    <n v="-1.708"/>
    <n v="5.63"/>
    <n v="-8.34"/>
    <n v="7.3"/>
    <n v="23.8"/>
    <n v="29.7"/>
    <n v="6"/>
    <n v="228.61799999999999"/>
    <n v="2078.91"/>
    <s v="110613_205528"/>
  </r>
  <r>
    <s v="Jeff Samardzija"/>
    <x v="0"/>
    <s v="gid_2011_06_13_milmlb_chnmlb_1"/>
    <s v="Wrigley Field"/>
    <s v="Brian O\'Nora"/>
    <s v="chn"/>
    <s v="mil"/>
    <n v="1"/>
    <x v="4"/>
    <s v="B"/>
    <n v="1"/>
    <n v="1"/>
    <s v="FF"/>
    <x v="2"/>
    <n v="0.89600000000000002"/>
    <x v="3"/>
    <m/>
    <x v="8"/>
    <s v="L"/>
    <n v="0"/>
    <n v="0"/>
    <n v="0"/>
    <n v="0"/>
    <n v="0"/>
    <n v="0"/>
    <n v="8"/>
    <n v="92"/>
    <n v="84.4"/>
    <n v="3.75"/>
    <n v="1.77"/>
    <n v="-1.6779999999999999"/>
    <n v="3.9129999999999998"/>
    <n v="-1.94"/>
    <n v="6.0449999999999999"/>
    <n v="-8.9600000000000009"/>
    <n v="6.61"/>
    <n v="23.8"/>
    <n v="37.4"/>
    <n v="5.7"/>
    <n v="233.42699999999999"/>
    <n v="2201.5"/>
    <s v="110613_210520"/>
  </r>
  <r>
    <s v="Jeff Samardzija"/>
    <x v="0"/>
    <s v="gid_2011_06_13_milmlb_chnmlb_1"/>
    <s v="Wrigley Field"/>
    <s v="Brian O\'Nora"/>
    <s v="chn"/>
    <s v="mil"/>
    <n v="2"/>
    <x v="4"/>
    <s v="B"/>
    <n v="1"/>
    <n v="2"/>
    <s v="FF"/>
    <x v="2"/>
    <n v="0.89500000000000002"/>
    <x v="3"/>
    <m/>
    <x v="8"/>
    <s v="L"/>
    <n v="1"/>
    <n v="0"/>
    <n v="0"/>
    <n v="0"/>
    <n v="0"/>
    <n v="0"/>
    <n v="8"/>
    <n v="92.7"/>
    <n v="85.8"/>
    <n v="3.65"/>
    <n v="1.8"/>
    <n v="-2.0110000000000001"/>
    <n v="2.3519999999999999"/>
    <n v="-1.867"/>
    <n v="5.92"/>
    <n v="-8.31"/>
    <n v="5.72"/>
    <n v="23.8"/>
    <n v="33.700000000000003"/>
    <n v="5.9"/>
    <n v="235.268"/>
    <n v="2022.27"/>
    <s v="110613_210536"/>
  </r>
  <r>
    <s v="Jeff Samardzija"/>
    <x v="0"/>
    <s v="gid_2011_06_13_milmlb_chnmlb_1"/>
    <s v="Wrigley Field"/>
    <s v="Brian O\'Nora"/>
    <s v="chn"/>
    <s v="mil"/>
    <n v="3"/>
    <x v="2"/>
    <s v="S"/>
    <n v="1"/>
    <n v="3"/>
    <s v="FF"/>
    <x v="2"/>
    <n v="0.9"/>
    <x v="3"/>
    <m/>
    <x v="8"/>
    <s v="L"/>
    <n v="2"/>
    <n v="0"/>
    <n v="0"/>
    <n v="0"/>
    <n v="0"/>
    <n v="0"/>
    <n v="8"/>
    <n v="92.8"/>
    <n v="86"/>
    <n v="3.72"/>
    <n v="1.84"/>
    <n v="-0.32700000000000001"/>
    <n v="2.1850000000000001"/>
    <n v="-1.714"/>
    <n v="5.9640000000000004"/>
    <n v="-6.86"/>
    <n v="9.5"/>
    <n v="23.8"/>
    <n v="36.700000000000003"/>
    <n v="4.2"/>
    <n v="215.733"/>
    <n v="2361.62"/>
    <s v="110613_210558"/>
  </r>
  <r>
    <s v="Jeff Samardzija"/>
    <x v="0"/>
    <s v="gid_2011_06_13_milmlb_chnmlb_1"/>
    <s v="Wrigley Field"/>
    <s v="Brian O\'Nora"/>
    <s v="chn"/>
    <s v="mil"/>
    <n v="4"/>
    <x v="0"/>
    <s v="X"/>
    <n v="1"/>
    <n v="4"/>
    <s v="FF"/>
    <x v="2"/>
    <n v="0.89600000000000002"/>
    <x v="3"/>
    <s v="GB"/>
    <x v="8"/>
    <s v="L"/>
    <n v="2"/>
    <n v="1"/>
    <n v="0"/>
    <n v="0"/>
    <n v="0"/>
    <n v="0"/>
    <n v="8"/>
    <n v="93"/>
    <n v="86.1"/>
    <n v="3.64"/>
    <n v="1.78"/>
    <n v="-1.393"/>
    <n v="3.2410000000000001"/>
    <n v="-1.8320000000000001"/>
    <n v="6.0739999999999998"/>
    <n v="-7.33"/>
    <n v="8.07"/>
    <n v="23.8"/>
    <n v="36.5"/>
    <n v="4.7"/>
    <n v="222.119"/>
    <n v="2202.44"/>
    <s v="110613_210616"/>
  </r>
  <r>
    <s v="Jeff Samardzija"/>
    <x v="0"/>
    <s v="gid_2011_06_13_milmlb_chnmlb_1"/>
    <s v="Wrigley Field"/>
    <s v="Brian O\'Nora"/>
    <s v="chn"/>
    <s v="mil"/>
    <n v="5"/>
    <x v="2"/>
    <s v="S"/>
    <n v="2"/>
    <n v="1"/>
    <s v="FF"/>
    <x v="2"/>
    <n v="0.90200000000000002"/>
    <x v="2"/>
    <m/>
    <x v="9"/>
    <s v="R"/>
    <n v="0"/>
    <n v="0"/>
    <n v="1"/>
    <n v="0"/>
    <n v="0"/>
    <n v="0"/>
    <n v="8"/>
    <n v="94.6"/>
    <n v="87.7"/>
    <n v="3.45"/>
    <n v="1.64"/>
    <n v="-0.17199999999999999"/>
    <n v="2.9729999999999999"/>
    <n v="-1.637"/>
    <n v="5.9989999999999997"/>
    <n v="-7.21"/>
    <n v="8.0299999999999994"/>
    <n v="23.8"/>
    <n v="36.4"/>
    <n v="4.5"/>
    <n v="221.815"/>
    <n v="2221.79"/>
    <s v="110613_210714"/>
  </r>
  <r>
    <s v="Jeff Samardzija"/>
    <x v="0"/>
    <s v="gid_2011_06_13_milmlb_chnmlb_1"/>
    <s v="Wrigley Field"/>
    <s v="Brian O\'Nora"/>
    <s v="chn"/>
    <s v="mil"/>
    <n v="10"/>
    <x v="3"/>
    <s v="S"/>
    <n v="2"/>
    <n v="6"/>
    <s v="FF"/>
    <x v="2"/>
    <n v="0.90100000000000002"/>
    <x v="2"/>
    <m/>
    <x v="9"/>
    <s v="R"/>
    <n v="1"/>
    <n v="2"/>
    <n v="1"/>
    <n v="0"/>
    <n v="0"/>
    <n v="0"/>
    <n v="8"/>
    <n v="95.1"/>
    <n v="88.6"/>
    <n v="3.3"/>
    <n v="1.73"/>
    <n v="1.0169999999999999"/>
    <n v="1.738"/>
    <n v="-1.45"/>
    <n v="5.9039999999999999"/>
    <n v="-4.99"/>
    <n v="12.11"/>
    <n v="23.9"/>
    <n v="39.700000000000003"/>
    <n v="2.6"/>
    <n v="202.31399999999999"/>
    <n v="2720.41"/>
    <s v="110613_210921"/>
  </r>
  <r>
    <s v="Jeff Samardzija"/>
    <x v="0"/>
    <s v="gid_2011_06_13_milmlb_chnmlb_1"/>
    <s v="Wrigley Field"/>
    <s v="Brian O\'Nora"/>
    <s v="chn"/>
    <s v="mil"/>
    <n v="12"/>
    <x v="2"/>
    <s v="S"/>
    <n v="3"/>
    <n v="2"/>
    <s v="FF"/>
    <x v="2"/>
    <n v="0.90600000000000003"/>
    <x v="3"/>
    <m/>
    <x v="7"/>
    <s v="R"/>
    <n v="1"/>
    <n v="0"/>
    <n v="2"/>
    <n v="0"/>
    <n v="0"/>
    <n v="0"/>
    <n v="8"/>
    <n v="95.1"/>
    <n v="87.8"/>
    <n v="3.62"/>
    <n v="1.7"/>
    <n v="-0.14299999999999999"/>
    <n v="2.1459999999999999"/>
    <n v="-1.6060000000000001"/>
    <n v="5.9189999999999996"/>
    <n v="-6.89"/>
    <n v="10.45"/>
    <n v="23.8"/>
    <n v="42.5"/>
    <n v="3.7"/>
    <n v="213.29300000000001"/>
    <n v="2574.1799999999998"/>
    <s v="110613_211027"/>
  </r>
  <r>
    <s v="Carlos Marmol"/>
    <x v="0"/>
    <s v="gid_2011_06_13_milmlb_chnmlb_1"/>
    <s v="Wrigley Field"/>
    <s v="Brian O\'Nora"/>
    <s v="chn"/>
    <s v="mil"/>
    <n v="5"/>
    <x v="2"/>
    <s v="S"/>
    <n v="2"/>
    <n v="1"/>
    <s v="FF"/>
    <x v="2"/>
    <n v="0.90100000000000002"/>
    <x v="0"/>
    <m/>
    <x v="6"/>
    <s v="R"/>
    <n v="0"/>
    <n v="0"/>
    <n v="1"/>
    <n v="0"/>
    <n v="0"/>
    <n v="0"/>
    <n v="9"/>
    <n v="91.3"/>
    <n v="84.8"/>
    <n v="3.65"/>
    <n v="1.77"/>
    <n v="-0.34399999999999997"/>
    <n v="2.6880000000000002"/>
    <n v="-1.8160000000000001"/>
    <n v="4.8540000000000001"/>
    <n v="-8.14"/>
    <n v="8.7799999999999994"/>
    <n v="23.8"/>
    <n v="39.6"/>
    <n v="4.7"/>
    <n v="222.684"/>
    <n v="2386.52"/>
    <s v="110613_212846"/>
  </r>
  <r>
    <s v="Carlos Marmol"/>
    <x v="0"/>
    <s v="gid_2011_06_13_milmlb_chnmlb_1"/>
    <s v="Wrigley Field"/>
    <s v="Brian O\'Nora"/>
    <s v="chn"/>
    <s v="mil"/>
    <n v="6"/>
    <x v="3"/>
    <s v="S"/>
    <n v="2"/>
    <n v="2"/>
    <s v="FF"/>
    <x v="2"/>
    <n v="0.89900000000000002"/>
    <x v="0"/>
    <m/>
    <x v="6"/>
    <s v="R"/>
    <n v="0"/>
    <n v="1"/>
    <n v="1"/>
    <n v="0"/>
    <n v="0"/>
    <n v="0"/>
    <n v="9"/>
    <n v="91.7"/>
    <n v="85.3"/>
    <n v="3.84"/>
    <n v="1.89"/>
    <n v="-0.46300000000000002"/>
    <n v="2.8980000000000001"/>
    <n v="-1.6910000000000001"/>
    <n v="4.8479999999999999"/>
    <n v="-6.77"/>
    <n v="6.65"/>
    <n v="23.8"/>
    <n v="29.8"/>
    <n v="5.0999999999999996"/>
    <n v="225.374"/>
    <n v="1902.48"/>
    <s v="110613_212905"/>
  </r>
  <r>
    <s v="Carlos Marmol"/>
    <x v="0"/>
    <s v="gid_2011_06_13_milmlb_chnmlb_1"/>
    <s v="Wrigley Field"/>
    <s v="Brian O\'Nora"/>
    <s v="chn"/>
    <s v="mil"/>
    <n v="7"/>
    <x v="1"/>
    <s v="S"/>
    <n v="2"/>
    <n v="3"/>
    <s v="FF"/>
    <x v="2"/>
    <n v="0.9"/>
    <x v="0"/>
    <m/>
    <x v="6"/>
    <s v="R"/>
    <n v="0"/>
    <n v="2"/>
    <n v="1"/>
    <n v="0"/>
    <n v="0"/>
    <n v="0"/>
    <n v="9"/>
    <n v="92.3"/>
    <n v="85.3"/>
    <n v="3.84"/>
    <n v="1.89"/>
    <n v="0.61099999999999999"/>
    <n v="3.5230000000000001"/>
    <n v="-1.337"/>
    <n v="4.9029999999999996"/>
    <n v="-8.4"/>
    <n v="7.48"/>
    <n v="23.8"/>
    <n v="37.5"/>
    <n v="5"/>
    <n v="228.178"/>
    <n v="2254.41"/>
    <s v="110613_212927"/>
  </r>
  <r>
    <s v="Carlos Marmol"/>
    <x v="0"/>
    <s v="gid_2011_06_13_milmlb_chnmlb_1"/>
    <s v="Wrigley Field"/>
    <s v="Brian O\'Nora"/>
    <s v="chn"/>
    <s v="mil"/>
    <n v="11"/>
    <x v="4"/>
    <s v="B"/>
    <n v="2"/>
    <n v="7"/>
    <s v="FF"/>
    <x v="2"/>
    <n v="0.90300000000000002"/>
    <x v="0"/>
    <m/>
    <x v="6"/>
    <s v="R"/>
    <n v="2"/>
    <n v="2"/>
    <n v="1"/>
    <n v="0"/>
    <n v="0"/>
    <n v="0"/>
    <n v="9"/>
    <n v="92"/>
    <n v="84.8"/>
    <n v="3.8"/>
    <n v="1.77"/>
    <n v="-0.628"/>
    <n v="0.54500000000000004"/>
    <n v="-1.635"/>
    <n v="4.4720000000000004"/>
    <n v="-9.43"/>
    <n v="7.1"/>
    <n v="23.8"/>
    <n v="38"/>
    <n v="5.8"/>
    <n v="232.87100000000001"/>
    <n v="2336.36"/>
    <s v="110613_213113"/>
  </r>
  <r>
    <s v="Carlos Marmol"/>
    <x v="0"/>
    <s v="gid_2011_06_13_milmlb_chnmlb_1"/>
    <s v="Wrigley Field"/>
    <s v="Brian O\'Nora"/>
    <s v="chn"/>
    <s v="mil"/>
    <n v="16"/>
    <x v="4"/>
    <s v="B"/>
    <n v="3"/>
    <n v="3"/>
    <s v="FF"/>
    <x v="2"/>
    <n v="0.89700000000000002"/>
    <x v="8"/>
    <m/>
    <x v="4"/>
    <s v="L"/>
    <n v="1"/>
    <n v="1"/>
    <n v="2"/>
    <n v="0"/>
    <n v="0"/>
    <n v="0"/>
    <n v="9"/>
    <n v="90.7"/>
    <n v="84.4"/>
    <n v="3.52"/>
    <n v="1.72"/>
    <n v="-2.0150000000000001"/>
    <n v="2.89"/>
    <n v="-1.772"/>
    <n v="4.8559999999999999"/>
    <n v="-7.03"/>
    <n v="6.62"/>
    <n v="23.9"/>
    <n v="31.3"/>
    <n v="5.3"/>
    <n v="226.52600000000001"/>
    <n v="1914.64"/>
    <s v="110613_213318"/>
  </r>
  <r>
    <s v="Carlos Marmol"/>
    <x v="0"/>
    <s v="gid_2011_06_13_milmlb_chnmlb_1"/>
    <s v="Wrigley Field"/>
    <s v="Brian O\'Nora"/>
    <s v="chn"/>
    <s v="mil"/>
    <n v="19"/>
    <x v="2"/>
    <s v="S"/>
    <n v="4"/>
    <n v="1"/>
    <s v="FF"/>
    <x v="2"/>
    <n v="0.89500000000000002"/>
    <x v="2"/>
    <m/>
    <x v="1"/>
    <s v="R"/>
    <n v="0"/>
    <n v="0"/>
    <n v="2"/>
    <n v="1"/>
    <n v="0"/>
    <n v="0"/>
    <n v="9"/>
    <n v="91.6"/>
    <n v="85.3"/>
    <n v="3.47"/>
    <n v="1.52"/>
    <n v="0.35"/>
    <n v="2.33"/>
    <n v="-1.643"/>
    <n v="4.7750000000000004"/>
    <n v="-4.4800000000000004"/>
    <n v="7.28"/>
    <n v="23.9"/>
    <n v="20.100000000000001"/>
    <n v="4.5"/>
    <n v="211.47200000000001"/>
    <n v="1715.53"/>
    <s v="110613_213445"/>
  </r>
  <r>
    <s v="Carlos Marmol"/>
    <x v="0"/>
    <s v="gid_2011_06_13_milmlb_chnmlb_1"/>
    <s v="Wrigley Field"/>
    <s v="Brian O\'Nora"/>
    <s v="chn"/>
    <s v="mil"/>
    <n v="21"/>
    <x v="4"/>
    <s v="B"/>
    <n v="4"/>
    <n v="3"/>
    <s v="FF"/>
    <x v="2"/>
    <n v="0.90200000000000002"/>
    <x v="2"/>
    <m/>
    <x v="1"/>
    <s v="R"/>
    <n v="1"/>
    <n v="1"/>
    <n v="2"/>
    <n v="1"/>
    <n v="0"/>
    <n v="0"/>
    <n v="9"/>
    <n v="90.8"/>
    <n v="85"/>
    <n v="3.37"/>
    <n v="1.59"/>
    <n v="1.1739999999999999"/>
    <n v="1.5089999999999999"/>
    <n v="-1.617"/>
    <n v="4.5910000000000002"/>
    <n v="-6.46"/>
    <n v="8.2200000000000006"/>
    <n v="23.9"/>
    <n v="29.5"/>
    <n v="4.5999999999999996"/>
    <n v="218.012"/>
    <n v="2085.86"/>
    <s v="110613_213528"/>
  </r>
  <r>
    <s v="Randy Wells"/>
    <x v="0"/>
    <s v="gid_2011_06_14_milmlb_chnmlb_1"/>
    <s v="Wrigley Field"/>
    <s v="Alfonso Marquez"/>
    <s v="chn"/>
    <s v="mil"/>
    <n v="1"/>
    <x v="8"/>
    <s v="X"/>
    <n v="1"/>
    <n v="1"/>
    <s v="FF"/>
    <x v="2"/>
    <n v="0.89500000000000002"/>
    <x v="1"/>
    <s v="LD"/>
    <x v="7"/>
    <s v="R"/>
    <n v="0"/>
    <n v="0"/>
    <n v="0"/>
    <n v="0"/>
    <n v="0"/>
    <n v="0"/>
    <n v="1"/>
    <n v="87.8"/>
    <n v="81.8"/>
    <n v="3.55"/>
    <n v="1.64"/>
    <n v="-0.57199999999999995"/>
    <n v="3.1469999999999998"/>
    <n v="-1.887"/>
    <n v="6.2480000000000002"/>
    <n v="-4.12"/>
    <n v="8.44"/>
    <n v="23.9"/>
    <n v="18.399999999999999"/>
    <n v="4.7"/>
    <n v="205.91499999999999"/>
    <n v="1804.9"/>
    <s v="110614_190706"/>
  </r>
  <r>
    <s v="Randy Wells"/>
    <x v="0"/>
    <s v="gid_2011_06_14_milmlb_chnmlb_1"/>
    <s v="Wrigley Field"/>
    <s v="Alfonso Marquez"/>
    <s v="chn"/>
    <s v="mil"/>
    <n v="2"/>
    <x v="0"/>
    <s v="X"/>
    <n v="2"/>
    <n v="1"/>
    <s v="SI"/>
    <x v="2"/>
    <n v="0.90100000000000002"/>
    <x v="7"/>
    <s v="PU"/>
    <x v="2"/>
    <s v="L"/>
    <n v="0"/>
    <n v="0"/>
    <n v="0"/>
    <n v="1"/>
    <n v="0"/>
    <n v="0"/>
    <n v="1"/>
    <n v="88.2"/>
    <n v="81.8"/>
    <n v="3.24"/>
    <n v="1.5"/>
    <n v="-1.06"/>
    <n v="2.9670000000000001"/>
    <n v="-2.2429999999999999"/>
    <n v="6.1959999999999997"/>
    <n v="-8.2200000000000006"/>
    <n v="7.13"/>
    <n v="23.8"/>
    <n v="31.8"/>
    <n v="5.8"/>
    <n v="228.869"/>
    <n v="2084.67"/>
    <s v="110614_190800"/>
  </r>
  <r>
    <s v="Randy Wells"/>
    <x v="0"/>
    <s v="gid_2011_06_14_milmlb_chnmlb_1"/>
    <s v="Wrigley Field"/>
    <s v="Alfonso Marquez"/>
    <s v="chn"/>
    <s v="mil"/>
    <n v="3"/>
    <x v="4"/>
    <s v="B"/>
    <n v="3"/>
    <n v="1"/>
    <s v="FF"/>
    <x v="2"/>
    <n v="0.73"/>
    <x v="0"/>
    <m/>
    <x v="6"/>
    <s v="R"/>
    <n v="0"/>
    <n v="0"/>
    <n v="1"/>
    <n v="1"/>
    <n v="0"/>
    <n v="0"/>
    <n v="1"/>
    <n v="85.5"/>
    <n v="79.099999999999994"/>
    <n v="3.69"/>
    <n v="1.7"/>
    <n v="-6.8000000000000005E-2"/>
    <n v="4.4909999999999997"/>
    <n v="-2.0649999999999999"/>
    <n v="6.3109999999999999"/>
    <n v="-2.5299999999999998"/>
    <n v="7.56"/>
    <n v="23.8"/>
    <n v="8.4"/>
    <n v="5.2"/>
    <n v="198.422"/>
    <n v="1483.96"/>
    <s v="110614_190849"/>
  </r>
  <r>
    <s v="Randy Wells"/>
    <x v="0"/>
    <s v="gid_2011_06_14_milmlb_chnmlb_1"/>
    <s v="Wrigley Field"/>
    <s v="Alfonso Marquez"/>
    <s v="chn"/>
    <s v="mil"/>
    <n v="4"/>
    <x v="4"/>
    <s v="B"/>
    <n v="3"/>
    <n v="2"/>
    <s v="SI"/>
    <x v="2"/>
    <n v="0.92900000000000005"/>
    <x v="0"/>
    <m/>
    <x v="6"/>
    <s v="R"/>
    <n v="1"/>
    <n v="0"/>
    <n v="1"/>
    <n v="1"/>
    <n v="0"/>
    <n v="0"/>
    <n v="1"/>
    <n v="87.3"/>
    <n v="81"/>
    <n v="3.68"/>
    <n v="1.76"/>
    <n v="-1.238"/>
    <n v="2.0870000000000002"/>
    <n v="-2.1920000000000002"/>
    <n v="6.048"/>
    <n v="-8.94"/>
    <n v="7.79"/>
    <n v="23.8"/>
    <n v="34.4"/>
    <n v="6"/>
    <n v="228.77"/>
    <n v="2246.15"/>
    <s v="110614_190913"/>
  </r>
  <r>
    <s v="Randy Wells"/>
    <x v="0"/>
    <s v="gid_2011_06_14_milmlb_chnmlb_1"/>
    <s v="Wrigley Field"/>
    <s v="Alfonso Marquez"/>
    <s v="chn"/>
    <s v="mil"/>
    <n v="6"/>
    <x v="4"/>
    <s v="B"/>
    <n v="3"/>
    <n v="4"/>
    <s v="SI"/>
    <x v="2"/>
    <n v="0.89500000000000002"/>
    <x v="0"/>
    <m/>
    <x v="6"/>
    <s v="R"/>
    <n v="2"/>
    <n v="1"/>
    <n v="1"/>
    <n v="1"/>
    <n v="0"/>
    <n v="0"/>
    <n v="1"/>
    <n v="88.2"/>
    <n v="81.099999999999994"/>
    <n v="3.72"/>
    <n v="1.8"/>
    <n v="-1.8220000000000001"/>
    <n v="2.5459999999999998"/>
    <n v="-2.2200000000000002"/>
    <n v="6.0670000000000002"/>
    <n v="-8.31"/>
    <n v="6.53"/>
    <n v="23.8"/>
    <n v="30.8"/>
    <n v="6.2"/>
    <n v="231.667"/>
    <n v="2001.01"/>
    <s v="110614_191043"/>
  </r>
  <r>
    <s v="Randy Wells"/>
    <x v="0"/>
    <s v="gid_2011_06_14_milmlb_chnmlb_1"/>
    <s v="Wrigley Field"/>
    <s v="Alfonso Marquez"/>
    <s v="chn"/>
    <s v="mil"/>
    <n v="8"/>
    <x v="0"/>
    <s v="X"/>
    <n v="3"/>
    <n v="6"/>
    <s v="FF"/>
    <x v="2"/>
    <n v="0.90300000000000002"/>
    <x v="0"/>
    <s v="FB"/>
    <x v="6"/>
    <s v="R"/>
    <n v="3"/>
    <n v="2"/>
    <n v="1"/>
    <n v="1"/>
    <n v="0"/>
    <n v="0"/>
    <n v="1"/>
    <n v="89.5"/>
    <n v="83.3"/>
    <n v="3.84"/>
    <n v="1.89"/>
    <n v="-0.13800000000000001"/>
    <n v="2.6779999999999999"/>
    <n v="-1.827"/>
    <n v="6.048"/>
    <n v="-2.58"/>
    <n v="7.94"/>
    <n v="23.9"/>
    <n v="10.6"/>
    <n v="4.5"/>
    <n v="197.89400000000001"/>
    <n v="1631.7"/>
    <s v="110614_191151"/>
  </r>
  <r>
    <s v="Randy Wells"/>
    <x v="0"/>
    <s v="gid_2011_06_14_milmlb_chnmlb_1"/>
    <s v="Wrigley Field"/>
    <s v="Alfonso Marquez"/>
    <s v="chn"/>
    <s v="mil"/>
    <n v="9"/>
    <x v="4"/>
    <s v="B"/>
    <n v="4"/>
    <n v="1"/>
    <s v="SI"/>
    <x v="2"/>
    <n v="0.91"/>
    <x v="0"/>
    <m/>
    <x v="4"/>
    <s v="L"/>
    <n v="0"/>
    <n v="0"/>
    <n v="2"/>
    <n v="1"/>
    <n v="0"/>
    <n v="0"/>
    <n v="1"/>
    <n v="88.5"/>
    <n v="82.7"/>
    <n v="3.4"/>
    <n v="1.69"/>
    <n v="-1.288"/>
    <n v="2.242"/>
    <n v="-2.1539999999999999"/>
    <n v="6.016"/>
    <n v="-7.31"/>
    <n v="6.08"/>
    <n v="23.9"/>
    <n v="27.6"/>
    <n v="6"/>
    <n v="230.054"/>
    <n v="1840.8"/>
    <s v="110614_191236"/>
  </r>
  <r>
    <s v="Randy Wells"/>
    <x v="0"/>
    <s v="gid_2011_06_14_milmlb_chnmlb_1"/>
    <s v="Wrigley Field"/>
    <s v="Alfonso Marquez"/>
    <s v="chn"/>
    <s v="mil"/>
    <n v="12"/>
    <x v="4"/>
    <s v="B"/>
    <n v="5"/>
    <n v="1"/>
    <s v="FF"/>
    <x v="2"/>
    <n v="0.87"/>
    <x v="3"/>
    <m/>
    <x v="1"/>
    <s v="R"/>
    <n v="0"/>
    <n v="0"/>
    <n v="0"/>
    <n v="0"/>
    <n v="0"/>
    <n v="0"/>
    <n v="2"/>
    <n v="86.7"/>
    <n v="80.400000000000006"/>
    <n v="3.44"/>
    <n v="1.66"/>
    <n v="0.91300000000000003"/>
    <n v="3.7320000000000002"/>
    <n v="-1.601"/>
    <n v="6.3810000000000002"/>
    <n v="-3.73"/>
    <n v="7.95"/>
    <n v="23.8"/>
    <n v="13.7"/>
    <n v="5"/>
    <n v="205.01400000000001"/>
    <n v="1658.1"/>
    <s v="110614_192337"/>
  </r>
  <r>
    <s v="Randy Wells"/>
    <x v="0"/>
    <s v="gid_2011_06_14_milmlb_chnmlb_1"/>
    <s v="Wrigley Field"/>
    <s v="Alfonso Marquez"/>
    <s v="chn"/>
    <s v="mil"/>
    <n v="15"/>
    <x v="1"/>
    <s v="S"/>
    <n v="5"/>
    <n v="4"/>
    <s v="FF"/>
    <x v="2"/>
    <n v="0.88600000000000001"/>
    <x v="3"/>
    <m/>
    <x v="1"/>
    <s v="R"/>
    <n v="2"/>
    <n v="1"/>
    <n v="0"/>
    <n v="0"/>
    <n v="0"/>
    <n v="0"/>
    <n v="2"/>
    <n v="88.9"/>
    <n v="83.1"/>
    <n v="3.09"/>
    <n v="1.39"/>
    <n v="0.184"/>
    <n v="2.65"/>
    <n v="-1.67"/>
    <n v="6.12"/>
    <n v="-3.41"/>
    <n v="7.4"/>
    <n v="23.9"/>
    <n v="13.8"/>
    <n v="4.8"/>
    <n v="204.58799999999999"/>
    <n v="1590.94"/>
    <s v="110614_192417"/>
  </r>
  <r>
    <s v="Randy Wells"/>
    <x v="0"/>
    <s v="gid_2011_06_14_milmlb_chnmlb_1"/>
    <s v="Wrigley Field"/>
    <s v="Alfonso Marquez"/>
    <s v="chn"/>
    <s v="mil"/>
    <n v="16"/>
    <x v="4"/>
    <s v="B"/>
    <n v="5"/>
    <n v="5"/>
    <s v="SI"/>
    <x v="2"/>
    <n v="0.56200000000000006"/>
    <x v="3"/>
    <m/>
    <x v="1"/>
    <s v="R"/>
    <n v="2"/>
    <n v="2"/>
    <n v="0"/>
    <n v="0"/>
    <n v="0"/>
    <n v="0"/>
    <n v="2"/>
    <n v="87.2"/>
    <n v="81.3"/>
    <n v="3.12"/>
    <n v="1.38"/>
    <n v="-1.5409999999999999"/>
    <n v="1.696"/>
    <n v="-1.8640000000000001"/>
    <n v="6.0819999999999999"/>
    <n v="-5.58"/>
    <n v="7.39"/>
    <n v="23.9"/>
    <n v="22.8"/>
    <n v="5.5"/>
    <n v="216.93100000000001"/>
    <n v="1761.74"/>
    <s v="110614_192442"/>
  </r>
  <r>
    <s v="Randy Wells"/>
    <x v="0"/>
    <s v="gid_2011_06_14_milmlb_chnmlb_1"/>
    <s v="Wrigley Field"/>
    <s v="Alfonso Marquez"/>
    <s v="chn"/>
    <s v="mil"/>
    <n v="19"/>
    <x v="4"/>
    <s v="B"/>
    <n v="6"/>
    <n v="2"/>
    <s v="SI"/>
    <x v="2"/>
    <n v="0.89600000000000002"/>
    <x v="3"/>
    <m/>
    <x v="10"/>
    <s v="R"/>
    <n v="0"/>
    <n v="1"/>
    <n v="1"/>
    <n v="0"/>
    <n v="0"/>
    <n v="0"/>
    <n v="2"/>
    <n v="87.9"/>
    <n v="81.3"/>
    <n v="3.72"/>
    <n v="1.7"/>
    <n v="-1.6020000000000001"/>
    <n v="2.0499999999999998"/>
    <n v="-1.87"/>
    <n v="6.0110000000000001"/>
    <n v="-6.64"/>
    <n v="7.27"/>
    <n v="23.8"/>
    <n v="26.6"/>
    <n v="5.7"/>
    <n v="222.23500000000001"/>
    <n v="1869.46"/>
    <s v="110614_192542"/>
  </r>
  <r>
    <s v="Randy Wells"/>
    <x v="0"/>
    <s v="gid_2011_06_14_milmlb_chnmlb_1"/>
    <s v="Wrigley Field"/>
    <s v="Alfonso Marquez"/>
    <s v="chn"/>
    <s v="mil"/>
    <n v="21"/>
    <x v="0"/>
    <s v="X"/>
    <n v="6"/>
    <n v="4"/>
    <s v="FF"/>
    <x v="2"/>
    <n v="0.66100000000000003"/>
    <x v="3"/>
    <s v="GB"/>
    <x v="10"/>
    <s v="R"/>
    <n v="1"/>
    <n v="2"/>
    <n v="1"/>
    <n v="0"/>
    <n v="0"/>
    <n v="0"/>
    <n v="2"/>
    <n v="88.3"/>
    <n v="81.7"/>
    <n v="3.72"/>
    <n v="1.89"/>
    <n v="-0.623"/>
    <n v="3.669"/>
    <n v="-1.6120000000000001"/>
    <n v="6.1829999999999998"/>
    <n v="-5.92"/>
    <n v="9.0399999999999991"/>
    <n v="23.8"/>
    <n v="28"/>
    <n v="4.7"/>
    <n v="213.08199999999999"/>
    <n v="2072.33"/>
    <s v="110614_192617"/>
  </r>
  <r>
    <s v="Randy Wells"/>
    <x v="0"/>
    <s v="gid_2011_06_14_milmlb_chnmlb_1"/>
    <s v="Wrigley Field"/>
    <s v="Alfonso Marquez"/>
    <s v="chn"/>
    <s v="mil"/>
    <n v="22"/>
    <x v="2"/>
    <s v="S"/>
    <n v="7"/>
    <n v="1"/>
    <s v="FF"/>
    <x v="2"/>
    <n v="0.90200000000000002"/>
    <x v="1"/>
    <m/>
    <x v="3"/>
    <s v="R"/>
    <n v="0"/>
    <n v="0"/>
    <n v="2"/>
    <n v="0"/>
    <n v="0"/>
    <n v="0"/>
    <n v="2"/>
    <n v="87"/>
    <n v="80.8"/>
    <n v="3.47"/>
    <n v="1.52"/>
    <n v="0.5"/>
    <n v="2.8130000000000002"/>
    <n v="-1.6080000000000001"/>
    <n v="6.2069999999999999"/>
    <n v="-3.97"/>
    <n v="9.74"/>
    <n v="23.8"/>
    <n v="17.600000000000001"/>
    <n v="4.3"/>
    <n v="202.059"/>
    <n v="1993.34"/>
    <s v="110614_192647"/>
  </r>
  <r>
    <s v="Randy Wells"/>
    <x v="0"/>
    <s v="gid_2011_06_14_milmlb_chnmlb_1"/>
    <s v="Wrigley Field"/>
    <s v="Alfonso Marquez"/>
    <s v="chn"/>
    <s v="mil"/>
    <n v="23"/>
    <x v="8"/>
    <s v="X"/>
    <n v="7"/>
    <n v="2"/>
    <s v="FF"/>
    <x v="2"/>
    <n v="0.84899999999999998"/>
    <x v="1"/>
    <s v="LD"/>
    <x v="3"/>
    <s v="R"/>
    <n v="0"/>
    <n v="1"/>
    <n v="2"/>
    <n v="0"/>
    <n v="0"/>
    <n v="0"/>
    <n v="2"/>
    <n v="87.5"/>
    <n v="80.900000000000006"/>
    <n v="3.12"/>
    <n v="1.62"/>
    <n v="0.32100000000000001"/>
    <n v="2.464"/>
    <n v="-1.5720000000000001"/>
    <n v="6.03"/>
    <n v="-5.95"/>
    <n v="10.08"/>
    <n v="23.8"/>
    <n v="27.6"/>
    <n v="4.5"/>
    <n v="210.43299999999999"/>
    <n v="2217.48"/>
    <s v="110614_192658"/>
  </r>
  <r>
    <s v="Randy Wells"/>
    <x v="0"/>
    <s v="gid_2011_06_14_milmlb_chnmlb_1"/>
    <s v="Wrigley Field"/>
    <s v="Alfonso Marquez"/>
    <s v="chn"/>
    <s v="mil"/>
    <n v="25"/>
    <x v="8"/>
    <s v="X"/>
    <n v="8"/>
    <n v="2"/>
    <s v="SI"/>
    <x v="2"/>
    <n v="0.89"/>
    <x v="1"/>
    <s v="GB"/>
    <x v="9"/>
    <s v="R"/>
    <n v="1"/>
    <n v="0"/>
    <n v="2"/>
    <n v="1"/>
    <n v="0"/>
    <n v="0"/>
    <n v="2"/>
    <n v="87.2"/>
    <n v="80"/>
    <n v="3.3"/>
    <n v="1.73"/>
    <n v="-0.64800000000000002"/>
    <n v="3.101"/>
    <n v="-2.0030000000000001"/>
    <n v="6.1390000000000002"/>
    <n v="-7.52"/>
    <n v="9.5500000000000007"/>
    <n v="23.8"/>
    <n v="32.700000000000003"/>
    <n v="5.0999999999999996"/>
    <n v="218.06700000000001"/>
    <n v="2275.89"/>
    <s v="110614_192808"/>
  </r>
  <r>
    <s v="Randy Wells"/>
    <x v="0"/>
    <s v="gid_2011_06_14_milmlb_chnmlb_1"/>
    <s v="Wrigley Field"/>
    <s v="Alfonso Marquez"/>
    <s v="chn"/>
    <s v="mil"/>
    <n v="31"/>
    <x v="2"/>
    <s v="S"/>
    <n v="10"/>
    <n v="1"/>
    <s v="SI"/>
    <x v="2"/>
    <n v="0.90100000000000002"/>
    <x v="1"/>
    <m/>
    <x v="7"/>
    <s v="R"/>
    <n v="0"/>
    <n v="0"/>
    <n v="0"/>
    <n v="0"/>
    <n v="0"/>
    <n v="0"/>
    <n v="3"/>
    <n v="87.3"/>
    <n v="80.8"/>
    <n v="3.64"/>
    <n v="1.69"/>
    <n v="-0.65700000000000003"/>
    <n v="1.7949999999999999"/>
    <n v="-1.7849999999999999"/>
    <n v="6.1150000000000002"/>
    <n v="-6.24"/>
    <n v="7.17"/>
    <n v="23.8"/>
    <n v="23.6"/>
    <n v="5.8"/>
    <n v="220.85900000000001"/>
    <n v="1795.52"/>
    <s v="110614_193956"/>
  </r>
  <r>
    <s v="Randy Wells"/>
    <x v="0"/>
    <s v="gid_2011_06_14_milmlb_chnmlb_1"/>
    <s v="Wrigley Field"/>
    <s v="Alfonso Marquez"/>
    <s v="chn"/>
    <s v="mil"/>
    <n v="35"/>
    <x v="8"/>
    <s v="X"/>
    <n v="11"/>
    <n v="1"/>
    <s v="FF"/>
    <x v="2"/>
    <n v="0.878"/>
    <x v="1"/>
    <s v="GB"/>
    <x v="2"/>
    <s v="L"/>
    <n v="0"/>
    <n v="0"/>
    <n v="0"/>
    <n v="1"/>
    <n v="0"/>
    <n v="0"/>
    <n v="3"/>
    <n v="87.2"/>
    <n v="80.7"/>
    <n v="3.24"/>
    <n v="1.5"/>
    <n v="-1.232"/>
    <n v="3.5920000000000001"/>
    <n v="-2.1589999999999998"/>
    <n v="6.2939999999999996"/>
    <n v="-4.96"/>
    <n v="8.69"/>
    <n v="23.8"/>
    <n v="22.3"/>
    <n v="4.8"/>
    <n v="209.578"/>
    <n v="1896.28"/>
    <s v="110614_194153"/>
  </r>
  <r>
    <s v="Randy Wells"/>
    <x v="0"/>
    <s v="gid_2011_06_14_milmlb_chnmlb_1"/>
    <s v="Wrigley Field"/>
    <s v="Alfonso Marquez"/>
    <s v="chn"/>
    <s v="mil"/>
    <n v="36"/>
    <x v="7"/>
    <s v="X"/>
    <n v="12"/>
    <n v="1"/>
    <s v="FF"/>
    <x v="2"/>
    <n v="0.58599999999999997"/>
    <x v="1"/>
    <s v="LD"/>
    <x v="6"/>
    <s v="R"/>
    <n v="0"/>
    <n v="0"/>
    <n v="0"/>
    <n v="0"/>
    <n v="1"/>
    <n v="1"/>
    <n v="3"/>
    <n v="87.8"/>
    <n v="80.900000000000006"/>
    <n v="3.84"/>
    <n v="1.89"/>
    <n v="-1.032"/>
    <n v="2.7210000000000001"/>
    <n v="-2.0939999999999999"/>
    <n v="6.0739999999999998"/>
    <n v="-5.69"/>
    <n v="8.26"/>
    <n v="23.8"/>
    <n v="24.1"/>
    <n v="5.0999999999999996"/>
    <n v="214.44"/>
    <n v="1901.03"/>
    <s v="110614_194308"/>
  </r>
  <r>
    <s v="Randy Wells"/>
    <x v="0"/>
    <s v="gid_2011_06_14_milmlb_chnmlb_1"/>
    <s v="Wrigley Field"/>
    <s v="Alfonso Marquez"/>
    <s v="chn"/>
    <s v="mil"/>
    <n v="38"/>
    <x v="4"/>
    <s v="B"/>
    <n v="13"/>
    <n v="2"/>
    <s v="SI"/>
    <x v="2"/>
    <n v="0.76500000000000001"/>
    <x v="8"/>
    <m/>
    <x v="4"/>
    <s v="L"/>
    <n v="1"/>
    <n v="0"/>
    <n v="0"/>
    <n v="1"/>
    <n v="0"/>
    <n v="1"/>
    <n v="3"/>
    <n v="85.6"/>
    <n v="79.099999999999994"/>
    <n v="3.47"/>
    <n v="1.69"/>
    <n v="1.0900000000000001"/>
    <n v="3.2829999999999999"/>
    <n v="-2.0830000000000002"/>
    <n v="6.0830000000000002"/>
    <n v="-2.31"/>
    <n v="6.4"/>
    <n v="23.8"/>
    <n v="5.3"/>
    <n v="5.7"/>
    <n v="199.756"/>
    <n v="1262.3599999999999"/>
    <s v="110614_194435"/>
  </r>
  <r>
    <s v="Randy Wells"/>
    <x v="0"/>
    <s v="gid_2011_06_14_milmlb_chnmlb_1"/>
    <s v="Wrigley Field"/>
    <s v="Alfonso Marquez"/>
    <s v="chn"/>
    <s v="mil"/>
    <n v="43"/>
    <x v="4"/>
    <s v="B"/>
    <n v="15"/>
    <n v="1"/>
    <s v="SI"/>
    <x v="2"/>
    <n v="0.95499999999999996"/>
    <x v="8"/>
    <m/>
    <x v="10"/>
    <s v="R"/>
    <n v="0"/>
    <n v="0"/>
    <n v="1"/>
    <n v="1"/>
    <n v="0"/>
    <n v="1"/>
    <n v="3"/>
    <n v="87.9"/>
    <n v="82.3"/>
    <n v="3.82"/>
    <n v="1.84"/>
    <n v="-1.1930000000000001"/>
    <n v="0.67500000000000004"/>
    <n v="-2.0720000000000001"/>
    <n v="5.8789999999999996"/>
    <n v="-6.59"/>
    <n v="7.11"/>
    <n v="23.9"/>
    <n v="25.7"/>
    <n v="5.7"/>
    <n v="222.67099999999999"/>
    <n v="1861.82"/>
    <s v="110614_194757"/>
  </r>
  <r>
    <s v="Randy Wells"/>
    <x v="0"/>
    <s v="gid_2011_06_14_milmlb_chnmlb_1"/>
    <s v="Wrigley Field"/>
    <s v="Alfonso Marquez"/>
    <s v="chn"/>
    <s v="mil"/>
    <n v="45"/>
    <x v="2"/>
    <s v="S"/>
    <n v="15"/>
    <n v="3"/>
    <s v="SI"/>
    <x v="2"/>
    <n v="0.88800000000000001"/>
    <x v="8"/>
    <m/>
    <x v="10"/>
    <s v="R"/>
    <n v="2"/>
    <n v="0"/>
    <n v="1"/>
    <n v="1"/>
    <n v="0"/>
    <n v="1"/>
    <n v="3"/>
    <n v="88.3"/>
    <n v="81.900000000000006"/>
    <n v="3.79"/>
    <n v="1.76"/>
    <n v="-1.0860000000000001"/>
    <n v="1.7669999999999999"/>
    <n v="-2.11"/>
    <n v="6.024"/>
    <n v="-6.56"/>
    <n v="7.5"/>
    <n v="23.8"/>
    <n v="26.3"/>
    <n v="5.5"/>
    <n v="220.99700000000001"/>
    <n v="1907.63"/>
    <s v="110614_194901"/>
  </r>
  <r>
    <s v="Randy Wells"/>
    <x v="0"/>
    <s v="gid_2011_06_14_milmlb_chnmlb_1"/>
    <s v="Wrigley Field"/>
    <s v="Alfonso Marquez"/>
    <s v="chn"/>
    <s v="mil"/>
    <n v="51"/>
    <x v="0"/>
    <s v="X"/>
    <n v="17"/>
    <n v="2"/>
    <s v="FF"/>
    <x v="2"/>
    <n v="0.76800000000000002"/>
    <x v="4"/>
    <s v="LD"/>
    <x v="9"/>
    <s v="R"/>
    <n v="0"/>
    <n v="1"/>
    <n v="2"/>
    <n v="1"/>
    <n v="1"/>
    <n v="1"/>
    <n v="3"/>
    <n v="87.2"/>
    <n v="80.2"/>
    <n v="3.3"/>
    <n v="1.73"/>
    <n v="-1.0489999999999999"/>
    <n v="2.5470000000000002"/>
    <n v="-2.1309999999999998"/>
    <n v="5.9939999999999998"/>
    <n v="-5.7"/>
    <n v="8.76"/>
    <n v="23.8"/>
    <n v="24.3"/>
    <n v="5.0999999999999996"/>
    <n v="212.899"/>
    <n v="1962.23"/>
    <s v="110614_195241"/>
  </r>
  <r>
    <s v="Randy Wells"/>
    <x v="0"/>
    <s v="gid_2011_06_14_milmlb_chnmlb_1"/>
    <s v="Wrigley Field"/>
    <s v="Alfonso Marquez"/>
    <s v="chn"/>
    <s v="mil"/>
    <n v="59"/>
    <x v="0"/>
    <s v="X"/>
    <n v="19"/>
    <n v="2"/>
    <s v="SI"/>
    <x v="2"/>
    <n v="0.93400000000000005"/>
    <x v="0"/>
    <s v="FB"/>
    <x v="7"/>
    <s v="R"/>
    <n v="0"/>
    <n v="1"/>
    <n v="0"/>
    <n v="1"/>
    <n v="0"/>
    <n v="0"/>
    <n v="4"/>
    <n v="87.2"/>
    <n v="80.7"/>
    <n v="3.55"/>
    <n v="1.64"/>
    <n v="-0.57999999999999996"/>
    <n v="2.0990000000000002"/>
    <n v="-2.016"/>
    <n v="5.9749999999999996"/>
    <n v="-7.75"/>
    <n v="7.39"/>
    <n v="23.8"/>
    <n v="29"/>
    <n v="5.9"/>
    <n v="226.19200000000001"/>
    <n v="2019.6"/>
    <s v="110614_200852"/>
  </r>
  <r>
    <s v="Randy Wells"/>
    <x v="0"/>
    <s v="gid_2011_06_14_milmlb_chnmlb_1"/>
    <s v="Wrigley Field"/>
    <s v="Alfonso Marquez"/>
    <s v="chn"/>
    <s v="mil"/>
    <n v="60"/>
    <x v="4"/>
    <s v="B"/>
    <n v="20"/>
    <n v="1"/>
    <s v="SI"/>
    <x v="2"/>
    <n v="0.90500000000000003"/>
    <x v="1"/>
    <m/>
    <x v="2"/>
    <s v="L"/>
    <n v="0"/>
    <n v="0"/>
    <n v="1"/>
    <n v="1"/>
    <n v="0"/>
    <n v="0"/>
    <n v="4"/>
    <n v="86.3"/>
    <n v="80.099999999999994"/>
    <n v="3.01"/>
    <n v="1.3"/>
    <n v="-1.149"/>
    <n v="1.3029999999999999"/>
    <n v="-2.2000000000000002"/>
    <n v="5.9779999999999998"/>
    <n v="-9.3800000000000008"/>
    <n v="6.97"/>
    <n v="23.8"/>
    <n v="32.6"/>
    <n v="6.6"/>
    <n v="233.22"/>
    <n v="2182.4299999999998"/>
    <s v="110614_200929"/>
  </r>
  <r>
    <s v="Randy Wells"/>
    <x v="0"/>
    <s v="gid_2011_06_14_milmlb_chnmlb_1"/>
    <s v="Wrigley Field"/>
    <s v="Alfonso Marquez"/>
    <s v="chn"/>
    <s v="mil"/>
    <n v="63"/>
    <x v="1"/>
    <s v="S"/>
    <n v="21"/>
    <n v="1"/>
    <s v="SI"/>
    <x v="2"/>
    <n v="0.91600000000000004"/>
    <x v="15"/>
    <m/>
    <x v="6"/>
    <s v="R"/>
    <n v="0"/>
    <n v="0"/>
    <n v="1"/>
    <n v="1"/>
    <n v="1"/>
    <n v="0"/>
    <n v="4"/>
    <n v="86.7"/>
    <n v="80.3"/>
    <n v="3.84"/>
    <n v="1.89"/>
    <n v="-0.69"/>
    <n v="2.4009999999999998"/>
    <n v="-2.0030000000000001"/>
    <n v="6.07"/>
    <n v="-9.6999999999999993"/>
    <n v="7.06"/>
    <n v="23.8"/>
    <n v="34.299999999999997"/>
    <n v="6.4"/>
    <n v="233.78"/>
    <n v="2251.85"/>
    <s v="110614_201115"/>
  </r>
  <r>
    <s v="Randy Wells"/>
    <x v="0"/>
    <s v="gid_2011_06_14_milmlb_chnmlb_1"/>
    <s v="Wrigley Field"/>
    <s v="Alfonso Marquez"/>
    <s v="chn"/>
    <s v="mil"/>
    <n v="65"/>
    <x v="4"/>
    <s v="B"/>
    <n v="21"/>
    <n v="3"/>
    <s v="SI"/>
    <x v="2"/>
    <n v="0.96699999999999997"/>
    <x v="15"/>
    <m/>
    <x v="6"/>
    <s v="R"/>
    <n v="1"/>
    <n v="1"/>
    <n v="1"/>
    <n v="1"/>
    <n v="1"/>
    <n v="0"/>
    <n v="4"/>
    <n v="86.2"/>
    <n v="80"/>
    <n v="3.75"/>
    <n v="1.79"/>
    <n v="0.752"/>
    <n v="0.94399999999999995"/>
    <n v="-1.897"/>
    <n v="5.7510000000000003"/>
    <n v="-7.5"/>
    <n v="6.86"/>
    <n v="23.8"/>
    <n v="25"/>
    <n v="6.2"/>
    <n v="227.35400000000001"/>
    <n v="1895.63"/>
    <s v="110614_201205"/>
  </r>
  <r>
    <s v="Randy Wells"/>
    <x v="0"/>
    <s v="gid_2011_06_14_milmlb_chnmlb_1"/>
    <s v="Wrigley Field"/>
    <s v="Alfonso Marquez"/>
    <s v="chn"/>
    <s v="mil"/>
    <n v="67"/>
    <x v="8"/>
    <s v="X"/>
    <n v="21"/>
    <n v="5"/>
    <s v="FF"/>
    <x v="2"/>
    <n v="0.89800000000000002"/>
    <x v="15"/>
    <m/>
    <x v="6"/>
    <s v="R"/>
    <n v="2"/>
    <n v="2"/>
    <n v="1"/>
    <n v="1"/>
    <n v="1"/>
    <n v="0"/>
    <n v="4"/>
    <n v="88"/>
    <n v="81.2"/>
    <n v="3.84"/>
    <n v="1.89"/>
    <n v="0.96599999999999997"/>
    <n v="2.9470000000000001"/>
    <n v="-1.861"/>
    <n v="6.0350000000000001"/>
    <n v="-4.5199999999999996"/>
    <n v="9.83"/>
    <n v="23.8"/>
    <n v="19.600000000000001"/>
    <n v="4.2"/>
    <n v="204.613"/>
    <n v="2057.81"/>
    <s v="110614_201305"/>
  </r>
  <r>
    <s v="Randy Wells"/>
    <x v="0"/>
    <s v="gid_2011_06_14_milmlb_chnmlb_1"/>
    <s v="Wrigley Field"/>
    <s v="Alfonso Marquez"/>
    <s v="chn"/>
    <s v="mil"/>
    <n v="70"/>
    <x v="7"/>
    <s v="X"/>
    <n v="22"/>
    <n v="3"/>
    <s v="SI"/>
    <x v="2"/>
    <n v="0.95199999999999996"/>
    <x v="10"/>
    <m/>
    <x v="4"/>
    <s v="L"/>
    <n v="2"/>
    <n v="0"/>
    <n v="1"/>
    <n v="1"/>
    <n v="1"/>
    <n v="1"/>
    <n v="4"/>
    <n v="88.9"/>
    <n v="83.9"/>
    <n v="3.34"/>
    <n v="1.72"/>
    <n v="-0.77700000000000002"/>
    <n v="2.105"/>
    <n v="-2.089"/>
    <n v="6.0380000000000003"/>
    <n v="-6.08"/>
    <n v="6"/>
    <n v="23.9"/>
    <n v="23.8"/>
    <n v="5.6"/>
    <n v="225.184"/>
    <n v="1683.41"/>
    <s v="110614_201458"/>
  </r>
  <r>
    <s v="Randy Wells"/>
    <x v="0"/>
    <s v="gid_2011_06_14_milmlb_chnmlb_1"/>
    <s v="Wrigley Field"/>
    <s v="Alfonso Marquez"/>
    <s v="chn"/>
    <s v="mil"/>
    <n v="76"/>
    <x v="0"/>
    <s v="X"/>
    <n v="23"/>
    <n v="6"/>
    <s v="SI"/>
    <x v="2"/>
    <n v="0.94499999999999995"/>
    <x v="3"/>
    <s v="GB"/>
    <x v="1"/>
    <s v="R"/>
    <n v="3"/>
    <n v="2"/>
    <n v="2"/>
    <n v="1"/>
    <n v="1"/>
    <n v="1"/>
    <n v="4"/>
    <n v="87.1"/>
    <n v="81"/>
    <n v="3.09"/>
    <n v="1.39"/>
    <n v="-0.20399999999999999"/>
    <n v="1.238"/>
    <n v="-1.9670000000000001"/>
    <n v="5.8550000000000004"/>
    <n v="-7.31"/>
    <n v="6.4"/>
    <n v="23.9"/>
    <n v="25.5"/>
    <n v="6.2"/>
    <n v="228.625"/>
    <n v="1837.56"/>
    <s v="110614_201901"/>
  </r>
  <r>
    <s v="Randy Wells"/>
    <x v="0"/>
    <s v="gid_2011_06_14_milmlb_chnmlb_1"/>
    <s v="Wrigley Field"/>
    <s v="Alfonso Marquez"/>
    <s v="chn"/>
    <s v="mil"/>
    <n v="78"/>
    <x v="4"/>
    <s v="B"/>
    <n v="24"/>
    <n v="2"/>
    <s v="SI"/>
    <x v="2"/>
    <n v="0.93200000000000005"/>
    <x v="2"/>
    <m/>
    <x v="10"/>
    <s v="R"/>
    <n v="0"/>
    <n v="1"/>
    <n v="0"/>
    <n v="0"/>
    <n v="0"/>
    <n v="0"/>
    <n v="5"/>
    <n v="84.9"/>
    <n v="78.3"/>
    <n v="3.78"/>
    <n v="1.8"/>
    <n v="-1.8109999999999999"/>
    <n v="2.9510000000000001"/>
    <n v="-1.9690000000000001"/>
    <n v="6.2649999999999997"/>
    <n v="-8.27"/>
    <n v="5.01"/>
    <n v="23.8"/>
    <n v="26.4"/>
    <n v="7.2"/>
    <n v="238.566"/>
    <n v="1769.01"/>
    <s v="110614_203258"/>
  </r>
  <r>
    <s v="Randy Wells"/>
    <x v="0"/>
    <s v="gid_2011_06_14_milmlb_chnmlb_1"/>
    <s v="Wrigley Field"/>
    <s v="Alfonso Marquez"/>
    <s v="chn"/>
    <s v="mil"/>
    <n v="83"/>
    <x v="6"/>
    <s v="B"/>
    <n v="26"/>
    <n v="1"/>
    <s v="SI"/>
    <x v="2"/>
    <n v="0.59099999999999997"/>
    <x v="0"/>
    <m/>
    <x v="9"/>
    <s v="R"/>
    <n v="0"/>
    <n v="0"/>
    <n v="1"/>
    <n v="1"/>
    <n v="0"/>
    <n v="0"/>
    <n v="5"/>
    <n v="85.8"/>
    <n v="80.7"/>
    <n v="3.51"/>
    <n v="1.52"/>
    <n v="-0.628"/>
    <n v="0.755"/>
    <n v="-2.044"/>
    <n v="5.9809999999999999"/>
    <n v="-7.02"/>
    <n v="7.85"/>
    <n v="23.9"/>
    <n v="26.9"/>
    <n v="5.8"/>
    <n v="221.62700000000001"/>
    <n v="1985.94"/>
    <s v="110614_203445"/>
  </r>
  <r>
    <s v="Randy Wells"/>
    <x v="0"/>
    <s v="gid_2011_06_14_milmlb_chnmlb_1"/>
    <s v="Wrigley Field"/>
    <s v="Alfonso Marquez"/>
    <s v="chn"/>
    <s v="mil"/>
    <n v="89"/>
    <x v="2"/>
    <s v="S"/>
    <n v="28"/>
    <n v="1"/>
    <s v="SI"/>
    <x v="2"/>
    <n v="0.70599999999999996"/>
    <x v="7"/>
    <m/>
    <x v="7"/>
    <s v="R"/>
    <n v="0"/>
    <n v="0"/>
    <n v="0"/>
    <n v="0"/>
    <n v="0"/>
    <n v="0"/>
    <n v="6"/>
    <n v="84.3"/>
    <n v="78.2"/>
    <n v="3.72"/>
    <n v="1.73"/>
    <n v="-0.51200000000000001"/>
    <n v="3.0979999999999999"/>
    <n v="-1.8460000000000001"/>
    <n v="6.194"/>
    <n v="-3.46"/>
    <n v="6.51"/>
    <n v="23.8"/>
    <n v="11.6"/>
    <n v="6"/>
    <n v="207.81899999999999"/>
    <n v="1354.89"/>
    <s v="110614_204558"/>
  </r>
  <r>
    <s v="Randy Wells"/>
    <x v="0"/>
    <s v="gid_2011_06_14_milmlb_chnmlb_1"/>
    <s v="Wrigley Field"/>
    <s v="Alfonso Marquez"/>
    <s v="chn"/>
    <s v="mil"/>
    <n v="92"/>
    <x v="4"/>
    <s v="B"/>
    <n v="29"/>
    <n v="1"/>
    <s v="SI"/>
    <x v="2"/>
    <n v="0.91300000000000003"/>
    <x v="0"/>
    <m/>
    <x v="2"/>
    <s v="L"/>
    <n v="0"/>
    <n v="0"/>
    <n v="1"/>
    <n v="0"/>
    <n v="0"/>
    <n v="0"/>
    <n v="6"/>
    <n v="86"/>
    <n v="79.400000000000006"/>
    <n v="2.94"/>
    <n v="1.37"/>
    <n v="-1.4219999999999999"/>
    <n v="3.032"/>
    <n v="-1.8520000000000001"/>
    <n v="6.2009999999999996"/>
    <n v="-8.31"/>
    <n v="5.83"/>
    <n v="23.8"/>
    <n v="28.4"/>
    <n v="6.7"/>
    <n v="234.72200000000001"/>
    <n v="1883.16"/>
    <s v="110614_204709"/>
  </r>
  <r>
    <s v="Randy Wells"/>
    <x v="0"/>
    <s v="gid_2011_06_14_milmlb_chnmlb_1"/>
    <s v="Wrigley Field"/>
    <s v="Alfonso Marquez"/>
    <s v="chn"/>
    <s v="mil"/>
    <n v="93"/>
    <x v="2"/>
    <s v="S"/>
    <n v="29"/>
    <n v="2"/>
    <s v="SI"/>
    <x v="2"/>
    <n v="0.66300000000000003"/>
    <x v="0"/>
    <m/>
    <x v="2"/>
    <s v="L"/>
    <n v="1"/>
    <n v="0"/>
    <n v="1"/>
    <n v="0"/>
    <n v="0"/>
    <n v="0"/>
    <n v="6"/>
    <n v="84.3"/>
    <n v="78.099999999999994"/>
    <n v="2.91"/>
    <n v="1.27"/>
    <n v="-0.14899999999999999"/>
    <n v="2.4689999999999999"/>
    <n v="-1.921"/>
    <n v="6.11"/>
    <n v="-3.3"/>
    <n v="7.17"/>
    <n v="23.8"/>
    <n v="10.7"/>
    <n v="5.8"/>
    <n v="204.56700000000001"/>
    <n v="1444.17"/>
    <s v="110614_204723"/>
  </r>
  <r>
    <s v="Rodrigo Lopez"/>
    <x v="0"/>
    <s v="gid_2011_06_14_milmlb_chnmlb_1"/>
    <s v="Wrigley Field"/>
    <s v="Alfonso Marquez"/>
    <s v="chn"/>
    <s v="mil"/>
    <n v="4"/>
    <x v="4"/>
    <s v="B"/>
    <n v="1"/>
    <n v="4"/>
    <s v="FF"/>
    <x v="2"/>
    <n v="0.89"/>
    <x v="8"/>
    <m/>
    <x v="4"/>
    <s v="L"/>
    <n v="1"/>
    <n v="2"/>
    <n v="0"/>
    <n v="0"/>
    <n v="0"/>
    <n v="0"/>
    <n v="7"/>
    <n v="89.5"/>
    <n v="83.1"/>
    <n v="3.54"/>
    <n v="1.8"/>
    <n v="-1.87"/>
    <n v="3.484"/>
    <n v="-2.21"/>
    <n v="5.7949999999999999"/>
    <n v="-3.28"/>
    <n v="7.26"/>
    <n v="23.8"/>
    <n v="15.3"/>
    <n v="4.7"/>
    <n v="204.21600000000001"/>
    <n v="1557.54"/>
    <s v="110614_210315"/>
  </r>
  <r>
    <s v="Rodrigo Lopez"/>
    <x v="0"/>
    <s v="gid_2011_06_14_milmlb_chnmlb_1"/>
    <s v="Wrigley Field"/>
    <s v="Alfonso Marquez"/>
    <s v="chn"/>
    <s v="mil"/>
    <n v="6"/>
    <x v="4"/>
    <s v="B"/>
    <n v="1"/>
    <n v="6"/>
    <s v="FT"/>
    <x v="2"/>
    <n v="0.92300000000000004"/>
    <x v="8"/>
    <m/>
    <x v="4"/>
    <s v="L"/>
    <n v="2"/>
    <n v="2"/>
    <n v="0"/>
    <n v="0"/>
    <n v="0"/>
    <n v="0"/>
    <n v="7"/>
    <n v="88.6"/>
    <n v="81.900000000000006"/>
    <n v="3.47"/>
    <n v="1.72"/>
    <n v="1.5449999999999999"/>
    <n v="1.87"/>
    <n v="-1.7330000000000001"/>
    <n v="5.5380000000000003"/>
    <n v="-9.6199999999999992"/>
    <n v="6.44"/>
    <n v="23.8"/>
    <n v="32.6"/>
    <n v="6.3"/>
    <n v="236.01900000000001"/>
    <n v="2214.37"/>
    <s v="110614_210349"/>
  </r>
  <r>
    <s v="Rodrigo Lopez"/>
    <x v="0"/>
    <s v="gid_2011_06_14_milmlb_chnmlb_1"/>
    <s v="Wrigley Field"/>
    <s v="Alfonso Marquez"/>
    <s v="chn"/>
    <s v="mil"/>
    <n v="7"/>
    <x v="4"/>
    <s v="B"/>
    <n v="1"/>
    <n v="7"/>
    <s v="FF"/>
    <x v="2"/>
    <n v="0.90100000000000002"/>
    <x v="8"/>
    <m/>
    <x v="4"/>
    <s v="L"/>
    <n v="3"/>
    <n v="2"/>
    <n v="0"/>
    <n v="0"/>
    <n v="0"/>
    <n v="0"/>
    <n v="7"/>
    <n v="89.3"/>
    <n v="82.6"/>
    <n v="3.4"/>
    <n v="1.76"/>
    <n v="-1.6140000000000001"/>
    <n v="2.8839999999999999"/>
    <n v="-2.0699999999999998"/>
    <n v="5.6630000000000003"/>
    <n v="-3.48"/>
    <n v="7.51"/>
    <n v="23.8"/>
    <n v="15.8"/>
    <n v="4.8"/>
    <n v="204.708"/>
    <n v="1605.57"/>
    <s v="110614_210412"/>
  </r>
  <r>
    <s v="Rodrigo Lopez"/>
    <x v="0"/>
    <s v="gid_2011_06_14_milmlb_chnmlb_1"/>
    <s v="Wrigley Field"/>
    <s v="Alfonso Marquez"/>
    <s v="chn"/>
    <s v="mil"/>
    <n v="8"/>
    <x v="2"/>
    <s v="S"/>
    <n v="2"/>
    <n v="1"/>
    <s v="FF"/>
    <x v="2"/>
    <n v="0.91500000000000004"/>
    <x v="1"/>
    <m/>
    <x v="1"/>
    <s v="R"/>
    <n v="0"/>
    <n v="0"/>
    <n v="0"/>
    <n v="1"/>
    <n v="0"/>
    <n v="0"/>
    <n v="7"/>
    <n v="88.9"/>
    <n v="82.4"/>
    <n v="3.26"/>
    <n v="1.59"/>
    <n v="0.34899999999999998"/>
    <n v="2.9470000000000001"/>
    <n v="-1.6060000000000001"/>
    <n v="5.734"/>
    <n v="-3.7"/>
    <n v="9.0299999999999994"/>
    <n v="23.8"/>
    <n v="16.8"/>
    <n v="4.2"/>
    <n v="202.173"/>
    <n v="1888.31"/>
    <s v="110614_210449"/>
  </r>
  <r>
    <s v="Rodrigo Lopez"/>
    <x v="0"/>
    <s v="gid_2011_06_14_milmlb_chnmlb_1"/>
    <s v="Wrigley Field"/>
    <s v="Alfonso Marquez"/>
    <s v="chn"/>
    <s v="mil"/>
    <n v="9"/>
    <x v="1"/>
    <s v="S"/>
    <n v="2"/>
    <n v="2"/>
    <s v="FT"/>
    <x v="2"/>
    <n v="0.94199999999999995"/>
    <x v="1"/>
    <m/>
    <x v="1"/>
    <s v="R"/>
    <n v="0"/>
    <n v="1"/>
    <n v="0"/>
    <n v="1"/>
    <n v="0"/>
    <n v="0"/>
    <n v="7"/>
    <n v="88.5"/>
    <n v="82.1"/>
    <n v="3.09"/>
    <n v="1.39"/>
    <n v="-1.2909999999999999"/>
    <n v="3.16"/>
    <n v="-1.845"/>
    <n v="5.758"/>
    <n v="-8.15"/>
    <n v="5.61"/>
    <n v="23.8"/>
    <n v="30"/>
    <n v="6.2"/>
    <n v="235.22900000000001"/>
    <n v="1904.68"/>
    <s v="110614_210508"/>
  </r>
  <r>
    <s v="Rodrigo Lopez"/>
    <x v="0"/>
    <s v="gid_2011_06_14_milmlb_chnmlb_1"/>
    <s v="Wrigley Field"/>
    <s v="Alfonso Marquez"/>
    <s v="chn"/>
    <s v="mil"/>
    <n v="13"/>
    <x v="8"/>
    <s v="X"/>
    <n v="2"/>
    <n v="6"/>
    <s v="FT"/>
    <x v="2"/>
    <n v="0.89700000000000002"/>
    <x v="1"/>
    <s v="GB"/>
    <x v="1"/>
    <s v="R"/>
    <n v="2"/>
    <n v="2"/>
    <n v="0"/>
    <n v="1"/>
    <n v="0"/>
    <n v="0"/>
    <n v="7"/>
    <n v="88.7"/>
    <n v="81.400000000000006"/>
    <n v="3.09"/>
    <n v="1.39"/>
    <n v="-3.5000000000000003E-2"/>
    <n v="3.891"/>
    <n v="-1.7410000000000001"/>
    <n v="5.7759999999999998"/>
    <n v="-9.24"/>
    <n v="8.8800000000000008"/>
    <n v="23.8"/>
    <n v="39.4"/>
    <n v="5.3"/>
    <n v="226.00899999999999"/>
    <n v="2448.0300000000002"/>
    <s v="110614_210642"/>
  </r>
  <r>
    <s v="Rodrigo Lopez"/>
    <x v="0"/>
    <s v="gid_2011_06_14_milmlb_chnmlb_1"/>
    <s v="Wrigley Field"/>
    <s v="Alfonso Marquez"/>
    <s v="chn"/>
    <s v="mil"/>
    <n v="14"/>
    <x v="2"/>
    <s v="S"/>
    <n v="3"/>
    <n v="1"/>
    <s v="FT"/>
    <x v="2"/>
    <n v="0.91600000000000004"/>
    <x v="2"/>
    <m/>
    <x v="10"/>
    <s v="R"/>
    <n v="0"/>
    <n v="0"/>
    <n v="0"/>
    <n v="1"/>
    <n v="1"/>
    <n v="0"/>
    <n v="7"/>
    <n v="88.1"/>
    <n v="81.099999999999994"/>
    <n v="3.92"/>
    <n v="1.91"/>
    <n v="-0.82"/>
    <n v="1.716"/>
    <n v="-1.7569999999999999"/>
    <n v="5.5739999999999998"/>
    <n v="-8.35"/>
    <n v="7.36"/>
    <n v="23.8"/>
    <n v="31.8"/>
    <n v="6"/>
    <n v="228.43799999999999"/>
    <n v="2109"/>
    <s v="110614_210721"/>
  </r>
  <r>
    <s v="Rodrigo Lopez"/>
    <x v="0"/>
    <s v="gid_2011_06_14_milmlb_chnmlb_1"/>
    <s v="Wrigley Field"/>
    <s v="Alfonso Marquez"/>
    <s v="chn"/>
    <s v="mil"/>
    <n v="17"/>
    <x v="3"/>
    <s v="S"/>
    <n v="3"/>
    <n v="4"/>
    <s v="FT"/>
    <x v="2"/>
    <n v="0.71199999999999997"/>
    <x v="2"/>
    <m/>
    <x v="10"/>
    <s v="R"/>
    <n v="1"/>
    <n v="2"/>
    <n v="0"/>
    <n v="1"/>
    <n v="1"/>
    <n v="0"/>
    <n v="7"/>
    <n v="85.3"/>
    <n v="79.3"/>
    <n v="3.72"/>
    <n v="1.89"/>
    <n v="-1.4E-2"/>
    <n v="1.3939999999999999"/>
    <n v="-1.782"/>
    <n v="5.5209999999999999"/>
    <n v="-8.7799999999999994"/>
    <n v="5.41"/>
    <n v="23.9"/>
    <n v="27.5"/>
    <n v="7"/>
    <n v="238.14699999999999"/>
    <n v="1910.99"/>
    <s v="110614_210823"/>
  </r>
  <r>
    <s v="Rodrigo Lopez"/>
    <x v="0"/>
    <s v="gid_2011_06_14_milmlb_chnmlb_1"/>
    <s v="Wrigley Field"/>
    <s v="Alfonso Marquez"/>
    <s v="chn"/>
    <s v="mil"/>
    <n v="19"/>
    <x v="1"/>
    <s v="S"/>
    <n v="4"/>
    <n v="2"/>
    <s v="FF"/>
    <x v="2"/>
    <n v="0.91800000000000004"/>
    <x v="13"/>
    <m/>
    <x v="3"/>
    <s v="R"/>
    <n v="1"/>
    <n v="0"/>
    <n v="2"/>
    <n v="1"/>
    <n v="1"/>
    <n v="0"/>
    <n v="7"/>
    <n v="87.6"/>
    <n v="81.400000000000006"/>
    <n v="3.12"/>
    <n v="1.62"/>
    <n v="0.80400000000000005"/>
    <n v="2.23"/>
    <n v="-1.5860000000000001"/>
    <n v="5.62"/>
    <n v="-4.3499999999999996"/>
    <n v="10.87"/>
    <n v="23.8"/>
    <n v="21.8"/>
    <n v="3.9"/>
    <n v="201.70099999999999"/>
    <n v="2235.87"/>
    <s v="110614_210915"/>
  </r>
  <r>
    <s v="Rodrigo Lopez"/>
    <x v="0"/>
    <s v="gid_2011_06_14_milmlb_chnmlb_1"/>
    <s v="Wrigley Field"/>
    <s v="Alfonso Marquez"/>
    <s v="chn"/>
    <s v="mil"/>
    <n v="21"/>
    <x v="2"/>
    <s v="S"/>
    <n v="4"/>
    <n v="4"/>
    <s v="FT"/>
    <x v="2"/>
    <n v="0.85399999999999998"/>
    <x v="13"/>
    <m/>
    <x v="3"/>
    <s v="R"/>
    <n v="2"/>
    <n v="1"/>
    <n v="2"/>
    <n v="1"/>
    <n v="1"/>
    <n v="0"/>
    <n v="7"/>
    <n v="88.2"/>
    <n v="82.6"/>
    <n v="3.51"/>
    <n v="1.62"/>
    <n v="0.80100000000000005"/>
    <n v="2.4060000000000001"/>
    <n v="-1.8660000000000001"/>
    <n v="5.593"/>
    <n v="-6.6"/>
    <n v="6.59"/>
    <n v="23.9"/>
    <n v="24.7"/>
    <n v="5.6"/>
    <n v="224.83500000000001"/>
    <n v="1808.06"/>
    <s v="110614_211006"/>
  </r>
  <r>
    <s v="Rodrigo Lopez"/>
    <x v="0"/>
    <s v="gid_2011_06_14_milmlb_chnmlb_1"/>
    <s v="Wrigley Field"/>
    <s v="Alfonso Marquez"/>
    <s v="chn"/>
    <s v="mil"/>
    <n v="23"/>
    <x v="4"/>
    <s v="B"/>
    <n v="5"/>
    <n v="1"/>
    <s v="FF"/>
    <x v="2"/>
    <n v="0.91200000000000003"/>
    <x v="8"/>
    <m/>
    <x v="9"/>
    <s v="R"/>
    <n v="0"/>
    <n v="0"/>
    <n v="0"/>
    <n v="0"/>
    <n v="0"/>
    <n v="0"/>
    <n v="8"/>
    <n v="87.1"/>
    <n v="80.599999999999994"/>
    <n v="3.4"/>
    <n v="1.49"/>
    <n v="1.4019999999999999"/>
    <n v="2.11"/>
    <n v="-1.5840000000000001"/>
    <n v="5.6589999999999998"/>
    <n v="-2.14"/>
    <n v="9.15"/>
    <n v="23.8"/>
    <n v="6.3"/>
    <n v="4.5"/>
    <n v="193.12100000000001"/>
    <n v="1774.18"/>
    <s v="110614_211934"/>
  </r>
  <r>
    <s v="Rodrigo Lopez"/>
    <x v="0"/>
    <s v="gid_2011_06_14_milmlb_chnmlb_1"/>
    <s v="Wrigley Field"/>
    <s v="Alfonso Marquez"/>
    <s v="chn"/>
    <s v="mil"/>
    <n v="24"/>
    <x v="2"/>
    <s v="S"/>
    <n v="5"/>
    <n v="2"/>
    <s v="FF"/>
    <x v="2"/>
    <n v="0.91300000000000003"/>
    <x v="8"/>
    <m/>
    <x v="9"/>
    <s v="R"/>
    <n v="1"/>
    <n v="0"/>
    <n v="0"/>
    <n v="0"/>
    <n v="0"/>
    <n v="0"/>
    <n v="8"/>
    <n v="88"/>
    <n v="80.5"/>
    <n v="3.44"/>
    <n v="1.49"/>
    <n v="0.65600000000000003"/>
    <n v="2.3780000000000001"/>
    <n v="-1.61"/>
    <n v="5.6769999999999996"/>
    <n v="-2.02"/>
    <n v="10.15"/>
    <n v="23.8"/>
    <n v="6.9"/>
    <n v="4"/>
    <n v="191.18600000000001"/>
    <n v="1950.57"/>
    <s v="110614_211950"/>
  </r>
  <r>
    <s v="Rodrigo Lopez"/>
    <x v="0"/>
    <s v="gid_2011_06_14_milmlb_chnmlb_1"/>
    <s v="Wrigley Field"/>
    <s v="Alfonso Marquez"/>
    <s v="chn"/>
    <s v="mil"/>
    <n v="25"/>
    <x v="2"/>
    <s v="S"/>
    <n v="5"/>
    <n v="3"/>
    <s v="FT"/>
    <x v="2"/>
    <n v="0.92500000000000004"/>
    <x v="8"/>
    <m/>
    <x v="9"/>
    <s v="R"/>
    <n v="1"/>
    <n v="1"/>
    <n v="0"/>
    <n v="0"/>
    <n v="0"/>
    <n v="0"/>
    <n v="8"/>
    <n v="87.5"/>
    <n v="81"/>
    <n v="3.33"/>
    <n v="1.42"/>
    <n v="0.11700000000000001"/>
    <n v="3.0670000000000002"/>
    <n v="-1.623"/>
    <n v="5.7590000000000003"/>
    <n v="-8.4499999999999993"/>
    <n v="7.24"/>
    <n v="23.8"/>
    <n v="32"/>
    <n v="5.9"/>
    <n v="229.244"/>
    <n v="2115.2800000000002"/>
    <s v="110614_212008"/>
  </r>
  <r>
    <s v="Rodrigo Lopez"/>
    <x v="0"/>
    <s v="gid_2011_06_14_milmlb_chnmlb_1"/>
    <s v="Wrigley Field"/>
    <s v="Alfonso Marquez"/>
    <s v="chn"/>
    <s v="mil"/>
    <n v="27"/>
    <x v="4"/>
    <s v="B"/>
    <n v="5"/>
    <n v="5"/>
    <s v="FF"/>
    <x v="2"/>
    <n v="0.90800000000000003"/>
    <x v="8"/>
    <m/>
    <x v="9"/>
    <s v="R"/>
    <n v="2"/>
    <n v="2"/>
    <n v="0"/>
    <n v="0"/>
    <n v="0"/>
    <n v="0"/>
    <n v="8"/>
    <n v="89.3"/>
    <n v="82.9"/>
    <n v="3.37"/>
    <n v="1.49"/>
    <n v="1.522"/>
    <n v="0.57799999999999996"/>
    <n v="-1.573"/>
    <n v="5.4530000000000003"/>
    <n v="-2.91"/>
    <n v="9.89"/>
    <n v="23.8"/>
    <n v="11.3"/>
    <n v="4"/>
    <n v="196.30500000000001"/>
    <n v="1995.14"/>
    <s v="110614_212046"/>
  </r>
  <r>
    <s v="Rodrigo Lopez"/>
    <x v="0"/>
    <s v="gid_2011_06_14_milmlb_chnmlb_1"/>
    <s v="Wrigley Field"/>
    <s v="Alfonso Marquez"/>
    <s v="chn"/>
    <s v="mil"/>
    <n v="28"/>
    <x v="4"/>
    <s v="B"/>
    <n v="5"/>
    <n v="6"/>
    <s v="FT"/>
    <x v="2"/>
    <n v="0.93400000000000005"/>
    <x v="8"/>
    <m/>
    <x v="9"/>
    <s v="R"/>
    <n v="3"/>
    <n v="2"/>
    <n v="0"/>
    <n v="0"/>
    <n v="0"/>
    <n v="0"/>
    <n v="8"/>
    <n v="89.7"/>
    <n v="83.3"/>
    <n v="3.33"/>
    <n v="1.59"/>
    <n v="0.79200000000000004"/>
    <n v="1.2230000000000001"/>
    <n v="-1.804"/>
    <n v="5.3979999999999997"/>
    <n v="-9.2100000000000009"/>
    <n v="7.06"/>
    <n v="23.8"/>
    <n v="34.299999999999997"/>
    <n v="5.9"/>
    <n v="232.392"/>
    <n v="2257.92"/>
    <s v="110614_212108"/>
  </r>
  <r>
    <s v="James Russell"/>
    <x v="1"/>
    <s v="gid_2011_06_14_milmlb_chnmlb_1"/>
    <s v="Wrigley Field"/>
    <s v="Alfonso Marquez"/>
    <s v="chn"/>
    <s v="mil"/>
    <n v="3"/>
    <x v="4"/>
    <s v="B"/>
    <n v="1"/>
    <n v="3"/>
    <s v="FF"/>
    <x v="2"/>
    <n v="0.90900000000000003"/>
    <x v="17"/>
    <m/>
    <x v="8"/>
    <s v="L"/>
    <n v="1"/>
    <n v="1"/>
    <n v="0"/>
    <n v="1"/>
    <n v="0"/>
    <n v="0"/>
    <n v="8"/>
    <n v="88.4"/>
    <n v="81.900000000000006"/>
    <n v="2.94"/>
    <n v="0.95"/>
    <n v="0.89700000000000002"/>
    <n v="3.1"/>
    <n v="1.542"/>
    <n v="6.3780000000000001"/>
    <n v="5.71"/>
    <n v="11.76"/>
    <n v="23.8"/>
    <n v="-34.700000000000003"/>
    <n v="3.8"/>
    <n v="154.18700000000001"/>
    <n v="2512.88"/>
    <s v="110614_212517"/>
  </r>
  <r>
    <s v="James Russell"/>
    <x v="1"/>
    <s v="gid_2011_06_14_milmlb_chnmlb_1"/>
    <s v="Wrigley Field"/>
    <s v="Alfonso Marquez"/>
    <s v="chn"/>
    <s v="mil"/>
    <n v="4"/>
    <x v="0"/>
    <s v="X"/>
    <n v="1"/>
    <n v="4"/>
    <s v="FF"/>
    <x v="2"/>
    <n v="0.91100000000000003"/>
    <x v="17"/>
    <m/>
    <x v="8"/>
    <s v="L"/>
    <n v="2"/>
    <n v="1"/>
    <n v="0"/>
    <n v="1"/>
    <n v="0"/>
    <n v="0"/>
    <n v="8"/>
    <n v="88.9"/>
    <n v="82.2"/>
    <n v="3.64"/>
    <n v="1.78"/>
    <n v="-0.19"/>
    <n v="3.6230000000000002"/>
    <n v="1.41"/>
    <n v="6.3680000000000003"/>
    <n v="4.8099999999999996"/>
    <n v="12.33"/>
    <n v="23.8"/>
    <n v="-31.5"/>
    <n v="3.2"/>
    <n v="158.76"/>
    <n v="2555.62"/>
    <s v="110614_212543"/>
  </r>
  <r>
    <s v="Chris Carpenter"/>
    <x v="0"/>
    <s v="gid_2011_06_14_milmlb_chnmlb_1"/>
    <s v="Wrigley Field"/>
    <s v="Alfonso Marquez"/>
    <s v="chn"/>
    <s v="mil"/>
    <n v="1"/>
    <x v="7"/>
    <s v="X"/>
    <n v="1"/>
    <n v="1"/>
    <s v="FF"/>
    <x v="2"/>
    <n v="1.282"/>
    <x v="9"/>
    <s v="LD"/>
    <x v="7"/>
    <s v="R"/>
    <n v="0"/>
    <n v="0"/>
    <n v="1"/>
    <n v="0"/>
    <n v="1"/>
    <n v="0"/>
    <n v="8"/>
    <n v="94.1"/>
    <n v="86.9"/>
    <n v="3.55"/>
    <n v="1.64"/>
    <n v="-0.52400000000000002"/>
    <n v="2.786"/>
    <n v="-1.95"/>
    <n v="5.8949999999999996"/>
    <n v="-8.59"/>
    <n v="8.5"/>
    <n v="23.8"/>
    <n v="41.9"/>
    <n v="4.8"/>
    <n v="225.19499999999999"/>
    <n v="2461.92"/>
    <s v="110614_212839"/>
  </r>
  <r>
    <s v="Chris Carpenter"/>
    <x v="0"/>
    <s v="gid_2011_06_14_milmlb_chnmlb_1"/>
    <s v="Wrigley Field"/>
    <s v="Alfonso Marquez"/>
    <s v="chn"/>
    <s v="mil"/>
    <n v="2"/>
    <x v="3"/>
    <s v="S"/>
    <n v="2"/>
    <n v="1"/>
    <s v="FF"/>
    <x v="2"/>
    <n v="1.3049999999999999"/>
    <x v="2"/>
    <m/>
    <x v="2"/>
    <s v="L"/>
    <n v="0"/>
    <n v="0"/>
    <n v="1"/>
    <n v="0"/>
    <n v="1"/>
    <n v="0"/>
    <n v="8"/>
    <n v="94.7"/>
    <n v="87"/>
    <n v="3.24"/>
    <n v="1.5"/>
    <n v="-0.68300000000000005"/>
    <n v="3.7530000000000001"/>
    <n v="-2.1440000000000001"/>
    <n v="5.8689999999999998"/>
    <n v="-9.5299999999999994"/>
    <n v="7.2"/>
    <n v="23.8"/>
    <n v="42.2"/>
    <n v="5.3"/>
    <n v="232.80099999999999"/>
    <n v="2436.6"/>
    <s v="110614_212924"/>
  </r>
  <r>
    <s v="Chris Carpenter"/>
    <x v="0"/>
    <s v="gid_2011_06_14_milmlb_chnmlb_1"/>
    <s v="Wrigley Field"/>
    <s v="Alfonso Marquez"/>
    <s v="chn"/>
    <s v="mil"/>
    <n v="3"/>
    <x v="1"/>
    <s v="S"/>
    <n v="2"/>
    <n v="2"/>
    <s v="FF"/>
    <x v="2"/>
    <n v="1.3480000000000001"/>
    <x v="2"/>
    <m/>
    <x v="2"/>
    <s v="L"/>
    <n v="0"/>
    <n v="1"/>
    <n v="1"/>
    <n v="0"/>
    <n v="1"/>
    <n v="0"/>
    <n v="8"/>
    <n v="96"/>
    <n v="88.5"/>
    <n v="3.24"/>
    <n v="1.5"/>
    <n v="-0.99"/>
    <n v="1.8160000000000001"/>
    <n v="-2.1110000000000002"/>
    <n v="5.6689999999999996"/>
    <n v="-7.61"/>
    <n v="9.86"/>
    <n v="23.8"/>
    <n v="44.5"/>
    <n v="4"/>
    <n v="217.58099999999999"/>
    <n v="2580.14"/>
    <s v="110614_212942"/>
  </r>
  <r>
    <s v="Chris Carpenter"/>
    <x v="0"/>
    <s v="gid_2011_06_14_milmlb_chnmlb_1"/>
    <s v="Wrigley Field"/>
    <s v="Alfonso Marquez"/>
    <s v="chn"/>
    <s v="mil"/>
    <n v="4"/>
    <x v="1"/>
    <s v="S"/>
    <n v="2"/>
    <n v="3"/>
    <s v="FF"/>
    <x v="2"/>
    <n v="1.339"/>
    <x v="2"/>
    <m/>
    <x v="2"/>
    <s v="L"/>
    <n v="0"/>
    <n v="2"/>
    <n v="1"/>
    <n v="0"/>
    <n v="1"/>
    <n v="0"/>
    <n v="8"/>
    <n v="98.2"/>
    <n v="91.5"/>
    <n v="3.24"/>
    <n v="1.5"/>
    <n v="-1.4950000000000001"/>
    <n v="2.1629999999999998"/>
    <n v="-2.0699999999999998"/>
    <n v="5.7549999999999999"/>
    <n v="-6.78"/>
    <n v="8.17"/>
    <n v="23.9"/>
    <n v="39.799999999999997"/>
    <n v="4"/>
    <n v="219.53700000000001"/>
    <n v="2278.66"/>
    <s v="110614_213015"/>
  </r>
  <r>
    <s v="Chris Carpenter"/>
    <x v="0"/>
    <s v="gid_2011_06_14_milmlb_chnmlb_1"/>
    <s v="Wrigley Field"/>
    <s v="Alfonso Marquez"/>
    <s v="chn"/>
    <s v="mil"/>
    <n v="5"/>
    <x v="4"/>
    <s v="B"/>
    <n v="2"/>
    <n v="4"/>
    <s v="FF"/>
    <x v="2"/>
    <n v="1.3560000000000001"/>
    <x v="2"/>
    <m/>
    <x v="2"/>
    <s v="L"/>
    <n v="0"/>
    <n v="2"/>
    <n v="1"/>
    <n v="0"/>
    <n v="1"/>
    <n v="0"/>
    <n v="8"/>
    <n v="97.9"/>
    <n v="90.4"/>
    <n v="3.15"/>
    <n v="1.44"/>
    <n v="1.2270000000000001"/>
    <n v="2.4239999999999999"/>
    <n v="-1.9219999999999999"/>
    <n v="5.8470000000000004"/>
    <n v="-6.23"/>
    <n v="11.06"/>
    <n v="23.8"/>
    <n v="44.4"/>
    <n v="2.9"/>
    <n v="209.31299999999999"/>
    <n v="2689.18"/>
    <s v="110614_213043"/>
  </r>
  <r>
    <s v="Chris Carpenter"/>
    <x v="0"/>
    <s v="gid_2011_06_14_milmlb_chnmlb_1"/>
    <s v="Wrigley Field"/>
    <s v="Alfonso Marquez"/>
    <s v="chn"/>
    <s v="mil"/>
    <n v="6"/>
    <x v="1"/>
    <s v="S"/>
    <n v="2"/>
    <n v="5"/>
    <s v="FF"/>
    <x v="2"/>
    <n v="1.3480000000000001"/>
    <x v="2"/>
    <m/>
    <x v="2"/>
    <s v="L"/>
    <n v="1"/>
    <n v="2"/>
    <n v="1"/>
    <n v="0"/>
    <n v="1"/>
    <n v="0"/>
    <n v="8"/>
    <n v="95.9"/>
    <n v="89.2"/>
    <n v="3.24"/>
    <n v="1.5"/>
    <n v="-1.24"/>
    <n v="3.4620000000000002"/>
    <n v="-1.986"/>
    <n v="5.9729999999999999"/>
    <n v="-9.58"/>
    <n v="5.03"/>
    <n v="23.9"/>
    <n v="39.1"/>
    <n v="5.8"/>
    <n v="242.14099999999999"/>
    <n v="2263.2800000000002"/>
    <s v="110614_213101"/>
  </r>
  <r>
    <s v="Chris Carpenter"/>
    <x v="0"/>
    <s v="gid_2011_06_14_milmlb_chnmlb_1"/>
    <s v="Wrigley Field"/>
    <s v="Alfonso Marquez"/>
    <s v="chn"/>
    <s v="mil"/>
    <n v="8"/>
    <x v="2"/>
    <s v="S"/>
    <n v="3"/>
    <n v="1"/>
    <s v="FF"/>
    <x v="2"/>
    <n v="1.3460000000000001"/>
    <x v="3"/>
    <m/>
    <x v="6"/>
    <s v="R"/>
    <n v="0"/>
    <n v="0"/>
    <n v="2"/>
    <n v="0"/>
    <n v="1"/>
    <n v="0"/>
    <n v="8"/>
    <n v="96.8"/>
    <n v="89.4"/>
    <n v="3.82"/>
    <n v="1.77"/>
    <n v="0.13800000000000001"/>
    <n v="1.89"/>
    <n v="-1.6830000000000001"/>
    <n v="5.9379999999999997"/>
    <n v="-7.66"/>
    <n v="9.41"/>
    <n v="23.8"/>
    <n v="43"/>
    <n v="4.0999999999999996"/>
    <n v="219.023"/>
    <n v="2536.85"/>
    <s v="110614_213201"/>
  </r>
  <r>
    <s v="Chris Carpenter"/>
    <x v="0"/>
    <s v="gid_2011_06_14_milmlb_chnmlb_1"/>
    <s v="Wrigley Field"/>
    <s v="Alfonso Marquez"/>
    <s v="chn"/>
    <s v="mil"/>
    <n v="9"/>
    <x v="1"/>
    <s v="S"/>
    <n v="3"/>
    <n v="2"/>
    <s v="FF"/>
    <x v="2"/>
    <n v="1.3460000000000001"/>
    <x v="3"/>
    <m/>
    <x v="6"/>
    <s v="R"/>
    <n v="0"/>
    <n v="1"/>
    <n v="2"/>
    <n v="0"/>
    <n v="1"/>
    <n v="0"/>
    <n v="8"/>
    <n v="95.2"/>
    <n v="88.1"/>
    <n v="3.84"/>
    <n v="1.89"/>
    <n v="-0.55400000000000005"/>
    <n v="4.056"/>
    <n v="-1.8740000000000001"/>
    <n v="5.9589999999999996"/>
    <n v="-5.65"/>
    <n v="8.86"/>
    <n v="23.8"/>
    <n v="33.700000000000003"/>
    <n v="3.7"/>
    <n v="212.41900000000001"/>
    <n v="2174.8000000000002"/>
    <s v="110614_213224"/>
  </r>
  <r>
    <s v="Chris Carpenter"/>
    <x v="0"/>
    <s v="gid_2011_06_14_milmlb_chnmlb_1"/>
    <s v="Wrigley Field"/>
    <s v="Alfonso Marquez"/>
    <s v="chn"/>
    <s v="mil"/>
    <n v="10"/>
    <x v="4"/>
    <s v="B"/>
    <n v="3"/>
    <n v="3"/>
    <s v="FF"/>
    <x v="2"/>
    <n v="1.355"/>
    <x v="3"/>
    <m/>
    <x v="6"/>
    <s v="R"/>
    <n v="0"/>
    <n v="2"/>
    <n v="2"/>
    <n v="0"/>
    <n v="1"/>
    <n v="0"/>
    <n v="8"/>
    <n v="97.5"/>
    <n v="90.1"/>
    <n v="3.9"/>
    <n v="1.87"/>
    <n v="-0.67500000000000004"/>
    <n v="1.6040000000000001"/>
    <n v="-1.5780000000000001"/>
    <n v="5.9589999999999996"/>
    <n v="-7.18"/>
    <n v="9.5"/>
    <n v="23.8"/>
    <n v="43.1"/>
    <n v="3.9"/>
    <n v="216.958"/>
    <n v="2509.02"/>
    <s v="110614_213255"/>
  </r>
  <r>
    <s v="Chris Carpenter"/>
    <x v="0"/>
    <s v="gid_2011_06_14_milmlb_chnmlb_1"/>
    <s v="Wrigley Field"/>
    <s v="Alfonso Marquez"/>
    <s v="chn"/>
    <s v="mil"/>
    <n v="11"/>
    <x v="4"/>
    <s v="B"/>
    <n v="3"/>
    <n v="4"/>
    <s v="FF"/>
    <x v="2"/>
    <n v="1.181"/>
    <x v="3"/>
    <m/>
    <x v="6"/>
    <s v="R"/>
    <n v="1"/>
    <n v="2"/>
    <n v="2"/>
    <n v="0"/>
    <n v="1"/>
    <n v="0"/>
    <n v="8"/>
    <n v="97.1"/>
    <n v="90"/>
    <n v="3.72"/>
    <n v="1.81"/>
    <n v="-1.145"/>
    <n v="1.0189999999999999"/>
    <n v="-1.9850000000000001"/>
    <n v="5.7409999999999997"/>
    <n v="-9.2200000000000006"/>
    <n v="6.86"/>
    <n v="23.8"/>
    <n v="41.3"/>
    <n v="5.3"/>
    <n v="233.20500000000001"/>
    <n v="2412.04"/>
    <s v="110614_213323"/>
  </r>
  <r>
    <s v="Chris Carpenter"/>
    <x v="0"/>
    <s v="gid_2011_06_14_milmlb_chnmlb_1"/>
    <s v="Wrigley Field"/>
    <s v="Alfonso Marquez"/>
    <s v="chn"/>
    <s v="mil"/>
    <n v="12"/>
    <x v="1"/>
    <s v="S"/>
    <n v="3"/>
    <n v="5"/>
    <s v="FF"/>
    <x v="2"/>
    <n v="1.333"/>
    <x v="3"/>
    <m/>
    <x v="6"/>
    <s v="R"/>
    <n v="2"/>
    <n v="2"/>
    <n v="2"/>
    <n v="0"/>
    <n v="1"/>
    <n v="0"/>
    <n v="8"/>
    <n v="97.6"/>
    <n v="90.4"/>
    <n v="3.84"/>
    <n v="1.89"/>
    <n v="-0.505"/>
    <n v="2.8170000000000002"/>
    <n v="-1.847"/>
    <n v="5.9210000000000003"/>
    <n v="-9.36"/>
    <n v="7.29"/>
    <n v="23.8"/>
    <n v="44.7"/>
    <n v="5"/>
    <n v="231.93899999999999"/>
    <n v="2512.42"/>
    <s v="110614_213353"/>
  </r>
  <r>
    <s v="Chris Carpenter"/>
    <x v="0"/>
    <s v="gid_2011_06_14_milmlb_chnmlb_1"/>
    <s v="Wrigley Field"/>
    <s v="Alfonso Marquez"/>
    <s v="chn"/>
    <s v="mil"/>
    <n v="13"/>
    <x v="0"/>
    <s v="X"/>
    <n v="3"/>
    <n v="6"/>
    <s v="FF"/>
    <x v="2"/>
    <n v="0.37"/>
    <x v="3"/>
    <s v="GB"/>
    <x v="6"/>
    <s v="R"/>
    <n v="2"/>
    <n v="2"/>
    <n v="2"/>
    <n v="0"/>
    <n v="1"/>
    <n v="0"/>
    <n v="8"/>
    <n v="90"/>
    <n v="84.3"/>
    <n v="3.84"/>
    <n v="1.89"/>
    <n v="0.42799999999999999"/>
    <n v="3.1309999999999998"/>
    <n v="-1.9239999999999999"/>
    <n v="6.0720000000000001"/>
    <n v="0.14000000000000001"/>
    <n v="3.5"/>
    <n v="23.9"/>
    <n v="-2.8"/>
    <n v="6"/>
    <n v="177.66900000000001"/>
    <n v="697.55399999999997"/>
    <s v="110614_213422"/>
  </r>
  <r>
    <s v="Carlos Marmol"/>
    <x v="0"/>
    <s v="gid_2011_06_14_milmlb_chnmlb_1"/>
    <s v="Wrigley Field"/>
    <s v="Alfonso Marquez"/>
    <s v="chn"/>
    <s v="mil"/>
    <n v="1"/>
    <x v="4"/>
    <s v="B"/>
    <n v="1"/>
    <n v="1"/>
    <s v="FF"/>
    <x v="2"/>
    <n v="0.9"/>
    <x v="0"/>
    <m/>
    <x v="4"/>
    <s v="L"/>
    <n v="0"/>
    <n v="0"/>
    <n v="0"/>
    <n v="0"/>
    <n v="0"/>
    <n v="0"/>
    <n v="9"/>
    <n v="91.7"/>
    <n v="85.8"/>
    <n v="3.44"/>
    <n v="1.7"/>
    <n v="-2.1360000000000001"/>
    <n v="2.2410000000000001"/>
    <n v="-2.3479999999999999"/>
    <n v="4.9909999999999997"/>
    <n v="-6.27"/>
    <n v="5.53"/>
    <n v="23.9"/>
    <n v="26.6"/>
    <n v="5.4"/>
    <n v="228.38399999999999"/>
    <n v="1685.26"/>
    <s v="110614_215342"/>
  </r>
  <r>
    <s v="Carlos Marmol"/>
    <x v="0"/>
    <s v="gid_2011_06_14_milmlb_chnmlb_1"/>
    <s v="Wrigley Field"/>
    <s v="Alfonso Marquez"/>
    <s v="chn"/>
    <s v="mil"/>
    <n v="9"/>
    <x v="0"/>
    <s v="X"/>
    <n v="1"/>
    <n v="9"/>
    <s v="FF"/>
    <x v="2"/>
    <n v="0.878"/>
    <x v="0"/>
    <s v="FB"/>
    <x v="4"/>
    <s v="L"/>
    <n v="3"/>
    <n v="2"/>
    <n v="0"/>
    <n v="0"/>
    <n v="0"/>
    <n v="0"/>
    <n v="9"/>
    <n v="91.4"/>
    <n v="85"/>
    <n v="3.34"/>
    <n v="1.72"/>
    <n v="-0.28000000000000003"/>
    <n v="3.2669999999999999"/>
    <n v="-1.7709999999999999"/>
    <n v="4.9969999999999999"/>
    <n v="-3.8"/>
    <n v="6.96"/>
    <n v="23.9"/>
    <n v="17.2"/>
    <n v="4.5"/>
    <n v="208.51599999999999"/>
    <n v="1587.68"/>
    <s v="110614_215715"/>
  </r>
  <r>
    <s v="Carlos Marmol"/>
    <x v="0"/>
    <s v="gid_2011_06_14_milmlb_chnmlb_1"/>
    <s v="Wrigley Field"/>
    <s v="Alfonso Marquez"/>
    <s v="chn"/>
    <s v="mil"/>
    <n v="10"/>
    <x v="4"/>
    <s v="B"/>
    <n v="2"/>
    <n v="1"/>
    <s v="FF"/>
    <x v="2"/>
    <n v="0.90100000000000002"/>
    <x v="1"/>
    <m/>
    <x v="1"/>
    <s v="R"/>
    <n v="0"/>
    <n v="0"/>
    <n v="1"/>
    <n v="0"/>
    <n v="0"/>
    <n v="0"/>
    <n v="9"/>
    <n v="93.5"/>
    <n v="86.8"/>
    <n v="3.23"/>
    <n v="1.45"/>
    <n v="0.29399999999999998"/>
    <n v="3.38"/>
    <n v="-1.67"/>
    <n v="5.1989999999999998"/>
    <n v="-8.89"/>
    <n v="4.51"/>
    <n v="23.8"/>
    <n v="33.200000000000003"/>
    <n v="5.9"/>
    <n v="242.9"/>
    <n v="2030.27"/>
    <s v="110614_215754"/>
  </r>
  <r>
    <s v="Carlos Marmol"/>
    <x v="0"/>
    <s v="gid_2011_06_14_milmlb_chnmlb_1"/>
    <s v="Wrigley Field"/>
    <s v="Alfonso Marquez"/>
    <s v="chn"/>
    <s v="mil"/>
    <n v="11"/>
    <x v="3"/>
    <s v="S"/>
    <n v="2"/>
    <n v="2"/>
    <s v="FF"/>
    <x v="2"/>
    <n v="0.89300000000000002"/>
    <x v="1"/>
    <m/>
    <x v="1"/>
    <s v="R"/>
    <n v="1"/>
    <n v="0"/>
    <n v="1"/>
    <n v="0"/>
    <n v="0"/>
    <n v="0"/>
    <n v="9"/>
    <n v="92"/>
    <n v="85.3"/>
    <n v="3.09"/>
    <n v="1.39"/>
    <n v="-0.74199999999999999"/>
    <n v="3.569"/>
    <n v="-1.669"/>
    <n v="5.1840000000000002"/>
    <n v="-4.57"/>
    <n v="7.34"/>
    <n v="23.8"/>
    <n v="22.5"/>
    <n v="4.4000000000000004"/>
    <n v="211.78299999999999"/>
    <n v="1736.61"/>
    <s v="110614_215809"/>
  </r>
  <r>
    <s v="Carlos Marmol"/>
    <x v="0"/>
    <s v="gid_2011_06_14_milmlb_chnmlb_1"/>
    <s v="Wrigley Field"/>
    <s v="Alfonso Marquez"/>
    <s v="chn"/>
    <s v="mil"/>
    <n v="12"/>
    <x v="4"/>
    <s v="B"/>
    <n v="2"/>
    <n v="3"/>
    <s v="FF"/>
    <x v="2"/>
    <n v="0.89900000000000002"/>
    <x v="1"/>
    <m/>
    <x v="1"/>
    <s v="R"/>
    <n v="1"/>
    <n v="1"/>
    <n v="1"/>
    <n v="0"/>
    <n v="0"/>
    <n v="0"/>
    <n v="9"/>
    <n v="92.7"/>
    <n v="85.8"/>
    <n v="3.23"/>
    <n v="1.56"/>
    <n v="1.3"/>
    <n v="3.137"/>
    <n v="-1.411"/>
    <n v="5.0199999999999996"/>
    <n v="-4.97"/>
    <n v="7.07"/>
    <n v="23.8"/>
    <n v="21.5"/>
    <n v="4.4000000000000004"/>
    <n v="214.923"/>
    <n v="1741.88"/>
    <s v="110614_215825"/>
  </r>
  <r>
    <s v="Carlos Marmol"/>
    <x v="0"/>
    <s v="gid_2011_06_14_milmlb_chnmlb_1"/>
    <s v="Wrigley Field"/>
    <s v="Alfonso Marquez"/>
    <s v="chn"/>
    <s v="mil"/>
    <n v="16"/>
    <x v="1"/>
    <s v="S"/>
    <n v="3"/>
    <n v="2"/>
    <s v="FF"/>
    <x v="2"/>
    <n v="0.90100000000000002"/>
    <x v="2"/>
    <m/>
    <x v="10"/>
    <s v="R"/>
    <n v="1"/>
    <n v="0"/>
    <n v="1"/>
    <n v="1"/>
    <n v="1"/>
    <n v="0"/>
    <n v="9"/>
    <n v="91.6"/>
    <n v="84.5"/>
    <n v="3.72"/>
    <n v="1.89"/>
    <n v="-0.29699999999999999"/>
    <n v="2.2730000000000001"/>
    <n v="-1.7549999999999999"/>
    <n v="4.9000000000000004"/>
    <n v="-5.5"/>
    <n v="7.21"/>
    <n v="23.8"/>
    <n v="24.3"/>
    <n v="4.8"/>
    <n v="217.173"/>
    <n v="1797.59"/>
    <s v="110614_220047"/>
  </r>
  <r>
    <s v="Carlos Marmol"/>
    <x v="0"/>
    <s v="gid_2011_06_14_milmlb_chnmlb_1"/>
    <s v="Wrigley Field"/>
    <s v="Alfonso Marquez"/>
    <s v="chn"/>
    <s v="mil"/>
    <n v="20"/>
    <x v="4"/>
    <s v="B"/>
    <n v="4"/>
    <n v="2"/>
    <s v="FF"/>
    <x v="2"/>
    <n v="0.90100000000000002"/>
    <x v="3"/>
    <m/>
    <x v="3"/>
    <s v="R"/>
    <n v="1"/>
    <n v="0"/>
    <n v="2"/>
    <n v="0"/>
    <n v="1"/>
    <n v="0"/>
    <n v="9"/>
    <n v="91.3"/>
    <n v="85"/>
    <n v="3.3"/>
    <n v="1.56"/>
    <n v="1.103"/>
    <n v="2.323"/>
    <n v="-1.508"/>
    <n v="4.8499999999999996"/>
    <n v="-7.57"/>
    <n v="6.48"/>
    <n v="23.9"/>
    <n v="30.3"/>
    <n v="5.3"/>
    <n v="229.25200000000001"/>
    <n v="1988.63"/>
    <s v="110614_220227"/>
  </r>
  <r>
    <s v="Jeff Samardzija"/>
    <x v="0"/>
    <s v="gid_2011_06_14_milmlb_chnmlb_1"/>
    <s v="Wrigley Field"/>
    <s v="Alfonso Marquez"/>
    <s v="chn"/>
    <s v="mil"/>
    <n v="1"/>
    <x v="4"/>
    <s v="B"/>
    <n v="1"/>
    <n v="1"/>
    <s v="FF"/>
    <x v="2"/>
    <n v="0.86299999999999999"/>
    <x v="8"/>
    <m/>
    <x v="9"/>
    <s v="R"/>
    <n v="0"/>
    <n v="0"/>
    <n v="0"/>
    <n v="0"/>
    <n v="0"/>
    <n v="0"/>
    <n v="10"/>
    <n v="93"/>
    <n v="85.8"/>
    <n v="3.41"/>
    <n v="1.49"/>
    <n v="0.13600000000000001"/>
    <n v="3.54"/>
    <n v="-1.625"/>
    <n v="6.1859999999999999"/>
    <n v="-5.14"/>
    <n v="8.1"/>
    <n v="23.8"/>
    <n v="25.2"/>
    <n v="4.2"/>
    <n v="212.26"/>
    <n v="1930.48"/>
    <s v="110614_221413"/>
  </r>
  <r>
    <s v="Jeff Samardzija"/>
    <x v="0"/>
    <s v="gid_2011_06_14_milmlb_chnmlb_1"/>
    <s v="Wrigley Field"/>
    <s v="Alfonso Marquez"/>
    <s v="chn"/>
    <s v="mil"/>
    <n v="2"/>
    <x v="4"/>
    <s v="B"/>
    <n v="1"/>
    <n v="2"/>
    <s v="FF"/>
    <x v="2"/>
    <n v="0.86099999999999999"/>
    <x v="8"/>
    <m/>
    <x v="9"/>
    <s v="R"/>
    <n v="1"/>
    <n v="0"/>
    <n v="0"/>
    <n v="0"/>
    <n v="0"/>
    <n v="0"/>
    <n v="10"/>
    <n v="93.3"/>
    <n v="86.1"/>
    <n v="3.44"/>
    <n v="1.45"/>
    <n v="-0.996"/>
    <n v="3.7749999999999999"/>
    <n v="-1.6719999999999999"/>
    <n v="6.1040000000000001"/>
    <n v="-5.09"/>
    <n v="8.74"/>
    <n v="23.8"/>
    <n v="28.8"/>
    <n v="4"/>
    <n v="210.08699999999999"/>
    <n v="2045.94"/>
    <s v="110614_221431"/>
  </r>
  <r>
    <s v="Jeff Samardzija"/>
    <x v="0"/>
    <s v="gid_2011_06_14_milmlb_chnmlb_1"/>
    <s v="Wrigley Field"/>
    <s v="Alfonso Marquez"/>
    <s v="chn"/>
    <s v="mil"/>
    <n v="3"/>
    <x v="1"/>
    <s v="S"/>
    <n v="1"/>
    <n v="3"/>
    <s v="FF"/>
    <x v="2"/>
    <n v="0.89100000000000001"/>
    <x v="8"/>
    <m/>
    <x v="9"/>
    <s v="R"/>
    <n v="2"/>
    <n v="0"/>
    <n v="0"/>
    <n v="0"/>
    <n v="0"/>
    <n v="0"/>
    <n v="10"/>
    <n v="91.9"/>
    <n v="84.8"/>
    <n v="3.3"/>
    <n v="1.73"/>
    <n v="-0.245"/>
    <n v="2.778"/>
    <n v="-1.579"/>
    <n v="6.0250000000000004"/>
    <n v="-6.64"/>
    <n v="9.2899999999999991"/>
    <n v="23.8"/>
    <n v="34.1"/>
    <n v="4.3"/>
    <n v="215.44"/>
    <n v="2269.17"/>
    <s v="110614_221451"/>
  </r>
  <r>
    <s v="Jeff Samardzija"/>
    <x v="0"/>
    <s v="gid_2011_06_14_milmlb_chnmlb_1"/>
    <s v="Wrigley Field"/>
    <s v="Alfonso Marquez"/>
    <s v="chn"/>
    <s v="mil"/>
    <n v="4"/>
    <x v="4"/>
    <s v="B"/>
    <n v="1"/>
    <n v="4"/>
    <s v="FF"/>
    <x v="2"/>
    <n v="0.874"/>
    <x v="8"/>
    <m/>
    <x v="9"/>
    <s v="R"/>
    <n v="2"/>
    <n v="1"/>
    <n v="0"/>
    <n v="0"/>
    <n v="0"/>
    <n v="0"/>
    <n v="10"/>
    <n v="93.2"/>
    <n v="85.4"/>
    <n v="3.34"/>
    <n v="1.45"/>
    <n v="-0.79"/>
    <n v="4.2830000000000004"/>
    <n v="-1.798"/>
    <n v="6.117"/>
    <n v="-5.57"/>
    <n v="8.56"/>
    <n v="23.8"/>
    <n v="29.9"/>
    <n v="4.0999999999999996"/>
    <n v="212.93199999999999"/>
    <n v="2048.66"/>
    <s v="110614_221520"/>
  </r>
  <r>
    <s v="Jeff Samardzija"/>
    <x v="0"/>
    <s v="gid_2011_06_14_milmlb_chnmlb_1"/>
    <s v="Wrigley Field"/>
    <s v="Alfonso Marquez"/>
    <s v="chn"/>
    <s v="mil"/>
    <n v="5"/>
    <x v="4"/>
    <s v="B"/>
    <n v="1"/>
    <n v="5"/>
    <s v="FF"/>
    <x v="2"/>
    <n v="0.873"/>
    <x v="8"/>
    <m/>
    <x v="9"/>
    <s v="R"/>
    <n v="3"/>
    <n v="1"/>
    <n v="0"/>
    <n v="0"/>
    <n v="0"/>
    <n v="0"/>
    <n v="10"/>
    <n v="92.3"/>
    <n v="85.3"/>
    <n v="3.45"/>
    <n v="1.46"/>
    <n v="-1.478"/>
    <n v="2.9119999999999999"/>
    <n v="-1.7729999999999999"/>
    <n v="6.0640000000000001"/>
    <n v="-5.0199999999999996"/>
    <n v="10.78"/>
    <n v="23.8"/>
    <n v="33.4"/>
    <n v="3.5"/>
    <n v="204.88300000000001"/>
    <n v="2378.5"/>
    <s v="110614_221541"/>
  </r>
  <r>
    <s v="Jeff Samardzija"/>
    <x v="0"/>
    <s v="gid_2011_06_14_milmlb_chnmlb_1"/>
    <s v="Wrigley Field"/>
    <s v="Alfonso Marquez"/>
    <s v="chn"/>
    <s v="mil"/>
    <n v="9"/>
    <x v="2"/>
    <s v="S"/>
    <n v="3"/>
    <n v="3"/>
    <s v="FF"/>
    <x v="2"/>
    <n v="0.90700000000000003"/>
    <x v="0"/>
    <m/>
    <x v="7"/>
    <s v="R"/>
    <n v="2"/>
    <n v="0"/>
    <n v="1"/>
    <n v="1"/>
    <n v="0"/>
    <n v="0"/>
    <n v="10"/>
    <n v="93.6"/>
    <n v="86.3"/>
    <n v="3.72"/>
    <n v="1.6"/>
    <n v="-5.2999999999999999E-2"/>
    <n v="2.21"/>
    <n v="-1.542"/>
    <n v="5.952"/>
    <n v="-7.57"/>
    <n v="10.54"/>
    <n v="23.8"/>
    <n v="43.4"/>
    <n v="4"/>
    <n v="215.57300000000001"/>
    <n v="2621.45"/>
    <s v="110614_221808"/>
  </r>
  <r>
    <s v="Jeff Samardzija"/>
    <x v="0"/>
    <s v="gid_2011_06_14_milmlb_chnmlb_1"/>
    <s v="Wrigley Field"/>
    <s v="Alfonso Marquez"/>
    <s v="chn"/>
    <s v="mil"/>
    <n v="13"/>
    <x v="2"/>
    <s v="S"/>
    <n v="4"/>
    <n v="1"/>
    <s v="FF"/>
    <x v="2"/>
    <n v="0.90400000000000003"/>
    <x v="3"/>
    <m/>
    <x v="2"/>
    <s v="L"/>
    <n v="0"/>
    <n v="0"/>
    <n v="2"/>
    <n v="0"/>
    <n v="1"/>
    <n v="0"/>
    <n v="10"/>
    <n v="94.4"/>
    <n v="87.1"/>
    <n v="3.26"/>
    <n v="1.55"/>
    <n v="-0.42399999999999999"/>
    <n v="2.2749999999999999"/>
    <n v="-1.653"/>
    <n v="6.0190000000000001"/>
    <n v="-7.2"/>
    <n v="9.07"/>
    <n v="23.8"/>
    <n v="38.1"/>
    <n v="4.3"/>
    <n v="218.32"/>
    <n v="2360.52"/>
    <s v="110614_222102"/>
  </r>
  <r>
    <s v="Carlos Zambrano"/>
    <x v="0"/>
    <s v="gid_2011_06_15_milmlb_chnmlb_1"/>
    <s v="Wrigley Field"/>
    <s v="Ed Hickox"/>
    <s v="chn"/>
    <s v="mil"/>
    <n v="1"/>
    <x v="4"/>
    <s v="B"/>
    <n v="1"/>
    <n v="1"/>
    <s v="FF"/>
    <x v="2"/>
    <n v="0.94499999999999995"/>
    <x v="9"/>
    <m/>
    <x v="7"/>
    <s v="R"/>
    <n v="0"/>
    <n v="0"/>
    <n v="0"/>
    <n v="0"/>
    <n v="0"/>
    <n v="0"/>
    <n v="1"/>
    <n v="88.7"/>
    <n v="81.7"/>
    <n v="3.43"/>
    <n v="1.78"/>
    <n v="1.978"/>
    <n v="1.2829999999999999"/>
    <n v="-1.2789999999999999"/>
    <n v="5.9640000000000004"/>
    <n v="-6.6790000000000003"/>
    <n v="10.696999999999999"/>
    <n v="23.8"/>
    <n v="30.1"/>
    <n v="4.4000000000000004"/>
    <n v="211.87299999999999"/>
    <n v="2403.0500000000002"/>
    <s v="110615_204638"/>
  </r>
  <r>
    <s v="Carlos Zambrano"/>
    <x v="0"/>
    <s v="gid_2011_06_15_milmlb_chnmlb_1"/>
    <s v="Wrigley Field"/>
    <s v="Ed Hickox"/>
    <s v="chn"/>
    <s v="mil"/>
    <n v="2"/>
    <x v="4"/>
    <s v="B"/>
    <n v="1"/>
    <n v="2"/>
    <s v="SI"/>
    <x v="2"/>
    <n v="0.88100000000000001"/>
    <x v="9"/>
    <m/>
    <x v="7"/>
    <s v="R"/>
    <n v="1"/>
    <n v="0"/>
    <n v="0"/>
    <n v="0"/>
    <n v="0"/>
    <n v="0"/>
    <n v="1"/>
    <n v="88.9"/>
    <n v="82.3"/>
    <n v="3.43"/>
    <n v="1.78"/>
    <n v="1.6359999999999999"/>
    <n v="1.867"/>
    <n v="-1.1359999999999999"/>
    <n v="6.1559999999999997"/>
    <n v="-8.5779999999999994"/>
    <n v="6.6890000000000001"/>
    <n v="23.8"/>
    <n v="30.2"/>
    <n v="6"/>
    <n v="231.875"/>
    <n v="2088.9299999999998"/>
    <s v="110615_204654"/>
  </r>
  <r>
    <s v="Carlos Zambrano"/>
    <x v="0"/>
    <s v="gid_2011_06_15_milmlb_chnmlb_1"/>
    <s v="Wrigley Field"/>
    <s v="Ed Hickox"/>
    <s v="chn"/>
    <s v="mil"/>
    <n v="3"/>
    <x v="1"/>
    <s v="S"/>
    <n v="1"/>
    <n v="3"/>
    <s v="SI"/>
    <x v="2"/>
    <n v="0.88400000000000001"/>
    <x v="9"/>
    <m/>
    <x v="7"/>
    <s v="R"/>
    <n v="2"/>
    <n v="0"/>
    <n v="0"/>
    <n v="0"/>
    <n v="0"/>
    <n v="0"/>
    <n v="1"/>
    <n v="88"/>
    <n v="81.400000000000006"/>
    <n v="3.43"/>
    <n v="1.78"/>
    <n v="4.5999999999999999E-2"/>
    <n v="2.661"/>
    <n v="-1.5049999999999999"/>
    <n v="6.12"/>
    <n v="-8.6639999999999997"/>
    <n v="5.3159999999999998"/>
    <n v="23.8"/>
    <n v="29"/>
    <n v="6.6"/>
    <n v="238.26"/>
    <n v="1934.15"/>
    <s v="110615_204714"/>
  </r>
  <r>
    <s v="Carlos Zambrano"/>
    <x v="0"/>
    <s v="gid_2011_06_15_milmlb_chnmlb_1"/>
    <s v="Wrigley Field"/>
    <s v="Ed Hickox"/>
    <s v="chn"/>
    <s v="mil"/>
    <n v="5"/>
    <x v="8"/>
    <s v="X"/>
    <n v="1"/>
    <n v="5"/>
    <s v="FF"/>
    <x v="2"/>
    <n v="0.54900000000000004"/>
    <x v="9"/>
    <s v="LD"/>
    <x v="7"/>
    <s v="R"/>
    <n v="2"/>
    <n v="2"/>
    <n v="0"/>
    <n v="0"/>
    <n v="0"/>
    <n v="0"/>
    <n v="1"/>
    <n v="92.2"/>
    <n v="86"/>
    <n v="3.43"/>
    <n v="1.78"/>
    <n v="1.478"/>
    <n v="3.1480000000000001"/>
    <n v="-1.44"/>
    <n v="6.0709999999999997"/>
    <n v="-5.0170000000000003"/>
    <n v="8.7189999999999994"/>
    <n v="23.9"/>
    <n v="24.6"/>
    <n v="4"/>
    <n v="209.79900000000001"/>
    <n v="2030.38"/>
    <s v="110615_204803"/>
  </r>
  <r>
    <s v="Carlos Zambrano"/>
    <x v="0"/>
    <s v="gid_2011_06_15_milmlb_chnmlb_1"/>
    <s v="Wrigley Field"/>
    <s v="Ed Hickox"/>
    <s v="chn"/>
    <s v="mil"/>
    <n v="6"/>
    <x v="8"/>
    <s v="X"/>
    <n v="2"/>
    <n v="1"/>
    <s v="FF"/>
    <x v="2"/>
    <n v="0.57099999999999995"/>
    <x v="1"/>
    <s v="GB"/>
    <x v="2"/>
    <s v="L"/>
    <n v="0"/>
    <n v="0"/>
    <n v="0"/>
    <n v="0"/>
    <n v="1"/>
    <n v="0"/>
    <n v="1"/>
    <n v="87.1"/>
    <n v="80.599999999999994"/>
    <n v="3.24"/>
    <n v="1.5"/>
    <n v="-0.377"/>
    <n v="3.2559999999999998"/>
    <n v="-1.304"/>
    <n v="6.65"/>
    <n v="-5.452"/>
    <n v="9.2059999999999995"/>
    <n v="23.8"/>
    <n v="24.8"/>
    <n v="4.8"/>
    <n v="210.51400000000001"/>
    <n v="2022.69"/>
    <s v="110615_204844"/>
  </r>
  <r>
    <s v="Carlos Zambrano"/>
    <x v="0"/>
    <s v="gid_2011_06_15_milmlb_chnmlb_1"/>
    <s v="Wrigley Field"/>
    <s v="Ed Hickox"/>
    <s v="chn"/>
    <s v="mil"/>
    <n v="7"/>
    <x v="2"/>
    <s v="S"/>
    <n v="3"/>
    <n v="1"/>
    <s v="SI"/>
    <x v="2"/>
    <n v="0.91300000000000003"/>
    <x v="2"/>
    <m/>
    <x v="6"/>
    <s v="R"/>
    <n v="0"/>
    <n v="0"/>
    <n v="0"/>
    <n v="1"/>
    <n v="1"/>
    <n v="0"/>
    <n v="1"/>
    <n v="87.6"/>
    <n v="80.900000000000006"/>
    <n v="3.48"/>
    <n v="1.66"/>
    <n v="-0.42399999999999999"/>
    <n v="3.2210000000000001"/>
    <n v="-1.2030000000000001"/>
    <n v="6.5620000000000003"/>
    <n v="-10.257999999999999"/>
    <n v="6.0309999999999997"/>
    <n v="23.8"/>
    <n v="35.1"/>
    <n v="6.8"/>
    <n v="239.36"/>
    <n v="2250.91"/>
    <s v="110615_204929"/>
  </r>
  <r>
    <s v="Carlos Zambrano"/>
    <x v="0"/>
    <s v="gid_2011_06_15_milmlb_chnmlb_1"/>
    <s v="Wrigley Field"/>
    <s v="Ed Hickox"/>
    <s v="chn"/>
    <s v="mil"/>
    <n v="8"/>
    <x v="1"/>
    <s v="S"/>
    <n v="3"/>
    <n v="2"/>
    <s v="SI"/>
    <x v="2"/>
    <n v="0.70899999999999996"/>
    <x v="2"/>
    <m/>
    <x v="6"/>
    <s v="R"/>
    <n v="0"/>
    <n v="1"/>
    <n v="0"/>
    <n v="1"/>
    <n v="1"/>
    <n v="0"/>
    <n v="1"/>
    <n v="90.4"/>
    <n v="83.7"/>
    <n v="3.48"/>
    <n v="1.66"/>
    <n v="-0.29799999999999999"/>
    <n v="2.1829999999999998"/>
    <n v="-1.3009999999999999"/>
    <n v="6.3319999999999999"/>
    <n v="-8.7639999999999993"/>
    <n v="7.9420000000000002"/>
    <n v="23.8"/>
    <n v="36.700000000000003"/>
    <n v="5.5"/>
    <n v="227.667"/>
    <n v="2312.9299999999998"/>
    <s v="110615_204948"/>
  </r>
  <r>
    <s v="Carlos Zambrano"/>
    <x v="0"/>
    <s v="gid_2011_06_15_milmlb_chnmlb_1"/>
    <s v="Wrigley Field"/>
    <s v="Ed Hickox"/>
    <s v="chn"/>
    <s v="mil"/>
    <n v="9"/>
    <x v="4"/>
    <s v="B"/>
    <n v="3"/>
    <n v="3"/>
    <s v="SI"/>
    <x v="2"/>
    <n v="0.72499999999999998"/>
    <x v="2"/>
    <m/>
    <x v="6"/>
    <s v="R"/>
    <n v="0"/>
    <n v="2"/>
    <n v="0"/>
    <n v="1"/>
    <n v="1"/>
    <n v="0"/>
    <n v="1"/>
    <n v="89.6"/>
    <n v="83.4"/>
    <n v="3.48"/>
    <n v="1.66"/>
    <n v="0.19700000000000001"/>
    <n v="3.6539999999999999"/>
    <n v="-1.0609999999999999"/>
    <n v="6.7309999999999999"/>
    <n v="-8.0030000000000001"/>
    <n v="7.5030000000000001"/>
    <n v="23.9"/>
    <n v="33.6"/>
    <n v="5.4"/>
    <n v="226.68600000000001"/>
    <n v="2146.11"/>
    <s v="110615_205046"/>
  </r>
  <r>
    <s v="Carlos Zambrano"/>
    <x v="0"/>
    <s v="gid_2011_06_15_milmlb_chnmlb_1"/>
    <s v="Wrigley Field"/>
    <s v="Ed Hickox"/>
    <s v="chn"/>
    <s v="mil"/>
    <n v="10"/>
    <x v="4"/>
    <s v="B"/>
    <n v="3"/>
    <n v="4"/>
    <s v="FF"/>
    <x v="2"/>
    <n v="0.995"/>
    <x v="2"/>
    <m/>
    <x v="6"/>
    <s v="R"/>
    <n v="1"/>
    <n v="2"/>
    <n v="0"/>
    <n v="1"/>
    <n v="1"/>
    <n v="0"/>
    <n v="1"/>
    <n v="91.2"/>
    <n v="84.7"/>
    <n v="3.48"/>
    <n v="1.66"/>
    <n v="1.528"/>
    <n v="3.1219999999999999"/>
    <n v="-1.0229999999999999"/>
    <n v="6.5919999999999996"/>
    <n v="-6.6959999999999997"/>
    <n v="7.351"/>
    <n v="23.8"/>
    <n v="27.9"/>
    <n v="5"/>
    <n v="222.17"/>
    <n v="1973.83"/>
    <s v="110615_205113"/>
  </r>
  <r>
    <s v="Carlos Zambrano"/>
    <x v="0"/>
    <s v="gid_2011_06_15_milmlb_chnmlb_1"/>
    <s v="Wrigley Field"/>
    <s v="Ed Hickox"/>
    <s v="chn"/>
    <s v="mil"/>
    <n v="11"/>
    <x v="1"/>
    <s v="S"/>
    <n v="3"/>
    <n v="5"/>
    <s v="FF"/>
    <x v="2"/>
    <n v="0.88700000000000001"/>
    <x v="2"/>
    <m/>
    <x v="6"/>
    <s v="R"/>
    <n v="2"/>
    <n v="2"/>
    <n v="0"/>
    <n v="1"/>
    <n v="1"/>
    <n v="0"/>
    <n v="1"/>
    <n v="90"/>
    <n v="83.9"/>
    <n v="3.48"/>
    <n v="1.66"/>
    <n v="-0.81899999999999995"/>
    <n v="2.4020000000000001"/>
    <n v="-1.373"/>
    <n v="6.4950000000000001"/>
    <n v="-8.4179999999999993"/>
    <n v="7.2750000000000004"/>
    <n v="23.9"/>
    <n v="34.700000000000003"/>
    <n v="5.7"/>
    <n v="229.00200000000001"/>
    <n v="2183.0100000000002"/>
    <s v="110615_205143"/>
  </r>
  <r>
    <s v="Carlos Zambrano"/>
    <x v="0"/>
    <s v="gid_2011_06_15_milmlb_chnmlb_1"/>
    <s v="Wrigley Field"/>
    <s v="Ed Hickox"/>
    <s v="chn"/>
    <s v="mil"/>
    <n v="18"/>
    <x v="2"/>
    <s v="S"/>
    <n v="4"/>
    <n v="6"/>
    <s v="FF"/>
    <x v="2"/>
    <n v="0.69599999999999995"/>
    <x v="2"/>
    <m/>
    <x v="4"/>
    <s v="L"/>
    <n v="3"/>
    <n v="2"/>
    <n v="1"/>
    <n v="1"/>
    <n v="1"/>
    <n v="0"/>
    <n v="1"/>
    <n v="90.5"/>
    <n v="83.7"/>
    <n v="3.3"/>
    <n v="1.56"/>
    <n v="0.80600000000000005"/>
    <n v="1.8959999999999999"/>
    <n v="-0.89500000000000002"/>
    <n v="6.3970000000000002"/>
    <n v="-9.4649999999999999"/>
    <n v="9.0359999999999996"/>
    <n v="23.8"/>
    <n v="40.799999999999997"/>
    <n v="5.3"/>
    <n v="226.196"/>
    <n v="2558.8200000000002"/>
    <s v="110615_205508"/>
  </r>
  <r>
    <s v="Carlos Zambrano"/>
    <x v="0"/>
    <s v="gid_2011_06_15_milmlb_chnmlb_1"/>
    <s v="Wrigley Field"/>
    <s v="Ed Hickox"/>
    <s v="chn"/>
    <s v="mil"/>
    <n v="19"/>
    <x v="2"/>
    <s v="S"/>
    <n v="5"/>
    <n v="1"/>
    <s v="SI"/>
    <x v="2"/>
    <n v="0.874"/>
    <x v="2"/>
    <m/>
    <x v="1"/>
    <s v="R"/>
    <n v="0"/>
    <n v="0"/>
    <n v="2"/>
    <n v="1"/>
    <n v="1"/>
    <n v="0"/>
    <n v="1"/>
    <n v="90.2"/>
    <n v="83.8"/>
    <n v="3.09"/>
    <n v="1.39"/>
    <n v="0.123"/>
    <n v="3.3220000000000001"/>
    <n v="-1.165"/>
    <n v="6.39"/>
    <n v="-8.4369999999999994"/>
    <n v="7.5380000000000003"/>
    <n v="23.8"/>
    <n v="35.4"/>
    <n v="5.4"/>
    <n v="228.06399999999999"/>
    <n v="2221.46"/>
    <s v="110615_205546"/>
  </r>
  <r>
    <s v="Carlos Zambrano"/>
    <x v="0"/>
    <s v="gid_2011_06_15_milmlb_chnmlb_1"/>
    <s v="Wrigley Field"/>
    <s v="Ed Hickox"/>
    <s v="chn"/>
    <s v="mil"/>
    <n v="20"/>
    <x v="1"/>
    <s v="S"/>
    <n v="5"/>
    <n v="2"/>
    <s v="SI"/>
    <x v="2"/>
    <n v="0.89100000000000001"/>
    <x v="2"/>
    <m/>
    <x v="1"/>
    <s v="R"/>
    <n v="0"/>
    <n v="1"/>
    <n v="2"/>
    <n v="1"/>
    <n v="1"/>
    <n v="0"/>
    <n v="1"/>
    <n v="91.2"/>
    <n v="84.4"/>
    <n v="3.09"/>
    <n v="1.39"/>
    <n v="-1.613"/>
    <n v="3.3090000000000002"/>
    <n v="-1.2529999999999999"/>
    <n v="6.5810000000000004"/>
    <n v="-9.7170000000000005"/>
    <n v="7.7069999999999999"/>
    <n v="23.8"/>
    <n v="41.8"/>
    <n v="5.7"/>
    <n v="231.43299999999999"/>
    <n v="2448.6999999999998"/>
    <s v="110615_205602"/>
  </r>
  <r>
    <s v="Carlos Zambrano"/>
    <x v="0"/>
    <s v="gid_2011_06_15_milmlb_chnmlb_1"/>
    <s v="Wrigley Field"/>
    <s v="Ed Hickox"/>
    <s v="chn"/>
    <s v="mil"/>
    <n v="21"/>
    <x v="2"/>
    <s v="S"/>
    <n v="5"/>
    <n v="3"/>
    <s v="SI"/>
    <x v="2"/>
    <n v="0.90300000000000002"/>
    <x v="2"/>
    <m/>
    <x v="1"/>
    <s v="R"/>
    <n v="0"/>
    <n v="2"/>
    <n v="2"/>
    <n v="1"/>
    <n v="1"/>
    <n v="0"/>
    <n v="1"/>
    <n v="92.3"/>
    <n v="85.5"/>
    <n v="3.09"/>
    <n v="1.39"/>
    <n v="0.48699999999999999"/>
    <n v="2.661"/>
    <n v="-1.335"/>
    <n v="6.2880000000000003"/>
    <n v="-9.3179999999999996"/>
    <n v="7.6779999999999999"/>
    <n v="23.8"/>
    <n v="39.5"/>
    <n v="5.4"/>
    <n v="230.36600000000001"/>
    <n v="2417.5500000000002"/>
    <s v="110615_205647"/>
  </r>
  <r>
    <s v="Carlos Zambrano"/>
    <x v="0"/>
    <s v="gid_2011_06_15_milmlb_chnmlb_1"/>
    <s v="Wrigley Field"/>
    <s v="Ed Hickox"/>
    <s v="chn"/>
    <s v="mil"/>
    <n v="23"/>
    <x v="2"/>
    <s v="S"/>
    <n v="6"/>
    <n v="2"/>
    <s v="SI"/>
    <x v="2"/>
    <n v="0.77700000000000002"/>
    <x v="3"/>
    <m/>
    <x v="10"/>
    <s v="R"/>
    <n v="0"/>
    <n v="1"/>
    <n v="0"/>
    <n v="0"/>
    <n v="0"/>
    <n v="0"/>
    <n v="2"/>
    <n v="90.1"/>
    <n v="83.5"/>
    <n v="3.12"/>
    <n v="1.62"/>
    <n v="0.82499999999999996"/>
    <n v="2.7879999999999998"/>
    <n v="-0.91900000000000004"/>
    <n v="6.4470000000000001"/>
    <n v="-7.984"/>
    <n v="7.6180000000000003"/>
    <n v="23.8"/>
    <n v="32.9"/>
    <n v="5.4"/>
    <n v="226.18700000000001"/>
    <n v="2158.13"/>
    <s v="110615_210745"/>
  </r>
  <r>
    <s v="Carlos Zambrano"/>
    <x v="0"/>
    <s v="gid_2011_06_15_milmlb_chnmlb_1"/>
    <s v="Wrigley Field"/>
    <s v="Ed Hickox"/>
    <s v="chn"/>
    <s v="mil"/>
    <n v="25"/>
    <x v="4"/>
    <s v="B"/>
    <n v="6"/>
    <n v="4"/>
    <s v="FF"/>
    <x v="2"/>
    <n v="0.94299999999999995"/>
    <x v="3"/>
    <m/>
    <x v="10"/>
    <s v="R"/>
    <n v="1"/>
    <n v="2"/>
    <n v="0"/>
    <n v="0"/>
    <n v="0"/>
    <n v="0"/>
    <n v="2"/>
    <n v="90.5"/>
    <n v="84.2"/>
    <n v="3.12"/>
    <n v="1.62"/>
    <n v="1.3140000000000001"/>
    <n v="2.1789999999999998"/>
    <n v="-0.91400000000000003"/>
    <n v="6.319"/>
    <n v="-7.9610000000000003"/>
    <n v="8.577"/>
    <n v="23.9"/>
    <n v="35"/>
    <n v="5"/>
    <n v="222.727"/>
    <n v="2305.96"/>
    <s v="110615_210814"/>
  </r>
  <r>
    <s v="Carlos Zambrano"/>
    <x v="0"/>
    <s v="gid_2011_06_15_milmlb_chnmlb_1"/>
    <s v="Wrigley Field"/>
    <s v="Ed Hickox"/>
    <s v="chn"/>
    <s v="mil"/>
    <n v="27"/>
    <x v="0"/>
    <s v="X"/>
    <n v="6"/>
    <n v="6"/>
    <s v="FF"/>
    <x v="2"/>
    <n v="0.77900000000000003"/>
    <x v="3"/>
    <s v="GB"/>
    <x v="10"/>
    <s v="R"/>
    <n v="3"/>
    <n v="2"/>
    <n v="0"/>
    <n v="0"/>
    <n v="0"/>
    <n v="0"/>
    <n v="2"/>
    <n v="92"/>
    <n v="85.7"/>
    <n v="3.12"/>
    <n v="1.62"/>
    <n v="-0.254"/>
    <n v="2.2189999999999999"/>
    <n v="-1.2889999999999999"/>
    <n v="6.1559999999999997"/>
    <n v="-8.1999999999999993"/>
    <n v="7.3470000000000004"/>
    <n v="23.9"/>
    <n v="35.6"/>
    <n v="5.3"/>
    <n v="227.988"/>
    <n v="2207.75"/>
    <s v="110615_210839"/>
  </r>
  <r>
    <s v="Carlos Zambrano"/>
    <x v="0"/>
    <s v="gid_2011_06_15_milmlb_chnmlb_1"/>
    <s v="Wrigley Field"/>
    <s v="Ed Hickox"/>
    <s v="chn"/>
    <s v="mil"/>
    <n v="28"/>
    <x v="3"/>
    <s v="S"/>
    <n v="7"/>
    <n v="1"/>
    <s v="SI"/>
    <x v="2"/>
    <n v="0.88"/>
    <x v="7"/>
    <m/>
    <x v="3"/>
    <s v="R"/>
    <n v="0"/>
    <n v="0"/>
    <n v="1"/>
    <n v="0"/>
    <n v="0"/>
    <n v="0"/>
    <n v="2"/>
    <n v="91.1"/>
    <n v="84.4"/>
    <n v="3.4"/>
    <n v="1.61"/>
    <n v="0.68200000000000005"/>
    <n v="3.6869999999999998"/>
    <n v="-1.349"/>
    <n v="6.2320000000000002"/>
    <n v="-8.4559999999999995"/>
    <n v="7.7610000000000001"/>
    <n v="23.8"/>
    <n v="36.4"/>
    <n v="5.2"/>
    <n v="227.303"/>
    <n v="2273.73"/>
    <s v="110615_210912"/>
  </r>
  <r>
    <s v="Carlos Zambrano"/>
    <x v="0"/>
    <s v="gid_2011_06_15_milmlb_chnmlb_1"/>
    <s v="Wrigley Field"/>
    <s v="Ed Hickox"/>
    <s v="chn"/>
    <s v="mil"/>
    <n v="29"/>
    <x v="1"/>
    <s v="S"/>
    <n v="7"/>
    <n v="2"/>
    <s v="FF"/>
    <x v="2"/>
    <n v="0.80600000000000005"/>
    <x v="7"/>
    <m/>
    <x v="3"/>
    <s v="R"/>
    <n v="0"/>
    <n v="1"/>
    <n v="1"/>
    <n v="0"/>
    <n v="0"/>
    <n v="0"/>
    <n v="2"/>
    <n v="90"/>
    <n v="83.4"/>
    <n v="3.4"/>
    <n v="1.61"/>
    <n v="0.31"/>
    <n v="2.843"/>
    <n v="-0.94599999999999995"/>
    <n v="6.5620000000000003"/>
    <n v="-7.2370000000000001"/>
    <n v="9.5760000000000005"/>
    <n v="23.8"/>
    <n v="35.4"/>
    <n v="4.5999999999999996"/>
    <n v="216.95599999999999"/>
    <n v="2345.62"/>
    <s v="110615_210925"/>
  </r>
  <r>
    <s v="Carlos Zambrano"/>
    <x v="0"/>
    <s v="gid_2011_06_15_milmlb_chnmlb_1"/>
    <s v="Wrigley Field"/>
    <s v="Ed Hickox"/>
    <s v="chn"/>
    <s v="mil"/>
    <n v="30"/>
    <x v="1"/>
    <s v="S"/>
    <n v="7"/>
    <n v="3"/>
    <s v="SI"/>
    <x v="2"/>
    <n v="0.91300000000000003"/>
    <x v="7"/>
    <m/>
    <x v="3"/>
    <s v="R"/>
    <n v="0"/>
    <n v="2"/>
    <n v="1"/>
    <n v="0"/>
    <n v="0"/>
    <n v="0"/>
    <n v="2"/>
    <n v="91.7"/>
    <n v="85.1"/>
    <n v="3.4"/>
    <n v="1.61"/>
    <n v="0.33100000000000002"/>
    <n v="2.73"/>
    <n v="-1.2869999999999999"/>
    <n v="6.2039999999999997"/>
    <n v="-10.157"/>
    <n v="6.0860000000000003"/>
    <n v="23.8"/>
    <n v="38"/>
    <n v="6.1"/>
    <n v="238.904"/>
    <n v="2356.86"/>
    <s v="110615_210941"/>
  </r>
  <r>
    <s v="Carlos Zambrano"/>
    <x v="0"/>
    <s v="gid_2011_06_15_milmlb_chnmlb_1"/>
    <s v="Wrigley Field"/>
    <s v="Ed Hickox"/>
    <s v="chn"/>
    <s v="mil"/>
    <n v="31"/>
    <x v="4"/>
    <s v="B"/>
    <n v="7"/>
    <n v="4"/>
    <s v="SI"/>
    <x v="2"/>
    <n v="0.65800000000000003"/>
    <x v="7"/>
    <m/>
    <x v="3"/>
    <s v="R"/>
    <n v="0"/>
    <n v="2"/>
    <n v="1"/>
    <n v="0"/>
    <n v="0"/>
    <n v="0"/>
    <n v="2"/>
    <n v="90.7"/>
    <n v="84.2"/>
    <n v="3.4"/>
    <n v="1.61"/>
    <n v="0.309"/>
    <n v="4.2590000000000003"/>
    <n v="-1.2450000000000001"/>
    <n v="6.4029999999999996"/>
    <n v="-7.4550000000000001"/>
    <n v="6.6139999999999999"/>
    <n v="23.8"/>
    <n v="30.8"/>
    <n v="5.4"/>
    <n v="228.24199999999999"/>
    <n v="1971.5"/>
    <s v="110615_211003"/>
  </r>
  <r>
    <s v="Carlos Zambrano"/>
    <x v="0"/>
    <s v="gid_2011_06_15_milmlb_chnmlb_1"/>
    <s v="Wrigley Field"/>
    <s v="Ed Hickox"/>
    <s v="chn"/>
    <s v="mil"/>
    <n v="33"/>
    <x v="4"/>
    <s v="B"/>
    <n v="8"/>
    <n v="1"/>
    <s v="FF"/>
    <x v="2"/>
    <n v="0.98099999999999998"/>
    <x v="7"/>
    <m/>
    <x v="9"/>
    <s v="R"/>
    <n v="0"/>
    <n v="0"/>
    <n v="2"/>
    <n v="0"/>
    <n v="0"/>
    <n v="0"/>
    <n v="2"/>
    <n v="90.1"/>
    <n v="83.3"/>
    <n v="3.55"/>
    <n v="1.64"/>
    <n v="1.4219999999999999"/>
    <n v="3.6589999999999998"/>
    <n v="-0.70899999999999996"/>
    <n v="6.6440000000000001"/>
    <n v="-7.2110000000000003"/>
    <n v="9.1850000000000005"/>
    <n v="23.8"/>
    <n v="33.700000000000003"/>
    <n v="4.5999999999999996"/>
    <n v="218.00800000000001"/>
    <n v="2280.64"/>
    <s v="110615_211050"/>
  </r>
  <r>
    <s v="Carlos Zambrano"/>
    <x v="0"/>
    <s v="gid_2011_06_15_milmlb_chnmlb_1"/>
    <s v="Wrigley Field"/>
    <s v="Ed Hickox"/>
    <s v="chn"/>
    <s v="mil"/>
    <n v="34"/>
    <x v="2"/>
    <s v="S"/>
    <n v="8"/>
    <n v="2"/>
    <s v="SI"/>
    <x v="2"/>
    <n v="0.83599999999999997"/>
    <x v="7"/>
    <m/>
    <x v="9"/>
    <s v="R"/>
    <n v="1"/>
    <n v="0"/>
    <n v="2"/>
    <n v="0"/>
    <n v="0"/>
    <n v="0"/>
    <n v="2"/>
    <n v="90.3"/>
    <n v="83.6"/>
    <n v="3.55"/>
    <n v="1.64"/>
    <n v="0.91"/>
    <n v="2.1930000000000001"/>
    <n v="-1.1120000000000001"/>
    <n v="6.2720000000000002"/>
    <n v="-9.0459999999999994"/>
    <n v="8.6820000000000004"/>
    <n v="23.8"/>
    <n v="38.4"/>
    <n v="5.3"/>
    <n v="226.03700000000001"/>
    <n v="2448.98"/>
    <s v="110615_211101"/>
  </r>
  <r>
    <s v="Carlos Zambrano"/>
    <x v="0"/>
    <s v="gid_2011_06_15_milmlb_chnmlb_1"/>
    <s v="Wrigley Field"/>
    <s v="Ed Hickox"/>
    <s v="chn"/>
    <s v="mil"/>
    <n v="41"/>
    <x v="1"/>
    <s v="S"/>
    <n v="10"/>
    <n v="1"/>
    <s v="SI"/>
    <x v="2"/>
    <n v="0.91"/>
    <x v="9"/>
    <m/>
    <x v="7"/>
    <s v="R"/>
    <n v="0"/>
    <n v="0"/>
    <n v="1"/>
    <n v="0"/>
    <n v="0"/>
    <n v="0"/>
    <n v="3"/>
    <n v="90"/>
    <n v="83"/>
    <n v="3.43"/>
    <n v="1.78"/>
    <n v="0.32500000000000001"/>
    <n v="3.0840000000000001"/>
    <n v="-1.37"/>
    <n v="6.2220000000000004"/>
    <n v="-9.8089999999999993"/>
    <n v="7.2670000000000003"/>
    <n v="23.8"/>
    <n v="37.799999999999997"/>
    <n v="5.9"/>
    <n v="233.30799999999999"/>
    <n v="2369.4299999999998"/>
    <s v="110615_212527"/>
  </r>
  <r>
    <s v="Carlos Zambrano"/>
    <x v="0"/>
    <s v="gid_2011_06_15_milmlb_chnmlb_1"/>
    <s v="Wrigley Field"/>
    <s v="Ed Hickox"/>
    <s v="chn"/>
    <s v="mil"/>
    <n v="42"/>
    <x v="0"/>
    <s v="X"/>
    <n v="10"/>
    <n v="2"/>
    <s v="FF"/>
    <x v="2"/>
    <n v="0.95299999999999996"/>
    <x v="9"/>
    <m/>
    <x v="7"/>
    <s v="R"/>
    <n v="0"/>
    <n v="1"/>
    <n v="1"/>
    <n v="0"/>
    <n v="0"/>
    <n v="0"/>
    <n v="3"/>
    <n v="89.3"/>
    <n v="82.7"/>
    <n v="3.43"/>
    <n v="1.78"/>
    <n v="0.23300000000000001"/>
    <n v="2.8149999999999999"/>
    <n v="-0.8"/>
    <n v="6.6180000000000003"/>
    <n v="-7.2309999999999999"/>
    <n v="7.9829999999999997"/>
    <n v="23.8"/>
    <n v="30.8"/>
    <n v="5.3"/>
    <n v="222.01900000000001"/>
    <n v="2085.52"/>
    <s v="110615_212614"/>
  </r>
  <r>
    <s v="Carlos Zambrano"/>
    <x v="0"/>
    <s v="gid_2011_06_15_milmlb_chnmlb_1"/>
    <s v="Wrigley Field"/>
    <s v="Ed Hickox"/>
    <s v="chn"/>
    <s v="mil"/>
    <n v="43"/>
    <x v="2"/>
    <s v="S"/>
    <n v="11"/>
    <n v="1"/>
    <s v="SI"/>
    <x v="2"/>
    <n v="0.90700000000000003"/>
    <x v="2"/>
    <m/>
    <x v="2"/>
    <s v="L"/>
    <n v="0"/>
    <n v="0"/>
    <n v="2"/>
    <n v="0"/>
    <n v="0"/>
    <n v="0"/>
    <n v="3"/>
    <n v="91.6"/>
    <n v="85.2"/>
    <n v="3.24"/>
    <n v="1.5"/>
    <n v="-0.26"/>
    <n v="2.6739999999999999"/>
    <n v="-1.496"/>
    <n v="6.1120000000000001"/>
    <n v="-9.2710000000000008"/>
    <n v="6.5090000000000003"/>
    <n v="23.9"/>
    <n v="36.9"/>
    <n v="5.8"/>
    <n v="234.76300000000001"/>
    <n v="2260.23"/>
    <s v="110615_212708"/>
  </r>
  <r>
    <s v="Carlos Zambrano"/>
    <x v="0"/>
    <s v="gid_2011_06_15_milmlb_chnmlb_1"/>
    <s v="Wrigley Field"/>
    <s v="Ed Hickox"/>
    <s v="chn"/>
    <s v="mil"/>
    <n v="44"/>
    <x v="1"/>
    <s v="S"/>
    <n v="11"/>
    <n v="2"/>
    <s v="FF"/>
    <x v="2"/>
    <n v="0.89200000000000002"/>
    <x v="2"/>
    <m/>
    <x v="2"/>
    <s v="L"/>
    <n v="0"/>
    <n v="1"/>
    <n v="2"/>
    <n v="0"/>
    <n v="0"/>
    <n v="0"/>
    <n v="3"/>
    <n v="92.4"/>
    <n v="85.5"/>
    <n v="3.24"/>
    <n v="1.5"/>
    <n v="-0.26800000000000002"/>
    <n v="3.3650000000000002"/>
    <n v="-1.2470000000000001"/>
    <n v="6.4059999999999997"/>
    <n v="-5.2370000000000001"/>
    <n v="11.076000000000001"/>
    <n v="23.8"/>
    <n v="35.1"/>
    <n v="3.4"/>
    <n v="205.22499999999999"/>
    <n v="2458.2800000000002"/>
    <s v="110615_212720"/>
  </r>
  <r>
    <s v="Carlos Zambrano"/>
    <x v="0"/>
    <s v="gid_2011_06_15_milmlb_chnmlb_1"/>
    <s v="Wrigley Field"/>
    <s v="Ed Hickox"/>
    <s v="chn"/>
    <s v="mil"/>
    <n v="45"/>
    <x v="3"/>
    <s v="S"/>
    <n v="11"/>
    <n v="3"/>
    <s v="FF"/>
    <x v="2"/>
    <n v="0.89600000000000002"/>
    <x v="2"/>
    <m/>
    <x v="2"/>
    <s v="L"/>
    <n v="0"/>
    <n v="2"/>
    <n v="2"/>
    <n v="0"/>
    <n v="0"/>
    <n v="0"/>
    <n v="3"/>
    <n v="92.4"/>
    <n v="85.5"/>
    <n v="3.24"/>
    <n v="1.5"/>
    <n v="-0.80700000000000005"/>
    <n v="3.9220000000000002"/>
    <n v="-1.6579999999999999"/>
    <n v="6.1159999999999997"/>
    <n v="-5.83"/>
    <n v="9.516"/>
    <n v="23.8"/>
    <n v="33.799999999999997"/>
    <n v="3.9"/>
    <n v="211.386"/>
    <n v="2241.04"/>
    <s v="110615_212738"/>
  </r>
  <r>
    <s v="Carlos Zambrano"/>
    <x v="0"/>
    <s v="gid_2011_06_15_milmlb_chnmlb_1"/>
    <s v="Wrigley Field"/>
    <s v="Ed Hickox"/>
    <s v="chn"/>
    <s v="mil"/>
    <n v="46"/>
    <x v="4"/>
    <s v="B"/>
    <n v="12"/>
    <n v="1"/>
    <s v="FF"/>
    <x v="2"/>
    <n v="0.872"/>
    <x v="9"/>
    <m/>
    <x v="6"/>
    <s v="R"/>
    <n v="0"/>
    <n v="0"/>
    <n v="0"/>
    <n v="0"/>
    <n v="0"/>
    <n v="0"/>
    <n v="4"/>
    <n v="89.8"/>
    <n v="83.2"/>
    <n v="3.48"/>
    <n v="1.66"/>
    <n v="1.6719999999999999"/>
    <n v="2.0169999999999999"/>
    <n v="-0.70899999999999996"/>
    <n v="6.6"/>
    <n v="-9.2989999999999995"/>
    <n v="9.4410000000000007"/>
    <n v="23.8"/>
    <n v="40.1"/>
    <n v="5.2"/>
    <n v="224.435"/>
    <n v="2575.98"/>
    <s v="110615_213530"/>
  </r>
  <r>
    <s v="Carlos Zambrano"/>
    <x v="0"/>
    <s v="gid_2011_06_15_milmlb_chnmlb_1"/>
    <s v="Wrigley Field"/>
    <s v="Ed Hickox"/>
    <s v="chn"/>
    <s v="mil"/>
    <n v="47"/>
    <x v="1"/>
    <s v="S"/>
    <n v="12"/>
    <n v="2"/>
    <s v="SI"/>
    <x v="2"/>
    <n v="0.89900000000000002"/>
    <x v="9"/>
    <m/>
    <x v="6"/>
    <s v="R"/>
    <n v="1"/>
    <n v="0"/>
    <n v="0"/>
    <n v="0"/>
    <n v="0"/>
    <n v="0"/>
    <n v="4"/>
    <n v="89.6"/>
    <n v="82.9"/>
    <n v="3.48"/>
    <n v="1.66"/>
    <n v="-0.745"/>
    <n v="2.855"/>
    <n v="-1.0449999999999999"/>
    <n v="6.4210000000000003"/>
    <n v="-8.8829999999999991"/>
    <n v="6.8239999999999998"/>
    <n v="23.8"/>
    <n v="34.9"/>
    <n v="6"/>
    <n v="232.29599999999999"/>
    <n v="2172.58"/>
    <s v="110615_213545"/>
  </r>
  <r>
    <s v="Carlos Zambrano"/>
    <x v="0"/>
    <s v="gid_2011_06_15_milmlb_chnmlb_1"/>
    <s v="Wrigley Field"/>
    <s v="Ed Hickox"/>
    <s v="chn"/>
    <s v="mil"/>
    <n v="48"/>
    <x v="3"/>
    <s v="S"/>
    <n v="12"/>
    <n v="3"/>
    <s v="FC"/>
    <x v="2"/>
    <n v="0.91900000000000004"/>
    <x v="9"/>
    <m/>
    <x v="6"/>
    <s v="R"/>
    <n v="1"/>
    <n v="1"/>
    <n v="0"/>
    <n v="0"/>
    <n v="0"/>
    <n v="0"/>
    <n v="4"/>
    <n v="89.8"/>
    <n v="83.5"/>
    <n v="3.48"/>
    <n v="1.66"/>
    <n v="0.49"/>
    <n v="3.6230000000000002"/>
    <n v="-1.3759999999999999"/>
    <n v="6.3650000000000002"/>
    <n v="-2.2570000000000001"/>
    <n v="10.417999999999999"/>
    <n v="23.9"/>
    <n v="11.6"/>
    <n v="3.4"/>
    <n v="192.17599999999999"/>
    <n v="2092.7600000000002"/>
    <s v="110615_213605"/>
  </r>
  <r>
    <s v="Carlos Zambrano"/>
    <x v="0"/>
    <s v="gid_2011_06_15_milmlb_chnmlb_1"/>
    <s v="Wrigley Field"/>
    <s v="Ed Hickox"/>
    <s v="chn"/>
    <s v="mil"/>
    <n v="49"/>
    <x v="1"/>
    <s v="S"/>
    <n v="12"/>
    <n v="4"/>
    <s v="SI"/>
    <x v="2"/>
    <n v="0.90900000000000003"/>
    <x v="9"/>
    <m/>
    <x v="6"/>
    <s v="R"/>
    <n v="1"/>
    <n v="2"/>
    <n v="0"/>
    <n v="0"/>
    <n v="0"/>
    <n v="0"/>
    <n v="4"/>
    <n v="93"/>
    <n v="86"/>
    <n v="3.48"/>
    <n v="1.66"/>
    <n v="0.63800000000000001"/>
    <n v="2.6059999999999999"/>
    <n v="-1.591"/>
    <n v="5.9359999999999999"/>
    <n v="-9.3109999999999999"/>
    <n v="6.4169999999999998"/>
    <n v="23.8"/>
    <n v="36.6"/>
    <n v="5.7"/>
    <n v="235.26"/>
    <n v="2275.67"/>
    <s v="110615_213623"/>
  </r>
  <r>
    <s v="Carlos Zambrano"/>
    <x v="0"/>
    <s v="gid_2011_06_15_milmlb_chnmlb_1"/>
    <s v="Wrigley Field"/>
    <s v="Ed Hickox"/>
    <s v="chn"/>
    <s v="mil"/>
    <n v="52"/>
    <x v="1"/>
    <s v="S"/>
    <n v="12"/>
    <n v="7"/>
    <s v="FF"/>
    <x v="2"/>
    <n v="0.60099999999999998"/>
    <x v="9"/>
    <m/>
    <x v="6"/>
    <s v="R"/>
    <n v="2"/>
    <n v="2"/>
    <n v="0"/>
    <n v="0"/>
    <n v="0"/>
    <n v="0"/>
    <n v="4"/>
    <n v="93.3"/>
    <n v="86.8"/>
    <n v="3.48"/>
    <n v="1.66"/>
    <n v="0.33700000000000002"/>
    <n v="2.097"/>
    <n v="-1.4970000000000001"/>
    <n v="5.9420000000000002"/>
    <n v="-5.0469999999999997"/>
    <n v="9.0570000000000004"/>
    <n v="23.9"/>
    <n v="27.2"/>
    <n v="3.9"/>
    <n v="209.024"/>
    <n v="2109.46"/>
    <s v="110615_213723"/>
  </r>
  <r>
    <s v="Carlos Zambrano"/>
    <x v="0"/>
    <s v="gid_2011_06_15_milmlb_chnmlb_1"/>
    <s v="Wrigley Field"/>
    <s v="Ed Hickox"/>
    <s v="chn"/>
    <s v="mil"/>
    <n v="53"/>
    <x v="8"/>
    <s v="X"/>
    <n v="12"/>
    <n v="8"/>
    <s v="FC"/>
    <x v="2"/>
    <n v="0.91200000000000003"/>
    <x v="9"/>
    <s v="LD"/>
    <x v="6"/>
    <s v="R"/>
    <n v="2"/>
    <n v="2"/>
    <n v="0"/>
    <n v="0"/>
    <n v="0"/>
    <n v="0"/>
    <n v="4"/>
    <n v="92.9"/>
    <n v="86.1"/>
    <n v="3.48"/>
    <n v="1.66"/>
    <n v="0.81499999999999995"/>
    <n v="3.331"/>
    <n v="-1.0509999999999999"/>
    <n v="6.3449999999999998"/>
    <n v="-3.379"/>
    <n v="10.327999999999999"/>
    <n v="23.8"/>
    <n v="20.6"/>
    <n v="3.1"/>
    <n v="198.054"/>
    <n v="2197.14"/>
    <s v="110615_213744"/>
  </r>
  <r>
    <s v="Carlos Zambrano"/>
    <x v="0"/>
    <s v="gid_2011_06_15_milmlb_chnmlb_1"/>
    <s v="Wrigley Field"/>
    <s v="Ed Hickox"/>
    <s v="chn"/>
    <s v="mil"/>
    <n v="54"/>
    <x v="2"/>
    <s v="S"/>
    <n v="13"/>
    <n v="1"/>
    <s v="FF"/>
    <x v="2"/>
    <n v="0.92800000000000005"/>
    <x v="8"/>
    <m/>
    <x v="4"/>
    <s v="L"/>
    <n v="0"/>
    <n v="0"/>
    <n v="0"/>
    <n v="0"/>
    <n v="1"/>
    <n v="0"/>
    <n v="4"/>
    <n v="89.8"/>
    <n v="82.8"/>
    <n v="3.3"/>
    <n v="1.56"/>
    <n v="-0.90100000000000002"/>
    <n v="2.2570000000000001"/>
    <n v="-1.163"/>
    <n v="6.3159999999999998"/>
    <n v="-7.5990000000000002"/>
    <n v="8.2260000000000009"/>
    <n v="23.8"/>
    <n v="33.299999999999997"/>
    <n v="5.3"/>
    <n v="222.584"/>
    <n v="2167.0100000000002"/>
    <s v="110615_213825"/>
  </r>
  <r>
    <s v="Carlos Zambrano"/>
    <x v="0"/>
    <s v="gid_2011_06_15_milmlb_chnmlb_1"/>
    <s v="Wrigley Field"/>
    <s v="Ed Hickox"/>
    <s v="chn"/>
    <s v="mil"/>
    <n v="59"/>
    <x v="11"/>
    <s v="S"/>
    <n v="14"/>
    <n v="1"/>
    <s v="FF"/>
    <x v="2"/>
    <n v="0.97"/>
    <x v="6"/>
    <m/>
    <x v="1"/>
    <s v="R"/>
    <n v="0"/>
    <n v="0"/>
    <n v="0"/>
    <n v="1"/>
    <n v="1"/>
    <n v="0"/>
    <n v="4"/>
    <n v="87.5"/>
    <n v="81"/>
    <n v="3.09"/>
    <n v="1.39"/>
    <n v="8.9999999999999993E-3"/>
    <n v="3.0939999999999999"/>
    <n v="-1.097"/>
    <n v="6.44"/>
    <n v="-6.6130000000000004"/>
    <n v="8.3640000000000008"/>
    <n v="23.8"/>
    <n v="27.9"/>
    <n v="5.2"/>
    <n v="218.18199999999999"/>
    <n v="2023.01"/>
    <s v="110615_214028"/>
  </r>
  <r>
    <s v="Carlos Zambrano"/>
    <x v="0"/>
    <s v="gid_2011_06_15_milmlb_chnmlb_1"/>
    <s v="Wrigley Field"/>
    <s v="Ed Hickox"/>
    <s v="chn"/>
    <s v="mil"/>
    <n v="60"/>
    <x v="2"/>
    <s v="S"/>
    <n v="14"/>
    <n v="2"/>
    <s v="FF"/>
    <x v="2"/>
    <n v="0.8"/>
    <x v="6"/>
    <m/>
    <x v="1"/>
    <s v="R"/>
    <n v="0"/>
    <n v="1"/>
    <n v="0"/>
    <n v="1"/>
    <n v="1"/>
    <n v="0"/>
    <n v="4"/>
    <n v="90.2"/>
    <n v="83.9"/>
    <n v="3.09"/>
    <n v="1.39"/>
    <n v="0.39800000000000002"/>
    <n v="2.3530000000000002"/>
    <n v="-0.90400000000000003"/>
    <n v="6.5570000000000004"/>
    <n v="-8.0690000000000008"/>
    <n v="9.984"/>
    <n v="23.9"/>
    <n v="40"/>
    <n v="4.7"/>
    <n v="218.82499999999999"/>
    <n v="2522.7800000000002"/>
    <s v="110615_214057"/>
  </r>
  <r>
    <s v="Carlos Zambrano"/>
    <x v="0"/>
    <s v="gid_2011_06_15_milmlb_chnmlb_1"/>
    <s v="Wrigley Field"/>
    <s v="Ed Hickox"/>
    <s v="chn"/>
    <s v="mil"/>
    <n v="61"/>
    <x v="1"/>
    <s v="S"/>
    <n v="14"/>
    <n v="3"/>
    <s v="SI"/>
    <x v="2"/>
    <n v="0.65500000000000003"/>
    <x v="6"/>
    <m/>
    <x v="1"/>
    <s v="R"/>
    <n v="0"/>
    <n v="2"/>
    <n v="0"/>
    <n v="1"/>
    <n v="1"/>
    <n v="0"/>
    <n v="4"/>
    <n v="91.5"/>
    <n v="84.6"/>
    <n v="3.09"/>
    <n v="1.39"/>
    <n v="0.67700000000000005"/>
    <n v="2.911"/>
    <n v="-1.01"/>
    <n v="6.423"/>
    <n v="-8.6170000000000009"/>
    <n v="8.9440000000000008"/>
    <n v="23.8"/>
    <n v="39.799999999999997"/>
    <n v="4.9000000000000004"/>
    <n v="223.803"/>
    <n v="2460.66"/>
    <s v="110615_214116"/>
  </r>
  <r>
    <s v="Carlos Zambrano"/>
    <x v="0"/>
    <s v="gid_2011_06_15_milmlb_chnmlb_1"/>
    <s v="Wrigley Field"/>
    <s v="Ed Hickox"/>
    <s v="chn"/>
    <s v="mil"/>
    <n v="62"/>
    <x v="4"/>
    <s v="B"/>
    <n v="14"/>
    <n v="4"/>
    <s v="FC"/>
    <x v="2"/>
    <n v="0.92"/>
    <x v="6"/>
    <m/>
    <x v="1"/>
    <s v="R"/>
    <n v="0"/>
    <n v="2"/>
    <n v="0"/>
    <n v="1"/>
    <n v="1"/>
    <n v="0"/>
    <n v="4"/>
    <n v="90.3"/>
    <n v="84.1"/>
    <n v="3.09"/>
    <n v="1.39"/>
    <n v="2.165"/>
    <n v="2.6549999999999998"/>
    <n v="-0.96099999999999997"/>
    <n v="6.4489999999999998"/>
    <n v="-1.367"/>
    <n v="9.8960000000000008"/>
    <n v="23.9"/>
    <n v="3.2"/>
    <n v="3.6"/>
    <n v="187.834"/>
    <n v="1967.45"/>
    <s v="110615_214141"/>
  </r>
  <r>
    <s v="Carlos Zambrano"/>
    <x v="0"/>
    <s v="gid_2011_06_15_milmlb_chnmlb_1"/>
    <s v="Wrigley Field"/>
    <s v="Ed Hickox"/>
    <s v="chn"/>
    <s v="mil"/>
    <n v="64"/>
    <x v="7"/>
    <s v="X"/>
    <n v="15"/>
    <n v="1"/>
    <s v="FF"/>
    <x v="2"/>
    <n v="0.85799999999999998"/>
    <x v="1"/>
    <s v="GB"/>
    <x v="10"/>
    <s v="R"/>
    <n v="0"/>
    <n v="0"/>
    <n v="1"/>
    <n v="1"/>
    <n v="0"/>
    <n v="1"/>
    <n v="4"/>
    <n v="90.6"/>
    <n v="84.2"/>
    <n v="3.12"/>
    <n v="1.62"/>
    <n v="0.27"/>
    <n v="2.9980000000000002"/>
    <n v="-1.0109999999999999"/>
    <n v="6.5510000000000002"/>
    <n v="-7.2510000000000003"/>
    <n v="8.8629999999999995"/>
    <n v="23.9"/>
    <n v="34.700000000000003"/>
    <n v="4.7"/>
    <n v="219.155"/>
    <n v="2261.5700000000002"/>
    <s v="110615_214244"/>
  </r>
  <r>
    <s v="Carlos Zambrano"/>
    <x v="0"/>
    <s v="gid_2011_06_15_milmlb_chnmlb_1"/>
    <s v="Wrigley Field"/>
    <s v="Ed Hickox"/>
    <s v="chn"/>
    <s v="mil"/>
    <n v="65"/>
    <x v="4"/>
    <s v="B"/>
    <n v="16"/>
    <n v="1"/>
    <s v="FF"/>
    <x v="2"/>
    <n v="0.82899999999999996"/>
    <x v="6"/>
    <m/>
    <x v="3"/>
    <s v="R"/>
    <n v="0"/>
    <n v="0"/>
    <n v="1"/>
    <n v="1"/>
    <n v="1"/>
    <n v="0"/>
    <n v="4"/>
    <n v="90.5"/>
    <n v="84.3"/>
    <n v="3.4"/>
    <n v="1.61"/>
    <n v="-0.23799999999999999"/>
    <n v="0.90400000000000003"/>
    <n v="-1.161"/>
    <n v="6.2169999999999996"/>
    <n v="-7.7629999999999999"/>
    <n v="7.4649999999999999"/>
    <n v="23.9"/>
    <n v="32.1"/>
    <n v="5.5"/>
    <n v="225.96100000000001"/>
    <n v="2117.75"/>
    <s v="110615_214324"/>
  </r>
  <r>
    <s v="Carlos Zambrano"/>
    <x v="0"/>
    <s v="gid_2011_06_15_milmlb_chnmlb_1"/>
    <s v="Wrigley Field"/>
    <s v="Ed Hickox"/>
    <s v="chn"/>
    <s v="mil"/>
    <n v="67"/>
    <x v="1"/>
    <s v="S"/>
    <n v="16"/>
    <n v="3"/>
    <s v="FF"/>
    <x v="2"/>
    <n v="0.92400000000000004"/>
    <x v="6"/>
    <m/>
    <x v="3"/>
    <s v="R"/>
    <n v="2"/>
    <n v="0"/>
    <n v="1"/>
    <n v="1"/>
    <n v="1"/>
    <n v="0"/>
    <n v="4"/>
    <n v="89.6"/>
    <n v="82.8"/>
    <n v="3.4"/>
    <n v="1.61"/>
    <n v="-1.091"/>
    <n v="2.83"/>
    <n v="-1.1299999999999999"/>
    <n v="6.484"/>
    <n v="-7.9720000000000004"/>
    <n v="8.5879999999999992"/>
    <n v="23.8"/>
    <n v="36.1"/>
    <n v="5.3"/>
    <n v="222.72900000000001"/>
    <n v="2270.21"/>
    <s v="110615_214359"/>
  </r>
  <r>
    <s v="Carlos Zambrano"/>
    <x v="0"/>
    <s v="gid_2011_06_15_milmlb_chnmlb_1"/>
    <s v="Wrigley Field"/>
    <s v="Ed Hickox"/>
    <s v="chn"/>
    <s v="mil"/>
    <n v="68"/>
    <x v="2"/>
    <s v="S"/>
    <n v="16"/>
    <n v="4"/>
    <s v="SI"/>
    <x v="2"/>
    <n v="0.91"/>
    <x v="6"/>
    <m/>
    <x v="3"/>
    <s v="R"/>
    <n v="2"/>
    <n v="1"/>
    <n v="1"/>
    <n v="1"/>
    <n v="1"/>
    <n v="0"/>
    <n v="4"/>
    <n v="91.4"/>
    <n v="85"/>
    <n v="3.4"/>
    <n v="1.61"/>
    <n v="0.57399999999999995"/>
    <n v="1.5649999999999999"/>
    <n v="-1.2509999999999999"/>
    <n v="6.0369999999999999"/>
    <n v="-9.2100000000000009"/>
    <n v="6.2480000000000002"/>
    <n v="23.9"/>
    <n v="34.6"/>
    <n v="6"/>
    <n v="235.67500000000001"/>
    <n v="2209.89"/>
    <s v="110615_214427"/>
  </r>
  <r>
    <s v="Carlos Zambrano"/>
    <x v="0"/>
    <s v="gid_2011_06_15_milmlb_chnmlb_1"/>
    <s v="Wrigley Field"/>
    <s v="Ed Hickox"/>
    <s v="chn"/>
    <s v="mil"/>
    <n v="69"/>
    <x v="0"/>
    <s v="X"/>
    <n v="16"/>
    <n v="5"/>
    <s v="FF"/>
    <x v="2"/>
    <n v="0.93100000000000005"/>
    <x v="6"/>
    <s v="GB"/>
    <x v="3"/>
    <s v="R"/>
    <n v="2"/>
    <n v="2"/>
    <n v="1"/>
    <n v="1"/>
    <n v="1"/>
    <n v="0"/>
    <n v="4"/>
    <n v="91.2"/>
    <n v="84.9"/>
    <n v="3.4"/>
    <n v="1.61"/>
    <n v="0.14499999999999999"/>
    <n v="1.6850000000000001"/>
    <n v="-1.1970000000000001"/>
    <n v="6.1760000000000002"/>
    <n v="-7.984"/>
    <n v="7.4180000000000001"/>
    <n v="23.9"/>
    <n v="33.6"/>
    <n v="5.4"/>
    <n v="226.94499999999999"/>
    <n v="2163.54"/>
    <s v="110615_214446"/>
  </r>
  <r>
    <s v="Carlos Zambrano"/>
    <x v="0"/>
    <s v="gid_2011_06_15_milmlb_chnmlb_1"/>
    <s v="Wrigley Field"/>
    <s v="Ed Hickox"/>
    <s v="chn"/>
    <s v="mil"/>
    <n v="71"/>
    <x v="4"/>
    <s v="B"/>
    <n v="17"/>
    <n v="2"/>
    <s v="FF"/>
    <x v="2"/>
    <n v="0.80300000000000005"/>
    <x v="1"/>
    <m/>
    <x v="9"/>
    <s v="R"/>
    <n v="1"/>
    <n v="0"/>
    <n v="2"/>
    <n v="1"/>
    <n v="0"/>
    <n v="1"/>
    <n v="4"/>
    <n v="90.6"/>
    <n v="84.7"/>
    <n v="3.55"/>
    <n v="1.64"/>
    <n v="1.131"/>
    <n v="1.6160000000000001"/>
    <n v="-0.80700000000000005"/>
    <n v="6.4790000000000001"/>
    <n v="-8.1120000000000001"/>
    <n v="9.4139999999999997"/>
    <n v="23.9"/>
    <n v="38.1"/>
    <n v="4.8"/>
    <n v="220.625"/>
    <n v="2459.4899999999998"/>
    <s v="110615_214556"/>
  </r>
  <r>
    <s v="Carlos Zambrano"/>
    <x v="0"/>
    <s v="gid_2011_06_15_milmlb_chnmlb_1"/>
    <s v="Wrigley Field"/>
    <s v="Ed Hickox"/>
    <s v="chn"/>
    <s v="mil"/>
    <n v="78"/>
    <x v="4"/>
    <s v="B"/>
    <n v="19"/>
    <n v="1"/>
    <s v="FF"/>
    <x v="2"/>
    <n v="0.73599999999999999"/>
    <x v="3"/>
    <m/>
    <x v="7"/>
    <s v="R"/>
    <n v="0"/>
    <n v="0"/>
    <n v="0"/>
    <n v="0"/>
    <n v="0"/>
    <n v="0"/>
    <n v="5"/>
    <n v="88.2"/>
    <n v="81.7"/>
    <n v="3.43"/>
    <n v="1.78"/>
    <n v="-0.251"/>
    <n v="0.64600000000000002"/>
    <n v="-0.88400000000000001"/>
    <n v="6.4109999999999996"/>
    <n v="-5.6139999999999999"/>
    <n v="9.7140000000000004"/>
    <n v="23.8"/>
    <n v="26"/>
    <n v="4.8"/>
    <n v="209.90899999999999"/>
    <n v="2133.9299999999998"/>
    <s v="110615_215918"/>
  </r>
  <r>
    <s v="Carlos Zambrano"/>
    <x v="0"/>
    <s v="gid_2011_06_15_milmlb_chnmlb_1"/>
    <s v="Wrigley Field"/>
    <s v="Ed Hickox"/>
    <s v="chn"/>
    <s v="mil"/>
    <n v="81"/>
    <x v="0"/>
    <s v="X"/>
    <n v="19"/>
    <n v="4"/>
    <s v="FF"/>
    <x v="2"/>
    <n v="0.93400000000000005"/>
    <x v="3"/>
    <s v="GB"/>
    <x v="7"/>
    <s v="R"/>
    <n v="2"/>
    <n v="1"/>
    <n v="0"/>
    <n v="0"/>
    <n v="0"/>
    <n v="0"/>
    <n v="5"/>
    <n v="90.3"/>
    <n v="84.2"/>
    <n v="3.43"/>
    <n v="1.78"/>
    <n v="-9.4E-2"/>
    <n v="2.6440000000000001"/>
    <n v="-1.016"/>
    <n v="6.4610000000000003"/>
    <n v="-8.19"/>
    <n v="8.0950000000000006"/>
    <n v="23.9"/>
    <n v="36.1"/>
    <n v="5.3"/>
    <n v="225.18899999999999"/>
    <n v="2269.5500000000002"/>
    <s v="110615_220017"/>
  </r>
  <r>
    <s v="Carlos Zambrano"/>
    <x v="0"/>
    <s v="gid_2011_06_15_milmlb_chnmlb_1"/>
    <s v="Wrigley Field"/>
    <s v="Ed Hickox"/>
    <s v="chn"/>
    <s v="mil"/>
    <n v="82"/>
    <x v="2"/>
    <s v="S"/>
    <n v="20"/>
    <n v="1"/>
    <s v="SI"/>
    <x v="2"/>
    <n v="0.91600000000000004"/>
    <x v="4"/>
    <m/>
    <x v="2"/>
    <s v="L"/>
    <n v="0"/>
    <n v="0"/>
    <n v="1"/>
    <n v="0"/>
    <n v="0"/>
    <n v="0"/>
    <n v="5"/>
    <n v="89.9"/>
    <n v="83.5"/>
    <n v="3.24"/>
    <n v="1.5"/>
    <n v="-0.53300000000000003"/>
    <n v="2.2469999999999999"/>
    <n v="-1.6060000000000001"/>
    <n v="6.1219999999999999"/>
    <n v="-10.096"/>
    <n v="4.3159999999999998"/>
    <n v="23.8"/>
    <n v="33.1"/>
    <n v="7"/>
    <n v="246.649"/>
    <n v="2139.2600000000002"/>
    <s v="110615_220046"/>
  </r>
  <r>
    <s v="Carlos Zambrano"/>
    <x v="0"/>
    <s v="gid_2011_06_15_milmlb_chnmlb_1"/>
    <s v="Wrigley Field"/>
    <s v="Ed Hickox"/>
    <s v="chn"/>
    <s v="mil"/>
    <n v="83"/>
    <x v="0"/>
    <s v="X"/>
    <n v="20"/>
    <n v="2"/>
    <s v="FF"/>
    <x v="2"/>
    <n v="0.90600000000000003"/>
    <x v="4"/>
    <s v="LD"/>
    <x v="2"/>
    <s v="L"/>
    <n v="0"/>
    <n v="1"/>
    <n v="1"/>
    <n v="0"/>
    <n v="0"/>
    <n v="0"/>
    <n v="5"/>
    <n v="91.6"/>
    <n v="84.5"/>
    <n v="3.24"/>
    <n v="1.5"/>
    <n v="0.24"/>
    <n v="3.016"/>
    <n v="-1.54"/>
    <n v="6.1470000000000002"/>
    <n v="-6.4909999999999997"/>
    <n v="9.8780000000000001"/>
    <n v="23.8"/>
    <n v="34.299999999999997"/>
    <n v="4.0999999999999996"/>
    <n v="213.19800000000001"/>
    <n v="2340.61"/>
    <s v="110615_220100"/>
  </r>
  <r>
    <s v="Carlos Zambrano"/>
    <x v="0"/>
    <s v="gid_2011_06_15_milmlb_chnmlb_1"/>
    <s v="Wrigley Field"/>
    <s v="Ed Hickox"/>
    <s v="chn"/>
    <s v="mil"/>
    <n v="84"/>
    <x v="4"/>
    <s v="B"/>
    <n v="21"/>
    <n v="1"/>
    <s v="SI"/>
    <x v="2"/>
    <n v="0.91300000000000003"/>
    <x v="9"/>
    <m/>
    <x v="6"/>
    <s v="R"/>
    <n v="0"/>
    <n v="0"/>
    <n v="2"/>
    <n v="0"/>
    <n v="0"/>
    <n v="0"/>
    <n v="5"/>
    <n v="90.4"/>
    <n v="83.6"/>
    <n v="3.48"/>
    <n v="1.66"/>
    <n v="-1.665"/>
    <n v="3.1869999999999998"/>
    <n v="-1.7090000000000001"/>
    <n v="6.06"/>
    <n v="-10.217000000000001"/>
    <n v="4.0990000000000002"/>
    <n v="23.8"/>
    <n v="34.6"/>
    <n v="7"/>
    <n v="247.93600000000001"/>
    <n v="2152.33"/>
    <s v="110615_220135"/>
  </r>
  <r>
    <s v="Carlos Zambrano"/>
    <x v="0"/>
    <s v="gid_2011_06_15_milmlb_chnmlb_1"/>
    <s v="Wrigley Field"/>
    <s v="Ed Hickox"/>
    <s v="chn"/>
    <s v="mil"/>
    <n v="85"/>
    <x v="2"/>
    <s v="S"/>
    <n v="21"/>
    <n v="2"/>
    <s v="FF"/>
    <x v="2"/>
    <n v="0.91800000000000004"/>
    <x v="9"/>
    <m/>
    <x v="6"/>
    <s v="R"/>
    <n v="1"/>
    <n v="0"/>
    <n v="2"/>
    <n v="0"/>
    <n v="0"/>
    <n v="0"/>
    <n v="5"/>
    <n v="90.9"/>
    <n v="84.5"/>
    <n v="3.48"/>
    <n v="1.66"/>
    <n v="-0.63500000000000001"/>
    <n v="2.0840000000000001"/>
    <n v="-1.196"/>
    <n v="6.2919999999999998"/>
    <n v="-8.6150000000000002"/>
    <n v="8.2520000000000007"/>
    <n v="23.8"/>
    <n v="38.299999999999997"/>
    <n v="5.3"/>
    <n v="226.09"/>
    <n v="2357.39"/>
    <s v="110615_220149"/>
  </r>
  <r>
    <s v="Carlos Zambrano"/>
    <x v="0"/>
    <s v="gid_2011_06_15_milmlb_chnmlb_1"/>
    <s v="Wrigley Field"/>
    <s v="Ed Hickox"/>
    <s v="chn"/>
    <s v="mil"/>
    <n v="91"/>
    <x v="7"/>
    <s v="X"/>
    <n v="23"/>
    <n v="1"/>
    <s v="SI"/>
    <x v="2"/>
    <n v="0.90200000000000002"/>
    <x v="9"/>
    <s v="LD"/>
    <x v="1"/>
    <s v="R"/>
    <n v="0"/>
    <n v="0"/>
    <n v="2"/>
    <n v="1"/>
    <n v="1"/>
    <n v="0"/>
    <n v="5"/>
    <n v="90.5"/>
    <n v="83.4"/>
    <n v="3.09"/>
    <n v="1.39"/>
    <n v="4.2999999999999997E-2"/>
    <n v="2.5840000000000001"/>
    <n v="-1.198"/>
    <n v="6.3970000000000002"/>
    <n v="-10.538"/>
    <n v="9.0739999999999998"/>
    <n v="23.8"/>
    <n v="44.8"/>
    <n v="5.6"/>
    <n v="229.13800000000001"/>
    <n v="2710.11"/>
    <s v="110615_220345"/>
  </r>
  <r>
    <s v="Carlos Zambrano"/>
    <x v="0"/>
    <s v="gid_2011_06_15_milmlb_chnmlb_1"/>
    <s v="Wrigley Field"/>
    <s v="Ed Hickox"/>
    <s v="chn"/>
    <s v="mil"/>
    <n v="92"/>
    <x v="4"/>
    <s v="B"/>
    <n v="24"/>
    <n v="1"/>
    <s v="SI"/>
    <x v="2"/>
    <n v="0.90900000000000003"/>
    <x v="9"/>
    <m/>
    <x v="10"/>
    <s v="R"/>
    <n v="0"/>
    <n v="0"/>
    <n v="2"/>
    <n v="0"/>
    <n v="0"/>
    <n v="1"/>
    <n v="5"/>
    <n v="92.1"/>
    <n v="85"/>
    <n v="3.12"/>
    <n v="1.62"/>
    <n v="0.95899999999999996"/>
    <n v="1.851"/>
    <n v="-1.1259999999999999"/>
    <n v="6.181"/>
    <n v="-10.061"/>
    <n v="8.0470000000000006"/>
    <n v="23.8"/>
    <n v="41.2"/>
    <n v="5.6"/>
    <n v="231.20400000000001"/>
    <n v="2557.16"/>
    <s v="110615_220451"/>
  </r>
  <r>
    <s v="Carlos Zambrano"/>
    <x v="0"/>
    <s v="gid_2011_06_15_milmlb_chnmlb_1"/>
    <s v="Wrigley Field"/>
    <s v="Ed Hickox"/>
    <s v="chn"/>
    <s v="mil"/>
    <n v="93"/>
    <x v="2"/>
    <s v="S"/>
    <n v="24"/>
    <n v="2"/>
    <s v="SI"/>
    <x v="2"/>
    <n v="0.91300000000000003"/>
    <x v="9"/>
    <m/>
    <x v="10"/>
    <s v="R"/>
    <n v="1"/>
    <n v="0"/>
    <n v="2"/>
    <n v="0"/>
    <n v="0"/>
    <n v="1"/>
    <n v="5"/>
    <n v="90.7"/>
    <n v="83.3"/>
    <n v="3.12"/>
    <n v="1.62"/>
    <n v="0.23300000000000001"/>
    <n v="2.1629999999999998"/>
    <n v="-1.1919999999999999"/>
    <n v="6.1589999999999998"/>
    <n v="-10.000999999999999"/>
    <n v="6.19"/>
    <n v="23.8"/>
    <n v="35.799999999999997"/>
    <n v="6.3"/>
    <n v="238.072"/>
    <n v="2286.9299999999998"/>
    <s v="110615_220506"/>
  </r>
  <r>
    <s v="Carlos Zambrano"/>
    <x v="0"/>
    <s v="gid_2011_06_15_milmlb_chnmlb_1"/>
    <s v="Wrigley Field"/>
    <s v="Ed Hickox"/>
    <s v="chn"/>
    <s v="mil"/>
    <n v="95"/>
    <x v="4"/>
    <s v="B"/>
    <n v="25"/>
    <n v="1"/>
    <s v="SI"/>
    <x v="2"/>
    <n v="0.90800000000000003"/>
    <x v="0"/>
    <m/>
    <x v="3"/>
    <s v="R"/>
    <n v="0"/>
    <n v="0"/>
    <n v="2"/>
    <n v="0"/>
    <n v="1"/>
    <n v="0"/>
    <n v="5"/>
    <n v="90.2"/>
    <n v="84.1"/>
    <n v="3.4"/>
    <n v="1.61"/>
    <n v="1.0509999999999999"/>
    <n v="1.3260000000000001"/>
    <n v="-1.302"/>
    <n v="5.9980000000000002"/>
    <n v="-9.3480000000000008"/>
    <n v="6.7919999999999998"/>
    <n v="23.9"/>
    <n v="34.9"/>
    <n v="6"/>
    <n v="233.83199999999999"/>
    <n v="2269.6999999999998"/>
    <s v="110615_220617"/>
  </r>
  <r>
    <s v="Carlos Zambrano"/>
    <x v="0"/>
    <s v="gid_2011_06_15_milmlb_chnmlb_1"/>
    <s v="Wrigley Field"/>
    <s v="Ed Hickox"/>
    <s v="chn"/>
    <s v="mil"/>
    <n v="96"/>
    <x v="3"/>
    <s v="S"/>
    <n v="25"/>
    <n v="2"/>
    <s v="FC"/>
    <x v="2"/>
    <n v="0.92100000000000004"/>
    <x v="0"/>
    <m/>
    <x v="3"/>
    <s v="R"/>
    <n v="1"/>
    <n v="0"/>
    <n v="2"/>
    <n v="0"/>
    <n v="1"/>
    <n v="0"/>
    <n v="5"/>
    <n v="89"/>
    <n v="82.9"/>
    <n v="3.4"/>
    <n v="1.61"/>
    <n v="0.495"/>
    <n v="2.5720000000000001"/>
    <n v="-1.742"/>
    <n v="5.9539999999999997"/>
    <n v="-2.202"/>
    <n v="9.2270000000000003"/>
    <n v="23.9"/>
    <n v="8.9"/>
    <n v="4"/>
    <n v="193.36099999999999"/>
    <n v="1845.19"/>
    <s v="110615_220632"/>
  </r>
  <r>
    <s v="Carlos Zambrano"/>
    <x v="0"/>
    <s v="gid_2011_06_15_milmlb_chnmlb_1"/>
    <s v="Wrigley Field"/>
    <s v="Ed Hickox"/>
    <s v="chn"/>
    <s v="mil"/>
    <n v="97"/>
    <x v="0"/>
    <s v="X"/>
    <n v="25"/>
    <n v="3"/>
    <s v="FC"/>
    <x v="2"/>
    <n v="0.91700000000000004"/>
    <x v="0"/>
    <s v="FB"/>
    <x v="3"/>
    <s v="R"/>
    <n v="1"/>
    <n v="1"/>
    <n v="2"/>
    <n v="0"/>
    <n v="1"/>
    <n v="0"/>
    <n v="5"/>
    <n v="88.6"/>
    <n v="81.8"/>
    <n v="3.4"/>
    <n v="1.61"/>
    <n v="0.54800000000000004"/>
    <n v="1.7509999999999999"/>
    <n v="-1.137"/>
    <n v="6.3209999999999997"/>
    <n v="-2.5659999999999998"/>
    <n v="10.922000000000001"/>
    <n v="23.8"/>
    <n v="12.4"/>
    <n v="3.7"/>
    <n v="193.16800000000001"/>
    <n v="2146.36"/>
    <s v="110615_220652"/>
  </r>
  <r>
    <s v="Carlos Zambrano"/>
    <x v="0"/>
    <s v="gid_2011_06_15_milmlb_chnmlb_1"/>
    <s v="Wrigley Field"/>
    <s v="Ed Hickox"/>
    <s v="chn"/>
    <s v="mil"/>
    <n v="98"/>
    <x v="4"/>
    <s v="B"/>
    <n v="26"/>
    <n v="1"/>
    <s v="FF"/>
    <x v="2"/>
    <n v="0.997"/>
    <x v="3"/>
    <m/>
    <x v="9"/>
    <s v="R"/>
    <n v="0"/>
    <n v="0"/>
    <n v="0"/>
    <n v="0"/>
    <n v="0"/>
    <n v="0"/>
    <n v="6"/>
    <n v="88.7"/>
    <n v="81.900000000000006"/>
    <n v="3.55"/>
    <n v="1.64"/>
    <n v="2.52"/>
    <n v="2.464"/>
    <n v="-1.333"/>
    <n v="6.0490000000000004"/>
    <n v="-6.9550000000000001"/>
    <n v="8.6300000000000008"/>
    <n v="23.8"/>
    <n v="27"/>
    <n v="5"/>
    <n v="218.726"/>
    <n v="2121.02"/>
    <s v="110615_222406"/>
  </r>
  <r>
    <s v="Carlos Zambrano"/>
    <x v="0"/>
    <s v="gid_2011_06_15_milmlb_chnmlb_1"/>
    <s v="Wrigley Field"/>
    <s v="Ed Hickox"/>
    <s v="chn"/>
    <s v="mil"/>
    <n v="99"/>
    <x v="4"/>
    <s v="B"/>
    <n v="26"/>
    <n v="2"/>
    <s v="SI"/>
    <x v="2"/>
    <n v="0.90300000000000002"/>
    <x v="3"/>
    <m/>
    <x v="9"/>
    <s v="R"/>
    <n v="1"/>
    <n v="0"/>
    <n v="0"/>
    <n v="0"/>
    <n v="0"/>
    <n v="0"/>
    <n v="6"/>
    <n v="89.1"/>
    <n v="82.2"/>
    <n v="3.55"/>
    <n v="1.64"/>
    <n v="-2.1999999999999999E-2"/>
    <n v="3.9929999999999999"/>
    <n v="-1.5249999999999999"/>
    <n v="6.15"/>
    <n v="-9.5109999999999992"/>
    <n v="3.3029999999999999"/>
    <n v="23.8"/>
    <n v="29.6"/>
    <n v="7.1"/>
    <n v="250.61799999999999"/>
    <n v="1938.04"/>
    <s v="110615_222417"/>
  </r>
  <r>
    <s v="Carlos Zambrano"/>
    <x v="0"/>
    <s v="gid_2011_06_15_milmlb_chnmlb_1"/>
    <s v="Wrigley Field"/>
    <s v="Ed Hickox"/>
    <s v="chn"/>
    <s v="mil"/>
    <n v="100"/>
    <x v="2"/>
    <s v="S"/>
    <n v="26"/>
    <n v="3"/>
    <s v="SI"/>
    <x v="2"/>
    <n v="0.92300000000000004"/>
    <x v="3"/>
    <m/>
    <x v="9"/>
    <s v="R"/>
    <n v="2"/>
    <n v="0"/>
    <n v="0"/>
    <n v="0"/>
    <n v="0"/>
    <n v="0"/>
    <n v="6"/>
    <n v="88.8"/>
    <n v="81.900000000000006"/>
    <n v="3.55"/>
    <n v="1.64"/>
    <n v="0.38900000000000001"/>
    <n v="2.1539999999999999"/>
    <n v="-1.548"/>
    <n v="5.9359999999999999"/>
    <n v="-11.042999999999999"/>
    <n v="3.38"/>
    <n v="23.8"/>
    <n v="32.200000000000003"/>
    <n v="7.6"/>
    <n v="252.779"/>
    <n v="2204.83"/>
    <s v="110615_222431"/>
  </r>
  <r>
    <s v="Carlos Zambrano"/>
    <x v="0"/>
    <s v="gid_2011_06_15_milmlb_chnmlb_1"/>
    <s v="Wrigley Field"/>
    <s v="Ed Hickox"/>
    <s v="chn"/>
    <s v="mil"/>
    <n v="101"/>
    <x v="4"/>
    <s v="B"/>
    <n v="26"/>
    <n v="4"/>
    <s v="SI"/>
    <x v="2"/>
    <n v="0.90500000000000003"/>
    <x v="3"/>
    <m/>
    <x v="9"/>
    <s v="R"/>
    <n v="2"/>
    <n v="1"/>
    <n v="0"/>
    <n v="0"/>
    <n v="0"/>
    <n v="0"/>
    <n v="6"/>
    <n v="88.2"/>
    <n v="81.7"/>
    <n v="3.55"/>
    <n v="1.64"/>
    <n v="1.234"/>
    <n v="2.552"/>
    <n v="-1.335"/>
    <n v="5.9470000000000001"/>
    <n v="-9.4269999999999996"/>
    <n v="4.4109999999999996"/>
    <n v="23.8"/>
    <n v="29.1"/>
    <n v="7"/>
    <n v="244.709"/>
    <n v="1985.21"/>
    <s v="110615_222444"/>
  </r>
  <r>
    <s v="Carlos Zambrano"/>
    <x v="0"/>
    <s v="gid_2011_06_15_milmlb_chnmlb_1"/>
    <s v="Wrigley Field"/>
    <s v="Ed Hickox"/>
    <s v="chn"/>
    <s v="mil"/>
    <n v="102"/>
    <x v="2"/>
    <s v="S"/>
    <n v="26"/>
    <n v="5"/>
    <s v="FF"/>
    <x v="2"/>
    <n v="0.996"/>
    <x v="3"/>
    <m/>
    <x v="9"/>
    <s v="R"/>
    <n v="3"/>
    <n v="1"/>
    <n v="0"/>
    <n v="0"/>
    <n v="0"/>
    <n v="0"/>
    <n v="6"/>
    <n v="89.3"/>
    <n v="82.7"/>
    <n v="3.55"/>
    <n v="1.64"/>
    <n v="0.65300000000000002"/>
    <n v="2.4529999999999998"/>
    <n v="-1.4219999999999999"/>
    <n v="5.9580000000000002"/>
    <n v="-6.0579999999999998"/>
    <n v="8.1219999999999999"/>
    <n v="23.8"/>
    <n v="25.5"/>
    <n v="4.9000000000000004"/>
    <n v="216.57400000000001"/>
    <n v="1961.77"/>
    <s v="110615_222458"/>
  </r>
  <r>
    <s v="Carlos Zambrano"/>
    <x v="0"/>
    <s v="gid_2011_06_15_milmlb_chnmlb_1"/>
    <s v="Wrigley Field"/>
    <s v="Ed Hickox"/>
    <s v="chn"/>
    <s v="mil"/>
    <n v="103"/>
    <x v="1"/>
    <s v="S"/>
    <n v="26"/>
    <n v="6"/>
    <s v="FF"/>
    <x v="2"/>
    <n v="0.996"/>
    <x v="3"/>
    <m/>
    <x v="9"/>
    <s v="R"/>
    <n v="3"/>
    <n v="2"/>
    <n v="0"/>
    <n v="0"/>
    <n v="0"/>
    <n v="0"/>
    <n v="6"/>
    <n v="90"/>
    <n v="83.1"/>
    <n v="3.55"/>
    <n v="1.64"/>
    <n v="1.2410000000000001"/>
    <n v="2.77"/>
    <n v="-1.53"/>
    <n v="5.8739999999999997"/>
    <n v="-5.8390000000000004"/>
    <n v="7.2750000000000004"/>
    <n v="23.8"/>
    <n v="22.8"/>
    <n v="5"/>
    <n v="218.58799999999999"/>
    <n v="1816.8"/>
    <s v="110615_222515"/>
  </r>
  <r>
    <s v="Carlos Zambrano"/>
    <x v="0"/>
    <s v="gid_2011_06_15_milmlb_chnmlb_1"/>
    <s v="Wrigley Field"/>
    <s v="Ed Hickox"/>
    <s v="chn"/>
    <s v="mil"/>
    <n v="104"/>
    <x v="1"/>
    <s v="S"/>
    <n v="26"/>
    <n v="7"/>
    <s v="FF"/>
    <x v="2"/>
    <n v="0.89900000000000002"/>
    <x v="3"/>
    <m/>
    <x v="9"/>
    <s v="R"/>
    <n v="3"/>
    <n v="2"/>
    <n v="0"/>
    <n v="0"/>
    <n v="0"/>
    <n v="0"/>
    <n v="6"/>
    <n v="88.3"/>
    <n v="82"/>
    <n v="3.55"/>
    <n v="1.64"/>
    <n v="-0.68300000000000005"/>
    <n v="3.4279999999999999"/>
    <n v="-1.3660000000000001"/>
    <n v="6.3410000000000002"/>
    <n v="-6.89"/>
    <n v="6.569"/>
    <n v="23.8"/>
    <n v="27.2"/>
    <n v="5.7"/>
    <n v="226.17599999999999"/>
    <n v="1831.76"/>
    <s v="110615_222534"/>
  </r>
  <r>
    <s v="Carlos Zambrano"/>
    <x v="0"/>
    <s v="gid_2011_06_15_milmlb_chnmlb_1"/>
    <s v="Wrigley Field"/>
    <s v="Ed Hickox"/>
    <s v="chn"/>
    <s v="mil"/>
    <n v="105"/>
    <x v="0"/>
    <s v="X"/>
    <n v="26"/>
    <n v="8"/>
    <s v="SI"/>
    <x v="2"/>
    <n v="0.82199999999999995"/>
    <x v="3"/>
    <s v="GB"/>
    <x v="9"/>
    <s v="R"/>
    <n v="3"/>
    <n v="2"/>
    <n v="0"/>
    <n v="0"/>
    <n v="0"/>
    <n v="0"/>
    <n v="6"/>
    <n v="88.8"/>
    <n v="82.7"/>
    <n v="3.55"/>
    <n v="1.64"/>
    <n v="4.4999999999999998E-2"/>
    <n v="1.87"/>
    <n v="-1.5780000000000001"/>
    <n v="5.806"/>
    <n v="-7.8940000000000001"/>
    <n v="5.609"/>
    <n v="23.9"/>
    <n v="27.9"/>
    <n v="6.2"/>
    <n v="234.398"/>
    <n v="1873.61"/>
    <s v="110615_222558"/>
  </r>
  <r>
    <s v="Carlos Zambrano"/>
    <x v="0"/>
    <s v="gid_2011_06_15_milmlb_chnmlb_1"/>
    <s v="Wrigley Field"/>
    <s v="Ed Hickox"/>
    <s v="chn"/>
    <s v="mil"/>
    <n v="110"/>
    <x v="0"/>
    <s v="X"/>
    <n v="28"/>
    <n v="1"/>
    <s v="SI"/>
    <x v="2"/>
    <n v="0.88200000000000001"/>
    <x v="3"/>
    <s v="GB"/>
    <x v="7"/>
    <s v="R"/>
    <n v="0"/>
    <n v="0"/>
    <n v="2"/>
    <n v="0"/>
    <n v="0"/>
    <n v="0"/>
    <n v="6"/>
    <n v="89.4"/>
    <n v="82.4"/>
    <n v="3.43"/>
    <n v="1.78"/>
    <n v="0.503"/>
    <n v="2.5649999999999999"/>
    <n v="-1.1639999999999999"/>
    <n v="6.1790000000000003"/>
    <n v="-8.8629999999999995"/>
    <n v="8.516"/>
    <n v="23.8"/>
    <n v="36.799999999999997"/>
    <n v="5.4"/>
    <n v="225.99799999999999"/>
    <n v="2367.59"/>
    <s v="110615_222802"/>
  </r>
  <r>
    <s v="James Russell"/>
    <x v="1"/>
    <s v="gid_2011_06_15_milmlb_chnmlb_1"/>
    <s v="Wrigley Field"/>
    <s v="Ed Hickox"/>
    <s v="chn"/>
    <s v="mil"/>
    <n v="1"/>
    <x v="2"/>
    <s v="S"/>
    <n v="1"/>
    <n v="1"/>
    <s v="FF"/>
    <x v="2"/>
    <n v="0.91100000000000003"/>
    <x v="2"/>
    <m/>
    <x v="2"/>
    <s v="L"/>
    <n v="0"/>
    <n v="0"/>
    <n v="0"/>
    <n v="0"/>
    <n v="0"/>
    <n v="0"/>
    <n v="7"/>
    <n v="88.9"/>
    <n v="81.400000000000006"/>
    <n v="3.24"/>
    <n v="1.5"/>
    <n v="-1.0589999999999999"/>
    <n v="2.5430000000000001"/>
    <n v="1.36"/>
    <n v="6.3520000000000003"/>
    <n v="2.327"/>
    <n v="14.670999999999999"/>
    <n v="23.8"/>
    <n v="-15.3"/>
    <n v="2.2000000000000002"/>
    <n v="171.01499999999999"/>
    <n v="2827.85"/>
    <s v="110615_224205"/>
  </r>
  <r>
    <s v="James Russell"/>
    <x v="1"/>
    <s v="gid_2011_06_15_milmlb_chnmlb_1"/>
    <s v="Wrigley Field"/>
    <s v="Ed Hickox"/>
    <s v="chn"/>
    <s v="mil"/>
    <n v="5"/>
    <x v="2"/>
    <s v="S"/>
    <n v="2"/>
    <n v="2"/>
    <s v="FF"/>
    <x v="2"/>
    <n v="0.91400000000000003"/>
    <x v="1"/>
    <m/>
    <x v="6"/>
    <s v="R"/>
    <n v="1"/>
    <n v="0"/>
    <n v="1"/>
    <n v="0"/>
    <n v="0"/>
    <n v="0"/>
    <n v="7"/>
    <n v="90.1"/>
    <n v="82.1"/>
    <n v="3.48"/>
    <n v="1.66"/>
    <n v="0.3"/>
    <n v="1.909"/>
    <n v="1.4119999999999999"/>
    <n v="6.1429999999999998"/>
    <n v="4.4710000000000001"/>
    <n v="14.641999999999999"/>
    <n v="23.7"/>
    <n v="-37.1"/>
    <n v="2.6"/>
    <n v="163.06899999999999"/>
    <n v="2935.49"/>
    <s v="110615_224321"/>
  </r>
  <r>
    <s v="James Russell"/>
    <x v="1"/>
    <s v="gid_2011_06_15_milmlb_chnmlb_1"/>
    <s v="Wrigley Field"/>
    <s v="Ed Hickox"/>
    <s v="chn"/>
    <s v="mil"/>
    <n v="8"/>
    <x v="8"/>
    <s v="X"/>
    <n v="2"/>
    <n v="5"/>
    <s v="FF"/>
    <x v="2"/>
    <n v="0.90600000000000003"/>
    <x v="1"/>
    <s v="GB"/>
    <x v="6"/>
    <s v="R"/>
    <n v="2"/>
    <n v="2"/>
    <n v="1"/>
    <n v="0"/>
    <n v="0"/>
    <n v="0"/>
    <n v="7"/>
    <n v="88.9"/>
    <n v="81.900000000000006"/>
    <n v="3.48"/>
    <n v="1.66"/>
    <n v="1.1040000000000001"/>
    <n v="1.931"/>
    <n v="1.4750000000000001"/>
    <n v="6.1630000000000003"/>
    <n v="7.1849999999999996"/>
    <n v="8.6010000000000009"/>
    <n v="23.8"/>
    <n v="-31.5"/>
    <n v="5.3"/>
    <n v="140.27099999999999"/>
    <n v="2143.06"/>
    <s v="110615_224422"/>
  </r>
  <r>
    <s v="James Russell"/>
    <x v="1"/>
    <s v="gid_2011_06_15_milmlb_chnmlb_1"/>
    <s v="Wrigley Field"/>
    <s v="Ed Hickox"/>
    <s v="chn"/>
    <s v="mil"/>
    <n v="13"/>
    <x v="4"/>
    <s v="B"/>
    <n v="3"/>
    <n v="5"/>
    <s v="FF"/>
    <x v="2"/>
    <n v="0.9"/>
    <x v="8"/>
    <m/>
    <x v="4"/>
    <s v="L"/>
    <n v="2"/>
    <n v="2"/>
    <n v="1"/>
    <n v="1"/>
    <n v="1"/>
    <n v="0"/>
    <n v="7"/>
    <n v="88.9"/>
    <n v="81.5"/>
    <n v="3.3"/>
    <n v="1.56"/>
    <n v="-1.4550000000000001"/>
    <n v="4.4870000000000001"/>
    <n v="1.075"/>
    <n v="6.3929999999999998"/>
    <n v="4.4690000000000003"/>
    <n v="9.3390000000000004"/>
    <n v="23.8"/>
    <n v="-19.7"/>
    <n v="4.2"/>
    <n v="154.53299999999999"/>
    <n v="1979.34"/>
    <s v="110615_224808"/>
  </r>
  <r>
    <s v="Chris Carpenter"/>
    <x v="0"/>
    <s v="gid_2011_06_15_milmlb_chnmlb_1"/>
    <s v="Wrigley Field"/>
    <s v="Ed Hickox"/>
    <s v="chn"/>
    <s v="mil"/>
    <n v="1"/>
    <x v="0"/>
    <s v="X"/>
    <n v="1"/>
    <n v="1"/>
    <s v="FF"/>
    <x v="2"/>
    <n v="1.276"/>
    <x v="0"/>
    <s v="FB"/>
    <x v="1"/>
    <s v="R"/>
    <n v="0"/>
    <n v="0"/>
    <n v="1"/>
    <n v="1"/>
    <n v="1"/>
    <n v="0"/>
    <n v="7"/>
    <n v="94.7"/>
    <n v="86.3"/>
    <n v="3.09"/>
    <n v="1.39"/>
    <n v="-0.37"/>
    <n v="2.8439999999999999"/>
    <n v="-1.841"/>
    <n v="5.9569999999999999"/>
    <n v="-8.7780000000000005"/>
    <n v="8.6950000000000003"/>
    <n v="23.7"/>
    <n v="42.2"/>
    <n v="4.8"/>
    <n v="225.14400000000001"/>
    <n v="2493.09"/>
    <s v="110615_225121"/>
  </r>
  <r>
    <s v="Chris Carpenter"/>
    <x v="0"/>
    <s v="gid_2011_06_15_milmlb_chnmlb_1"/>
    <s v="Wrigley Field"/>
    <s v="Ed Hickox"/>
    <s v="chn"/>
    <s v="mil"/>
    <n v="2"/>
    <x v="1"/>
    <s v="S"/>
    <n v="2"/>
    <n v="1"/>
    <s v="FF"/>
    <x v="2"/>
    <n v="1.345"/>
    <x v="8"/>
    <m/>
    <x v="10"/>
    <s v="R"/>
    <n v="0"/>
    <n v="0"/>
    <n v="2"/>
    <n v="1"/>
    <n v="0"/>
    <n v="1"/>
    <n v="7"/>
    <n v="97.6"/>
    <n v="89.1"/>
    <n v="3.12"/>
    <n v="1.62"/>
    <n v="0.501"/>
    <n v="2.512"/>
    <n v="-1.383"/>
    <n v="5.9080000000000004"/>
    <n v="-7.4820000000000002"/>
    <n v="9.2829999999999995"/>
    <n v="23.7"/>
    <n v="41.9"/>
    <n v="4"/>
    <n v="218.75800000000001"/>
    <n v="2483.59"/>
    <s v="110615_225212"/>
  </r>
  <r>
    <s v="Chris Carpenter"/>
    <x v="0"/>
    <s v="gid_2011_06_15_milmlb_chnmlb_1"/>
    <s v="Wrigley Field"/>
    <s v="Ed Hickox"/>
    <s v="chn"/>
    <s v="mil"/>
    <n v="3"/>
    <x v="4"/>
    <s v="B"/>
    <n v="2"/>
    <n v="2"/>
    <s v="FF"/>
    <x v="2"/>
    <n v="1.353"/>
    <x v="8"/>
    <m/>
    <x v="10"/>
    <s v="R"/>
    <n v="0"/>
    <n v="1"/>
    <n v="2"/>
    <n v="1"/>
    <n v="0"/>
    <n v="1"/>
    <n v="7"/>
    <n v="96.8"/>
    <n v="89.1"/>
    <n v="3.12"/>
    <n v="1.62"/>
    <n v="-1.306"/>
    <n v="2.91"/>
    <n v="-1.8169999999999999"/>
    <n v="5.9820000000000002"/>
    <n v="-7.3479999999999999"/>
    <n v="9.1280000000000001"/>
    <n v="23.8"/>
    <n v="43.3"/>
    <n v="4.0999999999999996"/>
    <n v="218.72499999999999"/>
    <n v="2447.9"/>
    <s v="110615_225244"/>
  </r>
  <r>
    <s v="Chris Carpenter"/>
    <x v="0"/>
    <s v="gid_2011_06_15_milmlb_chnmlb_1"/>
    <s v="Wrigley Field"/>
    <s v="Ed Hickox"/>
    <s v="chn"/>
    <s v="mil"/>
    <n v="4"/>
    <x v="4"/>
    <s v="B"/>
    <n v="2"/>
    <n v="3"/>
    <s v="FF"/>
    <x v="2"/>
    <n v="1.3580000000000001"/>
    <x v="8"/>
    <m/>
    <x v="10"/>
    <s v="R"/>
    <n v="1"/>
    <n v="1"/>
    <n v="2"/>
    <n v="1"/>
    <n v="0"/>
    <n v="1"/>
    <n v="7"/>
    <n v="97.7"/>
    <n v="89.9"/>
    <n v="3.12"/>
    <n v="1.62"/>
    <n v="-2.0750000000000002"/>
    <n v="3.8769999999999998"/>
    <n v="-2.0209999999999999"/>
    <n v="6.0449999999999999"/>
    <n v="-6.6840000000000002"/>
    <n v="7.5839999999999996"/>
    <n v="23.8"/>
    <n v="38"/>
    <n v="4.2"/>
    <n v="221.255"/>
    <n v="2132.5300000000002"/>
    <s v="110615_225304"/>
  </r>
  <r>
    <s v="Chris Carpenter"/>
    <x v="0"/>
    <s v="gid_2011_06_15_milmlb_chnmlb_1"/>
    <s v="Wrigley Field"/>
    <s v="Ed Hickox"/>
    <s v="chn"/>
    <s v="mil"/>
    <n v="5"/>
    <x v="1"/>
    <s v="S"/>
    <n v="2"/>
    <n v="4"/>
    <s v="FF"/>
    <x v="2"/>
    <n v="1.3560000000000001"/>
    <x v="8"/>
    <m/>
    <x v="10"/>
    <s v="R"/>
    <n v="2"/>
    <n v="1"/>
    <n v="2"/>
    <n v="1"/>
    <n v="0"/>
    <n v="1"/>
    <n v="7"/>
    <n v="98.4"/>
    <n v="90.3"/>
    <n v="3.12"/>
    <n v="1.62"/>
    <n v="-0.68899999999999995"/>
    <n v="3.206"/>
    <n v="-1.778"/>
    <n v="6.0129999999999999"/>
    <n v="-8.2210000000000001"/>
    <n v="9.2439999999999998"/>
    <n v="23.8"/>
    <n v="48.4"/>
    <n v="4.0999999999999996"/>
    <n v="221.53800000000001"/>
    <n v="2619.69"/>
    <s v="110615_225327"/>
  </r>
  <r>
    <s v="Chris Carpenter"/>
    <x v="0"/>
    <s v="gid_2011_06_15_milmlb_chnmlb_1"/>
    <s v="Wrigley Field"/>
    <s v="Ed Hickox"/>
    <s v="chn"/>
    <s v="mil"/>
    <n v="6"/>
    <x v="1"/>
    <s v="S"/>
    <n v="2"/>
    <n v="5"/>
    <s v="FF"/>
    <x v="2"/>
    <n v="0.746"/>
    <x v="8"/>
    <m/>
    <x v="10"/>
    <s v="R"/>
    <n v="2"/>
    <n v="2"/>
    <n v="2"/>
    <n v="1"/>
    <n v="0"/>
    <n v="1"/>
    <n v="7"/>
    <n v="90.1"/>
    <n v="84.4"/>
    <n v="3.12"/>
    <n v="1.62"/>
    <n v="-0.27800000000000002"/>
    <n v="2.238"/>
    <n v="-1.849"/>
    <n v="6.0220000000000002"/>
    <n v="-0.92600000000000005"/>
    <n v="2.2970000000000002"/>
    <n v="23.9"/>
    <n v="1.8"/>
    <n v="6.5"/>
    <n v="201.60400000000001"/>
    <n v="494.86900000000003"/>
    <s v="110615_225353"/>
  </r>
  <r>
    <s v="Chris Carpenter"/>
    <x v="0"/>
    <s v="gid_2011_06_15_milmlb_chnmlb_1"/>
    <s v="Wrigley Field"/>
    <s v="Ed Hickox"/>
    <s v="chn"/>
    <s v="mil"/>
    <n v="7"/>
    <x v="4"/>
    <s v="B"/>
    <n v="2"/>
    <n v="6"/>
    <s v="FF"/>
    <x v="2"/>
    <n v="1.367"/>
    <x v="8"/>
    <m/>
    <x v="10"/>
    <s v="R"/>
    <n v="2"/>
    <n v="2"/>
    <n v="2"/>
    <n v="1"/>
    <n v="0"/>
    <n v="1"/>
    <n v="7"/>
    <n v="98.2"/>
    <n v="90.1"/>
    <n v="3.12"/>
    <n v="1.62"/>
    <n v="-1.413"/>
    <n v="3.83"/>
    <n v="-1.5680000000000001"/>
    <n v="6.117"/>
    <n v="-5.3369999999999997"/>
    <n v="8.5470000000000006"/>
    <n v="23.8"/>
    <n v="34.9"/>
    <n v="3.6"/>
    <n v="211.87299999999999"/>
    <n v="2130.23"/>
    <s v="110615_225425"/>
  </r>
  <r>
    <s v="Chris Carpenter"/>
    <x v="0"/>
    <s v="gid_2011_06_15_milmlb_chnmlb_1"/>
    <s v="Wrigley Field"/>
    <s v="Ed Hickox"/>
    <s v="chn"/>
    <s v="mil"/>
    <n v="8"/>
    <x v="9"/>
    <s v="S"/>
    <n v="2"/>
    <n v="7"/>
    <s v="FF"/>
    <x v="2"/>
    <n v="0.67"/>
    <x v="8"/>
    <m/>
    <x v="10"/>
    <s v="R"/>
    <n v="3"/>
    <n v="2"/>
    <n v="2"/>
    <n v="1"/>
    <n v="0"/>
    <n v="1"/>
    <n v="7"/>
    <n v="90"/>
    <n v="83.4"/>
    <n v="3.12"/>
    <n v="1.62"/>
    <n v="-0.68700000000000006"/>
    <n v="3.214"/>
    <n v="-1.861"/>
    <n v="6.0940000000000003"/>
    <n v="-5.2999999999999999E-2"/>
    <n v="2.012"/>
    <n v="23.8"/>
    <n v="-1"/>
    <n v="6.6"/>
    <n v="181.464"/>
    <n v="399.90800000000002"/>
    <s v="110615_225450"/>
  </r>
  <r>
    <s v="Chris Carpenter"/>
    <x v="0"/>
    <s v="gid_2011_06_15_milmlb_chnmlb_1"/>
    <s v="Wrigley Field"/>
    <s v="Ed Hickox"/>
    <s v="chn"/>
    <s v="mil"/>
    <n v="9"/>
    <x v="4"/>
    <s v="B"/>
    <n v="2"/>
    <n v="8"/>
    <s v="FF"/>
    <x v="2"/>
    <n v="1.345"/>
    <x v="8"/>
    <m/>
    <x v="10"/>
    <s v="R"/>
    <n v="3"/>
    <n v="2"/>
    <n v="2"/>
    <n v="1"/>
    <n v="0"/>
    <n v="1"/>
    <n v="7"/>
    <n v="99.1"/>
    <n v="91.5"/>
    <n v="3.12"/>
    <n v="1.62"/>
    <n v="1.224"/>
    <n v="2.069"/>
    <n v="-1.587"/>
    <n v="5.8739999999999997"/>
    <n v="-7.6230000000000002"/>
    <n v="10.606999999999999"/>
    <n v="23.8"/>
    <n v="50.4"/>
    <n v="3.4"/>
    <n v="215.613"/>
    <n v="2797.73"/>
    <s v="110615_225523"/>
  </r>
  <r>
    <s v="Chris Carpenter"/>
    <x v="0"/>
    <s v="gid_2011_06_15_milmlb_chnmlb_1"/>
    <s v="Wrigley Field"/>
    <s v="Ed Hickox"/>
    <s v="chn"/>
    <s v="mil"/>
    <n v="10"/>
    <x v="1"/>
    <s v="S"/>
    <n v="3"/>
    <n v="1"/>
    <s v="FF"/>
    <x v="2"/>
    <n v="1.3520000000000001"/>
    <x v="1"/>
    <m/>
    <x v="3"/>
    <s v="R"/>
    <n v="0"/>
    <n v="0"/>
    <n v="2"/>
    <n v="1"/>
    <n v="1"/>
    <n v="1"/>
    <n v="7"/>
    <n v="98.6"/>
    <n v="90.8"/>
    <n v="3.4"/>
    <n v="1.61"/>
    <n v="0.57099999999999995"/>
    <n v="3.0369999999999999"/>
    <n v="-1.607"/>
    <n v="5.9690000000000003"/>
    <n v="-7.3369999999999997"/>
    <n v="9.1850000000000005"/>
    <n v="23.8"/>
    <n v="43.9"/>
    <n v="3.7"/>
    <n v="218.51"/>
    <n v="2504"/>
    <s v="110615_225552"/>
  </r>
  <r>
    <s v="Chris Carpenter"/>
    <x v="0"/>
    <s v="gid_2011_06_15_milmlb_chnmlb_1"/>
    <s v="Wrigley Field"/>
    <s v="Ed Hickox"/>
    <s v="chn"/>
    <s v="mil"/>
    <n v="11"/>
    <x v="7"/>
    <s v="X"/>
    <n v="3"/>
    <n v="2"/>
    <s v="FF"/>
    <x v="2"/>
    <n v="1.3260000000000001"/>
    <x v="1"/>
    <s v="LD"/>
    <x v="3"/>
    <s v="R"/>
    <n v="0"/>
    <n v="1"/>
    <n v="2"/>
    <n v="1"/>
    <n v="1"/>
    <n v="1"/>
    <n v="7"/>
    <n v="97.4"/>
    <n v="90"/>
    <n v="3.4"/>
    <n v="1.61"/>
    <n v="6.3E-2"/>
    <n v="2.2509999999999999"/>
    <n v="-1.4910000000000001"/>
    <n v="6.008"/>
    <n v="-9.0500000000000007"/>
    <n v="8.16"/>
    <n v="23.8"/>
    <n v="45.1"/>
    <n v="4.7"/>
    <n v="227.833"/>
    <n v="2565.8200000000002"/>
    <s v="110615_225616"/>
  </r>
  <r>
    <s v="Chris Carpenter"/>
    <x v="0"/>
    <s v="gid_2011_06_15_milmlb_chnmlb_1"/>
    <s v="Wrigley Field"/>
    <s v="Ed Hickox"/>
    <s v="chn"/>
    <s v="mil"/>
    <n v="12"/>
    <x v="2"/>
    <s v="S"/>
    <n v="4"/>
    <n v="1"/>
    <s v="FF"/>
    <x v="2"/>
    <n v="1.337"/>
    <x v="2"/>
    <m/>
    <x v="9"/>
    <s v="R"/>
    <n v="0"/>
    <n v="0"/>
    <n v="2"/>
    <n v="1"/>
    <n v="0"/>
    <n v="1"/>
    <n v="7"/>
    <n v="96.5"/>
    <n v="89"/>
    <n v="3.55"/>
    <n v="1.64"/>
    <n v="0.48099999999999998"/>
    <n v="2.8140000000000001"/>
    <n v="-1.591"/>
    <n v="6.077"/>
    <n v="-8.3729999999999993"/>
    <n v="8.7149999999999999"/>
    <n v="23.8"/>
    <n v="43.5"/>
    <n v="4.4000000000000004"/>
    <n v="223.72900000000001"/>
    <n v="2520.38"/>
    <s v="110615_225706"/>
  </r>
  <r>
    <s v="Chris Carpenter"/>
    <x v="0"/>
    <s v="gid_2011_06_15_milmlb_chnmlb_1"/>
    <s v="Wrigley Field"/>
    <s v="Ed Hickox"/>
    <s v="chn"/>
    <s v="mil"/>
    <n v="13"/>
    <x v="1"/>
    <s v="S"/>
    <n v="4"/>
    <n v="2"/>
    <s v="FF"/>
    <x v="2"/>
    <n v="1.3540000000000001"/>
    <x v="2"/>
    <m/>
    <x v="9"/>
    <s v="R"/>
    <n v="0"/>
    <n v="1"/>
    <n v="2"/>
    <n v="1"/>
    <n v="0"/>
    <n v="1"/>
    <n v="7"/>
    <n v="97.9"/>
    <n v="90.2"/>
    <n v="3.55"/>
    <n v="1.64"/>
    <n v="0.35899999999999999"/>
    <n v="2.2890000000000001"/>
    <n v="-1.7170000000000001"/>
    <n v="5.9279999999999999"/>
    <n v="-8.4610000000000003"/>
    <n v="7.3620000000000001"/>
    <n v="23.8"/>
    <n v="40.200000000000003"/>
    <n v="4.7"/>
    <n v="228.833"/>
    <n v="2366.86"/>
    <s v="110615_225725"/>
  </r>
  <r>
    <s v="Chris Carpenter"/>
    <x v="0"/>
    <s v="gid_2011_06_15_milmlb_chnmlb_1"/>
    <s v="Wrigley Field"/>
    <s v="Ed Hickox"/>
    <s v="chn"/>
    <s v="mil"/>
    <n v="14"/>
    <x v="4"/>
    <s v="B"/>
    <n v="4"/>
    <n v="3"/>
    <s v="FF"/>
    <x v="2"/>
    <n v="1.3979999999999999"/>
    <x v="2"/>
    <m/>
    <x v="9"/>
    <s v="R"/>
    <n v="0"/>
    <n v="2"/>
    <n v="2"/>
    <n v="1"/>
    <n v="0"/>
    <n v="1"/>
    <n v="7"/>
    <n v="97.5"/>
    <n v="89.5"/>
    <n v="3.55"/>
    <n v="1.64"/>
    <n v="1.125"/>
    <n v="4.3819999999999997"/>
    <n v="-1.4430000000000001"/>
    <n v="6.141"/>
    <n v="-7.282"/>
    <n v="7.8949999999999996"/>
    <n v="23.8"/>
    <n v="38"/>
    <n v="4.0999999999999996"/>
    <n v="222.55699999999999"/>
    <n v="2255.77"/>
    <s v="110615_225754"/>
  </r>
  <r>
    <s v="Chris Carpenter"/>
    <x v="0"/>
    <s v="gid_2011_06_15_milmlb_chnmlb_1"/>
    <s v="Wrigley Field"/>
    <s v="Ed Hickox"/>
    <s v="chn"/>
    <s v="mil"/>
    <n v="15"/>
    <x v="1"/>
    <s v="S"/>
    <n v="4"/>
    <n v="4"/>
    <s v="FF"/>
    <x v="2"/>
    <n v="1.361"/>
    <x v="2"/>
    <m/>
    <x v="9"/>
    <s v="R"/>
    <n v="1"/>
    <n v="2"/>
    <n v="2"/>
    <n v="1"/>
    <n v="0"/>
    <n v="1"/>
    <n v="7"/>
    <n v="96.5"/>
    <n v="88.4"/>
    <n v="3.55"/>
    <n v="1.64"/>
    <n v="3.2000000000000001E-2"/>
    <n v="3.6240000000000001"/>
    <n v="-1.5489999999999999"/>
    <n v="6.0250000000000004"/>
    <n v="-7.2370000000000001"/>
    <n v="8.7260000000000009"/>
    <n v="23.8"/>
    <n v="39.9"/>
    <n v="4.0999999999999996"/>
    <n v="219.554"/>
    <n v="2349.33"/>
    <s v="110615_225817"/>
  </r>
  <r>
    <s v="John Grabow"/>
    <x v="1"/>
    <s v="gid_2011_06_15_milmlb_chnmlb_1"/>
    <s v="Wrigley Field"/>
    <s v="Ed Hickox"/>
    <s v="chn"/>
    <s v="mil"/>
    <n v="5"/>
    <x v="7"/>
    <s v="X"/>
    <n v="2"/>
    <n v="1"/>
    <s v="FF"/>
    <x v="2"/>
    <n v="1.2110000000000001"/>
    <x v="5"/>
    <s v="FB"/>
    <x v="7"/>
    <s v="R"/>
    <n v="0"/>
    <n v="0"/>
    <n v="1"/>
    <n v="0"/>
    <n v="0"/>
    <n v="0"/>
    <n v="8"/>
    <n v="88.3"/>
    <n v="81.2"/>
    <n v="3.43"/>
    <n v="1.78"/>
    <n v="-0.28100000000000003"/>
    <n v="2.56"/>
    <n v="1.1870000000000001"/>
    <n v="5.7549999999999999"/>
    <n v="3.7850000000000001"/>
    <n v="8.2680000000000007"/>
    <n v="23.8"/>
    <n v="-15.7"/>
    <n v="4.8"/>
    <n v="155.512"/>
    <n v="1730.22"/>
    <s v="110615_231242"/>
  </r>
  <r>
    <s v="John Grabow"/>
    <x v="1"/>
    <s v="gid_2011_06_15_milmlb_chnmlb_1"/>
    <s v="Wrigley Field"/>
    <s v="Ed Hickox"/>
    <s v="chn"/>
    <s v="mil"/>
    <n v="6"/>
    <x v="4"/>
    <s v="B"/>
    <n v="3"/>
    <n v="1"/>
    <s v="FF"/>
    <x v="2"/>
    <n v="1.286"/>
    <x v="3"/>
    <m/>
    <x v="2"/>
    <s v="L"/>
    <n v="0"/>
    <n v="0"/>
    <n v="1"/>
    <n v="0"/>
    <n v="0"/>
    <n v="0"/>
    <n v="8"/>
    <n v="87.8"/>
    <n v="81.400000000000006"/>
    <n v="3.24"/>
    <n v="1.5"/>
    <n v="-1.9610000000000001"/>
    <n v="2.5350000000000001"/>
    <n v="1.0349999999999999"/>
    <n v="5.7889999999999997"/>
    <n v="6.1950000000000003"/>
    <n v="7.5620000000000003"/>
    <n v="23.8"/>
    <n v="-23.1"/>
    <n v="5.3"/>
    <n v="140.84100000000001"/>
    <n v="1863.44"/>
    <s v="110615_231325"/>
  </r>
  <r>
    <s v="John Grabow"/>
    <x v="1"/>
    <s v="gid_2011_06_15_milmlb_chnmlb_1"/>
    <s v="Wrigley Field"/>
    <s v="Ed Hickox"/>
    <s v="chn"/>
    <s v="mil"/>
    <n v="11"/>
    <x v="4"/>
    <s v="B"/>
    <n v="4"/>
    <n v="1"/>
    <s v="FF"/>
    <x v="2"/>
    <n v="1.365"/>
    <x v="3"/>
    <m/>
    <x v="6"/>
    <s v="R"/>
    <n v="0"/>
    <n v="0"/>
    <n v="2"/>
    <n v="0"/>
    <n v="0"/>
    <n v="0"/>
    <n v="8"/>
    <n v="87.7"/>
    <n v="81.3"/>
    <n v="3.48"/>
    <n v="1.66"/>
    <n v="1.224"/>
    <n v="2.5089999999999999"/>
    <n v="1.3480000000000001"/>
    <n v="5.8109999999999999"/>
    <n v="4.4939999999999998"/>
    <n v="7.734"/>
    <n v="23.8"/>
    <n v="-19.8"/>
    <n v="5.0999999999999996"/>
    <n v="149.98500000000001"/>
    <n v="1704.52"/>
    <s v="110615_231502"/>
  </r>
  <r>
    <s v="John Grabow"/>
    <x v="1"/>
    <s v="gid_2011_06_15_milmlb_chnmlb_1"/>
    <s v="Wrigley Field"/>
    <s v="Ed Hickox"/>
    <s v="chn"/>
    <s v="mil"/>
    <n v="12"/>
    <x v="4"/>
    <s v="B"/>
    <n v="4"/>
    <n v="2"/>
    <s v="FF"/>
    <x v="2"/>
    <n v="1.385"/>
    <x v="3"/>
    <m/>
    <x v="6"/>
    <s v="R"/>
    <n v="1"/>
    <n v="0"/>
    <n v="2"/>
    <n v="0"/>
    <n v="0"/>
    <n v="0"/>
    <n v="8"/>
    <n v="86.7"/>
    <n v="80.599999999999994"/>
    <n v="3.48"/>
    <n v="1.66"/>
    <n v="1.0189999999999999"/>
    <n v="3.1930000000000001"/>
    <n v="1.3660000000000001"/>
    <n v="5.91"/>
    <n v="3.9769999999999999"/>
    <n v="7.8810000000000002"/>
    <n v="23.8"/>
    <n v="-17.399999999999999"/>
    <n v="5"/>
    <n v="153.35400000000001"/>
    <n v="1671.29"/>
    <s v="110615_231517"/>
  </r>
  <r>
    <s v="John Grabow"/>
    <x v="1"/>
    <s v="gid_2011_06_15_milmlb_chnmlb_1"/>
    <s v="Wrigley Field"/>
    <s v="Ed Hickox"/>
    <s v="chn"/>
    <s v="mil"/>
    <n v="13"/>
    <x v="2"/>
    <s v="S"/>
    <n v="4"/>
    <n v="3"/>
    <s v="FF"/>
    <x v="2"/>
    <n v="1.1990000000000001"/>
    <x v="3"/>
    <m/>
    <x v="6"/>
    <s v="R"/>
    <n v="2"/>
    <n v="0"/>
    <n v="2"/>
    <n v="0"/>
    <n v="0"/>
    <n v="0"/>
    <n v="8"/>
    <n v="88.1"/>
    <n v="81.599999999999994"/>
    <n v="3.48"/>
    <n v="1.66"/>
    <n v="0.128"/>
    <n v="2.714"/>
    <n v="1.099"/>
    <n v="5.7990000000000004"/>
    <n v="4.1100000000000003"/>
    <n v="6.577"/>
    <n v="23.8"/>
    <n v="-16.100000000000001"/>
    <n v="5.4"/>
    <n v="148.173"/>
    <n v="1485.55"/>
    <s v="110615_231535"/>
  </r>
  <r>
    <s v="Rodrigo Lopez"/>
    <x v="0"/>
    <s v="gid_2011_06_15_milmlb_chnmlb_1"/>
    <s v="Wrigley Field"/>
    <s v="Ed Hickox"/>
    <s v="chn"/>
    <s v="mil"/>
    <n v="3"/>
    <x v="8"/>
    <s v="X"/>
    <n v="1"/>
    <n v="3"/>
    <s v="FT"/>
    <x v="2"/>
    <n v="0.91800000000000004"/>
    <x v="1"/>
    <s v="GB"/>
    <x v="4"/>
    <s v="L"/>
    <n v="2"/>
    <n v="0"/>
    <n v="0"/>
    <n v="0"/>
    <n v="0"/>
    <n v="0"/>
    <n v="9"/>
    <n v="86.6"/>
    <n v="80.2"/>
    <n v="3.3"/>
    <n v="1.56"/>
    <n v="-1.1040000000000001"/>
    <n v="2.9580000000000002"/>
    <n v="-2.117"/>
    <n v="5.7910000000000004"/>
    <n v="-8.4380000000000006"/>
    <n v="5.1470000000000002"/>
    <n v="23.8"/>
    <n v="28"/>
    <n v="6.8"/>
    <n v="238.39599999999999"/>
    <n v="1855.28"/>
    <s v="110615_232747"/>
  </r>
  <r>
    <s v="Rodrigo Lopez"/>
    <x v="0"/>
    <s v="gid_2011_06_15_milmlb_chnmlb_1"/>
    <s v="Wrigley Field"/>
    <s v="Ed Hickox"/>
    <s v="chn"/>
    <s v="mil"/>
    <n v="5"/>
    <x v="13"/>
    <s v="B"/>
    <n v="2"/>
    <n v="2"/>
    <s v="FT"/>
    <x v="2"/>
    <n v="0.90900000000000003"/>
    <x v="14"/>
    <m/>
    <x v="1"/>
    <s v="R"/>
    <n v="0"/>
    <n v="1"/>
    <n v="0"/>
    <n v="1"/>
    <n v="0"/>
    <n v="0"/>
    <n v="9"/>
    <n v="86.7"/>
    <n v="79.900000000000006"/>
    <n v="3.09"/>
    <n v="1.39"/>
    <n v="-2.4550000000000001"/>
    <n v="4.2569999999999997"/>
    <n v="-1.802"/>
    <n v="6.0010000000000003"/>
    <n v="-8.9350000000000005"/>
    <n v="5.3760000000000003"/>
    <n v="23.8"/>
    <n v="31.7"/>
    <n v="6.8"/>
    <n v="238.75200000000001"/>
    <n v="1950.96"/>
    <s v="110615_232848"/>
  </r>
  <r>
    <s v="Rodrigo Lopez"/>
    <x v="0"/>
    <s v="gid_2011_06_15_milmlb_chnmlb_1"/>
    <s v="Wrigley Field"/>
    <s v="Ed Hickox"/>
    <s v="chn"/>
    <s v="mil"/>
    <n v="7"/>
    <x v="4"/>
    <s v="B"/>
    <n v="3"/>
    <n v="2"/>
    <s v="FT"/>
    <x v="2"/>
    <n v="0.76600000000000001"/>
    <x v="1"/>
    <m/>
    <x v="10"/>
    <s v="R"/>
    <n v="1"/>
    <n v="0"/>
    <n v="0"/>
    <n v="1"/>
    <n v="1"/>
    <n v="0"/>
    <n v="9"/>
    <n v="86.9"/>
    <n v="80.5"/>
    <n v="3.12"/>
    <n v="1.62"/>
    <n v="-0.65400000000000003"/>
    <n v="1.2490000000000001"/>
    <n v="-1.601"/>
    <n v="5.6870000000000003"/>
    <n v="-8.0250000000000004"/>
    <n v="8.9920000000000009"/>
    <n v="23.8"/>
    <n v="33"/>
    <n v="5.5"/>
    <n v="221.60400000000001"/>
    <n v="2264.94"/>
    <s v="110615_232945"/>
  </r>
  <r>
    <s v="Rodrigo Lopez"/>
    <x v="0"/>
    <s v="gid_2011_06_15_milmlb_chnmlb_1"/>
    <s v="Wrigley Field"/>
    <s v="Ed Hickox"/>
    <s v="chn"/>
    <s v="mil"/>
    <n v="8"/>
    <x v="8"/>
    <s v="X"/>
    <n v="3"/>
    <n v="3"/>
    <s v="FT"/>
    <x v="2"/>
    <n v="0.91200000000000003"/>
    <x v="1"/>
    <s v="GB"/>
    <x v="10"/>
    <s v="R"/>
    <n v="2"/>
    <n v="0"/>
    <n v="0"/>
    <n v="1"/>
    <n v="1"/>
    <n v="0"/>
    <n v="9"/>
    <n v="87.1"/>
    <n v="80.599999999999994"/>
    <n v="3.12"/>
    <n v="1.62"/>
    <n v="-0.20599999999999999"/>
    <n v="2.4700000000000002"/>
    <n v="-1.585"/>
    <n v="5.7370000000000001"/>
    <n v="-7.6340000000000003"/>
    <n v="6.835"/>
    <n v="23.8"/>
    <n v="28"/>
    <n v="6"/>
    <n v="227.97399999999999"/>
    <n v="1933.56"/>
    <s v="110615_233002"/>
  </r>
  <r>
    <s v="Rodrigo Lopez"/>
    <x v="0"/>
    <s v="gid_2011_06_15_milmlb_chnmlb_1"/>
    <s v="Wrigley Field"/>
    <s v="Ed Hickox"/>
    <s v="chn"/>
    <s v="mil"/>
    <n v="12"/>
    <x v="4"/>
    <s v="B"/>
    <n v="5"/>
    <n v="1"/>
    <s v="FT"/>
    <x v="2"/>
    <n v="0.67900000000000005"/>
    <x v="10"/>
    <m/>
    <x v="9"/>
    <s v="R"/>
    <n v="0"/>
    <n v="0"/>
    <n v="1"/>
    <n v="1"/>
    <n v="1"/>
    <n v="1"/>
    <n v="9"/>
    <n v="88.5"/>
    <n v="81.3"/>
    <n v="3.55"/>
    <n v="1.64"/>
    <n v="1.472"/>
    <n v="3.0470000000000002"/>
    <n v="-1.3959999999999999"/>
    <n v="5.7770000000000001"/>
    <n v="-7.1820000000000004"/>
    <n v="9.375"/>
    <n v="23.8"/>
    <n v="30.8"/>
    <n v="4.8"/>
    <n v="217.32499999999999"/>
    <n v="2248.5500000000002"/>
    <s v="110615_233216"/>
  </r>
  <r>
    <s v="Rodrigo Lopez"/>
    <x v="0"/>
    <s v="gid_2011_06_15_milmlb_chnmlb_1"/>
    <s v="Wrigley Field"/>
    <s v="Ed Hickox"/>
    <s v="chn"/>
    <s v="mil"/>
    <n v="17"/>
    <x v="3"/>
    <s v="S"/>
    <n v="6"/>
    <n v="3"/>
    <s v="FT"/>
    <x v="2"/>
    <n v="0.92300000000000004"/>
    <x v="2"/>
    <m/>
    <x v="0"/>
    <s v="L"/>
    <n v="1"/>
    <n v="1"/>
    <n v="2"/>
    <n v="0"/>
    <n v="1"/>
    <n v="1"/>
    <n v="9"/>
    <n v="88.5"/>
    <n v="81.599999999999994"/>
    <n v="3.84"/>
    <n v="1.89"/>
    <n v="-0.69299999999999995"/>
    <n v="3.1309999999999998"/>
    <n v="-1.698"/>
    <n v="5.7809999999999997"/>
    <n v="-9.0570000000000004"/>
    <n v="6.2220000000000004"/>
    <n v="23.8"/>
    <n v="33"/>
    <n v="6.3"/>
    <n v="235.32300000000001"/>
    <n v="2100.6"/>
    <s v="110615_233511"/>
  </r>
  <r>
    <s v="Rodrigo Lopez"/>
    <x v="0"/>
    <s v="gid_2011_06_15_milmlb_chnmlb_1"/>
    <s v="Wrigley Field"/>
    <s v="Ed Hickox"/>
    <s v="chn"/>
    <s v="mil"/>
    <n v="18"/>
    <x v="1"/>
    <s v="S"/>
    <n v="6"/>
    <n v="4"/>
    <s v="FF"/>
    <x v="2"/>
    <n v="0.88900000000000001"/>
    <x v="2"/>
    <m/>
    <x v="0"/>
    <s v="L"/>
    <n v="1"/>
    <n v="2"/>
    <n v="2"/>
    <n v="0"/>
    <n v="1"/>
    <n v="1"/>
    <n v="9"/>
    <n v="89.2"/>
    <n v="82.4"/>
    <n v="3.84"/>
    <n v="1.89"/>
    <n v="0.81399999999999995"/>
    <n v="2.6789999999999998"/>
    <n v="-1.5169999999999999"/>
    <n v="5.6829999999999998"/>
    <n v="-4.1769999999999996"/>
    <n v="7.89"/>
    <n v="23.8"/>
    <n v="16.600000000000001"/>
    <n v="4.7"/>
    <n v="207.767"/>
    <n v="1724.16"/>
    <s v="110615_233533"/>
  </r>
  <r>
    <s v="Rodrigo Lopez"/>
    <x v="0"/>
    <s v="gid_2011_06_15_milmlb_chnmlb_1"/>
    <s v="Wrigley Field"/>
    <s v="Ed Hickox"/>
    <s v="chn"/>
    <s v="mil"/>
    <n v="19"/>
    <x v="1"/>
    <s v="S"/>
    <n v="6"/>
    <n v="5"/>
    <s v="FF"/>
    <x v="2"/>
    <n v="0.92100000000000004"/>
    <x v="2"/>
    <m/>
    <x v="0"/>
    <s v="L"/>
    <n v="1"/>
    <n v="2"/>
    <n v="2"/>
    <n v="0"/>
    <n v="1"/>
    <n v="1"/>
    <n v="9"/>
    <n v="87.3"/>
    <n v="80.8"/>
    <n v="3.84"/>
    <n v="1.89"/>
    <n v="1.258"/>
    <n v="3.3809999999999998"/>
    <n v="-1.466"/>
    <n v="5.9080000000000004"/>
    <n v="-3.1080000000000001"/>
    <n v="10.55"/>
    <n v="23.8"/>
    <n v="13.6"/>
    <n v="3.8"/>
    <n v="196.34800000000001"/>
    <n v="2086.83"/>
    <s v="110615_233600"/>
  </r>
  <r>
    <s v="Rodrigo Lopez"/>
    <x v="0"/>
    <s v="gid_2011_06_15_milmlb_chnmlb_1"/>
    <s v="Wrigley Field"/>
    <s v="Ed Hickox"/>
    <s v="chn"/>
    <s v="mil"/>
    <n v="20"/>
    <x v="1"/>
    <s v="S"/>
    <n v="6"/>
    <n v="6"/>
    <s v="FT"/>
    <x v="2"/>
    <n v="0.90900000000000003"/>
    <x v="2"/>
    <m/>
    <x v="0"/>
    <s v="L"/>
    <n v="1"/>
    <n v="2"/>
    <n v="2"/>
    <n v="0"/>
    <n v="1"/>
    <n v="1"/>
    <n v="9"/>
    <n v="89.8"/>
    <n v="82.5"/>
    <n v="3.84"/>
    <n v="1.89"/>
    <n v="0.625"/>
    <n v="3.0790000000000002"/>
    <n v="-1.4990000000000001"/>
    <n v="5.7060000000000004"/>
    <n v="-9.36"/>
    <n v="5.5179999999999998"/>
    <n v="23.8"/>
    <n v="32.299999999999997"/>
    <n v="6.3"/>
    <n v="239.28700000000001"/>
    <n v="2098.9699999999998"/>
    <s v="110615_233633"/>
  </r>
  <r>
    <s v="Rodrigo Lopez"/>
    <x v="0"/>
    <s v="gid_2011_06_15_milmlb_chnmlb_1"/>
    <s v="Wrigley Field"/>
    <s v="Ed Hickox"/>
    <s v="chn"/>
    <s v="mil"/>
    <n v="21"/>
    <x v="4"/>
    <s v="B"/>
    <n v="6"/>
    <n v="7"/>
    <s v="FT"/>
    <x v="2"/>
    <n v="0.79600000000000004"/>
    <x v="2"/>
    <m/>
    <x v="0"/>
    <s v="L"/>
    <n v="1"/>
    <n v="2"/>
    <n v="2"/>
    <n v="0"/>
    <n v="1"/>
    <n v="1"/>
    <n v="9"/>
    <n v="89"/>
    <n v="82.5"/>
    <n v="3.84"/>
    <n v="1.89"/>
    <n v="-2.64"/>
    <n v="2.5619999999999998"/>
    <n v="-1.9379999999999999"/>
    <n v="5.6520000000000001"/>
    <n v="-6.9109999999999996"/>
    <n v="7.4320000000000004"/>
    <n v="23.8"/>
    <n v="30.6"/>
    <n v="5.5"/>
    <n v="222.75299999999999"/>
    <n v="1960.85"/>
    <s v="110615_233706"/>
  </r>
  <r>
    <s v="Rodrigo Lopez"/>
    <x v="0"/>
    <s v="gid_2011_06_15_milmlb_chnmlb_1"/>
    <s v="Wrigley Field"/>
    <s v="Ed Hickox"/>
    <s v="chn"/>
    <s v="mil"/>
    <n v="22"/>
    <x v="3"/>
    <s v="S"/>
    <n v="6"/>
    <n v="8"/>
    <s v="FT"/>
    <x v="2"/>
    <n v="0.92200000000000004"/>
    <x v="2"/>
    <m/>
    <x v="0"/>
    <s v="L"/>
    <n v="2"/>
    <n v="2"/>
    <n v="2"/>
    <n v="0"/>
    <n v="1"/>
    <n v="1"/>
    <n v="9"/>
    <n v="89.3"/>
    <n v="82.3"/>
    <n v="3.84"/>
    <n v="1.89"/>
    <n v="-1.7330000000000001"/>
    <n v="3.5350000000000001"/>
    <n v="-1.855"/>
    <n v="5.76"/>
    <n v="-8.2089999999999996"/>
    <n v="5.7530000000000001"/>
    <n v="23.8"/>
    <n v="31.3"/>
    <n v="6.1"/>
    <n v="234.77500000000001"/>
    <n v="1932.52"/>
    <s v="110615_233730"/>
  </r>
  <r>
    <s v="Matt Garza"/>
    <x v="0"/>
    <s v="gid_2011_06_16_milmlb_chnmlb_1"/>
    <s v="Wrigley Field"/>
    <s v="Ed Rapuano"/>
    <s v="chn"/>
    <s v="mil"/>
    <n v="1"/>
    <x v="4"/>
    <s v="B"/>
    <n v="1"/>
    <n v="1"/>
    <s v="FT"/>
    <x v="2"/>
    <n v="0.56100000000000005"/>
    <x v="2"/>
    <m/>
    <x v="7"/>
    <s v="R"/>
    <n v="0"/>
    <n v="0"/>
    <n v="0"/>
    <n v="0"/>
    <n v="0"/>
    <n v="0"/>
    <n v="1"/>
    <n v="90.4"/>
    <n v="82.2"/>
    <n v="3.6"/>
    <n v="1.5"/>
    <n v="0.152"/>
    <n v="3.8889999999999998"/>
    <n v="-1.579"/>
    <n v="6.3390000000000004"/>
    <n v="-5.88"/>
    <n v="10.76"/>
    <n v="23.7"/>
    <n v="31.8"/>
    <n v="3.9"/>
    <n v="208.57599999999999"/>
    <n v="2360.0300000000002"/>
    <s v="110616_132354"/>
  </r>
  <r>
    <s v="Matt Garza"/>
    <x v="0"/>
    <s v="gid_2011_06_16_milmlb_chnmlb_1"/>
    <s v="Wrigley Field"/>
    <s v="Ed Rapuano"/>
    <s v="chn"/>
    <s v="mil"/>
    <n v="3"/>
    <x v="1"/>
    <s v="S"/>
    <n v="1"/>
    <n v="3"/>
    <s v="FF"/>
    <x v="2"/>
    <n v="0.57999999999999996"/>
    <x v="2"/>
    <m/>
    <x v="7"/>
    <s v="R"/>
    <n v="2"/>
    <n v="0"/>
    <n v="0"/>
    <n v="0"/>
    <n v="0"/>
    <n v="0"/>
    <n v="1"/>
    <n v="90.9"/>
    <n v="84.1"/>
    <n v="3.43"/>
    <n v="1.78"/>
    <n v="-1.0999999999999999E-2"/>
    <n v="1.84"/>
    <n v="-1.5389999999999999"/>
    <n v="6.0609999999999999"/>
    <n v="-4.9400000000000004"/>
    <n v="9.6300000000000008"/>
    <n v="23.8"/>
    <n v="25.3"/>
    <n v="4.0999999999999996"/>
    <n v="207.06399999999999"/>
    <n v="2131.4499999999998"/>
    <s v="110616_132434"/>
  </r>
  <r>
    <s v="Matt Garza"/>
    <x v="0"/>
    <s v="gid_2011_06_16_milmlb_chnmlb_1"/>
    <s v="Wrigley Field"/>
    <s v="Ed Rapuano"/>
    <s v="chn"/>
    <s v="mil"/>
    <n v="4"/>
    <x v="2"/>
    <s v="S"/>
    <n v="1"/>
    <n v="4"/>
    <s v="FF"/>
    <x v="2"/>
    <n v="0.66400000000000003"/>
    <x v="2"/>
    <m/>
    <x v="7"/>
    <s v="R"/>
    <n v="2"/>
    <n v="1"/>
    <n v="0"/>
    <n v="0"/>
    <n v="0"/>
    <n v="0"/>
    <n v="1"/>
    <n v="91.6"/>
    <n v="85.1"/>
    <n v="3.66"/>
    <n v="1.67"/>
    <n v="-0.94299999999999995"/>
    <n v="2.4609999999999999"/>
    <n v="-1.4490000000000001"/>
    <n v="6.1790000000000003"/>
    <n v="-4.67"/>
    <n v="8.7200000000000006"/>
    <n v="23.8"/>
    <n v="24.8"/>
    <n v="4.2"/>
    <n v="208.07400000000001"/>
    <n v="1974.97"/>
    <s v="110616_132501"/>
  </r>
  <r>
    <s v="Matt Garza"/>
    <x v="0"/>
    <s v="gid_2011_06_16_milmlb_chnmlb_1"/>
    <s v="Wrigley Field"/>
    <s v="Ed Rapuano"/>
    <s v="chn"/>
    <s v="mil"/>
    <n v="7"/>
    <x v="4"/>
    <s v="B"/>
    <n v="2"/>
    <n v="1"/>
    <s v="FT"/>
    <x v="2"/>
    <n v="0.85199999999999998"/>
    <x v="1"/>
    <m/>
    <x v="2"/>
    <s v="L"/>
    <n v="0"/>
    <n v="0"/>
    <n v="1"/>
    <n v="0"/>
    <n v="0"/>
    <n v="0"/>
    <n v="1"/>
    <n v="91.9"/>
    <n v="85.3"/>
    <n v="3.06"/>
    <n v="1.5"/>
    <n v="-1.214"/>
    <n v="2.3559999999999999"/>
    <n v="-1.746"/>
    <n v="6.0830000000000002"/>
    <n v="-6.27"/>
    <n v="8.9600000000000009"/>
    <n v="23.8"/>
    <n v="32.799999999999997"/>
    <n v="4.4000000000000004"/>
    <n v="214.87299999999999"/>
    <n v="2185.27"/>
    <s v="110616_132622"/>
  </r>
  <r>
    <s v="Matt Garza"/>
    <x v="0"/>
    <s v="gid_2011_06_16_milmlb_chnmlb_1"/>
    <s v="Wrigley Field"/>
    <s v="Ed Rapuano"/>
    <s v="chn"/>
    <s v="mil"/>
    <n v="9"/>
    <x v="1"/>
    <s v="S"/>
    <n v="2"/>
    <n v="3"/>
    <s v="FT"/>
    <x v="2"/>
    <n v="0.87"/>
    <x v="1"/>
    <m/>
    <x v="2"/>
    <s v="L"/>
    <n v="2"/>
    <n v="0"/>
    <n v="1"/>
    <n v="0"/>
    <n v="0"/>
    <n v="0"/>
    <n v="1"/>
    <n v="91.9"/>
    <n v="85.4"/>
    <n v="3.24"/>
    <n v="1.5"/>
    <n v="0.26800000000000002"/>
    <n v="1.512"/>
    <n v="-1.651"/>
    <n v="5.8479999999999999"/>
    <n v="-6.78"/>
    <n v="8.58"/>
    <n v="23.8"/>
    <n v="31.8"/>
    <n v="4.5999999999999996"/>
    <n v="218.18100000000001"/>
    <n v="2183.9499999999998"/>
    <s v="110616_132655"/>
  </r>
  <r>
    <s v="Matt Garza"/>
    <x v="0"/>
    <s v="gid_2011_06_16_milmlb_chnmlb_1"/>
    <s v="Wrigley Field"/>
    <s v="Ed Rapuano"/>
    <s v="chn"/>
    <s v="mil"/>
    <n v="10"/>
    <x v="8"/>
    <s v="X"/>
    <n v="2"/>
    <n v="4"/>
    <s v="FF"/>
    <x v="2"/>
    <n v="0.874"/>
    <x v="1"/>
    <s v="GB"/>
    <x v="2"/>
    <s v="L"/>
    <n v="2"/>
    <n v="1"/>
    <n v="1"/>
    <n v="0"/>
    <n v="0"/>
    <n v="0"/>
    <n v="1"/>
    <n v="92.5"/>
    <n v="86"/>
    <n v="3.24"/>
    <n v="1.5"/>
    <n v="-1.0149999999999999"/>
    <n v="2.1469999999999998"/>
    <n v="-1.593"/>
    <n v="5.9470000000000001"/>
    <n v="-3.89"/>
    <n v="9.24"/>
    <n v="23.9"/>
    <n v="22.7"/>
    <n v="3.8"/>
    <n v="202.75200000000001"/>
    <n v="2024.37"/>
    <s v="110616_132731"/>
  </r>
  <r>
    <s v="Matt Garza"/>
    <x v="0"/>
    <s v="gid_2011_06_16_milmlb_chnmlb_1"/>
    <s v="Wrigley Field"/>
    <s v="Ed Rapuano"/>
    <s v="chn"/>
    <s v="mil"/>
    <n v="11"/>
    <x v="7"/>
    <s v="X"/>
    <n v="3"/>
    <n v="1"/>
    <s v="FF"/>
    <x v="2"/>
    <n v="0.71299999999999997"/>
    <x v="5"/>
    <s v="FB"/>
    <x v="6"/>
    <s v="R"/>
    <n v="0"/>
    <n v="0"/>
    <n v="1"/>
    <n v="1"/>
    <n v="0"/>
    <n v="0"/>
    <n v="1"/>
    <n v="91.2"/>
    <n v="83.9"/>
    <n v="3.48"/>
    <n v="1.66"/>
    <n v="7.9000000000000001E-2"/>
    <n v="2.242"/>
    <n v="-1.5780000000000001"/>
    <n v="6.0019999999999998"/>
    <n v="-5.15"/>
    <n v="9.99"/>
    <n v="23.8"/>
    <n v="27.1"/>
    <n v="4"/>
    <n v="207.185"/>
    <n v="2208.86"/>
    <s v="110616_132822"/>
  </r>
  <r>
    <s v="Matt Garza"/>
    <x v="0"/>
    <s v="gid_2011_06_16_milmlb_chnmlb_1"/>
    <s v="Wrigley Field"/>
    <s v="Ed Rapuano"/>
    <s v="chn"/>
    <s v="mil"/>
    <n v="13"/>
    <x v="0"/>
    <s v="X"/>
    <n v="4"/>
    <n v="2"/>
    <s v="FF"/>
    <x v="2"/>
    <n v="0.876"/>
    <x v="0"/>
    <s v="FB"/>
    <x v="4"/>
    <s v="L"/>
    <n v="0"/>
    <n v="1"/>
    <n v="1"/>
    <n v="0"/>
    <n v="0"/>
    <n v="0"/>
    <n v="1"/>
    <n v="94"/>
    <n v="86.5"/>
    <n v="3.3"/>
    <n v="1.56"/>
    <n v="0.217"/>
    <n v="2.3109999999999999"/>
    <n v="-1.3879999999999999"/>
    <n v="5.9560000000000004"/>
    <n v="-4.5"/>
    <n v="11.59"/>
    <n v="23.8"/>
    <n v="32.1"/>
    <n v="2.9"/>
    <n v="201.14699999999999"/>
    <n v="2518.48"/>
    <s v="110616_132927"/>
  </r>
  <r>
    <s v="Matt Garza"/>
    <x v="0"/>
    <s v="gid_2011_06_16_milmlb_chnmlb_1"/>
    <s v="Wrigley Field"/>
    <s v="Ed Rapuano"/>
    <s v="chn"/>
    <s v="mil"/>
    <n v="14"/>
    <x v="4"/>
    <s v="B"/>
    <n v="5"/>
    <n v="1"/>
    <s v="FT"/>
    <x v="2"/>
    <n v="0.48499999999999999"/>
    <x v="3"/>
    <m/>
    <x v="1"/>
    <s v="R"/>
    <n v="0"/>
    <n v="0"/>
    <n v="2"/>
    <n v="0"/>
    <n v="0"/>
    <n v="0"/>
    <n v="1"/>
    <n v="94.5"/>
    <n v="87.9"/>
    <n v="3.24"/>
    <n v="1.43"/>
    <n v="-0.68600000000000005"/>
    <n v="0.99"/>
    <n v="-1.3520000000000001"/>
    <n v="5.9740000000000002"/>
    <n v="-4.8899999999999997"/>
    <n v="10.3"/>
    <n v="23.9"/>
    <n v="31.9"/>
    <n v="3.5"/>
    <n v="205.321"/>
    <n v="2344.25"/>
    <s v="110616_133012"/>
  </r>
  <r>
    <s v="Matt Garza"/>
    <x v="0"/>
    <s v="gid_2011_06_16_milmlb_chnmlb_1"/>
    <s v="Wrigley Field"/>
    <s v="Ed Rapuano"/>
    <s v="chn"/>
    <s v="mil"/>
    <n v="15"/>
    <x v="0"/>
    <s v="X"/>
    <n v="5"/>
    <n v="2"/>
    <s v="FT"/>
    <x v="2"/>
    <n v="0.86699999999999999"/>
    <x v="3"/>
    <s v="GB"/>
    <x v="1"/>
    <s v="R"/>
    <n v="1"/>
    <n v="0"/>
    <n v="2"/>
    <n v="0"/>
    <n v="0"/>
    <n v="0"/>
    <n v="1"/>
    <n v="95"/>
    <n v="88.7"/>
    <n v="3.09"/>
    <n v="1.39"/>
    <n v="-0.188"/>
    <n v="1.5129999999999999"/>
    <n v="-1.373"/>
    <n v="5.915"/>
    <n v="-6.09"/>
    <n v="8.67"/>
    <n v="23.9"/>
    <n v="33.6"/>
    <n v="4.0999999999999996"/>
    <n v="214.964"/>
    <n v="2201.62"/>
    <s v="110616_133029"/>
  </r>
  <r>
    <s v="Matt Garza"/>
    <x v="0"/>
    <s v="gid_2011_06_16_milmlb_chnmlb_1"/>
    <s v="Wrigley Field"/>
    <s v="Ed Rapuano"/>
    <s v="chn"/>
    <s v="mil"/>
    <n v="17"/>
    <x v="4"/>
    <s v="B"/>
    <n v="6"/>
    <n v="2"/>
    <s v="FF"/>
    <x v="2"/>
    <n v="0.9"/>
    <x v="8"/>
    <m/>
    <x v="10"/>
    <s v="R"/>
    <n v="1"/>
    <n v="0"/>
    <n v="0"/>
    <n v="0"/>
    <n v="0"/>
    <n v="0"/>
    <n v="2"/>
    <n v="91.9"/>
    <n v="84.2"/>
    <n v="3.66"/>
    <n v="1.67"/>
    <n v="1.0920000000000001"/>
    <n v="3.726"/>
    <n v="-1.286"/>
    <n v="6.258"/>
    <n v="-3.62"/>
    <n v="9.57"/>
    <n v="23.8"/>
    <n v="17.5"/>
    <n v="3.6"/>
    <n v="200.63800000000001"/>
    <n v="2018.51"/>
    <s v="110616_134504"/>
  </r>
  <r>
    <s v="Matt Garza"/>
    <x v="0"/>
    <s v="gid_2011_06_16_milmlb_chnmlb_1"/>
    <s v="Wrigley Field"/>
    <s v="Ed Rapuano"/>
    <s v="chn"/>
    <s v="mil"/>
    <n v="20"/>
    <x v="4"/>
    <s v="B"/>
    <n v="6"/>
    <n v="5"/>
    <s v="FF"/>
    <x v="2"/>
    <n v="0.88700000000000001"/>
    <x v="8"/>
    <m/>
    <x v="10"/>
    <s v="R"/>
    <n v="3"/>
    <n v="1"/>
    <n v="0"/>
    <n v="0"/>
    <n v="0"/>
    <n v="0"/>
    <n v="2"/>
    <n v="90.5"/>
    <n v="83.4"/>
    <n v="3.63"/>
    <n v="1.64"/>
    <n v="1.502"/>
    <n v="1.6779999999999999"/>
    <n v="-1.2649999999999999"/>
    <n v="6.1749999999999998"/>
    <n v="-3.99"/>
    <n v="11.29"/>
    <n v="23.8"/>
    <n v="20.7"/>
    <n v="3.4"/>
    <n v="199.38499999999999"/>
    <n v="2333.5700000000002"/>
    <s v="110616_134552"/>
  </r>
  <r>
    <s v="Matt Garza"/>
    <x v="0"/>
    <s v="gid_2011_06_16_milmlb_chnmlb_1"/>
    <s v="Wrigley Field"/>
    <s v="Ed Rapuano"/>
    <s v="chn"/>
    <s v="mil"/>
    <n v="37"/>
    <x v="4"/>
    <s v="B"/>
    <n v="10"/>
    <n v="4"/>
    <s v="FT"/>
    <x v="2"/>
    <n v="0.91300000000000003"/>
    <x v="3"/>
    <m/>
    <x v="7"/>
    <s v="R"/>
    <n v="1"/>
    <n v="2"/>
    <n v="2"/>
    <n v="0"/>
    <n v="0"/>
    <n v="0"/>
    <n v="2"/>
    <n v="93.9"/>
    <n v="86.8"/>
    <n v="3.56"/>
    <n v="1.6"/>
    <n v="-1.8240000000000001"/>
    <n v="2.5270000000000001"/>
    <n v="-1.41"/>
    <n v="5.9850000000000003"/>
    <n v="-6.64"/>
    <n v="6.85"/>
    <n v="23.8"/>
    <n v="31.8"/>
    <n v="5"/>
    <n v="223.959"/>
    <n v="1938.83"/>
    <s v="110616_135409"/>
  </r>
  <r>
    <s v="Matt Garza"/>
    <x v="0"/>
    <s v="gid_2011_06_16_milmlb_chnmlb_1"/>
    <s v="Wrigley Field"/>
    <s v="Ed Rapuano"/>
    <s v="chn"/>
    <s v="mil"/>
    <n v="39"/>
    <x v="8"/>
    <s v="X"/>
    <n v="11"/>
    <n v="1"/>
    <s v="FF"/>
    <x v="2"/>
    <n v="0.88500000000000001"/>
    <x v="1"/>
    <s v="GB"/>
    <x v="2"/>
    <s v="L"/>
    <n v="0"/>
    <n v="0"/>
    <n v="0"/>
    <n v="0"/>
    <n v="0"/>
    <n v="0"/>
    <n v="3"/>
    <n v="92.3"/>
    <n v="86"/>
    <n v="3.24"/>
    <n v="1.5"/>
    <n v="0.443"/>
    <n v="2.3250000000000002"/>
    <n v="-1.4870000000000001"/>
    <n v="6.0110000000000001"/>
    <n v="-4.2"/>
    <n v="8.36"/>
    <n v="23.9"/>
    <n v="20.6"/>
    <n v="4.0999999999999996"/>
    <n v="206.577"/>
    <n v="1888.04"/>
    <s v="110616_141603"/>
  </r>
  <r>
    <s v="Matt Garza"/>
    <x v="0"/>
    <s v="gid_2011_06_16_milmlb_chnmlb_1"/>
    <s v="Wrigley Field"/>
    <s v="Ed Rapuano"/>
    <s v="chn"/>
    <s v="mil"/>
    <n v="44"/>
    <x v="4"/>
    <s v="B"/>
    <n v="13"/>
    <n v="3"/>
    <s v="FF"/>
    <x v="2"/>
    <n v="0.89"/>
    <x v="3"/>
    <m/>
    <x v="4"/>
    <s v="L"/>
    <n v="1"/>
    <n v="1"/>
    <n v="1"/>
    <n v="1"/>
    <n v="0"/>
    <n v="0"/>
    <n v="3"/>
    <n v="94.1"/>
    <n v="87"/>
    <n v="3.3"/>
    <n v="1.6"/>
    <n v="1.643"/>
    <n v="3.702"/>
    <n v="-1.089"/>
    <n v="6.0570000000000004"/>
    <n v="-1.86"/>
    <n v="9.85"/>
    <n v="23.8"/>
    <n v="7.8"/>
    <n v="2.9"/>
    <n v="190.66900000000001"/>
    <n v="2046.74"/>
    <s v="110616_141906"/>
  </r>
  <r>
    <s v="Matt Garza"/>
    <x v="0"/>
    <s v="gid_2011_06_16_milmlb_chnmlb_1"/>
    <s v="Wrigley Field"/>
    <s v="Ed Rapuano"/>
    <s v="chn"/>
    <s v="mil"/>
    <n v="47"/>
    <x v="0"/>
    <s v="X"/>
    <n v="13"/>
    <n v="6"/>
    <s v="FF"/>
    <x v="2"/>
    <n v="0.88900000000000001"/>
    <x v="3"/>
    <s v="GB"/>
    <x v="4"/>
    <s v="L"/>
    <n v="3"/>
    <n v="2"/>
    <n v="1"/>
    <n v="1"/>
    <n v="0"/>
    <n v="0"/>
    <n v="3"/>
    <n v="93.8"/>
    <n v="87.4"/>
    <n v="3.3"/>
    <n v="1.56"/>
    <n v="0.60499999999999998"/>
    <n v="2.5859999999999999"/>
    <n v="-1.1419999999999999"/>
    <n v="5.9930000000000003"/>
    <n v="-1.93"/>
    <n v="10.029999999999999"/>
    <n v="23.9"/>
    <n v="10.9"/>
    <n v="3"/>
    <n v="190.82"/>
    <n v="2096.42"/>
    <s v="110616_142017"/>
  </r>
  <r>
    <s v="Matt Garza"/>
    <x v="0"/>
    <s v="gid_2011_06_16_milmlb_chnmlb_1"/>
    <s v="Wrigley Field"/>
    <s v="Ed Rapuano"/>
    <s v="chn"/>
    <s v="mil"/>
    <n v="50"/>
    <x v="1"/>
    <s v="S"/>
    <n v="14"/>
    <n v="3"/>
    <s v="FF"/>
    <x v="2"/>
    <n v="0.86699999999999999"/>
    <x v="9"/>
    <m/>
    <x v="1"/>
    <s v="R"/>
    <n v="1"/>
    <n v="1"/>
    <n v="2"/>
    <n v="0"/>
    <n v="1"/>
    <n v="0"/>
    <n v="3"/>
    <n v="95"/>
    <n v="88.5"/>
    <n v="3.09"/>
    <n v="1.39"/>
    <n v="7.4999999999999997E-2"/>
    <n v="2.028"/>
    <n v="-1.212"/>
    <n v="5.9489999999999998"/>
    <n v="-4.17"/>
    <n v="10.65"/>
    <n v="23.9"/>
    <n v="30"/>
    <n v="3"/>
    <n v="201.31299999999999"/>
    <n v="2375.11"/>
    <s v="110616_142140"/>
  </r>
  <r>
    <s v="Matt Garza"/>
    <x v="0"/>
    <s v="gid_2011_06_16_milmlb_chnmlb_1"/>
    <s v="Wrigley Field"/>
    <s v="Ed Rapuano"/>
    <s v="chn"/>
    <s v="mil"/>
    <n v="51"/>
    <x v="7"/>
    <s v="X"/>
    <n v="14"/>
    <n v="4"/>
    <s v="FT"/>
    <x v="2"/>
    <n v="0.93400000000000005"/>
    <x v="9"/>
    <s v="LD"/>
    <x v="1"/>
    <s v="R"/>
    <n v="1"/>
    <n v="2"/>
    <n v="2"/>
    <n v="0"/>
    <n v="1"/>
    <n v="0"/>
    <n v="3"/>
    <n v="94.6"/>
    <n v="88.4"/>
    <n v="3.09"/>
    <n v="1.39"/>
    <n v="-0.94"/>
    <n v="2.0649999999999999"/>
    <n v="-1.131"/>
    <n v="5.9710000000000001"/>
    <n v="-6.63"/>
    <n v="7.1"/>
    <n v="23.9"/>
    <n v="32.799999999999997"/>
    <n v="4.7"/>
    <n v="222.91200000000001"/>
    <n v="2013.52"/>
    <s v="110616_142204"/>
  </r>
  <r>
    <s v="Matt Garza"/>
    <x v="0"/>
    <s v="gid_2011_06_16_milmlb_chnmlb_1"/>
    <s v="Wrigley Field"/>
    <s v="Ed Rapuano"/>
    <s v="chn"/>
    <s v="mil"/>
    <n v="55"/>
    <x v="4"/>
    <s v="B"/>
    <n v="15"/>
    <n v="4"/>
    <s v="FF"/>
    <x v="2"/>
    <n v="0.89200000000000002"/>
    <x v="8"/>
    <m/>
    <x v="10"/>
    <s v="R"/>
    <n v="3"/>
    <n v="0"/>
    <n v="2"/>
    <n v="0"/>
    <n v="1"/>
    <n v="0"/>
    <n v="3"/>
    <n v="94.7"/>
    <n v="87.3"/>
    <n v="3.51"/>
    <n v="1.68"/>
    <n v="1.2050000000000001"/>
    <n v="2.0920000000000001"/>
    <n v="-1.0980000000000001"/>
    <n v="5.9340000000000002"/>
    <n v="-2.74"/>
    <n v="10.93"/>
    <n v="23.8"/>
    <n v="16.600000000000001"/>
    <n v="2.8"/>
    <n v="194.03299999999999"/>
    <n v="2303.1799999999998"/>
    <s v="110616_142346"/>
  </r>
  <r>
    <s v="Matt Garza"/>
    <x v="0"/>
    <s v="gid_2011_06_16_milmlb_chnmlb_1"/>
    <s v="Wrigley Field"/>
    <s v="Ed Rapuano"/>
    <s v="chn"/>
    <s v="mil"/>
    <n v="68"/>
    <x v="2"/>
    <s v="S"/>
    <n v="19"/>
    <n v="1"/>
    <s v="FF"/>
    <x v="2"/>
    <n v="0.77900000000000003"/>
    <x v="1"/>
    <m/>
    <x v="7"/>
    <s v="R"/>
    <n v="0"/>
    <n v="0"/>
    <n v="2"/>
    <n v="0"/>
    <n v="0"/>
    <n v="0"/>
    <n v="4"/>
    <n v="94.8"/>
    <n v="87.1"/>
    <n v="3.59"/>
    <n v="1.71"/>
    <n v="-0.155"/>
    <n v="2.6859999999999999"/>
    <n v="-1.327"/>
    <n v="6.0670000000000002"/>
    <n v="-5.46"/>
    <n v="13.24"/>
    <n v="23.8"/>
    <n v="49.5"/>
    <n v="2.6"/>
    <n v="202.339"/>
    <n v="2924.37"/>
    <s v="110616_144012"/>
  </r>
  <r>
    <s v="Matt Garza"/>
    <x v="0"/>
    <s v="gid_2011_06_16_milmlb_chnmlb_1"/>
    <s v="Wrigley Field"/>
    <s v="Ed Rapuano"/>
    <s v="chn"/>
    <s v="mil"/>
    <n v="75"/>
    <x v="4"/>
    <s v="B"/>
    <n v="20"/>
    <n v="3"/>
    <s v="FF"/>
    <x v="2"/>
    <n v="0.81399999999999995"/>
    <x v="3"/>
    <m/>
    <x v="2"/>
    <s v="L"/>
    <n v="1"/>
    <n v="1"/>
    <n v="0"/>
    <n v="0"/>
    <n v="0"/>
    <n v="0"/>
    <n v="5"/>
    <n v="93.9"/>
    <n v="86.6"/>
    <n v="3.1"/>
    <n v="1.5"/>
    <n v="1.349"/>
    <n v="1.02"/>
    <n v="-1.262"/>
    <n v="5.8179999999999996"/>
    <n v="-4.96"/>
    <n v="10.91"/>
    <n v="23.8"/>
    <n v="29.2"/>
    <n v="3.3"/>
    <n v="204.39699999999999"/>
    <n v="2423.66"/>
    <s v="110616_145422"/>
  </r>
  <r>
    <s v="Matt Garza"/>
    <x v="0"/>
    <s v="gid_2011_06_16_milmlb_chnmlb_1"/>
    <s v="Wrigley Field"/>
    <s v="Ed Rapuano"/>
    <s v="chn"/>
    <s v="mil"/>
    <n v="76"/>
    <x v="4"/>
    <s v="B"/>
    <n v="20"/>
    <n v="4"/>
    <s v="FF"/>
    <x v="2"/>
    <n v="0.88300000000000001"/>
    <x v="3"/>
    <m/>
    <x v="2"/>
    <s v="L"/>
    <n v="2"/>
    <n v="1"/>
    <n v="0"/>
    <n v="0"/>
    <n v="0"/>
    <n v="0"/>
    <n v="5"/>
    <n v="93.4"/>
    <n v="86.5"/>
    <n v="3.2"/>
    <n v="1.5"/>
    <n v="-0.63500000000000001"/>
    <n v="1.351"/>
    <n v="-1.4910000000000001"/>
    <n v="5.891"/>
    <n v="-2.99"/>
    <n v="10.68"/>
    <n v="23.8"/>
    <n v="19.8"/>
    <n v="3.2"/>
    <n v="195.614"/>
    <n v="2243.89"/>
    <s v="110616_145439"/>
  </r>
  <r>
    <s v="Matt Garza"/>
    <x v="0"/>
    <s v="gid_2011_06_16_milmlb_chnmlb_1"/>
    <s v="Wrigley Field"/>
    <s v="Ed Rapuano"/>
    <s v="chn"/>
    <s v="mil"/>
    <n v="77"/>
    <x v="2"/>
    <s v="S"/>
    <n v="20"/>
    <n v="5"/>
    <s v="FF"/>
    <x v="2"/>
    <n v="0.86199999999999999"/>
    <x v="3"/>
    <m/>
    <x v="2"/>
    <s v="L"/>
    <n v="3"/>
    <n v="1"/>
    <n v="0"/>
    <n v="0"/>
    <n v="0"/>
    <n v="0"/>
    <n v="5"/>
    <n v="93.5"/>
    <n v="86.2"/>
    <n v="3.06"/>
    <n v="1.39"/>
    <n v="0.435"/>
    <n v="1.4790000000000001"/>
    <n v="-1.5169999999999999"/>
    <n v="5.6989999999999998"/>
    <n v="-4.74"/>
    <n v="9.11"/>
    <n v="23.8"/>
    <n v="24.2"/>
    <n v="3.9"/>
    <n v="207.40199999999999"/>
    <n v="2069.77"/>
    <s v="110616_145456"/>
  </r>
  <r>
    <s v="Matt Garza"/>
    <x v="0"/>
    <s v="gid_2011_06_16_milmlb_chnmlb_1"/>
    <s v="Wrigley Field"/>
    <s v="Ed Rapuano"/>
    <s v="chn"/>
    <s v="mil"/>
    <n v="78"/>
    <x v="0"/>
    <s v="X"/>
    <n v="20"/>
    <n v="6"/>
    <s v="FF"/>
    <x v="2"/>
    <n v="0.89"/>
    <x v="3"/>
    <s v="GB"/>
    <x v="2"/>
    <s v="L"/>
    <n v="3"/>
    <n v="2"/>
    <n v="0"/>
    <n v="0"/>
    <n v="0"/>
    <n v="0"/>
    <n v="5"/>
    <n v="94.3"/>
    <n v="86.7"/>
    <n v="3.24"/>
    <n v="1.5"/>
    <n v="0.121"/>
    <n v="1.7190000000000001"/>
    <n v="-1.5309999999999999"/>
    <n v="5.7919999999999998"/>
    <n v="-3.26"/>
    <n v="10.88"/>
    <n v="23.8"/>
    <n v="20.8"/>
    <n v="3"/>
    <n v="196.614"/>
    <n v="2303.2800000000002"/>
    <s v="110616_145523"/>
  </r>
  <r>
    <s v="Matt Garza"/>
    <x v="0"/>
    <s v="gid_2011_06_16_milmlb_chnmlb_1"/>
    <s v="Wrigley Field"/>
    <s v="Ed Rapuano"/>
    <s v="chn"/>
    <s v="mil"/>
    <n v="79"/>
    <x v="4"/>
    <s v="B"/>
    <n v="21"/>
    <n v="1"/>
    <s v="FF"/>
    <x v="2"/>
    <n v="0.88700000000000001"/>
    <x v="7"/>
    <m/>
    <x v="6"/>
    <s v="R"/>
    <n v="0"/>
    <n v="0"/>
    <n v="1"/>
    <n v="0"/>
    <n v="0"/>
    <n v="0"/>
    <n v="5"/>
    <n v="94"/>
    <n v="86.7"/>
    <n v="3.73"/>
    <n v="1.78"/>
    <n v="-0.44"/>
    <n v="3.6309999999999998"/>
    <n v="-1.377"/>
    <n v="5.99"/>
    <n v="-4.74"/>
    <n v="9.42"/>
    <n v="23.8"/>
    <n v="29.2"/>
    <n v="3.6"/>
    <n v="206.6"/>
    <n v="2147.23"/>
    <s v="110616_145611"/>
  </r>
  <r>
    <s v="Matt Garza"/>
    <x v="0"/>
    <s v="gid_2011_06_16_milmlb_chnmlb_1"/>
    <s v="Wrigley Field"/>
    <s v="Ed Rapuano"/>
    <s v="chn"/>
    <s v="mil"/>
    <n v="80"/>
    <x v="4"/>
    <s v="B"/>
    <n v="21"/>
    <n v="2"/>
    <s v="FF"/>
    <x v="2"/>
    <n v="0.879"/>
    <x v="7"/>
    <m/>
    <x v="6"/>
    <s v="R"/>
    <n v="1"/>
    <n v="0"/>
    <n v="1"/>
    <n v="0"/>
    <n v="0"/>
    <n v="0"/>
    <n v="5"/>
    <n v="93.4"/>
    <n v="86.3"/>
    <n v="3.7"/>
    <n v="1.71"/>
    <n v="0.11700000000000001"/>
    <n v="3.577"/>
    <n v="-1.4239999999999999"/>
    <n v="6.1420000000000003"/>
    <n v="-5.21"/>
    <n v="10.74"/>
    <n v="23.8"/>
    <n v="34.5"/>
    <n v="3.3"/>
    <n v="205.78800000000001"/>
    <n v="2417.37"/>
    <s v="110616_145633"/>
  </r>
  <r>
    <s v="Matt Garza"/>
    <x v="0"/>
    <s v="gid_2011_06_16_milmlb_chnmlb_1"/>
    <s v="Wrigley Field"/>
    <s v="Ed Rapuano"/>
    <s v="chn"/>
    <s v="mil"/>
    <n v="81"/>
    <x v="2"/>
    <s v="S"/>
    <n v="21"/>
    <n v="3"/>
    <s v="FF"/>
    <x v="2"/>
    <n v="0.89100000000000001"/>
    <x v="7"/>
    <m/>
    <x v="6"/>
    <s v="R"/>
    <n v="2"/>
    <n v="0"/>
    <n v="1"/>
    <n v="0"/>
    <n v="0"/>
    <n v="0"/>
    <n v="5"/>
    <n v="95"/>
    <n v="87.4"/>
    <n v="3.73"/>
    <n v="1.74"/>
    <n v="0.61499999999999999"/>
    <n v="2.0049999999999999"/>
    <n v="-1.26"/>
    <n v="5.9630000000000001"/>
    <n v="-1.57"/>
    <n v="11.55"/>
    <n v="23.8"/>
    <n v="9"/>
    <n v="2.4"/>
    <n v="187.72900000000001"/>
    <n v="2386.2600000000002"/>
    <s v="110616_145656"/>
  </r>
  <r>
    <s v="Matt Garza"/>
    <x v="0"/>
    <s v="gid_2011_06_16_milmlb_chnmlb_1"/>
    <s v="Wrigley Field"/>
    <s v="Ed Rapuano"/>
    <s v="chn"/>
    <s v="mil"/>
    <n v="85"/>
    <x v="2"/>
    <s v="S"/>
    <n v="22"/>
    <n v="1"/>
    <s v="FF"/>
    <x v="2"/>
    <n v="0.86799999999999999"/>
    <x v="2"/>
    <m/>
    <x v="4"/>
    <s v="L"/>
    <n v="0"/>
    <n v="0"/>
    <n v="2"/>
    <n v="0"/>
    <n v="0"/>
    <n v="0"/>
    <n v="5"/>
    <n v="94.2"/>
    <n v="87"/>
    <n v="3.44"/>
    <n v="1.74"/>
    <n v="-0.79500000000000004"/>
    <n v="2.4260000000000002"/>
    <n v="-1.611"/>
    <n v="5.9779999999999998"/>
    <n v="-4.51"/>
    <n v="9.7799999999999994"/>
    <n v="23.8"/>
    <n v="28.2"/>
    <n v="3.5"/>
    <n v="204.673"/>
    <n v="2196.12"/>
    <s v="110616_145905"/>
  </r>
  <r>
    <s v="Matt Garza"/>
    <x v="0"/>
    <s v="gid_2011_06_16_milmlb_chnmlb_1"/>
    <s v="Wrigley Field"/>
    <s v="Ed Rapuano"/>
    <s v="chn"/>
    <s v="mil"/>
    <n v="88"/>
    <x v="4"/>
    <s v="B"/>
    <n v="22"/>
    <n v="4"/>
    <s v="FF"/>
    <x v="2"/>
    <n v="0.89200000000000002"/>
    <x v="2"/>
    <m/>
    <x v="4"/>
    <s v="L"/>
    <n v="1"/>
    <n v="2"/>
    <n v="2"/>
    <n v="0"/>
    <n v="0"/>
    <n v="0"/>
    <n v="5"/>
    <n v="94.2"/>
    <n v="87.3"/>
    <n v="3.22"/>
    <n v="1.68"/>
    <n v="-1.694"/>
    <n v="4.8049999999999997"/>
    <n v="-2.0350000000000001"/>
    <n v="5.9530000000000003"/>
    <n v="-4.26"/>
    <n v="5.89"/>
    <n v="23.8"/>
    <n v="20.9"/>
    <n v="4.5999999999999996"/>
    <n v="215.702"/>
    <n v="1494.63"/>
    <s v="110616_150003"/>
  </r>
  <r>
    <s v="Matt Garza"/>
    <x v="0"/>
    <s v="gid_2011_06_16_milmlb_chnmlb_1"/>
    <s v="Wrigley Field"/>
    <s v="Ed Rapuano"/>
    <s v="chn"/>
    <s v="mil"/>
    <n v="90"/>
    <x v="1"/>
    <s v="S"/>
    <n v="23"/>
    <n v="1"/>
    <s v="FF"/>
    <x v="2"/>
    <n v="0.89500000000000002"/>
    <x v="2"/>
    <m/>
    <x v="1"/>
    <s v="R"/>
    <n v="0"/>
    <n v="0"/>
    <n v="0"/>
    <n v="0"/>
    <n v="0"/>
    <n v="0"/>
    <n v="6"/>
    <n v="92.4"/>
    <n v="85.3"/>
    <n v="3.09"/>
    <n v="1.39"/>
    <n v="2.4E-2"/>
    <n v="3.4009999999999998"/>
    <n v="-1.3859999999999999"/>
    <n v="6.15"/>
    <n v="-3.76"/>
    <n v="10.45"/>
    <n v="23.8"/>
    <n v="23.5"/>
    <n v="3.3"/>
    <n v="199.71199999999999"/>
    <n v="2224.0500000000002"/>
    <s v="110616_150854"/>
  </r>
  <r>
    <s v="Matt Garza"/>
    <x v="0"/>
    <s v="gid_2011_06_16_milmlb_chnmlb_1"/>
    <s v="Wrigley Field"/>
    <s v="Ed Rapuano"/>
    <s v="chn"/>
    <s v="mil"/>
    <n v="96"/>
    <x v="4"/>
    <s v="B"/>
    <n v="24"/>
    <n v="3"/>
    <s v="FF"/>
    <x v="2"/>
    <n v="0.871"/>
    <x v="8"/>
    <m/>
    <x v="10"/>
    <s v="R"/>
    <n v="2"/>
    <n v="0"/>
    <n v="1"/>
    <n v="0"/>
    <n v="0"/>
    <n v="0"/>
    <n v="6"/>
    <n v="93.6"/>
    <n v="87.1"/>
    <n v="3.57"/>
    <n v="1.61"/>
    <n v="0.996"/>
    <n v="1.1659999999999999"/>
    <n v="-1.298"/>
    <n v="5.8769999999999998"/>
    <n v="-4.05"/>
    <n v="9.94"/>
    <n v="23.9"/>
    <n v="22.7"/>
    <n v="3.5"/>
    <n v="202.07499999999999"/>
    <n v="2187.25"/>
    <s v="110616_151050"/>
  </r>
  <r>
    <s v="Matt Garza"/>
    <x v="0"/>
    <s v="gid_2011_06_16_milmlb_chnmlb_1"/>
    <s v="Wrigley Field"/>
    <s v="Ed Rapuano"/>
    <s v="chn"/>
    <s v="mil"/>
    <n v="97"/>
    <x v="4"/>
    <s v="B"/>
    <n v="24"/>
    <n v="4"/>
    <s v="FF"/>
    <x v="2"/>
    <n v="0.88500000000000001"/>
    <x v="8"/>
    <m/>
    <x v="10"/>
    <s v="R"/>
    <n v="3"/>
    <n v="0"/>
    <n v="1"/>
    <n v="0"/>
    <n v="0"/>
    <n v="0"/>
    <n v="6"/>
    <n v="94.4"/>
    <n v="87.6"/>
    <n v="3.6"/>
    <n v="1.61"/>
    <n v="1.0920000000000001"/>
    <n v="2.1680000000000001"/>
    <n v="-1.2250000000000001"/>
    <n v="6.0110000000000001"/>
    <n v="-4.13"/>
    <n v="9.44"/>
    <n v="23.8"/>
    <n v="23"/>
    <n v="3.5"/>
    <n v="203.52600000000001"/>
    <n v="2115.56"/>
    <s v="110616_151105"/>
  </r>
  <r>
    <s v="Matt Garza"/>
    <x v="0"/>
    <s v="gid_2011_06_16_milmlb_chnmlb_1"/>
    <s v="Wrigley Field"/>
    <s v="Ed Rapuano"/>
    <s v="chn"/>
    <s v="mil"/>
    <n v="99"/>
    <x v="0"/>
    <s v="X"/>
    <n v="25"/>
    <n v="2"/>
    <s v="FT"/>
    <x v="2"/>
    <n v="0.91700000000000004"/>
    <x v="13"/>
    <s v="GB"/>
    <x v="3"/>
    <s v="R"/>
    <n v="0"/>
    <n v="1"/>
    <n v="2"/>
    <n v="1"/>
    <n v="0"/>
    <n v="0"/>
    <n v="6"/>
    <n v="94.6"/>
    <n v="88.2"/>
    <n v="3.4"/>
    <n v="1.61"/>
    <n v="-1.0449999999999999"/>
    <n v="2.3260000000000001"/>
    <n v="-1.2330000000000001"/>
    <n v="5.9589999999999996"/>
    <n v="-6.52"/>
    <n v="7.9"/>
    <n v="23.9"/>
    <n v="34.6"/>
    <n v="4.5"/>
    <n v="219.40199999999999"/>
    <n v="2118.96"/>
    <s v="110616_151217"/>
  </r>
  <r>
    <s v="Sean Marshall"/>
    <x v="1"/>
    <s v="gid_2011_06_16_milmlb_chnmlb_1"/>
    <s v="Wrigley Field"/>
    <s v="Ed Rapuano"/>
    <s v="chn"/>
    <s v="mil"/>
    <n v="12"/>
    <x v="1"/>
    <s v="S"/>
    <n v="3"/>
    <n v="3"/>
    <s v="FF"/>
    <x v="2"/>
    <n v="0.81"/>
    <x v="1"/>
    <m/>
    <x v="7"/>
    <s v="R"/>
    <n v="0"/>
    <n v="2"/>
    <n v="2"/>
    <n v="0"/>
    <n v="0"/>
    <n v="0"/>
    <n v="7"/>
    <n v="91.1"/>
    <n v="83"/>
    <n v="3.43"/>
    <n v="1.78"/>
    <n v="-0.245"/>
    <n v="3.2829999999999999"/>
    <n v="1.974"/>
    <n v="6.0369999999999999"/>
    <n v="2.12"/>
    <n v="5.5"/>
    <n v="23.7"/>
    <n v="-5.6"/>
    <n v="5.3"/>
    <n v="159.078"/>
    <n v="1148.05"/>
    <s v="110616_153756"/>
  </r>
  <r>
    <s v="Sean Marshall"/>
    <x v="1"/>
    <s v="gid_2011_06_16_milmlb_chnmlb_1"/>
    <s v="Wrigley Field"/>
    <s v="Ed Rapuano"/>
    <s v="chn"/>
    <s v="mil"/>
    <n v="13"/>
    <x v="4"/>
    <s v="B"/>
    <n v="3"/>
    <n v="4"/>
    <s v="FF"/>
    <x v="2"/>
    <n v="0.7"/>
    <x v="1"/>
    <m/>
    <x v="7"/>
    <s v="R"/>
    <n v="0"/>
    <n v="2"/>
    <n v="2"/>
    <n v="0"/>
    <n v="0"/>
    <n v="0"/>
    <n v="7"/>
    <n v="91.4"/>
    <n v="83.7"/>
    <n v="3.67"/>
    <n v="1.75"/>
    <n v="-8.2000000000000003E-2"/>
    <n v="4.7220000000000004"/>
    <n v="2.0299999999999998"/>
    <n v="6.0609999999999999"/>
    <n v="0.34"/>
    <n v="5.48"/>
    <n v="23.8"/>
    <n v="1.7"/>
    <n v="5"/>
    <n v="176.44200000000001"/>
    <n v="1083.1600000000001"/>
    <s v="110616_153823"/>
  </r>
  <r>
    <s v="Sean Marshall"/>
    <x v="1"/>
    <s v="gid_2011_06_16_milmlb_chnmlb_1"/>
    <s v="Wrigley Field"/>
    <s v="Ed Rapuano"/>
    <s v="chn"/>
    <s v="mil"/>
    <n v="23"/>
    <x v="2"/>
    <s v="S"/>
    <n v="5"/>
    <n v="4"/>
    <s v="FF"/>
    <x v="2"/>
    <n v="0.747"/>
    <x v="8"/>
    <m/>
    <x v="6"/>
    <s v="R"/>
    <n v="3"/>
    <n v="0"/>
    <n v="1"/>
    <n v="0"/>
    <n v="0"/>
    <n v="0"/>
    <n v="8"/>
    <n v="89.8"/>
    <n v="83.6"/>
    <n v="3.83"/>
    <n v="1.84"/>
    <n v="0.35699999999999998"/>
    <n v="3.339"/>
    <n v="2.109"/>
    <n v="6.0629999999999997"/>
    <n v="4.05"/>
    <n v="5.37"/>
    <n v="23.9"/>
    <n v="-14.8"/>
    <n v="5.5"/>
    <n v="143.16499999999999"/>
    <n v="1321.54"/>
    <s v="110616_155411"/>
  </r>
  <r>
    <s v="Sean Marshall"/>
    <x v="1"/>
    <s v="gid_2011_06_16_milmlb_chnmlb_1"/>
    <s v="Wrigley Field"/>
    <s v="Ed Rapuano"/>
    <s v="chn"/>
    <s v="mil"/>
    <n v="26"/>
    <x v="1"/>
    <s v="S"/>
    <n v="6"/>
    <n v="2"/>
    <s v="FF"/>
    <x v="2"/>
    <n v="0.84699999999999998"/>
    <x v="7"/>
    <m/>
    <x v="4"/>
    <s v="L"/>
    <n v="0"/>
    <n v="1"/>
    <n v="1"/>
    <n v="1"/>
    <n v="0"/>
    <n v="0"/>
    <n v="8"/>
    <n v="90.9"/>
    <n v="83.5"/>
    <n v="3.3"/>
    <n v="1.56"/>
    <n v="1.016"/>
    <n v="2.3170000000000002"/>
    <n v="1.986"/>
    <n v="5.984"/>
    <n v="9.2799999999999994"/>
    <n v="5.92"/>
    <n v="23.8"/>
    <n v="-34"/>
    <n v="6.2"/>
    <n v="122.705"/>
    <n v="2145.81"/>
    <s v="110616_155538"/>
  </r>
  <r>
    <s v="Sean Marshall"/>
    <x v="1"/>
    <s v="gid_2011_06_16_milmlb_chnmlb_1"/>
    <s v="Wrigley Field"/>
    <s v="Ed Rapuano"/>
    <s v="chn"/>
    <s v="mil"/>
    <n v="28"/>
    <x v="1"/>
    <s v="S"/>
    <n v="6"/>
    <n v="4"/>
    <s v="FF"/>
    <x v="2"/>
    <n v="0.82699999999999996"/>
    <x v="7"/>
    <m/>
    <x v="4"/>
    <s v="L"/>
    <n v="1"/>
    <n v="2"/>
    <n v="1"/>
    <n v="1"/>
    <n v="0"/>
    <n v="0"/>
    <n v="8"/>
    <n v="88.5"/>
    <n v="81.3"/>
    <n v="3.3"/>
    <n v="1.56"/>
    <n v="-0.248"/>
    <n v="2.3239999999999998"/>
    <n v="1.6279999999999999"/>
    <n v="6.0330000000000004"/>
    <n v="7.37"/>
    <n v="8.98"/>
    <n v="23.8"/>
    <n v="-31.1"/>
    <n v="5.0999999999999996"/>
    <n v="140.77699999999999"/>
    <n v="2208.14"/>
    <s v="110616_155636"/>
  </r>
  <r>
    <s v="Sean Marshall"/>
    <x v="1"/>
    <s v="gid_2011_06_16_milmlb_chnmlb_1"/>
    <s v="Wrigley Field"/>
    <s v="Ed Rapuano"/>
    <s v="chn"/>
    <s v="mil"/>
    <n v="32"/>
    <x v="1"/>
    <s v="S"/>
    <n v="7"/>
    <n v="3"/>
    <s v="FF"/>
    <x v="2"/>
    <n v="0.72099999999999997"/>
    <x v="6"/>
    <m/>
    <x v="1"/>
    <s v="R"/>
    <n v="0"/>
    <n v="2"/>
    <n v="2"/>
    <n v="1"/>
    <n v="0"/>
    <n v="0"/>
    <n v="8"/>
    <n v="90.4"/>
    <n v="83.1"/>
    <n v="3.09"/>
    <n v="1.39"/>
    <n v="-0.42799999999999999"/>
    <n v="3.9529999999999998"/>
    <n v="2.0409999999999999"/>
    <n v="5.9139999999999997"/>
    <n v="1.3"/>
    <n v="4.66"/>
    <n v="23.8"/>
    <n v="-2"/>
    <n v="5.5"/>
    <n v="164.51900000000001"/>
    <n v="946.98900000000003"/>
    <s v="110616_155853"/>
  </r>
  <r>
    <s v="John Grabow"/>
    <x v="1"/>
    <s v="gid_2011_06_16_milmlb_chnmlb_1"/>
    <s v="Wrigley Field"/>
    <s v="Ed Rapuano"/>
    <s v="chn"/>
    <s v="mil"/>
    <n v="1"/>
    <x v="2"/>
    <s v="S"/>
    <n v="1"/>
    <n v="1"/>
    <s v="FF"/>
    <x v="2"/>
    <n v="0.76700000000000002"/>
    <x v="3"/>
    <m/>
    <x v="10"/>
    <s v="R"/>
    <n v="0"/>
    <n v="0"/>
    <n v="0"/>
    <n v="0"/>
    <n v="0"/>
    <n v="0"/>
    <n v="9"/>
    <n v="86.4"/>
    <n v="80"/>
    <n v="3.66"/>
    <n v="1.73"/>
    <n v="-0.54200000000000004"/>
    <n v="1.802"/>
    <n v="1.2030000000000001"/>
    <n v="5.8159999999999998"/>
    <n v="2.91"/>
    <n v="8.7899999999999991"/>
    <n v="23.8"/>
    <n v="-11.1"/>
    <n v="4.8"/>
    <n v="161.77000000000001"/>
    <n v="1734.67"/>
    <s v="110616_161151"/>
  </r>
  <r>
    <s v="John Grabow"/>
    <x v="1"/>
    <s v="gid_2011_06_16_milmlb_chnmlb_1"/>
    <s v="Wrigley Field"/>
    <s v="Ed Rapuano"/>
    <s v="chn"/>
    <s v="mil"/>
    <n v="6"/>
    <x v="4"/>
    <s v="B"/>
    <n v="2"/>
    <n v="1"/>
    <s v="FF"/>
    <x v="2"/>
    <n v="1.1160000000000001"/>
    <x v="1"/>
    <m/>
    <x v="3"/>
    <s v="R"/>
    <n v="0"/>
    <n v="0"/>
    <n v="1"/>
    <n v="0"/>
    <n v="0"/>
    <n v="0"/>
    <n v="9"/>
    <n v="87.1"/>
    <n v="81.2"/>
    <n v="3.52"/>
    <n v="1.61"/>
    <n v="0.40600000000000003"/>
    <n v="1.452"/>
    <n v="1.2569999999999999"/>
    <n v="5.617"/>
    <n v="4.05"/>
    <n v="7.65"/>
    <n v="23.9"/>
    <n v="-16.600000000000001"/>
    <n v="5.2"/>
    <n v="152.279"/>
    <n v="1647.36"/>
    <s v="110616_161351"/>
  </r>
  <r>
    <s v="John Grabow"/>
    <x v="1"/>
    <s v="gid_2011_06_16_milmlb_chnmlb_1"/>
    <s v="Wrigley Field"/>
    <s v="Ed Rapuano"/>
    <s v="chn"/>
    <s v="mil"/>
    <n v="7"/>
    <x v="4"/>
    <s v="B"/>
    <n v="2"/>
    <n v="2"/>
    <s v="FF"/>
    <x v="2"/>
    <n v="1.2210000000000001"/>
    <x v="1"/>
    <m/>
    <x v="3"/>
    <s v="R"/>
    <n v="1"/>
    <n v="0"/>
    <n v="1"/>
    <n v="0"/>
    <n v="0"/>
    <n v="0"/>
    <n v="9"/>
    <n v="86.5"/>
    <n v="80.900000000000006"/>
    <n v="3.49"/>
    <n v="1.61"/>
    <n v="1.3220000000000001"/>
    <n v="2.8340000000000001"/>
    <n v="1.399"/>
    <n v="5.7089999999999996"/>
    <n v="1.74"/>
    <n v="5.45"/>
    <n v="23.9"/>
    <n v="-6.7"/>
    <n v="5.8"/>
    <n v="162.447"/>
    <n v="1090.68"/>
    <s v="110616_161404"/>
  </r>
  <r>
    <s v="John Grabow"/>
    <x v="1"/>
    <s v="gid_2011_06_16_milmlb_chnmlb_1"/>
    <s v="Wrigley Field"/>
    <s v="Ed Rapuano"/>
    <s v="chn"/>
    <s v="mil"/>
    <n v="9"/>
    <x v="4"/>
    <s v="B"/>
    <n v="2"/>
    <n v="4"/>
    <s v="FF"/>
    <x v="2"/>
    <n v="1.1040000000000001"/>
    <x v="1"/>
    <m/>
    <x v="3"/>
    <s v="R"/>
    <n v="2"/>
    <n v="1"/>
    <n v="1"/>
    <n v="0"/>
    <n v="0"/>
    <n v="0"/>
    <n v="9"/>
    <n v="88.9"/>
    <n v="82.7"/>
    <n v="3.4"/>
    <n v="1.61"/>
    <n v="-1.03"/>
    <n v="1.478"/>
    <n v="1.216"/>
    <n v="5.516"/>
    <n v="6.68"/>
    <n v="7.21"/>
    <n v="23.8"/>
    <n v="-25.8"/>
    <n v="5.4"/>
    <n v="137.34399999999999"/>
    <n v="1900.15"/>
    <s v="110616_161442"/>
  </r>
  <r>
    <s v="John Grabow"/>
    <x v="1"/>
    <s v="gid_2011_06_16_milmlb_chnmlb_1"/>
    <s v="Wrigley Field"/>
    <s v="Ed Rapuano"/>
    <s v="chn"/>
    <s v="mil"/>
    <n v="10"/>
    <x v="8"/>
    <s v="X"/>
    <n v="2"/>
    <n v="5"/>
    <s v="FF"/>
    <x v="2"/>
    <n v="0.92700000000000005"/>
    <x v="1"/>
    <s v="GB"/>
    <x v="3"/>
    <s v="R"/>
    <n v="3"/>
    <n v="1"/>
    <n v="1"/>
    <n v="0"/>
    <n v="0"/>
    <n v="0"/>
    <n v="9"/>
    <n v="86.9"/>
    <n v="81.7"/>
    <n v="3.4"/>
    <n v="1.61"/>
    <n v="0.152"/>
    <n v="1.5329999999999999"/>
    <n v="1.266"/>
    <n v="5.6120000000000001"/>
    <n v="3.79"/>
    <n v="7.46"/>
    <n v="23.9"/>
    <n v="-15.5"/>
    <n v="5.2"/>
    <n v="153.16900000000001"/>
    <n v="1604.62"/>
    <s v="110616_161458"/>
  </r>
  <r>
    <s v="John Grabow"/>
    <x v="1"/>
    <s v="gid_2011_06_16_milmlb_chnmlb_1"/>
    <s v="Wrigley Field"/>
    <s v="Ed Rapuano"/>
    <s v="chn"/>
    <s v="mil"/>
    <n v="12"/>
    <x v="8"/>
    <s v="X"/>
    <n v="3"/>
    <n v="2"/>
    <s v="FT"/>
    <x v="2"/>
    <n v="0.56100000000000005"/>
    <x v="9"/>
    <s v="FB"/>
    <x v="5"/>
    <s v="R"/>
    <n v="1"/>
    <n v="0"/>
    <n v="1"/>
    <n v="1"/>
    <n v="0"/>
    <n v="0"/>
    <n v="9"/>
    <n v="81"/>
    <n v="75.5"/>
    <n v="3.49"/>
    <n v="1.63"/>
    <n v="-0.188"/>
    <n v="1.7110000000000001"/>
    <n v="1.1870000000000001"/>
    <n v="5.7930000000000001"/>
    <n v="9.23"/>
    <n v="-0.51"/>
    <n v="23.9"/>
    <n v="-20.2"/>
    <n v="10"/>
    <n v="87.141000000000005"/>
    <n v="1620.97"/>
    <s v="110616_161554"/>
  </r>
  <r>
    <s v="John Grabow"/>
    <x v="1"/>
    <s v="gid_2011_06_16_milmlb_chnmlb_1"/>
    <s v="Wrigley Field"/>
    <s v="Ed Rapuano"/>
    <s v="chn"/>
    <s v="mil"/>
    <n v="13"/>
    <x v="2"/>
    <s v="S"/>
    <n v="4"/>
    <n v="1"/>
    <s v="FT"/>
    <x v="2"/>
    <n v="0.63700000000000001"/>
    <x v="1"/>
    <m/>
    <x v="9"/>
    <s v="R"/>
    <n v="0"/>
    <n v="0"/>
    <n v="1"/>
    <n v="0"/>
    <n v="1"/>
    <n v="1"/>
    <n v="9"/>
    <n v="81.8"/>
    <n v="75.8"/>
    <n v="3.38"/>
    <n v="1.6"/>
    <n v="-0.35299999999999998"/>
    <n v="2.1120000000000001"/>
    <n v="1.23"/>
    <n v="5.8440000000000003"/>
    <n v="10.199999999999999"/>
    <n v="2.2999999999999998"/>
    <n v="23.8"/>
    <n v="-25"/>
    <n v="9"/>
    <n v="102.952"/>
    <n v="1844.69"/>
    <s v="110616_161646"/>
  </r>
  <r>
    <s v="John Grabow"/>
    <x v="1"/>
    <s v="gid_2011_06_16_milmlb_chnmlb_1"/>
    <s v="Wrigley Field"/>
    <s v="Ed Rapuano"/>
    <s v="chn"/>
    <s v="mil"/>
    <n v="14"/>
    <x v="1"/>
    <s v="S"/>
    <n v="4"/>
    <n v="2"/>
    <s v="FF"/>
    <x v="2"/>
    <n v="1.274"/>
    <x v="1"/>
    <m/>
    <x v="9"/>
    <s v="R"/>
    <n v="0"/>
    <n v="1"/>
    <n v="1"/>
    <n v="0"/>
    <n v="1"/>
    <n v="1"/>
    <n v="9"/>
    <n v="87.9"/>
    <n v="81.400000000000006"/>
    <n v="3.36"/>
    <n v="1.6"/>
    <n v="-5.5E-2"/>
    <n v="1.607"/>
    <n v="1.1539999999999999"/>
    <n v="5.6479999999999997"/>
    <n v="5.62"/>
    <n v="8.84"/>
    <n v="23.8"/>
    <n v="-24.7"/>
    <n v="4.9000000000000004"/>
    <n v="147.66999999999999"/>
    <n v="1995.51"/>
    <s v="110616_161701"/>
  </r>
  <r>
    <s v="John Lackey"/>
    <x v="0"/>
    <s v="gid_2011_06_17_milmlb_bosmlb_1"/>
    <s v="Fenway Park"/>
    <s v="Tom Hallion"/>
    <s v="bos"/>
    <s v="mil"/>
    <n v="1"/>
    <x v="2"/>
    <s v="S"/>
    <n v="1"/>
    <n v="1"/>
    <s v="FC"/>
    <x v="2"/>
    <n v="0.76100000000000001"/>
    <x v="3"/>
    <m/>
    <x v="7"/>
    <s v="R"/>
    <n v="0"/>
    <n v="0"/>
    <n v="0"/>
    <n v="0"/>
    <n v="0"/>
    <n v="0"/>
    <n v="1"/>
    <n v="91.9"/>
    <n v="84.5"/>
    <n v="3.7"/>
    <n v="1.78"/>
    <n v="0.20499999999999999"/>
    <n v="2.3780000000000001"/>
    <n v="-2.7679999999999998"/>
    <n v="6.133"/>
    <n v="-3.49"/>
    <n v="6.71"/>
    <n v="23.8"/>
    <n v="11.7"/>
    <n v="4.8"/>
    <n v="207.31"/>
    <n v="1494.13"/>
    <s v="110617_191209"/>
  </r>
  <r>
    <s v="John Lackey"/>
    <x v="0"/>
    <s v="gid_2011_06_17_milmlb_bosmlb_1"/>
    <s v="Fenway Park"/>
    <s v="Tom Hallion"/>
    <s v="bos"/>
    <s v="mil"/>
    <n v="5"/>
    <x v="4"/>
    <s v="B"/>
    <n v="2"/>
    <n v="1"/>
    <s v="FC"/>
    <x v="2"/>
    <n v="0.89400000000000002"/>
    <x v="1"/>
    <m/>
    <x v="2"/>
    <s v="L"/>
    <n v="0"/>
    <n v="0"/>
    <n v="1"/>
    <n v="0"/>
    <n v="0"/>
    <n v="0"/>
    <n v="1"/>
    <n v="92.3"/>
    <n v="85.5"/>
    <n v="3.04"/>
    <n v="1.32"/>
    <n v="-0.35799999999999998"/>
    <n v="3.367"/>
    <n v="-2.8119999999999998"/>
    <n v="6.1779999999999999"/>
    <n v="-2.23"/>
    <n v="5.08"/>
    <n v="23.8"/>
    <n v="6.6"/>
    <n v="5.0999999999999996"/>
    <n v="203.517"/>
    <n v="1114.23"/>
    <s v="110617_191339"/>
  </r>
  <r>
    <s v="John Lackey"/>
    <x v="0"/>
    <s v="gid_2011_06_17_milmlb_bosmlb_1"/>
    <s v="Fenway Park"/>
    <s v="Tom Hallion"/>
    <s v="bos"/>
    <s v="mil"/>
    <n v="6"/>
    <x v="8"/>
    <s v="X"/>
    <n v="2"/>
    <n v="2"/>
    <s v="FC"/>
    <x v="2"/>
    <n v="0.85799999999999998"/>
    <x v="1"/>
    <s v="LD"/>
    <x v="2"/>
    <s v="L"/>
    <n v="1"/>
    <n v="0"/>
    <n v="1"/>
    <n v="0"/>
    <n v="0"/>
    <n v="0"/>
    <n v="1"/>
    <n v="92.3"/>
    <n v="85"/>
    <n v="3.24"/>
    <n v="1.5"/>
    <n v="-0.61199999999999999"/>
    <n v="2.34"/>
    <n v="-2.91"/>
    <n v="6.0540000000000003"/>
    <n v="-2.99"/>
    <n v="6.7"/>
    <n v="23.8"/>
    <n v="10.7"/>
    <n v="4.7"/>
    <n v="203.89599999999999"/>
    <n v="1459.37"/>
    <s v="110617_191354"/>
  </r>
  <r>
    <s v="John Lackey"/>
    <x v="0"/>
    <s v="gid_2011_06_17_milmlb_bosmlb_1"/>
    <s v="Fenway Park"/>
    <s v="Tom Hallion"/>
    <s v="bos"/>
    <s v="mil"/>
    <n v="7"/>
    <x v="2"/>
    <s v="S"/>
    <n v="3"/>
    <n v="1"/>
    <s v="FF"/>
    <x v="2"/>
    <n v="0.88100000000000001"/>
    <x v="2"/>
    <m/>
    <x v="6"/>
    <s v="R"/>
    <n v="0"/>
    <n v="0"/>
    <n v="1"/>
    <n v="1"/>
    <n v="0"/>
    <n v="0"/>
    <n v="1"/>
    <n v="90.7"/>
    <n v="83.5"/>
    <n v="3.66"/>
    <n v="1.75"/>
    <n v="-1.218"/>
    <n v="2.0910000000000002"/>
    <n v="-2.7919999999999998"/>
    <n v="6.1660000000000004"/>
    <n v="-4.8"/>
    <n v="6.34"/>
    <n v="23.8"/>
    <n v="18.2"/>
    <n v="5.4"/>
    <n v="216.94200000000001"/>
    <n v="1552.12"/>
    <s v="110617_191519"/>
  </r>
  <r>
    <s v="John Lackey"/>
    <x v="0"/>
    <s v="gid_2011_06_17_milmlb_bosmlb_1"/>
    <s v="Fenway Park"/>
    <s v="Tom Hallion"/>
    <s v="bos"/>
    <s v="mil"/>
    <n v="8"/>
    <x v="2"/>
    <s v="S"/>
    <n v="3"/>
    <n v="2"/>
    <s v="FC"/>
    <x v="2"/>
    <n v="0.91"/>
    <x v="2"/>
    <m/>
    <x v="6"/>
    <s v="R"/>
    <n v="0"/>
    <n v="1"/>
    <n v="1"/>
    <n v="1"/>
    <n v="0"/>
    <n v="0"/>
    <n v="1"/>
    <n v="91.4"/>
    <n v="85.6"/>
    <n v="3.78"/>
    <n v="1.86"/>
    <n v="-0.28799999999999998"/>
    <n v="2.117"/>
    <n v="-2.6480000000000001"/>
    <n v="6.1929999999999996"/>
    <n v="-1.67"/>
    <n v="6.83"/>
    <n v="23.9"/>
    <n v="5.3"/>
    <n v="4.5999999999999996"/>
    <n v="193.66300000000001"/>
    <n v="1411.74"/>
    <s v="110617_191548"/>
  </r>
  <r>
    <s v="John Lackey"/>
    <x v="0"/>
    <s v="gid_2011_06_17_milmlb_bosmlb_1"/>
    <s v="Fenway Park"/>
    <s v="Tom Hallion"/>
    <s v="bos"/>
    <s v="mil"/>
    <n v="9"/>
    <x v="1"/>
    <s v="S"/>
    <n v="3"/>
    <n v="3"/>
    <s v="FC"/>
    <x v="2"/>
    <n v="0.872"/>
    <x v="2"/>
    <m/>
    <x v="6"/>
    <s v="R"/>
    <n v="0"/>
    <n v="2"/>
    <n v="1"/>
    <n v="1"/>
    <n v="0"/>
    <n v="0"/>
    <n v="1"/>
    <n v="92.6"/>
    <n v="85"/>
    <n v="3.76"/>
    <n v="1.84"/>
    <n v="-0.57899999999999996"/>
    <n v="2.778"/>
    <n v="-2.7719999999999998"/>
    <n v="6.133"/>
    <n v="-1.07"/>
    <n v="3.48"/>
    <n v="23.8"/>
    <n v="1.3"/>
    <n v="5.9"/>
    <n v="196.87700000000001"/>
    <n v="727.303"/>
    <s v="110617_191651"/>
  </r>
  <r>
    <s v="John Lackey"/>
    <x v="0"/>
    <s v="gid_2011_06_17_milmlb_bosmlb_1"/>
    <s v="Fenway Park"/>
    <s v="Tom Hallion"/>
    <s v="bos"/>
    <s v="mil"/>
    <n v="11"/>
    <x v="2"/>
    <s v="S"/>
    <n v="4"/>
    <n v="1"/>
    <s v="FC"/>
    <x v="2"/>
    <n v="0.92500000000000004"/>
    <x v="9"/>
    <m/>
    <x v="4"/>
    <s v="L"/>
    <n v="0"/>
    <n v="0"/>
    <n v="2"/>
    <n v="1"/>
    <n v="0"/>
    <n v="0"/>
    <n v="1"/>
    <n v="91.8"/>
    <n v="85.3"/>
    <n v="3.51"/>
    <n v="1.72"/>
    <n v="0.313"/>
    <n v="3.2290000000000001"/>
    <n v="-2.4289999999999998"/>
    <n v="6.3369999999999997"/>
    <n v="-1.17"/>
    <n v="6.4"/>
    <n v="23.8"/>
    <n v="1.9"/>
    <n v="4.5999999999999996"/>
    <n v="190.28100000000001"/>
    <n v="1304.44"/>
    <s v="110617_191756"/>
  </r>
  <r>
    <s v="John Lackey"/>
    <x v="0"/>
    <s v="gid_2011_06_17_milmlb_bosmlb_1"/>
    <s v="Fenway Park"/>
    <s v="Tom Hallion"/>
    <s v="bos"/>
    <s v="mil"/>
    <n v="14"/>
    <x v="4"/>
    <s v="B"/>
    <n v="4"/>
    <n v="4"/>
    <s v="FC"/>
    <x v="2"/>
    <n v="0.82399999999999995"/>
    <x v="9"/>
    <m/>
    <x v="4"/>
    <s v="L"/>
    <n v="1"/>
    <n v="2"/>
    <n v="2"/>
    <n v="1"/>
    <n v="0"/>
    <n v="0"/>
    <n v="1"/>
    <n v="93.1"/>
    <n v="85.2"/>
    <n v="3.49"/>
    <n v="1.74"/>
    <n v="0.46700000000000003"/>
    <n v="4.5010000000000003"/>
    <n v="-2.573"/>
    <n v="6.2889999999999997"/>
    <n v="-2.92"/>
    <n v="6.49"/>
    <n v="23.8"/>
    <n v="9.5"/>
    <n v="4.5"/>
    <n v="204.083"/>
    <n v="1423.48"/>
    <s v="110617_191926"/>
  </r>
  <r>
    <s v="John Lackey"/>
    <x v="0"/>
    <s v="gid_2011_06_17_milmlb_bosmlb_1"/>
    <s v="Fenway Park"/>
    <s v="Tom Hallion"/>
    <s v="bos"/>
    <s v="mil"/>
    <n v="16"/>
    <x v="2"/>
    <s v="S"/>
    <n v="5"/>
    <n v="1"/>
    <s v="FC"/>
    <x v="2"/>
    <n v="0.93200000000000005"/>
    <x v="1"/>
    <m/>
    <x v="1"/>
    <s v="R"/>
    <n v="0"/>
    <n v="0"/>
    <n v="2"/>
    <n v="0"/>
    <n v="1"/>
    <n v="1"/>
    <n v="1"/>
    <n v="93"/>
    <n v="86.5"/>
    <n v="3.19"/>
    <n v="1.5"/>
    <n v="2.5999999999999999E-2"/>
    <n v="2.0739999999999998"/>
    <n v="-2.3460000000000001"/>
    <n v="6.1029999999999998"/>
    <n v="-0.86"/>
    <n v="7.7"/>
    <n v="23.8"/>
    <n v="1.1000000000000001"/>
    <n v="4.0999999999999996"/>
    <n v="186.36799999999999"/>
    <n v="1570.32"/>
    <s v="110617_192048"/>
  </r>
  <r>
    <s v="John Lackey"/>
    <x v="0"/>
    <s v="gid_2011_06_17_milmlb_bosmlb_1"/>
    <s v="Fenway Park"/>
    <s v="Tom Hallion"/>
    <s v="bos"/>
    <s v="mil"/>
    <n v="20"/>
    <x v="7"/>
    <s v="X"/>
    <n v="5"/>
    <n v="5"/>
    <s v="FC"/>
    <x v="2"/>
    <n v="0.93600000000000005"/>
    <x v="1"/>
    <s v="LD"/>
    <x v="1"/>
    <s v="R"/>
    <n v="2"/>
    <n v="2"/>
    <n v="2"/>
    <n v="0"/>
    <n v="1"/>
    <n v="1"/>
    <n v="1"/>
    <n v="93"/>
    <n v="86.3"/>
    <n v="3.09"/>
    <n v="1.39"/>
    <n v="-0.216"/>
    <n v="3.379"/>
    <n v="-2.4350000000000001"/>
    <n v="6.1680000000000001"/>
    <n v="-1.3"/>
    <n v="7.19"/>
    <n v="23.8"/>
    <n v="3.6"/>
    <n v="4.0999999999999996"/>
    <n v="190.16200000000001"/>
    <n v="1481.9"/>
    <s v="110617_192211"/>
  </r>
  <r>
    <s v="John Lackey"/>
    <x v="0"/>
    <s v="gid_2011_06_17_milmlb_bosmlb_1"/>
    <s v="Fenway Park"/>
    <s v="Tom Hallion"/>
    <s v="bos"/>
    <s v="mil"/>
    <n v="21"/>
    <x v="4"/>
    <s v="B"/>
    <n v="6"/>
    <n v="1"/>
    <s v="FC"/>
    <x v="2"/>
    <n v="0.93600000000000005"/>
    <x v="6"/>
    <m/>
    <x v="10"/>
    <s v="R"/>
    <n v="0"/>
    <n v="0"/>
    <n v="2"/>
    <n v="1"/>
    <n v="0"/>
    <n v="0"/>
    <n v="1"/>
    <n v="92.8"/>
    <n v="85.8"/>
    <n v="3.74"/>
    <n v="1.55"/>
    <n v="1.5189999999999999"/>
    <n v="3.2839999999999998"/>
    <n v="-2.3410000000000002"/>
    <n v="6.2350000000000003"/>
    <n v="-0.6"/>
    <n v="6.67"/>
    <n v="23.8"/>
    <n v="-2.9"/>
    <n v="4.5"/>
    <n v="185.12700000000001"/>
    <n v="1345.71"/>
    <s v="110617_192258"/>
  </r>
  <r>
    <s v="John Lackey"/>
    <x v="0"/>
    <s v="gid_2011_06_17_milmlb_bosmlb_1"/>
    <s v="Fenway Park"/>
    <s v="Tom Hallion"/>
    <s v="bos"/>
    <s v="mil"/>
    <n v="22"/>
    <x v="2"/>
    <s v="S"/>
    <n v="6"/>
    <n v="2"/>
    <s v="FC"/>
    <x v="2"/>
    <n v="0.623"/>
    <x v="6"/>
    <m/>
    <x v="10"/>
    <s v="R"/>
    <n v="1"/>
    <n v="0"/>
    <n v="2"/>
    <n v="1"/>
    <n v="0"/>
    <n v="0"/>
    <n v="1"/>
    <n v="93.1"/>
    <n v="85.2"/>
    <n v="3.59"/>
    <n v="1.63"/>
    <n v="-1.123"/>
    <n v="2.915"/>
    <n v="-2.7160000000000002"/>
    <n v="6.0919999999999996"/>
    <n v="-3.53"/>
    <n v="5.58"/>
    <n v="23.8"/>
    <n v="13.2"/>
    <n v="5.0999999999999996"/>
    <n v="212.08"/>
    <n v="1318.98"/>
    <s v="110617_192317"/>
  </r>
  <r>
    <s v="John Lackey"/>
    <x v="0"/>
    <s v="gid_2011_06_17_milmlb_bosmlb_1"/>
    <s v="Fenway Park"/>
    <s v="Tom Hallion"/>
    <s v="bos"/>
    <s v="mil"/>
    <n v="25"/>
    <x v="0"/>
    <s v="X"/>
    <n v="6"/>
    <n v="5"/>
    <s v="FC"/>
    <x v="2"/>
    <n v="0.54500000000000004"/>
    <x v="6"/>
    <s v="GB"/>
    <x v="10"/>
    <s v="R"/>
    <n v="2"/>
    <n v="2"/>
    <n v="2"/>
    <n v="1"/>
    <n v="0"/>
    <n v="0"/>
    <n v="1"/>
    <n v="92.6"/>
    <n v="84.9"/>
    <n v="3.51"/>
    <n v="1.73"/>
    <n v="-0.83899999999999997"/>
    <n v="2.5819999999999999"/>
    <n v="-2.6949999999999998"/>
    <n v="5.9710000000000001"/>
    <n v="-3.15"/>
    <n v="3.77"/>
    <n v="23.8"/>
    <n v="9.8000000000000007"/>
    <n v="5.8"/>
    <n v="219.61500000000001"/>
    <n v="978.18499999999995"/>
    <s v="110617_192449"/>
  </r>
  <r>
    <s v="John Lackey"/>
    <x v="0"/>
    <s v="gid_2011_06_17_milmlb_bosmlb_1"/>
    <s v="Fenway Park"/>
    <s v="Tom Hallion"/>
    <s v="bos"/>
    <s v="mil"/>
    <n v="26"/>
    <x v="2"/>
    <s v="S"/>
    <n v="7"/>
    <n v="1"/>
    <s v="FF"/>
    <x v="2"/>
    <n v="0.95299999999999996"/>
    <x v="7"/>
    <m/>
    <x v="0"/>
    <s v="L"/>
    <n v="0"/>
    <n v="0"/>
    <n v="0"/>
    <n v="0"/>
    <n v="0"/>
    <n v="0"/>
    <n v="2"/>
    <n v="89.7"/>
    <n v="81.400000000000006"/>
    <n v="3.39"/>
    <n v="1.67"/>
    <n v="-0.29799999999999999"/>
    <n v="3.0150000000000001"/>
    <n v="-2.83"/>
    <n v="6.2370000000000001"/>
    <n v="-4.6500000000000004"/>
    <n v="3.36"/>
    <n v="23.7"/>
    <n v="12.5"/>
    <n v="6.6"/>
    <n v="233.80199999999999"/>
    <n v="1090.3699999999999"/>
    <s v="110617_195721"/>
  </r>
  <r>
    <s v="John Lackey"/>
    <x v="0"/>
    <s v="gid_2011_06_17_milmlb_bosmlb_1"/>
    <s v="Fenway Park"/>
    <s v="Tom Hallion"/>
    <s v="bos"/>
    <s v="mil"/>
    <n v="28"/>
    <x v="2"/>
    <s v="S"/>
    <n v="8"/>
    <n v="1"/>
    <s v="FF"/>
    <x v="2"/>
    <n v="0.65900000000000003"/>
    <x v="2"/>
    <m/>
    <x v="9"/>
    <s v="R"/>
    <n v="0"/>
    <n v="0"/>
    <n v="1"/>
    <n v="0"/>
    <n v="0"/>
    <n v="0"/>
    <n v="2"/>
    <n v="91.2"/>
    <n v="84.1"/>
    <n v="3.38"/>
    <n v="1.6"/>
    <n v="0.182"/>
    <n v="2.1459999999999999"/>
    <n v="-2.7210000000000001"/>
    <n v="6.0679999999999996"/>
    <n v="-3.72"/>
    <n v="4.53"/>
    <n v="23.8"/>
    <n v="11"/>
    <n v="5.8"/>
    <n v="219.2"/>
    <n v="1152.48"/>
    <s v="110617_195813"/>
  </r>
  <r>
    <s v="John Lackey"/>
    <x v="0"/>
    <s v="gid_2011_06_17_milmlb_bosmlb_1"/>
    <s v="Fenway Park"/>
    <s v="Tom Hallion"/>
    <s v="bos"/>
    <s v="mil"/>
    <n v="29"/>
    <x v="2"/>
    <s v="S"/>
    <n v="8"/>
    <n v="2"/>
    <s v="FF"/>
    <x v="2"/>
    <n v="0.76900000000000002"/>
    <x v="2"/>
    <m/>
    <x v="9"/>
    <s v="R"/>
    <n v="0"/>
    <n v="1"/>
    <n v="1"/>
    <n v="0"/>
    <n v="0"/>
    <n v="0"/>
    <n v="2"/>
    <n v="91.9"/>
    <n v="84.6"/>
    <n v="3.44"/>
    <n v="1.49"/>
    <n v="0.55200000000000005"/>
    <n v="2.0129999999999999"/>
    <n v="-2.5489999999999999"/>
    <n v="6.0960000000000001"/>
    <n v="-3.81"/>
    <n v="4.3499999999999996"/>
    <n v="23.8"/>
    <n v="11"/>
    <n v="5.8"/>
    <n v="220.93799999999999"/>
    <n v="1142.55"/>
    <s v="110617_195828"/>
  </r>
  <r>
    <s v="John Lackey"/>
    <x v="0"/>
    <s v="gid_2011_06_17_milmlb_bosmlb_1"/>
    <s v="Fenway Park"/>
    <s v="Tom Hallion"/>
    <s v="bos"/>
    <s v="mil"/>
    <n v="31"/>
    <x v="2"/>
    <s v="S"/>
    <n v="9"/>
    <n v="1"/>
    <s v="FC"/>
    <x v="2"/>
    <n v="0.88100000000000001"/>
    <x v="3"/>
    <m/>
    <x v="8"/>
    <s v="L"/>
    <n v="0"/>
    <n v="0"/>
    <n v="2"/>
    <n v="0"/>
    <n v="0"/>
    <n v="0"/>
    <n v="2"/>
    <n v="90.6"/>
    <n v="84.3"/>
    <n v="3.51"/>
    <n v="1.64"/>
    <n v="0.14299999999999999"/>
    <n v="2.58"/>
    <n v="-2.702"/>
    <n v="6.0750000000000002"/>
    <n v="-1.32"/>
    <n v="4.95"/>
    <n v="23.9"/>
    <n v="2.2000000000000002"/>
    <n v="5.4"/>
    <n v="194.75399999999999"/>
    <n v="1015.06"/>
    <s v="110617_195921"/>
  </r>
  <r>
    <s v="John Lackey"/>
    <x v="0"/>
    <s v="gid_2011_06_17_milmlb_bosmlb_1"/>
    <s v="Fenway Park"/>
    <s v="Tom Hallion"/>
    <s v="bos"/>
    <s v="mil"/>
    <n v="33"/>
    <x v="4"/>
    <s v="B"/>
    <n v="9"/>
    <n v="3"/>
    <s v="FC"/>
    <x v="2"/>
    <n v="0.89"/>
    <x v="3"/>
    <m/>
    <x v="8"/>
    <s v="L"/>
    <n v="1"/>
    <n v="1"/>
    <n v="2"/>
    <n v="0"/>
    <n v="0"/>
    <n v="0"/>
    <n v="2"/>
    <n v="91.3"/>
    <n v="84.4"/>
    <n v="3.5"/>
    <n v="1.67"/>
    <n v="1.2809999999999999"/>
    <n v="2.9790000000000001"/>
    <n v="-2.5310000000000001"/>
    <n v="6.2089999999999996"/>
    <n v="-0.41"/>
    <n v="4.2"/>
    <n v="23.8"/>
    <n v="-2.9"/>
    <n v="5.7"/>
    <n v="185.547"/>
    <n v="835.69399999999996"/>
    <s v="110617_195952"/>
  </r>
  <r>
    <s v="John Lackey"/>
    <x v="0"/>
    <s v="gid_2011_06_17_milmlb_bosmlb_1"/>
    <s v="Fenway Park"/>
    <s v="Tom Hallion"/>
    <s v="bos"/>
    <s v="mil"/>
    <n v="34"/>
    <x v="0"/>
    <s v="X"/>
    <n v="9"/>
    <n v="4"/>
    <s v="FC"/>
    <x v="2"/>
    <n v="0.56999999999999995"/>
    <x v="3"/>
    <s v="GB"/>
    <x v="8"/>
    <s v="L"/>
    <n v="2"/>
    <n v="1"/>
    <n v="2"/>
    <n v="0"/>
    <n v="0"/>
    <n v="0"/>
    <n v="2"/>
    <n v="90.4"/>
    <n v="83.3"/>
    <n v="3.3"/>
    <n v="1.73"/>
    <n v="-0.34499999999999997"/>
    <n v="2.5960000000000001"/>
    <n v="-2.7930000000000001"/>
    <n v="6.0410000000000004"/>
    <n v="-1.75"/>
    <n v="1.6"/>
    <n v="23.8"/>
    <n v="3.2"/>
    <n v="6.9"/>
    <n v="226.87299999999999"/>
    <n v="464.41699999999997"/>
    <s v="110617_200012"/>
  </r>
  <r>
    <s v="John Lackey"/>
    <x v="0"/>
    <s v="gid_2011_06_17_milmlb_bosmlb_1"/>
    <s v="Fenway Park"/>
    <s v="Tom Hallion"/>
    <s v="bos"/>
    <s v="mil"/>
    <n v="35"/>
    <x v="2"/>
    <s v="S"/>
    <n v="10"/>
    <n v="1"/>
    <s v="FC"/>
    <x v="2"/>
    <n v="0.55800000000000005"/>
    <x v="1"/>
    <m/>
    <x v="7"/>
    <s v="R"/>
    <n v="0"/>
    <n v="0"/>
    <n v="0"/>
    <n v="0"/>
    <n v="0"/>
    <n v="0"/>
    <n v="3"/>
    <n v="90.4"/>
    <n v="83.3"/>
    <n v="3.71"/>
    <n v="1.71"/>
    <n v="0.40699999999999997"/>
    <n v="2.5579999999999998"/>
    <n v="-2.61"/>
    <n v="6.0990000000000002"/>
    <n v="-3.53"/>
    <n v="5.61"/>
    <n v="23.8"/>
    <n v="10.7"/>
    <n v="5.4"/>
    <n v="211.97800000000001"/>
    <n v="1293.6099999999999"/>
    <s v="110617_201903"/>
  </r>
  <r>
    <s v="John Lackey"/>
    <x v="0"/>
    <s v="gid_2011_06_17_milmlb_bosmlb_1"/>
    <s v="Fenway Park"/>
    <s v="Tom Hallion"/>
    <s v="bos"/>
    <s v="mil"/>
    <n v="36"/>
    <x v="2"/>
    <s v="S"/>
    <n v="10"/>
    <n v="2"/>
    <s v="FF"/>
    <x v="2"/>
    <n v="0.50900000000000001"/>
    <x v="1"/>
    <m/>
    <x v="7"/>
    <s v="R"/>
    <n v="0"/>
    <n v="1"/>
    <n v="0"/>
    <n v="0"/>
    <n v="0"/>
    <n v="0"/>
    <n v="3"/>
    <n v="89.8"/>
    <n v="82.2"/>
    <n v="3.67"/>
    <n v="1.71"/>
    <n v="-1.014"/>
    <n v="2.4910000000000001"/>
    <n v="-2.7850000000000001"/>
    <n v="6.141"/>
    <n v="-3.24"/>
    <n v="6"/>
    <n v="23.8"/>
    <n v="10.8"/>
    <n v="5.5"/>
    <n v="208.148"/>
    <n v="1311.59"/>
    <s v="110617_201923"/>
  </r>
  <r>
    <s v="John Lackey"/>
    <x v="0"/>
    <s v="gid_2011_06_17_milmlb_bosmlb_1"/>
    <s v="Fenway Park"/>
    <s v="Tom Hallion"/>
    <s v="bos"/>
    <s v="mil"/>
    <n v="38"/>
    <x v="4"/>
    <s v="B"/>
    <n v="11"/>
    <n v="1"/>
    <s v="FF"/>
    <x v="2"/>
    <n v="0.93300000000000005"/>
    <x v="1"/>
    <m/>
    <x v="2"/>
    <s v="L"/>
    <n v="0"/>
    <n v="0"/>
    <n v="0"/>
    <n v="1"/>
    <n v="0"/>
    <n v="0"/>
    <n v="3"/>
    <n v="89.7"/>
    <n v="82.4"/>
    <n v="3.1"/>
    <n v="1.31"/>
    <n v="0.90600000000000003"/>
    <n v="2.4969999999999999"/>
    <n v="-2.4660000000000002"/>
    <n v="6.1539999999999999"/>
    <n v="-4.8499999999999996"/>
    <n v="4.6900000000000004"/>
    <n v="23.8"/>
    <n v="14"/>
    <n v="6"/>
    <n v="225.71700000000001"/>
    <n v="1299.23"/>
    <s v="110617_202026"/>
  </r>
  <r>
    <s v="John Lackey"/>
    <x v="0"/>
    <s v="gid_2011_06_17_milmlb_bosmlb_1"/>
    <s v="Fenway Park"/>
    <s v="Tom Hallion"/>
    <s v="bos"/>
    <s v="mil"/>
    <n v="40"/>
    <x v="1"/>
    <s v="S"/>
    <n v="11"/>
    <n v="3"/>
    <s v="FF"/>
    <x v="2"/>
    <n v="0.754"/>
    <x v="1"/>
    <m/>
    <x v="2"/>
    <s v="L"/>
    <n v="2"/>
    <n v="0"/>
    <n v="0"/>
    <n v="1"/>
    <n v="0"/>
    <n v="0"/>
    <n v="3"/>
    <n v="89.4"/>
    <n v="83.6"/>
    <n v="3.24"/>
    <n v="1.5"/>
    <n v="1.6E-2"/>
    <n v="1.569"/>
    <n v="-2.5510000000000002"/>
    <n v="6.1150000000000002"/>
    <n v="-5.3"/>
    <n v="3.93"/>
    <n v="23.9"/>
    <n v="16.600000000000001"/>
    <n v="6.4"/>
    <n v="233.107"/>
    <n v="1288.75"/>
    <s v="110617_202144"/>
  </r>
  <r>
    <s v="John Lackey"/>
    <x v="0"/>
    <s v="gid_2011_06_17_milmlb_bosmlb_1"/>
    <s v="Fenway Park"/>
    <s v="Tom Hallion"/>
    <s v="bos"/>
    <s v="mil"/>
    <n v="42"/>
    <x v="8"/>
    <s v="X"/>
    <n v="11"/>
    <n v="5"/>
    <s v="FC"/>
    <x v="2"/>
    <n v="0.83199999999999996"/>
    <x v="1"/>
    <s v="LD"/>
    <x v="2"/>
    <s v="L"/>
    <n v="2"/>
    <n v="2"/>
    <n v="0"/>
    <n v="1"/>
    <n v="0"/>
    <n v="0"/>
    <n v="3"/>
    <n v="91.7"/>
    <n v="83.8"/>
    <n v="3.24"/>
    <n v="1.5"/>
    <n v="-0.81499999999999995"/>
    <n v="2.702"/>
    <n v="-2.64"/>
    <n v="6.157"/>
    <n v="-2.65"/>
    <n v="6.24"/>
    <n v="23.7"/>
    <n v="9"/>
    <n v="5"/>
    <n v="202.88"/>
    <n v="1331.68"/>
    <s v="110617_202254"/>
  </r>
  <r>
    <s v="John Lackey"/>
    <x v="0"/>
    <s v="gid_2011_06_17_milmlb_bosmlb_1"/>
    <s v="Fenway Park"/>
    <s v="Tom Hallion"/>
    <s v="bos"/>
    <s v="mil"/>
    <n v="46"/>
    <x v="1"/>
    <s v="S"/>
    <n v="12"/>
    <n v="4"/>
    <s v="FC"/>
    <x v="2"/>
    <n v="0.86899999999999999"/>
    <x v="1"/>
    <m/>
    <x v="6"/>
    <s v="R"/>
    <n v="2"/>
    <n v="1"/>
    <n v="0"/>
    <n v="1"/>
    <n v="1"/>
    <n v="0"/>
    <n v="3"/>
    <n v="91.2"/>
    <n v="83.6"/>
    <n v="3.76"/>
    <n v="1.84"/>
    <n v="-0.78800000000000003"/>
    <n v="3.3"/>
    <n v="-2.4510000000000001"/>
    <n v="6.2160000000000002"/>
    <n v="-1.51"/>
    <n v="5.42"/>
    <n v="23.8"/>
    <n v="4"/>
    <n v="5.3"/>
    <n v="195.43799999999999"/>
    <n v="1103.94"/>
    <s v="110617_202526"/>
  </r>
  <r>
    <s v="John Lackey"/>
    <x v="0"/>
    <s v="gid_2011_06_17_milmlb_bosmlb_1"/>
    <s v="Fenway Park"/>
    <s v="Tom Hallion"/>
    <s v="bos"/>
    <s v="mil"/>
    <n v="48"/>
    <x v="4"/>
    <s v="B"/>
    <n v="12"/>
    <n v="6"/>
    <s v="FF"/>
    <x v="2"/>
    <n v="0.67200000000000004"/>
    <x v="1"/>
    <m/>
    <x v="6"/>
    <s v="R"/>
    <n v="2"/>
    <n v="2"/>
    <n v="0"/>
    <n v="1"/>
    <n v="1"/>
    <n v="0"/>
    <n v="3"/>
    <n v="92.4"/>
    <n v="85.4"/>
    <n v="3.77"/>
    <n v="1.81"/>
    <n v="1.3240000000000001"/>
    <n v="2.4169999999999998"/>
    <n v="-2.387"/>
    <n v="6.0970000000000004"/>
    <n v="-3.93"/>
    <n v="5.85"/>
    <n v="23.8"/>
    <n v="12.6"/>
    <n v="5"/>
    <n v="213.69900000000001"/>
    <n v="1407.04"/>
    <s v="110617_202638"/>
  </r>
  <r>
    <s v="John Lackey"/>
    <x v="0"/>
    <s v="gid_2011_06_17_milmlb_bosmlb_1"/>
    <s v="Fenway Park"/>
    <s v="Tom Hallion"/>
    <s v="bos"/>
    <s v="mil"/>
    <n v="51"/>
    <x v="3"/>
    <s v="S"/>
    <n v="14"/>
    <n v="1"/>
    <s v="FF"/>
    <x v="2"/>
    <n v="0.99"/>
    <x v="13"/>
    <m/>
    <x v="1"/>
    <s v="R"/>
    <n v="0"/>
    <n v="0"/>
    <n v="1"/>
    <n v="1"/>
    <n v="1"/>
    <n v="1"/>
    <n v="3"/>
    <n v="92.4"/>
    <n v="84.9"/>
    <n v="3.09"/>
    <n v="1.39"/>
    <n v="3.5999999999999997E-2"/>
    <n v="3.4809999999999999"/>
    <n v="-2.488"/>
    <n v="6.0650000000000004"/>
    <n v="-4.43"/>
    <n v="4.54"/>
    <n v="23.8"/>
    <n v="14.8"/>
    <n v="5.5"/>
    <n v="224.03100000000001"/>
    <n v="1262.02"/>
    <s v="110617_202914"/>
  </r>
  <r>
    <s v="John Lackey"/>
    <x v="0"/>
    <s v="gid_2011_06_17_milmlb_bosmlb_1"/>
    <s v="Fenway Park"/>
    <s v="Tom Hallion"/>
    <s v="bos"/>
    <s v="mil"/>
    <n v="54"/>
    <x v="7"/>
    <s v="X"/>
    <n v="14"/>
    <n v="4"/>
    <s v="FC"/>
    <x v="2"/>
    <n v="0.879"/>
    <x v="13"/>
    <m/>
    <x v="1"/>
    <s v="R"/>
    <n v="1"/>
    <n v="2"/>
    <n v="1"/>
    <n v="1"/>
    <n v="1"/>
    <n v="1"/>
    <n v="3"/>
    <n v="92.1"/>
    <n v="84.1"/>
    <n v="3.09"/>
    <n v="1.39"/>
    <n v="-5.0000000000000001E-3"/>
    <n v="2.9049999999999998"/>
    <n v="-2.536"/>
    <n v="6.1319999999999997"/>
    <n v="-2.76"/>
    <n v="7.33"/>
    <n v="23.7"/>
    <n v="9.4"/>
    <n v="4.5"/>
    <n v="200.517"/>
    <n v="1543.16"/>
    <s v="110617_203022"/>
  </r>
  <r>
    <s v="John Lackey"/>
    <x v="0"/>
    <s v="gid_2011_06_17_milmlb_bosmlb_1"/>
    <s v="Fenway Park"/>
    <s v="Tom Hallion"/>
    <s v="bos"/>
    <s v="mil"/>
    <n v="56"/>
    <x v="4"/>
    <s v="B"/>
    <n v="15"/>
    <n v="2"/>
    <s v="FC"/>
    <x v="2"/>
    <n v="0.754"/>
    <x v="2"/>
    <m/>
    <x v="10"/>
    <s v="R"/>
    <n v="0"/>
    <n v="1"/>
    <n v="2"/>
    <n v="0"/>
    <n v="0"/>
    <n v="1"/>
    <n v="3"/>
    <n v="92.7"/>
    <n v="85.7"/>
    <n v="3.62"/>
    <n v="1.75"/>
    <n v="1.411"/>
    <n v="2.68"/>
    <n v="-2.1930000000000001"/>
    <n v="6.0190000000000001"/>
    <n v="-3.1"/>
    <n v="5.27"/>
    <n v="23.8"/>
    <n v="8.8000000000000007"/>
    <n v="5.0999999999999996"/>
    <n v="210.31700000000001"/>
    <n v="1227.3699999999999"/>
    <s v="110617_203124"/>
  </r>
  <r>
    <s v="John Lackey"/>
    <x v="0"/>
    <s v="gid_2011_06_17_milmlb_bosmlb_1"/>
    <s v="Fenway Park"/>
    <s v="Tom Hallion"/>
    <s v="bos"/>
    <s v="mil"/>
    <n v="57"/>
    <x v="1"/>
    <s v="S"/>
    <n v="15"/>
    <n v="3"/>
    <s v="FC"/>
    <x v="2"/>
    <n v="0.64200000000000002"/>
    <x v="2"/>
    <m/>
    <x v="10"/>
    <s v="R"/>
    <n v="1"/>
    <n v="1"/>
    <n v="2"/>
    <n v="0"/>
    <n v="0"/>
    <n v="1"/>
    <n v="3"/>
    <n v="92.7"/>
    <n v="84.7"/>
    <n v="3.51"/>
    <n v="1.73"/>
    <n v="0.192"/>
    <n v="2.8370000000000002"/>
    <n v="-2.3239999999999998"/>
    <n v="6.2560000000000002"/>
    <n v="-4.25"/>
    <n v="8.34"/>
    <n v="23.7"/>
    <n v="18.3"/>
    <n v="4.2"/>
    <n v="206.917"/>
    <n v="1855.53"/>
    <s v="110617_203144"/>
  </r>
  <r>
    <s v="John Lackey"/>
    <x v="0"/>
    <s v="gid_2011_06_17_milmlb_bosmlb_1"/>
    <s v="Fenway Park"/>
    <s v="Tom Hallion"/>
    <s v="bos"/>
    <s v="mil"/>
    <n v="62"/>
    <x v="4"/>
    <s v="B"/>
    <n v="18"/>
    <n v="1"/>
    <s v="FC"/>
    <x v="2"/>
    <n v="0.89600000000000002"/>
    <x v="3"/>
    <m/>
    <x v="8"/>
    <s v="L"/>
    <n v="0"/>
    <n v="0"/>
    <n v="2"/>
    <n v="0"/>
    <n v="0"/>
    <n v="0"/>
    <n v="4"/>
    <n v="91.4"/>
    <n v="84.1"/>
    <n v="3.54"/>
    <n v="1.62"/>
    <n v="1.038"/>
    <n v="2.7570000000000001"/>
    <n v="-2.69"/>
    <n v="5.9850000000000003"/>
    <n v="-2.52"/>
    <n v="7.57"/>
    <n v="23.8"/>
    <n v="6.7"/>
    <n v="4.4000000000000004"/>
    <n v="198.30099999999999"/>
    <n v="1570.34"/>
    <s v="110617_204214"/>
  </r>
  <r>
    <s v="John Lackey"/>
    <x v="0"/>
    <s v="gid_2011_06_17_milmlb_bosmlb_1"/>
    <s v="Fenway Park"/>
    <s v="Tom Hallion"/>
    <s v="bos"/>
    <s v="mil"/>
    <n v="63"/>
    <x v="0"/>
    <s v="X"/>
    <n v="18"/>
    <n v="2"/>
    <s v="FF"/>
    <x v="2"/>
    <n v="0.53300000000000003"/>
    <x v="3"/>
    <s v="GB"/>
    <x v="8"/>
    <s v="L"/>
    <n v="1"/>
    <n v="0"/>
    <n v="2"/>
    <n v="0"/>
    <n v="0"/>
    <n v="0"/>
    <n v="4"/>
    <n v="90.6"/>
    <n v="83.3"/>
    <n v="3.3"/>
    <n v="1.73"/>
    <n v="0.29699999999999999"/>
    <n v="2.7509999999999999"/>
    <n v="-2.6930000000000001"/>
    <n v="6.056"/>
    <n v="-3.11"/>
    <n v="3.28"/>
    <n v="23.8"/>
    <n v="7.7"/>
    <n v="6.3"/>
    <n v="223.16300000000001"/>
    <n v="881.87699999999995"/>
    <s v="110617_204234"/>
  </r>
  <r>
    <s v="John Lackey"/>
    <x v="0"/>
    <s v="gid_2011_06_17_milmlb_bosmlb_1"/>
    <s v="Fenway Park"/>
    <s v="Tom Hallion"/>
    <s v="bos"/>
    <s v="mil"/>
    <n v="66"/>
    <x v="3"/>
    <s v="S"/>
    <n v="19"/>
    <n v="3"/>
    <s v="FC"/>
    <x v="2"/>
    <n v="0.89800000000000002"/>
    <x v="2"/>
    <m/>
    <x v="7"/>
    <s v="R"/>
    <n v="1"/>
    <n v="1"/>
    <n v="0"/>
    <n v="0"/>
    <n v="0"/>
    <n v="0"/>
    <n v="5"/>
    <n v="91.9"/>
    <n v="84.2"/>
    <n v="3.43"/>
    <n v="1.78"/>
    <n v="0.65400000000000003"/>
    <n v="2.7589999999999999"/>
    <n v="-2.5819999999999999"/>
    <n v="6.0460000000000003"/>
    <n v="-2.3199999999999998"/>
    <n v="7.08"/>
    <n v="23.8"/>
    <n v="6"/>
    <n v="4.5999999999999996"/>
    <n v="198.047"/>
    <n v="1467.81"/>
    <s v="110617_205117"/>
  </r>
  <r>
    <s v="John Lackey"/>
    <x v="0"/>
    <s v="gid_2011_06_17_milmlb_bosmlb_1"/>
    <s v="Fenway Park"/>
    <s v="Tom Hallion"/>
    <s v="bos"/>
    <s v="mil"/>
    <n v="71"/>
    <x v="2"/>
    <s v="S"/>
    <n v="21"/>
    <n v="1"/>
    <s v="FF"/>
    <x v="2"/>
    <n v="0.98699999999999999"/>
    <x v="3"/>
    <m/>
    <x v="6"/>
    <s v="R"/>
    <n v="0"/>
    <n v="0"/>
    <n v="2"/>
    <n v="0"/>
    <n v="0"/>
    <n v="0"/>
    <n v="5"/>
    <n v="92"/>
    <n v="84.1"/>
    <n v="3.76"/>
    <n v="1.67"/>
    <n v="0.28599999999999998"/>
    <n v="2.1840000000000002"/>
    <n v="-2.722"/>
    <n v="5.9610000000000003"/>
    <n v="-5.14"/>
    <n v="5.1100000000000003"/>
    <n v="23.7"/>
    <n v="16.399999999999999"/>
    <n v="5.7"/>
    <n v="224.91900000000001"/>
    <n v="1421.07"/>
    <s v="110617_205348"/>
  </r>
  <r>
    <s v="John Lackey"/>
    <x v="0"/>
    <s v="gid_2011_06_17_milmlb_bosmlb_1"/>
    <s v="Fenway Park"/>
    <s v="Tom Hallion"/>
    <s v="bos"/>
    <s v="mil"/>
    <n v="73"/>
    <x v="4"/>
    <s v="B"/>
    <n v="21"/>
    <n v="3"/>
    <s v="FF"/>
    <x v="2"/>
    <n v="0.98799999999999999"/>
    <x v="3"/>
    <m/>
    <x v="6"/>
    <s v="R"/>
    <n v="1"/>
    <n v="1"/>
    <n v="2"/>
    <n v="0"/>
    <n v="0"/>
    <n v="0"/>
    <n v="5"/>
    <n v="93.1"/>
    <n v="85.2"/>
    <n v="3.81"/>
    <n v="1.87"/>
    <n v="1.5640000000000001"/>
    <n v="2.5880000000000001"/>
    <n v="-2.5129999999999999"/>
    <n v="5.9349999999999996"/>
    <n v="-4.83"/>
    <n v="6.83"/>
    <n v="23.8"/>
    <n v="16.5"/>
    <n v="4.7"/>
    <n v="215.08699999999999"/>
    <n v="1664.34"/>
    <s v="110617_205428"/>
  </r>
  <r>
    <s v="John Lackey"/>
    <x v="0"/>
    <s v="gid_2011_06_17_milmlb_bosmlb_1"/>
    <s v="Fenway Park"/>
    <s v="Tom Hallion"/>
    <s v="bos"/>
    <s v="mil"/>
    <n v="74"/>
    <x v="1"/>
    <s v="S"/>
    <n v="21"/>
    <n v="4"/>
    <s v="FC"/>
    <x v="2"/>
    <n v="0.89500000000000002"/>
    <x v="3"/>
    <m/>
    <x v="6"/>
    <s v="R"/>
    <n v="2"/>
    <n v="1"/>
    <n v="2"/>
    <n v="0"/>
    <n v="0"/>
    <n v="0"/>
    <n v="5"/>
    <n v="92.1"/>
    <n v="84.4"/>
    <n v="3.76"/>
    <n v="1.84"/>
    <n v="0.85799999999999998"/>
    <n v="2.9860000000000002"/>
    <n v="-2.5209999999999999"/>
    <n v="6.0149999999999997"/>
    <n v="-0.88"/>
    <n v="4.49"/>
    <n v="23.8"/>
    <n v="-1.1000000000000001"/>
    <n v="5.5"/>
    <n v="190.98599999999999"/>
    <n v="904.76300000000003"/>
    <s v="110617_205506"/>
  </r>
  <r>
    <s v="John Lackey"/>
    <x v="0"/>
    <s v="gid_2011_06_17_milmlb_bosmlb_1"/>
    <s v="Fenway Park"/>
    <s v="Tom Hallion"/>
    <s v="bos"/>
    <s v="mil"/>
    <n v="77"/>
    <x v="0"/>
    <s v="X"/>
    <n v="22"/>
    <n v="2"/>
    <s v="FF"/>
    <x v="2"/>
    <n v="0.97"/>
    <x v="3"/>
    <s v="GB"/>
    <x v="4"/>
    <s v="L"/>
    <n v="0"/>
    <n v="1"/>
    <n v="0"/>
    <n v="0"/>
    <n v="0"/>
    <n v="0"/>
    <n v="6"/>
    <n v="91"/>
    <n v="83.7"/>
    <n v="3.3"/>
    <n v="1.56"/>
    <n v="-0.80700000000000005"/>
    <n v="3.4089999999999998"/>
    <n v="-2.8650000000000002"/>
    <n v="6.0510000000000002"/>
    <n v="-5.18"/>
    <n v="3.05"/>
    <n v="23.8"/>
    <n v="16.100000000000001"/>
    <n v="6.4"/>
    <n v="239.15899999999999"/>
    <n v="1178.42"/>
    <s v="110617_210920"/>
  </r>
  <r>
    <s v="John Lackey"/>
    <x v="0"/>
    <s v="gid_2011_06_17_milmlb_bosmlb_1"/>
    <s v="Fenway Park"/>
    <s v="Tom Hallion"/>
    <s v="bos"/>
    <s v="mil"/>
    <n v="78"/>
    <x v="0"/>
    <s v="X"/>
    <n v="23"/>
    <n v="1"/>
    <s v="FC"/>
    <x v="2"/>
    <n v="0.88100000000000001"/>
    <x v="0"/>
    <s v="FB"/>
    <x v="1"/>
    <s v="R"/>
    <n v="0"/>
    <n v="0"/>
    <n v="1"/>
    <n v="0"/>
    <n v="0"/>
    <n v="0"/>
    <n v="6"/>
    <n v="90.9"/>
    <n v="83.5"/>
    <n v="3.09"/>
    <n v="1.39"/>
    <n v="0.52100000000000002"/>
    <n v="2.8039999999999998"/>
    <n v="-2.6269999999999998"/>
    <n v="6"/>
    <n v="-0.85"/>
    <n v="5.59"/>
    <n v="23.8"/>
    <n v="-0.8"/>
    <n v="5.3"/>
    <n v="188.59299999999999"/>
    <n v="1105.33"/>
    <s v="110617_211001"/>
  </r>
  <r>
    <s v="John Lackey"/>
    <x v="0"/>
    <s v="gid_2011_06_17_milmlb_bosmlb_1"/>
    <s v="Fenway Park"/>
    <s v="Tom Hallion"/>
    <s v="bos"/>
    <s v="mil"/>
    <n v="79"/>
    <x v="2"/>
    <s v="S"/>
    <n v="24"/>
    <n v="1"/>
    <s v="FF"/>
    <x v="2"/>
    <n v="0.64500000000000002"/>
    <x v="2"/>
    <m/>
    <x v="10"/>
    <s v="R"/>
    <n v="0"/>
    <n v="0"/>
    <n v="2"/>
    <n v="0"/>
    <n v="0"/>
    <n v="0"/>
    <n v="6"/>
    <n v="90.6"/>
    <n v="84"/>
    <n v="3.67"/>
    <n v="1.7"/>
    <n v="0.56999999999999995"/>
    <n v="2.0169999999999999"/>
    <n v="-2.589"/>
    <n v="6.016"/>
    <n v="-3.86"/>
    <n v="5.19"/>
    <n v="23.8"/>
    <n v="11.8"/>
    <n v="5.6"/>
    <n v="216.405"/>
    <n v="1269.26"/>
    <s v="110617_211036"/>
  </r>
  <r>
    <s v="John Lackey"/>
    <x v="0"/>
    <s v="gid_2011_06_17_milmlb_bosmlb_1"/>
    <s v="Fenway Park"/>
    <s v="Tom Hallion"/>
    <s v="bos"/>
    <s v="mil"/>
    <n v="82"/>
    <x v="1"/>
    <s v="S"/>
    <n v="24"/>
    <n v="4"/>
    <s v="FF"/>
    <x v="2"/>
    <n v="0.90100000000000002"/>
    <x v="2"/>
    <m/>
    <x v="10"/>
    <s v="R"/>
    <n v="1"/>
    <n v="2"/>
    <n v="2"/>
    <n v="0"/>
    <n v="0"/>
    <n v="0"/>
    <n v="6"/>
    <n v="92.2"/>
    <n v="84.5"/>
    <n v="3.51"/>
    <n v="1.73"/>
    <n v="6.2E-2"/>
    <n v="2.964"/>
    <n v="-2.444"/>
    <n v="5.9909999999999997"/>
    <n v="-4.07"/>
    <n v="4.93"/>
    <n v="23.8"/>
    <n v="13.3"/>
    <n v="5.5"/>
    <n v="219.315"/>
    <n v="1265.51"/>
    <s v="110617_211137"/>
  </r>
  <r>
    <s v="John Lackey"/>
    <x v="0"/>
    <s v="gid_2011_06_17_milmlb_bosmlb_1"/>
    <s v="Fenway Park"/>
    <s v="Tom Hallion"/>
    <s v="bos"/>
    <s v="mil"/>
    <n v="84"/>
    <x v="1"/>
    <s v="S"/>
    <n v="24"/>
    <n v="6"/>
    <s v="FC"/>
    <x v="2"/>
    <n v="0.80400000000000005"/>
    <x v="2"/>
    <m/>
    <x v="10"/>
    <s v="R"/>
    <n v="2"/>
    <n v="2"/>
    <n v="2"/>
    <n v="0"/>
    <n v="0"/>
    <n v="0"/>
    <n v="6"/>
    <n v="91.5"/>
    <n v="84.1"/>
    <n v="3.51"/>
    <n v="1.73"/>
    <n v="0.313"/>
    <n v="3.3620000000000001"/>
    <n v="-2.569"/>
    <n v="6.1420000000000003"/>
    <n v="0.59"/>
    <n v="2.11"/>
    <n v="23.8"/>
    <n v="-5.3"/>
    <n v="6.5"/>
    <n v="164.602"/>
    <n v="437.18900000000002"/>
    <s v="110617_211238"/>
  </r>
  <r>
    <s v="John Lackey"/>
    <x v="0"/>
    <s v="gid_2011_06_17_milmlb_bosmlb_1"/>
    <s v="Fenway Park"/>
    <s v="Tom Hallion"/>
    <s v="bos"/>
    <s v="mil"/>
    <n v="87"/>
    <x v="4"/>
    <s v="B"/>
    <n v="25"/>
    <n v="1"/>
    <s v="FC"/>
    <x v="2"/>
    <n v="0.76800000000000002"/>
    <x v="3"/>
    <m/>
    <x v="0"/>
    <s v="L"/>
    <n v="0"/>
    <n v="0"/>
    <n v="0"/>
    <n v="0"/>
    <n v="0"/>
    <n v="0"/>
    <n v="7"/>
    <n v="89.8"/>
    <n v="82.6"/>
    <n v="3.31"/>
    <n v="1.64"/>
    <n v="0.86799999999999999"/>
    <n v="2.8279999999999998"/>
    <n v="-2.6920000000000002"/>
    <n v="6.093"/>
    <n v="-0.39"/>
    <n v="4.37"/>
    <n v="23.8"/>
    <n v="-2.9"/>
    <n v="5.9"/>
    <n v="185.1"/>
    <n v="851.11199999999997"/>
    <s v="110617_212657"/>
  </r>
  <r>
    <s v="John Lackey"/>
    <x v="0"/>
    <s v="gid_2011_06_17_milmlb_bosmlb_1"/>
    <s v="Fenway Park"/>
    <s v="Tom Hallion"/>
    <s v="bos"/>
    <s v="mil"/>
    <n v="88"/>
    <x v="2"/>
    <s v="S"/>
    <n v="25"/>
    <n v="2"/>
    <s v="FC"/>
    <x v="2"/>
    <n v="0.80300000000000005"/>
    <x v="3"/>
    <m/>
    <x v="0"/>
    <s v="L"/>
    <n v="1"/>
    <n v="0"/>
    <n v="0"/>
    <n v="0"/>
    <n v="0"/>
    <n v="0"/>
    <n v="7"/>
    <n v="90.1"/>
    <n v="81.7"/>
    <n v="3.37"/>
    <n v="1.65"/>
    <n v="-0.34100000000000003"/>
    <n v="3.153"/>
    <n v="-2.7509999999999999"/>
    <n v="6.0810000000000004"/>
    <n v="-2.1800000000000002"/>
    <n v="7.31"/>
    <n v="23.7"/>
    <n v="5.9"/>
    <n v="4.8"/>
    <n v="196.48699999999999"/>
    <n v="1458.95"/>
    <s v="110617_212713"/>
  </r>
  <r>
    <s v="John Lackey"/>
    <x v="0"/>
    <s v="gid_2011_06_17_milmlb_bosmlb_1"/>
    <s v="Fenway Park"/>
    <s v="Tom Hallion"/>
    <s v="bos"/>
    <s v="mil"/>
    <n v="91"/>
    <x v="2"/>
    <s v="S"/>
    <n v="26"/>
    <n v="1"/>
    <s v="FC"/>
    <x v="2"/>
    <n v="0.79700000000000004"/>
    <x v="3"/>
    <m/>
    <x v="9"/>
    <s v="R"/>
    <n v="0"/>
    <n v="0"/>
    <n v="1"/>
    <n v="0"/>
    <n v="0"/>
    <n v="0"/>
    <n v="7"/>
    <n v="90.3"/>
    <n v="83.5"/>
    <n v="3.48"/>
    <n v="1.45"/>
    <n v="2.8000000000000001E-2"/>
    <n v="2.4940000000000002"/>
    <n v="-2.7810000000000001"/>
    <n v="5.9560000000000004"/>
    <n v="-1.83"/>
    <n v="4.0599999999999996"/>
    <n v="23.8"/>
    <n v="3.7"/>
    <n v="5.9"/>
    <n v="204.02699999999999"/>
    <n v="873.88099999999997"/>
    <s v="110617_212824"/>
  </r>
  <r>
    <s v="John Lackey"/>
    <x v="0"/>
    <s v="gid_2011_06_17_milmlb_bosmlb_1"/>
    <s v="Fenway Park"/>
    <s v="Tom Hallion"/>
    <s v="bos"/>
    <s v="mil"/>
    <n v="93"/>
    <x v="1"/>
    <s v="S"/>
    <n v="26"/>
    <n v="3"/>
    <s v="FC"/>
    <x v="2"/>
    <n v="0.81599999999999995"/>
    <x v="3"/>
    <m/>
    <x v="9"/>
    <s v="R"/>
    <n v="1"/>
    <n v="1"/>
    <n v="1"/>
    <n v="0"/>
    <n v="0"/>
    <n v="0"/>
    <n v="7"/>
    <n v="90.5"/>
    <n v="83.2"/>
    <n v="3.36"/>
    <n v="1.6"/>
    <n v="0.71199999999999997"/>
    <n v="3.1960000000000002"/>
    <n v="-2.5710000000000002"/>
    <n v="6.0170000000000003"/>
    <n v="0.4"/>
    <n v="3.74"/>
    <n v="23.8"/>
    <n v="-5.5"/>
    <n v="6"/>
    <n v="173.93899999999999"/>
    <n v="736.19399999999996"/>
    <s v="110617_212902"/>
  </r>
  <r>
    <s v="John Lackey"/>
    <x v="0"/>
    <s v="gid_2011_06_17_milmlb_bosmlb_1"/>
    <s v="Fenway Park"/>
    <s v="Tom Hallion"/>
    <s v="bos"/>
    <s v="mil"/>
    <n v="95"/>
    <x v="2"/>
    <s v="S"/>
    <n v="27"/>
    <n v="1"/>
    <s v="FF"/>
    <x v="2"/>
    <n v="0.99299999999999999"/>
    <x v="3"/>
    <m/>
    <x v="8"/>
    <s v="L"/>
    <n v="0"/>
    <n v="0"/>
    <n v="2"/>
    <n v="0"/>
    <n v="0"/>
    <n v="0"/>
    <n v="7"/>
    <n v="92.2"/>
    <n v="84.4"/>
    <n v="3.67"/>
    <n v="1.69"/>
    <n v="-0.20200000000000001"/>
    <n v="2.98"/>
    <n v="-2.9750000000000001"/>
    <n v="5.97"/>
    <n v="-4.75"/>
    <n v="3.42"/>
    <n v="23.8"/>
    <n v="14.1"/>
    <n v="6.1"/>
    <n v="233.947"/>
    <n v="1154.8800000000001"/>
    <s v="110617_213009"/>
  </r>
  <r>
    <s v="John Lackey"/>
    <x v="0"/>
    <s v="gid_2011_06_17_milmlb_bosmlb_1"/>
    <s v="Fenway Park"/>
    <s v="Tom Hallion"/>
    <s v="bos"/>
    <s v="mil"/>
    <n v="99"/>
    <x v="0"/>
    <s v="X"/>
    <n v="28"/>
    <n v="1"/>
    <s v="FC"/>
    <x v="2"/>
    <n v="0.78800000000000003"/>
    <x v="0"/>
    <s v="FB"/>
    <x v="7"/>
    <s v="R"/>
    <n v="0"/>
    <n v="0"/>
    <n v="0"/>
    <n v="0"/>
    <n v="0"/>
    <n v="0"/>
    <n v="8"/>
    <n v="90"/>
    <n v="83.1"/>
    <n v="3.43"/>
    <n v="1.78"/>
    <n v="-0.157"/>
    <n v="2.9020000000000001"/>
    <n v="-2.6989999999999998"/>
    <n v="6.1239999999999997"/>
    <n v="-1.06"/>
    <n v="3.91"/>
    <n v="23.8"/>
    <n v="1"/>
    <n v="6"/>
    <n v="195.02"/>
    <n v="791.72"/>
    <s v="110617_215139"/>
  </r>
  <r>
    <s v="John Lackey"/>
    <x v="0"/>
    <s v="gid_2011_06_17_milmlb_bosmlb_1"/>
    <s v="Fenway Park"/>
    <s v="Tom Hallion"/>
    <s v="bos"/>
    <s v="mil"/>
    <n v="101"/>
    <x v="2"/>
    <s v="S"/>
    <n v="29"/>
    <n v="2"/>
    <s v="FF"/>
    <x v="2"/>
    <n v="0.93300000000000005"/>
    <x v="1"/>
    <m/>
    <x v="2"/>
    <s v="L"/>
    <n v="0"/>
    <n v="1"/>
    <n v="1"/>
    <n v="0"/>
    <n v="0"/>
    <n v="0"/>
    <n v="8"/>
    <n v="89.4"/>
    <n v="82.1"/>
    <n v="3.16"/>
    <n v="1.68"/>
    <n v="-1.1140000000000001"/>
    <n v="2.569"/>
    <n v="-2.9870000000000001"/>
    <n v="6.0309999999999997"/>
    <n v="-3.94"/>
    <n v="1.58"/>
    <n v="23.8"/>
    <n v="10.3"/>
    <n v="7.2"/>
    <n v="247.65"/>
    <n v="812.55399999999997"/>
    <s v="110617_215234"/>
  </r>
  <r>
    <s v="John Lackey"/>
    <x v="0"/>
    <s v="gid_2011_06_17_milmlb_bosmlb_1"/>
    <s v="Fenway Park"/>
    <s v="Tom Hallion"/>
    <s v="bos"/>
    <s v="mil"/>
    <n v="102"/>
    <x v="4"/>
    <s v="B"/>
    <n v="29"/>
    <n v="3"/>
    <s v="FC"/>
    <x v="2"/>
    <n v="0.89900000000000002"/>
    <x v="1"/>
    <m/>
    <x v="2"/>
    <s v="L"/>
    <n v="0"/>
    <n v="2"/>
    <n v="1"/>
    <n v="0"/>
    <n v="0"/>
    <n v="0"/>
    <n v="8"/>
    <n v="90.8"/>
    <n v="83.6"/>
    <n v="3.13"/>
    <n v="1.53"/>
    <n v="-0.61499999999999999"/>
    <n v="4.6189999999999998"/>
    <n v="-2.9159999999999999"/>
    <n v="6.0970000000000004"/>
    <n v="-2.02"/>
    <n v="5.79"/>
    <n v="23.8"/>
    <n v="5.9"/>
    <n v="4.9000000000000004"/>
    <n v="199.12899999999999"/>
    <n v="1206.67"/>
    <s v="110617_215251"/>
  </r>
  <r>
    <s v="John Lackey"/>
    <x v="0"/>
    <s v="gid_2011_06_17_milmlb_bosmlb_1"/>
    <s v="Fenway Park"/>
    <s v="Tom Hallion"/>
    <s v="bos"/>
    <s v="mil"/>
    <n v="103"/>
    <x v="1"/>
    <s v="S"/>
    <n v="29"/>
    <n v="4"/>
    <s v="FC"/>
    <x v="2"/>
    <n v="0.879"/>
    <x v="1"/>
    <m/>
    <x v="2"/>
    <s v="L"/>
    <n v="1"/>
    <n v="2"/>
    <n v="1"/>
    <n v="0"/>
    <n v="0"/>
    <n v="0"/>
    <n v="8"/>
    <n v="90.3"/>
    <n v="83.5"/>
    <n v="3.24"/>
    <n v="1.5"/>
    <n v="0.69299999999999995"/>
    <n v="3.4460000000000002"/>
    <n v="-2.69"/>
    <n v="6.0720000000000001"/>
    <n v="-0.91"/>
    <n v="4.45"/>
    <n v="23.8"/>
    <n v="-0.4"/>
    <n v="5.6"/>
    <n v="191.495"/>
    <n v="891.96799999999996"/>
    <s v="110617_215306"/>
  </r>
  <r>
    <s v="John Lackey"/>
    <x v="0"/>
    <s v="gid_2011_06_17_milmlb_bosmlb_1"/>
    <s v="Fenway Park"/>
    <s v="Tom Hallion"/>
    <s v="bos"/>
    <s v="mil"/>
    <n v="107"/>
    <x v="1"/>
    <s v="S"/>
    <n v="29"/>
    <n v="8"/>
    <s v="FF"/>
    <x v="2"/>
    <n v="0.96599999999999997"/>
    <x v="1"/>
    <m/>
    <x v="2"/>
    <s v="L"/>
    <n v="1"/>
    <n v="2"/>
    <n v="1"/>
    <n v="0"/>
    <n v="0"/>
    <n v="0"/>
    <n v="8"/>
    <n v="91.7"/>
    <n v="84.4"/>
    <n v="3.24"/>
    <n v="1.5"/>
    <n v="-1.415"/>
    <n v="3.4790000000000001"/>
    <n v="-2.84"/>
    <n v="5.8920000000000003"/>
    <n v="-4.12"/>
    <n v="3.78"/>
    <n v="23.8"/>
    <n v="14.1"/>
    <n v="5.9"/>
    <n v="227.16900000000001"/>
    <n v="1108.67"/>
    <s v="110617_215455"/>
  </r>
  <r>
    <s v="John Lackey"/>
    <x v="0"/>
    <s v="gid_2011_06_17_milmlb_bosmlb_1"/>
    <s v="Fenway Park"/>
    <s v="Tom Hallion"/>
    <s v="bos"/>
    <s v="mil"/>
    <n v="109"/>
    <x v="2"/>
    <s v="S"/>
    <n v="30"/>
    <n v="1"/>
    <s v="FC"/>
    <x v="2"/>
    <n v="0.67900000000000005"/>
    <x v="16"/>
    <m/>
    <x v="6"/>
    <s v="R"/>
    <n v="0"/>
    <n v="0"/>
    <n v="2"/>
    <n v="1"/>
    <n v="0"/>
    <n v="0"/>
    <n v="8"/>
    <n v="91.6"/>
    <n v="83.5"/>
    <n v="3.67"/>
    <n v="1.86"/>
    <n v="-1.6E-2"/>
    <n v="3.1059999999999999"/>
    <n v="-2.3839999999999999"/>
    <n v="6.1710000000000003"/>
    <n v="-1.43"/>
    <n v="1.89"/>
    <n v="23.7"/>
    <n v="1.9"/>
    <n v="6.7"/>
    <n v="216.595"/>
    <n v="466.52"/>
    <s v="110617_215602"/>
  </r>
  <r>
    <s v="Matt Albers"/>
    <x v="0"/>
    <s v="gid_2011_06_17_milmlb_bosmlb_1"/>
    <s v="Fenway Park"/>
    <s v="Tom Hallion"/>
    <s v="bos"/>
    <s v="mil"/>
    <n v="1"/>
    <x v="2"/>
    <s v="S"/>
    <n v="1"/>
    <n v="1"/>
    <s v="FF"/>
    <x v="2"/>
    <n v="0.84899999999999998"/>
    <x v="2"/>
    <m/>
    <x v="4"/>
    <s v="L"/>
    <n v="0"/>
    <n v="0"/>
    <n v="0"/>
    <n v="0"/>
    <n v="0"/>
    <n v="0"/>
    <n v="9"/>
    <n v="93.9"/>
    <n v="86.5"/>
    <n v="3.47"/>
    <n v="1.66"/>
    <n v="0.19800000000000001"/>
    <n v="2.4159999999999999"/>
    <n v="-1.601"/>
    <n v="5.1509999999999998"/>
    <n v="-7.38"/>
    <n v="0.62"/>
    <n v="23.8"/>
    <n v="21.8"/>
    <n v="7.2"/>
    <n v="264.87200000000001"/>
    <n v="1493.91"/>
    <s v="110617_221353"/>
  </r>
  <r>
    <s v="Matt Albers"/>
    <x v="0"/>
    <s v="gid_2011_06_17_milmlb_bosmlb_1"/>
    <s v="Fenway Park"/>
    <s v="Tom Hallion"/>
    <s v="bos"/>
    <s v="mil"/>
    <n v="3"/>
    <x v="2"/>
    <s v="S"/>
    <n v="1"/>
    <n v="3"/>
    <s v="FF"/>
    <x v="2"/>
    <n v="0.872"/>
    <x v="2"/>
    <m/>
    <x v="4"/>
    <s v="L"/>
    <n v="0"/>
    <n v="2"/>
    <n v="0"/>
    <n v="0"/>
    <n v="0"/>
    <n v="0"/>
    <n v="9"/>
    <n v="94.7"/>
    <n v="87"/>
    <n v="3.41"/>
    <n v="1.77"/>
    <n v="0.50700000000000001"/>
    <n v="2.831"/>
    <n v="-1.4690000000000001"/>
    <n v="5.2770000000000001"/>
    <n v="-9.75"/>
    <n v="2.83"/>
    <n v="23.8"/>
    <n v="32.200000000000003"/>
    <n v="6.7"/>
    <n v="253.59299999999999"/>
    <n v="2066.41"/>
    <s v="110617_221436"/>
  </r>
  <r>
    <s v="Matt Albers"/>
    <x v="0"/>
    <s v="gid_2011_06_17_milmlb_bosmlb_1"/>
    <s v="Fenway Park"/>
    <s v="Tom Hallion"/>
    <s v="bos"/>
    <s v="mil"/>
    <n v="4"/>
    <x v="2"/>
    <s v="S"/>
    <n v="2"/>
    <n v="1"/>
    <s v="FF"/>
    <x v="2"/>
    <n v="0.875"/>
    <x v="2"/>
    <m/>
    <x v="1"/>
    <s v="R"/>
    <n v="0"/>
    <n v="0"/>
    <n v="1"/>
    <n v="0"/>
    <n v="0"/>
    <n v="0"/>
    <n v="9"/>
    <n v="93.3"/>
    <n v="85.5"/>
    <n v="3.23"/>
    <n v="1.56"/>
    <n v="0.114"/>
    <n v="2.2120000000000002"/>
    <n v="-1.5489999999999999"/>
    <n v="5.1719999999999997"/>
    <n v="-9.41"/>
    <n v="4.4400000000000004"/>
    <n v="23.8"/>
    <n v="32.9"/>
    <n v="6.3"/>
    <n v="244.57400000000001"/>
    <n v="2078.58"/>
    <s v="110617_221513"/>
  </r>
  <r>
    <s v="Matt Albers"/>
    <x v="0"/>
    <s v="gid_2011_06_17_milmlb_bosmlb_1"/>
    <s v="Fenway Park"/>
    <s v="Tom Hallion"/>
    <s v="bos"/>
    <s v="mil"/>
    <n v="5"/>
    <x v="4"/>
    <s v="B"/>
    <n v="2"/>
    <n v="2"/>
    <s v="FF"/>
    <x v="2"/>
    <n v="0.873"/>
    <x v="2"/>
    <m/>
    <x v="1"/>
    <s v="R"/>
    <n v="0"/>
    <n v="1"/>
    <n v="1"/>
    <n v="0"/>
    <n v="0"/>
    <n v="0"/>
    <n v="9"/>
    <n v="95"/>
    <n v="86.9"/>
    <n v="3.19"/>
    <n v="1.56"/>
    <n v="1.0629999999999999"/>
    <n v="1.3480000000000001"/>
    <n v="-1.3919999999999999"/>
    <n v="5.2009999999999996"/>
    <n v="-8.5500000000000007"/>
    <n v="1.92"/>
    <n v="23.7"/>
    <n v="25.7"/>
    <n v="6.9"/>
    <n v="257.11399999999998"/>
    <n v="1773.31"/>
    <s v="110617_221536"/>
  </r>
  <r>
    <s v="Matt Albers"/>
    <x v="0"/>
    <s v="gid_2011_06_17_milmlb_bosmlb_1"/>
    <s v="Fenway Park"/>
    <s v="Tom Hallion"/>
    <s v="bos"/>
    <s v="mil"/>
    <n v="8"/>
    <x v="2"/>
    <s v="S"/>
    <n v="2"/>
    <n v="5"/>
    <s v="FF"/>
    <x v="2"/>
    <n v="0.83099999999999996"/>
    <x v="2"/>
    <m/>
    <x v="1"/>
    <s v="R"/>
    <n v="2"/>
    <n v="2"/>
    <n v="1"/>
    <n v="0"/>
    <n v="0"/>
    <n v="0"/>
    <n v="9"/>
    <n v="95"/>
    <n v="86.9"/>
    <n v="3.15"/>
    <n v="1.59"/>
    <n v="0.65700000000000003"/>
    <n v="2.4729999999999999"/>
    <n v="-1.393"/>
    <n v="5.1239999999999997"/>
    <n v="-8.76"/>
    <n v="1.36"/>
    <n v="23.8"/>
    <n v="26.7"/>
    <n v="7"/>
    <n v="260.92700000000002"/>
    <n v="1799.48"/>
    <s v="110617_221648"/>
  </r>
  <r>
    <s v="Matt Albers"/>
    <x v="0"/>
    <s v="gid_2011_06_17_milmlb_bosmlb_1"/>
    <s v="Fenway Park"/>
    <s v="Tom Hallion"/>
    <s v="bos"/>
    <s v="mil"/>
    <n v="10"/>
    <x v="4"/>
    <s v="B"/>
    <n v="3"/>
    <n v="2"/>
    <s v="FF"/>
    <x v="2"/>
    <n v="0.84599999999999997"/>
    <x v="4"/>
    <m/>
    <x v="10"/>
    <s v="R"/>
    <n v="0"/>
    <n v="1"/>
    <n v="2"/>
    <n v="0"/>
    <n v="0"/>
    <n v="0"/>
    <n v="9"/>
    <n v="95.9"/>
    <n v="88.1"/>
    <n v="3.59"/>
    <n v="1.71"/>
    <n v="1.024"/>
    <n v="2.254"/>
    <n v="-1.387"/>
    <n v="5.16"/>
    <n v="-11.12"/>
    <n v="3.73"/>
    <n v="23.8"/>
    <n v="37.700000000000003"/>
    <n v="6.6"/>
    <n v="251.279"/>
    <n v="2412.0700000000002"/>
    <s v="110617_221744"/>
  </r>
  <r>
    <s v="Matt Albers"/>
    <x v="0"/>
    <s v="gid_2011_06_17_milmlb_bosmlb_1"/>
    <s v="Fenway Park"/>
    <s v="Tom Hallion"/>
    <s v="bos"/>
    <s v="mil"/>
    <n v="11"/>
    <x v="4"/>
    <s v="B"/>
    <n v="3"/>
    <n v="3"/>
    <s v="FF"/>
    <x v="2"/>
    <n v="0.55400000000000005"/>
    <x v="4"/>
    <m/>
    <x v="10"/>
    <s v="R"/>
    <n v="1"/>
    <n v="1"/>
    <n v="2"/>
    <n v="0"/>
    <n v="0"/>
    <n v="0"/>
    <n v="9"/>
    <n v="93.9"/>
    <n v="85.9"/>
    <n v="3.6"/>
    <n v="1.63"/>
    <n v="-0.19"/>
    <n v="1.0549999999999999"/>
    <n v="-1.4650000000000001"/>
    <n v="5.0359999999999996"/>
    <n v="-10.68"/>
    <n v="2.92"/>
    <n v="23.7"/>
    <n v="33.5"/>
    <n v="7.2"/>
    <n v="254.51900000000001"/>
    <n v="2213.14"/>
    <s v="110617_221807"/>
  </r>
  <r>
    <s v="Matt Albers"/>
    <x v="0"/>
    <s v="gid_2011_06_17_milmlb_bosmlb_1"/>
    <s v="Fenway Park"/>
    <s v="Tom Hallion"/>
    <s v="bos"/>
    <s v="mil"/>
    <n v="12"/>
    <x v="0"/>
    <s v="X"/>
    <n v="3"/>
    <n v="4"/>
    <s v="FF"/>
    <x v="2"/>
    <n v="0.91400000000000003"/>
    <x v="4"/>
    <s v="LD"/>
    <x v="10"/>
    <s v="R"/>
    <n v="2"/>
    <n v="1"/>
    <n v="2"/>
    <n v="0"/>
    <n v="0"/>
    <n v="0"/>
    <n v="9"/>
    <n v="95.1"/>
    <n v="87.6"/>
    <n v="3.51"/>
    <n v="1.73"/>
    <n v="-0.60399999999999998"/>
    <n v="2.3980000000000001"/>
    <n v="-1.5820000000000001"/>
    <n v="5.16"/>
    <n v="-7.96"/>
    <n v="3.03"/>
    <n v="23.8"/>
    <n v="28.4"/>
    <n v="6.3"/>
    <n v="248.93899999999999"/>
    <n v="1746.64"/>
    <s v="110617_221832"/>
  </r>
  <r>
    <s v="Jon Lester"/>
    <x v="1"/>
    <s v="gid_2011_06_18_milmlb_bosmlb_1"/>
    <s v="Fenway Park"/>
    <s v="Phil Cuzzi"/>
    <s v="bos"/>
    <s v="mil"/>
    <n v="1"/>
    <x v="4"/>
    <s v="B"/>
    <n v="1"/>
    <n v="1"/>
    <s v="FF"/>
    <x v="2"/>
    <n v="0.90700000000000003"/>
    <x v="5"/>
    <m/>
    <x v="7"/>
    <s v="R"/>
    <n v="0"/>
    <n v="0"/>
    <n v="0"/>
    <n v="0"/>
    <n v="0"/>
    <n v="0"/>
    <n v="1"/>
    <n v="91.7"/>
    <n v="83.4"/>
    <n v="3.75"/>
    <n v="1.62"/>
    <n v="0.14399999999999999"/>
    <n v="3.7480000000000002"/>
    <n v="2.2240000000000002"/>
    <n v="5.91"/>
    <n v="3.81"/>
    <n v="8.3699999999999992"/>
    <n v="23.7"/>
    <n v="-16.600000000000001"/>
    <n v="4.0999999999999996"/>
    <n v="155.66300000000001"/>
    <n v="1798.24"/>
    <s v="110618_191152"/>
  </r>
  <r>
    <s v="Jon Lester"/>
    <x v="1"/>
    <s v="gid_2011_06_18_milmlb_bosmlb_1"/>
    <s v="Fenway Park"/>
    <s v="Phil Cuzzi"/>
    <s v="bos"/>
    <s v="mil"/>
    <n v="2"/>
    <x v="1"/>
    <s v="S"/>
    <n v="1"/>
    <n v="2"/>
    <s v="FF"/>
    <x v="2"/>
    <n v="0.81299999999999994"/>
    <x v="5"/>
    <m/>
    <x v="7"/>
    <s v="R"/>
    <n v="1"/>
    <n v="0"/>
    <n v="0"/>
    <n v="0"/>
    <n v="0"/>
    <n v="0"/>
    <n v="1"/>
    <n v="91.9"/>
    <n v="82.8"/>
    <n v="3.43"/>
    <n v="1.78"/>
    <n v="-0.41"/>
    <n v="3.6280000000000001"/>
    <n v="1.972"/>
    <n v="5.9489999999999998"/>
    <n v="2.11"/>
    <n v="10.41"/>
    <n v="23.7"/>
    <n v="-7.8"/>
    <n v="3.3"/>
    <n v="168.578"/>
    <n v="2059.48"/>
    <s v="110618_191208"/>
  </r>
  <r>
    <s v="Jon Lester"/>
    <x v="1"/>
    <s v="gid_2011_06_18_milmlb_bosmlb_1"/>
    <s v="Fenway Park"/>
    <s v="Phil Cuzzi"/>
    <s v="bos"/>
    <s v="mil"/>
    <n v="3"/>
    <x v="7"/>
    <s v="X"/>
    <n v="1"/>
    <n v="3"/>
    <s v="FF"/>
    <x v="2"/>
    <n v="0.90800000000000003"/>
    <x v="5"/>
    <s v="FB"/>
    <x v="7"/>
    <s v="R"/>
    <n v="1"/>
    <n v="1"/>
    <n v="0"/>
    <n v="0"/>
    <n v="0"/>
    <n v="0"/>
    <n v="1"/>
    <n v="93.1"/>
    <n v="84.5"/>
    <n v="3.43"/>
    <n v="1.78"/>
    <n v="0.32900000000000001"/>
    <n v="2.532"/>
    <n v="2.2240000000000002"/>
    <n v="5.7910000000000004"/>
    <n v="3.96"/>
    <n v="6.86"/>
    <n v="23.7"/>
    <n v="-15.5"/>
    <n v="4.7"/>
    <n v="150.16"/>
    <n v="1565.88"/>
    <s v="110618_191255"/>
  </r>
  <r>
    <s v="Jon Lester"/>
    <x v="1"/>
    <s v="gid_2011_06_18_milmlb_bosmlb_1"/>
    <s v="Fenway Park"/>
    <s v="Phil Cuzzi"/>
    <s v="bos"/>
    <s v="mil"/>
    <n v="4"/>
    <x v="7"/>
    <s v="X"/>
    <n v="2"/>
    <n v="1"/>
    <s v="FF"/>
    <x v="2"/>
    <n v="0.91"/>
    <x v="5"/>
    <s v="FB"/>
    <x v="10"/>
    <s v="R"/>
    <n v="0"/>
    <n v="0"/>
    <n v="0"/>
    <n v="0"/>
    <n v="0"/>
    <n v="0"/>
    <n v="1"/>
    <n v="93.1"/>
    <n v="85.4"/>
    <n v="3.54"/>
    <n v="1.73"/>
    <n v="0.37"/>
    <n v="2.165"/>
    <n v="2.1629999999999998"/>
    <n v="5.6740000000000004"/>
    <n v="4.17"/>
    <n v="7.32"/>
    <n v="23.8"/>
    <n v="-17.899999999999999"/>
    <n v="4.5"/>
    <n v="150.459"/>
    <n v="1683.64"/>
    <s v="110618_191340"/>
  </r>
  <r>
    <s v="Jon Lester"/>
    <x v="1"/>
    <s v="gid_2011_06_18_milmlb_bosmlb_1"/>
    <s v="Fenway Park"/>
    <s v="Phil Cuzzi"/>
    <s v="bos"/>
    <s v="mil"/>
    <n v="6"/>
    <x v="4"/>
    <s v="B"/>
    <n v="4"/>
    <n v="1"/>
    <s v="FC"/>
    <x v="2"/>
    <n v="0.90400000000000003"/>
    <x v="0"/>
    <m/>
    <x v="4"/>
    <s v="L"/>
    <n v="0"/>
    <n v="0"/>
    <n v="0"/>
    <n v="0"/>
    <n v="1"/>
    <n v="0"/>
    <n v="1"/>
    <n v="89.3"/>
    <n v="82.3"/>
    <n v="3.35"/>
    <n v="1.73"/>
    <n v="-0.99199999999999999"/>
    <n v="1.194"/>
    <n v="2.278"/>
    <n v="5.718"/>
    <n v="1.19"/>
    <n v="4.38"/>
    <n v="23.8"/>
    <n v="-0.6"/>
    <n v="6.2"/>
    <n v="164.97200000000001"/>
    <n v="873.46299999999997"/>
    <s v="110618_191533"/>
  </r>
  <r>
    <s v="Jon Lester"/>
    <x v="1"/>
    <s v="gid_2011_06_18_milmlb_bosmlb_1"/>
    <s v="Fenway Park"/>
    <s v="Phil Cuzzi"/>
    <s v="bos"/>
    <s v="mil"/>
    <n v="7"/>
    <x v="4"/>
    <s v="B"/>
    <n v="4"/>
    <n v="2"/>
    <s v="FC"/>
    <x v="2"/>
    <n v="0.88"/>
    <x v="0"/>
    <m/>
    <x v="4"/>
    <s v="L"/>
    <n v="1"/>
    <n v="0"/>
    <n v="0"/>
    <n v="0"/>
    <n v="1"/>
    <n v="0"/>
    <n v="1"/>
    <n v="89.5"/>
    <n v="82.9"/>
    <n v="3.36"/>
    <n v="1.65"/>
    <n v="-1.3819999999999999"/>
    <n v="2.1139999999999999"/>
    <n v="2.4140000000000001"/>
    <n v="5.7679999999999998"/>
    <n v="1.88"/>
    <n v="4.33"/>
    <n v="23.8"/>
    <n v="-2.9"/>
    <n v="6"/>
    <n v="156.756"/>
    <n v="917.06500000000005"/>
    <s v="110618_191559"/>
  </r>
  <r>
    <s v="Jon Lester"/>
    <x v="1"/>
    <s v="gid_2011_06_18_milmlb_bosmlb_1"/>
    <s v="Fenway Park"/>
    <s v="Phil Cuzzi"/>
    <s v="bos"/>
    <s v="mil"/>
    <n v="8"/>
    <x v="2"/>
    <s v="S"/>
    <n v="4"/>
    <n v="3"/>
    <s v="FF"/>
    <x v="2"/>
    <n v="0.82499999999999996"/>
    <x v="0"/>
    <m/>
    <x v="4"/>
    <s v="L"/>
    <n v="2"/>
    <n v="0"/>
    <n v="0"/>
    <n v="0"/>
    <n v="1"/>
    <n v="0"/>
    <n v="1"/>
    <n v="93.4"/>
    <n v="85.2"/>
    <n v="3.31"/>
    <n v="1.71"/>
    <n v="-0.84499999999999997"/>
    <n v="2.294"/>
    <n v="2.1219999999999999"/>
    <n v="5.673"/>
    <n v="1.92"/>
    <n v="7.71"/>
    <n v="23.7"/>
    <n v="-4.5999999999999996"/>
    <n v="4.2"/>
    <n v="166.06299999999999"/>
    <n v="1583.22"/>
    <s v="110618_191624"/>
  </r>
  <r>
    <s v="Jon Lester"/>
    <x v="1"/>
    <s v="gid_2011_06_18_milmlb_bosmlb_1"/>
    <s v="Fenway Park"/>
    <s v="Phil Cuzzi"/>
    <s v="bos"/>
    <s v="mil"/>
    <n v="9"/>
    <x v="0"/>
    <s v="X"/>
    <n v="4"/>
    <n v="4"/>
    <s v="FC"/>
    <x v="2"/>
    <n v="0.91200000000000003"/>
    <x v="0"/>
    <s v="FB"/>
    <x v="4"/>
    <s v="L"/>
    <n v="2"/>
    <n v="1"/>
    <n v="0"/>
    <n v="0"/>
    <n v="1"/>
    <n v="0"/>
    <n v="1"/>
    <n v="90.5"/>
    <n v="83.9"/>
    <n v="3.41"/>
    <n v="1.77"/>
    <n v="-0.24"/>
    <n v="2.3610000000000002"/>
    <n v="2.3650000000000002"/>
    <n v="5.6619999999999999"/>
    <n v="-0.46"/>
    <n v="4.38"/>
    <n v="23.8"/>
    <n v="4.8"/>
    <n v="5.7"/>
    <n v="185.959"/>
    <n v="868.05"/>
    <s v="110618_191646"/>
  </r>
  <r>
    <s v="Jon Lester"/>
    <x v="1"/>
    <s v="gid_2011_06_18_milmlb_bosmlb_1"/>
    <s v="Fenway Park"/>
    <s v="Phil Cuzzi"/>
    <s v="bos"/>
    <s v="mil"/>
    <n v="10"/>
    <x v="2"/>
    <s v="S"/>
    <n v="5"/>
    <n v="1"/>
    <s v="FC"/>
    <x v="2"/>
    <n v="0.91500000000000004"/>
    <x v="16"/>
    <m/>
    <x v="1"/>
    <s v="R"/>
    <n v="0"/>
    <n v="0"/>
    <n v="2"/>
    <n v="0"/>
    <n v="1"/>
    <n v="0"/>
    <n v="1"/>
    <n v="89.3"/>
    <n v="82.8"/>
    <n v="3.39"/>
    <n v="1.4"/>
    <n v="0.29499999999999998"/>
    <n v="2.9420000000000002"/>
    <n v="2.3809999999999998"/>
    <n v="5.7430000000000003"/>
    <n v="-0.8"/>
    <n v="2.75"/>
    <n v="23.8"/>
    <n v="4.9000000000000004"/>
    <n v="6.5"/>
    <n v="195.94399999999999"/>
    <n v="561.73599999999999"/>
    <s v="110618_191735"/>
  </r>
  <r>
    <s v="Jon Lester"/>
    <x v="1"/>
    <s v="gid_2011_06_18_milmlb_bosmlb_1"/>
    <s v="Fenway Park"/>
    <s v="Phil Cuzzi"/>
    <s v="bos"/>
    <s v="mil"/>
    <n v="12"/>
    <x v="0"/>
    <s v="X"/>
    <n v="5"/>
    <n v="3"/>
    <s v="FF"/>
    <x v="2"/>
    <n v="0.92100000000000004"/>
    <x v="16"/>
    <s v="LD"/>
    <x v="1"/>
    <s v="R"/>
    <n v="1"/>
    <n v="1"/>
    <n v="2"/>
    <n v="0"/>
    <n v="1"/>
    <n v="0"/>
    <n v="1"/>
    <n v="93.5"/>
    <n v="85.4"/>
    <n v="3.15"/>
    <n v="1.59"/>
    <n v="-0.61799999999999999"/>
    <n v="2.9359999999999999"/>
    <n v="2.254"/>
    <n v="5.7910000000000004"/>
    <n v="5.0599999999999996"/>
    <n v="8.7100000000000009"/>
    <n v="23.7"/>
    <n v="-23.4"/>
    <n v="4"/>
    <n v="149.98400000000001"/>
    <n v="2013.83"/>
    <s v="110618_191845"/>
  </r>
  <r>
    <s v="Jon Lester"/>
    <x v="1"/>
    <s v="gid_2011_06_18_milmlb_bosmlb_1"/>
    <s v="Fenway Park"/>
    <s v="Phil Cuzzi"/>
    <s v="bos"/>
    <s v="mil"/>
    <n v="13"/>
    <x v="1"/>
    <s v="S"/>
    <n v="6"/>
    <n v="1"/>
    <s v="FF"/>
    <x v="2"/>
    <n v="0.90700000000000003"/>
    <x v="0"/>
    <m/>
    <x v="3"/>
    <s v="R"/>
    <n v="0"/>
    <n v="0"/>
    <n v="0"/>
    <n v="0"/>
    <n v="0"/>
    <n v="0"/>
    <n v="2"/>
    <n v="91.6"/>
    <n v="83.1"/>
    <n v="3.4"/>
    <n v="1.61"/>
    <n v="0.79200000000000004"/>
    <n v="3.2"/>
    <n v="2.1960000000000002"/>
    <n v="5.859"/>
    <n v="4.1500000000000004"/>
    <n v="5.6"/>
    <n v="23.7"/>
    <n v="-15.2"/>
    <n v="5.4"/>
    <n v="143.64099999999999"/>
    <n v="1357.34"/>
    <s v="110618_192933"/>
  </r>
  <r>
    <s v="Jon Lester"/>
    <x v="1"/>
    <s v="gid_2011_06_18_milmlb_bosmlb_1"/>
    <s v="Fenway Park"/>
    <s v="Phil Cuzzi"/>
    <s v="bos"/>
    <s v="mil"/>
    <n v="20"/>
    <x v="3"/>
    <s v="S"/>
    <n v="8"/>
    <n v="1"/>
    <s v="FC"/>
    <x v="2"/>
    <n v="0.89900000000000002"/>
    <x v="2"/>
    <m/>
    <x v="5"/>
    <s v="R"/>
    <n v="0"/>
    <n v="0"/>
    <n v="2"/>
    <n v="0"/>
    <n v="0"/>
    <n v="0"/>
    <n v="2"/>
    <n v="89.3"/>
    <n v="82.4"/>
    <n v="3.49"/>
    <n v="1.63"/>
    <n v="-1.885"/>
    <n v="1.0780000000000001"/>
    <n v="2.129"/>
    <n v="5.7069999999999999"/>
    <n v="0.86"/>
    <n v="3.09"/>
    <n v="23.8"/>
    <n v="1.3"/>
    <n v="6.7"/>
    <n v="164.70500000000001"/>
    <n v="618.61099999999999"/>
    <s v="110618_193233"/>
  </r>
  <r>
    <s v="Jon Lester"/>
    <x v="1"/>
    <s v="gid_2011_06_18_milmlb_bosmlb_1"/>
    <s v="Fenway Park"/>
    <s v="Phil Cuzzi"/>
    <s v="bos"/>
    <s v="mil"/>
    <n v="21"/>
    <x v="3"/>
    <s v="S"/>
    <n v="8"/>
    <n v="2"/>
    <s v="FC"/>
    <x v="2"/>
    <n v="0.90300000000000002"/>
    <x v="2"/>
    <m/>
    <x v="5"/>
    <s v="R"/>
    <n v="0"/>
    <n v="1"/>
    <n v="2"/>
    <n v="0"/>
    <n v="0"/>
    <n v="0"/>
    <n v="2"/>
    <n v="88.9"/>
    <n v="83.5"/>
    <n v="3.49"/>
    <n v="1.63"/>
    <n v="-0.92700000000000005"/>
    <n v="2.08"/>
    <n v="2.1280000000000001"/>
    <n v="5.7489999999999997"/>
    <n v="-2.76"/>
    <n v="3.53"/>
    <n v="23.9"/>
    <n v="12.5"/>
    <n v="6.3"/>
    <n v="217.643"/>
    <n v="877.41499999999996"/>
    <s v="110618_193257"/>
  </r>
  <r>
    <s v="Jon Lester"/>
    <x v="1"/>
    <s v="gid_2011_06_18_milmlb_bosmlb_1"/>
    <s v="Fenway Park"/>
    <s v="Phil Cuzzi"/>
    <s v="bos"/>
    <s v="mil"/>
    <n v="22"/>
    <x v="4"/>
    <s v="B"/>
    <n v="8"/>
    <n v="3"/>
    <s v="FF"/>
    <x v="2"/>
    <n v="0.90800000000000003"/>
    <x v="2"/>
    <m/>
    <x v="5"/>
    <s v="R"/>
    <n v="0"/>
    <n v="2"/>
    <n v="2"/>
    <n v="0"/>
    <n v="0"/>
    <n v="0"/>
    <n v="2"/>
    <n v="93.8"/>
    <n v="85.8"/>
    <n v="3.55"/>
    <n v="1.64"/>
    <n v="0.55400000000000005"/>
    <n v="4.5789999999999997"/>
    <n v="2.335"/>
    <n v="5.9089999999999998"/>
    <n v="4.42"/>
    <n v="7.51"/>
    <n v="23.7"/>
    <n v="-21.2"/>
    <n v="4.0999999999999996"/>
    <n v="149.64099999999999"/>
    <n v="1757.64"/>
    <s v="110618_193315"/>
  </r>
  <r>
    <s v="Jon Lester"/>
    <x v="1"/>
    <s v="gid_2011_06_18_milmlb_bosmlb_1"/>
    <s v="Fenway Park"/>
    <s v="Phil Cuzzi"/>
    <s v="bos"/>
    <s v="mil"/>
    <n v="24"/>
    <x v="3"/>
    <s v="S"/>
    <n v="8"/>
    <n v="5"/>
    <s v="FC"/>
    <x v="2"/>
    <n v="0.89700000000000002"/>
    <x v="2"/>
    <m/>
    <x v="5"/>
    <s v="R"/>
    <n v="2"/>
    <n v="2"/>
    <n v="2"/>
    <n v="0"/>
    <n v="0"/>
    <n v="0"/>
    <n v="2"/>
    <n v="89.5"/>
    <n v="83.1"/>
    <n v="3.49"/>
    <n v="1.63"/>
    <n v="-1.5740000000000001"/>
    <n v="1.446"/>
    <n v="2.0699999999999998"/>
    <n v="5.6559999999999997"/>
    <n v="-2.1"/>
    <n v="1.67"/>
    <n v="23.8"/>
    <n v="9.9"/>
    <n v="7.2"/>
    <n v="230.79599999999999"/>
    <n v="522.45399999999995"/>
    <s v="110618_193402"/>
  </r>
  <r>
    <s v="Jon Lester"/>
    <x v="1"/>
    <s v="gid_2011_06_18_milmlb_bosmlb_1"/>
    <s v="Fenway Park"/>
    <s v="Phil Cuzzi"/>
    <s v="bos"/>
    <s v="mil"/>
    <n v="31"/>
    <x v="0"/>
    <s v="X"/>
    <n v="10"/>
    <n v="2"/>
    <s v="FC"/>
    <x v="2"/>
    <n v="0.91"/>
    <x v="3"/>
    <s v="GB"/>
    <x v="7"/>
    <s v="R"/>
    <n v="0"/>
    <n v="1"/>
    <n v="0"/>
    <n v="0"/>
    <n v="0"/>
    <n v="0"/>
    <n v="3"/>
    <n v="89.3"/>
    <n v="83.7"/>
    <n v="3.43"/>
    <n v="1.78"/>
    <n v="-0.49"/>
    <n v="3.157"/>
    <n v="2.2000000000000002"/>
    <n v="5.8090000000000002"/>
    <n v="-2.59"/>
    <n v="1.62"/>
    <n v="23.9"/>
    <n v="10.7"/>
    <n v="6.9"/>
    <n v="237.34800000000001"/>
    <n v="602.00599999999997"/>
    <s v="110618_195239"/>
  </r>
  <r>
    <s v="Jon Lester"/>
    <x v="1"/>
    <s v="gid_2011_06_18_milmlb_bosmlb_1"/>
    <s v="Fenway Park"/>
    <s v="Phil Cuzzi"/>
    <s v="bos"/>
    <s v="mil"/>
    <n v="32"/>
    <x v="2"/>
    <s v="S"/>
    <n v="11"/>
    <n v="1"/>
    <s v="FC"/>
    <x v="2"/>
    <n v="0.59599999999999997"/>
    <x v="2"/>
    <m/>
    <x v="10"/>
    <s v="R"/>
    <n v="0"/>
    <n v="0"/>
    <n v="1"/>
    <n v="0"/>
    <n v="0"/>
    <n v="0"/>
    <n v="3"/>
    <n v="91.2"/>
    <n v="84.3"/>
    <n v="3.83"/>
    <n v="1.84"/>
    <n v="-0.55700000000000005"/>
    <n v="1.901"/>
    <n v="2.2389999999999999"/>
    <n v="5.6950000000000003"/>
    <n v="1.67"/>
    <n v="3.87"/>
    <n v="23.8"/>
    <n v="-3.1"/>
    <n v="5.9"/>
    <n v="156.858"/>
    <n v="834.88400000000001"/>
    <s v="110618_195315"/>
  </r>
  <r>
    <s v="Jon Lester"/>
    <x v="1"/>
    <s v="gid_2011_06_18_milmlb_bosmlb_1"/>
    <s v="Fenway Park"/>
    <s v="Phil Cuzzi"/>
    <s v="bos"/>
    <s v="mil"/>
    <n v="34"/>
    <x v="4"/>
    <s v="B"/>
    <n v="11"/>
    <n v="3"/>
    <s v="FC"/>
    <x v="2"/>
    <n v="0.89300000000000002"/>
    <x v="2"/>
    <m/>
    <x v="10"/>
    <s v="R"/>
    <n v="1"/>
    <n v="1"/>
    <n v="1"/>
    <n v="0"/>
    <n v="0"/>
    <n v="0"/>
    <n v="3"/>
    <n v="89.6"/>
    <n v="83"/>
    <n v="3.79"/>
    <n v="1.66"/>
    <n v="-2.323"/>
    <n v="0.504"/>
    <n v="1.948"/>
    <n v="5.6189999999999998"/>
    <n v="-0.46"/>
    <n v="1.19"/>
    <n v="23.8"/>
    <n v="5.2"/>
    <n v="7.4"/>
    <n v="200.40700000000001"/>
    <n v="252.505"/>
    <s v="110618_195353"/>
  </r>
  <r>
    <s v="Jon Lester"/>
    <x v="1"/>
    <s v="gid_2011_06_18_milmlb_bosmlb_1"/>
    <s v="Fenway Park"/>
    <s v="Phil Cuzzi"/>
    <s v="bos"/>
    <s v="mil"/>
    <n v="36"/>
    <x v="1"/>
    <s v="S"/>
    <n v="11"/>
    <n v="5"/>
    <s v="FC"/>
    <x v="2"/>
    <n v="0.91100000000000003"/>
    <x v="2"/>
    <m/>
    <x v="10"/>
    <s v="R"/>
    <n v="2"/>
    <n v="2"/>
    <n v="1"/>
    <n v="0"/>
    <n v="0"/>
    <n v="0"/>
    <n v="3"/>
    <n v="90.5"/>
    <n v="84.2"/>
    <n v="3.54"/>
    <n v="1.73"/>
    <n v="-0.78800000000000003"/>
    <n v="2.1339999999999999"/>
    <n v="2.1030000000000002"/>
    <n v="5.6470000000000002"/>
    <n v="-0.76"/>
    <n v="3.29"/>
    <n v="23.9"/>
    <n v="5.7"/>
    <n v="6.1"/>
    <n v="192.809"/>
    <n v="669.59400000000005"/>
    <s v="110618_195434"/>
  </r>
  <r>
    <s v="Jon Lester"/>
    <x v="1"/>
    <s v="gid_2011_06_18_milmlb_bosmlb_1"/>
    <s v="Fenway Park"/>
    <s v="Phil Cuzzi"/>
    <s v="bos"/>
    <s v="mil"/>
    <n v="38"/>
    <x v="4"/>
    <s v="B"/>
    <n v="11"/>
    <n v="7"/>
    <s v="FC"/>
    <x v="2"/>
    <n v="0.91700000000000004"/>
    <x v="2"/>
    <m/>
    <x v="10"/>
    <s v="R"/>
    <n v="2"/>
    <n v="2"/>
    <n v="1"/>
    <n v="0"/>
    <n v="0"/>
    <n v="0"/>
    <n v="3"/>
    <n v="89.5"/>
    <n v="83.6"/>
    <n v="3.67"/>
    <n v="1.72"/>
    <n v="1.123"/>
    <n v="1.913"/>
    <n v="2.4750000000000001"/>
    <n v="5.6790000000000003"/>
    <n v="-0.78"/>
    <n v="3.35"/>
    <n v="23.9"/>
    <n v="4.0999999999999996"/>
    <n v="6.2"/>
    <n v="193.02799999999999"/>
    <n v="678.08100000000002"/>
    <s v="110618_195522"/>
  </r>
  <r>
    <s v="Jon Lester"/>
    <x v="1"/>
    <s v="gid_2011_06_18_milmlb_bosmlb_1"/>
    <s v="Fenway Park"/>
    <s v="Phil Cuzzi"/>
    <s v="bos"/>
    <s v="mil"/>
    <n v="40"/>
    <x v="3"/>
    <s v="S"/>
    <n v="11"/>
    <n v="9"/>
    <s v="FC"/>
    <x v="2"/>
    <n v="0.90700000000000003"/>
    <x v="2"/>
    <m/>
    <x v="10"/>
    <s v="R"/>
    <n v="3"/>
    <n v="2"/>
    <n v="1"/>
    <n v="0"/>
    <n v="0"/>
    <n v="0"/>
    <n v="3"/>
    <n v="90.2"/>
    <n v="83.1"/>
    <n v="3.54"/>
    <n v="1.73"/>
    <n v="-0.71699999999999997"/>
    <n v="1.5069999999999999"/>
    <n v="2.161"/>
    <n v="5.6879999999999997"/>
    <n v="-1.3"/>
    <n v="0.75"/>
    <n v="23.8"/>
    <n v="6.6"/>
    <n v="7.4"/>
    <n v="238.69900000000001"/>
    <n v="292.483"/>
    <s v="110618_195608"/>
  </r>
  <r>
    <s v="Jon Lester"/>
    <x v="1"/>
    <s v="gid_2011_06_18_milmlb_bosmlb_1"/>
    <s v="Fenway Park"/>
    <s v="Phil Cuzzi"/>
    <s v="bos"/>
    <s v="mil"/>
    <n v="41"/>
    <x v="4"/>
    <s v="B"/>
    <n v="12"/>
    <n v="1"/>
    <s v="FF"/>
    <x v="2"/>
    <n v="0.93600000000000005"/>
    <x v="8"/>
    <m/>
    <x v="6"/>
    <s v="R"/>
    <n v="0"/>
    <n v="0"/>
    <n v="2"/>
    <n v="0"/>
    <n v="0"/>
    <n v="0"/>
    <n v="3"/>
    <n v="94.7"/>
    <n v="87.1"/>
    <n v="3.63"/>
    <n v="1.76"/>
    <n v="-1.6419999999999999"/>
    <n v="3.0960000000000001"/>
    <n v="2.04"/>
    <n v="5.7679999999999998"/>
    <n v="4.45"/>
    <n v="7.14"/>
    <n v="23.8"/>
    <n v="-17.600000000000001"/>
    <n v="4.2"/>
    <n v="148.20400000000001"/>
    <n v="1715.1"/>
    <s v="110618_195642"/>
  </r>
  <r>
    <s v="Jon Lester"/>
    <x v="1"/>
    <s v="gid_2011_06_18_milmlb_bosmlb_1"/>
    <s v="Fenway Park"/>
    <s v="Phil Cuzzi"/>
    <s v="bos"/>
    <s v="mil"/>
    <n v="42"/>
    <x v="4"/>
    <s v="B"/>
    <n v="12"/>
    <n v="2"/>
    <s v="SI"/>
    <x v="2"/>
    <n v="0.88400000000000001"/>
    <x v="8"/>
    <m/>
    <x v="6"/>
    <s v="R"/>
    <n v="1"/>
    <n v="0"/>
    <n v="2"/>
    <n v="0"/>
    <n v="0"/>
    <n v="0"/>
    <n v="3"/>
    <n v="94.4"/>
    <n v="87"/>
    <n v="3.63"/>
    <n v="1.71"/>
    <n v="1.26"/>
    <n v="2.9390000000000001"/>
    <n v="2.3010000000000002"/>
    <n v="5.76"/>
    <n v="11.37"/>
    <n v="2.41"/>
    <n v="23.8"/>
    <n v="-36.200000000000003"/>
    <n v="7.3"/>
    <n v="102.163"/>
    <n v="2362.0300000000002"/>
    <s v="110618_195702"/>
  </r>
  <r>
    <s v="Jon Lester"/>
    <x v="1"/>
    <s v="gid_2011_06_18_milmlb_bosmlb_1"/>
    <s v="Fenway Park"/>
    <s v="Phil Cuzzi"/>
    <s v="bos"/>
    <s v="mil"/>
    <n v="43"/>
    <x v="4"/>
    <s v="B"/>
    <n v="12"/>
    <n v="3"/>
    <s v="SI"/>
    <x v="2"/>
    <n v="0.72399999999999998"/>
    <x v="8"/>
    <m/>
    <x v="6"/>
    <s v="R"/>
    <n v="2"/>
    <n v="0"/>
    <n v="2"/>
    <n v="0"/>
    <n v="0"/>
    <n v="0"/>
    <n v="3"/>
    <n v="94.1"/>
    <n v="87.6"/>
    <n v="3.64"/>
    <n v="1.76"/>
    <n v="-1.446"/>
    <n v="2.1909999999999998"/>
    <n v="2.0489999999999999"/>
    <n v="5.6559999999999997"/>
    <n v="6.33"/>
    <n v="7.98"/>
    <n v="23.9"/>
    <n v="-29.4"/>
    <n v="4.3"/>
    <n v="141.71700000000001"/>
    <n v="2089.69"/>
    <s v="110618_195722"/>
  </r>
  <r>
    <s v="Jon Lester"/>
    <x v="1"/>
    <s v="gid_2011_06_18_milmlb_bosmlb_1"/>
    <s v="Fenway Park"/>
    <s v="Phil Cuzzi"/>
    <s v="bos"/>
    <s v="mil"/>
    <n v="44"/>
    <x v="2"/>
    <s v="S"/>
    <n v="12"/>
    <n v="4"/>
    <s v="FF"/>
    <x v="2"/>
    <n v="0.91100000000000003"/>
    <x v="8"/>
    <m/>
    <x v="6"/>
    <s v="R"/>
    <n v="3"/>
    <n v="0"/>
    <n v="2"/>
    <n v="0"/>
    <n v="0"/>
    <n v="0"/>
    <n v="3"/>
    <n v="94.7"/>
    <n v="85.6"/>
    <n v="3.79"/>
    <n v="1.67"/>
    <n v="-0.214"/>
    <n v="3.4649999999999999"/>
    <n v="2.1539999999999999"/>
    <n v="5.8040000000000003"/>
    <n v="4.04"/>
    <n v="7.13"/>
    <n v="23.7"/>
    <n v="-16.3"/>
    <n v="4.3"/>
    <n v="150.61500000000001"/>
    <n v="1641.79"/>
    <s v="110618_195743"/>
  </r>
  <r>
    <s v="Jon Lester"/>
    <x v="1"/>
    <s v="gid_2011_06_18_milmlb_bosmlb_1"/>
    <s v="Fenway Park"/>
    <s v="Phil Cuzzi"/>
    <s v="bos"/>
    <s v="mil"/>
    <n v="45"/>
    <x v="4"/>
    <s v="B"/>
    <n v="12"/>
    <n v="5"/>
    <s v="FC"/>
    <x v="2"/>
    <n v="0.89800000000000002"/>
    <x v="8"/>
    <m/>
    <x v="6"/>
    <s v="R"/>
    <n v="3"/>
    <n v="1"/>
    <n v="2"/>
    <n v="0"/>
    <n v="0"/>
    <n v="0"/>
    <n v="3"/>
    <n v="89.9"/>
    <n v="83.9"/>
    <n v="3.8"/>
    <n v="1.79"/>
    <n v="-1.5029999999999999"/>
    <n v="1.6459999999999999"/>
    <n v="2.0510000000000002"/>
    <n v="5.6580000000000004"/>
    <n v="-3.01"/>
    <n v="1.56"/>
    <n v="23.9"/>
    <n v="12.6"/>
    <n v="7.1"/>
    <n v="241.94800000000001"/>
    <n v="664.10500000000002"/>
    <s v="110618_195806"/>
  </r>
  <r>
    <s v="Jon Lester"/>
    <x v="1"/>
    <s v="gid_2011_06_18_milmlb_bosmlb_1"/>
    <s v="Fenway Park"/>
    <s v="Phil Cuzzi"/>
    <s v="bos"/>
    <s v="mil"/>
    <n v="47"/>
    <x v="4"/>
    <s v="B"/>
    <n v="13"/>
    <n v="2"/>
    <s v="SI"/>
    <x v="2"/>
    <n v="0.95799999999999996"/>
    <x v="8"/>
    <m/>
    <x v="4"/>
    <s v="L"/>
    <n v="1"/>
    <n v="0"/>
    <n v="2"/>
    <n v="1"/>
    <n v="0"/>
    <n v="0"/>
    <n v="3"/>
    <n v="89.1"/>
    <n v="81.900000000000006"/>
    <n v="3.4"/>
    <n v="1.77"/>
    <n v="8.9999999999999993E-3"/>
    <n v="1.6220000000000001"/>
    <n v="2.036"/>
    <n v="5.577"/>
    <n v="7.73"/>
    <n v="1.08"/>
    <n v="23.8"/>
    <n v="-20.399999999999999"/>
    <n v="7.9"/>
    <n v="98.295000000000002"/>
    <n v="1485.18"/>
    <s v="110618_195908"/>
  </r>
  <r>
    <s v="Jon Lester"/>
    <x v="1"/>
    <s v="gid_2011_06_18_milmlb_bosmlb_1"/>
    <s v="Fenway Park"/>
    <s v="Phil Cuzzi"/>
    <s v="bos"/>
    <s v="mil"/>
    <n v="49"/>
    <x v="4"/>
    <s v="B"/>
    <n v="13"/>
    <n v="4"/>
    <s v="FF"/>
    <x v="2"/>
    <n v="0.96699999999999997"/>
    <x v="8"/>
    <m/>
    <x v="4"/>
    <s v="L"/>
    <n v="3"/>
    <n v="0"/>
    <n v="2"/>
    <n v="1"/>
    <n v="0"/>
    <n v="0"/>
    <n v="3"/>
    <n v="94.6"/>
    <n v="86.8"/>
    <n v="3.26"/>
    <n v="1.66"/>
    <n v="-1.4239999999999999"/>
    <n v="1.956"/>
    <n v="2.0750000000000002"/>
    <n v="5.5830000000000002"/>
    <n v="5.21"/>
    <n v="7.75"/>
    <n v="23.8"/>
    <n v="-21.8"/>
    <n v="4.3"/>
    <n v="146.184"/>
    <n v="1893.25"/>
    <s v="110618_195959"/>
  </r>
  <r>
    <s v="Jon Lester"/>
    <x v="1"/>
    <s v="gid_2011_06_18_milmlb_bosmlb_1"/>
    <s v="Fenway Park"/>
    <s v="Phil Cuzzi"/>
    <s v="bos"/>
    <s v="mil"/>
    <n v="50"/>
    <x v="4"/>
    <s v="B"/>
    <n v="14"/>
    <n v="1"/>
    <s v="SI"/>
    <x v="2"/>
    <n v="0.89100000000000001"/>
    <x v="1"/>
    <m/>
    <x v="1"/>
    <s v="R"/>
    <n v="0"/>
    <n v="0"/>
    <n v="2"/>
    <n v="1"/>
    <n v="1"/>
    <n v="0"/>
    <n v="3"/>
    <n v="93.2"/>
    <n v="85.7"/>
    <n v="3.4"/>
    <n v="1.48"/>
    <n v="1.3879999999999999"/>
    <n v="3.2229999999999999"/>
    <n v="2.4830000000000001"/>
    <n v="5.7830000000000004"/>
    <n v="9.5399999999999991"/>
    <n v="2.95"/>
    <n v="23.8"/>
    <n v="-31.6"/>
    <n v="6.8"/>
    <n v="107.41200000000001"/>
    <n v="2000.84"/>
    <s v="110618_200050"/>
  </r>
  <r>
    <s v="Jon Lester"/>
    <x v="1"/>
    <s v="gid_2011_06_18_milmlb_bosmlb_1"/>
    <s v="Fenway Park"/>
    <s v="Phil Cuzzi"/>
    <s v="bos"/>
    <s v="mil"/>
    <n v="52"/>
    <x v="4"/>
    <s v="B"/>
    <n v="14"/>
    <n v="3"/>
    <s v="FF"/>
    <x v="2"/>
    <n v="0.90500000000000003"/>
    <x v="1"/>
    <m/>
    <x v="1"/>
    <s v="R"/>
    <n v="2"/>
    <n v="0"/>
    <n v="2"/>
    <n v="1"/>
    <n v="1"/>
    <n v="0"/>
    <n v="3"/>
    <n v="94.5"/>
    <n v="86.2"/>
    <n v="3.36"/>
    <n v="1.48"/>
    <n v="0.65200000000000002"/>
    <n v="4.2140000000000004"/>
    <n v="2.343"/>
    <n v="5.8040000000000003"/>
    <n v="3.22"/>
    <n v="6.03"/>
    <n v="23.7"/>
    <n v="-13.2"/>
    <n v="4.5"/>
    <n v="152.03299999999999"/>
    <n v="1384.57"/>
    <s v="110618_200142"/>
  </r>
  <r>
    <s v="Jon Lester"/>
    <x v="1"/>
    <s v="gid_2011_06_18_milmlb_bosmlb_1"/>
    <s v="Fenway Park"/>
    <s v="Phil Cuzzi"/>
    <s v="bos"/>
    <s v="mil"/>
    <n v="53"/>
    <x v="2"/>
    <s v="S"/>
    <n v="14"/>
    <n v="4"/>
    <s v="FF"/>
    <x v="2"/>
    <n v="0.90700000000000003"/>
    <x v="1"/>
    <m/>
    <x v="1"/>
    <s v="R"/>
    <n v="3"/>
    <n v="0"/>
    <n v="2"/>
    <n v="1"/>
    <n v="1"/>
    <n v="0"/>
    <n v="3"/>
    <n v="94"/>
    <n v="85.8"/>
    <n v="3.33"/>
    <n v="1.48"/>
    <n v="0.999"/>
    <n v="2.1440000000000001"/>
    <n v="2.3380000000000001"/>
    <n v="5.6239999999999997"/>
    <n v="3.6"/>
    <n v="7.56"/>
    <n v="23.7"/>
    <n v="-16.399999999999999"/>
    <n v="4.3"/>
    <n v="154.62700000000001"/>
    <n v="1680.55"/>
    <s v="110618_200207"/>
  </r>
  <r>
    <s v="Jon Lester"/>
    <x v="1"/>
    <s v="gid_2011_06_18_milmlb_bosmlb_1"/>
    <s v="Fenway Park"/>
    <s v="Phil Cuzzi"/>
    <s v="bos"/>
    <s v="mil"/>
    <n v="54"/>
    <x v="2"/>
    <s v="S"/>
    <n v="14"/>
    <n v="5"/>
    <s v="FF"/>
    <x v="2"/>
    <n v="0.90700000000000003"/>
    <x v="1"/>
    <m/>
    <x v="1"/>
    <s v="R"/>
    <n v="3"/>
    <n v="1"/>
    <n v="2"/>
    <n v="1"/>
    <n v="1"/>
    <n v="0"/>
    <n v="3"/>
    <n v="94.8"/>
    <n v="86.5"/>
    <n v="3.37"/>
    <n v="1.49"/>
    <n v="0.73099999999999998"/>
    <n v="2.7429999999999999"/>
    <n v="2.2400000000000002"/>
    <n v="5.6479999999999997"/>
    <n v="3.21"/>
    <n v="6.42"/>
    <n v="23.7"/>
    <n v="-13.4"/>
    <n v="4.5"/>
    <n v="153.57599999999999"/>
    <n v="1456.67"/>
    <s v="110618_200304"/>
  </r>
  <r>
    <s v="Jon Lester"/>
    <x v="1"/>
    <s v="gid_2011_06_18_milmlb_bosmlb_1"/>
    <s v="Fenway Park"/>
    <s v="Phil Cuzzi"/>
    <s v="bos"/>
    <s v="mil"/>
    <n v="55"/>
    <x v="7"/>
    <s v="X"/>
    <n v="14"/>
    <n v="6"/>
    <s v="FC"/>
    <x v="2"/>
    <n v="0.89"/>
    <x v="1"/>
    <s v="GB"/>
    <x v="1"/>
    <s v="R"/>
    <n v="3"/>
    <n v="2"/>
    <n v="2"/>
    <n v="1"/>
    <n v="1"/>
    <n v="0"/>
    <n v="3"/>
    <n v="90.3"/>
    <n v="83.8"/>
    <n v="3.15"/>
    <n v="1.59"/>
    <n v="-0.11600000000000001"/>
    <n v="2.3370000000000002"/>
    <n v="2.415"/>
    <n v="5.7169999999999996"/>
    <n v="0.59"/>
    <n v="1.82"/>
    <n v="23.8"/>
    <n v="0.4"/>
    <n v="6.7"/>
    <n v="162.34299999999999"/>
    <n v="381.66699999999997"/>
    <s v="110618_200332"/>
  </r>
  <r>
    <s v="Jon Lester"/>
    <x v="1"/>
    <s v="gid_2011_06_18_milmlb_bosmlb_1"/>
    <s v="Fenway Park"/>
    <s v="Phil Cuzzi"/>
    <s v="bos"/>
    <s v="mil"/>
    <n v="56"/>
    <x v="12"/>
    <s v="S"/>
    <n v="15"/>
    <n v="1"/>
    <s v="FC"/>
    <x v="2"/>
    <n v="0.90800000000000003"/>
    <x v="0"/>
    <m/>
    <x v="3"/>
    <s v="R"/>
    <n v="0"/>
    <n v="0"/>
    <n v="2"/>
    <n v="1"/>
    <n v="1"/>
    <n v="0"/>
    <n v="3"/>
    <n v="89.7"/>
    <n v="83.6"/>
    <n v="3.4"/>
    <n v="1.61"/>
    <n v="-1.109"/>
    <n v="2.681"/>
    <n v="2.1829999999999998"/>
    <n v="5.7409999999999997"/>
    <n v="-1.31"/>
    <n v="3.13"/>
    <n v="23.9"/>
    <n v="7.9"/>
    <n v="6.3"/>
    <n v="202.47300000000001"/>
    <n v="669.02200000000005"/>
    <s v="110618_200444"/>
  </r>
  <r>
    <s v="Jon Lester"/>
    <x v="1"/>
    <s v="gid_2011_06_18_milmlb_bosmlb_1"/>
    <s v="Fenway Park"/>
    <s v="Phil Cuzzi"/>
    <s v="bos"/>
    <s v="mil"/>
    <n v="57"/>
    <x v="0"/>
    <s v="X"/>
    <n v="15"/>
    <n v="2"/>
    <s v="FC"/>
    <x v="2"/>
    <n v="0.90700000000000003"/>
    <x v="0"/>
    <s v="FB"/>
    <x v="3"/>
    <s v="R"/>
    <n v="0"/>
    <n v="1"/>
    <n v="2"/>
    <n v="1"/>
    <n v="1"/>
    <n v="0"/>
    <n v="3"/>
    <n v="90"/>
    <n v="83"/>
    <n v="3.4"/>
    <n v="1.61"/>
    <n v="-0.36299999999999999"/>
    <n v="3.2469999999999999"/>
    <n v="2.2530000000000001"/>
    <n v="5.8319999999999999"/>
    <n v="0.16"/>
    <n v="4.09"/>
    <n v="23.8"/>
    <n v="2.5"/>
    <n v="5.9"/>
    <n v="177.77600000000001"/>
    <n v="799.27200000000005"/>
    <s v="110618_200510"/>
  </r>
  <r>
    <s v="Jon Lester"/>
    <x v="1"/>
    <s v="gid_2011_06_18_milmlb_bosmlb_1"/>
    <s v="Fenway Park"/>
    <s v="Phil Cuzzi"/>
    <s v="bos"/>
    <s v="mil"/>
    <n v="64"/>
    <x v="4"/>
    <s v="B"/>
    <n v="17"/>
    <n v="2"/>
    <s v="FC"/>
    <x v="2"/>
    <n v="0.90900000000000003"/>
    <x v="2"/>
    <m/>
    <x v="5"/>
    <s v="R"/>
    <n v="0"/>
    <n v="1"/>
    <n v="1"/>
    <n v="0"/>
    <n v="0"/>
    <n v="0"/>
    <n v="4"/>
    <n v="89.3"/>
    <n v="83.2"/>
    <n v="3.49"/>
    <n v="1.62"/>
    <n v="-1.3779999999999999"/>
    <n v="-0.20100000000000001"/>
    <n v="2.125"/>
    <n v="5.593"/>
    <n v="1.1100000000000001"/>
    <n v="2.2400000000000002"/>
    <n v="23.9"/>
    <n v="-0.5"/>
    <n v="7"/>
    <n v="154.01599999999999"/>
    <n v="487.66199999999998"/>
    <s v="110618_202051"/>
  </r>
  <r>
    <s v="Jon Lester"/>
    <x v="1"/>
    <s v="gid_2011_06_18_milmlb_bosmlb_1"/>
    <s v="Fenway Park"/>
    <s v="Phil Cuzzi"/>
    <s v="bos"/>
    <s v="mil"/>
    <n v="66"/>
    <x v="4"/>
    <s v="B"/>
    <n v="17"/>
    <n v="4"/>
    <s v="FF"/>
    <x v="2"/>
    <n v="0.90600000000000003"/>
    <x v="2"/>
    <m/>
    <x v="5"/>
    <s v="R"/>
    <n v="1"/>
    <n v="2"/>
    <n v="1"/>
    <n v="0"/>
    <n v="0"/>
    <n v="0"/>
    <n v="4"/>
    <n v="94.3"/>
    <n v="87.8"/>
    <n v="3.56"/>
    <n v="1.64"/>
    <n v="1.08"/>
    <n v="3.649"/>
    <n v="2.2229999999999999"/>
    <n v="5.8230000000000004"/>
    <n v="3.63"/>
    <n v="9.4700000000000006"/>
    <n v="23.9"/>
    <n v="-23.9"/>
    <n v="3.2"/>
    <n v="159.12299999999999"/>
    <n v="2096.5700000000002"/>
    <s v="110618_202137"/>
  </r>
  <r>
    <s v="Jon Lester"/>
    <x v="1"/>
    <s v="gid_2011_06_18_milmlb_bosmlb_1"/>
    <s v="Fenway Park"/>
    <s v="Phil Cuzzi"/>
    <s v="bos"/>
    <s v="mil"/>
    <n v="67"/>
    <x v="3"/>
    <s v="S"/>
    <n v="17"/>
    <n v="5"/>
    <s v="FC"/>
    <x v="2"/>
    <n v="0.90600000000000003"/>
    <x v="2"/>
    <m/>
    <x v="5"/>
    <s v="R"/>
    <n v="2"/>
    <n v="2"/>
    <n v="1"/>
    <n v="0"/>
    <n v="0"/>
    <n v="0"/>
    <n v="4"/>
    <n v="89.1"/>
    <n v="82.7"/>
    <n v="3.49"/>
    <n v="1.63"/>
    <n v="-1.1399999999999999"/>
    <n v="2.48"/>
    <n v="2.145"/>
    <n v="5.81"/>
    <n v="-0.56000000000000005"/>
    <n v="3.02"/>
    <n v="23.8"/>
    <n v="5.2"/>
    <n v="6.5"/>
    <n v="190.41200000000001"/>
    <n v="600.1"/>
    <s v="110618_202153"/>
  </r>
  <r>
    <s v="Jon Lester"/>
    <x v="1"/>
    <s v="gid_2011_06_18_milmlb_bosmlb_1"/>
    <s v="Fenway Park"/>
    <s v="Phil Cuzzi"/>
    <s v="bos"/>
    <s v="mil"/>
    <n v="71"/>
    <x v="4"/>
    <s v="B"/>
    <n v="19"/>
    <n v="1"/>
    <s v="FF"/>
    <x v="2"/>
    <n v="0.89300000000000002"/>
    <x v="3"/>
    <m/>
    <x v="7"/>
    <s v="R"/>
    <n v="0"/>
    <n v="0"/>
    <n v="0"/>
    <n v="0"/>
    <n v="0"/>
    <n v="0"/>
    <n v="5"/>
    <n v="90.9"/>
    <n v="82.6"/>
    <n v="3.67"/>
    <n v="1.63"/>
    <n v="-1.542"/>
    <n v="2.5939999999999999"/>
    <n v="1.7889999999999999"/>
    <n v="5.8289999999999997"/>
    <n v="2.67"/>
    <n v="5.89"/>
    <n v="23.7"/>
    <n v="-6"/>
    <n v="5.3"/>
    <n v="155.79599999999999"/>
    <n v="1248.21"/>
    <s v="110618_203610"/>
  </r>
  <r>
    <s v="Jon Lester"/>
    <x v="1"/>
    <s v="gid_2011_06_18_milmlb_bosmlb_1"/>
    <s v="Fenway Park"/>
    <s v="Phil Cuzzi"/>
    <s v="bos"/>
    <s v="mil"/>
    <n v="75"/>
    <x v="4"/>
    <s v="B"/>
    <n v="20"/>
    <n v="3"/>
    <s v="FF"/>
    <x v="2"/>
    <n v="0.91"/>
    <x v="8"/>
    <m/>
    <x v="10"/>
    <s v="R"/>
    <n v="2"/>
    <n v="0"/>
    <n v="1"/>
    <n v="0"/>
    <n v="0"/>
    <n v="0"/>
    <n v="5"/>
    <n v="92.9"/>
    <n v="84.7"/>
    <n v="3.8"/>
    <n v="1.64"/>
    <n v="1.3069999999999999"/>
    <n v="3.3"/>
    <n v="2.1779999999999999"/>
    <n v="5.7859999999999996"/>
    <n v="5.43"/>
    <n v="8.41"/>
    <n v="23.7"/>
    <n v="-27.7"/>
    <n v="4.3"/>
    <n v="147.29"/>
    <n v="1987.74"/>
    <s v="110618_203750"/>
  </r>
  <r>
    <s v="Jon Lester"/>
    <x v="1"/>
    <s v="gid_2011_06_18_milmlb_bosmlb_1"/>
    <s v="Fenway Park"/>
    <s v="Phil Cuzzi"/>
    <s v="bos"/>
    <s v="mil"/>
    <n v="76"/>
    <x v="4"/>
    <s v="B"/>
    <n v="20"/>
    <n v="4"/>
    <s v="SI"/>
    <x v="2"/>
    <n v="0.93700000000000006"/>
    <x v="8"/>
    <m/>
    <x v="10"/>
    <s v="R"/>
    <n v="3"/>
    <n v="0"/>
    <n v="1"/>
    <n v="0"/>
    <n v="0"/>
    <n v="0"/>
    <n v="5"/>
    <n v="91.8"/>
    <n v="84.1"/>
    <n v="3.76"/>
    <n v="1.68"/>
    <n v="-1.276"/>
    <n v="2.6539999999999999"/>
    <n v="2.081"/>
    <n v="5.7910000000000004"/>
    <n v="8.08"/>
    <n v="10.57"/>
    <n v="23.8"/>
    <n v="-40.5"/>
    <n v="4.2"/>
    <n v="142.738"/>
    <n v="2619.23"/>
    <s v="110618_203807"/>
  </r>
  <r>
    <s v="Jon Lester"/>
    <x v="1"/>
    <s v="gid_2011_06_18_milmlb_bosmlb_1"/>
    <s v="Fenway Park"/>
    <s v="Phil Cuzzi"/>
    <s v="bos"/>
    <s v="mil"/>
    <n v="77"/>
    <x v="4"/>
    <s v="B"/>
    <n v="21"/>
    <n v="1"/>
    <s v="FF"/>
    <x v="2"/>
    <n v="0.90500000000000003"/>
    <x v="3"/>
    <m/>
    <x v="6"/>
    <s v="R"/>
    <n v="0"/>
    <n v="0"/>
    <n v="2"/>
    <n v="1"/>
    <n v="0"/>
    <n v="0"/>
    <n v="5"/>
    <n v="90.4"/>
    <n v="83.7"/>
    <n v="3.71"/>
    <n v="1.68"/>
    <n v="0.40899999999999997"/>
    <n v="1.875"/>
    <n v="2.4260000000000002"/>
    <n v="5.6660000000000004"/>
    <n v="2.88"/>
    <n v="4.67"/>
    <n v="23.8"/>
    <n v="-8.9"/>
    <n v="5.7"/>
    <n v="148.61500000000001"/>
    <n v="1076.6600000000001"/>
    <s v="110618_203849"/>
  </r>
  <r>
    <s v="Jon Lester"/>
    <x v="1"/>
    <s v="gid_2011_06_18_milmlb_bosmlb_1"/>
    <s v="Fenway Park"/>
    <s v="Phil Cuzzi"/>
    <s v="bos"/>
    <s v="mil"/>
    <n v="78"/>
    <x v="0"/>
    <s v="X"/>
    <n v="21"/>
    <n v="2"/>
    <s v="SI"/>
    <x v="2"/>
    <n v="0.94599999999999995"/>
    <x v="3"/>
    <s v="GB"/>
    <x v="6"/>
    <s v="R"/>
    <n v="1"/>
    <n v="0"/>
    <n v="2"/>
    <n v="1"/>
    <n v="0"/>
    <n v="0"/>
    <n v="5"/>
    <n v="92.5"/>
    <n v="84.9"/>
    <n v="3.76"/>
    <n v="1.84"/>
    <n v="-0.115"/>
    <n v="1.8919999999999999"/>
    <n v="2.0590000000000002"/>
    <n v="5.6580000000000004"/>
    <n v="6.83"/>
    <n v="4.37"/>
    <n v="23.8"/>
    <n v="-23.1"/>
    <n v="6.1"/>
    <n v="122.84099999999999"/>
    <n v="1604.98"/>
    <s v="110618_203928"/>
  </r>
  <r>
    <s v="Jon Lester"/>
    <x v="1"/>
    <s v="gid_2011_06_18_milmlb_bosmlb_1"/>
    <s v="Fenway Park"/>
    <s v="Phil Cuzzi"/>
    <s v="bos"/>
    <s v="mil"/>
    <n v="79"/>
    <x v="4"/>
    <s v="B"/>
    <n v="22"/>
    <n v="1"/>
    <s v="FF"/>
    <x v="2"/>
    <n v="0.90700000000000003"/>
    <x v="1"/>
    <m/>
    <x v="4"/>
    <s v="L"/>
    <n v="0"/>
    <n v="0"/>
    <n v="0"/>
    <n v="0"/>
    <n v="0"/>
    <n v="0"/>
    <n v="6"/>
    <n v="93.5"/>
    <n v="85.1"/>
    <n v="3.36"/>
    <n v="1.72"/>
    <n v="0.44700000000000001"/>
    <n v="4.0519999999999996"/>
    <n v="2.1080000000000001"/>
    <n v="5.9290000000000003"/>
    <n v="3.99"/>
    <n v="6.8"/>
    <n v="23.7"/>
    <n v="-17.100000000000001"/>
    <n v="4.5"/>
    <n v="149.74199999999999"/>
    <n v="1574.65"/>
    <s v="110618_204702"/>
  </r>
  <r>
    <s v="Jon Lester"/>
    <x v="1"/>
    <s v="gid_2011_06_18_milmlb_bosmlb_1"/>
    <s v="Fenway Park"/>
    <s v="Phil Cuzzi"/>
    <s v="bos"/>
    <s v="mil"/>
    <n v="80"/>
    <x v="4"/>
    <s v="B"/>
    <n v="22"/>
    <n v="2"/>
    <s v="FC"/>
    <x v="2"/>
    <n v="0.90300000000000002"/>
    <x v="1"/>
    <m/>
    <x v="4"/>
    <s v="L"/>
    <n v="1"/>
    <n v="0"/>
    <n v="0"/>
    <n v="0"/>
    <n v="0"/>
    <n v="0"/>
    <n v="6"/>
    <n v="89.3"/>
    <n v="82.3"/>
    <n v="3.37"/>
    <n v="1.7"/>
    <n v="-1.0649999999999999"/>
    <n v="1.9419999999999999"/>
    <n v="2.2370000000000001"/>
    <n v="5.7809999999999997"/>
    <n v="0.18"/>
    <n v="3.14"/>
    <n v="23.8"/>
    <n v="2.9"/>
    <n v="6.6"/>
    <n v="176.75899999999999"/>
    <n v="608.84199999999998"/>
    <s v="110618_204719"/>
  </r>
  <r>
    <s v="Jon Lester"/>
    <x v="1"/>
    <s v="gid_2011_06_18_milmlb_bosmlb_1"/>
    <s v="Fenway Park"/>
    <s v="Phil Cuzzi"/>
    <s v="bos"/>
    <s v="mil"/>
    <n v="81"/>
    <x v="2"/>
    <s v="S"/>
    <n v="22"/>
    <n v="3"/>
    <s v="FF"/>
    <x v="2"/>
    <n v="0.91900000000000004"/>
    <x v="1"/>
    <m/>
    <x v="4"/>
    <s v="L"/>
    <n v="2"/>
    <n v="0"/>
    <n v="0"/>
    <n v="0"/>
    <n v="0"/>
    <n v="0"/>
    <n v="6"/>
    <n v="92.6"/>
    <n v="84.4"/>
    <n v="3.3"/>
    <n v="1.59"/>
    <n v="0.41099999999999998"/>
    <n v="2.6379999999999999"/>
    <n v="2.12"/>
    <n v="5.8040000000000003"/>
    <n v="5.93"/>
    <n v="8.1300000000000008"/>
    <n v="23.7"/>
    <n v="-26.9"/>
    <n v="4.5999999999999996"/>
    <n v="144.041"/>
    <n v="1985.71"/>
    <s v="110618_204736"/>
  </r>
  <r>
    <s v="Jon Lester"/>
    <x v="1"/>
    <s v="gid_2011_06_18_milmlb_bosmlb_1"/>
    <s v="Fenway Park"/>
    <s v="Phil Cuzzi"/>
    <s v="bos"/>
    <s v="mil"/>
    <n v="82"/>
    <x v="8"/>
    <s v="X"/>
    <n v="22"/>
    <n v="4"/>
    <s v="FC"/>
    <x v="2"/>
    <n v="0.874"/>
    <x v="1"/>
    <s v="GB"/>
    <x v="4"/>
    <s v="L"/>
    <n v="2"/>
    <n v="1"/>
    <n v="0"/>
    <n v="0"/>
    <n v="0"/>
    <n v="0"/>
    <n v="6"/>
    <n v="84.8"/>
    <n v="77.900000000000006"/>
    <n v="3.41"/>
    <n v="1.77"/>
    <n v="0.17499999999999999"/>
    <n v="2.8780000000000001"/>
    <n v="2.2909999999999999"/>
    <n v="5.7910000000000004"/>
    <n v="-0.95"/>
    <n v="1.47"/>
    <n v="23.8"/>
    <n v="4.5999999999999996"/>
    <n v="7.9"/>
    <n v="212.072"/>
    <n v="323.63099999999997"/>
    <s v="110618_204759"/>
  </r>
  <r>
    <s v="Jon Lester"/>
    <x v="1"/>
    <s v="gid_2011_06_18_milmlb_bosmlb_1"/>
    <s v="Fenway Park"/>
    <s v="Phil Cuzzi"/>
    <s v="bos"/>
    <s v="mil"/>
    <n v="83"/>
    <x v="2"/>
    <s v="S"/>
    <n v="23"/>
    <n v="1"/>
    <s v="FF"/>
    <x v="2"/>
    <n v="0.91"/>
    <x v="2"/>
    <m/>
    <x v="1"/>
    <s v="R"/>
    <n v="0"/>
    <n v="0"/>
    <n v="0"/>
    <n v="1"/>
    <n v="0"/>
    <n v="0"/>
    <n v="6"/>
    <n v="92.4"/>
    <n v="84.3"/>
    <n v="3.44"/>
    <n v="1.53"/>
    <n v="0.36299999999999999"/>
    <n v="3.2679999999999998"/>
    <n v="2.3039999999999998"/>
    <n v="5.8179999999999996"/>
    <n v="4.53"/>
    <n v="6.88"/>
    <n v="23.7"/>
    <n v="-18.399999999999999"/>
    <n v="4.7"/>
    <n v="146.78100000000001"/>
    <n v="1625.74"/>
    <s v="110618_204841"/>
  </r>
  <r>
    <s v="Jon Lester"/>
    <x v="1"/>
    <s v="gid_2011_06_18_milmlb_bosmlb_1"/>
    <s v="Fenway Park"/>
    <s v="Phil Cuzzi"/>
    <s v="bos"/>
    <s v="mil"/>
    <n v="85"/>
    <x v="4"/>
    <s v="B"/>
    <n v="23"/>
    <n v="3"/>
    <s v="FC"/>
    <x v="2"/>
    <n v="0.877"/>
    <x v="2"/>
    <m/>
    <x v="1"/>
    <s v="R"/>
    <n v="1"/>
    <n v="1"/>
    <n v="0"/>
    <n v="1"/>
    <n v="0"/>
    <n v="0"/>
    <n v="6"/>
    <n v="88.4"/>
    <n v="81.400000000000006"/>
    <n v="3.36"/>
    <n v="1.49"/>
    <n v="1.1639999999999999"/>
    <n v="3.524"/>
    <n v="2.5760000000000001"/>
    <n v="5.9059999999999997"/>
    <n v="1.01"/>
    <n v="2.66"/>
    <n v="23.8"/>
    <n v="-1.9"/>
    <n v="6.6"/>
    <n v="159.636"/>
    <n v="548.59"/>
    <s v="110618_204929"/>
  </r>
  <r>
    <s v="Jon Lester"/>
    <x v="1"/>
    <s v="gid_2011_06_18_milmlb_bosmlb_1"/>
    <s v="Fenway Park"/>
    <s v="Phil Cuzzi"/>
    <s v="bos"/>
    <s v="mil"/>
    <n v="86"/>
    <x v="2"/>
    <s v="S"/>
    <n v="23"/>
    <n v="4"/>
    <s v="FF"/>
    <x v="2"/>
    <n v="0.91100000000000003"/>
    <x v="2"/>
    <m/>
    <x v="1"/>
    <s v="R"/>
    <n v="2"/>
    <n v="1"/>
    <n v="0"/>
    <n v="1"/>
    <n v="0"/>
    <n v="0"/>
    <n v="6"/>
    <n v="93.2"/>
    <n v="85.2"/>
    <n v="3.35"/>
    <n v="1.44"/>
    <n v="1.1259999999999999"/>
    <n v="2.5099999999999998"/>
    <n v="2.3719999999999999"/>
    <n v="5.6970000000000001"/>
    <n v="4.84"/>
    <n v="8.0399999999999991"/>
    <n v="23.7"/>
    <n v="-23.3"/>
    <n v="4.3"/>
    <n v="149.06399999999999"/>
    <n v="1872.82"/>
    <s v="110618_205017"/>
  </r>
  <r>
    <s v="Jon Lester"/>
    <x v="1"/>
    <s v="gid_2011_06_18_milmlb_bosmlb_1"/>
    <s v="Fenway Park"/>
    <s v="Phil Cuzzi"/>
    <s v="bos"/>
    <s v="mil"/>
    <n v="87"/>
    <x v="3"/>
    <s v="S"/>
    <n v="23"/>
    <n v="5"/>
    <s v="FC"/>
    <x v="2"/>
    <n v="0.90700000000000003"/>
    <x v="2"/>
    <m/>
    <x v="1"/>
    <s v="R"/>
    <n v="2"/>
    <n v="2"/>
    <n v="0"/>
    <n v="1"/>
    <n v="0"/>
    <n v="0"/>
    <n v="6"/>
    <n v="88.8"/>
    <n v="82.9"/>
    <n v="3.15"/>
    <n v="1.59"/>
    <n v="0.82199999999999995"/>
    <n v="3.11"/>
    <n v="2.4689999999999999"/>
    <n v="5.7549999999999999"/>
    <n v="0.7"/>
    <n v="2.9"/>
    <n v="23.9"/>
    <n v="-0.9"/>
    <n v="6.4"/>
    <n v="166.64"/>
    <n v="585.82600000000002"/>
    <s v="110618_205048"/>
  </r>
  <r>
    <s v="Jon Lester"/>
    <x v="1"/>
    <s v="gid_2011_06_18_milmlb_bosmlb_1"/>
    <s v="Fenway Park"/>
    <s v="Phil Cuzzi"/>
    <s v="bos"/>
    <s v="mil"/>
    <n v="89"/>
    <x v="0"/>
    <s v="X"/>
    <n v="24"/>
    <n v="2"/>
    <s v="FC"/>
    <x v="2"/>
    <n v="0.71299999999999997"/>
    <x v="7"/>
    <s v="PU"/>
    <x v="3"/>
    <s v="R"/>
    <n v="0"/>
    <n v="1"/>
    <n v="1"/>
    <n v="1"/>
    <n v="0"/>
    <n v="0"/>
    <n v="6"/>
    <n v="90.3"/>
    <n v="82.9"/>
    <n v="3.4"/>
    <n v="1.61"/>
    <n v="-0.14399999999999999"/>
    <n v="2.8620000000000001"/>
    <n v="2.3860000000000001"/>
    <n v="5.7709999999999999"/>
    <n v="1.35"/>
    <n v="1.59"/>
    <n v="23.8"/>
    <n v="-1.7"/>
    <n v="6.9"/>
    <n v="140.52699999999999"/>
    <n v="408.49900000000002"/>
    <s v="110618_205155"/>
  </r>
  <r>
    <s v="Jon Lester"/>
    <x v="1"/>
    <s v="gid_2011_06_18_milmlb_bosmlb_1"/>
    <s v="Fenway Park"/>
    <s v="Phil Cuzzi"/>
    <s v="bos"/>
    <s v="mil"/>
    <n v="92"/>
    <x v="4"/>
    <s v="B"/>
    <n v="26"/>
    <n v="1"/>
    <s v="FF"/>
    <x v="2"/>
    <n v="0.90900000000000003"/>
    <x v="0"/>
    <m/>
    <x v="5"/>
    <s v="R"/>
    <n v="0"/>
    <n v="0"/>
    <n v="0"/>
    <n v="0"/>
    <n v="0"/>
    <n v="0"/>
    <n v="7"/>
    <n v="91.5"/>
    <n v="83.8"/>
    <n v="3.56"/>
    <n v="1.74"/>
    <n v="2.3119999999999998"/>
    <n v="2.8450000000000002"/>
    <n v="2.5169999999999999"/>
    <n v="5.8739999999999997"/>
    <n v="4.63"/>
    <n v="5.56"/>
    <n v="23.8"/>
    <n v="-19"/>
    <n v="5.5"/>
    <n v="140.386"/>
    <n v="1420.42"/>
    <s v="110618_210312"/>
  </r>
  <r>
    <s v="Jon Lester"/>
    <x v="1"/>
    <s v="gid_2011_06_18_milmlb_bosmlb_1"/>
    <s v="Fenway Park"/>
    <s v="Phil Cuzzi"/>
    <s v="bos"/>
    <s v="mil"/>
    <n v="93"/>
    <x v="2"/>
    <s v="S"/>
    <n v="26"/>
    <n v="2"/>
    <s v="FF"/>
    <x v="2"/>
    <n v="0.90600000000000003"/>
    <x v="0"/>
    <m/>
    <x v="5"/>
    <s v="R"/>
    <n v="1"/>
    <n v="0"/>
    <n v="0"/>
    <n v="0"/>
    <n v="0"/>
    <n v="0"/>
    <n v="7"/>
    <n v="91.3"/>
    <n v="83.2"/>
    <n v="3.36"/>
    <n v="1.17"/>
    <n v="1.2170000000000001"/>
    <n v="2.8490000000000002"/>
    <n v="2.347"/>
    <n v="5.8410000000000002"/>
    <n v="4"/>
    <n v="7.19"/>
    <n v="23.7"/>
    <n v="-16.899999999999999"/>
    <n v="4.8"/>
    <n v="151.023"/>
    <n v="1603.27"/>
    <s v="110618_210328"/>
  </r>
  <r>
    <s v="Jon Lester"/>
    <x v="1"/>
    <s v="gid_2011_06_18_milmlb_bosmlb_1"/>
    <s v="Fenway Park"/>
    <s v="Phil Cuzzi"/>
    <s v="bos"/>
    <s v="mil"/>
    <n v="96"/>
    <x v="8"/>
    <s v="X"/>
    <n v="28"/>
    <n v="1"/>
    <s v="SI"/>
    <x v="2"/>
    <n v="0.89500000000000002"/>
    <x v="9"/>
    <s v="LD"/>
    <x v="7"/>
    <s v="R"/>
    <n v="0"/>
    <n v="0"/>
    <n v="2"/>
    <n v="0"/>
    <n v="0"/>
    <n v="0"/>
    <n v="7"/>
    <n v="91.5"/>
    <n v="84.2"/>
    <n v="3.43"/>
    <n v="1.78"/>
    <n v="0.76400000000000001"/>
    <n v="2.4430000000000001"/>
    <n v="2.1970000000000001"/>
    <n v="5.8330000000000002"/>
    <n v="9.43"/>
    <n v="1.76"/>
    <n v="23.8"/>
    <n v="-27.7"/>
    <n v="7.5"/>
    <n v="100.81100000000001"/>
    <n v="1883.08"/>
    <s v="110618_210517"/>
  </r>
  <r>
    <s v="Jon Lester"/>
    <x v="1"/>
    <s v="gid_2011_06_18_milmlb_bosmlb_1"/>
    <s v="Fenway Park"/>
    <s v="Phil Cuzzi"/>
    <s v="bos"/>
    <s v="mil"/>
    <n v="97"/>
    <x v="0"/>
    <s v="X"/>
    <n v="29"/>
    <n v="1"/>
    <s v="FC"/>
    <x v="2"/>
    <n v="0.90500000000000003"/>
    <x v="0"/>
    <s v="FB"/>
    <x v="10"/>
    <s v="R"/>
    <n v="0"/>
    <n v="0"/>
    <n v="2"/>
    <n v="0"/>
    <n v="1"/>
    <n v="0"/>
    <n v="7"/>
    <n v="90"/>
    <n v="82.1"/>
    <n v="3.54"/>
    <n v="1.73"/>
    <n v="-0.63600000000000001"/>
    <n v="2.5750000000000002"/>
    <n v="2.073"/>
    <n v="5.7990000000000004"/>
    <n v="-0.9"/>
    <n v="0.67"/>
    <n v="23.7"/>
    <n v="5.6"/>
    <n v="7.4"/>
    <n v="231.72300000000001"/>
    <n v="218.02699999999999"/>
    <s v="110618_210612"/>
  </r>
  <r>
    <s v="Jon Lester"/>
    <x v="1"/>
    <s v="gid_2011_06_18_milmlb_bosmlb_1"/>
    <s v="Fenway Park"/>
    <s v="Phil Cuzzi"/>
    <s v="bos"/>
    <s v="mil"/>
    <n v="98"/>
    <x v="2"/>
    <s v="S"/>
    <n v="30"/>
    <n v="1"/>
    <s v="FF"/>
    <x v="2"/>
    <n v="0.90300000000000002"/>
    <x v="2"/>
    <m/>
    <x v="6"/>
    <s v="R"/>
    <n v="0"/>
    <n v="0"/>
    <n v="0"/>
    <n v="0"/>
    <n v="0"/>
    <n v="0"/>
    <n v="8"/>
    <n v="90.8"/>
    <n v="82.4"/>
    <n v="3.81"/>
    <n v="1.62"/>
    <n v="1.2E-2"/>
    <n v="3.6019999999999999"/>
    <n v="2.0960000000000001"/>
    <n v="6"/>
    <n v="3.09"/>
    <n v="6.01"/>
    <n v="23.7"/>
    <n v="-10"/>
    <n v="5.2"/>
    <n v="152.96299999999999"/>
    <n v="1305.04"/>
    <s v="110618_211807"/>
  </r>
  <r>
    <s v="Jon Lester"/>
    <x v="1"/>
    <s v="gid_2011_06_18_milmlb_bosmlb_1"/>
    <s v="Fenway Park"/>
    <s v="Phil Cuzzi"/>
    <s v="bos"/>
    <s v="mil"/>
    <n v="99"/>
    <x v="3"/>
    <s v="S"/>
    <n v="30"/>
    <n v="2"/>
    <s v="FC"/>
    <x v="2"/>
    <n v="0.89800000000000002"/>
    <x v="2"/>
    <m/>
    <x v="6"/>
    <s v="R"/>
    <n v="0"/>
    <n v="1"/>
    <n v="0"/>
    <n v="0"/>
    <n v="0"/>
    <n v="0"/>
    <n v="8"/>
    <n v="89.2"/>
    <n v="82"/>
    <n v="3.76"/>
    <n v="1.84"/>
    <n v="-1.2270000000000001"/>
    <n v="2.0299999999999998"/>
    <n v="2.1230000000000002"/>
    <n v="5.83"/>
    <n v="-1.35"/>
    <n v="0.15"/>
    <n v="23.8"/>
    <n v="7"/>
    <n v="7.8"/>
    <n v="262.01900000000001"/>
    <n v="258.51799999999997"/>
    <s v="110618_211827"/>
  </r>
  <r>
    <s v="Jon Lester"/>
    <x v="1"/>
    <s v="gid_2011_06_18_milmlb_bosmlb_1"/>
    <s v="Fenway Park"/>
    <s v="Phil Cuzzi"/>
    <s v="bos"/>
    <s v="mil"/>
    <n v="100"/>
    <x v="4"/>
    <s v="B"/>
    <n v="30"/>
    <n v="3"/>
    <s v="FC"/>
    <x v="2"/>
    <n v="0.88500000000000001"/>
    <x v="2"/>
    <m/>
    <x v="6"/>
    <s v="R"/>
    <n v="0"/>
    <n v="2"/>
    <n v="0"/>
    <n v="0"/>
    <n v="0"/>
    <n v="0"/>
    <n v="8"/>
    <n v="87.6"/>
    <n v="81.900000000000006"/>
    <n v="3.9"/>
    <n v="1.87"/>
    <n v="-1.321"/>
    <n v="2.089"/>
    <n v="1.9890000000000001"/>
    <n v="5.8070000000000004"/>
    <n v="-2.44"/>
    <n v="0.36"/>
    <n v="23.9"/>
    <n v="9.5"/>
    <n v="7.8"/>
    <n v="260.68700000000001"/>
    <n v="470.44"/>
    <s v="110618_211852"/>
  </r>
  <r>
    <s v="Jon Lester"/>
    <x v="1"/>
    <s v="gid_2011_06_18_milmlb_bosmlb_1"/>
    <s v="Fenway Park"/>
    <s v="Phil Cuzzi"/>
    <s v="bos"/>
    <s v="mil"/>
    <n v="101"/>
    <x v="1"/>
    <s v="S"/>
    <n v="30"/>
    <n v="4"/>
    <s v="FC"/>
    <x v="2"/>
    <n v="0.89600000000000002"/>
    <x v="2"/>
    <m/>
    <x v="6"/>
    <s v="R"/>
    <n v="1"/>
    <n v="2"/>
    <n v="0"/>
    <n v="0"/>
    <n v="0"/>
    <n v="0"/>
    <n v="8"/>
    <n v="86"/>
    <n v="79.5"/>
    <n v="3.76"/>
    <n v="1.84"/>
    <n v="0.34899999999999998"/>
    <n v="2.5270000000000001"/>
    <n v="2.3090000000000002"/>
    <n v="5.9180000000000001"/>
    <n v="-0.8"/>
    <n v="0.19"/>
    <n v="23.8"/>
    <n v="3.8"/>
    <n v="8.1999999999999993"/>
    <n v="253.54"/>
    <n v="153.239"/>
    <s v="110618_211915"/>
  </r>
  <r>
    <s v="Jon Lester"/>
    <x v="1"/>
    <s v="gid_2011_06_18_milmlb_bosmlb_1"/>
    <s v="Fenway Park"/>
    <s v="Phil Cuzzi"/>
    <s v="bos"/>
    <s v="mil"/>
    <n v="103"/>
    <x v="1"/>
    <s v="S"/>
    <n v="30"/>
    <n v="6"/>
    <s v="FF"/>
    <x v="2"/>
    <n v="0.92600000000000005"/>
    <x v="2"/>
    <m/>
    <x v="6"/>
    <s v="R"/>
    <n v="1"/>
    <n v="2"/>
    <n v="0"/>
    <n v="0"/>
    <n v="0"/>
    <n v="0"/>
    <n v="8"/>
    <n v="92.3"/>
    <n v="85.3"/>
    <n v="3.76"/>
    <n v="1.84"/>
    <n v="-0.25"/>
    <n v="3.5339999999999998"/>
    <n v="2.157"/>
    <n v="5.8479999999999999"/>
    <n v="5.72"/>
    <n v="7.22"/>
    <n v="23.8"/>
    <n v="-24.9"/>
    <n v="4.5999999999999996"/>
    <n v="141.749"/>
    <n v="1844.67"/>
    <s v="110618_212010"/>
  </r>
  <r>
    <s v="Jon Lester"/>
    <x v="1"/>
    <s v="gid_2011_06_18_milmlb_bosmlb_1"/>
    <s v="Fenway Park"/>
    <s v="Phil Cuzzi"/>
    <s v="bos"/>
    <s v="mil"/>
    <n v="104"/>
    <x v="4"/>
    <s v="B"/>
    <n v="30"/>
    <n v="7"/>
    <s v="FC"/>
    <x v="2"/>
    <n v="0.91800000000000004"/>
    <x v="2"/>
    <m/>
    <x v="6"/>
    <s v="R"/>
    <n v="1"/>
    <n v="2"/>
    <n v="0"/>
    <n v="0"/>
    <n v="0"/>
    <n v="0"/>
    <n v="8"/>
    <n v="88.7"/>
    <n v="83.4"/>
    <n v="3.88"/>
    <n v="1.83"/>
    <n v="-0.94199999999999995"/>
    <n v="0.85199999999999998"/>
    <n v="2.1440000000000001"/>
    <n v="5.72"/>
    <n v="0.86"/>
    <n v="2.83"/>
    <n v="23.9"/>
    <n v="-0.4"/>
    <n v="6.6"/>
    <n v="163.31899999999999"/>
    <n v="579.66600000000005"/>
    <s v="110618_212046"/>
  </r>
  <r>
    <s v="Jon Lester"/>
    <x v="1"/>
    <s v="gid_2011_06_18_milmlb_bosmlb_1"/>
    <s v="Fenway Park"/>
    <s v="Phil Cuzzi"/>
    <s v="bos"/>
    <s v="mil"/>
    <n v="105"/>
    <x v="1"/>
    <s v="S"/>
    <n v="30"/>
    <n v="8"/>
    <s v="FF"/>
    <x v="2"/>
    <n v="0.89800000000000002"/>
    <x v="2"/>
    <m/>
    <x v="6"/>
    <s v="R"/>
    <n v="2"/>
    <n v="2"/>
    <n v="0"/>
    <n v="0"/>
    <n v="0"/>
    <n v="0"/>
    <n v="8"/>
    <n v="93.4"/>
    <n v="85.7"/>
    <n v="3.76"/>
    <n v="1.84"/>
    <n v="-1.069"/>
    <n v="2.452"/>
    <n v="1.9990000000000001"/>
    <n v="5.734"/>
    <n v="2.71"/>
    <n v="7.87"/>
    <n v="23.8"/>
    <n v="-9.4"/>
    <n v="4.0999999999999996"/>
    <n v="161.11799999999999"/>
    <n v="1670.88"/>
    <s v="110618_212112"/>
  </r>
  <r>
    <s v="Jon Lester"/>
    <x v="1"/>
    <s v="gid_2011_06_18_milmlb_bosmlb_1"/>
    <s v="Fenway Park"/>
    <s v="Phil Cuzzi"/>
    <s v="bos"/>
    <s v="mil"/>
    <n v="107"/>
    <x v="2"/>
    <s v="S"/>
    <n v="31"/>
    <n v="1"/>
    <s v="FF"/>
    <x v="2"/>
    <n v="0.91300000000000003"/>
    <x v="2"/>
    <m/>
    <x v="4"/>
    <s v="L"/>
    <n v="0"/>
    <n v="0"/>
    <n v="1"/>
    <n v="0"/>
    <n v="0"/>
    <n v="0"/>
    <n v="8"/>
    <n v="92.9"/>
    <n v="85.1"/>
    <n v="3.37"/>
    <n v="1.69"/>
    <n v="-0.73099999999999998"/>
    <n v="2.169"/>
    <n v="2.0539999999999998"/>
    <n v="5.78"/>
    <n v="3.36"/>
    <n v="5.46"/>
    <n v="23.8"/>
    <n v="-10.5"/>
    <n v="5.2"/>
    <n v="148.57"/>
    <n v="1277.3399999999999"/>
    <s v="110618_212217"/>
  </r>
  <r>
    <s v="Jon Lester"/>
    <x v="1"/>
    <s v="gid_2011_06_18_milmlb_bosmlb_1"/>
    <s v="Fenway Park"/>
    <s v="Phil Cuzzi"/>
    <s v="bos"/>
    <s v="mil"/>
    <n v="108"/>
    <x v="2"/>
    <s v="S"/>
    <n v="31"/>
    <n v="2"/>
    <s v="FC"/>
    <x v="2"/>
    <n v="0.90300000000000002"/>
    <x v="2"/>
    <m/>
    <x v="4"/>
    <s v="L"/>
    <n v="0"/>
    <n v="1"/>
    <n v="1"/>
    <n v="0"/>
    <n v="0"/>
    <n v="0"/>
    <n v="8"/>
    <n v="89"/>
    <n v="83.3"/>
    <n v="3.37"/>
    <n v="1.73"/>
    <n v="-0.61799999999999999"/>
    <n v="2.12"/>
    <n v="2.234"/>
    <n v="5.8150000000000004"/>
    <n v="-0.68"/>
    <n v="-0.56000000000000005"/>
    <n v="23.9"/>
    <n v="4"/>
    <n v="7.8"/>
    <n v="307.59500000000003"/>
    <n v="165.53899999999999"/>
    <s v="110618_212234"/>
  </r>
  <r>
    <s v="Jon Lester"/>
    <x v="1"/>
    <s v="gid_2011_06_18_milmlb_bosmlb_1"/>
    <s v="Fenway Park"/>
    <s v="Phil Cuzzi"/>
    <s v="bos"/>
    <s v="mil"/>
    <n v="109"/>
    <x v="4"/>
    <s v="B"/>
    <n v="31"/>
    <n v="3"/>
    <s v="FC"/>
    <x v="2"/>
    <n v="0.89500000000000002"/>
    <x v="2"/>
    <m/>
    <x v="4"/>
    <s v="L"/>
    <n v="0"/>
    <n v="2"/>
    <n v="1"/>
    <n v="0"/>
    <n v="0"/>
    <n v="0"/>
    <n v="8"/>
    <n v="89.1"/>
    <n v="82.2"/>
    <n v="3.29"/>
    <n v="1.65"/>
    <n v="-1.3640000000000001"/>
    <n v="2.008"/>
    <n v="2.1760000000000002"/>
    <n v="5.7690000000000001"/>
    <n v="-2.29"/>
    <n v="0.92"/>
    <n v="23.8"/>
    <n v="10.1"/>
    <n v="7.5"/>
    <n v="247.19"/>
    <n v="473.47699999999998"/>
    <s v="110618_212253"/>
  </r>
  <r>
    <s v="Jon Lester"/>
    <x v="1"/>
    <s v="gid_2011_06_18_milmlb_bosmlb_1"/>
    <s v="Fenway Park"/>
    <s v="Phil Cuzzi"/>
    <s v="bos"/>
    <s v="mil"/>
    <n v="110"/>
    <x v="2"/>
    <s v="S"/>
    <n v="31"/>
    <n v="4"/>
    <s v="FF"/>
    <x v="2"/>
    <n v="0.52200000000000002"/>
    <x v="2"/>
    <m/>
    <x v="4"/>
    <s v="L"/>
    <n v="1"/>
    <n v="2"/>
    <n v="1"/>
    <n v="0"/>
    <n v="0"/>
    <n v="0"/>
    <n v="8"/>
    <n v="94.3"/>
    <n v="85.4"/>
    <n v="3.33"/>
    <n v="1.66"/>
    <n v="-0.747"/>
    <n v="1.786"/>
    <n v="2.0950000000000002"/>
    <n v="5.6790000000000003"/>
    <n v="6.13"/>
    <n v="6.72"/>
    <n v="23.7"/>
    <n v="-23.1"/>
    <n v="5"/>
    <n v="137.81200000000001"/>
    <n v="1810.99"/>
    <s v="110618_212314"/>
  </r>
  <r>
    <s v="Jon Lester"/>
    <x v="1"/>
    <s v="gid_2011_06_18_milmlb_bosmlb_1"/>
    <s v="Fenway Park"/>
    <s v="Phil Cuzzi"/>
    <s v="bos"/>
    <s v="mil"/>
    <n v="111"/>
    <x v="1"/>
    <s v="S"/>
    <n v="32"/>
    <n v="1"/>
    <s v="FC"/>
    <x v="2"/>
    <n v="0.91"/>
    <x v="3"/>
    <m/>
    <x v="1"/>
    <s v="R"/>
    <n v="0"/>
    <n v="0"/>
    <n v="2"/>
    <n v="0"/>
    <n v="0"/>
    <n v="0"/>
    <n v="8"/>
    <n v="88.8"/>
    <n v="82.6"/>
    <n v="3.15"/>
    <n v="1.59"/>
    <n v="-0.38700000000000001"/>
    <n v="1.839"/>
    <n v="2.133"/>
    <n v="5.8129999999999997"/>
    <n v="-0.22"/>
    <n v="1.78"/>
    <n v="23.9"/>
    <n v="2.9"/>
    <n v="7"/>
    <n v="186.96199999999999"/>
    <n v="353.57400000000001"/>
    <s v="110618_212351"/>
  </r>
  <r>
    <s v="Jon Lester"/>
    <x v="1"/>
    <s v="gid_2011_06_18_milmlb_bosmlb_1"/>
    <s v="Fenway Park"/>
    <s v="Phil Cuzzi"/>
    <s v="bos"/>
    <s v="mil"/>
    <n v="112"/>
    <x v="4"/>
    <s v="B"/>
    <n v="32"/>
    <n v="2"/>
    <s v="FC"/>
    <x v="2"/>
    <n v="0.91100000000000003"/>
    <x v="3"/>
    <m/>
    <x v="1"/>
    <s v="R"/>
    <n v="0"/>
    <n v="1"/>
    <n v="2"/>
    <n v="0"/>
    <n v="0"/>
    <n v="0"/>
    <n v="8"/>
    <n v="88.1"/>
    <n v="81.3"/>
    <n v="3.37"/>
    <n v="1.45"/>
    <n v="1.0169999999999999"/>
    <n v="1.7569999999999999"/>
    <n v="2.2250000000000001"/>
    <n v="5.8129999999999997"/>
    <n v="-0.65"/>
    <n v="0.4"/>
    <n v="23.8"/>
    <n v="2.9"/>
    <n v="7.8"/>
    <n v="235.80099999999999"/>
    <n v="147.56200000000001"/>
    <s v="110618_212414"/>
  </r>
  <r>
    <s v="Jon Lester"/>
    <x v="1"/>
    <s v="gid_2011_06_18_milmlb_bosmlb_1"/>
    <s v="Fenway Park"/>
    <s v="Phil Cuzzi"/>
    <s v="bos"/>
    <s v="mil"/>
    <n v="113"/>
    <x v="4"/>
    <s v="B"/>
    <n v="32"/>
    <n v="3"/>
    <s v="SI"/>
    <x v="2"/>
    <n v="0.90400000000000003"/>
    <x v="3"/>
    <m/>
    <x v="1"/>
    <s v="R"/>
    <n v="1"/>
    <n v="1"/>
    <n v="2"/>
    <n v="0"/>
    <n v="0"/>
    <n v="0"/>
    <n v="8"/>
    <n v="91.9"/>
    <n v="84.8"/>
    <n v="3.29"/>
    <n v="1.38"/>
    <n v="-0.59699999999999998"/>
    <n v="1.0640000000000001"/>
    <n v="2.0379999999999998"/>
    <n v="5.6120000000000001"/>
    <n v="7.48"/>
    <n v="2.4700000000000002"/>
    <n v="23.8"/>
    <n v="-21.9"/>
    <n v="7"/>
    <n v="108.54600000000001"/>
    <n v="1554.79"/>
    <s v="110618_212431"/>
  </r>
  <r>
    <s v="Jon Lester"/>
    <x v="1"/>
    <s v="gid_2011_06_18_milmlb_bosmlb_1"/>
    <s v="Fenway Park"/>
    <s v="Phil Cuzzi"/>
    <s v="bos"/>
    <s v="mil"/>
    <n v="115"/>
    <x v="0"/>
    <s v="X"/>
    <n v="32"/>
    <n v="5"/>
    <s v="FC"/>
    <x v="2"/>
    <n v="0.90900000000000003"/>
    <x v="3"/>
    <s v="GB"/>
    <x v="1"/>
    <s v="R"/>
    <n v="2"/>
    <n v="2"/>
    <n v="2"/>
    <n v="0"/>
    <n v="0"/>
    <n v="0"/>
    <n v="8"/>
    <n v="88.9"/>
    <n v="81.7"/>
    <n v="3.15"/>
    <n v="1.59"/>
    <n v="0.53100000000000003"/>
    <n v="2.0670000000000002"/>
    <n v="2.407"/>
    <n v="5.7489999999999997"/>
    <n v="-1.52"/>
    <n v="-1.42"/>
    <n v="23.8"/>
    <n v="5.7"/>
    <n v="8.4"/>
    <n v="312.16199999999998"/>
    <n v="387.88099999999997"/>
    <s v="110618_212516"/>
  </r>
  <r>
    <s v="Dan Wheeler"/>
    <x v="0"/>
    <s v="gid_2011_06_18_milmlb_bosmlb_1"/>
    <s v="Fenway Park"/>
    <s v="Phil Cuzzi"/>
    <s v="bos"/>
    <s v="mil"/>
    <n v="1"/>
    <x v="2"/>
    <s v="S"/>
    <n v="1"/>
    <n v="1"/>
    <s v="SI"/>
    <x v="2"/>
    <n v="0.95299999999999996"/>
    <x v="0"/>
    <m/>
    <x v="3"/>
    <s v="R"/>
    <n v="0"/>
    <n v="0"/>
    <n v="0"/>
    <n v="0"/>
    <n v="0"/>
    <n v="0"/>
    <n v="9"/>
    <n v="90.2"/>
    <n v="83.1"/>
    <n v="3.61"/>
    <n v="1.51"/>
    <n v="0.36699999999999999"/>
    <n v="3.3679999999999999"/>
    <n v="-1.8620000000000001"/>
    <n v="5.6689999999999996"/>
    <n v="-5.48"/>
    <n v="6.02"/>
    <n v="23.8"/>
    <n v="20.399999999999999"/>
    <n v="5.4"/>
    <n v="222.09299999999999"/>
    <n v="1586.19"/>
    <s v="110618_213743"/>
  </r>
  <r>
    <s v="Dan Wheeler"/>
    <x v="0"/>
    <s v="gid_2011_06_18_milmlb_bosmlb_1"/>
    <s v="Fenway Park"/>
    <s v="Phil Cuzzi"/>
    <s v="bos"/>
    <s v="mil"/>
    <n v="3"/>
    <x v="0"/>
    <s v="X"/>
    <n v="1"/>
    <n v="3"/>
    <s v="SI"/>
    <x v="2"/>
    <n v="0.92800000000000005"/>
    <x v="0"/>
    <s v="FB"/>
    <x v="3"/>
    <s v="R"/>
    <n v="0"/>
    <n v="2"/>
    <n v="0"/>
    <n v="0"/>
    <n v="0"/>
    <n v="0"/>
    <n v="9"/>
    <n v="89.2"/>
    <n v="82.2"/>
    <n v="3.4"/>
    <n v="1.61"/>
    <n v="1.405"/>
    <n v="3.0110000000000001"/>
    <n v="-1.635"/>
    <n v="5.3929999999999998"/>
    <n v="-1.93"/>
    <n v="7.42"/>
    <n v="23.8"/>
    <n v="4.5999999999999996"/>
    <n v="4.7"/>
    <n v="194.49"/>
    <n v="1478.44"/>
    <s v="110618_213847"/>
  </r>
  <r>
    <s v="Michael Bowden"/>
    <x v="0"/>
    <s v="gid_2011_06_18_milmlb_bosmlb_1"/>
    <s v="Fenway Park"/>
    <s v="Phil Cuzzi"/>
    <s v="bos"/>
    <s v="mil"/>
    <n v="2"/>
    <x v="4"/>
    <s v="B"/>
    <n v="1"/>
    <n v="2"/>
    <s v="FF"/>
    <x v="2"/>
    <n v="0.91100000000000003"/>
    <x v="7"/>
    <m/>
    <x v="9"/>
    <s v="R"/>
    <n v="0"/>
    <n v="1"/>
    <n v="2"/>
    <n v="0"/>
    <n v="0"/>
    <n v="1"/>
    <n v="9"/>
    <n v="93.3"/>
    <n v="85.3"/>
    <n v="3.61"/>
    <n v="1.59"/>
    <n v="-0.871"/>
    <n v="2.129"/>
    <n v="-1.7929999999999999"/>
    <n v="6.274"/>
    <n v="-3.78"/>
    <n v="10.79"/>
    <n v="23.7"/>
    <n v="23.9"/>
    <n v="3.3"/>
    <n v="199.23500000000001"/>
    <n v="2279.8200000000002"/>
    <s v="110618_214913"/>
  </r>
  <r>
    <s v="Michael Bowden"/>
    <x v="0"/>
    <s v="gid_2011_06_18_milmlb_bosmlb_1"/>
    <s v="Fenway Park"/>
    <s v="Phil Cuzzi"/>
    <s v="bos"/>
    <s v="mil"/>
    <n v="5"/>
    <x v="1"/>
    <s v="S"/>
    <n v="1"/>
    <n v="5"/>
    <s v="FF"/>
    <x v="2"/>
    <n v="0.91300000000000003"/>
    <x v="7"/>
    <m/>
    <x v="9"/>
    <s v="R"/>
    <n v="2"/>
    <n v="2"/>
    <n v="2"/>
    <n v="0"/>
    <n v="0"/>
    <n v="1"/>
    <n v="9"/>
    <n v="94.5"/>
    <n v="85.5"/>
    <n v="3.36"/>
    <n v="1.6"/>
    <n v="-0.11"/>
    <n v="1.883"/>
    <n v="-1.7410000000000001"/>
    <n v="6.1870000000000003"/>
    <n v="-4.9000000000000004"/>
    <n v="7.76"/>
    <n v="23.7"/>
    <n v="21.3"/>
    <n v="4.5999999999999996"/>
    <n v="212.14500000000001"/>
    <n v="1827.18"/>
    <s v="110618_215033"/>
  </r>
  <r>
    <s v="Michael Bowden"/>
    <x v="0"/>
    <s v="gid_2011_06_18_milmlb_bosmlb_1"/>
    <s v="Fenway Park"/>
    <s v="Phil Cuzzi"/>
    <s v="bos"/>
    <s v="mil"/>
    <n v="6"/>
    <x v="4"/>
    <s v="B"/>
    <n v="1"/>
    <n v="6"/>
    <s v="FF"/>
    <x v="2"/>
    <n v="0.89800000000000002"/>
    <x v="7"/>
    <m/>
    <x v="9"/>
    <s v="R"/>
    <n v="2"/>
    <n v="2"/>
    <n v="2"/>
    <n v="0"/>
    <n v="0"/>
    <n v="1"/>
    <n v="9"/>
    <n v="93.2"/>
    <n v="85.6"/>
    <n v="3.49"/>
    <n v="1.53"/>
    <n v="0.56200000000000006"/>
    <n v="0.89100000000000001"/>
    <n v="-1.5529999999999999"/>
    <n v="6.2439999999999998"/>
    <n v="-2.15"/>
    <n v="6.63"/>
    <n v="23.8"/>
    <n v="6.7"/>
    <n v="4.9000000000000004"/>
    <n v="197.83199999999999"/>
    <n v="1390.72"/>
    <s v="110618_215106"/>
  </r>
  <r>
    <s v="Livan Hernandez"/>
    <x v="0"/>
    <s v="gid_2011_04_17_milmlb_wasmlb_2"/>
    <s v="Nationals Park"/>
    <s v="Mark Wegner"/>
    <s v="was"/>
    <s v="mil"/>
    <n v="8"/>
    <x v="2"/>
    <s v="S"/>
    <n v="4"/>
    <n v="1"/>
    <s v="FO"/>
    <x v="2"/>
    <n v="0.55200000000000005"/>
    <x v="4"/>
    <m/>
    <x v="4"/>
    <s v="L"/>
    <n v="0"/>
    <n v="0"/>
    <n v="0"/>
    <n v="0"/>
    <n v="0"/>
    <n v="0"/>
    <n v="2"/>
    <n v="75.8"/>
    <n v="70"/>
    <n v="3.35"/>
    <n v="1.59"/>
    <n v="0.39400000000000002"/>
    <n v="1.9390000000000001"/>
    <n v="-1.2789999999999999"/>
    <n v="6.08"/>
    <n v="4.9800000000000004"/>
    <n v="0.31"/>
    <n v="23.8"/>
    <n v="-11.5"/>
    <n v="10.7"/>
    <n v="94.269000000000005"/>
    <n v="807.27200000000005"/>
    <s v="110417_173426"/>
  </r>
  <r>
    <s v="Livan Hernandez"/>
    <x v="0"/>
    <s v="gid_2011_04_17_milmlb_wasmlb_2"/>
    <s v="Nationals Park"/>
    <s v="Mark Wegner"/>
    <s v="was"/>
    <s v="mil"/>
    <n v="31"/>
    <x v="11"/>
    <s v="S"/>
    <n v="11"/>
    <n v="1"/>
    <s v="FO"/>
    <x v="2"/>
    <n v="0.88600000000000001"/>
    <x v="3"/>
    <m/>
    <x v="5"/>
    <s v="R"/>
    <n v="0"/>
    <n v="0"/>
    <n v="0"/>
    <n v="0"/>
    <n v="0"/>
    <n v="0"/>
    <n v="4"/>
    <n v="77"/>
    <n v="71.7"/>
    <n v="3.28"/>
    <n v="1.7"/>
    <n v="1.202"/>
    <n v="2.3919999999999999"/>
    <n v="-1.018"/>
    <n v="6.181"/>
    <n v="1.87"/>
    <n v="2.36"/>
    <n v="23.9"/>
    <n v="-6"/>
    <n v="9.1999999999999993"/>
    <n v="142.33799999999999"/>
    <n v="508.92899999999997"/>
    <s v="110417_180315"/>
  </r>
  <r>
    <s v="Livan Hernandez"/>
    <x v="0"/>
    <s v="gid_2011_04_17_milmlb_wasmlb_2"/>
    <s v="Nationals Park"/>
    <s v="Mark Wegner"/>
    <s v="was"/>
    <s v="mil"/>
    <n v="45"/>
    <x v="7"/>
    <s v="X"/>
    <n v="15"/>
    <n v="1"/>
    <s v="FO"/>
    <x v="2"/>
    <n v="0.55600000000000005"/>
    <x v="1"/>
    <s v="LD"/>
    <x v="3"/>
    <s v="R"/>
    <n v="0"/>
    <n v="0"/>
    <n v="2"/>
    <n v="1"/>
    <n v="0"/>
    <n v="1"/>
    <n v="4"/>
    <n v="76.2"/>
    <n v="69.8"/>
    <n v="3.25"/>
    <n v="1.53"/>
    <n v="0.72199999999999998"/>
    <n v="2.15"/>
    <n v="-1.1739999999999999"/>
    <n v="5.9909999999999997"/>
    <n v="5.05"/>
    <n v="-0.36"/>
    <n v="23.8"/>
    <n v="-11.7"/>
    <n v="11"/>
    <n v="86.631"/>
    <n v="815.16700000000003"/>
    <s v="110417_181007"/>
  </r>
  <r>
    <s v="Livan Hernandez"/>
    <x v="0"/>
    <s v="gid_2011_04_17_milmlb_wasmlb_2"/>
    <s v="Nationals Park"/>
    <s v="Mark Wegner"/>
    <s v="was"/>
    <s v="mil"/>
    <n v="64"/>
    <x v="6"/>
    <s v="B"/>
    <n v="20"/>
    <n v="2"/>
    <s v="FO"/>
    <x v="2"/>
    <n v="0.91700000000000004"/>
    <x v="2"/>
    <m/>
    <x v="5"/>
    <s v="R"/>
    <n v="1"/>
    <n v="0"/>
    <n v="2"/>
    <n v="1"/>
    <n v="0"/>
    <n v="0"/>
    <n v="5"/>
    <n v="77.599999999999994"/>
    <n v="71.599999999999994"/>
    <n v="3.46"/>
    <n v="1.57"/>
    <n v="0.21099999999999999"/>
    <n v="0.94699999999999995"/>
    <n v="-1.159"/>
    <n v="5.89"/>
    <n v="3.66"/>
    <n v="2.2799999999999998"/>
    <n v="23.8"/>
    <n v="-9.6"/>
    <n v="9.5"/>
    <n v="122.633"/>
    <n v="717.28599999999994"/>
    <s v="110417_182555"/>
  </r>
  <r>
    <s v="Livan Hernandez"/>
    <x v="0"/>
    <s v="gid_2011_04_17_milmlb_wasmlb_2"/>
    <s v="Nationals Park"/>
    <s v="Mark Wegner"/>
    <s v="was"/>
    <s v="mil"/>
    <n v="66"/>
    <x v="1"/>
    <s v="S"/>
    <n v="20"/>
    <n v="4"/>
    <s v="FO"/>
    <x v="2"/>
    <n v="0.84899999999999998"/>
    <x v="2"/>
    <m/>
    <x v="5"/>
    <s v="R"/>
    <n v="2"/>
    <n v="1"/>
    <n v="2"/>
    <n v="1"/>
    <n v="0"/>
    <n v="0"/>
    <n v="5"/>
    <n v="77.5"/>
    <n v="71.599999999999994"/>
    <n v="3.28"/>
    <n v="1.7"/>
    <n v="0.249"/>
    <n v="2.3380000000000001"/>
    <n v="-1.0529999999999999"/>
    <n v="6.0389999999999997"/>
    <n v="3.46"/>
    <n v="1.32"/>
    <n v="23.8"/>
    <n v="-8.9"/>
    <n v="9.6999999999999993"/>
    <n v="111.63500000000001"/>
    <n v="618.27200000000005"/>
    <s v="110417_182709"/>
  </r>
  <r>
    <s v="Livan Hernandez"/>
    <x v="0"/>
    <s v="gid_2011_04_17_milmlb_wasmlb_2"/>
    <s v="Nationals Park"/>
    <s v="Mark Wegner"/>
    <s v="was"/>
    <s v="mil"/>
    <n v="88"/>
    <x v="0"/>
    <s v="X"/>
    <n v="27"/>
    <n v="2"/>
    <s v="FO"/>
    <x v="2"/>
    <n v="0.79400000000000004"/>
    <x v="7"/>
    <s v="PU"/>
    <x v="8"/>
    <s v="L"/>
    <n v="1"/>
    <n v="0"/>
    <n v="2"/>
    <n v="0"/>
    <n v="0"/>
    <n v="0"/>
    <n v="7"/>
    <n v="76.400000000000006"/>
    <n v="69.2"/>
    <n v="3.58"/>
    <n v="1.87"/>
    <n v="4.5999999999999999E-2"/>
    <n v="2.6030000000000002"/>
    <n v="-1.2509999999999999"/>
    <n v="5.7430000000000003"/>
    <n v="-6.1"/>
    <n v="7.8"/>
    <n v="23.7"/>
    <n v="16.2"/>
    <n v="7.8"/>
    <n v="217.81399999999999"/>
    <n v="1599.6"/>
    <s v="110417_185917"/>
  </r>
  <r>
    <s v="Scott Linebrink"/>
    <x v="0"/>
    <s v="gid_2011_05_04_milmlb_atlmlb_1"/>
    <s v="Turner Field"/>
    <s v="Gary Cederstrom"/>
    <s v="atl"/>
    <s v="mil"/>
    <n v="4"/>
    <x v="4"/>
    <s v="B"/>
    <n v="1"/>
    <n v="4"/>
    <s v="FO"/>
    <x v="2"/>
    <n v="0.76200000000000001"/>
    <x v="11"/>
    <m/>
    <x v="7"/>
    <s v="R"/>
    <n v="2"/>
    <n v="1"/>
    <n v="0"/>
    <n v="0"/>
    <n v="0"/>
    <n v="0"/>
    <n v="8"/>
    <n v="83"/>
    <n v="76.400000000000006"/>
    <n v="3.61"/>
    <n v="1.65"/>
    <n v="1.077"/>
    <n v="1.32"/>
    <n v="-2.3740000000000001"/>
    <n v="5.7720000000000002"/>
    <n v="-5.39"/>
    <n v="7.06"/>
    <n v="23.8"/>
    <n v="15"/>
    <n v="6.5"/>
    <n v="217.166"/>
    <n v="1581.61"/>
    <s v="110504_185036"/>
  </r>
  <r>
    <s v="Scott Linebrink"/>
    <x v="0"/>
    <s v="gid_2011_05_04_milmlb_atlmlb_1"/>
    <s v="Turner Field"/>
    <s v="Gary Cederstrom"/>
    <s v="atl"/>
    <s v="mil"/>
    <n v="19"/>
    <x v="3"/>
    <s v="S"/>
    <n v="4"/>
    <n v="1"/>
    <s v="FO"/>
    <x v="2"/>
    <n v="0.82399999999999995"/>
    <x v="0"/>
    <m/>
    <x v="4"/>
    <s v="L"/>
    <n v="0"/>
    <n v="0"/>
    <n v="2"/>
    <n v="0"/>
    <n v="0"/>
    <n v="0"/>
    <n v="8"/>
    <n v="81.900000000000006"/>
    <n v="76.3"/>
    <n v="3.32"/>
    <n v="1.57"/>
    <n v="-0.252"/>
    <n v="2.0310000000000001"/>
    <n v="-2.5270000000000001"/>
    <n v="5.88"/>
    <n v="-4.47"/>
    <n v="7.5"/>
    <n v="23.9"/>
    <n v="14.1"/>
    <n v="6.2"/>
    <n v="210.65799999999999"/>
    <n v="1561.12"/>
    <s v="110504_185656"/>
  </r>
  <r>
    <s v="Scott Linebrink"/>
    <x v="0"/>
    <s v="gid_2011_05_04_milmlb_atlmlb_1"/>
    <s v="Turner Field"/>
    <s v="Gary Cederstrom"/>
    <s v="atl"/>
    <s v="mil"/>
    <n v="20"/>
    <x v="4"/>
    <s v="B"/>
    <n v="4"/>
    <n v="2"/>
    <s v="FO"/>
    <x v="2"/>
    <n v="0.873"/>
    <x v="0"/>
    <m/>
    <x v="4"/>
    <s v="L"/>
    <n v="0"/>
    <n v="1"/>
    <n v="2"/>
    <n v="0"/>
    <n v="0"/>
    <n v="0"/>
    <n v="8"/>
    <n v="83.3"/>
    <n v="76.3"/>
    <n v="3.5"/>
    <n v="1.64"/>
    <n v="-1.8069999999999999"/>
    <n v="4.3230000000000004"/>
    <n v="-2.5619999999999998"/>
    <n v="6.0990000000000002"/>
    <n v="-5.84"/>
    <n v="7.37"/>
    <n v="23.8"/>
    <n v="20.9"/>
    <n v="6.1"/>
    <n v="218.19900000000001"/>
    <n v="1685.12"/>
    <s v="110504_185719"/>
  </r>
  <r>
    <s v="Scott Linebrink"/>
    <x v="0"/>
    <s v="gid_2011_05_04_milmlb_atlmlb_1"/>
    <s v="Turner Field"/>
    <s v="Gary Cederstrom"/>
    <s v="atl"/>
    <s v="mil"/>
    <n v="21"/>
    <x v="4"/>
    <s v="B"/>
    <n v="4"/>
    <n v="3"/>
    <s v="FO"/>
    <x v="2"/>
    <n v="0.89"/>
    <x v="0"/>
    <m/>
    <x v="4"/>
    <s v="L"/>
    <n v="1"/>
    <n v="1"/>
    <n v="2"/>
    <n v="0"/>
    <n v="0"/>
    <n v="0"/>
    <n v="8"/>
    <n v="81.900000000000006"/>
    <n v="75.900000000000006"/>
    <n v="3.5"/>
    <n v="1.61"/>
    <n v="0.49"/>
    <n v="1.39"/>
    <n v="-2.266"/>
    <n v="5.8769999999999998"/>
    <n v="-6.15"/>
    <n v="13.64"/>
    <n v="23.8"/>
    <n v="28.9"/>
    <n v="4.3"/>
    <n v="204.196"/>
    <n v="2656.13"/>
    <s v="110504_185735"/>
  </r>
  <r>
    <s v="Brian Sanches"/>
    <x v="0"/>
    <s v="gid_2011_06_06_milmlb_flomlb_1"/>
    <s v="Land Shark Stadium"/>
    <s v="Dale Scott"/>
    <s v="flo"/>
    <s v="mil"/>
    <n v="2"/>
    <x v="4"/>
    <s v="B"/>
    <n v="1"/>
    <n v="2"/>
    <s v="FO"/>
    <x v="2"/>
    <n v="0.77100000000000002"/>
    <x v="0"/>
    <m/>
    <x v="6"/>
    <s v="R"/>
    <n v="0"/>
    <n v="1"/>
    <n v="0"/>
    <n v="0"/>
    <n v="0"/>
    <n v="0"/>
    <n v="5"/>
    <n v="78.5"/>
    <n v="71.400000000000006"/>
    <n v="3.69"/>
    <n v="1.82"/>
    <n v="-1.151"/>
    <n v="2.25"/>
    <n v="-1.77"/>
    <n v="6.1230000000000002"/>
    <n v="-2.31"/>
    <n v="2.98"/>
    <n v="23.7"/>
    <n v="5.2"/>
    <n v="9"/>
    <n v="217.29400000000001"/>
    <n v="631.31899999999996"/>
    <s v="110606_203602"/>
  </r>
  <r>
    <s v="Brian Sanches"/>
    <x v="0"/>
    <s v="gid_2011_06_06_milmlb_flomlb_1"/>
    <s v="Land Shark Stadium"/>
    <s v="Dale Scott"/>
    <s v="flo"/>
    <s v="mil"/>
    <n v="3"/>
    <x v="4"/>
    <s v="B"/>
    <n v="1"/>
    <n v="3"/>
    <s v="FO"/>
    <x v="2"/>
    <n v="0.90900000000000003"/>
    <x v="0"/>
    <m/>
    <x v="6"/>
    <s v="R"/>
    <n v="1"/>
    <n v="1"/>
    <n v="0"/>
    <n v="0"/>
    <n v="0"/>
    <n v="0"/>
    <n v="5"/>
    <n v="77.2"/>
    <n v="70.7"/>
    <n v="3.56"/>
    <n v="1.81"/>
    <n v="-1.5529999999999999"/>
    <n v="2.456"/>
    <n v="-1.6679999999999999"/>
    <n v="6.2889999999999997"/>
    <n v="-5.28"/>
    <n v="1.92"/>
    <n v="23.8"/>
    <n v="12"/>
    <n v="9.8000000000000007"/>
    <n v="249.423"/>
    <n v="923.61199999999997"/>
    <s v="110606_203622"/>
  </r>
  <r>
    <s v="Brian Sanches"/>
    <x v="0"/>
    <s v="gid_2011_06_06_milmlb_flomlb_1"/>
    <s v="Land Shark Stadium"/>
    <s v="Dale Scott"/>
    <s v="flo"/>
    <s v="mil"/>
    <n v="18"/>
    <x v="0"/>
    <s v="X"/>
    <n v="5"/>
    <n v="3"/>
    <s v="FO"/>
    <x v="2"/>
    <n v="0.73"/>
    <x v="0"/>
    <s v="FB"/>
    <x v="3"/>
    <s v="R"/>
    <n v="0"/>
    <n v="2"/>
    <n v="0"/>
    <n v="0"/>
    <n v="0"/>
    <n v="0"/>
    <n v="6"/>
    <n v="76"/>
    <n v="70.599999999999994"/>
    <n v="3.12"/>
    <n v="1.62"/>
    <n v="-7.9000000000000001E-2"/>
    <n v="2.9409999999999998"/>
    <n v="-1.5649999999999999"/>
    <n v="6.2619999999999996"/>
    <n v="-1.69"/>
    <n v="2.4300000000000002"/>
    <n v="23.8"/>
    <n v="3"/>
    <n v="9.4"/>
    <n v="214.14599999999999"/>
    <n v="493.98500000000001"/>
    <s v="110606_204927"/>
  </r>
  <r>
    <s v="Brian Sanches"/>
    <x v="0"/>
    <s v="gid_2011_06_06_milmlb_flomlb_1"/>
    <s v="Land Shark Stadium"/>
    <s v="Dale Scott"/>
    <s v="flo"/>
    <s v="mil"/>
    <n v="21"/>
    <x v="4"/>
    <s v="B"/>
    <n v="6"/>
    <n v="3"/>
    <s v="FO"/>
    <x v="2"/>
    <n v="0.91200000000000003"/>
    <x v="2"/>
    <m/>
    <x v="9"/>
    <s v="R"/>
    <n v="0"/>
    <n v="2"/>
    <n v="1"/>
    <n v="0"/>
    <n v="0"/>
    <n v="0"/>
    <n v="6"/>
    <n v="78.599999999999994"/>
    <n v="71.400000000000006"/>
    <n v="3.21"/>
    <n v="1.46"/>
    <n v="0.62"/>
    <n v="0.16300000000000001"/>
    <n v="-1.3540000000000001"/>
    <n v="6.0860000000000003"/>
    <n v="-7.66"/>
    <n v="0.39"/>
    <n v="23.7"/>
    <n v="14.5"/>
    <n v="10.7"/>
    <n v="266.66000000000003"/>
    <n v="1255.2"/>
    <s v="110606_205051"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  <r>
    <m/>
    <x v="2"/>
    <m/>
    <m/>
    <m/>
    <m/>
    <m/>
    <m/>
    <x v="14"/>
    <m/>
    <m/>
    <m/>
    <m/>
    <x v="3"/>
    <m/>
    <x v="24"/>
    <m/>
    <x v="11"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10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CK18" firstHeaderRow="1" firstDataRow="4" firstDataCol="1"/>
  <pivotFields count="42"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16">
        <item x="4"/>
        <item x="6"/>
        <item x="2"/>
        <item x="1"/>
        <item x="9"/>
        <item x="11"/>
        <item x="12"/>
        <item x="13"/>
        <item x="8"/>
        <item x="0"/>
        <item x="7"/>
        <item x="10"/>
        <item x="3"/>
        <item x="5"/>
        <item x="14"/>
        <item t="default"/>
      </items>
    </pivotField>
    <pivotField showAll="0"/>
    <pivotField showAll="0"/>
    <pivotField showAll="0"/>
    <pivotField showAll="0"/>
    <pivotField axis="axisCol" showAll="0">
      <items count="9">
        <item x="0"/>
        <item x="1"/>
        <item x="2"/>
        <item h="1" m="1" x="7"/>
        <item h="1" m="1" x="5"/>
        <item h="1" m="1" x="4"/>
        <item h="1" m="1" x="6"/>
        <item h="1" x="3"/>
        <item t="default"/>
      </items>
    </pivotField>
    <pivotField showAll="0"/>
    <pivotField showAll="0">
      <items count="26">
        <item x="19"/>
        <item x="23"/>
        <item x="9"/>
        <item x="16"/>
        <item x="15"/>
        <item x="21"/>
        <item x="12"/>
        <item x="0"/>
        <item x="6"/>
        <item x="13"/>
        <item x="3"/>
        <item x="14"/>
        <item x="5"/>
        <item x="22"/>
        <item x="4"/>
        <item x="7"/>
        <item x="20"/>
        <item x="17"/>
        <item x="10"/>
        <item x="1"/>
        <item x="2"/>
        <item x="18"/>
        <item x="11"/>
        <item x="8"/>
        <item x="24"/>
        <item t="default"/>
      </items>
    </pivotField>
    <pivotField showAll="0"/>
    <pivotField axis="axisRow" showAll="0">
      <items count="13">
        <item x="5"/>
        <item x="1"/>
        <item x="10"/>
        <item x="8"/>
        <item x="9"/>
        <item x="0"/>
        <item x="2"/>
        <item x="4"/>
        <item x="7"/>
        <item x="6"/>
        <item x="3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3">
    <field x="1"/>
    <field x="13"/>
    <field x="8"/>
  </colFields>
  <colItems count="8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/>
    </i>
    <i r="1">
      <x v="1"/>
      <x/>
    </i>
    <i r="2">
      <x v="1"/>
    </i>
    <i r="2">
      <x v="2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2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2"/>
    </i>
    <i t="default">
      <x v="1"/>
    </i>
    <i t="grand">
      <x/>
    </i>
  </colItems>
  <dataFields count="1">
    <dataField name="Count of Pitcher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K53"/>
  <sheetViews>
    <sheetView workbookViewId="0">
      <selection activeCell="A23" sqref="A23:BC70"/>
    </sheetView>
  </sheetViews>
  <sheetFormatPr baseColWidth="10" defaultRowHeight="15" x14ac:dyDescent="0"/>
  <cols>
    <col min="1" max="1" width="18" bestFit="1" customWidth="1"/>
    <col min="2" max="2" width="15.83203125" bestFit="1" customWidth="1"/>
    <col min="3" max="3" width="9.6640625" bestFit="1" customWidth="1"/>
    <col min="4" max="4" width="11.33203125" bestFit="1" customWidth="1"/>
    <col min="5" max="5" width="4.6640625" bestFit="1" customWidth="1"/>
    <col min="6" max="6" width="17.5" bestFit="1" customWidth="1"/>
    <col min="7" max="7" width="9" bestFit="1" customWidth="1"/>
    <col min="8" max="8" width="7.6640625" bestFit="1" customWidth="1"/>
    <col min="9" max="9" width="13" bestFit="1" customWidth="1"/>
    <col min="10" max="11" width="12.33203125" bestFit="1" customWidth="1"/>
    <col min="12" max="12" width="11.33203125" bestFit="1" customWidth="1"/>
    <col min="13" max="13" width="13.6640625" bestFit="1" customWidth="1"/>
    <col min="14" max="14" width="21.6640625" bestFit="1" customWidth="1"/>
    <col min="15" max="15" width="8" bestFit="1" customWidth="1"/>
    <col min="16" max="16" width="5.6640625" bestFit="1" customWidth="1"/>
    <col min="17" max="17" width="9.6640625" bestFit="1" customWidth="1"/>
    <col min="18" max="18" width="11.33203125" bestFit="1" customWidth="1"/>
    <col min="19" max="19" width="4.6640625" bestFit="1" customWidth="1"/>
    <col min="20" max="20" width="7.6640625" bestFit="1" customWidth="1"/>
    <col min="21" max="21" width="13" bestFit="1" customWidth="1"/>
    <col min="22" max="23" width="12.33203125" bestFit="1" customWidth="1"/>
    <col min="24" max="24" width="11.33203125" bestFit="1" customWidth="1"/>
    <col min="25" max="25" width="13.6640625" bestFit="1" customWidth="1"/>
    <col min="26" max="26" width="21.6640625" bestFit="1" customWidth="1"/>
    <col min="27" max="27" width="8.1640625" bestFit="1" customWidth="1"/>
    <col min="28" max="28" width="5.5" bestFit="1" customWidth="1"/>
    <col min="29" max="29" width="9.6640625" bestFit="1" customWidth="1"/>
    <col min="30" max="30" width="11.33203125" bestFit="1" customWidth="1"/>
    <col min="31" max="31" width="6.5" bestFit="1" customWidth="1"/>
    <col min="32" max="32" width="17.5" bestFit="1" customWidth="1"/>
    <col min="33" max="33" width="9" bestFit="1" customWidth="1"/>
    <col min="34" max="34" width="7.6640625" bestFit="1" customWidth="1"/>
    <col min="35" max="35" width="10.5" bestFit="1" customWidth="1"/>
    <col min="36" max="36" width="13" bestFit="1" customWidth="1"/>
    <col min="37" max="38" width="12.33203125" bestFit="1" customWidth="1"/>
    <col min="39" max="39" width="11.33203125" bestFit="1" customWidth="1"/>
    <col min="40" max="40" width="13.6640625" bestFit="1" customWidth="1"/>
    <col min="41" max="41" width="21.6640625" bestFit="1" customWidth="1"/>
    <col min="42" max="42" width="7.83203125" bestFit="1" customWidth="1"/>
    <col min="43" max="43" width="6.6640625" bestFit="1" customWidth="1"/>
    <col min="44" max="44" width="5.5" bestFit="1" customWidth="1"/>
    <col min="45" max="45" width="9.6640625" bestFit="1" customWidth="1"/>
    <col min="46" max="46" width="11.33203125" bestFit="1" customWidth="1"/>
    <col min="47" max="47" width="4.6640625" bestFit="1" customWidth="1"/>
    <col min="48" max="48" width="17.5" bestFit="1" customWidth="1"/>
    <col min="49" max="49" width="9" bestFit="1" customWidth="1"/>
    <col min="50" max="50" width="7.6640625" bestFit="1" customWidth="1"/>
    <col min="51" max="51" width="10.5" bestFit="1" customWidth="1"/>
    <col min="52" max="52" width="13" bestFit="1" customWidth="1"/>
    <col min="53" max="54" width="12.33203125" bestFit="1" customWidth="1"/>
    <col min="55" max="55" width="11.33203125" bestFit="1" customWidth="1"/>
    <col min="56" max="56" width="13.6640625" bestFit="1" customWidth="1"/>
    <col min="57" max="57" width="21.6640625" bestFit="1" customWidth="1"/>
    <col min="58" max="58" width="8" bestFit="1" customWidth="1"/>
    <col min="59" max="59" width="5.6640625" bestFit="1" customWidth="1"/>
    <col min="60" max="60" width="9.6640625" bestFit="1" customWidth="1"/>
    <col min="61" max="61" width="11.33203125" bestFit="1" customWidth="1"/>
    <col min="62" max="62" width="4.6640625" bestFit="1" customWidth="1"/>
    <col min="63" max="63" width="17.5" bestFit="1" customWidth="1"/>
    <col min="64" max="64" width="9" bestFit="1" customWidth="1"/>
    <col min="65" max="65" width="7.6640625" bestFit="1" customWidth="1"/>
    <col min="66" max="66" width="13" bestFit="1" customWidth="1"/>
    <col min="67" max="68" width="12.33203125" bestFit="1" customWidth="1"/>
    <col min="69" max="69" width="11.33203125" bestFit="1" customWidth="1"/>
    <col min="70" max="70" width="13.6640625" bestFit="1" customWidth="1"/>
    <col min="71" max="71" width="21.6640625" bestFit="1" customWidth="1"/>
    <col min="72" max="72" width="8.1640625" bestFit="1" customWidth="1"/>
    <col min="73" max="73" width="5.5" bestFit="1" customWidth="1"/>
    <col min="74" max="74" width="9.6640625" bestFit="1" customWidth="1"/>
    <col min="75" max="75" width="11.33203125" bestFit="1" customWidth="1"/>
    <col min="76" max="76" width="4.6640625" bestFit="1" customWidth="1"/>
    <col min="77" max="77" width="17.5" bestFit="1" customWidth="1"/>
    <col min="78" max="78" width="9" bestFit="1" customWidth="1"/>
    <col min="79" max="79" width="7.6640625" bestFit="1" customWidth="1"/>
    <col min="80" max="80" width="10.5" bestFit="1" customWidth="1"/>
    <col min="81" max="81" width="13" bestFit="1" customWidth="1"/>
    <col min="82" max="83" width="12.33203125" bestFit="1" customWidth="1"/>
    <col min="84" max="84" width="11.33203125" bestFit="1" customWidth="1"/>
    <col min="85" max="85" width="13.6640625" bestFit="1" customWidth="1"/>
    <col min="86" max="86" width="21.6640625" bestFit="1" customWidth="1"/>
    <col min="87" max="87" width="7.83203125" bestFit="1" customWidth="1"/>
    <col min="88" max="88" width="6.83203125" bestFit="1" customWidth="1"/>
    <col min="89" max="89" width="10.83203125" bestFit="1" customWidth="1"/>
    <col min="90" max="90" width="9.6640625" bestFit="1" customWidth="1"/>
    <col min="91" max="91" width="13.5" bestFit="1" customWidth="1"/>
    <col min="92" max="92" width="17" bestFit="1" customWidth="1"/>
    <col min="93" max="93" width="6.33203125" bestFit="1" customWidth="1"/>
    <col min="94" max="94" width="8.5" bestFit="1" customWidth="1"/>
    <col min="95" max="95" width="16" bestFit="1" customWidth="1"/>
    <col min="96" max="96" width="10.1640625" bestFit="1" customWidth="1"/>
    <col min="97" max="97" width="10.5" bestFit="1" customWidth="1"/>
    <col min="98" max="98" width="9.83203125" bestFit="1" customWidth="1"/>
    <col min="99" max="99" width="7.33203125" bestFit="1" customWidth="1"/>
    <col min="100" max="100" width="7.83203125" bestFit="1" customWidth="1"/>
    <col min="101" max="101" width="8.33203125" bestFit="1" customWidth="1"/>
    <col min="102" max="102" width="6.6640625" bestFit="1" customWidth="1"/>
    <col min="103" max="103" width="6.1640625" bestFit="1" customWidth="1"/>
    <col min="104" max="104" width="8.6640625" bestFit="1" customWidth="1"/>
    <col min="105" max="105" width="12.5" bestFit="1" customWidth="1"/>
    <col min="106" max="106" width="5.83203125" bestFit="1" customWidth="1"/>
    <col min="107" max="107" width="5.33203125" bestFit="1" customWidth="1"/>
    <col min="108" max="108" width="8.1640625" bestFit="1" customWidth="1"/>
    <col min="109" max="109" width="12.1640625" bestFit="1" customWidth="1"/>
    <col min="110" max="110" width="7.1640625" bestFit="1" customWidth="1"/>
    <col min="111" max="111" width="11" bestFit="1" customWidth="1"/>
    <col min="112" max="112" width="9.6640625" bestFit="1" customWidth="1"/>
    <col min="113" max="113" width="13.5" bestFit="1" customWidth="1"/>
    <col min="114" max="114" width="17" bestFit="1" customWidth="1"/>
    <col min="115" max="115" width="6.33203125" bestFit="1" customWidth="1"/>
    <col min="116" max="116" width="8.5" bestFit="1" customWidth="1"/>
    <col min="117" max="117" width="16" bestFit="1" customWidth="1"/>
    <col min="118" max="118" width="10.1640625" bestFit="1" customWidth="1"/>
    <col min="119" max="119" width="10.5" bestFit="1" customWidth="1"/>
    <col min="120" max="120" width="9.83203125" bestFit="1" customWidth="1"/>
    <col min="121" max="121" width="10.83203125" bestFit="1" customWidth="1"/>
    <col min="122" max="122" width="7.33203125" bestFit="1" customWidth="1"/>
    <col min="123" max="123" width="7.83203125" bestFit="1" customWidth="1"/>
    <col min="124" max="124" width="10.6640625" bestFit="1" customWidth="1"/>
    <col min="125" max="125" width="8.33203125" bestFit="1" customWidth="1"/>
    <col min="126" max="126" width="6.6640625" bestFit="1" customWidth="1"/>
    <col min="127" max="127" width="6.1640625" bestFit="1" customWidth="1"/>
    <col min="128" max="128" width="8.6640625" bestFit="1" customWidth="1"/>
    <col min="129" max="129" width="12.5" bestFit="1" customWidth="1"/>
    <col min="130" max="130" width="5.83203125" bestFit="1" customWidth="1"/>
    <col min="131" max="131" width="5.33203125" bestFit="1" customWidth="1"/>
    <col min="132" max="132" width="7.83203125" bestFit="1" customWidth="1"/>
    <col min="133" max="133" width="6.83203125" bestFit="1" customWidth="1"/>
    <col min="134" max="134" width="10.83203125" bestFit="1" customWidth="1"/>
    <col min="135" max="135" width="3.33203125" bestFit="1" customWidth="1"/>
    <col min="136" max="136" width="6.83203125" bestFit="1" customWidth="1"/>
    <col min="137" max="137" width="15.1640625" bestFit="1" customWidth="1"/>
    <col min="138" max="138" width="10.5" bestFit="1" customWidth="1"/>
    <col min="139" max="139" width="3.33203125" bestFit="1" customWidth="1"/>
    <col min="140" max="140" width="6.6640625" bestFit="1" customWidth="1"/>
    <col min="141" max="141" width="4.5" bestFit="1" customWidth="1"/>
    <col min="142" max="142" width="3.5" bestFit="1" customWidth="1"/>
    <col min="143" max="143" width="3.33203125" bestFit="1" customWidth="1"/>
    <col min="144" max="144" width="6.83203125" bestFit="1" customWidth="1"/>
    <col min="145" max="145" width="12.83203125" bestFit="1" customWidth="1"/>
    <col min="146" max="146" width="8.83203125" bestFit="1" customWidth="1"/>
    <col min="147" max="147" width="3.5" bestFit="1" customWidth="1"/>
    <col min="148" max="148" width="3.33203125" bestFit="1" customWidth="1"/>
    <col min="149" max="149" width="6.6640625" bestFit="1" customWidth="1"/>
    <col min="150" max="150" width="4.5" bestFit="1" customWidth="1"/>
    <col min="151" max="151" width="3.5" bestFit="1" customWidth="1"/>
    <col min="152" max="152" width="3.33203125" bestFit="1" customWidth="1"/>
    <col min="153" max="153" width="6.83203125" bestFit="1" customWidth="1"/>
    <col min="154" max="154" width="11.1640625" bestFit="1" customWidth="1"/>
    <col min="155" max="155" width="8.33203125" bestFit="1" customWidth="1"/>
    <col min="156" max="156" width="3.5" bestFit="1" customWidth="1"/>
    <col min="157" max="157" width="3.33203125" bestFit="1" customWidth="1"/>
    <col min="158" max="158" width="6.6640625" bestFit="1" customWidth="1"/>
    <col min="159" max="159" width="4.5" bestFit="1" customWidth="1"/>
    <col min="160" max="160" width="3.5" bestFit="1" customWidth="1"/>
    <col min="161" max="161" width="4.1640625" bestFit="1" customWidth="1"/>
    <col min="162" max="162" width="6.83203125" bestFit="1" customWidth="1"/>
    <col min="163" max="163" width="10.6640625" bestFit="1" customWidth="1"/>
    <col min="164" max="164" width="10.83203125" bestFit="1" customWidth="1"/>
    <col min="165" max="165" width="3.5" bestFit="1" customWidth="1"/>
    <col min="166" max="166" width="3.33203125" bestFit="1" customWidth="1"/>
    <col min="167" max="167" width="6.6640625" bestFit="1" customWidth="1"/>
    <col min="168" max="168" width="4.5" bestFit="1" customWidth="1"/>
    <col min="169" max="169" width="3.5" bestFit="1" customWidth="1"/>
    <col min="170" max="170" width="3.33203125" bestFit="1" customWidth="1"/>
    <col min="171" max="171" width="6.83203125" bestFit="1" customWidth="1"/>
    <col min="172" max="172" width="13.1640625" bestFit="1" customWidth="1"/>
    <col min="173" max="173" width="14.6640625" bestFit="1" customWidth="1"/>
    <col min="174" max="174" width="3.5" bestFit="1" customWidth="1"/>
    <col min="175" max="175" width="3.33203125" bestFit="1" customWidth="1"/>
    <col min="176" max="176" width="6.83203125" bestFit="1" customWidth="1"/>
    <col min="177" max="177" width="17" bestFit="1" customWidth="1"/>
    <col min="178" max="178" width="8" bestFit="1" customWidth="1"/>
    <col min="179" max="179" width="3.5" bestFit="1" customWidth="1"/>
    <col min="180" max="180" width="3.33203125" bestFit="1" customWidth="1"/>
    <col min="181" max="181" width="6.6640625" bestFit="1" customWidth="1"/>
    <col min="182" max="182" width="4.5" bestFit="1" customWidth="1"/>
    <col min="183" max="183" width="3.5" bestFit="1" customWidth="1"/>
    <col min="184" max="184" width="3.33203125" bestFit="1" customWidth="1"/>
    <col min="185" max="185" width="6.83203125" bestFit="1" customWidth="1"/>
    <col min="186" max="186" width="10.5" bestFit="1" customWidth="1"/>
    <col min="187" max="187" width="7.5" bestFit="1" customWidth="1"/>
    <col min="188" max="188" width="3.5" bestFit="1" customWidth="1"/>
    <col min="189" max="189" width="3.33203125" bestFit="1" customWidth="1"/>
    <col min="190" max="190" width="6.6640625" bestFit="1" customWidth="1"/>
    <col min="191" max="191" width="4.5" bestFit="1" customWidth="1"/>
    <col min="192" max="192" width="3.5" bestFit="1" customWidth="1"/>
    <col min="193" max="193" width="3.33203125" bestFit="1" customWidth="1"/>
    <col min="194" max="194" width="6.83203125" bestFit="1" customWidth="1"/>
    <col min="195" max="195" width="9.83203125" bestFit="1" customWidth="1"/>
  </cols>
  <sheetData>
    <row r="3" spans="1:89">
      <c r="A3" s="1" t="s">
        <v>8949</v>
      </c>
      <c r="B3" s="1" t="s">
        <v>8932</v>
      </c>
    </row>
    <row r="4" spans="1:89">
      <c r="B4" t="s">
        <v>54</v>
      </c>
      <c r="AQ4" t="s">
        <v>8938</v>
      </c>
      <c r="AR4" t="s">
        <v>42</v>
      </c>
      <c r="CJ4" t="s">
        <v>8939</v>
      </c>
      <c r="CK4" t="s">
        <v>8933</v>
      </c>
    </row>
    <row r="5" spans="1:89">
      <c r="B5" t="s">
        <v>8931</v>
      </c>
      <c r="O5" t="s">
        <v>8935</v>
      </c>
      <c r="P5" t="s">
        <v>91</v>
      </c>
      <c r="AA5" t="s">
        <v>8936</v>
      </c>
      <c r="AB5" t="s">
        <v>1215</v>
      </c>
      <c r="AP5" t="s">
        <v>8937</v>
      </c>
      <c r="AR5" t="s">
        <v>8931</v>
      </c>
      <c r="BF5" t="s">
        <v>8935</v>
      </c>
      <c r="BG5" t="s">
        <v>91</v>
      </c>
      <c r="BT5" t="s">
        <v>8936</v>
      </c>
      <c r="BU5" t="s">
        <v>1215</v>
      </c>
      <c r="CI5" t="s">
        <v>8937</v>
      </c>
    </row>
    <row r="6" spans="1:89">
      <c r="A6" s="1" t="s">
        <v>8934</v>
      </c>
      <c r="B6" t="s">
        <v>56</v>
      </c>
      <c r="C6" t="s">
        <v>155</v>
      </c>
      <c r="D6" t="s">
        <v>63</v>
      </c>
      <c r="E6" t="s">
        <v>60</v>
      </c>
      <c r="F6" t="s">
        <v>544</v>
      </c>
      <c r="G6" t="s">
        <v>652</v>
      </c>
      <c r="H6" t="s">
        <v>198</v>
      </c>
      <c r="I6" t="s">
        <v>87</v>
      </c>
      <c r="J6" t="s">
        <v>48</v>
      </c>
      <c r="K6" t="s">
        <v>131</v>
      </c>
      <c r="L6" t="s">
        <v>291</v>
      </c>
      <c r="M6" t="s">
        <v>69</v>
      </c>
      <c r="N6" t="s">
        <v>115</v>
      </c>
      <c r="P6" t="s">
        <v>56</v>
      </c>
      <c r="Q6" t="s">
        <v>155</v>
      </c>
      <c r="R6" t="s">
        <v>63</v>
      </c>
      <c r="S6" t="s">
        <v>60</v>
      </c>
      <c r="T6" t="s">
        <v>198</v>
      </c>
      <c r="U6" t="s">
        <v>87</v>
      </c>
      <c r="V6" t="s">
        <v>48</v>
      </c>
      <c r="W6" t="s">
        <v>131</v>
      </c>
      <c r="X6" t="s">
        <v>291</v>
      </c>
      <c r="Y6" t="s">
        <v>69</v>
      </c>
      <c r="Z6" t="s">
        <v>115</v>
      </c>
      <c r="AB6" t="s">
        <v>56</v>
      </c>
      <c r="AC6" t="s">
        <v>155</v>
      </c>
      <c r="AD6" t="s">
        <v>63</v>
      </c>
      <c r="AE6" t="s">
        <v>60</v>
      </c>
      <c r="AF6" t="s">
        <v>544</v>
      </c>
      <c r="AG6" t="s">
        <v>652</v>
      </c>
      <c r="AH6" t="s">
        <v>198</v>
      </c>
      <c r="AI6" t="s">
        <v>77</v>
      </c>
      <c r="AJ6" t="s">
        <v>87</v>
      </c>
      <c r="AK6" t="s">
        <v>48</v>
      </c>
      <c r="AL6" t="s">
        <v>131</v>
      </c>
      <c r="AM6" t="s">
        <v>291</v>
      </c>
      <c r="AN6" t="s">
        <v>69</v>
      </c>
      <c r="AO6" t="s">
        <v>115</v>
      </c>
      <c r="AR6" t="s">
        <v>56</v>
      </c>
      <c r="AS6" t="s">
        <v>155</v>
      </c>
      <c r="AT6" t="s">
        <v>63</v>
      </c>
      <c r="AU6" t="s">
        <v>60</v>
      </c>
      <c r="AV6" t="s">
        <v>544</v>
      </c>
      <c r="AW6" t="s">
        <v>652</v>
      </c>
      <c r="AX6" t="s">
        <v>198</v>
      </c>
      <c r="AY6" t="s">
        <v>77</v>
      </c>
      <c r="AZ6" t="s">
        <v>87</v>
      </c>
      <c r="BA6" t="s">
        <v>48</v>
      </c>
      <c r="BB6" t="s">
        <v>131</v>
      </c>
      <c r="BC6" t="s">
        <v>291</v>
      </c>
      <c r="BD6" t="s">
        <v>69</v>
      </c>
      <c r="BE6" t="s">
        <v>115</v>
      </c>
      <c r="BG6" t="s">
        <v>56</v>
      </c>
      <c r="BH6" t="s">
        <v>155</v>
      </c>
      <c r="BI6" t="s">
        <v>63</v>
      </c>
      <c r="BJ6" t="s">
        <v>60</v>
      </c>
      <c r="BK6" t="s">
        <v>544</v>
      </c>
      <c r="BL6" t="s">
        <v>652</v>
      </c>
      <c r="BM6" t="s">
        <v>198</v>
      </c>
      <c r="BN6" t="s">
        <v>87</v>
      </c>
      <c r="BO6" t="s">
        <v>48</v>
      </c>
      <c r="BP6" t="s">
        <v>131</v>
      </c>
      <c r="BQ6" t="s">
        <v>291</v>
      </c>
      <c r="BR6" t="s">
        <v>69</v>
      </c>
      <c r="BS6" t="s">
        <v>115</v>
      </c>
      <c r="BU6" t="s">
        <v>56</v>
      </c>
      <c r="BV6" t="s">
        <v>155</v>
      </c>
      <c r="BW6" t="s">
        <v>63</v>
      </c>
      <c r="BX6" t="s">
        <v>60</v>
      </c>
      <c r="BY6" t="s">
        <v>544</v>
      </c>
      <c r="BZ6" t="s">
        <v>652</v>
      </c>
      <c r="CA6" t="s">
        <v>198</v>
      </c>
      <c r="CB6" t="s">
        <v>77</v>
      </c>
      <c r="CC6" t="s">
        <v>87</v>
      </c>
      <c r="CD6" t="s">
        <v>48</v>
      </c>
      <c r="CE6" t="s">
        <v>131</v>
      </c>
      <c r="CF6" t="s">
        <v>291</v>
      </c>
      <c r="CG6" t="s">
        <v>69</v>
      </c>
      <c r="CH6" t="s">
        <v>115</v>
      </c>
    </row>
    <row r="7" spans="1:89">
      <c r="A7" s="6" t="s">
        <v>100</v>
      </c>
      <c r="B7" s="4">
        <v>14</v>
      </c>
      <c r="C7" s="4">
        <v>2</v>
      </c>
      <c r="D7" s="4">
        <v>11</v>
      </c>
      <c r="E7" s="4">
        <v>9</v>
      </c>
      <c r="F7" s="4"/>
      <c r="G7" s="4">
        <v>1</v>
      </c>
      <c r="H7" s="4"/>
      <c r="I7" s="4">
        <v>3</v>
      </c>
      <c r="J7" s="4">
        <v>5</v>
      </c>
      <c r="K7" s="4">
        <v>2</v>
      </c>
      <c r="L7" s="4">
        <v>1</v>
      </c>
      <c r="M7" s="4">
        <v>6</v>
      </c>
      <c r="N7" s="4">
        <v>3</v>
      </c>
      <c r="O7" s="4">
        <v>57</v>
      </c>
      <c r="P7" s="4">
        <v>7</v>
      </c>
      <c r="Q7" s="4">
        <v>3</v>
      </c>
      <c r="R7" s="4">
        <v>1</v>
      </c>
      <c r="S7" s="4">
        <v>5</v>
      </c>
      <c r="T7" s="4"/>
      <c r="U7" s="4">
        <v>1</v>
      </c>
      <c r="V7" s="4">
        <v>9</v>
      </c>
      <c r="W7" s="4">
        <v>1</v>
      </c>
      <c r="X7" s="4">
        <v>1</v>
      </c>
      <c r="Y7" s="4">
        <v>1</v>
      </c>
      <c r="Z7" s="4"/>
      <c r="AA7" s="4">
        <v>29</v>
      </c>
      <c r="AB7" s="4">
        <v>40</v>
      </c>
      <c r="AC7" s="4"/>
      <c r="AD7" s="4">
        <v>24</v>
      </c>
      <c r="AE7" s="4">
        <v>22</v>
      </c>
      <c r="AF7" s="4"/>
      <c r="AG7" s="4">
        <v>1</v>
      </c>
      <c r="AH7" s="4"/>
      <c r="AI7" s="4"/>
      <c r="AJ7" s="4">
        <v>8</v>
      </c>
      <c r="AK7" s="4">
        <v>9</v>
      </c>
      <c r="AL7" s="4"/>
      <c r="AM7" s="4"/>
      <c r="AN7" s="4">
        <v>15</v>
      </c>
      <c r="AO7" s="4"/>
      <c r="AP7" s="4">
        <v>119</v>
      </c>
      <c r="AQ7" s="4">
        <v>205</v>
      </c>
      <c r="AR7" s="4">
        <v>47</v>
      </c>
      <c r="AS7" s="4">
        <v>7</v>
      </c>
      <c r="AT7" s="4">
        <v>23</v>
      </c>
      <c r="AU7" s="4">
        <v>28</v>
      </c>
      <c r="AV7" s="4"/>
      <c r="AW7" s="4">
        <v>8</v>
      </c>
      <c r="AX7" s="4">
        <v>1</v>
      </c>
      <c r="AY7" s="4"/>
      <c r="AZ7" s="4">
        <v>11</v>
      </c>
      <c r="BA7" s="4">
        <v>31</v>
      </c>
      <c r="BB7" s="4">
        <v>2</v>
      </c>
      <c r="BC7" s="4">
        <v>1</v>
      </c>
      <c r="BD7" s="4">
        <v>27</v>
      </c>
      <c r="BE7" s="4">
        <v>5</v>
      </c>
      <c r="BF7" s="4">
        <v>191</v>
      </c>
      <c r="BG7" s="4">
        <v>11</v>
      </c>
      <c r="BH7" s="4">
        <v>1</v>
      </c>
      <c r="BI7" s="4">
        <v>6</v>
      </c>
      <c r="BJ7" s="4">
        <v>5</v>
      </c>
      <c r="BK7" s="4"/>
      <c r="BL7" s="4">
        <v>1</v>
      </c>
      <c r="BM7" s="4">
        <v>1</v>
      </c>
      <c r="BN7" s="4"/>
      <c r="BO7" s="4">
        <v>4</v>
      </c>
      <c r="BP7" s="4"/>
      <c r="BQ7" s="4"/>
      <c r="BR7" s="4"/>
      <c r="BS7" s="4">
        <v>1</v>
      </c>
      <c r="BT7" s="4">
        <v>30</v>
      </c>
      <c r="BU7" s="4">
        <v>93</v>
      </c>
      <c r="BV7" s="4">
        <v>1</v>
      </c>
      <c r="BW7" s="4">
        <v>49</v>
      </c>
      <c r="BX7" s="4">
        <v>57</v>
      </c>
      <c r="BY7" s="4"/>
      <c r="BZ7" s="4">
        <v>8</v>
      </c>
      <c r="CA7" s="4"/>
      <c r="CB7" s="4">
        <v>1</v>
      </c>
      <c r="CC7" s="4">
        <v>8</v>
      </c>
      <c r="CD7" s="4">
        <v>33</v>
      </c>
      <c r="CE7" s="4">
        <v>6</v>
      </c>
      <c r="CF7" s="4">
        <v>3</v>
      </c>
      <c r="CG7" s="4">
        <v>29</v>
      </c>
      <c r="CH7" s="4"/>
      <c r="CI7" s="4">
        <v>288</v>
      </c>
      <c r="CJ7" s="4">
        <v>509</v>
      </c>
      <c r="CK7" s="4">
        <v>714</v>
      </c>
    </row>
    <row r="8" spans="1:89">
      <c r="A8" s="6" t="s">
        <v>66</v>
      </c>
      <c r="B8" s="4">
        <v>8</v>
      </c>
      <c r="C8" s="4">
        <v>5</v>
      </c>
      <c r="D8" s="4">
        <v>7</v>
      </c>
      <c r="E8" s="4">
        <v>8</v>
      </c>
      <c r="F8" s="4">
        <v>1</v>
      </c>
      <c r="G8" s="4"/>
      <c r="H8" s="4"/>
      <c r="I8" s="4"/>
      <c r="J8" s="4">
        <v>5</v>
      </c>
      <c r="K8" s="4">
        <v>1</v>
      </c>
      <c r="L8" s="4"/>
      <c r="M8" s="4">
        <v>3</v>
      </c>
      <c r="N8" s="4"/>
      <c r="O8" s="4">
        <v>38</v>
      </c>
      <c r="P8" s="4">
        <v>19</v>
      </c>
      <c r="Q8" s="4">
        <v>4</v>
      </c>
      <c r="R8" s="4">
        <v>4</v>
      </c>
      <c r="S8" s="4">
        <v>1</v>
      </c>
      <c r="T8" s="4">
        <v>1</v>
      </c>
      <c r="U8" s="4">
        <v>2</v>
      </c>
      <c r="V8" s="4">
        <v>8</v>
      </c>
      <c r="W8" s="4"/>
      <c r="X8" s="4"/>
      <c r="Y8" s="4">
        <v>9</v>
      </c>
      <c r="Z8" s="4"/>
      <c r="AA8" s="4">
        <v>48</v>
      </c>
      <c r="AB8" s="4">
        <v>46</v>
      </c>
      <c r="AC8" s="4"/>
      <c r="AD8" s="4">
        <v>27</v>
      </c>
      <c r="AE8" s="4">
        <v>30</v>
      </c>
      <c r="AF8" s="4"/>
      <c r="AG8" s="4"/>
      <c r="AH8" s="4"/>
      <c r="AI8" s="4"/>
      <c r="AJ8" s="4">
        <v>5</v>
      </c>
      <c r="AK8" s="4">
        <v>25</v>
      </c>
      <c r="AL8" s="4">
        <v>3</v>
      </c>
      <c r="AM8" s="4"/>
      <c r="AN8" s="4">
        <v>6</v>
      </c>
      <c r="AO8" s="4"/>
      <c r="AP8" s="4">
        <v>142</v>
      </c>
      <c r="AQ8" s="4">
        <v>228</v>
      </c>
      <c r="AR8" s="4">
        <v>118</v>
      </c>
      <c r="AS8" s="4">
        <v>19</v>
      </c>
      <c r="AT8" s="4">
        <v>58</v>
      </c>
      <c r="AU8" s="4">
        <v>33</v>
      </c>
      <c r="AV8" s="4">
        <v>2</v>
      </c>
      <c r="AW8" s="4"/>
      <c r="AX8" s="4">
        <v>3</v>
      </c>
      <c r="AY8" s="4"/>
      <c r="AZ8" s="4">
        <v>8</v>
      </c>
      <c r="BA8" s="4">
        <v>36</v>
      </c>
      <c r="BB8" s="4">
        <v>5</v>
      </c>
      <c r="BC8" s="4"/>
      <c r="BD8" s="4">
        <v>29</v>
      </c>
      <c r="BE8" s="4">
        <v>2</v>
      </c>
      <c r="BF8" s="4">
        <v>313</v>
      </c>
      <c r="BG8" s="4">
        <v>14</v>
      </c>
      <c r="BH8" s="4">
        <v>2</v>
      </c>
      <c r="BI8" s="4">
        <v>7</v>
      </c>
      <c r="BJ8" s="4">
        <v>3</v>
      </c>
      <c r="BK8" s="4">
        <v>2</v>
      </c>
      <c r="BL8" s="4"/>
      <c r="BM8" s="4"/>
      <c r="BN8" s="4"/>
      <c r="BO8" s="4">
        <v>8</v>
      </c>
      <c r="BP8" s="4">
        <v>2</v>
      </c>
      <c r="BQ8" s="4"/>
      <c r="BR8" s="4">
        <v>5</v>
      </c>
      <c r="BS8" s="4"/>
      <c r="BT8" s="4">
        <v>43</v>
      </c>
      <c r="BU8" s="4">
        <v>164</v>
      </c>
      <c r="BV8" s="4">
        <v>2</v>
      </c>
      <c r="BW8" s="4">
        <v>86</v>
      </c>
      <c r="BX8" s="4">
        <v>83</v>
      </c>
      <c r="BY8" s="4">
        <v>4</v>
      </c>
      <c r="BZ8" s="4">
        <v>1</v>
      </c>
      <c r="CA8" s="4">
        <v>1</v>
      </c>
      <c r="CB8" s="4">
        <v>1</v>
      </c>
      <c r="CC8" s="4">
        <v>26</v>
      </c>
      <c r="CD8" s="4">
        <v>70</v>
      </c>
      <c r="CE8" s="4">
        <v>14</v>
      </c>
      <c r="CF8" s="4"/>
      <c r="CG8" s="4">
        <v>15</v>
      </c>
      <c r="CH8" s="4">
        <v>1</v>
      </c>
      <c r="CI8" s="4">
        <v>468</v>
      </c>
      <c r="CJ8" s="4">
        <v>824</v>
      </c>
      <c r="CK8" s="4">
        <v>1052</v>
      </c>
    </row>
    <row r="9" spans="1:89">
      <c r="A9" s="6" t="s">
        <v>2780</v>
      </c>
      <c r="B9" s="4">
        <v>11</v>
      </c>
      <c r="C9" s="4">
        <v>1</v>
      </c>
      <c r="D9" s="4">
        <v>2</v>
      </c>
      <c r="E9" s="4">
        <v>3</v>
      </c>
      <c r="F9" s="4"/>
      <c r="G9" s="4"/>
      <c r="H9" s="4"/>
      <c r="I9" s="4">
        <v>1</v>
      </c>
      <c r="J9" s="4">
        <v>2</v>
      </c>
      <c r="K9" s="4">
        <v>2</v>
      </c>
      <c r="L9" s="4"/>
      <c r="M9" s="4">
        <v>5</v>
      </c>
      <c r="N9" s="4">
        <v>1</v>
      </c>
      <c r="O9" s="4">
        <v>28</v>
      </c>
      <c r="P9" s="4">
        <v>17</v>
      </c>
      <c r="Q9" s="4"/>
      <c r="R9" s="4">
        <v>2</v>
      </c>
      <c r="S9" s="4">
        <v>3</v>
      </c>
      <c r="T9" s="4">
        <v>1</v>
      </c>
      <c r="U9" s="4">
        <v>2</v>
      </c>
      <c r="V9" s="4">
        <v>3</v>
      </c>
      <c r="W9" s="4">
        <v>2</v>
      </c>
      <c r="X9" s="4"/>
      <c r="Y9" s="4">
        <v>7</v>
      </c>
      <c r="Z9" s="4">
        <v>1</v>
      </c>
      <c r="AA9" s="4">
        <v>38</v>
      </c>
      <c r="AB9" s="4">
        <v>26</v>
      </c>
      <c r="AC9" s="4"/>
      <c r="AD9" s="4">
        <v>14</v>
      </c>
      <c r="AE9" s="4">
        <v>15</v>
      </c>
      <c r="AF9" s="4"/>
      <c r="AG9" s="4"/>
      <c r="AH9" s="4"/>
      <c r="AI9" s="4"/>
      <c r="AJ9" s="4">
        <v>3</v>
      </c>
      <c r="AK9" s="4">
        <v>7</v>
      </c>
      <c r="AL9" s="4">
        <v>2</v>
      </c>
      <c r="AM9" s="4"/>
      <c r="AN9" s="4">
        <v>8</v>
      </c>
      <c r="AO9" s="4"/>
      <c r="AP9" s="4">
        <v>75</v>
      </c>
      <c r="AQ9" s="4">
        <v>141</v>
      </c>
      <c r="AR9" s="4">
        <v>64</v>
      </c>
      <c r="AS9" s="4">
        <v>4</v>
      </c>
      <c r="AT9" s="4">
        <v>25</v>
      </c>
      <c r="AU9" s="4">
        <v>30</v>
      </c>
      <c r="AV9" s="4">
        <v>1</v>
      </c>
      <c r="AW9" s="4">
        <v>1</v>
      </c>
      <c r="AX9" s="4"/>
      <c r="AY9" s="4"/>
      <c r="AZ9" s="4">
        <v>6</v>
      </c>
      <c r="BA9" s="4">
        <v>14</v>
      </c>
      <c r="BB9" s="4">
        <v>1</v>
      </c>
      <c r="BC9" s="4"/>
      <c r="BD9" s="4">
        <v>38</v>
      </c>
      <c r="BE9" s="4">
        <v>2</v>
      </c>
      <c r="BF9" s="4">
        <v>186</v>
      </c>
      <c r="BG9" s="4">
        <v>12</v>
      </c>
      <c r="BH9" s="4">
        <v>2</v>
      </c>
      <c r="BI9" s="4">
        <v>1</v>
      </c>
      <c r="BJ9" s="4">
        <v>4</v>
      </c>
      <c r="BK9" s="4"/>
      <c r="BL9" s="4"/>
      <c r="BM9" s="4"/>
      <c r="BN9" s="4"/>
      <c r="BO9" s="4">
        <v>2</v>
      </c>
      <c r="BP9" s="4">
        <v>1</v>
      </c>
      <c r="BQ9" s="4"/>
      <c r="BR9" s="4">
        <v>8</v>
      </c>
      <c r="BS9" s="4">
        <v>1</v>
      </c>
      <c r="BT9" s="4">
        <v>31</v>
      </c>
      <c r="BU9" s="4">
        <v>99</v>
      </c>
      <c r="BV9" s="4"/>
      <c r="BW9" s="4">
        <v>45</v>
      </c>
      <c r="BX9" s="4">
        <v>33</v>
      </c>
      <c r="BY9" s="4">
        <v>2</v>
      </c>
      <c r="BZ9" s="4"/>
      <c r="CA9" s="4">
        <v>3</v>
      </c>
      <c r="CB9" s="4"/>
      <c r="CC9" s="4">
        <v>20</v>
      </c>
      <c r="CD9" s="4">
        <v>38</v>
      </c>
      <c r="CE9" s="4">
        <v>4</v>
      </c>
      <c r="CF9" s="4"/>
      <c r="CG9" s="4">
        <v>27</v>
      </c>
      <c r="CH9" s="4"/>
      <c r="CI9" s="4">
        <v>271</v>
      </c>
      <c r="CJ9" s="4">
        <v>488</v>
      </c>
      <c r="CK9" s="4">
        <v>629</v>
      </c>
    </row>
    <row r="10" spans="1:89">
      <c r="A10" s="6" t="s">
        <v>165</v>
      </c>
      <c r="B10" s="4">
        <v>1</v>
      </c>
      <c r="C10" s="4"/>
      <c r="D10" s="4">
        <v>1</v>
      </c>
      <c r="E10" s="4"/>
      <c r="F10" s="4"/>
      <c r="G10" s="4">
        <v>2</v>
      </c>
      <c r="H10" s="4"/>
      <c r="I10" s="4"/>
      <c r="J10" s="4"/>
      <c r="K10" s="4">
        <v>1</v>
      </c>
      <c r="L10" s="4"/>
      <c r="M10" s="4"/>
      <c r="N10" s="4"/>
      <c r="O10" s="4">
        <v>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>
        <v>5</v>
      </c>
      <c r="AC10" s="4"/>
      <c r="AD10" s="4">
        <v>2</v>
      </c>
      <c r="AE10" s="4"/>
      <c r="AF10" s="4"/>
      <c r="AG10" s="4"/>
      <c r="AH10" s="4"/>
      <c r="AI10" s="4"/>
      <c r="AJ10" s="4">
        <v>1</v>
      </c>
      <c r="AK10" s="4">
        <v>3</v>
      </c>
      <c r="AL10" s="4"/>
      <c r="AM10" s="4"/>
      <c r="AN10" s="4">
        <v>1</v>
      </c>
      <c r="AO10" s="4"/>
      <c r="AP10" s="4">
        <v>12</v>
      </c>
      <c r="AQ10" s="4">
        <v>17</v>
      </c>
      <c r="AR10" s="4">
        <v>30</v>
      </c>
      <c r="AS10" s="4">
        <v>3</v>
      </c>
      <c r="AT10" s="4">
        <v>10</v>
      </c>
      <c r="AU10" s="4">
        <v>6</v>
      </c>
      <c r="AV10" s="4"/>
      <c r="AW10" s="4"/>
      <c r="AX10" s="4">
        <v>1</v>
      </c>
      <c r="AY10" s="4"/>
      <c r="AZ10" s="4">
        <v>2</v>
      </c>
      <c r="BA10" s="4">
        <v>8</v>
      </c>
      <c r="BB10" s="4"/>
      <c r="BC10" s="4"/>
      <c r="BD10" s="4">
        <v>2</v>
      </c>
      <c r="BE10" s="4"/>
      <c r="BF10" s="4">
        <v>62</v>
      </c>
      <c r="BG10" s="4">
        <v>20</v>
      </c>
      <c r="BH10" s="4">
        <v>4</v>
      </c>
      <c r="BI10" s="4">
        <v>4</v>
      </c>
      <c r="BJ10" s="4">
        <v>5</v>
      </c>
      <c r="BK10" s="4">
        <v>1</v>
      </c>
      <c r="BL10" s="4"/>
      <c r="BM10" s="4">
        <v>1</v>
      </c>
      <c r="BN10" s="4">
        <v>1</v>
      </c>
      <c r="BO10" s="4">
        <v>9</v>
      </c>
      <c r="BP10" s="4"/>
      <c r="BQ10" s="4"/>
      <c r="BR10" s="4">
        <v>3</v>
      </c>
      <c r="BS10" s="4"/>
      <c r="BT10" s="4">
        <v>48</v>
      </c>
      <c r="BU10" s="4">
        <v>77</v>
      </c>
      <c r="BV10" s="4"/>
      <c r="BW10" s="4">
        <v>61</v>
      </c>
      <c r="BX10" s="4">
        <v>33</v>
      </c>
      <c r="BY10" s="4">
        <v>5</v>
      </c>
      <c r="BZ10" s="4">
        <v>1</v>
      </c>
      <c r="CA10" s="4">
        <v>1</v>
      </c>
      <c r="CB10" s="4"/>
      <c r="CC10" s="4">
        <v>10</v>
      </c>
      <c r="CD10" s="4">
        <v>35</v>
      </c>
      <c r="CE10" s="4">
        <v>2</v>
      </c>
      <c r="CF10" s="4"/>
      <c r="CG10" s="4">
        <v>4</v>
      </c>
      <c r="CH10" s="4"/>
      <c r="CI10" s="4">
        <v>229</v>
      </c>
      <c r="CJ10" s="4">
        <v>339</v>
      </c>
      <c r="CK10" s="4">
        <v>356</v>
      </c>
    </row>
    <row r="11" spans="1:89">
      <c r="A11" s="6" t="s">
        <v>1230</v>
      </c>
      <c r="B11" s="4">
        <v>6</v>
      </c>
      <c r="C11" s="4"/>
      <c r="D11" s="4">
        <v>7</v>
      </c>
      <c r="E11" s="4">
        <v>2</v>
      </c>
      <c r="F11" s="4"/>
      <c r="G11" s="4"/>
      <c r="H11" s="4">
        <v>2</v>
      </c>
      <c r="I11" s="4">
        <v>1</v>
      </c>
      <c r="J11" s="4">
        <v>2</v>
      </c>
      <c r="K11" s="4"/>
      <c r="L11" s="4"/>
      <c r="M11" s="4">
        <v>2</v>
      </c>
      <c r="N11" s="4"/>
      <c r="O11" s="4">
        <v>22</v>
      </c>
      <c r="P11" s="4">
        <v>4</v>
      </c>
      <c r="Q11" s="4"/>
      <c r="R11" s="4">
        <v>1</v>
      </c>
      <c r="S11" s="4">
        <v>3</v>
      </c>
      <c r="T11" s="4"/>
      <c r="U11" s="4">
        <v>1</v>
      </c>
      <c r="V11" s="4">
        <v>7</v>
      </c>
      <c r="W11" s="4">
        <v>2</v>
      </c>
      <c r="X11" s="4"/>
      <c r="Y11" s="4"/>
      <c r="Z11" s="4"/>
      <c r="AA11" s="4">
        <v>18</v>
      </c>
      <c r="AB11" s="4">
        <v>30</v>
      </c>
      <c r="AC11" s="4"/>
      <c r="AD11" s="4">
        <v>25</v>
      </c>
      <c r="AE11" s="4">
        <v>11</v>
      </c>
      <c r="AF11" s="4"/>
      <c r="AG11" s="4"/>
      <c r="AH11" s="4"/>
      <c r="AI11" s="4"/>
      <c r="AJ11" s="4">
        <v>1</v>
      </c>
      <c r="AK11" s="4">
        <v>9</v>
      </c>
      <c r="AL11" s="4">
        <v>3</v>
      </c>
      <c r="AM11" s="4"/>
      <c r="AN11" s="4">
        <v>7</v>
      </c>
      <c r="AO11" s="4"/>
      <c r="AP11" s="4">
        <v>86</v>
      </c>
      <c r="AQ11" s="4">
        <v>126</v>
      </c>
      <c r="AR11" s="4">
        <v>70</v>
      </c>
      <c r="AS11" s="4">
        <v>6</v>
      </c>
      <c r="AT11" s="4">
        <v>50</v>
      </c>
      <c r="AU11" s="4">
        <v>31</v>
      </c>
      <c r="AV11" s="4">
        <v>2</v>
      </c>
      <c r="AW11" s="4">
        <v>1</v>
      </c>
      <c r="AX11" s="4"/>
      <c r="AY11" s="4"/>
      <c r="AZ11" s="4">
        <v>9</v>
      </c>
      <c r="BA11" s="4">
        <v>24</v>
      </c>
      <c r="BB11" s="4">
        <v>8</v>
      </c>
      <c r="BC11" s="4"/>
      <c r="BD11" s="4">
        <v>14</v>
      </c>
      <c r="BE11" s="4">
        <v>3</v>
      </c>
      <c r="BF11" s="4">
        <v>218</v>
      </c>
      <c r="BG11" s="4">
        <v>9</v>
      </c>
      <c r="BH11" s="4">
        <v>2</v>
      </c>
      <c r="BI11" s="4">
        <v>3</v>
      </c>
      <c r="BJ11" s="4">
        <v>6</v>
      </c>
      <c r="BK11" s="4"/>
      <c r="BL11" s="4"/>
      <c r="BM11" s="4">
        <v>1</v>
      </c>
      <c r="BN11" s="4"/>
      <c r="BO11" s="4">
        <v>5</v>
      </c>
      <c r="BP11" s="4"/>
      <c r="BQ11" s="4"/>
      <c r="BR11" s="4">
        <v>3</v>
      </c>
      <c r="BS11" s="4"/>
      <c r="BT11" s="4">
        <v>29</v>
      </c>
      <c r="BU11" s="4">
        <v>113</v>
      </c>
      <c r="BV11" s="4">
        <v>2</v>
      </c>
      <c r="BW11" s="4">
        <v>83</v>
      </c>
      <c r="BX11" s="4">
        <v>63</v>
      </c>
      <c r="BY11" s="4">
        <v>1</v>
      </c>
      <c r="BZ11" s="4">
        <v>1</v>
      </c>
      <c r="CA11" s="4">
        <v>5</v>
      </c>
      <c r="CB11" s="4">
        <v>2</v>
      </c>
      <c r="CC11" s="4">
        <v>13</v>
      </c>
      <c r="CD11" s="4">
        <v>35</v>
      </c>
      <c r="CE11" s="4">
        <v>12</v>
      </c>
      <c r="CF11" s="4"/>
      <c r="CG11" s="4">
        <v>18</v>
      </c>
      <c r="CH11" s="4">
        <v>1</v>
      </c>
      <c r="CI11" s="4">
        <v>349</v>
      </c>
      <c r="CJ11" s="4">
        <v>596</v>
      </c>
      <c r="CK11" s="4">
        <v>722</v>
      </c>
    </row>
    <row r="12" spans="1:89">
      <c r="A12" s="6" t="s">
        <v>53</v>
      </c>
      <c r="B12" s="4">
        <v>6</v>
      </c>
      <c r="C12" s="4">
        <v>2</v>
      </c>
      <c r="D12" s="4">
        <v>3</v>
      </c>
      <c r="E12" s="4">
        <v>2</v>
      </c>
      <c r="F12" s="4"/>
      <c r="G12" s="4"/>
      <c r="H12" s="4"/>
      <c r="I12" s="4"/>
      <c r="J12" s="4"/>
      <c r="K12" s="4"/>
      <c r="L12" s="4"/>
      <c r="M12" s="4">
        <v>3</v>
      </c>
      <c r="N12" s="4"/>
      <c r="O12" s="4">
        <v>16</v>
      </c>
      <c r="P12" s="4"/>
      <c r="Q12" s="4"/>
      <c r="R12" s="4"/>
      <c r="S12" s="4"/>
      <c r="T12" s="4"/>
      <c r="U12" s="4"/>
      <c r="V12" s="4">
        <v>1</v>
      </c>
      <c r="W12" s="4"/>
      <c r="X12" s="4"/>
      <c r="Y12" s="4"/>
      <c r="Z12" s="4"/>
      <c r="AA12" s="4">
        <v>1</v>
      </c>
      <c r="AB12" s="4">
        <v>6</v>
      </c>
      <c r="AC12" s="4"/>
      <c r="AD12" s="4">
        <v>1</v>
      </c>
      <c r="AE12" s="4">
        <v>5</v>
      </c>
      <c r="AF12" s="4"/>
      <c r="AG12" s="4"/>
      <c r="AH12" s="4"/>
      <c r="AI12" s="4"/>
      <c r="AJ12" s="4">
        <v>3</v>
      </c>
      <c r="AK12" s="4">
        <v>1</v>
      </c>
      <c r="AL12" s="4"/>
      <c r="AM12" s="4"/>
      <c r="AN12" s="4"/>
      <c r="AO12" s="4"/>
      <c r="AP12" s="4">
        <v>16</v>
      </c>
      <c r="AQ12" s="4">
        <v>33</v>
      </c>
      <c r="AR12" s="4">
        <v>29</v>
      </c>
      <c r="AS12" s="4">
        <v>3</v>
      </c>
      <c r="AT12" s="4">
        <v>17</v>
      </c>
      <c r="AU12" s="4">
        <v>13</v>
      </c>
      <c r="AV12" s="4"/>
      <c r="AW12" s="4">
        <v>1</v>
      </c>
      <c r="AX12" s="4"/>
      <c r="AY12" s="4"/>
      <c r="AZ12" s="4">
        <v>5</v>
      </c>
      <c r="BA12" s="4">
        <v>17</v>
      </c>
      <c r="BB12" s="4">
        <v>1</v>
      </c>
      <c r="BC12" s="4"/>
      <c r="BD12" s="4">
        <v>9</v>
      </c>
      <c r="BE12" s="4"/>
      <c r="BF12" s="4">
        <v>95</v>
      </c>
      <c r="BG12" s="4">
        <v>24</v>
      </c>
      <c r="BH12" s="4">
        <v>1</v>
      </c>
      <c r="BI12" s="4">
        <v>7</v>
      </c>
      <c r="BJ12" s="4">
        <v>16</v>
      </c>
      <c r="BK12" s="4"/>
      <c r="BL12" s="4">
        <v>1</v>
      </c>
      <c r="BM12" s="4"/>
      <c r="BN12" s="4">
        <v>5</v>
      </c>
      <c r="BO12" s="4">
        <v>20</v>
      </c>
      <c r="BP12" s="4"/>
      <c r="BQ12" s="4"/>
      <c r="BR12" s="4">
        <v>13</v>
      </c>
      <c r="BS12" s="4">
        <v>1</v>
      </c>
      <c r="BT12" s="4">
        <v>88</v>
      </c>
      <c r="BU12" s="4">
        <v>91</v>
      </c>
      <c r="BV12" s="4">
        <v>1</v>
      </c>
      <c r="BW12" s="4">
        <v>45</v>
      </c>
      <c r="BX12" s="4">
        <v>50</v>
      </c>
      <c r="BY12" s="4">
        <v>1</v>
      </c>
      <c r="BZ12" s="4">
        <v>2</v>
      </c>
      <c r="CA12" s="4"/>
      <c r="CB12" s="4"/>
      <c r="CC12" s="4">
        <v>10</v>
      </c>
      <c r="CD12" s="4">
        <v>36</v>
      </c>
      <c r="CE12" s="4">
        <v>7</v>
      </c>
      <c r="CF12" s="4"/>
      <c r="CG12" s="4">
        <v>12</v>
      </c>
      <c r="CH12" s="4">
        <v>1</v>
      </c>
      <c r="CI12" s="4">
        <v>256</v>
      </c>
      <c r="CJ12" s="4">
        <v>439</v>
      </c>
      <c r="CK12" s="4">
        <v>472</v>
      </c>
    </row>
    <row r="13" spans="1:89">
      <c r="A13" s="6" t="s">
        <v>72</v>
      </c>
      <c r="B13" s="4">
        <v>7</v>
      </c>
      <c r="C13" s="4">
        <v>1</v>
      </c>
      <c r="D13" s="4">
        <v>7</v>
      </c>
      <c r="E13" s="4">
        <v>6</v>
      </c>
      <c r="F13" s="4"/>
      <c r="G13" s="4"/>
      <c r="H13" s="4"/>
      <c r="I13" s="4"/>
      <c r="J13" s="4">
        <v>5</v>
      </c>
      <c r="K13" s="4">
        <v>1</v>
      </c>
      <c r="L13" s="4"/>
      <c r="M13" s="4">
        <v>3</v>
      </c>
      <c r="N13" s="4">
        <v>1</v>
      </c>
      <c r="O13" s="4">
        <v>31</v>
      </c>
      <c r="P13" s="4"/>
      <c r="Q13" s="4"/>
      <c r="R13" s="4"/>
      <c r="S13" s="4">
        <v>1</v>
      </c>
      <c r="T13" s="4"/>
      <c r="U13" s="4">
        <v>1</v>
      </c>
      <c r="V13" s="4"/>
      <c r="W13" s="4"/>
      <c r="X13" s="4"/>
      <c r="Y13" s="4"/>
      <c r="Z13" s="4"/>
      <c r="AA13" s="4">
        <v>2</v>
      </c>
      <c r="AB13" s="4">
        <v>14</v>
      </c>
      <c r="AC13" s="4"/>
      <c r="AD13" s="4">
        <v>7</v>
      </c>
      <c r="AE13" s="4">
        <v>10</v>
      </c>
      <c r="AF13" s="4"/>
      <c r="AG13" s="4">
        <v>1</v>
      </c>
      <c r="AH13" s="4">
        <v>1</v>
      </c>
      <c r="AI13" s="4"/>
      <c r="AJ13" s="4">
        <v>2</v>
      </c>
      <c r="AK13" s="4">
        <v>1</v>
      </c>
      <c r="AL13" s="4"/>
      <c r="AM13" s="4">
        <v>1</v>
      </c>
      <c r="AN13" s="4">
        <v>4</v>
      </c>
      <c r="AO13" s="4"/>
      <c r="AP13" s="4">
        <v>41</v>
      </c>
      <c r="AQ13" s="4">
        <v>74</v>
      </c>
      <c r="AR13" s="4">
        <v>19</v>
      </c>
      <c r="AS13" s="4">
        <v>1</v>
      </c>
      <c r="AT13" s="4">
        <v>13</v>
      </c>
      <c r="AU13" s="4">
        <v>15</v>
      </c>
      <c r="AV13" s="4"/>
      <c r="AW13" s="4">
        <v>1</v>
      </c>
      <c r="AX13" s="4"/>
      <c r="AY13" s="4"/>
      <c r="AZ13" s="4">
        <v>2</v>
      </c>
      <c r="BA13" s="4">
        <v>7</v>
      </c>
      <c r="BB13" s="4">
        <v>1</v>
      </c>
      <c r="BC13" s="4"/>
      <c r="BD13" s="4">
        <v>3</v>
      </c>
      <c r="BE13" s="4">
        <v>1</v>
      </c>
      <c r="BF13" s="4">
        <v>63</v>
      </c>
      <c r="BG13" s="4">
        <v>9</v>
      </c>
      <c r="BH13" s="4">
        <v>1</v>
      </c>
      <c r="BI13" s="4">
        <v>4</v>
      </c>
      <c r="BJ13" s="4">
        <v>6</v>
      </c>
      <c r="BK13" s="4"/>
      <c r="BL13" s="4">
        <v>2</v>
      </c>
      <c r="BM13" s="4"/>
      <c r="BN13" s="4">
        <v>5</v>
      </c>
      <c r="BO13" s="4">
        <v>8</v>
      </c>
      <c r="BP13" s="4">
        <v>1</v>
      </c>
      <c r="BQ13" s="4">
        <v>2</v>
      </c>
      <c r="BR13" s="4">
        <v>5</v>
      </c>
      <c r="BS13" s="4">
        <v>1</v>
      </c>
      <c r="BT13" s="4">
        <v>44</v>
      </c>
      <c r="BU13" s="4">
        <v>61</v>
      </c>
      <c r="BV13" s="4"/>
      <c r="BW13" s="4">
        <v>40</v>
      </c>
      <c r="BX13" s="4">
        <v>32</v>
      </c>
      <c r="BY13" s="4">
        <v>3</v>
      </c>
      <c r="BZ13" s="4">
        <v>4</v>
      </c>
      <c r="CA13" s="4">
        <v>1</v>
      </c>
      <c r="CB13" s="4">
        <v>2</v>
      </c>
      <c r="CC13" s="4">
        <v>17</v>
      </c>
      <c r="CD13" s="4">
        <v>23</v>
      </c>
      <c r="CE13" s="4">
        <v>4</v>
      </c>
      <c r="CF13" s="4"/>
      <c r="CG13" s="4">
        <v>11</v>
      </c>
      <c r="CH13" s="4"/>
      <c r="CI13" s="4">
        <v>198</v>
      </c>
      <c r="CJ13" s="4">
        <v>305</v>
      </c>
      <c r="CK13" s="4">
        <v>379</v>
      </c>
    </row>
    <row r="14" spans="1:89">
      <c r="A14" s="6" t="s">
        <v>78</v>
      </c>
      <c r="B14" s="4">
        <v>39</v>
      </c>
      <c r="C14" s="4">
        <v>4</v>
      </c>
      <c r="D14" s="4">
        <v>24</v>
      </c>
      <c r="E14" s="4">
        <v>9</v>
      </c>
      <c r="F14" s="4">
        <v>1</v>
      </c>
      <c r="G14" s="4"/>
      <c r="H14" s="4"/>
      <c r="I14" s="4">
        <v>3</v>
      </c>
      <c r="J14" s="4">
        <v>15</v>
      </c>
      <c r="K14" s="4">
        <v>1</v>
      </c>
      <c r="L14" s="4">
        <v>1</v>
      </c>
      <c r="M14" s="4">
        <v>17</v>
      </c>
      <c r="N14" s="4"/>
      <c r="O14" s="4">
        <v>114</v>
      </c>
      <c r="P14" s="4">
        <v>6</v>
      </c>
      <c r="Q14" s="4"/>
      <c r="R14" s="4">
        <v>1</v>
      </c>
      <c r="S14" s="4">
        <v>3</v>
      </c>
      <c r="T14" s="4"/>
      <c r="U14" s="4"/>
      <c r="V14" s="4">
        <v>2</v>
      </c>
      <c r="W14" s="4">
        <v>1</v>
      </c>
      <c r="X14" s="4"/>
      <c r="Y14" s="4">
        <v>1</v>
      </c>
      <c r="Z14" s="4"/>
      <c r="AA14" s="4">
        <v>14</v>
      </c>
      <c r="AB14" s="4">
        <v>48</v>
      </c>
      <c r="AC14" s="4"/>
      <c r="AD14" s="4">
        <v>35</v>
      </c>
      <c r="AE14" s="4">
        <v>24</v>
      </c>
      <c r="AF14" s="4"/>
      <c r="AG14" s="4"/>
      <c r="AH14" s="4">
        <v>2</v>
      </c>
      <c r="AI14" s="4"/>
      <c r="AJ14" s="4">
        <v>7</v>
      </c>
      <c r="AK14" s="4">
        <v>19</v>
      </c>
      <c r="AL14" s="4">
        <v>13</v>
      </c>
      <c r="AM14" s="4"/>
      <c r="AN14" s="4">
        <v>5</v>
      </c>
      <c r="AO14" s="4"/>
      <c r="AP14" s="4">
        <v>153</v>
      </c>
      <c r="AQ14" s="4">
        <v>281</v>
      </c>
      <c r="AR14" s="4">
        <v>67</v>
      </c>
      <c r="AS14" s="4">
        <v>5</v>
      </c>
      <c r="AT14" s="4">
        <v>33</v>
      </c>
      <c r="AU14" s="4">
        <v>36</v>
      </c>
      <c r="AV14" s="4"/>
      <c r="AW14" s="4"/>
      <c r="AX14" s="4">
        <v>1</v>
      </c>
      <c r="AY14" s="4">
        <v>2</v>
      </c>
      <c r="AZ14" s="4">
        <v>2</v>
      </c>
      <c r="BA14" s="4">
        <v>21</v>
      </c>
      <c r="BB14" s="4">
        <v>11</v>
      </c>
      <c r="BC14" s="4"/>
      <c r="BD14" s="4">
        <v>13</v>
      </c>
      <c r="BE14" s="4">
        <v>1</v>
      </c>
      <c r="BF14" s="4">
        <v>192</v>
      </c>
      <c r="BG14" s="4">
        <v>58</v>
      </c>
      <c r="BH14" s="4">
        <v>9</v>
      </c>
      <c r="BI14" s="4">
        <v>17</v>
      </c>
      <c r="BJ14" s="4">
        <v>20</v>
      </c>
      <c r="BK14" s="4">
        <v>2</v>
      </c>
      <c r="BL14" s="4"/>
      <c r="BM14" s="4"/>
      <c r="BN14" s="4">
        <v>7</v>
      </c>
      <c r="BO14" s="4">
        <v>23</v>
      </c>
      <c r="BP14" s="4">
        <v>7</v>
      </c>
      <c r="BQ14" s="4"/>
      <c r="BR14" s="4">
        <v>20</v>
      </c>
      <c r="BS14" s="4"/>
      <c r="BT14" s="4">
        <v>163</v>
      </c>
      <c r="BU14" s="4">
        <v>182</v>
      </c>
      <c r="BV14" s="4">
        <v>5</v>
      </c>
      <c r="BW14" s="4">
        <v>77</v>
      </c>
      <c r="BX14" s="4">
        <v>63</v>
      </c>
      <c r="BY14" s="4">
        <v>2</v>
      </c>
      <c r="BZ14" s="4"/>
      <c r="CA14" s="4">
        <v>2</v>
      </c>
      <c r="CB14" s="4">
        <v>6</v>
      </c>
      <c r="CC14" s="4">
        <v>15</v>
      </c>
      <c r="CD14" s="4">
        <v>53</v>
      </c>
      <c r="CE14" s="4">
        <v>15</v>
      </c>
      <c r="CF14" s="4"/>
      <c r="CG14" s="4">
        <v>13</v>
      </c>
      <c r="CH14" s="4">
        <v>1</v>
      </c>
      <c r="CI14" s="4">
        <v>434</v>
      </c>
      <c r="CJ14" s="4">
        <v>789</v>
      </c>
      <c r="CK14" s="4">
        <v>1070</v>
      </c>
    </row>
    <row r="15" spans="1:89">
      <c r="A15" s="6" t="s">
        <v>116</v>
      </c>
      <c r="B15" s="4">
        <v>20</v>
      </c>
      <c r="C15" s="4">
        <v>3</v>
      </c>
      <c r="D15" s="4">
        <v>6</v>
      </c>
      <c r="E15" s="4">
        <v>5</v>
      </c>
      <c r="F15" s="4"/>
      <c r="G15" s="4"/>
      <c r="H15" s="4">
        <v>1</v>
      </c>
      <c r="I15" s="4">
        <v>1</v>
      </c>
      <c r="J15" s="4">
        <v>6</v>
      </c>
      <c r="K15" s="4">
        <v>1</v>
      </c>
      <c r="L15" s="4"/>
      <c r="M15" s="4">
        <v>8</v>
      </c>
      <c r="N15" s="4">
        <v>1</v>
      </c>
      <c r="O15" s="4">
        <v>52</v>
      </c>
      <c r="P15" s="4">
        <v>19</v>
      </c>
      <c r="Q15" s="4"/>
      <c r="R15" s="4">
        <v>4</v>
      </c>
      <c r="S15" s="4">
        <v>3</v>
      </c>
      <c r="T15" s="4"/>
      <c r="U15" s="4">
        <v>3</v>
      </c>
      <c r="V15" s="4">
        <v>5</v>
      </c>
      <c r="W15" s="4">
        <v>2</v>
      </c>
      <c r="X15" s="4"/>
      <c r="Y15" s="4">
        <v>3</v>
      </c>
      <c r="Z15" s="4"/>
      <c r="AA15" s="4">
        <v>39</v>
      </c>
      <c r="AB15" s="4">
        <v>50</v>
      </c>
      <c r="AC15" s="4"/>
      <c r="AD15" s="4">
        <v>38</v>
      </c>
      <c r="AE15" s="4">
        <v>28</v>
      </c>
      <c r="AF15" s="4"/>
      <c r="AG15" s="4"/>
      <c r="AH15" s="4">
        <v>1</v>
      </c>
      <c r="AI15" s="4">
        <v>2</v>
      </c>
      <c r="AJ15" s="4">
        <v>6</v>
      </c>
      <c r="AK15" s="4">
        <v>21</v>
      </c>
      <c r="AL15" s="4">
        <v>3</v>
      </c>
      <c r="AM15" s="4"/>
      <c r="AN15" s="4">
        <v>5</v>
      </c>
      <c r="AO15" s="4">
        <v>1</v>
      </c>
      <c r="AP15" s="4">
        <v>155</v>
      </c>
      <c r="AQ15" s="4">
        <v>246</v>
      </c>
      <c r="AR15" s="4">
        <v>122</v>
      </c>
      <c r="AS15" s="4">
        <v>4</v>
      </c>
      <c r="AT15" s="4">
        <v>47</v>
      </c>
      <c r="AU15" s="4">
        <v>40</v>
      </c>
      <c r="AV15" s="4"/>
      <c r="AW15" s="4"/>
      <c r="AX15" s="4">
        <v>1</v>
      </c>
      <c r="AY15" s="4">
        <v>2</v>
      </c>
      <c r="AZ15" s="4">
        <v>13</v>
      </c>
      <c r="BA15" s="4">
        <v>44</v>
      </c>
      <c r="BB15" s="4">
        <v>5</v>
      </c>
      <c r="BC15" s="4"/>
      <c r="BD15" s="4">
        <v>54</v>
      </c>
      <c r="BE15" s="4">
        <v>3</v>
      </c>
      <c r="BF15" s="4">
        <v>335</v>
      </c>
      <c r="BG15" s="4">
        <v>24</v>
      </c>
      <c r="BH15" s="4">
        <v>2</v>
      </c>
      <c r="BI15" s="4">
        <v>6</v>
      </c>
      <c r="BJ15" s="4">
        <v>5</v>
      </c>
      <c r="BK15" s="4"/>
      <c r="BL15" s="4"/>
      <c r="BM15" s="4"/>
      <c r="BN15" s="4">
        <v>8</v>
      </c>
      <c r="BO15" s="4">
        <v>10</v>
      </c>
      <c r="BP15" s="4">
        <v>2</v>
      </c>
      <c r="BQ15" s="4"/>
      <c r="BR15" s="4">
        <v>15</v>
      </c>
      <c r="BS15" s="4"/>
      <c r="BT15" s="4">
        <v>72</v>
      </c>
      <c r="BU15" s="4">
        <v>197</v>
      </c>
      <c r="BV15" s="4">
        <v>1</v>
      </c>
      <c r="BW15" s="4">
        <v>119</v>
      </c>
      <c r="BX15" s="4">
        <v>80</v>
      </c>
      <c r="BY15" s="4">
        <v>3</v>
      </c>
      <c r="BZ15" s="4"/>
      <c r="CA15" s="4">
        <v>2</v>
      </c>
      <c r="CB15" s="4">
        <v>1</v>
      </c>
      <c r="CC15" s="4">
        <v>29</v>
      </c>
      <c r="CD15" s="4">
        <v>51</v>
      </c>
      <c r="CE15" s="4">
        <v>13</v>
      </c>
      <c r="CF15" s="4"/>
      <c r="CG15" s="4">
        <v>41</v>
      </c>
      <c r="CH15" s="4"/>
      <c r="CI15" s="4">
        <v>537</v>
      </c>
      <c r="CJ15" s="4">
        <v>944</v>
      </c>
      <c r="CK15" s="4">
        <v>1190</v>
      </c>
    </row>
    <row r="16" spans="1:89">
      <c r="A16" s="6" t="s">
        <v>97</v>
      </c>
      <c r="B16" s="4">
        <v>15</v>
      </c>
      <c r="C16" s="4">
        <v>1</v>
      </c>
      <c r="D16" s="4">
        <v>3</v>
      </c>
      <c r="E16" s="4">
        <v>10</v>
      </c>
      <c r="F16" s="4"/>
      <c r="G16" s="4"/>
      <c r="H16" s="4"/>
      <c r="I16" s="4">
        <v>2</v>
      </c>
      <c r="J16" s="4">
        <v>6</v>
      </c>
      <c r="K16" s="4"/>
      <c r="L16" s="4"/>
      <c r="M16" s="4">
        <v>6</v>
      </c>
      <c r="N16" s="4">
        <v>1</v>
      </c>
      <c r="O16" s="4">
        <v>44</v>
      </c>
      <c r="P16" s="4">
        <v>14</v>
      </c>
      <c r="Q16" s="4">
        <v>3</v>
      </c>
      <c r="R16" s="4">
        <v>5</v>
      </c>
      <c r="S16" s="4">
        <v>5</v>
      </c>
      <c r="T16" s="4"/>
      <c r="U16" s="4">
        <v>3</v>
      </c>
      <c r="V16" s="4">
        <v>5</v>
      </c>
      <c r="W16" s="4">
        <v>1</v>
      </c>
      <c r="X16" s="4"/>
      <c r="Y16" s="4">
        <v>7</v>
      </c>
      <c r="Z16" s="4"/>
      <c r="AA16" s="4">
        <v>43</v>
      </c>
      <c r="AB16" s="4">
        <v>73</v>
      </c>
      <c r="AC16" s="4">
        <v>1</v>
      </c>
      <c r="AD16" s="4">
        <v>43</v>
      </c>
      <c r="AE16" s="4">
        <v>23</v>
      </c>
      <c r="AF16" s="4">
        <v>1</v>
      </c>
      <c r="AG16" s="4"/>
      <c r="AH16" s="4">
        <v>2</v>
      </c>
      <c r="AI16" s="4"/>
      <c r="AJ16" s="4">
        <v>8</v>
      </c>
      <c r="AK16" s="4">
        <v>14</v>
      </c>
      <c r="AL16" s="4">
        <v>1</v>
      </c>
      <c r="AM16" s="4"/>
      <c r="AN16" s="4">
        <v>8</v>
      </c>
      <c r="AO16" s="4"/>
      <c r="AP16" s="4">
        <v>174</v>
      </c>
      <c r="AQ16" s="4">
        <v>261</v>
      </c>
      <c r="AR16" s="4">
        <v>82</v>
      </c>
      <c r="AS16" s="4">
        <v>9</v>
      </c>
      <c r="AT16" s="4">
        <v>40</v>
      </c>
      <c r="AU16" s="4">
        <v>35</v>
      </c>
      <c r="AV16" s="4">
        <v>2</v>
      </c>
      <c r="AW16" s="4"/>
      <c r="AX16" s="4">
        <v>3</v>
      </c>
      <c r="AY16" s="4"/>
      <c r="AZ16" s="4">
        <v>15</v>
      </c>
      <c r="BA16" s="4">
        <v>34</v>
      </c>
      <c r="BB16" s="4">
        <v>8</v>
      </c>
      <c r="BC16" s="4"/>
      <c r="BD16" s="4">
        <v>16</v>
      </c>
      <c r="BE16" s="4">
        <v>2</v>
      </c>
      <c r="BF16" s="4">
        <v>246</v>
      </c>
      <c r="BG16" s="4">
        <v>40</v>
      </c>
      <c r="BH16" s="4">
        <v>5</v>
      </c>
      <c r="BI16" s="4">
        <v>5</v>
      </c>
      <c r="BJ16" s="4">
        <v>19</v>
      </c>
      <c r="BK16" s="4"/>
      <c r="BL16" s="4"/>
      <c r="BM16" s="4"/>
      <c r="BN16" s="4">
        <v>2</v>
      </c>
      <c r="BO16" s="4">
        <v>12</v>
      </c>
      <c r="BP16" s="4">
        <v>4</v>
      </c>
      <c r="BQ16" s="4"/>
      <c r="BR16" s="4">
        <v>14</v>
      </c>
      <c r="BS16" s="4"/>
      <c r="BT16" s="4">
        <v>101</v>
      </c>
      <c r="BU16" s="4">
        <v>225</v>
      </c>
      <c r="BV16" s="4">
        <v>3</v>
      </c>
      <c r="BW16" s="4">
        <v>123</v>
      </c>
      <c r="BX16" s="4">
        <v>106</v>
      </c>
      <c r="BY16" s="4">
        <v>3</v>
      </c>
      <c r="BZ16" s="4"/>
      <c r="CA16" s="4">
        <v>4</v>
      </c>
      <c r="CB16" s="4">
        <v>2</v>
      </c>
      <c r="CC16" s="4">
        <v>23</v>
      </c>
      <c r="CD16" s="4">
        <v>54</v>
      </c>
      <c r="CE16" s="4">
        <v>23</v>
      </c>
      <c r="CF16" s="4"/>
      <c r="CG16" s="4">
        <v>36</v>
      </c>
      <c r="CH16" s="4"/>
      <c r="CI16" s="4">
        <v>602</v>
      </c>
      <c r="CJ16" s="4">
        <v>949</v>
      </c>
      <c r="CK16" s="4">
        <v>1210</v>
      </c>
    </row>
    <row r="17" spans="1:89">
      <c r="A17" s="6" t="s">
        <v>75</v>
      </c>
      <c r="B17" s="4">
        <v>7</v>
      </c>
      <c r="C17" s="4"/>
      <c r="D17" s="4">
        <v>2</v>
      </c>
      <c r="E17" s="4">
        <v>6</v>
      </c>
      <c r="F17" s="4">
        <v>1</v>
      </c>
      <c r="G17" s="4"/>
      <c r="H17" s="4"/>
      <c r="I17" s="4"/>
      <c r="J17" s="4">
        <v>4</v>
      </c>
      <c r="K17" s="4">
        <v>1</v>
      </c>
      <c r="L17" s="4"/>
      <c r="M17" s="4">
        <v>2</v>
      </c>
      <c r="N17" s="4"/>
      <c r="O17" s="4">
        <v>23</v>
      </c>
      <c r="P17" s="4">
        <v>9</v>
      </c>
      <c r="Q17" s="4"/>
      <c r="R17" s="4">
        <v>2</v>
      </c>
      <c r="S17" s="4">
        <v>5</v>
      </c>
      <c r="T17" s="4"/>
      <c r="U17" s="4">
        <v>1</v>
      </c>
      <c r="V17" s="4">
        <v>8</v>
      </c>
      <c r="W17" s="4">
        <v>1</v>
      </c>
      <c r="X17" s="4"/>
      <c r="Y17" s="4">
        <v>4</v>
      </c>
      <c r="Z17" s="4"/>
      <c r="AA17" s="4">
        <v>30</v>
      </c>
      <c r="AB17" s="4">
        <v>23</v>
      </c>
      <c r="AC17" s="4"/>
      <c r="AD17" s="4">
        <v>6</v>
      </c>
      <c r="AE17" s="4">
        <v>11</v>
      </c>
      <c r="AF17" s="4"/>
      <c r="AG17" s="4"/>
      <c r="AH17" s="4">
        <v>3</v>
      </c>
      <c r="AI17" s="4">
        <v>1</v>
      </c>
      <c r="AJ17" s="4">
        <v>7</v>
      </c>
      <c r="AK17" s="4">
        <v>23</v>
      </c>
      <c r="AL17" s="4">
        <v>1</v>
      </c>
      <c r="AM17" s="4"/>
      <c r="AN17" s="4">
        <v>2</v>
      </c>
      <c r="AO17" s="4"/>
      <c r="AP17" s="4">
        <v>77</v>
      </c>
      <c r="AQ17" s="4">
        <v>130</v>
      </c>
      <c r="AR17" s="4">
        <v>72</v>
      </c>
      <c r="AS17" s="4">
        <v>9</v>
      </c>
      <c r="AT17" s="4">
        <v>30</v>
      </c>
      <c r="AU17" s="4">
        <v>45</v>
      </c>
      <c r="AV17" s="4"/>
      <c r="AW17" s="4">
        <v>2</v>
      </c>
      <c r="AX17" s="4">
        <v>2</v>
      </c>
      <c r="AY17" s="4"/>
      <c r="AZ17" s="4">
        <v>13</v>
      </c>
      <c r="BA17" s="4">
        <v>50</v>
      </c>
      <c r="BB17" s="4">
        <v>6</v>
      </c>
      <c r="BC17" s="4"/>
      <c r="BD17" s="4">
        <v>28</v>
      </c>
      <c r="BE17" s="4">
        <v>2</v>
      </c>
      <c r="BF17" s="4">
        <v>259</v>
      </c>
      <c r="BG17" s="4">
        <v>13</v>
      </c>
      <c r="BH17" s="4">
        <v>1</v>
      </c>
      <c r="BI17" s="4">
        <v>2</v>
      </c>
      <c r="BJ17" s="4">
        <v>5</v>
      </c>
      <c r="BK17" s="4"/>
      <c r="BL17" s="4"/>
      <c r="BM17" s="4"/>
      <c r="BN17" s="4">
        <v>1</v>
      </c>
      <c r="BO17" s="4">
        <v>7</v>
      </c>
      <c r="BP17" s="4">
        <v>1</v>
      </c>
      <c r="BQ17" s="4"/>
      <c r="BR17" s="4">
        <v>1</v>
      </c>
      <c r="BS17" s="4"/>
      <c r="BT17" s="4">
        <v>31</v>
      </c>
      <c r="BU17" s="4">
        <v>80</v>
      </c>
      <c r="BV17" s="4">
        <v>1</v>
      </c>
      <c r="BW17" s="4">
        <v>55</v>
      </c>
      <c r="BX17" s="4">
        <v>63</v>
      </c>
      <c r="BY17" s="4"/>
      <c r="BZ17" s="4">
        <v>1</v>
      </c>
      <c r="CA17" s="4">
        <v>3</v>
      </c>
      <c r="CB17" s="4"/>
      <c r="CC17" s="4">
        <v>17</v>
      </c>
      <c r="CD17" s="4">
        <v>55</v>
      </c>
      <c r="CE17" s="4">
        <v>9</v>
      </c>
      <c r="CF17" s="4"/>
      <c r="CG17" s="4">
        <v>16</v>
      </c>
      <c r="CH17" s="4"/>
      <c r="CI17" s="4">
        <v>300</v>
      </c>
      <c r="CJ17" s="4">
        <v>590</v>
      </c>
      <c r="CK17" s="4">
        <v>720</v>
      </c>
    </row>
    <row r="18" spans="1:89">
      <c r="A18" s="6" t="s">
        <v>8933</v>
      </c>
      <c r="B18" s="4">
        <v>134</v>
      </c>
      <c r="C18" s="4">
        <v>19</v>
      </c>
      <c r="D18" s="4">
        <v>73</v>
      </c>
      <c r="E18" s="4">
        <v>60</v>
      </c>
      <c r="F18" s="4">
        <v>3</v>
      </c>
      <c r="G18" s="4">
        <v>3</v>
      </c>
      <c r="H18" s="4">
        <v>3</v>
      </c>
      <c r="I18" s="4">
        <v>11</v>
      </c>
      <c r="J18" s="4">
        <v>50</v>
      </c>
      <c r="K18" s="4">
        <v>10</v>
      </c>
      <c r="L18" s="4">
        <v>2</v>
      </c>
      <c r="M18" s="4">
        <v>55</v>
      </c>
      <c r="N18" s="4">
        <v>7</v>
      </c>
      <c r="O18" s="4">
        <v>430</v>
      </c>
      <c r="P18" s="4">
        <v>95</v>
      </c>
      <c r="Q18" s="4">
        <v>10</v>
      </c>
      <c r="R18" s="4">
        <v>20</v>
      </c>
      <c r="S18" s="4">
        <v>29</v>
      </c>
      <c r="T18" s="4">
        <v>2</v>
      </c>
      <c r="U18" s="4">
        <v>14</v>
      </c>
      <c r="V18" s="4">
        <v>48</v>
      </c>
      <c r="W18" s="4">
        <v>10</v>
      </c>
      <c r="X18" s="4">
        <v>1</v>
      </c>
      <c r="Y18" s="4">
        <v>32</v>
      </c>
      <c r="Z18" s="4">
        <v>1</v>
      </c>
      <c r="AA18" s="4">
        <v>262</v>
      </c>
      <c r="AB18" s="4">
        <v>361</v>
      </c>
      <c r="AC18" s="4">
        <v>1</v>
      </c>
      <c r="AD18" s="4">
        <v>222</v>
      </c>
      <c r="AE18" s="4">
        <v>179</v>
      </c>
      <c r="AF18" s="4">
        <v>1</v>
      </c>
      <c r="AG18" s="4">
        <v>2</v>
      </c>
      <c r="AH18" s="4">
        <v>9</v>
      </c>
      <c r="AI18" s="4">
        <v>3</v>
      </c>
      <c r="AJ18" s="4">
        <v>51</v>
      </c>
      <c r="AK18" s="4">
        <v>132</v>
      </c>
      <c r="AL18" s="4">
        <v>26</v>
      </c>
      <c r="AM18" s="4">
        <v>1</v>
      </c>
      <c r="AN18" s="4">
        <v>61</v>
      </c>
      <c r="AO18" s="4">
        <v>1</v>
      </c>
      <c r="AP18" s="4">
        <v>1050</v>
      </c>
      <c r="AQ18" s="4">
        <v>1742</v>
      </c>
      <c r="AR18" s="4">
        <v>720</v>
      </c>
      <c r="AS18" s="4">
        <v>70</v>
      </c>
      <c r="AT18" s="4">
        <v>346</v>
      </c>
      <c r="AU18" s="4">
        <v>312</v>
      </c>
      <c r="AV18" s="4">
        <v>7</v>
      </c>
      <c r="AW18" s="4">
        <v>14</v>
      </c>
      <c r="AX18" s="4">
        <v>12</v>
      </c>
      <c r="AY18" s="4">
        <v>4</v>
      </c>
      <c r="AZ18" s="4">
        <v>86</v>
      </c>
      <c r="BA18" s="4">
        <v>286</v>
      </c>
      <c r="BB18" s="4">
        <v>48</v>
      </c>
      <c r="BC18" s="4">
        <v>1</v>
      </c>
      <c r="BD18" s="4">
        <v>233</v>
      </c>
      <c r="BE18" s="4">
        <v>21</v>
      </c>
      <c r="BF18" s="4">
        <v>2160</v>
      </c>
      <c r="BG18" s="4">
        <v>234</v>
      </c>
      <c r="BH18" s="4">
        <v>30</v>
      </c>
      <c r="BI18" s="4">
        <v>62</v>
      </c>
      <c r="BJ18" s="4">
        <v>94</v>
      </c>
      <c r="BK18" s="4">
        <v>5</v>
      </c>
      <c r="BL18" s="4">
        <v>4</v>
      </c>
      <c r="BM18" s="4">
        <v>3</v>
      </c>
      <c r="BN18" s="4">
        <v>29</v>
      </c>
      <c r="BO18" s="4">
        <v>108</v>
      </c>
      <c r="BP18" s="4">
        <v>18</v>
      </c>
      <c r="BQ18" s="4">
        <v>2</v>
      </c>
      <c r="BR18" s="4">
        <v>87</v>
      </c>
      <c r="BS18" s="4">
        <v>4</v>
      </c>
      <c r="BT18" s="4">
        <v>680</v>
      </c>
      <c r="BU18" s="4">
        <v>1382</v>
      </c>
      <c r="BV18" s="4">
        <v>16</v>
      </c>
      <c r="BW18" s="4">
        <v>783</v>
      </c>
      <c r="BX18" s="4">
        <v>663</v>
      </c>
      <c r="BY18" s="4">
        <v>24</v>
      </c>
      <c r="BZ18" s="4">
        <v>18</v>
      </c>
      <c r="CA18" s="4">
        <v>22</v>
      </c>
      <c r="CB18" s="4">
        <v>15</v>
      </c>
      <c r="CC18" s="4">
        <v>188</v>
      </c>
      <c r="CD18" s="4">
        <v>483</v>
      </c>
      <c r="CE18" s="4">
        <v>109</v>
      </c>
      <c r="CF18" s="4">
        <v>3</v>
      </c>
      <c r="CG18" s="4">
        <v>222</v>
      </c>
      <c r="CH18" s="4">
        <v>4</v>
      </c>
      <c r="CI18" s="4">
        <v>3932</v>
      </c>
      <c r="CJ18" s="4">
        <v>6772</v>
      </c>
      <c r="CK18" s="4">
        <v>8514</v>
      </c>
    </row>
    <row r="23" spans="1:89">
      <c r="B23" s="16" t="s">
        <v>54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 t="s">
        <v>42</v>
      </c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 t="s">
        <v>8940</v>
      </c>
      <c r="AY23" s="16"/>
      <c r="AZ23" s="16"/>
      <c r="BA23" s="16"/>
      <c r="BB23" s="16"/>
      <c r="BC23" s="16"/>
    </row>
    <row r="24" spans="1:89">
      <c r="B24" s="16" t="s">
        <v>8931</v>
      </c>
      <c r="C24" s="16"/>
      <c r="D24" s="16"/>
      <c r="E24" s="16"/>
      <c r="F24" s="16"/>
      <c r="G24" s="16"/>
      <c r="H24" s="16" t="s">
        <v>91</v>
      </c>
      <c r="I24" s="16"/>
      <c r="J24" s="16"/>
      <c r="K24" s="16"/>
      <c r="L24" s="16"/>
      <c r="M24" s="16"/>
      <c r="N24" s="16" t="s">
        <v>1215</v>
      </c>
      <c r="O24" s="16"/>
      <c r="P24" s="16"/>
      <c r="Q24" s="16"/>
      <c r="R24" s="16"/>
      <c r="S24" s="16"/>
      <c r="T24" s="16" t="s">
        <v>8940</v>
      </c>
      <c r="U24" s="16"/>
      <c r="V24" s="16"/>
      <c r="W24" s="16"/>
      <c r="X24" s="16"/>
      <c r="Y24" s="16"/>
      <c r="Z24" s="16" t="s">
        <v>8931</v>
      </c>
      <c r="AA24" s="16"/>
      <c r="AB24" s="16"/>
      <c r="AC24" s="16"/>
      <c r="AD24" s="16"/>
      <c r="AE24" s="16"/>
      <c r="AF24" s="16" t="s">
        <v>91</v>
      </c>
      <c r="AG24" s="16"/>
      <c r="AH24" s="16"/>
      <c r="AI24" s="16"/>
      <c r="AJ24" s="16"/>
      <c r="AK24" s="16"/>
      <c r="AL24" s="16" t="s">
        <v>1215</v>
      </c>
      <c r="AM24" s="16"/>
      <c r="AN24" s="16"/>
      <c r="AO24" s="16"/>
      <c r="AP24" s="16"/>
      <c r="AQ24" s="16"/>
      <c r="AR24" s="16" t="s">
        <v>8940</v>
      </c>
      <c r="AS24" s="16"/>
      <c r="AT24" s="16"/>
      <c r="AU24" s="16"/>
      <c r="AV24" s="16"/>
      <c r="AW24" s="16"/>
      <c r="AX24" s="16" t="s">
        <v>8940</v>
      </c>
      <c r="AY24" s="16"/>
      <c r="AZ24" s="16"/>
      <c r="BA24" s="16"/>
      <c r="BB24" s="16"/>
      <c r="BC24" s="16"/>
    </row>
    <row r="25" spans="1:89">
      <c r="A25" s="3" t="s">
        <v>8934</v>
      </c>
      <c r="B25" t="s">
        <v>8950</v>
      </c>
      <c r="C25" t="s">
        <v>8951</v>
      </c>
      <c r="D25" t="s">
        <v>8952</v>
      </c>
      <c r="E25" t="s">
        <v>8953</v>
      </c>
      <c r="F25" t="s">
        <v>8954</v>
      </c>
      <c r="G25" t="s">
        <v>8940</v>
      </c>
      <c r="H25" t="s">
        <v>8950</v>
      </c>
      <c r="I25" t="s">
        <v>8951</v>
      </c>
      <c r="J25" t="s">
        <v>8952</v>
      </c>
      <c r="K25" t="s">
        <v>8953</v>
      </c>
      <c r="L25" t="s">
        <v>8954</v>
      </c>
      <c r="M25" t="s">
        <v>8940</v>
      </c>
      <c r="N25" t="s">
        <v>8950</v>
      </c>
      <c r="O25" t="s">
        <v>8951</v>
      </c>
      <c r="P25" t="s">
        <v>8952</v>
      </c>
      <c r="Q25" t="s">
        <v>8953</v>
      </c>
      <c r="R25" t="s">
        <v>8954</v>
      </c>
      <c r="S25" t="s">
        <v>8940</v>
      </c>
      <c r="T25" t="s">
        <v>8950</v>
      </c>
      <c r="U25" t="s">
        <v>8951</v>
      </c>
      <c r="V25" t="s">
        <v>8952</v>
      </c>
      <c r="W25" t="s">
        <v>8953</v>
      </c>
      <c r="X25" t="s">
        <v>8954</v>
      </c>
      <c r="Y25" t="s">
        <v>8940</v>
      </c>
      <c r="Z25" t="s">
        <v>8950</v>
      </c>
      <c r="AA25" t="s">
        <v>8951</v>
      </c>
      <c r="AB25" t="s">
        <v>8952</v>
      </c>
      <c r="AC25" t="s">
        <v>8953</v>
      </c>
      <c r="AD25" t="s">
        <v>8954</v>
      </c>
      <c r="AE25" t="s">
        <v>8940</v>
      </c>
      <c r="AF25" t="s">
        <v>8950</v>
      </c>
      <c r="AG25" t="s">
        <v>8951</v>
      </c>
      <c r="AH25" t="s">
        <v>8952</v>
      </c>
      <c r="AI25" t="s">
        <v>8953</v>
      </c>
      <c r="AJ25" t="s">
        <v>8954</v>
      </c>
      <c r="AK25" t="s">
        <v>8940</v>
      </c>
      <c r="AL25" t="s">
        <v>8950</v>
      </c>
      <c r="AM25" t="s">
        <v>8951</v>
      </c>
      <c r="AN25" t="s">
        <v>8952</v>
      </c>
      <c r="AO25" t="s">
        <v>8953</v>
      </c>
      <c r="AP25" t="s">
        <v>8954</v>
      </c>
      <c r="AQ25" t="s">
        <v>8940</v>
      </c>
      <c r="AR25" t="s">
        <v>8950</v>
      </c>
      <c r="AS25" t="s">
        <v>8951</v>
      </c>
      <c r="AT25" t="s">
        <v>8952</v>
      </c>
      <c r="AU25" t="s">
        <v>8953</v>
      </c>
      <c r="AV25" t="s">
        <v>8954</v>
      </c>
      <c r="AW25" t="s">
        <v>8940</v>
      </c>
      <c r="AX25" t="s">
        <v>8950</v>
      </c>
      <c r="AY25" t="s">
        <v>8951</v>
      </c>
      <c r="AZ25" t="s">
        <v>8952</v>
      </c>
      <c r="BA25" t="s">
        <v>8953</v>
      </c>
      <c r="BB25" t="s">
        <v>8954</v>
      </c>
      <c r="BC25" t="s">
        <v>8940</v>
      </c>
    </row>
    <row r="26" spans="1:89">
      <c r="A26" s="7" t="s">
        <v>100</v>
      </c>
      <c r="B26">
        <f>B7+C7</f>
        <v>16</v>
      </c>
      <c r="C26">
        <f>D7</f>
        <v>11</v>
      </c>
      <c r="D26">
        <f>E7+F7+G7+H7</f>
        <v>10</v>
      </c>
      <c r="E26">
        <f>I7+J7+K7</f>
        <v>10</v>
      </c>
      <c r="F26">
        <f>L7+M7+N7</f>
        <v>10</v>
      </c>
      <c r="G26">
        <f>O7</f>
        <v>57</v>
      </c>
      <c r="H26">
        <f>P7+Q7</f>
        <v>10</v>
      </c>
      <c r="I26">
        <f>R7</f>
        <v>1</v>
      </c>
      <c r="J26">
        <f>S7+T7</f>
        <v>5</v>
      </c>
      <c r="K26">
        <f>U7+V7+W7</f>
        <v>11</v>
      </c>
      <c r="L26">
        <f>X7+Y7+Z7</f>
        <v>2</v>
      </c>
      <c r="M26">
        <f>AA7</f>
        <v>29</v>
      </c>
      <c r="N26">
        <f>AB7+AC7+AI7</f>
        <v>40</v>
      </c>
      <c r="O26">
        <f>AD7</f>
        <v>24</v>
      </c>
      <c r="P26">
        <f>AE7+AF7+AG7+AH7</f>
        <v>23</v>
      </c>
      <c r="Q26">
        <f>AJ7+AK7+AL7</f>
        <v>17</v>
      </c>
      <c r="R26">
        <f>AM7+AN7+AO7</f>
        <v>15</v>
      </c>
      <c r="S26">
        <f>AP7</f>
        <v>119</v>
      </c>
      <c r="T26">
        <f>N26+H26+B26</f>
        <v>66</v>
      </c>
      <c r="U26">
        <f t="shared" ref="U26:Y37" si="0">O26+I26+C26</f>
        <v>36</v>
      </c>
      <c r="V26">
        <f t="shared" si="0"/>
        <v>38</v>
      </c>
      <c r="W26">
        <f t="shared" si="0"/>
        <v>38</v>
      </c>
      <c r="X26">
        <f t="shared" si="0"/>
        <v>27</v>
      </c>
      <c r="Y26">
        <f t="shared" si="0"/>
        <v>205</v>
      </c>
      <c r="Z26">
        <f>AR7+AS7+AY7</f>
        <v>54</v>
      </c>
      <c r="AA26">
        <f>AT7</f>
        <v>23</v>
      </c>
      <c r="AB26">
        <f>AU7+AV7+AW7+AX7</f>
        <v>37</v>
      </c>
      <c r="AC26">
        <f>AZ7+BA7+BB7</f>
        <v>44</v>
      </c>
      <c r="AD26">
        <f>BC7+BD7+BE7</f>
        <v>33</v>
      </c>
      <c r="AE26">
        <f>Z26+AA26+AB26+AC26+AD26</f>
        <v>191</v>
      </c>
      <c r="AF26">
        <f>BG7+BH7</f>
        <v>12</v>
      </c>
      <c r="AG26">
        <f>BI7</f>
        <v>6</v>
      </c>
      <c r="AH26">
        <f>BJ7+BK7+BL7+BM7</f>
        <v>7</v>
      </c>
      <c r="AI26">
        <f>BN7+BO7+BP7</f>
        <v>4</v>
      </c>
      <c r="AJ26">
        <f>BQ7+BR7+BS7</f>
        <v>1</v>
      </c>
      <c r="AK26">
        <f>AF26+AG26+AH26+AI26+AJ26</f>
        <v>30</v>
      </c>
      <c r="AL26">
        <f>BU7+BV7+CB7</f>
        <v>95</v>
      </c>
      <c r="AM26">
        <f>BW7</f>
        <v>49</v>
      </c>
      <c r="AN26">
        <f>BX7+BY7+BZ7+CA7</f>
        <v>65</v>
      </c>
      <c r="AO26">
        <f>CC7+CD7+CE7</f>
        <v>47</v>
      </c>
      <c r="AP26">
        <f>CF7+CG7+CH7</f>
        <v>32</v>
      </c>
      <c r="AQ26">
        <f>AL26+AM26+AN26+AO26+AP26</f>
        <v>288</v>
      </c>
      <c r="AR26">
        <f>Z26+AF26+AL26</f>
        <v>161</v>
      </c>
      <c r="AS26">
        <f t="shared" ref="AS26:AW37" si="1">AA26+AG26+AM26</f>
        <v>78</v>
      </c>
      <c r="AT26">
        <f t="shared" si="1"/>
        <v>109</v>
      </c>
      <c r="AU26">
        <f t="shared" si="1"/>
        <v>95</v>
      </c>
      <c r="AV26">
        <f t="shared" si="1"/>
        <v>66</v>
      </c>
      <c r="AW26">
        <f t="shared" si="1"/>
        <v>509</v>
      </c>
      <c r="AX26">
        <f>T26+AR26</f>
        <v>227</v>
      </c>
      <c r="AY26">
        <f t="shared" ref="AY26:BC37" si="2">U26+AS26</f>
        <v>114</v>
      </c>
      <c r="AZ26">
        <f t="shared" si="2"/>
        <v>147</v>
      </c>
      <c r="BA26">
        <f t="shared" si="2"/>
        <v>133</v>
      </c>
      <c r="BB26">
        <f t="shared" si="2"/>
        <v>93</v>
      </c>
      <c r="BC26">
        <f t="shared" si="2"/>
        <v>714</v>
      </c>
    </row>
    <row r="27" spans="1:89">
      <c r="A27" s="7" t="s">
        <v>66</v>
      </c>
      <c r="B27">
        <f t="shared" ref="B27:B37" si="3">B8+C8</f>
        <v>13</v>
      </c>
      <c r="C27">
        <f t="shared" ref="C27:C37" si="4">D8</f>
        <v>7</v>
      </c>
      <c r="D27">
        <f t="shared" ref="D27:D37" si="5">E8+F8+G8+H8</f>
        <v>9</v>
      </c>
      <c r="E27">
        <f t="shared" ref="E27:E37" si="6">I8+J8+K8</f>
        <v>6</v>
      </c>
      <c r="F27">
        <f t="shared" ref="F27:F37" si="7">L8+M8+N8</f>
        <v>3</v>
      </c>
      <c r="G27">
        <f t="shared" ref="G27:G37" si="8">O8</f>
        <v>38</v>
      </c>
      <c r="H27">
        <f t="shared" ref="H27:H37" si="9">P8+Q8</f>
        <v>23</v>
      </c>
      <c r="I27">
        <f t="shared" ref="I27:I37" si="10">R8</f>
        <v>4</v>
      </c>
      <c r="J27">
        <f t="shared" ref="J27:J37" si="11">S8+T8</f>
        <v>2</v>
      </c>
      <c r="K27">
        <f t="shared" ref="K27:K37" si="12">U8+V8+W8</f>
        <v>10</v>
      </c>
      <c r="L27">
        <f t="shared" ref="L27:L37" si="13">X8+Y8+Z8</f>
        <v>9</v>
      </c>
      <c r="M27">
        <f t="shared" ref="M27:M36" si="14">AA8</f>
        <v>48</v>
      </c>
      <c r="N27">
        <f t="shared" ref="N27:N37" si="15">AB8+AC8+AI8</f>
        <v>46</v>
      </c>
      <c r="O27">
        <f t="shared" ref="O27:O37" si="16">AD8</f>
        <v>27</v>
      </c>
      <c r="P27">
        <f t="shared" ref="P27:P37" si="17">AE8+AF8+AG8+AH8</f>
        <v>30</v>
      </c>
      <c r="Q27">
        <f t="shared" ref="Q27:Q37" si="18">AJ8+AK8+AL8</f>
        <v>33</v>
      </c>
      <c r="R27">
        <f t="shared" ref="R27:R37" si="19">AM8+AN8+AO8</f>
        <v>6</v>
      </c>
      <c r="S27">
        <f t="shared" ref="S27:S37" si="20">AP8</f>
        <v>142</v>
      </c>
      <c r="T27">
        <f t="shared" ref="T27:T37" si="21">N27+H27+B27</f>
        <v>82</v>
      </c>
      <c r="U27">
        <f t="shared" si="0"/>
        <v>38</v>
      </c>
      <c r="V27">
        <f t="shared" si="0"/>
        <v>41</v>
      </c>
      <c r="W27">
        <f t="shared" si="0"/>
        <v>49</v>
      </c>
      <c r="X27">
        <f t="shared" si="0"/>
        <v>18</v>
      </c>
      <c r="Y27">
        <f t="shared" si="0"/>
        <v>228</v>
      </c>
      <c r="Z27">
        <f t="shared" ref="Z27:Z37" si="22">AR8+AS8+AY8</f>
        <v>137</v>
      </c>
      <c r="AA27">
        <f t="shared" ref="AA27:AA37" si="23">AT8</f>
        <v>58</v>
      </c>
      <c r="AB27">
        <f t="shared" ref="AB27:AB37" si="24">AU8+AV8+AW8+AX8</f>
        <v>38</v>
      </c>
      <c r="AC27">
        <f t="shared" ref="AC27:AC37" si="25">AZ8+BA8+BB8</f>
        <v>49</v>
      </c>
      <c r="AD27">
        <f t="shared" ref="AD27:AD37" si="26">BC8+BD8+BE8</f>
        <v>31</v>
      </c>
      <c r="AE27">
        <f t="shared" ref="AE27:AE37" si="27">Z27+AA27+AB27+AC27+AD27</f>
        <v>313</v>
      </c>
      <c r="AF27">
        <f t="shared" ref="AF27:AF37" si="28">BG8+BH8</f>
        <v>16</v>
      </c>
      <c r="AG27">
        <f t="shared" ref="AG27:AG37" si="29">BI8</f>
        <v>7</v>
      </c>
      <c r="AH27">
        <f t="shared" ref="AH27:AH37" si="30">BJ8+BK8+BL8+BM8</f>
        <v>5</v>
      </c>
      <c r="AI27">
        <f t="shared" ref="AI27:AI37" si="31">BN8+BO8+BP8</f>
        <v>10</v>
      </c>
      <c r="AJ27">
        <f t="shared" ref="AJ27:AJ37" si="32">BQ8+BR8+BS8</f>
        <v>5</v>
      </c>
      <c r="AK27">
        <f t="shared" ref="AK27:AK37" si="33">AF27+AG27+AH27+AI27+AJ27</f>
        <v>43</v>
      </c>
      <c r="AL27">
        <f t="shared" ref="AL27:AL37" si="34">BU8+BV8+CB8</f>
        <v>167</v>
      </c>
      <c r="AM27">
        <f t="shared" ref="AM27:AM37" si="35">BW8</f>
        <v>86</v>
      </c>
      <c r="AN27">
        <f t="shared" ref="AN27:AN37" si="36">BX8+BY8+BZ8+CA8</f>
        <v>89</v>
      </c>
      <c r="AO27">
        <f t="shared" ref="AO27:AO37" si="37">CC8+CD8+CE8</f>
        <v>110</v>
      </c>
      <c r="AP27">
        <f t="shared" ref="AP27:AP37" si="38">CF8+CG8+CH8</f>
        <v>16</v>
      </c>
      <c r="AQ27">
        <f t="shared" ref="AQ27:AQ37" si="39">AL27+AM27+AN27+AO27+AP27</f>
        <v>468</v>
      </c>
      <c r="AR27">
        <f t="shared" ref="AR27:AR37" si="40">Z27+AF27+AL27</f>
        <v>320</v>
      </c>
      <c r="AS27">
        <f t="shared" si="1"/>
        <v>151</v>
      </c>
      <c r="AT27">
        <f t="shared" si="1"/>
        <v>132</v>
      </c>
      <c r="AU27">
        <f t="shared" si="1"/>
        <v>169</v>
      </c>
      <c r="AV27">
        <f t="shared" si="1"/>
        <v>52</v>
      </c>
      <c r="AW27">
        <f t="shared" si="1"/>
        <v>824</v>
      </c>
      <c r="AX27">
        <f t="shared" ref="AX27:AX37" si="41">T27+AR27</f>
        <v>402</v>
      </c>
      <c r="AY27">
        <f t="shared" si="2"/>
        <v>189</v>
      </c>
      <c r="AZ27">
        <f t="shared" si="2"/>
        <v>173</v>
      </c>
      <c r="BA27">
        <f t="shared" si="2"/>
        <v>218</v>
      </c>
      <c r="BB27">
        <f t="shared" si="2"/>
        <v>70</v>
      </c>
      <c r="BC27">
        <f t="shared" si="2"/>
        <v>1052</v>
      </c>
    </row>
    <row r="28" spans="1:89">
      <c r="A28" s="7" t="s">
        <v>2780</v>
      </c>
      <c r="B28">
        <f t="shared" si="3"/>
        <v>12</v>
      </c>
      <c r="C28">
        <f t="shared" si="4"/>
        <v>2</v>
      </c>
      <c r="D28">
        <f t="shared" si="5"/>
        <v>3</v>
      </c>
      <c r="E28">
        <f t="shared" si="6"/>
        <v>5</v>
      </c>
      <c r="F28">
        <f t="shared" si="7"/>
        <v>6</v>
      </c>
      <c r="G28">
        <f t="shared" si="8"/>
        <v>28</v>
      </c>
      <c r="H28">
        <f t="shared" si="9"/>
        <v>17</v>
      </c>
      <c r="I28">
        <f t="shared" si="10"/>
        <v>2</v>
      </c>
      <c r="J28">
        <f t="shared" si="11"/>
        <v>4</v>
      </c>
      <c r="K28">
        <f t="shared" si="12"/>
        <v>7</v>
      </c>
      <c r="L28">
        <f t="shared" si="13"/>
        <v>8</v>
      </c>
      <c r="M28">
        <f t="shared" si="14"/>
        <v>38</v>
      </c>
      <c r="N28">
        <f t="shared" si="15"/>
        <v>26</v>
      </c>
      <c r="O28">
        <f t="shared" si="16"/>
        <v>14</v>
      </c>
      <c r="P28">
        <f t="shared" si="17"/>
        <v>15</v>
      </c>
      <c r="Q28">
        <f t="shared" si="18"/>
        <v>12</v>
      </c>
      <c r="R28">
        <f t="shared" si="19"/>
        <v>8</v>
      </c>
      <c r="S28">
        <f t="shared" si="20"/>
        <v>75</v>
      </c>
      <c r="T28">
        <f t="shared" si="21"/>
        <v>55</v>
      </c>
      <c r="U28">
        <f t="shared" si="0"/>
        <v>18</v>
      </c>
      <c r="V28">
        <f t="shared" si="0"/>
        <v>22</v>
      </c>
      <c r="W28">
        <f t="shared" si="0"/>
        <v>24</v>
      </c>
      <c r="X28">
        <f t="shared" si="0"/>
        <v>22</v>
      </c>
      <c r="Y28">
        <f t="shared" si="0"/>
        <v>141</v>
      </c>
      <c r="Z28">
        <f t="shared" si="22"/>
        <v>68</v>
      </c>
      <c r="AA28">
        <f t="shared" si="23"/>
        <v>25</v>
      </c>
      <c r="AB28">
        <f t="shared" si="24"/>
        <v>32</v>
      </c>
      <c r="AC28">
        <f t="shared" si="25"/>
        <v>21</v>
      </c>
      <c r="AD28">
        <f t="shared" si="26"/>
        <v>40</v>
      </c>
      <c r="AE28">
        <f t="shared" si="27"/>
        <v>186</v>
      </c>
      <c r="AF28">
        <f t="shared" si="28"/>
        <v>14</v>
      </c>
      <c r="AG28">
        <f t="shared" si="29"/>
        <v>1</v>
      </c>
      <c r="AH28">
        <f t="shared" si="30"/>
        <v>4</v>
      </c>
      <c r="AI28">
        <f t="shared" si="31"/>
        <v>3</v>
      </c>
      <c r="AJ28">
        <f t="shared" si="32"/>
        <v>9</v>
      </c>
      <c r="AK28">
        <f t="shared" si="33"/>
        <v>31</v>
      </c>
      <c r="AL28">
        <f t="shared" si="34"/>
        <v>99</v>
      </c>
      <c r="AM28">
        <f t="shared" si="35"/>
        <v>45</v>
      </c>
      <c r="AN28">
        <f t="shared" si="36"/>
        <v>38</v>
      </c>
      <c r="AO28">
        <f t="shared" si="37"/>
        <v>62</v>
      </c>
      <c r="AP28">
        <f t="shared" si="38"/>
        <v>27</v>
      </c>
      <c r="AQ28">
        <f t="shared" si="39"/>
        <v>271</v>
      </c>
      <c r="AR28">
        <f t="shared" si="40"/>
        <v>181</v>
      </c>
      <c r="AS28">
        <f t="shared" si="1"/>
        <v>71</v>
      </c>
      <c r="AT28">
        <f t="shared" si="1"/>
        <v>74</v>
      </c>
      <c r="AU28">
        <f t="shared" si="1"/>
        <v>86</v>
      </c>
      <c r="AV28">
        <f t="shared" si="1"/>
        <v>76</v>
      </c>
      <c r="AW28">
        <f t="shared" si="1"/>
        <v>488</v>
      </c>
      <c r="AX28">
        <f t="shared" si="41"/>
        <v>236</v>
      </c>
      <c r="AY28">
        <f t="shared" si="2"/>
        <v>89</v>
      </c>
      <c r="AZ28">
        <f t="shared" si="2"/>
        <v>96</v>
      </c>
      <c r="BA28">
        <f t="shared" si="2"/>
        <v>110</v>
      </c>
      <c r="BB28">
        <f t="shared" si="2"/>
        <v>98</v>
      </c>
      <c r="BC28">
        <f t="shared" si="2"/>
        <v>629</v>
      </c>
    </row>
    <row r="29" spans="1:89">
      <c r="A29" s="7" t="s">
        <v>165</v>
      </c>
      <c r="B29">
        <f t="shared" si="3"/>
        <v>1</v>
      </c>
      <c r="C29">
        <f t="shared" si="4"/>
        <v>1</v>
      </c>
      <c r="D29">
        <f t="shared" si="5"/>
        <v>2</v>
      </c>
      <c r="E29">
        <f t="shared" si="6"/>
        <v>1</v>
      </c>
      <c r="F29">
        <f t="shared" si="7"/>
        <v>0</v>
      </c>
      <c r="G29">
        <f t="shared" si="8"/>
        <v>5</v>
      </c>
      <c r="H29">
        <f t="shared" si="9"/>
        <v>0</v>
      </c>
      <c r="I29">
        <f t="shared" si="10"/>
        <v>0</v>
      </c>
      <c r="J29">
        <f t="shared" si="11"/>
        <v>0</v>
      </c>
      <c r="K29">
        <f t="shared" si="12"/>
        <v>0</v>
      </c>
      <c r="L29">
        <f t="shared" si="13"/>
        <v>0</v>
      </c>
      <c r="M29">
        <f t="shared" si="14"/>
        <v>0</v>
      </c>
      <c r="N29">
        <f t="shared" si="15"/>
        <v>5</v>
      </c>
      <c r="O29">
        <f t="shared" si="16"/>
        <v>2</v>
      </c>
      <c r="P29">
        <f t="shared" si="17"/>
        <v>0</v>
      </c>
      <c r="Q29">
        <f t="shared" si="18"/>
        <v>4</v>
      </c>
      <c r="R29">
        <f t="shared" si="19"/>
        <v>1</v>
      </c>
      <c r="S29">
        <f t="shared" si="20"/>
        <v>12</v>
      </c>
      <c r="T29">
        <f t="shared" si="21"/>
        <v>6</v>
      </c>
      <c r="U29">
        <f t="shared" si="0"/>
        <v>3</v>
      </c>
      <c r="V29">
        <f t="shared" si="0"/>
        <v>2</v>
      </c>
      <c r="W29">
        <f t="shared" si="0"/>
        <v>5</v>
      </c>
      <c r="X29">
        <f t="shared" si="0"/>
        <v>1</v>
      </c>
      <c r="Y29">
        <f t="shared" si="0"/>
        <v>17</v>
      </c>
      <c r="Z29">
        <f t="shared" si="22"/>
        <v>33</v>
      </c>
      <c r="AA29">
        <f t="shared" si="23"/>
        <v>10</v>
      </c>
      <c r="AB29">
        <f t="shared" si="24"/>
        <v>7</v>
      </c>
      <c r="AC29">
        <f t="shared" si="25"/>
        <v>10</v>
      </c>
      <c r="AD29">
        <f t="shared" si="26"/>
        <v>2</v>
      </c>
      <c r="AE29">
        <f t="shared" si="27"/>
        <v>62</v>
      </c>
      <c r="AF29">
        <f t="shared" si="28"/>
        <v>24</v>
      </c>
      <c r="AG29">
        <f t="shared" si="29"/>
        <v>4</v>
      </c>
      <c r="AH29">
        <f t="shared" si="30"/>
        <v>7</v>
      </c>
      <c r="AI29">
        <f t="shared" si="31"/>
        <v>10</v>
      </c>
      <c r="AJ29">
        <f t="shared" si="32"/>
        <v>3</v>
      </c>
      <c r="AK29">
        <f t="shared" si="33"/>
        <v>48</v>
      </c>
      <c r="AL29">
        <f t="shared" si="34"/>
        <v>77</v>
      </c>
      <c r="AM29">
        <f t="shared" si="35"/>
        <v>61</v>
      </c>
      <c r="AN29">
        <f t="shared" si="36"/>
        <v>40</v>
      </c>
      <c r="AO29">
        <f t="shared" si="37"/>
        <v>47</v>
      </c>
      <c r="AP29">
        <f t="shared" si="38"/>
        <v>4</v>
      </c>
      <c r="AQ29">
        <f t="shared" si="39"/>
        <v>229</v>
      </c>
      <c r="AR29">
        <f t="shared" si="40"/>
        <v>134</v>
      </c>
      <c r="AS29">
        <f t="shared" si="1"/>
        <v>75</v>
      </c>
      <c r="AT29">
        <f t="shared" si="1"/>
        <v>54</v>
      </c>
      <c r="AU29">
        <f t="shared" si="1"/>
        <v>67</v>
      </c>
      <c r="AV29">
        <f t="shared" si="1"/>
        <v>9</v>
      </c>
      <c r="AW29">
        <f t="shared" si="1"/>
        <v>339</v>
      </c>
      <c r="AX29">
        <f t="shared" si="41"/>
        <v>140</v>
      </c>
      <c r="AY29">
        <f t="shared" si="2"/>
        <v>78</v>
      </c>
      <c r="AZ29">
        <f t="shared" si="2"/>
        <v>56</v>
      </c>
      <c r="BA29">
        <f t="shared" si="2"/>
        <v>72</v>
      </c>
      <c r="BB29">
        <f t="shared" si="2"/>
        <v>10</v>
      </c>
      <c r="BC29">
        <f t="shared" si="2"/>
        <v>356</v>
      </c>
    </row>
    <row r="30" spans="1:89">
      <c r="A30" s="7" t="s">
        <v>1230</v>
      </c>
      <c r="B30">
        <f t="shared" si="3"/>
        <v>6</v>
      </c>
      <c r="C30">
        <f t="shared" si="4"/>
        <v>7</v>
      </c>
      <c r="D30">
        <f t="shared" si="5"/>
        <v>4</v>
      </c>
      <c r="E30">
        <f t="shared" si="6"/>
        <v>3</v>
      </c>
      <c r="F30">
        <f t="shared" si="7"/>
        <v>2</v>
      </c>
      <c r="G30">
        <f t="shared" si="8"/>
        <v>22</v>
      </c>
      <c r="H30">
        <f t="shared" si="9"/>
        <v>4</v>
      </c>
      <c r="I30">
        <f t="shared" si="10"/>
        <v>1</v>
      </c>
      <c r="J30">
        <f t="shared" si="11"/>
        <v>3</v>
      </c>
      <c r="K30">
        <f t="shared" si="12"/>
        <v>10</v>
      </c>
      <c r="L30">
        <f t="shared" si="13"/>
        <v>0</v>
      </c>
      <c r="M30">
        <f t="shared" si="14"/>
        <v>18</v>
      </c>
      <c r="N30">
        <f t="shared" si="15"/>
        <v>30</v>
      </c>
      <c r="O30">
        <f t="shared" si="16"/>
        <v>25</v>
      </c>
      <c r="P30">
        <f t="shared" si="17"/>
        <v>11</v>
      </c>
      <c r="Q30">
        <f t="shared" si="18"/>
        <v>13</v>
      </c>
      <c r="R30">
        <f t="shared" si="19"/>
        <v>7</v>
      </c>
      <c r="S30">
        <f t="shared" si="20"/>
        <v>86</v>
      </c>
      <c r="T30">
        <f t="shared" si="21"/>
        <v>40</v>
      </c>
      <c r="U30">
        <f t="shared" si="0"/>
        <v>33</v>
      </c>
      <c r="V30">
        <f t="shared" si="0"/>
        <v>18</v>
      </c>
      <c r="W30">
        <f t="shared" si="0"/>
        <v>26</v>
      </c>
      <c r="X30">
        <f t="shared" si="0"/>
        <v>9</v>
      </c>
      <c r="Y30">
        <f t="shared" si="0"/>
        <v>126</v>
      </c>
      <c r="Z30">
        <f t="shared" si="22"/>
        <v>76</v>
      </c>
      <c r="AA30">
        <f t="shared" si="23"/>
        <v>50</v>
      </c>
      <c r="AB30">
        <f t="shared" si="24"/>
        <v>34</v>
      </c>
      <c r="AC30">
        <f t="shared" si="25"/>
        <v>41</v>
      </c>
      <c r="AD30">
        <f t="shared" si="26"/>
        <v>17</v>
      </c>
      <c r="AE30">
        <f t="shared" si="27"/>
        <v>218</v>
      </c>
      <c r="AF30">
        <f t="shared" si="28"/>
        <v>11</v>
      </c>
      <c r="AG30">
        <f t="shared" si="29"/>
        <v>3</v>
      </c>
      <c r="AH30">
        <f t="shared" si="30"/>
        <v>7</v>
      </c>
      <c r="AI30">
        <f t="shared" si="31"/>
        <v>5</v>
      </c>
      <c r="AJ30">
        <f t="shared" si="32"/>
        <v>3</v>
      </c>
      <c r="AK30">
        <f t="shared" si="33"/>
        <v>29</v>
      </c>
      <c r="AL30">
        <f t="shared" si="34"/>
        <v>117</v>
      </c>
      <c r="AM30">
        <f t="shared" si="35"/>
        <v>83</v>
      </c>
      <c r="AN30">
        <f t="shared" si="36"/>
        <v>70</v>
      </c>
      <c r="AO30">
        <f t="shared" si="37"/>
        <v>60</v>
      </c>
      <c r="AP30">
        <f t="shared" si="38"/>
        <v>19</v>
      </c>
      <c r="AQ30">
        <f t="shared" si="39"/>
        <v>349</v>
      </c>
      <c r="AR30">
        <f t="shared" si="40"/>
        <v>204</v>
      </c>
      <c r="AS30">
        <f t="shared" si="1"/>
        <v>136</v>
      </c>
      <c r="AT30">
        <f t="shared" si="1"/>
        <v>111</v>
      </c>
      <c r="AU30">
        <f t="shared" si="1"/>
        <v>106</v>
      </c>
      <c r="AV30">
        <f t="shared" si="1"/>
        <v>39</v>
      </c>
      <c r="AW30">
        <f t="shared" si="1"/>
        <v>596</v>
      </c>
      <c r="AX30">
        <f t="shared" si="41"/>
        <v>244</v>
      </c>
      <c r="AY30">
        <f t="shared" si="2"/>
        <v>169</v>
      </c>
      <c r="AZ30">
        <f t="shared" si="2"/>
        <v>129</v>
      </c>
      <c r="BA30">
        <f t="shared" si="2"/>
        <v>132</v>
      </c>
      <c r="BB30">
        <f t="shared" si="2"/>
        <v>48</v>
      </c>
      <c r="BC30">
        <f t="shared" si="2"/>
        <v>722</v>
      </c>
    </row>
    <row r="31" spans="1:89">
      <c r="A31" s="7" t="s">
        <v>53</v>
      </c>
      <c r="B31">
        <f t="shared" si="3"/>
        <v>8</v>
      </c>
      <c r="C31">
        <f t="shared" si="4"/>
        <v>3</v>
      </c>
      <c r="D31">
        <f t="shared" si="5"/>
        <v>2</v>
      </c>
      <c r="E31">
        <f t="shared" si="6"/>
        <v>0</v>
      </c>
      <c r="F31">
        <f t="shared" si="7"/>
        <v>3</v>
      </c>
      <c r="G31">
        <f t="shared" si="8"/>
        <v>16</v>
      </c>
      <c r="H31">
        <f t="shared" si="9"/>
        <v>0</v>
      </c>
      <c r="I31">
        <f t="shared" si="10"/>
        <v>0</v>
      </c>
      <c r="J31">
        <f t="shared" si="11"/>
        <v>0</v>
      </c>
      <c r="K31">
        <f t="shared" si="12"/>
        <v>1</v>
      </c>
      <c r="L31">
        <f t="shared" si="13"/>
        <v>0</v>
      </c>
      <c r="M31">
        <f t="shared" si="14"/>
        <v>1</v>
      </c>
      <c r="N31">
        <f t="shared" si="15"/>
        <v>6</v>
      </c>
      <c r="O31">
        <f t="shared" si="16"/>
        <v>1</v>
      </c>
      <c r="P31">
        <f t="shared" si="17"/>
        <v>5</v>
      </c>
      <c r="Q31">
        <f t="shared" si="18"/>
        <v>4</v>
      </c>
      <c r="R31">
        <f t="shared" si="19"/>
        <v>0</v>
      </c>
      <c r="S31">
        <f t="shared" si="20"/>
        <v>16</v>
      </c>
      <c r="T31">
        <f t="shared" si="21"/>
        <v>14</v>
      </c>
      <c r="U31">
        <f t="shared" si="0"/>
        <v>4</v>
      </c>
      <c r="V31">
        <f t="shared" si="0"/>
        <v>7</v>
      </c>
      <c r="W31">
        <f t="shared" si="0"/>
        <v>5</v>
      </c>
      <c r="X31">
        <f t="shared" si="0"/>
        <v>3</v>
      </c>
      <c r="Y31">
        <f t="shared" si="0"/>
        <v>33</v>
      </c>
      <c r="Z31">
        <f t="shared" si="22"/>
        <v>32</v>
      </c>
      <c r="AA31">
        <f t="shared" si="23"/>
        <v>17</v>
      </c>
      <c r="AB31">
        <f t="shared" si="24"/>
        <v>14</v>
      </c>
      <c r="AC31">
        <f t="shared" si="25"/>
        <v>23</v>
      </c>
      <c r="AD31">
        <f t="shared" si="26"/>
        <v>9</v>
      </c>
      <c r="AE31">
        <f t="shared" si="27"/>
        <v>95</v>
      </c>
      <c r="AF31">
        <f t="shared" si="28"/>
        <v>25</v>
      </c>
      <c r="AG31">
        <f t="shared" si="29"/>
        <v>7</v>
      </c>
      <c r="AH31">
        <f t="shared" si="30"/>
        <v>17</v>
      </c>
      <c r="AI31">
        <f t="shared" si="31"/>
        <v>25</v>
      </c>
      <c r="AJ31">
        <f t="shared" si="32"/>
        <v>14</v>
      </c>
      <c r="AK31">
        <f t="shared" si="33"/>
        <v>88</v>
      </c>
      <c r="AL31">
        <f t="shared" si="34"/>
        <v>92</v>
      </c>
      <c r="AM31">
        <f t="shared" si="35"/>
        <v>45</v>
      </c>
      <c r="AN31">
        <f t="shared" si="36"/>
        <v>53</v>
      </c>
      <c r="AO31">
        <f t="shared" si="37"/>
        <v>53</v>
      </c>
      <c r="AP31">
        <f t="shared" si="38"/>
        <v>13</v>
      </c>
      <c r="AQ31">
        <f t="shared" si="39"/>
        <v>256</v>
      </c>
      <c r="AR31">
        <f t="shared" si="40"/>
        <v>149</v>
      </c>
      <c r="AS31">
        <f t="shared" si="1"/>
        <v>69</v>
      </c>
      <c r="AT31">
        <f t="shared" si="1"/>
        <v>84</v>
      </c>
      <c r="AU31">
        <f t="shared" si="1"/>
        <v>101</v>
      </c>
      <c r="AV31">
        <f t="shared" si="1"/>
        <v>36</v>
      </c>
      <c r="AW31">
        <f t="shared" si="1"/>
        <v>439</v>
      </c>
      <c r="AX31">
        <f t="shared" si="41"/>
        <v>163</v>
      </c>
      <c r="AY31">
        <f t="shared" si="2"/>
        <v>73</v>
      </c>
      <c r="AZ31">
        <f t="shared" si="2"/>
        <v>91</v>
      </c>
      <c r="BA31">
        <f t="shared" si="2"/>
        <v>106</v>
      </c>
      <c r="BB31">
        <f t="shared" si="2"/>
        <v>39</v>
      </c>
      <c r="BC31">
        <f t="shared" si="2"/>
        <v>472</v>
      </c>
    </row>
    <row r="32" spans="1:89">
      <c r="A32" s="7" t="s">
        <v>72</v>
      </c>
      <c r="B32">
        <f t="shared" si="3"/>
        <v>8</v>
      </c>
      <c r="C32">
        <f t="shared" si="4"/>
        <v>7</v>
      </c>
      <c r="D32">
        <f t="shared" si="5"/>
        <v>6</v>
      </c>
      <c r="E32">
        <f t="shared" si="6"/>
        <v>6</v>
      </c>
      <c r="F32">
        <f t="shared" si="7"/>
        <v>4</v>
      </c>
      <c r="G32">
        <f t="shared" si="8"/>
        <v>31</v>
      </c>
      <c r="H32">
        <f t="shared" si="9"/>
        <v>0</v>
      </c>
      <c r="I32">
        <f t="shared" si="10"/>
        <v>0</v>
      </c>
      <c r="J32">
        <f t="shared" si="11"/>
        <v>1</v>
      </c>
      <c r="K32">
        <f t="shared" si="12"/>
        <v>1</v>
      </c>
      <c r="L32">
        <f t="shared" si="13"/>
        <v>0</v>
      </c>
      <c r="M32">
        <f t="shared" si="14"/>
        <v>2</v>
      </c>
      <c r="N32">
        <f t="shared" si="15"/>
        <v>14</v>
      </c>
      <c r="O32">
        <f t="shared" si="16"/>
        <v>7</v>
      </c>
      <c r="P32">
        <f t="shared" si="17"/>
        <v>12</v>
      </c>
      <c r="Q32">
        <f t="shared" si="18"/>
        <v>3</v>
      </c>
      <c r="R32">
        <f t="shared" si="19"/>
        <v>5</v>
      </c>
      <c r="S32">
        <f t="shared" si="20"/>
        <v>41</v>
      </c>
      <c r="T32">
        <f t="shared" si="21"/>
        <v>22</v>
      </c>
      <c r="U32">
        <f t="shared" si="0"/>
        <v>14</v>
      </c>
      <c r="V32">
        <f t="shared" si="0"/>
        <v>19</v>
      </c>
      <c r="W32">
        <f t="shared" si="0"/>
        <v>10</v>
      </c>
      <c r="X32">
        <f t="shared" si="0"/>
        <v>9</v>
      </c>
      <c r="Y32">
        <f t="shared" si="0"/>
        <v>74</v>
      </c>
      <c r="Z32">
        <f t="shared" si="22"/>
        <v>20</v>
      </c>
      <c r="AA32">
        <f t="shared" si="23"/>
        <v>13</v>
      </c>
      <c r="AB32">
        <f t="shared" si="24"/>
        <v>16</v>
      </c>
      <c r="AC32">
        <f t="shared" si="25"/>
        <v>10</v>
      </c>
      <c r="AD32">
        <f t="shared" si="26"/>
        <v>4</v>
      </c>
      <c r="AE32">
        <f t="shared" si="27"/>
        <v>63</v>
      </c>
      <c r="AF32">
        <f t="shared" si="28"/>
        <v>10</v>
      </c>
      <c r="AG32">
        <f t="shared" si="29"/>
        <v>4</v>
      </c>
      <c r="AH32">
        <f t="shared" si="30"/>
        <v>8</v>
      </c>
      <c r="AI32">
        <f t="shared" si="31"/>
        <v>14</v>
      </c>
      <c r="AJ32">
        <f t="shared" si="32"/>
        <v>8</v>
      </c>
      <c r="AK32">
        <f t="shared" si="33"/>
        <v>44</v>
      </c>
      <c r="AL32">
        <f t="shared" si="34"/>
        <v>63</v>
      </c>
      <c r="AM32">
        <f t="shared" si="35"/>
        <v>40</v>
      </c>
      <c r="AN32">
        <f t="shared" si="36"/>
        <v>40</v>
      </c>
      <c r="AO32">
        <f t="shared" si="37"/>
        <v>44</v>
      </c>
      <c r="AP32">
        <f t="shared" si="38"/>
        <v>11</v>
      </c>
      <c r="AQ32">
        <f t="shared" si="39"/>
        <v>198</v>
      </c>
      <c r="AR32">
        <f t="shared" si="40"/>
        <v>93</v>
      </c>
      <c r="AS32">
        <f t="shared" si="1"/>
        <v>57</v>
      </c>
      <c r="AT32">
        <f t="shared" si="1"/>
        <v>64</v>
      </c>
      <c r="AU32">
        <f t="shared" si="1"/>
        <v>68</v>
      </c>
      <c r="AV32">
        <f t="shared" si="1"/>
        <v>23</v>
      </c>
      <c r="AW32">
        <f t="shared" si="1"/>
        <v>305</v>
      </c>
      <c r="AX32">
        <f t="shared" si="41"/>
        <v>115</v>
      </c>
      <c r="AY32">
        <f t="shared" si="2"/>
        <v>71</v>
      </c>
      <c r="AZ32">
        <f t="shared" si="2"/>
        <v>83</v>
      </c>
      <c r="BA32">
        <f t="shared" si="2"/>
        <v>78</v>
      </c>
      <c r="BB32">
        <f t="shared" si="2"/>
        <v>32</v>
      </c>
      <c r="BC32">
        <f t="shared" si="2"/>
        <v>379</v>
      </c>
    </row>
    <row r="33" spans="1:55">
      <c r="A33" s="7" t="s">
        <v>78</v>
      </c>
      <c r="B33">
        <f t="shared" si="3"/>
        <v>43</v>
      </c>
      <c r="C33">
        <f t="shared" si="4"/>
        <v>24</v>
      </c>
      <c r="D33">
        <f t="shared" si="5"/>
        <v>10</v>
      </c>
      <c r="E33">
        <f t="shared" si="6"/>
        <v>19</v>
      </c>
      <c r="F33">
        <f t="shared" si="7"/>
        <v>18</v>
      </c>
      <c r="G33">
        <f t="shared" si="8"/>
        <v>114</v>
      </c>
      <c r="H33">
        <f t="shared" si="9"/>
        <v>6</v>
      </c>
      <c r="I33">
        <f t="shared" si="10"/>
        <v>1</v>
      </c>
      <c r="J33">
        <f t="shared" si="11"/>
        <v>3</v>
      </c>
      <c r="K33">
        <f t="shared" si="12"/>
        <v>3</v>
      </c>
      <c r="L33">
        <f t="shared" si="13"/>
        <v>1</v>
      </c>
      <c r="M33">
        <f t="shared" si="14"/>
        <v>14</v>
      </c>
      <c r="N33">
        <f t="shared" si="15"/>
        <v>48</v>
      </c>
      <c r="O33">
        <f t="shared" si="16"/>
        <v>35</v>
      </c>
      <c r="P33">
        <f t="shared" si="17"/>
        <v>26</v>
      </c>
      <c r="Q33">
        <f t="shared" si="18"/>
        <v>39</v>
      </c>
      <c r="R33">
        <f t="shared" si="19"/>
        <v>5</v>
      </c>
      <c r="S33">
        <f t="shared" si="20"/>
        <v>153</v>
      </c>
      <c r="T33">
        <f t="shared" si="21"/>
        <v>97</v>
      </c>
      <c r="U33">
        <f t="shared" si="0"/>
        <v>60</v>
      </c>
      <c r="V33">
        <f t="shared" si="0"/>
        <v>39</v>
      </c>
      <c r="W33">
        <f t="shared" si="0"/>
        <v>61</v>
      </c>
      <c r="X33">
        <f t="shared" si="0"/>
        <v>24</v>
      </c>
      <c r="Y33">
        <f t="shared" si="0"/>
        <v>281</v>
      </c>
      <c r="Z33">
        <f t="shared" si="22"/>
        <v>74</v>
      </c>
      <c r="AA33">
        <f t="shared" si="23"/>
        <v>33</v>
      </c>
      <c r="AB33">
        <f t="shared" si="24"/>
        <v>37</v>
      </c>
      <c r="AC33">
        <f t="shared" si="25"/>
        <v>34</v>
      </c>
      <c r="AD33">
        <f t="shared" si="26"/>
        <v>14</v>
      </c>
      <c r="AE33">
        <f t="shared" si="27"/>
        <v>192</v>
      </c>
      <c r="AF33">
        <f t="shared" si="28"/>
        <v>67</v>
      </c>
      <c r="AG33">
        <f t="shared" si="29"/>
        <v>17</v>
      </c>
      <c r="AH33">
        <f t="shared" si="30"/>
        <v>22</v>
      </c>
      <c r="AI33">
        <f t="shared" si="31"/>
        <v>37</v>
      </c>
      <c r="AJ33">
        <f t="shared" si="32"/>
        <v>20</v>
      </c>
      <c r="AK33">
        <f t="shared" si="33"/>
        <v>163</v>
      </c>
      <c r="AL33">
        <f t="shared" si="34"/>
        <v>193</v>
      </c>
      <c r="AM33">
        <f t="shared" si="35"/>
        <v>77</v>
      </c>
      <c r="AN33">
        <f t="shared" si="36"/>
        <v>67</v>
      </c>
      <c r="AO33">
        <f t="shared" si="37"/>
        <v>83</v>
      </c>
      <c r="AP33">
        <f t="shared" si="38"/>
        <v>14</v>
      </c>
      <c r="AQ33">
        <f t="shared" si="39"/>
        <v>434</v>
      </c>
      <c r="AR33">
        <f t="shared" si="40"/>
        <v>334</v>
      </c>
      <c r="AS33">
        <f t="shared" si="1"/>
        <v>127</v>
      </c>
      <c r="AT33">
        <f t="shared" si="1"/>
        <v>126</v>
      </c>
      <c r="AU33">
        <f t="shared" si="1"/>
        <v>154</v>
      </c>
      <c r="AV33">
        <f t="shared" si="1"/>
        <v>48</v>
      </c>
      <c r="AW33">
        <f t="shared" si="1"/>
        <v>789</v>
      </c>
      <c r="AX33">
        <f t="shared" si="41"/>
        <v>431</v>
      </c>
      <c r="AY33">
        <f t="shared" si="2"/>
        <v>187</v>
      </c>
      <c r="AZ33">
        <f t="shared" si="2"/>
        <v>165</v>
      </c>
      <c r="BA33">
        <f t="shared" si="2"/>
        <v>215</v>
      </c>
      <c r="BB33">
        <f t="shared" si="2"/>
        <v>72</v>
      </c>
      <c r="BC33">
        <f t="shared" si="2"/>
        <v>1070</v>
      </c>
    </row>
    <row r="34" spans="1:55">
      <c r="A34" s="7" t="s">
        <v>116</v>
      </c>
      <c r="B34">
        <f t="shared" si="3"/>
        <v>23</v>
      </c>
      <c r="C34">
        <f t="shared" si="4"/>
        <v>6</v>
      </c>
      <c r="D34">
        <f t="shared" si="5"/>
        <v>6</v>
      </c>
      <c r="E34">
        <f t="shared" si="6"/>
        <v>8</v>
      </c>
      <c r="F34">
        <f t="shared" si="7"/>
        <v>9</v>
      </c>
      <c r="G34">
        <f t="shared" si="8"/>
        <v>52</v>
      </c>
      <c r="H34">
        <f t="shared" si="9"/>
        <v>19</v>
      </c>
      <c r="I34">
        <f t="shared" si="10"/>
        <v>4</v>
      </c>
      <c r="J34">
        <f t="shared" si="11"/>
        <v>3</v>
      </c>
      <c r="K34">
        <f t="shared" si="12"/>
        <v>10</v>
      </c>
      <c r="L34">
        <f t="shared" si="13"/>
        <v>3</v>
      </c>
      <c r="M34">
        <f t="shared" si="14"/>
        <v>39</v>
      </c>
      <c r="N34">
        <f t="shared" si="15"/>
        <v>52</v>
      </c>
      <c r="O34">
        <f t="shared" si="16"/>
        <v>38</v>
      </c>
      <c r="P34">
        <f t="shared" si="17"/>
        <v>29</v>
      </c>
      <c r="Q34">
        <f t="shared" si="18"/>
        <v>30</v>
      </c>
      <c r="R34">
        <f t="shared" si="19"/>
        <v>6</v>
      </c>
      <c r="S34">
        <f t="shared" si="20"/>
        <v>155</v>
      </c>
      <c r="T34">
        <f t="shared" si="21"/>
        <v>94</v>
      </c>
      <c r="U34">
        <f t="shared" si="0"/>
        <v>48</v>
      </c>
      <c r="V34">
        <f t="shared" si="0"/>
        <v>38</v>
      </c>
      <c r="W34">
        <f t="shared" si="0"/>
        <v>48</v>
      </c>
      <c r="X34">
        <f t="shared" si="0"/>
        <v>18</v>
      </c>
      <c r="Y34">
        <f t="shared" si="0"/>
        <v>246</v>
      </c>
      <c r="Z34">
        <f t="shared" si="22"/>
        <v>128</v>
      </c>
      <c r="AA34">
        <f t="shared" si="23"/>
        <v>47</v>
      </c>
      <c r="AB34">
        <f t="shared" si="24"/>
        <v>41</v>
      </c>
      <c r="AC34">
        <f t="shared" si="25"/>
        <v>62</v>
      </c>
      <c r="AD34">
        <f t="shared" si="26"/>
        <v>57</v>
      </c>
      <c r="AE34">
        <f t="shared" si="27"/>
        <v>335</v>
      </c>
      <c r="AF34">
        <f t="shared" si="28"/>
        <v>26</v>
      </c>
      <c r="AG34">
        <f t="shared" si="29"/>
        <v>6</v>
      </c>
      <c r="AH34">
        <f t="shared" si="30"/>
        <v>5</v>
      </c>
      <c r="AI34">
        <f t="shared" si="31"/>
        <v>20</v>
      </c>
      <c r="AJ34">
        <f t="shared" si="32"/>
        <v>15</v>
      </c>
      <c r="AK34">
        <f t="shared" si="33"/>
        <v>72</v>
      </c>
      <c r="AL34">
        <f t="shared" si="34"/>
        <v>199</v>
      </c>
      <c r="AM34">
        <f t="shared" si="35"/>
        <v>119</v>
      </c>
      <c r="AN34">
        <f t="shared" si="36"/>
        <v>85</v>
      </c>
      <c r="AO34">
        <f t="shared" si="37"/>
        <v>93</v>
      </c>
      <c r="AP34">
        <f t="shared" si="38"/>
        <v>41</v>
      </c>
      <c r="AQ34">
        <f t="shared" si="39"/>
        <v>537</v>
      </c>
      <c r="AR34">
        <f t="shared" si="40"/>
        <v>353</v>
      </c>
      <c r="AS34">
        <f t="shared" si="1"/>
        <v>172</v>
      </c>
      <c r="AT34">
        <f t="shared" si="1"/>
        <v>131</v>
      </c>
      <c r="AU34">
        <f t="shared" si="1"/>
        <v>175</v>
      </c>
      <c r="AV34">
        <f t="shared" si="1"/>
        <v>113</v>
      </c>
      <c r="AW34">
        <f t="shared" si="1"/>
        <v>944</v>
      </c>
      <c r="AX34">
        <f t="shared" si="41"/>
        <v>447</v>
      </c>
      <c r="AY34">
        <f t="shared" si="2"/>
        <v>220</v>
      </c>
      <c r="AZ34">
        <f t="shared" si="2"/>
        <v>169</v>
      </c>
      <c r="BA34">
        <f t="shared" si="2"/>
        <v>223</v>
      </c>
      <c r="BB34">
        <f t="shared" si="2"/>
        <v>131</v>
      </c>
      <c r="BC34">
        <f t="shared" si="2"/>
        <v>1190</v>
      </c>
    </row>
    <row r="35" spans="1:55">
      <c r="A35" s="7" t="s">
        <v>97</v>
      </c>
      <c r="B35">
        <f t="shared" si="3"/>
        <v>16</v>
      </c>
      <c r="C35">
        <f t="shared" si="4"/>
        <v>3</v>
      </c>
      <c r="D35">
        <f t="shared" si="5"/>
        <v>10</v>
      </c>
      <c r="E35">
        <f t="shared" si="6"/>
        <v>8</v>
      </c>
      <c r="F35">
        <f t="shared" si="7"/>
        <v>7</v>
      </c>
      <c r="G35">
        <f t="shared" si="8"/>
        <v>44</v>
      </c>
      <c r="H35">
        <f t="shared" si="9"/>
        <v>17</v>
      </c>
      <c r="I35">
        <f t="shared" si="10"/>
        <v>5</v>
      </c>
      <c r="J35">
        <f t="shared" si="11"/>
        <v>5</v>
      </c>
      <c r="K35">
        <f t="shared" si="12"/>
        <v>9</v>
      </c>
      <c r="L35">
        <f t="shared" si="13"/>
        <v>7</v>
      </c>
      <c r="M35">
        <f t="shared" si="14"/>
        <v>43</v>
      </c>
      <c r="N35">
        <f t="shared" si="15"/>
        <v>74</v>
      </c>
      <c r="O35">
        <f t="shared" si="16"/>
        <v>43</v>
      </c>
      <c r="P35">
        <f t="shared" si="17"/>
        <v>26</v>
      </c>
      <c r="Q35">
        <f t="shared" si="18"/>
        <v>23</v>
      </c>
      <c r="R35">
        <f t="shared" si="19"/>
        <v>8</v>
      </c>
      <c r="S35">
        <f t="shared" si="20"/>
        <v>174</v>
      </c>
      <c r="T35">
        <f t="shared" si="21"/>
        <v>107</v>
      </c>
      <c r="U35">
        <f t="shared" si="0"/>
        <v>51</v>
      </c>
      <c r="V35">
        <f t="shared" si="0"/>
        <v>41</v>
      </c>
      <c r="W35">
        <f t="shared" si="0"/>
        <v>40</v>
      </c>
      <c r="X35">
        <f t="shared" si="0"/>
        <v>22</v>
      </c>
      <c r="Y35">
        <f t="shared" si="0"/>
        <v>261</v>
      </c>
      <c r="Z35">
        <f t="shared" si="22"/>
        <v>91</v>
      </c>
      <c r="AA35">
        <f t="shared" si="23"/>
        <v>40</v>
      </c>
      <c r="AB35">
        <f t="shared" si="24"/>
        <v>40</v>
      </c>
      <c r="AC35">
        <f t="shared" si="25"/>
        <v>57</v>
      </c>
      <c r="AD35">
        <f t="shared" si="26"/>
        <v>18</v>
      </c>
      <c r="AE35">
        <f t="shared" si="27"/>
        <v>246</v>
      </c>
      <c r="AF35">
        <f t="shared" si="28"/>
        <v>45</v>
      </c>
      <c r="AG35">
        <f t="shared" si="29"/>
        <v>5</v>
      </c>
      <c r="AH35">
        <f t="shared" si="30"/>
        <v>19</v>
      </c>
      <c r="AI35">
        <f t="shared" si="31"/>
        <v>18</v>
      </c>
      <c r="AJ35">
        <f t="shared" si="32"/>
        <v>14</v>
      </c>
      <c r="AK35">
        <f t="shared" si="33"/>
        <v>101</v>
      </c>
      <c r="AL35">
        <f t="shared" si="34"/>
        <v>230</v>
      </c>
      <c r="AM35">
        <f t="shared" si="35"/>
        <v>123</v>
      </c>
      <c r="AN35">
        <f t="shared" si="36"/>
        <v>113</v>
      </c>
      <c r="AO35">
        <f t="shared" si="37"/>
        <v>100</v>
      </c>
      <c r="AP35">
        <f t="shared" si="38"/>
        <v>36</v>
      </c>
      <c r="AQ35">
        <f t="shared" si="39"/>
        <v>602</v>
      </c>
      <c r="AR35">
        <f t="shared" si="40"/>
        <v>366</v>
      </c>
      <c r="AS35">
        <f t="shared" si="1"/>
        <v>168</v>
      </c>
      <c r="AT35">
        <f t="shared" si="1"/>
        <v>172</v>
      </c>
      <c r="AU35">
        <f t="shared" si="1"/>
        <v>175</v>
      </c>
      <c r="AV35">
        <f t="shared" si="1"/>
        <v>68</v>
      </c>
      <c r="AW35">
        <f t="shared" si="1"/>
        <v>949</v>
      </c>
      <c r="AX35">
        <f t="shared" si="41"/>
        <v>473</v>
      </c>
      <c r="AY35">
        <f t="shared" si="2"/>
        <v>219</v>
      </c>
      <c r="AZ35">
        <f t="shared" si="2"/>
        <v>213</v>
      </c>
      <c r="BA35">
        <f t="shared" si="2"/>
        <v>215</v>
      </c>
      <c r="BB35">
        <f t="shared" si="2"/>
        <v>90</v>
      </c>
      <c r="BC35">
        <f t="shared" si="2"/>
        <v>1210</v>
      </c>
    </row>
    <row r="36" spans="1:55" ht="16" thickBot="1">
      <c r="A36" s="7" t="s">
        <v>75</v>
      </c>
      <c r="B36">
        <f t="shared" si="3"/>
        <v>7</v>
      </c>
      <c r="C36">
        <f t="shared" si="4"/>
        <v>2</v>
      </c>
      <c r="D36">
        <f t="shared" si="5"/>
        <v>7</v>
      </c>
      <c r="E36">
        <f t="shared" si="6"/>
        <v>5</v>
      </c>
      <c r="F36">
        <f t="shared" si="7"/>
        <v>2</v>
      </c>
      <c r="G36">
        <f t="shared" si="8"/>
        <v>23</v>
      </c>
      <c r="H36">
        <f t="shared" si="9"/>
        <v>9</v>
      </c>
      <c r="I36">
        <f t="shared" si="10"/>
        <v>2</v>
      </c>
      <c r="J36">
        <f t="shared" si="11"/>
        <v>5</v>
      </c>
      <c r="K36">
        <f t="shared" si="12"/>
        <v>10</v>
      </c>
      <c r="L36">
        <f t="shared" si="13"/>
        <v>4</v>
      </c>
      <c r="M36">
        <f t="shared" si="14"/>
        <v>30</v>
      </c>
      <c r="N36">
        <f t="shared" si="15"/>
        <v>24</v>
      </c>
      <c r="O36">
        <f t="shared" si="16"/>
        <v>6</v>
      </c>
      <c r="P36">
        <f t="shared" si="17"/>
        <v>14</v>
      </c>
      <c r="Q36">
        <f t="shared" si="18"/>
        <v>31</v>
      </c>
      <c r="R36">
        <f t="shared" si="19"/>
        <v>2</v>
      </c>
      <c r="S36">
        <f t="shared" si="20"/>
        <v>77</v>
      </c>
      <c r="T36">
        <f t="shared" si="21"/>
        <v>40</v>
      </c>
      <c r="U36">
        <f t="shared" si="0"/>
        <v>10</v>
      </c>
      <c r="V36">
        <f t="shared" si="0"/>
        <v>26</v>
      </c>
      <c r="W36">
        <f t="shared" si="0"/>
        <v>46</v>
      </c>
      <c r="X36">
        <f t="shared" si="0"/>
        <v>8</v>
      </c>
      <c r="Y36">
        <f t="shared" si="0"/>
        <v>130</v>
      </c>
      <c r="Z36">
        <f t="shared" si="22"/>
        <v>81</v>
      </c>
      <c r="AA36">
        <f t="shared" si="23"/>
        <v>30</v>
      </c>
      <c r="AB36">
        <f t="shared" si="24"/>
        <v>49</v>
      </c>
      <c r="AC36">
        <f t="shared" si="25"/>
        <v>69</v>
      </c>
      <c r="AD36">
        <f t="shared" si="26"/>
        <v>30</v>
      </c>
      <c r="AE36">
        <f t="shared" si="27"/>
        <v>259</v>
      </c>
      <c r="AF36">
        <f t="shared" si="28"/>
        <v>14</v>
      </c>
      <c r="AG36">
        <f t="shared" si="29"/>
        <v>2</v>
      </c>
      <c r="AH36">
        <f t="shared" si="30"/>
        <v>5</v>
      </c>
      <c r="AI36">
        <f t="shared" si="31"/>
        <v>9</v>
      </c>
      <c r="AJ36">
        <f t="shared" si="32"/>
        <v>1</v>
      </c>
      <c r="AK36">
        <f t="shared" si="33"/>
        <v>31</v>
      </c>
      <c r="AL36">
        <f t="shared" si="34"/>
        <v>81</v>
      </c>
      <c r="AM36">
        <f t="shared" si="35"/>
        <v>55</v>
      </c>
      <c r="AN36">
        <f t="shared" si="36"/>
        <v>67</v>
      </c>
      <c r="AO36">
        <f t="shared" si="37"/>
        <v>81</v>
      </c>
      <c r="AP36">
        <f t="shared" si="38"/>
        <v>16</v>
      </c>
      <c r="AQ36">
        <f t="shared" si="39"/>
        <v>300</v>
      </c>
      <c r="AR36">
        <f t="shared" si="40"/>
        <v>176</v>
      </c>
      <c r="AS36">
        <f t="shared" si="1"/>
        <v>87</v>
      </c>
      <c r="AT36">
        <f t="shared" si="1"/>
        <v>121</v>
      </c>
      <c r="AU36">
        <f t="shared" si="1"/>
        <v>159</v>
      </c>
      <c r="AV36">
        <f t="shared" si="1"/>
        <v>47</v>
      </c>
      <c r="AW36">
        <f t="shared" si="1"/>
        <v>590</v>
      </c>
      <c r="AX36">
        <f t="shared" si="41"/>
        <v>216</v>
      </c>
      <c r="AY36">
        <f t="shared" si="2"/>
        <v>97</v>
      </c>
      <c r="AZ36">
        <f t="shared" si="2"/>
        <v>147</v>
      </c>
      <c r="BA36">
        <f t="shared" si="2"/>
        <v>205</v>
      </c>
      <c r="BB36">
        <f t="shared" si="2"/>
        <v>55</v>
      </c>
      <c r="BC36">
        <f t="shared" si="2"/>
        <v>720</v>
      </c>
    </row>
    <row r="37" spans="1:55" ht="16" thickTop="1">
      <c r="A37" s="9" t="s">
        <v>8933</v>
      </c>
      <c r="B37">
        <f t="shared" si="3"/>
        <v>153</v>
      </c>
      <c r="C37">
        <f t="shared" si="4"/>
        <v>73</v>
      </c>
      <c r="D37">
        <f t="shared" si="5"/>
        <v>69</v>
      </c>
      <c r="E37">
        <f t="shared" si="6"/>
        <v>71</v>
      </c>
      <c r="F37">
        <f t="shared" si="7"/>
        <v>64</v>
      </c>
      <c r="G37">
        <f t="shared" si="8"/>
        <v>430</v>
      </c>
      <c r="H37">
        <f t="shared" si="9"/>
        <v>105</v>
      </c>
      <c r="I37">
        <f t="shared" si="10"/>
        <v>20</v>
      </c>
      <c r="J37">
        <f t="shared" si="11"/>
        <v>31</v>
      </c>
      <c r="K37">
        <f t="shared" si="12"/>
        <v>72</v>
      </c>
      <c r="L37">
        <f t="shared" si="13"/>
        <v>34</v>
      </c>
      <c r="M37">
        <f>AA18</f>
        <v>262</v>
      </c>
      <c r="N37">
        <f t="shared" si="15"/>
        <v>365</v>
      </c>
      <c r="O37">
        <f t="shared" si="16"/>
        <v>222</v>
      </c>
      <c r="P37">
        <f t="shared" si="17"/>
        <v>191</v>
      </c>
      <c r="Q37">
        <f t="shared" si="18"/>
        <v>209</v>
      </c>
      <c r="R37">
        <f t="shared" si="19"/>
        <v>63</v>
      </c>
      <c r="S37">
        <f t="shared" si="20"/>
        <v>1050</v>
      </c>
      <c r="T37">
        <f t="shared" si="21"/>
        <v>623</v>
      </c>
      <c r="U37">
        <f t="shared" si="0"/>
        <v>315</v>
      </c>
      <c r="V37">
        <f t="shared" si="0"/>
        <v>291</v>
      </c>
      <c r="W37">
        <f t="shared" si="0"/>
        <v>352</v>
      </c>
      <c r="X37">
        <f t="shared" si="0"/>
        <v>161</v>
      </c>
      <c r="Y37">
        <f t="shared" si="0"/>
        <v>1742</v>
      </c>
      <c r="Z37">
        <f t="shared" si="22"/>
        <v>794</v>
      </c>
      <c r="AA37">
        <f t="shared" si="23"/>
        <v>346</v>
      </c>
      <c r="AB37">
        <f t="shared" si="24"/>
        <v>345</v>
      </c>
      <c r="AC37">
        <f t="shared" si="25"/>
        <v>420</v>
      </c>
      <c r="AD37">
        <f t="shared" si="26"/>
        <v>255</v>
      </c>
      <c r="AE37">
        <f t="shared" si="27"/>
        <v>2160</v>
      </c>
      <c r="AF37">
        <f t="shared" si="28"/>
        <v>264</v>
      </c>
      <c r="AG37">
        <f t="shared" si="29"/>
        <v>62</v>
      </c>
      <c r="AH37">
        <f t="shared" si="30"/>
        <v>106</v>
      </c>
      <c r="AI37">
        <f t="shared" si="31"/>
        <v>155</v>
      </c>
      <c r="AJ37">
        <f t="shared" si="32"/>
        <v>93</v>
      </c>
      <c r="AK37">
        <f t="shared" si="33"/>
        <v>680</v>
      </c>
      <c r="AL37">
        <f t="shared" si="34"/>
        <v>1413</v>
      </c>
      <c r="AM37">
        <f t="shared" si="35"/>
        <v>783</v>
      </c>
      <c r="AN37">
        <f t="shared" si="36"/>
        <v>727</v>
      </c>
      <c r="AO37">
        <f t="shared" si="37"/>
        <v>780</v>
      </c>
      <c r="AP37">
        <f t="shared" si="38"/>
        <v>229</v>
      </c>
      <c r="AQ37">
        <f t="shared" si="39"/>
        <v>3932</v>
      </c>
      <c r="AR37">
        <f t="shared" si="40"/>
        <v>2471</v>
      </c>
      <c r="AS37">
        <f t="shared" si="1"/>
        <v>1191</v>
      </c>
      <c r="AT37">
        <f t="shared" si="1"/>
        <v>1178</v>
      </c>
      <c r="AU37">
        <f t="shared" si="1"/>
        <v>1355</v>
      </c>
      <c r="AV37">
        <f t="shared" si="1"/>
        <v>577</v>
      </c>
      <c r="AW37">
        <f t="shared" si="1"/>
        <v>6772</v>
      </c>
      <c r="AX37">
        <f t="shared" si="41"/>
        <v>3094</v>
      </c>
      <c r="AY37">
        <f t="shared" si="2"/>
        <v>1506</v>
      </c>
      <c r="AZ37">
        <f t="shared" si="2"/>
        <v>1469</v>
      </c>
      <c r="BA37">
        <f t="shared" si="2"/>
        <v>1707</v>
      </c>
      <c r="BB37">
        <f t="shared" si="2"/>
        <v>738</v>
      </c>
      <c r="BC37">
        <f t="shared" si="2"/>
        <v>8514</v>
      </c>
    </row>
    <row r="39" spans="1:55">
      <c r="B39" s="16" t="s">
        <v>54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 t="s">
        <v>42</v>
      </c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</row>
    <row r="40" spans="1:55">
      <c r="B40" s="16" t="s">
        <v>8931</v>
      </c>
      <c r="C40" s="16"/>
      <c r="D40" s="16"/>
      <c r="E40" s="16" t="s">
        <v>91</v>
      </c>
      <c r="F40" s="16"/>
      <c r="G40" s="16"/>
      <c r="H40" s="16" t="s">
        <v>1215</v>
      </c>
      <c r="I40" s="16"/>
      <c r="J40" s="16"/>
      <c r="K40" s="16" t="s">
        <v>8940</v>
      </c>
      <c r="L40" s="16"/>
      <c r="M40" s="16"/>
      <c r="N40" s="16" t="s">
        <v>8931</v>
      </c>
      <c r="O40" s="16"/>
      <c r="P40" s="16"/>
      <c r="Q40" s="16" t="s">
        <v>91</v>
      </c>
      <c r="R40" s="16"/>
      <c r="S40" s="16"/>
      <c r="T40" s="16" t="s">
        <v>1215</v>
      </c>
      <c r="U40" s="16"/>
      <c r="V40" s="16"/>
      <c r="W40" s="16" t="s">
        <v>8940</v>
      </c>
      <c r="X40" s="16"/>
      <c r="Y40" s="16"/>
      <c r="Z40" s="16" t="s">
        <v>8940</v>
      </c>
      <c r="AA40" s="16"/>
      <c r="AB40" s="16"/>
    </row>
    <row r="41" spans="1:55">
      <c r="A41" s="3" t="s">
        <v>8934</v>
      </c>
      <c r="B41" t="s">
        <v>8955</v>
      </c>
      <c r="C41" t="s">
        <v>8956</v>
      </c>
      <c r="D41" t="s">
        <v>8940</v>
      </c>
      <c r="E41" t="s">
        <v>8955</v>
      </c>
      <c r="F41" t="s">
        <v>8956</v>
      </c>
      <c r="G41" t="s">
        <v>8940</v>
      </c>
      <c r="H41" t="s">
        <v>8955</v>
      </c>
      <c r="I41" t="s">
        <v>8956</v>
      </c>
      <c r="J41" t="s">
        <v>8940</v>
      </c>
      <c r="K41" t="s">
        <v>8955</v>
      </c>
      <c r="L41" t="s">
        <v>8956</v>
      </c>
      <c r="M41" t="s">
        <v>8940</v>
      </c>
      <c r="N41" t="s">
        <v>8955</v>
      </c>
      <c r="O41" t="s">
        <v>8956</v>
      </c>
      <c r="P41" t="s">
        <v>8940</v>
      </c>
      <c r="Q41" t="s">
        <v>8955</v>
      </c>
      <c r="R41" t="s">
        <v>8956</v>
      </c>
      <c r="S41" t="s">
        <v>8940</v>
      </c>
      <c r="T41" t="s">
        <v>8955</v>
      </c>
      <c r="U41" t="s">
        <v>8956</v>
      </c>
      <c r="V41" t="s">
        <v>8940</v>
      </c>
      <c r="W41" t="s">
        <v>8955</v>
      </c>
      <c r="X41" t="s">
        <v>8956</v>
      </c>
      <c r="Y41" t="s">
        <v>8940</v>
      </c>
      <c r="Z41" t="s">
        <v>8955</v>
      </c>
      <c r="AA41" t="s">
        <v>8956</v>
      </c>
      <c r="AB41" t="s">
        <v>8940</v>
      </c>
    </row>
    <row r="42" spans="1:55">
      <c r="A42" s="7" t="s">
        <v>100</v>
      </c>
      <c r="B42">
        <f>B26+C26</f>
        <v>27</v>
      </c>
      <c r="C42">
        <f>D26+E26+F26</f>
        <v>30</v>
      </c>
      <c r="D42">
        <f>B42+C42</f>
        <v>57</v>
      </c>
      <c r="E42">
        <f>H26+I26</f>
        <v>11</v>
      </c>
      <c r="F42">
        <f>J26+K26+L26</f>
        <v>18</v>
      </c>
      <c r="G42">
        <f>E42+F42</f>
        <v>29</v>
      </c>
      <c r="H42">
        <f>N26+O26</f>
        <v>64</v>
      </c>
      <c r="I42">
        <f>P26+Q26+R26</f>
        <v>55</v>
      </c>
      <c r="J42">
        <f>H42+I42</f>
        <v>119</v>
      </c>
      <c r="K42">
        <f>B42+E42+H42</f>
        <v>102</v>
      </c>
      <c r="L42">
        <f>C42+F42+I42</f>
        <v>103</v>
      </c>
      <c r="M42">
        <f>K42+L42</f>
        <v>205</v>
      </c>
      <c r="N42">
        <f>Z26+AA26</f>
        <v>77</v>
      </c>
      <c r="O42">
        <f>AB26+AC26+AD26</f>
        <v>114</v>
      </c>
      <c r="P42">
        <f>N42+O42</f>
        <v>191</v>
      </c>
      <c r="Q42">
        <f>AF26+AG26</f>
        <v>18</v>
      </c>
      <c r="R42">
        <f>AH26+AI26+AJ26</f>
        <v>12</v>
      </c>
      <c r="S42">
        <f>Q42+R42</f>
        <v>30</v>
      </c>
      <c r="T42">
        <f>AL26+AM26</f>
        <v>144</v>
      </c>
      <c r="U42">
        <f>AN26+AO26+AP26</f>
        <v>144</v>
      </c>
      <c r="V42">
        <f>T42+U42</f>
        <v>288</v>
      </c>
      <c r="W42">
        <f>N42+Q42+T42</f>
        <v>239</v>
      </c>
      <c r="X42">
        <f>O42+R42+U42</f>
        <v>270</v>
      </c>
      <c r="Y42">
        <f>W42+X42</f>
        <v>509</v>
      </c>
      <c r="Z42">
        <f>W42+K42</f>
        <v>341</v>
      </c>
      <c r="AA42">
        <f>X42+L42</f>
        <v>373</v>
      </c>
      <c r="AB42">
        <f>Z42+AA42</f>
        <v>714</v>
      </c>
    </row>
    <row r="43" spans="1:55">
      <c r="A43" s="7" t="s">
        <v>66</v>
      </c>
      <c r="B43">
        <f t="shared" ref="B43:B53" si="42">B27+C27</f>
        <v>20</v>
      </c>
      <c r="C43">
        <f t="shared" ref="C43:C53" si="43">D27+E27+F27</f>
        <v>18</v>
      </c>
      <c r="D43">
        <f t="shared" ref="D43:D53" si="44">B43+C43</f>
        <v>38</v>
      </c>
      <c r="E43">
        <f t="shared" ref="E43:E53" si="45">H27+I27</f>
        <v>27</v>
      </c>
      <c r="F43">
        <f t="shared" ref="F43:F53" si="46">J27+K27+L27</f>
        <v>21</v>
      </c>
      <c r="G43">
        <f t="shared" ref="G43:G53" si="47">E43+F43</f>
        <v>48</v>
      </c>
      <c r="H43">
        <f t="shared" ref="H43:H53" si="48">N27+O27</f>
        <v>73</v>
      </c>
      <c r="I43">
        <f t="shared" ref="I43:I53" si="49">P27+Q27+R27</f>
        <v>69</v>
      </c>
      <c r="J43">
        <f t="shared" ref="J43:J53" si="50">H43+I43</f>
        <v>142</v>
      </c>
      <c r="K43">
        <f t="shared" ref="K43:K53" si="51">B43+E43+H43</f>
        <v>120</v>
      </c>
      <c r="L43">
        <f t="shared" ref="L43:L53" si="52">C43+F43+I43</f>
        <v>108</v>
      </c>
      <c r="M43">
        <f t="shared" ref="M43:M53" si="53">K43+L43</f>
        <v>228</v>
      </c>
      <c r="N43">
        <f t="shared" ref="N43:N53" si="54">Z27+AA27</f>
        <v>195</v>
      </c>
      <c r="O43">
        <f t="shared" ref="O43:O53" si="55">AB27+AC27+AD27</f>
        <v>118</v>
      </c>
      <c r="P43">
        <f t="shared" ref="P43:P53" si="56">N43+O43</f>
        <v>313</v>
      </c>
      <c r="Q43">
        <f t="shared" ref="Q43:Q53" si="57">AF27+AG27</f>
        <v>23</v>
      </c>
      <c r="R43">
        <f t="shared" ref="R43:R53" si="58">AH27+AI27+AJ27</f>
        <v>20</v>
      </c>
      <c r="S43">
        <f t="shared" ref="S43:S53" si="59">Q43+R43</f>
        <v>43</v>
      </c>
      <c r="T43">
        <f t="shared" ref="T43:T53" si="60">AL27+AM27</f>
        <v>253</v>
      </c>
      <c r="U43">
        <f t="shared" ref="U43:U53" si="61">AN27+AO27+AP27</f>
        <v>215</v>
      </c>
      <c r="V43">
        <f t="shared" ref="V43:V53" si="62">T43+U43</f>
        <v>468</v>
      </c>
      <c r="W43">
        <f t="shared" ref="W43:W53" si="63">N43+Q43+T43</f>
        <v>471</v>
      </c>
      <c r="X43">
        <f t="shared" ref="X43:X53" si="64">O43+R43+U43</f>
        <v>353</v>
      </c>
      <c r="Y43">
        <f t="shared" ref="Y43:Y53" si="65">W43+X43</f>
        <v>824</v>
      </c>
      <c r="Z43">
        <f t="shared" ref="Z43:AA53" si="66">W43+K43</f>
        <v>591</v>
      </c>
      <c r="AA43">
        <f t="shared" si="66"/>
        <v>461</v>
      </c>
      <c r="AB43">
        <f t="shared" ref="AB43:AB53" si="67">Z43+AA43</f>
        <v>1052</v>
      </c>
    </row>
    <row r="44" spans="1:55">
      <c r="A44" s="7" t="s">
        <v>2780</v>
      </c>
      <c r="B44">
        <f t="shared" si="42"/>
        <v>14</v>
      </c>
      <c r="C44">
        <f t="shared" si="43"/>
        <v>14</v>
      </c>
      <c r="D44">
        <f t="shared" si="44"/>
        <v>28</v>
      </c>
      <c r="E44">
        <f t="shared" si="45"/>
        <v>19</v>
      </c>
      <c r="F44">
        <f t="shared" si="46"/>
        <v>19</v>
      </c>
      <c r="G44">
        <f t="shared" si="47"/>
        <v>38</v>
      </c>
      <c r="H44">
        <f t="shared" si="48"/>
        <v>40</v>
      </c>
      <c r="I44">
        <f t="shared" si="49"/>
        <v>35</v>
      </c>
      <c r="J44">
        <f t="shared" si="50"/>
        <v>75</v>
      </c>
      <c r="K44">
        <f t="shared" si="51"/>
        <v>73</v>
      </c>
      <c r="L44">
        <f t="shared" si="52"/>
        <v>68</v>
      </c>
      <c r="M44">
        <f t="shared" si="53"/>
        <v>141</v>
      </c>
      <c r="N44">
        <f t="shared" si="54"/>
        <v>93</v>
      </c>
      <c r="O44">
        <f t="shared" si="55"/>
        <v>93</v>
      </c>
      <c r="P44">
        <f t="shared" si="56"/>
        <v>186</v>
      </c>
      <c r="Q44">
        <f t="shared" si="57"/>
        <v>15</v>
      </c>
      <c r="R44">
        <f t="shared" si="58"/>
        <v>16</v>
      </c>
      <c r="S44">
        <f t="shared" si="59"/>
        <v>31</v>
      </c>
      <c r="T44">
        <f t="shared" si="60"/>
        <v>144</v>
      </c>
      <c r="U44">
        <f t="shared" si="61"/>
        <v>127</v>
      </c>
      <c r="V44">
        <f t="shared" si="62"/>
        <v>271</v>
      </c>
      <c r="W44">
        <f t="shared" si="63"/>
        <v>252</v>
      </c>
      <c r="X44">
        <f t="shared" si="64"/>
        <v>236</v>
      </c>
      <c r="Y44">
        <f t="shared" si="65"/>
        <v>488</v>
      </c>
      <c r="Z44">
        <f t="shared" si="66"/>
        <v>325</v>
      </c>
      <c r="AA44">
        <f t="shared" si="66"/>
        <v>304</v>
      </c>
      <c r="AB44">
        <f t="shared" si="67"/>
        <v>629</v>
      </c>
    </row>
    <row r="45" spans="1:55">
      <c r="A45" s="7" t="s">
        <v>165</v>
      </c>
      <c r="B45">
        <f t="shared" si="42"/>
        <v>2</v>
      </c>
      <c r="C45">
        <f t="shared" si="43"/>
        <v>3</v>
      </c>
      <c r="D45">
        <f t="shared" si="44"/>
        <v>5</v>
      </c>
      <c r="E45">
        <f t="shared" si="45"/>
        <v>0</v>
      </c>
      <c r="F45">
        <f t="shared" si="46"/>
        <v>0</v>
      </c>
      <c r="G45">
        <f t="shared" si="47"/>
        <v>0</v>
      </c>
      <c r="H45">
        <f t="shared" si="48"/>
        <v>7</v>
      </c>
      <c r="I45">
        <f t="shared" si="49"/>
        <v>5</v>
      </c>
      <c r="J45">
        <f t="shared" si="50"/>
        <v>12</v>
      </c>
      <c r="K45">
        <f t="shared" si="51"/>
        <v>9</v>
      </c>
      <c r="L45">
        <f t="shared" si="52"/>
        <v>8</v>
      </c>
      <c r="M45">
        <f t="shared" si="53"/>
        <v>17</v>
      </c>
      <c r="N45">
        <f t="shared" si="54"/>
        <v>43</v>
      </c>
      <c r="O45">
        <f t="shared" si="55"/>
        <v>19</v>
      </c>
      <c r="P45">
        <f t="shared" si="56"/>
        <v>62</v>
      </c>
      <c r="Q45">
        <f t="shared" si="57"/>
        <v>28</v>
      </c>
      <c r="R45">
        <f t="shared" si="58"/>
        <v>20</v>
      </c>
      <c r="S45">
        <f t="shared" si="59"/>
        <v>48</v>
      </c>
      <c r="T45">
        <f t="shared" si="60"/>
        <v>138</v>
      </c>
      <c r="U45">
        <f t="shared" si="61"/>
        <v>91</v>
      </c>
      <c r="V45">
        <f t="shared" si="62"/>
        <v>229</v>
      </c>
      <c r="W45">
        <f t="shared" si="63"/>
        <v>209</v>
      </c>
      <c r="X45">
        <f t="shared" si="64"/>
        <v>130</v>
      </c>
      <c r="Y45">
        <f t="shared" si="65"/>
        <v>339</v>
      </c>
      <c r="Z45">
        <f t="shared" si="66"/>
        <v>218</v>
      </c>
      <c r="AA45">
        <f t="shared" si="66"/>
        <v>138</v>
      </c>
      <c r="AB45">
        <f t="shared" si="67"/>
        <v>356</v>
      </c>
    </row>
    <row r="46" spans="1:55">
      <c r="A46" s="7" t="s">
        <v>1230</v>
      </c>
      <c r="B46">
        <f t="shared" si="42"/>
        <v>13</v>
      </c>
      <c r="C46">
        <f t="shared" si="43"/>
        <v>9</v>
      </c>
      <c r="D46">
        <f t="shared" si="44"/>
        <v>22</v>
      </c>
      <c r="E46">
        <f t="shared" si="45"/>
        <v>5</v>
      </c>
      <c r="F46">
        <f t="shared" si="46"/>
        <v>13</v>
      </c>
      <c r="G46">
        <f t="shared" si="47"/>
        <v>18</v>
      </c>
      <c r="H46">
        <f t="shared" si="48"/>
        <v>55</v>
      </c>
      <c r="I46">
        <f t="shared" si="49"/>
        <v>31</v>
      </c>
      <c r="J46">
        <f t="shared" si="50"/>
        <v>86</v>
      </c>
      <c r="K46">
        <f t="shared" si="51"/>
        <v>73</v>
      </c>
      <c r="L46">
        <f t="shared" si="52"/>
        <v>53</v>
      </c>
      <c r="M46">
        <f t="shared" si="53"/>
        <v>126</v>
      </c>
      <c r="N46">
        <f t="shared" si="54"/>
        <v>126</v>
      </c>
      <c r="O46">
        <f t="shared" si="55"/>
        <v>92</v>
      </c>
      <c r="P46">
        <f t="shared" si="56"/>
        <v>218</v>
      </c>
      <c r="Q46">
        <f t="shared" si="57"/>
        <v>14</v>
      </c>
      <c r="R46">
        <f t="shared" si="58"/>
        <v>15</v>
      </c>
      <c r="S46">
        <f t="shared" si="59"/>
        <v>29</v>
      </c>
      <c r="T46">
        <f t="shared" si="60"/>
        <v>200</v>
      </c>
      <c r="U46">
        <f t="shared" si="61"/>
        <v>149</v>
      </c>
      <c r="V46">
        <f t="shared" si="62"/>
        <v>349</v>
      </c>
      <c r="W46">
        <f t="shared" si="63"/>
        <v>340</v>
      </c>
      <c r="X46">
        <f t="shared" si="64"/>
        <v>256</v>
      </c>
      <c r="Y46">
        <f t="shared" si="65"/>
        <v>596</v>
      </c>
      <c r="Z46">
        <f t="shared" si="66"/>
        <v>413</v>
      </c>
      <c r="AA46">
        <f t="shared" si="66"/>
        <v>309</v>
      </c>
      <c r="AB46">
        <f t="shared" si="67"/>
        <v>722</v>
      </c>
    </row>
    <row r="47" spans="1:55">
      <c r="A47" s="7" t="s">
        <v>53</v>
      </c>
      <c r="B47">
        <f t="shared" si="42"/>
        <v>11</v>
      </c>
      <c r="C47">
        <f t="shared" si="43"/>
        <v>5</v>
      </c>
      <c r="D47">
        <f t="shared" si="44"/>
        <v>16</v>
      </c>
      <c r="E47">
        <f t="shared" si="45"/>
        <v>0</v>
      </c>
      <c r="F47">
        <f t="shared" si="46"/>
        <v>1</v>
      </c>
      <c r="G47">
        <f t="shared" si="47"/>
        <v>1</v>
      </c>
      <c r="H47">
        <f t="shared" si="48"/>
        <v>7</v>
      </c>
      <c r="I47">
        <f t="shared" si="49"/>
        <v>9</v>
      </c>
      <c r="J47">
        <f t="shared" si="50"/>
        <v>16</v>
      </c>
      <c r="K47">
        <f t="shared" si="51"/>
        <v>18</v>
      </c>
      <c r="L47">
        <f t="shared" si="52"/>
        <v>15</v>
      </c>
      <c r="M47">
        <f t="shared" si="53"/>
        <v>33</v>
      </c>
      <c r="N47">
        <f t="shared" si="54"/>
        <v>49</v>
      </c>
      <c r="O47">
        <f t="shared" si="55"/>
        <v>46</v>
      </c>
      <c r="P47">
        <f t="shared" si="56"/>
        <v>95</v>
      </c>
      <c r="Q47">
        <f t="shared" si="57"/>
        <v>32</v>
      </c>
      <c r="R47">
        <f t="shared" si="58"/>
        <v>56</v>
      </c>
      <c r="S47">
        <f t="shared" si="59"/>
        <v>88</v>
      </c>
      <c r="T47">
        <f t="shared" si="60"/>
        <v>137</v>
      </c>
      <c r="U47">
        <f t="shared" si="61"/>
        <v>119</v>
      </c>
      <c r="V47">
        <f t="shared" si="62"/>
        <v>256</v>
      </c>
      <c r="W47">
        <f t="shared" si="63"/>
        <v>218</v>
      </c>
      <c r="X47">
        <f t="shared" si="64"/>
        <v>221</v>
      </c>
      <c r="Y47">
        <f t="shared" si="65"/>
        <v>439</v>
      </c>
      <c r="Z47">
        <f t="shared" si="66"/>
        <v>236</v>
      </c>
      <c r="AA47">
        <f t="shared" si="66"/>
        <v>236</v>
      </c>
      <c r="AB47">
        <f t="shared" si="67"/>
        <v>472</v>
      </c>
    </row>
    <row r="48" spans="1:55">
      <c r="A48" s="7" t="s">
        <v>72</v>
      </c>
      <c r="B48">
        <f t="shared" si="42"/>
        <v>15</v>
      </c>
      <c r="C48">
        <f t="shared" si="43"/>
        <v>16</v>
      </c>
      <c r="D48">
        <f t="shared" si="44"/>
        <v>31</v>
      </c>
      <c r="E48">
        <f t="shared" si="45"/>
        <v>0</v>
      </c>
      <c r="F48">
        <f t="shared" si="46"/>
        <v>2</v>
      </c>
      <c r="G48">
        <f t="shared" si="47"/>
        <v>2</v>
      </c>
      <c r="H48">
        <f t="shared" si="48"/>
        <v>21</v>
      </c>
      <c r="I48">
        <f t="shared" si="49"/>
        <v>20</v>
      </c>
      <c r="J48">
        <f t="shared" si="50"/>
        <v>41</v>
      </c>
      <c r="K48">
        <f t="shared" si="51"/>
        <v>36</v>
      </c>
      <c r="L48">
        <f t="shared" si="52"/>
        <v>38</v>
      </c>
      <c r="M48">
        <f t="shared" si="53"/>
        <v>74</v>
      </c>
      <c r="N48">
        <f t="shared" si="54"/>
        <v>33</v>
      </c>
      <c r="O48">
        <f t="shared" si="55"/>
        <v>30</v>
      </c>
      <c r="P48">
        <f t="shared" si="56"/>
        <v>63</v>
      </c>
      <c r="Q48">
        <f t="shared" si="57"/>
        <v>14</v>
      </c>
      <c r="R48">
        <f t="shared" si="58"/>
        <v>30</v>
      </c>
      <c r="S48">
        <f t="shared" si="59"/>
        <v>44</v>
      </c>
      <c r="T48">
        <f t="shared" si="60"/>
        <v>103</v>
      </c>
      <c r="U48">
        <f t="shared" si="61"/>
        <v>95</v>
      </c>
      <c r="V48">
        <f t="shared" si="62"/>
        <v>198</v>
      </c>
      <c r="W48">
        <f t="shared" si="63"/>
        <v>150</v>
      </c>
      <c r="X48">
        <f t="shared" si="64"/>
        <v>155</v>
      </c>
      <c r="Y48">
        <f t="shared" si="65"/>
        <v>305</v>
      </c>
      <c r="Z48">
        <f t="shared" si="66"/>
        <v>186</v>
      </c>
      <c r="AA48">
        <f t="shared" si="66"/>
        <v>193</v>
      </c>
      <c r="AB48">
        <f t="shared" si="67"/>
        <v>379</v>
      </c>
    </row>
    <row r="49" spans="1:28">
      <c r="A49" s="7" t="s">
        <v>78</v>
      </c>
      <c r="B49">
        <f t="shared" si="42"/>
        <v>67</v>
      </c>
      <c r="C49">
        <f t="shared" si="43"/>
        <v>47</v>
      </c>
      <c r="D49">
        <f t="shared" si="44"/>
        <v>114</v>
      </c>
      <c r="E49">
        <f t="shared" si="45"/>
        <v>7</v>
      </c>
      <c r="F49">
        <f t="shared" si="46"/>
        <v>7</v>
      </c>
      <c r="G49">
        <f t="shared" si="47"/>
        <v>14</v>
      </c>
      <c r="H49">
        <f t="shared" si="48"/>
        <v>83</v>
      </c>
      <c r="I49">
        <f t="shared" si="49"/>
        <v>70</v>
      </c>
      <c r="J49">
        <f t="shared" si="50"/>
        <v>153</v>
      </c>
      <c r="K49">
        <f t="shared" si="51"/>
        <v>157</v>
      </c>
      <c r="L49">
        <f t="shared" si="52"/>
        <v>124</v>
      </c>
      <c r="M49">
        <f t="shared" si="53"/>
        <v>281</v>
      </c>
      <c r="N49">
        <f t="shared" si="54"/>
        <v>107</v>
      </c>
      <c r="O49">
        <f t="shared" si="55"/>
        <v>85</v>
      </c>
      <c r="P49">
        <f t="shared" si="56"/>
        <v>192</v>
      </c>
      <c r="Q49">
        <f t="shared" si="57"/>
        <v>84</v>
      </c>
      <c r="R49">
        <f t="shared" si="58"/>
        <v>79</v>
      </c>
      <c r="S49">
        <f t="shared" si="59"/>
        <v>163</v>
      </c>
      <c r="T49">
        <f t="shared" si="60"/>
        <v>270</v>
      </c>
      <c r="U49">
        <f t="shared" si="61"/>
        <v>164</v>
      </c>
      <c r="V49">
        <f t="shared" si="62"/>
        <v>434</v>
      </c>
      <c r="W49">
        <f t="shared" si="63"/>
        <v>461</v>
      </c>
      <c r="X49">
        <f t="shared" si="64"/>
        <v>328</v>
      </c>
      <c r="Y49">
        <f t="shared" si="65"/>
        <v>789</v>
      </c>
      <c r="Z49">
        <f t="shared" si="66"/>
        <v>618</v>
      </c>
      <c r="AA49">
        <f t="shared" si="66"/>
        <v>452</v>
      </c>
      <c r="AB49">
        <f t="shared" si="67"/>
        <v>1070</v>
      </c>
    </row>
    <row r="50" spans="1:28">
      <c r="A50" s="7" t="s">
        <v>116</v>
      </c>
      <c r="B50">
        <f t="shared" si="42"/>
        <v>29</v>
      </c>
      <c r="C50">
        <f t="shared" si="43"/>
        <v>23</v>
      </c>
      <c r="D50">
        <f t="shared" si="44"/>
        <v>52</v>
      </c>
      <c r="E50">
        <f t="shared" si="45"/>
        <v>23</v>
      </c>
      <c r="F50">
        <f t="shared" si="46"/>
        <v>16</v>
      </c>
      <c r="G50">
        <f t="shared" si="47"/>
        <v>39</v>
      </c>
      <c r="H50">
        <f t="shared" si="48"/>
        <v>90</v>
      </c>
      <c r="I50">
        <f t="shared" si="49"/>
        <v>65</v>
      </c>
      <c r="J50">
        <f t="shared" si="50"/>
        <v>155</v>
      </c>
      <c r="K50">
        <f t="shared" si="51"/>
        <v>142</v>
      </c>
      <c r="L50">
        <f t="shared" si="52"/>
        <v>104</v>
      </c>
      <c r="M50">
        <f t="shared" si="53"/>
        <v>246</v>
      </c>
      <c r="N50">
        <f t="shared" si="54"/>
        <v>175</v>
      </c>
      <c r="O50">
        <f t="shared" si="55"/>
        <v>160</v>
      </c>
      <c r="P50">
        <f t="shared" si="56"/>
        <v>335</v>
      </c>
      <c r="Q50">
        <f t="shared" si="57"/>
        <v>32</v>
      </c>
      <c r="R50">
        <f t="shared" si="58"/>
        <v>40</v>
      </c>
      <c r="S50">
        <f t="shared" si="59"/>
        <v>72</v>
      </c>
      <c r="T50">
        <f t="shared" si="60"/>
        <v>318</v>
      </c>
      <c r="U50">
        <f t="shared" si="61"/>
        <v>219</v>
      </c>
      <c r="V50">
        <f t="shared" si="62"/>
        <v>537</v>
      </c>
      <c r="W50">
        <f t="shared" si="63"/>
        <v>525</v>
      </c>
      <c r="X50">
        <f t="shared" si="64"/>
        <v>419</v>
      </c>
      <c r="Y50">
        <f t="shared" si="65"/>
        <v>944</v>
      </c>
      <c r="Z50">
        <f t="shared" si="66"/>
        <v>667</v>
      </c>
      <c r="AA50">
        <f t="shared" si="66"/>
        <v>523</v>
      </c>
      <c r="AB50">
        <f t="shared" si="67"/>
        <v>1190</v>
      </c>
    </row>
    <row r="51" spans="1:28">
      <c r="A51" s="7" t="s">
        <v>97</v>
      </c>
      <c r="B51">
        <f t="shared" si="42"/>
        <v>19</v>
      </c>
      <c r="C51">
        <f t="shared" si="43"/>
        <v>25</v>
      </c>
      <c r="D51">
        <f t="shared" si="44"/>
        <v>44</v>
      </c>
      <c r="E51">
        <f t="shared" si="45"/>
        <v>22</v>
      </c>
      <c r="F51">
        <f t="shared" si="46"/>
        <v>21</v>
      </c>
      <c r="G51">
        <f t="shared" si="47"/>
        <v>43</v>
      </c>
      <c r="H51">
        <f t="shared" si="48"/>
        <v>117</v>
      </c>
      <c r="I51">
        <f t="shared" si="49"/>
        <v>57</v>
      </c>
      <c r="J51">
        <f t="shared" si="50"/>
        <v>174</v>
      </c>
      <c r="K51">
        <f t="shared" si="51"/>
        <v>158</v>
      </c>
      <c r="L51">
        <f t="shared" si="52"/>
        <v>103</v>
      </c>
      <c r="M51">
        <f t="shared" si="53"/>
        <v>261</v>
      </c>
      <c r="N51">
        <f t="shared" si="54"/>
        <v>131</v>
      </c>
      <c r="O51">
        <f t="shared" si="55"/>
        <v>115</v>
      </c>
      <c r="P51">
        <f t="shared" si="56"/>
        <v>246</v>
      </c>
      <c r="Q51">
        <f t="shared" si="57"/>
        <v>50</v>
      </c>
      <c r="R51">
        <f t="shared" si="58"/>
        <v>51</v>
      </c>
      <c r="S51">
        <f t="shared" si="59"/>
        <v>101</v>
      </c>
      <c r="T51">
        <f t="shared" si="60"/>
        <v>353</v>
      </c>
      <c r="U51">
        <f t="shared" si="61"/>
        <v>249</v>
      </c>
      <c r="V51">
        <f t="shared" si="62"/>
        <v>602</v>
      </c>
      <c r="W51">
        <f t="shared" si="63"/>
        <v>534</v>
      </c>
      <c r="X51">
        <f t="shared" si="64"/>
        <v>415</v>
      </c>
      <c r="Y51">
        <f t="shared" si="65"/>
        <v>949</v>
      </c>
      <c r="Z51">
        <f t="shared" si="66"/>
        <v>692</v>
      </c>
      <c r="AA51">
        <f t="shared" si="66"/>
        <v>518</v>
      </c>
      <c r="AB51">
        <f t="shared" si="67"/>
        <v>1210</v>
      </c>
    </row>
    <row r="52" spans="1:28" ht="16" thickBot="1">
      <c r="A52" s="7" t="s">
        <v>75</v>
      </c>
      <c r="B52">
        <f t="shared" si="42"/>
        <v>9</v>
      </c>
      <c r="C52">
        <f t="shared" si="43"/>
        <v>14</v>
      </c>
      <c r="D52">
        <f t="shared" si="44"/>
        <v>23</v>
      </c>
      <c r="E52">
        <f t="shared" si="45"/>
        <v>11</v>
      </c>
      <c r="F52">
        <f t="shared" si="46"/>
        <v>19</v>
      </c>
      <c r="G52">
        <f t="shared" si="47"/>
        <v>30</v>
      </c>
      <c r="H52">
        <f t="shared" si="48"/>
        <v>30</v>
      </c>
      <c r="I52">
        <f t="shared" si="49"/>
        <v>47</v>
      </c>
      <c r="J52">
        <f t="shared" si="50"/>
        <v>77</v>
      </c>
      <c r="K52">
        <f t="shared" si="51"/>
        <v>50</v>
      </c>
      <c r="L52">
        <f t="shared" si="52"/>
        <v>80</v>
      </c>
      <c r="M52">
        <f t="shared" si="53"/>
        <v>130</v>
      </c>
      <c r="N52">
        <f t="shared" si="54"/>
        <v>111</v>
      </c>
      <c r="O52">
        <f t="shared" si="55"/>
        <v>148</v>
      </c>
      <c r="P52">
        <f t="shared" si="56"/>
        <v>259</v>
      </c>
      <c r="Q52">
        <f t="shared" si="57"/>
        <v>16</v>
      </c>
      <c r="R52">
        <f t="shared" si="58"/>
        <v>15</v>
      </c>
      <c r="S52">
        <f t="shared" si="59"/>
        <v>31</v>
      </c>
      <c r="T52">
        <f t="shared" si="60"/>
        <v>136</v>
      </c>
      <c r="U52">
        <f t="shared" si="61"/>
        <v>164</v>
      </c>
      <c r="V52">
        <f t="shared" si="62"/>
        <v>300</v>
      </c>
      <c r="W52">
        <f t="shared" si="63"/>
        <v>263</v>
      </c>
      <c r="X52">
        <f t="shared" si="64"/>
        <v>327</v>
      </c>
      <c r="Y52">
        <f t="shared" si="65"/>
        <v>590</v>
      </c>
      <c r="Z52">
        <f t="shared" si="66"/>
        <v>313</v>
      </c>
      <c r="AA52">
        <f t="shared" si="66"/>
        <v>407</v>
      </c>
      <c r="AB52">
        <f t="shared" si="67"/>
        <v>720</v>
      </c>
    </row>
    <row r="53" spans="1:28" ht="16" thickTop="1">
      <c r="A53" s="9" t="s">
        <v>8933</v>
      </c>
      <c r="B53">
        <f t="shared" si="42"/>
        <v>226</v>
      </c>
      <c r="C53">
        <f t="shared" si="43"/>
        <v>204</v>
      </c>
      <c r="D53">
        <f t="shared" si="44"/>
        <v>430</v>
      </c>
      <c r="E53">
        <f t="shared" si="45"/>
        <v>125</v>
      </c>
      <c r="F53">
        <f t="shared" si="46"/>
        <v>137</v>
      </c>
      <c r="G53">
        <f t="shared" si="47"/>
        <v>262</v>
      </c>
      <c r="H53">
        <f t="shared" si="48"/>
        <v>587</v>
      </c>
      <c r="I53">
        <f t="shared" si="49"/>
        <v>463</v>
      </c>
      <c r="J53">
        <f t="shared" si="50"/>
        <v>1050</v>
      </c>
      <c r="K53">
        <f t="shared" si="51"/>
        <v>938</v>
      </c>
      <c r="L53">
        <f t="shared" si="52"/>
        <v>804</v>
      </c>
      <c r="M53">
        <f t="shared" si="53"/>
        <v>1742</v>
      </c>
      <c r="N53">
        <f t="shared" si="54"/>
        <v>1140</v>
      </c>
      <c r="O53">
        <f t="shared" si="55"/>
        <v>1020</v>
      </c>
      <c r="P53">
        <f t="shared" si="56"/>
        <v>2160</v>
      </c>
      <c r="Q53">
        <f t="shared" si="57"/>
        <v>326</v>
      </c>
      <c r="R53">
        <f t="shared" si="58"/>
        <v>354</v>
      </c>
      <c r="S53">
        <f t="shared" si="59"/>
        <v>680</v>
      </c>
      <c r="T53">
        <f t="shared" si="60"/>
        <v>2196</v>
      </c>
      <c r="U53">
        <f t="shared" si="61"/>
        <v>1736</v>
      </c>
      <c r="V53">
        <f t="shared" si="62"/>
        <v>3932</v>
      </c>
      <c r="W53">
        <f t="shared" si="63"/>
        <v>3662</v>
      </c>
      <c r="X53">
        <f t="shared" si="64"/>
        <v>3110</v>
      </c>
      <c r="Y53">
        <f t="shared" si="65"/>
        <v>6772</v>
      </c>
      <c r="Z53">
        <f t="shared" si="66"/>
        <v>4600</v>
      </c>
      <c r="AA53">
        <f t="shared" si="66"/>
        <v>3914</v>
      </c>
      <c r="AB53">
        <f t="shared" si="67"/>
        <v>8514</v>
      </c>
    </row>
  </sheetData>
  <mergeCells count="23">
    <mergeCell ref="AX24:BC24"/>
    <mergeCell ref="AX23:BC23"/>
    <mergeCell ref="B39:M39"/>
    <mergeCell ref="N39:Y39"/>
    <mergeCell ref="N40:P40"/>
    <mergeCell ref="Q40:S40"/>
    <mergeCell ref="T40:V40"/>
    <mergeCell ref="W40:Y40"/>
    <mergeCell ref="Z40:AB40"/>
    <mergeCell ref="N24:S24"/>
    <mergeCell ref="T24:Y24"/>
    <mergeCell ref="B23:Y23"/>
    <mergeCell ref="Z23:AW23"/>
    <mergeCell ref="Z24:AE24"/>
    <mergeCell ref="AF24:AK24"/>
    <mergeCell ref="AL24:AQ24"/>
    <mergeCell ref="AR24:AW24"/>
    <mergeCell ref="B24:G24"/>
    <mergeCell ref="H24:M24"/>
    <mergeCell ref="B40:D40"/>
    <mergeCell ref="E40:G40"/>
    <mergeCell ref="H40:J40"/>
    <mergeCell ref="K40:M40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515"/>
  <sheetViews>
    <sheetView topLeftCell="C8493" workbookViewId="0">
      <selection activeCell="N8501" sqref="N8501:N8515"/>
    </sheetView>
  </sheetViews>
  <sheetFormatPr baseColWidth="10" defaultRowHeight="15" x14ac:dyDescent="0"/>
  <cols>
    <col min="1" max="2" width="17.5" bestFit="1" customWidth="1"/>
    <col min="3" max="3" width="30.6640625" bestFit="1" customWidth="1"/>
    <col min="4" max="4" width="21.5" bestFit="1" customWidth="1"/>
    <col min="5" max="5" width="15.1640625" bestFit="1" customWidth="1"/>
    <col min="6" max="6" width="12.6640625" bestFit="1" customWidth="1"/>
    <col min="7" max="7" width="12" bestFit="1" customWidth="1"/>
    <col min="8" max="8" width="10.6640625" bestFit="1" customWidth="1"/>
    <col min="9" max="9" width="21.6640625" bestFit="1" customWidth="1"/>
    <col min="10" max="10" width="10.6640625" bestFit="1" customWidth="1"/>
    <col min="11" max="11" width="12.33203125" bestFit="1" customWidth="1"/>
    <col min="12" max="12" width="15.33203125" bestFit="1" customWidth="1"/>
    <col min="13" max="14" width="10" bestFit="1" customWidth="1"/>
    <col min="15" max="15" width="14.33203125" bestFit="1" customWidth="1"/>
    <col min="16" max="16" width="17" bestFit="1" customWidth="1"/>
    <col min="17" max="17" width="14.5" bestFit="1" customWidth="1"/>
    <col min="18" max="18" width="18" bestFit="1" customWidth="1"/>
    <col min="19" max="19" width="16.83203125" bestFit="1" customWidth="1"/>
    <col min="20" max="20" width="5" bestFit="1" customWidth="1"/>
    <col min="21" max="21" width="6.5" bestFit="1" customWidth="1"/>
    <col min="22" max="22" width="4.83203125" bestFit="1" customWidth="1"/>
    <col min="23" max="23" width="7.5" bestFit="1" customWidth="1"/>
    <col min="24" max="24" width="10.1640625" bestFit="1" customWidth="1"/>
    <col min="25" max="25" width="8.1640625" bestFit="1" customWidth="1"/>
    <col min="26" max="26" width="6.33203125" bestFit="1" customWidth="1"/>
    <col min="28" max="28" width="10.1640625" bestFit="1" customWidth="1"/>
    <col min="29" max="29" width="6.5" bestFit="1" customWidth="1"/>
    <col min="30" max="30" width="6.6640625" bestFit="1" customWidth="1"/>
    <col min="31" max="33" width="6.83203125" bestFit="1" customWidth="1"/>
    <col min="34" max="34" width="6.1640625" bestFit="1" customWidth="1"/>
    <col min="35" max="37" width="7.83203125" bestFit="1" customWidth="1"/>
    <col min="38" max="38" width="11.1640625" bestFit="1" customWidth="1"/>
    <col min="39" max="39" width="12" bestFit="1" customWidth="1"/>
    <col min="40" max="40" width="8.1640625" bestFit="1" customWidth="1"/>
    <col min="41" max="41" width="9" bestFit="1" customWidth="1"/>
    <col min="42" max="42" width="14.33203125" bestFit="1" customWidth="1"/>
  </cols>
  <sheetData>
    <row r="1" spans="1:4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8930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</row>
    <row r="2" spans="1:42">
      <c r="A2" t="s">
        <v>41</v>
      </c>
      <c r="B2" t="s">
        <v>42</v>
      </c>
      <c r="C2" t="s">
        <v>43</v>
      </c>
      <c r="D2" t="s">
        <v>44</v>
      </c>
      <c r="E2" t="s">
        <v>45</v>
      </c>
      <c r="F2" t="s">
        <v>46</v>
      </c>
      <c r="G2" t="s">
        <v>47</v>
      </c>
      <c r="H2">
        <v>21</v>
      </c>
      <c r="I2" t="s">
        <v>48</v>
      </c>
      <c r="J2" t="s">
        <v>49</v>
      </c>
      <c r="K2">
        <v>5</v>
      </c>
      <c r="L2">
        <v>4</v>
      </c>
      <c r="M2" t="s">
        <v>50</v>
      </c>
      <c r="N2" t="s">
        <v>8931</v>
      </c>
      <c r="O2">
        <v>0.54100000000000004</v>
      </c>
      <c r="P2" t="s">
        <v>51</v>
      </c>
      <c r="Q2" t="s">
        <v>52</v>
      </c>
      <c r="R2" t="s">
        <v>53</v>
      </c>
      <c r="S2" t="s">
        <v>54</v>
      </c>
      <c r="T2">
        <v>1</v>
      </c>
      <c r="U2">
        <v>2</v>
      </c>
      <c r="V2">
        <v>2</v>
      </c>
      <c r="W2">
        <v>1</v>
      </c>
      <c r="X2">
        <v>1</v>
      </c>
      <c r="Y2">
        <v>0</v>
      </c>
      <c r="Z2">
        <v>8</v>
      </c>
      <c r="AA2">
        <v>83.5</v>
      </c>
      <c r="AB2">
        <v>79.400000000000006</v>
      </c>
      <c r="AC2">
        <v>3.39</v>
      </c>
      <c r="AD2">
        <v>1.63</v>
      </c>
      <c r="AE2">
        <v>-6.5000000000000002E-2</v>
      </c>
      <c r="AF2">
        <v>2.004</v>
      </c>
      <c r="AG2">
        <v>-1.256</v>
      </c>
      <c r="AH2">
        <v>6.3479999999999999</v>
      </c>
      <c r="AI2">
        <v>0.08</v>
      </c>
      <c r="AJ2">
        <v>-8.7899999999999991</v>
      </c>
      <c r="AK2">
        <v>24</v>
      </c>
      <c r="AL2">
        <v>-0.5</v>
      </c>
      <c r="AM2">
        <v>8.3000000000000007</v>
      </c>
      <c r="AN2">
        <v>186.792</v>
      </c>
      <c r="AO2">
        <v>61.11</v>
      </c>
      <c r="AP2" t="s">
        <v>55</v>
      </c>
    </row>
    <row r="3" spans="1:42">
      <c r="A3" t="s">
        <v>41</v>
      </c>
      <c r="B3" t="s">
        <v>42</v>
      </c>
      <c r="C3" t="s">
        <v>43</v>
      </c>
      <c r="D3" t="s">
        <v>44</v>
      </c>
      <c r="E3" t="s">
        <v>45</v>
      </c>
      <c r="F3" t="s">
        <v>46</v>
      </c>
      <c r="G3" t="s">
        <v>47</v>
      </c>
      <c r="H3">
        <v>19</v>
      </c>
      <c r="I3" t="s">
        <v>60</v>
      </c>
      <c r="J3" t="s">
        <v>61</v>
      </c>
      <c r="K3">
        <v>5</v>
      </c>
      <c r="L3">
        <v>2</v>
      </c>
      <c r="M3" t="s">
        <v>50</v>
      </c>
      <c r="N3" t="s">
        <v>8931</v>
      </c>
      <c r="O3">
        <v>0.91700000000000004</v>
      </c>
      <c r="P3" t="s">
        <v>51</v>
      </c>
      <c r="R3" t="s">
        <v>53</v>
      </c>
      <c r="S3" t="s">
        <v>54</v>
      </c>
      <c r="T3">
        <v>0</v>
      </c>
      <c r="U3">
        <v>1</v>
      </c>
      <c r="V3">
        <v>2</v>
      </c>
      <c r="W3">
        <v>1</v>
      </c>
      <c r="X3">
        <v>1</v>
      </c>
      <c r="Y3">
        <v>0</v>
      </c>
      <c r="Z3">
        <v>8</v>
      </c>
      <c r="AA3">
        <v>78.400000000000006</v>
      </c>
      <c r="AB3">
        <v>74</v>
      </c>
      <c r="AC3">
        <v>3.39</v>
      </c>
      <c r="AD3">
        <v>1.63</v>
      </c>
      <c r="AE3">
        <v>0.47399999999999998</v>
      </c>
      <c r="AF3">
        <v>2.141</v>
      </c>
      <c r="AG3">
        <v>-1.4650000000000001</v>
      </c>
      <c r="AH3">
        <v>6.5579999999999998</v>
      </c>
      <c r="AI3">
        <v>2.48</v>
      </c>
      <c r="AJ3">
        <v>-10.4</v>
      </c>
      <c r="AK3">
        <v>23.9</v>
      </c>
      <c r="AL3">
        <v>-13.4</v>
      </c>
      <c r="AM3">
        <v>10.1</v>
      </c>
      <c r="AN3">
        <v>85.816000000000003</v>
      </c>
      <c r="AO3">
        <v>953.33500000000004</v>
      </c>
      <c r="AP3" t="s">
        <v>62</v>
      </c>
    </row>
    <row r="4" spans="1:42">
      <c r="A4" t="s">
        <v>41</v>
      </c>
      <c r="B4" t="s">
        <v>42</v>
      </c>
      <c r="C4" t="s">
        <v>43</v>
      </c>
      <c r="D4" t="s">
        <v>44</v>
      </c>
      <c r="E4" t="s">
        <v>45</v>
      </c>
      <c r="F4" t="s">
        <v>46</v>
      </c>
      <c r="G4" t="s">
        <v>47</v>
      </c>
      <c r="H4">
        <v>13</v>
      </c>
      <c r="I4" t="s">
        <v>63</v>
      </c>
      <c r="J4" t="s">
        <v>61</v>
      </c>
      <c r="K4">
        <v>4</v>
      </c>
      <c r="L4">
        <v>1</v>
      </c>
      <c r="M4" t="s">
        <v>50</v>
      </c>
      <c r="N4" t="s">
        <v>8931</v>
      </c>
      <c r="O4">
        <v>0.872</v>
      </c>
      <c r="P4" t="s">
        <v>65</v>
      </c>
      <c r="R4" t="s">
        <v>66</v>
      </c>
      <c r="S4" t="s">
        <v>42</v>
      </c>
      <c r="T4">
        <v>0</v>
      </c>
      <c r="U4">
        <v>0</v>
      </c>
      <c r="V4">
        <v>2</v>
      </c>
      <c r="W4">
        <v>1</v>
      </c>
      <c r="X4">
        <v>0</v>
      </c>
      <c r="Y4">
        <v>0</v>
      </c>
      <c r="Z4">
        <v>8</v>
      </c>
      <c r="AA4">
        <v>79.8</v>
      </c>
      <c r="AB4">
        <v>73.5</v>
      </c>
      <c r="AC4">
        <v>3.12</v>
      </c>
      <c r="AD4">
        <v>1.37</v>
      </c>
      <c r="AE4">
        <v>-5.1999999999999998E-2</v>
      </c>
      <c r="AF4">
        <v>2.7189999999999999</v>
      </c>
      <c r="AG4">
        <v>-1.2569999999999999</v>
      </c>
      <c r="AH4">
        <v>6.5709999999999997</v>
      </c>
      <c r="AI4">
        <v>2.2799999999999998</v>
      </c>
      <c r="AJ4">
        <v>-11.05</v>
      </c>
      <c r="AK4">
        <v>23.8</v>
      </c>
      <c r="AL4">
        <v>-11.6</v>
      </c>
      <c r="AM4">
        <v>10.6</v>
      </c>
      <c r="AN4">
        <v>68.566999999999993</v>
      </c>
      <c r="AO4">
        <v>937.45399999999995</v>
      </c>
      <c r="AP4" t="s">
        <v>67</v>
      </c>
    </row>
    <row r="5" spans="1:42">
      <c r="A5" t="s">
        <v>68</v>
      </c>
      <c r="B5" t="s">
        <v>42</v>
      </c>
      <c r="C5" t="s">
        <v>43</v>
      </c>
      <c r="D5" t="s">
        <v>44</v>
      </c>
      <c r="E5" t="s">
        <v>45</v>
      </c>
      <c r="F5" t="s">
        <v>46</v>
      </c>
      <c r="G5" t="s">
        <v>47</v>
      </c>
      <c r="H5">
        <v>81</v>
      </c>
      <c r="I5" t="s">
        <v>69</v>
      </c>
      <c r="J5" t="s">
        <v>61</v>
      </c>
      <c r="K5">
        <v>27</v>
      </c>
      <c r="L5">
        <v>3</v>
      </c>
      <c r="M5" t="s">
        <v>70</v>
      </c>
      <c r="N5" t="s">
        <v>8931</v>
      </c>
      <c r="O5">
        <v>0.91500000000000004</v>
      </c>
      <c r="P5" t="s">
        <v>71</v>
      </c>
      <c r="R5" t="s">
        <v>72</v>
      </c>
      <c r="S5" t="s">
        <v>54</v>
      </c>
      <c r="T5">
        <v>1</v>
      </c>
      <c r="U5">
        <v>1</v>
      </c>
      <c r="V5">
        <v>1</v>
      </c>
      <c r="W5">
        <v>0</v>
      </c>
      <c r="X5">
        <v>1</v>
      </c>
      <c r="Y5">
        <v>0</v>
      </c>
      <c r="Z5">
        <v>7</v>
      </c>
      <c r="AA5">
        <v>68.400000000000006</v>
      </c>
      <c r="AB5">
        <v>64</v>
      </c>
      <c r="AC5">
        <v>3.09</v>
      </c>
      <c r="AD5">
        <v>1.56</v>
      </c>
      <c r="AE5">
        <v>0.67800000000000005</v>
      </c>
      <c r="AF5">
        <v>1.52</v>
      </c>
      <c r="AG5">
        <v>-3.157</v>
      </c>
      <c r="AH5">
        <v>4.93</v>
      </c>
      <c r="AI5">
        <v>3.9</v>
      </c>
      <c r="AJ5">
        <v>-11.62</v>
      </c>
      <c r="AK5">
        <v>23.9</v>
      </c>
      <c r="AL5">
        <v>-18.5</v>
      </c>
      <c r="AM5">
        <v>11.6</v>
      </c>
      <c r="AN5">
        <v>117.524</v>
      </c>
      <c r="AO5">
        <v>1401.27</v>
      </c>
      <c r="AP5" t="s">
        <v>73</v>
      </c>
    </row>
    <row r="6" spans="1:42">
      <c r="A6" t="s">
        <v>68</v>
      </c>
      <c r="B6" t="s">
        <v>42</v>
      </c>
      <c r="C6" t="s">
        <v>43</v>
      </c>
      <c r="D6" t="s">
        <v>44</v>
      </c>
      <c r="E6" t="s">
        <v>45</v>
      </c>
      <c r="F6" t="s">
        <v>46</v>
      </c>
      <c r="G6" t="s">
        <v>47</v>
      </c>
      <c r="H6">
        <v>76</v>
      </c>
      <c r="I6" t="s">
        <v>60</v>
      </c>
      <c r="J6" t="s">
        <v>61</v>
      </c>
      <c r="K6">
        <v>25</v>
      </c>
      <c r="L6">
        <v>1</v>
      </c>
      <c r="M6" t="s">
        <v>70</v>
      </c>
      <c r="N6" t="s">
        <v>8931</v>
      </c>
      <c r="O6">
        <v>0.73399999999999999</v>
      </c>
      <c r="P6" t="s">
        <v>74</v>
      </c>
      <c r="R6" t="s">
        <v>75</v>
      </c>
      <c r="S6" t="s">
        <v>42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7</v>
      </c>
      <c r="AA6">
        <v>75.599999999999994</v>
      </c>
      <c r="AB6">
        <v>69.7</v>
      </c>
      <c r="AC6">
        <v>3.32</v>
      </c>
      <c r="AD6">
        <v>1.39</v>
      </c>
      <c r="AE6">
        <v>-0.77500000000000002</v>
      </c>
      <c r="AF6">
        <v>3.3460000000000001</v>
      </c>
      <c r="AG6">
        <v>-2.4140000000000001</v>
      </c>
      <c r="AH6">
        <v>6.4939999999999998</v>
      </c>
      <c r="AI6">
        <v>-1.47</v>
      </c>
      <c r="AJ6">
        <v>-7.67</v>
      </c>
      <c r="AK6">
        <v>23.8</v>
      </c>
      <c r="AL6">
        <v>10.8</v>
      </c>
      <c r="AM6">
        <v>7.4</v>
      </c>
      <c r="AN6">
        <v>205.72399999999999</v>
      </c>
      <c r="AO6">
        <v>1518.06</v>
      </c>
      <c r="AP6" t="s">
        <v>76</v>
      </c>
    </row>
    <row r="7" spans="1:42">
      <c r="A7" t="s">
        <v>41</v>
      </c>
      <c r="B7" t="s">
        <v>42</v>
      </c>
      <c r="C7" t="s">
        <v>43</v>
      </c>
      <c r="D7" t="s">
        <v>44</v>
      </c>
      <c r="E7" t="s">
        <v>45</v>
      </c>
      <c r="F7" t="s">
        <v>46</v>
      </c>
      <c r="G7" t="s">
        <v>47</v>
      </c>
      <c r="H7">
        <v>8</v>
      </c>
      <c r="I7" t="s">
        <v>56</v>
      </c>
      <c r="J7" t="s">
        <v>57</v>
      </c>
      <c r="K7">
        <v>3</v>
      </c>
      <c r="L7">
        <v>1</v>
      </c>
      <c r="M7" t="s">
        <v>50</v>
      </c>
      <c r="N7" t="s">
        <v>8931</v>
      </c>
      <c r="O7">
        <v>0.91800000000000004</v>
      </c>
      <c r="P7" t="s">
        <v>71</v>
      </c>
      <c r="R7" t="s">
        <v>78</v>
      </c>
      <c r="S7" t="s">
        <v>54</v>
      </c>
      <c r="T7">
        <v>0</v>
      </c>
      <c r="U7">
        <v>0</v>
      </c>
      <c r="V7">
        <v>1</v>
      </c>
      <c r="W7">
        <v>1</v>
      </c>
      <c r="X7">
        <v>0</v>
      </c>
      <c r="Y7">
        <v>0</v>
      </c>
      <c r="Z7">
        <v>8</v>
      </c>
      <c r="AA7">
        <v>77.900000000000006</v>
      </c>
      <c r="AB7">
        <v>73.7</v>
      </c>
      <c r="AC7">
        <v>3.34</v>
      </c>
      <c r="AD7">
        <v>1.68</v>
      </c>
      <c r="AE7">
        <v>-0.191</v>
      </c>
      <c r="AF7">
        <v>3.87</v>
      </c>
      <c r="AG7">
        <v>-1.3560000000000001</v>
      </c>
      <c r="AH7">
        <v>6.8360000000000003</v>
      </c>
      <c r="AI7">
        <v>1.98</v>
      </c>
      <c r="AJ7">
        <v>-10.44</v>
      </c>
      <c r="AK7">
        <v>23.9</v>
      </c>
      <c r="AL7">
        <v>-10.7</v>
      </c>
      <c r="AM7">
        <v>10</v>
      </c>
      <c r="AN7">
        <v>81.103999999999999</v>
      </c>
      <c r="AO7">
        <v>783.31</v>
      </c>
      <c r="AP7" t="s">
        <v>90</v>
      </c>
    </row>
    <row r="8" spans="1:42">
      <c r="A8" t="s">
        <v>68</v>
      </c>
      <c r="B8" t="s">
        <v>42</v>
      </c>
      <c r="C8" t="s">
        <v>43</v>
      </c>
      <c r="D8" t="s">
        <v>44</v>
      </c>
      <c r="E8" t="s">
        <v>45</v>
      </c>
      <c r="F8" t="s">
        <v>46</v>
      </c>
      <c r="G8" t="s">
        <v>47</v>
      </c>
      <c r="H8">
        <v>80</v>
      </c>
      <c r="I8" t="s">
        <v>63</v>
      </c>
      <c r="J8" t="s">
        <v>61</v>
      </c>
      <c r="K8">
        <v>27</v>
      </c>
      <c r="L8">
        <v>2</v>
      </c>
      <c r="M8" t="s">
        <v>70</v>
      </c>
      <c r="N8" t="s">
        <v>8931</v>
      </c>
      <c r="O8">
        <v>0.89500000000000002</v>
      </c>
      <c r="P8" t="s">
        <v>71</v>
      </c>
      <c r="R8" t="s">
        <v>72</v>
      </c>
      <c r="S8" t="s">
        <v>54</v>
      </c>
      <c r="T8">
        <v>1</v>
      </c>
      <c r="U8">
        <v>0</v>
      </c>
      <c r="V8">
        <v>1</v>
      </c>
      <c r="W8">
        <v>0</v>
      </c>
      <c r="X8">
        <v>1</v>
      </c>
      <c r="Y8">
        <v>0</v>
      </c>
      <c r="Z8">
        <v>7</v>
      </c>
      <c r="AA8">
        <v>67.2</v>
      </c>
      <c r="AB8">
        <v>63.1</v>
      </c>
      <c r="AC8">
        <v>3.13</v>
      </c>
      <c r="AD8">
        <v>1.47</v>
      </c>
      <c r="AE8">
        <v>-0.86199999999999999</v>
      </c>
      <c r="AF8">
        <v>2.0470000000000002</v>
      </c>
      <c r="AG8">
        <v>-3.3340000000000001</v>
      </c>
      <c r="AH8">
        <v>4.79</v>
      </c>
      <c r="AI8">
        <v>1.92</v>
      </c>
      <c r="AJ8">
        <v>-11.96</v>
      </c>
      <c r="AK8">
        <v>23.9</v>
      </c>
      <c r="AL8">
        <v>-9.1</v>
      </c>
      <c r="AM8">
        <v>11.4</v>
      </c>
      <c r="AN8">
        <v>136.15199999999999</v>
      </c>
      <c r="AO8">
        <v>849.99400000000003</v>
      </c>
      <c r="AP8" t="s">
        <v>93</v>
      </c>
    </row>
    <row r="9" spans="1:42">
      <c r="A9" t="s">
        <v>68</v>
      </c>
      <c r="B9" t="s">
        <v>42</v>
      </c>
      <c r="C9" t="s">
        <v>43</v>
      </c>
      <c r="D9" t="s">
        <v>44</v>
      </c>
      <c r="E9" t="s">
        <v>45</v>
      </c>
      <c r="F9" t="s">
        <v>46</v>
      </c>
      <c r="G9" t="s">
        <v>47</v>
      </c>
      <c r="H9">
        <v>56</v>
      </c>
      <c r="I9" t="s">
        <v>69</v>
      </c>
      <c r="J9" t="s">
        <v>61</v>
      </c>
      <c r="K9">
        <v>20</v>
      </c>
      <c r="L9">
        <v>1</v>
      </c>
      <c r="M9" t="s">
        <v>70</v>
      </c>
      <c r="N9" t="s">
        <v>8931</v>
      </c>
      <c r="O9">
        <v>0.86599999999999999</v>
      </c>
      <c r="P9" t="s">
        <v>51</v>
      </c>
      <c r="R9" t="s">
        <v>100</v>
      </c>
      <c r="S9" t="s">
        <v>42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73.8</v>
      </c>
      <c r="AB9">
        <v>69.599999999999994</v>
      </c>
      <c r="AC9">
        <v>3.47</v>
      </c>
      <c r="AD9">
        <v>1.62</v>
      </c>
      <c r="AE9">
        <v>0.55900000000000005</v>
      </c>
      <c r="AF9">
        <v>2.31</v>
      </c>
      <c r="AG9">
        <v>-2.6560000000000001</v>
      </c>
      <c r="AH9">
        <v>6.2110000000000003</v>
      </c>
      <c r="AI9">
        <v>0.14000000000000001</v>
      </c>
      <c r="AJ9">
        <v>-9.31</v>
      </c>
      <c r="AK9">
        <v>23.9</v>
      </c>
      <c r="AL9">
        <v>-0.8</v>
      </c>
      <c r="AM9">
        <v>8.8000000000000007</v>
      </c>
      <c r="AN9">
        <v>184.43700000000001</v>
      </c>
      <c r="AO9">
        <v>839.673</v>
      </c>
      <c r="AP9" t="s">
        <v>101</v>
      </c>
    </row>
    <row r="10" spans="1:42">
      <c r="A10" t="s">
        <v>41</v>
      </c>
      <c r="B10" t="s">
        <v>42</v>
      </c>
      <c r="C10" t="s">
        <v>43</v>
      </c>
      <c r="D10" t="s">
        <v>44</v>
      </c>
      <c r="E10" t="s">
        <v>45</v>
      </c>
      <c r="F10" t="s">
        <v>46</v>
      </c>
      <c r="G10" t="s">
        <v>47</v>
      </c>
      <c r="H10">
        <v>11</v>
      </c>
      <c r="I10" t="s">
        <v>56</v>
      </c>
      <c r="J10" t="s">
        <v>57</v>
      </c>
      <c r="K10">
        <v>3</v>
      </c>
      <c r="L10">
        <v>4</v>
      </c>
      <c r="M10" t="s">
        <v>50</v>
      </c>
      <c r="N10" t="s">
        <v>8931</v>
      </c>
      <c r="O10">
        <v>0.874</v>
      </c>
      <c r="P10" t="s">
        <v>71</v>
      </c>
      <c r="R10" t="s">
        <v>78</v>
      </c>
      <c r="S10" t="s">
        <v>54</v>
      </c>
      <c r="T10">
        <v>1</v>
      </c>
      <c r="U10">
        <v>2</v>
      </c>
      <c r="V10">
        <v>1</v>
      </c>
      <c r="W10">
        <v>1</v>
      </c>
      <c r="X10">
        <v>0</v>
      </c>
      <c r="Y10">
        <v>0</v>
      </c>
      <c r="Z10">
        <v>8</v>
      </c>
      <c r="AA10">
        <v>79.7</v>
      </c>
      <c r="AB10">
        <v>74.599999999999994</v>
      </c>
      <c r="AC10">
        <v>3.44</v>
      </c>
      <c r="AD10">
        <v>1.68</v>
      </c>
      <c r="AE10">
        <v>-0.55400000000000005</v>
      </c>
      <c r="AF10">
        <v>1.19</v>
      </c>
      <c r="AG10">
        <v>-1.4430000000000001</v>
      </c>
      <c r="AH10">
        <v>6.4359999999999999</v>
      </c>
      <c r="AI10">
        <v>2.29</v>
      </c>
      <c r="AJ10">
        <v>-10.76</v>
      </c>
      <c r="AK10">
        <v>23.9</v>
      </c>
      <c r="AL10">
        <v>-11.9</v>
      </c>
      <c r="AM10">
        <v>10.4</v>
      </c>
      <c r="AN10">
        <v>74.762</v>
      </c>
      <c r="AO10">
        <v>944.72500000000002</v>
      </c>
      <c r="AP10" t="s">
        <v>106</v>
      </c>
    </row>
    <row r="11" spans="1:42">
      <c r="A11" t="s">
        <v>41</v>
      </c>
      <c r="B11" t="s">
        <v>42</v>
      </c>
      <c r="C11" t="s">
        <v>43</v>
      </c>
      <c r="D11" t="s">
        <v>44</v>
      </c>
      <c r="E11" t="s">
        <v>45</v>
      </c>
      <c r="F11" t="s">
        <v>46</v>
      </c>
      <c r="G11" t="s">
        <v>47</v>
      </c>
      <c r="H11">
        <v>10</v>
      </c>
      <c r="I11" t="s">
        <v>60</v>
      </c>
      <c r="J11" t="s">
        <v>61</v>
      </c>
      <c r="K11">
        <v>3</v>
      </c>
      <c r="L11">
        <v>3</v>
      </c>
      <c r="M11" t="s">
        <v>50</v>
      </c>
      <c r="N11" t="s">
        <v>8931</v>
      </c>
      <c r="O11">
        <v>0.71799999999999997</v>
      </c>
      <c r="P11" t="s">
        <v>71</v>
      </c>
      <c r="R11" t="s">
        <v>78</v>
      </c>
      <c r="S11" t="s">
        <v>54</v>
      </c>
      <c r="T11">
        <v>1</v>
      </c>
      <c r="U11">
        <v>1</v>
      </c>
      <c r="V11">
        <v>1</v>
      </c>
      <c r="W11">
        <v>1</v>
      </c>
      <c r="X11">
        <v>0</v>
      </c>
      <c r="Y11">
        <v>0</v>
      </c>
      <c r="Z11">
        <v>8</v>
      </c>
      <c r="AA11">
        <v>80.900000000000006</v>
      </c>
      <c r="AB11">
        <v>75.400000000000006</v>
      </c>
      <c r="AC11">
        <v>3.25</v>
      </c>
      <c r="AD11">
        <v>1.68</v>
      </c>
      <c r="AE11">
        <v>-0.17599999999999999</v>
      </c>
      <c r="AF11">
        <v>2.895</v>
      </c>
      <c r="AG11">
        <v>-1.238</v>
      </c>
      <c r="AH11">
        <v>6.5339999999999998</v>
      </c>
      <c r="AI11">
        <v>0.81</v>
      </c>
      <c r="AJ11">
        <v>-8.43</v>
      </c>
      <c r="AK11">
        <v>23.9</v>
      </c>
      <c r="AL11">
        <v>-5.5</v>
      </c>
      <c r="AM11">
        <v>8</v>
      </c>
      <c r="AN11">
        <v>151.93199999999999</v>
      </c>
      <c r="AO11">
        <v>619.31299999999999</v>
      </c>
      <c r="AP11" t="s">
        <v>107</v>
      </c>
    </row>
    <row r="12" spans="1:42">
      <c r="A12" t="s">
        <v>41</v>
      </c>
      <c r="B12" t="s">
        <v>42</v>
      </c>
      <c r="C12" t="s">
        <v>43</v>
      </c>
      <c r="D12" t="s">
        <v>44</v>
      </c>
      <c r="E12" t="s">
        <v>45</v>
      </c>
      <c r="F12" t="s">
        <v>46</v>
      </c>
      <c r="G12" t="s">
        <v>47</v>
      </c>
      <c r="H12">
        <v>6</v>
      </c>
      <c r="I12" t="s">
        <v>69</v>
      </c>
      <c r="J12" t="s">
        <v>61</v>
      </c>
      <c r="K12">
        <v>2</v>
      </c>
      <c r="L12">
        <v>2</v>
      </c>
      <c r="M12" t="s">
        <v>50</v>
      </c>
      <c r="N12" t="s">
        <v>8931</v>
      </c>
      <c r="O12">
        <v>0.93200000000000005</v>
      </c>
      <c r="P12" t="s">
        <v>71</v>
      </c>
      <c r="R12" t="s">
        <v>97</v>
      </c>
      <c r="S12" t="s">
        <v>42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8</v>
      </c>
      <c r="AA12">
        <v>78.400000000000006</v>
      </c>
      <c r="AB12">
        <v>72.900000000000006</v>
      </c>
      <c r="AC12">
        <v>3.65</v>
      </c>
      <c r="AD12">
        <v>1.85</v>
      </c>
      <c r="AE12">
        <v>0.75900000000000001</v>
      </c>
      <c r="AF12">
        <v>3.173</v>
      </c>
      <c r="AG12">
        <v>-1.026</v>
      </c>
      <c r="AH12">
        <v>6.6120000000000001</v>
      </c>
      <c r="AI12">
        <v>3.23</v>
      </c>
      <c r="AJ12">
        <v>-11.8</v>
      </c>
      <c r="AK12">
        <v>23.8</v>
      </c>
      <c r="AL12">
        <v>-15.3</v>
      </c>
      <c r="AM12">
        <v>11.5</v>
      </c>
      <c r="AN12">
        <v>64.388999999999996</v>
      </c>
      <c r="AO12">
        <v>1367.77</v>
      </c>
      <c r="AP12" t="s">
        <v>109</v>
      </c>
    </row>
    <row r="13" spans="1:42">
      <c r="A13" t="s">
        <v>41</v>
      </c>
      <c r="B13" t="s">
        <v>42</v>
      </c>
      <c r="C13" t="s">
        <v>43</v>
      </c>
      <c r="D13" t="s">
        <v>44</v>
      </c>
      <c r="E13" t="s">
        <v>45</v>
      </c>
      <c r="F13" t="s">
        <v>46</v>
      </c>
      <c r="G13" t="s">
        <v>47</v>
      </c>
      <c r="H13">
        <v>4</v>
      </c>
      <c r="I13" t="s">
        <v>69</v>
      </c>
      <c r="J13" t="s">
        <v>61</v>
      </c>
      <c r="K13">
        <v>1</v>
      </c>
      <c r="L13">
        <v>4</v>
      </c>
      <c r="M13" t="s">
        <v>50</v>
      </c>
      <c r="N13" t="s">
        <v>8931</v>
      </c>
      <c r="O13">
        <v>0.71299999999999997</v>
      </c>
      <c r="P13" t="s">
        <v>71</v>
      </c>
      <c r="R13" t="s">
        <v>100</v>
      </c>
      <c r="S13" t="s">
        <v>42</v>
      </c>
      <c r="T13">
        <v>1</v>
      </c>
      <c r="U13">
        <v>2</v>
      </c>
      <c r="V13">
        <v>0</v>
      </c>
      <c r="W13">
        <v>0</v>
      </c>
      <c r="X13">
        <v>0</v>
      </c>
      <c r="Y13">
        <v>0</v>
      </c>
      <c r="Z13">
        <v>8</v>
      </c>
      <c r="AA13">
        <v>82.5</v>
      </c>
      <c r="AB13">
        <v>77.5</v>
      </c>
      <c r="AC13">
        <v>3.47</v>
      </c>
      <c r="AD13">
        <v>1.62</v>
      </c>
      <c r="AE13">
        <v>1.3</v>
      </c>
      <c r="AF13">
        <v>0.379</v>
      </c>
      <c r="AG13">
        <v>-0.52100000000000002</v>
      </c>
      <c r="AH13">
        <v>6.5780000000000003</v>
      </c>
      <c r="AI13">
        <v>1.54</v>
      </c>
      <c r="AJ13">
        <v>-9.68</v>
      </c>
      <c r="AK13">
        <v>23.9</v>
      </c>
      <c r="AL13">
        <v>-8.9</v>
      </c>
      <c r="AM13">
        <v>9.3000000000000007</v>
      </c>
      <c r="AN13">
        <v>87.162999999999997</v>
      </c>
      <c r="AO13">
        <v>582.95600000000002</v>
      </c>
      <c r="AP13" t="s">
        <v>111</v>
      </c>
    </row>
    <row r="14" spans="1:42">
      <c r="A14" t="s">
        <v>41</v>
      </c>
      <c r="B14" t="s">
        <v>42</v>
      </c>
      <c r="C14" t="s">
        <v>43</v>
      </c>
      <c r="D14" t="s">
        <v>44</v>
      </c>
      <c r="E14" t="s">
        <v>45</v>
      </c>
      <c r="F14" t="s">
        <v>46</v>
      </c>
      <c r="G14" t="s">
        <v>47</v>
      </c>
      <c r="H14">
        <v>3</v>
      </c>
      <c r="I14" t="s">
        <v>60</v>
      </c>
      <c r="J14" t="s">
        <v>61</v>
      </c>
      <c r="K14">
        <v>1</v>
      </c>
      <c r="L14">
        <v>3</v>
      </c>
      <c r="M14" t="s">
        <v>50</v>
      </c>
      <c r="N14" t="s">
        <v>8931</v>
      </c>
      <c r="O14">
        <v>0.92800000000000005</v>
      </c>
      <c r="P14" t="s">
        <v>71</v>
      </c>
      <c r="R14" t="s">
        <v>100</v>
      </c>
      <c r="S14" t="s">
        <v>42</v>
      </c>
      <c r="T14">
        <v>1</v>
      </c>
      <c r="U14">
        <v>1</v>
      </c>
      <c r="V14">
        <v>0</v>
      </c>
      <c r="W14">
        <v>0</v>
      </c>
      <c r="X14">
        <v>0</v>
      </c>
      <c r="Y14">
        <v>0</v>
      </c>
      <c r="Z14">
        <v>8</v>
      </c>
      <c r="AA14">
        <v>77.599999999999994</v>
      </c>
      <c r="AB14">
        <v>73.900000000000006</v>
      </c>
      <c r="AC14">
        <v>3.47</v>
      </c>
      <c r="AD14">
        <v>1.62</v>
      </c>
      <c r="AE14">
        <v>6.0000000000000001E-3</v>
      </c>
      <c r="AF14">
        <v>1.329</v>
      </c>
      <c r="AG14">
        <v>-0.76300000000000001</v>
      </c>
      <c r="AH14">
        <v>6.6920000000000002</v>
      </c>
      <c r="AI14">
        <v>2.81</v>
      </c>
      <c r="AJ14">
        <v>-10.88</v>
      </c>
      <c r="AK14">
        <v>24</v>
      </c>
      <c r="AL14">
        <v>-14.4</v>
      </c>
      <c r="AM14">
        <v>10.6</v>
      </c>
      <c r="AN14">
        <v>80.155000000000001</v>
      </c>
      <c r="AO14">
        <v>1148.81</v>
      </c>
      <c r="AP14" t="s">
        <v>112</v>
      </c>
    </row>
    <row r="15" spans="1:42">
      <c r="A15" t="s">
        <v>68</v>
      </c>
      <c r="B15" t="s">
        <v>42</v>
      </c>
      <c r="C15" t="s">
        <v>43</v>
      </c>
      <c r="D15" t="s">
        <v>44</v>
      </c>
      <c r="E15" t="s">
        <v>45</v>
      </c>
      <c r="F15" t="s">
        <v>46</v>
      </c>
      <c r="G15" t="s">
        <v>47</v>
      </c>
      <c r="H15">
        <v>87</v>
      </c>
      <c r="I15" t="s">
        <v>115</v>
      </c>
      <c r="J15" t="s">
        <v>61</v>
      </c>
      <c r="K15">
        <v>28</v>
      </c>
      <c r="L15">
        <v>3</v>
      </c>
      <c r="M15" t="s">
        <v>70</v>
      </c>
      <c r="N15" t="s">
        <v>8931</v>
      </c>
      <c r="O15">
        <v>0.90500000000000003</v>
      </c>
      <c r="P15" t="s">
        <v>71</v>
      </c>
      <c r="R15" t="s">
        <v>116</v>
      </c>
      <c r="S15" t="s">
        <v>42</v>
      </c>
      <c r="T15">
        <v>0</v>
      </c>
      <c r="U15">
        <v>2</v>
      </c>
      <c r="V15">
        <v>2</v>
      </c>
      <c r="W15">
        <v>0</v>
      </c>
      <c r="X15">
        <v>1</v>
      </c>
      <c r="Y15">
        <v>0</v>
      </c>
      <c r="Z15">
        <v>7</v>
      </c>
      <c r="AA15">
        <v>74.400000000000006</v>
      </c>
      <c r="AB15">
        <v>70</v>
      </c>
      <c r="AC15">
        <v>3.56</v>
      </c>
      <c r="AD15">
        <v>1.77</v>
      </c>
      <c r="AE15">
        <v>2.2240000000000002</v>
      </c>
      <c r="AF15">
        <v>0.89900000000000002</v>
      </c>
      <c r="AG15">
        <v>-1.8220000000000001</v>
      </c>
      <c r="AH15">
        <v>6.44</v>
      </c>
      <c r="AI15">
        <v>5.41</v>
      </c>
      <c r="AJ15">
        <v>-12.37</v>
      </c>
      <c r="AK15">
        <v>23.9</v>
      </c>
      <c r="AL15">
        <v>-23.5</v>
      </c>
      <c r="AM15">
        <v>12.8</v>
      </c>
      <c r="AN15">
        <v>81.510000000000005</v>
      </c>
      <c r="AO15">
        <v>1961.86</v>
      </c>
      <c r="AP15" t="s">
        <v>117</v>
      </c>
    </row>
    <row r="16" spans="1:42">
      <c r="A16" t="s">
        <v>68</v>
      </c>
      <c r="B16" t="s">
        <v>42</v>
      </c>
      <c r="C16" t="s">
        <v>43</v>
      </c>
      <c r="D16" t="s">
        <v>44</v>
      </c>
      <c r="E16" t="s">
        <v>45</v>
      </c>
      <c r="F16" t="s">
        <v>46</v>
      </c>
      <c r="G16" t="s">
        <v>47</v>
      </c>
      <c r="H16">
        <v>86</v>
      </c>
      <c r="I16" t="s">
        <v>69</v>
      </c>
      <c r="J16" t="s">
        <v>61</v>
      </c>
      <c r="K16">
        <v>28</v>
      </c>
      <c r="L16">
        <v>2</v>
      </c>
      <c r="M16" t="s">
        <v>70</v>
      </c>
      <c r="N16" t="s">
        <v>8931</v>
      </c>
      <c r="O16">
        <v>0.90300000000000002</v>
      </c>
      <c r="P16" t="s">
        <v>71</v>
      </c>
      <c r="R16" t="s">
        <v>116</v>
      </c>
      <c r="S16" t="s">
        <v>42</v>
      </c>
      <c r="T16">
        <v>0</v>
      </c>
      <c r="U16">
        <v>1</v>
      </c>
      <c r="V16">
        <v>2</v>
      </c>
      <c r="W16">
        <v>0</v>
      </c>
      <c r="X16">
        <v>1</v>
      </c>
      <c r="Y16">
        <v>0</v>
      </c>
      <c r="Z16">
        <v>7</v>
      </c>
      <c r="AA16">
        <v>73.5</v>
      </c>
      <c r="AB16">
        <v>69.2</v>
      </c>
      <c r="AC16">
        <v>3.56</v>
      </c>
      <c r="AD16">
        <v>1.77</v>
      </c>
      <c r="AE16">
        <v>0.27400000000000002</v>
      </c>
      <c r="AF16">
        <v>2.1629999999999998</v>
      </c>
      <c r="AG16">
        <v>-2.5649999999999999</v>
      </c>
      <c r="AH16">
        <v>5.9290000000000003</v>
      </c>
      <c r="AI16">
        <v>4.59</v>
      </c>
      <c r="AJ16">
        <v>-10.85</v>
      </c>
      <c r="AK16">
        <v>23.9</v>
      </c>
      <c r="AL16">
        <v>-22.9</v>
      </c>
      <c r="AM16">
        <v>11.1</v>
      </c>
      <c r="AN16">
        <v>99.78</v>
      </c>
      <c r="AO16">
        <v>1688.03</v>
      </c>
      <c r="AP16" t="s">
        <v>118</v>
      </c>
    </row>
    <row r="17" spans="1:42">
      <c r="A17" t="s">
        <v>68</v>
      </c>
      <c r="B17" t="s">
        <v>42</v>
      </c>
      <c r="C17" t="s">
        <v>43</v>
      </c>
      <c r="D17" t="s">
        <v>44</v>
      </c>
      <c r="E17" t="s">
        <v>45</v>
      </c>
      <c r="F17" t="s">
        <v>46</v>
      </c>
      <c r="G17" t="s">
        <v>47</v>
      </c>
      <c r="H17">
        <v>85</v>
      </c>
      <c r="I17" t="s">
        <v>63</v>
      </c>
      <c r="J17" t="s">
        <v>61</v>
      </c>
      <c r="K17">
        <v>28</v>
      </c>
      <c r="L17">
        <v>1</v>
      </c>
      <c r="M17" t="s">
        <v>70</v>
      </c>
      <c r="N17" t="s">
        <v>8931</v>
      </c>
      <c r="O17">
        <v>0.89900000000000002</v>
      </c>
      <c r="P17" t="s">
        <v>71</v>
      </c>
      <c r="R17" t="s">
        <v>116</v>
      </c>
      <c r="S17" t="s">
        <v>42</v>
      </c>
      <c r="T17">
        <v>0</v>
      </c>
      <c r="U17">
        <v>0</v>
      </c>
      <c r="V17">
        <v>2</v>
      </c>
      <c r="W17">
        <v>0</v>
      </c>
      <c r="X17">
        <v>1</v>
      </c>
      <c r="Y17">
        <v>0</v>
      </c>
      <c r="Z17">
        <v>7</v>
      </c>
      <c r="AA17">
        <v>72.599999999999994</v>
      </c>
      <c r="AB17">
        <v>67.400000000000006</v>
      </c>
      <c r="AC17">
        <v>3.67</v>
      </c>
      <c r="AD17">
        <v>1.59</v>
      </c>
      <c r="AE17">
        <v>-0.39700000000000002</v>
      </c>
      <c r="AF17">
        <v>3.0950000000000002</v>
      </c>
      <c r="AG17">
        <v>-2.706</v>
      </c>
      <c r="AH17">
        <v>6.1109999999999998</v>
      </c>
      <c r="AI17">
        <v>4.97</v>
      </c>
      <c r="AJ17">
        <v>-12.57</v>
      </c>
      <c r="AK17">
        <v>23.8</v>
      </c>
      <c r="AL17">
        <v>-21.6</v>
      </c>
      <c r="AM17">
        <v>12.7</v>
      </c>
      <c r="AN17">
        <v>83.18</v>
      </c>
      <c r="AO17">
        <v>1781.59</v>
      </c>
      <c r="AP17" t="s">
        <v>119</v>
      </c>
    </row>
    <row r="18" spans="1:42">
      <c r="A18" t="s">
        <v>68</v>
      </c>
      <c r="B18" t="s">
        <v>42</v>
      </c>
      <c r="C18" t="s">
        <v>43</v>
      </c>
      <c r="D18" t="s">
        <v>44</v>
      </c>
      <c r="E18" t="s">
        <v>45</v>
      </c>
      <c r="F18" t="s">
        <v>46</v>
      </c>
      <c r="G18" t="s">
        <v>47</v>
      </c>
      <c r="H18">
        <v>84</v>
      </c>
      <c r="I18" t="s">
        <v>63</v>
      </c>
      <c r="J18" t="s">
        <v>61</v>
      </c>
      <c r="K18">
        <v>27</v>
      </c>
      <c r="L18">
        <v>6</v>
      </c>
      <c r="M18" t="s">
        <v>70</v>
      </c>
      <c r="N18" t="s">
        <v>8931</v>
      </c>
      <c r="O18">
        <v>0.61199999999999999</v>
      </c>
      <c r="P18" t="s">
        <v>71</v>
      </c>
      <c r="R18" t="s">
        <v>72</v>
      </c>
      <c r="S18" t="s">
        <v>54</v>
      </c>
      <c r="T18">
        <v>1</v>
      </c>
      <c r="U18">
        <v>2</v>
      </c>
      <c r="V18">
        <v>1</v>
      </c>
      <c r="W18">
        <v>0</v>
      </c>
      <c r="X18">
        <v>1</v>
      </c>
      <c r="Y18">
        <v>0</v>
      </c>
      <c r="Z18">
        <v>7</v>
      </c>
      <c r="AA18">
        <v>78.8</v>
      </c>
      <c r="AB18">
        <v>73.8</v>
      </c>
      <c r="AC18">
        <v>3.12</v>
      </c>
      <c r="AD18">
        <v>1.56</v>
      </c>
      <c r="AE18">
        <v>-0.64400000000000002</v>
      </c>
      <c r="AF18">
        <v>2.7789999999999999</v>
      </c>
      <c r="AG18">
        <v>-2.1480000000000001</v>
      </c>
      <c r="AH18">
        <v>6.3090000000000002</v>
      </c>
      <c r="AI18">
        <v>-1</v>
      </c>
      <c r="AJ18">
        <v>-10.83</v>
      </c>
      <c r="AK18">
        <v>23.9</v>
      </c>
      <c r="AL18">
        <v>5.2</v>
      </c>
      <c r="AM18">
        <v>10.3</v>
      </c>
      <c r="AN18">
        <v>300.44799999999998</v>
      </c>
      <c r="AO18">
        <v>552.88599999999997</v>
      </c>
      <c r="AP18" t="s">
        <v>120</v>
      </c>
    </row>
    <row r="19" spans="1:42">
      <c r="A19" t="s">
        <v>68</v>
      </c>
      <c r="B19" t="s">
        <v>42</v>
      </c>
      <c r="C19" t="s">
        <v>43</v>
      </c>
      <c r="D19" t="s">
        <v>44</v>
      </c>
      <c r="E19" t="s">
        <v>45</v>
      </c>
      <c r="F19" t="s">
        <v>46</v>
      </c>
      <c r="G19" t="s">
        <v>47</v>
      </c>
      <c r="H19">
        <v>83</v>
      </c>
      <c r="I19" t="s">
        <v>60</v>
      </c>
      <c r="J19" t="s">
        <v>61</v>
      </c>
      <c r="K19">
        <v>27</v>
      </c>
      <c r="L19">
        <v>5</v>
      </c>
      <c r="M19" t="s">
        <v>70</v>
      </c>
      <c r="N19" t="s">
        <v>8931</v>
      </c>
      <c r="O19">
        <v>0.89400000000000002</v>
      </c>
      <c r="P19" t="s">
        <v>71</v>
      </c>
      <c r="R19" t="s">
        <v>72</v>
      </c>
      <c r="S19" t="s">
        <v>54</v>
      </c>
      <c r="T19">
        <v>1</v>
      </c>
      <c r="U19">
        <v>2</v>
      </c>
      <c r="V19">
        <v>1</v>
      </c>
      <c r="W19">
        <v>0</v>
      </c>
      <c r="X19">
        <v>1</v>
      </c>
      <c r="Y19">
        <v>0</v>
      </c>
      <c r="Z19">
        <v>7</v>
      </c>
      <c r="AA19">
        <v>72.599999999999994</v>
      </c>
      <c r="AB19">
        <v>67.099999999999994</v>
      </c>
      <c r="AC19">
        <v>3.09</v>
      </c>
      <c r="AD19">
        <v>1.56</v>
      </c>
      <c r="AE19">
        <v>-0.25600000000000001</v>
      </c>
      <c r="AF19">
        <v>2.4580000000000002</v>
      </c>
      <c r="AG19">
        <v>-3.1909999999999998</v>
      </c>
      <c r="AH19">
        <v>5.0030000000000001</v>
      </c>
      <c r="AI19">
        <v>3.41</v>
      </c>
      <c r="AJ19">
        <v>-11.29</v>
      </c>
      <c r="AK19">
        <v>23.8</v>
      </c>
      <c r="AL19">
        <v>-16.8</v>
      </c>
      <c r="AM19">
        <v>11.1</v>
      </c>
      <c r="AN19">
        <v>103.248</v>
      </c>
      <c r="AO19">
        <v>1173.8499999999999</v>
      </c>
      <c r="AP19" t="s">
        <v>121</v>
      </c>
    </row>
    <row r="20" spans="1:42">
      <c r="A20" t="s">
        <v>68</v>
      </c>
      <c r="B20" t="s">
        <v>42</v>
      </c>
      <c r="C20" t="s">
        <v>43</v>
      </c>
      <c r="D20" t="s">
        <v>44</v>
      </c>
      <c r="E20" t="s">
        <v>45</v>
      </c>
      <c r="F20" t="s">
        <v>46</v>
      </c>
      <c r="G20" t="s">
        <v>47</v>
      </c>
      <c r="H20">
        <v>79</v>
      </c>
      <c r="I20" t="s">
        <v>56</v>
      </c>
      <c r="J20" t="s">
        <v>57</v>
      </c>
      <c r="K20">
        <v>27</v>
      </c>
      <c r="L20">
        <v>1</v>
      </c>
      <c r="M20" t="s">
        <v>70</v>
      </c>
      <c r="N20" t="s">
        <v>8931</v>
      </c>
      <c r="O20">
        <v>0.89200000000000002</v>
      </c>
      <c r="P20" t="s">
        <v>71</v>
      </c>
      <c r="R20" t="s">
        <v>72</v>
      </c>
      <c r="S20" t="s">
        <v>54</v>
      </c>
      <c r="T20">
        <v>0</v>
      </c>
      <c r="U20">
        <v>0</v>
      </c>
      <c r="V20">
        <v>1</v>
      </c>
      <c r="W20">
        <v>0</v>
      </c>
      <c r="X20">
        <v>1</v>
      </c>
      <c r="Y20">
        <v>0</v>
      </c>
      <c r="Z20">
        <v>7</v>
      </c>
      <c r="AA20">
        <v>68.3</v>
      </c>
      <c r="AB20">
        <v>63.8</v>
      </c>
      <c r="AC20">
        <v>2.86</v>
      </c>
      <c r="AD20">
        <v>1.33</v>
      </c>
      <c r="AE20">
        <v>-1.419</v>
      </c>
      <c r="AF20">
        <v>2.7610000000000001</v>
      </c>
      <c r="AG20">
        <v>-3.2410000000000001</v>
      </c>
      <c r="AH20">
        <v>5.1829999999999998</v>
      </c>
      <c r="AI20">
        <v>1.71</v>
      </c>
      <c r="AJ20">
        <v>-11.32</v>
      </c>
      <c r="AK20">
        <v>23.9</v>
      </c>
      <c r="AL20">
        <v>-8.6</v>
      </c>
      <c r="AM20">
        <v>10.8</v>
      </c>
      <c r="AN20">
        <v>142.27199999999999</v>
      </c>
      <c r="AO20">
        <v>886.09</v>
      </c>
      <c r="AP20" t="s">
        <v>122</v>
      </c>
    </row>
    <row r="21" spans="1:42">
      <c r="A21" t="s">
        <v>68</v>
      </c>
      <c r="B21" t="s">
        <v>42</v>
      </c>
      <c r="C21" t="s">
        <v>43</v>
      </c>
      <c r="D21" t="s">
        <v>44</v>
      </c>
      <c r="E21" t="s">
        <v>45</v>
      </c>
      <c r="F21" t="s">
        <v>46</v>
      </c>
      <c r="G21" t="s">
        <v>47</v>
      </c>
      <c r="H21">
        <v>71</v>
      </c>
      <c r="I21" t="s">
        <v>60</v>
      </c>
      <c r="J21" t="s">
        <v>61</v>
      </c>
      <c r="K21">
        <v>23</v>
      </c>
      <c r="L21">
        <v>2</v>
      </c>
      <c r="M21" t="s">
        <v>70</v>
      </c>
      <c r="N21" t="s">
        <v>8931</v>
      </c>
      <c r="O21">
        <v>0.879</v>
      </c>
      <c r="P21" t="s">
        <v>124</v>
      </c>
      <c r="R21" t="s">
        <v>66</v>
      </c>
      <c r="S21" t="s">
        <v>42</v>
      </c>
      <c r="T21">
        <v>1</v>
      </c>
      <c r="U21">
        <v>0</v>
      </c>
      <c r="V21">
        <v>1</v>
      </c>
      <c r="W21">
        <v>1</v>
      </c>
      <c r="X21">
        <v>0</v>
      </c>
      <c r="Y21">
        <v>0</v>
      </c>
      <c r="Z21">
        <v>6</v>
      </c>
      <c r="AA21">
        <v>67.099999999999994</v>
      </c>
      <c r="AB21">
        <v>63.2</v>
      </c>
      <c r="AC21">
        <v>3.12</v>
      </c>
      <c r="AD21">
        <v>1.51</v>
      </c>
      <c r="AE21">
        <v>-1.24</v>
      </c>
      <c r="AF21">
        <v>3.597</v>
      </c>
      <c r="AG21">
        <v>-2.5569999999999999</v>
      </c>
      <c r="AH21">
        <v>6.6710000000000003</v>
      </c>
      <c r="AI21">
        <v>2.5499999999999998</v>
      </c>
      <c r="AJ21">
        <v>-14.54</v>
      </c>
      <c r="AK21">
        <v>23.9</v>
      </c>
      <c r="AL21">
        <v>-9.9</v>
      </c>
      <c r="AM21">
        <v>13.9</v>
      </c>
      <c r="AN21">
        <v>71.454999999999998</v>
      </c>
      <c r="AO21">
        <v>901.57600000000002</v>
      </c>
      <c r="AP21" t="s">
        <v>129</v>
      </c>
    </row>
    <row r="22" spans="1:42">
      <c r="A22" t="s">
        <v>68</v>
      </c>
      <c r="B22" t="s">
        <v>42</v>
      </c>
      <c r="C22" t="s">
        <v>43</v>
      </c>
      <c r="D22" t="s">
        <v>44</v>
      </c>
      <c r="E22" t="s">
        <v>45</v>
      </c>
      <c r="F22" t="s">
        <v>46</v>
      </c>
      <c r="G22" t="s">
        <v>47</v>
      </c>
      <c r="H22">
        <v>70</v>
      </c>
      <c r="I22" t="s">
        <v>56</v>
      </c>
      <c r="J22" t="s">
        <v>57</v>
      </c>
      <c r="K22">
        <v>23</v>
      </c>
      <c r="L22">
        <v>1</v>
      </c>
      <c r="M22" t="s">
        <v>70</v>
      </c>
      <c r="N22" t="s">
        <v>8931</v>
      </c>
      <c r="O22">
        <v>0.88900000000000001</v>
      </c>
      <c r="P22" t="s">
        <v>124</v>
      </c>
      <c r="R22" t="s">
        <v>66</v>
      </c>
      <c r="S22" t="s">
        <v>42</v>
      </c>
      <c r="T22">
        <v>0</v>
      </c>
      <c r="U22">
        <v>0</v>
      </c>
      <c r="V22">
        <v>1</v>
      </c>
      <c r="W22">
        <v>1</v>
      </c>
      <c r="X22">
        <v>0</v>
      </c>
      <c r="Y22">
        <v>0</v>
      </c>
      <c r="Z22">
        <v>6</v>
      </c>
      <c r="AA22">
        <v>69.900000000000006</v>
      </c>
      <c r="AB22">
        <v>65.5</v>
      </c>
      <c r="AC22">
        <v>3.07</v>
      </c>
      <c r="AD22">
        <v>1.39</v>
      </c>
      <c r="AE22">
        <v>-2.7770000000000001</v>
      </c>
      <c r="AF22">
        <v>4.5830000000000002</v>
      </c>
      <c r="AG22">
        <v>-3.004</v>
      </c>
      <c r="AH22">
        <v>6.4260000000000002</v>
      </c>
      <c r="AI22">
        <v>4.2699999999999996</v>
      </c>
      <c r="AJ22">
        <v>-13.89</v>
      </c>
      <c r="AK22">
        <v>23.9</v>
      </c>
      <c r="AL22">
        <v>-17.100000000000001</v>
      </c>
      <c r="AM22">
        <v>13.7</v>
      </c>
      <c r="AN22">
        <v>72.975999999999999</v>
      </c>
      <c r="AO22">
        <v>1632.53</v>
      </c>
      <c r="AP22" t="s">
        <v>130</v>
      </c>
    </row>
    <row r="23" spans="1:42">
      <c r="A23" t="s">
        <v>68</v>
      </c>
      <c r="B23" t="s">
        <v>42</v>
      </c>
      <c r="C23" t="s">
        <v>43</v>
      </c>
      <c r="D23" t="s">
        <v>44</v>
      </c>
      <c r="E23" t="s">
        <v>45</v>
      </c>
      <c r="F23" t="s">
        <v>46</v>
      </c>
      <c r="G23" t="s">
        <v>47</v>
      </c>
      <c r="H23">
        <v>62</v>
      </c>
      <c r="I23" t="s">
        <v>56</v>
      </c>
      <c r="J23" t="s">
        <v>57</v>
      </c>
      <c r="K23">
        <v>21</v>
      </c>
      <c r="L23">
        <v>2</v>
      </c>
      <c r="M23" t="s">
        <v>70</v>
      </c>
      <c r="N23" t="s">
        <v>8931</v>
      </c>
      <c r="O23">
        <v>0.9</v>
      </c>
      <c r="P23" t="s">
        <v>96</v>
      </c>
      <c r="R23" t="s">
        <v>97</v>
      </c>
      <c r="S23" t="s">
        <v>42</v>
      </c>
      <c r="T23">
        <v>1</v>
      </c>
      <c r="U23">
        <v>0</v>
      </c>
      <c r="V23">
        <v>1</v>
      </c>
      <c r="W23">
        <v>0</v>
      </c>
      <c r="X23">
        <v>0</v>
      </c>
      <c r="Y23">
        <v>0</v>
      </c>
      <c r="Z23">
        <v>6</v>
      </c>
      <c r="AA23">
        <v>72.7</v>
      </c>
      <c r="AB23">
        <v>67.7</v>
      </c>
      <c r="AC23">
        <v>3.65</v>
      </c>
      <c r="AD23">
        <v>1.71</v>
      </c>
      <c r="AE23">
        <v>0.72799999999999998</v>
      </c>
      <c r="AF23">
        <v>1.0189999999999999</v>
      </c>
      <c r="AG23">
        <v>-2.7160000000000002</v>
      </c>
      <c r="AH23">
        <v>5.976</v>
      </c>
      <c r="AI23">
        <v>4.62</v>
      </c>
      <c r="AJ23">
        <v>-13.66</v>
      </c>
      <c r="AK23">
        <v>23.9</v>
      </c>
      <c r="AL23">
        <v>-18.600000000000001</v>
      </c>
      <c r="AM23">
        <v>13.7</v>
      </c>
      <c r="AN23">
        <v>71.926000000000002</v>
      </c>
      <c r="AO23">
        <v>1661.59</v>
      </c>
      <c r="AP23" t="s">
        <v>134</v>
      </c>
    </row>
    <row r="24" spans="1:42">
      <c r="A24" t="s">
        <v>68</v>
      </c>
      <c r="B24" t="s">
        <v>42</v>
      </c>
      <c r="C24" t="s">
        <v>43</v>
      </c>
      <c r="D24" t="s">
        <v>44</v>
      </c>
      <c r="E24" t="s">
        <v>45</v>
      </c>
      <c r="F24" t="s">
        <v>46</v>
      </c>
      <c r="G24" t="s">
        <v>47</v>
      </c>
      <c r="H24">
        <v>60</v>
      </c>
      <c r="I24" t="s">
        <v>48</v>
      </c>
      <c r="J24" t="s">
        <v>49</v>
      </c>
      <c r="K24">
        <v>20</v>
      </c>
      <c r="L24">
        <v>5</v>
      </c>
      <c r="M24" t="s">
        <v>70</v>
      </c>
      <c r="N24" t="s">
        <v>8931</v>
      </c>
      <c r="O24">
        <v>0.90200000000000002</v>
      </c>
      <c r="P24" t="s">
        <v>51</v>
      </c>
      <c r="Q24" t="s">
        <v>52</v>
      </c>
      <c r="R24" t="s">
        <v>100</v>
      </c>
      <c r="S24" t="s">
        <v>42</v>
      </c>
      <c r="T24">
        <v>2</v>
      </c>
      <c r="U24">
        <v>2</v>
      </c>
      <c r="V24">
        <v>0</v>
      </c>
      <c r="W24">
        <v>0</v>
      </c>
      <c r="X24">
        <v>0</v>
      </c>
      <c r="Y24">
        <v>0</v>
      </c>
      <c r="Z24">
        <v>6</v>
      </c>
      <c r="AA24">
        <v>68.900000000000006</v>
      </c>
      <c r="AB24">
        <v>64.7</v>
      </c>
      <c r="AC24">
        <v>3.47</v>
      </c>
      <c r="AD24">
        <v>1.62</v>
      </c>
      <c r="AE24">
        <v>0.21</v>
      </c>
      <c r="AF24">
        <v>2.964</v>
      </c>
      <c r="AG24">
        <v>-2.363</v>
      </c>
      <c r="AH24">
        <v>6.8090000000000002</v>
      </c>
      <c r="AI24">
        <v>4.05</v>
      </c>
      <c r="AJ24">
        <v>-13.34</v>
      </c>
      <c r="AK24">
        <v>23.9</v>
      </c>
      <c r="AL24">
        <v>-16.8</v>
      </c>
      <c r="AM24">
        <v>13.2</v>
      </c>
      <c r="AN24">
        <v>88.078000000000003</v>
      </c>
      <c r="AO24">
        <v>1365.92</v>
      </c>
      <c r="AP24" t="s">
        <v>135</v>
      </c>
    </row>
    <row r="25" spans="1:42">
      <c r="A25" t="s">
        <v>68</v>
      </c>
      <c r="B25" t="s">
        <v>42</v>
      </c>
      <c r="C25" t="s">
        <v>43</v>
      </c>
      <c r="D25" t="s">
        <v>44</v>
      </c>
      <c r="E25" t="s">
        <v>45</v>
      </c>
      <c r="F25" t="s">
        <v>46</v>
      </c>
      <c r="G25" t="s">
        <v>47</v>
      </c>
      <c r="H25">
        <v>57</v>
      </c>
      <c r="I25" t="s">
        <v>60</v>
      </c>
      <c r="J25" t="s">
        <v>61</v>
      </c>
      <c r="K25">
        <v>20</v>
      </c>
      <c r="L25">
        <v>2</v>
      </c>
      <c r="M25" t="s">
        <v>70</v>
      </c>
      <c r="N25" t="s">
        <v>8931</v>
      </c>
      <c r="O25">
        <v>0.90500000000000003</v>
      </c>
      <c r="P25" t="s">
        <v>51</v>
      </c>
      <c r="R25" t="s">
        <v>100</v>
      </c>
      <c r="S25" t="s">
        <v>42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6</v>
      </c>
      <c r="AA25">
        <v>67.8</v>
      </c>
      <c r="AB25">
        <v>63.2</v>
      </c>
      <c r="AC25">
        <v>3.47</v>
      </c>
      <c r="AD25">
        <v>1.62</v>
      </c>
      <c r="AE25">
        <v>0.47699999999999998</v>
      </c>
      <c r="AF25">
        <v>1.3839999999999999</v>
      </c>
      <c r="AG25">
        <v>-2.3069999999999999</v>
      </c>
      <c r="AH25">
        <v>6.694</v>
      </c>
      <c r="AI25">
        <v>4.1500000000000004</v>
      </c>
      <c r="AJ25">
        <v>-14.39</v>
      </c>
      <c r="AK25">
        <v>23.9</v>
      </c>
      <c r="AL25">
        <v>-16</v>
      </c>
      <c r="AM25">
        <v>14.2</v>
      </c>
      <c r="AN25">
        <v>84.840999999999994</v>
      </c>
      <c r="AO25">
        <v>1346.02</v>
      </c>
      <c r="AP25" t="s">
        <v>138</v>
      </c>
    </row>
    <row r="26" spans="1:42">
      <c r="A26" t="s">
        <v>68</v>
      </c>
      <c r="B26" t="s">
        <v>42</v>
      </c>
      <c r="C26" t="s">
        <v>43</v>
      </c>
      <c r="D26" t="s">
        <v>44</v>
      </c>
      <c r="E26" t="s">
        <v>45</v>
      </c>
      <c r="F26" t="s">
        <v>46</v>
      </c>
      <c r="G26" t="s">
        <v>47</v>
      </c>
      <c r="H26">
        <v>38</v>
      </c>
      <c r="I26" t="s">
        <v>48</v>
      </c>
      <c r="J26" t="s">
        <v>49</v>
      </c>
      <c r="K26">
        <v>13</v>
      </c>
      <c r="L26">
        <v>2</v>
      </c>
      <c r="M26" t="s">
        <v>70</v>
      </c>
      <c r="N26" t="s">
        <v>8931</v>
      </c>
      <c r="O26">
        <v>0.89100000000000001</v>
      </c>
      <c r="P26" t="s">
        <v>51</v>
      </c>
      <c r="Q26" t="s">
        <v>52</v>
      </c>
      <c r="R26" t="s">
        <v>78</v>
      </c>
      <c r="S26" t="s">
        <v>54</v>
      </c>
      <c r="T26">
        <v>0</v>
      </c>
      <c r="U26">
        <v>1</v>
      </c>
      <c r="V26">
        <v>0</v>
      </c>
      <c r="W26">
        <v>0</v>
      </c>
      <c r="X26">
        <v>0</v>
      </c>
      <c r="Y26">
        <v>0</v>
      </c>
      <c r="Z26">
        <v>4</v>
      </c>
      <c r="AA26">
        <v>71.2</v>
      </c>
      <c r="AB26">
        <v>66.099999999999994</v>
      </c>
      <c r="AC26">
        <v>3.25</v>
      </c>
      <c r="AD26">
        <v>1.68</v>
      </c>
      <c r="AE26">
        <v>0.81899999999999995</v>
      </c>
      <c r="AF26">
        <v>3.1139999999999999</v>
      </c>
      <c r="AG26">
        <v>-3.048</v>
      </c>
      <c r="AH26">
        <v>5.415</v>
      </c>
      <c r="AI26">
        <v>3.74</v>
      </c>
      <c r="AJ26">
        <v>-12.59</v>
      </c>
      <c r="AK26">
        <v>23.8</v>
      </c>
      <c r="AL26">
        <v>-16.600000000000001</v>
      </c>
      <c r="AM26">
        <v>12.4</v>
      </c>
      <c r="AN26">
        <v>86.866</v>
      </c>
      <c r="AO26">
        <v>1211.7</v>
      </c>
      <c r="AP26" t="s">
        <v>142</v>
      </c>
    </row>
    <row r="27" spans="1:42">
      <c r="A27" t="s">
        <v>68</v>
      </c>
      <c r="B27" t="s">
        <v>42</v>
      </c>
      <c r="C27" t="s">
        <v>43</v>
      </c>
      <c r="D27" t="s">
        <v>44</v>
      </c>
      <c r="E27" t="s">
        <v>45</v>
      </c>
      <c r="F27" t="s">
        <v>46</v>
      </c>
      <c r="G27" t="s">
        <v>47</v>
      </c>
      <c r="H27">
        <v>37</v>
      </c>
      <c r="I27" t="s">
        <v>63</v>
      </c>
      <c r="J27" t="s">
        <v>61</v>
      </c>
      <c r="K27">
        <v>13</v>
      </c>
      <c r="L27">
        <v>1</v>
      </c>
      <c r="M27" t="s">
        <v>70</v>
      </c>
      <c r="N27" t="s">
        <v>8931</v>
      </c>
      <c r="O27">
        <v>0.73099999999999998</v>
      </c>
      <c r="P27" t="s">
        <v>51</v>
      </c>
      <c r="R27" t="s">
        <v>78</v>
      </c>
      <c r="S27" t="s">
        <v>54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4</v>
      </c>
      <c r="AA27">
        <v>71.2</v>
      </c>
      <c r="AB27">
        <v>65.8</v>
      </c>
      <c r="AC27">
        <v>3.39</v>
      </c>
      <c r="AD27">
        <v>1.68</v>
      </c>
      <c r="AE27">
        <v>-0.58099999999999996</v>
      </c>
      <c r="AF27">
        <v>2.9740000000000002</v>
      </c>
      <c r="AG27">
        <v>-2.286</v>
      </c>
      <c r="AH27">
        <v>6.9429999999999996</v>
      </c>
      <c r="AI27">
        <v>-1.72</v>
      </c>
      <c r="AJ27">
        <v>-12.13</v>
      </c>
      <c r="AK27">
        <v>23.8</v>
      </c>
      <c r="AL27">
        <v>8.1</v>
      </c>
      <c r="AM27">
        <v>11.6</v>
      </c>
      <c r="AN27">
        <v>254.328</v>
      </c>
      <c r="AO27">
        <v>740.70600000000002</v>
      </c>
      <c r="AP27" t="s">
        <v>143</v>
      </c>
    </row>
    <row r="28" spans="1:42">
      <c r="A28" t="s">
        <v>152</v>
      </c>
      <c r="B28" t="s">
        <v>42</v>
      </c>
      <c r="C28" t="s">
        <v>153</v>
      </c>
      <c r="D28" t="s">
        <v>44</v>
      </c>
      <c r="E28" t="s">
        <v>154</v>
      </c>
      <c r="F28" t="s">
        <v>46</v>
      </c>
      <c r="G28" t="s">
        <v>47</v>
      </c>
      <c r="H28">
        <v>5</v>
      </c>
      <c r="I28" t="s">
        <v>48</v>
      </c>
      <c r="J28" t="s">
        <v>49</v>
      </c>
      <c r="K28">
        <v>2</v>
      </c>
      <c r="L28">
        <v>4</v>
      </c>
      <c r="M28" t="s">
        <v>50</v>
      </c>
      <c r="N28" t="s">
        <v>8931</v>
      </c>
      <c r="O28">
        <v>0.90600000000000003</v>
      </c>
      <c r="P28" t="s">
        <v>157</v>
      </c>
      <c r="Q28" t="s">
        <v>85</v>
      </c>
      <c r="R28" t="s">
        <v>97</v>
      </c>
      <c r="S28" t="s">
        <v>42</v>
      </c>
      <c r="T28">
        <v>2</v>
      </c>
      <c r="U28">
        <v>1</v>
      </c>
      <c r="V28">
        <v>0</v>
      </c>
      <c r="W28">
        <v>1</v>
      </c>
      <c r="X28">
        <v>0</v>
      </c>
      <c r="Y28">
        <v>0</v>
      </c>
      <c r="Z28">
        <v>9</v>
      </c>
      <c r="AA28">
        <v>87.2</v>
      </c>
      <c r="AB28">
        <v>81.599999999999994</v>
      </c>
      <c r="AC28">
        <v>3.65</v>
      </c>
      <c r="AD28">
        <v>1.85</v>
      </c>
      <c r="AE28">
        <v>1.1160000000000001</v>
      </c>
      <c r="AF28">
        <v>1.7949999999999999</v>
      </c>
      <c r="AG28">
        <v>-0.55700000000000005</v>
      </c>
      <c r="AH28">
        <v>6.1909999999999998</v>
      </c>
      <c r="AI28">
        <v>4.6100000000000003</v>
      </c>
      <c r="AJ28">
        <v>5.15</v>
      </c>
      <c r="AK28">
        <v>23.9</v>
      </c>
      <c r="AL28">
        <v>-18.3</v>
      </c>
      <c r="AM28">
        <v>6.3</v>
      </c>
      <c r="AN28">
        <v>138.441</v>
      </c>
      <c r="AO28">
        <v>1317.14</v>
      </c>
      <c r="AP28" t="s">
        <v>158</v>
      </c>
    </row>
    <row r="29" spans="1:42">
      <c r="A29" t="s">
        <v>152</v>
      </c>
      <c r="B29" t="s">
        <v>42</v>
      </c>
      <c r="C29" t="s">
        <v>153</v>
      </c>
      <c r="D29" t="s">
        <v>44</v>
      </c>
      <c r="E29" t="s">
        <v>154</v>
      </c>
      <c r="F29" t="s">
        <v>46</v>
      </c>
      <c r="G29" t="s">
        <v>47</v>
      </c>
      <c r="H29">
        <v>4</v>
      </c>
      <c r="I29" t="s">
        <v>155</v>
      </c>
      <c r="J29" t="s">
        <v>57</v>
      </c>
      <c r="K29">
        <v>2</v>
      </c>
      <c r="L29">
        <v>3</v>
      </c>
      <c r="M29" t="s">
        <v>50</v>
      </c>
      <c r="N29" t="s">
        <v>8931</v>
      </c>
      <c r="O29">
        <v>0.90800000000000003</v>
      </c>
      <c r="P29" t="s">
        <v>157</v>
      </c>
      <c r="R29" t="s">
        <v>97</v>
      </c>
      <c r="S29" t="s">
        <v>42</v>
      </c>
      <c r="T29">
        <v>1</v>
      </c>
      <c r="U29">
        <v>1</v>
      </c>
      <c r="V29">
        <v>0</v>
      </c>
      <c r="W29">
        <v>1</v>
      </c>
      <c r="X29">
        <v>0</v>
      </c>
      <c r="Y29">
        <v>0</v>
      </c>
      <c r="Z29">
        <v>9</v>
      </c>
      <c r="AA29">
        <v>88.2</v>
      </c>
      <c r="AB29">
        <v>82.4</v>
      </c>
      <c r="AC29">
        <v>3.66</v>
      </c>
      <c r="AD29">
        <v>1.74</v>
      </c>
      <c r="AE29">
        <v>1.389</v>
      </c>
      <c r="AF29">
        <v>0.14699999999999999</v>
      </c>
      <c r="AG29">
        <v>-0.6</v>
      </c>
      <c r="AH29">
        <v>5.89</v>
      </c>
      <c r="AI29">
        <v>3.74</v>
      </c>
      <c r="AJ29">
        <v>6.23</v>
      </c>
      <c r="AK29">
        <v>23.9</v>
      </c>
      <c r="AL29">
        <v>-16.600000000000001</v>
      </c>
      <c r="AM29">
        <v>5.8</v>
      </c>
      <c r="AN29">
        <v>149.179</v>
      </c>
      <c r="AO29">
        <v>1393.51</v>
      </c>
      <c r="AP29" t="s">
        <v>159</v>
      </c>
    </row>
    <row r="30" spans="1:42">
      <c r="A30" t="s">
        <v>152</v>
      </c>
      <c r="B30" t="s">
        <v>42</v>
      </c>
      <c r="C30" t="s">
        <v>153</v>
      </c>
      <c r="D30" t="s">
        <v>44</v>
      </c>
      <c r="E30" t="s">
        <v>154</v>
      </c>
      <c r="F30" t="s">
        <v>46</v>
      </c>
      <c r="G30" t="s">
        <v>47</v>
      </c>
      <c r="H30">
        <v>3</v>
      </c>
      <c r="I30" t="s">
        <v>155</v>
      </c>
      <c r="J30" t="s">
        <v>57</v>
      </c>
      <c r="K30">
        <v>2</v>
      </c>
      <c r="L30">
        <v>2</v>
      </c>
      <c r="M30" t="s">
        <v>50</v>
      </c>
      <c r="N30" t="s">
        <v>8931</v>
      </c>
      <c r="O30">
        <v>0.80600000000000005</v>
      </c>
      <c r="P30" t="s">
        <v>157</v>
      </c>
      <c r="R30" t="s">
        <v>97</v>
      </c>
      <c r="S30" t="s">
        <v>42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9</v>
      </c>
      <c r="AA30">
        <v>87.7</v>
      </c>
      <c r="AB30">
        <v>81.7</v>
      </c>
      <c r="AC30">
        <v>3.73</v>
      </c>
      <c r="AD30">
        <v>1.7</v>
      </c>
      <c r="AE30">
        <v>1.4510000000000001</v>
      </c>
      <c r="AF30">
        <v>0.63200000000000001</v>
      </c>
      <c r="AG30">
        <v>-0.53900000000000003</v>
      </c>
      <c r="AH30">
        <v>5.9980000000000002</v>
      </c>
      <c r="AI30">
        <v>-0.03</v>
      </c>
      <c r="AJ30">
        <v>7.92</v>
      </c>
      <c r="AK30">
        <v>23.9</v>
      </c>
      <c r="AL30">
        <v>-2.2999999999999998</v>
      </c>
      <c r="AM30">
        <v>5</v>
      </c>
      <c r="AN30">
        <v>180.19499999999999</v>
      </c>
      <c r="AO30">
        <v>1512.18</v>
      </c>
      <c r="AP30" t="s">
        <v>160</v>
      </c>
    </row>
    <row r="31" spans="1:42">
      <c r="A31" t="s">
        <v>167</v>
      </c>
      <c r="B31" t="s">
        <v>54</v>
      </c>
      <c r="C31" t="s">
        <v>153</v>
      </c>
      <c r="D31" t="s">
        <v>44</v>
      </c>
      <c r="E31" t="s">
        <v>154</v>
      </c>
      <c r="F31" t="s">
        <v>46</v>
      </c>
      <c r="G31" t="s">
        <v>47</v>
      </c>
      <c r="H31">
        <v>65</v>
      </c>
      <c r="I31" t="s">
        <v>60</v>
      </c>
      <c r="J31" t="s">
        <v>61</v>
      </c>
      <c r="K31">
        <v>20</v>
      </c>
      <c r="L31">
        <v>4</v>
      </c>
      <c r="M31" t="s">
        <v>70</v>
      </c>
      <c r="N31" t="s">
        <v>8931</v>
      </c>
      <c r="O31">
        <v>0.90400000000000003</v>
      </c>
      <c r="P31" t="s">
        <v>71</v>
      </c>
      <c r="R31" t="s">
        <v>100</v>
      </c>
      <c r="S31" t="s">
        <v>42</v>
      </c>
      <c r="T31">
        <v>1</v>
      </c>
      <c r="U31">
        <v>2</v>
      </c>
      <c r="V31">
        <v>1</v>
      </c>
      <c r="W31">
        <v>0</v>
      </c>
      <c r="X31">
        <v>0</v>
      </c>
      <c r="Y31">
        <v>0</v>
      </c>
      <c r="Z31">
        <v>6</v>
      </c>
      <c r="AA31">
        <v>74.5</v>
      </c>
      <c r="AB31">
        <v>68.7</v>
      </c>
      <c r="AC31">
        <v>3.47</v>
      </c>
      <c r="AD31">
        <v>1.62</v>
      </c>
      <c r="AE31">
        <v>-0.11700000000000001</v>
      </c>
      <c r="AF31">
        <v>1.04</v>
      </c>
      <c r="AG31">
        <v>1.7789999999999999</v>
      </c>
      <c r="AH31">
        <v>6.2679999999999998</v>
      </c>
      <c r="AI31">
        <v>-3.08</v>
      </c>
      <c r="AJ31">
        <v>-6.79</v>
      </c>
      <c r="AK31">
        <v>23.8</v>
      </c>
      <c r="AL31">
        <v>5.9</v>
      </c>
      <c r="AM31">
        <v>14</v>
      </c>
      <c r="AN31">
        <v>335.42500000000001</v>
      </c>
      <c r="AO31">
        <v>1161.7</v>
      </c>
      <c r="AP31" t="s">
        <v>172</v>
      </c>
    </row>
    <row r="32" spans="1:42">
      <c r="A32" t="s">
        <v>167</v>
      </c>
      <c r="B32" t="s">
        <v>54</v>
      </c>
      <c r="C32" t="s">
        <v>153</v>
      </c>
      <c r="D32" t="s">
        <v>44</v>
      </c>
      <c r="E32" t="s">
        <v>154</v>
      </c>
      <c r="F32" t="s">
        <v>46</v>
      </c>
      <c r="G32" t="s">
        <v>47</v>
      </c>
      <c r="H32">
        <v>12</v>
      </c>
      <c r="I32" t="s">
        <v>69</v>
      </c>
      <c r="J32" t="s">
        <v>61</v>
      </c>
      <c r="K32">
        <v>4</v>
      </c>
      <c r="L32">
        <v>4</v>
      </c>
      <c r="M32" t="s">
        <v>50</v>
      </c>
      <c r="N32" t="s">
        <v>8931</v>
      </c>
      <c r="O32">
        <v>0.93500000000000005</v>
      </c>
      <c r="P32" t="s">
        <v>71</v>
      </c>
      <c r="R32" t="s">
        <v>78</v>
      </c>
      <c r="S32" t="s">
        <v>54</v>
      </c>
      <c r="T32">
        <v>1</v>
      </c>
      <c r="U32">
        <v>2</v>
      </c>
      <c r="V32">
        <v>0</v>
      </c>
      <c r="W32">
        <v>0</v>
      </c>
      <c r="X32">
        <v>0</v>
      </c>
      <c r="Y32">
        <v>0</v>
      </c>
      <c r="Z32">
        <v>2</v>
      </c>
      <c r="AA32">
        <v>80.2</v>
      </c>
      <c r="AB32">
        <v>74.8</v>
      </c>
      <c r="AC32">
        <v>3.25</v>
      </c>
      <c r="AD32">
        <v>1.68</v>
      </c>
      <c r="AE32">
        <v>-1.0469999999999999</v>
      </c>
      <c r="AF32">
        <v>2.9409999999999998</v>
      </c>
      <c r="AG32">
        <v>1.623</v>
      </c>
      <c r="AH32">
        <v>6.4649999999999999</v>
      </c>
      <c r="AI32">
        <v>-3.87</v>
      </c>
      <c r="AJ32">
        <v>1.8</v>
      </c>
      <c r="AK32">
        <v>23.9</v>
      </c>
      <c r="AL32">
        <v>11.8</v>
      </c>
      <c r="AM32">
        <v>8.8000000000000007</v>
      </c>
      <c r="AN32">
        <v>244.41800000000001</v>
      </c>
      <c r="AO32">
        <v>745.86699999999996</v>
      </c>
      <c r="AP32" t="s">
        <v>184</v>
      </c>
    </row>
    <row r="33" spans="1:42">
      <c r="A33" t="s">
        <v>68</v>
      </c>
      <c r="B33" t="s">
        <v>42</v>
      </c>
      <c r="C33" t="s">
        <v>43</v>
      </c>
      <c r="D33" t="s">
        <v>44</v>
      </c>
      <c r="E33" t="s">
        <v>45</v>
      </c>
      <c r="F33" t="s">
        <v>46</v>
      </c>
      <c r="G33" t="s">
        <v>47</v>
      </c>
      <c r="H33">
        <v>15</v>
      </c>
      <c r="I33" t="s">
        <v>63</v>
      </c>
      <c r="J33" t="s">
        <v>61</v>
      </c>
      <c r="K33">
        <v>5</v>
      </c>
      <c r="L33">
        <v>1</v>
      </c>
      <c r="M33" t="s">
        <v>70</v>
      </c>
      <c r="N33" t="s">
        <v>8931</v>
      </c>
      <c r="O33">
        <v>0.9</v>
      </c>
      <c r="P33" t="s">
        <v>74</v>
      </c>
      <c r="R33" t="s">
        <v>66</v>
      </c>
      <c r="S33" t="s">
        <v>42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2</v>
      </c>
      <c r="AA33">
        <v>66.099999999999994</v>
      </c>
      <c r="AB33">
        <v>59.7</v>
      </c>
      <c r="AC33">
        <v>2.98</v>
      </c>
      <c r="AD33">
        <v>1.32</v>
      </c>
      <c r="AE33">
        <v>0.42699999999999999</v>
      </c>
      <c r="AF33">
        <v>3.1230000000000002</v>
      </c>
      <c r="AG33">
        <v>-2.5059999999999998</v>
      </c>
      <c r="AH33">
        <v>6.9660000000000002</v>
      </c>
      <c r="AI33">
        <v>5.61</v>
      </c>
      <c r="AJ33">
        <v>-17.29</v>
      </c>
      <c r="AK33">
        <v>23.7</v>
      </c>
      <c r="AL33">
        <v>-17.899999999999999</v>
      </c>
      <c r="AM33">
        <v>17.100000000000001</v>
      </c>
      <c r="AN33">
        <v>67.893000000000001</v>
      </c>
      <c r="AO33">
        <v>1829.6</v>
      </c>
      <c r="AP33" t="s">
        <v>196</v>
      </c>
    </row>
    <row r="34" spans="1:42">
      <c r="A34" t="s">
        <v>68</v>
      </c>
      <c r="B34" t="s">
        <v>42</v>
      </c>
      <c r="C34" t="s">
        <v>43</v>
      </c>
      <c r="D34" t="s">
        <v>44</v>
      </c>
      <c r="E34" t="s">
        <v>45</v>
      </c>
      <c r="F34" t="s">
        <v>46</v>
      </c>
      <c r="G34" t="s">
        <v>47</v>
      </c>
      <c r="H34">
        <v>5</v>
      </c>
      <c r="I34" t="s">
        <v>60</v>
      </c>
      <c r="J34" t="s">
        <v>61</v>
      </c>
      <c r="K34">
        <v>1</v>
      </c>
      <c r="L34">
        <v>5</v>
      </c>
      <c r="M34" t="s">
        <v>70</v>
      </c>
      <c r="N34" t="s">
        <v>8931</v>
      </c>
      <c r="O34">
        <v>0.89600000000000002</v>
      </c>
      <c r="P34" t="s">
        <v>96</v>
      </c>
      <c r="R34" t="s">
        <v>116</v>
      </c>
      <c r="S34" t="s">
        <v>42</v>
      </c>
      <c r="T34">
        <v>2</v>
      </c>
      <c r="U34">
        <v>2</v>
      </c>
      <c r="V34">
        <v>0</v>
      </c>
      <c r="W34">
        <v>0</v>
      </c>
      <c r="X34">
        <v>0</v>
      </c>
      <c r="Y34">
        <v>0</v>
      </c>
      <c r="Z34">
        <v>1</v>
      </c>
      <c r="AA34">
        <v>70.5</v>
      </c>
      <c r="AB34">
        <v>65.2</v>
      </c>
      <c r="AC34">
        <v>3.56</v>
      </c>
      <c r="AD34">
        <v>1.77</v>
      </c>
      <c r="AE34">
        <v>1.4159999999999999</v>
      </c>
      <c r="AF34">
        <v>2.758</v>
      </c>
      <c r="AG34">
        <v>-2.6539999999999999</v>
      </c>
      <c r="AH34">
        <v>6.3879999999999999</v>
      </c>
      <c r="AI34">
        <v>3.51</v>
      </c>
      <c r="AJ34">
        <v>-12.7</v>
      </c>
      <c r="AK34">
        <v>23.8</v>
      </c>
      <c r="AL34">
        <v>-15.4</v>
      </c>
      <c r="AM34">
        <v>12.5</v>
      </c>
      <c r="AN34">
        <v>94.355000000000004</v>
      </c>
      <c r="AO34">
        <v>1092.8399999999999</v>
      </c>
      <c r="AP34" t="s">
        <v>201</v>
      </c>
    </row>
    <row r="35" spans="1:42">
      <c r="A35" t="s">
        <v>68</v>
      </c>
      <c r="B35" t="s">
        <v>42</v>
      </c>
      <c r="C35" t="s">
        <v>43</v>
      </c>
      <c r="D35" t="s">
        <v>44</v>
      </c>
      <c r="E35" t="s">
        <v>45</v>
      </c>
      <c r="F35" t="s">
        <v>46</v>
      </c>
      <c r="G35" t="s">
        <v>47</v>
      </c>
      <c r="H35">
        <v>4</v>
      </c>
      <c r="I35" t="s">
        <v>56</v>
      </c>
      <c r="J35" t="s">
        <v>57</v>
      </c>
      <c r="K35">
        <v>1</v>
      </c>
      <c r="L35">
        <v>4</v>
      </c>
      <c r="M35" t="s">
        <v>70</v>
      </c>
      <c r="N35" t="s">
        <v>8931</v>
      </c>
      <c r="O35">
        <v>0.91800000000000004</v>
      </c>
      <c r="P35" t="s">
        <v>96</v>
      </c>
      <c r="R35" t="s">
        <v>116</v>
      </c>
      <c r="S35" t="s">
        <v>42</v>
      </c>
      <c r="T35">
        <v>1</v>
      </c>
      <c r="U35">
        <v>2</v>
      </c>
      <c r="V35">
        <v>0</v>
      </c>
      <c r="W35">
        <v>0</v>
      </c>
      <c r="X35">
        <v>0</v>
      </c>
      <c r="Y35">
        <v>0</v>
      </c>
      <c r="Z35">
        <v>1</v>
      </c>
      <c r="AA35">
        <v>76.7</v>
      </c>
      <c r="AB35">
        <v>71.3</v>
      </c>
      <c r="AC35">
        <v>3.5</v>
      </c>
      <c r="AD35">
        <v>1.58</v>
      </c>
      <c r="AE35">
        <v>1.734</v>
      </c>
      <c r="AF35">
        <v>1.9970000000000001</v>
      </c>
      <c r="AG35">
        <v>-2.7290000000000001</v>
      </c>
      <c r="AH35">
        <v>6.1589999999999998</v>
      </c>
      <c r="AI35">
        <v>3.03</v>
      </c>
      <c r="AJ35">
        <v>-9.44</v>
      </c>
      <c r="AK35">
        <v>23.8</v>
      </c>
      <c r="AL35">
        <v>-17.8</v>
      </c>
      <c r="AM35">
        <v>9.4</v>
      </c>
      <c r="AN35">
        <v>121.614</v>
      </c>
      <c r="AO35">
        <v>1167.56</v>
      </c>
      <c r="AP35" t="s">
        <v>202</v>
      </c>
    </row>
    <row r="36" spans="1:42">
      <c r="A36" t="s">
        <v>163</v>
      </c>
      <c r="B36" t="s">
        <v>42</v>
      </c>
      <c r="C36" t="s">
        <v>153</v>
      </c>
      <c r="D36" t="s">
        <v>44</v>
      </c>
      <c r="E36" t="s">
        <v>154</v>
      </c>
      <c r="F36" t="s">
        <v>46</v>
      </c>
      <c r="G36" t="s">
        <v>47</v>
      </c>
      <c r="H36">
        <v>15</v>
      </c>
      <c r="I36" t="s">
        <v>69</v>
      </c>
      <c r="J36" t="s">
        <v>61</v>
      </c>
      <c r="K36">
        <v>4</v>
      </c>
      <c r="L36">
        <v>5</v>
      </c>
      <c r="M36" t="s">
        <v>50</v>
      </c>
      <c r="N36" t="s">
        <v>8931</v>
      </c>
      <c r="O36">
        <v>0.9</v>
      </c>
      <c r="P36" t="s">
        <v>71</v>
      </c>
      <c r="R36" t="s">
        <v>116</v>
      </c>
      <c r="S36" t="s">
        <v>42</v>
      </c>
      <c r="T36">
        <v>2</v>
      </c>
      <c r="U36">
        <v>2</v>
      </c>
      <c r="V36">
        <v>2</v>
      </c>
      <c r="W36">
        <v>1</v>
      </c>
      <c r="X36">
        <v>0</v>
      </c>
      <c r="Y36">
        <v>0</v>
      </c>
      <c r="Z36">
        <v>8</v>
      </c>
      <c r="AA36">
        <v>79.8</v>
      </c>
      <c r="AB36">
        <v>73.7</v>
      </c>
      <c r="AC36">
        <v>3.56</v>
      </c>
      <c r="AD36">
        <v>1.77</v>
      </c>
      <c r="AE36">
        <v>-0.94</v>
      </c>
      <c r="AF36">
        <v>2.8820000000000001</v>
      </c>
      <c r="AG36">
        <v>-0.627</v>
      </c>
      <c r="AH36">
        <v>6.6779999999999999</v>
      </c>
      <c r="AI36">
        <v>4.22</v>
      </c>
      <c r="AJ36">
        <v>-9.68</v>
      </c>
      <c r="AK36">
        <v>23.8</v>
      </c>
      <c r="AL36">
        <v>-6.8</v>
      </c>
      <c r="AM36">
        <v>13.5</v>
      </c>
      <c r="AN36">
        <v>23.664000000000001</v>
      </c>
      <c r="AO36">
        <v>1786.59</v>
      </c>
      <c r="AP36" t="s">
        <v>205</v>
      </c>
    </row>
    <row r="37" spans="1:42">
      <c r="A37" t="s">
        <v>163</v>
      </c>
      <c r="B37" t="s">
        <v>42</v>
      </c>
      <c r="C37" t="s">
        <v>153</v>
      </c>
      <c r="D37" t="s">
        <v>44</v>
      </c>
      <c r="E37" t="s">
        <v>154</v>
      </c>
      <c r="F37" t="s">
        <v>46</v>
      </c>
      <c r="G37" t="s">
        <v>47</v>
      </c>
      <c r="H37">
        <v>13</v>
      </c>
      <c r="I37" t="s">
        <v>60</v>
      </c>
      <c r="J37" t="s">
        <v>61</v>
      </c>
      <c r="K37">
        <v>4</v>
      </c>
      <c r="L37">
        <v>3</v>
      </c>
      <c r="M37" t="s">
        <v>50</v>
      </c>
      <c r="N37" t="s">
        <v>8931</v>
      </c>
      <c r="O37">
        <v>0.90200000000000002</v>
      </c>
      <c r="P37" t="s">
        <v>71</v>
      </c>
      <c r="R37" t="s">
        <v>116</v>
      </c>
      <c r="S37" t="s">
        <v>42</v>
      </c>
      <c r="T37">
        <v>1</v>
      </c>
      <c r="U37">
        <v>1</v>
      </c>
      <c r="V37">
        <v>2</v>
      </c>
      <c r="W37">
        <v>1</v>
      </c>
      <c r="X37">
        <v>0</v>
      </c>
      <c r="Y37">
        <v>0</v>
      </c>
      <c r="Z37">
        <v>8</v>
      </c>
      <c r="AA37">
        <v>79.099999999999994</v>
      </c>
      <c r="AB37">
        <v>72.400000000000006</v>
      </c>
      <c r="AC37">
        <v>3.56</v>
      </c>
      <c r="AD37">
        <v>1.77</v>
      </c>
      <c r="AE37">
        <v>-0.23599999999999999</v>
      </c>
      <c r="AF37">
        <v>2.161</v>
      </c>
      <c r="AG37">
        <v>-0.82799999999999996</v>
      </c>
      <c r="AH37">
        <v>6.6360000000000001</v>
      </c>
      <c r="AI37">
        <v>4.1500000000000004</v>
      </c>
      <c r="AJ37">
        <v>-7.74</v>
      </c>
      <c r="AK37">
        <v>23.7</v>
      </c>
      <c r="AL37">
        <v>-7.4</v>
      </c>
      <c r="AM37">
        <v>13.1</v>
      </c>
      <c r="AN37">
        <v>28.36</v>
      </c>
      <c r="AO37">
        <v>1454.97</v>
      </c>
      <c r="AP37" t="s">
        <v>206</v>
      </c>
    </row>
    <row r="38" spans="1:42">
      <c r="A38" t="s">
        <v>68</v>
      </c>
      <c r="B38" t="s">
        <v>42</v>
      </c>
      <c r="C38" t="s">
        <v>43</v>
      </c>
      <c r="D38" t="s">
        <v>44</v>
      </c>
      <c r="E38" t="s">
        <v>45</v>
      </c>
      <c r="F38" t="s">
        <v>46</v>
      </c>
      <c r="G38" t="s">
        <v>47</v>
      </c>
      <c r="H38">
        <v>55</v>
      </c>
      <c r="I38" t="s">
        <v>48</v>
      </c>
      <c r="J38" t="s">
        <v>49</v>
      </c>
      <c r="K38">
        <v>19</v>
      </c>
      <c r="L38">
        <v>3</v>
      </c>
      <c r="M38" t="s">
        <v>70</v>
      </c>
      <c r="N38" t="s">
        <v>8931</v>
      </c>
      <c r="O38">
        <v>0.90200000000000002</v>
      </c>
      <c r="P38" t="s">
        <v>74</v>
      </c>
      <c r="Q38" t="s">
        <v>85</v>
      </c>
      <c r="R38" t="s">
        <v>116</v>
      </c>
      <c r="S38" t="s">
        <v>42</v>
      </c>
      <c r="T38">
        <v>0</v>
      </c>
      <c r="U38">
        <v>2</v>
      </c>
      <c r="V38">
        <v>2</v>
      </c>
      <c r="W38">
        <v>0</v>
      </c>
      <c r="X38">
        <v>0</v>
      </c>
      <c r="Y38">
        <v>0</v>
      </c>
      <c r="Z38">
        <v>5</v>
      </c>
      <c r="AA38">
        <v>75.400000000000006</v>
      </c>
      <c r="AB38">
        <v>69.8</v>
      </c>
      <c r="AC38">
        <v>3.56</v>
      </c>
      <c r="AD38">
        <v>1.77</v>
      </c>
      <c r="AE38">
        <v>0.995</v>
      </c>
      <c r="AF38">
        <v>2.5960000000000001</v>
      </c>
      <c r="AG38">
        <v>-3.0739999999999998</v>
      </c>
      <c r="AH38">
        <v>5.5060000000000002</v>
      </c>
      <c r="AI38">
        <v>3.62</v>
      </c>
      <c r="AJ38">
        <v>-11.24</v>
      </c>
      <c r="AK38">
        <v>23.8</v>
      </c>
      <c r="AL38">
        <v>-17.8</v>
      </c>
      <c r="AM38">
        <v>11.1</v>
      </c>
      <c r="AN38">
        <v>89.355000000000004</v>
      </c>
      <c r="AO38">
        <v>1214.55</v>
      </c>
      <c r="AP38" t="s">
        <v>222</v>
      </c>
    </row>
    <row r="39" spans="1:42">
      <c r="A39" t="s">
        <v>68</v>
      </c>
      <c r="B39" t="s">
        <v>42</v>
      </c>
      <c r="C39" t="s">
        <v>43</v>
      </c>
      <c r="D39" t="s">
        <v>44</v>
      </c>
      <c r="E39" t="s">
        <v>45</v>
      </c>
      <c r="F39" t="s">
        <v>46</v>
      </c>
      <c r="G39" t="s">
        <v>47</v>
      </c>
      <c r="H39">
        <v>54</v>
      </c>
      <c r="I39" t="s">
        <v>60</v>
      </c>
      <c r="J39" t="s">
        <v>61</v>
      </c>
      <c r="K39">
        <v>19</v>
      </c>
      <c r="L39">
        <v>2</v>
      </c>
      <c r="M39" t="s">
        <v>70</v>
      </c>
      <c r="N39" t="s">
        <v>8931</v>
      </c>
      <c r="O39">
        <v>0.73099999999999998</v>
      </c>
      <c r="P39" t="s">
        <v>74</v>
      </c>
      <c r="R39" t="s">
        <v>116</v>
      </c>
      <c r="S39" t="s">
        <v>42</v>
      </c>
      <c r="T39">
        <v>0</v>
      </c>
      <c r="U39">
        <v>1</v>
      </c>
      <c r="V39">
        <v>2</v>
      </c>
      <c r="W39">
        <v>0</v>
      </c>
      <c r="X39">
        <v>0</v>
      </c>
      <c r="Y39">
        <v>0</v>
      </c>
      <c r="Z39">
        <v>5</v>
      </c>
      <c r="AA39">
        <v>74.5</v>
      </c>
      <c r="AB39">
        <v>70.2</v>
      </c>
      <c r="AC39">
        <v>3.56</v>
      </c>
      <c r="AD39">
        <v>1.77</v>
      </c>
      <c r="AE39">
        <v>-0.71799999999999997</v>
      </c>
      <c r="AF39">
        <v>4.1180000000000003</v>
      </c>
      <c r="AG39">
        <v>-2.2999999999999998</v>
      </c>
      <c r="AH39">
        <v>6.7539999999999996</v>
      </c>
      <c r="AI39">
        <v>-1.07</v>
      </c>
      <c r="AJ39">
        <v>-10.92</v>
      </c>
      <c r="AK39">
        <v>23.9</v>
      </c>
      <c r="AL39">
        <v>5.6</v>
      </c>
      <c r="AM39">
        <v>10.3</v>
      </c>
      <c r="AN39">
        <v>262.19400000000002</v>
      </c>
      <c r="AO39">
        <v>484.57799999999997</v>
      </c>
      <c r="AP39" t="s">
        <v>223</v>
      </c>
    </row>
    <row r="40" spans="1:42">
      <c r="A40" t="s">
        <v>68</v>
      </c>
      <c r="B40" t="s">
        <v>42</v>
      </c>
      <c r="C40" t="s">
        <v>43</v>
      </c>
      <c r="D40" t="s">
        <v>44</v>
      </c>
      <c r="E40" t="s">
        <v>45</v>
      </c>
      <c r="F40" t="s">
        <v>46</v>
      </c>
      <c r="G40" t="s">
        <v>47</v>
      </c>
      <c r="H40">
        <v>46</v>
      </c>
      <c r="I40" t="s">
        <v>48</v>
      </c>
      <c r="J40" t="s">
        <v>49</v>
      </c>
      <c r="K40">
        <v>16</v>
      </c>
      <c r="L40">
        <v>4</v>
      </c>
      <c r="M40" t="s">
        <v>70</v>
      </c>
      <c r="N40" t="s">
        <v>8931</v>
      </c>
      <c r="O40">
        <v>0.90100000000000002</v>
      </c>
      <c r="P40" t="s">
        <v>51</v>
      </c>
      <c r="Q40" t="s">
        <v>52</v>
      </c>
      <c r="R40" t="s">
        <v>75</v>
      </c>
      <c r="S40" t="s">
        <v>42</v>
      </c>
      <c r="T40">
        <v>2</v>
      </c>
      <c r="U40">
        <v>1</v>
      </c>
      <c r="V40">
        <v>2</v>
      </c>
      <c r="W40">
        <v>0</v>
      </c>
      <c r="X40">
        <v>1</v>
      </c>
      <c r="Y40">
        <v>0</v>
      </c>
      <c r="Z40">
        <v>4</v>
      </c>
      <c r="AA40">
        <v>73.7</v>
      </c>
      <c r="AB40">
        <v>69</v>
      </c>
      <c r="AC40">
        <v>3.32</v>
      </c>
      <c r="AD40">
        <v>1.39</v>
      </c>
      <c r="AE40">
        <v>0.92700000000000005</v>
      </c>
      <c r="AF40">
        <v>1.825</v>
      </c>
      <c r="AG40">
        <v>-2.4159999999999999</v>
      </c>
      <c r="AH40">
        <v>6.2279999999999998</v>
      </c>
      <c r="AI40">
        <v>3.83</v>
      </c>
      <c r="AJ40">
        <v>-11.37</v>
      </c>
      <c r="AK40">
        <v>23.9</v>
      </c>
      <c r="AL40">
        <v>-18.600000000000001</v>
      </c>
      <c r="AM40">
        <v>11.4</v>
      </c>
      <c r="AN40">
        <v>95.909000000000006</v>
      </c>
      <c r="AO40">
        <v>1341.37</v>
      </c>
      <c r="AP40" t="s">
        <v>225</v>
      </c>
    </row>
    <row r="41" spans="1:42">
      <c r="A41" t="s">
        <v>68</v>
      </c>
      <c r="B41" t="s">
        <v>42</v>
      </c>
      <c r="C41" t="s">
        <v>43</v>
      </c>
      <c r="D41" t="s">
        <v>44</v>
      </c>
      <c r="E41" t="s">
        <v>45</v>
      </c>
      <c r="F41" t="s">
        <v>46</v>
      </c>
      <c r="G41" t="s">
        <v>47</v>
      </c>
      <c r="H41">
        <v>45</v>
      </c>
      <c r="I41" t="s">
        <v>56</v>
      </c>
      <c r="J41" t="s">
        <v>57</v>
      </c>
      <c r="K41">
        <v>16</v>
      </c>
      <c r="L41">
        <v>3</v>
      </c>
      <c r="M41" t="s">
        <v>70</v>
      </c>
      <c r="N41" t="s">
        <v>8931</v>
      </c>
      <c r="O41">
        <v>0.90200000000000002</v>
      </c>
      <c r="P41" t="s">
        <v>51</v>
      </c>
      <c r="R41" t="s">
        <v>75</v>
      </c>
      <c r="S41" t="s">
        <v>42</v>
      </c>
      <c r="T41">
        <v>1</v>
      </c>
      <c r="U41">
        <v>1</v>
      </c>
      <c r="V41">
        <v>2</v>
      </c>
      <c r="W41">
        <v>0</v>
      </c>
      <c r="X41">
        <v>1</v>
      </c>
      <c r="Y41">
        <v>0</v>
      </c>
      <c r="Z41">
        <v>4</v>
      </c>
      <c r="AA41">
        <v>74.900000000000006</v>
      </c>
      <c r="AB41">
        <v>69.099999999999994</v>
      </c>
      <c r="AC41">
        <v>3.32</v>
      </c>
      <c r="AD41">
        <v>1.42</v>
      </c>
      <c r="AE41">
        <v>1.0469999999999999</v>
      </c>
      <c r="AF41">
        <v>1.5740000000000001</v>
      </c>
      <c r="AG41">
        <v>-2.4380000000000002</v>
      </c>
      <c r="AH41">
        <v>6.2119999999999997</v>
      </c>
      <c r="AI41">
        <v>3.75</v>
      </c>
      <c r="AJ41">
        <v>-10.77</v>
      </c>
      <c r="AK41">
        <v>23.8</v>
      </c>
      <c r="AL41">
        <v>-19.100000000000001</v>
      </c>
      <c r="AM41">
        <v>10.8</v>
      </c>
      <c r="AN41">
        <v>105.13200000000001</v>
      </c>
      <c r="AO41">
        <v>1316.51</v>
      </c>
      <c r="AP41" t="s">
        <v>226</v>
      </c>
    </row>
    <row r="42" spans="1:42">
      <c r="A42" t="s">
        <v>68</v>
      </c>
      <c r="B42" t="s">
        <v>42</v>
      </c>
      <c r="C42" t="s">
        <v>43</v>
      </c>
      <c r="D42" t="s">
        <v>44</v>
      </c>
      <c r="E42" t="s">
        <v>45</v>
      </c>
      <c r="F42" t="s">
        <v>46</v>
      </c>
      <c r="G42" t="s">
        <v>47</v>
      </c>
      <c r="H42">
        <v>41</v>
      </c>
      <c r="I42" t="s">
        <v>60</v>
      </c>
      <c r="J42" t="s">
        <v>61</v>
      </c>
      <c r="K42">
        <v>15</v>
      </c>
      <c r="L42">
        <v>1</v>
      </c>
      <c r="M42" t="s">
        <v>70</v>
      </c>
      <c r="N42" t="s">
        <v>8931</v>
      </c>
      <c r="O42">
        <v>0.89700000000000002</v>
      </c>
      <c r="P42" t="s">
        <v>124</v>
      </c>
      <c r="R42" t="s">
        <v>53</v>
      </c>
      <c r="S42" t="s">
        <v>54</v>
      </c>
      <c r="T42">
        <v>0</v>
      </c>
      <c r="U42">
        <v>0</v>
      </c>
      <c r="V42">
        <v>1</v>
      </c>
      <c r="W42">
        <v>0</v>
      </c>
      <c r="X42">
        <v>1</v>
      </c>
      <c r="Y42">
        <v>0</v>
      </c>
      <c r="Z42">
        <v>4</v>
      </c>
      <c r="AA42">
        <v>68.2</v>
      </c>
      <c r="AB42">
        <v>64.3</v>
      </c>
      <c r="AC42">
        <v>3.39</v>
      </c>
      <c r="AD42">
        <v>1.63</v>
      </c>
      <c r="AE42">
        <v>0.437</v>
      </c>
      <c r="AF42">
        <v>1.427</v>
      </c>
      <c r="AG42">
        <v>-3.327</v>
      </c>
      <c r="AH42">
        <v>5.04</v>
      </c>
      <c r="AI42">
        <v>3.24</v>
      </c>
      <c r="AJ42">
        <v>-13.26</v>
      </c>
      <c r="AK42">
        <v>23.9</v>
      </c>
      <c r="AL42">
        <v>-13.7</v>
      </c>
      <c r="AM42">
        <v>12.9</v>
      </c>
      <c r="AN42">
        <v>92.873999999999995</v>
      </c>
      <c r="AO42">
        <v>1034.31</v>
      </c>
      <c r="AP42" t="s">
        <v>229</v>
      </c>
    </row>
    <row r="43" spans="1:42">
      <c r="A43" t="s">
        <v>68</v>
      </c>
      <c r="B43" t="s">
        <v>42</v>
      </c>
      <c r="C43" t="s">
        <v>43</v>
      </c>
      <c r="D43" t="s">
        <v>44</v>
      </c>
      <c r="E43" t="s">
        <v>45</v>
      </c>
      <c r="F43" t="s">
        <v>46</v>
      </c>
      <c r="G43" t="s">
        <v>47</v>
      </c>
      <c r="H43">
        <v>36</v>
      </c>
      <c r="I43" t="s">
        <v>48</v>
      </c>
      <c r="J43" t="s">
        <v>49</v>
      </c>
      <c r="K43">
        <v>12</v>
      </c>
      <c r="L43">
        <v>1</v>
      </c>
      <c r="M43" t="s">
        <v>70</v>
      </c>
      <c r="N43" t="s">
        <v>8931</v>
      </c>
      <c r="O43">
        <v>0.89300000000000002</v>
      </c>
      <c r="P43" t="s">
        <v>74</v>
      </c>
      <c r="Q43" t="s">
        <v>85</v>
      </c>
      <c r="R43" t="s">
        <v>97</v>
      </c>
      <c r="S43" t="s">
        <v>42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3</v>
      </c>
      <c r="AA43">
        <v>69.900000000000006</v>
      </c>
      <c r="AB43">
        <v>64.8</v>
      </c>
      <c r="AC43">
        <v>3.65</v>
      </c>
      <c r="AD43">
        <v>1.85</v>
      </c>
      <c r="AE43">
        <v>0.23599999999999999</v>
      </c>
      <c r="AF43">
        <v>2.819</v>
      </c>
      <c r="AG43">
        <v>-2.4169999999999998</v>
      </c>
      <c r="AH43">
        <v>6.6050000000000004</v>
      </c>
      <c r="AI43">
        <v>3.77</v>
      </c>
      <c r="AJ43">
        <v>-14.06</v>
      </c>
      <c r="AK43">
        <v>23.8</v>
      </c>
      <c r="AL43">
        <v>-15</v>
      </c>
      <c r="AM43">
        <v>13.7</v>
      </c>
      <c r="AN43">
        <v>74.56</v>
      </c>
      <c r="AO43">
        <v>1288.27</v>
      </c>
      <c r="AP43" t="s">
        <v>230</v>
      </c>
    </row>
    <row r="44" spans="1:42">
      <c r="A44" t="s">
        <v>68</v>
      </c>
      <c r="B44" t="s">
        <v>42</v>
      </c>
      <c r="C44" t="s">
        <v>43</v>
      </c>
      <c r="D44" t="s">
        <v>44</v>
      </c>
      <c r="E44" t="s">
        <v>45</v>
      </c>
      <c r="F44" t="s">
        <v>46</v>
      </c>
      <c r="G44" t="s">
        <v>47</v>
      </c>
      <c r="H44">
        <v>35</v>
      </c>
      <c r="I44" t="s">
        <v>69</v>
      </c>
      <c r="J44" t="s">
        <v>61</v>
      </c>
      <c r="K44">
        <v>11</v>
      </c>
      <c r="L44">
        <v>5</v>
      </c>
      <c r="M44" t="s">
        <v>70</v>
      </c>
      <c r="N44" t="s">
        <v>8931</v>
      </c>
      <c r="O44">
        <v>0.89900000000000002</v>
      </c>
      <c r="P44" t="s">
        <v>71</v>
      </c>
      <c r="R44" t="s">
        <v>100</v>
      </c>
      <c r="S44" t="s">
        <v>42</v>
      </c>
      <c r="T44">
        <v>2</v>
      </c>
      <c r="U44">
        <v>2</v>
      </c>
      <c r="V44">
        <v>1</v>
      </c>
      <c r="W44">
        <v>0</v>
      </c>
      <c r="X44">
        <v>1</v>
      </c>
      <c r="Y44">
        <v>0</v>
      </c>
      <c r="Z44">
        <v>3</v>
      </c>
      <c r="AA44">
        <v>72.099999999999994</v>
      </c>
      <c r="AB44">
        <v>66.400000000000006</v>
      </c>
      <c r="AC44">
        <v>3.47</v>
      </c>
      <c r="AD44">
        <v>1.62</v>
      </c>
      <c r="AE44">
        <v>-0.13200000000000001</v>
      </c>
      <c r="AF44">
        <v>3.242</v>
      </c>
      <c r="AG44">
        <v>-3.38</v>
      </c>
      <c r="AH44">
        <v>5.2560000000000002</v>
      </c>
      <c r="AI44">
        <v>3.97</v>
      </c>
      <c r="AJ44">
        <v>-11.12</v>
      </c>
      <c r="AK44">
        <v>23.8</v>
      </c>
      <c r="AL44">
        <v>-19.600000000000001</v>
      </c>
      <c r="AM44">
        <v>11.1</v>
      </c>
      <c r="AN44">
        <v>106.03700000000001</v>
      </c>
      <c r="AO44">
        <v>1369.58</v>
      </c>
      <c r="AP44" t="s">
        <v>231</v>
      </c>
    </row>
    <row r="45" spans="1:42">
      <c r="A45" t="s">
        <v>68</v>
      </c>
      <c r="B45" t="s">
        <v>42</v>
      </c>
      <c r="C45" t="s">
        <v>43</v>
      </c>
      <c r="D45" t="s">
        <v>44</v>
      </c>
      <c r="E45" t="s">
        <v>45</v>
      </c>
      <c r="F45" t="s">
        <v>46</v>
      </c>
      <c r="G45" t="s">
        <v>47</v>
      </c>
      <c r="H45">
        <v>34</v>
      </c>
      <c r="I45" t="s">
        <v>60</v>
      </c>
      <c r="J45" t="s">
        <v>61</v>
      </c>
      <c r="K45">
        <v>11</v>
      </c>
      <c r="L45">
        <v>4</v>
      </c>
      <c r="M45" t="s">
        <v>70</v>
      </c>
      <c r="N45" t="s">
        <v>8931</v>
      </c>
      <c r="O45">
        <v>0.89900000000000002</v>
      </c>
      <c r="P45" t="s">
        <v>71</v>
      </c>
      <c r="R45" t="s">
        <v>100</v>
      </c>
      <c r="S45" t="s">
        <v>42</v>
      </c>
      <c r="T45">
        <v>2</v>
      </c>
      <c r="U45">
        <v>1</v>
      </c>
      <c r="V45">
        <v>1</v>
      </c>
      <c r="W45">
        <v>0</v>
      </c>
      <c r="X45">
        <v>1</v>
      </c>
      <c r="Y45">
        <v>0</v>
      </c>
      <c r="Z45">
        <v>3</v>
      </c>
      <c r="AA45">
        <v>69.599999999999994</v>
      </c>
      <c r="AB45">
        <v>64.900000000000006</v>
      </c>
      <c r="AC45">
        <v>3.47</v>
      </c>
      <c r="AD45">
        <v>1.62</v>
      </c>
      <c r="AE45">
        <v>-0.27</v>
      </c>
      <c r="AF45">
        <v>3.1179999999999999</v>
      </c>
      <c r="AG45">
        <v>-2.694</v>
      </c>
      <c r="AH45">
        <v>6.2009999999999996</v>
      </c>
      <c r="AI45">
        <v>4.03</v>
      </c>
      <c r="AJ45">
        <v>-12.95</v>
      </c>
      <c r="AK45">
        <v>23.9</v>
      </c>
      <c r="AL45">
        <v>-17.2</v>
      </c>
      <c r="AM45">
        <v>12.8</v>
      </c>
      <c r="AN45">
        <v>90.394999999999996</v>
      </c>
      <c r="AO45">
        <v>1360.66</v>
      </c>
      <c r="AP45" t="s">
        <v>232</v>
      </c>
    </row>
    <row r="46" spans="1:42">
      <c r="A46" t="s">
        <v>68</v>
      </c>
      <c r="B46" t="s">
        <v>42</v>
      </c>
      <c r="C46" t="s">
        <v>43</v>
      </c>
      <c r="D46" t="s">
        <v>44</v>
      </c>
      <c r="E46" t="s">
        <v>45</v>
      </c>
      <c r="F46" t="s">
        <v>46</v>
      </c>
      <c r="G46" t="s">
        <v>47</v>
      </c>
      <c r="H46">
        <v>33</v>
      </c>
      <c r="I46" t="s">
        <v>56</v>
      </c>
      <c r="J46" t="s">
        <v>57</v>
      </c>
      <c r="K46">
        <v>11</v>
      </c>
      <c r="L46">
        <v>3</v>
      </c>
      <c r="M46" t="s">
        <v>70</v>
      </c>
      <c r="N46" t="s">
        <v>8931</v>
      </c>
      <c r="O46">
        <v>0.89400000000000002</v>
      </c>
      <c r="P46" t="s">
        <v>71</v>
      </c>
      <c r="R46" t="s">
        <v>100</v>
      </c>
      <c r="S46" t="s">
        <v>42</v>
      </c>
      <c r="T46">
        <v>1</v>
      </c>
      <c r="U46">
        <v>1</v>
      </c>
      <c r="V46">
        <v>1</v>
      </c>
      <c r="W46">
        <v>0</v>
      </c>
      <c r="X46">
        <v>1</v>
      </c>
      <c r="Y46">
        <v>0</v>
      </c>
      <c r="Z46">
        <v>3</v>
      </c>
      <c r="AA46">
        <v>72.2</v>
      </c>
      <c r="AB46">
        <v>66.2</v>
      </c>
      <c r="AC46">
        <v>3.47</v>
      </c>
      <c r="AD46">
        <v>1.62</v>
      </c>
      <c r="AE46">
        <v>-1.357</v>
      </c>
      <c r="AF46">
        <v>2.9990000000000001</v>
      </c>
      <c r="AG46">
        <v>-2.79</v>
      </c>
      <c r="AH46">
        <v>6.24</v>
      </c>
      <c r="AI46">
        <v>4.08</v>
      </c>
      <c r="AJ46">
        <v>-13</v>
      </c>
      <c r="AK46">
        <v>23.8</v>
      </c>
      <c r="AL46">
        <v>-17.399999999999999</v>
      </c>
      <c r="AM46">
        <v>12.8</v>
      </c>
      <c r="AN46">
        <v>80.597999999999999</v>
      </c>
      <c r="AO46">
        <v>1453.63</v>
      </c>
      <c r="AP46" t="s">
        <v>233</v>
      </c>
    </row>
    <row r="47" spans="1:42">
      <c r="A47" t="s">
        <v>68</v>
      </c>
      <c r="B47" t="s">
        <v>42</v>
      </c>
      <c r="C47" t="s">
        <v>43</v>
      </c>
      <c r="D47" t="s">
        <v>44</v>
      </c>
      <c r="E47" t="s">
        <v>45</v>
      </c>
      <c r="F47" t="s">
        <v>46</v>
      </c>
      <c r="G47" t="s">
        <v>47</v>
      </c>
      <c r="H47">
        <v>32</v>
      </c>
      <c r="I47" t="s">
        <v>63</v>
      </c>
      <c r="J47" t="s">
        <v>61</v>
      </c>
      <c r="K47">
        <v>11</v>
      </c>
      <c r="L47">
        <v>2</v>
      </c>
      <c r="M47" t="s">
        <v>70</v>
      </c>
      <c r="N47" t="s">
        <v>8931</v>
      </c>
      <c r="O47">
        <v>0.89800000000000002</v>
      </c>
      <c r="P47" t="s">
        <v>71</v>
      </c>
      <c r="R47" t="s">
        <v>100</v>
      </c>
      <c r="S47" t="s">
        <v>42</v>
      </c>
      <c r="T47">
        <v>1</v>
      </c>
      <c r="U47">
        <v>0</v>
      </c>
      <c r="V47">
        <v>1</v>
      </c>
      <c r="W47">
        <v>0</v>
      </c>
      <c r="X47">
        <v>1</v>
      </c>
      <c r="Y47">
        <v>0</v>
      </c>
      <c r="Z47">
        <v>3</v>
      </c>
      <c r="AA47">
        <v>69.5</v>
      </c>
      <c r="AB47">
        <v>63.3</v>
      </c>
      <c r="AC47">
        <v>3.47</v>
      </c>
      <c r="AD47">
        <v>1.58</v>
      </c>
      <c r="AE47">
        <v>-0.91100000000000003</v>
      </c>
      <c r="AF47">
        <v>2.512</v>
      </c>
      <c r="AG47">
        <v>-2.7879999999999998</v>
      </c>
      <c r="AH47">
        <v>6.351</v>
      </c>
      <c r="AI47">
        <v>4.74</v>
      </c>
      <c r="AJ47">
        <v>-15.09</v>
      </c>
      <c r="AK47">
        <v>23.7</v>
      </c>
      <c r="AL47">
        <v>-17.399999999999999</v>
      </c>
      <c r="AM47">
        <v>14.9</v>
      </c>
      <c r="AN47">
        <v>71.552000000000007</v>
      </c>
      <c r="AO47">
        <v>1653.27</v>
      </c>
      <c r="AP47" t="s">
        <v>234</v>
      </c>
    </row>
    <row r="48" spans="1:42">
      <c r="A48" t="s">
        <v>68</v>
      </c>
      <c r="B48" t="s">
        <v>42</v>
      </c>
      <c r="C48" t="s">
        <v>43</v>
      </c>
      <c r="D48" t="s">
        <v>44</v>
      </c>
      <c r="E48" t="s">
        <v>45</v>
      </c>
      <c r="F48" t="s">
        <v>46</v>
      </c>
      <c r="G48" t="s">
        <v>47</v>
      </c>
      <c r="H48">
        <v>31</v>
      </c>
      <c r="I48" t="s">
        <v>56</v>
      </c>
      <c r="J48" t="s">
        <v>57</v>
      </c>
      <c r="K48">
        <v>11</v>
      </c>
      <c r="L48">
        <v>1</v>
      </c>
      <c r="M48" t="s">
        <v>70</v>
      </c>
      <c r="N48" t="s">
        <v>8931</v>
      </c>
      <c r="O48">
        <v>0.89300000000000002</v>
      </c>
      <c r="P48" t="s">
        <v>71</v>
      </c>
      <c r="R48" t="s">
        <v>100</v>
      </c>
      <c r="S48" t="s">
        <v>42</v>
      </c>
      <c r="T48">
        <v>0</v>
      </c>
      <c r="U48">
        <v>0</v>
      </c>
      <c r="V48">
        <v>1</v>
      </c>
      <c r="W48">
        <v>0</v>
      </c>
      <c r="X48">
        <v>1</v>
      </c>
      <c r="Y48">
        <v>0</v>
      </c>
      <c r="Z48">
        <v>3</v>
      </c>
      <c r="AA48">
        <v>72.3</v>
      </c>
      <c r="AB48">
        <v>67.2</v>
      </c>
      <c r="AC48">
        <v>3.5</v>
      </c>
      <c r="AD48">
        <v>1.62</v>
      </c>
      <c r="AE48">
        <v>-1.4450000000000001</v>
      </c>
      <c r="AF48">
        <v>3.7850000000000001</v>
      </c>
      <c r="AG48">
        <v>-2.839</v>
      </c>
      <c r="AH48">
        <v>6.2679999999999998</v>
      </c>
      <c r="AI48">
        <v>3.98</v>
      </c>
      <c r="AJ48">
        <v>-11.76</v>
      </c>
      <c r="AK48">
        <v>23.8</v>
      </c>
      <c r="AL48">
        <v>-18.7</v>
      </c>
      <c r="AM48">
        <v>11.7</v>
      </c>
      <c r="AN48">
        <v>93.326999999999998</v>
      </c>
      <c r="AO48">
        <v>1438.93</v>
      </c>
      <c r="AP48" t="s">
        <v>235</v>
      </c>
    </row>
    <row r="49" spans="1:42">
      <c r="A49" t="s">
        <v>152</v>
      </c>
      <c r="B49" t="s">
        <v>42</v>
      </c>
      <c r="C49" t="s">
        <v>153</v>
      </c>
      <c r="D49" t="s">
        <v>44</v>
      </c>
      <c r="E49" t="s">
        <v>154</v>
      </c>
      <c r="F49" t="s">
        <v>46</v>
      </c>
      <c r="G49" t="s">
        <v>47</v>
      </c>
      <c r="H49">
        <v>10</v>
      </c>
      <c r="I49" t="s">
        <v>131</v>
      </c>
      <c r="J49" t="s">
        <v>49</v>
      </c>
      <c r="K49">
        <v>4</v>
      </c>
      <c r="L49">
        <v>1</v>
      </c>
      <c r="M49" t="s">
        <v>50</v>
      </c>
      <c r="N49" t="s">
        <v>8931</v>
      </c>
      <c r="O49">
        <v>0.89500000000000002</v>
      </c>
      <c r="P49" t="s">
        <v>65</v>
      </c>
      <c r="Q49" t="s">
        <v>85</v>
      </c>
      <c r="R49" t="s">
        <v>66</v>
      </c>
      <c r="S49" t="s">
        <v>42</v>
      </c>
      <c r="T49">
        <v>0</v>
      </c>
      <c r="U49">
        <v>0</v>
      </c>
      <c r="V49">
        <v>2</v>
      </c>
      <c r="W49">
        <v>0</v>
      </c>
      <c r="X49">
        <v>1</v>
      </c>
      <c r="Y49">
        <v>0</v>
      </c>
      <c r="Z49">
        <v>9</v>
      </c>
      <c r="AA49">
        <v>86.6</v>
      </c>
      <c r="AB49">
        <v>79.900000000000006</v>
      </c>
      <c r="AC49">
        <v>3.12</v>
      </c>
      <c r="AD49">
        <v>1.51</v>
      </c>
      <c r="AE49">
        <v>0.33800000000000002</v>
      </c>
      <c r="AF49">
        <v>2.7589999999999999</v>
      </c>
      <c r="AG49">
        <v>-0.48</v>
      </c>
      <c r="AH49">
        <v>6.2629999999999999</v>
      </c>
      <c r="AI49">
        <v>2.35</v>
      </c>
      <c r="AJ49">
        <v>3.06</v>
      </c>
      <c r="AK49">
        <v>23.8</v>
      </c>
      <c r="AL49">
        <v>-8.3000000000000007</v>
      </c>
      <c r="AM49">
        <v>7</v>
      </c>
      <c r="AN49">
        <v>142.839</v>
      </c>
      <c r="AO49">
        <v>724.43499999999995</v>
      </c>
      <c r="AP49" t="s">
        <v>242</v>
      </c>
    </row>
    <row r="50" spans="1:42">
      <c r="A50" t="s">
        <v>163</v>
      </c>
      <c r="B50" t="s">
        <v>42</v>
      </c>
      <c r="C50" t="s">
        <v>153</v>
      </c>
      <c r="D50" t="s">
        <v>44</v>
      </c>
      <c r="E50" t="s">
        <v>154</v>
      </c>
      <c r="F50" t="s">
        <v>46</v>
      </c>
      <c r="G50" t="s">
        <v>47</v>
      </c>
      <c r="H50">
        <v>3</v>
      </c>
      <c r="I50" t="s">
        <v>60</v>
      </c>
      <c r="J50" t="s">
        <v>61</v>
      </c>
      <c r="K50">
        <v>1</v>
      </c>
      <c r="L50">
        <v>3</v>
      </c>
      <c r="M50" t="s">
        <v>50</v>
      </c>
      <c r="N50" t="s">
        <v>8931</v>
      </c>
      <c r="O50">
        <v>0.90100000000000002</v>
      </c>
      <c r="P50" t="s">
        <v>149</v>
      </c>
      <c r="R50" t="s">
        <v>75</v>
      </c>
      <c r="S50" t="s">
        <v>42</v>
      </c>
      <c r="T50">
        <v>0</v>
      </c>
      <c r="U50">
        <v>2</v>
      </c>
      <c r="V50">
        <v>0</v>
      </c>
      <c r="W50">
        <v>0</v>
      </c>
      <c r="X50">
        <v>0</v>
      </c>
      <c r="Y50">
        <v>0</v>
      </c>
      <c r="Z50">
        <v>8</v>
      </c>
      <c r="AA50">
        <v>80.5</v>
      </c>
      <c r="AB50">
        <v>74.400000000000006</v>
      </c>
      <c r="AC50">
        <v>3.32</v>
      </c>
      <c r="AD50">
        <v>1.39</v>
      </c>
      <c r="AE50">
        <v>-0.28699999999999998</v>
      </c>
      <c r="AF50">
        <v>2.133</v>
      </c>
      <c r="AG50">
        <v>-0.59599999999999997</v>
      </c>
      <c r="AH50">
        <v>6.78</v>
      </c>
      <c r="AI50">
        <v>5.29</v>
      </c>
      <c r="AJ50">
        <v>-10</v>
      </c>
      <c r="AK50">
        <v>23.8</v>
      </c>
      <c r="AL50">
        <v>-8.8000000000000007</v>
      </c>
      <c r="AM50">
        <v>13.6</v>
      </c>
      <c r="AN50">
        <v>28.015000000000001</v>
      </c>
      <c r="AO50">
        <v>1927.75</v>
      </c>
      <c r="AP50" t="s">
        <v>252</v>
      </c>
    </row>
    <row r="51" spans="1:42">
      <c r="A51" t="s">
        <v>167</v>
      </c>
      <c r="B51" t="s">
        <v>54</v>
      </c>
      <c r="C51" t="s">
        <v>153</v>
      </c>
      <c r="D51" t="s">
        <v>44</v>
      </c>
      <c r="E51" t="s">
        <v>154</v>
      </c>
      <c r="F51" t="s">
        <v>46</v>
      </c>
      <c r="G51" t="s">
        <v>47</v>
      </c>
      <c r="H51">
        <v>74</v>
      </c>
      <c r="I51" t="s">
        <v>87</v>
      </c>
      <c r="J51" t="s">
        <v>49</v>
      </c>
      <c r="K51">
        <v>22</v>
      </c>
      <c r="L51">
        <v>3</v>
      </c>
      <c r="M51" t="s">
        <v>50</v>
      </c>
      <c r="N51" t="s">
        <v>8931</v>
      </c>
      <c r="O51">
        <v>0.94899999999999995</v>
      </c>
      <c r="P51" t="s">
        <v>65</v>
      </c>
      <c r="Q51" t="s">
        <v>125</v>
      </c>
      <c r="R51" t="s">
        <v>78</v>
      </c>
      <c r="S51" t="s">
        <v>54</v>
      </c>
      <c r="T51">
        <v>0</v>
      </c>
      <c r="U51">
        <v>2</v>
      </c>
      <c r="V51">
        <v>0</v>
      </c>
      <c r="W51">
        <v>0</v>
      </c>
      <c r="X51">
        <v>0</v>
      </c>
      <c r="Y51">
        <v>0</v>
      </c>
      <c r="Z51">
        <v>7</v>
      </c>
      <c r="AA51">
        <v>79.400000000000006</v>
      </c>
      <c r="AB51">
        <v>73.599999999999994</v>
      </c>
      <c r="AC51">
        <v>3.25</v>
      </c>
      <c r="AD51">
        <v>1.68</v>
      </c>
      <c r="AE51">
        <v>-1.224</v>
      </c>
      <c r="AF51">
        <v>1.5960000000000001</v>
      </c>
      <c r="AG51">
        <v>1.472</v>
      </c>
      <c r="AH51">
        <v>6.2110000000000003</v>
      </c>
      <c r="AI51">
        <v>-3.04</v>
      </c>
      <c r="AJ51">
        <v>0.6</v>
      </c>
      <c r="AK51">
        <v>23.8</v>
      </c>
      <c r="AL51">
        <v>8.9</v>
      </c>
      <c r="AM51">
        <v>9.6</v>
      </c>
      <c r="AN51">
        <v>257.86599999999999</v>
      </c>
      <c r="AO51">
        <v>527.70600000000002</v>
      </c>
      <c r="AP51" t="s">
        <v>261</v>
      </c>
    </row>
    <row r="52" spans="1:42">
      <c r="A52" t="s">
        <v>167</v>
      </c>
      <c r="B52" t="s">
        <v>54</v>
      </c>
      <c r="C52" t="s">
        <v>153</v>
      </c>
      <c r="D52" t="s">
        <v>44</v>
      </c>
      <c r="E52" t="s">
        <v>154</v>
      </c>
      <c r="F52" t="s">
        <v>46</v>
      </c>
      <c r="G52" t="s">
        <v>47</v>
      </c>
      <c r="H52">
        <v>47</v>
      </c>
      <c r="I52" t="s">
        <v>63</v>
      </c>
      <c r="J52" t="s">
        <v>61</v>
      </c>
      <c r="K52">
        <v>14</v>
      </c>
      <c r="L52">
        <v>2</v>
      </c>
      <c r="M52" t="s">
        <v>70</v>
      </c>
      <c r="N52" t="s">
        <v>8931</v>
      </c>
      <c r="O52">
        <v>0.90400000000000003</v>
      </c>
      <c r="P52" t="s">
        <v>71</v>
      </c>
      <c r="R52" t="s">
        <v>66</v>
      </c>
      <c r="S52" t="s">
        <v>42</v>
      </c>
      <c r="T52">
        <v>0</v>
      </c>
      <c r="U52">
        <v>1</v>
      </c>
      <c r="V52">
        <v>2</v>
      </c>
      <c r="W52">
        <v>1</v>
      </c>
      <c r="X52">
        <v>1</v>
      </c>
      <c r="Y52">
        <v>0</v>
      </c>
      <c r="Z52">
        <v>4</v>
      </c>
      <c r="AA52">
        <v>73.900000000000006</v>
      </c>
      <c r="AB52">
        <v>67.8</v>
      </c>
      <c r="AC52">
        <v>3.17</v>
      </c>
      <c r="AD52">
        <v>1.32</v>
      </c>
      <c r="AE52">
        <v>0.44</v>
      </c>
      <c r="AF52">
        <v>2.548</v>
      </c>
      <c r="AG52">
        <v>1.88</v>
      </c>
      <c r="AH52">
        <v>6.3639999999999999</v>
      </c>
      <c r="AI52">
        <v>-4.71</v>
      </c>
      <c r="AJ52">
        <v>-8.11</v>
      </c>
      <c r="AK52">
        <v>23.8</v>
      </c>
      <c r="AL52">
        <v>8</v>
      </c>
      <c r="AM52">
        <v>14.5</v>
      </c>
      <c r="AN52">
        <v>329.66800000000001</v>
      </c>
      <c r="AO52">
        <v>1453.76</v>
      </c>
      <c r="AP52" t="s">
        <v>269</v>
      </c>
    </row>
    <row r="53" spans="1:42">
      <c r="A53" t="s">
        <v>286</v>
      </c>
      <c r="B53" t="s">
        <v>42</v>
      </c>
      <c r="C53" t="s">
        <v>280</v>
      </c>
      <c r="D53" t="s">
        <v>44</v>
      </c>
      <c r="E53" t="s">
        <v>281</v>
      </c>
      <c r="F53" t="s">
        <v>46</v>
      </c>
      <c r="G53" t="s">
        <v>47</v>
      </c>
      <c r="H53">
        <v>11</v>
      </c>
      <c r="I53" t="s">
        <v>56</v>
      </c>
      <c r="J53" t="s">
        <v>57</v>
      </c>
      <c r="K53">
        <v>3</v>
      </c>
      <c r="L53">
        <v>1</v>
      </c>
      <c r="M53" t="s">
        <v>50</v>
      </c>
      <c r="N53" t="s">
        <v>8931</v>
      </c>
      <c r="O53">
        <v>0.89100000000000001</v>
      </c>
      <c r="P53" t="s">
        <v>65</v>
      </c>
      <c r="R53" t="s">
        <v>97</v>
      </c>
      <c r="S53" t="s">
        <v>42</v>
      </c>
      <c r="T53">
        <v>0</v>
      </c>
      <c r="U53">
        <v>0</v>
      </c>
      <c r="V53">
        <v>2</v>
      </c>
      <c r="W53">
        <v>0</v>
      </c>
      <c r="X53">
        <v>0</v>
      </c>
      <c r="Y53">
        <v>0</v>
      </c>
      <c r="Z53">
        <v>7</v>
      </c>
      <c r="AA53">
        <v>83.6</v>
      </c>
      <c r="AB53">
        <v>78.599999999999994</v>
      </c>
      <c r="AC53">
        <v>3.65</v>
      </c>
      <c r="AD53">
        <v>1.77</v>
      </c>
      <c r="AE53">
        <v>1.319</v>
      </c>
      <c r="AF53">
        <v>1.5149999999999999</v>
      </c>
      <c r="AG53">
        <v>-2.609</v>
      </c>
      <c r="AH53">
        <v>5.8460000000000001</v>
      </c>
      <c r="AI53">
        <v>1.36</v>
      </c>
      <c r="AJ53">
        <v>-0.03</v>
      </c>
      <c r="AK53">
        <v>23.9</v>
      </c>
      <c r="AL53">
        <v>-5.9</v>
      </c>
      <c r="AM53">
        <v>8.6999999999999993</v>
      </c>
      <c r="AN53">
        <v>90.852000000000004</v>
      </c>
      <c r="AO53">
        <v>247.66</v>
      </c>
      <c r="AP53" t="s">
        <v>289</v>
      </c>
    </row>
    <row r="54" spans="1:42">
      <c r="A54" t="s">
        <v>286</v>
      </c>
      <c r="B54" t="s">
        <v>42</v>
      </c>
      <c r="C54" t="s">
        <v>280</v>
      </c>
      <c r="D54" t="s">
        <v>44</v>
      </c>
      <c r="E54" t="s">
        <v>281</v>
      </c>
      <c r="F54" t="s">
        <v>46</v>
      </c>
      <c r="G54" t="s">
        <v>47</v>
      </c>
      <c r="H54">
        <v>9</v>
      </c>
      <c r="I54" t="s">
        <v>56</v>
      </c>
      <c r="J54" t="s">
        <v>57</v>
      </c>
      <c r="K54">
        <v>2</v>
      </c>
      <c r="L54">
        <v>4</v>
      </c>
      <c r="M54" t="s">
        <v>50</v>
      </c>
      <c r="N54" t="s">
        <v>8931</v>
      </c>
      <c r="O54">
        <v>0.88</v>
      </c>
      <c r="P54" t="s">
        <v>124</v>
      </c>
      <c r="R54" t="s">
        <v>100</v>
      </c>
      <c r="S54" t="s">
        <v>42</v>
      </c>
      <c r="T54">
        <v>1</v>
      </c>
      <c r="U54">
        <v>2</v>
      </c>
      <c r="V54">
        <v>1</v>
      </c>
      <c r="W54">
        <v>0</v>
      </c>
      <c r="X54">
        <v>0</v>
      </c>
      <c r="Y54">
        <v>0</v>
      </c>
      <c r="Z54">
        <v>7</v>
      </c>
      <c r="AA54">
        <v>82.9</v>
      </c>
      <c r="AB54">
        <v>78.3</v>
      </c>
      <c r="AC54">
        <v>3.36</v>
      </c>
      <c r="AD54">
        <v>1.62</v>
      </c>
      <c r="AE54">
        <v>1.5920000000000001</v>
      </c>
      <c r="AF54">
        <v>1.5640000000000001</v>
      </c>
      <c r="AG54">
        <v>-2.4630000000000001</v>
      </c>
      <c r="AH54">
        <v>5.8579999999999997</v>
      </c>
      <c r="AI54">
        <v>1.22</v>
      </c>
      <c r="AJ54">
        <v>0.74</v>
      </c>
      <c r="AK54">
        <v>23.9</v>
      </c>
      <c r="AL54">
        <v>-5.6</v>
      </c>
      <c r="AM54">
        <v>8.4</v>
      </c>
      <c r="AN54">
        <v>123.057</v>
      </c>
      <c r="AO54">
        <v>264.20699999999999</v>
      </c>
      <c r="AP54" t="s">
        <v>290</v>
      </c>
    </row>
    <row r="55" spans="1:42">
      <c r="A55" t="s">
        <v>286</v>
      </c>
      <c r="B55" t="s">
        <v>42</v>
      </c>
      <c r="C55" t="s">
        <v>280</v>
      </c>
      <c r="D55" t="s">
        <v>44</v>
      </c>
      <c r="E55" t="s">
        <v>281</v>
      </c>
      <c r="F55" t="s">
        <v>46</v>
      </c>
      <c r="G55" t="s">
        <v>47</v>
      </c>
      <c r="H55">
        <v>7</v>
      </c>
      <c r="I55" t="s">
        <v>69</v>
      </c>
      <c r="J55" t="s">
        <v>61</v>
      </c>
      <c r="K55">
        <v>2</v>
      </c>
      <c r="L55">
        <v>2</v>
      </c>
      <c r="M55" t="s">
        <v>50</v>
      </c>
      <c r="N55" t="s">
        <v>8931</v>
      </c>
      <c r="O55">
        <v>0.86899999999999999</v>
      </c>
      <c r="P55" t="s">
        <v>124</v>
      </c>
      <c r="R55" t="s">
        <v>100</v>
      </c>
      <c r="S55" t="s">
        <v>42</v>
      </c>
      <c r="T55">
        <v>1</v>
      </c>
      <c r="U55">
        <v>0</v>
      </c>
      <c r="V55">
        <v>1</v>
      </c>
      <c r="W55">
        <v>0</v>
      </c>
      <c r="X55">
        <v>0</v>
      </c>
      <c r="Y55">
        <v>0</v>
      </c>
      <c r="Z55">
        <v>7</v>
      </c>
      <c r="AA55">
        <v>82.9</v>
      </c>
      <c r="AB55">
        <v>78.3</v>
      </c>
      <c r="AC55">
        <v>3.33</v>
      </c>
      <c r="AD55">
        <v>1.62</v>
      </c>
      <c r="AE55">
        <v>0.77300000000000002</v>
      </c>
      <c r="AF55">
        <v>1.6879999999999999</v>
      </c>
      <c r="AG55">
        <v>-2.6709999999999998</v>
      </c>
      <c r="AH55">
        <v>5.8710000000000004</v>
      </c>
      <c r="AI55">
        <v>0.56999999999999995</v>
      </c>
      <c r="AJ55">
        <v>1.08</v>
      </c>
      <c r="AK55">
        <v>23.9</v>
      </c>
      <c r="AL55">
        <v>-3.6</v>
      </c>
      <c r="AM55">
        <v>8.3000000000000007</v>
      </c>
      <c r="AN55">
        <v>153.196</v>
      </c>
      <c r="AO55">
        <v>229.22399999999999</v>
      </c>
      <c r="AP55" t="s">
        <v>293</v>
      </c>
    </row>
    <row r="56" spans="1:42">
      <c r="A56" t="s">
        <v>286</v>
      </c>
      <c r="B56" t="s">
        <v>42</v>
      </c>
      <c r="C56" t="s">
        <v>280</v>
      </c>
      <c r="D56" t="s">
        <v>44</v>
      </c>
      <c r="E56" t="s">
        <v>281</v>
      </c>
      <c r="F56" t="s">
        <v>46</v>
      </c>
      <c r="G56" t="s">
        <v>47</v>
      </c>
      <c r="H56">
        <v>6</v>
      </c>
      <c r="I56" t="s">
        <v>56</v>
      </c>
      <c r="J56" t="s">
        <v>57</v>
      </c>
      <c r="K56">
        <v>2</v>
      </c>
      <c r="L56">
        <v>1</v>
      </c>
      <c r="M56" t="s">
        <v>50</v>
      </c>
      <c r="N56" t="s">
        <v>8931</v>
      </c>
      <c r="O56">
        <v>0.90500000000000003</v>
      </c>
      <c r="P56" t="s">
        <v>124</v>
      </c>
      <c r="R56" t="s">
        <v>100</v>
      </c>
      <c r="S56" t="s">
        <v>42</v>
      </c>
      <c r="T56">
        <v>0</v>
      </c>
      <c r="U56">
        <v>0</v>
      </c>
      <c r="V56">
        <v>1</v>
      </c>
      <c r="W56">
        <v>0</v>
      </c>
      <c r="X56">
        <v>0</v>
      </c>
      <c r="Y56">
        <v>0</v>
      </c>
      <c r="Z56">
        <v>7</v>
      </c>
      <c r="AA56">
        <v>82.8</v>
      </c>
      <c r="AB56">
        <v>78.400000000000006</v>
      </c>
      <c r="AC56">
        <v>3.2</v>
      </c>
      <c r="AD56">
        <v>1.31</v>
      </c>
      <c r="AE56">
        <v>1.5529999999999999</v>
      </c>
      <c r="AF56">
        <v>2.2450000000000001</v>
      </c>
      <c r="AG56">
        <v>-2.524</v>
      </c>
      <c r="AH56">
        <v>5.9080000000000004</v>
      </c>
      <c r="AI56">
        <v>1.41</v>
      </c>
      <c r="AJ56">
        <v>-1.01</v>
      </c>
      <c r="AK56">
        <v>24</v>
      </c>
      <c r="AL56">
        <v>-5.7</v>
      </c>
      <c r="AM56">
        <v>9</v>
      </c>
      <c r="AN56">
        <v>55.667000000000002</v>
      </c>
      <c r="AO56">
        <v>311.41300000000001</v>
      </c>
      <c r="AP56" t="s">
        <v>294</v>
      </c>
    </row>
    <row r="57" spans="1:42">
      <c r="A57" t="s">
        <v>286</v>
      </c>
      <c r="B57" t="s">
        <v>42</v>
      </c>
      <c r="C57" t="s">
        <v>280</v>
      </c>
      <c r="D57" t="s">
        <v>44</v>
      </c>
      <c r="E57" t="s">
        <v>281</v>
      </c>
      <c r="F57" t="s">
        <v>46</v>
      </c>
      <c r="G57" t="s">
        <v>47</v>
      </c>
      <c r="H57">
        <v>2</v>
      </c>
      <c r="I57" t="s">
        <v>56</v>
      </c>
      <c r="J57" t="s">
        <v>57</v>
      </c>
      <c r="K57">
        <v>1</v>
      </c>
      <c r="L57">
        <v>2</v>
      </c>
      <c r="M57" t="s">
        <v>50</v>
      </c>
      <c r="N57" t="s">
        <v>8931</v>
      </c>
      <c r="O57">
        <v>0.69699999999999995</v>
      </c>
      <c r="P57" t="s">
        <v>71</v>
      </c>
      <c r="R57" t="s">
        <v>116</v>
      </c>
      <c r="S57" t="s">
        <v>42</v>
      </c>
      <c r="T57">
        <v>0</v>
      </c>
      <c r="U57">
        <v>1</v>
      </c>
      <c r="V57">
        <v>0</v>
      </c>
      <c r="W57">
        <v>0</v>
      </c>
      <c r="X57">
        <v>0</v>
      </c>
      <c r="Y57">
        <v>0</v>
      </c>
      <c r="Z57">
        <v>7</v>
      </c>
      <c r="AA57">
        <v>84.1</v>
      </c>
      <c r="AB57">
        <v>77.900000000000006</v>
      </c>
      <c r="AC57">
        <v>3.56</v>
      </c>
      <c r="AD57">
        <v>1.67</v>
      </c>
      <c r="AE57">
        <v>-0.46300000000000002</v>
      </c>
      <c r="AF57">
        <v>3.3250000000000002</v>
      </c>
      <c r="AG57">
        <v>-2.5859999999999999</v>
      </c>
      <c r="AH57">
        <v>6.0789999999999997</v>
      </c>
      <c r="AI57">
        <v>-3.46</v>
      </c>
      <c r="AJ57">
        <v>-1.9</v>
      </c>
      <c r="AK57">
        <v>23.8</v>
      </c>
      <c r="AL57">
        <v>6.9</v>
      </c>
      <c r="AM57">
        <v>9.3000000000000007</v>
      </c>
      <c r="AN57">
        <v>298.10000000000002</v>
      </c>
      <c r="AO57">
        <v>711.93100000000004</v>
      </c>
      <c r="AP57" t="s">
        <v>298</v>
      </c>
    </row>
    <row r="58" spans="1:42">
      <c r="A58" t="s">
        <v>286</v>
      </c>
      <c r="B58" t="s">
        <v>42</v>
      </c>
      <c r="C58" t="s">
        <v>280</v>
      </c>
      <c r="D58" t="s">
        <v>44</v>
      </c>
      <c r="E58" t="s">
        <v>281</v>
      </c>
      <c r="F58" t="s">
        <v>46</v>
      </c>
      <c r="G58" t="s">
        <v>47</v>
      </c>
      <c r="H58">
        <v>1</v>
      </c>
      <c r="I58" t="s">
        <v>63</v>
      </c>
      <c r="J58" t="s">
        <v>61</v>
      </c>
      <c r="K58">
        <v>1</v>
      </c>
      <c r="L58">
        <v>1</v>
      </c>
      <c r="M58" t="s">
        <v>50</v>
      </c>
      <c r="N58" t="s">
        <v>8931</v>
      </c>
      <c r="O58">
        <v>0.88200000000000001</v>
      </c>
      <c r="P58" t="s">
        <v>71</v>
      </c>
      <c r="R58" t="s">
        <v>116</v>
      </c>
      <c r="S58" t="s">
        <v>42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7</v>
      </c>
      <c r="AA58">
        <v>82.3</v>
      </c>
      <c r="AB58">
        <v>76.599999999999994</v>
      </c>
      <c r="AC58">
        <v>3.56</v>
      </c>
      <c r="AD58">
        <v>1.67</v>
      </c>
      <c r="AE58">
        <v>0.879</v>
      </c>
      <c r="AF58">
        <v>1.9970000000000001</v>
      </c>
      <c r="AG58">
        <v>-2.5510000000000002</v>
      </c>
      <c r="AH58">
        <v>5.96</v>
      </c>
      <c r="AI58">
        <v>0.43</v>
      </c>
      <c r="AJ58">
        <v>-0.11</v>
      </c>
      <c r="AK58">
        <v>23.8</v>
      </c>
      <c r="AL58">
        <v>-3.5</v>
      </c>
      <c r="AM58">
        <v>9</v>
      </c>
      <c r="AN58">
        <v>82.11</v>
      </c>
      <c r="AO58">
        <v>77.203000000000003</v>
      </c>
      <c r="AP58" t="s">
        <v>299</v>
      </c>
    </row>
    <row r="59" spans="1:42">
      <c r="A59" t="s">
        <v>300</v>
      </c>
      <c r="B59" t="s">
        <v>42</v>
      </c>
      <c r="C59" t="s">
        <v>280</v>
      </c>
      <c r="D59" t="s">
        <v>44</v>
      </c>
      <c r="E59" t="s">
        <v>281</v>
      </c>
      <c r="F59" t="s">
        <v>46</v>
      </c>
      <c r="G59" t="s">
        <v>47</v>
      </c>
      <c r="H59">
        <v>76</v>
      </c>
      <c r="I59" t="s">
        <v>60</v>
      </c>
      <c r="J59" t="s">
        <v>61</v>
      </c>
      <c r="K59">
        <v>23</v>
      </c>
      <c r="L59">
        <v>1</v>
      </c>
      <c r="M59" t="s">
        <v>70</v>
      </c>
      <c r="N59" t="s">
        <v>8931</v>
      </c>
      <c r="O59">
        <v>0.89700000000000002</v>
      </c>
      <c r="P59" t="s">
        <v>71</v>
      </c>
      <c r="R59" t="s">
        <v>66</v>
      </c>
      <c r="S59" t="s">
        <v>42</v>
      </c>
      <c r="T59">
        <v>0</v>
      </c>
      <c r="U59">
        <v>0</v>
      </c>
      <c r="V59">
        <v>2</v>
      </c>
      <c r="W59">
        <v>0</v>
      </c>
      <c r="X59">
        <v>0</v>
      </c>
      <c r="Y59">
        <v>0</v>
      </c>
      <c r="Z59">
        <v>5</v>
      </c>
      <c r="AA59">
        <v>76.2</v>
      </c>
      <c r="AB59">
        <v>69.900000000000006</v>
      </c>
      <c r="AC59">
        <v>3.12</v>
      </c>
      <c r="AD59">
        <v>1.51</v>
      </c>
      <c r="AE59">
        <v>-0.77200000000000002</v>
      </c>
      <c r="AF59">
        <v>2.4129999999999998</v>
      </c>
      <c r="AG59">
        <v>-2.169</v>
      </c>
      <c r="AH59">
        <v>5.7220000000000004</v>
      </c>
      <c r="AI59">
        <v>7.38</v>
      </c>
      <c r="AJ59">
        <v>-9.84</v>
      </c>
      <c r="AK59">
        <v>23.8</v>
      </c>
      <c r="AL59">
        <v>-12</v>
      </c>
      <c r="AM59">
        <v>14.7</v>
      </c>
      <c r="AN59">
        <v>37.058</v>
      </c>
      <c r="AO59">
        <v>1974.43</v>
      </c>
      <c r="AP59" t="s">
        <v>304</v>
      </c>
    </row>
    <row r="60" spans="1:42">
      <c r="A60" t="s">
        <v>300</v>
      </c>
      <c r="B60" t="s">
        <v>42</v>
      </c>
      <c r="C60" t="s">
        <v>280</v>
      </c>
      <c r="D60" t="s">
        <v>44</v>
      </c>
      <c r="E60" t="s">
        <v>281</v>
      </c>
      <c r="F60" t="s">
        <v>46</v>
      </c>
      <c r="G60" t="s">
        <v>47</v>
      </c>
      <c r="H60">
        <v>71</v>
      </c>
      <c r="I60" t="s">
        <v>63</v>
      </c>
      <c r="J60" t="s">
        <v>61</v>
      </c>
      <c r="K60">
        <v>22</v>
      </c>
      <c r="L60">
        <v>1</v>
      </c>
      <c r="M60" t="s">
        <v>70</v>
      </c>
      <c r="N60" t="s">
        <v>8931</v>
      </c>
      <c r="O60">
        <v>0.87</v>
      </c>
      <c r="P60" t="s">
        <v>74</v>
      </c>
      <c r="R60" t="s">
        <v>78</v>
      </c>
      <c r="S60" t="s">
        <v>54</v>
      </c>
      <c r="T60">
        <v>0</v>
      </c>
      <c r="U60">
        <v>0</v>
      </c>
      <c r="V60">
        <v>1</v>
      </c>
      <c r="W60">
        <v>0</v>
      </c>
      <c r="X60">
        <v>0</v>
      </c>
      <c r="Y60">
        <v>0</v>
      </c>
      <c r="Z60">
        <v>5</v>
      </c>
      <c r="AA60">
        <v>76.3</v>
      </c>
      <c r="AB60">
        <v>69.8</v>
      </c>
      <c r="AC60">
        <v>3.18</v>
      </c>
      <c r="AD60">
        <v>1.59</v>
      </c>
      <c r="AE60">
        <v>0.72</v>
      </c>
      <c r="AF60">
        <v>2.69</v>
      </c>
      <c r="AG60">
        <v>-2.1160000000000001</v>
      </c>
      <c r="AH60">
        <v>5.7469999999999999</v>
      </c>
      <c r="AI60">
        <v>5.23</v>
      </c>
      <c r="AJ60">
        <v>-9.58</v>
      </c>
      <c r="AK60">
        <v>23.7</v>
      </c>
      <c r="AL60">
        <v>-9.6</v>
      </c>
      <c r="AM60">
        <v>14.4</v>
      </c>
      <c r="AN60">
        <v>28.777000000000001</v>
      </c>
      <c r="AO60">
        <v>1745.14</v>
      </c>
      <c r="AP60" t="s">
        <v>306</v>
      </c>
    </row>
    <row r="61" spans="1:42">
      <c r="A61" t="s">
        <v>300</v>
      </c>
      <c r="B61" t="s">
        <v>42</v>
      </c>
      <c r="C61" t="s">
        <v>280</v>
      </c>
      <c r="D61" t="s">
        <v>44</v>
      </c>
      <c r="E61" t="s">
        <v>281</v>
      </c>
      <c r="F61" t="s">
        <v>46</v>
      </c>
      <c r="G61" t="s">
        <v>47</v>
      </c>
      <c r="H61">
        <v>66</v>
      </c>
      <c r="I61" t="s">
        <v>56</v>
      </c>
      <c r="J61" t="s">
        <v>57</v>
      </c>
      <c r="K61">
        <v>20</v>
      </c>
      <c r="L61">
        <v>1</v>
      </c>
      <c r="M61" t="s">
        <v>70</v>
      </c>
      <c r="N61" t="s">
        <v>8931</v>
      </c>
      <c r="O61">
        <v>0.90400000000000003</v>
      </c>
      <c r="P61" t="s">
        <v>51</v>
      </c>
      <c r="R61" t="s">
        <v>100</v>
      </c>
      <c r="S61" t="s">
        <v>42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5</v>
      </c>
      <c r="AA61">
        <v>77</v>
      </c>
      <c r="AB61">
        <v>72.2</v>
      </c>
      <c r="AC61">
        <v>3.48</v>
      </c>
      <c r="AD61">
        <v>1.62</v>
      </c>
      <c r="AE61">
        <v>-0.16300000000000001</v>
      </c>
      <c r="AF61">
        <v>0.93400000000000005</v>
      </c>
      <c r="AG61">
        <v>-2.1720000000000002</v>
      </c>
      <c r="AH61">
        <v>5.7789999999999999</v>
      </c>
      <c r="AI61">
        <v>7.59</v>
      </c>
      <c r="AJ61">
        <v>-8.91</v>
      </c>
      <c r="AK61">
        <v>23.9</v>
      </c>
      <c r="AL61">
        <v>-13</v>
      </c>
      <c r="AM61">
        <v>14.1</v>
      </c>
      <c r="AN61">
        <v>40.594999999999999</v>
      </c>
      <c r="AO61">
        <v>1934.92</v>
      </c>
      <c r="AP61" t="s">
        <v>307</v>
      </c>
    </row>
    <row r="62" spans="1:42">
      <c r="A62" t="s">
        <v>300</v>
      </c>
      <c r="B62" t="s">
        <v>42</v>
      </c>
      <c r="C62" t="s">
        <v>280</v>
      </c>
      <c r="D62" t="s">
        <v>44</v>
      </c>
      <c r="E62" t="s">
        <v>281</v>
      </c>
      <c r="F62" t="s">
        <v>46</v>
      </c>
      <c r="G62" t="s">
        <v>47</v>
      </c>
      <c r="H62">
        <v>62</v>
      </c>
      <c r="I62" t="s">
        <v>63</v>
      </c>
      <c r="J62" t="s">
        <v>61</v>
      </c>
      <c r="K62">
        <v>19</v>
      </c>
      <c r="L62">
        <v>1</v>
      </c>
      <c r="M62" t="s">
        <v>70</v>
      </c>
      <c r="N62" t="s">
        <v>8931</v>
      </c>
      <c r="O62">
        <v>0.90400000000000003</v>
      </c>
      <c r="P62" t="s">
        <v>74</v>
      </c>
      <c r="R62" t="s">
        <v>116</v>
      </c>
      <c r="S62" t="s">
        <v>42</v>
      </c>
      <c r="T62">
        <v>0</v>
      </c>
      <c r="U62">
        <v>0</v>
      </c>
      <c r="V62">
        <v>2</v>
      </c>
      <c r="W62">
        <v>0</v>
      </c>
      <c r="X62">
        <v>0</v>
      </c>
      <c r="Y62">
        <v>0</v>
      </c>
      <c r="Z62">
        <v>4</v>
      </c>
      <c r="AA62">
        <v>76.5</v>
      </c>
      <c r="AB62">
        <v>71.2</v>
      </c>
      <c r="AC62">
        <v>3.61</v>
      </c>
      <c r="AD62">
        <v>1.77</v>
      </c>
      <c r="AE62">
        <v>0.89400000000000002</v>
      </c>
      <c r="AF62">
        <v>1.9330000000000001</v>
      </c>
      <c r="AG62">
        <v>-2.1669999999999998</v>
      </c>
      <c r="AH62">
        <v>5.7240000000000002</v>
      </c>
      <c r="AI62">
        <v>7.09</v>
      </c>
      <c r="AJ62">
        <v>-5.85</v>
      </c>
      <c r="AK62">
        <v>23.8</v>
      </c>
      <c r="AL62">
        <v>-13.8</v>
      </c>
      <c r="AM62">
        <v>13</v>
      </c>
      <c r="AN62">
        <v>50.759</v>
      </c>
      <c r="AO62">
        <v>1501.3</v>
      </c>
      <c r="AP62" t="s">
        <v>311</v>
      </c>
    </row>
    <row r="63" spans="1:42">
      <c r="A63" t="s">
        <v>300</v>
      </c>
      <c r="B63" t="s">
        <v>42</v>
      </c>
      <c r="C63" t="s">
        <v>280</v>
      </c>
      <c r="D63" t="s">
        <v>44</v>
      </c>
      <c r="E63" t="s">
        <v>281</v>
      </c>
      <c r="F63" t="s">
        <v>46</v>
      </c>
      <c r="G63" t="s">
        <v>47</v>
      </c>
      <c r="H63">
        <v>44</v>
      </c>
      <c r="I63" t="s">
        <v>155</v>
      </c>
      <c r="J63" t="s">
        <v>57</v>
      </c>
      <c r="K63">
        <v>12</v>
      </c>
      <c r="L63">
        <v>4</v>
      </c>
      <c r="M63" t="s">
        <v>70</v>
      </c>
      <c r="N63" t="s">
        <v>8931</v>
      </c>
      <c r="O63">
        <v>0.83599999999999997</v>
      </c>
      <c r="P63" t="s">
        <v>282</v>
      </c>
      <c r="R63" t="s">
        <v>97</v>
      </c>
      <c r="S63" t="s">
        <v>42</v>
      </c>
      <c r="T63">
        <v>1</v>
      </c>
      <c r="U63">
        <v>2</v>
      </c>
      <c r="V63">
        <v>2</v>
      </c>
      <c r="W63">
        <v>0</v>
      </c>
      <c r="X63">
        <v>1</v>
      </c>
      <c r="Y63">
        <v>0</v>
      </c>
      <c r="Z63">
        <v>2</v>
      </c>
      <c r="AA63">
        <v>80.3</v>
      </c>
      <c r="AB63">
        <v>75.2</v>
      </c>
      <c r="AC63">
        <v>3.65</v>
      </c>
      <c r="AD63">
        <v>1.85</v>
      </c>
      <c r="AE63">
        <v>1.585</v>
      </c>
      <c r="AF63">
        <v>0.36499999999999999</v>
      </c>
      <c r="AG63">
        <v>-2.1520000000000001</v>
      </c>
      <c r="AH63">
        <v>5.4189999999999996</v>
      </c>
      <c r="AI63">
        <v>4.09</v>
      </c>
      <c r="AJ63">
        <v>-6.96</v>
      </c>
      <c r="AK63">
        <v>23.9</v>
      </c>
      <c r="AL63">
        <v>-9.1</v>
      </c>
      <c r="AM63">
        <v>12.4</v>
      </c>
      <c r="AN63">
        <v>30.638999999999999</v>
      </c>
      <c r="AO63">
        <v>1385.26</v>
      </c>
      <c r="AP63" t="s">
        <v>313</v>
      </c>
    </row>
    <row r="64" spans="1:42">
      <c r="A64" t="s">
        <v>300</v>
      </c>
      <c r="B64" t="s">
        <v>42</v>
      </c>
      <c r="C64" t="s">
        <v>280</v>
      </c>
      <c r="D64" t="s">
        <v>44</v>
      </c>
      <c r="E64" t="s">
        <v>281</v>
      </c>
      <c r="F64" t="s">
        <v>46</v>
      </c>
      <c r="G64" t="s">
        <v>47</v>
      </c>
      <c r="H64">
        <v>38</v>
      </c>
      <c r="I64" t="s">
        <v>63</v>
      </c>
      <c r="J64" t="s">
        <v>61</v>
      </c>
      <c r="K64">
        <v>11</v>
      </c>
      <c r="L64">
        <v>1</v>
      </c>
      <c r="M64" t="s">
        <v>70</v>
      </c>
      <c r="N64" t="s">
        <v>8931</v>
      </c>
      <c r="O64">
        <v>0.90600000000000003</v>
      </c>
      <c r="P64" t="s">
        <v>71</v>
      </c>
      <c r="R64" t="s">
        <v>100</v>
      </c>
      <c r="S64" t="s">
        <v>42</v>
      </c>
      <c r="T64">
        <v>0</v>
      </c>
      <c r="U64">
        <v>0</v>
      </c>
      <c r="V64">
        <v>1</v>
      </c>
      <c r="W64">
        <v>0</v>
      </c>
      <c r="X64">
        <v>1</v>
      </c>
      <c r="Y64">
        <v>0</v>
      </c>
      <c r="Z64">
        <v>2</v>
      </c>
      <c r="AA64">
        <v>76.099999999999994</v>
      </c>
      <c r="AB64">
        <v>70.8</v>
      </c>
      <c r="AC64">
        <v>3.4</v>
      </c>
      <c r="AD64">
        <v>1.62</v>
      </c>
      <c r="AE64">
        <v>-0.73599999999999999</v>
      </c>
      <c r="AF64">
        <v>2.8410000000000002</v>
      </c>
      <c r="AG64">
        <v>-2.5070000000000001</v>
      </c>
      <c r="AH64">
        <v>5.7430000000000003</v>
      </c>
      <c r="AI64">
        <v>8.5</v>
      </c>
      <c r="AJ64">
        <v>-9.58</v>
      </c>
      <c r="AK64">
        <v>23.8</v>
      </c>
      <c r="AL64">
        <v>-14.1</v>
      </c>
      <c r="AM64">
        <v>14.5</v>
      </c>
      <c r="AN64">
        <v>41.774999999999999</v>
      </c>
      <c r="AO64">
        <v>2089.5100000000002</v>
      </c>
      <c r="AP64" t="s">
        <v>316</v>
      </c>
    </row>
    <row r="65" spans="1:42">
      <c r="A65" t="s">
        <v>300</v>
      </c>
      <c r="B65" t="s">
        <v>42</v>
      </c>
      <c r="C65" t="s">
        <v>280</v>
      </c>
      <c r="D65" t="s">
        <v>44</v>
      </c>
      <c r="E65" t="s">
        <v>281</v>
      </c>
      <c r="F65" t="s">
        <v>46</v>
      </c>
      <c r="G65" t="s">
        <v>47</v>
      </c>
      <c r="H65">
        <v>10</v>
      </c>
      <c r="I65" t="s">
        <v>56</v>
      </c>
      <c r="J65" t="s">
        <v>57</v>
      </c>
      <c r="K65">
        <v>3</v>
      </c>
      <c r="L65">
        <v>1</v>
      </c>
      <c r="M65" t="s">
        <v>70</v>
      </c>
      <c r="N65" t="s">
        <v>8931</v>
      </c>
      <c r="O65">
        <v>0.89700000000000002</v>
      </c>
      <c r="P65" t="s">
        <v>282</v>
      </c>
      <c r="R65" t="s">
        <v>97</v>
      </c>
      <c r="S65" t="s">
        <v>42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1</v>
      </c>
      <c r="AA65">
        <v>79.900000000000006</v>
      </c>
      <c r="AB65">
        <v>75.400000000000006</v>
      </c>
      <c r="AC65">
        <v>3.58</v>
      </c>
      <c r="AD65">
        <v>1.62</v>
      </c>
      <c r="AE65">
        <v>1.754</v>
      </c>
      <c r="AF65">
        <v>0.93200000000000005</v>
      </c>
      <c r="AG65">
        <v>-2.0720000000000001</v>
      </c>
      <c r="AH65">
        <v>5.55</v>
      </c>
      <c r="AI65">
        <v>5.76</v>
      </c>
      <c r="AJ65">
        <v>-7.09</v>
      </c>
      <c r="AK65">
        <v>23.9</v>
      </c>
      <c r="AL65">
        <v>-12</v>
      </c>
      <c r="AM65">
        <v>12.5</v>
      </c>
      <c r="AN65">
        <v>39.292999999999999</v>
      </c>
      <c r="AO65">
        <v>1577.89</v>
      </c>
      <c r="AP65" t="s">
        <v>318</v>
      </c>
    </row>
    <row r="66" spans="1:42">
      <c r="A66" t="s">
        <v>41</v>
      </c>
      <c r="B66" t="s">
        <v>42</v>
      </c>
      <c r="C66" t="s">
        <v>280</v>
      </c>
      <c r="D66" t="s">
        <v>44</v>
      </c>
      <c r="E66" t="s">
        <v>281</v>
      </c>
      <c r="F66" t="s">
        <v>46</v>
      </c>
      <c r="G66" t="s">
        <v>47</v>
      </c>
      <c r="H66">
        <v>3</v>
      </c>
      <c r="I66" t="s">
        <v>48</v>
      </c>
      <c r="J66" t="s">
        <v>49</v>
      </c>
      <c r="K66">
        <v>1</v>
      </c>
      <c r="L66">
        <v>3</v>
      </c>
      <c r="M66" t="s">
        <v>50</v>
      </c>
      <c r="N66" t="s">
        <v>8931</v>
      </c>
      <c r="O66">
        <v>0.88900000000000001</v>
      </c>
      <c r="P66" t="s">
        <v>74</v>
      </c>
      <c r="Q66" t="s">
        <v>85</v>
      </c>
      <c r="R66" t="s">
        <v>116</v>
      </c>
      <c r="S66" t="s">
        <v>42</v>
      </c>
      <c r="T66">
        <v>1</v>
      </c>
      <c r="U66">
        <v>1</v>
      </c>
      <c r="V66">
        <v>0</v>
      </c>
      <c r="W66">
        <v>0</v>
      </c>
      <c r="X66">
        <v>0</v>
      </c>
      <c r="Y66">
        <v>0</v>
      </c>
      <c r="Z66">
        <v>9</v>
      </c>
      <c r="AA66">
        <v>77.900000000000006</v>
      </c>
      <c r="AB66">
        <v>72.599999999999994</v>
      </c>
      <c r="AC66">
        <v>3.56</v>
      </c>
      <c r="AD66">
        <v>1.77</v>
      </c>
      <c r="AE66">
        <v>0.153</v>
      </c>
      <c r="AF66">
        <v>2.42</v>
      </c>
      <c r="AG66">
        <v>-0.88500000000000001</v>
      </c>
      <c r="AH66">
        <v>6.931</v>
      </c>
      <c r="AI66">
        <v>2.83</v>
      </c>
      <c r="AJ66">
        <v>-2.02</v>
      </c>
      <c r="AK66">
        <v>23.9</v>
      </c>
      <c r="AL66">
        <v>-6.4</v>
      </c>
      <c r="AM66">
        <v>10.8</v>
      </c>
      <c r="AN66">
        <v>55.283999999999999</v>
      </c>
      <c r="AO66">
        <v>578.90899999999999</v>
      </c>
      <c r="AP66" t="s">
        <v>322</v>
      </c>
    </row>
    <row r="67" spans="1:42">
      <c r="A67" t="s">
        <v>300</v>
      </c>
      <c r="B67" t="s">
        <v>42</v>
      </c>
      <c r="C67" t="s">
        <v>280</v>
      </c>
      <c r="D67" t="s">
        <v>44</v>
      </c>
      <c r="E67" t="s">
        <v>281</v>
      </c>
      <c r="F67" t="s">
        <v>46</v>
      </c>
      <c r="G67" t="s">
        <v>47</v>
      </c>
      <c r="H67">
        <v>36</v>
      </c>
      <c r="I67" t="s">
        <v>56</v>
      </c>
      <c r="J67" t="s">
        <v>57</v>
      </c>
      <c r="K67">
        <v>10</v>
      </c>
      <c r="L67">
        <v>1</v>
      </c>
      <c r="M67" t="s">
        <v>70</v>
      </c>
      <c r="N67" t="s">
        <v>8931</v>
      </c>
      <c r="O67">
        <v>0.876</v>
      </c>
      <c r="P67" t="s">
        <v>139</v>
      </c>
      <c r="R67" t="s">
        <v>116</v>
      </c>
      <c r="S67" t="s">
        <v>42</v>
      </c>
      <c r="T67">
        <v>0</v>
      </c>
      <c r="U67">
        <v>0</v>
      </c>
      <c r="V67">
        <v>1</v>
      </c>
      <c r="W67">
        <v>0</v>
      </c>
      <c r="X67">
        <v>1</v>
      </c>
      <c r="Y67">
        <v>0</v>
      </c>
      <c r="Z67">
        <v>2</v>
      </c>
      <c r="AA67">
        <v>80.5</v>
      </c>
      <c r="AB67">
        <v>75.3</v>
      </c>
      <c r="AC67">
        <v>3.57</v>
      </c>
      <c r="AD67">
        <v>1.58</v>
      </c>
      <c r="AE67">
        <v>1.08</v>
      </c>
      <c r="AF67">
        <v>1.762</v>
      </c>
      <c r="AG67">
        <v>-2.3340000000000001</v>
      </c>
      <c r="AH67">
        <v>5.5709999999999997</v>
      </c>
      <c r="AI67">
        <v>4.74</v>
      </c>
      <c r="AJ67">
        <v>-4.8499999999999996</v>
      </c>
      <c r="AK67">
        <v>23.9</v>
      </c>
      <c r="AL67">
        <v>-11.1</v>
      </c>
      <c r="AM67">
        <v>11.4</v>
      </c>
      <c r="AN67">
        <v>44.628999999999998</v>
      </c>
      <c r="AO67">
        <v>1173.8</v>
      </c>
      <c r="AP67" t="s">
        <v>329</v>
      </c>
    </row>
    <row r="68" spans="1:42">
      <c r="A68" t="s">
        <v>41</v>
      </c>
      <c r="B68" t="s">
        <v>42</v>
      </c>
      <c r="C68" t="s">
        <v>280</v>
      </c>
      <c r="D68" t="s">
        <v>44</v>
      </c>
      <c r="E68" t="s">
        <v>281</v>
      </c>
      <c r="F68" t="s">
        <v>46</v>
      </c>
      <c r="G68" t="s">
        <v>47</v>
      </c>
      <c r="H68">
        <v>14</v>
      </c>
      <c r="I68" t="s">
        <v>60</v>
      </c>
      <c r="J68" t="s">
        <v>61</v>
      </c>
      <c r="K68">
        <v>3</v>
      </c>
      <c r="L68">
        <v>5</v>
      </c>
      <c r="M68" t="s">
        <v>50</v>
      </c>
      <c r="N68" t="s">
        <v>8931</v>
      </c>
      <c r="O68">
        <v>0.9</v>
      </c>
      <c r="P68" t="s">
        <v>71</v>
      </c>
      <c r="R68" t="s">
        <v>97</v>
      </c>
      <c r="S68" t="s">
        <v>42</v>
      </c>
      <c r="T68">
        <v>2</v>
      </c>
      <c r="U68">
        <v>2</v>
      </c>
      <c r="V68">
        <v>1</v>
      </c>
      <c r="W68">
        <v>1</v>
      </c>
      <c r="X68">
        <v>1</v>
      </c>
      <c r="Y68">
        <v>0</v>
      </c>
      <c r="Z68">
        <v>9</v>
      </c>
      <c r="AA68">
        <v>77.5</v>
      </c>
      <c r="AB68">
        <v>73.3</v>
      </c>
      <c r="AC68">
        <v>3.65</v>
      </c>
      <c r="AD68">
        <v>1.85</v>
      </c>
      <c r="AE68">
        <v>0.61899999999999999</v>
      </c>
      <c r="AF68">
        <v>2.5369999999999999</v>
      </c>
      <c r="AG68">
        <v>-1.004</v>
      </c>
      <c r="AH68">
        <v>6.58</v>
      </c>
      <c r="AI68">
        <v>3.63</v>
      </c>
      <c r="AJ68">
        <v>-0.06</v>
      </c>
      <c r="AK68">
        <v>24</v>
      </c>
      <c r="AL68">
        <v>-9</v>
      </c>
      <c r="AM68">
        <v>9.9</v>
      </c>
      <c r="AN68">
        <v>89.988</v>
      </c>
      <c r="AO68">
        <v>618.36699999999996</v>
      </c>
      <c r="AP68" t="s">
        <v>335</v>
      </c>
    </row>
    <row r="69" spans="1:42">
      <c r="A69" t="s">
        <v>41</v>
      </c>
      <c r="B69" t="s">
        <v>42</v>
      </c>
      <c r="C69" t="s">
        <v>280</v>
      </c>
      <c r="D69" t="s">
        <v>44</v>
      </c>
      <c r="E69" t="s">
        <v>281</v>
      </c>
      <c r="F69" t="s">
        <v>46</v>
      </c>
      <c r="G69" t="s">
        <v>47</v>
      </c>
      <c r="H69">
        <v>13</v>
      </c>
      <c r="I69" t="s">
        <v>56</v>
      </c>
      <c r="J69" t="s">
        <v>57</v>
      </c>
      <c r="K69">
        <v>3</v>
      </c>
      <c r="L69">
        <v>4</v>
      </c>
      <c r="M69" t="s">
        <v>50</v>
      </c>
      <c r="N69" t="s">
        <v>8931</v>
      </c>
      <c r="O69">
        <v>0.71199999999999997</v>
      </c>
      <c r="P69" t="s">
        <v>71</v>
      </c>
      <c r="R69" t="s">
        <v>97</v>
      </c>
      <c r="S69" t="s">
        <v>42</v>
      </c>
      <c r="T69">
        <v>1</v>
      </c>
      <c r="U69">
        <v>2</v>
      </c>
      <c r="V69">
        <v>1</v>
      </c>
      <c r="W69">
        <v>1</v>
      </c>
      <c r="X69">
        <v>0</v>
      </c>
      <c r="Y69">
        <v>0</v>
      </c>
      <c r="Z69">
        <v>9</v>
      </c>
      <c r="AA69">
        <v>80.099999999999994</v>
      </c>
      <c r="AB69">
        <v>75</v>
      </c>
      <c r="AC69">
        <v>3.65</v>
      </c>
      <c r="AD69">
        <v>1.85</v>
      </c>
      <c r="AE69">
        <v>5.7000000000000002E-2</v>
      </c>
      <c r="AF69">
        <v>5.7000000000000002E-2</v>
      </c>
      <c r="AG69">
        <v>-0.97199999999999998</v>
      </c>
      <c r="AH69">
        <v>6.27</v>
      </c>
      <c r="AI69">
        <v>2</v>
      </c>
      <c r="AJ69">
        <v>0.23</v>
      </c>
      <c r="AK69">
        <v>23.9</v>
      </c>
      <c r="AL69">
        <v>-5.3</v>
      </c>
      <c r="AM69">
        <v>9.6</v>
      </c>
      <c r="AN69">
        <v>98.040999999999997</v>
      </c>
      <c r="AO69">
        <v>349.27699999999999</v>
      </c>
      <c r="AP69" t="s">
        <v>336</v>
      </c>
    </row>
    <row r="70" spans="1:42">
      <c r="A70" t="s">
        <v>41</v>
      </c>
      <c r="B70" t="s">
        <v>42</v>
      </c>
      <c r="C70" t="s">
        <v>280</v>
      </c>
      <c r="D70" t="s">
        <v>44</v>
      </c>
      <c r="E70" t="s">
        <v>281</v>
      </c>
      <c r="F70" t="s">
        <v>46</v>
      </c>
      <c r="G70" t="s">
        <v>47</v>
      </c>
      <c r="H70">
        <v>8</v>
      </c>
      <c r="I70" t="s">
        <v>56</v>
      </c>
      <c r="J70" t="s">
        <v>57</v>
      </c>
      <c r="K70">
        <v>2</v>
      </c>
      <c r="L70">
        <v>5</v>
      </c>
      <c r="M70" t="s">
        <v>50</v>
      </c>
      <c r="N70" t="s">
        <v>8931</v>
      </c>
      <c r="O70">
        <v>0.82299999999999995</v>
      </c>
      <c r="P70" t="s">
        <v>282</v>
      </c>
      <c r="R70" t="s">
        <v>100</v>
      </c>
      <c r="S70" t="s">
        <v>42</v>
      </c>
      <c r="T70">
        <v>2</v>
      </c>
      <c r="U70">
        <v>2</v>
      </c>
      <c r="V70">
        <v>1</v>
      </c>
      <c r="W70">
        <v>0</v>
      </c>
      <c r="X70">
        <v>0</v>
      </c>
      <c r="Y70">
        <v>0</v>
      </c>
      <c r="Z70">
        <v>9</v>
      </c>
      <c r="AA70">
        <v>79.7</v>
      </c>
      <c r="AB70">
        <v>74.2</v>
      </c>
      <c r="AC70">
        <v>3.53</v>
      </c>
      <c r="AD70">
        <v>1.62</v>
      </c>
      <c r="AE70">
        <v>1.4379999999999999</v>
      </c>
      <c r="AF70">
        <v>1.179</v>
      </c>
      <c r="AG70">
        <v>-0.52700000000000002</v>
      </c>
      <c r="AH70">
        <v>6.5759999999999996</v>
      </c>
      <c r="AI70">
        <v>3.18</v>
      </c>
      <c r="AJ70">
        <v>-0.78</v>
      </c>
      <c r="AK70">
        <v>23.9</v>
      </c>
      <c r="AL70">
        <v>-8.1999999999999993</v>
      </c>
      <c r="AM70">
        <v>10.1</v>
      </c>
      <c r="AN70">
        <v>77.14</v>
      </c>
      <c r="AO70">
        <v>557.98900000000003</v>
      </c>
      <c r="AP70" t="s">
        <v>339</v>
      </c>
    </row>
    <row r="71" spans="1:42">
      <c r="A71" t="s">
        <v>284</v>
      </c>
      <c r="B71" t="s">
        <v>42</v>
      </c>
      <c r="C71" t="s">
        <v>280</v>
      </c>
      <c r="D71" t="s">
        <v>44</v>
      </c>
      <c r="E71" t="s">
        <v>281</v>
      </c>
      <c r="F71" t="s">
        <v>46</v>
      </c>
      <c r="G71" t="s">
        <v>47</v>
      </c>
      <c r="H71">
        <v>2</v>
      </c>
      <c r="I71" t="s">
        <v>48</v>
      </c>
      <c r="J71" t="s">
        <v>49</v>
      </c>
      <c r="K71">
        <v>1</v>
      </c>
      <c r="L71">
        <v>2</v>
      </c>
      <c r="M71" t="s">
        <v>50</v>
      </c>
      <c r="N71" t="s">
        <v>8931</v>
      </c>
      <c r="O71">
        <v>0.93799999999999994</v>
      </c>
      <c r="P71" t="s">
        <v>51</v>
      </c>
      <c r="Q71" t="s">
        <v>52</v>
      </c>
      <c r="R71" t="s">
        <v>75</v>
      </c>
      <c r="S71" t="s">
        <v>42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8</v>
      </c>
      <c r="AA71">
        <v>78.599999999999994</v>
      </c>
      <c r="AB71">
        <v>73.3</v>
      </c>
      <c r="AC71">
        <v>3.32</v>
      </c>
      <c r="AD71">
        <v>1.39</v>
      </c>
      <c r="AE71">
        <v>0.44800000000000001</v>
      </c>
      <c r="AF71">
        <v>1.599</v>
      </c>
      <c r="AG71">
        <v>-2.2999999999999998</v>
      </c>
      <c r="AH71">
        <v>5.726</v>
      </c>
      <c r="AI71">
        <v>4.37</v>
      </c>
      <c r="AJ71">
        <v>-0.32</v>
      </c>
      <c r="AK71">
        <v>23.9</v>
      </c>
      <c r="AL71">
        <v>-11.4</v>
      </c>
      <c r="AM71">
        <v>10.1</v>
      </c>
      <c r="AN71">
        <v>86.507000000000005</v>
      </c>
      <c r="AO71">
        <v>742.78800000000001</v>
      </c>
      <c r="AP71" t="s">
        <v>345</v>
      </c>
    </row>
    <row r="72" spans="1:42">
      <c r="A72" t="s">
        <v>286</v>
      </c>
      <c r="B72" t="s">
        <v>42</v>
      </c>
      <c r="C72" t="s">
        <v>280</v>
      </c>
      <c r="D72" t="s">
        <v>44</v>
      </c>
      <c r="E72" t="s">
        <v>281</v>
      </c>
      <c r="F72" t="s">
        <v>46</v>
      </c>
      <c r="G72" t="s">
        <v>47</v>
      </c>
      <c r="H72">
        <v>24</v>
      </c>
      <c r="I72" t="s">
        <v>69</v>
      </c>
      <c r="J72" t="s">
        <v>61</v>
      </c>
      <c r="K72">
        <v>5</v>
      </c>
      <c r="L72">
        <v>4</v>
      </c>
      <c r="M72" t="s">
        <v>50</v>
      </c>
      <c r="N72" t="s">
        <v>8931</v>
      </c>
      <c r="O72">
        <v>0.90100000000000002</v>
      </c>
      <c r="P72" t="s">
        <v>65</v>
      </c>
      <c r="R72" t="s">
        <v>66</v>
      </c>
      <c r="S72" t="s">
        <v>42</v>
      </c>
      <c r="T72">
        <v>2</v>
      </c>
      <c r="U72">
        <v>1</v>
      </c>
      <c r="V72">
        <v>2</v>
      </c>
      <c r="W72">
        <v>1</v>
      </c>
      <c r="X72">
        <v>1</v>
      </c>
      <c r="Y72">
        <v>0</v>
      </c>
      <c r="Z72">
        <v>7</v>
      </c>
      <c r="AA72">
        <v>82.5</v>
      </c>
      <c r="AB72">
        <v>78.5</v>
      </c>
      <c r="AC72">
        <v>3.12</v>
      </c>
      <c r="AD72">
        <v>1.51</v>
      </c>
      <c r="AE72">
        <v>0.92200000000000004</v>
      </c>
      <c r="AF72">
        <v>2.5129999999999999</v>
      </c>
      <c r="AG72">
        <v>-2.7440000000000002</v>
      </c>
      <c r="AH72">
        <v>5.8579999999999997</v>
      </c>
      <c r="AI72">
        <v>3.16</v>
      </c>
      <c r="AJ72">
        <v>0.26</v>
      </c>
      <c r="AK72">
        <v>24</v>
      </c>
      <c r="AL72">
        <v>-10.199999999999999</v>
      </c>
      <c r="AM72">
        <v>8.6</v>
      </c>
      <c r="AN72">
        <v>95.622</v>
      </c>
      <c r="AO72">
        <v>580.21</v>
      </c>
      <c r="AP72" t="s">
        <v>346</v>
      </c>
    </row>
    <row r="73" spans="1:42">
      <c r="A73" t="s">
        <v>286</v>
      </c>
      <c r="B73" t="s">
        <v>42</v>
      </c>
      <c r="C73" t="s">
        <v>280</v>
      </c>
      <c r="D73" t="s">
        <v>44</v>
      </c>
      <c r="E73" t="s">
        <v>281</v>
      </c>
      <c r="F73" t="s">
        <v>46</v>
      </c>
      <c r="G73" t="s">
        <v>47</v>
      </c>
      <c r="H73">
        <v>21</v>
      </c>
      <c r="I73" t="s">
        <v>69</v>
      </c>
      <c r="J73" t="s">
        <v>61</v>
      </c>
      <c r="K73">
        <v>5</v>
      </c>
      <c r="L73">
        <v>1</v>
      </c>
      <c r="M73" t="s">
        <v>50</v>
      </c>
      <c r="N73" t="s">
        <v>8931</v>
      </c>
      <c r="O73">
        <v>0.80200000000000005</v>
      </c>
      <c r="P73" t="s">
        <v>65</v>
      </c>
      <c r="R73" t="s">
        <v>66</v>
      </c>
      <c r="S73" t="s">
        <v>42</v>
      </c>
      <c r="T73">
        <v>0</v>
      </c>
      <c r="U73">
        <v>0</v>
      </c>
      <c r="V73">
        <v>2</v>
      </c>
      <c r="W73">
        <v>1</v>
      </c>
      <c r="X73">
        <v>1</v>
      </c>
      <c r="Y73">
        <v>0</v>
      </c>
      <c r="Z73">
        <v>7</v>
      </c>
      <c r="AA73">
        <v>83.1</v>
      </c>
      <c r="AB73">
        <v>77.599999999999994</v>
      </c>
      <c r="AC73">
        <v>3.12</v>
      </c>
      <c r="AD73">
        <v>1.51</v>
      </c>
      <c r="AE73">
        <v>1.4319999999999999</v>
      </c>
      <c r="AF73">
        <v>2.4350000000000001</v>
      </c>
      <c r="AG73">
        <v>-2.569</v>
      </c>
      <c r="AH73">
        <v>5.976</v>
      </c>
      <c r="AI73">
        <v>1.51</v>
      </c>
      <c r="AJ73">
        <v>2.87</v>
      </c>
      <c r="AK73">
        <v>23.9</v>
      </c>
      <c r="AL73">
        <v>-7.6</v>
      </c>
      <c r="AM73">
        <v>7.6</v>
      </c>
      <c r="AN73">
        <v>152.62799999999999</v>
      </c>
      <c r="AO73">
        <v>590.83699999999999</v>
      </c>
      <c r="AP73" t="s">
        <v>348</v>
      </c>
    </row>
    <row r="74" spans="1:42">
      <c r="A74" t="s">
        <v>286</v>
      </c>
      <c r="B74" t="s">
        <v>42</v>
      </c>
      <c r="C74" t="s">
        <v>280</v>
      </c>
      <c r="D74" t="s">
        <v>44</v>
      </c>
      <c r="E74" t="s">
        <v>281</v>
      </c>
      <c r="F74" t="s">
        <v>46</v>
      </c>
      <c r="G74" t="s">
        <v>47</v>
      </c>
      <c r="H74">
        <v>16</v>
      </c>
      <c r="I74" t="s">
        <v>87</v>
      </c>
      <c r="J74" t="s">
        <v>49</v>
      </c>
      <c r="K74">
        <v>3</v>
      </c>
      <c r="L74">
        <v>6</v>
      </c>
      <c r="M74" t="s">
        <v>50</v>
      </c>
      <c r="N74" t="s">
        <v>8931</v>
      </c>
      <c r="O74">
        <v>0.90500000000000003</v>
      </c>
      <c r="P74" t="s">
        <v>65</v>
      </c>
      <c r="Q74" t="s">
        <v>125</v>
      </c>
      <c r="R74" t="s">
        <v>97</v>
      </c>
      <c r="S74" t="s">
        <v>42</v>
      </c>
      <c r="T74">
        <v>3</v>
      </c>
      <c r="U74">
        <v>2</v>
      </c>
      <c r="V74">
        <v>2</v>
      </c>
      <c r="W74">
        <v>0</v>
      </c>
      <c r="X74">
        <v>0</v>
      </c>
      <c r="Y74">
        <v>0</v>
      </c>
      <c r="Z74">
        <v>7</v>
      </c>
      <c r="AA74">
        <v>83.2</v>
      </c>
      <c r="AB74">
        <v>78.400000000000006</v>
      </c>
      <c r="AC74">
        <v>3.65</v>
      </c>
      <c r="AD74">
        <v>1.85</v>
      </c>
      <c r="AE74">
        <v>0.48199999999999998</v>
      </c>
      <c r="AF74">
        <v>2.25</v>
      </c>
      <c r="AG74">
        <v>-2.7170000000000001</v>
      </c>
      <c r="AH74">
        <v>5.8810000000000002</v>
      </c>
      <c r="AI74">
        <v>2.97</v>
      </c>
      <c r="AJ74">
        <v>-0.3</v>
      </c>
      <c r="AK74">
        <v>23.9</v>
      </c>
      <c r="AL74">
        <v>-9.5</v>
      </c>
      <c r="AM74">
        <v>8.8000000000000007</v>
      </c>
      <c r="AN74">
        <v>85.236000000000004</v>
      </c>
      <c r="AO74">
        <v>541.86199999999997</v>
      </c>
      <c r="AP74" t="s">
        <v>349</v>
      </c>
    </row>
    <row r="75" spans="1:42">
      <c r="A75" t="s">
        <v>286</v>
      </c>
      <c r="B75" t="s">
        <v>42</v>
      </c>
      <c r="C75" t="s">
        <v>280</v>
      </c>
      <c r="D75" t="s">
        <v>44</v>
      </c>
      <c r="E75" t="s">
        <v>281</v>
      </c>
      <c r="F75" t="s">
        <v>46</v>
      </c>
      <c r="G75" t="s">
        <v>47</v>
      </c>
      <c r="H75">
        <v>14</v>
      </c>
      <c r="I75" t="s">
        <v>60</v>
      </c>
      <c r="J75" t="s">
        <v>61</v>
      </c>
      <c r="K75">
        <v>3</v>
      </c>
      <c r="L75">
        <v>4</v>
      </c>
      <c r="M75" t="s">
        <v>50</v>
      </c>
      <c r="N75" t="s">
        <v>8931</v>
      </c>
      <c r="O75">
        <v>0.89900000000000002</v>
      </c>
      <c r="P75" t="s">
        <v>65</v>
      </c>
      <c r="R75" t="s">
        <v>97</v>
      </c>
      <c r="S75" t="s">
        <v>42</v>
      </c>
      <c r="T75">
        <v>2</v>
      </c>
      <c r="U75">
        <v>1</v>
      </c>
      <c r="V75">
        <v>2</v>
      </c>
      <c r="W75">
        <v>0</v>
      </c>
      <c r="X75">
        <v>0</v>
      </c>
      <c r="Y75">
        <v>0</v>
      </c>
      <c r="Z75">
        <v>7</v>
      </c>
      <c r="AA75">
        <v>83.8</v>
      </c>
      <c r="AB75">
        <v>79.2</v>
      </c>
      <c r="AC75">
        <v>3.65</v>
      </c>
      <c r="AD75">
        <v>1.85</v>
      </c>
      <c r="AE75">
        <v>0.70499999999999996</v>
      </c>
      <c r="AF75">
        <v>2.7170000000000001</v>
      </c>
      <c r="AG75">
        <v>-2.4830000000000001</v>
      </c>
      <c r="AH75">
        <v>5.8819999999999997</v>
      </c>
      <c r="AI75">
        <v>3.31</v>
      </c>
      <c r="AJ75">
        <v>0.69</v>
      </c>
      <c r="AK75">
        <v>24</v>
      </c>
      <c r="AL75">
        <v>-11</v>
      </c>
      <c r="AM75">
        <v>8.1999999999999993</v>
      </c>
      <c r="AN75">
        <v>102.592</v>
      </c>
      <c r="AO75">
        <v>626.14800000000002</v>
      </c>
      <c r="AP75" t="s">
        <v>351</v>
      </c>
    </row>
    <row r="76" spans="1:42">
      <c r="A76" t="s">
        <v>286</v>
      </c>
      <c r="B76" t="s">
        <v>42</v>
      </c>
      <c r="C76" t="s">
        <v>280</v>
      </c>
      <c r="D76" t="s">
        <v>44</v>
      </c>
      <c r="E76" t="s">
        <v>281</v>
      </c>
      <c r="F76" t="s">
        <v>46</v>
      </c>
      <c r="G76" t="s">
        <v>47</v>
      </c>
      <c r="H76">
        <v>13</v>
      </c>
      <c r="I76" t="s">
        <v>63</v>
      </c>
      <c r="J76" t="s">
        <v>61</v>
      </c>
      <c r="K76">
        <v>3</v>
      </c>
      <c r="L76">
        <v>3</v>
      </c>
      <c r="M76" t="s">
        <v>50</v>
      </c>
      <c r="N76" t="s">
        <v>8931</v>
      </c>
      <c r="O76">
        <v>0.90500000000000003</v>
      </c>
      <c r="P76" t="s">
        <v>65</v>
      </c>
      <c r="R76" t="s">
        <v>97</v>
      </c>
      <c r="S76" t="s">
        <v>42</v>
      </c>
      <c r="T76">
        <v>2</v>
      </c>
      <c r="U76">
        <v>0</v>
      </c>
      <c r="V76">
        <v>2</v>
      </c>
      <c r="W76">
        <v>0</v>
      </c>
      <c r="X76">
        <v>0</v>
      </c>
      <c r="Y76">
        <v>0</v>
      </c>
      <c r="Z76">
        <v>7</v>
      </c>
      <c r="AA76">
        <v>82.7</v>
      </c>
      <c r="AB76">
        <v>77.5</v>
      </c>
      <c r="AC76">
        <v>3.65</v>
      </c>
      <c r="AD76">
        <v>1.8</v>
      </c>
      <c r="AE76">
        <v>0.39</v>
      </c>
      <c r="AF76">
        <v>2.718</v>
      </c>
      <c r="AG76">
        <v>-2.831</v>
      </c>
      <c r="AH76">
        <v>5.9889999999999999</v>
      </c>
      <c r="AI76">
        <v>1.33</v>
      </c>
      <c r="AJ76">
        <v>-0.76</v>
      </c>
      <c r="AK76">
        <v>23.9</v>
      </c>
      <c r="AL76">
        <v>-5.3</v>
      </c>
      <c r="AM76">
        <v>9</v>
      </c>
      <c r="AN76">
        <v>61.881</v>
      </c>
      <c r="AO76">
        <v>270.76299999999998</v>
      </c>
      <c r="AP76" t="s">
        <v>352</v>
      </c>
    </row>
    <row r="77" spans="1:42">
      <c r="A77" t="s">
        <v>300</v>
      </c>
      <c r="B77" t="s">
        <v>42</v>
      </c>
      <c r="C77" t="s">
        <v>280</v>
      </c>
      <c r="D77" t="s">
        <v>44</v>
      </c>
      <c r="E77" t="s">
        <v>281</v>
      </c>
      <c r="F77" t="s">
        <v>46</v>
      </c>
      <c r="G77" t="s">
        <v>47</v>
      </c>
      <c r="H77">
        <v>85</v>
      </c>
      <c r="I77" t="s">
        <v>56</v>
      </c>
      <c r="J77" t="s">
        <v>57</v>
      </c>
      <c r="K77">
        <v>25</v>
      </c>
      <c r="L77">
        <v>3</v>
      </c>
      <c r="M77" t="s">
        <v>70</v>
      </c>
      <c r="N77" t="s">
        <v>8931</v>
      </c>
      <c r="O77">
        <v>0.88400000000000001</v>
      </c>
      <c r="P77" t="s">
        <v>74</v>
      </c>
      <c r="R77" t="s">
        <v>75</v>
      </c>
      <c r="S77" t="s">
        <v>42</v>
      </c>
      <c r="T77">
        <v>0</v>
      </c>
      <c r="U77">
        <v>2</v>
      </c>
      <c r="V77">
        <v>1</v>
      </c>
      <c r="W77">
        <v>0</v>
      </c>
      <c r="X77">
        <v>0</v>
      </c>
      <c r="Y77">
        <v>0</v>
      </c>
      <c r="Z77">
        <v>6</v>
      </c>
      <c r="AA77">
        <v>77.3</v>
      </c>
      <c r="AB77">
        <v>72.7</v>
      </c>
      <c r="AC77">
        <v>3.07</v>
      </c>
      <c r="AD77">
        <v>1.35</v>
      </c>
      <c r="AE77">
        <v>1.1879999999999999</v>
      </c>
      <c r="AF77">
        <v>-1.1299999999999999</v>
      </c>
      <c r="AG77">
        <v>-1.9239999999999999</v>
      </c>
      <c r="AH77">
        <v>5.4450000000000003</v>
      </c>
      <c r="AI77">
        <v>5.63</v>
      </c>
      <c r="AJ77">
        <v>-8.4</v>
      </c>
      <c r="AK77">
        <v>23.9</v>
      </c>
      <c r="AL77">
        <v>-10.3</v>
      </c>
      <c r="AM77">
        <v>13.9</v>
      </c>
      <c r="AN77">
        <v>34.008000000000003</v>
      </c>
      <c r="AO77">
        <v>1664.87</v>
      </c>
      <c r="AP77" t="s">
        <v>357</v>
      </c>
    </row>
    <row r="78" spans="1:42">
      <c r="A78" t="s">
        <v>300</v>
      </c>
      <c r="B78" t="s">
        <v>42</v>
      </c>
      <c r="C78" t="s">
        <v>280</v>
      </c>
      <c r="D78" t="s">
        <v>44</v>
      </c>
      <c r="E78" t="s">
        <v>281</v>
      </c>
      <c r="F78" t="s">
        <v>46</v>
      </c>
      <c r="G78" t="s">
        <v>47</v>
      </c>
      <c r="H78">
        <v>80</v>
      </c>
      <c r="I78" t="s">
        <v>63</v>
      </c>
      <c r="J78" t="s">
        <v>61</v>
      </c>
      <c r="K78">
        <v>24</v>
      </c>
      <c r="L78">
        <v>1</v>
      </c>
      <c r="M78" t="s">
        <v>70</v>
      </c>
      <c r="N78" t="s">
        <v>8931</v>
      </c>
      <c r="O78">
        <v>0.90400000000000003</v>
      </c>
      <c r="P78" t="s">
        <v>74</v>
      </c>
      <c r="R78" t="s">
        <v>53</v>
      </c>
      <c r="S78" t="s">
        <v>54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6</v>
      </c>
      <c r="AA78">
        <v>74.8</v>
      </c>
      <c r="AB78">
        <v>69.3</v>
      </c>
      <c r="AC78">
        <v>3.39</v>
      </c>
      <c r="AD78">
        <v>1.63</v>
      </c>
      <c r="AE78">
        <v>-0.45800000000000002</v>
      </c>
      <c r="AF78">
        <v>1.76</v>
      </c>
      <c r="AG78">
        <v>-2.0259999999999998</v>
      </c>
      <c r="AH78">
        <v>5.6539999999999999</v>
      </c>
      <c r="AI78">
        <v>7.61</v>
      </c>
      <c r="AJ78">
        <v>-7.73</v>
      </c>
      <c r="AK78">
        <v>23.8</v>
      </c>
      <c r="AL78">
        <v>-12.8</v>
      </c>
      <c r="AM78">
        <v>14.2</v>
      </c>
      <c r="AN78">
        <v>44.768999999999998</v>
      </c>
      <c r="AO78">
        <v>1723.95</v>
      </c>
      <c r="AP78" t="s">
        <v>359</v>
      </c>
    </row>
    <row r="79" spans="1:42">
      <c r="A79" t="s">
        <v>300</v>
      </c>
      <c r="B79" t="s">
        <v>42</v>
      </c>
      <c r="C79" t="s">
        <v>280</v>
      </c>
      <c r="D79" t="s">
        <v>44</v>
      </c>
      <c r="E79" t="s">
        <v>281</v>
      </c>
      <c r="F79" t="s">
        <v>46</v>
      </c>
      <c r="G79" t="s">
        <v>47</v>
      </c>
      <c r="H79">
        <v>78</v>
      </c>
      <c r="I79" t="s">
        <v>56</v>
      </c>
      <c r="J79" t="s">
        <v>57</v>
      </c>
      <c r="K79">
        <v>23</v>
      </c>
      <c r="L79">
        <v>3</v>
      </c>
      <c r="M79" t="s">
        <v>70</v>
      </c>
      <c r="N79" t="s">
        <v>8931</v>
      </c>
      <c r="O79">
        <v>0.90100000000000002</v>
      </c>
      <c r="P79" t="s">
        <v>71</v>
      </c>
      <c r="R79" t="s">
        <v>66</v>
      </c>
      <c r="S79" t="s">
        <v>42</v>
      </c>
      <c r="T79">
        <v>0</v>
      </c>
      <c r="U79">
        <v>2</v>
      </c>
      <c r="V79">
        <v>2</v>
      </c>
      <c r="W79">
        <v>0</v>
      </c>
      <c r="X79">
        <v>0</v>
      </c>
      <c r="Y79">
        <v>0</v>
      </c>
      <c r="Z79">
        <v>5</v>
      </c>
      <c r="AA79">
        <v>78.099999999999994</v>
      </c>
      <c r="AB79">
        <v>73.599999999999994</v>
      </c>
      <c r="AC79">
        <v>3.12</v>
      </c>
      <c r="AD79">
        <v>1.49</v>
      </c>
      <c r="AE79">
        <v>0.79400000000000004</v>
      </c>
      <c r="AF79">
        <v>1.6659999999999999</v>
      </c>
      <c r="AG79">
        <v>-1.643</v>
      </c>
      <c r="AH79">
        <v>5.6260000000000003</v>
      </c>
      <c r="AI79">
        <v>6.36</v>
      </c>
      <c r="AJ79">
        <v>-8.41</v>
      </c>
      <c r="AK79">
        <v>23.9</v>
      </c>
      <c r="AL79">
        <v>-11.7</v>
      </c>
      <c r="AM79">
        <v>13.3</v>
      </c>
      <c r="AN79">
        <v>37.276000000000003</v>
      </c>
      <c r="AO79">
        <v>1785.74</v>
      </c>
      <c r="AP79" t="s">
        <v>360</v>
      </c>
    </row>
    <row r="80" spans="1:42">
      <c r="A80" t="s">
        <v>300</v>
      </c>
      <c r="B80" t="s">
        <v>42</v>
      </c>
      <c r="C80" t="s">
        <v>280</v>
      </c>
      <c r="D80" t="s">
        <v>44</v>
      </c>
      <c r="E80" t="s">
        <v>281</v>
      </c>
      <c r="F80" t="s">
        <v>46</v>
      </c>
      <c r="G80" t="s">
        <v>47</v>
      </c>
      <c r="H80">
        <v>55</v>
      </c>
      <c r="I80" t="s">
        <v>63</v>
      </c>
      <c r="J80" t="s">
        <v>61</v>
      </c>
      <c r="K80">
        <v>15</v>
      </c>
      <c r="L80">
        <v>1</v>
      </c>
      <c r="M80" t="s">
        <v>70</v>
      </c>
      <c r="N80" t="s">
        <v>8931</v>
      </c>
      <c r="O80">
        <v>0.90700000000000003</v>
      </c>
      <c r="P80" t="s">
        <v>74</v>
      </c>
      <c r="R80" t="s">
        <v>53</v>
      </c>
      <c r="S80" t="s">
        <v>54</v>
      </c>
      <c r="T80">
        <v>0</v>
      </c>
      <c r="U80">
        <v>0</v>
      </c>
      <c r="V80">
        <v>1</v>
      </c>
      <c r="W80">
        <v>0</v>
      </c>
      <c r="X80">
        <v>0</v>
      </c>
      <c r="Y80">
        <v>0</v>
      </c>
      <c r="Z80">
        <v>3</v>
      </c>
      <c r="AA80">
        <v>75.400000000000006</v>
      </c>
      <c r="AB80">
        <v>70</v>
      </c>
      <c r="AC80">
        <v>3.39</v>
      </c>
      <c r="AD80">
        <v>1.63</v>
      </c>
      <c r="AE80">
        <v>-0.59299999999999997</v>
      </c>
      <c r="AF80">
        <v>2.85</v>
      </c>
      <c r="AG80">
        <v>-2.1509999999999998</v>
      </c>
      <c r="AH80">
        <v>5.8730000000000002</v>
      </c>
      <c r="AI80">
        <v>8.65</v>
      </c>
      <c r="AJ80">
        <v>-8.33</v>
      </c>
      <c r="AK80">
        <v>23.8</v>
      </c>
      <c r="AL80">
        <v>-14.5</v>
      </c>
      <c r="AM80">
        <v>14.2</v>
      </c>
      <c r="AN80">
        <v>46.286000000000001</v>
      </c>
      <c r="AO80">
        <v>1937.26</v>
      </c>
      <c r="AP80" t="s">
        <v>368</v>
      </c>
    </row>
    <row r="81" spans="1:42">
      <c r="A81" t="s">
        <v>300</v>
      </c>
      <c r="B81" t="s">
        <v>42</v>
      </c>
      <c r="C81" t="s">
        <v>280</v>
      </c>
      <c r="D81" t="s">
        <v>44</v>
      </c>
      <c r="E81" t="s">
        <v>281</v>
      </c>
      <c r="F81" t="s">
        <v>46</v>
      </c>
      <c r="G81" t="s">
        <v>47</v>
      </c>
      <c r="H81">
        <v>54</v>
      </c>
      <c r="I81" t="s">
        <v>48</v>
      </c>
      <c r="J81" t="s">
        <v>49</v>
      </c>
      <c r="K81">
        <v>14</v>
      </c>
      <c r="L81">
        <v>2</v>
      </c>
      <c r="M81" t="s">
        <v>70</v>
      </c>
      <c r="N81" t="s">
        <v>8931</v>
      </c>
      <c r="O81">
        <v>0.89500000000000002</v>
      </c>
      <c r="P81" t="s">
        <v>51</v>
      </c>
      <c r="Q81" t="s">
        <v>52</v>
      </c>
      <c r="R81" t="s">
        <v>66</v>
      </c>
      <c r="S81" t="s">
        <v>42</v>
      </c>
      <c r="T81">
        <v>0</v>
      </c>
      <c r="U81">
        <v>1</v>
      </c>
      <c r="V81">
        <v>0</v>
      </c>
      <c r="W81">
        <v>0</v>
      </c>
      <c r="X81">
        <v>0</v>
      </c>
      <c r="Y81">
        <v>0</v>
      </c>
      <c r="Z81">
        <v>3</v>
      </c>
      <c r="AA81">
        <v>77.3</v>
      </c>
      <c r="AB81">
        <v>72.5</v>
      </c>
      <c r="AC81">
        <v>3.12</v>
      </c>
      <c r="AD81">
        <v>1.51</v>
      </c>
      <c r="AE81">
        <v>7.0999999999999994E-2</v>
      </c>
      <c r="AF81">
        <v>3.2869999999999999</v>
      </c>
      <c r="AG81">
        <v>-2.2290000000000001</v>
      </c>
      <c r="AH81">
        <v>5.8369999999999997</v>
      </c>
      <c r="AI81">
        <v>5.0999999999999996</v>
      </c>
      <c r="AJ81">
        <v>-4.96</v>
      </c>
      <c r="AK81">
        <v>23.9</v>
      </c>
      <c r="AL81">
        <v>-10.7</v>
      </c>
      <c r="AM81">
        <v>11.9</v>
      </c>
      <c r="AN81">
        <v>46.139000000000003</v>
      </c>
      <c r="AO81">
        <v>1193.0899999999999</v>
      </c>
      <c r="AP81" t="s">
        <v>369</v>
      </c>
    </row>
    <row r="82" spans="1:42">
      <c r="A82" t="s">
        <v>300</v>
      </c>
      <c r="B82" t="s">
        <v>42</v>
      </c>
      <c r="C82" t="s">
        <v>280</v>
      </c>
      <c r="D82" t="s">
        <v>44</v>
      </c>
      <c r="E82" t="s">
        <v>281</v>
      </c>
      <c r="F82" t="s">
        <v>46</v>
      </c>
      <c r="G82" t="s">
        <v>47</v>
      </c>
      <c r="H82">
        <v>48</v>
      </c>
      <c r="I82" t="s">
        <v>56</v>
      </c>
      <c r="J82" t="s">
        <v>57</v>
      </c>
      <c r="K82">
        <v>12</v>
      </c>
      <c r="L82">
        <v>8</v>
      </c>
      <c r="M82" t="s">
        <v>70</v>
      </c>
      <c r="N82" t="s">
        <v>8931</v>
      </c>
      <c r="O82">
        <v>0.89800000000000002</v>
      </c>
      <c r="P82" t="s">
        <v>282</v>
      </c>
      <c r="R82" t="s">
        <v>97</v>
      </c>
      <c r="S82" t="s">
        <v>42</v>
      </c>
      <c r="T82">
        <v>3</v>
      </c>
      <c r="U82">
        <v>2</v>
      </c>
      <c r="V82">
        <v>2</v>
      </c>
      <c r="W82">
        <v>0</v>
      </c>
      <c r="X82">
        <v>1</v>
      </c>
      <c r="Y82">
        <v>0</v>
      </c>
      <c r="Z82">
        <v>2</v>
      </c>
      <c r="AA82">
        <v>79</v>
      </c>
      <c r="AB82">
        <v>72.8</v>
      </c>
      <c r="AC82">
        <v>3.6</v>
      </c>
      <c r="AD82">
        <v>1.68</v>
      </c>
      <c r="AE82">
        <v>1.2589999999999999</v>
      </c>
      <c r="AF82">
        <v>2.456</v>
      </c>
      <c r="AG82">
        <v>-2.2040000000000002</v>
      </c>
      <c r="AH82">
        <v>5.6210000000000004</v>
      </c>
      <c r="AI82">
        <v>6.7</v>
      </c>
      <c r="AJ82">
        <v>-6.41</v>
      </c>
      <c r="AK82">
        <v>23.8</v>
      </c>
      <c r="AL82">
        <v>-13.9</v>
      </c>
      <c r="AM82">
        <v>12.6</v>
      </c>
      <c r="AN82">
        <v>46.517000000000003</v>
      </c>
      <c r="AO82">
        <v>1550.32</v>
      </c>
      <c r="AP82" t="s">
        <v>374</v>
      </c>
    </row>
    <row r="83" spans="1:42">
      <c r="A83" t="s">
        <v>300</v>
      </c>
      <c r="B83" t="s">
        <v>42</v>
      </c>
      <c r="C83" t="s">
        <v>280</v>
      </c>
      <c r="D83" t="s">
        <v>44</v>
      </c>
      <c r="E83" t="s">
        <v>281</v>
      </c>
      <c r="F83" t="s">
        <v>46</v>
      </c>
      <c r="G83" t="s">
        <v>47</v>
      </c>
      <c r="H83">
        <v>28</v>
      </c>
      <c r="I83" t="s">
        <v>60</v>
      </c>
      <c r="J83" t="s">
        <v>61</v>
      </c>
      <c r="K83">
        <v>7</v>
      </c>
      <c r="L83">
        <v>3</v>
      </c>
      <c r="M83" t="s">
        <v>70</v>
      </c>
      <c r="N83" t="s">
        <v>8931</v>
      </c>
      <c r="O83">
        <v>0.88300000000000001</v>
      </c>
      <c r="P83" t="s">
        <v>71</v>
      </c>
      <c r="R83" t="s">
        <v>75</v>
      </c>
      <c r="S83" t="s">
        <v>42</v>
      </c>
      <c r="T83">
        <v>1</v>
      </c>
      <c r="U83">
        <v>1</v>
      </c>
      <c r="V83">
        <v>2</v>
      </c>
      <c r="W83">
        <v>1</v>
      </c>
      <c r="X83">
        <v>0</v>
      </c>
      <c r="Y83">
        <v>0</v>
      </c>
      <c r="Z83">
        <v>1</v>
      </c>
      <c r="AA83">
        <v>77.3</v>
      </c>
      <c r="AB83">
        <v>72.099999999999994</v>
      </c>
      <c r="AC83">
        <v>3.32</v>
      </c>
      <c r="AD83">
        <v>1.39</v>
      </c>
      <c r="AE83">
        <v>0.70299999999999996</v>
      </c>
      <c r="AF83">
        <v>1.929</v>
      </c>
      <c r="AG83">
        <v>-2.3759999999999999</v>
      </c>
      <c r="AH83">
        <v>5.585</v>
      </c>
      <c r="AI83">
        <v>5.15</v>
      </c>
      <c r="AJ83">
        <v>-8.1999999999999993</v>
      </c>
      <c r="AK83">
        <v>23.9</v>
      </c>
      <c r="AL83">
        <v>-10</v>
      </c>
      <c r="AM83">
        <v>13.5</v>
      </c>
      <c r="AN83">
        <v>32.316000000000003</v>
      </c>
      <c r="AO83">
        <v>1600.77</v>
      </c>
      <c r="AP83" t="s">
        <v>384</v>
      </c>
    </row>
    <row r="84" spans="1:42">
      <c r="A84" t="s">
        <v>300</v>
      </c>
      <c r="B84" t="s">
        <v>42</v>
      </c>
      <c r="C84" t="s">
        <v>280</v>
      </c>
      <c r="D84" t="s">
        <v>44</v>
      </c>
      <c r="E84" t="s">
        <v>281</v>
      </c>
      <c r="F84" t="s">
        <v>46</v>
      </c>
      <c r="G84" t="s">
        <v>47</v>
      </c>
      <c r="H84">
        <v>27</v>
      </c>
      <c r="I84" t="s">
        <v>56</v>
      </c>
      <c r="J84" t="s">
        <v>57</v>
      </c>
      <c r="K84">
        <v>7</v>
      </c>
      <c r="L84">
        <v>2</v>
      </c>
      <c r="M84" t="s">
        <v>70</v>
      </c>
      <c r="N84" t="s">
        <v>8931</v>
      </c>
      <c r="O84">
        <v>0.85</v>
      </c>
      <c r="P84" t="s">
        <v>71</v>
      </c>
      <c r="R84" t="s">
        <v>75</v>
      </c>
      <c r="S84" t="s">
        <v>42</v>
      </c>
      <c r="T84">
        <v>0</v>
      </c>
      <c r="U84">
        <v>1</v>
      </c>
      <c r="V84">
        <v>2</v>
      </c>
      <c r="W84">
        <v>1</v>
      </c>
      <c r="X84">
        <v>0</v>
      </c>
      <c r="Y84">
        <v>0</v>
      </c>
      <c r="Z84">
        <v>1</v>
      </c>
      <c r="AA84">
        <v>78.5</v>
      </c>
      <c r="AB84">
        <v>73.099999999999994</v>
      </c>
      <c r="AC84">
        <v>3.32</v>
      </c>
      <c r="AD84">
        <v>1.39</v>
      </c>
      <c r="AE84">
        <v>1.802</v>
      </c>
      <c r="AF84">
        <v>1.2609999999999999</v>
      </c>
      <c r="AG84">
        <v>-2.254</v>
      </c>
      <c r="AH84">
        <v>5.51</v>
      </c>
      <c r="AI84">
        <v>4.2699999999999996</v>
      </c>
      <c r="AJ84">
        <v>-8.52</v>
      </c>
      <c r="AK84">
        <v>23.9</v>
      </c>
      <c r="AL84">
        <v>-9</v>
      </c>
      <c r="AM84">
        <v>13.4</v>
      </c>
      <c r="AN84">
        <v>26.795999999999999</v>
      </c>
      <c r="AO84">
        <v>1590.99</v>
      </c>
      <c r="AP84" t="s">
        <v>385</v>
      </c>
    </row>
    <row r="85" spans="1:42">
      <c r="A85" t="s">
        <v>300</v>
      </c>
      <c r="B85" t="s">
        <v>42</v>
      </c>
      <c r="C85" t="s">
        <v>280</v>
      </c>
      <c r="D85" t="s">
        <v>44</v>
      </c>
      <c r="E85" t="s">
        <v>281</v>
      </c>
      <c r="F85" t="s">
        <v>46</v>
      </c>
      <c r="G85" t="s">
        <v>47</v>
      </c>
      <c r="H85">
        <v>23</v>
      </c>
      <c r="I85" t="s">
        <v>56</v>
      </c>
      <c r="J85" t="s">
        <v>57</v>
      </c>
      <c r="K85">
        <v>6</v>
      </c>
      <c r="L85">
        <v>3</v>
      </c>
      <c r="M85" t="s">
        <v>70</v>
      </c>
      <c r="N85" t="s">
        <v>8931</v>
      </c>
      <c r="O85">
        <v>0.90100000000000002</v>
      </c>
      <c r="P85" t="s">
        <v>71</v>
      </c>
      <c r="R85" t="s">
        <v>53</v>
      </c>
      <c r="S85" t="s">
        <v>54</v>
      </c>
      <c r="T85">
        <v>1</v>
      </c>
      <c r="U85">
        <v>1</v>
      </c>
      <c r="V85">
        <v>1</v>
      </c>
      <c r="W85">
        <v>1</v>
      </c>
      <c r="X85">
        <v>0</v>
      </c>
      <c r="Y85">
        <v>0</v>
      </c>
      <c r="Z85">
        <v>1</v>
      </c>
      <c r="AA85">
        <v>77.400000000000006</v>
      </c>
      <c r="AB85">
        <v>73.099999999999994</v>
      </c>
      <c r="AC85">
        <v>3.23</v>
      </c>
      <c r="AD85">
        <v>1.63</v>
      </c>
      <c r="AE85">
        <v>-0.23899999999999999</v>
      </c>
      <c r="AF85">
        <v>3.3620000000000001</v>
      </c>
      <c r="AG85">
        <v>-2.3450000000000002</v>
      </c>
      <c r="AH85">
        <v>5.7290000000000001</v>
      </c>
      <c r="AI85">
        <v>5.59</v>
      </c>
      <c r="AJ85">
        <v>-7.93</v>
      </c>
      <c r="AK85">
        <v>23.9</v>
      </c>
      <c r="AL85">
        <v>-10.5</v>
      </c>
      <c r="AM85">
        <v>13</v>
      </c>
      <c r="AN85">
        <v>35.368000000000002</v>
      </c>
      <c r="AO85">
        <v>1642.86</v>
      </c>
      <c r="AP85" t="s">
        <v>388</v>
      </c>
    </row>
    <row r="86" spans="1:42">
      <c r="A86" t="s">
        <v>300</v>
      </c>
      <c r="B86" t="s">
        <v>42</v>
      </c>
      <c r="C86" t="s">
        <v>280</v>
      </c>
      <c r="D86" t="s">
        <v>44</v>
      </c>
      <c r="E86" t="s">
        <v>281</v>
      </c>
      <c r="F86" t="s">
        <v>46</v>
      </c>
      <c r="G86" t="s">
        <v>47</v>
      </c>
      <c r="H86">
        <v>18</v>
      </c>
      <c r="I86" t="s">
        <v>56</v>
      </c>
      <c r="J86" t="s">
        <v>57</v>
      </c>
      <c r="K86">
        <v>5</v>
      </c>
      <c r="L86">
        <v>1</v>
      </c>
      <c r="M86" t="s">
        <v>70</v>
      </c>
      <c r="N86" t="s">
        <v>8931</v>
      </c>
      <c r="O86">
        <v>0.81100000000000005</v>
      </c>
      <c r="P86" t="s">
        <v>391</v>
      </c>
      <c r="R86" t="s">
        <v>66</v>
      </c>
      <c r="S86" t="s">
        <v>42</v>
      </c>
      <c r="T86">
        <v>0</v>
      </c>
      <c r="U86">
        <v>0</v>
      </c>
      <c r="V86">
        <v>0</v>
      </c>
      <c r="W86">
        <v>1</v>
      </c>
      <c r="X86">
        <v>0</v>
      </c>
      <c r="Y86">
        <v>1</v>
      </c>
      <c r="Z86">
        <v>1</v>
      </c>
      <c r="AA86">
        <v>78.7</v>
      </c>
      <c r="AB86">
        <v>72.3</v>
      </c>
      <c r="AC86">
        <v>3.08</v>
      </c>
      <c r="AD86">
        <v>1.42</v>
      </c>
      <c r="AE86">
        <v>0.48499999999999999</v>
      </c>
      <c r="AF86">
        <v>3.2320000000000002</v>
      </c>
      <c r="AG86">
        <v>-2.3050000000000002</v>
      </c>
      <c r="AH86">
        <v>5.6749999999999998</v>
      </c>
      <c r="AI86">
        <v>3.94</v>
      </c>
      <c r="AJ86">
        <v>-6.1</v>
      </c>
      <c r="AK86">
        <v>23.8</v>
      </c>
      <c r="AL86">
        <v>-8.9</v>
      </c>
      <c r="AM86">
        <v>12.2</v>
      </c>
      <c r="AN86">
        <v>33.097999999999999</v>
      </c>
      <c r="AO86">
        <v>1208.75</v>
      </c>
      <c r="AP86" t="s">
        <v>394</v>
      </c>
    </row>
    <row r="87" spans="1:42">
      <c r="A87" t="s">
        <v>300</v>
      </c>
      <c r="B87" t="s">
        <v>42</v>
      </c>
      <c r="C87" t="s">
        <v>280</v>
      </c>
      <c r="D87" t="s">
        <v>44</v>
      </c>
      <c r="E87" t="s">
        <v>281</v>
      </c>
      <c r="F87" t="s">
        <v>46</v>
      </c>
      <c r="G87" t="s">
        <v>47</v>
      </c>
      <c r="H87">
        <v>4</v>
      </c>
      <c r="I87" t="s">
        <v>60</v>
      </c>
      <c r="J87" t="s">
        <v>61</v>
      </c>
      <c r="K87">
        <v>1</v>
      </c>
      <c r="L87">
        <v>4</v>
      </c>
      <c r="M87" t="s">
        <v>70</v>
      </c>
      <c r="N87" t="s">
        <v>8931</v>
      </c>
      <c r="O87">
        <v>0.9</v>
      </c>
      <c r="P87" t="s">
        <v>96</v>
      </c>
      <c r="R87" t="s">
        <v>116</v>
      </c>
      <c r="S87" t="s">
        <v>42</v>
      </c>
      <c r="T87">
        <v>1</v>
      </c>
      <c r="U87">
        <v>2</v>
      </c>
      <c r="V87">
        <v>0</v>
      </c>
      <c r="W87">
        <v>0</v>
      </c>
      <c r="X87">
        <v>0</v>
      </c>
      <c r="Y87">
        <v>0</v>
      </c>
      <c r="Z87">
        <v>1</v>
      </c>
      <c r="AA87">
        <v>77.2</v>
      </c>
      <c r="AB87">
        <v>71.8</v>
      </c>
      <c r="AC87">
        <v>3.56</v>
      </c>
      <c r="AD87">
        <v>1.52</v>
      </c>
      <c r="AE87">
        <v>-0.46500000000000002</v>
      </c>
      <c r="AF87">
        <v>2.4220000000000002</v>
      </c>
      <c r="AG87">
        <v>-2.1850000000000001</v>
      </c>
      <c r="AH87">
        <v>5.8209999999999997</v>
      </c>
      <c r="AI87">
        <v>6.85</v>
      </c>
      <c r="AJ87">
        <v>-8.7899999999999991</v>
      </c>
      <c r="AK87">
        <v>23.8</v>
      </c>
      <c r="AL87">
        <v>-12</v>
      </c>
      <c r="AM87">
        <v>13.8</v>
      </c>
      <c r="AN87">
        <v>38.104999999999997</v>
      </c>
      <c r="AO87">
        <v>1839.04</v>
      </c>
      <c r="AP87" t="s">
        <v>405</v>
      </c>
    </row>
    <row r="88" spans="1:42">
      <c r="A88" t="s">
        <v>300</v>
      </c>
      <c r="B88" t="s">
        <v>42</v>
      </c>
      <c r="C88" t="s">
        <v>280</v>
      </c>
      <c r="D88" t="s">
        <v>44</v>
      </c>
      <c r="E88" t="s">
        <v>281</v>
      </c>
      <c r="F88" t="s">
        <v>46</v>
      </c>
      <c r="G88" t="s">
        <v>47</v>
      </c>
      <c r="H88">
        <v>3</v>
      </c>
      <c r="I88" t="s">
        <v>56</v>
      </c>
      <c r="J88" t="s">
        <v>57</v>
      </c>
      <c r="K88">
        <v>1</v>
      </c>
      <c r="L88">
        <v>3</v>
      </c>
      <c r="M88" t="s">
        <v>70</v>
      </c>
      <c r="N88" t="s">
        <v>8931</v>
      </c>
      <c r="O88">
        <v>0.876</v>
      </c>
      <c r="P88" t="s">
        <v>96</v>
      </c>
      <c r="R88" t="s">
        <v>116</v>
      </c>
      <c r="S88" t="s">
        <v>42</v>
      </c>
      <c r="T88">
        <v>0</v>
      </c>
      <c r="U88">
        <v>2</v>
      </c>
      <c r="V88">
        <v>0</v>
      </c>
      <c r="W88">
        <v>0</v>
      </c>
      <c r="X88">
        <v>0</v>
      </c>
      <c r="Y88">
        <v>0</v>
      </c>
      <c r="Z88">
        <v>1</v>
      </c>
      <c r="AA88">
        <v>78.599999999999994</v>
      </c>
      <c r="AB88">
        <v>71.8</v>
      </c>
      <c r="AC88">
        <v>3.48</v>
      </c>
      <c r="AD88">
        <v>1.52</v>
      </c>
      <c r="AE88">
        <v>-1.1659999999999999</v>
      </c>
      <c r="AF88">
        <v>3.907</v>
      </c>
      <c r="AG88">
        <v>-2.3639999999999999</v>
      </c>
      <c r="AH88">
        <v>5.9349999999999996</v>
      </c>
      <c r="AI88">
        <v>5.71</v>
      </c>
      <c r="AJ88">
        <v>-8.41</v>
      </c>
      <c r="AK88">
        <v>23.7</v>
      </c>
      <c r="AL88">
        <v>-10.4</v>
      </c>
      <c r="AM88">
        <v>13.2</v>
      </c>
      <c r="AN88">
        <v>34.357999999999997</v>
      </c>
      <c r="AO88">
        <v>1684.73</v>
      </c>
      <c r="AP88" t="s">
        <v>406</v>
      </c>
    </row>
    <row r="89" spans="1:42">
      <c r="A89" t="s">
        <v>407</v>
      </c>
      <c r="B89" t="s">
        <v>42</v>
      </c>
      <c r="C89" t="s">
        <v>408</v>
      </c>
      <c r="D89" t="s">
        <v>409</v>
      </c>
      <c r="E89" t="s">
        <v>410</v>
      </c>
      <c r="F89" t="s">
        <v>411</v>
      </c>
      <c r="G89" t="s">
        <v>47</v>
      </c>
      <c r="H89">
        <v>4</v>
      </c>
      <c r="I89" t="s">
        <v>69</v>
      </c>
      <c r="J89" t="s">
        <v>61</v>
      </c>
      <c r="K89">
        <v>1</v>
      </c>
      <c r="L89">
        <v>4</v>
      </c>
      <c r="M89" t="s">
        <v>50</v>
      </c>
      <c r="N89" t="s">
        <v>8931</v>
      </c>
      <c r="O89">
        <v>0.626</v>
      </c>
      <c r="P89" t="s">
        <v>71</v>
      </c>
      <c r="R89" t="s">
        <v>116</v>
      </c>
      <c r="S89" t="s">
        <v>42</v>
      </c>
      <c r="T89">
        <v>2</v>
      </c>
      <c r="U89">
        <v>1</v>
      </c>
      <c r="V89">
        <v>0</v>
      </c>
      <c r="W89">
        <v>0</v>
      </c>
      <c r="X89">
        <v>0</v>
      </c>
      <c r="Y89">
        <v>0</v>
      </c>
      <c r="Z89">
        <v>1</v>
      </c>
      <c r="AA89">
        <v>78.2</v>
      </c>
      <c r="AB89">
        <v>73.3</v>
      </c>
      <c r="AC89">
        <v>3.56</v>
      </c>
      <c r="AD89">
        <v>1.77</v>
      </c>
      <c r="AE89">
        <v>0.39800000000000002</v>
      </c>
      <c r="AF89">
        <v>2.0550000000000002</v>
      </c>
      <c r="AG89">
        <v>-2.61</v>
      </c>
      <c r="AH89">
        <v>5.71</v>
      </c>
      <c r="AI89">
        <v>4.07</v>
      </c>
      <c r="AJ89">
        <v>-3.46</v>
      </c>
      <c r="AK89">
        <v>23.9</v>
      </c>
      <c r="AL89">
        <v>-9.6999999999999993</v>
      </c>
      <c r="AM89">
        <v>11.3</v>
      </c>
      <c r="AN89">
        <v>50.064</v>
      </c>
      <c r="AO89">
        <v>899.303</v>
      </c>
      <c r="AP89" t="s">
        <v>415</v>
      </c>
    </row>
    <row r="90" spans="1:42">
      <c r="A90" t="s">
        <v>407</v>
      </c>
      <c r="B90" t="s">
        <v>42</v>
      </c>
      <c r="C90" t="s">
        <v>408</v>
      </c>
      <c r="D90" t="s">
        <v>409</v>
      </c>
      <c r="E90" t="s">
        <v>410</v>
      </c>
      <c r="F90" t="s">
        <v>411</v>
      </c>
      <c r="G90" t="s">
        <v>47</v>
      </c>
      <c r="H90">
        <v>5</v>
      </c>
      <c r="I90" t="s">
        <v>60</v>
      </c>
      <c r="J90" t="s">
        <v>61</v>
      </c>
      <c r="K90">
        <v>1</v>
      </c>
      <c r="L90">
        <v>5</v>
      </c>
      <c r="M90" t="s">
        <v>50</v>
      </c>
      <c r="N90" t="s">
        <v>8931</v>
      </c>
      <c r="O90">
        <v>0.624</v>
      </c>
      <c r="P90" t="s">
        <v>71</v>
      </c>
      <c r="R90" t="s">
        <v>116</v>
      </c>
      <c r="S90" t="s">
        <v>42</v>
      </c>
      <c r="T90">
        <v>2</v>
      </c>
      <c r="U90">
        <v>2</v>
      </c>
      <c r="V90">
        <v>0</v>
      </c>
      <c r="W90">
        <v>0</v>
      </c>
      <c r="X90">
        <v>0</v>
      </c>
      <c r="Y90">
        <v>0</v>
      </c>
      <c r="Z90">
        <v>1</v>
      </c>
      <c r="AA90">
        <v>80.099999999999994</v>
      </c>
      <c r="AB90">
        <v>74.599999999999994</v>
      </c>
      <c r="AC90">
        <v>3.56</v>
      </c>
      <c r="AD90">
        <v>1.77</v>
      </c>
      <c r="AE90">
        <v>0.96499999999999997</v>
      </c>
      <c r="AF90">
        <v>1.625</v>
      </c>
      <c r="AG90">
        <v>-2.56</v>
      </c>
      <c r="AH90">
        <v>5.5629999999999997</v>
      </c>
      <c r="AI90">
        <v>2.89</v>
      </c>
      <c r="AJ90">
        <v>-3.52</v>
      </c>
      <c r="AK90">
        <v>23.9</v>
      </c>
      <c r="AL90">
        <v>-7.9</v>
      </c>
      <c r="AM90">
        <v>10.9</v>
      </c>
      <c r="AN90">
        <v>39.844999999999999</v>
      </c>
      <c r="AO90">
        <v>778.36800000000005</v>
      </c>
      <c r="AP90" t="s">
        <v>416</v>
      </c>
    </row>
    <row r="91" spans="1:42">
      <c r="A91" t="s">
        <v>407</v>
      </c>
      <c r="B91" t="s">
        <v>42</v>
      </c>
      <c r="C91" t="s">
        <v>408</v>
      </c>
      <c r="D91" t="s">
        <v>409</v>
      </c>
      <c r="E91" t="s">
        <v>410</v>
      </c>
      <c r="F91" t="s">
        <v>411</v>
      </c>
      <c r="G91" t="s">
        <v>47</v>
      </c>
      <c r="H91">
        <v>6</v>
      </c>
      <c r="I91" t="s">
        <v>69</v>
      </c>
      <c r="J91" t="s">
        <v>61</v>
      </c>
      <c r="K91">
        <v>1</v>
      </c>
      <c r="L91">
        <v>6</v>
      </c>
      <c r="M91" t="s">
        <v>50</v>
      </c>
      <c r="N91" t="s">
        <v>8931</v>
      </c>
      <c r="O91">
        <v>0.64200000000000002</v>
      </c>
      <c r="P91" t="s">
        <v>71</v>
      </c>
      <c r="R91" t="s">
        <v>116</v>
      </c>
      <c r="S91" t="s">
        <v>42</v>
      </c>
      <c r="T91">
        <v>2</v>
      </c>
      <c r="U91">
        <v>2</v>
      </c>
      <c r="V91">
        <v>0</v>
      </c>
      <c r="W91">
        <v>0</v>
      </c>
      <c r="X91">
        <v>0</v>
      </c>
      <c r="Y91">
        <v>0</v>
      </c>
      <c r="Z91">
        <v>1</v>
      </c>
      <c r="AA91">
        <v>79.099999999999994</v>
      </c>
      <c r="AB91">
        <v>73.7</v>
      </c>
      <c r="AC91">
        <v>3.56</v>
      </c>
      <c r="AD91">
        <v>1.77</v>
      </c>
      <c r="AE91">
        <v>-0.55300000000000005</v>
      </c>
      <c r="AF91">
        <v>2.157</v>
      </c>
      <c r="AG91">
        <v>-2.766</v>
      </c>
      <c r="AH91">
        <v>5.6920000000000002</v>
      </c>
      <c r="AI91">
        <v>2.5</v>
      </c>
      <c r="AJ91">
        <v>-1.96</v>
      </c>
      <c r="AK91">
        <v>23.9</v>
      </c>
      <c r="AL91">
        <v>-6.7</v>
      </c>
      <c r="AM91">
        <v>10.4</v>
      </c>
      <c r="AN91">
        <v>52.613999999999997</v>
      </c>
      <c r="AO91">
        <v>537.23</v>
      </c>
      <c r="AP91" t="s">
        <v>417</v>
      </c>
    </row>
    <row r="92" spans="1:42">
      <c r="A92" t="s">
        <v>407</v>
      </c>
      <c r="B92" t="s">
        <v>42</v>
      </c>
      <c r="C92" t="s">
        <v>408</v>
      </c>
      <c r="D92" t="s">
        <v>409</v>
      </c>
      <c r="E92" t="s">
        <v>410</v>
      </c>
      <c r="F92" t="s">
        <v>411</v>
      </c>
      <c r="G92" t="s">
        <v>47</v>
      </c>
      <c r="H92">
        <v>16</v>
      </c>
      <c r="I92" t="s">
        <v>60</v>
      </c>
      <c r="J92" t="s">
        <v>61</v>
      </c>
      <c r="K92">
        <v>3</v>
      </c>
      <c r="L92">
        <v>6</v>
      </c>
      <c r="M92" t="s">
        <v>50</v>
      </c>
      <c r="N92" t="s">
        <v>8931</v>
      </c>
      <c r="O92">
        <v>0.61799999999999999</v>
      </c>
      <c r="P92" t="s">
        <v>282</v>
      </c>
      <c r="R92" t="s">
        <v>97</v>
      </c>
      <c r="S92" t="s">
        <v>42</v>
      </c>
      <c r="T92">
        <v>3</v>
      </c>
      <c r="U92">
        <v>2</v>
      </c>
      <c r="V92">
        <v>2</v>
      </c>
      <c r="W92">
        <v>0</v>
      </c>
      <c r="X92">
        <v>0</v>
      </c>
      <c r="Y92">
        <v>0</v>
      </c>
      <c r="Z92">
        <v>1</v>
      </c>
      <c r="AA92">
        <v>80</v>
      </c>
      <c r="AB92">
        <v>74.3</v>
      </c>
      <c r="AC92">
        <v>3.65</v>
      </c>
      <c r="AD92">
        <v>1.85</v>
      </c>
      <c r="AE92">
        <v>0.88100000000000001</v>
      </c>
      <c r="AF92">
        <v>1.964</v>
      </c>
      <c r="AG92">
        <v>-2.5739999999999998</v>
      </c>
      <c r="AH92">
        <v>5.5620000000000003</v>
      </c>
      <c r="AI92">
        <v>1.38</v>
      </c>
      <c r="AJ92">
        <v>-2.04</v>
      </c>
      <c r="AK92">
        <v>23.8</v>
      </c>
      <c r="AL92">
        <v>-5.0999999999999996</v>
      </c>
      <c r="AM92">
        <v>10.3</v>
      </c>
      <c r="AN92">
        <v>34.774000000000001</v>
      </c>
      <c r="AO92">
        <v>415.67899999999997</v>
      </c>
      <c r="AP92" t="s">
        <v>427</v>
      </c>
    </row>
    <row r="93" spans="1:42">
      <c r="A93" t="s">
        <v>407</v>
      </c>
      <c r="B93" t="s">
        <v>42</v>
      </c>
      <c r="C93" t="s">
        <v>408</v>
      </c>
      <c r="D93" t="s">
        <v>409</v>
      </c>
      <c r="E93" t="s">
        <v>410</v>
      </c>
      <c r="F93" t="s">
        <v>411</v>
      </c>
      <c r="G93" t="s">
        <v>47</v>
      </c>
      <c r="H93">
        <v>20</v>
      </c>
      <c r="I93" t="s">
        <v>56</v>
      </c>
      <c r="J93" t="s">
        <v>57</v>
      </c>
      <c r="K93">
        <v>5</v>
      </c>
      <c r="L93">
        <v>1</v>
      </c>
      <c r="M93" t="s">
        <v>50</v>
      </c>
      <c r="N93" t="s">
        <v>8931</v>
      </c>
      <c r="O93">
        <v>0.61599999999999999</v>
      </c>
      <c r="P93" t="s">
        <v>71</v>
      </c>
      <c r="R93" t="s">
        <v>66</v>
      </c>
      <c r="S93" t="s">
        <v>42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2</v>
      </c>
      <c r="AA93">
        <v>77.3</v>
      </c>
      <c r="AB93">
        <v>72.400000000000006</v>
      </c>
      <c r="AC93">
        <v>3.3</v>
      </c>
      <c r="AD93">
        <v>1.43</v>
      </c>
      <c r="AE93">
        <v>1.3320000000000001</v>
      </c>
      <c r="AF93">
        <v>1.2569999999999999</v>
      </c>
      <c r="AG93">
        <v>-2.4660000000000002</v>
      </c>
      <c r="AH93">
        <v>5.7060000000000004</v>
      </c>
      <c r="AI93">
        <v>1.04</v>
      </c>
      <c r="AJ93">
        <v>-2.4700000000000002</v>
      </c>
      <c r="AK93">
        <v>23.9</v>
      </c>
      <c r="AL93">
        <v>-4</v>
      </c>
      <c r="AM93">
        <v>11.1</v>
      </c>
      <c r="AN93">
        <v>23.38</v>
      </c>
      <c r="AO93">
        <v>439.07799999999997</v>
      </c>
      <c r="AP93" t="s">
        <v>431</v>
      </c>
    </row>
    <row r="94" spans="1:42">
      <c r="A94" t="s">
        <v>407</v>
      </c>
      <c r="B94" t="s">
        <v>42</v>
      </c>
      <c r="C94" t="s">
        <v>408</v>
      </c>
      <c r="D94" t="s">
        <v>409</v>
      </c>
      <c r="E94" t="s">
        <v>410</v>
      </c>
      <c r="F94" t="s">
        <v>411</v>
      </c>
      <c r="G94" t="s">
        <v>47</v>
      </c>
      <c r="H94">
        <v>22</v>
      </c>
      <c r="I94" t="s">
        <v>69</v>
      </c>
      <c r="J94" t="s">
        <v>61</v>
      </c>
      <c r="K94">
        <v>5</v>
      </c>
      <c r="L94">
        <v>3</v>
      </c>
      <c r="M94" t="s">
        <v>50</v>
      </c>
      <c r="N94" t="s">
        <v>8931</v>
      </c>
      <c r="O94">
        <v>0.36199999999999999</v>
      </c>
      <c r="P94" t="s">
        <v>71</v>
      </c>
      <c r="R94" t="s">
        <v>66</v>
      </c>
      <c r="S94" t="s">
        <v>42</v>
      </c>
      <c r="T94">
        <v>1</v>
      </c>
      <c r="U94">
        <v>1</v>
      </c>
      <c r="V94">
        <v>0</v>
      </c>
      <c r="W94">
        <v>0</v>
      </c>
      <c r="X94">
        <v>0</v>
      </c>
      <c r="Y94">
        <v>0</v>
      </c>
      <c r="Z94">
        <v>2</v>
      </c>
      <c r="AA94">
        <v>82.9</v>
      </c>
      <c r="AB94">
        <v>77.3</v>
      </c>
      <c r="AC94">
        <v>3.12</v>
      </c>
      <c r="AD94">
        <v>1.51</v>
      </c>
      <c r="AE94">
        <v>0.16400000000000001</v>
      </c>
      <c r="AF94">
        <v>1.4750000000000001</v>
      </c>
      <c r="AG94">
        <v>-2.7189999999999999</v>
      </c>
      <c r="AH94">
        <v>5.4720000000000004</v>
      </c>
      <c r="AI94">
        <v>-3.46</v>
      </c>
      <c r="AJ94">
        <v>2.36</v>
      </c>
      <c r="AK94">
        <v>23.9</v>
      </c>
      <c r="AL94">
        <v>7.6</v>
      </c>
      <c r="AM94">
        <v>7.9</v>
      </c>
      <c r="AN94">
        <v>235.21600000000001</v>
      </c>
      <c r="AO94">
        <v>758.05200000000002</v>
      </c>
      <c r="AP94" t="s">
        <v>433</v>
      </c>
    </row>
    <row r="95" spans="1:42">
      <c r="A95" t="s">
        <v>407</v>
      </c>
      <c r="B95" t="s">
        <v>42</v>
      </c>
      <c r="C95" t="s">
        <v>408</v>
      </c>
      <c r="D95" t="s">
        <v>409</v>
      </c>
      <c r="E95" t="s">
        <v>410</v>
      </c>
      <c r="F95" t="s">
        <v>411</v>
      </c>
      <c r="G95" t="s">
        <v>47</v>
      </c>
      <c r="H95">
        <v>23</v>
      </c>
      <c r="I95" t="s">
        <v>56</v>
      </c>
      <c r="J95" t="s">
        <v>57</v>
      </c>
      <c r="K95">
        <v>5</v>
      </c>
      <c r="L95">
        <v>4</v>
      </c>
      <c r="M95" t="s">
        <v>50</v>
      </c>
      <c r="N95" t="s">
        <v>8931</v>
      </c>
      <c r="O95">
        <v>0.43</v>
      </c>
      <c r="P95" t="s">
        <v>71</v>
      </c>
      <c r="R95" t="s">
        <v>66</v>
      </c>
      <c r="S95" t="s">
        <v>42</v>
      </c>
      <c r="T95">
        <v>1</v>
      </c>
      <c r="U95">
        <v>2</v>
      </c>
      <c r="V95">
        <v>0</v>
      </c>
      <c r="W95">
        <v>0</v>
      </c>
      <c r="X95">
        <v>0</v>
      </c>
      <c r="Y95">
        <v>0</v>
      </c>
      <c r="Z95">
        <v>2</v>
      </c>
      <c r="AA95">
        <v>83.6</v>
      </c>
      <c r="AB95">
        <v>77.900000000000006</v>
      </c>
      <c r="AC95">
        <v>3.26</v>
      </c>
      <c r="AD95">
        <v>1.43</v>
      </c>
      <c r="AE95">
        <v>-1.6439999999999999</v>
      </c>
      <c r="AF95">
        <v>2.206</v>
      </c>
      <c r="AG95">
        <v>-2.8759999999999999</v>
      </c>
      <c r="AH95">
        <v>5.5010000000000003</v>
      </c>
      <c r="AI95">
        <v>-0.91</v>
      </c>
      <c r="AJ95">
        <v>2.36</v>
      </c>
      <c r="AK95">
        <v>23.9</v>
      </c>
      <c r="AL95">
        <v>1.7</v>
      </c>
      <c r="AM95">
        <v>7.6</v>
      </c>
      <c r="AN95">
        <v>200.78200000000001</v>
      </c>
      <c r="AO95">
        <v>466.79300000000001</v>
      </c>
      <c r="AP95" t="s">
        <v>434</v>
      </c>
    </row>
    <row r="96" spans="1:42">
      <c r="A96" t="s">
        <v>407</v>
      </c>
      <c r="B96" t="s">
        <v>42</v>
      </c>
      <c r="C96" t="s">
        <v>408</v>
      </c>
      <c r="D96" t="s">
        <v>409</v>
      </c>
      <c r="E96" t="s">
        <v>410</v>
      </c>
      <c r="F96" t="s">
        <v>411</v>
      </c>
      <c r="G96" t="s">
        <v>47</v>
      </c>
      <c r="H96">
        <v>24</v>
      </c>
      <c r="I96" t="s">
        <v>69</v>
      </c>
      <c r="J96" t="s">
        <v>61</v>
      </c>
      <c r="K96">
        <v>5</v>
      </c>
      <c r="L96">
        <v>5</v>
      </c>
      <c r="M96" t="s">
        <v>50</v>
      </c>
      <c r="N96" t="s">
        <v>8931</v>
      </c>
      <c r="O96">
        <v>0.64400000000000002</v>
      </c>
      <c r="P96" t="s">
        <v>71</v>
      </c>
      <c r="R96" t="s">
        <v>66</v>
      </c>
      <c r="S96" t="s">
        <v>42</v>
      </c>
      <c r="T96">
        <v>2</v>
      </c>
      <c r="U96">
        <v>2</v>
      </c>
      <c r="V96">
        <v>0</v>
      </c>
      <c r="W96">
        <v>0</v>
      </c>
      <c r="X96">
        <v>0</v>
      </c>
      <c r="Y96">
        <v>0</v>
      </c>
      <c r="Z96">
        <v>2</v>
      </c>
      <c r="AA96">
        <v>79.099999999999994</v>
      </c>
      <c r="AB96">
        <v>74.2</v>
      </c>
      <c r="AC96">
        <v>3.12</v>
      </c>
      <c r="AD96">
        <v>1.51</v>
      </c>
      <c r="AE96">
        <v>0.68300000000000005</v>
      </c>
      <c r="AF96">
        <v>1.248</v>
      </c>
      <c r="AG96">
        <v>-2.4969999999999999</v>
      </c>
      <c r="AH96">
        <v>5.5529999999999999</v>
      </c>
      <c r="AI96">
        <v>2.5099999999999998</v>
      </c>
      <c r="AJ96">
        <v>-1.79</v>
      </c>
      <c r="AK96">
        <v>23.9</v>
      </c>
      <c r="AL96">
        <v>-7.1</v>
      </c>
      <c r="AM96">
        <v>10.4</v>
      </c>
      <c r="AN96">
        <v>55.32</v>
      </c>
      <c r="AO96">
        <v>522.83100000000002</v>
      </c>
      <c r="AP96" t="s">
        <v>435</v>
      </c>
    </row>
    <row r="97" spans="1:42">
      <c r="A97" t="s">
        <v>407</v>
      </c>
      <c r="B97" t="s">
        <v>42</v>
      </c>
      <c r="C97" t="s">
        <v>408</v>
      </c>
      <c r="D97" t="s">
        <v>409</v>
      </c>
      <c r="E97" t="s">
        <v>410</v>
      </c>
      <c r="F97" t="s">
        <v>411</v>
      </c>
      <c r="G97" t="s">
        <v>47</v>
      </c>
      <c r="H97">
        <v>32</v>
      </c>
      <c r="I97" t="s">
        <v>56</v>
      </c>
      <c r="J97" t="s">
        <v>57</v>
      </c>
      <c r="K97">
        <v>7</v>
      </c>
      <c r="L97">
        <v>3</v>
      </c>
      <c r="M97" t="s">
        <v>50</v>
      </c>
      <c r="N97" t="s">
        <v>8931</v>
      </c>
      <c r="O97">
        <v>0.63100000000000001</v>
      </c>
      <c r="P97" t="s">
        <v>71</v>
      </c>
      <c r="R97" t="s">
        <v>165</v>
      </c>
      <c r="S97" t="s">
        <v>54</v>
      </c>
      <c r="T97">
        <v>0</v>
      </c>
      <c r="U97">
        <v>2</v>
      </c>
      <c r="V97">
        <v>2</v>
      </c>
      <c r="W97">
        <v>0</v>
      </c>
      <c r="X97">
        <v>0</v>
      </c>
      <c r="Y97">
        <v>0</v>
      </c>
      <c r="Z97">
        <v>2</v>
      </c>
      <c r="AA97">
        <v>78.7</v>
      </c>
      <c r="AB97">
        <v>73.599999999999994</v>
      </c>
      <c r="AC97">
        <v>3.59</v>
      </c>
      <c r="AD97">
        <v>1.67</v>
      </c>
      <c r="AE97">
        <v>-1.8420000000000001</v>
      </c>
      <c r="AF97">
        <v>1.4870000000000001</v>
      </c>
      <c r="AG97">
        <v>-2.952</v>
      </c>
      <c r="AH97">
        <v>5.585</v>
      </c>
      <c r="AI97">
        <v>2.25</v>
      </c>
      <c r="AJ97">
        <v>-3.33</v>
      </c>
      <c r="AK97">
        <v>23.9</v>
      </c>
      <c r="AL97">
        <v>-5.2</v>
      </c>
      <c r="AM97">
        <v>11</v>
      </c>
      <c r="AN97">
        <v>34.49</v>
      </c>
      <c r="AO97">
        <v>677.702</v>
      </c>
      <c r="AP97" t="s">
        <v>443</v>
      </c>
    </row>
    <row r="98" spans="1:42">
      <c r="A98" t="s">
        <v>407</v>
      </c>
      <c r="B98" t="s">
        <v>42</v>
      </c>
      <c r="C98" t="s">
        <v>408</v>
      </c>
      <c r="D98" t="s">
        <v>409</v>
      </c>
      <c r="E98" t="s">
        <v>410</v>
      </c>
      <c r="F98" t="s">
        <v>411</v>
      </c>
      <c r="G98" t="s">
        <v>47</v>
      </c>
      <c r="H98">
        <v>35</v>
      </c>
      <c r="I98" t="s">
        <v>63</v>
      </c>
      <c r="J98" t="s">
        <v>61</v>
      </c>
      <c r="K98">
        <v>7</v>
      </c>
      <c r="L98">
        <v>6</v>
      </c>
      <c r="M98" t="s">
        <v>50</v>
      </c>
      <c r="N98" t="s">
        <v>8931</v>
      </c>
      <c r="O98">
        <v>0.63600000000000001</v>
      </c>
      <c r="P98" t="s">
        <v>71</v>
      </c>
      <c r="R98" t="s">
        <v>165</v>
      </c>
      <c r="S98" t="s">
        <v>54</v>
      </c>
      <c r="T98">
        <v>3</v>
      </c>
      <c r="U98">
        <v>2</v>
      </c>
      <c r="V98">
        <v>2</v>
      </c>
      <c r="W98">
        <v>0</v>
      </c>
      <c r="X98">
        <v>0</v>
      </c>
      <c r="Y98">
        <v>0</v>
      </c>
      <c r="Z98">
        <v>2</v>
      </c>
      <c r="AA98">
        <v>80.099999999999994</v>
      </c>
      <c r="AB98">
        <v>74.599999999999994</v>
      </c>
      <c r="AC98">
        <v>3.63</v>
      </c>
      <c r="AD98">
        <v>1.63</v>
      </c>
      <c r="AE98">
        <v>-1.069</v>
      </c>
      <c r="AF98">
        <v>2.2570000000000001</v>
      </c>
      <c r="AG98">
        <v>-2.7160000000000002</v>
      </c>
      <c r="AH98">
        <v>5.6130000000000004</v>
      </c>
      <c r="AI98">
        <v>1.04</v>
      </c>
      <c r="AJ98">
        <v>-0.28999999999999998</v>
      </c>
      <c r="AK98">
        <v>23.9</v>
      </c>
      <c r="AL98">
        <v>-3.5</v>
      </c>
      <c r="AM98">
        <v>9.4</v>
      </c>
      <c r="AN98">
        <v>77.013999999999996</v>
      </c>
      <c r="AO98">
        <v>184.708</v>
      </c>
      <c r="AP98" t="s">
        <v>446</v>
      </c>
    </row>
    <row r="99" spans="1:42">
      <c r="A99" t="s">
        <v>407</v>
      </c>
      <c r="B99" t="s">
        <v>42</v>
      </c>
      <c r="C99" t="s">
        <v>408</v>
      </c>
      <c r="D99" t="s">
        <v>409</v>
      </c>
      <c r="E99" t="s">
        <v>410</v>
      </c>
      <c r="F99" t="s">
        <v>411</v>
      </c>
      <c r="G99" t="s">
        <v>47</v>
      </c>
      <c r="H99">
        <v>44</v>
      </c>
      <c r="I99" t="s">
        <v>69</v>
      </c>
      <c r="J99" t="s">
        <v>61</v>
      </c>
      <c r="K99">
        <v>10</v>
      </c>
      <c r="L99">
        <v>2</v>
      </c>
      <c r="M99" t="s">
        <v>50</v>
      </c>
      <c r="N99" t="s">
        <v>8931</v>
      </c>
      <c r="O99">
        <v>0.625</v>
      </c>
      <c r="P99" t="s">
        <v>71</v>
      </c>
      <c r="R99" t="s">
        <v>116</v>
      </c>
      <c r="S99" t="s">
        <v>42</v>
      </c>
      <c r="T99">
        <v>1</v>
      </c>
      <c r="U99">
        <v>0</v>
      </c>
      <c r="V99">
        <v>1</v>
      </c>
      <c r="W99">
        <v>1</v>
      </c>
      <c r="X99">
        <v>0</v>
      </c>
      <c r="Y99">
        <v>0</v>
      </c>
      <c r="Z99">
        <v>3</v>
      </c>
      <c r="AA99">
        <v>79.5</v>
      </c>
      <c r="AB99">
        <v>74</v>
      </c>
      <c r="AC99">
        <v>3.56</v>
      </c>
      <c r="AD99">
        <v>1.77</v>
      </c>
      <c r="AE99">
        <v>0.94299999999999995</v>
      </c>
      <c r="AF99">
        <v>2.0510000000000002</v>
      </c>
      <c r="AG99">
        <v>-2.3759999999999999</v>
      </c>
      <c r="AH99">
        <v>5.7039999999999997</v>
      </c>
      <c r="AI99">
        <v>0.56000000000000005</v>
      </c>
      <c r="AJ99">
        <v>-0.85</v>
      </c>
      <c r="AK99">
        <v>23.9</v>
      </c>
      <c r="AL99">
        <v>-3.3</v>
      </c>
      <c r="AM99">
        <v>9.9</v>
      </c>
      <c r="AN99">
        <v>35.155000000000001</v>
      </c>
      <c r="AO99">
        <v>167.68199999999999</v>
      </c>
      <c r="AP99" t="s">
        <v>448</v>
      </c>
    </row>
    <row r="100" spans="1:42">
      <c r="A100" t="s">
        <v>407</v>
      </c>
      <c r="B100" t="s">
        <v>42</v>
      </c>
      <c r="C100" t="s">
        <v>408</v>
      </c>
      <c r="D100" t="s">
        <v>409</v>
      </c>
      <c r="E100" t="s">
        <v>410</v>
      </c>
      <c r="F100" t="s">
        <v>411</v>
      </c>
      <c r="G100" t="s">
        <v>47</v>
      </c>
      <c r="H100">
        <v>47</v>
      </c>
      <c r="I100" t="s">
        <v>69</v>
      </c>
      <c r="J100" t="s">
        <v>61</v>
      </c>
      <c r="K100">
        <v>10</v>
      </c>
      <c r="L100">
        <v>5</v>
      </c>
      <c r="M100" t="s">
        <v>50</v>
      </c>
      <c r="N100" t="s">
        <v>8931</v>
      </c>
      <c r="O100">
        <v>0.64600000000000002</v>
      </c>
      <c r="P100" t="s">
        <v>71</v>
      </c>
      <c r="R100" t="s">
        <v>116</v>
      </c>
      <c r="S100" t="s">
        <v>42</v>
      </c>
      <c r="T100">
        <v>2</v>
      </c>
      <c r="U100">
        <v>2</v>
      </c>
      <c r="V100">
        <v>1</v>
      </c>
      <c r="W100">
        <v>1</v>
      </c>
      <c r="X100">
        <v>0</v>
      </c>
      <c r="Y100">
        <v>0</v>
      </c>
      <c r="Z100">
        <v>3</v>
      </c>
      <c r="AA100">
        <v>80.3</v>
      </c>
      <c r="AB100">
        <v>74.7</v>
      </c>
      <c r="AC100">
        <v>3.56</v>
      </c>
      <c r="AD100">
        <v>1.77</v>
      </c>
      <c r="AE100">
        <v>0.73499999999999999</v>
      </c>
      <c r="AF100">
        <v>1.222</v>
      </c>
      <c r="AG100">
        <v>-2.37</v>
      </c>
      <c r="AH100">
        <v>5.532</v>
      </c>
      <c r="AI100">
        <v>1.74</v>
      </c>
      <c r="AJ100">
        <v>0.15</v>
      </c>
      <c r="AK100">
        <v>23.9</v>
      </c>
      <c r="AL100">
        <v>-6.2</v>
      </c>
      <c r="AM100">
        <v>9.4</v>
      </c>
      <c r="AN100">
        <v>96.524000000000001</v>
      </c>
      <c r="AO100">
        <v>301.93400000000003</v>
      </c>
      <c r="AP100" t="s">
        <v>451</v>
      </c>
    </row>
    <row r="101" spans="1:42">
      <c r="A101" t="s">
        <v>407</v>
      </c>
      <c r="B101" t="s">
        <v>42</v>
      </c>
      <c r="C101" t="s">
        <v>408</v>
      </c>
      <c r="D101" t="s">
        <v>409</v>
      </c>
      <c r="E101" t="s">
        <v>410</v>
      </c>
      <c r="F101" t="s">
        <v>411</v>
      </c>
      <c r="G101" t="s">
        <v>47</v>
      </c>
      <c r="H101">
        <v>49</v>
      </c>
      <c r="I101" t="s">
        <v>63</v>
      </c>
      <c r="J101" t="s">
        <v>61</v>
      </c>
      <c r="K101">
        <v>12</v>
      </c>
      <c r="L101">
        <v>1</v>
      </c>
      <c r="M101" t="s">
        <v>50</v>
      </c>
      <c r="N101" t="s">
        <v>8931</v>
      </c>
      <c r="O101">
        <v>0.626</v>
      </c>
      <c r="P101" t="s">
        <v>65</v>
      </c>
      <c r="R101" t="s">
        <v>97</v>
      </c>
      <c r="S101" t="s">
        <v>42</v>
      </c>
      <c r="T101">
        <v>0</v>
      </c>
      <c r="U101">
        <v>0</v>
      </c>
      <c r="V101">
        <v>2</v>
      </c>
      <c r="W101">
        <v>1</v>
      </c>
      <c r="X101">
        <v>1</v>
      </c>
      <c r="Y101">
        <v>0</v>
      </c>
      <c r="Z101">
        <v>3</v>
      </c>
      <c r="AA101">
        <v>80.099999999999994</v>
      </c>
      <c r="AB101">
        <v>75</v>
      </c>
      <c r="AC101">
        <v>3.71</v>
      </c>
      <c r="AD101">
        <v>1.8</v>
      </c>
      <c r="AE101">
        <v>0.52600000000000002</v>
      </c>
      <c r="AF101">
        <v>1.587</v>
      </c>
      <c r="AG101">
        <v>-2.4860000000000002</v>
      </c>
      <c r="AH101">
        <v>5.5519999999999996</v>
      </c>
      <c r="AI101">
        <v>0.88</v>
      </c>
      <c r="AJ101">
        <v>-0.93</v>
      </c>
      <c r="AK101">
        <v>23.9</v>
      </c>
      <c r="AL101">
        <v>-3.8</v>
      </c>
      <c r="AM101">
        <v>9.6999999999999993</v>
      </c>
      <c r="AN101">
        <v>45.183999999999997</v>
      </c>
      <c r="AO101">
        <v>216.80600000000001</v>
      </c>
      <c r="AP101" t="s">
        <v>453</v>
      </c>
    </row>
    <row r="102" spans="1:42">
      <c r="A102" t="s">
        <v>407</v>
      </c>
      <c r="B102" t="s">
        <v>42</v>
      </c>
      <c r="C102" t="s">
        <v>408</v>
      </c>
      <c r="D102" t="s">
        <v>409</v>
      </c>
      <c r="E102" t="s">
        <v>410</v>
      </c>
      <c r="F102" t="s">
        <v>411</v>
      </c>
      <c r="G102" t="s">
        <v>47</v>
      </c>
      <c r="H102">
        <v>59</v>
      </c>
      <c r="I102" t="s">
        <v>56</v>
      </c>
      <c r="J102" t="s">
        <v>57</v>
      </c>
      <c r="K102">
        <v>14</v>
      </c>
      <c r="L102">
        <v>4</v>
      </c>
      <c r="M102" t="s">
        <v>50</v>
      </c>
      <c r="N102" t="s">
        <v>8931</v>
      </c>
      <c r="O102">
        <v>0.61299999999999999</v>
      </c>
      <c r="P102" t="s">
        <v>71</v>
      </c>
      <c r="R102" t="s">
        <v>66</v>
      </c>
      <c r="S102" t="s">
        <v>42</v>
      </c>
      <c r="T102">
        <v>1</v>
      </c>
      <c r="U102">
        <v>2</v>
      </c>
      <c r="V102">
        <v>0</v>
      </c>
      <c r="W102">
        <v>0</v>
      </c>
      <c r="X102">
        <v>0</v>
      </c>
      <c r="Y102">
        <v>0</v>
      </c>
      <c r="Z102">
        <v>4</v>
      </c>
      <c r="AA102">
        <v>80</v>
      </c>
      <c r="AB102">
        <v>74.599999999999994</v>
      </c>
      <c r="AC102">
        <v>3.21</v>
      </c>
      <c r="AD102">
        <v>1.39</v>
      </c>
      <c r="AE102">
        <v>1.663</v>
      </c>
      <c r="AF102">
        <v>1.627</v>
      </c>
      <c r="AG102">
        <v>-2.4319999999999999</v>
      </c>
      <c r="AH102">
        <v>5.633</v>
      </c>
      <c r="AI102">
        <v>1.07</v>
      </c>
      <c r="AJ102">
        <v>-2.1</v>
      </c>
      <c r="AK102">
        <v>23.9</v>
      </c>
      <c r="AL102">
        <v>-4.7</v>
      </c>
      <c r="AM102">
        <v>10.3</v>
      </c>
      <c r="AN102">
        <v>27.675000000000001</v>
      </c>
      <c r="AO102">
        <v>397.40699999999998</v>
      </c>
      <c r="AP102" t="s">
        <v>463</v>
      </c>
    </row>
    <row r="103" spans="1:42">
      <c r="A103" t="s">
        <v>407</v>
      </c>
      <c r="B103" t="s">
        <v>42</v>
      </c>
      <c r="C103" t="s">
        <v>408</v>
      </c>
      <c r="D103" t="s">
        <v>409</v>
      </c>
      <c r="E103" t="s">
        <v>410</v>
      </c>
      <c r="F103" t="s">
        <v>411</v>
      </c>
      <c r="G103" t="s">
        <v>47</v>
      </c>
      <c r="H103">
        <v>60</v>
      </c>
      <c r="I103" t="s">
        <v>69</v>
      </c>
      <c r="J103" t="s">
        <v>61</v>
      </c>
      <c r="K103">
        <v>14</v>
      </c>
      <c r="L103">
        <v>5</v>
      </c>
      <c r="M103" t="s">
        <v>50</v>
      </c>
      <c r="N103" t="s">
        <v>8931</v>
      </c>
      <c r="O103">
        <v>0.64600000000000002</v>
      </c>
      <c r="P103" t="s">
        <v>71</v>
      </c>
      <c r="R103" t="s">
        <v>66</v>
      </c>
      <c r="S103" t="s">
        <v>42</v>
      </c>
      <c r="T103">
        <v>2</v>
      </c>
      <c r="U103">
        <v>2</v>
      </c>
      <c r="V103">
        <v>0</v>
      </c>
      <c r="W103">
        <v>0</v>
      </c>
      <c r="X103">
        <v>0</v>
      </c>
      <c r="Y103">
        <v>0</v>
      </c>
      <c r="Z103">
        <v>4</v>
      </c>
      <c r="AA103">
        <v>79.2</v>
      </c>
      <c r="AB103">
        <v>73.900000000000006</v>
      </c>
      <c r="AC103">
        <v>3.12</v>
      </c>
      <c r="AD103">
        <v>1.51</v>
      </c>
      <c r="AE103">
        <v>0.47099999999999997</v>
      </c>
      <c r="AF103">
        <v>1.5229999999999999</v>
      </c>
      <c r="AG103">
        <v>-2.5819999999999999</v>
      </c>
      <c r="AH103">
        <v>5.5919999999999996</v>
      </c>
      <c r="AI103">
        <v>1.1399999999999999</v>
      </c>
      <c r="AJ103">
        <v>0.47</v>
      </c>
      <c r="AK103">
        <v>23.9</v>
      </c>
      <c r="AL103">
        <v>-4.5999999999999996</v>
      </c>
      <c r="AM103">
        <v>9.5</v>
      </c>
      <c r="AN103">
        <v>114.86</v>
      </c>
      <c r="AO103">
        <v>214.39099999999999</v>
      </c>
      <c r="AP103" t="s">
        <v>464</v>
      </c>
    </row>
    <row r="104" spans="1:42">
      <c r="A104" t="s">
        <v>407</v>
      </c>
      <c r="B104" t="s">
        <v>42</v>
      </c>
      <c r="C104" t="s">
        <v>408</v>
      </c>
      <c r="D104" t="s">
        <v>409</v>
      </c>
      <c r="E104" t="s">
        <v>410</v>
      </c>
      <c r="F104" t="s">
        <v>411</v>
      </c>
      <c r="G104" t="s">
        <v>47</v>
      </c>
      <c r="H104">
        <v>61</v>
      </c>
      <c r="I104" t="s">
        <v>60</v>
      </c>
      <c r="J104" t="s">
        <v>61</v>
      </c>
      <c r="K104">
        <v>15</v>
      </c>
      <c r="L104">
        <v>1</v>
      </c>
      <c r="M104" t="s">
        <v>50</v>
      </c>
      <c r="N104" t="s">
        <v>8931</v>
      </c>
      <c r="O104">
        <v>0.64</v>
      </c>
      <c r="P104" t="s">
        <v>74</v>
      </c>
      <c r="R104" t="s">
        <v>53</v>
      </c>
      <c r="S104" t="s">
        <v>54</v>
      </c>
      <c r="T104">
        <v>0</v>
      </c>
      <c r="U104">
        <v>0</v>
      </c>
      <c r="V104">
        <v>1</v>
      </c>
      <c r="W104">
        <v>0</v>
      </c>
      <c r="X104">
        <v>0</v>
      </c>
      <c r="Y104">
        <v>0</v>
      </c>
      <c r="Z104">
        <v>4</v>
      </c>
      <c r="AA104">
        <v>79</v>
      </c>
      <c r="AB104">
        <v>73.3</v>
      </c>
      <c r="AC104">
        <v>3.39</v>
      </c>
      <c r="AD104">
        <v>1.63</v>
      </c>
      <c r="AE104">
        <v>0.14299999999999999</v>
      </c>
      <c r="AF104">
        <v>1.853</v>
      </c>
      <c r="AG104">
        <v>-2.5609999999999999</v>
      </c>
      <c r="AH104">
        <v>5.6059999999999999</v>
      </c>
      <c r="AI104">
        <v>3.65</v>
      </c>
      <c r="AJ104">
        <v>-2.4500000000000002</v>
      </c>
      <c r="AK104">
        <v>23.8</v>
      </c>
      <c r="AL104">
        <v>-9.1999999999999993</v>
      </c>
      <c r="AM104">
        <v>10.8</v>
      </c>
      <c r="AN104">
        <v>56.720999999999997</v>
      </c>
      <c r="AO104">
        <v>740.23599999999999</v>
      </c>
      <c r="AP104" t="s">
        <v>465</v>
      </c>
    </row>
    <row r="105" spans="1:42">
      <c r="A105" t="s">
        <v>407</v>
      </c>
      <c r="B105" t="s">
        <v>42</v>
      </c>
      <c r="C105" t="s">
        <v>408</v>
      </c>
      <c r="D105" t="s">
        <v>409</v>
      </c>
      <c r="E105" t="s">
        <v>410</v>
      </c>
      <c r="F105" t="s">
        <v>411</v>
      </c>
      <c r="G105" t="s">
        <v>47</v>
      </c>
      <c r="H105">
        <v>67</v>
      </c>
      <c r="I105" t="s">
        <v>56</v>
      </c>
      <c r="J105" t="s">
        <v>57</v>
      </c>
      <c r="K105">
        <v>16</v>
      </c>
      <c r="L105">
        <v>1</v>
      </c>
      <c r="M105" t="s">
        <v>50</v>
      </c>
      <c r="N105" t="s">
        <v>8931</v>
      </c>
      <c r="O105">
        <v>0.63200000000000001</v>
      </c>
      <c r="P105" t="s">
        <v>282</v>
      </c>
      <c r="R105" t="s">
        <v>165</v>
      </c>
      <c r="S105" t="s">
        <v>54</v>
      </c>
      <c r="T105">
        <v>0</v>
      </c>
      <c r="U105">
        <v>0</v>
      </c>
      <c r="V105">
        <v>2</v>
      </c>
      <c r="W105">
        <v>0</v>
      </c>
      <c r="X105">
        <v>0</v>
      </c>
      <c r="Y105">
        <v>0</v>
      </c>
      <c r="Z105">
        <v>4</v>
      </c>
      <c r="AA105">
        <v>80</v>
      </c>
      <c r="AB105">
        <v>73.900000000000006</v>
      </c>
      <c r="AC105">
        <v>3.75</v>
      </c>
      <c r="AD105">
        <v>1.72</v>
      </c>
      <c r="AE105">
        <v>-1.536</v>
      </c>
      <c r="AF105">
        <v>1.784</v>
      </c>
      <c r="AG105">
        <v>-2.8090000000000002</v>
      </c>
      <c r="AH105">
        <v>5.5570000000000004</v>
      </c>
      <c r="AI105">
        <v>1.97</v>
      </c>
      <c r="AJ105">
        <v>-2.52</v>
      </c>
      <c r="AK105">
        <v>23.8</v>
      </c>
      <c r="AL105">
        <v>-5</v>
      </c>
      <c r="AM105">
        <v>10.5</v>
      </c>
      <c r="AN105">
        <v>38.707999999999998</v>
      </c>
      <c r="AO105">
        <v>539.74</v>
      </c>
      <c r="AP105" t="s">
        <v>471</v>
      </c>
    </row>
    <row r="106" spans="1:42">
      <c r="A106" t="s">
        <v>407</v>
      </c>
      <c r="B106" t="s">
        <v>42</v>
      </c>
      <c r="C106" t="s">
        <v>408</v>
      </c>
      <c r="D106" t="s">
        <v>409</v>
      </c>
      <c r="E106" t="s">
        <v>410</v>
      </c>
      <c r="F106" t="s">
        <v>411</v>
      </c>
      <c r="G106" t="s">
        <v>47</v>
      </c>
      <c r="H106">
        <v>73</v>
      </c>
      <c r="I106" t="s">
        <v>56</v>
      </c>
      <c r="J106" t="s">
        <v>57</v>
      </c>
      <c r="K106">
        <v>16</v>
      </c>
      <c r="L106">
        <v>7</v>
      </c>
      <c r="M106" t="s">
        <v>50</v>
      </c>
      <c r="N106" t="s">
        <v>8931</v>
      </c>
      <c r="O106">
        <v>0.64800000000000002</v>
      </c>
      <c r="P106" t="s">
        <v>282</v>
      </c>
      <c r="R106" t="s">
        <v>165</v>
      </c>
      <c r="S106" t="s">
        <v>54</v>
      </c>
      <c r="T106">
        <v>3</v>
      </c>
      <c r="U106">
        <v>2</v>
      </c>
      <c r="V106">
        <v>2</v>
      </c>
      <c r="W106">
        <v>0</v>
      </c>
      <c r="X106">
        <v>0</v>
      </c>
      <c r="Y106">
        <v>0</v>
      </c>
      <c r="Z106">
        <v>4</v>
      </c>
      <c r="AA106">
        <v>79.400000000000006</v>
      </c>
      <c r="AB106">
        <v>74.2</v>
      </c>
      <c r="AC106">
        <v>3.59</v>
      </c>
      <c r="AD106">
        <v>1.67</v>
      </c>
      <c r="AE106">
        <v>-1.452</v>
      </c>
      <c r="AF106">
        <v>1.861</v>
      </c>
      <c r="AG106">
        <v>-2.7949999999999999</v>
      </c>
      <c r="AH106">
        <v>5.5919999999999996</v>
      </c>
      <c r="AI106">
        <v>2.38</v>
      </c>
      <c r="AJ106">
        <v>-1.65</v>
      </c>
      <c r="AK106">
        <v>23.9</v>
      </c>
      <c r="AL106">
        <v>-6</v>
      </c>
      <c r="AM106">
        <v>10.199999999999999</v>
      </c>
      <c r="AN106">
        <v>56.031999999999996</v>
      </c>
      <c r="AO106">
        <v>493.35300000000001</v>
      </c>
      <c r="AP106" t="s">
        <v>477</v>
      </c>
    </row>
    <row r="107" spans="1:42">
      <c r="A107" t="s">
        <v>407</v>
      </c>
      <c r="B107" t="s">
        <v>42</v>
      </c>
      <c r="C107" t="s">
        <v>408</v>
      </c>
      <c r="D107" t="s">
        <v>409</v>
      </c>
      <c r="E107" t="s">
        <v>410</v>
      </c>
      <c r="F107" t="s">
        <v>411</v>
      </c>
      <c r="G107" t="s">
        <v>47</v>
      </c>
      <c r="H107">
        <v>90</v>
      </c>
      <c r="I107" t="s">
        <v>60</v>
      </c>
      <c r="J107" t="s">
        <v>61</v>
      </c>
      <c r="K107">
        <v>20</v>
      </c>
      <c r="L107">
        <v>2</v>
      </c>
      <c r="M107" t="s">
        <v>50</v>
      </c>
      <c r="N107" t="s">
        <v>8931</v>
      </c>
      <c r="O107">
        <v>0.316</v>
      </c>
      <c r="P107" t="s">
        <v>65</v>
      </c>
      <c r="R107" t="s">
        <v>72</v>
      </c>
      <c r="S107" t="s">
        <v>54</v>
      </c>
      <c r="T107">
        <v>1</v>
      </c>
      <c r="U107">
        <v>0</v>
      </c>
      <c r="V107">
        <v>2</v>
      </c>
      <c r="W107">
        <v>0</v>
      </c>
      <c r="X107">
        <v>0</v>
      </c>
      <c r="Y107">
        <v>0</v>
      </c>
      <c r="Z107">
        <v>5</v>
      </c>
      <c r="AA107">
        <v>83.9</v>
      </c>
      <c r="AB107">
        <v>77.8</v>
      </c>
      <c r="AC107">
        <v>3.12</v>
      </c>
      <c r="AD107">
        <v>1.56</v>
      </c>
      <c r="AE107">
        <v>1.0549999999999999</v>
      </c>
      <c r="AF107">
        <v>2.629</v>
      </c>
      <c r="AG107">
        <v>-2.375</v>
      </c>
      <c r="AH107">
        <v>5.5750000000000002</v>
      </c>
      <c r="AI107">
        <v>-0.96</v>
      </c>
      <c r="AJ107">
        <v>2.8</v>
      </c>
      <c r="AK107">
        <v>23.8</v>
      </c>
      <c r="AL107">
        <v>-0.1</v>
      </c>
      <c r="AM107">
        <v>7.4</v>
      </c>
      <c r="AN107">
        <v>198.66900000000001</v>
      </c>
      <c r="AO107">
        <v>544.26499999999999</v>
      </c>
      <c r="AP107" t="s">
        <v>482</v>
      </c>
    </row>
    <row r="108" spans="1:42">
      <c r="A108" t="s">
        <v>407</v>
      </c>
      <c r="B108" t="s">
        <v>42</v>
      </c>
      <c r="C108" t="s">
        <v>408</v>
      </c>
      <c r="D108" t="s">
        <v>409</v>
      </c>
      <c r="E108" t="s">
        <v>410</v>
      </c>
      <c r="F108" t="s">
        <v>411</v>
      </c>
      <c r="G108" t="s">
        <v>47</v>
      </c>
      <c r="H108">
        <v>96</v>
      </c>
      <c r="I108" t="s">
        <v>87</v>
      </c>
      <c r="J108" t="s">
        <v>49</v>
      </c>
      <c r="K108">
        <v>21</v>
      </c>
      <c r="L108">
        <v>4</v>
      </c>
      <c r="M108" t="s">
        <v>50</v>
      </c>
      <c r="N108" t="s">
        <v>8931</v>
      </c>
      <c r="O108">
        <v>0.65500000000000003</v>
      </c>
      <c r="P108" t="s">
        <v>65</v>
      </c>
      <c r="Q108" t="s">
        <v>125</v>
      </c>
      <c r="R108" t="s">
        <v>97</v>
      </c>
      <c r="S108" t="s">
        <v>42</v>
      </c>
      <c r="T108">
        <v>1</v>
      </c>
      <c r="U108">
        <v>2</v>
      </c>
      <c r="V108">
        <v>2</v>
      </c>
      <c r="W108">
        <v>1</v>
      </c>
      <c r="X108">
        <v>0</v>
      </c>
      <c r="Y108">
        <v>0</v>
      </c>
      <c r="Z108">
        <v>5</v>
      </c>
      <c r="AA108">
        <v>79.8</v>
      </c>
      <c r="AB108">
        <v>75</v>
      </c>
      <c r="AC108">
        <v>3.65</v>
      </c>
      <c r="AD108">
        <v>1.85</v>
      </c>
      <c r="AE108">
        <v>1.018</v>
      </c>
      <c r="AF108">
        <v>1.6379999999999999</v>
      </c>
      <c r="AG108">
        <v>-2.3450000000000002</v>
      </c>
      <c r="AH108">
        <v>5.4989999999999997</v>
      </c>
      <c r="AI108">
        <v>1.97</v>
      </c>
      <c r="AJ108">
        <v>1.72</v>
      </c>
      <c r="AK108">
        <v>23.9</v>
      </c>
      <c r="AL108">
        <v>-7.1</v>
      </c>
      <c r="AM108">
        <v>8.6999999999999993</v>
      </c>
      <c r="AN108">
        <v>132.005</v>
      </c>
      <c r="AO108">
        <v>462.31400000000002</v>
      </c>
      <c r="AP108" t="s">
        <v>488</v>
      </c>
    </row>
    <row r="109" spans="1:42">
      <c r="A109" t="s">
        <v>502</v>
      </c>
      <c r="B109" t="s">
        <v>54</v>
      </c>
      <c r="C109" t="s">
        <v>408</v>
      </c>
      <c r="D109" t="s">
        <v>409</v>
      </c>
      <c r="E109" t="s">
        <v>410</v>
      </c>
      <c r="F109" t="s">
        <v>411</v>
      </c>
      <c r="G109" t="s">
        <v>47</v>
      </c>
      <c r="H109">
        <v>11</v>
      </c>
      <c r="I109" t="s">
        <v>60</v>
      </c>
      <c r="J109" t="s">
        <v>61</v>
      </c>
      <c r="K109">
        <v>3</v>
      </c>
      <c r="L109">
        <v>3</v>
      </c>
      <c r="M109" t="s">
        <v>50</v>
      </c>
      <c r="N109" t="s">
        <v>8931</v>
      </c>
      <c r="O109">
        <v>1.206</v>
      </c>
      <c r="P109" t="s">
        <v>74</v>
      </c>
      <c r="R109" t="s">
        <v>116</v>
      </c>
      <c r="S109" t="s">
        <v>42</v>
      </c>
      <c r="T109">
        <v>1</v>
      </c>
      <c r="U109">
        <v>1</v>
      </c>
      <c r="V109">
        <v>2</v>
      </c>
      <c r="W109">
        <v>0</v>
      </c>
      <c r="X109">
        <v>0</v>
      </c>
      <c r="Y109">
        <v>0</v>
      </c>
      <c r="Z109">
        <v>7</v>
      </c>
      <c r="AA109">
        <v>83.2</v>
      </c>
      <c r="AB109">
        <v>77.5</v>
      </c>
      <c r="AC109">
        <v>3.56</v>
      </c>
      <c r="AD109">
        <v>1.77</v>
      </c>
      <c r="AE109">
        <v>-0.33500000000000002</v>
      </c>
      <c r="AF109">
        <v>2.621</v>
      </c>
      <c r="AG109">
        <v>2.17</v>
      </c>
      <c r="AH109">
        <v>5.9989999999999997</v>
      </c>
      <c r="AI109">
        <v>-3.16</v>
      </c>
      <c r="AJ109">
        <v>0.82</v>
      </c>
      <c r="AK109">
        <v>23.9</v>
      </c>
      <c r="AL109">
        <v>10.199999999999999</v>
      </c>
      <c r="AM109">
        <v>8.5</v>
      </c>
      <c r="AN109">
        <v>254.66900000000001</v>
      </c>
      <c r="AO109">
        <v>590.22799999999995</v>
      </c>
      <c r="AP109" t="s">
        <v>505</v>
      </c>
    </row>
    <row r="110" spans="1:42">
      <c r="A110" t="s">
        <v>502</v>
      </c>
      <c r="B110" t="s">
        <v>54</v>
      </c>
      <c r="C110" t="s">
        <v>408</v>
      </c>
      <c r="D110" t="s">
        <v>409</v>
      </c>
      <c r="E110" t="s">
        <v>410</v>
      </c>
      <c r="F110" t="s">
        <v>411</v>
      </c>
      <c r="G110" t="s">
        <v>47</v>
      </c>
      <c r="H110">
        <v>12</v>
      </c>
      <c r="I110" t="s">
        <v>56</v>
      </c>
      <c r="J110" t="s">
        <v>57</v>
      </c>
      <c r="K110">
        <v>3</v>
      </c>
      <c r="L110">
        <v>4</v>
      </c>
      <c r="M110" t="s">
        <v>50</v>
      </c>
      <c r="N110" t="s">
        <v>8931</v>
      </c>
      <c r="O110">
        <v>1.034</v>
      </c>
      <c r="P110" t="s">
        <v>74</v>
      </c>
      <c r="R110" t="s">
        <v>116</v>
      </c>
      <c r="S110" t="s">
        <v>42</v>
      </c>
      <c r="T110">
        <v>1</v>
      </c>
      <c r="U110">
        <v>2</v>
      </c>
      <c r="V110">
        <v>2</v>
      </c>
      <c r="W110">
        <v>0</v>
      </c>
      <c r="X110">
        <v>0</v>
      </c>
      <c r="Y110">
        <v>0</v>
      </c>
      <c r="Z110">
        <v>7</v>
      </c>
      <c r="AA110">
        <v>85.4</v>
      </c>
      <c r="AB110">
        <v>80.400000000000006</v>
      </c>
      <c r="AC110">
        <v>3.67</v>
      </c>
      <c r="AD110">
        <v>1.72</v>
      </c>
      <c r="AE110">
        <v>-1.25</v>
      </c>
      <c r="AF110">
        <v>1.645</v>
      </c>
      <c r="AG110">
        <v>2.1349999999999998</v>
      </c>
      <c r="AH110">
        <v>5.7759999999999998</v>
      </c>
      <c r="AI110">
        <v>-2.98</v>
      </c>
      <c r="AJ110">
        <v>0.76</v>
      </c>
      <c r="AK110">
        <v>23.9</v>
      </c>
      <c r="AL110">
        <v>10.5</v>
      </c>
      <c r="AM110">
        <v>8.1</v>
      </c>
      <c r="AN110">
        <v>254.86199999999999</v>
      </c>
      <c r="AO110">
        <v>576.04200000000003</v>
      </c>
      <c r="AP110" t="s">
        <v>506</v>
      </c>
    </row>
    <row r="111" spans="1:42">
      <c r="A111" t="s">
        <v>502</v>
      </c>
      <c r="B111" t="s">
        <v>54</v>
      </c>
      <c r="C111" t="s">
        <v>408</v>
      </c>
      <c r="D111" t="s">
        <v>409</v>
      </c>
      <c r="E111" t="s">
        <v>410</v>
      </c>
      <c r="F111" t="s">
        <v>411</v>
      </c>
      <c r="G111" t="s">
        <v>47</v>
      </c>
      <c r="H111">
        <v>17</v>
      </c>
      <c r="I111" t="s">
        <v>56</v>
      </c>
      <c r="J111" t="s">
        <v>57</v>
      </c>
      <c r="K111">
        <v>4</v>
      </c>
      <c r="L111">
        <v>3</v>
      </c>
      <c r="M111" t="s">
        <v>50</v>
      </c>
      <c r="N111" t="s">
        <v>8931</v>
      </c>
      <c r="O111">
        <v>1.149</v>
      </c>
      <c r="P111" t="s">
        <v>509</v>
      </c>
      <c r="R111" t="s">
        <v>72</v>
      </c>
      <c r="S111" t="s">
        <v>54</v>
      </c>
      <c r="T111">
        <v>1</v>
      </c>
      <c r="U111">
        <v>1</v>
      </c>
      <c r="V111">
        <v>0</v>
      </c>
      <c r="W111">
        <v>0</v>
      </c>
      <c r="X111">
        <v>0</v>
      </c>
      <c r="Y111">
        <v>0</v>
      </c>
      <c r="Z111">
        <v>8</v>
      </c>
      <c r="AA111">
        <v>85.6</v>
      </c>
      <c r="AB111">
        <v>80.400000000000006</v>
      </c>
      <c r="AC111">
        <v>3.13</v>
      </c>
      <c r="AD111">
        <v>1.47</v>
      </c>
      <c r="AE111">
        <v>-1.2689999999999999</v>
      </c>
      <c r="AF111">
        <v>1.4510000000000001</v>
      </c>
      <c r="AG111">
        <v>2.1989999999999998</v>
      </c>
      <c r="AH111">
        <v>5.8330000000000002</v>
      </c>
      <c r="AI111">
        <v>-2.5499999999999998</v>
      </c>
      <c r="AJ111">
        <v>1.07</v>
      </c>
      <c r="AK111">
        <v>23.9</v>
      </c>
      <c r="AL111">
        <v>9.6</v>
      </c>
      <c r="AM111">
        <v>7.9</v>
      </c>
      <c r="AN111">
        <v>246.33099999999999</v>
      </c>
      <c r="AO111">
        <v>517.69500000000005</v>
      </c>
      <c r="AP111" t="s">
        <v>512</v>
      </c>
    </row>
    <row r="112" spans="1:42">
      <c r="A112" t="s">
        <v>502</v>
      </c>
      <c r="B112" t="s">
        <v>54</v>
      </c>
      <c r="C112" t="s">
        <v>408</v>
      </c>
      <c r="D112" t="s">
        <v>409</v>
      </c>
      <c r="E112" t="s">
        <v>410</v>
      </c>
      <c r="F112" t="s">
        <v>411</v>
      </c>
      <c r="G112" t="s">
        <v>47</v>
      </c>
      <c r="H112">
        <v>25</v>
      </c>
      <c r="I112" t="s">
        <v>48</v>
      </c>
      <c r="J112" t="s">
        <v>49</v>
      </c>
      <c r="K112">
        <v>6</v>
      </c>
      <c r="L112">
        <v>2</v>
      </c>
      <c r="M112" t="s">
        <v>50</v>
      </c>
      <c r="N112" t="s">
        <v>8931</v>
      </c>
      <c r="O112">
        <v>0.66600000000000004</v>
      </c>
      <c r="P112" t="s">
        <v>515</v>
      </c>
      <c r="R112" t="s">
        <v>78</v>
      </c>
      <c r="S112" t="s">
        <v>54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1</v>
      </c>
      <c r="Z112">
        <v>8</v>
      </c>
      <c r="AA112">
        <v>86.5</v>
      </c>
      <c r="AB112">
        <v>80.099999999999994</v>
      </c>
      <c r="AC112">
        <v>3.25</v>
      </c>
      <c r="AD112">
        <v>1.68</v>
      </c>
      <c r="AE112">
        <v>0.26300000000000001</v>
      </c>
      <c r="AF112">
        <v>1.835</v>
      </c>
      <c r="AG112">
        <v>2.1869999999999998</v>
      </c>
      <c r="AH112">
        <v>5.9039999999999999</v>
      </c>
      <c r="AI112">
        <v>-0.28000000000000003</v>
      </c>
      <c r="AJ112">
        <v>1.57</v>
      </c>
      <c r="AK112">
        <v>23.8</v>
      </c>
      <c r="AL112">
        <v>2.5</v>
      </c>
      <c r="AM112">
        <v>7.6</v>
      </c>
      <c r="AN112">
        <v>189.98599999999999</v>
      </c>
      <c r="AO112">
        <v>305.53699999999998</v>
      </c>
      <c r="AP112" t="s">
        <v>517</v>
      </c>
    </row>
    <row r="113" spans="1:42">
      <c r="A113" t="s">
        <v>522</v>
      </c>
      <c r="B113" t="s">
        <v>54</v>
      </c>
      <c r="C113" t="s">
        <v>523</v>
      </c>
      <c r="D113" t="s">
        <v>409</v>
      </c>
      <c r="E113" t="s">
        <v>524</v>
      </c>
      <c r="F113" t="s">
        <v>411</v>
      </c>
      <c r="G113" t="s">
        <v>47</v>
      </c>
      <c r="H113">
        <v>8</v>
      </c>
      <c r="I113" t="s">
        <v>56</v>
      </c>
      <c r="J113" t="s">
        <v>57</v>
      </c>
      <c r="K113">
        <v>2</v>
      </c>
      <c r="L113">
        <v>3</v>
      </c>
      <c r="M113" t="s">
        <v>70</v>
      </c>
      <c r="N113" t="s">
        <v>8931</v>
      </c>
      <c r="O113">
        <v>0.90400000000000003</v>
      </c>
      <c r="P113" t="s">
        <v>282</v>
      </c>
      <c r="R113" t="s">
        <v>100</v>
      </c>
      <c r="S113" t="s">
        <v>42</v>
      </c>
      <c r="T113">
        <v>2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1</v>
      </c>
      <c r="AA113">
        <v>78.3</v>
      </c>
      <c r="AB113">
        <v>72.900000000000006</v>
      </c>
      <c r="AC113">
        <v>3.47</v>
      </c>
      <c r="AD113">
        <v>1.62</v>
      </c>
      <c r="AE113">
        <v>-0.64500000000000002</v>
      </c>
      <c r="AF113">
        <v>1.391</v>
      </c>
      <c r="AG113">
        <v>1.1919999999999999</v>
      </c>
      <c r="AH113">
        <v>6.0830000000000002</v>
      </c>
      <c r="AI113">
        <v>-1.38</v>
      </c>
      <c r="AJ113">
        <v>-4.0199999999999996</v>
      </c>
      <c r="AK113">
        <v>23.9</v>
      </c>
      <c r="AL113">
        <v>3.6</v>
      </c>
      <c r="AM113">
        <v>11.6</v>
      </c>
      <c r="AN113">
        <v>340.81200000000001</v>
      </c>
      <c r="AO113">
        <v>704.95</v>
      </c>
      <c r="AP113" t="s">
        <v>532</v>
      </c>
    </row>
    <row r="114" spans="1:42">
      <c r="A114" t="s">
        <v>522</v>
      </c>
      <c r="B114" t="s">
        <v>54</v>
      </c>
      <c r="C114" t="s">
        <v>523</v>
      </c>
      <c r="D114" t="s">
        <v>409</v>
      </c>
      <c r="E114" t="s">
        <v>524</v>
      </c>
      <c r="F114" t="s">
        <v>411</v>
      </c>
      <c r="G114" t="s">
        <v>47</v>
      </c>
      <c r="H114">
        <v>15</v>
      </c>
      <c r="I114" t="s">
        <v>63</v>
      </c>
      <c r="J114" t="s">
        <v>61</v>
      </c>
      <c r="K114">
        <v>4</v>
      </c>
      <c r="L114">
        <v>1</v>
      </c>
      <c r="M114" t="s">
        <v>70</v>
      </c>
      <c r="N114" t="s">
        <v>8931</v>
      </c>
      <c r="O114">
        <v>0.90300000000000002</v>
      </c>
      <c r="P114" t="s">
        <v>65</v>
      </c>
      <c r="R114" t="s">
        <v>78</v>
      </c>
      <c r="S114" t="s">
        <v>54</v>
      </c>
      <c r="T114">
        <v>0</v>
      </c>
      <c r="U114">
        <v>0</v>
      </c>
      <c r="V114">
        <v>0</v>
      </c>
      <c r="W114">
        <v>1</v>
      </c>
      <c r="X114">
        <v>1</v>
      </c>
      <c r="Y114">
        <v>1</v>
      </c>
      <c r="Z114">
        <v>1</v>
      </c>
      <c r="AA114">
        <v>78.900000000000006</v>
      </c>
      <c r="AB114">
        <v>73</v>
      </c>
      <c r="AC114">
        <v>3.36</v>
      </c>
      <c r="AD114">
        <v>1.66</v>
      </c>
      <c r="AE114">
        <v>-0.51600000000000001</v>
      </c>
      <c r="AF114">
        <v>2.4529999999999998</v>
      </c>
      <c r="AG114">
        <v>1.135</v>
      </c>
      <c r="AH114">
        <v>6.141</v>
      </c>
      <c r="AI114">
        <v>-1.23</v>
      </c>
      <c r="AJ114">
        <v>-3.67</v>
      </c>
      <c r="AK114">
        <v>23.8</v>
      </c>
      <c r="AL114">
        <v>3.4</v>
      </c>
      <c r="AM114">
        <v>11.2</v>
      </c>
      <c r="AN114">
        <v>341.21499999999997</v>
      </c>
      <c r="AO114">
        <v>645.79300000000001</v>
      </c>
      <c r="AP114" t="s">
        <v>539</v>
      </c>
    </row>
    <row r="115" spans="1:42">
      <c r="A115" t="s">
        <v>522</v>
      </c>
      <c r="B115" t="s">
        <v>54</v>
      </c>
      <c r="C115" t="s">
        <v>523</v>
      </c>
      <c r="D115" t="s">
        <v>409</v>
      </c>
      <c r="E115" t="s">
        <v>524</v>
      </c>
      <c r="F115" t="s">
        <v>411</v>
      </c>
      <c r="G115" t="s">
        <v>47</v>
      </c>
      <c r="H115">
        <v>20</v>
      </c>
      <c r="I115" t="s">
        <v>544</v>
      </c>
      <c r="J115" t="s">
        <v>61</v>
      </c>
      <c r="K115">
        <v>5</v>
      </c>
      <c r="L115">
        <v>4</v>
      </c>
      <c r="M115" t="s">
        <v>70</v>
      </c>
      <c r="N115" t="s">
        <v>8931</v>
      </c>
      <c r="O115">
        <v>0.89900000000000002</v>
      </c>
      <c r="P115" t="s">
        <v>157</v>
      </c>
      <c r="R115" t="s">
        <v>66</v>
      </c>
      <c r="S115" t="s">
        <v>42</v>
      </c>
      <c r="T115">
        <v>1</v>
      </c>
      <c r="U115">
        <v>2</v>
      </c>
      <c r="V115">
        <v>0</v>
      </c>
      <c r="W115">
        <v>1</v>
      </c>
      <c r="X115">
        <v>1</v>
      </c>
      <c r="Y115">
        <v>0</v>
      </c>
      <c r="Z115">
        <v>1</v>
      </c>
      <c r="AA115">
        <v>80.7</v>
      </c>
      <c r="AB115">
        <v>73.7</v>
      </c>
      <c r="AC115">
        <v>3.02</v>
      </c>
      <c r="AD115">
        <v>1.32</v>
      </c>
      <c r="AE115">
        <v>-7.4999999999999997E-2</v>
      </c>
      <c r="AF115">
        <v>2.734</v>
      </c>
      <c r="AG115">
        <v>1.2430000000000001</v>
      </c>
      <c r="AH115">
        <v>6.1520000000000001</v>
      </c>
      <c r="AI115">
        <v>-0.49</v>
      </c>
      <c r="AJ115">
        <v>-4.8099999999999996</v>
      </c>
      <c r="AK115">
        <v>23.7</v>
      </c>
      <c r="AL115">
        <v>1.9</v>
      </c>
      <c r="AM115">
        <v>11.3</v>
      </c>
      <c r="AN115">
        <v>354.09199999999998</v>
      </c>
      <c r="AO115">
        <v>814.31500000000005</v>
      </c>
      <c r="AP115" t="s">
        <v>545</v>
      </c>
    </row>
    <row r="116" spans="1:42">
      <c r="A116" t="s">
        <v>522</v>
      </c>
      <c r="B116" t="s">
        <v>54</v>
      </c>
      <c r="C116" t="s">
        <v>523</v>
      </c>
      <c r="D116" t="s">
        <v>409</v>
      </c>
      <c r="E116" t="s">
        <v>524</v>
      </c>
      <c r="F116" t="s">
        <v>411</v>
      </c>
      <c r="G116" t="s">
        <v>47</v>
      </c>
      <c r="H116">
        <v>36</v>
      </c>
      <c r="I116" t="s">
        <v>56</v>
      </c>
      <c r="J116" t="s">
        <v>57</v>
      </c>
      <c r="K116">
        <v>10</v>
      </c>
      <c r="L116">
        <v>1</v>
      </c>
      <c r="M116" t="s">
        <v>70</v>
      </c>
      <c r="N116" t="s">
        <v>8931</v>
      </c>
      <c r="O116">
        <v>0.90100000000000002</v>
      </c>
      <c r="P116" t="s">
        <v>124</v>
      </c>
      <c r="R116" t="s">
        <v>116</v>
      </c>
      <c r="S116" t="s">
        <v>42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3</v>
      </c>
      <c r="AA116">
        <v>76.8</v>
      </c>
      <c r="AB116">
        <v>72</v>
      </c>
      <c r="AC116">
        <v>3.56</v>
      </c>
      <c r="AD116">
        <v>1.77</v>
      </c>
      <c r="AE116">
        <v>-0.7</v>
      </c>
      <c r="AF116">
        <v>0.32500000000000001</v>
      </c>
      <c r="AG116">
        <v>0.93400000000000005</v>
      </c>
      <c r="AH116">
        <v>5.9550000000000001</v>
      </c>
      <c r="AI116">
        <v>-1.1100000000000001</v>
      </c>
      <c r="AJ116">
        <v>0.04</v>
      </c>
      <c r="AK116">
        <v>23.9</v>
      </c>
      <c r="AL116">
        <v>3.3</v>
      </c>
      <c r="AM116">
        <v>10.3</v>
      </c>
      <c r="AN116">
        <v>264.964</v>
      </c>
      <c r="AO116">
        <v>185.249</v>
      </c>
      <c r="AP116" t="s">
        <v>550</v>
      </c>
    </row>
    <row r="117" spans="1:42">
      <c r="A117" t="s">
        <v>522</v>
      </c>
      <c r="B117" t="s">
        <v>54</v>
      </c>
      <c r="C117" t="s">
        <v>523</v>
      </c>
      <c r="D117" t="s">
        <v>409</v>
      </c>
      <c r="E117" t="s">
        <v>524</v>
      </c>
      <c r="F117" t="s">
        <v>411</v>
      </c>
      <c r="G117" t="s">
        <v>47</v>
      </c>
      <c r="H117">
        <v>37</v>
      </c>
      <c r="I117" t="s">
        <v>56</v>
      </c>
      <c r="J117" t="s">
        <v>57</v>
      </c>
      <c r="K117">
        <v>10</v>
      </c>
      <c r="L117">
        <v>2</v>
      </c>
      <c r="M117" t="s">
        <v>70</v>
      </c>
      <c r="N117" t="s">
        <v>8931</v>
      </c>
      <c r="O117">
        <v>0.90400000000000003</v>
      </c>
      <c r="P117" t="s">
        <v>124</v>
      </c>
      <c r="R117" t="s">
        <v>116</v>
      </c>
      <c r="S117" t="s">
        <v>42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3</v>
      </c>
      <c r="AA117">
        <v>78.2</v>
      </c>
      <c r="AB117">
        <v>72.900000000000006</v>
      </c>
      <c r="AC117">
        <v>3.56</v>
      </c>
      <c r="AD117">
        <v>1.77</v>
      </c>
      <c r="AE117">
        <v>-1.0009999999999999</v>
      </c>
      <c r="AF117">
        <v>0.55900000000000005</v>
      </c>
      <c r="AG117">
        <v>0.88900000000000001</v>
      </c>
      <c r="AH117">
        <v>5.9219999999999997</v>
      </c>
      <c r="AI117">
        <v>0.43</v>
      </c>
      <c r="AJ117">
        <v>-5.88</v>
      </c>
      <c r="AK117">
        <v>23.9</v>
      </c>
      <c r="AL117">
        <v>0.2</v>
      </c>
      <c r="AM117">
        <v>12.4</v>
      </c>
      <c r="AN117">
        <v>4.21</v>
      </c>
      <c r="AO117">
        <v>977.33100000000002</v>
      </c>
      <c r="AP117" t="s">
        <v>551</v>
      </c>
    </row>
    <row r="118" spans="1:42">
      <c r="A118" t="s">
        <v>522</v>
      </c>
      <c r="B118" t="s">
        <v>54</v>
      </c>
      <c r="C118" t="s">
        <v>523</v>
      </c>
      <c r="D118" t="s">
        <v>409</v>
      </c>
      <c r="E118" t="s">
        <v>524</v>
      </c>
      <c r="F118" t="s">
        <v>411</v>
      </c>
      <c r="G118" t="s">
        <v>47</v>
      </c>
      <c r="H118">
        <v>43</v>
      </c>
      <c r="I118" t="s">
        <v>60</v>
      </c>
      <c r="J118" t="s">
        <v>61</v>
      </c>
      <c r="K118">
        <v>12</v>
      </c>
      <c r="L118">
        <v>3</v>
      </c>
      <c r="M118" t="s">
        <v>70</v>
      </c>
      <c r="N118" t="s">
        <v>8931</v>
      </c>
      <c r="O118">
        <v>0.89900000000000002</v>
      </c>
      <c r="P118" t="s">
        <v>71</v>
      </c>
      <c r="R118" t="s">
        <v>97</v>
      </c>
      <c r="S118" t="s">
        <v>42</v>
      </c>
      <c r="T118">
        <v>1</v>
      </c>
      <c r="U118">
        <v>1</v>
      </c>
      <c r="V118">
        <v>2</v>
      </c>
      <c r="W118">
        <v>0</v>
      </c>
      <c r="X118">
        <v>0</v>
      </c>
      <c r="Y118">
        <v>0</v>
      </c>
      <c r="Z118">
        <v>3</v>
      </c>
      <c r="AA118">
        <v>80.2</v>
      </c>
      <c r="AB118">
        <v>74.7</v>
      </c>
      <c r="AC118">
        <v>3.65</v>
      </c>
      <c r="AD118">
        <v>1.85</v>
      </c>
      <c r="AE118">
        <v>-0.72899999999999998</v>
      </c>
      <c r="AF118">
        <v>2.1890000000000001</v>
      </c>
      <c r="AG118">
        <v>0.99199999999999999</v>
      </c>
      <c r="AH118">
        <v>6.05</v>
      </c>
      <c r="AI118">
        <v>-0.06</v>
      </c>
      <c r="AJ118">
        <v>-3.27</v>
      </c>
      <c r="AK118">
        <v>23.9</v>
      </c>
      <c r="AL118">
        <v>1.1000000000000001</v>
      </c>
      <c r="AM118">
        <v>10.7</v>
      </c>
      <c r="AN118">
        <v>359.024</v>
      </c>
      <c r="AO118">
        <v>556.44600000000003</v>
      </c>
      <c r="AP118" t="s">
        <v>558</v>
      </c>
    </row>
    <row r="119" spans="1:42">
      <c r="A119" t="s">
        <v>522</v>
      </c>
      <c r="B119" t="s">
        <v>54</v>
      </c>
      <c r="C119" t="s">
        <v>523</v>
      </c>
      <c r="D119" t="s">
        <v>409</v>
      </c>
      <c r="E119" t="s">
        <v>524</v>
      </c>
      <c r="F119" t="s">
        <v>411</v>
      </c>
      <c r="G119" t="s">
        <v>47</v>
      </c>
      <c r="H119">
        <v>56</v>
      </c>
      <c r="I119" t="s">
        <v>56</v>
      </c>
      <c r="J119" t="s">
        <v>57</v>
      </c>
      <c r="K119">
        <v>16</v>
      </c>
      <c r="L119">
        <v>1</v>
      </c>
      <c r="M119" t="s">
        <v>70</v>
      </c>
      <c r="N119" t="s">
        <v>8931</v>
      </c>
      <c r="O119">
        <v>0.90400000000000003</v>
      </c>
      <c r="P119" t="s">
        <v>139</v>
      </c>
      <c r="R119" t="s">
        <v>75</v>
      </c>
      <c r="S119" t="s">
        <v>42</v>
      </c>
      <c r="T119">
        <v>0</v>
      </c>
      <c r="U119">
        <v>0</v>
      </c>
      <c r="V119">
        <v>2</v>
      </c>
      <c r="W119">
        <v>0</v>
      </c>
      <c r="X119">
        <v>1</v>
      </c>
      <c r="Y119">
        <v>0</v>
      </c>
      <c r="Z119">
        <v>4</v>
      </c>
      <c r="AA119">
        <v>78.099999999999994</v>
      </c>
      <c r="AB119">
        <v>72.8</v>
      </c>
      <c r="AC119">
        <v>3.37</v>
      </c>
      <c r="AD119">
        <v>1.5</v>
      </c>
      <c r="AE119">
        <v>-0.877</v>
      </c>
      <c r="AF119">
        <v>1.292</v>
      </c>
      <c r="AG119">
        <v>1.081</v>
      </c>
      <c r="AH119">
        <v>6.0609999999999999</v>
      </c>
      <c r="AI119">
        <v>-0.53</v>
      </c>
      <c r="AJ119">
        <v>-3.13</v>
      </c>
      <c r="AK119">
        <v>23.9</v>
      </c>
      <c r="AL119">
        <v>2.1</v>
      </c>
      <c r="AM119">
        <v>11.2</v>
      </c>
      <c r="AN119">
        <v>350.22</v>
      </c>
      <c r="AO119">
        <v>523.73099999999999</v>
      </c>
      <c r="AP119" t="s">
        <v>567</v>
      </c>
    </row>
    <row r="120" spans="1:42">
      <c r="A120" t="s">
        <v>522</v>
      </c>
      <c r="B120" t="s">
        <v>54</v>
      </c>
      <c r="C120" t="s">
        <v>523</v>
      </c>
      <c r="D120" t="s">
        <v>409</v>
      </c>
      <c r="E120" t="s">
        <v>524</v>
      </c>
      <c r="F120" t="s">
        <v>411</v>
      </c>
      <c r="G120" t="s">
        <v>47</v>
      </c>
      <c r="H120">
        <v>57</v>
      </c>
      <c r="I120" t="s">
        <v>56</v>
      </c>
      <c r="J120" t="s">
        <v>57</v>
      </c>
      <c r="K120">
        <v>16</v>
      </c>
      <c r="L120">
        <v>2</v>
      </c>
      <c r="M120" t="s">
        <v>70</v>
      </c>
      <c r="N120" t="s">
        <v>8931</v>
      </c>
      <c r="O120">
        <v>0.90400000000000003</v>
      </c>
      <c r="P120" t="s">
        <v>139</v>
      </c>
      <c r="R120" t="s">
        <v>75</v>
      </c>
      <c r="S120" t="s">
        <v>42</v>
      </c>
      <c r="T120">
        <v>1</v>
      </c>
      <c r="U120">
        <v>0</v>
      </c>
      <c r="V120">
        <v>2</v>
      </c>
      <c r="W120">
        <v>0</v>
      </c>
      <c r="X120">
        <v>1</v>
      </c>
      <c r="Y120">
        <v>0</v>
      </c>
      <c r="Z120">
        <v>4</v>
      </c>
      <c r="AA120">
        <v>77.3</v>
      </c>
      <c r="AB120">
        <v>71.2</v>
      </c>
      <c r="AC120">
        <v>3.24</v>
      </c>
      <c r="AD120">
        <v>1.46</v>
      </c>
      <c r="AE120">
        <v>0.499</v>
      </c>
      <c r="AF120">
        <v>3.2519999999999998</v>
      </c>
      <c r="AG120">
        <v>1.3280000000000001</v>
      </c>
      <c r="AH120">
        <v>6.2489999999999997</v>
      </c>
      <c r="AI120">
        <v>-2.86</v>
      </c>
      <c r="AJ120">
        <v>-5.66</v>
      </c>
      <c r="AK120">
        <v>23.8</v>
      </c>
      <c r="AL120">
        <v>5.7</v>
      </c>
      <c r="AM120">
        <v>12.3</v>
      </c>
      <c r="AN120">
        <v>332.94299999999998</v>
      </c>
      <c r="AO120">
        <v>1036.6300000000001</v>
      </c>
      <c r="AP120" t="s">
        <v>568</v>
      </c>
    </row>
    <row r="121" spans="1:42">
      <c r="A121" t="s">
        <v>522</v>
      </c>
      <c r="B121" t="s">
        <v>54</v>
      </c>
      <c r="C121" t="s">
        <v>523</v>
      </c>
      <c r="D121" t="s">
        <v>409</v>
      </c>
      <c r="E121" t="s">
        <v>524</v>
      </c>
      <c r="F121" t="s">
        <v>411</v>
      </c>
      <c r="G121" t="s">
        <v>47</v>
      </c>
      <c r="H121">
        <v>69</v>
      </c>
      <c r="I121" t="s">
        <v>87</v>
      </c>
      <c r="J121" t="s">
        <v>49</v>
      </c>
      <c r="K121">
        <v>19</v>
      </c>
      <c r="L121">
        <v>2</v>
      </c>
      <c r="M121" t="s">
        <v>70</v>
      </c>
      <c r="N121" t="s">
        <v>8931</v>
      </c>
      <c r="O121">
        <v>0.90300000000000002</v>
      </c>
      <c r="P121" t="s">
        <v>65</v>
      </c>
      <c r="Q121" t="s">
        <v>85</v>
      </c>
      <c r="R121" t="s">
        <v>116</v>
      </c>
      <c r="S121" t="s">
        <v>42</v>
      </c>
      <c r="T121">
        <v>0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5</v>
      </c>
      <c r="AA121">
        <v>77.7</v>
      </c>
      <c r="AB121">
        <v>71.900000000000006</v>
      </c>
      <c r="AC121">
        <v>3.56</v>
      </c>
      <c r="AD121">
        <v>1.77</v>
      </c>
      <c r="AE121">
        <v>-0.48499999999999999</v>
      </c>
      <c r="AF121">
        <v>2.2090000000000001</v>
      </c>
      <c r="AG121">
        <v>0.871</v>
      </c>
      <c r="AH121">
        <v>6.1159999999999997</v>
      </c>
      <c r="AI121">
        <v>1.56</v>
      </c>
      <c r="AJ121">
        <v>-2.06</v>
      </c>
      <c r="AK121">
        <v>23.8</v>
      </c>
      <c r="AL121">
        <v>-2.4</v>
      </c>
      <c r="AM121">
        <v>10.9</v>
      </c>
      <c r="AN121">
        <v>37.9</v>
      </c>
      <c r="AO121">
        <v>422.065</v>
      </c>
      <c r="AP121" t="s">
        <v>571</v>
      </c>
    </row>
    <row r="122" spans="1:42">
      <c r="A122" t="s">
        <v>522</v>
      </c>
      <c r="B122" t="s">
        <v>54</v>
      </c>
      <c r="C122" t="s">
        <v>523</v>
      </c>
      <c r="D122" t="s">
        <v>409</v>
      </c>
      <c r="E122" t="s">
        <v>524</v>
      </c>
      <c r="F122" t="s">
        <v>411</v>
      </c>
      <c r="G122" t="s">
        <v>47</v>
      </c>
      <c r="H122">
        <v>75</v>
      </c>
      <c r="I122" t="s">
        <v>48</v>
      </c>
      <c r="J122" t="s">
        <v>49</v>
      </c>
      <c r="K122">
        <v>21</v>
      </c>
      <c r="L122">
        <v>3</v>
      </c>
      <c r="M122" t="s">
        <v>70</v>
      </c>
      <c r="N122" t="s">
        <v>8931</v>
      </c>
      <c r="O122">
        <v>0.90400000000000003</v>
      </c>
      <c r="P122" t="s">
        <v>51</v>
      </c>
      <c r="Q122" t="s">
        <v>52</v>
      </c>
      <c r="R122" t="s">
        <v>97</v>
      </c>
      <c r="S122" t="s">
        <v>42</v>
      </c>
      <c r="T122">
        <v>1</v>
      </c>
      <c r="U122">
        <v>1</v>
      </c>
      <c r="V122">
        <v>0</v>
      </c>
      <c r="W122">
        <v>1</v>
      </c>
      <c r="X122">
        <v>1</v>
      </c>
      <c r="Y122">
        <v>0</v>
      </c>
      <c r="Z122">
        <v>5</v>
      </c>
      <c r="AA122">
        <v>77.900000000000006</v>
      </c>
      <c r="AB122">
        <v>72.5</v>
      </c>
      <c r="AC122">
        <v>3.65</v>
      </c>
      <c r="AD122">
        <v>1.85</v>
      </c>
      <c r="AE122">
        <v>6.3E-2</v>
      </c>
      <c r="AF122">
        <v>3.2730000000000001</v>
      </c>
      <c r="AG122">
        <v>1.179</v>
      </c>
      <c r="AH122">
        <v>6.2859999999999996</v>
      </c>
      <c r="AI122">
        <v>-1.65</v>
      </c>
      <c r="AJ122">
        <v>-4.79</v>
      </c>
      <c r="AK122">
        <v>23.9</v>
      </c>
      <c r="AL122">
        <v>3.8</v>
      </c>
      <c r="AM122">
        <v>11.7</v>
      </c>
      <c r="AN122">
        <v>340.75200000000001</v>
      </c>
      <c r="AO122">
        <v>844.72699999999998</v>
      </c>
      <c r="AP122" t="s">
        <v>577</v>
      </c>
    </row>
    <row r="123" spans="1:42">
      <c r="A123" t="s">
        <v>580</v>
      </c>
      <c r="B123" t="s">
        <v>42</v>
      </c>
      <c r="C123" t="s">
        <v>523</v>
      </c>
      <c r="D123" t="s">
        <v>409</v>
      </c>
      <c r="E123" t="s">
        <v>524</v>
      </c>
      <c r="F123" t="s">
        <v>411</v>
      </c>
      <c r="G123" t="s">
        <v>47</v>
      </c>
      <c r="H123">
        <v>2</v>
      </c>
      <c r="I123" t="s">
        <v>48</v>
      </c>
      <c r="J123" t="s">
        <v>49</v>
      </c>
      <c r="K123">
        <v>1</v>
      </c>
      <c r="L123">
        <v>2</v>
      </c>
      <c r="M123" t="s">
        <v>50</v>
      </c>
      <c r="N123" t="s">
        <v>8931</v>
      </c>
      <c r="O123">
        <v>0.89200000000000002</v>
      </c>
      <c r="P123" t="s">
        <v>515</v>
      </c>
      <c r="R123" t="s">
        <v>66</v>
      </c>
      <c r="S123" t="s">
        <v>42</v>
      </c>
      <c r="T123">
        <v>1</v>
      </c>
      <c r="U123">
        <v>0</v>
      </c>
      <c r="V123">
        <v>1</v>
      </c>
      <c r="W123">
        <v>1</v>
      </c>
      <c r="X123">
        <v>0</v>
      </c>
      <c r="Y123">
        <v>1</v>
      </c>
      <c r="Z123">
        <v>5</v>
      </c>
      <c r="AA123">
        <v>81.2</v>
      </c>
      <c r="AB123">
        <v>74.7</v>
      </c>
      <c r="AC123">
        <v>3.02</v>
      </c>
      <c r="AD123">
        <v>1.32</v>
      </c>
      <c r="AE123">
        <v>0.56999999999999995</v>
      </c>
      <c r="AF123">
        <v>2.4169999999999998</v>
      </c>
      <c r="AG123">
        <v>-1.294</v>
      </c>
      <c r="AH123">
        <v>5.3789999999999996</v>
      </c>
      <c r="AI123">
        <v>3.6</v>
      </c>
      <c r="AJ123">
        <v>4.24</v>
      </c>
      <c r="AK123">
        <v>23.8</v>
      </c>
      <c r="AL123">
        <v>-12.3</v>
      </c>
      <c r="AM123">
        <v>7.7</v>
      </c>
      <c r="AN123">
        <v>140.012</v>
      </c>
      <c r="AO123">
        <v>973.44299999999998</v>
      </c>
      <c r="AP123" t="s">
        <v>582</v>
      </c>
    </row>
    <row r="124" spans="1:42">
      <c r="A124" t="s">
        <v>580</v>
      </c>
      <c r="B124" t="s">
        <v>42</v>
      </c>
      <c r="C124" t="s">
        <v>523</v>
      </c>
      <c r="D124" t="s">
        <v>409</v>
      </c>
      <c r="E124" t="s">
        <v>524</v>
      </c>
      <c r="F124" t="s">
        <v>411</v>
      </c>
      <c r="G124" t="s">
        <v>47</v>
      </c>
      <c r="H124">
        <v>6</v>
      </c>
      <c r="I124" t="s">
        <v>56</v>
      </c>
      <c r="J124" t="s">
        <v>57</v>
      </c>
      <c r="K124">
        <v>3</v>
      </c>
      <c r="L124">
        <v>1</v>
      </c>
      <c r="M124" t="s">
        <v>50</v>
      </c>
      <c r="N124" t="s">
        <v>8931</v>
      </c>
      <c r="O124">
        <v>0.90500000000000003</v>
      </c>
      <c r="P124" t="s">
        <v>157</v>
      </c>
      <c r="R124" t="s">
        <v>75</v>
      </c>
      <c r="S124" t="s">
        <v>42</v>
      </c>
      <c r="T124">
        <v>0</v>
      </c>
      <c r="U124">
        <v>0</v>
      </c>
      <c r="V124">
        <v>2</v>
      </c>
      <c r="W124">
        <v>1</v>
      </c>
      <c r="X124">
        <v>0</v>
      </c>
      <c r="Y124">
        <v>1</v>
      </c>
      <c r="Z124">
        <v>5</v>
      </c>
      <c r="AA124">
        <v>82.5</v>
      </c>
      <c r="AB124">
        <v>76.7</v>
      </c>
      <c r="AC124">
        <v>3.16</v>
      </c>
      <c r="AD124">
        <v>1.46</v>
      </c>
      <c r="AE124">
        <v>0.186</v>
      </c>
      <c r="AF124">
        <v>1.1779999999999999</v>
      </c>
      <c r="AG124">
        <v>-1.534</v>
      </c>
      <c r="AH124">
        <v>5.3129999999999997</v>
      </c>
      <c r="AI124">
        <v>-0.98</v>
      </c>
      <c r="AJ124">
        <v>1.51</v>
      </c>
      <c r="AK124">
        <v>23.8</v>
      </c>
      <c r="AL124">
        <v>1.3</v>
      </c>
      <c r="AM124">
        <v>8.3000000000000007</v>
      </c>
      <c r="AN124">
        <v>212.16200000000001</v>
      </c>
      <c r="AO124">
        <v>327.24299999999999</v>
      </c>
      <c r="AP124" t="s">
        <v>586</v>
      </c>
    </row>
    <row r="125" spans="1:42">
      <c r="A125" t="s">
        <v>580</v>
      </c>
      <c r="B125" t="s">
        <v>42</v>
      </c>
      <c r="C125" t="s">
        <v>523</v>
      </c>
      <c r="D125" t="s">
        <v>409</v>
      </c>
      <c r="E125" t="s">
        <v>524</v>
      </c>
      <c r="F125" t="s">
        <v>411</v>
      </c>
      <c r="G125" t="s">
        <v>47</v>
      </c>
      <c r="H125">
        <v>7</v>
      </c>
      <c r="I125" t="s">
        <v>63</v>
      </c>
      <c r="J125" t="s">
        <v>61</v>
      </c>
      <c r="K125">
        <v>3</v>
      </c>
      <c r="L125">
        <v>2</v>
      </c>
      <c r="M125" t="s">
        <v>50</v>
      </c>
      <c r="N125" t="s">
        <v>8931</v>
      </c>
      <c r="O125">
        <v>0.90200000000000002</v>
      </c>
      <c r="P125" t="s">
        <v>157</v>
      </c>
      <c r="R125" t="s">
        <v>75</v>
      </c>
      <c r="S125" t="s">
        <v>42</v>
      </c>
      <c r="T125">
        <v>1</v>
      </c>
      <c r="U125">
        <v>0</v>
      </c>
      <c r="V125">
        <v>2</v>
      </c>
      <c r="W125">
        <v>1</v>
      </c>
      <c r="X125">
        <v>0</v>
      </c>
      <c r="Y125">
        <v>1</v>
      </c>
      <c r="Z125">
        <v>5</v>
      </c>
      <c r="AA125">
        <v>82.9</v>
      </c>
      <c r="AB125">
        <v>76.900000000000006</v>
      </c>
      <c r="AC125">
        <v>3.32</v>
      </c>
      <c r="AD125">
        <v>1.5</v>
      </c>
      <c r="AE125">
        <v>0.55900000000000005</v>
      </c>
      <c r="AF125">
        <v>1.7689999999999999</v>
      </c>
      <c r="AG125">
        <v>-1.399</v>
      </c>
      <c r="AH125">
        <v>5.3929999999999998</v>
      </c>
      <c r="AI125">
        <v>1.69</v>
      </c>
      <c r="AJ125">
        <v>3.12</v>
      </c>
      <c r="AK125">
        <v>23.8</v>
      </c>
      <c r="AL125">
        <v>-6.6</v>
      </c>
      <c r="AM125">
        <v>7.6</v>
      </c>
      <c r="AN125">
        <v>151.93</v>
      </c>
      <c r="AO125">
        <v>642.27300000000002</v>
      </c>
      <c r="AP125" t="s">
        <v>587</v>
      </c>
    </row>
    <row r="126" spans="1:42">
      <c r="A126" t="s">
        <v>580</v>
      </c>
      <c r="B126" t="s">
        <v>42</v>
      </c>
      <c r="C126" t="s">
        <v>523</v>
      </c>
      <c r="D126" t="s">
        <v>409</v>
      </c>
      <c r="E126" t="s">
        <v>524</v>
      </c>
      <c r="F126" t="s">
        <v>411</v>
      </c>
      <c r="G126" t="s">
        <v>47</v>
      </c>
      <c r="H126">
        <v>9</v>
      </c>
      <c r="I126" t="s">
        <v>60</v>
      </c>
      <c r="J126" t="s">
        <v>61</v>
      </c>
      <c r="K126">
        <v>3</v>
      </c>
      <c r="L126">
        <v>4</v>
      </c>
      <c r="M126" t="s">
        <v>50</v>
      </c>
      <c r="N126" t="s">
        <v>8931</v>
      </c>
      <c r="O126">
        <v>0.89600000000000002</v>
      </c>
      <c r="P126" t="s">
        <v>157</v>
      </c>
      <c r="R126" t="s">
        <v>75</v>
      </c>
      <c r="S126" t="s">
        <v>42</v>
      </c>
      <c r="T126">
        <v>1</v>
      </c>
      <c r="U126">
        <v>2</v>
      </c>
      <c r="V126">
        <v>2</v>
      </c>
      <c r="W126">
        <v>1</v>
      </c>
      <c r="X126">
        <v>0</v>
      </c>
      <c r="Y126">
        <v>1</v>
      </c>
      <c r="Z126">
        <v>5</v>
      </c>
      <c r="AA126">
        <v>82.6</v>
      </c>
      <c r="AB126">
        <v>77.2</v>
      </c>
      <c r="AC126">
        <v>3.32</v>
      </c>
      <c r="AD126">
        <v>1.53</v>
      </c>
      <c r="AE126">
        <v>-0.106</v>
      </c>
      <c r="AF126">
        <v>1.391</v>
      </c>
      <c r="AG126">
        <v>-1.4690000000000001</v>
      </c>
      <c r="AH126">
        <v>5.31</v>
      </c>
      <c r="AI126">
        <v>2.12</v>
      </c>
      <c r="AJ126">
        <v>3.49</v>
      </c>
      <c r="AK126">
        <v>23.9</v>
      </c>
      <c r="AL126">
        <v>-7.4</v>
      </c>
      <c r="AM126">
        <v>7.5</v>
      </c>
      <c r="AN126">
        <v>149.15299999999999</v>
      </c>
      <c r="AO126">
        <v>741.24199999999996</v>
      </c>
      <c r="AP126" t="s">
        <v>589</v>
      </c>
    </row>
    <row r="127" spans="1:42">
      <c r="A127" t="s">
        <v>580</v>
      </c>
      <c r="B127" t="s">
        <v>42</v>
      </c>
      <c r="C127" t="s">
        <v>523</v>
      </c>
      <c r="D127" t="s">
        <v>409</v>
      </c>
      <c r="E127" t="s">
        <v>524</v>
      </c>
      <c r="F127" t="s">
        <v>411</v>
      </c>
      <c r="G127" t="s">
        <v>47</v>
      </c>
      <c r="H127">
        <v>16</v>
      </c>
      <c r="I127" t="s">
        <v>56</v>
      </c>
      <c r="J127" t="s">
        <v>57</v>
      </c>
      <c r="K127">
        <v>6</v>
      </c>
      <c r="L127">
        <v>2</v>
      </c>
      <c r="M127" t="s">
        <v>50</v>
      </c>
      <c r="N127" t="s">
        <v>8931</v>
      </c>
      <c r="O127">
        <v>0.90300000000000002</v>
      </c>
      <c r="P127" t="s">
        <v>282</v>
      </c>
      <c r="R127" t="s">
        <v>116</v>
      </c>
      <c r="S127" t="s">
        <v>42</v>
      </c>
      <c r="T127">
        <v>1</v>
      </c>
      <c r="U127">
        <v>0</v>
      </c>
      <c r="V127">
        <v>2</v>
      </c>
      <c r="W127">
        <v>0</v>
      </c>
      <c r="X127">
        <v>0</v>
      </c>
      <c r="Y127">
        <v>0</v>
      </c>
      <c r="Z127">
        <v>6</v>
      </c>
      <c r="AA127">
        <v>82</v>
      </c>
      <c r="AB127">
        <v>76.7</v>
      </c>
      <c r="AC127">
        <v>3.74</v>
      </c>
      <c r="AD127">
        <v>1.77</v>
      </c>
      <c r="AE127">
        <v>1.1200000000000001</v>
      </c>
      <c r="AF127">
        <v>1.155</v>
      </c>
      <c r="AG127">
        <v>-1.2509999999999999</v>
      </c>
      <c r="AH127">
        <v>5.32</v>
      </c>
      <c r="AI127">
        <v>-0.92</v>
      </c>
      <c r="AJ127">
        <v>2.79</v>
      </c>
      <c r="AK127">
        <v>23.9</v>
      </c>
      <c r="AL127">
        <v>0.9</v>
      </c>
      <c r="AM127">
        <v>7.9</v>
      </c>
      <c r="AN127">
        <v>197.964</v>
      </c>
      <c r="AO127">
        <v>531.92600000000004</v>
      </c>
      <c r="AP127" t="s">
        <v>592</v>
      </c>
    </row>
    <row r="128" spans="1:42">
      <c r="A128" t="s">
        <v>580</v>
      </c>
      <c r="B128" t="s">
        <v>42</v>
      </c>
      <c r="C128" t="s">
        <v>523</v>
      </c>
      <c r="D128" t="s">
        <v>409</v>
      </c>
      <c r="E128" t="s">
        <v>524</v>
      </c>
      <c r="F128" t="s">
        <v>411</v>
      </c>
      <c r="G128" t="s">
        <v>47</v>
      </c>
      <c r="H128">
        <v>19</v>
      </c>
      <c r="I128" t="s">
        <v>48</v>
      </c>
      <c r="J128" t="s">
        <v>49</v>
      </c>
      <c r="K128">
        <v>7</v>
      </c>
      <c r="L128">
        <v>1</v>
      </c>
      <c r="M128" t="s">
        <v>50</v>
      </c>
      <c r="N128" t="s">
        <v>8931</v>
      </c>
      <c r="O128">
        <v>0.89700000000000002</v>
      </c>
      <c r="P128" t="s">
        <v>51</v>
      </c>
      <c r="Q128" t="s">
        <v>52</v>
      </c>
      <c r="R128" t="s">
        <v>100</v>
      </c>
      <c r="S128" t="s">
        <v>42</v>
      </c>
      <c r="T128">
        <v>0</v>
      </c>
      <c r="U128">
        <v>0</v>
      </c>
      <c r="V128">
        <v>2</v>
      </c>
      <c r="W128">
        <v>1</v>
      </c>
      <c r="X128">
        <v>0</v>
      </c>
      <c r="Y128">
        <v>0</v>
      </c>
      <c r="Z128">
        <v>6</v>
      </c>
      <c r="AA128">
        <v>82.2</v>
      </c>
      <c r="AB128">
        <v>76.400000000000006</v>
      </c>
      <c r="AC128">
        <v>3.47</v>
      </c>
      <c r="AD128">
        <v>1.62</v>
      </c>
      <c r="AE128">
        <v>0.57999999999999996</v>
      </c>
      <c r="AF128">
        <v>1.738</v>
      </c>
      <c r="AG128">
        <v>-1.3839999999999999</v>
      </c>
      <c r="AH128">
        <v>5.3680000000000003</v>
      </c>
      <c r="AI128">
        <v>-1.17</v>
      </c>
      <c r="AJ128">
        <v>1.76</v>
      </c>
      <c r="AK128">
        <v>23.8</v>
      </c>
      <c r="AL128">
        <v>1.7</v>
      </c>
      <c r="AM128">
        <v>8.1999999999999993</v>
      </c>
      <c r="AN128">
        <v>212.983</v>
      </c>
      <c r="AO128">
        <v>382.47300000000001</v>
      </c>
      <c r="AP128" t="s">
        <v>595</v>
      </c>
    </row>
    <row r="129" spans="1:42">
      <c r="A129" t="s">
        <v>502</v>
      </c>
      <c r="B129" t="s">
        <v>54</v>
      </c>
      <c r="C129" t="s">
        <v>523</v>
      </c>
      <c r="D129" t="s">
        <v>409</v>
      </c>
      <c r="E129" t="s">
        <v>524</v>
      </c>
      <c r="F129" t="s">
        <v>411</v>
      </c>
      <c r="G129" t="s">
        <v>47</v>
      </c>
      <c r="H129">
        <v>2</v>
      </c>
      <c r="I129" t="s">
        <v>56</v>
      </c>
      <c r="J129" t="s">
        <v>57</v>
      </c>
      <c r="K129">
        <v>2</v>
      </c>
      <c r="L129">
        <v>1</v>
      </c>
      <c r="M129" t="s">
        <v>50</v>
      </c>
      <c r="N129" t="s">
        <v>8931</v>
      </c>
      <c r="O129">
        <v>1.1679999999999999</v>
      </c>
      <c r="P129" t="s">
        <v>51</v>
      </c>
      <c r="R129" t="s">
        <v>78</v>
      </c>
      <c r="S129" t="s">
        <v>54</v>
      </c>
      <c r="T129">
        <v>0</v>
      </c>
      <c r="U129">
        <v>0</v>
      </c>
      <c r="V129">
        <v>1</v>
      </c>
      <c r="W129">
        <v>0</v>
      </c>
      <c r="X129">
        <v>0</v>
      </c>
      <c r="Y129">
        <v>0</v>
      </c>
      <c r="Z129">
        <v>7</v>
      </c>
      <c r="AA129">
        <v>85.3</v>
      </c>
      <c r="AB129">
        <v>79.400000000000006</v>
      </c>
      <c r="AC129">
        <v>3.28</v>
      </c>
      <c r="AD129">
        <v>1.68</v>
      </c>
      <c r="AE129">
        <v>-0.32100000000000001</v>
      </c>
      <c r="AF129">
        <v>1.1240000000000001</v>
      </c>
      <c r="AG129">
        <v>2.2850000000000001</v>
      </c>
      <c r="AH129">
        <v>5.9329999999999998</v>
      </c>
      <c r="AI129">
        <v>1.07</v>
      </c>
      <c r="AJ129">
        <v>3.3</v>
      </c>
      <c r="AK129">
        <v>23.9</v>
      </c>
      <c r="AL129">
        <v>-1.1000000000000001</v>
      </c>
      <c r="AM129">
        <v>7.2</v>
      </c>
      <c r="AN129">
        <v>162.315</v>
      </c>
      <c r="AO129">
        <v>647.62400000000002</v>
      </c>
      <c r="AP129" t="s">
        <v>597</v>
      </c>
    </row>
    <row r="130" spans="1:42">
      <c r="A130" t="s">
        <v>502</v>
      </c>
      <c r="B130" t="s">
        <v>54</v>
      </c>
      <c r="C130" t="s">
        <v>523</v>
      </c>
      <c r="D130" t="s">
        <v>409</v>
      </c>
      <c r="E130" t="s">
        <v>524</v>
      </c>
      <c r="F130" t="s">
        <v>411</v>
      </c>
      <c r="G130" t="s">
        <v>47</v>
      </c>
      <c r="H130">
        <v>8</v>
      </c>
      <c r="I130" t="s">
        <v>56</v>
      </c>
      <c r="J130" t="s">
        <v>57</v>
      </c>
      <c r="K130">
        <v>3</v>
      </c>
      <c r="L130">
        <v>4</v>
      </c>
      <c r="M130" t="s">
        <v>50</v>
      </c>
      <c r="N130" t="s">
        <v>8931</v>
      </c>
      <c r="O130">
        <v>0.95799999999999996</v>
      </c>
      <c r="P130" t="s">
        <v>124</v>
      </c>
      <c r="R130" t="s">
        <v>66</v>
      </c>
      <c r="S130" t="s">
        <v>42</v>
      </c>
      <c r="T130">
        <v>1</v>
      </c>
      <c r="U130">
        <v>2</v>
      </c>
      <c r="V130">
        <v>2</v>
      </c>
      <c r="W130">
        <v>0</v>
      </c>
      <c r="X130">
        <v>0</v>
      </c>
      <c r="Y130">
        <v>0</v>
      </c>
      <c r="Z130">
        <v>7</v>
      </c>
      <c r="AA130">
        <v>86.8</v>
      </c>
      <c r="AB130">
        <v>79.7</v>
      </c>
      <c r="AC130">
        <v>3.16</v>
      </c>
      <c r="AD130">
        <v>1.42</v>
      </c>
      <c r="AE130">
        <v>-1.0660000000000001</v>
      </c>
      <c r="AF130">
        <v>0.52100000000000002</v>
      </c>
      <c r="AG130">
        <v>2.2240000000000002</v>
      </c>
      <c r="AH130">
        <v>5.718</v>
      </c>
      <c r="AI130">
        <v>-2.46</v>
      </c>
      <c r="AJ130">
        <v>2.4900000000000002</v>
      </c>
      <c r="AK130">
        <v>23.8</v>
      </c>
      <c r="AL130">
        <v>10.4</v>
      </c>
      <c r="AM130">
        <v>7.6</v>
      </c>
      <c r="AN130">
        <v>224.12</v>
      </c>
      <c r="AO130">
        <v>648.34500000000003</v>
      </c>
      <c r="AP130" t="s">
        <v>603</v>
      </c>
    </row>
    <row r="131" spans="1:42">
      <c r="A131" t="s">
        <v>502</v>
      </c>
      <c r="B131" t="s">
        <v>54</v>
      </c>
      <c r="C131" t="s">
        <v>523</v>
      </c>
      <c r="D131" t="s">
        <v>409</v>
      </c>
      <c r="E131" t="s">
        <v>524</v>
      </c>
      <c r="F131" t="s">
        <v>411</v>
      </c>
      <c r="G131" t="s">
        <v>47</v>
      </c>
      <c r="H131">
        <v>11</v>
      </c>
      <c r="I131" t="s">
        <v>60</v>
      </c>
      <c r="J131" t="s">
        <v>61</v>
      </c>
      <c r="K131">
        <v>4</v>
      </c>
      <c r="L131">
        <v>2</v>
      </c>
      <c r="M131" t="s">
        <v>50</v>
      </c>
      <c r="N131" t="s">
        <v>8931</v>
      </c>
      <c r="O131">
        <v>0.89100000000000001</v>
      </c>
      <c r="P131" t="s">
        <v>65</v>
      </c>
      <c r="R131" t="s">
        <v>53</v>
      </c>
      <c r="S131" t="s">
        <v>54</v>
      </c>
      <c r="T131">
        <v>0</v>
      </c>
      <c r="U131">
        <v>1</v>
      </c>
      <c r="V131">
        <v>0</v>
      </c>
      <c r="W131">
        <v>0</v>
      </c>
      <c r="X131">
        <v>0</v>
      </c>
      <c r="Y131">
        <v>0</v>
      </c>
      <c r="Z131">
        <v>8</v>
      </c>
      <c r="AA131">
        <v>83.9</v>
      </c>
      <c r="AB131">
        <v>78</v>
      </c>
      <c r="AC131">
        <v>3.39</v>
      </c>
      <c r="AD131">
        <v>1.63</v>
      </c>
      <c r="AE131">
        <v>-0.23100000000000001</v>
      </c>
      <c r="AF131">
        <v>1.5509999999999999</v>
      </c>
      <c r="AG131">
        <v>2.1949999999999998</v>
      </c>
      <c r="AH131">
        <v>5.9649999999999999</v>
      </c>
      <c r="AI131">
        <v>-1.71</v>
      </c>
      <c r="AJ131">
        <v>3.96</v>
      </c>
      <c r="AK131">
        <v>23.8</v>
      </c>
      <c r="AL131">
        <v>7.4</v>
      </c>
      <c r="AM131">
        <v>7.2</v>
      </c>
      <c r="AN131">
        <v>203.04599999999999</v>
      </c>
      <c r="AO131">
        <v>788.25</v>
      </c>
      <c r="AP131" t="s">
        <v>606</v>
      </c>
    </row>
    <row r="132" spans="1:42">
      <c r="A132" t="s">
        <v>608</v>
      </c>
      <c r="B132" t="s">
        <v>42</v>
      </c>
      <c r="C132" t="s">
        <v>523</v>
      </c>
      <c r="D132" t="s">
        <v>409</v>
      </c>
      <c r="E132" t="s">
        <v>524</v>
      </c>
      <c r="F132" t="s">
        <v>411</v>
      </c>
      <c r="G132" t="s">
        <v>47</v>
      </c>
      <c r="H132">
        <v>1</v>
      </c>
      <c r="I132" t="s">
        <v>63</v>
      </c>
      <c r="J132" t="s">
        <v>61</v>
      </c>
      <c r="K132">
        <v>1</v>
      </c>
      <c r="L132">
        <v>1</v>
      </c>
      <c r="M132" t="s">
        <v>50</v>
      </c>
      <c r="N132" t="s">
        <v>8931</v>
      </c>
      <c r="O132">
        <v>0.93200000000000005</v>
      </c>
      <c r="P132" t="s">
        <v>498</v>
      </c>
      <c r="R132" t="s">
        <v>75</v>
      </c>
      <c r="S132" t="s">
        <v>42</v>
      </c>
      <c r="T132">
        <v>0</v>
      </c>
      <c r="U132">
        <v>0</v>
      </c>
      <c r="V132">
        <v>1</v>
      </c>
      <c r="W132">
        <v>1</v>
      </c>
      <c r="X132">
        <v>0</v>
      </c>
      <c r="Y132">
        <v>0</v>
      </c>
      <c r="Z132">
        <v>8</v>
      </c>
      <c r="AA132">
        <v>77.599999999999994</v>
      </c>
      <c r="AB132">
        <v>70.900000000000006</v>
      </c>
      <c r="AC132">
        <v>3.57</v>
      </c>
      <c r="AD132">
        <v>1.62</v>
      </c>
      <c r="AE132">
        <v>0.98599999999999999</v>
      </c>
      <c r="AF132">
        <v>2.99</v>
      </c>
      <c r="AG132">
        <v>-3.403</v>
      </c>
      <c r="AH132">
        <v>4.673</v>
      </c>
      <c r="AI132">
        <v>4.9400000000000004</v>
      </c>
      <c r="AJ132">
        <v>-1.89</v>
      </c>
      <c r="AK132">
        <v>23.7</v>
      </c>
      <c r="AL132">
        <v>-13.3</v>
      </c>
      <c r="AM132">
        <v>11</v>
      </c>
      <c r="AN132">
        <v>69.591999999999999</v>
      </c>
      <c r="AO132">
        <v>863.69899999999996</v>
      </c>
      <c r="AP132" t="s">
        <v>609</v>
      </c>
    </row>
    <row r="133" spans="1:42">
      <c r="A133" t="s">
        <v>608</v>
      </c>
      <c r="B133" t="s">
        <v>42</v>
      </c>
      <c r="C133" t="s">
        <v>523</v>
      </c>
      <c r="D133" t="s">
        <v>409</v>
      </c>
      <c r="E133" t="s">
        <v>524</v>
      </c>
      <c r="F133" t="s">
        <v>411</v>
      </c>
      <c r="G133" t="s">
        <v>47</v>
      </c>
      <c r="H133">
        <v>2</v>
      </c>
      <c r="I133" t="s">
        <v>48</v>
      </c>
      <c r="J133" t="s">
        <v>49</v>
      </c>
      <c r="K133">
        <v>1</v>
      </c>
      <c r="L133">
        <v>2</v>
      </c>
      <c r="M133" t="s">
        <v>50</v>
      </c>
      <c r="N133" t="s">
        <v>8931</v>
      </c>
      <c r="O133">
        <v>0.92</v>
      </c>
      <c r="P133" t="s">
        <v>498</v>
      </c>
      <c r="Q133" t="s">
        <v>85</v>
      </c>
      <c r="R133" t="s">
        <v>75</v>
      </c>
      <c r="S133" t="s">
        <v>42</v>
      </c>
      <c r="T133">
        <v>0</v>
      </c>
      <c r="U133">
        <v>1</v>
      </c>
      <c r="V133">
        <v>1</v>
      </c>
      <c r="W133">
        <v>1</v>
      </c>
      <c r="X133">
        <v>0</v>
      </c>
      <c r="Y133">
        <v>0</v>
      </c>
      <c r="Z133">
        <v>8</v>
      </c>
      <c r="AA133">
        <v>77.400000000000006</v>
      </c>
      <c r="AB133">
        <v>70.8</v>
      </c>
      <c r="AC133">
        <v>3.32</v>
      </c>
      <c r="AD133">
        <v>1.53</v>
      </c>
      <c r="AE133">
        <v>-0.73599999999999999</v>
      </c>
      <c r="AF133">
        <v>2.198</v>
      </c>
      <c r="AG133">
        <v>-3.7120000000000002</v>
      </c>
      <c r="AH133">
        <v>4.5179999999999998</v>
      </c>
      <c r="AI133">
        <v>4.05</v>
      </c>
      <c r="AJ133">
        <v>-4.87</v>
      </c>
      <c r="AK133">
        <v>23.7</v>
      </c>
      <c r="AL133">
        <v>-9.4</v>
      </c>
      <c r="AM133">
        <v>12.1</v>
      </c>
      <c r="AN133">
        <v>40.128</v>
      </c>
      <c r="AO133">
        <v>1030.29</v>
      </c>
      <c r="AP133" t="s">
        <v>610</v>
      </c>
    </row>
    <row r="134" spans="1:42">
      <c r="A134" t="s">
        <v>608</v>
      </c>
      <c r="B134" t="s">
        <v>42</v>
      </c>
      <c r="C134" t="s">
        <v>523</v>
      </c>
      <c r="D134" t="s">
        <v>409</v>
      </c>
      <c r="E134" t="s">
        <v>524</v>
      </c>
      <c r="F134" t="s">
        <v>411</v>
      </c>
      <c r="G134" t="s">
        <v>47</v>
      </c>
      <c r="H134">
        <v>11</v>
      </c>
      <c r="I134" t="s">
        <v>69</v>
      </c>
      <c r="J134" t="s">
        <v>61</v>
      </c>
      <c r="K134">
        <v>4</v>
      </c>
      <c r="L134">
        <v>2</v>
      </c>
      <c r="M134" t="s">
        <v>50</v>
      </c>
      <c r="N134" t="s">
        <v>8931</v>
      </c>
      <c r="O134">
        <v>0.90100000000000002</v>
      </c>
      <c r="P134" t="s">
        <v>71</v>
      </c>
      <c r="R134" t="s">
        <v>116</v>
      </c>
      <c r="S134" t="s">
        <v>42</v>
      </c>
      <c r="T134">
        <v>0</v>
      </c>
      <c r="U134">
        <v>1</v>
      </c>
      <c r="V134">
        <v>2</v>
      </c>
      <c r="W134">
        <v>1</v>
      </c>
      <c r="X134">
        <v>0</v>
      </c>
      <c r="Y134">
        <v>1</v>
      </c>
      <c r="Z134">
        <v>8</v>
      </c>
      <c r="AA134">
        <v>78.8</v>
      </c>
      <c r="AB134">
        <v>72.8</v>
      </c>
      <c r="AC134">
        <v>3.56</v>
      </c>
      <c r="AD134">
        <v>1.77</v>
      </c>
      <c r="AE134">
        <v>1.099</v>
      </c>
      <c r="AF134">
        <v>1.4690000000000001</v>
      </c>
      <c r="AG134">
        <v>-3.3820000000000001</v>
      </c>
      <c r="AH134">
        <v>4.9880000000000004</v>
      </c>
      <c r="AI134">
        <v>4.92</v>
      </c>
      <c r="AJ134">
        <v>-3.79</v>
      </c>
      <c r="AK134">
        <v>23.8</v>
      </c>
      <c r="AL134">
        <v>-12.3</v>
      </c>
      <c r="AM134">
        <v>11.6</v>
      </c>
      <c r="AN134">
        <v>52.802999999999997</v>
      </c>
      <c r="AO134">
        <v>1035.21</v>
      </c>
      <c r="AP134" t="s">
        <v>618</v>
      </c>
    </row>
    <row r="135" spans="1:42">
      <c r="A135" t="s">
        <v>608</v>
      </c>
      <c r="B135" t="s">
        <v>42</v>
      </c>
      <c r="C135" t="s">
        <v>523</v>
      </c>
      <c r="D135" t="s">
        <v>409</v>
      </c>
      <c r="E135" t="s">
        <v>524</v>
      </c>
      <c r="F135" t="s">
        <v>411</v>
      </c>
      <c r="G135" t="s">
        <v>47</v>
      </c>
      <c r="H135">
        <v>12</v>
      </c>
      <c r="I135" t="s">
        <v>56</v>
      </c>
      <c r="J135" t="s">
        <v>57</v>
      </c>
      <c r="K135">
        <v>4</v>
      </c>
      <c r="L135">
        <v>3</v>
      </c>
      <c r="M135" t="s">
        <v>50</v>
      </c>
      <c r="N135" t="s">
        <v>8931</v>
      </c>
      <c r="O135">
        <v>0.92600000000000005</v>
      </c>
      <c r="P135" t="s">
        <v>71</v>
      </c>
      <c r="R135" t="s">
        <v>116</v>
      </c>
      <c r="S135" t="s">
        <v>42</v>
      </c>
      <c r="T135">
        <v>0</v>
      </c>
      <c r="U135">
        <v>2</v>
      </c>
      <c r="V135">
        <v>2</v>
      </c>
      <c r="W135">
        <v>1</v>
      </c>
      <c r="X135">
        <v>0</v>
      </c>
      <c r="Y135">
        <v>1</v>
      </c>
      <c r="Z135">
        <v>8</v>
      </c>
      <c r="AA135">
        <v>79.599999999999994</v>
      </c>
      <c r="AB135">
        <v>73.099999999999994</v>
      </c>
      <c r="AC135">
        <v>3.56</v>
      </c>
      <c r="AD135">
        <v>1.77</v>
      </c>
      <c r="AE135">
        <v>2.1840000000000002</v>
      </c>
      <c r="AF135">
        <v>1.6060000000000001</v>
      </c>
      <c r="AG135">
        <v>-3.024</v>
      </c>
      <c r="AH135">
        <v>4.8070000000000004</v>
      </c>
      <c r="AI135">
        <v>4.43</v>
      </c>
      <c r="AJ135">
        <v>-4.5999999999999996</v>
      </c>
      <c r="AK135">
        <v>23.8</v>
      </c>
      <c r="AL135">
        <v>-11.8</v>
      </c>
      <c r="AM135">
        <v>11.8</v>
      </c>
      <c r="AN135">
        <v>44.244999999999997</v>
      </c>
      <c r="AO135">
        <v>1065.6300000000001</v>
      </c>
      <c r="AP135" t="s">
        <v>619</v>
      </c>
    </row>
    <row r="136" spans="1:42">
      <c r="A136" t="s">
        <v>608</v>
      </c>
      <c r="B136" t="s">
        <v>42</v>
      </c>
      <c r="C136" t="s">
        <v>523</v>
      </c>
      <c r="D136" t="s">
        <v>409</v>
      </c>
      <c r="E136" t="s">
        <v>524</v>
      </c>
      <c r="F136" t="s">
        <v>411</v>
      </c>
      <c r="G136" t="s">
        <v>47</v>
      </c>
      <c r="H136">
        <v>13</v>
      </c>
      <c r="I136" t="s">
        <v>69</v>
      </c>
      <c r="J136" t="s">
        <v>61</v>
      </c>
      <c r="K136">
        <v>4</v>
      </c>
      <c r="L136">
        <v>4</v>
      </c>
      <c r="M136" t="s">
        <v>50</v>
      </c>
      <c r="N136" t="s">
        <v>8931</v>
      </c>
      <c r="O136">
        <v>0.9</v>
      </c>
      <c r="P136" t="s">
        <v>71</v>
      </c>
      <c r="R136" t="s">
        <v>116</v>
      </c>
      <c r="S136" t="s">
        <v>42</v>
      </c>
      <c r="T136">
        <v>1</v>
      </c>
      <c r="U136">
        <v>2</v>
      </c>
      <c r="V136">
        <v>2</v>
      </c>
      <c r="W136">
        <v>1</v>
      </c>
      <c r="X136">
        <v>0</v>
      </c>
      <c r="Y136">
        <v>1</v>
      </c>
      <c r="Z136">
        <v>8</v>
      </c>
      <c r="AA136">
        <v>79.8</v>
      </c>
      <c r="AB136">
        <v>73.5</v>
      </c>
      <c r="AC136">
        <v>3.56</v>
      </c>
      <c r="AD136">
        <v>1.77</v>
      </c>
      <c r="AE136">
        <v>0.80700000000000005</v>
      </c>
      <c r="AF136">
        <v>0.94799999999999995</v>
      </c>
      <c r="AG136">
        <v>-3.4140000000000001</v>
      </c>
      <c r="AH136">
        <v>4.82</v>
      </c>
      <c r="AI136">
        <v>4.1900000000000004</v>
      </c>
      <c r="AJ136">
        <v>-3.04</v>
      </c>
      <c r="AK136">
        <v>23.8</v>
      </c>
      <c r="AL136">
        <v>-11.2</v>
      </c>
      <c r="AM136">
        <v>11.1</v>
      </c>
      <c r="AN136">
        <v>54.496000000000002</v>
      </c>
      <c r="AO136">
        <v>870.06299999999999</v>
      </c>
      <c r="AP136" t="s">
        <v>620</v>
      </c>
    </row>
    <row r="137" spans="1:42">
      <c r="A137" t="s">
        <v>621</v>
      </c>
      <c r="B137" t="s">
        <v>42</v>
      </c>
      <c r="C137" t="s">
        <v>622</v>
      </c>
      <c r="D137" t="s">
        <v>409</v>
      </c>
      <c r="E137" t="s">
        <v>623</v>
      </c>
      <c r="F137" t="s">
        <v>411</v>
      </c>
      <c r="G137" t="s">
        <v>47</v>
      </c>
      <c r="H137">
        <v>4</v>
      </c>
      <c r="I137" t="s">
        <v>48</v>
      </c>
      <c r="J137" t="s">
        <v>49</v>
      </c>
      <c r="K137">
        <v>1</v>
      </c>
      <c r="L137">
        <v>4</v>
      </c>
      <c r="M137" t="s">
        <v>50</v>
      </c>
      <c r="N137" t="s">
        <v>8931</v>
      </c>
      <c r="O137">
        <v>0.9</v>
      </c>
      <c r="P137" t="s">
        <v>51</v>
      </c>
      <c r="Q137" t="s">
        <v>52</v>
      </c>
      <c r="R137" t="s">
        <v>116</v>
      </c>
      <c r="S137" t="s">
        <v>42</v>
      </c>
      <c r="T137">
        <v>0</v>
      </c>
      <c r="U137">
        <v>2</v>
      </c>
      <c r="V137">
        <v>0</v>
      </c>
      <c r="W137">
        <v>0</v>
      </c>
      <c r="X137">
        <v>0</v>
      </c>
      <c r="Y137">
        <v>0</v>
      </c>
      <c r="Z137">
        <v>1</v>
      </c>
      <c r="AA137">
        <v>82.9</v>
      </c>
      <c r="AB137">
        <v>77.099999999999994</v>
      </c>
      <c r="AC137">
        <v>3.56</v>
      </c>
      <c r="AD137">
        <v>1.77</v>
      </c>
      <c r="AE137">
        <v>0.77500000000000002</v>
      </c>
      <c r="AF137">
        <v>2.375</v>
      </c>
      <c r="AG137">
        <v>-1.129</v>
      </c>
      <c r="AH137">
        <v>6.3570000000000002</v>
      </c>
      <c r="AI137">
        <v>4.75</v>
      </c>
      <c r="AJ137">
        <v>1.89</v>
      </c>
      <c r="AK137">
        <v>23.9</v>
      </c>
      <c r="AL137">
        <v>-14.3</v>
      </c>
      <c r="AM137">
        <v>8.3000000000000007</v>
      </c>
      <c r="AN137">
        <v>112.223</v>
      </c>
      <c r="AO137">
        <v>918.45</v>
      </c>
      <c r="AP137" t="s">
        <v>627</v>
      </c>
    </row>
    <row r="138" spans="1:42">
      <c r="A138" t="s">
        <v>621</v>
      </c>
      <c r="B138" t="s">
        <v>42</v>
      </c>
      <c r="C138" t="s">
        <v>622</v>
      </c>
      <c r="D138" t="s">
        <v>409</v>
      </c>
      <c r="E138" t="s">
        <v>623</v>
      </c>
      <c r="F138" t="s">
        <v>411</v>
      </c>
      <c r="G138" t="s">
        <v>47</v>
      </c>
      <c r="H138">
        <v>5</v>
      </c>
      <c r="I138" t="s">
        <v>60</v>
      </c>
      <c r="J138" t="s">
        <v>61</v>
      </c>
      <c r="K138">
        <v>2</v>
      </c>
      <c r="L138">
        <v>1</v>
      </c>
      <c r="M138" t="s">
        <v>70</v>
      </c>
      <c r="N138" t="s">
        <v>8931</v>
      </c>
      <c r="O138">
        <v>0.92600000000000005</v>
      </c>
      <c r="P138" t="s">
        <v>65</v>
      </c>
      <c r="R138" t="s">
        <v>100</v>
      </c>
      <c r="S138" t="s">
        <v>42</v>
      </c>
      <c r="T138">
        <v>0</v>
      </c>
      <c r="U138">
        <v>0</v>
      </c>
      <c r="V138">
        <v>1</v>
      </c>
      <c r="W138">
        <v>0</v>
      </c>
      <c r="X138">
        <v>0</v>
      </c>
      <c r="Y138">
        <v>0</v>
      </c>
      <c r="Z138">
        <v>1</v>
      </c>
      <c r="AA138">
        <v>74.2</v>
      </c>
      <c r="AB138">
        <v>68.2</v>
      </c>
      <c r="AC138">
        <v>3.47</v>
      </c>
      <c r="AD138">
        <v>1.62</v>
      </c>
      <c r="AE138">
        <v>-0.53500000000000003</v>
      </c>
      <c r="AF138">
        <v>2.3639999999999999</v>
      </c>
      <c r="AG138">
        <v>-0.84099999999999997</v>
      </c>
      <c r="AH138">
        <v>6.7649999999999997</v>
      </c>
      <c r="AI138">
        <v>6.15</v>
      </c>
      <c r="AJ138">
        <v>-11.27</v>
      </c>
      <c r="AK138">
        <v>23.8</v>
      </c>
      <c r="AL138">
        <v>-8.8000000000000007</v>
      </c>
      <c r="AM138">
        <v>15.8</v>
      </c>
      <c r="AN138">
        <v>28.763000000000002</v>
      </c>
      <c r="AO138">
        <v>1999.24</v>
      </c>
      <c r="AP138" t="s">
        <v>628</v>
      </c>
    </row>
    <row r="139" spans="1:42">
      <c r="A139" t="s">
        <v>621</v>
      </c>
      <c r="B139" t="s">
        <v>42</v>
      </c>
      <c r="C139" t="s">
        <v>622</v>
      </c>
      <c r="D139" t="s">
        <v>409</v>
      </c>
      <c r="E139" t="s">
        <v>623</v>
      </c>
      <c r="F139" t="s">
        <v>411</v>
      </c>
      <c r="G139" t="s">
        <v>47</v>
      </c>
      <c r="H139">
        <v>6</v>
      </c>
      <c r="I139" t="s">
        <v>87</v>
      </c>
      <c r="J139" t="s">
        <v>49</v>
      </c>
      <c r="K139">
        <v>2</v>
      </c>
      <c r="L139">
        <v>2</v>
      </c>
      <c r="M139" t="s">
        <v>50</v>
      </c>
      <c r="N139" t="s">
        <v>8931</v>
      </c>
      <c r="O139">
        <v>0.83699999999999997</v>
      </c>
      <c r="P139" t="s">
        <v>65</v>
      </c>
      <c r="Q139" t="s">
        <v>85</v>
      </c>
      <c r="R139" t="s">
        <v>100</v>
      </c>
      <c r="S139" t="s">
        <v>42</v>
      </c>
      <c r="T139">
        <v>0</v>
      </c>
      <c r="U139">
        <v>1</v>
      </c>
      <c r="V139">
        <v>1</v>
      </c>
      <c r="W139">
        <v>0</v>
      </c>
      <c r="X139">
        <v>0</v>
      </c>
      <c r="Y139">
        <v>0</v>
      </c>
      <c r="Z139">
        <v>1</v>
      </c>
      <c r="AA139">
        <v>81.5</v>
      </c>
      <c r="AB139">
        <v>76.2</v>
      </c>
      <c r="AC139">
        <v>3.47</v>
      </c>
      <c r="AD139">
        <v>1.62</v>
      </c>
      <c r="AE139">
        <v>0.38800000000000001</v>
      </c>
      <c r="AF139">
        <v>1.845</v>
      </c>
      <c r="AG139">
        <v>-1.0369999999999999</v>
      </c>
      <c r="AH139">
        <v>6.3639999999999999</v>
      </c>
      <c r="AI139">
        <v>2.58</v>
      </c>
      <c r="AJ139">
        <v>-0.25</v>
      </c>
      <c r="AK139">
        <v>23.9</v>
      </c>
      <c r="AL139">
        <v>-7.1</v>
      </c>
      <c r="AM139">
        <v>9.3000000000000007</v>
      </c>
      <c r="AN139">
        <v>85.635999999999996</v>
      </c>
      <c r="AO139">
        <v>456.51499999999999</v>
      </c>
      <c r="AP139" t="s">
        <v>629</v>
      </c>
    </row>
    <row r="140" spans="1:42">
      <c r="A140" t="s">
        <v>621</v>
      </c>
      <c r="B140" t="s">
        <v>42</v>
      </c>
      <c r="C140" t="s">
        <v>622</v>
      </c>
      <c r="D140" t="s">
        <v>409</v>
      </c>
      <c r="E140" t="s">
        <v>623</v>
      </c>
      <c r="F140" t="s">
        <v>411</v>
      </c>
      <c r="G140" t="s">
        <v>47</v>
      </c>
      <c r="H140">
        <v>9</v>
      </c>
      <c r="I140" t="s">
        <v>131</v>
      </c>
      <c r="J140" t="s">
        <v>49</v>
      </c>
      <c r="K140">
        <v>3</v>
      </c>
      <c r="L140">
        <v>3</v>
      </c>
      <c r="M140" t="s">
        <v>50</v>
      </c>
      <c r="N140" t="s">
        <v>8931</v>
      </c>
      <c r="O140">
        <v>0.82</v>
      </c>
      <c r="P140" t="s">
        <v>96</v>
      </c>
      <c r="Q140" t="s">
        <v>52</v>
      </c>
      <c r="R140" t="s">
        <v>97</v>
      </c>
      <c r="S140" t="s">
        <v>42</v>
      </c>
      <c r="T140">
        <v>1</v>
      </c>
      <c r="U140">
        <v>1</v>
      </c>
      <c r="V140">
        <v>1</v>
      </c>
      <c r="W140">
        <v>1</v>
      </c>
      <c r="X140">
        <v>0</v>
      </c>
      <c r="Y140">
        <v>0</v>
      </c>
      <c r="Z140">
        <v>1</v>
      </c>
      <c r="AA140">
        <v>82.3</v>
      </c>
      <c r="AB140">
        <v>77.2</v>
      </c>
      <c r="AC140">
        <v>3.65</v>
      </c>
      <c r="AD140">
        <v>1.85</v>
      </c>
      <c r="AE140">
        <v>-0.30499999999999999</v>
      </c>
      <c r="AF140">
        <v>2.6960000000000002</v>
      </c>
      <c r="AG140">
        <v>-1.242</v>
      </c>
      <c r="AH140">
        <v>6.4029999999999996</v>
      </c>
      <c r="AI140">
        <v>4.1500000000000004</v>
      </c>
      <c r="AJ140">
        <v>-2.77</v>
      </c>
      <c r="AK140">
        <v>23.9</v>
      </c>
      <c r="AL140">
        <v>-9.8000000000000007</v>
      </c>
      <c r="AM140">
        <v>10</v>
      </c>
      <c r="AN140">
        <v>56.741999999999997</v>
      </c>
      <c r="AO140">
        <v>891.26499999999999</v>
      </c>
      <c r="AP140" t="s">
        <v>631</v>
      </c>
    </row>
    <row r="141" spans="1:42">
      <c r="A141" t="s">
        <v>621</v>
      </c>
      <c r="B141" t="s">
        <v>42</v>
      </c>
      <c r="C141" t="s">
        <v>622</v>
      </c>
      <c r="D141" t="s">
        <v>409</v>
      </c>
      <c r="E141" t="s">
        <v>623</v>
      </c>
      <c r="F141" t="s">
        <v>411</v>
      </c>
      <c r="G141" t="s">
        <v>47</v>
      </c>
      <c r="H141">
        <v>11</v>
      </c>
      <c r="I141" t="s">
        <v>56</v>
      </c>
      <c r="J141" t="s">
        <v>57</v>
      </c>
      <c r="K141">
        <v>4</v>
      </c>
      <c r="L141">
        <v>2</v>
      </c>
      <c r="M141" t="s">
        <v>50</v>
      </c>
      <c r="N141" t="s">
        <v>8931</v>
      </c>
      <c r="O141">
        <v>0.91800000000000004</v>
      </c>
      <c r="P141" t="s">
        <v>282</v>
      </c>
      <c r="R141" t="s">
        <v>78</v>
      </c>
      <c r="S141" t="s">
        <v>54</v>
      </c>
      <c r="T141">
        <v>1</v>
      </c>
      <c r="U141">
        <v>0</v>
      </c>
      <c r="V141">
        <v>1</v>
      </c>
      <c r="W141">
        <v>0</v>
      </c>
      <c r="X141">
        <v>0</v>
      </c>
      <c r="Y141">
        <v>0</v>
      </c>
      <c r="Z141">
        <v>1</v>
      </c>
      <c r="AA141">
        <v>84.5</v>
      </c>
      <c r="AB141">
        <v>78.8</v>
      </c>
      <c r="AC141">
        <v>3.33</v>
      </c>
      <c r="AD141">
        <v>1.54</v>
      </c>
      <c r="AE141">
        <v>1.4670000000000001</v>
      </c>
      <c r="AF141">
        <v>1.63</v>
      </c>
      <c r="AG141">
        <v>-1.052</v>
      </c>
      <c r="AH141">
        <v>6.29</v>
      </c>
      <c r="AI141">
        <v>4.24</v>
      </c>
      <c r="AJ141">
        <v>4.05</v>
      </c>
      <c r="AK141">
        <v>23.9</v>
      </c>
      <c r="AL141">
        <v>-15.3</v>
      </c>
      <c r="AM141">
        <v>7.2</v>
      </c>
      <c r="AN141">
        <v>134.03399999999999</v>
      </c>
      <c r="AO141">
        <v>1077</v>
      </c>
      <c r="AP141" t="s">
        <v>633</v>
      </c>
    </row>
    <row r="142" spans="1:42">
      <c r="A142" t="s">
        <v>621</v>
      </c>
      <c r="B142" t="s">
        <v>42</v>
      </c>
      <c r="C142" t="s">
        <v>622</v>
      </c>
      <c r="D142" t="s">
        <v>409</v>
      </c>
      <c r="E142" t="s">
        <v>623</v>
      </c>
      <c r="F142" t="s">
        <v>411</v>
      </c>
      <c r="G142" t="s">
        <v>47</v>
      </c>
      <c r="H142">
        <v>15</v>
      </c>
      <c r="I142" t="s">
        <v>56</v>
      </c>
      <c r="J142" t="s">
        <v>57</v>
      </c>
      <c r="K142">
        <v>4</v>
      </c>
      <c r="L142">
        <v>6</v>
      </c>
      <c r="M142" t="s">
        <v>70</v>
      </c>
      <c r="N142" t="s">
        <v>8931</v>
      </c>
      <c r="O142">
        <v>0.91</v>
      </c>
      <c r="P142" t="s">
        <v>282</v>
      </c>
      <c r="R142" t="s">
        <v>78</v>
      </c>
      <c r="S142" t="s">
        <v>54</v>
      </c>
      <c r="T142">
        <v>3</v>
      </c>
      <c r="U142">
        <v>2</v>
      </c>
      <c r="V142">
        <v>1</v>
      </c>
      <c r="W142">
        <v>0</v>
      </c>
      <c r="X142">
        <v>0</v>
      </c>
      <c r="Y142">
        <v>0</v>
      </c>
      <c r="Z142">
        <v>1</v>
      </c>
      <c r="AA142">
        <v>74.3</v>
      </c>
      <c r="AB142">
        <v>68.599999999999994</v>
      </c>
      <c r="AC142">
        <v>3.25</v>
      </c>
      <c r="AD142">
        <v>1.68</v>
      </c>
      <c r="AE142">
        <v>5.3999999999999999E-2</v>
      </c>
      <c r="AF142">
        <v>4.0780000000000003</v>
      </c>
      <c r="AG142">
        <v>-0.85399999999999998</v>
      </c>
      <c r="AH142">
        <v>6.9080000000000004</v>
      </c>
      <c r="AI142">
        <v>7.04</v>
      </c>
      <c r="AJ142">
        <v>-9.1</v>
      </c>
      <c r="AK142">
        <v>23.8</v>
      </c>
      <c r="AL142">
        <v>-11.2</v>
      </c>
      <c r="AM142">
        <v>14.7</v>
      </c>
      <c r="AN142">
        <v>37.887</v>
      </c>
      <c r="AO142">
        <v>1815.55</v>
      </c>
      <c r="AP142" t="s">
        <v>637</v>
      </c>
    </row>
    <row r="143" spans="1:42">
      <c r="A143" t="s">
        <v>621</v>
      </c>
      <c r="B143" t="s">
        <v>42</v>
      </c>
      <c r="C143" t="s">
        <v>622</v>
      </c>
      <c r="D143" t="s">
        <v>409</v>
      </c>
      <c r="E143" t="s">
        <v>623</v>
      </c>
      <c r="F143" t="s">
        <v>411</v>
      </c>
      <c r="G143" t="s">
        <v>47</v>
      </c>
      <c r="H143">
        <v>16</v>
      </c>
      <c r="I143" t="s">
        <v>56</v>
      </c>
      <c r="J143" t="s">
        <v>57</v>
      </c>
      <c r="K143">
        <v>5</v>
      </c>
      <c r="L143">
        <v>1</v>
      </c>
      <c r="M143" t="s">
        <v>50</v>
      </c>
      <c r="N143" t="s">
        <v>8931</v>
      </c>
      <c r="O143">
        <v>0.69499999999999995</v>
      </c>
      <c r="P143" t="s">
        <v>498</v>
      </c>
      <c r="R143" t="s">
        <v>66</v>
      </c>
      <c r="S143" t="s">
        <v>42</v>
      </c>
      <c r="T143">
        <v>0</v>
      </c>
      <c r="U143">
        <v>0</v>
      </c>
      <c r="V143">
        <v>2</v>
      </c>
      <c r="W143">
        <v>1</v>
      </c>
      <c r="X143">
        <v>0</v>
      </c>
      <c r="Y143">
        <v>0</v>
      </c>
      <c r="Z143">
        <v>1</v>
      </c>
      <c r="AA143">
        <v>81.3</v>
      </c>
      <c r="AB143">
        <v>75.7</v>
      </c>
      <c r="AC143">
        <v>3.2</v>
      </c>
      <c r="AD143">
        <v>1.34</v>
      </c>
      <c r="AE143">
        <v>0.72099999999999997</v>
      </c>
      <c r="AF143">
        <v>1.784</v>
      </c>
      <c r="AG143">
        <v>-1.081</v>
      </c>
      <c r="AH143">
        <v>6.258</v>
      </c>
      <c r="AI143">
        <v>3.99</v>
      </c>
      <c r="AJ143">
        <v>-2.15</v>
      </c>
      <c r="AK143">
        <v>23.9</v>
      </c>
      <c r="AL143">
        <v>-9.8000000000000007</v>
      </c>
      <c r="AM143">
        <v>10.199999999999999</v>
      </c>
      <c r="AN143">
        <v>62.231000000000002</v>
      </c>
      <c r="AO143">
        <v>788.13300000000004</v>
      </c>
      <c r="AP143" t="s">
        <v>638</v>
      </c>
    </row>
    <row r="144" spans="1:42">
      <c r="A144" t="s">
        <v>621</v>
      </c>
      <c r="B144" t="s">
        <v>42</v>
      </c>
      <c r="C144" t="s">
        <v>622</v>
      </c>
      <c r="D144" t="s">
        <v>409</v>
      </c>
      <c r="E144" t="s">
        <v>623</v>
      </c>
      <c r="F144" t="s">
        <v>411</v>
      </c>
      <c r="G144" t="s">
        <v>47</v>
      </c>
      <c r="H144">
        <v>17</v>
      </c>
      <c r="I144" t="s">
        <v>69</v>
      </c>
      <c r="J144" t="s">
        <v>61</v>
      </c>
      <c r="K144">
        <v>5</v>
      </c>
      <c r="L144">
        <v>2</v>
      </c>
      <c r="M144" t="s">
        <v>50</v>
      </c>
      <c r="N144" t="s">
        <v>8931</v>
      </c>
      <c r="O144">
        <v>0.88500000000000001</v>
      </c>
      <c r="P144" t="s">
        <v>498</v>
      </c>
      <c r="R144" t="s">
        <v>66</v>
      </c>
      <c r="S144" t="s">
        <v>42</v>
      </c>
      <c r="T144">
        <v>1</v>
      </c>
      <c r="U144">
        <v>0</v>
      </c>
      <c r="V144">
        <v>2</v>
      </c>
      <c r="W144">
        <v>1</v>
      </c>
      <c r="X144">
        <v>0</v>
      </c>
      <c r="Y144">
        <v>0</v>
      </c>
      <c r="Z144">
        <v>1</v>
      </c>
      <c r="AA144">
        <v>81.900000000000006</v>
      </c>
      <c r="AB144">
        <v>76.3</v>
      </c>
      <c r="AC144">
        <v>3.02</v>
      </c>
      <c r="AD144">
        <v>1.32</v>
      </c>
      <c r="AE144">
        <v>0.72599999999999998</v>
      </c>
      <c r="AF144">
        <v>1.85</v>
      </c>
      <c r="AG144">
        <v>-1.0269999999999999</v>
      </c>
      <c r="AH144">
        <v>6.3339999999999996</v>
      </c>
      <c r="AI144">
        <v>4.75</v>
      </c>
      <c r="AJ144">
        <v>1.97</v>
      </c>
      <c r="AK144">
        <v>23.9</v>
      </c>
      <c r="AL144">
        <v>-13.8</v>
      </c>
      <c r="AM144">
        <v>8.6</v>
      </c>
      <c r="AN144">
        <v>113.011</v>
      </c>
      <c r="AO144">
        <v>912.38499999999999</v>
      </c>
      <c r="AP144" t="s">
        <v>639</v>
      </c>
    </row>
    <row r="145" spans="1:42">
      <c r="A145" t="s">
        <v>621</v>
      </c>
      <c r="B145" t="s">
        <v>42</v>
      </c>
      <c r="C145" t="s">
        <v>622</v>
      </c>
      <c r="D145" t="s">
        <v>409</v>
      </c>
      <c r="E145" t="s">
        <v>623</v>
      </c>
      <c r="F145" t="s">
        <v>411</v>
      </c>
      <c r="G145" t="s">
        <v>47</v>
      </c>
      <c r="H145">
        <v>19</v>
      </c>
      <c r="I145" t="s">
        <v>60</v>
      </c>
      <c r="J145" t="s">
        <v>61</v>
      </c>
      <c r="K145">
        <v>5</v>
      </c>
      <c r="L145">
        <v>4</v>
      </c>
      <c r="M145" t="s">
        <v>50</v>
      </c>
      <c r="N145" t="s">
        <v>8931</v>
      </c>
      <c r="O145">
        <v>0.88500000000000001</v>
      </c>
      <c r="P145" t="s">
        <v>498</v>
      </c>
      <c r="R145" t="s">
        <v>66</v>
      </c>
      <c r="S145" t="s">
        <v>42</v>
      </c>
      <c r="T145">
        <v>2</v>
      </c>
      <c r="U145">
        <v>1</v>
      </c>
      <c r="V145">
        <v>2</v>
      </c>
      <c r="W145">
        <v>1</v>
      </c>
      <c r="X145">
        <v>0</v>
      </c>
      <c r="Y145">
        <v>0</v>
      </c>
      <c r="Z145">
        <v>1</v>
      </c>
      <c r="AA145">
        <v>82.8</v>
      </c>
      <c r="AB145">
        <v>77.3</v>
      </c>
      <c r="AC145">
        <v>3.02</v>
      </c>
      <c r="AD145">
        <v>1.32</v>
      </c>
      <c r="AE145">
        <v>-0.70899999999999996</v>
      </c>
      <c r="AF145">
        <v>1.4079999999999999</v>
      </c>
      <c r="AG145">
        <v>-1.214</v>
      </c>
      <c r="AH145">
        <v>6.2830000000000004</v>
      </c>
      <c r="AI145">
        <v>1.6</v>
      </c>
      <c r="AJ145">
        <v>2.36</v>
      </c>
      <c r="AK145">
        <v>23.9</v>
      </c>
      <c r="AL145">
        <v>-4.8</v>
      </c>
      <c r="AM145">
        <v>8</v>
      </c>
      <c r="AN145">
        <v>146.51300000000001</v>
      </c>
      <c r="AO145">
        <v>518.58000000000004</v>
      </c>
      <c r="AP145" t="s">
        <v>641</v>
      </c>
    </row>
    <row r="146" spans="1:42">
      <c r="A146" t="s">
        <v>621</v>
      </c>
      <c r="B146" t="s">
        <v>42</v>
      </c>
      <c r="C146" t="s">
        <v>622</v>
      </c>
      <c r="D146" t="s">
        <v>409</v>
      </c>
      <c r="E146" t="s">
        <v>623</v>
      </c>
      <c r="F146" t="s">
        <v>411</v>
      </c>
      <c r="G146" t="s">
        <v>47</v>
      </c>
      <c r="H146">
        <v>20</v>
      </c>
      <c r="I146" t="s">
        <v>48</v>
      </c>
      <c r="J146" t="s">
        <v>49</v>
      </c>
      <c r="K146">
        <v>5</v>
      </c>
      <c r="L146">
        <v>5</v>
      </c>
      <c r="M146" t="s">
        <v>50</v>
      </c>
      <c r="N146" t="s">
        <v>8931</v>
      </c>
      <c r="O146">
        <v>0.88200000000000001</v>
      </c>
      <c r="P146" t="s">
        <v>498</v>
      </c>
      <c r="Q146" t="s">
        <v>85</v>
      </c>
      <c r="R146" t="s">
        <v>66</v>
      </c>
      <c r="S146" t="s">
        <v>42</v>
      </c>
      <c r="T146">
        <v>2</v>
      </c>
      <c r="U146">
        <v>2</v>
      </c>
      <c r="V146">
        <v>2</v>
      </c>
      <c r="W146">
        <v>1</v>
      </c>
      <c r="X146">
        <v>0</v>
      </c>
      <c r="Y146">
        <v>0</v>
      </c>
      <c r="Z146">
        <v>1</v>
      </c>
      <c r="AA146">
        <v>81.7</v>
      </c>
      <c r="AB146">
        <v>76.3</v>
      </c>
      <c r="AC146">
        <v>3.02</v>
      </c>
      <c r="AD146">
        <v>1.32</v>
      </c>
      <c r="AE146">
        <v>0.55700000000000005</v>
      </c>
      <c r="AF146">
        <v>1.367</v>
      </c>
      <c r="AG146">
        <v>-1.091</v>
      </c>
      <c r="AH146">
        <v>6.3339999999999996</v>
      </c>
      <c r="AI146">
        <v>5.61</v>
      </c>
      <c r="AJ146">
        <v>2.25</v>
      </c>
      <c r="AK146">
        <v>23.9</v>
      </c>
      <c r="AL146">
        <v>-15.9</v>
      </c>
      <c r="AM146">
        <v>8.6</v>
      </c>
      <c r="AN146">
        <v>112.31</v>
      </c>
      <c r="AO146">
        <v>1071.18</v>
      </c>
      <c r="AP146" t="s">
        <v>642</v>
      </c>
    </row>
    <row r="147" spans="1:42">
      <c r="A147" t="s">
        <v>621</v>
      </c>
      <c r="B147" t="s">
        <v>42</v>
      </c>
      <c r="C147" t="s">
        <v>622</v>
      </c>
      <c r="D147" t="s">
        <v>409</v>
      </c>
      <c r="E147" t="s">
        <v>623</v>
      </c>
      <c r="F147" t="s">
        <v>411</v>
      </c>
      <c r="G147" t="s">
        <v>47</v>
      </c>
      <c r="H147">
        <v>21</v>
      </c>
      <c r="I147" t="s">
        <v>56</v>
      </c>
      <c r="J147" t="s">
        <v>57</v>
      </c>
      <c r="K147">
        <v>6</v>
      </c>
      <c r="L147">
        <v>1</v>
      </c>
      <c r="M147" t="s">
        <v>50</v>
      </c>
      <c r="N147" t="s">
        <v>8931</v>
      </c>
      <c r="O147">
        <v>0.65900000000000003</v>
      </c>
      <c r="P147" t="s">
        <v>51</v>
      </c>
      <c r="R147" t="s">
        <v>75</v>
      </c>
      <c r="S147" t="s">
        <v>42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</v>
      </c>
      <c r="AA147">
        <v>80.2</v>
      </c>
      <c r="AB147">
        <v>74.5</v>
      </c>
      <c r="AC147">
        <v>3.53</v>
      </c>
      <c r="AD147">
        <v>1.58</v>
      </c>
      <c r="AE147">
        <v>-1.075</v>
      </c>
      <c r="AF147">
        <v>2.9359999999999999</v>
      </c>
      <c r="AG147">
        <v>-1.26</v>
      </c>
      <c r="AH147">
        <v>6.423</v>
      </c>
      <c r="AI147">
        <v>4.62</v>
      </c>
      <c r="AJ147">
        <v>-1.96</v>
      </c>
      <c r="AK147">
        <v>23.8</v>
      </c>
      <c r="AL147">
        <v>-10.199999999999999</v>
      </c>
      <c r="AM147">
        <v>10.3</v>
      </c>
      <c r="AN147">
        <v>67.533000000000001</v>
      </c>
      <c r="AO147">
        <v>866.39300000000003</v>
      </c>
      <c r="AP147" t="s">
        <v>643</v>
      </c>
    </row>
    <row r="148" spans="1:42">
      <c r="A148" t="s">
        <v>621</v>
      </c>
      <c r="B148" t="s">
        <v>42</v>
      </c>
      <c r="C148" t="s">
        <v>622</v>
      </c>
      <c r="D148" t="s">
        <v>409</v>
      </c>
      <c r="E148" t="s">
        <v>623</v>
      </c>
      <c r="F148" t="s">
        <v>411</v>
      </c>
      <c r="G148" t="s">
        <v>47</v>
      </c>
      <c r="H148">
        <v>22</v>
      </c>
      <c r="I148" t="s">
        <v>56</v>
      </c>
      <c r="J148" t="s">
        <v>57</v>
      </c>
      <c r="K148">
        <v>6</v>
      </c>
      <c r="L148">
        <v>2</v>
      </c>
      <c r="M148" t="s">
        <v>50</v>
      </c>
      <c r="N148" t="s">
        <v>8931</v>
      </c>
      <c r="O148">
        <v>0.60799999999999998</v>
      </c>
      <c r="P148" t="s">
        <v>51</v>
      </c>
      <c r="R148" t="s">
        <v>75</v>
      </c>
      <c r="S148" t="s">
        <v>42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2</v>
      </c>
      <c r="AA148">
        <v>79.599999999999994</v>
      </c>
      <c r="AB148">
        <v>74.7</v>
      </c>
      <c r="AC148">
        <v>3.33</v>
      </c>
      <c r="AD148">
        <v>1.46</v>
      </c>
      <c r="AE148">
        <v>0.6</v>
      </c>
      <c r="AF148">
        <v>0.59699999999999998</v>
      </c>
      <c r="AG148">
        <v>-1.0649999999999999</v>
      </c>
      <c r="AH148">
        <v>6.3029999999999999</v>
      </c>
      <c r="AI148">
        <v>4.16</v>
      </c>
      <c r="AJ148">
        <v>-1.36</v>
      </c>
      <c r="AK148">
        <v>23.9</v>
      </c>
      <c r="AL148">
        <v>-9.9</v>
      </c>
      <c r="AM148">
        <v>10.4</v>
      </c>
      <c r="AN148">
        <v>72.522999999999996</v>
      </c>
      <c r="AO148">
        <v>751.12599999999998</v>
      </c>
      <c r="AP148" t="s">
        <v>644</v>
      </c>
    </row>
    <row r="149" spans="1:42">
      <c r="A149" t="s">
        <v>621</v>
      </c>
      <c r="B149" t="s">
        <v>42</v>
      </c>
      <c r="C149" t="s">
        <v>622</v>
      </c>
      <c r="D149" t="s">
        <v>409</v>
      </c>
      <c r="E149" t="s">
        <v>623</v>
      </c>
      <c r="F149" t="s">
        <v>411</v>
      </c>
      <c r="G149" t="s">
        <v>47</v>
      </c>
      <c r="H149">
        <v>27</v>
      </c>
      <c r="I149" t="s">
        <v>87</v>
      </c>
      <c r="J149" t="s">
        <v>49</v>
      </c>
      <c r="K149">
        <v>7</v>
      </c>
      <c r="L149">
        <v>2</v>
      </c>
      <c r="M149" t="s">
        <v>50</v>
      </c>
      <c r="N149" t="s">
        <v>8931</v>
      </c>
      <c r="O149">
        <v>0.90100000000000002</v>
      </c>
      <c r="P149" t="s">
        <v>139</v>
      </c>
      <c r="Q149" t="s">
        <v>125</v>
      </c>
      <c r="R149" t="s">
        <v>72</v>
      </c>
      <c r="S149" t="s">
        <v>54</v>
      </c>
      <c r="T149">
        <v>0</v>
      </c>
      <c r="U149">
        <v>1</v>
      </c>
      <c r="V149">
        <v>1</v>
      </c>
      <c r="W149">
        <v>0</v>
      </c>
      <c r="X149">
        <v>0</v>
      </c>
      <c r="Y149">
        <v>0</v>
      </c>
      <c r="Z149">
        <v>2</v>
      </c>
      <c r="AA149">
        <v>82.2</v>
      </c>
      <c r="AB149">
        <v>77.2</v>
      </c>
      <c r="AC149">
        <v>3.12</v>
      </c>
      <c r="AD149">
        <v>1.56</v>
      </c>
      <c r="AE149">
        <v>0.51800000000000002</v>
      </c>
      <c r="AF149">
        <v>1.921</v>
      </c>
      <c r="AG149">
        <v>-1.095</v>
      </c>
      <c r="AH149">
        <v>6.39</v>
      </c>
      <c r="AI149">
        <v>3.43</v>
      </c>
      <c r="AJ149">
        <v>2.33</v>
      </c>
      <c r="AK149">
        <v>23.9</v>
      </c>
      <c r="AL149">
        <v>-10.6</v>
      </c>
      <c r="AM149">
        <v>8.1</v>
      </c>
      <c r="AN149">
        <v>124.706</v>
      </c>
      <c r="AO149">
        <v>748.41800000000001</v>
      </c>
      <c r="AP149" t="s">
        <v>649</v>
      </c>
    </row>
    <row r="150" spans="1:42">
      <c r="A150" t="s">
        <v>621</v>
      </c>
      <c r="B150" t="s">
        <v>42</v>
      </c>
      <c r="C150" t="s">
        <v>622</v>
      </c>
      <c r="D150" t="s">
        <v>409</v>
      </c>
      <c r="E150" t="s">
        <v>623</v>
      </c>
      <c r="F150" t="s">
        <v>411</v>
      </c>
      <c r="G150" t="s">
        <v>47</v>
      </c>
      <c r="H150">
        <v>42</v>
      </c>
      <c r="I150" t="s">
        <v>56</v>
      </c>
      <c r="J150" t="s">
        <v>57</v>
      </c>
      <c r="K150">
        <v>11</v>
      </c>
      <c r="L150">
        <v>3</v>
      </c>
      <c r="M150" t="s">
        <v>70</v>
      </c>
      <c r="N150" t="s">
        <v>8931</v>
      </c>
      <c r="O150">
        <v>0.92900000000000005</v>
      </c>
      <c r="P150" t="s">
        <v>71</v>
      </c>
      <c r="R150" t="s">
        <v>100</v>
      </c>
      <c r="S150" t="s">
        <v>42</v>
      </c>
      <c r="T150">
        <v>0</v>
      </c>
      <c r="U150">
        <v>2</v>
      </c>
      <c r="V150">
        <v>0</v>
      </c>
      <c r="W150">
        <v>0</v>
      </c>
      <c r="X150">
        <v>0</v>
      </c>
      <c r="Y150">
        <v>0</v>
      </c>
      <c r="Z150">
        <v>3</v>
      </c>
      <c r="AA150">
        <v>74</v>
      </c>
      <c r="AB150">
        <v>68.599999999999994</v>
      </c>
      <c r="AC150">
        <v>3.62</v>
      </c>
      <c r="AD150">
        <v>1.63</v>
      </c>
      <c r="AE150">
        <v>0.20699999999999999</v>
      </c>
      <c r="AF150">
        <v>0.222</v>
      </c>
      <c r="AG150">
        <v>-0.82099999999999995</v>
      </c>
      <c r="AH150">
        <v>6.5890000000000004</v>
      </c>
      <c r="AI150">
        <v>4.8099999999999996</v>
      </c>
      <c r="AJ150">
        <v>-10.92</v>
      </c>
      <c r="AK150">
        <v>23.8</v>
      </c>
      <c r="AL150">
        <v>-7.2</v>
      </c>
      <c r="AM150">
        <v>15.9</v>
      </c>
      <c r="AN150">
        <v>23.891999999999999</v>
      </c>
      <c r="AO150">
        <v>1850.06</v>
      </c>
      <c r="AP150" t="s">
        <v>654</v>
      </c>
    </row>
    <row r="151" spans="1:42">
      <c r="A151" t="s">
        <v>621</v>
      </c>
      <c r="B151" t="s">
        <v>42</v>
      </c>
      <c r="C151" t="s">
        <v>622</v>
      </c>
      <c r="D151" t="s">
        <v>409</v>
      </c>
      <c r="E151" t="s">
        <v>623</v>
      </c>
      <c r="F151" t="s">
        <v>411</v>
      </c>
      <c r="G151" t="s">
        <v>47</v>
      </c>
      <c r="H151">
        <v>43</v>
      </c>
      <c r="I151" t="s">
        <v>56</v>
      </c>
      <c r="J151" t="s">
        <v>57</v>
      </c>
      <c r="K151">
        <v>11</v>
      </c>
      <c r="L151">
        <v>4</v>
      </c>
      <c r="M151" t="s">
        <v>50</v>
      </c>
      <c r="N151" t="s">
        <v>8931</v>
      </c>
      <c r="O151">
        <v>0.90600000000000003</v>
      </c>
      <c r="P151" t="s">
        <v>71</v>
      </c>
      <c r="R151" t="s">
        <v>100</v>
      </c>
      <c r="S151" t="s">
        <v>42</v>
      </c>
      <c r="T151">
        <v>1</v>
      </c>
      <c r="U151">
        <v>2</v>
      </c>
      <c r="V151">
        <v>0</v>
      </c>
      <c r="W151">
        <v>0</v>
      </c>
      <c r="X151">
        <v>0</v>
      </c>
      <c r="Y151">
        <v>0</v>
      </c>
      <c r="Z151">
        <v>3</v>
      </c>
      <c r="AA151">
        <v>83.3</v>
      </c>
      <c r="AB151">
        <v>77.8</v>
      </c>
      <c r="AC151">
        <v>3.66</v>
      </c>
      <c r="AD151">
        <v>1.67</v>
      </c>
      <c r="AE151">
        <v>1.204</v>
      </c>
      <c r="AF151">
        <v>1.5660000000000001</v>
      </c>
      <c r="AG151">
        <v>-1.131</v>
      </c>
      <c r="AH151">
        <v>6.2350000000000003</v>
      </c>
      <c r="AI151">
        <v>3.16</v>
      </c>
      <c r="AJ151">
        <v>2.76</v>
      </c>
      <c r="AK151">
        <v>23.9</v>
      </c>
      <c r="AL151">
        <v>-10.8</v>
      </c>
      <c r="AM151">
        <v>7.8</v>
      </c>
      <c r="AN151">
        <v>131.68899999999999</v>
      </c>
      <c r="AO151">
        <v>761.78800000000001</v>
      </c>
      <c r="AP151" t="s">
        <v>655</v>
      </c>
    </row>
    <row r="152" spans="1:42">
      <c r="A152" t="s">
        <v>621</v>
      </c>
      <c r="B152" t="s">
        <v>42</v>
      </c>
      <c r="C152" t="s">
        <v>622</v>
      </c>
      <c r="D152" t="s">
        <v>409</v>
      </c>
      <c r="E152" t="s">
        <v>623</v>
      </c>
      <c r="F152" t="s">
        <v>411</v>
      </c>
      <c r="G152" t="s">
        <v>47</v>
      </c>
      <c r="H152">
        <v>44</v>
      </c>
      <c r="I152" t="s">
        <v>63</v>
      </c>
      <c r="J152" t="s">
        <v>61</v>
      </c>
      <c r="K152">
        <v>11</v>
      </c>
      <c r="L152">
        <v>5</v>
      </c>
      <c r="M152" t="s">
        <v>50</v>
      </c>
      <c r="N152" t="s">
        <v>8931</v>
      </c>
      <c r="O152">
        <v>0.63600000000000001</v>
      </c>
      <c r="P152" t="s">
        <v>71</v>
      </c>
      <c r="R152" t="s">
        <v>100</v>
      </c>
      <c r="S152" t="s">
        <v>42</v>
      </c>
      <c r="T152">
        <v>2</v>
      </c>
      <c r="U152">
        <v>2</v>
      </c>
      <c r="V152">
        <v>0</v>
      </c>
      <c r="W152">
        <v>0</v>
      </c>
      <c r="X152">
        <v>0</v>
      </c>
      <c r="Y152">
        <v>0</v>
      </c>
      <c r="Z152">
        <v>3</v>
      </c>
      <c r="AA152">
        <v>80.099999999999994</v>
      </c>
      <c r="AB152">
        <v>74.099999999999994</v>
      </c>
      <c r="AC152">
        <v>3.58</v>
      </c>
      <c r="AD152">
        <v>1.63</v>
      </c>
      <c r="AE152">
        <v>-0.77</v>
      </c>
      <c r="AF152">
        <v>2.65</v>
      </c>
      <c r="AG152">
        <v>-1.3740000000000001</v>
      </c>
      <c r="AH152">
        <v>6.3220000000000001</v>
      </c>
      <c r="AI152">
        <v>4.5</v>
      </c>
      <c r="AJ152">
        <v>-1.24</v>
      </c>
      <c r="AK152">
        <v>23.8</v>
      </c>
      <c r="AL152">
        <v>-10.4</v>
      </c>
      <c r="AM152">
        <v>10.1</v>
      </c>
      <c r="AN152">
        <v>75.186000000000007</v>
      </c>
      <c r="AO152">
        <v>800.88400000000001</v>
      </c>
      <c r="AP152" t="s">
        <v>656</v>
      </c>
    </row>
    <row r="153" spans="1:42">
      <c r="A153" t="s">
        <v>621</v>
      </c>
      <c r="B153" t="s">
        <v>42</v>
      </c>
      <c r="C153" t="s">
        <v>622</v>
      </c>
      <c r="D153" t="s">
        <v>409</v>
      </c>
      <c r="E153" t="s">
        <v>623</v>
      </c>
      <c r="F153" t="s">
        <v>411</v>
      </c>
      <c r="G153" t="s">
        <v>47</v>
      </c>
      <c r="H153">
        <v>47</v>
      </c>
      <c r="I153" t="s">
        <v>63</v>
      </c>
      <c r="J153" t="s">
        <v>61</v>
      </c>
      <c r="K153">
        <v>13</v>
      </c>
      <c r="L153">
        <v>2</v>
      </c>
      <c r="M153" t="s">
        <v>70</v>
      </c>
      <c r="N153" t="s">
        <v>8931</v>
      </c>
      <c r="O153">
        <v>0.91400000000000003</v>
      </c>
      <c r="P153" t="s">
        <v>139</v>
      </c>
      <c r="R153" t="s">
        <v>78</v>
      </c>
      <c r="S153" t="s">
        <v>54</v>
      </c>
      <c r="T153">
        <v>1</v>
      </c>
      <c r="U153">
        <v>0</v>
      </c>
      <c r="V153">
        <v>2</v>
      </c>
      <c r="W153">
        <v>0</v>
      </c>
      <c r="X153">
        <v>0</v>
      </c>
      <c r="Y153">
        <v>0</v>
      </c>
      <c r="Z153">
        <v>3</v>
      </c>
      <c r="AA153">
        <v>75.900000000000006</v>
      </c>
      <c r="AB153">
        <v>70.099999999999994</v>
      </c>
      <c r="AC153">
        <v>3.45</v>
      </c>
      <c r="AD153">
        <v>1.66</v>
      </c>
      <c r="AE153">
        <v>-2.1999999999999999E-2</v>
      </c>
      <c r="AF153">
        <v>2.2200000000000002</v>
      </c>
      <c r="AG153">
        <v>-0.82699999999999996</v>
      </c>
      <c r="AH153">
        <v>6.7149999999999999</v>
      </c>
      <c r="AI153">
        <v>6.92</v>
      </c>
      <c r="AJ153">
        <v>-9</v>
      </c>
      <c r="AK153">
        <v>23.8</v>
      </c>
      <c r="AL153">
        <v>-11.1</v>
      </c>
      <c r="AM153">
        <v>14.5</v>
      </c>
      <c r="AN153">
        <v>37.738</v>
      </c>
      <c r="AO153">
        <v>1818.8</v>
      </c>
      <c r="AP153" t="s">
        <v>659</v>
      </c>
    </row>
    <row r="154" spans="1:42">
      <c r="A154" t="s">
        <v>621</v>
      </c>
      <c r="B154" t="s">
        <v>42</v>
      </c>
      <c r="C154" t="s">
        <v>622</v>
      </c>
      <c r="D154" t="s">
        <v>409</v>
      </c>
      <c r="E154" t="s">
        <v>623</v>
      </c>
      <c r="F154" t="s">
        <v>411</v>
      </c>
      <c r="G154" t="s">
        <v>47</v>
      </c>
      <c r="H154">
        <v>48</v>
      </c>
      <c r="I154" t="s">
        <v>56</v>
      </c>
      <c r="J154" t="s">
        <v>57</v>
      </c>
      <c r="K154">
        <v>13</v>
      </c>
      <c r="L154">
        <v>3</v>
      </c>
      <c r="M154" t="s">
        <v>70</v>
      </c>
      <c r="N154" t="s">
        <v>8931</v>
      </c>
      <c r="O154">
        <v>0.92400000000000004</v>
      </c>
      <c r="P154" t="s">
        <v>139</v>
      </c>
      <c r="R154" t="s">
        <v>78</v>
      </c>
      <c r="S154" t="s">
        <v>54</v>
      </c>
      <c r="T154">
        <v>1</v>
      </c>
      <c r="U154">
        <v>1</v>
      </c>
      <c r="V154">
        <v>2</v>
      </c>
      <c r="W154">
        <v>0</v>
      </c>
      <c r="X154">
        <v>0</v>
      </c>
      <c r="Y154">
        <v>0</v>
      </c>
      <c r="Z154">
        <v>3</v>
      </c>
      <c r="AA154">
        <v>76.7</v>
      </c>
      <c r="AB154">
        <v>70.8</v>
      </c>
      <c r="AC154">
        <v>3.49</v>
      </c>
      <c r="AD154">
        <v>1.58</v>
      </c>
      <c r="AE154">
        <v>0.378</v>
      </c>
      <c r="AF154">
        <v>0.20699999999999999</v>
      </c>
      <c r="AG154">
        <v>-0.76</v>
      </c>
      <c r="AH154">
        <v>6.5410000000000004</v>
      </c>
      <c r="AI154">
        <v>5.17</v>
      </c>
      <c r="AJ154">
        <v>-10.08</v>
      </c>
      <c r="AK154">
        <v>23.8</v>
      </c>
      <c r="AL154">
        <v>-8.1999999999999993</v>
      </c>
      <c r="AM154">
        <v>15</v>
      </c>
      <c r="AN154">
        <v>27.297999999999998</v>
      </c>
      <c r="AO154">
        <v>1813.63</v>
      </c>
      <c r="AP154" t="s">
        <v>660</v>
      </c>
    </row>
    <row r="155" spans="1:42">
      <c r="A155" t="s">
        <v>621</v>
      </c>
      <c r="B155" t="s">
        <v>42</v>
      </c>
      <c r="C155" t="s">
        <v>622</v>
      </c>
      <c r="D155" t="s">
        <v>409</v>
      </c>
      <c r="E155" t="s">
        <v>623</v>
      </c>
      <c r="F155" t="s">
        <v>411</v>
      </c>
      <c r="G155" t="s">
        <v>47</v>
      </c>
      <c r="H155">
        <v>49</v>
      </c>
      <c r="I155" t="s">
        <v>63</v>
      </c>
      <c r="J155" t="s">
        <v>61</v>
      </c>
      <c r="K155">
        <v>13</v>
      </c>
      <c r="L155">
        <v>4</v>
      </c>
      <c r="M155" t="s">
        <v>70</v>
      </c>
      <c r="N155" t="s">
        <v>8931</v>
      </c>
      <c r="O155">
        <v>0.92</v>
      </c>
      <c r="P155" t="s">
        <v>139</v>
      </c>
      <c r="R155" t="s">
        <v>78</v>
      </c>
      <c r="S155" t="s">
        <v>54</v>
      </c>
      <c r="T155">
        <v>2</v>
      </c>
      <c r="U155">
        <v>1</v>
      </c>
      <c r="V155">
        <v>2</v>
      </c>
      <c r="W155">
        <v>0</v>
      </c>
      <c r="X155">
        <v>0</v>
      </c>
      <c r="Y155">
        <v>0</v>
      </c>
      <c r="Z155">
        <v>3</v>
      </c>
      <c r="AA155">
        <v>74.8</v>
      </c>
      <c r="AB155">
        <v>69.2</v>
      </c>
      <c r="AC155">
        <v>3.49</v>
      </c>
      <c r="AD155">
        <v>1.75</v>
      </c>
      <c r="AE155">
        <v>-0.60199999999999998</v>
      </c>
      <c r="AF155">
        <v>2.9390000000000001</v>
      </c>
      <c r="AG155">
        <v>-0.90600000000000003</v>
      </c>
      <c r="AH155">
        <v>6.7850000000000001</v>
      </c>
      <c r="AI155">
        <v>5.69</v>
      </c>
      <c r="AJ155">
        <v>-12.19</v>
      </c>
      <c r="AK155">
        <v>23.8</v>
      </c>
      <c r="AL155">
        <v>-8.1999999999999993</v>
      </c>
      <c r="AM155">
        <v>15.8</v>
      </c>
      <c r="AN155">
        <v>25.141999999999999</v>
      </c>
      <c r="AO155">
        <v>2133.0500000000002</v>
      </c>
      <c r="AP155" t="s">
        <v>661</v>
      </c>
    </row>
    <row r="156" spans="1:42">
      <c r="A156" t="s">
        <v>621</v>
      </c>
      <c r="B156" t="s">
        <v>42</v>
      </c>
      <c r="C156" t="s">
        <v>622</v>
      </c>
      <c r="D156" t="s">
        <v>409</v>
      </c>
      <c r="E156" t="s">
        <v>623</v>
      </c>
      <c r="F156" t="s">
        <v>411</v>
      </c>
      <c r="G156" t="s">
        <v>47</v>
      </c>
      <c r="H156">
        <v>50</v>
      </c>
      <c r="I156" t="s">
        <v>60</v>
      </c>
      <c r="J156" t="s">
        <v>61</v>
      </c>
      <c r="K156">
        <v>13</v>
      </c>
      <c r="L156">
        <v>5</v>
      </c>
      <c r="M156" t="s">
        <v>70</v>
      </c>
      <c r="N156" t="s">
        <v>8931</v>
      </c>
      <c r="O156">
        <v>0.90700000000000003</v>
      </c>
      <c r="P156" t="s">
        <v>139</v>
      </c>
      <c r="R156" t="s">
        <v>78</v>
      </c>
      <c r="S156" t="s">
        <v>54</v>
      </c>
      <c r="T156">
        <v>2</v>
      </c>
      <c r="U156">
        <v>2</v>
      </c>
      <c r="V156">
        <v>2</v>
      </c>
      <c r="W156">
        <v>0</v>
      </c>
      <c r="X156">
        <v>0</v>
      </c>
      <c r="Y156">
        <v>0</v>
      </c>
      <c r="Z156">
        <v>3</v>
      </c>
      <c r="AA156">
        <v>77.2</v>
      </c>
      <c r="AB156">
        <v>71.599999999999994</v>
      </c>
      <c r="AC156">
        <v>3.25</v>
      </c>
      <c r="AD156">
        <v>1.68</v>
      </c>
      <c r="AE156">
        <v>0.20699999999999999</v>
      </c>
      <c r="AF156">
        <v>1.1439999999999999</v>
      </c>
      <c r="AG156">
        <v>-0.83199999999999996</v>
      </c>
      <c r="AH156">
        <v>6.5529999999999999</v>
      </c>
      <c r="AI156">
        <v>6.44</v>
      </c>
      <c r="AJ156">
        <v>-8.01</v>
      </c>
      <c r="AK156">
        <v>23.8</v>
      </c>
      <c r="AL156">
        <v>-10.9</v>
      </c>
      <c r="AM156">
        <v>13.8</v>
      </c>
      <c r="AN156">
        <v>38.994</v>
      </c>
      <c r="AO156">
        <v>1678.07</v>
      </c>
      <c r="AP156" t="s">
        <v>662</v>
      </c>
    </row>
    <row r="157" spans="1:42">
      <c r="A157" t="s">
        <v>621</v>
      </c>
      <c r="B157" t="s">
        <v>42</v>
      </c>
      <c r="C157" t="s">
        <v>622</v>
      </c>
      <c r="D157" t="s">
        <v>409</v>
      </c>
      <c r="E157" t="s">
        <v>623</v>
      </c>
      <c r="F157" t="s">
        <v>411</v>
      </c>
      <c r="G157" t="s">
        <v>47</v>
      </c>
      <c r="H157">
        <v>51</v>
      </c>
      <c r="I157" t="s">
        <v>87</v>
      </c>
      <c r="J157" t="s">
        <v>49</v>
      </c>
      <c r="K157">
        <v>13</v>
      </c>
      <c r="L157">
        <v>6</v>
      </c>
      <c r="M157" t="s">
        <v>50</v>
      </c>
      <c r="N157" t="s">
        <v>8931</v>
      </c>
      <c r="O157">
        <v>0.83899999999999997</v>
      </c>
      <c r="P157" t="s">
        <v>139</v>
      </c>
      <c r="Q157" t="s">
        <v>125</v>
      </c>
      <c r="R157" t="s">
        <v>78</v>
      </c>
      <c r="S157" t="s">
        <v>54</v>
      </c>
      <c r="T157">
        <v>2</v>
      </c>
      <c r="U157">
        <v>2</v>
      </c>
      <c r="V157">
        <v>2</v>
      </c>
      <c r="W157">
        <v>0</v>
      </c>
      <c r="X157">
        <v>0</v>
      </c>
      <c r="Y157">
        <v>0</v>
      </c>
      <c r="Z157">
        <v>3</v>
      </c>
      <c r="AA157">
        <v>80.8</v>
      </c>
      <c r="AB157">
        <v>76</v>
      </c>
      <c r="AC157">
        <v>3.25</v>
      </c>
      <c r="AD157">
        <v>1.68</v>
      </c>
      <c r="AE157">
        <v>0.26200000000000001</v>
      </c>
      <c r="AF157">
        <v>1.534</v>
      </c>
      <c r="AG157">
        <v>-1.1919999999999999</v>
      </c>
      <c r="AH157">
        <v>6.25</v>
      </c>
      <c r="AI157">
        <v>4.4800000000000004</v>
      </c>
      <c r="AJ157">
        <v>-0.33</v>
      </c>
      <c r="AK157">
        <v>23.9</v>
      </c>
      <c r="AL157">
        <v>-11.4</v>
      </c>
      <c r="AM157">
        <v>9.5</v>
      </c>
      <c r="AN157">
        <v>86.399000000000001</v>
      </c>
      <c r="AO157">
        <v>790.09100000000001</v>
      </c>
      <c r="AP157" t="s">
        <v>663</v>
      </c>
    </row>
    <row r="158" spans="1:42">
      <c r="A158" t="s">
        <v>621</v>
      </c>
      <c r="B158" t="s">
        <v>42</v>
      </c>
      <c r="C158" t="s">
        <v>622</v>
      </c>
      <c r="D158" t="s">
        <v>409</v>
      </c>
      <c r="E158" t="s">
        <v>623</v>
      </c>
      <c r="F158" t="s">
        <v>411</v>
      </c>
      <c r="G158" t="s">
        <v>47</v>
      </c>
      <c r="H158">
        <v>52</v>
      </c>
      <c r="I158" t="s">
        <v>63</v>
      </c>
      <c r="J158" t="s">
        <v>61</v>
      </c>
      <c r="K158">
        <v>14</v>
      </c>
      <c r="L158">
        <v>1</v>
      </c>
      <c r="M158" t="s">
        <v>50</v>
      </c>
      <c r="N158" t="s">
        <v>8931</v>
      </c>
      <c r="O158">
        <v>0.80800000000000005</v>
      </c>
      <c r="P158" t="s">
        <v>74</v>
      </c>
      <c r="R158" t="s">
        <v>66</v>
      </c>
      <c r="S158" t="s">
        <v>42</v>
      </c>
      <c r="T158">
        <v>0</v>
      </c>
      <c r="U158">
        <v>0</v>
      </c>
      <c r="V158">
        <v>2</v>
      </c>
      <c r="W158">
        <v>0</v>
      </c>
      <c r="X158">
        <v>1</v>
      </c>
      <c r="Y158">
        <v>0</v>
      </c>
      <c r="Z158">
        <v>3</v>
      </c>
      <c r="AA158">
        <v>81.2</v>
      </c>
      <c r="AB158">
        <v>75.5</v>
      </c>
      <c r="AC158">
        <v>3.29</v>
      </c>
      <c r="AD158">
        <v>1.34</v>
      </c>
      <c r="AE158">
        <v>2.3E-2</v>
      </c>
      <c r="AF158">
        <v>2.3410000000000002</v>
      </c>
      <c r="AG158">
        <v>-1.2689999999999999</v>
      </c>
      <c r="AH158">
        <v>6.2380000000000004</v>
      </c>
      <c r="AI158">
        <v>3.7</v>
      </c>
      <c r="AJ158">
        <v>-0.6</v>
      </c>
      <c r="AK158">
        <v>23.9</v>
      </c>
      <c r="AL158">
        <v>-9.6</v>
      </c>
      <c r="AM158">
        <v>9.5</v>
      </c>
      <c r="AN158">
        <v>81.631</v>
      </c>
      <c r="AO158">
        <v>655.05499999999995</v>
      </c>
      <c r="AP158" t="s">
        <v>664</v>
      </c>
    </row>
    <row r="159" spans="1:42">
      <c r="A159" t="s">
        <v>621</v>
      </c>
      <c r="B159" t="s">
        <v>42</v>
      </c>
      <c r="C159" t="s">
        <v>622</v>
      </c>
      <c r="D159" t="s">
        <v>409</v>
      </c>
      <c r="E159" t="s">
        <v>623</v>
      </c>
      <c r="F159" t="s">
        <v>411</v>
      </c>
      <c r="G159" t="s">
        <v>47</v>
      </c>
      <c r="H159">
        <v>55</v>
      </c>
      <c r="I159" t="s">
        <v>48</v>
      </c>
      <c r="J159" t="s">
        <v>49</v>
      </c>
      <c r="K159">
        <v>14</v>
      </c>
      <c r="L159">
        <v>4</v>
      </c>
      <c r="M159" t="s">
        <v>70</v>
      </c>
      <c r="N159" t="s">
        <v>8931</v>
      </c>
      <c r="O159">
        <v>0.91300000000000003</v>
      </c>
      <c r="P159" t="s">
        <v>74</v>
      </c>
      <c r="Q159" t="s">
        <v>85</v>
      </c>
      <c r="R159" t="s">
        <v>66</v>
      </c>
      <c r="S159" t="s">
        <v>42</v>
      </c>
      <c r="T159">
        <v>1</v>
      </c>
      <c r="U159">
        <v>2</v>
      </c>
      <c r="V159">
        <v>2</v>
      </c>
      <c r="W159">
        <v>0</v>
      </c>
      <c r="X159">
        <v>1</v>
      </c>
      <c r="Y159">
        <v>0</v>
      </c>
      <c r="Z159">
        <v>3</v>
      </c>
      <c r="AA159">
        <v>76.099999999999994</v>
      </c>
      <c r="AB159">
        <v>70</v>
      </c>
      <c r="AC159">
        <v>3.02</v>
      </c>
      <c r="AD159">
        <v>1.32</v>
      </c>
      <c r="AE159">
        <v>0.76600000000000001</v>
      </c>
      <c r="AF159">
        <v>1.909</v>
      </c>
      <c r="AG159">
        <v>-0.86099999999999999</v>
      </c>
      <c r="AH159">
        <v>6.6210000000000004</v>
      </c>
      <c r="AI159">
        <v>6.25</v>
      </c>
      <c r="AJ159">
        <v>-8.41</v>
      </c>
      <c r="AK159">
        <v>23.8</v>
      </c>
      <c r="AL159">
        <v>-10.6</v>
      </c>
      <c r="AM159">
        <v>14.3</v>
      </c>
      <c r="AN159">
        <v>36.801000000000002</v>
      </c>
      <c r="AO159">
        <v>1673.35</v>
      </c>
      <c r="AP159" t="s">
        <v>667</v>
      </c>
    </row>
    <row r="160" spans="1:42">
      <c r="A160" t="s">
        <v>621</v>
      </c>
      <c r="B160" t="s">
        <v>42</v>
      </c>
      <c r="C160" t="s">
        <v>622</v>
      </c>
      <c r="D160" t="s">
        <v>409</v>
      </c>
      <c r="E160" t="s">
        <v>623</v>
      </c>
      <c r="F160" t="s">
        <v>411</v>
      </c>
      <c r="G160" t="s">
        <v>47</v>
      </c>
      <c r="H160">
        <v>67</v>
      </c>
      <c r="I160" t="s">
        <v>63</v>
      </c>
      <c r="J160" t="s">
        <v>61</v>
      </c>
      <c r="K160">
        <v>19</v>
      </c>
      <c r="L160">
        <v>1</v>
      </c>
      <c r="M160" t="s">
        <v>70</v>
      </c>
      <c r="N160" t="s">
        <v>8931</v>
      </c>
      <c r="O160">
        <v>0.92200000000000004</v>
      </c>
      <c r="P160" t="s">
        <v>124</v>
      </c>
      <c r="R160" t="s">
        <v>116</v>
      </c>
      <c r="S160" t="s">
        <v>42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5</v>
      </c>
      <c r="AA160">
        <v>74.7</v>
      </c>
      <c r="AB160">
        <v>68.8</v>
      </c>
      <c r="AC160">
        <v>3.67</v>
      </c>
      <c r="AD160">
        <v>1.72</v>
      </c>
      <c r="AE160">
        <v>-0.22</v>
      </c>
      <c r="AF160">
        <v>1.7929999999999999</v>
      </c>
      <c r="AG160">
        <v>-0.877</v>
      </c>
      <c r="AH160">
        <v>6.6879999999999997</v>
      </c>
      <c r="AI160">
        <v>5.8</v>
      </c>
      <c r="AJ160">
        <v>-9.77</v>
      </c>
      <c r="AK160">
        <v>23.8</v>
      </c>
      <c r="AL160">
        <v>-8.9</v>
      </c>
      <c r="AM160">
        <v>15.1</v>
      </c>
      <c r="AN160">
        <v>30.837</v>
      </c>
      <c r="AO160">
        <v>1780.68</v>
      </c>
      <c r="AP160" t="s">
        <v>671</v>
      </c>
    </row>
    <row r="161" spans="1:42">
      <c r="A161" t="s">
        <v>621</v>
      </c>
      <c r="B161" t="s">
        <v>42</v>
      </c>
      <c r="C161" t="s">
        <v>622</v>
      </c>
      <c r="D161" t="s">
        <v>409</v>
      </c>
      <c r="E161" t="s">
        <v>623</v>
      </c>
      <c r="F161" t="s">
        <v>411</v>
      </c>
      <c r="G161" t="s">
        <v>47</v>
      </c>
      <c r="H161">
        <v>68</v>
      </c>
      <c r="I161" t="s">
        <v>60</v>
      </c>
      <c r="J161" t="s">
        <v>61</v>
      </c>
      <c r="K161">
        <v>19</v>
      </c>
      <c r="L161">
        <v>2</v>
      </c>
      <c r="M161" t="s">
        <v>70</v>
      </c>
      <c r="N161" t="s">
        <v>8931</v>
      </c>
      <c r="O161">
        <v>0.91600000000000004</v>
      </c>
      <c r="P161" t="s">
        <v>124</v>
      </c>
      <c r="R161" t="s">
        <v>116</v>
      </c>
      <c r="S161" t="s">
        <v>42</v>
      </c>
      <c r="T161">
        <v>0</v>
      </c>
      <c r="U161">
        <v>1</v>
      </c>
      <c r="V161">
        <v>0</v>
      </c>
      <c r="W161">
        <v>0</v>
      </c>
      <c r="X161">
        <v>0</v>
      </c>
      <c r="Y161">
        <v>0</v>
      </c>
      <c r="Z161">
        <v>5</v>
      </c>
      <c r="AA161">
        <v>75.099999999999994</v>
      </c>
      <c r="AB161">
        <v>69.2</v>
      </c>
      <c r="AC161">
        <v>3.56</v>
      </c>
      <c r="AD161">
        <v>1.77</v>
      </c>
      <c r="AE161">
        <v>-0.38500000000000001</v>
      </c>
      <c r="AF161">
        <v>1.575</v>
      </c>
      <c r="AG161">
        <v>-0.80400000000000005</v>
      </c>
      <c r="AH161">
        <v>6.6619999999999999</v>
      </c>
      <c r="AI161">
        <v>6.46</v>
      </c>
      <c r="AJ161">
        <v>-8.08</v>
      </c>
      <c r="AK161">
        <v>23.8</v>
      </c>
      <c r="AL161">
        <v>-10.199999999999999</v>
      </c>
      <c r="AM161">
        <v>14.4</v>
      </c>
      <c r="AN161">
        <v>38.847999999999999</v>
      </c>
      <c r="AO161">
        <v>1633.54</v>
      </c>
      <c r="AP161" t="s">
        <v>672</v>
      </c>
    </row>
    <row r="162" spans="1:42">
      <c r="A162" t="s">
        <v>621</v>
      </c>
      <c r="B162" t="s">
        <v>42</v>
      </c>
      <c r="C162" t="s">
        <v>622</v>
      </c>
      <c r="D162" t="s">
        <v>409</v>
      </c>
      <c r="E162" t="s">
        <v>623</v>
      </c>
      <c r="F162" t="s">
        <v>411</v>
      </c>
      <c r="G162" t="s">
        <v>47</v>
      </c>
      <c r="H162">
        <v>69</v>
      </c>
      <c r="I162" t="s">
        <v>48</v>
      </c>
      <c r="J162" t="s">
        <v>49</v>
      </c>
      <c r="K162">
        <v>19</v>
      </c>
      <c r="L162">
        <v>3</v>
      </c>
      <c r="M162" t="s">
        <v>50</v>
      </c>
      <c r="N162" t="s">
        <v>8931</v>
      </c>
      <c r="O162">
        <v>0.77100000000000002</v>
      </c>
      <c r="P162" t="s">
        <v>124</v>
      </c>
      <c r="Q162" t="s">
        <v>125</v>
      </c>
      <c r="R162" t="s">
        <v>116</v>
      </c>
      <c r="S162" t="s">
        <v>42</v>
      </c>
      <c r="T162">
        <v>0</v>
      </c>
      <c r="U162">
        <v>2</v>
      </c>
      <c r="V162">
        <v>0</v>
      </c>
      <c r="W162">
        <v>0</v>
      </c>
      <c r="X162">
        <v>0</v>
      </c>
      <c r="Y162">
        <v>0</v>
      </c>
      <c r="Z162">
        <v>5</v>
      </c>
      <c r="AA162">
        <v>79.2</v>
      </c>
      <c r="AB162">
        <v>73.900000000000006</v>
      </c>
      <c r="AC162">
        <v>3.56</v>
      </c>
      <c r="AD162">
        <v>1.77</v>
      </c>
      <c r="AE162">
        <v>0.56499999999999995</v>
      </c>
      <c r="AF162">
        <v>2.6280000000000001</v>
      </c>
      <c r="AG162">
        <v>-1.143</v>
      </c>
      <c r="AH162">
        <v>6.33</v>
      </c>
      <c r="AI162">
        <v>2.4700000000000002</v>
      </c>
      <c r="AJ162">
        <v>-0.23</v>
      </c>
      <c r="AK162">
        <v>23.9</v>
      </c>
      <c r="AL162">
        <v>-6.8</v>
      </c>
      <c r="AM162">
        <v>9.6999999999999993</v>
      </c>
      <c r="AN162">
        <v>86.004999999999995</v>
      </c>
      <c r="AO162">
        <v>425.30399999999997</v>
      </c>
      <c r="AP162" t="s">
        <v>673</v>
      </c>
    </row>
    <row r="163" spans="1:42">
      <c r="A163" t="s">
        <v>621</v>
      </c>
      <c r="B163" t="s">
        <v>42</v>
      </c>
      <c r="C163" t="s">
        <v>622</v>
      </c>
      <c r="D163" t="s">
        <v>409</v>
      </c>
      <c r="E163" t="s">
        <v>623</v>
      </c>
      <c r="F163" t="s">
        <v>411</v>
      </c>
      <c r="G163" t="s">
        <v>47</v>
      </c>
      <c r="H163">
        <v>73</v>
      </c>
      <c r="I163" t="s">
        <v>60</v>
      </c>
      <c r="J163" t="s">
        <v>61</v>
      </c>
      <c r="K163">
        <v>20</v>
      </c>
      <c r="L163">
        <v>4</v>
      </c>
      <c r="M163" t="s">
        <v>70</v>
      </c>
      <c r="N163" t="s">
        <v>8931</v>
      </c>
      <c r="O163">
        <v>0.90600000000000003</v>
      </c>
      <c r="P163" t="s">
        <v>124</v>
      </c>
      <c r="R163" t="s">
        <v>100</v>
      </c>
      <c r="S163" t="s">
        <v>42</v>
      </c>
      <c r="T163">
        <v>1</v>
      </c>
      <c r="U163">
        <v>2</v>
      </c>
      <c r="V163">
        <v>1</v>
      </c>
      <c r="W163">
        <v>0</v>
      </c>
      <c r="X163">
        <v>0</v>
      </c>
      <c r="Y163">
        <v>0</v>
      </c>
      <c r="Z163">
        <v>5</v>
      </c>
      <c r="AA163">
        <v>75.599999999999994</v>
      </c>
      <c r="AB163">
        <v>70.2</v>
      </c>
      <c r="AC163">
        <v>3.47</v>
      </c>
      <c r="AD163">
        <v>1.62</v>
      </c>
      <c r="AE163">
        <v>0.71299999999999997</v>
      </c>
      <c r="AF163">
        <v>1.528</v>
      </c>
      <c r="AG163">
        <v>-0.81200000000000006</v>
      </c>
      <c r="AH163">
        <v>6.6379999999999999</v>
      </c>
      <c r="AI163">
        <v>8.2799999999999994</v>
      </c>
      <c r="AJ163">
        <v>-7.21</v>
      </c>
      <c r="AK163">
        <v>23.8</v>
      </c>
      <c r="AL163">
        <v>-14</v>
      </c>
      <c r="AM163">
        <v>14</v>
      </c>
      <c r="AN163">
        <v>49.180999999999997</v>
      </c>
      <c r="AO163">
        <v>1760.27</v>
      </c>
      <c r="AP163" t="s">
        <v>677</v>
      </c>
    </row>
    <row r="164" spans="1:42">
      <c r="A164" t="s">
        <v>621</v>
      </c>
      <c r="B164" t="s">
        <v>42</v>
      </c>
      <c r="C164" t="s">
        <v>622</v>
      </c>
      <c r="D164" t="s">
        <v>409</v>
      </c>
      <c r="E164" t="s">
        <v>623</v>
      </c>
      <c r="F164" t="s">
        <v>411</v>
      </c>
      <c r="G164" t="s">
        <v>47</v>
      </c>
      <c r="H164">
        <v>75</v>
      </c>
      <c r="I164" t="s">
        <v>63</v>
      </c>
      <c r="J164" t="s">
        <v>61</v>
      </c>
      <c r="K164">
        <v>21</v>
      </c>
      <c r="L164">
        <v>1</v>
      </c>
      <c r="M164" t="s">
        <v>70</v>
      </c>
      <c r="N164" t="s">
        <v>8931</v>
      </c>
      <c r="O164">
        <v>0.91700000000000004</v>
      </c>
      <c r="P164" t="s">
        <v>65</v>
      </c>
      <c r="R164" t="s">
        <v>97</v>
      </c>
      <c r="S164" t="s">
        <v>42</v>
      </c>
      <c r="T164">
        <v>0</v>
      </c>
      <c r="U164">
        <v>0</v>
      </c>
      <c r="V164">
        <v>2</v>
      </c>
      <c r="W164">
        <v>0</v>
      </c>
      <c r="X164">
        <v>0</v>
      </c>
      <c r="Y164">
        <v>0</v>
      </c>
      <c r="Z164">
        <v>5</v>
      </c>
      <c r="AA164">
        <v>74.7</v>
      </c>
      <c r="AB164">
        <v>69.7</v>
      </c>
      <c r="AC164">
        <v>3.63</v>
      </c>
      <c r="AD164">
        <v>1.68</v>
      </c>
      <c r="AE164">
        <v>-0.61399999999999999</v>
      </c>
      <c r="AF164">
        <v>1.9139999999999999</v>
      </c>
      <c r="AG164">
        <v>-0.90600000000000003</v>
      </c>
      <c r="AH164">
        <v>6.6859999999999999</v>
      </c>
      <c r="AI164">
        <v>6.6</v>
      </c>
      <c r="AJ164">
        <v>-9.9</v>
      </c>
      <c r="AK164">
        <v>23.9</v>
      </c>
      <c r="AL164">
        <v>-10</v>
      </c>
      <c r="AM164">
        <v>15</v>
      </c>
      <c r="AN164">
        <v>33.840000000000003</v>
      </c>
      <c r="AO164">
        <v>1895.95</v>
      </c>
      <c r="AP164" t="s">
        <v>679</v>
      </c>
    </row>
    <row r="165" spans="1:42">
      <c r="A165" t="s">
        <v>621</v>
      </c>
      <c r="B165" t="s">
        <v>42</v>
      </c>
      <c r="C165" t="s">
        <v>622</v>
      </c>
      <c r="D165" t="s">
        <v>409</v>
      </c>
      <c r="E165" t="s">
        <v>623</v>
      </c>
      <c r="F165" t="s">
        <v>411</v>
      </c>
      <c r="G165" t="s">
        <v>47</v>
      </c>
      <c r="H165">
        <v>82</v>
      </c>
      <c r="I165" t="s">
        <v>48</v>
      </c>
      <c r="J165" t="s">
        <v>49</v>
      </c>
      <c r="K165">
        <v>22</v>
      </c>
      <c r="L165">
        <v>2</v>
      </c>
      <c r="M165" t="s">
        <v>50</v>
      </c>
      <c r="N165" t="s">
        <v>8931</v>
      </c>
      <c r="O165">
        <v>0.59499999999999997</v>
      </c>
      <c r="P165" t="s">
        <v>74</v>
      </c>
      <c r="Q165" t="s">
        <v>85</v>
      </c>
      <c r="R165" t="s">
        <v>78</v>
      </c>
      <c r="S165" t="s">
        <v>54</v>
      </c>
      <c r="T165">
        <v>0</v>
      </c>
      <c r="U165">
        <v>1</v>
      </c>
      <c r="V165">
        <v>2</v>
      </c>
      <c r="W165">
        <v>1</v>
      </c>
      <c r="X165">
        <v>0</v>
      </c>
      <c r="Y165">
        <v>0</v>
      </c>
      <c r="Z165">
        <v>5</v>
      </c>
      <c r="AA165">
        <v>78.900000000000006</v>
      </c>
      <c r="AB165">
        <v>74.400000000000006</v>
      </c>
      <c r="AC165">
        <v>3.25</v>
      </c>
      <c r="AD165">
        <v>1.68</v>
      </c>
      <c r="AE165">
        <v>-0.48599999999999999</v>
      </c>
      <c r="AF165">
        <v>1.2609999999999999</v>
      </c>
      <c r="AG165">
        <v>-1.258</v>
      </c>
      <c r="AH165">
        <v>6.2960000000000003</v>
      </c>
      <c r="AI165">
        <v>4.37</v>
      </c>
      <c r="AJ165">
        <v>-1.86</v>
      </c>
      <c r="AK165">
        <v>23.9</v>
      </c>
      <c r="AL165">
        <v>-9.6999999999999993</v>
      </c>
      <c r="AM165">
        <v>10.5</v>
      </c>
      <c r="AN165">
        <v>67.521000000000001</v>
      </c>
      <c r="AO165">
        <v>813.74</v>
      </c>
      <c r="AP165" t="s">
        <v>686</v>
      </c>
    </row>
    <row r="166" spans="1:42">
      <c r="A166" t="s">
        <v>621</v>
      </c>
      <c r="B166" t="s">
        <v>42</v>
      </c>
      <c r="C166" t="s">
        <v>622</v>
      </c>
      <c r="D166" t="s">
        <v>409</v>
      </c>
      <c r="E166" t="s">
        <v>623</v>
      </c>
      <c r="F166" t="s">
        <v>411</v>
      </c>
      <c r="G166" t="s">
        <v>47</v>
      </c>
      <c r="H166">
        <v>83</v>
      </c>
      <c r="I166" t="s">
        <v>87</v>
      </c>
      <c r="J166" t="s">
        <v>49</v>
      </c>
      <c r="K166">
        <v>23</v>
      </c>
      <c r="L166">
        <v>1</v>
      </c>
      <c r="M166" t="s">
        <v>50</v>
      </c>
      <c r="N166" t="s">
        <v>8931</v>
      </c>
      <c r="O166">
        <v>0.55200000000000005</v>
      </c>
      <c r="P166" t="s">
        <v>65</v>
      </c>
      <c r="Q166" t="s">
        <v>125</v>
      </c>
      <c r="R166" t="s">
        <v>66</v>
      </c>
      <c r="S166" t="s">
        <v>42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6</v>
      </c>
      <c r="AA166">
        <v>77.8</v>
      </c>
      <c r="AB166">
        <v>72.7</v>
      </c>
      <c r="AC166">
        <v>3.02</v>
      </c>
      <c r="AD166">
        <v>1.32</v>
      </c>
      <c r="AE166">
        <v>-0.67200000000000004</v>
      </c>
      <c r="AF166">
        <v>2.97</v>
      </c>
      <c r="AG166">
        <v>-1.31</v>
      </c>
      <c r="AH166">
        <v>6.4119999999999999</v>
      </c>
      <c r="AI166">
        <v>2.4</v>
      </c>
      <c r="AJ166">
        <v>-1.66</v>
      </c>
      <c r="AK166">
        <v>23.9</v>
      </c>
      <c r="AL166">
        <v>-5.5</v>
      </c>
      <c r="AM166">
        <v>10.5</v>
      </c>
      <c r="AN166">
        <v>56.264000000000003</v>
      </c>
      <c r="AO166">
        <v>488.05599999999998</v>
      </c>
      <c r="AP166" t="s">
        <v>687</v>
      </c>
    </row>
    <row r="167" spans="1:42">
      <c r="A167" t="s">
        <v>621</v>
      </c>
      <c r="B167" t="s">
        <v>42</v>
      </c>
      <c r="C167" t="s">
        <v>622</v>
      </c>
      <c r="D167" t="s">
        <v>409</v>
      </c>
      <c r="E167" t="s">
        <v>623</v>
      </c>
      <c r="F167" t="s">
        <v>411</v>
      </c>
      <c r="G167" t="s">
        <v>47</v>
      </c>
      <c r="H167">
        <v>85</v>
      </c>
      <c r="I167" t="s">
        <v>63</v>
      </c>
      <c r="J167" t="s">
        <v>61</v>
      </c>
      <c r="K167">
        <v>24</v>
      </c>
      <c r="L167">
        <v>2</v>
      </c>
      <c r="M167" t="s">
        <v>70</v>
      </c>
      <c r="N167" t="s">
        <v>8931</v>
      </c>
      <c r="O167">
        <v>0.91700000000000004</v>
      </c>
      <c r="P167" t="s">
        <v>51</v>
      </c>
      <c r="R167" t="s">
        <v>75</v>
      </c>
      <c r="S167" t="s">
        <v>42</v>
      </c>
      <c r="T167">
        <v>1</v>
      </c>
      <c r="U167">
        <v>0</v>
      </c>
      <c r="V167">
        <v>0</v>
      </c>
      <c r="W167">
        <v>1</v>
      </c>
      <c r="X167">
        <v>0</v>
      </c>
      <c r="Y167">
        <v>0</v>
      </c>
      <c r="Z167">
        <v>6</v>
      </c>
      <c r="AA167">
        <v>72.8</v>
      </c>
      <c r="AB167">
        <v>67.400000000000006</v>
      </c>
      <c r="AC167">
        <v>3.42</v>
      </c>
      <c r="AD167">
        <v>1.47</v>
      </c>
      <c r="AE167">
        <v>-0.79100000000000004</v>
      </c>
      <c r="AF167">
        <v>2.11</v>
      </c>
      <c r="AG167">
        <v>-0.89800000000000002</v>
      </c>
      <c r="AH167">
        <v>6.8019999999999996</v>
      </c>
      <c r="AI167">
        <v>5.35</v>
      </c>
      <c r="AJ167">
        <v>-8.11</v>
      </c>
      <c r="AK167">
        <v>23.8</v>
      </c>
      <c r="AL167">
        <v>-8.1</v>
      </c>
      <c r="AM167">
        <v>14.9</v>
      </c>
      <c r="AN167">
        <v>33.618000000000002</v>
      </c>
      <c r="AO167">
        <v>1495.68</v>
      </c>
      <c r="AP167" t="s">
        <v>689</v>
      </c>
    </row>
    <row r="168" spans="1:42">
      <c r="A168" t="s">
        <v>621</v>
      </c>
      <c r="B168" t="s">
        <v>42</v>
      </c>
      <c r="C168" t="s">
        <v>622</v>
      </c>
      <c r="D168" t="s">
        <v>409</v>
      </c>
      <c r="E168" t="s">
        <v>623</v>
      </c>
      <c r="F168" t="s">
        <v>411</v>
      </c>
      <c r="G168" t="s">
        <v>47</v>
      </c>
      <c r="H168">
        <v>86</v>
      </c>
      <c r="I168" t="s">
        <v>60</v>
      </c>
      <c r="J168" t="s">
        <v>61</v>
      </c>
      <c r="K168">
        <v>24</v>
      </c>
      <c r="L168">
        <v>3</v>
      </c>
      <c r="M168" t="s">
        <v>70</v>
      </c>
      <c r="N168" t="s">
        <v>8931</v>
      </c>
      <c r="O168">
        <v>0.59299999999999997</v>
      </c>
      <c r="P168" t="s">
        <v>51</v>
      </c>
      <c r="R168" t="s">
        <v>75</v>
      </c>
      <c r="S168" t="s">
        <v>42</v>
      </c>
      <c r="T168">
        <v>1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6</v>
      </c>
      <c r="AA168">
        <v>77.8</v>
      </c>
      <c r="AB168">
        <v>73</v>
      </c>
      <c r="AC168">
        <v>3.32</v>
      </c>
      <c r="AD168">
        <v>1.53</v>
      </c>
      <c r="AE168">
        <v>-0.69499999999999995</v>
      </c>
      <c r="AF168">
        <v>2.1219999999999999</v>
      </c>
      <c r="AG168">
        <v>-1.1459999999999999</v>
      </c>
      <c r="AH168">
        <v>6.4390000000000001</v>
      </c>
      <c r="AI168">
        <v>4.03</v>
      </c>
      <c r="AJ168">
        <v>-2.37</v>
      </c>
      <c r="AK168">
        <v>23.9</v>
      </c>
      <c r="AL168">
        <v>-8.5</v>
      </c>
      <c r="AM168">
        <v>10.9</v>
      </c>
      <c r="AN168">
        <v>60.142000000000003</v>
      </c>
      <c r="AO168">
        <v>785.67</v>
      </c>
      <c r="AP168" t="s">
        <v>690</v>
      </c>
    </row>
    <row r="169" spans="1:42">
      <c r="A169" t="s">
        <v>621</v>
      </c>
      <c r="B169" t="s">
        <v>42</v>
      </c>
      <c r="C169" t="s">
        <v>622</v>
      </c>
      <c r="D169" t="s">
        <v>409</v>
      </c>
      <c r="E169" t="s">
        <v>623</v>
      </c>
      <c r="F169" t="s">
        <v>411</v>
      </c>
      <c r="G169" t="s">
        <v>47</v>
      </c>
      <c r="H169">
        <v>87</v>
      </c>
      <c r="I169" t="s">
        <v>60</v>
      </c>
      <c r="J169" t="s">
        <v>61</v>
      </c>
      <c r="K169">
        <v>24</v>
      </c>
      <c r="L169">
        <v>4</v>
      </c>
      <c r="M169" t="s">
        <v>70</v>
      </c>
      <c r="N169" t="s">
        <v>8931</v>
      </c>
      <c r="O169">
        <v>0.91300000000000003</v>
      </c>
      <c r="P169" t="s">
        <v>51</v>
      </c>
      <c r="R169" t="s">
        <v>75</v>
      </c>
      <c r="S169" t="s">
        <v>42</v>
      </c>
      <c r="T169">
        <v>1</v>
      </c>
      <c r="U169">
        <v>2</v>
      </c>
      <c r="V169">
        <v>0</v>
      </c>
      <c r="W169">
        <v>1</v>
      </c>
      <c r="X169">
        <v>0</v>
      </c>
      <c r="Y169">
        <v>0</v>
      </c>
      <c r="Z169">
        <v>6</v>
      </c>
      <c r="AA169">
        <v>72.5</v>
      </c>
      <c r="AB169">
        <v>67.099999999999994</v>
      </c>
      <c r="AC169">
        <v>3.32</v>
      </c>
      <c r="AD169">
        <v>1.53</v>
      </c>
      <c r="AE169">
        <v>-0.32100000000000001</v>
      </c>
      <c r="AF169">
        <v>2.8180000000000001</v>
      </c>
      <c r="AG169">
        <v>-0.82699999999999996</v>
      </c>
      <c r="AH169">
        <v>6.8390000000000004</v>
      </c>
      <c r="AI169">
        <v>5.51</v>
      </c>
      <c r="AJ169">
        <v>-7.92</v>
      </c>
      <c r="AK169">
        <v>23.8</v>
      </c>
      <c r="AL169">
        <v>-8.6</v>
      </c>
      <c r="AM169">
        <v>14.8</v>
      </c>
      <c r="AN169">
        <v>35.046999999999997</v>
      </c>
      <c r="AO169">
        <v>1482.89</v>
      </c>
      <c r="AP169" t="s">
        <v>691</v>
      </c>
    </row>
    <row r="170" spans="1:42">
      <c r="A170" t="s">
        <v>621</v>
      </c>
      <c r="B170" t="s">
        <v>42</v>
      </c>
      <c r="C170" t="s">
        <v>622</v>
      </c>
      <c r="D170" t="s">
        <v>409</v>
      </c>
      <c r="E170" t="s">
        <v>623</v>
      </c>
      <c r="F170" t="s">
        <v>411</v>
      </c>
      <c r="G170" t="s">
        <v>47</v>
      </c>
      <c r="H170">
        <v>88</v>
      </c>
      <c r="I170" t="s">
        <v>60</v>
      </c>
      <c r="J170" t="s">
        <v>61</v>
      </c>
      <c r="K170">
        <v>24</v>
      </c>
      <c r="L170">
        <v>5</v>
      </c>
      <c r="M170" t="s">
        <v>70</v>
      </c>
      <c r="N170" t="s">
        <v>8931</v>
      </c>
      <c r="O170">
        <v>0.55300000000000005</v>
      </c>
      <c r="P170" t="s">
        <v>51</v>
      </c>
      <c r="R170" t="s">
        <v>75</v>
      </c>
      <c r="S170" t="s">
        <v>42</v>
      </c>
      <c r="T170">
        <v>1</v>
      </c>
      <c r="U170">
        <v>2</v>
      </c>
      <c r="V170">
        <v>0</v>
      </c>
      <c r="W170">
        <v>1</v>
      </c>
      <c r="X170">
        <v>0</v>
      </c>
      <c r="Y170">
        <v>0</v>
      </c>
      <c r="Z170">
        <v>6</v>
      </c>
      <c r="AA170">
        <v>78.8</v>
      </c>
      <c r="AB170">
        <v>73.099999999999994</v>
      </c>
      <c r="AC170">
        <v>3.32</v>
      </c>
      <c r="AD170">
        <v>1.53</v>
      </c>
      <c r="AE170">
        <v>-0.79900000000000004</v>
      </c>
      <c r="AF170">
        <v>2.762</v>
      </c>
      <c r="AG170">
        <v>-1.228</v>
      </c>
      <c r="AH170">
        <v>6.508</v>
      </c>
      <c r="AI170">
        <v>4.7699999999999996</v>
      </c>
      <c r="AJ170">
        <v>-1.62</v>
      </c>
      <c r="AK170">
        <v>23.8</v>
      </c>
      <c r="AL170">
        <v>-10.4</v>
      </c>
      <c r="AM170">
        <v>10.5</v>
      </c>
      <c r="AN170">
        <v>71.816000000000003</v>
      </c>
      <c r="AO170">
        <v>850.77200000000005</v>
      </c>
      <c r="AP170" t="s">
        <v>692</v>
      </c>
    </row>
    <row r="171" spans="1:42">
      <c r="A171" t="s">
        <v>608</v>
      </c>
      <c r="B171" t="s">
        <v>42</v>
      </c>
      <c r="C171" t="s">
        <v>622</v>
      </c>
      <c r="D171" t="s">
        <v>409</v>
      </c>
      <c r="E171" t="s">
        <v>623</v>
      </c>
      <c r="F171" t="s">
        <v>411</v>
      </c>
      <c r="G171" t="s">
        <v>47</v>
      </c>
      <c r="H171">
        <v>5</v>
      </c>
      <c r="I171" t="s">
        <v>60</v>
      </c>
      <c r="J171" t="s">
        <v>61</v>
      </c>
      <c r="K171">
        <v>1</v>
      </c>
      <c r="L171">
        <v>5</v>
      </c>
      <c r="M171" t="s">
        <v>50</v>
      </c>
      <c r="N171" t="s">
        <v>8931</v>
      </c>
      <c r="O171">
        <v>0.85599999999999998</v>
      </c>
      <c r="P171" t="s">
        <v>65</v>
      </c>
      <c r="R171" t="s">
        <v>116</v>
      </c>
      <c r="S171" t="s">
        <v>42</v>
      </c>
      <c r="T171">
        <v>1</v>
      </c>
      <c r="U171">
        <v>2</v>
      </c>
      <c r="V171">
        <v>0</v>
      </c>
      <c r="W171">
        <v>0</v>
      </c>
      <c r="X171">
        <v>0</v>
      </c>
      <c r="Y171">
        <v>0</v>
      </c>
      <c r="Z171">
        <v>7</v>
      </c>
      <c r="AA171">
        <v>77.900000000000006</v>
      </c>
      <c r="AB171">
        <v>72</v>
      </c>
      <c r="AC171">
        <v>3.56</v>
      </c>
      <c r="AD171">
        <v>1.77</v>
      </c>
      <c r="AE171">
        <v>0.151</v>
      </c>
      <c r="AF171">
        <v>1.915</v>
      </c>
      <c r="AG171">
        <v>-3.3889999999999998</v>
      </c>
      <c r="AH171">
        <v>5.0389999999999997</v>
      </c>
      <c r="AI171">
        <v>3.24</v>
      </c>
      <c r="AJ171">
        <v>-4.01</v>
      </c>
      <c r="AK171">
        <v>23.8</v>
      </c>
      <c r="AL171">
        <v>-8.3000000000000007</v>
      </c>
      <c r="AM171">
        <v>11.7</v>
      </c>
      <c r="AN171">
        <v>39.363999999999997</v>
      </c>
      <c r="AO171">
        <v>850.30899999999997</v>
      </c>
      <c r="AP171" t="s">
        <v>704</v>
      </c>
    </row>
    <row r="172" spans="1:42">
      <c r="A172" t="s">
        <v>608</v>
      </c>
      <c r="B172" t="s">
        <v>42</v>
      </c>
      <c r="C172" t="s">
        <v>622</v>
      </c>
      <c r="D172" t="s">
        <v>409</v>
      </c>
      <c r="E172" t="s">
        <v>623</v>
      </c>
      <c r="F172" t="s">
        <v>411</v>
      </c>
      <c r="G172" t="s">
        <v>47</v>
      </c>
      <c r="H172">
        <v>6</v>
      </c>
      <c r="I172" t="s">
        <v>87</v>
      </c>
      <c r="J172" t="s">
        <v>49</v>
      </c>
      <c r="K172">
        <v>1</v>
      </c>
      <c r="L172">
        <v>6</v>
      </c>
      <c r="M172" t="s">
        <v>50</v>
      </c>
      <c r="N172" t="s">
        <v>8931</v>
      </c>
      <c r="O172">
        <v>0.9</v>
      </c>
      <c r="P172" t="s">
        <v>65</v>
      </c>
      <c r="Q172" t="s">
        <v>85</v>
      </c>
      <c r="R172" t="s">
        <v>116</v>
      </c>
      <c r="S172" t="s">
        <v>42</v>
      </c>
      <c r="T172">
        <v>1</v>
      </c>
      <c r="U172">
        <v>2</v>
      </c>
      <c r="V172">
        <v>0</v>
      </c>
      <c r="W172">
        <v>0</v>
      </c>
      <c r="X172">
        <v>0</v>
      </c>
      <c r="Y172">
        <v>0</v>
      </c>
      <c r="Z172">
        <v>7</v>
      </c>
      <c r="AA172">
        <v>79.599999999999994</v>
      </c>
      <c r="AB172">
        <v>74</v>
      </c>
      <c r="AC172">
        <v>3.56</v>
      </c>
      <c r="AD172">
        <v>1.77</v>
      </c>
      <c r="AE172">
        <v>1.0660000000000001</v>
      </c>
      <c r="AF172">
        <v>2.1030000000000002</v>
      </c>
      <c r="AG172">
        <v>-3.3210000000000002</v>
      </c>
      <c r="AH172">
        <v>4.9710000000000001</v>
      </c>
      <c r="AI172">
        <v>3.69</v>
      </c>
      <c r="AJ172">
        <v>-1.01</v>
      </c>
      <c r="AK172">
        <v>23.9</v>
      </c>
      <c r="AL172">
        <v>-11.1</v>
      </c>
      <c r="AM172">
        <v>10</v>
      </c>
      <c r="AN172">
        <v>75.52</v>
      </c>
      <c r="AO172">
        <v>652.755</v>
      </c>
      <c r="AP172" t="s">
        <v>705</v>
      </c>
    </row>
    <row r="173" spans="1:42">
      <c r="A173" t="s">
        <v>711</v>
      </c>
      <c r="B173" t="s">
        <v>54</v>
      </c>
      <c r="C173" t="s">
        <v>622</v>
      </c>
      <c r="D173" t="s">
        <v>409</v>
      </c>
      <c r="E173" t="s">
        <v>623</v>
      </c>
      <c r="F173" t="s">
        <v>411</v>
      </c>
      <c r="G173" t="s">
        <v>47</v>
      </c>
      <c r="H173">
        <v>9</v>
      </c>
      <c r="I173" t="s">
        <v>69</v>
      </c>
      <c r="J173" t="s">
        <v>61</v>
      </c>
      <c r="K173">
        <v>4</v>
      </c>
      <c r="L173">
        <v>2</v>
      </c>
      <c r="M173" t="s">
        <v>50</v>
      </c>
      <c r="N173" t="s">
        <v>8931</v>
      </c>
      <c r="O173">
        <v>0.90300000000000002</v>
      </c>
      <c r="P173" t="s">
        <v>71</v>
      </c>
      <c r="R173" t="s">
        <v>72</v>
      </c>
      <c r="S173" t="s">
        <v>54</v>
      </c>
      <c r="T173">
        <v>0</v>
      </c>
      <c r="U173">
        <v>1</v>
      </c>
      <c r="V173">
        <v>2</v>
      </c>
      <c r="W173">
        <v>1</v>
      </c>
      <c r="X173">
        <v>1</v>
      </c>
      <c r="Y173">
        <v>1</v>
      </c>
      <c r="Z173">
        <v>7</v>
      </c>
      <c r="AA173">
        <v>85.7</v>
      </c>
      <c r="AB173">
        <v>80</v>
      </c>
      <c r="AC173">
        <v>3.12</v>
      </c>
      <c r="AD173">
        <v>1.56</v>
      </c>
      <c r="AE173">
        <v>-1.4630000000000001</v>
      </c>
      <c r="AF173">
        <v>1.0029999999999999</v>
      </c>
      <c r="AG173">
        <v>0.61899999999999999</v>
      </c>
      <c r="AH173">
        <v>5.82</v>
      </c>
      <c r="AI173">
        <v>-1.27</v>
      </c>
      <c r="AJ173">
        <v>-2.5499999999999998</v>
      </c>
      <c r="AK173">
        <v>23.9</v>
      </c>
      <c r="AL173">
        <v>4.3</v>
      </c>
      <c r="AM173">
        <v>9.4</v>
      </c>
      <c r="AN173">
        <v>333.12200000000001</v>
      </c>
      <c r="AO173">
        <v>518.76599999999996</v>
      </c>
      <c r="AP173" t="s">
        <v>717</v>
      </c>
    </row>
    <row r="174" spans="1:42">
      <c r="A174" t="s">
        <v>711</v>
      </c>
      <c r="B174" t="s">
        <v>54</v>
      </c>
      <c r="C174" t="s">
        <v>622</v>
      </c>
      <c r="D174" t="s">
        <v>409</v>
      </c>
      <c r="E174" t="s">
        <v>623</v>
      </c>
      <c r="F174" t="s">
        <v>411</v>
      </c>
      <c r="G174" t="s">
        <v>47</v>
      </c>
      <c r="H174">
        <v>10</v>
      </c>
      <c r="I174" t="s">
        <v>60</v>
      </c>
      <c r="J174" t="s">
        <v>61</v>
      </c>
      <c r="K174">
        <v>4</v>
      </c>
      <c r="L174">
        <v>3</v>
      </c>
      <c r="M174" t="s">
        <v>50</v>
      </c>
      <c r="N174" t="s">
        <v>8931</v>
      </c>
      <c r="O174">
        <v>0.9</v>
      </c>
      <c r="P174" t="s">
        <v>71</v>
      </c>
      <c r="R174" t="s">
        <v>72</v>
      </c>
      <c r="S174" t="s">
        <v>54</v>
      </c>
      <c r="T174">
        <v>0</v>
      </c>
      <c r="U174">
        <v>2</v>
      </c>
      <c r="V174">
        <v>2</v>
      </c>
      <c r="W174">
        <v>1</v>
      </c>
      <c r="X174">
        <v>1</v>
      </c>
      <c r="Y174">
        <v>1</v>
      </c>
      <c r="Z174">
        <v>7</v>
      </c>
      <c r="AA174">
        <v>84.8</v>
      </c>
      <c r="AB174">
        <v>79.099999999999994</v>
      </c>
      <c r="AC174">
        <v>3.12</v>
      </c>
      <c r="AD174">
        <v>1.56</v>
      </c>
      <c r="AE174">
        <v>-0.27400000000000002</v>
      </c>
      <c r="AF174">
        <v>2.2570000000000001</v>
      </c>
      <c r="AG174">
        <v>0.83499999999999996</v>
      </c>
      <c r="AH174">
        <v>5.9390000000000001</v>
      </c>
      <c r="AI174">
        <v>-2.11</v>
      </c>
      <c r="AJ174">
        <v>-0.75</v>
      </c>
      <c r="AK174">
        <v>23.9</v>
      </c>
      <c r="AL174">
        <v>6.2</v>
      </c>
      <c r="AM174">
        <v>8.6999999999999993</v>
      </c>
      <c r="AN174">
        <v>288.42</v>
      </c>
      <c r="AO174">
        <v>408.65600000000001</v>
      </c>
      <c r="AP174" t="s">
        <v>718</v>
      </c>
    </row>
    <row r="175" spans="1:42">
      <c r="A175" t="s">
        <v>711</v>
      </c>
      <c r="B175" t="s">
        <v>54</v>
      </c>
      <c r="C175" t="s">
        <v>622</v>
      </c>
      <c r="D175" t="s">
        <v>409</v>
      </c>
      <c r="E175" t="s">
        <v>623</v>
      </c>
      <c r="F175" t="s">
        <v>411</v>
      </c>
      <c r="G175" t="s">
        <v>47</v>
      </c>
      <c r="H175">
        <v>11</v>
      </c>
      <c r="I175" t="s">
        <v>56</v>
      </c>
      <c r="J175" t="s">
        <v>57</v>
      </c>
      <c r="K175">
        <v>4</v>
      </c>
      <c r="L175">
        <v>4</v>
      </c>
      <c r="M175" t="s">
        <v>50</v>
      </c>
      <c r="N175" t="s">
        <v>8931</v>
      </c>
      <c r="O175">
        <v>0.90700000000000003</v>
      </c>
      <c r="P175" t="s">
        <v>71</v>
      </c>
      <c r="R175" t="s">
        <v>72</v>
      </c>
      <c r="S175" t="s">
        <v>54</v>
      </c>
      <c r="T175">
        <v>0</v>
      </c>
      <c r="U175">
        <v>2</v>
      </c>
      <c r="V175">
        <v>2</v>
      </c>
      <c r="W175">
        <v>1</v>
      </c>
      <c r="X175">
        <v>1</v>
      </c>
      <c r="Y175">
        <v>1</v>
      </c>
      <c r="Z175">
        <v>7</v>
      </c>
      <c r="AA175">
        <v>85.6</v>
      </c>
      <c r="AB175">
        <v>79.5</v>
      </c>
      <c r="AC175">
        <v>3.38</v>
      </c>
      <c r="AD175">
        <v>1.38</v>
      </c>
      <c r="AE175">
        <v>-1.7070000000000001</v>
      </c>
      <c r="AF175">
        <v>1.5629999999999999</v>
      </c>
      <c r="AG175">
        <v>0.61499999999999999</v>
      </c>
      <c r="AH175">
        <v>5.8879999999999999</v>
      </c>
      <c r="AI175">
        <v>0.04</v>
      </c>
      <c r="AJ175">
        <v>-3.54</v>
      </c>
      <c r="AK175">
        <v>23.8</v>
      </c>
      <c r="AL175">
        <v>1.4</v>
      </c>
      <c r="AM175">
        <v>9.8000000000000007</v>
      </c>
      <c r="AN175">
        <v>0.58699999999999997</v>
      </c>
      <c r="AO175">
        <v>642.4</v>
      </c>
      <c r="AP175" t="s">
        <v>719</v>
      </c>
    </row>
    <row r="176" spans="1:42">
      <c r="A176" t="s">
        <v>711</v>
      </c>
      <c r="B176" t="s">
        <v>54</v>
      </c>
      <c r="C176" t="s">
        <v>622</v>
      </c>
      <c r="D176" t="s">
        <v>409</v>
      </c>
      <c r="E176" t="s">
        <v>623</v>
      </c>
      <c r="F176" t="s">
        <v>411</v>
      </c>
      <c r="G176" t="s">
        <v>47</v>
      </c>
      <c r="H176">
        <v>21</v>
      </c>
      <c r="I176" t="s">
        <v>56</v>
      </c>
      <c r="J176" t="s">
        <v>57</v>
      </c>
      <c r="K176">
        <v>7</v>
      </c>
      <c r="L176">
        <v>3</v>
      </c>
      <c r="M176" t="s">
        <v>50</v>
      </c>
      <c r="N176" t="s">
        <v>8931</v>
      </c>
      <c r="O176">
        <v>0.90700000000000003</v>
      </c>
      <c r="P176" t="s">
        <v>71</v>
      </c>
      <c r="R176" t="s">
        <v>116</v>
      </c>
      <c r="S176" t="s">
        <v>42</v>
      </c>
      <c r="T176">
        <v>0</v>
      </c>
      <c r="U176">
        <v>2</v>
      </c>
      <c r="V176">
        <v>2</v>
      </c>
      <c r="W176">
        <v>0</v>
      </c>
      <c r="X176">
        <v>0</v>
      </c>
      <c r="Y176">
        <v>0</v>
      </c>
      <c r="Z176">
        <v>8</v>
      </c>
      <c r="AA176">
        <v>86</v>
      </c>
      <c r="AB176">
        <v>80</v>
      </c>
      <c r="AC176">
        <v>3.71</v>
      </c>
      <c r="AD176">
        <v>1.8</v>
      </c>
      <c r="AE176">
        <v>-1.167</v>
      </c>
      <c r="AF176">
        <v>4.2000000000000003E-2</v>
      </c>
      <c r="AG176">
        <v>0.77200000000000002</v>
      </c>
      <c r="AH176">
        <v>5.7380000000000004</v>
      </c>
      <c r="AI176">
        <v>-1.1200000000000001</v>
      </c>
      <c r="AJ176">
        <v>-4.25</v>
      </c>
      <c r="AK176">
        <v>23.8</v>
      </c>
      <c r="AL176">
        <v>3.6</v>
      </c>
      <c r="AM176">
        <v>10.199999999999999</v>
      </c>
      <c r="AN176">
        <v>345.12</v>
      </c>
      <c r="AO176">
        <v>800.59100000000001</v>
      </c>
      <c r="AP176" t="s">
        <v>723</v>
      </c>
    </row>
    <row r="177" spans="1:42">
      <c r="A177" t="s">
        <v>711</v>
      </c>
      <c r="B177" t="s">
        <v>54</v>
      </c>
      <c r="C177" t="s">
        <v>622</v>
      </c>
      <c r="D177" t="s">
        <v>409</v>
      </c>
      <c r="E177" t="s">
        <v>623</v>
      </c>
      <c r="F177" t="s">
        <v>411</v>
      </c>
      <c r="G177" t="s">
        <v>47</v>
      </c>
      <c r="H177">
        <v>22</v>
      </c>
      <c r="I177" t="s">
        <v>69</v>
      </c>
      <c r="J177" t="s">
        <v>61</v>
      </c>
      <c r="K177">
        <v>7</v>
      </c>
      <c r="L177">
        <v>4</v>
      </c>
      <c r="M177" t="s">
        <v>50</v>
      </c>
      <c r="N177" t="s">
        <v>8931</v>
      </c>
      <c r="O177">
        <v>0.89700000000000002</v>
      </c>
      <c r="P177" t="s">
        <v>71</v>
      </c>
      <c r="R177" t="s">
        <v>116</v>
      </c>
      <c r="S177" t="s">
        <v>42</v>
      </c>
      <c r="T177">
        <v>1</v>
      </c>
      <c r="U177">
        <v>2</v>
      </c>
      <c r="V177">
        <v>2</v>
      </c>
      <c r="W177">
        <v>0</v>
      </c>
      <c r="X177">
        <v>0</v>
      </c>
      <c r="Y177">
        <v>0</v>
      </c>
      <c r="Z177">
        <v>8</v>
      </c>
      <c r="AA177">
        <v>85.2</v>
      </c>
      <c r="AB177">
        <v>79.599999999999994</v>
      </c>
      <c r="AC177">
        <v>3.56</v>
      </c>
      <c r="AD177">
        <v>1.77</v>
      </c>
      <c r="AE177">
        <v>-0.154</v>
      </c>
      <c r="AF177">
        <v>1.7190000000000001</v>
      </c>
      <c r="AG177">
        <v>0.84899999999999998</v>
      </c>
      <c r="AH177">
        <v>5.9790000000000001</v>
      </c>
      <c r="AI177">
        <v>-1.93</v>
      </c>
      <c r="AJ177">
        <v>-1.87</v>
      </c>
      <c r="AK177">
        <v>23.9</v>
      </c>
      <c r="AL177">
        <v>5.4</v>
      </c>
      <c r="AM177">
        <v>9.1</v>
      </c>
      <c r="AN177">
        <v>313.31200000000001</v>
      </c>
      <c r="AO177">
        <v>490.59100000000001</v>
      </c>
      <c r="AP177" t="s">
        <v>724</v>
      </c>
    </row>
    <row r="178" spans="1:42">
      <c r="A178" t="s">
        <v>725</v>
      </c>
      <c r="B178" t="s">
        <v>42</v>
      </c>
      <c r="C178" t="s">
        <v>726</v>
      </c>
      <c r="D178" t="s">
        <v>409</v>
      </c>
      <c r="E178" t="s">
        <v>727</v>
      </c>
      <c r="F178" t="s">
        <v>411</v>
      </c>
      <c r="G178" t="s">
        <v>47</v>
      </c>
      <c r="H178">
        <v>3</v>
      </c>
      <c r="I178" t="s">
        <v>56</v>
      </c>
      <c r="J178" t="s">
        <v>57</v>
      </c>
      <c r="K178">
        <v>1</v>
      </c>
      <c r="L178">
        <v>3</v>
      </c>
      <c r="M178" t="s">
        <v>50</v>
      </c>
      <c r="N178" t="s">
        <v>8931</v>
      </c>
      <c r="O178">
        <v>0.91200000000000003</v>
      </c>
      <c r="P178" t="s">
        <v>65</v>
      </c>
      <c r="R178" t="s">
        <v>116</v>
      </c>
      <c r="S178" t="s">
        <v>42</v>
      </c>
      <c r="T178">
        <v>0</v>
      </c>
      <c r="U178">
        <v>2</v>
      </c>
      <c r="V178">
        <v>0</v>
      </c>
      <c r="W178">
        <v>0</v>
      </c>
      <c r="X178">
        <v>0</v>
      </c>
      <c r="Y178">
        <v>0</v>
      </c>
      <c r="Z178">
        <v>1</v>
      </c>
      <c r="AA178">
        <v>85.4</v>
      </c>
      <c r="AB178">
        <v>77.7</v>
      </c>
      <c r="AC178">
        <v>3.52</v>
      </c>
      <c r="AD178">
        <v>1.61</v>
      </c>
      <c r="AE178">
        <v>2.1789999999999998</v>
      </c>
      <c r="AF178">
        <v>1.552</v>
      </c>
      <c r="AG178">
        <v>-0.58699999999999997</v>
      </c>
      <c r="AH178">
        <v>6.5039999999999996</v>
      </c>
      <c r="AI178">
        <v>6.71</v>
      </c>
      <c r="AJ178">
        <v>7.96</v>
      </c>
      <c r="AK178">
        <v>23.7</v>
      </c>
      <c r="AL178">
        <v>-27.7</v>
      </c>
      <c r="AM178">
        <v>6.5</v>
      </c>
      <c r="AN178">
        <v>140.053</v>
      </c>
      <c r="AO178">
        <v>1873.14</v>
      </c>
      <c r="AP178" t="s">
        <v>729</v>
      </c>
    </row>
    <row r="179" spans="1:42">
      <c r="A179" t="s">
        <v>725</v>
      </c>
      <c r="B179" t="s">
        <v>42</v>
      </c>
      <c r="C179" t="s">
        <v>726</v>
      </c>
      <c r="D179" t="s">
        <v>409</v>
      </c>
      <c r="E179" t="s">
        <v>727</v>
      </c>
      <c r="F179" t="s">
        <v>411</v>
      </c>
      <c r="G179" t="s">
        <v>47</v>
      </c>
      <c r="H179">
        <v>4</v>
      </c>
      <c r="I179" t="s">
        <v>56</v>
      </c>
      <c r="J179" t="s">
        <v>57</v>
      </c>
      <c r="K179">
        <v>1</v>
      </c>
      <c r="L179">
        <v>4</v>
      </c>
      <c r="M179" t="s">
        <v>50</v>
      </c>
      <c r="N179" t="s">
        <v>8931</v>
      </c>
      <c r="O179">
        <v>0.88100000000000001</v>
      </c>
      <c r="P179" t="s">
        <v>65</v>
      </c>
      <c r="R179" t="s">
        <v>116</v>
      </c>
      <c r="S179" t="s">
        <v>42</v>
      </c>
      <c r="T179">
        <v>1</v>
      </c>
      <c r="U179">
        <v>2</v>
      </c>
      <c r="V179">
        <v>0</v>
      </c>
      <c r="W179">
        <v>0</v>
      </c>
      <c r="X179">
        <v>0</v>
      </c>
      <c r="Y179">
        <v>0</v>
      </c>
      <c r="Z179">
        <v>1</v>
      </c>
      <c r="AA179">
        <v>83.6</v>
      </c>
      <c r="AB179">
        <v>76.7</v>
      </c>
      <c r="AC179">
        <v>3.52</v>
      </c>
      <c r="AD179">
        <v>1.61</v>
      </c>
      <c r="AE179">
        <v>1.7789999999999999</v>
      </c>
      <c r="AF179">
        <v>0.438</v>
      </c>
      <c r="AG179">
        <v>-0.93</v>
      </c>
      <c r="AH179">
        <v>6.258</v>
      </c>
      <c r="AI179">
        <v>2.2599999999999998</v>
      </c>
      <c r="AJ179">
        <v>6.93</v>
      </c>
      <c r="AK179">
        <v>23.8</v>
      </c>
      <c r="AL179">
        <v>-10.7</v>
      </c>
      <c r="AM179">
        <v>6.6</v>
      </c>
      <c r="AN179">
        <v>162.05000000000001</v>
      </c>
      <c r="AO179">
        <v>1298.52</v>
      </c>
      <c r="AP179" t="s">
        <v>730</v>
      </c>
    </row>
    <row r="180" spans="1:42">
      <c r="A180" t="s">
        <v>725</v>
      </c>
      <c r="B180" t="s">
        <v>42</v>
      </c>
      <c r="C180" t="s">
        <v>726</v>
      </c>
      <c r="D180" t="s">
        <v>409</v>
      </c>
      <c r="E180" t="s">
        <v>727</v>
      </c>
      <c r="F180" t="s">
        <v>411</v>
      </c>
      <c r="G180" t="s">
        <v>47</v>
      </c>
      <c r="H180">
        <v>5</v>
      </c>
      <c r="I180" t="s">
        <v>56</v>
      </c>
      <c r="J180" t="s">
        <v>57</v>
      </c>
      <c r="K180">
        <v>1</v>
      </c>
      <c r="L180">
        <v>5</v>
      </c>
      <c r="M180" t="s">
        <v>70</v>
      </c>
      <c r="N180" t="s">
        <v>8931</v>
      </c>
      <c r="O180">
        <v>0.89700000000000002</v>
      </c>
      <c r="P180" t="s">
        <v>65</v>
      </c>
      <c r="R180" t="s">
        <v>116</v>
      </c>
      <c r="S180" t="s">
        <v>42</v>
      </c>
      <c r="T180">
        <v>2</v>
      </c>
      <c r="U180">
        <v>2</v>
      </c>
      <c r="V180">
        <v>0</v>
      </c>
      <c r="W180">
        <v>0</v>
      </c>
      <c r="X180">
        <v>0</v>
      </c>
      <c r="Y180">
        <v>0</v>
      </c>
      <c r="Z180">
        <v>1</v>
      </c>
      <c r="AA180">
        <v>73.7</v>
      </c>
      <c r="AB180">
        <v>67.900000000000006</v>
      </c>
      <c r="AC180">
        <v>3.52</v>
      </c>
      <c r="AD180">
        <v>1.65</v>
      </c>
      <c r="AE180">
        <v>-1.62</v>
      </c>
      <c r="AF180">
        <v>2.8660000000000001</v>
      </c>
      <c r="AG180">
        <v>-1.284</v>
      </c>
      <c r="AH180">
        <v>6.7450000000000001</v>
      </c>
      <c r="AI180">
        <v>4.3899999999999997</v>
      </c>
      <c r="AJ180">
        <v>-6.61</v>
      </c>
      <c r="AK180">
        <v>23.8</v>
      </c>
      <c r="AL180">
        <v>-6.9</v>
      </c>
      <c r="AM180">
        <v>13.9</v>
      </c>
      <c r="AN180">
        <v>33.805999999999997</v>
      </c>
      <c r="AO180">
        <v>1233.69</v>
      </c>
      <c r="AP180" t="s">
        <v>731</v>
      </c>
    </row>
    <row r="181" spans="1:42">
      <c r="A181" t="s">
        <v>725</v>
      </c>
      <c r="B181" t="s">
        <v>42</v>
      </c>
      <c r="C181" t="s">
        <v>726</v>
      </c>
      <c r="D181" t="s">
        <v>409</v>
      </c>
      <c r="E181" t="s">
        <v>727</v>
      </c>
      <c r="F181" t="s">
        <v>411</v>
      </c>
      <c r="G181" t="s">
        <v>47</v>
      </c>
      <c r="H181">
        <v>7</v>
      </c>
      <c r="I181" t="s">
        <v>56</v>
      </c>
      <c r="J181" t="s">
        <v>57</v>
      </c>
      <c r="K181">
        <v>2</v>
      </c>
      <c r="L181">
        <v>1</v>
      </c>
      <c r="M181" t="s">
        <v>50</v>
      </c>
      <c r="N181" t="s">
        <v>8931</v>
      </c>
      <c r="O181">
        <v>0.88</v>
      </c>
      <c r="P181" t="s">
        <v>71</v>
      </c>
      <c r="R181" t="s">
        <v>100</v>
      </c>
      <c r="S181" t="s">
        <v>42</v>
      </c>
      <c r="T181">
        <v>0</v>
      </c>
      <c r="U181">
        <v>0</v>
      </c>
      <c r="V181">
        <v>0</v>
      </c>
      <c r="W181">
        <v>1</v>
      </c>
      <c r="X181">
        <v>0</v>
      </c>
      <c r="Y181">
        <v>0</v>
      </c>
      <c r="Z181">
        <v>1</v>
      </c>
      <c r="AA181">
        <v>84</v>
      </c>
      <c r="AB181">
        <v>78.400000000000006</v>
      </c>
      <c r="AC181">
        <v>3.52</v>
      </c>
      <c r="AD181">
        <v>1.61</v>
      </c>
      <c r="AE181">
        <v>2.2120000000000002</v>
      </c>
      <c r="AF181">
        <v>2.0259999999999998</v>
      </c>
      <c r="AG181">
        <v>-1.032</v>
      </c>
      <c r="AH181">
        <v>6.1760000000000002</v>
      </c>
      <c r="AI181">
        <v>-0.23</v>
      </c>
      <c r="AJ181">
        <v>1.86</v>
      </c>
      <c r="AK181">
        <v>23.9</v>
      </c>
      <c r="AL181">
        <v>-1.8</v>
      </c>
      <c r="AM181">
        <v>7.9</v>
      </c>
      <c r="AN181">
        <v>186.86600000000001</v>
      </c>
      <c r="AO181">
        <v>349.46699999999998</v>
      </c>
      <c r="AP181" t="s">
        <v>733</v>
      </c>
    </row>
    <row r="182" spans="1:42">
      <c r="A182" t="s">
        <v>725</v>
      </c>
      <c r="B182" t="s">
        <v>42</v>
      </c>
      <c r="C182" t="s">
        <v>726</v>
      </c>
      <c r="D182" t="s">
        <v>409</v>
      </c>
      <c r="E182" t="s">
        <v>727</v>
      </c>
      <c r="F182" t="s">
        <v>411</v>
      </c>
      <c r="G182" t="s">
        <v>47</v>
      </c>
      <c r="H182">
        <v>11</v>
      </c>
      <c r="I182" t="s">
        <v>56</v>
      </c>
      <c r="J182" t="s">
        <v>57</v>
      </c>
      <c r="K182">
        <v>2</v>
      </c>
      <c r="L182">
        <v>5</v>
      </c>
      <c r="M182" t="s">
        <v>70</v>
      </c>
      <c r="N182" t="s">
        <v>8931</v>
      </c>
      <c r="O182">
        <v>0.89700000000000002</v>
      </c>
      <c r="P182" t="s">
        <v>71</v>
      </c>
      <c r="R182" t="s">
        <v>100</v>
      </c>
      <c r="S182" t="s">
        <v>42</v>
      </c>
      <c r="T182">
        <v>1</v>
      </c>
      <c r="U182">
        <v>2</v>
      </c>
      <c r="V182">
        <v>0</v>
      </c>
      <c r="W182">
        <v>1</v>
      </c>
      <c r="X182">
        <v>0</v>
      </c>
      <c r="Y182">
        <v>0</v>
      </c>
      <c r="Z182">
        <v>1</v>
      </c>
      <c r="AA182">
        <v>74.8</v>
      </c>
      <c r="AB182">
        <v>68.7</v>
      </c>
      <c r="AC182">
        <v>3.44</v>
      </c>
      <c r="AD182">
        <v>1.65</v>
      </c>
      <c r="AE182">
        <v>2.0289999999999999</v>
      </c>
      <c r="AF182">
        <v>2.492</v>
      </c>
      <c r="AG182">
        <v>-0.72199999999999998</v>
      </c>
      <c r="AH182">
        <v>6.4180000000000001</v>
      </c>
      <c r="AI182">
        <v>3.8</v>
      </c>
      <c r="AJ182">
        <v>-8.02</v>
      </c>
      <c r="AK182">
        <v>23.8</v>
      </c>
      <c r="AL182">
        <v>-7.4</v>
      </c>
      <c r="AM182">
        <v>14.3</v>
      </c>
      <c r="AN182">
        <v>25.504999999999999</v>
      </c>
      <c r="AO182">
        <v>1391.05</v>
      </c>
      <c r="AP182" t="s">
        <v>737</v>
      </c>
    </row>
    <row r="183" spans="1:42">
      <c r="A183" t="s">
        <v>725</v>
      </c>
      <c r="B183" t="s">
        <v>42</v>
      </c>
      <c r="C183" t="s">
        <v>726</v>
      </c>
      <c r="D183" t="s">
        <v>409</v>
      </c>
      <c r="E183" t="s">
        <v>727</v>
      </c>
      <c r="F183" t="s">
        <v>411</v>
      </c>
      <c r="G183" t="s">
        <v>47</v>
      </c>
      <c r="H183">
        <v>17</v>
      </c>
      <c r="I183" t="s">
        <v>63</v>
      </c>
      <c r="J183" t="s">
        <v>61</v>
      </c>
      <c r="K183">
        <v>5</v>
      </c>
      <c r="L183">
        <v>2</v>
      </c>
      <c r="M183" t="s">
        <v>70</v>
      </c>
      <c r="N183" t="s">
        <v>8931</v>
      </c>
      <c r="O183">
        <v>0.90100000000000002</v>
      </c>
      <c r="P183" t="s">
        <v>51</v>
      </c>
      <c r="R183" t="s">
        <v>66</v>
      </c>
      <c r="S183" t="s">
        <v>42</v>
      </c>
      <c r="T183">
        <v>0</v>
      </c>
      <c r="U183">
        <v>1</v>
      </c>
      <c r="V183">
        <v>2</v>
      </c>
      <c r="W183">
        <v>1</v>
      </c>
      <c r="X183">
        <v>1</v>
      </c>
      <c r="Y183">
        <v>0</v>
      </c>
      <c r="Z183">
        <v>1</v>
      </c>
      <c r="AA183">
        <v>75</v>
      </c>
      <c r="AB183">
        <v>69.7</v>
      </c>
      <c r="AC183">
        <v>2.98</v>
      </c>
      <c r="AD183">
        <v>1.32</v>
      </c>
      <c r="AE183">
        <v>0.41899999999999998</v>
      </c>
      <c r="AF183">
        <v>1.845</v>
      </c>
      <c r="AG183">
        <v>-0.96899999999999997</v>
      </c>
      <c r="AH183">
        <v>6.4240000000000004</v>
      </c>
      <c r="AI183">
        <v>4.8</v>
      </c>
      <c r="AJ183">
        <v>-7.93</v>
      </c>
      <c r="AK183">
        <v>23.8</v>
      </c>
      <c r="AL183">
        <v>-8.1999999999999993</v>
      </c>
      <c r="AM183">
        <v>14.1</v>
      </c>
      <c r="AN183">
        <v>31.382999999999999</v>
      </c>
      <c r="AO183">
        <v>1475.62</v>
      </c>
      <c r="AP183" t="s">
        <v>743</v>
      </c>
    </row>
    <row r="184" spans="1:42">
      <c r="A184" t="s">
        <v>725</v>
      </c>
      <c r="B184" t="s">
        <v>42</v>
      </c>
      <c r="C184" t="s">
        <v>726</v>
      </c>
      <c r="D184" t="s">
        <v>409</v>
      </c>
      <c r="E184" t="s">
        <v>727</v>
      </c>
      <c r="F184" t="s">
        <v>411</v>
      </c>
      <c r="G184" t="s">
        <v>47</v>
      </c>
      <c r="H184">
        <v>18</v>
      </c>
      <c r="I184" t="s">
        <v>56</v>
      </c>
      <c r="J184" t="s">
        <v>57</v>
      </c>
      <c r="K184">
        <v>5</v>
      </c>
      <c r="L184">
        <v>3</v>
      </c>
      <c r="M184" t="s">
        <v>70</v>
      </c>
      <c r="N184" t="s">
        <v>8931</v>
      </c>
      <c r="O184">
        <v>0.9</v>
      </c>
      <c r="P184" t="s">
        <v>51</v>
      </c>
      <c r="R184" t="s">
        <v>66</v>
      </c>
      <c r="S184" t="s">
        <v>42</v>
      </c>
      <c r="T184">
        <v>0</v>
      </c>
      <c r="U184">
        <v>2</v>
      </c>
      <c r="V184">
        <v>2</v>
      </c>
      <c r="W184">
        <v>1</v>
      </c>
      <c r="X184">
        <v>1</v>
      </c>
      <c r="Y184">
        <v>0</v>
      </c>
      <c r="Z184">
        <v>1</v>
      </c>
      <c r="AA184">
        <v>74.2</v>
      </c>
      <c r="AB184">
        <v>69</v>
      </c>
      <c r="AC184">
        <v>3.02</v>
      </c>
      <c r="AD184">
        <v>1.32</v>
      </c>
      <c r="AE184">
        <v>-0.30499999999999999</v>
      </c>
      <c r="AF184">
        <v>3.891</v>
      </c>
      <c r="AG184">
        <v>-1.0209999999999999</v>
      </c>
      <c r="AH184">
        <v>6.556</v>
      </c>
      <c r="AI184">
        <v>2.06</v>
      </c>
      <c r="AJ184">
        <v>-13.74</v>
      </c>
      <c r="AK184">
        <v>23.8</v>
      </c>
      <c r="AL184">
        <v>-3.1</v>
      </c>
      <c r="AM184">
        <v>16.2</v>
      </c>
      <c r="AN184">
        <v>8.5830000000000002</v>
      </c>
      <c r="AO184">
        <v>2204.9699999999998</v>
      </c>
      <c r="AP184" t="s">
        <v>744</v>
      </c>
    </row>
    <row r="185" spans="1:42">
      <c r="A185" t="s">
        <v>725</v>
      </c>
      <c r="B185" t="s">
        <v>42</v>
      </c>
      <c r="C185" t="s">
        <v>726</v>
      </c>
      <c r="D185" t="s">
        <v>409</v>
      </c>
      <c r="E185" t="s">
        <v>727</v>
      </c>
      <c r="F185" t="s">
        <v>411</v>
      </c>
      <c r="G185" t="s">
        <v>47</v>
      </c>
      <c r="H185">
        <v>19</v>
      </c>
      <c r="I185" t="s">
        <v>155</v>
      </c>
      <c r="J185" t="s">
        <v>57</v>
      </c>
      <c r="K185">
        <v>5</v>
      </c>
      <c r="L185">
        <v>4</v>
      </c>
      <c r="M185" t="s">
        <v>70</v>
      </c>
      <c r="N185" t="s">
        <v>8931</v>
      </c>
      <c r="O185">
        <v>0.90900000000000003</v>
      </c>
      <c r="P185" t="s">
        <v>51</v>
      </c>
      <c r="R185" t="s">
        <v>66</v>
      </c>
      <c r="S185" t="s">
        <v>42</v>
      </c>
      <c r="T185">
        <v>1</v>
      </c>
      <c r="U185">
        <v>2</v>
      </c>
      <c r="V185">
        <v>2</v>
      </c>
      <c r="W185">
        <v>1</v>
      </c>
      <c r="X185">
        <v>1</v>
      </c>
      <c r="Y185">
        <v>0</v>
      </c>
      <c r="Z185">
        <v>1</v>
      </c>
      <c r="AA185">
        <v>74.900000000000006</v>
      </c>
      <c r="AB185">
        <v>70.5</v>
      </c>
      <c r="AC185">
        <v>3.02</v>
      </c>
      <c r="AD185">
        <v>1.36</v>
      </c>
      <c r="AE185">
        <v>1.3320000000000001</v>
      </c>
      <c r="AF185">
        <v>-4.5999999999999999E-2</v>
      </c>
      <c r="AG185">
        <v>-0.85199999999999998</v>
      </c>
      <c r="AH185">
        <v>6.1950000000000003</v>
      </c>
      <c r="AI185">
        <v>4.88</v>
      </c>
      <c r="AJ185">
        <v>-9.31</v>
      </c>
      <c r="AK185">
        <v>23.9</v>
      </c>
      <c r="AL185">
        <v>-8.1999999999999993</v>
      </c>
      <c r="AM185">
        <v>14.8</v>
      </c>
      <c r="AN185">
        <v>27.841000000000001</v>
      </c>
      <c r="AO185">
        <v>1680.69</v>
      </c>
      <c r="AP185" t="s">
        <v>745</v>
      </c>
    </row>
    <row r="186" spans="1:42">
      <c r="A186" t="s">
        <v>725</v>
      </c>
      <c r="B186" t="s">
        <v>42</v>
      </c>
      <c r="C186" t="s">
        <v>726</v>
      </c>
      <c r="D186" t="s">
        <v>409</v>
      </c>
      <c r="E186" t="s">
        <v>727</v>
      </c>
      <c r="F186" t="s">
        <v>411</v>
      </c>
      <c r="G186" t="s">
        <v>47</v>
      </c>
      <c r="H186">
        <v>29</v>
      </c>
      <c r="I186" t="s">
        <v>56</v>
      </c>
      <c r="J186" t="s">
        <v>57</v>
      </c>
      <c r="K186">
        <v>10</v>
      </c>
      <c r="L186">
        <v>1</v>
      </c>
      <c r="M186" t="s">
        <v>50</v>
      </c>
      <c r="N186" t="s">
        <v>8931</v>
      </c>
      <c r="O186">
        <v>0.90300000000000002</v>
      </c>
      <c r="P186" t="s">
        <v>96</v>
      </c>
      <c r="R186" t="s">
        <v>116</v>
      </c>
      <c r="S186" t="s">
        <v>42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3</v>
      </c>
      <c r="AA186">
        <v>82.5</v>
      </c>
      <c r="AB186">
        <v>77.3</v>
      </c>
      <c r="AC186">
        <v>3.52</v>
      </c>
      <c r="AD186">
        <v>1.61</v>
      </c>
      <c r="AE186">
        <v>0.28399999999999997</v>
      </c>
      <c r="AF186">
        <v>0.71699999999999997</v>
      </c>
      <c r="AG186">
        <v>-1.1830000000000001</v>
      </c>
      <c r="AH186">
        <v>6.0759999999999996</v>
      </c>
      <c r="AI186">
        <v>4.2300000000000004</v>
      </c>
      <c r="AJ186">
        <v>-2.2999999999999998</v>
      </c>
      <c r="AK186">
        <v>23.9</v>
      </c>
      <c r="AL186">
        <v>-10.3</v>
      </c>
      <c r="AM186">
        <v>10.1</v>
      </c>
      <c r="AN186">
        <v>61.948</v>
      </c>
      <c r="AO186">
        <v>854.65800000000002</v>
      </c>
      <c r="AP186" t="s">
        <v>751</v>
      </c>
    </row>
    <row r="187" spans="1:42">
      <c r="A187" t="s">
        <v>725</v>
      </c>
      <c r="B187" t="s">
        <v>42</v>
      </c>
      <c r="C187" t="s">
        <v>726</v>
      </c>
      <c r="D187" t="s">
        <v>409</v>
      </c>
      <c r="E187" t="s">
        <v>727</v>
      </c>
      <c r="F187" t="s">
        <v>411</v>
      </c>
      <c r="G187" t="s">
        <v>47</v>
      </c>
      <c r="H187">
        <v>33</v>
      </c>
      <c r="I187" t="s">
        <v>56</v>
      </c>
      <c r="J187" t="s">
        <v>57</v>
      </c>
      <c r="K187">
        <v>11</v>
      </c>
      <c r="L187">
        <v>1</v>
      </c>
      <c r="M187" t="s">
        <v>50</v>
      </c>
      <c r="N187" t="s">
        <v>8931</v>
      </c>
      <c r="O187">
        <v>0.91600000000000004</v>
      </c>
      <c r="P187" t="s">
        <v>74</v>
      </c>
      <c r="R187" t="s">
        <v>100</v>
      </c>
      <c r="S187" t="s">
        <v>42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3</v>
      </c>
      <c r="AA187">
        <v>84.3</v>
      </c>
      <c r="AB187">
        <v>78.7</v>
      </c>
      <c r="AC187">
        <v>3.23</v>
      </c>
      <c r="AD187">
        <v>1.41</v>
      </c>
      <c r="AE187">
        <v>0.72299999999999998</v>
      </c>
      <c r="AF187">
        <v>0.54800000000000004</v>
      </c>
      <c r="AG187">
        <v>-1.0349999999999999</v>
      </c>
      <c r="AH187">
        <v>6.1180000000000003</v>
      </c>
      <c r="AI187">
        <v>4.01</v>
      </c>
      <c r="AJ187">
        <v>0.57999999999999996</v>
      </c>
      <c r="AK187">
        <v>23.9</v>
      </c>
      <c r="AL187">
        <v>-11.6</v>
      </c>
      <c r="AM187">
        <v>8.6999999999999993</v>
      </c>
      <c r="AN187">
        <v>98.926000000000002</v>
      </c>
      <c r="AO187">
        <v>737.71299999999997</v>
      </c>
      <c r="AP187" t="s">
        <v>755</v>
      </c>
    </row>
    <row r="188" spans="1:42">
      <c r="A188" t="s">
        <v>725</v>
      </c>
      <c r="B188" t="s">
        <v>42</v>
      </c>
      <c r="C188" t="s">
        <v>726</v>
      </c>
      <c r="D188" t="s">
        <v>409</v>
      </c>
      <c r="E188" t="s">
        <v>727</v>
      </c>
      <c r="F188" t="s">
        <v>411</v>
      </c>
      <c r="G188" t="s">
        <v>47</v>
      </c>
      <c r="H188">
        <v>34</v>
      </c>
      <c r="I188" t="s">
        <v>56</v>
      </c>
      <c r="J188" t="s">
        <v>57</v>
      </c>
      <c r="K188">
        <v>11</v>
      </c>
      <c r="L188">
        <v>2</v>
      </c>
      <c r="M188" t="s">
        <v>50</v>
      </c>
      <c r="N188" t="s">
        <v>8931</v>
      </c>
      <c r="O188">
        <v>0.90800000000000003</v>
      </c>
      <c r="P188" t="s">
        <v>74</v>
      </c>
      <c r="R188" t="s">
        <v>100</v>
      </c>
      <c r="S188" t="s">
        <v>42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3</v>
      </c>
      <c r="AA188">
        <v>83.2</v>
      </c>
      <c r="AB188">
        <v>76.5</v>
      </c>
      <c r="AC188">
        <v>3.47</v>
      </c>
      <c r="AD188">
        <v>1.62</v>
      </c>
      <c r="AE188">
        <v>1.6339999999999999</v>
      </c>
      <c r="AF188">
        <v>0.92600000000000005</v>
      </c>
      <c r="AG188">
        <v>-1.2350000000000001</v>
      </c>
      <c r="AH188">
        <v>6.0990000000000002</v>
      </c>
      <c r="AI188">
        <v>2.2200000000000002</v>
      </c>
      <c r="AJ188">
        <v>1.03</v>
      </c>
      <c r="AK188">
        <v>23.8</v>
      </c>
      <c r="AL188">
        <v>-8</v>
      </c>
      <c r="AM188">
        <v>8.8000000000000007</v>
      </c>
      <c r="AN188">
        <v>115.91800000000001</v>
      </c>
      <c r="AO188">
        <v>433.77499999999998</v>
      </c>
      <c r="AP188" t="s">
        <v>756</v>
      </c>
    </row>
    <row r="189" spans="1:42">
      <c r="A189" t="s">
        <v>725</v>
      </c>
      <c r="B189" t="s">
        <v>42</v>
      </c>
      <c r="C189" t="s">
        <v>726</v>
      </c>
      <c r="D189" t="s">
        <v>409</v>
      </c>
      <c r="E189" t="s">
        <v>727</v>
      </c>
      <c r="F189" t="s">
        <v>411</v>
      </c>
      <c r="G189" t="s">
        <v>47</v>
      </c>
      <c r="H189">
        <v>36</v>
      </c>
      <c r="I189" t="s">
        <v>48</v>
      </c>
      <c r="J189" t="s">
        <v>49</v>
      </c>
      <c r="K189">
        <v>11</v>
      </c>
      <c r="L189">
        <v>4</v>
      </c>
      <c r="M189" t="s">
        <v>70</v>
      </c>
      <c r="N189" t="s">
        <v>8931</v>
      </c>
      <c r="O189">
        <v>0.89700000000000002</v>
      </c>
      <c r="P189" t="s">
        <v>74</v>
      </c>
      <c r="Q189" t="s">
        <v>85</v>
      </c>
      <c r="R189" t="s">
        <v>100</v>
      </c>
      <c r="S189" t="s">
        <v>42</v>
      </c>
      <c r="T189">
        <v>2</v>
      </c>
      <c r="U189">
        <v>1</v>
      </c>
      <c r="V189">
        <v>0</v>
      </c>
      <c r="W189">
        <v>0</v>
      </c>
      <c r="X189">
        <v>0</v>
      </c>
      <c r="Y189">
        <v>0</v>
      </c>
      <c r="Z189">
        <v>3</v>
      </c>
      <c r="AA189">
        <v>73.7</v>
      </c>
      <c r="AB189">
        <v>67.7</v>
      </c>
      <c r="AC189">
        <v>3.47</v>
      </c>
      <c r="AD189">
        <v>1.62</v>
      </c>
      <c r="AE189">
        <v>0.72399999999999998</v>
      </c>
      <c r="AF189">
        <v>2.6280000000000001</v>
      </c>
      <c r="AG189">
        <v>-1.004</v>
      </c>
      <c r="AH189">
        <v>6.5890000000000004</v>
      </c>
      <c r="AI189">
        <v>1.86</v>
      </c>
      <c r="AJ189">
        <v>-9.1</v>
      </c>
      <c r="AK189">
        <v>23.8</v>
      </c>
      <c r="AL189">
        <v>-3.6</v>
      </c>
      <c r="AM189">
        <v>14.9</v>
      </c>
      <c r="AN189">
        <v>11.608000000000001</v>
      </c>
      <c r="AO189">
        <v>1435.47</v>
      </c>
      <c r="AP189" t="s">
        <v>758</v>
      </c>
    </row>
    <row r="190" spans="1:42">
      <c r="A190" t="s">
        <v>725</v>
      </c>
      <c r="B190" t="s">
        <v>42</v>
      </c>
      <c r="C190" t="s">
        <v>726</v>
      </c>
      <c r="D190" t="s">
        <v>409</v>
      </c>
      <c r="E190" t="s">
        <v>727</v>
      </c>
      <c r="F190" t="s">
        <v>411</v>
      </c>
      <c r="G190" t="s">
        <v>47</v>
      </c>
      <c r="H190">
        <v>40</v>
      </c>
      <c r="I190" t="s">
        <v>56</v>
      </c>
      <c r="J190" t="s">
        <v>57</v>
      </c>
      <c r="K190">
        <v>12</v>
      </c>
      <c r="L190">
        <v>4</v>
      </c>
      <c r="M190" t="s">
        <v>70</v>
      </c>
      <c r="N190" t="s">
        <v>8931</v>
      </c>
      <c r="O190">
        <v>0.89700000000000002</v>
      </c>
      <c r="P190" t="s">
        <v>74</v>
      </c>
      <c r="R190" t="s">
        <v>97</v>
      </c>
      <c r="S190" t="s">
        <v>42</v>
      </c>
      <c r="T190">
        <v>1</v>
      </c>
      <c r="U190">
        <v>2</v>
      </c>
      <c r="V190">
        <v>1</v>
      </c>
      <c r="W190">
        <v>0</v>
      </c>
      <c r="X190">
        <v>0</v>
      </c>
      <c r="Y190">
        <v>0</v>
      </c>
      <c r="Z190">
        <v>3</v>
      </c>
      <c r="AA190">
        <v>74.900000000000006</v>
      </c>
      <c r="AB190">
        <v>69.8</v>
      </c>
      <c r="AC190">
        <v>3.56</v>
      </c>
      <c r="AD190">
        <v>1.7</v>
      </c>
      <c r="AE190">
        <v>1.028</v>
      </c>
      <c r="AF190">
        <v>0.58499999999999996</v>
      </c>
      <c r="AG190">
        <v>-1.048</v>
      </c>
      <c r="AH190">
        <v>6.2569999999999997</v>
      </c>
      <c r="AI190">
        <v>2.1</v>
      </c>
      <c r="AJ190">
        <v>-7.1</v>
      </c>
      <c r="AK190">
        <v>23.9</v>
      </c>
      <c r="AL190">
        <v>-4.3</v>
      </c>
      <c r="AM190">
        <v>13.9</v>
      </c>
      <c r="AN190">
        <v>16.567</v>
      </c>
      <c r="AO190">
        <v>1172.19</v>
      </c>
      <c r="AP190" t="s">
        <v>762</v>
      </c>
    </row>
    <row r="191" spans="1:42">
      <c r="A191" t="s">
        <v>725</v>
      </c>
      <c r="B191" t="s">
        <v>42</v>
      </c>
      <c r="C191" t="s">
        <v>726</v>
      </c>
      <c r="D191" t="s">
        <v>409</v>
      </c>
      <c r="E191" t="s">
        <v>727</v>
      </c>
      <c r="F191" t="s">
        <v>411</v>
      </c>
      <c r="G191" t="s">
        <v>47</v>
      </c>
      <c r="H191">
        <v>41</v>
      </c>
      <c r="I191" t="s">
        <v>48</v>
      </c>
      <c r="J191" t="s">
        <v>49</v>
      </c>
      <c r="K191">
        <v>12</v>
      </c>
      <c r="L191">
        <v>5</v>
      </c>
      <c r="M191" t="s">
        <v>70</v>
      </c>
      <c r="N191" t="s">
        <v>8931</v>
      </c>
      <c r="O191">
        <v>0.90400000000000003</v>
      </c>
      <c r="P191" t="s">
        <v>74</v>
      </c>
      <c r="Q191" t="s">
        <v>85</v>
      </c>
      <c r="R191" t="s">
        <v>97</v>
      </c>
      <c r="S191" t="s">
        <v>42</v>
      </c>
      <c r="T191">
        <v>2</v>
      </c>
      <c r="U191">
        <v>2</v>
      </c>
      <c r="V191">
        <v>1</v>
      </c>
      <c r="W191">
        <v>0</v>
      </c>
      <c r="X191">
        <v>0</v>
      </c>
      <c r="Y191">
        <v>0</v>
      </c>
      <c r="Z191">
        <v>3</v>
      </c>
      <c r="AA191">
        <v>73.8</v>
      </c>
      <c r="AB191">
        <v>68.5</v>
      </c>
      <c r="AC191">
        <v>3.65</v>
      </c>
      <c r="AD191">
        <v>1.85</v>
      </c>
      <c r="AE191">
        <v>0.46600000000000003</v>
      </c>
      <c r="AF191">
        <v>1.536</v>
      </c>
      <c r="AG191">
        <v>-0.97</v>
      </c>
      <c r="AH191">
        <v>6.391</v>
      </c>
      <c r="AI191">
        <v>3.69</v>
      </c>
      <c r="AJ191">
        <v>-10.54</v>
      </c>
      <c r="AK191">
        <v>23.8</v>
      </c>
      <c r="AL191">
        <v>-5.9</v>
      </c>
      <c r="AM191">
        <v>15.5</v>
      </c>
      <c r="AN191">
        <v>19.375</v>
      </c>
      <c r="AO191">
        <v>1742.04</v>
      </c>
      <c r="AP191" t="s">
        <v>763</v>
      </c>
    </row>
    <row r="192" spans="1:42">
      <c r="A192" t="s">
        <v>725</v>
      </c>
      <c r="B192" t="s">
        <v>42</v>
      </c>
      <c r="C192" t="s">
        <v>726</v>
      </c>
      <c r="D192" t="s">
        <v>409</v>
      </c>
      <c r="E192" t="s">
        <v>727</v>
      </c>
      <c r="F192" t="s">
        <v>411</v>
      </c>
      <c r="G192" t="s">
        <v>47</v>
      </c>
      <c r="H192">
        <v>43</v>
      </c>
      <c r="I192" t="s">
        <v>60</v>
      </c>
      <c r="J192" t="s">
        <v>61</v>
      </c>
      <c r="K192">
        <v>13</v>
      </c>
      <c r="L192">
        <v>2</v>
      </c>
      <c r="M192" t="s">
        <v>70</v>
      </c>
      <c r="N192" t="s">
        <v>8931</v>
      </c>
      <c r="O192">
        <v>0.90100000000000002</v>
      </c>
      <c r="P192" t="s">
        <v>74</v>
      </c>
      <c r="R192" t="s">
        <v>78</v>
      </c>
      <c r="S192" t="s">
        <v>54</v>
      </c>
      <c r="T192">
        <v>1</v>
      </c>
      <c r="U192">
        <v>0</v>
      </c>
      <c r="V192">
        <v>2</v>
      </c>
      <c r="W192">
        <v>0</v>
      </c>
      <c r="X192">
        <v>0</v>
      </c>
      <c r="Y192">
        <v>0</v>
      </c>
      <c r="Z192">
        <v>3</v>
      </c>
      <c r="AA192">
        <v>74.5</v>
      </c>
      <c r="AB192">
        <v>69.2</v>
      </c>
      <c r="AC192">
        <v>3.25</v>
      </c>
      <c r="AD192">
        <v>1.68</v>
      </c>
      <c r="AE192">
        <v>0.626</v>
      </c>
      <c r="AF192">
        <v>1.7470000000000001</v>
      </c>
      <c r="AG192">
        <v>-1.0309999999999999</v>
      </c>
      <c r="AH192">
        <v>6.41</v>
      </c>
      <c r="AI192">
        <v>4.2</v>
      </c>
      <c r="AJ192">
        <v>-7.99</v>
      </c>
      <c r="AK192">
        <v>23.8</v>
      </c>
      <c r="AL192">
        <v>-7.3</v>
      </c>
      <c r="AM192">
        <v>14.3</v>
      </c>
      <c r="AN192">
        <v>27.928999999999998</v>
      </c>
      <c r="AO192">
        <v>1426.12</v>
      </c>
      <c r="AP192" t="s">
        <v>765</v>
      </c>
    </row>
    <row r="193" spans="1:42">
      <c r="A193" t="s">
        <v>725</v>
      </c>
      <c r="B193" t="s">
        <v>42</v>
      </c>
      <c r="C193" t="s">
        <v>726</v>
      </c>
      <c r="D193" t="s">
        <v>409</v>
      </c>
      <c r="E193" t="s">
        <v>727</v>
      </c>
      <c r="F193" t="s">
        <v>411</v>
      </c>
      <c r="G193" t="s">
        <v>47</v>
      </c>
      <c r="H193">
        <v>46</v>
      </c>
      <c r="I193" t="s">
        <v>56</v>
      </c>
      <c r="J193" t="s">
        <v>57</v>
      </c>
      <c r="K193">
        <v>14</v>
      </c>
      <c r="L193">
        <v>1</v>
      </c>
      <c r="M193" t="s">
        <v>50</v>
      </c>
      <c r="N193" t="s">
        <v>8931</v>
      </c>
      <c r="O193">
        <v>0.876</v>
      </c>
      <c r="P193" t="s">
        <v>282</v>
      </c>
      <c r="R193" t="s">
        <v>66</v>
      </c>
      <c r="S193" t="s">
        <v>42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4</v>
      </c>
      <c r="AA193">
        <v>81.7</v>
      </c>
      <c r="AB193">
        <v>76.099999999999994</v>
      </c>
      <c r="AC193">
        <v>3.07</v>
      </c>
      <c r="AD193">
        <v>1.45</v>
      </c>
      <c r="AE193">
        <v>0.98</v>
      </c>
      <c r="AF193">
        <v>1.4430000000000001</v>
      </c>
      <c r="AG193">
        <v>-1.002</v>
      </c>
      <c r="AH193">
        <v>6.2359999999999998</v>
      </c>
      <c r="AI193">
        <v>4.1900000000000004</v>
      </c>
      <c r="AJ193">
        <v>-2.96</v>
      </c>
      <c r="AK193">
        <v>23.9</v>
      </c>
      <c r="AL193">
        <v>-10.1</v>
      </c>
      <c r="AM193">
        <v>10.5</v>
      </c>
      <c r="AN193">
        <v>55.27</v>
      </c>
      <c r="AO193">
        <v>895.22400000000005</v>
      </c>
      <c r="AP193" t="s">
        <v>768</v>
      </c>
    </row>
    <row r="194" spans="1:42">
      <c r="A194" t="s">
        <v>725</v>
      </c>
      <c r="B194" t="s">
        <v>42</v>
      </c>
      <c r="C194" t="s">
        <v>726</v>
      </c>
      <c r="D194" t="s">
        <v>409</v>
      </c>
      <c r="E194" t="s">
        <v>727</v>
      </c>
      <c r="F194" t="s">
        <v>411</v>
      </c>
      <c r="G194" t="s">
        <v>47</v>
      </c>
      <c r="H194">
        <v>48</v>
      </c>
      <c r="I194" t="s">
        <v>56</v>
      </c>
      <c r="J194" t="s">
        <v>57</v>
      </c>
      <c r="K194">
        <v>14</v>
      </c>
      <c r="L194">
        <v>3</v>
      </c>
      <c r="M194" t="s">
        <v>50</v>
      </c>
      <c r="N194" t="s">
        <v>8931</v>
      </c>
      <c r="O194">
        <v>0.90500000000000003</v>
      </c>
      <c r="P194" t="s">
        <v>282</v>
      </c>
      <c r="R194" t="s">
        <v>66</v>
      </c>
      <c r="S194" t="s">
        <v>42</v>
      </c>
      <c r="T194">
        <v>1</v>
      </c>
      <c r="U194">
        <v>1</v>
      </c>
      <c r="V194">
        <v>0</v>
      </c>
      <c r="W194">
        <v>0</v>
      </c>
      <c r="X194">
        <v>0</v>
      </c>
      <c r="Y194">
        <v>0</v>
      </c>
      <c r="Z194">
        <v>4</v>
      </c>
      <c r="AA194">
        <v>83.5</v>
      </c>
      <c r="AB194">
        <v>77.3</v>
      </c>
      <c r="AC194">
        <v>3.02</v>
      </c>
      <c r="AD194">
        <v>1.36</v>
      </c>
      <c r="AE194">
        <v>1.262</v>
      </c>
      <c r="AF194">
        <v>1.099</v>
      </c>
      <c r="AG194">
        <v>-1.1000000000000001</v>
      </c>
      <c r="AH194">
        <v>6.1669999999999998</v>
      </c>
      <c r="AI194">
        <v>1.27</v>
      </c>
      <c r="AJ194">
        <v>-1.32</v>
      </c>
      <c r="AK194">
        <v>23.8</v>
      </c>
      <c r="AL194">
        <v>-4.5999999999999996</v>
      </c>
      <c r="AM194">
        <v>9.5</v>
      </c>
      <c r="AN194">
        <v>44.939</v>
      </c>
      <c r="AO194">
        <v>319.74400000000003</v>
      </c>
      <c r="AP194" t="s">
        <v>770</v>
      </c>
    </row>
    <row r="195" spans="1:42">
      <c r="A195" t="s">
        <v>725</v>
      </c>
      <c r="B195" t="s">
        <v>42</v>
      </c>
      <c r="C195" t="s">
        <v>726</v>
      </c>
      <c r="D195" t="s">
        <v>409</v>
      </c>
      <c r="E195" t="s">
        <v>727</v>
      </c>
      <c r="F195" t="s">
        <v>411</v>
      </c>
      <c r="G195" t="s">
        <v>47</v>
      </c>
      <c r="H195">
        <v>67</v>
      </c>
      <c r="I195" t="s">
        <v>63</v>
      </c>
      <c r="J195" t="s">
        <v>61</v>
      </c>
      <c r="K195">
        <v>19</v>
      </c>
      <c r="L195">
        <v>1</v>
      </c>
      <c r="M195" t="s">
        <v>50</v>
      </c>
      <c r="N195" t="s">
        <v>8931</v>
      </c>
      <c r="O195">
        <v>0.89500000000000002</v>
      </c>
      <c r="P195" t="s">
        <v>149</v>
      </c>
      <c r="R195" t="s">
        <v>116</v>
      </c>
      <c r="S195" t="s">
        <v>42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5</v>
      </c>
      <c r="AA195">
        <v>81.8</v>
      </c>
      <c r="AB195">
        <v>77.3</v>
      </c>
      <c r="AC195">
        <v>3.52</v>
      </c>
      <c r="AD195">
        <v>1.61</v>
      </c>
      <c r="AE195">
        <v>-0.755</v>
      </c>
      <c r="AF195">
        <v>2.2200000000000002</v>
      </c>
      <c r="AG195">
        <v>-1.1830000000000001</v>
      </c>
      <c r="AH195">
        <v>6.335</v>
      </c>
      <c r="AI195">
        <v>2.2200000000000002</v>
      </c>
      <c r="AJ195">
        <v>-1.69</v>
      </c>
      <c r="AK195">
        <v>23.9</v>
      </c>
      <c r="AL195">
        <v>-5.5</v>
      </c>
      <c r="AM195">
        <v>9.5</v>
      </c>
      <c r="AN195">
        <v>53.530999999999999</v>
      </c>
      <c r="AO195">
        <v>496.86500000000001</v>
      </c>
      <c r="AP195" t="s">
        <v>781</v>
      </c>
    </row>
    <row r="196" spans="1:42">
      <c r="A196" t="s">
        <v>725</v>
      </c>
      <c r="B196" t="s">
        <v>42</v>
      </c>
      <c r="C196" t="s">
        <v>726</v>
      </c>
      <c r="D196" t="s">
        <v>409</v>
      </c>
      <c r="E196" t="s">
        <v>727</v>
      </c>
      <c r="F196" t="s">
        <v>411</v>
      </c>
      <c r="G196" t="s">
        <v>47</v>
      </c>
      <c r="H196">
        <v>70</v>
      </c>
      <c r="I196" t="s">
        <v>60</v>
      </c>
      <c r="J196" t="s">
        <v>61</v>
      </c>
      <c r="K196">
        <v>20</v>
      </c>
      <c r="L196">
        <v>1</v>
      </c>
      <c r="M196" t="s">
        <v>70</v>
      </c>
      <c r="N196" t="s">
        <v>8931</v>
      </c>
      <c r="O196">
        <v>0.89700000000000002</v>
      </c>
      <c r="P196" t="s">
        <v>71</v>
      </c>
      <c r="R196" t="s">
        <v>100</v>
      </c>
      <c r="S196" t="s">
        <v>42</v>
      </c>
      <c r="T196">
        <v>0</v>
      </c>
      <c r="U196">
        <v>0</v>
      </c>
      <c r="V196">
        <v>1</v>
      </c>
      <c r="W196">
        <v>0</v>
      </c>
      <c r="X196">
        <v>0</v>
      </c>
      <c r="Y196">
        <v>0</v>
      </c>
      <c r="Z196">
        <v>5</v>
      </c>
      <c r="AA196">
        <v>73.599999999999994</v>
      </c>
      <c r="AB196">
        <v>68</v>
      </c>
      <c r="AC196">
        <v>3.47</v>
      </c>
      <c r="AD196">
        <v>1.62</v>
      </c>
      <c r="AE196">
        <v>0.11899999999999999</v>
      </c>
      <c r="AF196">
        <v>3.0939999999999999</v>
      </c>
      <c r="AG196">
        <v>-1.1080000000000001</v>
      </c>
      <c r="AH196">
        <v>6.5209999999999999</v>
      </c>
      <c r="AI196">
        <v>1.26</v>
      </c>
      <c r="AJ196">
        <v>-10.72</v>
      </c>
      <c r="AK196">
        <v>23.8</v>
      </c>
      <c r="AL196">
        <v>-2.4</v>
      </c>
      <c r="AM196">
        <v>15.4</v>
      </c>
      <c r="AN196">
        <v>6.7679999999999998</v>
      </c>
      <c r="AO196">
        <v>1679.52</v>
      </c>
      <c r="AP196" t="s">
        <v>784</v>
      </c>
    </row>
    <row r="197" spans="1:42">
      <c r="A197" t="s">
        <v>725</v>
      </c>
      <c r="B197" t="s">
        <v>42</v>
      </c>
      <c r="C197" t="s">
        <v>726</v>
      </c>
      <c r="D197" t="s">
        <v>409</v>
      </c>
      <c r="E197" t="s">
        <v>727</v>
      </c>
      <c r="F197" t="s">
        <v>411</v>
      </c>
      <c r="G197" t="s">
        <v>47</v>
      </c>
      <c r="H197">
        <v>71</v>
      </c>
      <c r="I197" t="s">
        <v>291</v>
      </c>
      <c r="J197" t="s">
        <v>61</v>
      </c>
      <c r="K197">
        <v>20</v>
      </c>
      <c r="L197">
        <v>2</v>
      </c>
      <c r="M197" t="s">
        <v>50</v>
      </c>
      <c r="N197" t="s">
        <v>8931</v>
      </c>
      <c r="O197">
        <v>0.85599999999999998</v>
      </c>
      <c r="P197" t="s">
        <v>71</v>
      </c>
      <c r="R197" t="s">
        <v>100</v>
      </c>
      <c r="S197" t="s">
        <v>42</v>
      </c>
      <c r="T197">
        <v>0</v>
      </c>
      <c r="U197">
        <v>1</v>
      </c>
      <c r="V197">
        <v>1</v>
      </c>
      <c r="W197">
        <v>0</v>
      </c>
      <c r="X197">
        <v>0</v>
      </c>
      <c r="Y197">
        <v>0</v>
      </c>
      <c r="Z197">
        <v>5</v>
      </c>
      <c r="AA197">
        <v>81.400000000000006</v>
      </c>
      <c r="AB197">
        <v>76.3</v>
      </c>
      <c r="AC197">
        <v>3.47</v>
      </c>
      <c r="AD197">
        <v>1.62</v>
      </c>
      <c r="AE197">
        <v>-3.3000000000000002E-2</v>
      </c>
      <c r="AF197">
        <v>2.9940000000000002</v>
      </c>
      <c r="AG197">
        <v>-1.1850000000000001</v>
      </c>
      <c r="AH197">
        <v>6.3250000000000002</v>
      </c>
      <c r="AI197">
        <v>1.99</v>
      </c>
      <c r="AJ197">
        <v>-1.78</v>
      </c>
      <c r="AK197">
        <v>23.9</v>
      </c>
      <c r="AL197">
        <v>-5.3</v>
      </c>
      <c r="AM197">
        <v>9.6999999999999993</v>
      </c>
      <c r="AN197">
        <v>49.093000000000004</v>
      </c>
      <c r="AO197">
        <v>468.32600000000002</v>
      </c>
      <c r="AP197" t="s">
        <v>785</v>
      </c>
    </row>
    <row r="198" spans="1:42">
      <c r="A198" t="s">
        <v>725</v>
      </c>
      <c r="B198" t="s">
        <v>42</v>
      </c>
      <c r="C198" t="s">
        <v>726</v>
      </c>
      <c r="D198" t="s">
        <v>409</v>
      </c>
      <c r="E198" t="s">
        <v>727</v>
      </c>
      <c r="F198" t="s">
        <v>411</v>
      </c>
      <c r="G198" t="s">
        <v>47</v>
      </c>
      <c r="H198">
        <v>73</v>
      </c>
      <c r="I198" t="s">
        <v>60</v>
      </c>
      <c r="J198" t="s">
        <v>61</v>
      </c>
      <c r="K198">
        <v>20</v>
      </c>
      <c r="L198">
        <v>4</v>
      </c>
      <c r="M198" t="s">
        <v>50</v>
      </c>
      <c r="N198" t="s">
        <v>8931</v>
      </c>
      <c r="O198">
        <v>0.91300000000000003</v>
      </c>
      <c r="P198" t="s">
        <v>71</v>
      </c>
      <c r="R198" t="s">
        <v>100</v>
      </c>
      <c r="S198" t="s">
        <v>42</v>
      </c>
      <c r="T198">
        <v>1</v>
      </c>
      <c r="U198">
        <v>2</v>
      </c>
      <c r="V198">
        <v>1</v>
      </c>
      <c r="W198">
        <v>0</v>
      </c>
      <c r="X198">
        <v>0</v>
      </c>
      <c r="Y198">
        <v>0</v>
      </c>
      <c r="Z198">
        <v>5</v>
      </c>
      <c r="AA198">
        <v>83.1</v>
      </c>
      <c r="AB198">
        <v>77.3</v>
      </c>
      <c r="AC198">
        <v>3.47</v>
      </c>
      <c r="AD198">
        <v>1.62</v>
      </c>
      <c r="AE198">
        <v>-0.115</v>
      </c>
      <c r="AF198">
        <v>2.1240000000000001</v>
      </c>
      <c r="AG198">
        <v>-1.196</v>
      </c>
      <c r="AH198">
        <v>6.3479999999999999</v>
      </c>
      <c r="AI198">
        <v>2.6</v>
      </c>
      <c r="AJ198">
        <v>-1.7</v>
      </c>
      <c r="AK198">
        <v>23.9</v>
      </c>
      <c r="AL198">
        <v>-6.8</v>
      </c>
      <c r="AM198">
        <v>9.5</v>
      </c>
      <c r="AN198">
        <v>57.613</v>
      </c>
      <c r="AO198">
        <v>552.11500000000001</v>
      </c>
      <c r="AP198" t="s">
        <v>787</v>
      </c>
    </row>
    <row r="199" spans="1:42">
      <c r="A199" t="s">
        <v>725</v>
      </c>
      <c r="B199" t="s">
        <v>42</v>
      </c>
      <c r="C199" t="s">
        <v>726</v>
      </c>
      <c r="D199" t="s">
        <v>409</v>
      </c>
      <c r="E199" t="s">
        <v>727</v>
      </c>
      <c r="F199" t="s">
        <v>411</v>
      </c>
      <c r="G199" t="s">
        <v>47</v>
      </c>
      <c r="H199">
        <v>74</v>
      </c>
      <c r="I199" t="s">
        <v>60</v>
      </c>
      <c r="J199" t="s">
        <v>61</v>
      </c>
      <c r="K199">
        <v>20</v>
      </c>
      <c r="L199">
        <v>5</v>
      </c>
      <c r="M199" t="s">
        <v>70</v>
      </c>
      <c r="N199" t="s">
        <v>8931</v>
      </c>
      <c r="O199">
        <v>0.90200000000000002</v>
      </c>
      <c r="P199" t="s">
        <v>71</v>
      </c>
      <c r="R199" t="s">
        <v>100</v>
      </c>
      <c r="S199" t="s">
        <v>42</v>
      </c>
      <c r="T199">
        <v>1</v>
      </c>
      <c r="U199">
        <v>2</v>
      </c>
      <c r="V199">
        <v>1</v>
      </c>
      <c r="W199">
        <v>0</v>
      </c>
      <c r="X199">
        <v>0</v>
      </c>
      <c r="Y199">
        <v>0</v>
      </c>
      <c r="Z199">
        <v>5</v>
      </c>
      <c r="AA199">
        <v>73.3</v>
      </c>
      <c r="AB199">
        <v>67.400000000000006</v>
      </c>
      <c r="AC199">
        <v>3.47</v>
      </c>
      <c r="AD199">
        <v>1.62</v>
      </c>
      <c r="AE199">
        <v>0.442</v>
      </c>
      <c r="AF199">
        <v>2.4470000000000001</v>
      </c>
      <c r="AG199">
        <v>-1.0329999999999999</v>
      </c>
      <c r="AH199">
        <v>6.5250000000000004</v>
      </c>
      <c r="AI199">
        <v>2.2400000000000002</v>
      </c>
      <c r="AJ199">
        <v>-12.19</v>
      </c>
      <c r="AK199">
        <v>23.8</v>
      </c>
      <c r="AL199">
        <v>-3.7</v>
      </c>
      <c r="AM199">
        <v>16.2</v>
      </c>
      <c r="AN199">
        <v>10.445</v>
      </c>
      <c r="AO199">
        <v>1906.16</v>
      </c>
      <c r="AP199" t="s">
        <v>788</v>
      </c>
    </row>
    <row r="200" spans="1:42">
      <c r="A200" t="s">
        <v>725</v>
      </c>
      <c r="B200" t="s">
        <v>42</v>
      </c>
      <c r="C200" t="s">
        <v>726</v>
      </c>
      <c r="D200" t="s">
        <v>409</v>
      </c>
      <c r="E200" t="s">
        <v>727</v>
      </c>
      <c r="F200" t="s">
        <v>411</v>
      </c>
      <c r="G200" t="s">
        <v>47</v>
      </c>
      <c r="H200">
        <v>82</v>
      </c>
      <c r="I200" t="s">
        <v>63</v>
      </c>
      <c r="J200" t="s">
        <v>61</v>
      </c>
      <c r="K200">
        <v>23</v>
      </c>
      <c r="L200">
        <v>1</v>
      </c>
      <c r="M200" t="s">
        <v>70</v>
      </c>
      <c r="N200" t="s">
        <v>8931</v>
      </c>
      <c r="O200">
        <v>0.90200000000000002</v>
      </c>
      <c r="P200" t="s">
        <v>71</v>
      </c>
      <c r="R200" t="s">
        <v>66</v>
      </c>
      <c r="S200" t="s">
        <v>42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0</v>
      </c>
      <c r="Z200">
        <v>6</v>
      </c>
      <c r="AA200">
        <v>73.2</v>
      </c>
      <c r="AB200">
        <v>67.599999999999994</v>
      </c>
      <c r="AC200">
        <v>3.02</v>
      </c>
      <c r="AD200">
        <v>1.36</v>
      </c>
      <c r="AE200">
        <v>0.94299999999999995</v>
      </c>
      <c r="AF200">
        <v>2.3279999999999998</v>
      </c>
      <c r="AG200">
        <v>-1.087</v>
      </c>
      <c r="AH200">
        <v>6.4640000000000004</v>
      </c>
      <c r="AI200">
        <v>3.17</v>
      </c>
      <c r="AJ200">
        <v>-10.01</v>
      </c>
      <c r="AK200">
        <v>23.8</v>
      </c>
      <c r="AL200">
        <v>-5.5</v>
      </c>
      <c r="AM200">
        <v>15.4</v>
      </c>
      <c r="AN200">
        <v>17.672999999999998</v>
      </c>
      <c r="AO200">
        <v>1617.34</v>
      </c>
      <c r="AP200" t="s">
        <v>796</v>
      </c>
    </row>
    <row r="201" spans="1:42">
      <c r="A201" t="s">
        <v>725</v>
      </c>
      <c r="B201" t="s">
        <v>42</v>
      </c>
      <c r="C201" t="s">
        <v>726</v>
      </c>
      <c r="D201" t="s">
        <v>409</v>
      </c>
      <c r="E201" t="s">
        <v>727</v>
      </c>
      <c r="F201" t="s">
        <v>411</v>
      </c>
      <c r="G201" t="s">
        <v>47</v>
      </c>
      <c r="H201">
        <v>83</v>
      </c>
      <c r="I201" t="s">
        <v>60</v>
      </c>
      <c r="J201" t="s">
        <v>61</v>
      </c>
      <c r="K201">
        <v>23</v>
      </c>
      <c r="L201">
        <v>2</v>
      </c>
      <c r="M201" t="s">
        <v>50</v>
      </c>
      <c r="N201" t="s">
        <v>8931</v>
      </c>
      <c r="O201">
        <v>0.90800000000000003</v>
      </c>
      <c r="P201" t="s">
        <v>71</v>
      </c>
      <c r="R201" t="s">
        <v>66</v>
      </c>
      <c r="S201" t="s">
        <v>42</v>
      </c>
      <c r="T201">
        <v>0</v>
      </c>
      <c r="U201">
        <v>1</v>
      </c>
      <c r="V201">
        <v>1</v>
      </c>
      <c r="W201">
        <v>0</v>
      </c>
      <c r="X201">
        <v>0</v>
      </c>
      <c r="Y201">
        <v>0</v>
      </c>
      <c r="Z201">
        <v>6</v>
      </c>
      <c r="AA201">
        <v>82.1</v>
      </c>
      <c r="AB201">
        <v>76.2</v>
      </c>
      <c r="AC201">
        <v>3.12</v>
      </c>
      <c r="AD201">
        <v>1.51</v>
      </c>
      <c r="AE201">
        <v>-0.56100000000000005</v>
      </c>
      <c r="AF201">
        <v>2.0089999999999999</v>
      </c>
      <c r="AG201">
        <v>-1.2370000000000001</v>
      </c>
      <c r="AH201">
        <v>6.327</v>
      </c>
      <c r="AI201">
        <v>3.79</v>
      </c>
      <c r="AJ201">
        <v>-0.96</v>
      </c>
      <c r="AK201">
        <v>23.8</v>
      </c>
      <c r="AL201">
        <v>-9.4</v>
      </c>
      <c r="AM201">
        <v>9.6</v>
      </c>
      <c r="AN201">
        <v>76.456000000000003</v>
      </c>
      <c r="AO201">
        <v>689.66300000000001</v>
      </c>
      <c r="AP201" t="s">
        <v>797</v>
      </c>
    </row>
    <row r="202" spans="1:42">
      <c r="A202" t="s">
        <v>725</v>
      </c>
      <c r="B202" t="s">
        <v>42</v>
      </c>
      <c r="C202" t="s">
        <v>726</v>
      </c>
      <c r="D202" t="s">
        <v>409</v>
      </c>
      <c r="E202" t="s">
        <v>727</v>
      </c>
      <c r="F202" t="s">
        <v>411</v>
      </c>
      <c r="G202" t="s">
        <v>47</v>
      </c>
      <c r="H202">
        <v>85</v>
      </c>
      <c r="I202" t="s">
        <v>63</v>
      </c>
      <c r="J202" t="s">
        <v>61</v>
      </c>
      <c r="K202">
        <v>24</v>
      </c>
      <c r="L202">
        <v>1</v>
      </c>
      <c r="M202" t="s">
        <v>70</v>
      </c>
      <c r="N202" t="s">
        <v>8931</v>
      </c>
      <c r="O202">
        <v>0.90400000000000003</v>
      </c>
      <c r="P202" t="s">
        <v>51</v>
      </c>
      <c r="R202" t="s">
        <v>75</v>
      </c>
      <c r="S202" t="s">
        <v>42</v>
      </c>
      <c r="T202">
        <v>0</v>
      </c>
      <c r="U202">
        <v>0</v>
      </c>
      <c r="V202">
        <v>2</v>
      </c>
      <c r="W202">
        <v>0</v>
      </c>
      <c r="X202">
        <v>0</v>
      </c>
      <c r="Y202">
        <v>0</v>
      </c>
      <c r="Z202">
        <v>6</v>
      </c>
      <c r="AA202">
        <v>73.400000000000006</v>
      </c>
      <c r="AB202">
        <v>68.099999999999994</v>
      </c>
      <c r="AC202">
        <v>3.11</v>
      </c>
      <c r="AD202">
        <v>1.4</v>
      </c>
      <c r="AE202">
        <v>-1.7000000000000001E-2</v>
      </c>
      <c r="AF202">
        <v>2.0680000000000001</v>
      </c>
      <c r="AG202">
        <v>-1.319</v>
      </c>
      <c r="AH202">
        <v>6.3869999999999996</v>
      </c>
      <c r="AI202">
        <v>4.75</v>
      </c>
      <c r="AJ202">
        <v>-9.3800000000000008</v>
      </c>
      <c r="AK202">
        <v>23.8</v>
      </c>
      <c r="AL202">
        <v>-7.6</v>
      </c>
      <c r="AM202">
        <v>15.1</v>
      </c>
      <c r="AN202">
        <v>27.012</v>
      </c>
      <c r="AO202">
        <v>1634.61</v>
      </c>
      <c r="AP202" t="s">
        <v>799</v>
      </c>
    </row>
    <row r="203" spans="1:42">
      <c r="A203" t="s">
        <v>725</v>
      </c>
      <c r="B203" t="s">
        <v>42</v>
      </c>
      <c r="C203" t="s">
        <v>726</v>
      </c>
      <c r="D203" t="s">
        <v>409</v>
      </c>
      <c r="E203" t="s">
        <v>727</v>
      </c>
      <c r="F203" t="s">
        <v>411</v>
      </c>
      <c r="G203" t="s">
        <v>47</v>
      </c>
      <c r="H203">
        <v>86</v>
      </c>
      <c r="I203" t="s">
        <v>60</v>
      </c>
      <c r="J203" t="s">
        <v>61</v>
      </c>
      <c r="K203">
        <v>24</v>
      </c>
      <c r="L203">
        <v>2</v>
      </c>
      <c r="M203" t="s">
        <v>70</v>
      </c>
      <c r="N203" t="s">
        <v>8931</v>
      </c>
      <c r="O203">
        <v>0.90400000000000003</v>
      </c>
      <c r="P203" t="s">
        <v>51</v>
      </c>
      <c r="R203" t="s">
        <v>75</v>
      </c>
      <c r="S203" t="s">
        <v>42</v>
      </c>
      <c r="T203">
        <v>0</v>
      </c>
      <c r="U203">
        <v>1</v>
      </c>
      <c r="V203">
        <v>2</v>
      </c>
      <c r="W203">
        <v>0</v>
      </c>
      <c r="X203">
        <v>0</v>
      </c>
      <c r="Y203">
        <v>0</v>
      </c>
      <c r="Z203">
        <v>6</v>
      </c>
      <c r="AA203">
        <v>72.400000000000006</v>
      </c>
      <c r="AB203">
        <v>66.8</v>
      </c>
      <c r="AC203">
        <v>3.32</v>
      </c>
      <c r="AD203">
        <v>1.53</v>
      </c>
      <c r="AE203">
        <v>-0.57299999999999995</v>
      </c>
      <c r="AF203">
        <v>2.125</v>
      </c>
      <c r="AG203">
        <v>-1.177</v>
      </c>
      <c r="AH203">
        <v>6.5060000000000002</v>
      </c>
      <c r="AI203">
        <v>3.34</v>
      </c>
      <c r="AJ203">
        <v>-10.71</v>
      </c>
      <c r="AK203">
        <v>23.8</v>
      </c>
      <c r="AL203">
        <v>-4.9000000000000004</v>
      </c>
      <c r="AM203">
        <v>15.9</v>
      </c>
      <c r="AN203">
        <v>17.417999999999999</v>
      </c>
      <c r="AO203">
        <v>1709.9</v>
      </c>
      <c r="AP203" t="s">
        <v>800</v>
      </c>
    </row>
    <row r="204" spans="1:42">
      <c r="A204" t="s">
        <v>725</v>
      </c>
      <c r="B204" t="s">
        <v>42</v>
      </c>
      <c r="C204" t="s">
        <v>726</v>
      </c>
      <c r="D204" t="s">
        <v>409</v>
      </c>
      <c r="E204" t="s">
        <v>727</v>
      </c>
      <c r="F204" t="s">
        <v>411</v>
      </c>
      <c r="G204" t="s">
        <v>47</v>
      </c>
      <c r="H204">
        <v>87</v>
      </c>
      <c r="I204" t="s">
        <v>56</v>
      </c>
      <c r="J204" t="s">
        <v>57</v>
      </c>
      <c r="K204">
        <v>24</v>
      </c>
      <c r="L204">
        <v>3</v>
      </c>
      <c r="M204" t="s">
        <v>70</v>
      </c>
      <c r="N204" t="s">
        <v>8931</v>
      </c>
      <c r="O204">
        <v>0.89900000000000002</v>
      </c>
      <c r="P204" t="s">
        <v>51</v>
      </c>
      <c r="R204" t="s">
        <v>75</v>
      </c>
      <c r="S204" t="s">
        <v>42</v>
      </c>
      <c r="T204">
        <v>0</v>
      </c>
      <c r="U204">
        <v>2</v>
      </c>
      <c r="V204">
        <v>2</v>
      </c>
      <c r="W204">
        <v>0</v>
      </c>
      <c r="X204">
        <v>0</v>
      </c>
      <c r="Y204">
        <v>0</v>
      </c>
      <c r="Z204">
        <v>6</v>
      </c>
      <c r="AA204">
        <v>73.599999999999994</v>
      </c>
      <c r="AB204">
        <v>68.099999999999994</v>
      </c>
      <c r="AC204">
        <v>3.23</v>
      </c>
      <c r="AD204">
        <v>1.4</v>
      </c>
      <c r="AE204">
        <v>1.147</v>
      </c>
      <c r="AF204">
        <v>2.3530000000000002</v>
      </c>
      <c r="AG204">
        <v>-0.83699999999999997</v>
      </c>
      <c r="AH204">
        <v>6.548</v>
      </c>
      <c r="AI204">
        <v>1.45</v>
      </c>
      <c r="AJ204">
        <v>-10.33</v>
      </c>
      <c r="AK204">
        <v>23.8</v>
      </c>
      <c r="AL204">
        <v>-3</v>
      </c>
      <c r="AM204">
        <v>15.3</v>
      </c>
      <c r="AN204">
        <v>8.0549999999999997</v>
      </c>
      <c r="AO204">
        <v>1620.22</v>
      </c>
      <c r="AP204" t="s">
        <v>801</v>
      </c>
    </row>
    <row r="205" spans="1:42">
      <c r="A205" t="s">
        <v>694</v>
      </c>
      <c r="B205" t="s">
        <v>54</v>
      </c>
      <c r="C205" t="s">
        <v>726</v>
      </c>
      <c r="D205" t="s">
        <v>409</v>
      </c>
      <c r="E205" t="s">
        <v>727</v>
      </c>
      <c r="F205" t="s">
        <v>411</v>
      </c>
      <c r="G205" t="s">
        <v>47</v>
      </c>
      <c r="H205">
        <v>2</v>
      </c>
      <c r="I205" t="s">
        <v>56</v>
      </c>
      <c r="J205" t="s">
        <v>57</v>
      </c>
      <c r="K205">
        <v>1</v>
      </c>
      <c r="L205">
        <v>2</v>
      </c>
      <c r="M205" t="s">
        <v>50</v>
      </c>
      <c r="N205" t="s">
        <v>8931</v>
      </c>
      <c r="O205">
        <v>0.90400000000000003</v>
      </c>
      <c r="P205" t="s">
        <v>282</v>
      </c>
      <c r="R205" t="s">
        <v>72</v>
      </c>
      <c r="S205" t="s">
        <v>54</v>
      </c>
      <c r="T205">
        <v>0</v>
      </c>
      <c r="U205">
        <v>1</v>
      </c>
      <c r="V205">
        <v>0</v>
      </c>
      <c r="W205">
        <v>0</v>
      </c>
      <c r="X205">
        <v>0</v>
      </c>
      <c r="Y205">
        <v>0</v>
      </c>
      <c r="Z205">
        <v>7</v>
      </c>
      <c r="AA205">
        <v>74.400000000000006</v>
      </c>
      <c r="AB205">
        <v>68.099999999999994</v>
      </c>
      <c r="AC205">
        <v>3.05</v>
      </c>
      <c r="AD205">
        <v>1.51</v>
      </c>
      <c r="AE205">
        <v>-2.0310000000000001</v>
      </c>
      <c r="AF205">
        <v>0.81200000000000006</v>
      </c>
      <c r="AG205">
        <v>2.7909999999999999</v>
      </c>
      <c r="AH205">
        <v>5.758</v>
      </c>
      <c r="AI205">
        <v>-9.09</v>
      </c>
      <c r="AJ205">
        <v>-0.37</v>
      </c>
      <c r="AK205">
        <v>23.8</v>
      </c>
      <c r="AL205">
        <v>19.899999999999999</v>
      </c>
      <c r="AM205">
        <v>12.3</v>
      </c>
      <c r="AN205">
        <v>271.90300000000002</v>
      </c>
      <c r="AO205">
        <v>1412.67</v>
      </c>
      <c r="AP205" t="s">
        <v>804</v>
      </c>
    </row>
    <row r="206" spans="1:42">
      <c r="A206" t="s">
        <v>694</v>
      </c>
      <c r="B206" t="s">
        <v>54</v>
      </c>
      <c r="C206" t="s">
        <v>726</v>
      </c>
      <c r="D206" t="s">
        <v>409</v>
      </c>
      <c r="E206" t="s">
        <v>727</v>
      </c>
      <c r="F206" t="s">
        <v>411</v>
      </c>
      <c r="G206" t="s">
        <v>47</v>
      </c>
      <c r="H206">
        <v>3</v>
      </c>
      <c r="I206" t="s">
        <v>56</v>
      </c>
      <c r="J206" t="s">
        <v>57</v>
      </c>
      <c r="K206">
        <v>1</v>
      </c>
      <c r="L206">
        <v>3</v>
      </c>
      <c r="M206" t="s">
        <v>50</v>
      </c>
      <c r="N206" t="s">
        <v>8931</v>
      </c>
      <c r="O206">
        <v>0.89700000000000002</v>
      </c>
      <c r="P206" t="s">
        <v>282</v>
      </c>
      <c r="R206" t="s">
        <v>72</v>
      </c>
      <c r="S206" t="s">
        <v>54</v>
      </c>
      <c r="T206">
        <v>1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7</v>
      </c>
      <c r="AA206">
        <v>75.400000000000006</v>
      </c>
      <c r="AB206">
        <v>69.3</v>
      </c>
      <c r="AC206">
        <v>3.05</v>
      </c>
      <c r="AD206">
        <v>1.38</v>
      </c>
      <c r="AE206">
        <v>-1.603</v>
      </c>
      <c r="AF206">
        <v>-0.41799999999999998</v>
      </c>
      <c r="AG206">
        <v>2.76</v>
      </c>
      <c r="AH206">
        <v>5.649</v>
      </c>
      <c r="AI206">
        <v>-8.85</v>
      </c>
      <c r="AJ206">
        <v>1.74</v>
      </c>
      <c r="AK206">
        <v>23.8</v>
      </c>
      <c r="AL206">
        <v>20.7</v>
      </c>
      <c r="AM206">
        <v>11.3</v>
      </c>
      <c r="AN206">
        <v>258.51499999999999</v>
      </c>
      <c r="AO206">
        <v>1425</v>
      </c>
      <c r="AP206" t="s">
        <v>805</v>
      </c>
    </row>
    <row r="207" spans="1:42">
      <c r="A207" t="s">
        <v>608</v>
      </c>
      <c r="B207" t="s">
        <v>42</v>
      </c>
      <c r="C207" t="s">
        <v>726</v>
      </c>
      <c r="D207" t="s">
        <v>409</v>
      </c>
      <c r="E207" t="s">
        <v>727</v>
      </c>
      <c r="F207" t="s">
        <v>411</v>
      </c>
      <c r="G207" t="s">
        <v>47</v>
      </c>
      <c r="H207">
        <v>4</v>
      </c>
      <c r="I207" t="s">
        <v>69</v>
      </c>
      <c r="J207" t="s">
        <v>61</v>
      </c>
      <c r="K207">
        <v>2</v>
      </c>
      <c r="L207">
        <v>1</v>
      </c>
      <c r="M207" t="s">
        <v>50</v>
      </c>
      <c r="N207" t="s">
        <v>8931</v>
      </c>
      <c r="O207">
        <v>0.86699999999999999</v>
      </c>
      <c r="P207" t="s">
        <v>71</v>
      </c>
      <c r="R207" t="s">
        <v>116</v>
      </c>
      <c r="S207" t="s">
        <v>42</v>
      </c>
      <c r="T207">
        <v>0</v>
      </c>
      <c r="U207">
        <v>0</v>
      </c>
      <c r="V207">
        <v>2</v>
      </c>
      <c r="W207">
        <v>0</v>
      </c>
      <c r="X207">
        <v>0</v>
      </c>
      <c r="Y207">
        <v>1</v>
      </c>
      <c r="Z207">
        <v>7</v>
      </c>
      <c r="AA207">
        <v>78.8</v>
      </c>
      <c r="AB207">
        <v>73.400000000000006</v>
      </c>
      <c r="AC207">
        <v>3.56</v>
      </c>
      <c r="AD207">
        <v>1.77</v>
      </c>
      <c r="AE207">
        <v>0.215</v>
      </c>
      <c r="AF207">
        <v>1.7390000000000001</v>
      </c>
      <c r="AG207">
        <v>-3.258</v>
      </c>
      <c r="AH207">
        <v>4.8819999999999997</v>
      </c>
      <c r="AI207">
        <v>3.01</v>
      </c>
      <c r="AJ207">
        <v>-6.12</v>
      </c>
      <c r="AK207">
        <v>23.9</v>
      </c>
      <c r="AL207">
        <v>-7.3</v>
      </c>
      <c r="AM207">
        <v>12.1</v>
      </c>
      <c r="AN207">
        <v>26.376000000000001</v>
      </c>
      <c r="AO207">
        <v>1149.3900000000001</v>
      </c>
      <c r="AP207" t="s">
        <v>811</v>
      </c>
    </row>
    <row r="208" spans="1:42">
      <c r="A208" t="s">
        <v>608</v>
      </c>
      <c r="B208" t="s">
        <v>42</v>
      </c>
      <c r="C208" t="s">
        <v>726</v>
      </c>
      <c r="D208" t="s">
        <v>409</v>
      </c>
      <c r="E208" t="s">
        <v>727</v>
      </c>
      <c r="F208" t="s">
        <v>411</v>
      </c>
      <c r="G208" t="s">
        <v>47</v>
      </c>
      <c r="H208">
        <v>5</v>
      </c>
      <c r="I208" t="s">
        <v>60</v>
      </c>
      <c r="J208" t="s">
        <v>61</v>
      </c>
      <c r="K208">
        <v>2</v>
      </c>
      <c r="L208">
        <v>2</v>
      </c>
      <c r="M208" t="s">
        <v>50</v>
      </c>
      <c r="N208" t="s">
        <v>8931</v>
      </c>
      <c r="O208">
        <v>0.90300000000000002</v>
      </c>
      <c r="P208" t="s">
        <v>71</v>
      </c>
      <c r="R208" t="s">
        <v>116</v>
      </c>
      <c r="S208" t="s">
        <v>42</v>
      </c>
      <c r="T208">
        <v>0</v>
      </c>
      <c r="U208">
        <v>1</v>
      </c>
      <c r="V208">
        <v>2</v>
      </c>
      <c r="W208">
        <v>0</v>
      </c>
      <c r="X208">
        <v>0</v>
      </c>
      <c r="Y208">
        <v>1</v>
      </c>
      <c r="Z208">
        <v>7</v>
      </c>
      <c r="AA208">
        <v>80.2</v>
      </c>
      <c r="AB208">
        <v>74</v>
      </c>
      <c r="AC208">
        <v>3.56</v>
      </c>
      <c r="AD208">
        <v>1.77</v>
      </c>
      <c r="AE208">
        <v>0.504</v>
      </c>
      <c r="AF208">
        <v>2.1789999999999998</v>
      </c>
      <c r="AG208">
        <v>-3.2810000000000001</v>
      </c>
      <c r="AH208">
        <v>4.7469999999999999</v>
      </c>
      <c r="AI208">
        <v>0.64</v>
      </c>
      <c r="AJ208">
        <v>-6.8</v>
      </c>
      <c r="AK208">
        <v>23.8</v>
      </c>
      <c r="AL208">
        <v>-3.4</v>
      </c>
      <c r="AM208">
        <v>12</v>
      </c>
      <c r="AN208">
        <v>5.3920000000000003</v>
      </c>
      <c r="AO208">
        <v>1159.49</v>
      </c>
      <c r="AP208" t="s">
        <v>812</v>
      </c>
    </row>
    <row r="209" spans="1:42">
      <c r="A209" t="s">
        <v>608</v>
      </c>
      <c r="B209" t="s">
        <v>42</v>
      </c>
      <c r="C209" t="s">
        <v>726</v>
      </c>
      <c r="D209" t="s">
        <v>409</v>
      </c>
      <c r="E209" t="s">
        <v>727</v>
      </c>
      <c r="F209" t="s">
        <v>411</v>
      </c>
      <c r="G209" t="s">
        <v>47</v>
      </c>
      <c r="H209">
        <v>7</v>
      </c>
      <c r="I209" t="s">
        <v>56</v>
      </c>
      <c r="J209" t="s">
        <v>57</v>
      </c>
      <c r="K209">
        <v>3</v>
      </c>
      <c r="L209">
        <v>1</v>
      </c>
      <c r="M209" t="s">
        <v>50</v>
      </c>
      <c r="N209" t="s">
        <v>8931</v>
      </c>
      <c r="O209">
        <v>0.80300000000000005</v>
      </c>
      <c r="P209" t="s">
        <v>74</v>
      </c>
      <c r="R209" t="s">
        <v>100</v>
      </c>
      <c r="S209" t="s">
        <v>42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8</v>
      </c>
      <c r="AA209">
        <v>77.400000000000006</v>
      </c>
      <c r="AB209">
        <v>71.400000000000006</v>
      </c>
      <c r="AC209">
        <v>3.48</v>
      </c>
      <c r="AD209">
        <v>1.61</v>
      </c>
      <c r="AE209">
        <v>-1.25</v>
      </c>
      <c r="AF209">
        <v>1.9259999999999999</v>
      </c>
      <c r="AG209">
        <v>-3.5329999999999999</v>
      </c>
      <c r="AH209">
        <v>4.9210000000000003</v>
      </c>
      <c r="AI209">
        <v>0.57999999999999996</v>
      </c>
      <c r="AJ209">
        <v>-8.91</v>
      </c>
      <c r="AK209">
        <v>23.8</v>
      </c>
      <c r="AL209">
        <v>-2.1</v>
      </c>
      <c r="AM209">
        <v>13.6</v>
      </c>
      <c r="AN209">
        <v>3.7309999999999999</v>
      </c>
      <c r="AO209">
        <v>1464.31</v>
      </c>
      <c r="AP209" t="s">
        <v>814</v>
      </c>
    </row>
    <row r="210" spans="1:42">
      <c r="A210" t="s">
        <v>608</v>
      </c>
      <c r="B210" t="s">
        <v>42</v>
      </c>
      <c r="C210" t="s">
        <v>726</v>
      </c>
      <c r="D210" t="s">
        <v>409</v>
      </c>
      <c r="E210" t="s">
        <v>727</v>
      </c>
      <c r="F210" t="s">
        <v>411</v>
      </c>
      <c r="G210" t="s">
        <v>47</v>
      </c>
      <c r="H210">
        <v>9</v>
      </c>
      <c r="I210" t="s">
        <v>652</v>
      </c>
      <c r="J210" t="s">
        <v>61</v>
      </c>
      <c r="K210">
        <v>3</v>
      </c>
      <c r="L210">
        <v>3</v>
      </c>
      <c r="M210" t="s">
        <v>50</v>
      </c>
      <c r="N210" t="s">
        <v>8931</v>
      </c>
      <c r="O210">
        <v>0.82199999999999995</v>
      </c>
      <c r="P210" t="s">
        <v>74</v>
      </c>
      <c r="R210" t="s">
        <v>100</v>
      </c>
      <c r="S210" t="s">
        <v>42</v>
      </c>
      <c r="T210">
        <v>1</v>
      </c>
      <c r="U210">
        <v>1</v>
      </c>
      <c r="V210">
        <v>0</v>
      </c>
      <c r="W210">
        <v>0</v>
      </c>
      <c r="X210">
        <v>0</v>
      </c>
      <c r="Y210">
        <v>0</v>
      </c>
      <c r="Z210">
        <v>8</v>
      </c>
      <c r="AA210">
        <v>77.900000000000006</v>
      </c>
      <c r="AB210">
        <v>72.400000000000006</v>
      </c>
      <c r="AC210">
        <v>3.47</v>
      </c>
      <c r="AD210">
        <v>1.62</v>
      </c>
      <c r="AE210">
        <v>-0.28299999999999997</v>
      </c>
      <c r="AF210">
        <v>1.4830000000000001</v>
      </c>
      <c r="AG210">
        <v>-3.3239999999999998</v>
      </c>
      <c r="AH210">
        <v>4.8730000000000002</v>
      </c>
      <c r="AI210">
        <v>3.19</v>
      </c>
      <c r="AJ210">
        <v>-7.59</v>
      </c>
      <c r="AK210">
        <v>23.8</v>
      </c>
      <c r="AL210">
        <v>-7</v>
      </c>
      <c r="AM210">
        <v>13</v>
      </c>
      <c r="AN210">
        <v>22.975999999999999</v>
      </c>
      <c r="AO210">
        <v>1368.34</v>
      </c>
      <c r="AP210" t="s">
        <v>816</v>
      </c>
    </row>
    <row r="211" spans="1:42">
      <c r="A211" t="s">
        <v>608</v>
      </c>
      <c r="B211" t="s">
        <v>42</v>
      </c>
      <c r="C211" t="s">
        <v>726</v>
      </c>
      <c r="D211" t="s">
        <v>409</v>
      </c>
      <c r="E211" t="s">
        <v>727</v>
      </c>
      <c r="F211" t="s">
        <v>411</v>
      </c>
      <c r="G211" t="s">
        <v>47</v>
      </c>
      <c r="H211">
        <v>10</v>
      </c>
      <c r="I211" t="s">
        <v>60</v>
      </c>
      <c r="J211" t="s">
        <v>61</v>
      </c>
      <c r="K211">
        <v>3</v>
      </c>
      <c r="L211">
        <v>4</v>
      </c>
      <c r="M211" t="s">
        <v>50</v>
      </c>
      <c r="N211" t="s">
        <v>8931</v>
      </c>
      <c r="O211">
        <v>0.89</v>
      </c>
      <c r="P211" t="s">
        <v>74</v>
      </c>
      <c r="R211" t="s">
        <v>100</v>
      </c>
      <c r="S211" t="s">
        <v>42</v>
      </c>
      <c r="T211">
        <v>1</v>
      </c>
      <c r="U211">
        <v>2</v>
      </c>
      <c r="V211">
        <v>0</v>
      </c>
      <c r="W211">
        <v>0</v>
      </c>
      <c r="X211">
        <v>0</v>
      </c>
      <c r="Y211">
        <v>0</v>
      </c>
      <c r="Z211">
        <v>8</v>
      </c>
      <c r="AA211">
        <v>76.099999999999994</v>
      </c>
      <c r="AB211">
        <v>71.099999999999994</v>
      </c>
      <c r="AC211">
        <v>3.47</v>
      </c>
      <c r="AD211">
        <v>1.62</v>
      </c>
      <c r="AE211">
        <v>-0.77100000000000002</v>
      </c>
      <c r="AF211">
        <v>2.3250000000000002</v>
      </c>
      <c r="AG211">
        <v>-3.5310000000000001</v>
      </c>
      <c r="AH211">
        <v>4.5330000000000004</v>
      </c>
      <c r="AI211">
        <v>3.23</v>
      </c>
      <c r="AJ211">
        <v>-8.18</v>
      </c>
      <c r="AK211">
        <v>23.9</v>
      </c>
      <c r="AL211">
        <v>-6.6</v>
      </c>
      <c r="AM211">
        <v>13.4</v>
      </c>
      <c r="AN211">
        <v>21.68</v>
      </c>
      <c r="AO211">
        <v>1442.68</v>
      </c>
      <c r="AP211" t="s">
        <v>817</v>
      </c>
    </row>
    <row r="212" spans="1:42">
      <c r="A212" t="s">
        <v>608</v>
      </c>
      <c r="B212" t="s">
        <v>42</v>
      </c>
      <c r="C212" t="s">
        <v>726</v>
      </c>
      <c r="D212" t="s">
        <v>409</v>
      </c>
      <c r="E212" t="s">
        <v>727</v>
      </c>
      <c r="F212" t="s">
        <v>411</v>
      </c>
      <c r="G212" t="s">
        <v>47</v>
      </c>
      <c r="H212">
        <v>14</v>
      </c>
      <c r="I212" t="s">
        <v>56</v>
      </c>
      <c r="J212" t="s">
        <v>57</v>
      </c>
      <c r="K212">
        <v>4</v>
      </c>
      <c r="L212">
        <v>3</v>
      </c>
      <c r="M212" t="s">
        <v>50</v>
      </c>
      <c r="N212" t="s">
        <v>8931</v>
      </c>
      <c r="O212">
        <v>0.92400000000000004</v>
      </c>
      <c r="P212" t="s">
        <v>65</v>
      </c>
      <c r="R212" t="s">
        <v>97</v>
      </c>
      <c r="S212" t="s">
        <v>42</v>
      </c>
      <c r="T212">
        <v>0</v>
      </c>
      <c r="U212">
        <v>2</v>
      </c>
      <c r="V212">
        <v>1</v>
      </c>
      <c r="W212">
        <v>0</v>
      </c>
      <c r="X212">
        <v>0</v>
      </c>
      <c r="Y212">
        <v>0</v>
      </c>
      <c r="Z212">
        <v>8</v>
      </c>
      <c r="AA212">
        <v>79.7</v>
      </c>
      <c r="AB212">
        <v>73.5</v>
      </c>
      <c r="AC212">
        <v>3.64</v>
      </c>
      <c r="AD212">
        <v>1.74</v>
      </c>
      <c r="AE212">
        <v>2.347</v>
      </c>
      <c r="AF212">
        <v>2.0459999999999998</v>
      </c>
      <c r="AG212">
        <v>-3.234</v>
      </c>
      <c r="AH212">
        <v>4.9669999999999996</v>
      </c>
      <c r="AI212">
        <v>3.75</v>
      </c>
      <c r="AJ212">
        <v>-5.48</v>
      </c>
      <c r="AK212">
        <v>23.8</v>
      </c>
      <c r="AL212">
        <v>-10.4</v>
      </c>
      <c r="AM212">
        <v>11.9</v>
      </c>
      <c r="AN212">
        <v>34.612000000000002</v>
      </c>
      <c r="AO212">
        <v>1115.25</v>
      </c>
      <c r="AP212" t="s">
        <v>821</v>
      </c>
    </row>
    <row r="213" spans="1:42">
      <c r="A213" t="s">
        <v>608</v>
      </c>
      <c r="B213" t="s">
        <v>42</v>
      </c>
      <c r="C213" t="s">
        <v>726</v>
      </c>
      <c r="D213" t="s">
        <v>409</v>
      </c>
      <c r="E213" t="s">
        <v>727</v>
      </c>
      <c r="F213" t="s">
        <v>411</v>
      </c>
      <c r="G213" t="s">
        <v>47</v>
      </c>
      <c r="H213">
        <v>15</v>
      </c>
      <c r="I213" t="s">
        <v>60</v>
      </c>
      <c r="J213" t="s">
        <v>61</v>
      </c>
      <c r="K213">
        <v>4</v>
      </c>
      <c r="L213">
        <v>4</v>
      </c>
      <c r="M213" t="s">
        <v>50</v>
      </c>
      <c r="N213" t="s">
        <v>8931</v>
      </c>
      <c r="O213">
        <v>0.91400000000000003</v>
      </c>
      <c r="P213" t="s">
        <v>65</v>
      </c>
      <c r="R213" t="s">
        <v>97</v>
      </c>
      <c r="S213" t="s">
        <v>42</v>
      </c>
      <c r="T213">
        <v>1</v>
      </c>
      <c r="U213">
        <v>2</v>
      </c>
      <c r="V213">
        <v>1</v>
      </c>
      <c r="W213">
        <v>0</v>
      </c>
      <c r="X213">
        <v>0</v>
      </c>
      <c r="Y213">
        <v>0</v>
      </c>
      <c r="Z213">
        <v>8</v>
      </c>
      <c r="AA213">
        <v>79.3</v>
      </c>
      <c r="AB213">
        <v>73.599999999999994</v>
      </c>
      <c r="AC213">
        <v>3.65</v>
      </c>
      <c r="AD213">
        <v>1.85</v>
      </c>
      <c r="AE213">
        <v>0.41399999999999998</v>
      </c>
      <c r="AF213">
        <v>1.109</v>
      </c>
      <c r="AG213">
        <v>-3.367</v>
      </c>
      <c r="AH213">
        <v>4.7309999999999999</v>
      </c>
      <c r="AI213">
        <v>6.75</v>
      </c>
      <c r="AJ213">
        <v>-4.42</v>
      </c>
      <c r="AK213">
        <v>23.8</v>
      </c>
      <c r="AL213">
        <v>-15.1</v>
      </c>
      <c r="AM213">
        <v>11.8</v>
      </c>
      <c r="AN213">
        <v>57.091000000000001</v>
      </c>
      <c r="AO213">
        <v>1363.92</v>
      </c>
      <c r="AP213" t="s">
        <v>822</v>
      </c>
    </row>
    <row r="214" spans="1:42">
      <c r="A214" t="s">
        <v>826</v>
      </c>
      <c r="B214" t="s">
        <v>42</v>
      </c>
      <c r="C214" t="s">
        <v>726</v>
      </c>
      <c r="D214" t="s">
        <v>409</v>
      </c>
      <c r="E214" t="s">
        <v>727</v>
      </c>
      <c r="F214" t="s">
        <v>411</v>
      </c>
      <c r="G214" t="s">
        <v>47</v>
      </c>
      <c r="H214">
        <v>5</v>
      </c>
      <c r="I214" t="s">
        <v>56</v>
      </c>
      <c r="J214" t="s">
        <v>57</v>
      </c>
      <c r="K214">
        <v>2</v>
      </c>
      <c r="L214">
        <v>1</v>
      </c>
      <c r="M214" t="s">
        <v>50</v>
      </c>
      <c r="N214" t="s">
        <v>8931</v>
      </c>
      <c r="O214">
        <v>0.9</v>
      </c>
      <c r="P214" t="s">
        <v>71</v>
      </c>
      <c r="R214" t="s">
        <v>75</v>
      </c>
      <c r="S214" t="s">
        <v>42</v>
      </c>
      <c r="T214">
        <v>0</v>
      </c>
      <c r="U214">
        <v>0</v>
      </c>
      <c r="V214">
        <v>1</v>
      </c>
      <c r="W214">
        <v>0</v>
      </c>
      <c r="X214">
        <v>0</v>
      </c>
      <c r="Y214">
        <v>0</v>
      </c>
      <c r="Z214">
        <v>9</v>
      </c>
      <c r="AA214">
        <v>84.4</v>
      </c>
      <c r="AB214">
        <v>78</v>
      </c>
      <c r="AC214">
        <v>3.4</v>
      </c>
      <c r="AD214">
        <v>1.49</v>
      </c>
      <c r="AE214">
        <v>1.4419999999999999</v>
      </c>
      <c r="AF214">
        <v>0.28499999999999998</v>
      </c>
      <c r="AG214">
        <v>-2.4350000000000001</v>
      </c>
      <c r="AH214">
        <v>4.96</v>
      </c>
      <c r="AI214">
        <v>6.01</v>
      </c>
      <c r="AJ214">
        <v>-9.67</v>
      </c>
      <c r="AK214">
        <v>23.8</v>
      </c>
      <c r="AL214">
        <v>-12.6</v>
      </c>
      <c r="AM214">
        <v>12.9</v>
      </c>
      <c r="AN214">
        <v>31.975000000000001</v>
      </c>
      <c r="AO214">
        <v>2026.42</v>
      </c>
      <c r="AP214" t="s">
        <v>831</v>
      </c>
    </row>
    <row r="215" spans="1:42">
      <c r="A215" t="s">
        <v>826</v>
      </c>
      <c r="B215" t="s">
        <v>42</v>
      </c>
      <c r="C215" t="s">
        <v>726</v>
      </c>
      <c r="D215" t="s">
        <v>409</v>
      </c>
      <c r="E215" t="s">
        <v>727</v>
      </c>
      <c r="F215" t="s">
        <v>411</v>
      </c>
      <c r="G215" t="s">
        <v>47</v>
      </c>
      <c r="H215">
        <v>6</v>
      </c>
      <c r="I215" t="s">
        <v>69</v>
      </c>
      <c r="J215" t="s">
        <v>61</v>
      </c>
      <c r="K215">
        <v>2</v>
      </c>
      <c r="L215">
        <v>2</v>
      </c>
      <c r="M215" t="s">
        <v>50</v>
      </c>
      <c r="N215" t="s">
        <v>8931</v>
      </c>
      <c r="O215">
        <v>0.9</v>
      </c>
      <c r="P215" t="s">
        <v>71</v>
      </c>
      <c r="R215" t="s">
        <v>75</v>
      </c>
      <c r="S215" t="s">
        <v>42</v>
      </c>
      <c r="T215">
        <v>1</v>
      </c>
      <c r="U215">
        <v>0</v>
      </c>
      <c r="V215">
        <v>1</v>
      </c>
      <c r="W215">
        <v>0</v>
      </c>
      <c r="X215">
        <v>0</v>
      </c>
      <c r="Y215">
        <v>0</v>
      </c>
      <c r="Z215">
        <v>9</v>
      </c>
      <c r="AA215">
        <v>84.4</v>
      </c>
      <c r="AB215">
        <v>78</v>
      </c>
      <c r="AC215">
        <v>3.4</v>
      </c>
      <c r="AD215">
        <v>1.49</v>
      </c>
      <c r="AE215">
        <v>1.4419999999999999</v>
      </c>
      <c r="AF215">
        <v>0.28499999999999998</v>
      </c>
      <c r="AG215">
        <v>-2.4350000000000001</v>
      </c>
      <c r="AH215">
        <v>4.96</v>
      </c>
      <c r="AI215">
        <v>6.01</v>
      </c>
      <c r="AJ215">
        <v>-9.67</v>
      </c>
      <c r="AK215">
        <v>23.8</v>
      </c>
      <c r="AL215">
        <v>-12.6</v>
      </c>
      <c r="AM215">
        <v>12.9</v>
      </c>
      <c r="AN215">
        <v>31.975000000000001</v>
      </c>
      <c r="AO215">
        <v>2026.42</v>
      </c>
      <c r="AP215" t="s">
        <v>831</v>
      </c>
    </row>
    <row r="216" spans="1:42">
      <c r="A216" t="s">
        <v>826</v>
      </c>
      <c r="B216" t="s">
        <v>42</v>
      </c>
      <c r="C216" t="s">
        <v>726</v>
      </c>
      <c r="D216" t="s">
        <v>409</v>
      </c>
      <c r="E216" t="s">
        <v>727</v>
      </c>
      <c r="F216" t="s">
        <v>411</v>
      </c>
      <c r="G216" t="s">
        <v>47</v>
      </c>
      <c r="H216">
        <v>8</v>
      </c>
      <c r="I216" t="s">
        <v>60</v>
      </c>
      <c r="J216" t="s">
        <v>61</v>
      </c>
      <c r="K216">
        <v>2</v>
      </c>
      <c r="L216">
        <v>4</v>
      </c>
      <c r="M216" t="s">
        <v>50</v>
      </c>
      <c r="N216" t="s">
        <v>8931</v>
      </c>
      <c r="O216">
        <v>0.89900000000000002</v>
      </c>
      <c r="P216" t="s">
        <v>71</v>
      </c>
      <c r="R216" t="s">
        <v>75</v>
      </c>
      <c r="S216" t="s">
        <v>42</v>
      </c>
      <c r="T216">
        <v>1</v>
      </c>
      <c r="U216">
        <v>2</v>
      </c>
      <c r="V216">
        <v>1</v>
      </c>
      <c r="W216">
        <v>0</v>
      </c>
      <c r="X216">
        <v>0</v>
      </c>
      <c r="Y216">
        <v>0</v>
      </c>
      <c r="Z216">
        <v>9</v>
      </c>
      <c r="AA216">
        <v>86.6</v>
      </c>
      <c r="AB216">
        <v>80.599999999999994</v>
      </c>
      <c r="AC216">
        <v>3.32</v>
      </c>
      <c r="AD216">
        <v>1.53</v>
      </c>
      <c r="AE216">
        <v>0.48799999999999999</v>
      </c>
      <c r="AF216">
        <v>1.0880000000000001</v>
      </c>
      <c r="AG216">
        <v>-2.42</v>
      </c>
      <c r="AH216">
        <v>4.8730000000000002</v>
      </c>
      <c r="AI216">
        <v>4.43</v>
      </c>
      <c r="AJ216">
        <v>-11</v>
      </c>
      <c r="AK216">
        <v>23.9</v>
      </c>
      <c r="AL216">
        <v>-9.3000000000000007</v>
      </c>
      <c r="AM216">
        <v>12.6</v>
      </c>
      <c r="AN216">
        <v>22.03</v>
      </c>
      <c r="AO216">
        <v>2198.4699999999998</v>
      </c>
      <c r="AP216" t="s">
        <v>833</v>
      </c>
    </row>
    <row r="217" spans="1:42">
      <c r="A217" t="s">
        <v>841</v>
      </c>
      <c r="B217" t="s">
        <v>42</v>
      </c>
      <c r="C217" t="s">
        <v>842</v>
      </c>
      <c r="D217" t="s">
        <v>409</v>
      </c>
      <c r="E217" t="s">
        <v>843</v>
      </c>
      <c r="F217" t="s">
        <v>844</v>
      </c>
      <c r="G217" t="s">
        <v>47</v>
      </c>
      <c r="H217">
        <v>3</v>
      </c>
      <c r="I217" t="s">
        <v>56</v>
      </c>
      <c r="J217" t="s">
        <v>57</v>
      </c>
      <c r="K217">
        <v>1</v>
      </c>
      <c r="L217">
        <v>3</v>
      </c>
      <c r="M217" t="s">
        <v>50</v>
      </c>
      <c r="N217" t="s">
        <v>8931</v>
      </c>
      <c r="O217">
        <v>0.87</v>
      </c>
      <c r="P217" t="s">
        <v>71</v>
      </c>
      <c r="R217" t="s">
        <v>116</v>
      </c>
      <c r="S217" t="s">
        <v>42</v>
      </c>
      <c r="T217">
        <v>1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77.099999999999994</v>
      </c>
      <c r="AB217">
        <v>71.599999999999994</v>
      </c>
      <c r="AC217">
        <v>3.42</v>
      </c>
      <c r="AD217">
        <v>1.55</v>
      </c>
      <c r="AE217">
        <v>2.3570000000000002</v>
      </c>
      <c r="AF217">
        <v>1.7210000000000001</v>
      </c>
      <c r="AG217">
        <v>-1.6990000000000001</v>
      </c>
      <c r="AH217">
        <v>5.8120000000000003</v>
      </c>
      <c r="AI217">
        <v>8.49</v>
      </c>
      <c r="AJ217">
        <v>3.62</v>
      </c>
      <c r="AK217">
        <v>23.8</v>
      </c>
      <c r="AL217">
        <v>-23.1</v>
      </c>
      <c r="AM217">
        <v>9.6</v>
      </c>
      <c r="AN217">
        <v>113.43600000000001</v>
      </c>
      <c r="AO217">
        <v>1527.79</v>
      </c>
      <c r="AP217" t="s">
        <v>847</v>
      </c>
    </row>
    <row r="218" spans="1:42">
      <c r="A218" t="s">
        <v>841</v>
      </c>
      <c r="B218" t="s">
        <v>42</v>
      </c>
      <c r="C218" t="s">
        <v>842</v>
      </c>
      <c r="D218" t="s">
        <v>409</v>
      </c>
      <c r="E218" t="s">
        <v>843</v>
      </c>
      <c r="F218" t="s">
        <v>844</v>
      </c>
      <c r="G218" t="s">
        <v>47</v>
      </c>
      <c r="H218">
        <v>4</v>
      </c>
      <c r="I218" t="s">
        <v>56</v>
      </c>
      <c r="J218" t="s">
        <v>57</v>
      </c>
      <c r="K218">
        <v>1</v>
      </c>
      <c r="L218">
        <v>4</v>
      </c>
      <c r="M218" t="s">
        <v>50</v>
      </c>
      <c r="N218" t="s">
        <v>8931</v>
      </c>
      <c r="O218">
        <v>0.88600000000000001</v>
      </c>
      <c r="P218" t="s">
        <v>71</v>
      </c>
      <c r="R218" t="s">
        <v>116</v>
      </c>
      <c r="S218" t="s">
        <v>42</v>
      </c>
      <c r="T218">
        <v>2</v>
      </c>
      <c r="U218">
        <v>1</v>
      </c>
      <c r="V218">
        <v>0</v>
      </c>
      <c r="W218">
        <v>0</v>
      </c>
      <c r="X218">
        <v>0</v>
      </c>
      <c r="Y218">
        <v>0</v>
      </c>
      <c r="Z218">
        <v>1</v>
      </c>
      <c r="AA218">
        <v>77.400000000000006</v>
      </c>
      <c r="AB218">
        <v>70.5</v>
      </c>
      <c r="AC218">
        <v>3.5</v>
      </c>
      <c r="AD218">
        <v>1.63</v>
      </c>
      <c r="AE218">
        <v>2.0139999999999998</v>
      </c>
      <c r="AF218">
        <v>2.5369999999999999</v>
      </c>
      <c r="AG218">
        <v>-1.748</v>
      </c>
      <c r="AH218">
        <v>5.8259999999999996</v>
      </c>
      <c r="AI218">
        <v>7.93</v>
      </c>
      <c r="AJ218">
        <v>2.57</v>
      </c>
      <c r="AK218">
        <v>23.7</v>
      </c>
      <c r="AL218">
        <v>-21.3</v>
      </c>
      <c r="AM218">
        <v>10</v>
      </c>
      <c r="AN218">
        <v>108.354</v>
      </c>
      <c r="AO218">
        <v>1359.68</v>
      </c>
      <c r="AP218" t="s">
        <v>848</v>
      </c>
    </row>
    <row r="219" spans="1:42">
      <c r="A219" t="s">
        <v>841</v>
      </c>
      <c r="B219" t="s">
        <v>42</v>
      </c>
      <c r="C219" t="s">
        <v>842</v>
      </c>
      <c r="D219" t="s">
        <v>409</v>
      </c>
      <c r="E219" t="s">
        <v>843</v>
      </c>
      <c r="F219" t="s">
        <v>844</v>
      </c>
      <c r="G219" t="s">
        <v>47</v>
      </c>
      <c r="H219">
        <v>6</v>
      </c>
      <c r="I219" t="s">
        <v>69</v>
      </c>
      <c r="J219" t="s">
        <v>61</v>
      </c>
      <c r="K219">
        <v>1</v>
      </c>
      <c r="L219">
        <v>6</v>
      </c>
      <c r="M219" t="s">
        <v>50</v>
      </c>
      <c r="N219" t="s">
        <v>8931</v>
      </c>
      <c r="O219">
        <v>0.91600000000000004</v>
      </c>
      <c r="P219" t="s">
        <v>71</v>
      </c>
      <c r="R219" t="s">
        <v>116</v>
      </c>
      <c r="S219" t="s">
        <v>42</v>
      </c>
      <c r="T219">
        <v>3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78.3</v>
      </c>
      <c r="AB219">
        <v>72</v>
      </c>
      <c r="AC219">
        <v>3.56</v>
      </c>
      <c r="AD219">
        <v>1.77</v>
      </c>
      <c r="AE219">
        <v>-0.317</v>
      </c>
      <c r="AF219">
        <v>2.161</v>
      </c>
      <c r="AG219">
        <v>-2.161</v>
      </c>
      <c r="AH219">
        <v>5.6550000000000002</v>
      </c>
      <c r="AI219">
        <v>10.34</v>
      </c>
      <c r="AJ219">
        <v>2.1</v>
      </c>
      <c r="AK219">
        <v>23.8</v>
      </c>
      <c r="AL219">
        <v>-25</v>
      </c>
      <c r="AM219">
        <v>10.1</v>
      </c>
      <c r="AN219">
        <v>101.79</v>
      </c>
      <c r="AO219">
        <v>1759.81</v>
      </c>
      <c r="AP219" t="s">
        <v>850</v>
      </c>
    </row>
    <row r="220" spans="1:42">
      <c r="A220" t="s">
        <v>841</v>
      </c>
      <c r="B220" t="s">
        <v>42</v>
      </c>
      <c r="C220" t="s">
        <v>842</v>
      </c>
      <c r="D220" t="s">
        <v>409</v>
      </c>
      <c r="E220" t="s">
        <v>843</v>
      </c>
      <c r="F220" t="s">
        <v>844</v>
      </c>
      <c r="G220" t="s">
        <v>47</v>
      </c>
      <c r="H220">
        <v>7</v>
      </c>
      <c r="I220" t="s">
        <v>48</v>
      </c>
      <c r="J220" t="s">
        <v>49</v>
      </c>
      <c r="K220">
        <v>2</v>
      </c>
      <c r="L220">
        <v>1</v>
      </c>
      <c r="M220" t="s">
        <v>70</v>
      </c>
      <c r="N220" t="s">
        <v>8931</v>
      </c>
      <c r="O220">
        <v>0.85599999999999998</v>
      </c>
      <c r="P220" t="s">
        <v>51</v>
      </c>
      <c r="Q220" t="s">
        <v>52</v>
      </c>
      <c r="R220" t="s">
        <v>100</v>
      </c>
      <c r="S220" t="s">
        <v>42</v>
      </c>
      <c r="T220">
        <v>0</v>
      </c>
      <c r="U220">
        <v>0</v>
      </c>
      <c r="V220">
        <v>1</v>
      </c>
      <c r="W220">
        <v>0</v>
      </c>
      <c r="X220">
        <v>0</v>
      </c>
      <c r="Y220">
        <v>0</v>
      </c>
      <c r="Z220">
        <v>1</v>
      </c>
      <c r="AA220">
        <v>70.400000000000006</v>
      </c>
      <c r="AB220">
        <v>65.2</v>
      </c>
      <c r="AC220">
        <v>3.47</v>
      </c>
      <c r="AD220">
        <v>1.62</v>
      </c>
      <c r="AE220">
        <v>-6.7000000000000004E-2</v>
      </c>
      <c r="AF220">
        <v>1.5209999999999999</v>
      </c>
      <c r="AG220">
        <v>-2.048</v>
      </c>
      <c r="AH220">
        <v>5.7859999999999996</v>
      </c>
      <c r="AI220">
        <v>9.3800000000000008</v>
      </c>
      <c r="AJ220">
        <v>-4.17</v>
      </c>
      <c r="AK220">
        <v>23.8</v>
      </c>
      <c r="AL220">
        <v>-15.6</v>
      </c>
      <c r="AM220">
        <v>14.4</v>
      </c>
      <c r="AN220">
        <v>66.382999999999996</v>
      </c>
      <c r="AO220">
        <v>1532.37</v>
      </c>
      <c r="AP220" t="s">
        <v>851</v>
      </c>
    </row>
    <row r="221" spans="1:42">
      <c r="A221" t="s">
        <v>841</v>
      </c>
      <c r="B221" t="s">
        <v>42</v>
      </c>
      <c r="C221" t="s">
        <v>842</v>
      </c>
      <c r="D221" t="s">
        <v>409</v>
      </c>
      <c r="E221" t="s">
        <v>843</v>
      </c>
      <c r="F221" t="s">
        <v>844</v>
      </c>
      <c r="G221" t="s">
        <v>47</v>
      </c>
      <c r="H221">
        <v>16</v>
      </c>
      <c r="I221" t="s">
        <v>60</v>
      </c>
      <c r="J221" t="s">
        <v>61</v>
      </c>
      <c r="K221">
        <v>4</v>
      </c>
      <c r="L221">
        <v>3</v>
      </c>
      <c r="M221" t="s">
        <v>70</v>
      </c>
      <c r="N221" t="s">
        <v>8931</v>
      </c>
      <c r="O221">
        <v>0.88400000000000001</v>
      </c>
      <c r="P221" t="s">
        <v>96</v>
      </c>
      <c r="R221" t="s">
        <v>78</v>
      </c>
      <c r="S221" t="s">
        <v>54</v>
      </c>
      <c r="T221">
        <v>1</v>
      </c>
      <c r="U221">
        <v>1</v>
      </c>
      <c r="V221">
        <v>0</v>
      </c>
      <c r="W221">
        <v>0</v>
      </c>
      <c r="X221">
        <v>0</v>
      </c>
      <c r="Y221">
        <v>0</v>
      </c>
      <c r="Z221">
        <v>2</v>
      </c>
      <c r="AA221">
        <v>68.099999999999994</v>
      </c>
      <c r="AB221">
        <v>63.2</v>
      </c>
      <c r="AC221">
        <v>3.25</v>
      </c>
      <c r="AD221">
        <v>1.68</v>
      </c>
      <c r="AE221">
        <v>-0.71099999999999997</v>
      </c>
      <c r="AF221">
        <v>2.7709999999999999</v>
      </c>
      <c r="AG221">
        <v>-2.3239999999999998</v>
      </c>
      <c r="AH221">
        <v>5.681</v>
      </c>
      <c r="AI221">
        <v>7.69</v>
      </c>
      <c r="AJ221">
        <v>-4.24</v>
      </c>
      <c r="AK221">
        <v>23.8</v>
      </c>
      <c r="AL221">
        <v>-12.4</v>
      </c>
      <c r="AM221">
        <v>14.8</v>
      </c>
      <c r="AN221">
        <v>61.57</v>
      </c>
      <c r="AO221">
        <v>1276.6099999999999</v>
      </c>
      <c r="AP221" t="s">
        <v>860</v>
      </c>
    </row>
    <row r="222" spans="1:42">
      <c r="A222" t="s">
        <v>841</v>
      </c>
      <c r="B222" t="s">
        <v>42</v>
      </c>
      <c r="C222" t="s">
        <v>842</v>
      </c>
      <c r="D222" t="s">
        <v>409</v>
      </c>
      <c r="E222" t="s">
        <v>843</v>
      </c>
      <c r="F222" t="s">
        <v>844</v>
      </c>
      <c r="G222" t="s">
        <v>47</v>
      </c>
      <c r="H222">
        <v>20</v>
      </c>
      <c r="I222" t="s">
        <v>56</v>
      </c>
      <c r="J222" t="s">
        <v>57</v>
      </c>
      <c r="K222">
        <v>5</v>
      </c>
      <c r="L222">
        <v>2</v>
      </c>
      <c r="M222" t="s">
        <v>50</v>
      </c>
      <c r="N222" t="s">
        <v>8931</v>
      </c>
      <c r="O222">
        <v>0.89900000000000002</v>
      </c>
      <c r="P222" t="s">
        <v>282</v>
      </c>
      <c r="R222" t="s">
        <v>66</v>
      </c>
      <c r="S222" t="s">
        <v>42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2</v>
      </c>
      <c r="AA222">
        <v>78.099999999999994</v>
      </c>
      <c r="AB222">
        <v>72</v>
      </c>
      <c r="AC222">
        <v>2.96</v>
      </c>
      <c r="AD222">
        <v>1.34</v>
      </c>
      <c r="AE222">
        <v>0.222</v>
      </c>
      <c r="AF222">
        <v>1.454</v>
      </c>
      <c r="AG222">
        <v>-1.7050000000000001</v>
      </c>
      <c r="AH222">
        <v>5.7850000000000001</v>
      </c>
      <c r="AI222">
        <v>4.7300000000000004</v>
      </c>
      <c r="AJ222">
        <v>3.27</v>
      </c>
      <c r="AK222">
        <v>23.8</v>
      </c>
      <c r="AL222">
        <v>-13.3</v>
      </c>
      <c r="AM222">
        <v>9</v>
      </c>
      <c r="AN222">
        <v>125.16</v>
      </c>
      <c r="AO222">
        <v>962.91600000000005</v>
      </c>
      <c r="AP222" t="s">
        <v>864</v>
      </c>
    </row>
    <row r="223" spans="1:42">
      <c r="A223" t="s">
        <v>841</v>
      </c>
      <c r="B223" t="s">
        <v>42</v>
      </c>
      <c r="C223" t="s">
        <v>842</v>
      </c>
      <c r="D223" t="s">
        <v>409</v>
      </c>
      <c r="E223" t="s">
        <v>843</v>
      </c>
      <c r="F223" t="s">
        <v>844</v>
      </c>
      <c r="G223" t="s">
        <v>47</v>
      </c>
      <c r="H223">
        <v>26</v>
      </c>
      <c r="I223" t="s">
        <v>155</v>
      </c>
      <c r="J223" t="s">
        <v>57</v>
      </c>
      <c r="K223">
        <v>6</v>
      </c>
      <c r="L223">
        <v>4</v>
      </c>
      <c r="M223" t="s">
        <v>50</v>
      </c>
      <c r="N223" t="s">
        <v>8931</v>
      </c>
      <c r="O223">
        <v>0.91800000000000004</v>
      </c>
      <c r="P223" t="s">
        <v>65</v>
      </c>
      <c r="R223" t="s">
        <v>75</v>
      </c>
      <c r="S223" t="s">
        <v>42</v>
      </c>
      <c r="T223">
        <v>1</v>
      </c>
      <c r="U223">
        <v>2</v>
      </c>
      <c r="V223">
        <v>0</v>
      </c>
      <c r="W223">
        <v>1</v>
      </c>
      <c r="X223">
        <v>0</v>
      </c>
      <c r="Y223">
        <v>0</v>
      </c>
      <c r="Z223">
        <v>2</v>
      </c>
      <c r="AA223">
        <v>81</v>
      </c>
      <c r="AB223">
        <v>74.5</v>
      </c>
      <c r="AC223">
        <v>3.25</v>
      </c>
      <c r="AD223">
        <v>1.38</v>
      </c>
      <c r="AE223">
        <v>2.15</v>
      </c>
      <c r="AF223">
        <v>0.65200000000000002</v>
      </c>
      <c r="AG223">
        <v>-1.77</v>
      </c>
      <c r="AH223">
        <v>5.6310000000000002</v>
      </c>
      <c r="AI223">
        <v>8.23</v>
      </c>
      <c r="AJ223">
        <v>5.33</v>
      </c>
      <c r="AK223">
        <v>23.8</v>
      </c>
      <c r="AL223">
        <v>-26.2</v>
      </c>
      <c r="AM223">
        <v>8.4</v>
      </c>
      <c r="AN223">
        <v>123.16500000000001</v>
      </c>
      <c r="AO223">
        <v>1684.83</v>
      </c>
      <c r="AP223" t="s">
        <v>870</v>
      </c>
    </row>
    <row r="224" spans="1:42">
      <c r="A224" t="s">
        <v>841</v>
      </c>
      <c r="B224" t="s">
        <v>42</v>
      </c>
      <c r="C224" t="s">
        <v>842</v>
      </c>
      <c r="D224" t="s">
        <v>409</v>
      </c>
      <c r="E224" t="s">
        <v>843</v>
      </c>
      <c r="F224" t="s">
        <v>844</v>
      </c>
      <c r="G224" t="s">
        <v>47</v>
      </c>
      <c r="H224">
        <v>40</v>
      </c>
      <c r="I224" t="s">
        <v>60</v>
      </c>
      <c r="J224" t="s">
        <v>61</v>
      </c>
      <c r="K224">
        <v>10</v>
      </c>
      <c r="L224">
        <v>2</v>
      </c>
      <c r="M224" t="s">
        <v>50</v>
      </c>
      <c r="N224" t="s">
        <v>8931</v>
      </c>
      <c r="O224">
        <v>0.91300000000000003</v>
      </c>
      <c r="P224" t="s">
        <v>74</v>
      </c>
      <c r="R224" t="s">
        <v>116</v>
      </c>
      <c r="S224" t="s">
        <v>42</v>
      </c>
      <c r="T224">
        <v>0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3</v>
      </c>
      <c r="AA224">
        <v>80.7</v>
      </c>
      <c r="AB224">
        <v>73.900000000000006</v>
      </c>
      <c r="AC224">
        <v>3.56</v>
      </c>
      <c r="AD224">
        <v>1.77</v>
      </c>
      <c r="AE224">
        <v>0.627</v>
      </c>
      <c r="AF224">
        <v>1.974</v>
      </c>
      <c r="AG224">
        <v>-1.657</v>
      </c>
      <c r="AH224">
        <v>5.9210000000000003</v>
      </c>
      <c r="AI224">
        <v>4.29</v>
      </c>
      <c r="AJ224">
        <v>4.04</v>
      </c>
      <c r="AK224">
        <v>23.8</v>
      </c>
      <c r="AL224">
        <v>-14</v>
      </c>
      <c r="AM224">
        <v>8.1999999999999993</v>
      </c>
      <c r="AN224">
        <v>133.619</v>
      </c>
      <c r="AO224">
        <v>1014.11</v>
      </c>
      <c r="AP224" t="s">
        <v>875</v>
      </c>
    </row>
    <row r="225" spans="1:42">
      <c r="A225" t="s">
        <v>841</v>
      </c>
      <c r="B225" t="s">
        <v>42</v>
      </c>
      <c r="C225" t="s">
        <v>842</v>
      </c>
      <c r="D225" t="s">
        <v>409</v>
      </c>
      <c r="E225" t="s">
        <v>843</v>
      </c>
      <c r="F225" t="s">
        <v>844</v>
      </c>
      <c r="G225" t="s">
        <v>47</v>
      </c>
      <c r="H225">
        <v>50</v>
      </c>
      <c r="I225" t="s">
        <v>56</v>
      </c>
      <c r="J225" t="s">
        <v>57</v>
      </c>
      <c r="K225">
        <v>12</v>
      </c>
      <c r="L225">
        <v>5</v>
      </c>
      <c r="M225" t="s">
        <v>70</v>
      </c>
      <c r="N225" t="s">
        <v>8931</v>
      </c>
      <c r="O225">
        <v>0.86299999999999999</v>
      </c>
      <c r="P225" t="s">
        <v>282</v>
      </c>
      <c r="R225" t="s">
        <v>97</v>
      </c>
      <c r="S225" t="s">
        <v>42</v>
      </c>
      <c r="T225">
        <v>2</v>
      </c>
      <c r="U225">
        <v>2</v>
      </c>
      <c r="V225">
        <v>1</v>
      </c>
      <c r="W225">
        <v>1</v>
      </c>
      <c r="X225">
        <v>0</v>
      </c>
      <c r="Y225">
        <v>0</v>
      </c>
      <c r="Z225">
        <v>3</v>
      </c>
      <c r="AA225">
        <v>72.599999999999994</v>
      </c>
      <c r="AB225">
        <v>66.599999999999994</v>
      </c>
      <c r="AC225">
        <v>3.54</v>
      </c>
      <c r="AD225">
        <v>1.76</v>
      </c>
      <c r="AE225">
        <v>1.82</v>
      </c>
      <c r="AF225">
        <v>0.53</v>
      </c>
      <c r="AG225">
        <v>-2.0009999999999999</v>
      </c>
      <c r="AH225">
        <v>5.5220000000000002</v>
      </c>
      <c r="AI225">
        <v>7.14</v>
      </c>
      <c r="AJ225">
        <v>-4.2699999999999996</v>
      </c>
      <c r="AK225">
        <v>23.8</v>
      </c>
      <c r="AL225">
        <v>-13.6</v>
      </c>
      <c r="AM225">
        <v>14</v>
      </c>
      <c r="AN225">
        <v>59.524000000000001</v>
      </c>
      <c r="AO225">
        <v>1258</v>
      </c>
      <c r="AP225" t="s">
        <v>885</v>
      </c>
    </row>
    <row r="226" spans="1:42">
      <c r="A226" t="s">
        <v>841</v>
      </c>
      <c r="B226" t="s">
        <v>42</v>
      </c>
      <c r="C226" t="s">
        <v>842</v>
      </c>
      <c r="D226" t="s">
        <v>409</v>
      </c>
      <c r="E226" t="s">
        <v>843</v>
      </c>
      <c r="F226" t="s">
        <v>844</v>
      </c>
      <c r="G226" t="s">
        <v>47</v>
      </c>
      <c r="H226">
        <v>57</v>
      </c>
      <c r="I226" t="s">
        <v>63</v>
      </c>
      <c r="J226" t="s">
        <v>61</v>
      </c>
      <c r="K226">
        <v>14</v>
      </c>
      <c r="L226">
        <v>2</v>
      </c>
      <c r="M226" t="s">
        <v>50</v>
      </c>
      <c r="N226" t="s">
        <v>8931</v>
      </c>
      <c r="O226">
        <v>0.91</v>
      </c>
      <c r="P226" t="s">
        <v>71</v>
      </c>
      <c r="R226" t="s">
        <v>66</v>
      </c>
      <c r="S226" t="s">
        <v>42</v>
      </c>
      <c r="T226">
        <v>0</v>
      </c>
      <c r="U226">
        <v>1</v>
      </c>
      <c r="V226">
        <v>0</v>
      </c>
      <c r="W226">
        <v>0</v>
      </c>
      <c r="X226">
        <v>0</v>
      </c>
      <c r="Y226">
        <v>0</v>
      </c>
      <c r="Z226">
        <v>4</v>
      </c>
      <c r="AA226">
        <v>77.099999999999994</v>
      </c>
      <c r="AB226">
        <v>71.400000000000006</v>
      </c>
      <c r="AC226">
        <v>2.88</v>
      </c>
      <c r="AD226">
        <v>1.32</v>
      </c>
      <c r="AE226">
        <v>0.48899999999999999</v>
      </c>
      <c r="AF226">
        <v>2.0270000000000001</v>
      </c>
      <c r="AG226">
        <v>-1.9059999999999999</v>
      </c>
      <c r="AH226">
        <v>5.9290000000000003</v>
      </c>
      <c r="AI226">
        <v>9.92</v>
      </c>
      <c r="AJ226">
        <v>3.16</v>
      </c>
      <c r="AK226">
        <v>23.8</v>
      </c>
      <c r="AL226">
        <v>-24.8</v>
      </c>
      <c r="AM226">
        <v>9.9</v>
      </c>
      <c r="AN226">
        <v>107.98</v>
      </c>
      <c r="AO226">
        <v>1722.59</v>
      </c>
      <c r="AP226" t="s">
        <v>892</v>
      </c>
    </row>
    <row r="227" spans="1:42">
      <c r="A227" t="s">
        <v>841</v>
      </c>
      <c r="B227" t="s">
        <v>42</v>
      </c>
      <c r="C227" t="s">
        <v>842</v>
      </c>
      <c r="D227" t="s">
        <v>409</v>
      </c>
      <c r="E227" t="s">
        <v>843</v>
      </c>
      <c r="F227" t="s">
        <v>844</v>
      </c>
      <c r="G227" t="s">
        <v>47</v>
      </c>
      <c r="H227">
        <v>58</v>
      </c>
      <c r="I227" t="s">
        <v>56</v>
      </c>
      <c r="J227" t="s">
        <v>57</v>
      </c>
      <c r="K227">
        <v>14</v>
      </c>
      <c r="L227">
        <v>3</v>
      </c>
      <c r="M227" t="s">
        <v>50</v>
      </c>
      <c r="N227" t="s">
        <v>8931</v>
      </c>
      <c r="O227">
        <v>0.87</v>
      </c>
      <c r="P227" t="s">
        <v>71</v>
      </c>
      <c r="R227" t="s">
        <v>66</v>
      </c>
      <c r="S227" t="s">
        <v>42</v>
      </c>
      <c r="T227">
        <v>0</v>
      </c>
      <c r="U227">
        <v>2</v>
      </c>
      <c r="V227">
        <v>0</v>
      </c>
      <c r="W227">
        <v>0</v>
      </c>
      <c r="X227">
        <v>0</v>
      </c>
      <c r="Y227">
        <v>0</v>
      </c>
      <c r="Z227">
        <v>4</v>
      </c>
      <c r="AA227">
        <v>77.7</v>
      </c>
      <c r="AB227">
        <v>71.2</v>
      </c>
      <c r="AC227">
        <v>2.92</v>
      </c>
      <c r="AD227">
        <v>1.32</v>
      </c>
      <c r="AE227">
        <v>1.2250000000000001</v>
      </c>
      <c r="AF227">
        <v>1.9179999999999999</v>
      </c>
      <c r="AG227">
        <v>-1.2749999999999999</v>
      </c>
      <c r="AH227">
        <v>6.6420000000000003</v>
      </c>
      <c r="AI227">
        <v>7.26</v>
      </c>
      <c r="AJ227">
        <v>-2.64</v>
      </c>
      <c r="AK227">
        <v>23.8</v>
      </c>
      <c r="AL227">
        <v>-15.4</v>
      </c>
      <c r="AM227">
        <v>11.9</v>
      </c>
      <c r="AN227">
        <v>70.412000000000006</v>
      </c>
      <c r="AO227">
        <v>1258.54</v>
      </c>
      <c r="AP227" t="s">
        <v>893</v>
      </c>
    </row>
    <row r="228" spans="1:42">
      <c r="A228" t="s">
        <v>841</v>
      </c>
      <c r="B228" t="s">
        <v>42</v>
      </c>
      <c r="C228" t="s">
        <v>842</v>
      </c>
      <c r="D228" t="s">
        <v>409</v>
      </c>
      <c r="E228" t="s">
        <v>843</v>
      </c>
      <c r="F228" t="s">
        <v>844</v>
      </c>
      <c r="G228" t="s">
        <v>47</v>
      </c>
      <c r="H228">
        <v>60</v>
      </c>
      <c r="I228" t="s">
        <v>56</v>
      </c>
      <c r="J228" t="s">
        <v>57</v>
      </c>
      <c r="K228">
        <v>14</v>
      </c>
      <c r="L228">
        <v>5</v>
      </c>
      <c r="M228" t="s">
        <v>70</v>
      </c>
      <c r="N228" t="s">
        <v>8931</v>
      </c>
      <c r="O228">
        <v>0.84399999999999997</v>
      </c>
      <c r="P228" t="s">
        <v>71</v>
      </c>
      <c r="R228" t="s">
        <v>66</v>
      </c>
      <c r="S228" t="s">
        <v>42</v>
      </c>
      <c r="T228">
        <v>2</v>
      </c>
      <c r="U228">
        <v>2</v>
      </c>
      <c r="V228">
        <v>0</v>
      </c>
      <c r="W228">
        <v>0</v>
      </c>
      <c r="X228">
        <v>0</v>
      </c>
      <c r="Y228">
        <v>0</v>
      </c>
      <c r="Z228">
        <v>4</v>
      </c>
      <c r="AA228">
        <v>71.5</v>
      </c>
      <c r="AB228">
        <v>66.400000000000006</v>
      </c>
      <c r="AC228">
        <v>2.96</v>
      </c>
      <c r="AD228">
        <v>1.3</v>
      </c>
      <c r="AE228">
        <v>1.298</v>
      </c>
      <c r="AF228">
        <v>0.68200000000000005</v>
      </c>
      <c r="AG228">
        <v>-1.798</v>
      </c>
      <c r="AH228">
        <v>5.6550000000000002</v>
      </c>
      <c r="AI228">
        <v>9.64</v>
      </c>
      <c r="AJ228">
        <v>-3.55</v>
      </c>
      <c r="AK228">
        <v>23.8</v>
      </c>
      <c r="AL228">
        <v>-17</v>
      </c>
      <c r="AM228">
        <v>14</v>
      </c>
      <c r="AN228">
        <v>70.111000000000004</v>
      </c>
      <c r="AO228">
        <v>1557.74</v>
      </c>
      <c r="AP228" t="s">
        <v>895</v>
      </c>
    </row>
    <row r="229" spans="1:42">
      <c r="A229" t="s">
        <v>841</v>
      </c>
      <c r="B229" t="s">
        <v>42</v>
      </c>
      <c r="C229" t="s">
        <v>842</v>
      </c>
      <c r="D229" t="s">
        <v>409</v>
      </c>
      <c r="E229" t="s">
        <v>843</v>
      </c>
      <c r="F229" t="s">
        <v>844</v>
      </c>
      <c r="G229" t="s">
        <v>47</v>
      </c>
      <c r="H229">
        <v>62</v>
      </c>
      <c r="I229" t="s">
        <v>63</v>
      </c>
      <c r="J229" t="s">
        <v>61</v>
      </c>
      <c r="K229">
        <v>15</v>
      </c>
      <c r="L229">
        <v>1</v>
      </c>
      <c r="M229" t="s">
        <v>50</v>
      </c>
      <c r="N229" t="s">
        <v>8931</v>
      </c>
      <c r="O229">
        <v>0.88</v>
      </c>
      <c r="P229" t="s">
        <v>65</v>
      </c>
      <c r="R229" t="s">
        <v>75</v>
      </c>
      <c r="S229" t="s">
        <v>42</v>
      </c>
      <c r="T229">
        <v>0</v>
      </c>
      <c r="U229">
        <v>0</v>
      </c>
      <c r="V229">
        <v>1</v>
      </c>
      <c r="W229">
        <v>0</v>
      </c>
      <c r="X229">
        <v>0</v>
      </c>
      <c r="Y229">
        <v>0</v>
      </c>
      <c r="Z229">
        <v>4</v>
      </c>
      <c r="AA229">
        <v>77.599999999999994</v>
      </c>
      <c r="AB229">
        <v>71.599999999999994</v>
      </c>
      <c r="AC229">
        <v>3.13</v>
      </c>
      <c r="AD229">
        <v>1.38</v>
      </c>
      <c r="AE229">
        <v>-5.0999999999999997E-2</v>
      </c>
      <c r="AF229">
        <v>2.319</v>
      </c>
      <c r="AG229">
        <v>-2.1789999999999998</v>
      </c>
      <c r="AH229">
        <v>5.8639999999999999</v>
      </c>
      <c r="AI229">
        <v>8.57</v>
      </c>
      <c r="AJ229">
        <v>-1.44</v>
      </c>
      <c r="AK229">
        <v>23.8</v>
      </c>
      <c r="AL229">
        <v>-18.7</v>
      </c>
      <c r="AM229">
        <v>11.2</v>
      </c>
      <c r="AN229">
        <v>80.819999999999993</v>
      </c>
      <c r="AO229">
        <v>1437.4</v>
      </c>
      <c r="AP229" t="s">
        <v>897</v>
      </c>
    </row>
    <row r="230" spans="1:42">
      <c r="A230" t="s">
        <v>841</v>
      </c>
      <c r="B230" t="s">
        <v>42</v>
      </c>
      <c r="C230" t="s">
        <v>842</v>
      </c>
      <c r="D230" t="s">
        <v>409</v>
      </c>
      <c r="E230" t="s">
        <v>843</v>
      </c>
      <c r="F230" t="s">
        <v>844</v>
      </c>
      <c r="G230" t="s">
        <v>47</v>
      </c>
      <c r="H230">
        <v>64</v>
      </c>
      <c r="I230" t="s">
        <v>87</v>
      </c>
      <c r="J230" t="s">
        <v>49</v>
      </c>
      <c r="K230">
        <v>15</v>
      </c>
      <c r="L230">
        <v>3</v>
      </c>
      <c r="M230" t="s">
        <v>70</v>
      </c>
      <c r="N230" t="s">
        <v>8931</v>
      </c>
      <c r="O230">
        <v>0.85699999999999998</v>
      </c>
      <c r="P230" t="s">
        <v>65</v>
      </c>
      <c r="Q230" t="s">
        <v>125</v>
      </c>
      <c r="R230" t="s">
        <v>75</v>
      </c>
      <c r="S230" t="s">
        <v>42</v>
      </c>
      <c r="T230">
        <v>0</v>
      </c>
      <c r="U230">
        <v>2</v>
      </c>
      <c r="V230">
        <v>1</v>
      </c>
      <c r="W230">
        <v>0</v>
      </c>
      <c r="X230">
        <v>0</v>
      </c>
      <c r="Y230">
        <v>0</v>
      </c>
      <c r="Z230">
        <v>4</v>
      </c>
      <c r="AA230">
        <v>68.599999999999994</v>
      </c>
      <c r="AB230">
        <v>62.7</v>
      </c>
      <c r="AC230">
        <v>3.67</v>
      </c>
      <c r="AD230">
        <v>1.6</v>
      </c>
      <c r="AE230">
        <v>0.121</v>
      </c>
      <c r="AF230">
        <v>3.121</v>
      </c>
      <c r="AG230">
        <v>-2.1259999999999999</v>
      </c>
      <c r="AH230">
        <v>5.8369999999999997</v>
      </c>
      <c r="AI230">
        <v>5.68</v>
      </c>
      <c r="AJ230">
        <v>-10.17</v>
      </c>
      <c r="AK230">
        <v>23.7</v>
      </c>
      <c r="AL230">
        <v>-8.5</v>
      </c>
      <c r="AM230">
        <v>17</v>
      </c>
      <c r="AN230">
        <v>29.364999999999998</v>
      </c>
      <c r="AO230">
        <v>1669.26</v>
      </c>
      <c r="AP230" t="s">
        <v>899</v>
      </c>
    </row>
    <row r="231" spans="1:42">
      <c r="A231" t="s">
        <v>841</v>
      </c>
      <c r="B231" t="s">
        <v>42</v>
      </c>
      <c r="C231" t="s">
        <v>842</v>
      </c>
      <c r="D231" t="s">
        <v>409</v>
      </c>
      <c r="E231" t="s">
        <v>843</v>
      </c>
      <c r="F231" t="s">
        <v>844</v>
      </c>
      <c r="G231" t="s">
        <v>47</v>
      </c>
      <c r="H231">
        <v>79</v>
      </c>
      <c r="I231" t="s">
        <v>60</v>
      </c>
      <c r="J231" t="s">
        <v>61</v>
      </c>
      <c r="K231">
        <v>19</v>
      </c>
      <c r="L231">
        <v>4</v>
      </c>
      <c r="M231" t="s">
        <v>50</v>
      </c>
      <c r="N231" t="s">
        <v>8931</v>
      </c>
      <c r="O231">
        <v>0.85599999999999998</v>
      </c>
      <c r="P231" t="s">
        <v>65</v>
      </c>
      <c r="R231" t="s">
        <v>116</v>
      </c>
      <c r="S231" t="s">
        <v>42</v>
      </c>
      <c r="T231">
        <v>1</v>
      </c>
      <c r="U231">
        <v>2</v>
      </c>
      <c r="V231">
        <v>0</v>
      </c>
      <c r="W231">
        <v>0</v>
      </c>
      <c r="X231">
        <v>0</v>
      </c>
      <c r="Y231">
        <v>0</v>
      </c>
      <c r="Z231">
        <v>5</v>
      </c>
      <c r="AA231">
        <v>77.599999999999994</v>
      </c>
      <c r="AB231">
        <v>72.2</v>
      </c>
      <c r="AC231">
        <v>3.56</v>
      </c>
      <c r="AD231">
        <v>1.77</v>
      </c>
      <c r="AE231">
        <v>0.35</v>
      </c>
      <c r="AF231">
        <v>1.865</v>
      </c>
      <c r="AG231">
        <v>-1.7110000000000001</v>
      </c>
      <c r="AH231">
        <v>6.048</v>
      </c>
      <c r="AI231">
        <v>5.29</v>
      </c>
      <c r="AJ231">
        <v>1.46</v>
      </c>
      <c r="AK231">
        <v>23.9</v>
      </c>
      <c r="AL231">
        <v>-13.6</v>
      </c>
      <c r="AM231">
        <v>9.8000000000000007</v>
      </c>
      <c r="AN231">
        <v>105.992</v>
      </c>
      <c r="AO231">
        <v>919.78800000000001</v>
      </c>
      <c r="AP231" t="s">
        <v>909</v>
      </c>
    </row>
    <row r="232" spans="1:42">
      <c r="A232" t="s">
        <v>841</v>
      </c>
      <c r="B232" t="s">
        <v>42</v>
      </c>
      <c r="C232" t="s">
        <v>842</v>
      </c>
      <c r="D232" t="s">
        <v>409</v>
      </c>
      <c r="E232" t="s">
        <v>843</v>
      </c>
      <c r="F232" t="s">
        <v>844</v>
      </c>
      <c r="G232" t="s">
        <v>47</v>
      </c>
      <c r="H232">
        <v>80</v>
      </c>
      <c r="I232" t="s">
        <v>56</v>
      </c>
      <c r="J232" t="s">
        <v>57</v>
      </c>
      <c r="K232">
        <v>19</v>
      </c>
      <c r="L232">
        <v>5</v>
      </c>
      <c r="M232" t="s">
        <v>50</v>
      </c>
      <c r="N232" t="s">
        <v>8931</v>
      </c>
      <c r="O232">
        <v>0.90800000000000003</v>
      </c>
      <c r="P232" t="s">
        <v>65</v>
      </c>
      <c r="R232" t="s">
        <v>116</v>
      </c>
      <c r="S232" t="s">
        <v>42</v>
      </c>
      <c r="T232">
        <v>1</v>
      </c>
      <c r="U232">
        <v>2</v>
      </c>
      <c r="V232">
        <v>0</v>
      </c>
      <c r="W232">
        <v>0</v>
      </c>
      <c r="X232">
        <v>0</v>
      </c>
      <c r="Y232">
        <v>0</v>
      </c>
      <c r="Z232">
        <v>5</v>
      </c>
      <c r="AA232">
        <v>79.5</v>
      </c>
      <c r="AB232">
        <v>74.400000000000006</v>
      </c>
      <c r="AC232">
        <v>3.5</v>
      </c>
      <c r="AD232">
        <v>1.59</v>
      </c>
      <c r="AE232">
        <v>1.919</v>
      </c>
      <c r="AF232">
        <v>0.505</v>
      </c>
      <c r="AG232">
        <v>-1.766</v>
      </c>
      <c r="AH232">
        <v>5.7720000000000002</v>
      </c>
      <c r="AI232">
        <v>9.73</v>
      </c>
      <c r="AJ232">
        <v>2.2200000000000002</v>
      </c>
      <c r="AK232">
        <v>23.9</v>
      </c>
      <c r="AL232">
        <v>-25.2</v>
      </c>
      <c r="AM232">
        <v>9.8000000000000007</v>
      </c>
      <c r="AN232">
        <v>103.14400000000001</v>
      </c>
      <c r="AO232">
        <v>1709.49</v>
      </c>
      <c r="AP232" t="s">
        <v>910</v>
      </c>
    </row>
    <row r="233" spans="1:42">
      <c r="A233" t="s">
        <v>841</v>
      </c>
      <c r="B233" t="s">
        <v>42</v>
      </c>
      <c r="C233" t="s">
        <v>842</v>
      </c>
      <c r="D233" t="s">
        <v>409</v>
      </c>
      <c r="E233" t="s">
        <v>843</v>
      </c>
      <c r="F233" t="s">
        <v>844</v>
      </c>
      <c r="G233" t="s">
        <v>47</v>
      </c>
      <c r="H233">
        <v>81</v>
      </c>
      <c r="I233" t="s">
        <v>87</v>
      </c>
      <c r="J233" t="s">
        <v>49</v>
      </c>
      <c r="K233">
        <v>19</v>
      </c>
      <c r="L233">
        <v>6</v>
      </c>
      <c r="M233" t="s">
        <v>50</v>
      </c>
      <c r="N233" t="s">
        <v>8931</v>
      </c>
      <c r="O233">
        <v>0.90400000000000003</v>
      </c>
      <c r="P233" t="s">
        <v>65</v>
      </c>
      <c r="Q233" t="s">
        <v>125</v>
      </c>
      <c r="R233" t="s">
        <v>116</v>
      </c>
      <c r="S233" t="s">
        <v>42</v>
      </c>
      <c r="T233">
        <v>2</v>
      </c>
      <c r="U233">
        <v>2</v>
      </c>
      <c r="V233">
        <v>0</v>
      </c>
      <c r="W233">
        <v>0</v>
      </c>
      <c r="X233">
        <v>0</v>
      </c>
      <c r="Y233">
        <v>0</v>
      </c>
      <c r="Z233">
        <v>5</v>
      </c>
      <c r="AA233">
        <v>78.7</v>
      </c>
      <c r="AB233">
        <v>73</v>
      </c>
      <c r="AC233">
        <v>3.56</v>
      </c>
      <c r="AD233">
        <v>1.77</v>
      </c>
      <c r="AE233">
        <v>0.68</v>
      </c>
      <c r="AF233">
        <v>1.919</v>
      </c>
      <c r="AG233">
        <v>-1.9590000000000001</v>
      </c>
      <c r="AH233">
        <v>5.7329999999999997</v>
      </c>
      <c r="AI233">
        <v>9.42</v>
      </c>
      <c r="AJ233">
        <v>0.74</v>
      </c>
      <c r="AK233">
        <v>23.8</v>
      </c>
      <c r="AL233">
        <v>-22.7</v>
      </c>
      <c r="AM233">
        <v>10.3</v>
      </c>
      <c r="AN233">
        <v>94.825999999999993</v>
      </c>
      <c r="AO233">
        <v>1596.14</v>
      </c>
      <c r="AP233" t="s">
        <v>911</v>
      </c>
    </row>
    <row r="234" spans="1:42">
      <c r="A234" t="s">
        <v>841</v>
      </c>
      <c r="B234" t="s">
        <v>42</v>
      </c>
      <c r="C234" t="s">
        <v>842</v>
      </c>
      <c r="D234" t="s">
        <v>409</v>
      </c>
      <c r="E234" t="s">
        <v>843</v>
      </c>
      <c r="F234" t="s">
        <v>844</v>
      </c>
      <c r="G234" t="s">
        <v>47</v>
      </c>
      <c r="H234">
        <v>94</v>
      </c>
      <c r="I234" t="s">
        <v>56</v>
      </c>
      <c r="J234" t="s">
        <v>57</v>
      </c>
      <c r="K234">
        <v>22</v>
      </c>
      <c r="L234">
        <v>2</v>
      </c>
      <c r="M234" t="s">
        <v>50</v>
      </c>
      <c r="N234" t="s">
        <v>8931</v>
      </c>
      <c r="O234">
        <v>0.90900000000000003</v>
      </c>
      <c r="P234" t="s">
        <v>282</v>
      </c>
      <c r="R234" t="s">
        <v>78</v>
      </c>
      <c r="S234" t="s">
        <v>54</v>
      </c>
      <c r="T234">
        <v>1</v>
      </c>
      <c r="U234">
        <v>0</v>
      </c>
      <c r="V234">
        <v>2</v>
      </c>
      <c r="W234">
        <v>1</v>
      </c>
      <c r="X234">
        <v>0</v>
      </c>
      <c r="Y234">
        <v>0</v>
      </c>
      <c r="Z234">
        <v>5</v>
      </c>
      <c r="AA234">
        <v>79.599999999999994</v>
      </c>
      <c r="AB234">
        <v>73.2</v>
      </c>
      <c r="AC234">
        <v>3.25</v>
      </c>
      <c r="AD234">
        <v>1.67</v>
      </c>
      <c r="AE234">
        <v>-1.101</v>
      </c>
      <c r="AF234">
        <v>1.232</v>
      </c>
      <c r="AG234">
        <v>-2.1019999999999999</v>
      </c>
      <c r="AH234">
        <v>5.7270000000000003</v>
      </c>
      <c r="AI234">
        <v>4.07</v>
      </c>
      <c r="AJ234">
        <v>1.5</v>
      </c>
      <c r="AK234">
        <v>23.8</v>
      </c>
      <c r="AL234">
        <v>-10.5</v>
      </c>
      <c r="AM234">
        <v>9.4</v>
      </c>
      <c r="AN234">
        <v>110.90600000000001</v>
      </c>
      <c r="AO234">
        <v>737.01599999999996</v>
      </c>
      <c r="AP234" t="s">
        <v>924</v>
      </c>
    </row>
    <row r="235" spans="1:42">
      <c r="A235" t="s">
        <v>841</v>
      </c>
      <c r="B235" t="s">
        <v>42</v>
      </c>
      <c r="C235" t="s">
        <v>842</v>
      </c>
      <c r="D235" t="s">
        <v>409</v>
      </c>
      <c r="E235" t="s">
        <v>843</v>
      </c>
      <c r="F235" t="s">
        <v>844</v>
      </c>
      <c r="G235" t="s">
        <v>47</v>
      </c>
      <c r="H235">
        <v>102</v>
      </c>
      <c r="I235" t="s">
        <v>69</v>
      </c>
      <c r="J235" t="s">
        <v>61</v>
      </c>
      <c r="K235">
        <v>23</v>
      </c>
      <c r="L235">
        <v>3</v>
      </c>
      <c r="M235" t="s">
        <v>50</v>
      </c>
      <c r="N235" t="s">
        <v>8931</v>
      </c>
      <c r="O235">
        <v>0.91100000000000003</v>
      </c>
      <c r="P235" t="s">
        <v>65</v>
      </c>
      <c r="R235" t="s">
        <v>66</v>
      </c>
      <c r="S235" t="s">
        <v>42</v>
      </c>
      <c r="T235">
        <v>1</v>
      </c>
      <c r="U235">
        <v>1</v>
      </c>
      <c r="V235">
        <v>2</v>
      </c>
      <c r="W235">
        <v>1</v>
      </c>
      <c r="X235">
        <v>1</v>
      </c>
      <c r="Y235">
        <v>0</v>
      </c>
      <c r="Z235">
        <v>5</v>
      </c>
      <c r="AA235">
        <v>81</v>
      </c>
      <c r="AB235">
        <v>74</v>
      </c>
      <c r="AC235">
        <v>3.02</v>
      </c>
      <c r="AD235">
        <v>1.32</v>
      </c>
      <c r="AE235">
        <v>1.1870000000000001</v>
      </c>
      <c r="AF235">
        <v>1.5189999999999999</v>
      </c>
      <c r="AG235">
        <v>-1.9419999999999999</v>
      </c>
      <c r="AH235">
        <v>5.79</v>
      </c>
      <c r="AI235">
        <v>7.3</v>
      </c>
      <c r="AJ235">
        <v>0.5</v>
      </c>
      <c r="AK235">
        <v>23.7</v>
      </c>
      <c r="AL235">
        <v>-19.2</v>
      </c>
      <c r="AM235">
        <v>9.9</v>
      </c>
      <c r="AN235">
        <v>94.328999999999994</v>
      </c>
      <c r="AO235">
        <v>1247.51</v>
      </c>
      <c r="AP235" t="s">
        <v>932</v>
      </c>
    </row>
    <row r="236" spans="1:42">
      <c r="A236" t="s">
        <v>938</v>
      </c>
      <c r="B236" t="s">
        <v>54</v>
      </c>
      <c r="C236" t="s">
        <v>842</v>
      </c>
      <c r="D236" t="s">
        <v>409</v>
      </c>
      <c r="E236" t="s">
        <v>843</v>
      </c>
      <c r="F236" t="s">
        <v>844</v>
      </c>
      <c r="G236" t="s">
        <v>47</v>
      </c>
      <c r="H236">
        <v>1</v>
      </c>
      <c r="I236" t="s">
        <v>69</v>
      </c>
      <c r="J236" t="s">
        <v>61</v>
      </c>
      <c r="K236">
        <v>1</v>
      </c>
      <c r="L236">
        <v>1</v>
      </c>
      <c r="M236" t="s">
        <v>50</v>
      </c>
      <c r="N236" t="s">
        <v>8931</v>
      </c>
      <c r="O236">
        <v>0.82199999999999995</v>
      </c>
      <c r="P236" t="s">
        <v>71</v>
      </c>
      <c r="R236" t="s">
        <v>116</v>
      </c>
      <c r="S236" t="s">
        <v>42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7</v>
      </c>
      <c r="AA236">
        <v>85.3</v>
      </c>
      <c r="AB236">
        <v>79.099999999999994</v>
      </c>
      <c r="AC236">
        <v>3.56</v>
      </c>
      <c r="AD236">
        <v>1.77</v>
      </c>
      <c r="AE236">
        <v>6.3E-2</v>
      </c>
      <c r="AF236">
        <v>2.101</v>
      </c>
      <c r="AG236">
        <v>2.29</v>
      </c>
      <c r="AH236">
        <v>6.2690000000000001</v>
      </c>
      <c r="AI236">
        <v>-1.64</v>
      </c>
      <c r="AJ236">
        <v>2.4300000000000002</v>
      </c>
      <c r="AK236">
        <v>23.8</v>
      </c>
      <c r="AL236">
        <v>6.8</v>
      </c>
      <c r="AM236">
        <v>7.5</v>
      </c>
      <c r="AN236">
        <v>213.56</v>
      </c>
      <c r="AO236">
        <v>545.52499999999998</v>
      </c>
      <c r="AP236" t="s">
        <v>939</v>
      </c>
    </row>
    <row r="237" spans="1:42">
      <c r="A237" t="s">
        <v>938</v>
      </c>
      <c r="B237" t="s">
        <v>54</v>
      </c>
      <c r="C237" t="s">
        <v>842</v>
      </c>
      <c r="D237" t="s">
        <v>409</v>
      </c>
      <c r="E237" t="s">
        <v>843</v>
      </c>
      <c r="F237" t="s">
        <v>844</v>
      </c>
      <c r="G237" t="s">
        <v>47</v>
      </c>
      <c r="H237">
        <v>2</v>
      </c>
      <c r="I237" t="s">
        <v>69</v>
      </c>
      <c r="J237" t="s">
        <v>61</v>
      </c>
      <c r="K237">
        <v>1</v>
      </c>
      <c r="L237">
        <v>2</v>
      </c>
      <c r="M237" t="s">
        <v>70</v>
      </c>
      <c r="N237" t="s">
        <v>8931</v>
      </c>
      <c r="O237">
        <v>0.92300000000000004</v>
      </c>
      <c r="P237" t="s">
        <v>71</v>
      </c>
      <c r="R237" t="s">
        <v>116</v>
      </c>
      <c r="S237" t="s">
        <v>42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0</v>
      </c>
      <c r="Z237">
        <v>7</v>
      </c>
      <c r="AA237">
        <v>77.900000000000006</v>
      </c>
      <c r="AB237">
        <v>71.2</v>
      </c>
      <c r="AC237">
        <v>3.56</v>
      </c>
      <c r="AD237">
        <v>1.77</v>
      </c>
      <c r="AE237">
        <v>-0.53600000000000003</v>
      </c>
      <c r="AF237">
        <v>1.827</v>
      </c>
      <c r="AG237">
        <v>2.2080000000000002</v>
      </c>
      <c r="AH237">
        <v>6.3940000000000001</v>
      </c>
      <c r="AI237">
        <v>-9.09</v>
      </c>
      <c r="AJ237">
        <v>-5.65</v>
      </c>
      <c r="AK237">
        <v>23.7</v>
      </c>
      <c r="AL237">
        <v>17.2</v>
      </c>
      <c r="AM237">
        <v>13.2</v>
      </c>
      <c r="AN237">
        <v>301.59800000000001</v>
      </c>
      <c r="AO237">
        <v>1741.37</v>
      </c>
      <c r="AP237" t="s">
        <v>940</v>
      </c>
    </row>
    <row r="238" spans="1:42">
      <c r="A238" t="s">
        <v>938</v>
      </c>
      <c r="B238" t="s">
        <v>54</v>
      </c>
      <c r="C238" t="s">
        <v>842</v>
      </c>
      <c r="D238" t="s">
        <v>409</v>
      </c>
      <c r="E238" t="s">
        <v>843</v>
      </c>
      <c r="F238" t="s">
        <v>844</v>
      </c>
      <c r="G238" t="s">
        <v>47</v>
      </c>
      <c r="H238">
        <v>5</v>
      </c>
      <c r="I238" t="s">
        <v>115</v>
      </c>
      <c r="J238" t="s">
        <v>61</v>
      </c>
      <c r="K238">
        <v>1</v>
      </c>
      <c r="L238">
        <v>5</v>
      </c>
      <c r="M238" t="s">
        <v>70</v>
      </c>
      <c r="N238" t="s">
        <v>8931</v>
      </c>
      <c r="O238">
        <v>0.91</v>
      </c>
      <c r="P238" t="s">
        <v>71</v>
      </c>
      <c r="R238" t="s">
        <v>116</v>
      </c>
      <c r="S238" t="s">
        <v>42</v>
      </c>
      <c r="T238">
        <v>1</v>
      </c>
      <c r="U238">
        <v>2</v>
      </c>
      <c r="V238">
        <v>0</v>
      </c>
      <c r="W238">
        <v>0</v>
      </c>
      <c r="X238">
        <v>0</v>
      </c>
      <c r="Y238">
        <v>0</v>
      </c>
      <c r="Z238">
        <v>7</v>
      </c>
      <c r="AA238">
        <v>77.599999999999994</v>
      </c>
      <c r="AB238">
        <v>71.3</v>
      </c>
      <c r="AC238">
        <v>3.56</v>
      </c>
      <c r="AD238">
        <v>1.77</v>
      </c>
      <c r="AE238">
        <v>-0.23699999999999999</v>
      </c>
      <c r="AF238">
        <v>1.08</v>
      </c>
      <c r="AG238">
        <v>2.1659999999999999</v>
      </c>
      <c r="AH238">
        <v>6.3</v>
      </c>
      <c r="AI238">
        <v>-9.1300000000000008</v>
      </c>
      <c r="AJ238">
        <v>-7.09</v>
      </c>
      <c r="AK238">
        <v>23.8</v>
      </c>
      <c r="AL238">
        <v>16.2</v>
      </c>
      <c r="AM238">
        <v>13.8</v>
      </c>
      <c r="AN238">
        <v>307.61599999999999</v>
      </c>
      <c r="AO238">
        <v>1877.89</v>
      </c>
      <c r="AP238" t="s">
        <v>943</v>
      </c>
    </row>
    <row r="239" spans="1:42">
      <c r="A239" t="s">
        <v>938</v>
      </c>
      <c r="B239" t="s">
        <v>54</v>
      </c>
      <c r="C239" t="s">
        <v>842</v>
      </c>
      <c r="D239" t="s">
        <v>409</v>
      </c>
      <c r="E239" t="s">
        <v>843</v>
      </c>
      <c r="F239" t="s">
        <v>844</v>
      </c>
      <c r="G239" t="s">
        <v>47</v>
      </c>
      <c r="H239">
        <v>6</v>
      </c>
      <c r="I239" t="s">
        <v>48</v>
      </c>
      <c r="J239" t="s">
        <v>49</v>
      </c>
      <c r="K239">
        <v>2</v>
      </c>
      <c r="L239">
        <v>1</v>
      </c>
      <c r="M239" t="s">
        <v>50</v>
      </c>
      <c r="N239" t="s">
        <v>8931</v>
      </c>
      <c r="O239">
        <v>0.84599999999999997</v>
      </c>
      <c r="P239" t="s">
        <v>74</v>
      </c>
      <c r="Q239" t="s">
        <v>85</v>
      </c>
      <c r="R239" t="s">
        <v>100</v>
      </c>
      <c r="S239" t="s">
        <v>42</v>
      </c>
      <c r="T239">
        <v>0</v>
      </c>
      <c r="U239">
        <v>0</v>
      </c>
      <c r="V239">
        <v>1</v>
      </c>
      <c r="W239">
        <v>0</v>
      </c>
      <c r="X239">
        <v>0</v>
      </c>
      <c r="Y239">
        <v>0</v>
      </c>
      <c r="Z239">
        <v>7</v>
      </c>
      <c r="AA239">
        <v>85</v>
      </c>
      <c r="AB239">
        <v>78.900000000000006</v>
      </c>
      <c r="AC239">
        <v>3.47</v>
      </c>
      <c r="AD239">
        <v>1.62</v>
      </c>
      <c r="AE239">
        <v>0.03</v>
      </c>
      <c r="AF239">
        <v>2.589</v>
      </c>
      <c r="AG239">
        <v>2.2450000000000001</v>
      </c>
      <c r="AH239">
        <v>6.2839999999999998</v>
      </c>
      <c r="AI239">
        <v>-3.52</v>
      </c>
      <c r="AJ239">
        <v>0.2</v>
      </c>
      <c r="AK239">
        <v>23.8</v>
      </c>
      <c r="AL239">
        <v>11</v>
      </c>
      <c r="AM239">
        <v>8.5</v>
      </c>
      <c r="AN239">
        <v>266.00799999999998</v>
      </c>
      <c r="AO239">
        <v>647.26300000000003</v>
      </c>
      <c r="AP239" t="s">
        <v>944</v>
      </c>
    </row>
    <row r="240" spans="1:42">
      <c r="A240" t="s">
        <v>938</v>
      </c>
      <c r="B240" t="s">
        <v>54</v>
      </c>
      <c r="C240" t="s">
        <v>842</v>
      </c>
      <c r="D240" t="s">
        <v>409</v>
      </c>
      <c r="E240" t="s">
        <v>843</v>
      </c>
      <c r="F240" t="s">
        <v>844</v>
      </c>
      <c r="G240" t="s">
        <v>47</v>
      </c>
      <c r="H240">
        <v>8</v>
      </c>
      <c r="I240" t="s">
        <v>56</v>
      </c>
      <c r="J240" t="s">
        <v>57</v>
      </c>
      <c r="K240">
        <v>3</v>
      </c>
      <c r="L240">
        <v>2</v>
      </c>
      <c r="M240" t="s">
        <v>70</v>
      </c>
      <c r="N240" t="s">
        <v>8931</v>
      </c>
      <c r="O240">
        <v>0.89700000000000002</v>
      </c>
      <c r="P240" t="s">
        <v>74</v>
      </c>
      <c r="R240" t="s">
        <v>97</v>
      </c>
      <c r="S240" t="s">
        <v>42</v>
      </c>
      <c r="T240">
        <v>0</v>
      </c>
      <c r="U240">
        <v>1</v>
      </c>
      <c r="V240">
        <v>2</v>
      </c>
      <c r="W240">
        <v>0</v>
      </c>
      <c r="X240">
        <v>0</v>
      </c>
      <c r="Y240">
        <v>0</v>
      </c>
      <c r="Z240">
        <v>7</v>
      </c>
      <c r="AA240">
        <v>76.5</v>
      </c>
      <c r="AB240">
        <v>69.7</v>
      </c>
      <c r="AC240">
        <v>3.58</v>
      </c>
      <c r="AD240">
        <v>1.8</v>
      </c>
      <c r="AE240">
        <v>0.88</v>
      </c>
      <c r="AF240">
        <v>0.61299999999999999</v>
      </c>
      <c r="AG240">
        <v>2.2909999999999999</v>
      </c>
      <c r="AH240">
        <v>6.274</v>
      </c>
      <c r="AI240">
        <v>-10.68</v>
      </c>
      <c r="AJ240">
        <v>-6.42</v>
      </c>
      <c r="AK240">
        <v>23.7</v>
      </c>
      <c r="AL240">
        <v>17.8</v>
      </c>
      <c r="AM240">
        <v>14.2</v>
      </c>
      <c r="AN240">
        <v>300.75099999999998</v>
      </c>
      <c r="AO240">
        <v>1975.14</v>
      </c>
      <c r="AP240" t="s">
        <v>946</v>
      </c>
    </row>
    <row r="241" spans="1:42">
      <c r="A241" t="s">
        <v>938</v>
      </c>
      <c r="B241" t="s">
        <v>54</v>
      </c>
      <c r="C241" t="s">
        <v>842</v>
      </c>
      <c r="D241" t="s">
        <v>409</v>
      </c>
      <c r="E241" t="s">
        <v>843</v>
      </c>
      <c r="F241" t="s">
        <v>844</v>
      </c>
      <c r="G241" t="s">
        <v>47</v>
      </c>
      <c r="H241">
        <v>9</v>
      </c>
      <c r="I241" t="s">
        <v>60</v>
      </c>
      <c r="J241" t="s">
        <v>61</v>
      </c>
      <c r="K241">
        <v>3</v>
      </c>
      <c r="L241">
        <v>3</v>
      </c>
      <c r="M241" t="s">
        <v>70</v>
      </c>
      <c r="N241" t="s">
        <v>8931</v>
      </c>
      <c r="O241">
        <v>0.91400000000000003</v>
      </c>
      <c r="P241" t="s">
        <v>74</v>
      </c>
      <c r="R241" t="s">
        <v>97</v>
      </c>
      <c r="S241" t="s">
        <v>42</v>
      </c>
      <c r="T241">
        <v>1</v>
      </c>
      <c r="U241">
        <v>1</v>
      </c>
      <c r="V241">
        <v>2</v>
      </c>
      <c r="W241">
        <v>0</v>
      </c>
      <c r="X241">
        <v>0</v>
      </c>
      <c r="Y241">
        <v>0</v>
      </c>
      <c r="Z241">
        <v>7</v>
      </c>
      <c r="AA241">
        <v>76.900000000000006</v>
      </c>
      <c r="AB241">
        <v>70.2</v>
      </c>
      <c r="AC241">
        <v>3.92</v>
      </c>
      <c r="AD241">
        <v>1.89</v>
      </c>
      <c r="AE241">
        <v>0.36099999999999999</v>
      </c>
      <c r="AF241">
        <v>2.1379999999999999</v>
      </c>
      <c r="AG241">
        <v>2.2429999999999999</v>
      </c>
      <c r="AH241">
        <v>6.3570000000000002</v>
      </c>
      <c r="AI241">
        <v>-8.83</v>
      </c>
      <c r="AJ241">
        <v>-4.3899999999999997</v>
      </c>
      <c r="AK241">
        <v>23.7</v>
      </c>
      <c r="AL241">
        <v>16.7</v>
      </c>
      <c r="AM241">
        <v>12.8</v>
      </c>
      <c r="AN241">
        <v>296.13600000000002</v>
      </c>
      <c r="AO241">
        <v>1586.61</v>
      </c>
      <c r="AP241" t="s">
        <v>947</v>
      </c>
    </row>
    <row r="242" spans="1:42">
      <c r="A242" t="s">
        <v>950</v>
      </c>
      <c r="B242" t="s">
        <v>42</v>
      </c>
      <c r="C242" t="s">
        <v>842</v>
      </c>
      <c r="D242" t="s">
        <v>409</v>
      </c>
      <c r="E242" t="s">
        <v>843</v>
      </c>
      <c r="F242" t="s">
        <v>844</v>
      </c>
      <c r="G242" t="s">
        <v>47</v>
      </c>
      <c r="H242">
        <v>1</v>
      </c>
      <c r="I242" t="s">
        <v>69</v>
      </c>
      <c r="J242" t="s">
        <v>61</v>
      </c>
      <c r="K242">
        <v>1</v>
      </c>
      <c r="L242">
        <v>1</v>
      </c>
      <c r="M242" t="s">
        <v>50</v>
      </c>
      <c r="N242" t="s">
        <v>8931</v>
      </c>
      <c r="O242">
        <v>0.88600000000000001</v>
      </c>
      <c r="P242" t="s">
        <v>51</v>
      </c>
      <c r="R242" t="s">
        <v>78</v>
      </c>
      <c r="S242" t="s">
        <v>54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8</v>
      </c>
      <c r="AA242">
        <v>86.8</v>
      </c>
      <c r="AB242">
        <v>80.900000000000006</v>
      </c>
      <c r="AC242">
        <v>3.25</v>
      </c>
      <c r="AD242">
        <v>1.68</v>
      </c>
      <c r="AE242">
        <v>0.86099999999999999</v>
      </c>
      <c r="AF242">
        <v>2.2069999999999999</v>
      </c>
      <c r="AG242">
        <v>-2.415</v>
      </c>
      <c r="AH242">
        <v>5.9009999999999998</v>
      </c>
      <c r="AI242">
        <v>3.84</v>
      </c>
      <c r="AJ242">
        <v>2.91</v>
      </c>
      <c r="AK242">
        <v>23.9</v>
      </c>
      <c r="AL242">
        <v>-15</v>
      </c>
      <c r="AM242">
        <v>7.1</v>
      </c>
      <c r="AN242">
        <v>127.58499999999999</v>
      </c>
      <c r="AO242">
        <v>911.12</v>
      </c>
      <c r="AP242" t="s">
        <v>951</v>
      </c>
    </row>
    <row r="243" spans="1:42">
      <c r="A243" t="s">
        <v>950</v>
      </c>
      <c r="B243" t="s">
        <v>42</v>
      </c>
      <c r="C243" t="s">
        <v>842</v>
      </c>
      <c r="D243" t="s">
        <v>409</v>
      </c>
      <c r="E243" t="s">
        <v>843</v>
      </c>
      <c r="F243" t="s">
        <v>844</v>
      </c>
      <c r="G243" t="s">
        <v>47</v>
      </c>
      <c r="H243">
        <v>2</v>
      </c>
      <c r="I243" t="s">
        <v>63</v>
      </c>
      <c r="J243" t="s">
        <v>61</v>
      </c>
      <c r="K243">
        <v>1</v>
      </c>
      <c r="L243">
        <v>2</v>
      </c>
      <c r="M243" t="s">
        <v>50</v>
      </c>
      <c r="N243" t="s">
        <v>8931</v>
      </c>
      <c r="O243">
        <v>0.90800000000000003</v>
      </c>
      <c r="P243" t="s">
        <v>51</v>
      </c>
      <c r="R243" t="s">
        <v>78</v>
      </c>
      <c r="S243" t="s">
        <v>54</v>
      </c>
      <c r="T243">
        <v>0</v>
      </c>
      <c r="U243">
        <v>1</v>
      </c>
      <c r="V243">
        <v>0</v>
      </c>
      <c r="W243">
        <v>0</v>
      </c>
      <c r="X243">
        <v>0</v>
      </c>
      <c r="Y243">
        <v>0</v>
      </c>
      <c r="Z243">
        <v>8</v>
      </c>
      <c r="AA243">
        <v>87.9</v>
      </c>
      <c r="AB243">
        <v>82</v>
      </c>
      <c r="AC243">
        <v>3.29</v>
      </c>
      <c r="AD243">
        <v>1.58</v>
      </c>
      <c r="AE243">
        <v>-0.73499999999999999</v>
      </c>
      <c r="AF243">
        <v>3.056</v>
      </c>
      <c r="AG243">
        <v>-2.7080000000000002</v>
      </c>
      <c r="AH243">
        <v>5.9130000000000003</v>
      </c>
      <c r="AI243">
        <v>4.3899999999999997</v>
      </c>
      <c r="AJ243">
        <v>2.74</v>
      </c>
      <c r="AK243">
        <v>23.9</v>
      </c>
      <c r="AL243">
        <v>-16.2</v>
      </c>
      <c r="AM243">
        <v>6.9</v>
      </c>
      <c r="AN243">
        <v>122.304</v>
      </c>
      <c r="AO243">
        <v>995.52</v>
      </c>
      <c r="AP243" t="s">
        <v>952</v>
      </c>
    </row>
    <row r="244" spans="1:42">
      <c r="A244" t="s">
        <v>950</v>
      </c>
      <c r="B244" t="s">
        <v>42</v>
      </c>
      <c r="C244" t="s">
        <v>842</v>
      </c>
      <c r="D244" t="s">
        <v>409</v>
      </c>
      <c r="E244" t="s">
        <v>843</v>
      </c>
      <c r="F244" t="s">
        <v>844</v>
      </c>
      <c r="G244" t="s">
        <v>47</v>
      </c>
      <c r="H244">
        <v>5</v>
      </c>
      <c r="I244" t="s">
        <v>48</v>
      </c>
      <c r="J244" t="s">
        <v>49</v>
      </c>
      <c r="K244">
        <v>2</v>
      </c>
      <c r="L244">
        <v>2</v>
      </c>
      <c r="M244" t="s">
        <v>50</v>
      </c>
      <c r="N244" t="s">
        <v>8931</v>
      </c>
      <c r="O244">
        <v>0.91100000000000003</v>
      </c>
      <c r="P244" t="s">
        <v>74</v>
      </c>
      <c r="Q244" t="s">
        <v>85</v>
      </c>
      <c r="R244" t="s">
        <v>66</v>
      </c>
      <c r="S244" t="s">
        <v>42</v>
      </c>
      <c r="T244">
        <v>0</v>
      </c>
      <c r="U244">
        <v>1</v>
      </c>
      <c r="V244">
        <v>1</v>
      </c>
      <c r="W244">
        <v>0</v>
      </c>
      <c r="X244">
        <v>0</v>
      </c>
      <c r="Y244">
        <v>0</v>
      </c>
      <c r="Z244">
        <v>8</v>
      </c>
      <c r="AA244">
        <v>88</v>
      </c>
      <c r="AB244">
        <v>82</v>
      </c>
      <c r="AC244">
        <v>3.02</v>
      </c>
      <c r="AD244">
        <v>1.32</v>
      </c>
      <c r="AE244">
        <v>0.113</v>
      </c>
      <c r="AF244">
        <v>2.641</v>
      </c>
      <c r="AG244">
        <v>-2.2919999999999998</v>
      </c>
      <c r="AH244">
        <v>5.9180000000000001</v>
      </c>
      <c r="AI244">
        <v>1.1399999999999999</v>
      </c>
      <c r="AJ244">
        <v>3.1</v>
      </c>
      <c r="AK244">
        <v>23.9</v>
      </c>
      <c r="AL244">
        <v>-6.1</v>
      </c>
      <c r="AM244">
        <v>6.6</v>
      </c>
      <c r="AN244">
        <v>160.102</v>
      </c>
      <c r="AO244">
        <v>637.77599999999995</v>
      </c>
      <c r="AP244" t="s">
        <v>955</v>
      </c>
    </row>
    <row r="245" spans="1:42">
      <c r="A245" t="s">
        <v>950</v>
      </c>
      <c r="B245" t="s">
        <v>42</v>
      </c>
      <c r="C245" t="s">
        <v>842</v>
      </c>
      <c r="D245" t="s">
        <v>409</v>
      </c>
      <c r="E245" t="s">
        <v>843</v>
      </c>
      <c r="F245" t="s">
        <v>844</v>
      </c>
      <c r="G245" t="s">
        <v>47</v>
      </c>
      <c r="H245">
        <v>7</v>
      </c>
      <c r="I245" t="s">
        <v>60</v>
      </c>
      <c r="J245" t="s">
        <v>61</v>
      </c>
      <c r="K245">
        <v>3</v>
      </c>
      <c r="L245">
        <v>2</v>
      </c>
      <c r="M245" t="s">
        <v>50</v>
      </c>
      <c r="N245" t="s">
        <v>8931</v>
      </c>
      <c r="O245">
        <v>0.82499999999999996</v>
      </c>
      <c r="P245" t="s">
        <v>124</v>
      </c>
      <c r="R245" t="s">
        <v>75</v>
      </c>
      <c r="S245" t="s">
        <v>42</v>
      </c>
      <c r="T245">
        <v>0</v>
      </c>
      <c r="U245">
        <v>1</v>
      </c>
      <c r="V245">
        <v>2</v>
      </c>
      <c r="W245">
        <v>0</v>
      </c>
      <c r="X245">
        <v>0</v>
      </c>
      <c r="Y245">
        <v>0</v>
      </c>
      <c r="Z245">
        <v>8</v>
      </c>
      <c r="AA245">
        <v>85.8</v>
      </c>
      <c r="AB245">
        <v>80.5</v>
      </c>
      <c r="AC245">
        <v>3.67</v>
      </c>
      <c r="AD245">
        <v>1.6</v>
      </c>
      <c r="AE245">
        <v>1.409</v>
      </c>
      <c r="AF245">
        <v>2.5179999999999998</v>
      </c>
      <c r="AG245">
        <v>-2.177</v>
      </c>
      <c r="AH245">
        <v>5.9619999999999997</v>
      </c>
      <c r="AI245">
        <v>4.3600000000000003</v>
      </c>
      <c r="AJ245">
        <v>2.66</v>
      </c>
      <c r="AK245">
        <v>23.9</v>
      </c>
      <c r="AL245">
        <v>-16.2</v>
      </c>
      <c r="AM245">
        <v>7.4</v>
      </c>
      <c r="AN245">
        <v>121.89400000000001</v>
      </c>
      <c r="AO245">
        <v>959.60799999999995</v>
      </c>
      <c r="AP245" t="s">
        <v>957</v>
      </c>
    </row>
    <row r="246" spans="1:42">
      <c r="A246" t="s">
        <v>950</v>
      </c>
      <c r="B246" t="s">
        <v>42</v>
      </c>
      <c r="C246" t="s">
        <v>842</v>
      </c>
      <c r="D246" t="s">
        <v>409</v>
      </c>
      <c r="E246" t="s">
        <v>843</v>
      </c>
      <c r="F246" t="s">
        <v>844</v>
      </c>
      <c r="G246" t="s">
        <v>47</v>
      </c>
      <c r="H246">
        <v>8</v>
      </c>
      <c r="I246" t="s">
        <v>56</v>
      </c>
      <c r="J246" t="s">
        <v>57</v>
      </c>
      <c r="K246">
        <v>3</v>
      </c>
      <c r="L246">
        <v>3</v>
      </c>
      <c r="M246" t="s">
        <v>70</v>
      </c>
      <c r="N246" t="s">
        <v>8931</v>
      </c>
      <c r="O246">
        <v>0.90300000000000002</v>
      </c>
      <c r="P246" t="s">
        <v>124</v>
      </c>
      <c r="R246" t="s">
        <v>75</v>
      </c>
      <c r="S246" t="s">
        <v>42</v>
      </c>
      <c r="T246">
        <v>0</v>
      </c>
      <c r="U246">
        <v>2</v>
      </c>
      <c r="V246">
        <v>2</v>
      </c>
      <c r="W246">
        <v>0</v>
      </c>
      <c r="X246">
        <v>0</v>
      </c>
      <c r="Y246">
        <v>0</v>
      </c>
      <c r="Z246">
        <v>8</v>
      </c>
      <c r="AA246">
        <v>75.099999999999994</v>
      </c>
      <c r="AB246">
        <v>69.7</v>
      </c>
      <c r="AC246">
        <v>3.17</v>
      </c>
      <c r="AD246">
        <v>1.47</v>
      </c>
      <c r="AE246">
        <v>1.88</v>
      </c>
      <c r="AF246">
        <v>0.93</v>
      </c>
      <c r="AG246">
        <v>-2.2509999999999999</v>
      </c>
      <c r="AH246">
        <v>6.2130000000000001</v>
      </c>
      <c r="AI246">
        <v>5.48</v>
      </c>
      <c r="AJ246">
        <v>-12.48</v>
      </c>
      <c r="AK246">
        <v>23.8</v>
      </c>
      <c r="AL246">
        <v>-9.3000000000000007</v>
      </c>
      <c r="AM246">
        <v>16.2</v>
      </c>
      <c r="AN246">
        <v>23.824999999999999</v>
      </c>
      <c r="AO246">
        <v>2148.71</v>
      </c>
      <c r="AP246" t="s">
        <v>958</v>
      </c>
    </row>
    <row r="247" spans="1:42">
      <c r="A247" t="s">
        <v>960</v>
      </c>
      <c r="B247" t="s">
        <v>42</v>
      </c>
      <c r="C247" t="s">
        <v>842</v>
      </c>
      <c r="D247" t="s">
        <v>409</v>
      </c>
      <c r="E247" t="s">
        <v>843</v>
      </c>
      <c r="F247" t="s">
        <v>844</v>
      </c>
      <c r="G247" t="s">
        <v>47</v>
      </c>
      <c r="H247">
        <v>9</v>
      </c>
      <c r="I247" t="s">
        <v>63</v>
      </c>
      <c r="J247" t="s">
        <v>61</v>
      </c>
      <c r="K247">
        <v>3</v>
      </c>
      <c r="L247">
        <v>1</v>
      </c>
      <c r="M247" t="s">
        <v>50</v>
      </c>
      <c r="N247" t="s">
        <v>8931</v>
      </c>
      <c r="O247">
        <v>0.90400000000000003</v>
      </c>
      <c r="P247" t="s">
        <v>71</v>
      </c>
      <c r="R247" t="s">
        <v>53</v>
      </c>
      <c r="S247" t="s">
        <v>54</v>
      </c>
      <c r="T247">
        <v>0</v>
      </c>
      <c r="U247">
        <v>0</v>
      </c>
      <c r="V247">
        <v>0</v>
      </c>
      <c r="W247">
        <v>1</v>
      </c>
      <c r="X247">
        <v>1</v>
      </c>
      <c r="Y247">
        <v>0</v>
      </c>
      <c r="Z247">
        <v>9</v>
      </c>
      <c r="AA247">
        <v>81.7</v>
      </c>
      <c r="AB247">
        <v>75.8</v>
      </c>
      <c r="AC247">
        <v>3.04</v>
      </c>
      <c r="AD247">
        <v>1.54</v>
      </c>
      <c r="AE247">
        <v>-0.30499999999999999</v>
      </c>
      <c r="AF247">
        <v>2.073</v>
      </c>
      <c r="AG247">
        <v>-1.9910000000000001</v>
      </c>
      <c r="AH247">
        <v>5.0810000000000004</v>
      </c>
      <c r="AI247">
        <v>3.77</v>
      </c>
      <c r="AJ247">
        <v>-1.76</v>
      </c>
      <c r="AK247">
        <v>23.8</v>
      </c>
      <c r="AL247">
        <v>-9.8000000000000007</v>
      </c>
      <c r="AM247">
        <v>9.8000000000000007</v>
      </c>
      <c r="AN247">
        <v>65.537000000000006</v>
      </c>
      <c r="AO247">
        <v>729.00800000000004</v>
      </c>
      <c r="AP247" t="s">
        <v>962</v>
      </c>
    </row>
    <row r="248" spans="1:42">
      <c r="A248" t="s">
        <v>960</v>
      </c>
      <c r="B248" t="s">
        <v>42</v>
      </c>
      <c r="C248" t="s">
        <v>842</v>
      </c>
      <c r="D248" t="s">
        <v>409</v>
      </c>
      <c r="E248" t="s">
        <v>843</v>
      </c>
      <c r="F248" t="s">
        <v>844</v>
      </c>
      <c r="G248" t="s">
        <v>47</v>
      </c>
      <c r="H248">
        <v>10</v>
      </c>
      <c r="I248" t="s">
        <v>56</v>
      </c>
      <c r="J248" t="s">
        <v>57</v>
      </c>
      <c r="K248">
        <v>3</v>
      </c>
      <c r="L248">
        <v>2</v>
      </c>
      <c r="M248" t="s">
        <v>50</v>
      </c>
      <c r="N248" t="s">
        <v>8931</v>
      </c>
      <c r="O248">
        <v>0.94099999999999995</v>
      </c>
      <c r="P248" t="s">
        <v>71</v>
      </c>
      <c r="R248" t="s">
        <v>53</v>
      </c>
      <c r="S248" t="s">
        <v>54</v>
      </c>
      <c r="T248">
        <v>0</v>
      </c>
      <c r="U248">
        <v>1</v>
      </c>
      <c r="V248">
        <v>0</v>
      </c>
      <c r="W248">
        <v>1</v>
      </c>
      <c r="X248">
        <v>1</v>
      </c>
      <c r="Y248">
        <v>0</v>
      </c>
      <c r="Z248">
        <v>9</v>
      </c>
      <c r="AA248">
        <v>80.599999999999994</v>
      </c>
      <c r="AB248">
        <v>74.400000000000006</v>
      </c>
      <c r="AC248">
        <v>3.08</v>
      </c>
      <c r="AD248">
        <v>1.58</v>
      </c>
      <c r="AE248">
        <v>-1.5580000000000001</v>
      </c>
      <c r="AF248">
        <v>3.419</v>
      </c>
      <c r="AG248">
        <v>-1.97</v>
      </c>
      <c r="AH248">
        <v>5.2779999999999996</v>
      </c>
      <c r="AI248">
        <v>6.2</v>
      </c>
      <c r="AJ248">
        <v>-1.32</v>
      </c>
      <c r="AK248">
        <v>23.8</v>
      </c>
      <c r="AL248">
        <v>-14.4</v>
      </c>
      <c r="AM248">
        <v>9.9</v>
      </c>
      <c r="AN248">
        <v>78.465000000000003</v>
      </c>
      <c r="AO248">
        <v>1098.7</v>
      </c>
      <c r="AP248" t="s">
        <v>963</v>
      </c>
    </row>
    <row r="249" spans="1:42">
      <c r="A249" t="s">
        <v>960</v>
      </c>
      <c r="B249" t="s">
        <v>42</v>
      </c>
      <c r="C249" t="s">
        <v>842</v>
      </c>
      <c r="D249" t="s">
        <v>409</v>
      </c>
      <c r="E249" t="s">
        <v>843</v>
      </c>
      <c r="F249" t="s">
        <v>844</v>
      </c>
      <c r="G249" t="s">
        <v>47</v>
      </c>
      <c r="H249">
        <v>12</v>
      </c>
      <c r="I249" t="s">
        <v>63</v>
      </c>
      <c r="J249" t="s">
        <v>61</v>
      </c>
      <c r="K249">
        <v>3</v>
      </c>
      <c r="L249">
        <v>4</v>
      </c>
      <c r="M249" t="s">
        <v>50</v>
      </c>
      <c r="N249" t="s">
        <v>8931</v>
      </c>
      <c r="O249">
        <v>0.94499999999999995</v>
      </c>
      <c r="P249" t="s">
        <v>71</v>
      </c>
      <c r="R249" t="s">
        <v>53</v>
      </c>
      <c r="S249" t="s">
        <v>54</v>
      </c>
      <c r="T249">
        <v>1</v>
      </c>
      <c r="U249">
        <v>2</v>
      </c>
      <c r="V249">
        <v>0</v>
      </c>
      <c r="W249">
        <v>1</v>
      </c>
      <c r="X249">
        <v>1</v>
      </c>
      <c r="Y249">
        <v>0</v>
      </c>
      <c r="Z249">
        <v>9</v>
      </c>
      <c r="AA249">
        <v>82.3</v>
      </c>
      <c r="AB249">
        <v>74.900000000000006</v>
      </c>
      <c r="AC249">
        <v>3.08</v>
      </c>
      <c r="AD249">
        <v>1.5</v>
      </c>
      <c r="AE249">
        <v>-0.69599999999999995</v>
      </c>
      <c r="AF249">
        <v>2.0419999999999998</v>
      </c>
      <c r="AG249">
        <v>-1.9059999999999999</v>
      </c>
      <c r="AH249">
        <v>5.0220000000000002</v>
      </c>
      <c r="AI249">
        <v>8.41</v>
      </c>
      <c r="AJ249">
        <v>1.45</v>
      </c>
      <c r="AK249">
        <v>23.7</v>
      </c>
      <c r="AL249">
        <v>-22</v>
      </c>
      <c r="AM249">
        <v>9.1999999999999993</v>
      </c>
      <c r="AN249">
        <v>100.128</v>
      </c>
      <c r="AO249">
        <v>1483.94</v>
      </c>
      <c r="AP249" t="s">
        <v>965</v>
      </c>
    </row>
    <row r="250" spans="1:42">
      <c r="A250" t="s">
        <v>960</v>
      </c>
      <c r="B250" t="s">
        <v>42</v>
      </c>
      <c r="C250" t="s">
        <v>842</v>
      </c>
      <c r="D250" t="s">
        <v>409</v>
      </c>
      <c r="E250" t="s">
        <v>843</v>
      </c>
      <c r="F250" t="s">
        <v>844</v>
      </c>
      <c r="G250" t="s">
        <v>47</v>
      </c>
      <c r="H250">
        <v>14</v>
      </c>
      <c r="I250" t="s">
        <v>56</v>
      </c>
      <c r="J250" t="s">
        <v>57</v>
      </c>
      <c r="K250">
        <v>4</v>
      </c>
      <c r="L250">
        <v>2</v>
      </c>
      <c r="M250" t="s">
        <v>50</v>
      </c>
      <c r="N250" t="s">
        <v>8931</v>
      </c>
      <c r="O250">
        <v>0.88900000000000001</v>
      </c>
      <c r="P250" t="s">
        <v>51</v>
      </c>
      <c r="R250" t="s">
        <v>116</v>
      </c>
      <c r="S250" t="s">
        <v>42</v>
      </c>
      <c r="T250">
        <v>1</v>
      </c>
      <c r="U250">
        <v>0</v>
      </c>
      <c r="V250">
        <v>1</v>
      </c>
      <c r="W250">
        <v>1</v>
      </c>
      <c r="X250">
        <v>1</v>
      </c>
      <c r="Y250">
        <v>0</v>
      </c>
      <c r="Z250">
        <v>9</v>
      </c>
      <c r="AA250">
        <v>81.5</v>
      </c>
      <c r="AB250">
        <v>75.099999999999994</v>
      </c>
      <c r="AC250">
        <v>3.37</v>
      </c>
      <c r="AD250">
        <v>1.55</v>
      </c>
      <c r="AE250">
        <v>2.1920000000000002</v>
      </c>
      <c r="AF250">
        <v>2.625</v>
      </c>
      <c r="AG250">
        <v>-1.7829999999999999</v>
      </c>
      <c r="AH250">
        <v>5.0339999999999998</v>
      </c>
      <c r="AI250">
        <v>5.26</v>
      </c>
      <c r="AJ250">
        <v>2.12</v>
      </c>
      <c r="AK250">
        <v>23.8</v>
      </c>
      <c r="AL250">
        <v>-17.2</v>
      </c>
      <c r="AM250">
        <v>8.6</v>
      </c>
      <c r="AN250">
        <v>112.416</v>
      </c>
      <c r="AO250">
        <v>990.25099999999998</v>
      </c>
      <c r="AP250" t="s">
        <v>967</v>
      </c>
    </row>
    <row r="251" spans="1:42">
      <c r="A251" t="s">
        <v>960</v>
      </c>
      <c r="B251" t="s">
        <v>42</v>
      </c>
      <c r="C251" t="s">
        <v>842</v>
      </c>
      <c r="D251" t="s">
        <v>409</v>
      </c>
      <c r="E251" t="s">
        <v>843</v>
      </c>
      <c r="F251" t="s">
        <v>844</v>
      </c>
      <c r="G251" t="s">
        <v>47</v>
      </c>
      <c r="H251">
        <v>15</v>
      </c>
      <c r="I251" t="s">
        <v>63</v>
      </c>
      <c r="J251" t="s">
        <v>61</v>
      </c>
      <c r="K251">
        <v>4</v>
      </c>
      <c r="L251">
        <v>3</v>
      </c>
      <c r="M251" t="s">
        <v>50</v>
      </c>
      <c r="N251" t="s">
        <v>8931</v>
      </c>
      <c r="O251">
        <v>0.94399999999999995</v>
      </c>
      <c r="P251" t="s">
        <v>51</v>
      </c>
      <c r="R251" t="s">
        <v>116</v>
      </c>
      <c r="S251" t="s">
        <v>42</v>
      </c>
      <c r="T251">
        <v>2</v>
      </c>
      <c r="U251">
        <v>0</v>
      </c>
      <c r="V251">
        <v>1</v>
      </c>
      <c r="W251">
        <v>1</v>
      </c>
      <c r="X251">
        <v>1</v>
      </c>
      <c r="Y251">
        <v>0</v>
      </c>
      <c r="Z251">
        <v>9</v>
      </c>
      <c r="AA251">
        <v>80.599999999999994</v>
      </c>
      <c r="AB251">
        <v>74.599999999999994</v>
      </c>
      <c r="AC251">
        <v>3.42</v>
      </c>
      <c r="AD251">
        <v>1.55</v>
      </c>
      <c r="AE251">
        <v>-1.177</v>
      </c>
      <c r="AF251">
        <v>2.089</v>
      </c>
      <c r="AG251">
        <v>-2.1579999999999999</v>
      </c>
      <c r="AH251">
        <v>4.944</v>
      </c>
      <c r="AI251">
        <v>6.25</v>
      </c>
      <c r="AJ251">
        <v>-0.75</v>
      </c>
      <c r="AK251">
        <v>23.8</v>
      </c>
      <c r="AL251">
        <v>-15</v>
      </c>
      <c r="AM251">
        <v>9.8000000000000007</v>
      </c>
      <c r="AN251">
        <v>83.590999999999994</v>
      </c>
      <c r="AO251">
        <v>1090.8699999999999</v>
      </c>
      <c r="AP251" t="s">
        <v>968</v>
      </c>
    </row>
    <row r="252" spans="1:42">
      <c r="A252" t="s">
        <v>960</v>
      </c>
      <c r="B252" t="s">
        <v>42</v>
      </c>
      <c r="C252" t="s">
        <v>842</v>
      </c>
      <c r="D252" t="s">
        <v>409</v>
      </c>
      <c r="E252" t="s">
        <v>843</v>
      </c>
      <c r="F252" t="s">
        <v>844</v>
      </c>
      <c r="G252" t="s">
        <v>47</v>
      </c>
      <c r="H252">
        <v>16</v>
      </c>
      <c r="I252" t="s">
        <v>56</v>
      </c>
      <c r="J252" t="s">
        <v>57</v>
      </c>
      <c r="K252">
        <v>4</v>
      </c>
      <c r="L252">
        <v>4</v>
      </c>
      <c r="M252" t="s">
        <v>50</v>
      </c>
      <c r="N252" t="s">
        <v>8931</v>
      </c>
      <c r="O252">
        <v>0.93600000000000005</v>
      </c>
      <c r="P252" t="s">
        <v>51</v>
      </c>
      <c r="R252" t="s">
        <v>116</v>
      </c>
      <c r="S252" t="s">
        <v>42</v>
      </c>
      <c r="T252">
        <v>2</v>
      </c>
      <c r="U252">
        <v>1</v>
      </c>
      <c r="V252">
        <v>1</v>
      </c>
      <c r="W252">
        <v>1</v>
      </c>
      <c r="X252">
        <v>1</v>
      </c>
      <c r="Y252">
        <v>0</v>
      </c>
      <c r="Z252">
        <v>9</v>
      </c>
      <c r="AA252">
        <v>81.7</v>
      </c>
      <c r="AB252">
        <v>76</v>
      </c>
      <c r="AC252">
        <v>3.37</v>
      </c>
      <c r="AD252">
        <v>1.55</v>
      </c>
      <c r="AE252">
        <v>0.40899999999999997</v>
      </c>
      <c r="AF252">
        <v>1.3029999999999999</v>
      </c>
      <c r="AG252">
        <v>-1.91</v>
      </c>
      <c r="AH252">
        <v>4.8849999999999998</v>
      </c>
      <c r="AI252">
        <v>4.28</v>
      </c>
      <c r="AJ252">
        <v>-3.41</v>
      </c>
      <c r="AK252">
        <v>23.9</v>
      </c>
      <c r="AL252">
        <v>-10.5</v>
      </c>
      <c r="AM252">
        <v>10.5</v>
      </c>
      <c r="AN252">
        <v>51.889000000000003</v>
      </c>
      <c r="AO252">
        <v>958.65499999999997</v>
      </c>
      <c r="AP252" t="s">
        <v>969</v>
      </c>
    </row>
    <row r="253" spans="1:42">
      <c r="A253" t="s">
        <v>960</v>
      </c>
      <c r="B253" t="s">
        <v>42</v>
      </c>
      <c r="C253" t="s">
        <v>842</v>
      </c>
      <c r="D253" t="s">
        <v>409</v>
      </c>
      <c r="E253" t="s">
        <v>843</v>
      </c>
      <c r="F253" t="s">
        <v>844</v>
      </c>
      <c r="G253" t="s">
        <v>47</v>
      </c>
      <c r="H253">
        <v>17</v>
      </c>
      <c r="I253" t="s">
        <v>63</v>
      </c>
      <c r="J253" t="s">
        <v>61</v>
      </c>
      <c r="K253">
        <v>4</v>
      </c>
      <c r="L253">
        <v>5</v>
      </c>
      <c r="M253" t="s">
        <v>50</v>
      </c>
      <c r="N253" t="s">
        <v>8931</v>
      </c>
      <c r="O253">
        <v>0.91200000000000003</v>
      </c>
      <c r="P253" t="s">
        <v>51</v>
      </c>
      <c r="R253" t="s">
        <v>116</v>
      </c>
      <c r="S253" t="s">
        <v>42</v>
      </c>
      <c r="T253">
        <v>3</v>
      </c>
      <c r="U253">
        <v>1</v>
      </c>
      <c r="V253">
        <v>1</v>
      </c>
      <c r="W253">
        <v>1</v>
      </c>
      <c r="X253">
        <v>1</v>
      </c>
      <c r="Y253">
        <v>0</v>
      </c>
      <c r="Z253">
        <v>9</v>
      </c>
      <c r="AA253">
        <v>80</v>
      </c>
      <c r="AB253">
        <v>73.599999999999994</v>
      </c>
      <c r="AC253">
        <v>3.42</v>
      </c>
      <c r="AD253">
        <v>1.63</v>
      </c>
      <c r="AE253">
        <v>4.9000000000000002E-2</v>
      </c>
      <c r="AF253">
        <v>2.95</v>
      </c>
      <c r="AG253">
        <v>-1.9950000000000001</v>
      </c>
      <c r="AH253">
        <v>4.8600000000000003</v>
      </c>
      <c r="AI253">
        <v>5.5</v>
      </c>
      <c r="AJ253">
        <v>1.01</v>
      </c>
      <c r="AK253">
        <v>23.8</v>
      </c>
      <c r="AL253">
        <v>-15.1</v>
      </c>
      <c r="AM253">
        <v>9.1999999999999993</v>
      </c>
      <c r="AN253">
        <v>100.967</v>
      </c>
      <c r="AO253">
        <v>959.64599999999996</v>
      </c>
      <c r="AP253" t="s">
        <v>970</v>
      </c>
    </row>
    <row r="254" spans="1:42">
      <c r="A254" t="s">
        <v>960</v>
      </c>
      <c r="B254" t="s">
        <v>42</v>
      </c>
      <c r="C254" t="s">
        <v>842</v>
      </c>
      <c r="D254" t="s">
        <v>409</v>
      </c>
      <c r="E254" t="s">
        <v>843</v>
      </c>
      <c r="F254" t="s">
        <v>844</v>
      </c>
      <c r="G254" t="s">
        <v>47</v>
      </c>
      <c r="H254">
        <v>18</v>
      </c>
      <c r="I254" t="s">
        <v>48</v>
      </c>
      <c r="J254" t="s">
        <v>49</v>
      </c>
      <c r="K254">
        <v>4</v>
      </c>
      <c r="L254">
        <v>6</v>
      </c>
      <c r="M254" t="s">
        <v>50</v>
      </c>
      <c r="N254" t="s">
        <v>8931</v>
      </c>
      <c r="O254">
        <v>0.9</v>
      </c>
      <c r="P254" t="s">
        <v>51</v>
      </c>
      <c r="Q254" t="s">
        <v>52</v>
      </c>
      <c r="R254" t="s">
        <v>116</v>
      </c>
      <c r="S254" t="s">
        <v>42</v>
      </c>
      <c r="T254">
        <v>3</v>
      </c>
      <c r="U254">
        <v>2</v>
      </c>
      <c r="V254">
        <v>1</v>
      </c>
      <c r="W254">
        <v>1</v>
      </c>
      <c r="X254">
        <v>1</v>
      </c>
      <c r="Y254">
        <v>0</v>
      </c>
      <c r="Z254">
        <v>9</v>
      </c>
      <c r="AA254">
        <v>80.599999999999994</v>
      </c>
      <c r="AB254">
        <v>74.3</v>
      </c>
      <c r="AC254">
        <v>3.56</v>
      </c>
      <c r="AD254">
        <v>1.77</v>
      </c>
      <c r="AE254">
        <v>0.23100000000000001</v>
      </c>
      <c r="AF254">
        <v>3.1739999999999999</v>
      </c>
      <c r="AG254">
        <v>-1.9650000000000001</v>
      </c>
      <c r="AH254">
        <v>5.1449999999999996</v>
      </c>
      <c r="AI254">
        <v>3.72</v>
      </c>
      <c r="AJ254">
        <v>-2.35</v>
      </c>
      <c r="AK254">
        <v>23.8</v>
      </c>
      <c r="AL254">
        <v>-9.6999999999999993</v>
      </c>
      <c r="AM254">
        <v>10.199999999999999</v>
      </c>
      <c r="AN254">
        <v>58.265000000000001</v>
      </c>
      <c r="AO254">
        <v>755.274</v>
      </c>
      <c r="AP254" t="s">
        <v>971</v>
      </c>
    </row>
    <row r="255" spans="1:42">
      <c r="A255" t="s">
        <v>960</v>
      </c>
      <c r="B255" t="s">
        <v>42</v>
      </c>
      <c r="C255" t="s">
        <v>842</v>
      </c>
      <c r="D255" t="s">
        <v>409</v>
      </c>
      <c r="E255" t="s">
        <v>843</v>
      </c>
      <c r="F255" t="s">
        <v>844</v>
      </c>
      <c r="G255" t="s">
        <v>47</v>
      </c>
      <c r="H255">
        <v>19</v>
      </c>
      <c r="I255" t="s">
        <v>56</v>
      </c>
      <c r="J255" t="s">
        <v>57</v>
      </c>
      <c r="K255">
        <v>5</v>
      </c>
      <c r="L255">
        <v>1</v>
      </c>
      <c r="M255" t="s">
        <v>50</v>
      </c>
      <c r="N255" t="s">
        <v>8931</v>
      </c>
      <c r="O255">
        <v>0.95399999999999996</v>
      </c>
      <c r="P255" t="s">
        <v>71</v>
      </c>
      <c r="R255" t="s">
        <v>100</v>
      </c>
      <c r="S255" t="s">
        <v>42</v>
      </c>
      <c r="T255">
        <v>0</v>
      </c>
      <c r="U255">
        <v>0</v>
      </c>
      <c r="V255">
        <v>2</v>
      </c>
      <c r="W255">
        <v>1</v>
      </c>
      <c r="X255">
        <v>1</v>
      </c>
      <c r="Y255">
        <v>0</v>
      </c>
      <c r="Z255">
        <v>9</v>
      </c>
      <c r="AA255">
        <v>82.8</v>
      </c>
      <c r="AB255">
        <v>76.8</v>
      </c>
      <c r="AC255">
        <v>3.29</v>
      </c>
      <c r="AD255">
        <v>1.55</v>
      </c>
      <c r="AE255">
        <v>1.56</v>
      </c>
      <c r="AF255">
        <v>1.3149999999999999</v>
      </c>
      <c r="AG255">
        <v>-1.758</v>
      </c>
      <c r="AH255">
        <v>4.8310000000000004</v>
      </c>
      <c r="AI255">
        <v>6.62</v>
      </c>
      <c r="AJ255">
        <v>-1.9</v>
      </c>
      <c r="AK255">
        <v>23.8</v>
      </c>
      <c r="AL255">
        <v>-17.2</v>
      </c>
      <c r="AM255">
        <v>10</v>
      </c>
      <c r="AN255">
        <v>74.343000000000004</v>
      </c>
      <c r="AO255">
        <v>1220.1199999999999</v>
      </c>
      <c r="AP255" t="s">
        <v>972</v>
      </c>
    </row>
    <row r="256" spans="1:42">
      <c r="A256" t="s">
        <v>960</v>
      </c>
      <c r="B256" t="s">
        <v>42</v>
      </c>
      <c r="C256" t="s">
        <v>842</v>
      </c>
      <c r="D256" t="s">
        <v>409</v>
      </c>
      <c r="E256" t="s">
        <v>843</v>
      </c>
      <c r="F256" t="s">
        <v>844</v>
      </c>
      <c r="G256" t="s">
        <v>47</v>
      </c>
      <c r="H256">
        <v>22</v>
      </c>
      <c r="I256" t="s">
        <v>63</v>
      </c>
      <c r="J256" t="s">
        <v>61</v>
      </c>
      <c r="K256">
        <v>5</v>
      </c>
      <c r="L256">
        <v>4</v>
      </c>
      <c r="M256" t="s">
        <v>50</v>
      </c>
      <c r="N256" t="s">
        <v>8931</v>
      </c>
      <c r="O256">
        <v>0.95099999999999996</v>
      </c>
      <c r="P256" t="s">
        <v>71</v>
      </c>
      <c r="R256" t="s">
        <v>100</v>
      </c>
      <c r="S256" t="s">
        <v>42</v>
      </c>
      <c r="T256">
        <v>2</v>
      </c>
      <c r="U256">
        <v>1</v>
      </c>
      <c r="V256">
        <v>2</v>
      </c>
      <c r="W256">
        <v>1</v>
      </c>
      <c r="X256">
        <v>1</v>
      </c>
      <c r="Y256">
        <v>0</v>
      </c>
      <c r="Z256">
        <v>9</v>
      </c>
      <c r="AA256">
        <v>79.900000000000006</v>
      </c>
      <c r="AB256">
        <v>73.8</v>
      </c>
      <c r="AC256">
        <v>3.25</v>
      </c>
      <c r="AD256">
        <v>1.59</v>
      </c>
      <c r="AE256">
        <v>1.054</v>
      </c>
      <c r="AF256">
        <v>3.0449999999999999</v>
      </c>
      <c r="AG256">
        <v>-1.944</v>
      </c>
      <c r="AH256">
        <v>5.0049999999999999</v>
      </c>
      <c r="AI256">
        <v>7.31</v>
      </c>
      <c r="AJ256">
        <v>-0.51</v>
      </c>
      <c r="AK256">
        <v>23.8</v>
      </c>
      <c r="AL256">
        <v>-18.7</v>
      </c>
      <c r="AM256">
        <v>10</v>
      </c>
      <c r="AN256">
        <v>86.450999999999993</v>
      </c>
      <c r="AO256">
        <v>1256.8699999999999</v>
      </c>
      <c r="AP256" t="s">
        <v>975</v>
      </c>
    </row>
    <row r="257" spans="1:42">
      <c r="A257" t="s">
        <v>960</v>
      </c>
      <c r="B257" t="s">
        <v>42</v>
      </c>
      <c r="C257" t="s">
        <v>842</v>
      </c>
      <c r="D257" t="s">
        <v>409</v>
      </c>
      <c r="E257" t="s">
        <v>843</v>
      </c>
      <c r="F257" t="s">
        <v>844</v>
      </c>
      <c r="G257" t="s">
        <v>47</v>
      </c>
      <c r="H257">
        <v>23</v>
      </c>
      <c r="I257" t="s">
        <v>69</v>
      </c>
      <c r="J257" t="s">
        <v>61</v>
      </c>
      <c r="K257">
        <v>5</v>
      </c>
      <c r="L257">
        <v>5</v>
      </c>
      <c r="M257" t="s">
        <v>50</v>
      </c>
      <c r="N257" t="s">
        <v>8931</v>
      </c>
      <c r="O257">
        <v>0.94299999999999995</v>
      </c>
      <c r="P257" t="s">
        <v>71</v>
      </c>
      <c r="R257" t="s">
        <v>100</v>
      </c>
      <c r="S257" t="s">
        <v>42</v>
      </c>
      <c r="T257">
        <v>2</v>
      </c>
      <c r="U257">
        <v>2</v>
      </c>
      <c r="V257">
        <v>2</v>
      </c>
      <c r="W257">
        <v>1</v>
      </c>
      <c r="X257">
        <v>1</v>
      </c>
      <c r="Y257">
        <v>0</v>
      </c>
      <c r="Z257">
        <v>9</v>
      </c>
      <c r="AA257">
        <v>80.099999999999994</v>
      </c>
      <c r="AB257">
        <v>74.3</v>
      </c>
      <c r="AC257">
        <v>3.47</v>
      </c>
      <c r="AD257">
        <v>1.62</v>
      </c>
      <c r="AE257">
        <v>0.70099999999999996</v>
      </c>
      <c r="AF257">
        <v>1.621</v>
      </c>
      <c r="AG257">
        <v>-1.8939999999999999</v>
      </c>
      <c r="AH257">
        <v>4.8630000000000004</v>
      </c>
      <c r="AI257">
        <v>6.04</v>
      </c>
      <c r="AJ257">
        <v>-0.56000000000000005</v>
      </c>
      <c r="AK257">
        <v>23.8</v>
      </c>
      <c r="AL257">
        <v>-15.5</v>
      </c>
      <c r="AM257">
        <v>9.9</v>
      </c>
      <c r="AN257">
        <v>85.209000000000003</v>
      </c>
      <c r="AO257">
        <v>1044.46</v>
      </c>
      <c r="AP257" t="s">
        <v>976</v>
      </c>
    </row>
    <row r="258" spans="1:42">
      <c r="A258" t="s">
        <v>977</v>
      </c>
      <c r="B258" t="s">
        <v>42</v>
      </c>
      <c r="C258" t="s">
        <v>978</v>
      </c>
      <c r="D258" t="s">
        <v>409</v>
      </c>
      <c r="E258" t="s">
        <v>979</v>
      </c>
      <c r="F258" t="s">
        <v>844</v>
      </c>
      <c r="G258" t="s">
        <v>47</v>
      </c>
      <c r="H258">
        <v>8</v>
      </c>
      <c r="I258" t="s">
        <v>63</v>
      </c>
      <c r="J258" t="s">
        <v>61</v>
      </c>
      <c r="K258">
        <v>4</v>
      </c>
      <c r="L258">
        <v>1</v>
      </c>
      <c r="M258" t="s">
        <v>50</v>
      </c>
      <c r="N258" t="s">
        <v>8931</v>
      </c>
      <c r="O258">
        <v>0.89700000000000002</v>
      </c>
      <c r="P258" t="s">
        <v>139</v>
      </c>
      <c r="R258" t="s">
        <v>78</v>
      </c>
      <c r="S258" t="s">
        <v>54</v>
      </c>
      <c r="T258">
        <v>0</v>
      </c>
      <c r="U258">
        <v>0</v>
      </c>
      <c r="V258">
        <v>1</v>
      </c>
      <c r="W258">
        <v>0</v>
      </c>
      <c r="X258">
        <v>1</v>
      </c>
      <c r="Y258">
        <v>0</v>
      </c>
      <c r="Z258">
        <v>1</v>
      </c>
      <c r="AA258">
        <v>87.3</v>
      </c>
      <c r="AB258">
        <v>81.900000000000006</v>
      </c>
      <c r="AC258">
        <v>3.25</v>
      </c>
      <c r="AD258">
        <v>1.68</v>
      </c>
      <c r="AE258">
        <v>-1E-3</v>
      </c>
      <c r="AF258">
        <v>1.71</v>
      </c>
      <c r="AG258">
        <v>-1.758</v>
      </c>
      <c r="AH258">
        <v>6.1070000000000002</v>
      </c>
      <c r="AI258">
        <v>1.32</v>
      </c>
      <c r="AJ258">
        <v>5.17</v>
      </c>
      <c r="AK258">
        <v>23.9</v>
      </c>
      <c r="AL258">
        <v>-6.6</v>
      </c>
      <c r="AM258">
        <v>5.9</v>
      </c>
      <c r="AN258">
        <v>165.79599999999999</v>
      </c>
      <c r="AO258">
        <v>1025.01</v>
      </c>
      <c r="AP258" t="s">
        <v>987</v>
      </c>
    </row>
    <row r="259" spans="1:42">
      <c r="A259" t="s">
        <v>977</v>
      </c>
      <c r="B259" t="s">
        <v>42</v>
      </c>
      <c r="C259" t="s">
        <v>978</v>
      </c>
      <c r="D259" t="s">
        <v>409</v>
      </c>
      <c r="E259" t="s">
        <v>979</v>
      </c>
      <c r="F259" t="s">
        <v>844</v>
      </c>
      <c r="G259" t="s">
        <v>47</v>
      </c>
      <c r="H259">
        <v>10</v>
      </c>
      <c r="I259" t="s">
        <v>131</v>
      </c>
      <c r="J259" t="s">
        <v>49</v>
      </c>
      <c r="K259">
        <v>4</v>
      </c>
      <c r="L259">
        <v>3</v>
      </c>
      <c r="M259" t="s">
        <v>50</v>
      </c>
      <c r="N259" t="s">
        <v>8931</v>
      </c>
      <c r="O259">
        <v>0.91100000000000003</v>
      </c>
      <c r="P259" t="s">
        <v>139</v>
      </c>
      <c r="Q259" t="s">
        <v>125</v>
      </c>
      <c r="R259" t="s">
        <v>78</v>
      </c>
      <c r="S259" t="s">
        <v>54</v>
      </c>
      <c r="T259">
        <v>0</v>
      </c>
      <c r="U259">
        <v>2</v>
      </c>
      <c r="V259">
        <v>1</v>
      </c>
      <c r="W259">
        <v>0</v>
      </c>
      <c r="X259">
        <v>1</v>
      </c>
      <c r="Y259">
        <v>0</v>
      </c>
      <c r="Z259">
        <v>1</v>
      </c>
      <c r="AA259">
        <v>86.9</v>
      </c>
      <c r="AB259">
        <v>81.400000000000006</v>
      </c>
      <c r="AC259">
        <v>3.25</v>
      </c>
      <c r="AD259">
        <v>1.68</v>
      </c>
      <c r="AE259">
        <v>0.55600000000000005</v>
      </c>
      <c r="AF259">
        <v>1.806</v>
      </c>
      <c r="AG259">
        <v>-1.327</v>
      </c>
      <c r="AH259">
        <v>6.1719999999999997</v>
      </c>
      <c r="AI259">
        <v>3.57</v>
      </c>
      <c r="AJ259">
        <v>1.98</v>
      </c>
      <c r="AK259">
        <v>23.9</v>
      </c>
      <c r="AL259">
        <v>-12.3</v>
      </c>
      <c r="AM259">
        <v>7.4</v>
      </c>
      <c r="AN259">
        <v>119.63200000000001</v>
      </c>
      <c r="AO259">
        <v>776.78800000000001</v>
      </c>
      <c r="AP259" t="s">
        <v>989</v>
      </c>
    </row>
    <row r="260" spans="1:42">
      <c r="A260" t="s">
        <v>977</v>
      </c>
      <c r="B260" t="s">
        <v>42</v>
      </c>
      <c r="C260" t="s">
        <v>978</v>
      </c>
      <c r="D260" t="s">
        <v>409</v>
      </c>
      <c r="E260" t="s">
        <v>979</v>
      </c>
      <c r="F260" t="s">
        <v>844</v>
      </c>
      <c r="G260" t="s">
        <v>47</v>
      </c>
      <c r="H260">
        <v>13</v>
      </c>
      <c r="I260" t="s">
        <v>115</v>
      </c>
      <c r="J260" t="s">
        <v>61</v>
      </c>
      <c r="K260">
        <v>6</v>
      </c>
      <c r="L260">
        <v>1</v>
      </c>
      <c r="M260" t="s">
        <v>50</v>
      </c>
      <c r="N260" t="s">
        <v>8931</v>
      </c>
      <c r="O260">
        <v>0.88900000000000001</v>
      </c>
      <c r="P260" t="s">
        <v>74</v>
      </c>
      <c r="R260" t="s">
        <v>75</v>
      </c>
      <c r="S260" t="s">
        <v>42</v>
      </c>
      <c r="T260">
        <v>0</v>
      </c>
      <c r="U260">
        <v>0</v>
      </c>
      <c r="V260">
        <v>2</v>
      </c>
      <c r="W260">
        <v>0</v>
      </c>
      <c r="X260">
        <v>1</v>
      </c>
      <c r="Y260">
        <v>0</v>
      </c>
      <c r="Z260">
        <v>1</v>
      </c>
      <c r="AA260">
        <v>87.5</v>
      </c>
      <c r="AB260">
        <v>81.900000000000006</v>
      </c>
      <c r="AC260">
        <v>3.35</v>
      </c>
      <c r="AD260">
        <v>1.6</v>
      </c>
      <c r="AE260">
        <v>0.77900000000000003</v>
      </c>
      <c r="AF260">
        <v>0.69799999999999995</v>
      </c>
      <c r="AG260">
        <v>-1.605</v>
      </c>
      <c r="AH260">
        <v>6.0970000000000004</v>
      </c>
      <c r="AI260">
        <v>0.92</v>
      </c>
      <c r="AJ260">
        <v>4.54</v>
      </c>
      <c r="AK260">
        <v>23.9</v>
      </c>
      <c r="AL260">
        <v>-5.4</v>
      </c>
      <c r="AM260">
        <v>6.3</v>
      </c>
      <c r="AN260">
        <v>168.63900000000001</v>
      </c>
      <c r="AO260">
        <v>888.69</v>
      </c>
      <c r="AP260" t="s">
        <v>992</v>
      </c>
    </row>
    <row r="261" spans="1:42">
      <c r="A261" t="s">
        <v>977</v>
      </c>
      <c r="B261" t="s">
        <v>42</v>
      </c>
      <c r="C261" t="s">
        <v>978</v>
      </c>
      <c r="D261" t="s">
        <v>409</v>
      </c>
      <c r="E261" t="s">
        <v>979</v>
      </c>
      <c r="F261" t="s">
        <v>844</v>
      </c>
      <c r="G261" t="s">
        <v>47</v>
      </c>
      <c r="H261">
        <v>14</v>
      </c>
      <c r="I261" t="s">
        <v>69</v>
      </c>
      <c r="J261" t="s">
        <v>61</v>
      </c>
      <c r="K261">
        <v>6</v>
      </c>
      <c r="L261">
        <v>2</v>
      </c>
      <c r="M261" t="s">
        <v>50</v>
      </c>
      <c r="N261" t="s">
        <v>8931</v>
      </c>
      <c r="O261">
        <v>0.91300000000000003</v>
      </c>
      <c r="P261" t="s">
        <v>74</v>
      </c>
      <c r="R261" t="s">
        <v>75</v>
      </c>
      <c r="S261" t="s">
        <v>42</v>
      </c>
      <c r="T261">
        <v>0</v>
      </c>
      <c r="U261">
        <v>1</v>
      </c>
      <c r="V261">
        <v>2</v>
      </c>
      <c r="W261">
        <v>0</v>
      </c>
      <c r="X261">
        <v>1</v>
      </c>
      <c r="Y261">
        <v>0</v>
      </c>
      <c r="Z261">
        <v>1</v>
      </c>
      <c r="AA261">
        <v>87.8</v>
      </c>
      <c r="AB261">
        <v>82.2</v>
      </c>
      <c r="AC261">
        <v>3.35</v>
      </c>
      <c r="AD261">
        <v>1.6</v>
      </c>
      <c r="AE261">
        <v>0.45</v>
      </c>
      <c r="AF261">
        <v>1.391</v>
      </c>
      <c r="AG261">
        <v>-1.3680000000000001</v>
      </c>
      <c r="AH261">
        <v>6.1790000000000003</v>
      </c>
      <c r="AI261">
        <v>2.27</v>
      </c>
      <c r="AJ261">
        <v>2.62</v>
      </c>
      <c r="AK261">
        <v>23.9</v>
      </c>
      <c r="AL261">
        <v>-8.8000000000000007</v>
      </c>
      <c r="AM261">
        <v>7</v>
      </c>
      <c r="AN261">
        <v>139.584</v>
      </c>
      <c r="AO261">
        <v>667.48500000000001</v>
      </c>
      <c r="AP261" t="s">
        <v>993</v>
      </c>
    </row>
    <row r="262" spans="1:42">
      <c r="A262" t="s">
        <v>977</v>
      </c>
      <c r="B262" t="s">
        <v>42</v>
      </c>
      <c r="C262" t="s">
        <v>978</v>
      </c>
      <c r="D262" t="s">
        <v>409</v>
      </c>
      <c r="E262" t="s">
        <v>979</v>
      </c>
      <c r="F262" t="s">
        <v>844</v>
      </c>
      <c r="G262" t="s">
        <v>47</v>
      </c>
      <c r="H262">
        <v>15</v>
      </c>
      <c r="I262" t="s">
        <v>155</v>
      </c>
      <c r="J262" t="s">
        <v>57</v>
      </c>
      <c r="K262">
        <v>6</v>
      </c>
      <c r="L262">
        <v>3</v>
      </c>
      <c r="M262" t="s">
        <v>50</v>
      </c>
      <c r="N262" t="s">
        <v>8931</v>
      </c>
      <c r="O262">
        <v>0.90400000000000003</v>
      </c>
      <c r="P262" t="s">
        <v>74</v>
      </c>
      <c r="R262" t="s">
        <v>75</v>
      </c>
      <c r="S262" t="s">
        <v>42</v>
      </c>
      <c r="T262">
        <v>0</v>
      </c>
      <c r="U262">
        <v>2</v>
      </c>
      <c r="V262">
        <v>2</v>
      </c>
      <c r="W262">
        <v>0</v>
      </c>
      <c r="X262">
        <v>1</v>
      </c>
      <c r="Y262">
        <v>0</v>
      </c>
      <c r="Z262">
        <v>1</v>
      </c>
      <c r="AA262">
        <v>88.2</v>
      </c>
      <c r="AB262">
        <v>82.4</v>
      </c>
      <c r="AC262">
        <v>3.43</v>
      </c>
      <c r="AD262">
        <v>1.48</v>
      </c>
      <c r="AE262">
        <v>1.657</v>
      </c>
      <c r="AF262">
        <v>0.98799999999999999</v>
      </c>
      <c r="AG262">
        <v>-1.1850000000000001</v>
      </c>
      <c r="AH262">
        <v>6.1230000000000002</v>
      </c>
      <c r="AI262">
        <v>1.59</v>
      </c>
      <c r="AJ262">
        <v>4.8899999999999997</v>
      </c>
      <c r="AK262">
        <v>23.9</v>
      </c>
      <c r="AL262">
        <v>-8.6</v>
      </c>
      <c r="AM262">
        <v>6.1</v>
      </c>
      <c r="AN262">
        <v>162.16800000000001</v>
      </c>
      <c r="AO262">
        <v>990.33799999999997</v>
      </c>
      <c r="AP262" t="s">
        <v>994</v>
      </c>
    </row>
    <row r="263" spans="1:42">
      <c r="A263" t="s">
        <v>977</v>
      </c>
      <c r="B263" t="s">
        <v>42</v>
      </c>
      <c r="C263" t="s">
        <v>978</v>
      </c>
      <c r="D263" t="s">
        <v>409</v>
      </c>
      <c r="E263" t="s">
        <v>979</v>
      </c>
      <c r="F263" t="s">
        <v>844</v>
      </c>
      <c r="G263" t="s">
        <v>47</v>
      </c>
      <c r="H263">
        <v>16</v>
      </c>
      <c r="I263" t="s">
        <v>60</v>
      </c>
      <c r="J263" t="s">
        <v>61</v>
      </c>
      <c r="K263">
        <v>6</v>
      </c>
      <c r="L263">
        <v>4</v>
      </c>
      <c r="M263" t="s">
        <v>50</v>
      </c>
      <c r="N263" t="s">
        <v>8931</v>
      </c>
      <c r="O263">
        <v>0.9</v>
      </c>
      <c r="P263" t="s">
        <v>74</v>
      </c>
      <c r="R263" t="s">
        <v>75</v>
      </c>
      <c r="S263" t="s">
        <v>42</v>
      </c>
      <c r="T263">
        <v>1</v>
      </c>
      <c r="U263">
        <v>2</v>
      </c>
      <c r="V263">
        <v>2</v>
      </c>
      <c r="W263">
        <v>0</v>
      </c>
      <c r="X263">
        <v>1</v>
      </c>
      <c r="Y263">
        <v>0</v>
      </c>
      <c r="Z263">
        <v>1</v>
      </c>
      <c r="AA263">
        <v>87.1</v>
      </c>
      <c r="AB263">
        <v>81.400000000000006</v>
      </c>
      <c r="AC263">
        <v>3.35</v>
      </c>
      <c r="AD263">
        <v>1.6</v>
      </c>
      <c r="AE263">
        <v>0.73199999999999998</v>
      </c>
      <c r="AF263">
        <v>0.97699999999999998</v>
      </c>
      <c r="AG263">
        <v>-1.3380000000000001</v>
      </c>
      <c r="AH263">
        <v>6.07</v>
      </c>
      <c r="AI263">
        <v>2.08</v>
      </c>
      <c r="AJ263">
        <v>5.38</v>
      </c>
      <c r="AK263">
        <v>23.9</v>
      </c>
      <c r="AL263">
        <v>-9.6999999999999993</v>
      </c>
      <c r="AM263">
        <v>6.1</v>
      </c>
      <c r="AN263">
        <v>159.06800000000001</v>
      </c>
      <c r="AO263">
        <v>1097.76</v>
      </c>
      <c r="AP263" t="s">
        <v>995</v>
      </c>
    </row>
    <row r="264" spans="1:42">
      <c r="A264" t="s">
        <v>977</v>
      </c>
      <c r="B264" t="s">
        <v>42</v>
      </c>
      <c r="C264" t="s">
        <v>978</v>
      </c>
      <c r="D264" t="s">
        <v>409</v>
      </c>
      <c r="E264" t="s">
        <v>979</v>
      </c>
      <c r="F264" t="s">
        <v>844</v>
      </c>
      <c r="G264" t="s">
        <v>47</v>
      </c>
      <c r="H264">
        <v>18</v>
      </c>
      <c r="I264" t="s">
        <v>60</v>
      </c>
      <c r="J264" t="s">
        <v>61</v>
      </c>
      <c r="K264">
        <v>6</v>
      </c>
      <c r="L264">
        <v>6</v>
      </c>
      <c r="M264" t="s">
        <v>50</v>
      </c>
      <c r="N264" t="s">
        <v>8931</v>
      </c>
      <c r="O264">
        <v>0.91200000000000003</v>
      </c>
      <c r="P264" t="s">
        <v>74</v>
      </c>
      <c r="R264" t="s">
        <v>75</v>
      </c>
      <c r="S264" t="s">
        <v>42</v>
      </c>
      <c r="T264">
        <v>2</v>
      </c>
      <c r="U264">
        <v>2</v>
      </c>
      <c r="V264">
        <v>2</v>
      </c>
      <c r="W264">
        <v>0</v>
      </c>
      <c r="X264">
        <v>1</v>
      </c>
      <c r="Y264">
        <v>0</v>
      </c>
      <c r="Z264">
        <v>1</v>
      </c>
      <c r="AA264">
        <v>88.4</v>
      </c>
      <c r="AB264">
        <v>81.900000000000006</v>
      </c>
      <c r="AC264">
        <v>3.35</v>
      </c>
      <c r="AD264">
        <v>1.6</v>
      </c>
      <c r="AE264">
        <v>1.143</v>
      </c>
      <c r="AF264">
        <v>1.419</v>
      </c>
      <c r="AG264">
        <v>-1.3149999999999999</v>
      </c>
      <c r="AH264">
        <v>6.2069999999999999</v>
      </c>
      <c r="AI264">
        <v>2.63</v>
      </c>
      <c r="AJ264">
        <v>2.7</v>
      </c>
      <c r="AK264">
        <v>23.8</v>
      </c>
      <c r="AL264">
        <v>-10.7</v>
      </c>
      <c r="AM264">
        <v>7.1</v>
      </c>
      <c r="AN264">
        <v>136.25700000000001</v>
      </c>
      <c r="AO264">
        <v>719.95500000000004</v>
      </c>
      <c r="AP264" t="s">
        <v>997</v>
      </c>
    </row>
    <row r="265" spans="1:42">
      <c r="A265" t="s">
        <v>977</v>
      </c>
      <c r="B265" t="s">
        <v>42</v>
      </c>
      <c r="C265" t="s">
        <v>978</v>
      </c>
      <c r="D265" t="s">
        <v>409</v>
      </c>
      <c r="E265" t="s">
        <v>979</v>
      </c>
      <c r="F265" t="s">
        <v>844</v>
      </c>
      <c r="G265" t="s">
        <v>47</v>
      </c>
      <c r="H265">
        <v>21</v>
      </c>
      <c r="I265" t="s">
        <v>48</v>
      </c>
      <c r="J265" t="s">
        <v>49</v>
      </c>
      <c r="K265">
        <v>6</v>
      </c>
      <c r="L265">
        <v>9</v>
      </c>
      <c r="M265" t="s">
        <v>50</v>
      </c>
      <c r="N265" t="s">
        <v>8931</v>
      </c>
      <c r="O265">
        <v>0.91300000000000003</v>
      </c>
      <c r="P265" t="s">
        <v>74</v>
      </c>
      <c r="Q265" t="s">
        <v>85</v>
      </c>
      <c r="R265" t="s">
        <v>75</v>
      </c>
      <c r="S265" t="s">
        <v>42</v>
      </c>
      <c r="T265">
        <v>3</v>
      </c>
      <c r="U265">
        <v>2</v>
      </c>
      <c r="V265">
        <v>2</v>
      </c>
      <c r="W265">
        <v>0</v>
      </c>
      <c r="X265">
        <v>1</v>
      </c>
      <c r="Y265">
        <v>0</v>
      </c>
      <c r="Z265">
        <v>1</v>
      </c>
      <c r="AA265">
        <v>88.8</v>
      </c>
      <c r="AB265">
        <v>82.5</v>
      </c>
      <c r="AC265">
        <v>3.35</v>
      </c>
      <c r="AD265">
        <v>1.6</v>
      </c>
      <c r="AE265">
        <v>0.91</v>
      </c>
      <c r="AF265">
        <v>1.1359999999999999</v>
      </c>
      <c r="AG265">
        <v>-1.345</v>
      </c>
      <c r="AH265">
        <v>6.0940000000000003</v>
      </c>
      <c r="AI265">
        <v>3.94</v>
      </c>
      <c r="AJ265">
        <v>1.95</v>
      </c>
      <c r="AK265">
        <v>23.8</v>
      </c>
      <c r="AL265">
        <v>-14.1</v>
      </c>
      <c r="AM265">
        <v>7.4</v>
      </c>
      <c r="AN265">
        <v>116.789</v>
      </c>
      <c r="AO265">
        <v>843.46600000000001</v>
      </c>
      <c r="AP265" t="s">
        <v>1000</v>
      </c>
    </row>
    <row r="266" spans="1:42">
      <c r="A266" t="s">
        <v>977</v>
      </c>
      <c r="B266" t="s">
        <v>42</v>
      </c>
      <c r="C266" t="s">
        <v>978</v>
      </c>
      <c r="D266" t="s">
        <v>409</v>
      </c>
      <c r="E266" t="s">
        <v>979</v>
      </c>
      <c r="F266" t="s">
        <v>844</v>
      </c>
      <c r="G266" t="s">
        <v>47</v>
      </c>
      <c r="H266">
        <v>23</v>
      </c>
      <c r="I266" t="s">
        <v>56</v>
      </c>
      <c r="J266" t="s">
        <v>57</v>
      </c>
      <c r="K266">
        <v>7</v>
      </c>
      <c r="L266">
        <v>2</v>
      </c>
      <c r="M266" t="s">
        <v>70</v>
      </c>
      <c r="N266" t="s">
        <v>8931</v>
      </c>
      <c r="O266">
        <v>0.89800000000000002</v>
      </c>
      <c r="P266" t="s">
        <v>74</v>
      </c>
      <c r="R266" t="s">
        <v>53</v>
      </c>
      <c r="S266" t="s">
        <v>54</v>
      </c>
      <c r="T266">
        <v>0</v>
      </c>
      <c r="U266">
        <v>1</v>
      </c>
      <c r="V266">
        <v>0</v>
      </c>
      <c r="W266">
        <v>0</v>
      </c>
      <c r="X266">
        <v>0</v>
      </c>
      <c r="Y266">
        <v>0</v>
      </c>
      <c r="Z266">
        <v>2</v>
      </c>
      <c r="AA266">
        <v>76.400000000000006</v>
      </c>
      <c r="AB266">
        <v>70.7</v>
      </c>
      <c r="AC266">
        <v>3.26</v>
      </c>
      <c r="AD266">
        <v>1.59</v>
      </c>
      <c r="AE266">
        <v>0.81599999999999995</v>
      </c>
      <c r="AF266">
        <v>2.0030000000000001</v>
      </c>
      <c r="AG266">
        <v>-1.613</v>
      </c>
      <c r="AH266">
        <v>6.5359999999999996</v>
      </c>
      <c r="AI266">
        <v>3.48</v>
      </c>
      <c r="AJ266">
        <v>-9.3000000000000007</v>
      </c>
      <c r="AK266">
        <v>23.8</v>
      </c>
      <c r="AL266">
        <v>-6.6</v>
      </c>
      <c r="AM266">
        <v>14.3</v>
      </c>
      <c r="AN266">
        <v>20.606999999999999</v>
      </c>
      <c r="AO266">
        <v>1601.29</v>
      </c>
      <c r="AP266" t="s">
        <v>1002</v>
      </c>
    </row>
    <row r="267" spans="1:42">
      <c r="A267" t="s">
        <v>977</v>
      </c>
      <c r="B267" t="s">
        <v>42</v>
      </c>
      <c r="C267" t="s">
        <v>978</v>
      </c>
      <c r="D267" t="s">
        <v>409</v>
      </c>
      <c r="E267" t="s">
        <v>979</v>
      </c>
      <c r="F267" t="s">
        <v>844</v>
      </c>
      <c r="G267" t="s">
        <v>47</v>
      </c>
      <c r="H267">
        <v>24</v>
      </c>
      <c r="I267" t="s">
        <v>48</v>
      </c>
      <c r="J267" t="s">
        <v>49</v>
      </c>
      <c r="K267">
        <v>7</v>
      </c>
      <c r="L267">
        <v>3</v>
      </c>
      <c r="M267" t="s">
        <v>70</v>
      </c>
      <c r="N267" t="s">
        <v>8931</v>
      </c>
      <c r="O267">
        <v>0.90400000000000003</v>
      </c>
      <c r="P267" t="s">
        <v>74</v>
      </c>
      <c r="Q267" t="s">
        <v>85</v>
      </c>
      <c r="R267" t="s">
        <v>53</v>
      </c>
      <c r="S267" t="s">
        <v>54</v>
      </c>
      <c r="T267">
        <v>1</v>
      </c>
      <c r="U267">
        <v>1</v>
      </c>
      <c r="V267">
        <v>0</v>
      </c>
      <c r="W267">
        <v>0</v>
      </c>
      <c r="X267">
        <v>0</v>
      </c>
      <c r="Y267">
        <v>0</v>
      </c>
      <c r="Z267">
        <v>2</v>
      </c>
      <c r="AA267">
        <v>75.599999999999994</v>
      </c>
      <c r="AB267">
        <v>70.099999999999994</v>
      </c>
      <c r="AC267">
        <v>3.08</v>
      </c>
      <c r="AD267">
        <v>1.5</v>
      </c>
      <c r="AE267">
        <v>0.36799999999999999</v>
      </c>
      <c r="AF267">
        <v>1.702</v>
      </c>
      <c r="AG267">
        <v>-1.845</v>
      </c>
      <c r="AH267">
        <v>6.4489999999999998</v>
      </c>
      <c r="AI267">
        <v>3.64</v>
      </c>
      <c r="AJ267">
        <v>-9.48</v>
      </c>
      <c r="AK267">
        <v>23.8</v>
      </c>
      <c r="AL267">
        <v>-6.6</v>
      </c>
      <c r="AM267">
        <v>14.6</v>
      </c>
      <c r="AN267">
        <v>21.097000000000001</v>
      </c>
      <c r="AO267">
        <v>1621.55</v>
      </c>
      <c r="AP267" t="s">
        <v>1003</v>
      </c>
    </row>
    <row r="268" spans="1:42">
      <c r="A268" t="s">
        <v>977</v>
      </c>
      <c r="B268" t="s">
        <v>42</v>
      </c>
      <c r="C268" t="s">
        <v>978</v>
      </c>
      <c r="D268" t="s">
        <v>409</v>
      </c>
      <c r="E268" t="s">
        <v>979</v>
      </c>
      <c r="F268" t="s">
        <v>844</v>
      </c>
      <c r="G268" t="s">
        <v>47</v>
      </c>
      <c r="H268">
        <v>33</v>
      </c>
      <c r="I268" t="s">
        <v>63</v>
      </c>
      <c r="J268" t="s">
        <v>61</v>
      </c>
      <c r="K268">
        <v>10</v>
      </c>
      <c r="L268">
        <v>1</v>
      </c>
      <c r="M268" t="s">
        <v>70</v>
      </c>
      <c r="N268" t="s">
        <v>8931</v>
      </c>
      <c r="O268">
        <v>0.88900000000000001</v>
      </c>
      <c r="P268" t="s">
        <v>71</v>
      </c>
      <c r="R268" t="s">
        <v>116</v>
      </c>
      <c r="S268" t="s">
        <v>42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3</v>
      </c>
      <c r="AA268">
        <v>75.8</v>
      </c>
      <c r="AB268">
        <v>70.8</v>
      </c>
      <c r="AC268">
        <v>3.56</v>
      </c>
      <c r="AD268">
        <v>1.56</v>
      </c>
      <c r="AE268">
        <v>-0.42299999999999999</v>
      </c>
      <c r="AF268">
        <v>3.3959999999999999</v>
      </c>
      <c r="AG268">
        <v>-1.694</v>
      </c>
      <c r="AH268">
        <v>6.48</v>
      </c>
      <c r="AI268">
        <v>4.76</v>
      </c>
      <c r="AJ268">
        <v>-8.74</v>
      </c>
      <c r="AK268">
        <v>23.9</v>
      </c>
      <c r="AL268">
        <v>-8.1999999999999993</v>
      </c>
      <c r="AM268">
        <v>13.9</v>
      </c>
      <c r="AN268">
        <v>28.76</v>
      </c>
      <c r="AO268">
        <v>1621.62</v>
      </c>
      <c r="AP268" t="s">
        <v>1004</v>
      </c>
    </row>
    <row r="269" spans="1:42">
      <c r="A269" t="s">
        <v>977</v>
      </c>
      <c r="B269" t="s">
        <v>42</v>
      </c>
      <c r="C269" t="s">
        <v>978</v>
      </c>
      <c r="D269" t="s">
        <v>409</v>
      </c>
      <c r="E269" t="s">
        <v>979</v>
      </c>
      <c r="F269" t="s">
        <v>844</v>
      </c>
      <c r="G269" t="s">
        <v>47</v>
      </c>
      <c r="H269">
        <v>36</v>
      </c>
      <c r="I269" t="s">
        <v>60</v>
      </c>
      <c r="J269" t="s">
        <v>61</v>
      </c>
      <c r="K269">
        <v>10</v>
      </c>
      <c r="L269">
        <v>4</v>
      </c>
      <c r="M269" t="s">
        <v>50</v>
      </c>
      <c r="N269" t="s">
        <v>8931</v>
      </c>
      <c r="O269">
        <v>0.91400000000000003</v>
      </c>
      <c r="P269" t="s">
        <v>71</v>
      </c>
      <c r="R269" t="s">
        <v>116</v>
      </c>
      <c r="S269" t="s">
        <v>42</v>
      </c>
      <c r="T269">
        <v>1</v>
      </c>
      <c r="U269">
        <v>2</v>
      </c>
      <c r="V269">
        <v>0</v>
      </c>
      <c r="W269">
        <v>0</v>
      </c>
      <c r="X269">
        <v>0</v>
      </c>
      <c r="Y269">
        <v>0</v>
      </c>
      <c r="Z269">
        <v>3</v>
      </c>
      <c r="AA269">
        <v>88</v>
      </c>
      <c r="AB269">
        <v>82.7</v>
      </c>
      <c r="AC269">
        <v>3.56</v>
      </c>
      <c r="AD269">
        <v>1.77</v>
      </c>
      <c r="AE269">
        <v>0.39</v>
      </c>
      <c r="AF269">
        <v>1.514</v>
      </c>
      <c r="AG269">
        <v>-1.333</v>
      </c>
      <c r="AH269">
        <v>6.1289999999999996</v>
      </c>
      <c r="AI269">
        <v>2.81</v>
      </c>
      <c r="AJ269">
        <v>3.04</v>
      </c>
      <c r="AK269">
        <v>23.9</v>
      </c>
      <c r="AL269">
        <v>-10.8</v>
      </c>
      <c r="AM269">
        <v>6.7</v>
      </c>
      <c r="AN269">
        <v>137.66200000000001</v>
      </c>
      <c r="AO269">
        <v>802.68100000000004</v>
      </c>
      <c r="AP269" t="s">
        <v>1007</v>
      </c>
    </row>
    <row r="270" spans="1:42">
      <c r="A270" t="s">
        <v>977</v>
      </c>
      <c r="B270" t="s">
        <v>42</v>
      </c>
      <c r="C270" t="s">
        <v>978</v>
      </c>
      <c r="D270" t="s">
        <v>409</v>
      </c>
      <c r="E270" t="s">
        <v>979</v>
      </c>
      <c r="F270" t="s">
        <v>844</v>
      </c>
      <c r="G270" t="s">
        <v>47</v>
      </c>
      <c r="H270">
        <v>37</v>
      </c>
      <c r="I270" t="s">
        <v>69</v>
      </c>
      <c r="J270" t="s">
        <v>61</v>
      </c>
      <c r="K270">
        <v>10</v>
      </c>
      <c r="L270">
        <v>5</v>
      </c>
      <c r="M270" t="s">
        <v>50</v>
      </c>
      <c r="N270" t="s">
        <v>8931</v>
      </c>
      <c r="O270">
        <v>0.91</v>
      </c>
      <c r="P270" t="s">
        <v>71</v>
      </c>
      <c r="R270" t="s">
        <v>116</v>
      </c>
      <c r="S270" t="s">
        <v>42</v>
      </c>
      <c r="T270">
        <v>1</v>
      </c>
      <c r="U270">
        <v>2</v>
      </c>
      <c r="V270">
        <v>0</v>
      </c>
      <c r="W270">
        <v>0</v>
      </c>
      <c r="X270">
        <v>0</v>
      </c>
      <c r="Y270">
        <v>0</v>
      </c>
      <c r="Z270">
        <v>3</v>
      </c>
      <c r="AA270">
        <v>86.2</v>
      </c>
      <c r="AB270">
        <v>80.2</v>
      </c>
      <c r="AC270">
        <v>3.56</v>
      </c>
      <c r="AD270">
        <v>1.77</v>
      </c>
      <c r="AE270">
        <v>0.70199999999999996</v>
      </c>
      <c r="AF270">
        <v>2.0779999999999998</v>
      </c>
      <c r="AG270">
        <v>-1.2549999999999999</v>
      </c>
      <c r="AH270">
        <v>6.2370000000000001</v>
      </c>
      <c r="AI270">
        <v>3.66</v>
      </c>
      <c r="AJ270">
        <v>1.99</v>
      </c>
      <c r="AK270">
        <v>23.9</v>
      </c>
      <c r="AL270">
        <v>-12.5</v>
      </c>
      <c r="AM270">
        <v>7.6</v>
      </c>
      <c r="AN270">
        <v>119.077</v>
      </c>
      <c r="AO270">
        <v>780.99</v>
      </c>
      <c r="AP270" t="s">
        <v>1008</v>
      </c>
    </row>
    <row r="271" spans="1:42">
      <c r="A271" t="s">
        <v>977</v>
      </c>
      <c r="B271" t="s">
        <v>42</v>
      </c>
      <c r="C271" t="s">
        <v>978</v>
      </c>
      <c r="D271" t="s">
        <v>409</v>
      </c>
      <c r="E271" t="s">
        <v>979</v>
      </c>
      <c r="F271" t="s">
        <v>844</v>
      </c>
      <c r="G271" t="s">
        <v>47</v>
      </c>
      <c r="H271">
        <v>41</v>
      </c>
      <c r="I271" t="s">
        <v>198</v>
      </c>
      <c r="J271" t="s">
        <v>61</v>
      </c>
      <c r="K271">
        <v>12</v>
      </c>
      <c r="L271">
        <v>2</v>
      </c>
      <c r="M271" t="s">
        <v>50</v>
      </c>
      <c r="N271" t="s">
        <v>8931</v>
      </c>
      <c r="O271">
        <v>0.91200000000000003</v>
      </c>
      <c r="P271" t="s">
        <v>282</v>
      </c>
      <c r="R271" t="s">
        <v>97</v>
      </c>
      <c r="S271" t="s">
        <v>42</v>
      </c>
      <c r="T271">
        <v>1</v>
      </c>
      <c r="U271">
        <v>0</v>
      </c>
      <c r="V271">
        <v>1</v>
      </c>
      <c r="W271">
        <v>0</v>
      </c>
      <c r="X271">
        <v>0</v>
      </c>
      <c r="Y271">
        <v>1</v>
      </c>
      <c r="Z271">
        <v>3</v>
      </c>
      <c r="AA271">
        <v>87.3</v>
      </c>
      <c r="AB271">
        <v>82</v>
      </c>
      <c r="AC271">
        <v>3.92</v>
      </c>
      <c r="AD271">
        <v>1.89</v>
      </c>
      <c r="AE271">
        <v>0.90600000000000003</v>
      </c>
      <c r="AF271">
        <v>1.643</v>
      </c>
      <c r="AG271">
        <v>-1.2589999999999999</v>
      </c>
      <c r="AH271">
        <v>6.05</v>
      </c>
      <c r="AI271">
        <v>2.37</v>
      </c>
      <c r="AJ271">
        <v>2.2799999999999998</v>
      </c>
      <c r="AK271">
        <v>23.9</v>
      </c>
      <c r="AL271">
        <v>-9.1</v>
      </c>
      <c r="AM271">
        <v>7.1</v>
      </c>
      <c r="AN271">
        <v>134.44</v>
      </c>
      <c r="AO271">
        <v>631.26</v>
      </c>
      <c r="AP271" t="s">
        <v>1012</v>
      </c>
    </row>
    <row r="272" spans="1:42">
      <c r="A272" t="s">
        <v>977</v>
      </c>
      <c r="B272" t="s">
        <v>42</v>
      </c>
      <c r="C272" t="s">
        <v>978</v>
      </c>
      <c r="D272" t="s">
        <v>409</v>
      </c>
      <c r="E272" t="s">
        <v>979</v>
      </c>
      <c r="F272" t="s">
        <v>844</v>
      </c>
      <c r="G272" t="s">
        <v>47</v>
      </c>
      <c r="H272">
        <v>46</v>
      </c>
      <c r="I272" t="s">
        <v>69</v>
      </c>
      <c r="J272" t="s">
        <v>61</v>
      </c>
      <c r="K272">
        <v>13</v>
      </c>
      <c r="L272">
        <v>2</v>
      </c>
      <c r="M272" t="s">
        <v>70</v>
      </c>
      <c r="N272" t="s">
        <v>8931</v>
      </c>
      <c r="O272">
        <v>0.873</v>
      </c>
      <c r="P272" t="s">
        <v>139</v>
      </c>
      <c r="R272" t="s">
        <v>78</v>
      </c>
      <c r="S272" t="s">
        <v>54</v>
      </c>
      <c r="T272">
        <v>0</v>
      </c>
      <c r="U272">
        <v>1</v>
      </c>
      <c r="V272">
        <v>1</v>
      </c>
      <c r="W272">
        <v>1</v>
      </c>
      <c r="X272">
        <v>0</v>
      </c>
      <c r="Y272">
        <v>1</v>
      </c>
      <c r="Z272">
        <v>3</v>
      </c>
      <c r="AA272">
        <v>78.7</v>
      </c>
      <c r="AB272">
        <v>73.5</v>
      </c>
      <c r="AC272">
        <v>3.25</v>
      </c>
      <c r="AD272">
        <v>1.68</v>
      </c>
      <c r="AE272">
        <v>0.157</v>
      </c>
      <c r="AF272">
        <v>1.0409999999999999</v>
      </c>
      <c r="AG272">
        <v>-1.4259999999999999</v>
      </c>
      <c r="AH272">
        <v>6.2149999999999999</v>
      </c>
      <c r="AI272">
        <v>2.5299999999999998</v>
      </c>
      <c r="AJ272">
        <v>-7.33</v>
      </c>
      <c r="AK272">
        <v>23.9</v>
      </c>
      <c r="AL272">
        <v>-5.2</v>
      </c>
      <c r="AM272">
        <v>12.8</v>
      </c>
      <c r="AN272">
        <v>19.202000000000002</v>
      </c>
      <c r="AO272">
        <v>1300.94</v>
      </c>
      <c r="AP272" t="s">
        <v>1017</v>
      </c>
    </row>
    <row r="273" spans="1:42">
      <c r="A273" t="s">
        <v>977</v>
      </c>
      <c r="B273" t="s">
        <v>42</v>
      </c>
      <c r="C273" t="s">
        <v>978</v>
      </c>
      <c r="D273" t="s">
        <v>409</v>
      </c>
      <c r="E273" t="s">
        <v>979</v>
      </c>
      <c r="F273" t="s">
        <v>844</v>
      </c>
      <c r="G273" t="s">
        <v>47</v>
      </c>
      <c r="H273">
        <v>49</v>
      </c>
      <c r="I273" t="s">
        <v>155</v>
      </c>
      <c r="J273" t="s">
        <v>57</v>
      </c>
      <c r="K273">
        <v>14</v>
      </c>
      <c r="L273">
        <v>1</v>
      </c>
      <c r="M273" t="s">
        <v>50</v>
      </c>
      <c r="N273" t="s">
        <v>8931</v>
      </c>
      <c r="O273">
        <v>0.56100000000000005</v>
      </c>
      <c r="P273" t="s">
        <v>124</v>
      </c>
      <c r="R273" t="s">
        <v>66</v>
      </c>
      <c r="S273" t="s">
        <v>42</v>
      </c>
      <c r="T273">
        <v>0</v>
      </c>
      <c r="U273">
        <v>0</v>
      </c>
      <c r="V273">
        <v>1</v>
      </c>
      <c r="W273">
        <v>0</v>
      </c>
      <c r="X273">
        <v>1</v>
      </c>
      <c r="Y273">
        <v>0</v>
      </c>
      <c r="Z273">
        <v>3</v>
      </c>
      <c r="AA273">
        <v>86.2</v>
      </c>
      <c r="AB273">
        <v>80.900000000000006</v>
      </c>
      <c r="AC273">
        <v>3.26</v>
      </c>
      <c r="AD273">
        <v>1.43</v>
      </c>
      <c r="AE273">
        <v>-6.3E-2</v>
      </c>
      <c r="AF273">
        <v>0.28999999999999998</v>
      </c>
      <c r="AG273">
        <v>-1.6579999999999999</v>
      </c>
      <c r="AH273">
        <v>5.9980000000000002</v>
      </c>
      <c r="AI273">
        <v>-0.48</v>
      </c>
      <c r="AJ273">
        <v>4.45</v>
      </c>
      <c r="AK273">
        <v>23.9</v>
      </c>
      <c r="AL273">
        <v>0.3</v>
      </c>
      <c r="AM273">
        <v>6.5</v>
      </c>
      <c r="AN273">
        <v>186.041</v>
      </c>
      <c r="AO273">
        <v>847.84199999999998</v>
      </c>
      <c r="AP273" t="s">
        <v>1020</v>
      </c>
    </row>
    <row r="274" spans="1:42">
      <c r="A274" t="s">
        <v>977</v>
      </c>
      <c r="B274" t="s">
        <v>42</v>
      </c>
      <c r="C274" t="s">
        <v>978</v>
      </c>
      <c r="D274" t="s">
        <v>409</v>
      </c>
      <c r="E274" t="s">
        <v>979</v>
      </c>
      <c r="F274" t="s">
        <v>844</v>
      </c>
      <c r="G274" t="s">
        <v>47</v>
      </c>
      <c r="H274">
        <v>51</v>
      </c>
      <c r="I274" t="s">
        <v>56</v>
      </c>
      <c r="J274" t="s">
        <v>57</v>
      </c>
      <c r="K274">
        <v>14</v>
      </c>
      <c r="L274">
        <v>3</v>
      </c>
      <c r="M274" t="s">
        <v>50</v>
      </c>
      <c r="N274" t="s">
        <v>8931</v>
      </c>
      <c r="O274">
        <v>0.90700000000000003</v>
      </c>
      <c r="P274" t="s">
        <v>124</v>
      </c>
      <c r="R274" t="s">
        <v>66</v>
      </c>
      <c r="S274" t="s">
        <v>42</v>
      </c>
      <c r="T274">
        <v>2</v>
      </c>
      <c r="U274">
        <v>0</v>
      </c>
      <c r="V274">
        <v>1</v>
      </c>
      <c r="W274">
        <v>0</v>
      </c>
      <c r="X274">
        <v>1</v>
      </c>
      <c r="Y274">
        <v>0</v>
      </c>
      <c r="Z274">
        <v>3</v>
      </c>
      <c r="AA274">
        <v>88.4</v>
      </c>
      <c r="AB274">
        <v>82.5</v>
      </c>
      <c r="AC274">
        <v>3.18</v>
      </c>
      <c r="AD274">
        <v>1.32</v>
      </c>
      <c r="AE274">
        <v>1.044</v>
      </c>
      <c r="AF274">
        <v>0.78100000000000003</v>
      </c>
      <c r="AG274">
        <v>-1.4279999999999999</v>
      </c>
      <c r="AH274">
        <v>6.024</v>
      </c>
      <c r="AI274">
        <v>1.77</v>
      </c>
      <c r="AJ274">
        <v>3.6</v>
      </c>
      <c r="AK274">
        <v>23.9</v>
      </c>
      <c r="AL274">
        <v>-8.3000000000000007</v>
      </c>
      <c r="AM274">
        <v>6.6</v>
      </c>
      <c r="AN274">
        <v>154.03399999999999</v>
      </c>
      <c r="AO274">
        <v>774.42899999999997</v>
      </c>
      <c r="AP274" t="s">
        <v>1022</v>
      </c>
    </row>
    <row r="275" spans="1:42">
      <c r="A275" t="s">
        <v>977</v>
      </c>
      <c r="B275" t="s">
        <v>42</v>
      </c>
      <c r="C275" t="s">
        <v>978</v>
      </c>
      <c r="D275" t="s">
        <v>409</v>
      </c>
      <c r="E275" t="s">
        <v>979</v>
      </c>
      <c r="F275" t="s">
        <v>844</v>
      </c>
      <c r="G275" t="s">
        <v>47</v>
      </c>
      <c r="H275">
        <v>67</v>
      </c>
      <c r="I275" t="s">
        <v>69</v>
      </c>
      <c r="J275" t="s">
        <v>61</v>
      </c>
      <c r="K275">
        <v>19</v>
      </c>
      <c r="L275">
        <v>5</v>
      </c>
      <c r="M275" t="s">
        <v>50</v>
      </c>
      <c r="N275" t="s">
        <v>8931</v>
      </c>
      <c r="O275">
        <v>0.91100000000000003</v>
      </c>
      <c r="P275" t="s">
        <v>71</v>
      </c>
      <c r="R275" t="s">
        <v>116</v>
      </c>
      <c r="S275" t="s">
        <v>42</v>
      </c>
      <c r="T275">
        <v>2</v>
      </c>
      <c r="U275">
        <v>2</v>
      </c>
      <c r="V275">
        <v>0</v>
      </c>
      <c r="W275">
        <v>0</v>
      </c>
      <c r="X275">
        <v>0</v>
      </c>
      <c r="Y275">
        <v>0</v>
      </c>
      <c r="Z275">
        <v>5</v>
      </c>
      <c r="AA275">
        <v>88.7</v>
      </c>
      <c r="AB275">
        <v>82.6</v>
      </c>
      <c r="AC275">
        <v>3.56</v>
      </c>
      <c r="AD275">
        <v>1.77</v>
      </c>
      <c r="AE275">
        <v>1.173</v>
      </c>
      <c r="AF275">
        <v>1.161</v>
      </c>
      <c r="AG275">
        <v>-1.333</v>
      </c>
      <c r="AH275">
        <v>6.016</v>
      </c>
      <c r="AI275">
        <v>3.32</v>
      </c>
      <c r="AJ275">
        <v>4.13</v>
      </c>
      <c r="AK275">
        <v>23.9</v>
      </c>
      <c r="AL275">
        <v>-14</v>
      </c>
      <c r="AM275">
        <v>6.5</v>
      </c>
      <c r="AN275">
        <v>141.44900000000001</v>
      </c>
      <c r="AO275">
        <v>1021.17</v>
      </c>
      <c r="AP275" t="s">
        <v>1030</v>
      </c>
    </row>
    <row r="276" spans="1:42">
      <c r="A276" t="s">
        <v>977</v>
      </c>
      <c r="B276" t="s">
        <v>42</v>
      </c>
      <c r="C276" t="s">
        <v>978</v>
      </c>
      <c r="D276" t="s">
        <v>409</v>
      </c>
      <c r="E276" t="s">
        <v>979</v>
      </c>
      <c r="F276" t="s">
        <v>844</v>
      </c>
      <c r="G276" t="s">
        <v>47</v>
      </c>
      <c r="H276">
        <v>69</v>
      </c>
      <c r="I276" t="s">
        <v>63</v>
      </c>
      <c r="J276" t="s">
        <v>61</v>
      </c>
      <c r="K276">
        <v>20</v>
      </c>
      <c r="L276">
        <v>2</v>
      </c>
      <c r="M276" t="s">
        <v>70</v>
      </c>
      <c r="N276" t="s">
        <v>8931</v>
      </c>
      <c r="O276">
        <v>0.91100000000000003</v>
      </c>
      <c r="P276" t="s">
        <v>71</v>
      </c>
      <c r="R276" t="s">
        <v>72</v>
      </c>
      <c r="S276" t="s">
        <v>54</v>
      </c>
      <c r="T276">
        <v>0</v>
      </c>
      <c r="U276">
        <v>1</v>
      </c>
      <c r="V276">
        <v>1</v>
      </c>
      <c r="W276">
        <v>0</v>
      </c>
      <c r="X276">
        <v>0</v>
      </c>
      <c r="Y276">
        <v>0</v>
      </c>
      <c r="Z276">
        <v>5</v>
      </c>
      <c r="AA276">
        <v>74.900000000000006</v>
      </c>
      <c r="AB276">
        <v>69.099999999999994</v>
      </c>
      <c r="AC276">
        <v>3.09</v>
      </c>
      <c r="AD276">
        <v>1.3</v>
      </c>
      <c r="AE276">
        <v>-0.69099999999999995</v>
      </c>
      <c r="AF276">
        <v>2.827</v>
      </c>
      <c r="AG276">
        <v>-1.5940000000000001</v>
      </c>
      <c r="AH276">
        <v>6.4550000000000001</v>
      </c>
      <c r="AI276">
        <v>3.4</v>
      </c>
      <c r="AJ276">
        <v>-10.09</v>
      </c>
      <c r="AK276">
        <v>23.8</v>
      </c>
      <c r="AL276">
        <v>-5.5</v>
      </c>
      <c r="AM276">
        <v>14.8</v>
      </c>
      <c r="AN276">
        <v>18.699000000000002</v>
      </c>
      <c r="AO276">
        <v>1686.13</v>
      </c>
      <c r="AP276" t="s">
        <v>1032</v>
      </c>
    </row>
    <row r="277" spans="1:42">
      <c r="A277" t="s">
        <v>977</v>
      </c>
      <c r="B277" t="s">
        <v>42</v>
      </c>
      <c r="C277" t="s">
        <v>978</v>
      </c>
      <c r="D277" t="s">
        <v>409</v>
      </c>
      <c r="E277" t="s">
        <v>979</v>
      </c>
      <c r="F277" t="s">
        <v>844</v>
      </c>
      <c r="G277" t="s">
        <v>47</v>
      </c>
      <c r="H277">
        <v>70</v>
      </c>
      <c r="I277" t="s">
        <v>56</v>
      </c>
      <c r="J277" t="s">
        <v>57</v>
      </c>
      <c r="K277">
        <v>20</v>
      </c>
      <c r="L277">
        <v>3</v>
      </c>
      <c r="M277" t="s">
        <v>70</v>
      </c>
      <c r="N277" t="s">
        <v>8931</v>
      </c>
      <c r="O277">
        <v>0.89700000000000002</v>
      </c>
      <c r="P277" t="s">
        <v>71</v>
      </c>
      <c r="R277" t="s">
        <v>72</v>
      </c>
      <c r="S277" t="s">
        <v>54</v>
      </c>
      <c r="T277">
        <v>0</v>
      </c>
      <c r="U277">
        <v>2</v>
      </c>
      <c r="V277">
        <v>1</v>
      </c>
      <c r="W277">
        <v>0</v>
      </c>
      <c r="X277">
        <v>0</v>
      </c>
      <c r="Y277">
        <v>0</v>
      </c>
      <c r="Z277">
        <v>5</v>
      </c>
      <c r="AA277">
        <v>77.7</v>
      </c>
      <c r="AB277">
        <v>71.900000000000006</v>
      </c>
      <c r="AC277">
        <v>3.05</v>
      </c>
      <c r="AD277">
        <v>1.26</v>
      </c>
      <c r="AE277">
        <v>1.6E-2</v>
      </c>
      <c r="AF277">
        <v>-0.876</v>
      </c>
      <c r="AG277">
        <v>-1.458</v>
      </c>
      <c r="AH277">
        <v>6.1680000000000001</v>
      </c>
      <c r="AI277">
        <v>0.98</v>
      </c>
      <c r="AJ277">
        <v>-9.77</v>
      </c>
      <c r="AK277">
        <v>23.8</v>
      </c>
      <c r="AL277">
        <v>-2.2000000000000002</v>
      </c>
      <c r="AM277">
        <v>14.5</v>
      </c>
      <c r="AN277">
        <v>5.7859999999999996</v>
      </c>
      <c r="AO277">
        <v>1592.45</v>
      </c>
      <c r="AP277" t="s">
        <v>1033</v>
      </c>
    </row>
    <row r="278" spans="1:42">
      <c r="A278" t="s">
        <v>977</v>
      </c>
      <c r="B278" t="s">
        <v>42</v>
      </c>
      <c r="C278" t="s">
        <v>978</v>
      </c>
      <c r="D278" t="s">
        <v>409</v>
      </c>
      <c r="E278" t="s">
        <v>979</v>
      </c>
      <c r="F278" t="s">
        <v>844</v>
      </c>
      <c r="G278" t="s">
        <v>47</v>
      </c>
      <c r="H278">
        <v>71</v>
      </c>
      <c r="I278" t="s">
        <v>60</v>
      </c>
      <c r="J278" t="s">
        <v>61</v>
      </c>
      <c r="K278">
        <v>20</v>
      </c>
      <c r="L278">
        <v>4</v>
      </c>
      <c r="M278" t="s">
        <v>50</v>
      </c>
      <c r="N278" t="s">
        <v>8931</v>
      </c>
      <c r="O278">
        <v>0.90900000000000003</v>
      </c>
      <c r="P278" t="s">
        <v>71</v>
      </c>
      <c r="R278" t="s">
        <v>72</v>
      </c>
      <c r="S278" t="s">
        <v>54</v>
      </c>
      <c r="T278">
        <v>1</v>
      </c>
      <c r="U278">
        <v>2</v>
      </c>
      <c r="V278">
        <v>1</v>
      </c>
      <c r="W278">
        <v>0</v>
      </c>
      <c r="X278">
        <v>0</v>
      </c>
      <c r="Y278">
        <v>0</v>
      </c>
      <c r="Z278">
        <v>5</v>
      </c>
      <c r="AA278">
        <v>86.2</v>
      </c>
      <c r="AB278">
        <v>80.3</v>
      </c>
      <c r="AC278">
        <v>3.12</v>
      </c>
      <c r="AD278">
        <v>1.56</v>
      </c>
      <c r="AE278">
        <v>0.95399999999999996</v>
      </c>
      <c r="AF278">
        <v>2.3220000000000001</v>
      </c>
      <c r="AG278">
        <v>-1.4079999999999999</v>
      </c>
      <c r="AH278">
        <v>6.2039999999999997</v>
      </c>
      <c r="AI278">
        <v>3.4</v>
      </c>
      <c r="AJ278">
        <v>1.53</v>
      </c>
      <c r="AK278">
        <v>23.9</v>
      </c>
      <c r="AL278">
        <v>-11.8</v>
      </c>
      <c r="AM278">
        <v>7.7</v>
      </c>
      <c r="AN278">
        <v>114.904</v>
      </c>
      <c r="AO278">
        <v>700.06399999999996</v>
      </c>
      <c r="AP278" t="s">
        <v>1034</v>
      </c>
    </row>
    <row r="279" spans="1:42">
      <c r="A279" t="s">
        <v>977</v>
      </c>
      <c r="B279" t="s">
        <v>42</v>
      </c>
      <c r="C279" t="s">
        <v>978</v>
      </c>
      <c r="D279" t="s">
        <v>409</v>
      </c>
      <c r="E279" t="s">
        <v>979</v>
      </c>
      <c r="F279" t="s">
        <v>844</v>
      </c>
      <c r="G279" t="s">
        <v>47</v>
      </c>
      <c r="H279">
        <v>72</v>
      </c>
      <c r="I279" t="s">
        <v>60</v>
      </c>
      <c r="J279" t="s">
        <v>61</v>
      </c>
      <c r="K279">
        <v>20</v>
      </c>
      <c r="L279">
        <v>5</v>
      </c>
      <c r="M279" t="s">
        <v>50</v>
      </c>
      <c r="N279" t="s">
        <v>8931</v>
      </c>
      <c r="O279">
        <v>0.91200000000000003</v>
      </c>
      <c r="P279" t="s">
        <v>71</v>
      </c>
      <c r="R279" t="s">
        <v>72</v>
      </c>
      <c r="S279" t="s">
        <v>54</v>
      </c>
      <c r="T279">
        <v>1</v>
      </c>
      <c r="U279">
        <v>2</v>
      </c>
      <c r="V279">
        <v>1</v>
      </c>
      <c r="W279">
        <v>0</v>
      </c>
      <c r="X279">
        <v>0</v>
      </c>
      <c r="Y279">
        <v>0</v>
      </c>
      <c r="Z279">
        <v>5</v>
      </c>
      <c r="AA279">
        <v>87.1</v>
      </c>
      <c r="AB279">
        <v>81.5</v>
      </c>
      <c r="AC279">
        <v>3.12</v>
      </c>
      <c r="AD279">
        <v>1.56</v>
      </c>
      <c r="AE279">
        <v>0.86599999999999999</v>
      </c>
      <c r="AF279">
        <v>2.2490000000000001</v>
      </c>
      <c r="AG279">
        <v>-1.4470000000000001</v>
      </c>
      <c r="AH279">
        <v>6.2229999999999999</v>
      </c>
      <c r="AI279">
        <v>1.65</v>
      </c>
      <c r="AJ279">
        <v>0.6</v>
      </c>
      <c r="AK279">
        <v>23.9</v>
      </c>
      <c r="AL279">
        <v>-6.5</v>
      </c>
      <c r="AM279">
        <v>7.8</v>
      </c>
      <c r="AN279">
        <v>111.428</v>
      </c>
      <c r="AO279">
        <v>336.23099999999999</v>
      </c>
      <c r="AP279" t="s">
        <v>1035</v>
      </c>
    </row>
    <row r="280" spans="1:42">
      <c r="A280" t="s">
        <v>977</v>
      </c>
      <c r="B280" t="s">
        <v>42</v>
      </c>
      <c r="C280" t="s">
        <v>978</v>
      </c>
      <c r="D280" t="s">
        <v>409</v>
      </c>
      <c r="E280" t="s">
        <v>979</v>
      </c>
      <c r="F280" t="s">
        <v>844</v>
      </c>
      <c r="G280" t="s">
        <v>47</v>
      </c>
      <c r="H280">
        <v>73</v>
      </c>
      <c r="I280" t="s">
        <v>60</v>
      </c>
      <c r="J280" t="s">
        <v>61</v>
      </c>
      <c r="K280">
        <v>20</v>
      </c>
      <c r="L280">
        <v>6</v>
      </c>
      <c r="M280" t="s">
        <v>50</v>
      </c>
      <c r="N280" t="s">
        <v>8931</v>
      </c>
      <c r="O280">
        <v>0.91300000000000003</v>
      </c>
      <c r="P280" t="s">
        <v>71</v>
      </c>
      <c r="R280" t="s">
        <v>72</v>
      </c>
      <c r="S280" t="s">
        <v>54</v>
      </c>
      <c r="T280">
        <v>1</v>
      </c>
      <c r="U280">
        <v>2</v>
      </c>
      <c r="V280">
        <v>1</v>
      </c>
      <c r="W280">
        <v>0</v>
      </c>
      <c r="X280">
        <v>0</v>
      </c>
      <c r="Y280">
        <v>0</v>
      </c>
      <c r="Z280">
        <v>5</v>
      </c>
      <c r="AA280">
        <v>88.2</v>
      </c>
      <c r="AB280">
        <v>82.9</v>
      </c>
      <c r="AC280">
        <v>3.12</v>
      </c>
      <c r="AD280">
        <v>1.56</v>
      </c>
      <c r="AE280">
        <v>0.96799999999999997</v>
      </c>
      <c r="AF280">
        <v>1.4279999999999999</v>
      </c>
      <c r="AG280">
        <v>-1.2509999999999999</v>
      </c>
      <c r="AH280">
        <v>6.149</v>
      </c>
      <c r="AI280">
        <v>2.11</v>
      </c>
      <c r="AJ280">
        <v>2.1800000000000002</v>
      </c>
      <c r="AK280">
        <v>23.9</v>
      </c>
      <c r="AL280">
        <v>-8.5</v>
      </c>
      <c r="AM280">
        <v>7</v>
      </c>
      <c r="AN280">
        <v>136.39699999999999</v>
      </c>
      <c r="AO280">
        <v>590.55100000000004</v>
      </c>
      <c r="AP280" t="s">
        <v>1036</v>
      </c>
    </row>
    <row r="281" spans="1:42">
      <c r="A281" t="s">
        <v>977</v>
      </c>
      <c r="B281" t="s">
        <v>42</v>
      </c>
      <c r="C281" t="s">
        <v>978</v>
      </c>
      <c r="D281" t="s">
        <v>409</v>
      </c>
      <c r="E281" t="s">
        <v>979</v>
      </c>
      <c r="F281" t="s">
        <v>844</v>
      </c>
      <c r="G281" t="s">
        <v>47</v>
      </c>
      <c r="H281">
        <v>75</v>
      </c>
      <c r="I281" t="s">
        <v>60</v>
      </c>
      <c r="J281" t="s">
        <v>61</v>
      </c>
      <c r="K281">
        <v>21</v>
      </c>
      <c r="L281">
        <v>1</v>
      </c>
      <c r="M281" t="s">
        <v>70</v>
      </c>
      <c r="N281" t="s">
        <v>8931</v>
      </c>
      <c r="O281">
        <v>0.90100000000000002</v>
      </c>
      <c r="P281" t="s">
        <v>65</v>
      </c>
      <c r="R281" t="s">
        <v>97</v>
      </c>
      <c r="S281" t="s">
        <v>42</v>
      </c>
      <c r="T281">
        <v>0</v>
      </c>
      <c r="U281">
        <v>0</v>
      </c>
      <c r="V281">
        <v>2</v>
      </c>
      <c r="W281">
        <v>0</v>
      </c>
      <c r="X281">
        <v>0</v>
      </c>
      <c r="Y281">
        <v>0</v>
      </c>
      <c r="Z281">
        <v>5</v>
      </c>
      <c r="AA281">
        <v>77.2</v>
      </c>
      <c r="AB281">
        <v>71.8</v>
      </c>
      <c r="AC281">
        <v>3.92</v>
      </c>
      <c r="AD281">
        <v>1.89</v>
      </c>
      <c r="AE281">
        <v>1.9E-2</v>
      </c>
      <c r="AF281">
        <v>1.359</v>
      </c>
      <c r="AG281">
        <v>-1.593</v>
      </c>
      <c r="AH281">
        <v>6.1769999999999996</v>
      </c>
      <c r="AI281">
        <v>3.71</v>
      </c>
      <c r="AJ281">
        <v>-10.28</v>
      </c>
      <c r="AK281">
        <v>23.8</v>
      </c>
      <c r="AL281">
        <v>-6.5</v>
      </c>
      <c r="AM281">
        <v>14.4</v>
      </c>
      <c r="AN281">
        <v>19.949000000000002</v>
      </c>
      <c r="AO281">
        <v>1791.34</v>
      </c>
      <c r="AP281" t="s">
        <v>1038</v>
      </c>
    </row>
    <row r="282" spans="1:42">
      <c r="A282" t="s">
        <v>977</v>
      </c>
      <c r="B282" t="s">
        <v>42</v>
      </c>
      <c r="C282" t="s">
        <v>978</v>
      </c>
      <c r="D282" t="s">
        <v>409</v>
      </c>
      <c r="E282" t="s">
        <v>979</v>
      </c>
      <c r="F282" t="s">
        <v>844</v>
      </c>
      <c r="G282" t="s">
        <v>47</v>
      </c>
      <c r="H282">
        <v>76</v>
      </c>
      <c r="I282" t="s">
        <v>56</v>
      </c>
      <c r="J282" t="s">
        <v>57</v>
      </c>
      <c r="K282">
        <v>21</v>
      </c>
      <c r="L282">
        <v>2</v>
      </c>
      <c r="M282" t="s">
        <v>50</v>
      </c>
      <c r="N282" t="s">
        <v>8931</v>
      </c>
      <c r="O282">
        <v>0.91</v>
      </c>
      <c r="P282" t="s">
        <v>65</v>
      </c>
      <c r="R282" t="s">
        <v>97</v>
      </c>
      <c r="S282" t="s">
        <v>42</v>
      </c>
      <c r="T282">
        <v>0</v>
      </c>
      <c r="U282">
        <v>1</v>
      </c>
      <c r="V282">
        <v>2</v>
      </c>
      <c r="W282">
        <v>0</v>
      </c>
      <c r="X282">
        <v>0</v>
      </c>
      <c r="Y282">
        <v>0</v>
      </c>
      <c r="Z282">
        <v>5</v>
      </c>
      <c r="AA282">
        <v>87.3</v>
      </c>
      <c r="AB282">
        <v>81.5</v>
      </c>
      <c r="AC282">
        <v>3.76</v>
      </c>
      <c r="AD282">
        <v>1.77</v>
      </c>
      <c r="AE282">
        <v>0.80500000000000005</v>
      </c>
      <c r="AF282">
        <v>1.47</v>
      </c>
      <c r="AG282">
        <v>-1.466</v>
      </c>
      <c r="AH282">
        <v>6.085</v>
      </c>
      <c r="AI282">
        <v>3.57</v>
      </c>
      <c r="AJ282">
        <v>3.71</v>
      </c>
      <c r="AK282">
        <v>23.9</v>
      </c>
      <c r="AL282">
        <v>-13.9</v>
      </c>
      <c r="AM282">
        <v>6.8</v>
      </c>
      <c r="AN282">
        <v>136.43700000000001</v>
      </c>
      <c r="AO282">
        <v>979.59299999999996</v>
      </c>
      <c r="AP282" t="s">
        <v>1039</v>
      </c>
    </row>
    <row r="283" spans="1:42">
      <c r="A283" t="s">
        <v>977</v>
      </c>
      <c r="B283" t="s">
        <v>42</v>
      </c>
      <c r="C283" t="s">
        <v>978</v>
      </c>
      <c r="D283" t="s">
        <v>409</v>
      </c>
      <c r="E283" t="s">
        <v>979</v>
      </c>
      <c r="F283" t="s">
        <v>844</v>
      </c>
      <c r="G283" t="s">
        <v>47</v>
      </c>
      <c r="H283">
        <v>79</v>
      </c>
      <c r="I283" t="s">
        <v>63</v>
      </c>
      <c r="J283" t="s">
        <v>61</v>
      </c>
      <c r="K283">
        <v>21</v>
      </c>
      <c r="L283">
        <v>5</v>
      </c>
      <c r="M283" t="s">
        <v>50</v>
      </c>
      <c r="N283" t="s">
        <v>8931</v>
      </c>
      <c r="O283">
        <v>0.90500000000000003</v>
      </c>
      <c r="P283" t="s">
        <v>65</v>
      </c>
      <c r="R283" t="s">
        <v>97</v>
      </c>
      <c r="S283" t="s">
        <v>42</v>
      </c>
      <c r="T283">
        <v>3</v>
      </c>
      <c r="U283">
        <v>1</v>
      </c>
      <c r="V283">
        <v>2</v>
      </c>
      <c r="W283">
        <v>0</v>
      </c>
      <c r="X283">
        <v>0</v>
      </c>
      <c r="Y283">
        <v>0</v>
      </c>
      <c r="Z283">
        <v>5</v>
      </c>
      <c r="AA283">
        <v>86.8</v>
      </c>
      <c r="AB283">
        <v>81.3</v>
      </c>
      <c r="AC283">
        <v>3.76</v>
      </c>
      <c r="AD283">
        <v>1.77</v>
      </c>
      <c r="AE283">
        <v>-0.36399999999999999</v>
      </c>
      <c r="AF283">
        <v>2.1920000000000002</v>
      </c>
      <c r="AG283">
        <v>-1.675</v>
      </c>
      <c r="AH283">
        <v>6.2039999999999997</v>
      </c>
      <c r="AI283">
        <v>0.7</v>
      </c>
      <c r="AJ283">
        <v>3.13</v>
      </c>
      <c r="AK283">
        <v>23.9</v>
      </c>
      <c r="AL283">
        <v>-3.4</v>
      </c>
      <c r="AM283">
        <v>6.8</v>
      </c>
      <c r="AN283">
        <v>167.51</v>
      </c>
      <c r="AO283">
        <v>616.89700000000005</v>
      </c>
      <c r="AP283" t="s">
        <v>1042</v>
      </c>
    </row>
    <row r="284" spans="1:42">
      <c r="A284" t="s">
        <v>977</v>
      </c>
      <c r="B284" t="s">
        <v>42</v>
      </c>
      <c r="C284" t="s">
        <v>978</v>
      </c>
      <c r="D284" t="s">
        <v>409</v>
      </c>
      <c r="E284" t="s">
        <v>979</v>
      </c>
      <c r="F284" t="s">
        <v>844</v>
      </c>
      <c r="G284" t="s">
        <v>47</v>
      </c>
      <c r="H284">
        <v>80</v>
      </c>
      <c r="I284" t="s">
        <v>87</v>
      </c>
      <c r="J284" t="s">
        <v>49</v>
      </c>
      <c r="K284">
        <v>21</v>
      </c>
      <c r="L284">
        <v>6</v>
      </c>
      <c r="M284" t="s">
        <v>50</v>
      </c>
      <c r="N284" t="s">
        <v>8931</v>
      </c>
      <c r="O284">
        <v>0.91300000000000003</v>
      </c>
      <c r="P284" t="s">
        <v>65</v>
      </c>
      <c r="Q284" t="s">
        <v>125</v>
      </c>
      <c r="R284" t="s">
        <v>97</v>
      </c>
      <c r="S284" t="s">
        <v>42</v>
      </c>
      <c r="T284">
        <v>3</v>
      </c>
      <c r="U284">
        <v>2</v>
      </c>
      <c r="V284">
        <v>2</v>
      </c>
      <c r="W284">
        <v>0</v>
      </c>
      <c r="X284">
        <v>0</v>
      </c>
      <c r="Y284">
        <v>0</v>
      </c>
      <c r="Z284">
        <v>5</v>
      </c>
      <c r="AA284">
        <v>88.1</v>
      </c>
      <c r="AB284">
        <v>83</v>
      </c>
      <c r="AC284">
        <v>3.92</v>
      </c>
      <c r="AD284">
        <v>1.89</v>
      </c>
      <c r="AE284">
        <v>0.59299999999999997</v>
      </c>
      <c r="AF284">
        <v>1.4950000000000001</v>
      </c>
      <c r="AG284">
        <v>-1.4259999999999999</v>
      </c>
      <c r="AH284">
        <v>6.0220000000000002</v>
      </c>
      <c r="AI284">
        <v>3.31</v>
      </c>
      <c r="AJ284">
        <v>0.72</v>
      </c>
      <c r="AK284">
        <v>23.9</v>
      </c>
      <c r="AL284">
        <v>-11.2</v>
      </c>
      <c r="AM284">
        <v>7.6</v>
      </c>
      <c r="AN284">
        <v>102.96899999999999</v>
      </c>
      <c r="AO284">
        <v>653.98900000000003</v>
      </c>
      <c r="AP284" t="s">
        <v>1043</v>
      </c>
    </row>
    <row r="285" spans="1:42">
      <c r="A285" t="s">
        <v>977</v>
      </c>
      <c r="B285" t="s">
        <v>42</v>
      </c>
      <c r="C285" t="s">
        <v>978</v>
      </c>
      <c r="D285" t="s">
        <v>409</v>
      </c>
      <c r="E285" t="s">
        <v>979</v>
      </c>
      <c r="F285" t="s">
        <v>844</v>
      </c>
      <c r="G285" t="s">
        <v>47</v>
      </c>
      <c r="H285">
        <v>82</v>
      </c>
      <c r="I285" t="s">
        <v>69</v>
      </c>
      <c r="J285" t="s">
        <v>61</v>
      </c>
      <c r="K285">
        <v>22</v>
      </c>
      <c r="L285">
        <v>2</v>
      </c>
      <c r="M285" t="s">
        <v>70</v>
      </c>
      <c r="N285" t="s">
        <v>8931</v>
      </c>
      <c r="O285">
        <v>0.878</v>
      </c>
      <c r="P285" t="s">
        <v>139</v>
      </c>
      <c r="R285" t="s">
        <v>78</v>
      </c>
      <c r="S285" t="s">
        <v>54</v>
      </c>
      <c r="T285">
        <v>0</v>
      </c>
      <c r="U285">
        <v>1</v>
      </c>
      <c r="V285">
        <v>2</v>
      </c>
      <c r="W285">
        <v>1</v>
      </c>
      <c r="X285">
        <v>0</v>
      </c>
      <c r="Y285">
        <v>0</v>
      </c>
      <c r="Z285">
        <v>5</v>
      </c>
      <c r="AA285">
        <v>78.5</v>
      </c>
      <c r="AB285">
        <v>72.900000000000006</v>
      </c>
      <c r="AC285">
        <v>3.25</v>
      </c>
      <c r="AD285">
        <v>1.68</v>
      </c>
      <c r="AE285">
        <v>0.36199999999999999</v>
      </c>
      <c r="AF285">
        <v>1.252</v>
      </c>
      <c r="AG285">
        <v>-1.778</v>
      </c>
      <c r="AH285">
        <v>6.1040000000000001</v>
      </c>
      <c r="AI285">
        <v>3.71</v>
      </c>
      <c r="AJ285">
        <v>-8.67</v>
      </c>
      <c r="AK285">
        <v>23.8</v>
      </c>
      <c r="AL285">
        <v>-7.2</v>
      </c>
      <c r="AM285">
        <v>13.5</v>
      </c>
      <c r="AN285">
        <v>23.291</v>
      </c>
      <c r="AO285">
        <v>1568.57</v>
      </c>
      <c r="AP285" t="s">
        <v>1045</v>
      </c>
    </row>
    <row r="286" spans="1:42">
      <c r="A286" t="s">
        <v>977</v>
      </c>
      <c r="B286" t="s">
        <v>42</v>
      </c>
      <c r="C286" t="s">
        <v>978</v>
      </c>
      <c r="D286" t="s">
        <v>409</v>
      </c>
      <c r="E286" t="s">
        <v>979</v>
      </c>
      <c r="F286" t="s">
        <v>844</v>
      </c>
      <c r="G286" t="s">
        <v>47</v>
      </c>
      <c r="H286">
        <v>83</v>
      </c>
      <c r="I286" t="s">
        <v>131</v>
      </c>
      <c r="J286" t="s">
        <v>49</v>
      </c>
      <c r="K286">
        <v>22</v>
      </c>
      <c r="L286">
        <v>3</v>
      </c>
      <c r="M286" t="s">
        <v>70</v>
      </c>
      <c r="N286" t="s">
        <v>8931</v>
      </c>
      <c r="O286">
        <v>0.85399999999999998</v>
      </c>
      <c r="P286" t="s">
        <v>139</v>
      </c>
      <c r="Q286" t="s">
        <v>52</v>
      </c>
      <c r="R286" t="s">
        <v>78</v>
      </c>
      <c r="S286" t="s">
        <v>54</v>
      </c>
      <c r="T286">
        <v>0</v>
      </c>
      <c r="U286">
        <v>2</v>
      </c>
      <c r="V286">
        <v>2</v>
      </c>
      <c r="W286">
        <v>1</v>
      </c>
      <c r="X286">
        <v>0</v>
      </c>
      <c r="Y286">
        <v>0</v>
      </c>
      <c r="Z286">
        <v>5</v>
      </c>
      <c r="AA286">
        <v>77.400000000000006</v>
      </c>
      <c r="AB286">
        <v>72.099999999999994</v>
      </c>
      <c r="AC286">
        <v>3.25</v>
      </c>
      <c r="AD286">
        <v>1.68</v>
      </c>
      <c r="AE286">
        <v>-0.13300000000000001</v>
      </c>
      <c r="AF286">
        <v>3.1110000000000002</v>
      </c>
      <c r="AG286">
        <v>-1.504</v>
      </c>
      <c r="AH286">
        <v>6.4550000000000001</v>
      </c>
      <c r="AI286">
        <v>6.84</v>
      </c>
      <c r="AJ286">
        <v>-8.6300000000000008</v>
      </c>
      <c r="AK286">
        <v>23.9</v>
      </c>
      <c r="AL286">
        <v>-11.9</v>
      </c>
      <c r="AM286">
        <v>13.6</v>
      </c>
      <c r="AN286">
        <v>38.594000000000001</v>
      </c>
      <c r="AO286">
        <v>1828.33</v>
      </c>
      <c r="AP286" t="s">
        <v>1046</v>
      </c>
    </row>
    <row r="287" spans="1:42">
      <c r="A287" t="s">
        <v>977</v>
      </c>
      <c r="B287" t="s">
        <v>42</v>
      </c>
      <c r="C287" t="s">
        <v>978</v>
      </c>
      <c r="D287" t="s">
        <v>409</v>
      </c>
      <c r="E287" t="s">
        <v>979</v>
      </c>
      <c r="F287" t="s">
        <v>844</v>
      </c>
      <c r="G287" t="s">
        <v>47</v>
      </c>
      <c r="H287">
        <v>84</v>
      </c>
      <c r="I287" t="s">
        <v>69</v>
      </c>
      <c r="J287" t="s">
        <v>61</v>
      </c>
      <c r="K287">
        <v>23</v>
      </c>
      <c r="L287">
        <v>1</v>
      </c>
      <c r="M287" t="s">
        <v>50</v>
      </c>
      <c r="N287" t="s">
        <v>8931</v>
      </c>
      <c r="O287">
        <v>0.90700000000000003</v>
      </c>
      <c r="P287" t="s">
        <v>74</v>
      </c>
      <c r="R287" t="s">
        <v>66</v>
      </c>
      <c r="S287" t="s">
        <v>42</v>
      </c>
      <c r="T287">
        <v>0</v>
      </c>
      <c r="U287">
        <v>0</v>
      </c>
      <c r="V287">
        <v>2</v>
      </c>
      <c r="W287">
        <v>0</v>
      </c>
      <c r="X287">
        <v>1</v>
      </c>
      <c r="Y287">
        <v>0</v>
      </c>
      <c r="Z287">
        <v>5</v>
      </c>
      <c r="AA287">
        <v>85.2</v>
      </c>
      <c r="AB287">
        <v>80.2</v>
      </c>
      <c r="AC287">
        <v>3.02</v>
      </c>
      <c r="AD287">
        <v>1.32</v>
      </c>
      <c r="AE287">
        <v>0.20200000000000001</v>
      </c>
      <c r="AF287">
        <v>1.0389999999999999</v>
      </c>
      <c r="AG287">
        <v>-1.538</v>
      </c>
      <c r="AH287">
        <v>5.9820000000000002</v>
      </c>
      <c r="AI287">
        <v>3.66</v>
      </c>
      <c r="AJ287">
        <v>1.47</v>
      </c>
      <c r="AK287">
        <v>23.9</v>
      </c>
      <c r="AL287">
        <v>-11.6</v>
      </c>
      <c r="AM287">
        <v>7.9</v>
      </c>
      <c r="AN287">
        <v>112.55</v>
      </c>
      <c r="AO287">
        <v>737.23699999999997</v>
      </c>
      <c r="AP287" t="s">
        <v>1047</v>
      </c>
    </row>
    <row r="288" spans="1:42">
      <c r="A288" t="s">
        <v>977</v>
      </c>
      <c r="B288" t="s">
        <v>42</v>
      </c>
      <c r="C288" t="s">
        <v>978</v>
      </c>
      <c r="D288" t="s">
        <v>409</v>
      </c>
      <c r="E288" t="s">
        <v>979</v>
      </c>
      <c r="F288" t="s">
        <v>844</v>
      </c>
      <c r="G288" t="s">
        <v>47</v>
      </c>
      <c r="H288">
        <v>86</v>
      </c>
      <c r="I288" t="s">
        <v>155</v>
      </c>
      <c r="J288" t="s">
        <v>57</v>
      </c>
      <c r="K288">
        <v>23</v>
      </c>
      <c r="L288">
        <v>3</v>
      </c>
      <c r="M288" t="s">
        <v>50</v>
      </c>
      <c r="N288" t="s">
        <v>8931</v>
      </c>
      <c r="O288">
        <v>0.877</v>
      </c>
      <c r="P288" t="s">
        <v>74</v>
      </c>
      <c r="R288" t="s">
        <v>66</v>
      </c>
      <c r="S288" t="s">
        <v>42</v>
      </c>
      <c r="T288">
        <v>1</v>
      </c>
      <c r="U288">
        <v>1</v>
      </c>
      <c r="V288">
        <v>2</v>
      </c>
      <c r="W288">
        <v>0</v>
      </c>
      <c r="X288">
        <v>1</v>
      </c>
      <c r="Y288">
        <v>0</v>
      </c>
      <c r="Z288">
        <v>5</v>
      </c>
      <c r="AA288">
        <v>86.7</v>
      </c>
      <c r="AB288">
        <v>81.2</v>
      </c>
      <c r="AC288">
        <v>3.18</v>
      </c>
      <c r="AD288">
        <v>1.39</v>
      </c>
      <c r="AE288">
        <v>2.5999999999999999E-2</v>
      </c>
      <c r="AF288">
        <v>-0.40200000000000002</v>
      </c>
      <c r="AG288">
        <v>-1.623</v>
      </c>
      <c r="AH288">
        <v>5.9379999999999997</v>
      </c>
      <c r="AI288">
        <v>2.15</v>
      </c>
      <c r="AJ288">
        <v>0.57999999999999996</v>
      </c>
      <c r="AK288">
        <v>23.9</v>
      </c>
      <c r="AL288">
        <v>-7</v>
      </c>
      <c r="AM288">
        <v>8.1999999999999993</v>
      </c>
      <c r="AN288">
        <v>106.124</v>
      </c>
      <c r="AO288">
        <v>419.07900000000001</v>
      </c>
      <c r="AP288" t="s">
        <v>1049</v>
      </c>
    </row>
    <row r="289" spans="1:42">
      <c r="A289" t="s">
        <v>977</v>
      </c>
      <c r="B289" t="s">
        <v>42</v>
      </c>
      <c r="C289" t="s">
        <v>978</v>
      </c>
      <c r="D289" t="s">
        <v>409</v>
      </c>
      <c r="E289" t="s">
        <v>979</v>
      </c>
      <c r="F289" t="s">
        <v>844</v>
      </c>
      <c r="G289" t="s">
        <v>47</v>
      </c>
      <c r="H289">
        <v>88</v>
      </c>
      <c r="I289" t="s">
        <v>60</v>
      </c>
      <c r="J289" t="s">
        <v>61</v>
      </c>
      <c r="K289">
        <v>24</v>
      </c>
      <c r="L289">
        <v>1</v>
      </c>
      <c r="M289" t="s">
        <v>70</v>
      </c>
      <c r="N289" t="s">
        <v>8931</v>
      </c>
      <c r="O289">
        <v>0.90300000000000002</v>
      </c>
      <c r="P289" t="s">
        <v>71</v>
      </c>
      <c r="R289" t="s">
        <v>75</v>
      </c>
      <c r="S289" t="s">
        <v>42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6</v>
      </c>
      <c r="AA289">
        <v>74.599999999999994</v>
      </c>
      <c r="AB289">
        <v>69.3</v>
      </c>
      <c r="AC289">
        <v>3.35</v>
      </c>
      <c r="AD289">
        <v>1.6</v>
      </c>
      <c r="AE289">
        <v>-0.47</v>
      </c>
      <c r="AF289">
        <v>2.1120000000000001</v>
      </c>
      <c r="AG289">
        <v>-1.6259999999999999</v>
      </c>
      <c r="AH289">
        <v>6.4160000000000004</v>
      </c>
      <c r="AI289">
        <v>3.28</v>
      </c>
      <c r="AJ289">
        <v>-7.12</v>
      </c>
      <c r="AK289">
        <v>23.8</v>
      </c>
      <c r="AL289">
        <v>-5.9</v>
      </c>
      <c r="AM289">
        <v>13.8</v>
      </c>
      <c r="AN289">
        <v>24.956</v>
      </c>
      <c r="AO289">
        <v>1240.8499999999999</v>
      </c>
      <c r="AP289" t="s">
        <v>1051</v>
      </c>
    </row>
    <row r="290" spans="1:42">
      <c r="A290" t="s">
        <v>977</v>
      </c>
      <c r="B290" t="s">
        <v>42</v>
      </c>
      <c r="C290" t="s">
        <v>978</v>
      </c>
      <c r="D290" t="s">
        <v>409</v>
      </c>
      <c r="E290" t="s">
        <v>979</v>
      </c>
      <c r="F290" t="s">
        <v>844</v>
      </c>
      <c r="G290" t="s">
        <v>47</v>
      </c>
      <c r="H290">
        <v>89</v>
      </c>
      <c r="I290" t="s">
        <v>56</v>
      </c>
      <c r="J290" t="s">
        <v>57</v>
      </c>
      <c r="K290">
        <v>24</v>
      </c>
      <c r="L290">
        <v>2</v>
      </c>
      <c r="M290" t="s">
        <v>50</v>
      </c>
      <c r="N290" t="s">
        <v>8931</v>
      </c>
      <c r="O290">
        <v>0.91200000000000003</v>
      </c>
      <c r="P290" t="s">
        <v>71</v>
      </c>
      <c r="R290" t="s">
        <v>75</v>
      </c>
      <c r="S290" t="s">
        <v>42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6</v>
      </c>
      <c r="AA290">
        <v>85.3</v>
      </c>
      <c r="AB290">
        <v>79.599999999999994</v>
      </c>
      <c r="AC290">
        <v>3.43</v>
      </c>
      <c r="AD290">
        <v>1.48</v>
      </c>
      <c r="AE290">
        <v>1.601</v>
      </c>
      <c r="AF290">
        <v>0.877</v>
      </c>
      <c r="AG290">
        <v>-1.403</v>
      </c>
      <c r="AH290">
        <v>6.0720000000000001</v>
      </c>
      <c r="AI290">
        <v>2.2599999999999998</v>
      </c>
      <c r="AJ290">
        <v>3.68</v>
      </c>
      <c r="AK290">
        <v>23.9</v>
      </c>
      <c r="AL290">
        <v>-9.6</v>
      </c>
      <c r="AM290">
        <v>7.2</v>
      </c>
      <c r="AN290">
        <v>148.74799999999999</v>
      </c>
      <c r="AO290">
        <v>802.24699999999996</v>
      </c>
      <c r="AP290" t="s">
        <v>1052</v>
      </c>
    </row>
    <row r="291" spans="1:42">
      <c r="A291" t="s">
        <v>977</v>
      </c>
      <c r="B291" t="s">
        <v>42</v>
      </c>
      <c r="C291" t="s">
        <v>978</v>
      </c>
      <c r="D291" t="s">
        <v>409</v>
      </c>
      <c r="E291" t="s">
        <v>979</v>
      </c>
      <c r="F291" t="s">
        <v>844</v>
      </c>
      <c r="G291" t="s">
        <v>47</v>
      </c>
      <c r="H291">
        <v>92</v>
      </c>
      <c r="I291" t="s">
        <v>56</v>
      </c>
      <c r="J291" t="s">
        <v>57</v>
      </c>
      <c r="K291">
        <v>24</v>
      </c>
      <c r="L291">
        <v>5</v>
      </c>
      <c r="M291" t="s">
        <v>50</v>
      </c>
      <c r="N291" t="s">
        <v>8931</v>
      </c>
      <c r="O291">
        <v>0.90800000000000003</v>
      </c>
      <c r="P291" t="s">
        <v>71</v>
      </c>
      <c r="R291" t="s">
        <v>75</v>
      </c>
      <c r="S291" t="s">
        <v>42</v>
      </c>
      <c r="T291">
        <v>2</v>
      </c>
      <c r="U291">
        <v>2</v>
      </c>
      <c r="V291">
        <v>0</v>
      </c>
      <c r="W291">
        <v>0</v>
      </c>
      <c r="X291">
        <v>0</v>
      </c>
      <c r="Y291">
        <v>0</v>
      </c>
      <c r="Z291">
        <v>6</v>
      </c>
      <c r="AA291">
        <v>87.2</v>
      </c>
      <c r="AB291">
        <v>80.900000000000006</v>
      </c>
      <c r="AC291">
        <v>3.47</v>
      </c>
      <c r="AD291">
        <v>1.52</v>
      </c>
      <c r="AE291">
        <v>1.8480000000000001</v>
      </c>
      <c r="AF291">
        <v>1.546</v>
      </c>
      <c r="AG291">
        <v>-1.3120000000000001</v>
      </c>
      <c r="AH291">
        <v>6.17</v>
      </c>
      <c r="AI291">
        <v>2.5099999999999998</v>
      </c>
      <c r="AJ291">
        <v>2.31</v>
      </c>
      <c r="AK291">
        <v>23.8</v>
      </c>
      <c r="AL291">
        <v>-10.4</v>
      </c>
      <c r="AM291">
        <v>7.4</v>
      </c>
      <c r="AN291">
        <v>133.17500000000001</v>
      </c>
      <c r="AO291">
        <v>643.66499999999996</v>
      </c>
      <c r="AP291" t="s">
        <v>1055</v>
      </c>
    </row>
    <row r="292" spans="1:42">
      <c r="A292" t="s">
        <v>977</v>
      </c>
      <c r="B292" t="s">
        <v>42</v>
      </c>
      <c r="C292" t="s">
        <v>978</v>
      </c>
      <c r="D292" t="s">
        <v>409</v>
      </c>
      <c r="E292" t="s">
        <v>979</v>
      </c>
      <c r="F292" t="s">
        <v>844</v>
      </c>
      <c r="G292" t="s">
        <v>47</v>
      </c>
      <c r="H292">
        <v>93</v>
      </c>
      <c r="I292" t="s">
        <v>69</v>
      </c>
      <c r="J292" t="s">
        <v>61</v>
      </c>
      <c r="K292">
        <v>24</v>
      </c>
      <c r="L292">
        <v>6</v>
      </c>
      <c r="M292" t="s">
        <v>50</v>
      </c>
      <c r="N292" t="s">
        <v>8931</v>
      </c>
      <c r="O292">
        <v>0.89800000000000002</v>
      </c>
      <c r="P292" t="s">
        <v>71</v>
      </c>
      <c r="R292" t="s">
        <v>75</v>
      </c>
      <c r="S292" t="s">
        <v>42</v>
      </c>
      <c r="T292">
        <v>3</v>
      </c>
      <c r="U292">
        <v>2</v>
      </c>
      <c r="V292">
        <v>0</v>
      </c>
      <c r="W292">
        <v>0</v>
      </c>
      <c r="X292">
        <v>0</v>
      </c>
      <c r="Y292">
        <v>0</v>
      </c>
      <c r="Z292">
        <v>6</v>
      </c>
      <c r="AA292">
        <v>86.1</v>
      </c>
      <c r="AB292">
        <v>79.3</v>
      </c>
      <c r="AC292">
        <v>3.35</v>
      </c>
      <c r="AD292">
        <v>1.6</v>
      </c>
      <c r="AE292">
        <v>0.997</v>
      </c>
      <c r="AF292">
        <v>0.97299999999999998</v>
      </c>
      <c r="AG292">
        <v>-1.36</v>
      </c>
      <c r="AH292">
        <v>6.1509999999999998</v>
      </c>
      <c r="AI292">
        <v>2.68</v>
      </c>
      <c r="AJ292">
        <v>1.28</v>
      </c>
      <c r="AK292">
        <v>23.8</v>
      </c>
      <c r="AL292">
        <v>-9.4</v>
      </c>
      <c r="AM292">
        <v>8.1999999999999993</v>
      </c>
      <c r="AN292">
        <v>116.253</v>
      </c>
      <c r="AO292">
        <v>547.67999999999995</v>
      </c>
      <c r="AP292" t="s">
        <v>1056</v>
      </c>
    </row>
    <row r="293" spans="1:42">
      <c r="A293" t="s">
        <v>1059</v>
      </c>
      <c r="B293" t="s">
        <v>54</v>
      </c>
      <c r="C293" t="s">
        <v>978</v>
      </c>
      <c r="D293" t="s">
        <v>409</v>
      </c>
      <c r="E293" t="s">
        <v>979</v>
      </c>
      <c r="F293" t="s">
        <v>844</v>
      </c>
      <c r="G293" t="s">
        <v>47</v>
      </c>
      <c r="H293">
        <v>1</v>
      </c>
      <c r="I293" t="s">
        <v>63</v>
      </c>
      <c r="J293" t="s">
        <v>61</v>
      </c>
      <c r="K293">
        <v>1</v>
      </c>
      <c r="L293">
        <v>1</v>
      </c>
      <c r="M293" t="s">
        <v>50</v>
      </c>
      <c r="N293" t="s">
        <v>8931</v>
      </c>
      <c r="O293">
        <v>1.298</v>
      </c>
      <c r="P293" t="s">
        <v>71</v>
      </c>
      <c r="R293" t="s">
        <v>72</v>
      </c>
      <c r="S293" t="s">
        <v>54</v>
      </c>
      <c r="T293">
        <v>0</v>
      </c>
      <c r="U293">
        <v>0</v>
      </c>
      <c r="V293">
        <v>2</v>
      </c>
      <c r="W293">
        <v>1</v>
      </c>
      <c r="X293">
        <v>1</v>
      </c>
      <c r="Y293">
        <v>1</v>
      </c>
      <c r="Z293">
        <v>6</v>
      </c>
      <c r="AA293">
        <v>80.400000000000006</v>
      </c>
      <c r="AB293">
        <v>73.900000000000006</v>
      </c>
      <c r="AC293">
        <v>3.12</v>
      </c>
      <c r="AD293">
        <v>1.51</v>
      </c>
      <c r="AE293">
        <v>-1.9E-2</v>
      </c>
      <c r="AF293">
        <v>2.8090000000000002</v>
      </c>
      <c r="AG293">
        <v>1.399</v>
      </c>
      <c r="AH293">
        <v>6.0030000000000001</v>
      </c>
      <c r="AI293">
        <v>-4.12</v>
      </c>
      <c r="AJ293">
        <v>2.04</v>
      </c>
      <c r="AK293">
        <v>23.8</v>
      </c>
      <c r="AL293">
        <v>11.7</v>
      </c>
      <c r="AM293">
        <v>8.8000000000000007</v>
      </c>
      <c r="AN293">
        <v>243.108</v>
      </c>
      <c r="AO293">
        <v>793.47500000000002</v>
      </c>
      <c r="AP293" t="s">
        <v>1060</v>
      </c>
    </row>
    <row r="294" spans="1:42">
      <c r="A294" t="s">
        <v>1059</v>
      </c>
      <c r="B294" t="s">
        <v>54</v>
      </c>
      <c r="C294" t="s">
        <v>978</v>
      </c>
      <c r="D294" t="s">
        <v>409</v>
      </c>
      <c r="E294" t="s">
        <v>979</v>
      </c>
      <c r="F294" t="s">
        <v>844</v>
      </c>
      <c r="G294" t="s">
        <v>47</v>
      </c>
      <c r="H294">
        <v>2</v>
      </c>
      <c r="I294" t="s">
        <v>155</v>
      </c>
      <c r="J294" t="s">
        <v>57</v>
      </c>
      <c r="K294">
        <v>1</v>
      </c>
      <c r="L294">
        <v>2</v>
      </c>
      <c r="M294" t="s">
        <v>50</v>
      </c>
      <c r="N294" t="s">
        <v>8931</v>
      </c>
      <c r="O294">
        <v>1.3440000000000001</v>
      </c>
      <c r="P294" t="s">
        <v>71</v>
      </c>
      <c r="R294" t="s">
        <v>72</v>
      </c>
      <c r="S294" t="s">
        <v>54</v>
      </c>
      <c r="T294">
        <v>0</v>
      </c>
      <c r="U294">
        <v>1</v>
      </c>
      <c r="V294">
        <v>2</v>
      </c>
      <c r="W294">
        <v>1</v>
      </c>
      <c r="X294">
        <v>1</v>
      </c>
      <c r="Y294">
        <v>1</v>
      </c>
      <c r="Z294">
        <v>6</v>
      </c>
      <c r="AA294">
        <v>80.099999999999994</v>
      </c>
      <c r="AB294">
        <v>73.8</v>
      </c>
      <c r="AC294">
        <v>3.12</v>
      </c>
      <c r="AD294">
        <v>1.51</v>
      </c>
      <c r="AE294">
        <v>-2.524</v>
      </c>
      <c r="AF294">
        <v>0.23799999999999999</v>
      </c>
      <c r="AG294">
        <v>0.90800000000000003</v>
      </c>
      <c r="AH294">
        <v>5.7859999999999996</v>
      </c>
      <c r="AI294">
        <v>-2.5299999999999998</v>
      </c>
      <c r="AJ294">
        <v>0.28999999999999998</v>
      </c>
      <c r="AK294">
        <v>23.8</v>
      </c>
      <c r="AL294">
        <v>8.1999999999999993</v>
      </c>
      <c r="AM294">
        <v>9.9</v>
      </c>
      <c r="AN294">
        <v>262.197</v>
      </c>
      <c r="AO294">
        <v>432.37200000000001</v>
      </c>
      <c r="AP294" t="s">
        <v>1061</v>
      </c>
    </row>
    <row r="295" spans="1:42">
      <c r="A295" t="s">
        <v>1059</v>
      </c>
      <c r="B295" t="s">
        <v>54</v>
      </c>
      <c r="C295" t="s">
        <v>978</v>
      </c>
      <c r="D295" t="s">
        <v>409</v>
      </c>
      <c r="E295" t="s">
        <v>979</v>
      </c>
      <c r="F295" t="s">
        <v>844</v>
      </c>
      <c r="G295" t="s">
        <v>47</v>
      </c>
      <c r="H295">
        <v>5</v>
      </c>
      <c r="I295" t="s">
        <v>63</v>
      </c>
      <c r="J295" t="s">
        <v>61</v>
      </c>
      <c r="K295">
        <v>1</v>
      </c>
      <c r="L295">
        <v>5</v>
      </c>
      <c r="M295" t="s">
        <v>50</v>
      </c>
      <c r="N295" t="s">
        <v>8931</v>
      </c>
      <c r="O295">
        <v>1.339</v>
      </c>
      <c r="P295" t="s">
        <v>71</v>
      </c>
      <c r="R295" t="s">
        <v>72</v>
      </c>
      <c r="S295" t="s">
        <v>54</v>
      </c>
      <c r="T295">
        <v>2</v>
      </c>
      <c r="U295">
        <v>2</v>
      </c>
      <c r="V295">
        <v>2</v>
      </c>
      <c r="W295">
        <v>1</v>
      </c>
      <c r="X295">
        <v>1</v>
      </c>
      <c r="Y295">
        <v>1</v>
      </c>
      <c r="Z295">
        <v>6</v>
      </c>
      <c r="AA295">
        <v>79.5</v>
      </c>
      <c r="AB295">
        <v>73.3</v>
      </c>
      <c r="AC295">
        <v>3.17</v>
      </c>
      <c r="AD295">
        <v>1.43</v>
      </c>
      <c r="AE295">
        <v>1.7000000000000001E-2</v>
      </c>
      <c r="AF295">
        <v>2.9969999999999999</v>
      </c>
      <c r="AG295">
        <v>1.335</v>
      </c>
      <c r="AH295">
        <v>6.093</v>
      </c>
      <c r="AI295">
        <v>-3.15</v>
      </c>
      <c r="AJ295">
        <v>0.92</v>
      </c>
      <c r="AK295">
        <v>23.8</v>
      </c>
      <c r="AL295">
        <v>8.6</v>
      </c>
      <c r="AM295">
        <v>9.3000000000000007</v>
      </c>
      <c r="AN295">
        <v>252.73400000000001</v>
      </c>
      <c r="AO295">
        <v>561.01099999999997</v>
      </c>
      <c r="AP295" t="s">
        <v>1064</v>
      </c>
    </row>
    <row r="296" spans="1:42">
      <c r="A296" t="s">
        <v>1065</v>
      </c>
      <c r="B296" t="s">
        <v>42</v>
      </c>
      <c r="C296" t="s">
        <v>978</v>
      </c>
      <c r="D296" t="s">
        <v>409</v>
      </c>
      <c r="E296" t="s">
        <v>979</v>
      </c>
      <c r="F296" t="s">
        <v>844</v>
      </c>
      <c r="G296" t="s">
        <v>47</v>
      </c>
      <c r="H296">
        <v>2</v>
      </c>
      <c r="I296" t="s">
        <v>56</v>
      </c>
      <c r="J296" t="s">
        <v>57</v>
      </c>
      <c r="K296">
        <v>1</v>
      </c>
      <c r="L296">
        <v>2</v>
      </c>
      <c r="M296" t="s">
        <v>50</v>
      </c>
      <c r="N296" t="s">
        <v>8931</v>
      </c>
      <c r="O296">
        <v>0.88800000000000001</v>
      </c>
      <c r="P296" t="s">
        <v>71</v>
      </c>
      <c r="R296" t="s">
        <v>97</v>
      </c>
      <c r="S296" t="s">
        <v>42</v>
      </c>
      <c r="T296">
        <v>0</v>
      </c>
      <c r="U296">
        <v>1</v>
      </c>
      <c r="V296">
        <v>0</v>
      </c>
      <c r="W296">
        <v>0</v>
      </c>
      <c r="X296">
        <v>0</v>
      </c>
      <c r="Y296">
        <v>0</v>
      </c>
      <c r="Z296">
        <v>7</v>
      </c>
      <c r="AA296">
        <v>86.5</v>
      </c>
      <c r="AB296">
        <v>80.5</v>
      </c>
      <c r="AC296">
        <v>3.76</v>
      </c>
      <c r="AD296">
        <v>1.77</v>
      </c>
      <c r="AE296">
        <v>0.14099999999999999</v>
      </c>
      <c r="AF296">
        <v>4.149</v>
      </c>
      <c r="AG296">
        <v>-2.04</v>
      </c>
      <c r="AH296">
        <v>5.9749999999999996</v>
      </c>
      <c r="AI296">
        <v>2.2599999999999998</v>
      </c>
      <c r="AJ296">
        <v>1.1499999999999999</v>
      </c>
      <c r="AK296">
        <v>23.9</v>
      </c>
      <c r="AL296">
        <v>-8.6</v>
      </c>
      <c r="AM296">
        <v>7.5</v>
      </c>
      <c r="AN296">
        <v>117.898</v>
      </c>
      <c r="AO296">
        <v>481.97500000000002</v>
      </c>
      <c r="AP296" t="s">
        <v>1067</v>
      </c>
    </row>
    <row r="297" spans="1:42">
      <c r="A297" t="s">
        <v>1065</v>
      </c>
      <c r="B297" t="s">
        <v>42</v>
      </c>
      <c r="C297" t="s">
        <v>978</v>
      </c>
      <c r="D297" t="s">
        <v>409</v>
      </c>
      <c r="E297" t="s">
        <v>979</v>
      </c>
      <c r="F297" t="s">
        <v>844</v>
      </c>
      <c r="G297" t="s">
        <v>47</v>
      </c>
      <c r="H297">
        <v>3</v>
      </c>
      <c r="I297" t="s">
        <v>69</v>
      </c>
      <c r="J297" t="s">
        <v>61</v>
      </c>
      <c r="K297">
        <v>1</v>
      </c>
      <c r="L297">
        <v>3</v>
      </c>
      <c r="M297" t="s">
        <v>50</v>
      </c>
      <c r="N297" t="s">
        <v>8931</v>
      </c>
      <c r="O297">
        <v>0.90200000000000002</v>
      </c>
      <c r="P297" t="s">
        <v>71</v>
      </c>
      <c r="R297" t="s">
        <v>97</v>
      </c>
      <c r="S297" t="s">
        <v>42</v>
      </c>
      <c r="T297">
        <v>1</v>
      </c>
      <c r="U297">
        <v>1</v>
      </c>
      <c r="V297">
        <v>0</v>
      </c>
      <c r="W297">
        <v>0</v>
      </c>
      <c r="X297">
        <v>0</v>
      </c>
      <c r="Y297">
        <v>0</v>
      </c>
      <c r="Z297">
        <v>7</v>
      </c>
      <c r="AA297">
        <v>86.2</v>
      </c>
      <c r="AB297">
        <v>80.3</v>
      </c>
      <c r="AC297">
        <v>3.92</v>
      </c>
      <c r="AD297">
        <v>1.89</v>
      </c>
      <c r="AE297">
        <v>0.32300000000000001</v>
      </c>
      <c r="AF297">
        <v>1.448</v>
      </c>
      <c r="AG297">
        <v>-2.1080000000000001</v>
      </c>
      <c r="AH297">
        <v>5.7240000000000002</v>
      </c>
      <c r="AI297">
        <v>0.64</v>
      </c>
      <c r="AJ297">
        <v>1.06</v>
      </c>
      <c r="AK297">
        <v>23.9</v>
      </c>
      <c r="AL297">
        <v>-3.8</v>
      </c>
      <c r="AM297">
        <v>7.8</v>
      </c>
      <c r="AN297">
        <v>149.80699999999999</v>
      </c>
      <c r="AO297">
        <v>237.96100000000001</v>
      </c>
      <c r="AP297" t="s">
        <v>1068</v>
      </c>
    </row>
    <row r="298" spans="1:42">
      <c r="A298" t="s">
        <v>1065</v>
      </c>
      <c r="B298" t="s">
        <v>42</v>
      </c>
      <c r="C298" t="s">
        <v>978</v>
      </c>
      <c r="D298" t="s">
        <v>409</v>
      </c>
      <c r="E298" t="s">
        <v>979</v>
      </c>
      <c r="F298" t="s">
        <v>844</v>
      </c>
      <c r="G298" t="s">
        <v>47</v>
      </c>
      <c r="H298">
        <v>4</v>
      </c>
      <c r="I298" t="s">
        <v>56</v>
      </c>
      <c r="J298" t="s">
        <v>57</v>
      </c>
      <c r="K298">
        <v>1</v>
      </c>
      <c r="L298">
        <v>4</v>
      </c>
      <c r="M298" t="s">
        <v>50</v>
      </c>
      <c r="N298" t="s">
        <v>8931</v>
      </c>
      <c r="O298">
        <v>0.91700000000000004</v>
      </c>
      <c r="P298" t="s">
        <v>71</v>
      </c>
      <c r="R298" t="s">
        <v>97</v>
      </c>
      <c r="S298" t="s">
        <v>42</v>
      </c>
      <c r="T298">
        <v>1</v>
      </c>
      <c r="U298">
        <v>2</v>
      </c>
      <c r="V298">
        <v>0</v>
      </c>
      <c r="W298">
        <v>0</v>
      </c>
      <c r="X298">
        <v>0</v>
      </c>
      <c r="Y298">
        <v>0</v>
      </c>
      <c r="Z298">
        <v>7</v>
      </c>
      <c r="AA298">
        <v>87.7</v>
      </c>
      <c r="AB298">
        <v>82</v>
      </c>
      <c r="AC298">
        <v>3.72</v>
      </c>
      <c r="AD298">
        <v>1.77</v>
      </c>
      <c r="AE298">
        <v>3.5000000000000003E-2</v>
      </c>
      <c r="AF298">
        <v>-0.52600000000000002</v>
      </c>
      <c r="AG298">
        <v>-1.7649999999999999</v>
      </c>
      <c r="AH298">
        <v>5.5990000000000002</v>
      </c>
      <c r="AI298">
        <v>1.98</v>
      </c>
      <c r="AJ298">
        <v>-0.14000000000000001</v>
      </c>
      <c r="AK298">
        <v>23.9</v>
      </c>
      <c r="AL298">
        <v>-6.6</v>
      </c>
      <c r="AM298">
        <v>8.3000000000000007</v>
      </c>
      <c r="AN298">
        <v>87.2</v>
      </c>
      <c r="AO298">
        <v>375.31099999999998</v>
      </c>
      <c r="AP298" t="s">
        <v>1069</v>
      </c>
    </row>
    <row r="299" spans="1:42">
      <c r="A299" t="s">
        <v>1065</v>
      </c>
      <c r="B299" t="s">
        <v>42</v>
      </c>
      <c r="C299" t="s">
        <v>978</v>
      </c>
      <c r="D299" t="s">
        <v>409</v>
      </c>
      <c r="E299" t="s">
        <v>979</v>
      </c>
      <c r="F299" t="s">
        <v>844</v>
      </c>
      <c r="G299" t="s">
        <v>47</v>
      </c>
      <c r="H299">
        <v>5</v>
      </c>
      <c r="I299" t="s">
        <v>60</v>
      </c>
      <c r="J299" t="s">
        <v>61</v>
      </c>
      <c r="K299">
        <v>1</v>
      </c>
      <c r="L299">
        <v>5</v>
      </c>
      <c r="M299" t="s">
        <v>50</v>
      </c>
      <c r="N299" t="s">
        <v>8931</v>
      </c>
      <c r="O299">
        <v>0.81299999999999994</v>
      </c>
      <c r="P299" t="s">
        <v>71</v>
      </c>
      <c r="R299" t="s">
        <v>97</v>
      </c>
      <c r="S299" t="s">
        <v>42</v>
      </c>
      <c r="T299">
        <v>2</v>
      </c>
      <c r="U299">
        <v>2</v>
      </c>
      <c r="V299">
        <v>0</v>
      </c>
      <c r="W299">
        <v>0</v>
      </c>
      <c r="X299">
        <v>0</v>
      </c>
      <c r="Y299">
        <v>0</v>
      </c>
      <c r="Z299">
        <v>7</v>
      </c>
      <c r="AA299">
        <v>87.8</v>
      </c>
      <c r="AB299">
        <v>79.8</v>
      </c>
      <c r="AC299">
        <v>3.92</v>
      </c>
      <c r="AD299">
        <v>1.89</v>
      </c>
      <c r="AE299">
        <v>0.308</v>
      </c>
      <c r="AF299">
        <v>2.9159999999999999</v>
      </c>
      <c r="AG299">
        <v>-2.0470000000000002</v>
      </c>
      <c r="AH299">
        <v>5.782</v>
      </c>
      <c r="AI299">
        <v>2.27</v>
      </c>
      <c r="AJ299">
        <v>0.77</v>
      </c>
      <c r="AK299">
        <v>23.7</v>
      </c>
      <c r="AL299">
        <v>-9</v>
      </c>
      <c r="AM299">
        <v>7.8</v>
      </c>
      <c r="AN299">
        <v>109.669</v>
      </c>
      <c r="AO299">
        <v>447.47199999999998</v>
      </c>
      <c r="AP299" t="s">
        <v>1070</v>
      </c>
    </row>
    <row r="300" spans="1:42">
      <c r="A300" t="s">
        <v>1065</v>
      </c>
      <c r="B300" t="s">
        <v>42</v>
      </c>
      <c r="C300" t="s">
        <v>978</v>
      </c>
      <c r="D300" t="s">
        <v>409</v>
      </c>
      <c r="E300" t="s">
        <v>979</v>
      </c>
      <c r="F300" t="s">
        <v>844</v>
      </c>
      <c r="G300" t="s">
        <v>47</v>
      </c>
      <c r="H300">
        <v>6</v>
      </c>
      <c r="I300" t="s">
        <v>69</v>
      </c>
      <c r="J300" t="s">
        <v>61</v>
      </c>
      <c r="K300">
        <v>1</v>
      </c>
      <c r="L300">
        <v>6</v>
      </c>
      <c r="M300" t="s">
        <v>50</v>
      </c>
      <c r="N300" t="s">
        <v>8931</v>
      </c>
      <c r="O300">
        <v>0.90700000000000003</v>
      </c>
      <c r="P300" t="s">
        <v>71</v>
      </c>
      <c r="R300" t="s">
        <v>97</v>
      </c>
      <c r="S300" t="s">
        <v>42</v>
      </c>
      <c r="T300">
        <v>2</v>
      </c>
      <c r="U300">
        <v>2</v>
      </c>
      <c r="V300">
        <v>0</v>
      </c>
      <c r="W300">
        <v>0</v>
      </c>
      <c r="X300">
        <v>0</v>
      </c>
      <c r="Y300">
        <v>0</v>
      </c>
      <c r="Z300">
        <v>7</v>
      </c>
      <c r="AA300">
        <v>88.3</v>
      </c>
      <c r="AB300">
        <v>81.900000000000006</v>
      </c>
      <c r="AC300">
        <v>3.92</v>
      </c>
      <c r="AD300">
        <v>1.89</v>
      </c>
      <c r="AE300">
        <v>0.26400000000000001</v>
      </c>
      <c r="AF300">
        <v>1.621</v>
      </c>
      <c r="AG300">
        <v>-1.76</v>
      </c>
      <c r="AH300">
        <v>5.7249999999999996</v>
      </c>
      <c r="AI300">
        <v>1.37</v>
      </c>
      <c r="AJ300">
        <v>1.74</v>
      </c>
      <c r="AK300">
        <v>23.8</v>
      </c>
      <c r="AL300">
        <v>-6.1</v>
      </c>
      <c r="AM300">
        <v>7.2</v>
      </c>
      <c r="AN300">
        <v>142.44999999999999</v>
      </c>
      <c r="AO300">
        <v>428.233</v>
      </c>
      <c r="AP300" t="s">
        <v>1071</v>
      </c>
    </row>
    <row r="301" spans="1:42">
      <c r="A301" t="s">
        <v>1065</v>
      </c>
      <c r="B301" t="s">
        <v>42</v>
      </c>
      <c r="C301" t="s">
        <v>978</v>
      </c>
      <c r="D301" t="s">
        <v>409</v>
      </c>
      <c r="E301" t="s">
        <v>979</v>
      </c>
      <c r="F301" t="s">
        <v>844</v>
      </c>
      <c r="G301" t="s">
        <v>47</v>
      </c>
      <c r="H301">
        <v>9</v>
      </c>
      <c r="I301" t="s">
        <v>198</v>
      </c>
      <c r="J301" t="s">
        <v>61</v>
      </c>
      <c r="K301">
        <v>3</v>
      </c>
      <c r="L301">
        <v>1</v>
      </c>
      <c r="M301" t="s">
        <v>50</v>
      </c>
      <c r="N301" t="s">
        <v>8931</v>
      </c>
      <c r="O301">
        <v>0.73499999999999999</v>
      </c>
      <c r="P301" t="s">
        <v>71</v>
      </c>
      <c r="R301" t="s">
        <v>66</v>
      </c>
      <c r="S301" t="s">
        <v>42</v>
      </c>
      <c r="T301">
        <v>0</v>
      </c>
      <c r="U301">
        <v>0</v>
      </c>
      <c r="V301">
        <v>2</v>
      </c>
      <c r="W301">
        <v>0</v>
      </c>
      <c r="X301">
        <v>0</v>
      </c>
      <c r="Y301">
        <v>0</v>
      </c>
      <c r="Z301">
        <v>7</v>
      </c>
      <c r="AA301">
        <v>89.5</v>
      </c>
      <c r="AB301">
        <v>83.7</v>
      </c>
      <c r="AC301">
        <v>3.02</v>
      </c>
      <c r="AD301">
        <v>1.32</v>
      </c>
      <c r="AE301">
        <v>-0.20300000000000001</v>
      </c>
      <c r="AF301">
        <v>1.5189999999999999</v>
      </c>
      <c r="AG301">
        <v>-2.2240000000000002</v>
      </c>
      <c r="AH301">
        <v>5.7</v>
      </c>
      <c r="AI301">
        <v>-1.6</v>
      </c>
      <c r="AJ301">
        <v>4.6500000000000004</v>
      </c>
      <c r="AK301">
        <v>23.9</v>
      </c>
      <c r="AL301">
        <v>4.2</v>
      </c>
      <c r="AM301">
        <v>5.8</v>
      </c>
      <c r="AN301">
        <v>198.81299999999999</v>
      </c>
      <c r="AO301">
        <v>966.55600000000004</v>
      </c>
      <c r="AP301" t="s">
        <v>1074</v>
      </c>
    </row>
    <row r="302" spans="1:42">
      <c r="A302" t="s">
        <v>1065</v>
      </c>
      <c r="B302" t="s">
        <v>42</v>
      </c>
      <c r="C302" t="s">
        <v>978</v>
      </c>
      <c r="D302" t="s">
        <v>409</v>
      </c>
      <c r="E302" t="s">
        <v>979</v>
      </c>
      <c r="F302" t="s">
        <v>844</v>
      </c>
      <c r="G302" t="s">
        <v>47</v>
      </c>
      <c r="H302">
        <v>10</v>
      </c>
      <c r="I302" t="s">
        <v>69</v>
      </c>
      <c r="J302" t="s">
        <v>61</v>
      </c>
      <c r="K302">
        <v>3</v>
      </c>
      <c r="L302">
        <v>2</v>
      </c>
      <c r="M302" t="s">
        <v>50</v>
      </c>
      <c r="N302" t="s">
        <v>8931</v>
      </c>
      <c r="O302">
        <v>0.90800000000000003</v>
      </c>
      <c r="P302" t="s">
        <v>71</v>
      </c>
      <c r="R302" t="s">
        <v>66</v>
      </c>
      <c r="S302" t="s">
        <v>42</v>
      </c>
      <c r="T302">
        <v>0</v>
      </c>
      <c r="U302">
        <v>1</v>
      </c>
      <c r="V302">
        <v>2</v>
      </c>
      <c r="W302">
        <v>0</v>
      </c>
      <c r="X302">
        <v>0</v>
      </c>
      <c r="Y302">
        <v>0</v>
      </c>
      <c r="Z302">
        <v>7</v>
      </c>
      <c r="AA302">
        <v>86.2</v>
      </c>
      <c r="AB302">
        <v>80</v>
      </c>
      <c r="AC302">
        <v>3.02</v>
      </c>
      <c r="AD302">
        <v>1.32</v>
      </c>
      <c r="AE302">
        <v>-8.2000000000000003E-2</v>
      </c>
      <c r="AF302">
        <v>1.371</v>
      </c>
      <c r="AG302">
        <v>-1.8939999999999999</v>
      </c>
      <c r="AH302">
        <v>5.72</v>
      </c>
      <c r="AI302">
        <v>1.84</v>
      </c>
      <c r="AJ302">
        <v>1.24</v>
      </c>
      <c r="AK302">
        <v>23.8</v>
      </c>
      <c r="AL302">
        <v>-6.7</v>
      </c>
      <c r="AM302">
        <v>7.8</v>
      </c>
      <c r="AN302">
        <v>124.86199999999999</v>
      </c>
      <c r="AO302">
        <v>416.262</v>
      </c>
      <c r="AP302" t="s">
        <v>1075</v>
      </c>
    </row>
    <row r="303" spans="1:42">
      <c r="A303" t="s">
        <v>1065</v>
      </c>
      <c r="B303" t="s">
        <v>42</v>
      </c>
      <c r="C303" t="s">
        <v>978</v>
      </c>
      <c r="D303" t="s">
        <v>409</v>
      </c>
      <c r="E303" t="s">
        <v>979</v>
      </c>
      <c r="F303" t="s">
        <v>844</v>
      </c>
      <c r="G303" t="s">
        <v>47</v>
      </c>
      <c r="H303">
        <v>11</v>
      </c>
      <c r="I303" t="s">
        <v>56</v>
      </c>
      <c r="J303" t="s">
        <v>57</v>
      </c>
      <c r="K303">
        <v>3</v>
      </c>
      <c r="L303">
        <v>3</v>
      </c>
      <c r="M303" t="s">
        <v>50</v>
      </c>
      <c r="N303" t="s">
        <v>8931</v>
      </c>
      <c r="O303">
        <v>0.92400000000000004</v>
      </c>
      <c r="P303" t="s">
        <v>71</v>
      </c>
      <c r="R303" t="s">
        <v>66</v>
      </c>
      <c r="S303" t="s">
        <v>42</v>
      </c>
      <c r="T303">
        <v>0</v>
      </c>
      <c r="U303">
        <v>2</v>
      </c>
      <c r="V303">
        <v>2</v>
      </c>
      <c r="W303">
        <v>0</v>
      </c>
      <c r="X303">
        <v>0</v>
      </c>
      <c r="Y303">
        <v>0</v>
      </c>
      <c r="Z303">
        <v>7</v>
      </c>
      <c r="AA303">
        <v>86.7</v>
      </c>
      <c r="AB303">
        <v>80.7</v>
      </c>
      <c r="AC303">
        <v>3.05</v>
      </c>
      <c r="AD303">
        <v>1.31</v>
      </c>
      <c r="AE303">
        <v>0.191</v>
      </c>
      <c r="AF303">
        <v>0.57299999999999995</v>
      </c>
      <c r="AG303">
        <v>-1.649</v>
      </c>
      <c r="AH303">
        <v>5.6989999999999998</v>
      </c>
      <c r="AI303">
        <v>3.37</v>
      </c>
      <c r="AJ303">
        <v>4.1900000000000004</v>
      </c>
      <c r="AK303">
        <v>23.9</v>
      </c>
      <c r="AL303">
        <v>-12.9</v>
      </c>
      <c r="AM303">
        <v>6.8</v>
      </c>
      <c r="AN303">
        <v>141.52500000000001</v>
      </c>
      <c r="AO303">
        <v>1011.48</v>
      </c>
      <c r="AP303" t="s">
        <v>1076</v>
      </c>
    </row>
    <row r="304" spans="1:42">
      <c r="A304" t="s">
        <v>1065</v>
      </c>
      <c r="B304" t="s">
        <v>42</v>
      </c>
      <c r="C304" t="s">
        <v>978</v>
      </c>
      <c r="D304" t="s">
        <v>409</v>
      </c>
      <c r="E304" t="s">
        <v>979</v>
      </c>
      <c r="F304" t="s">
        <v>844</v>
      </c>
      <c r="G304" t="s">
        <v>47</v>
      </c>
      <c r="H304">
        <v>13</v>
      </c>
      <c r="I304" t="s">
        <v>60</v>
      </c>
      <c r="J304" t="s">
        <v>61</v>
      </c>
      <c r="K304">
        <v>3</v>
      </c>
      <c r="L304">
        <v>5</v>
      </c>
      <c r="M304" t="s">
        <v>50</v>
      </c>
      <c r="N304" t="s">
        <v>8931</v>
      </c>
      <c r="O304">
        <v>0.90700000000000003</v>
      </c>
      <c r="P304" t="s">
        <v>71</v>
      </c>
      <c r="R304" t="s">
        <v>66</v>
      </c>
      <c r="S304" t="s">
        <v>42</v>
      </c>
      <c r="T304">
        <v>1</v>
      </c>
      <c r="U304">
        <v>2</v>
      </c>
      <c r="V304">
        <v>2</v>
      </c>
      <c r="W304">
        <v>0</v>
      </c>
      <c r="X304">
        <v>0</v>
      </c>
      <c r="Y304">
        <v>0</v>
      </c>
      <c r="Z304">
        <v>7</v>
      </c>
      <c r="AA304">
        <v>85.9</v>
      </c>
      <c r="AB304">
        <v>79.8</v>
      </c>
      <c r="AC304">
        <v>3.02</v>
      </c>
      <c r="AD304">
        <v>1.32</v>
      </c>
      <c r="AE304">
        <v>-3.0000000000000001E-3</v>
      </c>
      <c r="AF304">
        <v>2.379</v>
      </c>
      <c r="AG304">
        <v>-1.8069999999999999</v>
      </c>
      <c r="AH304">
        <v>5.7279999999999998</v>
      </c>
      <c r="AI304">
        <v>4.7</v>
      </c>
      <c r="AJ304">
        <v>-2.59</v>
      </c>
      <c r="AK304">
        <v>23.8</v>
      </c>
      <c r="AL304">
        <v>-12.5</v>
      </c>
      <c r="AM304">
        <v>9.4</v>
      </c>
      <c r="AN304">
        <v>61.597999999999999</v>
      </c>
      <c r="AO304">
        <v>990.21500000000003</v>
      </c>
      <c r="AP304" t="s">
        <v>1078</v>
      </c>
    </row>
    <row r="305" spans="1:42">
      <c r="A305" t="s">
        <v>1065</v>
      </c>
      <c r="B305" t="s">
        <v>42</v>
      </c>
      <c r="C305" t="s">
        <v>978</v>
      </c>
      <c r="D305" t="s">
        <v>409</v>
      </c>
      <c r="E305" t="s">
        <v>979</v>
      </c>
      <c r="F305" t="s">
        <v>844</v>
      </c>
      <c r="G305" t="s">
        <v>47</v>
      </c>
      <c r="H305">
        <v>14</v>
      </c>
      <c r="I305" t="s">
        <v>63</v>
      </c>
      <c r="J305" t="s">
        <v>61</v>
      </c>
      <c r="K305">
        <v>3</v>
      </c>
      <c r="L305">
        <v>6</v>
      </c>
      <c r="M305" t="s">
        <v>50</v>
      </c>
      <c r="N305" t="s">
        <v>8931</v>
      </c>
      <c r="O305">
        <v>0.90100000000000002</v>
      </c>
      <c r="P305" t="s">
        <v>71</v>
      </c>
      <c r="R305" t="s">
        <v>66</v>
      </c>
      <c r="S305" t="s">
        <v>42</v>
      </c>
      <c r="T305">
        <v>1</v>
      </c>
      <c r="U305">
        <v>2</v>
      </c>
      <c r="V305">
        <v>2</v>
      </c>
      <c r="W305">
        <v>0</v>
      </c>
      <c r="X305">
        <v>0</v>
      </c>
      <c r="Y305">
        <v>0</v>
      </c>
      <c r="Z305">
        <v>7</v>
      </c>
      <c r="AA305">
        <v>84</v>
      </c>
      <c r="AB305">
        <v>77.7</v>
      </c>
      <c r="AC305">
        <v>3.14</v>
      </c>
      <c r="AD305">
        <v>1.32</v>
      </c>
      <c r="AE305">
        <v>-1.1200000000000001</v>
      </c>
      <c r="AF305">
        <v>2.5680000000000001</v>
      </c>
      <c r="AG305">
        <v>-1.831</v>
      </c>
      <c r="AH305">
        <v>5.9130000000000003</v>
      </c>
      <c r="AI305">
        <v>6.61</v>
      </c>
      <c r="AJ305">
        <v>0.45</v>
      </c>
      <c r="AK305">
        <v>23.8</v>
      </c>
      <c r="AL305">
        <v>-17.600000000000001</v>
      </c>
      <c r="AM305">
        <v>8.8000000000000007</v>
      </c>
      <c r="AN305">
        <v>94.275999999999996</v>
      </c>
      <c r="AO305">
        <v>1197.7</v>
      </c>
      <c r="AP305" t="s">
        <v>1079</v>
      </c>
    </row>
    <row r="306" spans="1:42">
      <c r="A306" t="s">
        <v>1080</v>
      </c>
      <c r="B306" t="s">
        <v>42</v>
      </c>
      <c r="C306" t="s">
        <v>978</v>
      </c>
      <c r="D306" t="s">
        <v>409</v>
      </c>
      <c r="E306" t="s">
        <v>979</v>
      </c>
      <c r="F306" t="s">
        <v>844</v>
      </c>
      <c r="G306" t="s">
        <v>47</v>
      </c>
      <c r="H306">
        <v>2</v>
      </c>
      <c r="I306" t="s">
        <v>48</v>
      </c>
      <c r="J306" t="s">
        <v>49</v>
      </c>
      <c r="K306">
        <v>1</v>
      </c>
      <c r="L306">
        <v>2</v>
      </c>
      <c r="M306" t="s">
        <v>50</v>
      </c>
      <c r="N306" t="s">
        <v>8931</v>
      </c>
      <c r="O306">
        <v>0.92600000000000005</v>
      </c>
      <c r="P306" t="s">
        <v>149</v>
      </c>
      <c r="Q306" t="s">
        <v>150</v>
      </c>
      <c r="R306" t="s">
        <v>75</v>
      </c>
      <c r="S306" t="s">
        <v>42</v>
      </c>
      <c r="T306">
        <v>1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8</v>
      </c>
      <c r="AA306">
        <v>85.5</v>
      </c>
      <c r="AB306">
        <v>79.099999999999994</v>
      </c>
      <c r="AC306">
        <v>3.35</v>
      </c>
      <c r="AD306">
        <v>1.6</v>
      </c>
      <c r="AE306">
        <v>-0.113</v>
      </c>
      <c r="AF306">
        <v>3.1890000000000001</v>
      </c>
      <c r="AG306">
        <v>-1.4750000000000001</v>
      </c>
      <c r="AH306">
        <v>6.4290000000000003</v>
      </c>
      <c r="AI306">
        <v>2.13</v>
      </c>
      <c r="AJ306">
        <v>-0.21</v>
      </c>
      <c r="AK306">
        <v>23.8</v>
      </c>
      <c r="AL306">
        <v>-6.8</v>
      </c>
      <c r="AM306">
        <v>8.4</v>
      </c>
      <c r="AN306">
        <v>85.534999999999997</v>
      </c>
      <c r="AO306">
        <v>392.50900000000001</v>
      </c>
      <c r="AP306" t="s">
        <v>1082</v>
      </c>
    </row>
    <row r="307" spans="1:42">
      <c r="A307" t="s">
        <v>1080</v>
      </c>
      <c r="B307" t="s">
        <v>42</v>
      </c>
      <c r="C307" t="s">
        <v>978</v>
      </c>
      <c r="D307" t="s">
        <v>409</v>
      </c>
      <c r="E307" t="s">
        <v>979</v>
      </c>
      <c r="F307" t="s">
        <v>844</v>
      </c>
      <c r="G307" t="s">
        <v>47</v>
      </c>
      <c r="H307">
        <v>17</v>
      </c>
      <c r="I307" t="s">
        <v>56</v>
      </c>
      <c r="J307" t="s">
        <v>57</v>
      </c>
      <c r="K307">
        <v>5</v>
      </c>
      <c r="L307">
        <v>1</v>
      </c>
      <c r="M307" t="s">
        <v>50</v>
      </c>
      <c r="N307" t="s">
        <v>8931</v>
      </c>
      <c r="O307">
        <v>0.95199999999999996</v>
      </c>
      <c r="P307" t="s">
        <v>282</v>
      </c>
      <c r="R307" t="s">
        <v>116</v>
      </c>
      <c r="S307" t="s">
        <v>42</v>
      </c>
      <c r="T307">
        <v>0</v>
      </c>
      <c r="U307">
        <v>0</v>
      </c>
      <c r="V307">
        <v>2</v>
      </c>
      <c r="W307">
        <v>1</v>
      </c>
      <c r="X307">
        <v>0</v>
      </c>
      <c r="Y307">
        <v>1</v>
      </c>
      <c r="Z307">
        <v>8</v>
      </c>
      <c r="AA307">
        <v>85.1</v>
      </c>
      <c r="AB307">
        <v>79.400000000000006</v>
      </c>
      <c r="AC307">
        <v>3.63</v>
      </c>
      <c r="AD307">
        <v>1.77</v>
      </c>
      <c r="AE307">
        <v>3.1E-2</v>
      </c>
      <c r="AF307">
        <v>3.9510000000000001</v>
      </c>
      <c r="AG307">
        <v>-1.3480000000000001</v>
      </c>
      <c r="AH307">
        <v>6.52</v>
      </c>
      <c r="AI307">
        <v>2.29</v>
      </c>
      <c r="AJ307">
        <v>-0.86</v>
      </c>
      <c r="AK307">
        <v>23.9</v>
      </c>
      <c r="AL307">
        <v>-7</v>
      </c>
      <c r="AM307">
        <v>8.5</v>
      </c>
      <c r="AN307">
        <v>70.472999999999999</v>
      </c>
      <c r="AO307">
        <v>449.92599999999999</v>
      </c>
      <c r="AP307" t="s">
        <v>1087</v>
      </c>
    </row>
    <row r="308" spans="1:42">
      <c r="A308" t="s">
        <v>1080</v>
      </c>
      <c r="B308" t="s">
        <v>42</v>
      </c>
      <c r="C308" t="s">
        <v>978</v>
      </c>
      <c r="D308" t="s">
        <v>409</v>
      </c>
      <c r="E308" t="s">
        <v>979</v>
      </c>
      <c r="F308" t="s">
        <v>844</v>
      </c>
      <c r="G308" t="s">
        <v>47</v>
      </c>
      <c r="H308">
        <v>26</v>
      </c>
      <c r="I308" t="s">
        <v>56</v>
      </c>
      <c r="J308" t="s">
        <v>57</v>
      </c>
      <c r="K308">
        <v>6</v>
      </c>
      <c r="L308">
        <v>5</v>
      </c>
      <c r="M308" t="s">
        <v>50</v>
      </c>
      <c r="N308" t="s">
        <v>8931</v>
      </c>
      <c r="O308">
        <v>0.95099999999999996</v>
      </c>
      <c r="P308" t="s">
        <v>282</v>
      </c>
      <c r="R308" t="s">
        <v>72</v>
      </c>
      <c r="S308" t="s">
        <v>54</v>
      </c>
      <c r="T308">
        <v>2</v>
      </c>
      <c r="U308">
        <v>2</v>
      </c>
      <c r="V308">
        <v>2</v>
      </c>
      <c r="W308">
        <v>1</v>
      </c>
      <c r="X308">
        <v>1</v>
      </c>
      <c r="Y308">
        <v>1</v>
      </c>
      <c r="Z308">
        <v>8</v>
      </c>
      <c r="AA308">
        <v>83.6</v>
      </c>
      <c r="AB308">
        <v>77.7</v>
      </c>
      <c r="AC308">
        <v>3.01</v>
      </c>
      <c r="AD308">
        <v>1.34</v>
      </c>
      <c r="AE308">
        <v>1.371</v>
      </c>
      <c r="AF308">
        <v>2.2879999999999998</v>
      </c>
      <c r="AG308">
        <v>-1.26</v>
      </c>
      <c r="AH308">
        <v>6.27</v>
      </c>
      <c r="AI308">
        <v>2.35</v>
      </c>
      <c r="AJ308">
        <v>0.56000000000000005</v>
      </c>
      <c r="AK308">
        <v>23.8</v>
      </c>
      <c r="AL308">
        <v>-8.1</v>
      </c>
      <c r="AM308">
        <v>8.6</v>
      </c>
      <c r="AN308">
        <v>104.557</v>
      </c>
      <c r="AO308">
        <v>436.67099999999999</v>
      </c>
      <c r="AP308" t="s">
        <v>1096</v>
      </c>
    </row>
    <row r="309" spans="1:42">
      <c r="A309" t="s">
        <v>1102</v>
      </c>
      <c r="B309" t="s">
        <v>42</v>
      </c>
      <c r="C309" t="s">
        <v>1103</v>
      </c>
      <c r="D309" t="s">
        <v>409</v>
      </c>
      <c r="E309" t="s">
        <v>1104</v>
      </c>
      <c r="F309" t="s">
        <v>844</v>
      </c>
      <c r="G309" t="s">
        <v>47</v>
      </c>
      <c r="H309">
        <v>6</v>
      </c>
      <c r="I309" t="s">
        <v>56</v>
      </c>
      <c r="J309" t="s">
        <v>57</v>
      </c>
      <c r="K309">
        <v>3</v>
      </c>
      <c r="L309">
        <v>1</v>
      </c>
      <c r="M309" t="s">
        <v>70</v>
      </c>
      <c r="N309" t="s">
        <v>8931</v>
      </c>
      <c r="O309">
        <v>0.9</v>
      </c>
      <c r="P309" t="s">
        <v>149</v>
      </c>
      <c r="R309" t="s">
        <v>97</v>
      </c>
      <c r="S309" t="s">
        <v>42</v>
      </c>
      <c r="T309">
        <v>0</v>
      </c>
      <c r="U309">
        <v>0</v>
      </c>
      <c r="V309">
        <v>1</v>
      </c>
      <c r="W309">
        <v>1</v>
      </c>
      <c r="X309">
        <v>0</v>
      </c>
      <c r="Y309">
        <v>0</v>
      </c>
      <c r="Z309">
        <v>1</v>
      </c>
      <c r="AA309">
        <v>78.599999999999994</v>
      </c>
      <c r="AB309">
        <v>72.8</v>
      </c>
      <c r="AC309">
        <v>3.67</v>
      </c>
      <c r="AD309">
        <v>1.76</v>
      </c>
      <c r="AE309">
        <v>-1.3720000000000001</v>
      </c>
      <c r="AF309">
        <v>3.8929999999999998</v>
      </c>
      <c r="AG309">
        <v>-0.65900000000000003</v>
      </c>
      <c r="AH309">
        <v>6.3259999999999996</v>
      </c>
      <c r="AI309">
        <v>6.44</v>
      </c>
      <c r="AJ309">
        <v>2.61</v>
      </c>
      <c r="AK309">
        <v>23.8</v>
      </c>
      <c r="AL309">
        <v>-15.9</v>
      </c>
      <c r="AM309">
        <v>8.9</v>
      </c>
      <c r="AN309">
        <v>112.452</v>
      </c>
      <c r="AO309">
        <v>1183.8499999999999</v>
      </c>
      <c r="AP309" t="s">
        <v>1110</v>
      </c>
    </row>
    <row r="310" spans="1:42">
      <c r="A310" t="s">
        <v>1102</v>
      </c>
      <c r="B310" t="s">
        <v>42</v>
      </c>
      <c r="C310" t="s">
        <v>1103</v>
      </c>
      <c r="D310" t="s">
        <v>409</v>
      </c>
      <c r="E310" t="s">
        <v>1104</v>
      </c>
      <c r="F310" t="s">
        <v>844</v>
      </c>
      <c r="G310" t="s">
        <v>47</v>
      </c>
      <c r="H310">
        <v>21</v>
      </c>
      <c r="I310" t="s">
        <v>63</v>
      </c>
      <c r="J310" t="s">
        <v>61</v>
      </c>
      <c r="K310">
        <v>6</v>
      </c>
      <c r="L310">
        <v>2</v>
      </c>
      <c r="M310" t="s">
        <v>70</v>
      </c>
      <c r="N310" t="s">
        <v>8931</v>
      </c>
      <c r="O310">
        <v>0.90100000000000002</v>
      </c>
      <c r="P310" t="s">
        <v>51</v>
      </c>
      <c r="R310" t="s">
        <v>75</v>
      </c>
      <c r="S310" t="s">
        <v>42</v>
      </c>
      <c r="T310">
        <v>1</v>
      </c>
      <c r="U310">
        <v>0</v>
      </c>
      <c r="V310">
        <v>2</v>
      </c>
      <c r="W310">
        <v>0</v>
      </c>
      <c r="X310">
        <v>1</v>
      </c>
      <c r="Y310">
        <v>0</v>
      </c>
      <c r="Z310">
        <v>1</v>
      </c>
      <c r="AA310">
        <v>79.099999999999994</v>
      </c>
      <c r="AB310">
        <v>73.8</v>
      </c>
      <c r="AC310">
        <v>3.25</v>
      </c>
      <c r="AD310">
        <v>1.43</v>
      </c>
      <c r="AE310">
        <v>0.63400000000000001</v>
      </c>
      <c r="AF310">
        <v>3.1</v>
      </c>
      <c r="AG310">
        <v>-0.53800000000000003</v>
      </c>
      <c r="AH310">
        <v>6.2389999999999999</v>
      </c>
      <c r="AI310">
        <v>7.04</v>
      </c>
      <c r="AJ310">
        <v>2.76</v>
      </c>
      <c r="AK310">
        <v>23.9</v>
      </c>
      <c r="AL310">
        <v>-18.899999999999999</v>
      </c>
      <c r="AM310">
        <v>8.9</v>
      </c>
      <c r="AN310">
        <v>111.77500000000001</v>
      </c>
      <c r="AO310">
        <v>1303.29</v>
      </c>
      <c r="AP310" t="s">
        <v>1125</v>
      </c>
    </row>
    <row r="311" spans="1:42">
      <c r="A311" t="s">
        <v>1102</v>
      </c>
      <c r="B311" t="s">
        <v>42</v>
      </c>
      <c r="C311" t="s">
        <v>1103</v>
      </c>
      <c r="D311" t="s">
        <v>409</v>
      </c>
      <c r="E311" t="s">
        <v>1104</v>
      </c>
      <c r="F311" t="s">
        <v>844</v>
      </c>
      <c r="G311" t="s">
        <v>47</v>
      </c>
      <c r="H311">
        <v>22</v>
      </c>
      <c r="I311" t="s">
        <v>48</v>
      </c>
      <c r="J311" t="s">
        <v>49</v>
      </c>
      <c r="K311">
        <v>6</v>
      </c>
      <c r="L311">
        <v>3</v>
      </c>
      <c r="M311" t="s">
        <v>70</v>
      </c>
      <c r="N311" t="s">
        <v>8931</v>
      </c>
      <c r="O311">
        <v>0.90200000000000002</v>
      </c>
      <c r="P311" t="s">
        <v>51</v>
      </c>
      <c r="Q311" t="s">
        <v>52</v>
      </c>
      <c r="R311" t="s">
        <v>75</v>
      </c>
      <c r="S311" t="s">
        <v>42</v>
      </c>
      <c r="T311">
        <v>1</v>
      </c>
      <c r="U311">
        <v>1</v>
      </c>
      <c r="V311">
        <v>2</v>
      </c>
      <c r="W311">
        <v>0</v>
      </c>
      <c r="X311">
        <v>1</v>
      </c>
      <c r="Y311">
        <v>0</v>
      </c>
      <c r="Z311">
        <v>1</v>
      </c>
      <c r="AA311">
        <v>78.5</v>
      </c>
      <c r="AB311">
        <v>73</v>
      </c>
      <c r="AC311">
        <v>3.35</v>
      </c>
      <c r="AD311">
        <v>1.6</v>
      </c>
      <c r="AE311">
        <v>0.74399999999999999</v>
      </c>
      <c r="AF311">
        <v>2.8660000000000001</v>
      </c>
      <c r="AG311">
        <v>-0.50900000000000001</v>
      </c>
      <c r="AH311">
        <v>6.2130000000000001</v>
      </c>
      <c r="AI311">
        <v>6.3</v>
      </c>
      <c r="AJ311">
        <v>1.22</v>
      </c>
      <c r="AK311">
        <v>23.9</v>
      </c>
      <c r="AL311">
        <v>-15.7</v>
      </c>
      <c r="AM311">
        <v>9.6</v>
      </c>
      <c r="AN311">
        <v>101.479</v>
      </c>
      <c r="AO311">
        <v>1090.42</v>
      </c>
      <c r="AP311" t="s">
        <v>1126</v>
      </c>
    </row>
    <row r="312" spans="1:42">
      <c r="A312" t="s">
        <v>1102</v>
      </c>
      <c r="B312" t="s">
        <v>42</v>
      </c>
      <c r="C312" t="s">
        <v>1103</v>
      </c>
      <c r="D312" t="s">
        <v>409</v>
      </c>
      <c r="E312" t="s">
        <v>1104</v>
      </c>
      <c r="F312" t="s">
        <v>844</v>
      </c>
      <c r="G312" t="s">
        <v>47</v>
      </c>
      <c r="H312">
        <v>32</v>
      </c>
      <c r="I312" t="s">
        <v>56</v>
      </c>
      <c r="J312" t="s">
        <v>57</v>
      </c>
      <c r="K312">
        <v>10</v>
      </c>
      <c r="L312">
        <v>1</v>
      </c>
      <c r="M312" t="s">
        <v>70</v>
      </c>
      <c r="N312" t="s">
        <v>8931</v>
      </c>
      <c r="O312">
        <v>0.90600000000000003</v>
      </c>
      <c r="P312" t="s">
        <v>124</v>
      </c>
      <c r="R312" t="s">
        <v>116</v>
      </c>
      <c r="S312" t="s">
        <v>42</v>
      </c>
      <c r="T312">
        <v>0</v>
      </c>
      <c r="U312">
        <v>0</v>
      </c>
      <c r="V312">
        <v>2</v>
      </c>
      <c r="W312">
        <v>0</v>
      </c>
      <c r="X312">
        <v>1</v>
      </c>
      <c r="Y312">
        <v>0</v>
      </c>
      <c r="Z312">
        <v>2</v>
      </c>
      <c r="AA312">
        <v>77.8</v>
      </c>
      <c r="AB312">
        <v>72.5</v>
      </c>
      <c r="AC312">
        <v>3.5</v>
      </c>
      <c r="AD312">
        <v>1.59</v>
      </c>
      <c r="AE312">
        <v>1.5960000000000001</v>
      </c>
      <c r="AF312">
        <v>2.2869999999999999</v>
      </c>
      <c r="AG312">
        <v>-0.46600000000000003</v>
      </c>
      <c r="AH312">
        <v>6.37</v>
      </c>
      <c r="AI312">
        <v>7.15</v>
      </c>
      <c r="AJ312">
        <v>-2.44</v>
      </c>
      <c r="AK312">
        <v>23.9</v>
      </c>
      <c r="AL312">
        <v>-15.4</v>
      </c>
      <c r="AM312">
        <v>11.3</v>
      </c>
      <c r="AN312">
        <v>71.563000000000002</v>
      </c>
      <c r="AO312">
        <v>1263.6400000000001</v>
      </c>
      <c r="AP312" t="s">
        <v>1129</v>
      </c>
    </row>
    <row r="313" spans="1:42">
      <c r="A313" t="s">
        <v>1102</v>
      </c>
      <c r="B313" t="s">
        <v>42</v>
      </c>
      <c r="C313" t="s">
        <v>1103</v>
      </c>
      <c r="D313" t="s">
        <v>409</v>
      </c>
      <c r="E313" t="s">
        <v>1104</v>
      </c>
      <c r="F313" t="s">
        <v>844</v>
      </c>
      <c r="G313" t="s">
        <v>47</v>
      </c>
      <c r="H313">
        <v>35</v>
      </c>
      <c r="I313" t="s">
        <v>56</v>
      </c>
      <c r="J313" t="s">
        <v>57</v>
      </c>
      <c r="K313">
        <v>10</v>
      </c>
      <c r="L313">
        <v>4</v>
      </c>
      <c r="M313" t="s">
        <v>70</v>
      </c>
      <c r="N313" t="s">
        <v>8931</v>
      </c>
      <c r="O313">
        <v>0.90600000000000003</v>
      </c>
      <c r="P313" t="s">
        <v>124</v>
      </c>
      <c r="R313" t="s">
        <v>116</v>
      </c>
      <c r="S313" t="s">
        <v>42</v>
      </c>
      <c r="T313">
        <v>2</v>
      </c>
      <c r="U313">
        <v>1</v>
      </c>
      <c r="V313">
        <v>2</v>
      </c>
      <c r="W313">
        <v>0</v>
      </c>
      <c r="X313">
        <v>1</v>
      </c>
      <c r="Y313">
        <v>0</v>
      </c>
      <c r="Z313">
        <v>2</v>
      </c>
      <c r="AA313">
        <v>76.099999999999994</v>
      </c>
      <c r="AB313">
        <v>70.3</v>
      </c>
      <c r="AC313">
        <v>3.5</v>
      </c>
      <c r="AD313">
        <v>1.59</v>
      </c>
      <c r="AE313">
        <v>0.18</v>
      </c>
      <c r="AF313">
        <v>3.5760000000000001</v>
      </c>
      <c r="AG313">
        <v>-0.503</v>
      </c>
      <c r="AH313">
        <v>6.4249999999999998</v>
      </c>
      <c r="AI313">
        <v>9.43</v>
      </c>
      <c r="AJ313">
        <v>-4.93</v>
      </c>
      <c r="AK313">
        <v>23.8</v>
      </c>
      <c r="AL313">
        <v>-17</v>
      </c>
      <c r="AM313">
        <v>12.8</v>
      </c>
      <c r="AN313">
        <v>62.652999999999999</v>
      </c>
      <c r="AO313">
        <v>1728.13</v>
      </c>
      <c r="AP313" t="s">
        <v>1132</v>
      </c>
    </row>
    <row r="314" spans="1:42">
      <c r="A314" t="s">
        <v>1102</v>
      </c>
      <c r="B314" t="s">
        <v>42</v>
      </c>
      <c r="C314" t="s">
        <v>1103</v>
      </c>
      <c r="D314" t="s">
        <v>409</v>
      </c>
      <c r="E314" t="s">
        <v>1104</v>
      </c>
      <c r="F314" t="s">
        <v>844</v>
      </c>
      <c r="G314" t="s">
        <v>47</v>
      </c>
      <c r="H314">
        <v>36</v>
      </c>
      <c r="I314" t="s">
        <v>69</v>
      </c>
      <c r="J314" t="s">
        <v>61</v>
      </c>
      <c r="K314">
        <v>10</v>
      </c>
      <c r="L314">
        <v>5</v>
      </c>
      <c r="M314" t="s">
        <v>70</v>
      </c>
      <c r="N314" t="s">
        <v>8931</v>
      </c>
      <c r="O314">
        <v>0.90600000000000003</v>
      </c>
      <c r="P314" t="s">
        <v>124</v>
      </c>
      <c r="R314" t="s">
        <v>116</v>
      </c>
      <c r="S314" t="s">
        <v>42</v>
      </c>
      <c r="T314">
        <v>3</v>
      </c>
      <c r="U314">
        <v>1</v>
      </c>
      <c r="V314">
        <v>2</v>
      </c>
      <c r="W314">
        <v>0</v>
      </c>
      <c r="X314">
        <v>1</v>
      </c>
      <c r="Y314">
        <v>0</v>
      </c>
      <c r="Z314">
        <v>2</v>
      </c>
      <c r="AA314">
        <v>76.2</v>
      </c>
      <c r="AB314">
        <v>70.7</v>
      </c>
      <c r="AC314">
        <v>3.59</v>
      </c>
      <c r="AD314">
        <v>1.68</v>
      </c>
      <c r="AE314">
        <v>2.5000000000000001E-2</v>
      </c>
      <c r="AF314">
        <v>3.0379999999999998</v>
      </c>
      <c r="AG314">
        <v>-0.56000000000000005</v>
      </c>
      <c r="AH314">
        <v>6.2880000000000003</v>
      </c>
      <c r="AI314">
        <v>7.82</v>
      </c>
      <c r="AJ314">
        <v>-3.76</v>
      </c>
      <c r="AK314">
        <v>23.8</v>
      </c>
      <c r="AL314">
        <v>-14.8</v>
      </c>
      <c r="AM314">
        <v>12.2</v>
      </c>
      <c r="AN314">
        <v>64.668999999999997</v>
      </c>
      <c r="AO314">
        <v>1417.13</v>
      </c>
      <c r="AP314" t="s">
        <v>1133</v>
      </c>
    </row>
    <row r="315" spans="1:42">
      <c r="A315" t="s">
        <v>1102</v>
      </c>
      <c r="B315" t="s">
        <v>42</v>
      </c>
      <c r="C315" t="s">
        <v>1103</v>
      </c>
      <c r="D315" t="s">
        <v>409</v>
      </c>
      <c r="E315" t="s">
        <v>1104</v>
      </c>
      <c r="F315" t="s">
        <v>844</v>
      </c>
      <c r="G315" t="s">
        <v>47</v>
      </c>
      <c r="H315">
        <v>38</v>
      </c>
      <c r="I315" t="s">
        <v>63</v>
      </c>
      <c r="J315" t="s">
        <v>61</v>
      </c>
      <c r="K315">
        <v>11</v>
      </c>
      <c r="L315">
        <v>1</v>
      </c>
      <c r="M315" t="s">
        <v>70</v>
      </c>
      <c r="N315" t="s">
        <v>8931</v>
      </c>
      <c r="O315">
        <v>0.90600000000000003</v>
      </c>
      <c r="P315" t="s">
        <v>139</v>
      </c>
      <c r="R315" t="s">
        <v>100</v>
      </c>
      <c r="S315" t="s">
        <v>42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</v>
      </c>
      <c r="AA315">
        <v>74.2</v>
      </c>
      <c r="AB315">
        <v>68.8</v>
      </c>
      <c r="AC315">
        <v>3.38</v>
      </c>
      <c r="AD315">
        <v>1.51</v>
      </c>
      <c r="AE315">
        <v>-0.29699999999999999</v>
      </c>
      <c r="AF315">
        <v>2.62</v>
      </c>
      <c r="AG315">
        <v>-0.69299999999999995</v>
      </c>
      <c r="AH315">
        <v>6.3310000000000004</v>
      </c>
      <c r="AI315">
        <v>9.66</v>
      </c>
      <c r="AJ315">
        <v>-0.63</v>
      </c>
      <c r="AK315">
        <v>23.8</v>
      </c>
      <c r="AL315">
        <v>-18.8</v>
      </c>
      <c r="AM315">
        <v>11.8</v>
      </c>
      <c r="AN315">
        <v>86.623000000000005</v>
      </c>
      <c r="AO315">
        <v>1540.66</v>
      </c>
      <c r="AP315" t="s">
        <v>1135</v>
      </c>
    </row>
    <row r="316" spans="1:42">
      <c r="A316" t="s">
        <v>1102</v>
      </c>
      <c r="B316" t="s">
        <v>42</v>
      </c>
      <c r="C316" t="s">
        <v>1103</v>
      </c>
      <c r="D316" t="s">
        <v>409</v>
      </c>
      <c r="E316" t="s">
        <v>1104</v>
      </c>
      <c r="F316" t="s">
        <v>844</v>
      </c>
      <c r="G316" t="s">
        <v>47</v>
      </c>
      <c r="H316">
        <v>39</v>
      </c>
      <c r="I316" t="s">
        <v>87</v>
      </c>
      <c r="J316" t="s">
        <v>49</v>
      </c>
      <c r="K316">
        <v>11</v>
      </c>
      <c r="L316">
        <v>2</v>
      </c>
      <c r="M316" t="s">
        <v>70</v>
      </c>
      <c r="N316" t="s">
        <v>8931</v>
      </c>
      <c r="O316">
        <v>0.90500000000000003</v>
      </c>
      <c r="P316" t="s">
        <v>139</v>
      </c>
      <c r="Q316" t="s">
        <v>52</v>
      </c>
      <c r="R316" t="s">
        <v>100</v>
      </c>
      <c r="S316" t="s">
        <v>42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0</v>
      </c>
      <c r="Z316">
        <v>3</v>
      </c>
      <c r="AA316">
        <v>74.2</v>
      </c>
      <c r="AB316">
        <v>68.8</v>
      </c>
      <c r="AC316">
        <v>3.47</v>
      </c>
      <c r="AD316">
        <v>1.62</v>
      </c>
      <c r="AE316">
        <v>0.71699999999999997</v>
      </c>
      <c r="AF316">
        <v>2.2349999999999999</v>
      </c>
      <c r="AG316">
        <v>-0.66200000000000003</v>
      </c>
      <c r="AH316">
        <v>6.2329999999999997</v>
      </c>
      <c r="AI316">
        <v>10.16</v>
      </c>
      <c r="AJ316">
        <v>-2.2000000000000002</v>
      </c>
      <c r="AK316">
        <v>23.8</v>
      </c>
      <c r="AL316">
        <v>-19.100000000000001</v>
      </c>
      <c r="AM316">
        <v>12.5</v>
      </c>
      <c r="AN316">
        <v>78.122</v>
      </c>
      <c r="AO316">
        <v>1649.78</v>
      </c>
      <c r="AP316" t="s">
        <v>1136</v>
      </c>
    </row>
    <row r="317" spans="1:42">
      <c r="A317" t="s">
        <v>1102</v>
      </c>
      <c r="B317" t="s">
        <v>42</v>
      </c>
      <c r="C317" t="s">
        <v>1103</v>
      </c>
      <c r="D317" t="s">
        <v>409</v>
      </c>
      <c r="E317" t="s">
        <v>1104</v>
      </c>
      <c r="F317" t="s">
        <v>844</v>
      </c>
      <c r="G317" t="s">
        <v>47</v>
      </c>
      <c r="H317">
        <v>47</v>
      </c>
      <c r="I317" t="s">
        <v>48</v>
      </c>
      <c r="J317" t="s">
        <v>49</v>
      </c>
      <c r="K317">
        <v>13</v>
      </c>
      <c r="L317">
        <v>4</v>
      </c>
      <c r="M317" t="s">
        <v>70</v>
      </c>
      <c r="N317" t="s">
        <v>8931</v>
      </c>
      <c r="O317">
        <v>0.90700000000000003</v>
      </c>
      <c r="P317" t="s">
        <v>74</v>
      </c>
      <c r="Q317" t="s">
        <v>85</v>
      </c>
      <c r="R317" t="s">
        <v>78</v>
      </c>
      <c r="S317" t="s">
        <v>54</v>
      </c>
      <c r="T317">
        <v>2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3</v>
      </c>
      <c r="AA317">
        <v>78.099999999999994</v>
      </c>
      <c r="AB317">
        <v>72.8</v>
      </c>
      <c r="AC317">
        <v>3.25</v>
      </c>
      <c r="AD317">
        <v>1.68</v>
      </c>
      <c r="AE317">
        <v>-0.222</v>
      </c>
      <c r="AF317">
        <v>1.821</v>
      </c>
      <c r="AG317">
        <v>-0.76700000000000002</v>
      </c>
      <c r="AH317">
        <v>6.1859999999999999</v>
      </c>
      <c r="AI317">
        <v>8.8800000000000008</v>
      </c>
      <c r="AJ317">
        <v>-3.28</v>
      </c>
      <c r="AK317">
        <v>23.9</v>
      </c>
      <c r="AL317">
        <v>-17.399999999999999</v>
      </c>
      <c r="AM317">
        <v>11.7</v>
      </c>
      <c r="AN317">
        <v>70.036000000000001</v>
      </c>
      <c r="AO317">
        <v>1590.1</v>
      </c>
      <c r="AP317" t="s">
        <v>1144</v>
      </c>
    </row>
    <row r="318" spans="1:42">
      <c r="A318" t="s">
        <v>1102</v>
      </c>
      <c r="B318" t="s">
        <v>42</v>
      </c>
      <c r="C318" t="s">
        <v>1103</v>
      </c>
      <c r="D318" t="s">
        <v>409</v>
      </c>
      <c r="E318" t="s">
        <v>1104</v>
      </c>
      <c r="F318" t="s">
        <v>844</v>
      </c>
      <c r="G318" t="s">
        <v>47</v>
      </c>
      <c r="H318">
        <v>67</v>
      </c>
      <c r="I318" t="s">
        <v>63</v>
      </c>
      <c r="J318" t="s">
        <v>61</v>
      </c>
      <c r="K318">
        <v>21</v>
      </c>
      <c r="L318">
        <v>1</v>
      </c>
      <c r="M318" t="s">
        <v>70</v>
      </c>
      <c r="N318" t="s">
        <v>8931</v>
      </c>
      <c r="O318">
        <v>0.90600000000000003</v>
      </c>
      <c r="P318" t="s">
        <v>51</v>
      </c>
      <c r="R318" t="s">
        <v>97</v>
      </c>
      <c r="S318" t="s">
        <v>42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5</v>
      </c>
      <c r="AA318">
        <v>79.599999999999994</v>
      </c>
      <c r="AB318">
        <v>74.099999999999994</v>
      </c>
      <c r="AC318">
        <v>3.71</v>
      </c>
      <c r="AD318">
        <v>1.72</v>
      </c>
      <c r="AE318">
        <v>0.66300000000000003</v>
      </c>
      <c r="AF318">
        <v>2.266</v>
      </c>
      <c r="AG318">
        <v>-0.70499999999999996</v>
      </c>
      <c r="AH318">
        <v>6.0830000000000002</v>
      </c>
      <c r="AI318">
        <v>9.15</v>
      </c>
      <c r="AJ318">
        <v>2.87</v>
      </c>
      <c r="AK318">
        <v>23.9</v>
      </c>
      <c r="AL318">
        <v>-24</v>
      </c>
      <c r="AM318">
        <v>9.1999999999999993</v>
      </c>
      <c r="AN318">
        <v>107.705</v>
      </c>
      <c r="AO318">
        <v>1653.34</v>
      </c>
      <c r="AP318" t="s">
        <v>1159</v>
      </c>
    </row>
    <row r="319" spans="1:42">
      <c r="A319" t="s">
        <v>1065</v>
      </c>
      <c r="B319" t="s">
        <v>42</v>
      </c>
      <c r="C319" t="s">
        <v>1103</v>
      </c>
      <c r="D319" t="s">
        <v>409</v>
      </c>
      <c r="E319" t="s">
        <v>1104</v>
      </c>
      <c r="F319" t="s">
        <v>844</v>
      </c>
      <c r="G319" t="s">
        <v>47</v>
      </c>
      <c r="H319">
        <v>10</v>
      </c>
      <c r="I319" t="s">
        <v>56</v>
      </c>
      <c r="J319" t="s">
        <v>57</v>
      </c>
      <c r="K319">
        <v>3</v>
      </c>
      <c r="L319">
        <v>1</v>
      </c>
      <c r="M319" t="s">
        <v>50</v>
      </c>
      <c r="N319" t="s">
        <v>8931</v>
      </c>
      <c r="O319">
        <v>0.90100000000000002</v>
      </c>
      <c r="P319" t="s">
        <v>149</v>
      </c>
      <c r="R319" t="s">
        <v>116</v>
      </c>
      <c r="S319" t="s">
        <v>42</v>
      </c>
      <c r="T319">
        <v>0</v>
      </c>
      <c r="U319">
        <v>0</v>
      </c>
      <c r="V319">
        <v>2</v>
      </c>
      <c r="W319">
        <v>0</v>
      </c>
      <c r="X319">
        <v>0</v>
      </c>
      <c r="Y319">
        <v>0</v>
      </c>
      <c r="Z319">
        <v>6</v>
      </c>
      <c r="AA319">
        <v>85.6</v>
      </c>
      <c r="AB319">
        <v>79.8</v>
      </c>
      <c r="AC319">
        <v>3.58</v>
      </c>
      <c r="AD319">
        <v>1.68</v>
      </c>
      <c r="AE319">
        <v>-0.78400000000000003</v>
      </c>
      <c r="AF319">
        <v>1.786</v>
      </c>
      <c r="AG319">
        <v>-2.0760000000000001</v>
      </c>
      <c r="AH319">
        <v>5.7439999999999998</v>
      </c>
      <c r="AI319">
        <v>5.63</v>
      </c>
      <c r="AJ319">
        <v>-3.09</v>
      </c>
      <c r="AK319">
        <v>23.9</v>
      </c>
      <c r="AL319">
        <v>-13.8</v>
      </c>
      <c r="AM319">
        <v>9.8000000000000007</v>
      </c>
      <c r="AN319">
        <v>61.606000000000002</v>
      </c>
      <c r="AO319">
        <v>1183.6300000000001</v>
      </c>
      <c r="AP319" t="s">
        <v>1174</v>
      </c>
    </row>
    <row r="320" spans="1:42">
      <c r="A320" t="s">
        <v>938</v>
      </c>
      <c r="B320" t="s">
        <v>54</v>
      </c>
      <c r="C320" t="s">
        <v>1103</v>
      </c>
      <c r="D320" t="s">
        <v>409</v>
      </c>
      <c r="E320" t="s">
        <v>1104</v>
      </c>
      <c r="F320" t="s">
        <v>844</v>
      </c>
      <c r="G320" t="s">
        <v>47</v>
      </c>
      <c r="H320">
        <v>1</v>
      </c>
      <c r="I320" t="s">
        <v>56</v>
      </c>
      <c r="J320" t="s">
        <v>57</v>
      </c>
      <c r="K320">
        <v>1</v>
      </c>
      <c r="L320">
        <v>1</v>
      </c>
      <c r="M320" t="s">
        <v>70</v>
      </c>
      <c r="N320" t="s">
        <v>8931</v>
      </c>
      <c r="O320">
        <v>0.91200000000000003</v>
      </c>
      <c r="P320" t="s">
        <v>74</v>
      </c>
      <c r="R320" t="s">
        <v>100</v>
      </c>
      <c r="S320" t="s">
        <v>42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7</v>
      </c>
      <c r="AA320">
        <v>75.599999999999994</v>
      </c>
      <c r="AB320">
        <v>68.8</v>
      </c>
      <c r="AC320">
        <v>3.34</v>
      </c>
      <c r="AD320">
        <v>1.43</v>
      </c>
      <c r="AE320">
        <v>0.59599999999999997</v>
      </c>
      <c r="AF320">
        <v>3.68</v>
      </c>
      <c r="AG320">
        <v>2.222</v>
      </c>
      <c r="AH320">
        <v>6.6920000000000002</v>
      </c>
      <c r="AI320">
        <v>-4.8899999999999997</v>
      </c>
      <c r="AJ320">
        <v>-8.06</v>
      </c>
      <c r="AK320">
        <v>23.7</v>
      </c>
      <c r="AL320">
        <v>8.6999999999999993</v>
      </c>
      <c r="AM320">
        <v>14</v>
      </c>
      <c r="AN320">
        <v>328.55700000000002</v>
      </c>
      <c r="AO320">
        <v>1487.83</v>
      </c>
      <c r="AP320" t="s">
        <v>1176</v>
      </c>
    </row>
    <row r="321" spans="1:42">
      <c r="A321" t="s">
        <v>938</v>
      </c>
      <c r="B321" t="s">
        <v>54</v>
      </c>
      <c r="C321" t="s">
        <v>1103</v>
      </c>
      <c r="D321" t="s">
        <v>409</v>
      </c>
      <c r="E321" t="s">
        <v>1104</v>
      </c>
      <c r="F321" t="s">
        <v>844</v>
      </c>
      <c r="G321" t="s">
        <v>47</v>
      </c>
      <c r="H321">
        <v>3</v>
      </c>
      <c r="I321" t="s">
        <v>63</v>
      </c>
      <c r="J321" t="s">
        <v>61</v>
      </c>
      <c r="K321">
        <v>2</v>
      </c>
      <c r="L321">
        <v>1</v>
      </c>
      <c r="M321" t="s">
        <v>70</v>
      </c>
      <c r="N321" t="s">
        <v>8931</v>
      </c>
      <c r="O321">
        <v>0.91</v>
      </c>
      <c r="P321" t="s">
        <v>74</v>
      </c>
      <c r="R321" t="s">
        <v>97</v>
      </c>
      <c r="S321" t="s">
        <v>42</v>
      </c>
      <c r="T321">
        <v>0</v>
      </c>
      <c r="U321">
        <v>0</v>
      </c>
      <c r="V321">
        <v>1</v>
      </c>
      <c r="W321">
        <v>0</v>
      </c>
      <c r="X321">
        <v>0</v>
      </c>
      <c r="Y321">
        <v>0</v>
      </c>
      <c r="Z321">
        <v>7</v>
      </c>
      <c r="AA321">
        <v>75.8</v>
      </c>
      <c r="AB321">
        <v>69.3</v>
      </c>
      <c r="AC321">
        <v>3.59</v>
      </c>
      <c r="AD321">
        <v>1.68</v>
      </c>
      <c r="AE321">
        <v>1.9E-2</v>
      </c>
      <c r="AF321">
        <v>2.9529999999999998</v>
      </c>
      <c r="AG321">
        <v>2.0230000000000001</v>
      </c>
      <c r="AH321">
        <v>6.6269999999999998</v>
      </c>
      <c r="AI321">
        <v>-7.74</v>
      </c>
      <c r="AJ321">
        <v>-7.97</v>
      </c>
      <c r="AK321">
        <v>23.7</v>
      </c>
      <c r="AL321">
        <v>13.3</v>
      </c>
      <c r="AM321">
        <v>14.2</v>
      </c>
      <c r="AN321">
        <v>315.61900000000003</v>
      </c>
      <c r="AO321">
        <v>1763.13</v>
      </c>
      <c r="AP321" t="s">
        <v>1178</v>
      </c>
    </row>
    <row r="322" spans="1:42">
      <c r="A322" t="s">
        <v>938</v>
      </c>
      <c r="B322" t="s">
        <v>54</v>
      </c>
      <c r="C322" t="s">
        <v>1103</v>
      </c>
      <c r="D322" t="s">
        <v>409</v>
      </c>
      <c r="E322" t="s">
        <v>1104</v>
      </c>
      <c r="F322" t="s">
        <v>844</v>
      </c>
      <c r="G322" t="s">
        <v>47</v>
      </c>
      <c r="H322">
        <v>5</v>
      </c>
      <c r="I322" t="s">
        <v>69</v>
      </c>
      <c r="J322" t="s">
        <v>61</v>
      </c>
      <c r="K322">
        <v>2</v>
      </c>
      <c r="L322">
        <v>3</v>
      </c>
      <c r="M322" t="s">
        <v>50</v>
      </c>
      <c r="N322" t="s">
        <v>8931</v>
      </c>
      <c r="O322">
        <v>0.71499999999999997</v>
      </c>
      <c r="P322" t="s">
        <v>74</v>
      </c>
      <c r="R322" t="s">
        <v>97</v>
      </c>
      <c r="S322" t="s">
        <v>42</v>
      </c>
      <c r="T322">
        <v>1</v>
      </c>
      <c r="U322">
        <v>1</v>
      </c>
      <c r="V322">
        <v>1</v>
      </c>
      <c r="W322">
        <v>0</v>
      </c>
      <c r="X322">
        <v>0</v>
      </c>
      <c r="Y322">
        <v>0</v>
      </c>
      <c r="Z322">
        <v>7</v>
      </c>
      <c r="AA322">
        <v>85.7</v>
      </c>
      <c r="AB322">
        <v>80.3</v>
      </c>
      <c r="AC322">
        <v>3.75</v>
      </c>
      <c r="AD322">
        <v>1.89</v>
      </c>
      <c r="AE322">
        <v>0.58599999999999997</v>
      </c>
      <c r="AF322">
        <v>2.5350000000000001</v>
      </c>
      <c r="AG322">
        <v>2.42</v>
      </c>
      <c r="AH322">
        <v>6.1929999999999996</v>
      </c>
      <c r="AI322">
        <v>-1.64</v>
      </c>
      <c r="AJ322">
        <v>-0.23</v>
      </c>
      <c r="AK322">
        <v>23.9</v>
      </c>
      <c r="AL322">
        <v>5.7</v>
      </c>
      <c r="AM322">
        <v>8.3000000000000007</v>
      </c>
      <c r="AN322">
        <v>276.553</v>
      </c>
      <c r="AO322">
        <v>308.86099999999999</v>
      </c>
      <c r="AP322" t="s">
        <v>1180</v>
      </c>
    </row>
    <row r="323" spans="1:42">
      <c r="A323" t="s">
        <v>938</v>
      </c>
      <c r="B323" t="s">
        <v>54</v>
      </c>
      <c r="C323" t="s">
        <v>1103</v>
      </c>
      <c r="D323" t="s">
        <v>409</v>
      </c>
      <c r="E323" t="s">
        <v>1104</v>
      </c>
      <c r="F323" t="s">
        <v>844</v>
      </c>
      <c r="G323" t="s">
        <v>47</v>
      </c>
      <c r="H323">
        <v>7</v>
      </c>
      <c r="I323" t="s">
        <v>48</v>
      </c>
      <c r="J323" t="s">
        <v>49</v>
      </c>
      <c r="K323">
        <v>2</v>
      </c>
      <c r="L323">
        <v>5</v>
      </c>
      <c r="M323" t="s">
        <v>70</v>
      </c>
      <c r="N323" t="s">
        <v>8931</v>
      </c>
      <c r="O323">
        <v>0.90500000000000003</v>
      </c>
      <c r="P323" t="s">
        <v>74</v>
      </c>
      <c r="Q323" t="s">
        <v>85</v>
      </c>
      <c r="R323" t="s">
        <v>97</v>
      </c>
      <c r="S323" t="s">
        <v>42</v>
      </c>
      <c r="T323">
        <v>2</v>
      </c>
      <c r="U323">
        <v>2</v>
      </c>
      <c r="V323">
        <v>1</v>
      </c>
      <c r="W323">
        <v>0</v>
      </c>
      <c r="X323">
        <v>0</v>
      </c>
      <c r="Y323">
        <v>0</v>
      </c>
      <c r="Z323">
        <v>7</v>
      </c>
      <c r="AA323">
        <v>76.900000000000006</v>
      </c>
      <c r="AB323">
        <v>70.7</v>
      </c>
      <c r="AC323">
        <v>3.75</v>
      </c>
      <c r="AD323">
        <v>1.89</v>
      </c>
      <c r="AE323">
        <v>-0.27200000000000002</v>
      </c>
      <c r="AF323">
        <v>2.0190000000000001</v>
      </c>
      <c r="AG323">
        <v>2.0499999999999998</v>
      </c>
      <c r="AH323">
        <v>6.4329999999999998</v>
      </c>
      <c r="AI323">
        <v>-4.8899999999999997</v>
      </c>
      <c r="AJ323">
        <v>-7.35</v>
      </c>
      <c r="AK323">
        <v>23.8</v>
      </c>
      <c r="AL323">
        <v>9.3000000000000007</v>
      </c>
      <c r="AM323">
        <v>13.6</v>
      </c>
      <c r="AN323">
        <v>326.17200000000003</v>
      </c>
      <c r="AO323">
        <v>1423.78</v>
      </c>
      <c r="AP323" t="s">
        <v>1182</v>
      </c>
    </row>
    <row r="324" spans="1:42">
      <c r="A324" t="s">
        <v>938</v>
      </c>
      <c r="B324" t="s">
        <v>54</v>
      </c>
      <c r="C324" t="s">
        <v>1103</v>
      </c>
      <c r="D324" t="s">
        <v>409</v>
      </c>
      <c r="E324" t="s">
        <v>1104</v>
      </c>
      <c r="F324" t="s">
        <v>844</v>
      </c>
      <c r="G324" t="s">
        <v>47</v>
      </c>
      <c r="H324">
        <v>8</v>
      </c>
      <c r="I324" t="s">
        <v>291</v>
      </c>
      <c r="J324" t="s">
        <v>61</v>
      </c>
      <c r="K324">
        <v>3</v>
      </c>
      <c r="L324">
        <v>1</v>
      </c>
      <c r="M324" t="s">
        <v>70</v>
      </c>
      <c r="N324" t="s">
        <v>8931</v>
      </c>
      <c r="O324">
        <v>0.91</v>
      </c>
      <c r="P324" t="s">
        <v>65</v>
      </c>
      <c r="Q324" t="s">
        <v>125</v>
      </c>
      <c r="R324" t="s">
        <v>78</v>
      </c>
      <c r="S324" t="s">
        <v>54</v>
      </c>
      <c r="T324">
        <v>0</v>
      </c>
      <c r="U324">
        <v>0</v>
      </c>
      <c r="V324">
        <v>2</v>
      </c>
      <c r="W324">
        <v>0</v>
      </c>
      <c r="X324">
        <v>0</v>
      </c>
      <c r="Y324">
        <v>0</v>
      </c>
      <c r="Z324">
        <v>7</v>
      </c>
      <c r="AA324">
        <v>77</v>
      </c>
      <c r="AB324">
        <v>70.599999999999994</v>
      </c>
      <c r="AC324">
        <v>3.25</v>
      </c>
      <c r="AD324">
        <v>1.68</v>
      </c>
      <c r="AE324">
        <v>0.253</v>
      </c>
      <c r="AF324">
        <v>2.6629999999999998</v>
      </c>
      <c r="AG324">
        <v>2.165</v>
      </c>
      <c r="AH324">
        <v>6.4640000000000004</v>
      </c>
      <c r="AI324">
        <v>-6.49</v>
      </c>
      <c r="AJ324">
        <v>-7.39</v>
      </c>
      <c r="AK324">
        <v>23.8</v>
      </c>
      <c r="AL324">
        <v>11.8</v>
      </c>
      <c r="AM324">
        <v>13.6</v>
      </c>
      <c r="AN324">
        <v>318.505</v>
      </c>
      <c r="AO324">
        <v>1591.62</v>
      </c>
      <c r="AP324" t="s">
        <v>1183</v>
      </c>
    </row>
    <row r="325" spans="1:42">
      <c r="A325" t="s">
        <v>938</v>
      </c>
      <c r="B325" t="s">
        <v>54</v>
      </c>
      <c r="C325" t="s">
        <v>1103</v>
      </c>
      <c r="D325" t="s">
        <v>409</v>
      </c>
      <c r="E325" t="s">
        <v>1104</v>
      </c>
      <c r="F325" t="s">
        <v>844</v>
      </c>
      <c r="G325" t="s">
        <v>47</v>
      </c>
      <c r="H325">
        <v>9</v>
      </c>
      <c r="I325" t="s">
        <v>56</v>
      </c>
      <c r="J325" t="s">
        <v>57</v>
      </c>
      <c r="K325">
        <v>3</v>
      </c>
      <c r="L325">
        <v>2</v>
      </c>
      <c r="M325" t="s">
        <v>70</v>
      </c>
      <c r="N325" t="s">
        <v>8931</v>
      </c>
      <c r="O325">
        <v>0.94399999999999995</v>
      </c>
      <c r="P325" t="s">
        <v>65</v>
      </c>
      <c r="R325" t="s">
        <v>78</v>
      </c>
      <c r="S325" t="s">
        <v>54</v>
      </c>
      <c r="T325">
        <v>0</v>
      </c>
      <c r="U325">
        <v>1</v>
      </c>
      <c r="V325">
        <v>2</v>
      </c>
      <c r="W325">
        <v>0</v>
      </c>
      <c r="X325">
        <v>0</v>
      </c>
      <c r="Y325">
        <v>0</v>
      </c>
      <c r="Z325">
        <v>7</v>
      </c>
      <c r="AA325">
        <v>76.900000000000006</v>
      </c>
      <c r="AB325">
        <v>70.599999999999994</v>
      </c>
      <c r="AC325">
        <v>3.54</v>
      </c>
      <c r="AD325">
        <v>1.59</v>
      </c>
      <c r="AE325">
        <v>-1.81</v>
      </c>
      <c r="AF325">
        <v>1.3520000000000001</v>
      </c>
      <c r="AG325">
        <v>2.0409999999999999</v>
      </c>
      <c r="AH325">
        <v>6.375</v>
      </c>
      <c r="AI325">
        <v>-7.81</v>
      </c>
      <c r="AJ325">
        <v>-5.38</v>
      </c>
      <c r="AK325">
        <v>23.8</v>
      </c>
      <c r="AL325">
        <v>15.5</v>
      </c>
      <c r="AM325">
        <v>13.3</v>
      </c>
      <c r="AN325">
        <v>304.25799999999998</v>
      </c>
      <c r="AO325">
        <v>1522.6</v>
      </c>
      <c r="AP325" t="s">
        <v>1184</v>
      </c>
    </row>
    <row r="326" spans="1:42">
      <c r="A326" t="s">
        <v>938</v>
      </c>
      <c r="B326" t="s">
        <v>54</v>
      </c>
      <c r="C326" t="s">
        <v>1103</v>
      </c>
      <c r="D326" t="s">
        <v>409</v>
      </c>
      <c r="E326" t="s">
        <v>1104</v>
      </c>
      <c r="F326" t="s">
        <v>844</v>
      </c>
      <c r="G326" t="s">
        <v>47</v>
      </c>
      <c r="H326">
        <v>10</v>
      </c>
      <c r="I326" t="s">
        <v>69</v>
      </c>
      <c r="J326" t="s">
        <v>61</v>
      </c>
      <c r="K326">
        <v>3</v>
      </c>
      <c r="L326">
        <v>3</v>
      </c>
      <c r="M326" t="s">
        <v>70</v>
      </c>
      <c r="N326" t="s">
        <v>8931</v>
      </c>
      <c r="O326">
        <v>0.93400000000000005</v>
      </c>
      <c r="P326" t="s">
        <v>65</v>
      </c>
      <c r="R326" t="s">
        <v>78</v>
      </c>
      <c r="S326" t="s">
        <v>54</v>
      </c>
      <c r="T326">
        <v>1</v>
      </c>
      <c r="U326">
        <v>1</v>
      </c>
      <c r="V326">
        <v>2</v>
      </c>
      <c r="W326">
        <v>0</v>
      </c>
      <c r="X326">
        <v>0</v>
      </c>
      <c r="Y326">
        <v>0</v>
      </c>
      <c r="Z326">
        <v>7</v>
      </c>
      <c r="AA326">
        <v>76.599999999999994</v>
      </c>
      <c r="AB326">
        <v>69.3</v>
      </c>
      <c r="AC326">
        <v>3.25</v>
      </c>
      <c r="AD326">
        <v>1.68</v>
      </c>
      <c r="AE326">
        <v>-0.79100000000000004</v>
      </c>
      <c r="AF326">
        <v>1.7110000000000001</v>
      </c>
      <c r="AG326">
        <v>2.1760000000000002</v>
      </c>
      <c r="AH326">
        <v>6.3620000000000001</v>
      </c>
      <c r="AI326">
        <v>-8.4499999999999993</v>
      </c>
      <c r="AJ326">
        <v>-4.1399999999999997</v>
      </c>
      <c r="AK326">
        <v>23.7</v>
      </c>
      <c r="AL326">
        <v>16.600000000000001</v>
      </c>
      <c r="AM326">
        <v>13.1</v>
      </c>
      <c r="AN326">
        <v>295.74700000000001</v>
      </c>
      <c r="AO326">
        <v>1487.64</v>
      </c>
      <c r="AP326" t="s">
        <v>1185</v>
      </c>
    </row>
    <row r="327" spans="1:42">
      <c r="A327" t="s">
        <v>938</v>
      </c>
      <c r="B327" t="s">
        <v>54</v>
      </c>
      <c r="C327" t="s">
        <v>1103</v>
      </c>
      <c r="D327" t="s">
        <v>409</v>
      </c>
      <c r="E327" t="s">
        <v>1104</v>
      </c>
      <c r="F327" t="s">
        <v>844</v>
      </c>
      <c r="G327" t="s">
        <v>47</v>
      </c>
      <c r="H327">
        <v>11</v>
      </c>
      <c r="I327" t="s">
        <v>87</v>
      </c>
      <c r="J327" t="s">
        <v>49</v>
      </c>
      <c r="K327">
        <v>3</v>
      </c>
      <c r="L327">
        <v>4</v>
      </c>
      <c r="M327" t="s">
        <v>70</v>
      </c>
      <c r="N327" t="s">
        <v>8931</v>
      </c>
      <c r="O327">
        <v>0.91400000000000003</v>
      </c>
      <c r="P327" t="s">
        <v>65</v>
      </c>
      <c r="Q327" t="s">
        <v>125</v>
      </c>
      <c r="R327" t="s">
        <v>78</v>
      </c>
      <c r="S327" t="s">
        <v>54</v>
      </c>
      <c r="T327">
        <v>1</v>
      </c>
      <c r="U327">
        <v>2</v>
      </c>
      <c r="V327">
        <v>2</v>
      </c>
      <c r="W327">
        <v>0</v>
      </c>
      <c r="X327">
        <v>0</v>
      </c>
      <c r="Y327">
        <v>0</v>
      </c>
      <c r="Z327">
        <v>7</v>
      </c>
      <c r="AA327">
        <v>76.7</v>
      </c>
      <c r="AB327">
        <v>69.5</v>
      </c>
      <c r="AC327">
        <v>3.25</v>
      </c>
      <c r="AD327">
        <v>1.68</v>
      </c>
      <c r="AE327">
        <v>6.4000000000000001E-2</v>
      </c>
      <c r="AF327">
        <v>2.423</v>
      </c>
      <c r="AG327">
        <v>2.1059999999999999</v>
      </c>
      <c r="AH327">
        <v>6.4509999999999996</v>
      </c>
      <c r="AI327">
        <v>-8.4</v>
      </c>
      <c r="AJ327">
        <v>-7.18</v>
      </c>
      <c r="AK327">
        <v>23.7</v>
      </c>
      <c r="AL327">
        <v>14.8</v>
      </c>
      <c r="AM327">
        <v>14</v>
      </c>
      <c r="AN327">
        <v>310.291</v>
      </c>
      <c r="AO327">
        <v>1754.88</v>
      </c>
      <c r="AP327" t="s">
        <v>1186</v>
      </c>
    </row>
    <row r="328" spans="1:42">
      <c r="A328" t="s">
        <v>950</v>
      </c>
      <c r="B328" t="s">
        <v>42</v>
      </c>
      <c r="C328" t="s">
        <v>1103</v>
      </c>
      <c r="D328" t="s">
        <v>409</v>
      </c>
      <c r="E328" t="s">
        <v>1104</v>
      </c>
      <c r="F328" t="s">
        <v>844</v>
      </c>
      <c r="G328" t="s">
        <v>47</v>
      </c>
      <c r="H328">
        <v>1</v>
      </c>
      <c r="I328" t="s">
        <v>60</v>
      </c>
      <c r="J328" t="s">
        <v>61</v>
      </c>
      <c r="K328">
        <v>1</v>
      </c>
      <c r="L328">
        <v>1</v>
      </c>
      <c r="M328" t="s">
        <v>50</v>
      </c>
      <c r="N328" t="s">
        <v>8931</v>
      </c>
      <c r="O328">
        <v>0.91100000000000003</v>
      </c>
      <c r="P328" t="s">
        <v>282</v>
      </c>
      <c r="R328" t="s">
        <v>75</v>
      </c>
      <c r="S328" t="s">
        <v>42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8</v>
      </c>
      <c r="AA328">
        <v>89.4</v>
      </c>
      <c r="AB328">
        <v>83.3</v>
      </c>
      <c r="AC328">
        <v>3.35</v>
      </c>
      <c r="AD328">
        <v>1.6</v>
      </c>
      <c r="AE328">
        <v>0.78100000000000003</v>
      </c>
      <c r="AF328">
        <v>1.258</v>
      </c>
      <c r="AG328">
        <v>-2.2480000000000002</v>
      </c>
      <c r="AH328">
        <v>5.8339999999999996</v>
      </c>
      <c r="AI328">
        <v>1.53</v>
      </c>
      <c r="AJ328">
        <v>4.76</v>
      </c>
      <c r="AK328">
        <v>23.9</v>
      </c>
      <c r="AL328">
        <v>-8.9</v>
      </c>
      <c r="AM328">
        <v>5.9</v>
      </c>
      <c r="AN328">
        <v>162.392</v>
      </c>
      <c r="AO328">
        <v>974.91700000000003</v>
      </c>
      <c r="AP328" t="s">
        <v>1187</v>
      </c>
    </row>
    <row r="329" spans="1:42">
      <c r="A329" t="s">
        <v>950</v>
      </c>
      <c r="B329" t="s">
        <v>42</v>
      </c>
      <c r="C329" t="s">
        <v>1103</v>
      </c>
      <c r="D329" t="s">
        <v>409</v>
      </c>
      <c r="E329" t="s">
        <v>1104</v>
      </c>
      <c r="F329" t="s">
        <v>844</v>
      </c>
      <c r="G329" t="s">
        <v>47</v>
      </c>
      <c r="H329">
        <v>2</v>
      </c>
      <c r="I329" t="s">
        <v>69</v>
      </c>
      <c r="J329" t="s">
        <v>61</v>
      </c>
      <c r="K329">
        <v>1</v>
      </c>
      <c r="L329">
        <v>2</v>
      </c>
      <c r="M329" t="s">
        <v>50</v>
      </c>
      <c r="N329" t="s">
        <v>8931</v>
      </c>
      <c r="O329">
        <v>0.91100000000000003</v>
      </c>
      <c r="P329" t="s">
        <v>282</v>
      </c>
      <c r="R329" t="s">
        <v>75</v>
      </c>
      <c r="S329" t="s">
        <v>42</v>
      </c>
      <c r="T329">
        <v>0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8</v>
      </c>
      <c r="AA329">
        <v>89.6</v>
      </c>
      <c r="AB329">
        <v>84.2</v>
      </c>
      <c r="AC329">
        <v>3.35</v>
      </c>
      <c r="AD329">
        <v>1.6</v>
      </c>
      <c r="AE329">
        <v>1.286</v>
      </c>
      <c r="AF329">
        <v>1.617</v>
      </c>
      <c r="AG329">
        <v>-2.109</v>
      </c>
      <c r="AH329">
        <v>5.8529999999999998</v>
      </c>
      <c r="AI329">
        <v>3.1</v>
      </c>
      <c r="AJ329">
        <v>1.64</v>
      </c>
      <c r="AK329">
        <v>23.9</v>
      </c>
      <c r="AL329">
        <v>-12.5</v>
      </c>
      <c r="AM329">
        <v>7.1</v>
      </c>
      <c r="AN329">
        <v>118.554</v>
      </c>
      <c r="AO329">
        <v>688.74</v>
      </c>
      <c r="AP329" t="s">
        <v>1188</v>
      </c>
    </row>
    <row r="330" spans="1:42">
      <c r="A330" t="s">
        <v>950</v>
      </c>
      <c r="B330" t="s">
        <v>42</v>
      </c>
      <c r="C330" t="s">
        <v>1103</v>
      </c>
      <c r="D330" t="s">
        <v>409</v>
      </c>
      <c r="E330" t="s">
        <v>1104</v>
      </c>
      <c r="F330" t="s">
        <v>844</v>
      </c>
      <c r="G330" t="s">
        <v>47</v>
      </c>
      <c r="H330">
        <v>3</v>
      </c>
      <c r="I330" t="s">
        <v>56</v>
      </c>
      <c r="J330" t="s">
        <v>57</v>
      </c>
      <c r="K330">
        <v>1</v>
      </c>
      <c r="L330">
        <v>3</v>
      </c>
      <c r="M330" t="s">
        <v>50</v>
      </c>
      <c r="N330" t="s">
        <v>8931</v>
      </c>
      <c r="O330">
        <v>0.92500000000000004</v>
      </c>
      <c r="P330" t="s">
        <v>282</v>
      </c>
      <c r="R330" t="s">
        <v>75</v>
      </c>
      <c r="S330" t="s">
        <v>42</v>
      </c>
      <c r="T330">
        <v>0</v>
      </c>
      <c r="U330">
        <v>2</v>
      </c>
      <c r="V330">
        <v>0</v>
      </c>
      <c r="W330">
        <v>0</v>
      </c>
      <c r="X330">
        <v>0</v>
      </c>
      <c r="Y330">
        <v>0</v>
      </c>
      <c r="Z330">
        <v>8</v>
      </c>
      <c r="AA330">
        <v>90.4</v>
      </c>
      <c r="AB330">
        <v>85</v>
      </c>
      <c r="AC330">
        <v>3.21</v>
      </c>
      <c r="AD330">
        <v>1.43</v>
      </c>
      <c r="AE330">
        <v>1.534</v>
      </c>
      <c r="AF330">
        <v>2.1379999999999999</v>
      </c>
      <c r="AG330">
        <v>-2.2080000000000002</v>
      </c>
      <c r="AH330">
        <v>5.859</v>
      </c>
      <c r="AI330">
        <v>4.04</v>
      </c>
      <c r="AJ330">
        <v>5.73</v>
      </c>
      <c r="AK330">
        <v>23.9</v>
      </c>
      <c r="AL330">
        <v>-20.8</v>
      </c>
      <c r="AM330">
        <v>5.4</v>
      </c>
      <c r="AN330">
        <v>145.03100000000001</v>
      </c>
      <c r="AO330">
        <v>1393.96</v>
      </c>
      <c r="AP330" t="s">
        <v>1189</v>
      </c>
    </row>
    <row r="331" spans="1:42">
      <c r="A331" t="s">
        <v>950</v>
      </c>
      <c r="B331" t="s">
        <v>42</v>
      </c>
      <c r="C331" t="s">
        <v>1103</v>
      </c>
      <c r="D331" t="s">
        <v>409</v>
      </c>
      <c r="E331" t="s">
        <v>1104</v>
      </c>
      <c r="F331" t="s">
        <v>844</v>
      </c>
      <c r="G331" t="s">
        <v>47</v>
      </c>
      <c r="H331">
        <v>4</v>
      </c>
      <c r="I331" t="s">
        <v>56</v>
      </c>
      <c r="J331" t="s">
        <v>57</v>
      </c>
      <c r="K331">
        <v>1</v>
      </c>
      <c r="L331">
        <v>4</v>
      </c>
      <c r="M331" t="s">
        <v>50</v>
      </c>
      <c r="N331" t="s">
        <v>8931</v>
      </c>
      <c r="O331">
        <v>0.91300000000000003</v>
      </c>
      <c r="P331" t="s">
        <v>282</v>
      </c>
      <c r="R331" t="s">
        <v>75</v>
      </c>
      <c r="S331" t="s">
        <v>42</v>
      </c>
      <c r="T331">
        <v>1</v>
      </c>
      <c r="U331">
        <v>2</v>
      </c>
      <c r="V331">
        <v>0</v>
      </c>
      <c r="W331">
        <v>0</v>
      </c>
      <c r="X331">
        <v>0</v>
      </c>
      <c r="Y331">
        <v>0</v>
      </c>
      <c r="Z331">
        <v>8</v>
      </c>
      <c r="AA331">
        <v>90.7</v>
      </c>
      <c r="AB331">
        <v>84.8</v>
      </c>
      <c r="AC331">
        <v>3.3</v>
      </c>
      <c r="AD331">
        <v>1.47</v>
      </c>
      <c r="AE331">
        <v>1.9119999999999999</v>
      </c>
      <c r="AF331">
        <v>0.998</v>
      </c>
      <c r="AG331">
        <v>-2.181</v>
      </c>
      <c r="AH331">
        <v>5.8380000000000001</v>
      </c>
      <c r="AI331">
        <v>2.82</v>
      </c>
      <c r="AJ331">
        <v>7.47</v>
      </c>
      <c r="AK331">
        <v>23.9</v>
      </c>
      <c r="AL331">
        <v>-18.3</v>
      </c>
      <c r="AM331">
        <v>4.8</v>
      </c>
      <c r="AN331">
        <v>159.40199999999999</v>
      </c>
      <c r="AO331">
        <v>1576.5</v>
      </c>
      <c r="AP331" t="s">
        <v>1190</v>
      </c>
    </row>
    <row r="332" spans="1:42">
      <c r="A332" t="s">
        <v>950</v>
      </c>
      <c r="B332" t="s">
        <v>42</v>
      </c>
      <c r="C332" t="s">
        <v>1103</v>
      </c>
      <c r="D332" t="s">
        <v>409</v>
      </c>
      <c r="E332" t="s">
        <v>1104</v>
      </c>
      <c r="F332" t="s">
        <v>844</v>
      </c>
      <c r="G332" t="s">
        <v>47</v>
      </c>
      <c r="H332">
        <v>6</v>
      </c>
      <c r="I332" t="s">
        <v>56</v>
      </c>
      <c r="J332" t="s">
        <v>57</v>
      </c>
      <c r="K332">
        <v>1</v>
      </c>
      <c r="L332">
        <v>6</v>
      </c>
      <c r="M332" t="s">
        <v>50</v>
      </c>
      <c r="N332" t="s">
        <v>8931</v>
      </c>
      <c r="O332">
        <v>0.91900000000000004</v>
      </c>
      <c r="P332" t="s">
        <v>282</v>
      </c>
      <c r="R332" t="s">
        <v>75</v>
      </c>
      <c r="S332" t="s">
        <v>42</v>
      </c>
      <c r="T332">
        <v>3</v>
      </c>
      <c r="U332">
        <v>2</v>
      </c>
      <c r="V332">
        <v>0</v>
      </c>
      <c r="W332">
        <v>0</v>
      </c>
      <c r="X332">
        <v>0</v>
      </c>
      <c r="Y332">
        <v>0</v>
      </c>
      <c r="Z332">
        <v>8</v>
      </c>
      <c r="AA332">
        <v>89.5</v>
      </c>
      <c r="AB332">
        <v>83.8</v>
      </c>
      <c r="AC332">
        <v>3.25</v>
      </c>
      <c r="AD332">
        <v>1.39</v>
      </c>
      <c r="AE332">
        <v>1.8440000000000001</v>
      </c>
      <c r="AF332">
        <v>1.8540000000000001</v>
      </c>
      <c r="AG332">
        <v>-2.157</v>
      </c>
      <c r="AH332">
        <v>5.8540000000000001</v>
      </c>
      <c r="AI332">
        <v>2.2999999999999998</v>
      </c>
      <c r="AJ332">
        <v>4.6900000000000004</v>
      </c>
      <c r="AK332">
        <v>23.9</v>
      </c>
      <c r="AL332">
        <v>-12.8</v>
      </c>
      <c r="AM332">
        <v>5.9</v>
      </c>
      <c r="AN332">
        <v>154.05799999999999</v>
      </c>
      <c r="AO332">
        <v>1024.5999999999999</v>
      </c>
      <c r="AP332" t="s">
        <v>1192</v>
      </c>
    </row>
    <row r="333" spans="1:42">
      <c r="A333" t="s">
        <v>950</v>
      </c>
      <c r="B333" t="s">
        <v>42</v>
      </c>
      <c r="C333" t="s">
        <v>1103</v>
      </c>
      <c r="D333" t="s">
        <v>409</v>
      </c>
      <c r="E333" t="s">
        <v>1104</v>
      </c>
      <c r="F333" t="s">
        <v>844</v>
      </c>
      <c r="G333" t="s">
        <v>47</v>
      </c>
      <c r="H333">
        <v>18</v>
      </c>
      <c r="I333" t="s">
        <v>60</v>
      </c>
      <c r="J333" t="s">
        <v>61</v>
      </c>
      <c r="K333">
        <v>5</v>
      </c>
      <c r="L333">
        <v>1</v>
      </c>
      <c r="M333" t="s">
        <v>50</v>
      </c>
      <c r="N333" t="s">
        <v>8931</v>
      </c>
      <c r="O333">
        <v>0.91200000000000003</v>
      </c>
      <c r="P333" t="s">
        <v>77</v>
      </c>
      <c r="R333" t="s">
        <v>116</v>
      </c>
      <c r="S333" t="s">
        <v>42</v>
      </c>
      <c r="T333">
        <v>0</v>
      </c>
      <c r="U333">
        <v>0</v>
      </c>
      <c r="V333">
        <v>2</v>
      </c>
      <c r="W333">
        <v>0</v>
      </c>
      <c r="X333">
        <v>0</v>
      </c>
      <c r="Y333">
        <v>0</v>
      </c>
      <c r="Z333">
        <v>8</v>
      </c>
      <c r="AA333">
        <v>89</v>
      </c>
      <c r="AB333">
        <v>83</v>
      </c>
      <c r="AC333">
        <v>3.59</v>
      </c>
      <c r="AD333">
        <v>1.68</v>
      </c>
      <c r="AE333">
        <v>0.59599999999999997</v>
      </c>
      <c r="AF333">
        <v>2.4489999999999998</v>
      </c>
      <c r="AG333">
        <v>-2.2440000000000002</v>
      </c>
      <c r="AH333">
        <v>5.798</v>
      </c>
      <c r="AI333">
        <v>4.46</v>
      </c>
      <c r="AJ333">
        <v>2.2799999999999998</v>
      </c>
      <c r="AK333">
        <v>23.9</v>
      </c>
      <c r="AL333">
        <v>-16.899999999999999</v>
      </c>
      <c r="AM333">
        <v>7</v>
      </c>
      <c r="AN333">
        <v>117.464</v>
      </c>
      <c r="AO333">
        <v>971.28099999999995</v>
      </c>
      <c r="AP333" t="s">
        <v>1196</v>
      </c>
    </row>
    <row r="334" spans="1:42">
      <c r="A334" t="s">
        <v>950</v>
      </c>
      <c r="B334" t="s">
        <v>42</v>
      </c>
      <c r="C334" t="s">
        <v>1103</v>
      </c>
      <c r="D334" t="s">
        <v>409</v>
      </c>
      <c r="E334" t="s">
        <v>1104</v>
      </c>
      <c r="F334" t="s">
        <v>844</v>
      </c>
      <c r="G334" t="s">
        <v>47</v>
      </c>
      <c r="H334">
        <v>19</v>
      </c>
      <c r="I334" t="s">
        <v>77</v>
      </c>
      <c r="J334" t="s">
        <v>57</v>
      </c>
      <c r="K334">
        <v>5</v>
      </c>
      <c r="L334">
        <v>2</v>
      </c>
      <c r="M334" t="s">
        <v>70</v>
      </c>
      <c r="N334" t="s">
        <v>8931</v>
      </c>
      <c r="O334">
        <v>0.90200000000000002</v>
      </c>
      <c r="P334" t="s">
        <v>77</v>
      </c>
      <c r="R334" t="s">
        <v>116</v>
      </c>
      <c r="S334" t="s">
        <v>42</v>
      </c>
      <c r="T334">
        <v>0</v>
      </c>
      <c r="U334">
        <v>1</v>
      </c>
      <c r="V334">
        <v>2</v>
      </c>
      <c r="W334">
        <v>0</v>
      </c>
      <c r="X334">
        <v>0</v>
      </c>
      <c r="Y334">
        <v>0</v>
      </c>
      <c r="Z334">
        <v>8</v>
      </c>
      <c r="AA334">
        <v>74.900000000000006</v>
      </c>
      <c r="AB334">
        <v>67.900000000000006</v>
      </c>
      <c r="AC334">
        <v>3.59</v>
      </c>
      <c r="AD334">
        <v>1.68</v>
      </c>
      <c r="AE334">
        <v>-2.0169999999999999</v>
      </c>
      <c r="AF334">
        <v>3.8180000000000001</v>
      </c>
      <c r="AG334">
        <v>-2.8069999999999999</v>
      </c>
      <c r="AH334">
        <v>6.4489999999999998</v>
      </c>
      <c r="AI334">
        <v>8.14</v>
      </c>
      <c r="AJ334">
        <v>-13.59</v>
      </c>
      <c r="AK334">
        <v>23.7</v>
      </c>
      <c r="AL334">
        <v>-11.4</v>
      </c>
      <c r="AM334">
        <v>16.5</v>
      </c>
      <c r="AN334">
        <v>31.041</v>
      </c>
      <c r="AO334">
        <v>2464.85</v>
      </c>
      <c r="AP334" t="s">
        <v>1197</v>
      </c>
    </row>
    <row r="335" spans="1:42">
      <c r="A335" t="s">
        <v>1199</v>
      </c>
      <c r="B335" t="s">
        <v>42</v>
      </c>
      <c r="C335" t="s">
        <v>1200</v>
      </c>
      <c r="D335" t="s">
        <v>1201</v>
      </c>
      <c r="E335" t="s">
        <v>1202</v>
      </c>
      <c r="F335" t="s">
        <v>1203</v>
      </c>
      <c r="G335" t="s">
        <v>47</v>
      </c>
      <c r="H335">
        <v>4</v>
      </c>
      <c r="I335" t="s">
        <v>56</v>
      </c>
      <c r="J335" t="s">
        <v>57</v>
      </c>
      <c r="K335">
        <v>1</v>
      </c>
      <c r="L335">
        <v>4</v>
      </c>
      <c r="M335" t="s">
        <v>50</v>
      </c>
      <c r="N335" t="s">
        <v>8931</v>
      </c>
      <c r="O335">
        <v>0.90600000000000003</v>
      </c>
      <c r="P335" t="s">
        <v>282</v>
      </c>
      <c r="R335" t="s">
        <v>116</v>
      </c>
      <c r="S335" t="s">
        <v>42</v>
      </c>
      <c r="T335">
        <v>2</v>
      </c>
      <c r="U335">
        <v>1</v>
      </c>
      <c r="V335">
        <v>0</v>
      </c>
      <c r="W335">
        <v>0</v>
      </c>
      <c r="X335">
        <v>0</v>
      </c>
      <c r="Y335">
        <v>0</v>
      </c>
      <c r="Z335">
        <v>1</v>
      </c>
      <c r="AA335">
        <v>85.5</v>
      </c>
      <c r="AB335">
        <v>79.2</v>
      </c>
      <c r="AC335">
        <v>3.71</v>
      </c>
      <c r="AD335">
        <v>1.73</v>
      </c>
      <c r="AE335">
        <v>0.17</v>
      </c>
      <c r="AF335">
        <v>3.63</v>
      </c>
      <c r="AG335">
        <v>-1.45</v>
      </c>
      <c r="AH335">
        <v>6.0209999999999999</v>
      </c>
      <c r="AI335">
        <v>2.9</v>
      </c>
      <c r="AJ335">
        <v>4.03</v>
      </c>
      <c r="AK335">
        <v>23.8</v>
      </c>
      <c r="AL335">
        <v>-11.4</v>
      </c>
      <c r="AM335">
        <v>6.7</v>
      </c>
      <c r="AN335">
        <v>144.541</v>
      </c>
      <c r="AO335">
        <v>924.30899999999997</v>
      </c>
      <c r="AP335" t="s">
        <v>1207</v>
      </c>
    </row>
    <row r="336" spans="1:42">
      <c r="A336" t="s">
        <v>1199</v>
      </c>
      <c r="B336" t="s">
        <v>42</v>
      </c>
      <c r="C336" t="s">
        <v>1200</v>
      </c>
      <c r="D336" t="s">
        <v>1201</v>
      </c>
      <c r="E336" t="s">
        <v>1202</v>
      </c>
      <c r="F336" t="s">
        <v>1203</v>
      </c>
      <c r="G336" t="s">
        <v>47</v>
      </c>
      <c r="H336">
        <v>6</v>
      </c>
      <c r="I336" t="s">
        <v>60</v>
      </c>
      <c r="J336" t="s">
        <v>61</v>
      </c>
      <c r="K336">
        <v>1</v>
      </c>
      <c r="L336">
        <v>6</v>
      </c>
      <c r="M336" t="s">
        <v>50</v>
      </c>
      <c r="N336" t="s">
        <v>8931</v>
      </c>
      <c r="O336">
        <v>0.91100000000000003</v>
      </c>
      <c r="P336" t="s">
        <v>282</v>
      </c>
      <c r="R336" t="s">
        <v>116</v>
      </c>
      <c r="S336" t="s">
        <v>42</v>
      </c>
      <c r="T336">
        <v>3</v>
      </c>
      <c r="U336">
        <v>2</v>
      </c>
      <c r="V336">
        <v>0</v>
      </c>
      <c r="W336">
        <v>0</v>
      </c>
      <c r="X336">
        <v>0</v>
      </c>
      <c r="Y336">
        <v>0</v>
      </c>
      <c r="Z336">
        <v>1</v>
      </c>
      <c r="AA336">
        <v>85.8</v>
      </c>
      <c r="AB336">
        <v>79.7</v>
      </c>
      <c r="AC336">
        <v>3.59</v>
      </c>
      <c r="AD336">
        <v>1.68</v>
      </c>
      <c r="AE336">
        <v>0.83599999999999997</v>
      </c>
      <c r="AF336">
        <v>2.1070000000000002</v>
      </c>
      <c r="AG336">
        <v>-1.474</v>
      </c>
      <c r="AH336">
        <v>5.8310000000000004</v>
      </c>
      <c r="AI336">
        <v>4.01</v>
      </c>
      <c r="AJ336">
        <v>5.57</v>
      </c>
      <c r="AK336">
        <v>23.8</v>
      </c>
      <c r="AL336">
        <v>-16.8</v>
      </c>
      <c r="AM336">
        <v>6.3</v>
      </c>
      <c r="AN336">
        <v>144.45599999999999</v>
      </c>
      <c r="AO336">
        <v>1280.17</v>
      </c>
      <c r="AP336" t="s">
        <v>1209</v>
      </c>
    </row>
    <row r="337" spans="1:42">
      <c r="A337" t="s">
        <v>1199</v>
      </c>
      <c r="B337" t="s">
        <v>42</v>
      </c>
      <c r="C337" t="s">
        <v>1200</v>
      </c>
      <c r="D337" t="s">
        <v>1201</v>
      </c>
      <c r="E337" t="s">
        <v>1202</v>
      </c>
      <c r="F337" t="s">
        <v>1203</v>
      </c>
      <c r="G337" t="s">
        <v>47</v>
      </c>
      <c r="H337">
        <v>10</v>
      </c>
      <c r="I337" t="s">
        <v>48</v>
      </c>
      <c r="J337" t="s">
        <v>49</v>
      </c>
      <c r="K337">
        <v>2</v>
      </c>
      <c r="L337">
        <v>3</v>
      </c>
      <c r="M337" t="s">
        <v>70</v>
      </c>
      <c r="N337" t="s">
        <v>8931</v>
      </c>
      <c r="O337">
        <v>0.92300000000000004</v>
      </c>
      <c r="P337" t="s">
        <v>51</v>
      </c>
      <c r="Q337" t="s">
        <v>52</v>
      </c>
      <c r="R337" t="s">
        <v>100</v>
      </c>
      <c r="S337" t="s">
        <v>42</v>
      </c>
      <c r="T337">
        <v>0</v>
      </c>
      <c r="U337">
        <v>2</v>
      </c>
      <c r="V337">
        <v>0</v>
      </c>
      <c r="W337">
        <v>1</v>
      </c>
      <c r="X337">
        <v>0</v>
      </c>
      <c r="Y337">
        <v>0</v>
      </c>
      <c r="Z337">
        <v>1</v>
      </c>
      <c r="AA337">
        <v>75.599999999999994</v>
      </c>
      <c r="AB337">
        <v>69.099999999999994</v>
      </c>
      <c r="AC337">
        <v>3.34</v>
      </c>
      <c r="AD337">
        <v>1.47</v>
      </c>
      <c r="AE337">
        <v>0.30399999999999999</v>
      </c>
      <c r="AF337">
        <v>2.2149999999999999</v>
      </c>
      <c r="AG337">
        <v>-1.3180000000000001</v>
      </c>
      <c r="AH337">
        <v>6.202</v>
      </c>
      <c r="AI337">
        <v>9.8000000000000007</v>
      </c>
      <c r="AJ337">
        <v>-7.01</v>
      </c>
      <c r="AK337">
        <v>23.7</v>
      </c>
      <c r="AL337">
        <v>-16.5</v>
      </c>
      <c r="AM337">
        <v>14.2</v>
      </c>
      <c r="AN337">
        <v>54.662999999999997</v>
      </c>
      <c r="AO337">
        <v>1906.74</v>
      </c>
      <c r="AP337" t="s">
        <v>1213</v>
      </c>
    </row>
    <row r="338" spans="1:42">
      <c r="A338" t="s">
        <v>1199</v>
      </c>
      <c r="B338" t="s">
        <v>42</v>
      </c>
      <c r="C338" t="s">
        <v>1200</v>
      </c>
      <c r="D338" t="s">
        <v>1201</v>
      </c>
      <c r="E338" t="s">
        <v>1202</v>
      </c>
      <c r="F338" t="s">
        <v>1203</v>
      </c>
      <c r="G338" t="s">
        <v>47</v>
      </c>
      <c r="H338">
        <v>11</v>
      </c>
      <c r="I338" t="s">
        <v>63</v>
      </c>
      <c r="J338" t="s">
        <v>61</v>
      </c>
      <c r="K338">
        <v>3</v>
      </c>
      <c r="L338">
        <v>1</v>
      </c>
      <c r="M338" t="s">
        <v>70</v>
      </c>
      <c r="N338" t="s">
        <v>8931</v>
      </c>
      <c r="O338">
        <v>0.92100000000000004</v>
      </c>
      <c r="P338" t="s">
        <v>51</v>
      </c>
      <c r="R338" t="s">
        <v>97</v>
      </c>
      <c r="S338" t="s">
        <v>42</v>
      </c>
      <c r="T338">
        <v>0</v>
      </c>
      <c r="U338">
        <v>0</v>
      </c>
      <c r="V338">
        <v>1</v>
      </c>
      <c r="W338">
        <v>1</v>
      </c>
      <c r="X338">
        <v>0</v>
      </c>
      <c r="Y338">
        <v>0</v>
      </c>
      <c r="Z338">
        <v>1</v>
      </c>
      <c r="AA338">
        <v>75.5</v>
      </c>
      <c r="AB338">
        <v>69.3</v>
      </c>
      <c r="AC338">
        <v>3.68</v>
      </c>
      <c r="AD338">
        <v>1.73</v>
      </c>
      <c r="AE338">
        <v>1.6E-2</v>
      </c>
      <c r="AF338">
        <v>2.226</v>
      </c>
      <c r="AG338">
        <v>-1.4379999999999999</v>
      </c>
      <c r="AH338">
        <v>6.1269999999999998</v>
      </c>
      <c r="AI338">
        <v>11.8</v>
      </c>
      <c r="AJ338">
        <v>-4.4400000000000004</v>
      </c>
      <c r="AK338">
        <v>23.8</v>
      </c>
      <c r="AL338">
        <v>-20.9</v>
      </c>
      <c r="AM338">
        <v>13.4</v>
      </c>
      <c r="AN338">
        <v>69.617999999999995</v>
      </c>
      <c r="AO338">
        <v>2009.24</v>
      </c>
      <c r="AP338" t="s">
        <v>1214</v>
      </c>
    </row>
    <row r="339" spans="1:42">
      <c r="A339" t="s">
        <v>1199</v>
      </c>
      <c r="B339" t="s">
        <v>42</v>
      </c>
      <c r="C339" t="s">
        <v>1200</v>
      </c>
      <c r="D339" t="s">
        <v>1201</v>
      </c>
      <c r="E339" t="s">
        <v>1202</v>
      </c>
      <c r="F339" t="s">
        <v>1203</v>
      </c>
      <c r="G339" t="s">
        <v>47</v>
      </c>
      <c r="H339">
        <v>20</v>
      </c>
      <c r="I339" t="s">
        <v>56</v>
      </c>
      <c r="J339" t="s">
        <v>57</v>
      </c>
      <c r="K339">
        <v>6</v>
      </c>
      <c r="L339">
        <v>3</v>
      </c>
      <c r="M339" t="s">
        <v>50</v>
      </c>
      <c r="N339" t="s">
        <v>8931</v>
      </c>
      <c r="O339">
        <v>0.91300000000000003</v>
      </c>
      <c r="P339" t="s">
        <v>74</v>
      </c>
      <c r="R339" t="s">
        <v>53</v>
      </c>
      <c r="S339" t="s">
        <v>54</v>
      </c>
      <c r="T339">
        <v>1</v>
      </c>
      <c r="U339">
        <v>1</v>
      </c>
      <c r="V339">
        <v>1</v>
      </c>
      <c r="W339">
        <v>0</v>
      </c>
      <c r="X339">
        <v>0</v>
      </c>
      <c r="Y339">
        <v>0</v>
      </c>
      <c r="Z339">
        <v>2</v>
      </c>
      <c r="AA339">
        <v>87.8</v>
      </c>
      <c r="AB339">
        <v>80.5</v>
      </c>
      <c r="AC339">
        <v>3.26</v>
      </c>
      <c r="AD339">
        <v>1.7</v>
      </c>
      <c r="AE339">
        <v>0.156</v>
      </c>
      <c r="AF339">
        <v>5.0839999999999996</v>
      </c>
      <c r="AG339">
        <v>-1.216</v>
      </c>
      <c r="AH339">
        <v>6.3680000000000003</v>
      </c>
      <c r="AI339">
        <v>2.06</v>
      </c>
      <c r="AJ339">
        <v>5.32</v>
      </c>
      <c r="AK339">
        <v>23.8</v>
      </c>
      <c r="AL339">
        <v>-10</v>
      </c>
      <c r="AM339">
        <v>5.7</v>
      </c>
      <c r="AN339">
        <v>159.03800000000001</v>
      </c>
      <c r="AO339">
        <v>1081.5899999999999</v>
      </c>
      <c r="AP339" t="s">
        <v>1224</v>
      </c>
    </row>
    <row r="340" spans="1:42">
      <c r="A340" t="s">
        <v>1199</v>
      </c>
      <c r="B340" t="s">
        <v>42</v>
      </c>
      <c r="C340" t="s">
        <v>1200</v>
      </c>
      <c r="D340" t="s">
        <v>1201</v>
      </c>
      <c r="E340" t="s">
        <v>1202</v>
      </c>
      <c r="F340" t="s">
        <v>1203</v>
      </c>
      <c r="G340" t="s">
        <v>47</v>
      </c>
      <c r="H340">
        <v>23</v>
      </c>
      <c r="I340" t="s">
        <v>69</v>
      </c>
      <c r="J340" t="s">
        <v>61</v>
      </c>
      <c r="K340">
        <v>7</v>
      </c>
      <c r="L340">
        <v>2</v>
      </c>
      <c r="M340" t="s">
        <v>70</v>
      </c>
      <c r="N340" t="s">
        <v>8931</v>
      </c>
      <c r="O340">
        <v>0.91900000000000004</v>
      </c>
      <c r="P340" t="s">
        <v>74</v>
      </c>
      <c r="R340" t="s">
        <v>75</v>
      </c>
      <c r="S340" t="s">
        <v>42</v>
      </c>
      <c r="T340">
        <v>0</v>
      </c>
      <c r="U340">
        <v>1</v>
      </c>
      <c r="V340">
        <v>2</v>
      </c>
      <c r="W340">
        <v>0</v>
      </c>
      <c r="X340">
        <v>0</v>
      </c>
      <c r="Y340">
        <v>0</v>
      </c>
      <c r="Z340">
        <v>2</v>
      </c>
      <c r="AA340">
        <v>76.400000000000006</v>
      </c>
      <c r="AB340">
        <v>69.7</v>
      </c>
      <c r="AC340">
        <v>3.25</v>
      </c>
      <c r="AD340">
        <v>1.39</v>
      </c>
      <c r="AE340">
        <v>0.95799999999999996</v>
      </c>
      <c r="AF340">
        <v>2.6520000000000001</v>
      </c>
      <c r="AG340">
        <v>-1.2</v>
      </c>
      <c r="AH340">
        <v>6.2850000000000001</v>
      </c>
      <c r="AI340">
        <v>9.34</v>
      </c>
      <c r="AJ340">
        <v>-4.3099999999999996</v>
      </c>
      <c r="AK340">
        <v>23.7</v>
      </c>
      <c r="AL340">
        <v>-17.7</v>
      </c>
      <c r="AM340">
        <v>12.9</v>
      </c>
      <c r="AN340">
        <v>65.52</v>
      </c>
      <c r="AO340">
        <v>1646.3</v>
      </c>
      <c r="AP340" t="s">
        <v>1227</v>
      </c>
    </row>
    <row r="341" spans="1:42">
      <c r="A341" t="s">
        <v>1199</v>
      </c>
      <c r="B341" t="s">
        <v>42</v>
      </c>
      <c r="C341" t="s">
        <v>1200</v>
      </c>
      <c r="D341" t="s">
        <v>1201</v>
      </c>
      <c r="E341" t="s">
        <v>1202</v>
      </c>
      <c r="F341" t="s">
        <v>1203</v>
      </c>
      <c r="G341" t="s">
        <v>47</v>
      </c>
      <c r="H341">
        <v>31</v>
      </c>
      <c r="I341" t="s">
        <v>56</v>
      </c>
      <c r="J341" t="s">
        <v>57</v>
      </c>
      <c r="K341">
        <v>10</v>
      </c>
      <c r="L341">
        <v>1</v>
      </c>
      <c r="M341" t="s">
        <v>50</v>
      </c>
      <c r="N341" t="s">
        <v>8931</v>
      </c>
      <c r="O341">
        <v>0.91400000000000003</v>
      </c>
      <c r="P341" t="s">
        <v>74</v>
      </c>
      <c r="R341" t="s">
        <v>116</v>
      </c>
      <c r="S341" t="s">
        <v>42</v>
      </c>
      <c r="T341">
        <v>0</v>
      </c>
      <c r="U341">
        <v>0</v>
      </c>
      <c r="V341">
        <v>2</v>
      </c>
      <c r="W341">
        <v>0</v>
      </c>
      <c r="X341">
        <v>0</v>
      </c>
      <c r="Y341">
        <v>0</v>
      </c>
      <c r="Z341">
        <v>3</v>
      </c>
      <c r="AA341">
        <v>87.5</v>
      </c>
      <c r="AB341">
        <v>81.400000000000006</v>
      </c>
      <c r="AC341">
        <v>3.77</v>
      </c>
      <c r="AD341">
        <v>1.91</v>
      </c>
      <c r="AE341">
        <v>0.73899999999999999</v>
      </c>
      <c r="AF341">
        <v>3.5640000000000001</v>
      </c>
      <c r="AG341">
        <v>-1.25</v>
      </c>
      <c r="AH341">
        <v>6.2430000000000003</v>
      </c>
      <c r="AI341">
        <v>2.3199999999999998</v>
      </c>
      <c r="AJ341">
        <v>5.33</v>
      </c>
      <c r="AK341">
        <v>23.9</v>
      </c>
      <c r="AL341">
        <v>-11.2</v>
      </c>
      <c r="AM341">
        <v>5.8</v>
      </c>
      <c r="AN341">
        <v>156.68600000000001</v>
      </c>
      <c r="AO341">
        <v>1112.1400000000001</v>
      </c>
      <c r="AP341" t="s">
        <v>1234</v>
      </c>
    </row>
    <row r="342" spans="1:42">
      <c r="A342" t="s">
        <v>1199</v>
      </c>
      <c r="B342" t="s">
        <v>42</v>
      </c>
      <c r="C342" t="s">
        <v>1200</v>
      </c>
      <c r="D342" t="s">
        <v>1201</v>
      </c>
      <c r="E342" t="s">
        <v>1202</v>
      </c>
      <c r="F342" t="s">
        <v>1203</v>
      </c>
      <c r="G342" t="s">
        <v>47</v>
      </c>
      <c r="H342">
        <v>33</v>
      </c>
      <c r="I342" t="s">
        <v>63</v>
      </c>
      <c r="J342" t="s">
        <v>61</v>
      </c>
      <c r="K342">
        <v>10</v>
      </c>
      <c r="L342">
        <v>3</v>
      </c>
      <c r="M342" t="s">
        <v>50</v>
      </c>
      <c r="N342" t="s">
        <v>8931</v>
      </c>
      <c r="O342">
        <v>0.91300000000000003</v>
      </c>
      <c r="P342" t="s">
        <v>74</v>
      </c>
      <c r="R342" t="s">
        <v>116</v>
      </c>
      <c r="S342" t="s">
        <v>42</v>
      </c>
      <c r="T342">
        <v>2</v>
      </c>
      <c r="U342">
        <v>0</v>
      </c>
      <c r="V342">
        <v>2</v>
      </c>
      <c r="W342">
        <v>0</v>
      </c>
      <c r="X342">
        <v>0</v>
      </c>
      <c r="Y342">
        <v>0</v>
      </c>
      <c r="Z342">
        <v>3</v>
      </c>
      <c r="AA342">
        <v>86.8</v>
      </c>
      <c r="AB342">
        <v>81.099999999999994</v>
      </c>
      <c r="AC342">
        <v>3.77</v>
      </c>
      <c r="AD342">
        <v>1.74</v>
      </c>
      <c r="AE342">
        <v>0.48699999999999999</v>
      </c>
      <c r="AF342">
        <v>2.6019999999999999</v>
      </c>
      <c r="AG342">
        <v>-1.4370000000000001</v>
      </c>
      <c r="AH342">
        <v>5.9109999999999996</v>
      </c>
      <c r="AI342">
        <v>1.64</v>
      </c>
      <c r="AJ342">
        <v>4.12</v>
      </c>
      <c r="AK342">
        <v>23.9</v>
      </c>
      <c r="AL342">
        <v>-7.6</v>
      </c>
      <c r="AM342">
        <v>6.4</v>
      </c>
      <c r="AN342">
        <v>158.49700000000001</v>
      </c>
      <c r="AO342">
        <v>846.82500000000005</v>
      </c>
      <c r="AP342" t="s">
        <v>1236</v>
      </c>
    </row>
    <row r="343" spans="1:42">
      <c r="A343" t="s">
        <v>1199</v>
      </c>
      <c r="B343" t="s">
        <v>42</v>
      </c>
      <c r="C343" t="s">
        <v>1200</v>
      </c>
      <c r="D343" t="s">
        <v>1201</v>
      </c>
      <c r="E343" t="s">
        <v>1202</v>
      </c>
      <c r="F343" t="s">
        <v>1203</v>
      </c>
      <c r="G343" t="s">
        <v>47</v>
      </c>
      <c r="H343">
        <v>35</v>
      </c>
      <c r="I343" t="s">
        <v>48</v>
      </c>
      <c r="J343" t="s">
        <v>49</v>
      </c>
      <c r="K343">
        <v>11</v>
      </c>
      <c r="L343">
        <v>1</v>
      </c>
      <c r="M343" t="s">
        <v>70</v>
      </c>
      <c r="N343" t="s">
        <v>8931</v>
      </c>
      <c r="O343">
        <v>0.91400000000000003</v>
      </c>
      <c r="P343" t="s">
        <v>51</v>
      </c>
      <c r="Q343" t="s">
        <v>52</v>
      </c>
      <c r="R343" t="s">
        <v>100</v>
      </c>
      <c r="S343" t="s">
        <v>42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4</v>
      </c>
      <c r="AA343">
        <v>77.5</v>
      </c>
      <c r="AB343">
        <v>72</v>
      </c>
      <c r="AC343">
        <v>3.34</v>
      </c>
      <c r="AD343">
        <v>1.47</v>
      </c>
      <c r="AE343">
        <v>0.221</v>
      </c>
      <c r="AF343">
        <v>2.4380000000000002</v>
      </c>
      <c r="AG343">
        <v>-1.264</v>
      </c>
      <c r="AH343">
        <v>6.2409999999999997</v>
      </c>
      <c r="AI343">
        <v>9.24</v>
      </c>
      <c r="AJ343">
        <v>-5.04</v>
      </c>
      <c r="AK343">
        <v>23.8</v>
      </c>
      <c r="AL343">
        <v>-17.399999999999999</v>
      </c>
      <c r="AM343">
        <v>12.6</v>
      </c>
      <c r="AN343">
        <v>61.662999999999997</v>
      </c>
      <c r="AO343">
        <v>1746.78</v>
      </c>
      <c r="AP343" t="s">
        <v>1238</v>
      </c>
    </row>
    <row r="344" spans="1:42">
      <c r="A344" t="s">
        <v>1199</v>
      </c>
      <c r="B344" t="s">
        <v>42</v>
      </c>
      <c r="C344" t="s">
        <v>1200</v>
      </c>
      <c r="D344" t="s">
        <v>1201</v>
      </c>
      <c r="E344" t="s">
        <v>1202</v>
      </c>
      <c r="F344" t="s">
        <v>1203</v>
      </c>
      <c r="G344" t="s">
        <v>47</v>
      </c>
      <c r="H344">
        <v>36</v>
      </c>
      <c r="I344" t="s">
        <v>63</v>
      </c>
      <c r="J344" t="s">
        <v>61</v>
      </c>
      <c r="K344">
        <v>12</v>
      </c>
      <c r="L344">
        <v>1</v>
      </c>
      <c r="M344" t="s">
        <v>50</v>
      </c>
      <c r="N344" t="s">
        <v>8931</v>
      </c>
      <c r="O344">
        <v>0.91100000000000003</v>
      </c>
      <c r="P344" t="s">
        <v>71</v>
      </c>
      <c r="R344" t="s">
        <v>97</v>
      </c>
      <c r="S344" t="s">
        <v>42</v>
      </c>
      <c r="T344">
        <v>0</v>
      </c>
      <c r="U344">
        <v>0</v>
      </c>
      <c r="V344">
        <v>1</v>
      </c>
      <c r="W344">
        <v>0</v>
      </c>
      <c r="X344">
        <v>0</v>
      </c>
      <c r="Y344">
        <v>0</v>
      </c>
      <c r="Z344">
        <v>4</v>
      </c>
      <c r="AA344">
        <v>87.9</v>
      </c>
      <c r="AB344">
        <v>81.7</v>
      </c>
      <c r="AC344">
        <v>3.3</v>
      </c>
      <c r="AD344">
        <v>1.74</v>
      </c>
      <c r="AE344">
        <v>8.2000000000000003E-2</v>
      </c>
      <c r="AF344">
        <v>3.07</v>
      </c>
      <c r="AG344">
        <v>-1.2869999999999999</v>
      </c>
      <c r="AH344">
        <v>6.173</v>
      </c>
      <c r="AI344">
        <v>1.99</v>
      </c>
      <c r="AJ344">
        <v>5.28</v>
      </c>
      <c r="AK344">
        <v>23.8</v>
      </c>
      <c r="AL344">
        <v>-9.3000000000000007</v>
      </c>
      <c r="AM344">
        <v>5.8</v>
      </c>
      <c r="AN344">
        <v>159.46799999999999</v>
      </c>
      <c r="AO344">
        <v>1084.5999999999999</v>
      </c>
      <c r="AP344" t="s">
        <v>1239</v>
      </c>
    </row>
    <row r="345" spans="1:42">
      <c r="A345" t="s">
        <v>1199</v>
      </c>
      <c r="B345" t="s">
        <v>42</v>
      </c>
      <c r="C345" t="s">
        <v>1200</v>
      </c>
      <c r="D345" t="s">
        <v>1201</v>
      </c>
      <c r="E345" t="s">
        <v>1202</v>
      </c>
      <c r="F345" t="s">
        <v>1203</v>
      </c>
      <c r="G345" t="s">
        <v>47</v>
      </c>
      <c r="H345">
        <v>43</v>
      </c>
      <c r="I345" t="s">
        <v>60</v>
      </c>
      <c r="J345" t="s">
        <v>61</v>
      </c>
      <c r="K345">
        <v>14</v>
      </c>
      <c r="L345">
        <v>3</v>
      </c>
      <c r="M345" t="s">
        <v>50</v>
      </c>
      <c r="N345" t="s">
        <v>8931</v>
      </c>
      <c r="O345">
        <v>0.88700000000000001</v>
      </c>
      <c r="P345" t="s">
        <v>282</v>
      </c>
      <c r="R345" t="s">
        <v>66</v>
      </c>
      <c r="S345" t="s">
        <v>42</v>
      </c>
      <c r="T345">
        <v>1</v>
      </c>
      <c r="U345">
        <v>1</v>
      </c>
      <c r="V345">
        <v>0</v>
      </c>
      <c r="W345">
        <v>0</v>
      </c>
      <c r="X345">
        <v>0</v>
      </c>
      <c r="Y345">
        <v>0</v>
      </c>
      <c r="Z345">
        <v>5</v>
      </c>
      <c r="AA345">
        <v>85.2</v>
      </c>
      <c r="AB345">
        <v>78.599999999999994</v>
      </c>
      <c r="AC345">
        <v>3.14</v>
      </c>
      <c r="AD345">
        <v>1.39</v>
      </c>
      <c r="AE345">
        <v>0.153</v>
      </c>
      <c r="AF345">
        <v>2.7290000000000001</v>
      </c>
      <c r="AG345">
        <v>-1.3049999999999999</v>
      </c>
      <c r="AH345">
        <v>6.0439999999999996</v>
      </c>
      <c r="AI345">
        <v>5.31</v>
      </c>
      <c r="AJ345">
        <v>3.68</v>
      </c>
      <c r="AK345">
        <v>23.8</v>
      </c>
      <c r="AL345">
        <v>-18</v>
      </c>
      <c r="AM345">
        <v>7.3</v>
      </c>
      <c r="AN345">
        <v>125.092</v>
      </c>
      <c r="AO345">
        <v>1186.94</v>
      </c>
      <c r="AP345" t="s">
        <v>1246</v>
      </c>
    </row>
    <row r="346" spans="1:42">
      <c r="A346" t="s">
        <v>1199</v>
      </c>
      <c r="B346" t="s">
        <v>42</v>
      </c>
      <c r="C346" t="s">
        <v>1200</v>
      </c>
      <c r="D346" t="s">
        <v>1201</v>
      </c>
      <c r="E346" t="s">
        <v>1202</v>
      </c>
      <c r="F346" t="s">
        <v>1203</v>
      </c>
      <c r="G346" t="s">
        <v>47</v>
      </c>
      <c r="H346">
        <v>44</v>
      </c>
      <c r="I346" t="s">
        <v>56</v>
      </c>
      <c r="J346" t="s">
        <v>57</v>
      </c>
      <c r="K346">
        <v>14</v>
      </c>
      <c r="L346">
        <v>4</v>
      </c>
      <c r="M346" t="s">
        <v>70</v>
      </c>
      <c r="N346" t="s">
        <v>8931</v>
      </c>
      <c r="O346">
        <v>0.90300000000000002</v>
      </c>
      <c r="P346" t="s">
        <v>282</v>
      </c>
      <c r="R346" t="s">
        <v>66</v>
      </c>
      <c r="S346" t="s">
        <v>42</v>
      </c>
      <c r="T346">
        <v>1</v>
      </c>
      <c r="U346">
        <v>2</v>
      </c>
      <c r="V346">
        <v>0</v>
      </c>
      <c r="W346">
        <v>0</v>
      </c>
      <c r="X346">
        <v>0</v>
      </c>
      <c r="Y346">
        <v>0</v>
      </c>
      <c r="Z346">
        <v>5</v>
      </c>
      <c r="AA346">
        <v>78.099999999999994</v>
      </c>
      <c r="AB346">
        <v>71.7</v>
      </c>
      <c r="AC346">
        <v>3.13</v>
      </c>
      <c r="AD346">
        <v>1.52</v>
      </c>
      <c r="AE346">
        <v>0.78600000000000003</v>
      </c>
      <c r="AF346">
        <v>3.718</v>
      </c>
      <c r="AG346">
        <v>-1.2529999999999999</v>
      </c>
      <c r="AH346">
        <v>6.3109999999999999</v>
      </c>
      <c r="AI346">
        <v>8.51</v>
      </c>
      <c r="AJ346">
        <v>-1.49</v>
      </c>
      <c r="AK346">
        <v>23.8</v>
      </c>
      <c r="AL346">
        <v>-18.899999999999999</v>
      </c>
      <c r="AM346">
        <v>11.1</v>
      </c>
      <c r="AN346">
        <v>80.430999999999997</v>
      </c>
      <c r="AO346">
        <v>1434.13</v>
      </c>
      <c r="AP346" t="s">
        <v>1247</v>
      </c>
    </row>
    <row r="347" spans="1:42">
      <c r="A347" t="s">
        <v>1199</v>
      </c>
      <c r="B347" t="s">
        <v>42</v>
      </c>
      <c r="C347" t="s">
        <v>1200</v>
      </c>
      <c r="D347" t="s">
        <v>1201</v>
      </c>
      <c r="E347" t="s">
        <v>1202</v>
      </c>
      <c r="F347" t="s">
        <v>1203</v>
      </c>
      <c r="G347" t="s">
        <v>47</v>
      </c>
      <c r="H347">
        <v>45</v>
      </c>
      <c r="I347" t="s">
        <v>56</v>
      </c>
      <c r="J347" t="s">
        <v>57</v>
      </c>
      <c r="K347">
        <v>14</v>
      </c>
      <c r="L347">
        <v>5</v>
      </c>
      <c r="M347" t="s">
        <v>70</v>
      </c>
      <c r="N347" t="s">
        <v>8931</v>
      </c>
      <c r="O347">
        <v>0.91100000000000003</v>
      </c>
      <c r="P347" t="s">
        <v>282</v>
      </c>
      <c r="R347" t="s">
        <v>66</v>
      </c>
      <c r="S347" t="s">
        <v>42</v>
      </c>
      <c r="T347">
        <v>2</v>
      </c>
      <c r="U347">
        <v>2</v>
      </c>
      <c r="V347">
        <v>0</v>
      </c>
      <c r="W347">
        <v>0</v>
      </c>
      <c r="X347">
        <v>0</v>
      </c>
      <c r="Y347">
        <v>0</v>
      </c>
      <c r="Z347">
        <v>5</v>
      </c>
      <c r="AA347">
        <v>77.099999999999994</v>
      </c>
      <c r="AB347">
        <v>71.099999999999994</v>
      </c>
      <c r="AC347">
        <v>3.17</v>
      </c>
      <c r="AD347">
        <v>1.56</v>
      </c>
      <c r="AE347">
        <v>0.16900000000000001</v>
      </c>
      <c r="AF347">
        <v>1.2290000000000001</v>
      </c>
      <c r="AG347">
        <v>-1.274</v>
      </c>
      <c r="AH347">
        <v>6.2249999999999996</v>
      </c>
      <c r="AI347">
        <v>7.35</v>
      </c>
      <c r="AJ347">
        <v>-4.28</v>
      </c>
      <c r="AK347">
        <v>23.8</v>
      </c>
      <c r="AL347">
        <v>-14</v>
      </c>
      <c r="AM347">
        <v>12.5</v>
      </c>
      <c r="AN347">
        <v>60.107999999999997</v>
      </c>
      <c r="AO347">
        <v>1383.25</v>
      </c>
      <c r="AP347" t="s">
        <v>1248</v>
      </c>
    </row>
    <row r="348" spans="1:42">
      <c r="A348" t="s">
        <v>1199</v>
      </c>
      <c r="B348" t="s">
        <v>42</v>
      </c>
      <c r="C348" t="s">
        <v>1200</v>
      </c>
      <c r="D348" t="s">
        <v>1201</v>
      </c>
      <c r="E348" t="s">
        <v>1202</v>
      </c>
      <c r="F348" t="s">
        <v>1203</v>
      </c>
      <c r="G348" t="s">
        <v>47</v>
      </c>
      <c r="H348">
        <v>46</v>
      </c>
      <c r="I348" t="s">
        <v>56</v>
      </c>
      <c r="J348" t="s">
        <v>57</v>
      </c>
      <c r="K348">
        <v>14</v>
      </c>
      <c r="L348">
        <v>6</v>
      </c>
      <c r="M348" t="s">
        <v>50</v>
      </c>
      <c r="N348" t="s">
        <v>8931</v>
      </c>
      <c r="O348">
        <v>0.71099999999999997</v>
      </c>
      <c r="P348" t="s">
        <v>282</v>
      </c>
      <c r="R348" t="s">
        <v>66</v>
      </c>
      <c r="S348" t="s">
        <v>42</v>
      </c>
      <c r="T348">
        <v>3</v>
      </c>
      <c r="U348">
        <v>2</v>
      </c>
      <c r="V348">
        <v>0</v>
      </c>
      <c r="W348">
        <v>0</v>
      </c>
      <c r="X348">
        <v>0</v>
      </c>
      <c r="Y348">
        <v>0</v>
      </c>
      <c r="Z348">
        <v>5</v>
      </c>
      <c r="AA348">
        <v>84.7</v>
      </c>
      <c r="AB348">
        <v>77.5</v>
      </c>
      <c r="AC348">
        <v>3.26</v>
      </c>
      <c r="AD348">
        <v>1.52</v>
      </c>
      <c r="AE348">
        <v>0.97</v>
      </c>
      <c r="AF348">
        <v>2.3559999999999999</v>
      </c>
      <c r="AG348">
        <v>-1.4350000000000001</v>
      </c>
      <c r="AH348">
        <v>5.8029999999999999</v>
      </c>
      <c r="AI348">
        <v>5.99</v>
      </c>
      <c r="AJ348">
        <v>2.79</v>
      </c>
      <c r="AK348">
        <v>23.8</v>
      </c>
      <c r="AL348">
        <v>-19.399999999999999</v>
      </c>
      <c r="AM348">
        <v>8</v>
      </c>
      <c r="AN348">
        <v>115.339</v>
      </c>
      <c r="AO348">
        <v>1190.81</v>
      </c>
      <c r="AP348" t="s">
        <v>1249</v>
      </c>
    </row>
    <row r="349" spans="1:42">
      <c r="A349" t="s">
        <v>1199</v>
      </c>
      <c r="B349" t="s">
        <v>42</v>
      </c>
      <c r="C349" t="s">
        <v>1200</v>
      </c>
      <c r="D349" t="s">
        <v>1201</v>
      </c>
      <c r="E349" t="s">
        <v>1202</v>
      </c>
      <c r="F349" t="s">
        <v>1203</v>
      </c>
      <c r="G349" t="s">
        <v>47</v>
      </c>
      <c r="H349">
        <v>51</v>
      </c>
      <c r="I349" t="s">
        <v>48</v>
      </c>
      <c r="J349" t="s">
        <v>49</v>
      </c>
      <c r="K349">
        <v>15</v>
      </c>
      <c r="L349">
        <v>5</v>
      </c>
      <c r="M349" t="s">
        <v>70</v>
      </c>
      <c r="N349" t="s">
        <v>8931</v>
      </c>
      <c r="O349">
        <v>0.91800000000000004</v>
      </c>
      <c r="P349" t="s">
        <v>51</v>
      </c>
      <c r="Q349" t="s">
        <v>52</v>
      </c>
      <c r="R349" t="s">
        <v>53</v>
      </c>
      <c r="S349" t="s">
        <v>54</v>
      </c>
      <c r="T349">
        <v>1</v>
      </c>
      <c r="U349">
        <v>2</v>
      </c>
      <c r="V349">
        <v>0</v>
      </c>
      <c r="W349">
        <v>1</v>
      </c>
      <c r="X349">
        <v>0</v>
      </c>
      <c r="Y349">
        <v>0</v>
      </c>
      <c r="Z349">
        <v>5</v>
      </c>
      <c r="AA349">
        <v>76.099999999999994</v>
      </c>
      <c r="AB349">
        <v>69.599999999999994</v>
      </c>
      <c r="AC349">
        <v>3.29</v>
      </c>
      <c r="AD349">
        <v>1.67</v>
      </c>
      <c r="AE349">
        <v>-0.17299999999999999</v>
      </c>
      <c r="AF349">
        <v>2.4980000000000002</v>
      </c>
      <c r="AG349">
        <v>-1.401</v>
      </c>
      <c r="AH349">
        <v>6.1210000000000004</v>
      </c>
      <c r="AI349">
        <v>6.81</v>
      </c>
      <c r="AJ349">
        <v>-6.11</v>
      </c>
      <c r="AK349">
        <v>23.7</v>
      </c>
      <c r="AL349">
        <v>-12.2</v>
      </c>
      <c r="AM349">
        <v>13.3</v>
      </c>
      <c r="AN349">
        <v>48.404000000000003</v>
      </c>
      <c r="AO349">
        <v>1460.18</v>
      </c>
      <c r="AP349" t="s">
        <v>1254</v>
      </c>
    </row>
    <row r="350" spans="1:42">
      <c r="A350" t="s">
        <v>1199</v>
      </c>
      <c r="B350" t="s">
        <v>42</v>
      </c>
      <c r="C350" t="s">
        <v>1200</v>
      </c>
      <c r="D350" t="s">
        <v>1201</v>
      </c>
      <c r="E350" t="s">
        <v>1202</v>
      </c>
      <c r="F350" t="s">
        <v>1203</v>
      </c>
      <c r="G350" t="s">
        <v>47</v>
      </c>
      <c r="H350">
        <v>53</v>
      </c>
      <c r="I350" t="s">
        <v>56</v>
      </c>
      <c r="J350" t="s">
        <v>57</v>
      </c>
      <c r="K350">
        <v>16</v>
      </c>
      <c r="L350">
        <v>2</v>
      </c>
      <c r="M350" t="s">
        <v>50</v>
      </c>
      <c r="N350" t="s">
        <v>8931</v>
      </c>
      <c r="O350">
        <v>0.92</v>
      </c>
      <c r="P350" t="s">
        <v>74</v>
      </c>
      <c r="R350" t="s">
        <v>75</v>
      </c>
      <c r="S350" t="s">
        <v>42</v>
      </c>
      <c r="T350">
        <v>1</v>
      </c>
      <c r="U350">
        <v>0</v>
      </c>
      <c r="V350">
        <v>2</v>
      </c>
      <c r="W350">
        <v>1</v>
      </c>
      <c r="X350">
        <v>0</v>
      </c>
      <c r="Y350">
        <v>0</v>
      </c>
      <c r="Z350">
        <v>5</v>
      </c>
      <c r="AA350">
        <v>86.3</v>
      </c>
      <c r="AB350">
        <v>80.3</v>
      </c>
      <c r="AC350">
        <v>3.52</v>
      </c>
      <c r="AD350">
        <v>1.66</v>
      </c>
      <c r="AE350">
        <v>0.76500000000000001</v>
      </c>
      <c r="AF350">
        <v>0.55700000000000005</v>
      </c>
      <c r="AG350">
        <v>-1.3380000000000001</v>
      </c>
      <c r="AH350">
        <v>5.6669999999999998</v>
      </c>
      <c r="AI350">
        <v>1.26</v>
      </c>
      <c r="AJ350">
        <v>6.93</v>
      </c>
      <c r="AK350">
        <v>23.9</v>
      </c>
      <c r="AL350">
        <v>-7.3</v>
      </c>
      <c r="AM350">
        <v>5.6</v>
      </c>
      <c r="AN350">
        <v>169.73500000000001</v>
      </c>
      <c r="AO350">
        <v>1322.17</v>
      </c>
      <c r="AP350" t="s">
        <v>1256</v>
      </c>
    </row>
    <row r="351" spans="1:42">
      <c r="A351" t="s">
        <v>1199</v>
      </c>
      <c r="B351" t="s">
        <v>42</v>
      </c>
      <c r="C351" t="s">
        <v>1200</v>
      </c>
      <c r="D351" t="s">
        <v>1201</v>
      </c>
      <c r="E351" t="s">
        <v>1202</v>
      </c>
      <c r="F351" t="s">
        <v>1203</v>
      </c>
      <c r="G351" t="s">
        <v>47</v>
      </c>
      <c r="H351">
        <v>55</v>
      </c>
      <c r="I351" t="s">
        <v>56</v>
      </c>
      <c r="J351" t="s">
        <v>57</v>
      </c>
      <c r="K351">
        <v>17</v>
      </c>
      <c r="L351">
        <v>1</v>
      </c>
      <c r="M351" t="s">
        <v>50</v>
      </c>
      <c r="N351" t="s">
        <v>8931</v>
      </c>
      <c r="O351">
        <v>0.89300000000000002</v>
      </c>
      <c r="P351" t="s">
        <v>139</v>
      </c>
      <c r="R351" t="s">
        <v>1230</v>
      </c>
      <c r="S351" t="s">
        <v>42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6</v>
      </c>
      <c r="AA351">
        <v>84.9</v>
      </c>
      <c r="AB351">
        <v>79</v>
      </c>
      <c r="AC351">
        <v>3.39</v>
      </c>
      <c r="AD351">
        <v>1.52</v>
      </c>
      <c r="AE351">
        <v>1.218</v>
      </c>
      <c r="AF351">
        <v>1.522</v>
      </c>
      <c r="AG351">
        <v>-1.2190000000000001</v>
      </c>
      <c r="AH351">
        <v>5.9329999999999998</v>
      </c>
      <c r="AI351">
        <v>1.96</v>
      </c>
      <c r="AJ351">
        <v>3.4</v>
      </c>
      <c r="AK351">
        <v>23.9</v>
      </c>
      <c r="AL351">
        <v>-8.1999999999999993</v>
      </c>
      <c r="AM351">
        <v>7.2</v>
      </c>
      <c r="AN351">
        <v>150.446</v>
      </c>
      <c r="AO351">
        <v>726.59299999999996</v>
      </c>
      <c r="AP351" t="s">
        <v>1258</v>
      </c>
    </row>
    <row r="352" spans="1:42">
      <c r="A352" t="s">
        <v>1199</v>
      </c>
      <c r="B352" t="s">
        <v>42</v>
      </c>
      <c r="C352" t="s">
        <v>1200</v>
      </c>
      <c r="D352" t="s">
        <v>1201</v>
      </c>
      <c r="E352" t="s">
        <v>1202</v>
      </c>
      <c r="F352" t="s">
        <v>1203</v>
      </c>
      <c r="G352" t="s">
        <v>47</v>
      </c>
      <c r="H352">
        <v>56</v>
      </c>
      <c r="I352" t="s">
        <v>63</v>
      </c>
      <c r="J352" t="s">
        <v>61</v>
      </c>
      <c r="K352">
        <v>17</v>
      </c>
      <c r="L352">
        <v>2</v>
      </c>
      <c r="M352" t="s">
        <v>50</v>
      </c>
      <c r="N352" t="s">
        <v>8931</v>
      </c>
      <c r="O352">
        <v>0.90600000000000003</v>
      </c>
      <c r="P352" t="s">
        <v>139</v>
      </c>
      <c r="R352" t="s">
        <v>1230</v>
      </c>
      <c r="S352" t="s">
        <v>42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6</v>
      </c>
      <c r="AA352">
        <v>85.9</v>
      </c>
      <c r="AB352">
        <v>80.2</v>
      </c>
      <c r="AC352">
        <v>3.43</v>
      </c>
      <c r="AD352">
        <v>1.56</v>
      </c>
      <c r="AE352">
        <v>-0.69499999999999995</v>
      </c>
      <c r="AF352">
        <v>1.681</v>
      </c>
      <c r="AG352">
        <v>-1.407</v>
      </c>
      <c r="AH352">
        <v>5.9859999999999998</v>
      </c>
      <c r="AI352">
        <v>1.47</v>
      </c>
      <c r="AJ352">
        <v>5.33</v>
      </c>
      <c r="AK352">
        <v>23.9</v>
      </c>
      <c r="AL352">
        <v>-6</v>
      </c>
      <c r="AM352">
        <v>6.2</v>
      </c>
      <c r="AN352">
        <v>164.7</v>
      </c>
      <c r="AO352">
        <v>1040.6500000000001</v>
      </c>
      <c r="AP352" t="s">
        <v>1259</v>
      </c>
    </row>
    <row r="353" spans="1:42">
      <c r="A353" t="s">
        <v>1199</v>
      </c>
      <c r="B353" t="s">
        <v>42</v>
      </c>
      <c r="C353" t="s">
        <v>1200</v>
      </c>
      <c r="D353" t="s">
        <v>1201</v>
      </c>
      <c r="E353" t="s">
        <v>1202</v>
      </c>
      <c r="F353" t="s">
        <v>1203</v>
      </c>
      <c r="G353" t="s">
        <v>47</v>
      </c>
      <c r="H353">
        <v>57</v>
      </c>
      <c r="I353" t="s">
        <v>56</v>
      </c>
      <c r="J353" t="s">
        <v>57</v>
      </c>
      <c r="K353">
        <v>17</v>
      </c>
      <c r="L353">
        <v>3</v>
      </c>
      <c r="M353" t="s">
        <v>70</v>
      </c>
      <c r="N353" t="s">
        <v>8931</v>
      </c>
      <c r="O353">
        <v>0.91</v>
      </c>
      <c r="P353" t="s">
        <v>139</v>
      </c>
      <c r="R353" t="s">
        <v>1230</v>
      </c>
      <c r="S353" t="s">
        <v>42</v>
      </c>
      <c r="T353">
        <v>1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6</v>
      </c>
      <c r="AA353">
        <v>77.3</v>
      </c>
      <c r="AB353">
        <v>72</v>
      </c>
      <c r="AC353">
        <v>3.34</v>
      </c>
      <c r="AD353">
        <v>1.6</v>
      </c>
      <c r="AE353">
        <v>0.82499999999999996</v>
      </c>
      <c r="AF353">
        <v>0.70099999999999996</v>
      </c>
      <c r="AG353">
        <v>-1.3029999999999999</v>
      </c>
      <c r="AH353">
        <v>5.98</v>
      </c>
      <c r="AI353">
        <v>6.95</v>
      </c>
      <c r="AJ353">
        <v>-3.83</v>
      </c>
      <c r="AK353">
        <v>23.9</v>
      </c>
      <c r="AL353">
        <v>-14</v>
      </c>
      <c r="AM353">
        <v>12.2</v>
      </c>
      <c r="AN353">
        <v>61.491999999999997</v>
      </c>
      <c r="AO353">
        <v>1308.6600000000001</v>
      </c>
      <c r="AP353" t="s">
        <v>1260</v>
      </c>
    </row>
    <row r="354" spans="1:42">
      <c r="A354" t="s">
        <v>1199</v>
      </c>
      <c r="B354" t="s">
        <v>42</v>
      </c>
      <c r="C354" t="s">
        <v>1200</v>
      </c>
      <c r="D354" t="s">
        <v>1201</v>
      </c>
      <c r="E354" t="s">
        <v>1202</v>
      </c>
      <c r="F354" t="s">
        <v>1203</v>
      </c>
      <c r="G354" t="s">
        <v>47</v>
      </c>
      <c r="H354">
        <v>58</v>
      </c>
      <c r="I354" t="s">
        <v>87</v>
      </c>
      <c r="J354" t="s">
        <v>49</v>
      </c>
      <c r="K354">
        <v>17</v>
      </c>
      <c r="L354">
        <v>4</v>
      </c>
      <c r="M354" t="s">
        <v>50</v>
      </c>
      <c r="N354" t="s">
        <v>8931</v>
      </c>
      <c r="O354">
        <v>0.91300000000000003</v>
      </c>
      <c r="P354" t="s">
        <v>139</v>
      </c>
      <c r="Q354" t="s">
        <v>125</v>
      </c>
      <c r="R354" t="s">
        <v>1230</v>
      </c>
      <c r="S354" t="s">
        <v>42</v>
      </c>
      <c r="T354">
        <v>2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6</v>
      </c>
      <c r="AA354">
        <v>85.6</v>
      </c>
      <c r="AB354">
        <v>79.599999999999994</v>
      </c>
      <c r="AC354">
        <v>3.23</v>
      </c>
      <c r="AD354">
        <v>1.52</v>
      </c>
      <c r="AE354">
        <v>-0.127</v>
      </c>
      <c r="AF354">
        <v>2.1379999999999999</v>
      </c>
      <c r="AG354">
        <v>-1.556</v>
      </c>
      <c r="AH354">
        <v>5.7130000000000001</v>
      </c>
      <c r="AI354">
        <v>3.02</v>
      </c>
      <c r="AJ354">
        <v>6.47</v>
      </c>
      <c r="AK354">
        <v>23.8</v>
      </c>
      <c r="AL354">
        <v>-13.2</v>
      </c>
      <c r="AM354">
        <v>5.8</v>
      </c>
      <c r="AN354">
        <v>155.13800000000001</v>
      </c>
      <c r="AO354">
        <v>1332.43</v>
      </c>
      <c r="AP354" t="s">
        <v>1261</v>
      </c>
    </row>
    <row r="355" spans="1:42">
      <c r="A355" t="s">
        <v>1199</v>
      </c>
      <c r="B355" t="s">
        <v>42</v>
      </c>
      <c r="C355" t="s">
        <v>1200</v>
      </c>
      <c r="D355" t="s">
        <v>1201</v>
      </c>
      <c r="E355" t="s">
        <v>1202</v>
      </c>
      <c r="F355" t="s">
        <v>1203</v>
      </c>
      <c r="G355" t="s">
        <v>47</v>
      </c>
      <c r="H355">
        <v>61</v>
      </c>
      <c r="I355" t="s">
        <v>60</v>
      </c>
      <c r="J355" t="s">
        <v>61</v>
      </c>
      <c r="K355">
        <v>19</v>
      </c>
      <c r="L355">
        <v>2</v>
      </c>
      <c r="M355" t="s">
        <v>50</v>
      </c>
      <c r="N355" t="s">
        <v>8931</v>
      </c>
      <c r="O355">
        <v>0.91700000000000004</v>
      </c>
      <c r="P355" t="s">
        <v>149</v>
      </c>
      <c r="R355" t="s">
        <v>116</v>
      </c>
      <c r="S355" t="s">
        <v>42</v>
      </c>
      <c r="T355">
        <v>1</v>
      </c>
      <c r="U355">
        <v>0</v>
      </c>
      <c r="V355">
        <v>0</v>
      </c>
      <c r="W355">
        <v>1</v>
      </c>
      <c r="X355">
        <v>0</v>
      </c>
      <c r="Y355">
        <v>1</v>
      </c>
      <c r="Z355">
        <v>6</v>
      </c>
      <c r="AA355">
        <v>86.5</v>
      </c>
      <c r="AB355">
        <v>80.2</v>
      </c>
      <c r="AC355">
        <v>3.59</v>
      </c>
      <c r="AD355">
        <v>1.68</v>
      </c>
      <c r="AE355">
        <v>0.55500000000000005</v>
      </c>
      <c r="AF355">
        <v>2.661</v>
      </c>
      <c r="AG355">
        <v>-1.3080000000000001</v>
      </c>
      <c r="AH355">
        <v>6.01</v>
      </c>
      <c r="AI355">
        <v>4.26</v>
      </c>
      <c r="AJ355">
        <v>8.31</v>
      </c>
      <c r="AK355">
        <v>23.8</v>
      </c>
      <c r="AL355">
        <v>-21.3</v>
      </c>
      <c r="AM355">
        <v>5.2</v>
      </c>
      <c r="AN355">
        <v>152.953</v>
      </c>
      <c r="AO355">
        <v>1752.6</v>
      </c>
      <c r="AP355" t="s">
        <v>1263</v>
      </c>
    </row>
    <row r="356" spans="1:42">
      <c r="A356" t="s">
        <v>1199</v>
      </c>
      <c r="B356" t="s">
        <v>42</v>
      </c>
      <c r="C356" t="s">
        <v>1200</v>
      </c>
      <c r="D356" t="s">
        <v>1201</v>
      </c>
      <c r="E356" t="s">
        <v>1202</v>
      </c>
      <c r="F356" t="s">
        <v>1203</v>
      </c>
      <c r="G356" t="s">
        <v>47</v>
      </c>
      <c r="H356">
        <v>63</v>
      </c>
      <c r="I356" t="s">
        <v>131</v>
      </c>
      <c r="J356" t="s">
        <v>49</v>
      </c>
      <c r="K356">
        <v>20</v>
      </c>
      <c r="L356">
        <v>1</v>
      </c>
      <c r="M356" t="s">
        <v>50</v>
      </c>
      <c r="N356" t="s">
        <v>8931</v>
      </c>
      <c r="O356">
        <v>0.91200000000000003</v>
      </c>
      <c r="P356" t="s">
        <v>391</v>
      </c>
      <c r="R356" t="s">
        <v>100</v>
      </c>
      <c r="S356" t="s">
        <v>42</v>
      </c>
      <c r="T356">
        <v>0</v>
      </c>
      <c r="U356">
        <v>0</v>
      </c>
      <c r="V356">
        <v>1</v>
      </c>
      <c r="W356">
        <v>1</v>
      </c>
      <c r="X356">
        <v>0</v>
      </c>
      <c r="Y356">
        <v>1</v>
      </c>
      <c r="Z356">
        <v>6</v>
      </c>
      <c r="AA356">
        <v>86.3</v>
      </c>
      <c r="AB356">
        <v>79.5</v>
      </c>
      <c r="AC356">
        <v>3.34</v>
      </c>
      <c r="AD356">
        <v>1.47</v>
      </c>
      <c r="AE356">
        <v>0.23200000000000001</v>
      </c>
      <c r="AF356">
        <v>2.7069999999999999</v>
      </c>
      <c r="AG356">
        <v>-1.31</v>
      </c>
      <c r="AH356">
        <v>5.9770000000000003</v>
      </c>
      <c r="AI356">
        <v>1.96</v>
      </c>
      <c r="AJ356">
        <v>3.33</v>
      </c>
      <c r="AK356">
        <v>23.8</v>
      </c>
      <c r="AL356">
        <v>-7.9</v>
      </c>
      <c r="AM356">
        <v>6.9</v>
      </c>
      <c r="AN356">
        <v>149.81</v>
      </c>
      <c r="AO356">
        <v>722.75699999999995</v>
      </c>
      <c r="AP356" t="s">
        <v>1265</v>
      </c>
    </row>
    <row r="357" spans="1:42">
      <c r="A357" t="s">
        <v>1199</v>
      </c>
      <c r="B357" t="s">
        <v>42</v>
      </c>
      <c r="C357" t="s">
        <v>1200</v>
      </c>
      <c r="D357" t="s">
        <v>1201</v>
      </c>
      <c r="E357" t="s">
        <v>1202</v>
      </c>
      <c r="F357" t="s">
        <v>1203</v>
      </c>
      <c r="G357" t="s">
        <v>47</v>
      </c>
      <c r="H357">
        <v>68</v>
      </c>
      <c r="I357" t="s">
        <v>87</v>
      </c>
      <c r="J357" t="s">
        <v>49</v>
      </c>
      <c r="K357">
        <v>21</v>
      </c>
      <c r="L357">
        <v>5</v>
      </c>
      <c r="M357" t="s">
        <v>70</v>
      </c>
      <c r="N357" t="s">
        <v>8931</v>
      </c>
      <c r="O357">
        <v>0.91800000000000004</v>
      </c>
      <c r="P357" t="s">
        <v>65</v>
      </c>
      <c r="Q357" t="s">
        <v>125</v>
      </c>
      <c r="R357" t="s">
        <v>97</v>
      </c>
      <c r="S357" t="s">
        <v>42</v>
      </c>
      <c r="T357">
        <v>2</v>
      </c>
      <c r="U357">
        <v>2</v>
      </c>
      <c r="V357">
        <v>2</v>
      </c>
      <c r="W357">
        <v>1</v>
      </c>
      <c r="X357">
        <v>0</v>
      </c>
      <c r="Y357">
        <v>0</v>
      </c>
      <c r="Z357">
        <v>6</v>
      </c>
      <c r="AA357">
        <v>76.400000000000006</v>
      </c>
      <c r="AB357">
        <v>70.5</v>
      </c>
      <c r="AC357">
        <v>3.75</v>
      </c>
      <c r="AD357">
        <v>1.89</v>
      </c>
      <c r="AE357">
        <v>8.5999999999999993E-2</v>
      </c>
      <c r="AF357">
        <v>2.3519999999999999</v>
      </c>
      <c r="AG357">
        <v>-1.319</v>
      </c>
      <c r="AH357">
        <v>6.1870000000000003</v>
      </c>
      <c r="AI357">
        <v>6.86</v>
      </c>
      <c r="AJ357">
        <v>-6.27</v>
      </c>
      <c r="AK357">
        <v>23.8</v>
      </c>
      <c r="AL357">
        <v>-12.4</v>
      </c>
      <c r="AM357">
        <v>13.2</v>
      </c>
      <c r="AN357">
        <v>47.843000000000004</v>
      </c>
      <c r="AO357">
        <v>1503.53</v>
      </c>
      <c r="AP357" t="s">
        <v>1270</v>
      </c>
    </row>
    <row r="358" spans="1:42">
      <c r="A358" t="s">
        <v>1199</v>
      </c>
      <c r="B358" t="s">
        <v>42</v>
      </c>
      <c r="C358" t="s">
        <v>1200</v>
      </c>
      <c r="D358" t="s">
        <v>1201</v>
      </c>
      <c r="E358" t="s">
        <v>1202</v>
      </c>
      <c r="F358" t="s">
        <v>1203</v>
      </c>
      <c r="G358" t="s">
        <v>47</v>
      </c>
      <c r="H358">
        <v>70</v>
      </c>
      <c r="I358" t="s">
        <v>131</v>
      </c>
      <c r="J358" t="s">
        <v>49</v>
      </c>
      <c r="K358">
        <v>22</v>
      </c>
      <c r="L358">
        <v>2</v>
      </c>
      <c r="M358" t="s">
        <v>70</v>
      </c>
      <c r="N358" t="s">
        <v>8931</v>
      </c>
      <c r="O358">
        <v>0.91500000000000004</v>
      </c>
      <c r="P358" t="s">
        <v>96</v>
      </c>
      <c r="Q358" t="s">
        <v>52</v>
      </c>
      <c r="R358" t="s">
        <v>78</v>
      </c>
      <c r="S358" t="s">
        <v>54</v>
      </c>
      <c r="T358">
        <v>0</v>
      </c>
      <c r="U358">
        <v>1</v>
      </c>
      <c r="V358">
        <v>2</v>
      </c>
      <c r="W358">
        <v>1</v>
      </c>
      <c r="X358">
        <v>1</v>
      </c>
      <c r="Y358">
        <v>0</v>
      </c>
      <c r="Z358">
        <v>6</v>
      </c>
      <c r="AA358">
        <v>77.3</v>
      </c>
      <c r="AB358">
        <v>70.900000000000006</v>
      </c>
      <c r="AC358">
        <v>3.25</v>
      </c>
      <c r="AD358">
        <v>1.68</v>
      </c>
      <c r="AE358">
        <v>-0.41399999999999998</v>
      </c>
      <c r="AF358">
        <v>2.6829999999999998</v>
      </c>
      <c r="AG358">
        <v>-1.2130000000000001</v>
      </c>
      <c r="AH358">
        <v>6.2960000000000003</v>
      </c>
      <c r="AI358">
        <v>8.09</v>
      </c>
      <c r="AJ358">
        <v>-7.44</v>
      </c>
      <c r="AK358">
        <v>23.8</v>
      </c>
      <c r="AL358">
        <v>-13.9</v>
      </c>
      <c r="AM358">
        <v>13.6</v>
      </c>
      <c r="AN358">
        <v>47.616999999999997</v>
      </c>
      <c r="AO358">
        <v>1791.35</v>
      </c>
      <c r="AP358" t="s">
        <v>1272</v>
      </c>
    </row>
    <row r="359" spans="1:42">
      <c r="A359" t="s">
        <v>1199</v>
      </c>
      <c r="B359" t="s">
        <v>42</v>
      </c>
      <c r="C359" t="s">
        <v>1200</v>
      </c>
      <c r="D359" t="s">
        <v>1201</v>
      </c>
      <c r="E359" t="s">
        <v>1202</v>
      </c>
      <c r="F359" t="s">
        <v>1203</v>
      </c>
      <c r="G359" t="s">
        <v>47</v>
      </c>
      <c r="H359">
        <v>72</v>
      </c>
      <c r="I359" t="s">
        <v>48</v>
      </c>
      <c r="J359" t="s">
        <v>49</v>
      </c>
      <c r="K359">
        <v>23</v>
      </c>
      <c r="L359">
        <v>2</v>
      </c>
      <c r="M359" t="s">
        <v>50</v>
      </c>
      <c r="N359" t="s">
        <v>8931</v>
      </c>
      <c r="O359">
        <v>0.91200000000000003</v>
      </c>
      <c r="P359" t="s">
        <v>149</v>
      </c>
      <c r="Q359" t="s">
        <v>150</v>
      </c>
      <c r="R359" t="s">
        <v>66</v>
      </c>
      <c r="S359" t="s">
        <v>42</v>
      </c>
      <c r="T359">
        <v>1</v>
      </c>
      <c r="U359">
        <v>0</v>
      </c>
      <c r="V359">
        <v>2</v>
      </c>
      <c r="W359">
        <v>0</v>
      </c>
      <c r="X359">
        <v>0</v>
      </c>
      <c r="Y359">
        <v>0</v>
      </c>
      <c r="Z359">
        <v>6</v>
      </c>
      <c r="AA359">
        <v>86.6</v>
      </c>
      <c r="AB359">
        <v>80.099999999999994</v>
      </c>
      <c r="AC359">
        <v>3.14</v>
      </c>
      <c r="AD359">
        <v>1.39</v>
      </c>
      <c r="AE359">
        <v>-0.222</v>
      </c>
      <c r="AF359">
        <v>2.5870000000000002</v>
      </c>
      <c r="AG359">
        <v>-1.2829999999999999</v>
      </c>
      <c r="AH359">
        <v>6.1660000000000004</v>
      </c>
      <c r="AI359">
        <v>3.98</v>
      </c>
      <c r="AJ359">
        <v>3.99</v>
      </c>
      <c r="AK359">
        <v>23.8</v>
      </c>
      <c r="AL359">
        <v>-14.3</v>
      </c>
      <c r="AM359">
        <v>6.8</v>
      </c>
      <c r="AN359">
        <v>135.39599999999999</v>
      </c>
      <c r="AO359">
        <v>1055.69</v>
      </c>
      <c r="AP359" t="s">
        <v>1274</v>
      </c>
    </row>
    <row r="360" spans="1:42">
      <c r="A360" t="s">
        <v>1199</v>
      </c>
      <c r="B360" t="s">
        <v>42</v>
      </c>
      <c r="C360" t="s">
        <v>1200</v>
      </c>
      <c r="D360" t="s">
        <v>1201</v>
      </c>
      <c r="E360" t="s">
        <v>1202</v>
      </c>
      <c r="F360" t="s">
        <v>1203</v>
      </c>
      <c r="G360" t="s">
        <v>47</v>
      </c>
      <c r="H360">
        <v>74</v>
      </c>
      <c r="I360" t="s">
        <v>87</v>
      </c>
      <c r="J360" t="s">
        <v>49</v>
      </c>
      <c r="K360">
        <v>24</v>
      </c>
      <c r="L360">
        <v>2</v>
      </c>
      <c r="M360" t="s">
        <v>50</v>
      </c>
      <c r="N360" t="s">
        <v>8931</v>
      </c>
      <c r="O360">
        <v>0.60599999999999998</v>
      </c>
      <c r="P360" t="s">
        <v>1275</v>
      </c>
      <c r="R360" t="s">
        <v>53</v>
      </c>
      <c r="S360" t="s">
        <v>54</v>
      </c>
      <c r="T360">
        <v>0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7</v>
      </c>
      <c r="AA360">
        <v>88.5</v>
      </c>
      <c r="AB360">
        <v>82</v>
      </c>
      <c r="AC360">
        <v>3.29</v>
      </c>
      <c r="AD360">
        <v>1.67</v>
      </c>
      <c r="AE360">
        <v>-0.33500000000000002</v>
      </c>
      <c r="AF360">
        <v>3.137</v>
      </c>
      <c r="AG360">
        <v>-1.4159999999999999</v>
      </c>
      <c r="AH360">
        <v>5.9880000000000004</v>
      </c>
      <c r="AI360">
        <v>-0.02</v>
      </c>
      <c r="AJ360">
        <v>6.6</v>
      </c>
      <c r="AK360">
        <v>23.8</v>
      </c>
      <c r="AL360">
        <v>-1.3</v>
      </c>
      <c r="AM360">
        <v>5.0999999999999996</v>
      </c>
      <c r="AN360">
        <v>180.184</v>
      </c>
      <c r="AO360">
        <v>1272.96</v>
      </c>
      <c r="AP360" t="s">
        <v>1277</v>
      </c>
    </row>
    <row r="361" spans="1:42">
      <c r="A361" t="s">
        <v>1199</v>
      </c>
      <c r="B361" t="s">
        <v>42</v>
      </c>
      <c r="C361" t="s">
        <v>1200</v>
      </c>
      <c r="D361" t="s">
        <v>1201</v>
      </c>
      <c r="E361" t="s">
        <v>1202</v>
      </c>
      <c r="F361" t="s">
        <v>1203</v>
      </c>
      <c r="G361" t="s">
        <v>47</v>
      </c>
      <c r="H361">
        <v>76</v>
      </c>
      <c r="I361" t="s">
        <v>56</v>
      </c>
      <c r="J361" t="s">
        <v>57</v>
      </c>
      <c r="K361">
        <v>25</v>
      </c>
      <c r="L361">
        <v>2</v>
      </c>
      <c r="M361" t="s">
        <v>50</v>
      </c>
      <c r="N361" t="s">
        <v>8931</v>
      </c>
      <c r="O361">
        <v>0.91</v>
      </c>
      <c r="P361" t="s">
        <v>139</v>
      </c>
      <c r="R361" t="s">
        <v>75</v>
      </c>
      <c r="S361" t="s">
        <v>42</v>
      </c>
      <c r="T361">
        <v>1</v>
      </c>
      <c r="U361">
        <v>0</v>
      </c>
      <c r="V361">
        <v>0</v>
      </c>
      <c r="W361">
        <v>1</v>
      </c>
      <c r="X361">
        <v>0</v>
      </c>
      <c r="Y361">
        <v>0</v>
      </c>
      <c r="Z361">
        <v>7</v>
      </c>
      <c r="AA361">
        <v>84.9</v>
      </c>
      <c r="AB361">
        <v>79.099999999999994</v>
      </c>
      <c r="AC361">
        <v>3.3</v>
      </c>
      <c r="AD361">
        <v>1.69</v>
      </c>
      <c r="AE361">
        <v>-0.45</v>
      </c>
      <c r="AF361">
        <v>1.6319999999999999</v>
      </c>
      <c r="AG361">
        <v>-1.4590000000000001</v>
      </c>
      <c r="AH361">
        <v>5.798</v>
      </c>
      <c r="AI361">
        <v>1.25</v>
      </c>
      <c r="AJ361">
        <v>6.31</v>
      </c>
      <c r="AK361">
        <v>23.9</v>
      </c>
      <c r="AL361">
        <v>-5.7</v>
      </c>
      <c r="AM361">
        <v>6</v>
      </c>
      <c r="AN361">
        <v>168.863</v>
      </c>
      <c r="AO361">
        <v>1193.5899999999999</v>
      </c>
      <c r="AP361" t="s">
        <v>1279</v>
      </c>
    </row>
    <row r="362" spans="1:42">
      <c r="A362" t="s">
        <v>1282</v>
      </c>
      <c r="B362" t="s">
        <v>42</v>
      </c>
      <c r="C362" t="s">
        <v>1200</v>
      </c>
      <c r="D362" t="s">
        <v>1201</v>
      </c>
      <c r="E362" t="s">
        <v>1202</v>
      </c>
      <c r="F362" t="s">
        <v>1203</v>
      </c>
      <c r="G362" t="s">
        <v>47</v>
      </c>
      <c r="H362">
        <v>5</v>
      </c>
      <c r="I362" t="s">
        <v>56</v>
      </c>
      <c r="J362" t="s">
        <v>57</v>
      </c>
      <c r="K362">
        <v>3</v>
      </c>
      <c r="L362">
        <v>1</v>
      </c>
      <c r="M362" t="s">
        <v>50</v>
      </c>
      <c r="N362" t="s">
        <v>8931</v>
      </c>
      <c r="O362">
        <v>0.80500000000000005</v>
      </c>
      <c r="P362" t="s">
        <v>65</v>
      </c>
      <c r="R362" t="s">
        <v>116</v>
      </c>
      <c r="S362" t="s">
        <v>42</v>
      </c>
      <c r="T362">
        <v>0</v>
      </c>
      <c r="U362">
        <v>0</v>
      </c>
      <c r="V362">
        <v>2</v>
      </c>
      <c r="W362">
        <v>0</v>
      </c>
      <c r="X362">
        <v>0</v>
      </c>
      <c r="Y362">
        <v>0</v>
      </c>
      <c r="Z362">
        <v>7</v>
      </c>
      <c r="AA362">
        <v>84.3</v>
      </c>
      <c r="AB362">
        <v>78.3</v>
      </c>
      <c r="AC362">
        <v>3.69</v>
      </c>
      <c r="AD362">
        <v>1.65</v>
      </c>
      <c r="AE362">
        <v>1.2549999999999999</v>
      </c>
      <c r="AF362">
        <v>0.84799999999999998</v>
      </c>
      <c r="AG362">
        <v>-1.3140000000000001</v>
      </c>
      <c r="AH362">
        <v>6.1230000000000002</v>
      </c>
      <c r="AI362">
        <v>2.2200000000000002</v>
      </c>
      <c r="AJ362">
        <v>0.63</v>
      </c>
      <c r="AK362">
        <v>23.8</v>
      </c>
      <c r="AL362">
        <v>-7.7</v>
      </c>
      <c r="AM362">
        <v>8.6</v>
      </c>
      <c r="AN362">
        <v>106.964</v>
      </c>
      <c r="AO362">
        <v>419.89600000000002</v>
      </c>
      <c r="AP362" t="s">
        <v>1286</v>
      </c>
    </row>
    <row r="363" spans="1:42">
      <c r="A363" t="s">
        <v>1293</v>
      </c>
      <c r="B363" t="s">
        <v>42</v>
      </c>
      <c r="C363" t="s">
        <v>1200</v>
      </c>
      <c r="D363" t="s">
        <v>1201</v>
      </c>
      <c r="E363" t="s">
        <v>1202</v>
      </c>
      <c r="F363" t="s">
        <v>1203</v>
      </c>
      <c r="G363" t="s">
        <v>47</v>
      </c>
      <c r="H363">
        <v>2</v>
      </c>
      <c r="I363" t="s">
        <v>48</v>
      </c>
      <c r="J363" t="s">
        <v>49</v>
      </c>
      <c r="K363">
        <v>1</v>
      </c>
      <c r="L363">
        <v>2</v>
      </c>
      <c r="M363" t="s">
        <v>70</v>
      </c>
      <c r="N363" t="s">
        <v>8931</v>
      </c>
      <c r="O363">
        <v>0.91</v>
      </c>
      <c r="P363" t="s">
        <v>51</v>
      </c>
      <c r="Q363" t="s">
        <v>52</v>
      </c>
      <c r="R363" t="s">
        <v>97</v>
      </c>
      <c r="S363" t="s">
        <v>42</v>
      </c>
      <c r="T363">
        <v>0</v>
      </c>
      <c r="U363">
        <v>1</v>
      </c>
      <c r="V363">
        <v>0</v>
      </c>
      <c r="W363">
        <v>0</v>
      </c>
      <c r="X363">
        <v>0</v>
      </c>
      <c r="Y363">
        <v>0</v>
      </c>
      <c r="Z363">
        <v>8</v>
      </c>
      <c r="AA363">
        <v>78.099999999999994</v>
      </c>
      <c r="AB363">
        <v>71.900000000000006</v>
      </c>
      <c r="AC363">
        <v>3.75</v>
      </c>
      <c r="AD363">
        <v>1.89</v>
      </c>
      <c r="AE363">
        <v>0.56000000000000005</v>
      </c>
      <c r="AF363">
        <v>2.415</v>
      </c>
      <c r="AG363">
        <v>-1.0369999999999999</v>
      </c>
      <c r="AH363">
        <v>6.1319999999999997</v>
      </c>
      <c r="AI363">
        <v>6.46</v>
      </c>
      <c r="AJ363">
        <v>-6.6</v>
      </c>
      <c r="AK363">
        <v>23.8</v>
      </c>
      <c r="AL363">
        <v>-12.1</v>
      </c>
      <c r="AM363">
        <v>12.9</v>
      </c>
      <c r="AN363">
        <v>44.631999999999998</v>
      </c>
      <c r="AO363">
        <v>1523.79</v>
      </c>
      <c r="AP363" t="s">
        <v>1295</v>
      </c>
    </row>
    <row r="364" spans="1:42">
      <c r="A364" t="s">
        <v>1293</v>
      </c>
      <c r="B364" t="s">
        <v>42</v>
      </c>
      <c r="C364" t="s">
        <v>1200</v>
      </c>
      <c r="D364" t="s">
        <v>1201</v>
      </c>
      <c r="E364" t="s">
        <v>1202</v>
      </c>
      <c r="F364" t="s">
        <v>1203</v>
      </c>
      <c r="G364" t="s">
        <v>47</v>
      </c>
      <c r="H364">
        <v>11</v>
      </c>
      <c r="I364" t="s">
        <v>56</v>
      </c>
      <c r="J364" t="s">
        <v>57</v>
      </c>
      <c r="K364">
        <v>3</v>
      </c>
      <c r="L364">
        <v>5</v>
      </c>
      <c r="M364" t="s">
        <v>70</v>
      </c>
      <c r="N364" t="s">
        <v>8931</v>
      </c>
      <c r="O364">
        <v>0.90300000000000002</v>
      </c>
      <c r="P364" t="s">
        <v>71</v>
      </c>
      <c r="R364" t="s">
        <v>66</v>
      </c>
      <c r="S364" t="s">
        <v>42</v>
      </c>
      <c r="T364">
        <v>2</v>
      </c>
      <c r="U364">
        <v>2</v>
      </c>
      <c r="V364">
        <v>2</v>
      </c>
      <c r="W364">
        <v>0</v>
      </c>
      <c r="X364">
        <v>0</v>
      </c>
      <c r="Y364">
        <v>0</v>
      </c>
      <c r="Z364">
        <v>8</v>
      </c>
      <c r="AA364">
        <v>75.3</v>
      </c>
      <c r="AB364">
        <v>69.7</v>
      </c>
      <c r="AC364">
        <v>3.09</v>
      </c>
      <c r="AD364">
        <v>1.52</v>
      </c>
      <c r="AE364">
        <v>-0.83799999999999997</v>
      </c>
      <c r="AF364">
        <v>3.4319999999999999</v>
      </c>
      <c r="AG364">
        <v>-1.0620000000000001</v>
      </c>
      <c r="AH364">
        <v>6.2240000000000002</v>
      </c>
      <c r="AI364">
        <v>4.84</v>
      </c>
      <c r="AJ364">
        <v>-9.11</v>
      </c>
      <c r="AK364">
        <v>23.8</v>
      </c>
      <c r="AL364">
        <v>-7.7</v>
      </c>
      <c r="AM364">
        <v>14.2</v>
      </c>
      <c r="AN364">
        <v>28.106999999999999</v>
      </c>
      <c r="AO364">
        <v>1657</v>
      </c>
      <c r="AP364" t="s">
        <v>1304</v>
      </c>
    </row>
    <row r="365" spans="1:42">
      <c r="A365" t="s">
        <v>1306</v>
      </c>
      <c r="B365" t="s">
        <v>42</v>
      </c>
      <c r="C365" t="s">
        <v>1200</v>
      </c>
      <c r="D365" t="s">
        <v>1201</v>
      </c>
      <c r="E365" t="s">
        <v>1202</v>
      </c>
      <c r="F365" t="s">
        <v>1203</v>
      </c>
      <c r="G365" t="s">
        <v>47</v>
      </c>
      <c r="H365">
        <v>3</v>
      </c>
      <c r="I365" t="s">
        <v>48</v>
      </c>
      <c r="J365" t="s">
        <v>49</v>
      </c>
      <c r="K365">
        <v>1</v>
      </c>
      <c r="L365">
        <v>3</v>
      </c>
      <c r="M365" t="s">
        <v>50</v>
      </c>
      <c r="N365" t="s">
        <v>8931</v>
      </c>
      <c r="O365">
        <v>0.90200000000000002</v>
      </c>
      <c r="P365" t="s">
        <v>74</v>
      </c>
      <c r="Q365" t="s">
        <v>85</v>
      </c>
      <c r="R365" t="s">
        <v>72</v>
      </c>
      <c r="S365" t="s">
        <v>54</v>
      </c>
      <c r="T365">
        <v>0</v>
      </c>
      <c r="U365">
        <v>2</v>
      </c>
      <c r="V365">
        <v>0</v>
      </c>
      <c r="W365">
        <v>0</v>
      </c>
      <c r="X365">
        <v>0</v>
      </c>
      <c r="Y365">
        <v>0</v>
      </c>
      <c r="Z365">
        <v>9</v>
      </c>
      <c r="AA365">
        <v>81.5</v>
      </c>
      <c r="AB365">
        <v>76.2</v>
      </c>
      <c r="AC365">
        <v>3.05</v>
      </c>
      <c r="AD365">
        <v>1.34</v>
      </c>
      <c r="AE365">
        <v>0.245</v>
      </c>
      <c r="AF365">
        <v>1.1719999999999999</v>
      </c>
      <c r="AG365">
        <v>-2.2440000000000002</v>
      </c>
      <c r="AH365">
        <v>5.7450000000000001</v>
      </c>
      <c r="AI365">
        <v>5.34</v>
      </c>
      <c r="AJ365">
        <v>-1.04</v>
      </c>
      <c r="AK365">
        <v>23.9</v>
      </c>
      <c r="AL365">
        <v>-13.7</v>
      </c>
      <c r="AM365">
        <v>9.8000000000000007</v>
      </c>
      <c r="AN365">
        <v>79.495999999999995</v>
      </c>
      <c r="AO365">
        <v>955.23299999999995</v>
      </c>
      <c r="AP365" t="s">
        <v>1309</v>
      </c>
    </row>
    <row r="366" spans="1:42">
      <c r="A366" t="s">
        <v>1306</v>
      </c>
      <c r="B366" t="s">
        <v>42</v>
      </c>
      <c r="C366" t="s">
        <v>1200</v>
      </c>
      <c r="D366" t="s">
        <v>1201</v>
      </c>
      <c r="E366" t="s">
        <v>1202</v>
      </c>
      <c r="F366" t="s">
        <v>1203</v>
      </c>
      <c r="G366" t="s">
        <v>47</v>
      </c>
      <c r="H366">
        <v>6</v>
      </c>
      <c r="I366" t="s">
        <v>56</v>
      </c>
      <c r="J366" t="s">
        <v>57</v>
      </c>
      <c r="K366">
        <v>2</v>
      </c>
      <c r="L366">
        <v>3</v>
      </c>
      <c r="M366" t="s">
        <v>50</v>
      </c>
      <c r="N366" t="s">
        <v>8931</v>
      </c>
      <c r="O366">
        <v>0.90200000000000002</v>
      </c>
      <c r="P366" t="s">
        <v>124</v>
      </c>
      <c r="R366" t="s">
        <v>75</v>
      </c>
      <c r="S366" t="s">
        <v>42</v>
      </c>
      <c r="T366">
        <v>1</v>
      </c>
      <c r="U366">
        <v>1</v>
      </c>
      <c r="V366">
        <v>1</v>
      </c>
      <c r="W366">
        <v>0</v>
      </c>
      <c r="X366">
        <v>0</v>
      </c>
      <c r="Y366">
        <v>0</v>
      </c>
      <c r="Z366">
        <v>9</v>
      </c>
      <c r="AA366">
        <v>81.7</v>
      </c>
      <c r="AB366">
        <v>75.8</v>
      </c>
      <c r="AC366">
        <v>3.43</v>
      </c>
      <c r="AD366">
        <v>1.61</v>
      </c>
      <c r="AE366">
        <v>1.159</v>
      </c>
      <c r="AF366">
        <v>0.67500000000000004</v>
      </c>
      <c r="AG366">
        <v>-2.109</v>
      </c>
      <c r="AH366">
        <v>5.7039999999999997</v>
      </c>
      <c r="AI366">
        <v>3.8</v>
      </c>
      <c r="AJ366">
        <v>-2.41</v>
      </c>
      <c r="AK366">
        <v>23.8</v>
      </c>
      <c r="AL366">
        <v>-10.199999999999999</v>
      </c>
      <c r="AM366">
        <v>10.4</v>
      </c>
      <c r="AN366">
        <v>58.256</v>
      </c>
      <c r="AO366">
        <v>780.31500000000005</v>
      </c>
      <c r="AP366" t="s">
        <v>1312</v>
      </c>
    </row>
    <row r="367" spans="1:42">
      <c r="A367" t="s">
        <v>1306</v>
      </c>
      <c r="B367" t="s">
        <v>42</v>
      </c>
      <c r="C367" t="s">
        <v>1200</v>
      </c>
      <c r="D367" t="s">
        <v>1201</v>
      </c>
      <c r="E367" t="s">
        <v>1202</v>
      </c>
      <c r="F367" t="s">
        <v>1203</v>
      </c>
      <c r="G367" t="s">
        <v>47</v>
      </c>
      <c r="H367">
        <v>8</v>
      </c>
      <c r="I367" t="s">
        <v>56</v>
      </c>
      <c r="J367" t="s">
        <v>57</v>
      </c>
      <c r="K367">
        <v>2</v>
      </c>
      <c r="L367">
        <v>5</v>
      </c>
      <c r="M367" t="s">
        <v>50</v>
      </c>
      <c r="N367" t="s">
        <v>8931</v>
      </c>
      <c r="O367">
        <v>0.9</v>
      </c>
      <c r="P367" t="s">
        <v>124</v>
      </c>
      <c r="R367" t="s">
        <v>75</v>
      </c>
      <c r="S367" t="s">
        <v>42</v>
      </c>
      <c r="T367">
        <v>2</v>
      </c>
      <c r="U367">
        <v>2</v>
      </c>
      <c r="V367">
        <v>1</v>
      </c>
      <c r="W367">
        <v>0</v>
      </c>
      <c r="X367">
        <v>0</v>
      </c>
      <c r="Y367">
        <v>0</v>
      </c>
      <c r="Z367">
        <v>9</v>
      </c>
      <c r="AA367">
        <v>82.8</v>
      </c>
      <c r="AB367">
        <v>77.099999999999994</v>
      </c>
      <c r="AC367">
        <v>3.43</v>
      </c>
      <c r="AD367">
        <v>1.61</v>
      </c>
      <c r="AE367">
        <v>2.6920000000000002</v>
      </c>
      <c r="AF367">
        <v>1.214</v>
      </c>
      <c r="AG367">
        <v>-1.9730000000000001</v>
      </c>
      <c r="AH367">
        <v>5.7560000000000002</v>
      </c>
      <c r="AI367">
        <v>4.37</v>
      </c>
      <c r="AJ367">
        <v>-2.1800000000000002</v>
      </c>
      <c r="AK367">
        <v>23.9</v>
      </c>
      <c r="AL367">
        <v>-12.7</v>
      </c>
      <c r="AM367">
        <v>10.1</v>
      </c>
      <c r="AN367">
        <v>64.001000000000005</v>
      </c>
      <c r="AO367">
        <v>862.48199999999997</v>
      </c>
      <c r="AP367" t="s">
        <v>1314</v>
      </c>
    </row>
    <row r="368" spans="1:42">
      <c r="A368" t="s">
        <v>1320</v>
      </c>
      <c r="B368" t="s">
        <v>54</v>
      </c>
      <c r="C368" t="s">
        <v>1321</v>
      </c>
      <c r="D368" t="s">
        <v>1201</v>
      </c>
      <c r="E368" t="s">
        <v>1322</v>
      </c>
      <c r="F368" t="s">
        <v>1203</v>
      </c>
      <c r="G368" t="s">
        <v>47</v>
      </c>
      <c r="H368">
        <v>6</v>
      </c>
      <c r="I368" t="s">
        <v>56</v>
      </c>
      <c r="J368" t="s">
        <v>57</v>
      </c>
      <c r="K368">
        <v>2</v>
      </c>
      <c r="L368">
        <v>2</v>
      </c>
      <c r="M368" t="s">
        <v>70</v>
      </c>
      <c r="N368" t="s">
        <v>8931</v>
      </c>
      <c r="O368">
        <v>0.91400000000000003</v>
      </c>
      <c r="P368" t="s">
        <v>71</v>
      </c>
      <c r="R368" t="s">
        <v>100</v>
      </c>
      <c r="S368" t="s">
        <v>42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1</v>
      </c>
      <c r="AA368">
        <v>71.099999999999994</v>
      </c>
      <c r="AB368">
        <v>66</v>
      </c>
      <c r="AC368">
        <v>3.55</v>
      </c>
      <c r="AD368">
        <v>1.56</v>
      </c>
      <c r="AE368">
        <v>1.6990000000000001</v>
      </c>
      <c r="AF368">
        <v>2.7930000000000001</v>
      </c>
      <c r="AG368">
        <v>2.3610000000000002</v>
      </c>
      <c r="AH368">
        <v>6.5940000000000003</v>
      </c>
      <c r="AI368">
        <v>-3.95</v>
      </c>
      <c r="AJ368">
        <v>-9.74</v>
      </c>
      <c r="AK368">
        <v>23.8</v>
      </c>
      <c r="AL368">
        <v>5.9</v>
      </c>
      <c r="AM368">
        <v>15.8</v>
      </c>
      <c r="AN368">
        <v>337.8</v>
      </c>
      <c r="AO368">
        <v>1586.65</v>
      </c>
      <c r="AP368" t="s">
        <v>1328</v>
      </c>
    </row>
    <row r="369" spans="1:42">
      <c r="A369" t="s">
        <v>1320</v>
      </c>
      <c r="B369" t="s">
        <v>54</v>
      </c>
      <c r="C369" t="s">
        <v>1321</v>
      </c>
      <c r="D369" t="s">
        <v>1201</v>
      </c>
      <c r="E369" t="s">
        <v>1322</v>
      </c>
      <c r="F369" t="s">
        <v>1203</v>
      </c>
      <c r="G369" t="s">
        <v>47</v>
      </c>
      <c r="H369">
        <v>17</v>
      </c>
      <c r="I369" t="s">
        <v>63</v>
      </c>
      <c r="J369" t="s">
        <v>61</v>
      </c>
      <c r="K369">
        <v>5</v>
      </c>
      <c r="L369">
        <v>2</v>
      </c>
      <c r="M369" t="s">
        <v>70</v>
      </c>
      <c r="N369" t="s">
        <v>8931</v>
      </c>
      <c r="O369">
        <v>0.90800000000000003</v>
      </c>
      <c r="P369" t="s">
        <v>282</v>
      </c>
      <c r="R369" t="s">
        <v>66</v>
      </c>
      <c r="S369" t="s">
        <v>42</v>
      </c>
      <c r="T369">
        <v>0</v>
      </c>
      <c r="U369">
        <v>1</v>
      </c>
      <c r="V369">
        <v>1</v>
      </c>
      <c r="W369">
        <v>1</v>
      </c>
      <c r="X369">
        <v>0</v>
      </c>
      <c r="Y369">
        <v>1</v>
      </c>
      <c r="Z369">
        <v>1</v>
      </c>
      <c r="AA369">
        <v>72.7</v>
      </c>
      <c r="AB369">
        <v>68</v>
      </c>
      <c r="AC369">
        <v>3.33</v>
      </c>
      <c r="AD369">
        <v>1.38</v>
      </c>
      <c r="AE369">
        <v>0.51500000000000001</v>
      </c>
      <c r="AF369">
        <v>2.6379999999999999</v>
      </c>
      <c r="AG369">
        <v>1.8839999999999999</v>
      </c>
      <c r="AH369">
        <v>6.5579999999999998</v>
      </c>
      <c r="AI369">
        <v>-5.17</v>
      </c>
      <c r="AJ369">
        <v>-5.75</v>
      </c>
      <c r="AK369">
        <v>23.9</v>
      </c>
      <c r="AL369">
        <v>9</v>
      </c>
      <c r="AM369">
        <v>13.7</v>
      </c>
      <c r="AN369">
        <v>317.74799999999999</v>
      </c>
      <c r="AO369">
        <v>1206.3599999999999</v>
      </c>
      <c r="AP369" t="s">
        <v>1339</v>
      </c>
    </row>
    <row r="370" spans="1:42">
      <c r="A370" t="s">
        <v>1320</v>
      </c>
      <c r="B370" t="s">
        <v>54</v>
      </c>
      <c r="C370" t="s">
        <v>1321</v>
      </c>
      <c r="D370" t="s">
        <v>1201</v>
      </c>
      <c r="E370" t="s">
        <v>1322</v>
      </c>
      <c r="F370" t="s">
        <v>1203</v>
      </c>
      <c r="G370" t="s">
        <v>47</v>
      </c>
      <c r="H370">
        <v>18</v>
      </c>
      <c r="I370" t="s">
        <v>155</v>
      </c>
      <c r="J370" t="s">
        <v>57</v>
      </c>
      <c r="K370">
        <v>5</v>
      </c>
      <c r="L370">
        <v>3</v>
      </c>
      <c r="M370" t="s">
        <v>70</v>
      </c>
      <c r="N370" t="s">
        <v>8931</v>
      </c>
      <c r="O370">
        <v>0.90800000000000003</v>
      </c>
      <c r="P370" t="s">
        <v>282</v>
      </c>
      <c r="R370" t="s">
        <v>66</v>
      </c>
      <c r="S370" t="s">
        <v>42</v>
      </c>
      <c r="T370">
        <v>0</v>
      </c>
      <c r="U370">
        <v>2</v>
      </c>
      <c r="V370">
        <v>1</v>
      </c>
      <c r="W370">
        <v>1</v>
      </c>
      <c r="X370">
        <v>0</v>
      </c>
      <c r="Y370">
        <v>1</v>
      </c>
      <c r="Z370">
        <v>1</v>
      </c>
      <c r="AA370">
        <v>73</v>
      </c>
      <c r="AB370">
        <v>68.400000000000006</v>
      </c>
      <c r="AC370">
        <v>3.38</v>
      </c>
      <c r="AD370">
        <v>1.47</v>
      </c>
      <c r="AE370">
        <v>-0.59</v>
      </c>
      <c r="AF370">
        <v>0.69399999999999995</v>
      </c>
      <c r="AG370">
        <v>1.6619999999999999</v>
      </c>
      <c r="AH370">
        <v>6.4530000000000003</v>
      </c>
      <c r="AI370">
        <v>-3.81</v>
      </c>
      <c r="AJ370">
        <v>-6.01</v>
      </c>
      <c r="AK370">
        <v>23.9</v>
      </c>
      <c r="AL370">
        <v>7</v>
      </c>
      <c r="AM370">
        <v>14</v>
      </c>
      <c r="AN370">
        <v>327.351</v>
      </c>
      <c r="AO370">
        <v>1103.33</v>
      </c>
      <c r="AP370" t="s">
        <v>1340</v>
      </c>
    </row>
    <row r="371" spans="1:42">
      <c r="A371" t="s">
        <v>1320</v>
      </c>
      <c r="B371" t="s">
        <v>54</v>
      </c>
      <c r="C371" t="s">
        <v>1321</v>
      </c>
      <c r="D371" t="s">
        <v>1201</v>
      </c>
      <c r="E371" t="s">
        <v>1322</v>
      </c>
      <c r="F371" t="s">
        <v>1203</v>
      </c>
      <c r="G371" t="s">
        <v>47</v>
      </c>
      <c r="H371">
        <v>21</v>
      </c>
      <c r="I371" t="s">
        <v>56</v>
      </c>
      <c r="J371" t="s">
        <v>57</v>
      </c>
      <c r="K371">
        <v>5</v>
      </c>
      <c r="L371">
        <v>6</v>
      </c>
      <c r="M371" t="s">
        <v>70</v>
      </c>
      <c r="N371" t="s">
        <v>8931</v>
      </c>
      <c r="O371">
        <v>0.90100000000000002</v>
      </c>
      <c r="P371" t="s">
        <v>282</v>
      </c>
      <c r="R371" t="s">
        <v>66</v>
      </c>
      <c r="S371" t="s">
        <v>42</v>
      </c>
      <c r="T371">
        <v>2</v>
      </c>
      <c r="U371">
        <v>2</v>
      </c>
      <c r="V371">
        <v>1</v>
      </c>
      <c r="W371">
        <v>1</v>
      </c>
      <c r="X371">
        <v>0</v>
      </c>
      <c r="Y371">
        <v>1</v>
      </c>
      <c r="Z371">
        <v>1</v>
      </c>
      <c r="AA371">
        <v>73.3</v>
      </c>
      <c r="AB371">
        <v>68.3</v>
      </c>
      <c r="AC371">
        <v>3.2</v>
      </c>
      <c r="AD371">
        <v>1.43</v>
      </c>
      <c r="AE371">
        <v>-5.3999999999999999E-2</v>
      </c>
      <c r="AF371">
        <v>1.4059999999999999</v>
      </c>
      <c r="AG371">
        <v>1.85</v>
      </c>
      <c r="AH371">
        <v>6.4930000000000003</v>
      </c>
      <c r="AI371">
        <v>-5.63</v>
      </c>
      <c r="AJ371">
        <v>-4.95</v>
      </c>
      <c r="AK371">
        <v>23.9</v>
      </c>
      <c r="AL371">
        <v>10.199999999999999</v>
      </c>
      <c r="AM371">
        <v>13.5</v>
      </c>
      <c r="AN371">
        <v>310.94099999999997</v>
      </c>
      <c r="AO371">
        <v>1168.81</v>
      </c>
      <c r="AP371" t="s">
        <v>1343</v>
      </c>
    </row>
    <row r="372" spans="1:42">
      <c r="A372" t="s">
        <v>1320</v>
      </c>
      <c r="B372" t="s">
        <v>54</v>
      </c>
      <c r="C372" t="s">
        <v>1321</v>
      </c>
      <c r="D372" t="s">
        <v>1201</v>
      </c>
      <c r="E372" t="s">
        <v>1322</v>
      </c>
      <c r="F372" t="s">
        <v>1203</v>
      </c>
      <c r="G372" t="s">
        <v>47</v>
      </c>
      <c r="H372">
        <v>39</v>
      </c>
      <c r="I372" t="s">
        <v>60</v>
      </c>
      <c r="J372" t="s">
        <v>61</v>
      </c>
      <c r="K372">
        <v>12</v>
      </c>
      <c r="L372">
        <v>2</v>
      </c>
      <c r="M372" t="s">
        <v>70</v>
      </c>
      <c r="N372" t="s">
        <v>8931</v>
      </c>
      <c r="O372">
        <v>0.91200000000000003</v>
      </c>
      <c r="P372" t="s">
        <v>157</v>
      </c>
      <c r="R372" t="s">
        <v>97</v>
      </c>
      <c r="S372" t="s">
        <v>42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3</v>
      </c>
      <c r="AA372">
        <v>72.599999999999994</v>
      </c>
      <c r="AB372">
        <v>67.400000000000006</v>
      </c>
      <c r="AC372">
        <v>3.75</v>
      </c>
      <c r="AD372">
        <v>1.89</v>
      </c>
      <c r="AE372">
        <v>0.24199999999999999</v>
      </c>
      <c r="AF372">
        <v>1.865</v>
      </c>
      <c r="AG372">
        <v>1.927</v>
      </c>
      <c r="AH372">
        <v>6.4720000000000004</v>
      </c>
      <c r="AI372">
        <v>-4.51</v>
      </c>
      <c r="AJ372">
        <v>-7.83</v>
      </c>
      <c r="AK372">
        <v>23.8</v>
      </c>
      <c r="AL372">
        <v>7.6</v>
      </c>
      <c r="AM372">
        <v>14.8</v>
      </c>
      <c r="AN372">
        <v>329.81200000000001</v>
      </c>
      <c r="AO372">
        <v>1387.36</v>
      </c>
      <c r="AP372" t="s">
        <v>1356</v>
      </c>
    </row>
    <row r="373" spans="1:42">
      <c r="A373" t="s">
        <v>1320</v>
      </c>
      <c r="B373" t="s">
        <v>54</v>
      </c>
      <c r="C373" t="s">
        <v>1321</v>
      </c>
      <c r="D373" t="s">
        <v>1201</v>
      </c>
      <c r="E373" t="s">
        <v>1322</v>
      </c>
      <c r="F373" t="s">
        <v>1203</v>
      </c>
      <c r="G373" t="s">
        <v>47</v>
      </c>
      <c r="H373">
        <v>42</v>
      </c>
      <c r="I373" t="s">
        <v>63</v>
      </c>
      <c r="J373" t="s">
        <v>61</v>
      </c>
      <c r="K373">
        <v>13</v>
      </c>
      <c r="L373">
        <v>2</v>
      </c>
      <c r="M373" t="s">
        <v>50</v>
      </c>
      <c r="N373" t="s">
        <v>8931</v>
      </c>
      <c r="O373">
        <v>0.93700000000000006</v>
      </c>
      <c r="P373" t="s">
        <v>71</v>
      </c>
      <c r="R373" t="s">
        <v>78</v>
      </c>
      <c r="S373" t="s">
        <v>54</v>
      </c>
      <c r="T373">
        <v>1</v>
      </c>
      <c r="U373">
        <v>0</v>
      </c>
      <c r="V373">
        <v>1</v>
      </c>
      <c r="W373">
        <v>1</v>
      </c>
      <c r="X373">
        <v>0</v>
      </c>
      <c r="Y373">
        <v>0</v>
      </c>
      <c r="Z373">
        <v>3</v>
      </c>
      <c r="AA373">
        <v>81.2</v>
      </c>
      <c r="AB373">
        <v>75.599999999999994</v>
      </c>
      <c r="AC373">
        <v>3.51</v>
      </c>
      <c r="AD373">
        <v>1.6</v>
      </c>
      <c r="AE373">
        <v>-0.27900000000000003</v>
      </c>
      <c r="AF373">
        <v>3.29</v>
      </c>
      <c r="AG373">
        <v>1.752</v>
      </c>
      <c r="AH373">
        <v>6.3029999999999999</v>
      </c>
      <c r="AI373">
        <v>-2.2999999999999998</v>
      </c>
      <c r="AJ373">
        <v>-0.46</v>
      </c>
      <c r="AK373">
        <v>23.9</v>
      </c>
      <c r="AL373">
        <v>6.9</v>
      </c>
      <c r="AM373">
        <v>9.3000000000000007</v>
      </c>
      <c r="AN373">
        <v>280.12900000000002</v>
      </c>
      <c r="AO373">
        <v>411.92899999999997</v>
      </c>
      <c r="AP373" t="s">
        <v>1359</v>
      </c>
    </row>
    <row r="374" spans="1:42">
      <c r="A374" t="s">
        <v>1320</v>
      </c>
      <c r="B374" t="s">
        <v>54</v>
      </c>
      <c r="C374" t="s">
        <v>1321</v>
      </c>
      <c r="D374" t="s">
        <v>1201</v>
      </c>
      <c r="E374" t="s">
        <v>1322</v>
      </c>
      <c r="F374" t="s">
        <v>1203</v>
      </c>
      <c r="G374" t="s">
        <v>47</v>
      </c>
      <c r="H374">
        <v>46</v>
      </c>
      <c r="I374" t="s">
        <v>56</v>
      </c>
      <c r="J374" t="s">
        <v>57</v>
      </c>
      <c r="K374">
        <v>14</v>
      </c>
      <c r="L374">
        <v>1</v>
      </c>
      <c r="M374" t="s">
        <v>70</v>
      </c>
      <c r="N374" t="s">
        <v>8931</v>
      </c>
      <c r="O374">
        <v>0.91</v>
      </c>
      <c r="P374" t="s">
        <v>74</v>
      </c>
      <c r="R374" t="s">
        <v>66</v>
      </c>
      <c r="S374" t="s">
        <v>42</v>
      </c>
      <c r="T374">
        <v>0</v>
      </c>
      <c r="U374">
        <v>0</v>
      </c>
      <c r="V374">
        <v>2</v>
      </c>
      <c r="W374">
        <v>0</v>
      </c>
      <c r="X374">
        <v>1</v>
      </c>
      <c r="Y374">
        <v>0</v>
      </c>
      <c r="Z374">
        <v>3</v>
      </c>
      <c r="AA374">
        <v>72.5</v>
      </c>
      <c r="AB374">
        <v>67</v>
      </c>
      <c r="AC374">
        <v>3.27</v>
      </c>
      <c r="AD374">
        <v>1.39</v>
      </c>
      <c r="AE374">
        <v>-0.84499999999999997</v>
      </c>
      <c r="AF374">
        <v>1.496</v>
      </c>
      <c r="AG374">
        <v>1.7849999999999999</v>
      </c>
      <c r="AH374">
        <v>6.3280000000000003</v>
      </c>
      <c r="AI374">
        <v>-3.96</v>
      </c>
      <c r="AJ374">
        <v>-6.86</v>
      </c>
      <c r="AK374">
        <v>23.8</v>
      </c>
      <c r="AL374">
        <v>7.3</v>
      </c>
      <c r="AM374">
        <v>14.6</v>
      </c>
      <c r="AN374">
        <v>329.786</v>
      </c>
      <c r="AO374">
        <v>1205.08</v>
      </c>
      <c r="AP374" t="s">
        <v>1363</v>
      </c>
    </row>
    <row r="375" spans="1:42">
      <c r="A375" t="s">
        <v>1320</v>
      </c>
      <c r="B375" t="s">
        <v>54</v>
      </c>
      <c r="C375" t="s">
        <v>1321</v>
      </c>
      <c r="D375" t="s">
        <v>1201</v>
      </c>
      <c r="E375" t="s">
        <v>1322</v>
      </c>
      <c r="F375" t="s">
        <v>1203</v>
      </c>
      <c r="G375" t="s">
        <v>47</v>
      </c>
      <c r="H375">
        <v>48</v>
      </c>
      <c r="I375" t="s">
        <v>63</v>
      </c>
      <c r="J375" t="s">
        <v>61</v>
      </c>
      <c r="K375">
        <v>15</v>
      </c>
      <c r="L375">
        <v>1</v>
      </c>
      <c r="M375" t="s">
        <v>70</v>
      </c>
      <c r="N375" t="s">
        <v>8931</v>
      </c>
      <c r="O375">
        <v>0.90600000000000003</v>
      </c>
      <c r="P375" t="s">
        <v>74</v>
      </c>
      <c r="R375" t="s">
        <v>75</v>
      </c>
      <c r="S375" t="s">
        <v>42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4</v>
      </c>
      <c r="AA375">
        <v>69.3</v>
      </c>
      <c r="AB375">
        <v>64.7</v>
      </c>
      <c r="AC375">
        <v>3.53</v>
      </c>
      <c r="AD375">
        <v>1.59</v>
      </c>
      <c r="AE375">
        <v>0.14399999999999999</v>
      </c>
      <c r="AF375">
        <v>3.12</v>
      </c>
      <c r="AG375">
        <v>1.782</v>
      </c>
      <c r="AH375">
        <v>6.5220000000000002</v>
      </c>
      <c r="AI375">
        <v>-3.42</v>
      </c>
      <c r="AJ375">
        <v>-3.45</v>
      </c>
      <c r="AK375">
        <v>23.9</v>
      </c>
      <c r="AL375">
        <v>6.3</v>
      </c>
      <c r="AM375">
        <v>13.8</v>
      </c>
      <c r="AN375">
        <v>314.67099999999999</v>
      </c>
      <c r="AO375">
        <v>719.84</v>
      </c>
      <c r="AP375" t="s">
        <v>1365</v>
      </c>
    </row>
    <row r="376" spans="1:42">
      <c r="A376" t="s">
        <v>1320</v>
      </c>
      <c r="B376" t="s">
        <v>54</v>
      </c>
      <c r="C376" t="s">
        <v>1321</v>
      </c>
      <c r="D376" t="s">
        <v>1201</v>
      </c>
      <c r="E376" t="s">
        <v>1322</v>
      </c>
      <c r="F376" t="s">
        <v>1203</v>
      </c>
      <c r="G376" t="s">
        <v>47</v>
      </c>
      <c r="H376">
        <v>61</v>
      </c>
      <c r="I376" t="s">
        <v>63</v>
      </c>
      <c r="J376" t="s">
        <v>61</v>
      </c>
      <c r="K376">
        <v>20</v>
      </c>
      <c r="L376">
        <v>1</v>
      </c>
      <c r="M376" t="s">
        <v>70</v>
      </c>
      <c r="N376" t="s">
        <v>8931</v>
      </c>
      <c r="O376">
        <v>0.91</v>
      </c>
      <c r="P376" t="s">
        <v>51</v>
      </c>
      <c r="R376" t="s">
        <v>100</v>
      </c>
      <c r="S376" t="s">
        <v>42</v>
      </c>
      <c r="T376">
        <v>0</v>
      </c>
      <c r="U376">
        <v>0</v>
      </c>
      <c r="V376">
        <v>2</v>
      </c>
      <c r="W376">
        <v>0</v>
      </c>
      <c r="X376">
        <v>0</v>
      </c>
      <c r="Y376">
        <v>0</v>
      </c>
      <c r="Z376">
        <v>5</v>
      </c>
      <c r="AA376">
        <v>70.400000000000006</v>
      </c>
      <c r="AB376">
        <v>65.2</v>
      </c>
      <c r="AC376">
        <v>3.7</v>
      </c>
      <c r="AD376">
        <v>1.58</v>
      </c>
      <c r="AE376">
        <v>0.496</v>
      </c>
      <c r="AF376">
        <v>2.4180000000000001</v>
      </c>
      <c r="AG376">
        <v>2.15</v>
      </c>
      <c r="AH376">
        <v>6.1879999999999997</v>
      </c>
      <c r="AI376">
        <v>-2.86</v>
      </c>
      <c r="AJ376">
        <v>-5.78</v>
      </c>
      <c r="AK376">
        <v>23.8</v>
      </c>
      <c r="AL376">
        <v>5.2</v>
      </c>
      <c r="AM376">
        <v>14.5</v>
      </c>
      <c r="AN376">
        <v>333.38</v>
      </c>
      <c r="AO376">
        <v>960.226</v>
      </c>
      <c r="AP376" t="s">
        <v>1374</v>
      </c>
    </row>
    <row r="377" spans="1:42">
      <c r="A377" t="s">
        <v>1320</v>
      </c>
      <c r="B377" t="s">
        <v>54</v>
      </c>
      <c r="C377" t="s">
        <v>1321</v>
      </c>
      <c r="D377" t="s">
        <v>1201</v>
      </c>
      <c r="E377" t="s">
        <v>1322</v>
      </c>
      <c r="F377" t="s">
        <v>1203</v>
      </c>
      <c r="G377" t="s">
        <v>47</v>
      </c>
      <c r="H377">
        <v>66</v>
      </c>
      <c r="I377" t="s">
        <v>56</v>
      </c>
      <c r="J377" t="s">
        <v>57</v>
      </c>
      <c r="K377">
        <v>21</v>
      </c>
      <c r="L377">
        <v>1</v>
      </c>
      <c r="M377" t="s">
        <v>70</v>
      </c>
      <c r="N377" t="s">
        <v>8931</v>
      </c>
      <c r="O377">
        <v>0.90700000000000003</v>
      </c>
      <c r="P377" t="s">
        <v>282</v>
      </c>
      <c r="R377" t="s">
        <v>97</v>
      </c>
      <c r="S377" t="s">
        <v>42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6</v>
      </c>
      <c r="AA377">
        <v>70.8</v>
      </c>
      <c r="AB377">
        <v>66.400000000000006</v>
      </c>
      <c r="AC377">
        <v>3.65</v>
      </c>
      <c r="AD377">
        <v>1.89</v>
      </c>
      <c r="AE377">
        <v>-2.0190000000000001</v>
      </c>
      <c r="AF377">
        <v>1.0209999999999999</v>
      </c>
      <c r="AG377">
        <v>1.738</v>
      </c>
      <c r="AH377">
        <v>6.133</v>
      </c>
      <c r="AI377">
        <v>-2.88</v>
      </c>
      <c r="AJ377">
        <v>-4.12</v>
      </c>
      <c r="AK377">
        <v>23.9</v>
      </c>
      <c r="AL377">
        <v>6.2</v>
      </c>
      <c r="AM377">
        <v>13.8</v>
      </c>
      <c r="AN377">
        <v>324.589</v>
      </c>
      <c r="AO377">
        <v>756.19200000000001</v>
      </c>
      <c r="AP377" t="s">
        <v>1379</v>
      </c>
    </row>
    <row r="378" spans="1:42">
      <c r="A378" t="s">
        <v>1320</v>
      </c>
      <c r="B378" t="s">
        <v>54</v>
      </c>
      <c r="C378" t="s">
        <v>1321</v>
      </c>
      <c r="D378" t="s">
        <v>1201</v>
      </c>
      <c r="E378" t="s">
        <v>1322</v>
      </c>
      <c r="F378" t="s">
        <v>1203</v>
      </c>
      <c r="G378" t="s">
        <v>47</v>
      </c>
      <c r="H378">
        <v>73</v>
      </c>
      <c r="I378" t="s">
        <v>56</v>
      </c>
      <c r="J378" t="s">
        <v>57</v>
      </c>
      <c r="K378">
        <v>22</v>
      </c>
      <c r="L378">
        <v>3</v>
      </c>
      <c r="M378" t="s">
        <v>50</v>
      </c>
      <c r="N378" t="s">
        <v>8931</v>
      </c>
      <c r="O378">
        <v>0.93</v>
      </c>
      <c r="P378" t="s">
        <v>71</v>
      </c>
      <c r="R378" t="s">
        <v>78</v>
      </c>
      <c r="S378" t="s">
        <v>54</v>
      </c>
      <c r="T378">
        <v>0</v>
      </c>
      <c r="U378">
        <v>2</v>
      </c>
      <c r="V378">
        <v>0</v>
      </c>
      <c r="W378">
        <v>1</v>
      </c>
      <c r="X378">
        <v>0</v>
      </c>
      <c r="Y378">
        <v>0</v>
      </c>
      <c r="Z378">
        <v>6</v>
      </c>
      <c r="AA378">
        <v>79.900000000000006</v>
      </c>
      <c r="AB378">
        <v>74.099999999999994</v>
      </c>
      <c r="AC378">
        <v>3.55</v>
      </c>
      <c r="AD378">
        <v>1.77</v>
      </c>
      <c r="AE378">
        <v>-2.2850000000000001</v>
      </c>
      <c r="AF378">
        <v>1.73</v>
      </c>
      <c r="AG378">
        <v>1.631</v>
      </c>
      <c r="AH378">
        <v>5.87</v>
      </c>
      <c r="AI378">
        <v>-1.64</v>
      </c>
      <c r="AJ378">
        <v>-1.08</v>
      </c>
      <c r="AK378">
        <v>23.8</v>
      </c>
      <c r="AL378">
        <v>6.2</v>
      </c>
      <c r="AM378">
        <v>10.1</v>
      </c>
      <c r="AN378">
        <v>301.87799999999999</v>
      </c>
      <c r="AO378">
        <v>331.07799999999997</v>
      </c>
      <c r="AP378" t="s">
        <v>1386</v>
      </c>
    </row>
    <row r="379" spans="1:42">
      <c r="A379" t="s">
        <v>1320</v>
      </c>
      <c r="B379" t="s">
        <v>54</v>
      </c>
      <c r="C379" t="s">
        <v>1321</v>
      </c>
      <c r="D379" t="s">
        <v>1201</v>
      </c>
      <c r="E379" t="s">
        <v>1322</v>
      </c>
      <c r="F379" t="s">
        <v>1203</v>
      </c>
      <c r="G379" t="s">
        <v>47</v>
      </c>
      <c r="H379">
        <v>74</v>
      </c>
      <c r="I379" t="s">
        <v>69</v>
      </c>
      <c r="J379" t="s">
        <v>61</v>
      </c>
      <c r="K379">
        <v>22</v>
      </c>
      <c r="L379">
        <v>4</v>
      </c>
      <c r="M379" t="s">
        <v>50</v>
      </c>
      <c r="N379" t="s">
        <v>8931</v>
      </c>
      <c r="O379">
        <v>0.91700000000000004</v>
      </c>
      <c r="P379" t="s">
        <v>71</v>
      </c>
      <c r="R379" t="s">
        <v>78</v>
      </c>
      <c r="S379" t="s">
        <v>54</v>
      </c>
      <c r="T379">
        <v>1</v>
      </c>
      <c r="U379">
        <v>2</v>
      </c>
      <c r="V379">
        <v>0</v>
      </c>
      <c r="W379">
        <v>1</v>
      </c>
      <c r="X379">
        <v>0</v>
      </c>
      <c r="Y379">
        <v>0</v>
      </c>
      <c r="Z379">
        <v>6</v>
      </c>
      <c r="AA379">
        <v>80.3</v>
      </c>
      <c r="AB379">
        <v>75.3</v>
      </c>
      <c r="AC379">
        <v>3.25</v>
      </c>
      <c r="AD379">
        <v>1.68</v>
      </c>
      <c r="AE379">
        <v>-0.82499999999999996</v>
      </c>
      <c r="AF379">
        <v>1.7749999999999999</v>
      </c>
      <c r="AG379">
        <v>1.6339999999999999</v>
      </c>
      <c r="AH379">
        <v>6.0519999999999996</v>
      </c>
      <c r="AI379">
        <v>-0.25</v>
      </c>
      <c r="AJ379">
        <v>0.31</v>
      </c>
      <c r="AK379">
        <v>23.9</v>
      </c>
      <c r="AL379">
        <v>2.1</v>
      </c>
      <c r="AM379">
        <v>9.1999999999999993</v>
      </c>
      <c r="AN379">
        <v>214.648</v>
      </c>
      <c r="AO379">
        <v>77.650000000000006</v>
      </c>
      <c r="AP379" t="s">
        <v>1387</v>
      </c>
    </row>
    <row r="380" spans="1:42">
      <c r="A380" t="s">
        <v>1320</v>
      </c>
      <c r="B380" t="s">
        <v>54</v>
      </c>
      <c r="C380" t="s">
        <v>1321</v>
      </c>
      <c r="D380" t="s">
        <v>1201</v>
      </c>
      <c r="E380" t="s">
        <v>1322</v>
      </c>
      <c r="F380" t="s">
        <v>1203</v>
      </c>
      <c r="G380" t="s">
        <v>47</v>
      </c>
      <c r="H380">
        <v>81</v>
      </c>
      <c r="I380" t="s">
        <v>48</v>
      </c>
      <c r="J380" t="s">
        <v>49</v>
      </c>
      <c r="K380">
        <v>24</v>
      </c>
      <c r="L380">
        <v>4</v>
      </c>
      <c r="M380" t="s">
        <v>70</v>
      </c>
      <c r="N380" t="s">
        <v>8931</v>
      </c>
      <c r="O380">
        <v>0.91100000000000003</v>
      </c>
      <c r="P380" t="s">
        <v>51</v>
      </c>
      <c r="Q380" t="s">
        <v>52</v>
      </c>
      <c r="R380" t="s">
        <v>75</v>
      </c>
      <c r="S380" t="s">
        <v>42</v>
      </c>
      <c r="T380">
        <v>1</v>
      </c>
      <c r="U380">
        <v>2</v>
      </c>
      <c r="V380">
        <v>2</v>
      </c>
      <c r="W380">
        <v>1</v>
      </c>
      <c r="X380">
        <v>0</v>
      </c>
      <c r="Y380">
        <v>0</v>
      </c>
      <c r="Z380">
        <v>6</v>
      </c>
      <c r="AA380">
        <v>72.5</v>
      </c>
      <c r="AB380">
        <v>66.900000000000006</v>
      </c>
      <c r="AC380">
        <v>3.25</v>
      </c>
      <c r="AD380">
        <v>1.39</v>
      </c>
      <c r="AE380">
        <v>-0.32900000000000001</v>
      </c>
      <c r="AF380">
        <v>1.8029999999999999</v>
      </c>
      <c r="AG380">
        <v>1.675</v>
      </c>
      <c r="AH380">
        <v>6.55</v>
      </c>
      <c r="AI380">
        <v>-5.85</v>
      </c>
      <c r="AJ380">
        <v>-7.75</v>
      </c>
      <c r="AK380">
        <v>23.8</v>
      </c>
      <c r="AL380">
        <v>9.6999999999999993</v>
      </c>
      <c r="AM380">
        <v>15</v>
      </c>
      <c r="AN380">
        <v>322.70600000000002</v>
      </c>
      <c r="AO380">
        <v>1479.91</v>
      </c>
      <c r="AP380" t="s">
        <v>1393</v>
      </c>
    </row>
    <row r="381" spans="1:42">
      <c r="A381" t="s">
        <v>1320</v>
      </c>
      <c r="B381" t="s">
        <v>54</v>
      </c>
      <c r="C381" t="s">
        <v>1321</v>
      </c>
      <c r="D381" t="s">
        <v>1201</v>
      </c>
      <c r="E381" t="s">
        <v>1322</v>
      </c>
      <c r="F381" t="s">
        <v>1203</v>
      </c>
      <c r="G381" t="s">
        <v>47</v>
      </c>
      <c r="H381">
        <v>88</v>
      </c>
      <c r="I381" t="s">
        <v>56</v>
      </c>
      <c r="J381" t="s">
        <v>57</v>
      </c>
      <c r="K381">
        <v>26</v>
      </c>
      <c r="L381">
        <v>2</v>
      </c>
      <c r="M381" t="s">
        <v>70</v>
      </c>
      <c r="N381" t="s">
        <v>8931</v>
      </c>
      <c r="O381">
        <v>0.90600000000000003</v>
      </c>
      <c r="P381" t="s">
        <v>65</v>
      </c>
      <c r="R381" t="s">
        <v>1230</v>
      </c>
      <c r="S381" t="s">
        <v>42</v>
      </c>
      <c r="T381">
        <v>0</v>
      </c>
      <c r="U381">
        <v>1</v>
      </c>
      <c r="V381">
        <v>1</v>
      </c>
      <c r="W381">
        <v>0</v>
      </c>
      <c r="X381">
        <v>0</v>
      </c>
      <c r="Y381">
        <v>0</v>
      </c>
      <c r="Z381">
        <v>7</v>
      </c>
      <c r="AA381">
        <v>68.7</v>
      </c>
      <c r="AB381">
        <v>64.3</v>
      </c>
      <c r="AC381">
        <v>3.32</v>
      </c>
      <c r="AD381">
        <v>1.41</v>
      </c>
      <c r="AE381">
        <v>-1.6379999999999999</v>
      </c>
      <c r="AF381">
        <v>1.6180000000000001</v>
      </c>
      <c r="AG381">
        <v>1.7789999999999999</v>
      </c>
      <c r="AH381">
        <v>6.2060000000000004</v>
      </c>
      <c r="AI381">
        <v>-4.24</v>
      </c>
      <c r="AJ381">
        <v>-3.58</v>
      </c>
      <c r="AK381">
        <v>23.9</v>
      </c>
      <c r="AL381">
        <v>8</v>
      </c>
      <c r="AM381">
        <v>14.3</v>
      </c>
      <c r="AN381">
        <v>309.61099999999999</v>
      </c>
      <c r="AO381">
        <v>811.09100000000001</v>
      </c>
      <c r="AP381" t="s">
        <v>1395</v>
      </c>
    </row>
    <row r="382" spans="1:42">
      <c r="A382" t="s">
        <v>1320</v>
      </c>
      <c r="B382" t="s">
        <v>54</v>
      </c>
      <c r="C382" t="s">
        <v>1321</v>
      </c>
      <c r="D382" t="s">
        <v>1201</v>
      </c>
      <c r="E382" t="s">
        <v>1322</v>
      </c>
      <c r="F382" t="s">
        <v>1203</v>
      </c>
      <c r="G382" t="s">
        <v>47</v>
      </c>
      <c r="H382">
        <v>90</v>
      </c>
      <c r="I382" t="s">
        <v>87</v>
      </c>
      <c r="J382" t="s">
        <v>49</v>
      </c>
      <c r="K382">
        <v>26</v>
      </c>
      <c r="L382">
        <v>4</v>
      </c>
      <c r="M382" t="s">
        <v>70</v>
      </c>
      <c r="N382" t="s">
        <v>8931</v>
      </c>
      <c r="O382">
        <v>0.90600000000000003</v>
      </c>
      <c r="P382" t="s">
        <v>65</v>
      </c>
      <c r="Q382" t="s">
        <v>85</v>
      </c>
      <c r="R382" t="s">
        <v>1230</v>
      </c>
      <c r="S382" t="s">
        <v>42</v>
      </c>
      <c r="T382">
        <v>1</v>
      </c>
      <c r="U382">
        <v>2</v>
      </c>
      <c r="V382">
        <v>1</v>
      </c>
      <c r="W382">
        <v>0</v>
      </c>
      <c r="X382">
        <v>0</v>
      </c>
      <c r="Y382">
        <v>0</v>
      </c>
      <c r="Z382">
        <v>7</v>
      </c>
      <c r="AA382">
        <v>73.7</v>
      </c>
      <c r="AB382">
        <v>68.5</v>
      </c>
      <c r="AC382">
        <v>3.35</v>
      </c>
      <c r="AD382">
        <v>1.57</v>
      </c>
      <c r="AE382">
        <v>-0.185</v>
      </c>
      <c r="AF382">
        <v>1.5720000000000001</v>
      </c>
      <c r="AG382">
        <v>1.746</v>
      </c>
      <c r="AH382">
        <v>6.4459999999999997</v>
      </c>
      <c r="AI382">
        <v>-7.21</v>
      </c>
      <c r="AJ382">
        <v>-6.73</v>
      </c>
      <c r="AK382">
        <v>23.8</v>
      </c>
      <c r="AL382">
        <v>12.2</v>
      </c>
      <c r="AM382">
        <v>14.2</v>
      </c>
      <c r="AN382">
        <v>312.78199999999998</v>
      </c>
      <c r="AO382">
        <v>1542.34</v>
      </c>
      <c r="AP382" t="s">
        <v>1397</v>
      </c>
    </row>
    <row r="383" spans="1:42">
      <c r="A383" t="s">
        <v>1320</v>
      </c>
      <c r="B383" t="s">
        <v>54</v>
      </c>
      <c r="C383" t="s">
        <v>1321</v>
      </c>
      <c r="D383" t="s">
        <v>1201</v>
      </c>
      <c r="E383" t="s">
        <v>1322</v>
      </c>
      <c r="F383" t="s">
        <v>1203</v>
      </c>
      <c r="G383" t="s">
        <v>47</v>
      </c>
      <c r="H383">
        <v>96</v>
      </c>
      <c r="I383" t="s">
        <v>155</v>
      </c>
      <c r="J383" t="s">
        <v>57</v>
      </c>
      <c r="K383">
        <v>28</v>
      </c>
      <c r="L383">
        <v>3</v>
      </c>
      <c r="M383" t="s">
        <v>50</v>
      </c>
      <c r="N383" t="s">
        <v>8931</v>
      </c>
      <c r="O383">
        <v>0.622</v>
      </c>
      <c r="P383" t="s">
        <v>157</v>
      </c>
      <c r="R383" t="s">
        <v>116</v>
      </c>
      <c r="S383" t="s">
        <v>42</v>
      </c>
      <c r="T383">
        <v>0</v>
      </c>
      <c r="U383">
        <v>2</v>
      </c>
      <c r="V383">
        <v>2</v>
      </c>
      <c r="W383">
        <v>1</v>
      </c>
      <c r="X383">
        <v>0</v>
      </c>
      <c r="Y383">
        <v>0</v>
      </c>
      <c r="Z383">
        <v>7</v>
      </c>
      <c r="AA383">
        <v>81.2</v>
      </c>
      <c r="AB383">
        <v>75.400000000000006</v>
      </c>
      <c r="AC383">
        <v>3.79</v>
      </c>
      <c r="AD383">
        <v>1.67</v>
      </c>
      <c r="AE383">
        <v>7.5999999999999998E-2</v>
      </c>
      <c r="AF383">
        <v>0.52300000000000002</v>
      </c>
      <c r="AG383">
        <v>1.8</v>
      </c>
      <c r="AH383">
        <v>5.95</v>
      </c>
      <c r="AI383">
        <v>-0.26</v>
      </c>
      <c r="AJ383">
        <v>2.39</v>
      </c>
      <c r="AK383">
        <v>23.8</v>
      </c>
      <c r="AL383">
        <v>2</v>
      </c>
      <c r="AM383">
        <v>8.5</v>
      </c>
      <c r="AN383">
        <v>185.982</v>
      </c>
      <c r="AO383">
        <v>427.27699999999999</v>
      </c>
      <c r="AP383" t="s">
        <v>1400</v>
      </c>
    </row>
    <row r="384" spans="1:42">
      <c r="A384" t="s">
        <v>1403</v>
      </c>
      <c r="B384" t="s">
        <v>42</v>
      </c>
      <c r="C384" t="s">
        <v>1321</v>
      </c>
      <c r="D384" t="s">
        <v>1201</v>
      </c>
      <c r="E384" t="s">
        <v>1322</v>
      </c>
      <c r="F384" t="s">
        <v>1203</v>
      </c>
      <c r="G384" t="s">
        <v>47</v>
      </c>
      <c r="H384">
        <v>1</v>
      </c>
      <c r="I384" t="s">
        <v>63</v>
      </c>
      <c r="J384" t="s">
        <v>61</v>
      </c>
      <c r="K384">
        <v>1</v>
      </c>
      <c r="L384">
        <v>1</v>
      </c>
      <c r="M384" t="s">
        <v>70</v>
      </c>
      <c r="N384" t="s">
        <v>8931</v>
      </c>
      <c r="O384">
        <v>0.89800000000000002</v>
      </c>
      <c r="P384" t="s">
        <v>71</v>
      </c>
      <c r="R384" t="s">
        <v>100</v>
      </c>
      <c r="S384" t="s">
        <v>42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8</v>
      </c>
      <c r="AA384">
        <v>78.599999999999994</v>
      </c>
      <c r="AB384">
        <v>72.8</v>
      </c>
      <c r="AC384">
        <v>3.65</v>
      </c>
      <c r="AD384">
        <v>1.58</v>
      </c>
      <c r="AE384">
        <v>0.65400000000000003</v>
      </c>
      <c r="AF384">
        <v>2.3420000000000001</v>
      </c>
      <c r="AG384">
        <v>-2.5009999999999999</v>
      </c>
      <c r="AH384">
        <v>5.76</v>
      </c>
      <c r="AI384">
        <v>5.13</v>
      </c>
      <c r="AJ384">
        <v>-5.03</v>
      </c>
      <c r="AK384">
        <v>23.8</v>
      </c>
      <c r="AL384">
        <v>-11.4</v>
      </c>
      <c r="AM384">
        <v>12</v>
      </c>
      <c r="AN384">
        <v>45.881999999999998</v>
      </c>
      <c r="AO384">
        <v>1202.21</v>
      </c>
      <c r="AP384" t="s">
        <v>1404</v>
      </c>
    </row>
    <row r="385" spans="1:42">
      <c r="A385" t="s">
        <v>1403</v>
      </c>
      <c r="B385" t="s">
        <v>42</v>
      </c>
      <c r="C385" t="s">
        <v>1321</v>
      </c>
      <c r="D385" t="s">
        <v>1201</v>
      </c>
      <c r="E385" t="s">
        <v>1322</v>
      </c>
      <c r="F385" t="s">
        <v>1203</v>
      </c>
      <c r="G385" t="s">
        <v>47</v>
      </c>
      <c r="H385">
        <v>4</v>
      </c>
      <c r="I385" t="s">
        <v>652</v>
      </c>
      <c r="J385" t="s">
        <v>61</v>
      </c>
      <c r="K385">
        <v>1</v>
      </c>
      <c r="L385">
        <v>4</v>
      </c>
      <c r="M385" t="s">
        <v>70</v>
      </c>
      <c r="N385" t="s">
        <v>8931</v>
      </c>
      <c r="O385">
        <v>0.90100000000000002</v>
      </c>
      <c r="P385" t="s">
        <v>71</v>
      </c>
      <c r="R385" t="s">
        <v>100</v>
      </c>
      <c r="S385" t="s">
        <v>42</v>
      </c>
      <c r="T385">
        <v>1</v>
      </c>
      <c r="U385">
        <v>2</v>
      </c>
      <c r="V385">
        <v>0</v>
      </c>
      <c r="W385">
        <v>0</v>
      </c>
      <c r="X385">
        <v>0</v>
      </c>
      <c r="Y385">
        <v>0</v>
      </c>
      <c r="Z385">
        <v>8</v>
      </c>
      <c r="AA385">
        <v>80.3</v>
      </c>
      <c r="AB385">
        <v>75</v>
      </c>
      <c r="AC385">
        <v>3.34</v>
      </c>
      <c r="AD385">
        <v>1.47</v>
      </c>
      <c r="AE385">
        <v>0.218</v>
      </c>
      <c r="AF385">
        <v>1.621</v>
      </c>
      <c r="AG385">
        <v>-2.4569999999999999</v>
      </c>
      <c r="AH385">
        <v>5.5679999999999996</v>
      </c>
      <c r="AI385">
        <v>6.14</v>
      </c>
      <c r="AJ385">
        <v>-7.33</v>
      </c>
      <c r="AK385">
        <v>23.9</v>
      </c>
      <c r="AL385">
        <v>-12.3</v>
      </c>
      <c r="AM385">
        <v>12.5</v>
      </c>
      <c r="AN385">
        <v>40.14</v>
      </c>
      <c r="AO385">
        <v>1646.68</v>
      </c>
      <c r="AP385" t="s">
        <v>1407</v>
      </c>
    </row>
    <row r="386" spans="1:42">
      <c r="A386" t="s">
        <v>1403</v>
      </c>
      <c r="B386" t="s">
        <v>42</v>
      </c>
      <c r="C386" t="s">
        <v>1321</v>
      </c>
      <c r="D386" t="s">
        <v>1201</v>
      </c>
      <c r="E386" t="s">
        <v>1322</v>
      </c>
      <c r="F386" t="s">
        <v>1203</v>
      </c>
      <c r="G386" t="s">
        <v>47</v>
      </c>
      <c r="H386">
        <v>8</v>
      </c>
      <c r="I386" t="s">
        <v>56</v>
      </c>
      <c r="J386" t="s">
        <v>57</v>
      </c>
      <c r="K386">
        <v>2</v>
      </c>
      <c r="L386">
        <v>4</v>
      </c>
      <c r="M386" t="s">
        <v>70</v>
      </c>
      <c r="N386" t="s">
        <v>8931</v>
      </c>
      <c r="O386">
        <v>0.89400000000000002</v>
      </c>
      <c r="P386" t="s">
        <v>74</v>
      </c>
      <c r="R386" t="s">
        <v>97</v>
      </c>
      <c r="S386" t="s">
        <v>42</v>
      </c>
      <c r="T386">
        <v>1</v>
      </c>
      <c r="U386">
        <v>2</v>
      </c>
      <c r="V386">
        <v>1</v>
      </c>
      <c r="W386">
        <v>0</v>
      </c>
      <c r="X386">
        <v>0</v>
      </c>
      <c r="Y386">
        <v>0</v>
      </c>
      <c r="Z386">
        <v>8</v>
      </c>
      <c r="AA386">
        <v>81.400000000000006</v>
      </c>
      <c r="AB386">
        <v>75.5</v>
      </c>
      <c r="AC386">
        <v>3.69</v>
      </c>
      <c r="AD386">
        <v>1.79</v>
      </c>
      <c r="AE386">
        <v>2.5529999999999999</v>
      </c>
      <c r="AF386">
        <v>0.56000000000000005</v>
      </c>
      <c r="AG386">
        <v>-2.2629999999999999</v>
      </c>
      <c r="AH386">
        <v>5.4240000000000004</v>
      </c>
      <c r="AI386">
        <v>8.6999999999999993</v>
      </c>
      <c r="AJ386">
        <v>-3.5</v>
      </c>
      <c r="AK386">
        <v>23.8</v>
      </c>
      <c r="AL386">
        <v>-20.100000000000001</v>
      </c>
      <c r="AM386">
        <v>11.5</v>
      </c>
      <c r="AN386">
        <v>68.406999999999996</v>
      </c>
      <c r="AO386">
        <v>1616.92</v>
      </c>
      <c r="AP386" t="s">
        <v>1411</v>
      </c>
    </row>
    <row r="387" spans="1:42">
      <c r="A387" t="s">
        <v>1403</v>
      </c>
      <c r="B387" t="s">
        <v>42</v>
      </c>
      <c r="C387" t="s">
        <v>1321</v>
      </c>
      <c r="D387" t="s">
        <v>1201</v>
      </c>
      <c r="E387" t="s">
        <v>1322</v>
      </c>
      <c r="F387" t="s">
        <v>1203</v>
      </c>
      <c r="G387" t="s">
        <v>47</v>
      </c>
      <c r="H387">
        <v>11</v>
      </c>
      <c r="I387" t="s">
        <v>56</v>
      </c>
      <c r="J387" t="s">
        <v>57</v>
      </c>
      <c r="K387">
        <v>3</v>
      </c>
      <c r="L387">
        <v>2</v>
      </c>
      <c r="M387" t="s">
        <v>70</v>
      </c>
      <c r="N387" t="s">
        <v>8931</v>
      </c>
      <c r="O387">
        <v>0.89900000000000002</v>
      </c>
      <c r="P387" t="s">
        <v>74</v>
      </c>
      <c r="R387" t="s">
        <v>78</v>
      </c>
      <c r="S387" t="s">
        <v>54</v>
      </c>
      <c r="T387">
        <v>0</v>
      </c>
      <c r="U387">
        <v>1</v>
      </c>
      <c r="V387">
        <v>2</v>
      </c>
      <c r="W387">
        <v>0</v>
      </c>
      <c r="X387">
        <v>0</v>
      </c>
      <c r="Y387">
        <v>0</v>
      </c>
      <c r="Z387">
        <v>8</v>
      </c>
      <c r="AA387">
        <v>80.3</v>
      </c>
      <c r="AB387">
        <v>74.5</v>
      </c>
      <c r="AC387">
        <v>3.47</v>
      </c>
      <c r="AD387">
        <v>1.6</v>
      </c>
      <c r="AE387">
        <v>1.339</v>
      </c>
      <c r="AF387">
        <v>1.66</v>
      </c>
      <c r="AG387">
        <v>-2.4159999999999999</v>
      </c>
      <c r="AH387">
        <v>5.4989999999999997</v>
      </c>
      <c r="AI387">
        <v>7.68</v>
      </c>
      <c r="AJ387">
        <v>-5.46</v>
      </c>
      <c r="AK387">
        <v>23.8</v>
      </c>
      <c r="AL387">
        <v>-16.5</v>
      </c>
      <c r="AM387">
        <v>12.1</v>
      </c>
      <c r="AN387">
        <v>54.866999999999997</v>
      </c>
      <c r="AO387">
        <v>1611.65</v>
      </c>
      <c r="AP387" t="s">
        <v>1414</v>
      </c>
    </row>
    <row r="388" spans="1:42">
      <c r="A388" t="s">
        <v>1416</v>
      </c>
      <c r="B388" t="s">
        <v>42</v>
      </c>
      <c r="C388" t="s">
        <v>1321</v>
      </c>
      <c r="D388" t="s">
        <v>1201</v>
      </c>
      <c r="E388" t="s">
        <v>1322</v>
      </c>
      <c r="F388" t="s">
        <v>1203</v>
      </c>
      <c r="G388" t="s">
        <v>47</v>
      </c>
      <c r="H388">
        <v>3</v>
      </c>
      <c r="I388" t="s">
        <v>56</v>
      </c>
      <c r="J388" t="s">
        <v>57</v>
      </c>
      <c r="K388">
        <v>1</v>
      </c>
      <c r="L388">
        <v>3</v>
      </c>
      <c r="M388" t="s">
        <v>50</v>
      </c>
      <c r="N388" t="s">
        <v>8931</v>
      </c>
      <c r="O388">
        <v>0.89500000000000002</v>
      </c>
      <c r="P388" t="s">
        <v>139</v>
      </c>
      <c r="R388" t="s">
        <v>66</v>
      </c>
      <c r="S388" t="s">
        <v>42</v>
      </c>
      <c r="T388">
        <v>0</v>
      </c>
      <c r="U388">
        <v>2</v>
      </c>
      <c r="V388">
        <v>0</v>
      </c>
      <c r="W388">
        <v>0</v>
      </c>
      <c r="X388">
        <v>0</v>
      </c>
      <c r="Y388">
        <v>0</v>
      </c>
      <c r="Z388">
        <v>9</v>
      </c>
      <c r="AA388">
        <v>86.7</v>
      </c>
      <c r="AB388">
        <v>80.5</v>
      </c>
      <c r="AC388">
        <v>3.23</v>
      </c>
      <c r="AD388">
        <v>1.41</v>
      </c>
      <c r="AE388">
        <v>1.532</v>
      </c>
      <c r="AF388">
        <v>-5.8000000000000003E-2</v>
      </c>
      <c r="AG388">
        <v>-1.7450000000000001</v>
      </c>
      <c r="AH388">
        <v>5.6180000000000003</v>
      </c>
      <c r="AI388">
        <v>0.64</v>
      </c>
      <c r="AJ388">
        <v>0.62</v>
      </c>
      <c r="AK388">
        <v>23.8</v>
      </c>
      <c r="AL388">
        <v>-4.3</v>
      </c>
      <c r="AM388">
        <v>8.1999999999999993</v>
      </c>
      <c r="AN388">
        <v>136.053</v>
      </c>
      <c r="AO388">
        <v>172.02799999999999</v>
      </c>
      <c r="AP388" t="s">
        <v>1419</v>
      </c>
    </row>
    <row r="389" spans="1:42">
      <c r="A389" t="s">
        <v>1416</v>
      </c>
      <c r="B389" t="s">
        <v>42</v>
      </c>
      <c r="C389" t="s">
        <v>1321</v>
      </c>
      <c r="D389" t="s">
        <v>1201</v>
      </c>
      <c r="E389" t="s">
        <v>1322</v>
      </c>
      <c r="F389" t="s">
        <v>1203</v>
      </c>
      <c r="G389" t="s">
        <v>47</v>
      </c>
      <c r="H389">
        <v>4</v>
      </c>
      <c r="I389" t="s">
        <v>56</v>
      </c>
      <c r="J389" t="s">
        <v>57</v>
      </c>
      <c r="K389">
        <v>1</v>
      </c>
      <c r="L389">
        <v>4</v>
      </c>
      <c r="M389" t="s">
        <v>50</v>
      </c>
      <c r="N389" t="s">
        <v>8931</v>
      </c>
      <c r="O389">
        <v>0.9</v>
      </c>
      <c r="P389" t="s">
        <v>139</v>
      </c>
      <c r="R389" t="s">
        <v>66</v>
      </c>
      <c r="S389" t="s">
        <v>42</v>
      </c>
      <c r="T389">
        <v>1</v>
      </c>
      <c r="U389">
        <v>2</v>
      </c>
      <c r="V389">
        <v>0</v>
      </c>
      <c r="W389">
        <v>0</v>
      </c>
      <c r="X389">
        <v>0</v>
      </c>
      <c r="Y389">
        <v>0</v>
      </c>
      <c r="Z389">
        <v>9</v>
      </c>
      <c r="AA389">
        <v>85.8</v>
      </c>
      <c r="AB389">
        <v>80.400000000000006</v>
      </c>
      <c r="AC389">
        <v>3.28</v>
      </c>
      <c r="AD389">
        <v>1.39</v>
      </c>
      <c r="AE389">
        <v>1.6559999999999999</v>
      </c>
      <c r="AF389">
        <v>0.29399999999999998</v>
      </c>
      <c r="AG389">
        <v>-1.895</v>
      </c>
      <c r="AH389">
        <v>5.6970000000000001</v>
      </c>
      <c r="AI389">
        <v>0.96</v>
      </c>
      <c r="AJ389">
        <v>0.63</v>
      </c>
      <c r="AK389">
        <v>23.9</v>
      </c>
      <c r="AL389">
        <v>-5.0999999999999996</v>
      </c>
      <c r="AM389">
        <v>8.1999999999999993</v>
      </c>
      <c r="AN389">
        <v>124.99</v>
      </c>
      <c r="AO389">
        <v>218.08099999999999</v>
      </c>
      <c r="AP389" t="s">
        <v>1420</v>
      </c>
    </row>
    <row r="390" spans="1:42">
      <c r="A390" t="s">
        <v>1416</v>
      </c>
      <c r="B390" t="s">
        <v>42</v>
      </c>
      <c r="C390" t="s">
        <v>1321</v>
      </c>
      <c r="D390" t="s">
        <v>1201</v>
      </c>
      <c r="E390" t="s">
        <v>1322</v>
      </c>
      <c r="F390" t="s">
        <v>1203</v>
      </c>
      <c r="G390" t="s">
        <v>47</v>
      </c>
      <c r="H390">
        <v>9</v>
      </c>
      <c r="I390" t="s">
        <v>56</v>
      </c>
      <c r="J390" t="s">
        <v>57</v>
      </c>
      <c r="K390">
        <v>4</v>
      </c>
      <c r="L390">
        <v>1</v>
      </c>
      <c r="M390" t="s">
        <v>50</v>
      </c>
      <c r="N390" t="s">
        <v>8931</v>
      </c>
      <c r="O390">
        <v>0.9</v>
      </c>
      <c r="P390" t="s">
        <v>74</v>
      </c>
      <c r="R390" t="s">
        <v>1230</v>
      </c>
      <c r="S390" t="s">
        <v>42</v>
      </c>
      <c r="T390">
        <v>0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9</v>
      </c>
      <c r="AA390">
        <v>84.6</v>
      </c>
      <c r="AB390">
        <v>77.7</v>
      </c>
      <c r="AC390">
        <v>3.44</v>
      </c>
      <c r="AD390">
        <v>1.49</v>
      </c>
      <c r="AE390">
        <v>0.67100000000000004</v>
      </c>
      <c r="AF390">
        <v>0.77200000000000002</v>
      </c>
      <c r="AG390">
        <v>-2.085</v>
      </c>
      <c r="AH390">
        <v>5.8369999999999997</v>
      </c>
      <c r="AI390">
        <v>-0.12</v>
      </c>
      <c r="AJ390">
        <v>0.49</v>
      </c>
      <c r="AK390">
        <v>23.8</v>
      </c>
      <c r="AL390">
        <v>-2</v>
      </c>
      <c r="AM390">
        <v>8.6999999999999993</v>
      </c>
      <c r="AN390">
        <v>192.14099999999999</v>
      </c>
      <c r="AO390">
        <v>98.106999999999999</v>
      </c>
      <c r="AP390" t="s">
        <v>1425</v>
      </c>
    </row>
    <row r="391" spans="1:42">
      <c r="A391" t="s">
        <v>1432</v>
      </c>
      <c r="B391" t="s">
        <v>54</v>
      </c>
      <c r="C391" t="s">
        <v>1433</v>
      </c>
      <c r="D391" t="s">
        <v>1434</v>
      </c>
      <c r="E391" t="s">
        <v>1435</v>
      </c>
      <c r="F391" t="s">
        <v>1436</v>
      </c>
      <c r="G391" t="s">
        <v>47</v>
      </c>
      <c r="H391">
        <v>6</v>
      </c>
      <c r="I391" t="s">
        <v>56</v>
      </c>
      <c r="J391" t="s">
        <v>57</v>
      </c>
      <c r="K391">
        <v>2</v>
      </c>
      <c r="L391">
        <v>3</v>
      </c>
      <c r="M391" t="s">
        <v>50</v>
      </c>
      <c r="N391" t="s">
        <v>8931</v>
      </c>
      <c r="O391">
        <v>0.71299999999999997</v>
      </c>
      <c r="P391" t="s">
        <v>71</v>
      </c>
      <c r="R391" t="s">
        <v>100</v>
      </c>
      <c r="S391" t="s">
        <v>42</v>
      </c>
      <c r="T391">
        <v>0</v>
      </c>
      <c r="U391">
        <v>2</v>
      </c>
      <c r="V391">
        <v>1</v>
      </c>
      <c r="W391">
        <v>0</v>
      </c>
      <c r="X391">
        <v>0</v>
      </c>
      <c r="Y391">
        <v>0</v>
      </c>
      <c r="Z391">
        <v>1</v>
      </c>
      <c r="AA391">
        <v>78.8</v>
      </c>
      <c r="AB391">
        <v>72.8</v>
      </c>
      <c r="AC391">
        <v>3.37</v>
      </c>
      <c r="AD391">
        <v>1.6</v>
      </c>
      <c r="AE391">
        <v>-2.343</v>
      </c>
      <c r="AF391">
        <v>7.9000000000000001E-2</v>
      </c>
      <c r="AG391">
        <v>2.6040000000000001</v>
      </c>
      <c r="AH391">
        <v>5.5049999999999999</v>
      </c>
      <c r="AI391">
        <v>0</v>
      </c>
      <c r="AJ391">
        <v>0.54</v>
      </c>
      <c r="AK391">
        <v>23.8</v>
      </c>
      <c r="AL391">
        <v>3.4</v>
      </c>
      <c r="AM391">
        <v>10</v>
      </c>
      <c r="AN391">
        <v>179.85599999999999</v>
      </c>
      <c r="AO391">
        <v>99.034999999999997</v>
      </c>
      <c r="AP391" t="s">
        <v>1442</v>
      </c>
    </row>
    <row r="392" spans="1:42">
      <c r="A392" t="s">
        <v>1432</v>
      </c>
      <c r="B392" t="s">
        <v>54</v>
      </c>
      <c r="C392" t="s">
        <v>1433</v>
      </c>
      <c r="D392" t="s">
        <v>1434</v>
      </c>
      <c r="E392" t="s">
        <v>1435</v>
      </c>
      <c r="F392" t="s">
        <v>1436</v>
      </c>
      <c r="G392" t="s">
        <v>47</v>
      </c>
      <c r="H392">
        <v>10</v>
      </c>
      <c r="I392" t="s">
        <v>60</v>
      </c>
      <c r="J392" t="s">
        <v>61</v>
      </c>
      <c r="K392">
        <v>4</v>
      </c>
      <c r="L392">
        <v>2</v>
      </c>
      <c r="M392" t="s">
        <v>50</v>
      </c>
      <c r="N392" t="s">
        <v>8931</v>
      </c>
      <c r="O392">
        <v>0.78400000000000003</v>
      </c>
      <c r="P392" t="s">
        <v>149</v>
      </c>
      <c r="R392" t="s">
        <v>78</v>
      </c>
      <c r="S392" t="s">
        <v>54</v>
      </c>
      <c r="T392">
        <v>0</v>
      </c>
      <c r="U392">
        <v>1</v>
      </c>
      <c r="V392">
        <v>2</v>
      </c>
      <c r="W392">
        <v>1</v>
      </c>
      <c r="X392">
        <v>0</v>
      </c>
      <c r="Y392">
        <v>0</v>
      </c>
      <c r="Z392">
        <v>1</v>
      </c>
      <c r="AA392">
        <v>78.099999999999994</v>
      </c>
      <c r="AB392">
        <v>73.3</v>
      </c>
      <c r="AC392">
        <v>3.25</v>
      </c>
      <c r="AD392">
        <v>1.54</v>
      </c>
      <c r="AE392">
        <v>-0.188</v>
      </c>
      <c r="AF392">
        <v>2.3479999999999999</v>
      </c>
      <c r="AG392">
        <v>2.84</v>
      </c>
      <c r="AH392">
        <v>5.6550000000000002</v>
      </c>
      <c r="AI392">
        <v>0.96</v>
      </c>
      <c r="AJ392">
        <v>1.43</v>
      </c>
      <c r="AK392">
        <v>23.9</v>
      </c>
      <c r="AL392">
        <v>-0.5</v>
      </c>
      <c r="AM392">
        <v>9.1</v>
      </c>
      <c r="AN392">
        <v>147.19499999999999</v>
      </c>
      <c r="AO392">
        <v>301.18400000000003</v>
      </c>
      <c r="AP392" t="s">
        <v>1446</v>
      </c>
    </row>
    <row r="393" spans="1:42">
      <c r="A393" t="s">
        <v>1432</v>
      </c>
      <c r="B393" t="s">
        <v>54</v>
      </c>
      <c r="C393" t="s">
        <v>1433</v>
      </c>
      <c r="D393" t="s">
        <v>1434</v>
      </c>
      <c r="E393" t="s">
        <v>1435</v>
      </c>
      <c r="F393" t="s">
        <v>1436</v>
      </c>
      <c r="G393" t="s">
        <v>47</v>
      </c>
      <c r="H393">
        <v>11</v>
      </c>
      <c r="I393" t="s">
        <v>48</v>
      </c>
      <c r="J393" t="s">
        <v>49</v>
      </c>
      <c r="K393">
        <v>4</v>
      </c>
      <c r="L393">
        <v>3</v>
      </c>
      <c r="M393" t="s">
        <v>50</v>
      </c>
      <c r="N393" t="s">
        <v>8931</v>
      </c>
      <c r="O393">
        <v>0.82799999999999996</v>
      </c>
      <c r="P393" t="s">
        <v>149</v>
      </c>
      <c r="Q393" t="s">
        <v>150</v>
      </c>
      <c r="R393" t="s">
        <v>78</v>
      </c>
      <c r="S393" t="s">
        <v>54</v>
      </c>
      <c r="T393">
        <v>0</v>
      </c>
      <c r="U393">
        <v>2</v>
      </c>
      <c r="V393">
        <v>2</v>
      </c>
      <c r="W393">
        <v>1</v>
      </c>
      <c r="X393">
        <v>0</v>
      </c>
      <c r="Y393">
        <v>0</v>
      </c>
      <c r="Z393">
        <v>1</v>
      </c>
      <c r="AA393">
        <v>78.400000000000006</v>
      </c>
      <c r="AB393">
        <v>72.400000000000006</v>
      </c>
      <c r="AC393">
        <v>3.25</v>
      </c>
      <c r="AD393">
        <v>1.54</v>
      </c>
      <c r="AE393">
        <v>-1.137</v>
      </c>
      <c r="AF393">
        <v>1.8580000000000001</v>
      </c>
      <c r="AG393">
        <v>2.7410000000000001</v>
      </c>
      <c r="AH393">
        <v>5.6669999999999998</v>
      </c>
      <c r="AI393">
        <v>-0.08</v>
      </c>
      <c r="AJ393">
        <v>1.74</v>
      </c>
      <c r="AK393">
        <v>23.8</v>
      </c>
      <c r="AL393">
        <v>3.1</v>
      </c>
      <c r="AM393">
        <v>9.3000000000000007</v>
      </c>
      <c r="AN393">
        <v>182.535</v>
      </c>
      <c r="AO393">
        <v>300.27800000000002</v>
      </c>
      <c r="AP393" t="s">
        <v>1447</v>
      </c>
    </row>
    <row r="394" spans="1:42">
      <c r="A394" t="s">
        <v>1432</v>
      </c>
      <c r="B394" t="s">
        <v>54</v>
      </c>
      <c r="C394" t="s">
        <v>1433</v>
      </c>
      <c r="D394" t="s">
        <v>1434</v>
      </c>
      <c r="E394" t="s">
        <v>1435</v>
      </c>
      <c r="F394" t="s">
        <v>1436</v>
      </c>
      <c r="G394" t="s">
        <v>47</v>
      </c>
      <c r="H394">
        <v>16</v>
      </c>
      <c r="I394" t="s">
        <v>60</v>
      </c>
      <c r="J394" t="s">
        <v>61</v>
      </c>
      <c r="K394">
        <v>6</v>
      </c>
      <c r="L394">
        <v>3</v>
      </c>
      <c r="M394" t="s">
        <v>50</v>
      </c>
      <c r="N394" t="s">
        <v>8931</v>
      </c>
      <c r="O394">
        <v>0.89500000000000002</v>
      </c>
      <c r="P394" t="s">
        <v>77</v>
      </c>
      <c r="R394" t="s">
        <v>75</v>
      </c>
      <c r="S394" t="s">
        <v>42</v>
      </c>
      <c r="T394">
        <v>0</v>
      </c>
      <c r="U394">
        <v>2</v>
      </c>
      <c r="V394">
        <v>1</v>
      </c>
      <c r="W394">
        <v>0</v>
      </c>
      <c r="X394">
        <v>0</v>
      </c>
      <c r="Y394">
        <v>0</v>
      </c>
      <c r="Z394">
        <v>2</v>
      </c>
      <c r="AA394">
        <v>79.2</v>
      </c>
      <c r="AB394">
        <v>73.400000000000006</v>
      </c>
      <c r="AC394">
        <v>3.25</v>
      </c>
      <c r="AD394">
        <v>1.39</v>
      </c>
      <c r="AE394">
        <v>-0.67100000000000004</v>
      </c>
      <c r="AF394">
        <v>1.5249999999999999</v>
      </c>
      <c r="AG394">
        <v>2.73</v>
      </c>
      <c r="AH394">
        <v>5.7270000000000003</v>
      </c>
      <c r="AI394">
        <v>-1.22</v>
      </c>
      <c r="AJ394">
        <v>-1.08</v>
      </c>
      <c r="AK394">
        <v>23.8</v>
      </c>
      <c r="AL394">
        <v>4.9000000000000004</v>
      </c>
      <c r="AM394">
        <v>10.199999999999999</v>
      </c>
      <c r="AN394">
        <v>310.09500000000003</v>
      </c>
      <c r="AO394">
        <v>270.08100000000002</v>
      </c>
      <c r="AP394" t="s">
        <v>1452</v>
      </c>
    </row>
    <row r="395" spans="1:42">
      <c r="A395" t="s">
        <v>1432</v>
      </c>
      <c r="B395" t="s">
        <v>54</v>
      </c>
      <c r="C395" t="s">
        <v>1433</v>
      </c>
      <c r="D395" t="s">
        <v>1434</v>
      </c>
      <c r="E395" t="s">
        <v>1435</v>
      </c>
      <c r="F395" t="s">
        <v>1436</v>
      </c>
      <c r="G395" t="s">
        <v>47</v>
      </c>
      <c r="H395">
        <v>35</v>
      </c>
      <c r="I395" t="s">
        <v>48</v>
      </c>
      <c r="J395" t="s">
        <v>49</v>
      </c>
      <c r="K395">
        <v>11</v>
      </c>
      <c r="L395">
        <v>4</v>
      </c>
      <c r="M395" t="s">
        <v>50</v>
      </c>
      <c r="N395" t="s">
        <v>8931</v>
      </c>
      <c r="O395">
        <v>0.90400000000000003</v>
      </c>
      <c r="P395" t="s">
        <v>149</v>
      </c>
      <c r="Q395" t="s">
        <v>150</v>
      </c>
      <c r="R395" t="s">
        <v>100</v>
      </c>
      <c r="S395" t="s">
        <v>42</v>
      </c>
      <c r="T395">
        <v>1</v>
      </c>
      <c r="U395">
        <v>2</v>
      </c>
      <c r="V395">
        <v>1</v>
      </c>
      <c r="W395">
        <v>1</v>
      </c>
      <c r="X395">
        <v>0</v>
      </c>
      <c r="Y395">
        <v>0</v>
      </c>
      <c r="Z395">
        <v>3</v>
      </c>
      <c r="AA395">
        <v>78.099999999999994</v>
      </c>
      <c r="AB395">
        <v>71.7</v>
      </c>
      <c r="AC395">
        <v>3.18</v>
      </c>
      <c r="AD395">
        <v>1.47</v>
      </c>
      <c r="AE395">
        <v>0.38400000000000001</v>
      </c>
      <c r="AF395">
        <v>2.4169999999999998</v>
      </c>
      <c r="AG395">
        <v>2.7250000000000001</v>
      </c>
      <c r="AH395">
        <v>5.7229999999999999</v>
      </c>
      <c r="AI395">
        <v>-1.1100000000000001</v>
      </c>
      <c r="AJ395">
        <v>-0.43</v>
      </c>
      <c r="AK395">
        <v>23.8</v>
      </c>
      <c r="AL395">
        <v>4.0999999999999996</v>
      </c>
      <c r="AM395">
        <v>10.199999999999999</v>
      </c>
      <c r="AN395">
        <v>288.88499999999999</v>
      </c>
      <c r="AO395">
        <v>194.22900000000001</v>
      </c>
      <c r="AP395" t="s">
        <v>1461</v>
      </c>
    </row>
    <row r="396" spans="1:42">
      <c r="A396" t="s">
        <v>1432</v>
      </c>
      <c r="B396" t="s">
        <v>54</v>
      </c>
      <c r="C396" t="s">
        <v>1433</v>
      </c>
      <c r="D396" t="s">
        <v>1434</v>
      </c>
      <c r="E396" t="s">
        <v>1435</v>
      </c>
      <c r="F396" t="s">
        <v>1436</v>
      </c>
      <c r="G396" t="s">
        <v>47</v>
      </c>
      <c r="H396">
        <v>40</v>
      </c>
      <c r="I396" t="s">
        <v>48</v>
      </c>
      <c r="J396" t="s">
        <v>49</v>
      </c>
      <c r="K396">
        <v>12</v>
      </c>
      <c r="L396">
        <v>5</v>
      </c>
      <c r="M396" t="s">
        <v>50</v>
      </c>
      <c r="N396" t="s">
        <v>8931</v>
      </c>
      <c r="O396">
        <v>0.91900000000000004</v>
      </c>
      <c r="P396" t="s">
        <v>51</v>
      </c>
      <c r="Q396" t="s">
        <v>52</v>
      </c>
      <c r="R396" t="s">
        <v>97</v>
      </c>
      <c r="S396" t="s">
        <v>42</v>
      </c>
      <c r="T396">
        <v>2</v>
      </c>
      <c r="U396">
        <v>2</v>
      </c>
      <c r="V396">
        <v>2</v>
      </c>
      <c r="W396">
        <v>1</v>
      </c>
      <c r="X396">
        <v>0</v>
      </c>
      <c r="Y396">
        <v>0</v>
      </c>
      <c r="Z396">
        <v>3</v>
      </c>
      <c r="AA396">
        <v>78.599999999999994</v>
      </c>
      <c r="AB396">
        <v>73.3</v>
      </c>
      <c r="AC396">
        <v>3.59</v>
      </c>
      <c r="AD396">
        <v>1.89</v>
      </c>
      <c r="AE396">
        <v>0.34300000000000003</v>
      </c>
      <c r="AF396">
        <v>2.903</v>
      </c>
      <c r="AG396">
        <v>2.7949999999999999</v>
      </c>
      <c r="AH396">
        <v>5.76</v>
      </c>
      <c r="AI396">
        <v>-2.93</v>
      </c>
      <c r="AJ396">
        <v>-1.21</v>
      </c>
      <c r="AK396">
        <v>23.9</v>
      </c>
      <c r="AL396">
        <v>7.9</v>
      </c>
      <c r="AM396">
        <v>10.199999999999999</v>
      </c>
      <c r="AN396">
        <v>291.49400000000003</v>
      </c>
      <c r="AO396">
        <v>535.51099999999997</v>
      </c>
      <c r="AP396" t="s">
        <v>1466</v>
      </c>
    </row>
    <row r="397" spans="1:42">
      <c r="A397" t="s">
        <v>1432</v>
      </c>
      <c r="B397" t="s">
        <v>54</v>
      </c>
      <c r="C397" t="s">
        <v>1433</v>
      </c>
      <c r="D397" t="s">
        <v>1434</v>
      </c>
      <c r="E397" t="s">
        <v>1435</v>
      </c>
      <c r="F397" t="s">
        <v>1436</v>
      </c>
      <c r="G397" t="s">
        <v>47</v>
      </c>
      <c r="H397">
        <v>41</v>
      </c>
      <c r="I397" t="s">
        <v>56</v>
      </c>
      <c r="J397" t="s">
        <v>57</v>
      </c>
      <c r="K397">
        <v>13</v>
      </c>
      <c r="L397">
        <v>1</v>
      </c>
      <c r="M397" t="s">
        <v>50</v>
      </c>
      <c r="N397" t="s">
        <v>8931</v>
      </c>
      <c r="O397">
        <v>0.88800000000000001</v>
      </c>
      <c r="P397" t="s">
        <v>74</v>
      </c>
      <c r="R397" t="s">
        <v>78</v>
      </c>
      <c r="S397" t="s">
        <v>54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4</v>
      </c>
      <c r="AA397">
        <v>76.8</v>
      </c>
      <c r="AB397">
        <v>70.7</v>
      </c>
      <c r="AC397">
        <v>3.24</v>
      </c>
      <c r="AD397">
        <v>1.54</v>
      </c>
      <c r="AE397">
        <v>-0.71299999999999997</v>
      </c>
      <c r="AF397">
        <v>1.43</v>
      </c>
      <c r="AG397">
        <v>2.7280000000000002</v>
      </c>
      <c r="AH397">
        <v>5.718</v>
      </c>
      <c r="AI397">
        <v>-0.81</v>
      </c>
      <c r="AJ397">
        <v>-0.55000000000000004</v>
      </c>
      <c r="AK397">
        <v>23.8</v>
      </c>
      <c r="AL397">
        <v>4</v>
      </c>
      <c r="AM397">
        <v>10.7</v>
      </c>
      <c r="AN397">
        <v>301.286</v>
      </c>
      <c r="AO397">
        <v>153.69200000000001</v>
      </c>
      <c r="AP397" t="s">
        <v>1467</v>
      </c>
    </row>
    <row r="398" spans="1:42">
      <c r="A398" t="s">
        <v>1432</v>
      </c>
      <c r="B398" t="s">
        <v>54</v>
      </c>
      <c r="C398" t="s">
        <v>1433</v>
      </c>
      <c r="D398" t="s">
        <v>1434</v>
      </c>
      <c r="E398" t="s">
        <v>1435</v>
      </c>
      <c r="F398" t="s">
        <v>1436</v>
      </c>
      <c r="G398" t="s">
        <v>47</v>
      </c>
      <c r="H398">
        <v>42</v>
      </c>
      <c r="I398" t="s">
        <v>63</v>
      </c>
      <c r="J398" t="s">
        <v>61</v>
      </c>
      <c r="K398">
        <v>13</v>
      </c>
      <c r="L398">
        <v>2</v>
      </c>
      <c r="M398" t="s">
        <v>50</v>
      </c>
      <c r="N398" t="s">
        <v>8931</v>
      </c>
      <c r="O398">
        <v>0.9</v>
      </c>
      <c r="P398" t="s">
        <v>74</v>
      </c>
      <c r="R398" t="s">
        <v>78</v>
      </c>
      <c r="S398" t="s">
        <v>54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4</v>
      </c>
      <c r="AA398">
        <v>78.400000000000006</v>
      </c>
      <c r="AB398">
        <v>71.900000000000006</v>
      </c>
      <c r="AC398">
        <v>3.35</v>
      </c>
      <c r="AD398">
        <v>1.54</v>
      </c>
      <c r="AE398">
        <v>-0.33400000000000002</v>
      </c>
      <c r="AF398">
        <v>2.88</v>
      </c>
      <c r="AG398">
        <v>2.879</v>
      </c>
      <c r="AH398">
        <v>5.78</v>
      </c>
      <c r="AI398">
        <v>-0.62</v>
      </c>
      <c r="AJ398">
        <v>-0.18</v>
      </c>
      <c r="AK398">
        <v>23.8</v>
      </c>
      <c r="AL398">
        <v>3.8</v>
      </c>
      <c r="AM398">
        <v>10</v>
      </c>
      <c r="AN398">
        <v>281.03800000000001</v>
      </c>
      <c r="AO398">
        <v>104.352</v>
      </c>
      <c r="AP398" t="s">
        <v>1468</v>
      </c>
    </row>
    <row r="399" spans="1:42">
      <c r="A399" t="s">
        <v>1432</v>
      </c>
      <c r="B399" t="s">
        <v>54</v>
      </c>
      <c r="C399" t="s">
        <v>1433</v>
      </c>
      <c r="D399" t="s">
        <v>1434</v>
      </c>
      <c r="E399" t="s">
        <v>1435</v>
      </c>
      <c r="F399" t="s">
        <v>1436</v>
      </c>
      <c r="G399" t="s">
        <v>47</v>
      </c>
      <c r="H399">
        <v>71</v>
      </c>
      <c r="I399" t="s">
        <v>48</v>
      </c>
      <c r="J399" t="s">
        <v>49</v>
      </c>
      <c r="K399">
        <v>22</v>
      </c>
      <c r="L399">
        <v>1</v>
      </c>
      <c r="M399" t="s">
        <v>50</v>
      </c>
      <c r="N399" t="s">
        <v>8931</v>
      </c>
      <c r="O399">
        <v>0.91</v>
      </c>
      <c r="P399" t="s">
        <v>51</v>
      </c>
      <c r="Q399" t="s">
        <v>52</v>
      </c>
      <c r="R399" t="s">
        <v>78</v>
      </c>
      <c r="S399" t="s">
        <v>54</v>
      </c>
      <c r="T399">
        <v>0</v>
      </c>
      <c r="U399">
        <v>0</v>
      </c>
      <c r="V399">
        <v>2</v>
      </c>
      <c r="W399">
        <v>1</v>
      </c>
      <c r="X399">
        <v>1</v>
      </c>
      <c r="Y399">
        <v>0</v>
      </c>
      <c r="Z399">
        <v>5</v>
      </c>
      <c r="AA399">
        <v>78.900000000000006</v>
      </c>
      <c r="AB399">
        <v>73.8</v>
      </c>
      <c r="AC399">
        <v>3.25</v>
      </c>
      <c r="AD399">
        <v>1.54</v>
      </c>
      <c r="AE399">
        <v>-0.17799999999999999</v>
      </c>
      <c r="AF399">
        <v>2.5939999999999999</v>
      </c>
      <c r="AG399">
        <v>2.802</v>
      </c>
      <c r="AH399">
        <v>5.7009999999999996</v>
      </c>
      <c r="AI399">
        <v>-1.49</v>
      </c>
      <c r="AJ399">
        <v>-0.69</v>
      </c>
      <c r="AK399">
        <v>23.9</v>
      </c>
      <c r="AL399">
        <v>5.2</v>
      </c>
      <c r="AM399">
        <v>9.8000000000000007</v>
      </c>
      <c r="AN399">
        <v>293.20600000000002</v>
      </c>
      <c r="AO399">
        <v>278.80799999999999</v>
      </c>
      <c r="AP399" t="s">
        <v>1488</v>
      </c>
    </row>
    <row r="400" spans="1:42">
      <c r="A400" t="s">
        <v>1494</v>
      </c>
      <c r="B400" t="s">
        <v>42</v>
      </c>
      <c r="C400" t="s">
        <v>1433</v>
      </c>
      <c r="D400" t="s">
        <v>1434</v>
      </c>
      <c r="E400" t="s">
        <v>1435</v>
      </c>
      <c r="F400" t="s">
        <v>1436</v>
      </c>
      <c r="G400" t="s">
        <v>47</v>
      </c>
      <c r="H400">
        <v>2</v>
      </c>
      <c r="I400" t="s">
        <v>56</v>
      </c>
      <c r="J400" t="s">
        <v>57</v>
      </c>
      <c r="K400">
        <v>1</v>
      </c>
      <c r="L400">
        <v>2</v>
      </c>
      <c r="M400" t="s">
        <v>50</v>
      </c>
      <c r="N400" t="s">
        <v>8931</v>
      </c>
      <c r="O400">
        <v>0.9</v>
      </c>
      <c r="P400" t="s">
        <v>65</v>
      </c>
      <c r="R400" t="s">
        <v>1230</v>
      </c>
      <c r="S400" t="s">
        <v>42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7</v>
      </c>
      <c r="AA400">
        <v>77.900000000000006</v>
      </c>
      <c r="AB400">
        <v>72.099999999999994</v>
      </c>
      <c r="AC400">
        <v>3.22</v>
      </c>
      <c r="AD400">
        <v>1.49</v>
      </c>
      <c r="AE400">
        <v>2.76</v>
      </c>
      <c r="AF400">
        <v>-0.63500000000000001</v>
      </c>
      <c r="AG400">
        <v>-0.76</v>
      </c>
      <c r="AH400">
        <v>5.9649999999999999</v>
      </c>
      <c r="AI400">
        <v>9.35</v>
      </c>
      <c r="AJ400">
        <v>-6.15</v>
      </c>
      <c r="AK400">
        <v>23.8</v>
      </c>
      <c r="AL400">
        <v>-17.3</v>
      </c>
      <c r="AM400">
        <v>13.6</v>
      </c>
      <c r="AN400">
        <v>56.926000000000002</v>
      </c>
      <c r="AO400">
        <v>1824.77</v>
      </c>
      <c r="AP400" t="s">
        <v>1496</v>
      </c>
    </row>
    <row r="401" spans="1:42">
      <c r="A401" t="s">
        <v>1494</v>
      </c>
      <c r="B401" t="s">
        <v>42</v>
      </c>
      <c r="C401" t="s">
        <v>1433</v>
      </c>
      <c r="D401" t="s">
        <v>1434</v>
      </c>
      <c r="E401" t="s">
        <v>1435</v>
      </c>
      <c r="F401" t="s">
        <v>1436</v>
      </c>
      <c r="G401" t="s">
        <v>47</v>
      </c>
      <c r="H401">
        <v>12</v>
      </c>
      <c r="I401" t="s">
        <v>56</v>
      </c>
      <c r="J401" t="s">
        <v>57</v>
      </c>
      <c r="K401">
        <v>3</v>
      </c>
      <c r="L401">
        <v>4</v>
      </c>
      <c r="M401" t="s">
        <v>50</v>
      </c>
      <c r="N401" t="s">
        <v>8931</v>
      </c>
      <c r="O401">
        <v>0.86399999999999999</v>
      </c>
      <c r="P401" t="s">
        <v>71</v>
      </c>
      <c r="R401" t="s">
        <v>100</v>
      </c>
      <c r="S401" t="s">
        <v>42</v>
      </c>
      <c r="T401">
        <v>0</v>
      </c>
      <c r="U401">
        <v>2</v>
      </c>
      <c r="V401">
        <v>2</v>
      </c>
      <c r="W401">
        <v>0</v>
      </c>
      <c r="X401">
        <v>0</v>
      </c>
      <c r="Y401">
        <v>0</v>
      </c>
      <c r="Z401">
        <v>7</v>
      </c>
      <c r="AA401">
        <v>79.099999999999994</v>
      </c>
      <c r="AB401">
        <v>72.8</v>
      </c>
      <c r="AC401">
        <v>3.37</v>
      </c>
      <c r="AD401">
        <v>1.57</v>
      </c>
      <c r="AE401">
        <v>1.373</v>
      </c>
      <c r="AF401">
        <v>0.31</v>
      </c>
      <c r="AG401">
        <v>-0.86299999999999999</v>
      </c>
      <c r="AH401">
        <v>6.0259999999999998</v>
      </c>
      <c r="AI401">
        <v>2.83</v>
      </c>
      <c r="AJ401">
        <v>-4.84</v>
      </c>
      <c r="AK401">
        <v>23.8</v>
      </c>
      <c r="AL401">
        <v>-6.5</v>
      </c>
      <c r="AM401">
        <v>12.1</v>
      </c>
      <c r="AN401">
        <v>30.594000000000001</v>
      </c>
      <c r="AO401">
        <v>925.67</v>
      </c>
      <c r="AP401" t="s">
        <v>1506</v>
      </c>
    </row>
    <row r="402" spans="1:42">
      <c r="A402" t="s">
        <v>1508</v>
      </c>
      <c r="B402" t="s">
        <v>42</v>
      </c>
      <c r="C402" t="s">
        <v>1433</v>
      </c>
      <c r="D402" t="s">
        <v>1434</v>
      </c>
      <c r="E402" t="s">
        <v>1435</v>
      </c>
      <c r="F402" t="s">
        <v>1436</v>
      </c>
      <c r="G402" t="s">
        <v>47</v>
      </c>
      <c r="H402">
        <v>4</v>
      </c>
      <c r="I402" t="s">
        <v>77</v>
      </c>
      <c r="J402" t="s">
        <v>57</v>
      </c>
      <c r="K402">
        <v>2</v>
      </c>
      <c r="L402">
        <v>2</v>
      </c>
      <c r="M402" t="s">
        <v>50</v>
      </c>
      <c r="N402" t="s">
        <v>8931</v>
      </c>
      <c r="O402">
        <v>0.92300000000000004</v>
      </c>
      <c r="P402" t="s">
        <v>77</v>
      </c>
      <c r="R402" t="s">
        <v>78</v>
      </c>
      <c r="S402" t="s">
        <v>54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8</v>
      </c>
      <c r="AA402">
        <v>83.4</v>
      </c>
      <c r="AB402">
        <v>76.3</v>
      </c>
      <c r="AC402">
        <v>3.25</v>
      </c>
      <c r="AD402">
        <v>1.54</v>
      </c>
      <c r="AE402">
        <v>2.3199999999999998</v>
      </c>
      <c r="AF402">
        <v>0.441</v>
      </c>
      <c r="AG402">
        <v>-1.7490000000000001</v>
      </c>
      <c r="AH402">
        <v>5.5739999999999998</v>
      </c>
      <c r="AI402">
        <v>8.84</v>
      </c>
      <c r="AJ402">
        <v>-5.85</v>
      </c>
      <c r="AK402">
        <v>23.7</v>
      </c>
      <c r="AL402">
        <v>-19.100000000000001</v>
      </c>
      <c r="AM402">
        <v>12.2</v>
      </c>
      <c r="AN402">
        <v>56.741</v>
      </c>
      <c r="AO402">
        <v>1840.06</v>
      </c>
      <c r="AP402" t="s">
        <v>1512</v>
      </c>
    </row>
    <row r="403" spans="1:42">
      <c r="A403" t="s">
        <v>1508</v>
      </c>
      <c r="B403" t="s">
        <v>42</v>
      </c>
      <c r="C403" t="s">
        <v>1433</v>
      </c>
      <c r="D403" t="s">
        <v>1434</v>
      </c>
      <c r="E403" t="s">
        <v>1435</v>
      </c>
      <c r="F403" t="s">
        <v>1436</v>
      </c>
      <c r="G403" t="s">
        <v>47</v>
      </c>
      <c r="H403">
        <v>6</v>
      </c>
      <c r="I403" t="s">
        <v>56</v>
      </c>
      <c r="J403" t="s">
        <v>57</v>
      </c>
      <c r="K403">
        <v>3</v>
      </c>
      <c r="L403">
        <v>2</v>
      </c>
      <c r="M403" t="s">
        <v>50</v>
      </c>
      <c r="N403" t="s">
        <v>8931</v>
      </c>
      <c r="O403">
        <v>0.92500000000000004</v>
      </c>
      <c r="P403" t="s">
        <v>65</v>
      </c>
      <c r="R403" t="s">
        <v>66</v>
      </c>
      <c r="S403" t="s">
        <v>42</v>
      </c>
      <c r="T403">
        <v>0</v>
      </c>
      <c r="U403">
        <v>1</v>
      </c>
      <c r="V403">
        <v>1</v>
      </c>
      <c r="W403">
        <v>1</v>
      </c>
      <c r="X403">
        <v>0</v>
      </c>
      <c r="Y403">
        <v>0</v>
      </c>
      <c r="Z403">
        <v>8</v>
      </c>
      <c r="AA403">
        <v>83.7</v>
      </c>
      <c r="AB403">
        <v>77</v>
      </c>
      <c r="AC403">
        <v>2.93</v>
      </c>
      <c r="AD403">
        <v>1.32</v>
      </c>
      <c r="AE403">
        <v>1.0980000000000001</v>
      </c>
      <c r="AF403">
        <v>1.08</v>
      </c>
      <c r="AG403">
        <v>-1.6659999999999999</v>
      </c>
      <c r="AH403">
        <v>5.6559999999999997</v>
      </c>
      <c r="AI403">
        <v>10.78</v>
      </c>
      <c r="AJ403">
        <v>-4.17</v>
      </c>
      <c r="AK403">
        <v>23.8</v>
      </c>
      <c r="AL403">
        <v>-23.2</v>
      </c>
      <c r="AM403">
        <v>11.5</v>
      </c>
      <c r="AN403">
        <v>69.084000000000003</v>
      </c>
      <c r="AO403">
        <v>2040.36</v>
      </c>
      <c r="AP403" t="s">
        <v>1514</v>
      </c>
    </row>
    <row r="404" spans="1:42">
      <c r="A404" t="s">
        <v>1508</v>
      </c>
      <c r="B404" t="s">
        <v>42</v>
      </c>
      <c r="C404" t="s">
        <v>1433</v>
      </c>
      <c r="D404" t="s">
        <v>1434</v>
      </c>
      <c r="E404" t="s">
        <v>1435</v>
      </c>
      <c r="F404" t="s">
        <v>1436</v>
      </c>
      <c r="G404" t="s">
        <v>47</v>
      </c>
      <c r="H404">
        <v>13</v>
      </c>
      <c r="I404" t="s">
        <v>155</v>
      </c>
      <c r="J404" t="s">
        <v>57</v>
      </c>
      <c r="K404">
        <v>4</v>
      </c>
      <c r="L404">
        <v>3</v>
      </c>
      <c r="M404" t="s">
        <v>50</v>
      </c>
      <c r="N404" t="s">
        <v>8931</v>
      </c>
      <c r="O404">
        <v>0.91400000000000003</v>
      </c>
      <c r="P404" t="s">
        <v>71</v>
      </c>
      <c r="R404" t="s">
        <v>75</v>
      </c>
      <c r="S404" t="s">
        <v>42</v>
      </c>
      <c r="T404">
        <v>0</v>
      </c>
      <c r="U404">
        <v>2</v>
      </c>
      <c r="V404">
        <v>1</v>
      </c>
      <c r="W404">
        <v>1</v>
      </c>
      <c r="X404">
        <v>1</v>
      </c>
      <c r="Y404">
        <v>0</v>
      </c>
      <c r="Z404">
        <v>8</v>
      </c>
      <c r="AA404">
        <v>83.5</v>
      </c>
      <c r="AB404">
        <v>77.599999999999994</v>
      </c>
      <c r="AC404">
        <v>3.22</v>
      </c>
      <c r="AD404">
        <v>1.53</v>
      </c>
      <c r="AE404">
        <v>1.204</v>
      </c>
      <c r="AF404">
        <v>0.58699999999999997</v>
      </c>
      <c r="AG404">
        <v>-1.6539999999999999</v>
      </c>
      <c r="AH404">
        <v>5.6379999999999999</v>
      </c>
      <c r="AI404">
        <v>6.32</v>
      </c>
      <c r="AJ404">
        <v>-5.07</v>
      </c>
      <c r="AK404">
        <v>23.8</v>
      </c>
      <c r="AL404">
        <v>-14.3</v>
      </c>
      <c r="AM404">
        <v>11.3</v>
      </c>
      <c r="AN404">
        <v>51.53</v>
      </c>
      <c r="AO404">
        <v>1439.92</v>
      </c>
      <c r="AP404" t="s">
        <v>1521</v>
      </c>
    </row>
    <row r="405" spans="1:42">
      <c r="A405" t="s">
        <v>1508</v>
      </c>
      <c r="B405" t="s">
        <v>42</v>
      </c>
      <c r="C405" t="s">
        <v>1433</v>
      </c>
      <c r="D405" t="s">
        <v>1434</v>
      </c>
      <c r="E405" t="s">
        <v>1435</v>
      </c>
      <c r="F405" t="s">
        <v>1436</v>
      </c>
      <c r="G405" t="s">
        <v>47</v>
      </c>
      <c r="H405">
        <v>14</v>
      </c>
      <c r="I405" t="s">
        <v>60</v>
      </c>
      <c r="J405" t="s">
        <v>61</v>
      </c>
      <c r="K405">
        <v>4</v>
      </c>
      <c r="L405">
        <v>4</v>
      </c>
      <c r="M405" t="s">
        <v>50</v>
      </c>
      <c r="N405" t="s">
        <v>8931</v>
      </c>
      <c r="O405">
        <v>0.92400000000000004</v>
      </c>
      <c r="P405" t="s">
        <v>71</v>
      </c>
      <c r="R405" t="s">
        <v>75</v>
      </c>
      <c r="S405" t="s">
        <v>42</v>
      </c>
      <c r="T405">
        <v>1</v>
      </c>
      <c r="U405">
        <v>2</v>
      </c>
      <c r="V405">
        <v>1</v>
      </c>
      <c r="W405">
        <v>1</v>
      </c>
      <c r="X405">
        <v>1</v>
      </c>
      <c r="Y405">
        <v>0</v>
      </c>
      <c r="Z405">
        <v>8</v>
      </c>
      <c r="AA405">
        <v>83.3</v>
      </c>
      <c r="AB405">
        <v>77.099999999999994</v>
      </c>
      <c r="AC405">
        <v>3.25</v>
      </c>
      <c r="AD405">
        <v>1.53</v>
      </c>
      <c r="AE405">
        <v>-0.106</v>
      </c>
      <c r="AF405">
        <v>2.7959999999999998</v>
      </c>
      <c r="AG405">
        <v>-1.734</v>
      </c>
      <c r="AH405">
        <v>5.8239999999999998</v>
      </c>
      <c r="AI405">
        <v>9.7200000000000006</v>
      </c>
      <c r="AJ405">
        <v>-3.68</v>
      </c>
      <c r="AK405">
        <v>23.8</v>
      </c>
      <c r="AL405">
        <v>-21.5</v>
      </c>
      <c r="AM405">
        <v>10.9</v>
      </c>
      <c r="AN405">
        <v>69.506</v>
      </c>
      <c r="AO405">
        <v>1856.49</v>
      </c>
      <c r="AP405" t="s">
        <v>1522</v>
      </c>
    </row>
    <row r="406" spans="1:42">
      <c r="A406" t="s">
        <v>1508</v>
      </c>
      <c r="B406" t="s">
        <v>42</v>
      </c>
      <c r="C406" t="s">
        <v>1433</v>
      </c>
      <c r="D406" t="s">
        <v>1434</v>
      </c>
      <c r="E406" t="s">
        <v>1435</v>
      </c>
      <c r="F406" t="s">
        <v>1436</v>
      </c>
      <c r="G406" t="s">
        <v>47</v>
      </c>
      <c r="H406">
        <v>15</v>
      </c>
      <c r="I406" t="s">
        <v>56</v>
      </c>
      <c r="J406" t="s">
        <v>57</v>
      </c>
      <c r="K406">
        <v>4</v>
      </c>
      <c r="L406">
        <v>5</v>
      </c>
      <c r="M406" t="s">
        <v>50</v>
      </c>
      <c r="N406" t="s">
        <v>8931</v>
      </c>
      <c r="O406">
        <v>0.92</v>
      </c>
      <c r="P406" t="s">
        <v>71</v>
      </c>
      <c r="R406" t="s">
        <v>75</v>
      </c>
      <c r="S406" t="s">
        <v>42</v>
      </c>
      <c r="T406">
        <v>1</v>
      </c>
      <c r="U406">
        <v>2</v>
      </c>
      <c r="V406">
        <v>1</v>
      </c>
      <c r="W406">
        <v>1</v>
      </c>
      <c r="X406">
        <v>1</v>
      </c>
      <c r="Y406">
        <v>0</v>
      </c>
      <c r="Z406">
        <v>8</v>
      </c>
      <c r="AA406">
        <v>82.3</v>
      </c>
      <c r="AB406">
        <v>76.099999999999994</v>
      </c>
      <c r="AC406">
        <v>3.22</v>
      </c>
      <c r="AD406">
        <v>1.46</v>
      </c>
      <c r="AE406">
        <v>-0.85399999999999998</v>
      </c>
      <c r="AF406">
        <v>3.5259999999999998</v>
      </c>
      <c r="AG406">
        <v>-1.7529999999999999</v>
      </c>
      <c r="AH406">
        <v>5.9909999999999997</v>
      </c>
      <c r="AI406">
        <v>8.23</v>
      </c>
      <c r="AJ406">
        <v>-4.75</v>
      </c>
      <c r="AK406">
        <v>23.8</v>
      </c>
      <c r="AL406">
        <v>-17.3</v>
      </c>
      <c r="AM406">
        <v>11.2</v>
      </c>
      <c r="AN406">
        <v>60.238</v>
      </c>
      <c r="AO406">
        <v>1676.9</v>
      </c>
      <c r="AP406" t="s">
        <v>1523</v>
      </c>
    </row>
    <row r="407" spans="1:42">
      <c r="A407" t="s">
        <v>1508</v>
      </c>
      <c r="B407" t="s">
        <v>42</v>
      </c>
      <c r="C407" t="s">
        <v>1433</v>
      </c>
      <c r="D407" t="s">
        <v>1434</v>
      </c>
      <c r="E407" t="s">
        <v>1435</v>
      </c>
      <c r="F407" t="s">
        <v>1436</v>
      </c>
      <c r="G407" t="s">
        <v>47</v>
      </c>
      <c r="H407">
        <v>16</v>
      </c>
      <c r="I407" t="s">
        <v>69</v>
      </c>
      <c r="J407" t="s">
        <v>61</v>
      </c>
      <c r="K407">
        <v>4</v>
      </c>
      <c r="L407">
        <v>6</v>
      </c>
      <c r="M407" t="s">
        <v>50</v>
      </c>
      <c r="N407" t="s">
        <v>8931</v>
      </c>
      <c r="O407">
        <v>0.91400000000000003</v>
      </c>
      <c r="P407" t="s">
        <v>71</v>
      </c>
      <c r="R407" t="s">
        <v>75</v>
      </c>
      <c r="S407" t="s">
        <v>42</v>
      </c>
      <c r="T407">
        <v>2</v>
      </c>
      <c r="U407">
        <v>2</v>
      </c>
      <c r="V407">
        <v>1</v>
      </c>
      <c r="W407">
        <v>1</v>
      </c>
      <c r="X407">
        <v>1</v>
      </c>
      <c r="Y407">
        <v>0</v>
      </c>
      <c r="Z407">
        <v>8</v>
      </c>
      <c r="AA407">
        <v>83.8</v>
      </c>
      <c r="AB407">
        <v>77.3</v>
      </c>
      <c r="AC407">
        <v>3.25</v>
      </c>
      <c r="AD407">
        <v>1.53</v>
      </c>
      <c r="AE407">
        <v>1.224</v>
      </c>
      <c r="AF407">
        <v>1.0009999999999999</v>
      </c>
      <c r="AG407">
        <v>-1.5680000000000001</v>
      </c>
      <c r="AH407">
        <v>5.742</v>
      </c>
      <c r="AI407">
        <v>6.79</v>
      </c>
      <c r="AJ407">
        <v>-4.05</v>
      </c>
      <c r="AK407">
        <v>23.8</v>
      </c>
      <c r="AL407">
        <v>-15.9</v>
      </c>
      <c r="AM407">
        <v>10.9</v>
      </c>
      <c r="AN407">
        <v>59.512999999999998</v>
      </c>
      <c r="AO407">
        <v>1400.98</v>
      </c>
      <c r="AP407" t="s">
        <v>1524</v>
      </c>
    </row>
    <row r="408" spans="1:42">
      <c r="A408" t="s">
        <v>1525</v>
      </c>
      <c r="B408" t="s">
        <v>54</v>
      </c>
      <c r="C408" t="s">
        <v>1433</v>
      </c>
      <c r="D408" t="s">
        <v>1434</v>
      </c>
      <c r="E408" t="s">
        <v>1435</v>
      </c>
      <c r="F408" t="s">
        <v>1436</v>
      </c>
      <c r="G408" t="s">
        <v>47</v>
      </c>
      <c r="H408">
        <v>10</v>
      </c>
      <c r="I408" t="s">
        <v>63</v>
      </c>
      <c r="J408" t="s">
        <v>61</v>
      </c>
      <c r="K408">
        <v>2</v>
      </c>
      <c r="L408">
        <v>4</v>
      </c>
      <c r="M408" t="s">
        <v>70</v>
      </c>
      <c r="N408" t="s">
        <v>8931</v>
      </c>
      <c r="O408">
        <v>1.2949999999999999</v>
      </c>
      <c r="P408" t="s">
        <v>71</v>
      </c>
      <c r="R408" t="s">
        <v>1230</v>
      </c>
      <c r="S408" t="s">
        <v>42</v>
      </c>
      <c r="T408">
        <v>1</v>
      </c>
      <c r="U408">
        <v>2</v>
      </c>
      <c r="V408">
        <v>1</v>
      </c>
      <c r="W408">
        <v>0</v>
      </c>
      <c r="X408">
        <v>0</v>
      </c>
      <c r="Y408">
        <v>0</v>
      </c>
      <c r="Z408">
        <v>9</v>
      </c>
      <c r="AA408">
        <v>77.5</v>
      </c>
      <c r="AB408">
        <v>71.099999999999994</v>
      </c>
      <c r="AC408">
        <v>3.22</v>
      </c>
      <c r="AD408">
        <v>1.45</v>
      </c>
      <c r="AE408">
        <v>2.9000000000000001E-2</v>
      </c>
      <c r="AF408">
        <v>1.8360000000000001</v>
      </c>
      <c r="AG408">
        <v>1.946</v>
      </c>
      <c r="AH408">
        <v>6.2320000000000002</v>
      </c>
      <c r="AI408">
        <v>-4.71</v>
      </c>
      <c r="AJ408">
        <v>-4.45</v>
      </c>
      <c r="AK408">
        <v>23.8</v>
      </c>
      <c r="AL408">
        <v>9.8000000000000007</v>
      </c>
      <c r="AM408">
        <v>12.3</v>
      </c>
      <c r="AN408">
        <v>312.99700000000001</v>
      </c>
      <c r="AO408">
        <v>1053.28</v>
      </c>
      <c r="AP408" t="s">
        <v>1535</v>
      </c>
    </row>
    <row r="409" spans="1:42">
      <c r="A409" t="s">
        <v>1525</v>
      </c>
      <c r="B409" t="s">
        <v>54</v>
      </c>
      <c r="C409" t="s">
        <v>1433</v>
      </c>
      <c r="D409" t="s">
        <v>1434</v>
      </c>
      <c r="E409" t="s">
        <v>1435</v>
      </c>
      <c r="F409" t="s">
        <v>1436</v>
      </c>
      <c r="G409" t="s">
        <v>47</v>
      </c>
      <c r="H409">
        <v>14</v>
      </c>
      <c r="I409" t="s">
        <v>63</v>
      </c>
      <c r="J409" t="s">
        <v>61</v>
      </c>
      <c r="K409">
        <v>4</v>
      </c>
      <c r="L409">
        <v>2</v>
      </c>
      <c r="M409" t="s">
        <v>70</v>
      </c>
      <c r="N409" t="s">
        <v>8931</v>
      </c>
      <c r="O409">
        <v>1.3149999999999999</v>
      </c>
      <c r="P409" t="s">
        <v>65</v>
      </c>
      <c r="R409" t="s">
        <v>100</v>
      </c>
      <c r="S409" t="s">
        <v>42</v>
      </c>
      <c r="T409">
        <v>0</v>
      </c>
      <c r="U409">
        <v>1</v>
      </c>
      <c r="V409">
        <v>2</v>
      </c>
      <c r="W409">
        <v>0</v>
      </c>
      <c r="X409">
        <v>1</v>
      </c>
      <c r="Y409">
        <v>0</v>
      </c>
      <c r="Z409">
        <v>9</v>
      </c>
      <c r="AA409">
        <v>76.7</v>
      </c>
      <c r="AB409">
        <v>70.2</v>
      </c>
      <c r="AC409">
        <v>3.4</v>
      </c>
      <c r="AD409">
        <v>1.64</v>
      </c>
      <c r="AE409">
        <v>0.85699999999999998</v>
      </c>
      <c r="AF409">
        <v>2.5510000000000002</v>
      </c>
      <c r="AG409">
        <v>2.0270000000000001</v>
      </c>
      <c r="AH409">
        <v>6.34</v>
      </c>
      <c r="AI409">
        <v>-2.82</v>
      </c>
      <c r="AJ409">
        <v>-3.91</v>
      </c>
      <c r="AK409">
        <v>23.8</v>
      </c>
      <c r="AL409">
        <v>6</v>
      </c>
      <c r="AM409">
        <v>12</v>
      </c>
      <c r="AN409">
        <v>323.73500000000001</v>
      </c>
      <c r="AO409">
        <v>774.08299999999997</v>
      </c>
      <c r="AP409" t="s">
        <v>1539</v>
      </c>
    </row>
    <row r="410" spans="1:42">
      <c r="A410" t="s">
        <v>1525</v>
      </c>
      <c r="B410" t="s">
        <v>54</v>
      </c>
      <c r="C410" t="s">
        <v>1433</v>
      </c>
      <c r="D410" t="s">
        <v>1434</v>
      </c>
      <c r="E410" t="s">
        <v>1435</v>
      </c>
      <c r="F410" t="s">
        <v>1436</v>
      </c>
      <c r="G410" t="s">
        <v>47</v>
      </c>
      <c r="H410">
        <v>15</v>
      </c>
      <c r="I410" t="s">
        <v>56</v>
      </c>
      <c r="J410" t="s">
        <v>57</v>
      </c>
      <c r="K410">
        <v>4</v>
      </c>
      <c r="L410">
        <v>3</v>
      </c>
      <c r="M410" t="s">
        <v>70</v>
      </c>
      <c r="N410" t="s">
        <v>8931</v>
      </c>
      <c r="O410">
        <v>1.3240000000000001</v>
      </c>
      <c r="P410" t="s">
        <v>65</v>
      </c>
      <c r="R410" t="s">
        <v>100</v>
      </c>
      <c r="S410" t="s">
        <v>42</v>
      </c>
      <c r="T410">
        <v>0</v>
      </c>
      <c r="U410">
        <v>2</v>
      </c>
      <c r="V410">
        <v>2</v>
      </c>
      <c r="W410">
        <v>0</v>
      </c>
      <c r="X410">
        <v>1</v>
      </c>
      <c r="Y410">
        <v>0</v>
      </c>
      <c r="Z410">
        <v>9</v>
      </c>
      <c r="AA410">
        <v>76.400000000000006</v>
      </c>
      <c r="AB410">
        <v>71.099999999999994</v>
      </c>
      <c r="AC410">
        <v>3.29</v>
      </c>
      <c r="AD410">
        <v>1.6</v>
      </c>
      <c r="AE410">
        <v>1.47</v>
      </c>
      <c r="AF410">
        <v>0.89300000000000002</v>
      </c>
      <c r="AG410">
        <v>2.0750000000000002</v>
      </c>
      <c r="AH410">
        <v>6.1989999999999998</v>
      </c>
      <c r="AI410">
        <v>-5.92</v>
      </c>
      <c r="AJ410">
        <v>-2.8</v>
      </c>
      <c r="AK410">
        <v>23.9</v>
      </c>
      <c r="AL410">
        <v>11.5</v>
      </c>
      <c r="AM410">
        <v>11.9</v>
      </c>
      <c r="AN410">
        <v>294.87200000000001</v>
      </c>
      <c r="AO410">
        <v>1068.71</v>
      </c>
      <c r="AP410" t="s">
        <v>1540</v>
      </c>
    </row>
    <row r="411" spans="1:42">
      <c r="A411" t="s">
        <v>1525</v>
      </c>
      <c r="B411" t="s">
        <v>54</v>
      </c>
      <c r="C411" t="s">
        <v>1433</v>
      </c>
      <c r="D411" t="s">
        <v>1434</v>
      </c>
      <c r="E411" t="s">
        <v>1435</v>
      </c>
      <c r="F411" t="s">
        <v>1436</v>
      </c>
      <c r="G411" t="s">
        <v>47</v>
      </c>
      <c r="H411">
        <v>17</v>
      </c>
      <c r="I411" t="s">
        <v>131</v>
      </c>
      <c r="J411" t="s">
        <v>49</v>
      </c>
      <c r="K411">
        <v>4</v>
      </c>
      <c r="L411">
        <v>5</v>
      </c>
      <c r="M411" t="s">
        <v>70</v>
      </c>
      <c r="N411" t="s">
        <v>8931</v>
      </c>
      <c r="O411">
        <v>1.3080000000000001</v>
      </c>
      <c r="P411" t="s">
        <v>65</v>
      </c>
      <c r="Q411" t="s">
        <v>52</v>
      </c>
      <c r="R411" t="s">
        <v>100</v>
      </c>
      <c r="S411" t="s">
        <v>42</v>
      </c>
      <c r="T411">
        <v>2</v>
      </c>
      <c r="U411">
        <v>2</v>
      </c>
      <c r="V411">
        <v>2</v>
      </c>
      <c r="W411">
        <v>0</v>
      </c>
      <c r="X411">
        <v>1</v>
      </c>
      <c r="Y411">
        <v>0</v>
      </c>
      <c r="Z411">
        <v>9</v>
      </c>
      <c r="AA411">
        <v>77.5</v>
      </c>
      <c r="AB411">
        <v>71.099999999999994</v>
      </c>
      <c r="AC411">
        <v>3.28</v>
      </c>
      <c r="AD411">
        <v>1.7</v>
      </c>
      <c r="AE411">
        <v>0.77100000000000002</v>
      </c>
      <c r="AF411">
        <v>1.9339999999999999</v>
      </c>
      <c r="AG411">
        <v>2.069</v>
      </c>
      <c r="AH411">
        <v>6.2990000000000004</v>
      </c>
      <c r="AI411">
        <v>-4.88</v>
      </c>
      <c r="AJ411">
        <v>-3.97</v>
      </c>
      <c r="AK411">
        <v>23.8</v>
      </c>
      <c r="AL411">
        <v>9.9</v>
      </c>
      <c r="AM411">
        <v>12.1</v>
      </c>
      <c r="AN411">
        <v>308.709</v>
      </c>
      <c r="AO411">
        <v>1024.6199999999999</v>
      </c>
      <c r="AP411" t="s">
        <v>1542</v>
      </c>
    </row>
    <row r="412" spans="1:42">
      <c r="A412" t="s">
        <v>1543</v>
      </c>
      <c r="B412" t="s">
        <v>42</v>
      </c>
      <c r="C412" t="s">
        <v>1433</v>
      </c>
      <c r="D412" t="s">
        <v>1434</v>
      </c>
      <c r="E412" t="s">
        <v>1435</v>
      </c>
      <c r="F412" t="s">
        <v>1436</v>
      </c>
      <c r="G412" t="s">
        <v>47</v>
      </c>
      <c r="H412">
        <v>2</v>
      </c>
      <c r="I412" t="s">
        <v>60</v>
      </c>
      <c r="J412" t="s">
        <v>61</v>
      </c>
      <c r="K412">
        <v>1</v>
      </c>
      <c r="L412">
        <v>2</v>
      </c>
      <c r="M412" t="s">
        <v>50</v>
      </c>
      <c r="N412" t="s">
        <v>8931</v>
      </c>
      <c r="O412">
        <v>0.89600000000000002</v>
      </c>
      <c r="P412" t="s">
        <v>51</v>
      </c>
      <c r="R412" t="s">
        <v>97</v>
      </c>
      <c r="S412" t="s">
        <v>42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0</v>
      </c>
      <c r="Z412">
        <v>10</v>
      </c>
      <c r="AA412">
        <v>80.3</v>
      </c>
      <c r="AB412">
        <v>72.3</v>
      </c>
      <c r="AC412">
        <v>3.59</v>
      </c>
      <c r="AD412">
        <v>1.89</v>
      </c>
      <c r="AE412">
        <v>0.114</v>
      </c>
      <c r="AF412">
        <v>3.7120000000000002</v>
      </c>
      <c r="AG412">
        <v>-2.1800000000000002</v>
      </c>
      <c r="AH412">
        <v>5.3179999999999996</v>
      </c>
      <c r="AI412">
        <v>5.69</v>
      </c>
      <c r="AJ412">
        <v>-0.18</v>
      </c>
      <c r="AK412">
        <v>23.7</v>
      </c>
      <c r="AL412">
        <v>-15.2</v>
      </c>
      <c r="AM412">
        <v>9.8000000000000007</v>
      </c>
      <c r="AN412">
        <v>88.733999999999995</v>
      </c>
      <c r="AO412">
        <v>954.197</v>
      </c>
      <c r="AP412" t="s">
        <v>1545</v>
      </c>
    </row>
    <row r="413" spans="1:42">
      <c r="A413" t="s">
        <v>1543</v>
      </c>
      <c r="B413" t="s">
        <v>42</v>
      </c>
      <c r="C413" t="s">
        <v>1433</v>
      </c>
      <c r="D413" t="s">
        <v>1434</v>
      </c>
      <c r="E413" t="s">
        <v>1435</v>
      </c>
      <c r="F413" t="s">
        <v>1436</v>
      </c>
      <c r="G413" t="s">
        <v>47</v>
      </c>
      <c r="H413">
        <v>3</v>
      </c>
      <c r="I413" t="s">
        <v>48</v>
      </c>
      <c r="J413" t="s">
        <v>49</v>
      </c>
      <c r="K413">
        <v>1</v>
      </c>
      <c r="L413">
        <v>3</v>
      </c>
      <c r="M413" t="s">
        <v>50</v>
      </c>
      <c r="N413" t="s">
        <v>8931</v>
      </c>
      <c r="O413">
        <v>0.89800000000000002</v>
      </c>
      <c r="P413" t="s">
        <v>51</v>
      </c>
      <c r="Q413" t="s">
        <v>52</v>
      </c>
      <c r="R413" t="s">
        <v>97</v>
      </c>
      <c r="S413" t="s">
        <v>42</v>
      </c>
      <c r="T413">
        <v>0</v>
      </c>
      <c r="U413">
        <v>2</v>
      </c>
      <c r="V413">
        <v>0</v>
      </c>
      <c r="W413">
        <v>0</v>
      </c>
      <c r="X413">
        <v>0</v>
      </c>
      <c r="Y413">
        <v>0</v>
      </c>
      <c r="Z413">
        <v>10</v>
      </c>
      <c r="AA413">
        <v>79.099999999999994</v>
      </c>
      <c r="AB413">
        <v>72.7</v>
      </c>
      <c r="AC413">
        <v>3.59</v>
      </c>
      <c r="AD413">
        <v>1.89</v>
      </c>
      <c r="AE413">
        <v>0.10100000000000001</v>
      </c>
      <c r="AF413">
        <v>1.9810000000000001</v>
      </c>
      <c r="AG413">
        <v>-2.2170000000000001</v>
      </c>
      <c r="AH413">
        <v>5.0759999999999996</v>
      </c>
      <c r="AI413">
        <v>7.95</v>
      </c>
      <c r="AJ413">
        <v>0.56000000000000005</v>
      </c>
      <c r="AK413">
        <v>23.8</v>
      </c>
      <c r="AL413">
        <v>-19.7</v>
      </c>
      <c r="AM413">
        <v>10.1</v>
      </c>
      <c r="AN413">
        <v>94.41</v>
      </c>
      <c r="AO413">
        <v>1342.87</v>
      </c>
      <c r="AP413" t="s">
        <v>1546</v>
      </c>
    </row>
    <row r="414" spans="1:42">
      <c r="A414" t="s">
        <v>1543</v>
      </c>
      <c r="B414" t="s">
        <v>42</v>
      </c>
      <c r="C414" t="s">
        <v>1433</v>
      </c>
      <c r="D414" t="s">
        <v>1434</v>
      </c>
      <c r="E414" t="s">
        <v>1435</v>
      </c>
      <c r="F414" t="s">
        <v>1436</v>
      </c>
      <c r="G414" t="s">
        <v>47</v>
      </c>
      <c r="H414">
        <v>9</v>
      </c>
      <c r="I414" t="s">
        <v>60</v>
      </c>
      <c r="J414" t="s">
        <v>61</v>
      </c>
      <c r="K414">
        <v>2</v>
      </c>
      <c r="L414">
        <v>6</v>
      </c>
      <c r="M414" t="s">
        <v>50</v>
      </c>
      <c r="N414" t="s">
        <v>8931</v>
      </c>
      <c r="O414">
        <v>0.89900000000000002</v>
      </c>
      <c r="P414" t="s">
        <v>51</v>
      </c>
      <c r="R414" t="s">
        <v>78</v>
      </c>
      <c r="S414" t="s">
        <v>54</v>
      </c>
      <c r="T414">
        <v>3</v>
      </c>
      <c r="U414">
        <v>2</v>
      </c>
      <c r="V414">
        <v>1</v>
      </c>
      <c r="W414">
        <v>0</v>
      </c>
      <c r="X414">
        <v>0</v>
      </c>
      <c r="Y414">
        <v>0</v>
      </c>
      <c r="Z414">
        <v>10</v>
      </c>
      <c r="AA414">
        <v>80.099999999999994</v>
      </c>
      <c r="AB414">
        <v>73.2</v>
      </c>
      <c r="AC414">
        <v>3.25</v>
      </c>
      <c r="AD414">
        <v>1.54</v>
      </c>
      <c r="AE414">
        <v>0.79800000000000004</v>
      </c>
      <c r="AF414">
        <v>2.3959999999999999</v>
      </c>
      <c r="AG414">
        <v>-2.1469999999999998</v>
      </c>
      <c r="AH414">
        <v>5.1959999999999997</v>
      </c>
      <c r="AI414">
        <v>6.66</v>
      </c>
      <c r="AJ414">
        <v>2.27</v>
      </c>
      <c r="AK414">
        <v>23.7</v>
      </c>
      <c r="AL414">
        <v>-19.2</v>
      </c>
      <c r="AM414">
        <v>9.1</v>
      </c>
      <c r="AN414">
        <v>109.20699999999999</v>
      </c>
      <c r="AO414">
        <v>1195.75</v>
      </c>
      <c r="AP414" t="s">
        <v>1552</v>
      </c>
    </row>
    <row r="415" spans="1:42">
      <c r="A415" t="s">
        <v>1543</v>
      </c>
      <c r="B415" t="s">
        <v>42</v>
      </c>
      <c r="C415" t="s">
        <v>1433</v>
      </c>
      <c r="D415" t="s">
        <v>1434</v>
      </c>
      <c r="E415" t="s">
        <v>1435</v>
      </c>
      <c r="F415" t="s">
        <v>1436</v>
      </c>
      <c r="G415" t="s">
        <v>47</v>
      </c>
      <c r="H415">
        <v>12</v>
      </c>
      <c r="I415" t="s">
        <v>56</v>
      </c>
      <c r="J415" t="s">
        <v>57</v>
      </c>
      <c r="K415">
        <v>3</v>
      </c>
      <c r="L415">
        <v>2</v>
      </c>
      <c r="M415" t="s">
        <v>50</v>
      </c>
      <c r="N415" t="s">
        <v>8931</v>
      </c>
      <c r="O415">
        <v>0.89800000000000002</v>
      </c>
      <c r="P415" t="s">
        <v>65</v>
      </c>
      <c r="R415" t="s">
        <v>66</v>
      </c>
      <c r="S415" t="s">
        <v>42</v>
      </c>
      <c r="T415">
        <v>0</v>
      </c>
      <c r="U415">
        <v>1</v>
      </c>
      <c r="V415">
        <v>2</v>
      </c>
      <c r="W415">
        <v>0</v>
      </c>
      <c r="X415">
        <v>0</v>
      </c>
      <c r="Y415">
        <v>0</v>
      </c>
      <c r="Z415">
        <v>10</v>
      </c>
      <c r="AA415">
        <v>78.2</v>
      </c>
      <c r="AB415">
        <v>71.900000000000006</v>
      </c>
      <c r="AC415">
        <v>2.96</v>
      </c>
      <c r="AD415">
        <v>1.26</v>
      </c>
      <c r="AE415">
        <v>1.7569999999999999</v>
      </c>
      <c r="AF415">
        <v>1.0720000000000001</v>
      </c>
      <c r="AG415">
        <v>-1.9119999999999999</v>
      </c>
      <c r="AH415">
        <v>5.1680000000000001</v>
      </c>
      <c r="AI415">
        <v>10.38</v>
      </c>
      <c r="AJ415">
        <v>0.04</v>
      </c>
      <c r="AK415">
        <v>23.8</v>
      </c>
      <c r="AL415">
        <v>-24</v>
      </c>
      <c r="AM415">
        <v>11.1</v>
      </c>
      <c r="AN415">
        <v>90.540999999999997</v>
      </c>
      <c r="AO415">
        <v>1717.76</v>
      </c>
      <c r="AP415" t="s">
        <v>1555</v>
      </c>
    </row>
    <row r="416" spans="1:42">
      <c r="A416" t="s">
        <v>1543</v>
      </c>
      <c r="B416" t="s">
        <v>42</v>
      </c>
      <c r="C416" t="s">
        <v>1433</v>
      </c>
      <c r="D416" t="s">
        <v>1434</v>
      </c>
      <c r="E416" t="s">
        <v>1435</v>
      </c>
      <c r="F416" t="s">
        <v>1436</v>
      </c>
      <c r="G416" t="s">
        <v>47</v>
      </c>
      <c r="H416">
        <v>13</v>
      </c>
      <c r="I416" t="s">
        <v>69</v>
      </c>
      <c r="J416" t="s">
        <v>61</v>
      </c>
      <c r="K416">
        <v>3</v>
      </c>
      <c r="L416">
        <v>3</v>
      </c>
      <c r="M416" t="s">
        <v>50</v>
      </c>
      <c r="N416" t="s">
        <v>8931</v>
      </c>
      <c r="O416">
        <v>0.88600000000000001</v>
      </c>
      <c r="P416" t="s">
        <v>65</v>
      </c>
      <c r="R416" t="s">
        <v>66</v>
      </c>
      <c r="S416" t="s">
        <v>42</v>
      </c>
      <c r="T416">
        <v>1</v>
      </c>
      <c r="U416">
        <v>1</v>
      </c>
      <c r="V416">
        <v>2</v>
      </c>
      <c r="W416">
        <v>0</v>
      </c>
      <c r="X416">
        <v>0</v>
      </c>
      <c r="Y416">
        <v>0</v>
      </c>
      <c r="Z416">
        <v>10</v>
      </c>
      <c r="AA416">
        <v>77.400000000000006</v>
      </c>
      <c r="AB416">
        <v>70.2</v>
      </c>
      <c r="AC416">
        <v>2.86</v>
      </c>
      <c r="AD416">
        <v>1.32</v>
      </c>
      <c r="AE416">
        <v>-0.40500000000000003</v>
      </c>
      <c r="AF416">
        <v>1.7210000000000001</v>
      </c>
      <c r="AG416">
        <v>-2.1669999999999998</v>
      </c>
      <c r="AH416">
        <v>5.1959999999999997</v>
      </c>
      <c r="AI416">
        <v>11.54</v>
      </c>
      <c r="AJ416">
        <v>-3.04</v>
      </c>
      <c r="AK416">
        <v>23.7</v>
      </c>
      <c r="AL416">
        <v>-22.3</v>
      </c>
      <c r="AM416">
        <v>12.5</v>
      </c>
      <c r="AN416">
        <v>75.521000000000001</v>
      </c>
      <c r="AO416">
        <v>1929.3</v>
      </c>
      <c r="AP416" t="s">
        <v>1556</v>
      </c>
    </row>
    <row r="417" spans="1:42">
      <c r="A417" t="s">
        <v>1543</v>
      </c>
      <c r="B417" t="s">
        <v>42</v>
      </c>
      <c r="C417" t="s">
        <v>1433</v>
      </c>
      <c r="D417" t="s">
        <v>1434</v>
      </c>
      <c r="E417" t="s">
        <v>1435</v>
      </c>
      <c r="F417" t="s">
        <v>1436</v>
      </c>
      <c r="G417" t="s">
        <v>47</v>
      </c>
      <c r="H417">
        <v>17</v>
      </c>
      <c r="I417" t="s">
        <v>87</v>
      </c>
      <c r="J417" t="s">
        <v>49</v>
      </c>
      <c r="K417">
        <v>3</v>
      </c>
      <c r="L417">
        <v>7</v>
      </c>
      <c r="M417" t="s">
        <v>50</v>
      </c>
      <c r="N417" t="s">
        <v>8931</v>
      </c>
      <c r="O417">
        <v>0.90100000000000002</v>
      </c>
      <c r="P417" t="s">
        <v>65</v>
      </c>
      <c r="Q417" t="s">
        <v>85</v>
      </c>
      <c r="R417" t="s">
        <v>66</v>
      </c>
      <c r="S417" t="s">
        <v>42</v>
      </c>
      <c r="T417">
        <v>3</v>
      </c>
      <c r="U417">
        <v>2</v>
      </c>
      <c r="V417">
        <v>2</v>
      </c>
      <c r="W417">
        <v>0</v>
      </c>
      <c r="X417">
        <v>0</v>
      </c>
      <c r="Y417">
        <v>0</v>
      </c>
      <c r="Z417">
        <v>10</v>
      </c>
      <c r="AA417">
        <v>81.400000000000006</v>
      </c>
      <c r="AB417">
        <v>75.2</v>
      </c>
      <c r="AC417">
        <v>2.86</v>
      </c>
      <c r="AD417">
        <v>1.32</v>
      </c>
      <c r="AE417">
        <v>-0.441</v>
      </c>
      <c r="AF417">
        <v>1.865</v>
      </c>
      <c r="AG417">
        <v>-2.2440000000000002</v>
      </c>
      <c r="AH417">
        <v>5.0309999999999997</v>
      </c>
      <c r="AI417">
        <v>6.57</v>
      </c>
      <c r="AJ417">
        <v>0.73</v>
      </c>
      <c r="AK417">
        <v>23.8</v>
      </c>
      <c r="AL417">
        <v>-17.5</v>
      </c>
      <c r="AM417">
        <v>9.1999999999999993</v>
      </c>
      <c r="AN417">
        <v>96.765000000000001</v>
      </c>
      <c r="AO417">
        <v>1155.0999999999999</v>
      </c>
      <c r="AP417" t="s">
        <v>1560</v>
      </c>
    </row>
    <row r="418" spans="1:42">
      <c r="A418" t="s">
        <v>1563</v>
      </c>
      <c r="B418" t="s">
        <v>42</v>
      </c>
      <c r="C418" t="s">
        <v>1564</v>
      </c>
      <c r="D418" t="s">
        <v>1434</v>
      </c>
      <c r="E418" t="s">
        <v>1565</v>
      </c>
      <c r="F418" t="s">
        <v>1436</v>
      </c>
      <c r="G418" t="s">
        <v>47</v>
      </c>
      <c r="H418">
        <v>8</v>
      </c>
      <c r="I418" t="s">
        <v>63</v>
      </c>
      <c r="J418" t="s">
        <v>61</v>
      </c>
      <c r="K418">
        <v>3</v>
      </c>
      <c r="L418">
        <v>1</v>
      </c>
      <c r="M418" t="s">
        <v>50</v>
      </c>
      <c r="N418" t="s">
        <v>8931</v>
      </c>
      <c r="O418">
        <v>0.89300000000000002</v>
      </c>
      <c r="P418" t="s">
        <v>65</v>
      </c>
      <c r="R418" t="s">
        <v>97</v>
      </c>
      <c r="S418" t="s">
        <v>42</v>
      </c>
      <c r="T418">
        <v>0</v>
      </c>
      <c r="U418">
        <v>0</v>
      </c>
      <c r="V418">
        <v>1</v>
      </c>
      <c r="W418">
        <v>1</v>
      </c>
      <c r="X418">
        <v>0</v>
      </c>
      <c r="Y418">
        <v>0</v>
      </c>
      <c r="Z418">
        <v>1</v>
      </c>
      <c r="AA418">
        <v>84.3</v>
      </c>
      <c r="AB418">
        <v>78.2</v>
      </c>
      <c r="AC418">
        <v>3.66</v>
      </c>
      <c r="AD418">
        <v>1.78</v>
      </c>
      <c r="AE418">
        <v>0.55200000000000005</v>
      </c>
      <c r="AF418">
        <v>2.331</v>
      </c>
      <c r="AG418">
        <v>-2.1339999999999999</v>
      </c>
      <c r="AH418">
        <v>5.98</v>
      </c>
      <c r="AI418">
        <v>2.72</v>
      </c>
      <c r="AJ418">
        <v>4.0999999999999996</v>
      </c>
      <c r="AK418">
        <v>23.8</v>
      </c>
      <c r="AL418">
        <v>-11.2</v>
      </c>
      <c r="AM418">
        <v>7.1</v>
      </c>
      <c r="AN418">
        <v>146.75399999999999</v>
      </c>
      <c r="AO418">
        <v>901.00400000000002</v>
      </c>
      <c r="AP418" t="s">
        <v>1573</v>
      </c>
    </row>
    <row r="419" spans="1:42">
      <c r="A419" t="s">
        <v>1563</v>
      </c>
      <c r="B419" t="s">
        <v>42</v>
      </c>
      <c r="C419" t="s">
        <v>1564</v>
      </c>
      <c r="D419" t="s">
        <v>1434</v>
      </c>
      <c r="E419" t="s">
        <v>1565</v>
      </c>
      <c r="F419" t="s">
        <v>1436</v>
      </c>
      <c r="G419" t="s">
        <v>47</v>
      </c>
      <c r="H419">
        <v>12</v>
      </c>
      <c r="I419" t="s">
        <v>60</v>
      </c>
      <c r="J419" t="s">
        <v>61</v>
      </c>
      <c r="K419">
        <v>4</v>
      </c>
      <c r="L419">
        <v>3</v>
      </c>
      <c r="M419" t="s">
        <v>50</v>
      </c>
      <c r="N419" t="s">
        <v>8931</v>
      </c>
      <c r="O419">
        <v>0.63900000000000001</v>
      </c>
      <c r="P419" t="s">
        <v>71</v>
      </c>
      <c r="R419" t="s">
        <v>78</v>
      </c>
      <c r="S419" t="s">
        <v>54</v>
      </c>
      <c r="T419">
        <v>1</v>
      </c>
      <c r="U419">
        <v>1</v>
      </c>
      <c r="V419">
        <v>1</v>
      </c>
      <c r="W419">
        <v>1</v>
      </c>
      <c r="X419">
        <v>0</v>
      </c>
      <c r="Y419">
        <v>1</v>
      </c>
      <c r="Z419">
        <v>1</v>
      </c>
      <c r="AA419">
        <v>87</v>
      </c>
      <c r="AB419">
        <v>81.099999999999994</v>
      </c>
      <c r="AC419">
        <v>3.25</v>
      </c>
      <c r="AD419">
        <v>1.54</v>
      </c>
      <c r="AE419">
        <v>0.80800000000000005</v>
      </c>
      <c r="AF419">
        <v>1.55</v>
      </c>
      <c r="AG419">
        <v>-2.218</v>
      </c>
      <c r="AH419">
        <v>5.8620000000000001</v>
      </c>
      <c r="AI419">
        <v>-0.28000000000000003</v>
      </c>
      <c r="AJ419">
        <v>5.77</v>
      </c>
      <c r="AK419">
        <v>23.9</v>
      </c>
      <c r="AL419">
        <v>-2.1</v>
      </c>
      <c r="AM419">
        <v>5.8</v>
      </c>
      <c r="AN419">
        <v>182.744</v>
      </c>
      <c r="AO419">
        <v>1097.3900000000001</v>
      </c>
      <c r="AP419" t="s">
        <v>1577</v>
      </c>
    </row>
    <row r="420" spans="1:42">
      <c r="A420" t="s">
        <v>1563</v>
      </c>
      <c r="B420" t="s">
        <v>42</v>
      </c>
      <c r="C420" t="s">
        <v>1564</v>
      </c>
      <c r="D420" t="s">
        <v>1434</v>
      </c>
      <c r="E420" t="s">
        <v>1565</v>
      </c>
      <c r="F420" t="s">
        <v>1436</v>
      </c>
      <c r="G420" t="s">
        <v>47</v>
      </c>
      <c r="H420">
        <v>19</v>
      </c>
      <c r="I420" t="s">
        <v>69</v>
      </c>
      <c r="J420" t="s">
        <v>61</v>
      </c>
      <c r="K420">
        <v>8</v>
      </c>
      <c r="L420">
        <v>2</v>
      </c>
      <c r="M420" t="s">
        <v>50</v>
      </c>
      <c r="N420" t="s">
        <v>8931</v>
      </c>
      <c r="O420">
        <v>0.78600000000000003</v>
      </c>
      <c r="P420" t="s">
        <v>71</v>
      </c>
      <c r="R420" t="s">
        <v>100</v>
      </c>
      <c r="S420" t="s">
        <v>42</v>
      </c>
      <c r="T420">
        <v>0</v>
      </c>
      <c r="U420">
        <v>1</v>
      </c>
      <c r="V420">
        <v>1</v>
      </c>
      <c r="W420">
        <v>0</v>
      </c>
      <c r="X420">
        <v>0</v>
      </c>
      <c r="Y420">
        <v>0</v>
      </c>
      <c r="Z420">
        <v>2</v>
      </c>
      <c r="AA420">
        <v>83.9</v>
      </c>
      <c r="AB420">
        <v>78.099999999999994</v>
      </c>
      <c r="AC420">
        <v>3.28</v>
      </c>
      <c r="AD420">
        <v>1.7</v>
      </c>
      <c r="AE420">
        <v>0.188</v>
      </c>
      <c r="AF420">
        <v>1.51</v>
      </c>
      <c r="AG420">
        <v>-2.218</v>
      </c>
      <c r="AH420">
        <v>5.9669999999999996</v>
      </c>
      <c r="AI420">
        <v>-0.94</v>
      </c>
      <c r="AJ420">
        <v>3.9</v>
      </c>
      <c r="AK420">
        <v>23.9</v>
      </c>
      <c r="AL420">
        <v>0.9</v>
      </c>
      <c r="AM420">
        <v>7.2</v>
      </c>
      <c r="AN420">
        <v>193.376</v>
      </c>
      <c r="AO420">
        <v>734.95100000000002</v>
      </c>
      <c r="AP420" t="s">
        <v>1584</v>
      </c>
    </row>
    <row r="421" spans="1:42">
      <c r="A421" t="s">
        <v>1563</v>
      </c>
      <c r="B421" t="s">
        <v>42</v>
      </c>
      <c r="C421" t="s">
        <v>1564</v>
      </c>
      <c r="D421" t="s">
        <v>1434</v>
      </c>
      <c r="E421" t="s">
        <v>1565</v>
      </c>
      <c r="F421" t="s">
        <v>1436</v>
      </c>
      <c r="G421" t="s">
        <v>47</v>
      </c>
      <c r="H421">
        <v>20</v>
      </c>
      <c r="I421" t="s">
        <v>69</v>
      </c>
      <c r="J421" t="s">
        <v>61</v>
      </c>
      <c r="K421">
        <v>8</v>
      </c>
      <c r="L421">
        <v>3</v>
      </c>
      <c r="M421" t="s">
        <v>50</v>
      </c>
      <c r="N421" t="s">
        <v>8931</v>
      </c>
      <c r="O421">
        <v>0.90800000000000003</v>
      </c>
      <c r="P421" t="s">
        <v>71</v>
      </c>
      <c r="R421" t="s">
        <v>100</v>
      </c>
      <c r="S421" t="s">
        <v>42</v>
      </c>
      <c r="T421">
        <v>0</v>
      </c>
      <c r="U421">
        <v>2</v>
      </c>
      <c r="V421">
        <v>1</v>
      </c>
      <c r="W421">
        <v>0</v>
      </c>
      <c r="X421">
        <v>0</v>
      </c>
      <c r="Y421">
        <v>0</v>
      </c>
      <c r="Z421">
        <v>2</v>
      </c>
      <c r="AA421">
        <v>83.6</v>
      </c>
      <c r="AB421">
        <v>77.8</v>
      </c>
      <c r="AC421">
        <v>3.28</v>
      </c>
      <c r="AD421">
        <v>1.7</v>
      </c>
      <c r="AE421">
        <v>0.80200000000000005</v>
      </c>
      <c r="AF421">
        <v>1.2609999999999999</v>
      </c>
      <c r="AG421">
        <v>-2.0609999999999999</v>
      </c>
      <c r="AH421">
        <v>5.891</v>
      </c>
      <c r="AI421">
        <v>0.43</v>
      </c>
      <c r="AJ421">
        <v>0.62</v>
      </c>
      <c r="AK421">
        <v>23.9</v>
      </c>
      <c r="AL421">
        <v>-3.2</v>
      </c>
      <c r="AM421">
        <v>8.6</v>
      </c>
      <c r="AN421">
        <v>147.29400000000001</v>
      </c>
      <c r="AO421">
        <v>143.76900000000001</v>
      </c>
      <c r="AP421" t="s">
        <v>1585</v>
      </c>
    </row>
    <row r="422" spans="1:42">
      <c r="A422" t="s">
        <v>1563</v>
      </c>
      <c r="B422" t="s">
        <v>42</v>
      </c>
      <c r="C422" t="s">
        <v>1564</v>
      </c>
      <c r="D422" t="s">
        <v>1434</v>
      </c>
      <c r="E422" t="s">
        <v>1565</v>
      </c>
      <c r="F422" t="s">
        <v>1436</v>
      </c>
      <c r="G422" t="s">
        <v>47</v>
      </c>
      <c r="H422">
        <v>26</v>
      </c>
      <c r="I422" t="s">
        <v>56</v>
      </c>
      <c r="J422" t="s">
        <v>57</v>
      </c>
      <c r="K422">
        <v>10</v>
      </c>
      <c r="L422">
        <v>2</v>
      </c>
      <c r="M422" t="s">
        <v>50</v>
      </c>
      <c r="N422" t="s">
        <v>8931</v>
      </c>
      <c r="O422">
        <v>0.84099999999999997</v>
      </c>
      <c r="P422" t="s">
        <v>71</v>
      </c>
      <c r="R422" t="s">
        <v>116</v>
      </c>
      <c r="S422" t="s">
        <v>42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3</v>
      </c>
      <c r="AA422">
        <v>85.6</v>
      </c>
      <c r="AB422">
        <v>79.599999999999994</v>
      </c>
      <c r="AC422">
        <v>3.62</v>
      </c>
      <c r="AD422">
        <v>1.66</v>
      </c>
      <c r="AE422">
        <v>-0.29299999999999998</v>
      </c>
      <c r="AF422">
        <v>1.292</v>
      </c>
      <c r="AG422">
        <v>-2.16</v>
      </c>
      <c r="AH422">
        <v>5.915</v>
      </c>
      <c r="AI422">
        <v>0.24</v>
      </c>
      <c r="AJ422">
        <v>3.59</v>
      </c>
      <c r="AK422">
        <v>23.9</v>
      </c>
      <c r="AL422">
        <v>-2.4</v>
      </c>
      <c r="AM422">
        <v>7</v>
      </c>
      <c r="AN422">
        <v>176.226</v>
      </c>
      <c r="AO422">
        <v>673.40300000000002</v>
      </c>
      <c r="AP422" t="s">
        <v>1587</v>
      </c>
    </row>
    <row r="423" spans="1:42">
      <c r="A423" t="s">
        <v>1563</v>
      </c>
      <c r="B423" t="s">
        <v>42</v>
      </c>
      <c r="C423" t="s">
        <v>1564</v>
      </c>
      <c r="D423" t="s">
        <v>1434</v>
      </c>
      <c r="E423" t="s">
        <v>1565</v>
      </c>
      <c r="F423" t="s">
        <v>1436</v>
      </c>
      <c r="G423" t="s">
        <v>47</v>
      </c>
      <c r="H423">
        <v>27</v>
      </c>
      <c r="I423" t="s">
        <v>56</v>
      </c>
      <c r="J423" t="s">
        <v>57</v>
      </c>
      <c r="K423">
        <v>10</v>
      </c>
      <c r="L423">
        <v>3</v>
      </c>
      <c r="M423" t="s">
        <v>50</v>
      </c>
      <c r="N423" t="s">
        <v>8931</v>
      </c>
      <c r="O423">
        <v>0.90800000000000003</v>
      </c>
      <c r="P423" t="s">
        <v>71</v>
      </c>
      <c r="R423" t="s">
        <v>116</v>
      </c>
      <c r="S423" t="s">
        <v>42</v>
      </c>
      <c r="T423">
        <v>1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3</v>
      </c>
      <c r="AA423">
        <v>84.5</v>
      </c>
      <c r="AB423">
        <v>77.7</v>
      </c>
      <c r="AC423">
        <v>3.58</v>
      </c>
      <c r="AD423">
        <v>1.66</v>
      </c>
      <c r="AE423">
        <v>0.48399999999999999</v>
      </c>
      <c r="AF423">
        <v>0.73699999999999999</v>
      </c>
      <c r="AG423">
        <v>-2.2080000000000002</v>
      </c>
      <c r="AH423">
        <v>5.8380000000000001</v>
      </c>
      <c r="AI423">
        <v>0.83</v>
      </c>
      <c r="AJ423">
        <v>3.31</v>
      </c>
      <c r="AK423">
        <v>23.8</v>
      </c>
      <c r="AL423">
        <v>-5</v>
      </c>
      <c r="AM423">
        <v>7.6</v>
      </c>
      <c r="AN423">
        <v>166.16800000000001</v>
      </c>
      <c r="AO423">
        <v>619.49300000000005</v>
      </c>
      <c r="AP423" t="s">
        <v>1588</v>
      </c>
    </row>
    <row r="424" spans="1:42">
      <c r="A424" t="s">
        <v>1563</v>
      </c>
      <c r="B424" t="s">
        <v>42</v>
      </c>
      <c r="C424" t="s">
        <v>1564</v>
      </c>
      <c r="D424" t="s">
        <v>1434</v>
      </c>
      <c r="E424" t="s">
        <v>1565</v>
      </c>
      <c r="F424" t="s">
        <v>1436</v>
      </c>
      <c r="G424" t="s">
        <v>47</v>
      </c>
      <c r="H424">
        <v>31</v>
      </c>
      <c r="I424" t="s">
        <v>56</v>
      </c>
      <c r="J424" t="s">
        <v>57</v>
      </c>
      <c r="K424">
        <v>11</v>
      </c>
      <c r="L424">
        <v>2</v>
      </c>
      <c r="M424" t="s">
        <v>50</v>
      </c>
      <c r="N424" t="s">
        <v>8931</v>
      </c>
      <c r="O424">
        <v>0.85799999999999998</v>
      </c>
      <c r="P424" t="s">
        <v>65</v>
      </c>
      <c r="R424" t="s">
        <v>165</v>
      </c>
      <c r="S424" t="s">
        <v>54</v>
      </c>
      <c r="T424">
        <v>0</v>
      </c>
      <c r="U424">
        <v>1</v>
      </c>
      <c r="V424">
        <v>1</v>
      </c>
      <c r="W424">
        <v>0</v>
      </c>
      <c r="X424">
        <v>0</v>
      </c>
      <c r="Y424">
        <v>0</v>
      </c>
      <c r="Z424">
        <v>3</v>
      </c>
      <c r="AA424">
        <v>85.8</v>
      </c>
      <c r="AB424">
        <v>81.099999999999994</v>
      </c>
      <c r="AC424">
        <v>3.54</v>
      </c>
      <c r="AD424">
        <v>1.71</v>
      </c>
      <c r="AE424">
        <v>1.1539999999999999</v>
      </c>
      <c r="AF424">
        <v>2.681</v>
      </c>
      <c r="AG424">
        <v>-2.1970000000000001</v>
      </c>
      <c r="AH424">
        <v>5.9870000000000001</v>
      </c>
      <c r="AI424">
        <v>1.67</v>
      </c>
      <c r="AJ424">
        <v>5.43</v>
      </c>
      <c r="AK424">
        <v>23.9</v>
      </c>
      <c r="AL424">
        <v>-9.1999999999999993</v>
      </c>
      <c r="AM424">
        <v>5.9</v>
      </c>
      <c r="AN424">
        <v>163.00700000000001</v>
      </c>
      <c r="AO424">
        <v>1082.96</v>
      </c>
      <c r="AP424" t="s">
        <v>1592</v>
      </c>
    </row>
    <row r="425" spans="1:42">
      <c r="A425" t="s">
        <v>1563</v>
      </c>
      <c r="B425" t="s">
        <v>42</v>
      </c>
      <c r="C425" t="s">
        <v>1564</v>
      </c>
      <c r="D425" t="s">
        <v>1434</v>
      </c>
      <c r="E425" t="s">
        <v>1565</v>
      </c>
      <c r="F425" t="s">
        <v>1436</v>
      </c>
      <c r="G425" t="s">
        <v>47</v>
      </c>
      <c r="H425">
        <v>33</v>
      </c>
      <c r="I425" t="s">
        <v>63</v>
      </c>
      <c r="J425" t="s">
        <v>61</v>
      </c>
      <c r="K425">
        <v>12</v>
      </c>
      <c r="L425">
        <v>1</v>
      </c>
      <c r="M425" t="s">
        <v>50</v>
      </c>
      <c r="N425" t="s">
        <v>8931</v>
      </c>
      <c r="O425">
        <v>0.88200000000000001</v>
      </c>
      <c r="P425" t="s">
        <v>157</v>
      </c>
      <c r="R425" t="s">
        <v>97</v>
      </c>
      <c r="S425" t="s">
        <v>42</v>
      </c>
      <c r="T425">
        <v>0</v>
      </c>
      <c r="U425">
        <v>0</v>
      </c>
      <c r="V425">
        <v>1</v>
      </c>
      <c r="W425">
        <v>1</v>
      </c>
      <c r="X425">
        <v>0</v>
      </c>
      <c r="Y425">
        <v>0</v>
      </c>
      <c r="Z425">
        <v>3</v>
      </c>
      <c r="AA425">
        <v>84.4</v>
      </c>
      <c r="AB425">
        <v>78.3</v>
      </c>
      <c r="AC425">
        <v>3.59</v>
      </c>
      <c r="AD425">
        <v>1.75</v>
      </c>
      <c r="AE425">
        <v>0.48699999999999999</v>
      </c>
      <c r="AF425">
        <v>1.8740000000000001</v>
      </c>
      <c r="AG425">
        <v>-2.1629999999999998</v>
      </c>
      <c r="AH425">
        <v>5.9749999999999996</v>
      </c>
      <c r="AI425">
        <v>0.86</v>
      </c>
      <c r="AJ425">
        <v>3.7</v>
      </c>
      <c r="AK425">
        <v>23.8</v>
      </c>
      <c r="AL425">
        <v>-5.0999999999999996</v>
      </c>
      <c r="AM425">
        <v>7.2</v>
      </c>
      <c r="AN425">
        <v>167.066</v>
      </c>
      <c r="AO425">
        <v>698.01900000000001</v>
      </c>
      <c r="AP425" t="s">
        <v>1594</v>
      </c>
    </row>
    <row r="426" spans="1:42">
      <c r="A426" t="s">
        <v>1563</v>
      </c>
      <c r="B426" t="s">
        <v>42</v>
      </c>
      <c r="C426" t="s">
        <v>1564</v>
      </c>
      <c r="D426" t="s">
        <v>1434</v>
      </c>
      <c r="E426" t="s">
        <v>1565</v>
      </c>
      <c r="F426" t="s">
        <v>1436</v>
      </c>
      <c r="G426" t="s">
        <v>47</v>
      </c>
      <c r="H426">
        <v>34</v>
      </c>
      <c r="I426" t="s">
        <v>60</v>
      </c>
      <c r="J426" t="s">
        <v>61</v>
      </c>
      <c r="K426">
        <v>12</v>
      </c>
      <c r="L426">
        <v>2</v>
      </c>
      <c r="M426" t="s">
        <v>50</v>
      </c>
      <c r="N426" t="s">
        <v>8931</v>
      </c>
      <c r="O426">
        <v>0.91500000000000004</v>
      </c>
      <c r="P426" t="s">
        <v>157</v>
      </c>
      <c r="R426" t="s">
        <v>97</v>
      </c>
      <c r="S426" t="s">
        <v>42</v>
      </c>
      <c r="T426">
        <v>0</v>
      </c>
      <c r="U426">
        <v>1</v>
      </c>
      <c r="V426">
        <v>1</v>
      </c>
      <c r="W426">
        <v>1</v>
      </c>
      <c r="X426">
        <v>0</v>
      </c>
      <c r="Y426">
        <v>0</v>
      </c>
      <c r="Z426">
        <v>3</v>
      </c>
      <c r="AA426">
        <v>84.9</v>
      </c>
      <c r="AB426">
        <v>79.599999999999994</v>
      </c>
      <c r="AC426">
        <v>3.59</v>
      </c>
      <c r="AD426">
        <v>1.69</v>
      </c>
      <c r="AE426">
        <v>0.45900000000000002</v>
      </c>
      <c r="AF426">
        <v>1.3520000000000001</v>
      </c>
      <c r="AG426">
        <v>-2.1589999999999998</v>
      </c>
      <c r="AH426">
        <v>5.843</v>
      </c>
      <c r="AI426">
        <v>0.21</v>
      </c>
      <c r="AJ426">
        <v>0.65</v>
      </c>
      <c r="AK426">
        <v>23.9</v>
      </c>
      <c r="AL426">
        <v>-2.4</v>
      </c>
      <c r="AM426">
        <v>8.1</v>
      </c>
      <c r="AN426">
        <v>163.393</v>
      </c>
      <c r="AO426">
        <v>134.393</v>
      </c>
      <c r="AP426" t="s">
        <v>1595</v>
      </c>
    </row>
    <row r="427" spans="1:42">
      <c r="A427" t="s">
        <v>1563</v>
      </c>
      <c r="B427" t="s">
        <v>42</v>
      </c>
      <c r="C427" t="s">
        <v>1564</v>
      </c>
      <c r="D427" t="s">
        <v>1434</v>
      </c>
      <c r="E427" t="s">
        <v>1565</v>
      </c>
      <c r="F427" t="s">
        <v>1436</v>
      </c>
      <c r="G427" t="s">
        <v>47</v>
      </c>
      <c r="H427">
        <v>37</v>
      </c>
      <c r="I427" t="s">
        <v>56</v>
      </c>
      <c r="J427" t="s">
        <v>57</v>
      </c>
      <c r="K427">
        <v>13</v>
      </c>
      <c r="L427">
        <v>2</v>
      </c>
      <c r="M427" t="s">
        <v>50</v>
      </c>
      <c r="N427" t="s">
        <v>8931</v>
      </c>
      <c r="O427">
        <v>0.71199999999999997</v>
      </c>
      <c r="P427" t="s">
        <v>74</v>
      </c>
      <c r="R427" t="s">
        <v>78</v>
      </c>
      <c r="S427" t="s">
        <v>54</v>
      </c>
      <c r="T427">
        <v>0</v>
      </c>
      <c r="U427">
        <v>1</v>
      </c>
      <c r="V427">
        <v>2</v>
      </c>
      <c r="W427">
        <v>1</v>
      </c>
      <c r="X427">
        <v>0</v>
      </c>
      <c r="Y427">
        <v>0</v>
      </c>
      <c r="Z427">
        <v>3</v>
      </c>
      <c r="AA427">
        <v>86.8</v>
      </c>
      <c r="AB427">
        <v>80.099999999999994</v>
      </c>
      <c r="AC427">
        <v>3.46</v>
      </c>
      <c r="AD427">
        <v>1.52</v>
      </c>
      <c r="AE427">
        <v>1.51</v>
      </c>
      <c r="AF427">
        <v>1.5309999999999999</v>
      </c>
      <c r="AG427">
        <v>-2.125</v>
      </c>
      <c r="AH427">
        <v>5.851</v>
      </c>
      <c r="AI427">
        <v>-1.19</v>
      </c>
      <c r="AJ427">
        <v>4.32</v>
      </c>
      <c r="AK427">
        <v>23.8</v>
      </c>
      <c r="AL427">
        <v>0.2</v>
      </c>
      <c r="AM427">
        <v>6.6</v>
      </c>
      <c r="AN427">
        <v>195.21199999999999</v>
      </c>
      <c r="AO427">
        <v>839.69100000000003</v>
      </c>
      <c r="AP427" t="s">
        <v>1598</v>
      </c>
    </row>
    <row r="428" spans="1:42">
      <c r="A428" t="s">
        <v>1563</v>
      </c>
      <c r="B428" t="s">
        <v>42</v>
      </c>
      <c r="C428" t="s">
        <v>1564</v>
      </c>
      <c r="D428" t="s">
        <v>1434</v>
      </c>
      <c r="E428" t="s">
        <v>1565</v>
      </c>
      <c r="F428" t="s">
        <v>1436</v>
      </c>
      <c r="G428" t="s">
        <v>47</v>
      </c>
      <c r="H428">
        <v>40</v>
      </c>
      <c r="I428" t="s">
        <v>56</v>
      </c>
      <c r="J428" t="s">
        <v>57</v>
      </c>
      <c r="K428">
        <v>13</v>
      </c>
      <c r="L428">
        <v>5</v>
      </c>
      <c r="M428" t="s">
        <v>50</v>
      </c>
      <c r="N428" t="s">
        <v>8931</v>
      </c>
      <c r="O428">
        <v>0.70699999999999996</v>
      </c>
      <c r="P428" t="s">
        <v>74</v>
      </c>
      <c r="R428" t="s">
        <v>78</v>
      </c>
      <c r="S428" t="s">
        <v>54</v>
      </c>
      <c r="T428">
        <v>2</v>
      </c>
      <c r="U428">
        <v>2</v>
      </c>
      <c r="V428">
        <v>2</v>
      </c>
      <c r="W428">
        <v>1</v>
      </c>
      <c r="X428">
        <v>0</v>
      </c>
      <c r="Y428">
        <v>0</v>
      </c>
      <c r="Z428">
        <v>3</v>
      </c>
      <c r="AA428">
        <v>80.8</v>
      </c>
      <c r="AB428">
        <v>74.3</v>
      </c>
      <c r="AC428">
        <v>3.44</v>
      </c>
      <c r="AD428">
        <v>1.45</v>
      </c>
      <c r="AE428">
        <v>-1.135</v>
      </c>
      <c r="AF428">
        <v>3.22</v>
      </c>
      <c r="AG428">
        <v>-2.431</v>
      </c>
      <c r="AH428">
        <v>6.0449999999999999</v>
      </c>
      <c r="AI428">
        <v>3.61</v>
      </c>
      <c r="AJ428">
        <v>8.14</v>
      </c>
      <c r="AK428">
        <v>23.8</v>
      </c>
      <c r="AL428">
        <v>-14.6</v>
      </c>
      <c r="AM428">
        <v>6.2</v>
      </c>
      <c r="AN428">
        <v>156.22300000000001</v>
      </c>
      <c r="AO428">
        <v>1549.29</v>
      </c>
      <c r="AP428" t="s">
        <v>1601</v>
      </c>
    </row>
    <row r="429" spans="1:42">
      <c r="A429" t="s">
        <v>1563</v>
      </c>
      <c r="B429" t="s">
        <v>42</v>
      </c>
      <c r="C429" t="s">
        <v>1564</v>
      </c>
      <c r="D429" t="s">
        <v>1434</v>
      </c>
      <c r="E429" t="s">
        <v>1565</v>
      </c>
      <c r="F429" t="s">
        <v>1436</v>
      </c>
      <c r="G429" t="s">
        <v>47</v>
      </c>
      <c r="H429">
        <v>47</v>
      </c>
      <c r="I429" t="s">
        <v>60</v>
      </c>
      <c r="J429" t="s">
        <v>61</v>
      </c>
      <c r="K429">
        <v>14</v>
      </c>
      <c r="L429">
        <v>5</v>
      </c>
      <c r="M429" t="s">
        <v>50</v>
      </c>
      <c r="N429" t="s">
        <v>8931</v>
      </c>
      <c r="O429">
        <v>0.89200000000000002</v>
      </c>
      <c r="P429" t="s">
        <v>65</v>
      </c>
      <c r="R429" t="s">
        <v>66</v>
      </c>
      <c r="S429" t="s">
        <v>42</v>
      </c>
      <c r="T429">
        <v>2</v>
      </c>
      <c r="U429">
        <v>2</v>
      </c>
      <c r="V429">
        <v>0</v>
      </c>
      <c r="W429">
        <v>0</v>
      </c>
      <c r="X429">
        <v>0</v>
      </c>
      <c r="Y429">
        <v>0</v>
      </c>
      <c r="Z429">
        <v>4</v>
      </c>
      <c r="AA429">
        <v>83.9</v>
      </c>
      <c r="AB429">
        <v>77.8</v>
      </c>
      <c r="AC429">
        <v>2.86</v>
      </c>
      <c r="AD429">
        <v>1.32</v>
      </c>
      <c r="AE429">
        <v>0.152</v>
      </c>
      <c r="AF429">
        <v>1.8240000000000001</v>
      </c>
      <c r="AG429">
        <v>-2.2989999999999999</v>
      </c>
      <c r="AH429">
        <v>5.8250000000000002</v>
      </c>
      <c r="AI429">
        <v>-0.01</v>
      </c>
      <c r="AJ429">
        <v>1.61</v>
      </c>
      <c r="AK429">
        <v>23.8</v>
      </c>
      <c r="AL429">
        <v>-2</v>
      </c>
      <c r="AM429">
        <v>8</v>
      </c>
      <c r="AN429">
        <v>180.20099999999999</v>
      </c>
      <c r="AO429">
        <v>300.19099999999997</v>
      </c>
      <c r="AP429" t="s">
        <v>1608</v>
      </c>
    </row>
    <row r="430" spans="1:42">
      <c r="A430" t="s">
        <v>1563</v>
      </c>
      <c r="B430" t="s">
        <v>42</v>
      </c>
      <c r="C430" t="s">
        <v>1564</v>
      </c>
      <c r="D430" t="s">
        <v>1434</v>
      </c>
      <c r="E430" t="s">
        <v>1565</v>
      </c>
      <c r="F430" t="s">
        <v>1436</v>
      </c>
      <c r="G430" t="s">
        <v>47</v>
      </c>
      <c r="H430">
        <v>49</v>
      </c>
      <c r="I430" t="s">
        <v>87</v>
      </c>
      <c r="J430" t="s">
        <v>49</v>
      </c>
      <c r="K430">
        <v>14</v>
      </c>
      <c r="L430">
        <v>7</v>
      </c>
      <c r="M430" t="s">
        <v>50</v>
      </c>
      <c r="N430" t="s">
        <v>8931</v>
      </c>
      <c r="O430">
        <v>0.77400000000000002</v>
      </c>
      <c r="P430" t="s">
        <v>65</v>
      </c>
      <c r="Q430" t="s">
        <v>85</v>
      </c>
      <c r="R430" t="s">
        <v>66</v>
      </c>
      <c r="S430" t="s">
        <v>42</v>
      </c>
      <c r="T430">
        <v>2</v>
      </c>
      <c r="U430">
        <v>2</v>
      </c>
      <c r="V430">
        <v>0</v>
      </c>
      <c r="W430">
        <v>0</v>
      </c>
      <c r="X430">
        <v>0</v>
      </c>
      <c r="Y430">
        <v>0</v>
      </c>
      <c r="Z430">
        <v>4</v>
      </c>
      <c r="AA430">
        <v>85.7</v>
      </c>
      <c r="AB430">
        <v>79.8</v>
      </c>
      <c r="AC430">
        <v>2.86</v>
      </c>
      <c r="AD430">
        <v>1.32</v>
      </c>
      <c r="AE430">
        <v>0.55300000000000005</v>
      </c>
      <c r="AF430">
        <v>1.4259999999999999</v>
      </c>
      <c r="AG430">
        <v>-2.1190000000000002</v>
      </c>
      <c r="AH430">
        <v>5.8570000000000002</v>
      </c>
      <c r="AI430">
        <v>-1.44</v>
      </c>
      <c r="AJ430">
        <v>1.01</v>
      </c>
      <c r="AK430">
        <v>23.9</v>
      </c>
      <c r="AL430">
        <v>2</v>
      </c>
      <c r="AM430">
        <v>8</v>
      </c>
      <c r="AN430">
        <v>233.755</v>
      </c>
      <c r="AO430">
        <v>330.673</v>
      </c>
      <c r="AP430" t="s">
        <v>1610</v>
      </c>
    </row>
    <row r="431" spans="1:42">
      <c r="A431" t="s">
        <v>1563</v>
      </c>
      <c r="B431" t="s">
        <v>42</v>
      </c>
      <c r="C431" t="s">
        <v>1564</v>
      </c>
      <c r="D431" t="s">
        <v>1434</v>
      </c>
      <c r="E431" t="s">
        <v>1565</v>
      </c>
      <c r="F431" t="s">
        <v>1436</v>
      </c>
      <c r="G431" t="s">
        <v>47</v>
      </c>
      <c r="H431">
        <v>51</v>
      </c>
      <c r="I431" t="s">
        <v>56</v>
      </c>
      <c r="J431" t="s">
        <v>57</v>
      </c>
      <c r="K431">
        <v>16</v>
      </c>
      <c r="L431">
        <v>1</v>
      </c>
      <c r="M431" t="s">
        <v>50</v>
      </c>
      <c r="N431" t="s">
        <v>8931</v>
      </c>
      <c r="O431">
        <v>0.63800000000000001</v>
      </c>
      <c r="P431" t="s">
        <v>51</v>
      </c>
      <c r="R431" t="s">
        <v>1230</v>
      </c>
      <c r="S431" t="s">
        <v>42</v>
      </c>
      <c r="T431">
        <v>0</v>
      </c>
      <c r="U431">
        <v>0</v>
      </c>
      <c r="V431">
        <v>0</v>
      </c>
      <c r="W431">
        <v>1</v>
      </c>
      <c r="X431">
        <v>1</v>
      </c>
      <c r="Y431">
        <v>0</v>
      </c>
      <c r="Z431">
        <v>4</v>
      </c>
      <c r="AA431">
        <v>83.2</v>
      </c>
      <c r="AB431">
        <v>76.5</v>
      </c>
      <c r="AC431">
        <v>2.2999999999999998</v>
      </c>
      <c r="AD431">
        <v>0.19</v>
      </c>
      <c r="AE431">
        <v>-0.98699999999999999</v>
      </c>
      <c r="AF431">
        <v>4.0759999999999996</v>
      </c>
      <c r="AG431">
        <v>-2.5110000000000001</v>
      </c>
      <c r="AH431">
        <v>6.1550000000000002</v>
      </c>
      <c r="AI431">
        <v>-0.34</v>
      </c>
      <c r="AJ431">
        <v>3.79</v>
      </c>
      <c r="AK431">
        <v>23.8</v>
      </c>
      <c r="AL431">
        <v>-0.5</v>
      </c>
      <c r="AM431">
        <v>7.1</v>
      </c>
      <c r="AN431">
        <v>185.03700000000001</v>
      </c>
      <c r="AO431">
        <v>688.12</v>
      </c>
      <c r="AP431" t="s">
        <v>1612</v>
      </c>
    </row>
    <row r="432" spans="1:42">
      <c r="A432" t="s">
        <v>1563</v>
      </c>
      <c r="B432" t="s">
        <v>42</v>
      </c>
      <c r="C432" t="s">
        <v>1564</v>
      </c>
      <c r="D432" t="s">
        <v>1434</v>
      </c>
      <c r="E432" t="s">
        <v>1565</v>
      </c>
      <c r="F432" t="s">
        <v>1436</v>
      </c>
      <c r="G432" t="s">
        <v>47</v>
      </c>
      <c r="H432">
        <v>52</v>
      </c>
      <c r="I432" t="s">
        <v>48</v>
      </c>
      <c r="J432" t="s">
        <v>49</v>
      </c>
      <c r="K432">
        <v>16</v>
      </c>
      <c r="L432">
        <v>2</v>
      </c>
      <c r="M432" t="s">
        <v>50</v>
      </c>
      <c r="N432" t="s">
        <v>8931</v>
      </c>
      <c r="O432">
        <v>0.66700000000000004</v>
      </c>
      <c r="P432" t="s">
        <v>51</v>
      </c>
      <c r="Q432" t="s">
        <v>52</v>
      </c>
      <c r="R432" t="s">
        <v>1230</v>
      </c>
      <c r="S432" t="s">
        <v>42</v>
      </c>
      <c r="T432">
        <v>1</v>
      </c>
      <c r="U432">
        <v>0</v>
      </c>
      <c r="V432">
        <v>0</v>
      </c>
      <c r="W432">
        <v>1</v>
      </c>
      <c r="X432">
        <v>1</v>
      </c>
      <c r="Y432">
        <v>0</v>
      </c>
      <c r="Z432">
        <v>4</v>
      </c>
      <c r="AA432">
        <v>83.3</v>
      </c>
      <c r="AB432">
        <v>77.5</v>
      </c>
      <c r="AC432">
        <v>3.22</v>
      </c>
      <c r="AD432">
        <v>1.45</v>
      </c>
      <c r="AE432">
        <v>0.39</v>
      </c>
      <c r="AF432">
        <v>2.6560000000000001</v>
      </c>
      <c r="AG432">
        <v>-2.3260000000000001</v>
      </c>
      <c r="AH432">
        <v>5.9829999999999997</v>
      </c>
      <c r="AI432">
        <v>-1.08</v>
      </c>
      <c r="AJ432">
        <v>4.2300000000000004</v>
      </c>
      <c r="AK432">
        <v>23.8</v>
      </c>
      <c r="AL432">
        <v>1</v>
      </c>
      <c r="AM432">
        <v>7</v>
      </c>
      <c r="AN432">
        <v>194.11099999999999</v>
      </c>
      <c r="AO432">
        <v>796.55799999999999</v>
      </c>
      <c r="AP432" t="s">
        <v>1613</v>
      </c>
    </row>
    <row r="433" spans="1:42">
      <c r="A433" t="s">
        <v>1563</v>
      </c>
      <c r="B433" t="s">
        <v>42</v>
      </c>
      <c r="C433" t="s">
        <v>1564</v>
      </c>
      <c r="D433" t="s">
        <v>1434</v>
      </c>
      <c r="E433" t="s">
        <v>1565</v>
      </c>
      <c r="F433" t="s">
        <v>1436</v>
      </c>
      <c r="G433" t="s">
        <v>47</v>
      </c>
      <c r="H433">
        <v>53</v>
      </c>
      <c r="I433" t="s">
        <v>60</v>
      </c>
      <c r="J433" t="s">
        <v>61</v>
      </c>
      <c r="K433">
        <v>17</v>
      </c>
      <c r="L433">
        <v>1</v>
      </c>
      <c r="M433" t="s">
        <v>50</v>
      </c>
      <c r="N433" t="s">
        <v>8931</v>
      </c>
      <c r="O433">
        <v>0.873</v>
      </c>
      <c r="P433" t="s">
        <v>65</v>
      </c>
      <c r="R433" t="s">
        <v>100</v>
      </c>
      <c r="S433" t="s">
        <v>42</v>
      </c>
      <c r="T433">
        <v>0</v>
      </c>
      <c r="U433">
        <v>0</v>
      </c>
      <c r="V433">
        <v>1</v>
      </c>
      <c r="W433">
        <v>1</v>
      </c>
      <c r="X433">
        <v>1</v>
      </c>
      <c r="Y433">
        <v>0</v>
      </c>
      <c r="Z433">
        <v>4</v>
      </c>
      <c r="AA433">
        <v>83.9</v>
      </c>
      <c r="AB433">
        <v>78.7</v>
      </c>
      <c r="AC433">
        <v>3.28</v>
      </c>
      <c r="AD433">
        <v>1.57</v>
      </c>
      <c r="AE433">
        <v>-8.0000000000000002E-3</v>
      </c>
      <c r="AF433">
        <v>1.5489999999999999</v>
      </c>
      <c r="AG433">
        <v>-2.375</v>
      </c>
      <c r="AH433">
        <v>5.8869999999999996</v>
      </c>
      <c r="AI433">
        <v>1.6</v>
      </c>
      <c r="AJ433">
        <v>3.76</v>
      </c>
      <c r="AK433">
        <v>23.9</v>
      </c>
      <c r="AL433">
        <v>-6.9</v>
      </c>
      <c r="AM433">
        <v>7.1</v>
      </c>
      <c r="AN433">
        <v>157.24799999999999</v>
      </c>
      <c r="AO433">
        <v>756.65300000000002</v>
      </c>
      <c r="AP433" t="s">
        <v>1614</v>
      </c>
    </row>
    <row r="434" spans="1:42">
      <c r="A434" t="s">
        <v>1563</v>
      </c>
      <c r="B434" t="s">
        <v>42</v>
      </c>
      <c r="C434" t="s">
        <v>1564</v>
      </c>
      <c r="D434" t="s">
        <v>1434</v>
      </c>
      <c r="E434" t="s">
        <v>1565</v>
      </c>
      <c r="F434" t="s">
        <v>1436</v>
      </c>
      <c r="G434" t="s">
        <v>47</v>
      </c>
      <c r="H434">
        <v>56</v>
      </c>
      <c r="I434" t="s">
        <v>48</v>
      </c>
      <c r="J434" t="s">
        <v>49</v>
      </c>
      <c r="K434">
        <v>19</v>
      </c>
      <c r="L434">
        <v>1</v>
      </c>
      <c r="M434" t="s">
        <v>50</v>
      </c>
      <c r="N434" t="s">
        <v>8931</v>
      </c>
      <c r="O434">
        <v>0.88200000000000001</v>
      </c>
      <c r="P434" t="s">
        <v>149</v>
      </c>
      <c r="Q434" t="s">
        <v>150</v>
      </c>
      <c r="R434" t="s">
        <v>116</v>
      </c>
      <c r="S434" t="s">
        <v>42</v>
      </c>
      <c r="T434">
        <v>0</v>
      </c>
      <c r="U434">
        <v>0</v>
      </c>
      <c r="V434">
        <v>1</v>
      </c>
      <c r="W434">
        <v>1</v>
      </c>
      <c r="X434">
        <v>1</v>
      </c>
      <c r="Y434">
        <v>1</v>
      </c>
      <c r="Z434">
        <v>4</v>
      </c>
      <c r="AA434">
        <v>83.9</v>
      </c>
      <c r="AB434">
        <v>77.7</v>
      </c>
      <c r="AC434">
        <v>3.6</v>
      </c>
      <c r="AD434">
        <v>1.77</v>
      </c>
      <c r="AE434">
        <v>0.96899999999999997</v>
      </c>
      <c r="AF434">
        <v>2.464</v>
      </c>
      <c r="AG434">
        <v>-2.294</v>
      </c>
      <c r="AH434">
        <v>6.0259999999999998</v>
      </c>
      <c r="AI434">
        <v>2.88</v>
      </c>
      <c r="AJ434">
        <v>5.8</v>
      </c>
      <c r="AK434">
        <v>23.8</v>
      </c>
      <c r="AL434">
        <v>-13.3</v>
      </c>
      <c r="AM434">
        <v>6.5</v>
      </c>
      <c r="AN434">
        <v>153.78399999999999</v>
      </c>
      <c r="AO434">
        <v>1175.81</v>
      </c>
      <c r="AP434" t="s">
        <v>1616</v>
      </c>
    </row>
    <row r="435" spans="1:42">
      <c r="A435" t="s">
        <v>1563</v>
      </c>
      <c r="B435" t="s">
        <v>42</v>
      </c>
      <c r="C435" t="s">
        <v>1564</v>
      </c>
      <c r="D435" t="s">
        <v>1434</v>
      </c>
      <c r="E435" t="s">
        <v>1565</v>
      </c>
      <c r="F435" t="s">
        <v>1436</v>
      </c>
      <c r="G435" t="s">
        <v>47</v>
      </c>
      <c r="H435">
        <v>58</v>
      </c>
      <c r="I435" t="s">
        <v>56</v>
      </c>
      <c r="J435" t="s">
        <v>57</v>
      </c>
      <c r="K435">
        <v>20</v>
      </c>
      <c r="L435">
        <v>2</v>
      </c>
      <c r="M435" t="s">
        <v>50</v>
      </c>
      <c r="N435" t="s">
        <v>8931</v>
      </c>
      <c r="O435">
        <v>0.64800000000000002</v>
      </c>
      <c r="P435" t="s">
        <v>74</v>
      </c>
      <c r="R435" t="s">
        <v>165</v>
      </c>
      <c r="S435" t="s">
        <v>54</v>
      </c>
      <c r="T435">
        <v>0</v>
      </c>
      <c r="U435">
        <v>1</v>
      </c>
      <c r="V435">
        <v>2</v>
      </c>
      <c r="W435">
        <v>1</v>
      </c>
      <c r="X435">
        <v>1</v>
      </c>
      <c r="Y435">
        <v>1</v>
      </c>
      <c r="Z435">
        <v>4</v>
      </c>
      <c r="AA435">
        <v>86.7</v>
      </c>
      <c r="AB435">
        <v>80.3</v>
      </c>
      <c r="AC435">
        <v>3.43</v>
      </c>
      <c r="AD435">
        <v>1.63</v>
      </c>
      <c r="AE435">
        <v>1.853</v>
      </c>
      <c r="AF435">
        <v>1.3859999999999999</v>
      </c>
      <c r="AG435">
        <v>-2.2029999999999998</v>
      </c>
      <c r="AH435">
        <v>5.7619999999999996</v>
      </c>
      <c r="AI435">
        <v>-1.53</v>
      </c>
      <c r="AJ435">
        <v>5.62</v>
      </c>
      <c r="AK435">
        <v>23.8</v>
      </c>
      <c r="AL435">
        <v>1.2</v>
      </c>
      <c r="AM435">
        <v>6.1</v>
      </c>
      <c r="AN435">
        <v>195.084</v>
      </c>
      <c r="AO435">
        <v>1091.8</v>
      </c>
      <c r="AP435" t="s">
        <v>1618</v>
      </c>
    </row>
    <row r="436" spans="1:42">
      <c r="A436" t="s">
        <v>1563</v>
      </c>
      <c r="B436" t="s">
        <v>42</v>
      </c>
      <c r="C436" t="s">
        <v>1564</v>
      </c>
      <c r="D436" t="s">
        <v>1434</v>
      </c>
      <c r="E436" t="s">
        <v>1565</v>
      </c>
      <c r="F436" t="s">
        <v>1436</v>
      </c>
      <c r="G436" t="s">
        <v>47</v>
      </c>
      <c r="H436">
        <v>61</v>
      </c>
      <c r="I436" t="s">
        <v>56</v>
      </c>
      <c r="J436" t="s">
        <v>57</v>
      </c>
      <c r="K436">
        <v>21</v>
      </c>
      <c r="L436">
        <v>1</v>
      </c>
      <c r="M436" t="s">
        <v>50</v>
      </c>
      <c r="N436" t="s">
        <v>8931</v>
      </c>
      <c r="O436">
        <v>0.82699999999999996</v>
      </c>
      <c r="P436" t="s">
        <v>74</v>
      </c>
      <c r="R436" t="s">
        <v>97</v>
      </c>
      <c r="S436" t="s">
        <v>42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5</v>
      </c>
      <c r="AA436">
        <v>84.5</v>
      </c>
      <c r="AB436">
        <v>78.5</v>
      </c>
      <c r="AC436">
        <v>3.67</v>
      </c>
      <c r="AD436">
        <v>1.72</v>
      </c>
      <c r="AE436">
        <v>-1.194</v>
      </c>
      <c r="AF436">
        <v>2.3969999999999998</v>
      </c>
      <c r="AG436">
        <v>-2.3069999999999999</v>
      </c>
      <c r="AH436">
        <v>6.0060000000000002</v>
      </c>
      <c r="AI436">
        <v>1.06</v>
      </c>
      <c r="AJ436">
        <v>3.78</v>
      </c>
      <c r="AK436">
        <v>23.8</v>
      </c>
      <c r="AL436">
        <v>-4.4000000000000004</v>
      </c>
      <c r="AM436">
        <v>7</v>
      </c>
      <c r="AN436">
        <v>164.57499999999999</v>
      </c>
      <c r="AO436">
        <v>726.93299999999999</v>
      </c>
      <c r="AP436" t="s">
        <v>1621</v>
      </c>
    </row>
    <row r="437" spans="1:42">
      <c r="A437" t="s">
        <v>1563</v>
      </c>
      <c r="B437" t="s">
        <v>42</v>
      </c>
      <c r="C437" t="s">
        <v>1564</v>
      </c>
      <c r="D437" t="s">
        <v>1434</v>
      </c>
      <c r="E437" t="s">
        <v>1565</v>
      </c>
      <c r="F437" t="s">
        <v>1436</v>
      </c>
      <c r="G437" t="s">
        <v>47</v>
      </c>
      <c r="H437">
        <v>62</v>
      </c>
      <c r="I437" t="s">
        <v>48</v>
      </c>
      <c r="J437" t="s">
        <v>49</v>
      </c>
      <c r="K437">
        <v>21</v>
      </c>
      <c r="L437">
        <v>2</v>
      </c>
      <c r="M437" t="s">
        <v>50</v>
      </c>
      <c r="N437" t="s">
        <v>8931</v>
      </c>
      <c r="O437">
        <v>0.877</v>
      </c>
      <c r="P437" t="s">
        <v>74</v>
      </c>
      <c r="Q437" t="s">
        <v>85</v>
      </c>
      <c r="R437" t="s">
        <v>97</v>
      </c>
      <c r="S437" t="s">
        <v>42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5</v>
      </c>
      <c r="AA437">
        <v>84.2</v>
      </c>
      <c r="AB437">
        <v>77.400000000000006</v>
      </c>
      <c r="AC437">
        <v>3.59</v>
      </c>
      <c r="AD437">
        <v>1.69</v>
      </c>
      <c r="AE437">
        <v>-0.23</v>
      </c>
      <c r="AF437">
        <v>1.845</v>
      </c>
      <c r="AG437">
        <v>-2.3460000000000001</v>
      </c>
      <c r="AH437">
        <v>5.9669999999999996</v>
      </c>
      <c r="AI437">
        <v>-0.12</v>
      </c>
      <c r="AJ437">
        <v>2.65</v>
      </c>
      <c r="AK437">
        <v>23.8</v>
      </c>
      <c r="AL437">
        <v>-1.6</v>
      </c>
      <c r="AM437">
        <v>7.7</v>
      </c>
      <c r="AN437">
        <v>182.61199999999999</v>
      </c>
      <c r="AO437">
        <v>484.95</v>
      </c>
      <c r="AP437" t="s">
        <v>1622</v>
      </c>
    </row>
    <row r="438" spans="1:42">
      <c r="A438" t="s">
        <v>1563</v>
      </c>
      <c r="B438" t="s">
        <v>42</v>
      </c>
      <c r="C438" t="s">
        <v>1564</v>
      </c>
      <c r="D438" t="s">
        <v>1434</v>
      </c>
      <c r="E438" t="s">
        <v>1565</v>
      </c>
      <c r="F438" t="s">
        <v>1436</v>
      </c>
      <c r="G438" t="s">
        <v>47</v>
      </c>
      <c r="H438">
        <v>63</v>
      </c>
      <c r="I438" t="s">
        <v>48</v>
      </c>
      <c r="J438" t="s">
        <v>49</v>
      </c>
      <c r="K438">
        <v>22</v>
      </c>
      <c r="L438">
        <v>1</v>
      </c>
      <c r="M438" t="s">
        <v>50</v>
      </c>
      <c r="N438" t="s">
        <v>8931</v>
      </c>
      <c r="O438">
        <v>0.66300000000000003</v>
      </c>
      <c r="P438" t="s">
        <v>74</v>
      </c>
      <c r="Q438" t="s">
        <v>85</v>
      </c>
      <c r="R438" t="s">
        <v>78</v>
      </c>
      <c r="S438" t="s">
        <v>54</v>
      </c>
      <c r="T438">
        <v>0</v>
      </c>
      <c r="U438">
        <v>0</v>
      </c>
      <c r="V438">
        <v>1</v>
      </c>
      <c r="W438">
        <v>0</v>
      </c>
      <c r="X438">
        <v>0</v>
      </c>
      <c r="Y438">
        <v>0</v>
      </c>
      <c r="Z438">
        <v>5</v>
      </c>
      <c r="AA438">
        <v>86.8</v>
      </c>
      <c r="AB438">
        <v>80.5</v>
      </c>
      <c r="AC438">
        <v>3.25</v>
      </c>
      <c r="AD438">
        <v>1.54</v>
      </c>
      <c r="AE438">
        <v>0.39500000000000002</v>
      </c>
      <c r="AF438">
        <v>2.2589999999999999</v>
      </c>
      <c r="AG438">
        <v>-2.3159999999999998</v>
      </c>
      <c r="AH438">
        <v>5.8659999999999997</v>
      </c>
      <c r="AI438">
        <v>7.0000000000000007E-2</v>
      </c>
      <c r="AJ438">
        <v>4.37</v>
      </c>
      <c r="AK438">
        <v>23.8</v>
      </c>
      <c r="AL438">
        <v>-3</v>
      </c>
      <c r="AM438">
        <v>6.4</v>
      </c>
      <c r="AN438">
        <v>179.108</v>
      </c>
      <c r="AO438">
        <v>827.17399999999998</v>
      </c>
      <c r="AP438" t="s">
        <v>1623</v>
      </c>
    </row>
    <row r="439" spans="1:42">
      <c r="A439" t="s">
        <v>1563</v>
      </c>
      <c r="B439" t="s">
        <v>42</v>
      </c>
      <c r="C439" t="s">
        <v>1564</v>
      </c>
      <c r="D439" t="s">
        <v>1434</v>
      </c>
      <c r="E439" t="s">
        <v>1565</v>
      </c>
      <c r="F439" t="s">
        <v>1436</v>
      </c>
      <c r="G439" t="s">
        <v>47</v>
      </c>
      <c r="H439">
        <v>64</v>
      </c>
      <c r="I439" t="s">
        <v>60</v>
      </c>
      <c r="J439" t="s">
        <v>61</v>
      </c>
      <c r="K439">
        <v>23</v>
      </c>
      <c r="L439">
        <v>1</v>
      </c>
      <c r="M439" t="s">
        <v>50</v>
      </c>
      <c r="N439" t="s">
        <v>8931</v>
      </c>
      <c r="O439">
        <v>0.83099999999999996</v>
      </c>
      <c r="P439" t="s">
        <v>74</v>
      </c>
      <c r="R439" t="s">
        <v>66</v>
      </c>
      <c r="S439" t="s">
        <v>42</v>
      </c>
      <c r="T439">
        <v>0</v>
      </c>
      <c r="U439">
        <v>0</v>
      </c>
      <c r="V439">
        <v>2</v>
      </c>
      <c r="W439">
        <v>0</v>
      </c>
      <c r="X439">
        <v>0</v>
      </c>
      <c r="Y439">
        <v>0</v>
      </c>
      <c r="Z439">
        <v>5</v>
      </c>
      <c r="AA439">
        <v>83.7</v>
      </c>
      <c r="AB439">
        <v>76.599999999999994</v>
      </c>
      <c r="AC439">
        <v>2.86</v>
      </c>
      <c r="AD439">
        <v>1.32</v>
      </c>
      <c r="AE439">
        <v>-0.48299999999999998</v>
      </c>
      <c r="AF439">
        <v>1.9730000000000001</v>
      </c>
      <c r="AG439">
        <v>-2.4169999999999998</v>
      </c>
      <c r="AH439">
        <v>5.9189999999999996</v>
      </c>
      <c r="AI439">
        <v>-0.48</v>
      </c>
      <c r="AJ439">
        <v>3.4</v>
      </c>
      <c r="AK439">
        <v>23.8</v>
      </c>
      <c r="AL439">
        <v>-0.5</v>
      </c>
      <c r="AM439">
        <v>7.5</v>
      </c>
      <c r="AN439">
        <v>187.953</v>
      </c>
      <c r="AO439">
        <v>619.04899999999998</v>
      </c>
      <c r="AP439" t="s">
        <v>1624</v>
      </c>
    </row>
    <row r="440" spans="1:42">
      <c r="A440" t="s">
        <v>1563</v>
      </c>
      <c r="B440" t="s">
        <v>42</v>
      </c>
      <c r="C440" t="s">
        <v>1564</v>
      </c>
      <c r="D440" t="s">
        <v>1434</v>
      </c>
      <c r="E440" t="s">
        <v>1565</v>
      </c>
      <c r="F440" t="s">
        <v>1436</v>
      </c>
      <c r="G440" t="s">
        <v>47</v>
      </c>
      <c r="H440">
        <v>70</v>
      </c>
      <c r="I440" t="s">
        <v>48</v>
      </c>
      <c r="J440" t="s">
        <v>49</v>
      </c>
      <c r="K440">
        <v>23</v>
      </c>
      <c r="L440">
        <v>7</v>
      </c>
      <c r="M440" t="s">
        <v>50</v>
      </c>
      <c r="N440" t="s">
        <v>8931</v>
      </c>
      <c r="O440">
        <v>0.81299999999999994</v>
      </c>
      <c r="P440" t="s">
        <v>74</v>
      </c>
      <c r="Q440" t="s">
        <v>85</v>
      </c>
      <c r="R440" t="s">
        <v>66</v>
      </c>
      <c r="S440" t="s">
        <v>42</v>
      </c>
      <c r="T440">
        <v>3</v>
      </c>
      <c r="U440">
        <v>2</v>
      </c>
      <c r="V440">
        <v>2</v>
      </c>
      <c r="W440">
        <v>0</v>
      </c>
      <c r="X440">
        <v>0</v>
      </c>
      <c r="Y440">
        <v>0</v>
      </c>
      <c r="Z440">
        <v>5</v>
      </c>
      <c r="AA440">
        <v>83.7</v>
      </c>
      <c r="AB440">
        <v>78.5</v>
      </c>
      <c r="AC440">
        <v>2.86</v>
      </c>
      <c r="AD440">
        <v>1.32</v>
      </c>
      <c r="AE440">
        <v>-6.2E-2</v>
      </c>
      <c r="AF440">
        <v>1.994</v>
      </c>
      <c r="AG440">
        <v>-2.254</v>
      </c>
      <c r="AH440">
        <v>5.8620000000000001</v>
      </c>
      <c r="AI440">
        <v>0.86</v>
      </c>
      <c r="AJ440">
        <v>4.8099999999999996</v>
      </c>
      <c r="AK440">
        <v>23.9</v>
      </c>
      <c r="AL440">
        <v>-4.7</v>
      </c>
      <c r="AM440">
        <v>6.7</v>
      </c>
      <c r="AN440">
        <v>169.946</v>
      </c>
      <c r="AO440">
        <v>901.89300000000003</v>
      </c>
      <c r="AP440" t="s">
        <v>1630</v>
      </c>
    </row>
    <row r="441" spans="1:42">
      <c r="A441" t="s">
        <v>1563</v>
      </c>
      <c r="B441" t="s">
        <v>42</v>
      </c>
      <c r="C441" t="s">
        <v>1564</v>
      </c>
      <c r="D441" t="s">
        <v>1434</v>
      </c>
      <c r="E441" t="s">
        <v>1565</v>
      </c>
      <c r="F441" t="s">
        <v>1436</v>
      </c>
      <c r="G441" t="s">
        <v>47</v>
      </c>
      <c r="H441">
        <v>77</v>
      </c>
      <c r="I441" t="s">
        <v>60</v>
      </c>
      <c r="J441" t="s">
        <v>61</v>
      </c>
      <c r="K441">
        <v>26</v>
      </c>
      <c r="L441">
        <v>1</v>
      </c>
      <c r="M441" t="s">
        <v>50</v>
      </c>
      <c r="N441" t="s">
        <v>8931</v>
      </c>
      <c r="O441">
        <v>0.64300000000000002</v>
      </c>
      <c r="P441" t="s">
        <v>498</v>
      </c>
      <c r="R441" t="s">
        <v>100</v>
      </c>
      <c r="S441" t="s">
        <v>42</v>
      </c>
      <c r="T441">
        <v>0</v>
      </c>
      <c r="U441">
        <v>0</v>
      </c>
      <c r="V441">
        <v>2</v>
      </c>
      <c r="W441">
        <v>1</v>
      </c>
      <c r="X441">
        <v>0</v>
      </c>
      <c r="Y441">
        <v>0</v>
      </c>
      <c r="Z441">
        <v>6</v>
      </c>
      <c r="AA441">
        <v>83.2</v>
      </c>
      <c r="AB441">
        <v>77.2</v>
      </c>
      <c r="AC441">
        <v>3.28</v>
      </c>
      <c r="AD441">
        <v>1.57</v>
      </c>
      <c r="AE441">
        <v>0.501</v>
      </c>
      <c r="AF441">
        <v>2.629</v>
      </c>
      <c r="AG441">
        <v>-2.3639999999999999</v>
      </c>
      <c r="AH441">
        <v>6.0229999999999997</v>
      </c>
      <c r="AI441">
        <v>-1.88</v>
      </c>
      <c r="AJ441">
        <v>2.44</v>
      </c>
      <c r="AK441">
        <v>23.8</v>
      </c>
      <c r="AL441">
        <v>3</v>
      </c>
      <c r="AM441">
        <v>7.8</v>
      </c>
      <c r="AN441">
        <v>217.142</v>
      </c>
      <c r="AO441">
        <v>560.12900000000002</v>
      </c>
      <c r="AP441" t="s">
        <v>1637</v>
      </c>
    </row>
    <row r="442" spans="1:42">
      <c r="A442" t="s">
        <v>1563</v>
      </c>
      <c r="B442" t="s">
        <v>42</v>
      </c>
      <c r="C442" t="s">
        <v>1564</v>
      </c>
      <c r="D442" t="s">
        <v>1434</v>
      </c>
      <c r="E442" t="s">
        <v>1565</v>
      </c>
      <c r="F442" t="s">
        <v>1436</v>
      </c>
      <c r="G442" t="s">
        <v>47</v>
      </c>
      <c r="H442">
        <v>79</v>
      </c>
      <c r="I442" t="s">
        <v>48</v>
      </c>
      <c r="J442" t="s">
        <v>49</v>
      </c>
      <c r="K442">
        <v>26</v>
      </c>
      <c r="L442">
        <v>3</v>
      </c>
      <c r="M442" t="s">
        <v>50</v>
      </c>
      <c r="N442" t="s">
        <v>8931</v>
      </c>
      <c r="O442">
        <v>0.71</v>
      </c>
      <c r="P442" t="s">
        <v>498</v>
      </c>
      <c r="Q442" t="s">
        <v>85</v>
      </c>
      <c r="R442" t="s">
        <v>100</v>
      </c>
      <c r="S442" t="s">
        <v>42</v>
      </c>
      <c r="T442">
        <v>1</v>
      </c>
      <c r="U442">
        <v>1</v>
      </c>
      <c r="V442">
        <v>2</v>
      </c>
      <c r="W442">
        <v>1</v>
      </c>
      <c r="X442">
        <v>0</v>
      </c>
      <c r="Y442">
        <v>0</v>
      </c>
      <c r="Z442">
        <v>6</v>
      </c>
      <c r="AA442">
        <v>83.5</v>
      </c>
      <c r="AB442">
        <v>77.099999999999994</v>
      </c>
      <c r="AC442">
        <v>3.28</v>
      </c>
      <c r="AD442">
        <v>1.57</v>
      </c>
      <c r="AE442">
        <v>0.123</v>
      </c>
      <c r="AF442">
        <v>1.7849999999999999</v>
      </c>
      <c r="AG442">
        <v>-2.2989999999999999</v>
      </c>
      <c r="AH442">
        <v>5.9470000000000001</v>
      </c>
      <c r="AI442">
        <v>-1.95</v>
      </c>
      <c r="AJ442">
        <v>2.4500000000000002</v>
      </c>
      <c r="AK442">
        <v>23.8</v>
      </c>
      <c r="AL442">
        <v>3.4</v>
      </c>
      <c r="AM442">
        <v>7.9</v>
      </c>
      <c r="AN442">
        <v>218.05600000000001</v>
      </c>
      <c r="AO442">
        <v>567.02300000000002</v>
      </c>
      <c r="AP442" t="s">
        <v>1639</v>
      </c>
    </row>
    <row r="443" spans="1:42">
      <c r="A443" t="s">
        <v>1563</v>
      </c>
      <c r="B443" t="s">
        <v>42</v>
      </c>
      <c r="C443" t="s">
        <v>1564</v>
      </c>
      <c r="D443" t="s">
        <v>1434</v>
      </c>
      <c r="E443" t="s">
        <v>1565</v>
      </c>
      <c r="F443" t="s">
        <v>1436</v>
      </c>
      <c r="G443" t="s">
        <v>47</v>
      </c>
      <c r="H443">
        <v>85</v>
      </c>
      <c r="I443" t="s">
        <v>69</v>
      </c>
      <c r="J443" t="s">
        <v>61</v>
      </c>
      <c r="K443">
        <v>28</v>
      </c>
      <c r="L443">
        <v>4</v>
      </c>
      <c r="M443" t="s">
        <v>50</v>
      </c>
      <c r="N443" t="s">
        <v>8931</v>
      </c>
      <c r="O443">
        <v>0.89800000000000002</v>
      </c>
      <c r="P443" t="s">
        <v>74</v>
      </c>
      <c r="R443" t="s">
        <v>116</v>
      </c>
      <c r="S443" t="s">
        <v>42</v>
      </c>
      <c r="T443">
        <v>2</v>
      </c>
      <c r="U443">
        <v>1</v>
      </c>
      <c r="V443">
        <v>1</v>
      </c>
      <c r="W443">
        <v>0</v>
      </c>
      <c r="X443">
        <v>0</v>
      </c>
      <c r="Y443">
        <v>0</v>
      </c>
      <c r="Z443">
        <v>7</v>
      </c>
      <c r="AA443">
        <v>84.3</v>
      </c>
      <c r="AB443">
        <v>78</v>
      </c>
      <c r="AC443">
        <v>3.6</v>
      </c>
      <c r="AD443">
        <v>1.77</v>
      </c>
      <c r="AE443">
        <v>0.58099999999999996</v>
      </c>
      <c r="AF443">
        <v>1.8680000000000001</v>
      </c>
      <c r="AG443">
        <v>-2.2650000000000001</v>
      </c>
      <c r="AH443">
        <v>5.9279999999999999</v>
      </c>
      <c r="AI443">
        <v>4.8</v>
      </c>
      <c r="AJ443">
        <v>5.4</v>
      </c>
      <c r="AK443">
        <v>23.8</v>
      </c>
      <c r="AL443">
        <v>-18.7</v>
      </c>
      <c r="AM443">
        <v>6.9</v>
      </c>
      <c r="AN443">
        <v>138.642</v>
      </c>
      <c r="AO443">
        <v>1312.32</v>
      </c>
      <c r="AP443" t="s">
        <v>1645</v>
      </c>
    </row>
    <row r="444" spans="1:42">
      <c r="A444" t="s">
        <v>1563</v>
      </c>
      <c r="B444" t="s">
        <v>42</v>
      </c>
      <c r="C444" t="s">
        <v>1564</v>
      </c>
      <c r="D444" t="s">
        <v>1434</v>
      </c>
      <c r="E444" t="s">
        <v>1565</v>
      </c>
      <c r="F444" t="s">
        <v>1436</v>
      </c>
      <c r="G444" t="s">
        <v>47</v>
      </c>
      <c r="H444">
        <v>86</v>
      </c>
      <c r="I444" t="s">
        <v>48</v>
      </c>
      <c r="J444" t="s">
        <v>49</v>
      </c>
      <c r="K444">
        <v>28</v>
      </c>
      <c r="L444">
        <v>5</v>
      </c>
      <c r="M444" t="s">
        <v>50</v>
      </c>
      <c r="N444" t="s">
        <v>8931</v>
      </c>
      <c r="O444">
        <v>0.88600000000000001</v>
      </c>
      <c r="P444" t="s">
        <v>74</v>
      </c>
      <c r="Q444" t="s">
        <v>85</v>
      </c>
      <c r="R444" t="s">
        <v>116</v>
      </c>
      <c r="S444" t="s">
        <v>42</v>
      </c>
      <c r="T444">
        <v>2</v>
      </c>
      <c r="U444">
        <v>2</v>
      </c>
      <c r="V444">
        <v>1</v>
      </c>
      <c r="W444">
        <v>0</v>
      </c>
      <c r="X444">
        <v>0</v>
      </c>
      <c r="Y444">
        <v>0</v>
      </c>
      <c r="Z444">
        <v>7</v>
      </c>
      <c r="AA444">
        <v>83.3</v>
      </c>
      <c r="AB444">
        <v>77.599999999999994</v>
      </c>
      <c r="AC444">
        <v>3.6</v>
      </c>
      <c r="AD444">
        <v>1.77</v>
      </c>
      <c r="AE444">
        <v>0.43099999999999999</v>
      </c>
      <c r="AF444">
        <v>2.387</v>
      </c>
      <c r="AG444">
        <v>-2.2450000000000001</v>
      </c>
      <c r="AH444">
        <v>5.952</v>
      </c>
      <c r="AI444">
        <v>1.94</v>
      </c>
      <c r="AJ444">
        <v>2.2200000000000002</v>
      </c>
      <c r="AK444">
        <v>23.9</v>
      </c>
      <c r="AL444">
        <v>-7.6</v>
      </c>
      <c r="AM444">
        <v>7.9</v>
      </c>
      <c r="AN444">
        <v>139.471</v>
      </c>
      <c r="AO444">
        <v>539.71600000000001</v>
      </c>
      <c r="AP444" t="s">
        <v>1646</v>
      </c>
    </row>
    <row r="445" spans="1:42">
      <c r="A445" t="s">
        <v>1563</v>
      </c>
      <c r="B445" t="s">
        <v>42</v>
      </c>
      <c r="C445" t="s">
        <v>1564</v>
      </c>
      <c r="D445" t="s">
        <v>1434</v>
      </c>
      <c r="E445" t="s">
        <v>1565</v>
      </c>
      <c r="F445" t="s">
        <v>1436</v>
      </c>
      <c r="G445" t="s">
        <v>47</v>
      </c>
      <c r="H445">
        <v>96</v>
      </c>
      <c r="I445" t="s">
        <v>60</v>
      </c>
      <c r="J445" t="s">
        <v>61</v>
      </c>
      <c r="K445">
        <v>30</v>
      </c>
      <c r="L445">
        <v>4</v>
      </c>
      <c r="M445" t="s">
        <v>50</v>
      </c>
      <c r="N445" t="s">
        <v>8931</v>
      </c>
      <c r="O445">
        <v>0.79700000000000004</v>
      </c>
      <c r="P445" t="s">
        <v>282</v>
      </c>
      <c r="R445" t="s">
        <v>97</v>
      </c>
      <c r="S445" t="s">
        <v>42</v>
      </c>
      <c r="T445">
        <v>1</v>
      </c>
      <c r="U445">
        <v>2</v>
      </c>
      <c r="V445">
        <v>0</v>
      </c>
      <c r="W445">
        <v>0</v>
      </c>
      <c r="X445">
        <v>0</v>
      </c>
      <c r="Y445">
        <v>0</v>
      </c>
      <c r="Z445">
        <v>8</v>
      </c>
      <c r="AA445">
        <v>83.2</v>
      </c>
      <c r="AB445">
        <v>77.599999999999994</v>
      </c>
      <c r="AC445">
        <v>3.59</v>
      </c>
      <c r="AD445">
        <v>1.69</v>
      </c>
      <c r="AE445">
        <v>0.83599999999999997</v>
      </c>
      <c r="AF445">
        <v>1.837</v>
      </c>
      <c r="AG445">
        <v>-2.234</v>
      </c>
      <c r="AH445">
        <v>5.8520000000000003</v>
      </c>
      <c r="AI445">
        <v>-0.15</v>
      </c>
      <c r="AJ445">
        <v>3.64</v>
      </c>
      <c r="AK445">
        <v>23.9</v>
      </c>
      <c r="AL445">
        <v>-2</v>
      </c>
      <c r="AM445">
        <v>7.3</v>
      </c>
      <c r="AN445">
        <v>182.309</v>
      </c>
      <c r="AO445">
        <v>665.23900000000003</v>
      </c>
      <c r="AP445" t="s">
        <v>1656</v>
      </c>
    </row>
    <row r="446" spans="1:42">
      <c r="A446" t="s">
        <v>1563</v>
      </c>
      <c r="B446" t="s">
        <v>42</v>
      </c>
      <c r="C446" t="s">
        <v>1564</v>
      </c>
      <c r="D446" t="s">
        <v>1434</v>
      </c>
      <c r="E446" t="s">
        <v>1565</v>
      </c>
      <c r="F446" t="s">
        <v>1436</v>
      </c>
      <c r="G446" t="s">
        <v>47</v>
      </c>
      <c r="H446">
        <v>99</v>
      </c>
      <c r="I446" t="s">
        <v>56</v>
      </c>
      <c r="J446" t="s">
        <v>57</v>
      </c>
      <c r="K446">
        <v>30</v>
      </c>
      <c r="L446">
        <v>7</v>
      </c>
      <c r="M446" t="s">
        <v>50</v>
      </c>
      <c r="N446" t="s">
        <v>8931</v>
      </c>
      <c r="O446">
        <v>0.86</v>
      </c>
      <c r="P446" t="s">
        <v>282</v>
      </c>
      <c r="R446" t="s">
        <v>97</v>
      </c>
      <c r="S446" t="s">
        <v>42</v>
      </c>
      <c r="T446">
        <v>2</v>
      </c>
      <c r="U446">
        <v>2</v>
      </c>
      <c r="V446">
        <v>0</v>
      </c>
      <c r="W446">
        <v>0</v>
      </c>
      <c r="X446">
        <v>0</v>
      </c>
      <c r="Y446">
        <v>0</v>
      </c>
      <c r="Z446">
        <v>8</v>
      </c>
      <c r="AA446">
        <v>84.9</v>
      </c>
      <c r="AB446">
        <v>78.2</v>
      </c>
      <c r="AC446">
        <v>3.63</v>
      </c>
      <c r="AD446">
        <v>1.76</v>
      </c>
      <c r="AE446">
        <v>-0.94799999999999995</v>
      </c>
      <c r="AF446">
        <v>1.423</v>
      </c>
      <c r="AG446">
        <v>-2.508</v>
      </c>
      <c r="AH446">
        <v>5.806</v>
      </c>
      <c r="AI446">
        <v>1.54</v>
      </c>
      <c r="AJ446">
        <v>4.8600000000000003</v>
      </c>
      <c r="AK446">
        <v>23.8</v>
      </c>
      <c r="AL446">
        <v>-6.7</v>
      </c>
      <c r="AM446">
        <v>6.8</v>
      </c>
      <c r="AN446">
        <v>162.55000000000001</v>
      </c>
      <c r="AO446">
        <v>933.36599999999999</v>
      </c>
      <c r="AP446" t="s">
        <v>1659</v>
      </c>
    </row>
    <row r="447" spans="1:42">
      <c r="A447" t="s">
        <v>1661</v>
      </c>
      <c r="B447" t="s">
        <v>54</v>
      </c>
      <c r="C447" t="s">
        <v>1564</v>
      </c>
      <c r="D447" t="s">
        <v>1434</v>
      </c>
      <c r="E447" t="s">
        <v>1565</v>
      </c>
      <c r="F447" t="s">
        <v>1436</v>
      </c>
      <c r="G447" t="s">
        <v>47</v>
      </c>
      <c r="H447">
        <v>1</v>
      </c>
      <c r="I447" t="s">
        <v>63</v>
      </c>
      <c r="J447" t="s">
        <v>61</v>
      </c>
      <c r="K447">
        <v>1</v>
      </c>
      <c r="L447">
        <v>1</v>
      </c>
      <c r="M447" t="s">
        <v>50</v>
      </c>
      <c r="N447" t="s">
        <v>8931</v>
      </c>
      <c r="O447">
        <v>1.3560000000000001</v>
      </c>
      <c r="P447" t="s">
        <v>498</v>
      </c>
      <c r="R447" t="s">
        <v>78</v>
      </c>
      <c r="S447" t="s">
        <v>54</v>
      </c>
      <c r="T447">
        <v>0</v>
      </c>
      <c r="U447">
        <v>0</v>
      </c>
      <c r="V447">
        <v>1</v>
      </c>
      <c r="W447">
        <v>1</v>
      </c>
      <c r="X447">
        <v>0</v>
      </c>
      <c r="Y447">
        <v>0</v>
      </c>
      <c r="Z447">
        <v>8</v>
      </c>
      <c r="AA447">
        <v>80.599999999999994</v>
      </c>
      <c r="AB447">
        <v>74</v>
      </c>
      <c r="AC447">
        <v>3.42</v>
      </c>
      <c r="AD447">
        <v>1.65</v>
      </c>
      <c r="AE447">
        <v>-0.17</v>
      </c>
      <c r="AF447">
        <v>2.7440000000000002</v>
      </c>
      <c r="AG447">
        <v>1.2569999999999999</v>
      </c>
      <c r="AH447">
        <v>6.2830000000000004</v>
      </c>
      <c r="AI447">
        <v>-1.86</v>
      </c>
      <c r="AJ447">
        <v>0.37</v>
      </c>
      <c r="AK447">
        <v>23.8</v>
      </c>
      <c r="AL447">
        <v>5.6</v>
      </c>
      <c r="AM447">
        <v>9.3000000000000007</v>
      </c>
      <c r="AN447">
        <v>257.31</v>
      </c>
      <c r="AO447">
        <v>328.15100000000001</v>
      </c>
      <c r="AP447" t="s">
        <v>1662</v>
      </c>
    </row>
    <row r="448" spans="1:42">
      <c r="A448" t="s">
        <v>1661</v>
      </c>
      <c r="B448" t="s">
        <v>54</v>
      </c>
      <c r="C448" t="s">
        <v>1564</v>
      </c>
      <c r="D448" t="s">
        <v>1434</v>
      </c>
      <c r="E448" t="s">
        <v>1565</v>
      </c>
      <c r="F448" t="s">
        <v>1436</v>
      </c>
      <c r="G448" t="s">
        <v>47</v>
      </c>
      <c r="H448">
        <v>6</v>
      </c>
      <c r="I448" t="s">
        <v>63</v>
      </c>
      <c r="J448" t="s">
        <v>61</v>
      </c>
      <c r="K448">
        <v>3</v>
      </c>
      <c r="L448">
        <v>1</v>
      </c>
      <c r="M448" t="s">
        <v>50</v>
      </c>
      <c r="N448" t="s">
        <v>8931</v>
      </c>
      <c r="O448">
        <v>1.353</v>
      </c>
      <c r="P448" t="s">
        <v>65</v>
      </c>
      <c r="R448" t="s">
        <v>53</v>
      </c>
      <c r="S448" t="s">
        <v>54</v>
      </c>
      <c r="T448">
        <v>0</v>
      </c>
      <c r="U448">
        <v>0</v>
      </c>
      <c r="V448">
        <v>2</v>
      </c>
      <c r="W448">
        <v>1</v>
      </c>
      <c r="X448">
        <v>0</v>
      </c>
      <c r="Y448">
        <v>0</v>
      </c>
      <c r="Z448">
        <v>8</v>
      </c>
      <c r="AA448">
        <v>78.8</v>
      </c>
      <c r="AB448">
        <v>71.900000000000006</v>
      </c>
      <c r="AC448">
        <v>3.28</v>
      </c>
      <c r="AD448">
        <v>1.47</v>
      </c>
      <c r="AE448">
        <v>-0.56699999999999995</v>
      </c>
      <c r="AF448">
        <v>1.9119999999999999</v>
      </c>
      <c r="AG448">
        <v>1.2230000000000001</v>
      </c>
      <c r="AH448">
        <v>6.2770000000000001</v>
      </c>
      <c r="AI448">
        <v>-5.29</v>
      </c>
      <c r="AJ448">
        <v>-0.3</v>
      </c>
      <c r="AK448">
        <v>23.7</v>
      </c>
      <c r="AL448">
        <v>12.7</v>
      </c>
      <c r="AM448">
        <v>10.5</v>
      </c>
      <c r="AN448">
        <v>272.66199999999998</v>
      </c>
      <c r="AO448">
        <v>878.77200000000005</v>
      </c>
      <c r="AP448" t="s">
        <v>1667</v>
      </c>
    </row>
    <row r="449" spans="1:42">
      <c r="A449" t="s">
        <v>1661</v>
      </c>
      <c r="B449" t="s">
        <v>54</v>
      </c>
      <c r="C449" t="s">
        <v>1564</v>
      </c>
      <c r="D449" t="s">
        <v>1434</v>
      </c>
      <c r="E449" t="s">
        <v>1565</v>
      </c>
      <c r="F449" t="s">
        <v>1436</v>
      </c>
      <c r="G449" t="s">
        <v>47</v>
      </c>
      <c r="H449">
        <v>7</v>
      </c>
      <c r="I449" t="s">
        <v>69</v>
      </c>
      <c r="J449" t="s">
        <v>61</v>
      </c>
      <c r="K449">
        <v>3</v>
      </c>
      <c r="L449">
        <v>2</v>
      </c>
      <c r="M449" t="s">
        <v>50</v>
      </c>
      <c r="N449" t="s">
        <v>8931</v>
      </c>
      <c r="O449">
        <v>1.363</v>
      </c>
      <c r="P449" t="s">
        <v>65</v>
      </c>
      <c r="R449" t="s">
        <v>53</v>
      </c>
      <c r="S449" t="s">
        <v>54</v>
      </c>
      <c r="T449">
        <v>0</v>
      </c>
      <c r="U449">
        <v>1</v>
      </c>
      <c r="V449">
        <v>2</v>
      </c>
      <c r="W449">
        <v>1</v>
      </c>
      <c r="X449">
        <v>0</v>
      </c>
      <c r="Y449">
        <v>0</v>
      </c>
      <c r="Z449">
        <v>8</v>
      </c>
      <c r="AA449">
        <v>81.3</v>
      </c>
      <c r="AB449">
        <v>74.400000000000006</v>
      </c>
      <c r="AC449">
        <v>3.29</v>
      </c>
      <c r="AD449">
        <v>1.5</v>
      </c>
      <c r="AE449">
        <v>-1.0309999999999999</v>
      </c>
      <c r="AF449">
        <v>1.6379999999999999</v>
      </c>
      <c r="AG449">
        <v>1.1659999999999999</v>
      </c>
      <c r="AH449">
        <v>6.0709999999999997</v>
      </c>
      <c r="AI449">
        <v>-5.27</v>
      </c>
      <c r="AJ449">
        <v>0.65</v>
      </c>
      <c r="AK449">
        <v>23.7</v>
      </c>
      <c r="AL449">
        <v>14.2</v>
      </c>
      <c r="AM449">
        <v>9.5</v>
      </c>
      <c r="AN449">
        <v>262.43799999999999</v>
      </c>
      <c r="AO449">
        <v>912.28399999999999</v>
      </c>
      <c r="AP449" t="s">
        <v>1668</v>
      </c>
    </row>
    <row r="450" spans="1:42">
      <c r="A450" t="s">
        <v>1661</v>
      </c>
      <c r="B450" t="s">
        <v>54</v>
      </c>
      <c r="C450" t="s">
        <v>1564</v>
      </c>
      <c r="D450" t="s">
        <v>1434</v>
      </c>
      <c r="E450" t="s">
        <v>1565</v>
      </c>
      <c r="F450" t="s">
        <v>1436</v>
      </c>
      <c r="G450" t="s">
        <v>47</v>
      </c>
      <c r="H450">
        <v>8</v>
      </c>
      <c r="I450" t="s">
        <v>56</v>
      </c>
      <c r="J450" t="s">
        <v>57</v>
      </c>
      <c r="K450">
        <v>3</v>
      </c>
      <c r="L450">
        <v>3</v>
      </c>
      <c r="M450" t="s">
        <v>50</v>
      </c>
      <c r="N450" t="s">
        <v>8931</v>
      </c>
      <c r="O450">
        <v>1.3620000000000001</v>
      </c>
      <c r="P450" t="s">
        <v>65</v>
      </c>
      <c r="R450" t="s">
        <v>53</v>
      </c>
      <c r="S450" t="s">
        <v>54</v>
      </c>
      <c r="T450">
        <v>0</v>
      </c>
      <c r="U450">
        <v>2</v>
      </c>
      <c r="V450">
        <v>2</v>
      </c>
      <c r="W450">
        <v>1</v>
      </c>
      <c r="X450">
        <v>0</v>
      </c>
      <c r="Y450">
        <v>0</v>
      </c>
      <c r="Z450">
        <v>8</v>
      </c>
      <c r="AA450">
        <v>81.8</v>
      </c>
      <c r="AB450">
        <v>74.599999999999994</v>
      </c>
      <c r="AC450">
        <v>3.33</v>
      </c>
      <c r="AD450">
        <v>1.52</v>
      </c>
      <c r="AE450">
        <v>-2.3559999999999999</v>
      </c>
      <c r="AF450">
        <v>1.68</v>
      </c>
      <c r="AG450">
        <v>0.96799999999999997</v>
      </c>
      <c r="AH450">
        <v>6.1859999999999999</v>
      </c>
      <c r="AI450">
        <v>-6.48</v>
      </c>
      <c r="AJ450">
        <v>-1.45</v>
      </c>
      <c r="AK450">
        <v>23.7</v>
      </c>
      <c r="AL450">
        <v>16.5</v>
      </c>
      <c r="AM450">
        <v>10.5</v>
      </c>
      <c r="AN450">
        <v>282.19499999999999</v>
      </c>
      <c r="AO450">
        <v>1134.8900000000001</v>
      </c>
      <c r="AP450" t="s">
        <v>1669</v>
      </c>
    </row>
    <row r="451" spans="1:42">
      <c r="A451" t="s">
        <v>1543</v>
      </c>
      <c r="B451" t="s">
        <v>42</v>
      </c>
      <c r="C451" t="s">
        <v>1564</v>
      </c>
      <c r="D451" t="s">
        <v>1434</v>
      </c>
      <c r="E451" t="s">
        <v>1565</v>
      </c>
      <c r="F451" t="s">
        <v>1436</v>
      </c>
      <c r="G451" t="s">
        <v>47</v>
      </c>
      <c r="H451">
        <v>1</v>
      </c>
      <c r="I451" t="s">
        <v>63</v>
      </c>
      <c r="J451" t="s">
        <v>61</v>
      </c>
      <c r="K451">
        <v>1</v>
      </c>
      <c r="L451">
        <v>1</v>
      </c>
      <c r="M451" t="s">
        <v>50</v>
      </c>
      <c r="N451" t="s">
        <v>8931</v>
      </c>
      <c r="O451">
        <v>0.9</v>
      </c>
      <c r="P451" t="s">
        <v>71</v>
      </c>
      <c r="R451" t="s">
        <v>1230</v>
      </c>
      <c r="S451" t="s">
        <v>42</v>
      </c>
      <c r="T451">
        <v>0</v>
      </c>
      <c r="U451">
        <v>0</v>
      </c>
      <c r="V451">
        <v>2</v>
      </c>
      <c r="W451">
        <v>1</v>
      </c>
      <c r="X451">
        <v>1</v>
      </c>
      <c r="Y451">
        <v>0</v>
      </c>
      <c r="Z451">
        <v>8</v>
      </c>
      <c r="AA451">
        <v>80.900000000000006</v>
      </c>
      <c r="AB451">
        <v>73.900000000000006</v>
      </c>
      <c r="AC451">
        <v>3.18</v>
      </c>
      <c r="AD451">
        <v>1.45</v>
      </c>
      <c r="AE451">
        <v>0.48599999999999999</v>
      </c>
      <c r="AF451">
        <v>2.1680000000000001</v>
      </c>
      <c r="AG451">
        <v>-2.246</v>
      </c>
      <c r="AH451">
        <v>5.2389999999999999</v>
      </c>
      <c r="AI451">
        <v>7.89</v>
      </c>
      <c r="AJ451">
        <v>2.7</v>
      </c>
      <c r="AK451">
        <v>23.7</v>
      </c>
      <c r="AL451">
        <v>-22.5</v>
      </c>
      <c r="AM451">
        <v>9</v>
      </c>
      <c r="AN451">
        <v>109.208</v>
      </c>
      <c r="AO451">
        <v>1431.74</v>
      </c>
      <c r="AP451" t="s">
        <v>1671</v>
      </c>
    </row>
    <row r="452" spans="1:42">
      <c r="A452" t="s">
        <v>1543</v>
      </c>
      <c r="B452" t="s">
        <v>42</v>
      </c>
      <c r="C452" t="s">
        <v>1564</v>
      </c>
      <c r="D452" t="s">
        <v>1434</v>
      </c>
      <c r="E452" t="s">
        <v>1565</v>
      </c>
      <c r="F452" t="s">
        <v>1436</v>
      </c>
      <c r="G452" t="s">
        <v>47</v>
      </c>
      <c r="H452">
        <v>2</v>
      </c>
      <c r="I452" t="s">
        <v>63</v>
      </c>
      <c r="J452" t="s">
        <v>61</v>
      </c>
      <c r="K452">
        <v>1</v>
      </c>
      <c r="L452">
        <v>2</v>
      </c>
      <c r="M452" t="s">
        <v>50</v>
      </c>
      <c r="N452" t="s">
        <v>8931</v>
      </c>
      <c r="O452">
        <v>0.9</v>
      </c>
      <c r="P452" t="s">
        <v>71</v>
      </c>
      <c r="R452" t="s">
        <v>1230</v>
      </c>
      <c r="S452" t="s">
        <v>42</v>
      </c>
      <c r="T452">
        <v>0</v>
      </c>
      <c r="U452">
        <v>1</v>
      </c>
      <c r="V452">
        <v>2</v>
      </c>
      <c r="W452">
        <v>1</v>
      </c>
      <c r="X452">
        <v>1</v>
      </c>
      <c r="Y452">
        <v>0</v>
      </c>
      <c r="Z452">
        <v>8</v>
      </c>
      <c r="AA452">
        <v>79.400000000000006</v>
      </c>
      <c r="AB452">
        <v>72.5</v>
      </c>
      <c r="AC452">
        <v>3.22</v>
      </c>
      <c r="AD452">
        <v>1.41</v>
      </c>
      <c r="AE452">
        <v>-8.6999999999999994E-2</v>
      </c>
      <c r="AF452">
        <v>2.0870000000000002</v>
      </c>
      <c r="AG452">
        <v>-2.1680000000000001</v>
      </c>
      <c r="AH452">
        <v>5.2549999999999999</v>
      </c>
      <c r="AI452">
        <v>10.39</v>
      </c>
      <c r="AJ452">
        <v>-2.04</v>
      </c>
      <c r="AK452">
        <v>23.7</v>
      </c>
      <c r="AL452">
        <v>-22.3</v>
      </c>
      <c r="AM452">
        <v>11.4</v>
      </c>
      <c r="AN452">
        <v>79.179000000000002</v>
      </c>
      <c r="AO452">
        <v>1772.36</v>
      </c>
      <c r="AP452" t="s">
        <v>1672</v>
      </c>
    </row>
    <row r="453" spans="1:42">
      <c r="A453" t="s">
        <v>1543</v>
      </c>
      <c r="B453" t="s">
        <v>42</v>
      </c>
      <c r="C453" t="s">
        <v>1564</v>
      </c>
      <c r="D453" t="s">
        <v>1434</v>
      </c>
      <c r="E453" t="s">
        <v>1565</v>
      </c>
      <c r="F453" t="s">
        <v>1436</v>
      </c>
      <c r="G453" t="s">
        <v>47</v>
      </c>
      <c r="H453">
        <v>3</v>
      </c>
      <c r="I453" t="s">
        <v>69</v>
      </c>
      <c r="J453" t="s">
        <v>61</v>
      </c>
      <c r="K453">
        <v>1</v>
      </c>
      <c r="L453">
        <v>3</v>
      </c>
      <c r="M453" t="s">
        <v>50</v>
      </c>
      <c r="N453" t="s">
        <v>8931</v>
      </c>
      <c r="O453">
        <v>0.89300000000000002</v>
      </c>
      <c r="P453" t="s">
        <v>71</v>
      </c>
      <c r="R453" t="s">
        <v>1230</v>
      </c>
      <c r="S453" t="s">
        <v>42</v>
      </c>
      <c r="T453">
        <v>0</v>
      </c>
      <c r="U453">
        <v>2</v>
      </c>
      <c r="V453">
        <v>2</v>
      </c>
      <c r="W453">
        <v>1</v>
      </c>
      <c r="X453">
        <v>1</v>
      </c>
      <c r="Y453">
        <v>0</v>
      </c>
      <c r="Z453">
        <v>8</v>
      </c>
      <c r="AA453">
        <v>77.900000000000006</v>
      </c>
      <c r="AB453">
        <v>71</v>
      </c>
      <c r="AC453">
        <v>3.22</v>
      </c>
      <c r="AD453">
        <v>1.45</v>
      </c>
      <c r="AE453">
        <v>0.78</v>
      </c>
      <c r="AF453">
        <v>2.488</v>
      </c>
      <c r="AG453">
        <v>-1.907</v>
      </c>
      <c r="AH453">
        <v>5.2350000000000003</v>
      </c>
      <c r="AI453">
        <v>12.13</v>
      </c>
      <c r="AJ453">
        <v>3.36</v>
      </c>
      <c r="AK453">
        <v>23.7</v>
      </c>
      <c r="AL453">
        <v>-30.2</v>
      </c>
      <c r="AM453">
        <v>10.1</v>
      </c>
      <c r="AN453">
        <v>105.73699999999999</v>
      </c>
      <c r="AO453">
        <v>2068.34</v>
      </c>
      <c r="AP453" t="s">
        <v>1673</v>
      </c>
    </row>
    <row r="454" spans="1:42">
      <c r="A454" t="s">
        <v>1543</v>
      </c>
      <c r="B454" t="s">
        <v>42</v>
      </c>
      <c r="C454" t="s">
        <v>1564</v>
      </c>
      <c r="D454" t="s">
        <v>1434</v>
      </c>
      <c r="E454" t="s">
        <v>1565</v>
      </c>
      <c r="F454" t="s">
        <v>1436</v>
      </c>
      <c r="G454" t="s">
        <v>47</v>
      </c>
      <c r="H454">
        <v>14</v>
      </c>
      <c r="I454" t="s">
        <v>60</v>
      </c>
      <c r="J454" t="s">
        <v>61</v>
      </c>
      <c r="K454">
        <v>4</v>
      </c>
      <c r="L454">
        <v>4</v>
      </c>
      <c r="M454" t="s">
        <v>50</v>
      </c>
      <c r="N454" t="s">
        <v>8931</v>
      </c>
      <c r="O454">
        <v>0.89900000000000002</v>
      </c>
      <c r="P454" t="s">
        <v>71</v>
      </c>
      <c r="R454" t="s">
        <v>116</v>
      </c>
      <c r="S454" t="s">
        <v>42</v>
      </c>
      <c r="T454">
        <v>2</v>
      </c>
      <c r="U454">
        <v>1</v>
      </c>
      <c r="V454">
        <v>0</v>
      </c>
      <c r="W454">
        <v>1</v>
      </c>
      <c r="X454">
        <v>0</v>
      </c>
      <c r="Y454">
        <v>1</v>
      </c>
      <c r="Z454">
        <v>9</v>
      </c>
      <c r="AA454">
        <v>79.7</v>
      </c>
      <c r="AB454">
        <v>73.599999999999994</v>
      </c>
      <c r="AC454">
        <v>3.6</v>
      </c>
      <c r="AD454">
        <v>1.77</v>
      </c>
      <c r="AE454">
        <v>-0.70699999999999996</v>
      </c>
      <c r="AF454">
        <v>2.0059999999999998</v>
      </c>
      <c r="AG454">
        <v>-2.081</v>
      </c>
      <c r="AH454">
        <v>5.1970000000000001</v>
      </c>
      <c r="AI454">
        <v>9.6</v>
      </c>
      <c r="AJ454">
        <v>-0.27</v>
      </c>
      <c r="AK454">
        <v>23.8</v>
      </c>
      <c r="AL454">
        <v>-22.1</v>
      </c>
      <c r="AM454">
        <v>10.4</v>
      </c>
      <c r="AN454">
        <v>88.721000000000004</v>
      </c>
      <c r="AO454">
        <v>1640.19</v>
      </c>
      <c r="AP454" t="s">
        <v>1682</v>
      </c>
    </row>
    <row r="455" spans="1:42">
      <c r="A455" t="s">
        <v>1543</v>
      </c>
      <c r="B455" t="s">
        <v>42</v>
      </c>
      <c r="C455" t="s">
        <v>1564</v>
      </c>
      <c r="D455" t="s">
        <v>1434</v>
      </c>
      <c r="E455" t="s">
        <v>1565</v>
      </c>
      <c r="F455" t="s">
        <v>1436</v>
      </c>
      <c r="G455" t="s">
        <v>47</v>
      </c>
      <c r="H455">
        <v>16</v>
      </c>
      <c r="I455" t="s">
        <v>60</v>
      </c>
      <c r="J455" t="s">
        <v>61</v>
      </c>
      <c r="K455">
        <v>4</v>
      </c>
      <c r="L455">
        <v>6</v>
      </c>
      <c r="M455" t="s">
        <v>50</v>
      </c>
      <c r="N455" t="s">
        <v>8931</v>
      </c>
      <c r="O455">
        <v>0.89800000000000002</v>
      </c>
      <c r="P455" t="s">
        <v>71</v>
      </c>
      <c r="R455" t="s">
        <v>116</v>
      </c>
      <c r="S455" t="s">
        <v>42</v>
      </c>
      <c r="T455">
        <v>2</v>
      </c>
      <c r="U455">
        <v>2</v>
      </c>
      <c r="V455">
        <v>0</v>
      </c>
      <c r="W455">
        <v>1</v>
      </c>
      <c r="X455">
        <v>0</v>
      </c>
      <c r="Y455">
        <v>1</v>
      </c>
      <c r="Z455">
        <v>9</v>
      </c>
      <c r="AA455">
        <v>80.3</v>
      </c>
      <c r="AB455">
        <v>73.599999999999994</v>
      </c>
      <c r="AC455">
        <v>3.6</v>
      </c>
      <c r="AD455">
        <v>1.77</v>
      </c>
      <c r="AE455">
        <v>-0.35199999999999998</v>
      </c>
      <c r="AF455">
        <v>2.581</v>
      </c>
      <c r="AG455">
        <v>-2.0179999999999998</v>
      </c>
      <c r="AH455">
        <v>5.2</v>
      </c>
      <c r="AI455">
        <v>11.92</v>
      </c>
      <c r="AJ455">
        <v>0.88</v>
      </c>
      <c r="AK455">
        <v>23.8</v>
      </c>
      <c r="AL455">
        <v>-28.3</v>
      </c>
      <c r="AM455">
        <v>10.3</v>
      </c>
      <c r="AN455">
        <v>94.480999999999995</v>
      </c>
      <c r="AO455">
        <v>2040.35</v>
      </c>
      <c r="AP455" t="s">
        <v>1684</v>
      </c>
    </row>
    <row r="456" spans="1:42">
      <c r="A456" t="s">
        <v>1543</v>
      </c>
      <c r="B456" t="s">
        <v>42</v>
      </c>
      <c r="C456" t="s">
        <v>1564</v>
      </c>
      <c r="D456" t="s">
        <v>1434</v>
      </c>
      <c r="E456" t="s">
        <v>1565</v>
      </c>
      <c r="F456" t="s">
        <v>1436</v>
      </c>
      <c r="G456" t="s">
        <v>47</v>
      </c>
      <c r="H456">
        <v>17</v>
      </c>
      <c r="I456" t="s">
        <v>69</v>
      </c>
      <c r="J456" t="s">
        <v>61</v>
      </c>
      <c r="K456">
        <v>4</v>
      </c>
      <c r="L456">
        <v>7</v>
      </c>
      <c r="M456" t="s">
        <v>50</v>
      </c>
      <c r="N456" t="s">
        <v>8931</v>
      </c>
      <c r="O456">
        <v>0.90100000000000002</v>
      </c>
      <c r="P456" t="s">
        <v>71</v>
      </c>
      <c r="R456" t="s">
        <v>116</v>
      </c>
      <c r="S456" t="s">
        <v>42</v>
      </c>
      <c r="T456">
        <v>2</v>
      </c>
      <c r="U456">
        <v>2</v>
      </c>
      <c r="V456">
        <v>0</v>
      </c>
      <c r="W456">
        <v>1</v>
      </c>
      <c r="X456">
        <v>0</v>
      </c>
      <c r="Y456">
        <v>1</v>
      </c>
      <c r="Z456">
        <v>9</v>
      </c>
      <c r="AA456">
        <v>81</v>
      </c>
      <c r="AB456">
        <v>74.5</v>
      </c>
      <c r="AC456">
        <v>3.6</v>
      </c>
      <c r="AD456">
        <v>1.77</v>
      </c>
      <c r="AE456">
        <v>1.587</v>
      </c>
      <c r="AF456">
        <v>1.3859999999999999</v>
      </c>
      <c r="AG456">
        <v>-1.796</v>
      </c>
      <c r="AH456">
        <v>5.0940000000000003</v>
      </c>
      <c r="AI456">
        <v>10.43</v>
      </c>
      <c r="AJ456">
        <v>0.13</v>
      </c>
      <c r="AK456">
        <v>23.8</v>
      </c>
      <c r="AL456">
        <v>-25.7</v>
      </c>
      <c r="AM456">
        <v>10.4</v>
      </c>
      <c r="AN456">
        <v>91.031000000000006</v>
      </c>
      <c r="AO456">
        <v>1793.65</v>
      </c>
      <c r="AP456" t="s">
        <v>1685</v>
      </c>
    </row>
    <row r="457" spans="1:42">
      <c r="A457" t="s">
        <v>1494</v>
      </c>
      <c r="B457" t="s">
        <v>42</v>
      </c>
      <c r="C457" t="s">
        <v>1564</v>
      </c>
      <c r="D457" t="s">
        <v>1434</v>
      </c>
      <c r="E457" t="s">
        <v>1565</v>
      </c>
      <c r="F457" t="s">
        <v>1436</v>
      </c>
      <c r="G457" t="s">
        <v>47</v>
      </c>
      <c r="H457">
        <v>9</v>
      </c>
      <c r="I457" t="s">
        <v>56</v>
      </c>
      <c r="J457" t="s">
        <v>57</v>
      </c>
      <c r="K457">
        <v>3</v>
      </c>
      <c r="L457">
        <v>2</v>
      </c>
      <c r="M457" t="s">
        <v>50</v>
      </c>
      <c r="N457" t="s">
        <v>8931</v>
      </c>
      <c r="O457">
        <v>0.84899999999999998</v>
      </c>
      <c r="P457" t="s">
        <v>71</v>
      </c>
      <c r="R457" t="s">
        <v>66</v>
      </c>
      <c r="S457" t="s">
        <v>42</v>
      </c>
      <c r="T457">
        <v>0</v>
      </c>
      <c r="U457">
        <v>1</v>
      </c>
      <c r="V457">
        <v>2</v>
      </c>
      <c r="W457">
        <v>1</v>
      </c>
      <c r="X457">
        <v>0</v>
      </c>
      <c r="Y457">
        <v>1</v>
      </c>
      <c r="Z457">
        <v>9</v>
      </c>
      <c r="AA457">
        <v>76.099999999999994</v>
      </c>
      <c r="AB457">
        <v>69.599999999999994</v>
      </c>
      <c r="AC457">
        <v>3</v>
      </c>
      <c r="AD457">
        <v>1.32</v>
      </c>
      <c r="AE457">
        <v>-0.99399999999999999</v>
      </c>
      <c r="AF457">
        <v>5.7809999999999997</v>
      </c>
      <c r="AG457">
        <v>-0.93899999999999995</v>
      </c>
      <c r="AH457">
        <v>6.6440000000000001</v>
      </c>
      <c r="AI457">
        <v>2.5099999999999998</v>
      </c>
      <c r="AJ457">
        <v>-2.68</v>
      </c>
      <c r="AK457">
        <v>23.7</v>
      </c>
      <c r="AL457">
        <v>-5</v>
      </c>
      <c r="AM457">
        <v>11.2</v>
      </c>
      <c r="AN457">
        <v>43.774000000000001</v>
      </c>
      <c r="AO457">
        <v>590.26700000000005</v>
      </c>
      <c r="AP457" t="s">
        <v>1698</v>
      </c>
    </row>
    <row r="458" spans="1:42">
      <c r="A458" t="s">
        <v>1703</v>
      </c>
      <c r="B458" t="s">
        <v>42</v>
      </c>
      <c r="C458" t="s">
        <v>1704</v>
      </c>
      <c r="D458" t="s">
        <v>1434</v>
      </c>
      <c r="E458" t="s">
        <v>1705</v>
      </c>
      <c r="F458" t="s">
        <v>1436</v>
      </c>
      <c r="G458" t="s">
        <v>47</v>
      </c>
      <c r="H458">
        <v>11</v>
      </c>
      <c r="I458" t="s">
        <v>56</v>
      </c>
      <c r="J458" t="s">
        <v>57</v>
      </c>
      <c r="K458">
        <v>5</v>
      </c>
      <c r="L458">
        <v>2</v>
      </c>
      <c r="M458" t="s">
        <v>70</v>
      </c>
      <c r="N458" t="s">
        <v>8931</v>
      </c>
      <c r="O458">
        <v>0.86899999999999999</v>
      </c>
      <c r="P458" t="s">
        <v>71</v>
      </c>
      <c r="R458" t="s">
        <v>66</v>
      </c>
      <c r="S458" t="s">
        <v>42</v>
      </c>
      <c r="T458">
        <v>0</v>
      </c>
      <c r="U458">
        <v>1</v>
      </c>
      <c r="V458">
        <v>1</v>
      </c>
      <c r="W458">
        <v>0</v>
      </c>
      <c r="X458">
        <v>0</v>
      </c>
      <c r="Y458">
        <v>0</v>
      </c>
      <c r="Z458">
        <v>2</v>
      </c>
      <c r="AA458">
        <v>72.8</v>
      </c>
      <c r="AB458">
        <v>67.900000000000006</v>
      </c>
      <c r="AC458">
        <v>2.97</v>
      </c>
      <c r="AD458">
        <v>1.27</v>
      </c>
      <c r="AE458">
        <v>0.86499999999999999</v>
      </c>
      <c r="AF458">
        <v>1.226</v>
      </c>
      <c r="AG458">
        <v>-1.141</v>
      </c>
      <c r="AH458">
        <v>5.9729999999999999</v>
      </c>
      <c r="AI458">
        <v>7.09</v>
      </c>
      <c r="AJ458">
        <v>-2.0699999999999998</v>
      </c>
      <c r="AK458">
        <v>23.9</v>
      </c>
      <c r="AL458">
        <v>-13.6</v>
      </c>
      <c r="AM458">
        <v>12.6</v>
      </c>
      <c r="AN458">
        <v>74.23</v>
      </c>
      <c r="AO458">
        <v>1151.28</v>
      </c>
      <c r="AP458" t="s">
        <v>1717</v>
      </c>
    </row>
    <row r="459" spans="1:42">
      <c r="A459" t="s">
        <v>1703</v>
      </c>
      <c r="B459" t="s">
        <v>42</v>
      </c>
      <c r="C459" t="s">
        <v>1704</v>
      </c>
      <c r="D459" t="s">
        <v>1434</v>
      </c>
      <c r="E459" t="s">
        <v>1705</v>
      </c>
      <c r="F459" t="s">
        <v>1436</v>
      </c>
      <c r="G459" t="s">
        <v>47</v>
      </c>
      <c r="H459">
        <v>12</v>
      </c>
      <c r="I459" t="s">
        <v>63</v>
      </c>
      <c r="J459" t="s">
        <v>61</v>
      </c>
      <c r="K459">
        <v>5</v>
      </c>
      <c r="L459">
        <v>3</v>
      </c>
      <c r="M459" t="s">
        <v>50</v>
      </c>
      <c r="N459" t="s">
        <v>8931</v>
      </c>
      <c r="O459">
        <v>0.86599999999999999</v>
      </c>
      <c r="P459" t="s">
        <v>71</v>
      </c>
      <c r="R459" t="s">
        <v>66</v>
      </c>
      <c r="S459" t="s">
        <v>42</v>
      </c>
      <c r="T459">
        <v>1</v>
      </c>
      <c r="U459">
        <v>1</v>
      </c>
      <c r="V459">
        <v>1</v>
      </c>
      <c r="W459">
        <v>0</v>
      </c>
      <c r="X459">
        <v>0</v>
      </c>
      <c r="Y459">
        <v>0</v>
      </c>
      <c r="Z459">
        <v>2</v>
      </c>
      <c r="AA459">
        <v>78.900000000000006</v>
      </c>
      <c r="AB459">
        <v>73</v>
      </c>
      <c r="AC459">
        <v>3</v>
      </c>
      <c r="AD459">
        <v>1.31</v>
      </c>
      <c r="AE459">
        <v>0.95099999999999996</v>
      </c>
      <c r="AF459">
        <v>1.7030000000000001</v>
      </c>
      <c r="AG459">
        <v>-1.0069999999999999</v>
      </c>
      <c r="AH459">
        <v>6.0739999999999998</v>
      </c>
      <c r="AI459">
        <v>4.72</v>
      </c>
      <c r="AJ459">
        <v>2.62</v>
      </c>
      <c r="AK459">
        <v>23.8</v>
      </c>
      <c r="AL459">
        <v>-13.2</v>
      </c>
      <c r="AM459">
        <v>9.1</v>
      </c>
      <c r="AN459">
        <v>119.517</v>
      </c>
      <c r="AO459">
        <v>916.44899999999996</v>
      </c>
      <c r="AP459" t="s">
        <v>1718</v>
      </c>
    </row>
    <row r="460" spans="1:42">
      <c r="A460" t="s">
        <v>1703</v>
      </c>
      <c r="B460" t="s">
        <v>42</v>
      </c>
      <c r="C460" t="s">
        <v>1704</v>
      </c>
      <c r="D460" t="s">
        <v>1434</v>
      </c>
      <c r="E460" t="s">
        <v>1705</v>
      </c>
      <c r="F460" t="s">
        <v>1436</v>
      </c>
      <c r="G460" t="s">
        <v>47</v>
      </c>
      <c r="H460">
        <v>28</v>
      </c>
      <c r="I460" t="s">
        <v>60</v>
      </c>
      <c r="J460" t="s">
        <v>61</v>
      </c>
      <c r="K460">
        <v>10</v>
      </c>
      <c r="L460">
        <v>1</v>
      </c>
      <c r="M460" t="s">
        <v>50</v>
      </c>
      <c r="N460" t="s">
        <v>8931</v>
      </c>
      <c r="O460">
        <v>0.92500000000000004</v>
      </c>
      <c r="P460" t="s">
        <v>51</v>
      </c>
      <c r="R460" t="s">
        <v>116</v>
      </c>
      <c r="S460" t="s">
        <v>42</v>
      </c>
      <c r="T460">
        <v>0</v>
      </c>
      <c r="U460">
        <v>0</v>
      </c>
      <c r="V460">
        <v>2</v>
      </c>
      <c r="W460">
        <v>1</v>
      </c>
      <c r="X460">
        <v>0</v>
      </c>
      <c r="Y460">
        <v>0</v>
      </c>
      <c r="Z460">
        <v>3</v>
      </c>
      <c r="AA460">
        <v>79</v>
      </c>
      <c r="AB460">
        <v>73.3</v>
      </c>
      <c r="AC460">
        <v>3.53</v>
      </c>
      <c r="AD460">
        <v>1.77</v>
      </c>
      <c r="AE460">
        <v>0.55200000000000005</v>
      </c>
      <c r="AF460">
        <v>2.444</v>
      </c>
      <c r="AG460">
        <v>-1.008</v>
      </c>
      <c r="AH460">
        <v>6.0860000000000003</v>
      </c>
      <c r="AI460">
        <v>2.27</v>
      </c>
      <c r="AJ460">
        <v>4.54</v>
      </c>
      <c r="AK460">
        <v>23.8</v>
      </c>
      <c r="AL460">
        <v>-7.7</v>
      </c>
      <c r="AM460">
        <v>7.9</v>
      </c>
      <c r="AN460">
        <v>153.76300000000001</v>
      </c>
      <c r="AO460">
        <v>873.41800000000001</v>
      </c>
      <c r="AP460" t="s">
        <v>1723</v>
      </c>
    </row>
    <row r="461" spans="1:42">
      <c r="A461" t="s">
        <v>1703</v>
      </c>
      <c r="B461" t="s">
        <v>42</v>
      </c>
      <c r="C461" t="s">
        <v>1704</v>
      </c>
      <c r="D461" t="s">
        <v>1434</v>
      </c>
      <c r="E461" t="s">
        <v>1705</v>
      </c>
      <c r="F461" t="s">
        <v>1436</v>
      </c>
      <c r="G461" t="s">
        <v>47</v>
      </c>
      <c r="H461">
        <v>29</v>
      </c>
      <c r="I461" t="s">
        <v>63</v>
      </c>
      <c r="J461" t="s">
        <v>61</v>
      </c>
      <c r="K461">
        <v>10</v>
      </c>
      <c r="L461">
        <v>2</v>
      </c>
      <c r="M461" t="s">
        <v>50</v>
      </c>
      <c r="N461" t="s">
        <v>8931</v>
      </c>
      <c r="O461">
        <v>0.93500000000000005</v>
      </c>
      <c r="P461" t="s">
        <v>51</v>
      </c>
      <c r="R461" t="s">
        <v>116</v>
      </c>
      <c r="S461" t="s">
        <v>42</v>
      </c>
      <c r="T461">
        <v>0</v>
      </c>
      <c r="U461">
        <v>1</v>
      </c>
      <c r="V461">
        <v>2</v>
      </c>
      <c r="W461">
        <v>1</v>
      </c>
      <c r="X461">
        <v>0</v>
      </c>
      <c r="Y461">
        <v>0</v>
      </c>
      <c r="Z461">
        <v>3</v>
      </c>
      <c r="AA461">
        <v>78.7</v>
      </c>
      <c r="AB461">
        <v>73.099999999999994</v>
      </c>
      <c r="AC461">
        <v>3.53</v>
      </c>
      <c r="AD461">
        <v>1.65</v>
      </c>
      <c r="AE461">
        <v>0.88200000000000001</v>
      </c>
      <c r="AF461">
        <v>2.0619999999999998</v>
      </c>
      <c r="AG461">
        <v>-1.0549999999999999</v>
      </c>
      <c r="AH461">
        <v>5.9729999999999999</v>
      </c>
      <c r="AI461">
        <v>3.86</v>
      </c>
      <c r="AJ461">
        <v>4.1500000000000004</v>
      </c>
      <c r="AK461">
        <v>23.8</v>
      </c>
      <c r="AL461">
        <v>-12</v>
      </c>
      <c r="AM461">
        <v>8.3000000000000007</v>
      </c>
      <c r="AN461">
        <v>137.43799999999999</v>
      </c>
      <c r="AO461">
        <v>968.69500000000005</v>
      </c>
      <c r="AP461" t="s">
        <v>1724</v>
      </c>
    </row>
    <row r="462" spans="1:42">
      <c r="A462" t="s">
        <v>1703</v>
      </c>
      <c r="B462" t="s">
        <v>42</v>
      </c>
      <c r="C462" t="s">
        <v>1704</v>
      </c>
      <c r="D462" t="s">
        <v>1434</v>
      </c>
      <c r="E462" t="s">
        <v>1705</v>
      </c>
      <c r="F462" t="s">
        <v>1436</v>
      </c>
      <c r="G462" t="s">
        <v>47</v>
      </c>
      <c r="H462">
        <v>30</v>
      </c>
      <c r="I462" t="s">
        <v>48</v>
      </c>
      <c r="J462" t="s">
        <v>49</v>
      </c>
      <c r="K462">
        <v>10</v>
      </c>
      <c r="L462">
        <v>3</v>
      </c>
      <c r="M462" t="s">
        <v>70</v>
      </c>
      <c r="N462" t="s">
        <v>8931</v>
      </c>
      <c r="O462">
        <v>0.878</v>
      </c>
      <c r="P462" t="s">
        <v>51</v>
      </c>
      <c r="Q462" t="s">
        <v>52</v>
      </c>
      <c r="R462" t="s">
        <v>116</v>
      </c>
      <c r="S462" t="s">
        <v>42</v>
      </c>
      <c r="T462">
        <v>0</v>
      </c>
      <c r="U462">
        <v>2</v>
      </c>
      <c r="V462">
        <v>2</v>
      </c>
      <c r="W462">
        <v>1</v>
      </c>
      <c r="X462">
        <v>0</v>
      </c>
      <c r="Y462">
        <v>0</v>
      </c>
      <c r="Z462">
        <v>3</v>
      </c>
      <c r="AA462">
        <v>60.7</v>
      </c>
      <c r="AB462">
        <v>56.1</v>
      </c>
      <c r="AC462">
        <v>3.53</v>
      </c>
      <c r="AD462">
        <v>1.77</v>
      </c>
      <c r="AE462">
        <v>0.49199999999999999</v>
      </c>
      <c r="AF462">
        <v>1.978</v>
      </c>
      <c r="AG462">
        <v>-1.073</v>
      </c>
      <c r="AH462">
        <v>6.298</v>
      </c>
      <c r="AI462">
        <v>9.59</v>
      </c>
      <c r="AJ462">
        <v>-6.23</v>
      </c>
      <c r="AK462">
        <v>23.8</v>
      </c>
      <c r="AL462">
        <v>-11.7</v>
      </c>
      <c r="AM462">
        <v>19.3</v>
      </c>
      <c r="AN462">
        <v>57.381</v>
      </c>
      <c r="AO462">
        <v>1454.05</v>
      </c>
      <c r="AP462" t="s">
        <v>1725</v>
      </c>
    </row>
    <row r="463" spans="1:42">
      <c r="A463" t="s">
        <v>1703</v>
      </c>
      <c r="B463" t="s">
        <v>42</v>
      </c>
      <c r="C463" t="s">
        <v>1704</v>
      </c>
      <c r="D463" t="s">
        <v>1434</v>
      </c>
      <c r="E463" t="s">
        <v>1705</v>
      </c>
      <c r="F463" t="s">
        <v>1436</v>
      </c>
      <c r="G463" t="s">
        <v>47</v>
      </c>
      <c r="H463">
        <v>32</v>
      </c>
      <c r="I463" t="s">
        <v>48</v>
      </c>
      <c r="J463" t="s">
        <v>49</v>
      </c>
      <c r="K463">
        <v>11</v>
      </c>
      <c r="L463">
        <v>2</v>
      </c>
      <c r="M463" t="s">
        <v>70</v>
      </c>
      <c r="N463" t="s">
        <v>8931</v>
      </c>
      <c r="O463">
        <v>0.63100000000000001</v>
      </c>
      <c r="P463" t="s">
        <v>74</v>
      </c>
      <c r="Q463" t="s">
        <v>85</v>
      </c>
      <c r="R463" t="s">
        <v>100</v>
      </c>
      <c r="S463" t="s">
        <v>42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4</v>
      </c>
      <c r="AA463">
        <v>77.2</v>
      </c>
      <c r="AB463">
        <v>70.900000000000006</v>
      </c>
      <c r="AC463">
        <v>3.28</v>
      </c>
      <c r="AD463">
        <v>1.7</v>
      </c>
      <c r="AE463">
        <v>0.33900000000000002</v>
      </c>
      <c r="AF463">
        <v>2.613</v>
      </c>
      <c r="AG463">
        <v>-1.089</v>
      </c>
      <c r="AH463">
        <v>6.1580000000000004</v>
      </c>
      <c r="AI463">
        <v>2.99</v>
      </c>
      <c r="AJ463">
        <v>0.31</v>
      </c>
      <c r="AK463">
        <v>23.8</v>
      </c>
      <c r="AL463">
        <v>-7.6</v>
      </c>
      <c r="AM463">
        <v>10.199999999999999</v>
      </c>
      <c r="AN463">
        <v>97.087999999999994</v>
      </c>
      <c r="AO463">
        <v>494.56599999999997</v>
      </c>
      <c r="AP463" t="s">
        <v>1727</v>
      </c>
    </row>
    <row r="464" spans="1:42">
      <c r="A464" t="s">
        <v>1703</v>
      </c>
      <c r="B464" t="s">
        <v>42</v>
      </c>
      <c r="C464" t="s">
        <v>1704</v>
      </c>
      <c r="D464" t="s">
        <v>1434</v>
      </c>
      <c r="E464" t="s">
        <v>1705</v>
      </c>
      <c r="F464" t="s">
        <v>1436</v>
      </c>
      <c r="G464" t="s">
        <v>47</v>
      </c>
      <c r="H464">
        <v>34</v>
      </c>
      <c r="I464" t="s">
        <v>60</v>
      </c>
      <c r="J464" t="s">
        <v>61</v>
      </c>
      <c r="K464">
        <v>12</v>
      </c>
      <c r="L464">
        <v>2</v>
      </c>
      <c r="M464" t="s">
        <v>50</v>
      </c>
      <c r="N464" t="s">
        <v>8931</v>
      </c>
      <c r="O464">
        <v>0.84099999999999997</v>
      </c>
      <c r="P464" t="s">
        <v>124</v>
      </c>
      <c r="R464" t="s">
        <v>97</v>
      </c>
      <c r="S464" t="s">
        <v>42</v>
      </c>
      <c r="T464">
        <v>1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4</v>
      </c>
      <c r="AA464">
        <v>79.7</v>
      </c>
      <c r="AB464">
        <v>73.2</v>
      </c>
      <c r="AC464">
        <v>3.59</v>
      </c>
      <c r="AD464">
        <v>1.89</v>
      </c>
      <c r="AE464">
        <v>0.81699999999999995</v>
      </c>
      <c r="AF464">
        <v>2.1589999999999998</v>
      </c>
      <c r="AG464">
        <v>-0.93799999999999994</v>
      </c>
      <c r="AH464">
        <v>6.0750000000000002</v>
      </c>
      <c r="AI464">
        <v>3.13</v>
      </c>
      <c r="AJ464">
        <v>2.2000000000000002</v>
      </c>
      <c r="AK464">
        <v>23.8</v>
      </c>
      <c r="AL464">
        <v>-9.3000000000000007</v>
      </c>
      <c r="AM464">
        <v>8.9</v>
      </c>
      <c r="AN464">
        <v>125.684</v>
      </c>
      <c r="AO464">
        <v>654.55899999999997</v>
      </c>
      <c r="AP464" t="s">
        <v>1729</v>
      </c>
    </row>
    <row r="465" spans="1:42">
      <c r="A465" t="s">
        <v>1703</v>
      </c>
      <c r="B465" t="s">
        <v>42</v>
      </c>
      <c r="C465" t="s">
        <v>1704</v>
      </c>
      <c r="D465" t="s">
        <v>1434</v>
      </c>
      <c r="E465" t="s">
        <v>1705</v>
      </c>
      <c r="F465" t="s">
        <v>1436</v>
      </c>
      <c r="G465" t="s">
        <v>47</v>
      </c>
      <c r="H465">
        <v>37</v>
      </c>
      <c r="I465" t="s">
        <v>48</v>
      </c>
      <c r="J465" t="s">
        <v>49</v>
      </c>
      <c r="K465">
        <v>12</v>
      </c>
      <c r="L465">
        <v>5</v>
      </c>
      <c r="M465" t="s">
        <v>70</v>
      </c>
      <c r="N465" t="s">
        <v>8931</v>
      </c>
      <c r="O465">
        <v>0.875</v>
      </c>
      <c r="P465" t="s">
        <v>124</v>
      </c>
      <c r="Q465" t="s">
        <v>125</v>
      </c>
      <c r="R465" t="s">
        <v>97</v>
      </c>
      <c r="S465" t="s">
        <v>42</v>
      </c>
      <c r="T465">
        <v>1</v>
      </c>
      <c r="U465">
        <v>2</v>
      </c>
      <c r="V465">
        <v>1</v>
      </c>
      <c r="W465">
        <v>0</v>
      </c>
      <c r="X465">
        <v>0</v>
      </c>
      <c r="Y465">
        <v>0</v>
      </c>
      <c r="Z465">
        <v>4</v>
      </c>
      <c r="AA465">
        <v>69.3</v>
      </c>
      <c r="AB465">
        <v>64.3</v>
      </c>
      <c r="AC465">
        <v>3.59</v>
      </c>
      <c r="AD465">
        <v>1.89</v>
      </c>
      <c r="AE465">
        <v>1.2050000000000001</v>
      </c>
      <c r="AF465">
        <v>2.1930000000000001</v>
      </c>
      <c r="AG465">
        <v>-1.2609999999999999</v>
      </c>
      <c r="AH465">
        <v>6.0039999999999996</v>
      </c>
      <c r="AI465">
        <v>9.5</v>
      </c>
      <c r="AJ465">
        <v>-6.01</v>
      </c>
      <c r="AK465">
        <v>23.8</v>
      </c>
      <c r="AL465">
        <v>-15</v>
      </c>
      <c r="AM465">
        <v>15.4</v>
      </c>
      <c r="AN465">
        <v>57.994999999999997</v>
      </c>
      <c r="AO465">
        <v>1654.72</v>
      </c>
      <c r="AP465" t="s">
        <v>1732</v>
      </c>
    </row>
    <row r="466" spans="1:42">
      <c r="A466" t="s">
        <v>1703</v>
      </c>
      <c r="B466" t="s">
        <v>42</v>
      </c>
      <c r="C466" t="s">
        <v>1704</v>
      </c>
      <c r="D466" t="s">
        <v>1434</v>
      </c>
      <c r="E466" t="s">
        <v>1705</v>
      </c>
      <c r="F466" t="s">
        <v>1436</v>
      </c>
      <c r="G466" t="s">
        <v>47</v>
      </c>
      <c r="H466">
        <v>38</v>
      </c>
      <c r="I466" t="s">
        <v>63</v>
      </c>
      <c r="J466" t="s">
        <v>61</v>
      </c>
      <c r="K466">
        <v>13</v>
      </c>
      <c r="L466">
        <v>1</v>
      </c>
      <c r="M466" t="s">
        <v>50</v>
      </c>
      <c r="N466" t="s">
        <v>8931</v>
      </c>
      <c r="O466">
        <v>0.47399999999999998</v>
      </c>
      <c r="P466" t="s">
        <v>139</v>
      </c>
      <c r="R466" t="s">
        <v>78</v>
      </c>
      <c r="S466" t="s">
        <v>54</v>
      </c>
      <c r="T466">
        <v>0</v>
      </c>
      <c r="U466">
        <v>0</v>
      </c>
      <c r="V466">
        <v>2</v>
      </c>
      <c r="W466">
        <v>0</v>
      </c>
      <c r="X466">
        <v>0</v>
      </c>
      <c r="Y466">
        <v>0</v>
      </c>
      <c r="Z466">
        <v>4</v>
      </c>
      <c r="AA466">
        <v>85.2</v>
      </c>
      <c r="AB466">
        <v>78.099999999999994</v>
      </c>
      <c r="AC466">
        <v>3.37</v>
      </c>
      <c r="AD466">
        <v>1.56</v>
      </c>
      <c r="AE466">
        <v>-0.27400000000000002</v>
      </c>
      <c r="AF466">
        <v>1.659</v>
      </c>
      <c r="AG466">
        <v>-1.085</v>
      </c>
      <c r="AH466">
        <v>5.931</v>
      </c>
      <c r="AI466">
        <v>-2.54</v>
      </c>
      <c r="AJ466">
        <v>11.11</v>
      </c>
      <c r="AK466">
        <v>23.8</v>
      </c>
      <c r="AL466">
        <v>11.8</v>
      </c>
      <c r="AM466">
        <v>4.3</v>
      </c>
      <c r="AN466">
        <v>192.815</v>
      </c>
      <c r="AO466">
        <v>2080.8200000000002</v>
      </c>
      <c r="AP466" t="s">
        <v>1733</v>
      </c>
    </row>
    <row r="467" spans="1:42">
      <c r="A467" t="s">
        <v>1703</v>
      </c>
      <c r="B467" t="s">
        <v>42</v>
      </c>
      <c r="C467" t="s">
        <v>1704</v>
      </c>
      <c r="D467" t="s">
        <v>1434</v>
      </c>
      <c r="E467" t="s">
        <v>1705</v>
      </c>
      <c r="F467" t="s">
        <v>1436</v>
      </c>
      <c r="G467" t="s">
        <v>47</v>
      </c>
      <c r="H467">
        <v>39</v>
      </c>
      <c r="I467" t="s">
        <v>69</v>
      </c>
      <c r="J467" t="s">
        <v>61</v>
      </c>
      <c r="K467">
        <v>13</v>
      </c>
      <c r="L467">
        <v>2</v>
      </c>
      <c r="M467" t="s">
        <v>70</v>
      </c>
      <c r="N467" t="s">
        <v>8931</v>
      </c>
      <c r="O467">
        <v>0.875</v>
      </c>
      <c r="P467" t="s">
        <v>139</v>
      </c>
      <c r="R467" t="s">
        <v>78</v>
      </c>
      <c r="S467" t="s">
        <v>54</v>
      </c>
      <c r="T467">
        <v>0</v>
      </c>
      <c r="U467">
        <v>1</v>
      </c>
      <c r="V467">
        <v>2</v>
      </c>
      <c r="W467">
        <v>0</v>
      </c>
      <c r="X467">
        <v>0</v>
      </c>
      <c r="Y467">
        <v>0</v>
      </c>
      <c r="Z467">
        <v>4</v>
      </c>
      <c r="AA467">
        <v>66.5</v>
      </c>
      <c r="AB467">
        <v>62</v>
      </c>
      <c r="AC467">
        <v>3.25</v>
      </c>
      <c r="AD467">
        <v>1.54</v>
      </c>
      <c r="AE467">
        <v>-0.40799999999999997</v>
      </c>
      <c r="AF467">
        <v>2.89</v>
      </c>
      <c r="AG467">
        <v>-1.5429999999999999</v>
      </c>
      <c r="AH467">
        <v>6.0810000000000004</v>
      </c>
      <c r="AI467">
        <v>9.5299999999999994</v>
      </c>
      <c r="AJ467">
        <v>-6.17</v>
      </c>
      <c r="AK467">
        <v>23.9</v>
      </c>
      <c r="AL467">
        <v>-13.7</v>
      </c>
      <c r="AM467">
        <v>16.3</v>
      </c>
      <c r="AN467">
        <v>57.399000000000001</v>
      </c>
      <c r="AO467">
        <v>1618.04</v>
      </c>
      <c r="AP467" t="s">
        <v>1734</v>
      </c>
    </row>
    <row r="468" spans="1:42">
      <c r="A468" t="s">
        <v>1703</v>
      </c>
      <c r="B468" t="s">
        <v>42</v>
      </c>
      <c r="C468" t="s">
        <v>1704</v>
      </c>
      <c r="D468" t="s">
        <v>1434</v>
      </c>
      <c r="E468" t="s">
        <v>1705</v>
      </c>
      <c r="F468" t="s">
        <v>1436</v>
      </c>
      <c r="G468" t="s">
        <v>47</v>
      </c>
      <c r="H468">
        <v>42</v>
      </c>
      <c r="I468" t="s">
        <v>56</v>
      </c>
      <c r="J468" t="s">
        <v>57</v>
      </c>
      <c r="K468">
        <v>14</v>
      </c>
      <c r="L468">
        <v>1</v>
      </c>
      <c r="M468" t="s">
        <v>50</v>
      </c>
      <c r="N468" t="s">
        <v>8931</v>
      </c>
      <c r="O468">
        <v>0.66100000000000003</v>
      </c>
      <c r="P468" t="s">
        <v>65</v>
      </c>
      <c r="R468" t="s">
        <v>66</v>
      </c>
      <c r="S468" t="s">
        <v>42</v>
      </c>
      <c r="T468">
        <v>0</v>
      </c>
      <c r="U468">
        <v>0</v>
      </c>
      <c r="V468">
        <v>2</v>
      </c>
      <c r="W468">
        <v>0</v>
      </c>
      <c r="X468">
        <v>1</v>
      </c>
      <c r="Y468">
        <v>0</v>
      </c>
      <c r="Z468">
        <v>4</v>
      </c>
      <c r="AA468">
        <v>77.599999999999994</v>
      </c>
      <c r="AB468">
        <v>71.900000000000006</v>
      </c>
      <c r="AC468">
        <v>2.97</v>
      </c>
      <c r="AD468">
        <v>1.24</v>
      </c>
      <c r="AE468">
        <v>1.7609999999999999</v>
      </c>
      <c r="AF468">
        <v>1.732</v>
      </c>
      <c r="AG468">
        <v>-0.93200000000000005</v>
      </c>
      <c r="AH468">
        <v>5.9370000000000003</v>
      </c>
      <c r="AI468">
        <v>1.69</v>
      </c>
      <c r="AJ468">
        <v>2.92</v>
      </c>
      <c r="AK468">
        <v>23.8</v>
      </c>
      <c r="AL468">
        <v>-6.2</v>
      </c>
      <c r="AM468">
        <v>9</v>
      </c>
      <c r="AN468">
        <v>150.39400000000001</v>
      </c>
      <c r="AO468">
        <v>568.96100000000001</v>
      </c>
      <c r="AP468" t="s">
        <v>1737</v>
      </c>
    </row>
    <row r="469" spans="1:42">
      <c r="A469" t="s">
        <v>1703</v>
      </c>
      <c r="B469" t="s">
        <v>42</v>
      </c>
      <c r="C469" t="s">
        <v>1704</v>
      </c>
      <c r="D469" t="s">
        <v>1434</v>
      </c>
      <c r="E469" t="s">
        <v>1705</v>
      </c>
      <c r="F469" t="s">
        <v>1436</v>
      </c>
      <c r="G469" t="s">
        <v>47</v>
      </c>
      <c r="H469">
        <v>43</v>
      </c>
      <c r="I469" t="s">
        <v>56</v>
      </c>
      <c r="J469" t="s">
        <v>57</v>
      </c>
      <c r="K469">
        <v>14</v>
      </c>
      <c r="L469">
        <v>2</v>
      </c>
      <c r="M469" t="s">
        <v>50</v>
      </c>
      <c r="N469" t="s">
        <v>8931</v>
      </c>
      <c r="O469">
        <v>0.92900000000000005</v>
      </c>
      <c r="P469" t="s">
        <v>65</v>
      </c>
      <c r="R469" t="s">
        <v>66</v>
      </c>
      <c r="S469" t="s">
        <v>42</v>
      </c>
      <c r="T469">
        <v>1</v>
      </c>
      <c r="U469">
        <v>0</v>
      </c>
      <c r="V469">
        <v>2</v>
      </c>
      <c r="W469">
        <v>0</v>
      </c>
      <c r="X469">
        <v>1</v>
      </c>
      <c r="Y469">
        <v>0</v>
      </c>
      <c r="Z469">
        <v>4</v>
      </c>
      <c r="AA469">
        <v>78.7</v>
      </c>
      <c r="AB469">
        <v>73.8</v>
      </c>
      <c r="AC469">
        <v>3</v>
      </c>
      <c r="AD469">
        <v>1.27</v>
      </c>
      <c r="AE469">
        <v>1.55</v>
      </c>
      <c r="AF469">
        <v>1.7170000000000001</v>
      </c>
      <c r="AG469">
        <v>-1.091</v>
      </c>
      <c r="AH469">
        <v>5.9119999999999999</v>
      </c>
      <c r="AI469">
        <v>2.2799999999999998</v>
      </c>
      <c r="AJ469">
        <v>3.23</v>
      </c>
      <c r="AK469">
        <v>23.9</v>
      </c>
      <c r="AL469">
        <v>-7.8</v>
      </c>
      <c r="AM469">
        <v>8.5</v>
      </c>
      <c r="AN469">
        <v>145.227</v>
      </c>
      <c r="AO469">
        <v>684.55799999999999</v>
      </c>
      <c r="AP469" t="s">
        <v>1738</v>
      </c>
    </row>
    <row r="470" spans="1:42">
      <c r="A470" t="s">
        <v>1703</v>
      </c>
      <c r="B470" t="s">
        <v>42</v>
      </c>
      <c r="C470" t="s">
        <v>1704</v>
      </c>
      <c r="D470" t="s">
        <v>1434</v>
      </c>
      <c r="E470" t="s">
        <v>1705</v>
      </c>
      <c r="F470" t="s">
        <v>1436</v>
      </c>
      <c r="G470" t="s">
        <v>47</v>
      </c>
      <c r="H470">
        <v>61</v>
      </c>
      <c r="I470" t="s">
        <v>56</v>
      </c>
      <c r="J470" t="s">
        <v>57</v>
      </c>
      <c r="K470">
        <v>19</v>
      </c>
      <c r="L470">
        <v>3</v>
      </c>
      <c r="M470" t="s">
        <v>50</v>
      </c>
      <c r="N470" t="s">
        <v>8931</v>
      </c>
      <c r="O470">
        <v>0.88300000000000001</v>
      </c>
      <c r="P470" t="s">
        <v>65</v>
      </c>
      <c r="R470" t="s">
        <v>116</v>
      </c>
      <c r="S470" t="s">
        <v>42</v>
      </c>
      <c r="T470">
        <v>1</v>
      </c>
      <c r="U470">
        <v>1</v>
      </c>
      <c r="V470">
        <v>2</v>
      </c>
      <c r="W470">
        <v>0</v>
      </c>
      <c r="X470">
        <v>0</v>
      </c>
      <c r="Y470">
        <v>0</v>
      </c>
      <c r="Z470">
        <v>5</v>
      </c>
      <c r="AA470">
        <v>78.7</v>
      </c>
      <c r="AB470">
        <v>72.599999999999994</v>
      </c>
      <c r="AC470">
        <v>3.6</v>
      </c>
      <c r="AD470">
        <v>1.61</v>
      </c>
      <c r="AE470">
        <v>1.212</v>
      </c>
      <c r="AF470">
        <v>1.8660000000000001</v>
      </c>
      <c r="AG470">
        <v>-0.90800000000000003</v>
      </c>
      <c r="AH470">
        <v>5.9690000000000003</v>
      </c>
      <c r="AI470">
        <v>0.78</v>
      </c>
      <c r="AJ470">
        <v>4.1100000000000003</v>
      </c>
      <c r="AK470">
        <v>23.8</v>
      </c>
      <c r="AL470">
        <v>-3.9</v>
      </c>
      <c r="AM470">
        <v>8.3000000000000007</v>
      </c>
      <c r="AN470">
        <v>169.376</v>
      </c>
      <c r="AO470">
        <v>712.78700000000003</v>
      </c>
      <c r="AP470" t="s">
        <v>1743</v>
      </c>
    </row>
    <row r="471" spans="1:42">
      <c r="A471" t="s">
        <v>1703</v>
      </c>
      <c r="B471" t="s">
        <v>42</v>
      </c>
      <c r="C471" t="s">
        <v>1704</v>
      </c>
      <c r="D471" t="s">
        <v>1434</v>
      </c>
      <c r="E471" t="s">
        <v>1705</v>
      </c>
      <c r="F471" t="s">
        <v>1436</v>
      </c>
      <c r="G471" t="s">
        <v>47</v>
      </c>
      <c r="H471">
        <v>62</v>
      </c>
      <c r="I471" t="s">
        <v>87</v>
      </c>
      <c r="J471" t="s">
        <v>49</v>
      </c>
      <c r="K471">
        <v>19</v>
      </c>
      <c r="L471">
        <v>4</v>
      </c>
      <c r="M471" t="s">
        <v>50</v>
      </c>
      <c r="N471" t="s">
        <v>8931</v>
      </c>
      <c r="O471">
        <v>0.67800000000000005</v>
      </c>
      <c r="P471" t="s">
        <v>65</v>
      </c>
      <c r="Q471" t="s">
        <v>52</v>
      </c>
      <c r="R471" t="s">
        <v>116</v>
      </c>
      <c r="S471" t="s">
        <v>42</v>
      </c>
      <c r="T471">
        <v>2</v>
      </c>
      <c r="U471">
        <v>1</v>
      </c>
      <c r="V471">
        <v>2</v>
      </c>
      <c r="W471">
        <v>0</v>
      </c>
      <c r="X471">
        <v>0</v>
      </c>
      <c r="Y471">
        <v>0</v>
      </c>
      <c r="Z471">
        <v>5</v>
      </c>
      <c r="AA471">
        <v>78.900000000000006</v>
      </c>
      <c r="AB471">
        <v>72.900000000000006</v>
      </c>
      <c r="AC471">
        <v>3.53</v>
      </c>
      <c r="AD471">
        <v>1.77</v>
      </c>
      <c r="AE471">
        <v>0.94199999999999995</v>
      </c>
      <c r="AF471">
        <v>1.881</v>
      </c>
      <c r="AG471">
        <v>-0.89500000000000002</v>
      </c>
      <c r="AH471">
        <v>5.97</v>
      </c>
      <c r="AI471">
        <v>3.6</v>
      </c>
      <c r="AJ471">
        <v>2.31</v>
      </c>
      <c r="AK471">
        <v>23.8</v>
      </c>
      <c r="AL471">
        <v>-10.3</v>
      </c>
      <c r="AM471">
        <v>9.1</v>
      </c>
      <c r="AN471">
        <v>123.25</v>
      </c>
      <c r="AO471">
        <v>728.04899999999998</v>
      </c>
      <c r="AP471" t="s">
        <v>1744</v>
      </c>
    </row>
    <row r="472" spans="1:42">
      <c r="A472" t="s">
        <v>1703</v>
      </c>
      <c r="B472" t="s">
        <v>42</v>
      </c>
      <c r="C472" t="s">
        <v>1704</v>
      </c>
      <c r="D472" t="s">
        <v>1434</v>
      </c>
      <c r="E472" t="s">
        <v>1705</v>
      </c>
      <c r="F472" t="s">
        <v>1436</v>
      </c>
      <c r="G472" t="s">
        <v>47</v>
      </c>
      <c r="H472">
        <v>65</v>
      </c>
      <c r="I472" t="s">
        <v>63</v>
      </c>
      <c r="J472" t="s">
        <v>61</v>
      </c>
      <c r="K472">
        <v>20</v>
      </c>
      <c r="L472">
        <v>3</v>
      </c>
      <c r="M472" t="s">
        <v>70</v>
      </c>
      <c r="N472" t="s">
        <v>8931</v>
      </c>
      <c r="O472">
        <v>0.82199999999999995</v>
      </c>
      <c r="P472" t="s">
        <v>71</v>
      </c>
      <c r="R472" t="s">
        <v>100</v>
      </c>
      <c r="S472" t="s">
        <v>42</v>
      </c>
      <c r="T472">
        <v>2</v>
      </c>
      <c r="U472">
        <v>0</v>
      </c>
      <c r="V472">
        <v>2</v>
      </c>
      <c r="W472">
        <v>1</v>
      </c>
      <c r="X472">
        <v>0</v>
      </c>
      <c r="Y472">
        <v>0</v>
      </c>
      <c r="Z472">
        <v>5</v>
      </c>
      <c r="AA472">
        <v>76</v>
      </c>
      <c r="AB472">
        <v>70.099999999999994</v>
      </c>
      <c r="AC472">
        <v>3.49</v>
      </c>
      <c r="AD472">
        <v>1.61</v>
      </c>
      <c r="AE472">
        <v>0.98299999999999998</v>
      </c>
      <c r="AF472">
        <v>1.76</v>
      </c>
      <c r="AG472">
        <v>-1.149</v>
      </c>
      <c r="AH472">
        <v>5.8609999999999998</v>
      </c>
      <c r="AI472">
        <v>3.23</v>
      </c>
      <c r="AJ472">
        <v>-1.31</v>
      </c>
      <c r="AK472">
        <v>23.8</v>
      </c>
      <c r="AL472">
        <v>-7.8</v>
      </c>
      <c r="AM472">
        <v>11.2</v>
      </c>
      <c r="AN472">
        <v>68.873000000000005</v>
      </c>
      <c r="AO472">
        <v>560.46799999999996</v>
      </c>
      <c r="AP472" t="s">
        <v>1747</v>
      </c>
    </row>
    <row r="473" spans="1:42">
      <c r="A473" t="s">
        <v>1703</v>
      </c>
      <c r="B473" t="s">
        <v>42</v>
      </c>
      <c r="C473" t="s">
        <v>1704</v>
      </c>
      <c r="D473" t="s">
        <v>1434</v>
      </c>
      <c r="E473" t="s">
        <v>1705</v>
      </c>
      <c r="F473" t="s">
        <v>1436</v>
      </c>
      <c r="G473" t="s">
        <v>47</v>
      </c>
      <c r="H473">
        <v>70</v>
      </c>
      <c r="I473" t="s">
        <v>63</v>
      </c>
      <c r="J473" t="s">
        <v>61</v>
      </c>
      <c r="K473">
        <v>22</v>
      </c>
      <c r="L473">
        <v>1</v>
      </c>
      <c r="M473" t="s">
        <v>70</v>
      </c>
      <c r="N473" t="s">
        <v>8931</v>
      </c>
      <c r="O473">
        <v>0.71499999999999997</v>
      </c>
      <c r="P473" t="s">
        <v>51</v>
      </c>
      <c r="R473" t="s">
        <v>78</v>
      </c>
      <c r="S473" t="s">
        <v>54</v>
      </c>
      <c r="T473">
        <v>0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6</v>
      </c>
      <c r="AA473">
        <v>76.5</v>
      </c>
      <c r="AB473">
        <v>70.599999999999994</v>
      </c>
      <c r="AC473">
        <v>3.38</v>
      </c>
      <c r="AD473">
        <v>1.58</v>
      </c>
      <c r="AE473">
        <v>0.58699999999999997</v>
      </c>
      <c r="AF473">
        <v>3.0760000000000001</v>
      </c>
      <c r="AG473">
        <v>-1.175</v>
      </c>
      <c r="AH473">
        <v>6.0469999999999997</v>
      </c>
      <c r="AI473">
        <v>2.95</v>
      </c>
      <c r="AJ473">
        <v>0.2</v>
      </c>
      <c r="AK473">
        <v>23.8</v>
      </c>
      <c r="AL473">
        <v>-7.6</v>
      </c>
      <c r="AM473">
        <v>10.3</v>
      </c>
      <c r="AN473">
        <v>94.91</v>
      </c>
      <c r="AO473">
        <v>485.22300000000001</v>
      </c>
      <c r="AP473" t="s">
        <v>1752</v>
      </c>
    </row>
    <row r="474" spans="1:42">
      <c r="A474" t="s">
        <v>1703</v>
      </c>
      <c r="B474" t="s">
        <v>42</v>
      </c>
      <c r="C474" t="s">
        <v>1704</v>
      </c>
      <c r="D474" t="s">
        <v>1434</v>
      </c>
      <c r="E474" t="s">
        <v>1705</v>
      </c>
      <c r="F474" t="s">
        <v>1436</v>
      </c>
      <c r="G474" t="s">
        <v>47</v>
      </c>
      <c r="H474">
        <v>72</v>
      </c>
      <c r="I474" t="s">
        <v>48</v>
      </c>
      <c r="J474" t="s">
        <v>49</v>
      </c>
      <c r="K474">
        <v>22</v>
      </c>
      <c r="L474">
        <v>3</v>
      </c>
      <c r="M474" t="s">
        <v>70</v>
      </c>
      <c r="N474" t="s">
        <v>8931</v>
      </c>
      <c r="O474">
        <v>0.873</v>
      </c>
      <c r="P474" t="s">
        <v>51</v>
      </c>
      <c r="Q474" t="s">
        <v>52</v>
      </c>
      <c r="R474" t="s">
        <v>78</v>
      </c>
      <c r="S474" t="s">
        <v>54</v>
      </c>
      <c r="T474">
        <v>1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6</v>
      </c>
      <c r="AA474">
        <v>68</v>
      </c>
      <c r="AB474">
        <v>62.5</v>
      </c>
      <c r="AC474">
        <v>3.25</v>
      </c>
      <c r="AD474">
        <v>1.54</v>
      </c>
      <c r="AE474">
        <v>-0.77200000000000002</v>
      </c>
      <c r="AF474">
        <v>3.052</v>
      </c>
      <c r="AG474">
        <v>-1.554</v>
      </c>
      <c r="AH474">
        <v>6.181</v>
      </c>
      <c r="AI474">
        <v>9.26</v>
      </c>
      <c r="AJ474">
        <v>-7.76</v>
      </c>
      <c r="AK474">
        <v>23.8</v>
      </c>
      <c r="AL474">
        <v>-13</v>
      </c>
      <c r="AM474">
        <v>16.5</v>
      </c>
      <c r="AN474">
        <v>50.287999999999997</v>
      </c>
      <c r="AO474">
        <v>1731.4</v>
      </c>
      <c r="AP474" t="s">
        <v>1754</v>
      </c>
    </row>
    <row r="475" spans="1:42">
      <c r="A475" t="s">
        <v>1703</v>
      </c>
      <c r="B475" t="s">
        <v>42</v>
      </c>
      <c r="C475" t="s">
        <v>1704</v>
      </c>
      <c r="D475" t="s">
        <v>1434</v>
      </c>
      <c r="E475" t="s">
        <v>1705</v>
      </c>
      <c r="F475" t="s">
        <v>1436</v>
      </c>
      <c r="G475" t="s">
        <v>47</v>
      </c>
      <c r="H475">
        <v>75</v>
      </c>
      <c r="I475" t="s">
        <v>48</v>
      </c>
      <c r="J475" t="s">
        <v>49</v>
      </c>
      <c r="K475">
        <v>23</v>
      </c>
      <c r="L475">
        <v>3</v>
      </c>
      <c r="M475" t="s">
        <v>70</v>
      </c>
      <c r="N475" t="s">
        <v>8931</v>
      </c>
      <c r="O475">
        <v>0.878</v>
      </c>
      <c r="P475" t="s">
        <v>51</v>
      </c>
      <c r="Q475" t="s">
        <v>52</v>
      </c>
      <c r="R475" t="s">
        <v>66</v>
      </c>
      <c r="S475" t="s">
        <v>42</v>
      </c>
      <c r="T475">
        <v>0</v>
      </c>
      <c r="U475">
        <v>2</v>
      </c>
      <c r="V475">
        <v>1</v>
      </c>
      <c r="W475">
        <v>1</v>
      </c>
      <c r="X475">
        <v>0</v>
      </c>
      <c r="Y475">
        <v>0</v>
      </c>
      <c r="Z475">
        <v>6</v>
      </c>
      <c r="AA475">
        <v>60.4</v>
      </c>
      <c r="AB475">
        <v>56</v>
      </c>
      <c r="AC475">
        <v>2.86</v>
      </c>
      <c r="AD475">
        <v>1.32</v>
      </c>
      <c r="AE475">
        <v>-0.221</v>
      </c>
      <c r="AF475">
        <v>2.1800000000000002</v>
      </c>
      <c r="AG475">
        <v>-1.2649999999999999</v>
      </c>
      <c r="AH475">
        <v>6.1870000000000003</v>
      </c>
      <c r="AI475">
        <v>8.26</v>
      </c>
      <c r="AJ475">
        <v>-5.35</v>
      </c>
      <c r="AK475">
        <v>23.8</v>
      </c>
      <c r="AL475">
        <v>-10.199999999999999</v>
      </c>
      <c r="AM475">
        <v>18.899999999999999</v>
      </c>
      <c r="AN475">
        <v>57.53</v>
      </c>
      <c r="AO475">
        <v>1251.5999999999999</v>
      </c>
      <c r="AP475" t="s">
        <v>1757</v>
      </c>
    </row>
    <row r="476" spans="1:42">
      <c r="A476" t="s">
        <v>1703</v>
      </c>
      <c r="B476" t="s">
        <v>42</v>
      </c>
      <c r="C476" t="s">
        <v>1704</v>
      </c>
      <c r="D476" t="s">
        <v>1434</v>
      </c>
      <c r="E476" t="s">
        <v>1705</v>
      </c>
      <c r="F476" t="s">
        <v>1436</v>
      </c>
      <c r="G476" t="s">
        <v>47</v>
      </c>
      <c r="H476">
        <v>77</v>
      </c>
      <c r="I476" t="s">
        <v>60</v>
      </c>
      <c r="J476" t="s">
        <v>61</v>
      </c>
      <c r="K476">
        <v>24</v>
      </c>
      <c r="L476">
        <v>2</v>
      </c>
      <c r="M476" t="s">
        <v>70</v>
      </c>
      <c r="N476" t="s">
        <v>8931</v>
      </c>
      <c r="O476">
        <v>0.879</v>
      </c>
      <c r="P476" t="s">
        <v>71</v>
      </c>
      <c r="R476" t="s">
        <v>75</v>
      </c>
      <c r="S476" t="s">
        <v>42</v>
      </c>
      <c r="T476">
        <v>0</v>
      </c>
      <c r="U476">
        <v>1</v>
      </c>
      <c r="V476">
        <v>2</v>
      </c>
      <c r="W476">
        <v>1</v>
      </c>
      <c r="X476">
        <v>0</v>
      </c>
      <c r="Y476">
        <v>0</v>
      </c>
      <c r="Z476">
        <v>6</v>
      </c>
      <c r="AA476">
        <v>67.5</v>
      </c>
      <c r="AB476">
        <v>62.4</v>
      </c>
      <c r="AC476">
        <v>3.25</v>
      </c>
      <c r="AD476">
        <v>1.53</v>
      </c>
      <c r="AE476">
        <v>0.254</v>
      </c>
      <c r="AF476">
        <v>1.4370000000000001</v>
      </c>
      <c r="AG476">
        <v>-1.343</v>
      </c>
      <c r="AH476">
        <v>5.9969999999999999</v>
      </c>
      <c r="AI476">
        <v>9.9600000000000009</v>
      </c>
      <c r="AJ476">
        <v>-3.81</v>
      </c>
      <c r="AK476">
        <v>23.8</v>
      </c>
      <c r="AL476">
        <v>-15.3</v>
      </c>
      <c r="AM476">
        <v>15.4</v>
      </c>
      <c r="AN476">
        <v>69.436999999999998</v>
      </c>
      <c r="AO476">
        <v>1519.41</v>
      </c>
      <c r="AP476" t="s">
        <v>1759</v>
      </c>
    </row>
    <row r="477" spans="1:42">
      <c r="A477" t="s">
        <v>1703</v>
      </c>
      <c r="B477" t="s">
        <v>42</v>
      </c>
      <c r="C477" t="s">
        <v>1704</v>
      </c>
      <c r="D477" t="s">
        <v>1434</v>
      </c>
      <c r="E477" t="s">
        <v>1705</v>
      </c>
      <c r="F477" t="s">
        <v>1436</v>
      </c>
      <c r="G477" t="s">
        <v>47</v>
      </c>
      <c r="H477">
        <v>78</v>
      </c>
      <c r="I477" t="s">
        <v>60</v>
      </c>
      <c r="J477" t="s">
        <v>61</v>
      </c>
      <c r="K477">
        <v>24</v>
      </c>
      <c r="L477">
        <v>3</v>
      </c>
      <c r="M477" t="s">
        <v>70</v>
      </c>
      <c r="N477" t="s">
        <v>8931</v>
      </c>
      <c r="O477">
        <v>0.88</v>
      </c>
      <c r="P477" t="s">
        <v>71</v>
      </c>
      <c r="R477" t="s">
        <v>75</v>
      </c>
      <c r="S477" t="s">
        <v>42</v>
      </c>
      <c r="T477">
        <v>0</v>
      </c>
      <c r="U477">
        <v>2</v>
      </c>
      <c r="V477">
        <v>2</v>
      </c>
      <c r="W477">
        <v>1</v>
      </c>
      <c r="X477">
        <v>0</v>
      </c>
      <c r="Y477">
        <v>0</v>
      </c>
      <c r="Z477">
        <v>6</v>
      </c>
      <c r="AA477">
        <v>59.1</v>
      </c>
      <c r="AB477">
        <v>54.9</v>
      </c>
      <c r="AC477">
        <v>3.25</v>
      </c>
      <c r="AD477">
        <v>1.53</v>
      </c>
      <c r="AE477">
        <v>0.61899999999999999</v>
      </c>
      <c r="AF477">
        <v>0.27400000000000002</v>
      </c>
      <c r="AG477">
        <v>-1.2629999999999999</v>
      </c>
      <c r="AH477">
        <v>5.8949999999999996</v>
      </c>
      <c r="AI477">
        <v>8.43</v>
      </c>
      <c r="AJ477">
        <v>-3.02</v>
      </c>
      <c r="AK477">
        <v>23.8</v>
      </c>
      <c r="AL477">
        <v>-10.5</v>
      </c>
      <c r="AM477">
        <v>19.100000000000001</v>
      </c>
      <c r="AN477">
        <v>70.899000000000001</v>
      </c>
      <c r="AO477">
        <v>1107.69</v>
      </c>
      <c r="AP477" t="s">
        <v>1760</v>
      </c>
    </row>
    <row r="478" spans="1:42">
      <c r="A478" t="s">
        <v>1703</v>
      </c>
      <c r="B478" t="s">
        <v>42</v>
      </c>
      <c r="C478" t="s">
        <v>1704</v>
      </c>
      <c r="D478" t="s">
        <v>1434</v>
      </c>
      <c r="E478" t="s">
        <v>1705</v>
      </c>
      <c r="F478" t="s">
        <v>1436</v>
      </c>
      <c r="G478" t="s">
        <v>47</v>
      </c>
      <c r="H478">
        <v>81</v>
      </c>
      <c r="I478" t="s">
        <v>69</v>
      </c>
      <c r="J478" t="s">
        <v>61</v>
      </c>
      <c r="K478">
        <v>24</v>
      </c>
      <c r="L478">
        <v>6</v>
      </c>
      <c r="M478" t="s">
        <v>70</v>
      </c>
      <c r="N478" t="s">
        <v>8931</v>
      </c>
      <c r="O478">
        <v>0.877</v>
      </c>
      <c r="P478" t="s">
        <v>71</v>
      </c>
      <c r="R478" t="s">
        <v>75</v>
      </c>
      <c r="S478" t="s">
        <v>42</v>
      </c>
      <c r="T478">
        <v>2</v>
      </c>
      <c r="U478">
        <v>2</v>
      </c>
      <c r="V478">
        <v>2</v>
      </c>
      <c r="W478">
        <v>1</v>
      </c>
      <c r="X478">
        <v>0</v>
      </c>
      <c r="Y478">
        <v>0</v>
      </c>
      <c r="Z478">
        <v>6</v>
      </c>
      <c r="AA478">
        <v>67.900000000000006</v>
      </c>
      <c r="AB478">
        <v>62.3</v>
      </c>
      <c r="AC478">
        <v>3.25</v>
      </c>
      <c r="AD478">
        <v>1.53</v>
      </c>
      <c r="AE478">
        <v>0.81699999999999995</v>
      </c>
      <c r="AF478">
        <v>1.48</v>
      </c>
      <c r="AG478">
        <v>-1.361</v>
      </c>
      <c r="AH478">
        <v>6.0019999999999998</v>
      </c>
      <c r="AI478">
        <v>8.36</v>
      </c>
      <c r="AJ478">
        <v>-4.58</v>
      </c>
      <c r="AK478">
        <v>23.8</v>
      </c>
      <c r="AL478">
        <v>-13.1</v>
      </c>
      <c r="AM478">
        <v>15.6</v>
      </c>
      <c r="AN478">
        <v>61.701999999999998</v>
      </c>
      <c r="AO478">
        <v>1351.09</v>
      </c>
      <c r="AP478" t="s">
        <v>1762</v>
      </c>
    </row>
    <row r="479" spans="1:42">
      <c r="A479" t="s">
        <v>1508</v>
      </c>
      <c r="B479" t="s">
        <v>42</v>
      </c>
      <c r="C479" t="s">
        <v>1704</v>
      </c>
      <c r="D479" t="s">
        <v>1434</v>
      </c>
      <c r="E479" t="s">
        <v>1705</v>
      </c>
      <c r="F479" t="s">
        <v>1436</v>
      </c>
      <c r="G479" t="s">
        <v>47</v>
      </c>
      <c r="H479">
        <v>1</v>
      </c>
      <c r="I479" t="s">
        <v>56</v>
      </c>
      <c r="J479" t="s">
        <v>57</v>
      </c>
      <c r="K479">
        <v>1</v>
      </c>
      <c r="L479">
        <v>1</v>
      </c>
      <c r="M479" t="s">
        <v>50</v>
      </c>
      <c r="N479" t="s">
        <v>8931</v>
      </c>
      <c r="O479">
        <v>0.91500000000000004</v>
      </c>
      <c r="P479" t="s">
        <v>74</v>
      </c>
      <c r="R479" t="s">
        <v>116</v>
      </c>
      <c r="S479" t="s">
        <v>42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8</v>
      </c>
      <c r="AA479">
        <v>82.3</v>
      </c>
      <c r="AB479">
        <v>76.099999999999994</v>
      </c>
      <c r="AC479">
        <v>3.54</v>
      </c>
      <c r="AD479">
        <v>1.6</v>
      </c>
      <c r="AE479">
        <v>0.95099999999999996</v>
      </c>
      <c r="AF479">
        <v>1.9950000000000001</v>
      </c>
      <c r="AG479">
        <v>-1.6140000000000001</v>
      </c>
      <c r="AH479">
        <v>5.8330000000000002</v>
      </c>
      <c r="AI479">
        <v>6.2</v>
      </c>
      <c r="AJ479">
        <v>-2.73</v>
      </c>
      <c r="AK479">
        <v>23.8</v>
      </c>
      <c r="AL479">
        <v>-15.1</v>
      </c>
      <c r="AM479">
        <v>10.5</v>
      </c>
      <c r="AN479">
        <v>66.656999999999996</v>
      </c>
      <c r="AO479">
        <v>1188.26</v>
      </c>
      <c r="AP479" t="s">
        <v>1765</v>
      </c>
    </row>
    <row r="480" spans="1:42">
      <c r="A480" t="s">
        <v>1508</v>
      </c>
      <c r="B480" t="s">
        <v>42</v>
      </c>
      <c r="C480" t="s">
        <v>1704</v>
      </c>
      <c r="D480" t="s">
        <v>1434</v>
      </c>
      <c r="E480" t="s">
        <v>1705</v>
      </c>
      <c r="F480" t="s">
        <v>1436</v>
      </c>
      <c r="G480" t="s">
        <v>47</v>
      </c>
      <c r="H480">
        <v>5</v>
      </c>
      <c r="I480" t="s">
        <v>48</v>
      </c>
      <c r="J480" t="s">
        <v>49</v>
      </c>
      <c r="K480">
        <v>1</v>
      </c>
      <c r="L480">
        <v>5</v>
      </c>
      <c r="M480" t="s">
        <v>50</v>
      </c>
      <c r="N480" t="s">
        <v>8931</v>
      </c>
      <c r="O480">
        <v>0.92300000000000004</v>
      </c>
      <c r="P480" t="s">
        <v>74</v>
      </c>
      <c r="Q480" t="s">
        <v>85</v>
      </c>
      <c r="R480" t="s">
        <v>116</v>
      </c>
      <c r="S480" t="s">
        <v>42</v>
      </c>
      <c r="T480">
        <v>2</v>
      </c>
      <c r="U480">
        <v>2</v>
      </c>
      <c r="V480">
        <v>0</v>
      </c>
      <c r="W480">
        <v>0</v>
      </c>
      <c r="X480">
        <v>0</v>
      </c>
      <c r="Y480">
        <v>0</v>
      </c>
      <c r="Z480">
        <v>8</v>
      </c>
      <c r="AA480">
        <v>83.4</v>
      </c>
      <c r="AB480">
        <v>76.400000000000006</v>
      </c>
      <c r="AC480">
        <v>3.53</v>
      </c>
      <c r="AD480">
        <v>1.77</v>
      </c>
      <c r="AE480">
        <v>5.2999999999999999E-2</v>
      </c>
      <c r="AF480">
        <v>1.7829999999999999</v>
      </c>
      <c r="AG480">
        <v>-1.6479999999999999</v>
      </c>
      <c r="AH480">
        <v>5.806</v>
      </c>
      <c r="AI480">
        <v>10.25</v>
      </c>
      <c r="AJ480">
        <v>-3.52</v>
      </c>
      <c r="AK480">
        <v>23.8</v>
      </c>
      <c r="AL480">
        <v>-22.2</v>
      </c>
      <c r="AM480">
        <v>11.2</v>
      </c>
      <c r="AN480">
        <v>71.307000000000002</v>
      </c>
      <c r="AO480">
        <v>1908.66</v>
      </c>
      <c r="AP480" t="s">
        <v>1769</v>
      </c>
    </row>
    <row r="481" spans="1:42">
      <c r="A481" t="s">
        <v>1508</v>
      </c>
      <c r="B481" t="s">
        <v>42</v>
      </c>
      <c r="C481" t="s">
        <v>1704</v>
      </c>
      <c r="D481" t="s">
        <v>1434</v>
      </c>
      <c r="E481" t="s">
        <v>1705</v>
      </c>
      <c r="F481" t="s">
        <v>1436</v>
      </c>
      <c r="G481" t="s">
        <v>47</v>
      </c>
      <c r="H481">
        <v>7</v>
      </c>
      <c r="I481" t="s">
        <v>48</v>
      </c>
      <c r="J481" t="s">
        <v>49</v>
      </c>
      <c r="K481">
        <v>2</v>
      </c>
      <c r="L481">
        <v>2</v>
      </c>
      <c r="M481" t="s">
        <v>50</v>
      </c>
      <c r="N481" t="s">
        <v>8931</v>
      </c>
      <c r="O481">
        <v>0.91</v>
      </c>
      <c r="P481" t="s">
        <v>74</v>
      </c>
      <c r="Q481" t="s">
        <v>85</v>
      </c>
      <c r="R481" t="s">
        <v>100</v>
      </c>
      <c r="S481" t="s">
        <v>42</v>
      </c>
      <c r="T481">
        <v>0</v>
      </c>
      <c r="U481">
        <v>1</v>
      </c>
      <c r="V481">
        <v>1</v>
      </c>
      <c r="W481">
        <v>0</v>
      </c>
      <c r="X481">
        <v>0</v>
      </c>
      <c r="Y481">
        <v>0</v>
      </c>
      <c r="Z481">
        <v>8</v>
      </c>
      <c r="AA481">
        <v>84</v>
      </c>
      <c r="AB481">
        <v>77.8</v>
      </c>
      <c r="AC481">
        <v>3.28</v>
      </c>
      <c r="AD481">
        <v>1.7</v>
      </c>
      <c r="AE481">
        <v>7.1999999999999995E-2</v>
      </c>
      <c r="AF481">
        <v>1.46</v>
      </c>
      <c r="AG481">
        <v>-1.6439999999999999</v>
      </c>
      <c r="AH481">
        <v>5.7370000000000001</v>
      </c>
      <c r="AI481">
        <v>6.33</v>
      </c>
      <c r="AJ481">
        <v>-3.88</v>
      </c>
      <c r="AK481">
        <v>23.8</v>
      </c>
      <c r="AL481">
        <v>-14.6</v>
      </c>
      <c r="AM481">
        <v>10.6</v>
      </c>
      <c r="AN481">
        <v>58.819000000000003</v>
      </c>
      <c r="AO481">
        <v>1331.4</v>
      </c>
      <c r="AP481" t="s">
        <v>1771</v>
      </c>
    </row>
    <row r="482" spans="1:42">
      <c r="A482" t="s">
        <v>1508</v>
      </c>
      <c r="B482" t="s">
        <v>42</v>
      </c>
      <c r="C482" t="s">
        <v>1704</v>
      </c>
      <c r="D482" t="s">
        <v>1434</v>
      </c>
      <c r="E482" t="s">
        <v>1705</v>
      </c>
      <c r="F482" t="s">
        <v>1436</v>
      </c>
      <c r="G482" t="s">
        <v>47</v>
      </c>
      <c r="H482">
        <v>9</v>
      </c>
      <c r="I482" t="s">
        <v>87</v>
      </c>
      <c r="J482" t="s">
        <v>49</v>
      </c>
      <c r="K482">
        <v>3</v>
      </c>
      <c r="L482">
        <v>2</v>
      </c>
      <c r="M482" t="s">
        <v>50</v>
      </c>
      <c r="N482" t="s">
        <v>8931</v>
      </c>
      <c r="O482">
        <v>0.92500000000000004</v>
      </c>
      <c r="P482" t="s">
        <v>509</v>
      </c>
      <c r="Q482" t="s">
        <v>125</v>
      </c>
      <c r="R482" t="s">
        <v>97</v>
      </c>
      <c r="S482" t="s">
        <v>42</v>
      </c>
      <c r="T482">
        <v>0</v>
      </c>
      <c r="U482">
        <v>1</v>
      </c>
      <c r="V482">
        <v>2</v>
      </c>
      <c r="W482">
        <v>0</v>
      </c>
      <c r="X482">
        <v>0</v>
      </c>
      <c r="Y482">
        <v>0</v>
      </c>
      <c r="Z482">
        <v>8</v>
      </c>
      <c r="AA482">
        <v>82.9</v>
      </c>
      <c r="AB482">
        <v>76</v>
      </c>
      <c r="AC482">
        <v>3.59</v>
      </c>
      <c r="AD482">
        <v>1.89</v>
      </c>
      <c r="AE482">
        <v>0.27200000000000002</v>
      </c>
      <c r="AF482">
        <v>2.4990000000000001</v>
      </c>
      <c r="AG482">
        <v>-1.659</v>
      </c>
      <c r="AH482">
        <v>5.7930000000000001</v>
      </c>
      <c r="AI482">
        <v>10.039999999999999</v>
      </c>
      <c r="AJ482">
        <v>-6.47</v>
      </c>
      <c r="AK482">
        <v>23.8</v>
      </c>
      <c r="AL482">
        <v>-19.899999999999999</v>
      </c>
      <c r="AM482">
        <v>12.2</v>
      </c>
      <c r="AN482">
        <v>57.414999999999999</v>
      </c>
      <c r="AO482">
        <v>2091.1799999999998</v>
      </c>
      <c r="AP482" t="s">
        <v>1773</v>
      </c>
    </row>
    <row r="483" spans="1:42">
      <c r="A483" t="s">
        <v>1508</v>
      </c>
      <c r="B483" t="s">
        <v>42</v>
      </c>
      <c r="C483" t="s">
        <v>1704</v>
      </c>
      <c r="D483" t="s">
        <v>1434</v>
      </c>
      <c r="E483" t="s">
        <v>1705</v>
      </c>
      <c r="F483" t="s">
        <v>1436</v>
      </c>
      <c r="G483" t="s">
        <v>47</v>
      </c>
      <c r="H483">
        <v>10</v>
      </c>
      <c r="I483" t="s">
        <v>60</v>
      </c>
      <c r="J483" t="s">
        <v>61</v>
      </c>
      <c r="K483">
        <v>4</v>
      </c>
      <c r="L483">
        <v>1</v>
      </c>
      <c r="M483" t="s">
        <v>50</v>
      </c>
      <c r="N483" t="s">
        <v>8931</v>
      </c>
      <c r="O483">
        <v>0.92400000000000004</v>
      </c>
      <c r="P483" t="s">
        <v>74</v>
      </c>
      <c r="R483" t="s">
        <v>78</v>
      </c>
      <c r="S483" t="s">
        <v>54</v>
      </c>
      <c r="T483">
        <v>0</v>
      </c>
      <c r="U483">
        <v>0</v>
      </c>
      <c r="V483">
        <v>2</v>
      </c>
      <c r="W483">
        <v>0</v>
      </c>
      <c r="X483">
        <v>0</v>
      </c>
      <c r="Y483">
        <v>1</v>
      </c>
      <c r="Z483">
        <v>8</v>
      </c>
      <c r="AA483">
        <v>83</v>
      </c>
      <c r="AB483">
        <v>76.5</v>
      </c>
      <c r="AC483">
        <v>3.25</v>
      </c>
      <c r="AD483">
        <v>1.54</v>
      </c>
      <c r="AE483">
        <v>0.249</v>
      </c>
      <c r="AF483">
        <v>1.526</v>
      </c>
      <c r="AG483">
        <v>-1.86</v>
      </c>
      <c r="AH483">
        <v>5.641</v>
      </c>
      <c r="AI483">
        <v>9.5</v>
      </c>
      <c r="AJ483">
        <v>-3.06</v>
      </c>
      <c r="AK483">
        <v>23.8</v>
      </c>
      <c r="AL483">
        <v>-21.2</v>
      </c>
      <c r="AM483">
        <v>10.9</v>
      </c>
      <c r="AN483">
        <v>72.391000000000005</v>
      </c>
      <c r="AO483">
        <v>1758.54</v>
      </c>
      <c r="AP483" t="s">
        <v>1774</v>
      </c>
    </row>
    <row r="484" spans="1:42">
      <c r="A484" t="s">
        <v>1508</v>
      </c>
      <c r="B484" t="s">
        <v>42</v>
      </c>
      <c r="C484" t="s">
        <v>1704</v>
      </c>
      <c r="D484" t="s">
        <v>1434</v>
      </c>
      <c r="E484" t="s">
        <v>1705</v>
      </c>
      <c r="F484" t="s">
        <v>1436</v>
      </c>
      <c r="G484" t="s">
        <v>47</v>
      </c>
      <c r="H484">
        <v>12</v>
      </c>
      <c r="I484" t="s">
        <v>48</v>
      </c>
      <c r="J484" t="s">
        <v>49</v>
      </c>
      <c r="K484">
        <v>4</v>
      </c>
      <c r="L484">
        <v>3</v>
      </c>
      <c r="M484" t="s">
        <v>50</v>
      </c>
      <c r="N484" t="s">
        <v>8931</v>
      </c>
      <c r="O484">
        <v>0.91600000000000004</v>
      </c>
      <c r="P484" t="s">
        <v>74</v>
      </c>
      <c r="Q484" t="s">
        <v>85</v>
      </c>
      <c r="R484" t="s">
        <v>78</v>
      </c>
      <c r="S484" t="s">
        <v>54</v>
      </c>
      <c r="T484">
        <v>1</v>
      </c>
      <c r="U484">
        <v>1</v>
      </c>
      <c r="V484">
        <v>2</v>
      </c>
      <c r="W484">
        <v>0</v>
      </c>
      <c r="X484">
        <v>0</v>
      </c>
      <c r="Y484">
        <v>1</v>
      </c>
      <c r="Z484">
        <v>8</v>
      </c>
      <c r="AA484">
        <v>82.1</v>
      </c>
      <c r="AB484">
        <v>75.5</v>
      </c>
      <c r="AC484">
        <v>3.25</v>
      </c>
      <c r="AD484">
        <v>1.54</v>
      </c>
      <c r="AE484">
        <v>-0.29799999999999999</v>
      </c>
      <c r="AF484">
        <v>1.954</v>
      </c>
      <c r="AG484">
        <v>-2.1150000000000002</v>
      </c>
      <c r="AH484">
        <v>5.5880000000000001</v>
      </c>
      <c r="AI484">
        <v>6.74</v>
      </c>
      <c r="AJ484">
        <v>-6.56</v>
      </c>
      <c r="AK484">
        <v>23.8</v>
      </c>
      <c r="AL484">
        <v>-13.7</v>
      </c>
      <c r="AM484">
        <v>12</v>
      </c>
      <c r="AN484">
        <v>45.981000000000002</v>
      </c>
      <c r="AO484">
        <v>1632.01</v>
      </c>
      <c r="AP484" t="s">
        <v>1776</v>
      </c>
    </row>
    <row r="485" spans="1:42">
      <c r="A485" t="s">
        <v>1508</v>
      </c>
      <c r="B485" t="s">
        <v>42</v>
      </c>
      <c r="C485" t="s">
        <v>1704</v>
      </c>
      <c r="D485" t="s">
        <v>1434</v>
      </c>
      <c r="E485" t="s">
        <v>1705</v>
      </c>
      <c r="F485" t="s">
        <v>1436</v>
      </c>
      <c r="G485" t="s">
        <v>47</v>
      </c>
      <c r="H485">
        <v>14</v>
      </c>
      <c r="I485" t="s">
        <v>56</v>
      </c>
      <c r="J485" t="s">
        <v>57</v>
      </c>
      <c r="K485">
        <v>5</v>
      </c>
      <c r="L485">
        <v>2</v>
      </c>
      <c r="M485" t="s">
        <v>50</v>
      </c>
      <c r="N485" t="s">
        <v>8931</v>
      </c>
      <c r="O485">
        <v>0.90900000000000003</v>
      </c>
      <c r="P485" t="s">
        <v>71</v>
      </c>
      <c r="R485" t="s">
        <v>66</v>
      </c>
      <c r="S485" t="s">
        <v>42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83.8</v>
      </c>
      <c r="AB485">
        <v>76.599999999999994</v>
      </c>
      <c r="AC485">
        <v>3.25</v>
      </c>
      <c r="AD485">
        <v>1.51</v>
      </c>
      <c r="AE485">
        <v>0.99299999999999999</v>
      </c>
      <c r="AF485">
        <v>1.9179999999999999</v>
      </c>
      <c r="AG485">
        <v>-1.393</v>
      </c>
      <c r="AH485">
        <v>5.8090000000000002</v>
      </c>
      <c r="AI485">
        <v>6.24</v>
      </c>
      <c r="AJ485">
        <v>-4.3499999999999996</v>
      </c>
      <c r="AK485">
        <v>23.7</v>
      </c>
      <c r="AL485">
        <v>-14.6</v>
      </c>
      <c r="AM485">
        <v>10.9</v>
      </c>
      <c r="AN485">
        <v>55.432000000000002</v>
      </c>
      <c r="AO485">
        <v>1339.9</v>
      </c>
      <c r="AP485" t="s">
        <v>1778</v>
      </c>
    </row>
    <row r="486" spans="1:42">
      <c r="A486" t="s">
        <v>1508</v>
      </c>
      <c r="B486" t="s">
        <v>42</v>
      </c>
      <c r="C486" t="s">
        <v>1704</v>
      </c>
      <c r="D486" t="s">
        <v>1434</v>
      </c>
      <c r="E486" t="s">
        <v>1705</v>
      </c>
      <c r="F486" t="s">
        <v>1436</v>
      </c>
      <c r="G486" t="s">
        <v>47</v>
      </c>
      <c r="H486">
        <v>15</v>
      </c>
      <c r="I486" t="s">
        <v>63</v>
      </c>
      <c r="J486" t="s">
        <v>61</v>
      </c>
      <c r="K486">
        <v>5</v>
      </c>
      <c r="L486">
        <v>3</v>
      </c>
      <c r="M486" t="s">
        <v>50</v>
      </c>
      <c r="N486" t="s">
        <v>8931</v>
      </c>
      <c r="O486">
        <v>0.91</v>
      </c>
      <c r="P486" t="s">
        <v>71</v>
      </c>
      <c r="R486" t="s">
        <v>66</v>
      </c>
      <c r="S486" t="s">
        <v>42</v>
      </c>
      <c r="T486">
        <v>1</v>
      </c>
      <c r="U486">
        <v>1</v>
      </c>
      <c r="V486">
        <v>0</v>
      </c>
      <c r="W486">
        <v>0</v>
      </c>
      <c r="X486">
        <v>0</v>
      </c>
      <c r="Y486">
        <v>0</v>
      </c>
      <c r="Z486">
        <v>9</v>
      </c>
      <c r="AA486">
        <v>82.2</v>
      </c>
      <c r="AB486">
        <v>75.7</v>
      </c>
      <c r="AC486">
        <v>3.13</v>
      </c>
      <c r="AD486">
        <v>1.36</v>
      </c>
      <c r="AE486">
        <v>-0.46100000000000002</v>
      </c>
      <c r="AF486">
        <v>1.968</v>
      </c>
      <c r="AG486">
        <v>-1.96</v>
      </c>
      <c r="AH486">
        <v>5.7220000000000004</v>
      </c>
      <c r="AI486">
        <v>6.18</v>
      </c>
      <c r="AJ486">
        <v>-1.1299999999999999</v>
      </c>
      <c r="AK486">
        <v>23.8</v>
      </c>
      <c r="AL486">
        <v>-15.2</v>
      </c>
      <c r="AM486">
        <v>9.9</v>
      </c>
      <c r="AN486">
        <v>80.131</v>
      </c>
      <c r="AO486">
        <v>1099.0899999999999</v>
      </c>
      <c r="AP486" t="s">
        <v>1779</v>
      </c>
    </row>
    <row r="487" spans="1:42">
      <c r="A487" t="s">
        <v>1508</v>
      </c>
      <c r="B487" t="s">
        <v>42</v>
      </c>
      <c r="C487" t="s">
        <v>1704</v>
      </c>
      <c r="D487" t="s">
        <v>1434</v>
      </c>
      <c r="E487" t="s">
        <v>1705</v>
      </c>
      <c r="F487" t="s">
        <v>1436</v>
      </c>
      <c r="G487" t="s">
        <v>47</v>
      </c>
      <c r="H487">
        <v>16</v>
      </c>
      <c r="I487" t="s">
        <v>63</v>
      </c>
      <c r="J487" t="s">
        <v>61</v>
      </c>
      <c r="K487">
        <v>5</v>
      </c>
      <c r="L487">
        <v>4</v>
      </c>
      <c r="M487" t="s">
        <v>50</v>
      </c>
      <c r="N487" t="s">
        <v>8931</v>
      </c>
      <c r="O487">
        <v>0.9</v>
      </c>
      <c r="P487" t="s">
        <v>71</v>
      </c>
      <c r="R487" t="s">
        <v>66</v>
      </c>
      <c r="S487" t="s">
        <v>42</v>
      </c>
      <c r="T487">
        <v>1</v>
      </c>
      <c r="U487">
        <v>2</v>
      </c>
      <c r="V487">
        <v>0</v>
      </c>
      <c r="W487">
        <v>0</v>
      </c>
      <c r="X487">
        <v>0</v>
      </c>
      <c r="Y487">
        <v>0</v>
      </c>
      <c r="Z487">
        <v>9</v>
      </c>
      <c r="AA487">
        <v>83.8</v>
      </c>
      <c r="AB487">
        <v>76.599999999999994</v>
      </c>
      <c r="AC487">
        <v>3.09</v>
      </c>
      <c r="AD487">
        <v>1.48</v>
      </c>
      <c r="AE487">
        <v>8.2000000000000003E-2</v>
      </c>
      <c r="AF487">
        <v>2.048</v>
      </c>
      <c r="AG487">
        <v>-1.3560000000000001</v>
      </c>
      <c r="AH487">
        <v>5.8120000000000003</v>
      </c>
      <c r="AI487">
        <v>5.61</v>
      </c>
      <c r="AJ487">
        <v>-6.5</v>
      </c>
      <c r="AK487">
        <v>23.7</v>
      </c>
      <c r="AL487">
        <v>-11.8</v>
      </c>
      <c r="AM487">
        <v>11.6</v>
      </c>
      <c r="AN487">
        <v>41.036999999999999</v>
      </c>
      <c r="AO487">
        <v>1511.27</v>
      </c>
      <c r="AP487" t="s">
        <v>1780</v>
      </c>
    </row>
    <row r="488" spans="1:42">
      <c r="A488" t="s">
        <v>1508</v>
      </c>
      <c r="B488" t="s">
        <v>42</v>
      </c>
      <c r="C488" t="s">
        <v>1704</v>
      </c>
      <c r="D488" t="s">
        <v>1434</v>
      </c>
      <c r="E488" t="s">
        <v>1705</v>
      </c>
      <c r="F488" t="s">
        <v>1436</v>
      </c>
      <c r="G488" t="s">
        <v>47</v>
      </c>
      <c r="H488">
        <v>19</v>
      </c>
      <c r="I488" t="s">
        <v>48</v>
      </c>
      <c r="J488" t="s">
        <v>49</v>
      </c>
      <c r="K488">
        <v>6</v>
      </c>
      <c r="L488">
        <v>3</v>
      </c>
      <c r="M488" t="s">
        <v>50</v>
      </c>
      <c r="N488" t="s">
        <v>8931</v>
      </c>
      <c r="O488">
        <v>0.90600000000000003</v>
      </c>
      <c r="P488" t="s">
        <v>74</v>
      </c>
      <c r="Q488" t="s">
        <v>85</v>
      </c>
      <c r="R488" t="s">
        <v>75</v>
      </c>
      <c r="S488" t="s">
        <v>42</v>
      </c>
      <c r="T488">
        <v>0</v>
      </c>
      <c r="U488">
        <v>2</v>
      </c>
      <c r="V488">
        <v>1</v>
      </c>
      <c r="W488">
        <v>0</v>
      </c>
      <c r="X488">
        <v>0</v>
      </c>
      <c r="Y488">
        <v>0</v>
      </c>
      <c r="Z488">
        <v>9</v>
      </c>
      <c r="AA488">
        <v>84</v>
      </c>
      <c r="AB488">
        <v>77.7</v>
      </c>
      <c r="AC488">
        <v>3.25</v>
      </c>
      <c r="AD488">
        <v>1.53</v>
      </c>
      <c r="AE488">
        <v>0.749</v>
      </c>
      <c r="AF488">
        <v>2.3530000000000002</v>
      </c>
      <c r="AG488">
        <v>-1.4019999999999999</v>
      </c>
      <c r="AH488">
        <v>5.8689999999999998</v>
      </c>
      <c r="AI488">
        <v>5.73</v>
      </c>
      <c r="AJ488">
        <v>-6.59</v>
      </c>
      <c r="AK488">
        <v>23.8</v>
      </c>
      <c r="AL488">
        <v>-12.5</v>
      </c>
      <c r="AM488">
        <v>11.5</v>
      </c>
      <c r="AN488">
        <v>41.216000000000001</v>
      </c>
      <c r="AO488">
        <v>1560.98</v>
      </c>
      <c r="AP488" t="s">
        <v>1783</v>
      </c>
    </row>
    <row r="489" spans="1:42">
      <c r="A489" t="s">
        <v>1784</v>
      </c>
      <c r="B489" t="s">
        <v>42</v>
      </c>
      <c r="C489" t="s">
        <v>1785</v>
      </c>
      <c r="D489" t="s">
        <v>1786</v>
      </c>
      <c r="E489" t="s">
        <v>1787</v>
      </c>
      <c r="F489" t="s">
        <v>1788</v>
      </c>
      <c r="G489" t="s">
        <v>47</v>
      </c>
      <c r="H489">
        <v>3</v>
      </c>
      <c r="I489" t="s">
        <v>48</v>
      </c>
      <c r="J489" t="s">
        <v>49</v>
      </c>
      <c r="K489">
        <v>1</v>
      </c>
      <c r="L489">
        <v>3</v>
      </c>
      <c r="M489" t="s">
        <v>50</v>
      </c>
      <c r="N489" t="s">
        <v>8931</v>
      </c>
      <c r="O489">
        <v>0.89100000000000001</v>
      </c>
      <c r="P489" t="s">
        <v>74</v>
      </c>
      <c r="Q489" t="s">
        <v>85</v>
      </c>
      <c r="R489" t="s">
        <v>116</v>
      </c>
      <c r="S489" t="s">
        <v>42</v>
      </c>
      <c r="T489">
        <v>0</v>
      </c>
      <c r="U489">
        <v>2</v>
      </c>
      <c r="V489">
        <v>0</v>
      </c>
      <c r="W489">
        <v>0</v>
      </c>
      <c r="X489">
        <v>0</v>
      </c>
      <c r="Y489">
        <v>0</v>
      </c>
      <c r="Z489">
        <v>1</v>
      </c>
      <c r="AA489">
        <v>82</v>
      </c>
      <c r="AB489">
        <v>75.8</v>
      </c>
      <c r="AC489">
        <v>3.53</v>
      </c>
      <c r="AD489">
        <v>1.77</v>
      </c>
      <c r="AE489">
        <v>0.85799999999999998</v>
      </c>
      <c r="AF489">
        <v>1.659</v>
      </c>
      <c r="AG489">
        <v>-0.88200000000000001</v>
      </c>
      <c r="AH489">
        <v>6.55</v>
      </c>
      <c r="AI489">
        <v>0.35</v>
      </c>
      <c r="AJ489">
        <v>3</v>
      </c>
      <c r="AK489">
        <v>23.8</v>
      </c>
      <c r="AL489">
        <v>-2.4</v>
      </c>
      <c r="AM489">
        <v>8.1</v>
      </c>
      <c r="AN489">
        <v>173.488</v>
      </c>
      <c r="AO489">
        <v>538.04700000000003</v>
      </c>
      <c r="AP489" t="s">
        <v>1791</v>
      </c>
    </row>
    <row r="490" spans="1:42">
      <c r="A490" t="s">
        <v>1784</v>
      </c>
      <c r="B490" t="s">
        <v>42</v>
      </c>
      <c r="C490" t="s">
        <v>1785</v>
      </c>
      <c r="D490" t="s">
        <v>1786</v>
      </c>
      <c r="E490" t="s">
        <v>1787</v>
      </c>
      <c r="F490" t="s">
        <v>1788</v>
      </c>
      <c r="G490" t="s">
        <v>47</v>
      </c>
      <c r="H490">
        <v>7</v>
      </c>
      <c r="I490" t="s">
        <v>63</v>
      </c>
      <c r="J490" t="s">
        <v>61</v>
      </c>
      <c r="K490">
        <v>3</v>
      </c>
      <c r="L490">
        <v>1</v>
      </c>
      <c r="M490" t="s">
        <v>50</v>
      </c>
      <c r="N490" t="s">
        <v>8931</v>
      </c>
      <c r="O490">
        <v>0.88600000000000001</v>
      </c>
      <c r="P490" t="s">
        <v>65</v>
      </c>
      <c r="R490" t="s">
        <v>97</v>
      </c>
      <c r="S490" t="s">
        <v>42</v>
      </c>
      <c r="T490">
        <v>0</v>
      </c>
      <c r="U490">
        <v>0</v>
      </c>
      <c r="V490">
        <v>2</v>
      </c>
      <c r="W490">
        <v>0</v>
      </c>
      <c r="X490">
        <v>0</v>
      </c>
      <c r="Y490">
        <v>0</v>
      </c>
      <c r="Z490">
        <v>1</v>
      </c>
      <c r="AA490">
        <v>82.9</v>
      </c>
      <c r="AB490">
        <v>75.5</v>
      </c>
      <c r="AC490">
        <v>3.6</v>
      </c>
      <c r="AD490">
        <v>1.78</v>
      </c>
      <c r="AE490">
        <v>-0.44</v>
      </c>
      <c r="AF490">
        <v>1.9850000000000001</v>
      </c>
      <c r="AG490">
        <v>-1.0149999999999999</v>
      </c>
      <c r="AH490">
        <v>6.6260000000000003</v>
      </c>
      <c r="AI490">
        <v>2.68</v>
      </c>
      <c r="AJ490">
        <v>4.6100000000000003</v>
      </c>
      <c r="AK490">
        <v>23.7</v>
      </c>
      <c r="AL490">
        <v>-8.6</v>
      </c>
      <c r="AM490">
        <v>7.5</v>
      </c>
      <c r="AN490">
        <v>150.11699999999999</v>
      </c>
      <c r="AO490">
        <v>938.58199999999999</v>
      </c>
      <c r="AP490" t="s">
        <v>1795</v>
      </c>
    </row>
    <row r="491" spans="1:42">
      <c r="A491" t="s">
        <v>1784</v>
      </c>
      <c r="B491" t="s">
        <v>42</v>
      </c>
      <c r="C491" t="s">
        <v>1785</v>
      </c>
      <c r="D491" t="s">
        <v>1786</v>
      </c>
      <c r="E491" t="s">
        <v>1787</v>
      </c>
      <c r="F491" t="s">
        <v>1788</v>
      </c>
      <c r="G491" t="s">
        <v>47</v>
      </c>
      <c r="H491">
        <v>11</v>
      </c>
      <c r="I491" t="s">
        <v>87</v>
      </c>
      <c r="J491" t="s">
        <v>49</v>
      </c>
      <c r="K491">
        <v>3</v>
      </c>
      <c r="L491">
        <v>5</v>
      </c>
      <c r="M491" t="s">
        <v>70</v>
      </c>
      <c r="N491" t="s">
        <v>8931</v>
      </c>
      <c r="O491">
        <v>0.90100000000000002</v>
      </c>
      <c r="P491" t="s">
        <v>65</v>
      </c>
      <c r="Q491" t="s">
        <v>125</v>
      </c>
      <c r="R491" t="s">
        <v>97</v>
      </c>
      <c r="S491" t="s">
        <v>42</v>
      </c>
      <c r="T491">
        <v>1</v>
      </c>
      <c r="U491">
        <v>2</v>
      </c>
      <c r="V491">
        <v>2</v>
      </c>
      <c r="W491">
        <v>0</v>
      </c>
      <c r="X491">
        <v>0</v>
      </c>
      <c r="Y491">
        <v>0</v>
      </c>
      <c r="Z491">
        <v>1</v>
      </c>
      <c r="AA491">
        <v>75.8</v>
      </c>
      <c r="AB491">
        <v>70.2</v>
      </c>
      <c r="AC491">
        <v>3.59</v>
      </c>
      <c r="AD491">
        <v>1.89</v>
      </c>
      <c r="AE491">
        <v>-0.47</v>
      </c>
      <c r="AF491">
        <v>2.927</v>
      </c>
      <c r="AG491">
        <v>-0.50800000000000001</v>
      </c>
      <c r="AH491">
        <v>7.2249999999999996</v>
      </c>
      <c r="AI491">
        <v>1.9</v>
      </c>
      <c r="AJ491">
        <v>-8.26</v>
      </c>
      <c r="AK491">
        <v>23.8</v>
      </c>
      <c r="AL491">
        <v>-3.1</v>
      </c>
      <c r="AM491">
        <v>13.9</v>
      </c>
      <c r="AN491">
        <v>13.015000000000001</v>
      </c>
      <c r="AO491">
        <v>1361.45</v>
      </c>
      <c r="AP491" t="s">
        <v>1799</v>
      </c>
    </row>
    <row r="492" spans="1:42">
      <c r="A492" t="s">
        <v>1784</v>
      </c>
      <c r="B492" t="s">
        <v>42</v>
      </c>
      <c r="C492" t="s">
        <v>1785</v>
      </c>
      <c r="D492" t="s">
        <v>1786</v>
      </c>
      <c r="E492" t="s">
        <v>1787</v>
      </c>
      <c r="F492" t="s">
        <v>1788</v>
      </c>
      <c r="G492" t="s">
        <v>47</v>
      </c>
      <c r="H492">
        <v>19</v>
      </c>
      <c r="I492" t="s">
        <v>56</v>
      </c>
      <c r="J492" t="s">
        <v>57</v>
      </c>
      <c r="K492">
        <v>5</v>
      </c>
      <c r="L492">
        <v>5</v>
      </c>
      <c r="M492" t="s">
        <v>50</v>
      </c>
      <c r="N492" t="s">
        <v>8931</v>
      </c>
      <c r="O492">
        <v>0.88900000000000001</v>
      </c>
      <c r="P492" t="s">
        <v>1275</v>
      </c>
      <c r="R492" t="s">
        <v>66</v>
      </c>
      <c r="S492" t="s">
        <v>42</v>
      </c>
      <c r="T492">
        <v>2</v>
      </c>
      <c r="U492">
        <v>2</v>
      </c>
      <c r="V492">
        <v>0</v>
      </c>
      <c r="W492">
        <v>0</v>
      </c>
      <c r="X492">
        <v>0</v>
      </c>
      <c r="Y492">
        <v>0</v>
      </c>
      <c r="Z492">
        <v>2</v>
      </c>
      <c r="AA492">
        <v>81</v>
      </c>
      <c r="AB492">
        <v>74.599999999999994</v>
      </c>
      <c r="AC492">
        <v>3.06</v>
      </c>
      <c r="AD492">
        <v>1.45</v>
      </c>
      <c r="AE492">
        <v>0.874</v>
      </c>
      <c r="AF492">
        <v>1.57</v>
      </c>
      <c r="AG492">
        <v>-0.74199999999999999</v>
      </c>
      <c r="AH492">
        <v>6.6379999999999999</v>
      </c>
      <c r="AI492">
        <v>0.86</v>
      </c>
      <c r="AJ492">
        <v>2.41</v>
      </c>
      <c r="AK492">
        <v>23.8</v>
      </c>
      <c r="AL492">
        <v>-3.6</v>
      </c>
      <c r="AM492">
        <v>8.6</v>
      </c>
      <c r="AN492">
        <v>160.78200000000001</v>
      </c>
      <c r="AO492">
        <v>449</v>
      </c>
      <c r="AP492" t="s">
        <v>1807</v>
      </c>
    </row>
    <row r="493" spans="1:42">
      <c r="A493" t="s">
        <v>1784</v>
      </c>
      <c r="B493" t="s">
        <v>42</v>
      </c>
      <c r="C493" t="s">
        <v>1785</v>
      </c>
      <c r="D493" t="s">
        <v>1786</v>
      </c>
      <c r="E493" t="s">
        <v>1787</v>
      </c>
      <c r="F493" t="s">
        <v>1788</v>
      </c>
      <c r="G493" t="s">
        <v>47</v>
      </c>
      <c r="H493">
        <v>21</v>
      </c>
      <c r="I493" t="s">
        <v>60</v>
      </c>
      <c r="J493" t="s">
        <v>61</v>
      </c>
      <c r="K493">
        <v>6</v>
      </c>
      <c r="L493">
        <v>1</v>
      </c>
      <c r="M493" t="s">
        <v>50</v>
      </c>
      <c r="N493" t="s">
        <v>8931</v>
      </c>
      <c r="O493">
        <v>0.64200000000000002</v>
      </c>
      <c r="P493" t="s">
        <v>498</v>
      </c>
      <c r="R493" t="s">
        <v>75</v>
      </c>
      <c r="S493" t="s">
        <v>42</v>
      </c>
      <c r="T493">
        <v>0</v>
      </c>
      <c r="U493">
        <v>0</v>
      </c>
      <c r="V493">
        <v>1</v>
      </c>
      <c r="W493">
        <v>1</v>
      </c>
      <c r="X493">
        <v>0</v>
      </c>
      <c r="Y493">
        <v>0</v>
      </c>
      <c r="Z493">
        <v>2</v>
      </c>
      <c r="AA493">
        <v>84.7</v>
      </c>
      <c r="AB493">
        <v>78.2</v>
      </c>
      <c r="AC493">
        <v>3.25</v>
      </c>
      <c r="AD493">
        <v>1.53</v>
      </c>
      <c r="AE493">
        <v>0.03</v>
      </c>
      <c r="AF493">
        <v>3.294</v>
      </c>
      <c r="AG493">
        <v>-1.042</v>
      </c>
      <c r="AH493">
        <v>6.67</v>
      </c>
      <c r="AI493">
        <v>2.02</v>
      </c>
      <c r="AJ493">
        <v>4.49</v>
      </c>
      <c r="AK493">
        <v>23.8</v>
      </c>
      <c r="AL493">
        <v>-7.8</v>
      </c>
      <c r="AM493">
        <v>6.8</v>
      </c>
      <c r="AN493">
        <v>156.01900000000001</v>
      </c>
      <c r="AO493">
        <v>904.45299999999997</v>
      </c>
      <c r="AP493" t="s">
        <v>1809</v>
      </c>
    </row>
    <row r="494" spans="1:42">
      <c r="A494" t="s">
        <v>1784</v>
      </c>
      <c r="B494" t="s">
        <v>42</v>
      </c>
      <c r="C494" t="s">
        <v>1785</v>
      </c>
      <c r="D494" t="s">
        <v>1786</v>
      </c>
      <c r="E494" t="s">
        <v>1787</v>
      </c>
      <c r="F494" t="s">
        <v>1788</v>
      </c>
      <c r="G494" t="s">
        <v>47</v>
      </c>
      <c r="H494">
        <v>22</v>
      </c>
      <c r="I494" t="s">
        <v>48</v>
      </c>
      <c r="J494" t="s">
        <v>49</v>
      </c>
      <c r="K494">
        <v>6</v>
      </c>
      <c r="L494">
        <v>2</v>
      </c>
      <c r="M494" t="s">
        <v>50</v>
      </c>
      <c r="N494" t="s">
        <v>8931</v>
      </c>
      <c r="O494">
        <v>0.53700000000000003</v>
      </c>
      <c r="P494" t="s">
        <v>498</v>
      </c>
      <c r="Q494" t="s">
        <v>85</v>
      </c>
      <c r="R494" t="s">
        <v>75</v>
      </c>
      <c r="S494" t="s">
        <v>42</v>
      </c>
      <c r="T494">
        <v>0</v>
      </c>
      <c r="U494">
        <v>1</v>
      </c>
      <c r="V494">
        <v>1</v>
      </c>
      <c r="W494">
        <v>1</v>
      </c>
      <c r="X494">
        <v>0</v>
      </c>
      <c r="Y494">
        <v>0</v>
      </c>
      <c r="Z494">
        <v>2</v>
      </c>
      <c r="AA494">
        <v>84.5</v>
      </c>
      <c r="AB494">
        <v>78.900000000000006</v>
      </c>
      <c r="AC494">
        <v>3.25</v>
      </c>
      <c r="AD494">
        <v>1.53</v>
      </c>
      <c r="AE494">
        <v>0.48799999999999999</v>
      </c>
      <c r="AF494">
        <v>1.2809999999999999</v>
      </c>
      <c r="AG494">
        <v>-0.90500000000000003</v>
      </c>
      <c r="AH494">
        <v>6.4889999999999999</v>
      </c>
      <c r="AI494">
        <v>2.19</v>
      </c>
      <c r="AJ494">
        <v>3.92</v>
      </c>
      <c r="AK494">
        <v>23.9</v>
      </c>
      <c r="AL494">
        <v>-8</v>
      </c>
      <c r="AM494">
        <v>7.2</v>
      </c>
      <c r="AN494">
        <v>151.102</v>
      </c>
      <c r="AO494">
        <v>829.66700000000003</v>
      </c>
      <c r="AP494" t="s">
        <v>1810</v>
      </c>
    </row>
    <row r="495" spans="1:42">
      <c r="A495" t="s">
        <v>1784</v>
      </c>
      <c r="B495" t="s">
        <v>42</v>
      </c>
      <c r="C495" t="s">
        <v>1785</v>
      </c>
      <c r="D495" t="s">
        <v>1786</v>
      </c>
      <c r="E495" t="s">
        <v>1787</v>
      </c>
      <c r="F495" t="s">
        <v>1788</v>
      </c>
      <c r="G495" t="s">
        <v>47</v>
      </c>
      <c r="H495">
        <v>25</v>
      </c>
      <c r="I495" t="s">
        <v>63</v>
      </c>
      <c r="J495" t="s">
        <v>61</v>
      </c>
      <c r="K495">
        <v>7</v>
      </c>
      <c r="L495">
        <v>3</v>
      </c>
      <c r="M495" t="s">
        <v>50</v>
      </c>
      <c r="N495" t="s">
        <v>8931</v>
      </c>
      <c r="O495">
        <v>0.81599999999999995</v>
      </c>
      <c r="P495" t="s">
        <v>71</v>
      </c>
      <c r="R495" t="s">
        <v>53</v>
      </c>
      <c r="S495" t="s">
        <v>54</v>
      </c>
      <c r="T495">
        <v>1</v>
      </c>
      <c r="U495">
        <v>1</v>
      </c>
      <c r="V495">
        <v>2</v>
      </c>
      <c r="W495">
        <v>0</v>
      </c>
      <c r="X495">
        <v>0</v>
      </c>
      <c r="Y495">
        <v>0</v>
      </c>
      <c r="Z495">
        <v>2</v>
      </c>
      <c r="AA495">
        <v>84.4</v>
      </c>
      <c r="AB495">
        <v>78.400000000000006</v>
      </c>
      <c r="AC495">
        <v>3.34</v>
      </c>
      <c r="AD495">
        <v>1.63</v>
      </c>
      <c r="AE495">
        <v>-0.60599999999999998</v>
      </c>
      <c r="AF495">
        <v>2.1320000000000001</v>
      </c>
      <c r="AG495">
        <v>-1.1240000000000001</v>
      </c>
      <c r="AH495">
        <v>6.6059999999999999</v>
      </c>
      <c r="AI495">
        <v>0.92</v>
      </c>
      <c r="AJ495">
        <v>2.44</v>
      </c>
      <c r="AK495">
        <v>23.8</v>
      </c>
      <c r="AL495">
        <v>-3.1</v>
      </c>
      <c r="AM495">
        <v>7.7</v>
      </c>
      <c r="AN495">
        <v>159.58600000000001</v>
      </c>
      <c r="AO495">
        <v>482.09699999999998</v>
      </c>
      <c r="AP495" t="s">
        <v>1813</v>
      </c>
    </row>
    <row r="496" spans="1:42">
      <c r="A496" t="s">
        <v>1784</v>
      </c>
      <c r="B496" t="s">
        <v>42</v>
      </c>
      <c r="C496" t="s">
        <v>1785</v>
      </c>
      <c r="D496" t="s">
        <v>1786</v>
      </c>
      <c r="E496" t="s">
        <v>1787</v>
      </c>
      <c r="F496" t="s">
        <v>1788</v>
      </c>
      <c r="G496" t="s">
        <v>47</v>
      </c>
      <c r="H496">
        <v>26</v>
      </c>
      <c r="I496" t="s">
        <v>56</v>
      </c>
      <c r="J496" t="s">
        <v>57</v>
      </c>
      <c r="K496">
        <v>7</v>
      </c>
      <c r="L496">
        <v>4</v>
      </c>
      <c r="M496" t="s">
        <v>70</v>
      </c>
      <c r="N496" t="s">
        <v>8931</v>
      </c>
      <c r="O496">
        <v>0.90100000000000002</v>
      </c>
      <c r="P496" t="s">
        <v>71</v>
      </c>
      <c r="R496" t="s">
        <v>53</v>
      </c>
      <c r="S496" t="s">
        <v>54</v>
      </c>
      <c r="T496">
        <v>1</v>
      </c>
      <c r="U496">
        <v>2</v>
      </c>
      <c r="V496">
        <v>2</v>
      </c>
      <c r="W496">
        <v>0</v>
      </c>
      <c r="X496">
        <v>0</v>
      </c>
      <c r="Y496">
        <v>0</v>
      </c>
      <c r="Z496">
        <v>2</v>
      </c>
      <c r="AA496">
        <v>74.099999999999994</v>
      </c>
      <c r="AB496">
        <v>69.099999999999994</v>
      </c>
      <c r="AC496">
        <v>3.31</v>
      </c>
      <c r="AD496">
        <v>1.66</v>
      </c>
      <c r="AE496">
        <v>-1.744</v>
      </c>
      <c r="AF496">
        <v>2.3130000000000002</v>
      </c>
      <c r="AG496">
        <v>-0.69799999999999995</v>
      </c>
      <c r="AH496">
        <v>7.1289999999999996</v>
      </c>
      <c r="AI496">
        <v>0.93</v>
      </c>
      <c r="AJ496">
        <v>-10.84</v>
      </c>
      <c r="AK496">
        <v>23.9</v>
      </c>
      <c r="AL496">
        <v>-0.9</v>
      </c>
      <c r="AM496">
        <v>15.3</v>
      </c>
      <c r="AN496">
        <v>4.9219999999999997</v>
      </c>
      <c r="AO496">
        <v>1714.43</v>
      </c>
      <c r="AP496" t="s">
        <v>1814</v>
      </c>
    </row>
    <row r="497" spans="1:42">
      <c r="A497" t="s">
        <v>1784</v>
      </c>
      <c r="B497" t="s">
        <v>42</v>
      </c>
      <c r="C497" t="s">
        <v>1785</v>
      </c>
      <c r="D497" t="s">
        <v>1786</v>
      </c>
      <c r="E497" t="s">
        <v>1787</v>
      </c>
      <c r="F497" t="s">
        <v>1788</v>
      </c>
      <c r="G497" t="s">
        <v>47</v>
      </c>
      <c r="H497">
        <v>28</v>
      </c>
      <c r="I497" t="s">
        <v>56</v>
      </c>
      <c r="J497" t="s">
        <v>57</v>
      </c>
      <c r="K497">
        <v>8</v>
      </c>
      <c r="L497">
        <v>1</v>
      </c>
      <c r="M497" t="s">
        <v>50</v>
      </c>
      <c r="N497" t="s">
        <v>8931</v>
      </c>
      <c r="O497">
        <v>0.88</v>
      </c>
      <c r="P497" t="s">
        <v>65</v>
      </c>
      <c r="R497" t="s">
        <v>1230</v>
      </c>
      <c r="S497" t="s">
        <v>42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3</v>
      </c>
      <c r="AA497">
        <v>79.599999999999994</v>
      </c>
      <c r="AB497">
        <v>73.099999999999994</v>
      </c>
      <c r="AC497">
        <v>3.44</v>
      </c>
      <c r="AD497">
        <v>1.45</v>
      </c>
      <c r="AE497">
        <v>-0.79300000000000004</v>
      </c>
      <c r="AF497">
        <v>1.0640000000000001</v>
      </c>
      <c r="AG497">
        <v>-1.127</v>
      </c>
      <c r="AH497">
        <v>6.5090000000000003</v>
      </c>
      <c r="AI497">
        <v>3.44</v>
      </c>
      <c r="AJ497">
        <v>2.56</v>
      </c>
      <c r="AK497">
        <v>23.8</v>
      </c>
      <c r="AL497">
        <v>-8.6999999999999993</v>
      </c>
      <c r="AM497">
        <v>9.1</v>
      </c>
      <c r="AN497">
        <v>127.282</v>
      </c>
      <c r="AO497">
        <v>728.577</v>
      </c>
      <c r="AP497" t="s">
        <v>1816</v>
      </c>
    </row>
    <row r="498" spans="1:42">
      <c r="A498" t="s">
        <v>1784</v>
      </c>
      <c r="B498" t="s">
        <v>42</v>
      </c>
      <c r="C498" t="s">
        <v>1785</v>
      </c>
      <c r="D498" t="s">
        <v>1786</v>
      </c>
      <c r="E498" t="s">
        <v>1787</v>
      </c>
      <c r="F498" t="s">
        <v>1788</v>
      </c>
      <c r="G498" t="s">
        <v>47</v>
      </c>
      <c r="H498">
        <v>34</v>
      </c>
      <c r="I498" t="s">
        <v>56</v>
      </c>
      <c r="J498" t="s">
        <v>57</v>
      </c>
      <c r="K498">
        <v>10</v>
      </c>
      <c r="L498">
        <v>4</v>
      </c>
      <c r="M498" t="s">
        <v>70</v>
      </c>
      <c r="N498" t="s">
        <v>8931</v>
      </c>
      <c r="O498">
        <v>0.90100000000000002</v>
      </c>
      <c r="P498" t="s">
        <v>74</v>
      </c>
      <c r="R498" t="s">
        <v>116</v>
      </c>
      <c r="S498" t="s">
        <v>42</v>
      </c>
      <c r="T498">
        <v>1</v>
      </c>
      <c r="U498">
        <v>2</v>
      </c>
      <c r="V498">
        <v>1</v>
      </c>
      <c r="W498">
        <v>0</v>
      </c>
      <c r="X498">
        <v>1</v>
      </c>
      <c r="Y498">
        <v>0</v>
      </c>
      <c r="Z498">
        <v>3</v>
      </c>
      <c r="AA498">
        <v>76.5</v>
      </c>
      <c r="AB498">
        <v>70.099999999999994</v>
      </c>
      <c r="AC498">
        <v>3.72</v>
      </c>
      <c r="AD498">
        <v>1.69</v>
      </c>
      <c r="AE498">
        <v>0.63300000000000001</v>
      </c>
      <c r="AF498">
        <v>1.2430000000000001</v>
      </c>
      <c r="AG498">
        <v>-0.498</v>
      </c>
      <c r="AH498">
        <v>7</v>
      </c>
      <c r="AI498">
        <v>-1.25</v>
      </c>
      <c r="AJ498">
        <v>-5.46</v>
      </c>
      <c r="AK498">
        <v>23.8</v>
      </c>
      <c r="AL498">
        <v>1.5</v>
      </c>
      <c r="AM498">
        <v>13</v>
      </c>
      <c r="AN498">
        <v>346.94099999999997</v>
      </c>
      <c r="AO498">
        <v>888.15099999999995</v>
      </c>
      <c r="AP498" t="s">
        <v>1821</v>
      </c>
    </row>
    <row r="499" spans="1:42">
      <c r="A499" t="s">
        <v>1784</v>
      </c>
      <c r="B499" t="s">
        <v>42</v>
      </c>
      <c r="C499" t="s">
        <v>1785</v>
      </c>
      <c r="D499" t="s">
        <v>1786</v>
      </c>
      <c r="E499" t="s">
        <v>1787</v>
      </c>
      <c r="F499" t="s">
        <v>1788</v>
      </c>
      <c r="G499" t="s">
        <v>47</v>
      </c>
      <c r="H499">
        <v>44</v>
      </c>
      <c r="I499" t="s">
        <v>63</v>
      </c>
      <c r="J499" t="s">
        <v>61</v>
      </c>
      <c r="K499">
        <v>14</v>
      </c>
      <c r="L499">
        <v>1</v>
      </c>
      <c r="M499" t="s">
        <v>50</v>
      </c>
      <c r="N499" t="s">
        <v>8931</v>
      </c>
      <c r="O499">
        <v>0.81799999999999995</v>
      </c>
      <c r="P499" t="s">
        <v>139</v>
      </c>
      <c r="R499" t="s">
        <v>66</v>
      </c>
      <c r="S499" t="s">
        <v>42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4</v>
      </c>
      <c r="AA499">
        <v>83.3</v>
      </c>
      <c r="AB499">
        <v>77.7</v>
      </c>
      <c r="AC499">
        <v>3.13</v>
      </c>
      <c r="AD499">
        <v>1.52</v>
      </c>
      <c r="AE499">
        <v>0.505</v>
      </c>
      <c r="AF499">
        <v>1.883</v>
      </c>
      <c r="AG499">
        <v>-0.92100000000000004</v>
      </c>
      <c r="AH499">
        <v>6.601</v>
      </c>
      <c r="AI499">
        <v>3.96</v>
      </c>
      <c r="AJ499">
        <v>3.45</v>
      </c>
      <c r="AK499">
        <v>23.9</v>
      </c>
      <c r="AL499">
        <v>-12.8</v>
      </c>
      <c r="AM499">
        <v>7.6</v>
      </c>
      <c r="AN499">
        <v>131.40700000000001</v>
      </c>
      <c r="AO499">
        <v>952.61599999999999</v>
      </c>
      <c r="AP499" t="s">
        <v>1831</v>
      </c>
    </row>
    <row r="500" spans="1:42">
      <c r="A500" t="s">
        <v>1784</v>
      </c>
      <c r="B500" t="s">
        <v>42</v>
      </c>
      <c r="C500" t="s">
        <v>1785</v>
      </c>
      <c r="D500" t="s">
        <v>1786</v>
      </c>
      <c r="E500" t="s">
        <v>1787</v>
      </c>
      <c r="F500" t="s">
        <v>1788</v>
      </c>
      <c r="G500" t="s">
        <v>47</v>
      </c>
      <c r="H500">
        <v>45</v>
      </c>
      <c r="I500" t="s">
        <v>87</v>
      </c>
      <c r="J500" t="s">
        <v>49</v>
      </c>
      <c r="K500">
        <v>14</v>
      </c>
      <c r="L500">
        <v>2</v>
      </c>
      <c r="M500" t="s">
        <v>50</v>
      </c>
      <c r="N500" t="s">
        <v>8931</v>
      </c>
      <c r="O500">
        <v>0.79</v>
      </c>
      <c r="P500" t="s">
        <v>139</v>
      </c>
      <c r="Q500" t="s">
        <v>52</v>
      </c>
      <c r="R500" t="s">
        <v>66</v>
      </c>
      <c r="S500" t="s">
        <v>42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4</v>
      </c>
      <c r="AA500">
        <v>83.8</v>
      </c>
      <c r="AB500">
        <v>78.099999999999994</v>
      </c>
      <c r="AC500">
        <v>3.09</v>
      </c>
      <c r="AD500">
        <v>1.48</v>
      </c>
      <c r="AE500">
        <v>-0.67800000000000005</v>
      </c>
      <c r="AF500">
        <v>2.016</v>
      </c>
      <c r="AG500">
        <v>-1.0660000000000001</v>
      </c>
      <c r="AH500">
        <v>6.6420000000000003</v>
      </c>
      <c r="AI500">
        <v>2.0099999999999998</v>
      </c>
      <c r="AJ500">
        <v>4.1900000000000004</v>
      </c>
      <c r="AK500">
        <v>23.9</v>
      </c>
      <c r="AL500">
        <v>-6.7</v>
      </c>
      <c r="AM500">
        <v>7.1</v>
      </c>
      <c r="AN500">
        <v>154.62799999999999</v>
      </c>
      <c r="AO500">
        <v>851.67600000000004</v>
      </c>
      <c r="AP500" t="s">
        <v>1832</v>
      </c>
    </row>
    <row r="501" spans="1:42">
      <c r="A501" t="s">
        <v>1784</v>
      </c>
      <c r="B501" t="s">
        <v>42</v>
      </c>
      <c r="C501" t="s">
        <v>1785</v>
      </c>
      <c r="D501" t="s">
        <v>1786</v>
      </c>
      <c r="E501" t="s">
        <v>1787</v>
      </c>
      <c r="F501" t="s">
        <v>1788</v>
      </c>
      <c r="G501" t="s">
        <v>47</v>
      </c>
      <c r="H501">
        <v>49</v>
      </c>
      <c r="I501" t="s">
        <v>48</v>
      </c>
      <c r="J501" t="s">
        <v>49</v>
      </c>
      <c r="K501">
        <v>16</v>
      </c>
      <c r="L501">
        <v>2</v>
      </c>
      <c r="M501" t="s">
        <v>70</v>
      </c>
      <c r="N501" t="s">
        <v>8931</v>
      </c>
      <c r="O501">
        <v>0.90100000000000002</v>
      </c>
      <c r="P501" t="s">
        <v>51</v>
      </c>
      <c r="Q501" t="s">
        <v>52</v>
      </c>
      <c r="R501" t="s">
        <v>53</v>
      </c>
      <c r="S501" t="s">
        <v>54</v>
      </c>
      <c r="T501">
        <v>0</v>
      </c>
      <c r="U501">
        <v>1</v>
      </c>
      <c r="V501">
        <v>1</v>
      </c>
      <c r="W501">
        <v>0</v>
      </c>
      <c r="X501">
        <v>1</v>
      </c>
      <c r="Y501">
        <v>0</v>
      </c>
      <c r="Z501">
        <v>4</v>
      </c>
      <c r="AA501">
        <v>73.599999999999994</v>
      </c>
      <c r="AB501">
        <v>68.3</v>
      </c>
      <c r="AC501">
        <v>3.29</v>
      </c>
      <c r="AD501">
        <v>1.5</v>
      </c>
      <c r="AE501">
        <v>-0.23799999999999999</v>
      </c>
      <c r="AF501">
        <v>2.7349999999999999</v>
      </c>
      <c r="AG501">
        <v>-0.8</v>
      </c>
      <c r="AH501">
        <v>7.1349999999999998</v>
      </c>
      <c r="AI501">
        <v>3.21</v>
      </c>
      <c r="AJ501">
        <v>-7.58</v>
      </c>
      <c r="AK501">
        <v>23.8</v>
      </c>
      <c r="AL501">
        <v>-5.3</v>
      </c>
      <c r="AM501">
        <v>14.2</v>
      </c>
      <c r="AN501">
        <v>23.088999999999999</v>
      </c>
      <c r="AO501">
        <v>1285.6400000000001</v>
      </c>
      <c r="AP501" t="s">
        <v>1836</v>
      </c>
    </row>
    <row r="502" spans="1:42">
      <c r="A502" t="s">
        <v>1784</v>
      </c>
      <c r="B502" t="s">
        <v>42</v>
      </c>
      <c r="C502" t="s">
        <v>1785</v>
      </c>
      <c r="D502" t="s">
        <v>1786</v>
      </c>
      <c r="E502" t="s">
        <v>1787</v>
      </c>
      <c r="F502" t="s">
        <v>1788</v>
      </c>
      <c r="G502" t="s">
        <v>47</v>
      </c>
      <c r="H502">
        <v>72</v>
      </c>
      <c r="I502" t="s">
        <v>56</v>
      </c>
      <c r="J502" t="s">
        <v>57</v>
      </c>
      <c r="K502">
        <v>21</v>
      </c>
      <c r="L502">
        <v>8</v>
      </c>
      <c r="M502" t="s">
        <v>50</v>
      </c>
      <c r="N502" t="s">
        <v>8931</v>
      </c>
      <c r="O502">
        <v>0.876</v>
      </c>
      <c r="P502" t="s">
        <v>282</v>
      </c>
      <c r="R502" t="s">
        <v>97</v>
      </c>
      <c r="S502" t="s">
        <v>42</v>
      </c>
      <c r="T502">
        <v>3</v>
      </c>
      <c r="U502">
        <v>2</v>
      </c>
      <c r="V502">
        <v>2</v>
      </c>
      <c r="W502">
        <v>0</v>
      </c>
      <c r="X502">
        <v>1</v>
      </c>
      <c r="Y502">
        <v>0</v>
      </c>
      <c r="Z502">
        <v>5</v>
      </c>
      <c r="AA502">
        <v>80</v>
      </c>
      <c r="AB502">
        <v>76</v>
      </c>
      <c r="AC502">
        <v>3.7</v>
      </c>
      <c r="AD502">
        <v>1.77</v>
      </c>
      <c r="AE502">
        <v>-1.002</v>
      </c>
      <c r="AF502">
        <v>1.9350000000000001</v>
      </c>
      <c r="AG502">
        <v>-1.121</v>
      </c>
      <c r="AH502">
        <v>6.6230000000000002</v>
      </c>
      <c r="AI502">
        <v>2.8</v>
      </c>
      <c r="AJ502">
        <v>1.46</v>
      </c>
      <c r="AK502">
        <v>24</v>
      </c>
      <c r="AL502">
        <v>-7.3</v>
      </c>
      <c r="AM502">
        <v>8.6999999999999993</v>
      </c>
      <c r="AN502">
        <v>118.41200000000001</v>
      </c>
      <c r="AO502">
        <v>563.20500000000004</v>
      </c>
      <c r="AP502" t="s">
        <v>1856</v>
      </c>
    </row>
    <row r="503" spans="1:42">
      <c r="A503" t="s">
        <v>1784</v>
      </c>
      <c r="B503" t="s">
        <v>42</v>
      </c>
      <c r="C503" t="s">
        <v>1785</v>
      </c>
      <c r="D503" t="s">
        <v>1786</v>
      </c>
      <c r="E503" t="s">
        <v>1787</v>
      </c>
      <c r="F503" t="s">
        <v>1788</v>
      </c>
      <c r="G503" t="s">
        <v>47</v>
      </c>
      <c r="H503">
        <v>75</v>
      </c>
      <c r="I503" t="s">
        <v>60</v>
      </c>
      <c r="J503" t="s">
        <v>61</v>
      </c>
      <c r="K503">
        <v>22</v>
      </c>
      <c r="L503">
        <v>3</v>
      </c>
      <c r="M503" t="s">
        <v>50</v>
      </c>
      <c r="N503" t="s">
        <v>8931</v>
      </c>
      <c r="O503">
        <v>0.84899999999999998</v>
      </c>
      <c r="P503" t="s">
        <v>71</v>
      </c>
      <c r="R503" t="s">
        <v>78</v>
      </c>
      <c r="S503" t="s">
        <v>54</v>
      </c>
      <c r="T503">
        <v>1</v>
      </c>
      <c r="U503">
        <v>1</v>
      </c>
      <c r="V503">
        <v>2</v>
      </c>
      <c r="W503">
        <v>1</v>
      </c>
      <c r="X503">
        <v>1</v>
      </c>
      <c r="Y503">
        <v>0</v>
      </c>
      <c r="Z503">
        <v>5</v>
      </c>
      <c r="AA503">
        <v>84.6</v>
      </c>
      <c r="AB503">
        <v>79.099999999999994</v>
      </c>
      <c r="AC503">
        <v>3.25</v>
      </c>
      <c r="AD503">
        <v>1.54</v>
      </c>
      <c r="AE503">
        <v>-1.1279999999999999</v>
      </c>
      <c r="AF503">
        <v>2.294</v>
      </c>
      <c r="AG503">
        <v>-1.121</v>
      </c>
      <c r="AH503">
        <v>6.53</v>
      </c>
      <c r="AI503">
        <v>0.06</v>
      </c>
      <c r="AJ503">
        <v>-0.56999999999999995</v>
      </c>
      <c r="AK503">
        <v>23.9</v>
      </c>
      <c r="AL503">
        <v>-0.2</v>
      </c>
      <c r="AM503">
        <v>8.6999999999999993</v>
      </c>
      <c r="AN503">
        <v>6.5060000000000002</v>
      </c>
      <c r="AO503">
        <v>96.981999999999999</v>
      </c>
      <c r="AP503" t="s">
        <v>1859</v>
      </c>
    </row>
    <row r="504" spans="1:42">
      <c r="A504" t="s">
        <v>1784</v>
      </c>
      <c r="B504" t="s">
        <v>42</v>
      </c>
      <c r="C504" t="s">
        <v>1785</v>
      </c>
      <c r="D504" t="s">
        <v>1786</v>
      </c>
      <c r="E504" t="s">
        <v>1787</v>
      </c>
      <c r="F504" t="s">
        <v>1788</v>
      </c>
      <c r="G504" t="s">
        <v>47</v>
      </c>
      <c r="H504">
        <v>80</v>
      </c>
      <c r="I504" t="s">
        <v>56</v>
      </c>
      <c r="J504" t="s">
        <v>57</v>
      </c>
      <c r="K504">
        <v>24</v>
      </c>
      <c r="L504">
        <v>3</v>
      </c>
      <c r="M504" t="s">
        <v>70</v>
      </c>
      <c r="N504" t="s">
        <v>8931</v>
      </c>
      <c r="O504">
        <v>0.90100000000000002</v>
      </c>
      <c r="P504" t="s">
        <v>74</v>
      </c>
      <c r="R504" t="s">
        <v>75</v>
      </c>
      <c r="S504" t="s">
        <v>42</v>
      </c>
      <c r="T504">
        <v>0</v>
      </c>
      <c r="U504">
        <v>2</v>
      </c>
      <c r="V504">
        <v>1</v>
      </c>
      <c r="W504">
        <v>0</v>
      </c>
      <c r="X504">
        <v>0</v>
      </c>
      <c r="Y504">
        <v>0</v>
      </c>
      <c r="Z504">
        <v>6</v>
      </c>
      <c r="AA504">
        <v>73.099999999999994</v>
      </c>
      <c r="AB504">
        <v>68.599999999999994</v>
      </c>
      <c r="AC504">
        <v>3.44</v>
      </c>
      <c r="AD504">
        <v>1.7</v>
      </c>
      <c r="AE504">
        <v>1.7390000000000001</v>
      </c>
      <c r="AF504">
        <v>0.373</v>
      </c>
      <c r="AG504">
        <v>-0.28499999999999998</v>
      </c>
      <c r="AH504">
        <v>7.1040000000000001</v>
      </c>
      <c r="AI504">
        <v>0.98</v>
      </c>
      <c r="AJ504">
        <v>-4.84</v>
      </c>
      <c r="AK504">
        <v>23.9</v>
      </c>
      <c r="AL504">
        <v>-2.5</v>
      </c>
      <c r="AM504">
        <v>13.5</v>
      </c>
      <c r="AN504">
        <v>11.628</v>
      </c>
      <c r="AO504">
        <v>761.553</v>
      </c>
      <c r="AP504" t="s">
        <v>1864</v>
      </c>
    </row>
    <row r="505" spans="1:42">
      <c r="A505" t="s">
        <v>1784</v>
      </c>
      <c r="B505" t="s">
        <v>42</v>
      </c>
      <c r="C505" t="s">
        <v>1785</v>
      </c>
      <c r="D505" t="s">
        <v>1786</v>
      </c>
      <c r="E505" t="s">
        <v>1787</v>
      </c>
      <c r="F505" t="s">
        <v>1788</v>
      </c>
      <c r="G505" t="s">
        <v>47</v>
      </c>
      <c r="H505">
        <v>82</v>
      </c>
      <c r="I505" t="s">
        <v>56</v>
      </c>
      <c r="J505" t="s">
        <v>57</v>
      </c>
      <c r="K505">
        <v>25</v>
      </c>
      <c r="L505">
        <v>1</v>
      </c>
      <c r="M505" t="s">
        <v>50</v>
      </c>
      <c r="N505" t="s">
        <v>8931</v>
      </c>
      <c r="O505">
        <v>0.88</v>
      </c>
      <c r="P505" t="s">
        <v>51</v>
      </c>
      <c r="R505" t="s">
        <v>53</v>
      </c>
      <c r="S505" t="s">
        <v>54</v>
      </c>
      <c r="T505">
        <v>0</v>
      </c>
      <c r="U505">
        <v>0</v>
      </c>
      <c r="V505">
        <v>2</v>
      </c>
      <c r="W505">
        <v>0</v>
      </c>
      <c r="X505">
        <v>0</v>
      </c>
      <c r="Y505">
        <v>0</v>
      </c>
      <c r="Z505">
        <v>6</v>
      </c>
      <c r="AA505">
        <v>82.2</v>
      </c>
      <c r="AB505">
        <v>77.400000000000006</v>
      </c>
      <c r="AC505">
        <v>3.34</v>
      </c>
      <c r="AD505">
        <v>1.56</v>
      </c>
      <c r="AE505">
        <v>-1.0640000000000001</v>
      </c>
      <c r="AF505">
        <v>1.3129999999999999</v>
      </c>
      <c r="AG505">
        <v>-1.153</v>
      </c>
      <c r="AH505">
        <v>6.5519999999999996</v>
      </c>
      <c r="AI505">
        <v>0.69</v>
      </c>
      <c r="AJ505">
        <v>5.17</v>
      </c>
      <c r="AK505">
        <v>23.9</v>
      </c>
      <c r="AL505">
        <v>-2.2999999999999998</v>
      </c>
      <c r="AM505">
        <v>6.9</v>
      </c>
      <c r="AN505">
        <v>172.495</v>
      </c>
      <c r="AO505">
        <v>946.37800000000004</v>
      </c>
      <c r="AP505" t="s">
        <v>1866</v>
      </c>
    </row>
    <row r="506" spans="1:42">
      <c r="A506" t="s">
        <v>1784</v>
      </c>
      <c r="B506" t="s">
        <v>42</v>
      </c>
      <c r="C506" t="s">
        <v>1785</v>
      </c>
      <c r="D506" t="s">
        <v>1786</v>
      </c>
      <c r="E506" t="s">
        <v>1787</v>
      </c>
      <c r="F506" t="s">
        <v>1788</v>
      </c>
      <c r="G506" t="s">
        <v>47</v>
      </c>
      <c r="H506">
        <v>84</v>
      </c>
      <c r="I506" t="s">
        <v>63</v>
      </c>
      <c r="J506" t="s">
        <v>61</v>
      </c>
      <c r="K506">
        <v>26</v>
      </c>
      <c r="L506">
        <v>1</v>
      </c>
      <c r="M506" t="s">
        <v>70</v>
      </c>
      <c r="N506" t="s">
        <v>8931</v>
      </c>
      <c r="O506">
        <v>0.90100000000000002</v>
      </c>
      <c r="P506" t="s">
        <v>65</v>
      </c>
      <c r="R506" t="s">
        <v>1230</v>
      </c>
      <c r="S506" t="s">
        <v>42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7</v>
      </c>
      <c r="AA506">
        <v>72</v>
      </c>
      <c r="AB506">
        <v>67.3</v>
      </c>
      <c r="AC506">
        <v>3.38</v>
      </c>
      <c r="AD506">
        <v>1.42</v>
      </c>
      <c r="AE506">
        <v>0.58199999999999996</v>
      </c>
      <c r="AF506">
        <v>1.9570000000000001</v>
      </c>
      <c r="AG506">
        <v>-0.621</v>
      </c>
      <c r="AH506">
        <v>7.05</v>
      </c>
      <c r="AI506">
        <v>-0.3</v>
      </c>
      <c r="AJ506">
        <v>-6.96</v>
      </c>
      <c r="AK506">
        <v>23.9</v>
      </c>
      <c r="AL506">
        <v>0</v>
      </c>
      <c r="AM506">
        <v>14.4</v>
      </c>
      <c r="AN506">
        <v>357.50200000000001</v>
      </c>
      <c r="AO506">
        <v>1065.32</v>
      </c>
      <c r="AP506" t="s">
        <v>1868</v>
      </c>
    </row>
    <row r="507" spans="1:42">
      <c r="A507" t="s">
        <v>1784</v>
      </c>
      <c r="B507" t="s">
        <v>42</v>
      </c>
      <c r="C507" t="s">
        <v>1785</v>
      </c>
      <c r="D507" t="s">
        <v>1786</v>
      </c>
      <c r="E507" t="s">
        <v>1787</v>
      </c>
      <c r="F507" t="s">
        <v>1788</v>
      </c>
      <c r="G507" t="s">
        <v>47</v>
      </c>
      <c r="H507">
        <v>85</v>
      </c>
      <c r="I507" t="s">
        <v>56</v>
      </c>
      <c r="J507" t="s">
        <v>57</v>
      </c>
      <c r="K507">
        <v>26</v>
      </c>
      <c r="L507">
        <v>2</v>
      </c>
      <c r="M507" t="s">
        <v>70</v>
      </c>
      <c r="N507" t="s">
        <v>8931</v>
      </c>
      <c r="O507">
        <v>0.90100000000000002</v>
      </c>
      <c r="P507" t="s">
        <v>65</v>
      </c>
      <c r="R507" t="s">
        <v>1230</v>
      </c>
      <c r="S507" t="s">
        <v>42</v>
      </c>
      <c r="T507">
        <v>0</v>
      </c>
      <c r="U507">
        <v>1</v>
      </c>
      <c r="V507">
        <v>0</v>
      </c>
      <c r="W507">
        <v>0</v>
      </c>
      <c r="X507">
        <v>0</v>
      </c>
      <c r="Y507">
        <v>0</v>
      </c>
      <c r="Z507">
        <v>7</v>
      </c>
      <c r="AA507">
        <v>70.3</v>
      </c>
      <c r="AB507">
        <v>65.3</v>
      </c>
      <c r="AC507">
        <v>3.38</v>
      </c>
      <c r="AD507">
        <v>1.49</v>
      </c>
      <c r="AE507">
        <v>0.93100000000000005</v>
      </c>
      <c r="AF507">
        <v>1.37</v>
      </c>
      <c r="AG507">
        <v>-0.36199999999999999</v>
      </c>
      <c r="AH507">
        <v>7.1459999999999999</v>
      </c>
      <c r="AI507">
        <v>0.45</v>
      </c>
      <c r="AJ507">
        <v>-7.55</v>
      </c>
      <c r="AK507">
        <v>23.8</v>
      </c>
      <c r="AL507">
        <v>-1.2</v>
      </c>
      <c r="AM507">
        <v>15.5</v>
      </c>
      <c r="AN507">
        <v>3.4489999999999998</v>
      </c>
      <c r="AO507">
        <v>1114.74</v>
      </c>
      <c r="AP507" t="s">
        <v>1869</v>
      </c>
    </row>
    <row r="508" spans="1:42">
      <c r="A508" t="s">
        <v>1784</v>
      </c>
      <c r="B508" t="s">
        <v>42</v>
      </c>
      <c r="C508" t="s">
        <v>1785</v>
      </c>
      <c r="D508" t="s">
        <v>1786</v>
      </c>
      <c r="E508" t="s">
        <v>1787</v>
      </c>
      <c r="F508" t="s">
        <v>1788</v>
      </c>
      <c r="G508" t="s">
        <v>47</v>
      </c>
      <c r="H508">
        <v>93</v>
      </c>
      <c r="I508" t="s">
        <v>56</v>
      </c>
      <c r="J508" t="s">
        <v>57</v>
      </c>
      <c r="K508">
        <v>28</v>
      </c>
      <c r="L508">
        <v>1</v>
      </c>
      <c r="M508" t="s">
        <v>50</v>
      </c>
      <c r="N508" t="s">
        <v>8931</v>
      </c>
      <c r="O508">
        <v>0.69799999999999995</v>
      </c>
      <c r="P508" t="s">
        <v>149</v>
      </c>
      <c r="R508" t="s">
        <v>116</v>
      </c>
      <c r="S508" t="s">
        <v>42</v>
      </c>
      <c r="T508">
        <v>0</v>
      </c>
      <c r="U508">
        <v>0</v>
      </c>
      <c r="V508">
        <v>1</v>
      </c>
      <c r="W508">
        <v>0</v>
      </c>
      <c r="X508">
        <v>1</v>
      </c>
      <c r="Y508">
        <v>0</v>
      </c>
      <c r="Z508">
        <v>7</v>
      </c>
      <c r="AA508">
        <v>84.4</v>
      </c>
      <c r="AB508">
        <v>78.8</v>
      </c>
      <c r="AC508">
        <v>3.69</v>
      </c>
      <c r="AD508">
        <v>1.73</v>
      </c>
      <c r="AE508">
        <v>0.23899999999999999</v>
      </c>
      <c r="AF508">
        <v>0.96699999999999997</v>
      </c>
      <c r="AG508">
        <v>-1.016</v>
      </c>
      <c r="AH508">
        <v>6.4269999999999996</v>
      </c>
      <c r="AI508">
        <v>1.05</v>
      </c>
      <c r="AJ508">
        <v>3.75</v>
      </c>
      <c r="AK508">
        <v>23.9</v>
      </c>
      <c r="AL508">
        <v>-4.3</v>
      </c>
      <c r="AM508">
        <v>7.2</v>
      </c>
      <c r="AN508">
        <v>164.50200000000001</v>
      </c>
      <c r="AO508">
        <v>719.49800000000005</v>
      </c>
      <c r="AP508" t="s">
        <v>1874</v>
      </c>
    </row>
    <row r="509" spans="1:42">
      <c r="A509" t="s">
        <v>1784</v>
      </c>
      <c r="B509" t="s">
        <v>42</v>
      </c>
      <c r="C509" t="s">
        <v>1785</v>
      </c>
      <c r="D509" t="s">
        <v>1786</v>
      </c>
      <c r="E509" t="s">
        <v>1787</v>
      </c>
      <c r="F509" t="s">
        <v>1788</v>
      </c>
      <c r="G509" t="s">
        <v>47</v>
      </c>
      <c r="H509">
        <v>94</v>
      </c>
      <c r="I509" t="s">
        <v>48</v>
      </c>
      <c r="J509" t="s">
        <v>49</v>
      </c>
      <c r="K509">
        <v>28</v>
      </c>
      <c r="L509">
        <v>2</v>
      </c>
      <c r="M509" t="s">
        <v>50</v>
      </c>
      <c r="N509" t="s">
        <v>8931</v>
      </c>
      <c r="O509">
        <v>0.61899999999999999</v>
      </c>
      <c r="P509" t="s">
        <v>149</v>
      </c>
      <c r="Q509" t="s">
        <v>150</v>
      </c>
      <c r="R509" t="s">
        <v>116</v>
      </c>
      <c r="S509" t="s">
        <v>42</v>
      </c>
      <c r="T509">
        <v>1</v>
      </c>
      <c r="U509">
        <v>0</v>
      </c>
      <c r="V509">
        <v>1</v>
      </c>
      <c r="W509">
        <v>0</v>
      </c>
      <c r="X509">
        <v>1</v>
      </c>
      <c r="Y509">
        <v>0</v>
      </c>
      <c r="Z509">
        <v>7</v>
      </c>
      <c r="AA509">
        <v>84.5</v>
      </c>
      <c r="AB509">
        <v>79.2</v>
      </c>
      <c r="AC509">
        <v>3.53</v>
      </c>
      <c r="AD509">
        <v>1.77</v>
      </c>
      <c r="AE509">
        <v>-0.70699999999999996</v>
      </c>
      <c r="AF509">
        <v>2.968</v>
      </c>
      <c r="AG509">
        <v>-1.101</v>
      </c>
      <c r="AH509">
        <v>6.5949999999999998</v>
      </c>
      <c r="AI509">
        <v>1.99</v>
      </c>
      <c r="AJ509">
        <v>3.98</v>
      </c>
      <c r="AK509">
        <v>23.9</v>
      </c>
      <c r="AL509">
        <v>-6.9</v>
      </c>
      <c r="AM509">
        <v>6.8</v>
      </c>
      <c r="AN509">
        <v>153.66800000000001</v>
      </c>
      <c r="AO509">
        <v>830.49300000000005</v>
      </c>
      <c r="AP509" t="s">
        <v>1875</v>
      </c>
    </row>
    <row r="510" spans="1:42">
      <c r="A510" t="s">
        <v>1896</v>
      </c>
      <c r="B510" t="s">
        <v>54</v>
      </c>
      <c r="C510" t="s">
        <v>1785</v>
      </c>
      <c r="D510" t="s">
        <v>1786</v>
      </c>
      <c r="E510" t="s">
        <v>1787</v>
      </c>
      <c r="F510" t="s">
        <v>1788</v>
      </c>
      <c r="G510" t="s">
        <v>47</v>
      </c>
      <c r="H510">
        <v>5</v>
      </c>
      <c r="I510" t="s">
        <v>56</v>
      </c>
      <c r="J510" t="s">
        <v>57</v>
      </c>
      <c r="K510">
        <v>2</v>
      </c>
      <c r="L510">
        <v>1</v>
      </c>
      <c r="M510" t="s">
        <v>50</v>
      </c>
      <c r="N510" t="s">
        <v>8931</v>
      </c>
      <c r="O510">
        <v>0.90300000000000002</v>
      </c>
      <c r="P510" t="s">
        <v>149</v>
      </c>
      <c r="R510" t="s">
        <v>116</v>
      </c>
      <c r="S510" t="s">
        <v>42</v>
      </c>
      <c r="T510">
        <v>0</v>
      </c>
      <c r="U510">
        <v>0</v>
      </c>
      <c r="V510">
        <v>1</v>
      </c>
      <c r="W510">
        <v>0</v>
      </c>
      <c r="X510">
        <v>0</v>
      </c>
      <c r="Y510">
        <v>0</v>
      </c>
      <c r="Z510">
        <v>9</v>
      </c>
      <c r="AA510">
        <v>77.5</v>
      </c>
      <c r="AB510">
        <v>73.3</v>
      </c>
      <c r="AC510">
        <v>3.65</v>
      </c>
      <c r="AD510">
        <v>1.59</v>
      </c>
      <c r="AE510">
        <v>-1.401</v>
      </c>
      <c r="AF510">
        <v>1.538</v>
      </c>
      <c r="AG510">
        <v>2.4390000000000001</v>
      </c>
      <c r="AH510">
        <v>5.9470000000000001</v>
      </c>
      <c r="AI510">
        <v>1.36</v>
      </c>
      <c r="AJ510">
        <v>-0.99</v>
      </c>
      <c r="AK510">
        <v>24</v>
      </c>
      <c r="AL510">
        <v>-1.2</v>
      </c>
      <c r="AM510">
        <v>10.3</v>
      </c>
      <c r="AN510">
        <v>55.587000000000003</v>
      </c>
      <c r="AO510">
        <v>279.07900000000001</v>
      </c>
      <c r="AP510" t="s">
        <v>1897</v>
      </c>
    </row>
    <row r="511" spans="1:42">
      <c r="A511" t="s">
        <v>1896</v>
      </c>
      <c r="B511" t="s">
        <v>54</v>
      </c>
      <c r="C511" t="s">
        <v>1785</v>
      </c>
      <c r="D511" t="s">
        <v>1786</v>
      </c>
      <c r="E511" t="s">
        <v>1787</v>
      </c>
      <c r="F511" t="s">
        <v>1788</v>
      </c>
      <c r="G511" t="s">
        <v>47</v>
      </c>
      <c r="H511">
        <v>6</v>
      </c>
      <c r="I511" t="s">
        <v>48</v>
      </c>
      <c r="J511" t="s">
        <v>49</v>
      </c>
      <c r="K511">
        <v>2</v>
      </c>
      <c r="L511">
        <v>2</v>
      </c>
      <c r="M511" t="s">
        <v>50</v>
      </c>
      <c r="N511" t="s">
        <v>8931</v>
      </c>
      <c r="O511">
        <v>0.78200000000000003</v>
      </c>
      <c r="P511" t="s">
        <v>149</v>
      </c>
      <c r="Q511" t="s">
        <v>150</v>
      </c>
      <c r="R511" t="s">
        <v>116</v>
      </c>
      <c r="S511" t="s">
        <v>42</v>
      </c>
      <c r="T511">
        <v>1</v>
      </c>
      <c r="U511">
        <v>0</v>
      </c>
      <c r="V511">
        <v>1</v>
      </c>
      <c r="W511">
        <v>0</v>
      </c>
      <c r="X511">
        <v>0</v>
      </c>
      <c r="Y511">
        <v>0</v>
      </c>
      <c r="Z511">
        <v>9</v>
      </c>
      <c r="AA511">
        <v>75.400000000000006</v>
      </c>
      <c r="AB511">
        <v>70.400000000000006</v>
      </c>
      <c r="AC511">
        <v>3.53</v>
      </c>
      <c r="AD511">
        <v>1.77</v>
      </c>
      <c r="AE511">
        <v>-0.67200000000000004</v>
      </c>
      <c r="AF511">
        <v>2.202</v>
      </c>
      <c r="AG511">
        <v>2.278</v>
      </c>
      <c r="AH511">
        <v>5.9720000000000004</v>
      </c>
      <c r="AI511">
        <v>5.07</v>
      </c>
      <c r="AJ511">
        <v>3.15</v>
      </c>
      <c r="AK511">
        <v>23.9</v>
      </c>
      <c r="AL511">
        <v>-10.3</v>
      </c>
      <c r="AM511">
        <v>9.4</v>
      </c>
      <c r="AN511">
        <v>122.297</v>
      </c>
      <c r="AO511">
        <v>982.13099999999997</v>
      </c>
      <c r="AP511" t="s">
        <v>1898</v>
      </c>
    </row>
    <row r="512" spans="1:42">
      <c r="A512" t="s">
        <v>1900</v>
      </c>
      <c r="B512" t="s">
        <v>42</v>
      </c>
      <c r="C512" t="s">
        <v>1785</v>
      </c>
      <c r="D512" t="s">
        <v>1786</v>
      </c>
      <c r="E512" t="s">
        <v>1787</v>
      </c>
      <c r="F512" t="s">
        <v>1788</v>
      </c>
      <c r="G512" t="s">
        <v>47</v>
      </c>
      <c r="H512">
        <v>5</v>
      </c>
      <c r="I512" t="s">
        <v>544</v>
      </c>
      <c r="J512" t="s">
        <v>61</v>
      </c>
      <c r="K512">
        <v>1</v>
      </c>
      <c r="L512">
        <v>5</v>
      </c>
      <c r="M512" t="s">
        <v>50</v>
      </c>
      <c r="N512" t="s">
        <v>8931</v>
      </c>
      <c r="O512">
        <v>1.266</v>
      </c>
      <c r="P512" t="s">
        <v>74</v>
      </c>
      <c r="R512" t="s">
        <v>97</v>
      </c>
      <c r="S512" t="s">
        <v>42</v>
      </c>
      <c r="T512">
        <v>1</v>
      </c>
      <c r="U512">
        <v>2</v>
      </c>
      <c r="V512">
        <v>2</v>
      </c>
      <c r="W512">
        <v>1</v>
      </c>
      <c r="X512">
        <v>0</v>
      </c>
      <c r="Y512">
        <v>0</v>
      </c>
      <c r="Z512">
        <v>9</v>
      </c>
      <c r="AA512">
        <v>84.6</v>
      </c>
      <c r="AB512">
        <v>78.599999999999994</v>
      </c>
      <c r="AC512">
        <v>3.59</v>
      </c>
      <c r="AD512">
        <v>1.89</v>
      </c>
      <c r="AE512">
        <v>-1.3049999999999999</v>
      </c>
      <c r="AF512">
        <v>2.5609999999999999</v>
      </c>
      <c r="AG512">
        <v>-2.2989999999999999</v>
      </c>
      <c r="AH512">
        <v>6.3739999999999997</v>
      </c>
      <c r="AI512">
        <v>1.37</v>
      </c>
      <c r="AJ512">
        <v>1.77</v>
      </c>
      <c r="AK512">
        <v>23.8</v>
      </c>
      <c r="AL512">
        <v>-4.7</v>
      </c>
      <c r="AM512">
        <v>7.8</v>
      </c>
      <c r="AN512">
        <v>142.934</v>
      </c>
      <c r="AO512">
        <v>415.37700000000001</v>
      </c>
      <c r="AP512" t="s">
        <v>1905</v>
      </c>
    </row>
    <row r="513" spans="1:42">
      <c r="A513" t="s">
        <v>1909</v>
      </c>
      <c r="B513" t="s">
        <v>42</v>
      </c>
      <c r="C513" t="s">
        <v>1785</v>
      </c>
      <c r="D513" t="s">
        <v>1786</v>
      </c>
      <c r="E513" t="s">
        <v>1787</v>
      </c>
      <c r="F513" t="s">
        <v>1788</v>
      </c>
      <c r="G513" t="s">
        <v>47</v>
      </c>
      <c r="H513">
        <v>7</v>
      </c>
      <c r="I513" t="s">
        <v>56</v>
      </c>
      <c r="J513" t="s">
        <v>57</v>
      </c>
      <c r="K513">
        <v>3</v>
      </c>
      <c r="L513">
        <v>1</v>
      </c>
      <c r="M513" t="s">
        <v>50</v>
      </c>
      <c r="N513" t="s">
        <v>8931</v>
      </c>
      <c r="O513">
        <v>0.91</v>
      </c>
      <c r="P513" t="s">
        <v>51</v>
      </c>
      <c r="R513" t="s">
        <v>75</v>
      </c>
      <c r="S513" t="s">
        <v>42</v>
      </c>
      <c r="T513">
        <v>0</v>
      </c>
      <c r="U513">
        <v>0</v>
      </c>
      <c r="V513">
        <v>2</v>
      </c>
      <c r="W513">
        <v>0</v>
      </c>
      <c r="X513">
        <v>0</v>
      </c>
      <c r="Y513">
        <v>0</v>
      </c>
      <c r="Z513">
        <v>10</v>
      </c>
      <c r="AA513">
        <v>87.2</v>
      </c>
      <c r="AB513">
        <v>80.3</v>
      </c>
      <c r="AC513">
        <v>3.13</v>
      </c>
      <c r="AD513">
        <v>1.38</v>
      </c>
      <c r="AE513">
        <v>-1.0089999999999999</v>
      </c>
      <c r="AF513">
        <v>3.2930000000000001</v>
      </c>
      <c r="AG513">
        <v>-3.0390000000000001</v>
      </c>
      <c r="AH513">
        <v>6.1440000000000001</v>
      </c>
      <c r="AI513">
        <v>2.56</v>
      </c>
      <c r="AJ513">
        <v>0.45</v>
      </c>
      <c r="AK513">
        <v>23.8</v>
      </c>
      <c r="AL513">
        <v>-9.1</v>
      </c>
      <c r="AM513">
        <v>7.9</v>
      </c>
      <c r="AN513">
        <v>100.89100000000001</v>
      </c>
      <c r="AO513">
        <v>487.09399999999999</v>
      </c>
      <c r="AP513" t="s">
        <v>1916</v>
      </c>
    </row>
    <row r="514" spans="1:42">
      <c r="A514" t="s">
        <v>1909</v>
      </c>
      <c r="B514" t="s">
        <v>42</v>
      </c>
      <c r="C514" t="s">
        <v>1785</v>
      </c>
      <c r="D514" t="s">
        <v>1786</v>
      </c>
      <c r="E514" t="s">
        <v>1787</v>
      </c>
      <c r="F514" t="s">
        <v>1788</v>
      </c>
      <c r="G514" t="s">
        <v>47</v>
      </c>
      <c r="H514">
        <v>8</v>
      </c>
      <c r="I514" t="s">
        <v>198</v>
      </c>
      <c r="J514" t="s">
        <v>61</v>
      </c>
      <c r="K514">
        <v>3</v>
      </c>
      <c r="L514">
        <v>2</v>
      </c>
      <c r="M514" t="s">
        <v>50</v>
      </c>
      <c r="N514" t="s">
        <v>8931</v>
      </c>
      <c r="O514">
        <v>0.91200000000000003</v>
      </c>
      <c r="P514" t="s">
        <v>51</v>
      </c>
      <c r="R514" t="s">
        <v>75</v>
      </c>
      <c r="S514" t="s">
        <v>42</v>
      </c>
      <c r="T514">
        <v>1</v>
      </c>
      <c r="U514">
        <v>0</v>
      </c>
      <c r="V514">
        <v>2</v>
      </c>
      <c r="W514">
        <v>0</v>
      </c>
      <c r="X514">
        <v>0</v>
      </c>
      <c r="Y514">
        <v>0</v>
      </c>
      <c r="Z514">
        <v>10</v>
      </c>
      <c r="AA514">
        <v>87.1</v>
      </c>
      <c r="AB514">
        <v>79.599999999999994</v>
      </c>
      <c r="AC514">
        <v>3.25</v>
      </c>
      <c r="AD514">
        <v>1.53</v>
      </c>
      <c r="AE514">
        <v>-0.14799999999999999</v>
      </c>
      <c r="AF514">
        <v>2.6829999999999998</v>
      </c>
      <c r="AG514">
        <v>-2.97</v>
      </c>
      <c r="AH514">
        <v>6.149</v>
      </c>
      <c r="AI514">
        <v>-0.79</v>
      </c>
      <c r="AJ514">
        <v>4.2</v>
      </c>
      <c r="AK514">
        <v>23.7</v>
      </c>
      <c r="AL514">
        <v>-0.6</v>
      </c>
      <c r="AM514">
        <v>6.5</v>
      </c>
      <c r="AN514">
        <v>190.595</v>
      </c>
      <c r="AO514">
        <v>798.35500000000002</v>
      </c>
      <c r="AP514" t="s">
        <v>1917</v>
      </c>
    </row>
    <row r="515" spans="1:42">
      <c r="A515" t="s">
        <v>1919</v>
      </c>
      <c r="B515" t="s">
        <v>54</v>
      </c>
      <c r="C515" t="s">
        <v>1785</v>
      </c>
      <c r="D515" t="s">
        <v>1786</v>
      </c>
      <c r="E515" t="s">
        <v>1787</v>
      </c>
      <c r="F515" t="s">
        <v>1788</v>
      </c>
      <c r="G515" t="s">
        <v>47</v>
      </c>
      <c r="H515">
        <v>1</v>
      </c>
      <c r="I515" t="s">
        <v>56</v>
      </c>
      <c r="J515" t="s">
        <v>57</v>
      </c>
      <c r="K515">
        <v>1</v>
      </c>
      <c r="L515">
        <v>1</v>
      </c>
      <c r="M515" t="s">
        <v>50</v>
      </c>
      <c r="N515" t="s">
        <v>8931</v>
      </c>
      <c r="O515">
        <v>0.91</v>
      </c>
      <c r="P515" t="s">
        <v>74</v>
      </c>
      <c r="R515" t="s">
        <v>53</v>
      </c>
      <c r="S515" t="s">
        <v>54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11</v>
      </c>
      <c r="AA515">
        <v>82.1</v>
      </c>
      <c r="AB515">
        <v>76</v>
      </c>
      <c r="AC515">
        <v>3.34</v>
      </c>
      <c r="AD515">
        <v>1.52</v>
      </c>
      <c r="AE515">
        <v>-2.0550000000000002</v>
      </c>
      <c r="AF515">
        <v>2.359</v>
      </c>
      <c r="AG515">
        <v>2.1429999999999998</v>
      </c>
      <c r="AH515">
        <v>6.0019999999999998</v>
      </c>
      <c r="AI515">
        <v>-2.64</v>
      </c>
      <c r="AJ515">
        <v>6.44</v>
      </c>
      <c r="AK515">
        <v>23.8</v>
      </c>
      <c r="AL515">
        <v>13.1</v>
      </c>
      <c r="AM515">
        <v>6.7</v>
      </c>
      <c r="AN515">
        <v>202.11</v>
      </c>
      <c r="AO515">
        <v>1234.06</v>
      </c>
      <c r="AP515" t="s">
        <v>1920</v>
      </c>
    </row>
    <row r="516" spans="1:42">
      <c r="A516" t="s">
        <v>1919</v>
      </c>
      <c r="B516" t="s">
        <v>54</v>
      </c>
      <c r="C516" t="s">
        <v>1785</v>
      </c>
      <c r="D516" t="s">
        <v>1786</v>
      </c>
      <c r="E516" t="s">
        <v>1787</v>
      </c>
      <c r="F516" t="s">
        <v>1788</v>
      </c>
      <c r="G516" t="s">
        <v>47</v>
      </c>
      <c r="H516">
        <v>2</v>
      </c>
      <c r="I516" t="s">
        <v>63</v>
      </c>
      <c r="J516" t="s">
        <v>61</v>
      </c>
      <c r="K516">
        <v>1</v>
      </c>
      <c r="L516">
        <v>2</v>
      </c>
      <c r="M516" t="s">
        <v>50</v>
      </c>
      <c r="N516" t="s">
        <v>8931</v>
      </c>
      <c r="O516">
        <v>0.91200000000000003</v>
      </c>
      <c r="P516" t="s">
        <v>74</v>
      </c>
      <c r="R516" t="s">
        <v>53</v>
      </c>
      <c r="S516" t="s">
        <v>54</v>
      </c>
      <c r="T516">
        <v>1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11</v>
      </c>
      <c r="AA516">
        <v>81.2</v>
      </c>
      <c r="AB516">
        <v>75.8</v>
      </c>
      <c r="AC516">
        <v>3.33</v>
      </c>
      <c r="AD516">
        <v>1.5</v>
      </c>
      <c r="AE516">
        <v>-0.64400000000000002</v>
      </c>
      <c r="AF516">
        <v>2.2130000000000001</v>
      </c>
      <c r="AG516">
        <v>2.4390000000000001</v>
      </c>
      <c r="AH516">
        <v>5.98</v>
      </c>
      <c r="AI516">
        <v>-3.63</v>
      </c>
      <c r="AJ516">
        <v>5.31</v>
      </c>
      <c r="AK516">
        <v>23.9</v>
      </c>
      <c r="AL516">
        <v>13.9</v>
      </c>
      <c r="AM516">
        <v>7.2</v>
      </c>
      <c r="AN516">
        <v>214.1</v>
      </c>
      <c r="AO516">
        <v>1141.23</v>
      </c>
      <c r="AP516" t="s">
        <v>1921</v>
      </c>
    </row>
    <row r="517" spans="1:42">
      <c r="A517" t="s">
        <v>1919</v>
      </c>
      <c r="B517" t="s">
        <v>54</v>
      </c>
      <c r="C517" t="s">
        <v>1785</v>
      </c>
      <c r="D517" t="s">
        <v>1786</v>
      </c>
      <c r="E517" t="s">
        <v>1787</v>
      </c>
      <c r="F517" t="s">
        <v>1788</v>
      </c>
      <c r="G517" t="s">
        <v>47</v>
      </c>
      <c r="H517">
        <v>6</v>
      </c>
      <c r="I517" t="s">
        <v>56</v>
      </c>
      <c r="J517" t="s">
        <v>57</v>
      </c>
      <c r="K517">
        <v>2</v>
      </c>
      <c r="L517">
        <v>1</v>
      </c>
      <c r="M517" t="s">
        <v>50</v>
      </c>
      <c r="N517" t="s">
        <v>8931</v>
      </c>
      <c r="O517">
        <v>0.91200000000000003</v>
      </c>
      <c r="P517" t="s">
        <v>282</v>
      </c>
      <c r="R517" t="s">
        <v>1230</v>
      </c>
      <c r="S517" t="s">
        <v>42</v>
      </c>
      <c r="T517">
        <v>0</v>
      </c>
      <c r="U517">
        <v>0</v>
      </c>
      <c r="V517">
        <v>1</v>
      </c>
      <c r="W517">
        <v>0</v>
      </c>
      <c r="X517">
        <v>0</v>
      </c>
      <c r="Y517">
        <v>0</v>
      </c>
      <c r="Z517">
        <v>11</v>
      </c>
      <c r="AA517">
        <v>83.1</v>
      </c>
      <c r="AB517">
        <v>77.5</v>
      </c>
      <c r="AC517">
        <v>3.41</v>
      </c>
      <c r="AD517">
        <v>1.59</v>
      </c>
      <c r="AE517">
        <v>-1.617</v>
      </c>
      <c r="AF517">
        <v>3.1680000000000001</v>
      </c>
      <c r="AG517">
        <v>2.2829999999999999</v>
      </c>
      <c r="AH517">
        <v>5.9930000000000003</v>
      </c>
      <c r="AI517">
        <v>-4.7699999999999996</v>
      </c>
      <c r="AJ517">
        <v>6.18</v>
      </c>
      <c r="AK517">
        <v>23.9</v>
      </c>
      <c r="AL517">
        <v>20.2</v>
      </c>
      <c r="AM517">
        <v>6.6</v>
      </c>
      <c r="AN517">
        <v>217.43899999999999</v>
      </c>
      <c r="AO517">
        <v>1414.68</v>
      </c>
      <c r="AP517" t="s">
        <v>1925</v>
      </c>
    </row>
    <row r="518" spans="1:42">
      <c r="A518" t="s">
        <v>1919</v>
      </c>
      <c r="B518" t="s">
        <v>54</v>
      </c>
      <c r="C518" t="s">
        <v>1785</v>
      </c>
      <c r="D518" t="s">
        <v>1786</v>
      </c>
      <c r="E518" t="s">
        <v>1787</v>
      </c>
      <c r="F518" t="s">
        <v>1788</v>
      </c>
      <c r="G518" t="s">
        <v>47</v>
      </c>
      <c r="H518">
        <v>11</v>
      </c>
      <c r="I518" t="s">
        <v>60</v>
      </c>
      <c r="J518" t="s">
        <v>61</v>
      </c>
      <c r="K518">
        <v>2</v>
      </c>
      <c r="L518">
        <v>6</v>
      </c>
      <c r="M518" t="s">
        <v>50</v>
      </c>
      <c r="N518" t="s">
        <v>8931</v>
      </c>
      <c r="O518">
        <v>0.91200000000000003</v>
      </c>
      <c r="P518" t="s">
        <v>282</v>
      </c>
      <c r="R518" t="s">
        <v>1230</v>
      </c>
      <c r="S518" t="s">
        <v>42</v>
      </c>
      <c r="T518">
        <v>3</v>
      </c>
      <c r="U518">
        <v>2</v>
      </c>
      <c r="V518">
        <v>1</v>
      </c>
      <c r="W518">
        <v>0</v>
      </c>
      <c r="X518">
        <v>0</v>
      </c>
      <c r="Y518">
        <v>0</v>
      </c>
      <c r="Z518">
        <v>11</v>
      </c>
      <c r="AA518">
        <v>83.1</v>
      </c>
      <c r="AB518">
        <v>77.2</v>
      </c>
      <c r="AC518">
        <v>3.22</v>
      </c>
      <c r="AD518">
        <v>1.45</v>
      </c>
      <c r="AE518">
        <v>-0.92900000000000005</v>
      </c>
      <c r="AF518">
        <v>1.1919999999999999</v>
      </c>
      <c r="AG518">
        <v>2.3490000000000002</v>
      </c>
      <c r="AH518">
        <v>5.79</v>
      </c>
      <c r="AI518">
        <v>-3.87</v>
      </c>
      <c r="AJ518">
        <v>4.71</v>
      </c>
      <c r="AK518">
        <v>23.8</v>
      </c>
      <c r="AL518">
        <v>14.8</v>
      </c>
      <c r="AM518">
        <v>7.3</v>
      </c>
      <c r="AN518">
        <v>219.09</v>
      </c>
      <c r="AO518">
        <v>1096.06</v>
      </c>
      <c r="AP518" t="s">
        <v>1930</v>
      </c>
    </row>
    <row r="519" spans="1:42">
      <c r="A519" t="s">
        <v>1954</v>
      </c>
      <c r="B519" t="s">
        <v>42</v>
      </c>
      <c r="C519" t="s">
        <v>1955</v>
      </c>
      <c r="D519" t="s">
        <v>1786</v>
      </c>
      <c r="E519" t="s">
        <v>1956</v>
      </c>
      <c r="F519" t="s">
        <v>1788</v>
      </c>
      <c r="G519" t="s">
        <v>47</v>
      </c>
      <c r="H519">
        <v>15</v>
      </c>
      <c r="I519" t="s">
        <v>48</v>
      </c>
      <c r="J519" t="s">
        <v>49</v>
      </c>
      <c r="K519">
        <v>4</v>
      </c>
      <c r="L519">
        <v>5</v>
      </c>
      <c r="M519" t="s">
        <v>70</v>
      </c>
      <c r="N519" t="s">
        <v>8931</v>
      </c>
      <c r="O519">
        <v>0.90200000000000002</v>
      </c>
      <c r="P519" t="s">
        <v>74</v>
      </c>
      <c r="Q519" t="s">
        <v>85</v>
      </c>
      <c r="R519" t="s">
        <v>78</v>
      </c>
      <c r="S519" t="s">
        <v>54</v>
      </c>
      <c r="T519">
        <v>2</v>
      </c>
      <c r="U519">
        <v>2</v>
      </c>
      <c r="V519">
        <v>2</v>
      </c>
      <c r="W519">
        <v>1</v>
      </c>
      <c r="X519">
        <v>1</v>
      </c>
      <c r="Y519">
        <v>0</v>
      </c>
      <c r="Z519">
        <v>1</v>
      </c>
      <c r="AA519">
        <v>75.8</v>
      </c>
      <c r="AB519">
        <v>71.3</v>
      </c>
      <c r="AC519">
        <v>3.25</v>
      </c>
      <c r="AD519">
        <v>1.54</v>
      </c>
      <c r="AE519">
        <v>-1.9E-2</v>
      </c>
      <c r="AF519">
        <v>1.7290000000000001</v>
      </c>
      <c r="AG519">
        <v>-1.77</v>
      </c>
      <c r="AH519">
        <v>6.2480000000000002</v>
      </c>
      <c r="AI519">
        <v>7.2</v>
      </c>
      <c r="AJ519">
        <v>-1.59</v>
      </c>
      <c r="AK519">
        <v>23.9</v>
      </c>
      <c r="AL519">
        <v>-15.1</v>
      </c>
      <c r="AM519">
        <v>11.4</v>
      </c>
      <c r="AN519">
        <v>77.995000000000005</v>
      </c>
      <c r="AO519">
        <v>1212.43</v>
      </c>
      <c r="AP519" t="s">
        <v>1971</v>
      </c>
    </row>
    <row r="520" spans="1:42">
      <c r="A520" t="s">
        <v>1954</v>
      </c>
      <c r="B520" t="s">
        <v>42</v>
      </c>
      <c r="C520" t="s">
        <v>1955</v>
      </c>
      <c r="D520" t="s">
        <v>1786</v>
      </c>
      <c r="E520" t="s">
        <v>1956</v>
      </c>
      <c r="F520" t="s">
        <v>1788</v>
      </c>
      <c r="G520" t="s">
        <v>47</v>
      </c>
      <c r="H520">
        <v>16</v>
      </c>
      <c r="I520" t="s">
        <v>63</v>
      </c>
      <c r="J520" t="s">
        <v>61</v>
      </c>
      <c r="K520">
        <v>5</v>
      </c>
      <c r="L520">
        <v>1</v>
      </c>
      <c r="M520" t="s">
        <v>70</v>
      </c>
      <c r="N520" t="s">
        <v>8931</v>
      </c>
      <c r="O520">
        <v>0.90300000000000002</v>
      </c>
      <c r="P520" t="s">
        <v>74</v>
      </c>
      <c r="R520" t="s">
        <v>66</v>
      </c>
      <c r="S520" t="s">
        <v>42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2</v>
      </c>
      <c r="AA520">
        <v>74.3</v>
      </c>
      <c r="AB520">
        <v>69.7</v>
      </c>
      <c r="AC520">
        <v>3.21</v>
      </c>
      <c r="AD520">
        <v>1.39</v>
      </c>
      <c r="AE520">
        <v>6.8000000000000005E-2</v>
      </c>
      <c r="AF520">
        <v>1.6930000000000001</v>
      </c>
      <c r="AG520">
        <v>-1.921</v>
      </c>
      <c r="AH520">
        <v>6.2619999999999996</v>
      </c>
      <c r="AI520">
        <v>5</v>
      </c>
      <c r="AJ520">
        <v>-1.28</v>
      </c>
      <c r="AK520">
        <v>23.9</v>
      </c>
      <c r="AL520">
        <v>-10.7</v>
      </c>
      <c r="AM520">
        <v>11.6</v>
      </c>
      <c r="AN520">
        <v>76.272000000000006</v>
      </c>
      <c r="AO520">
        <v>828.27300000000002</v>
      </c>
      <c r="AP520" t="s">
        <v>1972</v>
      </c>
    </row>
    <row r="521" spans="1:42">
      <c r="A521" t="s">
        <v>1954</v>
      </c>
      <c r="B521" t="s">
        <v>42</v>
      </c>
      <c r="C521" t="s">
        <v>1955</v>
      </c>
      <c r="D521" t="s">
        <v>1786</v>
      </c>
      <c r="E521" t="s">
        <v>1956</v>
      </c>
      <c r="F521" t="s">
        <v>1788</v>
      </c>
      <c r="G521" t="s">
        <v>47</v>
      </c>
      <c r="H521">
        <v>22</v>
      </c>
      <c r="I521" t="s">
        <v>48</v>
      </c>
      <c r="J521" t="s">
        <v>49</v>
      </c>
      <c r="K521">
        <v>6</v>
      </c>
      <c r="L521">
        <v>3</v>
      </c>
      <c r="M521" t="s">
        <v>70</v>
      </c>
      <c r="N521" t="s">
        <v>8931</v>
      </c>
      <c r="O521">
        <v>0.90100000000000002</v>
      </c>
      <c r="P521" t="s">
        <v>74</v>
      </c>
      <c r="Q521" t="s">
        <v>85</v>
      </c>
      <c r="R521" t="s">
        <v>53</v>
      </c>
      <c r="S521" t="s">
        <v>54</v>
      </c>
      <c r="T521">
        <v>1</v>
      </c>
      <c r="U521">
        <v>1</v>
      </c>
      <c r="V521">
        <v>1</v>
      </c>
      <c r="W521">
        <v>0</v>
      </c>
      <c r="X521">
        <v>0</v>
      </c>
      <c r="Y521">
        <v>0</v>
      </c>
      <c r="Z521">
        <v>2</v>
      </c>
      <c r="AA521">
        <v>76.099999999999994</v>
      </c>
      <c r="AB521">
        <v>70.900000000000006</v>
      </c>
      <c r="AC521">
        <v>3.59</v>
      </c>
      <c r="AD521">
        <v>1.59</v>
      </c>
      <c r="AE521">
        <v>0.14199999999999999</v>
      </c>
      <c r="AF521">
        <v>1.9990000000000001</v>
      </c>
      <c r="AG521">
        <v>-1.883</v>
      </c>
      <c r="AH521">
        <v>6.266</v>
      </c>
      <c r="AI521">
        <v>5.83</v>
      </c>
      <c r="AJ521">
        <v>0.28999999999999998</v>
      </c>
      <c r="AK521">
        <v>23.9</v>
      </c>
      <c r="AL521">
        <v>-13.6</v>
      </c>
      <c r="AM521">
        <v>10.6</v>
      </c>
      <c r="AN521">
        <v>93.415999999999997</v>
      </c>
      <c r="AO521">
        <v>958.20799999999997</v>
      </c>
      <c r="AP521" t="s">
        <v>1978</v>
      </c>
    </row>
    <row r="522" spans="1:42">
      <c r="A522" t="s">
        <v>1954</v>
      </c>
      <c r="B522" t="s">
        <v>42</v>
      </c>
      <c r="C522" t="s">
        <v>1955</v>
      </c>
      <c r="D522" t="s">
        <v>1786</v>
      </c>
      <c r="E522" t="s">
        <v>1956</v>
      </c>
      <c r="F522" t="s">
        <v>1788</v>
      </c>
      <c r="G522" t="s">
        <v>47</v>
      </c>
      <c r="H522">
        <v>55</v>
      </c>
      <c r="I522" t="s">
        <v>56</v>
      </c>
      <c r="J522" t="s">
        <v>57</v>
      </c>
      <c r="K522">
        <v>16</v>
      </c>
      <c r="L522">
        <v>4</v>
      </c>
      <c r="M522" t="s">
        <v>70</v>
      </c>
      <c r="N522" t="s">
        <v>8931</v>
      </c>
      <c r="O522">
        <v>0.89200000000000002</v>
      </c>
      <c r="P522" t="s">
        <v>74</v>
      </c>
      <c r="R522" t="s">
        <v>75</v>
      </c>
      <c r="S522" t="s">
        <v>42</v>
      </c>
      <c r="T522">
        <v>1</v>
      </c>
      <c r="U522">
        <v>2</v>
      </c>
      <c r="V522">
        <v>1</v>
      </c>
      <c r="W522">
        <v>0</v>
      </c>
      <c r="X522">
        <v>0</v>
      </c>
      <c r="Y522">
        <v>0</v>
      </c>
      <c r="Z522">
        <v>4</v>
      </c>
      <c r="AA522">
        <v>76.3</v>
      </c>
      <c r="AB522">
        <v>71.8</v>
      </c>
      <c r="AC522">
        <v>3.39</v>
      </c>
      <c r="AD522">
        <v>1.55</v>
      </c>
      <c r="AE522">
        <v>1.992</v>
      </c>
      <c r="AF522">
        <v>0.48399999999999999</v>
      </c>
      <c r="AG522">
        <v>-1.6879999999999999</v>
      </c>
      <c r="AH522">
        <v>6.1760000000000002</v>
      </c>
      <c r="AI522">
        <v>0.09</v>
      </c>
      <c r="AJ522">
        <v>0.96</v>
      </c>
      <c r="AK522">
        <v>23.9</v>
      </c>
      <c r="AL522">
        <v>-2.1</v>
      </c>
      <c r="AM522">
        <v>10.1</v>
      </c>
      <c r="AN522">
        <v>175.24199999999999</v>
      </c>
      <c r="AO522">
        <v>169.482</v>
      </c>
      <c r="AP522" t="s">
        <v>2000</v>
      </c>
    </row>
    <row r="523" spans="1:42">
      <c r="A523" t="s">
        <v>1954</v>
      </c>
      <c r="B523" t="s">
        <v>42</v>
      </c>
      <c r="C523" t="s">
        <v>1955</v>
      </c>
      <c r="D523" t="s">
        <v>1786</v>
      </c>
      <c r="E523" t="s">
        <v>1956</v>
      </c>
      <c r="F523" t="s">
        <v>1788</v>
      </c>
      <c r="G523" t="s">
        <v>47</v>
      </c>
      <c r="H523">
        <v>71</v>
      </c>
      <c r="I523" t="s">
        <v>69</v>
      </c>
      <c r="J523" t="s">
        <v>61</v>
      </c>
      <c r="K523">
        <v>19</v>
      </c>
      <c r="L523">
        <v>3</v>
      </c>
      <c r="M523" t="s">
        <v>70</v>
      </c>
      <c r="N523" t="s">
        <v>8931</v>
      </c>
      <c r="O523">
        <v>0.90100000000000002</v>
      </c>
      <c r="P523" t="s">
        <v>74</v>
      </c>
      <c r="R523" t="s">
        <v>116</v>
      </c>
      <c r="S523" t="s">
        <v>42</v>
      </c>
      <c r="T523">
        <v>1</v>
      </c>
      <c r="U523">
        <v>1</v>
      </c>
      <c r="V523">
        <v>1</v>
      </c>
      <c r="W523">
        <v>0</v>
      </c>
      <c r="X523">
        <v>0</v>
      </c>
      <c r="Y523">
        <v>0</v>
      </c>
      <c r="Z523">
        <v>5</v>
      </c>
      <c r="AA523">
        <v>76.7</v>
      </c>
      <c r="AB523">
        <v>70.8</v>
      </c>
      <c r="AC523">
        <v>3.58</v>
      </c>
      <c r="AD523">
        <v>1.66</v>
      </c>
      <c r="AE523">
        <v>1.129</v>
      </c>
      <c r="AF523">
        <v>2.0630000000000002</v>
      </c>
      <c r="AG523">
        <v>-1.869</v>
      </c>
      <c r="AH523">
        <v>6.3470000000000004</v>
      </c>
      <c r="AI523">
        <v>4.97</v>
      </c>
      <c r="AJ523">
        <v>-4.03</v>
      </c>
      <c r="AK523">
        <v>23.8</v>
      </c>
      <c r="AL523">
        <v>-10.8</v>
      </c>
      <c r="AM523">
        <v>12.3</v>
      </c>
      <c r="AN523">
        <v>51.314999999999998</v>
      </c>
      <c r="AO523">
        <v>1035.8</v>
      </c>
      <c r="AP523" t="s">
        <v>2004</v>
      </c>
    </row>
    <row r="524" spans="1:42">
      <c r="A524" t="s">
        <v>1954</v>
      </c>
      <c r="B524" t="s">
        <v>42</v>
      </c>
      <c r="C524" t="s">
        <v>1955</v>
      </c>
      <c r="D524" t="s">
        <v>1786</v>
      </c>
      <c r="E524" t="s">
        <v>1956</v>
      </c>
      <c r="F524" t="s">
        <v>1788</v>
      </c>
      <c r="G524" t="s">
        <v>47</v>
      </c>
      <c r="H524">
        <v>72</v>
      </c>
      <c r="I524" t="s">
        <v>48</v>
      </c>
      <c r="J524" t="s">
        <v>49</v>
      </c>
      <c r="K524">
        <v>19</v>
      </c>
      <c r="L524">
        <v>4</v>
      </c>
      <c r="M524" t="s">
        <v>70</v>
      </c>
      <c r="N524" t="s">
        <v>8931</v>
      </c>
      <c r="O524">
        <v>0.90100000000000002</v>
      </c>
      <c r="P524" t="s">
        <v>74</v>
      </c>
      <c r="Q524" t="s">
        <v>85</v>
      </c>
      <c r="R524" t="s">
        <v>116</v>
      </c>
      <c r="S524" t="s">
        <v>42</v>
      </c>
      <c r="T524">
        <v>1</v>
      </c>
      <c r="U524">
        <v>2</v>
      </c>
      <c r="V524">
        <v>1</v>
      </c>
      <c r="W524">
        <v>0</v>
      </c>
      <c r="X524">
        <v>0</v>
      </c>
      <c r="Y524">
        <v>0</v>
      </c>
      <c r="Z524">
        <v>5</v>
      </c>
      <c r="AA524">
        <v>76.900000000000006</v>
      </c>
      <c r="AB524">
        <v>71.2</v>
      </c>
      <c r="AC524">
        <v>3.58</v>
      </c>
      <c r="AD524">
        <v>1.66</v>
      </c>
      <c r="AE524">
        <v>0.97699999999999998</v>
      </c>
      <c r="AF524">
        <v>1.552</v>
      </c>
      <c r="AG524">
        <v>-1.8720000000000001</v>
      </c>
      <c r="AH524">
        <v>6.2080000000000002</v>
      </c>
      <c r="AI524">
        <v>6.85</v>
      </c>
      <c r="AJ524">
        <v>-4.53</v>
      </c>
      <c r="AK524">
        <v>23.8</v>
      </c>
      <c r="AL524">
        <v>-13.8</v>
      </c>
      <c r="AM524">
        <v>12.6</v>
      </c>
      <c r="AN524">
        <v>56.88</v>
      </c>
      <c r="AO524">
        <v>1336.85</v>
      </c>
      <c r="AP524" t="s">
        <v>2005</v>
      </c>
    </row>
    <row r="525" spans="1:42">
      <c r="A525" t="s">
        <v>1954</v>
      </c>
      <c r="B525" t="s">
        <v>42</v>
      </c>
      <c r="C525" t="s">
        <v>1955</v>
      </c>
      <c r="D525" t="s">
        <v>1786</v>
      </c>
      <c r="E525" t="s">
        <v>1956</v>
      </c>
      <c r="F525" t="s">
        <v>1788</v>
      </c>
      <c r="G525" t="s">
        <v>47</v>
      </c>
      <c r="H525">
        <v>75</v>
      </c>
      <c r="I525" t="s">
        <v>69</v>
      </c>
      <c r="J525" t="s">
        <v>61</v>
      </c>
      <c r="K525">
        <v>20</v>
      </c>
      <c r="L525">
        <v>3</v>
      </c>
      <c r="M525" t="s">
        <v>70</v>
      </c>
      <c r="N525" t="s">
        <v>8931</v>
      </c>
      <c r="O525">
        <v>0.90300000000000002</v>
      </c>
      <c r="P525" t="s">
        <v>71</v>
      </c>
      <c r="R525" t="s">
        <v>100</v>
      </c>
      <c r="S525" t="s">
        <v>42</v>
      </c>
      <c r="T525">
        <v>1</v>
      </c>
      <c r="U525">
        <v>1</v>
      </c>
      <c r="V525">
        <v>2</v>
      </c>
      <c r="W525">
        <v>0</v>
      </c>
      <c r="X525">
        <v>0</v>
      </c>
      <c r="Y525">
        <v>0</v>
      </c>
      <c r="Z525">
        <v>5</v>
      </c>
      <c r="AA525">
        <v>75.5</v>
      </c>
      <c r="AB525">
        <v>70.099999999999994</v>
      </c>
      <c r="AC525">
        <v>3.28</v>
      </c>
      <c r="AD525">
        <v>1.7</v>
      </c>
      <c r="AE525">
        <v>1.0740000000000001</v>
      </c>
      <c r="AF525">
        <v>1.087</v>
      </c>
      <c r="AG525">
        <v>-1.9359999999999999</v>
      </c>
      <c r="AH525">
        <v>6.1959999999999997</v>
      </c>
      <c r="AI525">
        <v>3.1</v>
      </c>
      <c r="AJ525">
        <v>-3.18</v>
      </c>
      <c r="AK525">
        <v>23.8</v>
      </c>
      <c r="AL525">
        <v>-7.3</v>
      </c>
      <c r="AM525">
        <v>12.2</v>
      </c>
      <c r="AN525">
        <v>44.789000000000001</v>
      </c>
      <c r="AO525">
        <v>707.60799999999995</v>
      </c>
      <c r="AP525" t="s">
        <v>2008</v>
      </c>
    </row>
    <row r="526" spans="1:42">
      <c r="A526" t="s">
        <v>1954</v>
      </c>
      <c r="B526" t="s">
        <v>42</v>
      </c>
      <c r="C526" t="s">
        <v>1955</v>
      </c>
      <c r="D526" t="s">
        <v>1786</v>
      </c>
      <c r="E526" t="s">
        <v>1956</v>
      </c>
      <c r="F526" t="s">
        <v>1788</v>
      </c>
      <c r="G526" t="s">
        <v>47</v>
      </c>
      <c r="H526">
        <v>84</v>
      </c>
      <c r="I526" t="s">
        <v>56</v>
      </c>
      <c r="J526" t="s">
        <v>57</v>
      </c>
      <c r="K526">
        <v>24</v>
      </c>
      <c r="L526">
        <v>1</v>
      </c>
      <c r="M526" t="s">
        <v>70</v>
      </c>
      <c r="N526" t="s">
        <v>8931</v>
      </c>
      <c r="O526">
        <v>0.90300000000000002</v>
      </c>
      <c r="P526" t="s">
        <v>65</v>
      </c>
      <c r="R526" t="s">
        <v>53</v>
      </c>
      <c r="S526" t="s">
        <v>54</v>
      </c>
      <c r="T526">
        <v>0</v>
      </c>
      <c r="U526">
        <v>0</v>
      </c>
      <c r="V526">
        <v>1</v>
      </c>
      <c r="W526">
        <v>1</v>
      </c>
      <c r="X526">
        <v>1</v>
      </c>
      <c r="Y526">
        <v>0</v>
      </c>
      <c r="Z526">
        <v>6</v>
      </c>
      <c r="AA526">
        <v>75.599999999999994</v>
      </c>
      <c r="AB526">
        <v>70.400000000000006</v>
      </c>
      <c r="AC526">
        <v>3.38</v>
      </c>
      <c r="AD526">
        <v>1.64</v>
      </c>
      <c r="AE526">
        <v>-1.9610000000000001</v>
      </c>
      <c r="AF526">
        <v>2.1859999999999999</v>
      </c>
      <c r="AG526">
        <v>-2.137</v>
      </c>
      <c r="AH526">
        <v>6.2779999999999996</v>
      </c>
      <c r="AI526">
        <v>4.57</v>
      </c>
      <c r="AJ526">
        <v>-2.31</v>
      </c>
      <c r="AK526">
        <v>23.9</v>
      </c>
      <c r="AL526">
        <v>-8.9</v>
      </c>
      <c r="AM526">
        <v>11.6</v>
      </c>
      <c r="AN526">
        <v>63.73</v>
      </c>
      <c r="AO526">
        <v>829.78200000000004</v>
      </c>
      <c r="AP526" t="s">
        <v>2017</v>
      </c>
    </row>
    <row r="527" spans="1:42">
      <c r="A527" t="s">
        <v>1954</v>
      </c>
      <c r="B527" t="s">
        <v>42</v>
      </c>
      <c r="C527" t="s">
        <v>1955</v>
      </c>
      <c r="D527" t="s">
        <v>1786</v>
      </c>
      <c r="E527" t="s">
        <v>1956</v>
      </c>
      <c r="F527" t="s">
        <v>1788</v>
      </c>
      <c r="G527" t="s">
        <v>47</v>
      </c>
      <c r="H527">
        <v>104</v>
      </c>
      <c r="I527" t="s">
        <v>56</v>
      </c>
      <c r="J527" t="s">
        <v>57</v>
      </c>
      <c r="K527">
        <v>30</v>
      </c>
      <c r="L527">
        <v>3</v>
      </c>
      <c r="M527" t="s">
        <v>70</v>
      </c>
      <c r="N527" t="s">
        <v>8931</v>
      </c>
      <c r="O527">
        <v>0.90200000000000002</v>
      </c>
      <c r="P527" t="s">
        <v>282</v>
      </c>
      <c r="R527" t="s">
        <v>97</v>
      </c>
      <c r="S527" t="s">
        <v>42</v>
      </c>
      <c r="T527">
        <v>2</v>
      </c>
      <c r="U527">
        <v>0</v>
      </c>
      <c r="V527">
        <v>2</v>
      </c>
      <c r="W527">
        <v>0</v>
      </c>
      <c r="X527">
        <v>1</v>
      </c>
      <c r="Y527">
        <v>0</v>
      </c>
      <c r="Z527">
        <v>7</v>
      </c>
      <c r="AA527">
        <v>75.5</v>
      </c>
      <c r="AB527">
        <v>70.3</v>
      </c>
      <c r="AC527">
        <v>3.74</v>
      </c>
      <c r="AD527">
        <v>1.72</v>
      </c>
      <c r="AE527">
        <v>2.7E-2</v>
      </c>
      <c r="AF527">
        <v>1.397</v>
      </c>
      <c r="AG527">
        <v>-1.7809999999999999</v>
      </c>
      <c r="AH527">
        <v>6.2770000000000001</v>
      </c>
      <c r="AI527">
        <v>2.2799999999999998</v>
      </c>
      <c r="AJ527">
        <v>-1.62</v>
      </c>
      <c r="AK527">
        <v>23.9</v>
      </c>
      <c r="AL527">
        <v>-5.5</v>
      </c>
      <c r="AM527">
        <v>11.4</v>
      </c>
      <c r="AN527">
        <v>55.622999999999998</v>
      </c>
      <c r="AO527">
        <v>446.767</v>
      </c>
      <c r="AP527" t="s">
        <v>2031</v>
      </c>
    </row>
    <row r="528" spans="1:42">
      <c r="A528" t="s">
        <v>1954</v>
      </c>
      <c r="B528" t="s">
        <v>42</v>
      </c>
      <c r="C528" t="s">
        <v>1955</v>
      </c>
      <c r="D528" t="s">
        <v>1786</v>
      </c>
      <c r="E528" t="s">
        <v>1956</v>
      </c>
      <c r="F528" t="s">
        <v>1788</v>
      </c>
      <c r="G528" t="s">
        <v>47</v>
      </c>
      <c r="H528">
        <v>105</v>
      </c>
      <c r="I528" t="s">
        <v>63</v>
      </c>
      <c r="J528" t="s">
        <v>61</v>
      </c>
      <c r="K528">
        <v>30</v>
      </c>
      <c r="L528">
        <v>4</v>
      </c>
      <c r="M528" t="s">
        <v>70</v>
      </c>
      <c r="N528" t="s">
        <v>8931</v>
      </c>
      <c r="O528">
        <v>0.90200000000000002</v>
      </c>
      <c r="P528" t="s">
        <v>282</v>
      </c>
      <c r="R528" t="s">
        <v>97</v>
      </c>
      <c r="S528" t="s">
        <v>42</v>
      </c>
      <c r="T528">
        <v>3</v>
      </c>
      <c r="U528">
        <v>0</v>
      </c>
      <c r="V528">
        <v>2</v>
      </c>
      <c r="W528">
        <v>0</v>
      </c>
      <c r="X528">
        <v>1</v>
      </c>
      <c r="Y528">
        <v>0</v>
      </c>
      <c r="Z528">
        <v>7</v>
      </c>
      <c r="AA528">
        <v>76.400000000000006</v>
      </c>
      <c r="AB528">
        <v>71.400000000000006</v>
      </c>
      <c r="AC528">
        <v>3.63</v>
      </c>
      <c r="AD528">
        <v>1.69</v>
      </c>
      <c r="AE528">
        <v>0.72699999999999998</v>
      </c>
      <c r="AF528">
        <v>2.0870000000000002</v>
      </c>
      <c r="AG528">
        <v>-1.7410000000000001</v>
      </c>
      <c r="AH528">
        <v>6.3769999999999998</v>
      </c>
      <c r="AI528">
        <v>5.29</v>
      </c>
      <c r="AJ528">
        <v>-2.0699999999999998</v>
      </c>
      <c r="AK528">
        <v>23.9</v>
      </c>
      <c r="AL528">
        <v>-11.8</v>
      </c>
      <c r="AM528">
        <v>11.4</v>
      </c>
      <c r="AN528">
        <v>69.230999999999995</v>
      </c>
      <c r="AO528">
        <v>933.20799999999997</v>
      </c>
      <c r="AP528" t="s">
        <v>2032</v>
      </c>
    </row>
    <row r="529" spans="1:42">
      <c r="A529" t="s">
        <v>1900</v>
      </c>
      <c r="B529" t="s">
        <v>42</v>
      </c>
      <c r="C529" t="s">
        <v>1955</v>
      </c>
      <c r="D529" t="s">
        <v>1786</v>
      </c>
      <c r="E529" t="s">
        <v>1956</v>
      </c>
      <c r="F529" t="s">
        <v>1788</v>
      </c>
      <c r="G529" t="s">
        <v>47</v>
      </c>
      <c r="H529">
        <v>6</v>
      </c>
      <c r="I529" t="s">
        <v>56</v>
      </c>
      <c r="J529" t="s">
        <v>57</v>
      </c>
      <c r="K529">
        <v>2</v>
      </c>
      <c r="L529">
        <v>4</v>
      </c>
      <c r="M529" t="s">
        <v>50</v>
      </c>
      <c r="N529" t="s">
        <v>8931</v>
      </c>
      <c r="O529">
        <v>1.0860000000000001</v>
      </c>
      <c r="P529" t="s">
        <v>282</v>
      </c>
      <c r="R529" t="s">
        <v>53</v>
      </c>
      <c r="S529" t="s">
        <v>54</v>
      </c>
      <c r="T529">
        <v>2</v>
      </c>
      <c r="U529">
        <v>1</v>
      </c>
      <c r="V529">
        <v>2</v>
      </c>
      <c r="W529">
        <v>0</v>
      </c>
      <c r="X529">
        <v>0</v>
      </c>
      <c r="Y529">
        <v>0</v>
      </c>
      <c r="Z529">
        <v>7</v>
      </c>
      <c r="AA529">
        <v>81.3</v>
      </c>
      <c r="AB529">
        <v>75.3</v>
      </c>
      <c r="AC529">
        <v>3.36</v>
      </c>
      <c r="AD529">
        <v>1.61</v>
      </c>
      <c r="AE529">
        <v>-0.29799999999999999</v>
      </c>
      <c r="AF529">
        <v>0.81399999999999995</v>
      </c>
      <c r="AG529">
        <v>-2.3250000000000002</v>
      </c>
      <c r="AH529">
        <v>6.2939999999999996</v>
      </c>
      <c r="AI529">
        <v>0.85</v>
      </c>
      <c r="AJ529">
        <v>0</v>
      </c>
      <c r="AK529">
        <v>23.8</v>
      </c>
      <c r="AL529">
        <v>-3.4</v>
      </c>
      <c r="AM529">
        <v>9.5</v>
      </c>
      <c r="AN529">
        <v>93.35</v>
      </c>
      <c r="AO529">
        <v>148.06899999999999</v>
      </c>
      <c r="AP529" t="s">
        <v>2045</v>
      </c>
    </row>
    <row r="530" spans="1:42">
      <c r="A530" t="s">
        <v>1900</v>
      </c>
      <c r="B530" t="s">
        <v>42</v>
      </c>
      <c r="C530" t="s">
        <v>1955</v>
      </c>
      <c r="D530" t="s">
        <v>1786</v>
      </c>
      <c r="E530" t="s">
        <v>1956</v>
      </c>
      <c r="F530" t="s">
        <v>1788</v>
      </c>
      <c r="G530" t="s">
        <v>47</v>
      </c>
      <c r="H530">
        <v>9</v>
      </c>
      <c r="I530" t="s">
        <v>87</v>
      </c>
      <c r="J530" t="s">
        <v>49</v>
      </c>
      <c r="K530">
        <v>3</v>
      </c>
      <c r="L530">
        <v>2</v>
      </c>
      <c r="M530" t="s">
        <v>50</v>
      </c>
      <c r="N530" t="s">
        <v>8931</v>
      </c>
      <c r="O530">
        <v>1.01</v>
      </c>
      <c r="P530" t="s">
        <v>65</v>
      </c>
      <c r="Q530" t="s">
        <v>85</v>
      </c>
      <c r="R530" t="s">
        <v>75</v>
      </c>
      <c r="S530" t="s">
        <v>42</v>
      </c>
      <c r="T530">
        <v>1</v>
      </c>
      <c r="U530">
        <v>0</v>
      </c>
      <c r="V530">
        <v>2</v>
      </c>
      <c r="W530">
        <v>1</v>
      </c>
      <c r="X530">
        <v>0</v>
      </c>
      <c r="Y530">
        <v>0</v>
      </c>
      <c r="Z530">
        <v>7</v>
      </c>
      <c r="AA530">
        <v>82.6</v>
      </c>
      <c r="AB530">
        <v>76.8</v>
      </c>
      <c r="AC530">
        <v>3.25</v>
      </c>
      <c r="AD530">
        <v>1.53</v>
      </c>
      <c r="AE530">
        <v>5.5E-2</v>
      </c>
      <c r="AF530">
        <v>2.339</v>
      </c>
      <c r="AG530">
        <v>-2.2069999999999999</v>
      </c>
      <c r="AH530">
        <v>6.37</v>
      </c>
      <c r="AI530">
        <v>3.67</v>
      </c>
      <c r="AJ530">
        <v>-0.82</v>
      </c>
      <c r="AK530">
        <v>23.9</v>
      </c>
      <c r="AL530">
        <v>-10.3</v>
      </c>
      <c r="AM530">
        <v>9.4</v>
      </c>
      <c r="AN530">
        <v>78.150000000000006</v>
      </c>
      <c r="AO530">
        <v>666.75</v>
      </c>
      <c r="AP530" t="s">
        <v>2048</v>
      </c>
    </row>
    <row r="531" spans="1:42">
      <c r="A531" t="s">
        <v>2049</v>
      </c>
      <c r="B531" t="s">
        <v>54</v>
      </c>
      <c r="C531" t="s">
        <v>1955</v>
      </c>
      <c r="D531" t="s">
        <v>1786</v>
      </c>
      <c r="E531" t="s">
        <v>1956</v>
      </c>
      <c r="F531" t="s">
        <v>1788</v>
      </c>
      <c r="G531" t="s">
        <v>47</v>
      </c>
      <c r="H531">
        <v>13</v>
      </c>
      <c r="I531" t="s">
        <v>56</v>
      </c>
      <c r="J531" t="s">
        <v>57</v>
      </c>
      <c r="K531">
        <v>3</v>
      </c>
      <c r="L531">
        <v>4</v>
      </c>
      <c r="M531" t="s">
        <v>70</v>
      </c>
      <c r="N531" t="s">
        <v>8931</v>
      </c>
      <c r="O531">
        <v>1.319</v>
      </c>
      <c r="P531" t="s">
        <v>71</v>
      </c>
      <c r="R531" t="s">
        <v>116</v>
      </c>
      <c r="S531" t="s">
        <v>42</v>
      </c>
      <c r="T531">
        <v>1</v>
      </c>
      <c r="U531">
        <v>2</v>
      </c>
      <c r="V531">
        <v>2</v>
      </c>
      <c r="W531">
        <v>1</v>
      </c>
      <c r="X531">
        <v>1</v>
      </c>
      <c r="Y531">
        <v>0</v>
      </c>
      <c r="Z531">
        <v>7</v>
      </c>
      <c r="AA531">
        <v>80.3</v>
      </c>
      <c r="AB531">
        <v>74.5</v>
      </c>
      <c r="AC531">
        <v>3.58</v>
      </c>
      <c r="AD531">
        <v>1.66</v>
      </c>
      <c r="AE531">
        <v>-0.72199999999999998</v>
      </c>
      <c r="AF531">
        <v>1.2050000000000001</v>
      </c>
      <c r="AG531">
        <v>1.6739999999999999</v>
      </c>
      <c r="AH531">
        <v>5.7690000000000001</v>
      </c>
      <c r="AI531">
        <v>-1.91</v>
      </c>
      <c r="AJ531">
        <v>-4.03</v>
      </c>
      <c r="AK531">
        <v>23.8</v>
      </c>
      <c r="AL531">
        <v>5.2</v>
      </c>
      <c r="AM531">
        <v>11.1</v>
      </c>
      <c r="AN531">
        <v>334.36200000000002</v>
      </c>
      <c r="AO531">
        <v>758.14300000000003</v>
      </c>
      <c r="AP531" t="s">
        <v>2053</v>
      </c>
    </row>
    <row r="532" spans="1:42">
      <c r="A532" t="s">
        <v>2055</v>
      </c>
      <c r="B532" t="s">
        <v>42</v>
      </c>
      <c r="C532" t="s">
        <v>1955</v>
      </c>
      <c r="D532" t="s">
        <v>1786</v>
      </c>
      <c r="E532" t="s">
        <v>1956</v>
      </c>
      <c r="F532" t="s">
        <v>1788</v>
      </c>
      <c r="G532" t="s">
        <v>47</v>
      </c>
      <c r="H532">
        <v>3</v>
      </c>
      <c r="I532" t="s">
        <v>48</v>
      </c>
      <c r="J532" t="s">
        <v>49</v>
      </c>
      <c r="K532">
        <v>2</v>
      </c>
      <c r="L532">
        <v>2</v>
      </c>
      <c r="M532" t="s">
        <v>70</v>
      </c>
      <c r="N532" t="s">
        <v>8931</v>
      </c>
      <c r="O532">
        <v>0.89100000000000001</v>
      </c>
      <c r="P532" t="s">
        <v>149</v>
      </c>
      <c r="Q532" t="s">
        <v>150</v>
      </c>
      <c r="R532" t="s">
        <v>97</v>
      </c>
      <c r="S532" t="s">
        <v>42</v>
      </c>
      <c r="T532">
        <v>0</v>
      </c>
      <c r="U532">
        <v>1</v>
      </c>
      <c r="V532">
        <v>1</v>
      </c>
      <c r="W532">
        <v>0</v>
      </c>
      <c r="X532">
        <v>0</v>
      </c>
      <c r="Y532">
        <v>0</v>
      </c>
      <c r="Z532">
        <v>8</v>
      </c>
      <c r="AA532">
        <v>75.3</v>
      </c>
      <c r="AB532">
        <v>69</v>
      </c>
      <c r="AC532">
        <v>3.59</v>
      </c>
      <c r="AD532">
        <v>1.89</v>
      </c>
      <c r="AE532">
        <v>-0.496</v>
      </c>
      <c r="AF532">
        <v>2.5840000000000001</v>
      </c>
      <c r="AG532">
        <v>-1.2450000000000001</v>
      </c>
      <c r="AH532">
        <v>6.3559999999999999</v>
      </c>
      <c r="AI532">
        <v>7.22</v>
      </c>
      <c r="AJ532">
        <v>-6</v>
      </c>
      <c r="AK532">
        <v>23.8</v>
      </c>
      <c r="AL532">
        <v>-12.4</v>
      </c>
      <c r="AM532">
        <v>13.5</v>
      </c>
      <c r="AN532">
        <v>50.591999999999999</v>
      </c>
      <c r="AO532">
        <v>1486.12</v>
      </c>
      <c r="AP532" t="s">
        <v>2058</v>
      </c>
    </row>
    <row r="533" spans="1:42">
      <c r="A533" t="s">
        <v>2055</v>
      </c>
      <c r="B533" t="s">
        <v>42</v>
      </c>
      <c r="C533" t="s">
        <v>1955</v>
      </c>
      <c r="D533" t="s">
        <v>1786</v>
      </c>
      <c r="E533" t="s">
        <v>1956</v>
      </c>
      <c r="F533" t="s">
        <v>1788</v>
      </c>
      <c r="G533" t="s">
        <v>47</v>
      </c>
      <c r="H533">
        <v>4</v>
      </c>
      <c r="I533" t="s">
        <v>56</v>
      </c>
      <c r="J533" t="s">
        <v>57</v>
      </c>
      <c r="K533">
        <v>3</v>
      </c>
      <c r="L533">
        <v>1</v>
      </c>
      <c r="M533" t="s">
        <v>70</v>
      </c>
      <c r="N533" t="s">
        <v>8931</v>
      </c>
      <c r="O533">
        <v>0.89100000000000001</v>
      </c>
      <c r="P533" t="s">
        <v>282</v>
      </c>
      <c r="R533" t="s">
        <v>78</v>
      </c>
      <c r="S533" t="s">
        <v>54</v>
      </c>
      <c r="T533">
        <v>0</v>
      </c>
      <c r="U533">
        <v>0</v>
      </c>
      <c r="V533">
        <v>2</v>
      </c>
      <c r="W533">
        <v>0</v>
      </c>
      <c r="X533">
        <v>0</v>
      </c>
      <c r="Y533">
        <v>0</v>
      </c>
      <c r="Z533">
        <v>8</v>
      </c>
      <c r="AA533">
        <v>75.8</v>
      </c>
      <c r="AB533">
        <v>69.900000000000006</v>
      </c>
      <c r="AC533">
        <v>3.21</v>
      </c>
      <c r="AD533">
        <v>1.61</v>
      </c>
      <c r="AE533">
        <v>-0.51100000000000001</v>
      </c>
      <c r="AF533">
        <v>1.4690000000000001</v>
      </c>
      <c r="AG533">
        <v>-1.123</v>
      </c>
      <c r="AH533">
        <v>6.3239999999999998</v>
      </c>
      <c r="AI533">
        <v>7.75</v>
      </c>
      <c r="AJ533">
        <v>-6.35</v>
      </c>
      <c r="AK533">
        <v>23.8</v>
      </c>
      <c r="AL533">
        <v>-13.1</v>
      </c>
      <c r="AM533">
        <v>13.6</v>
      </c>
      <c r="AN533">
        <v>50.954999999999998</v>
      </c>
      <c r="AO533">
        <v>1601.13</v>
      </c>
      <c r="AP533" t="s">
        <v>2059</v>
      </c>
    </row>
    <row r="534" spans="1:42">
      <c r="A534" t="s">
        <v>2072</v>
      </c>
      <c r="B534" t="s">
        <v>54</v>
      </c>
      <c r="C534" t="s">
        <v>2073</v>
      </c>
      <c r="D534" t="s">
        <v>1786</v>
      </c>
      <c r="E534" t="s">
        <v>2074</v>
      </c>
      <c r="F534" t="s">
        <v>1788</v>
      </c>
      <c r="G534" t="s">
        <v>47</v>
      </c>
      <c r="H534">
        <v>17</v>
      </c>
      <c r="I534" t="s">
        <v>544</v>
      </c>
      <c r="J534" t="s">
        <v>61</v>
      </c>
      <c r="K534">
        <v>6</v>
      </c>
      <c r="L534">
        <v>3</v>
      </c>
      <c r="M534" t="s">
        <v>70</v>
      </c>
      <c r="N534" t="s">
        <v>8931</v>
      </c>
      <c r="O534">
        <v>0.9</v>
      </c>
      <c r="P534" t="s">
        <v>149</v>
      </c>
      <c r="R534" t="s">
        <v>75</v>
      </c>
      <c r="S534" t="s">
        <v>42</v>
      </c>
      <c r="T534">
        <v>0</v>
      </c>
      <c r="U534">
        <v>2</v>
      </c>
      <c r="V534">
        <v>2</v>
      </c>
      <c r="W534">
        <v>1</v>
      </c>
      <c r="X534">
        <v>1</v>
      </c>
      <c r="Y534">
        <v>0</v>
      </c>
      <c r="Z534">
        <v>1</v>
      </c>
      <c r="AA534">
        <v>75.099999999999994</v>
      </c>
      <c r="AB534">
        <v>69.2</v>
      </c>
      <c r="AC534">
        <v>3.25</v>
      </c>
      <c r="AD534">
        <v>1.53</v>
      </c>
      <c r="AE534">
        <v>-0.44900000000000001</v>
      </c>
      <c r="AF534">
        <v>2.8260000000000001</v>
      </c>
      <c r="AG534">
        <v>1.3009999999999999</v>
      </c>
      <c r="AH534">
        <v>6.9189999999999996</v>
      </c>
      <c r="AI534">
        <v>-8.31</v>
      </c>
      <c r="AJ534">
        <v>-5.84</v>
      </c>
      <c r="AK534">
        <v>23.8</v>
      </c>
      <c r="AL534">
        <v>14.7</v>
      </c>
      <c r="AM534">
        <v>13.6</v>
      </c>
      <c r="AN534">
        <v>304.81900000000002</v>
      </c>
      <c r="AO534">
        <v>1610.91</v>
      </c>
      <c r="AP534" t="s">
        <v>2091</v>
      </c>
    </row>
    <row r="535" spans="1:42">
      <c r="A535" t="s">
        <v>2072</v>
      </c>
      <c r="B535" t="s">
        <v>54</v>
      </c>
      <c r="C535" t="s">
        <v>2073</v>
      </c>
      <c r="D535" t="s">
        <v>1786</v>
      </c>
      <c r="E535" t="s">
        <v>2074</v>
      </c>
      <c r="F535" t="s">
        <v>1788</v>
      </c>
      <c r="G535" t="s">
        <v>47</v>
      </c>
      <c r="H535">
        <v>24</v>
      </c>
      <c r="I535" t="s">
        <v>56</v>
      </c>
      <c r="J535" t="s">
        <v>57</v>
      </c>
      <c r="K535">
        <v>8</v>
      </c>
      <c r="L535">
        <v>2</v>
      </c>
      <c r="M535" t="s">
        <v>70</v>
      </c>
      <c r="N535" t="s">
        <v>8931</v>
      </c>
      <c r="O535">
        <v>0.89200000000000002</v>
      </c>
      <c r="P535" t="s">
        <v>149</v>
      </c>
      <c r="R535" t="s">
        <v>1230</v>
      </c>
      <c r="S535" t="s">
        <v>42</v>
      </c>
      <c r="T535">
        <v>0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2</v>
      </c>
      <c r="AA535">
        <v>76.599999999999994</v>
      </c>
      <c r="AB535">
        <v>70.8</v>
      </c>
      <c r="AC535">
        <v>3.16</v>
      </c>
      <c r="AD535">
        <v>1.42</v>
      </c>
      <c r="AE535">
        <v>-1.3340000000000001</v>
      </c>
      <c r="AF535">
        <v>0.29299999999999998</v>
      </c>
      <c r="AG535">
        <v>0.998</v>
      </c>
      <c r="AH535">
        <v>6.6639999999999997</v>
      </c>
      <c r="AI535">
        <v>-3.95</v>
      </c>
      <c r="AJ535">
        <v>-7.42</v>
      </c>
      <c r="AK535">
        <v>23.8</v>
      </c>
      <c r="AL535">
        <v>7.5</v>
      </c>
      <c r="AM535">
        <v>13.9</v>
      </c>
      <c r="AN535">
        <v>331.77499999999998</v>
      </c>
      <c r="AO535">
        <v>1346.86</v>
      </c>
      <c r="AP535" t="s">
        <v>2094</v>
      </c>
    </row>
    <row r="536" spans="1:42">
      <c r="A536" t="s">
        <v>2072</v>
      </c>
      <c r="B536" t="s">
        <v>54</v>
      </c>
      <c r="C536" t="s">
        <v>2073</v>
      </c>
      <c r="D536" t="s">
        <v>1786</v>
      </c>
      <c r="E536" t="s">
        <v>2074</v>
      </c>
      <c r="F536" t="s">
        <v>1788</v>
      </c>
      <c r="G536" t="s">
        <v>47</v>
      </c>
      <c r="H536">
        <v>35</v>
      </c>
      <c r="I536" t="s">
        <v>69</v>
      </c>
      <c r="J536" t="s">
        <v>61</v>
      </c>
      <c r="K536">
        <v>10</v>
      </c>
      <c r="L536">
        <v>2</v>
      </c>
      <c r="M536" t="s">
        <v>70</v>
      </c>
      <c r="N536" t="s">
        <v>8931</v>
      </c>
      <c r="O536">
        <v>0.9</v>
      </c>
      <c r="P536" t="s">
        <v>74</v>
      </c>
      <c r="R536" t="s">
        <v>116</v>
      </c>
      <c r="S536" t="s">
        <v>42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3</v>
      </c>
      <c r="AA536">
        <v>74.2</v>
      </c>
      <c r="AB536">
        <v>68.2</v>
      </c>
      <c r="AC536">
        <v>3.58</v>
      </c>
      <c r="AD536">
        <v>1.66</v>
      </c>
      <c r="AE536">
        <v>0.42799999999999999</v>
      </c>
      <c r="AF536">
        <v>1.764</v>
      </c>
      <c r="AG536">
        <v>1.359</v>
      </c>
      <c r="AH536">
        <v>6.875</v>
      </c>
      <c r="AI536">
        <v>-7.05</v>
      </c>
      <c r="AJ536">
        <v>-6.25</v>
      </c>
      <c r="AK536">
        <v>23.8</v>
      </c>
      <c r="AL536">
        <v>11.7</v>
      </c>
      <c r="AM536">
        <v>14.1</v>
      </c>
      <c r="AN536">
        <v>311.25700000000001</v>
      </c>
      <c r="AO536">
        <v>1466.13</v>
      </c>
      <c r="AP536" t="s">
        <v>2101</v>
      </c>
    </row>
    <row r="537" spans="1:42">
      <c r="A537" t="s">
        <v>2072</v>
      </c>
      <c r="B537" t="s">
        <v>54</v>
      </c>
      <c r="C537" t="s">
        <v>2073</v>
      </c>
      <c r="D537" t="s">
        <v>1786</v>
      </c>
      <c r="E537" t="s">
        <v>2074</v>
      </c>
      <c r="F537" t="s">
        <v>1788</v>
      </c>
      <c r="G537" t="s">
        <v>47</v>
      </c>
      <c r="H537">
        <v>43</v>
      </c>
      <c r="I537" t="s">
        <v>56</v>
      </c>
      <c r="J537" t="s">
        <v>57</v>
      </c>
      <c r="K537">
        <v>12</v>
      </c>
      <c r="L537">
        <v>3</v>
      </c>
      <c r="M537" t="s">
        <v>70</v>
      </c>
      <c r="N537" t="s">
        <v>8931</v>
      </c>
      <c r="O537">
        <v>0.89700000000000002</v>
      </c>
      <c r="P537" t="s">
        <v>1275</v>
      </c>
      <c r="R537" t="s">
        <v>97</v>
      </c>
      <c r="S537" t="s">
        <v>42</v>
      </c>
      <c r="T537">
        <v>0</v>
      </c>
      <c r="U537">
        <v>2</v>
      </c>
      <c r="V537">
        <v>2</v>
      </c>
      <c r="W537">
        <v>0</v>
      </c>
      <c r="X537">
        <v>0</v>
      </c>
      <c r="Y537">
        <v>0</v>
      </c>
      <c r="Z537">
        <v>3</v>
      </c>
      <c r="AA537">
        <v>78.099999999999994</v>
      </c>
      <c r="AB537">
        <v>72.099999999999994</v>
      </c>
      <c r="AC537">
        <v>3.66</v>
      </c>
      <c r="AD537">
        <v>1.74</v>
      </c>
      <c r="AE537">
        <v>-2.3540000000000001</v>
      </c>
      <c r="AF537">
        <v>0.79500000000000004</v>
      </c>
      <c r="AG537">
        <v>1.02</v>
      </c>
      <c r="AH537">
        <v>6.6619999999999999</v>
      </c>
      <c r="AI537">
        <v>-7.22</v>
      </c>
      <c r="AJ537">
        <v>-7.73</v>
      </c>
      <c r="AK537">
        <v>23.8</v>
      </c>
      <c r="AL537">
        <v>13.4</v>
      </c>
      <c r="AM537">
        <v>13.8</v>
      </c>
      <c r="AN537">
        <v>316.73899999999998</v>
      </c>
      <c r="AO537">
        <v>1728.6</v>
      </c>
      <c r="AP537" t="s">
        <v>2109</v>
      </c>
    </row>
    <row r="538" spans="1:42">
      <c r="A538" t="s">
        <v>2072</v>
      </c>
      <c r="B538" t="s">
        <v>54</v>
      </c>
      <c r="C538" t="s">
        <v>2073</v>
      </c>
      <c r="D538" t="s">
        <v>1786</v>
      </c>
      <c r="E538" t="s">
        <v>2074</v>
      </c>
      <c r="F538" t="s">
        <v>1788</v>
      </c>
      <c r="G538" t="s">
        <v>47</v>
      </c>
      <c r="H538">
        <v>44</v>
      </c>
      <c r="I538" t="s">
        <v>60</v>
      </c>
      <c r="J538" t="s">
        <v>61</v>
      </c>
      <c r="K538">
        <v>12</v>
      </c>
      <c r="L538">
        <v>4</v>
      </c>
      <c r="M538" t="s">
        <v>70</v>
      </c>
      <c r="N538" t="s">
        <v>8931</v>
      </c>
      <c r="O538">
        <v>0.9</v>
      </c>
      <c r="P538" t="s">
        <v>1275</v>
      </c>
      <c r="R538" t="s">
        <v>97</v>
      </c>
      <c r="S538" t="s">
        <v>42</v>
      </c>
      <c r="T538">
        <v>1</v>
      </c>
      <c r="U538">
        <v>2</v>
      </c>
      <c r="V538">
        <v>2</v>
      </c>
      <c r="W538">
        <v>0</v>
      </c>
      <c r="X538">
        <v>0</v>
      </c>
      <c r="Y538">
        <v>0</v>
      </c>
      <c r="Z538">
        <v>3</v>
      </c>
      <c r="AA538">
        <v>75.8</v>
      </c>
      <c r="AB538">
        <v>68.7</v>
      </c>
      <c r="AC538">
        <v>3.59</v>
      </c>
      <c r="AD538">
        <v>1.89</v>
      </c>
      <c r="AE538">
        <v>-0.20799999999999999</v>
      </c>
      <c r="AF538">
        <v>2.4820000000000002</v>
      </c>
      <c r="AG538">
        <v>1.397</v>
      </c>
      <c r="AH538">
        <v>6.8869999999999996</v>
      </c>
      <c r="AI538">
        <v>-8.06</v>
      </c>
      <c r="AJ538">
        <v>-4.96</v>
      </c>
      <c r="AK538">
        <v>23.7</v>
      </c>
      <c r="AL538">
        <v>14.6</v>
      </c>
      <c r="AM538">
        <v>13.4</v>
      </c>
      <c r="AN538">
        <v>301.27300000000002</v>
      </c>
      <c r="AO538">
        <v>1485.67</v>
      </c>
      <c r="AP538" t="s">
        <v>2110</v>
      </c>
    </row>
    <row r="539" spans="1:42">
      <c r="A539" t="s">
        <v>2072</v>
      </c>
      <c r="B539" t="s">
        <v>54</v>
      </c>
      <c r="C539" t="s">
        <v>2073</v>
      </c>
      <c r="D539" t="s">
        <v>1786</v>
      </c>
      <c r="E539" t="s">
        <v>2074</v>
      </c>
      <c r="F539" t="s">
        <v>1788</v>
      </c>
      <c r="G539" t="s">
        <v>47</v>
      </c>
      <c r="H539">
        <v>53</v>
      </c>
      <c r="I539" t="s">
        <v>48</v>
      </c>
      <c r="J539" t="s">
        <v>49</v>
      </c>
      <c r="K539">
        <v>14</v>
      </c>
      <c r="L539">
        <v>4</v>
      </c>
      <c r="M539" t="s">
        <v>70</v>
      </c>
      <c r="N539" t="s">
        <v>8931</v>
      </c>
      <c r="O539">
        <v>0.9</v>
      </c>
      <c r="P539" t="s">
        <v>65</v>
      </c>
      <c r="R539" t="s">
        <v>66</v>
      </c>
      <c r="S539" t="s">
        <v>42</v>
      </c>
      <c r="T539">
        <v>0</v>
      </c>
      <c r="U539">
        <v>2</v>
      </c>
      <c r="V539">
        <v>2</v>
      </c>
      <c r="W539">
        <v>0</v>
      </c>
      <c r="X539">
        <v>1</v>
      </c>
      <c r="Y539">
        <v>0</v>
      </c>
      <c r="Z539">
        <v>3</v>
      </c>
      <c r="AA539">
        <v>75.400000000000006</v>
      </c>
      <c r="AB539">
        <v>69.7</v>
      </c>
      <c r="AC539">
        <v>3.57</v>
      </c>
      <c r="AD539">
        <v>1.51</v>
      </c>
      <c r="AE539">
        <v>-0.375</v>
      </c>
      <c r="AF539">
        <v>2.665</v>
      </c>
      <c r="AG539">
        <v>1.2809999999999999</v>
      </c>
      <c r="AH539">
        <v>6.8620000000000001</v>
      </c>
      <c r="AI539">
        <v>-9.31</v>
      </c>
      <c r="AJ539">
        <v>-7.83</v>
      </c>
      <c r="AK539">
        <v>23.8</v>
      </c>
      <c r="AL539">
        <v>15.4</v>
      </c>
      <c r="AM539">
        <v>14.3</v>
      </c>
      <c r="AN539">
        <v>309.83999999999997</v>
      </c>
      <c r="AO539">
        <v>1943.82</v>
      </c>
      <c r="AP539" t="s">
        <v>2119</v>
      </c>
    </row>
    <row r="540" spans="1:42">
      <c r="A540" t="s">
        <v>2072</v>
      </c>
      <c r="B540" t="s">
        <v>54</v>
      </c>
      <c r="C540" t="s">
        <v>2073</v>
      </c>
      <c r="D540" t="s">
        <v>1786</v>
      </c>
      <c r="E540" t="s">
        <v>2074</v>
      </c>
      <c r="F540" t="s">
        <v>1788</v>
      </c>
      <c r="G540" t="s">
        <v>47</v>
      </c>
      <c r="H540">
        <v>69</v>
      </c>
      <c r="I540" t="s">
        <v>63</v>
      </c>
      <c r="J540" t="s">
        <v>61</v>
      </c>
      <c r="K540">
        <v>20</v>
      </c>
      <c r="L540">
        <v>2</v>
      </c>
      <c r="M540" t="s">
        <v>70</v>
      </c>
      <c r="N540" t="s">
        <v>8931</v>
      </c>
      <c r="O540">
        <v>0.9</v>
      </c>
      <c r="P540" t="s">
        <v>51</v>
      </c>
      <c r="R540" t="s">
        <v>100</v>
      </c>
      <c r="S540" t="s">
        <v>42</v>
      </c>
      <c r="T540">
        <v>0</v>
      </c>
      <c r="U540">
        <v>1</v>
      </c>
      <c r="V540">
        <v>0</v>
      </c>
      <c r="W540">
        <v>0</v>
      </c>
      <c r="X540">
        <v>0</v>
      </c>
      <c r="Y540">
        <v>0</v>
      </c>
      <c r="Z540">
        <v>5</v>
      </c>
      <c r="AA540">
        <v>74.400000000000006</v>
      </c>
      <c r="AB540">
        <v>68.2</v>
      </c>
      <c r="AC540">
        <v>3.52</v>
      </c>
      <c r="AD540">
        <v>1.53</v>
      </c>
      <c r="AE540">
        <v>-0.50600000000000001</v>
      </c>
      <c r="AF540">
        <v>3.02</v>
      </c>
      <c r="AG540">
        <v>1.216</v>
      </c>
      <c r="AH540">
        <v>6.8810000000000002</v>
      </c>
      <c r="AI540">
        <v>-9.0500000000000007</v>
      </c>
      <c r="AJ540">
        <v>-5.63</v>
      </c>
      <c r="AK540">
        <v>23.8</v>
      </c>
      <c r="AL540">
        <v>15.7</v>
      </c>
      <c r="AM540">
        <v>13.8</v>
      </c>
      <c r="AN540">
        <v>301.61399999999998</v>
      </c>
      <c r="AO540">
        <v>1666.76</v>
      </c>
      <c r="AP540" t="s">
        <v>2129</v>
      </c>
    </row>
    <row r="541" spans="1:42">
      <c r="A541" t="s">
        <v>2072</v>
      </c>
      <c r="B541" t="s">
        <v>54</v>
      </c>
      <c r="C541" t="s">
        <v>2073</v>
      </c>
      <c r="D541" t="s">
        <v>1786</v>
      </c>
      <c r="E541" t="s">
        <v>2074</v>
      </c>
      <c r="F541" t="s">
        <v>1788</v>
      </c>
      <c r="G541" t="s">
        <v>47</v>
      </c>
      <c r="H541">
        <v>70</v>
      </c>
      <c r="I541" t="s">
        <v>60</v>
      </c>
      <c r="J541" t="s">
        <v>61</v>
      </c>
      <c r="K541">
        <v>20</v>
      </c>
      <c r="L541">
        <v>3</v>
      </c>
      <c r="M541" t="s">
        <v>70</v>
      </c>
      <c r="N541" t="s">
        <v>8931</v>
      </c>
      <c r="O541">
        <v>0.89800000000000002</v>
      </c>
      <c r="P541" t="s">
        <v>51</v>
      </c>
      <c r="R541" t="s">
        <v>100</v>
      </c>
      <c r="S541" t="s">
        <v>42</v>
      </c>
      <c r="T541">
        <v>0</v>
      </c>
      <c r="U541">
        <v>2</v>
      </c>
      <c r="V541">
        <v>0</v>
      </c>
      <c r="W541">
        <v>0</v>
      </c>
      <c r="X541">
        <v>0</v>
      </c>
      <c r="Y541">
        <v>0</v>
      </c>
      <c r="Z541">
        <v>5</v>
      </c>
      <c r="AA541">
        <v>76</v>
      </c>
      <c r="AB541">
        <v>69.8</v>
      </c>
      <c r="AC541">
        <v>3.28</v>
      </c>
      <c r="AD541">
        <v>1.7</v>
      </c>
      <c r="AE541">
        <v>-0.42699999999999999</v>
      </c>
      <c r="AF541">
        <v>1.59</v>
      </c>
      <c r="AG541">
        <v>1.369</v>
      </c>
      <c r="AH541">
        <v>6.782</v>
      </c>
      <c r="AI541">
        <v>-6.63</v>
      </c>
      <c r="AJ541">
        <v>-4.8499999999999996</v>
      </c>
      <c r="AK541">
        <v>23.8</v>
      </c>
      <c r="AL541">
        <v>12.4</v>
      </c>
      <c r="AM541">
        <v>13.1</v>
      </c>
      <c r="AN541">
        <v>305.83699999999999</v>
      </c>
      <c r="AO541">
        <v>1309.02</v>
      </c>
      <c r="AP541" t="s">
        <v>2130</v>
      </c>
    </row>
    <row r="542" spans="1:42">
      <c r="A542" t="s">
        <v>2072</v>
      </c>
      <c r="B542" t="s">
        <v>54</v>
      </c>
      <c r="C542" t="s">
        <v>2073</v>
      </c>
      <c r="D542" t="s">
        <v>1786</v>
      </c>
      <c r="E542" t="s">
        <v>2074</v>
      </c>
      <c r="F542" t="s">
        <v>1788</v>
      </c>
      <c r="G542" t="s">
        <v>47</v>
      </c>
      <c r="H542">
        <v>83</v>
      </c>
      <c r="I542" t="s">
        <v>56</v>
      </c>
      <c r="J542" t="s">
        <v>57</v>
      </c>
      <c r="K542">
        <v>24</v>
      </c>
      <c r="L542">
        <v>2</v>
      </c>
      <c r="M542" t="s">
        <v>70</v>
      </c>
      <c r="N542" t="s">
        <v>8931</v>
      </c>
      <c r="O542">
        <v>0.9</v>
      </c>
      <c r="P542" t="s">
        <v>51</v>
      </c>
      <c r="R542" t="s">
        <v>75</v>
      </c>
      <c r="S542" t="s">
        <v>42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0</v>
      </c>
      <c r="Z542">
        <v>6</v>
      </c>
      <c r="AA542">
        <v>73.900000000000006</v>
      </c>
      <c r="AB542">
        <v>67.599999999999994</v>
      </c>
      <c r="AC542">
        <v>3.3</v>
      </c>
      <c r="AD542">
        <v>1.53</v>
      </c>
      <c r="AE542">
        <v>-1.17</v>
      </c>
      <c r="AF542">
        <v>1.2190000000000001</v>
      </c>
      <c r="AG542">
        <v>1.2689999999999999</v>
      </c>
      <c r="AH542">
        <v>6.7350000000000003</v>
      </c>
      <c r="AI542">
        <v>-6.18</v>
      </c>
      <c r="AJ542">
        <v>-7.7</v>
      </c>
      <c r="AK542">
        <v>23.7</v>
      </c>
      <c r="AL542">
        <v>10.5</v>
      </c>
      <c r="AM542">
        <v>14.9</v>
      </c>
      <c r="AN542">
        <v>321.02199999999999</v>
      </c>
      <c r="AO542">
        <v>1511.24</v>
      </c>
      <c r="AP542" t="s">
        <v>2143</v>
      </c>
    </row>
    <row r="543" spans="1:42">
      <c r="A543" t="s">
        <v>1909</v>
      </c>
      <c r="B543" t="s">
        <v>42</v>
      </c>
      <c r="C543" t="s">
        <v>2073</v>
      </c>
      <c r="D543" t="s">
        <v>1786</v>
      </c>
      <c r="E543" t="s">
        <v>2074</v>
      </c>
      <c r="F543" t="s">
        <v>1788</v>
      </c>
      <c r="G543" t="s">
        <v>47</v>
      </c>
      <c r="H543">
        <v>1</v>
      </c>
      <c r="I543" t="s">
        <v>60</v>
      </c>
      <c r="J543" t="s">
        <v>61</v>
      </c>
      <c r="K543">
        <v>1</v>
      </c>
      <c r="L543">
        <v>1</v>
      </c>
      <c r="M543" t="s">
        <v>50</v>
      </c>
      <c r="N543" t="s">
        <v>8931</v>
      </c>
      <c r="O543">
        <v>0.91100000000000003</v>
      </c>
      <c r="P543" t="s">
        <v>71</v>
      </c>
      <c r="R543" t="s">
        <v>53</v>
      </c>
      <c r="S543" t="s">
        <v>54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</v>
      </c>
      <c r="AA543">
        <v>85.4</v>
      </c>
      <c r="AB543">
        <v>76.900000000000006</v>
      </c>
      <c r="AC543">
        <v>3.59</v>
      </c>
      <c r="AD543">
        <v>1.59</v>
      </c>
      <c r="AE543">
        <v>-4.2000000000000003E-2</v>
      </c>
      <c r="AF543">
        <v>2.605</v>
      </c>
      <c r="AG543">
        <v>-1.498</v>
      </c>
      <c r="AH543">
        <v>6.25</v>
      </c>
      <c r="AI543">
        <v>-1.21</v>
      </c>
      <c r="AJ543">
        <v>8.2100000000000009</v>
      </c>
      <c r="AK543">
        <v>23.7</v>
      </c>
      <c r="AL543">
        <v>2.5</v>
      </c>
      <c r="AM543">
        <v>5.5</v>
      </c>
      <c r="AN543">
        <v>188.33500000000001</v>
      </c>
      <c r="AO543">
        <v>1489.59</v>
      </c>
      <c r="AP543" t="s">
        <v>2176</v>
      </c>
    </row>
    <row r="544" spans="1:42">
      <c r="A544" t="s">
        <v>1909</v>
      </c>
      <c r="B544" t="s">
        <v>42</v>
      </c>
      <c r="C544" t="s">
        <v>2073</v>
      </c>
      <c r="D544" t="s">
        <v>1786</v>
      </c>
      <c r="E544" t="s">
        <v>2074</v>
      </c>
      <c r="F544" t="s">
        <v>1788</v>
      </c>
      <c r="G544" t="s">
        <v>47</v>
      </c>
      <c r="H544">
        <v>2</v>
      </c>
      <c r="I544" t="s">
        <v>69</v>
      </c>
      <c r="J544" t="s">
        <v>61</v>
      </c>
      <c r="K544">
        <v>1</v>
      </c>
      <c r="L544">
        <v>2</v>
      </c>
      <c r="M544" t="s">
        <v>50</v>
      </c>
      <c r="N544" t="s">
        <v>8931</v>
      </c>
      <c r="O544">
        <v>0.66500000000000004</v>
      </c>
      <c r="P544" t="s">
        <v>71</v>
      </c>
      <c r="R544" t="s">
        <v>53</v>
      </c>
      <c r="S544" t="s">
        <v>54</v>
      </c>
      <c r="T544">
        <v>0</v>
      </c>
      <c r="U544">
        <v>1</v>
      </c>
      <c r="V544">
        <v>0</v>
      </c>
      <c r="W544">
        <v>0</v>
      </c>
      <c r="X544">
        <v>0</v>
      </c>
      <c r="Y544">
        <v>0</v>
      </c>
      <c r="Z544">
        <v>9</v>
      </c>
      <c r="AA544">
        <v>80.099999999999994</v>
      </c>
      <c r="AB544">
        <v>73.599999999999994</v>
      </c>
      <c r="AC544">
        <v>3.59</v>
      </c>
      <c r="AD544">
        <v>1.59</v>
      </c>
      <c r="AE544">
        <v>0.34100000000000003</v>
      </c>
      <c r="AF544">
        <v>0.89900000000000002</v>
      </c>
      <c r="AG544">
        <v>-1.3620000000000001</v>
      </c>
      <c r="AH544">
        <v>6.0609999999999999</v>
      </c>
      <c r="AI544">
        <v>-1.49</v>
      </c>
      <c r="AJ544">
        <v>4.51</v>
      </c>
      <c r="AK544">
        <v>23.8</v>
      </c>
      <c r="AL544">
        <v>2.6</v>
      </c>
      <c r="AM544">
        <v>8</v>
      </c>
      <c r="AN544">
        <v>198.137</v>
      </c>
      <c r="AO544">
        <v>816.02599999999995</v>
      </c>
      <c r="AP544" t="s">
        <v>2177</v>
      </c>
    </row>
    <row r="545" spans="1:42">
      <c r="A545" t="s">
        <v>1909</v>
      </c>
      <c r="B545" t="s">
        <v>42</v>
      </c>
      <c r="C545" t="s">
        <v>2073</v>
      </c>
      <c r="D545" t="s">
        <v>1786</v>
      </c>
      <c r="E545" t="s">
        <v>2074</v>
      </c>
      <c r="F545" t="s">
        <v>1788</v>
      </c>
      <c r="G545" t="s">
        <v>47</v>
      </c>
      <c r="H545">
        <v>5</v>
      </c>
      <c r="I545" t="s">
        <v>155</v>
      </c>
      <c r="J545" t="s">
        <v>57</v>
      </c>
      <c r="K545">
        <v>3</v>
      </c>
      <c r="L545">
        <v>1</v>
      </c>
      <c r="M545" t="s">
        <v>50</v>
      </c>
      <c r="N545" t="s">
        <v>8931</v>
      </c>
      <c r="O545">
        <v>0.91300000000000003</v>
      </c>
      <c r="P545" t="s">
        <v>149</v>
      </c>
      <c r="R545" t="s">
        <v>100</v>
      </c>
      <c r="S545" t="s">
        <v>42</v>
      </c>
      <c r="T545">
        <v>0</v>
      </c>
      <c r="U545">
        <v>0</v>
      </c>
      <c r="V545">
        <v>1</v>
      </c>
      <c r="W545">
        <v>1</v>
      </c>
      <c r="X545">
        <v>0</v>
      </c>
      <c r="Y545">
        <v>0</v>
      </c>
      <c r="Z545">
        <v>9</v>
      </c>
      <c r="AA545">
        <v>87.4</v>
      </c>
      <c r="AB545">
        <v>80.8</v>
      </c>
      <c r="AC545">
        <v>3.4</v>
      </c>
      <c r="AD545">
        <v>1.62</v>
      </c>
      <c r="AE545">
        <v>0.19</v>
      </c>
      <c r="AF545">
        <v>0.59899999999999998</v>
      </c>
      <c r="AG545">
        <v>-3.0179999999999998</v>
      </c>
      <c r="AH545">
        <v>5.7759999999999998</v>
      </c>
      <c r="AI545">
        <v>-2.0299999999999998</v>
      </c>
      <c r="AJ545">
        <v>2.86</v>
      </c>
      <c r="AK545">
        <v>23.8</v>
      </c>
      <c r="AL545">
        <v>3.3</v>
      </c>
      <c r="AM545">
        <v>7.1</v>
      </c>
      <c r="AN545">
        <v>214.89099999999999</v>
      </c>
      <c r="AO545">
        <v>662.23800000000006</v>
      </c>
      <c r="AP545" t="s">
        <v>2180</v>
      </c>
    </row>
    <row r="546" spans="1:42">
      <c r="A546" t="s">
        <v>1909</v>
      </c>
      <c r="B546" t="s">
        <v>42</v>
      </c>
      <c r="C546" t="s">
        <v>2073</v>
      </c>
      <c r="D546" t="s">
        <v>1786</v>
      </c>
      <c r="E546" t="s">
        <v>2074</v>
      </c>
      <c r="F546" t="s">
        <v>1788</v>
      </c>
      <c r="G546" t="s">
        <v>47</v>
      </c>
      <c r="H546">
        <v>7</v>
      </c>
      <c r="I546" t="s">
        <v>69</v>
      </c>
      <c r="J546" t="s">
        <v>61</v>
      </c>
      <c r="K546">
        <v>3</v>
      </c>
      <c r="L546">
        <v>3</v>
      </c>
      <c r="M546" t="s">
        <v>50</v>
      </c>
      <c r="N546" t="s">
        <v>8931</v>
      </c>
      <c r="O546">
        <v>0.91400000000000003</v>
      </c>
      <c r="P546" t="s">
        <v>149</v>
      </c>
      <c r="R546" t="s">
        <v>100</v>
      </c>
      <c r="S546" t="s">
        <v>42</v>
      </c>
      <c r="T546">
        <v>2</v>
      </c>
      <c r="U546">
        <v>0</v>
      </c>
      <c r="V546">
        <v>1</v>
      </c>
      <c r="W546">
        <v>1</v>
      </c>
      <c r="X546">
        <v>0</v>
      </c>
      <c r="Y546">
        <v>0</v>
      </c>
      <c r="Z546">
        <v>9</v>
      </c>
      <c r="AA546">
        <v>87.8</v>
      </c>
      <c r="AB546">
        <v>80.400000000000006</v>
      </c>
      <c r="AC546">
        <v>3.28</v>
      </c>
      <c r="AD546">
        <v>1.7</v>
      </c>
      <c r="AE546">
        <v>0.30399999999999999</v>
      </c>
      <c r="AF546">
        <v>1.4259999999999999</v>
      </c>
      <c r="AG546">
        <v>-2.8570000000000002</v>
      </c>
      <c r="AH546">
        <v>5.9550000000000001</v>
      </c>
      <c r="AI546">
        <v>-0.17</v>
      </c>
      <c r="AJ546">
        <v>4.22</v>
      </c>
      <c r="AK546">
        <v>23.8</v>
      </c>
      <c r="AL546">
        <v>-3.1</v>
      </c>
      <c r="AM546">
        <v>6.6</v>
      </c>
      <c r="AN546">
        <v>182.21600000000001</v>
      </c>
      <c r="AO546">
        <v>794.37800000000004</v>
      </c>
      <c r="AP546" t="s">
        <v>2182</v>
      </c>
    </row>
    <row r="547" spans="1:42">
      <c r="A547" t="s">
        <v>1909</v>
      </c>
      <c r="B547" t="s">
        <v>42</v>
      </c>
      <c r="C547" t="s">
        <v>2073</v>
      </c>
      <c r="D547" t="s">
        <v>1786</v>
      </c>
      <c r="E547" t="s">
        <v>2074</v>
      </c>
      <c r="F547" t="s">
        <v>1788</v>
      </c>
      <c r="G547" t="s">
        <v>47</v>
      </c>
      <c r="H547">
        <v>10</v>
      </c>
      <c r="I547" t="s">
        <v>69</v>
      </c>
      <c r="J547" t="s">
        <v>61</v>
      </c>
      <c r="K547">
        <v>4</v>
      </c>
      <c r="L547">
        <v>1</v>
      </c>
      <c r="M547" t="s">
        <v>50</v>
      </c>
      <c r="N547" t="s">
        <v>8931</v>
      </c>
      <c r="O547">
        <v>0.91400000000000003</v>
      </c>
      <c r="P547" t="s">
        <v>71</v>
      </c>
      <c r="R547" t="s">
        <v>97</v>
      </c>
      <c r="S547" t="s">
        <v>42</v>
      </c>
      <c r="T547">
        <v>0</v>
      </c>
      <c r="U547">
        <v>0</v>
      </c>
      <c r="V547">
        <v>2</v>
      </c>
      <c r="W547">
        <v>1</v>
      </c>
      <c r="X547">
        <v>0</v>
      </c>
      <c r="Y547">
        <v>0</v>
      </c>
      <c r="Z547">
        <v>9</v>
      </c>
      <c r="AA547">
        <v>88.7</v>
      </c>
      <c r="AB547">
        <v>81.7</v>
      </c>
      <c r="AC547">
        <v>3.59</v>
      </c>
      <c r="AD547">
        <v>1.89</v>
      </c>
      <c r="AE547">
        <v>-0.13</v>
      </c>
      <c r="AF547">
        <v>1.036</v>
      </c>
      <c r="AG547">
        <v>-2.9580000000000002</v>
      </c>
      <c r="AH547">
        <v>5.952</v>
      </c>
      <c r="AI547">
        <v>1.98</v>
      </c>
      <c r="AJ547">
        <v>4.92</v>
      </c>
      <c r="AK547">
        <v>23.8</v>
      </c>
      <c r="AL547">
        <v>-10.4</v>
      </c>
      <c r="AM547">
        <v>6.2</v>
      </c>
      <c r="AN547">
        <v>158.25399999999999</v>
      </c>
      <c r="AO547">
        <v>1010.35</v>
      </c>
      <c r="AP547" t="s">
        <v>2185</v>
      </c>
    </row>
    <row r="548" spans="1:42">
      <c r="A548" t="s">
        <v>1909</v>
      </c>
      <c r="B548" t="s">
        <v>42</v>
      </c>
      <c r="C548" t="s">
        <v>2073</v>
      </c>
      <c r="D548" t="s">
        <v>1786</v>
      </c>
      <c r="E548" t="s">
        <v>2074</v>
      </c>
      <c r="F548" t="s">
        <v>1788</v>
      </c>
      <c r="G548" t="s">
        <v>47</v>
      </c>
      <c r="H548">
        <v>11</v>
      </c>
      <c r="I548" t="s">
        <v>56</v>
      </c>
      <c r="J548" t="s">
        <v>57</v>
      </c>
      <c r="K548">
        <v>4</v>
      </c>
      <c r="L548">
        <v>2</v>
      </c>
      <c r="M548" t="s">
        <v>50</v>
      </c>
      <c r="N548" t="s">
        <v>8931</v>
      </c>
      <c r="O548">
        <v>0.90800000000000003</v>
      </c>
      <c r="P548" t="s">
        <v>71</v>
      </c>
      <c r="R548" t="s">
        <v>97</v>
      </c>
      <c r="S548" t="s">
        <v>42</v>
      </c>
      <c r="T548">
        <v>0</v>
      </c>
      <c r="U548">
        <v>1</v>
      </c>
      <c r="V548">
        <v>2</v>
      </c>
      <c r="W548">
        <v>1</v>
      </c>
      <c r="X548">
        <v>0</v>
      </c>
      <c r="Y548">
        <v>0</v>
      </c>
      <c r="Z548">
        <v>9</v>
      </c>
      <c r="AA548">
        <v>89.7</v>
      </c>
      <c r="AB548">
        <v>82</v>
      </c>
      <c r="AC548">
        <v>3.8</v>
      </c>
      <c r="AD548">
        <v>1.84</v>
      </c>
      <c r="AE548">
        <v>1.129</v>
      </c>
      <c r="AF548">
        <v>1.131</v>
      </c>
      <c r="AG548">
        <v>-2.6749999999999998</v>
      </c>
      <c r="AH548">
        <v>5.91</v>
      </c>
      <c r="AI548">
        <v>-0.64</v>
      </c>
      <c r="AJ548">
        <v>4.2</v>
      </c>
      <c r="AK548">
        <v>23.8</v>
      </c>
      <c r="AL548">
        <v>-2.4</v>
      </c>
      <c r="AM548">
        <v>6.3</v>
      </c>
      <c r="AN548">
        <v>188.559</v>
      </c>
      <c r="AO548">
        <v>814.33799999999997</v>
      </c>
      <c r="AP548" t="s">
        <v>2186</v>
      </c>
    </row>
    <row r="549" spans="1:42">
      <c r="A549" t="s">
        <v>2191</v>
      </c>
      <c r="B549" t="s">
        <v>42</v>
      </c>
      <c r="C549" t="s">
        <v>2192</v>
      </c>
      <c r="D549" t="s">
        <v>409</v>
      </c>
      <c r="E549" t="s">
        <v>2193</v>
      </c>
      <c r="F549" t="s">
        <v>2194</v>
      </c>
      <c r="G549" t="s">
        <v>47</v>
      </c>
      <c r="H549">
        <v>1</v>
      </c>
      <c r="I549" t="s">
        <v>56</v>
      </c>
      <c r="J549" t="s">
        <v>57</v>
      </c>
      <c r="K549">
        <v>1</v>
      </c>
      <c r="L549">
        <v>1</v>
      </c>
      <c r="M549" t="s">
        <v>50</v>
      </c>
      <c r="N549" t="s">
        <v>8931</v>
      </c>
      <c r="O549">
        <v>0.88100000000000001</v>
      </c>
      <c r="P549" t="s">
        <v>74</v>
      </c>
      <c r="R549" t="s">
        <v>116</v>
      </c>
      <c r="S549" t="s">
        <v>42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1</v>
      </c>
      <c r="AA549">
        <v>81.3</v>
      </c>
      <c r="AB549">
        <v>75.3</v>
      </c>
      <c r="AC549">
        <v>3.58</v>
      </c>
      <c r="AD549">
        <v>1.66</v>
      </c>
      <c r="AE549">
        <v>0.69899999999999995</v>
      </c>
      <c r="AF549">
        <v>2.4239999999999999</v>
      </c>
      <c r="AG549">
        <v>-2.7639999999999998</v>
      </c>
      <c r="AH549">
        <v>5.2290000000000001</v>
      </c>
      <c r="AI549">
        <v>1.81</v>
      </c>
      <c r="AJ549">
        <v>3.0179999999999998</v>
      </c>
      <c r="AK549">
        <v>23.8</v>
      </c>
      <c r="AL549">
        <v>-8</v>
      </c>
      <c r="AM549">
        <v>8</v>
      </c>
      <c r="AN549">
        <v>149.48099999999999</v>
      </c>
      <c r="AO549">
        <v>623.78300000000002</v>
      </c>
      <c r="AP549" t="s">
        <v>2195</v>
      </c>
    </row>
    <row r="550" spans="1:42">
      <c r="A550" t="s">
        <v>2191</v>
      </c>
      <c r="B550" t="s">
        <v>42</v>
      </c>
      <c r="C550" t="s">
        <v>2192</v>
      </c>
      <c r="D550" t="s">
        <v>409</v>
      </c>
      <c r="E550" t="s">
        <v>2193</v>
      </c>
      <c r="F550" t="s">
        <v>2194</v>
      </c>
      <c r="G550" t="s">
        <v>47</v>
      </c>
      <c r="H550">
        <v>3</v>
      </c>
      <c r="I550" t="s">
        <v>56</v>
      </c>
      <c r="J550" t="s">
        <v>57</v>
      </c>
      <c r="K550">
        <v>1</v>
      </c>
      <c r="L550">
        <v>3</v>
      </c>
      <c r="M550" t="s">
        <v>50</v>
      </c>
      <c r="N550" t="s">
        <v>8931</v>
      </c>
      <c r="O550">
        <v>0.61499999999999999</v>
      </c>
      <c r="P550" t="s">
        <v>74</v>
      </c>
      <c r="R550" t="s">
        <v>116</v>
      </c>
      <c r="S550" t="s">
        <v>42</v>
      </c>
      <c r="T550">
        <v>1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1</v>
      </c>
      <c r="AA550">
        <v>82.6</v>
      </c>
      <c r="AB550">
        <v>77.3</v>
      </c>
      <c r="AC550">
        <v>3.58</v>
      </c>
      <c r="AD550">
        <v>1.66</v>
      </c>
      <c r="AE550">
        <v>1.1539999999999999</v>
      </c>
      <c r="AF550">
        <v>1.538</v>
      </c>
      <c r="AG550">
        <v>-2.637</v>
      </c>
      <c r="AH550">
        <v>5.2009999999999996</v>
      </c>
      <c r="AI550">
        <v>1.9830000000000001</v>
      </c>
      <c r="AJ550">
        <v>3.7120000000000002</v>
      </c>
      <c r="AK550">
        <v>23.9</v>
      </c>
      <c r="AL550">
        <v>-8.9</v>
      </c>
      <c r="AM550">
        <v>7.4</v>
      </c>
      <c r="AN550">
        <v>152.20699999999999</v>
      </c>
      <c r="AO550">
        <v>763.71199999999999</v>
      </c>
      <c r="AP550" t="s">
        <v>2197</v>
      </c>
    </row>
    <row r="551" spans="1:42">
      <c r="A551" t="s">
        <v>2191</v>
      </c>
      <c r="B551" t="s">
        <v>42</v>
      </c>
      <c r="C551" t="s">
        <v>2192</v>
      </c>
      <c r="D551" t="s">
        <v>409</v>
      </c>
      <c r="E551" t="s">
        <v>2193</v>
      </c>
      <c r="F551" t="s">
        <v>2194</v>
      </c>
      <c r="G551" t="s">
        <v>47</v>
      </c>
      <c r="H551">
        <v>4</v>
      </c>
      <c r="I551" t="s">
        <v>56</v>
      </c>
      <c r="J551" t="s">
        <v>57</v>
      </c>
      <c r="K551">
        <v>1</v>
      </c>
      <c r="L551">
        <v>4</v>
      </c>
      <c r="M551" t="s">
        <v>50</v>
      </c>
      <c r="N551" t="s">
        <v>8931</v>
      </c>
      <c r="O551">
        <v>0.85899999999999999</v>
      </c>
      <c r="P551" t="s">
        <v>74</v>
      </c>
      <c r="R551" t="s">
        <v>116</v>
      </c>
      <c r="S551" t="s">
        <v>42</v>
      </c>
      <c r="T551">
        <v>2</v>
      </c>
      <c r="U551">
        <v>1</v>
      </c>
      <c r="V551">
        <v>0</v>
      </c>
      <c r="W551">
        <v>0</v>
      </c>
      <c r="X551">
        <v>0</v>
      </c>
      <c r="Y551">
        <v>0</v>
      </c>
      <c r="Z551">
        <v>1</v>
      </c>
      <c r="AA551">
        <v>82.1</v>
      </c>
      <c r="AB551">
        <v>76.099999999999994</v>
      </c>
      <c r="AC551">
        <v>3.58</v>
      </c>
      <c r="AD551">
        <v>1.66</v>
      </c>
      <c r="AE551">
        <v>1.631</v>
      </c>
      <c r="AF551">
        <v>2.2229999999999999</v>
      </c>
      <c r="AG551">
        <v>-2.5950000000000002</v>
      </c>
      <c r="AH551">
        <v>5.2119999999999997</v>
      </c>
      <c r="AI551">
        <v>0.55500000000000005</v>
      </c>
      <c r="AJ551">
        <v>1.5249999999999999</v>
      </c>
      <c r="AK551">
        <v>23.8</v>
      </c>
      <c r="AL551">
        <v>-4.8</v>
      </c>
      <c r="AM551">
        <v>8.4</v>
      </c>
      <c r="AN551">
        <v>160.601</v>
      </c>
      <c r="AO551">
        <v>294.88499999999999</v>
      </c>
      <c r="AP551" t="s">
        <v>2198</v>
      </c>
    </row>
    <row r="552" spans="1:42">
      <c r="A552" t="s">
        <v>2191</v>
      </c>
      <c r="B552" t="s">
        <v>42</v>
      </c>
      <c r="C552" t="s">
        <v>2192</v>
      </c>
      <c r="D552" t="s">
        <v>409</v>
      </c>
      <c r="E552" t="s">
        <v>2193</v>
      </c>
      <c r="F552" t="s">
        <v>2194</v>
      </c>
      <c r="G552" t="s">
        <v>47</v>
      </c>
      <c r="H552">
        <v>7</v>
      </c>
      <c r="I552" t="s">
        <v>56</v>
      </c>
      <c r="J552" t="s">
        <v>57</v>
      </c>
      <c r="K552">
        <v>2</v>
      </c>
      <c r="L552">
        <v>1</v>
      </c>
      <c r="M552" t="s">
        <v>50</v>
      </c>
      <c r="N552" t="s">
        <v>8931</v>
      </c>
      <c r="O552">
        <v>0.9</v>
      </c>
      <c r="P552" t="s">
        <v>65</v>
      </c>
      <c r="R552" t="s">
        <v>100</v>
      </c>
      <c r="S552" t="s">
        <v>42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1</v>
      </c>
      <c r="AA552">
        <v>81.599999999999994</v>
      </c>
      <c r="AB552">
        <v>75.900000000000006</v>
      </c>
      <c r="AC552">
        <v>3.28</v>
      </c>
      <c r="AD552">
        <v>1.7</v>
      </c>
      <c r="AE552">
        <v>0.83899999999999997</v>
      </c>
      <c r="AF552">
        <v>1.9470000000000001</v>
      </c>
      <c r="AG552">
        <v>-2.6949999999999998</v>
      </c>
      <c r="AH552">
        <v>5.1779999999999999</v>
      </c>
      <c r="AI552">
        <v>1.7549999999999999</v>
      </c>
      <c r="AJ552">
        <v>0.71799999999999997</v>
      </c>
      <c r="AK552">
        <v>23.8</v>
      </c>
      <c r="AL552">
        <v>-7</v>
      </c>
      <c r="AM552">
        <v>8.8000000000000007</v>
      </c>
      <c r="AN552">
        <v>113.66500000000001</v>
      </c>
      <c r="AO552">
        <v>337.27699999999999</v>
      </c>
      <c r="AP552" t="s">
        <v>2201</v>
      </c>
    </row>
    <row r="553" spans="1:42">
      <c r="A553" t="s">
        <v>2191</v>
      </c>
      <c r="B553" t="s">
        <v>42</v>
      </c>
      <c r="C553" t="s">
        <v>2192</v>
      </c>
      <c r="D553" t="s">
        <v>409</v>
      </c>
      <c r="E553" t="s">
        <v>2193</v>
      </c>
      <c r="F553" t="s">
        <v>2194</v>
      </c>
      <c r="G553" t="s">
        <v>47</v>
      </c>
      <c r="H553">
        <v>9</v>
      </c>
      <c r="I553" t="s">
        <v>56</v>
      </c>
      <c r="J553" t="s">
        <v>57</v>
      </c>
      <c r="K553">
        <v>2</v>
      </c>
      <c r="L553">
        <v>3</v>
      </c>
      <c r="M553" t="s">
        <v>70</v>
      </c>
      <c r="N553" t="s">
        <v>8931</v>
      </c>
      <c r="O553">
        <v>0.91</v>
      </c>
      <c r="P553" t="s">
        <v>65</v>
      </c>
      <c r="R553" t="s">
        <v>100</v>
      </c>
      <c r="S553" t="s">
        <v>42</v>
      </c>
      <c r="T553">
        <v>1</v>
      </c>
      <c r="U553">
        <v>1</v>
      </c>
      <c r="V553">
        <v>1</v>
      </c>
      <c r="W553">
        <v>0</v>
      </c>
      <c r="X553">
        <v>0</v>
      </c>
      <c r="Y553">
        <v>0</v>
      </c>
      <c r="Z553">
        <v>1</v>
      </c>
      <c r="AA553">
        <v>74.8</v>
      </c>
      <c r="AB553">
        <v>70</v>
      </c>
      <c r="AC553">
        <v>3.28</v>
      </c>
      <c r="AD553">
        <v>1.7</v>
      </c>
      <c r="AE553">
        <v>2.2400000000000002</v>
      </c>
      <c r="AF553">
        <v>1.0009999999999999</v>
      </c>
      <c r="AG553">
        <v>-2.5270000000000001</v>
      </c>
      <c r="AH553">
        <v>5.2770000000000001</v>
      </c>
      <c r="AI553">
        <v>7.0309999999999997</v>
      </c>
      <c r="AJ553">
        <v>-4.758</v>
      </c>
      <c r="AK553">
        <v>23.9</v>
      </c>
      <c r="AL553">
        <v>-14.3</v>
      </c>
      <c r="AM553">
        <v>13.1</v>
      </c>
      <c r="AN553">
        <v>56.259</v>
      </c>
      <c r="AO553">
        <v>1356.06</v>
      </c>
      <c r="AP553" t="s">
        <v>2203</v>
      </c>
    </row>
    <row r="554" spans="1:42">
      <c r="A554" t="s">
        <v>2191</v>
      </c>
      <c r="B554" t="s">
        <v>42</v>
      </c>
      <c r="C554" t="s">
        <v>2192</v>
      </c>
      <c r="D554" t="s">
        <v>409</v>
      </c>
      <c r="E554" t="s">
        <v>2193</v>
      </c>
      <c r="F554" t="s">
        <v>2194</v>
      </c>
      <c r="G554" t="s">
        <v>47</v>
      </c>
      <c r="H554">
        <v>14</v>
      </c>
      <c r="I554" t="s">
        <v>56</v>
      </c>
      <c r="J554" t="s">
        <v>57</v>
      </c>
      <c r="K554">
        <v>3</v>
      </c>
      <c r="L554">
        <v>1</v>
      </c>
      <c r="M554" t="s">
        <v>50</v>
      </c>
      <c r="N554" t="s">
        <v>8931</v>
      </c>
      <c r="O554">
        <v>0.89600000000000002</v>
      </c>
      <c r="P554" t="s">
        <v>2208</v>
      </c>
      <c r="R554" t="s">
        <v>97</v>
      </c>
      <c r="S554" t="s">
        <v>42</v>
      </c>
      <c r="T554">
        <v>0</v>
      </c>
      <c r="U554">
        <v>0</v>
      </c>
      <c r="V554">
        <v>2</v>
      </c>
      <c r="W554">
        <v>1</v>
      </c>
      <c r="X554">
        <v>0</v>
      </c>
      <c r="Y554">
        <v>0</v>
      </c>
      <c r="Z554">
        <v>1</v>
      </c>
      <c r="AA554">
        <v>82.4</v>
      </c>
      <c r="AB554">
        <v>76.3</v>
      </c>
      <c r="AC554">
        <v>3.59</v>
      </c>
      <c r="AD554">
        <v>1.89</v>
      </c>
      <c r="AE554">
        <v>0.82499999999999996</v>
      </c>
      <c r="AF554">
        <v>1.9690000000000001</v>
      </c>
      <c r="AG554">
        <v>-2.4969999999999999</v>
      </c>
      <c r="AH554">
        <v>5.2290000000000001</v>
      </c>
      <c r="AI554">
        <v>2.306</v>
      </c>
      <c r="AJ554">
        <v>2.3010000000000002</v>
      </c>
      <c r="AK554">
        <v>23.8</v>
      </c>
      <c r="AL554">
        <v>-9.1</v>
      </c>
      <c r="AM554">
        <v>8.1</v>
      </c>
      <c r="AN554">
        <v>135.553</v>
      </c>
      <c r="AO554">
        <v>582.95100000000002</v>
      </c>
      <c r="AP554" t="s">
        <v>2209</v>
      </c>
    </row>
    <row r="555" spans="1:42">
      <c r="A555" t="s">
        <v>2191</v>
      </c>
      <c r="B555" t="s">
        <v>42</v>
      </c>
      <c r="C555" t="s">
        <v>2192</v>
      </c>
      <c r="D555" t="s">
        <v>409</v>
      </c>
      <c r="E555" t="s">
        <v>2193</v>
      </c>
      <c r="F555" t="s">
        <v>2194</v>
      </c>
      <c r="G555" t="s">
        <v>47</v>
      </c>
      <c r="H555">
        <v>15</v>
      </c>
      <c r="I555" t="s">
        <v>56</v>
      </c>
      <c r="J555" t="s">
        <v>57</v>
      </c>
      <c r="K555">
        <v>3</v>
      </c>
      <c r="L555">
        <v>2</v>
      </c>
      <c r="M555" t="s">
        <v>70</v>
      </c>
      <c r="N555" t="s">
        <v>8931</v>
      </c>
      <c r="O555">
        <v>0.80700000000000005</v>
      </c>
      <c r="P555" t="s">
        <v>2208</v>
      </c>
      <c r="R555" t="s">
        <v>97</v>
      </c>
      <c r="S555" t="s">
        <v>42</v>
      </c>
      <c r="T555">
        <v>1</v>
      </c>
      <c r="U555">
        <v>0</v>
      </c>
      <c r="V555">
        <v>2</v>
      </c>
      <c r="W555">
        <v>1</v>
      </c>
      <c r="X555">
        <v>0</v>
      </c>
      <c r="Y555">
        <v>0</v>
      </c>
      <c r="Z555">
        <v>1</v>
      </c>
      <c r="AA555">
        <v>74.5</v>
      </c>
      <c r="AB555">
        <v>69</v>
      </c>
      <c r="AC555">
        <v>3.59</v>
      </c>
      <c r="AD555">
        <v>1.89</v>
      </c>
      <c r="AE555">
        <v>-0.95599999999999996</v>
      </c>
      <c r="AF555">
        <v>3.0489999999999999</v>
      </c>
      <c r="AG555">
        <v>-2.9740000000000002</v>
      </c>
      <c r="AH555">
        <v>5.4370000000000003</v>
      </c>
      <c r="AI555">
        <v>7.1959999999999997</v>
      </c>
      <c r="AJ555">
        <v>-3.3719999999999999</v>
      </c>
      <c r="AK555">
        <v>23.8</v>
      </c>
      <c r="AL555">
        <v>-14.2</v>
      </c>
      <c r="AM555">
        <v>12.4</v>
      </c>
      <c r="AN555">
        <v>65.289000000000001</v>
      </c>
      <c r="AO555">
        <v>1267.73</v>
      </c>
      <c r="AP555" t="s">
        <v>2210</v>
      </c>
    </row>
    <row r="556" spans="1:42">
      <c r="A556" t="s">
        <v>2191</v>
      </c>
      <c r="B556" t="s">
        <v>42</v>
      </c>
      <c r="C556" t="s">
        <v>2192</v>
      </c>
      <c r="D556" t="s">
        <v>409</v>
      </c>
      <c r="E556" t="s">
        <v>2193</v>
      </c>
      <c r="F556" t="s">
        <v>2194</v>
      </c>
      <c r="G556" t="s">
        <v>47</v>
      </c>
      <c r="H556">
        <v>16</v>
      </c>
      <c r="I556" t="s">
        <v>48</v>
      </c>
      <c r="J556" t="s">
        <v>49</v>
      </c>
      <c r="K556">
        <v>3</v>
      </c>
      <c r="L556">
        <v>3</v>
      </c>
      <c r="M556" t="s">
        <v>50</v>
      </c>
      <c r="N556" t="s">
        <v>8931</v>
      </c>
      <c r="O556">
        <v>0.89400000000000002</v>
      </c>
      <c r="P556" t="s">
        <v>2208</v>
      </c>
      <c r="Q556" t="s">
        <v>125</v>
      </c>
      <c r="R556" t="s">
        <v>97</v>
      </c>
      <c r="S556" t="s">
        <v>42</v>
      </c>
      <c r="T556">
        <v>2</v>
      </c>
      <c r="U556">
        <v>0</v>
      </c>
      <c r="V556">
        <v>2</v>
      </c>
      <c r="W556">
        <v>1</v>
      </c>
      <c r="X556">
        <v>0</v>
      </c>
      <c r="Y556">
        <v>0</v>
      </c>
      <c r="Z556">
        <v>1</v>
      </c>
      <c r="AA556">
        <v>82.5</v>
      </c>
      <c r="AB556">
        <v>76.3</v>
      </c>
      <c r="AC556">
        <v>3.59</v>
      </c>
      <c r="AD556">
        <v>1.89</v>
      </c>
      <c r="AE556">
        <v>3.4000000000000002E-2</v>
      </c>
      <c r="AF556">
        <v>2.0329999999999999</v>
      </c>
      <c r="AG556">
        <v>-2.67</v>
      </c>
      <c r="AH556">
        <v>5.2809999999999997</v>
      </c>
      <c r="AI556">
        <v>4.5279999999999996</v>
      </c>
      <c r="AJ556">
        <v>2.83</v>
      </c>
      <c r="AK556">
        <v>23.8</v>
      </c>
      <c r="AL556">
        <v>-15</v>
      </c>
      <c r="AM556">
        <v>8</v>
      </c>
      <c r="AN556">
        <v>122.467</v>
      </c>
      <c r="AO556">
        <v>951.64</v>
      </c>
      <c r="AP556" t="s">
        <v>2211</v>
      </c>
    </row>
    <row r="557" spans="1:42">
      <c r="A557" t="s">
        <v>2191</v>
      </c>
      <c r="B557" t="s">
        <v>42</v>
      </c>
      <c r="C557" t="s">
        <v>2192</v>
      </c>
      <c r="D557" t="s">
        <v>409</v>
      </c>
      <c r="E557" t="s">
        <v>2193</v>
      </c>
      <c r="F557" t="s">
        <v>2194</v>
      </c>
      <c r="G557" t="s">
        <v>47</v>
      </c>
      <c r="H557">
        <v>19</v>
      </c>
      <c r="I557" t="s">
        <v>56</v>
      </c>
      <c r="J557" t="s">
        <v>57</v>
      </c>
      <c r="K557">
        <v>4</v>
      </c>
      <c r="L557">
        <v>3</v>
      </c>
      <c r="M557" t="s">
        <v>50</v>
      </c>
      <c r="N557" t="s">
        <v>8931</v>
      </c>
      <c r="O557">
        <v>0.86299999999999999</v>
      </c>
      <c r="P557" t="s">
        <v>282</v>
      </c>
      <c r="R557" t="s">
        <v>78</v>
      </c>
      <c r="S557" t="s">
        <v>54</v>
      </c>
      <c r="T557">
        <v>2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2</v>
      </c>
      <c r="AA557">
        <v>82.4</v>
      </c>
      <c r="AB557">
        <v>76.5</v>
      </c>
      <c r="AC557">
        <v>3.32</v>
      </c>
      <c r="AD557">
        <v>1.61</v>
      </c>
      <c r="AE557">
        <v>1.1639999999999999</v>
      </c>
      <c r="AF557">
        <v>1.47</v>
      </c>
      <c r="AG557">
        <v>-2.8210000000000002</v>
      </c>
      <c r="AH557">
        <v>4.9989999999999997</v>
      </c>
      <c r="AI557">
        <v>1.03</v>
      </c>
      <c r="AJ557">
        <v>1.9810000000000001</v>
      </c>
      <c r="AK557">
        <v>23.8</v>
      </c>
      <c r="AL557">
        <v>-5.9</v>
      </c>
      <c r="AM557">
        <v>8.1999999999999993</v>
      </c>
      <c r="AN557">
        <v>153.108</v>
      </c>
      <c r="AO557">
        <v>403.762</v>
      </c>
      <c r="AP557" t="s">
        <v>2214</v>
      </c>
    </row>
    <row r="558" spans="1:42">
      <c r="A558" t="s">
        <v>2191</v>
      </c>
      <c r="B558" t="s">
        <v>42</v>
      </c>
      <c r="C558" t="s">
        <v>2192</v>
      </c>
      <c r="D558" t="s">
        <v>409</v>
      </c>
      <c r="E558" t="s">
        <v>2193</v>
      </c>
      <c r="F558" t="s">
        <v>2194</v>
      </c>
      <c r="G558" t="s">
        <v>47</v>
      </c>
      <c r="H558">
        <v>21</v>
      </c>
      <c r="I558" t="s">
        <v>56</v>
      </c>
      <c r="J558" t="s">
        <v>57</v>
      </c>
      <c r="K558">
        <v>5</v>
      </c>
      <c r="L558">
        <v>1</v>
      </c>
      <c r="M558" t="s">
        <v>50</v>
      </c>
      <c r="N558" t="s">
        <v>8931</v>
      </c>
      <c r="O558">
        <v>0.90800000000000003</v>
      </c>
      <c r="P558" t="s">
        <v>282</v>
      </c>
      <c r="R558" t="s">
        <v>66</v>
      </c>
      <c r="S558" t="s">
        <v>42</v>
      </c>
      <c r="T558">
        <v>0</v>
      </c>
      <c r="U558">
        <v>0</v>
      </c>
      <c r="V558">
        <v>0</v>
      </c>
      <c r="W558">
        <v>1</v>
      </c>
      <c r="X558">
        <v>0</v>
      </c>
      <c r="Y558">
        <v>0</v>
      </c>
      <c r="Z558">
        <v>2</v>
      </c>
      <c r="AA558">
        <v>82.5</v>
      </c>
      <c r="AB558">
        <v>76.099999999999994</v>
      </c>
      <c r="AC558">
        <v>3.431</v>
      </c>
      <c r="AD558">
        <v>1.51</v>
      </c>
      <c r="AE558">
        <v>0.59299999999999997</v>
      </c>
      <c r="AF558">
        <v>1.6930000000000001</v>
      </c>
      <c r="AG558">
        <v>-2.948</v>
      </c>
      <c r="AH558">
        <v>5.0759999999999996</v>
      </c>
      <c r="AI558">
        <v>3.2480000000000002</v>
      </c>
      <c r="AJ558">
        <v>1.3460000000000001</v>
      </c>
      <c r="AK558">
        <v>23.8</v>
      </c>
      <c r="AL558">
        <v>-11.4</v>
      </c>
      <c r="AM558">
        <v>8.6</v>
      </c>
      <c r="AN558">
        <v>113.254</v>
      </c>
      <c r="AO558">
        <v>623.37199999999996</v>
      </c>
      <c r="AP558" t="s">
        <v>2216</v>
      </c>
    </row>
    <row r="559" spans="1:42">
      <c r="A559" t="s">
        <v>2191</v>
      </c>
      <c r="B559" t="s">
        <v>42</v>
      </c>
      <c r="C559" t="s">
        <v>2192</v>
      </c>
      <c r="D559" t="s">
        <v>409</v>
      </c>
      <c r="E559" t="s">
        <v>2193</v>
      </c>
      <c r="F559" t="s">
        <v>2194</v>
      </c>
      <c r="G559" t="s">
        <v>47</v>
      </c>
      <c r="H559">
        <v>22</v>
      </c>
      <c r="I559" t="s">
        <v>56</v>
      </c>
      <c r="J559" t="s">
        <v>57</v>
      </c>
      <c r="K559">
        <v>5</v>
      </c>
      <c r="L559">
        <v>2</v>
      </c>
      <c r="M559" t="s">
        <v>50</v>
      </c>
      <c r="N559" t="s">
        <v>8931</v>
      </c>
      <c r="O559">
        <v>0.78900000000000003</v>
      </c>
      <c r="P559" t="s">
        <v>282</v>
      </c>
      <c r="R559" t="s">
        <v>66</v>
      </c>
      <c r="S559" t="s">
        <v>42</v>
      </c>
      <c r="T559">
        <v>1</v>
      </c>
      <c r="U559">
        <v>0</v>
      </c>
      <c r="V559">
        <v>0</v>
      </c>
      <c r="W559">
        <v>1</v>
      </c>
      <c r="X559">
        <v>0</v>
      </c>
      <c r="Y559">
        <v>0</v>
      </c>
      <c r="Z559">
        <v>2</v>
      </c>
      <c r="AA559">
        <v>83.3</v>
      </c>
      <c r="AB559">
        <v>77.8</v>
      </c>
      <c r="AC559">
        <v>3.431</v>
      </c>
      <c r="AD559">
        <v>1.51</v>
      </c>
      <c r="AE559">
        <v>0.57799999999999996</v>
      </c>
      <c r="AF559">
        <v>1.4059999999999999</v>
      </c>
      <c r="AG559">
        <v>-2.8410000000000002</v>
      </c>
      <c r="AH559">
        <v>5.0679999999999996</v>
      </c>
      <c r="AI559">
        <v>2.4940000000000002</v>
      </c>
      <c r="AJ559">
        <v>3.4060000000000001</v>
      </c>
      <c r="AK559">
        <v>23.9</v>
      </c>
      <c r="AL559">
        <v>-10.3</v>
      </c>
      <c r="AM559">
        <v>7.4</v>
      </c>
      <c r="AN559">
        <v>144.178</v>
      </c>
      <c r="AO559">
        <v>769.61199999999997</v>
      </c>
      <c r="AP559" t="s">
        <v>2217</v>
      </c>
    </row>
    <row r="560" spans="1:42">
      <c r="A560" t="s">
        <v>2191</v>
      </c>
      <c r="B560" t="s">
        <v>42</v>
      </c>
      <c r="C560" t="s">
        <v>2192</v>
      </c>
      <c r="D560" t="s">
        <v>409</v>
      </c>
      <c r="E560" t="s">
        <v>2193</v>
      </c>
      <c r="F560" t="s">
        <v>2194</v>
      </c>
      <c r="G560" t="s">
        <v>47</v>
      </c>
      <c r="H560">
        <v>27</v>
      </c>
      <c r="I560" t="s">
        <v>56</v>
      </c>
      <c r="J560" t="s">
        <v>57</v>
      </c>
      <c r="K560">
        <v>6</v>
      </c>
      <c r="L560">
        <v>2</v>
      </c>
      <c r="M560" t="s">
        <v>50</v>
      </c>
      <c r="N560" t="s">
        <v>8931</v>
      </c>
      <c r="O560">
        <v>0.88900000000000001</v>
      </c>
      <c r="P560" t="s">
        <v>65</v>
      </c>
      <c r="R560" t="s">
        <v>53</v>
      </c>
      <c r="S560" t="s">
        <v>54</v>
      </c>
      <c r="T560">
        <v>0</v>
      </c>
      <c r="U560">
        <v>1</v>
      </c>
      <c r="V560">
        <v>0</v>
      </c>
      <c r="W560">
        <v>1</v>
      </c>
      <c r="X560">
        <v>1</v>
      </c>
      <c r="Y560">
        <v>0</v>
      </c>
      <c r="Z560">
        <v>2</v>
      </c>
      <c r="AA560">
        <v>82.3</v>
      </c>
      <c r="AB560">
        <v>77</v>
      </c>
      <c r="AC560">
        <v>3.59</v>
      </c>
      <c r="AD560">
        <v>1.59</v>
      </c>
      <c r="AE560">
        <v>1.5289999999999999</v>
      </c>
      <c r="AF560">
        <v>1.3959999999999999</v>
      </c>
      <c r="AG560">
        <v>-2.8039999999999998</v>
      </c>
      <c r="AH560">
        <v>5.0650000000000004</v>
      </c>
      <c r="AI560">
        <v>3.5539999999999998</v>
      </c>
      <c r="AJ560">
        <v>2.7959999999999998</v>
      </c>
      <c r="AK560">
        <v>23.9</v>
      </c>
      <c r="AL560">
        <v>-13.2</v>
      </c>
      <c r="AM560">
        <v>8</v>
      </c>
      <c r="AN560">
        <v>128.679</v>
      </c>
      <c r="AO560">
        <v>812.65200000000004</v>
      </c>
      <c r="AP560" t="s">
        <v>2222</v>
      </c>
    </row>
    <row r="561" spans="1:42">
      <c r="A561" t="s">
        <v>2191</v>
      </c>
      <c r="B561" t="s">
        <v>42</v>
      </c>
      <c r="C561" t="s">
        <v>2192</v>
      </c>
      <c r="D561" t="s">
        <v>409</v>
      </c>
      <c r="E561" t="s">
        <v>2193</v>
      </c>
      <c r="F561" t="s">
        <v>2194</v>
      </c>
      <c r="G561" t="s">
        <v>47</v>
      </c>
      <c r="H561">
        <v>28</v>
      </c>
      <c r="I561" t="s">
        <v>56</v>
      </c>
      <c r="J561" t="s">
        <v>57</v>
      </c>
      <c r="K561">
        <v>6</v>
      </c>
      <c r="L561">
        <v>3</v>
      </c>
      <c r="M561" t="s">
        <v>50</v>
      </c>
      <c r="N561" t="s">
        <v>8931</v>
      </c>
      <c r="O561">
        <v>0.88900000000000001</v>
      </c>
      <c r="P561" t="s">
        <v>65</v>
      </c>
      <c r="R561" t="s">
        <v>53</v>
      </c>
      <c r="S561" t="s">
        <v>54</v>
      </c>
      <c r="T561">
        <v>1</v>
      </c>
      <c r="U561">
        <v>1</v>
      </c>
      <c r="V561">
        <v>0</v>
      </c>
      <c r="W561">
        <v>1</v>
      </c>
      <c r="X561">
        <v>1</v>
      </c>
      <c r="Y561">
        <v>0</v>
      </c>
      <c r="Z561">
        <v>2</v>
      </c>
      <c r="AA561">
        <v>83.1</v>
      </c>
      <c r="AB561">
        <v>77.3</v>
      </c>
      <c r="AC561">
        <v>3.59</v>
      </c>
      <c r="AD561">
        <v>1.59</v>
      </c>
      <c r="AE561">
        <v>0.16700000000000001</v>
      </c>
      <c r="AF561">
        <v>1.421</v>
      </c>
      <c r="AG561">
        <v>-2.7349999999999999</v>
      </c>
      <c r="AH561">
        <v>5.1440000000000001</v>
      </c>
      <c r="AI561">
        <v>3.286</v>
      </c>
      <c r="AJ561">
        <v>1.827</v>
      </c>
      <c r="AK561">
        <v>23.9</v>
      </c>
      <c r="AL561">
        <v>-11.2</v>
      </c>
      <c r="AM561">
        <v>8.1999999999999993</v>
      </c>
      <c r="AN561">
        <v>119.71899999999999</v>
      </c>
      <c r="AO561">
        <v>679.33699999999999</v>
      </c>
      <c r="AP561" t="s">
        <v>2223</v>
      </c>
    </row>
    <row r="562" spans="1:42">
      <c r="A562" t="s">
        <v>2191</v>
      </c>
      <c r="B562" t="s">
        <v>42</v>
      </c>
      <c r="C562" t="s">
        <v>2192</v>
      </c>
      <c r="D562" t="s">
        <v>409</v>
      </c>
      <c r="E562" t="s">
        <v>2193</v>
      </c>
      <c r="F562" t="s">
        <v>2194</v>
      </c>
      <c r="G562" t="s">
        <v>47</v>
      </c>
      <c r="H562">
        <v>30</v>
      </c>
      <c r="I562" t="s">
        <v>63</v>
      </c>
      <c r="J562" t="s">
        <v>61</v>
      </c>
      <c r="K562">
        <v>7</v>
      </c>
      <c r="L562">
        <v>1</v>
      </c>
      <c r="M562" t="s">
        <v>50</v>
      </c>
      <c r="N562" t="s">
        <v>8931</v>
      </c>
      <c r="O562">
        <v>0.89900000000000002</v>
      </c>
      <c r="P562" t="s">
        <v>71</v>
      </c>
      <c r="R562" t="s">
        <v>75</v>
      </c>
      <c r="S562" t="s">
        <v>42</v>
      </c>
      <c r="T562">
        <v>0</v>
      </c>
      <c r="U562">
        <v>0</v>
      </c>
      <c r="V562">
        <v>0</v>
      </c>
      <c r="W562">
        <v>1</v>
      </c>
      <c r="X562">
        <v>1</v>
      </c>
      <c r="Y562">
        <v>1</v>
      </c>
      <c r="Z562">
        <v>2</v>
      </c>
      <c r="AA562">
        <v>82.9</v>
      </c>
      <c r="AB562">
        <v>76.8</v>
      </c>
      <c r="AC562">
        <v>3.25</v>
      </c>
      <c r="AD562">
        <v>1.53</v>
      </c>
      <c r="AE562">
        <v>0.82199999999999995</v>
      </c>
      <c r="AF562">
        <v>2.13</v>
      </c>
      <c r="AG562">
        <v>-2.7360000000000002</v>
      </c>
      <c r="AH562">
        <v>5.2069999999999999</v>
      </c>
      <c r="AI562">
        <v>2.863</v>
      </c>
      <c r="AJ562">
        <v>1.4179999999999999</v>
      </c>
      <c r="AK562">
        <v>23.8</v>
      </c>
      <c r="AL562">
        <v>-10.6</v>
      </c>
      <c r="AM562">
        <v>8.4</v>
      </c>
      <c r="AN562">
        <v>117.142</v>
      </c>
      <c r="AO562">
        <v>573.44299999999998</v>
      </c>
      <c r="AP562" t="s">
        <v>2225</v>
      </c>
    </row>
    <row r="563" spans="1:42">
      <c r="A563" t="s">
        <v>2191</v>
      </c>
      <c r="B563" t="s">
        <v>42</v>
      </c>
      <c r="C563" t="s">
        <v>2192</v>
      </c>
      <c r="D563" t="s">
        <v>409</v>
      </c>
      <c r="E563" t="s">
        <v>2193</v>
      </c>
      <c r="F563" t="s">
        <v>2194</v>
      </c>
      <c r="G563" t="s">
        <v>47</v>
      </c>
      <c r="H563">
        <v>31</v>
      </c>
      <c r="I563" t="s">
        <v>56</v>
      </c>
      <c r="J563" t="s">
        <v>57</v>
      </c>
      <c r="K563">
        <v>7</v>
      </c>
      <c r="L563">
        <v>2</v>
      </c>
      <c r="M563" t="s">
        <v>50</v>
      </c>
      <c r="N563" t="s">
        <v>8931</v>
      </c>
      <c r="O563">
        <v>0.89900000000000002</v>
      </c>
      <c r="P563" t="s">
        <v>71</v>
      </c>
      <c r="R563" t="s">
        <v>75</v>
      </c>
      <c r="S563" t="s">
        <v>42</v>
      </c>
      <c r="T563">
        <v>0</v>
      </c>
      <c r="U563">
        <v>1</v>
      </c>
      <c r="V563">
        <v>0</v>
      </c>
      <c r="W563">
        <v>1</v>
      </c>
      <c r="X563">
        <v>1</v>
      </c>
      <c r="Y563">
        <v>1</v>
      </c>
      <c r="Z563">
        <v>2</v>
      </c>
      <c r="AA563">
        <v>82.6</v>
      </c>
      <c r="AB563">
        <v>76.900000000000006</v>
      </c>
      <c r="AC563">
        <v>3.25</v>
      </c>
      <c r="AD563">
        <v>1.53</v>
      </c>
      <c r="AE563">
        <v>1.2689999999999999</v>
      </c>
      <c r="AF563">
        <v>1.506</v>
      </c>
      <c r="AG563">
        <v>-2.6190000000000002</v>
      </c>
      <c r="AH563">
        <v>5.2619999999999996</v>
      </c>
      <c r="AI563">
        <v>3.5979999999999999</v>
      </c>
      <c r="AJ563">
        <v>2.3079999999999998</v>
      </c>
      <c r="AK563">
        <v>23.9</v>
      </c>
      <c r="AL563">
        <v>-12.9</v>
      </c>
      <c r="AM563">
        <v>8.1999999999999993</v>
      </c>
      <c r="AN563">
        <v>123.233</v>
      </c>
      <c r="AO563">
        <v>766.02300000000002</v>
      </c>
      <c r="AP563" t="s">
        <v>2226</v>
      </c>
    </row>
    <row r="564" spans="1:42">
      <c r="A564" t="s">
        <v>2191</v>
      </c>
      <c r="B564" t="s">
        <v>42</v>
      </c>
      <c r="C564" t="s">
        <v>2192</v>
      </c>
      <c r="D564" t="s">
        <v>409</v>
      </c>
      <c r="E564" t="s">
        <v>2193</v>
      </c>
      <c r="F564" t="s">
        <v>2194</v>
      </c>
      <c r="G564" t="s">
        <v>47</v>
      </c>
      <c r="H564">
        <v>32</v>
      </c>
      <c r="I564" t="s">
        <v>60</v>
      </c>
      <c r="J564" t="s">
        <v>61</v>
      </c>
      <c r="K564">
        <v>7</v>
      </c>
      <c r="L564">
        <v>3</v>
      </c>
      <c r="M564" t="s">
        <v>50</v>
      </c>
      <c r="N564" t="s">
        <v>8931</v>
      </c>
      <c r="O564">
        <v>0.89800000000000002</v>
      </c>
      <c r="P564" t="s">
        <v>71</v>
      </c>
      <c r="R564" t="s">
        <v>75</v>
      </c>
      <c r="S564" t="s">
        <v>42</v>
      </c>
      <c r="T564">
        <v>1</v>
      </c>
      <c r="U564">
        <v>1</v>
      </c>
      <c r="V564">
        <v>0</v>
      </c>
      <c r="W564">
        <v>1</v>
      </c>
      <c r="X564">
        <v>1</v>
      </c>
      <c r="Y564">
        <v>1</v>
      </c>
      <c r="Z564">
        <v>2</v>
      </c>
      <c r="AA564">
        <v>81.8</v>
      </c>
      <c r="AB564">
        <v>76.3</v>
      </c>
      <c r="AC564">
        <v>3.25</v>
      </c>
      <c r="AD564">
        <v>1.53</v>
      </c>
      <c r="AE564">
        <v>0.45900000000000002</v>
      </c>
      <c r="AF564">
        <v>2.3170000000000002</v>
      </c>
      <c r="AG564">
        <v>-2.7770000000000001</v>
      </c>
      <c r="AH564">
        <v>5.2080000000000002</v>
      </c>
      <c r="AI564">
        <v>4.7569999999999997</v>
      </c>
      <c r="AJ564">
        <v>1.508</v>
      </c>
      <c r="AK564">
        <v>23.9</v>
      </c>
      <c r="AL564">
        <v>-14.9</v>
      </c>
      <c r="AM564">
        <v>8.6</v>
      </c>
      <c r="AN564">
        <v>108.14400000000001</v>
      </c>
      <c r="AO564">
        <v>887.85500000000002</v>
      </c>
      <c r="AP564" t="s">
        <v>2227</v>
      </c>
    </row>
    <row r="565" spans="1:42">
      <c r="A565" t="s">
        <v>2191</v>
      </c>
      <c r="B565" t="s">
        <v>42</v>
      </c>
      <c r="C565" t="s">
        <v>2192</v>
      </c>
      <c r="D565" t="s">
        <v>409</v>
      </c>
      <c r="E565" t="s">
        <v>2193</v>
      </c>
      <c r="F565" t="s">
        <v>2194</v>
      </c>
      <c r="G565" t="s">
        <v>47</v>
      </c>
      <c r="H565">
        <v>33</v>
      </c>
      <c r="I565" t="s">
        <v>60</v>
      </c>
      <c r="J565" t="s">
        <v>61</v>
      </c>
      <c r="K565">
        <v>7</v>
      </c>
      <c r="L565">
        <v>4</v>
      </c>
      <c r="M565" t="s">
        <v>50</v>
      </c>
      <c r="N565" t="s">
        <v>8931</v>
      </c>
      <c r="O565">
        <v>0.90500000000000003</v>
      </c>
      <c r="P565" t="s">
        <v>71</v>
      </c>
      <c r="R565" t="s">
        <v>75</v>
      </c>
      <c r="S565" t="s">
        <v>42</v>
      </c>
      <c r="T565">
        <v>1</v>
      </c>
      <c r="U565">
        <v>2</v>
      </c>
      <c r="V565">
        <v>0</v>
      </c>
      <c r="W565">
        <v>1</v>
      </c>
      <c r="X565">
        <v>1</v>
      </c>
      <c r="Y565">
        <v>1</v>
      </c>
      <c r="Z565">
        <v>2</v>
      </c>
      <c r="AA565">
        <v>81.400000000000006</v>
      </c>
      <c r="AB565">
        <v>75.7</v>
      </c>
      <c r="AC565">
        <v>3.25</v>
      </c>
      <c r="AD565">
        <v>1.53</v>
      </c>
      <c r="AE565">
        <v>0.315</v>
      </c>
      <c r="AF565">
        <v>3.5449999999999999</v>
      </c>
      <c r="AG565">
        <v>-2.7490000000000001</v>
      </c>
      <c r="AH565">
        <v>5.4059999999999997</v>
      </c>
      <c r="AI565">
        <v>3.5550000000000002</v>
      </c>
      <c r="AJ565">
        <v>-0.73799999999999999</v>
      </c>
      <c r="AK565">
        <v>23.9</v>
      </c>
      <c r="AL565">
        <v>-10.7</v>
      </c>
      <c r="AM565">
        <v>9.3000000000000007</v>
      </c>
      <c r="AN565">
        <v>79.066000000000003</v>
      </c>
      <c r="AO565">
        <v>638.923</v>
      </c>
      <c r="AP565" t="s">
        <v>2228</v>
      </c>
    </row>
    <row r="566" spans="1:42">
      <c r="A566" t="s">
        <v>2191</v>
      </c>
      <c r="B566" t="s">
        <v>42</v>
      </c>
      <c r="C566" t="s">
        <v>2192</v>
      </c>
      <c r="D566" t="s">
        <v>409</v>
      </c>
      <c r="E566" t="s">
        <v>2193</v>
      </c>
      <c r="F566" t="s">
        <v>2194</v>
      </c>
      <c r="G566" t="s">
        <v>47</v>
      </c>
      <c r="H566">
        <v>35</v>
      </c>
      <c r="I566" t="s">
        <v>60</v>
      </c>
      <c r="J566" t="s">
        <v>61</v>
      </c>
      <c r="K566">
        <v>7</v>
      </c>
      <c r="L566">
        <v>6</v>
      </c>
      <c r="M566" t="s">
        <v>50</v>
      </c>
      <c r="N566" t="s">
        <v>8931</v>
      </c>
      <c r="O566">
        <v>0.82599999999999996</v>
      </c>
      <c r="P566" t="s">
        <v>71</v>
      </c>
      <c r="R566" t="s">
        <v>75</v>
      </c>
      <c r="S566" t="s">
        <v>42</v>
      </c>
      <c r="T566">
        <v>2</v>
      </c>
      <c r="U566">
        <v>2</v>
      </c>
      <c r="V566">
        <v>0</v>
      </c>
      <c r="W566">
        <v>1</v>
      </c>
      <c r="X566">
        <v>1</v>
      </c>
      <c r="Y566">
        <v>1</v>
      </c>
      <c r="Z566">
        <v>2</v>
      </c>
      <c r="AA566">
        <v>81.7</v>
      </c>
      <c r="AB566">
        <v>76</v>
      </c>
      <c r="AC566">
        <v>3.25</v>
      </c>
      <c r="AD566">
        <v>1.53</v>
      </c>
      <c r="AE566">
        <v>0.31900000000000001</v>
      </c>
      <c r="AF566">
        <v>3.0259999999999998</v>
      </c>
      <c r="AG566">
        <v>-2.8130000000000002</v>
      </c>
      <c r="AH566">
        <v>5.2930000000000001</v>
      </c>
      <c r="AI566">
        <v>1.298</v>
      </c>
      <c r="AJ566">
        <v>1.84</v>
      </c>
      <c r="AK566">
        <v>23.9</v>
      </c>
      <c r="AL566">
        <v>-6</v>
      </c>
      <c r="AM566">
        <v>8.1999999999999993</v>
      </c>
      <c r="AN566">
        <v>145.53800000000001</v>
      </c>
      <c r="AO566">
        <v>406.358</v>
      </c>
      <c r="AP566" t="s">
        <v>2230</v>
      </c>
    </row>
    <row r="567" spans="1:42">
      <c r="A567" t="s">
        <v>2191</v>
      </c>
      <c r="B567" t="s">
        <v>42</v>
      </c>
      <c r="C567" t="s">
        <v>2192</v>
      </c>
      <c r="D567" t="s">
        <v>409</v>
      </c>
      <c r="E567" t="s">
        <v>2193</v>
      </c>
      <c r="F567" t="s">
        <v>2194</v>
      </c>
      <c r="G567" t="s">
        <v>47</v>
      </c>
      <c r="H567">
        <v>37</v>
      </c>
      <c r="I567" t="s">
        <v>63</v>
      </c>
      <c r="J567" t="s">
        <v>61</v>
      </c>
      <c r="K567">
        <v>8</v>
      </c>
      <c r="L567">
        <v>1</v>
      </c>
      <c r="M567" t="s">
        <v>50</v>
      </c>
      <c r="N567" t="s">
        <v>8931</v>
      </c>
      <c r="O567">
        <v>0.90300000000000002</v>
      </c>
      <c r="P567" t="s">
        <v>157</v>
      </c>
      <c r="R567" t="s">
        <v>1230</v>
      </c>
      <c r="S567" t="s">
        <v>42</v>
      </c>
      <c r="T567">
        <v>0</v>
      </c>
      <c r="U567">
        <v>0</v>
      </c>
      <c r="V567">
        <v>1</v>
      </c>
      <c r="W567">
        <v>1</v>
      </c>
      <c r="X567">
        <v>1</v>
      </c>
      <c r="Y567">
        <v>1</v>
      </c>
      <c r="Z567">
        <v>2</v>
      </c>
      <c r="AA567">
        <v>82.5</v>
      </c>
      <c r="AB567">
        <v>76.599999999999994</v>
      </c>
      <c r="AC567">
        <v>3.27</v>
      </c>
      <c r="AD567">
        <v>1.45</v>
      </c>
      <c r="AE567">
        <v>0.47499999999999998</v>
      </c>
      <c r="AF567">
        <v>2.7029999999999998</v>
      </c>
      <c r="AG567">
        <v>-2.8319999999999999</v>
      </c>
      <c r="AH567">
        <v>5.202</v>
      </c>
      <c r="AI567">
        <v>4.0369999999999999</v>
      </c>
      <c r="AJ567">
        <v>3.1E-2</v>
      </c>
      <c r="AK567">
        <v>23.8</v>
      </c>
      <c r="AL567">
        <v>-12.6</v>
      </c>
      <c r="AM567">
        <v>8.9</v>
      </c>
      <c r="AN567">
        <v>91.138999999999996</v>
      </c>
      <c r="AO567">
        <v>718.99099999999999</v>
      </c>
      <c r="AP567" t="s">
        <v>2232</v>
      </c>
    </row>
    <row r="568" spans="1:42">
      <c r="A568" t="s">
        <v>2191</v>
      </c>
      <c r="B568" t="s">
        <v>42</v>
      </c>
      <c r="C568" t="s">
        <v>2192</v>
      </c>
      <c r="D568" t="s">
        <v>409</v>
      </c>
      <c r="E568" t="s">
        <v>2193</v>
      </c>
      <c r="F568" t="s">
        <v>2194</v>
      </c>
      <c r="G568" t="s">
        <v>47</v>
      </c>
      <c r="H568">
        <v>39</v>
      </c>
      <c r="I568" t="s">
        <v>56</v>
      </c>
      <c r="J568" t="s">
        <v>57</v>
      </c>
      <c r="K568">
        <v>8</v>
      </c>
      <c r="L568">
        <v>3</v>
      </c>
      <c r="M568" t="s">
        <v>70</v>
      </c>
      <c r="N568" t="s">
        <v>8931</v>
      </c>
      <c r="O568">
        <v>0.878</v>
      </c>
      <c r="P568" t="s">
        <v>157</v>
      </c>
      <c r="R568" t="s">
        <v>1230</v>
      </c>
      <c r="S568" t="s">
        <v>42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2</v>
      </c>
      <c r="AA568">
        <v>74.2</v>
      </c>
      <c r="AB568">
        <v>68.8</v>
      </c>
      <c r="AC568">
        <v>3.27</v>
      </c>
      <c r="AD568">
        <v>1.45</v>
      </c>
      <c r="AE568">
        <v>-1.1599999999999999</v>
      </c>
      <c r="AF568">
        <v>2.3559999999999999</v>
      </c>
      <c r="AG568">
        <v>-2.89</v>
      </c>
      <c r="AH568">
        <v>5.4180000000000001</v>
      </c>
      <c r="AI568">
        <v>6.5570000000000004</v>
      </c>
      <c r="AJ568">
        <v>-6.2009999999999996</v>
      </c>
      <c r="AK568">
        <v>23.8</v>
      </c>
      <c r="AL568">
        <v>-11.7</v>
      </c>
      <c r="AM568">
        <v>13.6</v>
      </c>
      <c r="AN568">
        <v>46.884999999999998</v>
      </c>
      <c r="AO568">
        <v>1430.35</v>
      </c>
      <c r="AP568" t="s">
        <v>2234</v>
      </c>
    </row>
    <row r="569" spans="1:42">
      <c r="A569" t="s">
        <v>2191</v>
      </c>
      <c r="B569" t="s">
        <v>42</v>
      </c>
      <c r="C569" t="s">
        <v>2192</v>
      </c>
      <c r="D569" t="s">
        <v>409</v>
      </c>
      <c r="E569" t="s">
        <v>2193</v>
      </c>
      <c r="F569" t="s">
        <v>2194</v>
      </c>
      <c r="G569" t="s">
        <v>47</v>
      </c>
      <c r="H569">
        <v>40</v>
      </c>
      <c r="I569" t="s">
        <v>131</v>
      </c>
      <c r="J569" t="s">
        <v>49</v>
      </c>
      <c r="K569">
        <v>8</v>
      </c>
      <c r="L569">
        <v>4</v>
      </c>
      <c r="M569" t="s">
        <v>50</v>
      </c>
      <c r="N569" t="s">
        <v>8931</v>
      </c>
      <c r="O569">
        <v>0.90900000000000003</v>
      </c>
      <c r="P569" t="s">
        <v>157</v>
      </c>
      <c r="R569" t="s">
        <v>1230</v>
      </c>
      <c r="S569" t="s">
        <v>42</v>
      </c>
      <c r="T569">
        <v>2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2</v>
      </c>
      <c r="AA569">
        <v>82</v>
      </c>
      <c r="AB569">
        <v>75.599999999999994</v>
      </c>
      <c r="AC569">
        <v>3.27</v>
      </c>
      <c r="AD569">
        <v>1.45</v>
      </c>
      <c r="AE569">
        <v>0.112</v>
      </c>
      <c r="AF569">
        <v>2.1819999999999999</v>
      </c>
      <c r="AG569">
        <v>-2.9809999999999999</v>
      </c>
      <c r="AH569">
        <v>5.1559999999999997</v>
      </c>
      <c r="AI569">
        <v>5.101</v>
      </c>
      <c r="AJ569">
        <v>0.29399999999999998</v>
      </c>
      <c r="AK569">
        <v>23.8</v>
      </c>
      <c r="AL569">
        <v>-14.9</v>
      </c>
      <c r="AM569">
        <v>9.1999999999999993</v>
      </c>
      <c r="AN569">
        <v>93.861999999999995</v>
      </c>
      <c r="AO569">
        <v>896.8</v>
      </c>
      <c r="AP569" t="s">
        <v>2235</v>
      </c>
    </row>
    <row r="570" spans="1:42">
      <c r="A570" t="s">
        <v>2191</v>
      </c>
      <c r="B570" t="s">
        <v>42</v>
      </c>
      <c r="C570" t="s">
        <v>2192</v>
      </c>
      <c r="D570" t="s">
        <v>409</v>
      </c>
      <c r="E570" t="s">
        <v>2193</v>
      </c>
      <c r="F570" t="s">
        <v>2194</v>
      </c>
      <c r="G570" t="s">
        <v>47</v>
      </c>
      <c r="H570">
        <v>44</v>
      </c>
      <c r="I570" t="s">
        <v>60</v>
      </c>
      <c r="J570" t="s">
        <v>61</v>
      </c>
      <c r="K570">
        <v>10</v>
      </c>
      <c r="L570">
        <v>1</v>
      </c>
      <c r="M570" t="s">
        <v>50</v>
      </c>
      <c r="N570" t="s">
        <v>8931</v>
      </c>
      <c r="O570">
        <v>0.89</v>
      </c>
      <c r="P570" t="s">
        <v>282</v>
      </c>
      <c r="R570" t="s">
        <v>116</v>
      </c>
      <c r="S570" t="s">
        <v>42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3</v>
      </c>
      <c r="AA570">
        <v>81.900000000000006</v>
      </c>
      <c r="AB570">
        <v>75.900000000000006</v>
      </c>
      <c r="AC570">
        <v>3.58</v>
      </c>
      <c r="AD570">
        <v>1.66</v>
      </c>
      <c r="AE570">
        <v>0.36199999999999999</v>
      </c>
      <c r="AF570">
        <v>2.5009999999999999</v>
      </c>
      <c r="AG570">
        <v>-2.742</v>
      </c>
      <c r="AH570">
        <v>5.1050000000000004</v>
      </c>
      <c r="AI570">
        <v>1.679</v>
      </c>
      <c r="AJ570">
        <v>1.1619999999999999</v>
      </c>
      <c r="AK570">
        <v>23.8</v>
      </c>
      <c r="AL570">
        <v>-6.8</v>
      </c>
      <c r="AM570">
        <v>8.5</v>
      </c>
      <c r="AN570">
        <v>125.854</v>
      </c>
      <c r="AO570">
        <v>365.48500000000001</v>
      </c>
      <c r="AP570" t="s">
        <v>2236</v>
      </c>
    </row>
    <row r="571" spans="1:42">
      <c r="A571" t="s">
        <v>2191</v>
      </c>
      <c r="B571" t="s">
        <v>42</v>
      </c>
      <c r="C571" t="s">
        <v>2192</v>
      </c>
      <c r="D571" t="s">
        <v>409</v>
      </c>
      <c r="E571" t="s">
        <v>2193</v>
      </c>
      <c r="F571" t="s">
        <v>2194</v>
      </c>
      <c r="G571" t="s">
        <v>47</v>
      </c>
      <c r="H571">
        <v>49</v>
      </c>
      <c r="I571" t="s">
        <v>87</v>
      </c>
      <c r="J571" t="s">
        <v>49</v>
      </c>
      <c r="K571">
        <v>11</v>
      </c>
      <c r="L571">
        <v>1</v>
      </c>
      <c r="M571" t="s">
        <v>50</v>
      </c>
      <c r="N571" t="s">
        <v>8931</v>
      </c>
      <c r="O571">
        <v>0.89500000000000002</v>
      </c>
      <c r="P571" t="s">
        <v>65</v>
      </c>
      <c r="Q571" t="s">
        <v>85</v>
      </c>
      <c r="R571" t="s">
        <v>100</v>
      </c>
      <c r="S571" t="s">
        <v>42</v>
      </c>
      <c r="T571">
        <v>0</v>
      </c>
      <c r="U571">
        <v>0</v>
      </c>
      <c r="V571">
        <v>0</v>
      </c>
      <c r="W571">
        <v>1</v>
      </c>
      <c r="X571">
        <v>0</v>
      </c>
      <c r="Y571">
        <v>0</v>
      </c>
      <c r="Z571">
        <v>3</v>
      </c>
      <c r="AA571">
        <v>81.2</v>
      </c>
      <c r="AB571">
        <v>76.2</v>
      </c>
      <c r="AC571">
        <v>3.28</v>
      </c>
      <c r="AD571">
        <v>1.7</v>
      </c>
      <c r="AE571">
        <v>0.255</v>
      </c>
      <c r="AF571">
        <v>2.915</v>
      </c>
      <c r="AG571">
        <v>-2.9089999999999998</v>
      </c>
      <c r="AH571">
        <v>5.2160000000000002</v>
      </c>
      <c r="AI571">
        <v>3.3879999999999999</v>
      </c>
      <c r="AJ571">
        <v>0.96899999999999997</v>
      </c>
      <c r="AK571">
        <v>23.9</v>
      </c>
      <c r="AL571">
        <v>-10.9</v>
      </c>
      <c r="AM571">
        <v>8.6</v>
      </c>
      <c r="AN571">
        <v>106.75</v>
      </c>
      <c r="AO571">
        <v>628.58699999999999</v>
      </c>
      <c r="AP571" t="s">
        <v>2241</v>
      </c>
    </row>
    <row r="572" spans="1:42">
      <c r="A572" t="s">
        <v>2191</v>
      </c>
      <c r="B572" t="s">
        <v>42</v>
      </c>
      <c r="C572" t="s">
        <v>2192</v>
      </c>
      <c r="D572" t="s">
        <v>409</v>
      </c>
      <c r="E572" t="s">
        <v>2193</v>
      </c>
      <c r="F572" t="s">
        <v>2194</v>
      </c>
      <c r="G572" t="s">
        <v>47</v>
      </c>
      <c r="H572">
        <v>50</v>
      </c>
      <c r="I572" t="s">
        <v>63</v>
      </c>
      <c r="J572" t="s">
        <v>61</v>
      </c>
      <c r="K572">
        <v>12</v>
      </c>
      <c r="L572">
        <v>1</v>
      </c>
      <c r="M572" t="s">
        <v>70</v>
      </c>
      <c r="N572" t="s">
        <v>8931</v>
      </c>
      <c r="O572">
        <v>0.86299999999999999</v>
      </c>
      <c r="P572" t="s">
        <v>96</v>
      </c>
      <c r="R572" t="s">
        <v>97</v>
      </c>
      <c r="S572" t="s">
        <v>42</v>
      </c>
      <c r="T572">
        <v>0</v>
      </c>
      <c r="U572">
        <v>0</v>
      </c>
      <c r="V572">
        <v>0</v>
      </c>
      <c r="W572">
        <v>1</v>
      </c>
      <c r="X572">
        <v>1</v>
      </c>
      <c r="Y572">
        <v>0</v>
      </c>
      <c r="Z572">
        <v>3</v>
      </c>
      <c r="AA572">
        <v>75.400000000000006</v>
      </c>
      <c r="AB572">
        <v>69.7</v>
      </c>
      <c r="AC572">
        <v>3.59</v>
      </c>
      <c r="AD572">
        <v>1.89</v>
      </c>
      <c r="AE572">
        <v>-0.14299999999999999</v>
      </c>
      <c r="AF572">
        <v>2.456</v>
      </c>
      <c r="AG572">
        <v>-3.0459999999999998</v>
      </c>
      <c r="AH572">
        <v>5.3440000000000003</v>
      </c>
      <c r="AI572">
        <v>6.1040000000000001</v>
      </c>
      <c r="AJ572">
        <v>-4.5369999999999999</v>
      </c>
      <c r="AK572">
        <v>23.8</v>
      </c>
      <c r="AL572">
        <v>-12.5</v>
      </c>
      <c r="AM572">
        <v>12.6</v>
      </c>
      <c r="AN572">
        <v>53.74</v>
      </c>
      <c r="AO572">
        <v>1219.6199999999999</v>
      </c>
      <c r="AP572" t="s">
        <v>2242</v>
      </c>
    </row>
    <row r="573" spans="1:42">
      <c r="A573" t="s">
        <v>2191</v>
      </c>
      <c r="B573" t="s">
        <v>42</v>
      </c>
      <c r="C573" t="s">
        <v>2192</v>
      </c>
      <c r="D573" t="s">
        <v>409</v>
      </c>
      <c r="E573" t="s">
        <v>2193</v>
      </c>
      <c r="F573" t="s">
        <v>2194</v>
      </c>
      <c r="G573" t="s">
        <v>47</v>
      </c>
      <c r="H573">
        <v>51</v>
      </c>
      <c r="I573" t="s">
        <v>56</v>
      </c>
      <c r="J573" t="s">
        <v>57</v>
      </c>
      <c r="K573">
        <v>12</v>
      </c>
      <c r="L573">
        <v>2</v>
      </c>
      <c r="M573" t="s">
        <v>50</v>
      </c>
      <c r="N573" t="s">
        <v>8931</v>
      </c>
      <c r="O573">
        <v>0.874</v>
      </c>
      <c r="P573" t="s">
        <v>96</v>
      </c>
      <c r="R573" t="s">
        <v>97</v>
      </c>
      <c r="S573" t="s">
        <v>42</v>
      </c>
      <c r="T573">
        <v>0</v>
      </c>
      <c r="U573">
        <v>1</v>
      </c>
      <c r="V573">
        <v>0</v>
      </c>
      <c r="W573">
        <v>1</v>
      </c>
      <c r="X573">
        <v>1</v>
      </c>
      <c r="Y573">
        <v>0</v>
      </c>
      <c r="Z573">
        <v>3</v>
      </c>
      <c r="AA573">
        <v>82.5</v>
      </c>
      <c r="AB573">
        <v>77.2</v>
      </c>
      <c r="AC573">
        <v>3.59</v>
      </c>
      <c r="AD573">
        <v>1.89</v>
      </c>
      <c r="AE573">
        <v>0.32500000000000001</v>
      </c>
      <c r="AF573">
        <v>1.843</v>
      </c>
      <c r="AG573">
        <v>-2.7690000000000001</v>
      </c>
      <c r="AH573">
        <v>5.2249999999999996</v>
      </c>
      <c r="AI573">
        <v>3.0070000000000001</v>
      </c>
      <c r="AJ573">
        <v>1.905</v>
      </c>
      <c r="AK573">
        <v>23.9</v>
      </c>
      <c r="AL573">
        <v>-10.5</v>
      </c>
      <c r="AM573">
        <v>8.1</v>
      </c>
      <c r="AN573">
        <v>123.03</v>
      </c>
      <c r="AO573">
        <v>643.71</v>
      </c>
      <c r="AP573" t="s">
        <v>2243</v>
      </c>
    </row>
    <row r="574" spans="1:42">
      <c r="A574" t="s">
        <v>2191</v>
      </c>
      <c r="B574" t="s">
        <v>42</v>
      </c>
      <c r="C574" t="s">
        <v>2192</v>
      </c>
      <c r="D574" t="s">
        <v>409</v>
      </c>
      <c r="E574" t="s">
        <v>2193</v>
      </c>
      <c r="F574" t="s">
        <v>2194</v>
      </c>
      <c r="G574" t="s">
        <v>47</v>
      </c>
      <c r="H574">
        <v>52</v>
      </c>
      <c r="I574" t="s">
        <v>56</v>
      </c>
      <c r="J574" t="s">
        <v>57</v>
      </c>
      <c r="K574">
        <v>12</v>
      </c>
      <c r="L574">
        <v>3</v>
      </c>
      <c r="M574" t="s">
        <v>50</v>
      </c>
      <c r="N574" t="s">
        <v>8931</v>
      </c>
      <c r="O574">
        <v>0.85699999999999998</v>
      </c>
      <c r="P574" t="s">
        <v>96</v>
      </c>
      <c r="R574" t="s">
        <v>97</v>
      </c>
      <c r="S574" t="s">
        <v>42</v>
      </c>
      <c r="T574">
        <v>1</v>
      </c>
      <c r="U574">
        <v>1</v>
      </c>
      <c r="V574">
        <v>0</v>
      </c>
      <c r="W574">
        <v>1</v>
      </c>
      <c r="X574">
        <v>1</v>
      </c>
      <c r="Y574">
        <v>0</v>
      </c>
      <c r="Z574">
        <v>3</v>
      </c>
      <c r="AA574">
        <v>82.6</v>
      </c>
      <c r="AB574">
        <v>77.400000000000006</v>
      </c>
      <c r="AC574">
        <v>3.59</v>
      </c>
      <c r="AD574">
        <v>1.89</v>
      </c>
      <c r="AE574">
        <v>1.2310000000000001</v>
      </c>
      <c r="AF574">
        <v>1.696</v>
      </c>
      <c r="AG574">
        <v>-2.8130000000000002</v>
      </c>
      <c r="AH574">
        <v>5.2039999999999997</v>
      </c>
      <c r="AI574">
        <v>2.875</v>
      </c>
      <c r="AJ574">
        <v>2.6320000000000001</v>
      </c>
      <c r="AK574">
        <v>23.9</v>
      </c>
      <c r="AL574">
        <v>-11.1</v>
      </c>
      <c r="AM574">
        <v>7.9</v>
      </c>
      <c r="AN574">
        <v>133.00899999999999</v>
      </c>
      <c r="AO574">
        <v>706.60500000000002</v>
      </c>
      <c r="AP574" t="s">
        <v>2244</v>
      </c>
    </row>
    <row r="575" spans="1:42">
      <c r="A575" t="s">
        <v>2191</v>
      </c>
      <c r="B575" t="s">
        <v>42</v>
      </c>
      <c r="C575" t="s">
        <v>2192</v>
      </c>
      <c r="D575" t="s">
        <v>409</v>
      </c>
      <c r="E575" t="s">
        <v>2193</v>
      </c>
      <c r="F575" t="s">
        <v>2194</v>
      </c>
      <c r="G575" t="s">
        <v>47</v>
      </c>
      <c r="H575">
        <v>57</v>
      </c>
      <c r="I575" t="s">
        <v>56</v>
      </c>
      <c r="J575" t="s">
        <v>57</v>
      </c>
      <c r="K575">
        <v>14</v>
      </c>
      <c r="L575">
        <v>1</v>
      </c>
      <c r="M575" t="s">
        <v>50</v>
      </c>
      <c r="N575" t="s">
        <v>8931</v>
      </c>
      <c r="O575">
        <v>0.88800000000000001</v>
      </c>
      <c r="P575" t="s">
        <v>65</v>
      </c>
      <c r="R575" t="s">
        <v>66</v>
      </c>
      <c r="S575" t="s">
        <v>42</v>
      </c>
      <c r="T575">
        <v>0</v>
      </c>
      <c r="U575">
        <v>0</v>
      </c>
      <c r="V575">
        <v>1</v>
      </c>
      <c r="W575">
        <v>0</v>
      </c>
      <c r="X575">
        <v>0</v>
      </c>
      <c r="Y575">
        <v>0</v>
      </c>
      <c r="Z575">
        <v>3</v>
      </c>
      <c r="AA575">
        <v>82.6</v>
      </c>
      <c r="AB575">
        <v>77.3</v>
      </c>
      <c r="AC575">
        <v>3.431</v>
      </c>
      <c r="AD575">
        <v>1.51</v>
      </c>
      <c r="AE575">
        <v>0.88400000000000001</v>
      </c>
      <c r="AF575">
        <v>1.593</v>
      </c>
      <c r="AG575">
        <v>-2.7919999999999998</v>
      </c>
      <c r="AH575">
        <v>5.0289999999999999</v>
      </c>
      <c r="AI575">
        <v>2.3969999999999998</v>
      </c>
      <c r="AJ575">
        <v>0.86799999999999999</v>
      </c>
      <c r="AK575">
        <v>23.9</v>
      </c>
      <c r="AL575">
        <v>-8.8000000000000007</v>
      </c>
      <c r="AM575">
        <v>8.5</v>
      </c>
      <c r="AN575">
        <v>110.94799999999999</v>
      </c>
      <c r="AO575">
        <v>460.72</v>
      </c>
      <c r="AP575" t="s">
        <v>2249</v>
      </c>
    </row>
    <row r="576" spans="1:42">
      <c r="A576" t="s">
        <v>2191</v>
      </c>
      <c r="B576" t="s">
        <v>42</v>
      </c>
      <c r="C576" t="s">
        <v>2192</v>
      </c>
      <c r="D576" t="s">
        <v>409</v>
      </c>
      <c r="E576" t="s">
        <v>2193</v>
      </c>
      <c r="F576" t="s">
        <v>2194</v>
      </c>
      <c r="G576" t="s">
        <v>47</v>
      </c>
      <c r="H576">
        <v>60</v>
      </c>
      <c r="I576" t="s">
        <v>60</v>
      </c>
      <c r="J576" t="s">
        <v>61</v>
      </c>
      <c r="K576">
        <v>14</v>
      </c>
      <c r="L576">
        <v>4</v>
      </c>
      <c r="M576" t="s">
        <v>50</v>
      </c>
      <c r="N576" t="s">
        <v>8931</v>
      </c>
      <c r="O576">
        <v>0.90400000000000003</v>
      </c>
      <c r="P576" t="s">
        <v>65</v>
      </c>
      <c r="R576" t="s">
        <v>66</v>
      </c>
      <c r="S576" t="s">
        <v>42</v>
      </c>
      <c r="T576">
        <v>2</v>
      </c>
      <c r="U576">
        <v>1</v>
      </c>
      <c r="V576">
        <v>1</v>
      </c>
      <c r="W576">
        <v>0</v>
      </c>
      <c r="X576">
        <v>0</v>
      </c>
      <c r="Y576">
        <v>0</v>
      </c>
      <c r="Z576">
        <v>3</v>
      </c>
      <c r="AA576">
        <v>81</v>
      </c>
      <c r="AB576">
        <v>75.599999999999994</v>
      </c>
      <c r="AC576">
        <v>3.3069999999999999</v>
      </c>
      <c r="AD576">
        <v>1.51</v>
      </c>
      <c r="AE576">
        <v>-0.80200000000000005</v>
      </c>
      <c r="AF576">
        <v>3.1850000000000001</v>
      </c>
      <c r="AG576">
        <v>-2.944</v>
      </c>
      <c r="AH576">
        <v>5.2359999999999998</v>
      </c>
      <c r="AI576">
        <v>4.5709999999999997</v>
      </c>
      <c r="AJ576">
        <v>-1.4999999999999999E-2</v>
      </c>
      <c r="AK576">
        <v>23.9</v>
      </c>
      <c r="AL576">
        <v>-12.7</v>
      </c>
      <c r="AM576">
        <v>9.1</v>
      </c>
      <c r="AN576">
        <v>90.46</v>
      </c>
      <c r="AO576">
        <v>806.125</v>
      </c>
      <c r="AP576" t="s">
        <v>2252</v>
      </c>
    </row>
    <row r="577" spans="1:42">
      <c r="A577" t="s">
        <v>2191</v>
      </c>
      <c r="B577" t="s">
        <v>42</v>
      </c>
      <c r="C577" t="s">
        <v>2192</v>
      </c>
      <c r="D577" t="s">
        <v>409</v>
      </c>
      <c r="E577" t="s">
        <v>2193</v>
      </c>
      <c r="F577" t="s">
        <v>2194</v>
      </c>
      <c r="G577" t="s">
        <v>47</v>
      </c>
      <c r="H577">
        <v>63</v>
      </c>
      <c r="I577" t="s">
        <v>48</v>
      </c>
      <c r="J577" t="s">
        <v>49</v>
      </c>
      <c r="K577">
        <v>15</v>
      </c>
      <c r="L577">
        <v>2</v>
      </c>
      <c r="M577" t="s">
        <v>50</v>
      </c>
      <c r="N577" t="s">
        <v>8931</v>
      </c>
      <c r="O577">
        <v>0.90800000000000003</v>
      </c>
      <c r="P577" t="s">
        <v>498</v>
      </c>
      <c r="Q577" t="s">
        <v>85</v>
      </c>
      <c r="R577" t="s">
        <v>53</v>
      </c>
      <c r="S577" t="s">
        <v>54</v>
      </c>
      <c r="T577">
        <v>0</v>
      </c>
      <c r="U577">
        <v>1</v>
      </c>
      <c r="V577">
        <v>2</v>
      </c>
      <c r="W577">
        <v>1</v>
      </c>
      <c r="X577">
        <v>0</v>
      </c>
      <c r="Y577">
        <v>0</v>
      </c>
      <c r="Z577">
        <v>3</v>
      </c>
      <c r="AA577">
        <v>82.3</v>
      </c>
      <c r="AB577">
        <v>76.2</v>
      </c>
      <c r="AC577">
        <v>3.4049999999999998</v>
      </c>
      <c r="AD577">
        <v>1.59</v>
      </c>
      <c r="AE577">
        <v>0.48299999999999998</v>
      </c>
      <c r="AF577">
        <v>1.5669999999999999</v>
      </c>
      <c r="AG577">
        <v>-2.68</v>
      </c>
      <c r="AH577">
        <v>5.16</v>
      </c>
      <c r="AI577">
        <v>4.1120000000000001</v>
      </c>
      <c r="AJ577">
        <v>1.28</v>
      </c>
      <c r="AK577">
        <v>23.8</v>
      </c>
      <c r="AL577">
        <v>-13.1</v>
      </c>
      <c r="AM577">
        <v>8.6999999999999993</v>
      </c>
      <c r="AN577">
        <v>107.929</v>
      </c>
      <c r="AO577">
        <v>762.851</v>
      </c>
      <c r="AP577" t="s">
        <v>2255</v>
      </c>
    </row>
    <row r="578" spans="1:42">
      <c r="A578" t="s">
        <v>2191</v>
      </c>
      <c r="B578" t="s">
        <v>42</v>
      </c>
      <c r="C578" t="s">
        <v>2192</v>
      </c>
      <c r="D578" t="s">
        <v>409</v>
      </c>
      <c r="E578" t="s">
        <v>2193</v>
      </c>
      <c r="F578" t="s">
        <v>2194</v>
      </c>
      <c r="G578" t="s">
        <v>47</v>
      </c>
      <c r="H578">
        <v>64</v>
      </c>
      <c r="I578" t="s">
        <v>48</v>
      </c>
      <c r="J578" t="s">
        <v>49</v>
      </c>
      <c r="K578">
        <v>16</v>
      </c>
      <c r="L578">
        <v>1</v>
      </c>
      <c r="M578" t="s">
        <v>50</v>
      </c>
      <c r="N578" t="s">
        <v>8931</v>
      </c>
      <c r="O578">
        <v>0.90300000000000002</v>
      </c>
      <c r="P578" t="s">
        <v>51</v>
      </c>
      <c r="Q578" t="s">
        <v>52</v>
      </c>
      <c r="R578" t="s">
        <v>75</v>
      </c>
      <c r="S578" t="s">
        <v>42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4</v>
      </c>
      <c r="AA578">
        <v>79.7</v>
      </c>
      <c r="AB578">
        <v>74.8</v>
      </c>
      <c r="AC578">
        <v>3.25</v>
      </c>
      <c r="AD578">
        <v>1.53</v>
      </c>
      <c r="AE578">
        <v>-7.6999999999999999E-2</v>
      </c>
      <c r="AF578">
        <v>2.363</v>
      </c>
      <c r="AG578">
        <v>-2.794</v>
      </c>
      <c r="AH578">
        <v>5.0999999999999996</v>
      </c>
      <c r="AI578">
        <v>3.0529999999999999</v>
      </c>
      <c r="AJ578">
        <v>0.98499999999999999</v>
      </c>
      <c r="AK578">
        <v>23.9</v>
      </c>
      <c r="AL578">
        <v>-9.4</v>
      </c>
      <c r="AM578">
        <v>9</v>
      </c>
      <c r="AN578">
        <v>108.776</v>
      </c>
      <c r="AO578">
        <v>561.88499999999999</v>
      </c>
      <c r="AP578" t="s">
        <v>2256</v>
      </c>
    </row>
    <row r="579" spans="1:42">
      <c r="A579" t="s">
        <v>2191</v>
      </c>
      <c r="B579" t="s">
        <v>42</v>
      </c>
      <c r="C579" t="s">
        <v>2192</v>
      </c>
      <c r="D579" t="s">
        <v>409</v>
      </c>
      <c r="E579" t="s">
        <v>2193</v>
      </c>
      <c r="F579" t="s">
        <v>2194</v>
      </c>
      <c r="G579" t="s">
        <v>47</v>
      </c>
      <c r="H579">
        <v>66</v>
      </c>
      <c r="I579" t="s">
        <v>63</v>
      </c>
      <c r="J579" t="s">
        <v>61</v>
      </c>
      <c r="K579">
        <v>17</v>
      </c>
      <c r="L579">
        <v>2</v>
      </c>
      <c r="M579" t="s">
        <v>50</v>
      </c>
      <c r="N579" t="s">
        <v>8931</v>
      </c>
      <c r="O579">
        <v>0.90200000000000002</v>
      </c>
      <c r="P579" t="s">
        <v>74</v>
      </c>
      <c r="R579" t="s">
        <v>1230</v>
      </c>
      <c r="S579" t="s">
        <v>42</v>
      </c>
      <c r="T579">
        <v>1</v>
      </c>
      <c r="U579">
        <v>0</v>
      </c>
      <c r="V579">
        <v>1</v>
      </c>
      <c r="W579">
        <v>0</v>
      </c>
      <c r="X579">
        <v>0</v>
      </c>
      <c r="Y579">
        <v>0</v>
      </c>
      <c r="Z579">
        <v>4</v>
      </c>
      <c r="AA579">
        <v>80.7</v>
      </c>
      <c r="AB579">
        <v>75.3</v>
      </c>
      <c r="AC579">
        <v>3.27</v>
      </c>
      <c r="AD579">
        <v>1.45</v>
      </c>
      <c r="AE579">
        <v>0.46200000000000002</v>
      </c>
      <c r="AF579">
        <v>2.9420000000000002</v>
      </c>
      <c r="AG579">
        <v>-2.8130000000000002</v>
      </c>
      <c r="AH579">
        <v>5.0940000000000003</v>
      </c>
      <c r="AI579">
        <v>2.923</v>
      </c>
      <c r="AJ579">
        <v>1.143</v>
      </c>
      <c r="AK579">
        <v>23.9</v>
      </c>
      <c r="AL579">
        <v>-9.8000000000000007</v>
      </c>
      <c r="AM579">
        <v>8.6999999999999993</v>
      </c>
      <c r="AN579">
        <v>112.227</v>
      </c>
      <c r="AO579">
        <v>553.76099999999997</v>
      </c>
      <c r="AP579" t="s">
        <v>2258</v>
      </c>
    </row>
    <row r="580" spans="1:42">
      <c r="A580" t="s">
        <v>2191</v>
      </c>
      <c r="B580" t="s">
        <v>42</v>
      </c>
      <c r="C580" t="s">
        <v>2192</v>
      </c>
      <c r="D580" t="s">
        <v>409</v>
      </c>
      <c r="E580" t="s">
        <v>2193</v>
      </c>
      <c r="F580" t="s">
        <v>2194</v>
      </c>
      <c r="G580" t="s">
        <v>47</v>
      </c>
      <c r="H580">
        <v>67</v>
      </c>
      <c r="I580" t="s">
        <v>63</v>
      </c>
      <c r="J580" t="s">
        <v>61</v>
      </c>
      <c r="K580">
        <v>17</v>
      </c>
      <c r="L580">
        <v>3</v>
      </c>
      <c r="M580" t="s">
        <v>70</v>
      </c>
      <c r="N580" t="s">
        <v>8931</v>
      </c>
      <c r="O580">
        <v>0.55000000000000004</v>
      </c>
      <c r="P580" t="s">
        <v>74</v>
      </c>
      <c r="R580" t="s">
        <v>1230</v>
      </c>
      <c r="S580" t="s">
        <v>42</v>
      </c>
      <c r="T580">
        <v>1</v>
      </c>
      <c r="U580">
        <v>1</v>
      </c>
      <c r="V580">
        <v>1</v>
      </c>
      <c r="W580">
        <v>0</v>
      </c>
      <c r="X580">
        <v>0</v>
      </c>
      <c r="Y580">
        <v>0</v>
      </c>
      <c r="Z580">
        <v>4</v>
      </c>
      <c r="AA580">
        <v>74.400000000000006</v>
      </c>
      <c r="AB580">
        <v>69.599999999999994</v>
      </c>
      <c r="AC580">
        <v>3.27</v>
      </c>
      <c r="AD580">
        <v>1.45</v>
      </c>
      <c r="AE580">
        <v>0.27400000000000002</v>
      </c>
      <c r="AF580">
        <v>3.2290000000000001</v>
      </c>
      <c r="AG580">
        <v>-2.8959999999999999</v>
      </c>
      <c r="AH580">
        <v>5.3479999999999999</v>
      </c>
      <c r="AI580">
        <v>6.5990000000000002</v>
      </c>
      <c r="AJ580">
        <v>-1.5009999999999999</v>
      </c>
      <c r="AK580">
        <v>23.9</v>
      </c>
      <c r="AL580">
        <v>-14.6</v>
      </c>
      <c r="AM580">
        <v>11.5</v>
      </c>
      <c r="AN580">
        <v>77.683999999999997</v>
      </c>
      <c r="AO580">
        <v>1091.8499999999999</v>
      </c>
      <c r="AP580" t="s">
        <v>2259</v>
      </c>
    </row>
    <row r="581" spans="1:42">
      <c r="A581" t="s">
        <v>2191</v>
      </c>
      <c r="B581" t="s">
        <v>42</v>
      </c>
      <c r="C581" t="s">
        <v>2192</v>
      </c>
      <c r="D581" t="s">
        <v>409</v>
      </c>
      <c r="E581" t="s">
        <v>2193</v>
      </c>
      <c r="F581" t="s">
        <v>2194</v>
      </c>
      <c r="G581" t="s">
        <v>47</v>
      </c>
      <c r="H581">
        <v>69</v>
      </c>
      <c r="I581" t="s">
        <v>56</v>
      </c>
      <c r="J581" t="s">
        <v>57</v>
      </c>
      <c r="K581">
        <v>17</v>
      </c>
      <c r="L581">
        <v>5</v>
      </c>
      <c r="M581" t="s">
        <v>70</v>
      </c>
      <c r="N581" t="s">
        <v>8931</v>
      </c>
      <c r="O581">
        <v>0.90900000000000003</v>
      </c>
      <c r="P581" t="s">
        <v>74</v>
      </c>
      <c r="R581" t="s">
        <v>1230</v>
      </c>
      <c r="S581" t="s">
        <v>42</v>
      </c>
      <c r="T581">
        <v>2</v>
      </c>
      <c r="U581">
        <v>2</v>
      </c>
      <c r="V581">
        <v>1</v>
      </c>
      <c r="W581">
        <v>0</v>
      </c>
      <c r="X581">
        <v>0</v>
      </c>
      <c r="Y581">
        <v>0</v>
      </c>
      <c r="Z581">
        <v>4</v>
      </c>
      <c r="AA581">
        <v>74.400000000000006</v>
      </c>
      <c r="AB581">
        <v>69.599999999999994</v>
      </c>
      <c r="AC581">
        <v>3.27</v>
      </c>
      <c r="AD581">
        <v>1.45</v>
      </c>
      <c r="AE581">
        <v>1.0740000000000001</v>
      </c>
      <c r="AF581">
        <v>0.97599999999999998</v>
      </c>
      <c r="AG581">
        <v>-2.6970000000000001</v>
      </c>
      <c r="AH581">
        <v>5.29</v>
      </c>
      <c r="AI581">
        <v>8.3290000000000006</v>
      </c>
      <c r="AJ581">
        <v>-5.6840000000000002</v>
      </c>
      <c r="AK581">
        <v>23.9</v>
      </c>
      <c r="AL581">
        <v>-15.5</v>
      </c>
      <c r="AM581">
        <v>13.6</v>
      </c>
      <c r="AN581">
        <v>55.976999999999997</v>
      </c>
      <c r="AO581">
        <v>1606.5</v>
      </c>
      <c r="AP581" t="s">
        <v>2261</v>
      </c>
    </row>
    <row r="582" spans="1:42">
      <c r="A582" t="s">
        <v>2191</v>
      </c>
      <c r="B582" t="s">
        <v>42</v>
      </c>
      <c r="C582" t="s">
        <v>2192</v>
      </c>
      <c r="D582" t="s">
        <v>409</v>
      </c>
      <c r="E582" t="s">
        <v>2193</v>
      </c>
      <c r="F582" t="s">
        <v>2194</v>
      </c>
      <c r="G582" t="s">
        <v>47</v>
      </c>
      <c r="H582">
        <v>70</v>
      </c>
      <c r="I582" t="s">
        <v>48</v>
      </c>
      <c r="J582" t="s">
        <v>49</v>
      </c>
      <c r="K582">
        <v>17</v>
      </c>
      <c r="L582">
        <v>6</v>
      </c>
      <c r="M582" t="s">
        <v>50</v>
      </c>
      <c r="N582" t="s">
        <v>8931</v>
      </c>
      <c r="O582">
        <v>0.876</v>
      </c>
      <c r="P582" t="s">
        <v>74</v>
      </c>
      <c r="Q582" t="s">
        <v>85</v>
      </c>
      <c r="R582" t="s">
        <v>1230</v>
      </c>
      <c r="S582" t="s">
        <v>42</v>
      </c>
      <c r="T582">
        <v>3</v>
      </c>
      <c r="U582">
        <v>2</v>
      </c>
      <c r="V582">
        <v>1</v>
      </c>
      <c r="W582">
        <v>0</v>
      </c>
      <c r="X582">
        <v>0</v>
      </c>
      <c r="Y582">
        <v>0</v>
      </c>
      <c r="Z582">
        <v>4</v>
      </c>
      <c r="AA582">
        <v>80.900000000000006</v>
      </c>
      <c r="AB582">
        <v>75.599999999999994</v>
      </c>
      <c r="AC582">
        <v>3.27</v>
      </c>
      <c r="AD582">
        <v>1.45</v>
      </c>
      <c r="AE582">
        <v>-1.2350000000000001</v>
      </c>
      <c r="AF582">
        <v>3.0649999999999999</v>
      </c>
      <c r="AG582">
        <v>-2.99</v>
      </c>
      <c r="AH582">
        <v>5.1230000000000002</v>
      </c>
      <c r="AI582">
        <v>3.0739999999999998</v>
      </c>
      <c r="AJ582">
        <v>1.792</v>
      </c>
      <c r="AK582">
        <v>23.9</v>
      </c>
      <c r="AL582">
        <v>-9.5</v>
      </c>
      <c r="AM582">
        <v>8.3000000000000007</v>
      </c>
      <c r="AN582">
        <v>120.94</v>
      </c>
      <c r="AO582">
        <v>633.57000000000005</v>
      </c>
      <c r="AP582" t="s">
        <v>2262</v>
      </c>
    </row>
    <row r="583" spans="1:42">
      <c r="A583" t="s">
        <v>2191</v>
      </c>
      <c r="B583" t="s">
        <v>42</v>
      </c>
      <c r="C583" t="s">
        <v>2192</v>
      </c>
      <c r="D583" t="s">
        <v>409</v>
      </c>
      <c r="E583" t="s">
        <v>2193</v>
      </c>
      <c r="F583" t="s">
        <v>2194</v>
      </c>
      <c r="G583" t="s">
        <v>47</v>
      </c>
      <c r="H583">
        <v>75</v>
      </c>
      <c r="I583" t="s">
        <v>56</v>
      </c>
      <c r="J583" t="s">
        <v>57</v>
      </c>
      <c r="K583">
        <v>19</v>
      </c>
      <c r="L583">
        <v>2</v>
      </c>
      <c r="M583" t="s">
        <v>50</v>
      </c>
      <c r="N583" t="s">
        <v>8931</v>
      </c>
      <c r="O583">
        <v>0.90600000000000003</v>
      </c>
      <c r="P583" t="s">
        <v>282</v>
      </c>
      <c r="R583" t="s">
        <v>116</v>
      </c>
      <c r="S583" t="s">
        <v>42</v>
      </c>
      <c r="T583">
        <v>1</v>
      </c>
      <c r="U583">
        <v>0</v>
      </c>
      <c r="V583">
        <v>2</v>
      </c>
      <c r="W583">
        <v>0</v>
      </c>
      <c r="X583">
        <v>0</v>
      </c>
      <c r="Y583">
        <v>0</v>
      </c>
      <c r="Z583">
        <v>4</v>
      </c>
      <c r="AA583">
        <v>81.599999999999994</v>
      </c>
      <c r="AB583">
        <v>75.900000000000006</v>
      </c>
      <c r="AC583">
        <v>3.58</v>
      </c>
      <c r="AD583">
        <v>1.66</v>
      </c>
      <c r="AE583">
        <v>0.25900000000000001</v>
      </c>
      <c r="AF583">
        <v>1.2869999999999999</v>
      </c>
      <c r="AG583">
        <v>-2.9249999999999998</v>
      </c>
      <c r="AH583">
        <v>5.0119999999999996</v>
      </c>
      <c r="AI583">
        <v>2.4209999999999998</v>
      </c>
      <c r="AJ583">
        <v>-0.51800000000000002</v>
      </c>
      <c r="AK583">
        <v>23.9</v>
      </c>
      <c r="AL583">
        <v>-7.9</v>
      </c>
      <c r="AM583">
        <v>9.4</v>
      </c>
      <c r="AN583">
        <v>79.085999999999999</v>
      </c>
      <c r="AO583">
        <v>433.55200000000002</v>
      </c>
      <c r="AP583" t="s">
        <v>2264</v>
      </c>
    </row>
    <row r="584" spans="1:42">
      <c r="A584" t="s">
        <v>2191</v>
      </c>
      <c r="B584" t="s">
        <v>42</v>
      </c>
      <c r="C584" t="s">
        <v>2192</v>
      </c>
      <c r="D584" t="s">
        <v>409</v>
      </c>
      <c r="E584" t="s">
        <v>2193</v>
      </c>
      <c r="F584" t="s">
        <v>2194</v>
      </c>
      <c r="G584" t="s">
        <v>47</v>
      </c>
      <c r="H584">
        <v>76</v>
      </c>
      <c r="I584" t="s">
        <v>63</v>
      </c>
      <c r="J584" t="s">
        <v>61</v>
      </c>
      <c r="K584">
        <v>19</v>
      </c>
      <c r="L584">
        <v>3</v>
      </c>
      <c r="M584" t="s">
        <v>50</v>
      </c>
      <c r="N584" t="s">
        <v>8931</v>
      </c>
      <c r="O584">
        <v>0.90400000000000003</v>
      </c>
      <c r="P584" t="s">
        <v>282</v>
      </c>
      <c r="R584" t="s">
        <v>116</v>
      </c>
      <c r="S584" t="s">
        <v>42</v>
      </c>
      <c r="T584">
        <v>2</v>
      </c>
      <c r="U584">
        <v>0</v>
      </c>
      <c r="V584">
        <v>2</v>
      </c>
      <c r="W584">
        <v>0</v>
      </c>
      <c r="X584">
        <v>0</v>
      </c>
      <c r="Y584">
        <v>0</v>
      </c>
      <c r="Z584">
        <v>4</v>
      </c>
      <c r="AA584">
        <v>81.5</v>
      </c>
      <c r="AB584">
        <v>75.7</v>
      </c>
      <c r="AC584">
        <v>3.58</v>
      </c>
      <c r="AD584">
        <v>1.66</v>
      </c>
      <c r="AE584">
        <v>-2.9000000000000001E-2</v>
      </c>
      <c r="AF584">
        <v>1.907</v>
      </c>
      <c r="AG584">
        <v>-2.8809999999999998</v>
      </c>
      <c r="AH584">
        <v>5.0030000000000001</v>
      </c>
      <c r="AI584">
        <v>2.1920000000000002</v>
      </c>
      <c r="AJ584">
        <v>-0.28100000000000003</v>
      </c>
      <c r="AK584">
        <v>23.8</v>
      </c>
      <c r="AL584">
        <v>-7.3</v>
      </c>
      <c r="AM584">
        <v>9.1999999999999993</v>
      </c>
      <c r="AN584">
        <v>84.003</v>
      </c>
      <c r="AO584">
        <v>387.41699999999997</v>
      </c>
      <c r="AP584" t="s">
        <v>2265</v>
      </c>
    </row>
    <row r="585" spans="1:42">
      <c r="A585" t="s">
        <v>2191</v>
      </c>
      <c r="B585" t="s">
        <v>42</v>
      </c>
      <c r="C585" t="s">
        <v>2192</v>
      </c>
      <c r="D585" t="s">
        <v>409</v>
      </c>
      <c r="E585" t="s">
        <v>2193</v>
      </c>
      <c r="F585" t="s">
        <v>2194</v>
      </c>
      <c r="G585" t="s">
        <v>47</v>
      </c>
      <c r="H585">
        <v>78</v>
      </c>
      <c r="I585" t="s">
        <v>60</v>
      </c>
      <c r="J585" t="s">
        <v>61</v>
      </c>
      <c r="K585">
        <v>19</v>
      </c>
      <c r="L585">
        <v>5</v>
      </c>
      <c r="M585" t="s">
        <v>70</v>
      </c>
      <c r="N585" t="s">
        <v>8931</v>
      </c>
      <c r="O585">
        <v>0.88300000000000001</v>
      </c>
      <c r="P585" t="s">
        <v>282</v>
      </c>
      <c r="R585" t="s">
        <v>116</v>
      </c>
      <c r="S585" t="s">
        <v>42</v>
      </c>
      <c r="T585">
        <v>2</v>
      </c>
      <c r="U585">
        <v>2</v>
      </c>
      <c r="V585">
        <v>2</v>
      </c>
      <c r="W585">
        <v>0</v>
      </c>
      <c r="X585">
        <v>0</v>
      </c>
      <c r="Y585">
        <v>0</v>
      </c>
      <c r="Z585">
        <v>4</v>
      </c>
      <c r="AA585">
        <v>76.5</v>
      </c>
      <c r="AB585">
        <v>71.3</v>
      </c>
      <c r="AC585">
        <v>3.58</v>
      </c>
      <c r="AD585">
        <v>1.66</v>
      </c>
      <c r="AE585">
        <v>0.75800000000000001</v>
      </c>
      <c r="AF585">
        <v>1.379</v>
      </c>
      <c r="AG585">
        <v>-2.5219999999999998</v>
      </c>
      <c r="AH585">
        <v>5.258</v>
      </c>
      <c r="AI585">
        <v>4.7210000000000001</v>
      </c>
      <c r="AJ585">
        <v>-5.3840000000000003</v>
      </c>
      <c r="AK585">
        <v>23.9</v>
      </c>
      <c r="AL585">
        <v>-10</v>
      </c>
      <c r="AM585">
        <v>12.6</v>
      </c>
      <c r="AN585">
        <v>41.551000000000002</v>
      </c>
      <c r="AO585">
        <v>1170.17</v>
      </c>
      <c r="AP585" t="s">
        <v>2267</v>
      </c>
    </row>
    <row r="586" spans="1:42">
      <c r="A586" t="s">
        <v>2191</v>
      </c>
      <c r="B586" t="s">
        <v>42</v>
      </c>
      <c r="C586" t="s">
        <v>2192</v>
      </c>
      <c r="D586" t="s">
        <v>409</v>
      </c>
      <c r="E586" t="s">
        <v>2193</v>
      </c>
      <c r="F586" t="s">
        <v>2194</v>
      </c>
      <c r="G586" t="s">
        <v>47</v>
      </c>
      <c r="H586">
        <v>80</v>
      </c>
      <c r="I586" t="s">
        <v>56</v>
      </c>
      <c r="J586" t="s">
        <v>57</v>
      </c>
      <c r="K586">
        <v>19</v>
      </c>
      <c r="L586">
        <v>7</v>
      </c>
      <c r="M586" t="s">
        <v>50</v>
      </c>
      <c r="N586" t="s">
        <v>8931</v>
      </c>
      <c r="O586">
        <v>0.90300000000000002</v>
      </c>
      <c r="P586" t="s">
        <v>282</v>
      </c>
      <c r="R586" t="s">
        <v>116</v>
      </c>
      <c r="S586" t="s">
        <v>42</v>
      </c>
      <c r="T586">
        <v>3</v>
      </c>
      <c r="U586">
        <v>2</v>
      </c>
      <c r="V586">
        <v>2</v>
      </c>
      <c r="W586">
        <v>0</v>
      </c>
      <c r="X586">
        <v>0</v>
      </c>
      <c r="Y586">
        <v>0</v>
      </c>
      <c r="Z586">
        <v>4</v>
      </c>
      <c r="AA586">
        <v>81.900000000000006</v>
      </c>
      <c r="AB586">
        <v>76.599999999999994</v>
      </c>
      <c r="AC586">
        <v>3.58</v>
      </c>
      <c r="AD586">
        <v>1.66</v>
      </c>
      <c r="AE586">
        <v>1.3759999999999999</v>
      </c>
      <c r="AF586">
        <v>1.2270000000000001</v>
      </c>
      <c r="AG586">
        <v>-2.7349999999999999</v>
      </c>
      <c r="AH586">
        <v>5.04</v>
      </c>
      <c r="AI586">
        <v>3.18</v>
      </c>
      <c r="AJ586">
        <v>-1.117</v>
      </c>
      <c r="AK586">
        <v>23.9</v>
      </c>
      <c r="AL586">
        <v>-10</v>
      </c>
      <c r="AM586">
        <v>9.6</v>
      </c>
      <c r="AN586">
        <v>71.453999999999994</v>
      </c>
      <c r="AO586">
        <v>594.19500000000005</v>
      </c>
      <c r="AP586" t="s">
        <v>2269</v>
      </c>
    </row>
    <row r="587" spans="1:42">
      <c r="A587" t="s">
        <v>2191</v>
      </c>
      <c r="B587" t="s">
        <v>42</v>
      </c>
      <c r="C587" t="s">
        <v>2192</v>
      </c>
      <c r="D587" t="s">
        <v>409</v>
      </c>
      <c r="E587" t="s">
        <v>2193</v>
      </c>
      <c r="F587" t="s">
        <v>2194</v>
      </c>
      <c r="G587" t="s">
        <v>47</v>
      </c>
      <c r="H587">
        <v>81</v>
      </c>
      <c r="I587" t="s">
        <v>48</v>
      </c>
      <c r="J587" t="s">
        <v>49</v>
      </c>
      <c r="K587">
        <v>20</v>
      </c>
      <c r="L587">
        <v>1</v>
      </c>
      <c r="M587" t="s">
        <v>50</v>
      </c>
      <c r="N587" t="s">
        <v>8931</v>
      </c>
      <c r="O587">
        <v>0.90800000000000003</v>
      </c>
      <c r="P587" t="s">
        <v>51</v>
      </c>
      <c r="Q587" t="s">
        <v>52</v>
      </c>
      <c r="R587" t="s">
        <v>100</v>
      </c>
      <c r="S587" t="s">
        <v>42</v>
      </c>
      <c r="T587">
        <v>0</v>
      </c>
      <c r="U587">
        <v>0</v>
      </c>
      <c r="V587">
        <v>2</v>
      </c>
      <c r="W587">
        <v>1</v>
      </c>
      <c r="X587">
        <v>0</v>
      </c>
      <c r="Y587">
        <v>0</v>
      </c>
      <c r="Z587">
        <v>4</v>
      </c>
      <c r="AA587">
        <v>80.8</v>
      </c>
      <c r="AB587">
        <v>75</v>
      </c>
      <c r="AC587">
        <v>3.28</v>
      </c>
      <c r="AD587">
        <v>1.7</v>
      </c>
      <c r="AE587">
        <v>0.221</v>
      </c>
      <c r="AF587">
        <v>1.95</v>
      </c>
      <c r="AG587">
        <v>-2.8490000000000002</v>
      </c>
      <c r="AH587">
        <v>5.274</v>
      </c>
      <c r="AI587">
        <v>4.9359999999999999</v>
      </c>
      <c r="AJ587">
        <v>0.22800000000000001</v>
      </c>
      <c r="AK587">
        <v>23.8</v>
      </c>
      <c r="AL587">
        <v>-14</v>
      </c>
      <c r="AM587">
        <v>9.4</v>
      </c>
      <c r="AN587">
        <v>93.256</v>
      </c>
      <c r="AO587">
        <v>858.93299999999999</v>
      </c>
      <c r="AP587" t="s">
        <v>2270</v>
      </c>
    </row>
    <row r="588" spans="1:42">
      <c r="A588" t="s">
        <v>2191</v>
      </c>
      <c r="B588" t="s">
        <v>42</v>
      </c>
      <c r="C588" t="s">
        <v>2192</v>
      </c>
      <c r="D588" t="s">
        <v>409</v>
      </c>
      <c r="E588" t="s">
        <v>2193</v>
      </c>
      <c r="F588" t="s">
        <v>2194</v>
      </c>
      <c r="G588" t="s">
        <v>47</v>
      </c>
      <c r="H588">
        <v>83</v>
      </c>
      <c r="I588" t="s">
        <v>56</v>
      </c>
      <c r="J588" t="s">
        <v>57</v>
      </c>
      <c r="K588">
        <v>21</v>
      </c>
      <c r="L588">
        <v>2</v>
      </c>
      <c r="M588" t="s">
        <v>50</v>
      </c>
      <c r="N588" t="s">
        <v>8931</v>
      </c>
      <c r="O588">
        <v>0.88400000000000001</v>
      </c>
      <c r="P588" t="s">
        <v>282</v>
      </c>
      <c r="R588" t="s">
        <v>97</v>
      </c>
      <c r="S588" t="s">
        <v>42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5</v>
      </c>
      <c r="AA588">
        <v>80.599999999999994</v>
      </c>
      <c r="AB588">
        <v>75.900000000000006</v>
      </c>
      <c r="AC588">
        <v>3.59</v>
      </c>
      <c r="AD588">
        <v>1.89</v>
      </c>
      <c r="AE588">
        <v>1.641</v>
      </c>
      <c r="AF588">
        <v>1.228</v>
      </c>
      <c r="AG588">
        <v>-2.641</v>
      </c>
      <c r="AH588">
        <v>5.0019999999999998</v>
      </c>
      <c r="AI588">
        <v>1.359</v>
      </c>
      <c r="AJ588">
        <v>1.5469999999999999</v>
      </c>
      <c r="AK588">
        <v>23.9</v>
      </c>
      <c r="AL588">
        <v>-6.1</v>
      </c>
      <c r="AM588">
        <v>8.6</v>
      </c>
      <c r="AN588">
        <v>139.613</v>
      </c>
      <c r="AO588">
        <v>369.49099999999999</v>
      </c>
      <c r="AP588" t="s">
        <v>2272</v>
      </c>
    </row>
    <row r="589" spans="1:42">
      <c r="A589" t="s">
        <v>2191</v>
      </c>
      <c r="B589" t="s">
        <v>42</v>
      </c>
      <c r="C589" t="s">
        <v>2192</v>
      </c>
      <c r="D589" t="s">
        <v>409</v>
      </c>
      <c r="E589" t="s">
        <v>2193</v>
      </c>
      <c r="F589" t="s">
        <v>2194</v>
      </c>
      <c r="G589" t="s">
        <v>47</v>
      </c>
      <c r="H589">
        <v>84</v>
      </c>
      <c r="I589" t="s">
        <v>56</v>
      </c>
      <c r="J589" t="s">
        <v>57</v>
      </c>
      <c r="K589">
        <v>21</v>
      </c>
      <c r="L589">
        <v>3</v>
      </c>
      <c r="M589" t="s">
        <v>50</v>
      </c>
      <c r="N589" t="s">
        <v>8931</v>
      </c>
      <c r="O589">
        <v>0.90100000000000002</v>
      </c>
      <c r="P589" t="s">
        <v>282</v>
      </c>
      <c r="R589" t="s">
        <v>97</v>
      </c>
      <c r="S589" t="s">
        <v>42</v>
      </c>
      <c r="T589">
        <v>2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5</v>
      </c>
      <c r="AA589">
        <v>81</v>
      </c>
      <c r="AB589">
        <v>76</v>
      </c>
      <c r="AC589">
        <v>3.59</v>
      </c>
      <c r="AD589">
        <v>1.89</v>
      </c>
      <c r="AE589">
        <v>0.40600000000000003</v>
      </c>
      <c r="AF589">
        <v>1.5149999999999999</v>
      </c>
      <c r="AG589">
        <v>-2.9169999999999998</v>
      </c>
      <c r="AH589">
        <v>5.0720000000000001</v>
      </c>
      <c r="AI589">
        <v>2.9260000000000002</v>
      </c>
      <c r="AJ589">
        <v>1.1120000000000001</v>
      </c>
      <c r="AK589">
        <v>23.9</v>
      </c>
      <c r="AL589">
        <v>-9.6999999999999993</v>
      </c>
      <c r="AM589">
        <v>8.8000000000000007</v>
      </c>
      <c r="AN589">
        <v>111.68</v>
      </c>
      <c r="AO589">
        <v>555.49</v>
      </c>
      <c r="AP589" t="s">
        <v>2273</v>
      </c>
    </row>
    <row r="590" spans="1:42">
      <c r="A590" t="s">
        <v>2275</v>
      </c>
      <c r="B590" t="s">
        <v>54</v>
      </c>
      <c r="C590" t="s">
        <v>2192</v>
      </c>
      <c r="D590" t="s">
        <v>409</v>
      </c>
      <c r="E590" t="s">
        <v>2193</v>
      </c>
      <c r="F590" t="s">
        <v>2194</v>
      </c>
      <c r="G590" t="s">
        <v>47</v>
      </c>
      <c r="H590">
        <v>3</v>
      </c>
      <c r="I590" t="s">
        <v>69</v>
      </c>
      <c r="J590" t="s">
        <v>61</v>
      </c>
      <c r="K590">
        <v>1</v>
      </c>
      <c r="L590">
        <v>3</v>
      </c>
      <c r="M590" t="s">
        <v>70</v>
      </c>
      <c r="N590" t="s">
        <v>8931</v>
      </c>
      <c r="O590">
        <v>0.52600000000000002</v>
      </c>
      <c r="P590" t="s">
        <v>157</v>
      </c>
      <c r="R590" t="s">
        <v>78</v>
      </c>
      <c r="S590" t="s">
        <v>54</v>
      </c>
      <c r="T590">
        <v>1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5</v>
      </c>
      <c r="AA590">
        <v>75.5</v>
      </c>
      <c r="AB590">
        <v>70.5</v>
      </c>
      <c r="AC590">
        <v>3.32</v>
      </c>
      <c r="AD590">
        <v>1.61</v>
      </c>
      <c r="AE590">
        <v>-1.274</v>
      </c>
      <c r="AF590">
        <v>1.6359999999999999</v>
      </c>
      <c r="AG590">
        <v>0.65400000000000003</v>
      </c>
      <c r="AH590">
        <v>6.0259999999999998</v>
      </c>
      <c r="AI590">
        <v>3.2949999999999999</v>
      </c>
      <c r="AJ590">
        <v>7.0739999999999998</v>
      </c>
      <c r="AK590">
        <v>23.9</v>
      </c>
      <c r="AL590">
        <v>-8</v>
      </c>
      <c r="AM590">
        <v>7.8</v>
      </c>
      <c r="AN590">
        <v>155.215</v>
      </c>
      <c r="AO590">
        <v>1286.48</v>
      </c>
      <c r="AP590" t="s">
        <v>2278</v>
      </c>
    </row>
    <row r="591" spans="1:42">
      <c r="A591" t="s">
        <v>2275</v>
      </c>
      <c r="B591" t="s">
        <v>54</v>
      </c>
      <c r="C591" t="s">
        <v>2192</v>
      </c>
      <c r="D591" t="s">
        <v>409</v>
      </c>
      <c r="E591" t="s">
        <v>2193</v>
      </c>
      <c r="F591" t="s">
        <v>2194</v>
      </c>
      <c r="G591" t="s">
        <v>47</v>
      </c>
      <c r="H591">
        <v>5</v>
      </c>
      <c r="I591" t="s">
        <v>48</v>
      </c>
      <c r="J591" t="s">
        <v>49</v>
      </c>
      <c r="K591">
        <v>1</v>
      </c>
      <c r="L591">
        <v>5</v>
      </c>
      <c r="M591" t="s">
        <v>70</v>
      </c>
      <c r="N591" t="s">
        <v>8931</v>
      </c>
      <c r="O591">
        <v>0.91100000000000003</v>
      </c>
      <c r="P591" t="s">
        <v>157</v>
      </c>
      <c r="Q591" t="s">
        <v>85</v>
      </c>
      <c r="R591" t="s">
        <v>78</v>
      </c>
      <c r="S591" t="s">
        <v>54</v>
      </c>
      <c r="T591">
        <v>2</v>
      </c>
      <c r="U591">
        <v>2</v>
      </c>
      <c r="V591">
        <v>0</v>
      </c>
      <c r="W591">
        <v>1</v>
      </c>
      <c r="X591">
        <v>0</v>
      </c>
      <c r="Y591">
        <v>0</v>
      </c>
      <c r="Z591">
        <v>5</v>
      </c>
      <c r="AA591">
        <v>77.5</v>
      </c>
      <c r="AB591">
        <v>72.5</v>
      </c>
      <c r="AC591">
        <v>3.32</v>
      </c>
      <c r="AD591">
        <v>1.61</v>
      </c>
      <c r="AE591">
        <v>-1.0189999999999999</v>
      </c>
      <c r="AF591">
        <v>1.8380000000000001</v>
      </c>
      <c r="AG591">
        <v>0.79900000000000004</v>
      </c>
      <c r="AH591">
        <v>6.0179999999999998</v>
      </c>
      <c r="AI591">
        <v>-0.78</v>
      </c>
      <c r="AJ591">
        <v>-4.8339999999999996</v>
      </c>
      <c r="AK591">
        <v>23.9</v>
      </c>
      <c r="AL591">
        <v>2.2999999999999998</v>
      </c>
      <c r="AM591">
        <v>11.9</v>
      </c>
      <c r="AN591">
        <v>350.73099999999999</v>
      </c>
      <c r="AO591">
        <v>811.25</v>
      </c>
      <c r="AP591" t="s">
        <v>2280</v>
      </c>
    </row>
    <row r="592" spans="1:42">
      <c r="A592" t="s">
        <v>2275</v>
      </c>
      <c r="B592" t="s">
        <v>54</v>
      </c>
      <c r="C592" t="s">
        <v>2192</v>
      </c>
      <c r="D592" t="s">
        <v>409</v>
      </c>
      <c r="E592" t="s">
        <v>2193</v>
      </c>
      <c r="F592" t="s">
        <v>2194</v>
      </c>
      <c r="G592" t="s">
        <v>47</v>
      </c>
      <c r="H592">
        <v>7</v>
      </c>
      <c r="I592" t="s">
        <v>56</v>
      </c>
      <c r="J592" t="s">
        <v>57</v>
      </c>
      <c r="K592">
        <v>2</v>
      </c>
      <c r="L592">
        <v>2</v>
      </c>
      <c r="M592" t="s">
        <v>70</v>
      </c>
      <c r="N592" t="s">
        <v>8931</v>
      </c>
      <c r="O592">
        <v>0.60599999999999998</v>
      </c>
      <c r="P592" t="s">
        <v>65</v>
      </c>
      <c r="R592" t="s">
        <v>66</v>
      </c>
      <c r="S592" t="s">
        <v>42</v>
      </c>
      <c r="T592">
        <v>0</v>
      </c>
      <c r="U592">
        <v>1</v>
      </c>
      <c r="V592">
        <v>1</v>
      </c>
      <c r="W592">
        <v>1</v>
      </c>
      <c r="X592">
        <v>0</v>
      </c>
      <c r="Y592">
        <v>0</v>
      </c>
      <c r="Z592">
        <v>5</v>
      </c>
      <c r="AA592">
        <v>73.3</v>
      </c>
      <c r="AB592">
        <v>68.400000000000006</v>
      </c>
      <c r="AC592">
        <v>3.3069999999999999</v>
      </c>
      <c r="AD592">
        <v>1.51</v>
      </c>
      <c r="AE592">
        <v>1.865</v>
      </c>
      <c r="AF592">
        <v>3.0739999999999998</v>
      </c>
      <c r="AG592">
        <v>1.004</v>
      </c>
      <c r="AH592">
        <v>6.2789999999999999</v>
      </c>
      <c r="AI592">
        <v>4.7279999999999998</v>
      </c>
      <c r="AJ592">
        <v>8.2669999999999995</v>
      </c>
      <c r="AK592">
        <v>23.9</v>
      </c>
      <c r="AL592">
        <v>-14.1</v>
      </c>
      <c r="AM592">
        <v>8</v>
      </c>
      <c r="AN592">
        <v>150.41999999999999</v>
      </c>
      <c r="AO592">
        <v>1526.14</v>
      </c>
      <c r="AP592" t="s">
        <v>2282</v>
      </c>
    </row>
    <row r="593" spans="1:42">
      <c r="A593" t="s">
        <v>2275</v>
      </c>
      <c r="B593" t="s">
        <v>54</v>
      </c>
      <c r="C593" t="s">
        <v>2192</v>
      </c>
      <c r="D593" t="s">
        <v>409</v>
      </c>
      <c r="E593" t="s">
        <v>2193</v>
      </c>
      <c r="F593" t="s">
        <v>2194</v>
      </c>
      <c r="G593" t="s">
        <v>47</v>
      </c>
      <c r="H593">
        <v>9</v>
      </c>
      <c r="I593" t="s">
        <v>155</v>
      </c>
      <c r="J593" t="s">
        <v>57</v>
      </c>
      <c r="K593">
        <v>2</v>
      </c>
      <c r="L593">
        <v>4</v>
      </c>
      <c r="M593" t="s">
        <v>70</v>
      </c>
      <c r="N593" t="s">
        <v>8931</v>
      </c>
      <c r="O593">
        <v>0.9</v>
      </c>
      <c r="P593" t="s">
        <v>65</v>
      </c>
      <c r="R593" t="s">
        <v>66</v>
      </c>
      <c r="S593" t="s">
        <v>42</v>
      </c>
      <c r="T593">
        <v>1</v>
      </c>
      <c r="U593">
        <v>2</v>
      </c>
      <c r="V593">
        <v>1</v>
      </c>
      <c r="W593">
        <v>1</v>
      </c>
      <c r="X593">
        <v>0</v>
      </c>
      <c r="Y593">
        <v>0</v>
      </c>
      <c r="Z593">
        <v>5</v>
      </c>
      <c r="AA593">
        <v>78.5</v>
      </c>
      <c r="AB593">
        <v>73.900000000000006</v>
      </c>
      <c r="AC593">
        <v>3.3069999999999999</v>
      </c>
      <c r="AD593">
        <v>1.51</v>
      </c>
      <c r="AE593">
        <v>-1.177</v>
      </c>
      <c r="AF593">
        <v>1.0069999999999999</v>
      </c>
      <c r="AG593">
        <v>0.64200000000000002</v>
      </c>
      <c r="AH593">
        <v>6.07</v>
      </c>
      <c r="AI593">
        <v>-2.21</v>
      </c>
      <c r="AJ593">
        <v>-2.0609999999999999</v>
      </c>
      <c r="AK593">
        <v>23.9</v>
      </c>
      <c r="AL593">
        <v>5.6</v>
      </c>
      <c r="AM593">
        <v>10.6</v>
      </c>
      <c r="AN593">
        <v>312.23200000000003</v>
      </c>
      <c r="AO593">
        <v>509.40899999999999</v>
      </c>
      <c r="AP593" t="s">
        <v>2284</v>
      </c>
    </row>
    <row r="594" spans="1:42">
      <c r="A594" t="s">
        <v>2275</v>
      </c>
      <c r="B594" t="s">
        <v>54</v>
      </c>
      <c r="C594" t="s">
        <v>2192</v>
      </c>
      <c r="D594" t="s">
        <v>409</v>
      </c>
      <c r="E594" t="s">
        <v>2193</v>
      </c>
      <c r="F594" t="s">
        <v>2194</v>
      </c>
      <c r="G594" t="s">
        <v>47</v>
      </c>
      <c r="H594">
        <v>12</v>
      </c>
      <c r="I594" t="s">
        <v>155</v>
      </c>
      <c r="J594" t="s">
        <v>57</v>
      </c>
      <c r="K594">
        <v>3</v>
      </c>
      <c r="L594">
        <v>2</v>
      </c>
      <c r="M594" t="s">
        <v>70</v>
      </c>
      <c r="N594" t="s">
        <v>8931</v>
      </c>
      <c r="O594">
        <v>0.88900000000000001</v>
      </c>
      <c r="P594" t="s">
        <v>124</v>
      </c>
      <c r="R594" t="s">
        <v>53</v>
      </c>
      <c r="S594" t="s">
        <v>54</v>
      </c>
      <c r="T594">
        <v>0</v>
      </c>
      <c r="U594">
        <v>1</v>
      </c>
      <c r="V594">
        <v>1</v>
      </c>
      <c r="W594">
        <v>1</v>
      </c>
      <c r="X594">
        <v>1</v>
      </c>
      <c r="Y594">
        <v>0</v>
      </c>
      <c r="Z594">
        <v>5</v>
      </c>
      <c r="AA594">
        <v>77.3</v>
      </c>
      <c r="AB594">
        <v>73.3</v>
      </c>
      <c r="AC594">
        <v>3.4049999999999998</v>
      </c>
      <c r="AD594">
        <v>1.59</v>
      </c>
      <c r="AE594">
        <v>-1.276</v>
      </c>
      <c r="AF594">
        <v>6.0000000000000001E-3</v>
      </c>
      <c r="AG594">
        <v>0.755</v>
      </c>
      <c r="AH594">
        <v>5.9770000000000003</v>
      </c>
      <c r="AI594">
        <v>-0.17299999999999999</v>
      </c>
      <c r="AJ594">
        <v>-2.3559999999999999</v>
      </c>
      <c r="AK594">
        <v>24</v>
      </c>
      <c r="AL594">
        <v>1.2</v>
      </c>
      <c r="AM594">
        <v>11</v>
      </c>
      <c r="AN594">
        <v>355.68099999999998</v>
      </c>
      <c r="AO594">
        <v>389.51100000000002</v>
      </c>
      <c r="AP594" t="s">
        <v>2287</v>
      </c>
    </row>
    <row r="595" spans="1:42">
      <c r="A595" t="s">
        <v>2275</v>
      </c>
      <c r="B595" t="s">
        <v>54</v>
      </c>
      <c r="C595" t="s">
        <v>2192</v>
      </c>
      <c r="D595" t="s">
        <v>409</v>
      </c>
      <c r="E595" t="s">
        <v>2193</v>
      </c>
      <c r="F595" t="s">
        <v>2194</v>
      </c>
      <c r="G595" t="s">
        <v>47</v>
      </c>
      <c r="H595">
        <v>13</v>
      </c>
      <c r="I595" t="s">
        <v>60</v>
      </c>
      <c r="J595" t="s">
        <v>61</v>
      </c>
      <c r="K595">
        <v>3</v>
      </c>
      <c r="L595">
        <v>3</v>
      </c>
      <c r="M595" t="s">
        <v>70</v>
      </c>
      <c r="N595" t="s">
        <v>8931</v>
      </c>
      <c r="O595">
        <v>0.91200000000000003</v>
      </c>
      <c r="P595" t="s">
        <v>124</v>
      </c>
      <c r="R595" t="s">
        <v>53</v>
      </c>
      <c r="S595" t="s">
        <v>54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0</v>
      </c>
      <c r="Z595">
        <v>5</v>
      </c>
      <c r="AA595">
        <v>77.400000000000006</v>
      </c>
      <c r="AB595">
        <v>72.599999999999994</v>
      </c>
      <c r="AC595">
        <v>3.4049999999999998</v>
      </c>
      <c r="AD595">
        <v>1.59</v>
      </c>
      <c r="AE595">
        <v>-0.72599999999999998</v>
      </c>
      <c r="AF595">
        <v>1.847</v>
      </c>
      <c r="AG595">
        <v>0.93899999999999995</v>
      </c>
      <c r="AH595">
        <v>6.0209999999999999</v>
      </c>
      <c r="AI595">
        <v>-2.7519999999999998</v>
      </c>
      <c r="AJ595">
        <v>-3.3239999999999998</v>
      </c>
      <c r="AK595">
        <v>23.9</v>
      </c>
      <c r="AL595">
        <v>6.3</v>
      </c>
      <c r="AM595">
        <v>11.3</v>
      </c>
      <c r="AN595">
        <v>319.89600000000002</v>
      </c>
      <c r="AO595">
        <v>717.89700000000005</v>
      </c>
      <c r="AP595" t="s">
        <v>2288</v>
      </c>
    </row>
    <row r="596" spans="1:42">
      <c r="A596" t="s">
        <v>2275</v>
      </c>
      <c r="B596" t="s">
        <v>54</v>
      </c>
      <c r="C596" t="s">
        <v>2192</v>
      </c>
      <c r="D596" t="s">
        <v>409</v>
      </c>
      <c r="E596" t="s">
        <v>2193</v>
      </c>
      <c r="F596" t="s">
        <v>2194</v>
      </c>
      <c r="G596" t="s">
        <v>47</v>
      </c>
      <c r="H596">
        <v>16</v>
      </c>
      <c r="I596" t="s">
        <v>69</v>
      </c>
      <c r="J596" t="s">
        <v>61</v>
      </c>
      <c r="K596">
        <v>4</v>
      </c>
      <c r="L596">
        <v>1</v>
      </c>
      <c r="M596" t="s">
        <v>70</v>
      </c>
      <c r="N596" t="s">
        <v>8931</v>
      </c>
      <c r="O596">
        <v>0.66900000000000004</v>
      </c>
      <c r="P596" t="s">
        <v>65</v>
      </c>
      <c r="R596" t="s">
        <v>75</v>
      </c>
      <c r="S596" t="s">
        <v>42</v>
      </c>
      <c r="T596">
        <v>0</v>
      </c>
      <c r="U596">
        <v>0</v>
      </c>
      <c r="V596">
        <v>2</v>
      </c>
      <c r="W596">
        <v>0</v>
      </c>
      <c r="X596">
        <v>1</v>
      </c>
      <c r="Y596">
        <v>1</v>
      </c>
      <c r="Z596">
        <v>5</v>
      </c>
      <c r="AA596">
        <v>71.5</v>
      </c>
      <c r="AB596">
        <v>66.3</v>
      </c>
      <c r="AC596">
        <v>3.25</v>
      </c>
      <c r="AD596">
        <v>1.53</v>
      </c>
      <c r="AE596">
        <v>2.3E-2</v>
      </c>
      <c r="AF596">
        <v>2.5310000000000001</v>
      </c>
      <c r="AG596">
        <v>0.89400000000000002</v>
      </c>
      <c r="AH596">
        <v>6.2</v>
      </c>
      <c r="AI596">
        <v>2.4609999999999999</v>
      </c>
      <c r="AJ596">
        <v>9.9730000000000008</v>
      </c>
      <c r="AK596">
        <v>23.8</v>
      </c>
      <c r="AL596">
        <v>-6.3</v>
      </c>
      <c r="AM596">
        <v>7.8</v>
      </c>
      <c r="AN596">
        <v>166.23099999999999</v>
      </c>
      <c r="AO596">
        <v>1593.86</v>
      </c>
      <c r="AP596" t="s">
        <v>2291</v>
      </c>
    </row>
    <row r="597" spans="1:42">
      <c r="A597" t="s">
        <v>2275</v>
      </c>
      <c r="B597" t="s">
        <v>54</v>
      </c>
      <c r="C597" t="s">
        <v>2192</v>
      </c>
      <c r="D597" t="s">
        <v>409</v>
      </c>
      <c r="E597" t="s">
        <v>2193</v>
      </c>
      <c r="F597" t="s">
        <v>2194</v>
      </c>
      <c r="G597" t="s">
        <v>47</v>
      </c>
      <c r="H597">
        <v>21</v>
      </c>
      <c r="I597" t="s">
        <v>131</v>
      </c>
      <c r="J597" t="s">
        <v>49</v>
      </c>
      <c r="K597">
        <v>4</v>
      </c>
      <c r="L597">
        <v>6</v>
      </c>
      <c r="M597" t="s">
        <v>70</v>
      </c>
      <c r="N597" t="s">
        <v>8931</v>
      </c>
      <c r="O597">
        <v>0.91300000000000003</v>
      </c>
      <c r="P597" t="s">
        <v>65</v>
      </c>
      <c r="Q597" t="s">
        <v>85</v>
      </c>
      <c r="R597" t="s">
        <v>75</v>
      </c>
      <c r="S597" t="s">
        <v>42</v>
      </c>
      <c r="T597">
        <v>3</v>
      </c>
      <c r="U597">
        <v>2</v>
      </c>
      <c r="V597">
        <v>2</v>
      </c>
      <c r="W597">
        <v>0</v>
      </c>
      <c r="X597">
        <v>1</v>
      </c>
      <c r="Y597">
        <v>1</v>
      </c>
      <c r="Z597">
        <v>5</v>
      </c>
      <c r="AA597">
        <v>76.5</v>
      </c>
      <c r="AB597">
        <v>71.099999999999994</v>
      </c>
      <c r="AC597">
        <v>3.25</v>
      </c>
      <c r="AD597">
        <v>1.53</v>
      </c>
      <c r="AE597">
        <v>0.155</v>
      </c>
      <c r="AF597">
        <v>2.41</v>
      </c>
      <c r="AG597">
        <v>0.86899999999999999</v>
      </c>
      <c r="AH597">
        <v>6.1349999999999998</v>
      </c>
      <c r="AI597">
        <v>-0.40699999999999997</v>
      </c>
      <c r="AJ597">
        <v>-6.2510000000000003</v>
      </c>
      <c r="AK597">
        <v>23.8</v>
      </c>
      <c r="AL597">
        <v>1.1000000000000001</v>
      </c>
      <c r="AM597">
        <v>12.7</v>
      </c>
      <c r="AN597">
        <v>356.24599999999998</v>
      </c>
      <c r="AO597">
        <v>1021.17</v>
      </c>
      <c r="AP597" t="s">
        <v>2296</v>
      </c>
    </row>
    <row r="598" spans="1:42">
      <c r="A598" t="s">
        <v>2297</v>
      </c>
      <c r="B598" t="s">
        <v>42</v>
      </c>
      <c r="C598" t="s">
        <v>2192</v>
      </c>
      <c r="D598" t="s">
        <v>409</v>
      </c>
      <c r="E598" t="s">
        <v>2193</v>
      </c>
      <c r="F598" t="s">
        <v>2194</v>
      </c>
      <c r="G598" t="s">
        <v>47</v>
      </c>
      <c r="H598">
        <v>1</v>
      </c>
      <c r="I598" t="s">
        <v>56</v>
      </c>
      <c r="J598" t="s">
        <v>57</v>
      </c>
      <c r="K598">
        <v>1</v>
      </c>
      <c r="L598">
        <v>1</v>
      </c>
      <c r="M598" t="s">
        <v>70</v>
      </c>
      <c r="N598" t="s">
        <v>8931</v>
      </c>
      <c r="O598">
        <v>0.90300000000000002</v>
      </c>
      <c r="P598" t="s">
        <v>71</v>
      </c>
      <c r="R598" t="s">
        <v>1230</v>
      </c>
      <c r="S598" t="s">
        <v>42</v>
      </c>
      <c r="T598">
        <v>0</v>
      </c>
      <c r="U598">
        <v>0</v>
      </c>
      <c r="V598">
        <v>2</v>
      </c>
      <c r="W598">
        <v>0</v>
      </c>
      <c r="X598">
        <v>1</v>
      </c>
      <c r="Y598">
        <v>0</v>
      </c>
      <c r="Z598">
        <v>5</v>
      </c>
      <c r="AA598">
        <v>81.400000000000006</v>
      </c>
      <c r="AB598">
        <v>75.099999999999994</v>
      </c>
      <c r="AC598">
        <v>3.27</v>
      </c>
      <c r="AD598">
        <v>1.45</v>
      </c>
      <c r="AE598">
        <v>0.55800000000000005</v>
      </c>
      <c r="AF598">
        <v>1.83</v>
      </c>
      <c r="AG598">
        <v>-2.169</v>
      </c>
      <c r="AH598">
        <v>6.415</v>
      </c>
      <c r="AI598">
        <v>-2.5019999999999998</v>
      </c>
      <c r="AJ598">
        <v>-6.0049999999999999</v>
      </c>
      <c r="AK598">
        <v>23.8</v>
      </c>
      <c r="AL598">
        <v>3.1</v>
      </c>
      <c r="AM598">
        <v>11.8</v>
      </c>
      <c r="AN598">
        <v>337.20499999999998</v>
      </c>
      <c r="AO598">
        <v>1116.19</v>
      </c>
      <c r="AP598" t="s">
        <v>2298</v>
      </c>
    </row>
    <row r="599" spans="1:42">
      <c r="A599" t="s">
        <v>2297</v>
      </c>
      <c r="B599" t="s">
        <v>42</v>
      </c>
      <c r="C599" t="s">
        <v>2192</v>
      </c>
      <c r="D599" t="s">
        <v>409</v>
      </c>
      <c r="E599" t="s">
        <v>2193</v>
      </c>
      <c r="F599" t="s">
        <v>2194</v>
      </c>
      <c r="G599" t="s">
        <v>47</v>
      </c>
      <c r="H599">
        <v>3</v>
      </c>
      <c r="I599" t="s">
        <v>63</v>
      </c>
      <c r="J599" t="s">
        <v>61</v>
      </c>
      <c r="K599">
        <v>1</v>
      </c>
      <c r="L599">
        <v>3</v>
      </c>
      <c r="M599" t="s">
        <v>70</v>
      </c>
      <c r="N599" t="s">
        <v>8931</v>
      </c>
      <c r="O599">
        <v>0.76800000000000002</v>
      </c>
      <c r="P599" t="s">
        <v>71</v>
      </c>
      <c r="R599" t="s">
        <v>1230</v>
      </c>
      <c r="S599" t="s">
        <v>42</v>
      </c>
      <c r="T599">
        <v>1</v>
      </c>
      <c r="U599">
        <v>1</v>
      </c>
      <c r="V599">
        <v>2</v>
      </c>
      <c r="W599">
        <v>0</v>
      </c>
      <c r="X599">
        <v>1</v>
      </c>
      <c r="Y599">
        <v>0</v>
      </c>
      <c r="Z599">
        <v>5</v>
      </c>
      <c r="AA599">
        <v>83.5</v>
      </c>
      <c r="AB599">
        <v>76.8</v>
      </c>
      <c r="AC599">
        <v>3.27</v>
      </c>
      <c r="AD599">
        <v>1.45</v>
      </c>
      <c r="AE599">
        <v>0.317</v>
      </c>
      <c r="AF599">
        <v>2.6720000000000002</v>
      </c>
      <c r="AG599">
        <v>-1.98</v>
      </c>
      <c r="AH599">
        <v>6.5069999999999997</v>
      </c>
      <c r="AI599">
        <v>-0.91500000000000004</v>
      </c>
      <c r="AJ599">
        <v>-5.3689999999999998</v>
      </c>
      <c r="AK599">
        <v>23.8</v>
      </c>
      <c r="AL599">
        <v>0.3</v>
      </c>
      <c r="AM599">
        <v>10.9</v>
      </c>
      <c r="AN599">
        <v>350.24299999999999</v>
      </c>
      <c r="AO599">
        <v>958.05499999999995</v>
      </c>
      <c r="AP599" t="s">
        <v>2300</v>
      </c>
    </row>
    <row r="600" spans="1:42">
      <c r="A600" t="s">
        <v>2297</v>
      </c>
      <c r="B600" t="s">
        <v>42</v>
      </c>
      <c r="C600" t="s">
        <v>2192</v>
      </c>
      <c r="D600" t="s">
        <v>409</v>
      </c>
      <c r="E600" t="s">
        <v>2193</v>
      </c>
      <c r="F600" t="s">
        <v>2194</v>
      </c>
      <c r="G600" t="s">
        <v>47</v>
      </c>
      <c r="H600">
        <v>13</v>
      </c>
      <c r="I600" t="s">
        <v>77</v>
      </c>
      <c r="J600" t="s">
        <v>57</v>
      </c>
      <c r="K600">
        <v>3</v>
      </c>
      <c r="L600">
        <v>3</v>
      </c>
      <c r="M600" t="s">
        <v>70</v>
      </c>
      <c r="N600" t="s">
        <v>8931</v>
      </c>
      <c r="O600">
        <v>0.58699999999999997</v>
      </c>
      <c r="P600" t="s">
        <v>77</v>
      </c>
      <c r="R600" t="s">
        <v>116</v>
      </c>
      <c r="S600" t="s">
        <v>42</v>
      </c>
      <c r="T600">
        <v>1</v>
      </c>
      <c r="U600">
        <v>1</v>
      </c>
      <c r="V600">
        <v>1</v>
      </c>
      <c r="W600">
        <v>0</v>
      </c>
      <c r="X600">
        <v>0</v>
      </c>
      <c r="Y600">
        <v>0</v>
      </c>
      <c r="Z600">
        <v>6</v>
      </c>
      <c r="AA600">
        <v>82.6</v>
      </c>
      <c r="AB600">
        <v>75.3</v>
      </c>
      <c r="AC600">
        <v>3.58</v>
      </c>
      <c r="AD600">
        <v>1.66</v>
      </c>
      <c r="AE600">
        <v>-2.0449999999999999</v>
      </c>
      <c r="AF600">
        <v>4.1180000000000003</v>
      </c>
      <c r="AG600">
        <v>-2.2930000000000001</v>
      </c>
      <c r="AH600">
        <v>6.3049999999999997</v>
      </c>
      <c r="AI600">
        <v>-1.0409999999999999</v>
      </c>
      <c r="AJ600">
        <v>-7.3120000000000003</v>
      </c>
      <c r="AK600">
        <v>23.7</v>
      </c>
      <c r="AL600">
        <v>1.8</v>
      </c>
      <c r="AM600">
        <v>11.7</v>
      </c>
      <c r="AN600">
        <v>351.84100000000001</v>
      </c>
      <c r="AO600">
        <v>1281.71</v>
      </c>
      <c r="AP600" t="s">
        <v>2304</v>
      </c>
    </row>
    <row r="601" spans="1:42">
      <c r="A601" t="s">
        <v>2297</v>
      </c>
      <c r="B601" t="s">
        <v>42</v>
      </c>
      <c r="C601" t="s">
        <v>2192</v>
      </c>
      <c r="D601" t="s">
        <v>409</v>
      </c>
      <c r="E601" t="s">
        <v>2193</v>
      </c>
      <c r="F601" t="s">
        <v>2194</v>
      </c>
      <c r="G601" t="s">
        <v>47</v>
      </c>
      <c r="H601">
        <v>14</v>
      </c>
      <c r="I601" t="s">
        <v>56</v>
      </c>
      <c r="J601" t="s">
        <v>57</v>
      </c>
      <c r="K601">
        <v>4</v>
      </c>
      <c r="L601">
        <v>1</v>
      </c>
      <c r="M601" t="s">
        <v>50</v>
      </c>
      <c r="N601" t="s">
        <v>8931</v>
      </c>
      <c r="O601">
        <v>0.81299999999999994</v>
      </c>
      <c r="P601" t="s">
        <v>282</v>
      </c>
      <c r="R601" t="s">
        <v>100</v>
      </c>
      <c r="S601" t="s">
        <v>42</v>
      </c>
      <c r="T601">
        <v>0</v>
      </c>
      <c r="U601">
        <v>0</v>
      </c>
      <c r="V601">
        <v>1</v>
      </c>
      <c r="W601">
        <v>1</v>
      </c>
      <c r="X601">
        <v>0</v>
      </c>
      <c r="Y601">
        <v>0</v>
      </c>
      <c r="Z601">
        <v>6</v>
      </c>
      <c r="AA601">
        <v>80.599999999999994</v>
      </c>
      <c r="AB601">
        <v>73.8</v>
      </c>
      <c r="AC601">
        <v>3.28</v>
      </c>
      <c r="AD601">
        <v>1.7</v>
      </c>
      <c r="AE601">
        <v>0.71899999999999997</v>
      </c>
      <c r="AF601">
        <v>4.4420000000000002</v>
      </c>
      <c r="AG601">
        <v>-2.0499999999999998</v>
      </c>
      <c r="AH601">
        <v>6.4349999999999996</v>
      </c>
      <c r="AI601">
        <v>-0.57999999999999996</v>
      </c>
      <c r="AJ601">
        <v>-3.5059999999999998</v>
      </c>
      <c r="AK601">
        <v>23.8</v>
      </c>
      <c r="AL601">
        <v>-0.7</v>
      </c>
      <c r="AM601">
        <v>10.6</v>
      </c>
      <c r="AN601">
        <v>350.464</v>
      </c>
      <c r="AO601">
        <v>600.69799999999998</v>
      </c>
      <c r="AP601" t="s">
        <v>2305</v>
      </c>
    </row>
    <row r="602" spans="1:42">
      <c r="A602" t="s">
        <v>2297</v>
      </c>
      <c r="B602" t="s">
        <v>42</v>
      </c>
      <c r="C602" t="s">
        <v>2192</v>
      </c>
      <c r="D602" t="s">
        <v>409</v>
      </c>
      <c r="E602" t="s">
        <v>2193</v>
      </c>
      <c r="F602" t="s">
        <v>2194</v>
      </c>
      <c r="G602" t="s">
        <v>47</v>
      </c>
      <c r="H602">
        <v>18</v>
      </c>
      <c r="I602" t="s">
        <v>63</v>
      </c>
      <c r="J602" t="s">
        <v>61</v>
      </c>
      <c r="K602">
        <v>5</v>
      </c>
      <c r="L602">
        <v>1</v>
      </c>
      <c r="M602" t="s">
        <v>70</v>
      </c>
      <c r="N602" t="s">
        <v>8931</v>
      </c>
      <c r="O602">
        <v>0.72799999999999998</v>
      </c>
      <c r="P602" t="s">
        <v>65</v>
      </c>
      <c r="R602" t="s">
        <v>97</v>
      </c>
      <c r="S602" t="s">
        <v>42</v>
      </c>
      <c r="T602">
        <v>0</v>
      </c>
      <c r="U602">
        <v>0</v>
      </c>
      <c r="V602">
        <v>1</v>
      </c>
      <c r="W602">
        <v>1</v>
      </c>
      <c r="X602">
        <v>1</v>
      </c>
      <c r="Y602">
        <v>0</v>
      </c>
      <c r="Z602">
        <v>6</v>
      </c>
      <c r="AA602">
        <v>81.8</v>
      </c>
      <c r="AB602">
        <v>75.2</v>
      </c>
      <c r="AC602">
        <v>3.59</v>
      </c>
      <c r="AD602">
        <v>1.89</v>
      </c>
      <c r="AE602">
        <v>-4.7E-2</v>
      </c>
      <c r="AF602">
        <v>2.665</v>
      </c>
      <c r="AG602">
        <v>-2.1680000000000001</v>
      </c>
      <c r="AH602">
        <v>6.4080000000000004</v>
      </c>
      <c r="AI602">
        <v>-3.6349999999999998</v>
      </c>
      <c r="AJ602">
        <v>-4.7969999999999997</v>
      </c>
      <c r="AK602">
        <v>23.8</v>
      </c>
      <c r="AL602">
        <v>5.9</v>
      </c>
      <c r="AM602">
        <v>11.1</v>
      </c>
      <c r="AN602">
        <v>322.55099999999999</v>
      </c>
      <c r="AO602">
        <v>1039.97</v>
      </c>
      <c r="AP602" t="s">
        <v>2309</v>
      </c>
    </row>
    <row r="603" spans="1:42">
      <c r="A603" t="s">
        <v>2297</v>
      </c>
      <c r="B603" t="s">
        <v>42</v>
      </c>
      <c r="C603" t="s">
        <v>2192</v>
      </c>
      <c r="D603" t="s">
        <v>409</v>
      </c>
      <c r="E603" t="s">
        <v>2193</v>
      </c>
      <c r="F603" t="s">
        <v>2194</v>
      </c>
      <c r="G603" t="s">
        <v>47</v>
      </c>
      <c r="H603">
        <v>20</v>
      </c>
      <c r="I603" t="s">
        <v>60</v>
      </c>
      <c r="J603" t="s">
        <v>61</v>
      </c>
      <c r="K603">
        <v>5</v>
      </c>
      <c r="L603">
        <v>3</v>
      </c>
      <c r="M603" t="s">
        <v>50</v>
      </c>
      <c r="N603" t="s">
        <v>8931</v>
      </c>
      <c r="O603">
        <v>0.82799999999999996</v>
      </c>
      <c r="P603" t="s">
        <v>65</v>
      </c>
      <c r="R603" t="s">
        <v>97</v>
      </c>
      <c r="S603" t="s">
        <v>42</v>
      </c>
      <c r="T603">
        <v>0</v>
      </c>
      <c r="U603">
        <v>2</v>
      </c>
      <c r="V603">
        <v>1</v>
      </c>
      <c r="W603">
        <v>1</v>
      </c>
      <c r="X603">
        <v>1</v>
      </c>
      <c r="Y603">
        <v>0</v>
      </c>
      <c r="Z603">
        <v>6</v>
      </c>
      <c r="AA603">
        <v>83.4</v>
      </c>
      <c r="AB603">
        <v>77.5</v>
      </c>
      <c r="AC603">
        <v>3.59</v>
      </c>
      <c r="AD603">
        <v>1.89</v>
      </c>
      <c r="AE603">
        <v>-0.93300000000000005</v>
      </c>
      <c r="AF603">
        <v>3.0369999999999999</v>
      </c>
      <c r="AG603">
        <v>-1.9710000000000001</v>
      </c>
      <c r="AH603">
        <v>6.048</v>
      </c>
      <c r="AI603">
        <v>0.34300000000000003</v>
      </c>
      <c r="AJ603">
        <v>-2.1259999999999999</v>
      </c>
      <c r="AK603">
        <v>23.8</v>
      </c>
      <c r="AL603">
        <v>-1.5</v>
      </c>
      <c r="AM603">
        <v>9.4</v>
      </c>
      <c r="AN603">
        <v>9.3659999999999997</v>
      </c>
      <c r="AO603">
        <v>379.911</v>
      </c>
      <c r="AP603" t="s">
        <v>2311</v>
      </c>
    </row>
    <row r="604" spans="1:42">
      <c r="A604" t="s">
        <v>2297</v>
      </c>
      <c r="B604" t="s">
        <v>42</v>
      </c>
      <c r="C604" t="s">
        <v>2192</v>
      </c>
      <c r="D604" t="s">
        <v>409</v>
      </c>
      <c r="E604" t="s">
        <v>2193</v>
      </c>
      <c r="F604" t="s">
        <v>2194</v>
      </c>
      <c r="G604" t="s">
        <v>47</v>
      </c>
      <c r="H604">
        <v>21</v>
      </c>
      <c r="I604" t="s">
        <v>48</v>
      </c>
      <c r="J604" t="s">
        <v>49</v>
      </c>
      <c r="K604">
        <v>5</v>
      </c>
      <c r="L604">
        <v>4</v>
      </c>
      <c r="M604" t="s">
        <v>50</v>
      </c>
      <c r="N604" t="s">
        <v>8931</v>
      </c>
      <c r="O604">
        <v>0.78300000000000003</v>
      </c>
      <c r="P604" t="s">
        <v>65</v>
      </c>
      <c r="R604" t="s">
        <v>97</v>
      </c>
      <c r="S604" t="s">
        <v>42</v>
      </c>
      <c r="T604">
        <v>0</v>
      </c>
      <c r="U604">
        <v>2</v>
      </c>
      <c r="V604">
        <v>1</v>
      </c>
      <c r="W604">
        <v>1</v>
      </c>
      <c r="X604">
        <v>1</v>
      </c>
      <c r="Y604">
        <v>0</v>
      </c>
      <c r="Z604">
        <v>6</v>
      </c>
      <c r="AA604">
        <v>82.8</v>
      </c>
      <c r="AB604">
        <v>76.8</v>
      </c>
      <c r="AC604">
        <v>3.59</v>
      </c>
      <c r="AD604">
        <v>1.89</v>
      </c>
      <c r="AE604">
        <v>-0.89300000000000002</v>
      </c>
      <c r="AF604">
        <v>2.9220000000000002</v>
      </c>
      <c r="AG604">
        <v>-2.125</v>
      </c>
      <c r="AH604">
        <v>5.9089999999999998</v>
      </c>
      <c r="AI604">
        <v>-0.63200000000000001</v>
      </c>
      <c r="AJ604">
        <v>-3.7549999999999999</v>
      </c>
      <c r="AK604">
        <v>23.8</v>
      </c>
      <c r="AL604">
        <v>0.6</v>
      </c>
      <c r="AM604">
        <v>10.199999999999999</v>
      </c>
      <c r="AN604">
        <v>350.322</v>
      </c>
      <c r="AO604">
        <v>671.61099999999999</v>
      </c>
      <c r="AP604" t="s">
        <v>2312</v>
      </c>
    </row>
    <row r="605" spans="1:42">
      <c r="A605" t="s">
        <v>2297</v>
      </c>
      <c r="B605" t="s">
        <v>42</v>
      </c>
      <c r="C605" t="s">
        <v>2192</v>
      </c>
      <c r="D605" t="s">
        <v>409</v>
      </c>
      <c r="E605" t="s">
        <v>2193</v>
      </c>
      <c r="F605" t="s">
        <v>2194</v>
      </c>
      <c r="G605" t="s">
        <v>47</v>
      </c>
      <c r="H605">
        <v>26</v>
      </c>
      <c r="I605" t="s">
        <v>63</v>
      </c>
      <c r="J605" t="s">
        <v>61</v>
      </c>
      <c r="K605">
        <v>7</v>
      </c>
      <c r="L605">
        <v>1</v>
      </c>
      <c r="M605" t="s">
        <v>50</v>
      </c>
      <c r="N605" t="s">
        <v>8931</v>
      </c>
      <c r="O605">
        <v>0.67600000000000005</v>
      </c>
      <c r="P605" t="s">
        <v>139</v>
      </c>
      <c r="R605" t="s">
        <v>66</v>
      </c>
      <c r="S605" t="s">
        <v>42</v>
      </c>
      <c r="T605">
        <v>0</v>
      </c>
      <c r="U605">
        <v>0</v>
      </c>
      <c r="V605">
        <v>2</v>
      </c>
      <c r="W605">
        <v>1</v>
      </c>
      <c r="X605">
        <v>1</v>
      </c>
      <c r="Y605">
        <v>1</v>
      </c>
      <c r="Z605">
        <v>6</v>
      </c>
      <c r="AA605">
        <v>81.900000000000006</v>
      </c>
      <c r="AB605">
        <v>75.7</v>
      </c>
      <c r="AC605">
        <v>3.3069999999999999</v>
      </c>
      <c r="AD605">
        <v>1.51</v>
      </c>
      <c r="AE605">
        <v>-0.78300000000000003</v>
      </c>
      <c r="AF605">
        <v>3.3639999999999999</v>
      </c>
      <c r="AG605">
        <v>-1.958</v>
      </c>
      <c r="AH605">
        <v>6.3360000000000003</v>
      </c>
      <c r="AI605">
        <v>-0.42</v>
      </c>
      <c r="AJ605">
        <v>-4.9480000000000004</v>
      </c>
      <c r="AK605">
        <v>23.8</v>
      </c>
      <c r="AL605">
        <v>0.1</v>
      </c>
      <c r="AM605">
        <v>10.9</v>
      </c>
      <c r="AN605">
        <v>355.09899999999999</v>
      </c>
      <c r="AO605">
        <v>863.28700000000003</v>
      </c>
      <c r="AP605" t="s">
        <v>2313</v>
      </c>
    </row>
    <row r="606" spans="1:42">
      <c r="A606" t="s">
        <v>2297</v>
      </c>
      <c r="B606" t="s">
        <v>42</v>
      </c>
      <c r="C606" t="s">
        <v>2192</v>
      </c>
      <c r="D606" t="s">
        <v>409</v>
      </c>
      <c r="E606" t="s">
        <v>2193</v>
      </c>
      <c r="F606" t="s">
        <v>2194</v>
      </c>
      <c r="G606" t="s">
        <v>47</v>
      </c>
      <c r="H606">
        <v>28</v>
      </c>
      <c r="I606" t="s">
        <v>69</v>
      </c>
      <c r="J606" t="s">
        <v>61</v>
      </c>
      <c r="K606">
        <v>7</v>
      </c>
      <c r="L606">
        <v>3</v>
      </c>
      <c r="M606" t="s">
        <v>50</v>
      </c>
      <c r="N606" t="s">
        <v>8931</v>
      </c>
      <c r="O606">
        <v>0.80900000000000005</v>
      </c>
      <c r="P606" t="s">
        <v>139</v>
      </c>
      <c r="R606" t="s">
        <v>66</v>
      </c>
      <c r="S606" t="s">
        <v>42</v>
      </c>
      <c r="T606">
        <v>1</v>
      </c>
      <c r="U606">
        <v>1</v>
      </c>
      <c r="V606">
        <v>2</v>
      </c>
      <c r="W606">
        <v>1</v>
      </c>
      <c r="X606">
        <v>1</v>
      </c>
      <c r="Y606">
        <v>1</v>
      </c>
      <c r="Z606">
        <v>6</v>
      </c>
      <c r="AA606">
        <v>82.4</v>
      </c>
      <c r="AB606">
        <v>76.599999999999994</v>
      </c>
      <c r="AC606">
        <v>3.3069999999999999</v>
      </c>
      <c r="AD606">
        <v>1.51</v>
      </c>
      <c r="AE606">
        <v>0.85699999999999998</v>
      </c>
      <c r="AF606">
        <v>2.0819999999999999</v>
      </c>
      <c r="AG606">
        <v>-2.1040000000000001</v>
      </c>
      <c r="AH606">
        <v>5.8760000000000003</v>
      </c>
      <c r="AI606">
        <v>-1.4730000000000001</v>
      </c>
      <c r="AJ606">
        <v>-0.11600000000000001</v>
      </c>
      <c r="AK606">
        <v>23.8</v>
      </c>
      <c r="AL606">
        <v>1.6</v>
      </c>
      <c r="AM606">
        <v>9</v>
      </c>
      <c r="AN606">
        <v>272.55399999999997</v>
      </c>
      <c r="AO606">
        <v>261.82400000000001</v>
      </c>
      <c r="AP606" t="s">
        <v>2315</v>
      </c>
    </row>
    <row r="607" spans="1:42">
      <c r="A607" t="s">
        <v>2319</v>
      </c>
      <c r="B607" t="s">
        <v>42</v>
      </c>
      <c r="C607" t="s">
        <v>2192</v>
      </c>
      <c r="D607" t="s">
        <v>409</v>
      </c>
      <c r="E607" t="s">
        <v>2193</v>
      </c>
      <c r="F607" t="s">
        <v>2194</v>
      </c>
      <c r="G607" t="s">
        <v>47</v>
      </c>
      <c r="H607">
        <v>1</v>
      </c>
      <c r="I607" t="s">
        <v>60</v>
      </c>
      <c r="J607" t="s">
        <v>61</v>
      </c>
      <c r="K607">
        <v>1</v>
      </c>
      <c r="L607">
        <v>1</v>
      </c>
      <c r="M607" t="s">
        <v>50</v>
      </c>
      <c r="N607" t="s">
        <v>8931</v>
      </c>
      <c r="O607">
        <v>0.94099999999999995</v>
      </c>
      <c r="P607" t="s">
        <v>157</v>
      </c>
      <c r="R607" t="s">
        <v>75</v>
      </c>
      <c r="S607" t="s">
        <v>42</v>
      </c>
      <c r="T607">
        <v>0</v>
      </c>
      <c r="U607">
        <v>0</v>
      </c>
      <c r="V607">
        <v>2</v>
      </c>
      <c r="W607">
        <v>1</v>
      </c>
      <c r="X607">
        <v>0</v>
      </c>
      <c r="Y607">
        <v>0</v>
      </c>
      <c r="Z607">
        <v>6</v>
      </c>
      <c r="AA607">
        <v>81.5</v>
      </c>
      <c r="AB607">
        <v>76</v>
      </c>
      <c r="AC607">
        <v>3.25</v>
      </c>
      <c r="AD607">
        <v>1.53</v>
      </c>
      <c r="AE607">
        <v>-0.23799999999999999</v>
      </c>
      <c r="AF607">
        <v>2.778</v>
      </c>
      <c r="AG607">
        <v>-2.4580000000000002</v>
      </c>
      <c r="AH607">
        <v>6.3559999999999999</v>
      </c>
      <c r="AI607">
        <v>4.109</v>
      </c>
      <c r="AJ607">
        <v>2.04</v>
      </c>
      <c r="AK607">
        <v>23.9</v>
      </c>
      <c r="AL607">
        <v>-12.6</v>
      </c>
      <c r="AM607">
        <v>8.4</v>
      </c>
      <c r="AN607">
        <v>116.97</v>
      </c>
      <c r="AO607">
        <v>814.73199999999997</v>
      </c>
      <c r="AP607" t="s">
        <v>2320</v>
      </c>
    </row>
    <row r="608" spans="1:42">
      <c r="A608" t="s">
        <v>2319</v>
      </c>
      <c r="B608" t="s">
        <v>42</v>
      </c>
      <c r="C608" t="s">
        <v>2192</v>
      </c>
      <c r="D608" t="s">
        <v>409</v>
      </c>
      <c r="E608" t="s">
        <v>2193</v>
      </c>
      <c r="F608" t="s">
        <v>2194</v>
      </c>
      <c r="G608" t="s">
        <v>47</v>
      </c>
      <c r="H608">
        <v>4</v>
      </c>
      <c r="I608" t="s">
        <v>48</v>
      </c>
      <c r="J608" t="s">
        <v>49</v>
      </c>
      <c r="K608">
        <v>1</v>
      </c>
      <c r="L608">
        <v>4</v>
      </c>
      <c r="M608" t="s">
        <v>50</v>
      </c>
      <c r="N608" t="s">
        <v>8931</v>
      </c>
      <c r="O608">
        <v>0.91500000000000004</v>
      </c>
      <c r="P608" t="s">
        <v>157</v>
      </c>
      <c r="Q608" t="s">
        <v>85</v>
      </c>
      <c r="R608" t="s">
        <v>75</v>
      </c>
      <c r="S608" t="s">
        <v>42</v>
      </c>
      <c r="T608">
        <v>2</v>
      </c>
      <c r="U608">
        <v>1</v>
      </c>
      <c r="V608">
        <v>2</v>
      </c>
      <c r="W608">
        <v>1</v>
      </c>
      <c r="X608">
        <v>0</v>
      </c>
      <c r="Y608">
        <v>0</v>
      </c>
      <c r="Z608">
        <v>6</v>
      </c>
      <c r="AA608">
        <v>83</v>
      </c>
      <c r="AB608">
        <v>77.7</v>
      </c>
      <c r="AC608">
        <v>3.25</v>
      </c>
      <c r="AD608">
        <v>1.53</v>
      </c>
      <c r="AE608">
        <v>-0.80800000000000005</v>
      </c>
      <c r="AF608">
        <v>2.371</v>
      </c>
      <c r="AG608">
        <v>-2.5510000000000002</v>
      </c>
      <c r="AH608">
        <v>6.2679999999999998</v>
      </c>
      <c r="AI608">
        <v>2.09</v>
      </c>
      <c r="AJ608">
        <v>-0.46200000000000002</v>
      </c>
      <c r="AK608">
        <v>23.9</v>
      </c>
      <c r="AL608">
        <v>-6.4</v>
      </c>
      <c r="AM608">
        <v>8.9</v>
      </c>
      <c r="AN608">
        <v>78.805000000000007</v>
      </c>
      <c r="AO608">
        <v>384.51600000000002</v>
      </c>
      <c r="AP608" t="s">
        <v>2323</v>
      </c>
    </row>
    <row r="609" spans="1:42">
      <c r="A609" t="s">
        <v>2324</v>
      </c>
      <c r="B609" t="s">
        <v>42</v>
      </c>
      <c r="C609" t="s">
        <v>2192</v>
      </c>
      <c r="D609" t="s">
        <v>409</v>
      </c>
      <c r="E609" t="s">
        <v>2193</v>
      </c>
      <c r="F609" t="s">
        <v>2194</v>
      </c>
      <c r="G609" t="s">
        <v>47</v>
      </c>
      <c r="H609">
        <v>2</v>
      </c>
      <c r="I609" t="s">
        <v>60</v>
      </c>
      <c r="J609" t="s">
        <v>61</v>
      </c>
      <c r="K609">
        <v>1</v>
      </c>
      <c r="L609">
        <v>2</v>
      </c>
      <c r="M609" t="s">
        <v>50</v>
      </c>
      <c r="N609" t="s">
        <v>8931</v>
      </c>
      <c r="O609">
        <v>0.91</v>
      </c>
      <c r="P609" t="s">
        <v>65</v>
      </c>
      <c r="R609" t="s">
        <v>1230</v>
      </c>
      <c r="S609" t="s">
        <v>42</v>
      </c>
      <c r="T609">
        <v>0</v>
      </c>
      <c r="U609">
        <v>1</v>
      </c>
      <c r="V609">
        <v>0</v>
      </c>
      <c r="W609">
        <v>0</v>
      </c>
      <c r="X609">
        <v>0</v>
      </c>
      <c r="Y609">
        <v>0</v>
      </c>
      <c r="Z609">
        <v>7</v>
      </c>
      <c r="AA609">
        <v>77.2</v>
      </c>
      <c r="AB609">
        <v>71.599999999999994</v>
      </c>
      <c r="AC609">
        <v>3.27</v>
      </c>
      <c r="AD609">
        <v>1.45</v>
      </c>
      <c r="AE609">
        <v>-1.343</v>
      </c>
      <c r="AF609">
        <v>2.2690000000000001</v>
      </c>
      <c r="AG609">
        <v>-2.3650000000000002</v>
      </c>
      <c r="AH609">
        <v>5.2919999999999998</v>
      </c>
      <c r="AI609">
        <v>1.7809999999999999</v>
      </c>
      <c r="AJ609">
        <v>-1.002</v>
      </c>
      <c r="AK609">
        <v>23.8</v>
      </c>
      <c r="AL609">
        <v>-4.5</v>
      </c>
      <c r="AM609">
        <v>10.4</v>
      </c>
      <c r="AN609">
        <v>62.052999999999997</v>
      </c>
      <c r="AO609">
        <v>335.22699999999998</v>
      </c>
      <c r="AP609" t="s">
        <v>2326</v>
      </c>
    </row>
    <row r="610" spans="1:42">
      <c r="A610" t="s">
        <v>2324</v>
      </c>
      <c r="B610" t="s">
        <v>42</v>
      </c>
      <c r="C610" t="s">
        <v>2192</v>
      </c>
      <c r="D610" t="s">
        <v>409</v>
      </c>
      <c r="E610" t="s">
        <v>2193</v>
      </c>
      <c r="F610" t="s">
        <v>2194</v>
      </c>
      <c r="G610" t="s">
        <v>47</v>
      </c>
      <c r="H610">
        <v>7</v>
      </c>
      <c r="I610" t="s">
        <v>87</v>
      </c>
      <c r="J610" t="s">
        <v>49</v>
      </c>
      <c r="K610">
        <v>1</v>
      </c>
      <c r="L610">
        <v>7</v>
      </c>
      <c r="M610" t="s">
        <v>50</v>
      </c>
      <c r="N610" t="s">
        <v>8931</v>
      </c>
      <c r="O610">
        <v>0.91</v>
      </c>
      <c r="P610" t="s">
        <v>65</v>
      </c>
      <c r="Q610" t="s">
        <v>52</v>
      </c>
      <c r="R610" t="s">
        <v>1230</v>
      </c>
      <c r="S610" t="s">
        <v>42</v>
      </c>
      <c r="T610">
        <v>2</v>
      </c>
      <c r="U610">
        <v>2</v>
      </c>
      <c r="V610">
        <v>0</v>
      </c>
      <c r="W610">
        <v>0</v>
      </c>
      <c r="X610">
        <v>0</v>
      </c>
      <c r="Y610">
        <v>0</v>
      </c>
      <c r="Z610">
        <v>7</v>
      </c>
      <c r="AA610">
        <v>79.099999999999994</v>
      </c>
      <c r="AB610">
        <v>73</v>
      </c>
      <c r="AC610">
        <v>3.27</v>
      </c>
      <c r="AD610">
        <v>1.45</v>
      </c>
      <c r="AE610">
        <v>-0.82899999999999996</v>
      </c>
      <c r="AF610">
        <v>2.61</v>
      </c>
      <c r="AG610">
        <v>-2.4319999999999999</v>
      </c>
      <c r="AH610">
        <v>5.3579999999999997</v>
      </c>
      <c r="AI610">
        <v>2.5270000000000001</v>
      </c>
      <c r="AJ610">
        <v>1.8280000000000001</v>
      </c>
      <c r="AK610">
        <v>23.8</v>
      </c>
      <c r="AL610">
        <v>-7.6</v>
      </c>
      <c r="AM610">
        <v>8.9</v>
      </c>
      <c r="AN610">
        <v>126.694</v>
      </c>
      <c r="AO610">
        <v>534.91700000000003</v>
      </c>
      <c r="AP610" t="s">
        <v>2331</v>
      </c>
    </row>
    <row r="611" spans="1:42">
      <c r="A611" t="s">
        <v>2324</v>
      </c>
      <c r="B611" t="s">
        <v>42</v>
      </c>
      <c r="C611" t="s">
        <v>2192</v>
      </c>
      <c r="D611" t="s">
        <v>409</v>
      </c>
      <c r="E611" t="s">
        <v>2193</v>
      </c>
      <c r="F611" t="s">
        <v>2194</v>
      </c>
      <c r="G611" t="s">
        <v>47</v>
      </c>
      <c r="H611">
        <v>18</v>
      </c>
      <c r="I611" t="s">
        <v>63</v>
      </c>
      <c r="J611" t="s">
        <v>61</v>
      </c>
      <c r="K611">
        <v>5</v>
      </c>
      <c r="L611">
        <v>1</v>
      </c>
      <c r="M611" t="s">
        <v>50</v>
      </c>
      <c r="N611" t="s">
        <v>8931</v>
      </c>
      <c r="O611">
        <v>0.91100000000000003</v>
      </c>
      <c r="P611" t="s">
        <v>65</v>
      </c>
      <c r="R611" t="s">
        <v>97</v>
      </c>
      <c r="S611" t="s">
        <v>42</v>
      </c>
      <c r="T611">
        <v>0</v>
      </c>
      <c r="U611">
        <v>0</v>
      </c>
      <c r="V611">
        <v>1</v>
      </c>
      <c r="W611">
        <v>0</v>
      </c>
      <c r="X611">
        <v>0</v>
      </c>
      <c r="Y611">
        <v>0</v>
      </c>
      <c r="Z611">
        <v>7</v>
      </c>
      <c r="AA611">
        <v>79.5</v>
      </c>
      <c r="AB611">
        <v>73.400000000000006</v>
      </c>
      <c r="AC611">
        <v>3.59</v>
      </c>
      <c r="AD611">
        <v>1.89</v>
      </c>
      <c r="AE611">
        <v>-0.70399999999999996</v>
      </c>
      <c r="AF611">
        <v>2.7959999999999998</v>
      </c>
      <c r="AG611">
        <v>-2.5249999999999999</v>
      </c>
      <c r="AH611">
        <v>5.2569999999999997</v>
      </c>
      <c r="AI611">
        <v>1.1890000000000001</v>
      </c>
      <c r="AJ611">
        <v>0.373</v>
      </c>
      <c r="AK611">
        <v>23.8</v>
      </c>
      <c r="AL611">
        <v>-4.2</v>
      </c>
      <c r="AM611">
        <v>9.3000000000000007</v>
      </c>
      <c r="AN611">
        <v>109.752</v>
      </c>
      <c r="AO611">
        <v>215.78800000000001</v>
      </c>
      <c r="AP611" t="s">
        <v>2336</v>
      </c>
    </row>
    <row r="612" spans="1:42">
      <c r="A612" t="s">
        <v>2324</v>
      </c>
      <c r="B612" t="s">
        <v>42</v>
      </c>
      <c r="C612" t="s">
        <v>2192</v>
      </c>
      <c r="D612" t="s">
        <v>409</v>
      </c>
      <c r="E612" t="s">
        <v>2193</v>
      </c>
      <c r="F612" t="s">
        <v>2194</v>
      </c>
      <c r="G612" t="s">
        <v>47</v>
      </c>
      <c r="H612">
        <v>29</v>
      </c>
      <c r="I612" t="s">
        <v>56</v>
      </c>
      <c r="J612" t="s">
        <v>57</v>
      </c>
      <c r="K612">
        <v>7</v>
      </c>
      <c r="L612">
        <v>3</v>
      </c>
      <c r="M612" t="s">
        <v>50</v>
      </c>
      <c r="N612" t="s">
        <v>8931</v>
      </c>
      <c r="O612">
        <v>0.90700000000000003</v>
      </c>
      <c r="P612" t="s">
        <v>74</v>
      </c>
      <c r="R612" t="s">
        <v>66</v>
      </c>
      <c r="S612" t="s">
        <v>42</v>
      </c>
      <c r="T612">
        <v>1</v>
      </c>
      <c r="U612">
        <v>1</v>
      </c>
      <c r="V612">
        <v>2</v>
      </c>
      <c r="W612">
        <v>1</v>
      </c>
      <c r="X612">
        <v>0</v>
      </c>
      <c r="Y612">
        <v>0</v>
      </c>
      <c r="Z612">
        <v>7</v>
      </c>
      <c r="AA612">
        <v>78.3</v>
      </c>
      <c r="AB612">
        <v>72.2</v>
      </c>
      <c r="AC612">
        <v>3.3069999999999999</v>
      </c>
      <c r="AD612">
        <v>1.51</v>
      </c>
      <c r="AE612">
        <v>-2.0750000000000002</v>
      </c>
      <c r="AF612">
        <v>2.746</v>
      </c>
      <c r="AG612">
        <v>-2.6739999999999999</v>
      </c>
      <c r="AH612">
        <v>5.1879999999999997</v>
      </c>
      <c r="AI612">
        <v>4.8250000000000002</v>
      </c>
      <c r="AJ612">
        <v>2.194</v>
      </c>
      <c r="AK612">
        <v>23.8</v>
      </c>
      <c r="AL612">
        <v>-12.4</v>
      </c>
      <c r="AM612">
        <v>9.1</v>
      </c>
      <c r="AN612">
        <v>115</v>
      </c>
      <c r="AO612">
        <v>895.16</v>
      </c>
      <c r="AP612" t="s">
        <v>2347</v>
      </c>
    </row>
    <row r="613" spans="1:42">
      <c r="A613" t="s">
        <v>2349</v>
      </c>
      <c r="B613" t="s">
        <v>42</v>
      </c>
      <c r="C613" t="s">
        <v>2192</v>
      </c>
      <c r="D613" t="s">
        <v>409</v>
      </c>
      <c r="E613" t="s">
        <v>2193</v>
      </c>
      <c r="F613" t="s">
        <v>2194</v>
      </c>
      <c r="G613" t="s">
        <v>47</v>
      </c>
      <c r="H613">
        <v>4</v>
      </c>
      <c r="I613" t="s">
        <v>87</v>
      </c>
      <c r="J613" t="s">
        <v>49</v>
      </c>
      <c r="K613">
        <v>1</v>
      </c>
      <c r="L613">
        <v>4</v>
      </c>
      <c r="M613" t="s">
        <v>70</v>
      </c>
      <c r="N613" t="s">
        <v>8931</v>
      </c>
      <c r="O613">
        <v>0.89800000000000002</v>
      </c>
      <c r="P613" t="s">
        <v>65</v>
      </c>
      <c r="Q613" t="s">
        <v>85</v>
      </c>
      <c r="R613" t="s">
        <v>53</v>
      </c>
      <c r="S613" t="s">
        <v>54</v>
      </c>
      <c r="T613">
        <v>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8</v>
      </c>
      <c r="AA613">
        <v>83.8</v>
      </c>
      <c r="AB613">
        <v>77.7</v>
      </c>
      <c r="AC613">
        <v>3.4049999999999998</v>
      </c>
      <c r="AD613">
        <v>1.59</v>
      </c>
      <c r="AE613">
        <v>1E-3</v>
      </c>
      <c r="AF613">
        <v>1.869</v>
      </c>
      <c r="AG613">
        <v>-1.32</v>
      </c>
      <c r="AH613">
        <v>6.3689999999999998</v>
      </c>
      <c r="AI613">
        <v>0.50600000000000001</v>
      </c>
      <c r="AJ613">
        <v>-8.202</v>
      </c>
      <c r="AK613">
        <v>23.8</v>
      </c>
      <c r="AL613">
        <v>-1.7</v>
      </c>
      <c r="AM613">
        <v>12</v>
      </c>
      <c r="AN613">
        <v>3.5489999999999999</v>
      </c>
      <c r="AO613">
        <v>1464.06</v>
      </c>
      <c r="AP613" t="s">
        <v>2353</v>
      </c>
    </row>
    <row r="614" spans="1:42">
      <c r="A614" t="s">
        <v>2349</v>
      </c>
      <c r="B614" t="s">
        <v>42</v>
      </c>
      <c r="C614" t="s">
        <v>2192</v>
      </c>
      <c r="D614" t="s">
        <v>409</v>
      </c>
      <c r="E614" t="s">
        <v>2193</v>
      </c>
      <c r="F614" t="s">
        <v>2194</v>
      </c>
      <c r="G614" t="s">
        <v>47</v>
      </c>
      <c r="H614">
        <v>12</v>
      </c>
      <c r="I614" t="s">
        <v>56</v>
      </c>
      <c r="J614" t="s">
        <v>57</v>
      </c>
      <c r="K614">
        <v>5</v>
      </c>
      <c r="L614">
        <v>1</v>
      </c>
      <c r="M614" t="s">
        <v>70</v>
      </c>
      <c r="N614" t="s">
        <v>8931</v>
      </c>
      <c r="O614">
        <v>0.89400000000000002</v>
      </c>
      <c r="P614" t="s">
        <v>282</v>
      </c>
      <c r="R614" t="s">
        <v>165</v>
      </c>
      <c r="S614" t="s">
        <v>54</v>
      </c>
      <c r="T614">
        <v>0</v>
      </c>
      <c r="U614">
        <v>0</v>
      </c>
      <c r="V614">
        <v>2</v>
      </c>
      <c r="W614">
        <v>0</v>
      </c>
      <c r="X614">
        <v>1</v>
      </c>
      <c r="Y614">
        <v>1</v>
      </c>
      <c r="Z614">
        <v>8</v>
      </c>
      <c r="AA614">
        <v>82.7</v>
      </c>
      <c r="AB614">
        <v>77</v>
      </c>
      <c r="AC614">
        <v>3.58</v>
      </c>
      <c r="AD614">
        <v>1.87</v>
      </c>
      <c r="AE614">
        <v>0.874</v>
      </c>
      <c r="AF614">
        <v>1.542</v>
      </c>
      <c r="AG614">
        <v>-1.389</v>
      </c>
      <c r="AH614">
        <v>6.2590000000000003</v>
      </c>
      <c r="AI614">
        <v>-0.19600000000000001</v>
      </c>
      <c r="AJ614">
        <v>-5.2709999999999999</v>
      </c>
      <c r="AK614">
        <v>23.9</v>
      </c>
      <c r="AL614">
        <v>-0.9</v>
      </c>
      <c r="AM614">
        <v>11</v>
      </c>
      <c r="AN614">
        <v>357.858</v>
      </c>
      <c r="AO614">
        <v>928.87400000000002</v>
      </c>
      <c r="AP614" t="s">
        <v>2359</v>
      </c>
    </row>
    <row r="615" spans="1:42">
      <c r="A615" t="s">
        <v>2349</v>
      </c>
      <c r="B615" t="s">
        <v>42</v>
      </c>
      <c r="C615" t="s">
        <v>2192</v>
      </c>
      <c r="D615" t="s">
        <v>409</v>
      </c>
      <c r="E615" t="s">
        <v>2193</v>
      </c>
      <c r="F615" t="s">
        <v>2194</v>
      </c>
      <c r="G615" t="s">
        <v>47</v>
      </c>
      <c r="H615">
        <v>15</v>
      </c>
      <c r="I615" t="s">
        <v>63</v>
      </c>
      <c r="J615" t="s">
        <v>61</v>
      </c>
      <c r="K615">
        <v>5</v>
      </c>
      <c r="L615">
        <v>4</v>
      </c>
      <c r="M615" t="s">
        <v>70</v>
      </c>
      <c r="N615" t="s">
        <v>8931</v>
      </c>
      <c r="O615">
        <v>0.90200000000000002</v>
      </c>
      <c r="P615" t="s">
        <v>282</v>
      </c>
      <c r="R615" t="s">
        <v>165</v>
      </c>
      <c r="S615" t="s">
        <v>54</v>
      </c>
      <c r="T615">
        <v>2</v>
      </c>
      <c r="U615">
        <v>1</v>
      </c>
      <c r="V615">
        <v>2</v>
      </c>
      <c r="W615">
        <v>0</v>
      </c>
      <c r="X615">
        <v>1</v>
      </c>
      <c r="Y615">
        <v>1</v>
      </c>
      <c r="Z615">
        <v>8</v>
      </c>
      <c r="AA615">
        <v>82.2</v>
      </c>
      <c r="AB615">
        <v>75.599999999999994</v>
      </c>
      <c r="AC615">
        <v>3.58</v>
      </c>
      <c r="AD615">
        <v>1.87</v>
      </c>
      <c r="AE615">
        <v>-1.6E-2</v>
      </c>
      <c r="AF615">
        <v>3.1890000000000001</v>
      </c>
      <c r="AG615">
        <v>-1.2669999999999999</v>
      </c>
      <c r="AH615">
        <v>6.4130000000000003</v>
      </c>
      <c r="AI615">
        <v>0.311</v>
      </c>
      <c r="AJ615">
        <v>-4.601</v>
      </c>
      <c r="AK615">
        <v>23.8</v>
      </c>
      <c r="AL615">
        <v>-1.5</v>
      </c>
      <c r="AM615">
        <v>10.8</v>
      </c>
      <c r="AN615">
        <v>3.9049999999999998</v>
      </c>
      <c r="AO615">
        <v>799.81500000000005</v>
      </c>
      <c r="AP615" t="s">
        <v>2362</v>
      </c>
    </row>
    <row r="616" spans="1:42">
      <c r="A616" t="s">
        <v>2349</v>
      </c>
      <c r="B616" t="s">
        <v>42</v>
      </c>
      <c r="C616" t="s">
        <v>2192</v>
      </c>
      <c r="D616" t="s">
        <v>409</v>
      </c>
      <c r="E616" t="s">
        <v>2193</v>
      </c>
      <c r="F616" t="s">
        <v>2194</v>
      </c>
      <c r="G616" t="s">
        <v>47</v>
      </c>
      <c r="H616">
        <v>17</v>
      </c>
      <c r="I616" t="s">
        <v>56</v>
      </c>
      <c r="J616" t="s">
        <v>57</v>
      </c>
      <c r="K616">
        <v>5</v>
      </c>
      <c r="L616">
        <v>6</v>
      </c>
      <c r="M616" t="s">
        <v>70</v>
      </c>
      <c r="N616" t="s">
        <v>8931</v>
      </c>
      <c r="O616">
        <v>0.90400000000000003</v>
      </c>
      <c r="P616" t="s">
        <v>282</v>
      </c>
      <c r="R616" t="s">
        <v>165</v>
      </c>
      <c r="S616" t="s">
        <v>54</v>
      </c>
      <c r="T616">
        <v>3</v>
      </c>
      <c r="U616">
        <v>2</v>
      </c>
      <c r="V616">
        <v>2</v>
      </c>
      <c r="W616">
        <v>0</v>
      </c>
      <c r="X616">
        <v>1</v>
      </c>
      <c r="Y616">
        <v>1</v>
      </c>
      <c r="Z616">
        <v>8</v>
      </c>
      <c r="AA616">
        <v>82.6</v>
      </c>
      <c r="AB616">
        <v>76.2</v>
      </c>
      <c r="AC616">
        <v>3.58</v>
      </c>
      <c r="AD616">
        <v>1.87</v>
      </c>
      <c r="AE616">
        <v>0.81699999999999995</v>
      </c>
      <c r="AF616">
        <v>2.1459999999999999</v>
      </c>
      <c r="AG616">
        <v>-1.1000000000000001</v>
      </c>
      <c r="AH616">
        <v>6.2720000000000002</v>
      </c>
      <c r="AI616">
        <v>0.33</v>
      </c>
      <c r="AJ616">
        <v>-5.8929999999999998</v>
      </c>
      <c r="AK616">
        <v>23.8</v>
      </c>
      <c r="AL616">
        <v>-1.8</v>
      </c>
      <c r="AM616">
        <v>11.4</v>
      </c>
      <c r="AN616">
        <v>3.23</v>
      </c>
      <c r="AO616">
        <v>1028.81</v>
      </c>
      <c r="AP616" t="s">
        <v>2364</v>
      </c>
    </row>
    <row r="617" spans="1:42">
      <c r="A617" t="s">
        <v>2349</v>
      </c>
      <c r="B617" t="s">
        <v>42</v>
      </c>
      <c r="C617" t="s">
        <v>2192</v>
      </c>
      <c r="D617" t="s">
        <v>409</v>
      </c>
      <c r="E617" t="s">
        <v>2193</v>
      </c>
      <c r="F617" t="s">
        <v>2194</v>
      </c>
      <c r="G617" t="s">
        <v>47</v>
      </c>
      <c r="H617">
        <v>18</v>
      </c>
      <c r="I617" t="s">
        <v>155</v>
      </c>
      <c r="J617" t="s">
        <v>57</v>
      </c>
      <c r="K617">
        <v>6</v>
      </c>
      <c r="L617">
        <v>1</v>
      </c>
      <c r="M617" t="s">
        <v>70</v>
      </c>
      <c r="N617" t="s">
        <v>8931</v>
      </c>
      <c r="O617">
        <v>0.88400000000000001</v>
      </c>
      <c r="P617" t="s">
        <v>71</v>
      </c>
      <c r="R617" t="s">
        <v>100</v>
      </c>
      <c r="S617" t="s">
        <v>42</v>
      </c>
      <c r="T617">
        <v>0</v>
      </c>
      <c r="U617">
        <v>0</v>
      </c>
      <c r="V617">
        <v>2</v>
      </c>
      <c r="W617">
        <v>1</v>
      </c>
      <c r="X617">
        <v>1</v>
      </c>
      <c r="Y617">
        <v>1</v>
      </c>
      <c r="Z617">
        <v>8</v>
      </c>
      <c r="AA617">
        <v>83.5</v>
      </c>
      <c r="AB617">
        <v>77.2</v>
      </c>
      <c r="AC617">
        <v>3.28</v>
      </c>
      <c r="AD617">
        <v>1.7</v>
      </c>
      <c r="AE617">
        <v>0.61799999999999999</v>
      </c>
      <c r="AF617">
        <v>-0.24099999999999999</v>
      </c>
      <c r="AG617">
        <v>-1.3089999999999999</v>
      </c>
      <c r="AH617">
        <v>6.077</v>
      </c>
      <c r="AI617">
        <v>-0.109</v>
      </c>
      <c r="AJ617">
        <v>-6.0140000000000002</v>
      </c>
      <c r="AK617">
        <v>23.8</v>
      </c>
      <c r="AL617">
        <v>-0.9</v>
      </c>
      <c r="AM617">
        <v>11.6</v>
      </c>
      <c r="AN617">
        <v>358.95499999999998</v>
      </c>
      <c r="AO617">
        <v>1052.5899999999999</v>
      </c>
      <c r="AP617" t="s">
        <v>2365</v>
      </c>
    </row>
    <row r="618" spans="1:42">
      <c r="A618" t="s">
        <v>2371</v>
      </c>
      <c r="B618" t="s">
        <v>42</v>
      </c>
      <c r="C618" t="s">
        <v>2372</v>
      </c>
      <c r="D618" t="s">
        <v>409</v>
      </c>
      <c r="E618" t="s">
        <v>2373</v>
      </c>
      <c r="F618" t="s">
        <v>2194</v>
      </c>
      <c r="G618" t="s">
        <v>47</v>
      </c>
      <c r="H618">
        <v>4</v>
      </c>
      <c r="I618" t="s">
        <v>56</v>
      </c>
      <c r="J618" t="s">
        <v>57</v>
      </c>
      <c r="K618">
        <v>1</v>
      </c>
      <c r="L618">
        <v>4</v>
      </c>
      <c r="M618" t="s">
        <v>50</v>
      </c>
      <c r="N618" t="s">
        <v>8931</v>
      </c>
      <c r="O618">
        <v>0.91</v>
      </c>
      <c r="P618" t="s">
        <v>74</v>
      </c>
      <c r="R618" t="s">
        <v>165</v>
      </c>
      <c r="S618" t="s">
        <v>54</v>
      </c>
      <c r="T618">
        <v>1</v>
      </c>
      <c r="U618">
        <v>2</v>
      </c>
      <c r="V618">
        <v>0</v>
      </c>
      <c r="W618">
        <v>0</v>
      </c>
      <c r="X618">
        <v>0</v>
      </c>
      <c r="Y618">
        <v>0</v>
      </c>
      <c r="Z618">
        <v>1</v>
      </c>
      <c r="AA618">
        <v>82.9</v>
      </c>
      <c r="AB618">
        <v>77.8</v>
      </c>
      <c r="AC618">
        <v>3.58</v>
      </c>
      <c r="AD618">
        <v>1.87</v>
      </c>
      <c r="AE618">
        <v>-1.6E-2</v>
      </c>
      <c r="AF618">
        <v>1.167</v>
      </c>
      <c r="AG618">
        <v>-2.0459999999999998</v>
      </c>
      <c r="AH618">
        <v>5.7380000000000004</v>
      </c>
      <c r="AI618">
        <v>3.8889999999999998</v>
      </c>
      <c r="AJ618">
        <v>-2.069</v>
      </c>
      <c r="AK618">
        <v>23.9</v>
      </c>
      <c r="AL618">
        <v>-10.1</v>
      </c>
      <c r="AM618">
        <v>9.8000000000000007</v>
      </c>
      <c r="AN618">
        <v>62.55</v>
      </c>
      <c r="AO618">
        <v>789.25800000000004</v>
      </c>
      <c r="AP618" t="s">
        <v>2377</v>
      </c>
    </row>
    <row r="619" spans="1:42">
      <c r="A619" t="s">
        <v>2371</v>
      </c>
      <c r="B619" t="s">
        <v>42</v>
      </c>
      <c r="C619" t="s">
        <v>2372</v>
      </c>
      <c r="D619" t="s">
        <v>409</v>
      </c>
      <c r="E619" t="s">
        <v>2373</v>
      </c>
      <c r="F619" t="s">
        <v>2194</v>
      </c>
      <c r="G619" t="s">
        <v>47</v>
      </c>
      <c r="H619">
        <v>5</v>
      </c>
      <c r="I619" t="s">
        <v>48</v>
      </c>
      <c r="J619" t="s">
        <v>49</v>
      </c>
      <c r="K619">
        <v>1</v>
      </c>
      <c r="L619">
        <v>5</v>
      </c>
      <c r="M619" t="s">
        <v>50</v>
      </c>
      <c r="N619" t="s">
        <v>8931</v>
      </c>
      <c r="O619">
        <v>0.90700000000000003</v>
      </c>
      <c r="P619" t="s">
        <v>74</v>
      </c>
      <c r="Q619" t="s">
        <v>85</v>
      </c>
      <c r="R619" t="s">
        <v>165</v>
      </c>
      <c r="S619" t="s">
        <v>54</v>
      </c>
      <c r="T619">
        <v>2</v>
      </c>
      <c r="U619">
        <v>2</v>
      </c>
      <c r="V619">
        <v>0</v>
      </c>
      <c r="W619">
        <v>0</v>
      </c>
      <c r="X619">
        <v>0</v>
      </c>
      <c r="Y619">
        <v>0</v>
      </c>
      <c r="Z619">
        <v>1</v>
      </c>
      <c r="AA619">
        <v>82.4</v>
      </c>
      <c r="AB619">
        <v>76.7</v>
      </c>
      <c r="AC619">
        <v>3.58</v>
      </c>
      <c r="AD619">
        <v>1.87</v>
      </c>
      <c r="AE619">
        <v>-0.72099999999999997</v>
      </c>
      <c r="AF619">
        <v>2.5590000000000002</v>
      </c>
      <c r="AG619">
        <v>-1.9179999999999999</v>
      </c>
      <c r="AH619">
        <v>5.9960000000000004</v>
      </c>
      <c r="AI619">
        <v>4.7169999999999996</v>
      </c>
      <c r="AJ619">
        <v>-1.855</v>
      </c>
      <c r="AK619">
        <v>23.9</v>
      </c>
      <c r="AL619">
        <v>-11.6</v>
      </c>
      <c r="AM619">
        <v>9.8000000000000007</v>
      </c>
      <c r="AN619">
        <v>69.058000000000007</v>
      </c>
      <c r="AO619">
        <v>900.11199999999997</v>
      </c>
      <c r="AP619" t="s">
        <v>2378</v>
      </c>
    </row>
    <row r="620" spans="1:42">
      <c r="A620" t="s">
        <v>2371</v>
      </c>
      <c r="B620" t="s">
        <v>42</v>
      </c>
      <c r="C620" t="s">
        <v>2372</v>
      </c>
      <c r="D620" t="s">
        <v>409</v>
      </c>
      <c r="E620" t="s">
        <v>2373</v>
      </c>
      <c r="F620" t="s">
        <v>2194</v>
      </c>
      <c r="G620" t="s">
        <v>47</v>
      </c>
      <c r="H620">
        <v>7</v>
      </c>
      <c r="I620" t="s">
        <v>56</v>
      </c>
      <c r="J620" t="s">
        <v>57</v>
      </c>
      <c r="K620">
        <v>2</v>
      </c>
      <c r="L620">
        <v>2</v>
      </c>
      <c r="M620" t="s">
        <v>50</v>
      </c>
      <c r="N620" t="s">
        <v>8931</v>
      </c>
      <c r="O620">
        <v>0.91400000000000003</v>
      </c>
      <c r="P620" t="s">
        <v>51</v>
      </c>
      <c r="R620" t="s">
        <v>100</v>
      </c>
      <c r="S620" t="s">
        <v>42</v>
      </c>
      <c r="T620">
        <v>0</v>
      </c>
      <c r="U620">
        <v>1</v>
      </c>
      <c r="V620">
        <v>1</v>
      </c>
      <c r="W620">
        <v>0</v>
      </c>
      <c r="X620">
        <v>0</v>
      </c>
      <c r="Y620">
        <v>0</v>
      </c>
      <c r="Z620">
        <v>1</v>
      </c>
      <c r="AA620">
        <v>83.3</v>
      </c>
      <c r="AB620">
        <v>77.900000000000006</v>
      </c>
      <c r="AC620">
        <v>3.28</v>
      </c>
      <c r="AD620">
        <v>1.7</v>
      </c>
      <c r="AE620">
        <v>1.345</v>
      </c>
      <c r="AF620">
        <v>0.94799999999999995</v>
      </c>
      <c r="AG620">
        <v>-1.4419999999999999</v>
      </c>
      <c r="AH620">
        <v>5.9020000000000001</v>
      </c>
      <c r="AI620">
        <v>3.617</v>
      </c>
      <c r="AJ620">
        <v>1.1459999999999999</v>
      </c>
      <c r="AK620">
        <v>23.9</v>
      </c>
      <c r="AL620">
        <v>-11.4</v>
      </c>
      <c r="AM620">
        <v>8.5</v>
      </c>
      <c r="AN620">
        <v>108.28100000000001</v>
      </c>
      <c r="AO620">
        <v>686.14400000000001</v>
      </c>
      <c r="AP620" t="s">
        <v>2380</v>
      </c>
    </row>
    <row r="621" spans="1:42">
      <c r="A621" t="s">
        <v>2371</v>
      </c>
      <c r="B621" t="s">
        <v>42</v>
      </c>
      <c r="C621" t="s">
        <v>2372</v>
      </c>
      <c r="D621" t="s">
        <v>409</v>
      </c>
      <c r="E621" t="s">
        <v>2373</v>
      </c>
      <c r="F621" t="s">
        <v>2194</v>
      </c>
      <c r="G621" t="s">
        <v>47</v>
      </c>
      <c r="H621">
        <v>9</v>
      </c>
      <c r="I621" t="s">
        <v>48</v>
      </c>
      <c r="J621" t="s">
        <v>49</v>
      </c>
      <c r="K621">
        <v>2</v>
      </c>
      <c r="L621">
        <v>4</v>
      </c>
      <c r="M621" t="s">
        <v>50</v>
      </c>
      <c r="N621" t="s">
        <v>8931</v>
      </c>
      <c r="O621">
        <v>0.90100000000000002</v>
      </c>
      <c r="P621" t="s">
        <v>51</v>
      </c>
      <c r="Q621" t="s">
        <v>52</v>
      </c>
      <c r="R621" t="s">
        <v>100</v>
      </c>
      <c r="S621" t="s">
        <v>42</v>
      </c>
      <c r="T621">
        <v>1</v>
      </c>
      <c r="U621">
        <v>2</v>
      </c>
      <c r="V621">
        <v>1</v>
      </c>
      <c r="W621">
        <v>0</v>
      </c>
      <c r="X621">
        <v>0</v>
      </c>
      <c r="Y621">
        <v>0</v>
      </c>
      <c r="Z621">
        <v>1</v>
      </c>
      <c r="AA621">
        <v>83.2</v>
      </c>
      <c r="AB621">
        <v>76.7</v>
      </c>
      <c r="AC621">
        <v>3.28</v>
      </c>
      <c r="AD621">
        <v>1.7</v>
      </c>
      <c r="AE621">
        <v>0.59199999999999997</v>
      </c>
      <c r="AF621">
        <v>2.7320000000000002</v>
      </c>
      <c r="AG621">
        <v>-1.5589999999999999</v>
      </c>
      <c r="AH621">
        <v>6.0209999999999999</v>
      </c>
      <c r="AI621">
        <v>3.2919999999999998</v>
      </c>
      <c r="AJ621">
        <v>-3.2909999999999999</v>
      </c>
      <c r="AK621">
        <v>23.8</v>
      </c>
      <c r="AL621">
        <v>-8.6999999999999993</v>
      </c>
      <c r="AM621">
        <v>10.199999999999999</v>
      </c>
      <c r="AN621">
        <v>45.433</v>
      </c>
      <c r="AO621">
        <v>820.88499999999999</v>
      </c>
      <c r="AP621" t="s">
        <v>2382</v>
      </c>
    </row>
    <row r="622" spans="1:42">
      <c r="A622" t="s">
        <v>2371</v>
      </c>
      <c r="B622" t="s">
        <v>42</v>
      </c>
      <c r="C622" t="s">
        <v>2372</v>
      </c>
      <c r="D622" t="s">
        <v>409</v>
      </c>
      <c r="E622" t="s">
        <v>2373</v>
      </c>
      <c r="F622" t="s">
        <v>2194</v>
      </c>
      <c r="G622" t="s">
        <v>47</v>
      </c>
      <c r="H622">
        <v>20</v>
      </c>
      <c r="I622" t="s">
        <v>115</v>
      </c>
      <c r="J622" t="s">
        <v>61</v>
      </c>
      <c r="K622">
        <v>5</v>
      </c>
      <c r="L622">
        <v>1</v>
      </c>
      <c r="M622" t="s">
        <v>50</v>
      </c>
      <c r="N622" t="s">
        <v>8931</v>
      </c>
      <c r="O622">
        <v>0.9</v>
      </c>
      <c r="P622" t="s">
        <v>74</v>
      </c>
      <c r="R622" t="s">
        <v>66</v>
      </c>
      <c r="S622" t="s">
        <v>42</v>
      </c>
      <c r="T622">
        <v>0</v>
      </c>
      <c r="U622">
        <v>0</v>
      </c>
      <c r="V622">
        <v>0</v>
      </c>
      <c r="W622">
        <v>0</v>
      </c>
      <c r="X622">
        <v>1</v>
      </c>
      <c r="Y622">
        <v>0</v>
      </c>
      <c r="Z622">
        <v>2</v>
      </c>
      <c r="AA622">
        <v>82.3</v>
      </c>
      <c r="AB622">
        <v>76.400000000000006</v>
      </c>
      <c r="AC622">
        <v>3.3069999999999999</v>
      </c>
      <c r="AD622">
        <v>1.51</v>
      </c>
      <c r="AE622">
        <v>0.505</v>
      </c>
      <c r="AF622">
        <v>0.93</v>
      </c>
      <c r="AG622">
        <v>-1.762</v>
      </c>
      <c r="AH622">
        <v>5.8940000000000001</v>
      </c>
      <c r="AI622">
        <v>4.7409999999999997</v>
      </c>
      <c r="AJ622">
        <v>-2.17</v>
      </c>
      <c r="AK622">
        <v>23.8</v>
      </c>
      <c r="AL622">
        <v>-11.9</v>
      </c>
      <c r="AM622">
        <v>10.199999999999999</v>
      </c>
      <c r="AN622">
        <v>65.915999999999997</v>
      </c>
      <c r="AO622">
        <v>915.26</v>
      </c>
      <c r="AP622" t="s">
        <v>2393</v>
      </c>
    </row>
    <row r="623" spans="1:42">
      <c r="A623" t="s">
        <v>2371</v>
      </c>
      <c r="B623" t="s">
        <v>42</v>
      </c>
      <c r="C623" t="s">
        <v>2372</v>
      </c>
      <c r="D623" t="s">
        <v>409</v>
      </c>
      <c r="E623" t="s">
        <v>2373</v>
      </c>
      <c r="F623" t="s">
        <v>2194</v>
      </c>
      <c r="G623" t="s">
        <v>47</v>
      </c>
      <c r="H623">
        <v>22</v>
      </c>
      <c r="I623" t="s">
        <v>56</v>
      </c>
      <c r="J623" t="s">
        <v>57</v>
      </c>
      <c r="K623">
        <v>5</v>
      </c>
      <c r="L623">
        <v>3</v>
      </c>
      <c r="M623" t="s">
        <v>50</v>
      </c>
      <c r="N623" t="s">
        <v>8931</v>
      </c>
      <c r="O623">
        <v>0.89800000000000002</v>
      </c>
      <c r="P623" t="s">
        <v>74</v>
      </c>
      <c r="R623" t="s">
        <v>66</v>
      </c>
      <c r="S623" t="s">
        <v>42</v>
      </c>
      <c r="T623">
        <v>1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2</v>
      </c>
      <c r="AA623">
        <v>82</v>
      </c>
      <c r="AB623">
        <v>76.5</v>
      </c>
      <c r="AC623">
        <v>3.3069999999999999</v>
      </c>
      <c r="AD623">
        <v>1.51</v>
      </c>
      <c r="AE623">
        <v>1.196</v>
      </c>
      <c r="AF623">
        <v>1.796</v>
      </c>
      <c r="AG623">
        <v>-1.55</v>
      </c>
      <c r="AH623">
        <v>5.9349999999999996</v>
      </c>
      <c r="AI623">
        <v>5.5469999999999997</v>
      </c>
      <c r="AJ623">
        <v>-2.585</v>
      </c>
      <c r="AK623">
        <v>23.9</v>
      </c>
      <c r="AL623">
        <v>-13.7</v>
      </c>
      <c r="AM623">
        <v>10.3</v>
      </c>
      <c r="AN623">
        <v>65.445999999999998</v>
      </c>
      <c r="AO623">
        <v>1078.51</v>
      </c>
      <c r="AP623" t="s">
        <v>2395</v>
      </c>
    </row>
    <row r="624" spans="1:42">
      <c r="A624" t="s">
        <v>2371</v>
      </c>
      <c r="B624" t="s">
        <v>42</v>
      </c>
      <c r="C624" t="s">
        <v>2372</v>
      </c>
      <c r="D624" t="s">
        <v>409</v>
      </c>
      <c r="E624" t="s">
        <v>2373</v>
      </c>
      <c r="F624" t="s">
        <v>2194</v>
      </c>
      <c r="G624" t="s">
        <v>47</v>
      </c>
      <c r="H624">
        <v>23</v>
      </c>
      <c r="I624" t="s">
        <v>60</v>
      </c>
      <c r="J624" t="s">
        <v>61</v>
      </c>
      <c r="K624">
        <v>5</v>
      </c>
      <c r="L624">
        <v>4</v>
      </c>
      <c r="M624" t="s">
        <v>50</v>
      </c>
      <c r="N624" t="s">
        <v>8931</v>
      </c>
      <c r="O624">
        <v>0.91100000000000003</v>
      </c>
      <c r="P624" t="s">
        <v>74</v>
      </c>
      <c r="R624" t="s">
        <v>66</v>
      </c>
      <c r="S624" t="s">
        <v>42</v>
      </c>
      <c r="T624">
        <v>2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2</v>
      </c>
      <c r="AA624">
        <v>83.3</v>
      </c>
      <c r="AB624">
        <v>77.2</v>
      </c>
      <c r="AC624">
        <v>3.3069999999999999</v>
      </c>
      <c r="AD624">
        <v>1.51</v>
      </c>
      <c r="AE624">
        <v>0.65</v>
      </c>
      <c r="AF624">
        <v>2.81</v>
      </c>
      <c r="AG624">
        <v>-1.665</v>
      </c>
      <c r="AH624">
        <v>5.9539999999999997</v>
      </c>
      <c r="AI624">
        <v>4.4139999999999997</v>
      </c>
      <c r="AJ624">
        <v>0.14499999999999999</v>
      </c>
      <c r="AK624">
        <v>23.8</v>
      </c>
      <c r="AL624">
        <v>-13</v>
      </c>
      <c r="AM624">
        <v>8.8000000000000007</v>
      </c>
      <c r="AN624">
        <v>92.507999999999996</v>
      </c>
      <c r="AO624">
        <v>793.06799999999998</v>
      </c>
      <c r="AP624" t="s">
        <v>2396</v>
      </c>
    </row>
    <row r="625" spans="1:42">
      <c r="A625" t="s">
        <v>2371</v>
      </c>
      <c r="B625" t="s">
        <v>42</v>
      </c>
      <c r="C625" t="s">
        <v>2372</v>
      </c>
      <c r="D625" t="s">
        <v>409</v>
      </c>
      <c r="E625" t="s">
        <v>2373</v>
      </c>
      <c r="F625" t="s">
        <v>2194</v>
      </c>
      <c r="G625" t="s">
        <v>47</v>
      </c>
      <c r="H625">
        <v>25</v>
      </c>
      <c r="I625" t="s">
        <v>63</v>
      </c>
      <c r="J625" t="s">
        <v>61</v>
      </c>
      <c r="K625">
        <v>6</v>
      </c>
      <c r="L625">
        <v>1</v>
      </c>
      <c r="M625" t="s">
        <v>50</v>
      </c>
      <c r="N625" t="s">
        <v>8931</v>
      </c>
      <c r="O625">
        <v>0.91500000000000004</v>
      </c>
      <c r="P625" t="s">
        <v>65</v>
      </c>
      <c r="R625" t="s">
        <v>53</v>
      </c>
      <c r="S625" t="s">
        <v>54</v>
      </c>
      <c r="T625">
        <v>0</v>
      </c>
      <c r="U625">
        <v>0</v>
      </c>
      <c r="V625">
        <v>1</v>
      </c>
      <c r="W625">
        <v>0</v>
      </c>
      <c r="X625">
        <v>1</v>
      </c>
      <c r="Y625">
        <v>0</v>
      </c>
      <c r="Z625">
        <v>2</v>
      </c>
      <c r="AA625">
        <v>84.1</v>
      </c>
      <c r="AB625">
        <v>78.8</v>
      </c>
      <c r="AC625">
        <v>3.4049999999999998</v>
      </c>
      <c r="AD625">
        <v>1.59</v>
      </c>
      <c r="AE625">
        <v>0.39100000000000001</v>
      </c>
      <c r="AF625">
        <v>2.8319999999999999</v>
      </c>
      <c r="AG625">
        <v>-1.8069999999999999</v>
      </c>
      <c r="AH625">
        <v>5.9290000000000003</v>
      </c>
      <c r="AI625">
        <v>4.4619999999999997</v>
      </c>
      <c r="AJ625">
        <v>1.099</v>
      </c>
      <c r="AK625">
        <v>23.9</v>
      </c>
      <c r="AL625">
        <v>-13.9</v>
      </c>
      <c r="AM625">
        <v>8.1999999999999993</v>
      </c>
      <c r="AN625">
        <v>104.404</v>
      </c>
      <c r="AO625">
        <v>846.05399999999997</v>
      </c>
      <c r="AP625" t="s">
        <v>2398</v>
      </c>
    </row>
    <row r="626" spans="1:42">
      <c r="A626" t="s">
        <v>2371</v>
      </c>
      <c r="B626" t="s">
        <v>42</v>
      </c>
      <c r="C626" t="s">
        <v>2372</v>
      </c>
      <c r="D626" t="s">
        <v>409</v>
      </c>
      <c r="E626" t="s">
        <v>2373</v>
      </c>
      <c r="F626" t="s">
        <v>2194</v>
      </c>
      <c r="G626" t="s">
        <v>47</v>
      </c>
      <c r="H626">
        <v>27</v>
      </c>
      <c r="I626" t="s">
        <v>87</v>
      </c>
      <c r="J626" t="s">
        <v>49</v>
      </c>
      <c r="K626">
        <v>6</v>
      </c>
      <c r="L626">
        <v>3</v>
      </c>
      <c r="M626" t="s">
        <v>70</v>
      </c>
      <c r="N626" t="s">
        <v>8931</v>
      </c>
      <c r="O626">
        <v>0.88200000000000001</v>
      </c>
      <c r="P626" t="s">
        <v>65</v>
      </c>
      <c r="Q626" t="s">
        <v>125</v>
      </c>
      <c r="R626" t="s">
        <v>53</v>
      </c>
      <c r="S626" t="s">
        <v>54</v>
      </c>
      <c r="T626">
        <v>0</v>
      </c>
      <c r="U626">
        <v>2</v>
      </c>
      <c r="V626">
        <v>1</v>
      </c>
      <c r="W626">
        <v>0</v>
      </c>
      <c r="X626">
        <v>1</v>
      </c>
      <c r="Y626">
        <v>0</v>
      </c>
      <c r="Z626">
        <v>2</v>
      </c>
      <c r="AA626">
        <v>76.5</v>
      </c>
      <c r="AB626">
        <v>70.099999999999994</v>
      </c>
      <c r="AC626">
        <v>3.4049999999999998</v>
      </c>
      <c r="AD626">
        <v>1.59</v>
      </c>
      <c r="AE626">
        <v>1.4E-2</v>
      </c>
      <c r="AF626">
        <v>3.5670000000000002</v>
      </c>
      <c r="AG626">
        <v>-1.835</v>
      </c>
      <c r="AH626">
        <v>6.2560000000000002</v>
      </c>
      <c r="AI626">
        <v>9.3409999999999993</v>
      </c>
      <c r="AJ626">
        <v>-10.346</v>
      </c>
      <c r="AK626">
        <v>23.8</v>
      </c>
      <c r="AL626">
        <v>-15.1</v>
      </c>
      <c r="AM626">
        <v>14.9</v>
      </c>
      <c r="AN626">
        <v>42.24</v>
      </c>
      <c r="AO626">
        <v>2245.4699999999998</v>
      </c>
      <c r="AP626" t="s">
        <v>2400</v>
      </c>
    </row>
    <row r="627" spans="1:42">
      <c r="A627" t="s">
        <v>2371</v>
      </c>
      <c r="B627" t="s">
        <v>42</v>
      </c>
      <c r="C627" t="s">
        <v>2372</v>
      </c>
      <c r="D627" t="s">
        <v>409</v>
      </c>
      <c r="E627" t="s">
        <v>2373</v>
      </c>
      <c r="F627" t="s">
        <v>2194</v>
      </c>
      <c r="G627" t="s">
        <v>47</v>
      </c>
      <c r="H627">
        <v>28</v>
      </c>
      <c r="I627" t="s">
        <v>131</v>
      </c>
      <c r="J627" t="s">
        <v>49</v>
      </c>
      <c r="K627">
        <v>7</v>
      </c>
      <c r="L627">
        <v>1</v>
      </c>
      <c r="M627" t="s">
        <v>50</v>
      </c>
      <c r="N627" t="s">
        <v>8931</v>
      </c>
      <c r="O627">
        <v>0.91100000000000003</v>
      </c>
      <c r="P627" t="s">
        <v>391</v>
      </c>
      <c r="R627" t="s">
        <v>75</v>
      </c>
      <c r="S627" t="s">
        <v>42</v>
      </c>
      <c r="T627">
        <v>0</v>
      </c>
      <c r="U627">
        <v>0</v>
      </c>
      <c r="V627">
        <v>1</v>
      </c>
      <c r="W627">
        <v>1</v>
      </c>
      <c r="X627">
        <v>0</v>
      </c>
      <c r="Y627">
        <v>1</v>
      </c>
      <c r="Z627">
        <v>2</v>
      </c>
      <c r="AA627">
        <v>83.7</v>
      </c>
      <c r="AB627">
        <v>77.599999999999994</v>
      </c>
      <c r="AC627">
        <v>3.25</v>
      </c>
      <c r="AD627">
        <v>1.53</v>
      </c>
      <c r="AE627">
        <v>0.51</v>
      </c>
      <c r="AF627">
        <v>2.4510000000000001</v>
      </c>
      <c r="AG627">
        <v>-1.663</v>
      </c>
      <c r="AH627">
        <v>5.9779999999999998</v>
      </c>
      <c r="AI627">
        <v>3.4860000000000002</v>
      </c>
      <c r="AJ627">
        <v>-1.325</v>
      </c>
      <c r="AK627">
        <v>23.8</v>
      </c>
      <c r="AL627">
        <v>-10</v>
      </c>
      <c r="AM627">
        <v>9.3000000000000007</v>
      </c>
      <c r="AN627">
        <v>69.888999999999996</v>
      </c>
      <c r="AO627">
        <v>668.85400000000004</v>
      </c>
      <c r="AP627" t="s">
        <v>2401</v>
      </c>
    </row>
    <row r="628" spans="1:42">
      <c r="A628" t="s">
        <v>2371</v>
      </c>
      <c r="B628" t="s">
        <v>42</v>
      </c>
      <c r="C628" t="s">
        <v>2372</v>
      </c>
      <c r="D628" t="s">
        <v>409</v>
      </c>
      <c r="E628" t="s">
        <v>2373</v>
      </c>
      <c r="F628" t="s">
        <v>2194</v>
      </c>
      <c r="G628" t="s">
        <v>47</v>
      </c>
      <c r="H628">
        <v>41</v>
      </c>
      <c r="I628" t="s">
        <v>56</v>
      </c>
      <c r="J628" t="s">
        <v>57</v>
      </c>
      <c r="K628">
        <v>11</v>
      </c>
      <c r="L628">
        <v>2</v>
      </c>
      <c r="M628" t="s">
        <v>70</v>
      </c>
      <c r="N628" t="s">
        <v>8931</v>
      </c>
      <c r="O628">
        <v>0.84</v>
      </c>
      <c r="P628" t="s">
        <v>65</v>
      </c>
      <c r="R628" t="s">
        <v>100</v>
      </c>
      <c r="S628" t="s">
        <v>42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3</v>
      </c>
      <c r="AA628">
        <v>76.7</v>
      </c>
      <c r="AB628">
        <v>71.5</v>
      </c>
      <c r="AC628">
        <v>3.28</v>
      </c>
      <c r="AD628">
        <v>1.7</v>
      </c>
      <c r="AE628">
        <v>1.653</v>
      </c>
      <c r="AF628">
        <v>0.58299999999999996</v>
      </c>
      <c r="AG628">
        <v>-1.4790000000000001</v>
      </c>
      <c r="AH628">
        <v>6.0860000000000003</v>
      </c>
      <c r="AI628">
        <v>6.5919999999999996</v>
      </c>
      <c r="AJ628">
        <v>-9.1880000000000006</v>
      </c>
      <c r="AK628">
        <v>23.9</v>
      </c>
      <c r="AL628">
        <v>-11.6</v>
      </c>
      <c r="AM628">
        <v>14.5</v>
      </c>
      <c r="AN628">
        <v>35.828000000000003</v>
      </c>
      <c r="AO628">
        <v>1836.26</v>
      </c>
      <c r="AP628" t="s">
        <v>2411</v>
      </c>
    </row>
    <row r="629" spans="1:42">
      <c r="A629" t="s">
        <v>2371</v>
      </c>
      <c r="B629" t="s">
        <v>42</v>
      </c>
      <c r="C629" t="s">
        <v>2372</v>
      </c>
      <c r="D629" t="s">
        <v>409</v>
      </c>
      <c r="E629" t="s">
        <v>2373</v>
      </c>
      <c r="F629" t="s">
        <v>2194</v>
      </c>
      <c r="G629" t="s">
        <v>47</v>
      </c>
      <c r="H629">
        <v>42</v>
      </c>
      <c r="I629" t="s">
        <v>87</v>
      </c>
      <c r="J629" t="s">
        <v>49</v>
      </c>
      <c r="K629">
        <v>11</v>
      </c>
      <c r="L629">
        <v>3</v>
      </c>
      <c r="M629" t="s">
        <v>70</v>
      </c>
      <c r="N629" t="s">
        <v>8931</v>
      </c>
      <c r="O629">
        <v>0.89</v>
      </c>
      <c r="P629" t="s">
        <v>65</v>
      </c>
      <c r="Q629" t="s">
        <v>85</v>
      </c>
      <c r="R629" t="s">
        <v>100</v>
      </c>
      <c r="S629" t="s">
        <v>42</v>
      </c>
      <c r="T629">
        <v>1</v>
      </c>
      <c r="U629">
        <v>1</v>
      </c>
      <c r="V629">
        <v>0</v>
      </c>
      <c r="W629">
        <v>1</v>
      </c>
      <c r="X629">
        <v>1</v>
      </c>
      <c r="Y629">
        <v>0</v>
      </c>
      <c r="Z629">
        <v>3</v>
      </c>
      <c r="AA629">
        <v>75.400000000000006</v>
      </c>
      <c r="AB629">
        <v>69.5</v>
      </c>
      <c r="AC629">
        <v>3.28</v>
      </c>
      <c r="AD629">
        <v>1.7</v>
      </c>
      <c r="AE629">
        <v>0.249</v>
      </c>
      <c r="AF629">
        <v>2.2389999999999999</v>
      </c>
      <c r="AG629">
        <v>-1.63</v>
      </c>
      <c r="AH629">
        <v>6.3319999999999999</v>
      </c>
      <c r="AI629">
        <v>6.83</v>
      </c>
      <c r="AJ629">
        <v>-11.321999999999999</v>
      </c>
      <c r="AK629">
        <v>23.8</v>
      </c>
      <c r="AL629">
        <v>-10.7</v>
      </c>
      <c r="AM629">
        <v>15.5</v>
      </c>
      <c r="AN629">
        <v>31.236000000000001</v>
      </c>
      <c r="AO629">
        <v>2098.13</v>
      </c>
      <c r="AP629" t="s">
        <v>2412</v>
      </c>
    </row>
    <row r="630" spans="1:42">
      <c r="A630" t="s">
        <v>2371</v>
      </c>
      <c r="B630" t="s">
        <v>42</v>
      </c>
      <c r="C630" t="s">
        <v>2372</v>
      </c>
      <c r="D630" t="s">
        <v>409</v>
      </c>
      <c r="E630" t="s">
        <v>2373</v>
      </c>
      <c r="F630" t="s">
        <v>2194</v>
      </c>
      <c r="G630" t="s">
        <v>47</v>
      </c>
      <c r="H630">
        <v>47</v>
      </c>
      <c r="I630" t="s">
        <v>60</v>
      </c>
      <c r="J630" t="s">
        <v>61</v>
      </c>
      <c r="K630">
        <v>12</v>
      </c>
      <c r="L630">
        <v>5</v>
      </c>
      <c r="M630" t="s">
        <v>70</v>
      </c>
      <c r="N630" t="s">
        <v>8931</v>
      </c>
      <c r="O630">
        <v>0.874</v>
      </c>
      <c r="P630" t="s">
        <v>74</v>
      </c>
      <c r="R630" t="s">
        <v>97</v>
      </c>
      <c r="S630" t="s">
        <v>42</v>
      </c>
      <c r="T630">
        <v>2</v>
      </c>
      <c r="U630">
        <v>2</v>
      </c>
      <c r="V630">
        <v>0</v>
      </c>
      <c r="W630">
        <v>1</v>
      </c>
      <c r="X630">
        <v>1</v>
      </c>
      <c r="Y630">
        <v>1</v>
      </c>
      <c r="Z630">
        <v>3</v>
      </c>
      <c r="AA630">
        <v>77.7</v>
      </c>
      <c r="AB630">
        <v>71.5</v>
      </c>
      <c r="AC630">
        <v>3.59</v>
      </c>
      <c r="AD630">
        <v>1.89</v>
      </c>
      <c r="AE630">
        <v>-0.219</v>
      </c>
      <c r="AF630">
        <v>2.5379999999999998</v>
      </c>
      <c r="AG630">
        <v>-1.6679999999999999</v>
      </c>
      <c r="AH630">
        <v>6.2110000000000003</v>
      </c>
      <c r="AI630">
        <v>7.3109999999999999</v>
      </c>
      <c r="AJ630">
        <v>-10.949</v>
      </c>
      <c r="AK630">
        <v>23.8</v>
      </c>
      <c r="AL630">
        <v>-11.9</v>
      </c>
      <c r="AM630">
        <v>14.7</v>
      </c>
      <c r="AN630">
        <v>33.868000000000002</v>
      </c>
      <c r="AO630">
        <v>2158.96</v>
      </c>
      <c r="AP630" t="s">
        <v>2417</v>
      </c>
    </row>
    <row r="631" spans="1:42">
      <c r="A631" t="s">
        <v>2371</v>
      </c>
      <c r="B631" t="s">
        <v>42</v>
      </c>
      <c r="C631" t="s">
        <v>2372</v>
      </c>
      <c r="D631" t="s">
        <v>409</v>
      </c>
      <c r="E631" t="s">
        <v>2373</v>
      </c>
      <c r="F631" t="s">
        <v>2194</v>
      </c>
      <c r="G631" t="s">
        <v>47</v>
      </c>
      <c r="H631">
        <v>50</v>
      </c>
      <c r="I631" t="s">
        <v>131</v>
      </c>
      <c r="J631" t="s">
        <v>49</v>
      </c>
      <c r="K631">
        <v>13</v>
      </c>
      <c r="L631">
        <v>1</v>
      </c>
      <c r="M631" t="s">
        <v>50</v>
      </c>
      <c r="N631" t="s">
        <v>8931</v>
      </c>
      <c r="O631">
        <v>0.88700000000000001</v>
      </c>
      <c r="P631" t="s">
        <v>65</v>
      </c>
      <c r="Q631" t="s">
        <v>52</v>
      </c>
      <c r="R631" t="s">
        <v>78</v>
      </c>
      <c r="S631" t="s">
        <v>54</v>
      </c>
      <c r="T631">
        <v>0</v>
      </c>
      <c r="U631">
        <v>0</v>
      </c>
      <c r="V631">
        <v>1</v>
      </c>
      <c r="W631">
        <v>0</v>
      </c>
      <c r="X631">
        <v>0</v>
      </c>
      <c r="Y631">
        <v>1</v>
      </c>
      <c r="Z631">
        <v>3</v>
      </c>
      <c r="AA631">
        <v>84.7</v>
      </c>
      <c r="AB631">
        <v>79.900000000000006</v>
      </c>
      <c r="AC631">
        <v>3.32</v>
      </c>
      <c r="AD631">
        <v>1.61</v>
      </c>
      <c r="AE631">
        <v>0.41099999999999998</v>
      </c>
      <c r="AF631">
        <v>2.6970000000000001</v>
      </c>
      <c r="AG631">
        <v>-1.58</v>
      </c>
      <c r="AH631">
        <v>5.9669999999999996</v>
      </c>
      <c r="AI631">
        <v>2.6560000000000001</v>
      </c>
      <c r="AJ631">
        <v>0.67400000000000004</v>
      </c>
      <c r="AK631">
        <v>23.9</v>
      </c>
      <c r="AL631">
        <v>-8.6999999999999993</v>
      </c>
      <c r="AM631">
        <v>8</v>
      </c>
      <c r="AN631">
        <v>105.176</v>
      </c>
      <c r="AO631">
        <v>512.68299999999999</v>
      </c>
      <c r="AP631" t="s">
        <v>2420</v>
      </c>
    </row>
    <row r="632" spans="1:42">
      <c r="A632" t="s">
        <v>2371</v>
      </c>
      <c r="B632" t="s">
        <v>42</v>
      </c>
      <c r="C632" t="s">
        <v>2372</v>
      </c>
      <c r="D632" t="s">
        <v>409</v>
      </c>
      <c r="E632" t="s">
        <v>2373</v>
      </c>
      <c r="F632" t="s">
        <v>2194</v>
      </c>
      <c r="G632" t="s">
        <v>47</v>
      </c>
      <c r="H632">
        <v>51</v>
      </c>
      <c r="I632" t="s">
        <v>48</v>
      </c>
      <c r="J632" t="s">
        <v>49</v>
      </c>
      <c r="K632">
        <v>14</v>
      </c>
      <c r="L632">
        <v>1</v>
      </c>
      <c r="M632" t="s">
        <v>50</v>
      </c>
      <c r="N632" t="s">
        <v>8931</v>
      </c>
      <c r="O632">
        <v>0.91600000000000004</v>
      </c>
      <c r="P632" t="s">
        <v>124</v>
      </c>
      <c r="Q632" t="s">
        <v>125</v>
      </c>
      <c r="R632" t="s">
        <v>66</v>
      </c>
      <c r="S632" t="s">
        <v>42</v>
      </c>
      <c r="T632">
        <v>0</v>
      </c>
      <c r="U632">
        <v>0</v>
      </c>
      <c r="V632">
        <v>1</v>
      </c>
      <c r="W632">
        <v>1</v>
      </c>
      <c r="X632">
        <v>0</v>
      </c>
      <c r="Y632">
        <v>0</v>
      </c>
      <c r="Z632">
        <v>3</v>
      </c>
      <c r="AA632">
        <v>83.9</v>
      </c>
      <c r="AB632">
        <v>79.099999999999994</v>
      </c>
      <c r="AC632">
        <v>3.3069999999999999</v>
      </c>
      <c r="AD632">
        <v>1.51</v>
      </c>
      <c r="AE632">
        <v>0.33700000000000002</v>
      </c>
      <c r="AF632">
        <v>2.2770000000000001</v>
      </c>
      <c r="AG632">
        <v>-1.6639999999999999</v>
      </c>
      <c r="AH632">
        <v>5.899</v>
      </c>
      <c r="AI632">
        <v>3.9740000000000002</v>
      </c>
      <c r="AJ632">
        <v>1.9019999999999999</v>
      </c>
      <c r="AK632">
        <v>23.9</v>
      </c>
      <c r="AL632">
        <v>-12.8</v>
      </c>
      <c r="AM632">
        <v>7.8</v>
      </c>
      <c r="AN632">
        <v>116.13200000000001</v>
      </c>
      <c r="AO632">
        <v>815.35599999999999</v>
      </c>
      <c r="AP632" t="s">
        <v>2421</v>
      </c>
    </row>
    <row r="633" spans="1:42">
      <c r="A633" t="s">
        <v>2371</v>
      </c>
      <c r="B633" t="s">
        <v>42</v>
      </c>
      <c r="C633" t="s">
        <v>2372</v>
      </c>
      <c r="D633" t="s">
        <v>409</v>
      </c>
      <c r="E633" t="s">
        <v>2373</v>
      </c>
      <c r="F633" t="s">
        <v>2194</v>
      </c>
      <c r="G633" t="s">
        <v>47</v>
      </c>
      <c r="H633">
        <v>54</v>
      </c>
      <c r="I633" t="s">
        <v>60</v>
      </c>
      <c r="J633" t="s">
        <v>61</v>
      </c>
      <c r="K633">
        <v>15</v>
      </c>
      <c r="L633">
        <v>3</v>
      </c>
      <c r="M633" t="s">
        <v>50</v>
      </c>
      <c r="N633" t="s">
        <v>8931</v>
      </c>
      <c r="O633">
        <v>0.91200000000000003</v>
      </c>
      <c r="P633" t="s">
        <v>65</v>
      </c>
      <c r="R633" t="s">
        <v>53</v>
      </c>
      <c r="S633" t="s">
        <v>54</v>
      </c>
      <c r="T633">
        <v>1</v>
      </c>
      <c r="U633">
        <v>1</v>
      </c>
      <c r="V633">
        <v>2</v>
      </c>
      <c r="W633">
        <v>1</v>
      </c>
      <c r="X633">
        <v>0</v>
      </c>
      <c r="Y633">
        <v>0</v>
      </c>
      <c r="Z633">
        <v>3</v>
      </c>
      <c r="AA633">
        <v>83.8</v>
      </c>
      <c r="AB633">
        <v>77.900000000000006</v>
      </c>
      <c r="AC633">
        <v>3.4049999999999998</v>
      </c>
      <c r="AD633">
        <v>1.59</v>
      </c>
      <c r="AE633">
        <v>2.7E-2</v>
      </c>
      <c r="AF633">
        <v>2.8580000000000001</v>
      </c>
      <c r="AG633">
        <v>-1.7410000000000001</v>
      </c>
      <c r="AH633">
        <v>5.8739999999999997</v>
      </c>
      <c r="AI633">
        <v>4.2409999999999997</v>
      </c>
      <c r="AJ633">
        <v>-0.53700000000000003</v>
      </c>
      <c r="AK633">
        <v>23.8</v>
      </c>
      <c r="AL633">
        <v>-12</v>
      </c>
      <c r="AM633">
        <v>8.9</v>
      </c>
      <c r="AN633">
        <v>83.427999999999997</v>
      </c>
      <c r="AO633">
        <v>773.73699999999997</v>
      </c>
      <c r="AP633" t="s">
        <v>2424</v>
      </c>
    </row>
    <row r="634" spans="1:42">
      <c r="A634" t="s">
        <v>2371</v>
      </c>
      <c r="B634" t="s">
        <v>42</v>
      </c>
      <c r="C634" t="s">
        <v>2372</v>
      </c>
      <c r="D634" t="s">
        <v>409</v>
      </c>
      <c r="E634" t="s">
        <v>2373</v>
      </c>
      <c r="F634" t="s">
        <v>2194</v>
      </c>
      <c r="G634" t="s">
        <v>47</v>
      </c>
      <c r="H634">
        <v>55</v>
      </c>
      <c r="I634" t="s">
        <v>87</v>
      </c>
      <c r="J634" t="s">
        <v>49</v>
      </c>
      <c r="K634">
        <v>15</v>
      </c>
      <c r="L634">
        <v>4</v>
      </c>
      <c r="M634" t="s">
        <v>70</v>
      </c>
      <c r="N634" t="s">
        <v>8931</v>
      </c>
      <c r="O634">
        <v>0.89700000000000002</v>
      </c>
      <c r="P634" t="s">
        <v>65</v>
      </c>
      <c r="Q634" t="s">
        <v>125</v>
      </c>
      <c r="R634" t="s">
        <v>53</v>
      </c>
      <c r="S634" t="s">
        <v>54</v>
      </c>
      <c r="T634">
        <v>1</v>
      </c>
      <c r="U634">
        <v>2</v>
      </c>
      <c r="V634">
        <v>2</v>
      </c>
      <c r="W634">
        <v>1</v>
      </c>
      <c r="X634">
        <v>0</v>
      </c>
      <c r="Y634">
        <v>0</v>
      </c>
      <c r="Z634">
        <v>3</v>
      </c>
      <c r="AA634">
        <v>77.5</v>
      </c>
      <c r="AB634">
        <v>71.5</v>
      </c>
      <c r="AC634">
        <v>3.4049999999999998</v>
      </c>
      <c r="AD634">
        <v>1.59</v>
      </c>
      <c r="AE634">
        <v>1.1000000000000001</v>
      </c>
      <c r="AF634">
        <v>1.153</v>
      </c>
      <c r="AG634">
        <v>-1.4790000000000001</v>
      </c>
      <c r="AH634">
        <v>5.9539999999999997</v>
      </c>
      <c r="AI634">
        <v>6.6429999999999998</v>
      </c>
      <c r="AJ634">
        <v>-11.548</v>
      </c>
      <c r="AK634">
        <v>23.8</v>
      </c>
      <c r="AL634">
        <v>-11</v>
      </c>
      <c r="AM634">
        <v>15.2</v>
      </c>
      <c r="AN634">
        <v>30.036000000000001</v>
      </c>
      <c r="AO634">
        <v>2167.61</v>
      </c>
      <c r="AP634" t="s">
        <v>2425</v>
      </c>
    </row>
    <row r="635" spans="1:42">
      <c r="A635" t="s">
        <v>2371</v>
      </c>
      <c r="B635" t="s">
        <v>42</v>
      </c>
      <c r="C635" t="s">
        <v>2372</v>
      </c>
      <c r="D635" t="s">
        <v>409</v>
      </c>
      <c r="E635" t="s">
        <v>2373</v>
      </c>
      <c r="F635" t="s">
        <v>2194</v>
      </c>
      <c r="G635" t="s">
        <v>47</v>
      </c>
      <c r="H635">
        <v>56</v>
      </c>
      <c r="I635" t="s">
        <v>155</v>
      </c>
      <c r="J635" t="s">
        <v>57</v>
      </c>
      <c r="K635">
        <v>16</v>
      </c>
      <c r="L635">
        <v>1</v>
      </c>
      <c r="M635" t="s">
        <v>70</v>
      </c>
      <c r="N635" t="s">
        <v>8931</v>
      </c>
      <c r="O635">
        <v>0.89300000000000002</v>
      </c>
      <c r="P635" t="s">
        <v>51</v>
      </c>
      <c r="R635" t="s">
        <v>75</v>
      </c>
      <c r="S635" t="s">
        <v>42</v>
      </c>
      <c r="T635">
        <v>0</v>
      </c>
      <c r="U635">
        <v>0</v>
      </c>
      <c r="V635">
        <v>2</v>
      </c>
      <c r="W635">
        <v>1</v>
      </c>
      <c r="X635">
        <v>0</v>
      </c>
      <c r="Y635">
        <v>1</v>
      </c>
      <c r="Z635">
        <v>3</v>
      </c>
      <c r="AA635">
        <v>77.099999999999994</v>
      </c>
      <c r="AB635">
        <v>71</v>
      </c>
      <c r="AC635">
        <v>3.25</v>
      </c>
      <c r="AD635">
        <v>1.53</v>
      </c>
      <c r="AE635">
        <v>1.2729999999999999</v>
      </c>
      <c r="AF635">
        <v>0.60799999999999998</v>
      </c>
      <c r="AG635">
        <v>-1.542</v>
      </c>
      <c r="AH635">
        <v>5.9950000000000001</v>
      </c>
      <c r="AI635">
        <v>5.6539999999999999</v>
      </c>
      <c r="AJ635">
        <v>-10.885999999999999</v>
      </c>
      <c r="AK635">
        <v>23.8</v>
      </c>
      <c r="AL635">
        <v>-9.6999999999999993</v>
      </c>
      <c r="AM635">
        <v>15.1</v>
      </c>
      <c r="AN635">
        <v>27.573</v>
      </c>
      <c r="AO635">
        <v>1976.28</v>
      </c>
      <c r="AP635" t="s">
        <v>2426</v>
      </c>
    </row>
    <row r="636" spans="1:42">
      <c r="A636" t="s">
        <v>2371</v>
      </c>
      <c r="B636" t="s">
        <v>42</v>
      </c>
      <c r="C636" t="s">
        <v>2372</v>
      </c>
      <c r="D636" t="s">
        <v>409</v>
      </c>
      <c r="E636" t="s">
        <v>2373</v>
      </c>
      <c r="F636" t="s">
        <v>2194</v>
      </c>
      <c r="G636" t="s">
        <v>47</v>
      </c>
      <c r="H636">
        <v>57</v>
      </c>
      <c r="I636" t="s">
        <v>48</v>
      </c>
      <c r="J636" t="s">
        <v>49</v>
      </c>
      <c r="K636">
        <v>16</v>
      </c>
      <c r="L636">
        <v>2</v>
      </c>
      <c r="M636" t="s">
        <v>70</v>
      </c>
      <c r="N636" t="s">
        <v>8931</v>
      </c>
      <c r="O636">
        <v>0.85599999999999998</v>
      </c>
      <c r="P636" t="s">
        <v>51</v>
      </c>
      <c r="Q636" t="s">
        <v>52</v>
      </c>
      <c r="R636" t="s">
        <v>75</v>
      </c>
      <c r="S636" t="s">
        <v>42</v>
      </c>
      <c r="T636">
        <v>1</v>
      </c>
      <c r="U636">
        <v>0</v>
      </c>
      <c r="V636">
        <v>2</v>
      </c>
      <c r="W636">
        <v>1</v>
      </c>
      <c r="X636">
        <v>0</v>
      </c>
      <c r="Y636">
        <v>1</v>
      </c>
      <c r="Z636">
        <v>3</v>
      </c>
      <c r="AA636">
        <v>76.3</v>
      </c>
      <c r="AB636">
        <v>70.599999999999994</v>
      </c>
      <c r="AC636">
        <v>3.25</v>
      </c>
      <c r="AD636">
        <v>1.53</v>
      </c>
      <c r="AE636">
        <v>0.55700000000000005</v>
      </c>
      <c r="AF636">
        <v>2.59</v>
      </c>
      <c r="AG636">
        <v>-1.641</v>
      </c>
      <c r="AH636">
        <v>6.194</v>
      </c>
      <c r="AI636">
        <v>6.9850000000000003</v>
      </c>
      <c r="AJ636">
        <v>-10.31</v>
      </c>
      <c r="AK636">
        <v>23.8</v>
      </c>
      <c r="AL636">
        <v>-11.7</v>
      </c>
      <c r="AM636">
        <v>14.7</v>
      </c>
      <c r="AN636">
        <v>34.268999999999998</v>
      </c>
      <c r="AO636">
        <v>2016.74</v>
      </c>
      <c r="AP636" t="s">
        <v>2427</v>
      </c>
    </row>
    <row r="637" spans="1:42">
      <c r="A637" t="s">
        <v>2371</v>
      </c>
      <c r="B637" t="s">
        <v>42</v>
      </c>
      <c r="C637" t="s">
        <v>2372</v>
      </c>
      <c r="D637" t="s">
        <v>409</v>
      </c>
      <c r="E637" t="s">
        <v>2373</v>
      </c>
      <c r="F637" t="s">
        <v>2194</v>
      </c>
      <c r="G637" t="s">
        <v>47</v>
      </c>
      <c r="H637">
        <v>58</v>
      </c>
      <c r="I637" t="s">
        <v>63</v>
      </c>
      <c r="J637" t="s">
        <v>61</v>
      </c>
      <c r="K637">
        <v>17</v>
      </c>
      <c r="L637">
        <v>1</v>
      </c>
      <c r="M637" t="s">
        <v>50</v>
      </c>
      <c r="N637" t="s">
        <v>8931</v>
      </c>
      <c r="O637">
        <v>0.90800000000000003</v>
      </c>
      <c r="P637" t="s">
        <v>74</v>
      </c>
      <c r="R637" t="s">
        <v>1230</v>
      </c>
      <c r="S637" t="s">
        <v>42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4</v>
      </c>
      <c r="AA637">
        <v>81</v>
      </c>
      <c r="AB637">
        <v>75.3</v>
      </c>
      <c r="AC637">
        <v>3.27</v>
      </c>
      <c r="AD637">
        <v>1.45</v>
      </c>
      <c r="AE637">
        <v>-0.13500000000000001</v>
      </c>
      <c r="AF637">
        <v>2.81</v>
      </c>
      <c r="AG637">
        <v>-1.851</v>
      </c>
      <c r="AH637">
        <v>6.0679999999999996</v>
      </c>
      <c r="AI637">
        <v>2.2360000000000002</v>
      </c>
      <c r="AJ637">
        <v>-2.9239999999999999</v>
      </c>
      <c r="AK637">
        <v>23.8</v>
      </c>
      <c r="AL637">
        <v>-5.9</v>
      </c>
      <c r="AM637">
        <v>10.3</v>
      </c>
      <c r="AN637">
        <v>37.896000000000001</v>
      </c>
      <c r="AO637">
        <v>636.30100000000004</v>
      </c>
      <c r="AP637" t="s">
        <v>2428</v>
      </c>
    </row>
    <row r="638" spans="1:42">
      <c r="A638" t="s">
        <v>2371</v>
      </c>
      <c r="B638" t="s">
        <v>42</v>
      </c>
      <c r="C638" t="s">
        <v>2372</v>
      </c>
      <c r="D638" t="s">
        <v>409</v>
      </c>
      <c r="E638" t="s">
        <v>2373</v>
      </c>
      <c r="F638" t="s">
        <v>2194</v>
      </c>
      <c r="G638" t="s">
        <v>47</v>
      </c>
      <c r="H638">
        <v>60</v>
      </c>
      <c r="I638" t="s">
        <v>56</v>
      </c>
      <c r="J638" t="s">
        <v>57</v>
      </c>
      <c r="K638">
        <v>17</v>
      </c>
      <c r="L638">
        <v>3</v>
      </c>
      <c r="M638" t="s">
        <v>70</v>
      </c>
      <c r="N638" t="s">
        <v>8931</v>
      </c>
      <c r="O638">
        <v>0.89300000000000002</v>
      </c>
      <c r="P638" t="s">
        <v>74</v>
      </c>
      <c r="R638" t="s">
        <v>1230</v>
      </c>
      <c r="S638" t="s">
        <v>42</v>
      </c>
      <c r="T638">
        <v>1</v>
      </c>
      <c r="U638">
        <v>1</v>
      </c>
      <c r="V638">
        <v>0</v>
      </c>
      <c r="W638">
        <v>0</v>
      </c>
      <c r="X638">
        <v>0</v>
      </c>
      <c r="Y638">
        <v>0</v>
      </c>
      <c r="Z638">
        <v>4</v>
      </c>
      <c r="AA638">
        <v>74.900000000000006</v>
      </c>
      <c r="AB638">
        <v>68.7</v>
      </c>
      <c r="AC638">
        <v>3.27</v>
      </c>
      <c r="AD638">
        <v>1.45</v>
      </c>
      <c r="AE638">
        <v>0.43099999999999999</v>
      </c>
      <c r="AF638">
        <v>3.2229999999999999</v>
      </c>
      <c r="AG638">
        <v>-1.6339999999999999</v>
      </c>
      <c r="AH638">
        <v>6.3140000000000001</v>
      </c>
      <c r="AI638">
        <v>7.4029999999999996</v>
      </c>
      <c r="AJ638">
        <v>-11.279</v>
      </c>
      <c r="AK638">
        <v>23.8</v>
      </c>
      <c r="AL638">
        <v>-11.7</v>
      </c>
      <c r="AM638">
        <v>15.6</v>
      </c>
      <c r="AN638">
        <v>33.421999999999997</v>
      </c>
      <c r="AO638">
        <v>2122.96</v>
      </c>
      <c r="AP638" t="s">
        <v>2430</v>
      </c>
    </row>
    <row r="639" spans="1:42">
      <c r="A639" t="s">
        <v>2371</v>
      </c>
      <c r="B639" t="s">
        <v>42</v>
      </c>
      <c r="C639" t="s">
        <v>2372</v>
      </c>
      <c r="D639" t="s">
        <v>409</v>
      </c>
      <c r="E639" t="s">
        <v>2373</v>
      </c>
      <c r="F639" t="s">
        <v>2194</v>
      </c>
      <c r="G639" t="s">
        <v>47</v>
      </c>
      <c r="H639">
        <v>62</v>
      </c>
      <c r="I639" t="s">
        <v>48</v>
      </c>
      <c r="J639" t="s">
        <v>49</v>
      </c>
      <c r="K639">
        <v>17</v>
      </c>
      <c r="L639">
        <v>5</v>
      </c>
      <c r="M639" t="s">
        <v>70</v>
      </c>
      <c r="N639" t="s">
        <v>8931</v>
      </c>
      <c r="O639">
        <v>0.89</v>
      </c>
      <c r="P639" t="s">
        <v>74</v>
      </c>
      <c r="Q639" t="s">
        <v>85</v>
      </c>
      <c r="R639" t="s">
        <v>1230</v>
      </c>
      <c r="S639" t="s">
        <v>42</v>
      </c>
      <c r="T639">
        <v>2</v>
      </c>
      <c r="U639">
        <v>2</v>
      </c>
      <c r="V639">
        <v>0</v>
      </c>
      <c r="W639">
        <v>0</v>
      </c>
      <c r="X639">
        <v>0</v>
      </c>
      <c r="Y639">
        <v>0</v>
      </c>
      <c r="Z639">
        <v>4</v>
      </c>
      <c r="AA639">
        <v>75.8</v>
      </c>
      <c r="AB639">
        <v>69.900000000000006</v>
      </c>
      <c r="AC639">
        <v>3.27</v>
      </c>
      <c r="AD639">
        <v>1.45</v>
      </c>
      <c r="AE639">
        <v>-9.1999999999999998E-2</v>
      </c>
      <c r="AF639">
        <v>2.093</v>
      </c>
      <c r="AG639">
        <v>-1.76</v>
      </c>
      <c r="AH639">
        <v>6.1760000000000002</v>
      </c>
      <c r="AI639">
        <v>8.4139999999999997</v>
      </c>
      <c r="AJ639">
        <v>-11.27</v>
      </c>
      <c r="AK639">
        <v>23.8</v>
      </c>
      <c r="AL639">
        <v>-13</v>
      </c>
      <c r="AM639">
        <v>15.5</v>
      </c>
      <c r="AN639">
        <v>36.890999999999998</v>
      </c>
      <c r="AO639">
        <v>2249.7800000000002</v>
      </c>
      <c r="AP639" t="s">
        <v>2432</v>
      </c>
    </row>
    <row r="640" spans="1:42">
      <c r="A640" t="s">
        <v>2371</v>
      </c>
      <c r="B640" t="s">
        <v>42</v>
      </c>
      <c r="C640" t="s">
        <v>2372</v>
      </c>
      <c r="D640" t="s">
        <v>409</v>
      </c>
      <c r="E640" t="s">
        <v>2373</v>
      </c>
      <c r="F640" t="s">
        <v>2194</v>
      </c>
      <c r="G640" t="s">
        <v>47</v>
      </c>
      <c r="H640">
        <v>68</v>
      </c>
      <c r="I640" t="s">
        <v>63</v>
      </c>
      <c r="J640" t="s">
        <v>61</v>
      </c>
      <c r="K640">
        <v>20</v>
      </c>
      <c r="L640">
        <v>2</v>
      </c>
      <c r="M640" t="s">
        <v>70</v>
      </c>
      <c r="N640" t="s">
        <v>8931</v>
      </c>
      <c r="O640">
        <v>0.89</v>
      </c>
      <c r="P640" t="s">
        <v>74</v>
      </c>
      <c r="R640" t="s">
        <v>100</v>
      </c>
      <c r="S640" t="s">
        <v>42</v>
      </c>
      <c r="T640">
        <v>1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5</v>
      </c>
      <c r="AA640">
        <v>73.7</v>
      </c>
      <c r="AB640">
        <v>67.900000000000006</v>
      </c>
      <c r="AC640">
        <v>3.28</v>
      </c>
      <c r="AD640">
        <v>1.7</v>
      </c>
      <c r="AE640">
        <v>-0.46600000000000003</v>
      </c>
      <c r="AF640">
        <v>2.6480000000000001</v>
      </c>
      <c r="AG640">
        <v>-1.7030000000000001</v>
      </c>
      <c r="AH640">
        <v>6.3250000000000002</v>
      </c>
      <c r="AI640">
        <v>7.766</v>
      </c>
      <c r="AJ640">
        <v>-11.663</v>
      </c>
      <c r="AK640">
        <v>23.8</v>
      </c>
      <c r="AL640">
        <v>-11.4</v>
      </c>
      <c r="AM640">
        <v>16.100000000000001</v>
      </c>
      <c r="AN640">
        <v>33.804000000000002</v>
      </c>
      <c r="AO640">
        <v>2177.84</v>
      </c>
      <c r="AP640" t="s">
        <v>2435</v>
      </c>
    </row>
    <row r="641" spans="1:42">
      <c r="A641" t="s">
        <v>2371</v>
      </c>
      <c r="B641" t="s">
        <v>42</v>
      </c>
      <c r="C641" t="s">
        <v>2372</v>
      </c>
      <c r="D641" t="s">
        <v>409</v>
      </c>
      <c r="E641" t="s">
        <v>2373</v>
      </c>
      <c r="F641" t="s">
        <v>2194</v>
      </c>
      <c r="G641" t="s">
        <v>47</v>
      </c>
      <c r="H641">
        <v>71</v>
      </c>
      <c r="I641" t="s">
        <v>48</v>
      </c>
      <c r="J641" t="s">
        <v>49</v>
      </c>
      <c r="K641">
        <v>20</v>
      </c>
      <c r="L641">
        <v>5</v>
      </c>
      <c r="M641" t="s">
        <v>70</v>
      </c>
      <c r="N641" t="s">
        <v>8931</v>
      </c>
      <c r="O641">
        <v>0.89800000000000002</v>
      </c>
      <c r="P641" t="s">
        <v>74</v>
      </c>
      <c r="Q641" t="s">
        <v>85</v>
      </c>
      <c r="R641" t="s">
        <v>100</v>
      </c>
      <c r="S641" t="s">
        <v>42</v>
      </c>
      <c r="T641">
        <v>1</v>
      </c>
      <c r="U641">
        <v>2</v>
      </c>
      <c r="V641">
        <v>0</v>
      </c>
      <c r="W641">
        <v>0</v>
      </c>
      <c r="X641">
        <v>0</v>
      </c>
      <c r="Y641">
        <v>0</v>
      </c>
      <c r="Z641">
        <v>5</v>
      </c>
      <c r="AA641">
        <v>77.599999999999994</v>
      </c>
      <c r="AB641">
        <v>71.400000000000006</v>
      </c>
      <c r="AC641">
        <v>3.28</v>
      </c>
      <c r="AD641">
        <v>1.7</v>
      </c>
      <c r="AE641">
        <v>-0.51600000000000001</v>
      </c>
      <c r="AF641">
        <v>1.879</v>
      </c>
      <c r="AG641">
        <v>-1.6779999999999999</v>
      </c>
      <c r="AH641">
        <v>6.1589999999999998</v>
      </c>
      <c r="AI641">
        <v>7.4630000000000001</v>
      </c>
      <c r="AJ641">
        <v>-12.682</v>
      </c>
      <c r="AK641">
        <v>23.8</v>
      </c>
      <c r="AL641">
        <v>-11.3</v>
      </c>
      <c r="AM641">
        <v>15.5</v>
      </c>
      <c r="AN641">
        <v>30.587</v>
      </c>
      <c r="AO641">
        <v>2402.31</v>
      </c>
      <c r="AP641" t="s">
        <v>2438</v>
      </c>
    </row>
    <row r="642" spans="1:42">
      <c r="A642" t="s">
        <v>2371</v>
      </c>
      <c r="B642" t="s">
        <v>42</v>
      </c>
      <c r="C642" t="s">
        <v>2372</v>
      </c>
      <c r="D642" t="s">
        <v>409</v>
      </c>
      <c r="E642" t="s">
        <v>2373</v>
      </c>
      <c r="F642" t="s">
        <v>2194</v>
      </c>
      <c r="G642" t="s">
        <v>47</v>
      </c>
      <c r="H642">
        <v>72</v>
      </c>
      <c r="I642" t="s">
        <v>63</v>
      </c>
      <c r="J642" t="s">
        <v>61</v>
      </c>
      <c r="K642">
        <v>21</v>
      </c>
      <c r="L642">
        <v>1</v>
      </c>
      <c r="M642" t="s">
        <v>70</v>
      </c>
      <c r="N642" t="s">
        <v>8931</v>
      </c>
      <c r="O642">
        <v>0.9</v>
      </c>
      <c r="P642" t="s">
        <v>71</v>
      </c>
      <c r="R642" t="s">
        <v>97</v>
      </c>
      <c r="S642" t="s">
        <v>42</v>
      </c>
      <c r="T642">
        <v>0</v>
      </c>
      <c r="U642">
        <v>0</v>
      </c>
      <c r="V642">
        <v>1</v>
      </c>
      <c r="W642">
        <v>0</v>
      </c>
      <c r="X642">
        <v>0</v>
      </c>
      <c r="Y642">
        <v>0</v>
      </c>
      <c r="Z642">
        <v>5</v>
      </c>
      <c r="AA642">
        <v>75.5</v>
      </c>
      <c r="AB642">
        <v>68.900000000000006</v>
      </c>
      <c r="AC642">
        <v>3.59</v>
      </c>
      <c r="AD642">
        <v>1.89</v>
      </c>
      <c r="AE642">
        <v>1.7999999999999999E-2</v>
      </c>
      <c r="AF642">
        <v>2.8420000000000001</v>
      </c>
      <c r="AG642">
        <v>-1.625</v>
      </c>
      <c r="AH642">
        <v>6.3310000000000004</v>
      </c>
      <c r="AI642">
        <v>8.15</v>
      </c>
      <c r="AJ642">
        <v>-11.259</v>
      </c>
      <c r="AK642">
        <v>23.7</v>
      </c>
      <c r="AL642">
        <v>-12.6</v>
      </c>
      <c r="AM642">
        <v>15.6</v>
      </c>
      <c r="AN642">
        <v>36.045000000000002</v>
      </c>
      <c r="AO642">
        <v>2192.5100000000002</v>
      </c>
      <c r="AP642" t="s">
        <v>2439</v>
      </c>
    </row>
    <row r="643" spans="1:42">
      <c r="A643" t="s">
        <v>2371</v>
      </c>
      <c r="B643" t="s">
        <v>42</v>
      </c>
      <c r="C643" t="s">
        <v>2372</v>
      </c>
      <c r="D643" t="s">
        <v>409</v>
      </c>
      <c r="E643" t="s">
        <v>2373</v>
      </c>
      <c r="F643" t="s">
        <v>2194</v>
      </c>
      <c r="G643" t="s">
        <v>47</v>
      </c>
      <c r="H643">
        <v>76</v>
      </c>
      <c r="I643" t="s">
        <v>56</v>
      </c>
      <c r="J643" t="s">
        <v>57</v>
      </c>
      <c r="K643">
        <v>21</v>
      </c>
      <c r="L643">
        <v>5</v>
      </c>
      <c r="M643" t="s">
        <v>70</v>
      </c>
      <c r="N643" t="s">
        <v>8931</v>
      </c>
      <c r="O643">
        <v>0.879</v>
      </c>
      <c r="P643" t="s">
        <v>71</v>
      </c>
      <c r="R643" t="s">
        <v>97</v>
      </c>
      <c r="S643" t="s">
        <v>42</v>
      </c>
      <c r="T643">
        <v>2</v>
      </c>
      <c r="U643">
        <v>2</v>
      </c>
      <c r="V643">
        <v>1</v>
      </c>
      <c r="W643">
        <v>0</v>
      </c>
      <c r="X643">
        <v>0</v>
      </c>
      <c r="Y643">
        <v>0</v>
      </c>
      <c r="Z643">
        <v>5</v>
      </c>
      <c r="AA643">
        <v>77.5</v>
      </c>
      <c r="AB643">
        <v>71.599999999999994</v>
      </c>
      <c r="AC643">
        <v>3.59</v>
      </c>
      <c r="AD643">
        <v>1.89</v>
      </c>
      <c r="AE643">
        <v>1.482</v>
      </c>
      <c r="AF643">
        <v>1.0009999999999999</v>
      </c>
      <c r="AG643">
        <v>-1.4710000000000001</v>
      </c>
      <c r="AH643">
        <v>6.0330000000000004</v>
      </c>
      <c r="AI643">
        <v>5.9969999999999999</v>
      </c>
      <c r="AJ643">
        <v>-10.246</v>
      </c>
      <c r="AK643">
        <v>23.8</v>
      </c>
      <c r="AL643">
        <v>-10.6</v>
      </c>
      <c r="AM643">
        <v>14.7</v>
      </c>
      <c r="AN643">
        <v>30.478000000000002</v>
      </c>
      <c r="AO643">
        <v>1932.56</v>
      </c>
      <c r="AP643" t="s">
        <v>2443</v>
      </c>
    </row>
    <row r="644" spans="1:42">
      <c r="A644" t="s">
        <v>2371</v>
      </c>
      <c r="B644" t="s">
        <v>42</v>
      </c>
      <c r="C644" t="s">
        <v>2372</v>
      </c>
      <c r="D644" t="s">
        <v>409</v>
      </c>
      <c r="E644" t="s">
        <v>2373</v>
      </c>
      <c r="F644" t="s">
        <v>2194</v>
      </c>
      <c r="G644" t="s">
        <v>47</v>
      </c>
      <c r="H644">
        <v>77</v>
      </c>
      <c r="I644" t="s">
        <v>69</v>
      </c>
      <c r="J644" t="s">
        <v>61</v>
      </c>
      <c r="K644">
        <v>21</v>
      </c>
      <c r="L644">
        <v>6</v>
      </c>
      <c r="M644" t="s">
        <v>50</v>
      </c>
      <c r="N644" t="s">
        <v>8931</v>
      </c>
      <c r="O644">
        <v>0.90400000000000003</v>
      </c>
      <c r="P644" t="s">
        <v>71</v>
      </c>
      <c r="R644" t="s">
        <v>97</v>
      </c>
      <c r="S644" t="s">
        <v>42</v>
      </c>
      <c r="T644">
        <v>3</v>
      </c>
      <c r="U644">
        <v>2</v>
      </c>
      <c r="V644">
        <v>1</v>
      </c>
      <c r="W644">
        <v>0</v>
      </c>
      <c r="X644">
        <v>0</v>
      </c>
      <c r="Y644">
        <v>0</v>
      </c>
      <c r="Z644">
        <v>5</v>
      </c>
      <c r="AA644">
        <v>81.900000000000006</v>
      </c>
      <c r="AB644">
        <v>76.400000000000006</v>
      </c>
      <c r="AC644">
        <v>3.59</v>
      </c>
      <c r="AD644">
        <v>1.89</v>
      </c>
      <c r="AE644">
        <v>-0.48899999999999999</v>
      </c>
      <c r="AF644">
        <v>3.5840000000000001</v>
      </c>
      <c r="AG644">
        <v>-1.7350000000000001</v>
      </c>
      <c r="AH644">
        <v>6.1020000000000003</v>
      </c>
      <c r="AI644">
        <v>6.4210000000000003</v>
      </c>
      <c r="AJ644">
        <v>-2.3380000000000001</v>
      </c>
      <c r="AK644">
        <v>23.9</v>
      </c>
      <c r="AL644">
        <v>-15.2</v>
      </c>
      <c r="AM644">
        <v>10.1</v>
      </c>
      <c r="AN644">
        <v>70.382999999999996</v>
      </c>
      <c r="AO644">
        <v>1212.3599999999999</v>
      </c>
      <c r="AP644" t="s">
        <v>2444</v>
      </c>
    </row>
    <row r="645" spans="1:42">
      <c r="A645" t="s">
        <v>2371</v>
      </c>
      <c r="B645" t="s">
        <v>42</v>
      </c>
      <c r="C645" t="s">
        <v>2372</v>
      </c>
      <c r="D645" t="s">
        <v>409</v>
      </c>
      <c r="E645" t="s">
        <v>2373</v>
      </c>
      <c r="F645" t="s">
        <v>2194</v>
      </c>
      <c r="G645" t="s">
        <v>47</v>
      </c>
      <c r="H645">
        <v>81</v>
      </c>
      <c r="I645" t="s">
        <v>60</v>
      </c>
      <c r="J645" t="s">
        <v>61</v>
      </c>
      <c r="K645">
        <v>22</v>
      </c>
      <c r="L645">
        <v>4</v>
      </c>
      <c r="M645" t="s">
        <v>70</v>
      </c>
      <c r="N645" t="s">
        <v>8931</v>
      </c>
      <c r="O645">
        <v>0.89600000000000002</v>
      </c>
      <c r="P645" t="s">
        <v>74</v>
      </c>
      <c r="R645" t="s">
        <v>78</v>
      </c>
      <c r="S645" t="s">
        <v>54</v>
      </c>
      <c r="T645">
        <v>1</v>
      </c>
      <c r="U645">
        <v>2</v>
      </c>
      <c r="V645">
        <v>2</v>
      </c>
      <c r="W645">
        <v>0</v>
      </c>
      <c r="X645">
        <v>0</v>
      </c>
      <c r="Y645">
        <v>0</v>
      </c>
      <c r="Z645">
        <v>5</v>
      </c>
      <c r="AA645">
        <v>77</v>
      </c>
      <c r="AB645">
        <v>70.3</v>
      </c>
      <c r="AC645">
        <v>3.32</v>
      </c>
      <c r="AD645">
        <v>1.61</v>
      </c>
      <c r="AE645">
        <v>0.89900000000000002</v>
      </c>
      <c r="AF645">
        <v>2.3359999999999999</v>
      </c>
      <c r="AG645">
        <v>-1.4890000000000001</v>
      </c>
      <c r="AH645">
        <v>6.1609999999999996</v>
      </c>
      <c r="AI645">
        <v>8.1300000000000008</v>
      </c>
      <c r="AJ645">
        <v>-10.462</v>
      </c>
      <c r="AK645">
        <v>23.7</v>
      </c>
      <c r="AL645">
        <v>-13.5</v>
      </c>
      <c r="AM645">
        <v>15</v>
      </c>
      <c r="AN645">
        <v>38.006</v>
      </c>
      <c r="AO645">
        <v>2129.63</v>
      </c>
      <c r="AP645" t="s">
        <v>2448</v>
      </c>
    </row>
    <row r="646" spans="1:42">
      <c r="A646" t="s">
        <v>2371</v>
      </c>
      <c r="B646" t="s">
        <v>42</v>
      </c>
      <c r="C646" t="s">
        <v>2372</v>
      </c>
      <c r="D646" t="s">
        <v>409</v>
      </c>
      <c r="E646" t="s">
        <v>2373</v>
      </c>
      <c r="F646" t="s">
        <v>2194</v>
      </c>
      <c r="G646" t="s">
        <v>47</v>
      </c>
      <c r="H646">
        <v>88</v>
      </c>
      <c r="I646" t="s">
        <v>63</v>
      </c>
      <c r="J646" t="s">
        <v>61</v>
      </c>
      <c r="K646">
        <v>23</v>
      </c>
      <c r="L646">
        <v>5</v>
      </c>
      <c r="M646" t="s">
        <v>70</v>
      </c>
      <c r="N646" t="s">
        <v>8931</v>
      </c>
      <c r="O646">
        <v>0.89500000000000002</v>
      </c>
      <c r="P646" t="s">
        <v>71</v>
      </c>
      <c r="R646" t="s">
        <v>66</v>
      </c>
      <c r="S646" t="s">
        <v>42</v>
      </c>
      <c r="T646">
        <v>2</v>
      </c>
      <c r="U646">
        <v>2</v>
      </c>
      <c r="V646">
        <v>0</v>
      </c>
      <c r="W646">
        <v>0</v>
      </c>
      <c r="X646">
        <v>0</v>
      </c>
      <c r="Y646">
        <v>0</v>
      </c>
      <c r="Z646">
        <v>6</v>
      </c>
      <c r="AA646">
        <v>75.599999999999994</v>
      </c>
      <c r="AB646">
        <v>69.5</v>
      </c>
      <c r="AC646">
        <v>3.3069999999999999</v>
      </c>
      <c r="AD646">
        <v>1.51</v>
      </c>
      <c r="AE646">
        <v>-6.3E-2</v>
      </c>
      <c r="AF646">
        <v>2.8319999999999999</v>
      </c>
      <c r="AG646">
        <v>-1.635</v>
      </c>
      <c r="AH646">
        <v>6.2649999999999997</v>
      </c>
      <c r="AI646">
        <v>7.2220000000000004</v>
      </c>
      <c r="AJ646">
        <v>-11.888999999999999</v>
      </c>
      <c r="AK646">
        <v>23.8</v>
      </c>
      <c r="AL646">
        <v>-11.1</v>
      </c>
      <c r="AM646">
        <v>15.6</v>
      </c>
      <c r="AN646">
        <v>31.404</v>
      </c>
      <c r="AO646">
        <v>2214.2399999999998</v>
      </c>
      <c r="AP646" t="s">
        <v>2455</v>
      </c>
    </row>
    <row r="647" spans="1:42">
      <c r="A647" t="s">
        <v>2371</v>
      </c>
      <c r="B647" t="s">
        <v>42</v>
      </c>
      <c r="C647" t="s">
        <v>2372</v>
      </c>
      <c r="D647" t="s">
        <v>409</v>
      </c>
      <c r="E647" t="s">
        <v>2373</v>
      </c>
      <c r="F647" t="s">
        <v>2194</v>
      </c>
      <c r="G647" t="s">
        <v>47</v>
      </c>
      <c r="H647">
        <v>89</v>
      </c>
      <c r="I647" t="s">
        <v>48</v>
      </c>
      <c r="J647" t="s">
        <v>49</v>
      </c>
      <c r="K647">
        <v>24</v>
      </c>
      <c r="L647">
        <v>1</v>
      </c>
      <c r="M647" t="s">
        <v>50</v>
      </c>
      <c r="N647" t="s">
        <v>8931</v>
      </c>
      <c r="O647">
        <v>0.91</v>
      </c>
      <c r="P647" t="s">
        <v>51</v>
      </c>
      <c r="Q647" t="s">
        <v>52</v>
      </c>
      <c r="R647" t="s">
        <v>53</v>
      </c>
      <c r="S647" t="s">
        <v>54</v>
      </c>
      <c r="T647">
        <v>0</v>
      </c>
      <c r="U647">
        <v>0</v>
      </c>
      <c r="V647">
        <v>1</v>
      </c>
      <c r="W647">
        <v>0</v>
      </c>
      <c r="X647">
        <v>0</v>
      </c>
      <c r="Y647">
        <v>0</v>
      </c>
      <c r="Z647">
        <v>6</v>
      </c>
      <c r="AA647">
        <v>82</v>
      </c>
      <c r="AB647">
        <v>76.599999999999994</v>
      </c>
      <c r="AC647">
        <v>3.4049999999999998</v>
      </c>
      <c r="AD647">
        <v>1.59</v>
      </c>
      <c r="AE647">
        <v>0.22700000000000001</v>
      </c>
      <c r="AF647">
        <v>2.2370000000000001</v>
      </c>
      <c r="AG647">
        <v>-1.7649999999999999</v>
      </c>
      <c r="AH647">
        <v>5.9809999999999999</v>
      </c>
      <c r="AI647">
        <v>3.9689999999999999</v>
      </c>
      <c r="AJ647">
        <v>-1.0369999999999999</v>
      </c>
      <c r="AK647">
        <v>23.9</v>
      </c>
      <c r="AL647">
        <v>-10.7</v>
      </c>
      <c r="AM647">
        <v>9.5</v>
      </c>
      <c r="AN647">
        <v>76.040000000000006</v>
      </c>
      <c r="AO647">
        <v>726.68499999999995</v>
      </c>
      <c r="AP647" t="s">
        <v>2456</v>
      </c>
    </row>
    <row r="648" spans="1:42">
      <c r="A648" t="s">
        <v>2371</v>
      </c>
      <c r="B648" t="s">
        <v>42</v>
      </c>
      <c r="C648" t="s">
        <v>2372</v>
      </c>
      <c r="D648" t="s">
        <v>409</v>
      </c>
      <c r="E648" t="s">
        <v>2373</v>
      </c>
      <c r="F648" t="s">
        <v>2194</v>
      </c>
      <c r="G648" t="s">
        <v>47</v>
      </c>
      <c r="H648">
        <v>91</v>
      </c>
      <c r="I648" t="s">
        <v>69</v>
      </c>
      <c r="J648" t="s">
        <v>61</v>
      </c>
      <c r="K648">
        <v>25</v>
      </c>
      <c r="L648">
        <v>2</v>
      </c>
      <c r="M648" t="s">
        <v>70</v>
      </c>
      <c r="N648" t="s">
        <v>8931</v>
      </c>
      <c r="O648">
        <v>0.89200000000000002</v>
      </c>
      <c r="P648" t="s">
        <v>65</v>
      </c>
      <c r="R648" t="s">
        <v>75</v>
      </c>
      <c r="S648" t="s">
        <v>42</v>
      </c>
      <c r="T648">
        <v>0</v>
      </c>
      <c r="U648">
        <v>1</v>
      </c>
      <c r="V648">
        <v>2</v>
      </c>
      <c r="W648">
        <v>0</v>
      </c>
      <c r="X648">
        <v>0</v>
      </c>
      <c r="Y648">
        <v>0</v>
      </c>
      <c r="Z648">
        <v>6</v>
      </c>
      <c r="AA648">
        <v>75.900000000000006</v>
      </c>
      <c r="AB648">
        <v>70.3</v>
      </c>
      <c r="AC648">
        <v>3.25</v>
      </c>
      <c r="AD648">
        <v>1.53</v>
      </c>
      <c r="AE648">
        <v>0.20599999999999999</v>
      </c>
      <c r="AF648">
        <v>1.2150000000000001</v>
      </c>
      <c r="AG648">
        <v>-1.552</v>
      </c>
      <c r="AH648">
        <v>6.117</v>
      </c>
      <c r="AI648">
        <v>7.22</v>
      </c>
      <c r="AJ648">
        <v>-11.664999999999999</v>
      </c>
      <c r="AK648">
        <v>23.8</v>
      </c>
      <c r="AL648">
        <v>-11.1</v>
      </c>
      <c r="AM648">
        <v>15.6</v>
      </c>
      <c r="AN648">
        <v>31.885000000000002</v>
      </c>
      <c r="AO648">
        <v>2196.9</v>
      </c>
      <c r="AP648" t="s">
        <v>2458</v>
      </c>
    </row>
    <row r="649" spans="1:42">
      <c r="A649" t="s">
        <v>2371</v>
      </c>
      <c r="B649" t="s">
        <v>42</v>
      </c>
      <c r="C649" t="s">
        <v>2372</v>
      </c>
      <c r="D649" t="s">
        <v>409</v>
      </c>
      <c r="E649" t="s">
        <v>2373</v>
      </c>
      <c r="F649" t="s">
        <v>2194</v>
      </c>
      <c r="G649" t="s">
        <v>47</v>
      </c>
      <c r="H649">
        <v>95</v>
      </c>
      <c r="I649" t="s">
        <v>63</v>
      </c>
      <c r="J649" t="s">
        <v>61</v>
      </c>
      <c r="K649">
        <v>26</v>
      </c>
      <c r="L649">
        <v>3</v>
      </c>
      <c r="M649" t="s">
        <v>70</v>
      </c>
      <c r="N649" t="s">
        <v>8931</v>
      </c>
      <c r="O649">
        <v>0.85499999999999998</v>
      </c>
      <c r="P649" t="s">
        <v>65</v>
      </c>
      <c r="R649" t="s">
        <v>1230</v>
      </c>
      <c r="S649" t="s">
        <v>42</v>
      </c>
      <c r="T649">
        <v>1</v>
      </c>
      <c r="U649">
        <v>1</v>
      </c>
      <c r="V649">
        <v>2</v>
      </c>
      <c r="W649">
        <v>1</v>
      </c>
      <c r="X649">
        <v>0</v>
      </c>
      <c r="Y649">
        <v>0</v>
      </c>
      <c r="Z649">
        <v>6</v>
      </c>
      <c r="AA649">
        <v>75.599999999999994</v>
      </c>
      <c r="AB649">
        <v>70.099999999999994</v>
      </c>
      <c r="AC649">
        <v>3.27</v>
      </c>
      <c r="AD649">
        <v>1.45</v>
      </c>
      <c r="AE649">
        <v>0.69899999999999995</v>
      </c>
      <c r="AF649">
        <v>1.9550000000000001</v>
      </c>
      <c r="AG649">
        <v>-1.627</v>
      </c>
      <c r="AH649">
        <v>6.1340000000000003</v>
      </c>
      <c r="AI649">
        <v>6.3739999999999997</v>
      </c>
      <c r="AJ649">
        <v>-10.130000000000001</v>
      </c>
      <c r="AK649">
        <v>23.8</v>
      </c>
      <c r="AL649">
        <v>-10.6</v>
      </c>
      <c r="AM649">
        <v>14.9</v>
      </c>
      <c r="AN649">
        <v>32.329000000000001</v>
      </c>
      <c r="AO649">
        <v>1916.26</v>
      </c>
      <c r="AP649" t="s">
        <v>2462</v>
      </c>
    </row>
    <row r="650" spans="1:42">
      <c r="A650" t="s">
        <v>2371</v>
      </c>
      <c r="B650" t="s">
        <v>42</v>
      </c>
      <c r="C650" t="s">
        <v>2372</v>
      </c>
      <c r="D650" t="s">
        <v>409</v>
      </c>
      <c r="E650" t="s">
        <v>2373</v>
      </c>
      <c r="F650" t="s">
        <v>2194</v>
      </c>
      <c r="G650" t="s">
        <v>47</v>
      </c>
      <c r="H650">
        <v>97</v>
      </c>
      <c r="I650" t="s">
        <v>87</v>
      </c>
      <c r="J650" t="s">
        <v>49</v>
      </c>
      <c r="K650">
        <v>26</v>
      </c>
      <c r="L650">
        <v>5</v>
      </c>
      <c r="M650" t="s">
        <v>70</v>
      </c>
      <c r="N650" t="s">
        <v>8931</v>
      </c>
      <c r="O650">
        <v>0.90300000000000002</v>
      </c>
      <c r="P650" t="s">
        <v>65</v>
      </c>
      <c r="Q650" t="s">
        <v>85</v>
      </c>
      <c r="R650" t="s">
        <v>1230</v>
      </c>
      <c r="S650" t="s">
        <v>42</v>
      </c>
      <c r="T650">
        <v>2</v>
      </c>
      <c r="U650">
        <v>2</v>
      </c>
      <c r="V650">
        <v>2</v>
      </c>
      <c r="W650">
        <v>1</v>
      </c>
      <c r="X650">
        <v>0</v>
      </c>
      <c r="Y650">
        <v>0</v>
      </c>
      <c r="Z650">
        <v>6</v>
      </c>
      <c r="AA650">
        <v>75.7</v>
      </c>
      <c r="AB650">
        <v>69</v>
      </c>
      <c r="AC650">
        <v>3.27</v>
      </c>
      <c r="AD650">
        <v>1.45</v>
      </c>
      <c r="AE650">
        <v>-9.8000000000000004E-2</v>
      </c>
      <c r="AF650">
        <v>3.1190000000000002</v>
      </c>
      <c r="AG650">
        <v>-1.6339999999999999</v>
      </c>
      <c r="AH650">
        <v>6.2679999999999998</v>
      </c>
      <c r="AI650">
        <v>6.7939999999999996</v>
      </c>
      <c r="AJ650">
        <v>-12.345000000000001</v>
      </c>
      <c r="AK650">
        <v>23.7</v>
      </c>
      <c r="AL650">
        <v>-10.4</v>
      </c>
      <c r="AM650">
        <v>15.8</v>
      </c>
      <c r="AN650">
        <v>28.943999999999999</v>
      </c>
      <c r="AO650">
        <v>2226.85</v>
      </c>
      <c r="AP650" t="s">
        <v>2464</v>
      </c>
    </row>
    <row r="651" spans="1:42">
      <c r="A651" t="s">
        <v>2371</v>
      </c>
      <c r="B651" t="s">
        <v>42</v>
      </c>
      <c r="C651" t="s">
        <v>2372</v>
      </c>
      <c r="D651" t="s">
        <v>409</v>
      </c>
      <c r="E651" t="s">
        <v>2373</v>
      </c>
      <c r="F651" t="s">
        <v>2194</v>
      </c>
      <c r="G651" t="s">
        <v>47</v>
      </c>
      <c r="H651">
        <v>105</v>
      </c>
      <c r="I651" t="s">
        <v>87</v>
      </c>
      <c r="J651" t="s">
        <v>49</v>
      </c>
      <c r="K651">
        <v>28</v>
      </c>
      <c r="L651">
        <v>4</v>
      </c>
      <c r="M651" t="s">
        <v>50</v>
      </c>
      <c r="N651" t="s">
        <v>8931</v>
      </c>
      <c r="O651">
        <v>0.89400000000000002</v>
      </c>
      <c r="P651" t="s">
        <v>65</v>
      </c>
      <c r="Q651" t="s">
        <v>125</v>
      </c>
      <c r="R651" t="s">
        <v>165</v>
      </c>
      <c r="S651" t="s">
        <v>54</v>
      </c>
      <c r="T651">
        <v>2</v>
      </c>
      <c r="U651">
        <v>1</v>
      </c>
      <c r="V651">
        <v>0</v>
      </c>
      <c r="W651">
        <v>0</v>
      </c>
      <c r="X651">
        <v>0</v>
      </c>
      <c r="Y651">
        <v>0</v>
      </c>
      <c r="Z651">
        <v>7</v>
      </c>
      <c r="AA651">
        <v>78.2</v>
      </c>
      <c r="AB651">
        <v>73.2</v>
      </c>
      <c r="AC651">
        <v>3.58</v>
      </c>
      <c r="AD651">
        <v>1.87</v>
      </c>
      <c r="AE651">
        <v>-8.7999999999999995E-2</v>
      </c>
      <c r="AF651">
        <v>2.028</v>
      </c>
      <c r="AG651">
        <v>-2.0249999999999999</v>
      </c>
      <c r="AH651">
        <v>5.9489999999999998</v>
      </c>
      <c r="AI651">
        <v>4.4320000000000004</v>
      </c>
      <c r="AJ651">
        <v>-3.661</v>
      </c>
      <c r="AK651">
        <v>23.9</v>
      </c>
      <c r="AL651">
        <v>-9.6999999999999993</v>
      </c>
      <c r="AM651">
        <v>11.4</v>
      </c>
      <c r="AN651">
        <v>50.87</v>
      </c>
      <c r="AO651">
        <v>968.84400000000005</v>
      </c>
      <c r="AP651" t="s">
        <v>2468</v>
      </c>
    </row>
    <row r="652" spans="1:42">
      <c r="A652" t="s">
        <v>2371</v>
      </c>
      <c r="B652" t="s">
        <v>42</v>
      </c>
      <c r="C652" t="s">
        <v>2372</v>
      </c>
      <c r="D652" t="s">
        <v>409</v>
      </c>
      <c r="E652" t="s">
        <v>2373</v>
      </c>
      <c r="F652" t="s">
        <v>2194</v>
      </c>
      <c r="G652" t="s">
        <v>47</v>
      </c>
      <c r="H652">
        <v>106</v>
      </c>
      <c r="I652" t="s">
        <v>48</v>
      </c>
      <c r="J652" t="s">
        <v>49</v>
      </c>
      <c r="K652">
        <v>29</v>
      </c>
      <c r="L652">
        <v>1</v>
      </c>
      <c r="M652" t="s">
        <v>50</v>
      </c>
      <c r="N652" t="s">
        <v>8931</v>
      </c>
      <c r="O652">
        <v>0.88</v>
      </c>
      <c r="P652" t="s">
        <v>748</v>
      </c>
      <c r="R652" t="s">
        <v>100</v>
      </c>
      <c r="S652" t="s">
        <v>42</v>
      </c>
      <c r="T652">
        <v>0</v>
      </c>
      <c r="U652">
        <v>0</v>
      </c>
      <c r="V652">
        <v>0</v>
      </c>
      <c r="W652">
        <v>1</v>
      </c>
      <c r="X652">
        <v>0</v>
      </c>
      <c r="Y652">
        <v>0</v>
      </c>
      <c r="Z652">
        <v>7</v>
      </c>
      <c r="AA652">
        <v>81.7</v>
      </c>
      <c r="AB652">
        <v>75.7</v>
      </c>
      <c r="AC652">
        <v>3.28</v>
      </c>
      <c r="AD652">
        <v>1.7</v>
      </c>
      <c r="AE652">
        <v>-0.21299999999999999</v>
      </c>
      <c r="AF652">
        <v>2.0750000000000002</v>
      </c>
      <c r="AG652">
        <v>-1.8819999999999999</v>
      </c>
      <c r="AH652">
        <v>5.92</v>
      </c>
      <c r="AI652">
        <v>4.1210000000000004</v>
      </c>
      <c r="AJ652">
        <v>-4.7249999999999996</v>
      </c>
      <c r="AK652">
        <v>23.8</v>
      </c>
      <c r="AL652">
        <v>-9.3000000000000007</v>
      </c>
      <c r="AM652">
        <v>11.1</v>
      </c>
      <c r="AN652">
        <v>41.408000000000001</v>
      </c>
      <c r="AO652">
        <v>1090.96</v>
      </c>
      <c r="AP652" t="s">
        <v>2469</v>
      </c>
    </row>
    <row r="653" spans="1:42">
      <c r="A653" t="s">
        <v>2371</v>
      </c>
      <c r="B653" t="s">
        <v>42</v>
      </c>
      <c r="C653" t="s">
        <v>2372</v>
      </c>
      <c r="D653" t="s">
        <v>409</v>
      </c>
      <c r="E653" t="s">
        <v>2373</v>
      </c>
      <c r="F653" t="s">
        <v>2194</v>
      </c>
      <c r="G653" t="s">
        <v>47</v>
      </c>
      <c r="H653">
        <v>107</v>
      </c>
      <c r="I653" t="s">
        <v>63</v>
      </c>
      <c r="J653" t="s">
        <v>61</v>
      </c>
      <c r="K653">
        <v>30</v>
      </c>
      <c r="L653">
        <v>1</v>
      </c>
      <c r="M653" t="s">
        <v>70</v>
      </c>
      <c r="N653" t="s">
        <v>8931</v>
      </c>
      <c r="O653">
        <v>0.88500000000000001</v>
      </c>
      <c r="P653" t="s">
        <v>96</v>
      </c>
      <c r="R653" t="s">
        <v>97</v>
      </c>
      <c r="S653" t="s">
        <v>42</v>
      </c>
      <c r="T653">
        <v>0</v>
      </c>
      <c r="U653">
        <v>0</v>
      </c>
      <c r="V653">
        <v>1</v>
      </c>
      <c r="W653">
        <v>0</v>
      </c>
      <c r="X653">
        <v>1</v>
      </c>
      <c r="Y653">
        <v>0</v>
      </c>
      <c r="Z653">
        <v>7</v>
      </c>
      <c r="AA653">
        <v>76</v>
      </c>
      <c r="AB653">
        <v>69.599999999999994</v>
      </c>
      <c r="AC653">
        <v>3.59</v>
      </c>
      <c r="AD653">
        <v>1.89</v>
      </c>
      <c r="AE653">
        <v>-0.14099999999999999</v>
      </c>
      <c r="AF653">
        <v>2.7559999999999998</v>
      </c>
      <c r="AG653">
        <v>-1.6619999999999999</v>
      </c>
      <c r="AH653">
        <v>6.2050000000000001</v>
      </c>
      <c r="AI653">
        <v>7.6109999999999998</v>
      </c>
      <c r="AJ653">
        <v>-10.585000000000001</v>
      </c>
      <c r="AK653">
        <v>23.7</v>
      </c>
      <c r="AL653">
        <v>-12.1</v>
      </c>
      <c r="AM653">
        <v>15.1</v>
      </c>
      <c r="AN653">
        <v>35.869</v>
      </c>
      <c r="AO653">
        <v>2078.38</v>
      </c>
      <c r="AP653" t="s">
        <v>2470</v>
      </c>
    </row>
    <row r="654" spans="1:42">
      <c r="A654" t="s">
        <v>2371</v>
      </c>
      <c r="B654" t="s">
        <v>42</v>
      </c>
      <c r="C654" t="s">
        <v>2372</v>
      </c>
      <c r="D654" t="s">
        <v>409</v>
      </c>
      <c r="E654" t="s">
        <v>2373</v>
      </c>
      <c r="F654" t="s">
        <v>2194</v>
      </c>
      <c r="G654" t="s">
        <v>47</v>
      </c>
      <c r="H654">
        <v>110</v>
      </c>
      <c r="I654" t="s">
        <v>56</v>
      </c>
      <c r="J654" t="s">
        <v>57</v>
      </c>
      <c r="K654">
        <v>30</v>
      </c>
      <c r="L654">
        <v>4</v>
      </c>
      <c r="M654" t="s">
        <v>70</v>
      </c>
      <c r="N654" t="s">
        <v>8931</v>
      </c>
      <c r="O654">
        <v>0.90400000000000003</v>
      </c>
      <c r="P654" t="s">
        <v>96</v>
      </c>
      <c r="R654" t="s">
        <v>97</v>
      </c>
      <c r="S654" t="s">
        <v>42</v>
      </c>
      <c r="T654">
        <v>0</v>
      </c>
      <c r="U654">
        <v>2</v>
      </c>
      <c r="V654">
        <v>1</v>
      </c>
      <c r="W654">
        <v>0</v>
      </c>
      <c r="X654">
        <v>1</v>
      </c>
      <c r="Y654">
        <v>0</v>
      </c>
      <c r="Z654">
        <v>7</v>
      </c>
      <c r="AA654">
        <v>76.099999999999994</v>
      </c>
      <c r="AB654">
        <v>69.5</v>
      </c>
      <c r="AC654">
        <v>3.59</v>
      </c>
      <c r="AD654">
        <v>1.89</v>
      </c>
      <c r="AE654">
        <v>-0.38</v>
      </c>
      <c r="AF654">
        <v>3.3690000000000002</v>
      </c>
      <c r="AG654">
        <v>-1.5840000000000001</v>
      </c>
      <c r="AH654">
        <v>6.2069999999999999</v>
      </c>
      <c r="AI654">
        <v>9.5760000000000005</v>
      </c>
      <c r="AJ654">
        <v>-12.134</v>
      </c>
      <c r="AK654">
        <v>23.7</v>
      </c>
      <c r="AL654">
        <v>-14.3</v>
      </c>
      <c r="AM654">
        <v>15.8</v>
      </c>
      <c r="AN654">
        <v>38.417999999999999</v>
      </c>
      <c r="AO654">
        <v>2466.4899999999998</v>
      </c>
      <c r="AP654" t="s">
        <v>2473</v>
      </c>
    </row>
    <row r="655" spans="1:42">
      <c r="A655" t="s">
        <v>2371</v>
      </c>
      <c r="B655" t="s">
        <v>42</v>
      </c>
      <c r="C655" t="s">
        <v>2372</v>
      </c>
      <c r="D655" t="s">
        <v>409</v>
      </c>
      <c r="E655" t="s">
        <v>2373</v>
      </c>
      <c r="F655" t="s">
        <v>2194</v>
      </c>
      <c r="G655" t="s">
        <v>47</v>
      </c>
      <c r="H655">
        <v>111</v>
      </c>
      <c r="I655" t="s">
        <v>155</v>
      </c>
      <c r="J655" t="s">
        <v>57</v>
      </c>
      <c r="K655">
        <v>30</v>
      </c>
      <c r="L655">
        <v>5</v>
      </c>
      <c r="M655" t="s">
        <v>70</v>
      </c>
      <c r="N655" t="s">
        <v>8931</v>
      </c>
      <c r="O655">
        <v>0.85399999999999998</v>
      </c>
      <c r="P655" t="s">
        <v>96</v>
      </c>
      <c r="R655" t="s">
        <v>97</v>
      </c>
      <c r="S655" t="s">
        <v>42</v>
      </c>
      <c r="T655">
        <v>1</v>
      </c>
      <c r="U655">
        <v>2</v>
      </c>
      <c r="V655">
        <v>1</v>
      </c>
      <c r="W655">
        <v>0</v>
      </c>
      <c r="X655">
        <v>1</v>
      </c>
      <c r="Y655">
        <v>0</v>
      </c>
      <c r="Z655">
        <v>7</v>
      </c>
      <c r="AA655">
        <v>78</v>
      </c>
      <c r="AB655">
        <v>72.099999999999994</v>
      </c>
      <c r="AC655">
        <v>3.59</v>
      </c>
      <c r="AD655">
        <v>1.89</v>
      </c>
      <c r="AE655">
        <v>1.93</v>
      </c>
      <c r="AF655">
        <v>0.75800000000000001</v>
      </c>
      <c r="AG655">
        <v>-1.39</v>
      </c>
      <c r="AH655">
        <v>6.0350000000000001</v>
      </c>
      <c r="AI655">
        <v>7.8650000000000002</v>
      </c>
      <c r="AJ655">
        <v>-8.5060000000000002</v>
      </c>
      <c r="AK655">
        <v>23.8</v>
      </c>
      <c r="AL655">
        <v>-14.2</v>
      </c>
      <c r="AM655">
        <v>14.1</v>
      </c>
      <c r="AN655">
        <v>42.948999999999998</v>
      </c>
      <c r="AO655">
        <v>1899.43</v>
      </c>
      <c r="AP655" t="s">
        <v>2474</v>
      </c>
    </row>
    <row r="656" spans="1:42">
      <c r="A656" t="s">
        <v>2275</v>
      </c>
      <c r="B656" t="s">
        <v>54</v>
      </c>
      <c r="C656" t="s">
        <v>2372</v>
      </c>
      <c r="D656" t="s">
        <v>409</v>
      </c>
      <c r="E656" t="s">
        <v>2373</v>
      </c>
      <c r="F656" t="s">
        <v>2194</v>
      </c>
      <c r="G656" t="s">
        <v>47</v>
      </c>
      <c r="H656">
        <v>2</v>
      </c>
      <c r="I656" t="s">
        <v>69</v>
      </c>
      <c r="J656" t="s">
        <v>61</v>
      </c>
      <c r="K656">
        <v>1</v>
      </c>
      <c r="L656">
        <v>2</v>
      </c>
      <c r="M656" t="s">
        <v>70</v>
      </c>
      <c r="N656" t="s">
        <v>8931</v>
      </c>
      <c r="O656">
        <v>0.91300000000000003</v>
      </c>
      <c r="P656" t="s">
        <v>71</v>
      </c>
      <c r="R656" t="s">
        <v>78</v>
      </c>
      <c r="S656" t="s">
        <v>54</v>
      </c>
      <c r="T656">
        <v>1</v>
      </c>
      <c r="U656">
        <v>0</v>
      </c>
      <c r="V656">
        <v>1</v>
      </c>
      <c r="W656">
        <v>0</v>
      </c>
      <c r="X656">
        <v>0</v>
      </c>
      <c r="Y656">
        <v>0</v>
      </c>
      <c r="Z656">
        <v>7</v>
      </c>
      <c r="AA656">
        <v>68.8</v>
      </c>
      <c r="AB656">
        <v>64.2</v>
      </c>
      <c r="AC656">
        <v>3.32</v>
      </c>
      <c r="AD656">
        <v>1.61</v>
      </c>
      <c r="AE656">
        <v>-1.2190000000000001</v>
      </c>
      <c r="AF656">
        <v>1.87</v>
      </c>
      <c r="AG656">
        <v>0.96</v>
      </c>
      <c r="AH656">
        <v>6.2320000000000002</v>
      </c>
      <c r="AI656">
        <v>-2.7029999999999998</v>
      </c>
      <c r="AJ656">
        <v>-1.59</v>
      </c>
      <c r="AK656">
        <v>23.9</v>
      </c>
      <c r="AL656">
        <v>5.5</v>
      </c>
      <c r="AM656">
        <v>13.4</v>
      </c>
      <c r="AN656">
        <v>299.32400000000001</v>
      </c>
      <c r="AO656">
        <v>458.74900000000002</v>
      </c>
      <c r="AP656" t="s">
        <v>2477</v>
      </c>
    </row>
    <row r="657" spans="1:42">
      <c r="A657" t="s">
        <v>2275</v>
      </c>
      <c r="B657" t="s">
        <v>54</v>
      </c>
      <c r="C657" t="s">
        <v>2372</v>
      </c>
      <c r="D657" t="s">
        <v>409</v>
      </c>
      <c r="E657" t="s">
        <v>2373</v>
      </c>
      <c r="F657" t="s">
        <v>2194</v>
      </c>
      <c r="G657" t="s">
        <v>47</v>
      </c>
      <c r="H657">
        <v>3</v>
      </c>
      <c r="I657" t="s">
        <v>60</v>
      </c>
      <c r="J657" t="s">
        <v>61</v>
      </c>
      <c r="K657">
        <v>1</v>
      </c>
      <c r="L657">
        <v>3</v>
      </c>
      <c r="M657" t="s">
        <v>70</v>
      </c>
      <c r="N657" t="s">
        <v>8931</v>
      </c>
      <c r="O657">
        <v>0.90900000000000003</v>
      </c>
      <c r="P657" t="s">
        <v>71</v>
      </c>
      <c r="R657" t="s">
        <v>78</v>
      </c>
      <c r="S657" t="s">
        <v>54</v>
      </c>
      <c r="T657">
        <v>1</v>
      </c>
      <c r="U657">
        <v>1</v>
      </c>
      <c r="V657">
        <v>1</v>
      </c>
      <c r="W657">
        <v>0</v>
      </c>
      <c r="X657">
        <v>0</v>
      </c>
      <c r="Y657">
        <v>0</v>
      </c>
      <c r="Z657">
        <v>7</v>
      </c>
      <c r="AA657">
        <v>77.2</v>
      </c>
      <c r="AB657">
        <v>71.400000000000006</v>
      </c>
      <c r="AC657">
        <v>3.32</v>
      </c>
      <c r="AD657">
        <v>1.61</v>
      </c>
      <c r="AE657">
        <v>-1.258</v>
      </c>
      <c r="AF657">
        <v>2.4860000000000002</v>
      </c>
      <c r="AG657">
        <v>1.0740000000000001</v>
      </c>
      <c r="AH657">
        <v>5.9630000000000001</v>
      </c>
      <c r="AI657">
        <v>-4.7759999999999998</v>
      </c>
      <c r="AJ657">
        <v>-2.0779999999999998</v>
      </c>
      <c r="AK657">
        <v>23.8</v>
      </c>
      <c r="AL657">
        <v>11</v>
      </c>
      <c r="AM657">
        <v>11.2</v>
      </c>
      <c r="AN657">
        <v>292.93200000000002</v>
      </c>
      <c r="AO657">
        <v>856.53</v>
      </c>
      <c r="AP657" t="s">
        <v>2478</v>
      </c>
    </row>
    <row r="658" spans="1:42">
      <c r="A658" t="s">
        <v>2275</v>
      </c>
      <c r="B658" t="s">
        <v>54</v>
      </c>
      <c r="C658" t="s">
        <v>2372</v>
      </c>
      <c r="D658" t="s">
        <v>409</v>
      </c>
      <c r="E658" t="s">
        <v>2373</v>
      </c>
      <c r="F658" t="s">
        <v>2194</v>
      </c>
      <c r="G658" t="s">
        <v>47</v>
      </c>
      <c r="H658">
        <v>4</v>
      </c>
      <c r="I658" t="s">
        <v>60</v>
      </c>
      <c r="J658" t="s">
        <v>61</v>
      </c>
      <c r="K658">
        <v>1</v>
      </c>
      <c r="L658">
        <v>4</v>
      </c>
      <c r="M658" t="s">
        <v>70</v>
      </c>
      <c r="N658" t="s">
        <v>8931</v>
      </c>
      <c r="O658">
        <v>0.89900000000000002</v>
      </c>
      <c r="P658" t="s">
        <v>71</v>
      </c>
      <c r="R658" t="s">
        <v>78</v>
      </c>
      <c r="S658" t="s">
        <v>54</v>
      </c>
      <c r="T658">
        <v>1</v>
      </c>
      <c r="U658">
        <v>2</v>
      </c>
      <c r="V658">
        <v>1</v>
      </c>
      <c r="W658">
        <v>0</v>
      </c>
      <c r="X658">
        <v>0</v>
      </c>
      <c r="Y658">
        <v>0</v>
      </c>
      <c r="Z658">
        <v>7</v>
      </c>
      <c r="AA658">
        <v>79.2</v>
      </c>
      <c r="AB658">
        <v>73.900000000000006</v>
      </c>
      <c r="AC658">
        <v>3.32</v>
      </c>
      <c r="AD658">
        <v>1.61</v>
      </c>
      <c r="AE658">
        <v>-0.9</v>
      </c>
      <c r="AF658">
        <v>1.89</v>
      </c>
      <c r="AG658">
        <v>0.82399999999999995</v>
      </c>
      <c r="AH658">
        <v>6.2169999999999996</v>
      </c>
      <c r="AI658">
        <v>-0.86399999999999999</v>
      </c>
      <c r="AJ658">
        <v>-2.4140000000000001</v>
      </c>
      <c r="AK658">
        <v>23.9</v>
      </c>
      <c r="AL658">
        <v>2.8</v>
      </c>
      <c r="AM658">
        <v>10.6</v>
      </c>
      <c r="AN658">
        <v>339.88900000000001</v>
      </c>
      <c r="AO658">
        <v>429.50700000000001</v>
      </c>
      <c r="AP658" t="s">
        <v>2479</v>
      </c>
    </row>
    <row r="659" spans="1:42">
      <c r="A659" t="s">
        <v>2319</v>
      </c>
      <c r="B659" t="s">
        <v>42</v>
      </c>
      <c r="C659" t="s">
        <v>2372</v>
      </c>
      <c r="D659" t="s">
        <v>409</v>
      </c>
      <c r="E659" t="s">
        <v>2373</v>
      </c>
      <c r="F659" t="s">
        <v>2194</v>
      </c>
      <c r="G659" t="s">
        <v>47</v>
      </c>
      <c r="H659">
        <v>2</v>
      </c>
      <c r="I659" t="s">
        <v>56</v>
      </c>
      <c r="J659" t="s">
        <v>57</v>
      </c>
      <c r="K659">
        <v>1</v>
      </c>
      <c r="L659">
        <v>2</v>
      </c>
      <c r="M659" t="s">
        <v>50</v>
      </c>
      <c r="N659" t="s">
        <v>8931</v>
      </c>
      <c r="O659">
        <v>0.45500000000000002</v>
      </c>
      <c r="P659" t="s">
        <v>139</v>
      </c>
      <c r="R659" t="s">
        <v>66</v>
      </c>
      <c r="S659" t="s">
        <v>42</v>
      </c>
      <c r="T659">
        <v>0</v>
      </c>
      <c r="U659">
        <v>1</v>
      </c>
      <c r="V659">
        <v>2</v>
      </c>
      <c r="W659">
        <v>0</v>
      </c>
      <c r="X659">
        <v>0</v>
      </c>
      <c r="Y659">
        <v>0</v>
      </c>
      <c r="Z659">
        <v>7</v>
      </c>
      <c r="AA659">
        <v>81</v>
      </c>
      <c r="AB659">
        <v>75.900000000000006</v>
      </c>
      <c r="AC659">
        <v>3.3069999999999999</v>
      </c>
      <c r="AD659">
        <v>1.51</v>
      </c>
      <c r="AE659">
        <v>0.58499999999999996</v>
      </c>
      <c r="AF659">
        <v>1.246</v>
      </c>
      <c r="AG659">
        <v>-2.3820000000000001</v>
      </c>
      <c r="AH659">
        <v>6.2080000000000002</v>
      </c>
      <c r="AI659">
        <v>2.8730000000000002</v>
      </c>
      <c r="AJ659">
        <v>-2.1640000000000001</v>
      </c>
      <c r="AK659">
        <v>23.9</v>
      </c>
      <c r="AL659">
        <v>-8</v>
      </c>
      <c r="AM659">
        <v>10.199999999999999</v>
      </c>
      <c r="AN659">
        <v>53.677</v>
      </c>
      <c r="AO659">
        <v>624.10500000000002</v>
      </c>
      <c r="AP659" t="s">
        <v>2484</v>
      </c>
    </row>
    <row r="660" spans="1:42">
      <c r="A660" t="s">
        <v>2349</v>
      </c>
      <c r="B660" t="s">
        <v>42</v>
      </c>
      <c r="C660" t="s">
        <v>2372</v>
      </c>
      <c r="D660" t="s">
        <v>409</v>
      </c>
      <c r="E660" t="s">
        <v>2373</v>
      </c>
      <c r="F660" t="s">
        <v>2194</v>
      </c>
      <c r="G660" t="s">
        <v>47</v>
      </c>
      <c r="H660">
        <v>1</v>
      </c>
      <c r="I660" t="s">
        <v>56</v>
      </c>
      <c r="J660" t="s">
        <v>57</v>
      </c>
      <c r="K660">
        <v>1</v>
      </c>
      <c r="L660">
        <v>1</v>
      </c>
      <c r="M660" t="s">
        <v>70</v>
      </c>
      <c r="N660" t="s">
        <v>8931</v>
      </c>
      <c r="O660">
        <v>0.90900000000000003</v>
      </c>
      <c r="P660" t="s">
        <v>65</v>
      </c>
      <c r="R660" t="s">
        <v>75</v>
      </c>
      <c r="S660" t="s">
        <v>42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8</v>
      </c>
      <c r="AA660">
        <v>82.2</v>
      </c>
      <c r="AB660">
        <v>75.8</v>
      </c>
      <c r="AC660">
        <v>3.25</v>
      </c>
      <c r="AD660">
        <v>1.53</v>
      </c>
      <c r="AE660">
        <v>-0.20300000000000001</v>
      </c>
      <c r="AF660">
        <v>3.3039999999999998</v>
      </c>
      <c r="AG660">
        <v>-1.4670000000000001</v>
      </c>
      <c r="AH660">
        <v>6.5460000000000003</v>
      </c>
      <c r="AI660">
        <v>0.57099999999999995</v>
      </c>
      <c r="AJ660">
        <v>-6.6180000000000003</v>
      </c>
      <c r="AK660">
        <v>23.8</v>
      </c>
      <c r="AL660">
        <v>-1.9</v>
      </c>
      <c r="AM660">
        <v>11.6</v>
      </c>
      <c r="AN660">
        <v>4.9690000000000003</v>
      </c>
      <c r="AO660">
        <v>1158.44</v>
      </c>
      <c r="AP660" t="s">
        <v>2493</v>
      </c>
    </row>
    <row r="661" spans="1:42">
      <c r="A661" t="s">
        <v>2349</v>
      </c>
      <c r="B661" t="s">
        <v>42</v>
      </c>
      <c r="C661" t="s">
        <v>2372</v>
      </c>
      <c r="D661" t="s">
        <v>409</v>
      </c>
      <c r="E661" t="s">
        <v>2373</v>
      </c>
      <c r="F661" t="s">
        <v>2194</v>
      </c>
      <c r="G661" t="s">
        <v>47</v>
      </c>
      <c r="H661">
        <v>2</v>
      </c>
      <c r="I661" t="s">
        <v>63</v>
      </c>
      <c r="J661" t="s">
        <v>61</v>
      </c>
      <c r="K661">
        <v>1</v>
      </c>
      <c r="L661">
        <v>2</v>
      </c>
      <c r="M661" t="s">
        <v>70</v>
      </c>
      <c r="N661" t="s">
        <v>8931</v>
      </c>
      <c r="O661">
        <v>0.91600000000000004</v>
      </c>
      <c r="P661" t="s">
        <v>65</v>
      </c>
      <c r="R661" t="s">
        <v>75</v>
      </c>
      <c r="S661" t="s">
        <v>42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8</v>
      </c>
      <c r="AA661">
        <v>81.7</v>
      </c>
      <c r="AB661">
        <v>76.3</v>
      </c>
      <c r="AC661">
        <v>3.25</v>
      </c>
      <c r="AD661">
        <v>1.53</v>
      </c>
      <c r="AE661">
        <v>-0.316</v>
      </c>
      <c r="AF661">
        <v>2.1619999999999999</v>
      </c>
      <c r="AG661">
        <v>-1.603</v>
      </c>
      <c r="AH661">
        <v>6.399</v>
      </c>
      <c r="AI661">
        <v>1.9279999999999999</v>
      </c>
      <c r="AJ661">
        <v>-4.3620000000000001</v>
      </c>
      <c r="AK661">
        <v>23.9</v>
      </c>
      <c r="AL661">
        <v>-4.7</v>
      </c>
      <c r="AM661">
        <v>10.8</v>
      </c>
      <c r="AN661">
        <v>24.094999999999999</v>
      </c>
      <c r="AO661">
        <v>833.62099999999998</v>
      </c>
      <c r="AP661" t="s">
        <v>2494</v>
      </c>
    </row>
    <row r="662" spans="1:42">
      <c r="A662" t="s">
        <v>2349</v>
      </c>
      <c r="B662" t="s">
        <v>42</v>
      </c>
      <c r="C662" t="s">
        <v>2372</v>
      </c>
      <c r="D662" t="s">
        <v>409</v>
      </c>
      <c r="E662" t="s">
        <v>2373</v>
      </c>
      <c r="F662" t="s">
        <v>2194</v>
      </c>
      <c r="G662" t="s">
        <v>47</v>
      </c>
      <c r="H662">
        <v>3</v>
      </c>
      <c r="I662" t="s">
        <v>56</v>
      </c>
      <c r="J662" t="s">
        <v>57</v>
      </c>
      <c r="K662">
        <v>1</v>
      </c>
      <c r="L662">
        <v>3</v>
      </c>
      <c r="M662" t="s">
        <v>70</v>
      </c>
      <c r="N662" t="s">
        <v>8931</v>
      </c>
      <c r="O662">
        <v>0.88300000000000001</v>
      </c>
      <c r="P662" t="s">
        <v>65</v>
      </c>
      <c r="R662" t="s">
        <v>75</v>
      </c>
      <c r="S662" t="s">
        <v>42</v>
      </c>
      <c r="T662">
        <v>1</v>
      </c>
      <c r="U662">
        <v>1</v>
      </c>
      <c r="V662">
        <v>0</v>
      </c>
      <c r="W662">
        <v>0</v>
      </c>
      <c r="X662">
        <v>0</v>
      </c>
      <c r="Y662">
        <v>0</v>
      </c>
      <c r="Z662">
        <v>8</v>
      </c>
      <c r="AA662">
        <v>83.7</v>
      </c>
      <c r="AB662">
        <v>78</v>
      </c>
      <c r="AC662">
        <v>3.25</v>
      </c>
      <c r="AD662">
        <v>1.53</v>
      </c>
      <c r="AE662">
        <v>1.1779999999999999</v>
      </c>
      <c r="AF662">
        <v>1.167</v>
      </c>
      <c r="AG662">
        <v>-1.3680000000000001</v>
      </c>
      <c r="AH662">
        <v>6.2930000000000001</v>
      </c>
      <c r="AI662">
        <v>-0.214</v>
      </c>
      <c r="AJ662">
        <v>-5.0570000000000004</v>
      </c>
      <c r="AK662">
        <v>23.9</v>
      </c>
      <c r="AL662">
        <v>-1</v>
      </c>
      <c r="AM662">
        <v>10.8</v>
      </c>
      <c r="AN662">
        <v>357.55399999999997</v>
      </c>
      <c r="AO662">
        <v>900.67200000000003</v>
      </c>
      <c r="AP662" t="s">
        <v>2495</v>
      </c>
    </row>
    <row r="663" spans="1:42">
      <c r="A663" t="s">
        <v>2500</v>
      </c>
      <c r="B663" t="s">
        <v>42</v>
      </c>
      <c r="C663" t="s">
        <v>2372</v>
      </c>
      <c r="D663" t="s">
        <v>409</v>
      </c>
      <c r="E663" t="s">
        <v>2373</v>
      </c>
      <c r="F663" t="s">
        <v>2194</v>
      </c>
      <c r="G663" t="s">
        <v>47</v>
      </c>
      <c r="H663">
        <v>2</v>
      </c>
      <c r="I663" t="s">
        <v>48</v>
      </c>
      <c r="J663" t="s">
        <v>49</v>
      </c>
      <c r="K663">
        <v>1</v>
      </c>
      <c r="L663">
        <v>2</v>
      </c>
      <c r="M663" t="s">
        <v>70</v>
      </c>
      <c r="N663" t="s">
        <v>8931</v>
      </c>
      <c r="O663">
        <v>0.89200000000000002</v>
      </c>
      <c r="P663" t="s">
        <v>51</v>
      </c>
      <c r="Q663" t="s">
        <v>52</v>
      </c>
      <c r="R663" t="s">
        <v>100</v>
      </c>
      <c r="S663" t="s">
        <v>42</v>
      </c>
      <c r="T663">
        <v>0</v>
      </c>
      <c r="U663">
        <v>1</v>
      </c>
      <c r="V663">
        <v>0</v>
      </c>
      <c r="W663">
        <v>0</v>
      </c>
      <c r="X663">
        <v>0</v>
      </c>
      <c r="Y663">
        <v>0</v>
      </c>
      <c r="Z663">
        <v>9</v>
      </c>
      <c r="AA663">
        <v>79</v>
      </c>
      <c r="AB663">
        <v>72.7</v>
      </c>
      <c r="AC663">
        <v>3.28</v>
      </c>
      <c r="AD663">
        <v>1.7</v>
      </c>
      <c r="AE663">
        <v>2E-3</v>
      </c>
      <c r="AF663">
        <v>2.3090000000000002</v>
      </c>
      <c r="AG663">
        <v>-2.1339999999999999</v>
      </c>
      <c r="AH663">
        <v>5.8680000000000003</v>
      </c>
      <c r="AI663">
        <v>8.1720000000000006</v>
      </c>
      <c r="AJ663">
        <v>-7.1449999999999996</v>
      </c>
      <c r="AK663">
        <v>23.8</v>
      </c>
      <c r="AL663">
        <v>-15.3</v>
      </c>
      <c r="AM663">
        <v>13</v>
      </c>
      <c r="AN663">
        <v>49.051000000000002</v>
      </c>
      <c r="AO663">
        <v>1814.51</v>
      </c>
      <c r="AP663" t="s">
        <v>2502</v>
      </c>
    </row>
    <row r="664" spans="1:42">
      <c r="A664" t="s">
        <v>2500</v>
      </c>
      <c r="B664" t="s">
        <v>42</v>
      </c>
      <c r="C664" t="s">
        <v>2372</v>
      </c>
      <c r="D664" t="s">
        <v>409</v>
      </c>
      <c r="E664" t="s">
        <v>2373</v>
      </c>
      <c r="F664" t="s">
        <v>2194</v>
      </c>
      <c r="G664" t="s">
        <v>47</v>
      </c>
      <c r="H664">
        <v>3</v>
      </c>
      <c r="I664" t="s">
        <v>63</v>
      </c>
      <c r="J664" t="s">
        <v>61</v>
      </c>
      <c r="K664">
        <v>2</v>
      </c>
      <c r="L664">
        <v>1</v>
      </c>
      <c r="M664" t="s">
        <v>70</v>
      </c>
      <c r="N664" t="s">
        <v>8931</v>
      </c>
      <c r="O664">
        <v>0.89100000000000001</v>
      </c>
      <c r="P664" t="s">
        <v>65</v>
      </c>
      <c r="R664" t="s">
        <v>97</v>
      </c>
      <c r="S664" t="s">
        <v>42</v>
      </c>
      <c r="T664">
        <v>0</v>
      </c>
      <c r="U664">
        <v>0</v>
      </c>
      <c r="V664">
        <v>1</v>
      </c>
      <c r="W664">
        <v>0</v>
      </c>
      <c r="X664">
        <v>0</v>
      </c>
      <c r="Y664">
        <v>0</v>
      </c>
      <c r="Z664">
        <v>9</v>
      </c>
      <c r="AA664">
        <v>79</v>
      </c>
      <c r="AB664">
        <v>72.7</v>
      </c>
      <c r="AC664">
        <v>3.59</v>
      </c>
      <c r="AD664">
        <v>1.89</v>
      </c>
      <c r="AE664">
        <v>0.66700000000000004</v>
      </c>
      <c r="AF664">
        <v>2.0990000000000002</v>
      </c>
      <c r="AG664">
        <v>-2.2570000000000001</v>
      </c>
      <c r="AH664">
        <v>5.8849999999999998</v>
      </c>
      <c r="AI664">
        <v>9.6129999999999995</v>
      </c>
      <c r="AJ664">
        <v>-2.806</v>
      </c>
      <c r="AK664">
        <v>23.8</v>
      </c>
      <c r="AL664">
        <v>-20.6</v>
      </c>
      <c r="AM664">
        <v>11.7</v>
      </c>
      <c r="AN664">
        <v>74.034000000000006</v>
      </c>
      <c r="AO664">
        <v>1675.12</v>
      </c>
      <c r="AP664" t="s">
        <v>2503</v>
      </c>
    </row>
    <row r="665" spans="1:42">
      <c r="A665" t="s">
        <v>2500</v>
      </c>
      <c r="B665" t="s">
        <v>42</v>
      </c>
      <c r="C665" t="s">
        <v>2372</v>
      </c>
      <c r="D665" t="s">
        <v>409</v>
      </c>
      <c r="E665" t="s">
        <v>2373</v>
      </c>
      <c r="F665" t="s">
        <v>2194</v>
      </c>
      <c r="G665" t="s">
        <v>47</v>
      </c>
      <c r="H665">
        <v>5</v>
      </c>
      <c r="I665" t="s">
        <v>69</v>
      </c>
      <c r="J665" t="s">
        <v>61</v>
      </c>
      <c r="K665">
        <v>2</v>
      </c>
      <c r="L665">
        <v>3</v>
      </c>
      <c r="M665" t="s">
        <v>70</v>
      </c>
      <c r="N665" t="s">
        <v>8931</v>
      </c>
      <c r="O665">
        <v>0.89300000000000002</v>
      </c>
      <c r="P665" t="s">
        <v>65</v>
      </c>
      <c r="R665" t="s">
        <v>97</v>
      </c>
      <c r="S665" t="s">
        <v>42</v>
      </c>
      <c r="T665">
        <v>1</v>
      </c>
      <c r="U665">
        <v>1</v>
      </c>
      <c r="V665">
        <v>1</v>
      </c>
      <c r="W665">
        <v>0</v>
      </c>
      <c r="X665">
        <v>0</v>
      </c>
      <c r="Y665">
        <v>0</v>
      </c>
      <c r="Z665">
        <v>9</v>
      </c>
      <c r="AA665">
        <v>78.5</v>
      </c>
      <c r="AB665">
        <v>72.3</v>
      </c>
      <c r="AC665">
        <v>3.59</v>
      </c>
      <c r="AD665">
        <v>1.89</v>
      </c>
      <c r="AE665">
        <v>-2.5999999999999999E-2</v>
      </c>
      <c r="AF665">
        <v>0.996</v>
      </c>
      <c r="AG665">
        <v>-1.8320000000000001</v>
      </c>
      <c r="AH665">
        <v>5.9480000000000004</v>
      </c>
      <c r="AI665">
        <v>8.718</v>
      </c>
      <c r="AJ665">
        <v>-8.2330000000000005</v>
      </c>
      <c r="AK665">
        <v>23.8</v>
      </c>
      <c r="AL665">
        <v>-15.1</v>
      </c>
      <c r="AM665">
        <v>13.9</v>
      </c>
      <c r="AN665">
        <v>46.832999999999998</v>
      </c>
      <c r="AO665">
        <v>1979.16</v>
      </c>
      <c r="AP665" t="s">
        <v>2505</v>
      </c>
    </row>
    <row r="666" spans="1:42">
      <c r="A666" t="s">
        <v>2500</v>
      </c>
      <c r="B666" t="s">
        <v>42</v>
      </c>
      <c r="C666" t="s">
        <v>2372</v>
      </c>
      <c r="D666" t="s">
        <v>409</v>
      </c>
      <c r="E666" t="s">
        <v>2373</v>
      </c>
      <c r="F666" t="s">
        <v>2194</v>
      </c>
      <c r="G666" t="s">
        <v>47</v>
      </c>
      <c r="H666">
        <v>7</v>
      </c>
      <c r="I666" t="s">
        <v>60</v>
      </c>
      <c r="J666" t="s">
        <v>61</v>
      </c>
      <c r="K666">
        <v>2</v>
      </c>
      <c r="L666">
        <v>5</v>
      </c>
      <c r="M666" t="s">
        <v>50</v>
      </c>
      <c r="N666" t="s">
        <v>8931</v>
      </c>
      <c r="O666">
        <v>0.45600000000000002</v>
      </c>
      <c r="P666" t="s">
        <v>65</v>
      </c>
      <c r="R666" t="s">
        <v>97</v>
      </c>
      <c r="S666" t="s">
        <v>42</v>
      </c>
      <c r="T666">
        <v>2</v>
      </c>
      <c r="U666">
        <v>2</v>
      </c>
      <c r="V666">
        <v>1</v>
      </c>
      <c r="W666">
        <v>0</v>
      </c>
      <c r="X666">
        <v>0</v>
      </c>
      <c r="Y666">
        <v>0</v>
      </c>
      <c r="Z666">
        <v>9</v>
      </c>
      <c r="AA666">
        <v>90.7</v>
      </c>
      <c r="AB666">
        <v>83.9</v>
      </c>
      <c r="AC666">
        <v>3.59</v>
      </c>
      <c r="AD666">
        <v>1.89</v>
      </c>
      <c r="AE666">
        <v>-0.223</v>
      </c>
      <c r="AF666">
        <v>3.2570000000000001</v>
      </c>
      <c r="AG666">
        <v>-1.653</v>
      </c>
      <c r="AH666">
        <v>5.9969999999999999</v>
      </c>
      <c r="AI666">
        <v>3.5750000000000002</v>
      </c>
      <c r="AJ666">
        <v>6.8730000000000002</v>
      </c>
      <c r="AK666">
        <v>23.8</v>
      </c>
      <c r="AL666">
        <v>-18.7</v>
      </c>
      <c r="AM666">
        <v>4.9000000000000004</v>
      </c>
      <c r="AN666">
        <v>152.66</v>
      </c>
      <c r="AO666">
        <v>1526.6</v>
      </c>
      <c r="AP666" t="s">
        <v>2507</v>
      </c>
    </row>
    <row r="667" spans="1:42">
      <c r="A667" t="s">
        <v>2500</v>
      </c>
      <c r="B667" t="s">
        <v>42</v>
      </c>
      <c r="C667" t="s">
        <v>2372</v>
      </c>
      <c r="D667" t="s">
        <v>409</v>
      </c>
      <c r="E667" t="s">
        <v>2373</v>
      </c>
      <c r="F667" t="s">
        <v>2194</v>
      </c>
      <c r="G667" t="s">
        <v>47</v>
      </c>
      <c r="H667">
        <v>8</v>
      </c>
      <c r="I667" t="s">
        <v>60</v>
      </c>
      <c r="J667" t="s">
        <v>61</v>
      </c>
      <c r="K667">
        <v>2</v>
      </c>
      <c r="L667">
        <v>6</v>
      </c>
      <c r="M667" t="s">
        <v>70</v>
      </c>
      <c r="N667" t="s">
        <v>8931</v>
      </c>
      <c r="O667">
        <v>0.89300000000000002</v>
      </c>
      <c r="P667" t="s">
        <v>65</v>
      </c>
      <c r="R667" t="s">
        <v>97</v>
      </c>
      <c r="S667" t="s">
        <v>42</v>
      </c>
      <c r="T667">
        <v>2</v>
      </c>
      <c r="U667">
        <v>2</v>
      </c>
      <c r="V667">
        <v>1</v>
      </c>
      <c r="W667">
        <v>0</v>
      </c>
      <c r="X667">
        <v>0</v>
      </c>
      <c r="Y667">
        <v>0</v>
      </c>
      <c r="Z667">
        <v>9</v>
      </c>
      <c r="AA667">
        <v>77.7</v>
      </c>
      <c r="AB667">
        <v>71.8</v>
      </c>
      <c r="AC667">
        <v>3.59</v>
      </c>
      <c r="AD667">
        <v>1.89</v>
      </c>
      <c r="AE667">
        <v>-0.65500000000000003</v>
      </c>
      <c r="AF667">
        <v>1.014</v>
      </c>
      <c r="AG667">
        <v>-1.931</v>
      </c>
      <c r="AH667">
        <v>5.9009999999999998</v>
      </c>
      <c r="AI667">
        <v>9.5690000000000008</v>
      </c>
      <c r="AJ667">
        <v>-6.968</v>
      </c>
      <c r="AK667">
        <v>23.8</v>
      </c>
      <c r="AL667">
        <v>-16.600000000000001</v>
      </c>
      <c r="AM667">
        <v>13.6</v>
      </c>
      <c r="AN667">
        <v>54.16</v>
      </c>
      <c r="AO667">
        <v>1944.53</v>
      </c>
      <c r="AP667" t="s">
        <v>2508</v>
      </c>
    </row>
    <row r="668" spans="1:42">
      <c r="A668" t="s">
        <v>2500</v>
      </c>
      <c r="B668" t="s">
        <v>42</v>
      </c>
      <c r="C668" t="s">
        <v>2372</v>
      </c>
      <c r="D668" t="s">
        <v>409</v>
      </c>
      <c r="E668" t="s">
        <v>2373</v>
      </c>
      <c r="F668" t="s">
        <v>2194</v>
      </c>
      <c r="G668" t="s">
        <v>47</v>
      </c>
      <c r="H668">
        <v>11</v>
      </c>
      <c r="I668" t="s">
        <v>56</v>
      </c>
      <c r="J668" t="s">
        <v>57</v>
      </c>
      <c r="K668">
        <v>3</v>
      </c>
      <c r="L668">
        <v>2</v>
      </c>
      <c r="M668" t="s">
        <v>70</v>
      </c>
      <c r="N668" t="s">
        <v>8931</v>
      </c>
      <c r="O668">
        <v>0.89300000000000002</v>
      </c>
      <c r="P668" t="s">
        <v>139</v>
      </c>
      <c r="R668" t="s">
        <v>78</v>
      </c>
      <c r="S668" t="s">
        <v>54</v>
      </c>
      <c r="T668">
        <v>0</v>
      </c>
      <c r="U668">
        <v>1</v>
      </c>
      <c r="V668">
        <v>1</v>
      </c>
      <c r="W668">
        <v>1</v>
      </c>
      <c r="X668">
        <v>0</v>
      </c>
      <c r="Y668">
        <v>0</v>
      </c>
      <c r="Z668">
        <v>9</v>
      </c>
      <c r="AA668">
        <v>78.3</v>
      </c>
      <c r="AB668">
        <v>72</v>
      </c>
      <c r="AC668">
        <v>3.32</v>
      </c>
      <c r="AD668">
        <v>1.61</v>
      </c>
      <c r="AE668">
        <v>1.4079999999999999</v>
      </c>
      <c r="AF668">
        <v>1.4490000000000001</v>
      </c>
      <c r="AG668">
        <v>-2.1349999999999998</v>
      </c>
      <c r="AH668">
        <v>5.8040000000000003</v>
      </c>
      <c r="AI668">
        <v>8.8480000000000008</v>
      </c>
      <c r="AJ668">
        <v>-5.75</v>
      </c>
      <c r="AK668">
        <v>23.8</v>
      </c>
      <c r="AL668">
        <v>-17.399999999999999</v>
      </c>
      <c r="AM668">
        <v>13</v>
      </c>
      <c r="AN668">
        <v>57.241</v>
      </c>
      <c r="AO668">
        <v>1737.06</v>
      </c>
      <c r="AP668" t="s">
        <v>2511</v>
      </c>
    </row>
    <row r="669" spans="1:42">
      <c r="A669" t="s">
        <v>2500</v>
      </c>
      <c r="B669" t="s">
        <v>42</v>
      </c>
      <c r="C669" t="s">
        <v>2372</v>
      </c>
      <c r="D669" t="s">
        <v>409</v>
      </c>
      <c r="E669" t="s">
        <v>2373</v>
      </c>
      <c r="F669" t="s">
        <v>2194</v>
      </c>
      <c r="G669" t="s">
        <v>47</v>
      </c>
      <c r="H669">
        <v>12</v>
      </c>
      <c r="I669" t="s">
        <v>60</v>
      </c>
      <c r="J669" t="s">
        <v>61</v>
      </c>
      <c r="K669">
        <v>3</v>
      </c>
      <c r="L669">
        <v>3</v>
      </c>
      <c r="M669" t="s">
        <v>70</v>
      </c>
      <c r="N669" t="s">
        <v>8931</v>
      </c>
      <c r="O669">
        <v>0.89200000000000002</v>
      </c>
      <c r="P669" t="s">
        <v>139</v>
      </c>
      <c r="R669" t="s">
        <v>78</v>
      </c>
      <c r="S669" t="s">
        <v>54</v>
      </c>
      <c r="T669">
        <v>1</v>
      </c>
      <c r="U669">
        <v>1</v>
      </c>
      <c r="V669">
        <v>1</v>
      </c>
      <c r="W669">
        <v>1</v>
      </c>
      <c r="X669">
        <v>0</v>
      </c>
      <c r="Y669">
        <v>0</v>
      </c>
      <c r="Z669">
        <v>9</v>
      </c>
      <c r="AA669">
        <v>77.3</v>
      </c>
      <c r="AB669">
        <v>71.5</v>
      </c>
      <c r="AC669">
        <v>3.32</v>
      </c>
      <c r="AD669">
        <v>1.61</v>
      </c>
      <c r="AE669">
        <v>-0.249</v>
      </c>
      <c r="AF669">
        <v>1.488</v>
      </c>
      <c r="AG669">
        <v>-2.0960000000000001</v>
      </c>
      <c r="AH669">
        <v>5.9720000000000004</v>
      </c>
      <c r="AI669">
        <v>6.1710000000000003</v>
      </c>
      <c r="AJ669">
        <v>-9.1509999999999998</v>
      </c>
      <c r="AK669">
        <v>23.8</v>
      </c>
      <c r="AL669">
        <v>-10.7</v>
      </c>
      <c r="AM669">
        <v>14.1</v>
      </c>
      <c r="AN669">
        <v>34.162999999999997</v>
      </c>
      <c r="AO669">
        <v>1803.04</v>
      </c>
      <c r="AP669" t="s">
        <v>2512</v>
      </c>
    </row>
    <row r="670" spans="1:42">
      <c r="A670" t="s">
        <v>2500</v>
      </c>
      <c r="B670" t="s">
        <v>42</v>
      </c>
      <c r="C670" t="s">
        <v>2372</v>
      </c>
      <c r="D670" t="s">
        <v>409</v>
      </c>
      <c r="E670" t="s">
        <v>2373</v>
      </c>
      <c r="F670" t="s">
        <v>2194</v>
      </c>
      <c r="G670" t="s">
        <v>47</v>
      </c>
      <c r="H670">
        <v>16</v>
      </c>
      <c r="I670" t="s">
        <v>60</v>
      </c>
      <c r="J670" t="s">
        <v>61</v>
      </c>
      <c r="K670">
        <v>4</v>
      </c>
      <c r="L670">
        <v>1</v>
      </c>
      <c r="M670" t="s">
        <v>50</v>
      </c>
      <c r="N670" t="s">
        <v>8931</v>
      </c>
      <c r="O670">
        <v>0.65800000000000003</v>
      </c>
      <c r="P670" t="s">
        <v>51</v>
      </c>
      <c r="R670" t="s">
        <v>66</v>
      </c>
      <c r="S670" t="s">
        <v>42</v>
      </c>
      <c r="T670">
        <v>0</v>
      </c>
      <c r="U670">
        <v>0</v>
      </c>
      <c r="V670">
        <v>1</v>
      </c>
      <c r="W670">
        <v>0</v>
      </c>
      <c r="X670">
        <v>1</v>
      </c>
      <c r="Y670">
        <v>0</v>
      </c>
      <c r="Z670">
        <v>9</v>
      </c>
      <c r="AA670">
        <v>88.9</v>
      </c>
      <c r="AB670">
        <v>83.1</v>
      </c>
      <c r="AC670">
        <v>3.3069999999999999</v>
      </c>
      <c r="AD670">
        <v>1.51</v>
      </c>
      <c r="AE670">
        <v>0.45500000000000002</v>
      </c>
      <c r="AF670">
        <v>2.3330000000000002</v>
      </c>
      <c r="AG670">
        <v>-2.3420000000000001</v>
      </c>
      <c r="AH670">
        <v>5.6059999999999999</v>
      </c>
      <c r="AI670">
        <v>2.7170000000000001</v>
      </c>
      <c r="AJ670">
        <v>4.9329999999999998</v>
      </c>
      <c r="AK670">
        <v>23.9</v>
      </c>
      <c r="AL670">
        <v>-13.5</v>
      </c>
      <c r="AM670">
        <v>5.8</v>
      </c>
      <c r="AN670">
        <v>151.363</v>
      </c>
      <c r="AO670">
        <v>1097.67</v>
      </c>
      <c r="AP670" t="s">
        <v>2516</v>
      </c>
    </row>
    <row r="671" spans="1:42">
      <c r="A671" t="s">
        <v>2500</v>
      </c>
      <c r="B671" t="s">
        <v>42</v>
      </c>
      <c r="C671" t="s">
        <v>2372</v>
      </c>
      <c r="D671" t="s">
        <v>409</v>
      </c>
      <c r="E671" t="s">
        <v>2373</v>
      </c>
      <c r="F671" t="s">
        <v>2194</v>
      </c>
      <c r="G671" t="s">
        <v>47</v>
      </c>
      <c r="H671">
        <v>22</v>
      </c>
      <c r="I671" t="s">
        <v>56</v>
      </c>
      <c r="J671" t="s">
        <v>57</v>
      </c>
      <c r="K671">
        <v>6</v>
      </c>
      <c r="L671">
        <v>1</v>
      </c>
      <c r="M671" t="s">
        <v>70</v>
      </c>
      <c r="N671" t="s">
        <v>8931</v>
      </c>
      <c r="O671">
        <v>0.89300000000000002</v>
      </c>
      <c r="P671" t="s">
        <v>282</v>
      </c>
      <c r="R671" t="s">
        <v>75</v>
      </c>
      <c r="S671" t="s">
        <v>42</v>
      </c>
      <c r="T671">
        <v>0</v>
      </c>
      <c r="U671">
        <v>0</v>
      </c>
      <c r="V671">
        <v>2</v>
      </c>
      <c r="W671">
        <v>1</v>
      </c>
      <c r="X671">
        <v>1</v>
      </c>
      <c r="Y671">
        <v>0</v>
      </c>
      <c r="Z671">
        <v>9</v>
      </c>
      <c r="AA671">
        <v>77.2</v>
      </c>
      <c r="AB671">
        <v>70.7</v>
      </c>
      <c r="AC671">
        <v>3.25</v>
      </c>
      <c r="AD671">
        <v>1.53</v>
      </c>
      <c r="AE671">
        <v>-7.5999999999999998E-2</v>
      </c>
      <c r="AF671">
        <v>3.4950000000000001</v>
      </c>
      <c r="AG671">
        <v>-2.2709999999999999</v>
      </c>
      <c r="AH671">
        <v>6.093</v>
      </c>
      <c r="AI671">
        <v>9.891</v>
      </c>
      <c r="AJ671">
        <v>-6.2190000000000003</v>
      </c>
      <c r="AK671">
        <v>23.8</v>
      </c>
      <c r="AL671">
        <v>-18.2</v>
      </c>
      <c r="AM671">
        <v>13.2</v>
      </c>
      <c r="AN671">
        <v>58.08</v>
      </c>
      <c r="AO671">
        <v>1902.4</v>
      </c>
      <c r="AP671" t="s">
        <v>2518</v>
      </c>
    </row>
    <row r="672" spans="1:42">
      <c r="A672" t="s">
        <v>2500</v>
      </c>
      <c r="B672" t="s">
        <v>42</v>
      </c>
      <c r="C672" t="s">
        <v>2372</v>
      </c>
      <c r="D672" t="s">
        <v>409</v>
      </c>
      <c r="E672" t="s">
        <v>2373</v>
      </c>
      <c r="F672" t="s">
        <v>2194</v>
      </c>
      <c r="G672" t="s">
        <v>47</v>
      </c>
      <c r="H672">
        <v>23</v>
      </c>
      <c r="I672" t="s">
        <v>63</v>
      </c>
      <c r="J672" t="s">
        <v>61</v>
      </c>
      <c r="K672">
        <v>6</v>
      </c>
      <c r="L672">
        <v>2</v>
      </c>
      <c r="M672" t="s">
        <v>50</v>
      </c>
      <c r="N672" t="s">
        <v>8931</v>
      </c>
      <c r="O672">
        <v>0.54700000000000004</v>
      </c>
      <c r="P672" t="s">
        <v>282</v>
      </c>
      <c r="R672" t="s">
        <v>75</v>
      </c>
      <c r="S672" t="s">
        <v>42</v>
      </c>
      <c r="T672">
        <v>1</v>
      </c>
      <c r="U672">
        <v>0</v>
      </c>
      <c r="V672">
        <v>2</v>
      </c>
      <c r="W672">
        <v>1</v>
      </c>
      <c r="X672">
        <v>1</v>
      </c>
      <c r="Y672">
        <v>0</v>
      </c>
      <c r="Z672">
        <v>9</v>
      </c>
      <c r="AA672">
        <v>89.5</v>
      </c>
      <c r="AB672">
        <v>83</v>
      </c>
      <c r="AC672">
        <v>3.25</v>
      </c>
      <c r="AD672">
        <v>1.53</v>
      </c>
      <c r="AE672">
        <v>0.70199999999999996</v>
      </c>
      <c r="AF672">
        <v>2.2069999999999999</v>
      </c>
      <c r="AG672">
        <v>-2.1120000000000001</v>
      </c>
      <c r="AH672">
        <v>5.7759999999999998</v>
      </c>
      <c r="AI672">
        <v>3.04</v>
      </c>
      <c r="AJ672">
        <v>5.5359999999999996</v>
      </c>
      <c r="AK672">
        <v>23.8</v>
      </c>
      <c r="AL672">
        <v>-15.5</v>
      </c>
      <c r="AM672">
        <v>5.6</v>
      </c>
      <c r="AN672">
        <v>151.416</v>
      </c>
      <c r="AO672">
        <v>1227.43</v>
      </c>
      <c r="AP672" t="s">
        <v>2519</v>
      </c>
    </row>
    <row r="673" spans="1:42">
      <c r="A673" t="s">
        <v>2500</v>
      </c>
      <c r="B673" t="s">
        <v>42</v>
      </c>
      <c r="C673" t="s">
        <v>2372</v>
      </c>
      <c r="D673" t="s">
        <v>409</v>
      </c>
      <c r="E673" t="s">
        <v>2373</v>
      </c>
      <c r="F673" t="s">
        <v>2194</v>
      </c>
      <c r="G673" t="s">
        <v>47</v>
      </c>
      <c r="H673">
        <v>24</v>
      </c>
      <c r="I673" t="s">
        <v>60</v>
      </c>
      <c r="J673" t="s">
        <v>61</v>
      </c>
      <c r="K673">
        <v>6</v>
      </c>
      <c r="L673">
        <v>3</v>
      </c>
      <c r="M673" t="s">
        <v>70</v>
      </c>
      <c r="N673" t="s">
        <v>8931</v>
      </c>
      <c r="O673">
        <v>0.89300000000000002</v>
      </c>
      <c r="P673" t="s">
        <v>282</v>
      </c>
      <c r="R673" t="s">
        <v>75</v>
      </c>
      <c r="S673" t="s">
        <v>42</v>
      </c>
      <c r="T673">
        <v>1</v>
      </c>
      <c r="U673">
        <v>1</v>
      </c>
      <c r="V673">
        <v>2</v>
      </c>
      <c r="W673">
        <v>1</v>
      </c>
      <c r="X673">
        <v>1</v>
      </c>
      <c r="Y673">
        <v>0</v>
      </c>
      <c r="Z673">
        <v>9</v>
      </c>
      <c r="AA673">
        <v>78.2</v>
      </c>
      <c r="AB673">
        <v>71.8</v>
      </c>
      <c r="AC673">
        <v>3.25</v>
      </c>
      <c r="AD673">
        <v>1.53</v>
      </c>
      <c r="AE673">
        <v>-0.57999999999999996</v>
      </c>
      <c r="AF673">
        <v>2.3439999999999999</v>
      </c>
      <c r="AG673">
        <v>-2.1890000000000001</v>
      </c>
      <c r="AH673">
        <v>5.9450000000000003</v>
      </c>
      <c r="AI673">
        <v>11.742000000000001</v>
      </c>
      <c r="AJ673">
        <v>-5.2779999999999996</v>
      </c>
      <c r="AK673">
        <v>23.8</v>
      </c>
      <c r="AL673">
        <v>-21.6</v>
      </c>
      <c r="AM673">
        <v>13</v>
      </c>
      <c r="AN673">
        <v>66.024000000000001</v>
      </c>
      <c r="AO673">
        <v>2129</v>
      </c>
      <c r="AP673" t="s">
        <v>2520</v>
      </c>
    </row>
    <row r="674" spans="1:42">
      <c r="A674" t="s">
        <v>2500</v>
      </c>
      <c r="B674" t="s">
        <v>42</v>
      </c>
      <c r="C674" t="s">
        <v>2372</v>
      </c>
      <c r="D674" t="s">
        <v>409</v>
      </c>
      <c r="E674" t="s">
        <v>2373</v>
      </c>
      <c r="F674" t="s">
        <v>2194</v>
      </c>
      <c r="G674" t="s">
        <v>47</v>
      </c>
      <c r="H674">
        <v>25</v>
      </c>
      <c r="I674" t="s">
        <v>56</v>
      </c>
      <c r="J674" t="s">
        <v>57</v>
      </c>
      <c r="K674">
        <v>6</v>
      </c>
      <c r="L674">
        <v>4</v>
      </c>
      <c r="M674" t="s">
        <v>70</v>
      </c>
      <c r="N674" t="s">
        <v>8931</v>
      </c>
      <c r="O674">
        <v>0.89300000000000002</v>
      </c>
      <c r="P674" t="s">
        <v>282</v>
      </c>
      <c r="R674" t="s">
        <v>75</v>
      </c>
      <c r="S674" t="s">
        <v>42</v>
      </c>
      <c r="T674">
        <v>1</v>
      </c>
      <c r="U674">
        <v>2</v>
      </c>
      <c r="V674">
        <v>2</v>
      </c>
      <c r="W674">
        <v>1</v>
      </c>
      <c r="X674">
        <v>1</v>
      </c>
      <c r="Y674">
        <v>0</v>
      </c>
      <c r="Z674">
        <v>9</v>
      </c>
      <c r="AA674">
        <v>78.8</v>
      </c>
      <c r="AB674">
        <v>72.5</v>
      </c>
      <c r="AC674">
        <v>3.25</v>
      </c>
      <c r="AD674">
        <v>1.53</v>
      </c>
      <c r="AE674">
        <v>0.66700000000000004</v>
      </c>
      <c r="AF674">
        <v>0.877</v>
      </c>
      <c r="AG674">
        <v>-1.8520000000000001</v>
      </c>
      <c r="AH674">
        <v>5.9260000000000002</v>
      </c>
      <c r="AI674">
        <v>9.0470000000000006</v>
      </c>
      <c r="AJ674">
        <v>-7.8639999999999999</v>
      </c>
      <c r="AK674">
        <v>23.8</v>
      </c>
      <c r="AL674">
        <v>-16.2</v>
      </c>
      <c r="AM674">
        <v>13.8</v>
      </c>
      <c r="AN674">
        <v>49.204999999999998</v>
      </c>
      <c r="AO674">
        <v>1982.64</v>
      </c>
      <c r="AP674" t="s">
        <v>2521</v>
      </c>
    </row>
    <row r="675" spans="1:42">
      <c r="A675" t="s">
        <v>2500</v>
      </c>
      <c r="B675" t="s">
        <v>42</v>
      </c>
      <c r="C675" t="s">
        <v>2372</v>
      </c>
      <c r="D675" t="s">
        <v>409</v>
      </c>
      <c r="E675" t="s">
        <v>2373</v>
      </c>
      <c r="F675" t="s">
        <v>2194</v>
      </c>
      <c r="G675" t="s">
        <v>47</v>
      </c>
      <c r="H675">
        <v>26</v>
      </c>
      <c r="I675" t="s">
        <v>56</v>
      </c>
      <c r="J675" t="s">
        <v>57</v>
      </c>
      <c r="K675">
        <v>6</v>
      </c>
      <c r="L675">
        <v>5</v>
      </c>
      <c r="M675" t="s">
        <v>50</v>
      </c>
      <c r="N675" t="s">
        <v>8931</v>
      </c>
      <c r="O675">
        <v>0.80200000000000005</v>
      </c>
      <c r="P675" t="s">
        <v>282</v>
      </c>
      <c r="R675" t="s">
        <v>75</v>
      </c>
      <c r="S675" t="s">
        <v>42</v>
      </c>
      <c r="T675">
        <v>2</v>
      </c>
      <c r="U675">
        <v>2</v>
      </c>
      <c r="V675">
        <v>2</v>
      </c>
      <c r="W675">
        <v>1</v>
      </c>
      <c r="X675">
        <v>1</v>
      </c>
      <c r="Y675">
        <v>0</v>
      </c>
      <c r="Z675">
        <v>9</v>
      </c>
      <c r="AA675">
        <v>89.3</v>
      </c>
      <c r="AB675">
        <v>83.2</v>
      </c>
      <c r="AC675">
        <v>3.25</v>
      </c>
      <c r="AD675">
        <v>1.53</v>
      </c>
      <c r="AE675">
        <v>0.77500000000000002</v>
      </c>
      <c r="AF675">
        <v>0.93200000000000005</v>
      </c>
      <c r="AG675">
        <v>-1.9119999999999999</v>
      </c>
      <c r="AH675">
        <v>5.7720000000000002</v>
      </c>
      <c r="AI675">
        <v>3.0680000000000001</v>
      </c>
      <c r="AJ675">
        <v>2.956</v>
      </c>
      <c r="AK675">
        <v>23.9</v>
      </c>
      <c r="AL675">
        <v>-12.7</v>
      </c>
      <c r="AM675">
        <v>6.8</v>
      </c>
      <c r="AN675">
        <v>134.33799999999999</v>
      </c>
      <c r="AO675">
        <v>827.08399999999995</v>
      </c>
      <c r="AP675" t="s">
        <v>2522</v>
      </c>
    </row>
    <row r="676" spans="1:42">
      <c r="A676" t="s">
        <v>2500</v>
      </c>
      <c r="B676" t="s">
        <v>42</v>
      </c>
      <c r="C676" t="s">
        <v>2372</v>
      </c>
      <c r="D676" t="s">
        <v>409</v>
      </c>
      <c r="E676" t="s">
        <v>2373</v>
      </c>
      <c r="F676" t="s">
        <v>2194</v>
      </c>
      <c r="G676" t="s">
        <v>47</v>
      </c>
      <c r="H676">
        <v>28</v>
      </c>
      <c r="I676" t="s">
        <v>63</v>
      </c>
      <c r="J676" t="s">
        <v>61</v>
      </c>
      <c r="K676">
        <v>7</v>
      </c>
      <c r="L676">
        <v>1</v>
      </c>
      <c r="M676" t="s">
        <v>70</v>
      </c>
      <c r="N676" t="s">
        <v>8931</v>
      </c>
      <c r="O676">
        <v>0.89200000000000002</v>
      </c>
      <c r="P676" t="s">
        <v>74</v>
      </c>
      <c r="R676" t="s">
        <v>1230</v>
      </c>
      <c r="S676" t="s">
        <v>42</v>
      </c>
      <c r="T676">
        <v>0</v>
      </c>
      <c r="U676">
        <v>0</v>
      </c>
      <c r="V676">
        <v>2</v>
      </c>
      <c r="W676">
        <v>1</v>
      </c>
      <c r="X676">
        <v>1</v>
      </c>
      <c r="Y676">
        <v>1</v>
      </c>
      <c r="Z676">
        <v>9</v>
      </c>
      <c r="AA676">
        <v>78.900000000000006</v>
      </c>
      <c r="AB676">
        <v>72.599999999999994</v>
      </c>
      <c r="AC676">
        <v>3.27</v>
      </c>
      <c r="AD676">
        <v>1.45</v>
      </c>
      <c r="AE676">
        <v>-0.16200000000000001</v>
      </c>
      <c r="AF676">
        <v>2.6309999999999998</v>
      </c>
      <c r="AG676">
        <v>-2.117</v>
      </c>
      <c r="AH676">
        <v>6.0049999999999999</v>
      </c>
      <c r="AI676">
        <v>6.5060000000000002</v>
      </c>
      <c r="AJ676">
        <v>-6.71</v>
      </c>
      <c r="AK676">
        <v>23.8</v>
      </c>
      <c r="AL676">
        <v>-12.6</v>
      </c>
      <c r="AM676">
        <v>12.7</v>
      </c>
      <c r="AN676">
        <v>44.350999999999999</v>
      </c>
      <c r="AO676">
        <v>1560.6</v>
      </c>
      <c r="AP676" t="s">
        <v>2524</v>
      </c>
    </row>
    <row r="677" spans="1:42">
      <c r="A677" t="s">
        <v>2500</v>
      </c>
      <c r="B677" t="s">
        <v>42</v>
      </c>
      <c r="C677" t="s">
        <v>2372</v>
      </c>
      <c r="D677" t="s">
        <v>409</v>
      </c>
      <c r="E677" t="s">
        <v>2373</v>
      </c>
      <c r="F677" t="s">
        <v>2194</v>
      </c>
      <c r="G677" t="s">
        <v>47</v>
      </c>
      <c r="H677">
        <v>29</v>
      </c>
      <c r="I677" t="s">
        <v>56</v>
      </c>
      <c r="J677" t="s">
        <v>57</v>
      </c>
      <c r="K677">
        <v>7</v>
      </c>
      <c r="L677">
        <v>2</v>
      </c>
      <c r="M677" t="s">
        <v>50</v>
      </c>
      <c r="N677" t="s">
        <v>8931</v>
      </c>
      <c r="O677">
        <v>0.64400000000000002</v>
      </c>
      <c r="P677" t="s">
        <v>74</v>
      </c>
      <c r="R677" t="s">
        <v>1230</v>
      </c>
      <c r="S677" t="s">
        <v>42</v>
      </c>
      <c r="T677">
        <v>0</v>
      </c>
      <c r="U677">
        <v>1</v>
      </c>
      <c r="V677">
        <v>2</v>
      </c>
      <c r="W677">
        <v>1</v>
      </c>
      <c r="X677">
        <v>1</v>
      </c>
      <c r="Y677">
        <v>1</v>
      </c>
      <c r="Z677">
        <v>9</v>
      </c>
      <c r="AA677">
        <v>88.4</v>
      </c>
      <c r="AB677">
        <v>83</v>
      </c>
      <c r="AC677">
        <v>3.27</v>
      </c>
      <c r="AD677">
        <v>1.45</v>
      </c>
      <c r="AE677">
        <v>1.375</v>
      </c>
      <c r="AF677">
        <v>1.1619999999999999</v>
      </c>
      <c r="AG677">
        <v>-2.0489999999999999</v>
      </c>
      <c r="AH677">
        <v>5.6849999999999996</v>
      </c>
      <c r="AI677">
        <v>3.0920000000000001</v>
      </c>
      <c r="AJ677">
        <v>4.8</v>
      </c>
      <c r="AK677">
        <v>23.9</v>
      </c>
      <c r="AL677">
        <v>-14.6</v>
      </c>
      <c r="AM677">
        <v>6.1</v>
      </c>
      <c r="AN677">
        <v>147.446</v>
      </c>
      <c r="AO677">
        <v>1106.78</v>
      </c>
      <c r="AP677" t="s">
        <v>2525</v>
      </c>
    </row>
    <row r="678" spans="1:42">
      <c r="A678" t="s">
        <v>2500</v>
      </c>
      <c r="B678" t="s">
        <v>42</v>
      </c>
      <c r="C678" t="s">
        <v>2372</v>
      </c>
      <c r="D678" t="s">
        <v>409</v>
      </c>
      <c r="E678" t="s">
        <v>2373</v>
      </c>
      <c r="F678" t="s">
        <v>2194</v>
      </c>
      <c r="G678" t="s">
        <v>47</v>
      </c>
      <c r="H678">
        <v>30</v>
      </c>
      <c r="I678" t="s">
        <v>56</v>
      </c>
      <c r="J678" t="s">
        <v>57</v>
      </c>
      <c r="K678">
        <v>7</v>
      </c>
      <c r="L678">
        <v>3</v>
      </c>
      <c r="M678" t="s">
        <v>70</v>
      </c>
      <c r="N678" t="s">
        <v>8931</v>
      </c>
      <c r="O678">
        <v>0.89200000000000002</v>
      </c>
      <c r="P678" t="s">
        <v>74</v>
      </c>
      <c r="R678" t="s">
        <v>1230</v>
      </c>
      <c r="S678" t="s">
        <v>42</v>
      </c>
      <c r="T678">
        <v>1</v>
      </c>
      <c r="U678">
        <v>1</v>
      </c>
      <c r="V678">
        <v>2</v>
      </c>
      <c r="W678">
        <v>1</v>
      </c>
      <c r="X678">
        <v>1</v>
      </c>
      <c r="Y678">
        <v>1</v>
      </c>
      <c r="Z678">
        <v>9</v>
      </c>
      <c r="AA678">
        <v>78.8</v>
      </c>
      <c r="AB678">
        <v>72.8</v>
      </c>
      <c r="AC678">
        <v>3.27</v>
      </c>
      <c r="AD678">
        <v>1.45</v>
      </c>
      <c r="AE678">
        <v>-1.01</v>
      </c>
      <c r="AF678">
        <v>1.895</v>
      </c>
      <c r="AG678">
        <v>-2.359</v>
      </c>
      <c r="AH678">
        <v>5.8710000000000004</v>
      </c>
      <c r="AI678">
        <v>7.6219999999999999</v>
      </c>
      <c r="AJ678">
        <v>-6.274</v>
      </c>
      <c r="AK678">
        <v>23.8</v>
      </c>
      <c r="AL678">
        <v>-14.3</v>
      </c>
      <c r="AM678">
        <v>12.7</v>
      </c>
      <c r="AN678">
        <v>50.790999999999997</v>
      </c>
      <c r="AO678">
        <v>1650.82</v>
      </c>
      <c r="AP678" t="s">
        <v>2526</v>
      </c>
    </row>
    <row r="679" spans="1:42">
      <c r="A679" t="s">
        <v>2500</v>
      </c>
      <c r="B679" t="s">
        <v>42</v>
      </c>
      <c r="C679" t="s">
        <v>2372</v>
      </c>
      <c r="D679" t="s">
        <v>409</v>
      </c>
      <c r="E679" t="s">
        <v>2373</v>
      </c>
      <c r="F679" t="s">
        <v>2194</v>
      </c>
      <c r="G679" t="s">
        <v>47</v>
      </c>
      <c r="H679">
        <v>32</v>
      </c>
      <c r="I679" t="s">
        <v>48</v>
      </c>
      <c r="J679" t="s">
        <v>49</v>
      </c>
      <c r="K679">
        <v>7</v>
      </c>
      <c r="L679">
        <v>5</v>
      </c>
      <c r="M679" t="s">
        <v>70</v>
      </c>
      <c r="N679" t="s">
        <v>8931</v>
      </c>
      <c r="O679">
        <v>0.89200000000000002</v>
      </c>
      <c r="P679" t="s">
        <v>74</v>
      </c>
      <c r="Q679" t="s">
        <v>85</v>
      </c>
      <c r="R679" t="s">
        <v>1230</v>
      </c>
      <c r="S679" t="s">
        <v>42</v>
      </c>
      <c r="T679">
        <v>2</v>
      </c>
      <c r="U679">
        <v>2</v>
      </c>
      <c r="V679">
        <v>2</v>
      </c>
      <c r="W679">
        <v>1</v>
      </c>
      <c r="X679">
        <v>1</v>
      </c>
      <c r="Y679">
        <v>1</v>
      </c>
      <c r="Z679">
        <v>9</v>
      </c>
      <c r="AA679">
        <v>78.5</v>
      </c>
      <c r="AB679">
        <v>72.8</v>
      </c>
      <c r="AC679">
        <v>3.27</v>
      </c>
      <c r="AD679">
        <v>1.45</v>
      </c>
      <c r="AE679">
        <v>-5.0000000000000001E-3</v>
      </c>
      <c r="AF679">
        <v>1.7</v>
      </c>
      <c r="AG679">
        <v>-1.8959999999999999</v>
      </c>
      <c r="AH679">
        <v>5.9980000000000002</v>
      </c>
      <c r="AI679">
        <v>5.4820000000000002</v>
      </c>
      <c r="AJ679">
        <v>-7.5049999999999999</v>
      </c>
      <c r="AK679">
        <v>23.8</v>
      </c>
      <c r="AL679">
        <v>-10.4</v>
      </c>
      <c r="AM679">
        <v>13.1</v>
      </c>
      <c r="AN679">
        <v>36.345999999999997</v>
      </c>
      <c r="AO679">
        <v>1549.61</v>
      </c>
      <c r="AP679" t="s">
        <v>2528</v>
      </c>
    </row>
    <row r="680" spans="1:42">
      <c r="A680" t="s">
        <v>2500</v>
      </c>
      <c r="B680" t="s">
        <v>42</v>
      </c>
      <c r="C680" t="s">
        <v>2372</v>
      </c>
      <c r="D680" t="s">
        <v>409</v>
      </c>
      <c r="E680" t="s">
        <v>2373</v>
      </c>
      <c r="F680" t="s">
        <v>2194</v>
      </c>
      <c r="G680" t="s">
        <v>47</v>
      </c>
      <c r="H680">
        <v>39</v>
      </c>
      <c r="I680" t="s">
        <v>60</v>
      </c>
      <c r="J680" t="s">
        <v>61</v>
      </c>
      <c r="K680">
        <v>9</v>
      </c>
      <c r="L680">
        <v>2</v>
      </c>
      <c r="M680" t="s">
        <v>50</v>
      </c>
      <c r="N680" t="s">
        <v>8931</v>
      </c>
      <c r="O680">
        <v>0.58599999999999997</v>
      </c>
      <c r="P680" t="s">
        <v>51</v>
      </c>
      <c r="R680" t="s">
        <v>165</v>
      </c>
      <c r="S680" t="s">
        <v>54</v>
      </c>
      <c r="T680">
        <v>0</v>
      </c>
      <c r="U680">
        <v>1</v>
      </c>
      <c r="V680">
        <v>1</v>
      </c>
      <c r="W680">
        <v>0</v>
      </c>
      <c r="X680">
        <v>0</v>
      </c>
      <c r="Y680">
        <v>0</v>
      </c>
      <c r="Z680">
        <v>10</v>
      </c>
      <c r="AA680">
        <v>88.3</v>
      </c>
      <c r="AB680">
        <v>82.4</v>
      </c>
      <c r="AC680">
        <v>3.58</v>
      </c>
      <c r="AD680">
        <v>1.87</v>
      </c>
      <c r="AE680">
        <v>0.68300000000000005</v>
      </c>
      <c r="AF680">
        <v>2.972</v>
      </c>
      <c r="AG680">
        <v>-1.9330000000000001</v>
      </c>
      <c r="AH680">
        <v>5.8609999999999998</v>
      </c>
      <c r="AI680">
        <v>1.528</v>
      </c>
      <c r="AJ680">
        <v>5.0730000000000004</v>
      </c>
      <c r="AK680">
        <v>23.9</v>
      </c>
      <c r="AL680">
        <v>-8.8000000000000007</v>
      </c>
      <c r="AM680">
        <v>5.7</v>
      </c>
      <c r="AN680">
        <v>163.37</v>
      </c>
      <c r="AO680">
        <v>1026.48</v>
      </c>
      <c r="AP680" t="s">
        <v>2530</v>
      </c>
    </row>
    <row r="681" spans="1:42">
      <c r="A681" t="s">
        <v>2500</v>
      </c>
      <c r="B681" t="s">
        <v>42</v>
      </c>
      <c r="C681" t="s">
        <v>2372</v>
      </c>
      <c r="D681" t="s">
        <v>409</v>
      </c>
      <c r="E681" t="s">
        <v>2373</v>
      </c>
      <c r="F681" t="s">
        <v>2194</v>
      </c>
      <c r="G681" t="s">
        <v>47</v>
      </c>
      <c r="H681">
        <v>40</v>
      </c>
      <c r="I681" t="s">
        <v>56</v>
      </c>
      <c r="J681" t="s">
        <v>57</v>
      </c>
      <c r="K681">
        <v>9</v>
      </c>
      <c r="L681">
        <v>3</v>
      </c>
      <c r="M681" t="s">
        <v>50</v>
      </c>
      <c r="N681" t="s">
        <v>8931</v>
      </c>
      <c r="O681">
        <v>0.57899999999999996</v>
      </c>
      <c r="P681" t="s">
        <v>51</v>
      </c>
      <c r="R681" t="s">
        <v>165</v>
      </c>
      <c r="S681" t="s">
        <v>54</v>
      </c>
      <c r="T681">
        <v>0</v>
      </c>
      <c r="U681">
        <v>2</v>
      </c>
      <c r="V681">
        <v>1</v>
      </c>
      <c r="W681">
        <v>0</v>
      </c>
      <c r="X681">
        <v>0</v>
      </c>
      <c r="Y681">
        <v>0</v>
      </c>
      <c r="Z681">
        <v>10</v>
      </c>
      <c r="AA681">
        <v>88.1</v>
      </c>
      <c r="AB681">
        <v>81.900000000000006</v>
      </c>
      <c r="AC681">
        <v>3.58</v>
      </c>
      <c r="AD681">
        <v>1.87</v>
      </c>
      <c r="AE681">
        <v>2.04</v>
      </c>
      <c r="AF681">
        <v>2.5510000000000002</v>
      </c>
      <c r="AG681">
        <v>-1.734</v>
      </c>
      <c r="AH681">
        <v>5.8120000000000003</v>
      </c>
      <c r="AI681">
        <v>2.508</v>
      </c>
      <c r="AJ681">
        <v>5.2949999999999999</v>
      </c>
      <c r="AK681">
        <v>23.8</v>
      </c>
      <c r="AL681">
        <v>-13.8</v>
      </c>
      <c r="AM681">
        <v>5.9</v>
      </c>
      <c r="AN681">
        <v>154.834</v>
      </c>
      <c r="AO681">
        <v>1124.06</v>
      </c>
      <c r="AP681" t="s">
        <v>2531</v>
      </c>
    </row>
    <row r="682" spans="1:42">
      <c r="A682" t="s">
        <v>2500</v>
      </c>
      <c r="B682" t="s">
        <v>42</v>
      </c>
      <c r="C682" t="s">
        <v>2372</v>
      </c>
      <c r="D682" t="s">
        <v>409</v>
      </c>
      <c r="E682" t="s">
        <v>2373</v>
      </c>
      <c r="F682" t="s">
        <v>2194</v>
      </c>
      <c r="G682" t="s">
        <v>47</v>
      </c>
      <c r="H682">
        <v>41</v>
      </c>
      <c r="I682" t="s">
        <v>60</v>
      </c>
      <c r="J682" t="s">
        <v>61</v>
      </c>
      <c r="K682">
        <v>9</v>
      </c>
      <c r="L682">
        <v>4</v>
      </c>
      <c r="M682" t="s">
        <v>70</v>
      </c>
      <c r="N682" t="s">
        <v>8931</v>
      </c>
      <c r="O682">
        <v>0.89300000000000002</v>
      </c>
      <c r="P682" t="s">
        <v>51</v>
      </c>
      <c r="R682" t="s">
        <v>165</v>
      </c>
      <c r="S682" t="s">
        <v>54</v>
      </c>
      <c r="T682">
        <v>1</v>
      </c>
      <c r="U682">
        <v>2</v>
      </c>
      <c r="V682">
        <v>1</v>
      </c>
      <c r="W682">
        <v>0</v>
      </c>
      <c r="X682">
        <v>0</v>
      </c>
      <c r="Y682">
        <v>0</v>
      </c>
      <c r="Z682">
        <v>10</v>
      </c>
      <c r="AA682">
        <v>76.900000000000006</v>
      </c>
      <c r="AB682">
        <v>70.599999999999994</v>
      </c>
      <c r="AC682">
        <v>3.58</v>
      </c>
      <c r="AD682">
        <v>1.87</v>
      </c>
      <c r="AE682">
        <v>0.70699999999999996</v>
      </c>
      <c r="AF682">
        <v>2.637</v>
      </c>
      <c r="AG682">
        <v>-1.7070000000000001</v>
      </c>
      <c r="AH682">
        <v>6.0789999999999997</v>
      </c>
      <c r="AI682">
        <v>7.9989999999999997</v>
      </c>
      <c r="AJ682">
        <v>-7.774</v>
      </c>
      <c r="AK682">
        <v>23.8</v>
      </c>
      <c r="AL682">
        <v>-14.4</v>
      </c>
      <c r="AM682">
        <v>13.8</v>
      </c>
      <c r="AN682">
        <v>46.031999999999996</v>
      </c>
      <c r="AO682">
        <v>1805.66</v>
      </c>
      <c r="AP682" t="s">
        <v>2532</v>
      </c>
    </row>
    <row r="683" spans="1:42">
      <c r="A683" t="s">
        <v>2500</v>
      </c>
      <c r="B683" t="s">
        <v>42</v>
      </c>
      <c r="C683" t="s">
        <v>2372</v>
      </c>
      <c r="D683" t="s">
        <v>409</v>
      </c>
      <c r="E683" t="s">
        <v>2373</v>
      </c>
      <c r="F683" t="s">
        <v>2194</v>
      </c>
      <c r="G683" t="s">
        <v>47</v>
      </c>
      <c r="H683">
        <v>42</v>
      </c>
      <c r="I683" t="s">
        <v>56</v>
      </c>
      <c r="J683" t="s">
        <v>57</v>
      </c>
      <c r="K683">
        <v>9</v>
      </c>
      <c r="L683">
        <v>5</v>
      </c>
      <c r="M683" t="s">
        <v>50</v>
      </c>
      <c r="N683" t="s">
        <v>8931</v>
      </c>
      <c r="O683">
        <v>0.94199999999999995</v>
      </c>
      <c r="P683" t="s">
        <v>51</v>
      </c>
      <c r="R683" t="s">
        <v>165</v>
      </c>
      <c r="S683" t="s">
        <v>54</v>
      </c>
      <c r="T683">
        <v>1</v>
      </c>
      <c r="U683">
        <v>2</v>
      </c>
      <c r="V683">
        <v>1</v>
      </c>
      <c r="W683">
        <v>0</v>
      </c>
      <c r="X683">
        <v>0</v>
      </c>
      <c r="Y683">
        <v>0</v>
      </c>
      <c r="Z683">
        <v>10</v>
      </c>
      <c r="AA683">
        <v>87.5</v>
      </c>
      <c r="AB683">
        <v>81.7</v>
      </c>
      <c r="AC683">
        <v>3.58</v>
      </c>
      <c r="AD683">
        <v>1.87</v>
      </c>
      <c r="AE683">
        <v>-1.379</v>
      </c>
      <c r="AF683">
        <v>2.274</v>
      </c>
      <c r="AG683">
        <v>-2.2069999999999999</v>
      </c>
      <c r="AH683">
        <v>5.8159999999999998</v>
      </c>
      <c r="AI683">
        <v>3.6459999999999999</v>
      </c>
      <c r="AJ683">
        <v>2.5960000000000001</v>
      </c>
      <c r="AK683">
        <v>23.9</v>
      </c>
      <c r="AL683">
        <v>-12.5</v>
      </c>
      <c r="AM683">
        <v>7</v>
      </c>
      <c r="AN683">
        <v>125.91</v>
      </c>
      <c r="AO683">
        <v>857.28899999999999</v>
      </c>
      <c r="AP683" t="s">
        <v>2533</v>
      </c>
    </row>
    <row r="684" spans="1:42">
      <c r="A684" t="s">
        <v>2500</v>
      </c>
      <c r="B684" t="s">
        <v>42</v>
      </c>
      <c r="C684" t="s">
        <v>2372</v>
      </c>
      <c r="D684" t="s">
        <v>409</v>
      </c>
      <c r="E684" t="s">
        <v>2373</v>
      </c>
      <c r="F684" t="s">
        <v>2194</v>
      </c>
      <c r="G684" t="s">
        <v>47</v>
      </c>
      <c r="H684">
        <v>43</v>
      </c>
      <c r="I684" t="s">
        <v>56</v>
      </c>
      <c r="J684" t="s">
        <v>57</v>
      </c>
      <c r="K684">
        <v>9</v>
      </c>
      <c r="L684">
        <v>6</v>
      </c>
      <c r="M684" t="s">
        <v>70</v>
      </c>
      <c r="N684" t="s">
        <v>8931</v>
      </c>
      <c r="O684">
        <v>0.89300000000000002</v>
      </c>
      <c r="P684" t="s">
        <v>51</v>
      </c>
      <c r="R684" t="s">
        <v>165</v>
      </c>
      <c r="S684" t="s">
        <v>54</v>
      </c>
      <c r="T684">
        <v>2</v>
      </c>
      <c r="U684">
        <v>2</v>
      </c>
      <c r="V684">
        <v>1</v>
      </c>
      <c r="W684">
        <v>0</v>
      </c>
      <c r="X684">
        <v>0</v>
      </c>
      <c r="Y684">
        <v>0</v>
      </c>
      <c r="Z684">
        <v>10</v>
      </c>
      <c r="AA684">
        <v>76.599999999999994</v>
      </c>
      <c r="AB684">
        <v>70.2</v>
      </c>
      <c r="AC684">
        <v>3.58</v>
      </c>
      <c r="AD684">
        <v>1.87</v>
      </c>
      <c r="AE684">
        <v>-1.5880000000000001</v>
      </c>
      <c r="AF684">
        <v>1.944</v>
      </c>
      <c r="AG684">
        <v>-2.1219999999999999</v>
      </c>
      <c r="AH684">
        <v>5.82</v>
      </c>
      <c r="AI684">
        <v>10.712999999999999</v>
      </c>
      <c r="AJ684">
        <v>-7.7240000000000002</v>
      </c>
      <c r="AK684">
        <v>23.8</v>
      </c>
      <c r="AL684">
        <v>-17.399999999999999</v>
      </c>
      <c r="AM684">
        <v>14.2</v>
      </c>
      <c r="AN684">
        <v>54.417999999999999</v>
      </c>
      <c r="AO684">
        <v>2129.9299999999998</v>
      </c>
      <c r="AP684" t="s">
        <v>2534</v>
      </c>
    </row>
    <row r="685" spans="1:42">
      <c r="A685" t="s">
        <v>2500</v>
      </c>
      <c r="B685" t="s">
        <v>42</v>
      </c>
      <c r="C685" t="s">
        <v>2372</v>
      </c>
      <c r="D685" t="s">
        <v>409</v>
      </c>
      <c r="E685" t="s">
        <v>2373</v>
      </c>
      <c r="F685" t="s">
        <v>2194</v>
      </c>
      <c r="G685" t="s">
        <v>47</v>
      </c>
      <c r="H685">
        <v>44</v>
      </c>
      <c r="I685" t="s">
        <v>60</v>
      </c>
      <c r="J685" t="s">
        <v>61</v>
      </c>
      <c r="K685">
        <v>9</v>
      </c>
      <c r="L685">
        <v>7</v>
      </c>
      <c r="M685" t="s">
        <v>50</v>
      </c>
      <c r="N685" t="s">
        <v>8931</v>
      </c>
      <c r="O685">
        <v>0.76900000000000002</v>
      </c>
      <c r="P685" t="s">
        <v>51</v>
      </c>
      <c r="R685" t="s">
        <v>165</v>
      </c>
      <c r="S685" t="s">
        <v>54</v>
      </c>
      <c r="T685">
        <v>3</v>
      </c>
      <c r="U685">
        <v>2</v>
      </c>
      <c r="V685">
        <v>1</v>
      </c>
      <c r="W685">
        <v>0</v>
      </c>
      <c r="X685">
        <v>0</v>
      </c>
      <c r="Y685">
        <v>0</v>
      </c>
      <c r="Z685">
        <v>10</v>
      </c>
      <c r="AA685">
        <v>88.6</v>
      </c>
      <c r="AB685">
        <v>82</v>
      </c>
      <c r="AC685">
        <v>3.58</v>
      </c>
      <c r="AD685">
        <v>1.87</v>
      </c>
      <c r="AE685">
        <v>0.36</v>
      </c>
      <c r="AF685">
        <v>1.986</v>
      </c>
      <c r="AG685">
        <v>-1.9830000000000001</v>
      </c>
      <c r="AH685">
        <v>5.7210000000000001</v>
      </c>
      <c r="AI685">
        <v>2.6739999999999999</v>
      </c>
      <c r="AJ685">
        <v>4.9409999999999998</v>
      </c>
      <c r="AK685">
        <v>23.8</v>
      </c>
      <c r="AL685">
        <v>-12.7</v>
      </c>
      <c r="AM685">
        <v>6</v>
      </c>
      <c r="AN685">
        <v>151.78700000000001</v>
      </c>
      <c r="AO685">
        <v>1078.43</v>
      </c>
      <c r="AP685" t="s">
        <v>2535</v>
      </c>
    </row>
    <row r="686" spans="1:42">
      <c r="A686" t="s">
        <v>2500</v>
      </c>
      <c r="B686" t="s">
        <v>42</v>
      </c>
      <c r="C686" t="s">
        <v>2372</v>
      </c>
      <c r="D686" t="s">
        <v>409</v>
      </c>
      <c r="E686" t="s">
        <v>2373</v>
      </c>
      <c r="F686" t="s">
        <v>2194</v>
      </c>
      <c r="G686" t="s">
        <v>47</v>
      </c>
      <c r="H686">
        <v>46</v>
      </c>
      <c r="I686" t="s">
        <v>63</v>
      </c>
      <c r="J686" t="s">
        <v>61</v>
      </c>
      <c r="K686">
        <v>10</v>
      </c>
      <c r="L686">
        <v>1</v>
      </c>
      <c r="M686" t="s">
        <v>50</v>
      </c>
      <c r="N686" t="s">
        <v>8931</v>
      </c>
      <c r="O686">
        <v>0.50900000000000001</v>
      </c>
      <c r="P686" t="s">
        <v>51</v>
      </c>
      <c r="R686" t="s">
        <v>100</v>
      </c>
      <c r="S686" t="s">
        <v>42</v>
      </c>
      <c r="T686">
        <v>0</v>
      </c>
      <c r="U686">
        <v>0</v>
      </c>
      <c r="V686">
        <v>2</v>
      </c>
      <c r="W686">
        <v>0</v>
      </c>
      <c r="X686">
        <v>0</v>
      </c>
      <c r="Y686">
        <v>0</v>
      </c>
      <c r="Z686">
        <v>10</v>
      </c>
      <c r="AA686">
        <v>88.7</v>
      </c>
      <c r="AB686">
        <v>82.2</v>
      </c>
      <c r="AC686">
        <v>3.28</v>
      </c>
      <c r="AD686">
        <v>1.7</v>
      </c>
      <c r="AE686">
        <v>0.31</v>
      </c>
      <c r="AF686">
        <v>2.2789999999999999</v>
      </c>
      <c r="AG686">
        <v>-1.675</v>
      </c>
      <c r="AH686">
        <v>5.9240000000000004</v>
      </c>
      <c r="AI686">
        <v>2.621</v>
      </c>
      <c r="AJ686">
        <v>7.1219999999999999</v>
      </c>
      <c r="AK686">
        <v>23.8</v>
      </c>
      <c r="AL686">
        <v>-14.2</v>
      </c>
      <c r="AM686">
        <v>5.0999999999999996</v>
      </c>
      <c r="AN686">
        <v>159.90600000000001</v>
      </c>
      <c r="AO686">
        <v>1461.86</v>
      </c>
      <c r="AP686" t="s">
        <v>2537</v>
      </c>
    </row>
    <row r="687" spans="1:42">
      <c r="A687" t="s">
        <v>2500</v>
      </c>
      <c r="B687" t="s">
        <v>42</v>
      </c>
      <c r="C687" t="s">
        <v>2372</v>
      </c>
      <c r="D687" t="s">
        <v>409</v>
      </c>
      <c r="E687" t="s">
        <v>2373</v>
      </c>
      <c r="F687" t="s">
        <v>2194</v>
      </c>
      <c r="G687" t="s">
        <v>47</v>
      </c>
      <c r="H687">
        <v>47</v>
      </c>
      <c r="I687" t="s">
        <v>60</v>
      </c>
      <c r="J687" t="s">
        <v>61</v>
      </c>
      <c r="K687">
        <v>10</v>
      </c>
      <c r="L687">
        <v>2</v>
      </c>
      <c r="M687" t="s">
        <v>50</v>
      </c>
      <c r="N687" t="s">
        <v>8931</v>
      </c>
      <c r="O687">
        <v>0.94</v>
      </c>
      <c r="P687" t="s">
        <v>51</v>
      </c>
      <c r="R687" t="s">
        <v>100</v>
      </c>
      <c r="S687" t="s">
        <v>42</v>
      </c>
      <c r="T687">
        <v>0</v>
      </c>
      <c r="U687">
        <v>1</v>
      </c>
      <c r="V687">
        <v>2</v>
      </c>
      <c r="W687">
        <v>0</v>
      </c>
      <c r="X687">
        <v>0</v>
      </c>
      <c r="Y687">
        <v>0</v>
      </c>
      <c r="Z687">
        <v>10</v>
      </c>
      <c r="AA687">
        <v>86.4</v>
      </c>
      <c r="AB687">
        <v>80.3</v>
      </c>
      <c r="AC687">
        <v>3.28</v>
      </c>
      <c r="AD687">
        <v>1.7</v>
      </c>
      <c r="AE687">
        <v>-0.121</v>
      </c>
      <c r="AF687">
        <v>3.113</v>
      </c>
      <c r="AG687">
        <v>-2.2789999999999999</v>
      </c>
      <c r="AH687">
        <v>5.6319999999999997</v>
      </c>
      <c r="AI687">
        <v>4.2539999999999996</v>
      </c>
      <c r="AJ687">
        <v>3.532</v>
      </c>
      <c r="AK687">
        <v>23.9</v>
      </c>
      <c r="AL687">
        <v>-16.100000000000001</v>
      </c>
      <c r="AM687">
        <v>6.8</v>
      </c>
      <c r="AN687">
        <v>130.06</v>
      </c>
      <c r="AO687">
        <v>1041.6600000000001</v>
      </c>
      <c r="AP687" t="s">
        <v>2538</v>
      </c>
    </row>
    <row r="688" spans="1:42">
      <c r="A688" t="s">
        <v>2500</v>
      </c>
      <c r="B688" t="s">
        <v>42</v>
      </c>
      <c r="C688" t="s">
        <v>2372</v>
      </c>
      <c r="D688" t="s">
        <v>409</v>
      </c>
      <c r="E688" t="s">
        <v>2373</v>
      </c>
      <c r="F688" t="s">
        <v>2194</v>
      </c>
      <c r="G688" t="s">
        <v>47</v>
      </c>
      <c r="H688">
        <v>48</v>
      </c>
      <c r="I688" t="s">
        <v>48</v>
      </c>
      <c r="J688" t="s">
        <v>49</v>
      </c>
      <c r="K688">
        <v>10</v>
      </c>
      <c r="L688">
        <v>3</v>
      </c>
      <c r="M688" t="s">
        <v>70</v>
      </c>
      <c r="N688" t="s">
        <v>8931</v>
      </c>
      <c r="O688">
        <v>0.89300000000000002</v>
      </c>
      <c r="P688" t="s">
        <v>51</v>
      </c>
      <c r="Q688" t="s">
        <v>52</v>
      </c>
      <c r="R688" t="s">
        <v>100</v>
      </c>
      <c r="S688" t="s">
        <v>42</v>
      </c>
      <c r="T688">
        <v>0</v>
      </c>
      <c r="U688">
        <v>2</v>
      </c>
      <c r="V688">
        <v>2</v>
      </c>
      <c r="W688">
        <v>0</v>
      </c>
      <c r="X688">
        <v>0</v>
      </c>
      <c r="Y688">
        <v>0</v>
      </c>
      <c r="Z688">
        <v>10</v>
      </c>
      <c r="AA688">
        <v>77.900000000000006</v>
      </c>
      <c r="AB688">
        <v>71.7</v>
      </c>
      <c r="AC688">
        <v>3.28</v>
      </c>
      <c r="AD688">
        <v>1.7</v>
      </c>
      <c r="AE688">
        <v>0.13</v>
      </c>
      <c r="AF688">
        <v>1.5780000000000001</v>
      </c>
      <c r="AG688">
        <v>-2.0190000000000001</v>
      </c>
      <c r="AH688">
        <v>5.8319999999999999</v>
      </c>
      <c r="AI688">
        <v>8.0180000000000007</v>
      </c>
      <c r="AJ688">
        <v>-5.5129999999999999</v>
      </c>
      <c r="AK688">
        <v>23.8</v>
      </c>
      <c r="AL688">
        <v>-15.3</v>
      </c>
      <c r="AM688">
        <v>12.8</v>
      </c>
      <c r="AN688">
        <v>55.765000000000001</v>
      </c>
      <c r="AO688">
        <v>1600.04</v>
      </c>
      <c r="AP688" t="s">
        <v>2539</v>
      </c>
    </row>
    <row r="689" spans="1:42">
      <c r="A689" t="s">
        <v>2544</v>
      </c>
      <c r="B689" t="s">
        <v>54</v>
      </c>
      <c r="C689" t="s">
        <v>2540</v>
      </c>
      <c r="D689" t="s">
        <v>409</v>
      </c>
      <c r="E689" t="s">
        <v>2541</v>
      </c>
      <c r="F689" t="s">
        <v>2194</v>
      </c>
      <c r="G689" t="s">
        <v>47</v>
      </c>
      <c r="H689">
        <v>112</v>
      </c>
      <c r="I689" t="s">
        <v>48</v>
      </c>
      <c r="J689" t="s">
        <v>49</v>
      </c>
      <c r="K689">
        <v>30</v>
      </c>
      <c r="L689">
        <v>4</v>
      </c>
      <c r="M689" t="s">
        <v>70</v>
      </c>
      <c r="N689" t="s">
        <v>8931</v>
      </c>
      <c r="O689">
        <v>0.90300000000000002</v>
      </c>
      <c r="P689" t="s">
        <v>74</v>
      </c>
      <c r="Q689" t="s">
        <v>85</v>
      </c>
      <c r="R689" t="s">
        <v>97</v>
      </c>
      <c r="S689" t="s">
        <v>42</v>
      </c>
      <c r="T689">
        <v>1</v>
      </c>
      <c r="U689">
        <v>2</v>
      </c>
      <c r="V689">
        <v>0</v>
      </c>
      <c r="W689">
        <v>0</v>
      </c>
      <c r="X689">
        <v>0</v>
      </c>
      <c r="Y689">
        <v>0</v>
      </c>
      <c r="Z689">
        <v>7</v>
      </c>
      <c r="AA689">
        <v>75.7</v>
      </c>
      <c r="AB689">
        <v>69.8</v>
      </c>
      <c r="AC689">
        <v>3.59</v>
      </c>
      <c r="AD689">
        <v>1.89</v>
      </c>
      <c r="AE689">
        <v>-0.316</v>
      </c>
      <c r="AF689">
        <v>3</v>
      </c>
      <c r="AG689">
        <v>1.3979999999999999</v>
      </c>
      <c r="AH689">
        <v>5.7530000000000001</v>
      </c>
      <c r="AI689">
        <v>-4.8099999999999996</v>
      </c>
      <c r="AJ689">
        <v>-11.19</v>
      </c>
      <c r="AK689">
        <v>23.8</v>
      </c>
      <c r="AL689">
        <v>8</v>
      </c>
      <c r="AM689">
        <v>15</v>
      </c>
      <c r="AN689">
        <v>336.63099999999997</v>
      </c>
      <c r="AO689">
        <v>1954.3</v>
      </c>
      <c r="AP689" t="s">
        <v>2549</v>
      </c>
    </row>
    <row r="690" spans="1:42">
      <c r="A690" t="s">
        <v>2544</v>
      </c>
      <c r="B690" t="s">
        <v>54</v>
      </c>
      <c r="C690" t="s">
        <v>2540</v>
      </c>
      <c r="D690" t="s">
        <v>409</v>
      </c>
      <c r="E690" t="s">
        <v>2541</v>
      </c>
      <c r="F690" t="s">
        <v>2194</v>
      </c>
      <c r="G690" t="s">
        <v>47</v>
      </c>
      <c r="H690">
        <v>102</v>
      </c>
      <c r="I690" t="s">
        <v>56</v>
      </c>
      <c r="J690" t="s">
        <v>57</v>
      </c>
      <c r="K690">
        <v>28</v>
      </c>
      <c r="L690">
        <v>4</v>
      </c>
      <c r="M690" t="s">
        <v>70</v>
      </c>
      <c r="N690" t="s">
        <v>8931</v>
      </c>
      <c r="O690">
        <v>0.90400000000000003</v>
      </c>
      <c r="P690" t="s">
        <v>282</v>
      </c>
      <c r="R690" t="s">
        <v>116</v>
      </c>
      <c r="S690" t="s">
        <v>42</v>
      </c>
      <c r="T690">
        <v>2</v>
      </c>
      <c r="U690">
        <v>1</v>
      </c>
      <c r="V690">
        <v>2</v>
      </c>
      <c r="W690">
        <v>0</v>
      </c>
      <c r="X690">
        <v>0</v>
      </c>
      <c r="Y690">
        <v>0</v>
      </c>
      <c r="Z690">
        <v>6</v>
      </c>
      <c r="AA690">
        <v>74.900000000000006</v>
      </c>
      <c r="AB690">
        <v>68.2</v>
      </c>
      <c r="AC690">
        <v>3.51</v>
      </c>
      <c r="AD690">
        <v>1.68</v>
      </c>
      <c r="AE690">
        <v>3.9E-2</v>
      </c>
      <c r="AF690">
        <v>4.0970000000000004</v>
      </c>
      <c r="AG690">
        <v>1.4139999999999999</v>
      </c>
      <c r="AH690">
        <v>5.9710000000000001</v>
      </c>
      <c r="AI690">
        <v>-4.1399999999999997</v>
      </c>
      <c r="AJ690">
        <v>-10.3</v>
      </c>
      <c r="AK690">
        <v>23.7</v>
      </c>
      <c r="AL690">
        <v>7</v>
      </c>
      <c r="AM690">
        <v>14.8</v>
      </c>
      <c r="AN690">
        <v>337.96699999999998</v>
      </c>
      <c r="AO690">
        <v>1742.89</v>
      </c>
      <c r="AP690" t="s">
        <v>2554</v>
      </c>
    </row>
    <row r="691" spans="1:42">
      <c r="A691" t="s">
        <v>2544</v>
      </c>
      <c r="B691" t="s">
        <v>54</v>
      </c>
      <c r="C691" t="s">
        <v>2540</v>
      </c>
      <c r="D691" t="s">
        <v>409</v>
      </c>
      <c r="E691" t="s">
        <v>2541</v>
      </c>
      <c r="F691" t="s">
        <v>2194</v>
      </c>
      <c r="G691" t="s">
        <v>47</v>
      </c>
      <c r="H691">
        <v>84</v>
      </c>
      <c r="I691" t="s">
        <v>56</v>
      </c>
      <c r="J691" t="s">
        <v>57</v>
      </c>
      <c r="K691">
        <v>24</v>
      </c>
      <c r="L691">
        <v>2</v>
      </c>
      <c r="M691" t="s">
        <v>70</v>
      </c>
      <c r="N691" t="s">
        <v>8931</v>
      </c>
      <c r="O691">
        <v>0.90100000000000002</v>
      </c>
      <c r="P691" t="s">
        <v>149</v>
      </c>
      <c r="R691" t="s">
        <v>75</v>
      </c>
      <c r="S691" t="s">
        <v>42</v>
      </c>
      <c r="T691">
        <v>0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5</v>
      </c>
      <c r="AA691">
        <v>75.2</v>
      </c>
      <c r="AB691">
        <v>70.099999999999994</v>
      </c>
      <c r="AC691">
        <v>3.38</v>
      </c>
      <c r="AD691">
        <v>1.52</v>
      </c>
      <c r="AE691">
        <v>-1.6639999999999999</v>
      </c>
      <c r="AF691">
        <v>1.784</v>
      </c>
      <c r="AG691">
        <v>1.3320000000000001</v>
      </c>
      <c r="AH691">
        <v>5.7480000000000002</v>
      </c>
      <c r="AI691">
        <v>-1.72</v>
      </c>
      <c r="AJ691">
        <v>-7.74</v>
      </c>
      <c r="AK691">
        <v>23.9</v>
      </c>
      <c r="AL691">
        <v>4.2</v>
      </c>
      <c r="AM691">
        <v>13.7</v>
      </c>
      <c r="AN691">
        <v>347.39499999999998</v>
      </c>
      <c r="AO691">
        <v>1269.8699999999999</v>
      </c>
      <c r="AP691" t="s">
        <v>2556</v>
      </c>
    </row>
    <row r="692" spans="1:42">
      <c r="A692" t="s">
        <v>2544</v>
      </c>
      <c r="B692" t="s">
        <v>54</v>
      </c>
      <c r="C692" t="s">
        <v>2540</v>
      </c>
      <c r="D692" t="s">
        <v>409</v>
      </c>
      <c r="E692" t="s">
        <v>2541</v>
      </c>
      <c r="F692" t="s">
        <v>2194</v>
      </c>
      <c r="G692" t="s">
        <v>47</v>
      </c>
      <c r="H692">
        <v>85</v>
      </c>
      <c r="I692" t="s">
        <v>60</v>
      </c>
      <c r="J692" t="s">
        <v>61</v>
      </c>
      <c r="K692">
        <v>24</v>
      </c>
      <c r="L692">
        <v>3</v>
      </c>
      <c r="M692" t="s">
        <v>70</v>
      </c>
      <c r="N692" t="s">
        <v>8931</v>
      </c>
      <c r="O692">
        <v>0.88900000000000001</v>
      </c>
      <c r="P692" t="s">
        <v>149</v>
      </c>
      <c r="R692" t="s">
        <v>75</v>
      </c>
      <c r="S692" t="s">
        <v>42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5</v>
      </c>
      <c r="AA692">
        <v>78.2</v>
      </c>
      <c r="AB692">
        <v>72.900000000000006</v>
      </c>
      <c r="AC692">
        <v>3.25</v>
      </c>
      <c r="AD692">
        <v>1.53</v>
      </c>
      <c r="AE692">
        <v>-0.373</v>
      </c>
      <c r="AF692">
        <v>2.194</v>
      </c>
      <c r="AG692">
        <v>1.427</v>
      </c>
      <c r="AH692">
        <v>5.64</v>
      </c>
      <c r="AI692">
        <v>-1</v>
      </c>
      <c r="AJ692">
        <v>-5.87</v>
      </c>
      <c r="AK692">
        <v>23.9</v>
      </c>
      <c r="AL692">
        <v>2.7</v>
      </c>
      <c r="AM692">
        <v>12.1</v>
      </c>
      <c r="AN692">
        <v>350.26799999999997</v>
      </c>
      <c r="AO692">
        <v>996.56600000000003</v>
      </c>
      <c r="AP692" t="s">
        <v>2557</v>
      </c>
    </row>
    <row r="693" spans="1:42">
      <c r="A693" t="s">
        <v>2544</v>
      </c>
      <c r="B693" t="s">
        <v>54</v>
      </c>
      <c r="C693" t="s">
        <v>2540</v>
      </c>
      <c r="D693" t="s">
        <v>409</v>
      </c>
      <c r="E693" t="s">
        <v>2541</v>
      </c>
      <c r="F693" t="s">
        <v>2194</v>
      </c>
      <c r="G693" t="s">
        <v>47</v>
      </c>
      <c r="H693">
        <v>83</v>
      </c>
      <c r="I693" t="s">
        <v>60</v>
      </c>
      <c r="J693" t="s">
        <v>61</v>
      </c>
      <c r="K693">
        <v>24</v>
      </c>
      <c r="L693">
        <v>1</v>
      </c>
      <c r="M693" t="s">
        <v>70</v>
      </c>
      <c r="N693" t="s">
        <v>8931</v>
      </c>
      <c r="O693">
        <v>0.90400000000000003</v>
      </c>
      <c r="P693" t="s">
        <v>149</v>
      </c>
      <c r="R693" t="s">
        <v>75</v>
      </c>
      <c r="S693" t="s">
        <v>42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1</v>
      </c>
      <c r="Z693">
        <v>5</v>
      </c>
      <c r="AA693">
        <v>75.400000000000006</v>
      </c>
      <c r="AB693">
        <v>69.5</v>
      </c>
      <c r="AC693">
        <v>3.25</v>
      </c>
      <c r="AD693">
        <v>1.53</v>
      </c>
      <c r="AE693">
        <v>-0.64200000000000002</v>
      </c>
      <c r="AF693">
        <v>1.82</v>
      </c>
      <c r="AG693">
        <v>1.4710000000000001</v>
      </c>
      <c r="AH693">
        <v>5.7839999999999998</v>
      </c>
      <c r="AI693">
        <v>-5.25</v>
      </c>
      <c r="AJ693">
        <v>-8.3699999999999992</v>
      </c>
      <c r="AK693">
        <v>23.8</v>
      </c>
      <c r="AL693">
        <v>9.3000000000000007</v>
      </c>
      <c r="AM693">
        <v>14.2</v>
      </c>
      <c r="AN693">
        <v>327.71300000000002</v>
      </c>
      <c r="AO693">
        <v>1568.21</v>
      </c>
      <c r="AP693" t="s">
        <v>2558</v>
      </c>
    </row>
    <row r="694" spans="1:42">
      <c r="A694" t="s">
        <v>2544</v>
      </c>
      <c r="B694" t="s">
        <v>54</v>
      </c>
      <c r="C694" t="s">
        <v>2540</v>
      </c>
      <c r="D694" t="s">
        <v>409</v>
      </c>
      <c r="E694" t="s">
        <v>2541</v>
      </c>
      <c r="F694" t="s">
        <v>2194</v>
      </c>
      <c r="G694" t="s">
        <v>47</v>
      </c>
      <c r="H694">
        <v>78</v>
      </c>
      <c r="I694" t="s">
        <v>69</v>
      </c>
      <c r="J694" t="s">
        <v>61</v>
      </c>
      <c r="K694">
        <v>22</v>
      </c>
      <c r="L694">
        <v>5</v>
      </c>
      <c r="M694" t="s">
        <v>70</v>
      </c>
      <c r="N694" t="s">
        <v>8931</v>
      </c>
      <c r="O694">
        <v>0.90100000000000002</v>
      </c>
      <c r="P694" t="s">
        <v>71</v>
      </c>
      <c r="R694" t="s">
        <v>78</v>
      </c>
      <c r="S694" t="s">
        <v>54</v>
      </c>
      <c r="T694">
        <v>2</v>
      </c>
      <c r="U694">
        <v>2</v>
      </c>
      <c r="V694">
        <v>0</v>
      </c>
      <c r="W694">
        <v>1</v>
      </c>
      <c r="X694">
        <v>0</v>
      </c>
      <c r="Y694">
        <v>1</v>
      </c>
      <c r="Z694">
        <v>5</v>
      </c>
      <c r="AA694">
        <v>77</v>
      </c>
      <c r="AB694">
        <v>70.900000000000006</v>
      </c>
      <c r="AC694">
        <v>3.32</v>
      </c>
      <c r="AD694">
        <v>1.61</v>
      </c>
      <c r="AE694">
        <v>-0.62</v>
      </c>
      <c r="AF694">
        <v>1.331</v>
      </c>
      <c r="AG694">
        <v>1.956</v>
      </c>
      <c r="AH694">
        <v>5.484</v>
      </c>
      <c r="AI694">
        <v>-4.1399999999999997</v>
      </c>
      <c r="AJ694">
        <v>-9.35</v>
      </c>
      <c r="AK694">
        <v>23.8</v>
      </c>
      <c r="AL694">
        <v>7.8</v>
      </c>
      <c r="AM694">
        <v>14.2</v>
      </c>
      <c r="AN694">
        <v>335.98399999999998</v>
      </c>
      <c r="AO694">
        <v>1656.88</v>
      </c>
      <c r="AP694" t="s">
        <v>2559</v>
      </c>
    </row>
    <row r="695" spans="1:42">
      <c r="A695" t="s">
        <v>2544</v>
      </c>
      <c r="B695" t="s">
        <v>54</v>
      </c>
      <c r="C695" t="s">
        <v>2540</v>
      </c>
      <c r="D695" t="s">
        <v>409</v>
      </c>
      <c r="E695" t="s">
        <v>2541</v>
      </c>
      <c r="F695" t="s">
        <v>2194</v>
      </c>
      <c r="G695" t="s">
        <v>47</v>
      </c>
      <c r="H695">
        <v>76</v>
      </c>
      <c r="I695" t="s">
        <v>63</v>
      </c>
      <c r="J695" t="s">
        <v>61</v>
      </c>
      <c r="K695">
        <v>22</v>
      </c>
      <c r="L695">
        <v>3</v>
      </c>
      <c r="M695" t="s">
        <v>70</v>
      </c>
      <c r="N695" t="s">
        <v>8931</v>
      </c>
      <c r="O695">
        <v>0.90100000000000002</v>
      </c>
      <c r="P695" t="s">
        <v>71</v>
      </c>
      <c r="R695" t="s">
        <v>78</v>
      </c>
      <c r="S695" t="s">
        <v>54</v>
      </c>
      <c r="T695">
        <v>2</v>
      </c>
      <c r="U695">
        <v>0</v>
      </c>
      <c r="V695">
        <v>0</v>
      </c>
      <c r="W695">
        <v>1</v>
      </c>
      <c r="X695">
        <v>0</v>
      </c>
      <c r="Y695">
        <v>1</v>
      </c>
      <c r="Z695">
        <v>5</v>
      </c>
      <c r="AA695">
        <v>76.599999999999994</v>
      </c>
      <c r="AB695">
        <v>70.8</v>
      </c>
      <c r="AC695">
        <v>3.38</v>
      </c>
      <c r="AD695">
        <v>1.68</v>
      </c>
      <c r="AE695">
        <v>0.47399999999999998</v>
      </c>
      <c r="AF695">
        <v>2.714</v>
      </c>
      <c r="AG695">
        <v>2.0179999999999998</v>
      </c>
      <c r="AH695">
        <v>5.65</v>
      </c>
      <c r="AI695">
        <v>-4.82</v>
      </c>
      <c r="AJ695">
        <v>-5.71</v>
      </c>
      <c r="AK695">
        <v>23.8</v>
      </c>
      <c r="AL695">
        <v>9.4</v>
      </c>
      <c r="AM695">
        <v>12.6</v>
      </c>
      <c r="AN695">
        <v>319.541</v>
      </c>
      <c r="AO695">
        <v>1218.51</v>
      </c>
      <c r="AP695" t="s">
        <v>2561</v>
      </c>
    </row>
    <row r="696" spans="1:42">
      <c r="A696" t="s">
        <v>2544</v>
      </c>
      <c r="B696" t="s">
        <v>54</v>
      </c>
      <c r="C696" t="s">
        <v>2540</v>
      </c>
      <c r="D696" t="s">
        <v>409</v>
      </c>
      <c r="E696" t="s">
        <v>2541</v>
      </c>
      <c r="F696" t="s">
        <v>2194</v>
      </c>
      <c r="G696" t="s">
        <v>47</v>
      </c>
      <c r="H696">
        <v>72</v>
      </c>
      <c r="I696" t="s">
        <v>87</v>
      </c>
      <c r="J696" t="s">
        <v>49</v>
      </c>
      <c r="K696">
        <v>20</v>
      </c>
      <c r="L696">
        <v>2</v>
      </c>
      <c r="M696" t="s">
        <v>70</v>
      </c>
      <c r="N696" t="s">
        <v>8931</v>
      </c>
      <c r="O696">
        <v>0.90600000000000003</v>
      </c>
      <c r="P696" t="s">
        <v>65</v>
      </c>
      <c r="Q696" t="s">
        <v>85</v>
      </c>
      <c r="R696" t="s">
        <v>100</v>
      </c>
      <c r="S696" t="s">
        <v>42</v>
      </c>
      <c r="T696">
        <v>0</v>
      </c>
      <c r="U696">
        <v>1</v>
      </c>
      <c r="V696">
        <v>0</v>
      </c>
      <c r="W696">
        <v>0</v>
      </c>
      <c r="X696">
        <v>0</v>
      </c>
      <c r="Y696">
        <v>0</v>
      </c>
      <c r="Z696">
        <v>5</v>
      </c>
      <c r="AA696">
        <v>73</v>
      </c>
      <c r="AB696">
        <v>66.7</v>
      </c>
      <c r="AC696">
        <v>3.28</v>
      </c>
      <c r="AD696">
        <v>1.7</v>
      </c>
      <c r="AE696">
        <v>0.50900000000000001</v>
      </c>
      <c r="AF696">
        <v>1.7450000000000001</v>
      </c>
      <c r="AG696">
        <v>1.669</v>
      </c>
      <c r="AH696">
        <v>5.76</v>
      </c>
      <c r="AI696">
        <v>-6</v>
      </c>
      <c r="AJ696">
        <v>-10.55</v>
      </c>
      <c r="AK696">
        <v>23.7</v>
      </c>
      <c r="AL696">
        <v>9</v>
      </c>
      <c r="AM696">
        <v>15.9</v>
      </c>
      <c r="AN696">
        <v>330.21</v>
      </c>
      <c r="AO696">
        <v>1845.76</v>
      </c>
      <c r="AP696" t="s">
        <v>2563</v>
      </c>
    </row>
    <row r="697" spans="1:42">
      <c r="A697" t="s">
        <v>2544</v>
      </c>
      <c r="B697" t="s">
        <v>54</v>
      </c>
      <c r="C697" t="s">
        <v>2540</v>
      </c>
      <c r="D697" t="s">
        <v>409</v>
      </c>
      <c r="E697" t="s">
        <v>2541</v>
      </c>
      <c r="F697" t="s">
        <v>2194</v>
      </c>
      <c r="G697" t="s">
        <v>47</v>
      </c>
      <c r="H697">
        <v>71</v>
      </c>
      <c r="I697" t="s">
        <v>63</v>
      </c>
      <c r="J697" t="s">
        <v>61</v>
      </c>
      <c r="K697">
        <v>20</v>
      </c>
      <c r="L697">
        <v>1</v>
      </c>
      <c r="M697" t="s">
        <v>70</v>
      </c>
      <c r="N697" t="s">
        <v>8931</v>
      </c>
      <c r="O697">
        <v>0.90500000000000003</v>
      </c>
      <c r="P697" t="s">
        <v>65</v>
      </c>
      <c r="R697" t="s">
        <v>100</v>
      </c>
      <c r="S697" t="s">
        <v>42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5</v>
      </c>
      <c r="AA697">
        <v>74.099999999999994</v>
      </c>
      <c r="AB697">
        <v>68.099999999999994</v>
      </c>
      <c r="AC697">
        <v>3.43</v>
      </c>
      <c r="AD697">
        <v>1.56</v>
      </c>
      <c r="AE697">
        <v>0.45900000000000002</v>
      </c>
      <c r="AF697">
        <v>2.3119999999999998</v>
      </c>
      <c r="AG697">
        <v>1.7689999999999999</v>
      </c>
      <c r="AH697">
        <v>5.86</v>
      </c>
      <c r="AI697">
        <v>-4.54</v>
      </c>
      <c r="AJ697">
        <v>-8.35</v>
      </c>
      <c r="AK697">
        <v>23.8</v>
      </c>
      <c r="AL697">
        <v>7.7</v>
      </c>
      <c r="AM697">
        <v>14.5</v>
      </c>
      <c r="AN697">
        <v>331.303</v>
      </c>
      <c r="AO697">
        <v>1482.85</v>
      </c>
      <c r="AP697" t="s">
        <v>2566</v>
      </c>
    </row>
    <row r="698" spans="1:42">
      <c r="A698" t="s">
        <v>2544</v>
      </c>
      <c r="B698" t="s">
        <v>54</v>
      </c>
      <c r="C698" t="s">
        <v>2540</v>
      </c>
      <c r="D698" t="s">
        <v>409</v>
      </c>
      <c r="E698" t="s">
        <v>2541</v>
      </c>
      <c r="F698" t="s">
        <v>2194</v>
      </c>
      <c r="G698" t="s">
        <v>47</v>
      </c>
      <c r="H698">
        <v>49</v>
      </c>
      <c r="I698" t="s">
        <v>131</v>
      </c>
      <c r="J698" t="s">
        <v>49</v>
      </c>
      <c r="K698">
        <v>14</v>
      </c>
      <c r="L698">
        <v>2</v>
      </c>
      <c r="M698" t="s">
        <v>70</v>
      </c>
      <c r="N698" t="s">
        <v>8931</v>
      </c>
      <c r="O698">
        <v>0.90400000000000003</v>
      </c>
      <c r="P698" t="s">
        <v>65</v>
      </c>
      <c r="Q698" t="s">
        <v>85</v>
      </c>
      <c r="R698" t="s">
        <v>66</v>
      </c>
      <c r="S698" t="s">
        <v>42</v>
      </c>
      <c r="T698">
        <v>1</v>
      </c>
      <c r="U698">
        <v>0</v>
      </c>
      <c r="V698">
        <v>1</v>
      </c>
      <c r="W698">
        <v>0</v>
      </c>
      <c r="X698">
        <v>0</v>
      </c>
      <c r="Y698">
        <v>1</v>
      </c>
      <c r="Z698">
        <v>3</v>
      </c>
      <c r="AA698">
        <v>75.599999999999994</v>
      </c>
      <c r="AB698">
        <v>69.7</v>
      </c>
      <c r="AC698">
        <v>3.31</v>
      </c>
      <c r="AD698">
        <v>1.51</v>
      </c>
      <c r="AE698">
        <v>-0.3</v>
      </c>
      <c r="AF698">
        <v>2.0209999999999999</v>
      </c>
      <c r="AG698">
        <v>1.7370000000000001</v>
      </c>
      <c r="AH698">
        <v>5.6150000000000002</v>
      </c>
      <c r="AI698">
        <v>-5.18</v>
      </c>
      <c r="AJ698">
        <v>-7.47</v>
      </c>
      <c r="AK698">
        <v>23.8</v>
      </c>
      <c r="AL698">
        <v>9.5</v>
      </c>
      <c r="AM698">
        <v>13.7</v>
      </c>
      <c r="AN698">
        <v>325.07600000000002</v>
      </c>
      <c r="AO698">
        <v>1452.63</v>
      </c>
      <c r="AP698" t="s">
        <v>2573</v>
      </c>
    </row>
    <row r="699" spans="1:42">
      <c r="A699" t="s">
        <v>2544</v>
      </c>
      <c r="B699" t="s">
        <v>54</v>
      </c>
      <c r="C699" t="s">
        <v>2540</v>
      </c>
      <c r="D699" t="s">
        <v>409</v>
      </c>
      <c r="E699" t="s">
        <v>2541</v>
      </c>
      <c r="F699" t="s">
        <v>2194</v>
      </c>
      <c r="G699" t="s">
        <v>47</v>
      </c>
      <c r="H699">
        <v>46</v>
      </c>
      <c r="I699" t="s">
        <v>56</v>
      </c>
      <c r="J699" t="s">
        <v>57</v>
      </c>
      <c r="K699">
        <v>13</v>
      </c>
      <c r="L699">
        <v>4</v>
      </c>
      <c r="M699" t="s">
        <v>70</v>
      </c>
      <c r="N699" t="s">
        <v>8931</v>
      </c>
      <c r="O699">
        <v>0.90400000000000003</v>
      </c>
      <c r="P699" t="s">
        <v>509</v>
      </c>
      <c r="R699" t="s">
        <v>78</v>
      </c>
      <c r="S699" t="s">
        <v>54</v>
      </c>
      <c r="T699">
        <v>2</v>
      </c>
      <c r="U699">
        <v>1</v>
      </c>
      <c r="V699">
        <v>1</v>
      </c>
      <c r="W699">
        <v>0</v>
      </c>
      <c r="X699">
        <v>1</v>
      </c>
      <c r="Y699">
        <v>0</v>
      </c>
      <c r="Z699">
        <v>3</v>
      </c>
      <c r="AA699">
        <v>74.7</v>
      </c>
      <c r="AB699">
        <v>68.7</v>
      </c>
      <c r="AC699">
        <v>3.26</v>
      </c>
      <c r="AD699">
        <v>1.61</v>
      </c>
      <c r="AE699">
        <v>0.83199999999999996</v>
      </c>
      <c r="AF699">
        <v>3.1669999999999998</v>
      </c>
      <c r="AG699">
        <v>2.109</v>
      </c>
      <c r="AH699">
        <v>5.6909999999999998</v>
      </c>
      <c r="AI699">
        <v>-7.16</v>
      </c>
      <c r="AJ699">
        <v>-8.25</v>
      </c>
      <c r="AK699">
        <v>23.8</v>
      </c>
      <c r="AL699">
        <v>11.9</v>
      </c>
      <c r="AM699">
        <v>14.3</v>
      </c>
      <c r="AN699">
        <v>318.83199999999999</v>
      </c>
      <c r="AO699">
        <v>1727.94</v>
      </c>
      <c r="AP699" t="s">
        <v>2576</v>
      </c>
    </row>
    <row r="700" spans="1:42">
      <c r="A700" t="s">
        <v>2544</v>
      </c>
      <c r="B700" t="s">
        <v>54</v>
      </c>
      <c r="C700" t="s">
        <v>2540</v>
      </c>
      <c r="D700" t="s">
        <v>409</v>
      </c>
      <c r="E700" t="s">
        <v>2541</v>
      </c>
      <c r="F700" t="s">
        <v>2194</v>
      </c>
      <c r="G700" t="s">
        <v>47</v>
      </c>
      <c r="H700">
        <v>45</v>
      </c>
      <c r="I700" t="s">
        <v>63</v>
      </c>
      <c r="J700" t="s">
        <v>61</v>
      </c>
      <c r="K700">
        <v>13</v>
      </c>
      <c r="L700">
        <v>3</v>
      </c>
      <c r="M700" t="s">
        <v>70</v>
      </c>
      <c r="N700" t="s">
        <v>8931</v>
      </c>
      <c r="O700">
        <v>0.90400000000000003</v>
      </c>
      <c r="P700" t="s">
        <v>509</v>
      </c>
      <c r="R700" t="s">
        <v>78</v>
      </c>
      <c r="S700" t="s">
        <v>54</v>
      </c>
      <c r="T700">
        <v>2</v>
      </c>
      <c r="U700">
        <v>0</v>
      </c>
      <c r="V700">
        <v>1</v>
      </c>
      <c r="W700">
        <v>0</v>
      </c>
      <c r="X700">
        <v>1</v>
      </c>
      <c r="Y700">
        <v>0</v>
      </c>
      <c r="Z700">
        <v>3</v>
      </c>
      <c r="AA700">
        <v>75</v>
      </c>
      <c r="AB700">
        <v>68.900000000000006</v>
      </c>
      <c r="AC700">
        <v>3.3</v>
      </c>
      <c r="AD700">
        <v>1.61</v>
      </c>
      <c r="AE700">
        <v>0.52600000000000002</v>
      </c>
      <c r="AF700">
        <v>2.944</v>
      </c>
      <c r="AG700">
        <v>2.1909999999999998</v>
      </c>
      <c r="AH700">
        <v>5.7220000000000004</v>
      </c>
      <c r="AI700">
        <v>-5.62</v>
      </c>
      <c r="AJ700">
        <v>-7.2</v>
      </c>
      <c r="AK700">
        <v>23.8</v>
      </c>
      <c r="AL700">
        <v>10.1</v>
      </c>
      <c r="AM700">
        <v>13.7</v>
      </c>
      <c r="AN700">
        <v>321.76600000000002</v>
      </c>
      <c r="AO700">
        <v>1447.22</v>
      </c>
      <c r="AP700" t="s">
        <v>2578</v>
      </c>
    </row>
    <row r="701" spans="1:42">
      <c r="A701" t="s">
        <v>2544</v>
      </c>
      <c r="B701" t="s">
        <v>54</v>
      </c>
      <c r="C701" t="s">
        <v>2540</v>
      </c>
      <c r="D701" t="s">
        <v>409</v>
      </c>
      <c r="E701" t="s">
        <v>2541</v>
      </c>
      <c r="F701" t="s">
        <v>2194</v>
      </c>
      <c r="G701" t="s">
        <v>47</v>
      </c>
      <c r="H701">
        <v>41</v>
      </c>
      <c r="I701" t="s">
        <v>155</v>
      </c>
      <c r="J701" t="s">
        <v>57</v>
      </c>
      <c r="K701">
        <v>12</v>
      </c>
      <c r="L701">
        <v>4</v>
      </c>
      <c r="M701" t="s">
        <v>70</v>
      </c>
      <c r="N701" t="s">
        <v>8931</v>
      </c>
      <c r="O701">
        <v>0.90500000000000003</v>
      </c>
      <c r="P701" t="s">
        <v>71</v>
      </c>
      <c r="R701" t="s">
        <v>97</v>
      </c>
      <c r="S701" t="s">
        <v>42</v>
      </c>
      <c r="T701">
        <v>1</v>
      </c>
      <c r="U701">
        <v>2</v>
      </c>
      <c r="V701">
        <v>0</v>
      </c>
      <c r="W701">
        <v>0</v>
      </c>
      <c r="X701">
        <v>1</v>
      </c>
      <c r="Y701">
        <v>0</v>
      </c>
      <c r="Z701">
        <v>3</v>
      </c>
      <c r="AA701">
        <v>75.7</v>
      </c>
      <c r="AB701">
        <v>69.400000000000006</v>
      </c>
      <c r="AC701">
        <v>3.8</v>
      </c>
      <c r="AD701">
        <v>1.89</v>
      </c>
      <c r="AE701">
        <v>-2.2869999999999999</v>
      </c>
      <c r="AF701">
        <v>0.52200000000000002</v>
      </c>
      <c r="AG701">
        <v>1.421</v>
      </c>
      <c r="AH701">
        <v>5.5019999999999998</v>
      </c>
      <c r="AI701">
        <v>-5.09</v>
      </c>
      <c r="AJ701">
        <v>-8.6999999999999993</v>
      </c>
      <c r="AK701">
        <v>23.8</v>
      </c>
      <c r="AL701">
        <v>9.6999999999999993</v>
      </c>
      <c r="AM701">
        <v>14.6</v>
      </c>
      <c r="AN701">
        <v>329.53100000000001</v>
      </c>
      <c r="AO701">
        <v>1585.75</v>
      </c>
      <c r="AP701" t="s">
        <v>2581</v>
      </c>
    </row>
    <row r="702" spans="1:42">
      <c r="A702" t="s">
        <v>2544</v>
      </c>
      <c r="B702" t="s">
        <v>54</v>
      </c>
      <c r="C702" t="s">
        <v>2540</v>
      </c>
      <c r="D702" t="s">
        <v>409</v>
      </c>
      <c r="E702" t="s">
        <v>2541</v>
      </c>
      <c r="F702" t="s">
        <v>2194</v>
      </c>
      <c r="G702" t="s">
        <v>47</v>
      </c>
      <c r="H702">
        <v>36</v>
      </c>
      <c r="I702" t="s">
        <v>69</v>
      </c>
      <c r="J702" t="s">
        <v>61</v>
      </c>
      <c r="K702">
        <v>11</v>
      </c>
      <c r="L702">
        <v>2</v>
      </c>
      <c r="M702" t="s">
        <v>70</v>
      </c>
      <c r="N702" t="s">
        <v>8931</v>
      </c>
      <c r="O702">
        <v>0.90400000000000003</v>
      </c>
      <c r="P702" t="s">
        <v>65</v>
      </c>
      <c r="R702" t="s">
        <v>100</v>
      </c>
      <c r="S702" t="s">
        <v>42</v>
      </c>
      <c r="T702">
        <v>0</v>
      </c>
      <c r="U702">
        <v>1</v>
      </c>
      <c r="V702">
        <v>0</v>
      </c>
      <c r="W702">
        <v>0</v>
      </c>
      <c r="X702">
        <v>0</v>
      </c>
      <c r="Y702">
        <v>0</v>
      </c>
      <c r="Z702">
        <v>3</v>
      </c>
      <c r="AA702">
        <v>75.599999999999994</v>
      </c>
      <c r="AB702">
        <v>69.7</v>
      </c>
      <c r="AC702">
        <v>3.28</v>
      </c>
      <c r="AD702">
        <v>1.7</v>
      </c>
      <c r="AE702">
        <v>-1.1819999999999999</v>
      </c>
      <c r="AF702">
        <v>1.3640000000000001</v>
      </c>
      <c r="AG702">
        <v>1.58</v>
      </c>
      <c r="AH702">
        <v>5.6829999999999998</v>
      </c>
      <c r="AI702">
        <v>-5.5</v>
      </c>
      <c r="AJ702">
        <v>-5.17</v>
      </c>
      <c r="AK702">
        <v>23.8</v>
      </c>
      <c r="AL702">
        <v>11</v>
      </c>
      <c r="AM702">
        <v>13</v>
      </c>
      <c r="AN702">
        <v>312.91000000000003</v>
      </c>
      <c r="AO702">
        <v>1203.19</v>
      </c>
      <c r="AP702" t="s">
        <v>2583</v>
      </c>
    </row>
    <row r="703" spans="1:42">
      <c r="A703" t="s">
        <v>2544</v>
      </c>
      <c r="B703" t="s">
        <v>54</v>
      </c>
      <c r="C703" t="s">
        <v>2540</v>
      </c>
      <c r="D703" t="s">
        <v>409</v>
      </c>
      <c r="E703" t="s">
        <v>2541</v>
      </c>
      <c r="F703" t="s">
        <v>2194</v>
      </c>
      <c r="G703" t="s">
        <v>47</v>
      </c>
      <c r="H703">
        <v>38</v>
      </c>
      <c r="I703" t="s">
        <v>115</v>
      </c>
      <c r="J703" t="s">
        <v>61</v>
      </c>
      <c r="K703">
        <v>12</v>
      </c>
      <c r="L703">
        <v>1</v>
      </c>
      <c r="M703" t="s">
        <v>70</v>
      </c>
      <c r="N703" t="s">
        <v>8931</v>
      </c>
      <c r="O703">
        <v>0.90400000000000003</v>
      </c>
      <c r="P703" t="s">
        <v>71</v>
      </c>
      <c r="R703" t="s">
        <v>97</v>
      </c>
      <c r="S703" t="s">
        <v>42</v>
      </c>
      <c r="T703">
        <v>0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3</v>
      </c>
      <c r="AA703">
        <v>75.7</v>
      </c>
      <c r="AB703">
        <v>69.5</v>
      </c>
      <c r="AC703">
        <v>3.59</v>
      </c>
      <c r="AD703">
        <v>1.89</v>
      </c>
      <c r="AE703">
        <v>2.8000000000000001E-2</v>
      </c>
      <c r="AF703">
        <v>1.022</v>
      </c>
      <c r="AG703">
        <v>1.7809999999999999</v>
      </c>
      <c r="AH703">
        <v>5.5549999999999997</v>
      </c>
      <c r="AI703">
        <v>-5.21</v>
      </c>
      <c r="AJ703">
        <v>-8.27</v>
      </c>
      <c r="AK703">
        <v>23.8</v>
      </c>
      <c r="AL703">
        <v>9.1</v>
      </c>
      <c r="AM703">
        <v>14.3</v>
      </c>
      <c r="AN703">
        <v>327.57299999999998</v>
      </c>
      <c r="AO703">
        <v>1549.86</v>
      </c>
      <c r="AP703" t="s">
        <v>2585</v>
      </c>
    </row>
    <row r="704" spans="1:42">
      <c r="A704" t="s">
        <v>2544</v>
      </c>
      <c r="B704" t="s">
        <v>54</v>
      </c>
      <c r="C704" t="s">
        <v>2540</v>
      </c>
      <c r="D704" t="s">
        <v>409</v>
      </c>
      <c r="E704" t="s">
        <v>2541</v>
      </c>
      <c r="F704" t="s">
        <v>2194</v>
      </c>
      <c r="G704" t="s">
        <v>47</v>
      </c>
      <c r="H704">
        <v>20</v>
      </c>
      <c r="I704" t="s">
        <v>48</v>
      </c>
      <c r="J704" t="s">
        <v>49</v>
      </c>
      <c r="K704">
        <v>6</v>
      </c>
      <c r="L704">
        <v>2</v>
      </c>
      <c r="M704" t="s">
        <v>70</v>
      </c>
      <c r="N704" t="s">
        <v>8931</v>
      </c>
      <c r="O704">
        <v>0.90200000000000002</v>
      </c>
      <c r="P704" t="s">
        <v>51</v>
      </c>
      <c r="Q704" t="s">
        <v>52</v>
      </c>
      <c r="R704" t="s">
        <v>75</v>
      </c>
      <c r="S704" t="s">
        <v>42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2</v>
      </c>
      <c r="AA704">
        <v>75.599999999999994</v>
      </c>
      <c r="AB704">
        <v>69.2</v>
      </c>
      <c r="AC704">
        <v>3.25</v>
      </c>
      <c r="AD704">
        <v>1.53</v>
      </c>
      <c r="AE704">
        <v>-1.4E-2</v>
      </c>
      <c r="AF704">
        <v>2.5830000000000002</v>
      </c>
      <c r="AG704">
        <v>1.7410000000000001</v>
      </c>
      <c r="AH704">
        <v>5.7430000000000003</v>
      </c>
      <c r="AI704">
        <v>-7.92</v>
      </c>
      <c r="AJ704">
        <v>-8.27</v>
      </c>
      <c r="AK704">
        <v>23.7</v>
      </c>
      <c r="AL704">
        <v>13.4</v>
      </c>
      <c r="AM704">
        <v>14.3</v>
      </c>
      <c r="AN704">
        <v>316.03800000000001</v>
      </c>
      <c r="AO704">
        <v>1819.78</v>
      </c>
      <c r="AP704" t="s">
        <v>2588</v>
      </c>
    </row>
    <row r="705" spans="1:42">
      <c r="A705" t="s">
        <v>2544</v>
      </c>
      <c r="B705" t="s">
        <v>54</v>
      </c>
      <c r="C705" t="s">
        <v>2540</v>
      </c>
      <c r="D705" t="s">
        <v>409</v>
      </c>
      <c r="E705" t="s">
        <v>2541</v>
      </c>
      <c r="F705" t="s">
        <v>2194</v>
      </c>
      <c r="G705" t="s">
        <v>47</v>
      </c>
      <c r="H705">
        <v>8</v>
      </c>
      <c r="I705" t="s">
        <v>87</v>
      </c>
      <c r="J705" t="s">
        <v>49</v>
      </c>
      <c r="K705">
        <v>2</v>
      </c>
      <c r="L705">
        <v>4</v>
      </c>
      <c r="M705" t="s">
        <v>70</v>
      </c>
      <c r="N705" t="s">
        <v>8931</v>
      </c>
      <c r="O705">
        <v>0.90400000000000003</v>
      </c>
      <c r="P705" t="s">
        <v>65</v>
      </c>
      <c r="Q705" t="s">
        <v>85</v>
      </c>
      <c r="R705" t="s">
        <v>100</v>
      </c>
      <c r="S705" t="s">
        <v>42</v>
      </c>
      <c r="T705">
        <v>2</v>
      </c>
      <c r="U705">
        <v>1</v>
      </c>
      <c r="V705">
        <v>0</v>
      </c>
      <c r="W705">
        <v>1</v>
      </c>
      <c r="X705">
        <v>0</v>
      </c>
      <c r="Y705">
        <v>0</v>
      </c>
      <c r="Z705">
        <v>1</v>
      </c>
      <c r="AA705">
        <v>75.400000000000006</v>
      </c>
      <c r="AB705">
        <v>69.099999999999994</v>
      </c>
      <c r="AC705">
        <v>3.28</v>
      </c>
      <c r="AD705">
        <v>1.7</v>
      </c>
      <c r="AE705">
        <v>0.20599999999999999</v>
      </c>
      <c r="AF705">
        <v>2.5099999999999998</v>
      </c>
      <c r="AG705">
        <v>1.8640000000000001</v>
      </c>
      <c r="AH705">
        <v>5.7869999999999999</v>
      </c>
      <c r="AI705">
        <v>-3.66</v>
      </c>
      <c r="AJ705">
        <v>-8.65</v>
      </c>
      <c r="AK705">
        <v>23.8</v>
      </c>
      <c r="AL705">
        <v>6.6</v>
      </c>
      <c r="AM705">
        <v>14.2</v>
      </c>
      <c r="AN705">
        <v>336.92500000000001</v>
      </c>
      <c r="AO705">
        <v>1487.39</v>
      </c>
      <c r="AP705" t="s">
        <v>2591</v>
      </c>
    </row>
    <row r="706" spans="1:42">
      <c r="A706" t="s">
        <v>2544</v>
      </c>
      <c r="B706" t="s">
        <v>54</v>
      </c>
      <c r="C706" t="s">
        <v>2540</v>
      </c>
      <c r="D706" t="s">
        <v>409</v>
      </c>
      <c r="E706" t="s">
        <v>2541</v>
      </c>
      <c r="F706" t="s">
        <v>2194</v>
      </c>
      <c r="G706" t="s">
        <v>47</v>
      </c>
      <c r="H706">
        <v>6</v>
      </c>
      <c r="I706" t="s">
        <v>56</v>
      </c>
      <c r="J706" t="s">
        <v>57</v>
      </c>
      <c r="K706">
        <v>2</v>
      </c>
      <c r="L706">
        <v>2</v>
      </c>
      <c r="M706" t="s">
        <v>70</v>
      </c>
      <c r="N706" t="s">
        <v>8931</v>
      </c>
      <c r="O706">
        <v>0.90400000000000003</v>
      </c>
      <c r="P706" t="s">
        <v>65</v>
      </c>
      <c r="R706" t="s">
        <v>100</v>
      </c>
      <c r="S706" t="s">
        <v>42</v>
      </c>
      <c r="T706">
        <v>1</v>
      </c>
      <c r="U706">
        <v>0</v>
      </c>
      <c r="V706">
        <v>0</v>
      </c>
      <c r="W706">
        <v>1</v>
      </c>
      <c r="X706">
        <v>0</v>
      </c>
      <c r="Y706">
        <v>0</v>
      </c>
      <c r="Z706">
        <v>1</v>
      </c>
      <c r="AA706">
        <v>75.400000000000006</v>
      </c>
      <c r="AB706">
        <v>69.400000000000006</v>
      </c>
      <c r="AC706">
        <v>3.42</v>
      </c>
      <c r="AD706">
        <v>1.72</v>
      </c>
      <c r="AE706">
        <v>0.2</v>
      </c>
      <c r="AF706">
        <v>1.1359999999999999</v>
      </c>
      <c r="AG706">
        <v>1.9319999999999999</v>
      </c>
      <c r="AH706">
        <v>5.59</v>
      </c>
      <c r="AI706">
        <v>-3.4</v>
      </c>
      <c r="AJ706">
        <v>-6.95</v>
      </c>
      <c r="AK706">
        <v>23.8</v>
      </c>
      <c r="AL706">
        <v>6.5</v>
      </c>
      <c r="AM706">
        <v>13.7</v>
      </c>
      <c r="AN706">
        <v>333.75700000000001</v>
      </c>
      <c r="AO706">
        <v>1225.4100000000001</v>
      </c>
      <c r="AP706" t="s">
        <v>2592</v>
      </c>
    </row>
    <row r="707" spans="1:42">
      <c r="A707" t="s">
        <v>2544</v>
      </c>
      <c r="B707" t="s">
        <v>54</v>
      </c>
      <c r="C707" t="s">
        <v>2540</v>
      </c>
      <c r="D707" t="s">
        <v>409</v>
      </c>
      <c r="E707" t="s">
        <v>2541</v>
      </c>
      <c r="F707" t="s">
        <v>2194</v>
      </c>
      <c r="G707" t="s">
        <v>47</v>
      </c>
      <c r="H707">
        <v>7</v>
      </c>
      <c r="I707" t="s">
        <v>63</v>
      </c>
      <c r="J707" t="s">
        <v>61</v>
      </c>
      <c r="K707">
        <v>2</v>
      </c>
      <c r="L707">
        <v>3</v>
      </c>
      <c r="M707" t="s">
        <v>70</v>
      </c>
      <c r="N707" t="s">
        <v>8931</v>
      </c>
      <c r="O707">
        <v>0.90400000000000003</v>
      </c>
      <c r="P707" t="s">
        <v>65</v>
      </c>
      <c r="R707" t="s">
        <v>100</v>
      </c>
      <c r="S707" t="s">
        <v>42</v>
      </c>
      <c r="T707">
        <v>2</v>
      </c>
      <c r="U707">
        <v>0</v>
      </c>
      <c r="V707">
        <v>0</v>
      </c>
      <c r="W707">
        <v>1</v>
      </c>
      <c r="X707">
        <v>0</v>
      </c>
      <c r="Y707">
        <v>0</v>
      </c>
      <c r="Z707">
        <v>1</v>
      </c>
      <c r="AA707">
        <v>75.099999999999994</v>
      </c>
      <c r="AB707">
        <v>69.400000000000006</v>
      </c>
      <c r="AC707">
        <v>3.34</v>
      </c>
      <c r="AD707">
        <v>1.55</v>
      </c>
      <c r="AE707">
        <v>-0.26900000000000002</v>
      </c>
      <c r="AF707">
        <v>3.0569999999999999</v>
      </c>
      <c r="AG707">
        <v>1.859</v>
      </c>
      <c r="AH707">
        <v>5.7279999999999998</v>
      </c>
      <c r="AI707">
        <v>-2.72</v>
      </c>
      <c r="AJ707">
        <v>-7.86</v>
      </c>
      <c r="AK707">
        <v>23.8</v>
      </c>
      <c r="AL707">
        <v>5.5</v>
      </c>
      <c r="AM707">
        <v>13.7</v>
      </c>
      <c r="AN707">
        <v>340.80500000000001</v>
      </c>
      <c r="AO707">
        <v>1325.88</v>
      </c>
      <c r="AP707" t="s">
        <v>2593</v>
      </c>
    </row>
    <row r="708" spans="1:42">
      <c r="A708" t="s">
        <v>2324</v>
      </c>
      <c r="B708" t="s">
        <v>42</v>
      </c>
      <c r="C708" t="s">
        <v>2540</v>
      </c>
      <c r="D708" t="s">
        <v>409</v>
      </c>
      <c r="E708" t="s">
        <v>2541</v>
      </c>
      <c r="F708" t="s">
        <v>2194</v>
      </c>
      <c r="G708" t="s">
        <v>47</v>
      </c>
      <c r="H708">
        <v>10</v>
      </c>
      <c r="I708" t="s">
        <v>60</v>
      </c>
      <c r="J708" t="s">
        <v>61</v>
      </c>
      <c r="K708">
        <v>4</v>
      </c>
      <c r="L708">
        <v>1</v>
      </c>
      <c r="M708" t="s">
        <v>50</v>
      </c>
      <c r="N708" t="s">
        <v>8931</v>
      </c>
      <c r="O708">
        <v>0.86199999999999999</v>
      </c>
      <c r="P708" t="s">
        <v>74</v>
      </c>
      <c r="R708" t="s">
        <v>100</v>
      </c>
      <c r="S708" t="s">
        <v>42</v>
      </c>
      <c r="T708">
        <v>0</v>
      </c>
      <c r="U708">
        <v>0</v>
      </c>
      <c r="V708">
        <v>2</v>
      </c>
      <c r="W708">
        <v>0</v>
      </c>
      <c r="X708">
        <v>1</v>
      </c>
      <c r="Y708">
        <v>0</v>
      </c>
      <c r="Z708">
        <v>8</v>
      </c>
      <c r="AA708">
        <v>80.8</v>
      </c>
      <c r="AB708">
        <v>74.3</v>
      </c>
      <c r="AC708">
        <v>3.28</v>
      </c>
      <c r="AD708">
        <v>1.7</v>
      </c>
      <c r="AE708">
        <v>0.55100000000000005</v>
      </c>
      <c r="AF708">
        <v>1.4330000000000001</v>
      </c>
      <c r="AG708">
        <v>-2.2770000000000001</v>
      </c>
      <c r="AH708">
        <v>5.21</v>
      </c>
      <c r="AI708">
        <v>4.84</v>
      </c>
      <c r="AJ708">
        <v>2.25</v>
      </c>
      <c r="AK708">
        <v>23.8</v>
      </c>
      <c r="AL708">
        <v>-14.7</v>
      </c>
      <c r="AM708">
        <v>8.8000000000000007</v>
      </c>
      <c r="AN708">
        <v>115.404</v>
      </c>
      <c r="AO708">
        <v>921.50300000000004</v>
      </c>
      <c r="AP708" t="s">
        <v>2603</v>
      </c>
    </row>
    <row r="709" spans="1:42">
      <c r="A709" t="s">
        <v>2324</v>
      </c>
      <c r="B709" t="s">
        <v>42</v>
      </c>
      <c r="C709" t="s">
        <v>2540</v>
      </c>
      <c r="D709" t="s">
        <v>409</v>
      </c>
      <c r="E709" t="s">
        <v>2541</v>
      </c>
      <c r="F709" t="s">
        <v>2194</v>
      </c>
      <c r="G709" t="s">
        <v>47</v>
      </c>
      <c r="H709">
        <v>9</v>
      </c>
      <c r="I709" t="s">
        <v>48</v>
      </c>
      <c r="J709" t="s">
        <v>49</v>
      </c>
      <c r="K709">
        <v>3</v>
      </c>
      <c r="L709">
        <v>2</v>
      </c>
      <c r="M709" t="s">
        <v>50</v>
      </c>
      <c r="N709" t="s">
        <v>8931</v>
      </c>
      <c r="O709">
        <v>0.90700000000000003</v>
      </c>
      <c r="P709" t="s">
        <v>74</v>
      </c>
      <c r="Q709" t="s">
        <v>85</v>
      </c>
      <c r="R709" t="s">
        <v>116</v>
      </c>
      <c r="S709" t="s">
        <v>42</v>
      </c>
      <c r="T709">
        <v>0</v>
      </c>
      <c r="U709">
        <v>1</v>
      </c>
      <c r="V709">
        <v>1</v>
      </c>
      <c r="W709">
        <v>1</v>
      </c>
      <c r="X709">
        <v>1</v>
      </c>
      <c r="Y709">
        <v>0</v>
      </c>
      <c r="Z709">
        <v>8</v>
      </c>
      <c r="AA709">
        <v>77.400000000000006</v>
      </c>
      <c r="AB709">
        <v>71.900000000000006</v>
      </c>
      <c r="AC709">
        <v>3.58</v>
      </c>
      <c r="AD709">
        <v>1.66</v>
      </c>
      <c r="AE709">
        <v>-0.52300000000000002</v>
      </c>
      <c r="AF709">
        <v>2.4849999999999999</v>
      </c>
      <c r="AG709">
        <v>-2.35</v>
      </c>
      <c r="AH709">
        <v>5.351</v>
      </c>
      <c r="AI709">
        <v>3.98</v>
      </c>
      <c r="AJ709">
        <v>1.39</v>
      </c>
      <c r="AK709">
        <v>23.8</v>
      </c>
      <c r="AL709">
        <v>-10.6</v>
      </c>
      <c r="AM709">
        <v>9.5</v>
      </c>
      <c r="AN709">
        <v>110.02200000000001</v>
      </c>
      <c r="AO709">
        <v>707.94</v>
      </c>
      <c r="AP709" t="s">
        <v>2604</v>
      </c>
    </row>
    <row r="710" spans="1:42">
      <c r="A710" t="s">
        <v>2324</v>
      </c>
      <c r="B710" t="s">
        <v>42</v>
      </c>
      <c r="C710" t="s">
        <v>2540</v>
      </c>
      <c r="D710" t="s">
        <v>409</v>
      </c>
      <c r="E710" t="s">
        <v>2541</v>
      </c>
      <c r="F710" t="s">
        <v>2194</v>
      </c>
      <c r="G710" t="s">
        <v>47</v>
      </c>
      <c r="H710">
        <v>7</v>
      </c>
      <c r="I710" t="s">
        <v>48</v>
      </c>
      <c r="J710" t="s">
        <v>49</v>
      </c>
      <c r="K710">
        <v>2</v>
      </c>
      <c r="L710">
        <v>4</v>
      </c>
      <c r="M710" t="s">
        <v>50</v>
      </c>
      <c r="N710" t="s">
        <v>8931</v>
      </c>
      <c r="O710">
        <v>0.91</v>
      </c>
      <c r="P710" t="s">
        <v>51</v>
      </c>
      <c r="Q710" t="s">
        <v>52</v>
      </c>
      <c r="R710" t="s">
        <v>165</v>
      </c>
      <c r="S710" t="s">
        <v>54</v>
      </c>
      <c r="T710">
        <v>1</v>
      </c>
      <c r="U710">
        <v>2</v>
      </c>
      <c r="V710">
        <v>0</v>
      </c>
      <c r="W710">
        <v>1</v>
      </c>
      <c r="X710">
        <v>0</v>
      </c>
      <c r="Y710">
        <v>0</v>
      </c>
      <c r="Z710">
        <v>8</v>
      </c>
      <c r="AA710">
        <v>80.099999999999994</v>
      </c>
      <c r="AB710">
        <v>74.3</v>
      </c>
      <c r="AC710">
        <v>3.58</v>
      </c>
      <c r="AD710">
        <v>1.87</v>
      </c>
      <c r="AE710">
        <v>0.56799999999999995</v>
      </c>
      <c r="AF710">
        <v>2.4569999999999999</v>
      </c>
      <c r="AG710">
        <v>-2.3090000000000002</v>
      </c>
      <c r="AH710">
        <v>5.1829999999999998</v>
      </c>
      <c r="AI710">
        <v>2.66</v>
      </c>
      <c r="AJ710">
        <v>0.8</v>
      </c>
      <c r="AK710">
        <v>23.8</v>
      </c>
      <c r="AL710">
        <v>-8.6999999999999993</v>
      </c>
      <c r="AM710">
        <v>9.1</v>
      </c>
      <c r="AN710">
        <v>107.892</v>
      </c>
      <c r="AO710">
        <v>482.1</v>
      </c>
      <c r="AP710" t="s">
        <v>2606</v>
      </c>
    </row>
    <row r="711" spans="1:42">
      <c r="A711" t="s">
        <v>2544</v>
      </c>
      <c r="B711" t="s">
        <v>54</v>
      </c>
      <c r="C711" t="s">
        <v>2540</v>
      </c>
      <c r="D711" t="s">
        <v>409</v>
      </c>
      <c r="E711" t="s">
        <v>2541</v>
      </c>
      <c r="F711" t="s">
        <v>2194</v>
      </c>
      <c r="G711" t="s">
        <v>47</v>
      </c>
      <c r="H711">
        <v>106</v>
      </c>
      <c r="I711" t="s">
        <v>56</v>
      </c>
      <c r="J711" t="s">
        <v>57</v>
      </c>
      <c r="K711">
        <v>29</v>
      </c>
      <c r="L711">
        <v>3</v>
      </c>
      <c r="M711" t="s">
        <v>70</v>
      </c>
      <c r="N711" t="s">
        <v>8931</v>
      </c>
      <c r="O711">
        <v>0.90300000000000002</v>
      </c>
      <c r="P711" t="s">
        <v>74</v>
      </c>
      <c r="R711" t="s">
        <v>100</v>
      </c>
      <c r="S711" t="s">
        <v>42</v>
      </c>
      <c r="T711">
        <v>2</v>
      </c>
      <c r="U711">
        <v>0</v>
      </c>
      <c r="V711">
        <v>2</v>
      </c>
      <c r="W711">
        <v>1</v>
      </c>
      <c r="X711">
        <v>0</v>
      </c>
      <c r="Y711">
        <v>0</v>
      </c>
      <c r="Z711">
        <v>6</v>
      </c>
      <c r="AA711">
        <v>76</v>
      </c>
      <c r="AB711">
        <v>69.7</v>
      </c>
      <c r="AC711">
        <v>3.26</v>
      </c>
      <c r="AD711">
        <v>1.52</v>
      </c>
      <c r="AE711">
        <v>-5.8999999999999997E-2</v>
      </c>
      <c r="AF711">
        <v>1.423</v>
      </c>
      <c r="AG711">
        <v>1.883</v>
      </c>
      <c r="AH711">
        <v>5.5449999999999999</v>
      </c>
      <c r="AI711">
        <v>-4.05</v>
      </c>
      <c r="AJ711">
        <v>-6.99</v>
      </c>
      <c r="AK711">
        <v>23.8</v>
      </c>
      <c r="AL711">
        <v>7.7</v>
      </c>
      <c r="AM711">
        <v>13.6</v>
      </c>
      <c r="AN711">
        <v>329.69</v>
      </c>
      <c r="AO711">
        <v>1286.6600000000001</v>
      </c>
      <c r="AP711" t="s">
        <v>2614</v>
      </c>
    </row>
    <row r="712" spans="1:42">
      <c r="A712" t="s">
        <v>2544</v>
      </c>
      <c r="B712" t="s">
        <v>54</v>
      </c>
      <c r="C712" t="s">
        <v>2540</v>
      </c>
      <c r="D712" t="s">
        <v>409</v>
      </c>
      <c r="E712" t="s">
        <v>2541</v>
      </c>
      <c r="F712" t="s">
        <v>2194</v>
      </c>
      <c r="G712" t="s">
        <v>47</v>
      </c>
      <c r="H712">
        <v>105</v>
      </c>
      <c r="I712" t="s">
        <v>56</v>
      </c>
      <c r="J712" t="s">
        <v>57</v>
      </c>
      <c r="K712">
        <v>29</v>
      </c>
      <c r="L712">
        <v>2</v>
      </c>
      <c r="M712" t="s">
        <v>70</v>
      </c>
      <c r="N712" t="s">
        <v>8931</v>
      </c>
      <c r="O712">
        <v>0.90500000000000003</v>
      </c>
      <c r="P712" t="s">
        <v>74</v>
      </c>
      <c r="R712" t="s">
        <v>100</v>
      </c>
      <c r="S712" t="s">
        <v>42</v>
      </c>
      <c r="T712">
        <v>1</v>
      </c>
      <c r="U712">
        <v>0</v>
      </c>
      <c r="V712">
        <v>2</v>
      </c>
      <c r="W712">
        <v>1</v>
      </c>
      <c r="X712">
        <v>0</v>
      </c>
      <c r="Y712">
        <v>0</v>
      </c>
      <c r="Z712">
        <v>6</v>
      </c>
      <c r="AA712">
        <v>74.900000000000006</v>
      </c>
      <c r="AB712">
        <v>69</v>
      </c>
      <c r="AC712">
        <v>3.47</v>
      </c>
      <c r="AD712">
        <v>1.68</v>
      </c>
      <c r="AE712">
        <v>0.318</v>
      </c>
      <c r="AF712">
        <v>1.2190000000000001</v>
      </c>
      <c r="AG712">
        <v>1.5680000000000001</v>
      </c>
      <c r="AH712">
        <v>5.7190000000000003</v>
      </c>
      <c r="AI712">
        <v>-3.12</v>
      </c>
      <c r="AJ712">
        <v>-9.52</v>
      </c>
      <c r="AK712">
        <v>23.8</v>
      </c>
      <c r="AL712">
        <v>5.3</v>
      </c>
      <c r="AM712">
        <v>14.8</v>
      </c>
      <c r="AN712">
        <v>341.767</v>
      </c>
      <c r="AO712">
        <v>1575.2</v>
      </c>
      <c r="AP712" t="s">
        <v>2615</v>
      </c>
    </row>
    <row r="713" spans="1:42">
      <c r="A713" t="s">
        <v>2544</v>
      </c>
      <c r="B713" t="s">
        <v>54</v>
      </c>
      <c r="C713" t="s">
        <v>2540</v>
      </c>
      <c r="D713" t="s">
        <v>409</v>
      </c>
      <c r="E713" t="s">
        <v>2541</v>
      </c>
      <c r="F713" t="s">
        <v>2194</v>
      </c>
      <c r="G713" t="s">
        <v>47</v>
      </c>
      <c r="H713">
        <v>103</v>
      </c>
      <c r="I713" t="s">
        <v>56</v>
      </c>
      <c r="J713" t="s">
        <v>57</v>
      </c>
      <c r="K713">
        <v>28</v>
      </c>
      <c r="L713">
        <v>5</v>
      </c>
      <c r="M713" t="s">
        <v>70</v>
      </c>
      <c r="N713" t="s">
        <v>8931</v>
      </c>
      <c r="O713">
        <v>0.90400000000000003</v>
      </c>
      <c r="P713" t="s">
        <v>282</v>
      </c>
      <c r="R713" t="s">
        <v>116</v>
      </c>
      <c r="S713" t="s">
        <v>42</v>
      </c>
      <c r="T713">
        <v>3</v>
      </c>
      <c r="U713">
        <v>1</v>
      </c>
      <c r="V713">
        <v>2</v>
      </c>
      <c r="W713">
        <v>0</v>
      </c>
      <c r="X713">
        <v>0</v>
      </c>
      <c r="Y713">
        <v>0</v>
      </c>
      <c r="Z713">
        <v>6</v>
      </c>
      <c r="AA713">
        <v>75</v>
      </c>
      <c r="AB713">
        <v>68.900000000000006</v>
      </c>
      <c r="AC713">
        <v>3.51</v>
      </c>
      <c r="AD713">
        <v>1.66</v>
      </c>
      <c r="AE713">
        <v>-1.462</v>
      </c>
      <c r="AF713">
        <v>2.65</v>
      </c>
      <c r="AG713">
        <v>1.343</v>
      </c>
      <c r="AH713">
        <v>5.7679999999999998</v>
      </c>
      <c r="AI713">
        <v>-3.25</v>
      </c>
      <c r="AJ713">
        <v>-10.039999999999999</v>
      </c>
      <c r="AK713">
        <v>23.8</v>
      </c>
      <c r="AL713">
        <v>6.3</v>
      </c>
      <c r="AM713">
        <v>14.8</v>
      </c>
      <c r="AN713">
        <v>341.995</v>
      </c>
      <c r="AO713">
        <v>1664.86</v>
      </c>
      <c r="AP713" t="s">
        <v>2616</v>
      </c>
    </row>
    <row r="714" spans="1:42">
      <c r="A714" t="s">
        <v>2544</v>
      </c>
      <c r="B714" t="s">
        <v>54</v>
      </c>
      <c r="C714" t="s">
        <v>2540</v>
      </c>
      <c r="D714" t="s">
        <v>409</v>
      </c>
      <c r="E714" t="s">
        <v>2541</v>
      </c>
      <c r="F714" t="s">
        <v>2194</v>
      </c>
      <c r="G714" t="s">
        <v>47</v>
      </c>
      <c r="H714">
        <v>99</v>
      </c>
      <c r="I714" t="s">
        <v>63</v>
      </c>
      <c r="J714" t="s">
        <v>61</v>
      </c>
      <c r="K714">
        <v>28</v>
      </c>
      <c r="L714">
        <v>1</v>
      </c>
      <c r="M714" t="s">
        <v>70</v>
      </c>
      <c r="N714" t="s">
        <v>8931</v>
      </c>
      <c r="O714">
        <v>0.90300000000000002</v>
      </c>
      <c r="P714" t="s">
        <v>282</v>
      </c>
      <c r="R714" t="s">
        <v>116</v>
      </c>
      <c r="S714" t="s">
        <v>42</v>
      </c>
      <c r="T714">
        <v>0</v>
      </c>
      <c r="U714">
        <v>0</v>
      </c>
      <c r="V714">
        <v>2</v>
      </c>
      <c r="W714">
        <v>0</v>
      </c>
      <c r="X714">
        <v>0</v>
      </c>
      <c r="Y714">
        <v>0</v>
      </c>
      <c r="Z714">
        <v>6</v>
      </c>
      <c r="AA714">
        <v>75.7</v>
      </c>
      <c r="AB714">
        <v>69.2</v>
      </c>
      <c r="AC714">
        <v>3.47</v>
      </c>
      <c r="AD714">
        <v>1.66</v>
      </c>
      <c r="AE714">
        <v>-0.54400000000000004</v>
      </c>
      <c r="AF714">
        <v>1.879</v>
      </c>
      <c r="AG714">
        <v>1.288</v>
      </c>
      <c r="AH714">
        <v>5.8220000000000001</v>
      </c>
      <c r="AI714">
        <v>-2.21</v>
      </c>
      <c r="AJ714">
        <v>-8.9499999999999993</v>
      </c>
      <c r="AK714">
        <v>23.7</v>
      </c>
      <c r="AL714">
        <v>4.4000000000000004</v>
      </c>
      <c r="AM714">
        <v>14.3</v>
      </c>
      <c r="AN714">
        <v>346.03399999999999</v>
      </c>
      <c r="AO714">
        <v>1455.48</v>
      </c>
      <c r="AP714" t="s">
        <v>2619</v>
      </c>
    </row>
    <row r="715" spans="1:42">
      <c r="A715" t="s">
        <v>2544</v>
      </c>
      <c r="B715" t="s">
        <v>54</v>
      </c>
      <c r="C715" t="s">
        <v>2540</v>
      </c>
      <c r="D715" t="s">
        <v>409</v>
      </c>
      <c r="E715" t="s">
        <v>2541</v>
      </c>
      <c r="F715" t="s">
        <v>2194</v>
      </c>
      <c r="G715" t="s">
        <v>47</v>
      </c>
      <c r="H715">
        <v>35</v>
      </c>
      <c r="I715" t="s">
        <v>60</v>
      </c>
      <c r="J715" t="s">
        <v>61</v>
      </c>
      <c r="K715">
        <v>11</v>
      </c>
      <c r="L715">
        <v>1</v>
      </c>
      <c r="M715" t="s">
        <v>70</v>
      </c>
      <c r="N715" t="s">
        <v>8931</v>
      </c>
      <c r="O715">
        <v>0.90700000000000003</v>
      </c>
      <c r="P715" t="s">
        <v>65</v>
      </c>
      <c r="R715" t="s">
        <v>100</v>
      </c>
      <c r="S715" t="s">
        <v>42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</v>
      </c>
      <c r="AA715">
        <v>72.599999999999994</v>
      </c>
      <c r="AB715">
        <v>66.900000000000006</v>
      </c>
      <c r="AC715">
        <v>3.28</v>
      </c>
      <c r="AD715">
        <v>1.7</v>
      </c>
      <c r="AE715">
        <v>-0.23599999999999999</v>
      </c>
      <c r="AF715">
        <v>1.869</v>
      </c>
      <c r="AG715">
        <v>1.6859999999999999</v>
      </c>
      <c r="AH715">
        <v>5.7869999999999999</v>
      </c>
      <c r="AI715">
        <v>-4.3</v>
      </c>
      <c r="AJ715">
        <v>-7.89</v>
      </c>
      <c r="AK715">
        <v>23.8</v>
      </c>
      <c r="AL715">
        <v>7.4</v>
      </c>
      <c r="AM715">
        <v>14.8</v>
      </c>
      <c r="AN715">
        <v>331.214</v>
      </c>
      <c r="AO715">
        <v>1372.18</v>
      </c>
      <c r="AP715" t="s">
        <v>2620</v>
      </c>
    </row>
    <row r="716" spans="1:42">
      <c r="A716" t="s">
        <v>2544</v>
      </c>
      <c r="B716" t="s">
        <v>54</v>
      </c>
      <c r="C716" t="s">
        <v>2540</v>
      </c>
      <c r="D716" t="s">
        <v>409</v>
      </c>
      <c r="E716" t="s">
        <v>2541</v>
      </c>
      <c r="F716" t="s">
        <v>2194</v>
      </c>
      <c r="G716" t="s">
        <v>47</v>
      </c>
      <c r="H716">
        <v>14</v>
      </c>
      <c r="I716" t="s">
        <v>56</v>
      </c>
      <c r="J716" t="s">
        <v>57</v>
      </c>
      <c r="K716">
        <v>4</v>
      </c>
      <c r="L716">
        <v>2</v>
      </c>
      <c r="M716" t="s">
        <v>70</v>
      </c>
      <c r="N716" t="s">
        <v>8931</v>
      </c>
      <c r="O716">
        <v>0.90400000000000003</v>
      </c>
      <c r="P716" t="s">
        <v>74</v>
      </c>
      <c r="R716" t="s">
        <v>78</v>
      </c>
      <c r="S716" t="s">
        <v>54</v>
      </c>
      <c r="T716">
        <v>0</v>
      </c>
      <c r="U716">
        <v>1</v>
      </c>
      <c r="V716">
        <v>1</v>
      </c>
      <c r="W716">
        <v>1</v>
      </c>
      <c r="X716">
        <v>1</v>
      </c>
      <c r="Y716">
        <v>0</v>
      </c>
      <c r="Z716">
        <v>1</v>
      </c>
      <c r="AA716">
        <v>75.400000000000006</v>
      </c>
      <c r="AB716">
        <v>68.900000000000006</v>
      </c>
      <c r="AC716">
        <v>3.42</v>
      </c>
      <c r="AD716">
        <v>1.76</v>
      </c>
      <c r="AE716">
        <v>0.86799999999999999</v>
      </c>
      <c r="AF716">
        <v>2.593</v>
      </c>
      <c r="AG716">
        <v>2.0390000000000001</v>
      </c>
      <c r="AH716">
        <v>5.7450000000000001</v>
      </c>
      <c r="AI716">
        <v>-4.01</v>
      </c>
      <c r="AJ716">
        <v>-8.26</v>
      </c>
      <c r="AK716">
        <v>23.7</v>
      </c>
      <c r="AL716">
        <v>7</v>
      </c>
      <c r="AM716">
        <v>14.1</v>
      </c>
      <c r="AN716">
        <v>333.95800000000003</v>
      </c>
      <c r="AO716">
        <v>1450.31</v>
      </c>
      <c r="AP716" t="s">
        <v>2626</v>
      </c>
    </row>
    <row r="717" spans="1:42">
      <c r="A717" t="s">
        <v>2544</v>
      </c>
      <c r="B717" t="s">
        <v>54</v>
      </c>
      <c r="C717" t="s">
        <v>2540</v>
      </c>
      <c r="D717" t="s">
        <v>409</v>
      </c>
      <c r="E717" t="s">
        <v>2541</v>
      </c>
      <c r="F717" t="s">
        <v>2194</v>
      </c>
      <c r="G717" t="s">
        <v>47</v>
      </c>
      <c r="H717">
        <v>12</v>
      </c>
      <c r="I717" t="s">
        <v>69</v>
      </c>
      <c r="J717" t="s">
        <v>61</v>
      </c>
      <c r="K717">
        <v>3</v>
      </c>
      <c r="L717">
        <v>4</v>
      </c>
      <c r="M717" t="s">
        <v>70</v>
      </c>
      <c r="N717" t="s">
        <v>8931</v>
      </c>
      <c r="O717">
        <v>0.90200000000000002</v>
      </c>
      <c r="P717" t="s">
        <v>71</v>
      </c>
      <c r="R717" t="s">
        <v>97</v>
      </c>
      <c r="S717" t="s">
        <v>42</v>
      </c>
      <c r="T717">
        <v>1</v>
      </c>
      <c r="U717">
        <v>2</v>
      </c>
      <c r="V717">
        <v>0</v>
      </c>
      <c r="W717">
        <v>1</v>
      </c>
      <c r="X717">
        <v>1</v>
      </c>
      <c r="Y717">
        <v>0</v>
      </c>
      <c r="Z717">
        <v>1</v>
      </c>
      <c r="AA717">
        <v>76.3</v>
      </c>
      <c r="AB717">
        <v>69.8</v>
      </c>
      <c r="AC717">
        <v>3.59</v>
      </c>
      <c r="AD717">
        <v>1.89</v>
      </c>
      <c r="AE717">
        <v>-0.80800000000000005</v>
      </c>
      <c r="AF717">
        <v>2.2130000000000001</v>
      </c>
      <c r="AG717">
        <v>1.502</v>
      </c>
      <c r="AH717">
        <v>5.6760000000000002</v>
      </c>
      <c r="AI717">
        <v>-5.18</v>
      </c>
      <c r="AJ717">
        <v>-8.66</v>
      </c>
      <c r="AK717">
        <v>23.7</v>
      </c>
      <c r="AL717">
        <v>9.5</v>
      </c>
      <c r="AM717">
        <v>14.1</v>
      </c>
      <c r="AN717">
        <v>328.96899999999999</v>
      </c>
      <c r="AO717">
        <v>1611.52</v>
      </c>
      <c r="AP717" t="s">
        <v>2627</v>
      </c>
    </row>
    <row r="718" spans="1:42">
      <c r="A718" t="s">
        <v>2544</v>
      </c>
      <c r="B718" t="s">
        <v>54</v>
      </c>
      <c r="C718" t="s">
        <v>2540</v>
      </c>
      <c r="D718" t="s">
        <v>409</v>
      </c>
      <c r="E718" t="s">
        <v>2541</v>
      </c>
      <c r="F718" t="s">
        <v>2194</v>
      </c>
      <c r="G718" t="s">
        <v>47</v>
      </c>
      <c r="H718">
        <v>10</v>
      </c>
      <c r="I718" t="s">
        <v>69</v>
      </c>
      <c r="J718" t="s">
        <v>61</v>
      </c>
      <c r="K718">
        <v>3</v>
      </c>
      <c r="L718">
        <v>2</v>
      </c>
      <c r="M718" t="s">
        <v>70</v>
      </c>
      <c r="N718" t="s">
        <v>8931</v>
      </c>
      <c r="O718">
        <v>0.90400000000000003</v>
      </c>
      <c r="P718" t="s">
        <v>71</v>
      </c>
      <c r="R718" t="s">
        <v>97</v>
      </c>
      <c r="S718" t="s">
        <v>42</v>
      </c>
      <c r="T718">
        <v>0</v>
      </c>
      <c r="U718">
        <v>1</v>
      </c>
      <c r="V718">
        <v>0</v>
      </c>
      <c r="W718">
        <v>1</v>
      </c>
      <c r="X718">
        <v>1</v>
      </c>
      <c r="Y718">
        <v>0</v>
      </c>
      <c r="Z718">
        <v>1</v>
      </c>
      <c r="AA718">
        <v>75.400000000000006</v>
      </c>
      <c r="AB718">
        <v>69</v>
      </c>
      <c r="AC718">
        <v>3.59</v>
      </c>
      <c r="AD718">
        <v>1.89</v>
      </c>
      <c r="AE718">
        <v>-0.60899999999999999</v>
      </c>
      <c r="AF718">
        <v>1.8009999999999999</v>
      </c>
      <c r="AG718">
        <v>1.7789999999999999</v>
      </c>
      <c r="AH718">
        <v>5.641</v>
      </c>
      <c r="AI718">
        <v>-2.57</v>
      </c>
      <c r="AJ718">
        <v>-7.92</v>
      </c>
      <c r="AK718">
        <v>23.8</v>
      </c>
      <c r="AL718">
        <v>5.4</v>
      </c>
      <c r="AM718">
        <v>14</v>
      </c>
      <c r="AN718">
        <v>341.90899999999999</v>
      </c>
      <c r="AO718">
        <v>1311.94</v>
      </c>
      <c r="AP718" t="s">
        <v>2629</v>
      </c>
    </row>
    <row r="719" spans="1:42">
      <c r="A719" t="s">
        <v>68</v>
      </c>
      <c r="B719" t="s">
        <v>42</v>
      </c>
      <c r="C719" t="s">
        <v>2631</v>
      </c>
      <c r="D719" t="s">
        <v>409</v>
      </c>
      <c r="E719" t="s">
        <v>2632</v>
      </c>
      <c r="F719" t="s">
        <v>46</v>
      </c>
      <c r="G719" t="s">
        <v>47</v>
      </c>
      <c r="H719">
        <v>1</v>
      </c>
      <c r="I719" t="s">
        <v>56</v>
      </c>
      <c r="J719" t="s">
        <v>57</v>
      </c>
      <c r="K719">
        <v>1</v>
      </c>
      <c r="L719">
        <v>1</v>
      </c>
      <c r="M719" t="s">
        <v>50</v>
      </c>
      <c r="N719" t="s">
        <v>8931</v>
      </c>
      <c r="O719">
        <v>0.871</v>
      </c>
      <c r="P719" t="s">
        <v>149</v>
      </c>
      <c r="R719" t="s">
        <v>116</v>
      </c>
      <c r="S719" t="s">
        <v>42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1</v>
      </c>
      <c r="AA719">
        <v>76.3</v>
      </c>
      <c r="AB719">
        <v>70.7</v>
      </c>
      <c r="AC719">
        <v>3.58</v>
      </c>
      <c r="AD719">
        <v>1.66</v>
      </c>
      <c r="AE719">
        <v>-1.9E-2</v>
      </c>
      <c r="AF719">
        <v>3.6539999999999999</v>
      </c>
      <c r="AG719">
        <v>-2.7530000000000001</v>
      </c>
      <c r="AH719">
        <v>6.26</v>
      </c>
      <c r="AI719">
        <v>-0.92700000000000005</v>
      </c>
      <c r="AJ719">
        <v>4.3879999999999999</v>
      </c>
      <c r="AK719">
        <v>23.8</v>
      </c>
      <c r="AL719">
        <v>0.3</v>
      </c>
      <c r="AM719">
        <v>8.5</v>
      </c>
      <c r="AN719">
        <v>191.773</v>
      </c>
      <c r="AO719">
        <v>747.5</v>
      </c>
      <c r="AP719" t="s">
        <v>2633</v>
      </c>
    </row>
    <row r="720" spans="1:42">
      <c r="A720" t="s">
        <v>68</v>
      </c>
      <c r="B720" t="s">
        <v>42</v>
      </c>
      <c r="C720" t="s">
        <v>2631</v>
      </c>
      <c r="D720" t="s">
        <v>409</v>
      </c>
      <c r="E720" t="s">
        <v>2632</v>
      </c>
      <c r="F720" t="s">
        <v>46</v>
      </c>
      <c r="G720" t="s">
        <v>47</v>
      </c>
      <c r="H720">
        <v>2</v>
      </c>
      <c r="I720" t="s">
        <v>48</v>
      </c>
      <c r="J720" t="s">
        <v>49</v>
      </c>
      <c r="K720">
        <v>1</v>
      </c>
      <c r="L720">
        <v>2</v>
      </c>
      <c r="M720" t="s">
        <v>70</v>
      </c>
      <c r="N720" t="s">
        <v>8931</v>
      </c>
      <c r="O720">
        <v>0.91400000000000003</v>
      </c>
      <c r="P720" t="s">
        <v>149</v>
      </c>
      <c r="Q720" t="s">
        <v>150</v>
      </c>
      <c r="R720" t="s">
        <v>116</v>
      </c>
      <c r="S720" t="s">
        <v>42</v>
      </c>
      <c r="T720">
        <v>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1</v>
      </c>
      <c r="AA720">
        <v>70.599999999999994</v>
      </c>
      <c r="AB720">
        <v>65.599999999999994</v>
      </c>
      <c r="AC720">
        <v>3.58</v>
      </c>
      <c r="AD720">
        <v>1.66</v>
      </c>
      <c r="AE720">
        <v>6.5000000000000002E-2</v>
      </c>
      <c r="AF720">
        <v>2.6120000000000001</v>
      </c>
      <c r="AG720">
        <v>-2.8</v>
      </c>
      <c r="AH720">
        <v>6.367</v>
      </c>
      <c r="AI720">
        <v>8.157</v>
      </c>
      <c r="AJ720">
        <v>-0.79</v>
      </c>
      <c r="AK720">
        <v>23.8</v>
      </c>
      <c r="AL720">
        <v>-15.8</v>
      </c>
      <c r="AM720">
        <v>12.9</v>
      </c>
      <c r="AN720">
        <v>84.944999999999993</v>
      </c>
      <c r="AO720">
        <v>1238.02</v>
      </c>
      <c r="AP720" t="s">
        <v>2634</v>
      </c>
    </row>
    <row r="721" spans="1:42">
      <c r="A721" t="s">
        <v>68</v>
      </c>
      <c r="B721" t="s">
        <v>42</v>
      </c>
      <c r="C721" t="s">
        <v>2631</v>
      </c>
      <c r="D721" t="s">
        <v>409</v>
      </c>
      <c r="E721" t="s">
        <v>2632</v>
      </c>
      <c r="F721" t="s">
        <v>46</v>
      </c>
      <c r="G721" t="s">
        <v>47</v>
      </c>
      <c r="H721">
        <v>8</v>
      </c>
      <c r="I721" t="s">
        <v>56</v>
      </c>
      <c r="J721" t="s">
        <v>57</v>
      </c>
      <c r="K721">
        <v>2</v>
      </c>
      <c r="L721">
        <v>6</v>
      </c>
      <c r="M721" t="s">
        <v>70</v>
      </c>
      <c r="N721" t="s">
        <v>8931</v>
      </c>
      <c r="O721">
        <v>0.90500000000000003</v>
      </c>
      <c r="P721" t="s">
        <v>51</v>
      </c>
      <c r="R721" t="s">
        <v>100</v>
      </c>
      <c r="S721" t="s">
        <v>42</v>
      </c>
      <c r="T721">
        <v>2</v>
      </c>
      <c r="U721">
        <v>2</v>
      </c>
      <c r="V721">
        <v>1</v>
      </c>
      <c r="W721">
        <v>0</v>
      </c>
      <c r="X721">
        <v>0</v>
      </c>
      <c r="Y721">
        <v>0</v>
      </c>
      <c r="Z721">
        <v>1</v>
      </c>
      <c r="AA721">
        <v>75.3</v>
      </c>
      <c r="AB721">
        <v>70.099999999999994</v>
      </c>
      <c r="AC721">
        <v>3.28</v>
      </c>
      <c r="AD721">
        <v>1.7</v>
      </c>
      <c r="AE721">
        <v>1.6579999999999999</v>
      </c>
      <c r="AF721">
        <v>1.8640000000000001</v>
      </c>
      <c r="AG721">
        <v>-2.1179999999999999</v>
      </c>
      <c r="AH721">
        <v>6.44</v>
      </c>
      <c r="AI721">
        <v>9.27</v>
      </c>
      <c r="AJ721">
        <v>-2.3650000000000002</v>
      </c>
      <c r="AK721">
        <v>23.9</v>
      </c>
      <c r="AL721">
        <v>-19</v>
      </c>
      <c r="AM721">
        <v>12.4</v>
      </c>
      <c r="AN721">
        <v>76.037999999999997</v>
      </c>
      <c r="AO721">
        <v>1536.51</v>
      </c>
      <c r="AP721" t="s">
        <v>2640</v>
      </c>
    </row>
    <row r="722" spans="1:42">
      <c r="A722" t="s">
        <v>68</v>
      </c>
      <c r="B722" t="s">
        <v>42</v>
      </c>
      <c r="C722" t="s">
        <v>2631</v>
      </c>
      <c r="D722" t="s">
        <v>409</v>
      </c>
      <c r="E722" t="s">
        <v>2632</v>
      </c>
      <c r="F722" t="s">
        <v>46</v>
      </c>
      <c r="G722" t="s">
        <v>47</v>
      </c>
      <c r="H722">
        <v>9</v>
      </c>
      <c r="I722" t="s">
        <v>48</v>
      </c>
      <c r="J722" t="s">
        <v>49</v>
      </c>
      <c r="K722">
        <v>2</v>
      </c>
      <c r="L722">
        <v>7</v>
      </c>
      <c r="M722" t="s">
        <v>70</v>
      </c>
      <c r="N722" t="s">
        <v>8931</v>
      </c>
      <c r="O722">
        <v>0.90600000000000003</v>
      </c>
      <c r="P722" t="s">
        <v>51</v>
      </c>
      <c r="Q722" t="s">
        <v>52</v>
      </c>
      <c r="R722" t="s">
        <v>100</v>
      </c>
      <c r="S722" t="s">
        <v>42</v>
      </c>
      <c r="T722">
        <v>3</v>
      </c>
      <c r="U722">
        <v>2</v>
      </c>
      <c r="V722">
        <v>1</v>
      </c>
      <c r="W722">
        <v>0</v>
      </c>
      <c r="X722">
        <v>0</v>
      </c>
      <c r="Y722">
        <v>0</v>
      </c>
      <c r="Z722">
        <v>1</v>
      </c>
      <c r="AA722">
        <v>69.900000000000006</v>
      </c>
      <c r="AB722">
        <v>64.5</v>
      </c>
      <c r="AC722">
        <v>3.28</v>
      </c>
      <c r="AD722">
        <v>1.7</v>
      </c>
      <c r="AE722">
        <v>0.26400000000000001</v>
      </c>
      <c r="AF722">
        <v>3.14</v>
      </c>
      <c r="AG722">
        <v>-2.4409999999999998</v>
      </c>
      <c r="AH722">
        <v>6.5940000000000003</v>
      </c>
      <c r="AI722">
        <v>9.9290000000000003</v>
      </c>
      <c r="AJ722">
        <v>-3.6339999999999999</v>
      </c>
      <c r="AK722">
        <v>23.8</v>
      </c>
      <c r="AL722">
        <v>-16.899999999999999</v>
      </c>
      <c r="AM722">
        <v>14.4</v>
      </c>
      <c r="AN722">
        <v>70.260000000000005</v>
      </c>
      <c r="AO722">
        <v>1565.79</v>
      </c>
      <c r="AP722" t="s">
        <v>2641</v>
      </c>
    </row>
    <row r="723" spans="1:42">
      <c r="A723" t="s">
        <v>68</v>
      </c>
      <c r="B723" t="s">
        <v>42</v>
      </c>
      <c r="C723" t="s">
        <v>2631</v>
      </c>
      <c r="D723" t="s">
        <v>409</v>
      </c>
      <c r="E723" t="s">
        <v>2632</v>
      </c>
      <c r="F723" t="s">
        <v>46</v>
      </c>
      <c r="G723" t="s">
        <v>47</v>
      </c>
      <c r="H723">
        <v>13</v>
      </c>
      <c r="I723" t="s">
        <v>63</v>
      </c>
      <c r="J723" t="s">
        <v>61</v>
      </c>
      <c r="K723">
        <v>3</v>
      </c>
      <c r="L723">
        <v>4</v>
      </c>
      <c r="M723" t="s">
        <v>70</v>
      </c>
      <c r="N723" t="s">
        <v>8931</v>
      </c>
      <c r="O723">
        <v>0.90700000000000003</v>
      </c>
      <c r="P723" t="s">
        <v>65</v>
      </c>
      <c r="R723" t="s">
        <v>97</v>
      </c>
      <c r="S723" t="s">
        <v>42</v>
      </c>
      <c r="T723">
        <v>3</v>
      </c>
      <c r="U723">
        <v>0</v>
      </c>
      <c r="V723">
        <v>2</v>
      </c>
      <c r="W723">
        <v>0</v>
      </c>
      <c r="X723">
        <v>0</v>
      </c>
      <c r="Y723">
        <v>0</v>
      </c>
      <c r="Z723">
        <v>1</v>
      </c>
      <c r="AA723">
        <v>72</v>
      </c>
      <c r="AB723">
        <v>66.599999999999994</v>
      </c>
      <c r="AC723">
        <v>3.59</v>
      </c>
      <c r="AD723">
        <v>1.89</v>
      </c>
      <c r="AE723">
        <v>-6.7000000000000004E-2</v>
      </c>
      <c r="AF723">
        <v>1.8460000000000001</v>
      </c>
      <c r="AG723">
        <v>-2.8450000000000002</v>
      </c>
      <c r="AH723">
        <v>6.0739999999999998</v>
      </c>
      <c r="AI723">
        <v>7.5490000000000004</v>
      </c>
      <c r="AJ723">
        <v>-1.657</v>
      </c>
      <c r="AK723">
        <v>23.8</v>
      </c>
      <c r="AL723">
        <v>-14.7</v>
      </c>
      <c r="AM723">
        <v>12.8</v>
      </c>
      <c r="AN723">
        <v>78.094999999999999</v>
      </c>
      <c r="AO723">
        <v>1182.6199999999999</v>
      </c>
      <c r="AP723" t="s">
        <v>2645</v>
      </c>
    </row>
    <row r="724" spans="1:42">
      <c r="A724" t="s">
        <v>68</v>
      </c>
      <c r="B724" t="s">
        <v>42</v>
      </c>
      <c r="C724" t="s">
        <v>2631</v>
      </c>
      <c r="D724" t="s">
        <v>409</v>
      </c>
      <c r="E724" t="s">
        <v>2632</v>
      </c>
      <c r="F724" t="s">
        <v>46</v>
      </c>
      <c r="G724" t="s">
        <v>47</v>
      </c>
      <c r="H724">
        <v>22</v>
      </c>
      <c r="I724" t="s">
        <v>63</v>
      </c>
      <c r="J724" t="s">
        <v>61</v>
      </c>
      <c r="K724">
        <v>6</v>
      </c>
      <c r="L724">
        <v>1</v>
      </c>
      <c r="M724" t="s">
        <v>70</v>
      </c>
      <c r="N724" t="s">
        <v>8931</v>
      </c>
      <c r="O724">
        <v>0.91900000000000004</v>
      </c>
      <c r="P724" t="s">
        <v>74</v>
      </c>
      <c r="R724" t="s">
        <v>53</v>
      </c>
      <c r="S724" t="s">
        <v>54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</v>
      </c>
      <c r="AA724">
        <v>68.599999999999994</v>
      </c>
      <c r="AB724">
        <v>63.4</v>
      </c>
      <c r="AC724">
        <v>3.4049999999999998</v>
      </c>
      <c r="AD724">
        <v>1.59</v>
      </c>
      <c r="AE724">
        <v>-0.52300000000000002</v>
      </c>
      <c r="AF724">
        <v>3.2639999999999998</v>
      </c>
      <c r="AG724">
        <v>-2.714</v>
      </c>
      <c r="AH724">
        <v>6.7069999999999999</v>
      </c>
      <c r="AI724">
        <v>10.976000000000001</v>
      </c>
      <c r="AJ724">
        <v>-2.1469999999999998</v>
      </c>
      <c r="AK724">
        <v>23.8</v>
      </c>
      <c r="AL724">
        <v>-18.399999999999999</v>
      </c>
      <c r="AM724">
        <v>14.4</v>
      </c>
      <c r="AN724">
        <v>79.3</v>
      </c>
      <c r="AO724">
        <v>1632.26</v>
      </c>
      <c r="AP724" t="s">
        <v>2654</v>
      </c>
    </row>
    <row r="725" spans="1:42">
      <c r="A725" t="s">
        <v>68</v>
      </c>
      <c r="B725" t="s">
        <v>42</v>
      </c>
      <c r="C725" t="s">
        <v>2631</v>
      </c>
      <c r="D725" t="s">
        <v>409</v>
      </c>
      <c r="E725" t="s">
        <v>2632</v>
      </c>
      <c r="F725" t="s">
        <v>46</v>
      </c>
      <c r="G725" t="s">
        <v>47</v>
      </c>
      <c r="H725">
        <v>28</v>
      </c>
      <c r="I725" t="s">
        <v>63</v>
      </c>
      <c r="J725" t="s">
        <v>61</v>
      </c>
      <c r="K725">
        <v>8</v>
      </c>
      <c r="L725">
        <v>2</v>
      </c>
      <c r="M725" t="s">
        <v>50</v>
      </c>
      <c r="N725" t="s">
        <v>8931</v>
      </c>
      <c r="O725">
        <v>0.91900000000000004</v>
      </c>
      <c r="P725" t="s">
        <v>71</v>
      </c>
      <c r="R725" t="s">
        <v>1230</v>
      </c>
      <c r="S725" t="s">
        <v>42</v>
      </c>
      <c r="T725">
        <v>0</v>
      </c>
      <c r="U725">
        <v>1</v>
      </c>
      <c r="V725">
        <v>1</v>
      </c>
      <c r="W725">
        <v>1</v>
      </c>
      <c r="X725">
        <v>0</v>
      </c>
      <c r="Y725">
        <v>0</v>
      </c>
      <c r="Z725">
        <v>2</v>
      </c>
      <c r="AA725">
        <v>73.3</v>
      </c>
      <c r="AB725">
        <v>67.900000000000006</v>
      </c>
      <c r="AC725">
        <v>3.27</v>
      </c>
      <c r="AD725">
        <v>1.45</v>
      </c>
      <c r="AE725">
        <v>3.4000000000000002E-2</v>
      </c>
      <c r="AF725">
        <v>2.4300000000000002</v>
      </c>
      <c r="AG725">
        <v>-2.9220000000000002</v>
      </c>
      <c r="AH725">
        <v>5.8819999999999997</v>
      </c>
      <c r="AI725">
        <v>10.284000000000001</v>
      </c>
      <c r="AJ725">
        <v>4.1959999999999997</v>
      </c>
      <c r="AK725">
        <v>23.8</v>
      </c>
      <c r="AL725">
        <v>-24.5</v>
      </c>
      <c r="AM725">
        <v>10.5</v>
      </c>
      <c r="AN725">
        <v>112.503</v>
      </c>
      <c r="AO725">
        <v>1746.22</v>
      </c>
      <c r="AP725" t="s">
        <v>2660</v>
      </c>
    </row>
    <row r="726" spans="1:42">
      <c r="A726" t="s">
        <v>68</v>
      </c>
      <c r="B726" t="s">
        <v>42</v>
      </c>
      <c r="C726" t="s">
        <v>2631</v>
      </c>
      <c r="D726" t="s">
        <v>409</v>
      </c>
      <c r="E726" t="s">
        <v>2632</v>
      </c>
      <c r="F726" t="s">
        <v>46</v>
      </c>
      <c r="G726" t="s">
        <v>47</v>
      </c>
      <c r="H726">
        <v>29</v>
      </c>
      <c r="I726" t="s">
        <v>69</v>
      </c>
      <c r="J726" t="s">
        <v>61</v>
      </c>
      <c r="K726">
        <v>8</v>
      </c>
      <c r="L726">
        <v>3</v>
      </c>
      <c r="M726" t="s">
        <v>50</v>
      </c>
      <c r="N726" t="s">
        <v>8931</v>
      </c>
      <c r="O726">
        <v>0.91900000000000004</v>
      </c>
      <c r="P726" t="s">
        <v>71</v>
      </c>
      <c r="R726" t="s">
        <v>1230</v>
      </c>
      <c r="S726" t="s">
        <v>42</v>
      </c>
      <c r="T726">
        <v>0</v>
      </c>
      <c r="U726">
        <v>2</v>
      </c>
      <c r="V726">
        <v>1</v>
      </c>
      <c r="W726">
        <v>1</v>
      </c>
      <c r="X726">
        <v>0</v>
      </c>
      <c r="Y726">
        <v>0</v>
      </c>
      <c r="Z726">
        <v>2</v>
      </c>
      <c r="AA726">
        <v>74.599999999999994</v>
      </c>
      <c r="AB726">
        <v>68.400000000000006</v>
      </c>
      <c r="AC726">
        <v>3.27</v>
      </c>
      <c r="AD726">
        <v>1.45</v>
      </c>
      <c r="AE726">
        <v>0.94399999999999995</v>
      </c>
      <c r="AF726">
        <v>2.9830000000000001</v>
      </c>
      <c r="AG726">
        <v>-2.2959999999999998</v>
      </c>
      <c r="AH726">
        <v>6.2839999999999998</v>
      </c>
      <c r="AI726">
        <v>11.615</v>
      </c>
      <c r="AJ726">
        <v>1.405</v>
      </c>
      <c r="AK726">
        <v>23.8</v>
      </c>
      <c r="AL726">
        <v>-25.4</v>
      </c>
      <c r="AM726">
        <v>11.5</v>
      </c>
      <c r="AN726">
        <v>97.200999999999993</v>
      </c>
      <c r="AO726">
        <v>1845.82</v>
      </c>
      <c r="AP726" t="s">
        <v>2661</v>
      </c>
    </row>
    <row r="727" spans="1:42">
      <c r="A727" t="s">
        <v>68</v>
      </c>
      <c r="B727" t="s">
        <v>42</v>
      </c>
      <c r="C727" t="s">
        <v>2631</v>
      </c>
      <c r="D727" t="s">
        <v>409</v>
      </c>
      <c r="E727" t="s">
        <v>2632</v>
      </c>
      <c r="F727" t="s">
        <v>46</v>
      </c>
      <c r="G727" t="s">
        <v>47</v>
      </c>
      <c r="H727">
        <v>36</v>
      </c>
      <c r="I727" t="s">
        <v>60</v>
      </c>
      <c r="J727" t="s">
        <v>61</v>
      </c>
      <c r="K727">
        <v>11</v>
      </c>
      <c r="L727">
        <v>1</v>
      </c>
      <c r="M727" t="s">
        <v>50</v>
      </c>
      <c r="N727" t="s">
        <v>8931</v>
      </c>
      <c r="O727">
        <v>0.91200000000000003</v>
      </c>
      <c r="P727" t="s">
        <v>65</v>
      </c>
      <c r="R727" t="s">
        <v>100</v>
      </c>
      <c r="S727" t="s">
        <v>42</v>
      </c>
      <c r="T727">
        <v>0</v>
      </c>
      <c r="U727">
        <v>0</v>
      </c>
      <c r="V727">
        <v>1</v>
      </c>
      <c r="W727">
        <v>0</v>
      </c>
      <c r="X727">
        <v>0</v>
      </c>
      <c r="Y727">
        <v>0</v>
      </c>
      <c r="Z727">
        <v>3</v>
      </c>
      <c r="AA727">
        <v>75.7</v>
      </c>
      <c r="AB727">
        <v>70.7</v>
      </c>
      <c r="AC727">
        <v>3.28</v>
      </c>
      <c r="AD727">
        <v>1.7</v>
      </c>
      <c r="AE727">
        <v>0.85299999999999998</v>
      </c>
      <c r="AF727">
        <v>2.4660000000000002</v>
      </c>
      <c r="AG727">
        <v>-2.5339999999999998</v>
      </c>
      <c r="AH727">
        <v>6.1669999999999998</v>
      </c>
      <c r="AI727">
        <v>-8.0000000000000002E-3</v>
      </c>
      <c r="AJ727">
        <v>4.351</v>
      </c>
      <c r="AK727">
        <v>23.9</v>
      </c>
      <c r="AL727">
        <v>-2.2999999999999998</v>
      </c>
      <c r="AM727">
        <v>8.6999999999999993</v>
      </c>
      <c r="AN727">
        <v>180.102</v>
      </c>
      <c r="AO727">
        <v>723.54600000000005</v>
      </c>
      <c r="AP727" t="s">
        <v>2666</v>
      </c>
    </row>
    <row r="728" spans="1:42">
      <c r="A728" t="s">
        <v>68</v>
      </c>
      <c r="B728" t="s">
        <v>42</v>
      </c>
      <c r="C728" t="s">
        <v>2631</v>
      </c>
      <c r="D728" t="s">
        <v>409</v>
      </c>
      <c r="E728" t="s">
        <v>2632</v>
      </c>
      <c r="F728" t="s">
        <v>46</v>
      </c>
      <c r="G728" t="s">
        <v>47</v>
      </c>
      <c r="H728">
        <v>39</v>
      </c>
      <c r="I728" t="s">
        <v>63</v>
      </c>
      <c r="J728" t="s">
        <v>61</v>
      </c>
      <c r="K728">
        <v>12</v>
      </c>
      <c r="L728">
        <v>2</v>
      </c>
      <c r="M728" t="s">
        <v>70</v>
      </c>
      <c r="N728" t="s">
        <v>8931</v>
      </c>
      <c r="O728">
        <v>0.60799999999999998</v>
      </c>
      <c r="P728" t="s">
        <v>71</v>
      </c>
      <c r="R728" t="s">
        <v>97</v>
      </c>
      <c r="S728" t="s">
        <v>42</v>
      </c>
      <c r="T728">
        <v>1</v>
      </c>
      <c r="U728">
        <v>0</v>
      </c>
      <c r="V728">
        <v>1</v>
      </c>
      <c r="W728">
        <v>1</v>
      </c>
      <c r="X728">
        <v>0</v>
      </c>
      <c r="Y728">
        <v>0</v>
      </c>
      <c r="Z728">
        <v>3</v>
      </c>
      <c r="AA728">
        <v>71.2</v>
      </c>
      <c r="AB728">
        <v>65.5</v>
      </c>
      <c r="AC728">
        <v>3.59</v>
      </c>
      <c r="AD728">
        <v>1.89</v>
      </c>
      <c r="AE728">
        <v>-0.871</v>
      </c>
      <c r="AF728">
        <v>2.8239999999999998</v>
      </c>
      <c r="AG728">
        <v>-2.7210000000000001</v>
      </c>
      <c r="AH728">
        <v>6.2629999999999999</v>
      </c>
      <c r="AI728">
        <v>13.433999999999999</v>
      </c>
      <c r="AJ728">
        <v>-0.33500000000000002</v>
      </c>
      <c r="AK728">
        <v>23.8</v>
      </c>
      <c r="AL728">
        <v>-24.3</v>
      </c>
      <c r="AM728">
        <v>13.3</v>
      </c>
      <c r="AN728">
        <v>88.863</v>
      </c>
      <c r="AO728">
        <v>2031.13</v>
      </c>
      <c r="AP728" t="s">
        <v>2669</v>
      </c>
    </row>
    <row r="729" spans="1:42">
      <c r="A729" t="s">
        <v>68</v>
      </c>
      <c r="B729" t="s">
        <v>42</v>
      </c>
      <c r="C729" t="s">
        <v>2631</v>
      </c>
      <c r="D729" t="s">
        <v>409</v>
      </c>
      <c r="E729" t="s">
        <v>2632</v>
      </c>
      <c r="F729" t="s">
        <v>46</v>
      </c>
      <c r="G729" t="s">
        <v>47</v>
      </c>
      <c r="H729">
        <v>48</v>
      </c>
      <c r="I729" t="s">
        <v>48</v>
      </c>
      <c r="J729" t="s">
        <v>49</v>
      </c>
      <c r="K729">
        <v>14</v>
      </c>
      <c r="L729">
        <v>3</v>
      </c>
      <c r="M729" t="s">
        <v>50</v>
      </c>
      <c r="N729" t="s">
        <v>8931</v>
      </c>
      <c r="O729">
        <v>0.45100000000000001</v>
      </c>
      <c r="P729" t="s">
        <v>74</v>
      </c>
      <c r="Q729" t="s">
        <v>85</v>
      </c>
      <c r="R729" t="s">
        <v>66</v>
      </c>
      <c r="S729" t="s">
        <v>42</v>
      </c>
      <c r="T729">
        <v>1</v>
      </c>
      <c r="U729">
        <v>1</v>
      </c>
      <c r="V729">
        <v>0</v>
      </c>
      <c r="W729">
        <v>0</v>
      </c>
      <c r="X729">
        <v>0</v>
      </c>
      <c r="Y729">
        <v>0</v>
      </c>
      <c r="Z729">
        <v>4</v>
      </c>
      <c r="AA729">
        <v>77.8</v>
      </c>
      <c r="AB729">
        <v>72.3</v>
      </c>
      <c r="AC729">
        <v>3.3069999999999999</v>
      </c>
      <c r="AD729">
        <v>1.51</v>
      </c>
      <c r="AE729">
        <v>-0.19</v>
      </c>
      <c r="AF729">
        <v>2.4529999999999998</v>
      </c>
      <c r="AG729">
        <v>-2.8119999999999998</v>
      </c>
      <c r="AH729">
        <v>5.8609999999999998</v>
      </c>
      <c r="AI729">
        <v>-1.446</v>
      </c>
      <c r="AJ729">
        <v>1.9419999999999999</v>
      </c>
      <c r="AK729">
        <v>23.8</v>
      </c>
      <c r="AL729">
        <v>1.7</v>
      </c>
      <c r="AM729">
        <v>9.1</v>
      </c>
      <c r="AN729">
        <v>215.899</v>
      </c>
      <c r="AO729">
        <v>413.91</v>
      </c>
      <c r="AP729" t="s">
        <v>2678</v>
      </c>
    </row>
    <row r="730" spans="1:42">
      <c r="A730" t="s">
        <v>68</v>
      </c>
      <c r="B730" t="s">
        <v>42</v>
      </c>
      <c r="C730" t="s">
        <v>2631</v>
      </c>
      <c r="D730" t="s">
        <v>409</v>
      </c>
      <c r="E730" t="s">
        <v>2632</v>
      </c>
      <c r="F730" t="s">
        <v>46</v>
      </c>
      <c r="G730" t="s">
        <v>47</v>
      </c>
      <c r="H730">
        <v>53</v>
      </c>
      <c r="I730" t="s">
        <v>63</v>
      </c>
      <c r="J730" t="s">
        <v>61</v>
      </c>
      <c r="K730">
        <v>16</v>
      </c>
      <c r="L730">
        <v>1</v>
      </c>
      <c r="M730" t="s">
        <v>50</v>
      </c>
      <c r="N730" t="s">
        <v>8931</v>
      </c>
      <c r="O730">
        <v>0.30599999999999999</v>
      </c>
      <c r="P730" t="s">
        <v>74</v>
      </c>
      <c r="R730" t="s">
        <v>75</v>
      </c>
      <c r="S730" t="s">
        <v>42</v>
      </c>
      <c r="T730">
        <v>0</v>
      </c>
      <c r="U730">
        <v>0</v>
      </c>
      <c r="V730">
        <v>2</v>
      </c>
      <c r="W730">
        <v>0</v>
      </c>
      <c r="X730">
        <v>0</v>
      </c>
      <c r="Y730">
        <v>0</v>
      </c>
      <c r="Z730">
        <v>4</v>
      </c>
      <c r="AA730">
        <v>75.5</v>
      </c>
      <c r="AB730">
        <v>70.2</v>
      </c>
      <c r="AC730">
        <v>3.25</v>
      </c>
      <c r="AD730">
        <v>1.53</v>
      </c>
      <c r="AE730">
        <v>0.46200000000000002</v>
      </c>
      <c r="AF730">
        <v>3.194</v>
      </c>
      <c r="AG730">
        <v>-2.4569999999999999</v>
      </c>
      <c r="AH730">
        <v>6.2539999999999996</v>
      </c>
      <c r="AI730">
        <v>-1.6060000000000001</v>
      </c>
      <c r="AJ730">
        <v>1.9419999999999999</v>
      </c>
      <c r="AK730">
        <v>23.8</v>
      </c>
      <c r="AL730">
        <v>1.8</v>
      </c>
      <c r="AM730">
        <v>9.6999999999999993</v>
      </c>
      <c r="AN730">
        <v>218.749</v>
      </c>
      <c r="AO730">
        <v>418.37799999999999</v>
      </c>
      <c r="AP730" t="s">
        <v>2683</v>
      </c>
    </row>
    <row r="731" spans="1:42">
      <c r="A731" t="s">
        <v>68</v>
      </c>
      <c r="B731" t="s">
        <v>42</v>
      </c>
      <c r="C731" t="s">
        <v>2631</v>
      </c>
      <c r="D731" t="s">
        <v>409</v>
      </c>
      <c r="E731" t="s">
        <v>2632</v>
      </c>
      <c r="F731" t="s">
        <v>46</v>
      </c>
      <c r="G731" t="s">
        <v>47</v>
      </c>
      <c r="H731">
        <v>54</v>
      </c>
      <c r="I731" t="s">
        <v>48</v>
      </c>
      <c r="J731" t="s">
        <v>49</v>
      </c>
      <c r="K731">
        <v>16</v>
      </c>
      <c r="L731">
        <v>2</v>
      </c>
      <c r="M731" t="s">
        <v>50</v>
      </c>
      <c r="N731" t="s">
        <v>8931</v>
      </c>
      <c r="O731">
        <v>0.76800000000000002</v>
      </c>
      <c r="P731" t="s">
        <v>74</v>
      </c>
      <c r="Q731" t="s">
        <v>85</v>
      </c>
      <c r="R731" t="s">
        <v>75</v>
      </c>
      <c r="S731" t="s">
        <v>42</v>
      </c>
      <c r="T731">
        <v>0</v>
      </c>
      <c r="U731">
        <v>1</v>
      </c>
      <c r="V731">
        <v>2</v>
      </c>
      <c r="W731">
        <v>0</v>
      </c>
      <c r="X731">
        <v>0</v>
      </c>
      <c r="Y731">
        <v>0</v>
      </c>
      <c r="Z731">
        <v>4</v>
      </c>
      <c r="AA731">
        <v>77.400000000000006</v>
      </c>
      <c r="AB731">
        <v>72</v>
      </c>
      <c r="AC731">
        <v>3.25</v>
      </c>
      <c r="AD731">
        <v>1.53</v>
      </c>
      <c r="AE731">
        <v>0.13100000000000001</v>
      </c>
      <c r="AF731">
        <v>3.58</v>
      </c>
      <c r="AG731">
        <v>-2.6520000000000001</v>
      </c>
      <c r="AH731">
        <v>6.2839999999999998</v>
      </c>
      <c r="AI731">
        <v>-0.41199999999999998</v>
      </c>
      <c r="AJ731">
        <v>2.1619999999999999</v>
      </c>
      <c r="AK731">
        <v>23.9</v>
      </c>
      <c r="AL731">
        <v>-0.9</v>
      </c>
      <c r="AM731">
        <v>9</v>
      </c>
      <c r="AN731">
        <v>190.518</v>
      </c>
      <c r="AO731">
        <v>378.39800000000002</v>
      </c>
      <c r="AP731" t="s">
        <v>2684</v>
      </c>
    </row>
    <row r="732" spans="1:42">
      <c r="A732" t="s">
        <v>68</v>
      </c>
      <c r="B732" t="s">
        <v>42</v>
      </c>
      <c r="C732" t="s">
        <v>2631</v>
      </c>
      <c r="D732" t="s">
        <v>409</v>
      </c>
      <c r="E732" t="s">
        <v>2632</v>
      </c>
      <c r="F732" t="s">
        <v>46</v>
      </c>
      <c r="G732" t="s">
        <v>47</v>
      </c>
      <c r="H732">
        <v>57</v>
      </c>
      <c r="I732" t="s">
        <v>87</v>
      </c>
      <c r="J732" t="s">
        <v>49</v>
      </c>
      <c r="K732">
        <v>17</v>
      </c>
      <c r="L732">
        <v>3</v>
      </c>
      <c r="M732" t="s">
        <v>50</v>
      </c>
      <c r="N732" t="s">
        <v>8931</v>
      </c>
      <c r="O732">
        <v>0.71599999999999997</v>
      </c>
      <c r="P732" t="s">
        <v>139</v>
      </c>
      <c r="Q732" t="s">
        <v>52</v>
      </c>
      <c r="R732" t="s">
        <v>1230</v>
      </c>
      <c r="S732" t="s">
        <v>42</v>
      </c>
      <c r="T732">
        <v>1</v>
      </c>
      <c r="U732">
        <v>1</v>
      </c>
      <c r="V732">
        <v>0</v>
      </c>
      <c r="W732">
        <v>0</v>
      </c>
      <c r="X732">
        <v>0</v>
      </c>
      <c r="Y732">
        <v>0</v>
      </c>
      <c r="Z732">
        <v>5</v>
      </c>
      <c r="AA732">
        <v>74.2</v>
      </c>
      <c r="AB732">
        <v>69.099999999999994</v>
      </c>
      <c r="AC732">
        <v>3.27</v>
      </c>
      <c r="AD732">
        <v>1.45</v>
      </c>
      <c r="AE732">
        <v>0.14299999999999999</v>
      </c>
      <c r="AF732">
        <v>2.2599999999999998</v>
      </c>
      <c r="AG732">
        <v>-2.8580000000000001</v>
      </c>
      <c r="AH732">
        <v>5.8970000000000002</v>
      </c>
      <c r="AI732">
        <v>7.4859999999999998</v>
      </c>
      <c r="AJ732">
        <v>0.40200000000000002</v>
      </c>
      <c r="AK732">
        <v>23.9</v>
      </c>
      <c r="AL732">
        <v>-16.8</v>
      </c>
      <c r="AM732">
        <v>11.2</v>
      </c>
      <c r="AN732">
        <v>93.543000000000006</v>
      </c>
      <c r="AO732">
        <v>1197.81</v>
      </c>
      <c r="AP732" t="s">
        <v>2687</v>
      </c>
    </row>
    <row r="733" spans="1:42">
      <c r="A733" t="s">
        <v>68</v>
      </c>
      <c r="B733" t="s">
        <v>42</v>
      </c>
      <c r="C733" t="s">
        <v>2631</v>
      </c>
      <c r="D733" t="s">
        <v>409</v>
      </c>
      <c r="E733" t="s">
        <v>2632</v>
      </c>
      <c r="F733" t="s">
        <v>46</v>
      </c>
      <c r="G733" t="s">
        <v>47</v>
      </c>
      <c r="H733">
        <v>61</v>
      </c>
      <c r="I733" t="s">
        <v>63</v>
      </c>
      <c r="J733" t="s">
        <v>61</v>
      </c>
      <c r="K733">
        <v>19</v>
      </c>
      <c r="L733">
        <v>1</v>
      </c>
      <c r="M733" t="s">
        <v>50</v>
      </c>
      <c r="N733" t="s">
        <v>8931</v>
      </c>
      <c r="O733">
        <v>0.90200000000000002</v>
      </c>
      <c r="P733" t="s">
        <v>149</v>
      </c>
      <c r="R733" t="s">
        <v>116</v>
      </c>
      <c r="S733" t="s">
        <v>42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0</v>
      </c>
      <c r="Z733">
        <v>5</v>
      </c>
      <c r="AA733">
        <v>78.2</v>
      </c>
      <c r="AB733">
        <v>73.2</v>
      </c>
      <c r="AC733">
        <v>3.58</v>
      </c>
      <c r="AD733">
        <v>1.66</v>
      </c>
      <c r="AE733">
        <v>9.0999999999999998E-2</v>
      </c>
      <c r="AF733">
        <v>2.0299999999999998</v>
      </c>
      <c r="AG733">
        <v>-2.8290000000000002</v>
      </c>
      <c r="AH733">
        <v>5.65</v>
      </c>
      <c r="AI733">
        <v>0.98699999999999999</v>
      </c>
      <c r="AJ733">
        <v>4.423</v>
      </c>
      <c r="AK733">
        <v>23.9</v>
      </c>
      <c r="AL733">
        <v>-4.8</v>
      </c>
      <c r="AM733">
        <v>8</v>
      </c>
      <c r="AN733">
        <v>167.577</v>
      </c>
      <c r="AO733">
        <v>780.50900000000001</v>
      </c>
      <c r="AP733" t="s">
        <v>2688</v>
      </c>
    </row>
    <row r="734" spans="1:42">
      <c r="A734" t="s">
        <v>68</v>
      </c>
      <c r="B734" t="s">
        <v>42</v>
      </c>
      <c r="C734" t="s">
        <v>2631</v>
      </c>
      <c r="D734" t="s">
        <v>409</v>
      </c>
      <c r="E734" t="s">
        <v>2632</v>
      </c>
      <c r="F734" t="s">
        <v>46</v>
      </c>
      <c r="G734" t="s">
        <v>47</v>
      </c>
      <c r="H734">
        <v>62</v>
      </c>
      <c r="I734" t="s">
        <v>56</v>
      </c>
      <c r="J734" t="s">
        <v>57</v>
      </c>
      <c r="K734">
        <v>19</v>
      </c>
      <c r="L734">
        <v>2</v>
      </c>
      <c r="M734" t="s">
        <v>50</v>
      </c>
      <c r="N734" t="s">
        <v>8931</v>
      </c>
      <c r="O734">
        <v>0.92</v>
      </c>
      <c r="P734" t="s">
        <v>149</v>
      </c>
      <c r="R734" t="s">
        <v>116</v>
      </c>
      <c r="S734" t="s">
        <v>42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5</v>
      </c>
      <c r="AA734">
        <v>73.7</v>
      </c>
      <c r="AB734">
        <v>68.8</v>
      </c>
      <c r="AC734">
        <v>3.58</v>
      </c>
      <c r="AD734">
        <v>1.66</v>
      </c>
      <c r="AE734">
        <v>1.1259999999999999</v>
      </c>
      <c r="AF734">
        <v>1.1759999999999999</v>
      </c>
      <c r="AG734">
        <v>-2.9860000000000002</v>
      </c>
      <c r="AH734">
        <v>5.1630000000000003</v>
      </c>
      <c r="AI734">
        <v>6.2990000000000004</v>
      </c>
      <c r="AJ734">
        <v>2.8479999999999999</v>
      </c>
      <c r="AK734">
        <v>23.9</v>
      </c>
      <c r="AL734">
        <v>-16.2</v>
      </c>
      <c r="AM734">
        <v>10.4</v>
      </c>
      <c r="AN734">
        <v>114.80200000000001</v>
      </c>
      <c r="AO734">
        <v>1101.25</v>
      </c>
      <c r="AP734" t="s">
        <v>2689</v>
      </c>
    </row>
    <row r="735" spans="1:42">
      <c r="A735" t="s">
        <v>68</v>
      </c>
      <c r="B735" t="s">
        <v>42</v>
      </c>
      <c r="C735" t="s">
        <v>2631</v>
      </c>
      <c r="D735" t="s">
        <v>409</v>
      </c>
      <c r="E735" t="s">
        <v>2632</v>
      </c>
      <c r="F735" t="s">
        <v>46</v>
      </c>
      <c r="G735" t="s">
        <v>47</v>
      </c>
      <c r="H735">
        <v>63</v>
      </c>
      <c r="I735" t="s">
        <v>48</v>
      </c>
      <c r="J735" t="s">
        <v>49</v>
      </c>
      <c r="K735">
        <v>19</v>
      </c>
      <c r="L735">
        <v>3</v>
      </c>
      <c r="M735" t="s">
        <v>50</v>
      </c>
      <c r="N735" t="s">
        <v>8931</v>
      </c>
      <c r="O735">
        <v>0.91100000000000003</v>
      </c>
      <c r="P735" t="s">
        <v>149</v>
      </c>
      <c r="Q735" t="s">
        <v>150</v>
      </c>
      <c r="R735" t="s">
        <v>116</v>
      </c>
      <c r="S735" t="s">
        <v>42</v>
      </c>
      <c r="T735">
        <v>1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5</v>
      </c>
      <c r="AA735">
        <v>76.400000000000006</v>
      </c>
      <c r="AB735">
        <v>70.8</v>
      </c>
      <c r="AC735">
        <v>3.58</v>
      </c>
      <c r="AD735">
        <v>1.66</v>
      </c>
      <c r="AE735">
        <v>-0.24</v>
      </c>
      <c r="AF735">
        <v>2.8580000000000001</v>
      </c>
      <c r="AG735">
        <v>-3.0550000000000002</v>
      </c>
      <c r="AH735">
        <v>5.4379999999999997</v>
      </c>
      <c r="AI735">
        <v>1.323</v>
      </c>
      <c r="AJ735">
        <v>3.581</v>
      </c>
      <c r="AK735">
        <v>23.8</v>
      </c>
      <c r="AL735">
        <v>-5.5</v>
      </c>
      <c r="AM735">
        <v>8.8000000000000007</v>
      </c>
      <c r="AN735">
        <v>160.024</v>
      </c>
      <c r="AO735">
        <v>637.95500000000004</v>
      </c>
      <c r="AP735" t="s">
        <v>2690</v>
      </c>
    </row>
    <row r="736" spans="1:42">
      <c r="A736" t="s">
        <v>68</v>
      </c>
      <c r="B736" t="s">
        <v>42</v>
      </c>
      <c r="C736" t="s">
        <v>2631</v>
      </c>
      <c r="D736" t="s">
        <v>409</v>
      </c>
      <c r="E736" t="s">
        <v>2632</v>
      </c>
      <c r="F736" t="s">
        <v>46</v>
      </c>
      <c r="G736" t="s">
        <v>47</v>
      </c>
      <c r="H736">
        <v>64</v>
      </c>
      <c r="I736" t="s">
        <v>63</v>
      </c>
      <c r="J736" t="s">
        <v>61</v>
      </c>
      <c r="K736">
        <v>20</v>
      </c>
      <c r="L736">
        <v>1</v>
      </c>
      <c r="M736" t="s">
        <v>50</v>
      </c>
      <c r="N736" t="s">
        <v>8931</v>
      </c>
      <c r="O736">
        <v>0.84699999999999998</v>
      </c>
      <c r="P736" t="s">
        <v>51</v>
      </c>
      <c r="R736" t="s">
        <v>100</v>
      </c>
      <c r="S736" t="s">
        <v>42</v>
      </c>
      <c r="T736">
        <v>0</v>
      </c>
      <c r="U736">
        <v>0</v>
      </c>
      <c r="V736">
        <v>1</v>
      </c>
      <c r="W736">
        <v>0</v>
      </c>
      <c r="X736">
        <v>1</v>
      </c>
      <c r="Y736">
        <v>0</v>
      </c>
      <c r="Z736">
        <v>5</v>
      </c>
      <c r="AA736">
        <v>78.400000000000006</v>
      </c>
      <c r="AB736">
        <v>72.900000000000006</v>
      </c>
      <c r="AC736">
        <v>3.28</v>
      </c>
      <c r="AD736">
        <v>1.7</v>
      </c>
      <c r="AE736">
        <v>0.39400000000000002</v>
      </c>
      <c r="AF736">
        <v>3.2770000000000001</v>
      </c>
      <c r="AG736">
        <v>-2.8679999999999999</v>
      </c>
      <c r="AH736">
        <v>5.8689999999999998</v>
      </c>
      <c r="AI736">
        <v>1.0549999999999999</v>
      </c>
      <c r="AJ736">
        <v>3.4409999999999998</v>
      </c>
      <c r="AK736">
        <v>23.9</v>
      </c>
      <c r="AL736">
        <v>-5.3</v>
      </c>
      <c r="AM736">
        <v>8.3000000000000007</v>
      </c>
      <c r="AN736">
        <v>163.209</v>
      </c>
      <c r="AO736">
        <v>619.50400000000002</v>
      </c>
      <c r="AP736" t="s">
        <v>2691</v>
      </c>
    </row>
    <row r="737" spans="1:42">
      <c r="A737" t="s">
        <v>68</v>
      </c>
      <c r="B737" t="s">
        <v>42</v>
      </c>
      <c r="C737" t="s">
        <v>2631</v>
      </c>
      <c r="D737" t="s">
        <v>409</v>
      </c>
      <c r="E737" t="s">
        <v>2632</v>
      </c>
      <c r="F737" t="s">
        <v>46</v>
      </c>
      <c r="G737" t="s">
        <v>47</v>
      </c>
      <c r="H737">
        <v>66</v>
      </c>
      <c r="I737" t="s">
        <v>56</v>
      </c>
      <c r="J737" t="s">
        <v>57</v>
      </c>
      <c r="K737">
        <v>21</v>
      </c>
      <c r="L737">
        <v>1</v>
      </c>
      <c r="M737" t="s">
        <v>70</v>
      </c>
      <c r="N737" t="s">
        <v>8931</v>
      </c>
      <c r="O737">
        <v>0.90900000000000003</v>
      </c>
      <c r="P737" t="s">
        <v>124</v>
      </c>
      <c r="R737" t="s">
        <v>97</v>
      </c>
      <c r="S737" t="s">
        <v>42</v>
      </c>
      <c r="T737">
        <v>0</v>
      </c>
      <c r="U737">
        <v>0</v>
      </c>
      <c r="V737">
        <v>2</v>
      </c>
      <c r="W737">
        <v>0</v>
      </c>
      <c r="X737">
        <v>0</v>
      </c>
      <c r="Y737">
        <v>1</v>
      </c>
      <c r="Z737">
        <v>5</v>
      </c>
      <c r="AA737">
        <v>75</v>
      </c>
      <c r="AB737">
        <v>69.599999999999994</v>
      </c>
      <c r="AC737">
        <v>3.59</v>
      </c>
      <c r="AD737">
        <v>1.89</v>
      </c>
      <c r="AE737">
        <v>1.6839999999999999</v>
      </c>
      <c r="AF737">
        <v>1.216</v>
      </c>
      <c r="AG737">
        <v>-2.254</v>
      </c>
      <c r="AH737">
        <v>6.085</v>
      </c>
      <c r="AI737">
        <v>8.8000000000000007</v>
      </c>
      <c r="AJ737">
        <v>-1.0860000000000001</v>
      </c>
      <c r="AK737">
        <v>23.8</v>
      </c>
      <c r="AL737">
        <v>-18.8</v>
      </c>
      <c r="AM737">
        <v>12.1</v>
      </c>
      <c r="AN737">
        <v>83.355999999999995</v>
      </c>
      <c r="AO737">
        <v>1412.47</v>
      </c>
      <c r="AP737" t="s">
        <v>2693</v>
      </c>
    </row>
    <row r="738" spans="1:42">
      <c r="A738" t="s">
        <v>68</v>
      </c>
      <c r="B738" t="s">
        <v>42</v>
      </c>
      <c r="C738" t="s">
        <v>2631</v>
      </c>
      <c r="D738" t="s">
        <v>409</v>
      </c>
      <c r="E738" t="s">
        <v>2632</v>
      </c>
      <c r="F738" t="s">
        <v>46</v>
      </c>
      <c r="G738" t="s">
        <v>47</v>
      </c>
      <c r="H738">
        <v>67</v>
      </c>
      <c r="I738" t="s">
        <v>63</v>
      </c>
      <c r="J738" t="s">
        <v>61</v>
      </c>
      <c r="K738">
        <v>21</v>
      </c>
      <c r="L738">
        <v>2</v>
      </c>
      <c r="M738" t="s">
        <v>70</v>
      </c>
      <c r="N738" t="s">
        <v>8931</v>
      </c>
      <c r="O738">
        <v>0.89700000000000002</v>
      </c>
      <c r="P738" t="s">
        <v>124</v>
      </c>
      <c r="R738" t="s">
        <v>97</v>
      </c>
      <c r="S738" t="s">
        <v>42</v>
      </c>
      <c r="T738">
        <v>1</v>
      </c>
      <c r="U738">
        <v>0</v>
      </c>
      <c r="V738">
        <v>2</v>
      </c>
      <c r="W738">
        <v>0</v>
      </c>
      <c r="X738">
        <v>0</v>
      </c>
      <c r="Y738">
        <v>1</v>
      </c>
      <c r="Z738">
        <v>5</v>
      </c>
      <c r="AA738">
        <v>74.2</v>
      </c>
      <c r="AB738">
        <v>68.7</v>
      </c>
      <c r="AC738">
        <v>3.59</v>
      </c>
      <c r="AD738">
        <v>1.89</v>
      </c>
      <c r="AE738">
        <v>9.6000000000000002E-2</v>
      </c>
      <c r="AF738">
        <v>2.4830000000000001</v>
      </c>
      <c r="AG738">
        <v>-2.512</v>
      </c>
      <c r="AH738">
        <v>6.101</v>
      </c>
      <c r="AI738">
        <v>6.0259999999999998</v>
      </c>
      <c r="AJ738">
        <v>-1.9410000000000001</v>
      </c>
      <c r="AK738">
        <v>23.8</v>
      </c>
      <c r="AL738">
        <v>-12.7</v>
      </c>
      <c r="AM738">
        <v>12</v>
      </c>
      <c r="AN738">
        <v>72.683000000000007</v>
      </c>
      <c r="AO738">
        <v>1000.45</v>
      </c>
      <c r="AP738" t="s">
        <v>2694</v>
      </c>
    </row>
    <row r="739" spans="1:42">
      <c r="A739" t="s">
        <v>68</v>
      </c>
      <c r="B739" t="s">
        <v>42</v>
      </c>
      <c r="C739" t="s">
        <v>2631</v>
      </c>
      <c r="D739" t="s">
        <v>409</v>
      </c>
      <c r="E739" t="s">
        <v>2632</v>
      </c>
      <c r="F739" t="s">
        <v>46</v>
      </c>
      <c r="G739" t="s">
        <v>47</v>
      </c>
      <c r="H739">
        <v>78</v>
      </c>
      <c r="I739" t="s">
        <v>63</v>
      </c>
      <c r="J739" t="s">
        <v>61</v>
      </c>
      <c r="K739">
        <v>25</v>
      </c>
      <c r="L739">
        <v>2</v>
      </c>
      <c r="M739" t="s">
        <v>50</v>
      </c>
      <c r="N739" t="s">
        <v>8931</v>
      </c>
      <c r="O739">
        <v>0.90100000000000002</v>
      </c>
      <c r="P739" t="s">
        <v>71</v>
      </c>
      <c r="R739" t="s">
        <v>75</v>
      </c>
      <c r="S739" t="s">
        <v>42</v>
      </c>
      <c r="T739">
        <v>1</v>
      </c>
      <c r="U739">
        <v>0</v>
      </c>
      <c r="V739">
        <v>2</v>
      </c>
      <c r="W739">
        <v>0</v>
      </c>
      <c r="X739">
        <v>0</v>
      </c>
      <c r="Y739">
        <v>1</v>
      </c>
      <c r="Z739">
        <v>6</v>
      </c>
      <c r="AA739">
        <v>77.2</v>
      </c>
      <c r="AB739">
        <v>72.099999999999994</v>
      </c>
      <c r="AC739">
        <v>3.25</v>
      </c>
      <c r="AD739">
        <v>1.53</v>
      </c>
      <c r="AE739">
        <v>-0.216</v>
      </c>
      <c r="AF739">
        <v>2.7850000000000001</v>
      </c>
      <c r="AG739">
        <v>-2.7109999999999999</v>
      </c>
      <c r="AH739">
        <v>5.9020000000000001</v>
      </c>
      <c r="AI739">
        <v>0.96899999999999997</v>
      </c>
      <c r="AJ739">
        <v>1.833</v>
      </c>
      <c r="AK739">
        <v>23.9</v>
      </c>
      <c r="AL739">
        <v>-3.9</v>
      </c>
      <c r="AM739">
        <v>9.1999999999999993</v>
      </c>
      <c r="AN739">
        <v>152.85499999999999</v>
      </c>
      <c r="AO739">
        <v>356.22300000000001</v>
      </c>
      <c r="AP739" t="s">
        <v>2705</v>
      </c>
    </row>
    <row r="740" spans="1:42">
      <c r="A740" t="s">
        <v>68</v>
      </c>
      <c r="B740" t="s">
        <v>42</v>
      </c>
      <c r="C740" t="s">
        <v>2631</v>
      </c>
      <c r="D740" t="s">
        <v>409</v>
      </c>
      <c r="E740" t="s">
        <v>2632</v>
      </c>
      <c r="F740" t="s">
        <v>46</v>
      </c>
      <c r="G740" t="s">
        <v>47</v>
      </c>
      <c r="H740">
        <v>83</v>
      </c>
      <c r="I740" t="s">
        <v>63</v>
      </c>
      <c r="J740" t="s">
        <v>61</v>
      </c>
      <c r="K740">
        <v>26</v>
      </c>
      <c r="L740">
        <v>1</v>
      </c>
      <c r="M740" t="s">
        <v>70</v>
      </c>
      <c r="N740" t="s">
        <v>8931</v>
      </c>
      <c r="O740">
        <v>0.90900000000000003</v>
      </c>
      <c r="P740" t="s">
        <v>51</v>
      </c>
      <c r="R740" t="s">
        <v>1230</v>
      </c>
      <c r="S740" t="s">
        <v>42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7</v>
      </c>
      <c r="AA740">
        <v>70.599999999999994</v>
      </c>
      <c r="AB740">
        <v>65.7</v>
      </c>
      <c r="AC740">
        <v>3.27</v>
      </c>
      <c r="AD740">
        <v>1.45</v>
      </c>
      <c r="AE740">
        <v>0.54200000000000004</v>
      </c>
      <c r="AF740">
        <v>2.3279999999999998</v>
      </c>
      <c r="AG740">
        <v>-2.6349999999999998</v>
      </c>
      <c r="AH740">
        <v>6.2809999999999997</v>
      </c>
      <c r="AI740">
        <v>8.3279999999999994</v>
      </c>
      <c r="AJ740">
        <v>-2.2490000000000001</v>
      </c>
      <c r="AK740">
        <v>23.9</v>
      </c>
      <c r="AL740">
        <v>-15.5</v>
      </c>
      <c r="AM740">
        <v>13.4</v>
      </c>
      <c r="AN740">
        <v>75.325000000000003</v>
      </c>
      <c r="AO740">
        <v>1301.5999999999999</v>
      </c>
      <c r="AP740" t="s">
        <v>2710</v>
      </c>
    </row>
    <row r="741" spans="1:42">
      <c r="A741" t="s">
        <v>68</v>
      </c>
      <c r="B741" t="s">
        <v>42</v>
      </c>
      <c r="C741" t="s">
        <v>2631</v>
      </c>
      <c r="D741" t="s">
        <v>409</v>
      </c>
      <c r="E741" t="s">
        <v>2632</v>
      </c>
      <c r="F741" t="s">
        <v>46</v>
      </c>
      <c r="G741" t="s">
        <v>47</v>
      </c>
      <c r="H741">
        <v>85</v>
      </c>
      <c r="I741" t="s">
        <v>60</v>
      </c>
      <c r="J741" t="s">
        <v>61</v>
      </c>
      <c r="K741">
        <v>26</v>
      </c>
      <c r="L741">
        <v>3</v>
      </c>
      <c r="M741" t="s">
        <v>50</v>
      </c>
      <c r="N741" t="s">
        <v>8931</v>
      </c>
      <c r="O741">
        <v>0.91700000000000004</v>
      </c>
      <c r="P741" t="s">
        <v>51</v>
      </c>
      <c r="R741" t="s">
        <v>1230</v>
      </c>
      <c r="S741" t="s">
        <v>42</v>
      </c>
      <c r="T741">
        <v>1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7</v>
      </c>
      <c r="AA741">
        <v>76.3</v>
      </c>
      <c r="AB741">
        <v>70.900000000000006</v>
      </c>
      <c r="AC741">
        <v>3.27</v>
      </c>
      <c r="AD741">
        <v>1.45</v>
      </c>
      <c r="AE741">
        <v>-0.48599999999999999</v>
      </c>
      <c r="AF741">
        <v>2.89</v>
      </c>
      <c r="AG741">
        <v>-2.6349999999999998</v>
      </c>
      <c r="AH741">
        <v>6.09</v>
      </c>
      <c r="AI741">
        <v>1.966</v>
      </c>
      <c r="AJ741">
        <v>3.7669999999999999</v>
      </c>
      <c r="AK741">
        <v>23.8</v>
      </c>
      <c r="AL741">
        <v>-6.5</v>
      </c>
      <c r="AM741">
        <v>8.8000000000000007</v>
      </c>
      <c r="AN741">
        <v>152.80799999999999</v>
      </c>
      <c r="AO741">
        <v>708.63499999999999</v>
      </c>
      <c r="AP741" t="s">
        <v>2712</v>
      </c>
    </row>
    <row r="742" spans="1:42">
      <c r="A742" t="s">
        <v>68</v>
      </c>
      <c r="B742" t="s">
        <v>42</v>
      </c>
      <c r="C742" t="s">
        <v>2631</v>
      </c>
      <c r="D742" t="s">
        <v>409</v>
      </c>
      <c r="E742" t="s">
        <v>2632</v>
      </c>
      <c r="F742" t="s">
        <v>46</v>
      </c>
      <c r="G742" t="s">
        <v>47</v>
      </c>
      <c r="H742">
        <v>95</v>
      </c>
      <c r="I742" t="s">
        <v>56</v>
      </c>
      <c r="J742" t="s">
        <v>57</v>
      </c>
      <c r="K742">
        <v>27</v>
      </c>
      <c r="L742">
        <v>7</v>
      </c>
      <c r="M742" t="s">
        <v>70</v>
      </c>
      <c r="N742" t="s">
        <v>8931</v>
      </c>
      <c r="O742">
        <v>0.90300000000000002</v>
      </c>
      <c r="P742" t="s">
        <v>282</v>
      </c>
      <c r="R742" t="s">
        <v>165</v>
      </c>
      <c r="S742" t="s">
        <v>54</v>
      </c>
      <c r="T742">
        <v>2</v>
      </c>
      <c r="U742">
        <v>2</v>
      </c>
      <c r="V742">
        <v>1</v>
      </c>
      <c r="W742">
        <v>0</v>
      </c>
      <c r="X742">
        <v>0</v>
      </c>
      <c r="Y742">
        <v>0</v>
      </c>
      <c r="Z742">
        <v>7</v>
      </c>
      <c r="AA742">
        <v>74.8</v>
      </c>
      <c r="AB742">
        <v>69.5</v>
      </c>
      <c r="AC742">
        <v>3.58</v>
      </c>
      <c r="AD742">
        <v>1.87</v>
      </c>
      <c r="AE742">
        <v>0.79700000000000004</v>
      </c>
      <c r="AF742">
        <v>1.2</v>
      </c>
      <c r="AG742">
        <v>-2.3570000000000002</v>
      </c>
      <c r="AH742">
        <v>6.1630000000000003</v>
      </c>
      <c r="AI742">
        <v>10.811999999999999</v>
      </c>
      <c r="AJ742">
        <v>-3.6680000000000001</v>
      </c>
      <c r="AK742">
        <v>23.8</v>
      </c>
      <c r="AL742">
        <v>-20.100000000000001</v>
      </c>
      <c r="AM742">
        <v>13.3</v>
      </c>
      <c r="AN742">
        <v>71.554000000000002</v>
      </c>
      <c r="AO742">
        <v>1814.76</v>
      </c>
      <c r="AP742" t="s">
        <v>2722</v>
      </c>
    </row>
    <row r="743" spans="1:42">
      <c r="A743" t="s">
        <v>68</v>
      </c>
      <c r="B743" t="s">
        <v>42</v>
      </c>
      <c r="C743" t="s">
        <v>2631</v>
      </c>
      <c r="D743" t="s">
        <v>409</v>
      </c>
      <c r="E743" t="s">
        <v>2632</v>
      </c>
      <c r="F743" t="s">
        <v>46</v>
      </c>
      <c r="G743" t="s">
        <v>47</v>
      </c>
      <c r="H743">
        <v>96</v>
      </c>
      <c r="I743" t="s">
        <v>56</v>
      </c>
      <c r="J743" t="s">
        <v>57</v>
      </c>
      <c r="K743">
        <v>27</v>
      </c>
      <c r="L743">
        <v>8</v>
      </c>
      <c r="M743" t="s">
        <v>50</v>
      </c>
      <c r="N743" t="s">
        <v>8931</v>
      </c>
      <c r="O743">
        <v>0.92</v>
      </c>
      <c r="P743" t="s">
        <v>282</v>
      </c>
      <c r="R743" t="s">
        <v>165</v>
      </c>
      <c r="S743" t="s">
        <v>54</v>
      </c>
      <c r="T743">
        <v>3</v>
      </c>
      <c r="U743">
        <v>2</v>
      </c>
      <c r="V743">
        <v>1</v>
      </c>
      <c r="W743">
        <v>0</v>
      </c>
      <c r="X743">
        <v>0</v>
      </c>
      <c r="Y743">
        <v>0</v>
      </c>
      <c r="Z743">
        <v>7</v>
      </c>
      <c r="AA743">
        <v>69</v>
      </c>
      <c r="AB743">
        <v>63.7</v>
      </c>
      <c r="AC743">
        <v>3.58</v>
      </c>
      <c r="AD743">
        <v>1.87</v>
      </c>
      <c r="AE743">
        <v>-0.221</v>
      </c>
      <c r="AF743">
        <v>0.95599999999999996</v>
      </c>
      <c r="AG743">
        <v>-3.3620000000000001</v>
      </c>
      <c r="AH743">
        <v>4.5839999999999996</v>
      </c>
      <c r="AI743">
        <v>9.0269999999999992</v>
      </c>
      <c r="AJ743">
        <v>3.7440000000000002</v>
      </c>
      <c r="AK743">
        <v>23.8</v>
      </c>
      <c r="AL743">
        <v>-19.100000000000001</v>
      </c>
      <c r="AM743">
        <v>11.9</v>
      </c>
      <c r="AN743">
        <v>112.92100000000001</v>
      </c>
      <c r="AO743">
        <v>1438.02</v>
      </c>
      <c r="AP743" t="s">
        <v>2723</v>
      </c>
    </row>
    <row r="744" spans="1:42">
      <c r="A744" t="s">
        <v>68</v>
      </c>
      <c r="B744" t="s">
        <v>42</v>
      </c>
      <c r="C744" t="s">
        <v>2631</v>
      </c>
      <c r="D744" t="s">
        <v>409</v>
      </c>
      <c r="E744" t="s">
        <v>2632</v>
      </c>
      <c r="F744" t="s">
        <v>46</v>
      </c>
      <c r="G744" t="s">
        <v>47</v>
      </c>
      <c r="H744">
        <v>100</v>
      </c>
      <c r="I744" t="s">
        <v>87</v>
      </c>
      <c r="J744" t="s">
        <v>49</v>
      </c>
      <c r="K744">
        <v>28</v>
      </c>
      <c r="L744">
        <v>4</v>
      </c>
      <c r="M744" t="s">
        <v>50</v>
      </c>
      <c r="N744" t="s">
        <v>8931</v>
      </c>
      <c r="O744">
        <v>0.91900000000000004</v>
      </c>
      <c r="P744" t="s">
        <v>139</v>
      </c>
      <c r="Q744" t="s">
        <v>125</v>
      </c>
      <c r="R744" t="s">
        <v>116</v>
      </c>
      <c r="S744" t="s">
        <v>42</v>
      </c>
      <c r="T744">
        <v>1</v>
      </c>
      <c r="U744">
        <v>2</v>
      </c>
      <c r="V744">
        <v>1</v>
      </c>
      <c r="W744">
        <v>1</v>
      </c>
      <c r="X744">
        <v>0</v>
      </c>
      <c r="Y744">
        <v>0</v>
      </c>
      <c r="Z744">
        <v>7</v>
      </c>
      <c r="AA744">
        <v>75.2</v>
      </c>
      <c r="AB744">
        <v>70</v>
      </c>
      <c r="AC744">
        <v>3.58</v>
      </c>
      <c r="AD744">
        <v>1.66</v>
      </c>
      <c r="AE744">
        <v>0.55700000000000005</v>
      </c>
      <c r="AF744">
        <v>2.65</v>
      </c>
      <c r="AG744">
        <v>-3.097</v>
      </c>
      <c r="AH744">
        <v>5.1150000000000002</v>
      </c>
      <c r="AI744">
        <v>5.3789999999999996</v>
      </c>
      <c r="AJ744">
        <v>3.0009999999999999</v>
      </c>
      <c r="AK744">
        <v>23.9</v>
      </c>
      <c r="AL744">
        <v>-15.1</v>
      </c>
      <c r="AM744">
        <v>9.6</v>
      </c>
      <c r="AN744">
        <v>119.637</v>
      </c>
      <c r="AO744">
        <v>1005.98</v>
      </c>
      <c r="AP744" t="s">
        <v>2727</v>
      </c>
    </row>
    <row r="745" spans="1:42">
      <c r="A745" t="s">
        <v>41</v>
      </c>
      <c r="B745" t="s">
        <v>42</v>
      </c>
      <c r="C745" t="s">
        <v>2631</v>
      </c>
      <c r="D745" t="s">
        <v>409</v>
      </c>
      <c r="E745" t="s">
        <v>2632</v>
      </c>
      <c r="F745" t="s">
        <v>46</v>
      </c>
      <c r="G745" t="s">
        <v>47</v>
      </c>
      <c r="H745">
        <v>1</v>
      </c>
      <c r="I745" t="s">
        <v>155</v>
      </c>
      <c r="J745" t="s">
        <v>57</v>
      </c>
      <c r="K745">
        <v>1</v>
      </c>
      <c r="L745">
        <v>1</v>
      </c>
      <c r="M745" t="s">
        <v>50</v>
      </c>
      <c r="N745" t="s">
        <v>8931</v>
      </c>
      <c r="O745">
        <v>0.85599999999999998</v>
      </c>
      <c r="P745" t="s">
        <v>391</v>
      </c>
      <c r="R745" t="s">
        <v>100</v>
      </c>
      <c r="S745" t="s">
        <v>42</v>
      </c>
      <c r="T745">
        <v>0</v>
      </c>
      <c r="U745">
        <v>0</v>
      </c>
      <c r="V745">
        <v>1</v>
      </c>
      <c r="W745">
        <v>0</v>
      </c>
      <c r="X745">
        <v>1</v>
      </c>
      <c r="Y745">
        <v>1</v>
      </c>
      <c r="Z745">
        <v>7</v>
      </c>
      <c r="AA745">
        <v>77.8</v>
      </c>
      <c r="AB745">
        <v>72.599999999999994</v>
      </c>
      <c r="AC745">
        <v>3.28</v>
      </c>
      <c r="AD745">
        <v>1.7</v>
      </c>
      <c r="AE745">
        <v>2.3130000000000002</v>
      </c>
      <c r="AF745">
        <v>0.90900000000000003</v>
      </c>
      <c r="AG745">
        <v>-1.069</v>
      </c>
      <c r="AH745">
        <v>6.6429999999999998</v>
      </c>
      <c r="AI745">
        <v>1.302</v>
      </c>
      <c r="AJ745">
        <v>-0.436</v>
      </c>
      <c r="AK745">
        <v>23.9</v>
      </c>
      <c r="AL745">
        <v>-4.7</v>
      </c>
      <c r="AM745">
        <v>10.4</v>
      </c>
      <c r="AN745">
        <v>73.77</v>
      </c>
      <c r="AO745">
        <v>226.255</v>
      </c>
      <c r="AP745" t="s">
        <v>2728</v>
      </c>
    </row>
    <row r="746" spans="1:42">
      <c r="A746" t="s">
        <v>41</v>
      </c>
      <c r="B746" t="s">
        <v>42</v>
      </c>
      <c r="C746" t="s">
        <v>2631</v>
      </c>
      <c r="D746" t="s">
        <v>409</v>
      </c>
      <c r="E746" t="s">
        <v>2632</v>
      </c>
      <c r="F746" t="s">
        <v>46</v>
      </c>
      <c r="G746" t="s">
        <v>47</v>
      </c>
      <c r="H746">
        <v>2</v>
      </c>
      <c r="I746" t="s">
        <v>131</v>
      </c>
      <c r="J746" t="s">
        <v>49</v>
      </c>
      <c r="K746">
        <v>1</v>
      </c>
      <c r="L746">
        <v>2</v>
      </c>
      <c r="M746" t="s">
        <v>50</v>
      </c>
      <c r="N746" t="s">
        <v>8931</v>
      </c>
      <c r="O746">
        <v>0.95199999999999996</v>
      </c>
      <c r="P746" t="s">
        <v>391</v>
      </c>
      <c r="R746" t="s">
        <v>100</v>
      </c>
      <c r="S746" t="s">
        <v>42</v>
      </c>
      <c r="T746">
        <v>1</v>
      </c>
      <c r="U746">
        <v>0</v>
      </c>
      <c r="V746">
        <v>1</v>
      </c>
      <c r="W746">
        <v>0</v>
      </c>
      <c r="X746">
        <v>1</v>
      </c>
      <c r="Y746">
        <v>1</v>
      </c>
      <c r="Z746">
        <v>7</v>
      </c>
      <c r="AA746">
        <v>75.900000000000006</v>
      </c>
      <c r="AB746">
        <v>70.900000000000006</v>
      </c>
      <c r="AC746">
        <v>3.28</v>
      </c>
      <c r="AD746">
        <v>1.7</v>
      </c>
      <c r="AE746">
        <v>-0.16200000000000001</v>
      </c>
      <c r="AF746">
        <v>1.9690000000000001</v>
      </c>
      <c r="AG746">
        <v>-1.234</v>
      </c>
      <c r="AH746">
        <v>6.7320000000000002</v>
      </c>
      <c r="AI746">
        <v>5.4429999999999996</v>
      </c>
      <c r="AJ746">
        <v>-4.4720000000000004</v>
      </c>
      <c r="AK746">
        <v>23.9</v>
      </c>
      <c r="AL746">
        <v>-10.3</v>
      </c>
      <c r="AM746">
        <v>12.5</v>
      </c>
      <c r="AN746">
        <v>50.966000000000001</v>
      </c>
      <c r="AO746">
        <v>1144.29</v>
      </c>
      <c r="AP746" t="s">
        <v>2729</v>
      </c>
    </row>
    <row r="747" spans="1:42">
      <c r="A747" t="s">
        <v>2732</v>
      </c>
      <c r="B747" t="s">
        <v>54</v>
      </c>
      <c r="C747" t="s">
        <v>2631</v>
      </c>
      <c r="D747" t="s">
        <v>409</v>
      </c>
      <c r="E747" t="s">
        <v>2632</v>
      </c>
      <c r="F747" t="s">
        <v>46</v>
      </c>
      <c r="G747" t="s">
        <v>47</v>
      </c>
      <c r="H747">
        <v>1</v>
      </c>
      <c r="I747" t="s">
        <v>56</v>
      </c>
      <c r="J747" t="s">
        <v>57</v>
      </c>
      <c r="K747">
        <v>1</v>
      </c>
      <c r="L747">
        <v>1</v>
      </c>
      <c r="M747" t="s">
        <v>50</v>
      </c>
      <c r="N747" t="s">
        <v>8931</v>
      </c>
      <c r="O747">
        <v>1.31</v>
      </c>
      <c r="P747" t="s">
        <v>74</v>
      </c>
      <c r="R747" t="s">
        <v>78</v>
      </c>
      <c r="S747" t="s">
        <v>54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8</v>
      </c>
      <c r="AA747">
        <v>82.9</v>
      </c>
      <c r="AB747">
        <v>77</v>
      </c>
      <c r="AC747">
        <v>3.32</v>
      </c>
      <c r="AD747">
        <v>1.61</v>
      </c>
      <c r="AE747">
        <v>-2.0470000000000002</v>
      </c>
      <c r="AF747">
        <v>1.1870000000000001</v>
      </c>
      <c r="AG747">
        <v>2.0640000000000001</v>
      </c>
      <c r="AH747">
        <v>6.0469999999999997</v>
      </c>
      <c r="AI747">
        <v>0.34399999999999997</v>
      </c>
      <c r="AJ747">
        <v>5.6360000000000001</v>
      </c>
      <c r="AK747">
        <v>23.8</v>
      </c>
      <c r="AL747">
        <v>2.7</v>
      </c>
      <c r="AM747">
        <v>6.8</v>
      </c>
      <c r="AN747">
        <v>176.535</v>
      </c>
      <c r="AO747">
        <v>1014.72</v>
      </c>
      <c r="AP747" t="s">
        <v>2733</v>
      </c>
    </row>
    <row r="748" spans="1:42">
      <c r="A748" t="s">
        <v>2732</v>
      </c>
      <c r="B748" t="s">
        <v>54</v>
      </c>
      <c r="C748" t="s">
        <v>2631</v>
      </c>
      <c r="D748" t="s">
        <v>409</v>
      </c>
      <c r="E748" t="s">
        <v>2632</v>
      </c>
      <c r="F748" t="s">
        <v>46</v>
      </c>
      <c r="G748" t="s">
        <v>47</v>
      </c>
      <c r="H748">
        <v>2</v>
      </c>
      <c r="I748" t="s">
        <v>69</v>
      </c>
      <c r="J748" t="s">
        <v>61</v>
      </c>
      <c r="K748">
        <v>1</v>
      </c>
      <c r="L748">
        <v>2</v>
      </c>
      <c r="M748" t="s">
        <v>50</v>
      </c>
      <c r="N748" t="s">
        <v>8931</v>
      </c>
      <c r="O748">
        <v>1.3580000000000001</v>
      </c>
      <c r="P748" t="s">
        <v>74</v>
      </c>
      <c r="R748" t="s">
        <v>78</v>
      </c>
      <c r="S748" t="s">
        <v>54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8</v>
      </c>
      <c r="AA748">
        <v>84.1</v>
      </c>
      <c r="AB748">
        <v>78.099999999999994</v>
      </c>
      <c r="AC748">
        <v>3.32</v>
      </c>
      <c r="AD748">
        <v>1.61</v>
      </c>
      <c r="AE748">
        <v>-1.05</v>
      </c>
      <c r="AF748">
        <v>1.883</v>
      </c>
      <c r="AG748">
        <v>2.1720000000000002</v>
      </c>
      <c r="AH748">
        <v>6.1859999999999999</v>
      </c>
      <c r="AI748">
        <v>2.1589999999999998</v>
      </c>
      <c r="AJ748">
        <v>3.891</v>
      </c>
      <c r="AK748">
        <v>23.8</v>
      </c>
      <c r="AL748">
        <v>-3.9</v>
      </c>
      <c r="AM748">
        <v>7.2</v>
      </c>
      <c r="AN748">
        <v>151.27799999999999</v>
      </c>
      <c r="AO748">
        <v>813.86400000000003</v>
      </c>
      <c r="AP748" t="s">
        <v>2734</v>
      </c>
    </row>
    <row r="749" spans="1:42">
      <c r="A749" t="s">
        <v>2732</v>
      </c>
      <c r="B749" t="s">
        <v>54</v>
      </c>
      <c r="C749" t="s">
        <v>2631</v>
      </c>
      <c r="D749" t="s">
        <v>409</v>
      </c>
      <c r="E749" t="s">
        <v>2632</v>
      </c>
      <c r="F749" t="s">
        <v>46</v>
      </c>
      <c r="G749" t="s">
        <v>47</v>
      </c>
      <c r="H749">
        <v>3</v>
      </c>
      <c r="I749" t="s">
        <v>48</v>
      </c>
      <c r="J749" t="s">
        <v>49</v>
      </c>
      <c r="K749">
        <v>1</v>
      </c>
      <c r="L749">
        <v>3</v>
      </c>
      <c r="M749" t="s">
        <v>50</v>
      </c>
      <c r="N749" t="s">
        <v>8931</v>
      </c>
      <c r="O749">
        <v>1.194</v>
      </c>
      <c r="P749" t="s">
        <v>74</v>
      </c>
      <c r="Q749" t="s">
        <v>85</v>
      </c>
      <c r="R749" t="s">
        <v>78</v>
      </c>
      <c r="S749" t="s">
        <v>54</v>
      </c>
      <c r="T749">
        <v>1</v>
      </c>
      <c r="U749">
        <v>1</v>
      </c>
      <c r="V749">
        <v>0</v>
      </c>
      <c r="W749">
        <v>0</v>
      </c>
      <c r="X749">
        <v>0</v>
      </c>
      <c r="Y749">
        <v>0</v>
      </c>
      <c r="Z749">
        <v>8</v>
      </c>
      <c r="AA749">
        <v>83.4</v>
      </c>
      <c r="AB749">
        <v>77.2</v>
      </c>
      <c r="AC749">
        <v>3.32</v>
      </c>
      <c r="AD749">
        <v>1.61</v>
      </c>
      <c r="AE749">
        <v>-0.66900000000000004</v>
      </c>
      <c r="AF749">
        <v>1.74</v>
      </c>
      <c r="AG749">
        <v>2.1520000000000001</v>
      </c>
      <c r="AH749">
        <v>6.2439999999999998</v>
      </c>
      <c r="AI749">
        <v>0.59499999999999997</v>
      </c>
      <c r="AJ749">
        <v>5.9059999999999997</v>
      </c>
      <c r="AK749">
        <v>23.8</v>
      </c>
      <c r="AL749">
        <v>0.8</v>
      </c>
      <c r="AM749">
        <v>6.6</v>
      </c>
      <c r="AN749">
        <v>174.303</v>
      </c>
      <c r="AO749">
        <v>1071.6500000000001</v>
      </c>
      <c r="AP749" t="s">
        <v>2735</v>
      </c>
    </row>
    <row r="750" spans="1:42">
      <c r="A750" t="s">
        <v>2732</v>
      </c>
      <c r="B750" t="s">
        <v>54</v>
      </c>
      <c r="C750" t="s">
        <v>2631</v>
      </c>
      <c r="D750" t="s">
        <v>409</v>
      </c>
      <c r="E750" t="s">
        <v>2632</v>
      </c>
      <c r="F750" t="s">
        <v>46</v>
      </c>
      <c r="G750" t="s">
        <v>47</v>
      </c>
      <c r="H750">
        <v>5</v>
      </c>
      <c r="I750" t="s">
        <v>60</v>
      </c>
      <c r="J750" t="s">
        <v>61</v>
      </c>
      <c r="K750">
        <v>2</v>
      </c>
      <c r="L750">
        <v>2</v>
      </c>
      <c r="M750" t="s">
        <v>50</v>
      </c>
      <c r="N750" t="s">
        <v>8931</v>
      </c>
      <c r="O750">
        <v>1.28</v>
      </c>
      <c r="P750" t="s">
        <v>65</v>
      </c>
      <c r="R750" t="s">
        <v>66</v>
      </c>
      <c r="S750" t="s">
        <v>42</v>
      </c>
      <c r="T750">
        <v>0</v>
      </c>
      <c r="U750">
        <v>1</v>
      </c>
      <c r="V750">
        <v>1</v>
      </c>
      <c r="W750">
        <v>0</v>
      </c>
      <c r="X750">
        <v>0</v>
      </c>
      <c r="Y750">
        <v>0</v>
      </c>
      <c r="Z750">
        <v>8</v>
      </c>
      <c r="AA750">
        <v>82.4</v>
      </c>
      <c r="AB750">
        <v>75.8</v>
      </c>
      <c r="AC750">
        <v>3.3069999999999999</v>
      </c>
      <c r="AD750">
        <v>1.51</v>
      </c>
      <c r="AE750">
        <v>-0.67400000000000004</v>
      </c>
      <c r="AF750">
        <v>1.9370000000000001</v>
      </c>
      <c r="AG750">
        <v>2.3069999999999999</v>
      </c>
      <c r="AH750">
        <v>6.23</v>
      </c>
      <c r="AI750">
        <v>-0.121</v>
      </c>
      <c r="AJ750">
        <v>5.13</v>
      </c>
      <c r="AK750">
        <v>23.8</v>
      </c>
      <c r="AL750">
        <v>3.4</v>
      </c>
      <c r="AM750">
        <v>7.1</v>
      </c>
      <c r="AN750">
        <v>181.339</v>
      </c>
      <c r="AO750">
        <v>910.22299999999996</v>
      </c>
      <c r="AP750" t="s">
        <v>2737</v>
      </c>
    </row>
    <row r="751" spans="1:42">
      <c r="A751" t="s">
        <v>2732</v>
      </c>
      <c r="B751" t="s">
        <v>54</v>
      </c>
      <c r="C751" t="s">
        <v>2631</v>
      </c>
      <c r="D751" t="s">
        <v>409</v>
      </c>
      <c r="E751" t="s">
        <v>2632</v>
      </c>
      <c r="F751" t="s">
        <v>46</v>
      </c>
      <c r="G751" t="s">
        <v>47</v>
      </c>
      <c r="H751">
        <v>8</v>
      </c>
      <c r="I751" t="s">
        <v>69</v>
      </c>
      <c r="J751" t="s">
        <v>61</v>
      </c>
      <c r="K751">
        <v>3</v>
      </c>
      <c r="L751">
        <v>2</v>
      </c>
      <c r="M751" t="s">
        <v>50</v>
      </c>
      <c r="N751" t="s">
        <v>8931</v>
      </c>
      <c r="O751">
        <v>0.83799999999999997</v>
      </c>
      <c r="P751" t="s">
        <v>282</v>
      </c>
      <c r="R751" t="s">
        <v>53</v>
      </c>
      <c r="S751" t="s">
        <v>54</v>
      </c>
      <c r="T751">
        <v>1</v>
      </c>
      <c r="U751">
        <v>0</v>
      </c>
      <c r="V751">
        <v>1</v>
      </c>
      <c r="W751">
        <v>1</v>
      </c>
      <c r="X751">
        <v>0</v>
      </c>
      <c r="Y751">
        <v>0</v>
      </c>
      <c r="Z751">
        <v>8</v>
      </c>
      <c r="AA751">
        <v>83.8</v>
      </c>
      <c r="AB751">
        <v>77.8</v>
      </c>
      <c r="AC751">
        <v>3.4049999999999998</v>
      </c>
      <c r="AD751">
        <v>1.59</v>
      </c>
      <c r="AE751">
        <v>-0.70099999999999996</v>
      </c>
      <c r="AF751">
        <v>2.4420000000000002</v>
      </c>
      <c r="AG751">
        <v>2.2799999999999998</v>
      </c>
      <c r="AH751">
        <v>6.2450000000000001</v>
      </c>
      <c r="AI751">
        <v>1.0580000000000001</v>
      </c>
      <c r="AJ751">
        <v>7.0739999999999998</v>
      </c>
      <c r="AK751">
        <v>23.8</v>
      </c>
      <c r="AL751">
        <v>-0.8</v>
      </c>
      <c r="AM751">
        <v>5.9</v>
      </c>
      <c r="AN751">
        <v>171.55600000000001</v>
      </c>
      <c r="AO751">
        <v>1303.4100000000001</v>
      </c>
      <c r="AP751" t="s">
        <v>2740</v>
      </c>
    </row>
    <row r="752" spans="1:42">
      <c r="A752" t="s">
        <v>2732</v>
      </c>
      <c r="B752" t="s">
        <v>54</v>
      </c>
      <c r="C752" t="s">
        <v>2631</v>
      </c>
      <c r="D752" t="s">
        <v>409</v>
      </c>
      <c r="E752" t="s">
        <v>2632</v>
      </c>
      <c r="F752" t="s">
        <v>46</v>
      </c>
      <c r="G752" t="s">
        <v>47</v>
      </c>
      <c r="H752">
        <v>9</v>
      </c>
      <c r="I752" t="s">
        <v>56</v>
      </c>
      <c r="J752" t="s">
        <v>57</v>
      </c>
      <c r="K752">
        <v>3</v>
      </c>
      <c r="L752">
        <v>3</v>
      </c>
      <c r="M752" t="s">
        <v>50</v>
      </c>
      <c r="N752" t="s">
        <v>8931</v>
      </c>
      <c r="O752">
        <v>0.55700000000000005</v>
      </c>
      <c r="P752" t="s">
        <v>282</v>
      </c>
      <c r="R752" t="s">
        <v>53</v>
      </c>
      <c r="S752" t="s">
        <v>54</v>
      </c>
      <c r="T752">
        <v>1</v>
      </c>
      <c r="U752">
        <v>1</v>
      </c>
      <c r="V752">
        <v>1</v>
      </c>
      <c r="W752">
        <v>1</v>
      </c>
      <c r="X752">
        <v>0</v>
      </c>
      <c r="Y752">
        <v>0</v>
      </c>
      <c r="Z752">
        <v>8</v>
      </c>
      <c r="AA752">
        <v>84.2</v>
      </c>
      <c r="AB752">
        <v>78.599999999999994</v>
      </c>
      <c r="AC752">
        <v>3.4049999999999998</v>
      </c>
      <c r="AD752">
        <v>1.59</v>
      </c>
      <c r="AE752">
        <v>-1.2370000000000001</v>
      </c>
      <c r="AF752">
        <v>1.1120000000000001</v>
      </c>
      <c r="AG752">
        <v>2.181</v>
      </c>
      <c r="AH752">
        <v>6.0739999999999998</v>
      </c>
      <c r="AI752">
        <v>0.72299999999999998</v>
      </c>
      <c r="AJ752">
        <v>6.0380000000000003</v>
      </c>
      <c r="AK752">
        <v>23.9</v>
      </c>
      <c r="AL752">
        <v>0.6</v>
      </c>
      <c r="AM752">
        <v>6.3</v>
      </c>
      <c r="AN752">
        <v>173.22800000000001</v>
      </c>
      <c r="AO752">
        <v>1116.48</v>
      </c>
      <c r="AP752" t="s">
        <v>2741</v>
      </c>
    </row>
    <row r="753" spans="1:42">
      <c r="A753" t="s">
        <v>2732</v>
      </c>
      <c r="B753" t="s">
        <v>54</v>
      </c>
      <c r="C753" t="s">
        <v>2631</v>
      </c>
      <c r="D753" t="s">
        <v>409</v>
      </c>
      <c r="E753" t="s">
        <v>2632</v>
      </c>
      <c r="F753" t="s">
        <v>46</v>
      </c>
      <c r="G753" t="s">
        <v>47</v>
      </c>
      <c r="H753">
        <v>10</v>
      </c>
      <c r="I753" t="s">
        <v>56</v>
      </c>
      <c r="J753" t="s">
        <v>57</v>
      </c>
      <c r="K753">
        <v>3</v>
      </c>
      <c r="L753">
        <v>4</v>
      </c>
      <c r="M753" t="s">
        <v>50</v>
      </c>
      <c r="N753" t="s">
        <v>8931</v>
      </c>
      <c r="O753">
        <v>1.1259999999999999</v>
      </c>
      <c r="P753" t="s">
        <v>282</v>
      </c>
      <c r="R753" t="s">
        <v>53</v>
      </c>
      <c r="S753" t="s">
        <v>54</v>
      </c>
      <c r="T753">
        <v>2</v>
      </c>
      <c r="U753">
        <v>1</v>
      </c>
      <c r="V753">
        <v>1</v>
      </c>
      <c r="W753">
        <v>1</v>
      </c>
      <c r="X753">
        <v>0</v>
      </c>
      <c r="Y753">
        <v>0</v>
      </c>
      <c r="Z753">
        <v>8</v>
      </c>
      <c r="AA753">
        <v>84.5</v>
      </c>
      <c r="AB753">
        <v>78</v>
      </c>
      <c r="AC753">
        <v>3.4049999999999998</v>
      </c>
      <c r="AD753">
        <v>1.59</v>
      </c>
      <c r="AE753">
        <v>-1.6930000000000001</v>
      </c>
      <c r="AF753">
        <v>3.2770000000000001</v>
      </c>
      <c r="AG753">
        <v>2.206</v>
      </c>
      <c r="AH753">
        <v>6.2539999999999996</v>
      </c>
      <c r="AI753">
        <v>-0.88100000000000001</v>
      </c>
      <c r="AJ753">
        <v>3.1539999999999999</v>
      </c>
      <c r="AK753">
        <v>23.8</v>
      </c>
      <c r="AL753">
        <v>6.4</v>
      </c>
      <c r="AM753">
        <v>7.3</v>
      </c>
      <c r="AN753">
        <v>195.38200000000001</v>
      </c>
      <c r="AO753">
        <v>601.58000000000004</v>
      </c>
      <c r="AP753" t="s">
        <v>2742</v>
      </c>
    </row>
    <row r="754" spans="1:42">
      <c r="A754" t="s">
        <v>286</v>
      </c>
      <c r="B754" t="s">
        <v>42</v>
      </c>
      <c r="C754" t="s">
        <v>2631</v>
      </c>
      <c r="D754" t="s">
        <v>409</v>
      </c>
      <c r="E754" t="s">
        <v>2632</v>
      </c>
      <c r="F754" t="s">
        <v>46</v>
      </c>
      <c r="G754" t="s">
        <v>47</v>
      </c>
      <c r="H754">
        <v>12</v>
      </c>
      <c r="I754" t="s">
        <v>48</v>
      </c>
      <c r="J754" t="s">
        <v>49</v>
      </c>
      <c r="K754">
        <v>4</v>
      </c>
      <c r="L754">
        <v>2</v>
      </c>
      <c r="M754" t="s">
        <v>50</v>
      </c>
      <c r="N754" t="s">
        <v>8931</v>
      </c>
      <c r="O754">
        <v>0.60499999999999998</v>
      </c>
      <c r="P754" t="s">
        <v>51</v>
      </c>
      <c r="Q754" t="s">
        <v>52</v>
      </c>
      <c r="R754" t="s">
        <v>78</v>
      </c>
      <c r="S754" t="s">
        <v>54</v>
      </c>
      <c r="T754">
        <v>0</v>
      </c>
      <c r="U754">
        <v>1</v>
      </c>
      <c r="V754">
        <v>1</v>
      </c>
      <c r="W754">
        <v>0</v>
      </c>
      <c r="X754">
        <v>0</v>
      </c>
      <c r="Y754">
        <v>0</v>
      </c>
      <c r="Z754">
        <v>9</v>
      </c>
      <c r="AA754">
        <v>84.8</v>
      </c>
      <c r="AB754">
        <v>78.599999999999994</v>
      </c>
      <c r="AC754">
        <v>3.32</v>
      </c>
      <c r="AD754">
        <v>1.61</v>
      </c>
      <c r="AE754">
        <v>-0.83799999999999997</v>
      </c>
      <c r="AF754">
        <v>2.4260000000000002</v>
      </c>
      <c r="AG754">
        <v>-2.6909999999999998</v>
      </c>
      <c r="AH754">
        <v>5.9980000000000002</v>
      </c>
      <c r="AI754">
        <v>-0.57999999999999996</v>
      </c>
      <c r="AJ754">
        <v>2.863</v>
      </c>
      <c r="AK754">
        <v>23.8</v>
      </c>
      <c r="AL754">
        <v>0.1</v>
      </c>
      <c r="AM754">
        <v>7.3</v>
      </c>
      <c r="AN754">
        <v>191.27</v>
      </c>
      <c r="AO754">
        <v>542.29499999999996</v>
      </c>
      <c r="AP754" t="s">
        <v>2759</v>
      </c>
    </row>
    <row r="755" spans="1:42">
      <c r="A755" t="s">
        <v>286</v>
      </c>
      <c r="B755" t="s">
        <v>42</v>
      </c>
      <c r="C755" t="s">
        <v>2631</v>
      </c>
      <c r="D755" t="s">
        <v>409</v>
      </c>
      <c r="E755" t="s">
        <v>2632</v>
      </c>
      <c r="F755" t="s">
        <v>46</v>
      </c>
      <c r="G755" t="s">
        <v>47</v>
      </c>
      <c r="H755">
        <v>14</v>
      </c>
      <c r="I755" t="s">
        <v>48</v>
      </c>
      <c r="J755" t="s">
        <v>49</v>
      </c>
      <c r="K755">
        <v>5</v>
      </c>
      <c r="L755">
        <v>2</v>
      </c>
      <c r="M755" t="s">
        <v>50</v>
      </c>
      <c r="N755" t="s">
        <v>8931</v>
      </c>
      <c r="O755">
        <v>0.9</v>
      </c>
      <c r="P755" t="s">
        <v>74</v>
      </c>
      <c r="Q755" t="s">
        <v>85</v>
      </c>
      <c r="R755" t="s">
        <v>66</v>
      </c>
      <c r="S755" t="s">
        <v>42</v>
      </c>
      <c r="T755">
        <v>1</v>
      </c>
      <c r="U755">
        <v>0</v>
      </c>
      <c r="V755">
        <v>2</v>
      </c>
      <c r="W755">
        <v>0</v>
      </c>
      <c r="X755">
        <v>0</v>
      </c>
      <c r="Y755">
        <v>0</v>
      </c>
      <c r="Z755">
        <v>9</v>
      </c>
      <c r="AA755">
        <v>82.5</v>
      </c>
      <c r="AB755">
        <v>76.5</v>
      </c>
      <c r="AC755">
        <v>3.3069999999999999</v>
      </c>
      <c r="AD755">
        <v>1.51</v>
      </c>
      <c r="AE755">
        <v>-0.155</v>
      </c>
      <c r="AF755">
        <v>2.9710000000000001</v>
      </c>
      <c r="AG755">
        <v>-2.7879999999999998</v>
      </c>
      <c r="AH755">
        <v>6.0419999999999998</v>
      </c>
      <c r="AI755">
        <v>2.9689999999999999</v>
      </c>
      <c r="AJ755">
        <v>0.94299999999999995</v>
      </c>
      <c r="AK755">
        <v>23.8</v>
      </c>
      <c r="AL755">
        <v>-9.8000000000000007</v>
      </c>
      <c r="AM755">
        <v>8.6</v>
      </c>
      <c r="AN755">
        <v>108.494</v>
      </c>
      <c r="AO755">
        <v>556.78599999999994</v>
      </c>
      <c r="AP755" t="s">
        <v>2761</v>
      </c>
    </row>
    <row r="756" spans="1:42">
      <c r="A756" t="s">
        <v>2762</v>
      </c>
      <c r="B756" t="s">
        <v>42</v>
      </c>
      <c r="C756" t="s">
        <v>2763</v>
      </c>
      <c r="D756" t="s">
        <v>409</v>
      </c>
      <c r="E756" t="s">
        <v>2764</v>
      </c>
      <c r="F756" t="s">
        <v>46</v>
      </c>
      <c r="G756" t="s">
        <v>47</v>
      </c>
      <c r="H756">
        <v>71</v>
      </c>
      <c r="I756" t="s">
        <v>56</v>
      </c>
      <c r="J756" t="s">
        <v>57</v>
      </c>
      <c r="K756">
        <v>20</v>
      </c>
      <c r="L756">
        <v>2</v>
      </c>
      <c r="M756" t="s">
        <v>50</v>
      </c>
      <c r="N756" t="s">
        <v>8931</v>
      </c>
      <c r="O756">
        <v>1.216</v>
      </c>
      <c r="P756" t="s">
        <v>71</v>
      </c>
      <c r="R756" t="s">
        <v>165</v>
      </c>
      <c r="S756" t="s">
        <v>54</v>
      </c>
      <c r="T756">
        <v>1</v>
      </c>
      <c r="U756">
        <v>0</v>
      </c>
      <c r="V756">
        <v>2</v>
      </c>
      <c r="W756">
        <v>0</v>
      </c>
      <c r="X756">
        <v>0</v>
      </c>
      <c r="Y756">
        <v>1</v>
      </c>
      <c r="Z756">
        <v>5</v>
      </c>
      <c r="AA756">
        <v>87.7</v>
      </c>
      <c r="AB756">
        <v>80.400000000000006</v>
      </c>
      <c r="AC756">
        <v>3.53</v>
      </c>
      <c r="AD756">
        <v>1.66</v>
      </c>
      <c r="AE756">
        <v>0.38300000000000001</v>
      </c>
      <c r="AF756">
        <v>3.4009999999999998</v>
      </c>
      <c r="AG756">
        <v>-1.3280000000000001</v>
      </c>
      <c r="AH756">
        <v>5.5629999999999997</v>
      </c>
      <c r="AI756">
        <v>0.7</v>
      </c>
      <c r="AJ756">
        <v>2.23</v>
      </c>
      <c r="AK756">
        <v>23.8</v>
      </c>
      <c r="AL756">
        <v>-4.0999999999999996</v>
      </c>
      <c r="AM756">
        <v>7</v>
      </c>
      <c r="AN756">
        <v>162.86799999999999</v>
      </c>
      <c r="AO756">
        <v>446.44400000000002</v>
      </c>
      <c r="AP756" t="s">
        <v>2766</v>
      </c>
    </row>
    <row r="757" spans="1:42">
      <c r="A757" t="s">
        <v>2762</v>
      </c>
      <c r="B757" t="s">
        <v>42</v>
      </c>
      <c r="C757" t="s">
        <v>2763</v>
      </c>
      <c r="D757" t="s">
        <v>409</v>
      </c>
      <c r="E757" t="s">
        <v>2764</v>
      </c>
      <c r="F757" t="s">
        <v>46</v>
      </c>
      <c r="G757" t="s">
        <v>47</v>
      </c>
      <c r="H757">
        <v>70</v>
      </c>
      <c r="I757" t="s">
        <v>56</v>
      </c>
      <c r="J757" t="s">
        <v>57</v>
      </c>
      <c r="K757">
        <v>20</v>
      </c>
      <c r="L757">
        <v>1</v>
      </c>
      <c r="M757" t="s">
        <v>50</v>
      </c>
      <c r="N757" t="s">
        <v>8931</v>
      </c>
      <c r="O757">
        <v>1.1619999999999999</v>
      </c>
      <c r="P757" t="s">
        <v>71</v>
      </c>
      <c r="R757" t="s">
        <v>165</v>
      </c>
      <c r="S757" t="s">
        <v>54</v>
      </c>
      <c r="T757">
        <v>0</v>
      </c>
      <c r="U757">
        <v>0</v>
      </c>
      <c r="V757">
        <v>2</v>
      </c>
      <c r="W757">
        <v>0</v>
      </c>
      <c r="X757">
        <v>0</v>
      </c>
      <c r="Y757">
        <v>1</v>
      </c>
      <c r="Z757">
        <v>5</v>
      </c>
      <c r="AA757">
        <v>88.2</v>
      </c>
      <c r="AB757">
        <v>80.900000000000006</v>
      </c>
      <c r="AC757">
        <v>3.61</v>
      </c>
      <c r="AD757">
        <v>1.78</v>
      </c>
      <c r="AE757">
        <v>0.35099999999999998</v>
      </c>
      <c r="AF757">
        <v>3.403</v>
      </c>
      <c r="AG757">
        <v>-1.2849999999999999</v>
      </c>
      <c r="AH757">
        <v>5.6609999999999996</v>
      </c>
      <c r="AI757">
        <v>1.18</v>
      </c>
      <c r="AJ757">
        <v>3.28</v>
      </c>
      <c r="AK757">
        <v>23.8</v>
      </c>
      <c r="AL757">
        <v>-6</v>
      </c>
      <c r="AM757">
        <v>6.5</v>
      </c>
      <c r="AN757">
        <v>160.4</v>
      </c>
      <c r="AO757">
        <v>665.17499999999995</v>
      </c>
      <c r="AP757" t="s">
        <v>2767</v>
      </c>
    </row>
    <row r="758" spans="1:42">
      <c r="A758" t="s">
        <v>2762</v>
      </c>
      <c r="B758" t="s">
        <v>42</v>
      </c>
      <c r="C758" t="s">
        <v>2763</v>
      </c>
      <c r="D758" t="s">
        <v>409</v>
      </c>
      <c r="E758" t="s">
        <v>2764</v>
      </c>
      <c r="F758" t="s">
        <v>46</v>
      </c>
      <c r="G758" t="s">
        <v>47</v>
      </c>
      <c r="H758">
        <v>33</v>
      </c>
      <c r="I758" t="s">
        <v>56</v>
      </c>
      <c r="J758" t="s">
        <v>57</v>
      </c>
      <c r="K758">
        <v>10</v>
      </c>
      <c r="L758">
        <v>1</v>
      </c>
      <c r="M758" t="s">
        <v>50</v>
      </c>
      <c r="N758" t="s">
        <v>8931</v>
      </c>
      <c r="O758">
        <v>1.264</v>
      </c>
      <c r="P758" t="s">
        <v>71</v>
      </c>
      <c r="R758" t="s">
        <v>116</v>
      </c>
      <c r="S758" t="s">
        <v>42</v>
      </c>
      <c r="T758">
        <v>0</v>
      </c>
      <c r="U758">
        <v>0</v>
      </c>
      <c r="V758">
        <v>1</v>
      </c>
      <c r="W758">
        <v>1</v>
      </c>
      <c r="X758">
        <v>0</v>
      </c>
      <c r="Y758">
        <v>0</v>
      </c>
      <c r="Z758">
        <v>3</v>
      </c>
      <c r="AA758">
        <v>82.6</v>
      </c>
      <c r="AB758">
        <v>77</v>
      </c>
      <c r="AC758">
        <v>3.66</v>
      </c>
      <c r="AD758">
        <v>1.71</v>
      </c>
      <c r="AE758">
        <v>0.74399999999999999</v>
      </c>
      <c r="AF758">
        <v>1.4670000000000001</v>
      </c>
      <c r="AG758">
        <v>-1.4370000000000001</v>
      </c>
      <c r="AH758">
        <v>5.4349999999999996</v>
      </c>
      <c r="AI758">
        <v>1.3</v>
      </c>
      <c r="AJ758">
        <v>1.39</v>
      </c>
      <c r="AK758">
        <v>23.9</v>
      </c>
      <c r="AL758">
        <v>-5.0999999999999996</v>
      </c>
      <c r="AM758">
        <v>8.3000000000000007</v>
      </c>
      <c r="AN758">
        <v>137.95599999999999</v>
      </c>
      <c r="AO758">
        <v>346.887</v>
      </c>
      <c r="AP758" t="s">
        <v>2769</v>
      </c>
    </row>
    <row r="759" spans="1:42">
      <c r="A759" t="s">
        <v>83</v>
      </c>
      <c r="B759" t="s">
        <v>54</v>
      </c>
      <c r="C759" t="s">
        <v>2763</v>
      </c>
      <c r="D759" t="s">
        <v>409</v>
      </c>
      <c r="E759" t="s">
        <v>2764</v>
      </c>
      <c r="F759" t="s">
        <v>46</v>
      </c>
      <c r="G759" t="s">
        <v>47</v>
      </c>
      <c r="H759">
        <v>3</v>
      </c>
      <c r="I759" t="s">
        <v>69</v>
      </c>
      <c r="J759" t="s">
        <v>61</v>
      </c>
      <c r="K759">
        <v>1</v>
      </c>
      <c r="L759">
        <v>3</v>
      </c>
      <c r="M759" t="s">
        <v>50</v>
      </c>
      <c r="N759" t="s">
        <v>8931</v>
      </c>
      <c r="O759">
        <v>0.90800000000000003</v>
      </c>
      <c r="P759" t="s">
        <v>71</v>
      </c>
      <c r="R759" t="s">
        <v>78</v>
      </c>
      <c r="S759" t="s">
        <v>54</v>
      </c>
      <c r="T759">
        <v>0</v>
      </c>
      <c r="U759">
        <v>2</v>
      </c>
      <c r="V759">
        <v>2</v>
      </c>
      <c r="W759">
        <v>0</v>
      </c>
      <c r="X759">
        <v>0</v>
      </c>
      <c r="Y759">
        <v>0</v>
      </c>
      <c r="Z759">
        <v>8</v>
      </c>
      <c r="AA759">
        <v>88.5</v>
      </c>
      <c r="AB759">
        <v>82.1</v>
      </c>
      <c r="AC759">
        <v>3.32</v>
      </c>
      <c r="AD759">
        <v>1.61</v>
      </c>
      <c r="AE759">
        <v>-0.68500000000000005</v>
      </c>
      <c r="AF759">
        <v>1.5129999999999999</v>
      </c>
      <c r="AG759">
        <v>0.86399999999999999</v>
      </c>
      <c r="AH759">
        <v>6.23</v>
      </c>
      <c r="AI759">
        <v>-7.46</v>
      </c>
      <c r="AJ759">
        <v>2.7</v>
      </c>
      <c r="AK759">
        <v>23.8</v>
      </c>
      <c r="AL759">
        <v>24.2</v>
      </c>
      <c r="AM759">
        <v>7.5</v>
      </c>
      <c r="AN759">
        <v>249.77799999999999</v>
      </c>
      <c r="AO759">
        <v>1513.06</v>
      </c>
      <c r="AP759" t="s">
        <v>2771</v>
      </c>
    </row>
    <row r="760" spans="1:42">
      <c r="A760" t="s">
        <v>2762</v>
      </c>
      <c r="B760" t="s">
        <v>42</v>
      </c>
      <c r="C760" t="s">
        <v>2763</v>
      </c>
      <c r="D760" t="s">
        <v>409</v>
      </c>
      <c r="E760" t="s">
        <v>2764</v>
      </c>
      <c r="F760" t="s">
        <v>46</v>
      </c>
      <c r="G760" t="s">
        <v>47</v>
      </c>
      <c r="H760">
        <v>93</v>
      </c>
      <c r="I760" t="s">
        <v>56</v>
      </c>
      <c r="J760" t="s">
        <v>57</v>
      </c>
      <c r="K760">
        <v>26</v>
      </c>
      <c r="L760">
        <v>1</v>
      </c>
      <c r="M760" t="s">
        <v>50</v>
      </c>
      <c r="N760" t="s">
        <v>8931</v>
      </c>
      <c r="O760">
        <v>1.1830000000000001</v>
      </c>
      <c r="P760" t="s">
        <v>51</v>
      </c>
      <c r="R760" t="s">
        <v>100</v>
      </c>
      <c r="S760" t="s">
        <v>42</v>
      </c>
      <c r="T760">
        <v>0</v>
      </c>
      <c r="U760">
        <v>0</v>
      </c>
      <c r="V760">
        <v>1</v>
      </c>
      <c r="W760">
        <v>1</v>
      </c>
      <c r="X760">
        <v>0</v>
      </c>
      <c r="Y760">
        <v>0</v>
      </c>
      <c r="Z760">
        <v>7</v>
      </c>
      <c r="AA760">
        <v>82.9</v>
      </c>
      <c r="AB760">
        <v>78.099999999999994</v>
      </c>
      <c r="AC760">
        <v>3.66</v>
      </c>
      <c r="AD760">
        <v>1.54</v>
      </c>
      <c r="AE760">
        <v>1.5449999999999999</v>
      </c>
      <c r="AF760">
        <v>1.087</v>
      </c>
      <c r="AG760">
        <v>-1.494</v>
      </c>
      <c r="AH760">
        <v>5.4509999999999996</v>
      </c>
      <c r="AI760">
        <v>2.0099999999999998</v>
      </c>
      <c r="AJ760">
        <v>0.92</v>
      </c>
      <c r="AK760">
        <v>23.9</v>
      </c>
      <c r="AL760">
        <v>-7.2</v>
      </c>
      <c r="AM760">
        <v>8.4</v>
      </c>
      <c r="AN760">
        <v>115.77800000000001</v>
      </c>
      <c r="AO760">
        <v>404.51499999999999</v>
      </c>
      <c r="AP760" t="s">
        <v>2782</v>
      </c>
    </row>
    <row r="761" spans="1:42">
      <c r="A761" t="s">
        <v>2762</v>
      </c>
      <c r="B761" t="s">
        <v>42</v>
      </c>
      <c r="C761" t="s">
        <v>2763</v>
      </c>
      <c r="D761" t="s">
        <v>409</v>
      </c>
      <c r="E761" t="s">
        <v>2764</v>
      </c>
      <c r="F761" t="s">
        <v>46</v>
      </c>
      <c r="G761" t="s">
        <v>47</v>
      </c>
      <c r="H761">
        <v>74</v>
      </c>
      <c r="I761" t="s">
        <v>69</v>
      </c>
      <c r="J761" t="s">
        <v>61</v>
      </c>
      <c r="K761">
        <v>20</v>
      </c>
      <c r="L761">
        <v>5</v>
      </c>
      <c r="M761" t="s">
        <v>50</v>
      </c>
      <c r="N761" t="s">
        <v>8931</v>
      </c>
      <c r="O761">
        <v>1.21</v>
      </c>
      <c r="P761" t="s">
        <v>71</v>
      </c>
      <c r="R761" t="s">
        <v>165</v>
      </c>
      <c r="S761" t="s">
        <v>54</v>
      </c>
      <c r="T761">
        <v>3</v>
      </c>
      <c r="U761">
        <v>1</v>
      </c>
      <c r="V761">
        <v>2</v>
      </c>
      <c r="W761">
        <v>0</v>
      </c>
      <c r="X761">
        <v>0</v>
      </c>
      <c r="Y761">
        <v>1</v>
      </c>
      <c r="Z761">
        <v>5</v>
      </c>
      <c r="AA761">
        <v>88.9</v>
      </c>
      <c r="AB761">
        <v>82</v>
      </c>
      <c r="AC761">
        <v>3.58</v>
      </c>
      <c r="AD761">
        <v>1.87</v>
      </c>
      <c r="AE761">
        <v>0.76800000000000002</v>
      </c>
      <c r="AF761">
        <v>2.3690000000000002</v>
      </c>
      <c r="AG761">
        <v>-1.3</v>
      </c>
      <c r="AH761">
        <v>5.4790000000000001</v>
      </c>
      <c r="AI761">
        <v>-0.3</v>
      </c>
      <c r="AJ761">
        <v>2.9</v>
      </c>
      <c r="AK761">
        <v>23.8</v>
      </c>
      <c r="AL761">
        <v>-1.2</v>
      </c>
      <c r="AM761">
        <v>6.6</v>
      </c>
      <c r="AN761">
        <v>185.81899999999999</v>
      </c>
      <c r="AO761">
        <v>564.39400000000001</v>
      </c>
      <c r="AP761" t="s">
        <v>2788</v>
      </c>
    </row>
    <row r="762" spans="1:42">
      <c r="A762" t="s">
        <v>2762</v>
      </c>
      <c r="B762" t="s">
        <v>42</v>
      </c>
      <c r="C762" t="s">
        <v>2763</v>
      </c>
      <c r="D762" t="s">
        <v>409</v>
      </c>
      <c r="E762" t="s">
        <v>2764</v>
      </c>
      <c r="F762" t="s">
        <v>46</v>
      </c>
      <c r="G762" t="s">
        <v>47</v>
      </c>
      <c r="H762">
        <v>69</v>
      </c>
      <c r="I762" t="s">
        <v>87</v>
      </c>
      <c r="J762" t="s">
        <v>49</v>
      </c>
      <c r="K762">
        <v>19</v>
      </c>
      <c r="L762">
        <v>3</v>
      </c>
      <c r="M762" t="s">
        <v>50</v>
      </c>
      <c r="N762" t="s">
        <v>8931</v>
      </c>
      <c r="O762">
        <v>1.0009999999999999</v>
      </c>
      <c r="P762" t="s">
        <v>509</v>
      </c>
      <c r="Q762" t="s">
        <v>52</v>
      </c>
      <c r="R762" t="s">
        <v>116</v>
      </c>
      <c r="S762" t="s">
        <v>42</v>
      </c>
      <c r="T762">
        <v>1</v>
      </c>
      <c r="U762">
        <v>1</v>
      </c>
      <c r="V762">
        <v>2</v>
      </c>
      <c r="W762">
        <v>0</v>
      </c>
      <c r="X762">
        <v>0</v>
      </c>
      <c r="Y762">
        <v>0</v>
      </c>
      <c r="Z762">
        <v>5</v>
      </c>
      <c r="AA762">
        <v>89.2</v>
      </c>
      <c r="AB762">
        <v>82.5</v>
      </c>
      <c r="AC762">
        <v>3.58</v>
      </c>
      <c r="AD762">
        <v>1.66</v>
      </c>
      <c r="AE762">
        <v>1.06</v>
      </c>
      <c r="AF762">
        <v>2.464</v>
      </c>
      <c r="AG762">
        <v>-1.1859999999999999</v>
      </c>
      <c r="AH762">
        <v>5.5110000000000001</v>
      </c>
      <c r="AI762">
        <v>2.34</v>
      </c>
      <c r="AJ762">
        <v>3.4</v>
      </c>
      <c r="AK762">
        <v>23.8</v>
      </c>
      <c r="AL762">
        <v>-10.6</v>
      </c>
      <c r="AM762">
        <v>6.4</v>
      </c>
      <c r="AN762">
        <v>145.81399999999999</v>
      </c>
      <c r="AO762">
        <v>798.85799999999995</v>
      </c>
      <c r="AP762" t="s">
        <v>2790</v>
      </c>
    </row>
    <row r="763" spans="1:42">
      <c r="A763" t="s">
        <v>2762</v>
      </c>
      <c r="B763" t="s">
        <v>42</v>
      </c>
      <c r="C763" t="s">
        <v>2763</v>
      </c>
      <c r="D763" t="s">
        <v>409</v>
      </c>
      <c r="E763" t="s">
        <v>2764</v>
      </c>
      <c r="F763" t="s">
        <v>46</v>
      </c>
      <c r="G763" t="s">
        <v>47</v>
      </c>
      <c r="H763">
        <v>58</v>
      </c>
      <c r="I763" t="s">
        <v>56</v>
      </c>
      <c r="J763" t="s">
        <v>57</v>
      </c>
      <c r="K763">
        <v>17</v>
      </c>
      <c r="L763">
        <v>4</v>
      </c>
      <c r="M763" t="s">
        <v>50</v>
      </c>
      <c r="N763" t="s">
        <v>8931</v>
      </c>
      <c r="O763">
        <v>1.258</v>
      </c>
      <c r="P763" t="s">
        <v>65</v>
      </c>
      <c r="R763" t="s">
        <v>100</v>
      </c>
      <c r="S763" t="s">
        <v>42</v>
      </c>
      <c r="T763">
        <v>2</v>
      </c>
      <c r="U763">
        <v>1</v>
      </c>
      <c r="V763">
        <v>0</v>
      </c>
      <c r="W763">
        <v>0</v>
      </c>
      <c r="X763">
        <v>0</v>
      </c>
      <c r="Y763">
        <v>0</v>
      </c>
      <c r="Z763">
        <v>5</v>
      </c>
      <c r="AA763">
        <v>88.3</v>
      </c>
      <c r="AB763">
        <v>82.3</v>
      </c>
      <c r="AC763">
        <v>3.7</v>
      </c>
      <c r="AD763">
        <v>1.71</v>
      </c>
      <c r="AE763">
        <v>1.542</v>
      </c>
      <c r="AF763">
        <v>1.2709999999999999</v>
      </c>
      <c r="AG763">
        <v>-1.0660000000000001</v>
      </c>
      <c r="AH763">
        <v>5.4989999999999997</v>
      </c>
      <c r="AI763">
        <v>0.69</v>
      </c>
      <c r="AJ763">
        <v>3.43</v>
      </c>
      <c r="AK763">
        <v>23.9</v>
      </c>
      <c r="AL763">
        <v>-4.8</v>
      </c>
      <c r="AM763">
        <v>6.5</v>
      </c>
      <c r="AN763">
        <v>168.78299999999999</v>
      </c>
      <c r="AO763">
        <v>677.01700000000005</v>
      </c>
      <c r="AP763" t="s">
        <v>2792</v>
      </c>
    </row>
    <row r="764" spans="1:42">
      <c r="A764" t="s">
        <v>2762</v>
      </c>
      <c r="B764" t="s">
        <v>42</v>
      </c>
      <c r="C764" t="s">
        <v>2763</v>
      </c>
      <c r="D764" t="s">
        <v>409</v>
      </c>
      <c r="E764" t="s">
        <v>2764</v>
      </c>
      <c r="F764" t="s">
        <v>46</v>
      </c>
      <c r="G764" t="s">
        <v>47</v>
      </c>
      <c r="H764">
        <v>55</v>
      </c>
      <c r="I764" t="s">
        <v>56</v>
      </c>
      <c r="J764" t="s">
        <v>57</v>
      </c>
      <c r="K764">
        <v>17</v>
      </c>
      <c r="L764">
        <v>1</v>
      </c>
      <c r="M764" t="s">
        <v>50</v>
      </c>
      <c r="N764" t="s">
        <v>8931</v>
      </c>
      <c r="O764">
        <v>0.72299999999999998</v>
      </c>
      <c r="P764" t="s">
        <v>65</v>
      </c>
      <c r="R764" t="s">
        <v>100</v>
      </c>
      <c r="S764" t="s">
        <v>42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5</v>
      </c>
      <c r="AA764">
        <v>86</v>
      </c>
      <c r="AB764">
        <v>80</v>
      </c>
      <c r="AC764">
        <v>3.62</v>
      </c>
      <c r="AD764">
        <v>1.62</v>
      </c>
      <c r="AE764">
        <v>0.69399999999999995</v>
      </c>
      <c r="AF764">
        <v>1.3979999999999999</v>
      </c>
      <c r="AG764">
        <v>-1.1990000000000001</v>
      </c>
      <c r="AH764">
        <v>5.4539999999999997</v>
      </c>
      <c r="AI764">
        <v>-2.15</v>
      </c>
      <c r="AJ764">
        <v>3.59</v>
      </c>
      <c r="AK764">
        <v>23.9</v>
      </c>
      <c r="AL764">
        <v>5.3</v>
      </c>
      <c r="AM764">
        <v>6.8</v>
      </c>
      <c r="AN764">
        <v>210.52500000000001</v>
      </c>
      <c r="AO764">
        <v>786.90300000000002</v>
      </c>
      <c r="AP764" t="s">
        <v>2795</v>
      </c>
    </row>
    <row r="765" spans="1:42">
      <c r="A765" t="s">
        <v>2762</v>
      </c>
      <c r="B765" t="s">
        <v>42</v>
      </c>
      <c r="C765" t="s">
        <v>2763</v>
      </c>
      <c r="D765" t="s">
        <v>409</v>
      </c>
      <c r="E765" t="s">
        <v>2764</v>
      </c>
      <c r="F765" t="s">
        <v>46</v>
      </c>
      <c r="G765" t="s">
        <v>47</v>
      </c>
      <c r="H765">
        <v>29</v>
      </c>
      <c r="I765" t="s">
        <v>60</v>
      </c>
      <c r="J765" t="s">
        <v>61</v>
      </c>
      <c r="K765">
        <v>8</v>
      </c>
      <c r="L765">
        <v>6</v>
      </c>
      <c r="M765" t="s">
        <v>50</v>
      </c>
      <c r="N765" t="s">
        <v>8931</v>
      </c>
      <c r="O765">
        <v>0.50600000000000001</v>
      </c>
      <c r="P765" t="s">
        <v>71</v>
      </c>
      <c r="R765" t="s">
        <v>100</v>
      </c>
      <c r="S765" t="s">
        <v>42</v>
      </c>
      <c r="T765">
        <v>3</v>
      </c>
      <c r="U765">
        <v>2</v>
      </c>
      <c r="V765">
        <v>0</v>
      </c>
      <c r="W765">
        <v>0</v>
      </c>
      <c r="X765">
        <v>0</v>
      </c>
      <c r="Y765">
        <v>0</v>
      </c>
      <c r="Z765">
        <v>3</v>
      </c>
      <c r="AA765">
        <v>89.2</v>
      </c>
      <c r="AB765">
        <v>83.2</v>
      </c>
      <c r="AC765">
        <v>3.28</v>
      </c>
      <c r="AD765">
        <v>1.7</v>
      </c>
      <c r="AE765">
        <v>0.11899999999999999</v>
      </c>
      <c r="AF765">
        <v>2.3839999999999999</v>
      </c>
      <c r="AG765">
        <v>-1.296</v>
      </c>
      <c r="AH765">
        <v>5.532</v>
      </c>
      <c r="AI765">
        <v>0.08</v>
      </c>
      <c r="AJ765">
        <v>3.52</v>
      </c>
      <c r="AK765">
        <v>23.9</v>
      </c>
      <c r="AL765">
        <v>-1.7</v>
      </c>
      <c r="AM765">
        <v>6.1</v>
      </c>
      <c r="AN765">
        <v>178.67099999999999</v>
      </c>
      <c r="AO765">
        <v>692.93299999999999</v>
      </c>
      <c r="AP765" t="s">
        <v>2803</v>
      </c>
    </row>
    <row r="766" spans="1:42">
      <c r="A766" t="s">
        <v>83</v>
      </c>
      <c r="B766" t="s">
        <v>54</v>
      </c>
      <c r="C766" t="s">
        <v>2763</v>
      </c>
      <c r="D766" t="s">
        <v>409</v>
      </c>
      <c r="E766" t="s">
        <v>2764</v>
      </c>
      <c r="F766" t="s">
        <v>46</v>
      </c>
      <c r="G766" t="s">
        <v>47</v>
      </c>
      <c r="H766">
        <v>2</v>
      </c>
      <c r="I766" t="s">
        <v>63</v>
      </c>
      <c r="J766" t="s">
        <v>61</v>
      </c>
      <c r="K766">
        <v>1</v>
      </c>
      <c r="L766">
        <v>2</v>
      </c>
      <c r="M766" t="s">
        <v>50</v>
      </c>
      <c r="N766" t="s">
        <v>8931</v>
      </c>
      <c r="O766">
        <v>0.91100000000000003</v>
      </c>
      <c r="P766" t="s">
        <v>71</v>
      </c>
      <c r="R766" t="s">
        <v>78</v>
      </c>
      <c r="S766" t="s">
        <v>54</v>
      </c>
      <c r="T766">
        <v>0</v>
      </c>
      <c r="U766">
        <v>1</v>
      </c>
      <c r="V766">
        <v>2</v>
      </c>
      <c r="W766">
        <v>0</v>
      </c>
      <c r="X766">
        <v>0</v>
      </c>
      <c r="Y766">
        <v>0</v>
      </c>
      <c r="Z766">
        <v>8</v>
      </c>
      <c r="AA766">
        <v>87</v>
      </c>
      <c r="AB766">
        <v>80.5</v>
      </c>
      <c r="AC766">
        <v>3.57</v>
      </c>
      <c r="AD766">
        <v>1.74</v>
      </c>
      <c r="AE766">
        <v>-0.126</v>
      </c>
      <c r="AF766">
        <v>2.5209999999999999</v>
      </c>
      <c r="AG766">
        <v>1.2509999999999999</v>
      </c>
      <c r="AH766">
        <v>6.3109999999999999</v>
      </c>
      <c r="AI766">
        <v>-9.7899999999999991</v>
      </c>
      <c r="AJ766">
        <v>3.3</v>
      </c>
      <c r="AK766">
        <v>23.8</v>
      </c>
      <c r="AL766">
        <v>30.3</v>
      </c>
      <c r="AM766">
        <v>7.9</v>
      </c>
      <c r="AN766">
        <v>251.15299999999999</v>
      </c>
      <c r="AO766">
        <v>1933.15</v>
      </c>
      <c r="AP766" t="s">
        <v>2813</v>
      </c>
    </row>
    <row r="767" spans="1:42">
      <c r="A767" t="s">
        <v>2762</v>
      </c>
      <c r="B767" t="s">
        <v>42</v>
      </c>
      <c r="C767" t="s">
        <v>2763</v>
      </c>
      <c r="D767" t="s">
        <v>409</v>
      </c>
      <c r="E767" t="s">
        <v>2764</v>
      </c>
      <c r="F767" t="s">
        <v>46</v>
      </c>
      <c r="G767" t="s">
        <v>47</v>
      </c>
      <c r="H767">
        <v>97</v>
      </c>
      <c r="I767" t="s">
        <v>60</v>
      </c>
      <c r="J767" t="s">
        <v>61</v>
      </c>
      <c r="K767">
        <v>27</v>
      </c>
      <c r="L767">
        <v>3</v>
      </c>
      <c r="M767" t="s">
        <v>50</v>
      </c>
      <c r="N767" t="s">
        <v>8931</v>
      </c>
      <c r="O767">
        <v>1.216</v>
      </c>
      <c r="P767" t="s">
        <v>157</v>
      </c>
      <c r="R767" t="s">
        <v>2780</v>
      </c>
      <c r="S767" t="s">
        <v>42</v>
      </c>
      <c r="T767">
        <v>0</v>
      </c>
      <c r="U767">
        <v>2</v>
      </c>
      <c r="V767">
        <v>2</v>
      </c>
      <c r="W767">
        <v>1</v>
      </c>
      <c r="X767">
        <v>0</v>
      </c>
      <c r="Y767">
        <v>0</v>
      </c>
      <c r="Z767">
        <v>7</v>
      </c>
      <c r="AA767">
        <v>89.8</v>
      </c>
      <c r="AB767">
        <v>82.8</v>
      </c>
      <c r="AC767">
        <v>3.35</v>
      </c>
      <c r="AD767">
        <v>1.48</v>
      </c>
      <c r="AE767">
        <v>0.35299999999999998</v>
      </c>
      <c r="AF767">
        <v>2.14</v>
      </c>
      <c r="AG767">
        <v>-1.3879999999999999</v>
      </c>
      <c r="AH767">
        <v>5.4459999999999997</v>
      </c>
      <c r="AI767">
        <v>0.17</v>
      </c>
      <c r="AJ767">
        <v>2.2000000000000002</v>
      </c>
      <c r="AK767">
        <v>23.8</v>
      </c>
      <c r="AL767">
        <v>-2.4</v>
      </c>
      <c r="AM767">
        <v>6.7</v>
      </c>
      <c r="AN767">
        <v>175.542</v>
      </c>
      <c r="AO767">
        <v>433.59800000000001</v>
      </c>
      <c r="AP767" t="s">
        <v>2818</v>
      </c>
    </row>
    <row r="768" spans="1:42">
      <c r="A768" t="s">
        <v>2762</v>
      </c>
      <c r="B768" t="s">
        <v>42</v>
      </c>
      <c r="C768" t="s">
        <v>2763</v>
      </c>
      <c r="D768" t="s">
        <v>409</v>
      </c>
      <c r="E768" t="s">
        <v>2764</v>
      </c>
      <c r="F768" t="s">
        <v>46</v>
      </c>
      <c r="G768" t="s">
        <v>47</v>
      </c>
      <c r="H768">
        <v>95</v>
      </c>
      <c r="I768" t="s">
        <v>63</v>
      </c>
      <c r="J768" t="s">
        <v>61</v>
      </c>
      <c r="K768">
        <v>27</v>
      </c>
      <c r="L768">
        <v>1</v>
      </c>
      <c r="M768" t="s">
        <v>50</v>
      </c>
      <c r="N768" t="s">
        <v>8931</v>
      </c>
      <c r="O768">
        <v>1.2</v>
      </c>
      <c r="P768" t="s">
        <v>157</v>
      </c>
      <c r="R768" t="s">
        <v>2780</v>
      </c>
      <c r="S768" t="s">
        <v>42</v>
      </c>
      <c r="T768">
        <v>0</v>
      </c>
      <c r="U768">
        <v>0</v>
      </c>
      <c r="V768">
        <v>2</v>
      </c>
      <c r="W768">
        <v>1</v>
      </c>
      <c r="X768">
        <v>0</v>
      </c>
      <c r="Y768">
        <v>0</v>
      </c>
      <c r="Z768">
        <v>7</v>
      </c>
      <c r="AA768">
        <v>83.4</v>
      </c>
      <c r="AB768">
        <v>78.599999999999994</v>
      </c>
      <c r="AC768">
        <v>3.66</v>
      </c>
      <c r="AD768">
        <v>1.67</v>
      </c>
      <c r="AE768">
        <v>0.82</v>
      </c>
      <c r="AF768">
        <v>2.1680000000000001</v>
      </c>
      <c r="AG768">
        <v>-1.617</v>
      </c>
      <c r="AH768">
        <v>5.4169999999999998</v>
      </c>
      <c r="AI768">
        <v>2.2599999999999998</v>
      </c>
      <c r="AJ768">
        <v>0.2</v>
      </c>
      <c r="AK768">
        <v>23.9</v>
      </c>
      <c r="AL768">
        <v>-7.5</v>
      </c>
      <c r="AM768">
        <v>8.4</v>
      </c>
      <c r="AN768">
        <v>96.260999999999996</v>
      </c>
      <c r="AO768">
        <v>417.16</v>
      </c>
      <c r="AP768" t="s">
        <v>2819</v>
      </c>
    </row>
    <row r="769" spans="1:42">
      <c r="A769" t="s">
        <v>2762</v>
      </c>
      <c r="B769" t="s">
        <v>42</v>
      </c>
      <c r="C769" t="s">
        <v>2763</v>
      </c>
      <c r="D769" t="s">
        <v>409</v>
      </c>
      <c r="E769" t="s">
        <v>2764</v>
      </c>
      <c r="F769" t="s">
        <v>46</v>
      </c>
      <c r="G769" t="s">
        <v>47</v>
      </c>
      <c r="H769">
        <v>92</v>
      </c>
      <c r="I769" t="s">
        <v>48</v>
      </c>
      <c r="J769" t="s">
        <v>49</v>
      </c>
      <c r="K769">
        <v>25</v>
      </c>
      <c r="L769">
        <v>3</v>
      </c>
      <c r="M769" t="s">
        <v>50</v>
      </c>
      <c r="N769" t="s">
        <v>8931</v>
      </c>
      <c r="O769">
        <v>1.157</v>
      </c>
      <c r="P769" t="s">
        <v>157</v>
      </c>
      <c r="Q769" t="s">
        <v>85</v>
      </c>
      <c r="R769" t="s">
        <v>1230</v>
      </c>
      <c r="S769" t="s">
        <v>42</v>
      </c>
      <c r="T769">
        <v>0</v>
      </c>
      <c r="U769">
        <v>2</v>
      </c>
      <c r="V769">
        <v>0</v>
      </c>
      <c r="W769">
        <v>1</v>
      </c>
      <c r="X769">
        <v>0</v>
      </c>
      <c r="Y769">
        <v>0</v>
      </c>
      <c r="Z769">
        <v>7</v>
      </c>
      <c r="AA769">
        <v>88.1</v>
      </c>
      <c r="AB769">
        <v>81.3</v>
      </c>
      <c r="AC769">
        <v>3.27</v>
      </c>
      <c r="AD769">
        <v>1.45</v>
      </c>
      <c r="AE769">
        <v>0.25</v>
      </c>
      <c r="AF769">
        <v>2.331</v>
      </c>
      <c r="AG769">
        <v>-1.3149999999999999</v>
      </c>
      <c r="AH769">
        <v>5.5519999999999996</v>
      </c>
      <c r="AI769">
        <v>-0.11</v>
      </c>
      <c r="AJ769">
        <v>3.04</v>
      </c>
      <c r="AK769">
        <v>23.8</v>
      </c>
      <c r="AL769">
        <v>-1.3</v>
      </c>
      <c r="AM769">
        <v>6.6</v>
      </c>
      <c r="AN769">
        <v>182.03800000000001</v>
      </c>
      <c r="AO769">
        <v>583.94200000000001</v>
      </c>
      <c r="AP769" t="s">
        <v>2821</v>
      </c>
    </row>
    <row r="770" spans="1:42">
      <c r="A770" t="s">
        <v>2762</v>
      </c>
      <c r="B770" t="s">
        <v>42</v>
      </c>
      <c r="C770" t="s">
        <v>2763</v>
      </c>
      <c r="D770" t="s">
        <v>409</v>
      </c>
      <c r="E770" t="s">
        <v>2764</v>
      </c>
      <c r="F770" t="s">
        <v>46</v>
      </c>
      <c r="G770" t="s">
        <v>47</v>
      </c>
      <c r="H770">
        <v>91</v>
      </c>
      <c r="I770" t="s">
        <v>652</v>
      </c>
      <c r="J770" t="s">
        <v>61</v>
      </c>
      <c r="K770">
        <v>25</v>
      </c>
      <c r="L770">
        <v>2</v>
      </c>
      <c r="M770" t="s">
        <v>50</v>
      </c>
      <c r="N770" t="s">
        <v>8931</v>
      </c>
      <c r="O770">
        <v>0.83899999999999997</v>
      </c>
      <c r="P770" t="s">
        <v>157</v>
      </c>
      <c r="R770" t="s">
        <v>1230</v>
      </c>
      <c r="S770" t="s">
        <v>42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7</v>
      </c>
      <c r="AA770">
        <v>80.599999999999994</v>
      </c>
      <c r="AB770">
        <v>75.599999999999994</v>
      </c>
      <c r="AC770">
        <v>3.27</v>
      </c>
      <c r="AD770">
        <v>1.45</v>
      </c>
      <c r="AE770">
        <v>0.17199999999999999</v>
      </c>
      <c r="AF770">
        <v>2.214</v>
      </c>
      <c r="AG770">
        <v>-1.6</v>
      </c>
      <c r="AH770">
        <v>5.5640000000000001</v>
      </c>
      <c r="AI770">
        <v>0.93</v>
      </c>
      <c r="AJ770">
        <v>0.54</v>
      </c>
      <c r="AK770">
        <v>23.9</v>
      </c>
      <c r="AL770">
        <v>-3.5</v>
      </c>
      <c r="AM770">
        <v>8.9</v>
      </c>
      <c r="AN770">
        <v>122.383</v>
      </c>
      <c r="AO770">
        <v>193.90299999999999</v>
      </c>
      <c r="AP770" t="s">
        <v>2822</v>
      </c>
    </row>
    <row r="771" spans="1:42">
      <c r="A771" t="s">
        <v>2762</v>
      </c>
      <c r="B771" t="s">
        <v>42</v>
      </c>
      <c r="C771" t="s">
        <v>2763</v>
      </c>
      <c r="D771" t="s">
        <v>409</v>
      </c>
      <c r="E771" t="s">
        <v>2764</v>
      </c>
      <c r="F771" t="s">
        <v>46</v>
      </c>
      <c r="G771" t="s">
        <v>47</v>
      </c>
      <c r="H771">
        <v>89</v>
      </c>
      <c r="I771" t="s">
        <v>87</v>
      </c>
      <c r="J771" t="s">
        <v>49</v>
      </c>
      <c r="K771">
        <v>24</v>
      </c>
      <c r="L771">
        <v>4</v>
      </c>
      <c r="M771" t="s">
        <v>50</v>
      </c>
      <c r="N771" t="s">
        <v>8931</v>
      </c>
      <c r="O771">
        <v>1.181</v>
      </c>
      <c r="P771" t="s">
        <v>65</v>
      </c>
      <c r="Q771" t="s">
        <v>125</v>
      </c>
      <c r="R771" t="s">
        <v>75</v>
      </c>
      <c r="S771" t="s">
        <v>42</v>
      </c>
      <c r="T771">
        <v>2</v>
      </c>
      <c r="U771">
        <v>1</v>
      </c>
      <c r="V771">
        <v>0</v>
      </c>
      <c r="W771">
        <v>0</v>
      </c>
      <c r="X771">
        <v>0</v>
      </c>
      <c r="Y771">
        <v>0</v>
      </c>
      <c r="Z771">
        <v>7</v>
      </c>
      <c r="AA771">
        <v>87.3</v>
      </c>
      <c r="AB771">
        <v>81</v>
      </c>
      <c r="AC771">
        <v>3.25</v>
      </c>
      <c r="AD771">
        <v>1.53</v>
      </c>
      <c r="AE771">
        <v>0.80200000000000005</v>
      </c>
      <c r="AF771">
        <v>2.7160000000000002</v>
      </c>
      <c r="AG771">
        <v>-1.1850000000000001</v>
      </c>
      <c r="AH771">
        <v>5.5279999999999996</v>
      </c>
      <c r="AI771">
        <v>1.99</v>
      </c>
      <c r="AJ771">
        <v>2.86</v>
      </c>
      <c r="AK771">
        <v>23.8</v>
      </c>
      <c r="AL771">
        <v>-8.5</v>
      </c>
      <c r="AM771">
        <v>6.8</v>
      </c>
      <c r="AN771">
        <v>145.626</v>
      </c>
      <c r="AO771">
        <v>665.07100000000003</v>
      </c>
      <c r="AP771" t="s">
        <v>2823</v>
      </c>
    </row>
    <row r="772" spans="1:42">
      <c r="A772" t="s">
        <v>2762</v>
      </c>
      <c r="B772" t="s">
        <v>42</v>
      </c>
      <c r="C772" t="s">
        <v>2763</v>
      </c>
      <c r="D772" t="s">
        <v>409</v>
      </c>
      <c r="E772" t="s">
        <v>2764</v>
      </c>
      <c r="F772" t="s">
        <v>46</v>
      </c>
      <c r="G772" t="s">
        <v>47</v>
      </c>
      <c r="H772">
        <v>81</v>
      </c>
      <c r="I772" t="s">
        <v>48</v>
      </c>
      <c r="J772" t="s">
        <v>49</v>
      </c>
      <c r="K772">
        <v>21</v>
      </c>
      <c r="L772">
        <v>6</v>
      </c>
      <c r="M772" t="s">
        <v>50</v>
      </c>
      <c r="N772" t="s">
        <v>8931</v>
      </c>
      <c r="O772">
        <v>1.153</v>
      </c>
      <c r="P772" t="s">
        <v>74</v>
      </c>
      <c r="Q772" t="s">
        <v>85</v>
      </c>
      <c r="R772" t="s">
        <v>97</v>
      </c>
      <c r="S772" t="s">
        <v>42</v>
      </c>
      <c r="T772">
        <v>3</v>
      </c>
      <c r="U772">
        <v>2</v>
      </c>
      <c r="V772">
        <v>0</v>
      </c>
      <c r="W772">
        <v>0</v>
      </c>
      <c r="X772">
        <v>0</v>
      </c>
      <c r="Y772">
        <v>0</v>
      </c>
      <c r="Z772">
        <v>6</v>
      </c>
      <c r="AA772">
        <v>89.7</v>
      </c>
      <c r="AB772">
        <v>82.1</v>
      </c>
      <c r="AC772">
        <v>3.59</v>
      </c>
      <c r="AD772">
        <v>1.89</v>
      </c>
      <c r="AE772">
        <v>-0.81899999999999995</v>
      </c>
      <c r="AF772">
        <v>2.7440000000000002</v>
      </c>
      <c r="AG772">
        <v>-1.333</v>
      </c>
      <c r="AH772">
        <v>5.516</v>
      </c>
      <c r="AI772">
        <v>1.1100000000000001</v>
      </c>
      <c r="AJ772">
        <v>3.68</v>
      </c>
      <c r="AK772">
        <v>23.8</v>
      </c>
      <c r="AL772">
        <v>-4.7</v>
      </c>
      <c r="AM772">
        <v>6.2</v>
      </c>
      <c r="AN772">
        <v>163.40799999999999</v>
      </c>
      <c r="AO772">
        <v>744.73500000000001</v>
      </c>
      <c r="AP772" t="s">
        <v>2830</v>
      </c>
    </row>
    <row r="773" spans="1:42">
      <c r="A773" t="s">
        <v>2762</v>
      </c>
      <c r="B773" t="s">
        <v>42</v>
      </c>
      <c r="C773" t="s">
        <v>2763</v>
      </c>
      <c r="D773" t="s">
        <v>409</v>
      </c>
      <c r="E773" t="s">
        <v>2764</v>
      </c>
      <c r="F773" t="s">
        <v>46</v>
      </c>
      <c r="G773" t="s">
        <v>47</v>
      </c>
      <c r="H773">
        <v>75</v>
      </c>
      <c r="I773" t="s">
        <v>63</v>
      </c>
      <c r="J773" t="s">
        <v>61</v>
      </c>
      <c r="K773">
        <v>20</v>
      </c>
      <c r="L773">
        <v>6</v>
      </c>
      <c r="M773" t="s">
        <v>50</v>
      </c>
      <c r="N773" t="s">
        <v>8931</v>
      </c>
      <c r="O773">
        <v>1.1910000000000001</v>
      </c>
      <c r="P773" t="s">
        <v>71</v>
      </c>
      <c r="R773" t="s">
        <v>165</v>
      </c>
      <c r="S773" t="s">
        <v>54</v>
      </c>
      <c r="T773">
        <v>3</v>
      </c>
      <c r="U773">
        <v>2</v>
      </c>
      <c r="V773">
        <v>2</v>
      </c>
      <c r="W773">
        <v>0</v>
      </c>
      <c r="X773">
        <v>0</v>
      </c>
      <c r="Y773">
        <v>1</v>
      </c>
      <c r="Z773">
        <v>5</v>
      </c>
      <c r="AA773">
        <v>89.2</v>
      </c>
      <c r="AB773">
        <v>82.6</v>
      </c>
      <c r="AC773">
        <v>3.66</v>
      </c>
      <c r="AD773">
        <v>1.62</v>
      </c>
      <c r="AE773">
        <v>-0.70899999999999996</v>
      </c>
      <c r="AF773">
        <v>2.6379999999999999</v>
      </c>
      <c r="AG773">
        <v>-1.323</v>
      </c>
      <c r="AH773">
        <v>5.5359999999999996</v>
      </c>
      <c r="AI773">
        <v>2.08</v>
      </c>
      <c r="AJ773">
        <v>2.86</v>
      </c>
      <c r="AK773">
        <v>23.8</v>
      </c>
      <c r="AL773">
        <v>-7.8</v>
      </c>
      <c r="AM773">
        <v>6.5</v>
      </c>
      <c r="AN773">
        <v>144.40199999999999</v>
      </c>
      <c r="AO773">
        <v>687.64400000000001</v>
      </c>
      <c r="AP773" t="s">
        <v>2833</v>
      </c>
    </row>
    <row r="774" spans="1:42">
      <c r="A774" t="s">
        <v>2762</v>
      </c>
      <c r="B774" t="s">
        <v>42</v>
      </c>
      <c r="C774" t="s">
        <v>2763</v>
      </c>
      <c r="D774" t="s">
        <v>409</v>
      </c>
      <c r="E774" t="s">
        <v>2764</v>
      </c>
      <c r="F774" t="s">
        <v>46</v>
      </c>
      <c r="G774" t="s">
        <v>47</v>
      </c>
      <c r="H774">
        <v>60</v>
      </c>
      <c r="I774" t="s">
        <v>87</v>
      </c>
      <c r="J774" t="s">
        <v>49</v>
      </c>
      <c r="K774">
        <v>17</v>
      </c>
      <c r="L774">
        <v>6</v>
      </c>
      <c r="M774" t="s">
        <v>50</v>
      </c>
      <c r="N774" t="s">
        <v>8931</v>
      </c>
      <c r="O774">
        <v>1.212</v>
      </c>
      <c r="P774" t="s">
        <v>65</v>
      </c>
      <c r="Q774" t="s">
        <v>85</v>
      </c>
      <c r="R774" t="s">
        <v>100</v>
      </c>
      <c r="S774" t="s">
        <v>42</v>
      </c>
      <c r="T774">
        <v>3</v>
      </c>
      <c r="U774">
        <v>2</v>
      </c>
      <c r="V774">
        <v>0</v>
      </c>
      <c r="W774">
        <v>0</v>
      </c>
      <c r="X774">
        <v>0</v>
      </c>
      <c r="Y774">
        <v>0</v>
      </c>
      <c r="Z774">
        <v>5</v>
      </c>
      <c r="AA774">
        <v>89.8</v>
      </c>
      <c r="AB774">
        <v>82.5</v>
      </c>
      <c r="AC774">
        <v>3.28</v>
      </c>
      <c r="AD774">
        <v>1.7</v>
      </c>
      <c r="AE774">
        <v>0.34699999999999998</v>
      </c>
      <c r="AF774">
        <v>2.335</v>
      </c>
      <c r="AG774">
        <v>-1.204</v>
      </c>
      <c r="AH774">
        <v>5.4859999999999998</v>
      </c>
      <c r="AI774">
        <v>0.33</v>
      </c>
      <c r="AJ774">
        <v>2.52</v>
      </c>
      <c r="AK774">
        <v>23.8</v>
      </c>
      <c r="AL774">
        <v>-2.8</v>
      </c>
      <c r="AM774">
        <v>6.6</v>
      </c>
      <c r="AN774">
        <v>172.774</v>
      </c>
      <c r="AO774">
        <v>496.63499999999999</v>
      </c>
      <c r="AP774" t="s">
        <v>2835</v>
      </c>
    </row>
    <row r="775" spans="1:42">
      <c r="A775" t="s">
        <v>2762</v>
      </c>
      <c r="B775" t="s">
        <v>42</v>
      </c>
      <c r="C775" t="s">
        <v>2763</v>
      </c>
      <c r="D775" t="s">
        <v>409</v>
      </c>
      <c r="E775" t="s">
        <v>2764</v>
      </c>
      <c r="F775" t="s">
        <v>46</v>
      </c>
      <c r="G775" t="s">
        <v>47</v>
      </c>
      <c r="H775">
        <v>54</v>
      </c>
      <c r="I775" t="s">
        <v>48</v>
      </c>
      <c r="J775" t="s">
        <v>49</v>
      </c>
      <c r="K775">
        <v>16</v>
      </c>
      <c r="L775">
        <v>6</v>
      </c>
      <c r="M775" t="s">
        <v>50</v>
      </c>
      <c r="N775" t="s">
        <v>8931</v>
      </c>
      <c r="O775">
        <v>0.82299999999999995</v>
      </c>
      <c r="P775" t="s">
        <v>51</v>
      </c>
      <c r="Q775" t="s">
        <v>52</v>
      </c>
      <c r="R775" t="s">
        <v>1230</v>
      </c>
      <c r="S775" t="s">
        <v>42</v>
      </c>
      <c r="T775">
        <v>3</v>
      </c>
      <c r="U775">
        <v>2</v>
      </c>
      <c r="V775">
        <v>2</v>
      </c>
      <c r="W775">
        <v>1</v>
      </c>
      <c r="X775">
        <v>0</v>
      </c>
      <c r="Y775">
        <v>0</v>
      </c>
      <c r="Z775">
        <v>4</v>
      </c>
      <c r="AA775">
        <v>89.6</v>
      </c>
      <c r="AB775">
        <v>82.8</v>
      </c>
      <c r="AC775">
        <v>3.27</v>
      </c>
      <c r="AD775">
        <v>1.45</v>
      </c>
      <c r="AE775">
        <v>0.107</v>
      </c>
      <c r="AF775">
        <v>2.4489999999999998</v>
      </c>
      <c r="AG775">
        <v>-1.4450000000000001</v>
      </c>
      <c r="AH775">
        <v>5.4749999999999996</v>
      </c>
      <c r="AI775">
        <v>-0.81</v>
      </c>
      <c r="AJ775">
        <v>2.16</v>
      </c>
      <c r="AK775">
        <v>23.8</v>
      </c>
      <c r="AL775">
        <v>1.1000000000000001</v>
      </c>
      <c r="AM775">
        <v>6.7</v>
      </c>
      <c r="AN775">
        <v>200.14099999999999</v>
      </c>
      <c r="AO775">
        <v>453.637</v>
      </c>
      <c r="AP775" t="s">
        <v>2837</v>
      </c>
    </row>
    <row r="776" spans="1:42">
      <c r="A776" t="s">
        <v>2762</v>
      </c>
      <c r="B776" t="s">
        <v>42</v>
      </c>
      <c r="C776" t="s">
        <v>2763</v>
      </c>
      <c r="D776" t="s">
        <v>409</v>
      </c>
      <c r="E776" t="s">
        <v>2764</v>
      </c>
      <c r="F776" t="s">
        <v>46</v>
      </c>
      <c r="G776" t="s">
        <v>47</v>
      </c>
      <c r="H776">
        <v>53</v>
      </c>
      <c r="I776" t="s">
        <v>56</v>
      </c>
      <c r="J776" t="s">
        <v>57</v>
      </c>
      <c r="K776">
        <v>16</v>
      </c>
      <c r="L776">
        <v>5</v>
      </c>
      <c r="M776" t="s">
        <v>50</v>
      </c>
      <c r="N776" t="s">
        <v>8931</v>
      </c>
      <c r="O776">
        <v>1.18</v>
      </c>
      <c r="P776" t="s">
        <v>51</v>
      </c>
      <c r="R776" t="s">
        <v>1230</v>
      </c>
      <c r="S776" t="s">
        <v>42</v>
      </c>
      <c r="T776">
        <v>2</v>
      </c>
      <c r="U776">
        <v>2</v>
      </c>
      <c r="V776">
        <v>2</v>
      </c>
      <c r="W776">
        <v>1</v>
      </c>
      <c r="X776">
        <v>0</v>
      </c>
      <c r="Y776">
        <v>0</v>
      </c>
      <c r="Z776">
        <v>4</v>
      </c>
      <c r="AA776">
        <v>88.9</v>
      </c>
      <c r="AB776">
        <v>82.3</v>
      </c>
      <c r="AC776">
        <v>3.41</v>
      </c>
      <c r="AD776">
        <v>1.45</v>
      </c>
      <c r="AE776">
        <v>-0.96699999999999997</v>
      </c>
      <c r="AF776">
        <v>2.4140000000000001</v>
      </c>
      <c r="AG776">
        <v>-1.5489999999999999</v>
      </c>
      <c r="AH776">
        <v>5.5819999999999999</v>
      </c>
      <c r="AI776">
        <v>0.35</v>
      </c>
      <c r="AJ776">
        <v>2.13</v>
      </c>
      <c r="AK776">
        <v>23.8</v>
      </c>
      <c r="AL776">
        <v>-1.7</v>
      </c>
      <c r="AM776">
        <v>6.8</v>
      </c>
      <c r="AN776">
        <v>170.95099999999999</v>
      </c>
      <c r="AO776">
        <v>423.18200000000002</v>
      </c>
      <c r="AP776" t="s">
        <v>2838</v>
      </c>
    </row>
    <row r="777" spans="1:42">
      <c r="A777" t="s">
        <v>2762</v>
      </c>
      <c r="B777" t="s">
        <v>42</v>
      </c>
      <c r="C777" t="s">
        <v>2763</v>
      </c>
      <c r="D777" t="s">
        <v>409</v>
      </c>
      <c r="E777" t="s">
        <v>2764</v>
      </c>
      <c r="F777" t="s">
        <v>46</v>
      </c>
      <c r="G777" t="s">
        <v>47</v>
      </c>
      <c r="H777">
        <v>52</v>
      </c>
      <c r="I777" t="s">
        <v>63</v>
      </c>
      <c r="J777" t="s">
        <v>61</v>
      </c>
      <c r="K777">
        <v>16</v>
      </c>
      <c r="L777">
        <v>4</v>
      </c>
      <c r="M777" t="s">
        <v>50</v>
      </c>
      <c r="N777" t="s">
        <v>8931</v>
      </c>
      <c r="O777">
        <v>1.1719999999999999</v>
      </c>
      <c r="P777" t="s">
        <v>51</v>
      </c>
      <c r="R777" t="s">
        <v>1230</v>
      </c>
      <c r="S777" t="s">
        <v>42</v>
      </c>
      <c r="T777">
        <v>2</v>
      </c>
      <c r="U777">
        <v>1</v>
      </c>
      <c r="V777">
        <v>2</v>
      </c>
      <c r="W777">
        <v>1</v>
      </c>
      <c r="X777">
        <v>0</v>
      </c>
      <c r="Y777">
        <v>0</v>
      </c>
      <c r="Z777">
        <v>4</v>
      </c>
      <c r="AA777">
        <v>88.9</v>
      </c>
      <c r="AB777">
        <v>82.3</v>
      </c>
      <c r="AC777">
        <v>3.41</v>
      </c>
      <c r="AD777">
        <v>1.58</v>
      </c>
      <c r="AE777">
        <v>0.81399999999999995</v>
      </c>
      <c r="AF777">
        <v>2.33</v>
      </c>
      <c r="AG777">
        <v>-1.198</v>
      </c>
      <c r="AH777">
        <v>5.5789999999999997</v>
      </c>
      <c r="AI777">
        <v>-0.13</v>
      </c>
      <c r="AJ777">
        <v>3.11</v>
      </c>
      <c r="AK777">
        <v>23.8</v>
      </c>
      <c r="AL777">
        <v>-1.6</v>
      </c>
      <c r="AM777">
        <v>6.5</v>
      </c>
      <c r="AN777">
        <v>182.31</v>
      </c>
      <c r="AO777">
        <v>605.05899999999997</v>
      </c>
      <c r="AP777" t="s">
        <v>2839</v>
      </c>
    </row>
    <row r="778" spans="1:42">
      <c r="A778" t="s">
        <v>2762</v>
      </c>
      <c r="B778" t="s">
        <v>42</v>
      </c>
      <c r="C778" t="s">
        <v>2763</v>
      </c>
      <c r="D778" t="s">
        <v>409</v>
      </c>
      <c r="E778" t="s">
        <v>2764</v>
      </c>
      <c r="F778" t="s">
        <v>46</v>
      </c>
      <c r="G778" t="s">
        <v>47</v>
      </c>
      <c r="H778">
        <v>51</v>
      </c>
      <c r="I778" t="s">
        <v>56</v>
      </c>
      <c r="J778" t="s">
        <v>57</v>
      </c>
      <c r="K778">
        <v>16</v>
      </c>
      <c r="L778">
        <v>3</v>
      </c>
      <c r="M778" t="s">
        <v>50</v>
      </c>
      <c r="N778" t="s">
        <v>8931</v>
      </c>
      <c r="O778">
        <v>1.242</v>
      </c>
      <c r="P778" t="s">
        <v>51</v>
      </c>
      <c r="R778" t="s">
        <v>1230</v>
      </c>
      <c r="S778" t="s">
        <v>42</v>
      </c>
      <c r="T778">
        <v>1</v>
      </c>
      <c r="U778">
        <v>1</v>
      </c>
      <c r="V778">
        <v>2</v>
      </c>
      <c r="W778">
        <v>1</v>
      </c>
      <c r="X778">
        <v>0</v>
      </c>
      <c r="Y778">
        <v>0</v>
      </c>
      <c r="Z778">
        <v>4</v>
      </c>
      <c r="AA778">
        <v>83.7</v>
      </c>
      <c r="AB778">
        <v>78.2</v>
      </c>
      <c r="AC778">
        <v>3.41</v>
      </c>
      <c r="AD778">
        <v>1.45</v>
      </c>
      <c r="AE778">
        <v>1.0529999999999999</v>
      </c>
      <c r="AF778">
        <v>1.8759999999999999</v>
      </c>
      <c r="AG778">
        <v>-1.3180000000000001</v>
      </c>
      <c r="AH778">
        <v>5.49</v>
      </c>
      <c r="AI778">
        <v>3.16</v>
      </c>
      <c r="AJ778">
        <v>0.8</v>
      </c>
      <c r="AK778">
        <v>23.9</v>
      </c>
      <c r="AL778">
        <v>-10.199999999999999</v>
      </c>
      <c r="AM778">
        <v>8.4</v>
      </c>
      <c r="AN778">
        <v>104.997</v>
      </c>
      <c r="AO778">
        <v>593.86300000000006</v>
      </c>
      <c r="AP778" t="s">
        <v>2840</v>
      </c>
    </row>
    <row r="779" spans="1:42">
      <c r="A779" t="s">
        <v>2762</v>
      </c>
      <c r="B779" t="s">
        <v>42</v>
      </c>
      <c r="C779" t="s">
        <v>2763</v>
      </c>
      <c r="D779" t="s">
        <v>409</v>
      </c>
      <c r="E779" t="s">
        <v>2764</v>
      </c>
      <c r="F779" t="s">
        <v>46</v>
      </c>
      <c r="G779" t="s">
        <v>47</v>
      </c>
      <c r="H779">
        <v>41</v>
      </c>
      <c r="I779" t="s">
        <v>131</v>
      </c>
      <c r="J779" t="s">
        <v>49</v>
      </c>
      <c r="K779">
        <v>12</v>
      </c>
      <c r="L779">
        <v>1</v>
      </c>
      <c r="M779" t="s">
        <v>50</v>
      </c>
      <c r="N779" t="s">
        <v>8931</v>
      </c>
      <c r="O779">
        <v>1.2669999999999999</v>
      </c>
      <c r="P779" t="s">
        <v>96</v>
      </c>
      <c r="Q779" t="s">
        <v>52</v>
      </c>
      <c r="R779" t="s">
        <v>97</v>
      </c>
      <c r="S779" t="s">
        <v>42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4</v>
      </c>
      <c r="AA779">
        <v>81</v>
      </c>
      <c r="AB779">
        <v>75.5</v>
      </c>
      <c r="AC779">
        <v>3.59</v>
      </c>
      <c r="AD779">
        <v>1.89</v>
      </c>
      <c r="AE779">
        <v>0.26500000000000001</v>
      </c>
      <c r="AF779">
        <v>2.4289999999999998</v>
      </c>
      <c r="AG779">
        <v>-1.492</v>
      </c>
      <c r="AH779">
        <v>5.5460000000000003</v>
      </c>
      <c r="AI779">
        <v>1.78</v>
      </c>
      <c r="AJ779">
        <v>1.93</v>
      </c>
      <c r="AK779">
        <v>23.9</v>
      </c>
      <c r="AL779">
        <v>-6.1</v>
      </c>
      <c r="AM779">
        <v>8.3000000000000007</v>
      </c>
      <c r="AN779">
        <v>138.11600000000001</v>
      </c>
      <c r="AO779">
        <v>468.78899999999999</v>
      </c>
      <c r="AP779" t="s">
        <v>2845</v>
      </c>
    </row>
    <row r="780" spans="1:42">
      <c r="A780" t="s">
        <v>2762</v>
      </c>
      <c r="B780" t="s">
        <v>42</v>
      </c>
      <c r="C780" t="s">
        <v>2763</v>
      </c>
      <c r="D780" t="s">
        <v>409</v>
      </c>
      <c r="E780" t="s">
        <v>2764</v>
      </c>
      <c r="F780" t="s">
        <v>46</v>
      </c>
      <c r="G780" t="s">
        <v>47</v>
      </c>
      <c r="H780">
        <v>34</v>
      </c>
      <c r="I780" t="s">
        <v>56</v>
      </c>
      <c r="J780" t="s">
        <v>57</v>
      </c>
      <c r="K780">
        <v>10</v>
      </c>
      <c r="L780">
        <v>2</v>
      </c>
      <c r="M780" t="s">
        <v>50</v>
      </c>
      <c r="N780" t="s">
        <v>8931</v>
      </c>
      <c r="O780">
        <v>1.2549999999999999</v>
      </c>
      <c r="P780" t="s">
        <v>71</v>
      </c>
      <c r="R780" t="s">
        <v>116</v>
      </c>
      <c r="S780" t="s">
        <v>42</v>
      </c>
      <c r="T780">
        <v>1</v>
      </c>
      <c r="U780">
        <v>0</v>
      </c>
      <c r="V780">
        <v>1</v>
      </c>
      <c r="W780">
        <v>1</v>
      </c>
      <c r="X780">
        <v>0</v>
      </c>
      <c r="Y780">
        <v>0</v>
      </c>
      <c r="Z780">
        <v>3</v>
      </c>
      <c r="AA780">
        <v>84.7</v>
      </c>
      <c r="AB780">
        <v>78.599999999999994</v>
      </c>
      <c r="AC780">
        <v>3.66</v>
      </c>
      <c r="AD780">
        <v>1.66</v>
      </c>
      <c r="AE780">
        <v>0.42199999999999999</v>
      </c>
      <c r="AF780">
        <v>0.99299999999999999</v>
      </c>
      <c r="AG780">
        <v>-1.512</v>
      </c>
      <c r="AH780">
        <v>5.3</v>
      </c>
      <c r="AI780">
        <v>0.39</v>
      </c>
      <c r="AJ780">
        <v>3.08</v>
      </c>
      <c r="AK780">
        <v>23.8</v>
      </c>
      <c r="AL780">
        <v>-2.9</v>
      </c>
      <c r="AM780">
        <v>7.3</v>
      </c>
      <c r="AN780">
        <v>172.95</v>
      </c>
      <c r="AO780">
        <v>575.25</v>
      </c>
      <c r="AP780" t="s">
        <v>2849</v>
      </c>
    </row>
    <row r="781" spans="1:42">
      <c r="A781" t="s">
        <v>2762</v>
      </c>
      <c r="B781" t="s">
        <v>42</v>
      </c>
      <c r="C781" t="s">
        <v>2763</v>
      </c>
      <c r="D781" t="s">
        <v>409</v>
      </c>
      <c r="E781" t="s">
        <v>2764</v>
      </c>
      <c r="F781" t="s">
        <v>46</v>
      </c>
      <c r="G781" t="s">
        <v>47</v>
      </c>
      <c r="H781">
        <v>27</v>
      </c>
      <c r="I781" t="s">
        <v>56</v>
      </c>
      <c r="J781" t="s">
        <v>57</v>
      </c>
      <c r="K781">
        <v>8</v>
      </c>
      <c r="L781">
        <v>4</v>
      </c>
      <c r="M781" t="s">
        <v>50</v>
      </c>
      <c r="N781" t="s">
        <v>8931</v>
      </c>
      <c r="O781">
        <v>0.93700000000000006</v>
      </c>
      <c r="P781" t="s">
        <v>71</v>
      </c>
      <c r="R781" t="s">
        <v>100</v>
      </c>
      <c r="S781" t="s">
        <v>42</v>
      </c>
      <c r="T781">
        <v>2</v>
      </c>
      <c r="U781">
        <v>1</v>
      </c>
      <c r="V781">
        <v>0</v>
      </c>
      <c r="W781">
        <v>0</v>
      </c>
      <c r="X781">
        <v>0</v>
      </c>
      <c r="Y781">
        <v>0</v>
      </c>
      <c r="Z781">
        <v>3</v>
      </c>
      <c r="AA781">
        <v>88.4</v>
      </c>
      <c r="AB781">
        <v>81.400000000000006</v>
      </c>
      <c r="AC781">
        <v>3.7</v>
      </c>
      <c r="AD781">
        <v>1.67</v>
      </c>
      <c r="AE781">
        <v>1.214</v>
      </c>
      <c r="AF781">
        <v>1.47</v>
      </c>
      <c r="AG781">
        <v>-1.252</v>
      </c>
      <c r="AH781">
        <v>5.5309999999999997</v>
      </c>
      <c r="AI781">
        <v>-2.0299999999999998</v>
      </c>
      <c r="AJ781">
        <v>4.03</v>
      </c>
      <c r="AK781">
        <v>23.8</v>
      </c>
      <c r="AL781">
        <v>4.4000000000000004</v>
      </c>
      <c r="AM781">
        <v>6.4</v>
      </c>
      <c r="AN781">
        <v>206.46700000000001</v>
      </c>
      <c r="AO781">
        <v>859.88900000000001</v>
      </c>
      <c r="AP781" t="s">
        <v>2852</v>
      </c>
    </row>
    <row r="782" spans="1:42">
      <c r="A782" t="s">
        <v>2762</v>
      </c>
      <c r="B782" t="s">
        <v>42</v>
      </c>
      <c r="C782" t="s">
        <v>2763</v>
      </c>
      <c r="D782" t="s">
        <v>409</v>
      </c>
      <c r="E782" t="s">
        <v>2764</v>
      </c>
      <c r="F782" t="s">
        <v>46</v>
      </c>
      <c r="G782" t="s">
        <v>47</v>
      </c>
      <c r="H782">
        <v>21</v>
      </c>
      <c r="I782" t="s">
        <v>63</v>
      </c>
      <c r="J782" t="s">
        <v>61</v>
      </c>
      <c r="K782">
        <v>6</v>
      </c>
      <c r="L782">
        <v>4</v>
      </c>
      <c r="M782" t="s">
        <v>50</v>
      </c>
      <c r="N782" t="s">
        <v>8931</v>
      </c>
      <c r="O782">
        <v>0.93200000000000005</v>
      </c>
      <c r="P782" t="s">
        <v>71</v>
      </c>
      <c r="R782" t="s">
        <v>75</v>
      </c>
      <c r="S782" t="s">
        <v>42</v>
      </c>
      <c r="T782">
        <v>0</v>
      </c>
      <c r="U782">
        <v>2</v>
      </c>
      <c r="V782">
        <v>1</v>
      </c>
      <c r="W782">
        <v>0</v>
      </c>
      <c r="X782">
        <v>0</v>
      </c>
      <c r="Y782">
        <v>0</v>
      </c>
      <c r="Z782">
        <v>2</v>
      </c>
      <c r="AA782">
        <v>90.3</v>
      </c>
      <c r="AB782">
        <v>82.9</v>
      </c>
      <c r="AC782">
        <v>3.53</v>
      </c>
      <c r="AD782">
        <v>1.58</v>
      </c>
      <c r="AE782">
        <v>-0.63600000000000001</v>
      </c>
      <c r="AF782">
        <v>2.379</v>
      </c>
      <c r="AG782">
        <v>-1.337</v>
      </c>
      <c r="AH782">
        <v>5.4939999999999998</v>
      </c>
      <c r="AI782">
        <v>0.33</v>
      </c>
      <c r="AJ782">
        <v>3.24</v>
      </c>
      <c r="AK782">
        <v>23.8</v>
      </c>
      <c r="AL782">
        <v>-2</v>
      </c>
      <c r="AM782">
        <v>6.2</v>
      </c>
      <c r="AN782">
        <v>174.24199999999999</v>
      </c>
      <c r="AO782">
        <v>636.69100000000003</v>
      </c>
      <c r="AP782" t="s">
        <v>2856</v>
      </c>
    </row>
    <row r="783" spans="1:42">
      <c r="A783" t="s">
        <v>2762</v>
      </c>
      <c r="B783" t="s">
        <v>42</v>
      </c>
      <c r="C783" t="s">
        <v>2763</v>
      </c>
      <c r="D783" t="s">
        <v>409</v>
      </c>
      <c r="E783" t="s">
        <v>2764</v>
      </c>
      <c r="F783" t="s">
        <v>46</v>
      </c>
      <c r="G783" t="s">
        <v>47</v>
      </c>
      <c r="H783">
        <v>8</v>
      </c>
      <c r="I783" t="s">
        <v>69</v>
      </c>
      <c r="J783" t="s">
        <v>61</v>
      </c>
      <c r="K783">
        <v>3</v>
      </c>
      <c r="L783">
        <v>2</v>
      </c>
      <c r="M783" t="s">
        <v>50</v>
      </c>
      <c r="N783" t="s">
        <v>8931</v>
      </c>
      <c r="O783">
        <v>1.2609999999999999</v>
      </c>
      <c r="P783" t="s">
        <v>71</v>
      </c>
      <c r="R783" t="s">
        <v>97</v>
      </c>
      <c r="S783" t="s">
        <v>42</v>
      </c>
      <c r="T783">
        <v>0</v>
      </c>
      <c r="U783">
        <v>1</v>
      </c>
      <c r="V783">
        <v>2</v>
      </c>
      <c r="W783">
        <v>0</v>
      </c>
      <c r="X783">
        <v>0</v>
      </c>
      <c r="Y783">
        <v>0</v>
      </c>
      <c r="Z783">
        <v>1</v>
      </c>
      <c r="AA783">
        <v>82.7</v>
      </c>
      <c r="AB783">
        <v>77.3</v>
      </c>
      <c r="AC783">
        <v>3.59</v>
      </c>
      <c r="AD783">
        <v>1.89</v>
      </c>
      <c r="AE783">
        <v>1.1639999999999999</v>
      </c>
      <c r="AF783">
        <v>1.49</v>
      </c>
      <c r="AG783">
        <v>-1.234</v>
      </c>
      <c r="AH783">
        <v>5.52</v>
      </c>
      <c r="AI783">
        <v>2.35</v>
      </c>
      <c r="AJ783">
        <v>1.79</v>
      </c>
      <c r="AK783">
        <v>23.9</v>
      </c>
      <c r="AL783">
        <v>-8.1999999999999993</v>
      </c>
      <c r="AM783">
        <v>8.1999999999999993</v>
      </c>
      <c r="AN783">
        <v>127.988</v>
      </c>
      <c r="AO783">
        <v>535.37</v>
      </c>
      <c r="AP783" t="s">
        <v>2863</v>
      </c>
    </row>
    <row r="784" spans="1:42">
      <c r="A784" t="s">
        <v>284</v>
      </c>
      <c r="B784" t="s">
        <v>42</v>
      </c>
      <c r="C784" t="s">
        <v>2869</v>
      </c>
      <c r="D784" t="s">
        <v>409</v>
      </c>
      <c r="E784" t="s">
        <v>2870</v>
      </c>
      <c r="F784" t="s">
        <v>46</v>
      </c>
      <c r="G784" t="s">
        <v>47</v>
      </c>
      <c r="H784">
        <v>1</v>
      </c>
      <c r="I784" t="s">
        <v>63</v>
      </c>
      <c r="J784" t="s">
        <v>61</v>
      </c>
      <c r="K784">
        <v>1</v>
      </c>
      <c r="L784">
        <v>1</v>
      </c>
      <c r="M784" t="s">
        <v>50</v>
      </c>
      <c r="N784" t="s">
        <v>8931</v>
      </c>
      <c r="O784">
        <v>0.90500000000000003</v>
      </c>
      <c r="P784" t="s">
        <v>71</v>
      </c>
      <c r="R784" t="s">
        <v>116</v>
      </c>
      <c r="S784" t="s">
        <v>42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1</v>
      </c>
      <c r="AA784">
        <v>78.400000000000006</v>
      </c>
      <c r="AB784">
        <v>73.5</v>
      </c>
      <c r="AC784">
        <v>3.55</v>
      </c>
      <c r="AD784">
        <v>1.66</v>
      </c>
      <c r="AE784">
        <v>8.3000000000000004E-2</v>
      </c>
      <c r="AF784">
        <v>2.27</v>
      </c>
      <c r="AG784">
        <v>-2.4140000000000001</v>
      </c>
      <c r="AH784">
        <v>5.859</v>
      </c>
      <c r="AI784">
        <v>3.64</v>
      </c>
      <c r="AJ784">
        <v>1</v>
      </c>
      <c r="AK784">
        <v>23.9</v>
      </c>
      <c r="AL784">
        <v>-10.199999999999999</v>
      </c>
      <c r="AM784">
        <v>9.4</v>
      </c>
      <c r="AN784">
        <v>106.16500000000001</v>
      </c>
      <c r="AO784">
        <v>647.62300000000005</v>
      </c>
      <c r="AP784" t="s">
        <v>2871</v>
      </c>
    </row>
    <row r="785" spans="1:42">
      <c r="A785" t="s">
        <v>284</v>
      </c>
      <c r="B785" t="s">
        <v>42</v>
      </c>
      <c r="C785" t="s">
        <v>2869</v>
      </c>
      <c r="D785" t="s">
        <v>409</v>
      </c>
      <c r="E785" t="s">
        <v>2870</v>
      </c>
      <c r="F785" t="s">
        <v>46</v>
      </c>
      <c r="G785" t="s">
        <v>47</v>
      </c>
      <c r="H785">
        <v>6</v>
      </c>
      <c r="I785" t="s">
        <v>63</v>
      </c>
      <c r="J785" t="s">
        <v>61</v>
      </c>
      <c r="K785">
        <v>2</v>
      </c>
      <c r="L785">
        <v>1</v>
      </c>
      <c r="M785" t="s">
        <v>50</v>
      </c>
      <c r="N785" t="s">
        <v>8931</v>
      </c>
      <c r="O785">
        <v>0.90300000000000002</v>
      </c>
      <c r="P785" t="s">
        <v>149</v>
      </c>
      <c r="R785" t="s">
        <v>100</v>
      </c>
      <c r="S785" t="s">
        <v>42</v>
      </c>
      <c r="T785">
        <v>0</v>
      </c>
      <c r="U785">
        <v>0</v>
      </c>
      <c r="V785">
        <v>1</v>
      </c>
      <c r="W785">
        <v>0</v>
      </c>
      <c r="X785">
        <v>0</v>
      </c>
      <c r="Y785">
        <v>0</v>
      </c>
      <c r="Z785">
        <v>1</v>
      </c>
      <c r="AA785">
        <v>79.2</v>
      </c>
      <c r="AB785">
        <v>73.8</v>
      </c>
      <c r="AC785">
        <v>3.34</v>
      </c>
      <c r="AD785">
        <v>1.39</v>
      </c>
      <c r="AE785">
        <v>-0.40899999999999997</v>
      </c>
      <c r="AF785">
        <v>2.375</v>
      </c>
      <c r="AG785">
        <v>-2.4279999999999999</v>
      </c>
      <c r="AH785">
        <v>5.79</v>
      </c>
      <c r="AI785">
        <v>2.57</v>
      </c>
      <c r="AJ785">
        <v>1.81</v>
      </c>
      <c r="AK785">
        <v>23.9</v>
      </c>
      <c r="AL785">
        <v>-7.9</v>
      </c>
      <c r="AM785">
        <v>8.9</v>
      </c>
      <c r="AN785">
        <v>125.955</v>
      </c>
      <c r="AO785">
        <v>545.84</v>
      </c>
      <c r="AP785" t="s">
        <v>2876</v>
      </c>
    </row>
    <row r="786" spans="1:42">
      <c r="A786" t="s">
        <v>284</v>
      </c>
      <c r="B786" t="s">
        <v>42</v>
      </c>
      <c r="C786" t="s">
        <v>2869</v>
      </c>
      <c r="D786" t="s">
        <v>409</v>
      </c>
      <c r="E786" t="s">
        <v>2870</v>
      </c>
      <c r="F786" t="s">
        <v>46</v>
      </c>
      <c r="G786" t="s">
        <v>47</v>
      </c>
      <c r="H786">
        <v>12</v>
      </c>
      <c r="I786" t="s">
        <v>56</v>
      </c>
      <c r="J786" t="s">
        <v>57</v>
      </c>
      <c r="K786">
        <v>3</v>
      </c>
      <c r="L786">
        <v>2</v>
      </c>
      <c r="M786" t="s">
        <v>50</v>
      </c>
      <c r="N786" t="s">
        <v>8931</v>
      </c>
      <c r="O786">
        <v>0.90100000000000002</v>
      </c>
      <c r="P786" t="s">
        <v>124</v>
      </c>
      <c r="R786" t="s">
        <v>97</v>
      </c>
      <c r="S786" t="s">
        <v>42</v>
      </c>
      <c r="T786">
        <v>0</v>
      </c>
      <c r="U786">
        <v>1</v>
      </c>
      <c r="V786">
        <v>2</v>
      </c>
      <c r="W786">
        <v>0</v>
      </c>
      <c r="X786">
        <v>0</v>
      </c>
      <c r="Y786">
        <v>0</v>
      </c>
      <c r="Z786">
        <v>1</v>
      </c>
      <c r="AA786">
        <v>80.5</v>
      </c>
      <c r="AB786">
        <v>75</v>
      </c>
      <c r="AC786">
        <v>3.79</v>
      </c>
      <c r="AD786">
        <v>1.76</v>
      </c>
      <c r="AE786">
        <v>0.76</v>
      </c>
      <c r="AF786">
        <v>1.0429999999999999</v>
      </c>
      <c r="AG786">
        <v>-2.242</v>
      </c>
      <c r="AH786">
        <v>5.6470000000000002</v>
      </c>
      <c r="AI786">
        <v>1.81</v>
      </c>
      <c r="AJ786">
        <v>2.3199999999999998</v>
      </c>
      <c r="AK786">
        <v>23.9</v>
      </c>
      <c r="AL786">
        <v>-6.9</v>
      </c>
      <c r="AM786">
        <v>8.6</v>
      </c>
      <c r="AN786">
        <v>142.69900000000001</v>
      </c>
      <c r="AO786">
        <v>518.75699999999995</v>
      </c>
      <c r="AP786" t="s">
        <v>2882</v>
      </c>
    </row>
    <row r="787" spans="1:42">
      <c r="A787" t="s">
        <v>284</v>
      </c>
      <c r="B787" t="s">
        <v>42</v>
      </c>
      <c r="C787" t="s">
        <v>2869</v>
      </c>
      <c r="D787" t="s">
        <v>409</v>
      </c>
      <c r="E787" t="s">
        <v>2870</v>
      </c>
      <c r="F787" t="s">
        <v>46</v>
      </c>
      <c r="G787" t="s">
        <v>47</v>
      </c>
      <c r="H787">
        <v>14</v>
      </c>
      <c r="I787" t="s">
        <v>60</v>
      </c>
      <c r="J787" t="s">
        <v>61</v>
      </c>
      <c r="K787">
        <v>3</v>
      </c>
      <c r="L787">
        <v>4</v>
      </c>
      <c r="M787" t="s">
        <v>50</v>
      </c>
      <c r="N787" t="s">
        <v>8931</v>
      </c>
      <c r="O787">
        <v>0.90400000000000003</v>
      </c>
      <c r="P787" t="s">
        <v>124</v>
      </c>
      <c r="R787" t="s">
        <v>97</v>
      </c>
      <c r="S787" t="s">
        <v>42</v>
      </c>
      <c r="T787">
        <v>1</v>
      </c>
      <c r="U787">
        <v>2</v>
      </c>
      <c r="V787">
        <v>2</v>
      </c>
      <c r="W787">
        <v>0</v>
      </c>
      <c r="X787">
        <v>0</v>
      </c>
      <c r="Y787">
        <v>0</v>
      </c>
      <c r="Z787">
        <v>1</v>
      </c>
      <c r="AA787">
        <v>78.599999999999994</v>
      </c>
      <c r="AB787">
        <v>73.8</v>
      </c>
      <c r="AC787">
        <v>3.59</v>
      </c>
      <c r="AD787">
        <v>1.89</v>
      </c>
      <c r="AE787">
        <v>0.42199999999999999</v>
      </c>
      <c r="AF787">
        <v>1.2849999999999999</v>
      </c>
      <c r="AG787">
        <v>-2.3199999999999998</v>
      </c>
      <c r="AH787">
        <v>5.6849999999999996</v>
      </c>
      <c r="AI787">
        <v>2.4700000000000002</v>
      </c>
      <c r="AJ787">
        <v>-0.73</v>
      </c>
      <c r="AK787">
        <v>23.9</v>
      </c>
      <c r="AL787">
        <v>-7</v>
      </c>
      <c r="AM787">
        <v>10.1</v>
      </c>
      <c r="AN787">
        <v>74.751999999999995</v>
      </c>
      <c r="AO787">
        <v>436.35199999999998</v>
      </c>
      <c r="AP787" t="s">
        <v>2884</v>
      </c>
    </row>
    <row r="788" spans="1:42">
      <c r="A788" t="s">
        <v>284</v>
      </c>
      <c r="B788" t="s">
        <v>42</v>
      </c>
      <c r="C788" t="s">
        <v>2869</v>
      </c>
      <c r="D788" t="s">
        <v>409</v>
      </c>
      <c r="E788" t="s">
        <v>2870</v>
      </c>
      <c r="F788" t="s">
        <v>46</v>
      </c>
      <c r="G788" t="s">
        <v>47</v>
      </c>
      <c r="H788">
        <v>16</v>
      </c>
      <c r="I788" t="s">
        <v>63</v>
      </c>
      <c r="J788" t="s">
        <v>61</v>
      </c>
      <c r="K788">
        <v>4</v>
      </c>
      <c r="L788">
        <v>1</v>
      </c>
      <c r="M788" t="s">
        <v>70</v>
      </c>
      <c r="N788" t="s">
        <v>8931</v>
      </c>
      <c r="O788">
        <v>0.85</v>
      </c>
      <c r="P788" t="s">
        <v>51</v>
      </c>
      <c r="R788" t="s">
        <v>78</v>
      </c>
      <c r="S788" t="s">
        <v>54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2</v>
      </c>
      <c r="AA788">
        <v>73</v>
      </c>
      <c r="AB788">
        <v>68.3</v>
      </c>
      <c r="AC788">
        <v>3.21</v>
      </c>
      <c r="AD788">
        <v>1.59</v>
      </c>
      <c r="AE788">
        <v>0.28899999999999998</v>
      </c>
      <c r="AF788">
        <v>2.492</v>
      </c>
      <c r="AG788">
        <v>-2.1869999999999998</v>
      </c>
      <c r="AH788">
        <v>6.1689999999999996</v>
      </c>
      <c r="AI788">
        <v>5.13</v>
      </c>
      <c r="AJ788">
        <v>-3.87</v>
      </c>
      <c r="AK788">
        <v>23.9</v>
      </c>
      <c r="AL788">
        <v>-10.1</v>
      </c>
      <c r="AM788">
        <v>12.9</v>
      </c>
      <c r="AN788">
        <v>53.389000000000003</v>
      </c>
      <c r="AO788">
        <v>1008.79</v>
      </c>
      <c r="AP788" t="s">
        <v>2886</v>
      </c>
    </row>
    <row r="789" spans="1:42">
      <c r="A789" t="s">
        <v>284</v>
      </c>
      <c r="B789" t="s">
        <v>42</v>
      </c>
      <c r="C789" t="s">
        <v>2869</v>
      </c>
      <c r="D789" t="s">
        <v>409</v>
      </c>
      <c r="E789" t="s">
        <v>2870</v>
      </c>
      <c r="F789" t="s">
        <v>46</v>
      </c>
      <c r="G789" t="s">
        <v>47</v>
      </c>
      <c r="H789">
        <v>19</v>
      </c>
      <c r="I789" t="s">
        <v>48</v>
      </c>
      <c r="J789" t="s">
        <v>49</v>
      </c>
      <c r="K789">
        <v>4</v>
      </c>
      <c r="L789">
        <v>4</v>
      </c>
      <c r="M789" t="s">
        <v>50</v>
      </c>
      <c r="N789" t="s">
        <v>8931</v>
      </c>
      <c r="O789">
        <v>0.90300000000000002</v>
      </c>
      <c r="P789" t="s">
        <v>51</v>
      </c>
      <c r="Q789" t="s">
        <v>52</v>
      </c>
      <c r="R789" t="s">
        <v>78</v>
      </c>
      <c r="S789" t="s">
        <v>54</v>
      </c>
      <c r="T789">
        <v>1</v>
      </c>
      <c r="U789">
        <v>2</v>
      </c>
      <c r="V789">
        <v>0</v>
      </c>
      <c r="W789">
        <v>0</v>
      </c>
      <c r="X789">
        <v>0</v>
      </c>
      <c r="Y789">
        <v>0</v>
      </c>
      <c r="Z789">
        <v>2</v>
      </c>
      <c r="AA789">
        <v>79.8</v>
      </c>
      <c r="AB789">
        <v>74.3</v>
      </c>
      <c r="AC789">
        <v>3.32</v>
      </c>
      <c r="AD789">
        <v>1.61</v>
      </c>
      <c r="AE789">
        <v>0.32600000000000001</v>
      </c>
      <c r="AF789">
        <v>1.415</v>
      </c>
      <c r="AG789">
        <v>-2.3109999999999999</v>
      </c>
      <c r="AH789">
        <v>5.7519999999999998</v>
      </c>
      <c r="AI789">
        <v>2.0099999999999998</v>
      </c>
      <c r="AJ789">
        <v>-0.27</v>
      </c>
      <c r="AK789">
        <v>23.9</v>
      </c>
      <c r="AL789">
        <v>-6.3</v>
      </c>
      <c r="AM789">
        <v>9.6999999999999993</v>
      </c>
      <c r="AN789">
        <v>83.881</v>
      </c>
      <c r="AO789">
        <v>347.07900000000001</v>
      </c>
      <c r="AP789" t="s">
        <v>2889</v>
      </c>
    </row>
    <row r="790" spans="1:42">
      <c r="A790" t="s">
        <v>284</v>
      </c>
      <c r="B790" t="s">
        <v>42</v>
      </c>
      <c r="C790" t="s">
        <v>2869</v>
      </c>
      <c r="D790" t="s">
        <v>409</v>
      </c>
      <c r="E790" t="s">
        <v>2870</v>
      </c>
      <c r="F790" t="s">
        <v>46</v>
      </c>
      <c r="G790" t="s">
        <v>47</v>
      </c>
      <c r="H790">
        <v>25</v>
      </c>
      <c r="I790" t="s">
        <v>60</v>
      </c>
      <c r="J790" t="s">
        <v>61</v>
      </c>
      <c r="K790">
        <v>7</v>
      </c>
      <c r="L790">
        <v>2</v>
      </c>
      <c r="M790" t="s">
        <v>50</v>
      </c>
      <c r="N790" t="s">
        <v>8931</v>
      </c>
      <c r="O790">
        <v>0.90500000000000003</v>
      </c>
      <c r="P790" t="s">
        <v>74</v>
      </c>
      <c r="R790" t="s">
        <v>75</v>
      </c>
      <c r="S790" t="s">
        <v>42</v>
      </c>
      <c r="T790">
        <v>0</v>
      </c>
      <c r="U790">
        <v>1</v>
      </c>
      <c r="V790">
        <v>0</v>
      </c>
      <c r="W790">
        <v>0</v>
      </c>
      <c r="X790">
        <v>0</v>
      </c>
      <c r="Y790">
        <v>0</v>
      </c>
      <c r="Z790">
        <v>3</v>
      </c>
      <c r="AA790">
        <v>79</v>
      </c>
      <c r="AB790">
        <v>74.3</v>
      </c>
      <c r="AC790">
        <v>3.25</v>
      </c>
      <c r="AD790">
        <v>1.53</v>
      </c>
      <c r="AE790">
        <v>0.57599999999999996</v>
      </c>
      <c r="AF790">
        <v>1.2430000000000001</v>
      </c>
      <c r="AG790">
        <v>-2.218</v>
      </c>
      <c r="AH790">
        <v>5.8390000000000004</v>
      </c>
      <c r="AI790">
        <v>4.09</v>
      </c>
      <c r="AJ790">
        <v>-1.36</v>
      </c>
      <c r="AK790">
        <v>23.9</v>
      </c>
      <c r="AL790">
        <v>-10.4</v>
      </c>
      <c r="AM790">
        <v>10.3</v>
      </c>
      <c r="AN790">
        <v>72.224999999999994</v>
      </c>
      <c r="AO790">
        <v>736.25599999999997</v>
      </c>
      <c r="AP790" t="s">
        <v>2895</v>
      </c>
    </row>
    <row r="791" spans="1:42">
      <c r="A791" t="s">
        <v>284</v>
      </c>
      <c r="B791" t="s">
        <v>42</v>
      </c>
      <c r="C791" t="s">
        <v>2869</v>
      </c>
      <c r="D791" t="s">
        <v>409</v>
      </c>
      <c r="E791" t="s">
        <v>2870</v>
      </c>
      <c r="F791" t="s">
        <v>46</v>
      </c>
      <c r="G791" t="s">
        <v>47</v>
      </c>
      <c r="H791">
        <v>26</v>
      </c>
      <c r="I791" t="s">
        <v>48</v>
      </c>
      <c r="J791" t="s">
        <v>49</v>
      </c>
      <c r="K791">
        <v>7</v>
      </c>
      <c r="L791">
        <v>3</v>
      </c>
      <c r="M791" t="s">
        <v>50</v>
      </c>
      <c r="N791" t="s">
        <v>8931</v>
      </c>
      <c r="O791">
        <v>0.90500000000000003</v>
      </c>
      <c r="P791" t="s">
        <v>74</v>
      </c>
      <c r="Q791" t="s">
        <v>85</v>
      </c>
      <c r="R791" t="s">
        <v>75</v>
      </c>
      <c r="S791" t="s">
        <v>42</v>
      </c>
      <c r="T791">
        <v>0</v>
      </c>
      <c r="U791">
        <v>2</v>
      </c>
      <c r="V791">
        <v>0</v>
      </c>
      <c r="W791">
        <v>0</v>
      </c>
      <c r="X791">
        <v>0</v>
      </c>
      <c r="Y791">
        <v>0</v>
      </c>
      <c r="Z791">
        <v>3</v>
      </c>
      <c r="AA791">
        <v>79.599999999999994</v>
      </c>
      <c r="AB791">
        <v>74.8</v>
      </c>
      <c r="AC791">
        <v>3.25</v>
      </c>
      <c r="AD791">
        <v>1.53</v>
      </c>
      <c r="AE791">
        <v>0.80600000000000005</v>
      </c>
      <c r="AF791">
        <v>1.113</v>
      </c>
      <c r="AG791">
        <v>-2.1040000000000001</v>
      </c>
      <c r="AH791">
        <v>5.8250000000000002</v>
      </c>
      <c r="AI791">
        <v>3.19</v>
      </c>
      <c r="AJ791">
        <v>-1.0900000000000001</v>
      </c>
      <c r="AK791">
        <v>23.9</v>
      </c>
      <c r="AL791">
        <v>-8.6999999999999993</v>
      </c>
      <c r="AM791">
        <v>10.1</v>
      </c>
      <c r="AN791">
        <v>72.009</v>
      </c>
      <c r="AO791">
        <v>579.053</v>
      </c>
      <c r="AP791" t="s">
        <v>2896</v>
      </c>
    </row>
    <row r="792" spans="1:42">
      <c r="A792" t="s">
        <v>284</v>
      </c>
      <c r="B792" t="s">
        <v>42</v>
      </c>
      <c r="C792" t="s">
        <v>2869</v>
      </c>
      <c r="D792" t="s">
        <v>409</v>
      </c>
      <c r="E792" t="s">
        <v>2870</v>
      </c>
      <c r="F792" t="s">
        <v>46</v>
      </c>
      <c r="G792" t="s">
        <v>47</v>
      </c>
      <c r="H792">
        <v>27</v>
      </c>
      <c r="I792" t="s">
        <v>63</v>
      </c>
      <c r="J792" t="s">
        <v>61</v>
      </c>
      <c r="K792">
        <v>8</v>
      </c>
      <c r="L792">
        <v>1</v>
      </c>
      <c r="M792" t="s">
        <v>50</v>
      </c>
      <c r="N792" t="s">
        <v>8931</v>
      </c>
      <c r="O792">
        <v>0.90300000000000002</v>
      </c>
      <c r="P792" t="s">
        <v>65</v>
      </c>
      <c r="R792" t="s">
        <v>1230</v>
      </c>
      <c r="S792" t="s">
        <v>42</v>
      </c>
      <c r="T792">
        <v>0</v>
      </c>
      <c r="U792">
        <v>0</v>
      </c>
      <c r="V792">
        <v>1</v>
      </c>
      <c r="W792">
        <v>0</v>
      </c>
      <c r="X792">
        <v>0</v>
      </c>
      <c r="Y792">
        <v>0</v>
      </c>
      <c r="Z792">
        <v>3</v>
      </c>
      <c r="AA792">
        <v>79.2</v>
      </c>
      <c r="AB792">
        <v>73.7</v>
      </c>
      <c r="AC792">
        <v>3.38</v>
      </c>
      <c r="AD792">
        <v>1.55</v>
      </c>
      <c r="AE792">
        <v>0.29499999999999998</v>
      </c>
      <c r="AF792">
        <v>2.569</v>
      </c>
      <c r="AG792">
        <v>-2.306</v>
      </c>
      <c r="AH792">
        <v>5.91</v>
      </c>
      <c r="AI792">
        <v>3.71</v>
      </c>
      <c r="AJ792">
        <v>-1.34</v>
      </c>
      <c r="AK792">
        <v>23.9</v>
      </c>
      <c r="AL792">
        <v>-9.8000000000000007</v>
      </c>
      <c r="AM792">
        <v>10.199999999999999</v>
      </c>
      <c r="AN792">
        <v>70.953999999999994</v>
      </c>
      <c r="AO792">
        <v>671.37699999999995</v>
      </c>
      <c r="AP792" t="s">
        <v>2897</v>
      </c>
    </row>
    <row r="793" spans="1:42">
      <c r="A793" t="s">
        <v>284</v>
      </c>
      <c r="B793" t="s">
        <v>42</v>
      </c>
      <c r="C793" t="s">
        <v>2869</v>
      </c>
      <c r="D793" t="s">
        <v>409</v>
      </c>
      <c r="E793" t="s">
        <v>2870</v>
      </c>
      <c r="F793" t="s">
        <v>46</v>
      </c>
      <c r="G793" t="s">
        <v>47</v>
      </c>
      <c r="H793">
        <v>29</v>
      </c>
      <c r="I793" t="s">
        <v>87</v>
      </c>
      <c r="J793" t="s">
        <v>49</v>
      </c>
      <c r="K793">
        <v>8</v>
      </c>
      <c r="L793">
        <v>3</v>
      </c>
      <c r="M793" t="s">
        <v>50</v>
      </c>
      <c r="N793" t="s">
        <v>8931</v>
      </c>
      <c r="O793">
        <v>0.90400000000000003</v>
      </c>
      <c r="P793" t="s">
        <v>65</v>
      </c>
      <c r="Q793" t="s">
        <v>85</v>
      </c>
      <c r="R793" t="s">
        <v>1230</v>
      </c>
      <c r="S793" t="s">
        <v>42</v>
      </c>
      <c r="T793">
        <v>0</v>
      </c>
      <c r="U793">
        <v>2</v>
      </c>
      <c r="V793">
        <v>1</v>
      </c>
      <c r="W793">
        <v>0</v>
      </c>
      <c r="X793">
        <v>0</v>
      </c>
      <c r="Y793">
        <v>0</v>
      </c>
      <c r="Z793">
        <v>3</v>
      </c>
      <c r="AA793">
        <v>79.7</v>
      </c>
      <c r="AB793">
        <v>74.400000000000006</v>
      </c>
      <c r="AC793">
        <v>3.27</v>
      </c>
      <c r="AD793">
        <v>1.45</v>
      </c>
      <c r="AE793">
        <v>1.1140000000000001</v>
      </c>
      <c r="AF793">
        <v>1.6719999999999999</v>
      </c>
      <c r="AG793">
        <v>-2.17</v>
      </c>
      <c r="AH793">
        <v>5.8120000000000003</v>
      </c>
      <c r="AI793">
        <v>2.69</v>
      </c>
      <c r="AJ793">
        <v>-1.07</v>
      </c>
      <c r="AK793">
        <v>23.9</v>
      </c>
      <c r="AL793">
        <v>-8</v>
      </c>
      <c r="AM793">
        <v>10</v>
      </c>
      <c r="AN793">
        <v>69.382999999999996</v>
      </c>
      <c r="AO793">
        <v>494.58499999999998</v>
      </c>
      <c r="AP793" t="s">
        <v>2899</v>
      </c>
    </row>
    <row r="794" spans="1:42">
      <c r="A794" t="s">
        <v>284</v>
      </c>
      <c r="B794" t="s">
        <v>42</v>
      </c>
      <c r="C794" t="s">
        <v>2869</v>
      </c>
      <c r="D794" t="s">
        <v>409</v>
      </c>
      <c r="E794" t="s">
        <v>2870</v>
      </c>
      <c r="F794" t="s">
        <v>46</v>
      </c>
      <c r="G794" t="s">
        <v>47</v>
      </c>
      <c r="H794">
        <v>40</v>
      </c>
      <c r="I794" t="s">
        <v>48</v>
      </c>
      <c r="J794" t="s">
        <v>49</v>
      </c>
      <c r="K794">
        <v>12</v>
      </c>
      <c r="L794">
        <v>2</v>
      </c>
      <c r="M794" t="s">
        <v>50</v>
      </c>
      <c r="N794" t="s">
        <v>8931</v>
      </c>
      <c r="O794">
        <v>0.90300000000000002</v>
      </c>
      <c r="P794" t="s">
        <v>51</v>
      </c>
      <c r="Q794" t="s">
        <v>52</v>
      </c>
      <c r="R794" t="s">
        <v>97</v>
      </c>
      <c r="S794" t="s">
        <v>42</v>
      </c>
      <c r="T794">
        <v>0</v>
      </c>
      <c r="U794">
        <v>1</v>
      </c>
      <c r="V794">
        <v>2</v>
      </c>
      <c r="W794">
        <v>1</v>
      </c>
      <c r="X794">
        <v>0</v>
      </c>
      <c r="Y794">
        <v>0</v>
      </c>
      <c r="Z794">
        <v>3</v>
      </c>
      <c r="AA794">
        <v>78.7</v>
      </c>
      <c r="AB794">
        <v>73.3</v>
      </c>
      <c r="AC794">
        <v>3.59</v>
      </c>
      <c r="AD794">
        <v>1.89</v>
      </c>
      <c r="AE794">
        <v>0.109</v>
      </c>
      <c r="AF794">
        <v>2.1760000000000002</v>
      </c>
      <c r="AG794">
        <v>-2.246</v>
      </c>
      <c r="AH794">
        <v>5.7610000000000001</v>
      </c>
      <c r="AI794">
        <v>2.75</v>
      </c>
      <c r="AJ794">
        <v>0.42</v>
      </c>
      <c r="AK794">
        <v>23.9</v>
      </c>
      <c r="AL794">
        <v>-8</v>
      </c>
      <c r="AM794">
        <v>9.6</v>
      </c>
      <c r="AN794">
        <v>99.781999999999996</v>
      </c>
      <c r="AO794">
        <v>475.26400000000001</v>
      </c>
      <c r="AP794" t="s">
        <v>2908</v>
      </c>
    </row>
    <row r="795" spans="1:42">
      <c r="A795" t="s">
        <v>284</v>
      </c>
      <c r="B795" t="s">
        <v>42</v>
      </c>
      <c r="C795" t="s">
        <v>2869</v>
      </c>
      <c r="D795" t="s">
        <v>409</v>
      </c>
      <c r="E795" t="s">
        <v>2870</v>
      </c>
      <c r="F795" t="s">
        <v>46</v>
      </c>
      <c r="G795" t="s">
        <v>47</v>
      </c>
      <c r="H795">
        <v>44</v>
      </c>
      <c r="I795" t="s">
        <v>56</v>
      </c>
      <c r="J795" t="s">
        <v>57</v>
      </c>
      <c r="K795">
        <v>13</v>
      </c>
      <c r="L795">
        <v>4</v>
      </c>
      <c r="M795" t="s">
        <v>70</v>
      </c>
      <c r="N795" t="s">
        <v>8931</v>
      </c>
      <c r="O795">
        <v>0.88</v>
      </c>
      <c r="P795" t="s">
        <v>282</v>
      </c>
      <c r="R795" t="s">
        <v>78</v>
      </c>
      <c r="S795" t="s">
        <v>54</v>
      </c>
      <c r="T795">
        <v>2</v>
      </c>
      <c r="U795">
        <v>1</v>
      </c>
      <c r="V795">
        <v>0</v>
      </c>
      <c r="W795">
        <v>0</v>
      </c>
      <c r="X795">
        <v>0</v>
      </c>
      <c r="Y795">
        <v>0</v>
      </c>
      <c r="Z795">
        <v>4</v>
      </c>
      <c r="AA795">
        <v>74.900000000000006</v>
      </c>
      <c r="AB795">
        <v>70.099999999999994</v>
      </c>
      <c r="AC795">
        <v>3.25</v>
      </c>
      <c r="AD795">
        <v>1.61</v>
      </c>
      <c r="AE795">
        <v>-1.956</v>
      </c>
      <c r="AF795">
        <v>2.7970000000000002</v>
      </c>
      <c r="AG795">
        <v>-2.4900000000000002</v>
      </c>
      <c r="AH795">
        <v>5.9660000000000002</v>
      </c>
      <c r="AI795">
        <v>5.23</v>
      </c>
      <c r="AJ795">
        <v>-6.99</v>
      </c>
      <c r="AK795">
        <v>23.9</v>
      </c>
      <c r="AL795">
        <v>-9</v>
      </c>
      <c r="AM795">
        <v>13.4</v>
      </c>
      <c r="AN795">
        <v>37.048999999999999</v>
      </c>
      <c r="AO795">
        <v>1411.34</v>
      </c>
      <c r="AP795" t="s">
        <v>2912</v>
      </c>
    </row>
    <row r="796" spans="1:42">
      <c r="A796" t="s">
        <v>284</v>
      </c>
      <c r="B796" t="s">
        <v>42</v>
      </c>
      <c r="C796" t="s">
        <v>2869</v>
      </c>
      <c r="D796" t="s">
        <v>409</v>
      </c>
      <c r="E796" t="s">
        <v>2870</v>
      </c>
      <c r="F796" t="s">
        <v>46</v>
      </c>
      <c r="G796" t="s">
        <v>47</v>
      </c>
      <c r="H796">
        <v>46</v>
      </c>
      <c r="I796" t="s">
        <v>48</v>
      </c>
      <c r="J796" t="s">
        <v>49</v>
      </c>
      <c r="K796">
        <v>14</v>
      </c>
      <c r="L796">
        <v>1</v>
      </c>
      <c r="M796" t="s">
        <v>50</v>
      </c>
      <c r="N796" t="s">
        <v>8931</v>
      </c>
      <c r="O796">
        <v>0.89900000000000002</v>
      </c>
      <c r="P796" t="s">
        <v>51</v>
      </c>
      <c r="Q796" t="s">
        <v>52</v>
      </c>
      <c r="R796" t="s">
        <v>66</v>
      </c>
      <c r="S796" t="s">
        <v>42</v>
      </c>
      <c r="T796">
        <v>0</v>
      </c>
      <c r="U796">
        <v>0</v>
      </c>
      <c r="V796">
        <v>0</v>
      </c>
      <c r="W796">
        <v>1</v>
      </c>
      <c r="X796">
        <v>0</v>
      </c>
      <c r="Y796">
        <v>0</v>
      </c>
      <c r="Z796">
        <v>4</v>
      </c>
      <c r="AA796">
        <v>79.400000000000006</v>
      </c>
      <c r="AB796">
        <v>73.400000000000006</v>
      </c>
      <c r="AC796">
        <v>3.31</v>
      </c>
      <c r="AD796">
        <v>1.51</v>
      </c>
      <c r="AE796">
        <v>-0.72899999999999998</v>
      </c>
      <c r="AF796">
        <v>3.5270000000000001</v>
      </c>
      <c r="AG796">
        <v>-2.3319999999999999</v>
      </c>
      <c r="AH796">
        <v>5.9489999999999998</v>
      </c>
      <c r="AI796">
        <v>3.3</v>
      </c>
      <c r="AJ796">
        <v>-0.5</v>
      </c>
      <c r="AK796">
        <v>23.8</v>
      </c>
      <c r="AL796">
        <v>-8.6999999999999993</v>
      </c>
      <c r="AM796">
        <v>9.6999999999999993</v>
      </c>
      <c r="AN796">
        <v>82.216999999999999</v>
      </c>
      <c r="AO796">
        <v>567.95299999999997</v>
      </c>
      <c r="AP796" t="s">
        <v>2914</v>
      </c>
    </row>
    <row r="797" spans="1:42">
      <c r="A797" t="s">
        <v>284</v>
      </c>
      <c r="B797" t="s">
        <v>42</v>
      </c>
      <c r="C797" t="s">
        <v>2869</v>
      </c>
      <c r="D797" t="s">
        <v>409</v>
      </c>
      <c r="E797" t="s">
        <v>2870</v>
      </c>
      <c r="F797" t="s">
        <v>46</v>
      </c>
      <c r="G797" t="s">
        <v>47</v>
      </c>
      <c r="H797">
        <v>49</v>
      </c>
      <c r="I797" t="s">
        <v>60</v>
      </c>
      <c r="J797" t="s">
        <v>61</v>
      </c>
      <c r="K797">
        <v>16</v>
      </c>
      <c r="L797">
        <v>1</v>
      </c>
      <c r="M797" t="s">
        <v>50</v>
      </c>
      <c r="N797" t="s">
        <v>8931</v>
      </c>
      <c r="O797">
        <v>0.90600000000000003</v>
      </c>
      <c r="P797" t="s">
        <v>65</v>
      </c>
      <c r="R797" t="s">
        <v>75</v>
      </c>
      <c r="S797" t="s">
        <v>42</v>
      </c>
      <c r="T797">
        <v>0</v>
      </c>
      <c r="U797">
        <v>0</v>
      </c>
      <c r="V797">
        <v>1</v>
      </c>
      <c r="W797">
        <v>1</v>
      </c>
      <c r="X797">
        <v>1</v>
      </c>
      <c r="Y797">
        <v>0</v>
      </c>
      <c r="Z797">
        <v>4</v>
      </c>
      <c r="AA797">
        <v>78.5</v>
      </c>
      <c r="AB797">
        <v>72.599999999999994</v>
      </c>
      <c r="AC797">
        <v>3.25</v>
      </c>
      <c r="AD797">
        <v>1.53</v>
      </c>
      <c r="AE797">
        <v>-0.127</v>
      </c>
      <c r="AF797">
        <v>1.706</v>
      </c>
      <c r="AG797">
        <v>-2.597</v>
      </c>
      <c r="AH797">
        <v>5.74</v>
      </c>
      <c r="AI797">
        <v>5.33</v>
      </c>
      <c r="AJ797">
        <v>-0.13</v>
      </c>
      <c r="AK797">
        <v>23.8</v>
      </c>
      <c r="AL797">
        <v>-13.4</v>
      </c>
      <c r="AM797">
        <v>10.199999999999999</v>
      </c>
      <c r="AN797">
        <v>89.215999999999994</v>
      </c>
      <c r="AO797">
        <v>893.82500000000005</v>
      </c>
      <c r="AP797" t="s">
        <v>2917</v>
      </c>
    </row>
    <row r="798" spans="1:42">
      <c r="A798" t="s">
        <v>284</v>
      </c>
      <c r="B798" t="s">
        <v>42</v>
      </c>
      <c r="C798" t="s">
        <v>2869</v>
      </c>
      <c r="D798" t="s">
        <v>409</v>
      </c>
      <c r="E798" t="s">
        <v>2870</v>
      </c>
      <c r="F798" t="s">
        <v>46</v>
      </c>
      <c r="G798" t="s">
        <v>47</v>
      </c>
      <c r="H798">
        <v>72</v>
      </c>
      <c r="I798" t="s">
        <v>60</v>
      </c>
      <c r="J798" t="s">
        <v>61</v>
      </c>
      <c r="K798">
        <v>21</v>
      </c>
      <c r="L798">
        <v>5</v>
      </c>
      <c r="M798" t="s">
        <v>50</v>
      </c>
      <c r="N798" t="s">
        <v>8931</v>
      </c>
      <c r="O798">
        <v>0.90200000000000002</v>
      </c>
      <c r="P798" t="s">
        <v>77</v>
      </c>
      <c r="R798" t="s">
        <v>97</v>
      </c>
      <c r="S798" t="s">
        <v>42</v>
      </c>
      <c r="T798">
        <v>3</v>
      </c>
      <c r="U798">
        <v>1</v>
      </c>
      <c r="V798">
        <v>1</v>
      </c>
      <c r="W798">
        <v>0</v>
      </c>
      <c r="X798">
        <v>1</v>
      </c>
      <c r="Y798">
        <v>0</v>
      </c>
      <c r="Z798">
        <v>5</v>
      </c>
      <c r="AA798">
        <v>79.7</v>
      </c>
      <c r="AB798">
        <v>74.099999999999994</v>
      </c>
      <c r="AC798">
        <v>3.59</v>
      </c>
      <c r="AD798">
        <v>1.89</v>
      </c>
      <c r="AE798">
        <v>0.16500000000000001</v>
      </c>
      <c r="AF798">
        <v>1.746</v>
      </c>
      <c r="AG798">
        <v>-2.2269999999999999</v>
      </c>
      <c r="AH798">
        <v>5.7190000000000003</v>
      </c>
      <c r="AI798">
        <v>2.02</v>
      </c>
      <c r="AJ798">
        <v>0.2</v>
      </c>
      <c r="AK798">
        <v>23.8</v>
      </c>
      <c r="AL798">
        <v>-6.3</v>
      </c>
      <c r="AM798">
        <v>9.5</v>
      </c>
      <c r="AN798">
        <v>97.284999999999997</v>
      </c>
      <c r="AO798">
        <v>348.86099999999999</v>
      </c>
      <c r="AP798" t="s">
        <v>2936</v>
      </c>
    </row>
    <row r="799" spans="1:42">
      <c r="A799" t="s">
        <v>2732</v>
      </c>
      <c r="B799" t="s">
        <v>54</v>
      </c>
      <c r="C799" t="s">
        <v>2869</v>
      </c>
      <c r="D799" t="s">
        <v>409</v>
      </c>
      <c r="E799" t="s">
        <v>2870</v>
      </c>
      <c r="F799" t="s">
        <v>46</v>
      </c>
      <c r="G799" t="s">
        <v>47</v>
      </c>
      <c r="H799">
        <v>1</v>
      </c>
      <c r="I799" t="s">
        <v>56</v>
      </c>
      <c r="J799" t="s">
        <v>57</v>
      </c>
      <c r="K799">
        <v>1</v>
      </c>
      <c r="L799">
        <v>1</v>
      </c>
      <c r="M799" t="s">
        <v>50</v>
      </c>
      <c r="N799" t="s">
        <v>8931</v>
      </c>
      <c r="O799">
        <v>0.89900000000000002</v>
      </c>
      <c r="P799" t="s">
        <v>157</v>
      </c>
      <c r="R799" t="s">
        <v>78</v>
      </c>
      <c r="S799" t="s">
        <v>54</v>
      </c>
      <c r="T799">
        <v>0</v>
      </c>
      <c r="U799">
        <v>0</v>
      </c>
      <c r="V799">
        <v>1</v>
      </c>
      <c r="W799">
        <v>1</v>
      </c>
      <c r="X799">
        <v>1</v>
      </c>
      <c r="Y799">
        <v>0</v>
      </c>
      <c r="Z799">
        <v>5</v>
      </c>
      <c r="AA799">
        <v>84.7</v>
      </c>
      <c r="AB799">
        <v>78.5</v>
      </c>
      <c r="AC799">
        <v>3.25</v>
      </c>
      <c r="AD799">
        <v>1.61</v>
      </c>
      <c r="AE799">
        <v>-1.077</v>
      </c>
      <c r="AF799">
        <v>1.2310000000000001</v>
      </c>
      <c r="AG799">
        <v>2.2280000000000002</v>
      </c>
      <c r="AH799">
        <v>6.1150000000000002</v>
      </c>
      <c r="AI799">
        <v>2.69</v>
      </c>
      <c r="AJ799">
        <v>6.72</v>
      </c>
      <c r="AK799">
        <v>23.8</v>
      </c>
      <c r="AL799">
        <v>-6.4</v>
      </c>
      <c r="AM799">
        <v>6.1</v>
      </c>
      <c r="AN799">
        <v>158.374</v>
      </c>
      <c r="AO799">
        <v>1326.3</v>
      </c>
      <c r="AP799" t="s">
        <v>2938</v>
      </c>
    </row>
    <row r="800" spans="1:42">
      <c r="A800" t="s">
        <v>286</v>
      </c>
      <c r="B800" t="s">
        <v>42</v>
      </c>
      <c r="C800" t="s">
        <v>2869</v>
      </c>
      <c r="D800" t="s">
        <v>409</v>
      </c>
      <c r="E800" t="s">
        <v>2870</v>
      </c>
      <c r="F800" t="s">
        <v>46</v>
      </c>
      <c r="G800" t="s">
        <v>47</v>
      </c>
      <c r="H800">
        <v>2</v>
      </c>
      <c r="I800" t="s">
        <v>56</v>
      </c>
      <c r="J800" t="s">
        <v>57</v>
      </c>
      <c r="K800">
        <v>1</v>
      </c>
      <c r="L800">
        <v>2</v>
      </c>
      <c r="M800" t="s">
        <v>50</v>
      </c>
      <c r="N800" t="s">
        <v>8931</v>
      </c>
      <c r="O800">
        <v>0.90700000000000003</v>
      </c>
      <c r="P800" t="s">
        <v>74</v>
      </c>
      <c r="R800" t="s">
        <v>2780</v>
      </c>
      <c r="S800" t="s">
        <v>42</v>
      </c>
      <c r="T800">
        <v>0</v>
      </c>
      <c r="U800">
        <v>1</v>
      </c>
      <c r="V800">
        <v>0</v>
      </c>
      <c r="W800">
        <v>0</v>
      </c>
      <c r="X800">
        <v>0</v>
      </c>
      <c r="Y800">
        <v>0</v>
      </c>
      <c r="Z800">
        <v>6</v>
      </c>
      <c r="AA800">
        <v>81.599999999999994</v>
      </c>
      <c r="AB800">
        <v>76.7</v>
      </c>
      <c r="AC800">
        <v>3.46</v>
      </c>
      <c r="AD800">
        <v>1.55</v>
      </c>
      <c r="AE800">
        <v>-0.48</v>
      </c>
      <c r="AF800">
        <v>1.379</v>
      </c>
      <c r="AG800">
        <v>-2.8159999999999998</v>
      </c>
      <c r="AH800">
        <v>5.6980000000000004</v>
      </c>
      <c r="AI800">
        <v>2.5</v>
      </c>
      <c r="AJ800">
        <v>-0.93</v>
      </c>
      <c r="AK800">
        <v>23.9</v>
      </c>
      <c r="AL800">
        <v>-7.3</v>
      </c>
      <c r="AM800">
        <v>9.4</v>
      </c>
      <c r="AN800">
        <v>70.734999999999999</v>
      </c>
      <c r="AO800">
        <v>471.62400000000002</v>
      </c>
      <c r="AP800" t="s">
        <v>2944</v>
      </c>
    </row>
    <row r="801" spans="1:42">
      <c r="A801" t="s">
        <v>286</v>
      </c>
      <c r="B801" t="s">
        <v>42</v>
      </c>
      <c r="C801" t="s">
        <v>2869</v>
      </c>
      <c r="D801" t="s">
        <v>409</v>
      </c>
      <c r="E801" t="s">
        <v>2870</v>
      </c>
      <c r="F801" t="s">
        <v>46</v>
      </c>
      <c r="G801" t="s">
        <v>47</v>
      </c>
      <c r="H801">
        <v>3</v>
      </c>
      <c r="I801" t="s">
        <v>69</v>
      </c>
      <c r="J801" t="s">
        <v>61</v>
      </c>
      <c r="K801">
        <v>1</v>
      </c>
      <c r="L801">
        <v>3</v>
      </c>
      <c r="M801" t="s">
        <v>50</v>
      </c>
      <c r="N801" t="s">
        <v>8931</v>
      </c>
      <c r="O801">
        <v>0.90900000000000003</v>
      </c>
      <c r="P801" t="s">
        <v>74</v>
      </c>
      <c r="R801" t="s">
        <v>2780</v>
      </c>
      <c r="S801" t="s">
        <v>42</v>
      </c>
      <c r="T801">
        <v>1</v>
      </c>
      <c r="U801">
        <v>1</v>
      </c>
      <c r="V801">
        <v>0</v>
      </c>
      <c r="W801">
        <v>0</v>
      </c>
      <c r="X801">
        <v>0</v>
      </c>
      <c r="Y801">
        <v>0</v>
      </c>
      <c r="Z801">
        <v>6</v>
      </c>
      <c r="AA801">
        <v>80.599999999999994</v>
      </c>
      <c r="AB801">
        <v>75.099999999999994</v>
      </c>
      <c r="AC801">
        <v>3.35</v>
      </c>
      <c r="AD801">
        <v>1.48</v>
      </c>
      <c r="AE801">
        <v>0.77800000000000002</v>
      </c>
      <c r="AF801">
        <v>1.651</v>
      </c>
      <c r="AG801">
        <v>-2.73</v>
      </c>
      <c r="AH801">
        <v>5.7460000000000004</v>
      </c>
      <c r="AI801">
        <v>1.66</v>
      </c>
      <c r="AJ801">
        <v>-2.36</v>
      </c>
      <c r="AK801">
        <v>23.9</v>
      </c>
      <c r="AL801">
        <v>-5.7</v>
      </c>
      <c r="AM801">
        <v>10.3</v>
      </c>
      <c r="AN801">
        <v>35.741</v>
      </c>
      <c r="AO801">
        <v>493.822</v>
      </c>
      <c r="AP801" t="s">
        <v>2945</v>
      </c>
    </row>
    <row r="802" spans="1:42">
      <c r="A802" t="s">
        <v>286</v>
      </c>
      <c r="B802" t="s">
        <v>42</v>
      </c>
      <c r="C802" t="s">
        <v>2869</v>
      </c>
      <c r="D802" t="s">
        <v>409</v>
      </c>
      <c r="E802" t="s">
        <v>2870</v>
      </c>
      <c r="F802" t="s">
        <v>46</v>
      </c>
      <c r="G802" t="s">
        <v>47</v>
      </c>
      <c r="H802">
        <v>4</v>
      </c>
      <c r="I802" t="s">
        <v>56</v>
      </c>
      <c r="J802" t="s">
        <v>57</v>
      </c>
      <c r="K802">
        <v>1</v>
      </c>
      <c r="L802">
        <v>4</v>
      </c>
      <c r="M802" t="s">
        <v>50</v>
      </c>
      <c r="N802" t="s">
        <v>8931</v>
      </c>
      <c r="O802">
        <v>0.91400000000000003</v>
      </c>
      <c r="P802" t="s">
        <v>74</v>
      </c>
      <c r="R802" t="s">
        <v>2780</v>
      </c>
      <c r="S802" t="s">
        <v>42</v>
      </c>
      <c r="T802">
        <v>1</v>
      </c>
      <c r="U802">
        <v>2</v>
      </c>
      <c r="V802">
        <v>0</v>
      </c>
      <c r="W802">
        <v>0</v>
      </c>
      <c r="X802">
        <v>0</v>
      </c>
      <c r="Y802">
        <v>0</v>
      </c>
      <c r="Z802">
        <v>6</v>
      </c>
      <c r="AA802">
        <v>82.1</v>
      </c>
      <c r="AB802">
        <v>76.8</v>
      </c>
      <c r="AC802">
        <v>3.46</v>
      </c>
      <c r="AD802">
        <v>1.55</v>
      </c>
      <c r="AE802">
        <v>0.91500000000000004</v>
      </c>
      <c r="AF802">
        <v>1.496</v>
      </c>
      <c r="AG802">
        <v>-2.7320000000000002</v>
      </c>
      <c r="AH802">
        <v>5.6929999999999996</v>
      </c>
      <c r="AI802">
        <v>2.6</v>
      </c>
      <c r="AJ802">
        <v>-3.93</v>
      </c>
      <c r="AK802">
        <v>23.9</v>
      </c>
      <c r="AL802">
        <v>-7.5</v>
      </c>
      <c r="AM802">
        <v>10.6</v>
      </c>
      <c r="AN802">
        <v>33.798000000000002</v>
      </c>
      <c r="AO802">
        <v>829.08699999999999</v>
      </c>
      <c r="AP802" t="s">
        <v>2946</v>
      </c>
    </row>
    <row r="803" spans="1:42">
      <c r="A803" t="s">
        <v>286</v>
      </c>
      <c r="B803" t="s">
        <v>42</v>
      </c>
      <c r="C803" t="s">
        <v>2869</v>
      </c>
      <c r="D803" t="s">
        <v>409</v>
      </c>
      <c r="E803" t="s">
        <v>2870</v>
      </c>
      <c r="F803" t="s">
        <v>46</v>
      </c>
      <c r="G803" t="s">
        <v>47</v>
      </c>
      <c r="H803">
        <v>6</v>
      </c>
      <c r="I803" t="s">
        <v>48</v>
      </c>
      <c r="J803" t="s">
        <v>49</v>
      </c>
      <c r="K803">
        <v>1</v>
      </c>
      <c r="L803">
        <v>6</v>
      </c>
      <c r="M803" t="s">
        <v>50</v>
      </c>
      <c r="N803" t="s">
        <v>8931</v>
      </c>
      <c r="O803">
        <v>0.91300000000000003</v>
      </c>
      <c r="P803" t="s">
        <v>74</v>
      </c>
      <c r="Q803" t="s">
        <v>85</v>
      </c>
      <c r="R803" t="s">
        <v>2780</v>
      </c>
      <c r="S803" t="s">
        <v>42</v>
      </c>
      <c r="T803">
        <v>2</v>
      </c>
      <c r="U803">
        <v>2</v>
      </c>
      <c r="V803">
        <v>0</v>
      </c>
      <c r="W803">
        <v>0</v>
      </c>
      <c r="X803">
        <v>0</v>
      </c>
      <c r="Y803">
        <v>0</v>
      </c>
      <c r="Z803">
        <v>6</v>
      </c>
      <c r="AA803">
        <v>80.8</v>
      </c>
      <c r="AB803">
        <v>75.5</v>
      </c>
      <c r="AC803">
        <v>3.35</v>
      </c>
      <c r="AD803">
        <v>1.48</v>
      </c>
      <c r="AE803">
        <v>0.59599999999999997</v>
      </c>
      <c r="AF803">
        <v>2.6190000000000002</v>
      </c>
      <c r="AG803">
        <v>-2.8119999999999998</v>
      </c>
      <c r="AH803">
        <v>5.8129999999999997</v>
      </c>
      <c r="AI803">
        <v>2.39</v>
      </c>
      <c r="AJ803">
        <v>-2.88</v>
      </c>
      <c r="AK803">
        <v>23.9</v>
      </c>
      <c r="AL803">
        <v>-7.1</v>
      </c>
      <c r="AM803">
        <v>10.3</v>
      </c>
      <c r="AN803">
        <v>40.241999999999997</v>
      </c>
      <c r="AO803">
        <v>647.53899999999999</v>
      </c>
      <c r="AP803" t="s">
        <v>2948</v>
      </c>
    </row>
    <row r="804" spans="1:42">
      <c r="A804" t="s">
        <v>286</v>
      </c>
      <c r="B804" t="s">
        <v>42</v>
      </c>
      <c r="C804" t="s">
        <v>2869</v>
      </c>
      <c r="D804" t="s">
        <v>409</v>
      </c>
      <c r="E804" t="s">
        <v>2870</v>
      </c>
      <c r="F804" t="s">
        <v>46</v>
      </c>
      <c r="G804" t="s">
        <v>47</v>
      </c>
      <c r="H804">
        <v>11</v>
      </c>
      <c r="I804" t="s">
        <v>87</v>
      </c>
      <c r="J804" t="s">
        <v>49</v>
      </c>
      <c r="K804">
        <v>3</v>
      </c>
      <c r="L804">
        <v>4</v>
      </c>
      <c r="M804" t="s">
        <v>50</v>
      </c>
      <c r="N804" t="s">
        <v>8931</v>
      </c>
      <c r="O804">
        <v>0.90300000000000002</v>
      </c>
      <c r="P804" t="s">
        <v>65</v>
      </c>
      <c r="Q804" t="s">
        <v>125</v>
      </c>
      <c r="R804" t="s">
        <v>1230</v>
      </c>
      <c r="S804" t="s">
        <v>42</v>
      </c>
      <c r="T804">
        <v>2</v>
      </c>
      <c r="U804">
        <v>1</v>
      </c>
      <c r="V804">
        <v>1</v>
      </c>
      <c r="W804">
        <v>0</v>
      </c>
      <c r="X804">
        <v>1</v>
      </c>
      <c r="Y804">
        <v>0</v>
      </c>
      <c r="Z804">
        <v>6</v>
      </c>
      <c r="AA804">
        <v>81.099999999999994</v>
      </c>
      <c r="AB804">
        <v>75.7</v>
      </c>
      <c r="AC804">
        <v>3.27</v>
      </c>
      <c r="AD804">
        <v>1.45</v>
      </c>
      <c r="AE804">
        <v>0.21099999999999999</v>
      </c>
      <c r="AF804">
        <v>1.46</v>
      </c>
      <c r="AG804">
        <v>-2.7330000000000001</v>
      </c>
      <c r="AH804">
        <v>5.72</v>
      </c>
      <c r="AI804">
        <v>1.56</v>
      </c>
      <c r="AJ804">
        <v>-0.34</v>
      </c>
      <c r="AK804">
        <v>23.9</v>
      </c>
      <c r="AL804">
        <v>-5.6</v>
      </c>
      <c r="AM804">
        <v>9.4</v>
      </c>
      <c r="AN804">
        <v>79.671999999999997</v>
      </c>
      <c r="AO804">
        <v>278.11799999999999</v>
      </c>
      <c r="AP804" t="s">
        <v>2953</v>
      </c>
    </row>
    <row r="805" spans="1:42">
      <c r="A805" t="s">
        <v>286</v>
      </c>
      <c r="B805" t="s">
        <v>42</v>
      </c>
      <c r="C805" t="s">
        <v>2869</v>
      </c>
      <c r="D805" t="s">
        <v>409</v>
      </c>
      <c r="E805" t="s">
        <v>2870</v>
      </c>
      <c r="F805" t="s">
        <v>46</v>
      </c>
      <c r="G805" t="s">
        <v>47</v>
      </c>
      <c r="H805">
        <v>13</v>
      </c>
      <c r="I805" t="s">
        <v>131</v>
      </c>
      <c r="J805" t="s">
        <v>49</v>
      </c>
      <c r="K805">
        <v>4</v>
      </c>
      <c r="L805">
        <v>2</v>
      </c>
      <c r="M805" t="s">
        <v>50</v>
      </c>
      <c r="N805" t="s">
        <v>8931</v>
      </c>
      <c r="O805">
        <v>0.875</v>
      </c>
      <c r="P805" t="s">
        <v>65</v>
      </c>
      <c r="Q805" t="s">
        <v>85</v>
      </c>
      <c r="R805" t="s">
        <v>53</v>
      </c>
      <c r="S805" t="s">
        <v>54</v>
      </c>
      <c r="T805">
        <v>1</v>
      </c>
      <c r="U805">
        <v>0</v>
      </c>
      <c r="V805">
        <v>1</v>
      </c>
      <c r="W805">
        <v>1</v>
      </c>
      <c r="X805">
        <v>0</v>
      </c>
      <c r="Y805">
        <v>1</v>
      </c>
      <c r="Z805">
        <v>6</v>
      </c>
      <c r="AA805">
        <v>82.5</v>
      </c>
      <c r="AB805">
        <v>76.599999999999994</v>
      </c>
      <c r="AC805">
        <v>3.4</v>
      </c>
      <c r="AD805">
        <v>1.59</v>
      </c>
      <c r="AE805">
        <v>-0.67500000000000004</v>
      </c>
      <c r="AF805">
        <v>2.3330000000000002</v>
      </c>
      <c r="AG805">
        <v>-2.5939999999999999</v>
      </c>
      <c r="AH805">
        <v>5.9279999999999999</v>
      </c>
      <c r="AI805">
        <v>-1.76</v>
      </c>
      <c r="AJ805">
        <v>-2.0699999999999998</v>
      </c>
      <c r="AK805">
        <v>23.8</v>
      </c>
      <c r="AL805">
        <v>2.8</v>
      </c>
      <c r="AM805">
        <v>9.6999999999999993</v>
      </c>
      <c r="AN805">
        <v>318.82299999999998</v>
      </c>
      <c r="AO805">
        <v>476.23200000000003</v>
      </c>
      <c r="AP805" t="s">
        <v>2955</v>
      </c>
    </row>
    <row r="806" spans="1:42">
      <c r="A806" t="s">
        <v>286</v>
      </c>
      <c r="B806" t="s">
        <v>42</v>
      </c>
      <c r="C806" t="s">
        <v>2869</v>
      </c>
      <c r="D806" t="s">
        <v>409</v>
      </c>
      <c r="E806" t="s">
        <v>2870</v>
      </c>
      <c r="F806" t="s">
        <v>46</v>
      </c>
      <c r="G806" t="s">
        <v>47</v>
      </c>
      <c r="H806">
        <v>14</v>
      </c>
      <c r="I806" t="s">
        <v>69</v>
      </c>
      <c r="J806" t="s">
        <v>61</v>
      </c>
      <c r="K806">
        <v>5</v>
      </c>
      <c r="L806">
        <v>1</v>
      </c>
      <c r="M806" t="s">
        <v>50</v>
      </c>
      <c r="N806" t="s">
        <v>8931</v>
      </c>
      <c r="O806">
        <v>0.64</v>
      </c>
      <c r="P806" t="s">
        <v>391</v>
      </c>
      <c r="R806" t="s">
        <v>116</v>
      </c>
      <c r="S806" t="s">
        <v>42</v>
      </c>
      <c r="T806">
        <v>0</v>
      </c>
      <c r="U806">
        <v>0</v>
      </c>
      <c r="V806">
        <v>1</v>
      </c>
      <c r="W806">
        <v>1</v>
      </c>
      <c r="X806">
        <v>1</v>
      </c>
      <c r="Y806">
        <v>0</v>
      </c>
      <c r="Z806">
        <v>6</v>
      </c>
      <c r="AA806">
        <v>83.3</v>
      </c>
      <c r="AB806">
        <v>76.599999999999994</v>
      </c>
      <c r="AC806">
        <v>3.58</v>
      </c>
      <c r="AD806">
        <v>1.66</v>
      </c>
      <c r="AE806">
        <v>-8.3000000000000004E-2</v>
      </c>
      <c r="AF806">
        <v>2.3719999999999999</v>
      </c>
      <c r="AG806">
        <v>-2.6960000000000002</v>
      </c>
      <c r="AH806">
        <v>5.9459999999999997</v>
      </c>
      <c r="AI806">
        <v>-0.75</v>
      </c>
      <c r="AJ806">
        <v>1.89</v>
      </c>
      <c r="AK806">
        <v>23.8</v>
      </c>
      <c r="AL806">
        <v>-0.3</v>
      </c>
      <c r="AM806">
        <v>8.1</v>
      </c>
      <c r="AN806">
        <v>201.09800000000001</v>
      </c>
      <c r="AO806">
        <v>369.51900000000001</v>
      </c>
      <c r="AP806" t="s">
        <v>2956</v>
      </c>
    </row>
    <row r="807" spans="1:42">
      <c r="A807" t="s">
        <v>286</v>
      </c>
      <c r="B807" t="s">
        <v>42</v>
      </c>
      <c r="C807" t="s">
        <v>2869</v>
      </c>
      <c r="D807" t="s">
        <v>409</v>
      </c>
      <c r="E807" t="s">
        <v>2870</v>
      </c>
      <c r="F807" t="s">
        <v>46</v>
      </c>
      <c r="G807" t="s">
        <v>47</v>
      </c>
      <c r="H807">
        <v>15</v>
      </c>
      <c r="I807" t="s">
        <v>69</v>
      </c>
      <c r="J807" t="s">
        <v>61</v>
      </c>
      <c r="K807">
        <v>5</v>
      </c>
      <c r="L807">
        <v>2</v>
      </c>
      <c r="M807" t="s">
        <v>50</v>
      </c>
      <c r="N807" t="s">
        <v>8931</v>
      </c>
      <c r="O807">
        <v>0.63700000000000001</v>
      </c>
      <c r="P807" t="s">
        <v>391</v>
      </c>
      <c r="R807" t="s">
        <v>116</v>
      </c>
      <c r="S807" t="s">
        <v>42</v>
      </c>
      <c r="T807">
        <v>0</v>
      </c>
      <c r="U807">
        <v>1</v>
      </c>
      <c r="V807">
        <v>1</v>
      </c>
      <c r="W807">
        <v>1</v>
      </c>
      <c r="X807">
        <v>1</v>
      </c>
      <c r="Y807">
        <v>0</v>
      </c>
      <c r="Z807">
        <v>6</v>
      </c>
      <c r="AA807">
        <v>83.5</v>
      </c>
      <c r="AB807">
        <v>77.5</v>
      </c>
      <c r="AC807">
        <v>3.58</v>
      </c>
      <c r="AD807">
        <v>1.66</v>
      </c>
      <c r="AE807">
        <v>0.36399999999999999</v>
      </c>
      <c r="AF807">
        <v>0.28499999999999998</v>
      </c>
      <c r="AG807">
        <v>-2.5819999999999999</v>
      </c>
      <c r="AH807">
        <v>5.8360000000000003</v>
      </c>
      <c r="AI807">
        <v>-1.4</v>
      </c>
      <c r="AJ807">
        <v>0.65</v>
      </c>
      <c r="AK807">
        <v>23.8</v>
      </c>
      <c r="AL807">
        <v>1.4</v>
      </c>
      <c r="AM807">
        <v>8.8000000000000007</v>
      </c>
      <c r="AN807">
        <v>243.41300000000001</v>
      </c>
      <c r="AO807">
        <v>279.82900000000001</v>
      </c>
      <c r="AP807" t="s">
        <v>2957</v>
      </c>
    </row>
    <row r="808" spans="1:42">
      <c r="A808" t="s">
        <v>163</v>
      </c>
      <c r="B808" t="s">
        <v>42</v>
      </c>
      <c r="C808" t="s">
        <v>2869</v>
      </c>
      <c r="D808" t="s">
        <v>409</v>
      </c>
      <c r="E808" t="s">
        <v>2870</v>
      </c>
      <c r="F808" t="s">
        <v>46</v>
      </c>
      <c r="G808" t="s">
        <v>47</v>
      </c>
      <c r="H808">
        <v>2</v>
      </c>
      <c r="I808" t="s">
        <v>63</v>
      </c>
      <c r="J808" t="s">
        <v>61</v>
      </c>
      <c r="K808">
        <v>1</v>
      </c>
      <c r="L808">
        <v>2</v>
      </c>
      <c r="M808" t="s">
        <v>50</v>
      </c>
      <c r="N808" t="s">
        <v>8931</v>
      </c>
      <c r="O808">
        <v>0.90900000000000003</v>
      </c>
      <c r="P808" t="s">
        <v>71</v>
      </c>
      <c r="R808" t="s">
        <v>97</v>
      </c>
      <c r="S808" t="s">
        <v>42</v>
      </c>
      <c r="T808">
        <v>0</v>
      </c>
      <c r="U808">
        <v>1</v>
      </c>
      <c r="V808">
        <v>0</v>
      </c>
      <c r="W808">
        <v>0</v>
      </c>
      <c r="X808">
        <v>0</v>
      </c>
      <c r="Y808">
        <v>0</v>
      </c>
      <c r="Z808">
        <v>7</v>
      </c>
      <c r="AA808">
        <v>78.400000000000006</v>
      </c>
      <c r="AB808">
        <v>71.7</v>
      </c>
      <c r="AC808">
        <v>3.75</v>
      </c>
      <c r="AD808">
        <v>1.72</v>
      </c>
      <c r="AE808">
        <v>0.49299999999999999</v>
      </c>
      <c r="AF808">
        <v>2.5430000000000001</v>
      </c>
      <c r="AG808">
        <v>-0.622</v>
      </c>
      <c r="AH808">
        <v>6.806</v>
      </c>
      <c r="AI808">
        <v>4.88</v>
      </c>
      <c r="AJ808">
        <v>-12.34</v>
      </c>
      <c r="AK808">
        <v>23.7</v>
      </c>
      <c r="AL808">
        <v>-7.8</v>
      </c>
      <c r="AM808">
        <v>15.1</v>
      </c>
      <c r="AN808">
        <v>21.681999999999999</v>
      </c>
      <c r="AO808">
        <v>2173.0100000000002</v>
      </c>
      <c r="AP808" t="s">
        <v>2962</v>
      </c>
    </row>
    <row r="809" spans="1:42">
      <c r="A809" t="s">
        <v>163</v>
      </c>
      <c r="B809" t="s">
        <v>42</v>
      </c>
      <c r="C809" t="s">
        <v>2869</v>
      </c>
      <c r="D809" t="s">
        <v>409</v>
      </c>
      <c r="E809" t="s">
        <v>2870</v>
      </c>
      <c r="F809" t="s">
        <v>46</v>
      </c>
      <c r="G809" t="s">
        <v>47</v>
      </c>
      <c r="H809">
        <v>4</v>
      </c>
      <c r="I809" t="s">
        <v>56</v>
      </c>
      <c r="J809" t="s">
        <v>57</v>
      </c>
      <c r="K809">
        <v>1</v>
      </c>
      <c r="L809">
        <v>4</v>
      </c>
      <c r="M809" t="s">
        <v>50</v>
      </c>
      <c r="N809" t="s">
        <v>8931</v>
      </c>
      <c r="O809">
        <v>0.90500000000000003</v>
      </c>
      <c r="P809" t="s">
        <v>71</v>
      </c>
      <c r="R809" t="s">
        <v>97</v>
      </c>
      <c r="S809" t="s">
        <v>42</v>
      </c>
      <c r="T809">
        <v>1</v>
      </c>
      <c r="U809">
        <v>2</v>
      </c>
      <c r="V809">
        <v>0</v>
      </c>
      <c r="W809">
        <v>0</v>
      </c>
      <c r="X809">
        <v>0</v>
      </c>
      <c r="Y809">
        <v>0</v>
      </c>
      <c r="Z809">
        <v>7</v>
      </c>
      <c r="AA809">
        <v>81.3</v>
      </c>
      <c r="AB809">
        <v>74.900000000000006</v>
      </c>
      <c r="AC809">
        <v>3.67</v>
      </c>
      <c r="AD809">
        <v>1.64</v>
      </c>
      <c r="AE809">
        <v>0.92400000000000004</v>
      </c>
      <c r="AF809">
        <v>1.0620000000000001</v>
      </c>
      <c r="AG809">
        <v>-0.63600000000000001</v>
      </c>
      <c r="AH809">
        <v>6.399</v>
      </c>
      <c r="AI809">
        <v>6.59</v>
      </c>
      <c r="AJ809">
        <v>-9.2899999999999991</v>
      </c>
      <c r="AK809">
        <v>23.8</v>
      </c>
      <c r="AL809">
        <v>-11.8</v>
      </c>
      <c r="AM809">
        <v>13.5</v>
      </c>
      <c r="AN809">
        <v>35.500999999999998</v>
      </c>
      <c r="AO809">
        <v>1945.27</v>
      </c>
      <c r="AP809" t="s">
        <v>2964</v>
      </c>
    </row>
    <row r="810" spans="1:42">
      <c r="A810" t="s">
        <v>163</v>
      </c>
      <c r="B810" t="s">
        <v>42</v>
      </c>
      <c r="C810" t="s">
        <v>2869</v>
      </c>
      <c r="D810" t="s">
        <v>409</v>
      </c>
      <c r="E810" t="s">
        <v>2870</v>
      </c>
      <c r="F810" t="s">
        <v>46</v>
      </c>
      <c r="G810" t="s">
        <v>47</v>
      </c>
      <c r="H810">
        <v>13</v>
      </c>
      <c r="I810" t="s">
        <v>56</v>
      </c>
      <c r="J810" t="s">
        <v>57</v>
      </c>
      <c r="K810">
        <v>3</v>
      </c>
      <c r="L810">
        <v>5</v>
      </c>
      <c r="M810" t="s">
        <v>50</v>
      </c>
      <c r="N810" t="s">
        <v>8931</v>
      </c>
      <c r="O810">
        <v>0.91400000000000003</v>
      </c>
      <c r="P810" t="s">
        <v>282</v>
      </c>
      <c r="R810" t="s">
        <v>66</v>
      </c>
      <c r="S810" t="s">
        <v>42</v>
      </c>
      <c r="T810">
        <v>2</v>
      </c>
      <c r="U810">
        <v>2</v>
      </c>
      <c r="V810">
        <v>2</v>
      </c>
      <c r="W810">
        <v>0</v>
      </c>
      <c r="X810">
        <v>0</v>
      </c>
      <c r="Y810">
        <v>0</v>
      </c>
      <c r="Z810">
        <v>7</v>
      </c>
      <c r="AA810">
        <v>79.2</v>
      </c>
      <c r="AB810">
        <v>73.2</v>
      </c>
      <c r="AC810">
        <v>3.13</v>
      </c>
      <c r="AD810">
        <v>1.26</v>
      </c>
      <c r="AE810">
        <v>2.0409999999999999</v>
      </c>
      <c r="AF810">
        <v>0.95899999999999996</v>
      </c>
      <c r="AG810">
        <v>-0.52300000000000002</v>
      </c>
      <c r="AH810">
        <v>6.4980000000000002</v>
      </c>
      <c r="AI810">
        <v>2.95</v>
      </c>
      <c r="AJ810">
        <v>-9.9499999999999993</v>
      </c>
      <c r="AK810">
        <v>23.8</v>
      </c>
      <c r="AL810">
        <v>-5.9</v>
      </c>
      <c r="AM810">
        <v>14</v>
      </c>
      <c r="AN810">
        <v>16.622</v>
      </c>
      <c r="AO810">
        <v>1726.96</v>
      </c>
      <c r="AP810" t="s">
        <v>2973</v>
      </c>
    </row>
    <row r="811" spans="1:42">
      <c r="A811" t="s">
        <v>163</v>
      </c>
      <c r="B811" t="s">
        <v>42</v>
      </c>
      <c r="C811" t="s">
        <v>2869</v>
      </c>
      <c r="D811" t="s">
        <v>409</v>
      </c>
      <c r="E811" t="s">
        <v>2870</v>
      </c>
      <c r="F811" t="s">
        <v>46</v>
      </c>
      <c r="G811" t="s">
        <v>47</v>
      </c>
      <c r="H811">
        <v>17</v>
      </c>
      <c r="I811" t="s">
        <v>69</v>
      </c>
      <c r="J811" t="s">
        <v>61</v>
      </c>
      <c r="K811">
        <v>4</v>
      </c>
      <c r="L811">
        <v>3</v>
      </c>
      <c r="M811" t="s">
        <v>50</v>
      </c>
      <c r="N811" t="s">
        <v>8931</v>
      </c>
      <c r="O811">
        <v>0.90600000000000003</v>
      </c>
      <c r="P811" t="s">
        <v>71</v>
      </c>
      <c r="R811" t="s">
        <v>2780</v>
      </c>
      <c r="S811" t="s">
        <v>42</v>
      </c>
      <c r="T811">
        <v>0</v>
      </c>
      <c r="U811">
        <v>2</v>
      </c>
      <c r="V811">
        <v>2</v>
      </c>
      <c r="W811">
        <v>1</v>
      </c>
      <c r="X811">
        <v>0</v>
      </c>
      <c r="Y811">
        <v>0</v>
      </c>
      <c r="Z811">
        <v>7</v>
      </c>
      <c r="AA811">
        <v>82.2</v>
      </c>
      <c r="AB811">
        <v>76.400000000000006</v>
      </c>
      <c r="AC811">
        <v>3.35</v>
      </c>
      <c r="AD811">
        <v>1.48</v>
      </c>
      <c r="AE811">
        <v>0.97199999999999998</v>
      </c>
      <c r="AF811">
        <v>1.3480000000000001</v>
      </c>
      <c r="AG811">
        <v>-0.71799999999999997</v>
      </c>
      <c r="AH811">
        <v>6.4059999999999997</v>
      </c>
      <c r="AI811">
        <v>4.34</v>
      </c>
      <c r="AJ811">
        <v>-8.26</v>
      </c>
      <c r="AK811">
        <v>23.8</v>
      </c>
      <c r="AL811">
        <v>-8.6</v>
      </c>
      <c r="AM811">
        <v>12.6</v>
      </c>
      <c r="AN811">
        <v>27.87</v>
      </c>
      <c r="AO811">
        <v>1629.35</v>
      </c>
      <c r="AP811" t="s">
        <v>2977</v>
      </c>
    </row>
    <row r="812" spans="1:42">
      <c r="A812" t="s">
        <v>41</v>
      </c>
      <c r="B812" t="s">
        <v>42</v>
      </c>
      <c r="C812" t="s">
        <v>2869</v>
      </c>
      <c r="D812" t="s">
        <v>409</v>
      </c>
      <c r="E812" t="s">
        <v>2870</v>
      </c>
      <c r="F812" t="s">
        <v>46</v>
      </c>
      <c r="G812" t="s">
        <v>47</v>
      </c>
      <c r="H812">
        <v>2</v>
      </c>
      <c r="I812" t="s">
        <v>60</v>
      </c>
      <c r="J812" t="s">
        <v>61</v>
      </c>
      <c r="K812">
        <v>1</v>
      </c>
      <c r="L812">
        <v>2</v>
      </c>
      <c r="M812" t="s">
        <v>50</v>
      </c>
      <c r="N812" t="s">
        <v>8931</v>
      </c>
      <c r="O812">
        <v>0.85599999999999998</v>
      </c>
      <c r="P812" t="s">
        <v>71</v>
      </c>
      <c r="R812" t="s">
        <v>75</v>
      </c>
      <c r="S812" t="s">
        <v>42</v>
      </c>
      <c r="T812">
        <v>0</v>
      </c>
      <c r="U812">
        <v>1</v>
      </c>
      <c r="V812">
        <v>0</v>
      </c>
      <c r="W812">
        <v>0</v>
      </c>
      <c r="X812">
        <v>0</v>
      </c>
      <c r="Y812">
        <v>0</v>
      </c>
      <c r="Z812">
        <v>8</v>
      </c>
      <c r="AA812">
        <v>80.2</v>
      </c>
      <c r="AB812">
        <v>75.400000000000006</v>
      </c>
      <c r="AC812">
        <v>3.25</v>
      </c>
      <c r="AD812">
        <v>1.53</v>
      </c>
      <c r="AE812">
        <v>1.1739999999999999</v>
      </c>
      <c r="AF812">
        <v>1.8169999999999999</v>
      </c>
      <c r="AG812">
        <v>-0.73799999999999999</v>
      </c>
      <c r="AH812">
        <v>6.6740000000000004</v>
      </c>
      <c r="AI812">
        <v>4.3099999999999996</v>
      </c>
      <c r="AJ812">
        <v>-1.38</v>
      </c>
      <c r="AK812">
        <v>23.9</v>
      </c>
      <c r="AL812">
        <v>-10.6</v>
      </c>
      <c r="AM812">
        <v>10.1</v>
      </c>
      <c r="AN812">
        <v>72.924999999999997</v>
      </c>
      <c r="AO812">
        <v>785.47299999999996</v>
      </c>
      <c r="AP812" t="s">
        <v>2979</v>
      </c>
    </row>
    <row r="813" spans="1:42">
      <c r="A813" t="s">
        <v>83</v>
      </c>
      <c r="B813" t="s">
        <v>54</v>
      </c>
      <c r="C813" t="s">
        <v>2869</v>
      </c>
      <c r="D813" t="s">
        <v>409</v>
      </c>
      <c r="E813" t="s">
        <v>2870</v>
      </c>
      <c r="F813" t="s">
        <v>46</v>
      </c>
      <c r="G813" t="s">
        <v>47</v>
      </c>
      <c r="H813">
        <v>8</v>
      </c>
      <c r="I813" t="s">
        <v>69</v>
      </c>
      <c r="J813" t="s">
        <v>61</v>
      </c>
      <c r="K813">
        <v>2</v>
      </c>
      <c r="L813">
        <v>6</v>
      </c>
      <c r="M813" t="s">
        <v>50</v>
      </c>
      <c r="N813" t="s">
        <v>8931</v>
      </c>
      <c r="O813">
        <v>0.90800000000000003</v>
      </c>
      <c r="P813" t="s">
        <v>71</v>
      </c>
      <c r="R813" t="s">
        <v>100</v>
      </c>
      <c r="S813" t="s">
        <v>42</v>
      </c>
      <c r="T813">
        <v>0</v>
      </c>
      <c r="U813">
        <v>2</v>
      </c>
      <c r="V813">
        <v>1</v>
      </c>
      <c r="W813">
        <v>1</v>
      </c>
      <c r="X813">
        <v>1</v>
      </c>
      <c r="Y813">
        <v>1</v>
      </c>
      <c r="Z813">
        <v>8</v>
      </c>
      <c r="AA813">
        <v>88.3</v>
      </c>
      <c r="AB813">
        <v>81.3</v>
      </c>
      <c r="AC813">
        <v>3.28</v>
      </c>
      <c r="AD813">
        <v>1.7</v>
      </c>
      <c r="AE813">
        <v>3.3000000000000002E-2</v>
      </c>
      <c r="AF813">
        <v>2.6110000000000002</v>
      </c>
      <c r="AG813">
        <v>1.093</v>
      </c>
      <c r="AH813">
        <v>6.4089999999999998</v>
      </c>
      <c r="AI813">
        <v>-7.25</v>
      </c>
      <c r="AJ813">
        <v>3.37</v>
      </c>
      <c r="AK813">
        <v>23.8</v>
      </c>
      <c r="AL813">
        <v>24.1</v>
      </c>
      <c r="AM813">
        <v>7.2</v>
      </c>
      <c r="AN813">
        <v>244.78700000000001</v>
      </c>
      <c r="AO813">
        <v>1513.99</v>
      </c>
      <c r="AP813" t="s">
        <v>2993</v>
      </c>
    </row>
    <row r="814" spans="1:42">
      <c r="A814" t="s">
        <v>83</v>
      </c>
      <c r="B814" t="s">
        <v>54</v>
      </c>
      <c r="C814" t="s">
        <v>2869</v>
      </c>
      <c r="D814" t="s">
        <v>409</v>
      </c>
      <c r="E814" t="s">
        <v>2870</v>
      </c>
      <c r="F814" t="s">
        <v>46</v>
      </c>
      <c r="G814" t="s">
        <v>47</v>
      </c>
      <c r="H814">
        <v>14</v>
      </c>
      <c r="I814" t="s">
        <v>63</v>
      </c>
      <c r="J814" t="s">
        <v>61</v>
      </c>
      <c r="K814">
        <v>4</v>
      </c>
      <c r="L814">
        <v>2</v>
      </c>
      <c r="M814" t="s">
        <v>50</v>
      </c>
      <c r="N814" t="s">
        <v>8931</v>
      </c>
      <c r="O814">
        <v>0.91100000000000003</v>
      </c>
      <c r="P814" t="s">
        <v>71</v>
      </c>
      <c r="R814" t="s">
        <v>78</v>
      </c>
      <c r="S814" t="s">
        <v>54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9</v>
      </c>
      <c r="AA814">
        <v>84</v>
      </c>
      <c r="AB814">
        <v>77.3</v>
      </c>
      <c r="AC814">
        <v>3.21</v>
      </c>
      <c r="AD814">
        <v>1.61</v>
      </c>
      <c r="AE814">
        <v>-0.127</v>
      </c>
      <c r="AF814">
        <v>2.9460000000000002</v>
      </c>
      <c r="AG814">
        <v>1.268</v>
      </c>
      <c r="AH814">
        <v>6.298</v>
      </c>
      <c r="AI814">
        <v>-7.92</v>
      </c>
      <c r="AJ814">
        <v>1.36</v>
      </c>
      <c r="AK814">
        <v>23.8</v>
      </c>
      <c r="AL814">
        <v>21.9</v>
      </c>
      <c r="AM814">
        <v>8.6999999999999993</v>
      </c>
      <c r="AN814">
        <v>259.92399999999998</v>
      </c>
      <c r="AO814">
        <v>1444.77</v>
      </c>
      <c r="AP814" t="s">
        <v>2999</v>
      </c>
    </row>
    <row r="815" spans="1:42">
      <c r="A815" t="s">
        <v>83</v>
      </c>
      <c r="B815" t="s">
        <v>54</v>
      </c>
      <c r="C815" t="s">
        <v>2869</v>
      </c>
      <c r="D815" t="s">
        <v>409</v>
      </c>
      <c r="E815" t="s">
        <v>2870</v>
      </c>
      <c r="F815" t="s">
        <v>46</v>
      </c>
      <c r="G815" t="s">
        <v>47</v>
      </c>
      <c r="H815">
        <v>17</v>
      </c>
      <c r="I815" t="s">
        <v>63</v>
      </c>
      <c r="J815" t="s">
        <v>61</v>
      </c>
      <c r="K815">
        <v>6</v>
      </c>
      <c r="L815">
        <v>1</v>
      </c>
      <c r="M815" t="s">
        <v>50</v>
      </c>
      <c r="N815" t="s">
        <v>8931</v>
      </c>
      <c r="O815">
        <v>0.90800000000000003</v>
      </c>
      <c r="P815" t="s">
        <v>65</v>
      </c>
      <c r="R815" t="s">
        <v>2780</v>
      </c>
      <c r="S815" t="s">
        <v>42</v>
      </c>
      <c r="T815">
        <v>0</v>
      </c>
      <c r="U815">
        <v>0</v>
      </c>
      <c r="V815">
        <v>2</v>
      </c>
      <c r="W815">
        <v>0</v>
      </c>
      <c r="X815">
        <v>0</v>
      </c>
      <c r="Y815">
        <v>0</v>
      </c>
      <c r="Z815">
        <v>9</v>
      </c>
      <c r="AA815">
        <v>87.3</v>
      </c>
      <c r="AB815">
        <v>79.8</v>
      </c>
      <c r="AC815">
        <v>3.46</v>
      </c>
      <c r="AD815">
        <v>1.55</v>
      </c>
      <c r="AE815">
        <v>-0.189</v>
      </c>
      <c r="AF815">
        <v>1.9670000000000001</v>
      </c>
      <c r="AG815">
        <v>0.84599999999999997</v>
      </c>
      <c r="AH815">
        <v>6.3230000000000004</v>
      </c>
      <c r="AI815">
        <v>-5.5</v>
      </c>
      <c r="AJ815">
        <v>2.06</v>
      </c>
      <c r="AK815">
        <v>23.7</v>
      </c>
      <c r="AL815">
        <v>16.899999999999999</v>
      </c>
      <c r="AM815">
        <v>7.8</v>
      </c>
      <c r="AN815">
        <v>249.03299999999999</v>
      </c>
      <c r="AO815">
        <v>1088.23</v>
      </c>
      <c r="AP815" t="s">
        <v>3002</v>
      </c>
    </row>
    <row r="816" spans="1:42">
      <c r="A816" t="s">
        <v>83</v>
      </c>
      <c r="B816" t="s">
        <v>54</v>
      </c>
      <c r="C816" t="s">
        <v>2869</v>
      </c>
      <c r="D816" t="s">
        <v>409</v>
      </c>
      <c r="E816" t="s">
        <v>2870</v>
      </c>
      <c r="F816" t="s">
        <v>46</v>
      </c>
      <c r="G816" t="s">
        <v>47</v>
      </c>
      <c r="H816">
        <v>18</v>
      </c>
      <c r="I816" t="s">
        <v>63</v>
      </c>
      <c r="J816" t="s">
        <v>61</v>
      </c>
      <c r="K816">
        <v>6</v>
      </c>
      <c r="L816">
        <v>2</v>
      </c>
      <c r="M816" t="s">
        <v>50</v>
      </c>
      <c r="N816" t="s">
        <v>8931</v>
      </c>
      <c r="O816">
        <v>0.90900000000000003</v>
      </c>
      <c r="P816" t="s">
        <v>65</v>
      </c>
      <c r="R816" t="s">
        <v>2780</v>
      </c>
      <c r="S816" t="s">
        <v>42</v>
      </c>
      <c r="T816">
        <v>0</v>
      </c>
      <c r="U816">
        <v>1</v>
      </c>
      <c r="V816">
        <v>2</v>
      </c>
      <c r="W816">
        <v>0</v>
      </c>
      <c r="X816">
        <v>0</v>
      </c>
      <c r="Y816">
        <v>0</v>
      </c>
      <c r="Z816">
        <v>9</v>
      </c>
      <c r="AA816">
        <v>88.6</v>
      </c>
      <c r="AB816">
        <v>81.2</v>
      </c>
      <c r="AC816">
        <v>3.5</v>
      </c>
      <c r="AD816">
        <v>1.64</v>
      </c>
      <c r="AE816">
        <v>0.38800000000000001</v>
      </c>
      <c r="AF816">
        <v>2.2349999999999999</v>
      </c>
      <c r="AG816">
        <v>1.046</v>
      </c>
      <c r="AH816">
        <v>6.1749999999999998</v>
      </c>
      <c r="AI816">
        <v>-7.1</v>
      </c>
      <c r="AJ816">
        <v>1.08</v>
      </c>
      <c r="AK816">
        <v>23.8</v>
      </c>
      <c r="AL816">
        <v>20.7</v>
      </c>
      <c r="AM816">
        <v>8</v>
      </c>
      <c r="AN816">
        <v>261.00200000000001</v>
      </c>
      <c r="AO816">
        <v>1353.05</v>
      </c>
      <c r="AP816" t="s">
        <v>3003</v>
      </c>
    </row>
    <row r="817" spans="1:42">
      <c r="A817" t="s">
        <v>152</v>
      </c>
      <c r="B817" t="s">
        <v>42</v>
      </c>
      <c r="C817" t="s">
        <v>2869</v>
      </c>
      <c r="D817" t="s">
        <v>409</v>
      </c>
      <c r="E817" t="s">
        <v>2870</v>
      </c>
      <c r="F817" t="s">
        <v>46</v>
      </c>
      <c r="G817" t="s">
        <v>47</v>
      </c>
      <c r="H817">
        <v>1</v>
      </c>
      <c r="I817" t="s">
        <v>63</v>
      </c>
      <c r="J817" t="s">
        <v>61</v>
      </c>
      <c r="K817">
        <v>1</v>
      </c>
      <c r="L817">
        <v>1</v>
      </c>
      <c r="M817" t="s">
        <v>50</v>
      </c>
      <c r="N817" t="s">
        <v>8931</v>
      </c>
      <c r="O817">
        <v>0.90400000000000003</v>
      </c>
      <c r="P817" t="s">
        <v>74</v>
      </c>
      <c r="R817" t="s">
        <v>75</v>
      </c>
      <c r="S817" t="s">
        <v>42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10</v>
      </c>
      <c r="AA817">
        <v>86.2</v>
      </c>
      <c r="AB817">
        <v>79.7</v>
      </c>
      <c r="AC817">
        <v>3.42</v>
      </c>
      <c r="AD817">
        <v>1.59</v>
      </c>
      <c r="AE817">
        <v>0.26600000000000001</v>
      </c>
      <c r="AF817">
        <v>2.5870000000000002</v>
      </c>
      <c r="AG817">
        <v>-0.94299999999999995</v>
      </c>
      <c r="AH817">
        <v>6.2210000000000001</v>
      </c>
      <c r="AI817">
        <v>4.24</v>
      </c>
      <c r="AJ817">
        <v>4.7</v>
      </c>
      <c r="AK817">
        <v>23.8</v>
      </c>
      <c r="AL817">
        <v>-15.7</v>
      </c>
      <c r="AM817">
        <v>6.6</v>
      </c>
      <c r="AN817">
        <v>138.22900000000001</v>
      </c>
      <c r="AO817">
        <v>1179.82</v>
      </c>
      <c r="AP817" t="s">
        <v>3005</v>
      </c>
    </row>
    <row r="818" spans="1:42">
      <c r="A818" t="s">
        <v>152</v>
      </c>
      <c r="B818" t="s">
        <v>42</v>
      </c>
      <c r="C818" t="s">
        <v>2869</v>
      </c>
      <c r="D818" t="s">
        <v>409</v>
      </c>
      <c r="E818" t="s">
        <v>2870</v>
      </c>
      <c r="F818" t="s">
        <v>46</v>
      </c>
      <c r="G818" t="s">
        <v>47</v>
      </c>
      <c r="H818">
        <v>2</v>
      </c>
      <c r="I818" t="s">
        <v>69</v>
      </c>
      <c r="J818" t="s">
        <v>61</v>
      </c>
      <c r="K818">
        <v>1</v>
      </c>
      <c r="L818">
        <v>2</v>
      </c>
      <c r="M818" t="s">
        <v>50</v>
      </c>
      <c r="N818" t="s">
        <v>8931</v>
      </c>
      <c r="O818">
        <v>0.89400000000000002</v>
      </c>
      <c r="P818" t="s">
        <v>74</v>
      </c>
      <c r="R818" t="s">
        <v>75</v>
      </c>
      <c r="S818" t="s">
        <v>42</v>
      </c>
      <c r="T818">
        <v>0</v>
      </c>
      <c r="U818">
        <v>1</v>
      </c>
      <c r="V818">
        <v>0</v>
      </c>
      <c r="W818">
        <v>0</v>
      </c>
      <c r="X818">
        <v>0</v>
      </c>
      <c r="Y818">
        <v>0</v>
      </c>
      <c r="Z818">
        <v>10</v>
      </c>
      <c r="AA818">
        <v>87.4</v>
      </c>
      <c r="AB818">
        <v>81.2</v>
      </c>
      <c r="AC818">
        <v>3.25</v>
      </c>
      <c r="AD818">
        <v>1.53</v>
      </c>
      <c r="AE818">
        <v>3.3000000000000002E-2</v>
      </c>
      <c r="AF818">
        <v>1.137</v>
      </c>
      <c r="AG818">
        <v>-0.88800000000000001</v>
      </c>
      <c r="AH818">
        <v>6.0259999999999998</v>
      </c>
      <c r="AI818">
        <v>1.61</v>
      </c>
      <c r="AJ818">
        <v>3.23</v>
      </c>
      <c r="AK818">
        <v>23.8</v>
      </c>
      <c r="AL818">
        <v>-6.1</v>
      </c>
      <c r="AM818">
        <v>6.9</v>
      </c>
      <c r="AN818">
        <v>153.83000000000001</v>
      </c>
      <c r="AO818">
        <v>687.10699999999997</v>
      </c>
      <c r="AP818" t="s">
        <v>3006</v>
      </c>
    </row>
    <row r="819" spans="1:42">
      <c r="A819" t="s">
        <v>152</v>
      </c>
      <c r="B819" t="s">
        <v>42</v>
      </c>
      <c r="C819" t="s">
        <v>2869</v>
      </c>
      <c r="D819" t="s">
        <v>409</v>
      </c>
      <c r="E819" t="s">
        <v>2870</v>
      </c>
      <c r="F819" t="s">
        <v>46</v>
      </c>
      <c r="G819" t="s">
        <v>47</v>
      </c>
      <c r="H819">
        <v>3</v>
      </c>
      <c r="I819" t="s">
        <v>60</v>
      </c>
      <c r="J819" t="s">
        <v>61</v>
      </c>
      <c r="K819">
        <v>1</v>
      </c>
      <c r="L819">
        <v>3</v>
      </c>
      <c r="M819" t="s">
        <v>50</v>
      </c>
      <c r="N819" t="s">
        <v>8931</v>
      </c>
      <c r="O819">
        <v>0.89600000000000002</v>
      </c>
      <c r="P819" t="s">
        <v>74</v>
      </c>
      <c r="R819" t="s">
        <v>75</v>
      </c>
      <c r="S819" t="s">
        <v>42</v>
      </c>
      <c r="T819">
        <v>0</v>
      </c>
      <c r="U819">
        <v>2</v>
      </c>
      <c r="V819">
        <v>0</v>
      </c>
      <c r="W819">
        <v>0</v>
      </c>
      <c r="X819">
        <v>0</v>
      </c>
      <c r="Y819">
        <v>0</v>
      </c>
      <c r="Z819">
        <v>10</v>
      </c>
      <c r="AA819">
        <v>86.6</v>
      </c>
      <c r="AB819">
        <v>79.900000000000006</v>
      </c>
      <c r="AC819">
        <v>3.25</v>
      </c>
      <c r="AD819">
        <v>1.53</v>
      </c>
      <c r="AE819">
        <v>0.28699999999999998</v>
      </c>
      <c r="AF819">
        <v>1.5089999999999999</v>
      </c>
      <c r="AG819">
        <v>-0.85</v>
      </c>
      <c r="AH819">
        <v>6.101</v>
      </c>
      <c r="AI819">
        <v>2.67</v>
      </c>
      <c r="AJ819">
        <v>2.64</v>
      </c>
      <c r="AK819">
        <v>23.8</v>
      </c>
      <c r="AL819">
        <v>-9.1999999999999993</v>
      </c>
      <c r="AM819">
        <v>7.4</v>
      </c>
      <c r="AN819">
        <v>135.1</v>
      </c>
      <c r="AO819">
        <v>701.15700000000004</v>
      </c>
      <c r="AP819" t="s">
        <v>3007</v>
      </c>
    </row>
    <row r="820" spans="1:42">
      <c r="A820" t="s">
        <v>152</v>
      </c>
      <c r="B820" t="s">
        <v>42</v>
      </c>
      <c r="C820" t="s">
        <v>2869</v>
      </c>
      <c r="D820" t="s">
        <v>409</v>
      </c>
      <c r="E820" t="s">
        <v>2870</v>
      </c>
      <c r="F820" t="s">
        <v>46</v>
      </c>
      <c r="G820" t="s">
        <v>47</v>
      </c>
      <c r="H820">
        <v>5</v>
      </c>
      <c r="I820" t="s">
        <v>48</v>
      </c>
      <c r="J820" t="s">
        <v>49</v>
      </c>
      <c r="K820">
        <v>1</v>
      </c>
      <c r="L820">
        <v>5</v>
      </c>
      <c r="M820" t="s">
        <v>50</v>
      </c>
      <c r="N820" t="s">
        <v>8931</v>
      </c>
      <c r="O820">
        <v>0.878</v>
      </c>
      <c r="P820" t="s">
        <v>74</v>
      </c>
      <c r="Q820" t="s">
        <v>85</v>
      </c>
      <c r="R820" t="s">
        <v>75</v>
      </c>
      <c r="S820" t="s">
        <v>42</v>
      </c>
      <c r="T820">
        <v>1</v>
      </c>
      <c r="U820">
        <v>2</v>
      </c>
      <c r="V820">
        <v>0</v>
      </c>
      <c r="W820">
        <v>0</v>
      </c>
      <c r="X820">
        <v>0</v>
      </c>
      <c r="Y820">
        <v>0</v>
      </c>
      <c r="Z820">
        <v>10</v>
      </c>
      <c r="AA820">
        <v>87.5</v>
      </c>
      <c r="AB820">
        <v>81.2</v>
      </c>
      <c r="AC820">
        <v>3.25</v>
      </c>
      <c r="AD820">
        <v>1.53</v>
      </c>
      <c r="AE820">
        <v>1.2869999999999999</v>
      </c>
      <c r="AF820">
        <v>0.94599999999999995</v>
      </c>
      <c r="AG820">
        <v>-0.55100000000000005</v>
      </c>
      <c r="AH820">
        <v>6.0359999999999996</v>
      </c>
      <c r="AI820">
        <v>1.31</v>
      </c>
      <c r="AJ820">
        <v>3.51</v>
      </c>
      <c r="AK820">
        <v>23.8</v>
      </c>
      <c r="AL820">
        <v>-6</v>
      </c>
      <c r="AM820">
        <v>6.8</v>
      </c>
      <c r="AN820">
        <v>159.76599999999999</v>
      </c>
      <c r="AO820">
        <v>711.73199999999997</v>
      </c>
      <c r="AP820" t="s">
        <v>3009</v>
      </c>
    </row>
    <row r="821" spans="1:42">
      <c r="A821" t="s">
        <v>152</v>
      </c>
      <c r="B821" t="s">
        <v>42</v>
      </c>
      <c r="C821" t="s">
        <v>2869</v>
      </c>
      <c r="D821" t="s">
        <v>409</v>
      </c>
      <c r="E821" t="s">
        <v>2870</v>
      </c>
      <c r="F821" t="s">
        <v>46</v>
      </c>
      <c r="G821" t="s">
        <v>47</v>
      </c>
      <c r="H821">
        <v>6</v>
      </c>
      <c r="I821" t="s">
        <v>63</v>
      </c>
      <c r="J821" t="s">
        <v>61</v>
      </c>
      <c r="K821">
        <v>2</v>
      </c>
      <c r="L821">
        <v>1</v>
      </c>
      <c r="M821" t="s">
        <v>50</v>
      </c>
      <c r="N821" t="s">
        <v>8931</v>
      </c>
      <c r="O821">
        <v>0.62</v>
      </c>
      <c r="P821" t="s">
        <v>74</v>
      </c>
      <c r="R821" t="s">
        <v>1230</v>
      </c>
      <c r="S821" t="s">
        <v>42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10</v>
      </c>
      <c r="AA821">
        <v>85.8</v>
      </c>
      <c r="AB821">
        <v>79.3</v>
      </c>
      <c r="AC821">
        <v>3.46</v>
      </c>
      <c r="AD821">
        <v>1.51</v>
      </c>
      <c r="AE821">
        <v>-0.22600000000000001</v>
      </c>
      <c r="AF821">
        <v>2.3109999999999999</v>
      </c>
      <c r="AG821">
        <v>-0.91400000000000003</v>
      </c>
      <c r="AH821">
        <v>6.1470000000000002</v>
      </c>
      <c r="AI821">
        <v>-0.75</v>
      </c>
      <c r="AJ821">
        <v>6.57</v>
      </c>
      <c r="AK821">
        <v>23.8</v>
      </c>
      <c r="AL821">
        <v>2.1</v>
      </c>
      <c r="AM821">
        <v>5.7</v>
      </c>
      <c r="AN821">
        <v>186.46100000000001</v>
      </c>
      <c r="AO821">
        <v>1231.24</v>
      </c>
      <c r="AP821" t="s">
        <v>3010</v>
      </c>
    </row>
    <row r="822" spans="1:42">
      <c r="A822" t="s">
        <v>2371</v>
      </c>
      <c r="B822" t="s">
        <v>42</v>
      </c>
      <c r="C822" t="s">
        <v>3013</v>
      </c>
      <c r="D822" t="s">
        <v>3014</v>
      </c>
      <c r="E822" t="s">
        <v>3015</v>
      </c>
      <c r="F822" t="s">
        <v>2194</v>
      </c>
      <c r="G822" t="s">
        <v>47</v>
      </c>
      <c r="H822">
        <v>11</v>
      </c>
      <c r="I822" t="s">
        <v>60</v>
      </c>
      <c r="J822" t="s">
        <v>61</v>
      </c>
      <c r="K822">
        <v>2</v>
      </c>
      <c r="L822">
        <v>7</v>
      </c>
      <c r="M822" t="s">
        <v>70</v>
      </c>
      <c r="N822" t="s">
        <v>8931</v>
      </c>
      <c r="O822">
        <v>0.878</v>
      </c>
      <c r="P822" t="s">
        <v>74</v>
      </c>
      <c r="R822" t="s">
        <v>100</v>
      </c>
      <c r="S822" t="s">
        <v>42</v>
      </c>
      <c r="T822">
        <v>2</v>
      </c>
      <c r="U822">
        <v>2</v>
      </c>
      <c r="V822">
        <v>1</v>
      </c>
      <c r="W822">
        <v>0</v>
      </c>
      <c r="X822">
        <v>0</v>
      </c>
      <c r="Y822">
        <v>0</v>
      </c>
      <c r="Z822">
        <v>1</v>
      </c>
      <c r="AA822">
        <v>77.7</v>
      </c>
      <c r="AB822">
        <v>71.8</v>
      </c>
      <c r="AC822">
        <v>3.28</v>
      </c>
      <c r="AD822">
        <v>1.7</v>
      </c>
      <c r="AE822">
        <v>0.57699999999999996</v>
      </c>
      <c r="AF822">
        <v>1.2869999999999999</v>
      </c>
      <c r="AG822">
        <v>-1.65</v>
      </c>
      <c r="AH822">
        <v>6.1980000000000004</v>
      </c>
      <c r="AI822">
        <v>9.8000000000000007</v>
      </c>
      <c r="AJ822">
        <v>-9.82</v>
      </c>
      <c r="AK822">
        <v>23.8</v>
      </c>
      <c r="AL822">
        <v>-16.100000000000001</v>
      </c>
      <c r="AM822">
        <v>14.7</v>
      </c>
      <c r="AN822">
        <v>45.106000000000002</v>
      </c>
      <c r="AO822">
        <v>2274.25</v>
      </c>
      <c r="AP822" t="s">
        <v>3026</v>
      </c>
    </row>
    <row r="823" spans="1:42">
      <c r="A823" t="s">
        <v>2371</v>
      </c>
      <c r="B823" t="s">
        <v>42</v>
      </c>
      <c r="C823" t="s">
        <v>3013</v>
      </c>
      <c r="D823" t="s">
        <v>3014</v>
      </c>
      <c r="E823" t="s">
        <v>3015</v>
      </c>
      <c r="F823" t="s">
        <v>2194</v>
      </c>
      <c r="G823" t="s">
        <v>47</v>
      </c>
      <c r="H823">
        <v>17</v>
      </c>
      <c r="I823" t="s">
        <v>131</v>
      </c>
      <c r="J823" t="s">
        <v>49</v>
      </c>
      <c r="K823">
        <v>3</v>
      </c>
      <c r="L823">
        <v>4</v>
      </c>
      <c r="M823" t="s">
        <v>50</v>
      </c>
      <c r="N823" t="s">
        <v>8931</v>
      </c>
      <c r="O823">
        <v>0.90300000000000002</v>
      </c>
      <c r="P823" t="s">
        <v>96</v>
      </c>
      <c r="Q823" t="s">
        <v>52</v>
      </c>
      <c r="R823" t="s">
        <v>97</v>
      </c>
      <c r="S823" t="s">
        <v>42</v>
      </c>
      <c r="T823">
        <v>2</v>
      </c>
      <c r="U823">
        <v>1</v>
      </c>
      <c r="V823">
        <v>2</v>
      </c>
      <c r="W823">
        <v>0</v>
      </c>
      <c r="X823">
        <v>0</v>
      </c>
      <c r="Y823">
        <v>0</v>
      </c>
      <c r="Z823">
        <v>1</v>
      </c>
      <c r="AA823">
        <v>83.7</v>
      </c>
      <c r="AB823">
        <v>77.8</v>
      </c>
      <c r="AC823">
        <v>3.59</v>
      </c>
      <c r="AD823">
        <v>1.89</v>
      </c>
      <c r="AE823">
        <v>5.0999999999999997E-2</v>
      </c>
      <c r="AF823">
        <v>2.633</v>
      </c>
      <c r="AG823">
        <v>-1.5620000000000001</v>
      </c>
      <c r="AH823">
        <v>6.0179999999999998</v>
      </c>
      <c r="AI823">
        <v>6.57</v>
      </c>
      <c r="AJ823">
        <v>-2.31</v>
      </c>
      <c r="AK823">
        <v>23.8</v>
      </c>
      <c r="AL823">
        <v>-16.100000000000001</v>
      </c>
      <c r="AM823">
        <v>9.9</v>
      </c>
      <c r="AN823">
        <v>71.006</v>
      </c>
      <c r="AO823">
        <v>1256.6600000000001</v>
      </c>
      <c r="AP823" t="s">
        <v>3032</v>
      </c>
    </row>
    <row r="824" spans="1:42">
      <c r="A824" t="s">
        <v>2371</v>
      </c>
      <c r="B824" t="s">
        <v>42</v>
      </c>
      <c r="C824" t="s">
        <v>3013</v>
      </c>
      <c r="D824" t="s">
        <v>3014</v>
      </c>
      <c r="E824" t="s">
        <v>3015</v>
      </c>
      <c r="F824" t="s">
        <v>2194</v>
      </c>
      <c r="G824" t="s">
        <v>47</v>
      </c>
      <c r="H824">
        <v>22</v>
      </c>
      <c r="I824" t="s">
        <v>69</v>
      </c>
      <c r="J824" t="s">
        <v>61</v>
      </c>
      <c r="K824">
        <v>5</v>
      </c>
      <c r="L824">
        <v>3</v>
      </c>
      <c r="M824" t="s">
        <v>50</v>
      </c>
      <c r="N824" t="s">
        <v>8931</v>
      </c>
      <c r="O824">
        <v>0.90700000000000003</v>
      </c>
      <c r="P824" t="s">
        <v>51</v>
      </c>
      <c r="R824" t="s">
        <v>66</v>
      </c>
      <c r="S824" t="s">
        <v>42</v>
      </c>
      <c r="T824">
        <v>1</v>
      </c>
      <c r="U824">
        <v>1</v>
      </c>
      <c r="V824">
        <v>2</v>
      </c>
      <c r="W824">
        <v>0</v>
      </c>
      <c r="X824">
        <v>0</v>
      </c>
      <c r="Y824">
        <v>0</v>
      </c>
      <c r="Z824">
        <v>1</v>
      </c>
      <c r="AA824">
        <v>83.2</v>
      </c>
      <c r="AB824">
        <v>77.8</v>
      </c>
      <c r="AC824">
        <v>3.31</v>
      </c>
      <c r="AD824">
        <v>1.51</v>
      </c>
      <c r="AE824">
        <v>-0.41499999999999998</v>
      </c>
      <c r="AF824">
        <v>3.2490000000000001</v>
      </c>
      <c r="AG824">
        <v>-1.617</v>
      </c>
      <c r="AH824">
        <v>6.133</v>
      </c>
      <c r="AI824">
        <v>8.57</v>
      </c>
      <c r="AJ824">
        <v>0.49</v>
      </c>
      <c r="AK824">
        <v>23.9</v>
      </c>
      <c r="AL824">
        <v>-22.6</v>
      </c>
      <c r="AM824">
        <v>9</v>
      </c>
      <c r="AN824">
        <v>93.614999999999995</v>
      </c>
      <c r="AO824">
        <v>1557.96</v>
      </c>
      <c r="AP824" t="s">
        <v>3037</v>
      </c>
    </row>
    <row r="825" spans="1:42">
      <c r="A825" t="s">
        <v>2371</v>
      </c>
      <c r="B825" t="s">
        <v>42</v>
      </c>
      <c r="C825" t="s">
        <v>3013</v>
      </c>
      <c r="D825" t="s">
        <v>3014</v>
      </c>
      <c r="E825" t="s">
        <v>3015</v>
      </c>
      <c r="F825" t="s">
        <v>2194</v>
      </c>
      <c r="G825" t="s">
        <v>47</v>
      </c>
      <c r="H825">
        <v>23</v>
      </c>
      <c r="I825" t="s">
        <v>56</v>
      </c>
      <c r="J825" t="s">
        <v>57</v>
      </c>
      <c r="K825">
        <v>5</v>
      </c>
      <c r="L825">
        <v>4</v>
      </c>
      <c r="M825" t="s">
        <v>70</v>
      </c>
      <c r="N825" t="s">
        <v>8931</v>
      </c>
      <c r="O825">
        <v>0.89700000000000002</v>
      </c>
      <c r="P825" t="s">
        <v>51</v>
      </c>
      <c r="R825" t="s">
        <v>66</v>
      </c>
      <c r="S825" t="s">
        <v>42</v>
      </c>
      <c r="T825">
        <v>1</v>
      </c>
      <c r="U825">
        <v>2</v>
      </c>
      <c r="V825">
        <v>2</v>
      </c>
      <c r="W825">
        <v>0</v>
      </c>
      <c r="X825">
        <v>0</v>
      </c>
      <c r="Y825">
        <v>0</v>
      </c>
      <c r="Z825">
        <v>1</v>
      </c>
      <c r="AA825">
        <v>77.900000000000006</v>
      </c>
      <c r="AB825">
        <v>71.5</v>
      </c>
      <c r="AC825">
        <v>3.02</v>
      </c>
      <c r="AD825">
        <v>1.35</v>
      </c>
      <c r="AE825">
        <v>1.282</v>
      </c>
      <c r="AF825">
        <v>1.9470000000000001</v>
      </c>
      <c r="AG825">
        <v>-1.3520000000000001</v>
      </c>
      <c r="AH825">
        <v>6.1779999999999999</v>
      </c>
      <c r="AI825">
        <v>12.48</v>
      </c>
      <c r="AJ825">
        <v>-10.210000000000001</v>
      </c>
      <c r="AK825">
        <v>23.8</v>
      </c>
      <c r="AL825">
        <v>-20</v>
      </c>
      <c r="AM825">
        <v>15.2</v>
      </c>
      <c r="AN825">
        <v>50.875999999999998</v>
      </c>
      <c r="AO825">
        <v>2632.37</v>
      </c>
      <c r="AP825" t="s">
        <v>3038</v>
      </c>
    </row>
    <row r="826" spans="1:42">
      <c r="A826" t="s">
        <v>2371</v>
      </c>
      <c r="B826" t="s">
        <v>42</v>
      </c>
      <c r="C826" t="s">
        <v>3013</v>
      </c>
      <c r="D826" t="s">
        <v>3014</v>
      </c>
      <c r="E826" t="s">
        <v>3015</v>
      </c>
      <c r="F826" t="s">
        <v>2194</v>
      </c>
      <c r="G826" t="s">
        <v>47</v>
      </c>
      <c r="H826">
        <v>24</v>
      </c>
      <c r="I826" t="s">
        <v>56</v>
      </c>
      <c r="J826" t="s">
        <v>57</v>
      </c>
      <c r="K826">
        <v>5</v>
      </c>
      <c r="L826">
        <v>5</v>
      </c>
      <c r="M826" t="s">
        <v>70</v>
      </c>
      <c r="N826" t="s">
        <v>8931</v>
      </c>
      <c r="O826">
        <v>0.89400000000000002</v>
      </c>
      <c r="P826" t="s">
        <v>51</v>
      </c>
      <c r="R826" t="s">
        <v>66</v>
      </c>
      <c r="S826" t="s">
        <v>42</v>
      </c>
      <c r="T826">
        <v>2</v>
      </c>
      <c r="U826">
        <v>2</v>
      </c>
      <c r="V826">
        <v>2</v>
      </c>
      <c r="W826">
        <v>0</v>
      </c>
      <c r="X826">
        <v>0</v>
      </c>
      <c r="Y826">
        <v>0</v>
      </c>
      <c r="Z826">
        <v>1</v>
      </c>
      <c r="AA826">
        <v>77.599999999999994</v>
      </c>
      <c r="AB826">
        <v>71.7</v>
      </c>
      <c r="AC826">
        <v>3.1</v>
      </c>
      <c r="AD826">
        <v>1.38</v>
      </c>
      <c r="AE826">
        <v>0.57299999999999995</v>
      </c>
      <c r="AF826">
        <v>0.92100000000000004</v>
      </c>
      <c r="AG826">
        <v>-1.4630000000000001</v>
      </c>
      <c r="AH826">
        <v>6.1059999999999999</v>
      </c>
      <c r="AI826">
        <v>8.9499999999999993</v>
      </c>
      <c r="AJ826">
        <v>-10.89</v>
      </c>
      <c r="AK826">
        <v>23.8</v>
      </c>
      <c r="AL826">
        <v>-14.3</v>
      </c>
      <c r="AM826">
        <v>15.1</v>
      </c>
      <c r="AN826">
        <v>39.564999999999998</v>
      </c>
      <c r="AO826">
        <v>2299.13</v>
      </c>
      <c r="AP826" t="s">
        <v>3039</v>
      </c>
    </row>
    <row r="827" spans="1:42">
      <c r="A827" t="s">
        <v>2371</v>
      </c>
      <c r="B827" t="s">
        <v>42</v>
      </c>
      <c r="C827" t="s">
        <v>3013</v>
      </c>
      <c r="D827" t="s">
        <v>3014</v>
      </c>
      <c r="E827" t="s">
        <v>3015</v>
      </c>
      <c r="F827" t="s">
        <v>2194</v>
      </c>
      <c r="G827" t="s">
        <v>47</v>
      </c>
      <c r="H827">
        <v>27</v>
      </c>
      <c r="I827" t="s">
        <v>48</v>
      </c>
      <c r="J827" t="s">
        <v>49</v>
      </c>
      <c r="K827">
        <v>5</v>
      </c>
      <c r="L827">
        <v>8</v>
      </c>
      <c r="M827" t="s">
        <v>50</v>
      </c>
      <c r="N827" t="s">
        <v>8931</v>
      </c>
      <c r="O827">
        <v>0.89700000000000002</v>
      </c>
      <c r="P827" t="s">
        <v>51</v>
      </c>
      <c r="Q827" t="s">
        <v>52</v>
      </c>
      <c r="R827" t="s">
        <v>66</v>
      </c>
      <c r="S827" t="s">
        <v>42</v>
      </c>
      <c r="T827">
        <v>3</v>
      </c>
      <c r="U827">
        <v>2</v>
      </c>
      <c r="V827">
        <v>2</v>
      </c>
      <c r="W827">
        <v>0</v>
      </c>
      <c r="X827">
        <v>0</v>
      </c>
      <c r="Y827">
        <v>0</v>
      </c>
      <c r="Z827">
        <v>1</v>
      </c>
      <c r="AA827">
        <v>82.8</v>
      </c>
      <c r="AB827">
        <v>77.099999999999994</v>
      </c>
      <c r="AC827">
        <v>3.31</v>
      </c>
      <c r="AD827">
        <v>1.51</v>
      </c>
      <c r="AE827">
        <v>0.19</v>
      </c>
      <c r="AF827">
        <v>1.9730000000000001</v>
      </c>
      <c r="AG827">
        <v>-1.5429999999999999</v>
      </c>
      <c r="AH827">
        <v>5.9690000000000003</v>
      </c>
      <c r="AI827">
        <v>7.69</v>
      </c>
      <c r="AJ827">
        <v>-2.35</v>
      </c>
      <c r="AK827">
        <v>23.9</v>
      </c>
      <c r="AL827">
        <v>-18.100000000000001</v>
      </c>
      <c r="AM827">
        <v>10.3</v>
      </c>
      <c r="AN827">
        <v>73.350999999999999</v>
      </c>
      <c r="AO827">
        <v>1433.2</v>
      </c>
      <c r="AP827" t="s">
        <v>3042</v>
      </c>
    </row>
    <row r="828" spans="1:42">
      <c r="A828" t="s">
        <v>2371</v>
      </c>
      <c r="B828" t="s">
        <v>42</v>
      </c>
      <c r="C828" t="s">
        <v>3013</v>
      </c>
      <c r="D828" t="s">
        <v>3014</v>
      </c>
      <c r="E828" t="s">
        <v>3015</v>
      </c>
      <c r="F828" t="s">
        <v>2194</v>
      </c>
      <c r="G828" t="s">
        <v>47</v>
      </c>
      <c r="H828">
        <v>30</v>
      </c>
      <c r="I828" t="s">
        <v>60</v>
      </c>
      <c r="J828" t="s">
        <v>61</v>
      </c>
      <c r="K828">
        <v>6</v>
      </c>
      <c r="L828">
        <v>3</v>
      </c>
      <c r="M828" t="s">
        <v>50</v>
      </c>
      <c r="N828" t="s">
        <v>8931</v>
      </c>
      <c r="O828">
        <v>0.90300000000000002</v>
      </c>
      <c r="P828" t="s">
        <v>71</v>
      </c>
      <c r="R828" t="s">
        <v>2780</v>
      </c>
      <c r="S828" t="s">
        <v>42</v>
      </c>
      <c r="T828">
        <v>0</v>
      </c>
      <c r="U828">
        <v>2</v>
      </c>
      <c r="V828">
        <v>0</v>
      </c>
      <c r="W828">
        <v>0</v>
      </c>
      <c r="X828">
        <v>0</v>
      </c>
      <c r="Y828">
        <v>0</v>
      </c>
      <c r="Z828">
        <v>2</v>
      </c>
      <c r="AA828">
        <v>82.6</v>
      </c>
      <c r="AB828">
        <v>77.099999999999994</v>
      </c>
      <c r="AC828">
        <v>3.35</v>
      </c>
      <c r="AD828">
        <v>1.48</v>
      </c>
      <c r="AE828">
        <v>0.48</v>
      </c>
      <c r="AF828">
        <v>1.899</v>
      </c>
      <c r="AG828">
        <v>-1.546</v>
      </c>
      <c r="AH828">
        <v>6.1269999999999998</v>
      </c>
      <c r="AI828">
        <v>7.43</v>
      </c>
      <c r="AJ828">
        <v>-0.8</v>
      </c>
      <c r="AK828">
        <v>23.9</v>
      </c>
      <c r="AL828">
        <v>-18.7</v>
      </c>
      <c r="AM828">
        <v>9.6999999999999993</v>
      </c>
      <c r="AN828">
        <v>84.236999999999995</v>
      </c>
      <c r="AO828">
        <v>1333.3</v>
      </c>
      <c r="AP828" t="s">
        <v>3045</v>
      </c>
    </row>
    <row r="829" spans="1:42">
      <c r="A829" t="s">
        <v>2371</v>
      </c>
      <c r="B829" t="s">
        <v>42</v>
      </c>
      <c r="C829" t="s">
        <v>3013</v>
      </c>
      <c r="D829" t="s">
        <v>3014</v>
      </c>
      <c r="E829" t="s">
        <v>3015</v>
      </c>
      <c r="F829" t="s">
        <v>2194</v>
      </c>
      <c r="G829" t="s">
        <v>47</v>
      </c>
      <c r="H829">
        <v>32</v>
      </c>
      <c r="I829" t="s">
        <v>63</v>
      </c>
      <c r="J829" t="s">
        <v>61</v>
      </c>
      <c r="K829">
        <v>7</v>
      </c>
      <c r="L829">
        <v>1</v>
      </c>
      <c r="M829" t="s">
        <v>70</v>
      </c>
      <c r="N829" t="s">
        <v>8931</v>
      </c>
      <c r="O829">
        <v>0.876</v>
      </c>
      <c r="P829" t="s">
        <v>74</v>
      </c>
      <c r="R829" t="s">
        <v>75</v>
      </c>
      <c r="S829" t="s">
        <v>42</v>
      </c>
      <c r="T829">
        <v>0</v>
      </c>
      <c r="U829">
        <v>0</v>
      </c>
      <c r="V829">
        <v>1</v>
      </c>
      <c r="W829">
        <v>0</v>
      </c>
      <c r="X829">
        <v>0</v>
      </c>
      <c r="Y829">
        <v>0</v>
      </c>
      <c r="Z829">
        <v>2</v>
      </c>
      <c r="AA829">
        <v>74.7</v>
      </c>
      <c r="AB829">
        <v>69.3</v>
      </c>
      <c r="AC829">
        <v>3.18</v>
      </c>
      <c r="AD829">
        <v>1.42</v>
      </c>
      <c r="AE829">
        <v>0.92300000000000004</v>
      </c>
      <c r="AF829">
        <v>2.4700000000000002</v>
      </c>
      <c r="AG829">
        <v>-1.3680000000000001</v>
      </c>
      <c r="AH829">
        <v>6.3289999999999997</v>
      </c>
      <c r="AI829">
        <v>10.029999999999999</v>
      </c>
      <c r="AJ829">
        <v>-10.14</v>
      </c>
      <c r="AK829">
        <v>23.8</v>
      </c>
      <c r="AL829">
        <v>-15.7</v>
      </c>
      <c r="AM829">
        <v>15.4</v>
      </c>
      <c r="AN829">
        <v>44.863999999999997</v>
      </c>
      <c r="AO829">
        <v>2264.12</v>
      </c>
      <c r="AP829" t="s">
        <v>3047</v>
      </c>
    </row>
    <row r="830" spans="1:42">
      <c r="A830" t="s">
        <v>2371</v>
      </c>
      <c r="B830" t="s">
        <v>42</v>
      </c>
      <c r="C830" t="s">
        <v>3013</v>
      </c>
      <c r="D830" t="s">
        <v>3014</v>
      </c>
      <c r="E830" t="s">
        <v>3015</v>
      </c>
      <c r="F830" t="s">
        <v>2194</v>
      </c>
      <c r="G830" t="s">
        <v>47</v>
      </c>
      <c r="H830">
        <v>33</v>
      </c>
      <c r="I830" t="s">
        <v>48</v>
      </c>
      <c r="J830" t="s">
        <v>49</v>
      </c>
      <c r="K830">
        <v>7</v>
      </c>
      <c r="L830">
        <v>2</v>
      </c>
      <c r="M830" t="s">
        <v>70</v>
      </c>
      <c r="N830" t="s">
        <v>8931</v>
      </c>
      <c r="O830">
        <v>0.81899999999999995</v>
      </c>
      <c r="P830" t="s">
        <v>74</v>
      </c>
      <c r="Q830" t="s">
        <v>85</v>
      </c>
      <c r="R830" t="s">
        <v>75</v>
      </c>
      <c r="S830" t="s">
        <v>42</v>
      </c>
      <c r="T830">
        <v>0</v>
      </c>
      <c r="U830">
        <v>1</v>
      </c>
      <c r="V830">
        <v>1</v>
      </c>
      <c r="W830">
        <v>0</v>
      </c>
      <c r="X830">
        <v>0</v>
      </c>
      <c r="Y830">
        <v>0</v>
      </c>
      <c r="Z830">
        <v>2</v>
      </c>
      <c r="AA830">
        <v>76.900000000000006</v>
      </c>
      <c r="AB830">
        <v>71</v>
      </c>
      <c r="AC830">
        <v>3.25</v>
      </c>
      <c r="AD830">
        <v>1.53</v>
      </c>
      <c r="AE830">
        <v>-4.0000000000000001E-3</v>
      </c>
      <c r="AF830">
        <v>2.448</v>
      </c>
      <c r="AG830">
        <v>-1.587</v>
      </c>
      <c r="AH830">
        <v>6.3109999999999999</v>
      </c>
      <c r="AI830">
        <v>9.56</v>
      </c>
      <c r="AJ830">
        <v>-8.7899999999999991</v>
      </c>
      <c r="AK830">
        <v>23.8</v>
      </c>
      <c r="AL830">
        <v>-15.9</v>
      </c>
      <c r="AM830">
        <v>14.3</v>
      </c>
      <c r="AN830">
        <v>47.603000000000002</v>
      </c>
      <c r="AO830">
        <v>2117.46</v>
      </c>
      <c r="AP830" t="s">
        <v>3048</v>
      </c>
    </row>
    <row r="831" spans="1:42">
      <c r="A831" t="s">
        <v>2371</v>
      </c>
      <c r="B831" t="s">
        <v>42</v>
      </c>
      <c r="C831" t="s">
        <v>3013</v>
      </c>
      <c r="D831" t="s">
        <v>3014</v>
      </c>
      <c r="E831" t="s">
        <v>3015</v>
      </c>
      <c r="F831" t="s">
        <v>2194</v>
      </c>
      <c r="G831" t="s">
        <v>47</v>
      </c>
      <c r="H831">
        <v>43</v>
      </c>
      <c r="I831" t="s">
        <v>60</v>
      </c>
      <c r="J831" t="s">
        <v>61</v>
      </c>
      <c r="K831">
        <v>10</v>
      </c>
      <c r="L831">
        <v>2</v>
      </c>
      <c r="M831" t="s">
        <v>70</v>
      </c>
      <c r="N831" t="s">
        <v>8931</v>
      </c>
      <c r="O831">
        <v>0.877</v>
      </c>
      <c r="P831" t="s">
        <v>65</v>
      </c>
      <c r="R831" t="s">
        <v>116</v>
      </c>
      <c r="S831" t="s">
        <v>42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3</v>
      </c>
      <c r="AA831">
        <v>74</v>
      </c>
      <c r="AB831">
        <v>68.599999999999994</v>
      </c>
      <c r="AC831">
        <v>3.58</v>
      </c>
      <c r="AD831">
        <v>1.66</v>
      </c>
      <c r="AE831">
        <v>-0.26400000000000001</v>
      </c>
      <c r="AF831">
        <v>2.5499999999999998</v>
      </c>
      <c r="AG831">
        <v>-1.5489999999999999</v>
      </c>
      <c r="AH831">
        <v>6.3330000000000002</v>
      </c>
      <c r="AI831">
        <v>8.75</v>
      </c>
      <c r="AJ831">
        <v>-11.16</v>
      </c>
      <c r="AK831">
        <v>23.8</v>
      </c>
      <c r="AL831">
        <v>-13</v>
      </c>
      <c r="AM831">
        <v>15.8</v>
      </c>
      <c r="AN831">
        <v>38.247999999999998</v>
      </c>
      <c r="AO831">
        <v>2229.21</v>
      </c>
      <c r="AP831" t="s">
        <v>3054</v>
      </c>
    </row>
    <row r="832" spans="1:42">
      <c r="A832" t="s">
        <v>2371</v>
      </c>
      <c r="B832" t="s">
        <v>42</v>
      </c>
      <c r="C832" t="s">
        <v>3013</v>
      </c>
      <c r="D832" t="s">
        <v>3014</v>
      </c>
      <c r="E832" t="s">
        <v>3015</v>
      </c>
      <c r="F832" t="s">
        <v>2194</v>
      </c>
      <c r="G832" t="s">
        <v>47</v>
      </c>
      <c r="H832">
        <v>46</v>
      </c>
      <c r="I832" t="s">
        <v>155</v>
      </c>
      <c r="J832" t="s">
        <v>57</v>
      </c>
      <c r="K832">
        <v>11</v>
      </c>
      <c r="L832">
        <v>1</v>
      </c>
      <c r="M832" t="s">
        <v>70</v>
      </c>
      <c r="N832" t="s">
        <v>8931</v>
      </c>
      <c r="O832">
        <v>0.90100000000000002</v>
      </c>
      <c r="P832" t="s">
        <v>157</v>
      </c>
      <c r="R832" t="s">
        <v>100</v>
      </c>
      <c r="S832" t="s">
        <v>42</v>
      </c>
      <c r="T832">
        <v>0</v>
      </c>
      <c r="U832">
        <v>0</v>
      </c>
      <c r="V832">
        <v>0</v>
      </c>
      <c r="W832">
        <v>1</v>
      </c>
      <c r="X832">
        <v>0</v>
      </c>
      <c r="Y832">
        <v>0</v>
      </c>
      <c r="Z832">
        <v>3</v>
      </c>
      <c r="AA832">
        <v>75.599999999999994</v>
      </c>
      <c r="AB832">
        <v>69.599999999999994</v>
      </c>
      <c r="AC832">
        <v>3.34</v>
      </c>
      <c r="AD832">
        <v>1.52</v>
      </c>
      <c r="AE832">
        <v>1.0189999999999999</v>
      </c>
      <c r="AF832">
        <v>0.40400000000000003</v>
      </c>
      <c r="AG832">
        <v>-1.532</v>
      </c>
      <c r="AH832">
        <v>6.1079999999999997</v>
      </c>
      <c r="AI832">
        <v>12.5</v>
      </c>
      <c r="AJ832">
        <v>-9.92</v>
      </c>
      <c r="AK832">
        <v>23.8</v>
      </c>
      <c r="AL832">
        <v>-19</v>
      </c>
      <c r="AM832">
        <v>15.9</v>
      </c>
      <c r="AN832">
        <v>51.749000000000002</v>
      </c>
      <c r="AO832">
        <v>2514.31</v>
      </c>
      <c r="AP832" t="s">
        <v>3057</v>
      </c>
    </row>
    <row r="833" spans="1:42">
      <c r="A833" t="s">
        <v>2371</v>
      </c>
      <c r="B833" t="s">
        <v>42</v>
      </c>
      <c r="C833" t="s">
        <v>3013</v>
      </c>
      <c r="D833" t="s">
        <v>3014</v>
      </c>
      <c r="E833" t="s">
        <v>3015</v>
      </c>
      <c r="F833" t="s">
        <v>2194</v>
      </c>
      <c r="G833" t="s">
        <v>47</v>
      </c>
      <c r="H833">
        <v>47</v>
      </c>
      <c r="I833" t="s">
        <v>48</v>
      </c>
      <c r="J833" t="s">
        <v>49</v>
      </c>
      <c r="K833">
        <v>11</v>
      </c>
      <c r="L833">
        <v>2</v>
      </c>
      <c r="M833" t="s">
        <v>50</v>
      </c>
      <c r="N833" t="s">
        <v>8931</v>
      </c>
      <c r="O833">
        <v>0.90100000000000002</v>
      </c>
      <c r="P833" t="s">
        <v>157</v>
      </c>
      <c r="Q833" t="s">
        <v>85</v>
      </c>
      <c r="R833" t="s">
        <v>100</v>
      </c>
      <c r="S833" t="s">
        <v>42</v>
      </c>
      <c r="T833">
        <v>1</v>
      </c>
      <c r="U833">
        <v>0</v>
      </c>
      <c r="V833">
        <v>0</v>
      </c>
      <c r="W833">
        <v>1</v>
      </c>
      <c r="X833">
        <v>0</v>
      </c>
      <c r="Y833">
        <v>0</v>
      </c>
      <c r="Z833">
        <v>3</v>
      </c>
      <c r="AA833">
        <v>82.4</v>
      </c>
      <c r="AB833">
        <v>76.599999999999994</v>
      </c>
      <c r="AC833">
        <v>3.28</v>
      </c>
      <c r="AD833">
        <v>1.7</v>
      </c>
      <c r="AE833">
        <v>0.441</v>
      </c>
      <c r="AF833">
        <v>2.5640000000000001</v>
      </c>
      <c r="AG833">
        <v>-1.407</v>
      </c>
      <c r="AH833">
        <v>6.1230000000000002</v>
      </c>
      <c r="AI833">
        <v>7.68</v>
      </c>
      <c r="AJ833">
        <v>-1.18</v>
      </c>
      <c r="AK833">
        <v>23.9</v>
      </c>
      <c r="AL833">
        <v>-18.899999999999999</v>
      </c>
      <c r="AM833">
        <v>9.9</v>
      </c>
      <c r="AN833">
        <v>81.614999999999995</v>
      </c>
      <c r="AO833">
        <v>1379.96</v>
      </c>
      <c r="AP833" t="s">
        <v>3058</v>
      </c>
    </row>
    <row r="834" spans="1:42">
      <c r="A834" t="s">
        <v>2371</v>
      </c>
      <c r="B834" t="s">
        <v>42</v>
      </c>
      <c r="C834" t="s">
        <v>3013</v>
      </c>
      <c r="D834" t="s">
        <v>3014</v>
      </c>
      <c r="E834" t="s">
        <v>3015</v>
      </c>
      <c r="F834" t="s">
        <v>2194</v>
      </c>
      <c r="G834" t="s">
        <v>47</v>
      </c>
      <c r="H834">
        <v>54</v>
      </c>
      <c r="I834" t="s">
        <v>56</v>
      </c>
      <c r="J834" t="s">
        <v>57</v>
      </c>
      <c r="K834">
        <v>13</v>
      </c>
      <c r="L834">
        <v>1</v>
      </c>
      <c r="M834" t="s">
        <v>50</v>
      </c>
      <c r="N834" t="s">
        <v>8931</v>
      </c>
      <c r="O834">
        <v>0.86699999999999999</v>
      </c>
      <c r="P834" t="s">
        <v>139</v>
      </c>
      <c r="R834" t="s">
        <v>78</v>
      </c>
      <c r="S834" t="s">
        <v>54</v>
      </c>
      <c r="T834">
        <v>0</v>
      </c>
      <c r="U834">
        <v>0</v>
      </c>
      <c r="V834">
        <v>2</v>
      </c>
      <c r="W834">
        <v>0</v>
      </c>
      <c r="X834">
        <v>1</v>
      </c>
      <c r="Y834">
        <v>0</v>
      </c>
      <c r="Z834">
        <v>3</v>
      </c>
      <c r="AA834">
        <v>85.8</v>
      </c>
      <c r="AB834">
        <v>80.8</v>
      </c>
      <c r="AC834">
        <v>3.33</v>
      </c>
      <c r="AD834">
        <v>1.71</v>
      </c>
      <c r="AE834">
        <v>0.85699999999999998</v>
      </c>
      <c r="AF834">
        <v>2.11</v>
      </c>
      <c r="AG834">
        <v>-1.365</v>
      </c>
      <c r="AH834">
        <v>5.8659999999999997</v>
      </c>
      <c r="AI834">
        <v>3.63</v>
      </c>
      <c r="AJ834">
        <v>2.1</v>
      </c>
      <c r="AK834">
        <v>23.9</v>
      </c>
      <c r="AL834">
        <v>-12.6</v>
      </c>
      <c r="AM834">
        <v>7.4</v>
      </c>
      <c r="AN834">
        <v>120.563</v>
      </c>
      <c r="AO834">
        <v>793.01900000000001</v>
      </c>
      <c r="AP834" t="s">
        <v>3065</v>
      </c>
    </row>
    <row r="835" spans="1:42">
      <c r="A835" t="s">
        <v>2371</v>
      </c>
      <c r="B835" t="s">
        <v>42</v>
      </c>
      <c r="C835" t="s">
        <v>3013</v>
      </c>
      <c r="D835" t="s">
        <v>3014</v>
      </c>
      <c r="E835" t="s">
        <v>3015</v>
      </c>
      <c r="F835" t="s">
        <v>2194</v>
      </c>
      <c r="G835" t="s">
        <v>47</v>
      </c>
      <c r="H835">
        <v>55</v>
      </c>
      <c r="I835" t="s">
        <v>63</v>
      </c>
      <c r="J835" t="s">
        <v>61</v>
      </c>
      <c r="K835">
        <v>13</v>
      </c>
      <c r="L835">
        <v>2</v>
      </c>
      <c r="M835" t="s">
        <v>70</v>
      </c>
      <c r="N835" t="s">
        <v>8931</v>
      </c>
      <c r="O835">
        <v>0.88800000000000001</v>
      </c>
      <c r="P835" t="s">
        <v>139</v>
      </c>
      <c r="R835" t="s">
        <v>78</v>
      </c>
      <c r="S835" t="s">
        <v>54</v>
      </c>
      <c r="T835">
        <v>1</v>
      </c>
      <c r="U835">
        <v>0</v>
      </c>
      <c r="V835">
        <v>2</v>
      </c>
      <c r="W835">
        <v>0</v>
      </c>
      <c r="X835">
        <v>1</v>
      </c>
      <c r="Y835">
        <v>0</v>
      </c>
      <c r="Z835">
        <v>3</v>
      </c>
      <c r="AA835">
        <v>76.599999999999994</v>
      </c>
      <c r="AB835">
        <v>69.8</v>
      </c>
      <c r="AC835">
        <v>3.37</v>
      </c>
      <c r="AD835">
        <v>1.69</v>
      </c>
      <c r="AE835">
        <v>-0.26700000000000002</v>
      </c>
      <c r="AF835">
        <v>2.7770000000000001</v>
      </c>
      <c r="AG835">
        <v>-1.649</v>
      </c>
      <c r="AH835">
        <v>6.2480000000000002</v>
      </c>
      <c r="AI835">
        <v>9.9</v>
      </c>
      <c r="AJ835">
        <v>-9.91</v>
      </c>
      <c r="AK835">
        <v>23.7</v>
      </c>
      <c r="AL835">
        <v>-15.6</v>
      </c>
      <c r="AM835">
        <v>15</v>
      </c>
      <c r="AN835">
        <v>45.139000000000003</v>
      </c>
      <c r="AO835">
        <v>2240.1999999999998</v>
      </c>
      <c r="AP835" t="s">
        <v>3066</v>
      </c>
    </row>
    <row r="836" spans="1:42">
      <c r="A836" t="s">
        <v>2371</v>
      </c>
      <c r="B836" t="s">
        <v>42</v>
      </c>
      <c r="C836" t="s">
        <v>3013</v>
      </c>
      <c r="D836" t="s">
        <v>3014</v>
      </c>
      <c r="E836" t="s">
        <v>3015</v>
      </c>
      <c r="F836" t="s">
        <v>2194</v>
      </c>
      <c r="G836" t="s">
        <v>47</v>
      </c>
      <c r="H836">
        <v>56</v>
      </c>
      <c r="I836" t="s">
        <v>60</v>
      </c>
      <c r="J836" t="s">
        <v>61</v>
      </c>
      <c r="K836">
        <v>13</v>
      </c>
      <c r="L836">
        <v>3</v>
      </c>
      <c r="M836" t="s">
        <v>50</v>
      </c>
      <c r="N836" t="s">
        <v>8931</v>
      </c>
      <c r="O836">
        <v>0.90800000000000003</v>
      </c>
      <c r="P836" t="s">
        <v>139</v>
      </c>
      <c r="R836" t="s">
        <v>78</v>
      </c>
      <c r="S836" t="s">
        <v>54</v>
      </c>
      <c r="T836">
        <v>1</v>
      </c>
      <c r="U836">
        <v>1</v>
      </c>
      <c r="V836">
        <v>2</v>
      </c>
      <c r="W836">
        <v>0</v>
      </c>
      <c r="X836">
        <v>1</v>
      </c>
      <c r="Y836">
        <v>0</v>
      </c>
      <c r="Z836">
        <v>3</v>
      </c>
      <c r="AA836">
        <v>84.1</v>
      </c>
      <c r="AB836">
        <v>78.599999999999994</v>
      </c>
      <c r="AC836">
        <v>3.42</v>
      </c>
      <c r="AD836">
        <v>1.71</v>
      </c>
      <c r="AE836">
        <v>1.0880000000000001</v>
      </c>
      <c r="AF836">
        <v>2.819</v>
      </c>
      <c r="AG836">
        <v>-1.351</v>
      </c>
      <c r="AH836">
        <v>6.0330000000000004</v>
      </c>
      <c r="AI836">
        <v>2.82</v>
      </c>
      <c r="AJ836">
        <v>1.21</v>
      </c>
      <c r="AK836">
        <v>23.9</v>
      </c>
      <c r="AL836">
        <v>-9.6999999999999993</v>
      </c>
      <c r="AM836">
        <v>8.1</v>
      </c>
      <c r="AN836">
        <v>114.054</v>
      </c>
      <c r="AO836">
        <v>565.80399999999997</v>
      </c>
      <c r="AP836" t="s">
        <v>3067</v>
      </c>
    </row>
    <row r="837" spans="1:42">
      <c r="A837" t="s">
        <v>2371</v>
      </c>
      <c r="B837" t="s">
        <v>42</v>
      </c>
      <c r="C837" t="s">
        <v>3013</v>
      </c>
      <c r="D837" t="s">
        <v>3014</v>
      </c>
      <c r="E837" t="s">
        <v>3015</v>
      </c>
      <c r="F837" t="s">
        <v>2194</v>
      </c>
      <c r="G837" t="s">
        <v>47</v>
      </c>
      <c r="H837">
        <v>59</v>
      </c>
      <c r="I837" t="s">
        <v>60</v>
      </c>
      <c r="J837" t="s">
        <v>61</v>
      </c>
      <c r="K837">
        <v>14</v>
      </c>
      <c r="L837">
        <v>1</v>
      </c>
      <c r="M837" t="s">
        <v>70</v>
      </c>
      <c r="N837" t="s">
        <v>8931</v>
      </c>
      <c r="O837">
        <v>0.85399999999999998</v>
      </c>
      <c r="P837" t="s">
        <v>74</v>
      </c>
      <c r="R837" t="s">
        <v>66</v>
      </c>
      <c r="S837" t="s">
        <v>42</v>
      </c>
      <c r="T837">
        <v>0</v>
      </c>
      <c r="U837">
        <v>0</v>
      </c>
      <c r="V837">
        <v>2</v>
      </c>
      <c r="W837">
        <v>0</v>
      </c>
      <c r="X837">
        <v>1</v>
      </c>
      <c r="Y837">
        <v>0</v>
      </c>
      <c r="Z837">
        <v>3</v>
      </c>
      <c r="AA837">
        <v>77.400000000000006</v>
      </c>
      <c r="AB837">
        <v>71.400000000000006</v>
      </c>
      <c r="AC837">
        <v>3.31</v>
      </c>
      <c r="AD837">
        <v>1.51</v>
      </c>
      <c r="AE837">
        <v>-0.17799999999999999</v>
      </c>
      <c r="AF837">
        <v>2.3769999999999998</v>
      </c>
      <c r="AG837">
        <v>-1.48</v>
      </c>
      <c r="AH837">
        <v>6.1820000000000004</v>
      </c>
      <c r="AI837">
        <v>7.55</v>
      </c>
      <c r="AJ837">
        <v>-10.38</v>
      </c>
      <c r="AK837">
        <v>23.8</v>
      </c>
      <c r="AL837">
        <v>-12.2</v>
      </c>
      <c r="AM837">
        <v>14.6</v>
      </c>
      <c r="AN837">
        <v>36.183</v>
      </c>
      <c r="AO837">
        <v>2102.1799999999998</v>
      </c>
      <c r="AP837" t="s">
        <v>3070</v>
      </c>
    </row>
    <row r="838" spans="1:42">
      <c r="A838" t="s">
        <v>2371</v>
      </c>
      <c r="B838" t="s">
        <v>42</v>
      </c>
      <c r="C838" t="s">
        <v>3013</v>
      </c>
      <c r="D838" t="s">
        <v>3014</v>
      </c>
      <c r="E838" t="s">
        <v>3015</v>
      </c>
      <c r="F838" t="s">
        <v>2194</v>
      </c>
      <c r="G838" t="s">
        <v>47</v>
      </c>
      <c r="H838">
        <v>60</v>
      </c>
      <c r="I838" t="s">
        <v>48</v>
      </c>
      <c r="J838" t="s">
        <v>49</v>
      </c>
      <c r="K838">
        <v>14</v>
      </c>
      <c r="L838">
        <v>2</v>
      </c>
      <c r="M838" t="s">
        <v>70</v>
      </c>
      <c r="N838" t="s">
        <v>8931</v>
      </c>
      <c r="O838">
        <v>0.53600000000000003</v>
      </c>
      <c r="P838" t="s">
        <v>74</v>
      </c>
      <c r="Q838" t="s">
        <v>85</v>
      </c>
      <c r="R838" t="s">
        <v>66</v>
      </c>
      <c r="S838" t="s">
        <v>42</v>
      </c>
      <c r="T838">
        <v>0</v>
      </c>
      <c r="U838">
        <v>1</v>
      </c>
      <c r="V838">
        <v>2</v>
      </c>
      <c r="W838">
        <v>0</v>
      </c>
      <c r="X838">
        <v>1</v>
      </c>
      <c r="Y838">
        <v>0</v>
      </c>
      <c r="Z838">
        <v>3</v>
      </c>
      <c r="AA838">
        <v>77.8</v>
      </c>
      <c r="AB838">
        <v>72.599999999999994</v>
      </c>
      <c r="AC838">
        <v>3.31</v>
      </c>
      <c r="AD838">
        <v>1.51</v>
      </c>
      <c r="AE838">
        <v>6.0999999999999999E-2</v>
      </c>
      <c r="AF838">
        <v>1.8759999999999999</v>
      </c>
      <c r="AG838">
        <v>-1.4159999999999999</v>
      </c>
      <c r="AH838">
        <v>6.1260000000000003</v>
      </c>
      <c r="AI838">
        <v>8.6</v>
      </c>
      <c r="AJ838">
        <v>-7.38</v>
      </c>
      <c r="AK838">
        <v>23.9</v>
      </c>
      <c r="AL838">
        <v>-15.2</v>
      </c>
      <c r="AM838">
        <v>13.3</v>
      </c>
      <c r="AN838">
        <v>49.572000000000003</v>
      </c>
      <c r="AO838">
        <v>1889.14</v>
      </c>
      <c r="AP838" t="s">
        <v>3071</v>
      </c>
    </row>
    <row r="839" spans="1:42">
      <c r="A839" t="s">
        <v>2371</v>
      </c>
      <c r="B839" t="s">
        <v>42</v>
      </c>
      <c r="C839" t="s">
        <v>3013</v>
      </c>
      <c r="D839" t="s">
        <v>3014</v>
      </c>
      <c r="E839" t="s">
        <v>3015</v>
      </c>
      <c r="F839" t="s">
        <v>2194</v>
      </c>
      <c r="G839" t="s">
        <v>47</v>
      </c>
      <c r="H839">
        <v>62</v>
      </c>
      <c r="I839" t="s">
        <v>69</v>
      </c>
      <c r="J839" t="s">
        <v>61</v>
      </c>
      <c r="K839">
        <v>15</v>
      </c>
      <c r="L839">
        <v>2</v>
      </c>
      <c r="M839" t="s">
        <v>50</v>
      </c>
      <c r="N839" t="s">
        <v>8931</v>
      </c>
      <c r="O839">
        <v>0.90600000000000003</v>
      </c>
      <c r="P839" t="s">
        <v>71</v>
      </c>
      <c r="R839" t="s">
        <v>2780</v>
      </c>
      <c r="S839" t="s">
        <v>42</v>
      </c>
      <c r="T839">
        <v>1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4</v>
      </c>
      <c r="AA839">
        <v>82.2</v>
      </c>
      <c r="AB839">
        <v>77</v>
      </c>
      <c r="AC839">
        <v>3.35</v>
      </c>
      <c r="AD839">
        <v>1.48</v>
      </c>
      <c r="AE839">
        <v>0.20399999999999999</v>
      </c>
      <c r="AF839">
        <v>1.637</v>
      </c>
      <c r="AG839">
        <v>-1.599</v>
      </c>
      <c r="AH839">
        <v>5.8739999999999997</v>
      </c>
      <c r="AI839">
        <v>6.97</v>
      </c>
      <c r="AJ839">
        <v>-0.51</v>
      </c>
      <c r="AK839">
        <v>23.9</v>
      </c>
      <c r="AL839">
        <v>-17.7</v>
      </c>
      <c r="AM839">
        <v>9.6</v>
      </c>
      <c r="AN839">
        <v>86.212999999999994</v>
      </c>
      <c r="AO839">
        <v>1246.93</v>
      </c>
      <c r="AP839" t="s">
        <v>3073</v>
      </c>
    </row>
    <row r="840" spans="1:42">
      <c r="A840" t="s">
        <v>2371</v>
      </c>
      <c r="B840" t="s">
        <v>42</v>
      </c>
      <c r="C840" t="s">
        <v>3013</v>
      </c>
      <c r="D840" t="s">
        <v>3014</v>
      </c>
      <c r="E840" t="s">
        <v>3015</v>
      </c>
      <c r="F840" t="s">
        <v>2194</v>
      </c>
      <c r="G840" t="s">
        <v>47</v>
      </c>
      <c r="H840">
        <v>70</v>
      </c>
      <c r="I840" t="s">
        <v>60</v>
      </c>
      <c r="J840" t="s">
        <v>61</v>
      </c>
      <c r="K840">
        <v>17</v>
      </c>
      <c r="L840">
        <v>4</v>
      </c>
      <c r="M840" t="s">
        <v>70</v>
      </c>
      <c r="N840" t="s">
        <v>8931</v>
      </c>
      <c r="O840">
        <v>0.89100000000000001</v>
      </c>
      <c r="P840" t="s">
        <v>71</v>
      </c>
      <c r="R840" t="s">
        <v>1230</v>
      </c>
      <c r="S840" t="s">
        <v>42</v>
      </c>
      <c r="T840">
        <v>2</v>
      </c>
      <c r="U840">
        <v>1</v>
      </c>
      <c r="V840">
        <v>1</v>
      </c>
      <c r="W840">
        <v>0</v>
      </c>
      <c r="X840">
        <v>0</v>
      </c>
      <c r="Y840">
        <v>0</v>
      </c>
      <c r="Z840">
        <v>4</v>
      </c>
      <c r="AA840">
        <v>76.099999999999994</v>
      </c>
      <c r="AB840">
        <v>70</v>
      </c>
      <c r="AC840">
        <v>3.27</v>
      </c>
      <c r="AD840">
        <v>1.45</v>
      </c>
      <c r="AE840">
        <v>-7.8E-2</v>
      </c>
      <c r="AF840">
        <v>1.79</v>
      </c>
      <c r="AG840">
        <v>-1.5669999999999999</v>
      </c>
      <c r="AH840">
        <v>6.1239999999999997</v>
      </c>
      <c r="AI840">
        <v>8.4</v>
      </c>
      <c r="AJ840">
        <v>-11.06</v>
      </c>
      <c r="AK840">
        <v>23.8</v>
      </c>
      <c r="AL840">
        <v>-12.9</v>
      </c>
      <c r="AM840">
        <v>15.4</v>
      </c>
      <c r="AN840">
        <v>37.357999999999997</v>
      </c>
      <c r="AO840">
        <v>2221.75</v>
      </c>
      <c r="AP840" t="s">
        <v>3081</v>
      </c>
    </row>
    <row r="841" spans="1:42">
      <c r="A841" t="s">
        <v>2371</v>
      </c>
      <c r="B841" t="s">
        <v>42</v>
      </c>
      <c r="C841" t="s">
        <v>3013</v>
      </c>
      <c r="D841" t="s">
        <v>3014</v>
      </c>
      <c r="E841" t="s">
        <v>3015</v>
      </c>
      <c r="F841" t="s">
        <v>2194</v>
      </c>
      <c r="G841" t="s">
        <v>47</v>
      </c>
      <c r="H841">
        <v>80</v>
      </c>
      <c r="I841" t="s">
        <v>56</v>
      </c>
      <c r="J841" t="s">
        <v>57</v>
      </c>
      <c r="K841">
        <v>20</v>
      </c>
      <c r="L841">
        <v>1</v>
      </c>
      <c r="M841" t="s">
        <v>70</v>
      </c>
      <c r="N841" t="s">
        <v>8931</v>
      </c>
      <c r="O841">
        <v>0.77</v>
      </c>
      <c r="P841" t="s">
        <v>282</v>
      </c>
      <c r="R841" t="s">
        <v>100</v>
      </c>
      <c r="S841" t="s">
        <v>42</v>
      </c>
      <c r="T841">
        <v>0</v>
      </c>
      <c r="U841">
        <v>0</v>
      </c>
      <c r="V841">
        <v>1</v>
      </c>
      <c r="W841">
        <v>0</v>
      </c>
      <c r="X841">
        <v>0</v>
      </c>
      <c r="Y841">
        <v>0</v>
      </c>
      <c r="Z841">
        <v>5</v>
      </c>
      <c r="AA841">
        <v>75.3</v>
      </c>
      <c r="AB841">
        <v>69.900000000000006</v>
      </c>
      <c r="AC841">
        <v>3.38</v>
      </c>
      <c r="AD841">
        <v>1.59</v>
      </c>
      <c r="AE841">
        <v>-0.66400000000000003</v>
      </c>
      <c r="AF841">
        <v>3.73</v>
      </c>
      <c r="AG841">
        <v>-1.5620000000000001</v>
      </c>
      <c r="AH841">
        <v>6.3579999999999997</v>
      </c>
      <c r="AI841">
        <v>10.1</v>
      </c>
      <c r="AJ841">
        <v>-9.24</v>
      </c>
      <c r="AK841">
        <v>23.8</v>
      </c>
      <c r="AL841">
        <v>-16</v>
      </c>
      <c r="AM841">
        <v>14.6</v>
      </c>
      <c r="AN841">
        <v>47.728999999999999</v>
      </c>
      <c r="AO841">
        <v>2209.9699999999998</v>
      </c>
      <c r="AP841" t="s">
        <v>3087</v>
      </c>
    </row>
    <row r="842" spans="1:42">
      <c r="A842" t="s">
        <v>2371</v>
      </c>
      <c r="B842" t="s">
        <v>42</v>
      </c>
      <c r="C842" t="s">
        <v>3013</v>
      </c>
      <c r="D842" t="s">
        <v>3014</v>
      </c>
      <c r="E842" t="s">
        <v>3015</v>
      </c>
      <c r="F842" t="s">
        <v>2194</v>
      </c>
      <c r="G842" t="s">
        <v>47</v>
      </c>
      <c r="H842">
        <v>82</v>
      </c>
      <c r="I842" t="s">
        <v>63</v>
      </c>
      <c r="J842" t="s">
        <v>61</v>
      </c>
      <c r="K842">
        <v>20</v>
      </c>
      <c r="L842">
        <v>3</v>
      </c>
      <c r="M842" t="s">
        <v>50</v>
      </c>
      <c r="N842" t="s">
        <v>8931</v>
      </c>
      <c r="O842">
        <v>0.91100000000000003</v>
      </c>
      <c r="P842" t="s">
        <v>282</v>
      </c>
      <c r="R842" t="s">
        <v>100</v>
      </c>
      <c r="S842" t="s">
        <v>42</v>
      </c>
      <c r="T842">
        <v>2</v>
      </c>
      <c r="U842">
        <v>0</v>
      </c>
      <c r="V842">
        <v>1</v>
      </c>
      <c r="W842">
        <v>0</v>
      </c>
      <c r="X842">
        <v>0</v>
      </c>
      <c r="Y842">
        <v>0</v>
      </c>
      <c r="Z842">
        <v>5</v>
      </c>
      <c r="AA842">
        <v>82.6</v>
      </c>
      <c r="AB842">
        <v>77.5</v>
      </c>
      <c r="AC842">
        <v>3.16</v>
      </c>
      <c r="AD842">
        <v>1.42</v>
      </c>
      <c r="AE842">
        <v>9.8000000000000004E-2</v>
      </c>
      <c r="AF842">
        <v>2.2810000000000001</v>
      </c>
      <c r="AG842">
        <v>-1.5109999999999999</v>
      </c>
      <c r="AH842">
        <v>6.0940000000000003</v>
      </c>
      <c r="AI842">
        <v>6.36</v>
      </c>
      <c r="AJ842">
        <v>2.2000000000000002</v>
      </c>
      <c r="AK842">
        <v>23.9</v>
      </c>
      <c r="AL842">
        <v>-18.600000000000001</v>
      </c>
      <c r="AM842">
        <v>8.3000000000000007</v>
      </c>
      <c r="AN842">
        <v>109.447</v>
      </c>
      <c r="AO842">
        <v>1217.1300000000001</v>
      </c>
      <c r="AP842" t="s">
        <v>3089</v>
      </c>
    </row>
    <row r="843" spans="1:42">
      <c r="A843" t="s">
        <v>2371</v>
      </c>
      <c r="B843" t="s">
        <v>42</v>
      </c>
      <c r="C843" t="s">
        <v>3013</v>
      </c>
      <c r="D843" t="s">
        <v>3014</v>
      </c>
      <c r="E843" t="s">
        <v>3015</v>
      </c>
      <c r="F843" t="s">
        <v>2194</v>
      </c>
      <c r="G843" t="s">
        <v>47</v>
      </c>
      <c r="H843">
        <v>83</v>
      </c>
      <c r="I843" t="s">
        <v>60</v>
      </c>
      <c r="J843" t="s">
        <v>61</v>
      </c>
      <c r="K843">
        <v>20</v>
      </c>
      <c r="L843">
        <v>4</v>
      </c>
      <c r="M843" t="s">
        <v>70</v>
      </c>
      <c r="N843" t="s">
        <v>8931</v>
      </c>
      <c r="O843">
        <v>0.88</v>
      </c>
      <c r="P843" t="s">
        <v>282</v>
      </c>
      <c r="R843" t="s">
        <v>100</v>
      </c>
      <c r="S843" t="s">
        <v>42</v>
      </c>
      <c r="T843">
        <v>2</v>
      </c>
      <c r="U843">
        <v>1</v>
      </c>
      <c r="V843">
        <v>1</v>
      </c>
      <c r="W843">
        <v>0</v>
      </c>
      <c r="X843">
        <v>0</v>
      </c>
      <c r="Y843">
        <v>0</v>
      </c>
      <c r="Z843">
        <v>5</v>
      </c>
      <c r="AA843">
        <v>76.099999999999994</v>
      </c>
      <c r="AB843">
        <v>70.3</v>
      </c>
      <c r="AC843">
        <v>3.28</v>
      </c>
      <c r="AD843">
        <v>1.7</v>
      </c>
      <c r="AE843">
        <v>0.78500000000000003</v>
      </c>
      <c r="AF843">
        <v>1.2929999999999999</v>
      </c>
      <c r="AG843">
        <v>-1.3360000000000001</v>
      </c>
      <c r="AH843">
        <v>6.2030000000000003</v>
      </c>
      <c r="AI843">
        <v>10.73</v>
      </c>
      <c r="AJ843">
        <v>-9.26</v>
      </c>
      <c r="AK843">
        <v>23.8</v>
      </c>
      <c r="AL843">
        <v>-17.100000000000001</v>
      </c>
      <c r="AM843">
        <v>15</v>
      </c>
      <c r="AN843">
        <v>49.387999999999998</v>
      </c>
      <c r="AO843">
        <v>2270.61</v>
      </c>
      <c r="AP843" t="s">
        <v>3090</v>
      </c>
    </row>
    <row r="844" spans="1:42">
      <c r="A844" t="s">
        <v>2371</v>
      </c>
      <c r="B844" t="s">
        <v>42</v>
      </c>
      <c r="C844" t="s">
        <v>3013</v>
      </c>
      <c r="D844" t="s">
        <v>3014</v>
      </c>
      <c r="E844" t="s">
        <v>3015</v>
      </c>
      <c r="F844" t="s">
        <v>2194</v>
      </c>
      <c r="G844" t="s">
        <v>47</v>
      </c>
      <c r="H844">
        <v>85</v>
      </c>
      <c r="I844" t="s">
        <v>56</v>
      </c>
      <c r="J844" t="s">
        <v>57</v>
      </c>
      <c r="K844">
        <v>20</v>
      </c>
      <c r="L844">
        <v>6</v>
      </c>
      <c r="M844" t="s">
        <v>50</v>
      </c>
      <c r="N844" t="s">
        <v>8931</v>
      </c>
      <c r="O844">
        <v>0.89800000000000002</v>
      </c>
      <c r="P844" t="s">
        <v>282</v>
      </c>
      <c r="R844" t="s">
        <v>100</v>
      </c>
      <c r="S844" t="s">
        <v>42</v>
      </c>
      <c r="T844">
        <v>3</v>
      </c>
      <c r="U844">
        <v>2</v>
      </c>
      <c r="V844">
        <v>1</v>
      </c>
      <c r="W844">
        <v>0</v>
      </c>
      <c r="X844">
        <v>0</v>
      </c>
      <c r="Y844">
        <v>0</v>
      </c>
      <c r="Z844">
        <v>5</v>
      </c>
      <c r="AA844">
        <v>82.3</v>
      </c>
      <c r="AB844">
        <v>76.400000000000006</v>
      </c>
      <c r="AC844">
        <v>3.31</v>
      </c>
      <c r="AD844">
        <v>1.52</v>
      </c>
      <c r="AE844">
        <v>-1.357</v>
      </c>
      <c r="AF844">
        <v>2.52</v>
      </c>
      <c r="AG844">
        <v>-1.7749999999999999</v>
      </c>
      <c r="AH844">
        <v>5.992</v>
      </c>
      <c r="AI844">
        <v>7.8</v>
      </c>
      <c r="AJ844">
        <v>-2.5</v>
      </c>
      <c r="AK844">
        <v>23.8</v>
      </c>
      <c r="AL844">
        <v>-17.399999999999999</v>
      </c>
      <c r="AM844">
        <v>10.3</v>
      </c>
      <c r="AN844">
        <v>72.561000000000007</v>
      </c>
      <c r="AO844">
        <v>1450.38</v>
      </c>
      <c r="AP844" t="s">
        <v>3092</v>
      </c>
    </row>
    <row r="845" spans="1:42">
      <c r="A845" t="s">
        <v>2371</v>
      </c>
      <c r="B845" t="s">
        <v>42</v>
      </c>
      <c r="C845" t="s">
        <v>3013</v>
      </c>
      <c r="D845" t="s">
        <v>3014</v>
      </c>
      <c r="E845" t="s">
        <v>3015</v>
      </c>
      <c r="F845" t="s">
        <v>2194</v>
      </c>
      <c r="G845" t="s">
        <v>47</v>
      </c>
      <c r="H845">
        <v>86</v>
      </c>
      <c r="I845" t="s">
        <v>60</v>
      </c>
      <c r="J845" t="s">
        <v>61</v>
      </c>
      <c r="K845">
        <v>21</v>
      </c>
      <c r="L845">
        <v>1</v>
      </c>
      <c r="M845" t="s">
        <v>70</v>
      </c>
      <c r="N845" t="s">
        <v>8931</v>
      </c>
      <c r="O845">
        <v>0.83599999999999997</v>
      </c>
      <c r="P845" t="s">
        <v>157</v>
      </c>
      <c r="R845" t="s">
        <v>97</v>
      </c>
      <c r="S845" t="s">
        <v>42</v>
      </c>
      <c r="T845">
        <v>0</v>
      </c>
      <c r="U845">
        <v>0</v>
      </c>
      <c r="V845">
        <v>1</v>
      </c>
      <c r="W845">
        <v>1</v>
      </c>
      <c r="X845">
        <v>0</v>
      </c>
      <c r="Y845">
        <v>0</v>
      </c>
      <c r="Z845">
        <v>5</v>
      </c>
      <c r="AA845">
        <v>76</v>
      </c>
      <c r="AB845">
        <v>70.5</v>
      </c>
      <c r="AC845">
        <v>3.59</v>
      </c>
      <c r="AD845">
        <v>1.89</v>
      </c>
      <c r="AE845">
        <v>0.64</v>
      </c>
      <c r="AF845">
        <v>2.504</v>
      </c>
      <c r="AG845">
        <v>-1.4239999999999999</v>
      </c>
      <c r="AH845">
        <v>6.2990000000000004</v>
      </c>
      <c r="AI845">
        <v>10.78</v>
      </c>
      <c r="AJ845">
        <v>-8.8000000000000007</v>
      </c>
      <c r="AK845">
        <v>23.8</v>
      </c>
      <c r="AL845">
        <v>-17.600000000000001</v>
      </c>
      <c r="AM845">
        <v>14.6</v>
      </c>
      <c r="AN845">
        <v>50.976999999999997</v>
      </c>
      <c r="AO845">
        <v>2250.31</v>
      </c>
      <c r="AP845" t="s">
        <v>3093</v>
      </c>
    </row>
    <row r="846" spans="1:42">
      <c r="A846" t="s">
        <v>2371</v>
      </c>
      <c r="B846" t="s">
        <v>42</v>
      </c>
      <c r="C846" t="s">
        <v>3013</v>
      </c>
      <c r="D846" t="s">
        <v>3014</v>
      </c>
      <c r="E846" t="s">
        <v>3015</v>
      </c>
      <c r="F846" t="s">
        <v>2194</v>
      </c>
      <c r="G846" t="s">
        <v>47</v>
      </c>
      <c r="H846">
        <v>92</v>
      </c>
      <c r="I846" t="s">
        <v>69</v>
      </c>
      <c r="J846" t="s">
        <v>61</v>
      </c>
      <c r="K846">
        <v>23</v>
      </c>
      <c r="L846">
        <v>1</v>
      </c>
      <c r="M846" t="s">
        <v>50</v>
      </c>
      <c r="N846" t="s">
        <v>8931</v>
      </c>
      <c r="O846">
        <v>0.90500000000000003</v>
      </c>
      <c r="P846" t="s">
        <v>74</v>
      </c>
      <c r="R846" t="s">
        <v>66</v>
      </c>
      <c r="S846" t="s">
        <v>42</v>
      </c>
      <c r="T846">
        <v>0</v>
      </c>
      <c r="U846">
        <v>0</v>
      </c>
      <c r="V846">
        <v>2</v>
      </c>
      <c r="W846">
        <v>1</v>
      </c>
      <c r="X846">
        <v>1</v>
      </c>
      <c r="Y846">
        <v>0</v>
      </c>
      <c r="Z846">
        <v>5</v>
      </c>
      <c r="AA846">
        <v>83.9</v>
      </c>
      <c r="AB846">
        <v>77.400000000000006</v>
      </c>
      <c r="AC846">
        <v>3.31</v>
      </c>
      <c r="AD846">
        <v>1.51</v>
      </c>
      <c r="AE846">
        <v>-0.46300000000000002</v>
      </c>
      <c r="AF846">
        <v>3.5819999999999999</v>
      </c>
      <c r="AG846">
        <v>-1.643</v>
      </c>
      <c r="AH846">
        <v>6.101</v>
      </c>
      <c r="AI846">
        <v>4.46</v>
      </c>
      <c r="AJ846">
        <v>5.41</v>
      </c>
      <c r="AK846">
        <v>23.8</v>
      </c>
      <c r="AL846">
        <v>-16.399999999999999</v>
      </c>
      <c r="AM846">
        <v>6.6</v>
      </c>
      <c r="AN846">
        <v>140.78899999999999</v>
      </c>
      <c r="AO846">
        <v>1273.1400000000001</v>
      </c>
      <c r="AP846" t="s">
        <v>3099</v>
      </c>
    </row>
    <row r="847" spans="1:42">
      <c r="A847" t="s">
        <v>2371</v>
      </c>
      <c r="B847" t="s">
        <v>42</v>
      </c>
      <c r="C847" t="s">
        <v>3013</v>
      </c>
      <c r="D847" t="s">
        <v>3014</v>
      </c>
      <c r="E847" t="s">
        <v>3015</v>
      </c>
      <c r="F847" t="s">
        <v>2194</v>
      </c>
      <c r="G847" t="s">
        <v>47</v>
      </c>
      <c r="H847">
        <v>93</v>
      </c>
      <c r="I847" t="s">
        <v>48</v>
      </c>
      <c r="J847" t="s">
        <v>49</v>
      </c>
      <c r="K847">
        <v>23</v>
      </c>
      <c r="L847">
        <v>2</v>
      </c>
      <c r="M847" t="s">
        <v>70</v>
      </c>
      <c r="N847" t="s">
        <v>8931</v>
      </c>
      <c r="O847">
        <v>0.878</v>
      </c>
      <c r="P847" t="s">
        <v>74</v>
      </c>
      <c r="Q847" t="s">
        <v>85</v>
      </c>
      <c r="R847" t="s">
        <v>66</v>
      </c>
      <c r="S847" t="s">
        <v>42</v>
      </c>
      <c r="T847">
        <v>0</v>
      </c>
      <c r="U847">
        <v>1</v>
      </c>
      <c r="V847">
        <v>2</v>
      </c>
      <c r="W847">
        <v>1</v>
      </c>
      <c r="X847">
        <v>1</v>
      </c>
      <c r="Y847">
        <v>0</v>
      </c>
      <c r="Z847">
        <v>5</v>
      </c>
      <c r="AA847">
        <v>76.5</v>
      </c>
      <c r="AB847">
        <v>70.5</v>
      </c>
      <c r="AC847">
        <v>3.31</v>
      </c>
      <c r="AD847">
        <v>1.51</v>
      </c>
      <c r="AE847">
        <v>-0.255</v>
      </c>
      <c r="AF847">
        <v>3.1970000000000001</v>
      </c>
      <c r="AG847">
        <v>-1.5269999999999999</v>
      </c>
      <c r="AH847">
        <v>6.2510000000000003</v>
      </c>
      <c r="AI847">
        <v>12.35</v>
      </c>
      <c r="AJ847">
        <v>-10.53</v>
      </c>
      <c r="AK847">
        <v>23.8</v>
      </c>
      <c r="AL847">
        <v>-18.899999999999999</v>
      </c>
      <c r="AM847">
        <v>15.3</v>
      </c>
      <c r="AN847">
        <v>49.709000000000003</v>
      </c>
      <c r="AO847">
        <v>2629.68</v>
      </c>
      <c r="AP847" t="s">
        <v>3100</v>
      </c>
    </row>
    <row r="848" spans="1:42">
      <c r="A848" t="s">
        <v>2371</v>
      </c>
      <c r="B848" t="s">
        <v>42</v>
      </c>
      <c r="C848" t="s">
        <v>3013</v>
      </c>
      <c r="D848" t="s">
        <v>3014</v>
      </c>
      <c r="E848" t="s">
        <v>3015</v>
      </c>
      <c r="F848" t="s">
        <v>2194</v>
      </c>
      <c r="G848" t="s">
        <v>47</v>
      </c>
      <c r="H848">
        <v>94</v>
      </c>
      <c r="I848" t="s">
        <v>69</v>
      </c>
      <c r="J848" t="s">
        <v>61</v>
      </c>
      <c r="K848">
        <v>24</v>
      </c>
      <c r="L848">
        <v>1</v>
      </c>
      <c r="M848" t="s">
        <v>50</v>
      </c>
      <c r="N848" t="s">
        <v>8931</v>
      </c>
      <c r="O848">
        <v>0.91100000000000003</v>
      </c>
      <c r="P848" t="s">
        <v>71</v>
      </c>
      <c r="R848" t="s">
        <v>2780</v>
      </c>
      <c r="S848" t="s">
        <v>42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6</v>
      </c>
      <c r="AA848">
        <v>81.900000000000006</v>
      </c>
      <c r="AB848">
        <v>76.8</v>
      </c>
      <c r="AC848">
        <v>3.35</v>
      </c>
      <c r="AD848">
        <v>1.48</v>
      </c>
      <c r="AE848">
        <v>0.69099999999999995</v>
      </c>
      <c r="AF848">
        <v>2.79</v>
      </c>
      <c r="AG848">
        <v>-1.599</v>
      </c>
      <c r="AH848">
        <v>6.0010000000000003</v>
      </c>
      <c r="AI848">
        <v>5.49</v>
      </c>
      <c r="AJ848">
        <v>1.71</v>
      </c>
      <c r="AK848">
        <v>23.9</v>
      </c>
      <c r="AL848">
        <v>-16.2</v>
      </c>
      <c r="AM848">
        <v>8.5</v>
      </c>
      <c r="AN848">
        <v>107.77500000000001</v>
      </c>
      <c r="AO848">
        <v>1031.99</v>
      </c>
      <c r="AP848" t="s">
        <v>3101</v>
      </c>
    </row>
    <row r="849" spans="1:42">
      <c r="A849" t="s">
        <v>2371</v>
      </c>
      <c r="B849" t="s">
        <v>42</v>
      </c>
      <c r="C849" t="s">
        <v>3013</v>
      </c>
      <c r="D849" t="s">
        <v>3014</v>
      </c>
      <c r="E849" t="s">
        <v>3015</v>
      </c>
      <c r="F849" t="s">
        <v>2194</v>
      </c>
      <c r="G849" t="s">
        <v>47</v>
      </c>
      <c r="H849">
        <v>97</v>
      </c>
      <c r="I849" t="s">
        <v>63</v>
      </c>
      <c r="J849" t="s">
        <v>61</v>
      </c>
      <c r="K849">
        <v>24</v>
      </c>
      <c r="L849">
        <v>4</v>
      </c>
      <c r="M849" t="s">
        <v>50</v>
      </c>
      <c r="N849" t="s">
        <v>8931</v>
      </c>
      <c r="O849">
        <v>0.90500000000000003</v>
      </c>
      <c r="P849" t="s">
        <v>71</v>
      </c>
      <c r="R849" t="s">
        <v>2780</v>
      </c>
      <c r="S849" t="s">
        <v>42</v>
      </c>
      <c r="T849">
        <v>1</v>
      </c>
      <c r="U849">
        <v>2</v>
      </c>
      <c r="V849">
        <v>0</v>
      </c>
      <c r="W849">
        <v>0</v>
      </c>
      <c r="X849">
        <v>0</v>
      </c>
      <c r="Y849">
        <v>0</v>
      </c>
      <c r="Z849">
        <v>6</v>
      </c>
      <c r="AA849">
        <v>82.7</v>
      </c>
      <c r="AB849">
        <v>77</v>
      </c>
      <c r="AC849">
        <v>3.38</v>
      </c>
      <c r="AD849">
        <v>1.59</v>
      </c>
      <c r="AE849">
        <v>0.85599999999999998</v>
      </c>
      <c r="AF849">
        <v>2.327</v>
      </c>
      <c r="AG849">
        <v>-1.3919999999999999</v>
      </c>
      <c r="AH849">
        <v>5.9139999999999997</v>
      </c>
      <c r="AI849">
        <v>5.24</v>
      </c>
      <c r="AJ849">
        <v>-1.88</v>
      </c>
      <c r="AK849">
        <v>23.9</v>
      </c>
      <c r="AL849">
        <v>-13.5</v>
      </c>
      <c r="AM849">
        <v>9.8000000000000007</v>
      </c>
      <c r="AN849">
        <v>70.728999999999999</v>
      </c>
      <c r="AO849">
        <v>991.58399999999995</v>
      </c>
      <c r="AP849" t="s">
        <v>3104</v>
      </c>
    </row>
    <row r="850" spans="1:42">
      <c r="A850" t="s">
        <v>2371</v>
      </c>
      <c r="B850" t="s">
        <v>42</v>
      </c>
      <c r="C850" t="s">
        <v>3013</v>
      </c>
      <c r="D850" t="s">
        <v>3014</v>
      </c>
      <c r="E850" t="s">
        <v>3015</v>
      </c>
      <c r="F850" t="s">
        <v>2194</v>
      </c>
      <c r="G850" t="s">
        <v>47</v>
      </c>
      <c r="H850">
        <v>98</v>
      </c>
      <c r="I850" t="s">
        <v>63</v>
      </c>
      <c r="J850" t="s">
        <v>61</v>
      </c>
      <c r="K850">
        <v>25</v>
      </c>
      <c r="L850">
        <v>1</v>
      </c>
      <c r="M850" t="s">
        <v>70</v>
      </c>
      <c r="N850" t="s">
        <v>8931</v>
      </c>
      <c r="O850">
        <v>0.82499999999999996</v>
      </c>
      <c r="P850" t="s">
        <v>282</v>
      </c>
      <c r="R850" t="s">
        <v>75</v>
      </c>
      <c r="S850" t="s">
        <v>42</v>
      </c>
      <c r="T850">
        <v>0</v>
      </c>
      <c r="U850">
        <v>0</v>
      </c>
      <c r="V850">
        <v>1</v>
      </c>
      <c r="W850">
        <v>0</v>
      </c>
      <c r="X850">
        <v>0</v>
      </c>
      <c r="Y850">
        <v>0</v>
      </c>
      <c r="Z850">
        <v>6</v>
      </c>
      <c r="AA850">
        <v>75.5</v>
      </c>
      <c r="AB850">
        <v>70</v>
      </c>
      <c r="AC850">
        <v>3.16</v>
      </c>
      <c r="AD850">
        <v>1.4</v>
      </c>
      <c r="AE850">
        <v>0.504</v>
      </c>
      <c r="AF850">
        <v>2.113</v>
      </c>
      <c r="AG850">
        <v>-1.387</v>
      </c>
      <c r="AH850">
        <v>6.2489999999999997</v>
      </c>
      <c r="AI850">
        <v>10.09</v>
      </c>
      <c r="AJ850">
        <v>-8.56</v>
      </c>
      <c r="AK850">
        <v>23.8</v>
      </c>
      <c r="AL850">
        <v>-16.5</v>
      </c>
      <c r="AM850">
        <v>14.6</v>
      </c>
      <c r="AN850">
        <v>49.91</v>
      </c>
      <c r="AO850">
        <v>2123.9699999999998</v>
      </c>
      <c r="AP850" t="s">
        <v>3105</v>
      </c>
    </row>
    <row r="851" spans="1:42">
      <c r="A851" t="s">
        <v>2371</v>
      </c>
      <c r="B851" t="s">
        <v>42</v>
      </c>
      <c r="C851" t="s">
        <v>3013</v>
      </c>
      <c r="D851" t="s">
        <v>3014</v>
      </c>
      <c r="E851" t="s">
        <v>3015</v>
      </c>
      <c r="F851" t="s">
        <v>2194</v>
      </c>
      <c r="G851" t="s">
        <v>47</v>
      </c>
      <c r="H851">
        <v>100</v>
      </c>
      <c r="I851" t="s">
        <v>60</v>
      </c>
      <c r="J851" t="s">
        <v>61</v>
      </c>
      <c r="K851">
        <v>25</v>
      </c>
      <c r="L851">
        <v>3</v>
      </c>
      <c r="M851" t="s">
        <v>50</v>
      </c>
      <c r="N851" t="s">
        <v>8931</v>
      </c>
      <c r="O851">
        <v>0.90400000000000003</v>
      </c>
      <c r="P851" t="s">
        <v>282</v>
      </c>
      <c r="R851" t="s">
        <v>75</v>
      </c>
      <c r="S851" t="s">
        <v>42</v>
      </c>
      <c r="T851">
        <v>1</v>
      </c>
      <c r="U851">
        <v>1</v>
      </c>
      <c r="V851">
        <v>1</v>
      </c>
      <c r="W851">
        <v>0</v>
      </c>
      <c r="X851">
        <v>0</v>
      </c>
      <c r="Y851">
        <v>0</v>
      </c>
      <c r="Z851">
        <v>6</v>
      </c>
      <c r="AA851">
        <v>81.7</v>
      </c>
      <c r="AB851">
        <v>76.5</v>
      </c>
      <c r="AC851">
        <v>3.25</v>
      </c>
      <c r="AD851">
        <v>1.53</v>
      </c>
      <c r="AE851">
        <v>0.27500000000000002</v>
      </c>
      <c r="AF851">
        <v>3.5579999999999998</v>
      </c>
      <c r="AG851">
        <v>-1.278</v>
      </c>
      <c r="AH851">
        <v>6.1230000000000002</v>
      </c>
      <c r="AI851">
        <v>6.36</v>
      </c>
      <c r="AJ851">
        <v>-2.46</v>
      </c>
      <c r="AK851">
        <v>23.9</v>
      </c>
      <c r="AL851">
        <v>-15.2</v>
      </c>
      <c r="AM851">
        <v>10.1</v>
      </c>
      <c r="AN851">
        <v>69.244</v>
      </c>
      <c r="AO851">
        <v>1212.01</v>
      </c>
      <c r="AP851" t="s">
        <v>3107</v>
      </c>
    </row>
    <row r="852" spans="1:42">
      <c r="A852" t="s">
        <v>2371</v>
      </c>
      <c r="B852" t="s">
        <v>42</v>
      </c>
      <c r="C852" t="s">
        <v>3013</v>
      </c>
      <c r="D852" t="s">
        <v>3014</v>
      </c>
      <c r="E852" t="s">
        <v>3015</v>
      </c>
      <c r="F852" t="s">
        <v>2194</v>
      </c>
      <c r="G852" t="s">
        <v>47</v>
      </c>
      <c r="H852">
        <v>103</v>
      </c>
      <c r="I852" t="s">
        <v>56</v>
      </c>
      <c r="J852" t="s">
        <v>57</v>
      </c>
      <c r="K852">
        <v>25</v>
      </c>
      <c r="L852">
        <v>6</v>
      </c>
      <c r="M852" t="s">
        <v>50</v>
      </c>
      <c r="N852" t="s">
        <v>8931</v>
      </c>
      <c r="O852">
        <v>0.90700000000000003</v>
      </c>
      <c r="P852" t="s">
        <v>282</v>
      </c>
      <c r="R852" t="s">
        <v>75</v>
      </c>
      <c r="S852" t="s">
        <v>42</v>
      </c>
      <c r="T852">
        <v>3</v>
      </c>
      <c r="U852">
        <v>2</v>
      </c>
      <c r="V852">
        <v>1</v>
      </c>
      <c r="W852">
        <v>0</v>
      </c>
      <c r="X852">
        <v>0</v>
      </c>
      <c r="Y852">
        <v>0</v>
      </c>
      <c r="Z852">
        <v>6</v>
      </c>
      <c r="AA852">
        <v>82.2</v>
      </c>
      <c r="AB852">
        <v>77.400000000000006</v>
      </c>
      <c r="AC852">
        <v>3.38</v>
      </c>
      <c r="AD852">
        <v>1.53</v>
      </c>
      <c r="AE852">
        <v>1.18</v>
      </c>
      <c r="AF852">
        <v>1.1539999999999999</v>
      </c>
      <c r="AG852">
        <v>-1.377</v>
      </c>
      <c r="AH852">
        <v>5.83</v>
      </c>
      <c r="AI852">
        <v>6.99</v>
      </c>
      <c r="AJ852">
        <v>-0.04</v>
      </c>
      <c r="AK852">
        <v>23.9</v>
      </c>
      <c r="AL852">
        <v>-18.399999999999999</v>
      </c>
      <c r="AM852">
        <v>9.4</v>
      </c>
      <c r="AN852">
        <v>90.061000000000007</v>
      </c>
      <c r="AO852">
        <v>1252.5999999999999</v>
      </c>
      <c r="AP852" t="s">
        <v>3110</v>
      </c>
    </row>
    <row r="853" spans="1:42">
      <c r="A853" t="s">
        <v>2371</v>
      </c>
      <c r="B853" t="s">
        <v>42</v>
      </c>
      <c r="C853" t="s">
        <v>3013</v>
      </c>
      <c r="D853" t="s">
        <v>3014</v>
      </c>
      <c r="E853" t="s">
        <v>3015</v>
      </c>
      <c r="F853" t="s">
        <v>2194</v>
      </c>
      <c r="G853" t="s">
        <v>47</v>
      </c>
      <c r="H853">
        <v>104</v>
      </c>
      <c r="I853" t="s">
        <v>63</v>
      </c>
      <c r="J853" t="s">
        <v>61</v>
      </c>
      <c r="K853">
        <v>26</v>
      </c>
      <c r="L853">
        <v>1</v>
      </c>
      <c r="M853" t="s">
        <v>50</v>
      </c>
      <c r="N853" t="s">
        <v>8931</v>
      </c>
      <c r="O853">
        <v>0.90900000000000003</v>
      </c>
      <c r="P853" t="s">
        <v>3111</v>
      </c>
      <c r="R853" t="s">
        <v>1230</v>
      </c>
      <c r="S853" t="s">
        <v>42</v>
      </c>
      <c r="T853">
        <v>0</v>
      </c>
      <c r="U853">
        <v>0</v>
      </c>
      <c r="V853">
        <v>2</v>
      </c>
      <c r="W853">
        <v>1</v>
      </c>
      <c r="X853">
        <v>0</v>
      </c>
      <c r="Y853">
        <v>0</v>
      </c>
      <c r="Z853">
        <v>6</v>
      </c>
      <c r="AA853">
        <v>81.400000000000006</v>
      </c>
      <c r="AB853">
        <v>76.900000000000006</v>
      </c>
      <c r="AC853">
        <v>3.12</v>
      </c>
      <c r="AD853">
        <v>1.44</v>
      </c>
      <c r="AE853">
        <v>-0.26900000000000002</v>
      </c>
      <c r="AF853">
        <v>3.2440000000000002</v>
      </c>
      <c r="AG853">
        <v>-1.786</v>
      </c>
      <c r="AH853">
        <v>6.0350000000000001</v>
      </c>
      <c r="AI853">
        <v>6.17</v>
      </c>
      <c r="AJ853">
        <v>-0.37</v>
      </c>
      <c r="AK853">
        <v>23.9</v>
      </c>
      <c r="AL853">
        <v>-15.9</v>
      </c>
      <c r="AM853">
        <v>9.3000000000000007</v>
      </c>
      <c r="AN853">
        <v>87.009</v>
      </c>
      <c r="AO853">
        <v>1109.19</v>
      </c>
      <c r="AP853" t="s">
        <v>3112</v>
      </c>
    </row>
    <row r="854" spans="1:42">
      <c r="A854" t="s">
        <v>2371</v>
      </c>
      <c r="B854" t="s">
        <v>42</v>
      </c>
      <c r="C854" t="s">
        <v>3013</v>
      </c>
      <c r="D854" t="s">
        <v>3014</v>
      </c>
      <c r="E854" t="s">
        <v>3015</v>
      </c>
      <c r="F854" t="s">
        <v>2194</v>
      </c>
      <c r="G854" t="s">
        <v>47</v>
      </c>
      <c r="H854">
        <v>108</v>
      </c>
      <c r="I854" t="s">
        <v>155</v>
      </c>
      <c r="J854" t="s">
        <v>57</v>
      </c>
      <c r="K854">
        <v>26</v>
      </c>
      <c r="L854">
        <v>5</v>
      </c>
      <c r="M854" t="s">
        <v>70</v>
      </c>
      <c r="N854" t="s">
        <v>8931</v>
      </c>
      <c r="O854">
        <v>0.83799999999999997</v>
      </c>
      <c r="P854" t="s">
        <v>3111</v>
      </c>
      <c r="R854" t="s">
        <v>1230</v>
      </c>
      <c r="S854" t="s">
        <v>42</v>
      </c>
      <c r="T854">
        <v>1</v>
      </c>
      <c r="U854">
        <v>2</v>
      </c>
      <c r="V854">
        <v>2</v>
      </c>
      <c r="W854">
        <v>1</v>
      </c>
      <c r="X854">
        <v>0</v>
      </c>
      <c r="Y854">
        <v>0</v>
      </c>
      <c r="Z854">
        <v>6</v>
      </c>
      <c r="AA854">
        <v>77.400000000000006</v>
      </c>
      <c r="AB854">
        <v>72</v>
      </c>
      <c r="AC854">
        <v>3.08</v>
      </c>
      <c r="AD854">
        <v>1.45</v>
      </c>
      <c r="AE854">
        <v>1.4379999999999999</v>
      </c>
      <c r="AF854">
        <v>0.60599999999999998</v>
      </c>
      <c r="AG854">
        <v>-1.425</v>
      </c>
      <c r="AH854">
        <v>6.016</v>
      </c>
      <c r="AI854">
        <v>8.06</v>
      </c>
      <c r="AJ854">
        <v>-8.81</v>
      </c>
      <c r="AK854">
        <v>23.8</v>
      </c>
      <c r="AL854">
        <v>-14</v>
      </c>
      <c r="AM854">
        <v>14.2</v>
      </c>
      <c r="AN854">
        <v>42.654000000000003</v>
      </c>
      <c r="AO854">
        <v>1957.45</v>
      </c>
      <c r="AP854" t="s">
        <v>3116</v>
      </c>
    </row>
    <row r="855" spans="1:42">
      <c r="A855" t="s">
        <v>2371</v>
      </c>
      <c r="B855" t="s">
        <v>42</v>
      </c>
      <c r="C855" t="s">
        <v>3013</v>
      </c>
      <c r="D855" t="s">
        <v>3014</v>
      </c>
      <c r="E855" t="s">
        <v>3015</v>
      </c>
      <c r="F855" t="s">
        <v>2194</v>
      </c>
      <c r="G855" t="s">
        <v>47</v>
      </c>
      <c r="H855">
        <v>109</v>
      </c>
      <c r="I855" t="s">
        <v>155</v>
      </c>
      <c r="J855" t="s">
        <v>57</v>
      </c>
      <c r="K855">
        <v>26</v>
      </c>
      <c r="L855">
        <v>6</v>
      </c>
      <c r="M855" t="s">
        <v>70</v>
      </c>
      <c r="N855" t="s">
        <v>8931</v>
      </c>
      <c r="O855">
        <v>0.84899999999999998</v>
      </c>
      <c r="P855" t="s">
        <v>3111</v>
      </c>
      <c r="R855" t="s">
        <v>1230</v>
      </c>
      <c r="S855" t="s">
        <v>42</v>
      </c>
      <c r="T855">
        <v>2</v>
      </c>
      <c r="U855">
        <v>2</v>
      </c>
      <c r="V855">
        <v>2</v>
      </c>
      <c r="W855">
        <v>1</v>
      </c>
      <c r="X855">
        <v>0</v>
      </c>
      <c r="Y855">
        <v>0</v>
      </c>
      <c r="Z855">
        <v>6</v>
      </c>
      <c r="AA855">
        <v>76.3</v>
      </c>
      <c r="AB855">
        <v>70.900000000000006</v>
      </c>
      <c r="AC855">
        <v>3.12</v>
      </c>
      <c r="AD855">
        <v>1.4</v>
      </c>
      <c r="AE855">
        <v>2.1850000000000001</v>
      </c>
      <c r="AF855">
        <v>-0.11600000000000001</v>
      </c>
      <c r="AG855">
        <v>-1.361</v>
      </c>
      <c r="AH855">
        <v>5.9450000000000003</v>
      </c>
      <c r="AI855">
        <v>8.32</v>
      </c>
      <c r="AJ855">
        <v>-7.94</v>
      </c>
      <c r="AK855">
        <v>23.8</v>
      </c>
      <c r="AL855">
        <v>-14.6</v>
      </c>
      <c r="AM855">
        <v>14.4</v>
      </c>
      <c r="AN855">
        <v>46.542000000000002</v>
      </c>
      <c r="AO855">
        <v>1845.73</v>
      </c>
      <c r="AP855" t="s">
        <v>3117</v>
      </c>
    </row>
    <row r="856" spans="1:42">
      <c r="A856" t="s">
        <v>2371</v>
      </c>
      <c r="B856" t="s">
        <v>42</v>
      </c>
      <c r="C856" t="s">
        <v>3013</v>
      </c>
      <c r="D856" t="s">
        <v>3014</v>
      </c>
      <c r="E856" t="s">
        <v>3015</v>
      </c>
      <c r="F856" t="s">
        <v>2194</v>
      </c>
      <c r="G856" t="s">
        <v>47</v>
      </c>
      <c r="H856">
        <v>111</v>
      </c>
      <c r="I856" t="s">
        <v>544</v>
      </c>
      <c r="J856" t="s">
        <v>61</v>
      </c>
      <c r="K856">
        <v>26</v>
      </c>
      <c r="L856">
        <v>8</v>
      </c>
      <c r="M856" t="s">
        <v>50</v>
      </c>
      <c r="N856" t="s">
        <v>8931</v>
      </c>
      <c r="O856">
        <v>0.90100000000000002</v>
      </c>
      <c r="P856" t="s">
        <v>3111</v>
      </c>
      <c r="R856" t="s">
        <v>1230</v>
      </c>
      <c r="S856" t="s">
        <v>42</v>
      </c>
      <c r="T856">
        <v>3</v>
      </c>
      <c r="U856">
        <v>2</v>
      </c>
      <c r="V856">
        <v>2</v>
      </c>
      <c r="W856">
        <v>1</v>
      </c>
      <c r="X856">
        <v>0</v>
      </c>
      <c r="Y856">
        <v>0</v>
      </c>
      <c r="Z856">
        <v>6</v>
      </c>
      <c r="AA856">
        <v>81.599999999999994</v>
      </c>
      <c r="AB856">
        <v>76.599999999999994</v>
      </c>
      <c r="AC856">
        <v>3.27</v>
      </c>
      <c r="AD856">
        <v>1.45</v>
      </c>
      <c r="AE856">
        <v>0.22500000000000001</v>
      </c>
      <c r="AF856">
        <v>1.712</v>
      </c>
      <c r="AG856">
        <v>-1.5249999999999999</v>
      </c>
      <c r="AH856">
        <v>5.8789999999999996</v>
      </c>
      <c r="AI856">
        <v>6.76</v>
      </c>
      <c r="AJ856">
        <v>-2.58</v>
      </c>
      <c r="AK856">
        <v>23.9</v>
      </c>
      <c r="AL856">
        <v>-15.7</v>
      </c>
      <c r="AM856">
        <v>10.4</v>
      </c>
      <c r="AN856">
        <v>69.456999999999994</v>
      </c>
      <c r="AO856">
        <v>1281.22</v>
      </c>
      <c r="AP856" t="s">
        <v>3119</v>
      </c>
    </row>
    <row r="857" spans="1:42">
      <c r="A857" t="s">
        <v>2371</v>
      </c>
      <c r="B857" t="s">
        <v>42</v>
      </c>
      <c r="C857" t="s">
        <v>3013</v>
      </c>
      <c r="D857" t="s">
        <v>3014</v>
      </c>
      <c r="E857" t="s">
        <v>3015</v>
      </c>
      <c r="F857" t="s">
        <v>2194</v>
      </c>
      <c r="G857" t="s">
        <v>47</v>
      </c>
      <c r="H857">
        <v>112</v>
      </c>
      <c r="I857" t="s">
        <v>544</v>
      </c>
      <c r="J857" t="s">
        <v>61</v>
      </c>
      <c r="K857">
        <v>26</v>
      </c>
      <c r="L857">
        <v>9</v>
      </c>
      <c r="M857" t="s">
        <v>50</v>
      </c>
      <c r="N857" t="s">
        <v>8931</v>
      </c>
      <c r="O857">
        <v>0.90900000000000003</v>
      </c>
      <c r="P857" t="s">
        <v>3111</v>
      </c>
      <c r="R857" t="s">
        <v>1230</v>
      </c>
      <c r="S857" t="s">
        <v>42</v>
      </c>
      <c r="T857">
        <v>3</v>
      </c>
      <c r="U857">
        <v>2</v>
      </c>
      <c r="V857">
        <v>2</v>
      </c>
      <c r="W857">
        <v>1</v>
      </c>
      <c r="X857">
        <v>0</v>
      </c>
      <c r="Y857">
        <v>0</v>
      </c>
      <c r="Z857">
        <v>6</v>
      </c>
      <c r="AA857">
        <v>81.099999999999994</v>
      </c>
      <c r="AB857">
        <v>75.7</v>
      </c>
      <c r="AC857">
        <v>3.27</v>
      </c>
      <c r="AD857">
        <v>1.45</v>
      </c>
      <c r="AE857">
        <v>0.52200000000000002</v>
      </c>
      <c r="AF857">
        <v>1.97</v>
      </c>
      <c r="AG857">
        <v>-1.6120000000000001</v>
      </c>
      <c r="AH857">
        <v>5.9009999999999998</v>
      </c>
      <c r="AI857">
        <v>4.68</v>
      </c>
      <c r="AJ857">
        <v>0.22</v>
      </c>
      <c r="AK857">
        <v>23.9</v>
      </c>
      <c r="AL857">
        <v>-12.7</v>
      </c>
      <c r="AM857">
        <v>9.3000000000000007</v>
      </c>
      <c r="AN857">
        <v>93.31</v>
      </c>
      <c r="AO857">
        <v>822.27200000000005</v>
      </c>
      <c r="AP857" t="s">
        <v>3120</v>
      </c>
    </row>
    <row r="858" spans="1:42">
      <c r="A858" t="s">
        <v>2349</v>
      </c>
      <c r="B858" t="s">
        <v>42</v>
      </c>
      <c r="C858" t="s">
        <v>3013</v>
      </c>
      <c r="D858" t="s">
        <v>3014</v>
      </c>
      <c r="E858" t="s">
        <v>3015</v>
      </c>
      <c r="F858" t="s">
        <v>2194</v>
      </c>
      <c r="G858" t="s">
        <v>47</v>
      </c>
      <c r="H858">
        <v>3</v>
      </c>
      <c r="I858" t="s">
        <v>56</v>
      </c>
      <c r="J858" t="s">
        <v>57</v>
      </c>
      <c r="K858">
        <v>2</v>
      </c>
      <c r="L858">
        <v>1</v>
      </c>
      <c r="M858" t="s">
        <v>70</v>
      </c>
      <c r="N858" t="s">
        <v>8931</v>
      </c>
      <c r="O858">
        <v>0.92300000000000004</v>
      </c>
      <c r="P858" t="s">
        <v>282</v>
      </c>
      <c r="R858" t="s">
        <v>116</v>
      </c>
      <c r="S858" t="s">
        <v>42</v>
      </c>
      <c r="T858">
        <v>0</v>
      </c>
      <c r="U858">
        <v>0</v>
      </c>
      <c r="V858">
        <v>1</v>
      </c>
      <c r="W858">
        <v>0</v>
      </c>
      <c r="X858">
        <v>0</v>
      </c>
      <c r="Y858">
        <v>0</v>
      </c>
      <c r="Z858">
        <v>7</v>
      </c>
      <c r="AA858">
        <v>82.9</v>
      </c>
      <c r="AB858">
        <v>77.5</v>
      </c>
      <c r="AC858">
        <v>3.42</v>
      </c>
      <c r="AD858">
        <v>1.59</v>
      </c>
      <c r="AE858">
        <v>-1.5589999999999999</v>
      </c>
      <c r="AF858">
        <v>2.6269999999999998</v>
      </c>
      <c r="AG858">
        <v>-1.64</v>
      </c>
      <c r="AH858">
        <v>6.5490000000000004</v>
      </c>
      <c r="AI858">
        <v>3.63</v>
      </c>
      <c r="AJ858">
        <v>-5.14</v>
      </c>
      <c r="AK858">
        <v>23.9</v>
      </c>
      <c r="AL858">
        <v>-7.6</v>
      </c>
      <c r="AM858">
        <v>10.8</v>
      </c>
      <c r="AN858">
        <v>35.531999999999996</v>
      </c>
      <c r="AO858">
        <v>1124.56</v>
      </c>
      <c r="AP858" t="s">
        <v>3122</v>
      </c>
    </row>
    <row r="859" spans="1:42">
      <c r="A859" t="s">
        <v>2349</v>
      </c>
      <c r="B859" t="s">
        <v>42</v>
      </c>
      <c r="C859" t="s">
        <v>3013</v>
      </c>
      <c r="D859" t="s">
        <v>3014</v>
      </c>
      <c r="E859" t="s">
        <v>3015</v>
      </c>
      <c r="F859" t="s">
        <v>2194</v>
      </c>
      <c r="G859" t="s">
        <v>47</v>
      </c>
      <c r="H859">
        <v>8</v>
      </c>
      <c r="I859" t="s">
        <v>56</v>
      </c>
      <c r="J859" t="s">
        <v>57</v>
      </c>
      <c r="K859">
        <v>3</v>
      </c>
      <c r="L859">
        <v>1</v>
      </c>
      <c r="M859" t="s">
        <v>70</v>
      </c>
      <c r="N859" t="s">
        <v>8931</v>
      </c>
      <c r="O859">
        <v>0.92400000000000004</v>
      </c>
      <c r="P859" t="s">
        <v>157</v>
      </c>
      <c r="R859" t="s">
        <v>100</v>
      </c>
      <c r="S859" t="s">
        <v>42</v>
      </c>
      <c r="T859">
        <v>0</v>
      </c>
      <c r="U859">
        <v>0</v>
      </c>
      <c r="V859">
        <v>1</v>
      </c>
      <c r="W859">
        <v>1</v>
      </c>
      <c r="X859">
        <v>0</v>
      </c>
      <c r="Y859">
        <v>0</v>
      </c>
      <c r="Z859">
        <v>7</v>
      </c>
      <c r="AA859">
        <v>81</v>
      </c>
      <c r="AB859">
        <v>75.900000000000006</v>
      </c>
      <c r="AC859">
        <v>3.31</v>
      </c>
      <c r="AD859">
        <v>1.48</v>
      </c>
      <c r="AE859">
        <v>-1.373</v>
      </c>
      <c r="AF859">
        <v>3.1869999999999998</v>
      </c>
      <c r="AG859">
        <v>-1.431</v>
      </c>
      <c r="AH859">
        <v>6.556</v>
      </c>
      <c r="AI859">
        <v>3.31</v>
      </c>
      <c r="AJ859">
        <v>-4.13</v>
      </c>
      <c r="AK859">
        <v>23.9</v>
      </c>
      <c r="AL859">
        <v>-7</v>
      </c>
      <c r="AM859">
        <v>10.7</v>
      </c>
      <c r="AN859">
        <v>39.070999999999998</v>
      </c>
      <c r="AO859">
        <v>927.34299999999996</v>
      </c>
      <c r="AP859" t="s">
        <v>3127</v>
      </c>
    </row>
    <row r="860" spans="1:42">
      <c r="A860" t="s">
        <v>2349</v>
      </c>
      <c r="B860" t="s">
        <v>42</v>
      </c>
      <c r="C860" t="s">
        <v>3013</v>
      </c>
      <c r="D860" t="s">
        <v>3014</v>
      </c>
      <c r="E860" t="s">
        <v>3015</v>
      </c>
      <c r="F860" t="s">
        <v>2194</v>
      </c>
      <c r="G860" t="s">
        <v>47</v>
      </c>
      <c r="H860">
        <v>12</v>
      </c>
      <c r="I860" t="s">
        <v>155</v>
      </c>
      <c r="J860" t="s">
        <v>57</v>
      </c>
      <c r="K860">
        <v>4</v>
      </c>
      <c r="L860">
        <v>3</v>
      </c>
      <c r="M860" t="s">
        <v>70</v>
      </c>
      <c r="N860" t="s">
        <v>8931</v>
      </c>
      <c r="O860">
        <v>0.91600000000000004</v>
      </c>
      <c r="P860" t="s">
        <v>65</v>
      </c>
      <c r="R860" t="s">
        <v>97</v>
      </c>
      <c r="S860" t="s">
        <v>42</v>
      </c>
      <c r="T860">
        <v>1</v>
      </c>
      <c r="U860">
        <v>1</v>
      </c>
      <c r="V860">
        <v>2</v>
      </c>
      <c r="W860">
        <v>1</v>
      </c>
      <c r="X860">
        <v>1</v>
      </c>
      <c r="Y860">
        <v>0</v>
      </c>
      <c r="Z860">
        <v>7</v>
      </c>
      <c r="AA860">
        <v>84.4</v>
      </c>
      <c r="AB860">
        <v>78.8</v>
      </c>
      <c r="AC860">
        <v>3.63</v>
      </c>
      <c r="AD860">
        <v>1.65</v>
      </c>
      <c r="AE860">
        <v>0.79</v>
      </c>
      <c r="AF860">
        <v>0.879</v>
      </c>
      <c r="AG860">
        <v>-1.341</v>
      </c>
      <c r="AH860">
        <v>6.26</v>
      </c>
      <c r="AI860">
        <v>4.84</v>
      </c>
      <c r="AJ860">
        <v>-3.84</v>
      </c>
      <c r="AK860">
        <v>23.9</v>
      </c>
      <c r="AL860">
        <v>-11.7</v>
      </c>
      <c r="AM860">
        <v>10.4</v>
      </c>
      <c r="AN860">
        <v>51.927999999999997</v>
      </c>
      <c r="AO860">
        <v>1117.03</v>
      </c>
      <c r="AP860" t="s">
        <v>3130</v>
      </c>
    </row>
    <row r="861" spans="1:42">
      <c r="A861" t="s">
        <v>2349</v>
      </c>
      <c r="B861" t="s">
        <v>42</v>
      </c>
      <c r="C861" t="s">
        <v>3013</v>
      </c>
      <c r="D861" t="s">
        <v>3014</v>
      </c>
      <c r="E861" t="s">
        <v>3015</v>
      </c>
      <c r="F861" t="s">
        <v>2194</v>
      </c>
      <c r="G861" t="s">
        <v>47</v>
      </c>
      <c r="H861">
        <v>13</v>
      </c>
      <c r="I861" t="s">
        <v>131</v>
      </c>
      <c r="J861" t="s">
        <v>49</v>
      </c>
      <c r="K861">
        <v>4</v>
      </c>
      <c r="L861">
        <v>4</v>
      </c>
      <c r="M861" t="s">
        <v>70</v>
      </c>
      <c r="N861" t="s">
        <v>8931</v>
      </c>
      <c r="O861">
        <v>0.92</v>
      </c>
      <c r="P861" t="s">
        <v>65</v>
      </c>
      <c r="Q861" t="s">
        <v>125</v>
      </c>
      <c r="R861" t="s">
        <v>97</v>
      </c>
      <c r="S861" t="s">
        <v>42</v>
      </c>
      <c r="T861">
        <v>2</v>
      </c>
      <c r="U861">
        <v>1</v>
      </c>
      <c r="V861">
        <v>2</v>
      </c>
      <c r="W861">
        <v>1</v>
      </c>
      <c r="X861">
        <v>1</v>
      </c>
      <c r="Y861">
        <v>0</v>
      </c>
      <c r="Z861">
        <v>7</v>
      </c>
      <c r="AA861">
        <v>82.3</v>
      </c>
      <c r="AB861">
        <v>76.400000000000006</v>
      </c>
      <c r="AC861">
        <v>3.59</v>
      </c>
      <c r="AD861">
        <v>1.89</v>
      </c>
      <c r="AE861">
        <v>-0.51300000000000001</v>
      </c>
      <c r="AF861">
        <v>2.0409999999999999</v>
      </c>
      <c r="AG861">
        <v>-1.4530000000000001</v>
      </c>
      <c r="AH861">
        <v>6.3929999999999998</v>
      </c>
      <c r="AI861">
        <v>3.09</v>
      </c>
      <c r="AJ861">
        <v>-4.54</v>
      </c>
      <c r="AK861">
        <v>23.8</v>
      </c>
      <c r="AL861">
        <v>-6.9</v>
      </c>
      <c r="AM861">
        <v>10.9</v>
      </c>
      <c r="AN861">
        <v>34.515000000000001</v>
      </c>
      <c r="AO861">
        <v>961.904</v>
      </c>
      <c r="AP861" t="s">
        <v>3131</v>
      </c>
    </row>
    <row r="862" spans="1:42">
      <c r="A862" t="s">
        <v>2349</v>
      </c>
      <c r="B862" t="s">
        <v>42</v>
      </c>
      <c r="C862" t="s">
        <v>3013</v>
      </c>
      <c r="D862" t="s">
        <v>3014</v>
      </c>
      <c r="E862" t="s">
        <v>3015</v>
      </c>
      <c r="F862" t="s">
        <v>2194</v>
      </c>
      <c r="G862" t="s">
        <v>47</v>
      </c>
      <c r="H862">
        <v>15</v>
      </c>
      <c r="I862" t="s">
        <v>69</v>
      </c>
      <c r="J862" t="s">
        <v>61</v>
      </c>
      <c r="K862">
        <v>5</v>
      </c>
      <c r="L862">
        <v>2</v>
      </c>
      <c r="M862" t="s">
        <v>70</v>
      </c>
      <c r="N862" t="s">
        <v>8931</v>
      </c>
      <c r="O862">
        <v>0.92</v>
      </c>
      <c r="P862" t="s">
        <v>74</v>
      </c>
      <c r="R862" t="s">
        <v>78</v>
      </c>
      <c r="S862" t="s">
        <v>54</v>
      </c>
      <c r="T862">
        <v>0</v>
      </c>
      <c r="U862">
        <v>1</v>
      </c>
      <c r="V862">
        <v>2</v>
      </c>
      <c r="W862">
        <v>1</v>
      </c>
      <c r="X862">
        <v>0</v>
      </c>
      <c r="Y862">
        <v>0</v>
      </c>
      <c r="Z862">
        <v>7</v>
      </c>
      <c r="AA862">
        <v>83</v>
      </c>
      <c r="AB862">
        <v>77</v>
      </c>
      <c r="AC862">
        <v>3.42</v>
      </c>
      <c r="AD862">
        <v>1.71</v>
      </c>
      <c r="AE862">
        <v>0.72</v>
      </c>
      <c r="AF862">
        <v>1.2110000000000001</v>
      </c>
      <c r="AG862">
        <v>-1.1990000000000001</v>
      </c>
      <c r="AH862">
        <v>6.2880000000000003</v>
      </c>
      <c r="AI862">
        <v>3.4</v>
      </c>
      <c r="AJ862">
        <v>-4.91</v>
      </c>
      <c r="AK862">
        <v>23.8</v>
      </c>
      <c r="AL862">
        <v>-8</v>
      </c>
      <c r="AM862">
        <v>11.1</v>
      </c>
      <c r="AN862">
        <v>34.938000000000002</v>
      </c>
      <c r="AO862">
        <v>1051.17</v>
      </c>
      <c r="AP862" t="s">
        <v>3133</v>
      </c>
    </row>
    <row r="863" spans="1:42">
      <c r="A863" t="s">
        <v>2319</v>
      </c>
      <c r="B863" t="s">
        <v>42</v>
      </c>
      <c r="C863" t="s">
        <v>3013</v>
      </c>
      <c r="D863" t="s">
        <v>3014</v>
      </c>
      <c r="E863" t="s">
        <v>3015</v>
      </c>
      <c r="F863" t="s">
        <v>2194</v>
      </c>
      <c r="G863" t="s">
        <v>47</v>
      </c>
      <c r="H863">
        <v>5</v>
      </c>
      <c r="I863" t="s">
        <v>48</v>
      </c>
      <c r="J863" t="s">
        <v>49</v>
      </c>
      <c r="K863">
        <v>2</v>
      </c>
      <c r="L863">
        <v>4</v>
      </c>
      <c r="M863" t="s">
        <v>50</v>
      </c>
      <c r="N863" t="s">
        <v>8931</v>
      </c>
      <c r="O863">
        <v>0.93799999999999994</v>
      </c>
      <c r="P863" t="s">
        <v>51</v>
      </c>
      <c r="Q863" t="s">
        <v>52</v>
      </c>
      <c r="R863" t="s">
        <v>2780</v>
      </c>
      <c r="S863" t="s">
        <v>42</v>
      </c>
      <c r="T863">
        <v>2</v>
      </c>
      <c r="U863">
        <v>1</v>
      </c>
      <c r="V863">
        <v>1</v>
      </c>
      <c r="W863">
        <v>0</v>
      </c>
      <c r="X863">
        <v>0</v>
      </c>
      <c r="Y863">
        <v>0</v>
      </c>
      <c r="Z863">
        <v>8</v>
      </c>
      <c r="AA863">
        <v>83.4</v>
      </c>
      <c r="AB863">
        <v>77.400000000000006</v>
      </c>
      <c r="AC863">
        <v>3.35</v>
      </c>
      <c r="AD863">
        <v>1.48</v>
      </c>
      <c r="AE863">
        <v>-0.183</v>
      </c>
      <c r="AF863">
        <v>2.2810000000000001</v>
      </c>
      <c r="AG863">
        <v>-2.5539999999999998</v>
      </c>
      <c r="AH863">
        <v>6.2370000000000001</v>
      </c>
      <c r="AI863">
        <v>6.07</v>
      </c>
      <c r="AJ863">
        <v>1.48</v>
      </c>
      <c r="AK863">
        <v>23.8</v>
      </c>
      <c r="AL863">
        <v>-17.899999999999999</v>
      </c>
      <c r="AM863">
        <v>8.6</v>
      </c>
      <c r="AN863">
        <v>104.111</v>
      </c>
      <c r="AO863">
        <v>1122.82</v>
      </c>
      <c r="AP863" t="s">
        <v>3140</v>
      </c>
    </row>
    <row r="864" spans="1:42">
      <c r="A864" t="s">
        <v>2319</v>
      </c>
      <c r="B864" t="s">
        <v>42</v>
      </c>
      <c r="C864" t="s">
        <v>3013</v>
      </c>
      <c r="D864" t="s">
        <v>3014</v>
      </c>
      <c r="E864" t="s">
        <v>3015</v>
      </c>
      <c r="F864" t="s">
        <v>2194</v>
      </c>
      <c r="G864" t="s">
        <v>47</v>
      </c>
      <c r="H864">
        <v>7</v>
      </c>
      <c r="I864" t="s">
        <v>56</v>
      </c>
      <c r="J864" t="s">
        <v>57</v>
      </c>
      <c r="K864">
        <v>3</v>
      </c>
      <c r="L864">
        <v>2</v>
      </c>
      <c r="M864" t="s">
        <v>50</v>
      </c>
      <c r="N864" t="s">
        <v>8931</v>
      </c>
      <c r="O864">
        <v>0.93500000000000005</v>
      </c>
      <c r="P864" t="s">
        <v>282</v>
      </c>
      <c r="R864" t="s">
        <v>75</v>
      </c>
      <c r="S864" t="s">
        <v>42</v>
      </c>
      <c r="T864">
        <v>1</v>
      </c>
      <c r="U864">
        <v>0</v>
      </c>
      <c r="V864">
        <v>2</v>
      </c>
      <c r="W864">
        <v>0</v>
      </c>
      <c r="X864">
        <v>0</v>
      </c>
      <c r="Y864">
        <v>0</v>
      </c>
      <c r="Z864">
        <v>8</v>
      </c>
      <c r="AA864">
        <v>83.2</v>
      </c>
      <c r="AB864">
        <v>77.900000000000006</v>
      </c>
      <c r="AC864">
        <v>3.08</v>
      </c>
      <c r="AD864">
        <v>1.37</v>
      </c>
      <c r="AE864">
        <v>1.198</v>
      </c>
      <c r="AF864">
        <v>2.609</v>
      </c>
      <c r="AG864">
        <v>-2.4180000000000001</v>
      </c>
      <c r="AH864">
        <v>6.3319999999999999</v>
      </c>
      <c r="AI864">
        <v>8.89</v>
      </c>
      <c r="AJ864">
        <v>3.92</v>
      </c>
      <c r="AK864">
        <v>23.9</v>
      </c>
      <c r="AL864">
        <v>-28.2</v>
      </c>
      <c r="AM864">
        <v>8.1</v>
      </c>
      <c r="AN864">
        <v>114.044</v>
      </c>
      <c r="AO864">
        <v>1758.23</v>
      </c>
      <c r="AP864" t="s">
        <v>3142</v>
      </c>
    </row>
    <row r="865" spans="1:42">
      <c r="A865" t="s">
        <v>2319</v>
      </c>
      <c r="B865" t="s">
        <v>42</v>
      </c>
      <c r="C865" t="s">
        <v>3013</v>
      </c>
      <c r="D865" t="s">
        <v>3014</v>
      </c>
      <c r="E865" t="s">
        <v>3015</v>
      </c>
      <c r="F865" t="s">
        <v>2194</v>
      </c>
      <c r="G865" t="s">
        <v>47</v>
      </c>
      <c r="H865">
        <v>11</v>
      </c>
      <c r="I865" t="s">
        <v>155</v>
      </c>
      <c r="J865" t="s">
        <v>57</v>
      </c>
      <c r="K865">
        <v>4</v>
      </c>
      <c r="L865">
        <v>1</v>
      </c>
      <c r="M865" t="s">
        <v>50</v>
      </c>
      <c r="N865" t="s">
        <v>8931</v>
      </c>
      <c r="O865">
        <v>0.93899999999999995</v>
      </c>
      <c r="P865" t="s">
        <v>74</v>
      </c>
      <c r="R865" t="s">
        <v>1230</v>
      </c>
      <c r="S865" t="s">
        <v>42</v>
      </c>
      <c r="T865">
        <v>0</v>
      </c>
      <c r="U865">
        <v>0</v>
      </c>
      <c r="V865">
        <v>2</v>
      </c>
      <c r="W865">
        <v>1</v>
      </c>
      <c r="X865">
        <v>0</v>
      </c>
      <c r="Y865">
        <v>0</v>
      </c>
      <c r="Z865">
        <v>8</v>
      </c>
      <c r="AA865">
        <v>84.4</v>
      </c>
      <c r="AB865">
        <v>78.3</v>
      </c>
      <c r="AC865">
        <v>3.23</v>
      </c>
      <c r="AD865">
        <v>1.44</v>
      </c>
      <c r="AE865">
        <v>0.72099999999999997</v>
      </c>
      <c r="AF865">
        <v>0.14399999999999999</v>
      </c>
      <c r="AG865">
        <v>-2.52</v>
      </c>
      <c r="AH865">
        <v>6.0529999999999999</v>
      </c>
      <c r="AI865">
        <v>4.95</v>
      </c>
      <c r="AJ865">
        <v>3.84</v>
      </c>
      <c r="AK865">
        <v>23.8</v>
      </c>
      <c r="AL865">
        <v>-17.3</v>
      </c>
      <c r="AM865">
        <v>7.8</v>
      </c>
      <c r="AN865">
        <v>128.142</v>
      </c>
      <c r="AO865">
        <v>1134.49</v>
      </c>
      <c r="AP865" t="s">
        <v>3146</v>
      </c>
    </row>
    <row r="866" spans="1:42">
      <c r="A866" t="s">
        <v>2500</v>
      </c>
      <c r="B866" t="s">
        <v>42</v>
      </c>
      <c r="C866" t="s">
        <v>3013</v>
      </c>
      <c r="D866" t="s">
        <v>3014</v>
      </c>
      <c r="E866" t="s">
        <v>3015</v>
      </c>
      <c r="F866" t="s">
        <v>2194</v>
      </c>
      <c r="G866" t="s">
        <v>47</v>
      </c>
      <c r="H866">
        <v>7</v>
      </c>
      <c r="I866" t="s">
        <v>63</v>
      </c>
      <c r="J866" t="s">
        <v>61</v>
      </c>
      <c r="K866">
        <v>2</v>
      </c>
      <c r="L866">
        <v>1</v>
      </c>
      <c r="M866" t="s">
        <v>50</v>
      </c>
      <c r="N866" t="s">
        <v>8931</v>
      </c>
      <c r="O866">
        <v>0.79200000000000004</v>
      </c>
      <c r="P866" t="s">
        <v>74</v>
      </c>
      <c r="R866" t="s">
        <v>116</v>
      </c>
      <c r="S866" t="s">
        <v>42</v>
      </c>
      <c r="T866">
        <v>0</v>
      </c>
      <c r="U866">
        <v>0</v>
      </c>
      <c r="V866">
        <v>1</v>
      </c>
      <c r="W866">
        <v>0</v>
      </c>
      <c r="X866">
        <v>0</v>
      </c>
      <c r="Y866">
        <v>0</v>
      </c>
      <c r="Z866">
        <v>9</v>
      </c>
      <c r="AA866">
        <v>89.5</v>
      </c>
      <c r="AB866">
        <v>83.3</v>
      </c>
      <c r="AC866">
        <v>3.53</v>
      </c>
      <c r="AD866">
        <v>1.66</v>
      </c>
      <c r="AE866">
        <v>0.85699999999999998</v>
      </c>
      <c r="AF866">
        <v>1.89</v>
      </c>
      <c r="AG866">
        <v>-1.4830000000000001</v>
      </c>
      <c r="AH866">
        <v>6.0940000000000003</v>
      </c>
      <c r="AI866">
        <v>5.3</v>
      </c>
      <c r="AJ866">
        <v>5.49</v>
      </c>
      <c r="AK866">
        <v>23.9</v>
      </c>
      <c r="AL866">
        <v>-22.9</v>
      </c>
      <c r="AM866">
        <v>6</v>
      </c>
      <c r="AN866">
        <v>136.23699999999999</v>
      </c>
      <c r="AO866">
        <v>1483.55</v>
      </c>
      <c r="AP866" t="s">
        <v>3153</v>
      </c>
    </row>
    <row r="867" spans="1:42">
      <c r="A867" t="s">
        <v>2500</v>
      </c>
      <c r="B867" t="s">
        <v>42</v>
      </c>
      <c r="C867" t="s">
        <v>3013</v>
      </c>
      <c r="D867" t="s">
        <v>3014</v>
      </c>
      <c r="E867" t="s">
        <v>3015</v>
      </c>
      <c r="F867" t="s">
        <v>2194</v>
      </c>
      <c r="G867" t="s">
        <v>47</v>
      </c>
      <c r="H867">
        <v>8</v>
      </c>
      <c r="I867" t="s">
        <v>48</v>
      </c>
      <c r="J867" t="s">
        <v>49</v>
      </c>
      <c r="K867">
        <v>2</v>
      </c>
      <c r="L867">
        <v>2</v>
      </c>
      <c r="M867" t="s">
        <v>70</v>
      </c>
      <c r="N867" t="s">
        <v>8931</v>
      </c>
      <c r="O867">
        <v>0.89300000000000002</v>
      </c>
      <c r="P867" t="s">
        <v>74</v>
      </c>
      <c r="Q867" t="s">
        <v>85</v>
      </c>
      <c r="R867" t="s">
        <v>116</v>
      </c>
      <c r="S867" t="s">
        <v>42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0</v>
      </c>
      <c r="Z867">
        <v>9</v>
      </c>
      <c r="AA867">
        <v>76.8</v>
      </c>
      <c r="AB867">
        <v>70.5</v>
      </c>
      <c r="AC867">
        <v>3.58</v>
      </c>
      <c r="AD867">
        <v>1.66</v>
      </c>
      <c r="AE867">
        <v>0.41699999999999998</v>
      </c>
      <c r="AF867">
        <v>2.3290000000000002</v>
      </c>
      <c r="AG867">
        <v>-1.5529999999999999</v>
      </c>
      <c r="AH867">
        <v>6.141</v>
      </c>
      <c r="AI867">
        <v>10.69</v>
      </c>
      <c r="AJ867">
        <v>-9.1999999999999993</v>
      </c>
      <c r="AK867">
        <v>23.8</v>
      </c>
      <c r="AL867">
        <v>-17.399999999999999</v>
      </c>
      <c r="AM867">
        <v>14.7</v>
      </c>
      <c r="AN867">
        <v>49.445999999999998</v>
      </c>
      <c r="AO867">
        <v>2277.94</v>
      </c>
      <c r="AP867" t="s">
        <v>3154</v>
      </c>
    </row>
    <row r="868" spans="1:42">
      <c r="A868" t="s">
        <v>2500</v>
      </c>
      <c r="B868" t="s">
        <v>42</v>
      </c>
      <c r="C868" t="s">
        <v>3013</v>
      </c>
      <c r="D868" t="s">
        <v>3014</v>
      </c>
      <c r="E868" t="s">
        <v>3015</v>
      </c>
      <c r="F868" t="s">
        <v>2194</v>
      </c>
      <c r="G868" t="s">
        <v>47</v>
      </c>
      <c r="H868">
        <v>9</v>
      </c>
      <c r="I868" t="s">
        <v>63</v>
      </c>
      <c r="J868" t="s">
        <v>61</v>
      </c>
      <c r="K868">
        <v>3</v>
      </c>
      <c r="L868">
        <v>1</v>
      </c>
      <c r="M868" t="s">
        <v>50</v>
      </c>
      <c r="N868" t="s">
        <v>8931</v>
      </c>
      <c r="O868">
        <v>0.67400000000000004</v>
      </c>
      <c r="P868" t="s">
        <v>74</v>
      </c>
      <c r="R868" t="s">
        <v>100</v>
      </c>
      <c r="S868" t="s">
        <v>42</v>
      </c>
      <c r="T868">
        <v>0</v>
      </c>
      <c r="U868">
        <v>0</v>
      </c>
      <c r="V868">
        <v>2</v>
      </c>
      <c r="W868">
        <v>0</v>
      </c>
      <c r="X868">
        <v>0</v>
      </c>
      <c r="Y868">
        <v>0</v>
      </c>
      <c r="Z868">
        <v>9</v>
      </c>
      <c r="AA868">
        <v>88.6</v>
      </c>
      <c r="AB868">
        <v>83</v>
      </c>
      <c r="AC868">
        <v>3.46</v>
      </c>
      <c r="AD868">
        <v>1.55</v>
      </c>
      <c r="AE868">
        <v>0.85599999999999998</v>
      </c>
      <c r="AF868">
        <v>1.754</v>
      </c>
      <c r="AG868">
        <v>-1.302</v>
      </c>
      <c r="AH868">
        <v>6.069</v>
      </c>
      <c r="AI868">
        <v>4.5599999999999996</v>
      </c>
      <c r="AJ868">
        <v>7.08</v>
      </c>
      <c r="AK868">
        <v>23.9</v>
      </c>
      <c r="AL868">
        <v>-22</v>
      </c>
      <c r="AM868">
        <v>5.3</v>
      </c>
      <c r="AN868">
        <v>147.39400000000001</v>
      </c>
      <c r="AO868">
        <v>1634.29</v>
      </c>
      <c r="AP868" t="s">
        <v>3155</v>
      </c>
    </row>
    <row r="869" spans="1:42">
      <c r="A869" t="s">
        <v>2500</v>
      </c>
      <c r="B869" t="s">
        <v>42</v>
      </c>
      <c r="C869" t="s">
        <v>3013</v>
      </c>
      <c r="D869" t="s">
        <v>3014</v>
      </c>
      <c r="E869" t="s">
        <v>3015</v>
      </c>
      <c r="F869" t="s">
        <v>2194</v>
      </c>
      <c r="G869" t="s">
        <v>47</v>
      </c>
      <c r="H869">
        <v>10</v>
      </c>
      <c r="I869" t="s">
        <v>56</v>
      </c>
      <c r="J869" t="s">
        <v>57</v>
      </c>
      <c r="K869">
        <v>3</v>
      </c>
      <c r="L869">
        <v>2</v>
      </c>
      <c r="M869" t="s">
        <v>50</v>
      </c>
      <c r="N869" t="s">
        <v>8931</v>
      </c>
      <c r="O869">
        <v>0.91800000000000004</v>
      </c>
      <c r="P869" t="s">
        <v>74</v>
      </c>
      <c r="R869" t="s">
        <v>100</v>
      </c>
      <c r="S869" t="s">
        <v>42</v>
      </c>
      <c r="T869">
        <v>0</v>
      </c>
      <c r="U869">
        <v>1</v>
      </c>
      <c r="V869">
        <v>2</v>
      </c>
      <c r="W869">
        <v>0</v>
      </c>
      <c r="X869">
        <v>0</v>
      </c>
      <c r="Y869">
        <v>0</v>
      </c>
      <c r="Z869">
        <v>9</v>
      </c>
      <c r="AA869">
        <v>88.3</v>
      </c>
      <c r="AB869">
        <v>82</v>
      </c>
      <c r="AC869">
        <v>3.34</v>
      </c>
      <c r="AD869">
        <v>1.55</v>
      </c>
      <c r="AE869">
        <v>1.0609999999999999</v>
      </c>
      <c r="AF869">
        <v>1.389</v>
      </c>
      <c r="AG869">
        <v>-1.3049999999999999</v>
      </c>
      <c r="AH869">
        <v>6.0789999999999997</v>
      </c>
      <c r="AI869">
        <v>5.21</v>
      </c>
      <c r="AJ869">
        <v>3.27</v>
      </c>
      <c r="AK869">
        <v>23.8</v>
      </c>
      <c r="AL869">
        <v>-19</v>
      </c>
      <c r="AM869">
        <v>7.1</v>
      </c>
      <c r="AN869">
        <v>122.46299999999999</v>
      </c>
      <c r="AO869">
        <v>1172.98</v>
      </c>
      <c r="AP869" t="s">
        <v>3156</v>
      </c>
    </row>
    <row r="870" spans="1:42">
      <c r="A870" t="s">
        <v>2500</v>
      </c>
      <c r="B870" t="s">
        <v>42</v>
      </c>
      <c r="C870" t="s">
        <v>3013</v>
      </c>
      <c r="D870" t="s">
        <v>3014</v>
      </c>
      <c r="E870" t="s">
        <v>3015</v>
      </c>
      <c r="F870" t="s">
        <v>2194</v>
      </c>
      <c r="G870" t="s">
        <v>47</v>
      </c>
      <c r="H870">
        <v>11</v>
      </c>
      <c r="I870" t="s">
        <v>69</v>
      </c>
      <c r="J870" t="s">
        <v>61</v>
      </c>
      <c r="K870">
        <v>3</v>
      </c>
      <c r="L870">
        <v>3</v>
      </c>
      <c r="M870" t="s">
        <v>70</v>
      </c>
      <c r="N870" t="s">
        <v>8931</v>
      </c>
      <c r="O870">
        <v>0.89300000000000002</v>
      </c>
      <c r="P870" t="s">
        <v>74</v>
      </c>
      <c r="R870" t="s">
        <v>100</v>
      </c>
      <c r="S870" t="s">
        <v>42</v>
      </c>
      <c r="T870">
        <v>1</v>
      </c>
      <c r="U870">
        <v>1</v>
      </c>
      <c r="V870">
        <v>2</v>
      </c>
      <c r="W870">
        <v>0</v>
      </c>
      <c r="X870">
        <v>0</v>
      </c>
      <c r="Y870">
        <v>0</v>
      </c>
      <c r="Z870">
        <v>9</v>
      </c>
      <c r="AA870">
        <v>76.5</v>
      </c>
      <c r="AB870">
        <v>70.7</v>
      </c>
      <c r="AC870">
        <v>3.28</v>
      </c>
      <c r="AD870">
        <v>1.7</v>
      </c>
      <c r="AE870">
        <v>0.38200000000000001</v>
      </c>
      <c r="AF870">
        <v>1.538</v>
      </c>
      <c r="AG870">
        <v>-1.5149999999999999</v>
      </c>
      <c r="AH870">
        <v>6.1950000000000003</v>
      </c>
      <c r="AI870">
        <v>10.039999999999999</v>
      </c>
      <c r="AJ870">
        <v>-8.25</v>
      </c>
      <c r="AK870">
        <v>23.8</v>
      </c>
      <c r="AL870">
        <v>-16.7</v>
      </c>
      <c r="AM870">
        <v>14.4</v>
      </c>
      <c r="AN870">
        <v>50.781999999999996</v>
      </c>
      <c r="AO870">
        <v>2099.37</v>
      </c>
      <c r="AP870" t="s">
        <v>3157</v>
      </c>
    </row>
    <row r="871" spans="1:42">
      <c r="A871" t="s">
        <v>2544</v>
      </c>
      <c r="B871" t="s">
        <v>54</v>
      </c>
      <c r="C871" t="s">
        <v>3160</v>
      </c>
      <c r="D871" t="s">
        <v>3014</v>
      </c>
      <c r="E871" t="s">
        <v>3161</v>
      </c>
      <c r="F871" t="s">
        <v>2194</v>
      </c>
      <c r="G871" t="s">
        <v>47</v>
      </c>
      <c r="H871">
        <v>2</v>
      </c>
      <c r="I871" t="s">
        <v>63</v>
      </c>
      <c r="J871" t="s">
        <v>61</v>
      </c>
      <c r="K871">
        <v>1</v>
      </c>
      <c r="L871">
        <v>2</v>
      </c>
      <c r="M871" t="s">
        <v>70</v>
      </c>
      <c r="N871" t="s">
        <v>8931</v>
      </c>
      <c r="O871">
        <v>0.89900000000000002</v>
      </c>
      <c r="P871" t="s">
        <v>71</v>
      </c>
      <c r="R871" t="s">
        <v>116</v>
      </c>
      <c r="S871" t="s">
        <v>42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1</v>
      </c>
      <c r="AA871">
        <v>76.2</v>
      </c>
      <c r="AB871">
        <v>70.099999999999994</v>
      </c>
      <c r="AC871">
        <v>3.45</v>
      </c>
      <c r="AD871">
        <v>1.63</v>
      </c>
      <c r="AE871">
        <v>-0.70499999999999996</v>
      </c>
      <c r="AF871">
        <v>2.996</v>
      </c>
      <c r="AG871">
        <v>1.556</v>
      </c>
      <c r="AH871">
        <v>5.8339999999999996</v>
      </c>
      <c r="AI871">
        <v>0.22</v>
      </c>
      <c r="AJ871">
        <v>-9.57</v>
      </c>
      <c r="AK871">
        <v>23.8</v>
      </c>
      <c r="AL871">
        <v>0.8</v>
      </c>
      <c r="AM871">
        <v>14.1</v>
      </c>
      <c r="AN871">
        <v>1.304</v>
      </c>
      <c r="AO871">
        <v>1539.94</v>
      </c>
      <c r="AP871" t="s">
        <v>3163</v>
      </c>
    </row>
    <row r="872" spans="1:42">
      <c r="A872" t="s">
        <v>2544</v>
      </c>
      <c r="B872" t="s">
        <v>54</v>
      </c>
      <c r="C872" t="s">
        <v>3160</v>
      </c>
      <c r="D872" t="s">
        <v>3014</v>
      </c>
      <c r="E872" t="s">
        <v>3161</v>
      </c>
      <c r="F872" t="s">
        <v>2194</v>
      </c>
      <c r="G872" t="s">
        <v>47</v>
      </c>
      <c r="H872">
        <v>5</v>
      </c>
      <c r="I872" t="s">
        <v>69</v>
      </c>
      <c r="J872" t="s">
        <v>61</v>
      </c>
      <c r="K872">
        <v>1</v>
      </c>
      <c r="L872">
        <v>5</v>
      </c>
      <c r="M872" t="s">
        <v>70</v>
      </c>
      <c r="N872" t="s">
        <v>8931</v>
      </c>
      <c r="O872">
        <v>0.89800000000000002</v>
      </c>
      <c r="P872" t="s">
        <v>71</v>
      </c>
      <c r="R872" t="s">
        <v>116</v>
      </c>
      <c r="S872" t="s">
        <v>42</v>
      </c>
      <c r="T872">
        <v>1</v>
      </c>
      <c r="U872">
        <v>2</v>
      </c>
      <c r="V872">
        <v>0</v>
      </c>
      <c r="W872">
        <v>0</v>
      </c>
      <c r="X872">
        <v>0</v>
      </c>
      <c r="Y872">
        <v>0</v>
      </c>
      <c r="Z872">
        <v>1</v>
      </c>
      <c r="AA872">
        <v>76.8</v>
      </c>
      <c r="AB872">
        <v>70.900000000000006</v>
      </c>
      <c r="AC872">
        <v>3.58</v>
      </c>
      <c r="AD872">
        <v>1.66</v>
      </c>
      <c r="AE872">
        <v>-0.56000000000000005</v>
      </c>
      <c r="AF872">
        <v>2.1850000000000001</v>
      </c>
      <c r="AG872">
        <v>1.52</v>
      </c>
      <c r="AH872">
        <v>5.76</v>
      </c>
      <c r="AI872">
        <v>0.05</v>
      </c>
      <c r="AJ872">
        <v>-9.58</v>
      </c>
      <c r="AK872">
        <v>23.8</v>
      </c>
      <c r="AL872">
        <v>0.9</v>
      </c>
      <c r="AM872">
        <v>14</v>
      </c>
      <c r="AN872">
        <v>0.28299999999999997</v>
      </c>
      <c r="AO872">
        <v>1557.34</v>
      </c>
      <c r="AP872" t="s">
        <v>3166</v>
      </c>
    </row>
    <row r="873" spans="1:42">
      <c r="A873" t="s">
        <v>2544</v>
      </c>
      <c r="B873" t="s">
        <v>54</v>
      </c>
      <c r="C873" t="s">
        <v>3160</v>
      </c>
      <c r="D873" t="s">
        <v>3014</v>
      </c>
      <c r="E873" t="s">
        <v>3161</v>
      </c>
      <c r="F873" t="s">
        <v>2194</v>
      </c>
      <c r="G873" t="s">
        <v>47</v>
      </c>
      <c r="H873">
        <v>8</v>
      </c>
      <c r="I873" t="s">
        <v>60</v>
      </c>
      <c r="J873" t="s">
        <v>61</v>
      </c>
      <c r="K873">
        <v>2</v>
      </c>
      <c r="L873">
        <v>3</v>
      </c>
      <c r="M873" t="s">
        <v>70</v>
      </c>
      <c r="N873" t="s">
        <v>8931</v>
      </c>
      <c r="O873">
        <v>0.90400000000000003</v>
      </c>
      <c r="P873" t="s">
        <v>71</v>
      </c>
      <c r="R873" t="s">
        <v>100</v>
      </c>
      <c r="S873" t="s">
        <v>42</v>
      </c>
      <c r="T873">
        <v>1</v>
      </c>
      <c r="U873">
        <v>1</v>
      </c>
      <c r="V873">
        <v>1</v>
      </c>
      <c r="W873">
        <v>0</v>
      </c>
      <c r="X873">
        <v>0</v>
      </c>
      <c r="Y873">
        <v>0</v>
      </c>
      <c r="Z873">
        <v>1</v>
      </c>
      <c r="AA873">
        <v>74.7</v>
      </c>
      <c r="AB873">
        <v>69.099999999999994</v>
      </c>
      <c r="AC873">
        <v>3.28</v>
      </c>
      <c r="AD873">
        <v>1.7</v>
      </c>
      <c r="AE873">
        <v>-0.79700000000000004</v>
      </c>
      <c r="AF873">
        <v>2.484</v>
      </c>
      <c r="AG873">
        <v>1.57</v>
      </c>
      <c r="AH873">
        <v>5.7610000000000001</v>
      </c>
      <c r="AI873">
        <v>-2.7</v>
      </c>
      <c r="AJ873">
        <v>-10.11</v>
      </c>
      <c r="AK873">
        <v>23.8</v>
      </c>
      <c r="AL873">
        <v>5.2</v>
      </c>
      <c r="AM873">
        <v>14.8</v>
      </c>
      <c r="AN873">
        <v>344.98899999999998</v>
      </c>
      <c r="AO873">
        <v>1655.92</v>
      </c>
      <c r="AP873" t="s">
        <v>3169</v>
      </c>
    </row>
    <row r="874" spans="1:42">
      <c r="A874" t="s">
        <v>2544</v>
      </c>
      <c r="B874" t="s">
        <v>54</v>
      </c>
      <c r="C874" t="s">
        <v>3160</v>
      </c>
      <c r="D874" t="s">
        <v>3014</v>
      </c>
      <c r="E874" t="s">
        <v>3161</v>
      </c>
      <c r="F874" t="s">
        <v>2194</v>
      </c>
      <c r="G874" t="s">
        <v>47</v>
      </c>
      <c r="H874">
        <v>13</v>
      </c>
      <c r="I874" t="s">
        <v>60</v>
      </c>
      <c r="J874" t="s">
        <v>61</v>
      </c>
      <c r="K874">
        <v>3</v>
      </c>
      <c r="L874">
        <v>4</v>
      </c>
      <c r="M874" t="s">
        <v>70</v>
      </c>
      <c r="N874" t="s">
        <v>8931</v>
      </c>
      <c r="O874">
        <v>0.89700000000000002</v>
      </c>
      <c r="P874" t="s">
        <v>139</v>
      </c>
      <c r="R874" t="s">
        <v>97</v>
      </c>
      <c r="S874" t="s">
        <v>42</v>
      </c>
      <c r="T874">
        <v>0</v>
      </c>
      <c r="U874">
        <v>2</v>
      </c>
      <c r="V874">
        <v>2</v>
      </c>
      <c r="W874">
        <v>0</v>
      </c>
      <c r="X874">
        <v>0</v>
      </c>
      <c r="Y874">
        <v>0</v>
      </c>
      <c r="Z874">
        <v>1</v>
      </c>
      <c r="AA874">
        <v>76.5</v>
      </c>
      <c r="AB874">
        <v>70.3</v>
      </c>
      <c r="AC874">
        <v>3.59</v>
      </c>
      <c r="AD874">
        <v>1.89</v>
      </c>
      <c r="AE874">
        <v>-1.38</v>
      </c>
      <c r="AF874">
        <v>2.008</v>
      </c>
      <c r="AG874">
        <v>1.337</v>
      </c>
      <c r="AH874">
        <v>5.6879999999999997</v>
      </c>
      <c r="AI874">
        <v>0.1</v>
      </c>
      <c r="AJ874">
        <v>-9.18</v>
      </c>
      <c r="AK874">
        <v>23.8</v>
      </c>
      <c r="AL874">
        <v>1.3</v>
      </c>
      <c r="AM874">
        <v>14.1</v>
      </c>
      <c r="AN874">
        <v>0.621</v>
      </c>
      <c r="AO874">
        <v>1476.69</v>
      </c>
      <c r="AP874" t="s">
        <v>3174</v>
      </c>
    </row>
    <row r="875" spans="1:42">
      <c r="A875" t="s">
        <v>2544</v>
      </c>
      <c r="B875" t="s">
        <v>54</v>
      </c>
      <c r="C875" t="s">
        <v>3160</v>
      </c>
      <c r="D875" t="s">
        <v>3014</v>
      </c>
      <c r="E875" t="s">
        <v>3161</v>
      </c>
      <c r="F875" t="s">
        <v>2194</v>
      </c>
      <c r="G875" t="s">
        <v>47</v>
      </c>
      <c r="H875">
        <v>16</v>
      </c>
      <c r="I875" t="s">
        <v>56</v>
      </c>
      <c r="J875" t="s">
        <v>57</v>
      </c>
      <c r="K875">
        <v>3</v>
      </c>
      <c r="L875">
        <v>7</v>
      </c>
      <c r="M875" t="s">
        <v>70</v>
      </c>
      <c r="N875" t="s">
        <v>8931</v>
      </c>
      <c r="O875">
        <v>0.88400000000000001</v>
      </c>
      <c r="P875" t="s">
        <v>139</v>
      </c>
      <c r="R875" t="s">
        <v>97</v>
      </c>
      <c r="S875" t="s">
        <v>42</v>
      </c>
      <c r="T875">
        <v>2</v>
      </c>
      <c r="U875">
        <v>2</v>
      </c>
      <c r="V875">
        <v>2</v>
      </c>
      <c r="W875">
        <v>0</v>
      </c>
      <c r="X875">
        <v>0</v>
      </c>
      <c r="Y875">
        <v>0</v>
      </c>
      <c r="Z875">
        <v>1</v>
      </c>
      <c r="AA875">
        <v>77.900000000000006</v>
      </c>
      <c r="AB875">
        <v>71.8</v>
      </c>
      <c r="AC875">
        <v>3.67</v>
      </c>
      <c r="AD875">
        <v>1.89</v>
      </c>
      <c r="AE875">
        <v>-2.0030000000000001</v>
      </c>
      <c r="AF875">
        <v>0.49299999999999999</v>
      </c>
      <c r="AG875">
        <v>1.31</v>
      </c>
      <c r="AH875">
        <v>5.5750000000000002</v>
      </c>
      <c r="AI875">
        <v>1.1000000000000001</v>
      </c>
      <c r="AJ875">
        <v>-10.24</v>
      </c>
      <c r="AK875">
        <v>23.8</v>
      </c>
      <c r="AL875">
        <v>-0.1</v>
      </c>
      <c r="AM875">
        <v>14.3</v>
      </c>
      <c r="AN875">
        <v>6.1870000000000003</v>
      </c>
      <c r="AO875">
        <v>1681.07</v>
      </c>
      <c r="AP875" t="s">
        <v>3177</v>
      </c>
    </row>
    <row r="876" spans="1:42">
      <c r="A876" t="s">
        <v>2544</v>
      </c>
      <c r="B876" t="s">
        <v>54</v>
      </c>
      <c r="C876" t="s">
        <v>3160</v>
      </c>
      <c r="D876" t="s">
        <v>3014</v>
      </c>
      <c r="E876" t="s">
        <v>3161</v>
      </c>
      <c r="F876" t="s">
        <v>2194</v>
      </c>
      <c r="G876" t="s">
        <v>47</v>
      </c>
      <c r="H876">
        <v>17</v>
      </c>
      <c r="I876" t="s">
        <v>87</v>
      </c>
      <c r="J876" t="s">
        <v>49</v>
      </c>
      <c r="K876">
        <v>3</v>
      </c>
      <c r="L876">
        <v>8</v>
      </c>
      <c r="M876" t="s">
        <v>70</v>
      </c>
      <c r="N876" t="s">
        <v>8931</v>
      </c>
      <c r="O876">
        <v>0.877</v>
      </c>
      <c r="P876" t="s">
        <v>139</v>
      </c>
      <c r="Q876" t="s">
        <v>125</v>
      </c>
      <c r="R876" t="s">
        <v>97</v>
      </c>
      <c r="S876" t="s">
        <v>42</v>
      </c>
      <c r="T876">
        <v>3</v>
      </c>
      <c r="U876">
        <v>2</v>
      </c>
      <c r="V876">
        <v>2</v>
      </c>
      <c r="W876">
        <v>0</v>
      </c>
      <c r="X876">
        <v>0</v>
      </c>
      <c r="Y876">
        <v>0</v>
      </c>
      <c r="Z876">
        <v>1</v>
      </c>
      <c r="AA876">
        <v>78.599999999999994</v>
      </c>
      <c r="AB876">
        <v>72.900000000000006</v>
      </c>
      <c r="AC876">
        <v>3.59</v>
      </c>
      <c r="AD876">
        <v>1.89</v>
      </c>
      <c r="AE876">
        <v>-0.41799999999999998</v>
      </c>
      <c r="AF876">
        <v>2.0939999999999999</v>
      </c>
      <c r="AG876">
        <v>1.4690000000000001</v>
      </c>
      <c r="AH876">
        <v>5.7519999999999998</v>
      </c>
      <c r="AI876">
        <v>1.39</v>
      </c>
      <c r="AJ876">
        <v>-7.25</v>
      </c>
      <c r="AK876">
        <v>23.8</v>
      </c>
      <c r="AL876">
        <v>-1.5</v>
      </c>
      <c r="AM876">
        <v>12.6</v>
      </c>
      <c r="AN876">
        <v>10.901999999999999</v>
      </c>
      <c r="AO876">
        <v>1235.3499999999999</v>
      </c>
      <c r="AP876" t="s">
        <v>3178</v>
      </c>
    </row>
    <row r="877" spans="1:42">
      <c r="A877" t="s">
        <v>2544</v>
      </c>
      <c r="B877" t="s">
        <v>54</v>
      </c>
      <c r="C877" t="s">
        <v>3160</v>
      </c>
      <c r="D877" t="s">
        <v>3014</v>
      </c>
      <c r="E877" t="s">
        <v>3161</v>
      </c>
      <c r="F877" t="s">
        <v>2194</v>
      </c>
      <c r="G877" t="s">
        <v>47</v>
      </c>
      <c r="H877">
        <v>18</v>
      </c>
      <c r="I877" t="s">
        <v>48</v>
      </c>
      <c r="J877" t="s">
        <v>49</v>
      </c>
      <c r="K877">
        <v>4</v>
      </c>
      <c r="L877">
        <v>1</v>
      </c>
      <c r="M877" t="s">
        <v>70</v>
      </c>
      <c r="N877" t="s">
        <v>8931</v>
      </c>
      <c r="O877">
        <v>0.90300000000000002</v>
      </c>
      <c r="P877" t="s">
        <v>74</v>
      </c>
      <c r="Q877" t="s">
        <v>85</v>
      </c>
      <c r="R877" t="s">
        <v>78</v>
      </c>
      <c r="S877" t="s">
        <v>54</v>
      </c>
      <c r="T877">
        <v>0</v>
      </c>
      <c r="U877">
        <v>0</v>
      </c>
      <c r="V877">
        <v>2</v>
      </c>
      <c r="W877">
        <v>0</v>
      </c>
      <c r="X877">
        <v>1</v>
      </c>
      <c r="Y877">
        <v>0</v>
      </c>
      <c r="Z877">
        <v>1</v>
      </c>
      <c r="AA877">
        <v>74.599999999999994</v>
      </c>
      <c r="AB877">
        <v>68.8</v>
      </c>
      <c r="AC877">
        <v>3.42</v>
      </c>
      <c r="AD877">
        <v>1.71</v>
      </c>
      <c r="AE877">
        <v>-0.77900000000000003</v>
      </c>
      <c r="AF877">
        <v>2.234</v>
      </c>
      <c r="AG877">
        <v>2.0249999999999999</v>
      </c>
      <c r="AH877">
        <v>5.6779999999999999</v>
      </c>
      <c r="AI877">
        <v>-1.01</v>
      </c>
      <c r="AJ877">
        <v>-9.58</v>
      </c>
      <c r="AK877">
        <v>23.8</v>
      </c>
      <c r="AL877">
        <v>2.9</v>
      </c>
      <c r="AM877">
        <v>14.7</v>
      </c>
      <c r="AN877">
        <v>353.92899999999997</v>
      </c>
      <c r="AO877">
        <v>1515.12</v>
      </c>
      <c r="AP877" t="s">
        <v>3179</v>
      </c>
    </row>
    <row r="878" spans="1:42">
      <c r="A878" t="s">
        <v>2544</v>
      </c>
      <c r="B878" t="s">
        <v>54</v>
      </c>
      <c r="C878" t="s">
        <v>3160</v>
      </c>
      <c r="D878" t="s">
        <v>3014</v>
      </c>
      <c r="E878" t="s">
        <v>3161</v>
      </c>
      <c r="F878" t="s">
        <v>2194</v>
      </c>
      <c r="G878" t="s">
        <v>47</v>
      </c>
      <c r="H878">
        <v>19</v>
      </c>
      <c r="I878" t="s">
        <v>63</v>
      </c>
      <c r="J878" t="s">
        <v>61</v>
      </c>
      <c r="K878">
        <v>5</v>
      </c>
      <c r="L878">
        <v>1</v>
      </c>
      <c r="M878" t="s">
        <v>70</v>
      </c>
      <c r="N878" t="s">
        <v>8931</v>
      </c>
      <c r="O878">
        <v>0.90500000000000003</v>
      </c>
      <c r="P878" t="s">
        <v>65</v>
      </c>
      <c r="R878" t="s">
        <v>66</v>
      </c>
      <c r="S878" t="s">
        <v>42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2</v>
      </c>
      <c r="AA878">
        <v>72.900000000000006</v>
      </c>
      <c r="AB878">
        <v>67.599999999999994</v>
      </c>
      <c r="AC878">
        <v>3.13</v>
      </c>
      <c r="AD878">
        <v>1.51</v>
      </c>
      <c r="AE878">
        <v>-0.22</v>
      </c>
      <c r="AF878">
        <v>3.0489999999999999</v>
      </c>
      <c r="AG878">
        <v>1.7829999999999999</v>
      </c>
      <c r="AH878">
        <v>5.8570000000000002</v>
      </c>
      <c r="AI878">
        <v>-2.09</v>
      </c>
      <c r="AJ878">
        <v>-8.69</v>
      </c>
      <c r="AK878">
        <v>23.8</v>
      </c>
      <c r="AL878">
        <v>4.0999999999999996</v>
      </c>
      <c r="AM878">
        <v>14.6</v>
      </c>
      <c r="AN878">
        <v>346.358</v>
      </c>
      <c r="AO878">
        <v>1386.04</v>
      </c>
      <c r="AP878" t="s">
        <v>3180</v>
      </c>
    </row>
    <row r="879" spans="1:42">
      <c r="A879" t="s">
        <v>2544</v>
      </c>
      <c r="B879" t="s">
        <v>54</v>
      </c>
      <c r="C879" t="s">
        <v>3160</v>
      </c>
      <c r="D879" t="s">
        <v>3014</v>
      </c>
      <c r="E879" t="s">
        <v>3161</v>
      </c>
      <c r="F879" t="s">
        <v>2194</v>
      </c>
      <c r="G879" t="s">
        <v>47</v>
      </c>
      <c r="H879">
        <v>27</v>
      </c>
      <c r="I879" t="s">
        <v>63</v>
      </c>
      <c r="J879" t="s">
        <v>61</v>
      </c>
      <c r="K879">
        <v>7</v>
      </c>
      <c r="L879">
        <v>4</v>
      </c>
      <c r="M879" t="s">
        <v>70</v>
      </c>
      <c r="N879" t="s">
        <v>8931</v>
      </c>
      <c r="O879">
        <v>0.90100000000000002</v>
      </c>
      <c r="P879" t="s">
        <v>498</v>
      </c>
      <c r="R879" t="s">
        <v>75</v>
      </c>
      <c r="S879" t="s">
        <v>42</v>
      </c>
      <c r="T879">
        <v>2</v>
      </c>
      <c r="U879">
        <v>1</v>
      </c>
      <c r="V879">
        <v>2</v>
      </c>
      <c r="W879">
        <v>1</v>
      </c>
      <c r="X879">
        <v>0</v>
      </c>
      <c r="Y879">
        <v>0</v>
      </c>
      <c r="Z879">
        <v>2</v>
      </c>
      <c r="AA879">
        <v>75.900000000000006</v>
      </c>
      <c r="AB879">
        <v>69.8</v>
      </c>
      <c r="AC879">
        <v>3.34</v>
      </c>
      <c r="AD879">
        <v>1.53</v>
      </c>
      <c r="AE879">
        <v>-0.28000000000000003</v>
      </c>
      <c r="AF879">
        <v>3.0230000000000001</v>
      </c>
      <c r="AG879">
        <v>1.706</v>
      </c>
      <c r="AH879">
        <v>5.8529999999999998</v>
      </c>
      <c r="AI879">
        <v>-0.46</v>
      </c>
      <c r="AJ879">
        <v>-9.18</v>
      </c>
      <c r="AK879">
        <v>23.8</v>
      </c>
      <c r="AL879">
        <v>1.8</v>
      </c>
      <c r="AM879">
        <v>14.1</v>
      </c>
      <c r="AN879">
        <v>357.096</v>
      </c>
      <c r="AO879">
        <v>1474.6</v>
      </c>
      <c r="AP879" t="s">
        <v>3188</v>
      </c>
    </row>
    <row r="880" spans="1:42">
      <c r="A880" t="s">
        <v>2544</v>
      </c>
      <c r="B880" t="s">
        <v>54</v>
      </c>
      <c r="C880" t="s">
        <v>3160</v>
      </c>
      <c r="D880" t="s">
        <v>3014</v>
      </c>
      <c r="E880" t="s">
        <v>3161</v>
      </c>
      <c r="F880" t="s">
        <v>2194</v>
      </c>
      <c r="G880" t="s">
        <v>47</v>
      </c>
      <c r="H880">
        <v>28</v>
      </c>
      <c r="I880" t="s">
        <v>60</v>
      </c>
      <c r="J880" t="s">
        <v>61</v>
      </c>
      <c r="K880">
        <v>7</v>
      </c>
      <c r="L880">
        <v>5</v>
      </c>
      <c r="M880" t="s">
        <v>70</v>
      </c>
      <c r="N880" t="s">
        <v>8931</v>
      </c>
      <c r="O880">
        <v>0.90200000000000002</v>
      </c>
      <c r="P880" t="s">
        <v>498</v>
      </c>
      <c r="R880" t="s">
        <v>75</v>
      </c>
      <c r="S880" t="s">
        <v>42</v>
      </c>
      <c r="T880">
        <v>2</v>
      </c>
      <c r="U880">
        <v>2</v>
      </c>
      <c r="V880">
        <v>2</v>
      </c>
      <c r="W880">
        <v>1</v>
      </c>
      <c r="X880">
        <v>0</v>
      </c>
      <c r="Y880">
        <v>0</v>
      </c>
      <c r="Z880">
        <v>2</v>
      </c>
      <c r="AA880">
        <v>75.5</v>
      </c>
      <c r="AB880">
        <v>69.599999999999994</v>
      </c>
      <c r="AC880">
        <v>3.34</v>
      </c>
      <c r="AD880">
        <v>1.53</v>
      </c>
      <c r="AE880">
        <v>-0.59099999999999997</v>
      </c>
      <c r="AF880">
        <v>2.3140000000000001</v>
      </c>
      <c r="AG880">
        <v>1.56</v>
      </c>
      <c r="AH880">
        <v>5.7619999999999996</v>
      </c>
      <c r="AI880">
        <v>-1.1200000000000001</v>
      </c>
      <c r="AJ880">
        <v>-10.46</v>
      </c>
      <c r="AK880">
        <v>23.8</v>
      </c>
      <c r="AL880">
        <v>2.7</v>
      </c>
      <c r="AM880">
        <v>14.8</v>
      </c>
      <c r="AN880">
        <v>353.85500000000002</v>
      </c>
      <c r="AO880">
        <v>1676.24</v>
      </c>
      <c r="AP880" t="s">
        <v>3189</v>
      </c>
    </row>
    <row r="881" spans="1:42">
      <c r="A881" t="s">
        <v>2544</v>
      </c>
      <c r="B881" t="s">
        <v>54</v>
      </c>
      <c r="C881" t="s">
        <v>3160</v>
      </c>
      <c r="D881" t="s">
        <v>3014</v>
      </c>
      <c r="E881" t="s">
        <v>3161</v>
      </c>
      <c r="F881" t="s">
        <v>2194</v>
      </c>
      <c r="G881" t="s">
        <v>47</v>
      </c>
      <c r="H881">
        <v>36</v>
      </c>
      <c r="I881" t="s">
        <v>69</v>
      </c>
      <c r="J881" t="s">
        <v>61</v>
      </c>
      <c r="K881">
        <v>11</v>
      </c>
      <c r="L881">
        <v>1</v>
      </c>
      <c r="M881" t="s">
        <v>70</v>
      </c>
      <c r="N881" t="s">
        <v>8931</v>
      </c>
      <c r="O881">
        <v>0.9</v>
      </c>
      <c r="P881" t="s">
        <v>51</v>
      </c>
      <c r="R881" t="s">
        <v>100</v>
      </c>
      <c r="S881" t="s">
        <v>42</v>
      </c>
      <c r="T881">
        <v>0</v>
      </c>
      <c r="U881">
        <v>0</v>
      </c>
      <c r="V881">
        <v>1</v>
      </c>
      <c r="W881">
        <v>1</v>
      </c>
      <c r="X881">
        <v>1</v>
      </c>
      <c r="Y881">
        <v>0</v>
      </c>
      <c r="Z881">
        <v>3</v>
      </c>
      <c r="AA881">
        <v>75.099999999999994</v>
      </c>
      <c r="AB881">
        <v>70</v>
      </c>
      <c r="AC881">
        <v>3.28</v>
      </c>
      <c r="AD881">
        <v>1.7</v>
      </c>
      <c r="AE881">
        <v>-0.254</v>
      </c>
      <c r="AF881">
        <v>1.337</v>
      </c>
      <c r="AG881">
        <v>1.4970000000000001</v>
      </c>
      <c r="AH881">
        <v>5.6589999999999998</v>
      </c>
      <c r="AI881">
        <v>0.33</v>
      </c>
      <c r="AJ881">
        <v>-9.51</v>
      </c>
      <c r="AK881">
        <v>23.9</v>
      </c>
      <c r="AL881">
        <v>0.2</v>
      </c>
      <c r="AM881">
        <v>14.4</v>
      </c>
      <c r="AN881">
        <v>1.978</v>
      </c>
      <c r="AO881">
        <v>1523.23</v>
      </c>
      <c r="AP881" t="s">
        <v>3192</v>
      </c>
    </row>
    <row r="882" spans="1:42">
      <c r="A882" t="s">
        <v>2544</v>
      </c>
      <c r="B882" t="s">
        <v>54</v>
      </c>
      <c r="C882" t="s">
        <v>3160</v>
      </c>
      <c r="D882" t="s">
        <v>3014</v>
      </c>
      <c r="E882" t="s">
        <v>3161</v>
      </c>
      <c r="F882" t="s">
        <v>2194</v>
      </c>
      <c r="G882" t="s">
        <v>47</v>
      </c>
      <c r="H882">
        <v>38</v>
      </c>
      <c r="I882" t="s">
        <v>56</v>
      </c>
      <c r="J882" t="s">
        <v>57</v>
      </c>
      <c r="K882">
        <v>12</v>
      </c>
      <c r="L882">
        <v>1</v>
      </c>
      <c r="M882" t="s">
        <v>70</v>
      </c>
      <c r="N882" t="s">
        <v>8931</v>
      </c>
      <c r="O882">
        <v>0.90400000000000003</v>
      </c>
      <c r="P882" t="s">
        <v>51</v>
      </c>
      <c r="R882" t="s">
        <v>97</v>
      </c>
      <c r="S882" t="s">
        <v>42</v>
      </c>
      <c r="T882">
        <v>0</v>
      </c>
      <c r="U882">
        <v>0</v>
      </c>
      <c r="V882">
        <v>2</v>
      </c>
      <c r="W882">
        <v>1</v>
      </c>
      <c r="X882">
        <v>1</v>
      </c>
      <c r="Y882">
        <v>0</v>
      </c>
      <c r="Z882">
        <v>3</v>
      </c>
      <c r="AA882">
        <v>75</v>
      </c>
      <c r="AB882">
        <v>69.099999999999994</v>
      </c>
      <c r="AC882">
        <v>3.59</v>
      </c>
      <c r="AD882">
        <v>1.77</v>
      </c>
      <c r="AE882">
        <v>0.88600000000000001</v>
      </c>
      <c r="AF882">
        <v>2.5339999999999998</v>
      </c>
      <c r="AG882">
        <v>1.621</v>
      </c>
      <c r="AH882">
        <v>5.7990000000000004</v>
      </c>
      <c r="AI882">
        <v>-1.8</v>
      </c>
      <c r="AJ882">
        <v>-9.9600000000000009</v>
      </c>
      <c r="AK882">
        <v>23.8</v>
      </c>
      <c r="AL882">
        <v>3.1</v>
      </c>
      <c r="AM882">
        <v>14.7</v>
      </c>
      <c r="AN882">
        <v>349.69099999999997</v>
      </c>
      <c r="AO882">
        <v>1604.98</v>
      </c>
      <c r="AP882" t="s">
        <v>3194</v>
      </c>
    </row>
    <row r="883" spans="1:42">
      <c r="A883" t="s">
        <v>2544</v>
      </c>
      <c r="B883" t="s">
        <v>54</v>
      </c>
      <c r="C883" t="s">
        <v>3160</v>
      </c>
      <c r="D883" t="s">
        <v>3014</v>
      </c>
      <c r="E883" t="s">
        <v>3161</v>
      </c>
      <c r="F883" t="s">
        <v>2194</v>
      </c>
      <c r="G883" t="s">
        <v>47</v>
      </c>
      <c r="H883">
        <v>45</v>
      </c>
      <c r="I883" t="s">
        <v>56</v>
      </c>
      <c r="J883" t="s">
        <v>57</v>
      </c>
      <c r="K883">
        <v>13</v>
      </c>
      <c r="L883">
        <v>2</v>
      </c>
      <c r="M883" t="s">
        <v>70</v>
      </c>
      <c r="N883" t="s">
        <v>8931</v>
      </c>
      <c r="O883">
        <v>0.91</v>
      </c>
      <c r="P883" t="s">
        <v>51</v>
      </c>
      <c r="R883" t="s">
        <v>78</v>
      </c>
      <c r="S883" t="s">
        <v>54</v>
      </c>
      <c r="T883">
        <v>0</v>
      </c>
      <c r="U883">
        <v>1</v>
      </c>
      <c r="V883">
        <v>0</v>
      </c>
      <c r="W883">
        <v>0</v>
      </c>
      <c r="X883">
        <v>0</v>
      </c>
      <c r="Y883">
        <v>0</v>
      </c>
      <c r="Z883">
        <v>4</v>
      </c>
      <c r="AA883">
        <v>72.2</v>
      </c>
      <c r="AB883">
        <v>67</v>
      </c>
      <c r="AC883">
        <v>3.42</v>
      </c>
      <c r="AD883">
        <v>1.71</v>
      </c>
      <c r="AE883">
        <v>-1.784</v>
      </c>
      <c r="AF883">
        <v>1.5029999999999999</v>
      </c>
      <c r="AG883">
        <v>2.4039999999999999</v>
      </c>
      <c r="AH883">
        <v>4.9189999999999996</v>
      </c>
      <c r="AI883">
        <v>-5.93</v>
      </c>
      <c r="AJ883">
        <v>-3.96</v>
      </c>
      <c r="AK883">
        <v>23.8</v>
      </c>
      <c r="AL883">
        <v>12</v>
      </c>
      <c r="AM883">
        <v>13.4</v>
      </c>
      <c r="AN883">
        <v>303.30500000000001</v>
      </c>
      <c r="AO883">
        <v>1093</v>
      </c>
      <c r="AP883" t="s">
        <v>3201</v>
      </c>
    </row>
    <row r="884" spans="1:42">
      <c r="A884" t="s">
        <v>2544</v>
      </c>
      <c r="B884" t="s">
        <v>54</v>
      </c>
      <c r="C884" t="s">
        <v>3160</v>
      </c>
      <c r="D884" t="s">
        <v>3014</v>
      </c>
      <c r="E884" t="s">
        <v>3161</v>
      </c>
      <c r="F884" t="s">
        <v>2194</v>
      </c>
      <c r="G884" t="s">
        <v>47</v>
      </c>
      <c r="H884">
        <v>48</v>
      </c>
      <c r="I884" t="s">
        <v>56</v>
      </c>
      <c r="J884" t="s">
        <v>57</v>
      </c>
      <c r="K884">
        <v>14</v>
      </c>
      <c r="L884">
        <v>2</v>
      </c>
      <c r="M884" t="s">
        <v>70</v>
      </c>
      <c r="N884" t="s">
        <v>8931</v>
      </c>
      <c r="O884">
        <v>0.90300000000000002</v>
      </c>
      <c r="P884" t="s">
        <v>51</v>
      </c>
      <c r="R884" t="s">
        <v>66</v>
      </c>
      <c r="S884" t="s">
        <v>42</v>
      </c>
      <c r="T884">
        <v>0</v>
      </c>
      <c r="U884">
        <v>1</v>
      </c>
      <c r="V884">
        <v>1</v>
      </c>
      <c r="W884">
        <v>0</v>
      </c>
      <c r="X884">
        <v>0</v>
      </c>
      <c r="Y884">
        <v>0</v>
      </c>
      <c r="Z884">
        <v>4</v>
      </c>
      <c r="AA884">
        <v>74.2</v>
      </c>
      <c r="AB884">
        <v>68.900000000000006</v>
      </c>
      <c r="AC884">
        <v>3.12</v>
      </c>
      <c r="AD884">
        <v>1.44</v>
      </c>
      <c r="AE884">
        <v>0.84499999999999997</v>
      </c>
      <c r="AF884">
        <v>2.843</v>
      </c>
      <c r="AG884">
        <v>1.405</v>
      </c>
      <c r="AH884">
        <v>5.9269999999999996</v>
      </c>
      <c r="AI884">
        <v>0.25</v>
      </c>
      <c r="AJ884">
        <v>-10.3</v>
      </c>
      <c r="AK884">
        <v>23.8</v>
      </c>
      <c r="AL884">
        <v>-0.1</v>
      </c>
      <c r="AM884">
        <v>14.9</v>
      </c>
      <c r="AN884">
        <v>1.3720000000000001</v>
      </c>
      <c r="AO884">
        <v>1630.81</v>
      </c>
      <c r="AP884" t="s">
        <v>3204</v>
      </c>
    </row>
    <row r="885" spans="1:42">
      <c r="A885" t="s">
        <v>2544</v>
      </c>
      <c r="B885" t="s">
        <v>54</v>
      </c>
      <c r="C885" t="s">
        <v>3160</v>
      </c>
      <c r="D885" t="s">
        <v>3014</v>
      </c>
      <c r="E885" t="s">
        <v>3161</v>
      </c>
      <c r="F885" t="s">
        <v>2194</v>
      </c>
      <c r="G885" t="s">
        <v>47</v>
      </c>
      <c r="H885">
        <v>49</v>
      </c>
      <c r="I885" t="s">
        <v>56</v>
      </c>
      <c r="J885" t="s">
        <v>57</v>
      </c>
      <c r="K885">
        <v>14</v>
      </c>
      <c r="L885">
        <v>3</v>
      </c>
      <c r="M885" t="s">
        <v>70</v>
      </c>
      <c r="N885" t="s">
        <v>8931</v>
      </c>
      <c r="O885">
        <v>0.90400000000000003</v>
      </c>
      <c r="P885" t="s">
        <v>51</v>
      </c>
      <c r="R885" t="s">
        <v>66</v>
      </c>
      <c r="S885" t="s">
        <v>42</v>
      </c>
      <c r="T885">
        <v>1</v>
      </c>
      <c r="U885">
        <v>1</v>
      </c>
      <c r="V885">
        <v>1</v>
      </c>
      <c r="W885">
        <v>0</v>
      </c>
      <c r="X885">
        <v>0</v>
      </c>
      <c r="Y885">
        <v>0</v>
      </c>
      <c r="Z885">
        <v>4</v>
      </c>
      <c r="AA885">
        <v>75.099999999999994</v>
      </c>
      <c r="AB885">
        <v>69.599999999999994</v>
      </c>
      <c r="AC885">
        <v>3.05</v>
      </c>
      <c r="AD885">
        <v>1.41</v>
      </c>
      <c r="AE885">
        <v>-0.93700000000000006</v>
      </c>
      <c r="AF885">
        <v>1.782</v>
      </c>
      <c r="AG885">
        <v>1.292</v>
      </c>
      <c r="AH885">
        <v>5.76</v>
      </c>
      <c r="AI885">
        <v>-3.41</v>
      </c>
      <c r="AJ885">
        <v>-9.85</v>
      </c>
      <c r="AK885">
        <v>23.8</v>
      </c>
      <c r="AL885">
        <v>6.2</v>
      </c>
      <c r="AM885">
        <v>14.7</v>
      </c>
      <c r="AN885">
        <v>340.79399999999998</v>
      </c>
      <c r="AO885">
        <v>1659.31</v>
      </c>
      <c r="AP885" t="s">
        <v>3205</v>
      </c>
    </row>
    <row r="886" spans="1:42">
      <c r="A886" t="s">
        <v>2544</v>
      </c>
      <c r="B886" t="s">
        <v>54</v>
      </c>
      <c r="C886" t="s">
        <v>3160</v>
      </c>
      <c r="D886" t="s">
        <v>3014</v>
      </c>
      <c r="E886" t="s">
        <v>3161</v>
      </c>
      <c r="F886" t="s">
        <v>2194</v>
      </c>
      <c r="G886" t="s">
        <v>47</v>
      </c>
      <c r="H886">
        <v>56</v>
      </c>
      <c r="I886" t="s">
        <v>48</v>
      </c>
      <c r="J886" t="s">
        <v>49</v>
      </c>
      <c r="K886">
        <v>16</v>
      </c>
      <c r="L886">
        <v>1</v>
      </c>
      <c r="M886" t="s">
        <v>70</v>
      </c>
      <c r="N886" t="s">
        <v>8931</v>
      </c>
      <c r="O886">
        <v>0.89300000000000002</v>
      </c>
      <c r="P886" t="s">
        <v>157</v>
      </c>
      <c r="Q886" t="s">
        <v>85</v>
      </c>
      <c r="R886" t="s">
        <v>75</v>
      </c>
      <c r="S886" t="s">
        <v>42</v>
      </c>
      <c r="T886">
        <v>0</v>
      </c>
      <c r="U886">
        <v>0</v>
      </c>
      <c r="V886">
        <v>2</v>
      </c>
      <c r="W886">
        <v>1</v>
      </c>
      <c r="X886">
        <v>0</v>
      </c>
      <c r="Y886">
        <v>0</v>
      </c>
      <c r="Z886">
        <v>4</v>
      </c>
      <c r="AA886">
        <v>76.099999999999994</v>
      </c>
      <c r="AB886">
        <v>70.5</v>
      </c>
      <c r="AC886">
        <v>3.34</v>
      </c>
      <c r="AD886">
        <v>1.53</v>
      </c>
      <c r="AE886">
        <v>-0.26700000000000002</v>
      </c>
      <c r="AF886">
        <v>2.5409999999999999</v>
      </c>
      <c r="AG886">
        <v>1.5649999999999999</v>
      </c>
      <c r="AH886">
        <v>5.7770000000000001</v>
      </c>
      <c r="AI886">
        <v>1.36</v>
      </c>
      <c r="AJ886">
        <v>-7.67</v>
      </c>
      <c r="AK886">
        <v>23.8</v>
      </c>
      <c r="AL886">
        <v>-1.4</v>
      </c>
      <c r="AM886">
        <v>13.4</v>
      </c>
      <c r="AN886">
        <v>10.148999999999999</v>
      </c>
      <c r="AO886">
        <v>1261.05</v>
      </c>
      <c r="AP886" t="s">
        <v>3212</v>
      </c>
    </row>
    <row r="887" spans="1:42">
      <c r="A887" t="s">
        <v>2544</v>
      </c>
      <c r="B887" t="s">
        <v>54</v>
      </c>
      <c r="C887" t="s">
        <v>3160</v>
      </c>
      <c r="D887" t="s">
        <v>3014</v>
      </c>
      <c r="E887" t="s">
        <v>3161</v>
      </c>
      <c r="F887" t="s">
        <v>2194</v>
      </c>
      <c r="G887" t="s">
        <v>47</v>
      </c>
      <c r="H887">
        <v>67</v>
      </c>
      <c r="I887" t="s">
        <v>69</v>
      </c>
      <c r="J887" t="s">
        <v>61</v>
      </c>
      <c r="K887">
        <v>19</v>
      </c>
      <c r="L887">
        <v>2</v>
      </c>
      <c r="M887" t="s">
        <v>70</v>
      </c>
      <c r="N887" t="s">
        <v>8931</v>
      </c>
      <c r="O887">
        <v>0.89900000000000002</v>
      </c>
      <c r="P887" t="s">
        <v>74</v>
      </c>
      <c r="R887" t="s">
        <v>116</v>
      </c>
      <c r="S887" t="s">
        <v>42</v>
      </c>
      <c r="T887">
        <v>0</v>
      </c>
      <c r="U887">
        <v>1</v>
      </c>
      <c r="V887">
        <v>2</v>
      </c>
      <c r="W887">
        <v>0</v>
      </c>
      <c r="X887">
        <v>0</v>
      </c>
      <c r="Y887">
        <v>0</v>
      </c>
      <c r="Z887">
        <v>5</v>
      </c>
      <c r="AA887">
        <v>76.099999999999994</v>
      </c>
      <c r="AB887">
        <v>70.2</v>
      </c>
      <c r="AC887">
        <v>3.58</v>
      </c>
      <c r="AD887">
        <v>1.66</v>
      </c>
      <c r="AE887">
        <v>-0.871</v>
      </c>
      <c r="AF887">
        <v>1.2869999999999999</v>
      </c>
      <c r="AG887">
        <v>1.1619999999999999</v>
      </c>
      <c r="AH887">
        <v>5.665</v>
      </c>
      <c r="AI887">
        <v>-0.02</v>
      </c>
      <c r="AJ887">
        <v>-9.2799999999999994</v>
      </c>
      <c r="AK887">
        <v>23.8</v>
      </c>
      <c r="AL887">
        <v>1</v>
      </c>
      <c r="AM887">
        <v>14.3</v>
      </c>
      <c r="AN887">
        <v>359.90199999999999</v>
      </c>
      <c r="AO887">
        <v>1485.77</v>
      </c>
      <c r="AP887" t="s">
        <v>3214</v>
      </c>
    </row>
    <row r="888" spans="1:42">
      <c r="A888" t="s">
        <v>2544</v>
      </c>
      <c r="B888" t="s">
        <v>54</v>
      </c>
      <c r="C888" t="s">
        <v>3160</v>
      </c>
      <c r="D888" t="s">
        <v>3014</v>
      </c>
      <c r="E888" t="s">
        <v>3161</v>
      </c>
      <c r="F888" t="s">
        <v>2194</v>
      </c>
      <c r="G888" t="s">
        <v>47</v>
      </c>
      <c r="H888">
        <v>68</v>
      </c>
      <c r="I888" t="s">
        <v>56</v>
      </c>
      <c r="J888" t="s">
        <v>57</v>
      </c>
      <c r="K888">
        <v>19</v>
      </c>
      <c r="L888">
        <v>3</v>
      </c>
      <c r="M888" t="s">
        <v>70</v>
      </c>
      <c r="N888" t="s">
        <v>8931</v>
      </c>
      <c r="O888">
        <v>0.90200000000000002</v>
      </c>
      <c r="P888" t="s">
        <v>74</v>
      </c>
      <c r="R888" t="s">
        <v>116</v>
      </c>
      <c r="S888" t="s">
        <v>42</v>
      </c>
      <c r="T888">
        <v>0</v>
      </c>
      <c r="U888">
        <v>2</v>
      </c>
      <c r="V888">
        <v>2</v>
      </c>
      <c r="W888">
        <v>0</v>
      </c>
      <c r="X888">
        <v>0</v>
      </c>
      <c r="Y888">
        <v>0</v>
      </c>
      <c r="Z888">
        <v>5</v>
      </c>
      <c r="AA888">
        <v>74.7</v>
      </c>
      <c r="AB888">
        <v>69.5</v>
      </c>
      <c r="AC888">
        <v>3.56</v>
      </c>
      <c r="AD888">
        <v>1.62</v>
      </c>
      <c r="AE888">
        <v>-1.28</v>
      </c>
      <c r="AF888">
        <v>-0.57099999999999995</v>
      </c>
      <c r="AG888">
        <v>1.135</v>
      </c>
      <c r="AH888">
        <v>5.423</v>
      </c>
      <c r="AI888">
        <v>-1.1100000000000001</v>
      </c>
      <c r="AJ888">
        <v>-8.36</v>
      </c>
      <c r="AK888">
        <v>23.8</v>
      </c>
      <c r="AL888">
        <v>2.8</v>
      </c>
      <c r="AM888">
        <v>14.5</v>
      </c>
      <c r="AN888">
        <v>352.35599999999999</v>
      </c>
      <c r="AO888">
        <v>1325.65</v>
      </c>
      <c r="AP888" t="s">
        <v>3215</v>
      </c>
    </row>
    <row r="889" spans="1:42">
      <c r="A889" t="s">
        <v>2544</v>
      </c>
      <c r="B889" t="s">
        <v>54</v>
      </c>
      <c r="C889" t="s">
        <v>3160</v>
      </c>
      <c r="D889" t="s">
        <v>3014</v>
      </c>
      <c r="E889" t="s">
        <v>3161</v>
      </c>
      <c r="F889" t="s">
        <v>2194</v>
      </c>
      <c r="G889" t="s">
        <v>47</v>
      </c>
      <c r="H889">
        <v>69</v>
      </c>
      <c r="I889" t="s">
        <v>56</v>
      </c>
      <c r="J889" t="s">
        <v>57</v>
      </c>
      <c r="K889">
        <v>19</v>
      </c>
      <c r="L889">
        <v>4</v>
      </c>
      <c r="M889" t="s">
        <v>70</v>
      </c>
      <c r="N889" t="s">
        <v>8931</v>
      </c>
      <c r="O889">
        <v>0.89700000000000002</v>
      </c>
      <c r="P889" t="s">
        <v>74</v>
      </c>
      <c r="R889" t="s">
        <v>116</v>
      </c>
      <c r="S889" t="s">
        <v>42</v>
      </c>
      <c r="T889">
        <v>1</v>
      </c>
      <c r="U889">
        <v>2</v>
      </c>
      <c r="V889">
        <v>2</v>
      </c>
      <c r="W889">
        <v>0</v>
      </c>
      <c r="X889">
        <v>0</v>
      </c>
      <c r="Y889">
        <v>0</v>
      </c>
      <c r="Z889">
        <v>5</v>
      </c>
      <c r="AA889">
        <v>77.8</v>
      </c>
      <c r="AB889">
        <v>72.2</v>
      </c>
      <c r="AC889">
        <v>3.54</v>
      </c>
      <c r="AD889">
        <v>1.66</v>
      </c>
      <c r="AE889">
        <v>-1.4430000000000001</v>
      </c>
      <c r="AF889">
        <v>0.87</v>
      </c>
      <c r="AG889">
        <v>1.359</v>
      </c>
      <c r="AH889">
        <v>5.476</v>
      </c>
      <c r="AI889">
        <v>-2.5099999999999998</v>
      </c>
      <c r="AJ889">
        <v>-8.6</v>
      </c>
      <c r="AK889">
        <v>23.8</v>
      </c>
      <c r="AL889">
        <v>5.5</v>
      </c>
      <c r="AM889">
        <v>13.6</v>
      </c>
      <c r="AN889">
        <v>343.642</v>
      </c>
      <c r="AO889">
        <v>1477.06</v>
      </c>
      <c r="AP889" t="s">
        <v>3216</v>
      </c>
    </row>
    <row r="890" spans="1:42">
      <c r="A890" t="s">
        <v>2544</v>
      </c>
      <c r="B890" t="s">
        <v>54</v>
      </c>
      <c r="C890" t="s">
        <v>3160</v>
      </c>
      <c r="D890" t="s">
        <v>3014</v>
      </c>
      <c r="E890" t="s">
        <v>3161</v>
      </c>
      <c r="F890" t="s">
        <v>2194</v>
      </c>
      <c r="G890" t="s">
        <v>47</v>
      </c>
      <c r="H890">
        <v>70</v>
      </c>
      <c r="I890" t="s">
        <v>56</v>
      </c>
      <c r="J890" t="s">
        <v>57</v>
      </c>
      <c r="K890">
        <v>19</v>
      </c>
      <c r="L890">
        <v>5</v>
      </c>
      <c r="M890" t="s">
        <v>70</v>
      </c>
      <c r="N890" t="s">
        <v>8931</v>
      </c>
      <c r="O890">
        <v>0.90100000000000002</v>
      </c>
      <c r="P890" t="s">
        <v>74</v>
      </c>
      <c r="R890" t="s">
        <v>116</v>
      </c>
      <c r="S890" t="s">
        <v>42</v>
      </c>
      <c r="T890">
        <v>2</v>
      </c>
      <c r="U890">
        <v>2</v>
      </c>
      <c r="V890">
        <v>2</v>
      </c>
      <c r="W890">
        <v>0</v>
      </c>
      <c r="X890">
        <v>0</v>
      </c>
      <c r="Y890">
        <v>0</v>
      </c>
      <c r="Z890">
        <v>5</v>
      </c>
      <c r="AA890">
        <v>76.900000000000006</v>
      </c>
      <c r="AB890">
        <v>70.8</v>
      </c>
      <c r="AC890">
        <v>3.39</v>
      </c>
      <c r="AD890">
        <v>1.66</v>
      </c>
      <c r="AE890">
        <v>0.94399999999999995</v>
      </c>
      <c r="AF890">
        <v>2.9510000000000001</v>
      </c>
      <c r="AG890">
        <v>1.3109999999999999</v>
      </c>
      <c r="AH890">
        <v>5.819</v>
      </c>
      <c r="AI890">
        <v>-1.95</v>
      </c>
      <c r="AJ890">
        <v>-9.9499999999999993</v>
      </c>
      <c r="AK890">
        <v>23.8</v>
      </c>
      <c r="AL890">
        <v>3.3</v>
      </c>
      <c r="AM890">
        <v>14.1</v>
      </c>
      <c r="AN890">
        <v>348.839</v>
      </c>
      <c r="AO890">
        <v>1652.14</v>
      </c>
      <c r="AP890" t="s">
        <v>3217</v>
      </c>
    </row>
    <row r="891" spans="1:42">
      <c r="A891" t="s">
        <v>2544</v>
      </c>
      <c r="B891" t="s">
        <v>54</v>
      </c>
      <c r="C891" t="s">
        <v>3160</v>
      </c>
      <c r="D891" t="s">
        <v>3014</v>
      </c>
      <c r="E891" t="s">
        <v>3161</v>
      </c>
      <c r="F891" t="s">
        <v>2194</v>
      </c>
      <c r="G891" t="s">
        <v>47</v>
      </c>
      <c r="H891">
        <v>72</v>
      </c>
      <c r="I891" t="s">
        <v>48</v>
      </c>
      <c r="J891" t="s">
        <v>49</v>
      </c>
      <c r="K891">
        <v>19</v>
      </c>
      <c r="L891">
        <v>7</v>
      </c>
      <c r="M891" t="s">
        <v>70</v>
      </c>
      <c r="N891" t="s">
        <v>8931</v>
      </c>
      <c r="O891">
        <v>0.9</v>
      </c>
      <c r="P891" t="s">
        <v>74</v>
      </c>
      <c r="Q891" t="s">
        <v>85</v>
      </c>
      <c r="R891" t="s">
        <v>116</v>
      </c>
      <c r="S891" t="s">
        <v>42</v>
      </c>
      <c r="T891">
        <v>3</v>
      </c>
      <c r="U891">
        <v>2</v>
      </c>
      <c r="V891">
        <v>2</v>
      </c>
      <c r="W891">
        <v>0</v>
      </c>
      <c r="X891">
        <v>0</v>
      </c>
      <c r="Y891">
        <v>0</v>
      </c>
      <c r="Z891">
        <v>5</v>
      </c>
      <c r="AA891">
        <v>77</v>
      </c>
      <c r="AB891">
        <v>71.599999999999994</v>
      </c>
      <c r="AC891">
        <v>3.58</v>
      </c>
      <c r="AD891">
        <v>1.66</v>
      </c>
      <c r="AE891">
        <v>-0.50900000000000001</v>
      </c>
      <c r="AF891">
        <v>2.6429999999999998</v>
      </c>
      <c r="AG891">
        <v>1.2090000000000001</v>
      </c>
      <c r="AH891">
        <v>5.702</v>
      </c>
      <c r="AI891">
        <v>-2.34</v>
      </c>
      <c r="AJ891">
        <v>-8.4</v>
      </c>
      <c r="AK891">
        <v>23.8</v>
      </c>
      <c r="AL891">
        <v>4.7</v>
      </c>
      <c r="AM891">
        <v>13.4</v>
      </c>
      <c r="AN891">
        <v>344.36200000000002</v>
      </c>
      <c r="AO891">
        <v>1435.62</v>
      </c>
      <c r="AP891" t="s">
        <v>3219</v>
      </c>
    </row>
    <row r="892" spans="1:42">
      <c r="A892" t="s">
        <v>2544</v>
      </c>
      <c r="B892" t="s">
        <v>54</v>
      </c>
      <c r="C892" t="s">
        <v>3160</v>
      </c>
      <c r="D892" t="s">
        <v>3014</v>
      </c>
      <c r="E892" t="s">
        <v>3161</v>
      </c>
      <c r="F892" t="s">
        <v>2194</v>
      </c>
      <c r="G892" t="s">
        <v>47</v>
      </c>
      <c r="H892">
        <v>73</v>
      </c>
      <c r="I892" t="s">
        <v>56</v>
      </c>
      <c r="J892" t="s">
        <v>57</v>
      </c>
      <c r="K892">
        <v>20</v>
      </c>
      <c r="L892">
        <v>1</v>
      </c>
      <c r="M892" t="s">
        <v>70</v>
      </c>
      <c r="N892" t="s">
        <v>8931</v>
      </c>
      <c r="O892">
        <v>0.89400000000000002</v>
      </c>
      <c r="P892" t="s">
        <v>3220</v>
      </c>
      <c r="R892" t="s">
        <v>100</v>
      </c>
      <c r="S892" t="s">
        <v>42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6</v>
      </c>
      <c r="AA892">
        <v>74.7</v>
      </c>
      <c r="AB892">
        <v>70</v>
      </c>
      <c r="AC892">
        <v>3.28</v>
      </c>
      <c r="AD892">
        <v>1.38</v>
      </c>
      <c r="AE892">
        <v>-0.24199999999999999</v>
      </c>
      <c r="AF892">
        <v>0.95099999999999996</v>
      </c>
      <c r="AG892">
        <v>1.6439999999999999</v>
      </c>
      <c r="AH892">
        <v>5.6230000000000002</v>
      </c>
      <c r="AI892">
        <v>0.91</v>
      </c>
      <c r="AJ892">
        <v>-6.95</v>
      </c>
      <c r="AK892">
        <v>23.9</v>
      </c>
      <c r="AL892">
        <v>-0.7</v>
      </c>
      <c r="AM892">
        <v>13.5</v>
      </c>
      <c r="AN892">
        <v>7.556</v>
      </c>
      <c r="AO892">
        <v>1119.8599999999999</v>
      </c>
      <c r="AP892" t="s">
        <v>3221</v>
      </c>
    </row>
    <row r="893" spans="1:42">
      <c r="A893" t="s">
        <v>2544</v>
      </c>
      <c r="B893" t="s">
        <v>54</v>
      </c>
      <c r="C893" t="s">
        <v>3160</v>
      </c>
      <c r="D893" t="s">
        <v>3014</v>
      </c>
      <c r="E893" t="s">
        <v>3161</v>
      </c>
      <c r="F893" t="s">
        <v>2194</v>
      </c>
      <c r="G893" t="s">
        <v>47</v>
      </c>
      <c r="H893">
        <v>74</v>
      </c>
      <c r="I893" t="s">
        <v>63</v>
      </c>
      <c r="J893" t="s">
        <v>61</v>
      </c>
      <c r="K893">
        <v>20</v>
      </c>
      <c r="L893">
        <v>2</v>
      </c>
      <c r="M893" t="s">
        <v>70</v>
      </c>
      <c r="N893" t="s">
        <v>8931</v>
      </c>
      <c r="O893">
        <v>0.9</v>
      </c>
      <c r="P893" t="s">
        <v>3220</v>
      </c>
      <c r="R893" t="s">
        <v>100</v>
      </c>
      <c r="S893" t="s">
        <v>42</v>
      </c>
      <c r="T893">
        <v>1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6</v>
      </c>
      <c r="AA893">
        <v>76</v>
      </c>
      <c r="AB893">
        <v>70.8</v>
      </c>
      <c r="AC893">
        <v>3.31</v>
      </c>
      <c r="AD893">
        <v>1.56</v>
      </c>
      <c r="AE893">
        <v>-0.17199999999999999</v>
      </c>
      <c r="AF893">
        <v>2.508</v>
      </c>
      <c r="AG893">
        <v>1.6739999999999999</v>
      </c>
      <c r="AH893">
        <v>5.7560000000000002</v>
      </c>
      <c r="AI893">
        <v>-1.24</v>
      </c>
      <c r="AJ893">
        <v>-7.77</v>
      </c>
      <c r="AK893">
        <v>23.9</v>
      </c>
      <c r="AL893">
        <v>2.9</v>
      </c>
      <c r="AM893">
        <v>13.4</v>
      </c>
      <c r="AN893">
        <v>350.84100000000001</v>
      </c>
      <c r="AO893">
        <v>1280.06</v>
      </c>
      <c r="AP893" t="s">
        <v>3222</v>
      </c>
    </row>
    <row r="894" spans="1:42">
      <c r="A894" t="s">
        <v>2544</v>
      </c>
      <c r="B894" t="s">
        <v>54</v>
      </c>
      <c r="C894" t="s">
        <v>3160</v>
      </c>
      <c r="D894" t="s">
        <v>3014</v>
      </c>
      <c r="E894" t="s">
        <v>3161</v>
      </c>
      <c r="F894" t="s">
        <v>2194</v>
      </c>
      <c r="G894" t="s">
        <v>47</v>
      </c>
      <c r="H894">
        <v>80</v>
      </c>
      <c r="I894" t="s">
        <v>63</v>
      </c>
      <c r="J894" t="s">
        <v>61</v>
      </c>
      <c r="K894">
        <v>23</v>
      </c>
      <c r="L894">
        <v>2</v>
      </c>
      <c r="M894" t="s">
        <v>70</v>
      </c>
      <c r="N894" t="s">
        <v>8931</v>
      </c>
      <c r="O894">
        <v>0.90300000000000002</v>
      </c>
      <c r="P894" t="s">
        <v>71</v>
      </c>
      <c r="R894" t="s">
        <v>66</v>
      </c>
      <c r="S894" t="s">
        <v>42</v>
      </c>
      <c r="T894">
        <v>1</v>
      </c>
      <c r="U894">
        <v>0</v>
      </c>
      <c r="V894">
        <v>2</v>
      </c>
      <c r="W894">
        <v>0</v>
      </c>
      <c r="X894">
        <v>0</v>
      </c>
      <c r="Y894">
        <v>1</v>
      </c>
      <c r="Z894">
        <v>6</v>
      </c>
      <c r="AA894">
        <v>75.8</v>
      </c>
      <c r="AB894">
        <v>69.5</v>
      </c>
      <c r="AC894">
        <v>3</v>
      </c>
      <c r="AD894">
        <v>1.35</v>
      </c>
      <c r="AE894">
        <v>9.4E-2</v>
      </c>
      <c r="AF894">
        <v>2.9009999999999998</v>
      </c>
      <c r="AG894">
        <v>1.4990000000000001</v>
      </c>
      <c r="AH894">
        <v>5.7539999999999996</v>
      </c>
      <c r="AI894">
        <v>-1.65</v>
      </c>
      <c r="AJ894">
        <v>-8.59</v>
      </c>
      <c r="AK894">
        <v>23.8</v>
      </c>
      <c r="AL894">
        <v>3.4</v>
      </c>
      <c r="AM894">
        <v>13.9</v>
      </c>
      <c r="AN894">
        <v>349.04300000000001</v>
      </c>
      <c r="AO894">
        <v>1396.43</v>
      </c>
      <c r="AP894" t="s">
        <v>3228</v>
      </c>
    </row>
    <row r="895" spans="1:42">
      <c r="A895" t="s">
        <v>2544</v>
      </c>
      <c r="B895" t="s">
        <v>54</v>
      </c>
      <c r="C895" t="s">
        <v>3160</v>
      </c>
      <c r="D895" t="s">
        <v>3014</v>
      </c>
      <c r="E895" t="s">
        <v>3161</v>
      </c>
      <c r="F895" t="s">
        <v>2194</v>
      </c>
      <c r="G895" t="s">
        <v>47</v>
      </c>
      <c r="H895">
        <v>82</v>
      </c>
      <c r="I895" t="s">
        <v>60</v>
      </c>
      <c r="J895" t="s">
        <v>61</v>
      </c>
      <c r="K895">
        <v>23</v>
      </c>
      <c r="L895">
        <v>4</v>
      </c>
      <c r="M895" t="s">
        <v>70</v>
      </c>
      <c r="N895" t="s">
        <v>8931</v>
      </c>
      <c r="O895">
        <v>0.89700000000000002</v>
      </c>
      <c r="P895" t="s">
        <v>71</v>
      </c>
      <c r="R895" t="s">
        <v>66</v>
      </c>
      <c r="S895" t="s">
        <v>42</v>
      </c>
      <c r="T895">
        <v>1</v>
      </c>
      <c r="U895">
        <v>2</v>
      </c>
      <c r="V895">
        <v>2</v>
      </c>
      <c r="W895">
        <v>0</v>
      </c>
      <c r="X895">
        <v>0</v>
      </c>
      <c r="Y895">
        <v>1</v>
      </c>
      <c r="Z895">
        <v>6</v>
      </c>
      <c r="AA895">
        <v>76.900000000000006</v>
      </c>
      <c r="AB895">
        <v>70.8</v>
      </c>
      <c r="AC895">
        <v>3.31</v>
      </c>
      <c r="AD895">
        <v>1.51</v>
      </c>
      <c r="AE895">
        <v>-1.302</v>
      </c>
      <c r="AF895">
        <v>2.3159999999999998</v>
      </c>
      <c r="AG895">
        <v>1.3140000000000001</v>
      </c>
      <c r="AH895">
        <v>5.6909999999999998</v>
      </c>
      <c r="AI895">
        <v>-0.04</v>
      </c>
      <c r="AJ895">
        <v>-9.56</v>
      </c>
      <c r="AK895">
        <v>23.8</v>
      </c>
      <c r="AL895">
        <v>1.4</v>
      </c>
      <c r="AM895">
        <v>14</v>
      </c>
      <c r="AN895">
        <v>359.77300000000002</v>
      </c>
      <c r="AO895">
        <v>1549.55</v>
      </c>
      <c r="AP895" t="s">
        <v>3230</v>
      </c>
    </row>
    <row r="896" spans="1:42">
      <c r="A896" t="s">
        <v>2544</v>
      </c>
      <c r="B896" t="s">
        <v>54</v>
      </c>
      <c r="C896" t="s">
        <v>3160</v>
      </c>
      <c r="D896" t="s">
        <v>3014</v>
      </c>
      <c r="E896" t="s">
        <v>3161</v>
      </c>
      <c r="F896" t="s">
        <v>2194</v>
      </c>
      <c r="G896" t="s">
        <v>47</v>
      </c>
      <c r="H896">
        <v>83</v>
      </c>
      <c r="I896" t="s">
        <v>60</v>
      </c>
      <c r="J896" t="s">
        <v>61</v>
      </c>
      <c r="K896">
        <v>23</v>
      </c>
      <c r="L896">
        <v>5</v>
      </c>
      <c r="M896" t="s">
        <v>70</v>
      </c>
      <c r="N896" t="s">
        <v>8931</v>
      </c>
      <c r="O896">
        <v>0.89</v>
      </c>
      <c r="P896" t="s">
        <v>71</v>
      </c>
      <c r="R896" t="s">
        <v>66</v>
      </c>
      <c r="S896" t="s">
        <v>42</v>
      </c>
      <c r="T896">
        <v>1</v>
      </c>
      <c r="U896">
        <v>2</v>
      </c>
      <c r="V896">
        <v>2</v>
      </c>
      <c r="W896">
        <v>0</v>
      </c>
      <c r="X896">
        <v>0</v>
      </c>
      <c r="Y896">
        <v>1</v>
      </c>
      <c r="Z896">
        <v>6</v>
      </c>
      <c r="AA896">
        <v>78.099999999999994</v>
      </c>
      <c r="AB896">
        <v>71.8</v>
      </c>
      <c r="AC896">
        <v>3.31</v>
      </c>
      <c r="AD896">
        <v>1.51</v>
      </c>
      <c r="AE896">
        <v>-1.284</v>
      </c>
      <c r="AF896">
        <v>1.4239999999999999</v>
      </c>
      <c r="AG896">
        <v>1.161</v>
      </c>
      <c r="AH896">
        <v>5.6369999999999996</v>
      </c>
      <c r="AI896">
        <v>0.67</v>
      </c>
      <c r="AJ896">
        <v>-9.52</v>
      </c>
      <c r="AK896">
        <v>23.8</v>
      </c>
      <c r="AL896">
        <v>0.2</v>
      </c>
      <c r="AM896">
        <v>13.9</v>
      </c>
      <c r="AN896">
        <v>4.056</v>
      </c>
      <c r="AO896">
        <v>1565</v>
      </c>
      <c r="AP896" t="s">
        <v>3231</v>
      </c>
    </row>
    <row r="897" spans="1:42">
      <c r="A897" t="s">
        <v>2544</v>
      </c>
      <c r="B897" t="s">
        <v>54</v>
      </c>
      <c r="C897" t="s">
        <v>3160</v>
      </c>
      <c r="D897" t="s">
        <v>3014</v>
      </c>
      <c r="E897" t="s">
        <v>3161</v>
      </c>
      <c r="F897" t="s">
        <v>2194</v>
      </c>
      <c r="G897" t="s">
        <v>47</v>
      </c>
      <c r="H897">
        <v>106</v>
      </c>
      <c r="I897" t="s">
        <v>60</v>
      </c>
      <c r="J897" t="s">
        <v>61</v>
      </c>
      <c r="K897">
        <v>28</v>
      </c>
      <c r="L897">
        <v>3</v>
      </c>
      <c r="M897" t="s">
        <v>70</v>
      </c>
      <c r="N897" t="s">
        <v>8931</v>
      </c>
      <c r="O897">
        <v>0.89</v>
      </c>
      <c r="P897" t="s">
        <v>51</v>
      </c>
      <c r="R897" t="s">
        <v>116</v>
      </c>
      <c r="S897" t="s">
        <v>42</v>
      </c>
      <c r="T897">
        <v>0</v>
      </c>
      <c r="U897">
        <v>2</v>
      </c>
      <c r="V897">
        <v>1</v>
      </c>
      <c r="W897">
        <v>0</v>
      </c>
      <c r="X897">
        <v>0</v>
      </c>
      <c r="Y897">
        <v>0</v>
      </c>
      <c r="Z897">
        <v>8</v>
      </c>
      <c r="AA897">
        <v>77</v>
      </c>
      <c r="AB897">
        <v>71.599999999999994</v>
      </c>
      <c r="AC897">
        <v>3.58</v>
      </c>
      <c r="AD897">
        <v>1.66</v>
      </c>
      <c r="AE897">
        <v>-1.135</v>
      </c>
      <c r="AF897">
        <v>2.3940000000000001</v>
      </c>
      <c r="AG897">
        <v>1.208</v>
      </c>
      <c r="AH897">
        <v>5.6710000000000003</v>
      </c>
      <c r="AI897">
        <v>0.65</v>
      </c>
      <c r="AJ897">
        <v>-7.52</v>
      </c>
      <c r="AK897">
        <v>23.8</v>
      </c>
      <c r="AL897">
        <v>0</v>
      </c>
      <c r="AM897">
        <v>13</v>
      </c>
      <c r="AN897">
        <v>5.0090000000000003</v>
      </c>
      <c r="AO897">
        <v>1242.29</v>
      </c>
      <c r="AP897" t="s">
        <v>3242</v>
      </c>
    </row>
    <row r="898" spans="1:42">
      <c r="A898" t="s">
        <v>2544</v>
      </c>
      <c r="B898" t="s">
        <v>54</v>
      </c>
      <c r="C898" t="s">
        <v>3160</v>
      </c>
      <c r="D898" t="s">
        <v>3014</v>
      </c>
      <c r="E898" t="s">
        <v>3161</v>
      </c>
      <c r="F898" t="s">
        <v>2194</v>
      </c>
      <c r="G898" t="s">
        <v>47</v>
      </c>
      <c r="H898">
        <v>109</v>
      </c>
      <c r="I898" t="s">
        <v>56</v>
      </c>
      <c r="J898" t="s">
        <v>57</v>
      </c>
      <c r="K898">
        <v>29</v>
      </c>
      <c r="L898">
        <v>1</v>
      </c>
      <c r="M898" t="s">
        <v>70</v>
      </c>
      <c r="N898" t="s">
        <v>8931</v>
      </c>
      <c r="O898">
        <v>0.90300000000000002</v>
      </c>
      <c r="P898" t="s">
        <v>139</v>
      </c>
      <c r="R898" t="s">
        <v>100</v>
      </c>
      <c r="S898" t="s">
        <v>42</v>
      </c>
      <c r="T898">
        <v>0</v>
      </c>
      <c r="U898">
        <v>0</v>
      </c>
      <c r="V898">
        <v>2</v>
      </c>
      <c r="W898">
        <v>0</v>
      </c>
      <c r="X898">
        <v>0</v>
      </c>
      <c r="Y898">
        <v>0</v>
      </c>
      <c r="Z898">
        <v>8</v>
      </c>
      <c r="AA898">
        <v>75.400000000000006</v>
      </c>
      <c r="AB898">
        <v>69.7</v>
      </c>
      <c r="AC898">
        <v>3.28</v>
      </c>
      <c r="AD898">
        <v>1.49</v>
      </c>
      <c r="AE898">
        <v>0.28699999999999998</v>
      </c>
      <c r="AF898">
        <v>1.8260000000000001</v>
      </c>
      <c r="AG898">
        <v>1.327</v>
      </c>
      <c r="AH898">
        <v>5.7729999999999997</v>
      </c>
      <c r="AI898">
        <v>-0.94</v>
      </c>
      <c r="AJ898">
        <v>-9.81</v>
      </c>
      <c r="AK898">
        <v>23.8</v>
      </c>
      <c r="AL898">
        <v>1.9</v>
      </c>
      <c r="AM898">
        <v>14.5</v>
      </c>
      <c r="AN898">
        <v>354.50700000000001</v>
      </c>
      <c r="AO898">
        <v>1573.35</v>
      </c>
      <c r="AP898" t="s">
        <v>3245</v>
      </c>
    </row>
    <row r="899" spans="1:42">
      <c r="A899" t="s">
        <v>2544</v>
      </c>
      <c r="B899" t="s">
        <v>54</v>
      </c>
      <c r="C899" t="s">
        <v>3160</v>
      </c>
      <c r="D899" t="s">
        <v>3014</v>
      </c>
      <c r="E899" t="s">
        <v>3161</v>
      </c>
      <c r="F899" t="s">
        <v>2194</v>
      </c>
      <c r="G899" t="s">
        <v>47</v>
      </c>
      <c r="H899">
        <v>111</v>
      </c>
      <c r="I899" t="s">
        <v>69</v>
      </c>
      <c r="J899" t="s">
        <v>61</v>
      </c>
      <c r="K899">
        <v>29</v>
      </c>
      <c r="L899">
        <v>3</v>
      </c>
      <c r="M899" t="s">
        <v>70</v>
      </c>
      <c r="N899" t="s">
        <v>8931</v>
      </c>
      <c r="O899">
        <v>0.89800000000000002</v>
      </c>
      <c r="P899" t="s">
        <v>139</v>
      </c>
      <c r="R899" t="s">
        <v>100</v>
      </c>
      <c r="S899" t="s">
        <v>42</v>
      </c>
      <c r="T899">
        <v>2</v>
      </c>
      <c r="U899">
        <v>0</v>
      </c>
      <c r="V899">
        <v>2</v>
      </c>
      <c r="W899">
        <v>0</v>
      </c>
      <c r="X899">
        <v>0</v>
      </c>
      <c r="Y899">
        <v>0</v>
      </c>
      <c r="Z899">
        <v>8</v>
      </c>
      <c r="AA899">
        <v>76.2</v>
      </c>
      <c r="AB899">
        <v>70.599999999999994</v>
      </c>
      <c r="AC899">
        <v>3.28</v>
      </c>
      <c r="AD899">
        <v>1.7</v>
      </c>
      <c r="AE899">
        <v>-0.76500000000000001</v>
      </c>
      <c r="AF899">
        <v>1.421</v>
      </c>
      <c r="AG899">
        <v>1.6639999999999999</v>
      </c>
      <c r="AH899">
        <v>5.5250000000000004</v>
      </c>
      <c r="AI899">
        <v>-0.96</v>
      </c>
      <c r="AJ899">
        <v>-7.19</v>
      </c>
      <c r="AK899">
        <v>23.8</v>
      </c>
      <c r="AL899">
        <v>2.8</v>
      </c>
      <c r="AM899">
        <v>13.3</v>
      </c>
      <c r="AN899">
        <v>352.32</v>
      </c>
      <c r="AO899">
        <v>1168.47</v>
      </c>
      <c r="AP899" t="s">
        <v>3247</v>
      </c>
    </row>
    <row r="900" spans="1:42">
      <c r="A900" t="s">
        <v>2544</v>
      </c>
      <c r="B900" t="s">
        <v>54</v>
      </c>
      <c r="C900" t="s">
        <v>3160</v>
      </c>
      <c r="D900" t="s">
        <v>3014</v>
      </c>
      <c r="E900" t="s">
        <v>3161</v>
      </c>
      <c r="F900" t="s">
        <v>2194</v>
      </c>
      <c r="G900" t="s">
        <v>47</v>
      </c>
      <c r="H900">
        <v>112</v>
      </c>
      <c r="I900" t="s">
        <v>60</v>
      </c>
      <c r="J900" t="s">
        <v>61</v>
      </c>
      <c r="K900">
        <v>29</v>
      </c>
      <c r="L900">
        <v>4</v>
      </c>
      <c r="M900" t="s">
        <v>70</v>
      </c>
      <c r="N900" t="s">
        <v>8931</v>
      </c>
      <c r="O900">
        <v>0.90100000000000002</v>
      </c>
      <c r="P900" t="s">
        <v>139</v>
      </c>
      <c r="R900" t="s">
        <v>100</v>
      </c>
      <c r="S900" t="s">
        <v>42</v>
      </c>
      <c r="T900">
        <v>2</v>
      </c>
      <c r="U900">
        <v>1</v>
      </c>
      <c r="V900">
        <v>2</v>
      </c>
      <c r="W900">
        <v>0</v>
      </c>
      <c r="X900">
        <v>0</v>
      </c>
      <c r="Y900">
        <v>0</v>
      </c>
      <c r="Z900">
        <v>8</v>
      </c>
      <c r="AA900">
        <v>76.3</v>
      </c>
      <c r="AB900">
        <v>70</v>
      </c>
      <c r="AC900">
        <v>3.28</v>
      </c>
      <c r="AD900">
        <v>1.7</v>
      </c>
      <c r="AE900">
        <v>-0.30499999999999999</v>
      </c>
      <c r="AF900">
        <v>2.4780000000000002</v>
      </c>
      <c r="AG900">
        <v>1.5580000000000001</v>
      </c>
      <c r="AH900">
        <v>5.6980000000000004</v>
      </c>
      <c r="AI900">
        <v>-0.41</v>
      </c>
      <c r="AJ900">
        <v>-10.54</v>
      </c>
      <c r="AK900">
        <v>23.8</v>
      </c>
      <c r="AL900">
        <v>1.6</v>
      </c>
      <c r="AM900">
        <v>14.6</v>
      </c>
      <c r="AN900">
        <v>357.77499999999998</v>
      </c>
      <c r="AO900">
        <v>1692.75</v>
      </c>
      <c r="AP900" t="s">
        <v>3248</v>
      </c>
    </row>
    <row r="901" spans="1:42">
      <c r="A901" t="s">
        <v>2544</v>
      </c>
      <c r="B901" t="s">
        <v>54</v>
      </c>
      <c r="C901" t="s">
        <v>3160</v>
      </c>
      <c r="D901" t="s">
        <v>3014</v>
      </c>
      <c r="E901" t="s">
        <v>3161</v>
      </c>
      <c r="F901" t="s">
        <v>2194</v>
      </c>
      <c r="G901" t="s">
        <v>47</v>
      </c>
      <c r="H901">
        <v>114</v>
      </c>
      <c r="I901" t="s">
        <v>48</v>
      </c>
      <c r="J901" t="s">
        <v>49</v>
      </c>
      <c r="K901">
        <v>29</v>
      </c>
      <c r="L901">
        <v>6</v>
      </c>
      <c r="M901" t="s">
        <v>70</v>
      </c>
      <c r="N901" t="s">
        <v>8931</v>
      </c>
      <c r="O901">
        <v>0.90400000000000003</v>
      </c>
      <c r="P901" t="s">
        <v>139</v>
      </c>
      <c r="R901" t="s">
        <v>100</v>
      </c>
      <c r="S901" t="s">
        <v>42</v>
      </c>
      <c r="T901">
        <v>3</v>
      </c>
      <c r="U901">
        <v>2</v>
      </c>
      <c r="V901">
        <v>2</v>
      </c>
      <c r="W901">
        <v>0</v>
      </c>
      <c r="X901">
        <v>0</v>
      </c>
      <c r="Y901">
        <v>0</v>
      </c>
      <c r="Z901">
        <v>8</v>
      </c>
      <c r="AA901">
        <v>75</v>
      </c>
      <c r="AB901">
        <v>68.599999999999994</v>
      </c>
      <c r="AC901">
        <v>3.28</v>
      </c>
      <c r="AD901">
        <v>1.7</v>
      </c>
      <c r="AE901">
        <v>0.33300000000000002</v>
      </c>
      <c r="AF901">
        <v>2.33</v>
      </c>
      <c r="AG901">
        <v>1.61</v>
      </c>
      <c r="AH901">
        <v>5.6849999999999996</v>
      </c>
      <c r="AI901">
        <v>-2.42</v>
      </c>
      <c r="AJ901">
        <v>-10.3</v>
      </c>
      <c r="AK901">
        <v>23.7</v>
      </c>
      <c r="AL901">
        <v>4.3</v>
      </c>
      <c r="AM901">
        <v>14.9</v>
      </c>
      <c r="AN901">
        <v>346.71600000000001</v>
      </c>
      <c r="AO901">
        <v>1661.76</v>
      </c>
      <c r="AP901" t="s">
        <v>3250</v>
      </c>
    </row>
    <row r="902" spans="1:42">
      <c r="A902" t="s">
        <v>2500</v>
      </c>
      <c r="B902" t="s">
        <v>42</v>
      </c>
      <c r="C902" t="s">
        <v>3160</v>
      </c>
      <c r="D902" t="s">
        <v>3014</v>
      </c>
      <c r="E902" t="s">
        <v>3161</v>
      </c>
      <c r="F902" t="s">
        <v>2194</v>
      </c>
      <c r="G902" t="s">
        <v>47</v>
      </c>
      <c r="H902">
        <v>1</v>
      </c>
      <c r="I902" t="s">
        <v>69</v>
      </c>
      <c r="J902" t="s">
        <v>61</v>
      </c>
      <c r="K902">
        <v>1</v>
      </c>
      <c r="L902">
        <v>1</v>
      </c>
      <c r="M902" t="s">
        <v>70</v>
      </c>
      <c r="N902" t="s">
        <v>8931</v>
      </c>
      <c r="O902">
        <v>0.89400000000000002</v>
      </c>
      <c r="P902" t="s">
        <v>51</v>
      </c>
      <c r="R902" t="s">
        <v>97</v>
      </c>
      <c r="S902" t="s">
        <v>42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9</v>
      </c>
      <c r="AA902">
        <v>76.900000000000006</v>
      </c>
      <c r="AB902">
        <v>70.5</v>
      </c>
      <c r="AC902">
        <v>3.59</v>
      </c>
      <c r="AD902">
        <v>1.89</v>
      </c>
      <c r="AE902">
        <v>1.02</v>
      </c>
      <c r="AF902">
        <v>2.0470000000000002</v>
      </c>
      <c r="AG902">
        <v>-1.81</v>
      </c>
      <c r="AH902">
        <v>6.2190000000000003</v>
      </c>
      <c r="AI902">
        <v>14.53</v>
      </c>
      <c r="AJ902">
        <v>-3.57</v>
      </c>
      <c r="AK902">
        <v>23.8</v>
      </c>
      <c r="AL902">
        <v>-26.8</v>
      </c>
      <c r="AM902">
        <v>13.3</v>
      </c>
      <c r="AN902">
        <v>76.427000000000007</v>
      </c>
      <c r="AO902">
        <v>2418.75</v>
      </c>
      <c r="AP902" t="s">
        <v>3251</v>
      </c>
    </row>
    <row r="903" spans="1:42">
      <c r="A903" t="s">
        <v>2500</v>
      </c>
      <c r="B903" t="s">
        <v>42</v>
      </c>
      <c r="C903" t="s">
        <v>3160</v>
      </c>
      <c r="D903" t="s">
        <v>3014</v>
      </c>
      <c r="E903" t="s">
        <v>3161</v>
      </c>
      <c r="F903" t="s">
        <v>2194</v>
      </c>
      <c r="G903" t="s">
        <v>47</v>
      </c>
      <c r="H903">
        <v>2</v>
      </c>
      <c r="I903" t="s">
        <v>56</v>
      </c>
      <c r="J903" t="s">
        <v>57</v>
      </c>
      <c r="K903">
        <v>1</v>
      </c>
      <c r="L903">
        <v>2</v>
      </c>
      <c r="M903" t="s">
        <v>70</v>
      </c>
      <c r="N903" t="s">
        <v>8931</v>
      </c>
      <c r="O903">
        <v>0.89400000000000002</v>
      </c>
      <c r="P903" t="s">
        <v>51</v>
      </c>
      <c r="R903" t="s">
        <v>97</v>
      </c>
      <c r="S903" t="s">
        <v>42</v>
      </c>
      <c r="T903">
        <v>0</v>
      </c>
      <c r="U903">
        <v>1</v>
      </c>
      <c r="V903">
        <v>0</v>
      </c>
      <c r="W903">
        <v>0</v>
      </c>
      <c r="X903">
        <v>0</v>
      </c>
      <c r="Y903">
        <v>0</v>
      </c>
      <c r="Z903">
        <v>9</v>
      </c>
      <c r="AA903">
        <v>77.2</v>
      </c>
      <c r="AB903">
        <v>70.900000000000006</v>
      </c>
      <c r="AC903">
        <v>3.62</v>
      </c>
      <c r="AD903">
        <v>1.79</v>
      </c>
      <c r="AE903">
        <v>0.79900000000000004</v>
      </c>
      <c r="AF903">
        <v>1.228</v>
      </c>
      <c r="AG903">
        <v>-1.591</v>
      </c>
      <c r="AH903">
        <v>5.9610000000000003</v>
      </c>
      <c r="AI903">
        <v>12.62</v>
      </c>
      <c r="AJ903">
        <v>-5.35</v>
      </c>
      <c r="AK903">
        <v>23.8</v>
      </c>
      <c r="AL903">
        <v>-22.5</v>
      </c>
      <c r="AM903">
        <v>13.6</v>
      </c>
      <c r="AN903">
        <v>67.253</v>
      </c>
      <c r="AO903">
        <v>2221.66</v>
      </c>
      <c r="AP903" t="s">
        <v>3252</v>
      </c>
    </row>
    <row r="904" spans="1:42">
      <c r="A904" t="s">
        <v>2500</v>
      </c>
      <c r="B904" t="s">
        <v>42</v>
      </c>
      <c r="C904" t="s">
        <v>3160</v>
      </c>
      <c r="D904" t="s">
        <v>3014</v>
      </c>
      <c r="E904" t="s">
        <v>3161</v>
      </c>
      <c r="F904" t="s">
        <v>2194</v>
      </c>
      <c r="G904" t="s">
        <v>47</v>
      </c>
      <c r="H904">
        <v>3</v>
      </c>
      <c r="I904" t="s">
        <v>48</v>
      </c>
      <c r="J904" t="s">
        <v>49</v>
      </c>
      <c r="K904">
        <v>1</v>
      </c>
      <c r="L904">
        <v>3</v>
      </c>
      <c r="M904" t="s">
        <v>70</v>
      </c>
      <c r="N904" t="s">
        <v>8931</v>
      </c>
      <c r="O904">
        <v>0.89300000000000002</v>
      </c>
      <c r="P904" t="s">
        <v>51</v>
      </c>
      <c r="Q904" t="s">
        <v>52</v>
      </c>
      <c r="R904" t="s">
        <v>97</v>
      </c>
      <c r="S904" t="s">
        <v>42</v>
      </c>
      <c r="T904">
        <v>1</v>
      </c>
      <c r="U904">
        <v>1</v>
      </c>
      <c r="V904">
        <v>0</v>
      </c>
      <c r="W904">
        <v>0</v>
      </c>
      <c r="X904">
        <v>0</v>
      </c>
      <c r="Y904">
        <v>0</v>
      </c>
      <c r="Z904">
        <v>9</v>
      </c>
      <c r="AA904">
        <v>77.599999999999994</v>
      </c>
      <c r="AB904">
        <v>72</v>
      </c>
      <c r="AC904">
        <v>3.59</v>
      </c>
      <c r="AD904">
        <v>1.89</v>
      </c>
      <c r="AE904">
        <v>0.45100000000000001</v>
      </c>
      <c r="AF904">
        <v>2.1850000000000001</v>
      </c>
      <c r="AG904">
        <v>-1.706</v>
      </c>
      <c r="AH904">
        <v>6.1310000000000002</v>
      </c>
      <c r="AI904">
        <v>13.55</v>
      </c>
      <c r="AJ904">
        <v>-3.88</v>
      </c>
      <c r="AK904">
        <v>23.8</v>
      </c>
      <c r="AL904">
        <v>-25.4</v>
      </c>
      <c r="AM904">
        <v>12.9</v>
      </c>
      <c r="AN904">
        <v>74.236000000000004</v>
      </c>
      <c r="AO904">
        <v>2336.59</v>
      </c>
      <c r="AP904" t="s">
        <v>3253</v>
      </c>
    </row>
    <row r="905" spans="1:42">
      <c r="A905" t="s">
        <v>2500</v>
      </c>
      <c r="B905" t="s">
        <v>42</v>
      </c>
      <c r="C905" t="s">
        <v>3160</v>
      </c>
      <c r="D905" t="s">
        <v>3014</v>
      </c>
      <c r="E905" t="s">
        <v>3161</v>
      </c>
      <c r="F905" t="s">
        <v>2194</v>
      </c>
      <c r="G905" t="s">
        <v>47</v>
      </c>
      <c r="H905">
        <v>10</v>
      </c>
      <c r="I905" t="s">
        <v>48</v>
      </c>
      <c r="J905" t="s">
        <v>49</v>
      </c>
      <c r="K905">
        <v>4</v>
      </c>
      <c r="L905">
        <v>1</v>
      </c>
      <c r="M905" t="s">
        <v>70</v>
      </c>
      <c r="N905" t="s">
        <v>8931</v>
      </c>
      <c r="O905">
        <v>0.89300000000000002</v>
      </c>
      <c r="P905" t="s">
        <v>157</v>
      </c>
      <c r="Q905" t="s">
        <v>85</v>
      </c>
      <c r="R905" t="s">
        <v>2780</v>
      </c>
      <c r="S905" t="s">
        <v>42</v>
      </c>
      <c r="T905">
        <v>0</v>
      </c>
      <c r="U905">
        <v>0</v>
      </c>
      <c r="V905">
        <v>1</v>
      </c>
      <c r="W905">
        <v>1</v>
      </c>
      <c r="X905">
        <v>0</v>
      </c>
      <c r="Y905">
        <v>0</v>
      </c>
      <c r="Z905">
        <v>9</v>
      </c>
      <c r="AA905">
        <v>77.7</v>
      </c>
      <c r="AB905">
        <v>72.3</v>
      </c>
      <c r="AC905">
        <v>3.35</v>
      </c>
      <c r="AD905">
        <v>1.48</v>
      </c>
      <c r="AE905">
        <v>-0.183</v>
      </c>
      <c r="AF905">
        <v>2.605</v>
      </c>
      <c r="AG905">
        <v>-2.1349999999999998</v>
      </c>
      <c r="AH905">
        <v>6.0880000000000001</v>
      </c>
      <c r="AI905">
        <v>11.97</v>
      </c>
      <c r="AJ905">
        <v>-5.39</v>
      </c>
      <c r="AK905">
        <v>23.9</v>
      </c>
      <c r="AL905">
        <v>-22</v>
      </c>
      <c r="AM905">
        <v>13</v>
      </c>
      <c r="AN905">
        <v>65.978999999999999</v>
      </c>
      <c r="AO905">
        <v>2186.77</v>
      </c>
      <c r="AP905" t="s">
        <v>3260</v>
      </c>
    </row>
    <row r="906" spans="1:42">
      <c r="A906" t="s">
        <v>2500</v>
      </c>
      <c r="B906" t="s">
        <v>42</v>
      </c>
      <c r="C906" t="s">
        <v>3160</v>
      </c>
      <c r="D906" t="s">
        <v>3014</v>
      </c>
      <c r="E906" t="s">
        <v>3161</v>
      </c>
      <c r="F906" t="s">
        <v>2194</v>
      </c>
      <c r="G906" t="s">
        <v>47</v>
      </c>
      <c r="H906">
        <v>11</v>
      </c>
      <c r="I906" t="s">
        <v>63</v>
      </c>
      <c r="J906" t="s">
        <v>61</v>
      </c>
      <c r="K906">
        <v>5</v>
      </c>
      <c r="L906">
        <v>1</v>
      </c>
      <c r="M906" t="s">
        <v>70</v>
      </c>
      <c r="N906" t="s">
        <v>8931</v>
      </c>
      <c r="O906">
        <v>0.89300000000000002</v>
      </c>
      <c r="P906" t="s">
        <v>124</v>
      </c>
      <c r="R906" t="s">
        <v>75</v>
      </c>
      <c r="S906" t="s">
        <v>42</v>
      </c>
      <c r="T906">
        <v>0</v>
      </c>
      <c r="U906">
        <v>0</v>
      </c>
      <c r="V906">
        <v>2</v>
      </c>
      <c r="W906">
        <v>1</v>
      </c>
      <c r="X906">
        <v>0</v>
      </c>
      <c r="Y906">
        <v>0</v>
      </c>
      <c r="Z906">
        <v>9</v>
      </c>
      <c r="AA906">
        <v>77.7</v>
      </c>
      <c r="AB906">
        <v>71.8</v>
      </c>
      <c r="AC906">
        <v>3.34</v>
      </c>
      <c r="AD906">
        <v>1.53</v>
      </c>
      <c r="AE906">
        <v>0.55700000000000005</v>
      </c>
      <c r="AF906">
        <v>1.714</v>
      </c>
      <c r="AG906">
        <v>-2.125</v>
      </c>
      <c r="AH906">
        <v>5.9729999999999999</v>
      </c>
      <c r="AI906">
        <v>11.84</v>
      </c>
      <c r="AJ906">
        <v>-4.75</v>
      </c>
      <c r="AK906">
        <v>23.8</v>
      </c>
      <c r="AL906">
        <v>-22.3</v>
      </c>
      <c r="AM906">
        <v>13</v>
      </c>
      <c r="AN906">
        <v>68.402000000000001</v>
      </c>
      <c r="AO906">
        <v>2099.35</v>
      </c>
      <c r="AP906" t="s">
        <v>3261</v>
      </c>
    </row>
    <row r="907" spans="1:42">
      <c r="A907" t="s">
        <v>2500</v>
      </c>
      <c r="B907" t="s">
        <v>42</v>
      </c>
      <c r="C907" t="s">
        <v>3160</v>
      </c>
      <c r="D907" t="s">
        <v>3014</v>
      </c>
      <c r="E907" t="s">
        <v>3161</v>
      </c>
      <c r="F907" t="s">
        <v>2194</v>
      </c>
      <c r="G907" t="s">
        <v>47</v>
      </c>
      <c r="H907">
        <v>12</v>
      </c>
      <c r="I907" t="s">
        <v>48</v>
      </c>
      <c r="J907" t="s">
        <v>49</v>
      </c>
      <c r="K907">
        <v>5</v>
      </c>
      <c r="L907">
        <v>2</v>
      </c>
      <c r="M907" t="s">
        <v>70</v>
      </c>
      <c r="N907" t="s">
        <v>8931</v>
      </c>
      <c r="O907">
        <v>0.89300000000000002</v>
      </c>
      <c r="P907" t="s">
        <v>124</v>
      </c>
      <c r="Q907" t="s">
        <v>125</v>
      </c>
      <c r="R907" t="s">
        <v>75</v>
      </c>
      <c r="S907" t="s">
        <v>42</v>
      </c>
      <c r="T907">
        <v>0</v>
      </c>
      <c r="U907">
        <v>1</v>
      </c>
      <c r="V907">
        <v>2</v>
      </c>
      <c r="W907">
        <v>1</v>
      </c>
      <c r="X907">
        <v>0</v>
      </c>
      <c r="Y907">
        <v>0</v>
      </c>
      <c r="Z907">
        <v>9</v>
      </c>
      <c r="AA907">
        <v>75.599999999999994</v>
      </c>
      <c r="AB907">
        <v>69.400000000000006</v>
      </c>
      <c r="AC907">
        <v>3.34</v>
      </c>
      <c r="AD907">
        <v>1.53</v>
      </c>
      <c r="AE907">
        <v>5.0000000000000001E-3</v>
      </c>
      <c r="AF907">
        <v>2.2749999999999999</v>
      </c>
      <c r="AG907">
        <v>-1.9239999999999999</v>
      </c>
      <c r="AH907">
        <v>6.2679999999999998</v>
      </c>
      <c r="AI907">
        <v>10.98</v>
      </c>
      <c r="AJ907">
        <v>-6.07</v>
      </c>
      <c r="AK907">
        <v>23.8</v>
      </c>
      <c r="AL907">
        <v>-18.899999999999999</v>
      </c>
      <c r="AM907">
        <v>13.9</v>
      </c>
      <c r="AN907">
        <v>61.308</v>
      </c>
      <c r="AO907">
        <v>1995.6</v>
      </c>
      <c r="AP907" t="s">
        <v>3262</v>
      </c>
    </row>
    <row r="908" spans="1:42">
      <c r="A908" t="s">
        <v>3263</v>
      </c>
      <c r="B908" t="s">
        <v>42</v>
      </c>
      <c r="C908" t="s">
        <v>3264</v>
      </c>
      <c r="D908" t="s">
        <v>3014</v>
      </c>
      <c r="E908" t="s">
        <v>1322</v>
      </c>
      <c r="F908" t="s">
        <v>2194</v>
      </c>
      <c r="G908" t="s">
        <v>47</v>
      </c>
      <c r="H908">
        <v>5</v>
      </c>
      <c r="I908" t="s">
        <v>69</v>
      </c>
      <c r="J908" t="s">
        <v>61</v>
      </c>
      <c r="K908">
        <v>1</v>
      </c>
      <c r="L908">
        <v>5</v>
      </c>
      <c r="M908" t="s">
        <v>50</v>
      </c>
      <c r="N908" t="s">
        <v>8931</v>
      </c>
      <c r="O908">
        <v>0.90500000000000003</v>
      </c>
      <c r="P908" t="s">
        <v>71</v>
      </c>
      <c r="R908" t="s">
        <v>116</v>
      </c>
      <c r="S908" t="s">
        <v>42</v>
      </c>
      <c r="T908">
        <v>1</v>
      </c>
      <c r="U908">
        <v>2</v>
      </c>
      <c r="V908">
        <v>0</v>
      </c>
      <c r="W908">
        <v>0</v>
      </c>
      <c r="X908">
        <v>0</v>
      </c>
      <c r="Y908">
        <v>0</v>
      </c>
      <c r="Z908">
        <v>1</v>
      </c>
      <c r="AA908">
        <v>84.2</v>
      </c>
      <c r="AB908">
        <v>78.400000000000006</v>
      </c>
      <c r="AC908">
        <v>3.58</v>
      </c>
      <c r="AD908">
        <v>1.66</v>
      </c>
      <c r="AE908">
        <v>-0.11899999999999999</v>
      </c>
      <c r="AF908">
        <v>1.3759999999999999</v>
      </c>
      <c r="AG908">
        <v>-0.86599999999999999</v>
      </c>
      <c r="AH908">
        <v>5.7619999999999996</v>
      </c>
      <c r="AI908">
        <v>6.2</v>
      </c>
      <c r="AJ908">
        <v>1.61</v>
      </c>
      <c r="AK908">
        <v>23.9</v>
      </c>
      <c r="AL908">
        <v>-17.399999999999999</v>
      </c>
      <c r="AM908">
        <v>8.3000000000000007</v>
      </c>
      <c r="AN908">
        <v>104.92700000000001</v>
      </c>
      <c r="AO908">
        <v>1168.99</v>
      </c>
      <c r="AP908" t="s">
        <v>3269</v>
      </c>
    </row>
    <row r="909" spans="1:42">
      <c r="A909" t="s">
        <v>3263</v>
      </c>
      <c r="B909" t="s">
        <v>42</v>
      </c>
      <c r="C909" t="s">
        <v>3264</v>
      </c>
      <c r="D909" t="s">
        <v>3014</v>
      </c>
      <c r="E909" t="s">
        <v>1322</v>
      </c>
      <c r="F909" t="s">
        <v>2194</v>
      </c>
      <c r="G909" t="s">
        <v>47</v>
      </c>
      <c r="H909">
        <v>6</v>
      </c>
      <c r="I909" t="s">
        <v>63</v>
      </c>
      <c r="J909" t="s">
        <v>61</v>
      </c>
      <c r="K909">
        <v>2</v>
      </c>
      <c r="L909">
        <v>1</v>
      </c>
      <c r="M909" t="s">
        <v>50</v>
      </c>
      <c r="N909" t="s">
        <v>8931</v>
      </c>
      <c r="O909">
        <v>0.90600000000000003</v>
      </c>
      <c r="P909" t="s">
        <v>71</v>
      </c>
      <c r="R909" t="s">
        <v>100</v>
      </c>
      <c r="S909" t="s">
        <v>42</v>
      </c>
      <c r="T909">
        <v>0</v>
      </c>
      <c r="U909">
        <v>0</v>
      </c>
      <c r="V909">
        <v>1</v>
      </c>
      <c r="W909">
        <v>0</v>
      </c>
      <c r="X909">
        <v>0</v>
      </c>
      <c r="Y909">
        <v>0</v>
      </c>
      <c r="Z909">
        <v>1</v>
      </c>
      <c r="AA909">
        <v>85.6</v>
      </c>
      <c r="AB909">
        <v>79.5</v>
      </c>
      <c r="AC909">
        <v>3.16</v>
      </c>
      <c r="AD909">
        <v>1.34</v>
      </c>
      <c r="AE909">
        <v>0.63100000000000001</v>
      </c>
      <c r="AF909">
        <v>1.7989999999999999</v>
      </c>
      <c r="AG909">
        <v>-0.874</v>
      </c>
      <c r="AH909">
        <v>5.7670000000000003</v>
      </c>
      <c r="AI909">
        <v>4.49</v>
      </c>
      <c r="AJ909">
        <v>2.1</v>
      </c>
      <c r="AK909">
        <v>23.8</v>
      </c>
      <c r="AL909">
        <v>-14.4</v>
      </c>
      <c r="AM909">
        <v>7.7</v>
      </c>
      <c r="AN909">
        <v>115.57899999999999</v>
      </c>
      <c r="AO909">
        <v>919.53499999999997</v>
      </c>
      <c r="AP909" t="s">
        <v>3270</v>
      </c>
    </row>
    <row r="910" spans="1:42">
      <c r="A910" t="s">
        <v>3263</v>
      </c>
      <c r="B910" t="s">
        <v>42</v>
      </c>
      <c r="C910" t="s">
        <v>3264</v>
      </c>
      <c r="D910" t="s">
        <v>3014</v>
      </c>
      <c r="E910" t="s">
        <v>1322</v>
      </c>
      <c r="F910" t="s">
        <v>2194</v>
      </c>
      <c r="G910" t="s">
        <v>47</v>
      </c>
      <c r="H910">
        <v>7</v>
      </c>
      <c r="I910" t="s">
        <v>60</v>
      </c>
      <c r="J910" t="s">
        <v>61</v>
      </c>
      <c r="K910">
        <v>2</v>
      </c>
      <c r="L910">
        <v>2</v>
      </c>
      <c r="M910" t="s">
        <v>50</v>
      </c>
      <c r="N910" t="s">
        <v>8931</v>
      </c>
      <c r="O910">
        <v>0.88300000000000001</v>
      </c>
      <c r="P910" t="s">
        <v>71</v>
      </c>
      <c r="R910" t="s">
        <v>100</v>
      </c>
      <c r="S910" t="s">
        <v>42</v>
      </c>
      <c r="T910">
        <v>0</v>
      </c>
      <c r="U910">
        <v>1</v>
      </c>
      <c r="V910">
        <v>1</v>
      </c>
      <c r="W910">
        <v>0</v>
      </c>
      <c r="X910">
        <v>0</v>
      </c>
      <c r="Y910">
        <v>0</v>
      </c>
      <c r="Z910">
        <v>1</v>
      </c>
      <c r="AA910">
        <v>80.099999999999994</v>
      </c>
      <c r="AB910">
        <v>74.099999999999994</v>
      </c>
      <c r="AC910">
        <v>3.28</v>
      </c>
      <c r="AD910">
        <v>1.7</v>
      </c>
      <c r="AE910">
        <v>0.59699999999999998</v>
      </c>
      <c r="AF910">
        <v>2.9380000000000002</v>
      </c>
      <c r="AG910">
        <v>-0.87</v>
      </c>
      <c r="AH910">
        <v>6.077</v>
      </c>
      <c r="AI910">
        <v>5.1100000000000003</v>
      </c>
      <c r="AJ910">
        <v>0.78</v>
      </c>
      <c r="AK910">
        <v>23.8</v>
      </c>
      <c r="AL910">
        <v>-13.4</v>
      </c>
      <c r="AM910">
        <v>9.3000000000000007</v>
      </c>
      <c r="AN910">
        <v>99.244</v>
      </c>
      <c r="AO910">
        <v>890.68299999999999</v>
      </c>
      <c r="AP910" t="s">
        <v>3271</v>
      </c>
    </row>
    <row r="911" spans="1:42">
      <c r="A911" t="s">
        <v>3263</v>
      </c>
      <c r="B911" t="s">
        <v>42</v>
      </c>
      <c r="C911" t="s">
        <v>3264</v>
      </c>
      <c r="D911" t="s">
        <v>3014</v>
      </c>
      <c r="E911" t="s">
        <v>1322</v>
      </c>
      <c r="F911" t="s">
        <v>2194</v>
      </c>
      <c r="G911" t="s">
        <v>47</v>
      </c>
      <c r="H911">
        <v>8</v>
      </c>
      <c r="I911" t="s">
        <v>69</v>
      </c>
      <c r="J911" t="s">
        <v>61</v>
      </c>
      <c r="K911">
        <v>2</v>
      </c>
      <c r="L911">
        <v>3</v>
      </c>
      <c r="M911" t="s">
        <v>50</v>
      </c>
      <c r="N911" t="s">
        <v>8931</v>
      </c>
      <c r="O911">
        <v>0.90400000000000003</v>
      </c>
      <c r="P911" t="s">
        <v>71</v>
      </c>
      <c r="R911" t="s">
        <v>100</v>
      </c>
      <c r="S911" t="s">
        <v>42</v>
      </c>
      <c r="T911">
        <v>0</v>
      </c>
      <c r="U911">
        <v>2</v>
      </c>
      <c r="V911">
        <v>1</v>
      </c>
      <c r="W911">
        <v>0</v>
      </c>
      <c r="X911">
        <v>0</v>
      </c>
      <c r="Y911">
        <v>0</v>
      </c>
      <c r="Z911">
        <v>1</v>
      </c>
      <c r="AA911">
        <v>84</v>
      </c>
      <c r="AB911">
        <v>78</v>
      </c>
      <c r="AC911">
        <v>3.28</v>
      </c>
      <c r="AD911">
        <v>1.7</v>
      </c>
      <c r="AE911">
        <v>0.98599999999999999</v>
      </c>
      <c r="AF911">
        <v>1.55</v>
      </c>
      <c r="AG911">
        <v>-0.73299999999999998</v>
      </c>
      <c r="AH911">
        <v>5.8789999999999996</v>
      </c>
      <c r="AI911">
        <v>3.79</v>
      </c>
      <c r="AJ911">
        <v>1.96</v>
      </c>
      <c r="AK911">
        <v>23.8</v>
      </c>
      <c r="AL911">
        <v>-11.9</v>
      </c>
      <c r="AM911">
        <v>8.1</v>
      </c>
      <c r="AN911">
        <v>117.87</v>
      </c>
      <c r="AO911">
        <v>775.64300000000003</v>
      </c>
      <c r="AP911" t="s">
        <v>3272</v>
      </c>
    </row>
    <row r="912" spans="1:42">
      <c r="A912" t="s">
        <v>3263</v>
      </c>
      <c r="B912" t="s">
        <v>42</v>
      </c>
      <c r="C912" t="s">
        <v>3264</v>
      </c>
      <c r="D912" t="s">
        <v>3014</v>
      </c>
      <c r="E912" t="s">
        <v>1322</v>
      </c>
      <c r="F912" t="s">
        <v>2194</v>
      </c>
      <c r="G912" t="s">
        <v>47</v>
      </c>
      <c r="H912">
        <v>9</v>
      </c>
      <c r="I912" t="s">
        <v>56</v>
      </c>
      <c r="J912" t="s">
        <v>57</v>
      </c>
      <c r="K912">
        <v>3</v>
      </c>
      <c r="L912">
        <v>1</v>
      </c>
      <c r="M912" t="s">
        <v>50</v>
      </c>
      <c r="N912" t="s">
        <v>8931</v>
      </c>
      <c r="O912">
        <v>0.90600000000000003</v>
      </c>
      <c r="P912" t="s">
        <v>282</v>
      </c>
      <c r="R912" t="s">
        <v>97</v>
      </c>
      <c r="S912" t="s">
        <v>42</v>
      </c>
      <c r="T912">
        <v>0</v>
      </c>
      <c r="U912">
        <v>0</v>
      </c>
      <c r="V912">
        <v>2</v>
      </c>
      <c r="W912">
        <v>0</v>
      </c>
      <c r="X912">
        <v>0</v>
      </c>
      <c r="Y912">
        <v>0</v>
      </c>
      <c r="Z912">
        <v>1</v>
      </c>
      <c r="AA912">
        <v>84.9</v>
      </c>
      <c r="AB912">
        <v>78.7</v>
      </c>
      <c r="AC912">
        <v>3.56</v>
      </c>
      <c r="AD912">
        <v>1.67</v>
      </c>
      <c r="AE912">
        <v>1.5469999999999999</v>
      </c>
      <c r="AF912">
        <v>2.2810000000000001</v>
      </c>
      <c r="AG912">
        <v>-0.74299999999999999</v>
      </c>
      <c r="AH912">
        <v>5.8419999999999996</v>
      </c>
      <c r="AI912">
        <v>4.21</v>
      </c>
      <c r="AJ912">
        <v>2.86</v>
      </c>
      <c r="AK912">
        <v>23.8</v>
      </c>
      <c r="AL912">
        <v>-14.6</v>
      </c>
      <c r="AM912">
        <v>7.5</v>
      </c>
      <c r="AN912">
        <v>124.658</v>
      </c>
      <c r="AO912">
        <v>934.99599999999998</v>
      </c>
      <c r="AP912" t="s">
        <v>3273</v>
      </c>
    </row>
    <row r="913" spans="1:42">
      <c r="A913" t="s">
        <v>3263</v>
      </c>
      <c r="B913" t="s">
        <v>42</v>
      </c>
      <c r="C913" t="s">
        <v>3264</v>
      </c>
      <c r="D913" t="s">
        <v>3014</v>
      </c>
      <c r="E913" t="s">
        <v>1322</v>
      </c>
      <c r="F913" t="s">
        <v>2194</v>
      </c>
      <c r="G913" t="s">
        <v>47</v>
      </c>
      <c r="H913">
        <v>17</v>
      </c>
      <c r="I913" t="s">
        <v>60</v>
      </c>
      <c r="J913" t="s">
        <v>61</v>
      </c>
      <c r="K913">
        <v>4</v>
      </c>
      <c r="L913">
        <v>3</v>
      </c>
      <c r="M913" t="s">
        <v>50</v>
      </c>
      <c r="N913" t="s">
        <v>8931</v>
      </c>
      <c r="O913">
        <v>0.90500000000000003</v>
      </c>
      <c r="P913" t="s">
        <v>71</v>
      </c>
      <c r="R913" t="s">
        <v>78</v>
      </c>
      <c r="S913" t="s">
        <v>54</v>
      </c>
      <c r="T913">
        <v>1</v>
      </c>
      <c r="U913">
        <v>1</v>
      </c>
      <c r="V913">
        <v>2</v>
      </c>
      <c r="W913">
        <v>1</v>
      </c>
      <c r="X913">
        <v>0</v>
      </c>
      <c r="Y913">
        <v>0</v>
      </c>
      <c r="Z913">
        <v>1</v>
      </c>
      <c r="AA913">
        <v>88.8</v>
      </c>
      <c r="AB913">
        <v>81.2</v>
      </c>
      <c r="AC913">
        <v>3.42</v>
      </c>
      <c r="AD913">
        <v>1.71</v>
      </c>
      <c r="AE913">
        <v>0.36199999999999999</v>
      </c>
      <c r="AF913">
        <v>2.7919999999999998</v>
      </c>
      <c r="AG913">
        <v>-1.0229999999999999</v>
      </c>
      <c r="AH913">
        <v>5.6379999999999999</v>
      </c>
      <c r="AI913">
        <v>7.78</v>
      </c>
      <c r="AJ913">
        <v>4.96</v>
      </c>
      <c r="AK913">
        <v>23.8</v>
      </c>
      <c r="AL913">
        <v>-28.9</v>
      </c>
      <c r="AM913">
        <v>6.7</v>
      </c>
      <c r="AN913">
        <v>122.739</v>
      </c>
      <c r="AO913">
        <v>1748.45</v>
      </c>
      <c r="AP913" t="s">
        <v>3281</v>
      </c>
    </row>
    <row r="914" spans="1:42">
      <c r="A914" t="s">
        <v>3263</v>
      </c>
      <c r="B914" t="s">
        <v>42</v>
      </c>
      <c r="C914" t="s">
        <v>3264</v>
      </c>
      <c r="D914" t="s">
        <v>3014</v>
      </c>
      <c r="E914" t="s">
        <v>1322</v>
      </c>
      <c r="F914" t="s">
        <v>2194</v>
      </c>
      <c r="G914" t="s">
        <v>47</v>
      </c>
      <c r="H914">
        <v>19</v>
      </c>
      <c r="I914" t="s">
        <v>60</v>
      </c>
      <c r="J914" t="s">
        <v>61</v>
      </c>
      <c r="K914">
        <v>5</v>
      </c>
      <c r="L914">
        <v>1</v>
      </c>
      <c r="M914" t="s">
        <v>50</v>
      </c>
      <c r="N914" t="s">
        <v>8931</v>
      </c>
      <c r="O914">
        <v>0.90600000000000003</v>
      </c>
      <c r="P914" t="s">
        <v>71</v>
      </c>
      <c r="R914" t="s">
        <v>66</v>
      </c>
      <c r="S914" t="s">
        <v>42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2</v>
      </c>
      <c r="AA914">
        <v>85.1</v>
      </c>
      <c r="AB914">
        <v>79.3</v>
      </c>
      <c r="AC914">
        <v>3.31</v>
      </c>
      <c r="AD914">
        <v>1.51</v>
      </c>
      <c r="AE914">
        <v>-0.54200000000000004</v>
      </c>
      <c r="AF914">
        <v>2.423</v>
      </c>
      <c r="AG914">
        <v>-0.86599999999999999</v>
      </c>
      <c r="AH914">
        <v>5.9029999999999996</v>
      </c>
      <c r="AI914">
        <v>4.7300000000000004</v>
      </c>
      <c r="AJ914">
        <v>1.58</v>
      </c>
      <c r="AK914">
        <v>23.9</v>
      </c>
      <c r="AL914">
        <v>-13.8</v>
      </c>
      <c r="AM914">
        <v>7.9</v>
      </c>
      <c r="AN914">
        <v>108.98</v>
      </c>
      <c r="AO914">
        <v>924.327</v>
      </c>
      <c r="AP914" t="s">
        <v>3283</v>
      </c>
    </row>
    <row r="915" spans="1:42">
      <c r="A915" t="s">
        <v>3263</v>
      </c>
      <c r="B915" t="s">
        <v>42</v>
      </c>
      <c r="C915" t="s">
        <v>3264</v>
      </c>
      <c r="D915" t="s">
        <v>3014</v>
      </c>
      <c r="E915" t="s">
        <v>1322</v>
      </c>
      <c r="F915" t="s">
        <v>2194</v>
      </c>
      <c r="G915" t="s">
        <v>47</v>
      </c>
      <c r="H915">
        <v>20</v>
      </c>
      <c r="I915" t="s">
        <v>69</v>
      </c>
      <c r="J915" t="s">
        <v>61</v>
      </c>
      <c r="K915">
        <v>5</v>
      </c>
      <c r="L915">
        <v>2</v>
      </c>
      <c r="M915" t="s">
        <v>50</v>
      </c>
      <c r="N915" t="s">
        <v>8931</v>
      </c>
      <c r="O915">
        <v>0.90500000000000003</v>
      </c>
      <c r="P915" t="s">
        <v>71</v>
      </c>
      <c r="R915" t="s">
        <v>66</v>
      </c>
      <c r="S915" t="s">
        <v>42</v>
      </c>
      <c r="T915">
        <v>0</v>
      </c>
      <c r="U915">
        <v>1</v>
      </c>
      <c r="V915">
        <v>0</v>
      </c>
      <c r="W915">
        <v>0</v>
      </c>
      <c r="X915">
        <v>0</v>
      </c>
      <c r="Y915">
        <v>0</v>
      </c>
      <c r="Z915">
        <v>2</v>
      </c>
      <c r="AA915">
        <v>83.4</v>
      </c>
      <c r="AB915">
        <v>77.099999999999994</v>
      </c>
      <c r="AC915">
        <v>3.31</v>
      </c>
      <c r="AD915">
        <v>1.51</v>
      </c>
      <c r="AE915">
        <v>0.66200000000000003</v>
      </c>
      <c r="AF915">
        <v>2.9020000000000001</v>
      </c>
      <c r="AG915">
        <v>-0.81</v>
      </c>
      <c r="AH915">
        <v>5.9729999999999999</v>
      </c>
      <c r="AI915">
        <v>7</v>
      </c>
      <c r="AJ915">
        <v>1.1299999999999999</v>
      </c>
      <c r="AK915">
        <v>23.8</v>
      </c>
      <c r="AL915">
        <v>-19.399999999999999</v>
      </c>
      <c r="AM915">
        <v>8.6999999999999993</v>
      </c>
      <c r="AN915">
        <v>99.590999999999994</v>
      </c>
      <c r="AO915">
        <v>1272.67</v>
      </c>
      <c r="AP915" t="s">
        <v>3284</v>
      </c>
    </row>
    <row r="916" spans="1:42">
      <c r="A916" t="s">
        <v>3263</v>
      </c>
      <c r="B916" t="s">
        <v>42</v>
      </c>
      <c r="C916" t="s">
        <v>3264</v>
      </c>
      <c r="D916" t="s">
        <v>3014</v>
      </c>
      <c r="E916" t="s">
        <v>1322</v>
      </c>
      <c r="F916" t="s">
        <v>2194</v>
      </c>
      <c r="G916" t="s">
        <v>47</v>
      </c>
      <c r="H916">
        <v>21</v>
      </c>
      <c r="I916" t="s">
        <v>56</v>
      </c>
      <c r="J916" t="s">
        <v>57</v>
      </c>
      <c r="K916">
        <v>5</v>
      </c>
      <c r="L916">
        <v>3</v>
      </c>
      <c r="M916" t="s">
        <v>50</v>
      </c>
      <c r="N916" t="s">
        <v>8931</v>
      </c>
      <c r="O916">
        <v>0.90300000000000002</v>
      </c>
      <c r="P916" t="s">
        <v>71</v>
      </c>
      <c r="R916" t="s">
        <v>66</v>
      </c>
      <c r="S916" t="s">
        <v>42</v>
      </c>
      <c r="T916">
        <v>0</v>
      </c>
      <c r="U916">
        <v>2</v>
      </c>
      <c r="V916">
        <v>0</v>
      </c>
      <c r="W916">
        <v>0</v>
      </c>
      <c r="X916">
        <v>0</v>
      </c>
      <c r="Y916">
        <v>0</v>
      </c>
      <c r="Z916">
        <v>2</v>
      </c>
      <c r="AA916">
        <v>82.6</v>
      </c>
      <c r="AB916">
        <v>76.5</v>
      </c>
      <c r="AC916">
        <v>3.08</v>
      </c>
      <c r="AD916">
        <v>1.26</v>
      </c>
      <c r="AE916">
        <v>1.1539999999999999</v>
      </c>
      <c r="AF916">
        <v>2.2909999999999999</v>
      </c>
      <c r="AG916">
        <v>-0.86699999999999999</v>
      </c>
      <c r="AH916">
        <v>5.867</v>
      </c>
      <c r="AI916">
        <v>6.9</v>
      </c>
      <c r="AJ916">
        <v>-0.32</v>
      </c>
      <c r="AK916">
        <v>23.8</v>
      </c>
      <c r="AL916">
        <v>-18</v>
      </c>
      <c r="AM916">
        <v>9.5</v>
      </c>
      <c r="AN916">
        <v>87.77</v>
      </c>
      <c r="AO916">
        <v>1225.3800000000001</v>
      </c>
      <c r="AP916" t="s">
        <v>3285</v>
      </c>
    </row>
    <row r="917" spans="1:42">
      <c r="A917" t="s">
        <v>3263</v>
      </c>
      <c r="B917" t="s">
        <v>42</v>
      </c>
      <c r="C917" t="s">
        <v>3264</v>
      </c>
      <c r="D917" t="s">
        <v>3014</v>
      </c>
      <c r="E917" t="s">
        <v>1322</v>
      </c>
      <c r="F917" t="s">
        <v>2194</v>
      </c>
      <c r="G917" t="s">
        <v>47</v>
      </c>
      <c r="H917">
        <v>22</v>
      </c>
      <c r="I917" t="s">
        <v>69</v>
      </c>
      <c r="J917" t="s">
        <v>61</v>
      </c>
      <c r="K917">
        <v>5</v>
      </c>
      <c r="L917">
        <v>4</v>
      </c>
      <c r="M917" t="s">
        <v>50</v>
      </c>
      <c r="N917" t="s">
        <v>8931</v>
      </c>
      <c r="O917">
        <v>0.90500000000000003</v>
      </c>
      <c r="P917" t="s">
        <v>71</v>
      </c>
      <c r="R917" t="s">
        <v>66</v>
      </c>
      <c r="S917" t="s">
        <v>42</v>
      </c>
      <c r="T917">
        <v>1</v>
      </c>
      <c r="U917">
        <v>2</v>
      </c>
      <c r="V917">
        <v>0</v>
      </c>
      <c r="W917">
        <v>0</v>
      </c>
      <c r="X917">
        <v>0</v>
      </c>
      <c r="Y917">
        <v>0</v>
      </c>
      <c r="Z917">
        <v>2</v>
      </c>
      <c r="AA917">
        <v>83.1</v>
      </c>
      <c r="AB917">
        <v>77.2</v>
      </c>
      <c r="AC917">
        <v>3.31</v>
      </c>
      <c r="AD917">
        <v>1.51</v>
      </c>
      <c r="AE917">
        <v>0.10299999999999999</v>
      </c>
      <c r="AF917">
        <v>1.855</v>
      </c>
      <c r="AG917">
        <v>-0.97899999999999998</v>
      </c>
      <c r="AH917">
        <v>5.665</v>
      </c>
      <c r="AI917">
        <v>7.18</v>
      </c>
      <c r="AJ917">
        <v>1.17</v>
      </c>
      <c r="AK917">
        <v>23.8</v>
      </c>
      <c r="AL917">
        <v>-19.399999999999999</v>
      </c>
      <c r="AM917">
        <v>8.8000000000000007</v>
      </c>
      <c r="AN917">
        <v>99.632000000000005</v>
      </c>
      <c r="AO917">
        <v>1306.8</v>
      </c>
      <c r="AP917" t="s">
        <v>3286</v>
      </c>
    </row>
    <row r="918" spans="1:42">
      <c r="A918" t="s">
        <v>3263</v>
      </c>
      <c r="B918" t="s">
        <v>42</v>
      </c>
      <c r="C918" t="s">
        <v>3264</v>
      </c>
      <c r="D918" t="s">
        <v>3014</v>
      </c>
      <c r="E918" t="s">
        <v>1322</v>
      </c>
      <c r="F918" t="s">
        <v>2194</v>
      </c>
      <c r="G918" t="s">
        <v>47</v>
      </c>
      <c r="H918">
        <v>29</v>
      </c>
      <c r="I918" t="s">
        <v>60</v>
      </c>
      <c r="J918" t="s">
        <v>61</v>
      </c>
      <c r="K918">
        <v>7</v>
      </c>
      <c r="L918">
        <v>1</v>
      </c>
      <c r="M918" t="s">
        <v>50</v>
      </c>
      <c r="N918" t="s">
        <v>8931</v>
      </c>
      <c r="O918">
        <v>0.90600000000000003</v>
      </c>
      <c r="P918" t="s">
        <v>71</v>
      </c>
      <c r="R918" t="s">
        <v>75</v>
      </c>
      <c r="S918" t="s">
        <v>42</v>
      </c>
      <c r="T918">
        <v>0</v>
      </c>
      <c r="U918">
        <v>0</v>
      </c>
      <c r="V918">
        <v>2</v>
      </c>
      <c r="W918">
        <v>0</v>
      </c>
      <c r="X918">
        <v>0</v>
      </c>
      <c r="Y918">
        <v>0</v>
      </c>
      <c r="Z918">
        <v>2</v>
      </c>
      <c r="AA918">
        <v>87</v>
      </c>
      <c r="AB918">
        <v>80.400000000000006</v>
      </c>
      <c r="AC918">
        <v>3.34</v>
      </c>
      <c r="AD918">
        <v>1.53</v>
      </c>
      <c r="AE918">
        <v>0.98699999999999999</v>
      </c>
      <c r="AF918">
        <v>2.7320000000000002</v>
      </c>
      <c r="AG918">
        <v>-0.75800000000000001</v>
      </c>
      <c r="AH918">
        <v>5.6619999999999999</v>
      </c>
      <c r="AI918">
        <v>5</v>
      </c>
      <c r="AJ918">
        <v>2.2200000000000002</v>
      </c>
      <c r="AK918">
        <v>23.8</v>
      </c>
      <c r="AL918">
        <v>-16.899999999999999</v>
      </c>
      <c r="AM918">
        <v>7.4</v>
      </c>
      <c r="AN918">
        <v>114.41</v>
      </c>
      <c r="AO918">
        <v>1027.9000000000001</v>
      </c>
      <c r="AP918" t="s">
        <v>3293</v>
      </c>
    </row>
    <row r="919" spans="1:42">
      <c r="A919" t="s">
        <v>3263</v>
      </c>
      <c r="B919" t="s">
        <v>42</v>
      </c>
      <c r="C919" t="s">
        <v>3264</v>
      </c>
      <c r="D919" t="s">
        <v>3014</v>
      </c>
      <c r="E919" t="s">
        <v>1322</v>
      </c>
      <c r="F919" t="s">
        <v>2194</v>
      </c>
      <c r="G919" t="s">
        <v>47</v>
      </c>
      <c r="H919">
        <v>30</v>
      </c>
      <c r="I919" t="s">
        <v>69</v>
      </c>
      <c r="J919" t="s">
        <v>61</v>
      </c>
      <c r="K919">
        <v>7</v>
      </c>
      <c r="L919">
        <v>2</v>
      </c>
      <c r="M919" t="s">
        <v>50</v>
      </c>
      <c r="N919" t="s">
        <v>8931</v>
      </c>
      <c r="O919">
        <v>0.88200000000000001</v>
      </c>
      <c r="P919" t="s">
        <v>71</v>
      </c>
      <c r="R919" t="s">
        <v>75</v>
      </c>
      <c r="S919" t="s">
        <v>42</v>
      </c>
      <c r="T919">
        <v>0</v>
      </c>
      <c r="U919">
        <v>1</v>
      </c>
      <c r="V919">
        <v>2</v>
      </c>
      <c r="W919">
        <v>0</v>
      </c>
      <c r="X919">
        <v>0</v>
      </c>
      <c r="Y919">
        <v>0</v>
      </c>
      <c r="Z919">
        <v>2</v>
      </c>
      <c r="AA919">
        <v>80.2</v>
      </c>
      <c r="AB919">
        <v>74.400000000000006</v>
      </c>
      <c r="AC919">
        <v>3.34</v>
      </c>
      <c r="AD919">
        <v>1.53</v>
      </c>
      <c r="AE919">
        <v>0.66600000000000004</v>
      </c>
      <c r="AF919">
        <v>0.85099999999999998</v>
      </c>
      <c r="AG919">
        <v>-0.873</v>
      </c>
      <c r="AH919">
        <v>5.8070000000000004</v>
      </c>
      <c r="AI919">
        <v>6.64</v>
      </c>
      <c r="AJ919">
        <v>-2.16</v>
      </c>
      <c r="AK919">
        <v>23.8</v>
      </c>
      <c r="AL919">
        <v>-14.8</v>
      </c>
      <c r="AM919">
        <v>10.8</v>
      </c>
      <c r="AN919">
        <v>72.376000000000005</v>
      </c>
      <c r="AO919">
        <v>1193.3399999999999</v>
      </c>
      <c r="AP919" t="s">
        <v>3294</v>
      </c>
    </row>
    <row r="920" spans="1:42">
      <c r="A920" t="s">
        <v>3263</v>
      </c>
      <c r="B920" t="s">
        <v>42</v>
      </c>
      <c r="C920" t="s">
        <v>3264</v>
      </c>
      <c r="D920" t="s">
        <v>3014</v>
      </c>
      <c r="E920" t="s">
        <v>1322</v>
      </c>
      <c r="F920" t="s">
        <v>2194</v>
      </c>
      <c r="G920" t="s">
        <v>47</v>
      </c>
      <c r="H920">
        <v>31</v>
      </c>
      <c r="I920" t="s">
        <v>60</v>
      </c>
      <c r="J920" t="s">
        <v>61</v>
      </c>
      <c r="K920">
        <v>7</v>
      </c>
      <c r="L920">
        <v>3</v>
      </c>
      <c r="M920" t="s">
        <v>50</v>
      </c>
      <c r="N920" t="s">
        <v>8931</v>
      </c>
      <c r="O920">
        <v>0.88200000000000001</v>
      </c>
      <c r="P920" t="s">
        <v>71</v>
      </c>
      <c r="R920" t="s">
        <v>75</v>
      </c>
      <c r="S920" t="s">
        <v>42</v>
      </c>
      <c r="T920">
        <v>0</v>
      </c>
      <c r="U920">
        <v>2</v>
      </c>
      <c r="V920">
        <v>2</v>
      </c>
      <c r="W920">
        <v>0</v>
      </c>
      <c r="X920">
        <v>0</v>
      </c>
      <c r="Y920">
        <v>0</v>
      </c>
      <c r="Z920">
        <v>2</v>
      </c>
      <c r="AA920">
        <v>78.8</v>
      </c>
      <c r="AB920">
        <v>72.7</v>
      </c>
      <c r="AC920">
        <v>3.34</v>
      </c>
      <c r="AD920">
        <v>1.53</v>
      </c>
      <c r="AE920">
        <v>1.2110000000000001</v>
      </c>
      <c r="AF920">
        <v>2.3540000000000001</v>
      </c>
      <c r="AG920">
        <v>-0.92900000000000005</v>
      </c>
      <c r="AH920">
        <v>6.0060000000000002</v>
      </c>
      <c r="AI920">
        <v>6.18</v>
      </c>
      <c r="AJ920">
        <v>-2.57</v>
      </c>
      <c r="AK920">
        <v>23.8</v>
      </c>
      <c r="AL920">
        <v>-13.9</v>
      </c>
      <c r="AM920">
        <v>11.1</v>
      </c>
      <c r="AN920">
        <v>67.831000000000003</v>
      </c>
      <c r="AO920">
        <v>1122.06</v>
      </c>
      <c r="AP920" t="s">
        <v>3295</v>
      </c>
    </row>
    <row r="921" spans="1:42">
      <c r="A921" t="s">
        <v>3263</v>
      </c>
      <c r="B921" t="s">
        <v>42</v>
      </c>
      <c r="C921" t="s">
        <v>3264</v>
      </c>
      <c r="D921" t="s">
        <v>3014</v>
      </c>
      <c r="E921" t="s">
        <v>1322</v>
      </c>
      <c r="F921" t="s">
        <v>2194</v>
      </c>
      <c r="G921" t="s">
        <v>47</v>
      </c>
      <c r="H921">
        <v>34</v>
      </c>
      <c r="I921" t="s">
        <v>69</v>
      </c>
      <c r="J921" t="s">
        <v>61</v>
      </c>
      <c r="K921">
        <v>7</v>
      </c>
      <c r="L921">
        <v>6</v>
      </c>
      <c r="M921" t="s">
        <v>50</v>
      </c>
      <c r="N921" t="s">
        <v>8931</v>
      </c>
      <c r="O921">
        <v>0.90600000000000003</v>
      </c>
      <c r="P921" t="s">
        <v>71</v>
      </c>
      <c r="R921" t="s">
        <v>75</v>
      </c>
      <c r="S921" t="s">
        <v>42</v>
      </c>
      <c r="T921">
        <v>2</v>
      </c>
      <c r="U921">
        <v>2</v>
      </c>
      <c r="V921">
        <v>2</v>
      </c>
      <c r="W921">
        <v>0</v>
      </c>
      <c r="X921">
        <v>0</v>
      </c>
      <c r="Y921">
        <v>0</v>
      </c>
      <c r="Z921">
        <v>2</v>
      </c>
      <c r="AA921">
        <v>86.4</v>
      </c>
      <c r="AB921">
        <v>80.5</v>
      </c>
      <c r="AC921">
        <v>3.34</v>
      </c>
      <c r="AD921">
        <v>1.53</v>
      </c>
      <c r="AE921">
        <v>0.71099999999999997</v>
      </c>
      <c r="AF921">
        <v>1.7050000000000001</v>
      </c>
      <c r="AG921">
        <v>-0.91</v>
      </c>
      <c r="AH921">
        <v>5.67</v>
      </c>
      <c r="AI921">
        <v>4.26</v>
      </c>
      <c r="AJ921">
        <v>1.58</v>
      </c>
      <c r="AK921">
        <v>23.9</v>
      </c>
      <c r="AL921">
        <v>-13.8</v>
      </c>
      <c r="AM921">
        <v>7.7</v>
      </c>
      <c r="AN921">
        <v>110.863</v>
      </c>
      <c r="AO921">
        <v>853.64499999999998</v>
      </c>
      <c r="AP921" t="s">
        <v>3298</v>
      </c>
    </row>
    <row r="922" spans="1:42">
      <c r="A922" t="s">
        <v>3263</v>
      </c>
      <c r="B922" t="s">
        <v>42</v>
      </c>
      <c r="C922" t="s">
        <v>3264</v>
      </c>
      <c r="D922" t="s">
        <v>3014</v>
      </c>
      <c r="E922" t="s">
        <v>1322</v>
      </c>
      <c r="F922" t="s">
        <v>2194</v>
      </c>
      <c r="G922" t="s">
        <v>47</v>
      </c>
      <c r="H922">
        <v>39</v>
      </c>
      <c r="I922" t="s">
        <v>60</v>
      </c>
      <c r="J922" t="s">
        <v>61</v>
      </c>
      <c r="K922">
        <v>10</v>
      </c>
      <c r="L922">
        <v>1</v>
      </c>
      <c r="M922" t="s">
        <v>50</v>
      </c>
      <c r="N922" t="s">
        <v>8931</v>
      </c>
      <c r="O922">
        <v>0.90600000000000003</v>
      </c>
      <c r="P922" t="s">
        <v>71</v>
      </c>
      <c r="R922" t="s">
        <v>116</v>
      </c>
      <c r="S922" t="s">
        <v>42</v>
      </c>
      <c r="T922">
        <v>0</v>
      </c>
      <c r="U922">
        <v>0</v>
      </c>
      <c r="V922">
        <v>1</v>
      </c>
      <c r="W922">
        <v>0</v>
      </c>
      <c r="X922">
        <v>1</v>
      </c>
      <c r="Y922">
        <v>0</v>
      </c>
      <c r="Z922">
        <v>3</v>
      </c>
      <c r="AA922">
        <v>86.3</v>
      </c>
      <c r="AB922">
        <v>79.599999999999994</v>
      </c>
      <c r="AC922">
        <v>3.58</v>
      </c>
      <c r="AD922">
        <v>1.66</v>
      </c>
      <c r="AE922">
        <v>0.251</v>
      </c>
      <c r="AF922">
        <v>2.008</v>
      </c>
      <c r="AG922">
        <v>-1.0489999999999999</v>
      </c>
      <c r="AH922">
        <v>5.6689999999999996</v>
      </c>
      <c r="AI922">
        <v>3.28</v>
      </c>
      <c r="AJ922">
        <v>2.5299999999999998</v>
      </c>
      <c r="AK922">
        <v>23.8</v>
      </c>
      <c r="AL922">
        <v>-11.2</v>
      </c>
      <c r="AM922">
        <v>7.4</v>
      </c>
      <c r="AN922">
        <v>128.114</v>
      </c>
      <c r="AO922">
        <v>771.56100000000004</v>
      </c>
      <c r="AP922" t="s">
        <v>3301</v>
      </c>
    </row>
    <row r="923" spans="1:42">
      <c r="A923" t="s">
        <v>3263</v>
      </c>
      <c r="B923" t="s">
        <v>42</v>
      </c>
      <c r="C923" t="s">
        <v>3264</v>
      </c>
      <c r="D923" t="s">
        <v>3014</v>
      </c>
      <c r="E923" t="s">
        <v>1322</v>
      </c>
      <c r="F923" t="s">
        <v>2194</v>
      </c>
      <c r="G923" t="s">
        <v>47</v>
      </c>
      <c r="H923">
        <v>41</v>
      </c>
      <c r="I923" t="s">
        <v>56</v>
      </c>
      <c r="J923" t="s">
        <v>57</v>
      </c>
      <c r="K923">
        <v>10</v>
      </c>
      <c r="L923">
        <v>3</v>
      </c>
      <c r="M923" t="s">
        <v>50</v>
      </c>
      <c r="N923" t="s">
        <v>8931</v>
      </c>
      <c r="O923">
        <v>0.90500000000000003</v>
      </c>
      <c r="P923" t="s">
        <v>71</v>
      </c>
      <c r="R923" t="s">
        <v>116</v>
      </c>
      <c r="S923" t="s">
        <v>42</v>
      </c>
      <c r="T923">
        <v>0</v>
      </c>
      <c r="U923">
        <v>2</v>
      </c>
      <c r="V923">
        <v>1</v>
      </c>
      <c r="W923">
        <v>0</v>
      </c>
      <c r="X923">
        <v>1</v>
      </c>
      <c r="Y923">
        <v>0</v>
      </c>
      <c r="Z923">
        <v>3</v>
      </c>
      <c r="AA923">
        <v>83.8</v>
      </c>
      <c r="AB923">
        <v>77.8</v>
      </c>
      <c r="AC923">
        <v>3.46</v>
      </c>
      <c r="AD923">
        <v>1.57</v>
      </c>
      <c r="AE923">
        <v>1.1830000000000001</v>
      </c>
      <c r="AF923">
        <v>1.27</v>
      </c>
      <c r="AG923">
        <v>-1.002</v>
      </c>
      <c r="AH923">
        <v>5.6520000000000001</v>
      </c>
      <c r="AI923">
        <v>6.23</v>
      </c>
      <c r="AJ923">
        <v>0.72</v>
      </c>
      <c r="AK923">
        <v>23.8</v>
      </c>
      <c r="AL923">
        <v>-17.5</v>
      </c>
      <c r="AM923">
        <v>8.9</v>
      </c>
      <c r="AN923">
        <v>97.037000000000006</v>
      </c>
      <c r="AO923">
        <v>1130.06</v>
      </c>
      <c r="AP923" t="s">
        <v>3303</v>
      </c>
    </row>
    <row r="924" spans="1:42">
      <c r="A924" t="s">
        <v>3263</v>
      </c>
      <c r="B924" t="s">
        <v>42</v>
      </c>
      <c r="C924" t="s">
        <v>3264</v>
      </c>
      <c r="D924" t="s">
        <v>3014</v>
      </c>
      <c r="E924" t="s">
        <v>1322</v>
      </c>
      <c r="F924" t="s">
        <v>2194</v>
      </c>
      <c r="G924" t="s">
        <v>47</v>
      </c>
      <c r="H924">
        <v>42</v>
      </c>
      <c r="I924" t="s">
        <v>69</v>
      </c>
      <c r="J924" t="s">
        <v>61</v>
      </c>
      <c r="K924">
        <v>10</v>
      </c>
      <c r="L924">
        <v>4</v>
      </c>
      <c r="M924" t="s">
        <v>50</v>
      </c>
      <c r="N924" t="s">
        <v>8931</v>
      </c>
      <c r="O924">
        <v>0.90400000000000003</v>
      </c>
      <c r="P924" t="s">
        <v>71</v>
      </c>
      <c r="R924" t="s">
        <v>116</v>
      </c>
      <c r="S924" t="s">
        <v>42</v>
      </c>
      <c r="T924">
        <v>1</v>
      </c>
      <c r="U924">
        <v>2</v>
      </c>
      <c r="V924">
        <v>1</v>
      </c>
      <c r="W924">
        <v>0</v>
      </c>
      <c r="X924">
        <v>1</v>
      </c>
      <c r="Y924">
        <v>0</v>
      </c>
      <c r="Z924">
        <v>3</v>
      </c>
      <c r="AA924">
        <v>83.7</v>
      </c>
      <c r="AB924">
        <v>77.8</v>
      </c>
      <c r="AC924">
        <v>3.58</v>
      </c>
      <c r="AD924">
        <v>1.66</v>
      </c>
      <c r="AE924">
        <v>0.37</v>
      </c>
      <c r="AF924">
        <v>1.821</v>
      </c>
      <c r="AG924">
        <v>-0.92400000000000004</v>
      </c>
      <c r="AH924">
        <v>5.7690000000000001</v>
      </c>
      <c r="AI924">
        <v>4.59</v>
      </c>
      <c r="AJ924">
        <v>0.76</v>
      </c>
      <c r="AK924">
        <v>23.8</v>
      </c>
      <c r="AL924">
        <v>-13</v>
      </c>
      <c r="AM924">
        <v>8.6</v>
      </c>
      <c r="AN924">
        <v>100.036</v>
      </c>
      <c r="AO924">
        <v>842.96199999999999</v>
      </c>
      <c r="AP924" t="s">
        <v>3304</v>
      </c>
    </row>
    <row r="925" spans="1:42">
      <c r="A925" t="s">
        <v>3263</v>
      </c>
      <c r="B925" t="s">
        <v>42</v>
      </c>
      <c r="C925" t="s">
        <v>3264</v>
      </c>
      <c r="D925" t="s">
        <v>3014</v>
      </c>
      <c r="E925" t="s">
        <v>1322</v>
      </c>
      <c r="F925" t="s">
        <v>2194</v>
      </c>
      <c r="G925" t="s">
        <v>47</v>
      </c>
      <c r="H925">
        <v>43</v>
      </c>
      <c r="I925" t="s">
        <v>69</v>
      </c>
      <c r="J925" t="s">
        <v>61</v>
      </c>
      <c r="K925">
        <v>11</v>
      </c>
      <c r="L925">
        <v>1</v>
      </c>
      <c r="M925" t="s">
        <v>50</v>
      </c>
      <c r="N925" t="s">
        <v>8931</v>
      </c>
      <c r="O925">
        <v>0.90600000000000003</v>
      </c>
      <c r="P925" t="s">
        <v>71</v>
      </c>
      <c r="R925" t="s">
        <v>100</v>
      </c>
      <c r="S925" t="s">
        <v>42</v>
      </c>
      <c r="T925">
        <v>0</v>
      </c>
      <c r="U925">
        <v>0</v>
      </c>
      <c r="V925">
        <v>2</v>
      </c>
      <c r="W925">
        <v>0</v>
      </c>
      <c r="X925">
        <v>1</v>
      </c>
      <c r="Y925">
        <v>0</v>
      </c>
      <c r="Z925">
        <v>3</v>
      </c>
      <c r="AA925">
        <v>85.4</v>
      </c>
      <c r="AB925">
        <v>78.7</v>
      </c>
      <c r="AC925">
        <v>3.28</v>
      </c>
      <c r="AD925">
        <v>1.7</v>
      </c>
      <c r="AE925">
        <v>1.083</v>
      </c>
      <c r="AF925">
        <v>2.0179999999999998</v>
      </c>
      <c r="AG925">
        <v>-0.95899999999999996</v>
      </c>
      <c r="AH925">
        <v>5.7619999999999996</v>
      </c>
      <c r="AI925">
        <v>6.56</v>
      </c>
      <c r="AJ925">
        <v>2.0699999999999998</v>
      </c>
      <c r="AK925">
        <v>23.8</v>
      </c>
      <c r="AL925">
        <v>-20.2</v>
      </c>
      <c r="AM925">
        <v>8.1</v>
      </c>
      <c r="AN925">
        <v>107.91800000000001</v>
      </c>
      <c r="AO925">
        <v>1257.93</v>
      </c>
      <c r="AP925" t="s">
        <v>3305</v>
      </c>
    </row>
    <row r="926" spans="1:42">
      <c r="A926" t="s">
        <v>3263</v>
      </c>
      <c r="B926" t="s">
        <v>42</v>
      </c>
      <c r="C926" t="s">
        <v>3264</v>
      </c>
      <c r="D926" t="s">
        <v>3014</v>
      </c>
      <c r="E926" t="s">
        <v>1322</v>
      </c>
      <c r="F926" t="s">
        <v>2194</v>
      </c>
      <c r="G926" t="s">
        <v>47</v>
      </c>
      <c r="H926">
        <v>44</v>
      </c>
      <c r="I926" t="s">
        <v>69</v>
      </c>
      <c r="J926" t="s">
        <v>61</v>
      </c>
      <c r="K926">
        <v>11</v>
      </c>
      <c r="L926">
        <v>2</v>
      </c>
      <c r="M926" t="s">
        <v>50</v>
      </c>
      <c r="N926" t="s">
        <v>8931</v>
      </c>
      <c r="O926">
        <v>0.90600000000000003</v>
      </c>
      <c r="P926" t="s">
        <v>71</v>
      </c>
      <c r="R926" t="s">
        <v>100</v>
      </c>
      <c r="S926" t="s">
        <v>42</v>
      </c>
      <c r="T926">
        <v>0</v>
      </c>
      <c r="U926">
        <v>1</v>
      </c>
      <c r="V926">
        <v>2</v>
      </c>
      <c r="W926">
        <v>0</v>
      </c>
      <c r="X926">
        <v>1</v>
      </c>
      <c r="Y926">
        <v>0</v>
      </c>
      <c r="Z926">
        <v>3</v>
      </c>
      <c r="AA926">
        <v>85.5</v>
      </c>
      <c r="AB926">
        <v>79.099999999999994</v>
      </c>
      <c r="AC926">
        <v>3.28</v>
      </c>
      <c r="AD926">
        <v>1.7</v>
      </c>
      <c r="AE926">
        <v>1.262</v>
      </c>
      <c r="AF926">
        <v>1.823</v>
      </c>
      <c r="AG926">
        <v>-0.76300000000000001</v>
      </c>
      <c r="AH926">
        <v>5.7670000000000003</v>
      </c>
      <c r="AI926">
        <v>8.43</v>
      </c>
      <c r="AJ926">
        <v>1.68</v>
      </c>
      <c r="AK926">
        <v>23.8</v>
      </c>
      <c r="AL926">
        <v>-24.5</v>
      </c>
      <c r="AM926">
        <v>8.5</v>
      </c>
      <c r="AN926">
        <v>101.577</v>
      </c>
      <c r="AO926">
        <v>1578.41</v>
      </c>
      <c r="AP926" t="s">
        <v>3306</v>
      </c>
    </row>
    <row r="927" spans="1:42">
      <c r="A927" t="s">
        <v>3263</v>
      </c>
      <c r="B927" t="s">
        <v>42</v>
      </c>
      <c r="C927" t="s">
        <v>3264</v>
      </c>
      <c r="D927" t="s">
        <v>3014</v>
      </c>
      <c r="E927" t="s">
        <v>1322</v>
      </c>
      <c r="F927" t="s">
        <v>2194</v>
      </c>
      <c r="G927" t="s">
        <v>47</v>
      </c>
      <c r="H927">
        <v>45</v>
      </c>
      <c r="I927" t="s">
        <v>56</v>
      </c>
      <c r="J927" t="s">
        <v>57</v>
      </c>
      <c r="K927">
        <v>11</v>
      </c>
      <c r="L927">
        <v>3</v>
      </c>
      <c r="M927" t="s">
        <v>50</v>
      </c>
      <c r="N927" t="s">
        <v>8931</v>
      </c>
      <c r="O927">
        <v>0.90600000000000003</v>
      </c>
      <c r="P927" t="s">
        <v>71</v>
      </c>
      <c r="R927" t="s">
        <v>100</v>
      </c>
      <c r="S927" t="s">
        <v>42</v>
      </c>
      <c r="T927">
        <v>0</v>
      </c>
      <c r="U927">
        <v>2</v>
      </c>
      <c r="V927">
        <v>2</v>
      </c>
      <c r="W927">
        <v>0</v>
      </c>
      <c r="X927">
        <v>1</v>
      </c>
      <c r="Y927">
        <v>0</v>
      </c>
      <c r="Z927">
        <v>3</v>
      </c>
      <c r="AA927">
        <v>84.9</v>
      </c>
      <c r="AB927">
        <v>78.599999999999994</v>
      </c>
      <c r="AC927">
        <v>3.5</v>
      </c>
      <c r="AD927">
        <v>1.65</v>
      </c>
      <c r="AE927">
        <v>2.5720000000000001</v>
      </c>
      <c r="AF927">
        <v>2.1339999999999999</v>
      </c>
      <c r="AG927">
        <v>-0.91100000000000003</v>
      </c>
      <c r="AH927">
        <v>5.6689999999999996</v>
      </c>
      <c r="AI927">
        <v>4.88</v>
      </c>
      <c r="AJ927">
        <v>0.87</v>
      </c>
      <c r="AK927">
        <v>23.8</v>
      </c>
      <c r="AL927">
        <v>-15.9</v>
      </c>
      <c r="AM927">
        <v>8.4</v>
      </c>
      <c r="AN927">
        <v>100.688</v>
      </c>
      <c r="AO927">
        <v>904.26400000000001</v>
      </c>
      <c r="AP927" t="s">
        <v>3307</v>
      </c>
    </row>
    <row r="928" spans="1:42">
      <c r="A928" t="s">
        <v>3263</v>
      </c>
      <c r="B928" t="s">
        <v>42</v>
      </c>
      <c r="C928" t="s">
        <v>3264</v>
      </c>
      <c r="D928" t="s">
        <v>3014</v>
      </c>
      <c r="E928" t="s">
        <v>1322</v>
      </c>
      <c r="F928" t="s">
        <v>2194</v>
      </c>
      <c r="G928" t="s">
        <v>47</v>
      </c>
      <c r="H928">
        <v>47</v>
      </c>
      <c r="I928" t="s">
        <v>69</v>
      </c>
      <c r="J928" t="s">
        <v>61</v>
      </c>
      <c r="K928">
        <v>11</v>
      </c>
      <c r="L928">
        <v>5</v>
      </c>
      <c r="M928" t="s">
        <v>50</v>
      </c>
      <c r="N928" t="s">
        <v>8931</v>
      </c>
      <c r="O928">
        <v>0.90600000000000003</v>
      </c>
      <c r="P928" t="s">
        <v>71</v>
      </c>
      <c r="R928" t="s">
        <v>100</v>
      </c>
      <c r="S928" t="s">
        <v>42</v>
      </c>
      <c r="T928">
        <v>2</v>
      </c>
      <c r="U928">
        <v>2</v>
      </c>
      <c r="V928">
        <v>2</v>
      </c>
      <c r="W928">
        <v>0</v>
      </c>
      <c r="X928">
        <v>1</v>
      </c>
      <c r="Y928">
        <v>0</v>
      </c>
      <c r="Z928">
        <v>3</v>
      </c>
      <c r="AA928">
        <v>86.3</v>
      </c>
      <c r="AB928">
        <v>80.400000000000006</v>
      </c>
      <c r="AC928">
        <v>3.28</v>
      </c>
      <c r="AD928">
        <v>1.7</v>
      </c>
      <c r="AE928">
        <v>0.9</v>
      </c>
      <c r="AF928">
        <v>1.482</v>
      </c>
      <c r="AG928">
        <v>-0.93600000000000005</v>
      </c>
      <c r="AH928">
        <v>5.6849999999999996</v>
      </c>
      <c r="AI928">
        <v>4.26</v>
      </c>
      <c r="AJ928">
        <v>2.19</v>
      </c>
      <c r="AK928">
        <v>23.9</v>
      </c>
      <c r="AL928">
        <v>-14.2</v>
      </c>
      <c r="AM928">
        <v>7.5</v>
      </c>
      <c r="AN928">
        <v>117.72499999999999</v>
      </c>
      <c r="AO928">
        <v>897.63499999999999</v>
      </c>
      <c r="AP928" t="s">
        <v>3309</v>
      </c>
    </row>
    <row r="929" spans="1:42">
      <c r="A929" t="s">
        <v>3263</v>
      </c>
      <c r="B929" t="s">
        <v>42</v>
      </c>
      <c r="C929" t="s">
        <v>3264</v>
      </c>
      <c r="D929" t="s">
        <v>3014</v>
      </c>
      <c r="E929" t="s">
        <v>1322</v>
      </c>
      <c r="F929" t="s">
        <v>2194</v>
      </c>
      <c r="G929" t="s">
        <v>47</v>
      </c>
      <c r="H929">
        <v>48</v>
      </c>
      <c r="I929" t="s">
        <v>60</v>
      </c>
      <c r="J929" t="s">
        <v>61</v>
      </c>
      <c r="K929">
        <v>12</v>
      </c>
      <c r="L929">
        <v>1</v>
      </c>
      <c r="M929" t="s">
        <v>50</v>
      </c>
      <c r="N929" t="s">
        <v>8931</v>
      </c>
      <c r="O929">
        <v>0.90600000000000003</v>
      </c>
      <c r="P929" t="s">
        <v>74</v>
      </c>
      <c r="R929" t="s">
        <v>97</v>
      </c>
      <c r="S929" t="s">
        <v>42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4</v>
      </c>
      <c r="AA929">
        <v>84.7</v>
      </c>
      <c r="AB929">
        <v>78.400000000000006</v>
      </c>
      <c r="AC929">
        <v>3.59</v>
      </c>
      <c r="AD929">
        <v>1.89</v>
      </c>
      <c r="AE929">
        <v>0.214</v>
      </c>
      <c r="AF929">
        <v>2.3359999999999999</v>
      </c>
      <c r="AG929">
        <v>-0.84899999999999998</v>
      </c>
      <c r="AH929">
        <v>5.8849999999999998</v>
      </c>
      <c r="AI929">
        <v>4.7300000000000004</v>
      </c>
      <c r="AJ929">
        <v>3.92</v>
      </c>
      <c r="AK929">
        <v>23.8</v>
      </c>
      <c r="AL929">
        <v>-15.9</v>
      </c>
      <c r="AM929">
        <v>7.2</v>
      </c>
      <c r="AN929">
        <v>129.946</v>
      </c>
      <c r="AO929">
        <v>1125.8599999999999</v>
      </c>
      <c r="AP929" t="s">
        <v>3310</v>
      </c>
    </row>
    <row r="930" spans="1:42">
      <c r="A930" t="s">
        <v>3263</v>
      </c>
      <c r="B930" t="s">
        <v>42</v>
      </c>
      <c r="C930" t="s">
        <v>3264</v>
      </c>
      <c r="D930" t="s">
        <v>3014</v>
      </c>
      <c r="E930" t="s">
        <v>1322</v>
      </c>
      <c r="F930" t="s">
        <v>2194</v>
      </c>
      <c r="G930" t="s">
        <v>47</v>
      </c>
      <c r="H930">
        <v>49</v>
      </c>
      <c r="I930" t="s">
        <v>48</v>
      </c>
      <c r="J930" t="s">
        <v>49</v>
      </c>
      <c r="K930">
        <v>12</v>
      </c>
      <c r="L930">
        <v>2</v>
      </c>
      <c r="M930" t="s">
        <v>50</v>
      </c>
      <c r="N930" t="s">
        <v>8931</v>
      </c>
      <c r="O930">
        <v>0.90600000000000003</v>
      </c>
      <c r="P930" t="s">
        <v>74</v>
      </c>
      <c r="Q930" t="s">
        <v>85</v>
      </c>
      <c r="R930" t="s">
        <v>97</v>
      </c>
      <c r="S930" t="s">
        <v>42</v>
      </c>
      <c r="T930">
        <v>0</v>
      </c>
      <c r="U930">
        <v>1</v>
      </c>
      <c r="V930">
        <v>0</v>
      </c>
      <c r="W930">
        <v>0</v>
      </c>
      <c r="X930">
        <v>0</v>
      </c>
      <c r="Y930">
        <v>0</v>
      </c>
      <c r="Z930">
        <v>4</v>
      </c>
      <c r="AA930">
        <v>84</v>
      </c>
      <c r="AB930">
        <v>78</v>
      </c>
      <c r="AC930">
        <v>3.59</v>
      </c>
      <c r="AD930">
        <v>1.89</v>
      </c>
      <c r="AE930">
        <v>7.8E-2</v>
      </c>
      <c r="AF930">
        <v>1.2589999999999999</v>
      </c>
      <c r="AG930">
        <v>-0.81799999999999995</v>
      </c>
      <c r="AH930">
        <v>5.7590000000000003</v>
      </c>
      <c r="AI930">
        <v>6.85</v>
      </c>
      <c r="AJ930">
        <v>0.86</v>
      </c>
      <c r="AK930">
        <v>23.8</v>
      </c>
      <c r="AL930">
        <v>-18.3</v>
      </c>
      <c r="AM930">
        <v>8.8000000000000007</v>
      </c>
      <c r="AN930">
        <v>97.531999999999996</v>
      </c>
      <c r="AO930">
        <v>1248.07</v>
      </c>
      <c r="AP930" t="s">
        <v>3311</v>
      </c>
    </row>
    <row r="931" spans="1:42">
      <c r="A931" t="s">
        <v>3263</v>
      </c>
      <c r="B931" t="s">
        <v>42</v>
      </c>
      <c r="C931" t="s">
        <v>3264</v>
      </c>
      <c r="D931" t="s">
        <v>3014</v>
      </c>
      <c r="E931" t="s">
        <v>1322</v>
      </c>
      <c r="F931" t="s">
        <v>2194</v>
      </c>
      <c r="G931" t="s">
        <v>47</v>
      </c>
      <c r="H931">
        <v>52</v>
      </c>
      <c r="I931" t="s">
        <v>56</v>
      </c>
      <c r="J931" t="s">
        <v>57</v>
      </c>
      <c r="K931">
        <v>14</v>
      </c>
      <c r="L931">
        <v>1</v>
      </c>
      <c r="M931" t="s">
        <v>50</v>
      </c>
      <c r="N931" t="s">
        <v>8931</v>
      </c>
      <c r="O931">
        <v>0.90400000000000003</v>
      </c>
      <c r="P931" t="s">
        <v>51</v>
      </c>
      <c r="R931" t="s">
        <v>66</v>
      </c>
      <c r="S931" t="s">
        <v>42</v>
      </c>
      <c r="T931">
        <v>0</v>
      </c>
      <c r="U931">
        <v>0</v>
      </c>
      <c r="V931">
        <v>2</v>
      </c>
      <c r="W931">
        <v>0</v>
      </c>
      <c r="X931">
        <v>0</v>
      </c>
      <c r="Y931">
        <v>0</v>
      </c>
      <c r="Z931">
        <v>4</v>
      </c>
      <c r="AA931">
        <v>83.7</v>
      </c>
      <c r="AB931">
        <v>77.3</v>
      </c>
      <c r="AC931">
        <v>3.16</v>
      </c>
      <c r="AD931">
        <v>1.38</v>
      </c>
      <c r="AE931">
        <v>1.159</v>
      </c>
      <c r="AF931">
        <v>1.0109999999999999</v>
      </c>
      <c r="AG931">
        <v>-0.85</v>
      </c>
      <c r="AH931">
        <v>5.6210000000000004</v>
      </c>
      <c r="AI931">
        <v>6.36</v>
      </c>
      <c r="AJ931">
        <v>-2.78</v>
      </c>
      <c r="AK931">
        <v>23.8</v>
      </c>
      <c r="AL931">
        <v>-15.2</v>
      </c>
      <c r="AM931">
        <v>10.3</v>
      </c>
      <c r="AN931">
        <v>66.739999999999995</v>
      </c>
      <c r="AO931">
        <v>1235.92</v>
      </c>
      <c r="AP931" t="s">
        <v>3314</v>
      </c>
    </row>
    <row r="932" spans="1:42">
      <c r="A932" t="s">
        <v>3263</v>
      </c>
      <c r="B932" t="s">
        <v>42</v>
      </c>
      <c r="C932" t="s">
        <v>3264</v>
      </c>
      <c r="D932" t="s">
        <v>3014</v>
      </c>
      <c r="E932" t="s">
        <v>1322</v>
      </c>
      <c r="F932" t="s">
        <v>2194</v>
      </c>
      <c r="G932" t="s">
        <v>47</v>
      </c>
      <c r="H932">
        <v>53</v>
      </c>
      <c r="I932" t="s">
        <v>69</v>
      </c>
      <c r="J932" t="s">
        <v>61</v>
      </c>
      <c r="K932">
        <v>14</v>
      </c>
      <c r="L932">
        <v>2</v>
      </c>
      <c r="M932" t="s">
        <v>50</v>
      </c>
      <c r="N932" t="s">
        <v>8931</v>
      </c>
      <c r="O932">
        <v>0.90600000000000003</v>
      </c>
      <c r="P932" t="s">
        <v>51</v>
      </c>
      <c r="R932" t="s">
        <v>66</v>
      </c>
      <c r="S932" t="s">
        <v>42</v>
      </c>
      <c r="T932">
        <v>1</v>
      </c>
      <c r="U932">
        <v>0</v>
      </c>
      <c r="V932">
        <v>2</v>
      </c>
      <c r="W932">
        <v>0</v>
      </c>
      <c r="X932">
        <v>0</v>
      </c>
      <c r="Y932">
        <v>0</v>
      </c>
      <c r="Z932">
        <v>4</v>
      </c>
      <c r="AA932">
        <v>86.1</v>
      </c>
      <c r="AB932">
        <v>79.7</v>
      </c>
      <c r="AC932">
        <v>3.31</v>
      </c>
      <c r="AD932">
        <v>1.51</v>
      </c>
      <c r="AE932">
        <v>0.81599999999999995</v>
      </c>
      <c r="AF932">
        <v>1.98</v>
      </c>
      <c r="AG932">
        <v>-0.88900000000000001</v>
      </c>
      <c r="AH932">
        <v>5.5759999999999996</v>
      </c>
      <c r="AI932">
        <v>5.98</v>
      </c>
      <c r="AJ932">
        <v>-0.09</v>
      </c>
      <c r="AK932">
        <v>23.8</v>
      </c>
      <c r="AL932">
        <v>-17</v>
      </c>
      <c r="AM932">
        <v>8.6</v>
      </c>
      <c r="AN932">
        <v>89.582999999999998</v>
      </c>
      <c r="AO932">
        <v>1106.44</v>
      </c>
      <c r="AP932" t="s">
        <v>3315</v>
      </c>
    </row>
    <row r="933" spans="1:42">
      <c r="A933" t="s">
        <v>3263</v>
      </c>
      <c r="B933" t="s">
        <v>42</v>
      </c>
      <c r="C933" t="s">
        <v>3264</v>
      </c>
      <c r="D933" t="s">
        <v>3014</v>
      </c>
      <c r="E933" t="s">
        <v>1322</v>
      </c>
      <c r="F933" t="s">
        <v>2194</v>
      </c>
      <c r="G933" t="s">
        <v>47</v>
      </c>
      <c r="H933">
        <v>57</v>
      </c>
      <c r="I933" t="s">
        <v>56</v>
      </c>
      <c r="J933" t="s">
        <v>57</v>
      </c>
      <c r="K933">
        <v>15</v>
      </c>
      <c r="L933">
        <v>3</v>
      </c>
      <c r="M933" t="s">
        <v>50</v>
      </c>
      <c r="N933" t="s">
        <v>8931</v>
      </c>
      <c r="O933">
        <v>0.90500000000000003</v>
      </c>
      <c r="P933" t="s">
        <v>71</v>
      </c>
      <c r="R933" t="s">
        <v>53</v>
      </c>
      <c r="S933" t="s">
        <v>54</v>
      </c>
      <c r="T933">
        <v>0</v>
      </c>
      <c r="U933">
        <v>2</v>
      </c>
      <c r="V933">
        <v>0</v>
      </c>
      <c r="W933">
        <v>0</v>
      </c>
      <c r="X933">
        <v>0</v>
      </c>
      <c r="Y933">
        <v>0</v>
      </c>
      <c r="Z933">
        <v>5</v>
      </c>
      <c r="AA933">
        <v>84.1</v>
      </c>
      <c r="AB933">
        <v>78.5</v>
      </c>
      <c r="AC933">
        <v>3.31</v>
      </c>
      <c r="AD933">
        <v>1.59</v>
      </c>
      <c r="AE933">
        <v>-1.351</v>
      </c>
      <c r="AF933">
        <v>0.90900000000000003</v>
      </c>
      <c r="AG933">
        <v>-1.0820000000000001</v>
      </c>
      <c r="AH933">
        <v>5.673</v>
      </c>
      <c r="AI933">
        <v>6.59</v>
      </c>
      <c r="AJ933">
        <v>0.96</v>
      </c>
      <c r="AK933">
        <v>23.9</v>
      </c>
      <c r="AL933">
        <v>-17.100000000000001</v>
      </c>
      <c r="AM933">
        <v>8.6</v>
      </c>
      <c r="AN933">
        <v>98.688000000000002</v>
      </c>
      <c r="AO933">
        <v>1212.95</v>
      </c>
      <c r="AP933" t="s">
        <v>3319</v>
      </c>
    </row>
    <row r="934" spans="1:42">
      <c r="A934" t="s">
        <v>3263</v>
      </c>
      <c r="B934" t="s">
        <v>42</v>
      </c>
      <c r="C934" t="s">
        <v>3264</v>
      </c>
      <c r="D934" t="s">
        <v>3014</v>
      </c>
      <c r="E934" t="s">
        <v>1322</v>
      </c>
      <c r="F934" t="s">
        <v>2194</v>
      </c>
      <c r="G934" t="s">
        <v>47</v>
      </c>
      <c r="H934">
        <v>58</v>
      </c>
      <c r="I934" t="s">
        <v>60</v>
      </c>
      <c r="J934" t="s">
        <v>61</v>
      </c>
      <c r="K934">
        <v>15</v>
      </c>
      <c r="L934">
        <v>4</v>
      </c>
      <c r="M934" t="s">
        <v>50</v>
      </c>
      <c r="N934" t="s">
        <v>8931</v>
      </c>
      <c r="O934">
        <v>0.90600000000000003</v>
      </c>
      <c r="P934" t="s">
        <v>71</v>
      </c>
      <c r="R934" t="s">
        <v>53</v>
      </c>
      <c r="S934" t="s">
        <v>54</v>
      </c>
      <c r="T934">
        <v>1</v>
      </c>
      <c r="U934">
        <v>2</v>
      </c>
      <c r="V934">
        <v>0</v>
      </c>
      <c r="W934">
        <v>0</v>
      </c>
      <c r="X934">
        <v>0</v>
      </c>
      <c r="Y934">
        <v>0</v>
      </c>
      <c r="Z934">
        <v>5</v>
      </c>
      <c r="AA934">
        <v>86.7</v>
      </c>
      <c r="AB934">
        <v>80.400000000000006</v>
      </c>
      <c r="AC934">
        <v>3.4</v>
      </c>
      <c r="AD934">
        <v>1.59</v>
      </c>
      <c r="AE934">
        <v>1.234</v>
      </c>
      <c r="AF934">
        <v>1.649</v>
      </c>
      <c r="AG934">
        <v>-0.81699999999999995</v>
      </c>
      <c r="AH934">
        <v>5.7160000000000002</v>
      </c>
      <c r="AI934">
        <v>8.33</v>
      </c>
      <c r="AJ934">
        <v>1.1599999999999999</v>
      </c>
      <c r="AK934">
        <v>23.8</v>
      </c>
      <c r="AL934">
        <v>-24.3</v>
      </c>
      <c r="AM934">
        <v>8.5</v>
      </c>
      <c r="AN934">
        <v>98.203000000000003</v>
      </c>
      <c r="AO934">
        <v>1569.06</v>
      </c>
      <c r="AP934" t="s">
        <v>3320</v>
      </c>
    </row>
    <row r="935" spans="1:42">
      <c r="A935" t="s">
        <v>3263</v>
      </c>
      <c r="B935" t="s">
        <v>42</v>
      </c>
      <c r="C935" t="s">
        <v>3264</v>
      </c>
      <c r="D935" t="s">
        <v>3014</v>
      </c>
      <c r="E935" t="s">
        <v>1322</v>
      </c>
      <c r="F935" t="s">
        <v>2194</v>
      </c>
      <c r="G935" t="s">
        <v>47</v>
      </c>
      <c r="H935">
        <v>59</v>
      </c>
      <c r="I935" t="s">
        <v>56</v>
      </c>
      <c r="J935" t="s">
        <v>57</v>
      </c>
      <c r="K935">
        <v>15</v>
      </c>
      <c r="L935">
        <v>5</v>
      </c>
      <c r="M935" t="s">
        <v>50</v>
      </c>
      <c r="N935" t="s">
        <v>8931</v>
      </c>
      <c r="O935">
        <v>0.90300000000000002</v>
      </c>
      <c r="P935" t="s">
        <v>71</v>
      </c>
      <c r="R935" t="s">
        <v>53</v>
      </c>
      <c r="S935" t="s">
        <v>54</v>
      </c>
      <c r="T935">
        <v>1</v>
      </c>
      <c r="U935">
        <v>2</v>
      </c>
      <c r="V935">
        <v>0</v>
      </c>
      <c r="W935">
        <v>0</v>
      </c>
      <c r="X935">
        <v>0</v>
      </c>
      <c r="Y935">
        <v>0</v>
      </c>
      <c r="Z935">
        <v>5</v>
      </c>
      <c r="AA935">
        <v>83.3</v>
      </c>
      <c r="AB935">
        <v>77.8</v>
      </c>
      <c r="AC935">
        <v>3.23</v>
      </c>
      <c r="AD935">
        <v>1.62</v>
      </c>
      <c r="AE935">
        <v>1.7749999999999999</v>
      </c>
      <c r="AF935">
        <v>-0.28499999999999998</v>
      </c>
      <c r="AG935">
        <v>-0.55800000000000005</v>
      </c>
      <c r="AH935">
        <v>5.6589999999999998</v>
      </c>
      <c r="AI935">
        <v>6.57</v>
      </c>
      <c r="AJ935">
        <v>0.75</v>
      </c>
      <c r="AK935">
        <v>23.9</v>
      </c>
      <c r="AL935">
        <v>-17.8</v>
      </c>
      <c r="AM935">
        <v>9.1999999999999993</v>
      </c>
      <c r="AN935">
        <v>96.953999999999994</v>
      </c>
      <c r="AO935">
        <v>1185.1199999999999</v>
      </c>
      <c r="AP935" t="s">
        <v>3321</v>
      </c>
    </row>
    <row r="936" spans="1:42">
      <c r="A936" t="s">
        <v>3263</v>
      </c>
      <c r="B936" t="s">
        <v>42</v>
      </c>
      <c r="C936" t="s">
        <v>3264</v>
      </c>
      <c r="D936" t="s">
        <v>3014</v>
      </c>
      <c r="E936" t="s">
        <v>1322</v>
      </c>
      <c r="F936" t="s">
        <v>2194</v>
      </c>
      <c r="G936" t="s">
        <v>47</v>
      </c>
      <c r="H936">
        <v>62</v>
      </c>
      <c r="I936" t="s">
        <v>69</v>
      </c>
      <c r="J936" t="s">
        <v>61</v>
      </c>
      <c r="K936">
        <v>15</v>
      </c>
      <c r="L936">
        <v>8</v>
      </c>
      <c r="M936" t="s">
        <v>50</v>
      </c>
      <c r="N936" t="s">
        <v>8931</v>
      </c>
      <c r="O936">
        <v>0.90600000000000003</v>
      </c>
      <c r="P936" t="s">
        <v>71</v>
      </c>
      <c r="R936" t="s">
        <v>53</v>
      </c>
      <c r="S936" t="s">
        <v>54</v>
      </c>
      <c r="T936">
        <v>3</v>
      </c>
      <c r="U936">
        <v>2</v>
      </c>
      <c r="V936">
        <v>0</v>
      </c>
      <c r="W936">
        <v>0</v>
      </c>
      <c r="X936">
        <v>0</v>
      </c>
      <c r="Y936">
        <v>0</v>
      </c>
      <c r="Z936">
        <v>5</v>
      </c>
      <c r="AA936">
        <v>85.1</v>
      </c>
      <c r="AB936">
        <v>78.8</v>
      </c>
      <c r="AC936">
        <v>3.4</v>
      </c>
      <c r="AD936">
        <v>1.59</v>
      </c>
      <c r="AE936">
        <v>-5.2999999999999999E-2</v>
      </c>
      <c r="AF936">
        <v>3.0609999999999999</v>
      </c>
      <c r="AG936">
        <v>-0.78600000000000003</v>
      </c>
      <c r="AH936">
        <v>5.8</v>
      </c>
      <c r="AI936">
        <v>4.6500000000000004</v>
      </c>
      <c r="AJ936">
        <v>0.93</v>
      </c>
      <c r="AK936">
        <v>23.8</v>
      </c>
      <c r="AL936">
        <v>-13.5</v>
      </c>
      <c r="AM936">
        <v>8.1</v>
      </c>
      <c r="AN936">
        <v>101.863</v>
      </c>
      <c r="AO936">
        <v>873.71500000000003</v>
      </c>
      <c r="AP936" t="s">
        <v>3324</v>
      </c>
    </row>
    <row r="937" spans="1:42">
      <c r="A937" t="s">
        <v>3263</v>
      </c>
      <c r="B937" t="s">
        <v>42</v>
      </c>
      <c r="C937" t="s">
        <v>3264</v>
      </c>
      <c r="D937" t="s">
        <v>3014</v>
      </c>
      <c r="E937" t="s">
        <v>1322</v>
      </c>
      <c r="F937" t="s">
        <v>2194</v>
      </c>
      <c r="G937" t="s">
        <v>47</v>
      </c>
      <c r="H937">
        <v>64</v>
      </c>
      <c r="I937" t="s">
        <v>652</v>
      </c>
      <c r="J937" t="s">
        <v>61</v>
      </c>
      <c r="K937">
        <v>16</v>
      </c>
      <c r="L937">
        <v>2</v>
      </c>
      <c r="M937" t="s">
        <v>50</v>
      </c>
      <c r="N937" t="s">
        <v>8931</v>
      </c>
      <c r="O937">
        <v>0.90600000000000003</v>
      </c>
      <c r="P937" t="s">
        <v>74</v>
      </c>
      <c r="R937" t="s">
        <v>75</v>
      </c>
      <c r="S937" t="s">
        <v>42</v>
      </c>
      <c r="T937">
        <v>0</v>
      </c>
      <c r="U937">
        <v>1</v>
      </c>
      <c r="V937">
        <v>1</v>
      </c>
      <c r="W937">
        <v>0</v>
      </c>
      <c r="X937">
        <v>0</v>
      </c>
      <c r="Y937">
        <v>0</v>
      </c>
      <c r="Z937">
        <v>5</v>
      </c>
      <c r="AA937">
        <v>84.7</v>
      </c>
      <c r="AB937">
        <v>78.8</v>
      </c>
      <c r="AC937">
        <v>3.34</v>
      </c>
      <c r="AD937">
        <v>1.53</v>
      </c>
      <c r="AE937">
        <v>0.54600000000000004</v>
      </c>
      <c r="AF937">
        <v>1.7170000000000001</v>
      </c>
      <c r="AG937">
        <v>-0.88200000000000001</v>
      </c>
      <c r="AH937">
        <v>5.7590000000000003</v>
      </c>
      <c r="AI937">
        <v>6.08</v>
      </c>
      <c r="AJ937">
        <v>0.95</v>
      </c>
      <c r="AK937">
        <v>23.9</v>
      </c>
      <c r="AL937">
        <v>-17.3</v>
      </c>
      <c r="AM937">
        <v>8.5</v>
      </c>
      <c r="AN937">
        <v>99.322000000000003</v>
      </c>
      <c r="AO937">
        <v>1126.94</v>
      </c>
      <c r="AP937" t="s">
        <v>3326</v>
      </c>
    </row>
    <row r="938" spans="1:42">
      <c r="A938" t="s">
        <v>3263</v>
      </c>
      <c r="B938" t="s">
        <v>42</v>
      </c>
      <c r="C938" t="s">
        <v>3264</v>
      </c>
      <c r="D938" t="s">
        <v>3014</v>
      </c>
      <c r="E938" t="s">
        <v>1322</v>
      </c>
      <c r="F938" t="s">
        <v>2194</v>
      </c>
      <c r="G938" t="s">
        <v>47</v>
      </c>
      <c r="H938">
        <v>65</v>
      </c>
      <c r="I938" t="s">
        <v>48</v>
      </c>
      <c r="J938" t="s">
        <v>49</v>
      </c>
      <c r="K938">
        <v>16</v>
      </c>
      <c r="L938">
        <v>3</v>
      </c>
      <c r="M938" t="s">
        <v>50</v>
      </c>
      <c r="N938" t="s">
        <v>8931</v>
      </c>
      <c r="O938">
        <v>0.88300000000000001</v>
      </c>
      <c r="P938" t="s">
        <v>74</v>
      </c>
      <c r="Q938" t="s">
        <v>85</v>
      </c>
      <c r="R938" t="s">
        <v>75</v>
      </c>
      <c r="S938" t="s">
        <v>42</v>
      </c>
      <c r="T938">
        <v>0</v>
      </c>
      <c r="U938">
        <v>2</v>
      </c>
      <c r="V938">
        <v>1</v>
      </c>
      <c r="W938">
        <v>0</v>
      </c>
      <c r="X938">
        <v>0</v>
      </c>
      <c r="Y938">
        <v>0</v>
      </c>
      <c r="Z938">
        <v>5</v>
      </c>
      <c r="AA938">
        <v>80.7</v>
      </c>
      <c r="AB938">
        <v>74.2</v>
      </c>
      <c r="AC938">
        <v>3.34</v>
      </c>
      <c r="AD938">
        <v>1.53</v>
      </c>
      <c r="AE938">
        <v>0.28199999999999997</v>
      </c>
      <c r="AF938">
        <v>1.34</v>
      </c>
      <c r="AG938">
        <v>-1.026</v>
      </c>
      <c r="AH938">
        <v>5.7670000000000003</v>
      </c>
      <c r="AI938">
        <v>5.1100000000000003</v>
      </c>
      <c r="AJ938">
        <v>2.13</v>
      </c>
      <c r="AK938">
        <v>23.8</v>
      </c>
      <c r="AL938">
        <v>-13.9</v>
      </c>
      <c r="AM938">
        <v>8.9</v>
      </c>
      <c r="AN938">
        <v>113.10899999999999</v>
      </c>
      <c r="AO938">
        <v>953.75099999999998</v>
      </c>
      <c r="AP938" t="s">
        <v>3327</v>
      </c>
    </row>
    <row r="939" spans="1:42">
      <c r="A939" t="s">
        <v>3263</v>
      </c>
      <c r="B939" t="s">
        <v>42</v>
      </c>
      <c r="C939" t="s">
        <v>3264</v>
      </c>
      <c r="D939" t="s">
        <v>3014</v>
      </c>
      <c r="E939" t="s">
        <v>1322</v>
      </c>
      <c r="F939" t="s">
        <v>2194</v>
      </c>
      <c r="G939" t="s">
        <v>47</v>
      </c>
      <c r="H939">
        <v>66</v>
      </c>
      <c r="I939" t="s">
        <v>56</v>
      </c>
      <c r="J939" t="s">
        <v>57</v>
      </c>
      <c r="K939">
        <v>17</v>
      </c>
      <c r="L939">
        <v>1</v>
      </c>
      <c r="M939" t="s">
        <v>50</v>
      </c>
      <c r="N939" t="s">
        <v>8931</v>
      </c>
      <c r="O939">
        <v>0.90600000000000003</v>
      </c>
      <c r="P939" t="s">
        <v>71</v>
      </c>
      <c r="R939" t="s">
        <v>1230</v>
      </c>
      <c r="S939" t="s">
        <v>42</v>
      </c>
      <c r="T939">
        <v>0</v>
      </c>
      <c r="U939">
        <v>0</v>
      </c>
      <c r="V939">
        <v>2</v>
      </c>
      <c r="W939">
        <v>0</v>
      </c>
      <c r="X939">
        <v>0</v>
      </c>
      <c r="Y939">
        <v>0</v>
      </c>
      <c r="Z939">
        <v>5</v>
      </c>
      <c r="AA939">
        <v>86</v>
      </c>
      <c r="AB939">
        <v>79.8</v>
      </c>
      <c r="AC939">
        <v>3.34</v>
      </c>
      <c r="AD939">
        <v>1.42</v>
      </c>
      <c r="AE939">
        <v>0.19600000000000001</v>
      </c>
      <c r="AF939">
        <v>0.86099999999999999</v>
      </c>
      <c r="AG939">
        <v>-0.878</v>
      </c>
      <c r="AH939">
        <v>5.5830000000000002</v>
      </c>
      <c r="AI939">
        <v>5.82</v>
      </c>
      <c r="AJ939">
        <v>2.79</v>
      </c>
      <c r="AK939">
        <v>23.8</v>
      </c>
      <c r="AL939">
        <v>-18.2</v>
      </c>
      <c r="AM939">
        <v>7.6</v>
      </c>
      <c r="AN939">
        <v>115.98699999999999</v>
      </c>
      <c r="AO939">
        <v>1198.92</v>
      </c>
      <c r="AP939" t="s">
        <v>3328</v>
      </c>
    </row>
    <row r="940" spans="1:42">
      <c r="A940" t="s">
        <v>3263</v>
      </c>
      <c r="B940" t="s">
        <v>42</v>
      </c>
      <c r="C940" t="s">
        <v>3264</v>
      </c>
      <c r="D940" t="s">
        <v>3014</v>
      </c>
      <c r="E940" t="s">
        <v>1322</v>
      </c>
      <c r="F940" t="s">
        <v>2194</v>
      </c>
      <c r="G940" t="s">
        <v>47</v>
      </c>
      <c r="H940">
        <v>67</v>
      </c>
      <c r="I940" t="s">
        <v>56</v>
      </c>
      <c r="J940" t="s">
        <v>57</v>
      </c>
      <c r="K940">
        <v>17</v>
      </c>
      <c r="L940">
        <v>2</v>
      </c>
      <c r="M940" t="s">
        <v>50</v>
      </c>
      <c r="N940" t="s">
        <v>8931</v>
      </c>
      <c r="O940">
        <v>0.90600000000000003</v>
      </c>
      <c r="P940" t="s">
        <v>71</v>
      </c>
      <c r="R940" t="s">
        <v>1230</v>
      </c>
      <c r="S940" t="s">
        <v>42</v>
      </c>
      <c r="T940">
        <v>1</v>
      </c>
      <c r="U940">
        <v>0</v>
      </c>
      <c r="V940">
        <v>2</v>
      </c>
      <c r="W940">
        <v>0</v>
      </c>
      <c r="X940">
        <v>0</v>
      </c>
      <c r="Y940">
        <v>0</v>
      </c>
      <c r="Z940">
        <v>5</v>
      </c>
      <c r="AA940">
        <v>85</v>
      </c>
      <c r="AB940">
        <v>78.400000000000006</v>
      </c>
      <c r="AC940">
        <v>3.36</v>
      </c>
      <c r="AD940">
        <v>1.45</v>
      </c>
      <c r="AE940">
        <v>-0.22500000000000001</v>
      </c>
      <c r="AF940">
        <v>3.613</v>
      </c>
      <c r="AG940">
        <v>-0.86799999999999999</v>
      </c>
      <c r="AH940">
        <v>5.8520000000000003</v>
      </c>
      <c r="AI940">
        <v>6.27</v>
      </c>
      <c r="AJ940">
        <v>0.88</v>
      </c>
      <c r="AK940">
        <v>23.8</v>
      </c>
      <c r="AL940">
        <v>-17.7</v>
      </c>
      <c r="AM940">
        <v>8.3000000000000007</v>
      </c>
      <c r="AN940">
        <v>98.382999999999996</v>
      </c>
      <c r="AO940">
        <v>1158.75</v>
      </c>
      <c r="AP940" t="s">
        <v>3329</v>
      </c>
    </row>
    <row r="941" spans="1:42">
      <c r="A941" t="s">
        <v>3263</v>
      </c>
      <c r="B941" t="s">
        <v>42</v>
      </c>
      <c r="C941" t="s">
        <v>3264</v>
      </c>
      <c r="D941" t="s">
        <v>3014</v>
      </c>
      <c r="E941" t="s">
        <v>1322</v>
      </c>
      <c r="F941" t="s">
        <v>2194</v>
      </c>
      <c r="G941" t="s">
        <v>47</v>
      </c>
      <c r="H941">
        <v>68</v>
      </c>
      <c r="I941" t="s">
        <v>63</v>
      </c>
      <c r="J941" t="s">
        <v>61</v>
      </c>
      <c r="K941">
        <v>17</v>
      </c>
      <c r="L941">
        <v>3</v>
      </c>
      <c r="M941" t="s">
        <v>50</v>
      </c>
      <c r="N941" t="s">
        <v>8931</v>
      </c>
      <c r="O941">
        <v>0.90600000000000003</v>
      </c>
      <c r="P941" t="s">
        <v>71</v>
      </c>
      <c r="R941" t="s">
        <v>1230</v>
      </c>
      <c r="S941" t="s">
        <v>42</v>
      </c>
      <c r="T941">
        <v>2</v>
      </c>
      <c r="U941">
        <v>0</v>
      </c>
      <c r="V941">
        <v>2</v>
      </c>
      <c r="W941">
        <v>0</v>
      </c>
      <c r="X941">
        <v>0</v>
      </c>
      <c r="Y941">
        <v>0</v>
      </c>
      <c r="Z941">
        <v>5</v>
      </c>
      <c r="AA941">
        <v>86.5</v>
      </c>
      <c r="AB941">
        <v>80.099999999999994</v>
      </c>
      <c r="AC941">
        <v>3.37</v>
      </c>
      <c r="AD941">
        <v>1.45</v>
      </c>
      <c r="AE941">
        <v>0.51100000000000001</v>
      </c>
      <c r="AF941">
        <v>2.66</v>
      </c>
      <c r="AG941">
        <v>-0.92300000000000004</v>
      </c>
      <c r="AH941">
        <v>5.7119999999999997</v>
      </c>
      <c r="AI941">
        <v>8.32</v>
      </c>
      <c r="AJ941">
        <v>2.56</v>
      </c>
      <c r="AK941">
        <v>23.8</v>
      </c>
      <c r="AL941">
        <v>-25.8</v>
      </c>
      <c r="AM941">
        <v>7.8</v>
      </c>
      <c r="AN941">
        <v>107.383</v>
      </c>
      <c r="AO941">
        <v>1625.35</v>
      </c>
      <c r="AP941" t="s">
        <v>3330</v>
      </c>
    </row>
    <row r="942" spans="1:42">
      <c r="A942" t="s">
        <v>3263</v>
      </c>
      <c r="B942" t="s">
        <v>42</v>
      </c>
      <c r="C942" t="s">
        <v>3264</v>
      </c>
      <c r="D942" t="s">
        <v>3014</v>
      </c>
      <c r="E942" t="s">
        <v>1322</v>
      </c>
      <c r="F942" t="s">
        <v>2194</v>
      </c>
      <c r="G942" t="s">
        <v>47</v>
      </c>
      <c r="H942">
        <v>69</v>
      </c>
      <c r="I942" t="s">
        <v>60</v>
      </c>
      <c r="J942" t="s">
        <v>61</v>
      </c>
      <c r="K942">
        <v>17</v>
      </c>
      <c r="L942">
        <v>4</v>
      </c>
      <c r="M942" t="s">
        <v>50</v>
      </c>
      <c r="N942" t="s">
        <v>8931</v>
      </c>
      <c r="O942">
        <v>0.90600000000000003</v>
      </c>
      <c r="P942" t="s">
        <v>71</v>
      </c>
      <c r="R942" t="s">
        <v>1230</v>
      </c>
      <c r="S942" t="s">
        <v>42</v>
      </c>
      <c r="T942">
        <v>2</v>
      </c>
      <c r="U942">
        <v>1</v>
      </c>
      <c r="V942">
        <v>2</v>
      </c>
      <c r="W942">
        <v>0</v>
      </c>
      <c r="X942">
        <v>0</v>
      </c>
      <c r="Y942">
        <v>0</v>
      </c>
      <c r="Z942">
        <v>5</v>
      </c>
      <c r="AA942">
        <v>86.7</v>
      </c>
      <c r="AB942">
        <v>80.599999999999994</v>
      </c>
      <c r="AC942">
        <v>3.27</v>
      </c>
      <c r="AD942">
        <v>1.45</v>
      </c>
      <c r="AE942">
        <v>8.5999999999999993E-2</v>
      </c>
      <c r="AF942">
        <v>3.0070000000000001</v>
      </c>
      <c r="AG942">
        <v>-0.89200000000000002</v>
      </c>
      <c r="AH942">
        <v>5.7910000000000004</v>
      </c>
      <c r="AI942">
        <v>3.37</v>
      </c>
      <c r="AJ942">
        <v>2.5499999999999998</v>
      </c>
      <c r="AK942">
        <v>23.8</v>
      </c>
      <c r="AL942">
        <v>-11.6</v>
      </c>
      <c r="AM942">
        <v>7.1</v>
      </c>
      <c r="AN942">
        <v>127.64100000000001</v>
      </c>
      <c r="AO942">
        <v>799.74599999999998</v>
      </c>
      <c r="AP942" t="s">
        <v>3331</v>
      </c>
    </row>
    <row r="943" spans="1:42">
      <c r="A943" t="s">
        <v>3263</v>
      </c>
      <c r="B943" t="s">
        <v>42</v>
      </c>
      <c r="C943" t="s">
        <v>3264</v>
      </c>
      <c r="D943" t="s">
        <v>3014</v>
      </c>
      <c r="E943" t="s">
        <v>1322</v>
      </c>
      <c r="F943" t="s">
        <v>2194</v>
      </c>
      <c r="G943" t="s">
        <v>47</v>
      </c>
      <c r="H943">
        <v>70</v>
      </c>
      <c r="I943" t="s">
        <v>60</v>
      </c>
      <c r="J943" t="s">
        <v>61</v>
      </c>
      <c r="K943">
        <v>17</v>
      </c>
      <c r="L943">
        <v>5</v>
      </c>
      <c r="M943" t="s">
        <v>50</v>
      </c>
      <c r="N943" t="s">
        <v>8931</v>
      </c>
      <c r="O943">
        <v>0.90400000000000003</v>
      </c>
      <c r="P943" t="s">
        <v>71</v>
      </c>
      <c r="R943" t="s">
        <v>1230</v>
      </c>
      <c r="S943" t="s">
        <v>42</v>
      </c>
      <c r="T943">
        <v>2</v>
      </c>
      <c r="U943">
        <v>2</v>
      </c>
      <c r="V943">
        <v>2</v>
      </c>
      <c r="W943">
        <v>0</v>
      </c>
      <c r="X943">
        <v>0</v>
      </c>
      <c r="Y943">
        <v>0</v>
      </c>
      <c r="Z943">
        <v>5</v>
      </c>
      <c r="AA943">
        <v>83.4</v>
      </c>
      <c r="AB943">
        <v>76.599999999999994</v>
      </c>
      <c r="AC943">
        <v>3.27</v>
      </c>
      <c r="AD943">
        <v>1.45</v>
      </c>
      <c r="AE943">
        <v>-0.86499999999999999</v>
      </c>
      <c r="AF943">
        <v>3.3260000000000001</v>
      </c>
      <c r="AG943">
        <v>-0.92100000000000004</v>
      </c>
      <c r="AH943">
        <v>6.0170000000000003</v>
      </c>
      <c r="AI943">
        <v>5.47</v>
      </c>
      <c r="AJ943">
        <v>0.64</v>
      </c>
      <c r="AK943">
        <v>23.8</v>
      </c>
      <c r="AL943">
        <v>-14.2</v>
      </c>
      <c r="AM943">
        <v>8.6999999999999993</v>
      </c>
      <c r="AN943">
        <v>97.227999999999994</v>
      </c>
      <c r="AO943">
        <v>983.63499999999999</v>
      </c>
      <c r="AP943" t="s">
        <v>3332</v>
      </c>
    </row>
    <row r="944" spans="1:42">
      <c r="A944" t="s">
        <v>3263</v>
      </c>
      <c r="B944" t="s">
        <v>42</v>
      </c>
      <c r="C944" t="s">
        <v>3264</v>
      </c>
      <c r="D944" t="s">
        <v>3014</v>
      </c>
      <c r="E944" t="s">
        <v>1322</v>
      </c>
      <c r="F944" t="s">
        <v>2194</v>
      </c>
      <c r="G944" t="s">
        <v>47</v>
      </c>
      <c r="H944">
        <v>72</v>
      </c>
      <c r="I944" t="s">
        <v>60</v>
      </c>
      <c r="J944" t="s">
        <v>61</v>
      </c>
      <c r="K944">
        <v>17</v>
      </c>
      <c r="L944">
        <v>7</v>
      </c>
      <c r="M944" t="s">
        <v>50</v>
      </c>
      <c r="N944" t="s">
        <v>8931</v>
      </c>
      <c r="O944">
        <v>0.90600000000000003</v>
      </c>
      <c r="P944" t="s">
        <v>71</v>
      </c>
      <c r="R944" t="s">
        <v>1230</v>
      </c>
      <c r="S944" t="s">
        <v>42</v>
      </c>
      <c r="T944">
        <v>3</v>
      </c>
      <c r="U944">
        <v>2</v>
      </c>
      <c r="V944">
        <v>2</v>
      </c>
      <c r="W944">
        <v>0</v>
      </c>
      <c r="X944">
        <v>0</v>
      </c>
      <c r="Y944">
        <v>0</v>
      </c>
      <c r="Z944">
        <v>5</v>
      </c>
      <c r="AA944">
        <v>85.2</v>
      </c>
      <c r="AB944">
        <v>78.7</v>
      </c>
      <c r="AC944">
        <v>3.27</v>
      </c>
      <c r="AD944">
        <v>1.45</v>
      </c>
      <c r="AE944">
        <v>1.0469999999999999</v>
      </c>
      <c r="AF944">
        <v>1.4419999999999999</v>
      </c>
      <c r="AG944">
        <v>-0.75</v>
      </c>
      <c r="AH944">
        <v>5.69</v>
      </c>
      <c r="AI944">
        <v>4.2699999999999996</v>
      </c>
      <c r="AJ944">
        <v>1.85</v>
      </c>
      <c r="AK944">
        <v>23.8</v>
      </c>
      <c r="AL944">
        <v>-13.6</v>
      </c>
      <c r="AM944">
        <v>8</v>
      </c>
      <c r="AN944">
        <v>113.979</v>
      </c>
      <c r="AO944">
        <v>853.04300000000001</v>
      </c>
      <c r="AP944" t="s">
        <v>3334</v>
      </c>
    </row>
    <row r="945" spans="1:42">
      <c r="A945" t="s">
        <v>3263</v>
      </c>
      <c r="B945" t="s">
        <v>42</v>
      </c>
      <c r="C945" t="s">
        <v>3264</v>
      </c>
      <c r="D945" t="s">
        <v>3014</v>
      </c>
      <c r="E945" t="s">
        <v>1322</v>
      </c>
      <c r="F945" t="s">
        <v>2194</v>
      </c>
      <c r="G945" t="s">
        <v>47</v>
      </c>
      <c r="H945">
        <v>76</v>
      </c>
      <c r="I945" t="s">
        <v>63</v>
      </c>
      <c r="J945" t="s">
        <v>61</v>
      </c>
      <c r="K945">
        <v>19</v>
      </c>
      <c r="L945">
        <v>2</v>
      </c>
      <c r="M945" t="s">
        <v>50</v>
      </c>
      <c r="N945" t="s">
        <v>8931</v>
      </c>
      <c r="O945">
        <v>0.90600000000000003</v>
      </c>
      <c r="P945" t="s">
        <v>74</v>
      </c>
      <c r="R945" t="s">
        <v>116</v>
      </c>
      <c r="S945" t="s">
        <v>42</v>
      </c>
      <c r="T945">
        <v>1</v>
      </c>
      <c r="U945">
        <v>0</v>
      </c>
      <c r="V945">
        <v>1</v>
      </c>
      <c r="W945">
        <v>0</v>
      </c>
      <c r="X945">
        <v>0</v>
      </c>
      <c r="Y945">
        <v>0</v>
      </c>
      <c r="Z945">
        <v>6</v>
      </c>
      <c r="AA945">
        <v>85.3</v>
      </c>
      <c r="AB945">
        <v>78.900000000000006</v>
      </c>
      <c r="AC945">
        <v>3.57</v>
      </c>
      <c r="AD945">
        <v>1.52</v>
      </c>
      <c r="AE945">
        <v>-0.48099999999999998</v>
      </c>
      <c r="AF945">
        <v>2.87</v>
      </c>
      <c r="AG945">
        <v>-0.98599999999999999</v>
      </c>
      <c r="AH945">
        <v>5.8109999999999999</v>
      </c>
      <c r="AI945">
        <v>7</v>
      </c>
      <c r="AJ945">
        <v>1.51</v>
      </c>
      <c r="AK945">
        <v>23.8</v>
      </c>
      <c r="AL945">
        <v>-20</v>
      </c>
      <c r="AM945">
        <v>8.1999999999999993</v>
      </c>
      <c r="AN945">
        <v>102.498</v>
      </c>
      <c r="AO945">
        <v>1318.27</v>
      </c>
      <c r="AP945" t="s">
        <v>3337</v>
      </c>
    </row>
    <row r="946" spans="1:42">
      <c r="A946" t="s">
        <v>3263</v>
      </c>
      <c r="B946" t="s">
        <v>42</v>
      </c>
      <c r="C946" t="s">
        <v>3264</v>
      </c>
      <c r="D946" t="s">
        <v>3014</v>
      </c>
      <c r="E946" t="s">
        <v>1322</v>
      </c>
      <c r="F946" t="s">
        <v>2194</v>
      </c>
      <c r="G946" t="s">
        <v>47</v>
      </c>
      <c r="H946">
        <v>77</v>
      </c>
      <c r="I946" t="s">
        <v>48</v>
      </c>
      <c r="J946" t="s">
        <v>49</v>
      </c>
      <c r="K946">
        <v>19</v>
      </c>
      <c r="L946">
        <v>3</v>
      </c>
      <c r="M946" t="s">
        <v>50</v>
      </c>
      <c r="N946" t="s">
        <v>8931</v>
      </c>
      <c r="O946">
        <v>0.90500000000000003</v>
      </c>
      <c r="P946" t="s">
        <v>74</v>
      </c>
      <c r="Q946" t="s">
        <v>85</v>
      </c>
      <c r="R946" t="s">
        <v>116</v>
      </c>
      <c r="S946" t="s">
        <v>42</v>
      </c>
      <c r="T946">
        <v>1</v>
      </c>
      <c r="U946">
        <v>1</v>
      </c>
      <c r="V946">
        <v>1</v>
      </c>
      <c r="W946">
        <v>0</v>
      </c>
      <c r="X946">
        <v>0</v>
      </c>
      <c r="Y946">
        <v>0</v>
      </c>
      <c r="Z946">
        <v>6</v>
      </c>
      <c r="AA946">
        <v>83.7</v>
      </c>
      <c r="AB946">
        <v>77.599999999999994</v>
      </c>
      <c r="AC946">
        <v>3.58</v>
      </c>
      <c r="AD946">
        <v>1.66</v>
      </c>
      <c r="AE946">
        <v>-0.47099999999999997</v>
      </c>
      <c r="AF946">
        <v>2.657</v>
      </c>
      <c r="AG946">
        <v>-0.88200000000000001</v>
      </c>
      <c r="AH946">
        <v>5.8890000000000002</v>
      </c>
      <c r="AI946">
        <v>8.51</v>
      </c>
      <c r="AJ946">
        <v>-1.39</v>
      </c>
      <c r="AK946">
        <v>23.8</v>
      </c>
      <c r="AL946">
        <v>-20.2</v>
      </c>
      <c r="AM946">
        <v>9.6999999999999993</v>
      </c>
      <c r="AN946">
        <v>81.012</v>
      </c>
      <c r="AO946">
        <v>1553.68</v>
      </c>
      <c r="AP946" t="s">
        <v>3338</v>
      </c>
    </row>
    <row r="947" spans="1:42">
      <c r="A947" t="s">
        <v>3263</v>
      </c>
      <c r="B947" t="s">
        <v>42</v>
      </c>
      <c r="C947" t="s">
        <v>3264</v>
      </c>
      <c r="D947" t="s">
        <v>3014</v>
      </c>
      <c r="E947" t="s">
        <v>1322</v>
      </c>
      <c r="F947" t="s">
        <v>2194</v>
      </c>
      <c r="G947" t="s">
        <v>47</v>
      </c>
      <c r="H947">
        <v>78</v>
      </c>
      <c r="I947" t="s">
        <v>69</v>
      </c>
      <c r="J947" t="s">
        <v>61</v>
      </c>
      <c r="K947">
        <v>20</v>
      </c>
      <c r="L947">
        <v>1</v>
      </c>
      <c r="M947" t="s">
        <v>50</v>
      </c>
      <c r="N947" t="s">
        <v>8931</v>
      </c>
      <c r="O947">
        <v>0.90600000000000003</v>
      </c>
      <c r="P947" t="s">
        <v>74</v>
      </c>
      <c r="R947" t="s">
        <v>100</v>
      </c>
      <c r="S947" t="s">
        <v>42</v>
      </c>
      <c r="T947">
        <v>0</v>
      </c>
      <c r="U947">
        <v>0</v>
      </c>
      <c r="V947">
        <v>2</v>
      </c>
      <c r="W947">
        <v>0</v>
      </c>
      <c r="X947">
        <v>0</v>
      </c>
      <c r="Y947">
        <v>0</v>
      </c>
      <c r="Z947">
        <v>6</v>
      </c>
      <c r="AA947">
        <v>87.5</v>
      </c>
      <c r="AB947">
        <v>81.2</v>
      </c>
      <c r="AC947">
        <v>3.28</v>
      </c>
      <c r="AD947">
        <v>1.7</v>
      </c>
      <c r="AE947">
        <v>7.0000000000000001E-3</v>
      </c>
      <c r="AF947">
        <v>1.5</v>
      </c>
      <c r="AG947">
        <v>-0.84299999999999997</v>
      </c>
      <c r="AH947">
        <v>5.585</v>
      </c>
      <c r="AI947">
        <v>6.62</v>
      </c>
      <c r="AJ947">
        <v>3.95</v>
      </c>
      <c r="AK947">
        <v>23.8</v>
      </c>
      <c r="AL947">
        <v>-22.5</v>
      </c>
      <c r="AM947">
        <v>7</v>
      </c>
      <c r="AN947">
        <v>121.143</v>
      </c>
      <c r="AO947">
        <v>1459.21</v>
      </c>
      <c r="AP947" t="s">
        <v>3339</v>
      </c>
    </row>
    <row r="948" spans="1:42">
      <c r="A948" t="s">
        <v>3263</v>
      </c>
      <c r="B948" t="s">
        <v>42</v>
      </c>
      <c r="C948" t="s">
        <v>3264</v>
      </c>
      <c r="D948" t="s">
        <v>3014</v>
      </c>
      <c r="E948" t="s">
        <v>1322</v>
      </c>
      <c r="F948" t="s">
        <v>2194</v>
      </c>
      <c r="G948" t="s">
        <v>47</v>
      </c>
      <c r="H948">
        <v>79</v>
      </c>
      <c r="I948" t="s">
        <v>56</v>
      </c>
      <c r="J948" t="s">
        <v>57</v>
      </c>
      <c r="K948">
        <v>20</v>
      </c>
      <c r="L948">
        <v>2</v>
      </c>
      <c r="M948" t="s">
        <v>50</v>
      </c>
      <c r="N948" t="s">
        <v>8931</v>
      </c>
      <c r="O948">
        <v>0.90600000000000003</v>
      </c>
      <c r="P948" t="s">
        <v>74</v>
      </c>
      <c r="R948" t="s">
        <v>100</v>
      </c>
      <c r="S948" t="s">
        <v>42</v>
      </c>
      <c r="T948">
        <v>0</v>
      </c>
      <c r="U948">
        <v>1</v>
      </c>
      <c r="V948">
        <v>2</v>
      </c>
      <c r="W948">
        <v>0</v>
      </c>
      <c r="X948">
        <v>0</v>
      </c>
      <c r="Y948">
        <v>0</v>
      </c>
      <c r="Z948">
        <v>6</v>
      </c>
      <c r="AA948">
        <v>84.8</v>
      </c>
      <c r="AB948">
        <v>78.900000000000006</v>
      </c>
      <c r="AC948">
        <v>3.49</v>
      </c>
      <c r="AD948">
        <v>1.49</v>
      </c>
      <c r="AE948">
        <v>2.0070000000000001</v>
      </c>
      <c r="AF948">
        <v>0.81699999999999995</v>
      </c>
      <c r="AG948">
        <v>-0.72899999999999998</v>
      </c>
      <c r="AH948">
        <v>5.7050000000000001</v>
      </c>
      <c r="AI948">
        <v>5.91</v>
      </c>
      <c r="AJ948">
        <v>3.08</v>
      </c>
      <c r="AK948">
        <v>23.8</v>
      </c>
      <c r="AL948">
        <v>-19.399999999999999</v>
      </c>
      <c r="AM948">
        <v>7.8</v>
      </c>
      <c r="AN948">
        <v>117.873</v>
      </c>
      <c r="AO948">
        <v>1220.42</v>
      </c>
      <c r="AP948" t="s">
        <v>3340</v>
      </c>
    </row>
    <row r="949" spans="1:42">
      <c r="A949" t="s">
        <v>3263</v>
      </c>
      <c r="B949" t="s">
        <v>42</v>
      </c>
      <c r="C949" t="s">
        <v>3264</v>
      </c>
      <c r="D949" t="s">
        <v>3014</v>
      </c>
      <c r="E949" t="s">
        <v>1322</v>
      </c>
      <c r="F949" t="s">
        <v>2194</v>
      </c>
      <c r="G949" t="s">
        <v>47</v>
      </c>
      <c r="H949">
        <v>80</v>
      </c>
      <c r="I949" t="s">
        <v>48</v>
      </c>
      <c r="J949" t="s">
        <v>49</v>
      </c>
      <c r="K949">
        <v>20</v>
      </c>
      <c r="L949">
        <v>3</v>
      </c>
      <c r="M949" t="s">
        <v>50</v>
      </c>
      <c r="N949" t="s">
        <v>8931</v>
      </c>
      <c r="O949">
        <v>0.90600000000000003</v>
      </c>
      <c r="P949" t="s">
        <v>74</v>
      </c>
      <c r="Q949" t="s">
        <v>85</v>
      </c>
      <c r="R949" t="s">
        <v>100</v>
      </c>
      <c r="S949" t="s">
        <v>42</v>
      </c>
      <c r="T949">
        <v>1</v>
      </c>
      <c r="U949">
        <v>1</v>
      </c>
      <c r="V949">
        <v>2</v>
      </c>
      <c r="W949">
        <v>0</v>
      </c>
      <c r="X949">
        <v>0</v>
      </c>
      <c r="Y949">
        <v>0</v>
      </c>
      <c r="Z949">
        <v>6</v>
      </c>
      <c r="AA949">
        <v>85.8</v>
      </c>
      <c r="AB949">
        <v>80</v>
      </c>
      <c r="AC949">
        <v>3.28</v>
      </c>
      <c r="AD949">
        <v>1.7</v>
      </c>
      <c r="AE949">
        <v>0.106</v>
      </c>
      <c r="AF949">
        <v>1.4790000000000001</v>
      </c>
      <c r="AG949">
        <v>-0.80800000000000005</v>
      </c>
      <c r="AH949">
        <v>5.6589999999999998</v>
      </c>
      <c r="AI949">
        <v>6.01</v>
      </c>
      <c r="AJ949">
        <v>2.12</v>
      </c>
      <c r="AK949">
        <v>23.9</v>
      </c>
      <c r="AL949">
        <v>-18.2</v>
      </c>
      <c r="AM949">
        <v>7.8</v>
      </c>
      <c r="AN949">
        <v>109.79600000000001</v>
      </c>
      <c r="AO949">
        <v>1188.02</v>
      </c>
      <c r="AP949" t="s">
        <v>3341</v>
      </c>
    </row>
    <row r="950" spans="1:42">
      <c r="A950" t="s">
        <v>3263</v>
      </c>
      <c r="B950" t="s">
        <v>42</v>
      </c>
      <c r="C950" t="s">
        <v>3264</v>
      </c>
      <c r="D950" t="s">
        <v>3014</v>
      </c>
      <c r="E950" t="s">
        <v>1322</v>
      </c>
      <c r="F950" t="s">
        <v>2194</v>
      </c>
      <c r="G950" t="s">
        <v>47</v>
      </c>
      <c r="H950">
        <v>81</v>
      </c>
      <c r="I950" t="s">
        <v>63</v>
      </c>
      <c r="J950" t="s">
        <v>61</v>
      </c>
      <c r="K950">
        <v>21</v>
      </c>
      <c r="L950">
        <v>1</v>
      </c>
      <c r="M950" t="s">
        <v>50</v>
      </c>
      <c r="N950" t="s">
        <v>8931</v>
      </c>
      <c r="O950">
        <v>0.90400000000000003</v>
      </c>
      <c r="P950" t="s">
        <v>71</v>
      </c>
      <c r="R950" t="s">
        <v>97</v>
      </c>
      <c r="S950" t="s">
        <v>42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7</v>
      </c>
      <c r="AA950">
        <v>83</v>
      </c>
      <c r="AB950">
        <v>77</v>
      </c>
      <c r="AC950">
        <v>3.81</v>
      </c>
      <c r="AD950">
        <v>1.76</v>
      </c>
      <c r="AE950">
        <v>-0.42699999999999999</v>
      </c>
      <c r="AF950">
        <v>2.0859999999999999</v>
      </c>
      <c r="AG950">
        <v>-0.98699999999999999</v>
      </c>
      <c r="AH950">
        <v>5.8419999999999996</v>
      </c>
      <c r="AI950">
        <v>5.86</v>
      </c>
      <c r="AJ950">
        <v>3.24</v>
      </c>
      <c r="AK950">
        <v>23.8</v>
      </c>
      <c r="AL950">
        <v>-17.399999999999999</v>
      </c>
      <c r="AM950">
        <v>7.9</v>
      </c>
      <c r="AN950">
        <v>119.31100000000001</v>
      </c>
      <c r="AO950">
        <v>1203.98</v>
      </c>
      <c r="AP950" t="s">
        <v>3342</v>
      </c>
    </row>
    <row r="951" spans="1:42">
      <c r="A951" t="s">
        <v>3263</v>
      </c>
      <c r="B951" t="s">
        <v>42</v>
      </c>
      <c r="C951" t="s">
        <v>3264</v>
      </c>
      <c r="D951" t="s">
        <v>3014</v>
      </c>
      <c r="E951" t="s">
        <v>1322</v>
      </c>
      <c r="F951" t="s">
        <v>2194</v>
      </c>
      <c r="G951" t="s">
        <v>47</v>
      </c>
      <c r="H951">
        <v>83</v>
      </c>
      <c r="I951" t="s">
        <v>60</v>
      </c>
      <c r="J951" t="s">
        <v>61</v>
      </c>
      <c r="K951">
        <v>21</v>
      </c>
      <c r="L951">
        <v>3</v>
      </c>
      <c r="M951" t="s">
        <v>50</v>
      </c>
      <c r="N951" t="s">
        <v>8931</v>
      </c>
      <c r="O951">
        <v>0.90600000000000003</v>
      </c>
      <c r="P951" t="s">
        <v>71</v>
      </c>
      <c r="R951" t="s">
        <v>97</v>
      </c>
      <c r="S951" t="s">
        <v>42</v>
      </c>
      <c r="T951">
        <v>1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7</v>
      </c>
      <c r="AA951">
        <v>84.5</v>
      </c>
      <c r="AB951">
        <v>78.8</v>
      </c>
      <c r="AC951">
        <v>3.59</v>
      </c>
      <c r="AD951">
        <v>1.89</v>
      </c>
      <c r="AE951">
        <v>0.70499999999999996</v>
      </c>
      <c r="AF951">
        <v>1.8779999999999999</v>
      </c>
      <c r="AG951">
        <v>-0.68100000000000005</v>
      </c>
      <c r="AH951">
        <v>5.7510000000000003</v>
      </c>
      <c r="AI951">
        <v>6.88</v>
      </c>
      <c r="AJ951">
        <v>1.1100000000000001</v>
      </c>
      <c r="AK951">
        <v>23.9</v>
      </c>
      <c r="AL951">
        <v>-19.5</v>
      </c>
      <c r="AM951">
        <v>8.5</v>
      </c>
      <c r="AN951">
        <v>99.575999999999993</v>
      </c>
      <c r="AO951">
        <v>1278.3399999999999</v>
      </c>
      <c r="AP951" t="s">
        <v>3344</v>
      </c>
    </row>
    <row r="952" spans="1:42">
      <c r="A952" t="s">
        <v>3263</v>
      </c>
      <c r="B952" t="s">
        <v>42</v>
      </c>
      <c r="C952" t="s">
        <v>3264</v>
      </c>
      <c r="D952" t="s">
        <v>3014</v>
      </c>
      <c r="E952" t="s">
        <v>1322</v>
      </c>
      <c r="F952" t="s">
        <v>2194</v>
      </c>
      <c r="G952" t="s">
        <v>47</v>
      </c>
      <c r="H952">
        <v>86</v>
      </c>
      <c r="I952" t="s">
        <v>198</v>
      </c>
      <c r="J952" t="s">
        <v>61</v>
      </c>
      <c r="K952">
        <v>22</v>
      </c>
      <c r="L952">
        <v>1</v>
      </c>
      <c r="M952" t="s">
        <v>50</v>
      </c>
      <c r="N952" t="s">
        <v>8931</v>
      </c>
      <c r="O952">
        <v>0.90600000000000003</v>
      </c>
      <c r="P952" t="s">
        <v>65</v>
      </c>
      <c r="R952" t="s">
        <v>78</v>
      </c>
      <c r="S952" t="s">
        <v>54</v>
      </c>
      <c r="T952">
        <v>0</v>
      </c>
      <c r="U952">
        <v>0</v>
      </c>
      <c r="V952">
        <v>1</v>
      </c>
      <c r="W952">
        <v>0</v>
      </c>
      <c r="X952">
        <v>0</v>
      </c>
      <c r="Y952">
        <v>0</v>
      </c>
      <c r="Z952">
        <v>7</v>
      </c>
      <c r="AA952">
        <v>86.4</v>
      </c>
      <c r="AB952">
        <v>80.099999999999994</v>
      </c>
      <c r="AC952">
        <v>3.42</v>
      </c>
      <c r="AD952">
        <v>1.71</v>
      </c>
      <c r="AE952">
        <v>1.2789999999999999</v>
      </c>
      <c r="AF952">
        <v>2.8210000000000002</v>
      </c>
      <c r="AG952">
        <v>-0.81899999999999995</v>
      </c>
      <c r="AH952">
        <v>5.7039999999999997</v>
      </c>
      <c r="AI952">
        <v>6.57</v>
      </c>
      <c r="AJ952">
        <v>2.67</v>
      </c>
      <c r="AK952">
        <v>23.8</v>
      </c>
      <c r="AL952">
        <v>-21.8</v>
      </c>
      <c r="AM952">
        <v>7.5</v>
      </c>
      <c r="AN952">
        <v>112.43300000000001</v>
      </c>
      <c r="AO952">
        <v>1324.97</v>
      </c>
      <c r="AP952" t="s">
        <v>3347</v>
      </c>
    </row>
    <row r="953" spans="1:42">
      <c r="A953" t="s">
        <v>3263</v>
      </c>
      <c r="B953" t="s">
        <v>42</v>
      </c>
      <c r="C953" t="s">
        <v>3264</v>
      </c>
      <c r="D953" t="s">
        <v>3014</v>
      </c>
      <c r="E953" t="s">
        <v>1322</v>
      </c>
      <c r="F953" t="s">
        <v>2194</v>
      </c>
      <c r="G953" t="s">
        <v>47</v>
      </c>
      <c r="H953">
        <v>88</v>
      </c>
      <c r="I953" t="s">
        <v>69</v>
      </c>
      <c r="J953" t="s">
        <v>61</v>
      </c>
      <c r="K953">
        <v>23</v>
      </c>
      <c r="L953">
        <v>1</v>
      </c>
      <c r="M953" t="s">
        <v>50</v>
      </c>
      <c r="N953" t="s">
        <v>8931</v>
      </c>
      <c r="O953">
        <v>0.90600000000000003</v>
      </c>
      <c r="P953" t="s">
        <v>71</v>
      </c>
      <c r="R953" t="s">
        <v>66</v>
      </c>
      <c r="S953" t="s">
        <v>42</v>
      </c>
      <c r="T953">
        <v>0</v>
      </c>
      <c r="U953">
        <v>0</v>
      </c>
      <c r="V953">
        <v>1</v>
      </c>
      <c r="W953">
        <v>1</v>
      </c>
      <c r="X953">
        <v>0</v>
      </c>
      <c r="Y953">
        <v>0</v>
      </c>
      <c r="Z953">
        <v>7</v>
      </c>
      <c r="AA953">
        <v>85.1</v>
      </c>
      <c r="AB953">
        <v>79.3</v>
      </c>
      <c r="AC953">
        <v>3.31</v>
      </c>
      <c r="AD953">
        <v>1.51</v>
      </c>
      <c r="AE953">
        <v>0.63</v>
      </c>
      <c r="AF953">
        <v>2.1709999999999998</v>
      </c>
      <c r="AG953">
        <v>-0.88700000000000001</v>
      </c>
      <c r="AH953">
        <v>5.7359999999999998</v>
      </c>
      <c r="AI953">
        <v>5.72</v>
      </c>
      <c r="AJ953">
        <v>1.79</v>
      </c>
      <c r="AK953">
        <v>23.9</v>
      </c>
      <c r="AL953">
        <v>-17.5</v>
      </c>
      <c r="AM953">
        <v>8</v>
      </c>
      <c r="AN953">
        <v>107.815</v>
      </c>
      <c r="AO953">
        <v>1107.77</v>
      </c>
      <c r="AP953" t="s">
        <v>3349</v>
      </c>
    </row>
    <row r="954" spans="1:42">
      <c r="A954" t="s">
        <v>3263</v>
      </c>
      <c r="B954" t="s">
        <v>42</v>
      </c>
      <c r="C954" t="s">
        <v>3264</v>
      </c>
      <c r="D954" t="s">
        <v>3014</v>
      </c>
      <c r="E954" t="s">
        <v>1322</v>
      </c>
      <c r="F954" t="s">
        <v>2194</v>
      </c>
      <c r="G954" t="s">
        <v>47</v>
      </c>
      <c r="H954">
        <v>89</v>
      </c>
      <c r="I954" t="s">
        <v>69</v>
      </c>
      <c r="J954" t="s">
        <v>61</v>
      </c>
      <c r="K954">
        <v>23</v>
      </c>
      <c r="L954">
        <v>2</v>
      </c>
      <c r="M954" t="s">
        <v>50</v>
      </c>
      <c r="N954" t="s">
        <v>8931</v>
      </c>
      <c r="O954">
        <v>0.90500000000000003</v>
      </c>
      <c r="P954" t="s">
        <v>71</v>
      </c>
      <c r="R954" t="s">
        <v>66</v>
      </c>
      <c r="S954" t="s">
        <v>42</v>
      </c>
      <c r="T954">
        <v>0</v>
      </c>
      <c r="U954">
        <v>1</v>
      </c>
      <c r="V954">
        <v>1</v>
      </c>
      <c r="W954">
        <v>1</v>
      </c>
      <c r="X954">
        <v>0</v>
      </c>
      <c r="Y954">
        <v>0</v>
      </c>
      <c r="Z954">
        <v>7</v>
      </c>
      <c r="AA954">
        <v>84.7</v>
      </c>
      <c r="AB954">
        <v>78.8</v>
      </c>
      <c r="AC954">
        <v>3.31</v>
      </c>
      <c r="AD954">
        <v>1.51</v>
      </c>
      <c r="AE954">
        <v>0.77200000000000002</v>
      </c>
      <c r="AF954">
        <v>1.603</v>
      </c>
      <c r="AG954">
        <v>-0.872</v>
      </c>
      <c r="AH954">
        <v>5.6870000000000003</v>
      </c>
      <c r="AI954">
        <v>4.7300000000000004</v>
      </c>
      <c r="AJ954">
        <v>0.67</v>
      </c>
      <c r="AK954">
        <v>23.9</v>
      </c>
      <c r="AL954">
        <v>-13.8</v>
      </c>
      <c r="AM954">
        <v>8.5</v>
      </c>
      <c r="AN954">
        <v>98.593999999999994</v>
      </c>
      <c r="AO954">
        <v>876.3</v>
      </c>
      <c r="AP954" t="s">
        <v>3350</v>
      </c>
    </row>
    <row r="955" spans="1:42">
      <c r="A955" t="s">
        <v>3263</v>
      </c>
      <c r="B955" t="s">
        <v>42</v>
      </c>
      <c r="C955" t="s">
        <v>3264</v>
      </c>
      <c r="D955" t="s">
        <v>3014</v>
      </c>
      <c r="E955" t="s">
        <v>1322</v>
      </c>
      <c r="F955" t="s">
        <v>2194</v>
      </c>
      <c r="G955" t="s">
        <v>47</v>
      </c>
      <c r="H955">
        <v>90</v>
      </c>
      <c r="I955" t="s">
        <v>56</v>
      </c>
      <c r="J955" t="s">
        <v>57</v>
      </c>
      <c r="K955">
        <v>23</v>
      </c>
      <c r="L955">
        <v>3</v>
      </c>
      <c r="M955" t="s">
        <v>50</v>
      </c>
      <c r="N955" t="s">
        <v>8931</v>
      </c>
      <c r="O955">
        <v>0.90600000000000003</v>
      </c>
      <c r="P955" t="s">
        <v>71</v>
      </c>
      <c r="R955" t="s">
        <v>66</v>
      </c>
      <c r="S955" t="s">
        <v>42</v>
      </c>
      <c r="T955">
        <v>0</v>
      </c>
      <c r="U955">
        <v>2</v>
      </c>
      <c r="V955">
        <v>1</v>
      </c>
      <c r="W955">
        <v>1</v>
      </c>
      <c r="X955">
        <v>0</v>
      </c>
      <c r="Y955">
        <v>0</v>
      </c>
      <c r="Z955">
        <v>7</v>
      </c>
      <c r="AA955">
        <v>86</v>
      </c>
      <c r="AB955">
        <v>80</v>
      </c>
      <c r="AC955">
        <v>3.26</v>
      </c>
      <c r="AD955">
        <v>1.34</v>
      </c>
      <c r="AE955">
        <v>1.62</v>
      </c>
      <c r="AF955">
        <v>1.1319999999999999</v>
      </c>
      <c r="AG955">
        <v>-0.66700000000000004</v>
      </c>
      <c r="AH955">
        <v>5.64</v>
      </c>
      <c r="AI955">
        <v>5.47</v>
      </c>
      <c r="AJ955">
        <v>1.64</v>
      </c>
      <c r="AK955">
        <v>23.9</v>
      </c>
      <c r="AL955">
        <v>-17.3</v>
      </c>
      <c r="AM955">
        <v>8</v>
      </c>
      <c r="AN955">
        <v>107.126</v>
      </c>
      <c r="AO955">
        <v>1061.9100000000001</v>
      </c>
      <c r="AP955" t="s">
        <v>3351</v>
      </c>
    </row>
    <row r="956" spans="1:42">
      <c r="A956" t="s">
        <v>3263</v>
      </c>
      <c r="B956" t="s">
        <v>42</v>
      </c>
      <c r="C956" t="s">
        <v>3264</v>
      </c>
      <c r="D956" t="s">
        <v>3014</v>
      </c>
      <c r="E956" t="s">
        <v>1322</v>
      </c>
      <c r="F956" t="s">
        <v>2194</v>
      </c>
      <c r="G956" t="s">
        <v>47</v>
      </c>
      <c r="H956">
        <v>91</v>
      </c>
      <c r="I956" t="s">
        <v>198</v>
      </c>
      <c r="J956" t="s">
        <v>61</v>
      </c>
      <c r="K956">
        <v>23</v>
      </c>
      <c r="L956">
        <v>4</v>
      </c>
      <c r="M956" t="s">
        <v>50</v>
      </c>
      <c r="N956" t="s">
        <v>8931</v>
      </c>
      <c r="O956">
        <v>0.90600000000000003</v>
      </c>
      <c r="P956" t="s">
        <v>71</v>
      </c>
      <c r="R956" t="s">
        <v>66</v>
      </c>
      <c r="S956" t="s">
        <v>42</v>
      </c>
      <c r="T956">
        <v>1</v>
      </c>
      <c r="U956">
        <v>2</v>
      </c>
      <c r="V956">
        <v>1</v>
      </c>
      <c r="W956">
        <v>1</v>
      </c>
      <c r="X956">
        <v>0</v>
      </c>
      <c r="Y956">
        <v>0</v>
      </c>
      <c r="Z956">
        <v>7</v>
      </c>
      <c r="AA956">
        <v>85</v>
      </c>
      <c r="AB956">
        <v>79</v>
      </c>
      <c r="AC956">
        <v>3.31</v>
      </c>
      <c r="AD956">
        <v>1.51</v>
      </c>
      <c r="AE956">
        <v>0.63900000000000001</v>
      </c>
      <c r="AF956">
        <v>1.256</v>
      </c>
      <c r="AG956">
        <v>-0.73599999999999999</v>
      </c>
      <c r="AH956">
        <v>5.7060000000000004</v>
      </c>
      <c r="AI956">
        <v>6.29</v>
      </c>
      <c r="AJ956">
        <v>2.2400000000000002</v>
      </c>
      <c r="AK956">
        <v>23.8</v>
      </c>
      <c r="AL956">
        <v>-18.899999999999999</v>
      </c>
      <c r="AM956">
        <v>8</v>
      </c>
      <c r="AN956">
        <v>110.00700000000001</v>
      </c>
      <c r="AO956">
        <v>1226.02</v>
      </c>
      <c r="AP956" t="s">
        <v>3352</v>
      </c>
    </row>
    <row r="957" spans="1:42">
      <c r="A957" t="s">
        <v>3263</v>
      </c>
      <c r="B957" t="s">
        <v>42</v>
      </c>
      <c r="C957" t="s">
        <v>3264</v>
      </c>
      <c r="D957" t="s">
        <v>3014</v>
      </c>
      <c r="E957" t="s">
        <v>1322</v>
      </c>
      <c r="F957" t="s">
        <v>2194</v>
      </c>
      <c r="G957" t="s">
        <v>47</v>
      </c>
      <c r="H957">
        <v>92</v>
      </c>
      <c r="I957" t="s">
        <v>60</v>
      </c>
      <c r="J957" t="s">
        <v>61</v>
      </c>
      <c r="K957">
        <v>24</v>
      </c>
      <c r="L957">
        <v>1</v>
      </c>
      <c r="M957" t="s">
        <v>50</v>
      </c>
      <c r="N957" t="s">
        <v>8931</v>
      </c>
      <c r="O957">
        <v>0.90600000000000003</v>
      </c>
      <c r="P957" t="s">
        <v>139</v>
      </c>
      <c r="R957" t="s">
        <v>53</v>
      </c>
      <c r="S957" t="s">
        <v>54</v>
      </c>
      <c r="T957">
        <v>0</v>
      </c>
      <c r="U957">
        <v>0</v>
      </c>
      <c r="V957">
        <v>2</v>
      </c>
      <c r="W957">
        <v>1</v>
      </c>
      <c r="X957">
        <v>0</v>
      </c>
      <c r="Y957">
        <v>0</v>
      </c>
      <c r="Z957">
        <v>7</v>
      </c>
      <c r="AA957">
        <v>87.1</v>
      </c>
      <c r="AB957">
        <v>80.400000000000006</v>
      </c>
      <c r="AC957">
        <v>3.4</v>
      </c>
      <c r="AD957">
        <v>1.59</v>
      </c>
      <c r="AE957">
        <v>0.40300000000000002</v>
      </c>
      <c r="AF957">
        <v>2.0579999999999998</v>
      </c>
      <c r="AG957">
        <v>-0.98099999999999998</v>
      </c>
      <c r="AH957">
        <v>5.64</v>
      </c>
      <c r="AI957">
        <v>3.69</v>
      </c>
      <c r="AJ957">
        <v>2.57</v>
      </c>
      <c r="AK957">
        <v>23.8</v>
      </c>
      <c r="AL957">
        <v>-12.8</v>
      </c>
      <c r="AM957">
        <v>7.2</v>
      </c>
      <c r="AN957">
        <v>125.381</v>
      </c>
      <c r="AO957">
        <v>845.84100000000001</v>
      </c>
      <c r="AP957" t="s">
        <v>3353</v>
      </c>
    </row>
    <row r="958" spans="1:42">
      <c r="A958" t="s">
        <v>3263</v>
      </c>
      <c r="B958" t="s">
        <v>42</v>
      </c>
      <c r="C958" t="s">
        <v>3264</v>
      </c>
      <c r="D958" t="s">
        <v>3014</v>
      </c>
      <c r="E958" t="s">
        <v>1322</v>
      </c>
      <c r="F958" t="s">
        <v>2194</v>
      </c>
      <c r="G958" t="s">
        <v>47</v>
      </c>
      <c r="H958">
        <v>96</v>
      </c>
      <c r="I958" t="s">
        <v>56</v>
      </c>
      <c r="J958" t="s">
        <v>57</v>
      </c>
      <c r="K958">
        <v>25</v>
      </c>
      <c r="L958">
        <v>1</v>
      </c>
      <c r="M958" t="s">
        <v>50</v>
      </c>
      <c r="N958" t="s">
        <v>8931</v>
      </c>
      <c r="O958">
        <v>0.90600000000000003</v>
      </c>
      <c r="P958" t="s">
        <v>51</v>
      </c>
      <c r="R958" t="s">
        <v>75</v>
      </c>
      <c r="S958" t="s">
        <v>42</v>
      </c>
      <c r="T958">
        <v>0</v>
      </c>
      <c r="U958">
        <v>0</v>
      </c>
      <c r="V958">
        <v>2</v>
      </c>
      <c r="W958">
        <v>0</v>
      </c>
      <c r="X958">
        <v>1</v>
      </c>
      <c r="Y958">
        <v>1</v>
      </c>
      <c r="Z958">
        <v>7</v>
      </c>
      <c r="AA958">
        <v>85.6</v>
      </c>
      <c r="AB958">
        <v>78.8</v>
      </c>
      <c r="AC958">
        <v>3.42</v>
      </c>
      <c r="AD958">
        <v>1.49</v>
      </c>
      <c r="AE958">
        <v>0.54700000000000004</v>
      </c>
      <c r="AF958">
        <v>4.1529999999999996</v>
      </c>
      <c r="AG958">
        <v>-0.91200000000000003</v>
      </c>
      <c r="AH958">
        <v>5.9619999999999997</v>
      </c>
      <c r="AI958">
        <v>4.05</v>
      </c>
      <c r="AJ958">
        <v>-0.45</v>
      </c>
      <c r="AK958">
        <v>23.8</v>
      </c>
      <c r="AL958">
        <v>-12</v>
      </c>
      <c r="AM958">
        <v>8.5</v>
      </c>
      <c r="AN958">
        <v>84.346999999999994</v>
      </c>
      <c r="AO958">
        <v>748.39200000000005</v>
      </c>
      <c r="AP958" t="s">
        <v>3357</v>
      </c>
    </row>
    <row r="959" spans="1:42">
      <c r="A959" t="s">
        <v>3263</v>
      </c>
      <c r="B959" t="s">
        <v>42</v>
      </c>
      <c r="C959" t="s">
        <v>3264</v>
      </c>
      <c r="D959" t="s">
        <v>3014</v>
      </c>
      <c r="E959" t="s">
        <v>1322</v>
      </c>
      <c r="F959" t="s">
        <v>2194</v>
      </c>
      <c r="G959" t="s">
        <v>47</v>
      </c>
      <c r="H959">
        <v>97</v>
      </c>
      <c r="I959" t="s">
        <v>60</v>
      </c>
      <c r="J959" t="s">
        <v>61</v>
      </c>
      <c r="K959">
        <v>25</v>
      </c>
      <c r="L959">
        <v>2</v>
      </c>
      <c r="M959" t="s">
        <v>50</v>
      </c>
      <c r="N959" t="s">
        <v>8931</v>
      </c>
      <c r="O959">
        <v>0.90600000000000003</v>
      </c>
      <c r="P959" t="s">
        <v>51</v>
      </c>
      <c r="R959" t="s">
        <v>75</v>
      </c>
      <c r="S959" t="s">
        <v>42</v>
      </c>
      <c r="T959">
        <v>1</v>
      </c>
      <c r="U959">
        <v>0</v>
      </c>
      <c r="V959">
        <v>2</v>
      </c>
      <c r="W959">
        <v>0</v>
      </c>
      <c r="X959">
        <v>1</v>
      </c>
      <c r="Y959">
        <v>1</v>
      </c>
      <c r="Z959">
        <v>7</v>
      </c>
      <c r="AA959">
        <v>84.4</v>
      </c>
      <c r="AB959">
        <v>78.400000000000006</v>
      </c>
      <c r="AC959">
        <v>3.34</v>
      </c>
      <c r="AD959">
        <v>1.53</v>
      </c>
      <c r="AE959">
        <v>0.95</v>
      </c>
      <c r="AF959">
        <v>2.0939999999999999</v>
      </c>
      <c r="AG959">
        <v>-0.85</v>
      </c>
      <c r="AH959">
        <v>5.6539999999999999</v>
      </c>
      <c r="AI959">
        <v>5.78</v>
      </c>
      <c r="AJ959">
        <v>0.7</v>
      </c>
      <c r="AK959">
        <v>23.8</v>
      </c>
      <c r="AL959">
        <v>-16.7</v>
      </c>
      <c r="AM959">
        <v>8.6</v>
      </c>
      <c r="AN959">
        <v>97.344999999999999</v>
      </c>
      <c r="AO959">
        <v>1062.5999999999999</v>
      </c>
      <c r="AP959" t="s">
        <v>3358</v>
      </c>
    </row>
    <row r="960" spans="1:42">
      <c r="A960" t="s">
        <v>3263</v>
      </c>
      <c r="B960" t="s">
        <v>42</v>
      </c>
      <c r="C960" t="s">
        <v>3264</v>
      </c>
      <c r="D960" t="s">
        <v>3014</v>
      </c>
      <c r="E960" t="s">
        <v>1322</v>
      </c>
      <c r="F960" t="s">
        <v>2194</v>
      </c>
      <c r="G960" t="s">
        <v>47</v>
      </c>
      <c r="H960">
        <v>98</v>
      </c>
      <c r="I960" t="s">
        <v>56</v>
      </c>
      <c r="J960" t="s">
        <v>57</v>
      </c>
      <c r="K960">
        <v>25</v>
      </c>
      <c r="L960">
        <v>3</v>
      </c>
      <c r="M960" t="s">
        <v>50</v>
      </c>
      <c r="N960" t="s">
        <v>8931</v>
      </c>
      <c r="O960">
        <v>0.90500000000000003</v>
      </c>
      <c r="P960" t="s">
        <v>51</v>
      </c>
      <c r="R960" t="s">
        <v>75</v>
      </c>
      <c r="S960" t="s">
        <v>42</v>
      </c>
      <c r="T960">
        <v>1</v>
      </c>
      <c r="U960">
        <v>1</v>
      </c>
      <c r="V960">
        <v>2</v>
      </c>
      <c r="W960">
        <v>0</v>
      </c>
      <c r="X960">
        <v>1</v>
      </c>
      <c r="Y960">
        <v>1</v>
      </c>
      <c r="Z960">
        <v>7</v>
      </c>
      <c r="AA960">
        <v>84.1</v>
      </c>
      <c r="AB960">
        <v>78.099999999999994</v>
      </c>
      <c r="AC960">
        <v>3.35</v>
      </c>
      <c r="AD960">
        <v>1.6</v>
      </c>
      <c r="AE960">
        <v>0.89300000000000002</v>
      </c>
      <c r="AF960">
        <v>1.3029999999999999</v>
      </c>
      <c r="AG960">
        <v>-0.79600000000000004</v>
      </c>
      <c r="AH960">
        <v>5.7089999999999996</v>
      </c>
      <c r="AI960">
        <v>6.08</v>
      </c>
      <c r="AJ960">
        <v>-0.35</v>
      </c>
      <c r="AK960">
        <v>23.8</v>
      </c>
      <c r="AL960">
        <v>-16.2</v>
      </c>
      <c r="AM960">
        <v>9.1999999999999993</v>
      </c>
      <c r="AN960">
        <v>87.173000000000002</v>
      </c>
      <c r="AO960">
        <v>1100.81</v>
      </c>
      <c r="AP960" t="s">
        <v>3359</v>
      </c>
    </row>
    <row r="961" spans="1:42">
      <c r="A961" t="s">
        <v>3263</v>
      </c>
      <c r="B961" t="s">
        <v>42</v>
      </c>
      <c r="C961" t="s">
        <v>3264</v>
      </c>
      <c r="D961" t="s">
        <v>3014</v>
      </c>
      <c r="E961" t="s">
        <v>1322</v>
      </c>
      <c r="F961" t="s">
        <v>2194</v>
      </c>
      <c r="G961" t="s">
        <v>47</v>
      </c>
      <c r="H961">
        <v>99</v>
      </c>
      <c r="I961" t="s">
        <v>48</v>
      </c>
      <c r="J961" t="s">
        <v>49</v>
      </c>
      <c r="K961">
        <v>25</v>
      </c>
      <c r="L961">
        <v>4</v>
      </c>
      <c r="M961" t="s">
        <v>50</v>
      </c>
      <c r="N961" t="s">
        <v>8931</v>
      </c>
      <c r="O961">
        <v>0.90300000000000002</v>
      </c>
      <c r="P961" t="s">
        <v>51</v>
      </c>
      <c r="Q961" t="s">
        <v>52</v>
      </c>
      <c r="R961" t="s">
        <v>75</v>
      </c>
      <c r="S961" t="s">
        <v>42</v>
      </c>
      <c r="T961">
        <v>2</v>
      </c>
      <c r="U961">
        <v>1</v>
      </c>
      <c r="V961">
        <v>2</v>
      </c>
      <c r="W961">
        <v>0</v>
      </c>
      <c r="X961">
        <v>1</v>
      </c>
      <c r="Y961">
        <v>1</v>
      </c>
      <c r="Z961">
        <v>7</v>
      </c>
      <c r="AA961">
        <v>83.9</v>
      </c>
      <c r="AB961">
        <v>77.900000000000006</v>
      </c>
      <c r="AC961">
        <v>3.34</v>
      </c>
      <c r="AD961">
        <v>1.53</v>
      </c>
      <c r="AE961">
        <v>0.33100000000000002</v>
      </c>
      <c r="AF961">
        <v>1.956</v>
      </c>
      <c r="AG961">
        <v>-1.0840000000000001</v>
      </c>
      <c r="AH961">
        <v>5.7460000000000004</v>
      </c>
      <c r="AI961">
        <v>3.83</v>
      </c>
      <c r="AJ961">
        <v>1.19</v>
      </c>
      <c r="AK961">
        <v>23.8</v>
      </c>
      <c r="AL961">
        <v>-11.4</v>
      </c>
      <c r="AM961">
        <v>8.3000000000000007</v>
      </c>
      <c r="AN961">
        <v>107.92400000000001</v>
      </c>
      <c r="AO961">
        <v>727.46299999999997</v>
      </c>
      <c r="AP961" t="s">
        <v>3360</v>
      </c>
    </row>
    <row r="962" spans="1:42">
      <c r="A962" t="s">
        <v>3263</v>
      </c>
      <c r="B962" t="s">
        <v>42</v>
      </c>
      <c r="C962" t="s">
        <v>3264</v>
      </c>
      <c r="D962" t="s">
        <v>3014</v>
      </c>
      <c r="E962" t="s">
        <v>1322</v>
      </c>
      <c r="F962" t="s">
        <v>2194</v>
      </c>
      <c r="G962" t="s">
        <v>47</v>
      </c>
      <c r="H962">
        <v>101</v>
      </c>
      <c r="I962" t="s">
        <v>56</v>
      </c>
      <c r="J962" t="s">
        <v>57</v>
      </c>
      <c r="K962">
        <v>26</v>
      </c>
      <c r="L962">
        <v>2</v>
      </c>
      <c r="M962" t="s">
        <v>50</v>
      </c>
      <c r="N962" t="s">
        <v>8931</v>
      </c>
      <c r="O962">
        <v>0.90500000000000003</v>
      </c>
      <c r="P962" t="s">
        <v>282</v>
      </c>
      <c r="R962" t="s">
        <v>1230</v>
      </c>
      <c r="S962" t="s">
        <v>42</v>
      </c>
      <c r="T962">
        <v>0</v>
      </c>
      <c r="U962">
        <v>1</v>
      </c>
      <c r="V962">
        <v>0</v>
      </c>
      <c r="W962">
        <v>0</v>
      </c>
      <c r="X962">
        <v>0</v>
      </c>
      <c r="Y962">
        <v>0</v>
      </c>
      <c r="Z962">
        <v>8</v>
      </c>
      <c r="AA962">
        <v>85.2</v>
      </c>
      <c r="AB962">
        <v>79</v>
      </c>
      <c r="AC962">
        <v>3.26</v>
      </c>
      <c r="AD962">
        <v>1.47</v>
      </c>
      <c r="AE962">
        <v>0.72199999999999998</v>
      </c>
      <c r="AF962">
        <v>3.077</v>
      </c>
      <c r="AG962">
        <v>-0.79</v>
      </c>
      <c r="AH962">
        <v>5.8460000000000001</v>
      </c>
      <c r="AI962">
        <v>1.87</v>
      </c>
      <c r="AJ962">
        <v>0.77</v>
      </c>
      <c r="AK962">
        <v>23.8</v>
      </c>
      <c r="AL962">
        <v>-6.5</v>
      </c>
      <c r="AM962">
        <v>8</v>
      </c>
      <c r="AN962">
        <v>113.571</v>
      </c>
      <c r="AO962">
        <v>375.65800000000002</v>
      </c>
      <c r="AP962" t="s">
        <v>3362</v>
      </c>
    </row>
    <row r="963" spans="1:42">
      <c r="A963" t="s">
        <v>3263</v>
      </c>
      <c r="B963" t="s">
        <v>42</v>
      </c>
      <c r="C963" t="s">
        <v>3264</v>
      </c>
      <c r="D963" t="s">
        <v>3014</v>
      </c>
      <c r="E963" t="s">
        <v>1322</v>
      </c>
      <c r="F963" t="s">
        <v>2194</v>
      </c>
      <c r="G963" t="s">
        <v>47</v>
      </c>
      <c r="H963">
        <v>102</v>
      </c>
      <c r="I963" t="s">
        <v>56</v>
      </c>
      <c r="J963" t="s">
        <v>57</v>
      </c>
      <c r="K963">
        <v>26</v>
      </c>
      <c r="L963">
        <v>3</v>
      </c>
      <c r="M963" t="s">
        <v>50</v>
      </c>
      <c r="N963" t="s">
        <v>8931</v>
      </c>
      <c r="O963">
        <v>0.90600000000000003</v>
      </c>
      <c r="P963" t="s">
        <v>282</v>
      </c>
      <c r="R963" t="s">
        <v>1230</v>
      </c>
      <c r="S963" t="s">
        <v>42</v>
      </c>
      <c r="T963">
        <v>1</v>
      </c>
      <c r="U963">
        <v>1</v>
      </c>
      <c r="V963">
        <v>0</v>
      </c>
      <c r="W963">
        <v>0</v>
      </c>
      <c r="X963">
        <v>0</v>
      </c>
      <c r="Y963">
        <v>0</v>
      </c>
      <c r="Z963">
        <v>8</v>
      </c>
      <c r="AA963">
        <v>84.5</v>
      </c>
      <c r="AB963">
        <v>78.2</v>
      </c>
      <c r="AC963">
        <v>3.35</v>
      </c>
      <c r="AD963">
        <v>1.46</v>
      </c>
      <c r="AE963">
        <v>-0.156</v>
      </c>
      <c r="AF963">
        <v>3.7709999999999999</v>
      </c>
      <c r="AG963">
        <v>-0.96299999999999997</v>
      </c>
      <c r="AH963">
        <v>5.84</v>
      </c>
      <c r="AI963">
        <v>7.66</v>
      </c>
      <c r="AJ963">
        <v>1.76</v>
      </c>
      <c r="AK963">
        <v>23.8</v>
      </c>
      <c r="AL963">
        <v>-22.1</v>
      </c>
      <c r="AM963">
        <v>8.1999999999999993</v>
      </c>
      <c r="AN963">
        <v>103.245</v>
      </c>
      <c r="AO963">
        <v>1435.9</v>
      </c>
      <c r="AP963" t="s">
        <v>3363</v>
      </c>
    </row>
    <row r="964" spans="1:42">
      <c r="A964" t="s">
        <v>3263</v>
      </c>
      <c r="B964" t="s">
        <v>42</v>
      </c>
      <c r="C964" t="s">
        <v>3264</v>
      </c>
      <c r="D964" t="s">
        <v>3014</v>
      </c>
      <c r="E964" t="s">
        <v>1322</v>
      </c>
      <c r="F964" t="s">
        <v>2194</v>
      </c>
      <c r="G964" t="s">
        <v>47</v>
      </c>
      <c r="H964">
        <v>103</v>
      </c>
      <c r="I964" t="s">
        <v>63</v>
      </c>
      <c r="J964" t="s">
        <v>61</v>
      </c>
      <c r="K964">
        <v>26</v>
      </c>
      <c r="L964">
        <v>4</v>
      </c>
      <c r="M964" t="s">
        <v>50</v>
      </c>
      <c r="N964" t="s">
        <v>8931</v>
      </c>
      <c r="O964">
        <v>0.90500000000000003</v>
      </c>
      <c r="P964" t="s">
        <v>282</v>
      </c>
      <c r="R964" t="s">
        <v>1230</v>
      </c>
      <c r="S964" t="s">
        <v>42</v>
      </c>
      <c r="T964">
        <v>2</v>
      </c>
      <c r="U964">
        <v>1</v>
      </c>
      <c r="V964">
        <v>0</v>
      </c>
      <c r="W964">
        <v>0</v>
      </c>
      <c r="X964">
        <v>0</v>
      </c>
      <c r="Y964">
        <v>0</v>
      </c>
      <c r="Z964">
        <v>8</v>
      </c>
      <c r="AA964">
        <v>84.4</v>
      </c>
      <c r="AB964">
        <v>78</v>
      </c>
      <c r="AC964">
        <v>3.33</v>
      </c>
      <c r="AD964">
        <v>1.4</v>
      </c>
      <c r="AE964">
        <v>0.20599999999999999</v>
      </c>
      <c r="AF964">
        <v>3.3319999999999999</v>
      </c>
      <c r="AG964">
        <v>-0.75</v>
      </c>
      <c r="AH964">
        <v>5.8360000000000003</v>
      </c>
      <c r="AI964">
        <v>4.62</v>
      </c>
      <c r="AJ964">
        <v>0.92</v>
      </c>
      <c r="AK964">
        <v>23.8</v>
      </c>
      <c r="AL964">
        <v>-13.4</v>
      </c>
      <c r="AM964">
        <v>8.1999999999999993</v>
      </c>
      <c r="AN964">
        <v>101.78400000000001</v>
      </c>
      <c r="AO964">
        <v>858.44399999999996</v>
      </c>
      <c r="AP964" t="s">
        <v>3364</v>
      </c>
    </row>
    <row r="965" spans="1:42">
      <c r="A965" t="s">
        <v>3263</v>
      </c>
      <c r="B965" t="s">
        <v>42</v>
      </c>
      <c r="C965" t="s">
        <v>3264</v>
      </c>
      <c r="D965" t="s">
        <v>3014</v>
      </c>
      <c r="E965" t="s">
        <v>1322</v>
      </c>
      <c r="F965" t="s">
        <v>2194</v>
      </c>
      <c r="G965" t="s">
        <v>47</v>
      </c>
      <c r="H965">
        <v>106</v>
      </c>
      <c r="I965" t="s">
        <v>56</v>
      </c>
      <c r="J965" t="s">
        <v>57</v>
      </c>
      <c r="K965">
        <v>26</v>
      </c>
      <c r="L965">
        <v>7</v>
      </c>
      <c r="M965" t="s">
        <v>50</v>
      </c>
      <c r="N965" t="s">
        <v>8931</v>
      </c>
      <c r="O965">
        <v>0.90600000000000003</v>
      </c>
      <c r="P965" t="s">
        <v>282</v>
      </c>
      <c r="R965" t="s">
        <v>1230</v>
      </c>
      <c r="S965" t="s">
        <v>42</v>
      </c>
      <c r="T965">
        <v>3</v>
      </c>
      <c r="U965">
        <v>2</v>
      </c>
      <c r="V965">
        <v>0</v>
      </c>
      <c r="W965">
        <v>0</v>
      </c>
      <c r="X965">
        <v>0</v>
      </c>
      <c r="Y965">
        <v>0</v>
      </c>
      <c r="Z965">
        <v>8</v>
      </c>
      <c r="AA965">
        <v>85.3</v>
      </c>
      <c r="AB965">
        <v>79.400000000000006</v>
      </c>
      <c r="AC965">
        <v>3.31</v>
      </c>
      <c r="AD965">
        <v>1.49</v>
      </c>
      <c r="AE965">
        <v>-0.56799999999999995</v>
      </c>
      <c r="AF965">
        <v>4.4429999999999996</v>
      </c>
      <c r="AG965">
        <v>-0.90500000000000003</v>
      </c>
      <c r="AH965">
        <v>5.8689999999999998</v>
      </c>
      <c r="AI965">
        <v>4.1900000000000004</v>
      </c>
      <c r="AJ965">
        <v>0.51</v>
      </c>
      <c r="AK965">
        <v>23.9</v>
      </c>
      <c r="AL965">
        <v>-12.1</v>
      </c>
      <c r="AM965">
        <v>8</v>
      </c>
      <c r="AN965">
        <v>97.56</v>
      </c>
      <c r="AO965">
        <v>785.48500000000001</v>
      </c>
      <c r="AP965" t="s">
        <v>3367</v>
      </c>
    </row>
    <row r="966" spans="1:42">
      <c r="A966" t="s">
        <v>3263</v>
      </c>
      <c r="B966" t="s">
        <v>42</v>
      </c>
      <c r="C966" t="s">
        <v>3264</v>
      </c>
      <c r="D966" t="s">
        <v>3014</v>
      </c>
      <c r="E966" t="s">
        <v>1322</v>
      </c>
      <c r="F966" t="s">
        <v>2194</v>
      </c>
      <c r="G966" t="s">
        <v>47</v>
      </c>
      <c r="H966">
        <v>108</v>
      </c>
      <c r="I966" t="s">
        <v>63</v>
      </c>
      <c r="J966" t="s">
        <v>61</v>
      </c>
      <c r="K966">
        <v>27</v>
      </c>
      <c r="L966">
        <v>2</v>
      </c>
      <c r="M966" t="s">
        <v>50</v>
      </c>
      <c r="N966" t="s">
        <v>8931</v>
      </c>
      <c r="O966">
        <v>0.90500000000000003</v>
      </c>
      <c r="P966" t="s">
        <v>51</v>
      </c>
      <c r="R966" t="s">
        <v>165</v>
      </c>
      <c r="S966" t="s">
        <v>54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8</v>
      </c>
      <c r="AA966">
        <v>83.6</v>
      </c>
      <c r="AB966">
        <v>77.599999999999994</v>
      </c>
      <c r="AC966">
        <v>3.52</v>
      </c>
      <c r="AD966">
        <v>1.59</v>
      </c>
      <c r="AE966">
        <v>-1.046</v>
      </c>
      <c r="AF966">
        <v>2.6949999999999998</v>
      </c>
      <c r="AG966">
        <v>-1.111</v>
      </c>
      <c r="AH966">
        <v>5.6660000000000004</v>
      </c>
      <c r="AI966">
        <v>6.63</v>
      </c>
      <c r="AJ966">
        <v>0.42</v>
      </c>
      <c r="AK966">
        <v>23.8</v>
      </c>
      <c r="AL966">
        <v>-17.2</v>
      </c>
      <c r="AM966">
        <v>8.8000000000000007</v>
      </c>
      <c r="AN966">
        <v>94.036000000000001</v>
      </c>
      <c r="AO966">
        <v>1201.6600000000001</v>
      </c>
      <c r="AP966" t="s">
        <v>3369</v>
      </c>
    </row>
    <row r="967" spans="1:42">
      <c r="A967" t="s">
        <v>3263</v>
      </c>
      <c r="B967" t="s">
        <v>42</v>
      </c>
      <c r="C967" t="s">
        <v>3264</v>
      </c>
      <c r="D967" t="s">
        <v>3014</v>
      </c>
      <c r="E967" t="s">
        <v>1322</v>
      </c>
      <c r="F967" t="s">
        <v>2194</v>
      </c>
      <c r="G967" t="s">
        <v>47</v>
      </c>
      <c r="H967">
        <v>109</v>
      </c>
      <c r="I967" t="s">
        <v>60</v>
      </c>
      <c r="J967" t="s">
        <v>61</v>
      </c>
      <c r="K967">
        <v>27</v>
      </c>
      <c r="L967">
        <v>3</v>
      </c>
      <c r="M967" t="s">
        <v>50</v>
      </c>
      <c r="N967" t="s">
        <v>8931</v>
      </c>
      <c r="O967">
        <v>0.90500000000000003</v>
      </c>
      <c r="P967" t="s">
        <v>51</v>
      </c>
      <c r="R967" t="s">
        <v>165</v>
      </c>
      <c r="S967" t="s">
        <v>54</v>
      </c>
      <c r="T967">
        <v>0</v>
      </c>
      <c r="U967">
        <v>2</v>
      </c>
      <c r="V967">
        <v>0</v>
      </c>
      <c r="W967">
        <v>1</v>
      </c>
      <c r="X967">
        <v>0</v>
      </c>
      <c r="Y967">
        <v>0</v>
      </c>
      <c r="Z967">
        <v>8</v>
      </c>
      <c r="AA967">
        <v>83.4</v>
      </c>
      <c r="AB967">
        <v>77.400000000000006</v>
      </c>
      <c r="AC967">
        <v>3.58</v>
      </c>
      <c r="AD967">
        <v>1.87</v>
      </c>
      <c r="AE967">
        <v>0.47899999999999998</v>
      </c>
      <c r="AF967">
        <v>1.7789999999999999</v>
      </c>
      <c r="AG967">
        <v>-0.94699999999999995</v>
      </c>
      <c r="AH967">
        <v>5.6070000000000002</v>
      </c>
      <c r="AI967">
        <v>7.16</v>
      </c>
      <c r="AJ967">
        <v>0.16</v>
      </c>
      <c r="AK967">
        <v>23.8</v>
      </c>
      <c r="AL967">
        <v>-18.8</v>
      </c>
      <c r="AM967">
        <v>9.1999999999999993</v>
      </c>
      <c r="AN967">
        <v>91.66</v>
      </c>
      <c r="AO967">
        <v>1285.04</v>
      </c>
      <c r="AP967" t="s">
        <v>3370</v>
      </c>
    </row>
    <row r="968" spans="1:42">
      <c r="A968" t="s">
        <v>3263</v>
      </c>
      <c r="B968" t="s">
        <v>42</v>
      </c>
      <c r="C968" t="s">
        <v>3264</v>
      </c>
      <c r="D968" t="s">
        <v>3014</v>
      </c>
      <c r="E968" t="s">
        <v>1322</v>
      </c>
      <c r="F968" t="s">
        <v>2194</v>
      </c>
      <c r="G968" t="s">
        <v>47</v>
      </c>
      <c r="H968">
        <v>110</v>
      </c>
      <c r="I968" t="s">
        <v>48</v>
      </c>
      <c r="J968" t="s">
        <v>49</v>
      </c>
      <c r="K968">
        <v>27</v>
      </c>
      <c r="L968">
        <v>4</v>
      </c>
      <c r="M968" t="s">
        <v>50</v>
      </c>
      <c r="N968" t="s">
        <v>8931</v>
      </c>
      <c r="O968">
        <v>0.90500000000000003</v>
      </c>
      <c r="P968" t="s">
        <v>51</v>
      </c>
      <c r="Q968" t="s">
        <v>52</v>
      </c>
      <c r="R968" t="s">
        <v>165</v>
      </c>
      <c r="S968" t="s">
        <v>54</v>
      </c>
      <c r="T968">
        <v>0</v>
      </c>
      <c r="U968">
        <v>2</v>
      </c>
      <c r="V968">
        <v>0</v>
      </c>
      <c r="W968">
        <v>1</v>
      </c>
      <c r="X968">
        <v>0</v>
      </c>
      <c r="Y968">
        <v>0</v>
      </c>
      <c r="Z968">
        <v>8</v>
      </c>
      <c r="AA968">
        <v>84.1</v>
      </c>
      <c r="AB968">
        <v>78.400000000000006</v>
      </c>
      <c r="AC968">
        <v>3.58</v>
      </c>
      <c r="AD968">
        <v>1.87</v>
      </c>
      <c r="AE968">
        <v>-0.76700000000000002</v>
      </c>
      <c r="AF968">
        <v>2.6469999999999998</v>
      </c>
      <c r="AG968">
        <v>-1.071</v>
      </c>
      <c r="AH968">
        <v>5.69</v>
      </c>
      <c r="AI968">
        <v>5.12</v>
      </c>
      <c r="AJ968">
        <v>1.7</v>
      </c>
      <c r="AK968">
        <v>23.9</v>
      </c>
      <c r="AL968">
        <v>-14.7</v>
      </c>
      <c r="AM968">
        <v>8</v>
      </c>
      <c r="AN968">
        <v>108.851</v>
      </c>
      <c r="AO968">
        <v>989.65300000000002</v>
      </c>
      <c r="AP968" t="s">
        <v>3371</v>
      </c>
    </row>
    <row r="969" spans="1:42">
      <c r="A969" t="s">
        <v>3263</v>
      </c>
      <c r="B969" t="s">
        <v>42</v>
      </c>
      <c r="C969" t="s">
        <v>3264</v>
      </c>
      <c r="D969" t="s">
        <v>3014</v>
      </c>
      <c r="E969" t="s">
        <v>1322</v>
      </c>
      <c r="F969" t="s">
        <v>2194</v>
      </c>
      <c r="G969" t="s">
        <v>47</v>
      </c>
      <c r="H969">
        <v>111</v>
      </c>
      <c r="I969" t="s">
        <v>48</v>
      </c>
      <c r="J969" t="s">
        <v>49</v>
      </c>
      <c r="K969">
        <v>28</v>
      </c>
      <c r="L969">
        <v>1</v>
      </c>
      <c r="M969" t="s">
        <v>50</v>
      </c>
      <c r="N969" t="s">
        <v>8931</v>
      </c>
      <c r="O969">
        <v>0.90400000000000003</v>
      </c>
      <c r="P969" t="s">
        <v>51</v>
      </c>
      <c r="Q969" t="s">
        <v>52</v>
      </c>
      <c r="R969" t="s">
        <v>116</v>
      </c>
      <c r="S969" t="s">
        <v>42</v>
      </c>
      <c r="T969">
        <v>0</v>
      </c>
      <c r="U969">
        <v>0</v>
      </c>
      <c r="V969">
        <v>1</v>
      </c>
      <c r="W969">
        <v>1</v>
      </c>
      <c r="X969">
        <v>0</v>
      </c>
      <c r="Y969">
        <v>0</v>
      </c>
      <c r="Z969">
        <v>8</v>
      </c>
      <c r="AA969">
        <v>83.1</v>
      </c>
      <c r="AB969">
        <v>77</v>
      </c>
      <c r="AC969">
        <v>3.58</v>
      </c>
      <c r="AD969">
        <v>1.66</v>
      </c>
      <c r="AE969">
        <v>-0.10199999999999999</v>
      </c>
      <c r="AF969">
        <v>2.79</v>
      </c>
      <c r="AG969">
        <v>-0.94199999999999995</v>
      </c>
      <c r="AH969">
        <v>5.76</v>
      </c>
      <c r="AI969">
        <v>5.87</v>
      </c>
      <c r="AJ969">
        <v>1.9</v>
      </c>
      <c r="AK969">
        <v>23.8</v>
      </c>
      <c r="AL969">
        <v>-16.8</v>
      </c>
      <c r="AM969">
        <v>8.3000000000000007</v>
      </c>
      <c r="AN969">
        <v>108.39100000000001</v>
      </c>
      <c r="AO969">
        <v>1109.8900000000001</v>
      </c>
      <c r="AP969" t="s">
        <v>3372</v>
      </c>
    </row>
    <row r="970" spans="1:42">
      <c r="A970" t="s">
        <v>3263</v>
      </c>
      <c r="B970" t="s">
        <v>42</v>
      </c>
      <c r="C970" t="s">
        <v>3264</v>
      </c>
      <c r="D970" t="s">
        <v>3014</v>
      </c>
      <c r="E970" t="s">
        <v>1322</v>
      </c>
      <c r="F970" t="s">
        <v>2194</v>
      </c>
      <c r="G970" t="s">
        <v>47</v>
      </c>
      <c r="H970">
        <v>112</v>
      </c>
      <c r="I970" t="s">
        <v>155</v>
      </c>
      <c r="J970" t="s">
        <v>57</v>
      </c>
      <c r="K970">
        <v>29</v>
      </c>
      <c r="L970">
        <v>1</v>
      </c>
      <c r="M970" t="s">
        <v>50</v>
      </c>
      <c r="N970" t="s">
        <v>8931</v>
      </c>
      <c r="O970">
        <v>0.879</v>
      </c>
      <c r="P970" t="s">
        <v>282</v>
      </c>
      <c r="R970" t="s">
        <v>100</v>
      </c>
      <c r="S970" t="s">
        <v>42</v>
      </c>
      <c r="T970">
        <v>0</v>
      </c>
      <c r="U970">
        <v>0</v>
      </c>
      <c r="V970">
        <v>2</v>
      </c>
      <c r="W970">
        <v>1</v>
      </c>
      <c r="X970">
        <v>0</v>
      </c>
      <c r="Y970">
        <v>0</v>
      </c>
      <c r="Z970">
        <v>8</v>
      </c>
      <c r="AA970">
        <v>79.2</v>
      </c>
      <c r="AB970">
        <v>74.099999999999994</v>
      </c>
      <c r="AC970">
        <v>3.42</v>
      </c>
      <c r="AD970">
        <v>1.53</v>
      </c>
      <c r="AE970">
        <v>1.169</v>
      </c>
      <c r="AF970">
        <v>0.88300000000000001</v>
      </c>
      <c r="AG970">
        <v>-0.83399999999999996</v>
      </c>
      <c r="AH970">
        <v>5.6740000000000004</v>
      </c>
      <c r="AI970">
        <v>5.49</v>
      </c>
      <c r="AJ970">
        <v>0.16</v>
      </c>
      <c r="AK970">
        <v>23.9</v>
      </c>
      <c r="AL970">
        <v>-13.7</v>
      </c>
      <c r="AM970">
        <v>9.9</v>
      </c>
      <c r="AN970">
        <v>92.191999999999993</v>
      </c>
      <c r="AO970">
        <v>940.66300000000001</v>
      </c>
      <c r="AP970" t="s">
        <v>3373</v>
      </c>
    </row>
    <row r="971" spans="1:42">
      <c r="A971" t="s">
        <v>3263</v>
      </c>
      <c r="B971" t="s">
        <v>42</v>
      </c>
      <c r="C971" t="s">
        <v>3264</v>
      </c>
      <c r="D971" t="s">
        <v>3014</v>
      </c>
      <c r="E971" t="s">
        <v>1322</v>
      </c>
      <c r="F971" t="s">
        <v>2194</v>
      </c>
      <c r="G971" t="s">
        <v>47</v>
      </c>
      <c r="H971">
        <v>113</v>
      </c>
      <c r="I971" t="s">
        <v>56</v>
      </c>
      <c r="J971" t="s">
        <v>57</v>
      </c>
      <c r="K971">
        <v>29</v>
      </c>
      <c r="L971">
        <v>2</v>
      </c>
      <c r="M971" t="s">
        <v>50</v>
      </c>
      <c r="N971" t="s">
        <v>8931</v>
      </c>
      <c r="O971">
        <v>0.90500000000000003</v>
      </c>
      <c r="P971" t="s">
        <v>282</v>
      </c>
      <c r="R971" t="s">
        <v>100</v>
      </c>
      <c r="S971" t="s">
        <v>42</v>
      </c>
      <c r="T971">
        <v>1</v>
      </c>
      <c r="U971">
        <v>0</v>
      </c>
      <c r="V971">
        <v>2</v>
      </c>
      <c r="W971">
        <v>1</v>
      </c>
      <c r="X971">
        <v>0</v>
      </c>
      <c r="Y971">
        <v>0</v>
      </c>
      <c r="Z971">
        <v>8</v>
      </c>
      <c r="AA971">
        <v>85.3</v>
      </c>
      <c r="AB971">
        <v>79</v>
      </c>
      <c r="AC971">
        <v>3.47</v>
      </c>
      <c r="AD971">
        <v>1.61</v>
      </c>
      <c r="AE971">
        <v>1.6930000000000001</v>
      </c>
      <c r="AF971">
        <v>2.3679999999999999</v>
      </c>
      <c r="AG971">
        <v>-0.79300000000000004</v>
      </c>
      <c r="AH971">
        <v>5.61</v>
      </c>
      <c r="AI971">
        <v>2.2799999999999998</v>
      </c>
      <c r="AJ971">
        <v>2.33</v>
      </c>
      <c r="AK971">
        <v>23.8</v>
      </c>
      <c r="AL971">
        <v>-9.1</v>
      </c>
      <c r="AM971">
        <v>7.5</v>
      </c>
      <c r="AN971">
        <v>136.19800000000001</v>
      </c>
      <c r="AO971">
        <v>604.79</v>
      </c>
      <c r="AP971" t="s">
        <v>3374</v>
      </c>
    </row>
    <row r="972" spans="1:42">
      <c r="A972" t="s">
        <v>2319</v>
      </c>
      <c r="B972" t="s">
        <v>42</v>
      </c>
      <c r="C972" t="s">
        <v>3264</v>
      </c>
      <c r="D972" t="s">
        <v>3014</v>
      </c>
      <c r="E972" t="s">
        <v>1322</v>
      </c>
      <c r="F972" t="s">
        <v>2194</v>
      </c>
      <c r="G972" t="s">
        <v>47</v>
      </c>
      <c r="H972">
        <v>1</v>
      </c>
      <c r="I972" t="s">
        <v>63</v>
      </c>
      <c r="J972" t="s">
        <v>61</v>
      </c>
      <c r="K972">
        <v>1</v>
      </c>
      <c r="L972">
        <v>1</v>
      </c>
      <c r="M972" t="s">
        <v>50</v>
      </c>
      <c r="N972" t="s">
        <v>8931</v>
      </c>
      <c r="O972">
        <v>0.93700000000000006</v>
      </c>
      <c r="P972" t="s">
        <v>51</v>
      </c>
      <c r="R972" t="s">
        <v>97</v>
      </c>
      <c r="S972" t="s">
        <v>42</v>
      </c>
      <c r="T972">
        <v>0</v>
      </c>
      <c r="U972">
        <v>0</v>
      </c>
      <c r="V972">
        <v>2</v>
      </c>
      <c r="W972">
        <v>1</v>
      </c>
      <c r="X972">
        <v>1</v>
      </c>
      <c r="Y972">
        <v>0</v>
      </c>
      <c r="Z972">
        <v>8</v>
      </c>
      <c r="AA972">
        <v>82.9</v>
      </c>
      <c r="AB972">
        <v>76.5</v>
      </c>
      <c r="AC972">
        <v>3.48</v>
      </c>
      <c r="AD972">
        <v>1.63</v>
      </c>
      <c r="AE972">
        <v>0.57899999999999996</v>
      </c>
      <c r="AF972">
        <v>2.1920000000000002</v>
      </c>
      <c r="AG972">
        <v>-2.4249999999999998</v>
      </c>
      <c r="AH972">
        <v>6.3239999999999998</v>
      </c>
      <c r="AI972">
        <v>2.61</v>
      </c>
      <c r="AJ972">
        <v>3.04</v>
      </c>
      <c r="AK972">
        <v>23.8</v>
      </c>
      <c r="AL972">
        <v>-10.1</v>
      </c>
      <c r="AM972">
        <v>7.9</v>
      </c>
      <c r="AN972">
        <v>139.84200000000001</v>
      </c>
      <c r="AO972">
        <v>716.125</v>
      </c>
      <c r="AP972" t="s">
        <v>3378</v>
      </c>
    </row>
    <row r="973" spans="1:42">
      <c r="A973" t="s">
        <v>2319</v>
      </c>
      <c r="B973" t="s">
        <v>42</v>
      </c>
      <c r="C973" t="s">
        <v>3264</v>
      </c>
      <c r="D973" t="s">
        <v>3014</v>
      </c>
      <c r="E973" t="s">
        <v>1322</v>
      </c>
      <c r="F973" t="s">
        <v>2194</v>
      </c>
      <c r="G973" t="s">
        <v>47</v>
      </c>
      <c r="H973">
        <v>5</v>
      </c>
      <c r="I973" t="s">
        <v>56</v>
      </c>
      <c r="J973" t="s">
        <v>57</v>
      </c>
      <c r="K973">
        <v>1</v>
      </c>
      <c r="L973">
        <v>5</v>
      </c>
      <c r="M973" t="s">
        <v>50</v>
      </c>
      <c r="N973" t="s">
        <v>8931</v>
      </c>
      <c r="O973">
        <v>0.94099999999999995</v>
      </c>
      <c r="P973" t="s">
        <v>51</v>
      </c>
      <c r="R973" t="s">
        <v>97</v>
      </c>
      <c r="S973" t="s">
        <v>42</v>
      </c>
      <c r="T973">
        <v>1</v>
      </c>
      <c r="U973">
        <v>2</v>
      </c>
      <c r="V973">
        <v>2</v>
      </c>
      <c r="W973">
        <v>1</v>
      </c>
      <c r="X973">
        <v>1</v>
      </c>
      <c r="Y973">
        <v>0</v>
      </c>
      <c r="Z973">
        <v>8</v>
      </c>
      <c r="AA973">
        <v>82.3</v>
      </c>
      <c r="AB973">
        <v>76.7</v>
      </c>
      <c r="AC973">
        <v>3.59</v>
      </c>
      <c r="AD973">
        <v>1.89</v>
      </c>
      <c r="AE973">
        <v>1.58</v>
      </c>
      <c r="AF973">
        <v>1.0069999999999999</v>
      </c>
      <c r="AG973">
        <v>-2.2250000000000001</v>
      </c>
      <c r="AH973">
        <v>6.12</v>
      </c>
      <c r="AI973">
        <v>4.97</v>
      </c>
      <c r="AJ973">
        <v>3.08</v>
      </c>
      <c r="AK973">
        <v>23.9</v>
      </c>
      <c r="AL973">
        <v>-16.5</v>
      </c>
      <c r="AM973">
        <v>8.3000000000000007</v>
      </c>
      <c r="AN973">
        <v>122.20099999999999</v>
      </c>
      <c r="AO973">
        <v>1037.6500000000001</v>
      </c>
      <c r="AP973" t="s">
        <v>3382</v>
      </c>
    </row>
    <row r="974" spans="1:42">
      <c r="A974" t="s">
        <v>2319</v>
      </c>
      <c r="B974" t="s">
        <v>42</v>
      </c>
      <c r="C974" t="s">
        <v>3264</v>
      </c>
      <c r="D974" t="s">
        <v>3014</v>
      </c>
      <c r="E974" t="s">
        <v>1322</v>
      </c>
      <c r="F974" t="s">
        <v>2194</v>
      </c>
      <c r="G974" t="s">
        <v>47</v>
      </c>
      <c r="H974">
        <v>9</v>
      </c>
      <c r="I974" t="s">
        <v>48</v>
      </c>
      <c r="J974" t="s">
        <v>49</v>
      </c>
      <c r="K974">
        <v>1</v>
      </c>
      <c r="L974">
        <v>9</v>
      </c>
      <c r="M974" t="s">
        <v>50</v>
      </c>
      <c r="N974" t="s">
        <v>8931</v>
      </c>
      <c r="O974">
        <v>0.92400000000000004</v>
      </c>
      <c r="P974" t="s">
        <v>51</v>
      </c>
      <c r="Q974" t="s">
        <v>52</v>
      </c>
      <c r="R974" t="s">
        <v>97</v>
      </c>
      <c r="S974" t="s">
        <v>42</v>
      </c>
      <c r="T974">
        <v>3</v>
      </c>
      <c r="U974">
        <v>2</v>
      </c>
      <c r="V974">
        <v>2</v>
      </c>
      <c r="W974">
        <v>1</v>
      </c>
      <c r="X974">
        <v>1</v>
      </c>
      <c r="Y974">
        <v>0</v>
      </c>
      <c r="Z974">
        <v>8</v>
      </c>
      <c r="AA974">
        <v>84.6</v>
      </c>
      <c r="AB974">
        <v>78.2</v>
      </c>
      <c r="AC974">
        <v>3.59</v>
      </c>
      <c r="AD974">
        <v>1.89</v>
      </c>
      <c r="AE974">
        <v>0.17399999999999999</v>
      </c>
      <c r="AF974">
        <v>3.0390000000000001</v>
      </c>
      <c r="AG974">
        <v>-2.3650000000000002</v>
      </c>
      <c r="AH974">
        <v>6.2329999999999997</v>
      </c>
      <c r="AI974">
        <v>8.02</v>
      </c>
      <c r="AJ974">
        <v>3.92</v>
      </c>
      <c r="AK974">
        <v>23.8</v>
      </c>
      <c r="AL974">
        <v>-26.3</v>
      </c>
      <c r="AM974">
        <v>7.7</v>
      </c>
      <c r="AN974">
        <v>116.34099999999999</v>
      </c>
      <c r="AO974">
        <v>1625.54</v>
      </c>
      <c r="AP974" t="s">
        <v>3386</v>
      </c>
    </row>
    <row r="975" spans="1:42">
      <c r="A975" t="s">
        <v>2275</v>
      </c>
      <c r="B975" t="s">
        <v>54</v>
      </c>
      <c r="C975" t="s">
        <v>3264</v>
      </c>
      <c r="D975" t="s">
        <v>3014</v>
      </c>
      <c r="E975" t="s">
        <v>1322</v>
      </c>
      <c r="F975" t="s">
        <v>2194</v>
      </c>
      <c r="G975" t="s">
        <v>47</v>
      </c>
      <c r="H975">
        <v>2</v>
      </c>
      <c r="I975" t="s">
        <v>56</v>
      </c>
      <c r="J975" t="s">
        <v>57</v>
      </c>
      <c r="K975">
        <v>1</v>
      </c>
      <c r="L975">
        <v>2</v>
      </c>
      <c r="M975" t="s">
        <v>70</v>
      </c>
      <c r="N975" t="s">
        <v>8931</v>
      </c>
      <c r="O975">
        <v>0.90800000000000003</v>
      </c>
      <c r="P975" t="s">
        <v>149</v>
      </c>
      <c r="R975" t="s">
        <v>78</v>
      </c>
      <c r="S975" t="s">
        <v>54</v>
      </c>
      <c r="T975">
        <v>0</v>
      </c>
      <c r="U975">
        <v>1</v>
      </c>
      <c r="V975">
        <v>0</v>
      </c>
      <c r="W975">
        <v>0</v>
      </c>
      <c r="X975">
        <v>0</v>
      </c>
      <c r="Y975">
        <v>0</v>
      </c>
      <c r="Z975">
        <v>9</v>
      </c>
      <c r="AA975">
        <v>77.7</v>
      </c>
      <c r="AB975">
        <v>72</v>
      </c>
      <c r="AC975">
        <v>3.41</v>
      </c>
      <c r="AD975">
        <v>1.66</v>
      </c>
      <c r="AE975">
        <v>-1.649</v>
      </c>
      <c r="AF975">
        <v>2.76</v>
      </c>
      <c r="AG975">
        <v>0.53300000000000003</v>
      </c>
      <c r="AH975">
        <v>6.226</v>
      </c>
      <c r="AI975">
        <v>-0.49</v>
      </c>
      <c r="AJ975">
        <v>-3.5</v>
      </c>
      <c r="AK975">
        <v>23.8</v>
      </c>
      <c r="AL975">
        <v>2.2000000000000002</v>
      </c>
      <c r="AM975">
        <v>11.4</v>
      </c>
      <c r="AN975">
        <v>351.87</v>
      </c>
      <c r="AO975">
        <v>579.404</v>
      </c>
      <c r="AP975" t="s">
        <v>3388</v>
      </c>
    </row>
    <row r="976" spans="1:42">
      <c r="A976" t="s">
        <v>2275</v>
      </c>
      <c r="B976" t="s">
        <v>54</v>
      </c>
      <c r="C976" t="s">
        <v>3264</v>
      </c>
      <c r="D976" t="s">
        <v>3014</v>
      </c>
      <c r="E976" t="s">
        <v>1322</v>
      </c>
      <c r="F976" t="s">
        <v>2194</v>
      </c>
      <c r="G976" t="s">
        <v>47</v>
      </c>
      <c r="H976">
        <v>7</v>
      </c>
      <c r="I976" t="s">
        <v>56</v>
      </c>
      <c r="J976" t="s">
        <v>57</v>
      </c>
      <c r="K976">
        <v>1</v>
      </c>
      <c r="L976">
        <v>7</v>
      </c>
      <c r="M976" t="s">
        <v>70</v>
      </c>
      <c r="N976" t="s">
        <v>8931</v>
      </c>
      <c r="O976">
        <v>0.88800000000000001</v>
      </c>
      <c r="P976" t="s">
        <v>149</v>
      </c>
      <c r="R976" t="s">
        <v>78</v>
      </c>
      <c r="S976" t="s">
        <v>54</v>
      </c>
      <c r="T976">
        <v>2</v>
      </c>
      <c r="U976">
        <v>2</v>
      </c>
      <c r="V976">
        <v>0</v>
      </c>
      <c r="W976">
        <v>0</v>
      </c>
      <c r="X976">
        <v>0</v>
      </c>
      <c r="Y976">
        <v>0</v>
      </c>
      <c r="Z976">
        <v>9</v>
      </c>
      <c r="AA976">
        <v>77.3</v>
      </c>
      <c r="AB976">
        <v>71.8</v>
      </c>
      <c r="AC976">
        <v>3.34</v>
      </c>
      <c r="AD976">
        <v>1.6</v>
      </c>
      <c r="AE976">
        <v>-1.657</v>
      </c>
      <c r="AF976">
        <v>1.53</v>
      </c>
      <c r="AG976">
        <v>0.66200000000000003</v>
      </c>
      <c r="AH976">
        <v>6.0149999999999997</v>
      </c>
      <c r="AI976">
        <v>2.2799999999999998</v>
      </c>
      <c r="AJ976">
        <v>-3.65</v>
      </c>
      <c r="AK976">
        <v>23.8</v>
      </c>
      <c r="AL976">
        <v>-3.1</v>
      </c>
      <c r="AM976">
        <v>11.6</v>
      </c>
      <c r="AN976">
        <v>32.408999999999999</v>
      </c>
      <c r="AO976">
        <v>706.05899999999997</v>
      </c>
      <c r="AP976" t="s">
        <v>3393</v>
      </c>
    </row>
    <row r="977" spans="1:42">
      <c r="A977" t="s">
        <v>2349</v>
      </c>
      <c r="B977" t="s">
        <v>42</v>
      </c>
      <c r="C977" t="s">
        <v>3264</v>
      </c>
      <c r="D977" t="s">
        <v>3014</v>
      </c>
      <c r="E977" t="s">
        <v>1322</v>
      </c>
      <c r="F977" t="s">
        <v>2194</v>
      </c>
      <c r="G977" t="s">
        <v>47</v>
      </c>
      <c r="H977">
        <v>8</v>
      </c>
      <c r="I977" t="s">
        <v>56</v>
      </c>
      <c r="J977" t="s">
        <v>57</v>
      </c>
      <c r="K977">
        <v>2</v>
      </c>
      <c r="L977">
        <v>5</v>
      </c>
      <c r="M977" t="s">
        <v>70</v>
      </c>
      <c r="N977" t="s">
        <v>8931</v>
      </c>
      <c r="O977">
        <v>0.91300000000000003</v>
      </c>
      <c r="P977" t="s">
        <v>71</v>
      </c>
      <c r="R977" t="s">
        <v>53</v>
      </c>
      <c r="S977" t="s">
        <v>54</v>
      </c>
      <c r="T977">
        <v>2</v>
      </c>
      <c r="U977">
        <v>2</v>
      </c>
      <c r="V977">
        <v>2</v>
      </c>
      <c r="W977">
        <v>0</v>
      </c>
      <c r="X977">
        <v>0</v>
      </c>
      <c r="Y977">
        <v>0</v>
      </c>
      <c r="Z977">
        <v>9</v>
      </c>
      <c r="AA977">
        <v>84.7</v>
      </c>
      <c r="AB977">
        <v>78.7</v>
      </c>
      <c r="AC977">
        <v>3.27</v>
      </c>
      <c r="AD977">
        <v>1.63</v>
      </c>
      <c r="AE977">
        <v>1.2250000000000001</v>
      </c>
      <c r="AF977">
        <v>-0.14000000000000001</v>
      </c>
      <c r="AG977">
        <v>-1.2829999999999999</v>
      </c>
      <c r="AH977">
        <v>6.2640000000000002</v>
      </c>
      <c r="AI977">
        <v>3.75</v>
      </c>
      <c r="AJ977">
        <v>-6.51</v>
      </c>
      <c r="AK977">
        <v>23.8</v>
      </c>
      <c r="AL977">
        <v>-8.6</v>
      </c>
      <c r="AM977">
        <v>11.6</v>
      </c>
      <c r="AN977">
        <v>30.097000000000001</v>
      </c>
      <c r="AO977">
        <v>1342.97</v>
      </c>
      <c r="AP977" t="s">
        <v>3403</v>
      </c>
    </row>
    <row r="978" spans="1:42">
      <c r="A978" t="s">
        <v>3405</v>
      </c>
      <c r="B978" t="s">
        <v>42</v>
      </c>
      <c r="C978" t="s">
        <v>3406</v>
      </c>
      <c r="D978" t="s">
        <v>3407</v>
      </c>
      <c r="E978" t="s">
        <v>1202</v>
      </c>
      <c r="F978" t="s">
        <v>411</v>
      </c>
      <c r="G978" t="s">
        <v>47</v>
      </c>
      <c r="H978">
        <v>6</v>
      </c>
      <c r="I978" t="s">
        <v>48</v>
      </c>
      <c r="J978" t="s">
        <v>49</v>
      </c>
      <c r="K978">
        <v>2</v>
      </c>
      <c r="L978">
        <v>1</v>
      </c>
      <c r="M978" t="s">
        <v>50</v>
      </c>
      <c r="N978" t="s">
        <v>8931</v>
      </c>
      <c r="O978">
        <v>0.90700000000000003</v>
      </c>
      <c r="P978" t="s">
        <v>748</v>
      </c>
      <c r="R978" t="s">
        <v>100</v>
      </c>
      <c r="S978" t="s">
        <v>42</v>
      </c>
      <c r="T978">
        <v>0</v>
      </c>
      <c r="U978">
        <v>0</v>
      </c>
      <c r="V978">
        <v>0</v>
      </c>
      <c r="W978">
        <v>1</v>
      </c>
      <c r="X978">
        <v>0</v>
      </c>
      <c r="Y978">
        <v>0</v>
      </c>
      <c r="Z978">
        <v>1</v>
      </c>
      <c r="AA978">
        <v>78.2</v>
      </c>
      <c r="AB978">
        <v>72.599999999999994</v>
      </c>
      <c r="AC978">
        <v>3.42</v>
      </c>
      <c r="AD978">
        <v>1.43</v>
      </c>
      <c r="AE978">
        <v>-0.218</v>
      </c>
      <c r="AF978">
        <v>2.323</v>
      </c>
      <c r="AG978">
        <v>-1.4870000000000001</v>
      </c>
      <c r="AH978">
        <v>6.0030000000000001</v>
      </c>
      <c r="AI978">
        <v>3.54</v>
      </c>
      <c r="AJ978">
        <v>1.64</v>
      </c>
      <c r="AK978">
        <v>23.8</v>
      </c>
      <c r="AL978">
        <v>-9.4</v>
      </c>
      <c r="AM978">
        <v>9.3000000000000007</v>
      </c>
      <c r="AN978">
        <v>115.577</v>
      </c>
      <c r="AO978">
        <v>662.43299999999999</v>
      </c>
      <c r="AP978" t="s">
        <v>3413</v>
      </c>
    </row>
    <row r="979" spans="1:42">
      <c r="A979" t="s">
        <v>3405</v>
      </c>
      <c r="B979" t="s">
        <v>42</v>
      </c>
      <c r="C979" t="s">
        <v>3406</v>
      </c>
      <c r="D979" t="s">
        <v>3407</v>
      </c>
      <c r="E979" t="s">
        <v>1202</v>
      </c>
      <c r="F979" t="s">
        <v>411</v>
      </c>
      <c r="G979" t="s">
        <v>47</v>
      </c>
      <c r="H979">
        <v>10</v>
      </c>
      <c r="I979" t="s">
        <v>69</v>
      </c>
      <c r="J979" t="s">
        <v>61</v>
      </c>
      <c r="K979">
        <v>3</v>
      </c>
      <c r="L979">
        <v>4</v>
      </c>
      <c r="M979" t="s">
        <v>50</v>
      </c>
      <c r="N979" t="s">
        <v>8931</v>
      </c>
      <c r="O979">
        <v>0.90200000000000002</v>
      </c>
      <c r="P979" t="s">
        <v>71</v>
      </c>
      <c r="R979" t="s">
        <v>97</v>
      </c>
      <c r="S979" t="s">
        <v>42</v>
      </c>
      <c r="T979">
        <v>0</v>
      </c>
      <c r="U979">
        <v>2</v>
      </c>
      <c r="V979">
        <v>1</v>
      </c>
      <c r="W979">
        <v>0</v>
      </c>
      <c r="X979">
        <v>1</v>
      </c>
      <c r="Y979">
        <v>0</v>
      </c>
      <c r="Z979">
        <v>1</v>
      </c>
      <c r="AA979">
        <v>80.900000000000006</v>
      </c>
      <c r="AB979">
        <v>75.8</v>
      </c>
      <c r="AC979">
        <v>3.68</v>
      </c>
      <c r="AD979">
        <v>1.72</v>
      </c>
      <c r="AE979">
        <v>0.86699999999999999</v>
      </c>
      <c r="AF979">
        <v>3.214</v>
      </c>
      <c r="AG979">
        <v>-1.556</v>
      </c>
      <c r="AH979">
        <v>5.9720000000000004</v>
      </c>
      <c r="AI979">
        <v>2.23</v>
      </c>
      <c r="AJ979">
        <v>0.75</v>
      </c>
      <c r="AK979">
        <v>23.9</v>
      </c>
      <c r="AL979">
        <v>-7.3</v>
      </c>
      <c r="AM979">
        <v>8.8000000000000007</v>
      </c>
      <c r="AN979">
        <v>109.872</v>
      </c>
      <c r="AO979">
        <v>418.56099999999998</v>
      </c>
      <c r="AP979" t="s">
        <v>3417</v>
      </c>
    </row>
    <row r="980" spans="1:42">
      <c r="A980" t="s">
        <v>3405</v>
      </c>
      <c r="B980" t="s">
        <v>42</v>
      </c>
      <c r="C980" t="s">
        <v>3406</v>
      </c>
      <c r="D980" t="s">
        <v>3407</v>
      </c>
      <c r="E980" t="s">
        <v>1202</v>
      </c>
      <c r="F980" t="s">
        <v>411</v>
      </c>
      <c r="G980" t="s">
        <v>47</v>
      </c>
      <c r="H980">
        <v>12</v>
      </c>
      <c r="I980" t="s">
        <v>48</v>
      </c>
      <c r="J980" t="s">
        <v>49</v>
      </c>
      <c r="K980">
        <v>4</v>
      </c>
      <c r="L980">
        <v>2</v>
      </c>
      <c r="M980" t="s">
        <v>50</v>
      </c>
      <c r="N980" t="s">
        <v>8931</v>
      </c>
      <c r="O980">
        <v>0.9</v>
      </c>
      <c r="P980" t="s">
        <v>74</v>
      </c>
      <c r="Q980" t="s">
        <v>85</v>
      </c>
      <c r="R980" t="s">
        <v>78</v>
      </c>
      <c r="S980" t="s">
        <v>54</v>
      </c>
      <c r="T980">
        <v>0</v>
      </c>
      <c r="U980">
        <v>1</v>
      </c>
      <c r="V980">
        <v>2</v>
      </c>
      <c r="W980">
        <v>0</v>
      </c>
      <c r="X980">
        <v>1</v>
      </c>
      <c r="Y980">
        <v>0</v>
      </c>
      <c r="Z980">
        <v>1</v>
      </c>
      <c r="AA980">
        <v>80.7</v>
      </c>
      <c r="AB980">
        <v>75.599999999999994</v>
      </c>
      <c r="AC980">
        <v>3.42</v>
      </c>
      <c r="AD980">
        <v>1.71</v>
      </c>
      <c r="AE980">
        <v>0.08</v>
      </c>
      <c r="AF980">
        <v>1.3240000000000001</v>
      </c>
      <c r="AG980">
        <v>-1.365</v>
      </c>
      <c r="AH980">
        <v>5.8179999999999996</v>
      </c>
      <c r="AI980">
        <v>1.66</v>
      </c>
      <c r="AJ980">
        <v>-1.74</v>
      </c>
      <c r="AK980">
        <v>23.9</v>
      </c>
      <c r="AL980">
        <v>-4.5</v>
      </c>
      <c r="AM980">
        <v>10</v>
      </c>
      <c r="AN980">
        <v>44.496000000000002</v>
      </c>
      <c r="AO980">
        <v>414.82</v>
      </c>
      <c r="AP980" t="s">
        <v>3419</v>
      </c>
    </row>
    <row r="981" spans="1:42">
      <c r="A981" t="s">
        <v>3405</v>
      </c>
      <c r="B981" t="s">
        <v>42</v>
      </c>
      <c r="C981" t="s">
        <v>3406</v>
      </c>
      <c r="D981" t="s">
        <v>3407</v>
      </c>
      <c r="E981" t="s">
        <v>1202</v>
      </c>
      <c r="F981" t="s">
        <v>411</v>
      </c>
      <c r="G981" t="s">
        <v>47</v>
      </c>
      <c r="H981">
        <v>13</v>
      </c>
      <c r="I981" t="s">
        <v>63</v>
      </c>
      <c r="J981" t="s">
        <v>61</v>
      </c>
      <c r="K981">
        <v>5</v>
      </c>
      <c r="L981">
        <v>1</v>
      </c>
      <c r="M981" t="s">
        <v>50</v>
      </c>
      <c r="N981" t="s">
        <v>8931</v>
      </c>
      <c r="O981">
        <v>0.88700000000000001</v>
      </c>
      <c r="P981" t="s">
        <v>74</v>
      </c>
      <c r="R981" t="s">
        <v>66</v>
      </c>
      <c r="S981" t="s">
        <v>42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2</v>
      </c>
      <c r="AA981">
        <v>78.7</v>
      </c>
      <c r="AB981">
        <v>74.099999999999994</v>
      </c>
      <c r="AC981">
        <v>2.91</v>
      </c>
      <c r="AD981">
        <v>1.23</v>
      </c>
      <c r="AE981">
        <v>0.30399999999999999</v>
      </c>
      <c r="AF981">
        <v>1.94</v>
      </c>
      <c r="AG981">
        <v>-1.66</v>
      </c>
      <c r="AH981">
        <v>6.0330000000000004</v>
      </c>
      <c r="AI981">
        <v>1.02</v>
      </c>
      <c r="AJ981">
        <v>1.26</v>
      </c>
      <c r="AK981">
        <v>23.9</v>
      </c>
      <c r="AL981">
        <v>-3.6</v>
      </c>
      <c r="AM981">
        <v>9.1</v>
      </c>
      <c r="AN981">
        <v>142.16200000000001</v>
      </c>
      <c r="AO981">
        <v>285.56900000000002</v>
      </c>
      <c r="AP981" t="s">
        <v>3420</v>
      </c>
    </row>
    <row r="982" spans="1:42">
      <c r="A982" t="s">
        <v>3405</v>
      </c>
      <c r="B982" t="s">
        <v>42</v>
      </c>
      <c r="C982" t="s">
        <v>3406</v>
      </c>
      <c r="D982" t="s">
        <v>3407</v>
      </c>
      <c r="E982" t="s">
        <v>1202</v>
      </c>
      <c r="F982" t="s">
        <v>411</v>
      </c>
      <c r="G982" t="s">
        <v>47</v>
      </c>
      <c r="H982">
        <v>15</v>
      </c>
      <c r="I982" t="s">
        <v>60</v>
      </c>
      <c r="J982" t="s">
        <v>61</v>
      </c>
      <c r="K982">
        <v>5</v>
      </c>
      <c r="L982">
        <v>3</v>
      </c>
      <c r="M982" t="s">
        <v>50</v>
      </c>
      <c r="N982" t="s">
        <v>8931</v>
      </c>
      <c r="O982">
        <v>0.88300000000000001</v>
      </c>
      <c r="P982" t="s">
        <v>74</v>
      </c>
      <c r="R982" t="s">
        <v>66</v>
      </c>
      <c r="S982" t="s">
        <v>42</v>
      </c>
      <c r="T982">
        <v>0</v>
      </c>
      <c r="U982">
        <v>2</v>
      </c>
      <c r="V982">
        <v>0</v>
      </c>
      <c r="W982">
        <v>0</v>
      </c>
      <c r="X982">
        <v>0</v>
      </c>
      <c r="Y982">
        <v>0</v>
      </c>
      <c r="Z982">
        <v>2</v>
      </c>
      <c r="AA982">
        <v>79.099999999999994</v>
      </c>
      <c r="AB982">
        <v>75.099999999999994</v>
      </c>
      <c r="AC982">
        <v>2.96</v>
      </c>
      <c r="AD982">
        <v>1.29</v>
      </c>
      <c r="AE982">
        <v>0.215</v>
      </c>
      <c r="AF982">
        <v>0.97799999999999998</v>
      </c>
      <c r="AG982">
        <v>-1.53</v>
      </c>
      <c r="AH982">
        <v>5.9050000000000002</v>
      </c>
      <c r="AI982">
        <v>0.44</v>
      </c>
      <c r="AJ982">
        <v>1.66</v>
      </c>
      <c r="AK982">
        <v>24</v>
      </c>
      <c r="AL982">
        <v>-2</v>
      </c>
      <c r="AM982">
        <v>8.8000000000000007</v>
      </c>
      <c r="AN982">
        <v>165.53100000000001</v>
      </c>
      <c r="AO982">
        <v>308.76100000000002</v>
      </c>
      <c r="AP982" t="s">
        <v>3422</v>
      </c>
    </row>
    <row r="983" spans="1:42">
      <c r="A983" t="s">
        <v>3405</v>
      </c>
      <c r="B983" t="s">
        <v>42</v>
      </c>
      <c r="C983" t="s">
        <v>3406</v>
      </c>
      <c r="D983" t="s">
        <v>3407</v>
      </c>
      <c r="E983" t="s">
        <v>1202</v>
      </c>
      <c r="F983" t="s">
        <v>411</v>
      </c>
      <c r="G983" t="s">
        <v>47</v>
      </c>
      <c r="H983">
        <v>17</v>
      </c>
      <c r="I983" t="s">
        <v>56</v>
      </c>
      <c r="J983" t="s">
        <v>57</v>
      </c>
      <c r="K983">
        <v>5</v>
      </c>
      <c r="L983">
        <v>5</v>
      </c>
      <c r="M983" t="s">
        <v>50</v>
      </c>
      <c r="N983" t="s">
        <v>8931</v>
      </c>
      <c r="O983">
        <v>0.9</v>
      </c>
      <c r="P983" t="s">
        <v>74</v>
      </c>
      <c r="R983" t="s">
        <v>66</v>
      </c>
      <c r="S983" t="s">
        <v>42</v>
      </c>
      <c r="T983">
        <v>1</v>
      </c>
      <c r="U983">
        <v>2</v>
      </c>
      <c r="V983">
        <v>0</v>
      </c>
      <c r="W983">
        <v>0</v>
      </c>
      <c r="X983">
        <v>0</v>
      </c>
      <c r="Y983">
        <v>0</v>
      </c>
      <c r="Z983">
        <v>2</v>
      </c>
      <c r="AA983">
        <v>80.099999999999994</v>
      </c>
      <c r="AB983">
        <v>75.5</v>
      </c>
      <c r="AC983">
        <v>2.96</v>
      </c>
      <c r="AD983">
        <v>1.34</v>
      </c>
      <c r="AE983">
        <v>0.98099999999999998</v>
      </c>
      <c r="AF983">
        <v>6.9000000000000006E-2</v>
      </c>
      <c r="AG983">
        <v>-1.462</v>
      </c>
      <c r="AH983">
        <v>5.6710000000000003</v>
      </c>
      <c r="AI983">
        <v>2.5499999999999998</v>
      </c>
      <c r="AJ983">
        <v>2.62</v>
      </c>
      <c r="AK983">
        <v>23.9</v>
      </c>
      <c r="AL983">
        <v>-8.1999999999999993</v>
      </c>
      <c r="AM983">
        <v>8.5</v>
      </c>
      <c r="AN983">
        <v>136.32300000000001</v>
      </c>
      <c r="AO983">
        <v>644.79499999999996</v>
      </c>
      <c r="AP983" t="s">
        <v>3424</v>
      </c>
    </row>
    <row r="984" spans="1:42">
      <c r="A984" t="s">
        <v>3405</v>
      </c>
      <c r="B984" t="s">
        <v>42</v>
      </c>
      <c r="C984" t="s">
        <v>3406</v>
      </c>
      <c r="D984" t="s">
        <v>3407</v>
      </c>
      <c r="E984" t="s">
        <v>1202</v>
      </c>
      <c r="F984" t="s">
        <v>411</v>
      </c>
      <c r="G984" t="s">
        <v>47</v>
      </c>
      <c r="H984">
        <v>18</v>
      </c>
      <c r="I984" t="s">
        <v>48</v>
      </c>
      <c r="J984" t="s">
        <v>49</v>
      </c>
      <c r="K984">
        <v>5</v>
      </c>
      <c r="L984">
        <v>6</v>
      </c>
      <c r="M984" t="s">
        <v>50</v>
      </c>
      <c r="N984" t="s">
        <v>8931</v>
      </c>
      <c r="O984">
        <v>0.9</v>
      </c>
      <c r="P984" t="s">
        <v>74</v>
      </c>
      <c r="Q984" t="s">
        <v>85</v>
      </c>
      <c r="R984" t="s">
        <v>66</v>
      </c>
      <c r="S984" t="s">
        <v>42</v>
      </c>
      <c r="T984">
        <v>2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2</v>
      </c>
      <c r="AA984">
        <v>80.400000000000006</v>
      </c>
      <c r="AB984">
        <v>74.8</v>
      </c>
      <c r="AC984">
        <v>2.96</v>
      </c>
      <c r="AD984">
        <v>1.29</v>
      </c>
      <c r="AE984">
        <v>0.73199999999999998</v>
      </c>
      <c r="AF984">
        <v>1.514</v>
      </c>
      <c r="AG984">
        <v>-1.5269999999999999</v>
      </c>
      <c r="AH984">
        <v>5.7889999999999997</v>
      </c>
      <c r="AI984">
        <v>2.15</v>
      </c>
      <c r="AJ984">
        <v>0.06</v>
      </c>
      <c r="AK984">
        <v>23.9</v>
      </c>
      <c r="AL984">
        <v>-6.6</v>
      </c>
      <c r="AM984">
        <v>9.4</v>
      </c>
      <c r="AN984">
        <v>93.013999999999996</v>
      </c>
      <c r="AO984">
        <v>372.65</v>
      </c>
      <c r="AP984" t="s">
        <v>3425</v>
      </c>
    </row>
    <row r="985" spans="1:42">
      <c r="A985" t="s">
        <v>3405</v>
      </c>
      <c r="B985" t="s">
        <v>42</v>
      </c>
      <c r="C985" t="s">
        <v>3406</v>
      </c>
      <c r="D985" t="s">
        <v>3407</v>
      </c>
      <c r="E985" t="s">
        <v>1202</v>
      </c>
      <c r="F985" t="s">
        <v>411</v>
      </c>
      <c r="G985" t="s">
        <v>47</v>
      </c>
      <c r="H985">
        <v>23</v>
      </c>
      <c r="I985" t="s">
        <v>87</v>
      </c>
      <c r="J985" t="s">
        <v>49</v>
      </c>
      <c r="K985">
        <v>7</v>
      </c>
      <c r="L985">
        <v>2</v>
      </c>
      <c r="M985" t="s">
        <v>50</v>
      </c>
      <c r="N985" t="s">
        <v>8931</v>
      </c>
      <c r="O985">
        <v>0.90400000000000003</v>
      </c>
      <c r="P985" t="s">
        <v>65</v>
      </c>
      <c r="Q985" t="s">
        <v>52</v>
      </c>
      <c r="R985" t="s">
        <v>75</v>
      </c>
      <c r="S985" t="s">
        <v>42</v>
      </c>
      <c r="T985">
        <v>0</v>
      </c>
      <c r="U985">
        <v>1</v>
      </c>
      <c r="V985">
        <v>2</v>
      </c>
      <c r="W985">
        <v>0</v>
      </c>
      <c r="X985">
        <v>0</v>
      </c>
      <c r="Y985">
        <v>0</v>
      </c>
      <c r="Z985">
        <v>2</v>
      </c>
      <c r="AA985">
        <v>79.7</v>
      </c>
      <c r="AB985">
        <v>73.8</v>
      </c>
      <c r="AC985">
        <v>3.17</v>
      </c>
      <c r="AD985">
        <v>1.53</v>
      </c>
      <c r="AE985">
        <v>-0.29599999999999999</v>
      </c>
      <c r="AF985">
        <v>2.7</v>
      </c>
      <c r="AG985">
        <v>-1.625</v>
      </c>
      <c r="AH985">
        <v>6.0250000000000004</v>
      </c>
      <c r="AI985">
        <v>2.7</v>
      </c>
      <c r="AJ985">
        <v>2.76</v>
      </c>
      <c r="AK985">
        <v>23.8</v>
      </c>
      <c r="AL985">
        <v>-8.1999999999999993</v>
      </c>
      <c r="AM985">
        <v>8.5</v>
      </c>
      <c r="AN985">
        <v>136.22800000000001</v>
      </c>
      <c r="AO985">
        <v>668.86800000000005</v>
      </c>
      <c r="AP985" t="s">
        <v>3430</v>
      </c>
    </row>
    <row r="986" spans="1:42">
      <c r="A986" t="s">
        <v>3405</v>
      </c>
      <c r="B986" t="s">
        <v>42</v>
      </c>
      <c r="C986" t="s">
        <v>3406</v>
      </c>
      <c r="D986" t="s">
        <v>3407</v>
      </c>
      <c r="E986" t="s">
        <v>1202</v>
      </c>
      <c r="F986" t="s">
        <v>411</v>
      </c>
      <c r="G986" t="s">
        <v>47</v>
      </c>
      <c r="H986">
        <v>31</v>
      </c>
      <c r="I986" t="s">
        <v>48</v>
      </c>
      <c r="J986" t="s">
        <v>49</v>
      </c>
      <c r="K986">
        <v>11</v>
      </c>
      <c r="L986">
        <v>2</v>
      </c>
      <c r="M986" t="s">
        <v>50</v>
      </c>
      <c r="N986" t="s">
        <v>8931</v>
      </c>
      <c r="O986">
        <v>0.89100000000000001</v>
      </c>
      <c r="P986" t="s">
        <v>51</v>
      </c>
      <c r="Q986" t="s">
        <v>52</v>
      </c>
      <c r="R986" t="s">
        <v>100</v>
      </c>
      <c r="S986" t="s">
        <v>42</v>
      </c>
      <c r="T986">
        <v>1</v>
      </c>
      <c r="U986">
        <v>0</v>
      </c>
      <c r="V986">
        <v>2</v>
      </c>
      <c r="W986">
        <v>0</v>
      </c>
      <c r="X986">
        <v>0</v>
      </c>
      <c r="Y986">
        <v>0</v>
      </c>
      <c r="Z986">
        <v>3</v>
      </c>
      <c r="AA986">
        <v>79.599999999999994</v>
      </c>
      <c r="AB986">
        <v>74</v>
      </c>
      <c r="AC986">
        <v>3.42</v>
      </c>
      <c r="AD986">
        <v>1.43</v>
      </c>
      <c r="AE986">
        <v>0.34599999999999997</v>
      </c>
      <c r="AF986">
        <v>2.8319999999999999</v>
      </c>
      <c r="AG986">
        <v>-1.5960000000000001</v>
      </c>
      <c r="AH986">
        <v>6.016</v>
      </c>
      <c r="AI986">
        <v>0.86</v>
      </c>
      <c r="AJ986">
        <v>1.74</v>
      </c>
      <c r="AK986">
        <v>23.8</v>
      </c>
      <c r="AL986">
        <v>-3.6</v>
      </c>
      <c r="AM986">
        <v>8.6999999999999993</v>
      </c>
      <c r="AN986">
        <v>154.345</v>
      </c>
      <c r="AO986">
        <v>343.3</v>
      </c>
      <c r="AP986" t="s">
        <v>3433</v>
      </c>
    </row>
    <row r="987" spans="1:42">
      <c r="A987" t="s">
        <v>3405</v>
      </c>
      <c r="B987" t="s">
        <v>42</v>
      </c>
      <c r="C987" t="s">
        <v>3406</v>
      </c>
      <c r="D987" t="s">
        <v>3407</v>
      </c>
      <c r="E987" t="s">
        <v>1202</v>
      </c>
      <c r="F987" t="s">
        <v>411</v>
      </c>
      <c r="G987" t="s">
        <v>47</v>
      </c>
      <c r="H987">
        <v>35</v>
      </c>
      <c r="I987" t="s">
        <v>87</v>
      </c>
      <c r="J987" t="s">
        <v>49</v>
      </c>
      <c r="K987">
        <v>12</v>
      </c>
      <c r="L987">
        <v>4</v>
      </c>
      <c r="M987" t="s">
        <v>50</v>
      </c>
      <c r="N987" t="s">
        <v>8931</v>
      </c>
      <c r="O987">
        <v>0.873</v>
      </c>
      <c r="P987" t="s">
        <v>65</v>
      </c>
      <c r="Q987" t="s">
        <v>125</v>
      </c>
      <c r="R987" t="s">
        <v>97</v>
      </c>
      <c r="S987" t="s">
        <v>42</v>
      </c>
      <c r="T987">
        <v>1</v>
      </c>
      <c r="U987">
        <v>2</v>
      </c>
      <c r="V987">
        <v>0</v>
      </c>
      <c r="W987">
        <v>0</v>
      </c>
      <c r="X987">
        <v>0</v>
      </c>
      <c r="Y987">
        <v>0</v>
      </c>
      <c r="Z987">
        <v>4</v>
      </c>
      <c r="AA987">
        <v>83</v>
      </c>
      <c r="AB987">
        <v>77.7</v>
      </c>
      <c r="AC987">
        <v>3.68</v>
      </c>
      <c r="AD987">
        <v>1.72</v>
      </c>
      <c r="AE987">
        <v>0.78300000000000003</v>
      </c>
      <c r="AF987">
        <v>2.2519999999999998</v>
      </c>
      <c r="AG987">
        <v>-1.407</v>
      </c>
      <c r="AH987">
        <v>5.7359999999999998</v>
      </c>
      <c r="AI987">
        <v>0.48</v>
      </c>
      <c r="AJ987">
        <v>3.54</v>
      </c>
      <c r="AK987">
        <v>23.9</v>
      </c>
      <c r="AL987">
        <v>-3.2</v>
      </c>
      <c r="AM987">
        <v>7.3</v>
      </c>
      <c r="AN987">
        <v>172.404</v>
      </c>
      <c r="AO987">
        <v>655.47199999999998</v>
      </c>
      <c r="AP987" t="s">
        <v>3437</v>
      </c>
    </row>
    <row r="988" spans="1:42">
      <c r="A988" t="s">
        <v>3405</v>
      </c>
      <c r="B988" t="s">
        <v>42</v>
      </c>
      <c r="C988" t="s">
        <v>3406</v>
      </c>
      <c r="D988" t="s">
        <v>3407</v>
      </c>
      <c r="E988" t="s">
        <v>1202</v>
      </c>
      <c r="F988" t="s">
        <v>411</v>
      </c>
      <c r="G988" t="s">
        <v>47</v>
      </c>
      <c r="H988">
        <v>44</v>
      </c>
      <c r="I988" t="s">
        <v>63</v>
      </c>
      <c r="J988" t="s">
        <v>61</v>
      </c>
      <c r="K988">
        <v>15</v>
      </c>
      <c r="L988">
        <v>1</v>
      </c>
      <c r="M988" t="s">
        <v>50</v>
      </c>
      <c r="N988" t="s">
        <v>8931</v>
      </c>
      <c r="O988">
        <v>0.89700000000000002</v>
      </c>
      <c r="P988" t="s">
        <v>65</v>
      </c>
      <c r="R988" t="s">
        <v>2780</v>
      </c>
      <c r="S988" t="s">
        <v>42</v>
      </c>
      <c r="T988">
        <v>0</v>
      </c>
      <c r="U988">
        <v>0</v>
      </c>
      <c r="V988">
        <v>2</v>
      </c>
      <c r="W988">
        <v>1</v>
      </c>
      <c r="X988">
        <v>0</v>
      </c>
      <c r="Y988">
        <v>0</v>
      </c>
      <c r="Z988">
        <v>4</v>
      </c>
      <c r="AA988">
        <v>82.3</v>
      </c>
      <c r="AB988">
        <v>76.400000000000006</v>
      </c>
      <c r="AC988">
        <v>3.56</v>
      </c>
      <c r="AD988">
        <v>1.59</v>
      </c>
      <c r="AE988">
        <v>0.86599999999999999</v>
      </c>
      <c r="AF988">
        <v>1.782</v>
      </c>
      <c r="AG988">
        <v>-1.58</v>
      </c>
      <c r="AH988">
        <v>5.7160000000000002</v>
      </c>
      <c r="AI988">
        <v>5.62</v>
      </c>
      <c r="AJ988">
        <v>-2.2000000000000002</v>
      </c>
      <c r="AK988">
        <v>23.8</v>
      </c>
      <c r="AL988">
        <v>-14.1</v>
      </c>
      <c r="AM988">
        <v>10.199999999999999</v>
      </c>
      <c r="AN988">
        <v>69.054000000000002</v>
      </c>
      <c r="AO988">
        <v>1063.3599999999999</v>
      </c>
      <c r="AP988" t="s">
        <v>3446</v>
      </c>
    </row>
    <row r="989" spans="1:42">
      <c r="A989" t="s">
        <v>3405</v>
      </c>
      <c r="B989" t="s">
        <v>42</v>
      </c>
      <c r="C989" t="s">
        <v>3406</v>
      </c>
      <c r="D989" t="s">
        <v>3407</v>
      </c>
      <c r="E989" t="s">
        <v>1202</v>
      </c>
      <c r="F989" t="s">
        <v>411</v>
      </c>
      <c r="G989" t="s">
        <v>47</v>
      </c>
      <c r="H989">
        <v>47</v>
      </c>
      <c r="I989" t="s">
        <v>131</v>
      </c>
      <c r="J989" t="s">
        <v>49</v>
      </c>
      <c r="K989">
        <v>16</v>
      </c>
      <c r="L989">
        <v>2</v>
      </c>
      <c r="M989" t="s">
        <v>50</v>
      </c>
      <c r="N989" t="s">
        <v>8931</v>
      </c>
      <c r="O989">
        <v>0.90900000000000003</v>
      </c>
      <c r="P989" t="s">
        <v>509</v>
      </c>
      <c r="Q989" t="s">
        <v>52</v>
      </c>
      <c r="R989" t="s">
        <v>75</v>
      </c>
      <c r="S989" t="s">
        <v>42</v>
      </c>
      <c r="T989">
        <v>1</v>
      </c>
      <c r="U989">
        <v>0</v>
      </c>
      <c r="V989">
        <v>2</v>
      </c>
      <c r="W989">
        <v>1</v>
      </c>
      <c r="X989">
        <v>1</v>
      </c>
      <c r="Y989">
        <v>0</v>
      </c>
      <c r="Z989">
        <v>4</v>
      </c>
      <c r="AA989">
        <v>80.7</v>
      </c>
      <c r="AB989">
        <v>75.2</v>
      </c>
      <c r="AC989">
        <v>3.17</v>
      </c>
      <c r="AD989">
        <v>1.53</v>
      </c>
      <c r="AE989">
        <v>0.19900000000000001</v>
      </c>
      <c r="AF989">
        <v>2.0430000000000001</v>
      </c>
      <c r="AG989">
        <v>-1.5389999999999999</v>
      </c>
      <c r="AH989">
        <v>5.8170000000000002</v>
      </c>
      <c r="AI989">
        <v>5.32</v>
      </c>
      <c r="AJ989">
        <v>-2.16</v>
      </c>
      <c r="AK989">
        <v>23.9</v>
      </c>
      <c r="AL989">
        <v>-12.6</v>
      </c>
      <c r="AM989">
        <v>10.3</v>
      </c>
      <c r="AN989">
        <v>68.340999999999994</v>
      </c>
      <c r="AO989">
        <v>997.58500000000004</v>
      </c>
      <c r="AP989" t="s">
        <v>3449</v>
      </c>
    </row>
    <row r="990" spans="1:42">
      <c r="A990" t="s">
        <v>3405</v>
      </c>
      <c r="B990" t="s">
        <v>42</v>
      </c>
      <c r="C990" t="s">
        <v>3406</v>
      </c>
      <c r="D990" t="s">
        <v>3407</v>
      </c>
      <c r="E990" t="s">
        <v>1202</v>
      </c>
      <c r="F990" t="s">
        <v>411</v>
      </c>
      <c r="G990" t="s">
        <v>47</v>
      </c>
      <c r="H990">
        <v>61</v>
      </c>
      <c r="I990" t="s">
        <v>69</v>
      </c>
      <c r="J990" t="s">
        <v>61</v>
      </c>
      <c r="K990">
        <v>20</v>
      </c>
      <c r="L990">
        <v>5</v>
      </c>
      <c r="M990" t="s">
        <v>50</v>
      </c>
      <c r="N990" t="s">
        <v>8931</v>
      </c>
      <c r="O990">
        <v>0.90700000000000003</v>
      </c>
      <c r="P990" t="s">
        <v>71</v>
      </c>
      <c r="R990" t="s">
        <v>100</v>
      </c>
      <c r="S990" t="s">
        <v>42</v>
      </c>
      <c r="T990">
        <v>1</v>
      </c>
      <c r="U990">
        <v>2</v>
      </c>
      <c r="V990">
        <v>2</v>
      </c>
      <c r="W990">
        <v>0</v>
      </c>
      <c r="X990">
        <v>0</v>
      </c>
      <c r="Y990">
        <v>0</v>
      </c>
      <c r="Z990">
        <v>5</v>
      </c>
      <c r="AA990">
        <v>79.900000000000006</v>
      </c>
      <c r="AB990">
        <v>72.400000000000006</v>
      </c>
      <c r="AC990">
        <v>3.42</v>
      </c>
      <c r="AD990">
        <v>1.5</v>
      </c>
      <c r="AE990">
        <v>0.70699999999999996</v>
      </c>
      <c r="AF990">
        <v>1.738</v>
      </c>
      <c r="AG990">
        <v>-1.4570000000000001</v>
      </c>
      <c r="AH990">
        <v>5.8170000000000002</v>
      </c>
      <c r="AI990">
        <v>4.66</v>
      </c>
      <c r="AJ990">
        <v>0.31</v>
      </c>
      <c r="AK990">
        <v>23.7</v>
      </c>
      <c r="AL990">
        <v>-12.3</v>
      </c>
      <c r="AM990">
        <v>10</v>
      </c>
      <c r="AN990">
        <v>94.510999999999996</v>
      </c>
      <c r="AO990">
        <v>779.43100000000004</v>
      </c>
      <c r="AP990" t="s">
        <v>3458</v>
      </c>
    </row>
    <row r="991" spans="1:42">
      <c r="A991" t="s">
        <v>3405</v>
      </c>
      <c r="B991" t="s">
        <v>42</v>
      </c>
      <c r="C991" t="s">
        <v>3406</v>
      </c>
      <c r="D991" t="s">
        <v>3407</v>
      </c>
      <c r="E991" t="s">
        <v>1202</v>
      </c>
      <c r="F991" t="s">
        <v>411</v>
      </c>
      <c r="G991" t="s">
        <v>47</v>
      </c>
      <c r="H991">
        <v>69</v>
      </c>
      <c r="I991" t="s">
        <v>63</v>
      </c>
      <c r="J991" t="s">
        <v>61</v>
      </c>
      <c r="K991">
        <v>22</v>
      </c>
      <c r="L991">
        <v>3</v>
      </c>
      <c r="M991" t="s">
        <v>50</v>
      </c>
      <c r="N991" t="s">
        <v>8931</v>
      </c>
      <c r="O991">
        <v>0.86499999999999999</v>
      </c>
      <c r="P991" t="s">
        <v>51</v>
      </c>
      <c r="R991" t="s">
        <v>78</v>
      </c>
      <c r="S991" t="s">
        <v>54</v>
      </c>
      <c r="T991">
        <v>1</v>
      </c>
      <c r="U991">
        <v>1</v>
      </c>
      <c r="V991">
        <v>1</v>
      </c>
      <c r="W991">
        <v>0</v>
      </c>
      <c r="X991">
        <v>0</v>
      </c>
      <c r="Y991">
        <v>0</v>
      </c>
      <c r="Z991">
        <v>6</v>
      </c>
      <c r="AA991">
        <v>81.3</v>
      </c>
      <c r="AB991">
        <v>75.5</v>
      </c>
      <c r="AC991">
        <v>3.24</v>
      </c>
      <c r="AD991">
        <v>1.71</v>
      </c>
      <c r="AE991">
        <v>-1.298</v>
      </c>
      <c r="AF991">
        <v>2.1019999999999999</v>
      </c>
      <c r="AG991">
        <v>-1.845</v>
      </c>
      <c r="AH991">
        <v>5.8140000000000001</v>
      </c>
      <c r="AI991">
        <v>-0.85</v>
      </c>
      <c r="AJ991">
        <v>6.16</v>
      </c>
      <c r="AK991">
        <v>23.8</v>
      </c>
      <c r="AL991">
        <v>2.2999999999999998</v>
      </c>
      <c r="AM991">
        <v>6.7</v>
      </c>
      <c r="AN991">
        <v>187.82300000000001</v>
      </c>
      <c r="AO991">
        <v>1102.98</v>
      </c>
      <c r="AP991" t="s">
        <v>3466</v>
      </c>
    </row>
    <row r="992" spans="1:42">
      <c r="A992" t="s">
        <v>3405</v>
      </c>
      <c r="B992" t="s">
        <v>42</v>
      </c>
      <c r="C992" t="s">
        <v>3406</v>
      </c>
      <c r="D992" t="s">
        <v>3407</v>
      </c>
      <c r="E992" t="s">
        <v>1202</v>
      </c>
      <c r="F992" t="s">
        <v>411</v>
      </c>
      <c r="G992" t="s">
        <v>47</v>
      </c>
      <c r="H992">
        <v>74</v>
      </c>
      <c r="I992" t="s">
        <v>56</v>
      </c>
      <c r="J992" t="s">
        <v>57</v>
      </c>
      <c r="K992">
        <v>22</v>
      </c>
      <c r="L992">
        <v>8</v>
      </c>
      <c r="M992" t="s">
        <v>50</v>
      </c>
      <c r="N992" t="s">
        <v>8931</v>
      </c>
      <c r="O992">
        <v>0.89700000000000002</v>
      </c>
      <c r="P992" t="s">
        <v>51</v>
      </c>
      <c r="R992" t="s">
        <v>78</v>
      </c>
      <c r="S992" t="s">
        <v>54</v>
      </c>
      <c r="T992">
        <v>2</v>
      </c>
      <c r="U992">
        <v>2</v>
      </c>
      <c r="V992">
        <v>1</v>
      </c>
      <c r="W992">
        <v>0</v>
      </c>
      <c r="X992">
        <v>0</v>
      </c>
      <c r="Y992">
        <v>0</v>
      </c>
      <c r="Z992">
        <v>6</v>
      </c>
      <c r="AA992">
        <v>80.900000000000006</v>
      </c>
      <c r="AB992">
        <v>74.900000000000006</v>
      </c>
      <c r="AC992">
        <v>3.31</v>
      </c>
      <c r="AD992">
        <v>1.78</v>
      </c>
      <c r="AE992">
        <v>0.48899999999999999</v>
      </c>
      <c r="AF992">
        <v>8.5999999999999993E-2</v>
      </c>
      <c r="AG992">
        <v>-1.3979999999999999</v>
      </c>
      <c r="AH992">
        <v>5.7009999999999996</v>
      </c>
      <c r="AI992">
        <v>2.83</v>
      </c>
      <c r="AJ992">
        <v>3.15</v>
      </c>
      <c r="AK992">
        <v>23.8</v>
      </c>
      <c r="AL992">
        <v>-9</v>
      </c>
      <c r="AM992">
        <v>8.5</v>
      </c>
      <c r="AN992">
        <v>138.46600000000001</v>
      </c>
      <c r="AO992">
        <v>737.95299999999997</v>
      </c>
      <c r="AP992" t="s">
        <v>3471</v>
      </c>
    </row>
    <row r="993" spans="1:42">
      <c r="A993" t="s">
        <v>3405</v>
      </c>
      <c r="B993" t="s">
        <v>42</v>
      </c>
      <c r="C993" t="s">
        <v>3406</v>
      </c>
      <c r="D993" t="s">
        <v>3407</v>
      </c>
      <c r="E993" t="s">
        <v>1202</v>
      </c>
      <c r="F993" t="s">
        <v>411</v>
      </c>
      <c r="G993" t="s">
        <v>47</v>
      </c>
      <c r="H993">
        <v>78</v>
      </c>
      <c r="I993" t="s">
        <v>63</v>
      </c>
      <c r="J993" t="s">
        <v>61</v>
      </c>
      <c r="K993">
        <v>24</v>
      </c>
      <c r="L993">
        <v>1</v>
      </c>
      <c r="M993" t="s">
        <v>50</v>
      </c>
      <c r="N993" t="s">
        <v>8931</v>
      </c>
      <c r="O993">
        <v>0.86299999999999999</v>
      </c>
      <c r="P993" t="s">
        <v>74</v>
      </c>
      <c r="R993" t="s">
        <v>2780</v>
      </c>
      <c r="S993" t="s">
        <v>42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7</v>
      </c>
      <c r="AA993">
        <v>79</v>
      </c>
      <c r="AB993">
        <v>73.7</v>
      </c>
      <c r="AC993">
        <v>3.62</v>
      </c>
      <c r="AD993">
        <v>1.69</v>
      </c>
      <c r="AE993">
        <v>-0.13500000000000001</v>
      </c>
      <c r="AF993">
        <v>2.6339999999999999</v>
      </c>
      <c r="AG993">
        <v>-1.651</v>
      </c>
      <c r="AH993">
        <v>6.0330000000000004</v>
      </c>
      <c r="AI993">
        <v>-0.54</v>
      </c>
      <c r="AJ993">
        <v>4.01</v>
      </c>
      <c r="AK993">
        <v>23.9</v>
      </c>
      <c r="AL993">
        <v>0.4</v>
      </c>
      <c r="AM993">
        <v>8</v>
      </c>
      <c r="AN993">
        <v>187.55199999999999</v>
      </c>
      <c r="AO993">
        <v>703.47</v>
      </c>
      <c r="AP993" t="s">
        <v>3475</v>
      </c>
    </row>
    <row r="994" spans="1:42">
      <c r="A994" t="s">
        <v>3405</v>
      </c>
      <c r="B994" t="s">
        <v>42</v>
      </c>
      <c r="C994" t="s">
        <v>3406</v>
      </c>
      <c r="D994" t="s">
        <v>3407</v>
      </c>
      <c r="E994" t="s">
        <v>1202</v>
      </c>
      <c r="F994" t="s">
        <v>411</v>
      </c>
      <c r="G994" t="s">
        <v>47</v>
      </c>
      <c r="H994">
        <v>91</v>
      </c>
      <c r="I994" t="s">
        <v>63</v>
      </c>
      <c r="J994" t="s">
        <v>61</v>
      </c>
      <c r="K994">
        <v>28</v>
      </c>
      <c r="L994">
        <v>2</v>
      </c>
      <c r="M994" t="s">
        <v>50</v>
      </c>
      <c r="N994" t="s">
        <v>8931</v>
      </c>
      <c r="O994">
        <v>0.90300000000000002</v>
      </c>
      <c r="P994" t="s">
        <v>65</v>
      </c>
      <c r="R994" t="s">
        <v>116</v>
      </c>
      <c r="S994" t="s">
        <v>42</v>
      </c>
      <c r="T994">
        <v>1</v>
      </c>
      <c r="U994">
        <v>0</v>
      </c>
      <c r="V994">
        <v>1</v>
      </c>
      <c r="W994">
        <v>0</v>
      </c>
      <c r="X994">
        <v>0</v>
      </c>
      <c r="Y994">
        <v>0</v>
      </c>
      <c r="Z994">
        <v>8</v>
      </c>
      <c r="AA994">
        <v>80.3</v>
      </c>
      <c r="AB994">
        <v>74.5</v>
      </c>
      <c r="AC994">
        <v>3.54</v>
      </c>
      <c r="AD994">
        <v>1.72</v>
      </c>
      <c r="AE994">
        <v>0.76300000000000001</v>
      </c>
      <c r="AF994">
        <v>1.722</v>
      </c>
      <c r="AG994">
        <v>-1.6539999999999999</v>
      </c>
      <c r="AH994">
        <v>5.8920000000000003</v>
      </c>
      <c r="AI994">
        <v>3.28</v>
      </c>
      <c r="AJ994">
        <v>2.86</v>
      </c>
      <c r="AK994">
        <v>23.8</v>
      </c>
      <c r="AL994">
        <v>-10.6</v>
      </c>
      <c r="AM994">
        <v>8.5</v>
      </c>
      <c r="AN994">
        <v>131.61600000000001</v>
      </c>
      <c r="AO994">
        <v>757.76400000000001</v>
      </c>
      <c r="AP994" t="s">
        <v>3485</v>
      </c>
    </row>
    <row r="995" spans="1:42">
      <c r="A995" t="s">
        <v>3405</v>
      </c>
      <c r="B995" t="s">
        <v>42</v>
      </c>
      <c r="C995" t="s">
        <v>3406</v>
      </c>
      <c r="D995" t="s">
        <v>3407</v>
      </c>
      <c r="E995" t="s">
        <v>1202</v>
      </c>
      <c r="F995" t="s">
        <v>411</v>
      </c>
      <c r="G995" t="s">
        <v>47</v>
      </c>
      <c r="H995">
        <v>92</v>
      </c>
      <c r="I995" t="s">
        <v>56</v>
      </c>
      <c r="J995" t="s">
        <v>57</v>
      </c>
      <c r="K995">
        <v>28</v>
      </c>
      <c r="L995">
        <v>3</v>
      </c>
      <c r="M995" t="s">
        <v>50</v>
      </c>
      <c r="N995" t="s">
        <v>8931</v>
      </c>
      <c r="O995">
        <v>0.89600000000000002</v>
      </c>
      <c r="P995" t="s">
        <v>65</v>
      </c>
      <c r="R995" t="s">
        <v>116</v>
      </c>
      <c r="S995" t="s">
        <v>42</v>
      </c>
      <c r="T995">
        <v>1</v>
      </c>
      <c r="U995">
        <v>1</v>
      </c>
      <c r="V995">
        <v>1</v>
      </c>
      <c r="W995">
        <v>0</v>
      </c>
      <c r="X995">
        <v>0</v>
      </c>
      <c r="Y995">
        <v>0</v>
      </c>
      <c r="Z995">
        <v>8</v>
      </c>
      <c r="AA995">
        <v>81.099999999999994</v>
      </c>
      <c r="AB995">
        <v>75.2</v>
      </c>
      <c r="AC995">
        <v>3.4</v>
      </c>
      <c r="AD995">
        <v>1.58</v>
      </c>
      <c r="AE995">
        <v>0.54500000000000004</v>
      </c>
      <c r="AF995">
        <v>1.0509999999999999</v>
      </c>
      <c r="AG995">
        <v>-1.6220000000000001</v>
      </c>
      <c r="AH995">
        <v>5.819</v>
      </c>
      <c r="AI995">
        <v>2.66</v>
      </c>
      <c r="AJ995">
        <v>3.66</v>
      </c>
      <c r="AK995">
        <v>23.8</v>
      </c>
      <c r="AL995">
        <v>-9.1999999999999993</v>
      </c>
      <c r="AM995">
        <v>8</v>
      </c>
      <c r="AN995">
        <v>144.35599999999999</v>
      </c>
      <c r="AO995">
        <v>794.88599999999997</v>
      </c>
      <c r="AP995" t="s">
        <v>3486</v>
      </c>
    </row>
    <row r="996" spans="1:42">
      <c r="A996" t="s">
        <v>3405</v>
      </c>
      <c r="B996" t="s">
        <v>42</v>
      </c>
      <c r="C996" t="s">
        <v>3406</v>
      </c>
      <c r="D996" t="s">
        <v>3407</v>
      </c>
      <c r="E996" t="s">
        <v>1202</v>
      </c>
      <c r="F996" t="s">
        <v>411</v>
      </c>
      <c r="G996" t="s">
        <v>47</v>
      </c>
      <c r="H996">
        <v>97</v>
      </c>
      <c r="I996" t="s">
        <v>56</v>
      </c>
      <c r="J996" t="s">
        <v>57</v>
      </c>
      <c r="K996">
        <v>29</v>
      </c>
      <c r="L996">
        <v>4</v>
      </c>
      <c r="M996" t="s">
        <v>50</v>
      </c>
      <c r="N996" t="s">
        <v>8931</v>
      </c>
      <c r="O996">
        <v>0.88300000000000001</v>
      </c>
      <c r="P996" t="s">
        <v>65</v>
      </c>
      <c r="R996" t="s">
        <v>100</v>
      </c>
      <c r="S996" t="s">
        <v>42</v>
      </c>
      <c r="T996">
        <v>1</v>
      </c>
      <c r="U996">
        <v>2</v>
      </c>
      <c r="V996">
        <v>1</v>
      </c>
      <c r="W996">
        <v>1</v>
      </c>
      <c r="X996">
        <v>0</v>
      </c>
      <c r="Y996">
        <v>0</v>
      </c>
      <c r="Z996">
        <v>8</v>
      </c>
      <c r="AA996">
        <v>82.4</v>
      </c>
      <c r="AB996">
        <v>75.7</v>
      </c>
      <c r="AC996">
        <v>3.42</v>
      </c>
      <c r="AD996">
        <v>1.62</v>
      </c>
      <c r="AE996">
        <v>1.5940000000000001</v>
      </c>
      <c r="AF996">
        <v>1.2270000000000001</v>
      </c>
      <c r="AG996">
        <v>-1.538</v>
      </c>
      <c r="AH996">
        <v>5.641</v>
      </c>
      <c r="AI996">
        <v>1.76</v>
      </c>
      <c r="AJ996">
        <v>2.77</v>
      </c>
      <c r="AK996">
        <v>23.8</v>
      </c>
      <c r="AL996">
        <v>-7.6</v>
      </c>
      <c r="AM996">
        <v>8.1999999999999993</v>
      </c>
      <c r="AN996">
        <v>148.05000000000001</v>
      </c>
      <c r="AO996">
        <v>580.94000000000005</v>
      </c>
      <c r="AP996" t="s">
        <v>3491</v>
      </c>
    </row>
    <row r="997" spans="1:42">
      <c r="A997" t="s">
        <v>3405</v>
      </c>
      <c r="B997" t="s">
        <v>42</v>
      </c>
      <c r="C997" t="s">
        <v>3406</v>
      </c>
      <c r="D997" t="s">
        <v>3407</v>
      </c>
      <c r="E997" t="s">
        <v>1202</v>
      </c>
      <c r="F997" t="s">
        <v>411</v>
      </c>
      <c r="G997" t="s">
        <v>47</v>
      </c>
      <c r="H997">
        <v>98</v>
      </c>
      <c r="I997" t="s">
        <v>87</v>
      </c>
      <c r="J997" t="s">
        <v>49</v>
      </c>
      <c r="K997">
        <v>29</v>
      </c>
      <c r="L997">
        <v>5</v>
      </c>
      <c r="M997" t="s">
        <v>50</v>
      </c>
      <c r="N997" t="s">
        <v>8931</v>
      </c>
      <c r="O997">
        <v>0.88700000000000001</v>
      </c>
      <c r="P997" t="s">
        <v>65</v>
      </c>
      <c r="Q997" t="s">
        <v>85</v>
      </c>
      <c r="R997" t="s">
        <v>100</v>
      </c>
      <c r="S997" t="s">
        <v>42</v>
      </c>
      <c r="T997">
        <v>2</v>
      </c>
      <c r="U997">
        <v>2</v>
      </c>
      <c r="V997">
        <v>1</v>
      </c>
      <c r="W997">
        <v>1</v>
      </c>
      <c r="X997">
        <v>0</v>
      </c>
      <c r="Y997">
        <v>0</v>
      </c>
      <c r="Z997">
        <v>8</v>
      </c>
      <c r="AA997">
        <v>82.7</v>
      </c>
      <c r="AB997">
        <v>77.599999999999994</v>
      </c>
      <c r="AC997">
        <v>3.42</v>
      </c>
      <c r="AD997">
        <v>1.5</v>
      </c>
      <c r="AE997">
        <v>1.2370000000000001</v>
      </c>
      <c r="AF997">
        <v>1.0780000000000001</v>
      </c>
      <c r="AG997">
        <v>-1.4279999999999999</v>
      </c>
      <c r="AH997">
        <v>5.65</v>
      </c>
      <c r="AI997">
        <v>2.0299999999999998</v>
      </c>
      <c r="AJ997">
        <v>1.84</v>
      </c>
      <c r="AK997">
        <v>23.9</v>
      </c>
      <c r="AL997">
        <v>-7.4</v>
      </c>
      <c r="AM997">
        <v>8.1999999999999993</v>
      </c>
      <c r="AN997">
        <v>132.97800000000001</v>
      </c>
      <c r="AO997">
        <v>499.59699999999998</v>
      </c>
      <c r="AP997" t="s">
        <v>3492</v>
      </c>
    </row>
    <row r="998" spans="1:42">
      <c r="A998" t="s">
        <v>502</v>
      </c>
      <c r="B998" t="s">
        <v>54</v>
      </c>
      <c r="C998" t="s">
        <v>3406</v>
      </c>
      <c r="D998" t="s">
        <v>3407</v>
      </c>
      <c r="E998" t="s">
        <v>1202</v>
      </c>
      <c r="F998" t="s">
        <v>411</v>
      </c>
      <c r="G998" t="s">
        <v>47</v>
      </c>
      <c r="H998">
        <v>1</v>
      </c>
      <c r="I998" t="s">
        <v>60</v>
      </c>
      <c r="J998" t="s">
        <v>61</v>
      </c>
      <c r="K998">
        <v>1</v>
      </c>
      <c r="L998">
        <v>1</v>
      </c>
      <c r="M998" t="s">
        <v>50</v>
      </c>
      <c r="N998" t="s">
        <v>8931</v>
      </c>
      <c r="O998">
        <v>1.208</v>
      </c>
      <c r="P998" t="s">
        <v>74</v>
      </c>
      <c r="R998" t="s">
        <v>78</v>
      </c>
      <c r="S998" t="s">
        <v>54</v>
      </c>
      <c r="T998">
        <v>0</v>
      </c>
      <c r="U998">
        <v>0</v>
      </c>
      <c r="V998">
        <v>2</v>
      </c>
      <c r="W998">
        <v>0</v>
      </c>
      <c r="X998">
        <v>1</v>
      </c>
      <c r="Y998">
        <v>1</v>
      </c>
      <c r="Z998">
        <v>8</v>
      </c>
      <c r="AA998">
        <v>84.5</v>
      </c>
      <c r="AB998">
        <v>79.900000000000006</v>
      </c>
      <c r="AC998">
        <v>3.42</v>
      </c>
      <c r="AD998">
        <v>1.71</v>
      </c>
      <c r="AE998">
        <v>-0.34499999999999997</v>
      </c>
      <c r="AF998">
        <v>3.2850000000000001</v>
      </c>
      <c r="AG998">
        <v>2.274</v>
      </c>
      <c r="AH998">
        <v>6.1909999999999998</v>
      </c>
      <c r="AI998">
        <v>-3.8</v>
      </c>
      <c r="AJ998">
        <v>-0.04</v>
      </c>
      <c r="AK998">
        <v>23.9</v>
      </c>
      <c r="AL998">
        <v>11.8</v>
      </c>
      <c r="AM998">
        <v>8.4</v>
      </c>
      <c r="AN998">
        <v>269.88600000000002</v>
      </c>
      <c r="AO998">
        <v>708.18299999999999</v>
      </c>
      <c r="AP998" t="s">
        <v>3496</v>
      </c>
    </row>
    <row r="999" spans="1:42">
      <c r="A999" t="s">
        <v>826</v>
      </c>
      <c r="B999" t="s">
        <v>42</v>
      </c>
      <c r="C999" t="s">
        <v>3406</v>
      </c>
      <c r="D999" t="s">
        <v>3407</v>
      </c>
      <c r="E999" t="s">
        <v>1202</v>
      </c>
      <c r="F999" t="s">
        <v>411</v>
      </c>
      <c r="G999" t="s">
        <v>47</v>
      </c>
      <c r="H999">
        <v>3</v>
      </c>
      <c r="I999" t="s">
        <v>63</v>
      </c>
      <c r="J999" t="s">
        <v>61</v>
      </c>
      <c r="K999">
        <v>1</v>
      </c>
      <c r="L999">
        <v>3</v>
      </c>
      <c r="M999" t="s">
        <v>50</v>
      </c>
      <c r="N999" t="s">
        <v>8931</v>
      </c>
      <c r="O999">
        <v>0.89600000000000002</v>
      </c>
      <c r="P999" t="s">
        <v>71</v>
      </c>
      <c r="R999" t="s">
        <v>66</v>
      </c>
      <c r="S999" t="s">
        <v>42</v>
      </c>
      <c r="T999">
        <v>1</v>
      </c>
      <c r="U999">
        <v>1</v>
      </c>
      <c r="V999">
        <v>0</v>
      </c>
      <c r="W999">
        <v>0</v>
      </c>
      <c r="X999">
        <v>0</v>
      </c>
      <c r="Y999">
        <v>0</v>
      </c>
      <c r="Z999">
        <v>9</v>
      </c>
      <c r="AA999">
        <v>85.6</v>
      </c>
      <c r="AB999">
        <v>80.2</v>
      </c>
      <c r="AC999">
        <v>2.89</v>
      </c>
      <c r="AD999">
        <v>1.29</v>
      </c>
      <c r="AE999">
        <v>0.13900000000000001</v>
      </c>
      <c r="AF999">
        <v>1.698</v>
      </c>
      <c r="AG999">
        <v>-2.2629999999999999</v>
      </c>
      <c r="AH999">
        <v>5.3010000000000002</v>
      </c>
      <c r="AI999">
        <v>4.0999999999999996</v>
      </c>
      <c r="AJ999">
        <v>-6.54</v>
      </c>
      <c r="AK999">
        <v>23.9</v>
      </c>
      <c r="AL999">
        <v>-9.6999999999999993</v>
      </c>
      <c r="AM999">
        <v>10.9</v>
      </c>
      <c r="AN999">
        <v>32.247999999999998</v>
      </c>
      <c r="AO999">
        <v>1428.46</v>
      </c>
      <c r="AP999" t="s">
        <v>3501</v>
      </c>
    </row>
    <row r="1000" spans="1:42">
      <c r="A1000" t="s">
        <v>826</v>
      </c>
      <c r="B1000" t="s">
        <v>42</v>
      </c>
      <c r="C1000" t="s">
        <v>3406</v>
      </c>
      <c r="D1000" t="s">
        <v>3407</v>
      </c>
      <c r="E1000" t="s">
        <v>1202</v>
      </c>
      <c r="F1000" t="s">
        <v>411</v>
      </c>
      <c r="G1000" t="s">
        <v>47</v>
      </c>
      <c r="H1000">
        <v>4</v>
      </c>
      <c r="I1000" t="s">
        <v>56</v>
      </c>
      <c r="J1000" t="s">
        <v>57</v>
      </c>
      <c r="K1000">
        <v>1</v>
      </c>
      <c r="L1000">
        <v>4</v>
      </c>
      <c r="M1000" t="s">
        <v>50</v>
      </c>
      <c r="N1000" t="s">
        <v>8931</v>
      </c>
      <c r="O1000">
        <v>0.88900000000000001</v>
      </c>
      <c r="P1000" t="s">
        <v>71</v>
      </c>
      <c r="R1000" t="s">
        <v>66</v>
      </c>
      <c r="S1000" t="s">
        <v>42</v>
      </c>
      <c r="T1000">
        <v>1</v>
      </c>
      <c r="U1000">
        <v>2</v>
      </c>
      <c r="V1000">
        <v>0</v>
      </c>
      <c r="W1000">
        <v>0</v>
      </c>
      <c r="X1000">
        <v>0</v>
      </c>
      <c r="Y1000">
        <v>0</v>
      </c>
      <c r="Z1000">
        <v>9</v>
      </c>
      <c r="AA1000">
        <v>86.9</v>
      </c>
      <c r="AB1000">
        <v>81.8</v>
      </c>
      <c r="AC1000">
        <v>2.82</v>
      </c>
      <c r="AD1000">
        <v>1.29</v>
      </c>
      <c r="AE1000">
        <v>2.1560000000000001</v>
      </c>
      <c r="AF1000">
        <v>2.0670000000000002</v>
      </c>
      <c r="AG1000">
        <v>-2.036</v>
      </c>
      <c r="AH1000">
        <v>5.4180000000000001</v>
      </c>
      <c r="AI1000">
        <v>3.51</v>
      </c>
      <c r="AJ1000">
        <v>-7.67</v>
      </c>
      <c r="AK1000">
        <v>23.9</v>
      </c>
      <c r="AL1000">
        <v>-9.1999999999999993</v>
      </c>
      <c r="AM1000">
        <v>11</v>
      </c>
      <c r="AN1000">
        <v>24.681999999999999</v>
      </c>
      <c r="AO1000">
        <v>1589.18</v>
      </c>
      <c r="AP1000" t="s">
        <v>3502</v>
      </c>
    </row>
    <row r="1001" spans="1:42">
      <c r="A1001" t="s">
        <v>826</v>
      </c>
      <c r="B1001" t="s">
        <v>42</v>
      </c>
      <c r="C1001" t="s">
        <v>3406</v>
      </c>
      <c r="D1001" t="s">
        <v>3407</v>
      </c>
      <c r="E1001" t="s">
        <v>1202</v>
      </c>
      <c r="F1001" t="s">
        <v>411</v>
      </c>
      <c r="G1001" t="s">
        <v>47</v>
      </c>
      <c r="H1001">
        <v>7</v>
      </c>
      <c r="I1001" t="s">
        <v>60</v>
      </c>
      <c r="J1001" t="s">
        <v>61</v>
      </c>
      <c r="K1001">
        <v>2</v>
      </c>
      <c r="L1001">
        <v>2</v>
      </c>
      <c r="M1001" t="s">
        <v>50</v>
      </c>
      <c r="N1001" t="s">
        <v>8931</v>
      </c>
      <c r="O1001">
        <v>0.90200000000000002</v>
      </c>
      <c r="P1001" t="s">
        <v>51</v>
      </c>
      <c r="R1001" t="s">
        <v>2780</v>
      </c>
      <c r="S1001" t="s">
        <v>42</v>
      </c>
      <c r="T1001">
        <v>0</v>
      </c>
      <c r="U1001">
        <v>1</v>
      </c>
      <c r="V1001">
        <v>1</v>
      </c>
      <c r="W1001">
        <v>0</v>
      </c>
      <c r="X1001">
        <v>0</v>
      </c>
      <c r="Y1001">
        <v>0</v>
      </c>
      <c r="Z1001">
        <v>9</v>
      </c>
      <c r="AA1001">
        <v>84.5</v>
      </c>
      <c r="AB1001">
        <v>78.5</v>
      </c>
      <c r="AC1001">
        <v>3.61</v>
      </c>
      <c r="AD1001">
        <v>1.68</v>
      </c>
      <c r="AE1001">
        <v>0.4</v>
      </c>
      <c r="AF1001">
        <v>2.5</v>
      </c>
      <c r="AG1001">
        <v>-2.0550000000000002</v>
      </c>
      <c r="AH1001">
        <v>5.5110000000000001</v>
      </c>
      <c r="AI1001">
        <v>5.99</v>
      </c>
      <c r="AJ1001">
        <v>-10.57</v>
      </c>
      <c r="AK1001">
        <v>23.8</v>
      </c>
      <c r="AL1001">
        <v>-11.8</v>
      </c>
      <c r="AM1001">
        <v>12.8</v>
      </c>
      <c r="AN1001">
        <v>29.667000000000002</v>
      </c>
      <c r="AO1001">
        <v>2197.36</v>
      </c>
      <c r="AP1001" t="s">
        <v>3505</v>
      </c>
    </row>
    <row r="1002" spans="1:42">
      <c r="A1002" t="s">
        <v>3514</v>
      </c>
      <c r="B1002" t="s">
        <v>42</v>
      </c>
      <c r="C1002" t="s">
        <v>3515</v>
      </c>
      <c r="D1002" t="s">
        <v>3407</v>
      </c>
      <c r="E1002" t="s">
        <v>3516</v>
      </c>
      <c r="F1002" t="s">
        <v>411</v>
      </c>
      <c r="G1002" t="s">
        <v>47</v>
      </c>
      <c r="H1002">
        <v>3</v>
      </c>
      <c r="I1002" t="s">
        <v>56</v>
      </c>
      <c r="J1002" t="s">
        <v>57</v>
      </c>
      <c r="K1002">
        <v>1</v>
      </c>
      <c r="L1002">
        <v>3</v>
      </c>
      <c r="M1002" t="s">
        <v>50</v>
      </c>
      <c r="N1002" t="s">
        <v>8931</v>
      </c>
      <c r="O1002">
        <v>0.89900000000000002</v>
      </c>
      <c r="P1002" t="s">
        <v>71</v>
      </c>
      <c r="R1002" t="s">
        <v>116</v>
      </c>
      <c r="S1002" t="s">
        <v>42</v>
      </c>
      <c r="T1002">
        <v>0</v>
      </c>
      <c r="U1002">
        <v>2</v>
      </c>
      <c r="V1002">
        <v>0</v>
      </c>
      <c r="W1002">
        <v>0</v>
      </c>
      <c r="X1002">
        <v>0</v>
      </c>
      <c r="Y1002">
        <v>0</v>
      </c>
      <c r="Z1002">
        <v>1</v>
      </c>
      <c r="AA1002">
        <v>85.8</v>
      </c>
      <c r="AB1002">
        <v>81</v>
      </c>
      <c r="AC1002">
        <v>3.58</v>
      </c>
      <c r="AD1002">
        <v>1.57</v>
      </c>
      <c r="AE1002">
        <v>-0.31</v>
      </c>
      <c r="AF1002">
        <v>1.1859999999999999</v>
      </c>
      <c r="AG1002">
        <v>-0.90100000000000002</v>
      </c>
      <c r="AH1002">
        <v>5.1859999999999999</v>
      </c>
      <c r="AI1002">
        <v>2.96</v>
      </c>
      <c r="AJ1002">
        <v>0.91</v>
      </c>
      <c r="AK1002">
        <v>23.9</v>
      </c>
      <c r="AL1002">
        <v>-8.9</v>
      </c>
      <c r="AM1002">
        <v>7.8</v>
      </c>
      <c r="AN1002">
        <v>107.934</v>
      </c>
      <c r="AO1002">
        <v>587.44299999999998</v>
      </c>
      <c r="AP1002" t="s">
        <v>3519</v>
      </c>
    </row>
    <row r="1003" spans="1:42">
      <c r="A1003" t="s">
        <v>3514</v>
      </c>
      <c r="B1003" t="s">
        <v>42</v>
      </c>
      <c r="C1003" t="s">
        <v>3515</v>
      </c>
      <c r="D1003" t="s">
        <v>3407</v>
      </c>
      <c r="E1003" t="s">
        <v>3516</v>
      </c>
      <c r="F1003" t="s">
        <v>411</v>
      </c>
      <c r="G1003" t="s">
        <v>47</v>
      </c>
      <c r="H1003">
        <v>21</v>
      </c>
      <c r="I1003" t="s">
        <v>63</v>
      </c>
      <c r="J1003" t="s">
        <v>61</v>
      </c>
      <c r="K1003">
        <v>7</v>
      </c>
      <c r="L1003">
        <v>1</v>
      </c>
      <c r="M1003" t="s">
        <v>70</v>
      </c>
      <c r="N1003" t="s">
        <v>8931</v>
      </c>
      <c r="O1003">
        <v>0.89300000000000002</v>
      </c>
      <c r="P1003" t="s">
        <v>71</v>
      </c>
      <c r="R1003" t="s">
        <v>100</v>
      </c>
      <c r="S1003" t="s">
        <v>42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3</v>
      </c>
      <c r="AA1003">
        <v>73.3</v>
      </c>
      <c r="AB1003">
        <v>68.099999999999994</v>
      </c>
      <c r="AC1003">
        <v>3.29</v>
      </c>
      <c r="AD1003">
        <v>1.43</v>
      </c>
      <c r="AE1003">
        <v>-0.49199999999999999</v>
      </c>
      <c r="AF1003">
        <v>2.5939999999999999</v>
      </c>
      <c r="AG1003">
        <v>-0.72</v>
      </c>
      <c r="AH1003">
        <v>5.7770000000000001</v>
      </c>
      <c r="AI1003">
        <v>5.5</v>
      </c>
      <c r="AJ1003">
        <v>-6.46</v>
      </c>
      <c r="AK1003">
        <v>23.8</v>
      </c>
      <c r="AL1003">
        <v>-9.1</v>
      </c>
      <c r="AM1003">
        <v>13.8</v>
      </c>
      <c r="AN1003">
        <v>40.695</v>
      </c>
      <c r="AO1003">
        <v>1330.98</v>
      </c>
      <c r="AP1003" t="s">
        <v>3537</v>
      </c>
    </row>
    <row r="1004" spans="1:42">
      <c r="A1004" t="s">
        <v>3514</v>
      </c>
      <c r="B1004" t="s">
        <v>42</v>
      </c>
      <c r="C1004" t="s">
        <v>3515</v>
      </c>
      <c r="D1004" t="s">
        <v>3407</v>
      </c>
      <c r="E1004" t="s">
        <v>3516</v>
      </c>
      <c r="F1004" t="s">
        <v>411</v>
      </c>
      <c r="G1004" t="s">
        <v>47</v>
      </c>
      <c r="H1004">
        <v>23</v>
      </c>
      <c r="I1004" t="s">
        <v>69</v>
      </c>
      <c r="J1004" t="s">
        <v>61</v>
      </c>
      <c r="K1004">
        <v>7</v>
      </c>
      <c r="L1004">
        <v>3</v>
      </c>
      <c r="M1004" t="s">
        <v>50</v>
      </c>
      <c r="N1004" t="s">
        <v>8931</v>
      </c>
      <c r="O1004">
        <v>0.81799999999999995</v>
      </c>
      <c r="P1004" t="s">
        <v>71</v>
      </c>
      <c r="R1004" t="s">
        <v>100</v>
      </c>
      <c r="S1004" t="s">
        <v>42</v>
      </c>
      <c r="T1004">
        <v>0</v>
      </c>
      <c r="U1004">
        <v>2</v>
      </c>
      <c r="V1004">
        <v>0</v>
      </c>
      <c r="W1004">
        <v>0</v>
      </c>
      <c r="X1004">
        <v>0</v>
      </c>
      <c r="Y1004">
        <v>0</v>
      </c>
      <c r="Z1004">
        <v>3</v>
      </c>
      <c r="AA1004">
        <v>84.3</v>
      </c>
      <c r="AB1004">
        <v>78.8</v>
      </c>
      <c r="AC1004">
        <v>3.42</v>
      </c>
      <c r="AD1004">
        <v>1.5</v>
      </c>
      <c r="AE1004">
        <v>1.032</v>
      </c>
      <c r="AF1004">
        <v>0.85799999999999998</v>
      </c>
      <c r="AG1004">
        <v>-0.67500000000000004</v>
      </c>
      <c r="AH1004">
        <v>5.19</v>
      </c>
      <c r="AI1004">
        <v>0.74</v>
      </c>
      <c r="AJ1004">
        <v>0.9</v>
      </c>
      <c r="AK1004">
        <v>23.9</v>
      </c>
      <c r="AL1004">
        <v>-3.3</v>
      </c>
      <c r="AM1004">
        <v>8.1999999999999993</v>
      </c>
      <c r="AN1004">
        <v>141.93600000000001</v>
      </c>
      <c r="AO1004">
        <v>220.74</v>
      </c>
      <c r="AP1004" t="s">
        <v>3539</v>
      </c>
    </row>
    <row r="1005" spans="1:42">
      <c r="A1005" t="s">
        <v>3514</v>
      </c>
      <c r="B1005" t="s">
        <v>42</v>
      </c>
      <c r="C1005" t="s">
        <v>3515</v>
      </c>
      <c r="D1005" t="s">
        <v>3407</v>
      </c>
      <c r="E1005" t="s">
        <v>3516</v>
      </c>
      <c r="F1005" t="s">
        <v>411</v>
      </c>
      <c r="G1005" t="s">
        <v>47</v>
      </c>
      <c r="H1005">
        <v>36</v>
      </c>
      <c r="I1005" t="s">
        <v>69</v>
      </c>
      <c r="J1005" t="s">
        <v>61</v>
      </c>
      <c r="K1005">
        <v>10</v>
      </c>
      <c r="L1005">
        <v>1</v>
      </c>
      <c r="M1005" t="s">
        <v>50</v>
      </c>
      <c r="N1005" t="s">
        <v>8931</v>
      </c>
      <c r="O1005">
        <v>0.90200000000000002</v>
      </c>
      <c r="P1005" t="s">
        <v>139</v>
      </c>
      <c r="R1005" t="s">
        <v>116</v>
      </c>
      <c r="S1005" t="s">
        <v>42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4</v>
      </c>
      <c r="AA1005">
        <v>82.8</v>
      </c>
      <c r="AB1005">
        <v>76.7</v>
      </c>
      <c r="AC1005">
        <v>3.58</v>
      </c>
      <c r="AD1005">
        <v>1.76</v>
      </c>
      <c r="AE1005">
        <v>0.78800000000000003</v>
      </c>
      <c r="AF1005">
        <v>2.2320000000000002</v>
      </c>
      <c r="AG1005">
        <v>-0.65600000000000003</v>
      </c>
      <c r="AH1005">
        <v>5.5069999999999997</v>
      </c>
      <c r="AI1005">
        <v>1.19</v>
      </c>
      <c r="AJ1005">
        <v>-0.46</v>
      </c>
      <c r="AK1005">
        <v>23.8</v>
      </c>
      <c r="AL1005">
        <v>-4</v>
      </c>
      <c r="AM1005">
        <v>9</v>
      </c>
      <c r="AN1005">
        <v>71.004999999999995</v>
      </c>
      <c r="AO1005">
        <v>224.40199999999999</v>
      </c>
      <c r="AP1005" t="s">
        <v>3540</v>
      </c>
    </row>
    <row r="1006" spans="1:42">
      <c r="A1006" t="s">
        <v>3514</v>
      </c>
      <c r="B1006" t="s">
        <v>42</v>
      </c>
      <c r="C1006" t="s">
        <v>3515</v>
      </c>
      <c r="D1006" t="s">
        <v>3407</v>
      </c>
      <c r="E1006" t="s">
        <v>3516</v>
      </c>
      <c r="F1006" t="s">
        <v>411</v>
      </c>
      <c r="G1006" t="s">
        <v>47</v>
      </c>
      <c r="H1006">
        <v>39</v>
      </c>
      <c r="I1006" t="s">
        <v>63</v>
      </c>
      <c r="J1006" t="s">
        <v>61</v>
      </c>
      <c r="K1006">
        <v>12</v>
      </c>
      <c r="L1006">
        <v>1</v>
      </c>
      <c r="M1006" t="s">
        <v>70</v>
      </c>
      <c r="N1006" t="s">
        <v>8931</v>
      </c>
      <c r="O1006">
        <v>0.88800000000000001</v>
      </c>
      <c r="P1006" t="s">
        <v>74</v>
      </c>
      <c r="R1006" t="s">
        <v>97</v>
      </c>
      <c r="S1006" t="s">
        <v>42</v>
      </c>
      <c r="T1006">
        <v>0</v>
      </c>
      <c r="U1006">
        <v>0</v>
      </c>
      <c r="V1006">
        <v>1</v>
      </c>
      <c r="W1006">
        <v>0</v>
      </c>
      <c r="X1006">
        <v>1</v>
      </c>
      <c r="Y1006">
        <v>0</v>
      </c>
      <c r="Z1006">
        <v>4</v>
      </c>
      <c r="AA1006">
        <v>76.599999999999994</v>
      </c>
      <c r="AB1006">
        <v>71.400000000000006</v>
      </c>
      <c r="AC1006">
        <v>3.68</v>
      </c>
      <c r="AD1006">
        <v>1.75</v>
      </c>
      <c r="AE1006">
        <v>0.996</v>
      </c>
      <c r="AF1006">
        <v>2.2759999999999998</v>
      </c>
      <c r="AG1006">
        <v>-0.64500000000000002</v>
      </c>
      <c r="AH1006">
        <v>5.6710000000000003</v>
      </c>
      <c r="AI1006">
        <v>9.08</v>
      </c>
      <c r="AJ1006">
        <v>-6.82</v>
      </c>
      <c r="AK1006">
        <v>23.9</v>
      </c>
      <c r="AL1006">
        <v>-16.100000000000001</v>
      </c>
      <c r="AM1006">
        <v>13.4</v>
      </c>
      <c r="AN1006">
        <v>53.302</v>
      </c>
      <c r="AO1006">
        <v>1869.18</v>
      </c>
      <c r="AP1006" t="s">
        <v>3543</v>
      </c>
    </row>
    <row r="1007" spans="1:42">
      <c r="A1007" t="s">
        <v>3514</v>
      </c>
      <c r="B1007" t="s">
        <v>42</v>
      </c>
      <c r="C1007" t="s">
        <v>3515</v>
      </c>
      <c r="D1007" t="s">
        <v>3407</v>
      </c>
      <c r="E1007" t="s">
        <v>3516</v>
      </c>
      <c r="F1007" t="s">
        <v>411</v>
      </c>
      <c r="G1007" t="s">
        <v>47</v>
      </c>
      <c r="H1007">
        <v>40</v>
      </c>
      <c r="I1007" t="s">
        <v>56</v>
      </c>
      <c r="J1007" t="s">
        <v>57</v>
      </c>
      <c r="K1007">
        <v>12</v>
      </c>
      <c r="L1007">
        <v>2</v>
      </c>
      <c r="M1007" t="s">
        <v>50</v>
      </c>
      <c r="N1007" t="s">
        <v>8931</v>
      </c>
      <c r="O1007">
        <v>0.89400000000000002</v>
      </c>
      <c r="P1007" t="s">
        <v>74</v>
      </c>
      <c r="R1007" t="s">
        <v>97</v>
      </c>
      <c r="S1007" t="s">
        <v>42</v>
      </c>
      <c r="T1007">
        <v>0</v>
      </c>
      <c r="U1007">
        <v>1</v>
      </c>
      <c r="V1007">
        <v>1</v>
      </c>
      <c r="W1007">
        <v>0</v>
      </c>
      <c r="X1007">
        <v>1</v>
      </c>
      <c r="Y1007">
        <v>0</v>
      </c>
      <c r="Z1007">
        <v>4</v>
      </c>
      <c r="AA1007">
        <v>82.7</v>
      </c>
      <c r="AB1007">
        <v>77.2</v>
      </c>
      <c r="AC1007">
        <v>3.83</v>
      </c>
      <c r="AD1007">
        <v>1.86</v>
      </c>
      <c r="AE1007">
        <v>0.98699999999999999</v>
      </c>
      <c r="AF1007">
        <v>1.4239999999999999</v>
      </c>
      <c r="AG1007">
        <v>-0.68400000000000005</v>
      </c>
      <c r="AH1007">
        <v>5.3280000000000003</v>
      </c>
      <c r="AI1007">
        <v>4.04</v>
      </c>
      <c r="AJ1007">
        <v>0.75</v>
      </c>
      <c r="AK1007">
        <v>23.9</v>
      </c>
      <c r="AL1007">
        <v>-11.6</v>
      </c>
      <c r="AM1007">
        <v>8.6999999999999993</v>
      </c>
      <c r="AN1007">
        <v>101.185</v>
      </c>
      <c r="AO1007">
        <v>738.16</v>
      </c>
      <c r="AP1007" t="s">
        <v>3544</v>
      </c>
    </row>
    <row r="1008" spans="1:42">
      <c r="A1008" t="s">
        <v>3514</v>
      </c>
      <c r="B1008" t="s">
        <v>42</v>
      </c>
      <c r="C1008" t="s">
        <v>3515</v>
      </c>
      <c r="D1008" t="s">
        <v>3407</v>
      </c>
      <c r="E1008" t="s">
        <v>3516</v>
      </c>
      <c r="F1008" t="s">
        <v>411</v>
      </c>
      <c r="G1008" t="s">
        <v>47</v>
      </c>
      <c r="H1008">
        <v>50</v>
      </c>
      <c r="I1008" t="s">
        <v>48</v>
      </c>
      <c r="J1008" t="s">
        <v>49</v>
      </c>
      <c r="K1008">
        <v>14</v>
      </c>
      <c r="L1008">
        <v>3</v>
      </c>
      <c r="M1008" t="s">
        <v>50</v>
      </c>
      <c r="N1008" t="s">
        <v>8931</v>
      </c>
      <c r="O1008">
        <v>0.88300000000000001</v>
      </c>
      <c r="P1008" t="s">
        <v>51</v>
      </c>
      <c r="Q1008" t="s">
        <v>52</v>
      </c>
      <c r="R1008" t="s">
        <v>66</v>
      </c>
      <c r="S1008" t="s">
        <v>42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5</v>
      </c>
      <c r="AA1008">
        <v>84.2</v>
      </c>
      <c r="AB1008">
        <v>78.2</v>
      </c>
      <c r="AC1008">
        <v>2.63</v>
      </c>
      <c r="AD1008">
        <v>1.18</v>
      </c>
      <c r="AE1008">
        <v>0.45900000000000002</v>
      </c>
      <c r="AF1008">
        <v>2.222</v>
      </c>
      <c r="AG1008">
        <v>-0.68500000000000005</v>
      </c>
      <c r="AH1008">
        <v>5.3559999999999999</v>
      </c>
      <c r="AI1008">
        <v>0.89</v>
      </c>
      <c r="AJ1008">
        <v>0.32</v>
      </c>
      <c r="AK1008">
        <v>23.8</v>
      </c>
      <c r="AL1008">
        <v>-3.3</v>
      </c>
      <c r="AM1008">
        <v>8.3000000000000007</v>
      </c>
      <c r="AN1008">
        <v>112.59699999999999</v>
      </c>
      <c r="AO1008">
        <v>176.20400000000001</v>
      </c>
      <c r="AP1008" t="s">
        <v>3554</v>
      </c>
    </row>
    <row r="1009" spans="1:42">
      <c r="A1009" t="s">
        <v>3514</v>
      </c>
      <c r="B1009" t="s">
        <v>42</v>
      </c>
      <c r="C1009" t="s">
        <v>3515</v>
      </c>
      <c r="D1009" t="s">
        <v>3407</v>
      </c>
      <c r="E1009" t="s">
        <v>3516</v>
      </c>
      <c r="F1009" t="s">
        <v>411</v>
      </c>
      <c r="G1009" t="s">
        <v>47</v>
      </c>
      <c r="H1009">
        <v>51</v>
      </c>
      <c r="I1009" t="s">
        <v>63</v>
      </c>
      <c r="J1009" t="s">
        <v>61</v>
      </c>
      <c r="K1009">
        <v>15</v>
      </c>
      <c r="L1009">
        <v>1</v>
      </c>
      <c r="M1009" t="s">
        <v>70</v>
      </c>
      <c r="N1009" t="s">
        <v>8931</v>
      </c>
      <c r="O1009">
        <v>0.88900000000000001</v>
      </c>
      <c r="P1009" t="s">
        <v>71</v>
      </c>
      <c r="R1009" t="s">
        <v>75</v>
      </c>
      <c r="S1009" t="s">
        <v>42</v>
      </c>
      <c r="T1009">
        <v>0</v>
      </c>
      <c r="U1009">
        <v>0</v>
      </c>
      <c r="V1009">
        <v>1</v>
      </c>
      <c r="W1009">
        <v>0</v>
      </c>
      <c r="X1009">
        <v>0</v>
      </c>
      <c r="Y1009">
        <v>0</v>
      </c>
      <c r="Z1009">
        <v>5</v>
      </c>
      <c r="AA1009">
        <v>76.099999999999994</v>
      </c>
      <c r="AB1009">
        <v>69</v>
      </c>
      <c r="AC1009">
        <v>3.36</v>
      </c>
      <c r="AD1009">
        <v>1.47</v>
      </c>
      <c r="AE1009">
        <v>-0.621</v>
      </c>
      <c r="AF1009">
        <v>2.4950000000000001</v>
      </c>
      <c r="AG1009">
        <v>-0.80800000000000005</v>
      </c>
      <c r="AH1009">
        <v>5.6849999999999996</v>
      </c>
      <c r="AI1009">
        <v>9.16</v>
      </c>
      <c r="AJ1009">
        <v>-7.57</v>
      </c>
      <c r="AK1009">
        <v>23.7</v>
      </c>
      <c r="AL1009">
        <v>-14.7</v>
      </c>
      <c r="AM1009">
        <v>14.1</v>
      </c>
      <c r="AN1009">
        <v>50.654000000000003</v>
      </c>
      <c r="AO1009">
        <v>1882.47</v>
      </c>
      <c r="AP1009" t="s">
        <v>3555</v>
      </c>
    </row>
    <row r="1010" spans="1:42">
      <c r="A1010" t="s">
        <v>3514</v>
      </c>
      <c r="B1010" t="s">
        <v>42</v>
      </c>
      <c r="C1010" t="s">
        <v>3515</v>
      </c>
      <c r="D1010" t="s">
        <v>3407</v>
      </c>
      <c r="E1010" t="s">
        <v>3516</v>
      </c>
      <c r="F1010" t="s">
        <v>411</v>
      </c>
      <c r="G1010" t="s">
        <v>47</v>
      </c>
      <c r="H1010">
        <v>52</v>
      </c>
      <c r="I1010" t="s">
        <v>60</v>
      </c>
      <c r="J1010" t="s">
        <v>61</v>
      </c>
      <c r="K1010">
        <v>15</v>
      </c>
      <c r="L1010">
        <v>2</v>
      </c>
      <c r="M1010" t="s">
        <v>50</v>
      </c>
      <c r="N1010" t="s">
        <v>8931</v>
      </c>
      <c r="O1010">
        <v>0.89700000000000002</v>
      </c>
      <c r="P1010" t="s">
        <v>71</v>
      </c>
      <c r="R1010" t="s">
        <v>75</v>
      </c>
      <c r="S1010" t="s">
        <v>42</v>
      </c>
      <c r="T1010">
        <v>0</v>
      </c>
      <c r="U1010">
        <v>1</v>
      </c>
      <c r="V1010">
        <v>1</v>
      </c>
      <c r="W1010">
        <v>0</v>
      </c>
      <c r="X1010">
        <v>0</v>
      </c>
      <c r="Y1010">
        <v>0</v>
      </c>
      <c r="Z1010">
        <v>5</v>
      </c>
      <c r="AA1010">
        <v>83</v>
      </c>
      <c r="AB1010">
        <v>76.2</v>
      </c>
      <c r="AC1010">
        <v>3.21</v>
      </c>
      <c r="AD1010">
        <v>1.53</v>
      </c>
      <c r="AE1010">
        <v>1.5109999999999999</v>
      </c>
      <c r="AF1010">
        <v>1.899</v>
      </c>
      <c r="AG1010">
        <v>-0.61</v>
      </c>
      <c r="AH1010">
        <v>5.2489999999999997</v>
      </c>
      <c r="AI1010">
        <v>3.12</v>
      </c>
      <c r="AJ1010">
        <v>0.52</v>
      </c>
      <c r="AK1010">
        <v>23.8</v>
      </c>
      <c r="AL1010">
        <v>-9.6999999999999993</v>
      </c>
      <c r="AM1010">
        <v>8.8000000000000007</v>
      </c>
      <c r="AN1010">
        <v>100.26900000000001</v>
      </c>
      <c r="AO1010">
        <v>559.98599999999999</v>
      </c>
      <c r="AP1010" t="s">
        <v>3556</v>
      </c>
    </row>
    <row r="1011" spans="1:42">
      <c r="A1011" t="s">
        <v>3514</v>
      </c>
      <c r="B1011" t="s">
        <v>42</v>
      </c>
      <c r="C1011" t="s">
        <v>3515</v>
      </c>
      <c r="D1011" t="s">
        <v>3407</v>
      </c>
      <c r="E1011" t="s">
        <v>3516</v>
      </c>
      <c r="F1011" t="s">
        <v>411</v>
      </c>
      <c r="G1011" t="s">
        <v>47</v>
      </c>
      <c r="H1011">
        <v>55</v>
      </c>
      <c r="I1011" t="s">
        <v>69</v>
      </c>
      <c r="J1011" t="s">
        <v>61</v>
      </c>
      <c r="K1011">
        <v>15</v>
      </c>
      <c r="L1011">
        <v>5</v>
      </c>
      <c r="M1011" t="s">
        <v>50</v>
      </c>
      <c r="N1011" t="s">
        <v>8931</v>
      </c>
      <c r="O1011">
        <v>0.88400000000000001</v>
      </c>
      <c r="P1011" t="s">
        <v>71</v>
      </c>
      <c r="R1011" t="s">
        <v>75</v>
      </c>
      <c r="S1011" t="s">
        <v>42</v>
      </c>
      <c r="T1011">
        <v>1</v>
      </c>
      <c r="U1011">
        <v>2</v>
      </c>
      <c r="V1011">
        <v>1</v>
      </c>
      <c r="W1011">
        <v>0</v>
      </c>
      <c r="X1011">
        <v>0</v>
      </c>
      <c r="Y1011">
        <v>0</v>
      </c>
      <c r="Z1011">
        <v>5</v>
      </c>
      <c r="AA1011">
        <v>84</v>
      </c>
      <c r="AB1011">
        <v>78</v>
      </c>
      <c r="AC1011">
        <v>3.21</v>
      </c>
      <c r="AD1011">
        <v>1.53</v>
      </c>
      <c r="AE1011">
        <v>0.26100000000000001</v>
      </c>
      <c r="AF1011">
        <v>1.012</v>
      </c>
      <c r="AG1011">
        <v>-0.85799999999999998</v>
      </c>
      <c r="AH1011">
        <v>5.085</v>
      </c>
      <c r="AI1011">
        <v>1.47</v>
      </c>
      <c r="AJ1011">
        <v>0.99</v>
      </c>
      <c r="AK1011">
        <v>23.8</v>
      </c>
      <c r="AL1011">
        <v>-4.9000000000000004</v>
      </c>
      <c r="AM1011">
        <v>8.3000000000000007</v>
      </c>
      <c r="AN1011">
        <v>125.12</v>
      </c>
      <c r="AO1011">
        <v>326.11799999999999</v>
      </c>
      <c r="AP1011" t="s">
        <v>3559</v>
      </c>
    </row>
    <row r="1012" spans="1:42">
      <c r="A1012" t="s">
        <v>3514</v>
      </c>
      <c r="B1012" t="s">
        <v>42</v>
      </c>
      <c r="C1012" t="s">
        <v>3515</v>
      </c>
      <c r="D1012" t="s">
        <v>3407</v>
      </c>
      <c r="E1012" t="s">
        <v>3516</v>
      </c>
      <c r="F1012" t="s">
        <v>411</v>
      </c>
      <c r="G1012" t="s">
        <v>47</v>
      </c>
      <c r="H1012">
        <v>61</v>
      </c>
      <c r="I1012" t="s">
        <v>48</v>
      </c>
      <c r="J1012" t="s">
        <v>49</v>
      </c>
      <c r="K1012">
        <v>18</v>
      </c>
      <c r="L1012">
        <v>2</v>
      </c>
      <c r="M1012" t="s">
        <v>70</v>
      </c>
      <c r="N1012" t="s">
        <v>8931</v>
      </c>
      <c r="O1012">
        <v>0.89300000000000002</v>
      </c>
      <c r="P1012" t="s">
        <v>124</v>
      </c>
      <c r="Q1012" t="s">
        <v>125</v>
      </c>
      <c r="R1012" t="s">
        <v>53</v>
      </c>
      <c r="S1012" t="s">
        <v>54</v>
      </c>
      <c r="T1012">
        <v>0</v>
      </c>
      <c r="U1012">
        <v>1</v>
      </c>
      <c r="V1012">
        <v>1</v>
      </c>
      <c r="W1012">
        <v>0</v>
      </c>
      <c r="X1012">
        <v>0</v>
      </c>
      <c r="Y1012">
        <v>0</v>
      </c>
      <c r="Z1012">
        <v>6</v>
      </c>
      <c r="AA1012">
        <v>74.900000000000006</v>
      </c>
      <c r="AB1012">
        <v>68</v>
      </c>
      <c r="AC1012">
        <v>3.21</v>
      </c>
      <c r="AD1012">
        <v>1.61</v>
      </c>
      <c r="AE1012">
        <v>-0.217</v>
      </c>
      <c r="AF1012">
        <v>2.1920000000000002</v>
      </c>
      <c r="AG1012">
        <v>-0.72099999999999997</v>
      </c>
      <c r="AH1012">
        <v>5.5759999999999996</v>
      </c>
      <c r="AI1012">
        <v>9.8699999999999992</v>
      </c>
      <c r="AJ1012">
        <v>-8.2899999999999991</v>
      </c>
      <c r="AK1012">
        <v>23.7</v>
      </c>
      <c r="AL1012">
        <v>-15.3</v>
      </c>
      <c r="AM1012">
        <v>14.8</v>
      </c>
      <c r="AN1012">
        <v>50.203000000000003</v>
      </c>
      <c r="AO1012">
        <v>2012.05</v>
      </c>
      <c r="AP1012" t="s">
        <v>3563</v>
      </c>
    </row>
    <row r="1013" spans="1:42">
      <c r="A1013" t="s">
        <v>3514</v>
      </c>
      <c r="B1013" t="s">
        <v>42</v>
      </c>
      <c r="C1013" t="s">
        <v>3515</v>
      </c>
      <c r="D1013" t="s">
        <v>3407</v>
      </c>
      <c r="E1013" t="s">
        <v>3516</v>
      </c>
      <c r="F1013" t="s">
        <v>411</v>
      </c>
      <c r="G1013" t="s">
        <v>47</v>
      </c>
      <c r="H1013">
        <v>64</v>
      </c>
      <c r="I1013" t="s">
        <v>48</v>
      </c>
      <c r="J1013" t="s">
        <v>49</v>
      </c>
      <c r="K1013">
        <v>19</v>
      </c>
      <c r="L1013">
        <v>3</v>
      </c>
      <c r="M1013" t="s">
        <v>70</v>
      </c>
      <c r="N1013" t="s">
        <v>8931</v>
      </c>
      <c r="O1013">
        <v>0.89</v>
      </c>
      <c r="P1013" t="s">
        <v>74</v>
      </c>
      <c r="Q1013" t="s">
        <v>85</v>
      </c>
      <c r="R1013" t="s">
        <v>116</v>
      </c>
      <c r="S1013" t="s">
        <v>42</v>
      </c>
      <c r="T1013">
        <v>1</v>
      </c>
      <c r="U1013">
        <v>1</v>
      </c>
      <c r="V1013">
        <v>2</v>
      </c>
      <c r="W1013">
        <v>0</v>
      </c>
      <c r="X1013">
        <v>0</v>
      </c>
      <c r="Y1013">
        <v>0</v>
      </c>
      <c r="Z1013">
        <v>6</v>
      </c>
      <c r="AA1013">
        <v>74.8</v>
      </c>
      <c r="AB1013">
        <v>67.5</v>
      </c>
      <c r="AC1013">
        <v>3.58</v>
      </c>
      <c r="AD1013">
        <v>1.76</v>
      </c>
      <c r="AE1013">
        <v>-0.13300000000000001</v>
      </c>
      <c r="AF1013">
        <v>2.7330000000000001</v>
      </c>
      <c r="AG1013">
        <v>-0.63800000000000001</v>
      </c>
      <c r="AH1013">
        <v>5.633</v>
      </c>
      <c r="AI1013">
        <v>8.9700000000000006</v>
      </c>
      <c r="AJ1013">
        <v>-6.68</v>
      </c>
      <c r="AK1013">
        <v>23.7</v>
      </c>
      <c r="AL1013">
        <v>-14.6</v>
      </c>
      <c r="AM1013">
        <v>14.1</v>
      </c>
      <c r="AN1013">
        <v>53.579000000000001</v>
      </c>
      <c r="AO1013">
        <v>1734.77</v>
      </c>
      <c r="AP1013" t="s">
        <v>3566</v>
      </c>
    </row>
    <row r="1014" spans="1:42">
      <c r="A1014" t="s">
        <v>3514</v>
      </c>
      <c r="B1014" t="s">
        <v>42</v>
      </c>
      <c r="C1014" t="s">
        <v>3515</v>
      </c>
      <c r="D1014" t="s">
        <v>3407</v>
      </c>
      <c r="E1014" t="s">
        <v>3516</v>
      </c>
      <c r="F1014" t="s">
        <v>411</v>
      </c>
      <c r="G1014" t="s">
        <v>47</v>
      </c>
      <c r="H1014">
        <v>74</v>
      </c>
      <c r="I1014" t="s">
        <v>60</v>
      </c>
      <c r="J1014" t="s">
        <v>61</v>
      </c>
      <c r="K1014">
        <v>22</v>
      </c>
      <c r="L1014">
        <v>2</v>
      </c>
      <c r="M1014" t="s">
        <v>70</v>
      </c>
      <c r="N1014" t="s">
        <v>8931</v>
      </c>
      <c r="O1014">
        <v>0.89200000000000002</v>
      </c>
      <c r="P1014" t="s">
        <v>74</v>
      </c>
      <c r="R1014" t="s">
        <v>78</v>
      </c>
      <c r="S1014" t="s">
        <v>54</v>
      </c>
      <c r="T1014">
        <v>0</v>
      </c>
      <c r="U1014">
        <v>1</v>
      </c>
      <c r="V1014">
        <v>2</v>
      </c>
      <c r="W1014">
        <v>0</v>
      </c>
      <c r="X1014">
        <v>0</v>
      </c>
      <c r="Y1014">
        <v>0</v>
      </c>
      <c r="Z1014">
        <v>7</v>
      </c>
      <c r="AA1014">
        <v>76.400000000000006</v>
      </c>
      <c r="AB1014">
        <v>70.7</v>
      </c>
      <c r="AC1014">
        <v>3.42</v>
      </c>
      <c r="AD1014">
        <v>1.71</v>
      </c>
      <c r="AE1014">
        <v>0.40799999999999997</v>
      </c>
      <c r="AF1014">
        <v>1.1910000000000001</v>
      </c>
      <c r="AG1014">
        <v>-0.61299999999999999</v>
      </c>
      <c r="AH1014">
        <v>5.516</v>
      </c>
      <c r="AI1014">
        <v>8.9499999999999993</v>
      </c>
      <c r="AJ1014">
        <v>-8.84</v>
      </c>
      <c r="AK1014">
        <v>23.8</v>
      </c>
      <c r="AL1014">
        <v>-14.5</v>
      </c>
      <c r="AM1014">
        <v>14.4</v>
      </c>
      <c r="AN1014">
        <v>45.563000000000002</v>
      </c>
      <c r="AO1014">
        <v>2037.73</v>
      </c>
      <c r="AP1014" t="s">
        <v>3576</v>
      </c>
    </row>
    <row r="1015" spans="1:42">
      <c r="A1015" t="s">
        <v>3514</v>
      </c>
      <c r="B1015" t="s">
        <v>42</v>
      </c>
      <c r="C1015" t="s">
        <v>3515</v>
      </c>
      <c r="D1015" t="s">
        <v>3407</v>
      </c>
      <c r="E1015" t="s">
        <v>3516</v>
      </c>
      <c r="F1015" t="s">
        <v>411</v>
      </c>
      <c r="G1015" t="s">
        <v>47</v>
      </c>
      <c r="H1015">
        <v>78</v>
      </c>
      <c r="I1015" t="s">
        <v>63</v>
      </c>
      <c r="J1015" t="s">
        <v>61</v>
      </c>
      <c r="K1015">
        <v>23</v>
      </c>
      <c r="L1015">
        <v>1</v>
      </c>
      <c r="M1015" t="s">
        <v>50</v>
      </c>
      <c r="N1015" t="s">
        <v>8931</v>
      </c>
      <c r="O1015">
        <v>0.871</v>
      </c>
      <c r="P1015" t="s">
        <v>74</v>
      </c>
      <c r="R1015" t="s">
        <v>66</v>
      </c>
      <c r="S1015" t="s">
        <v>42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8</v>
      </c>
      <c r="AA1015">
        <v>83.1</v>
      </c>
      <c r="AB1015">
        <v>77</v>
      </c>
      <c r="AC1015">
        <v>3.14</v>
      </c>
      <c r="AD1015">
        <v>1.5</v>
      </c>
      <c r="AE1015">
        <v>-0.246</v>
      </c>
      <c r="AF1015">
        <v>2.97</v>
      </c>
      <c r="AG1015">
        <v>-0.83</v>
      </c>
      <c r="AH1015">
        <v>5.4210000000000003</v>
      </c>
      <c r="AI1015">
        <v>1.97</v>
      </c>
      <c r="AJ1015">
        <v>1.58</v>
      </c>
      <c r="AK1015">
        <v>23.8</v>
      </c>
      <c r="AL1015">
        <v>-6</v>
      </c>
      <c r="AM1015">
        <v>8</v>
      </c>
      <c r="AN1015">
        <v>129.483</v>
      </c>
      <c r="AO1015">
        <v>459.572</v>
      </c>
      <c r="AP1015" t="s">
        <v>3580</v>
      </c>
    </row>
    <row r="1016" spans="1:42">
      <c r="A1016" t="s">
        <v>3514</v>
      </c>
      <c r="B1016" t="s">
        <v>42</v>
      </c>
      <c r="C1016" t="s">
        <v>3515</v>
      </c>
      <c r="D1016" t="s">
        <v>3407</v>
      </c>
      <c r="E1016" t="s">
        <v>3516</v>
      </c>
      <c r="F1016" t="s">
        <v>411</v>
      </c>
      <c r="G1016" t="s">
        <v>47</v>
      </c>
      <c r="H1016">
        <v>80</v>
      </c>
      <c r="I1016" t="s">
        <v>48</v>
      </c>
      <c r="J1016" t="s">
        <v>49</v>
      </c>
      <c r="K1016">
        <v>24</v>
      </c>
      <c r="L1016">
        <v>1</v>
      </c>
      <c r="M1016" t="s">
        <v>50</v>
      </c>
      <c r="N1016" t="s">
        <v>8931</v>
      </c>
      <c r="O1016">
        <v>0.88200000000000001</v>
      </c>
      <c r="P1016" t="s">
        <v>51</v>
      </c>
      <c r="Q1016" t="s">
        <v>52</v>
      </c>
      <c r="R1016" t="s">
        <v>75</v>
      </c>
      <c r="S1016" t="s">
        <v>42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0</v>
      </c>
      <c r="Z1016">
        <v>8</v>
      </c>
      <c r="AA1016">
        <v>84.9</v>
      </c>
      <c r="AB1016">
        <v>78.8</v>
      </c>
      <c r="AC1016">
        <v>3.21</v>
      </c>
      <c r="AD1016">
        <v>1.53</v>
      </c>
      <c r="AE1016">
        <v>0.76400000000000001</v>
      </c>
      <c r="AF1016">
        <v>2.1070000000000002</v>
      </c>
      <c r="AG1016">
        <v>-0.70299999999999996</v>
      </c>
      <c r="AH1016">
        <v>5.3019999999999996</v>
      </c>
      <c r="AI1016">
        <v>2.1800000000000002</v>
      </c>
      <c r="AJ1016">
        <v>2.38</v>
      </c>
      <c r="AK1016">
        <v>23.8</v>
      </c>
      <c r="AL1016">
        <v>-7.8</v>
      </c>
      <c r="AM1016">
        <v>7.5</v>
      </c>
      <c r="AN1016">
        <v>138.04400000000001</v>
      </c>
      <c r="AO1016">
        <v>599.15800000000002</v>
      </c>
      <c r="AP1016" t="s">
        <v>3582</v>
      </c>
    </row>
    <row r="1017" spans="1:42">
      <c r="A1017" t="s">
        <v>3514</v>
      </c>
      <c r="B1017" t="s">
        <v>42</v>
      </c>
      <c r="C1017" t="s">
        <v>3515</v>
      </c>
      <c r="D1017" t="s">
        <v>3407</v>
      </c>
      <c r="E1017" t="s">
        <v>3516</v>
      </c>
      <c r="F1017" t="s">
        <v>411</v>
      </c>
      <c r="G1017" t="s">
        <v>47</v>
      </c>
      <c r="H1017">
        <v>84</v>
      </c>
      <c r="I1017" t="s">
        <v>56</v>
      </c>
      <c r="J1017" t="s">
        <v>57</v>
      </c>
      <c r="K1017">
        <v>25</v>
      </c>
      <c r="L1017">
        <v>4</v>
      </c>
      <c r="M1017" t="s">
        <v>70</v>
      </c>
      <c r="N1017" t="s">
        <v>8931</v>
      </c>
      <c r="O1017">
        <v>0.874</v>
      </c>
      <c r="P1017" t="s">
        <v>74</v>
      </c>
      <c r="R1017" t="s">
        <v>100</v>
      </c>
      <c r="S1017" t="s">
        <v>42</v>
      </c>
      <c r="T1017">
        <v>1</v>
      </c>
      <c r="U1017">
        <v>2</v>
      </c>
      <c r="V1017">
        <v>2</v>
      </c>
      <c r="W1017">
        <v>0</v>
      </c>
      <c r="X1017">
        <v>0</v>
      </c>
      <c r="Y1017">
        <v>0</v>
      </c>
      <c r="Z1017">
        <v>8</v>
      </c>
      <c r="AA1017">
        <v>75.8</v>
      </c>
      <c r="AB1017">
        <v>69</v>
      </c>
      <c r="AC1017">
        <v>3.57</v>
      </c>
      <c r="AD1017">
        <v>1.57</v>
      </c>
      <c r="AE1017">
        <v>1.47</v>
      </c>
      <c r="AF1017">
        <v>1.806</v>
      </c>
      <c r="AG1017">
        <v>-0.38400000000000001</v>
      </c>
      <c r="AH1017">
        <v>5.6959999999999997</v>
      </c>
      <c r="AI1017">
        <v>7.8</v>
      </c>
      <c r="AJ1017">
        <v>-9.1999999999999993</v>
      </c>
      <c r="AK1017">
        <v>23.7</v>
      </c>
      <c r="AL1017">
        <v>-12.8</v>
      </c>
      <c r="AM1017">
        <v>14.8</v>
      </c>
      <c r="AN1017">
        <v>40.466999999999999</v>
      </c>
      <c r="AO1017">
        <v>1900.5</v>
      </c>
      <c r="AP1017" t="s">
        <v>3586</v>
      </c>
    </row>
    <row r="1018" spans="1:42">
      <c r="A1018" t="s">
        <v>3514</v>
      </c>
      <c r="B1018" t="s">
        <v>42</v>
      </c>
      <c r="C1018" t="s">
        <v>3515</v>
      </c>
      <c r="D1018" t="s">
        <v>3407</v>
      </c>
      <c r="E1018" t="s">
        <v>3516</v>
      </c>
      <c r="F1018" t="s">
        <v>411</v>
      </c>
      <c r="G1018" t="s">
        <v>47</v>
      </c>
      <c r="H1018">
        <v>86</v>
      </c>
      <c r="I1018" t="s">
        <v>48</v>
      </c>
      <c r="J1018" t="s">
        <v>49</v>
      </c>
      <c r="K1018">
        <v>25</v>
      </c>
      <c r="L1018">
        <v>6</v>
      </c>
      <c r="M1018" t="s">
        <v>50</v>
      </c>
      <c r="N1018" t="s">
        <v>8931</v>
      </c>
      <c r="O1018">
        <v>0.90100000000000002</v>
      </c>
      <c r="P1018" t="s">
        <v>74</v>
      </c>
      <c r="Q1018" t="s">
        <v>85</v>
      </c>
      <c r="R1018" t="s">
        <v>100</v>
      </c>
      <c r="S1018" t="s">
        <v>42</v>
      </c>
      <c r="T1018">
        <v>3</v>
      </c>
      <c r="U1018">
        <v>2</v>
      </c>
      <c r="V1018">
        <v>2</v>
      </c>
      <c r="W1018">
        <v>0</v>
      </c>
      <c r="X1018">
        <v>0</v>
      </c>
      <c r="Y1018">
        <v>0</v>
      </c>
      <c r="Z1018">
        <v>8</v>
      </c>
      <c r="AA1018">
        <v>83.7</v>
      </c>
      <c r="AB1018">
        <v>77.900000000000006</v>
      </c>
      <c r="AC1018">
        <v>3.42</v>
      </c>
      <c r="AD1018">
        <v>1.5</v>
      </c>
      <c r="AE1018">
        <v>1.42</v>
      </c>
      <c r="AF1018">
        <v>2.4359999999999999</v>
      </c>
      <c r="AG1018">
        <v>-0.502</v>
      </c>
      <c r="AH1018">
        <v>5.2770000000000001</v>
      </c>
      <c r="AI1018">
        <v>2.46</v>
      </c>
      <c r="AJ1018">
        <v>-7.0000000000000007E-2</v>
      </c>
      <c r="AK1018">
        <v>23.9</v>
      </c>
      <c r="AL1018">
        <v>-7.8</v>
      </c>
      <c r="AM1018">
        <v>8.6</v>
      </c>
      <c r="AN1018">
        <v>89.436999999999998</v>
      </c>
      <c r="AO1018">
        <v>445.64299999999997</v>
      </c>
      <c r="AP1018" t="s">
        <v>3588</v>
      </c>
    </row>
    <row r="1019" spans="1:42">
      <c r="A1019" t="s">
        <v>3514</v>
      </c>
      <c r="B1019" t="s">
        <v>42</v>
      </c>
      <c r="C1019" t="s">
        <v>3515</v>
      </c>
      <c r="D1019" t="s">
        <v>3407</v>
      </c>
      <c r="E1019" t="s">
        <v>3516</v>
      </c>
      <c r="F1019" t="s">
        <v>411</v>
      </c>
      <c r="G1019" t="s">
        <v>47</v>
      </c>
      <c r="H1019">
        <v>98</v>
      </c>
      <c r="I1019" t="s">
        <v>56</v>
      </c>
      <c r="J1019" t="s">
        <v>57</v>
      </c>
      <c r="K1019">
        <v>28</v>
      </c>
      <c r="L1019">
        <v>6</v>
      </c>
      <c r="M1019" t="s">
        <v>50</v>
      </c>
      <c r="N1019" t="s">
        <v>8931</v>
      </c>
      <c r="O1019">
        <v>0.82299999999999995</v>
      </c>
      <c r="P1019" t="s">
        <v>282</v>
      </c>
      <c r="R1019" t="s">
        <v>116</v>
      </c>
      <c r="S1019" t="s">
        <v>42</v>
      </c>
      <c r="T1019">
        <v>3</v>
      </c>
      <c r="U1019">
        <v>2</v>
      </c>
      <c r="V1019">
        <v>2</v>
      </c>
      <c r="W1019">
        <v>0</v>
      </c>
      <c r="X1019">
        <v>0</v>
      </c>
      <c r="Y1019">
        <v>0</v>
      </c>
      <c r="Z1019">
        <v>9</v>
      </c>
      <c r="AA1019">
        <v>84.4</v>
      </c>
      <c r="AB1019">
        <v>78</v>
      </c>
      <c r="AC1019">
        <v>3.65</v>
      </c>
      <c r="AD1019">
        <v>1.54</v>
      </c>
      <c r="AE1019">
        <v>1.036</v>
      </c>
      <c r="AF1019">
        <v>1.1779999999999999</v>
      </c>
      <c r="AG1019">
        <v>-0.72399999999999998</v>
      </c>
      <c r="AH1019">
        <v>5.1040000000000001</v>
      </c>
      <c r="AI1019">
        <v>0.21</v>
      </c>
      <c r="AJ1019">
        <v>-0.78</v>
      </c>
      <c r="AK1019">
        <v>23.8</v>
      </c>
      <c r="AL1019">
        <v>-1.9</v>
      </c>
      <c r="AM1019">
        <v>8.9</v>
      </c>
      <c r="AN1019">
        <v>15.944000000000001</v>
      </c>
      <c r="AO1019">
        <v>137.42699999999999</v>
      </c>
      <c r="AP1019" t="s">
        <v>3598</v>
      </c>
    </row>
    <row r="1020" spans="1:42">
      <c r="A1020" t="s">
        <v>3514</v>
      </c>
      <c r="B1020" t="s">
        <v>42</v>
      </c>
      <c r="C1020" t="s">
        <v>3515</v>
      </c>
      <c r="D1020" t="s">
        <v>3407</v>
      </c>
      <c r="E1020" t="s">
        <v>3516</v>
      </c>
      <c r="F1020" t="s">
        <v>411</v>
      </c>
      <c r="G1020" t="s">
        <v>47</v>
      </c>
      <c r="H1020">
        <v>99</v>
      </c>
      <c r="I1020" t="s">
        <v>69</v>
      </c>
      <c r="J1020" t="s">
        <v>61</v>
      </c>
      <c r="K1020">
        <v>29</v>
      </c>
      <c r="L1020">
        <v>1</v>
      </c>
      <c r="M1020" t="s">
        <v>70</v>
      </c>
      <c r="N1020" t="s">
        <v>8931</v>
      </c>
      <c r="O1020">
        <v>0.88800000000000001</v>
      </c>
      <c r="P1020" t="s">
        <v>74</v>
      </c>
      <c r="R1020" t="s">
        <v>2780</v>
      </c>
      <c r="S1020" t="s">
        <v>42</v>
      </c>
      <c r="T1020">
        <v>0</v>
      </c>
      <c r="U1020">
        <v>0</v>
      </c>
      <c r="V1020">
        <v>2</v>
      </c>
      <c r="W1020">
        <v>1</v>
      </c>
      <c r="X1020">
        <v>0</v>
      </c>
      <c r="Y1020">
        <v>0</v>
      </c>
      <c r="Z1020">
        <v>9</v>
      </c>
      <c r="AA1020">
        <v>76.2</v>
      </c>
      <c r="AB1020">
        <v>70</v>
      </c>
      <c r="AC1020">
        <v>3.53</v>
      </c>
      <c r="AD1020">
        <v>1.57</v>
      </c>
      <c r="AE1020">
        <v>0.63200000000000001</v>
      </c>
      <c r="AF1020">
        <v>1.1850000000000001</v>
      </c>
      <c r="AG1020">
        <v>-0.71699999999999997</v>
      </c>
      <c r="AH1020">
        <v>5.4320000000000004</v>
      </c>
      <c r="AI1020">
        <v>8.56</v>
      </c>
      <c r="AJ1020">
        <v>-8.09</v>
      </c>
      <c r="AK1020">
        <v>23.8</v>
      </c>
      <c r="AL1020">
        <v>-14.2</v>
      </c>
      <c r="AM1020">
        <v>14.3</v>
      </c>
      <c r="AN1020">
        <v>46.831000000000003</v>
      </c>
      <c r="AO1020">
        <v>1886.5</v>
      </c>
      <c r="AP1020" t="s">
        <v>3599</v>
      </c>
    </row>
    <row r="1021" spans="1:42">
      <c r="A1021" t="s">
        <v>621</v>
      </c>
      <c r="B1021" t="s">
        <v>42</v>
      </c>
      <c r="C1021" t="s">
        <v>3603</v>
      </c>
      <c r="D1021" t="s">
        <v>3407</v>
      </c>
      <c r="E1021" t="s">
        <v>3604</v>
      </c>
      <c r="F1021" t="s">
        <v>411</v>
      </c>
      <c r="G1021" t="s">
        <v>47</v>
      </c>
      <c r="H1021">
        <v>4</v>
      </c>
      <c r="I1021" t="s">
        <v>63</v>
      </c>
      <c r="J1021" t="s">
        <v>61</v>
      </c>
      <c r="K1021">
        <v>1</v>
      </c>
      <c r="L1021">
        <v>4</v>
      </c>
      <c r="M1021" t="s">
        <v>50</v>
      </c>
      <c r="N1021" t="s">
        <v>8931</v>
      </c>
      <c r="O1021">
        <v>0.89900000000000002</v>
      </c>
      <c r="P1021" t="s">
        <v>71</v>
      </c>
      <c r="R1021" t="s">
        <v>116</v>
      </c>
      <c r="S1021" t="s">
        <v>42</v>
      </c>
      <c r="T1021">
        <v>2</v>
      </c>
      <c r="U1021">
        <v>1</v>
      </c>
      <c r="V1021">
        <v>0</v>
      </c>
      <c r="W1021">
        <v>0</v>
      </c>
      <c r="X1021">
        <v>0</v>
      </c>
      <c r="Y1021">
        <v>0</v>
      </c>
      <c r="Z1021">
        <v>1</v>
      </c>
      <c r="AA1021">
        <v>82.6</v>
      </c>
      <c r="AB1021">
        <v>76.900000000000006</v>
      </c>
      <c r="AC1021">
        <v>3.67</v>
      </c>
      <c r="AD1021">
        <v>1.56</v>
      </c>
      <c r="AE1021">
        <v>0.99099999999999999</v>
      </c>
      <c r="AF1021">
        <v>2.2639999999999998</v>
      </c>
      <c r="AG1021">
        <v>-0.88900000000000001</v>
      </c>
      <c r="AH1021">
        <v>6.3879999999999999</v>
      </c>
      <c r="AI1021">
        <v>4</v>
      </c>
      <c r="AJ1021">
        <v>0.88</v>
      </c>
      <c r="AK1021">
        <v>23.9</v>
      </c>
      <c r="AL1021">
        <v>-11.6</v>
      </c>
      <c r="AM1021">
        <v>8.6999999999999993</v>
      </c>
      <c r="AN1021">
        <v>103.09</v>
      </c>
      <c r="AO1021">
        <v>731.75</v>
      </c>
      <c r="AP1021" t="s">
        <v>3607</v>
      </c>
    </row>
    <row r="1022" spans="1:42">
      <c r="A1022" t="s">
        <v>621</v>
      </c>
      <c r="B1022" t="s">
        <v>42</v>
      </c>
      <c r="C1022" t="s">
        <v>3603</v>
      </c>
      <c r="D1022" t="s">
        <v>3407</v>
      </c>
      <c r="E1022" t="s">
        <v>3604</v>
      </c>
      <c r="F1022" t="s">
        <v>411</v>
      </c>
      <c r="G1022" t="s">
        <v>47</v>
      </c>
      <c r="H1022">
        <v>5</v>
      </c>
      <c r="I1022" t="s">
        <v>198</v>
      </c>
      <c r="J1022" t="s">
        <v>61</v>
      </c>
      <c r="K1022">
        <v>1</v>
      </c>
      <c r="L1022">
        <v>5</v>
      </c>
      <c r="M1022" t="s">
        <v>50</v>
      </c>
      <c r="N1022" t="s">
        <v>8931</v>
      </c>
      <c r="O1022">
        <v>0.90400000000000003</v>
      </c>
      <c r="P1022" t="s">
        <v>71</v>
      </c>
      <c r="R1022" t="s">
        <v>116</v>
      </c>
      <c r="S1022" t="s">
        <v>42</v>
      </c>
      <c r="T1022">
        <v>2</v>
      </c>
      <c r="U1022">
        <v>2</v>
      </c>
      <c r="V1022">
        <v>0</v>
      </c>
      <c r="W1022">
        <v>0</v>
      </c>
      <c r="X1022">
        <v>0</v>
      </c>
      <c r="Y1022">
        <v>0</v>
      </c>
      <c r="Z1022">
        <v>1</v>
      </c>
      <c r="AA1022">
        <v>79.5</v>
      </c>
      <c r="AB1022">
        <v>73</v>
      </c>
      <c r="AC1022">
        <v>3.58</v>
      </c>
      <c r="AD1022">
        <v>1.76</v>
      </c>
      <c r="AE1022">
        <v>0.60199999999999998</v>
      </c>
      <c r="AF1022">
        <v>2.528</v>
      </c>
      <c r="AG1022">
        <v>-0.73</v>
      </c>
      <c r="AH1022">
        <v>6.5549999999999997</v>
      </c>
      <c r="AI1022">
        <v>4.57</v>
      </c>
      <c r="AJ1022">
        <v>-0.39</v>
      </c>
      <c r="AK1022">
        <v>23.8</v>
      </c>
      <c r="AL1022">
        <v>-11.1</v>
      </c>
      <c r="AM1022">
        <v>10.1</v>
      </c>
      <c r="AN1022">
        <v>85.74</v>
      </c>
      <c r="AO1022">
        <v>774.01400000000001</v>
      </c>
      <c r="AP1022" t="s">
        <v>3608</v>
      </c>
    </row>
    <row r="1023" spans="1:42">
      <c r="A1023" t="s">
        <v>621</v>
      </c>
      <c r="B1023" t="s">
        <v>42</v>
      </c>
      <c r="C1023" t="s">
        <v>3603</v>
      </c>
      <c r="D1023" t="s">
        <v>3407</v>
      </c>
      <c r="E1023" t="s">
        <v>3604</v>
      </c>
      <c r="F1023" t="s">
        <v>411</v>
      </c>
      <c r="G1023" t="s">
        <v>47</v>
      </c>
      <c r="H1023">
        <v>10</v>
      </c>
      <c r="I1023" t="s">
        <v>115</v>
      </c>
      <c r="J1023" t="s">
        <v>61</v>
      </c>
      <c r="K1023">
        <v>2</v>
      </c>
      <c r="L1023">
        <v>5</v>
      </c>
      <c r="M1023" t="s">
        <v>70</v>
      </c>
      <c r="N1023" t="s">
        <v>8931</v>
      </c>
      <c r="O1023">
        <v>0.90400000000000003</v>
      </c>
      <c r="P1023" t="s">
        <v>71</v>
      </c>
      <c r="R1023" t="s">
        <v>72</v>
      </c>
      <c r="S1023" t="s">
        <v>54</v>
      </c>
      <c r="T1023">
        <v>2</v>
      </c>
      <c r="U1023">
        <v>2</v>
      </c>
      <c r="V1023">
        <v>1</v>
      </c>
      <c r="W1023">
        <v>0</v>
      </c>
      <c r="X1023">
        <v>0</v>
      </c>
      <c r="Y1023">
        <v>0</v>
      </c>
      <c r="Z1023">
        <v>1</v>
      </c>
      <c r="AA1023">
        <v>74.5</v>
      </c>
      <c r="AB1023">
        <v>69.3</v>
      </c>
      <c r="AC1023">
        <v>3.1</v>
      </c>
      <c r="AD1023">
        <v>1.5</v>
      </c>
      <c r="AE1023">
        <v>1.1719999999999999</v>
      </c>
      <c r="AF1023">
        <v>0.249</v>
      </c>
      <c r="AG1023">
        <v>-0.38400000000000001</v>
      </c>
      <c r="AH1023">
        <v>6.6529999999999996</v>
      </c>
      <c r="AI1023">
        <v>6.93</v>
      </c>
      <c r="AJ1023">
        <v>-9.59</v>
      </c>
      <c r="AK1023">
        <v>23.9</v>
      </c>
      <c r="AL1023">
        <v>-10.7</v>
      </c>
      <c r="AM1023">
        <v>15.4</v>
      </c>
      <c r="AN1023">
        <v>36.012999999999998</v>
      </c>
      <c r="AO1023">
        <v>1855.5</v>
      </c>
      <c r="AP1023" t="s">
        <v>3613</v>
      </c>
    </row>
    <row r="1024" spans="1:42">
      <c r="A1024" t="s">
        <v>621</v>
      </c>
      <c r="B1024" t="s">
        <v>42</v>
      </c>
      <c r="C1024" t="s">
        <v>3603</v>
      </c>
      <c r="D1024" t="s">
        <v>3407</v>
      </c>
      <c r="E1024" t="s">
        <v>3604</v>
      </c>
      <c r="F1024" t="s">
        <v>411</v>
      </c>
      <c r="G1024" t="s">
        <v>47</v>
      </c>
      <c r="H1024">
        <v>14</v>
      </c>
      <c r="I1024" t="s">
        <v>56</v>
      </c>
      <c r="J1024" t="s">
        <v>57</v>
      </c>
      <c r="K1024">
        <v>5</v>
      </c>
      <c r="L1024">
        <v>2</v>
      </c>
      <c r="M1024" t="s">
        <v>70</v>
      </c>
      <c r="N1024" t="s">
        <v>8931</v>
      </c>
      <c r="O1024">
        <v>0.90400000000000003</v>
      </c>
      <c r="P1024" t="s">
        <v>282</v>
      </c>
      <c r="R1024" t="s">
        <v>66</v>
      </c>
      <c r="S1024" t="s">
        <v>42</v>
      </c>
      <c r="T1024">
        <v>1</v>
      </c>
      <c r="U1024">
        <v>0</v>
      </c>
      <c r="V1024">
        <v>1</v>
      </c>
      <c r="W1024">
        <v>0</v>
      </c>
      <c r="X1024">
        <v>0</v>
      </c>
      <c r="Y1024">
        <v>0</v>
      </c>
      <c r="Z1024">
        <v>2</v>
      </c>
      <c r="AA1024">
        <v>72.400000000000006</v>
      </c>
      <c r="AB1024">
        <v>67.099999999999994</v>
      </c>
      <c r="AC1024">
        <v>3.14</v>
      </c>
      <c r="AD1024">
        <v>1.22</v>
      </c>
      <c r="AE1024">
        <v>1.286</v>
      </c>
      <c r="AF1024">
        <v>0.84299999999999997</v>
      </c>
      <c r="AG1024">
        <v>-0.2</v>
      </c>
      <c r="AH1024">
        <v>6.91</v>
      </c>
      <c r="AI1024">
        <v>7.78</v>
      </c>
      <c r="AJ1024">
        <v>-10.39</v>
      </c>
      <c r="AK1024">
        <v>23.8</v>
      </c>
      <c r="AL1024">
        <v>-11.2</v>
      </c>
      <c r="AM1024">
        <v>16.399999999999999</v>
      </c>
      <c r="AN1024">
        <v>37</v>
      </c>
      <c r="AO1024">
        <v>1968.9</v>
      </c>
      <c r="AP1024" t="s">
        <v>3617</v>
      </c>
    </row>
    <row r="1025" spans="1:42">
      <c r="A1025" t="s">
        <v>621</v>
      </c>
      <c r="B1025" t="s">
        <v>42</v>
      </c>
      <c r="C1025" t="s">
        <v>3603</v>
      </c>
      <c r="D1025" t="s">
        <v>3407</v>
      </c>
      <c r="E1025" t="s">
        <v>3604</v>
      </c>
      <c r="F1025" t="s">
        <v>411</v>
      </c>
      <c r="G1025" t="s">
        <v>47</v>
      </c>
      <c r="H1025">
        <v>22</v>
      </c>
      <c r="I1025" t="s">
        <v>63</v>
      </c>
      <c r="J1025" t="s">
        <v>61</v>
      </c>
      <c r="K1025">
        <v>7</v>
      </c>
      <c r="L1025">
        <v>1</v>
      </c>
      <c r="M1025" t="s">
        <v>50</v>
      </c>
      <c r="N1025" t="s">
        <v>8931</v>
      </c>
      <c r="O1025">
        <v>0.72199999999999998</v>
      </c>
      <c r="P1025" t="s">
        <v>71</v>
      </c>
      <c r="R1025" t="s">
        <v>1230</v>
      </c>
      <c r="S1025" t="s">
        <v>42</v>
      </c>
      <c r="T1025">
        <v>0</v>
      </c>
      <c r="U1025">
        <v>0</v>
      </c>
      <c r="V1025">
        <v>1</v>
      </c>
      <c r="W1025">
        <v>1</v>
      </c>
      <c r="X1025">
        <v>1</v>
      </c>
      <c r="Y1025">
        <v>0</v>
      </c>
      <c r="Z1025">
        <v>2</v>
      </c>
      <c r="AA1025">
        <v>83</v>
      </c>
      <c r="AB1025">
        <v>76.3</v>
      </c>
      <c r="AC1025">
        <v>3.43</v>
      </c>
      <c r="AD1025">
        <v>1.43</v>
      </c>
      <c r="AE1025">
        <v>-0.28399999999999997</v>
      </c>
      <c r="AF1025">
        <v>1.9590000000000001</v>
      </c>
      <c r="AG1025">
        <v>-1.157</v>
      </c>
      <c r="AH1025">
        <v>6.29</v>
      </c>
      <c r="AI1025">
        <v>1.1100000000000001</v>
      </c>
      <c r="AJ1025">
        <v>5.09</v>
      </c>
      <c r="AK1025">
        <v>23.8</v>
      </c>
      <c r="AL1025">
        <v>-4.4000000000000004</v>
      </c>
      <c r="AM1025">
        <v>7</v>
      </c>
      <c r="AN1025">
        <v>167.857</v>
      </c>
      <c r="AO1025">
        <v>931.07500000000005</v>
      </c>
      <c r="AP1025" t="s">
        <v>3625</v>
      </c>
    </row>
    <row r="1026" spans="1:42">
      <c r="A1026" t="s">
        <v>621</v>
      </c>
      <c r="B1026" t="s">
        <v>42</v>
      </c>
      <c r="C1026" t="s">
        <v>3603</v>
      </c>
      <c r="D1026" t="s">
        <v>3407</v>
      </c>
      <c r="E1026" t="s">
        <v>3604</v>
      </c>
      <c r="F1026" t="s">
        <v>411</v>
      </c>
      <c r="G1026" t="s">
        <v>47</v>
      </c>
      <c r="H1026">
        <v>23</v>
      </c>
      <c r="I1026" t="s">
        <v>155</v>
      </c>
      <c r="J1026" t="s">
        <v>57</v>
      </c>
      <c r="K1026">
        <v>7</v>
      </c>
      <c r="L1026">
        <v>2</v>
      </c>
      <c r="M1026" t="s">
        <v>70</v>
      </c>
      <c r="N1026" t="s">
        <v>8931</v>
      </c>
      <c r="O1026">
        <v>0.90400000000000003</v>
      </c>
      <c r="P1026" t="s">
        <v>71</v>
      </c>
      <c r="R1026" t="s">
        <v>1230</v>
      </c>
      <c r="S1026" t="s">
        <v>42</v>
      </c>
      <c r="T1026">
        <v>0</v>
      </c>
      <c r="U1026">
        <v>1</v>
      </c>
      <c r="V1026">
        <v>1</v>
      </c>
      <c r="W1026">
        <v>1</v>
      </c>
      <c r="X1026">
        <v>1</v>
      </c>
      <c r="Y1026">
        <v>0</v>
      </c>
      <c r="Z1026">
        <v>2</v>
      </c>
      <c r="AA1026">
        <v>74.3</v>
      </c>
      <c r="AB1026">
        <v>68.3</v>
      </c>
      <c r="AC1026">
        <v>3.43</v>
      </c>
      <c r="AD1026">
        <v>1.54</v>
      </c>
      <c r="AE1026">
        <v>0.82</v>
      </c>
      <c r="AF1026">
        <v>0.34100000000000003</v>
      </c>
      <c r="AG1026">
        <v>-0.38</v>
      </c>
      <c r="AH1026">
        <v>6.8380000000000001</v>
      </c>
      <c r="AI1026">
        <v>7.55</v>
      </c>
      <c r="AJ1026">
        <v>-10.61</v>
      </c>
      <c r="AK1026">
        <v>23.8</v>
      </c>
      <c r="AL1026">
        <v>-11</v>
      </c>
      <c r="AM1026">
        <v>16.100000000000001</v>
      </c>
      <c r="AN1026">
        <v>35.593000000000004</v>
      </c>
      <c r="AO1026">
        <v>2007.44</v>
      </c>
      <c r="AP1026" t="s">
        <v>3626</v>
      </c>
    </row>
    <row r="1027" spans="1:42">
      <c r="A1027" t="s">
        <v>621</v>
      </c>
      <c r="B1027" t="s">
        <v>42</v>
      </c>
      <c r="C1027" t="s">
        <v>3603</v>
      </c>
      <c r="D1027" t="s">
        <v>3407</v>
      </c>
      <c r="E1027" t="s">
        <v>3604</v>
      </c>
      <c r="F1027" t="s">
        <v>411</v>
      </c>
      <c r="G1027" t="s">
        <v>47</v>
      </c>
      <c r="H1027">
        <v>24</v>
      </c>
      <c r="I1027" t="s">
        <v>56</v>
      </c>
      <c r="J1027" t="s">
        <v>57</v>
      </c>
      <c r="K1027">
        <v>7</v>
      </c>
      <c r="L1027">
        <v>3</v>
      </c>
      <c r="M1027" t="s">
        <v>50</v>
      </c>
      <c r="N1027" t="s">
        <v>8931</v>
      </c>
      <c r="O1027">
        <v>0.90600000000000003</v>
      </c>
      <c r="P1027" t="s">
        <v>71</v>
      </c>
      <c r="R1027" t="s">
        <v>1230</v>
      </c>
      <c r="S1027" t="s">
        <v>42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0</v>
      </c>
      <c r="Z1027">
        <v>2</v>
      </c>
      <c r="AA1027">
        <v>80.099999999999994</v>
      </c>
      <c r="AB1027">
        <v>74.7</v>
      </c>
      <c r="AC1027">
        <v>3.47</v>
      </c>
      <c r="AD1027">
        <v>1.47</v>
      </c>
      <c r="AE1027">
        <v>0.32</v>
      </c>
      <c r="AF1027">
        <v>3.198</v>
      </c>
      <c r="AG1027">
        <v>-0.91800000000000004</v>
      </c>
      <c r="AH1027">
        <v>6.57</v>
      </c>
      <c r="AI1027">
        <v>3.6</v>
      </c>
      <c r="AJ1027">
        <v>-2.12</v>
      </c>
      <c r="AK1027">
        <v>23.9</v>
      </c>
      <c r="AL1027">
        <v>-8.6</v>
      </c>
      <c r="AM1027">
        <v>10.199999999999999</v>
      </c>
      <c r="AN1027">
        <v>60.14</v>
      </c>
      <c r="AO1027">
        <v>720.06399999999996</v>
      </c>
      <c r="AP1027" t="s">
        <v>3627</v>
      </c>
    </row>
    <row r="1028" spans="1:42">
      <c r="A1028" t="s">
        <v>621</v>
      </c>
      <c r="B1028" t="s">
        <v>42</v>
      </c>
      <c r="C1028" t="s">
        <v>3603</v>
      </c>
      <c r="D1028" t="s">
        <v>3407</v>
      </c>
      <c r="E1028" t="s">
        <v>3604</v>
      </c>
      <c r="F1028" t="s">
        <v>411</v>
      </c>
      <c r="G1028" t="s">
        <v>47</v>
      </c>
      <c r="H1028">
        <v>25</v>
      </c>
      <c r="I1028" t="s">
        <v>56</v>
      </c>
      <c r="J1028" t="s">
        <v>57</v>
      </c>
      <c r="K1028">
        <v>7</v>
      </c>
      <c r="L1028">
        <v>4</v>
      </c>
      <c r="M1028" t="s">
        <v>50</v>
      </c>
      <c r="N1028" t="s">
        <v>8931</v>
      </c>
      <c r="O1028">
        <v>0.89700000000000002</v>
      </c>
      <c r="P1028" t="s">
        <v>71</v>
      </c>
      <c r="R1028" t="s">
        <v>1230</v>
      </c>
      <c r="S1028" t="s">
        <v>42</v>
      </c>
      <c r="T1028">
        <v>2</v>
      </c>
      <c r="U1028">
        <v>1</v>
      </c>
      <c r="V1028">
        <v>1</v>
      </c>
      <c r="W1028">
        <v>1</v>
      </c>
      <c r="X1028">
        <v>1</v>
      </c>
      <c r="Y1028">
        <v>0</v>
      </c>
      <c r="Z1028">
        <v>2</v>
      </c>
      <c r="AA1028">
        <v>82.4</v>
      </c>
      <c r="AB1028">
        <v>76.8</v>
      </c>
      <c r="AC1028">
        <v>3.4</v>
      </c>
      <c r="AD1028">
        <v>1.43</v>
      </c>
      <c r="AE1028">
        <v>0.29699999999999999</v>
      </c>
      <c r="AF1028">
        <v>1.286</v>
      </c>
      <c r="AG1028">
        <v>-0.94599999999999995</v>
      </c>
      <c r="AH1028">
        <v>6.3680000000000003</v>
      </c>
      <c r="AI1028">
        <v>1.91</v>
      </c>
      <c r="AJ1028">
        <v>1.1499999999999999</v>
      </c>
      <c r="AK1028">
        <v>23.9</v>
      </c>
      <c r="AL1028">
        <v>-5.8</v>
      </c>
      <c r="AM1028">
        <v>8.6999999999999993</v>
      </c>
      <c r="AN1028">
        <v>122.044</v>
      </c>
      <c r="AO1028">
        <v>400.39600000000002</v>
      </c>
      <c r="AP1028" t="s">
        <v>3628</v>
      </c>
    </row>
    <row r="1029" spans="1:42">
      <c r="A1029" t="s">
        <v>621</v>
      </c>
      <c r="B1029" t="s">
        <v>42</v>
      </c>
      <c r="C1029" t="s">
        <v>3603</v>
      </c>
      <c r="D1029" t="s">
        <v>3407</v>
      </c>
      <c r="E1029" t="s">
        <v>3604</v>
      </c>
      <c r="F1029" t="s">
        <v>411</v>
      </c>
      <c r="G1029" t="s">
        <v>47</v>
      </c>
      <c r="H1029">
        <v>28</v>
      </c>
      <c r="I1029" t="s">
        <v>155</v>
      </c>
      <c r="J1029" t="s">
        <v>57</v>
      </c>
      <c r="K1029">
        <v>8</v>
      </c>
      <c r="L1029">
        <v>1</v>
      </c>
      <c r="M1029" t="s">
        <v>70</v>
      </c>
      <c r="N1029" t="s">
        <v>8931</v>
      </c>
      <c r="O1029">
        <v>0.90400000000000003</v>
      </c>
      <c r="P1029" t="s">
        <v>65</v>
      </c>
      <c r="R1029" t="s">
        <v>165</v>
      </c>
      <c r="S1029" t="s">
        <v>54</v>
      </c>
      <c r="T1029">
        <v>0</v>
      </c>
      <c r="U1029">
        <v>0</v>
      </c>
      <c r="V1029">
        <v>2</v>
      </c>
      <c r="W1029">
        <v>1</v>
      </c>
      <c r="X1029">
        <v>1</v>
      </c>
      <c r="Y1029">
        <v>0</v>
      </c>
      <c r="Z1029">
        <v>2</v>
      </c>
      <c r="AA1029">
        <v>74.099999999999994</v>
      </c>
      <c r="AB1029">
        <v>68.900000000000006</v>
      </c>
      <c r="AC1029">
        <v>3.46</v>
      </c>
      <c r="AD1029">
        <v>1.68</v>
      </c>
      <c r="AE1029">
        <v>1.3009999999999999</v>
      </c>
      <c r="AF1029">
        <v>-0.28999999999999998</v>
      </c>
      <c r="AG1029">
        <v>-0.318</v>
      </c>
      <c r="AH1029">
        <v>6.7370000000000001</v>
      </c>
      <c r="AI1029">
        <v>6.15</v>
      </c>
      <c r="AJ1029">
        <v>-8.84</v>
      </c>
      <c r="AK1029">
        <v>23.8</v>
      </c>
      <c r="AL1029">
        <v>-9.6999999999999993</v>
      </c>
      <c r="AM1029">
        <v>15.3</v>
      </c>
      <c r="AN1029">
        <v>34.988999999999997</v>
      </c>
      <c r="AO1029">
        <v>1672.19</v>
      </c>
      <c r="AP1029" t="s">
        <v>3631</v>
      </c>
    </row>
    <row r="1030" spans="1:42">
      <c r="A1030" t="s">
        <v>621</v>
      </c>
      <c r="B1030" t="s">
        <v>42</v>
      </c>
      <c r="C1030" t="s">
        <v>3603</v>
      </c>
      <c r="D1030" t="s">
        <v>3407</v>
      </c>
      <c r="E1030" t="s">
        <v>3604</v>
      </c>
      <c r="F1030" t="s">
        <v>411</v>
      </c>
      <c r="G1030" t="s">
        <v>47</v>
      </c>
      <c r="H1030">
        <v>35</v>
      </c>
      <c r="I1030" t="s">
        <v>56</v>
      </c>
      <c r="J1030" t="s">
        <v>57</v>
      </c>
      <c r="K1030">
        <v>10</v>
      </c>
      <c r="L1030">
        <v>2</v>
      </c>
      <c r="M1030" t="s">
        <v>70</v>
      </c>
      <c r="N1030" t="s">
        <v>8931</v>
      </c>
      <c r="O1030">
        <v>0.90500000000000003</v>
      </c>
      <c r="P1030" t="s">
        <v>51</v>
      </c>
      <c r="R1030" t="s">
        <v>116</v>
      </c>
      <c r="S1030" t="s">
        <v>42</v>
      </c>
      <c r="T1030">
        <v>0</v>
      </c>
      <c r="U1030">
        <v>1</v>
      </c>
      <c r="V1030">
        <v>0</v>
      </c>
      <c r="W1030">
        <v>0</v>
      </c>
      <c r="X1030">
        <v>0</v>
      </c>
      <c r="Y1030">
        <v>0</v>
      </c>
      <c r="Z1030">
        <v>3</v>
      </c>
      <c r="AA1030">
        <v>72.900000000000006</v>
      </c>
      <c r="AB1030">
        <v>68</v>
      </c>
      <c r="AC1030">
        <v>3.58</v>
      </c>
      <c r="AD1030">
        <v>1.54</v>
      </c>
      <c r="AE1030">
        <v>-4.7E-2</v>
      </c>
      <c r="AF1030">
        <v>4.0540000000000003</v>
      </c>
      <c r="AG1030">
        <v>-0.36799999999999999</v>
      </c>
      <c r="AH1030">
        <v>7.1109999999999998</v>
      </c>
      <c r="AI1030">
        <v>2.8</v>
      </c>
      <c r="AJ1030">
        <v>-8.43</v>
      </c>
      <c r="AK1030">
        <v>23.9</v>
      </c>
      <c r="AL1030">
        <v>-4.5</v>
      </c>
      <c r="AM1030">
        <v>14.5</v>
      </c>
      <c r="AN1030">
        <v>18.495000000000001</v>
      </c>
      <c r="AO1030">
        <v>1388.21</v>
      </c>
      <c r="AP1030" t="s">
        <v>3634</v>
      </c>
    </row>
    <row r="1031" spans="1:42">
      <c r="A1031" t="s">
        <v>621</v>
      </c>
      <c r="B1031" t="s">
        <v>42</v>
      </c>
      <c r="C1031" t="s">
        <v>3603</v>
      </c>
      <c r="D1031" t="s">
        <v>3407</v>
      </c>
      <c r="E1031" t="s">
        <v>3604</v>
      </c>
      <c r="F1031" t="s">
        <v>411</v>
      </c>
      <c r="G1031" t="s">
        <v>47</v>
      </c>
      <c r="H1031">
        <v>36</v>
      </c>
      <c r="I1031" t="s">
        <v>69</v>
      </c>
      <c r="J1031" t="s">
        <v>61</v>
      </c>
      <c r="K1031">
        <v>10</v>
      </c>
      <c r="L1031">
        <v>3</v>
      </c>
      <c r="M1031" t="s">
        <v>70</v>
      </c>
      <c r="N1031" t="s">
        <v>8931</v>
      </c>
      <c r="O1031">
        <v>0.90500000000000003</v>
      </c>
      <c r="P1031" t="s">
        <v>51</v>
      </c>
      <c r="R1031" t="s">
        <v>116</v>
      </c>
      <c r="S1031" t="s">
        <v>42</v>
      </c>
      <c r="T1031">
        <v>1</v>
      </c>
      <c r="U1031">
        <v>1</v>
      </c>
      <c r="V1031">
        <v>0</v>
      </c>
      <c r="W1031">
        <v>0</v>
      </c>
      <c r="X1031">
        <v>0</v>
      </c>
      <c r="Y1031">
        <v>0</v>
      </c>
      <c r="Z1031">
        <v>3</v>
      </c>
      <c r="AA1031">
        <v>72.3</v>
      </c>
      <c r="AB1031">
        <v>68.2</v>
      </c>
      <c r="AC1031">
        <v>3.58</v>
      </c>
      <c r="AD1031">
        <v>1.76</v>
      </c>
      <c r="AE1031">
        <v>-8.5999999999999993E-2</v>
      </c>
      <c r="AF1031">
        <v>1.738</v>
      </c>
      <c r="AG1031">
        <v>-0.46800000000000003</v>
      </c>
      <c r="AH1031">
        <v>6.8369999999999997</v>
      </c>
      <c r="AI1031">
        <v>3.81</v>
      </c>
      <c r="AJ1031">
        <v>-10.24</v>
      </c>
      <c r="AK1031">
        <v>23.9</v>
      </c>
      <c r="AL1031">
        <v>-5.6</v>
      </c>
      <c r="AM1031">
        <v>15.5</v>
      </c>
      <c r="AN1031">
        <v>20.552</v>
      </c>
      <c r="AO1031">
        <v>1700.94</v>
      </c>
      <c r="AP1031" t="s">
        <v>3635</v>
      </c>
    </row>
    <row r="1032" spans="1:42">
      <c r="A1032" t="s">
        <v>621</v>
      </c>
      <c r="B1032" t="s">
        <v>42</v>
      </c>
      <c r="C1032" t="s">
        <v>3603</v>
      </c>
      <c r="D1032" t="s">
        <v>3407</v>
      </c>
      <c r="E1032" t="s">
        <v>3604</v>
      </c>
      <c r="F1032" t="s">
        <v>411</v>
      </c>
      <c r="G1032" t="s">
        <v>47</v>
      </c>
      <c r="H1032">
        <v>38</v>
      </c>
      <c r="I1032" t="s">
        <v>48</v>
      </c>
      <c r="J1032" t="s">
        <v>49</v>
      </c>
      <c r="K1032">
        <v>10</v>
      </c>
      <c r="L1032">
        <v>5</v>
      </c>
      <c r="M1032" t="s">
        <v>70</v>
      </c>
      <c r="N1032" t="s">
        <v>8931</v>
      </c>
      <c r="O1032">
        <v>0.90400000000000003</v>
      </c>
      <c r="P1032" t="s">
        <v>51</v>
      </c>
      <c r="Q1032" t="s">
        <v>52</v>
      </c>
      <c r="R1032" t="s">
        <v>116</v>
      </c>
      <c r="S1032" t="s">
        <v>42</v>
      </c>
      <c r="T1032">
        <v>2</v>
      </c>
      <c r="U1032">
        <v>2</v>
      </c>
      <c r="V1032">
        <v>0</v>
      </c>
      <c r="W1032">
        <v>0</v>
      </c>
      <c r="X1032">
        <v>0</v>
      </c>
      <c r="Y1032">
        <v>0</v>
      </c>
      <c r="Z1032">
        <v>3</v>
      </c>
      <c r="AA1032">
        <v>73.599999999999994</v>
      </c>
      <c r="AB1032">
        <v>68</v>
      </c>
      <c r="AC1032">
        <v>3.58</v>
      </c>
      <c r="AD1032">
        <v>1.76</v>
      </c>
      <c r="AE1032">
        <v>0.41799999999999998</v>
      </c>
      <c r="AF1032">
        <v>1.877</v>
      </c>
      <c r="AG1032">
        <v>-0.40699999999999997</v>
      </c>
      <c r="AH1032">
        <v>6.9189999999999996</v>
      </c>
      <c r="AI1032">
        <v>5.71</v>
      </c>
      <c r="AJ1032">
        <v>-8.82</v>
      </c>
      <c r="AK1032">
        <v>23.8</v>
      </c>
      <c r="AL1032">
        <v>-8.8000000000000007</v>
      </c>
      <c r="AM1032">
        <v>15.1</v>
      </c>
      <c r="AN1032">
        <v>33.100999999999999</v>
      </c>
      <c r="AO1032">
        <v>1626.33</v>
      </c>
      <c r="AP1032" t="s">
        <v>3637</v>
      </c>
    </row>
    <row r="1033" spans="1:42">
      <c r="A1033" t="s">
        <v>621</v>
      </c>
      <c r="B1033" t="s">
        <v>42</v>
      </c>
      <c r="C1033" t="s">
        <v>3603</v>
      </c>
      <c r="D1033" t="s">
        <v>3407</v>
      </c>
      <c r="E1033" t="s">
        <v>3604</v>
      </c>
      <c r="F1033" t="s">
        <v>411</v>
      </c>
      <c r="G1033" t="s">
        <v>47</v>
      </c>
      <c r="H1033">
        <v>40</v>
      </c>
      <c r="I1033" t="s">
        <v>63</v>
      </c>
      <c r="J1033" t="s">
        <v>61</v>
      </c>
      <c r="K1033">
        <v>11</v>
      </c>
      <c r="L1033">
        <v>2</v>
      </c>
      <c r="M1033" t="s">
        <v>70</v>
      </c>
      <c r="N1033" t="s">
        <v>8931</v>
      </c>
      <c r="O1033">
        <v>0.90400000000000003</v>
      </c>
      <c r="P1033" t="s">
        <v>74</v>
      </c>
      <c r="R1033" t="s">
        <v>72</v>
      </c>
      <c r="S1033" t="s">
        <v>54</v>
      </c>
      <c r="T1033">
        <v>0</v>
      </c>
      <c r="U1033">
        <v>1</v>
      </c>
      <c r="V1033">
        <v>1</v>
      </c>
      <c r="W1033">
        <v>0</v>
      </c>
      <c r="X1033">
        <v>0</v>
      </c>
      <c r="Y1033">
        <v>0</v>
      </c>
      <c r="Z1033">
        <v>3</v>
      </c>
      <c r="AA1033">
        <v>73.900000000000006</v>
      </c>
      <c r="AB1033">
        <v>68.2</v>
      </c>
      <c r="AC1033">
        <v>3.24</v>
      </c>
      <c r="AD1033">
        <v>1.57</v>
      </c>
      <c r="AE1033">
        <v>0.435</v>
      </c>
      <c r="AF1033">
        <v>1.865</v>
      </c>
      <c r="AG1033">
        <v>-0.49</v>
      </c>
      <c r="AH1033">
        <v>6.8380000000000001</v>
      </c>
      <c r="AI1033">
        <v>4.62</v>
      </c>
      <c r="AJ1033">
        <v>-9.86</v>
      </c>
      <c r="AK1033">
        <v>23.8</v>
      </c>
      <c r="AL1033">
        <v>-7.1</v>
      </c>
      <c r="AM1033">
        <v>15.3</v>
      </c>
      <c r="AN1033">
        <v>25.236999999999998</v>
      </c>
      <c r="AO1033">
        <v>1687.8</v>
      </c>
      <c r="AP1033" t="s">
        <v>3639</v>
      </c>
    </row>
    <row r="1034" spans="1:42">
      <c r="A1034" t="s">
        <v>621</v>
      </c>
      <c r="B1034" t="s">
        <v>42</v>
      </c>
      <c r="C1034" t="s">
        <v>3603</v>
      </c>
      <c r="D1034" t="s">
        <v>3407</v>
      </c>
      <c r="E1034" t="s">
        <v>3604</v>
      </c>
      <c r="F1034" t="s">
        <v>411</v>
      </c>
      <c r="G1034" t="s">
        <v>47</v>
      </c>
      <c r="H1034">
        <v>42</v>
      </c>
      <c r="I1034" t="s">
        <v>48</v>
      </c>
      <c r="J1034" t="s">
        <v>49</v>
      </c>
      <c r="K1034">
        <v>11</v>
      </c>
      <c r="L1034">
        <v>4</v>
      </c>
      <c r="M1034" t="s">
        <v>70</v>
      </c>
      <c r="N1034" t="s">
        <v>8931</v>
      </c>
      <c r="O1034">
        <v>0.90500000000000003</v>
      </c>
      <c r="P1034" t="s">
        <v>74</v>
      </c>
      <c r="Q1034" t="s">
        <v>85</v>
      </c>
      <c r="R1034" t="s">
        <v>72</v>
      </c>
      <c r="S1034" t="s">
        <v>54</v>
      </c>
      <c r="T1034">
        <v>0</v>
      </c>
      <c r="U1034">
        <v>2</v>
      </c>
      <c r="V1034">
        <v>1</v>
      </c>
      <c r="W1034">
        <v>0</v>
      </c>
      <c r="X1034">
        <v>0</v>
      </c>
      <c r="Y1034">
        <v>0</v>
      </c>
      <c r="Z1034">
        <v>3</v>
      </c>
      <c r="AA1034">
        <v>73.599999999999994</v>
      </c>
      <c r="AB1034">
        <v>67.900000000000006</v>
      </c>
      <c r="AC1034">
        <v>3.24</v>
      </c>
      <c r="AD1034">
        <v>1.5</v>
      </c>
      <c r="AE1034">
        <v>0.58199999999999996</v>
      </c>
      <c r="AF1034">
        <v>2.859</v>
      </c>
      <c r="AG1034">
        <v>-0.376</v>
      </c>
      <c r="AH1034">
        <v>6.9820000000000002</v>
      </c>
      <c r="AI1034">
        <v>3.74</v>
      </c>
      <c r="AJ1034">
        <v>-10.3</v>
      </c>
      <c r="AK1034">
        <v>23.8</v>
      </c>
      <c r="AL1034">
        <v>-5.9</v>
      </c>
      <c r="AM1034">
        <v>15.4</v>
      </c>
      <c r="AN1034">
        <v>20.061</v>
      </c>
      <c r="AO1034">
        <v>1700.28</v>
      </c>
      <c r="AP1034" t="s">
        <v>3641</v>
      </c>
    </row>
    <row r="1035" spans="1:42">
      <c r="A1035" t="s">
        <v>621</v>
      </c>
      <c r="B1035" t="s">
        <v>42</v>
      </c>
      <c r="C1035" t="s">
        <v>3603</v>
      </c>
      <c r="D1035" t="s">
        <v>3407</v>
      </c>
      <c r="E1035" t="s">
        <v>3604</v>
      </c>
      <c r="F1035" t="s">
        <v>411</v>
      </c>
      <c r="G1035" t="s">
        <v>47</v>
      </c>
      <c r="H1035">
        <v>48</v>
      </c>
      <c r="I1035" t="s">
        <v>56</v>
      </c>
      <c r="J1035" t="s">
        <v>57</v>
      </c>
      <c r="K1035">
        <v>13</v>
      </c>
      <c r="L1035">
        <v>2</v>
      </c>
      <c r="M1035" t="s">
        <v>70</v>
      </c>
      <c r="N1035" t="s">
        <v>8931</v>
      </c>
      <c r="O1035">
        <v>0.90500000000000003</v>
      </c>
      <c r="P1035" t="s">
        <v>96</v>
      </c>
      <c r="R1035" t="s">
        <v>78</v>
      </c>
      <c r="S1035" t="s">
        <v>54</v>
      </c>
      <c r="T1035">
        <v>0</v>
      </c>
      <c r="U1035">
        <v>1</v>
      </c>
      <c r="V1035">
        <v>0</v>
      </c>
      <c r="W1035">
        <v>0</v>
      </c>
      <c r="X1035">
        <v>0</v>
      </c>
      <c r="Y1035">
        <v>0</v>
      </c>
      <c r="Z1035">
        <v>4</v>
      </c>
      <c r="AA1035">
        <v>72.5</v>
      </c>
      <c r="AB1035">
        <v>66.3</v>
      </c>
      <c r="AC1035">
        <v>3.43</v>
      </c>
      <c r="AD1035">
        <v>1.5</v>
      </c>
      <c r="AE1035">
        <v>-0.86299999999999999</v>
      </c>
      <c r="AF1035">
        <v>3.9660000000000002</v>
      </c>
      <c r="AG1035">
        <v>-0.60599999999999998</v>
      </c>
      <c r="AH1035">
        <v>7.1479999999999997</v>
      </c>
      <c r="AI1035">
        <v>4.17</v>
      </c>
      <c r="AJ1035">
        <v>-11.49</v>
      </c>
      <c r="AK1035">
        <v>23.7</v>
      </c>
      <c r="AL1035">
        <v>-5.6</v>
      </c>
      <c r="AM1035">
        <v>16.100000000000001</v>
      </c>
      <c r="AN1035">
        <v>20.053000000000001</v>
      </c>
      <c r="AO1035">
        <v>1857.21</v>
      </c>
      <c r="AP1035" t="s">
        <v>3647</v>
      </c>
    </row>
    <row r="1036" spans="1:42">
      <c r="A1036" t="s">
        <v>621</v>
      </c>
      <c r="B1036" t="s">
        <v>42</v>
      </c>
      <c r="C1036" t="s">
        <v>3603</v>
      </c>
      <c r="D1036" t="s">
        <v>3407</v>
      </c>
      <c r="E1036" t="s">
        <v>3604</v>
      </c>
      <c r="F1036" t="s">
        <v>411</v>
      </c>
      <c r="G1036" t="s">
        <v>47</v>
      </c>
      <c r="H1036">
        <v>50</v>
      </c>
      <c r="I1036" t="s">
        <v>131</v>
      </c>
      <c r="J1036" t="s">
        <v>49</v>
      </c>
      <c r="K1036">
        <v>13</v>
      </c>
      <c r="L1036">
        <v>4</v>
      </c>
      <c r="M1036" t="s">
        <v>50</v>
      </c>
      <c r="N1036" t="s">
        <v>8931</v>
      </c>
      <c r="O1036">
        <v>0.90200000000000002</v>
      </c>
      <c r="P1036" t="s">
        <v>96</v>
      </c>
      <c r="Q1036" t="s">
        <v>52</v>
      </c>
      <c r="R1036" t="s">
        <v>78</v>
      </c>
      <c r="S1036" t="s">
        <v>54</v>
      </c>
      <c r="T1036">
        <v>1</v>
      </c>
      <c r="U1036">
        <v>2</v>
      </c>
      <c r="V1036">
        <v>0</v>
      </c>
      <c r="W1036">
        <v>0</v>
      </c>
      <c r="X1036">
        <v>0</v>
      </c>
      <c r="Y1036">
        <v>0</v>
      </c>
      <c r="Z1036">
        <v>4</v>
      </c>
      <c r="AA1036">
        <v>80.2</v>
      </c>
      <c r="AB1036">
        <v>74.900000000000006</v>
      </c>
      <c r="AC1036">
        <v>3.32</v>
      </c>
      <c r="AD1036">
        <v>1.57</v>
      </c>
      <c r="AE1036">
        <v>0.16200000000000001</v>
      </c>
      <c r="AF1036">
        <v>1.514</v>
      </c>
      <c r="AG1036">
        <v>-0.97699999999999998</v>
      </c>
      <c r="AH1036">
        <v>6.4279999999999999</v>
      </c>
      <c r="AI1036">
        <v>2.77</v>
      </c>
      <c r="AJ1036">
        <v>0.69</v>
      </c>
      <c r="AK1036">
        <v>23.9</v>
      </c>
      <c r="AL1036">
        <v>-7.4</v>
      </c>
      <c r="AM1036">
        <v>9.3000000000000007</v>
      </c>
      <c r="AN1036">
        <v>104.974</v>
      </c>
      <c r="AO1036">
        <v>495.97800000000001</v>
      </c>
      <c r="AP1036" t="s">
        <v>3649</v>
      </c>
    </row>
    <row r="1037" spans="1:42">
      <c r="A1037" t="s">
        <v>621</v>
      </c>
      <c r="B1037" t="s">
        <v>42</v>
      </c>
      <c r="C1037" t="s">
        <v>3603</v>
      </c>
      <c r="D1037" t="s">
        <v>3407</v>
      </c>
      <c r="E1037" t="s">
        <v>3604</v>
      </c>
      <c r="F1037" t="s">
        <v>411</v>
      </c>
      <c r="G1037" t="s">
        <v>47</v>
      </c>
      <c r="H1037">
        <v>53</v>
      </c>
      <c r="I1037" t="s">
        <v>56</v>
      </c>
      <c r="J1037" t="s">
        <v>57</v>
      </c>
      <c r="K1037">
        <v>14</v>
      </c>
      <c r="L1037">
        <v>3</v>
      </c>
      <c r="M1037" t="s">
        <v>70</v>
      </c>
      <c r="N1037" t="s">
        <v>8931</v>
      </c>
      <c r="O1037">
        <v>0.90500000000000003</v>
      </c>
      <c r="P1037" t="s">
        <v>71</v>
      </c>
      <c r="R1037" t="s">
        <v>66</v>
      </c>
      <c r="S1037" t="s">
        <v>42</v>
      </c>
      <c r="T1037">
        <v>1</v>
      </c>
      <c r="U1037">
        <v>1</v>
      </c>
      <c r="V1037">
        <v>0</v>
      </c>
      <c r="W1037">
        <v>0</v>
      </c>
      <c r="X1037">
        <v>0</v>
      </c>
      <c r="Y1037">
        <v>0</v>
      </c>
      <c r="Z1037">
        <v>4</v>
      </c>
      <c r="AA1037">
        <v>73.3</v>
      </c>
      <c r="AB1037">
        <v>68.2</v>
      </c>
      <c r="AC1037">
        <v>3.26</v>
      </c>
      <c r="AD1037">
        <v>1.29</v>
      </c>
      <c r="AE1037">
        <v>-0.63500000000000001</v>
      </c>
      <c r="AF1037">
        <v>4.8310000000000004</v>
      </c>
      <c r="AG1037">
        <v>-0.502</v>
      </c>
      <c r="AH1037">
        <v>7.2249999999999996</v>
      </c>
      <c r="AI1037">
        <v>6.37</v>
      </c>
      <c r="AJ1037">
        <v>-8.51</v>
      </c>
      <c r="AK1037">
        <v>23.8</v>
      </c>
      <c r="AL1037">
        <v>-9.8000000000000007</v>
      </c>
      <c r="AM1037">
        <v>14.5</v>
      </c>
      <c r="AN1037">
        <v>37.000999999999998</v>
      </c>
      <c r="AO1037">
        <v>1675</v>
      </c>
      <c r="AP1037" t="s">
        <v>3652</v>
      </c>
    </row>
    <row r="1038" spans="1:42">
      <c r="A1038" t="s">
        <v>621</v>
      </c>
      <c r="B1038" t="s">
        <v>42</v>
      </c>
      <c r="C1038" t="s">
        <v>3603</v>
      </c>
      <c r="D1038" t="s">
        <v>3407</v>
      </c>
      <c r="E1038" t="s">
        <v>3604</v>
      </c>
      <c r="F1038" t="s">
        <v>411</v>
      </c>
      <c r="G1038" t="s">
        <v>47</v>
      </c>
      <c r="H1038">
        <v>54</v>
      </c>
      <c r="I1038" t="s">
        <v>63</v>
      </c>
      <c r="J1038" t="s">
        <v>61</v>
      </c>
      <c r="K1038">
        <v>14</v>
      </c>
      <c r="L1038">
        <v>4</v>
      </c>
      <c r="M1038" t="s">
        <v>50</v>
      </c>
      <c r="N1038" t="s">
        <v>8931</v>
      </c>
      <c r="O1038">
        <v>0.89800000000000002</v>
      </c>
      <c r="P1038" t="s">
        <v>71</v>
      </c>
      <c r="R1038" t="s">
        <v>66</v>
      </c>
      <c r="S1038" t="s">
        <v>42</v>
      </c>
      <c r="T1038">
        <v>2</v>
      </c>
      <c r="U1038">
        <v>1</v>
      </c>
      <c r="V1038">
        <v>0</v>
      </c>
      <c r="W1038">
        <v>0</v>
      </c>
      <c r="X1038">
        <v>0</v>
      </c>
      <c r="Y1038">
        <v>0</v>
      </c>
      <c r="Z1038">
        <v>4</v>
      </c>
      <c r="AA1038">
        <v>84.4</v>
      </c>
      <c r="AB1038">
        <v>79.8</v>
      </c>
      <c r="AC1038">
        <v>3.22</v>
      </c>
      <c r="AD1038">
        <v>1.33</v>
      </c>
      <c r="AE1038">
        <v>0.91</v>
      </c>
      <c r="AF1038">
        <v>2.258</v>
      </c>
      <c r="AG1038">
        <v>-0.94699999999999995</v>
      </c>
      <c r="AH1038">
        <v>6.375</v>
      </c>
      <c r="AI1038">
        <v>4.17</v>
      </c>
      <c r="AJ1038">
        <v>1.62</v>
      </c>
      <c r="AK1038">
        <v>23.9</v>
      </c>
      <c r="AL1038">
        <v>-13.1</v>
      </c>
      <c r="AM1038">
        <v>7.9</v>
      </c>
      <c r="AN1038">
        <v>111.747</v>
      </c>
      <c r="AO1038">
        <v>834.60400000000004</v>
      </c>
      <c r="AP1038" t="s">
        <v>3653</v>
      </c>
    </row>
    <row r="1039" spans="1:42">
      <c r="A1039" t="s">
        <v>621</v>
      </c>
      <c r="B1039" t="s">
        <v>42</v>
      </c>
      <c r="C1039" t="s">
        <v>3603</v>
      </c>
      <c r="D1039" t="s">
        <v>3407</v>
      </c>
      <c r="E1039" t="s">
        <v>3604</v>
      </c>
      <c r="F1039" t="s">
        <v>411</v>
      </c>
      <c r="G1039" t="s">
        <v>47</v>
      </c>
      <c r="H1039">
        <v>56</v>
      </c>
      <c r="I1039" t="s">
        <v>56</v>
      </c>
      <c r="J1039" t="s">
        <v>57</v>
      </c>
      <c r="K1039">
        <v>14</v>
      </c>
      <c r="L1039">
        <v>6</v>
      </c>
      <c r="M1039" t="s">
        <v>50</v>
      </c>
      <c r="N1039" t="s">
        <v>8931</v>
      </c>
      <c r="O1039">
        <v>0.9</v>
      </c>
      <c r="P1039" t="s">
        <v>71</v>
      </c>
      <c r="R1039" t="s">
        <v>66</v>
      </c>
      <c r="S1039" t="s">
        <v>42</v>
      </c>
      <c r="T1039">
        <v>2</v>
      </c>
      <c r="U1039">
        <v>2</v>
      </c>
      <c r="V1039">
        <v>0</v>
      </c>
      <c r="W1039">
        <v>0</v>
      </c>
      <c r="X1039">
        <v>0</v>
      </c>
      <c r="Y1039">
        <v>0</v>
      </c>
      <c r="Z1039">
        <v>4</v>
      </c>
      <c r="AA1039">
        <v>82.8</v>
      </c>
      <c r="AB1039">
        <v>77.8</v>
      </c>
      <c r="AC1039">
        <v>3.25</v>
      </c>
      <c r="AD1039">
        <v>1.37</v>
      </c>
      <c r="AE1039">
        <v>1.026</v>
      </c>
      <c r="AF1039">
        <v>2.069</v>
      </c>
      <c r="AG1039">
        <v>-1.03</v>
      </c>
      <c r="AH1039">
        <v>6.2389999999999999</v>
      </c>
      <c r="AI1039">
        <v>6.05</v>
      </c>
      <c r="AJ1039">
        <v>0.06</v>
      </c>
      <c r="AK1039">
        <v>23.9</v>
      </c>
      <c r="AL1039">
        <v>-16.399999999999999</v>
      </c>
      <c r="AM1039">
        <v>9.1</v>
      </c>
      <c r="AN1039">
        <v>90.995999999999995</v>
      </c>
      <c r="AO1039">
        <v>1092.57</v>
      </c>
      <c r="AP1039" t="s">
        <v>3655</v>
      </c>
    </row>
    <row r="1040" spans="1:42">
      <c r="A1040" t="s">
        <v>621</v>
      </c>
      <c r="B1040" t="s">
        <v>42</v>
      </c>
      <c r="C1040" t="s">
        <v>3603</v>
      </c>
      <c r="D1040" t="s">
        <v>3407</v>
      </c>
      <c r="E1040" t="s">
        <v>3604</v>
      </c>
      <c r="F1040" t="s">
        <v>411</v>
      </c>
      <c r="G1040" t="s">
        <v>47</v>
      </c>
      <c r="H1040">
        <v>58</v>
      </c>
      <c r="I1040" t="s">
        <v>60</v>
      </c>
      <c r="J1040" t="s">
        <v>61</v>
      </c>
      <c r="K1040">
        <v>14</v>
      </c>
      <c r="L1040">
        <v>8</v>
      </c>
      <c r="M1040" t="s">
        <v>50</v>
      </c>
      <c r="N1040" t="s">
        <v>8931</v>
      </c>
      <c r="O1040">
        <v>0.89400000000000002</v>
      </c>
      <c r="P1040" t="s">
        <v>71</v>
      </c>
      <c r="R1040" t="s">
        <v>66</v>
      </c>
      <c r="S1040" t="s">
        <v>42</v>
      </c>
      <c r="T1040">
        <v>3</v>
      </c>
      <c r="U1040">
        <v>2</v>
      </c>
      <c r="V1040">
        <v>0</v>
      </c>
      <c r="W1040">
        <v>0</v>
      </c>
      <c r="X1040">
        <v>0</v>
      </c>
      <c r="Y1040">
        <v>0</v>
      </c>
      <c r="Z1040">
        <v>4</v>
      </c>
      <c r="AA1040">
        <v>82.1</v>
      </c>
      <c r="AB1040">
        <v>75.7</v>
      </c>
      <c r="AC1040">
        <v>2.96</v>
      </c>
      <c r="AD1040">
        <v>1.29</v>
      </c>
      <c r="AE1040">
        <v>-0.34100000000000003</v>
      </c>
      <c r="AF1040">
        <v>2.7839999999999998</v>
      </c>
      <c r="AG1040">
        <v>-1.115</v>
      </c>
      <c r="AH1040">
        <v>6.3730000000000002</v>
      </c>
      <c r="AI1040">
        <v>1.83</v>
      </c>
      <c r="AJ1040">
        <v>2.16</v>
      </c>
      <c r="AK1040">
        <v>23.8</v>
      </c>
      <c r="AL1040">
        <v>-5.6</v>
      </c>
      <c r="AM1040">
        <v>8.1999999999999993</v>
      </c>
      <c r="AN1040">
        <v>140.435</v>
      </c>
      <c r="AO1040">
        <v>504.62099999999998</v>
      </c>
      <c r="AP1040" t="s">
        <v>3657</v>
      </c>
    </row>
    <row r="1041" spans="1:42">
      <c r="A1041" t="s">
        <v>621</v>
      </c>
      <c r="B1041" t="s">
        <v>42</v>
      </c>
      <c r="C1041" t="s">
        <v>3603</v>
      </c>
      <c r="D1041" t="s">
        <v>3407</v>
      </c>
      <c r="E1041" t="s">
        <v>3604</v>
      </c>
      <c r="F1041" t="s">
        <v>411</v>
      </c>
      <c r="G1041" t="s">
        <v>47</v>
      </c>
      <c r="H1041">
        <v>61</v>
      </c>
      <c r="I1041" t="s">
        <v>198</v>
      </c>
      <c r="J1041" t="s">
        <v>61</v>
      </c>
      <c r="K1041">
        <v>14</v>
      </c>
      <c r="L1041">
        <v>11</v>
      </c>
      <c r="M1041" t="s">
        <v>50</v>
      </c>
      <c r="N1041" t="s">
        <v>8931</v>
      </c>
      <c r="O1041">
        <v>0.89400000000000002</v>
      </c>
      <c r="P1041" t="s">
        <v>71</v>
      </c>
      <c r="R1041" t="s">
        <v>66</v>
      </c>
      <c r="S1041" t="s">
        <v>42</v>
      </c>
      <c r="T1041">
        <v>3</v>
      </c>
      <c r="U1041">
        <v>2</v>
      </c>
      <c r="V1041">
        <v>0</v>
      </c>
      <c r="W1041">
        <v>0</v>
      </c>
      <c r="X1041">
        <v>0</v>
      </c>
      <c r="Y1041">
        <v>0</v>
      </c>
      <c r="Z1041">
        <v>4</v>
      </c>
      <c r="AA1041">
        <v>83.7</v>
      </c>
      <c r="AB1041">
        <v>77.5</v>
      </c>
      <c r="AC1041">
        <v>2.96</v>
      </c>
      <c r="AD1041">
        <v>1.29</v>
      </c>
      <c r="AE1041">
        <v>-0.113</v>
      </c>
      <c r="AF1041">
        <v>1.8680000000000001</v>
      </c>
      <c r="AG1041">
        <v>-1.022</v>
      </c>
      <c r="AH1041">
        <v>6.3479999999999999</v>
      </c>
      <c r="AI1041">
        <v>2.86</v>
      </c>
      <c r="AJ1041">
        <v>2.2400000000000002</v>
      </c>
      <c r="AK1041">
        <v>23.8</v>
      </c>
      <c r="AL1041">
        <v>-8.8000000000000007</v>
      </c>
      <c r="AM1041">
        <v>8</v>
      </c>
      <c r="AN1041">
        <v>128.63999999999999</v>
      </c>
      <c r="AO1041">
        <v>658.25099999999998</v>
      </c>
      <c r="AP1041" t="s">
        <v>3660</v>
      </c>
    </row>
    <row r="1042" spans="1:42">
      <c r="A1042" t="s">
        <v>621</v>
      </c>
      <c r="B1042" t="s">
        <v>42</v>
      </c>
      <c r="C1042" t="s">
        <v>3603</v>
      </c>
      <c r="D1042" t="s">
        <v>3407</v>
      </c>
      <c r="E1042" t="s">
        <v>3604</v>
      </c>
      <c r="F1042" t="s">
        <v>411</v>
      </c>
      <c r="G1042" t="s">
        <v>47</v>
      </c>
      <c r="H1042">
        <v>68</v>
      </c>
      <c r="I1042" t="s">
        <v>56</v>
      </c>
      <c r="J1042" t="s">
        <v>57</v>
      </c>
      <c r="K1042">
        <v>16</v>
      </c>
      <c r="L1042">
        <v>4</v>
      </c>
      <c r="M1042" t="s">
        <v>70</v>
      </c>
      <c r="N1042" t="s">
        <v>8931</v>
      </c>
      <c r="O1042">
        <v>0.90500000000000003</v>
      </c>
      <c r="P1042" t="s">
        <v>74</v>
      </c>
      <c r="R1042" t="s">
        <v>1230</v>
      </c>
      <c r="S1042" t="s">
        <v>42</v>
      </c>
      <c r="T1042">
        <v>1</v>
      </c>
      <c r="U1042">
        <v>2</v>
      </c>
      <c r="V1042">
        <v>2</v>
      </c>
      <c r="W1042">
        <v>0</v>
      </c>
      <c r="X1042">
        <v>0</v>
      </c>
      <c r="Y1042">
        <v>0</v>
      </c>
      <c r="Z1042">
        <v>4</v>
      </c>
      <c r="AA1042">
        <v>75.400000000000006</v>
      </c>
      <c r="AB1042">
        <v>69.900000000000006</v>
      </c>
      <c r="AC1042">
        <v>3.44</v>
      </c>
      <c r="AD1042">
        <v>1.55</v>
      </c>
      <c r="AE1042">
        <v>0.95199999999999996</v>
      </c>
      <c r="AF1042">
        <v>-5.8999999999999997E-2</v>
      </c>
      <c r="AG1042">
        <v>-0.48799999999999999</v>
      </c>
      <c r="AH1042">
        <v>6.673</v>
      </c>
      <c r="AI1042">
        <v>3.8</v>
      </c>
      <c r="AJ1042">
        <v>-7.5</v>
      </c>
      <c r="AK1042">
        <v>23.8</v>
      </c>
      <c r="AL1042">
        <v>-6.6</v>
      </c>
      <c r="AM1042">
        <v>14.2</v>
      </c>
      <c r="AN1042">
        <v>27.061</v>
      </c>
      <c r="AO1042">
        <v>1328.51</v>
      </c>
      <c r="AP1042" t="s">
        <v>3667</v>
      </c>
    </row>
    <row r="1043" spans="1:42">
      <c r="A1043" t="s">
        <v>621</v>
      </c>
      <c r="B1043" t="s">
        <v>42</v>
      </c>
      <c r="C1043" t="s">
        <v>3603</v>
      </c>
      <c r="D1043" t="s">
        <v>3407</v>
      </c>
      <c r="E1043" t="s">
        <v>3604</v>
      </c>
      <c r="F1043" t="s">
        <v>411</v>
      </c>
      <c r="G1043" t="s">
        <v>47</v>
      </c>
      <c r="H1043">
        <v>70</v>
      </c>
      <c r="I1043" t="s">
        <v>56</v>
      </c>
      <c r="J1043" t="s">
        <v>57</v>
      </c>
      <c r="K1043">
        <v>16</v>
      </c>
      <c r="L1043">
        <v>6</v>
      </c>
      <c r="M1043" t="s">
        <v>50</v>
      </c>
      <c r="N1043" t="s">
        <v>8931</v>
      </c>
      <c r="O1043">
        <v>0.89500000000000002</v>
      </c>
      <c r="P1043" t="s">
        <v>74</v>
      </c>
      <c r="R1043" t="s">
        <v>1230</v>
      </c>
      <c r="S1043" t="s">
        <v>42</v>
      </c>
      <c r="T1043">
        <v>2</v>
      </c>
      <c r="U1043">
        <v>2</v>
      </c>
      <c r="V1043">
        <v>2</v>
      </c>
      <c r="W1043">
        <v>0</v>
      </c>
      <c r="X1043">
        <v>0</v>
      </c>
      <c r="Y1043">
        <v>0</v>
      </c>
      <c r="Z1043">
        <v>4</v>
      </c>
      <c r="AA1043">
        <v>84.4</v>
      </c>
      <c r="AB1043">
        <v>79.099999999999994</v>
      </c>
      <c r="AC1043">
        <v>3.44</v>
      </c>
      <c r="AD1043">
        <v>1.51</v>
      </c>
      <c r="AE1043">
        <v>1.1080000000000001</v>
      </c>
      <c r="AF1043">
        <v>2.1059999999999999</v>
      </c>
      <c r="AG1043">
        <v>-0.92</v>
      </c>
      <c r="AH1043">
        <v>6.3140000000000001</v>
      </c>
      <c r="AI1043">
        <v>1.01</v>
      </c>
      <c r="AJ1043">
        <v>0.31</v>
      </c>
      <c r="AK1043">
        <v>23.9</v>
      </c>
      <c r="AL1043">
        <v>-4.0999999999999996</v>
      </c>
      <c r="AM1043">
        <v>8.3000000000000007</v>
      </c>
      <c r="AN1043">
        <v>109.21299999999999</v>
      </c>
      <c r="AO1043">
        <v>196.87299999999999</v>
      </c>
      <c r="AP1043" t="s">
        <v>3669</v>
      </c>
    </row>
    <row r="1044" spans="1:42">
      <c r="A1044" t="s">
        <v>621</v>
      </c>
      <c r="B1044" t="s">
        <v>42</v>
      </c>
      <c r="C1044" t="s">
        <v>3603</v>
      </c>
      <c r="D1044" t="s">
        <v>3407</v>
      </c>
      <c r="E1044" t="s">
        <v>3604</v>
      </c>
      <c r="F1044" t="s">
        <v>411</v>
      </c>
      <c r="G1044" t="s">
        <v>47</v>
      </c>
      <c r="H1044">
        <v>71</v>
      </c>
      <c r="I1044" t="s">
        <v>48</v>
      </c>
      <c r="J1044" t="s">
        <v>49</v>
      </c>
      <c r="K1044">
        <v>16</v>
      </c>
      <c r="L1044">
        <v>7</v>
      </c>
      <c r="M1044" t="s">
        <v>50</v>
      </c>
      <c r="N1044" t="s">
        <v>8931</v>
      </c>
      <c r="O1044">
        <v>0.90500000000000003</v>
      </c>
      <c r="P1044" t="s">
        <v>74</v>
      </c>
      <c r="Q1044" t="s">
        <v>85</v>
      </c>
      <c r="R1044" t="s">
        <v>1230</v>
      </c>
      <c r="S1044" t="s">
        <v>42</v>
      </c>
      <c r="T1044">
        <v>3</v>
      </c>
      <c r="U1044">
        <v>2</v>
      </c>
      <c r="V1044">
        <v>2</v>
      </c>
      <c r="W1044">
        <v>0</v>
      </c>
      <c r="X1044">
        <v>0</v>
      </c>
      <c r="Y1044">
        <v>0</v>
      </c>
      <c r="Z1044">
        <v>4</v>
      </c>
      <c r="AA1044">
        <v>80.5</v>
      </c>
      <c r="AB1044">
        <v>75.400000000000006</v>
      </c>
      <c r="AC1044">
        <v>3.24</v>
      </c>
      <c r="AD1044">
        <v>1.39</v>
      </c>
      <c r="AE1044">
        <v>0.28299999999999997</v>
      </c>
      <c r="AF1044">
        <v>1.179</v>
      </c>
      <c r="AG1044">
        <v>-0.94899999999999995</v>
      </c>
      <c r="AH1044">
        <v>6.3659999999999997</v>
      </c>
      <c r="AI1044">
        <v>3.72</v>
      </c>
      <c r="AJ1044">
        <v>-0.81</v>
      </c>
      <c r="AK1044">
        <v>23.9</v>
      </c>
      <c r="AL1044">
        <v>-9.1999999999999993</v>
      </c>
      <c r="AM1044">
        <v>9.9</v>
      </c>
      <c r="AN1044">
        <v>78.522000000000006</v>
      </c>
      <c r="AO1044">
        <v>660.6</v>
      </c>
      <c r="AP1044" t="s">
        <v>3670</v>
      </c>
    </row>
    <row r="1045" spans="1:42">
      <c r="A1045" t="s">
        <v>621</v>
      </c>
      <c r="B1045" t="s">
        <v>42</v>
      </c>
      <c r="C1045" t="s">
        <v>3603</v>
      </c>
      <c r="D1045" t="s">
        <v>3407</v>
      </c>
      <c r="E1045" t="s">
        <v>3604</v>
      </c>
      <c r="F1045" t="s">
        <v>411</v>
      </c>
      <c r="G1045" t="s">
        <v>47</v>
      </c>
      <c r="H1045">
        <v>77</v>
      </c>
      <c r="I1045" t="s">
        <v>56</v>
      </c>
      <c r="J1045" t="s">
        <v>57</v>
      </c>
      <c r="K1045">
        <v>19</v>
      </c>
      <c r="L1045">
        <v>1</v>
      </c>
      <c r="M1045" t="s">
        <v>70</v>
      </c>
      <c r="N1045" t="s">
        <v>8931</v>
      </c>
      <c r="O1045">
        <v>0.90500000000000003</v>
      </c>
      <c r="P1045" t="s">
        <v>282</v>
      </c>
      <c r="R1045" t="s">
        <v>116</v>
      </c>
      <c r="S1045" t="s">
        <v>42</v>
      </c>
      <c r="T1045">
        <v>0</v>
      </c>
      <c r="U1045">
        <v>0</v>
      </c>
      <c r="V1045">
        <v>2</v>
      </c>
      <c r="W1045">
        <v>0</v>
      </c>
      <c r="X1045">
        <v>0</v>
      </c>
      <c r="Y1045">
        <v>0</v>
      </c>
      <c r="Z1045">
        <v>5</v>
      </c>
      <c r="AA1045">
        <v>74.3</v>
      </c>
      <c r="AB1045">
        <v>70.099999999999994</v>
      </c>
      <c r="AC1045">
        <v>3.65</v>
      </c>
      <c r="AD1045">
        <v>1.65</v>
      </c>
      <c r="AE1045">
        <v>0.24</v>
      </c>
      <c r="AF1045">
        <v>-0.17599999999999999</v>
      </c>
      <c r="AG1045">
        <v>-0.51200000000000001</v>
      </c>
      <c r="AH1045">
        <v>6.6929999999999996</v>
      </c>
      <c r="AI1045">
        <v>3.38</v>
      </c>
      <c r="AJ1045">
        <v>-9.43</v>
      </c>
      <c r="AK1045">
        <v>23.9</v>
      </c>
      <c r="AL1045">
        <v>-5.3</v>
      </c>
      <c r="AM1045">
        <v>14.9</v>
      </c>
      <c r="AN1045">
        <v>19.849</v>
      </c>
      <c r="AO1045">
        <v>1588.43</v>
      </c>
      <c r="AP1045" t="s">
        <v>3672</v>
      </c>
    </row>
    <row r="1046" spans="1:42">
      <c r="A1046" t="s">
        <v>621</v>
      </c>
      <c r="B1046" t="s">
        <v>42</v>
      </c>
      <c r="C1046" t="s">
        <v>3603</v>
      </c>
      <c r="D1046" t="s">
        <v>3407</v>
      </c>
      <c r="E1046" t="s">
        <v>3604</v>
      </c>
      <c r="F1046" t="s">
        <v>411</v>
      </c>
      <c r="G1046" t="s">
        <v>47</v>
      </c>
      <c r="H1046">
        <v>85</v>
      </c>
      <c r="I1046" t="s">
        <v>155</v>
      </c>
      <c r="J1046" t="s">
        <v>57</v>
      </c>
      <c r="K1046">
        <v>20</v>
      </c>
      <c r="L1046">
        <v>4</v>
      </c>
      <c r="M1046" t="s">
        <v>70</v>
      </c>
      <c r="N1046" t="s">
        <v>8931</v>
      </c>
      <c r="O1046">
        <v>0.90400000000000003</v>
      </c>
      <c r="P1046" t="s">
        <v>74</v>
      </c>
      <c r="R1046" t="s">
        <v>72</v>
      </c>
      <c r="S1046" t="s">
        <v>54</v>
      </c>
      <c r="T1046">
        <v>1</v>
      </c>
      <c r="U1046">
        <v>2</v>
      </c>
      <c r="V1046">
        <v>2</v>
      </c>
      <c r="W1046">
        <v>1</v>
      </c>
      <c r="X1046">
        <v>0</v>
      </c>
      <c r="Y1046">
        <v>0</v>
      </c>
      <c r="Z1046">
        <v>5</v>
      </c>
      <c r="AA1046">
        <v>74.7</v>
      </c>
      <c r="AB1046">
        <v>69.3</v>
      </c>
      <c r="AC1046">
        <v>3.13</v>
      </c>
      <c r="AD1046">
        <v>1.42</v>
      </c>
      <c r="AE1046">
        <v>1.444</v>
      </c>
      <c r="AF1046">
        <v>0.255</v>
      </c>
      <c r="AG1046">
        <v>-0.41799999999999998</v>
      </c>
      <c r="AH1046">
        <v>6.7169999999999996</v>
      </c>
      <c r="AI1046">
        <v>4.37</v>
      </c>
      <c r="AJ1046">
        <v>-10.86</v>
      </c>
      <c r="AK1046">
        <v>23.8</v>
      </c>
      <c r="AL1046">
        <v>-7</v>
      </c>
      <c r="AM1046">
        <v>15.7</v>
      </c>
      <c r="AN1046">
        <v>22.035</v>
      </c>
      <c r="AO1046">
        <v>1829.62</v>
      </c>
      <c r="AP1046" t="s">
        <v>3680</v>
      </c>
    </row>
    <row r="1047" spans="1:42">
      <c r="A1047" t="s">
        <v>621</v>
      </c>
      <c r="B1047" t="s">
        <v>42</v>
      </c>
      <c r="C1047" t="s">
        <v>3603</v>
      </c>
      <c r="D1047" t="s">
        <v>3407</v>
      </c>
      <c r="E1047" t="s">
        <v>3604</v>
      </c>
      <c r="F1047" t="s">
        <v>411</v>
      </c>
      <c r="G1047" t="s">
        <v>47</v>
      </c>
      <c r="H1047">
        <v>86</v>
      </c>
      <c r="I1047" t="s">
        <v>48</v>
      </c>
      <c r="J1047" t="s">
        <v>49</v>
      </c>
      <c r="K1047">
        <v>20</v>
      </c>
      <c r="L1047">
        <v>5</v>
      </c>
      <c r="M1047" t="s">
        <v>70</v>
      </c>
      <c r="N1047" t="s">
        <v>8931</v>
      </c>
      <c r="O1047">
        <v>0.90500000000000003</v>
      </c>
      <c r="P1047" t="s">
        <v>74</v>
      </c>
      <c r="Q1047" t="s">
        <v>85</v>
      </c>
      <c r="R1047" t="s">
        <v>72</v>
      </c>
      <c r="S1047" t="s">
        <v>54</v>
      </c>
      <c r="T1047">
        <v>2</v>
      </c>
      <c r="U1047">
        <v>2</v>
      </c>
      <c r="V1047">
        <v>2</v>
      </c>
      <c r="W1047">
        <v>1</v>
      </c>
      <c r="X1047">
        <v>1</v>
      </c>
      <c r="Y1047">
        <v>0</v>
      </c>
      <c r="Z1047">
        <v>5</v>
      </c>
      <c r="AA1047">
        <v>74.5</v>
      </c>
      <c r="AB1047">
        <v>69.400000000000006</v>
      </c>
      <c r="AC1047">
        <v>3.24</v>
      </c>
      <c r="AD1047">
        <v>1.5</v>
      </c>
      <c r="AE1047">
        <v>-0.39800000000000002</v>
      </c>
      <c r="AF1047">
        <v>1.631</v>
      </c>
      <c r="AG1047">
        <v>-0.78500000000000003</v>
      </c>
      <c r="AH1047">
        <v>6.7690000000000001</v>
      </c>
      <c r="AI1047">
        <v>5.94</v>
      </c>
      <c r="AJ1047">
        <v>-7.92</v>
      </c>
      <c r="AK1047">
        <v>23.9</v>
      </c>
      <c r="AL1047">
        <v>-9.5</v>
      </c>
      <c r="AM1047">
        <v>14.3</v>
      </c>
      <c r="AN1047">
        <v>37.116</v>
      </c>
      <c r="AO1047">
        <v>1568.7</v>
      </c>
      <c r="AP1047" t="s">
        <v>3681</v>
      </c>
    </row>
    <row r="1048" spans="1:42">
      <c r="A1048" t="s">
        <v>621</v>
      </c>
      <c r="B1048" t="s">
        <v>42</v>
      </c>
      <c r="C1048" t="s">
        <v>3603</v>
      </c>
      <c r="D1048" t="s">
        <v>3407</v>
      </c>
      <c r="E1048" t="s">
        <v>3604</v>
      </c>
      <c r="F1048" t="s">
        <v>411</v>
      </c>
      <c r="G1048" t="s">
        <v>47</v>
      </c>
      <c r="H1048">
        <v>92</v>
      </c>
      <c r="I1048" t="s">
        <v>63</v>
      </c>
      <c r="J1048" t="s">
        <v>61</v>
      </c>
      <c r="K1048">
        <v>22</v>
      </c>
      <c r="L1048">
        <v>1</v>
      </c>
      <c r="M1048" t="s">
        <v>70</v>
      </c>
      <c r="N1048" t="s">
        <v>8931</v>
      </c>
      <c r="O1048">
        <v>0.90500000000000003</v>
      </c>
      <c r="P1048" t="s">
        <v>71</v>
      </c>
      <c r="R1048" t="s">
        <v>78</v>
      </c>
      <c r="S1048" t="s">
        <v>54</v>
      </c>
      <c r="T1048">
        <v>0</v>
      </c>
      <c r="U1048">
        <v>0</v>
      </c>
      <c r="V1048">
        <v>1</v>
      </c>
      <c r="W1048">
        <v>0</v>
      </c>
      <c r="X1048">
        <v>0</v>
      </c>
      <c r="Y1048">
        <v>0</v>
      </c>
      <c r="Z1048">
        <v>6</v>
      </c>
      <c r="AA1048">
        <v>73.599999999999994</v>
      </c>
      <c r="AB1048">
        <v>68.3</v>
      </c>
      <c r="AC1048">
        <v>3.46</v>
      </c>
      <c r="AD1048">
        <v>1.53</v>
      </c>
      <c r="AE1048">
        <v>-0.52</v>
      </c>
      <c r="AF1048">
        <v>2.8380000000000001</v>
      </c>
      <c r="AG1048">
        <v>-0.63900000000000001</v>
      </c>
      <c r="AH1048">
        <v>6.95</v>
      </c>
      <c r="AI1048">
        <v>4.0199999999999996</v>
      </c>
      <c r="AJ1048">
        <v>-10.7</v>
      </c>
      <c r="AK1048">
        <v>23.8</v>
      </c>
      <c r="AL1048">
        <v>-5.9</v>
      </c>
      <c r="AM1048">
        <v>15.4</v>
      </c>
      <c r="AN1048">
        <v>20.704000000000001</v>
      </c>
      <c r="AO1048">
        <v>1787.01</v>
      </c>
      <c r="AP1048" t="s">
        <v>3687</v>
      </c>
    </row>
    <row r="1049" spans="1:42">
      <c r="A1049" t="s">
        <v>621</v>
      </c>
      <c r="B1049" t="s">
        <v>42</v>
      </c>
      <c r="C1049" t="s">
        <v>3603</v>
      </c>
      <c r="D1049" t="s">
        <v>3407</v>
      </c>
      <c r="E1049" t="s">
        <v>3604</v>
      </c>
      <c r="F1049" t="s">
        <v>411</v>
      </c>
      <c r="G1049" t="s">
        <v>47</v>
      </c>
      <c r="H1049">
        <v>95</v>
      </c>
      <c r="I1049" t="s">
        <v>56</v>
      </c>
      <c r="J1049" t="s">
        <v>57</v>
      </c>
      <c r="K1049">
        <v>22</v>
      </c>
      <c r="L1049">
        <v>4</v>
      </c>
      <c r="M1049" t="s">
        <v>70</v>
      </c>
      <c r="N1049" t="s">
        <v>8931</v>
      </c>
      <c r="O1049">
        <v>0.90500000000000003</v>
      </c>
      <c r="P1049" t="s">
        <v>71</v>
      </c>
      <c r="R1049" t="s">
        <v>78</v>
      </c>
      <c r="S1049" t="s">
        <v>54</v>
      </c>
      <c r="T1049">
        <v>0</v>
      </c>
      <c r="U1049">
        <v>2</v>
      </c>
      <c r="V1049">
        <v>1</v>
      </c>
      <c r="W1049">
        <v>0</v>
      </c>
      <c r="X1049">
        <v>0</v>
      </c>
      <c r="Y1049">
        <v>0</v>
      </c>
      <c r="Z1049">
        <v>6</v>
      </c>
      <c r="AA1049">
        <v>73.599999999999994</v>
      </c>
      <c r="AB1049">
        <v>68.900000000000006</v>
      </c>
      <c r="AC1049">
        <v>3.42</v>
      </c>
      <c r="AD1049">
        <v>1.53</v>
      </c>
      <c r="AE1049">
        <v>8.6999999999999994E-2</v>
      </c>
      <c r="AF1049">
        <v>0.56200000000000006</v>
      </c>
      <c r="AG1049">
        <v>-0.64</v>
      </c>
      <c r="AH1049">
        <v>6.8079999999999998</v>
      </c>
      <c r="AI1049">
        <v>3.96</v>
      </c>
      <c r="AJ1049">
        <v>-8.5299999999999994</v>
      </c>
      <c r="AK1049">
        <v>23.9</v>
      </c>
      <c r="AL1049">
        <v>-6.2</v>
      </c>
      <c r="AM1049">
        <v>14.9</v>
      </c>
      <c r="AN1049">
        <v>25.071000000000002</v>
      </c>
      <c r="AO1049">
        <v>1468.47</v>
      </c>
      <c r="AP1049" t="s">
        <v>3690</v>
      </c>
    </row>
    <row r="1050" spans="1:42">
      <c r="A1050" t="s">
        <v>621</v>
      </c>
      <c r="B1050" t="s">
        <v>42</v>
      </c>
      <c r="C1050" t="s">
        <v>3603</v>
      </c>
      <c r="D1050" t="s">
        <v>3407</v>
      </c>
      <c r="E1050" t="s">
        <v>3604</v>
      </c>
      <c r="F1050" t="s">
        <v>411</v>
      </c>
      <c r="G1050" t="s">
        <v>47</v>
      </c>
      <c r="H1050">
        <v>96</v>
      </c>
      <c r="I1050" t="s">
        <v>56</v>
      </c>
      <c r="J1050" t="s">
        <v>57</v>
      </c>
      <c r="K1050">
        <v>22</v>
      </c>
      <c r="L1050">
        <v>5</v>
      </c>
      <c r="M1050" t="s">
        <v>70</v>
      </c>
      <c r="N1050" t="s">
        <v>8931</v>
      </c>
      <c r="O1050">
        <v>0.90400000000000003</v>
      </c>
      <c r="P1050" t="s">
        <v>71</v>
      </c>
      <c r="R1050" t="s">
        <v>78</v>
      </c>
      <c r="S1050" t="s">
        <v>54</v>
      </c>
      <c r="T1050">
        <v>1</v>
      </c>
      <c r="U1050">
        <v>2</v>
      </c>
      <c r="V1050">
        <v>1</v>
      </c>
      <c r="W1050">
        <v>0</v>
      </c>
      <c r="X1050">
        <v>0</v>
      </c>
      <c r="Y1050">
        <v>0</v>
      </c>
      <c r="Z1050">
        <v>6</v>
      </c>
      <c r="AA1050">
        <v>76.099999999999994</v>
      </c>
      <c r="AB1050">
        <v>71.3</v>
      </c>
      <c r="AC1050">
        <v>3.39</v>
      </c>
      <c r="AD1050">
        <v>1.53</v>
      </c>
      <c r="AE1050">
        <v>1.9850000000000001</v>
      </c>
      <c r="AF1050">
        <v>-1.6950000000000001</v>
      </c>
      <c r="AG1050">
        <v>-0.40500000000000003</v>
      </c>
      <c r="AH1050">
        <v>6.484</v>
      </c>
      <c r="AI1050">
        <v>6.5</v>
      </c>
      <c r="AJ1050">
        <v>-10.029999999999999</v>
      </c>
      <c r="AK1050">
        <v>23.9</v>
      </c>
      <c r="AL1050">
        <v>-10.4</v>
      </c>
      <c r="AM1050">
        <v>15.3</v>
      </c>
      <c r="AN1050">
        <v>33.1</v>
      </c>
      <c r="AO1050">
        <v>1907.68</v>
      </c>
      <c r="AP1050" t="s">
        <v>3691</v>
      </c>
    </row>
    <row r="1051" spans="1:42">
      <c r="A1051" t="s">
        <v>502</v>
      </c>
      <c r="B1051" t="s">
        <v>54</v>
      </c>
      <c r="C1051" t="s">
        <v>3603</v>
      </c>
      <c r="D1051" t="s">
        <v>3407</v>
      </c>
      <c r="E1051" t="s">
        <v>3604</v>
      </c>
      <c r="F1051" t="s">
        <v>411</v>
      </c>
      <c r="G1051" t="s">
        <v>47</v>
      </c>
      <c r="H1051">
        <v>4</v>
      </c>
      <c r="I1051" t="s">
        <v>48</v>
      </c>
      <c r="J1051" t="s">
        <v>49</v>
      </c>
      <c r="K1051">
        <v>2</v>
      </c>
      <c r="L1051">
        <v>3</v>
      </c>
      <c r="M1051" t="s">
        <v>50</v>
      </c>
      <c r="N1051" t="s">
        <v>8931</v>
      </c>
      <c r="O1051">
        <v>1.2</v>
      </c>
      <c r="P1051" t="s">
        <v>149</v>
      </c>
      <c r="Q1051" t="s">
        <v>150</v>
      </c>
      <c r="R1051" t="s">
        <v>1230</v>
      </c>
      <c r="S1051" t="s">
        <v>42</v>
      </c>
      <c r="T1051">
        <v>0</v>
      </c>
      <c r="U1051">
        <v>2</v>
      </c>
      <c r="V1051">
        <v>0</v>
      </c>
      <c r="W1051">
        <v>0</v>
      </c>
      <c r="X1051">
        <v>1</v>
      </c>
      <c r="Y1051">
        <v>0</v>
      </c>
      <c r="Z1051">
        <v>7</v>
      </c>
      <c r="AA1051">
        <v>84.8</v>
      </c>
      <c r="AB1051">
        <v>78.8</v>
      </c>
      <c r="AC1051">
        <v>3.18</v>
      </c>
      <c r="AD1051">
        <v>1.43</v>
      </c>
      <c r="AE1051">
        <v>-0.68899999999999995</v>
      </c>
      <c r="AF1051">
        <v>2.653</v>
      </c>
      <c r="AG1051">
        <v>2.2410000000000001</v>
      </c>
      <c r="AH1051">
        <v>6.0469999999999997</v>
      </c>
      <c r="AI1051">
        <v>-3.27</v>
      </c>
      <c r="AJ1051">
        <v>1.65</v>
      </c>
      <c r="AK1051">
        <v>23.8</v>
      </c>
      <c r="AL1051">
        <v>11.7</v>
      </c>
      <c r="AM1051">
        <v>7.9</v>
      </c>
      <c r="AN1051">
        <v>242.55099999999999</v>
      </c>
      <c r="AO1051">
        <v>674.27</v>
      </c>
      <c r="AP1051" t="s">
        <v>3700</v>
      </c>
    </row>
    <row r="1052" spans="1:42">
      <c r="A1052" t="s">
        <v>502</v>
      </c>
      <c r="B1052" t="s">
        <v>54</v>
      </c>
      <c r="C1052" t="s">
        <v>3603</v>
      </c>
      <c r="D1052" t="s">
        <v>3407</v>
      </c>
      <c r="E1052" t="s">
        <v>3604</v>
      </c>
      <c r="F1052" t="s">
        <v>411</v>
      </c>
      <c r="G1052" t="s">
        <v>47</v>
      </c>
      <c r="H1052">
        <v>6</v>
      </c>
      <c r="I1052" t="s">
        <v>60</v>
      </c>
      <c r="J1052" t="s">
        <v>61</v>
      </c>
      <c r="K1052">
        <v>3</v>
      </c>
      <c r="L1052">
        <v>2</v>
      </c>
      <c r="M1052" t="s">
        <v>50</v>
      </c>
      <c r="N1052" t="s">
        <v>8931</v>
      </c>
      <c r="O1052">
        <v>1.319</v>
      </c>
      <c r="P1052" t="s">
        <v>149</v>
      </c>
      <c r="R1052" t="s">
        <v>75</v>
      </c>
      <c r="S1052" t="s">
        <v>42</v>
      </c>
      <c r="T1052">
        <v>1</v>
      </c>
      <c r="U1052">
        <v>0</v>
      </c>
      <c r="V1052">
        <v>1</v>
      </c>
      <c r="W1052">
        <v>0</v>
      </c>
      <c r="X1052">
        <v>1</v>
      </c>
      <c r="Y1052">
        <v>0</v>
      </c>
      <c r="Z1052">
        <v>7</v>
      </c>
      <c r="AA1052">
        <v>83.9</v>
      </c>
      <c r="AB1052">
        <v>78.3</v>
      </c>
      <c r="AC1052">
        <v>3.17</v>
      </c>
      <c r="AD1052">
        <v>1.53</v>
      </c>
      <c r="AE1052">
        <v>-1.147</v>
      </c>
      <c r="AF1052">
        <v>1.9390000000000001</v>
      </c>
      <c r="AG1052">
        <v>2.1179999999999999</v>
      </c>
      <c r="AH1052">
        <v>6.01</v>
      </c>
      <c r="AI1052">
        <v>-3.28</v>
      </c>
      <c r="AJ1052">
        <v>-0.12</v>
      </c>
      <c r="AK1052">
        <v>23.9</v>
      </c>
      <c r="AL1052">
        <v>10.6</v>
      </c>
      <c r="AM1052">
        <v>8.8000000000000007</v>
      </c>
      <c r="AN1052">
        <v>271.27199999999999</v>
      </c>
      <c r="AO1052">
        <v>595.96900000000005</v>
      </c>
      <c r="AP1052" t="s">
        <v>3702</v>
      </c>
    </row>
    <row r="1053" spans="1:42">
      <c r="A1053" t="s">
        <v>502</v>
      </c>
      <c r="B1053" t="s">
        <v>54</v>
      </c>
      <c r="C1053" t="s">
        <v>3603</v>
      </c>
      <c r="D1053" t="s">
        <v>3407</v>
      </c>
      <c r="E1053" t="s">
        <v>3604</v>
      </c>
      <c r="F1053" t="s">
        <v>411</v>
      </c>
      <c r="G1053" t="s">
        <v>47</v>
      </c>
      <c r="H1053">
        <v>7</v>
      </c>
      <c r="I1053" t="s">
        <v>56</v>
      </c>
      <c r="J1053" t="s">
        <v>57</v>
      </c>
      <c r="K1053">
        <v>3</v>
      </c>
      <c r="L1053">
        <v>3</v>
      </c>
      <c r="M1053" t="s">
        <v>50</v>
      </c>
      <c r="N1053" t="s">
        <v>8931</v>
      </c>
      <c r="O1053">
        <v>1.3129999999999999</v>
      </c>
      <c r="P1053" t="s">
        <v>149</v>
      </c>
      <c r="R1053" t="s">
        <v>75</v>
      </c>
      <c r="S1053" t="s">
        <v>42</v>
      </c>
      <c r="T1053">
        <v>1</v>
      </c>
      <c r="U1053">
        <v>1</v>
      </c>
      <c r="V1053">
        <v>1</v>
      </c>
      <c r="W1053">
        <v>0</v>
      </c>
      <c r="X1053">
        <v>1</v>
      </c>
      <c r="Y1053">
        <v>0</v>
      </c>
      <c r="Z1053">
        <v>7</v>
      </c>
      <c r="AA1053">
        <v>83.8</v>
      </c>
      <c r="AB1053">
        <v>78.3</v>
      </c>
      <c r="AC1053">
        <v>3.36</v>
      </c>
      <c r="AD1053">
        <v>1.54</v>
      </c>
      <c r="AE1053">
        <v>1.931</v>
      </c>
      <c r="AF1053">
        <v>3.3460000000000001</v>
      </c>
      <c r="AG1053">
        <v>2.5390000000000001</v>
      </c>
      <c r="AH1053">
        <v>6.141</v>
      </c>
      <c r="AI1053">
        <v>-0.54</v>
      </c>
      <c r="AJ1053">
        <v>1.23</v>
      </c>
      <c r="AK1053">
        <v>23.9</v>
      </c>
      <c r="AL1053">
        <v>2</v>
      </c>
      <c r="AM1053">
        <v>7.9</v>
      </c>
      <c r="AN1053">
        <v>203.05</v>
      </c>
      <c r="AO1053">
        <v>253.17500000000001</v>
      </c>
      <c r="AP1053" t="s">
        <v>3703</v>
      </c>
    </row>
    <row r="1054" spans="1:42">
      <c r="A1054" t="s">
        <v>502</v>
      </c>
      <c r="B1054" t="s">
        <v>54</v>
      </c>
      <c r="C1054" t="s">
        <v>3603</v>
      </c>
      <c r="D1054" t="s">
        <v>3407</v>
      </c>
      <c r="E1054" t="s">
        <v>3604</v>
      </c>
      <c r="F1054" t="s">
        <v>411</v>
      </c>
      <c r="G1054" t="s">
        <v>47</v>
      </c>
      <c r="H1054">
        <v>8</v>
      </c>
      <c r="I1054" t="s">
        <v>48</v>
      </c>
      <c r="J1054" t="s">
        <v>49</v>
      </c>
      <c r="K1054">
        <v>3</v>
      </c>
      <c r="L1054">
        <v>4</v>
      </c>
      <c r="M1054" t="s">
        <v>50</v>
      </c>
      <c r="N1054" t="s">
        <v>8931</v>
      </c>
      <c r="O1054">
        <v>1.323</v>
      </c>
      <c r="P1054" t="s">
        <v>149</v>
      </c>
      <c r="Q1054" t="s">
        <v>150</v>
      </c>
      <c r="R1054" t="s">
        <v>75</v>
      </c>
      <c r="S1054" t="s">
        <v>42</v>
      </c>
      <c r="T1054">
        <v>2</v>
      </c>
      <c r="U1054">
        <v>1</v>
      </c>
      <c r="V1054">
        <v>1</v>
      </c>
      <c r="W1054">
        <v>0</v>
      </c>
      <c r="X1054">
        <v>1</v>
      </c>
      <c r="Y1054">
        <v>0</v>
      </c>
      <c r="Z1054">
        <v>7</v>
      </c>
      <c r="AA1054">
        <v>84</v>
      </c>
      <c r="AB1054">
        <v>77.900000000000006</v>
      </c>
      <c r="AC1054">
        <v>3.17</v>
      </c>
      <c r="AD1054">
        <v>1.53</v>
      </c>
      <c r="AE1054">
        <v>-0.754</v>
      </c>
      <c r="AF1054">
        <v>1.962</v>
      </c>
      <c r="AG1054">
        <v>2.2839999999999998</v>
      </c>
      <c r="AH1054">
        <v>6.0149999999999997</v>
      </c>
      <c r="AI1054">
        <v>-3.01</v>
      </c>
      <c r="AJ1054">
        <v>-0.16</v>
      </c>
      <c r="AK1054">
        <v>23.8</v>
      </c>
      <c r="AL1054">
        <v>9.9</v>
      </c>
      <c r="AM1054">
        <v>8.9</v>
      </c>
      <c r="AN1054">
        <v>272.065</v>
      </c>
      <c r="AO1054">
        <v>543.51900000000001</v>
      </c>
      <c r="AP1054" t="s">
        <v>3704</v>
      </c>
    </row>
    <row r="1055" spans="1:42">
      <c r="A1055" t="s">
        <v>502</v>
      </c>
      <c r="B1055" t="s">
        <v>54</v>
      </c>
      <c r="C1055" t="s">
        <v>3603</v>
      </c>
      <c r="D1055" t="s">
        <v>3407</v>
      </c>
      <c r="E1055" t="s">
        <v>3604</v>
      </c>
      <c r="F1055" t="s">
        <v>411</v>
      </c>
      <c r="G1055" t="s">
        <v>47</v>
      </c>
      <c r="H1055">
        <v>10</v>
      </c>
      <c r="I1055" t="s">
        <v>56</v>
      </c>
      <c r="J1055" t="s">
        <v>57</v>
      </c>
      <c r="K1055">
        <v>4</v>
      </c>
      <c r="L1055">
        <v>2</v>
      </c>
      <c r="M1055" t="s">
        <v>50</v>
      </c>
      <c r="N1055" t="s">
        <v>8931</v>
      </c>
      <c r="O1055">
        <v>1.3009999999999999</v>
      </c>
      <c r="P1055" t="s">
        <v>71</v>
      </c>
      <c r="R1055" t="s">
        <v>2780</v>
      </c>
      <c r="S1055" t="s">
        <v>42</v>
      </c>
      <c r="T1055">
        <v>0</v>
      </c>
      <c r="U1055">
        <v>1</v>
      </c>
      <c r="V1055">
        <v>2</v>
      </c>
      <c r="W1055">
        <v>0</v>
      </c>
      <c r="X1055">
        <v>1</v>
      </c>
      <c r="Y1055">
        <v>0</v>
      </c>
      <c r="Z1055">
        <v>7</v>
      </c>
      <c r="AA1055">
        <v>83.2</v>
      </c>
      <c r="AB1055">
        <v>77.3</v>
      </c>
      <c r="AC1055">
        <v>3.5</v>
      </c>
      <c r="AD1055">
        <v>1.61</v>
      </c>
      <c r="AE1055">
        <v>-0.35799999999999998</v>
      </c>
      <c r="AF1055">
        <v>3.5419999999999998</v>
      </c>
      <c r="AG1055">
        <v>2.2679999999999998</v>
      </c>
      <c r="AH1055">
        <v>6.2530000000000001</v>
      </c>
      <c r="AI1055">
        <v>-6.39</v>
      </c>
      <c r="AJ1055">
        <v>-3.8</v>
      </c>
      <c r="AK1055">
        <v>23.8</v>
      </c>
      <c r="AL1055">
        <v>15.4</v>
      </c>
      <c r="AM1055">
        <v>10.5</v>
      </c>
      <c r="AN1055">
        <v>300.41800000000001</v>
      </c>
      <c r="AO1055">
        <v>1328.93</v>
      </c>
      <c r="AP1055" t="s">
        <v>3706</v>
      </c>
    </row>
    <row r="1056" spans="1:42">
      <c r="A1056" t="s">
        <v>502</v>
      </c>
      <c r="B1056" t="s">
        <v>54</v>
      </c>
      <c r="C1056" t="s">
        <v>3603</v>
      </c>
      <c r="D1056" t="s">
        <v>3407</v>
      </c>
      <c r="E1056" t="s">
        <v>3604</v>
      </c>
      <c r="F1056" t="s">
        <v>411</v>
      </c>
      <c r="G1056" t="s">
        <v>47</v>
      </c>
      <c r="H1056">
        <v>11</v>
      </c>
      <c r="I1056" t="s">
        <v>69</v>
      </c>
      <c r="J1056" t="s">
        <v>61</v>
      </c>
      <c r="K1056">
        <v>4</v>
      </c>
      <c r="L1056">
        <v>3</v>
      </c>
      <c r="M1056" t="s">
        <v>50</v>
      </c>
      <c r="N1056" t="s">
        <v>8931</v>
      </c>
      <c r="O1056">
        <v>1.2390000000000001</v>
      </c>
      <c r="P1056" t="s">
        <v>71</v>
      </c>
      <c r="R1056" t="s">
        <v>2780</v>
      </c>
      <c r="S1056" t="s">
        <v>42</v>
      </c>
      <c r="T1056">
        <v>1</v>
      </c>
      <c r="U1056">
        <v>1</v>
      </c>
      <c r="V1056">
        <v>2</v>
      </c>
      <c r="W1056">
        <v>0</v>
      </c>
      <c r="X1056">
        <v>1</v>
      </c>
      <c r="Y1056">
        <v>0</v>
      </c>
      <c r="Z1056">
        <v>7</v>
      </c>
      <c r="AA1056">
        <v>84</v>
      </c>
      <c r="AB1056">
        <v>78.599999999999994</v>
      </c>
      <c r="AC1056">
        <v>3.42</v>
      </c>
      <c r="AD1056">
        <v>1.68</v>
      </c>
      <c r="AE1056">
        <v>-0.29499999999999998</v>
      </c>
      <c r="AF1056">
        <v>2.7759999999999998</v>
      </c>
      <c r="AG1056">
        <v>2.2730000000000001</v>
      </c>
      <c r="AH1056">
        <v>5.992</v>
      </c>
      <c r="AI1056">
        <v>-4.4400000000000004</v>
      </c>
      <c r="AJ1056">
        <v>-1.82</v>
      </c>
      <c r="AK1056">
        <v>23.9</v>
      </c>
      <c r="AL1056">
        <v>12.3</v>
      </c>
      <c r="AM1056">
        <v>9.4</v>
      </c>
      <c r="AN1056">
        <v>291.79199999999997</v>
      </c>
      <c r="AO1056">
        <v>873.13199999999995</v>
      </c>
      <c r="AP1056" t="s">
        <v>3707</v>
      </c>
    </row>
    <row r="1057" spans="1:42">
      <c r="A1057" t="s">
        <v>502</v>
      </c>
      <c r="B1057" t="s">
        <v>54</v>
      </c>
      <c r="C1057" t="s">
        <v>3603</v>
      </c>
      <c r="D1057" t="s">
        <v>3407</v>
      </c>
      <c r="E1057" t="s">
        <v>3604</v>
      </c>
      <c r="F1057" t="s">
        <v>411</v>
      </c>
      <c r="G1057" t="s">
        <v>47</v>
      </c>
      <c r="H1057">
        <v>12</v>
      </c>
      <c r="I1057" t="s">
        <v>69</v>
      </c>
      <c r="J1057" t="s">
        <v>61</v>
      </c>
      <c r="K1057">
        <v>4</v>
      </c>
      <c r="L1057">
        <v>4</v>
      </c>
      <c r="M1057" t="s">
        <v>50</v>
      </c>
      <c r="N1057" t="s">
        <v>8931</v>
      </c>
      <c r="O1057">
        <v>1.3460000000000001</v>
      </c>
      <c r="P1057" t="s">
        <v>71</v>
      </c>
      <c r="R1057" t="s">
        <v>2780</v>
      </c>
      <c r="S1057" t="s">
        <v>42</v>
      </c>
      <c r="T1057">
        <v>1</v>
      </c>
      <c r="U1057">
        <v>2</v>
      </c>
      <c r="V1057">
        <v>2</v>
      </c>
      <c r="W1057">
        <v>0</v>
      </c>
      <c r="X1057">
        <v>1</v>
      </c>
      <c r="Y1057">
        <v>0</v>
      </c>
      <c r="Z1057">
        <v>7</v>
      </c>
      <c r="AA1057">
        <v>84.3</v>
      </c>
      <c r="AB1057">
        <v>77.599999999999994</v>
      </c>
      <c r="AC1057">
        <v>3.42</v>
      </c>
      <c r="AD1057">
        <v>1.68</v>
      </c>
      <c r="AE1057">
        <v>-0.26500000000000001</v>
      </c>
      <c r="AF1057">
        <v>1.6579999999999999</v>
      </c>
      <c r="AG1057">
        <v>2.254</v>
      </c>
      <c r="AH1057">
        <v>5.9340000000000002</v>
      </c>
      <c r="AI1057">
        <v>-4.49</v>
      </c>
      <c r="AJ1057">
        <v>-2.2799999999999998</v>
      </c>
      <c r="AK1057">
        <v>23.8</v>
      </c>
      <c r="AL1057">
        <v>12.1</v>
      </c>
      <c r="AM1057">
        <v>9.9</v>
      </c>
      <c r="AN1057">
        <v>296.42500000000001</v>
      </c>
      <c r="AO1057">
        <v>897.33900000000006</v>
      </c>
      <c r="AP1057" t="s">
        <v>3708</v>
      </c>
    </row>
    <row r="1058" spans="1:42">
      <c r="A1058" t="s">
        <v>518</v>
      </c>
      <c r="B1058" t="s">
        <v>42</v>
      </c>
      <c r="C1058" t="s">
        <v>3603</v>
      </c>
      <c r="D1058" t="s">
        <v>3407</v>
      </c>
      <c r="E1058" t="s">
        <v>3604</v>
      </c>
      <c r="F1058" t="s">
        <v>411</v>
      </c>
      <c r="G1058" t="s">
        <v>47</v>
      </c>
      <c r="H1058">
        <v>9</v>
      </c>
      <c r="I1058" t="s">
        <v>60</v>
      </c>
      <c r="J1058" t="s">
        <v>61</v>
      </c>
      <c r="K1058">
        <v>2</v>
      </c>
      <c r="L1058">
        <v>3</v>
      </c>
      <c r="M1058" t="s">
        <v>50</v>
      </c>
      <c r="N1058" t="s">
        <v>8931</v>
      </c>
      <c r="O1058">
        <v>0.9</v>
      </c>
      <c r="P1058" t="s">
        <v>74</v>
      </c>
      <c r="R1058" t="s">
        <v>72</v>
      </c>
      <c r="S1058" t="s">
        <v>54</v>
      </c>
      <c r="T1058">
        <v>1</v>
      </c>
      <c r="U1058">
        <v>1</v>
      </c>
      <c r="V1058">
        <v>0</v>
      </c>
      <c r="W1058">
        <v>0</v>
      </c>
      <c r="X1058">
        <v>0</v>
      </c>
      <c r="Y1058">
        <v>1</v>
      </c>
      <c r="Z1058">
        <v>8</v>
      </c>
      <c r="AA1058">
        <v>85.6</v>
      </c>
      <c r="AB1058">
        <v>79.5</v>
      </c>
      <c r="AC1058">
        <v>3.24</v>
      </c>
      <c r="AD1058">
        <v>1.5</v>
      </c>
      <c r="AE1058">
        <v>1.4650000000000001</v>
      </c>
      <c r="AF1058">
        <v>1.9630000000000001</v>
      </c>
      <c r="AG1058">
        <v>-2.27</v>
      </c>
      <c r="AH1058">
        <v>5.9580000000000002</v>
      </c>
      <c r="AI1058">
        <v>2.4300000000000002</v>
      </c>
      <c r="AJ1058">
        <v>1.1499999999999999</v>
      </c>
      <c r="AK1058">
        <v>23.8</v>
      </c>
      <c r="AL1058">
        <v>-9.8000000000000007</v>
      </c>
      <c r="AM1058">
        <v>8</v>
      </c>
      <c r="AN1058">
        <v>116.18600000000001</v>
      </c>
      <c r="AO1058">
        <v>499.70100000000002</v>
      </c>
      <c r="AP1058" t="s">
        <v>3717</v>
      </c>
    </row>
    <row r="1059" spans="1:42">
      <c r="A1059" t="s">
        <v>518</v>
      </c>
      <c r="B1059" t="s">
        <v>42</v>
      </c>
      <c r="C1059" t="s">
        <v>3603</v>
      </c>
      <c r="D1059" t="s">
        <v>3407</v>
      </c>
      <c r="E1059" t="s">
        <v>3604</v>
      </c>
      <c r="F1059" t="s">
        <v>411</v>
      </c>
      <c r="G1059" t="s">
        <v>47</v>
      </c>
      <c r="H1059">
        <v>10</v>
      </c>
      <c r="I1059" t="s">
        <v>60</v>
      </c>
      <c r="J1059" t="s">
        <v>61</v>
      </c>
      <c r="K1059">
        <v>2</v>
      </c>
      <c r="L1059">
        <v>4</v>
      </c>
      <c r="M1059" t="s">
        <v>50</v>
      </c>
      <c r="N1059" t="s">
        <v>8931</v>
      </c>
      <c r="O1059">
        <v>0.90500000000000003</v>
      </c>
      <c r="P1059" t="s">
        <v>74</v>
      </c>
      <c r="R1059" t="s">
        <v>72</v>
      </c>
      <c r="S1059" t="s">
        <v>54</v>
      </c>
      <c r="T1059">
        <v>1</v>
      </c>
      <c r="U1059">
        <v>2</v>
      </c>
      <c r="V1059">
        <v>0</v>
      </c>
      <c r="W1059">
        <v>0</v>
      </c>
      <c r="X1059">
        <v>0</v>
      </c>
      <c r="Y1059">
        <v>1</v>
      </c>
      <c r="Z1059">
        <v>8</v>
      </c>
      <c r="AA1059">
        <v>82.4</v>
      </c>
      <c r="AB1059">
        <v>75.900000000000006</v>
      </c>
      <c r="AC1059">
        <v>3.24</v>
      </c>
      <c r="AD1059">
        <v>1.5</v>
      </c>
      <c r="AE1059">
        <v>-0.58399999999999996</v>
      </c>
      <c r="AF1059">
        <v>0.46700000000000003</v>
      </c>
      <c r="AG1059">
        <v>-2.278</v>
      </c>
      <c r="AH1059">
        <v>6.0640000000000001</v>
      </c>
      <c r="AI1059">
        <v>-2.34</v>
      </c>
      <c r="AJ1059">
        <v>-8.3800000000000008</v>
      </c>
      <c r="AK1059">
        <v>23.8</v>
      </c>
      <c r="AL1059">
        <v>3.2</v>
      </c>
      <c r="AM1059">
        <v>12.7</v>
      </c>
      <c r="AN1059">
        <v>344.33300000000003</v>
      </c>
      <c r="AO1059">
        <v>1505.16</v>
      </c>
      <c r="AP1059" t="s">
        <v>3718</v>
      </c>
    </row>
    <row r="1060" spans="1:42">
      <c r="A1060" t="s">
        <v>3732</v>
      </c>
      <c r="B1060" t="s">
        <v>42</v>
      </c>
      <c r="C1060" t="s">
        <v>3603</v>
      </c>
      <c r="D1060" t="s">
        <v>3407</v>
      </c>
      <c r="E1060" t="s">
        <v>3604</v>
      </c>
      <c r="F1060" t="s">
        <v>411</v>
      </c>
      <c r="G1060" t="s">
        <v>47</v>
      </c>
      <c r="H1060">
        <v>3</v>
      </c>
      <c r="I1060" t="s">
        <v>69</v>
      </c>
      <c r="J1060" t="s">
        <v>61</v>
      </c>
      <c r="K1060">
        <v>2</v>
      </c>
      <c r="L1060">
        <v>2</v>
      </c>
      <c r="M1060" t="s">
        <v>50</v>
      </c>
      <c r="N1060" t="s">
        <v>8931</v>
      </c>
      <c r="O1060">
        <v>1.325</v>
      </c>
      <c r="P1060" t="s">
        <v>71</v>
      </c>
      <c r="R1060" t="s">
        <v>100</v>
      </c>
      <c r="S1060" t="s">
        <v>42</v>
      </c>
      <c r="T1060">
        <v>0</v>
      </c>
      <c r="U1060">
        <v>1</v>
      </c>
      <c r="V1060">
        <v>0</v>
      </c>
      <c r="W1060">
        <v>1</v>
      </c>
      <c r="X1060">
        <v>0</v>
      </c>
      <c r="Y1060">
        <v>0</v>
      </c>
      <c r="Z1060">
        <v>9</v>
      </c>
      <c r="AA1060">
        <v>77</v>
      </c>
      <c r="AB1060">
        <v>69.8</v>
      </c>
      <c r="AC1060">
        <v>3.53</v>
      </c>
      <c r="AD1060">
        <v>1.57</v>
      </c>
      <c r="AE1060">
        <v>-0.65</v>
      </c>
      <c r="AF1060">
        <v>2.8439999999999999</v>
      </c>
      <c r="AG1060">
        <v>-2.0339999999999998</v>
      </c>
      <c r="AH1060">
        <v>4.6340000000000003</v>
      </c>
      <c r="AI1060">
        <v>9.67</v>
      </c>
      <c r="AJ1060">
        <v>3.06</v>
      </c>
      <c r="AK1060">
        <v>23.7</v>
      </c>
      <c r="AL1060">
        <v>-23.8</v>
      </c>
      <c r="AM1060">
        <v>9.8000000000000007</v>
      </c>
      <c r="AN1060">
        <v>107.886</v>
      </c>
      <c r="AO1060">
        <v>1648.26</v>
      </c>
      <c r="AP1060" t="s">
        <v>3735</v>
      </c>
    </row>
    <row r="1061" spans="1:42">
      <c r="A1061" t="s">
        <v>3732</v>
      </c>
      <c r="B1061" t="s">
        <v>42</v>
      </c>
      <c r="C1061" t="s">
        <v>3603</v>
      </c>
      <c r="D1061" t="s">
        <v>3407</v>
      </c>
      <c r="E1061" t="s">
        <v>3604</v>
      </c>
      <c r="F1061" t="s">
        <v>411</v>
      </c>
      <c r="G1061" t="s">
        <v>47</v>
      </c>
      <c r="H1061">
        <v>4</v>
      </c>
      <c r="I1061" t="s">
        <v>69</v>
      </c>
      <c r="J1061" t="s">
        <v>61</v>
      </c>
      <c r="K1061">
        <v>2</v>
      </c>
      <c r="L1061">
        <v>3</v>
      </c>
      <c r="M1061" t="s">
        <v>50</v>
      </c>
      <c r="N1061" t="s">
        <v>8931</v>
      </c>
      <c r="O1061">
        <v>1.286</v>
      </c>
      <c r="P1061" t="s">
        <v>71</v>
      </c>
      <c r="R1061" t="s">
        <v>100</v>
      </c>
      <c r="S1061" t="s">
        <v>42</v>
      </c>
      <c r="T1061">
        <v>0</v>
      </c>
      <c r="U1061">
        <v>2</v>
      </c>
      <c r="V1061">
        <v>0</v>
      </c>
      <c r="W1061">
        <v>1</v>
      </c>
      <c r="X1061">
        <v>0</v>
      </c>
      <c r="Y1061">
        <v>0</v>
      </c>
      <c r="Z1061">
        <v>9</v>
      </c>
      <c r="AA1061">
        <v>77.099999999999994</v>
      </c>
      <c r="AB1061">
        <v>69.5</v>
      </c>
      <c r="AC1061">
        <v>3.53</v>
      </c>
      <c r="AD1061">
        <v>1.57</v>
      </c>
      <c r="AE1061">
        <v>0.79500000000000004</v>
      </c>
      <c r="AF1061">
        <v>2.3929999999999998</v>
      </c>
      <c r="AG1061">
        <v>-1.897</v>
      </c>
      <c r="AH1061">
        <v>4.7480000000000002</v>
      </c>
      <c r="AI1061">
        <v>13.35</v>
      </c>
      <c r="AJ1061">
        <v>1.3</v>
      </c>
      <c r="AK1061">
        <v>23.7</v>
      </c>
      <c r="AL1061">
        <v>-29.7</v>
      </c>
      <c r="AM1061">
        <v>11.3</v>
      </c>
      <c r="AN1061">
        <v>95.820999999999998</v>
      </c>
      <c r="AO1061">
        <v>2154.56</v>
      </c>
      <c r="AP1061" t="s">
        <v>3736</v>
      </c>
    </row>
    <row r="1062" spans="1:42">
      <c r="A1062" t="s">
        <v>3732</v>
      </c>
      <c r="B1062" t="s">
        <v>42</v>
      </c>
      <c r="C1062" t="s">
        <v>3603</v>
      </c>
      <c r="D1062" t="s">
        <v>3407</v>
      </c>
      <c r="E1062" t="s">
        <v>3604</v>
      </c>
      <c r="F1062" t="s">
        <v>411</v>
      </c>
      <c r="G1062" t="s">
        <v>47</v>
      </c>
      <c r="H1062">
        <v>7</v>
      </c>
      <c r="I1062" t="s">
        <v>56</v>
      </c>
      <c r="J1062" t="s">
        <v>57</v>
      </c>
      <c r="K1062">
        <v>3</v>
      </c>
      <c r="L1062">
        <v>3</v>
      </c>
      <c r="M1062" t="s">
        <v>50</v>
      </c>
      <c r="N1062" t="s">
        <v>8931</v>
      </c>
      <c r="O1062">
        <v>0.77100000000000002</v>
      </c>
      <c r="P1062" t="s">
        <v>157</v>
      </c>
      <c r="R1062" t="s">
        <v>1230</v>
      </c>
      <c r="S1062" t="s">
        <v>42</v>
      </c>
      <c r="T1062">
        <v>1</v>
      </c>
      <c r="U1062">
        <v>1</v>
      </c>
      <c r="V1062">
        <v>1</v>
      </c>
      <c r="W1062">
        <v>1</v>
      </c>
      <c r="X1062">
        <v>0</v>
      </c>
      <c r="Y1062">
        <v>0</v>
      </c>
      <c r="Z1062">
        <v>9</v>
      </c>
      <c r="AA1062">
        <v>76.7</v>
      </c>
      <c r="AB1062">
        <v>71</v>
      </c>
      <c r="AC1062">
        <v>3.29</v>
      </c>
      <c r="AD1062">
        <v>1.47</v>
      </c>
      <c r="AE1062">
        <v>1.3779999999999999</v>
      </c>
      <c r="AF1062">
        <v>2.653</v>
      </c>
      <c r="AG1062">
        <v>-1.8169999999999999</v>
      </c>
      <c r="AH1062">
        <v>4.7290000000000001</v>
      </c>
      <c r="AI1062">
        <v>11.38</v>
      </c>
      <c r="AJ1062">
        <v>-0.52</v>
      </c>
      <c r="AK1062">
        <v>23.8</v>
      </c>
      <c r="AL1062">
        <v>-25.1</v>
      </c>
      <c r="AM1062">
        <v>11.3</v>
      </c>
      <c r="AN1062">
        <v>87.662999999999997</v>
      </c>
      <c r="AO1062">
        <v>1874.49</v>
      </c>
      <c r="AP1062" t="s">
        <v>3739</v>
      </c>
    </row>
    <row r="1063" spans="1:42">
      <c r="A1063" t="s">
        <v>3732</v>
      </c>
      <c r="B1063" t="s">
        <v>42</v>
      </c>
      <c r="C1063" t="s">
        <v>3603</v>
      </c>
      <c r="D1063" t="s">
        <v>3407</v>
      </c>
      <c r="E1063" t="s">
        <v>3604</v>
      </c>
      <c r="F1063" t="s">
        <v>411</v>
      </c>
      <c r="G1063" t="s">
        <v>47</v>
      </c>
      <c r="H1063">
        <v>8</v>
      </c>
      <c r="I1063" t="s">
        <v>63</v>
      </c>
      <c r="J1063" t="s">
        <v>61</v>
      </c>
      <c r="K1063">
        <v>3</v>
      </c>
      <c r="L1063">
        <v>4</v>
      </c>
      <c r="M1063" t="s">
        <v>50</v>
      </c>
      <c r="N1063" t="s">
        <v>8931</v>
      </c>
      <c r="O1063">
        <v>1.282</v>
      </c>
      <c r="P1063" t="s">
        <v>157</v>
      </c>
      <c r="R1063" t="s">
        <v>1230</v>
      </c>
      <c r="S1063" t="s">
        <v>42</v>
      </c>
      <c r="T1063">
        <v>2</v>
      </c>
      <c r="U1063">
        <v>1</v>
      </c>
      <c r="V1063">
        <v>1</v>
      </c>
      <c r="W1063">
        <v>1</v>
      </c>
      <c r="X1063">
        <v>0</v>
      </c>
      <c r="Y1063">
        <v>0</v>
      </c>
      <c r="Z1063">
        <v>9</v>
      </c>
      <c r="AA1063">
        <v>76.599999999999994</v>
      </c>
      <c r="AB1063">
        <v>69.5</v>
      </c>
      <c r="AC1063">
        <v>3.29</v>
      </c>
      <c r="AD1063">
        <v>1.4</v>
      </c>
      <c r="AE1063">
        <v>-0.04</v>
      </c>
      <c r="AF1063">
        <v>2.524</v>
      </c>
      <c r="AG1063">
        <v>-1.9810000000000001</v>
      </c>
      <c r="AH1063">
        <v>4.6429999999999998</v>
      </c>
      <c r="AI1063">
        <v>11.58</v>
      </c>
      <c r="AJ1063">
        <v>0.45</v>
      </c>
      <c r="AK1063">
        <v>23.7</v>
      </c>
      <c r="AL1063">
        <v>-25.2</v>
      </c>
      <c r="AM1063">
        <v>11.2</v>
      </c>
      <c r="AN1063">
        <v>92.534000000000006</v>
      </c>
      <c r="AO1063">
        <v>1866.9</v>
      </c>
      <c r="AP1063" t="s">
        <v>3740</v>
      </c>
    </row>
    <row r="1064" spans="1:42">
      <c r="A1064" t="s">
        <v>3732</v>
      </c>
      <c r="B1064" t="s">
        <v>42</v>
      </c>
      <c r="C1064" t="s">
        <v>3603</v>
      </c>
      <c r="D1064" t="s">
        <v>3407</v>
      </c>
      <c r="E1064" t="s">
        <v>3604</v>
      </c>
      <c r="F1064" t="s">
        <v>411</v>
      </c>
      <c r="G1064" t="s">
        <v>47</v>
      </c>
      <c r="H1064">
        <v>10</v>
      </c>
      <c r="I1064" t="s">
        <v>48</v>
      </c>
      <c r="J1064" t="s">
        <v>49</v>
      </c>
      <c r="K1064">
        <v>4</v>
      </c>
      <c r="L1064">
        <v>1</v>
      </c>
      <c r="M1064" t="s">
        <v>50</v>
      </c>
      <c r="N1064" t="s">
        <v>8931</v>
      </c>
      <c r="O1064">
        <v>1.014</v>
      </c>
      <c r="P1064" t="s">
        <v>51</v>
      </c>
      <c r="Q1064" t="s">
        <v>52</v>
      </c>
      <c r="R1064" t="s">
        <v>75</v>
      </c>
      <c r="S1064" t="s">
        <v>42</v>
      </c>
      <c r="T1064">
        <v>0</v>
      </c>
      <c r="U1064">
        <v>0</v>
      </c>
      <c r="V1064">
        <v>2</v>
      </c>
      <c r="W1064">
        <v>1</v>
      </c>
      <c r="X1064">
        <v>0</v>
      </c>
      <c r="Y1064">
        <v>0</v>
      </c>
      <c r="Z1064">
        <v>9</v>
      </c>
      <c r="AA1064">
        <v>76.2</v>
      </c>
      <c r="AB1064">
        <v>70</v>
      </c>
      <c r="AC1064">
        <v>3.17</v>
      </c>
      <c r="AD1064">
        <v>1.53</v>
      </c>
      <c r="AE1064">
        <v>0.71299999999999997</v>
      </c>
      <c r="AF1064">
        <v>1.5680000000000001</v>
      </c>
      <c r="AG1064">
        <v>-1.903</v>
      </c>
      <c r="AH1064">
        <v>4.5590000000000002</v>
      </c>
      <c r="AI1064">
        <v>11.08</v>
      </c>
      <c r="AJ1064">
        <v>-1.26</v>
      </c>
      <c r="AK1064">
        <v>23.8</v>
      </c>
      <c r="AL1064">
        <v>-23</v>
      </c>
      <c r="AM1064">
        <v>11.9</v>
      </c>
      <c r="AN1064">
        <v>83.798000000000002</v>
      </c>
      <c r="AO1064">
        <v>1803.51</v>
      </c>
      <c r="AP1064" t="s">
        <v>3742</v>
      </c>
    </row>
    <row r="1065" spans="1:42">
      <c r="A1065" t="s">
        <v>3743</v>
      </c>
      <c r="B1065" t="s">
        <v>54</v>
      </c>
      <c r="C1065" t="s">
        <v>3744</v>
      </c>
      <c r="D1065" t="s">
        <v>3745</v>
      </c>
      <c r="E1065" t="s">
        <v>3746</v>
      </c>
      <c r="F1065" t="s">
        <v>3747</v>
      </c>
      <c r="G1065" t="s">
        <v>47</v>
      </c>
      <c r="H1065">
        <v>34</v>
      </c>
      <c r="I1065" t="s">
        <v>56</v>
      </c>
      <c r="J1065" t="s">
        <v>57</v>
      </c>
      <c r="K1065">
        <v>10</v>
      </c>
      <c r="L1065">
        <v>4</v>
      </c>
      <c r="M1065" t="s">
        <v>70</v>
      </c>
      <c r="N1065" t="s">
        <v>8931</v>
      </c>
      <c r="O1065">
        <v>0.86199999999999999</v>
      </c>
      <c r="P1065" t="s">
        <v>71</v>
      </c>
      <c r="R1065" t="s">
        <v>116</v>
      </c>
      <c r="S1065" t="s">
        <v>42</v>
      </c>
      <c r="T1065">
        <v>1</v>
      </c>
      <c r="U1065">
        <v>2</v>
      </c>
      <c r="V1065">
        <v>0</v>
      </c>
      <c r="W1065">
        <v>0</v>
      </c>
      <c r="X1065">
        <v>0</v>
      </c>
      <c r="Y1065">
        <v>0</v>
      </c>
      <c r="Z1065">
        <v>4</v>
      </c>
      <c r="AA1065">
        <v>76.099999999999994</v>
      </c>
      <c r="AB1065">
        <v>70.7</v>
      </c>
      <c r="AC1065">
        <v>3.61</v>
      </c>
      <c r="AD1065">
        <v>1.66</v>
      </c>
      <c r="AE1065">
        <v>-0.92100000000000004</v>
      </c>
      <c r="AF1065">
        <v>-4.9000000000000002E-2</v>
      </c>
      <c r="AG1065">
        <v>-0.47499999999999998</v>
      </c>
      <c r="AH1065">
        <v>6.335</v>
      </c>
      <c r="AI1065">
        <v>-3.35</v>
      </c>
      <c r="AJ1065">
        <v>-8.35</v>
      </c>
      <c r="AK1065">
        <v>23.8</v>
      </c>
      <c r="AL1065">
        <v>5.5</v>
      </c>
      <c r="AM1065">
        <v>14.2</v>
      </c>
      <c r="AN1065">
        <v>337.97500000000002</v>
      </c>
      <c r="AO1065">
        <v>1439.89</v>
      </c>
      <c r="AP1065" t="s">
        <v>3776</v>
      </c>
    </row>
    <row r="1066" spans="1:42">
      <c r="A1066" t="s">
        <v>3743</v>
      </c>
      <c r="B1066" t="s">
        <v>54</v>
      </c>
      <c r="C1066" t="s">
        <v>3744</v>
      </c>
      <c r="D1066" t="s">
        <v>3745</v>
      </c>
      <c r="E1066" t="s">
        <v>3746</v>
      </c>
      <c r="F1066" t="s">
        <v>3747</v>
      </c>
      <c r="G1066" t="s">
        <v>47</v>
      </c>
      <c r="H1066">
        <v>40</v>
      </c>
      <c r="I1066" t="s">
        <v>63</v>
      </c>
      <c r="J1066" t="s">
        <v>61</v>
      </c>
      <c r="K1066">
        <v>13</v>
      </c>
      <c r="L1066">
        <v>1</v>
      </c>
      <c r="M1066" t="s">
        <v>50</v>
      </c>
      <c r="N1066" t="s">
        <v>8931</v>
      </c>
      <c r="O1066">
        <v>0.871</v>
      </c>
      <c r="P1066" t="s">
        <v>74</v>
      </c>
      <c r="R1066" t="s">
        <v>78</v>
      </c>
      <c r="S1066" t="s">
        <v>54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5</v>
      </c>
      <c r="AA1066">
        <v>85.7</v>
      </c>
      <c r="AB1066">
        <v>79.599999999999994</v>
      </c>
      <c r="AC1066">
        <v>3.39</v>
      </c>
      <c r="AD1066">
        <v>1.68</v>
      </c>
      <c r="AE1066">
        <v>0.15</v>
      </c>
      <c r="AF1066">
        <v>2.8370000000000002</v>
      </c>
      <c r="AG1066">
        <v>-0.191</v>
      </c>
      <c r="AH1066">
        <v>6.3559999999999999</v>
      </c>
      <c r="AI1066">
        <v>-5.35</v>
      </c>
      <c r="AJ1066">
        <v>-0.51</v>
      </c>
      <c r="AK1066">
        <v>23.8</v>
      </c>
      <c r="AL1066">
        <v>13.7</v>
      </c>
      <c r="AM1066">
        <v>8.6999999999999993</v>
      </c>
      <c r="AN1066">
        <v>274.95499999999998</v>
      </c>
      <c r="AO1066">
        <v>993.96799999999996</v>
      </c>
      <c r="AP1066" t="s">
        <v>3782</v>
      </c>
    </row>
    <row r="1067" spans="1:42">
      <c r="A1067" t="s">
        <v>3743</v>
      </c>
      <c r="B1067" t="s">
        <v>54</v>
      </c>
      <c r="C1067" t="s">
        <v>3744</v>
      </c>
      <c r="D1067" t="s">
        <v>3745</v>
      </c>
      <c r="E1067" t="s">
        <v>3746</v>
      </c>
      <c r="F1067" t="s">
        <v>3747</v>
      </c>
      <c r="G1067" t="s">
        <v>47</v>
      </c>
      <c r="H1067">
        <v>42</v>
      </c>
      <c r="I1067" t="s">
        <v>56</v>
      </c>
      <c r="J1067" t="s">
        <v>57</v>
      </c>
      <c r="K1067">
        <v>13</v>
      </c>
      <c r="L1067">
        <v>3</v>
      </c>
      <c r="M1067" t="s">
        <v>70</v>
      </c>
      <c r="N1067" t="s">
        <v>8931</v>
      </c>
      <c r="O1067">
        <v>0.89700000000000002</v>
      </c>
      <c r="P1067" t="s">
        <v>74</v>
      </c>
      <c r="R1067" t="s">
        <v>78</v>
      </c>
      <c r="S1067" t="s">
        <v>54</v>
      </c>
      <c r="T1067">
        <v>0</v>
      </c>
      <c r="U1067">
        <v>2</v>
      </c>
      <c r="V1067">
        <v>0</v>
      </c>
      <c r="W1067">
        <v>0</v>
      </c>
      <c r="X1067">
        <v>0</v>
      </c>
      <c r="Y1067">
        <v>0</v>
      </c>
      <c r="Z1067">
        <v>5</v>
      </c>
      <c r="AA1067">
        <v>73.5</v>
      </c>
      <c r="AB1067">
        <v>67.599999999999994</v>
      </c>
      <c r="AC1067">
        <v>3.34</v>
      </c>
      <c r="AD1067">
        <v>1.6</v>
      </c>
      <c r="AE1067">
        <v>0.218</v>
      </c>
      <c r="AF1067">
        <v>3.7909999999999999</v>
      </c>
      <c r="AG1067">
        <v>-0.23699999999999999</v>
      </c>
      <c r="AH1067">
        <v>6.7649999999999997</v>
      </c>
      <c r="AI1067">
        <v>-5.69</v>
      </c>
      <c r="AJ1067">
        <v>-13.1</v>
      </c>
      <c r="AK1067">
        <v>23.8</v>
      </c>
      <c r="AL1067">
        <v>7.5</v>
      </c>
      <c r="AM1067">
        <v>16.399999999999999</v>
      </c>
      <c r="AN1067">
        <v>336.40800000000002</v>
      </c>
      <c r="AO1067">
        <v>2215.0300000000002</v>
      </c>
      <c r="AP1067" t="s">
        <v>3784</v>
      </c>
    </row>
    <row r="1068" spans="1:42">
      <c r="A1068" t="s">
        <v>3743</v>
      </c>
      <c r="B1068" t="s">
        <v>54</v>
      </c>
      <c r="C1068" t="s">
        <v>3744</v>
      </c>
      <c r="D1068" t="s">
        <v>3745</v>
      </c>
      <c r="E1068" t="s">
        <v>3746</v>
      </c>
      <c r="F1068" t="s">
        <v>3747</v>
      </c>
      <c r="G1068" t="s">
        <v>47</v>
      </c>
      <c r="H1068">
        <v>43</v>
      </c>
      <c r="I1068" t="s">
        <v>60</v>
      </c>
      <c r="J1068" t="s">
        <v>61</v>
      </c>
      <c r="K1068">
        <v>13</v>
      </c>
      <c r="L1068">
        <v>4</v>
      </c>
      <c r="M1068" t="s">
        <v>70</v>
      </c>
      <c r="N1068" t="s">
        <v>8931</v>
      </c>
      <c r="O1068">
        <v>0.88700000000000001</v>
      </c>
      <c r="P1068" t="s">
        <v>74</v>
      </c>
      <c r="R1068" t="s">
        <v>78</v>
      </c>
      <c r="S1068" t="s">
        <v>54</v>
      </c>
      <c r="T1068">
        <v>1</v>
      </c>
      <c r="U1068">
        <v>2</v>
      </c>
      <c r="V1068">
        <v>0</v>
      </c>
      <c r="W1068">
        <v>0</v>
      </c>
      <c r="X1068">
        <v>0</v>
      </c>
      <c r="Y1068">
        <v>0</v>
      </c>
      <c r="Z1068">
        <v>5</v>
      </c>
      <c r="AA1068">
        <v>74.5</v>
      </c>
      <c r="AB1068">
        <v>68.599999999999994</v>
      </c>
      <c r="AC1068">
        <v>3.28</v>
      </c>
      <c r="AD1068">
        <v>1.53</v>
      </c>
      <c r="AE1068">
        <v>-8.4000000000000005E-2</v>
      </c>
      <c r="AF1068">
        <v>2.5430000000000001</v>
      </c>
      <c r="AG1068">
        <v>-0.27800000000000002</v>
      </c>
      <c r="AH1068">
        <v>6.5880000000000001</v>
      </c>
      <c r="AI1068">
        <v>-1.1499999999999999</v>
      </c>
      <c r="AJ1068">
        <v>-10.49</v>
      </c>
      <c r="AK1068">
        <v>23.8</v>
      </c>
      <c r="AL1068">
        <v>1.6</v>
      </c>
      <c r="AM1068">
        <v>15.1</v>
      </c>
      <c r="AN1068">
        <v>353.733</v>
      </c>
      <c r="AO1068">
        <v>1654.52</v>
      </c>
      <c r="AP1068" t="s">
        <v>3785</v>
      </c>
    </row>
    <row r="1069" spans="1:42">
      <c r="A1069" t="s">
        <v>3743</v>
      </c>
      <c r="B1069" t="s">
        <v>54</v>
      </c>
      <c r="C1069" t="s">
        <v>3744</v>
      </c>
      <c r="D1069" t="s">
        <v>3745</v>
      </c>
      <c r="E1069" t="s">
        <v>3746</v>
      </c>
      <c r="F1069" t="s">
        <v>3747</v>
      </c>
      <c r="G1069" t="s">
        <v>47</v>
      </c>
      <c r="H1069">
        <v>44</v>
      </c>
      <c r="I1069" t="s">
        <v>60</v>
      </c>
      <c r="J1069" t="s">
        <v>61</v>
      </c>
      <c r="K1069">
        <v>13</v>
      </c>
      <c r="L1069">
        <v>5</v>
      </c>
      <c r="M1069" t="s">
        <v>50</v>
      </c>
      <c r="N1069" t="s">
        <v>8931</v>
      </c>
      <c r="O1069">
        <v>0.76500000000000001</v>
      </c>
      <c r="P1069" t="s">
        <v>74</v>
      </c>
      <c r="R1069" t="s">
        <v>78</v>
      </c>
      <c r="S1069" t="s">
        <v>54</v>
      </c>
      <c r="T1069">
        <v>1</v>
      </c>
      <c r="U1069">
        <v>2</v>
      </c>
      <c r="V1069">
        <v>0</v>
      </c>
      <c r="W1069">
        <v>0</v>
      </c>
      <c r="X1069">
        <v>0</v>
      </c>
      <c r="Y1069">
        <v>0</v>
      </c>
      <c r="Z1069">
        <v>5</v>
      </c>
      <c r="AA1069">
        <v>85.2</v>
      </c>
      <c r="AB1069">
        <v>78.599999999999994</v>
      </c>
      <c r="AC1069">
        <v>3.28</v>
      </c>
      <c r="AD1069">
        <v>1.53</v>
      </c>
      <c r="AE1069">
        <v>-1.016</v>
      </c>
      <c r="AF1069">
        <v>1.262</v>
      </c>
      <c r="AG1069">
        <v>-0.42899999999999999</v>
      </c>
      <c r="AH1069">
        <v>6.1749999999999998</v>
      </c>
      <c r="AI1069">
        <v>-0.36</v>
      </c>
      <c r="AJ1069">
        <v>-0.43</v>
      </c>
      <c r="AK1069">
        <v>23.8</v>
      </c>
      <c r="AL1069">
        <v>1.4</v>
      </c>
      <c r="AM1069">
        <v>8.8000000000000007</v>
      </c>
      <c r="AN1069">
        <v>316.66300000000001</v>
      </c>
      <c r="AO1069">
        <v>96.305000000000007</v>
      </c>
      <c r="AP1069" t="s">
        <v>3786</v>
      </c>
    </row>
    <row r="1070" spans="1:42">
      <c r="A1070" t="s">
        <v>3743</v>
      </c>
      <c r="B1070" t="s">
        <v>54</v>
      </c>
      <c r="C1070" t="s">
        <v>3744</v>
      </c>
      <c r="D1070" t="s">
        <v>3745</v>
      </c>
      <c r="E1070" t="s">
        <v>3746</v>
      </c>
      <c r="F1070" t="s">
        <v>3747</v>
      </c>
      <c r="G1070" t="s">
        <v>47</v>
      </c>
      <c r="H1070">
        <v>50</v>
      </c>
      <c r="I1070" t="s">
        <v>56</v>
      </c>
      <c r="J1070" t="s">
        <v>57</v>
      </c>
      <c r="K1070">
        <v>15</v>
      </c>
      <c r="L1070">
        <v>1</v>
      </c>
      <c r="M1070" t="s">
        <v>70</v>
      </c>
      <c r="N1070" t="s">
        <v>8931</v>
      </c>
      <c r="O1070">
        <v>0.89400000000000002</v>
      </c>
      <c r="P1070" t="s">
        <v>51</v>
      </c>
      <c r="R1070" t="s">
        <v>75</v>
      </c>
      <c r="S1070" t="s">
        <v>42</v>
      </c>
      <c r="T1070">
        <v>0</v>
      </c>
      <c r="U1070">
        <v>0</v>
      </c>
      <c r="V1070">
        <v>2</v>
      </c>
      <c r="W1070">
        <v>0</v>
      </c>
      <c r="X1070">
        <v>0</v>
      </c>
      <c r="Y1070">
        <v>0</v>
      </c>
      <c r="Z1070">
        <v>5</v>
      </c>
      <c r="AA1070">
        <v>72.599999999999994</v>
      </c>
      <c r="AB1070">
        <v>67.099999999999994</v>
      </c>
      <c r="AC1070">
        <v>3.52</v>
      </c>
      <c r="AD1070">
        <v>1.45</v>
      </c>
      <c r="AE1070">
        <v>5.3999999999999999E-2</v>
      </c>
      <c r="AF1070">
        <v>0.49</v>
      </c>
      <c r="AG1070">
        <v>-0.39400000000000002</v>
      </c>
      <c r="AH1070">
        <v>6.4749999999999996</v>
      </c>
      <c r="AI1070">
        <v>-5.24</v>
      </c>
      <c r="AJ1070">
        <v>-9.2799999999999994</v>
      </c>
      <c r="AK1070">
        <v>23.8</v>
      </c>
      <c r="AL1070">
        <v>7.3</v>
      </c>
      <c r="AM1070">
        <v>15.7</v>
      </c>
      <c r="AN1070">
        <v>330.38299999999998</v>
      </c>
      <c r="AO1070">
        <v>1618.85</v>
      </c>
      <c r="AP1070" t="s">
        <v>3792</v>
      </c>
    </row>
    <row r="1071" spans="1:42">
      <c r="A1071" t="s">
        <v>3743</v>
      </c>
      <c r="B1071" t="s">
        <v>54</v>
      </c>
      <c r="C1071" t="s">
        <v>3744</v>
      </c>
      <c r="D1071" t="s">
        <v>3745</v>
      </c>
      <c r="E1071" t="s">
        <v>3746</v>
      </c>
      <c r="F1071" t="s">
        <v>3747</v>
      </c>
      <c r="G1071" t="s">
        <v>47</v>
      </c>
      <c r="H1071">
        <v>57</v>
      </c>
      <c r="I1071" t="s">
        <v>69</v>
      </c>
      <c r="J1071" t="s">
        <v>61</v>
      </c>
      <c r="K1071">
        <v>16</v>
      </c>
      <c r="L1071">
        <v>3</v>
      </c>
      <c r="M1071" t="s">
        <v>70</v>
      </c>
      <c r="N1071" t="s">
        <v>8931</v>
      </c>
      <c r="O1071">
        <v>0.89700000000000002</v>
      </c>
      <c r="P1071" t="s">
        <v>71</v>
      </c>
      <c r="R1071" t="s">
        <v>2780</v>
      </c>
      <c r="S1071" t="s">
        <v>42</v>
      </c>
      <c r="T1071">
        <v>1</v>
      </c>
      <c r="U1071">
        <v>1</v>
      </c>
      <c r="V1071">
        <v>0</v>
      </c>
      <c r="W1071">
        <v>0</v>
      </c>
      <c r="X1071">
        <v>0</v>
      </c>
      <c r="Y1071">
        <v>0</v>
      </c>
      <c r="Z1071">
        <v>6</v>
      </c>
      <c r="AA1071">
        <v>71.599999999999994</v>
      </c>
      <c r="AB1071">
        <v>66.400000000000006</v>
      </c>
      <c r="AC1071">
        <v>3.53</v>
      </c>
      <c r="AD1071">
        <v>1.57</v>
      </c>
      <c r="AE1071">
        <v>-0.76200000000000001</v>
      </c>
      <c r="AF1071">
        <v>1.2609999999999999</v>
      </c>
      <c r="AG1071">
        <v>-0.39300000000000002</v>
      </c>
      <c r="AH1071">
        <v>6.6580000000000004</v>
      </c>
      <c r="AI1071">
        <v>-2.72</v>
      </c>
      <c r="AJ1071">
        <v>-10.56</v>
      </c>
      <c r="AK1071">
        <v>23.8</v>
      </c>
      <c r="AL1071">
        <v>3.9</v>
      </c>
      <c r="AM1071">
        <v>16.2</v>
      </c>
      <c r="AN1071">
        <v>345.45600000000002</v>
      </c>
      <c r="AO1071">
        <v>1640.95</v>
      </c>
      <c r="AP1071" t="s">
        <v>3799</v>
      </c>
    </row>
    <row r="1072" spans="1:42">
      <c r="A1072" t="s">
        <v>3743</v>
      </c>
      <c r="B1072" t="s">
        <v>54</v>
      </c>
      <c r="C1072" t="s">
        <v>3744</v>
      </c>
      <c r="D1072" t="s">
        <v>3745</v>
      </c>
      <c r="E1072" t="s">
        <v>3746</v>
      </c>
      <c r="F1072" t="s">
        <v>3747</v>
      </c>
      <c r="G1072" t="s">
        <v>47</v>
      </c>
      <c r="H1072">
        <v>58</v>
      </c>
      <c r="I1072" t="s">
        <v>115</v>
      </c>
      <c r="J1072" t="s">
        <v>61</v>
      </c>
      <c r="K1072">
        <v>16</v>
      </c>
      <c r="L1072">
        <v>4</v>
      </c>
      <c r="M1072" t="s">
        <v>70</v>
      </c>
      <c r="N1072" t="s">
        <v>8931</v>
      </c>
      <c r="O1072">
        <v>0.89500000000000002</v>
      </c>
      <c r="P1072" t="s">
        <v>71</v>
      </c>
      <c r="R1072" t="s">
        <v>2780</v>
      </c>
      <c r="S1072" t="s">
        <v>42</v>
      </c>
      <c r="T1072">
        <v>1</v>
      </c>
      <c r="U1072">
        <v>2</v>
      </c>
      <c r="V1072">
        <v>0</v>
      </c>
      <c r="W1072">
        <v>0</v>
      </c>
      <c r="X1072">
        <v>0</v>
      </c>
      <c r="Y1072">
        <v>0</v>
      </c>
      <c r="Z1072">
        <v>6</v>
      </c>
      <c r="AA1072">
        <v>73.8</v>
      </c>
      <c r="AB1072">
        <v>68.2</v>
      </c>
      <c r="AC1072">
        <v>3.53</v>
      </c>
      <c r="AD1072">
        <v>1.57</v>
      </c>
      <c r="AE1072">
        <v>-0.78200000000000003</v>
      </c>
      <c r="AF1072">
        <v>0.90100000000000002</v>
      </c>
      <c r="AG1072">
        <v>-0.48799999999999999</v>
      </c>
      <c r="AH1072">
        <v>6.4550000000000001</v>
      </c>
      <c r="AI1072">
        <v>-3.07</v>
      </c>
      <c r="AJ1072">
        <v>-12.08</v>
      </c>
      <c r="AK1072">
        <v>23.8</v>
      </c>
      <c r="AL1072">
        <v>4.3</v>
      </c>
      <c r="AM1072">
        <v>16.3</v>
      </c>
      <c r="AN1072">
        <v>345.69400000000002</v>
      </c>
      <c r="AO1072">
        <v>1927.96</v>
      </c>
      <c r="AP1072" t="s">
        <v>3800</v>
      </c>
    </row>
    <row r="1073" spans="1:42">
      <c r="A1073" t="s">
        <v>3743</v>
      </c>
      <c r="B1073" t="s">
        <v>54</v>
      </c>
      <c r="C1073" t="s">
        <v>3744</v>
      </c>
      <c r="D1073" t="s">
        <v>3745</v>
      </c>
      <c r="E1073" t="s">
        <v>3746</v>
      </c>
      <c r="F1073" t="s">
        <v>3747</v>
      </c>
      <c r="G1073" t="s">
        <v>47</v>
      </c>
      <c r="H1073">
        <v>75</v>
      </c>
      <c r="I1073" t="s">
        <v>69</v>
      </c>
      <c r="J1073" t="s">
        <v>61</v>
      </c>
      <c r="K1073">
        <v>21</v>
      </c>
      <c r="L1073">
        <v>3</v>
      </c>
      <c r="M1073" t="s">
        <v>50</v>
      </c>
      <c r="N1073" t="s">
        <v>8931</v>
      </c>
      <c r="O1073">
        <v>0.86499999999999999</v>
      </c>
      <c r="P1073" t="s">
        <v>71</v>
      </c>
      <c r="R1073" t="s">
        <v>97</v>
      </c>
      <c r="S1073" t="s">
        <v>42</v>
      </c>
      <c r="T1073">
        <v>0</v>
      </c>
      <c r="U1073">
        <v>2</v>
      </c>
      <c r="V1073">
        <v>2</v>
      </c>
      <c r="W1073">
        <v>0</v>
      </c>
      <c r="X1073">
        <v>0</v>
      </c>
      <c r="Y1073">
        <v>0</v>
      </c>
      <c r="Z1073">
        <v>7</v>
      </c>
      <c r="AA1073">
        <v>86</v>
      </c>
      <c r="AB1073">
        <v>79.900000000000006</v>
      </c>
      <c r="AC1073">
        <v>3.68</v>
      </c>
      <c r="AD1073">
        <v>1.72</v>
      </c>
      <c r="AE1073">
        <v>-1.379</v>
      </c>
      <c r="AF1073">
        <v>1.208</v>
      </c>
      <c r="AG1073">
        <v>-0.64300000000000002</v>
      </c>
      <c r="AH1073">
        <v>6.0519999999999996</v>
      </c>
      <c r="AI1073">
        <v>-2.12</v>
      </c>
      <c r="AJ1073">
        <v>-1.0900000000000001</v>
      </c>
      <c r="AK1073">
        <v>23.8</v>
      </c>
      <c r="AL1073">
        <v>5.9</v>
      </c>
      <c r="AM1073">
        <v>8.8000000000000007</v>
      </c>
      <c r="AN1073">
        <v>296.28100000000001</v>
      </c>
      <c r="AO1073">
        <v>436.25400000000002</v>
      </c>
      <c r="AP1073" t="s">
        <v>3812</v>
      </c>
    </row>
    <row r="1074" spans="1:42">
      <c r="A1074" t="s">
        <v>3743</v>
      </c>
      <c r="B1074" t="s">
        <v>54</v>
      </c>
      <c r="C1074" t="s">
        <v>3744</v>
      </c>
      <c r="D1074" t="s">
        <v>3745</v>
      </c>
      <c r="E1074" t="s">
        <v>3746</v>
      </c>
      <c r="F1074" t="s">
        <v>3747</v>
      </c>
      <c r="G1074" t="s">
        <v>47</v>
      </c>
      <c r="H1074">
        <v>76</v>
      </c>
      <c r="I1074" t="s">
        <v>69</v>
      </c>
      <c r="J1074" t="s">
        <v>61</v>
      </c>
      <c r="K1074">
        <v>22</v>
      </c>
      <c r="L1074">
        <v>1</v>
      </c>
      <c r="M1074" t="s">
        <v>50</v>
      </c>
      <c r="N1074" t="s">
        <v>8931</v>
      </c>
      <c r="O1074">
        <v>0.84899999999999998</v>
      </c>
      <c r="P1074" t="s">
        <v>74</v>
      </c>
      <c r="R1074" t="s">
        <v>78</v>
      </c>
      <c r="S1074" t="s">
        <v>54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8</v>
      </c>
      <c r="AA1074">
        <v>85.3</v>
      </c>
      <c r="AB1074">
        <v>78.3</v>
      </c>
      <c r="AC1074">
        <v>3.28</v>
      </c>
      <c r="AD1074">
        <v>1.53</v>
      </c>
      <c r="AE1074">
        <v>-1.157</v>
      </c>
      <c r="AF1074">
        <v>1.972</v>
      </c>
      <c r="AG1074">
        <v>-0.33200000000000002</v>
      </c>
      <c r="AH1074">
        <v>6.2679999999999998</v>
      </c>
      <c r="AI1074">
        <v>-2.17</v>
      </c>
      <c r="AJ1074">
        <v>-0.54</v>
      </c>
      <c r="AK1074">
        <v>23.8</v>
      </c>
      <c r="AL1074">
        <v>6.2</v>
      </c>
      <c r="AM1074">
        <v>8.8000000000000007</v>
      </c>
      <c r="AN1074">
        <v>282.767</v>
      </c>
      <c r="AO1074">
        <v>402.596</v>
      </c>
      <c r="AP1074" t="s">
        <v>3813</v>
      </c>
    </row>
    <row r="1075" spans="1:42">
      <c r="A1075" t="s">
        <v>3743</v>
      </c>
      <c r="B1075" t="s">
        <v>54</v>
      </c>
      <c r="C1075" t="s">
        <v>3744</v>
      </c>
      <c r="D1075" t="s">
        <v>3745</v>
      </c>
      <c r="E1075" t="s">
        <v>3746</v>
      </c>
      <c r="F1075" t="s">
        <v>3747</v>
      </c>
      <c r="G1075" t="s">
        <v>47</v>
      </c>
      <c r="H1075">
        <v>100</v>
      </c>
      <c r="I1075" t="s">
        <v>63</v>
      </c>
      <c r="J1075" t="s">
        <v>61</v>
      </c>
      <c r="K1075">
        <v>29</v>
      </c>
      <c r="L1075">
        <v>2</v>
      </c>
      <c r="M1075" t="s">
        <v>70</v>
      </c>
      <c r="N1075" t="s">
        <v>8931</v>
      </c>
      <c r="O1075">
        <v>0.89600000000000002</v>
      </c>
      <c r="P1075" t="s">
        <v>149</v>
      </c>
      <c r="R1075" t="s">
        <v>100</v>
      </c>
      <c r="S1075" t="s">
        <v>42</v>
      </c>
      <c r="T1075">
        <v>0</v>
      </c>
      <c r="U1075">
        <v>1</v>
      </c>
      <c r="V1075">
        <v>2</v>
      </c>
      <c r="W1075">
        <v>0</v>
      </c>
      <c r="X1075">
        <v>1</v>
      </c>
      <c r="Y1075">
        <v>0</v>
      </c>
      <c r="Z1075">
        <v>9</v>
      </c>
      <c r="AA1075">
        <v>71.3</v>
      </c>
      <c r="AB1075">
        <v>65.900000000000006</v>
      </c>
      <c r="AC1075">
        <v>3.48</v>
      </c>
      <c r="AD1075">
        <v>1.58</v>
      </c>
      <c r="AE1075">
        <v>0.14899999999999999</v>
      </c>
      <c r="AF1075">
        <v>3.0659999999999998</v>
      </c>
      <c r="AG1075">
        <v>-0.41099999999999998</v>
      </c>
      <c r="AH1075">
        <v>6.7130000000000001</v>
      </c>
      <c r="AI1075">
        <v>-1.66</v>
      </c>
      <c r="AJ1075">
        <v>-9.9499999999999993</v>
      </c>
      <c r="AK1075">
        <v>23.8</v>
      </c>
      <c r="AL1075">
        <v>2.1</v>
      </c>
      <c r="AM1075">
        <v>15.8</v>
      </c>
      <c r="AN1075">
        <v>350.471</v>
      </c>
      <c r="AO1075">
        <v>1519.87</v>
      </c>
      <c r="AP1075" t="s">
        <v>3832</v>
      </c>
    </row>
    <row r="1076" spans="1:42">
      <c r="A1076" t="s">
        <v>3743</v>
      </c>
      <c r="B1076" t="s">
        <v>54</v>
      </c>
      <c r="C1076" t="s">
        <v>3744</v>
      </c>
      <c r="D1076" t="s">
        <v>3745</v>
      </c>
      <c r="E1076" t="s">
        <v>3746</v>
      </c>
      <c r="F1076" t="s">
        <v>3747</v>
      </c>
      <c r="G1076" t="s">
        <v>47</v>
      </c>
      <c r="H1076">
        <v>101</v>
      </c>
      <c r="I1076" t="s">
        <v>155</v>
      </c>
      <c r="J1076" t="s">
        <v>57</v>
      </c>
      <c r="K1076">
        <v>29</v>
      </c>
      <c r="L1076">
        <v>3</v>
      </c>
      <c r="M1076" t="s">
        <v>70</v>
      </c>
      <c r="N1076" t="s">
        <v>8931</v>
      </c>
      <c r="O1076">
        <v>0.88</v>
      </c>
      <c r="P1076" t="s">
        <v>149</v>
      </c>
      <c r="R1076" t="s">
        <v>100</v>
      </c>
      <c r="S1076" t="s">
        <v>42</v>
      </c>
      <c r="T1076">
        <v>0</v>
      </c>
      <c r="U1076">
        <v>2</v>
      </c>
      <c r="V1076">
        <v>2</v>
      </c>
      <c r="W1076">
        <v>0</v>
      </c>
      <c r="X1076">
        <v>1</v>
      </c>
      <c r="Y1076">
        <v>0</v>
      </c>
      <c r="Z1076">
        <v>9</v>
      </c>
      <c r="AA1076">
        <v>75.400000000000006</v>
      </c>
      <c r="AB1076">
        <v>69.8</v>
      </c>
      <c r="AC1076">
        <v>3.57</v>
      </c>
      <c r="AD1076">
        <v>1.58</v>
      </c>
      <c r="AE1076">
        <v>-1.448</v>
      </c>
      <c r="AF1076">
        <v>0.78900000000000003</v>
      </c>
      <c r="AG1076">
        <v>-0.67700000000000005</v>
      </c>
      <c r="AH1076">
        <v>6.3449999999999998</v>
      </c>
      <c r="AI1076">
        <v>-2.1</v>
      </c>
      <c r="AJ1076">
        <v>-9.94</v>
      </c>
      <c r="AK1076">
        <v>23.8</v>
      </c>
      <c r="AL1076">
        <v>3.5</v>
      </c>
      <c r="AM1076">
        <v>14.9</v>
      </c>
      <c r="AN1076">
        <v>347.99799999999999</v>
      </c>
      <c r="AO1076">
        <v>1609.31</v>
      </c>
      <c r="AP1076" t="s">
        <v>3833</v>
      </c>
    </row>
    <row r="1077" spans="1:42">
      <c r="A1077" t="s">
        <v>3743</v>
      </c>
      <c r="B1077" t="s">
        <v>54</v>
      </c>
      <c r="C1077" t="s">
        <v>3744</v>
      </c>
      <c r="D1077" t="s">
        <v>3745</v>
      </c>
      <c r="E1077" t="s">
        <v>3746</v>
      </c>
      <c r="F1077" t="s">
        <v>3747</v>
      </c>
      <c r="G1077" t="s">
        <v>47</v>
      </c>
      <c r="H1077">
        <v>102</v>
      </c>
      <c r="I1077" t="s">
        <v>48</v>
      </c>
      <c r="J1077" t="s">
        <v>49</v>
      </c>
      <c r="K1077">
        <v>29</v>
      </c>
      <c r="L1077">
        <v>4</v>
      </c>
      <c r="M1077" t="s">
        <v>50</v>
      </c>
      <c r="N1077" t="s">
        <v>8931</v>
      </c>
      <c r="O1077">
        <v>0.93300000000000005</v>
      </c>
      <c r="P1077" t="s">
        <v>149</v>
      </c>
      <c r="Q1077" t="s">
        <v>150</v>
      </c>
      <c r="R1077" t="s">
        <v>100</v>
      </c>
      <c r="S1077" t="s">
        <v>42</v>
      </c>
      <c r="T1077">
        <v>1</v>
      </c>
      <c r="U1077">
        <v>2</v>
      </c>
      <c r="V1077">
        <v>2</v>
      </c>
      <c r="W1077">
        <v>0</v>
      </c>
      <c r="X1077">
        <v>1</v>
      </c>
      <c r="Y1077">
        <v>0</v>
      </c>
      <c r="Z1077">
        <v>9</v>
      </c>
      <c r="AA1077">
        <v>84.5</v>
      </c>
      <c r="AB1077">
        <v>78.099999999999994</v>
      </c>
      <c r="AC1077">
        <v>3.42</v>
      </c>
      <c r="AD1077">
        <v>1.5</v>
      </c>
      <c r="AE1077">
        <v>-0.88</v>
      </c>
      <c r="AF1077">
        <v>2.6139999999999999</v>
      </c>
      <c r="AG1077">
        <v>-0.59799999999999998</v>
      </c>
      <c r="AH1077">
        <v>6.2009999999999996</v>
      </c>
      <c r="AI1077">
        <v>-2.7</v>
      </c>
      <c r="AJ1077">
        <v>-2.5499999999999998</v>
      </c>
      <c r="AK1077">
        <v>23.8</v>
      </c>
      <c r="AL1077">
        <v>6.5</v>
      </c>
      <c r="AM1077">
        <v>9.6</v>
      </c>
      <c r="AN1077">
        <v>312.84300000000002</v>
      </c>
      <c r="AO1077">
        <v>666.06200000000001</v>
      </c>
      <c r="AP1077" t="s">
        <v>3834</v>
      </c>
    </row>
    <row r="1078" spans="1:42">
      <c r="A1078" t="s">
        <v>3835</v>
      </c>
      <c r="B1078" t="s">
        <v>42</v>
      </c>
      <c r="C1078" t="s">
        <v>3836</v>
      </c>
      <c r="D1078" t="s">
        <v>3745</v>
      </c>
      <c r="E1078" t="s">
        <v>3837</v>
      </c>
      <c r="F1078" t="s">
        <v>3747</v>
      </c>
      <c r="G1078" t="s">
        <v>47</v>
      </c>
      <c r="H1078">
        <v>21</v>
      </c>
      <c r="I1078" t="s">
        <v>63</v>
      </c>
      <c r="J1078" t="s">
        <v>61</v>
      </c>
      <c r="K1078">
        <v>7</v>
      </c>
      <c r="L1078">
        <v>1</v>
      </c>
      <c r="M1078" t="s">
        <v>50</v>
      </c>
      <c r="N1078" t="s">
        <v>8931</v>
      </c>
      <c r="O1078">
        <v>0.89900000000000002</v>
      </c>
      <c r="P1078" t="s">
        <v>51</v>
      </c>
      <c r="R1078" t="s">
        <v>1230</v>
      </c>
      <c r="S1078" t="s">
        <v>42</v>
      </c>
      <c r="T1078">
        <v>0</v>
      </c>
      <c r="U1078">
        <v>0</v>
      </c>
      <c r="V1078">
        <v>1</v>
      </c>
      <c r="W1078">
        <v>0</v>
      </c>
      <c r="X1078">
        <v>1</v>
      </c>
      <c r="Y1078">
        <v>0</v>
      </c>
      <c r="Z1078">
        <v>2</v>
      </c>
      <c r="AA1078">
        <v>83.7</v>
      </c>
      <c r="AB1078">
        <v>78.5</v>
      </c>
      <c r="AC1078">
        <v>3.35</v>
      </c>
      <c r="AD1078">
        <v>1.6</v>
      </c>
      <c r="AE1078">
        <v>-2.1000000000000001E-2</v>
      </c>
      <c r="AF1078">
        <v>2.593</v>
      </c>
      <c r="AG1078">
        <v>-1.0920000000000001</v>
      </c>
      <c r="AH1078">
        <v>6.0990000000000002</v>
      </c>
      <c r="AI1078">
        <v>1.35</v>
      </c>
      <c r="AJ1078">
        <v>1.1100000000000001</v>
      </c>
      <c r="AK1078">
        <v>23.9</v>
      </c>
      <c r="AL1078">
        <v>-4.5</v>
      </c>
      <c r="AM1078">
        <v>8</v>
      </c>
      <c r="AN1078">
        <v>130.602</v>
      </c>
      <c r="AO1078">
        <v>324.97199999999998</v>
      </c>
      <c r="AP1078" t="s">
        <v>3858</v>
      </c>
    </row>
    <row r="1079" spans="1:42">
      <c r="A1079" t="s">
        <v>3835</v>
      </c>
      <c r="B1079" t="s">
        <v>42</v>
      </c>
      <c r="C1079" t="s">
        <v>3836</v>
      </c>
      <c r="D1079" t="s">
        <v>3745</v>
      </c>
      <c r="E1079" t="s">
        <v>3837</v>
      </c>
      <c r="F1079" t="s">
        <v>3747</v>
      </c>
      <c r="G1079" t="s">
        <v>47</v>
      </c>
      <c r="H1079">
        <v>24</v>
      </c>
      <c r="I1079" t="s">
        <v>60</v>
      </c>
      <c r="J1079" t="s">
        <v>61</v>
      </c>
      <c r="K1079">
        <v>7</v>
      </c>
      <c r="L1079">
        <v>4</v>
      </c>
      <c r="M1079" t="s">
        <v>50</v>
      </c>
      <c r="N1079" t="s">
        <v>8931</v>
      </c>
      <c r="O1079">
        <v>0.90500000000000003</v>
      </c>
      <c r="P1079" t="s">
        <v>51</v>
      </c>
      <c r="R1079" t="s">
        <v>1230</v>
      </c>
      <c r="S1079" t="s">
        <v>42</v>
      </c>
      <c r="T1079">
        <v>0</v>
      </c>
      <c r="U1079">
        <v>2</v>
      </c>
      <c r="V1079">
        <v>1</v>
      </c>
      <c r="W1079">
        <v>0</v>
      </c>
      <c r="X1079">
        <v>1</v>
      </c>
      <c r="Y1079">
        <v>0</v>
      </c>
      <c r="Z1079">
        <v>2</v>
      </c>
      <c r="AA1079">
        <v>83.5</v>
      </c>
      <c r="AB1079">
        <v>77.400000000000006</v>
      </c>
      <c r="AC1079">
        <v>3.18</v>
      </c>
      <c r="AD1079">
        <v>1.43</v>
      </c>
      <c r="AE1079">
        <v>1.032</v>
      </c>
      <c r="AF1079">
        <v>1.72</v>
      </c>
      <c r="AG1079">
        <v>-0.83099999999999996</v>
      </c>
      <c r="AH1079">
        <v>6.165</v>
      </c>
      <c r="AI1079">
        <v>3.98</v>
      </c>
      <c r="AJ1079">
        <v>0.8</v>
      </c>
      <c r="AK1079">
        <v>23.8</v>
      </c>
      <c r="AL1079">
        <v>-11.7</v>
      </c>
      <c r="AM1079">
        <v>8.6999999999999993</v>
      </c>
      <c r="AN1079">
        <v>102.045</v>
      </c>
      <c r="AO1079">
        <v>729.11500000000001</v>
      </c>
      <c r="AP1079" t="s">
        <v>3861</v>
      </c>
    </row>
    <row r="1080" spans="1:42">
      <c r="A1080" t="s">
        <v>3835</v>
      </c>
      <c r="B1080" t="s">
        <v>42</v>
      </c>
      <c r="C1080" t="s">
        <v>3836</v>
      </c>
      <c r="D1080" t="s">
        <v>3745</v>
      </c>
      <c r="E1080" t="s">
        <v>3837</v>
      </c>
      <c r="F1080" t="s">
        <v>3747</v>
      </c>
      <c r="G1080" t="s">
        <v>47</v>
      </c>
      <c r="H1080">
        <v>26</v>
      </c>
      <c r="I1080" t="s">
        <v>56</v>
      </c>
      <c r="J1080" t="s">
        <v>57</v>
      </c>
      <c r="K1080">
        <v>8</v>
      </c>
      <c r="L1080">
        <v>1</v>
      </c>
      <c r="M1080" t="s">
        <v>50</v>
      </c>
      <c r="N1080" t="s">
        <v>8931</v>
      </c>
      <c r="O1080">
        <v>0.90500000000000003</v>
      </c>
      <c r="P1080" t="s">
        <v>282</v>
      </c>
      <c r="R1080" t="s">
        <v>100</v>
      </c>
      <c r="S1080" t="s">
        <v>42</v>
      </c>
      <c r="T1080">
        <v>0</v>
      </c>
      <c r="U1080">
        <v>0</v>
      </c>
      <c r="V1080">
        <v>2</v>
      </c>
      <c r="W1080">
        <v>0</v>
      </c>
      <c r="X1080">
        <v>1</v>
      </c>
      <c r="Y1080">
        <v>0</v>
      </c>
      <c r="Z1080">
        <v>2</v>
      </c>
      <c r="AA1080">
        <v>83.4</v>
      </c>
      <c r="AB1080">
        <v>77.400000000000006</v>
      </c>
      <c r="AC1080">
        <v>3.44</v>
      </c>
      <c r="AD1080">
        <v>1.66</v>
      </c>
      <c r="AE1080">
        <v>0.999</v>
      </c>
      <c r="AF1080">
        <v>2.835</v>
      </c>
      <c r="AG1080">
        <v>-0.85199999999999998</v>
      </c>
      <c r="AH1080">
        <v>6.2809999999999997</v>
      </c>
      <c r="AI1080">
        <v>0.9</v>
      </c>
      <c r="AJ1080">
        <v>-0.84</v>
      </c>
      <c r="AK1080">
        <v>23.8</v>
      </c>
      <c r="AL1080">
        <v>-3.6</v>
      </c>
      <c r="AM1080">
        <v>9</v>
      </c>
      <c r="AN1080">
        <v>48.613999999999997</v>
      </c>
      <c r="AO1080">
        <v>215.696</v>
      </c>
      <c r="AP1080" t="s">
        <v>3863</v>
      </c>
    </row>
    <row r="1081" spans="1:42">
      <c r="A1081" t="s">
        <v>3835</v>
      </c>
      <c r="B1081" t="s">
        <v>42</v>
      </c>
      <c r="C1081" t="s">
        <v>3836</v>
      </c>
      <c r="D1081" t="s">
        <v>3745</v>
      </c>
      <c r="E1081" t="s">
        <v>3837</v>
      </c>
      <c r="F1081" t="s">
        <v>3747</v>
      </c>
      <c r="G1081" t="s">
        <v>47</v>
      </c>
      <c r="H1081">
        <v>27</v>
      </c>
      <c r="I1081" t="s">
        <v>56</v>
      </c>
      <c r="J1081" t="s">
        <v>57</v>
      </c>
      <c r="K1081">
        <v>8</v>
      </c>
      <c r="L1081">
        <v>2</v>
      </c>
      <c r="M1081" t="s">
        <v>50</v>
      </c>
      <c r="N1081" t="s">
        <v>8931</v>
      </c>
      <c r="O1081">
        <v>0.89100000000000001</v>
      </c>
      <c r="P1081" t="s">
        <v>282</v>
      </c>
      <c r="R1081" t="s">
        <v>100</v>
      </c>
      <c r="S1081" t="s">
        <v>42</v>
      </c>
      <c r="T1081">
        <v>1</v>
      </c>
      <c r="U1081">
        <v>0</v>
      </c>
      <c r="V1081">
        <v>2</v>
      </c>
      <c r="W1081">
        <v>0</v>
      </c>
      <c r="X1081">
        <v>1</v>
      </c>
      <c r="Y1081">
        <v>0</v>
      </c>
      <c r="Z1081">
        <v>2</v>
      </c>
      <c r="AA1081">
        <v>83.9</v>
      </c>
      <c r="AB1081">
        <v>78.599999999999994</v>
      </c>
      <c r="AC1081">
        <v>3.42</v>
      </c>
      <c r="AD1081">
        <v>1.65</v>
      </c>
      <c r="AE1081">
        <v>1.35</v>
      </c>
      <c r="AF1081">
        <v>1.01</v>
      </c>
      <c r="AG1081">
        <v>-0.77100000000000002</v>
      </c>
      <c r="AH1081">
        <v>6.0730000000000004</v>
      </c>
      <c r="AI1081">
        <v>1.57</v>
      </c>
      <c r="AJ1081">
        <v>1.89</v>
      </c>
      <c r="AK1081">
        <v>23.9</v>
      </c>
      <c r="AL1081">
        <v>-5.9</v>
      </c>
      <c r="AM1081">
        <v>8</v>
      </c>
      <c r="AN1081">
        <v>141.113</v>
      </c>
      <c r="AO1081">
        <v>454.32900000000001</v>
      </c>
      <c r="AP1081" t="s">
        <v>3864</v>
      </c>
    </row>
    <row r="1082" spans="1:42">
      <c r="A1082" t="s">
        <v>3835</v>
      </c>
      <c r="B1082" t="s">
        <v>42</v>
      </c>
      <c r="C1082" t="s">
        <v>3836</v>
      </c>
      <c r="D1082" t="s">
        <v>3745</v>
      </c>
      <c r="E1082" t="s">
        <v>3837</v>
      </c>
      <c r="F1082" t="s">
        <v>3747</v>
      </c>
      <c r="G1082" t="s">
        <v>47</v>
      </c>
      <c r="H1082">
        <v>28</v>
      </c>
      <c r="I1082" t="s">
        <v>60</v>
      </c>
      <c r="J1082" t="s">
        <v>61</v>
      </c>
      <c r="K1082">
        <v>8</v>
      </c>
      <c r="L1082">
        <v>3</v>
      </c>
      <c r="M1082" t="s">
        <v>50</v>
      </c>
      <c r="N1082" t="s">
        <v>8931</v>
      </c>
      <c r="O1082">
        <v>0.90300000000000002</v>
      </c>
      <c r="P1082" t="s">
        <v>282</v>
      </c>
      <c r="R1082" t="s">
        <v>100</v>
      </c>
      <c r="S1082" t="s">
        <v>42</v>
      </c>
      <c r="T1082">
        <v>2</v>
      </c>
      <c r="U1082">
        <v>0</v>
      </c>
      <c r="V1082">
        <v>2</v>
      </c>
      <c r="W1082">
        <v>0</v>
      </c>
      <c r="X1082">
        <v>1</v>
      </c>
      <c r="Y1082">
        <v>0</v>
      </c>
      <c r="Z1082">
        <v>2</v>
      </c>
      <c r="AA1082">
        <v>84.2</v>
      </c>
      <c r="AB1082">
        <v>78.400000000000006</v>
      </c>
      <c r="AC1082">
        <v>3.42</v>
      </c>
      <c r="AD1082">
        <v>1.5</v>
      </c>
      <c r="AE1082">
        <v>-3.1E-2</v>
      </c>
      <c r="AF1082">
        <v>2.9119999999999999</v>
      </c>
      <c r="AG1082">
        <v>-0.871</v>
      </c>
      <c r="AH1082">
        <v>6.2850000000000001</v>
      </c>
      <c r="AI1082">
        <v>3.37</v>
      </c>
      <c r="AJ1082">
        <v>-1.42</v>
      </c>
      <c r="AK1082">
        <v>23.9</v>
      </c>
      <c r="AL1082">
        <v>-8.9</v>
      </c>
      <c r="AM1082">
        <v>9.1</v>
      </c>
      <c r="AN1082">
        <v>67.751999999999995</v>
      </c>
      <c r="AO1082">
        <v>663.4</v>
      </c>
      <c r="AP1082" t="s">
        <v>3865</v>
      </c>
    </row>
    <row r="1083" spans="1:42">
      <c r="A1083" t="s">
        <v>3835</v>
      </c>
      <c r="B1083" t="s">
        <v>42</v>
      </c>
      <c r="C1083" t="s">
        <v>3836</v>
      </c>
      <c r="D1083" t="s">
        <v>3745</v>
      </c>
      <c r="E1083" t="s">
        <v>3837</v>
      </c>
      <c r="F1083" t="s">
        <v>3747</v>
      </c>
      <c r="G1083" t="s">
        <v>47</v>
      </c>
      <c r="H1083">
        <v>50</v>
      </c>
      <c r="I1083" t="s">
        <v>56</v>
      </c>
      <c r="J1083" t="s">
        <v>57</v>
      </c>
      <c r="K1083">
        <v>13</v>
      </c>
      <c r="L1083">
        <v>1</v>
      </c>
      <c r="M1083" t="s">
        <v>70</v>
      </c>
      <c r="N1083" t="s">
        <v>8931</v>
      </c>
      <c r="O1083">
        <v>0.88600000000000001</v>
      </c>
      <c r="P1083" t="s">
        <v>282</v>
      </c>
      <c r="R1083" t="s">
        <v>78</v>
      </c>
      <c r="S1083" t="s">
        <v>54</v>
      </c>
      <c r="T1083">
        <v>0</v>
      </c>
      <c r="U1083">
        <v>0</v>
      </c>
      <c r="V1083">
        <v>2</v>
      </c>
      <c r="W1083">
        <v>0</v>
      </c>
      <c r="X1083">
        <v>0</v>
      </c>
      <c r="Y1083">
        <v>0</v>
      </c>
      <c r="Z1083">
        <v>3</v>
      </c>
      <c r="AA1083">
        <v>75.900000000000006</v>
      </c>
      <c r="AB1083">
        <v>70.599999999999994</v>
      </c>
      <c r="AC1083">
        <v>3.39</v>
      </c>
      <c r="AD1083">
        <v>1.72</v>
      </c>
      <c r="AE1083">
        <v>1.161</v>
      </c>
      <c r="AF1083">
        <v>1.726</v>
      </c>
      <c r="AG1083">
        <v>-1.0640000000000001</v>
      </c>
      <c r="AH1083">
        <v>6.3</v>
      </c>
      <c r="AI1083">
        <v>5.14</v>
      </c>
      <c r="AJ1083">
        <v>-5.08</v>
      </c>
      <c r="AK1083">
        <v>23.9</v>
      </c>
      <c r="AL1083">
        <v>-10.1</v>
      </c>
      <c r="AM1083">
        <v>12.8</v>
      </c>
      <c r="AN1083">
        <v>45.682000000000002</v>
      </c>
      <c r="AO1083">
        <v>1167.55</v>
      </c>
      <c r="AP1083" t="s">
        <v>3881</v>
      </c>
    </row>
    <row r="1084" spans="1:42">
      <c r="A1084" t="s">
        <v>3835</v>
      </c>
      <c r="B1084" t="s">
        <v>42</v>
      </c>
      <c r="C1084" t="s">
        <v>3836</v>
      </c>
      <c r="D1084" t="s">
        <v>3745</v>
      </c>
      <c r="E1084" t="s">
        <v>3837</v>
      </c>
      <c r="F1084" t="s">
        <v>3747</v>
      </c>
      <c r="G1084" t="s">
        <v>47</v>
      </c>
      <c r="H1084">
        <v>54</v>
      </c>
      <c r="I1084" t="s">
        <v>56</v>
      </c>
      <c r="J1084" t="s">
        <v>57</v>
      </c>
      <c r="K1084">
        <v>13</v>
      </c>
      <c r="L1084">
        <v>5</v>
      </c>
      <c r="M1084" t="s">
        <v>70</v>
      </c>
      <c r="N1084" t="s">
        <v>8931</v>
      </c>
      <c r="O1084">
        <v>0.89500000000000002</v>
      </c>
      <c r="P1084" t="s">
        <v>282</v>
      </c>
      <c r="R1084" t="s">
        <v>78</v>
      </c>
      <c r="S1084" t="s">
        <v>54</v>
      </c>
      <c r="T1084">
        <v>3</v>
      </c>
      <c r="U1084">
        <v>1</v>
      </c>
      <c r="V1084">
        <v>2</v>
      </c>
      <c r="W1084">
        <v>0</v>
      </c>
      <c r="X1084">
        <v>0</v>
      </c>
      <c r="Y1084">
        <v>0</v>
      </c>
      <c r="Z1084">
        <v>3</v>
      </c>
      <c r="AA1084">
        <v>73.900000000000006</v>
      </c>
      <c r="AB1084">
        <v>69</v>
      </c>
      <c r="AC1084">
        <v>3.38</v>
      </c>
      <c r="AD1084">
        <v>1.7</v>
      </c>
      <c r="AE1084">
        <v>-0.75</v>
      </c>
      <c r="AF1084">
        <v>3.8620000000000001</v>
      </c>
      <c r="AG1084">
        <v>-1.0449999999999999</v>
      </c>
      <c r="AH1084">
        <v>6.5289999999999999</v>
      </c>
      <c r="AI1084">
        <v>3.59</v>
      </c>
      <c r="AJ1084">
        <v>-6.59</v>
      </c>
      <c r="AK1084">
        <v>23.9</v>
      </c>
      <c r="AL1084">
        <v>-6.1</v>
      </c>
      <c r="AM1084">
        <v>13.4</v>
      </c>
      <c r="AN1084">
        <v>28.823</v>
      </c>
      <c r="AO1084">
        <v>1193.3</v>
      </c>
      <c r="AP1084" t="s">
        <v>3885</v>
      </c>
    </row>
    <row r="1085" spans="1:42">
      <c r="A1085" t="s">
        <v>3835</v>
      </c>
      <c r="B1085" t="s">
        <v>42</v>
      </c>
      <c r="C1085" t="s">
        <v>3836</v>
      </c>
      <c r="D1085" t="s">
        <v>3745</v>
      </c>
      <c r="E1085" t="s">
        <v>3837</v>
      </c>
      <c r="F1085" t="s">
        <v>3747</v>
      </c>
      <c r="G1085" t="s">
        <v>47</v>
      </c>
      <c r="H1085">
        <v>55</v>
      </c>
      <c r="I1085" t="s">
        <v>63</v>
      </c>
      <c r="J1085" t="s">
        <v>61</v>
      </c>
      <c r="K1085">
        <v>14</v>
      </c>
      <c r="L1085">
        <v>1</v>
      </c>
      <c r="M1085" t="s">
        <v>50</v>
      </c>
      <c r="N1085" t="s">
        <v>8931</v>
      </c>
      <c r="O1085">
        <v>0.90900000000000003</v>
      </c>
      <c r="P1085" t="s">
        <v>139</v>
      </c>
      <c r="R1085" t="s">
        <v>66</v>
      </c>
      <c r="S1085" t="s">
        <v>42</v>
      </c>
      <c r="T1085">
        <v>0</v>
      </c>
      <c r="U1085">
        <v>0</v>
      </c>
      <c r="V1085">
        <v>2</v>
      </c>
      <c r="W1085">
        <v>1</v>
      </c>
      <c r="X1085">
        <v>0</v>
      </c>
      <c r="Y1085">
        <v>0</v>
      </c>
      <c r="Z1085">
        <v>3</v>
      </c>
      <c r="AA1085">
        <v>82.3</v>
      </c>
      <c r="AB1085">
        <v>77.2</v>
      </c>
      <c r="AC1085">
        <v>3.16</v>
      </c>
      <c r="AD1085">
        <v>1.41</v>
      </c>
      <c r="AE1085">
        <v>0.79500000000000004</v>
      </c>
      <c r="AF1085">
        <v>3.0880000000000001</v>
      </c>
      <c r="AG1085">
        <v>-0.74199999999999999</v>
      </c>
      <c r="AH1085">
        <v>6.2759999999999998</v>
      </c>
      <c r="AI1085">
        <v>2.31</v>
      </c>
      <c r="AJ1085">
        <v>-0.14000000000000001</v>
      </c>
      <c r="AK1085">
        <v>23.9</v>
      </c>
      <c r="AL1085">
        <v>-6.8</v>
      </c>
      <c r="AM1085">
        <v>8.8000000000000007</v>
      </c>
      <c r="AN1085">
        <v>87.742999999999995</v>
      </c>
      <c r="AO1085">
        <v>415.25700000000001</v>
      </c>
      <c r="AP1085" t="s">
        <v>3886</v>
      </c>
    </row>
    <row r="1086" spans="1:42">
      <c r="A1086" t="s">
        <v>3835</v>
      </c>
      <c r="B1086" t="s">
        <v>42</v>
      </c>
      <c r="C1086" t="s">
        <v>3836</v>
      </c>
      <c r="D1086" t="s">
        <v>3745</v>
      </c>
      <c r="E1086" t="s">
        <v>3837</v>
      </c>
      <c r="F1086" t="s">
        <v>3747</v>
      </c>
      <c r="G1086" t="s">
        <v>47</v>
      </c>
      <c r="H1086">
        <v>58</v>
      </c>
      <c r="I1086" t="s">
        <v>60</v>
      </c>
      <c r="J1086" t="s">
        <v>61</v>
      </c>
      <c r="K1086">
        <v>15</v>
      </c>
      <c r="L1086">
        <v>2</v>
      </c>
      <c r="M1086" t="s">
        <v>70</v>
      </c>
      <c r="N1086" t="s">
        <v>8931</v>
      </c>
      <c r="O1086">
        <v>0.9</v>
      </c>
      <c r="P1086" t="s">
        <v>124</v>
      </c>
      <c r="R1086" t="s">
        <v>53</v>
      </c>
      <c r="S1086" t="s">
        <v>54</v>
      </c>
      <c r="T1086">
        <v>0</v>
      </c>
      <c r="U1086">
        <v>1</v>
      </c>
      <c r="V1086">
        <v>0</v>
      </c>
      <c r="W1086">
        <v>0</v>
      </c>
      <c r="X1086">
        <v>0</v>
      </c>
      <c r="Y1086">
        <v>0</v>
      </c>
      <c r="Z1086">
        <v>4</v>
      </c>
      <c r="AA1086">
        <v>73.400000000000006</v>
      </c>
      <c r="AB1086">
        <v>68.099999999999994</v>
      </c>
      <c r="AC1086">
        <v>3.21</v>
      </c>
      <c r="AD1086">
        <v>1.61</v>
      </c>
      <c r="AE1086">
        <v>0.65300000000000002</v>
      </c>
      <c r="AF1086">
        <v>1.5669999999999999</v>
      </c>
      <c r="AG1086">
        <v>-0.96499999999999997</v>
      </c>
      <c r="AH1086">
        <v>6.431</v>
      </c>
      <c r="AI1086">
        <v>2.67</v>
      </c>
      <c r="AJ1086">
        <v>-7.23</v>
      </c>
      <c r="AK1086">
        <v>23.8</v>
      </c>
      <c r="AL1086">
        <v>-4.9000000000000004</v>
      </c>
      <c r="AM1086">
        <v>14.3</v>
      </c>
      <c r="AN1086">
        <v>20.43</v>
      </c>
      <c r="AO1086">
        <v>1194.8</v>
      </c>
      <c r="AP1086" t="s">
        <v>3889</v>
      </c>
    </row>
    <row r="1087" spans="1:42">
      <c r="A1087" t="s">
        <v>3835</v>
      </c>
      <c r="B1087" t="s">
        <v>42</v>
      </c>
      <c r="C1087" t="s">
        <v>3836</v>
      </c>
      <c r="D1087" t="s">
        <v>3745</v>
      </c>
      <c r="E1087" t="s">
        <v>3837</v>
      </c>
      <c r="F1087" t="s">
        <v>3747</v>
      </c>
      <c r="G1087" t="s">
        <v>47</v>
      </c>
      <c r="H1087">
        <v>65</v>
      </c>
      <c r="I1087" t="s">
        <v>87</v>
      </c>
      <c r="J1087" t="s">
        <v>49</v>
      </c>
      <c r="K1087">
        <v>17</v>
      </c>
      <c r="L1087">
        <v>2</v>
      </c>
      <c r="M1087" t="s">
        <v>50</v>
      </c>
      <c r="N1087" t="s">
        <v>8931</v>
      </c>
      <c r="O1087">
        <v>0.86299999999999999</v>
      </c>
      <c r="P1087" t="s">
        <v>139</v>
      </c>
      <c r="Q1087" t="s">
        <v>125</v>
      </c>
      <c r="R1087" t="s">
        <v>100</v>
      </c>
      <c r="S1087" t="s">
        <v>42</v>
      </c>
      <c r="T1087">
        <v>0</v>
      </c>
      <c r="U1087">
        <v>1</v>
      </c>
      <c r="V1087">
        <v>2</v>
      </c>
      <c r="W1087">
        <v>0</v>
      </c>
      <c r="X1087">
        <v>0</v>
      </c>
      <c r="Y1087">
        <v>0</v>
      </c>
      <c r="Z1087">
        <v>4</v>
      </c>
      <c r="AA1087">
        <v>84.8</v>
      </c>
      <c r="AB1087">
        <v>79.599999999999994</v>
      </c>
      <c r="AC1087">
        <v>3.42</v>
      </c>
      <c r="AD1087">
        <v>1.5</v>
      </c>
      <c r="AE1087">
        <v>0.875</v>
      </c>
      <c r="AF1087">
        <v>1.514</v>
      </c>
      <c r="AG1087">
        <v>-1.0640000000000001</v>
      </c>
      <c r="AH1087">
        <v>6.1139999999999999</v>
      </c>
      <c r="AI1087">
        <v>1.21</v>
      </c>
      <c r="AJ1087">
        <v>2.62</v>
      </c>
      <c r="AK1087">
        <v>23.9</v>
      </c>
      <c r="AL1087">
        <v>-5.0999999999999996</v>
      </c>
      <c r="AM1087">
        <v>7.4</v>
      </c>
      <c r="AN1087">
        <v>155.66999999999999</v>
      </c>
      <c r="AO1087">
        <v>541.57399999999996</v>
      </c>
      <c r="AP1087" t="s">
        <v>3896</v>
      </c>
    </row>
    <row r="1088" spans="1:42">
      <c r="A1088" t="s">
        <v>3835</v>
      </c>
      <c r="B1088" t="s">
        <v>42</v>
      </c>
      <c r="C1088" t="s">
        <v>3836</v>
      </c>
      <c r="D1088" t="s">
        <v>3745</v>
      </c>
      <c r="E1088" t="s">
        <v>3837</v>
      </c>
      <c r="F1088" t="s">
        <v>3747</v>
      </c>
      <c r="G1088" t="s">
        <v>47</v>
      </c>
      <c r="H1088">
        <v>67</v>
      </c>
      <c r="I1088" t="s">
        <v>48</v>
      </c>
      <c r="J1088" t="s">
        <v>49</v>
      </c>
      <c r="K1088">
        <v>19</v>
      </c>
      <c r="L1088">
        <v>1</v>
      </c>
      <c r="M1088" t="s">
        <v>50</v>
      </c>
      <c r="N1088" t="s">
        <v>8931</v>
      </c>
      <c r="O1088">
        <v>0.89600000000000002</v>
      </c>
      <c r="P1088" t="s">
        <v>51</v>
      </c>
      <c r="Q1088" t="s">
        <v>52</v>
      </c>
      <c r="R1088" t="s">
        <v>116</v>
      </c>
      <c r="S1088" t="s">
        <v>42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5</v>
      </c>
      <c r="AA1088">
        <v>83.7</v>
      </c>
      <c r="AB1088">
        <v>78.099999999999994</v>
      </c>
      <c r="AC1088">
        <v>3.65</v>
      </c>
      <c r="AD1088">
        <v>1.54</v>
      </c>
      <c r="AE1088">
        <v>0.19800000000000001</v>
      </c>
      <c r="AF1088">
        <v>2.09</v>
      </c>
      <c r="AG1088">
        <v>-0.91600000000000004</v>
      </c>
      <c r="AH1088">
        <v>6.1280000000000001</v>
      </c>
      <c r="AI1088">
        <v>2.44</v>
      </c>
      <c r="AJ1088">
        <v>2.34</v>
      </c>
      <c r="AK1088">
        <v>23.9</v>
      </c>
      <c r="AL1088">
        <v>-7.9</v>
      </c>
      <c r="AM1088">
        <v>7.8</v>
      </c>
      <c r="AN1088">
        <v>134.40700000000001</v>
      </c>
      <c r="AO1088">
        <v>621.00199999999995</v>
      </c>
      <c r="AP1088" t="s">
        <v>3897</v>
      </c>
    </row>
    <row r="1089" spans="1:42">
      <c r="A1089" t="s">
        <v>3835</v>
      </c>
      <c r="B1089" t="s">
        <v>42</v>
      </c>
      <c r="C1089" t="s">
        <v>3836</v>
      </c>
      <c r="D1089" t="s">
        <v>3745</v>
      </c>
      <c r="E1089" t="s">
        <v>3837</v>
      </c>
      <c r="F1089" t="s">
        <v>3747</v>
      </c>
      <c r="G1089" t="s">
        <v>47</v>
      </c>
      <c r="H1089">
        <v>74</v>
      </c>
      <c r="I1089" t="s">
        <v>63</v>
      </c>
      <c r="J1089" t="s">
        <v>61</v>
      </c>
      <c r="K1089">
        <v>22</v>
      </c>
      <c r="L1089">
        <v>1</v>
      </c>
      <c r="M1089" t="s">
        <v>70</v>
      </c>
      <c r="N1089" t="s">
        <v>8931</v>
      </c>
      <c r="O1089">
        <v>0.89800000000000002</v>
      </c>
      <c r="P1089" t="s">
        <v>51</v>
      </c>
      <c r="R1089" t="s">
        <v>78</v>
      </c>
      <c r="S1089" t="s">
        <v>54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6</v>
      </c>
      <c r="AA1089">
        <v>73.2</v>
      </c>
      <c r="AB1089">
        <v>67.8</v>
      </c>
      <c r="AC1089">
        <v>3.35</v>
      </c>
      <c r="AD1089">
        <v>1.69</v>
      </c>
      <c r="AE1089">
        <v>-0.52600000000000002</v>
      </c>
      <c r="AF1089">
        <v>2.927</v>
      </c>
      <c r="AG1089">
        <v>-1.2270000000000001</v>
      </c>
      <c r="AH1089">
        <v>6.5430000000000001</v>
      </c>
      <c r="AI1089">
        <v>4.9800000000000004</v>
      </c>
      <c r="AJ1089">
        <v>-5.74</v>
      </c>
      <c r="AK1089">
        <v>23.8</v>
      </c>
      <c r="AL1089">
        <v>-8.5</v>
      </c>
      <c r="AM1089">
        <v>13.6</v>
      </c>
      <c r="AN1089">
        <v>41.256</v>
      </c>
      <c r="AO1089">
        <v>1180.6400000000001</v>
      </c>
      <c r="AP1089" t="s">
        <v>3904</v>
      </c>
    </row>
    <row r="1090" spans="1:42">
      <c r="A1090" t="s">
        <v>3835</v>
      </c>
      <c r="B1090" t="s">
        <v>42</v>
      </c>
      <c r="C1090" t="s">
        <v>3836</v>
      </c>
      <c r="D1090" t="s">
        <v>3745</v>
      </c>
      <c r="E1090" t="s">
        <v>3837</v>
      </c>
      <c r="F1090" t="s">
        <v>3747</v>
      </c>
      <c r="G1090" t="s">
        <v>47</v>
      </c>
      <c r="H1090">
        <v>76</v>
      </c>
      <c r="I1090" t="s">
        <v>63</v>
      </c>
      <c r="J1090" t="s">
        <v>61</v>
      </c>
      <c r="K1090">
        <v>23</v>
      </c>
      <c r="L1090">
        <v>1</v>
      </c>
      <c r="M1090" t="s">
        <v>70</v>
      </c>
      <c r="N1090" t="s">
        <v>8931</v>
      </c>
      <c r="O1090">
        <v>0.90100000000000002</v>
      </c>
      <c r="P1090" t="s">
        <v>51</v>
      </c>
      <c r="R1090" t="s">
        <v>66</v>
      </c>
      <c r="S1090" t="s">
        <v>42</v>
      </c>
      <c r="T1090">
        <v>0</v>
      </c>
      <c r="U1090">
        <v>0</v>
      </c>
      <c r="V1090">
        <v>1</v>
      </c>
      <c r="W1090">
        <v>0</v>
      </c>
      <c r="X1090">
        <v>0</v>
      </c>
      <c r="Y1090">
        <v>0</v>
      </c>
      <c r="Z1090">
        <v>6</v>
      </c>
      <c r="AA1090">
        <v>73.2</v>
      </c>
      <c r="AB1090">
        <v>67.7</v>
      </c>
      <c r="AC1090">
        <v>3.08</v>
      </c>
      <c r="AD1090">
        <v>1.38</v>
      </c>
      <c r="AE1090">
        <v>9.6000000000000002E-2</v>
      </c>
      <c r="AF1090">
        <v>1.59</v>
      </c>
      <c r="AG1090">
        <v>-0.99</v>
      </c>
      <c r="AH1090">
        <v>6.3019999999999996</v>
      </c>
      <c r="AI1090">
        <v>8.9600000000000009</v>
      </c>
      <c r="AJ1090">
        <v>-6.04</v>
      </c>
      <c r="AK1090">
        <v>23.8</v>
      </c>
      <c r="AL1090">
        <v>-14.6</v>
      </c>
      <c r="AM1090">
        <v>14.3</v>
      </c>
      <c r="AN1090">
        <v>56.313000000000002</v>
      </c>
      <c r="AO1090">
        <v>1672.4</v>
      </c>
      <c r="AP1090" t="s">
        <v>3906</v>
      </c>
    </row>
    <row r="1091" spans="1:42">
      <c r="A1091" t="s">
        <v>3835</v>
      </c>
      <c r="B1091" t="s">
        <v>42</v>
      </c>
      <c r="C1091" t="s">
        <v>3836</v>
      </c>
      <c r="D1091" t="s">
        <v>3745</v>
      </c>
      <c r="E1091" t="s">
        <v>3837</v>
      </c>
      <c r="F1091" t="s">
        <v>3747</v>
      </c>
      <c r="G1091" t="s">
        <v>47</v>
      </c>
      <c r="H1091">
        <v>78</v>
      </c>
      <c r="I1091" t="s">
        <v>48</v>
      </c>
      <c r="J1091" t="s">
        <v>49</v>
      </c>
      <c r="K1091">
        <v>23</v>
      </c>
      <c r="L1091">
        <v>3</v>
      </c>
      <c r="M1091" t="s">
        <v>70</v>
      </c>
      <c r="N1091" t="s">
        <v>8931</v>
      </c>
      <c r="O1091">
        <v>0.90300000000000002</v>
      </c>
      <c r="P1091" t="s">
        <v>51</v>
      </c>
      <c r="Q1091" t="s">
        <v>52</v>
      </c>
      <c r="R1091" t="s">
        <v>66</v>
      </c>
      <c r="S1091" t="s">
        <v>42</v>
      </c>
      <c r="T1091">
        <v>1</v>
      </c>
      <c r="U1091">
        <v>1</v>
      </c>
      <c r="V1091">
        <v>1</v>
      </c>
      <c r="W1091">
        <v>0</v>
      </c>
      <c r="X1091">
        <v>0</v>
      </c>
      <c r="Y1091">
        <v>0</v>
      </c>
      <c r="Z1091">
        <v>6</v>
      </c>
      <c r="AA1091">
        <v>74.5</v>
      </c>
      <c r="AB1091">
        <v>68.7</v>
      </c>
      <c r="AC1091">
        <v>3.36</v>
      </c>
      <c r="AD1091">
        <v>1.46</v>
      </c>
      <c r="AE1091">
        <v>-0.29699999999999999</v>
      </c>
      <c r="AF1091">
        <v>1.4570000000000001</v>
      </c>
      <c r="AG1091">
        <v>-1.1930000000000001</v>
      </c>
      <c r="AH1091">
        <v>6.2720000000000002</v>
      </c>
      <c r="AI1091">
        <v>7.93</v>
      </c>
      <c r="AJ1091">
        <v>-8.77</v>
      </c>
      <c r="AK1091">
        <v>23.8</v>
      </c>
      <c r="AL1091">
        <v>-12.3</v>
      </c>
      <c r="AM1091">
        <v>14.9</v>
      </c>
      <c r="AN1091">
        <v>42.323</v>
      </c>
      <c r="AO1091">
        <v>1855.43</v>
      </c>
      <c r="AP1091" t="s">
        <v>3908</v>
      </c>
    </row>
    <row r="1092" spans="1:42">
      <c r="A1092" t="s">
        <v>3835</v>
      </c>
      <c r="B1092" t="s">
        <v>42</v>
      </c>
      <c r="C1092" t="s">
        <v>3836</v>
      </c>
      <c r="D1092" t="s">
        <v>3745</v>
      </c>
      <c r="E1092" t="s">
        <v>3837</v>
      </c>
      <c r="F1092" t="s">
        <v>3747</v>
      </c>
      <c r="G1092" t="s">
        <v>47</v>
      </c>
      <c r="H1092">
        <v>84</v>
      </c>
      <c r="I1092" t="s">
        <v>63</v>
      </c>
      <c r="J1092" t="s">
        <v>61</v>
      </c>
      <c r="K1092">
        <v>25</v>
      </c>
      <c r="L1092">
        <v>1</v>
      </c>
      <c r="M1092" t="s">
        <v>50</v>
      </c>
      <c r="N1092" t="s">
        <v>8931</v>
      </c>
      <c r="O1092">
        <v>0.90900000000000003</v>
      </c>
      <c r="P1092" t="s">
        <v>71</v>
      </c>
      <c r="R1092" t="s">
        <v>1230</v>
      </c>
      <c r="S1092" t="s">
        <v>42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7</v>
      </c>
      <c r="AA1092">
        <v>82.7</v>
      </c>
      <c r="AB1092">
        <v>76.099999999999994</v>
      </c>
      <c r="AC1092">
        <v>3.44</v>
      </c>
      <c r="AD1092">
        <v>1.58</v>
      </c>
      <c r="AE1092">
        <v>-0.29599999999999999</v>
      </c>
      <c r="AF1092">
        <v>2.9649999999999999</v>
      </c>
      <c r="AG1092">
        <v>-1.145</v>
      </c>
      <c r="AH1092">
        <v>6.27</v>
      </c>
      <c r="AI1092">
        <v>1.73</v>
      </c>
      <c r="AJ1092">
        <v>-1.1299999999999999</v>
      </c>
      <c r="AK1092">
        <v>23.8</v>
      </c>
      <c r="AL1092">
        <v>-4.8</v>
      </c>
      <c r="AM1092">
        <v>9.4</v>
      </c>
      <c r="AN1092">
        <v>58.037999999999997</v>
      </c>
      <c r="AO1092">
        <v>359.66199999999998</v>
      </c>
      <c r="AP1092" t="s">
        <v>3914</v>
      </c>
    </row>
    <row r="1093" spans="1:42">
      <c r="A1093" t="s">
        <v>3835</v>
      </c>
      <c r="B1093" t="s">
        <v>42</v>
      </c>
      <c r="C1093" t="s">
        <v>3836</v>
      </c>
      <c r="D1093" t="s">
        <v>3745</v>
      </c>
      <c r="E1093" t="s">
        <v>3837</v>
      </c>
      <c r="F1093" t="s">
        <v>3747</v>
      </c>
      <c r="G1093" t="s">
        <v>47</v>
      </c>
      <c r="H1093">
        <v>86</v>
      </c>
      <c r="I1093" t="s">
        <v>56</v>
      </c>
      <c r="J1093" t="s">
        <v>57</v>
      </c>
      <c r="K1093">
        <v>25</v>
      </c>
      <c r="L1093">
        <v>3</v>
      </c>
      <c r="M1093" t="s">
        <v>50</v>
      </c>
      <c r="N1093" t="s">
        <v>8931</v>
      </c>
      <c r="O1093">
        <v>0.89700000000000002</v>
      </c>
      <c r="P1093" t="s">
        <v>71</v>
      </c>
      <c r="R1093" t="s">
        <v>1230</v>
      </c>
      <c r="S1093" t="s">
        <v>42</v>
      </c>
      <c r="T1093">
        <v>0</v>
      </c>
      <c r="U1093">
        <v>2</v>
      </c>
      <c r="V1093">
        <v>0</v>
      </c>
      <c r="W1093">
        <v>0</v>
      </c>
      <c r="X1093">
        <v>0</v>
      </c>
      <c r="Y1093">
        <v>0</v>
      </c>
      <c r="Z1093">
        <v>7</v>
      </c>
      <c r="AA1093">
        <v>82.4</v>
      </c>
      <c r="AB1093">
        <v>77.099999999999994</v>
      </c>
      <c r="AC1093">
        <v>3.4</v>
      </c>
      <c r="AD1093">
        <v>1.65</v>
      </c>
      <c r="AE1093">
        <v>1.075</v>
      </c>
      <c r="AF1093">
        <v>1.4039999999999999</v>
      </c>
      <c r="AG1093">
        <v>-0.89900000000000002</v>
      </c>
      <c r="AH1093">
        <v>6.1390000000000002</v>
      </c>
      <c r="AI1093">
        <v>0.77</v>
      </c>
      <c r="AJ1093">
        <v>0.87</v>
      </c>
      <c r="AK1093">
        <v>23.9</v>
      </c>
      <c r="AL1093">
        <v>-3.3</v>
      </c>
      <c r="AM1093">
        <v>8.6</v>
      </c>
      <c r="AN1093">
        <v>140.15</v>
      </c>
      <c r="AO1093">
        <v>214.90100000000001</v>
      </c>
      <c r="AP1093" t="s">
        <v>3916</v>
      </c>
    </row>
    <row r="1094" spans="1:42">
      <c r="A1094" t="s">
        <v>3835</v>
      </c>
      <c r="B1094" t="s">
        <v>42</v>
      </c>
      <c r="C1094" t="s">
        <v>3836</v>
      </c>
      <c r="D1094" t="s">
        <v>3745</v>
      </c>
      <c r="E1094" t="s">
        <v>3837</v>
      </c>
      <c r="F1094" t="s">
        <v>3747</v>
      </c>
      <c r="G1094" t="s">
        <v>47</v>
      </c>
      <c r="H1094">
        <v>89</v>
      </c>
      <c r="I1094" t="s">
        <v>652</v>
      </c>
      <c r="J1094" t="s">
        <v>61</v>
      </c>
      <c r="K1094">
        <v>26</v>
      </c>
      <c r="L1094">
        <v>1</v>
      </c>
      <c r="M1094" t="s">
        <v>50</v>
      </c>
      <c r="N1094" t="s">
        <v>8931</v>
      </c>
      <c r="O1094">
        <v>0.91100000000000003</v>
      </c>
      <c r="P1094" t="s">
        <v>124</v>
      </c>
      <c r="R1094" t="s">
        <v>100</v>
      </c>
      <c r="S1094" t="s">
        <v>42</v>
      </c>
      <c r="T1094">
        <v>0</v>
      </c>
      <c r="U1094">
        <v>0</v>
      </c>
      <c r="V1094">
        <v>1</v>
      </c>
      <c r="W1094">
        <v>0</v>
      </c>
      <c r="X1094">
        <v>0</v>
      </c>
      <c r="Y1094">
        <v>0</v>
      </c>
      <c r="Z1094">
        <v>7</v>
      </c>
      <c r="AA1094">
        <v>81.900000000000006</v>
      </c>
      <c r="AB1094">
        <v>76.3</v>
      </c>
      <c r="AC1094">
        <v>3.42</v>
      </c>
      <c r="AD1094">
        <v>1.5</v>
      </c>
      <c r="AE1094">
        <v>-0.215</v>
      </c>
      <c r="AF1094">
        <v>3.45</v>
      </c>
      <c r="AG1094">
        <v>-0.98699999999999999</v>
      </c>
      <c r="AH1094">
        <v>6.3319999999999999</v>
      </c>
      <c r="AI1094">
        <v>3.4</v>
      </c>
      <c r="AJ1094">
        <v>-0.66</v>
      </c>
      <c r="AK1094">
        <v>23.9</v>
      </c>
      <c r="AL1094">
        <v>-8.8000000000000007</v>
      </c>
      <c r="AM1094">
        <v>9.1999999999999993</v>
      </c>
      <c r="AN1094">
        <v>79.852000000000004</v>
      </c>
      <c r="AO1094">
        <v>613.18799999999999</v>
      </c>
      <c r="AP1094" t="s">
        <v>3919</v>
      </c>
    </row>
    <row r="1095" spans="1:42">
      <c r="A1095" t="s">
        <v>3835</v>
      </c>
      <c r="B1095" t="s">
        <v>42</v>
      </c>
      <c r="C1095" t="s">
        <v>3836</v>
      </c>
      <c r="D1095" t="s">
        <v>3745</v>
      </c>
      <c r="E1095" t="s">
        <v>3837</v>
      </c>
      <c r="F1095" t="s">
        <v>3747</v>
      </c>
      <c r="G1095" t="s">
        <v>47</v>
      </c>
      <c r="H1095">
        <v>90</v>
      </c>
      <c r="I1095" t="s">
        <v>48</v>
      </c>
      <c r="J1095" t="s">
        <v>49</v>
      </c>
      <c r="K1095">
        <v>26</v>
      </c>
      <c r="L1095">
        <v>2</v>
      </c>
      <c r="M1095" t="s">
        <v>50</v>
      </c>
      <c r="N1095" t="s">
        <v>8931</v>
      </c>
      <c r="O1095">
        <v>0.90900000000000003</v>
      </c>
      <c r="P1095" t="s">
        <v>124</v>
      </c>
      <c r="Q1095" t="s">
        <v>125</v>
      </c>
      <c r="R1095" t="s">
        <v>100</v>
      </c>
      <c r="S1095" t="s">
        <v>42</v>
      </c>
      <c r="T1095">
        <v>0</v>
      </c>
      <c r="U1095">
        <v>1</v>
      </c>
      <c r="V1095">
        <v>1</v>
      </c>
      <c r="W1095">
        <v>0</v>
      </c>
      <c r="X1095">
        <v>0</v>
      </c>
      <c r="Y1095">
        <v>0</v>
      </c>
      <c r="Z1095">
        <v>7</v>
      </c>
      <c r="AA1095">
        <v>82.7</v>
      </c>
      <c r="AB1095">
        <v>77.900000000000006</v>
      </c>
      <c r="AC1095">
        <v>3.42</v>
      </c>
      <c r="AD1095">
        <v>1.5</v>
      </c>
      <c r="AE1095">
        <v>0.57699999999999996</v>
      </c>
      <c r="AF1095">
        <v>2.3149999999999999</v>
      </c>
      <c r="AG1095">
        <v>-0.81899999999999995</v>
      </c>
      <c r="AH1095">
        <v>6.1420000000000003</v>
      </c>
      <c r="AI1095">
        <v>3.5</v>
      </c>
      <c r="AJ1095">
        <v>1.29</v>
      </c>
      <c r="AK1095">
        <v>23.9</v>
      </c>
      <c r="AL1095">
        <v>-10.4</v>
      </c>
      <c r="AM1095">
        <v>8.3000000000000007</v>
      </c>
      <c r="AN1095">
        <v>110.997</v>
      </c>
      <c r="AO1095">
        <v>680.51900000000001</v>
      </c>
      <c r="AP1095" t="s">
        <v>3920</v>
      </c>
    </row>
    <row r="1096" spans="1:42">
      <c r="A1096" t="s">
        <v>3931</v>
      </c>
      <c r="B1096" t="s">
        <v>42</v>
      </c>
      <c r="C1096" t="s">
        <v>3836</v>
      </c>
      <c r="D1096" t="s">
        <v>3745</v>
      </c>
      <c r="E1096" t="s">
        <v>3837</v>
      </c>
      <c r="F1096" t="s">
        <v>3747</v>
      </c>
      <c r="G1096" t="s">
        <v>47</v>
      </c>
      <c r="H1096">
        <v>2</v>
      </c>
      <c r="I1096" t="s">
        <v>63</v>
      </c>
      <c r="J1096" t="s">
        <v>61</v>
      </c>
      <c r="K1096">
        <v>1</v>
      </c>
      <c r="L1096">
        <v>2</v>
      </c>
      <c r="M1096" t="s">
        <v>50</v>
      </c>
      <c r="N1096" t="s">
        <v>8931</v>
      </c>
      <c r="O1096">
        <v>0.88300000000000001</v>
      </c>
      <c r="P1096" t="s">
        <v>65</v>
      </c>
      <c r="R1096" t="s">
        <v>66</v>
      </c>
      <c r="S1096" t="s">
        <v>42</v>
      </c>
      <c r="T1096">
        <v>0</v>
      </c>
      <c r="U1096">
        <v>1</v>
      </c>
      <c r="V1096">
        <v>0</v>
      </c>
      <c r="W1096">
        <v>0</v>
      </c>
      <c r="X1096">
        <v>0</v>
      </c>
      <c r="Y1096">
        <v>0</v>
      </c>
      <c r="Z1096">
        <v>9</v>
      </c>
      <c r="AA1096">
        <v>83.1</v>
      </c>
      <c r="AB1096">
        <v>76.900000000000006</v>
      </c>
      <c r="AC1096">
        <v>3.08</v>
      </c>
      <c r="AD1096">
        <v>1.41</v>
      </c>
      <c r="AE1096">
        <v>0.26400000000000001</v>
      </c>
      <c r="AF1096">
        <v>2.54</v>
      </c>
      <c r="AG1096">
        <v>-1.6819999999999999</v>
      </c>
      <c r="AH1096">
        <v>6.1970000000000001</v>
      </c>
      <c r="AI1096">
        <v>3.33</v>
      </c>
      <c r="AJ1096">
        <v>-0.11</v>
      </c>
      <c r="AK1096">
        <v>23.8</v>
      </c>
      <c r="AL1096">
        <v>-9.8000000000000007</v>
      </c>
      <c r="AM1096">
        <v>9</v>
      </c>
      <c r="AN1096">
        <v>89.034999999999997</v>
      </c>
      <c r="AO1096">
        <v>594.01499999999999</v>
      </c>
      <c r="AP1096" t="s">
        <v>3933</v>
      </c>
    </row>
    <row r="1097" spans="1:42">
      <c r="A1097" t="s">
        <v>3931</v>
      </c>
      <c r="B1097" t="s">
        <v>42</v>
      </c>
      <c r="C1097" t="s">
        <v>3836</v>
      </c>
      <c r="D1097" t="s">
        <v>3745</v>
      </c>
      <c r="E1097" t="s">
        <v>3837</v>
      </c>
      <c r="F1097" t="s">
        <v>3747</v>
      </c>
      <c r="G1097" t="s">
        <v>47</v>
      </c>
      <c r="H1097">
        <v>11</v>
      </c>
      <c r="I1097" t="s">
        <v>56</v>
      </c>
      <c r="J1097" t="s">
        <v>57</v>
      </c>
      <c r="K1097">
        <v>3</v>
      </c>
      <c r="L1097">
        <v>4</v>
      </c>
      <c r="M1097" t="s">
        <v>50</v>
      </c>
      <c r="N1097" t="s">
        <v>8931</v>
      </c>
      <c r="O1097">
        <v>0.88300000000000001</v>
      </c>
      <c r="P1097" t="s">
        <v>71</v>
      </c>
      <c r="R1097" t="s">
        <v>1230</v>
      </c>
      <c r="S1097" t="s">
        <v>42</v>
      </c>
      <c r="T1097">
        <v>0</v>
      </c>
      <c r="U1097">
        <v>2</v>
      </c>
      <c r="V1097">
        <v>0</v>
      </c>
      <c r="W1097">
        <v>1</v>
      </c>
      <c r="X1097">
        <v>1</v>
      </c>
      <c r="Y1097">
        <v>0</v>
      </c>
      <c r="Z1097">
        <v>9</v>
      </c>
      <c r="AA1097">
        <v>84.4</v>
      </c>
      <c r="AB1097">
        <v>77.900000000000006</v>
      </c>
      <c r="AC1097">
        <v>3.24</v>
      </c>
      <c r="AD1097">
        <v>1.49</v>
      </c>
      <c r="AE1097">
        <v>1.6140000000000001</v>
      </c>
      <c r="AF1097">
        <v>1.236</v>
      </c>
      <c r="AG1097">
        <v>-1.417</v>
      </c>
      <c r="AH1097">
        <v>6.08</v>
      </c>
      <c r="AI1097">
        <v>3.99</v>
      </c>
      <c r="AJ1097">
        <v>2.04</v>
      </c>
      <c r="AK1097">
        <v>23.8</v>
      </c>
      <c r="AL1097">
        <v>-13.5</v>
      </c>
      <c r="AM1097">
        <v>8.1999999999999993</v>
      </c>
      <c r="AN1097">
        <v>117.61199999999999</v>
      </c>
      <c r="AO1097">
        <v>808.98500000000001</v>
      </c>
      <c r="AP1097" t="s">
        <v>3942</v>
      </c>
    </row>
    <row r="1098" spans="1:42">
      <c r="A1098" t="s">
        <v>3944</v>
      </c>
      <c r="B1098" t="s">
        <v>42</v>
      </c>
      <c r="C1098" t="s">
        <v>3836</v>
      </c>
      <c r="D1098" t="s">
        <v>3745</v>
      </c>
      <c r="E1098" t="s">
        <v>3837</v>
      </c>
      <c r="F1098" t="s">
        <v>3747</v>
      </c>
      <c r="G1098" t="s">
        <v>47</v>
      </c>
      <c r="H1098">
        <v>2</v>
      </c>
      <c r="I1098" t="s">
        <v>56</v>
      </c>
      <c r="J1098" t="s">
        <v>57</v>
      </c>
      <c r="K1098">
        <v>1</v>
      </c>
      <c r="L1098">
        <v>2</v>
      </c>
      <c r="M1098" t="s">
        <v>50</v>
      </c>
      <c r="N1098" t="s">
        <v>8931</v>
      </c>
      <c r="O1098">
        <v>0.88900000000000001</v>
      </c>
      <c r="P1098" t="s">
        <v>509</v>
      </c>
      <c r="R1098" t="s">
        <v>100</v>
      </c>
      <c r="S1098" t="s">
        <v>42</v>
      </c>
      <c r="T1098">
        <v>0</v>
      </c>
      <c r="U1098">
        <v>1</v>
      </c>
      <c r="V1098">
        <v>1</v>
      </c>
      <c r="W1098">
        <v>1</v>
      </c>
      <c r="X1098">
        <v>1</v>
      </c>
      <c r="Y1098">
        <v>0</v>
      </c>
      <c r="Z1098">
        <v>9</v>
      </c>
      <c r="AA1098">
        <v>84.4</v>
      </c>
      <c r="AB1098">
        <v>78.3</v>
      </c>
      <c r="AC1098">
        <v>3.64</v>
      </c>
      <c r="AD1098">
        <v>1.7</v>
      </c>
      <c r="AE1098">
        <v>1.3180000000000001</v>
      </c>
      <c r="AF1098">
        <v>-4.3999999999999997E-2</v>
      </c>
      <c r="AG1098">
        <v>-1.506</v>
      </c>
      <c r="AH1098">
        <v>6.0339999999999998</v>
      </c>
      <c r="AI1098">
        <v>2.12</v>
      </c>
      <c r="AJ1098">
        <v>1.56</v>
      </c>
      <c r="AK1098">
        <v>23.8</v>
      </c>
      <c r="AL1098">
        <v>-7.9</v>
      </c>
      <c r="AM1098">
        <v>8.4</v>
      </c>
      <c r="AN1098">
        <v>127.157</v>
      </c>
      <c r="AO1098">
        <v>479.80399999999997</v>
      </c>
      <c r="AP1098" t="s">
        <v>3946</v>
      </c>
    </row>
    <row r="1099" spans="1:42">
      <c r="A1099" t="s">
        <v>3944</v>
      </c>
      <c r="B1099" t="s">
        <v>42</v>
      </c>
      <c r="C1099" t="s">
        <v>3836</v>
      </c>
      <c r="D1099" t="s">
        <v>3745</v>
      </c>
      <c r="E1099" t="s">
        <v>3837</v>
      </c>
      <c r="F1099" t="s">
        <v>3747</v>
      </c>
      <c r="G1099" t="s">
        <v>47</v>
      </c>
      <c r="H1099">
        <v>4</v>
      </c>
      <c r="I1099" t="s">
        <v>69</v>
      </c>
      <c r="J1099" t="s">
        <v>61</v>
      </c>
      <c r="K1099">
        <v>1</v>
      </c>
      <c r="L1099">
        <v>4</v>
      </c>
      <c r="M1099" t="s">
        <v>70</v>
      </c>
      <c r="N1099" t="s">
        <v>8931</v>
      </c>
      <c r="O1099">
        <v>0.68200000000000005</v>
      </c>
      <c r="P1099" t="s">
        <v>509</v>
      </c>
      <c r="R1099" t="s">
        <v>100</v>
      </c>
      <c r="S1099" t="s">
        <v>42</v>
      </c>
      <c r="T1099">
        <v>2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9</v>
      </c>
      <c r="AA1099">
        <v>85.9</v>
      </c>
      <c r="AB1099">
        <v>79.7</v>
      </c>
      <c r="AC1099">
        <v>3.42</v>
      </c>
      <c r="AD1099">
        <v>1.5</v>
      </c>
      <c r="AE1099">
        <v>1.397</v>
      </c>
      <c r="AF1099">
        <v>1.478</v>
      </c>
      <c r="AG1099">
        <v>-0.58699999999999997</v>
      </c>
      <c r="AH1099">
        <v>5.383</v>
      </c>
      <c r="AI1099">
        <v>2.2200000000000002</v>
      </c>
      <c r="AJ1099">
        <v>0.16</v>
      </c>
      <c r="AK1099">
        <v>23.8</v>
      </c>
      <c r="AL1099">
        <v>-7.6</v>
      </c>
      <c r="AM1099">
        <v>8.3000000000000007</v>
      </c>
      <c r="AN1099">
        <v>95.405000000000001</v>
      </c>
      <c r="AO1099">
        <v>412.37099999999998</v>
      </c>
      <c r="AP1099" t="s">
        <v>3948</v>
      </c>
    </row>
    <row r="1100" spans="1:42">
      <c r="A1100" t="s">
        <v>3955</v>
      </c>
      <c r="B1100" t="s">
        <v>42</v>
      </c>
      <c r="C1100" t="s">
        <v>3956</v>
      </c>
      <c r="D1100" t="s">
        <v>3745</v>
      </c>
      <c r="E1100" t="s">
        <v>3957</v>
      </c>
      <c r="F1100" t="s">
        <v>3747</v>
      </c>
      <c r="G1100" t="s">
        <v>47</v>
      </c>
      <c r="H1100">
        <v>12</v>
      </c>
      <c r="I1100" t="s">
        <v>155</v>
      </c>
      <c r="J1100" t="s">
        <v>57</v>
      </c>
      <c r="K1100">
        <v>5</v>
      </c>
      <c r="L1100">
        <v>1</v>
      </c>
      <c r="M1100" t="s">
        <v>70</v>
      </c>
      <c r="N1100" t="s">
        <v>8931</v>
      </c>
      <c r="O1100">
        <v>0.92200000000000004</v>
      </c>
      <c r="P1100" t="s">
        <v>282</v>
      </c>
      <c r="R1100" t="s">
        <v>66</v>
      </c>
      <c r="S1100" t="s">
        <v>42</v>
      </c>
      <c r="T1100">
        <v>0</v>
      </c>
      <c r="U1100">
        <v>0</v>
      </c>
      <c r="V1100">
        <v>2</v>
      </c>
      <c r="W1100">
        <v>1</v>
      </c>
      <c r="X1100">
        <v>0</v>
      </c>
      <c r="Y1100">
        <v>1</v>
      </c>
      <c r="Z1100">
        <v>1</v>
      </c>
      <c r="AA1100">
        <v>71.8</v>
      </c>
      <c r="AB1100">
        <v>66</v>
      </c>
      <c r="AC1100">
        <v>2.98</v>
      </c>
      <c r="AD1100">
        <v>1.32</v>
      </c>
      <c r="AE1100">
        <v>0.89200000000000002</v>
      </c>
      <c r="AF1100">
        <v>0.78800000000000003</v>
      </c>
      <c r="AG1100">
        <v>-1.83</v>
      </c>
      <c r="AH1100">
        <v>6.2309999999999999</v>
      </c>
      <c r="AI1100">
        <v>5.64</v>
      </c>
      <c r="AJ1100">
        <v>-10.53</v>
      </c>
      <c r="AK1100">
        <v>23.8</v>
      </c>
      <c r="AL1100">
        <v>-8.8000000000000007</v>
      </c>
      <c r="AM1100">
        <v>16.5</v>
      </c>
      <c r="AN1100">
        <v>28.311</v>
      </c>
      <c r="AO1100">
        <v>1781.91</v>
      </c>
      <c r="AP1100" t="s">
        <v>3969</v>
      </c>
    </row>
    <row r="1101" spans="1:42">
      <c r="A1101" t="s">
        <v>3955</v>
      </c>
      <c r="B1101" t="s">
        <v>42</v>
      </c>
      <c r="C1101" t="s">
        <v>3956</v>
      </c>
      <c r="D1101" t="s">
        <v>3745</v>
      </c>
      <c r="E1101" t="s">
        <v>3957</v>
      </c>
      <c r="F1101" t="s">
        <v>3747</v>
      </c>
      <c r="G1101" t="s">
        <v>47</v>
      </c>
      <c r="H1101">
        <v>13</v>
      </c>
      <c r="I1101" t="s">
        <v>56</v>
      </c>
      <c r="J1101" t="s">
        <v>57</v>
      </c>
      <c r="K1101">
        <v>5</v>
      </c>
      <c r="L1101">
        <v>2</v>
      </c>
      <c r="M1101" t="s">
        <v>70</v>
      </c>
      <c r="N1101" t="s">
        <v>8931</v>
      </c>
      <c r="O1101">
        <v>0.92400000000000004</v>
      </c>
      <c r="P1101" t="s">
        <v>282</v>
      </c>
      <c r="R1101" t="s">
        <v>66</v>
      </c>
      <c r="S1101" t="s">
        <v>42</v>
      </c>
      <c r="T1101">
        <v>1</v>
      </c>
      <c r="U1101">
        <v>0</v>
      </c>
      <c r="V1101">
        <v>2</v>
      </c>
      <c r="W1101">
        <v>1</v>
      </c>
      <c r="X1101">
        <v>0</v>
      </c>
      <c r="Y1101">
        <v>1</v>
      </c>
      <c r="Z1101">
        <v>1</v>
      </c>
      <c r="AA1101">
        <v>70.3</v>
      </c>
      <c r="AB1101">
        <v>65.099999999999994</v>
      </c>
      <c r="AC1101">
        <v>2.98</v>
      </c>
      <c r="AD1101">
        <v>1.28</v>
      </c>
      <c r="AE1101">
        <v>-1.0389999999999999</v>
      </c>
      <c r="AF1101">
        <v>2.93</v>
      </c>
      <c r="AG1101">
        <v>-2.0529999999999999</v>
      </c>
      <c r="AH1101">
        <v>6.4379999999999997</v>
      </c>
      <c r="AI1101">
        <v>4.76</v>
      </c>
      <c r="AJ1101">
        <v>-12.43</v>
      </c>
      <c r="AK1101">
        <v>23.8</v>
      </c>
      <c r="AL1101">
        <v>-6.6</v>
      </c>
      <c r="AM1101">
        <v>17.2</v>
      </c>
      <c r="AN1101">
        <v>21.048999999999999</v>
      </c>
      <c r="AO1101">
        <v>1980.77</v>
      </c>
      <c r="AP1101" t="s">
        <v>3970</v>
      </c>
    </row>
    <row r="1102" spans="1:42">
      <c r="A1102" t="s">
        <v>3955</v>
      </c>
      <c r="B1102" t="s">
        <v>42</v>
      </c>
      <c r="C1102" t="s">
        <v>3956</v>
      </c>
      <c r="D1102" t="s">
        <v>3745</v>
      </c>
      <c r="E1102" t="s">
        <v>3957</v>
      </c>
      <c r="F1102" t="s">
        <v>3747</v>
      </c>
      <c r="G1102" t="s">
        <v>47</v>
      </c>
      <c r="H1102">
        <v>14</v>
      </c>
      <c r="I1102" t="s">
        <v>56</v>
      </c>
      <c r="J1102" t="s">
        <v>57</v>
      </c>
      <c r="K1102">
        <v>5</v>
      </c>
      <c r="L1102">
        <v>3</v>
      </c>
      <c r="M1102" t="s">
        <v>70</v>
      </c>
      <c r="N1102" t="s">
        <v>8931</v>
      </c>
      <c r="O1102">
        <v>0.91500000000000004</v>
      </c>
      <c r="P1102" t="s">
        <v>282</v>
      </c>
      <c r="R1102" t="s">
        <v>66</v>
      </c>
      <c r="S1102" t="s">
        <v>42</v>
      </c>
      <c r="T1102">
        <v>2</v>
      </c>
      <c r="U1102">
        <v>0</v>
      </c>
      <c r="V1102">
        <v>2</v>
      </c>
      <c r="W1102">
        <v>1</v>
      </c>
      <c r="X1102">
        <v>0</v>
      </c>
      <c r="Y1102">
        <v>1</v>
      </c>
      <c r="Z1102">
        <v>1</v>
      </c>
      <c r="AA1102">
        <v>71.900000000000006</v>
      </c>
      <c r="AB1102">
        <v>66.599999999999994</v>
      </c>
      <c r="AC1102">
        <v>2.98</v>
      </c>
      <c r="AD1102">
        <v>1.28</v>
      </c>
      <c r="AE1102">
        <v>1.254</v>
      </c>
      <c r="AF1102">
        <v>1.4259999999999999</v>
      </c>
      <c r="AG1102">
        <v>-1.831</v>
      </c>
      <c r="AH1102">
        <v>6.36</v>
      </c>
      <c r="AI1102">
        <v>4.72</v>
      </c>
      <c r="AJ1102">
        <v>-7.16</v>
      </c>
      <c r="AK1102">
        <v>23.8</v>
      </c>
      <c r="AL1102">
        <v>-8.5</v>
      </c>
      <c r="AM1102">
        <v>14.9</v>
      </c>
      <c r="AN1102">
        <v>33.634999999999998</v>
      </c>
      <c r="AO1102">
        <v>1297.31</v>
      </c>
      <c r="AP1102" t="s">
        <v>3971</v>
      </c>
    </row>
    <row r="1103" spans="1:42">
      <c r="A1103" t="s">
        <v>3955</v>
      </c>
      <c r="B1103" t="s">
        <v>42</v>
      </c>
      <c r="C1103" t="s">
        <v>3956</v>
      </c>
      <c r="D1103" t="s">
        <v>3745</v>
      </c>
      <c r="E1103" t="s">
        <v>3957</v>
      </c>
      <c r="F1103" t="s">
        <v>3747</v>
      </c>
      <c r="G1103" t="s">
        <v>47</v>
      </c>
      <c r="H1103">
        <v>16</v>
      </c>
      <c r="I1103" t="s">
        <v>56</v>
      </c>
      <c r="J1103" t="s">
        <v>57</v>
      </c>
      <c r="K1103">
        <v>6</v>
      </c>
      <c r="L1103">
        <v>1</v>
      </c>
      <c r="M1103" t="s">
        <v>70</v>
      </c>
      <c r="N1103" t="s">
        <v>8931</v>
      </c>
      <c r="O1103">
        <v>0.91900000000000004</v>
      </c>
      <c r="P1103" t="s">
        <v>149</v>
      </c>
      <c r="R1103" t="s">
        <v>75</v>
      </c>
      <c r="S1103" t="s">
        <v>42</v>
      </c>
      <c r="T1103">
        <v>0</v>
      </c>
      <c r="U1103">
        <v>0</v>
      </c>
      <c r="V1103">
        <v>2</v>
      </c>
      <c r="W1103">
        <v>1</v>
      </c>
      <c r="X1103">
        <v>1</v>
      </c>
      <c r="Y1103">
        <v>1</v>
      </c>
      <c r="Z1103">
        <v>1</v>
      </c>
      <c r="AA1103">
        <v>70.3</v>
      </c>
      <c r="AB1103">
        <v>64.599999999999994</v>
      </c>
      <c r="AC1103">
        <v>3.34</v>
      </c>
      <c r="AD1103">
        <v>1.44</v>
      </c>
      <c r="AE1103">
        <v>-1.62</v>
      </c>
      <c r="AF1103">
        <v>4.9260000000000002</v>
      </c>
      <c r="AG1103">
        <v>-2.15</v>
      </c>
      <c r="AH1103">
        <v>6.5789999999999997</v>
      </c>
      <c r="AI1103">
        <v>6.7</v>
      </c>
      <c r="AJ1103">
        <v>-11.02</v>
      </c>
      <c r="AK1103">
        <v>23.8</v>
      </c>
      <c r="AL1103">
        <v>-9.3000000000000007</v>
      </c>
      <c r="AM1103">
        <v>16.5</v>
      </c>
      <c r="AN1103">
        <v>31.462</v>
      </c>
      <c r="AO1103">
        <v>1918.33</v>
      </c>
      <c r="AP1103" t="s">
        <v>3973</v>
      </c>
    </row>
    <row r="1104" spans="1:42">
      <c r="A1104" t="s">
        <v>3955</v>
      </c>
      <c r="B1104" t="s">
        <v>42</v>
      </c>
      <c r="C1104" t="s">
        <v>3956</v>
      </c>
      <c r="D1104" t="s">
        <v>3745</v>
      </c>
      <c r="E1104" t="s">
        <v>3957</v>
      </c>
      <c r="F1104" t="s">
        <v>3747</v>
      </c>
      <c r="G1104" t="s">
        <v>47</v>
      </c>
      <c r="H1104">
        <v>21</v>
      </c>
      <c r="I1104" t="s">
        <v>63</v>
      </c>
      <c r="J1104" t="s">
        <v>61</v>
      </c>
      <c r="K1104">
        <v>7</v>
      </c>
      <c r="L1104">
        <v>2</v>
      </c>
      <c r="M1104" t="s">
        <v>70</v>
      </c>
      <c r="N1104" t="s">
        <v>8931</v>
      </c>
      <c r="O1104">
        <v>0.92</v>
      </c>
      <c r="P1104" t="s">
        <v>71</v>
      </c>
      <c r="R1104" t="s">
        <v>1230</v>
      </c>
      <c r="S1104" t="s">
        <v>42</v>
      </c>
      <c r="T1104">
        <v>0</v>
      </c>
      <c r="U1104">
        <v>1</v>
      </c>
      <c r="V1104">
        <v>0</v>
      </c>
      <c r="W1104">
        <v>0</v>
      </c>
      <c r="X1104">
        <v>0</v>
      </c>
      <c r="Y1104">
        <v>0</v>
      </c>
      <c r="Z1104">
        <v>2</v>
      </c>
      <c r="AA1104">
        <v>71.400000000000006</v>
      </c>
      <c r="AB1104">
        <v>65</v>
      </c>
      <c r="AC1104">
        <v>3.34</v>
      </c>
      <c r="AD1104">
        <v>1.43</v>
      </c>
      <c r="AE1104">
        <v>-0.91300000000000003</v>
      </c>
      <c r="AF1104">
        <v>3.0659999999999998</v>
      </c>
      <c r="AG1104">
        <v>-1.9850000000000001</v>
      </c>
      <c r="AH1104">
        <v>6.5369999999999999</v>
      </c>
      <c r="AI1104">
        <v>4.33</v>
      </c>
      <c r="AJ1104">
        <v>-11.16</v>
      </c>
      <c r="AK1104">
        <v>23.7</v>
      </c>
      <c r="AL1104">
        <v>-6.4</v>
      </c>
      <c r="AM1104">
        <v>16.5</v>
      </c>
      <c r="AN1104">
        <v>21.353000000000002</v>
      </c>
      <c r="AO1104">
        <v>1776.49</v>
      </c>
      <c r="AP1104" t="s">
        <v>3978</v>
      </c>
    </row>
    <row r="1105" spans="1:42">
      <c r="A1105" t="s">
        <v>3955</v>
      </c>
      <c r="B1105" t="s">
        <v>42</v>
      </c>
      <c r="C1105" t="s">
        <v>3956</v>
      </c>
      <c r="D1105" t="s">
        <v>3745</v>
      </c>
      <c r="E1105" t="s">
        <v>3957</v>
      </c>
      <c r="F1105" t="s">
        <v>3747</v>
      </c>
      <c r="G1105" t="s">
        <v>47</v>
      </c>
      <c r="H1105">
        <v>22</v>
      </c>
      <c r="I1105" t="s">
        <v>56</v>
      </c>
      <c r="J1105" t="s">
        <v>57</v>
      </c>
      <c r="K1105">
        <v>7</v>
      </c>
      <c r="L1105">
        <v>3</v>
      </c>
      <c r="M1105" t="s">
        <v>70</v>
      </c>
      <c r="N1105" t="s">
        <v>8931</v>
      </c>
      <c r="O1105">
        <v>0.91900000000000004</v>
      </c>
      <c r="P1105" t="s">
        <v>71</v>
      </c>
      <c r="R1105" t="s">
        <v>1230</v>
      </c>
      <c r="S1105" t="s">
        <v>42</v>
      </c>
      <c r="T1105">
        <v>0</v>
      </c>
      <c r="U1105">
        <v>2</v>
      </c>
      <c r="V1105">
        <v>0</v>
      </c>
      <c r="W1105">
        <v>0</v>
      </c>
      <c r="X1105">
        <v>0</v>
      </c>
      <c r="Y1105">
        <v>0</v>
      </c>
      <c r="Z1105">
        <v>2</v>
      </c>
      <c r="AA1105">
        <v>73.099999999999994</v>
      </c>
      <c r="AB1105">
        <v>67.5</v>
      </c>
      <c r="AC1105">
        <v>3.3</v>
      </c>
      <c r="AD1105">
        <v>1.43</v>
      </c>
      <c r="AE1105">
        <v>0.55200000000000005</v>
      </c>
      <c r="AF1105">
        <v>-0.76</v>
      </c>
      <c r="AG1105">
        <v>-1.675</v>
      </c>
      <c r="AH1105">
        <v>6.1609999999999996</v>
      </c>
      <c r="AI1105">
        <v>6.28</v>
      </c>
      <c r="AJ1105">
        <v>-9.39</v>
      </c>
      <c r="AK1105">
        <v>23.8</v>
      </c>
      <c r="AL1105">
        <v>-9.8000000000000007</v>
      </c>
      <c r="AM1105">
        <v>15.9</v>
      </c>
      <c r="AN1105">
        <v>33.945999999999998</v>
      </c>
      <c r="AO1105">
        <v>1713.53</v>
      </c>
      <c r="AP1105" t="s">
        <v>3979</v>
      </c>
    </row>
    <row r="1106" spans="1:42">
      <c r="A1106" t="s">
        <v>3955</v>
      </c>
      <c r="B1106" t="s">
        <v>42</v>
      </c>
      <c r="C1106" t="s">
        <v>3956</v>
      </c>
      <c r="D1106" t="s">
        <v>3745</v>
      </c>
      <c r="E1106" t="s">
        <v>3957</v>
      </c>
      <c r="F1106" t="s">
        <v>3747</v>
      </c>
      <c r="G1106" t="s">
        <v>47</v>
      </c>
      <c r="H1106">
        <v>53</v>
      </c>
      <c r="I1106" t="s">
        <v>60</v>
      </c>
      <c r="J1106" t="s">
        <v>61</v>
      </c>
      <c r="K1106">
        <v>17</v>
      </c>
      <c r="L1106">
        <v>5</v>
      </c>
      <c r="M1106" t="s">
        <v>50</v>
      </c>
      <c r="N1106" t="s">
        <v>8931</v>
      </c>
      <c r="O1106">
        <v>0.93200000000000005</v>
      </c>
      <c r="P1106" t="s">
        <v>282</v>
      </c>
      <c r="R1106" t="s">
        <v>100</v>
      </c>
      <c r="S1106" t="s">
        <v>42</v>
      </c>
      <c r="T1106">
        <v>2</v>
      </c>
      <c r="U1106">
        <v>2</v>
      </c>
      <c r="V1106">
        <v>1</v>
      </c>
      <c r="W1106">
        <v>1</v>
      </c>
      <c r="X1106">
        <v>0</v>
      </c>
      <c r="Y1106">
        <v>0</v>
      </c>
      <c r="Z1106">
        <v>4</v>
      </c>
      <c r="AA1106">
        <v>84.9</v>
      </c>
      <c r="AB1106">
        <v>78.5</v>
      </c>
      <c r="AC1106">
        <v>3.42</v>
      </c>
      <c r="AD1106">
        <v>1.5</v>
      </c>
      <c r="AE1106">
        <v>-0.19900000000000001</v>
      </c>
      <c r="AF1106">
        <v>2.6030000000000002</v>
      </c>
      <c r="AG1106">
        <v>-1.9910000000000001</v>
      </c>
      <c r="AH1106">
        <v>6.069</v>
      </c>
      <c r="AI1106">
        <v>1.08</v>
      </c>
      <c r="AJ1106">
        <v>0.8</v>
      </c>
      <c r="AK1106">
        <v>23.8</v>
      </c>
      <c r="AL1106">
        <v>-4.5</v>
      </c>
      <c r="AM1106">
        <v>8.1</v>
      </c>
      <c r="AN1106">
        <v>127.92700000000001</v>
      </c>
      <c r="AO1106">
        <v>250.488</v>
      </c>
      <c r="AP1106" t="s">
        <v>4004</v>
      </c>
    </row>
    <row r="1107" spans="1:42">
      <c r="A1107" t="s">
        <v>3955</v>
      </c>
      <c r="B1107" t="s">
        <v>42</v>
      </c>
      <c r="C1107" t="s">
        <v>3956</v>
      </c>
      <c r="D1107" t="s">
        <v>3745</v>
      </c>
      <c r="E1107" t="s">
        <v>3957</v>
      </c>
      <c r="F1107" t="s">
        <v>3747</v>
      </c>
      <c r="G1107" t="s">
        <v>47</v>
      </c>
      <c r="H1107">
        <v>65</v>
      </c>
      <c r="I1107" t="s">
        <v>48</v>
      </c>
      <c r="J1107" t="s">
        <v>49</v>
      </c>
      <c r="K1107">
        <v>21</v>
      </c>
      <c r="L1107">
        <v>5</v>
      </c>
      <c r="M1107" t="s">
        <v>70</v>
      </c>
      <c r="N1107" t="s">
        <v>8931</v>
      </c>
      <c r="O1107">
        <v>0.91300000000000003</v>
      </c>
      <c r="P1107" t="s">
        <v>74</v>
      </c>
      <c r="Q1107" t="s">
        <v>85</v>
      </c>
      <c r="R1107" t="s">
        <v>97</v>
      </c>
      <c r="S1107" t="s">
        <v>42</v>
      </c>
      <c r="T1107">
        <v>1</v>
      </c>
      <c r="U1107">
        <v>2</v>
      </c>
      <c r="V1107">
        <v>2</v>
      </c>
      <c r="W1107">
        <v>0</v>
      </c>
      <c r="X1107">
        <v>0</v>
      </c>
      <c r="Y1107">
        <v>0</v>
      </c>
      <c r="Z1107">
        <v>5</v>
      </c>
      <c r="AA1107">
        <v>72.400000000000006</v>
      </c>
      <c r="AB1107">
        <v>67.099999999999994</v>
      </c>
      <c r="AC1107">
        <v>3.68</v>
      </c>
      <c r="AD1107">
        <v>1.72</v>
      </c>
      <c r="AE1107">
        <v>-0.25900000000000001</v>
      </c>
      <c r="AF1107">
        <v>2.4119999999999999</v>
      </c>
      <c r="AG1107">
        <v>-1.7450000000000001</v>
      </c>
      <c r="AH1107">
        <v>6.3550000000000004</v>
      </c>
      <c r="AI1107">
        <v>3.37</v>
      </c>
      <c r="AJ1107">
        <v>-11.36</v>
      </c>
      <c r="AK1107">
        <v>23.8</v>
      </c>
      <c r="AL1107">
        <v>-5.3</v>
      </c>
      <c r="AM1107">
        <v>16.100000000000001</v>
      </c>
      <c r="AN1107">
        <v>16.623000000000001</v>
      </c>
      <c r="AO1107">
        <v>1815.4</v>
      </c>
      <c r="AP1107" t="s">
        <v>4015</v>
      </c>
    </row>
    <row r="1108" spans="1:42">
      <c r="A1108" t="s">
        <v>3955</v>
      </c>
      <c r="B1108" t="s">
        <v>42</v>
      </c>
      <c r="C1108" t="s">
        <v>3956</v>
      </c>
      <c r="D1108" t="s">
        <v>3745</v>
      </c>
      <c r="E1108" t="s">
        <v>3957</v>
      </c>
      <c r="F1108" t="s">
        <v>3747</v>
      </c>
      <c r="G1108" t="s">
        <v>47</v>
      </c>
      <c r="H1108">
        <v>67</v>
      </c>
      <c r="I1108" t="s">
        <v>56</v>
      </c>
      <c r="J1108" t="s">
        <v>57</v>
      </c>
      <c r="K1108">
        <v>22</v>
      </c>
      <c r="L1108">
        <v>2</v>
      </c>
      <c r="M1108" t="s">
        <v>70</v>
      </c>
      <c r="N1108" t="s">
        <v>8931</v>
      </c>
      <c r="O1108">
        <v>0.91500000000000004</v>
      </c>
      <c r="P1108" t="s">
        <v>74</v>
      </c>
      <c r="R1108" t="s">
        <v>78</v>
      </c>
      <c r="S1108" t="s">
        <v>54</v>
      </c>
      <c r="T1108">
        <v>0</v>
      </c>
      <c r="U1108">
        <v>1</v>
      </c>
      <c r="V1108">
        <v>0</v>
      </c>
      <c r="W1108">
        <v>0</v>
      </c>
      <c r="X1108">
        <v>0</v>
      </c>
      <c r="Y1108">
        <v>0</v>
      </c>
      <c r="Z1108">
        <v>6</v>
      </c>
      <c r="AA1108">
        <v>73.099999999999994</v>
      </c>
      <c r="AB1108">
        <v>67.900000000000006</v>
      </c>
      <c r="AC1108">
        <v>3.28</v>
      </c>
      <c r="AD1108">
        <v>1.58</v>
      </c>
      <c r="AE1108">
        <v>2.02</v>
      </c>
      <c r="AF1108">
        <v>-0.435</v>
      </c>
      <c r="AG1108">
        <v>-1.74</v>
      </c>
      <c r="AH1108">
        <v>6.1059999999999999</v>
      </c>
      <c r="AI1108">
        <v>5.57</v>
      </c>
      <c r="AJ1108">
        <v>-7.87</v>
      </c>
      <c r="AK1108">
        <v>23.8</v>
      </c>
      <c r="AL1108">
        <v>-9.8000000000000007</v>
      </c>
      <c r="AM1108">
        <v>15.2</v>
      </c>
      <c r="AN1108">
        <v>35.472999999999999</v>
      </c>
      <c r="AO1108">
        <v>1473.97</v>
      </c>
      <c r="AP1108" t="s">
        <v>4017</v>
      </c>
    </row>
    <row r="1109" spans="1:42">
      <c r="A1109" t="s">
        <v>3955</v>
      </c>
      <c r="B1109" t="s">
        <v>42</v>
      </c>
      <c r="C1109" t="s">
        <v>3956</v>
      </c>
      <c r="D1109" t="s">
        <v>3745</v>
      </c>
      <c r="E1109" t="s">
        <v>3957</v>
      </c>
      <c r="F1109" t="s">
        <v>3747</v>
      </c>
      <c r="G1109" t="s">
        <v>47</v>
      </c>
      <c r="H1109">
        <v>73</v>
      </c>
      <c r="I1109" t="s">
        <v>63</v>
      </c>
      <c r="J1109" t="s">
        <v>61</v>
      </c>
      <c r="K1109">
        <v>24</v>
      </c>
      <c r="L1109">
        <v>1</v>
      </c>
      <c r="M1109" t="s">
        <v>50</v>
      </c>
      <c r="N1109" t="s">
        <v>8931</v>
      </c>
      <c r="O1109">
        <v>0.93400000000000005</v>
      </c>
      <c r="P1109" t="s">
        <v>74</v>
      </c>
      <c r="R1109" t="s">
        <v>75</v>
      </c>
      <c r="S1109" t="s">
        <v>42</v>
      </c>
      <c r="T1109">
        <v>0</v>
      </c>
      <c r="U1109">
        <v>0</v>
      </c>
      <c r="V1109">
        <v>2</v>
      </c>
      <c r="W1109">
        <v>0</v>
      </c>
      <c r="X1109">
        <v>0</v>
      </c>
      <c r="Y1109">
        <v>0</v>
      </c>
      <c r="Z1109">
        <v>6</v>
      </c>
      <c r="AA1109">
        <v>84.3</v>
      </c>
      <c r="AB1109">
        <v>77.2</v>
      </c>
      <c r="AC1109">
        <v>3.46</v>
      </c>
      <c r="AD1109">
        <v>1.53</v>
      </c>
      <c r="AE1109">
        <v>-1.111</v>
      </c>
      <c r="AF1109">
        <v>2.633</v>
      </c>
      <c r="AG1109">
        <v>-2.093</v>
      </c>
      <c r="AH1109">
        <v>6.0510000000000002</v>
      </c>
      <c r="AI1109">
        <v>1.4</v>
      </c>
      <c r="AJ1109">
        <v>1.06</v>
      </c>
      <c r="AK1109">
        <v>23.8</v>
      </c>
      <c r="AL1109">
        <v>-4.7</v>
      </c>
      <c r="AM1109">
        <v>8.3000000000000007</v>
      </c>
      <c r="AN1109">
        <v>128.28299999999999</v>
      </c>
      <c r="AO1109">
        <v>320.15199999999999</v>
      </c>
      <c r="AP1109" t="s">
        <v>4023</v>
      </c>
    </row>
    <row r="1110" spans="1:42">
      <c r="A1110" t="s">
        <v>3955</v>
      </c>
      <c r="B1110" t="s">
        <v>42</v>
      </c>
      <c r="C1110" t="s">
        <v>3956</v>
      </c>
      <c r="D1110" t="s">
        <v>3745</v>
      </c>
      <c r="E1110" t="s">
        <v>3957</v>
      </c>
      <c r="F1110" t="s">
        <v>3747</v>
      </c>
      <c r="G1110" t="s">
        <v>47</v>
      </c>
      <c r="H1110">
        <v>74</v>
      </c>
      <c r="I1110" t="s">
        <v>56</v>
      </c>
      <c r="J1110" t="s">
        <v>57</v>
      </c>
      <c r="K1110">
        <v>24</v>
      </c>
      <c r="L1110">
        <v>2</v>
      </c>
      <c r="M1110" t="s">
        <v>70</v>
      </c>
      <c r="N1110" t="s">
        <v>8931</v>
      </c>
      <c r="O1110">
        <v>0.92200000000000004</v>
      </c>
      <c r="P1110" t="s">
        <v>74</v>
      </c>
      <c r="R1110" t="s">
        <v>75</v>
      </c>
      <c r="S1110" t="s">
        <v>42</v>
      </c>
      <c r="T1110">
        <v>0</v>
      </c>
      <c r="U1110">
        <v>1</v>
      </c>
      <c r="V1110">
        <v>2</v>
      </c>
      <c r="W1110">
        <v>0</v>
      </c>
      <c r="X1110">
        <v>0</v>
      </c>
      <c r="Y1110">
        <v>0</v>
      </c>
      <c r="Z1110">
        <v>6</v>
      </c>
      <c r="AA1110">
        <v>70.5</v>
      </c>
      <c r="AB1110">
        <v>64</v>
      </c>
      <c r="AC1110">
        <v>3.38</v>
      </c>
      <c r="AD1110">
        <v>1.47</v>
      </c>
      <c r="AE1110">
        <v>0.159</v>
      </c>
      <c r="AF1110">
        <v>3.9129999999999998</v>
      </c>
      <c r="AG1110">
        <v>-1.8560000000000001</v>
      </c>
      <c r="AH1110">
        <v>6.585</v>
      </c>
      <c r="AI1110">
        <v>8.09</v>
      </c>
      <c r="AJ1110">
        <v>-11.68</v>
      </c>
      <c r="AK1110">
        <v>23.7</v>
      </c>
      <c r="AL1110">
        <v>-11.5</v>
      </c>
      <c r="AM1110">
        <v>17.2</v>
      </c>
      <c r="AN1110">
        <v>34.869999999999997</v>
      </c>
      <c r="AO1110">
        <v>2081.06</v>
      </c>
      <c r="AP1110" t="s">
        <v>4024</v>
      </c>
    </row>
    <row r="1111" spans="1:42">
      <c r="A1111" t="s">
        <v>3955</v>
      </c>
      <c r="B1111" t="s">
        <v>42</v>
      </c>
      <c r="C1111" t="s">
        <v>3956</v>
      </c>
      <c r="D1111" t="s">
        <v>3745</v>
      </c>
      <c r="E1111" t="s">
        <v>3957</v>
      </c>
      <c r="F1111" t="s">
        <v>3747</v>
      </c>
      <c r="G1111" t="s">
        <v>47</v>
      </c>
      <c r="H1111">
        <v>75</v>
      </c>
      <c r="I1111" t="s">
        <v>60</v>
      </c>
      <c r="J1111" t="s">
        <v>61</v>
      </c>
      <c r="K1111">
        <v>24</v>
      </c>
      <c r="L1111">
        <v>3</v>
      </c>
      <c r="M1111" t="s">
        <v>70</v>
      </c>
      <c r="N1111" t="s">
        <v>8931</v>
      </c>
      <c r="O1111">
        <v>0.92400000000000004</v>
      </c>
      <c r="P1111" t="s">
        <v>74</v>
      </c>
      <c r="R1111" t="s">
        <v>75</v>
      </c>
      <c r="S1111" t="s">
        <v>42</v>
      </c>
      <c r="T1111">
        <v>1</v>
      </c>
      <c r="U1111">
        <v>1</v>
      </c>
      <c r="V1111">
        <v>2</v>
      </c>
      <c r="W1111">
        <v>0</v>
      </c>
      <c r="X1111">
        <v>0</v>
      </c>
      <c r="Y1111">
        <v>0</v>
      </c>
      <c r="Z1111">
        <v>6</v>
      </c>
      <c r="AA1111">
        <v>70.599999999999994</v>
      </c>
      <c r="AB1111">
        <v>64.3</v>
      </c>
      <c r="AC1111">
        <v>3.21</v>
      </c>
      <c r="AD1111">
        <v>1.53</v>
      </c>
      <c r="AE1111">
        <v>-0.20100000000000001</v>
      </c>
      <c r="AF1111">
        <v>2.4620000000000002</v>
      </c>
      <c r="AG1111">
        <v>-2.0209999999999999</v>
      </c>
      <c r="AH1111">
        <v>6.4749999999999996</v>
      </c>
      <c r="AI1111">
        <v>6.84</v>
      </c>
      <c r="AJ1111">
        <v>-10.81</v>
      </c>
      <c r="AK1111">
        <v>23.7</v>
      </c>
      <c r="AL1111">
        <v>-9.9</v>
      </c>
      <c r="AM1111">
        <v>16.899999999999999</v>
      </c>
      <c r="AN1111">
        <v>32.475000000000001</v>
      </c>
      <c r="AO1111">
        <v>1872.19</v>
      </c>
      <c r="AP1111" t="s">
        <v>4025</v>
      </c>
    </row>
    <row r="1112" spans="1:42">
      <c r="A1112" t="s">
        <v>3955</v>
      </c>
      <c r="B1112" t="s">
        <v>42</v>
      </c>
      <c r="C1112" t="s">
        <v>3956</v>
      </c>
      <c r="D1112" t="s">
        <v>3745</v>
      </c>
      <c r="E1112" t="s">
        <v>3957</v>
      </c>
      <c r="F1112" t="s">
        <v>3747</v>
      </c>
      <c r="G1112" t="s">
        <v>47</v>
      </c>
      <c r="H1112">
        <v>76</v>
      </c>
      <c r="I1112" t="s">
        <v>56</v>
      </c>
      <c r="J1112" t="s">
        <v>57</v>
      </c>
      <c r="K1112">
        <v>24</v>
      </c>
      <c r="L1112">
        <v>4</v>
      </c>
      <c r="M1112" t="s">
        <v>70</v>
      </c>
      <c r="N1112" t="s">
        <v>8931</v>
      </c>
      <c r="O1112">
        <v>0.91900000000000004</v>
      </c>
      <c r="P1112" t="s">
        <v>74</v>
      </c>
      <c r="R1112" t="s">
        <v>75</v>
      </c>
      <c r="S1112" t="s">
        <v>42</v>
      </c>
      <c r="T1112">
        <v>1</v>
      </c>
      <c r="U1112">
        <v>2</v>
      </c>
      <c r="V1112">
        <v>2</v>
      </c>
      <c r="W1112">
        <v>0</v>
      </c>
      <c r="X1112">
        <v>0</v>
      </c>
      <c r="Y1112">
        <v>0</v>
      </c>
      <c r="Z1112">
        <v>6</v>
      </c>
      <c r="AA1112">
        <v>73.2</v>
      </c>
      <c r="AB1112">
        <v>66.7</v>
      </c>
      <c r="AC1112">
        <v>3.38</v>
      </c>
      <c r="AD1112">
        <v>1.53</v>
      </c>
      <c r="AE1112">
        <v>0.83599999999999997</v>
      </c>
      <c r="AF1112">
        <v>-3.5000000000000003E-2</v>
      </c>
      <c r="AG1112">
        <v>-1.736</v>
      </c>
      <c r="AH1112">
        <v>6.1790000000000003</v>
      </c>
      <c r="AI1112">
        <v>5.54</v>
      </c>
      <c r="AJ1112">
        <v>-9.9700000000000006</v>
      </c>
      <c r="AK1112">
        <v>23.7</v>
      </c>
      <c r="AL1112">
        <v>-8.9</v>
      </c>
      <c r="AM1112">
        <v>16.2</v>
      </c>
      <c r="AN1112">
        <v>29.244</v>
      </c>
      <c r="AO1112">
        <v>1709.32</v>
      </c>
      <c r="AP1112" t="s">
        <v>4026</v>
      </c>
    </row>
    <row r="1113" spans="1:42">
      <c r="A1113" t="s">
        <v>3955</v>
      </c>
      <c r="B1113" t="s">
        <v>42</v>
      </c>
      <c r="C1113" t="s">
        <v>3956</v>
      </c>
      <c r="D1113" t="s">
        <v>3745</v>
      </c>
      <c r="E1113" t="s">
        <v>3957</v>
      </c>
      <c r="F1113" t="s">
        <v>3747</v>
      </c>
      <c r="G1113" t="s">
        <v>47</v>
      </c>
      <c r="H1113">
        <v>77</v>
      </c>
      <c r="I1113" t="s">
        <v>48</v>
      </c>
      <c r="J1113" t="s">
        <v>49</v>
      </c>
      <c r="K1113">
        <v>24</v>
      </c>
      <c r="L1113">
        <v>5</v>
      </c>
      <c r="M1113" t="s">
        <v>50</v>
      </c>
      <c r="N1113" t="s">
        <v>8931</v>
      </c>
      <c r="O1113">
        <v>0.94299999999999995</v>
      </c>
      <c r="P1113" t="s">
        <v>74</v>
      </c>
      <c r="Q1113" t="s">
        <v>85</v>
      </c>
      <c r="R1113" t="s">
        <v>75</v>
      </c>
      <c r="S1113" t="s">
        <v>42</v>
      </c>
      <c r="T1113">
        <v>2</v>
      </c>
      <c r="U1113">
        <v>2</v>
      </c>
      <c r="V1113">
        <v>2</v>
      </c>
      <c r="W1113">
        <v>0</v>
      </c>
      <c r="X1113">
        <v>0</v>
      </c>
      <c r="Y1113">
        <v>0</v>
      </c>
      <c r="Z1113">
        <v>6</v>
      </c>
      <c r="AA1113">
        <v>83.8</v>
      </c>
      <c r="AB1113">
        <v>79</v>
      </c>
      <c r="AC1113">
        <v>3.21</v>
      </c>
      <c r="AD1113">
        <v>1.53</v>
      </c>
      <c r="AE1113">
        <v>0.72899999999999998</v>
      </c>
      <c r="AF1113">
        <v>1.1890000000000001</v>
      </c>
      <c r="AG1113">
        <v>-1.9339999999999999</v>
      </c>
      <c r="AH1113">
        <v>5.9260000000000002</v>
      </c>
      <c r="AI1113">
        <v>2.7</v>
      </c>
      <c r="AJ1113">
        <v>-1.95</v>
      </c>
      <c r="AK1113">
        <v>23.9</v>
      </c>
      <c r="AL1113">
        <v>-7.9</v>
      </c>
      <c r="AM1113">
        <v>9.4</v>
      </c>
      <c r="AN1113">
        <v>54.866999999999997</v>
      </c>
      <c r="AO1113">
        <v>604.28300000000002</v>
      </c>
      <c r="AP1113" t="s">
        <v>4027</v>
      </c>
    </row>
    <row r="1114" spans="1:42">
      <c r="A1114" t="s">
        <v>3955</v>
      </c>
      <c r="B1114" t="s">
        <v>42</v>
      </c>
      <c r="C1114" t="s">
        <v>3956</v>
      </c>
      <c r="D1114" t="s">
        <v>3745</v>
      </c>
      <c r="E1114" t="s">
        <v>3957</v>
      </c>
      <c r="F1114" t="s">
        <v>3747</v>
      </c>
      <c r="G1114" t="s">
        <v>47</v>
      </c>
      <c r="H1114">
        <v>79</v>
      </c>
      <c r="I1114" t="s">
        <v>56</v>
      </c>
      <c r="J1114" t="s">
        <v>57</v>
      </c>
      <c r="K1114">
        <v>25</v>
      </c>
      <c r="L1114">
        <v>2</v>
      </c>
      <c r="M1114" t="s">
        <v>70</v>
      </c>
      <c r="N1114" t="s">
        <v>8931</v>
      </c>
      <c r="O1114">
        <v>0.92800000000000005</v>
      </c>
      <c r="P1114" t="s">
        <v>74</v>
      </c>
      <c r="R1114" t="s">
        <v>1230</v>
      </c>
      <c r="S1114" t="s">
        <v>42</v>
      </c>
      <c r="T1114">
        <v>0</v>
      </c>
      <c r="U1114">
        <v>1</v>
      </c>
      <c r="V1114">
        <v>0</v>
      </c>
      <c r="W1114">
        <v>0</v>
      </c>
      <c r="X1114">
        <v>0</v>
      </c>
      <c r="Y1114">
        <v>0</v>
      </c>
      <c r="Z1114">
        <v>7</v>
      </c>
      <c r="AA1114">
        <v>69.599999999999994</v>
      </c>
      <c r="AB1114">
        <v>64.3</v>
      </c>
      <c r="AC1114">
        <v>3.3</v>
      </c>
      <c r="AD1114">
        <v>1.43</v>
      </c>
      <c r="AE1114">
        <v>-0.54900000000000004</v>
      </c>
      <c r="AF1114">
        <v>1.075</v>
      </c>
      <c r="AG1114">
        <v>-2.0750000000000002</v>
      </c>
      <c r="AH1114">
        <v>6.2629999999999999</v>
      </c>
      <c r="AI1114">
        <v>7.89</v>
      </c>
      <c r="AJ1114">
        <v>-10.210000000000001</v>
      </c>
      <c r="AK1114">
        <v>23.8</v>
      </c>
      <c r="AL1114">
        <v>-10.9</v>
      </c>
      <c r="AM1114">
        <v>17.100000000000001</v>
      </c>
      <c r="AN1114">
        <v>37.886000000000003</v>
      </c>
      <c r="AO1114">
        <v>1878.84</v>
      </c>
      <c r="AP1114" t="s">
        <v>4029</v>
      </c>
    </row>
    <row r="1115" spans="1:42">
      <c r="A1115" t="s">
        <v>3955</v>
      </c>
      <c r="B1115" t="s">
        <v>42</v>
      </c>
      <c r="C1115" t="s">
        <v>3956</v>
      </c>
      <c r="D1115" t="s">
        <v>3745</v>
      </c>
      <c r="E1115" t="s">
        <v>3957</v>
      </c>
      <c r="F1115" t="s">
        <v>3747</v>
      </c>
      <c r="G1115" t="s">
        <v>47</v>
      </c>
      <c r="H1115">
        <v>82</v>
      </c>
      <c r="I1115" t="s">
        <v>63</v>
      </c>
      <c r="J1115" t="s">
        <v>61</v>
      </c>
      <c r="K1115">
        <v>26</v>
      </c>
      <c r="L1115">
        <v>1</v>
      </c>
      <c r="M1115" t="s">
        <v>50</v>
      </c>
      <c r="N1115" t="s">
        <v>8931</v>
      </c>
      <c r="O1115">
        <v>0.93600000000000005</v>
      </c>
      <c r="P1115" t="s">
        <v>71</v>
      </c>
      <c r="R1115" t="s">
        <v>100</v>
      </c>
      <c r="S1115" t="s">
        <v>42</v>
      </c>
      <c r="T1115">
        <v>0</v>
      </c>
      <c r="U1115">
        <v>0</v>
      </c>
      <c r="V1115">
        <v>1</v>
      </c>
      <c r="W1115">
        <v>0</v>
      </c>
      <c r="X1115">
        <v>0</v>
      </c>
      <c r="Y1115">
        <v>0</v>
      </c>
      <c r="Z1115">
        <v>7</v>
      </c>
      <c r="AA1115">
        <v>84.6</v>
      </c>
      <c r="AB1115">
        <v>79.099999999999994</v>
      </c>
      <c r="AC1115">
        <v>3.38</v>
      </c>
      <c r="AD1115">
        <v>1.63</v>
      </c>
      <c r="AE1115">
        <v>0.17599999999999999</v>
      </c>
      <c r="AF1115">
        <v>3.169</v>
      </c>
      <c r="AG1115">
        <v>-2.0259999999999998</v>
      </c>
      <c r="AH1115">
        <v>6.0579999999999998</v>
      </c>
      <c r="AI1115">
        <v>2.23</v>
      </c>
      <c r="AJ1115">
        <v>0.3</v>
      </c>
      <c r="AK1115">
        <v>23.9</v>
      </c>
      <c r="AL1115">
        <v>-7.6</v>
      </c>
      <c r="AM1115">
        <v>8.1999999999999993</v>
      </c>
      <c r="AN1115">
        <v>98.804000000000002</v>
      </c>
      <c r="AO1115">
        <v>415.29199999999997</v>
      </c>
      <c r="AP1115" t="s">
        <v>4032</v>
      </c>
    </row>
    <row r="1116" spans="1:42">
      <c r="A1116" t="s">
        <v>3955</v>
      </c>
      <c r="B1116" t="s">
        <v>42</v>
      </c>
      <c r="C1116" t="s">
        <v>3956</v>
      </c>
      <c r="D1116" t="s">
        <v>3745</v>
      </c>
      <c r="E1116" t="s">
        <v>3957</v>
      </c>
      <c r="F1116" t="s">
        <v>3747</v>
      </c>
      <c r="G1116" t="s">
        <v>47</v>
      </c>
      <c r="H1116">
        <v>83</v>
      </c>
      <c r="I1116" t="s">
        <v>60</v>
      </c>
      <c r="J1116" t="s">
        <v>61</v>
      </c>
      <c r="K1116">
        <v>26</v>
      </c>
      <c r="L1116">
        <v>2</v>
      </c>
      <c r="M1116" t="s">
        <v>70</v>
      </c>
      <c r="N1116" t="s">
        <v>8931</v>
      </c>
      <c r="O1116">
        <v>0.92200000000000004</v>
      </c>
      <c r="P1116" t="s">
        <v>71</v>
      </c>
      <c r="R1116" t="s">
        <v>100</v>
      </c>
      <c r="S1116" t="s">
        <v>42</v>
      </c>
      <c r="T1116">
        <v>0</v>
      </c>
      <c r="U1116">
        <v>1</v>
      </c>
      <c r="V1116">
        <v>1</v>
      </c>
      <c r="W1116">
        <v>0</v>
      </c>
      <c r="X1116">
        <v>0</v>
      </c>
      <c r="Y1116">
        <v>0</v>
      </c>
      <c r="Z1116">
        <v>7</v>
      </c>
      <c r="AA1116">
        <v>70.8</v>
      </c>
      <c r="AB1116">
        <v>65.900000000000006</v>
      </c>
      <c r="AC1116">
        <v>3.42</v>
      </c>
      <c r="AD1116">
        <v>1.5</v>
      </c>
      <c r="AE1116">
        <v>-0.05</v>
      </c>
      <c r="AF1116">
        <v>1.972</v>
      </c>
      <c r="AG1116">
        <v>-2.0099999999999998</v>
      </c>
      <c r="AH1116">
        <v>6.335</v>
      </c>
      <c r="AI1116">
        <v>6.32</v>
      </c>
      <c r="AJ1116">
        <v>-10.62</v>
      </c>
      <c r="AK1116">
        <v>23.9</v>
      </c>
      <c r="AL1116">
        <v>-9.3000000000000007</v>
      </c>
      <c r="AM1116">
        <v>16.5</v>
      </c>
      <c r="AN1116">
        <v>30.896999999999998</v>
      </c>
      <c r="AO1116">
        <v>1857.54</v>
      </c>
      <c r="AP1116" t="s">
        <v>4033</v>
      </c>
    </row>
    <row r="1117" spans="1:42">
      <c r="A1117" t="s">
        <v>3955</v>
      </c>
      <c r="B1117" t="s">
        <v>42</v>
      </c>
      <c r="C1117" t="s">
        <v>3956</v>
      </c>
      <c r="D1117" t="s">
        <v>3745</v>
      </c>
      <c r="E1117" t="s">
        <v>3957</v>
      </c>
      <c r="F1117" t="s">
        <v>3747</v>
      </c>
      <c r="G1117" t="s">
        <v>47</v>
      </c>
      <c r="H1117">
        <v>84</v>
      </c>
      <c r="I1117" t="s">
        <v>63</v>
      </c>
      <c r="J1117" t="s">
        <v>61</v>
      </c>
      <c r="K1117">
        <v>26</v>
      </c>
      <c r="L1117">
        <v>3</v>
      </c>
      <c r="M1117" t="s">
        <v>70</v>
      </c>
      <c r="N1117" t="s">
        <v>8931</v>
      </c>
      <c r="O1117">
        <v>0.92100000000000004</v>
      </c>
      <c r="P1117" t="s">
        <v>71</v>
      </c>
      <c r="R1117" t="s">
        <v>100</v>
      </c>
      <c r="S1117" t="s">
        <v>42</v>
      </c>
      <c r="T1117">
        <v>0</v>
      </c>
      <c r="U1117">
        <v>2</v>
      </c>
      <c r="V1117">
        <v>1</v>
      </c>
      <c r="W1117">
        <v>0</v>
      </c>
      <c r="X1117">
        <v>0</v>
      </c>
      <c r="Y1117">
        <v>0</v>
      </c>
      <c r="Z1117">
        <v>7</v>
      </c>
      <c r="AA1117">
        <v>71</v>
      </c>
      <c r="AB1117">
        <v>65.900000000000006</v>
      </c>
      <c r="AC1117">
        <v>3.34</v>
      </c>
      <c r="AD1117">
        <v>1.59</v>
      </c>
      <c r="AE1117">
        <v>-0.19900000000000001</v>
      </c>
      <c r="AF1117">
        <v>2.4249999999999998</v>
      </c>
      <c r="AG1117">
        <v>-1.9039999999999999</v>
      </c>
      <c r="AH1117">
        <v>6.399</v>
      </c>
      <c r="AI1117">
        <v>7.53</v>
      </c>
      <c r="AJ1117">
        <v>-12.54</v>
      </c>
      <c r="AK1117">
        <v>23.8</v>
      </c>
      <c r="AL1117">
        <v>-10.5</v>
      </c>
      <c r="AM1117">
        <v>17.2</v>
      </c>
      <c r="AN1117">
        <v>31.111999999999998</v>
      </c>
      <c r="AO1117">
        <v>2197.65</v>
      </c>
      <c r="AP1117" t="s">
        <v>4034</v>
      </c>
    </row>
    <row r="1118" spans="1:42">
      <c r="A1118" t="s">
        <v>3955</v>
      </c>
      <c r="B1118" t="s">
        <v>42</v>
      </c>
      <c r="C1118" t="s">
        <v>3956</v>
      </c>
      <c r="D1118" t="s">
        <v>3745</v>
      </c>
      <c r="E1118" t="s">
        <v>3957</v>
      </c>
      <c r="F1118" t="s">
        <v>3747</v>
      </c>
      <c r="G1118" t="s">
        <v>47</v>
      </c>
      <c r="H1118">
        <v>87</v>
      </c>
      <c r="I1118" t="s">
        <v>56</v>
      </c>
      <c r="J1118" t="s">
        <v>57</v>
      </c>
      <c r="K1118">
        <v>28</v>
      </c>
      <c r="L1118">
        <v>1</v>
      </c>
      <c r="M1118" t="s">
        <v>50</v>
      </c>
      <c r="N1118" t="s">
        <v>8931</v>
      </c>
      <c r="O1118">
        <v>0.92</v>
      </c>
      <c r="P1118" t="s">
        <v>74</v>
      </c>
      <c r="R1118" t="s">
        <v>116</v>
      </c>
      <c r="S1118" t="s">
        <v>42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8</v>
      </c>
      <c r="AA1118">
        <v>82.7</v>
      </c>
      <c r="AB1118">
        <v>76.5</v>
      </c>
      <c r="AC1118">
        <v>3.58</v>
      </c>
      <c r="AD1118">
        <v>1.54</v>
      </c>
      <c r="AE1118">
        <v>-0.34</v>
      </c>
      <c r="AF1118">
        <v>1.4370000000000001</v>
      </c>
      <c r="AG1118">
        <v>-2.1509999999999998</v>
      </c>
      <c r="AH1118">
        <v>6.0090000000000003</v>
      </c>
      <c r="AI1118">
        <v>2.08</v>
      </c>
      <c r="AJ1118">
        <v>-2.89</v>
      </c>
      <c r="AK1118">
        <v>23.8</v>
      </c>
      <c r="AL1118">
        <v>-5.7</v>
      </c>
      <c r="AM1118">
        <v>10.199999999999999</v>
      </c>
      <c r="AN1118">
        <v>36.26</v>
      </c>
      <c r="AO1118">
        <v>622.59299999999996</v>
      </c>
      <c r="AP1118" t="s">
        <v>4035</v>
      </c>
    </row>
    <row r="1119" spans="1:42">
      <c r="A1119" t="s">
        <v>3955</v>
      </c>
      <c r="B1119" t="s">
        <v>42</v>
      </c>
      <c r="C1119" t="s">
        <v>3956</v>
      </c>
      <c r="D1119" t="s">
        <v>3745</v>
      </c>
      <c r="E1119" t="s">
        <v>3957</v>
      </c>
      <c r="F1119" t="s">
        <v>3747</v>
      </c>
      <c r="G1119" t="s">
        <v>47</v>
      </c>
      <c r="H1119">
        <v>89</v>
      </c>
      <c r="I1119" t="s">
        <v>56</v>
      </c>
      <c r="J1119" t="s">
        <v>57</v>
      </c>
      <c r="K1119">
        <v>28</v>
      </c>
      <c r="L1119">
        <v>3</v>
      </c>
      <c r="M1119" t="s">
        <v>50</v>
      </c>
      <c r="N1119" t="s">
        <v>8931</v>
      </c>
      <c r="O1119">
        <v>0.93799999999999994</v>
      </c>
      <c r="P1119" t="s">
        <v>74</v>
      </c>
      <c r="R1119" t="s">
        <v>116</v>
      </c>
      <c r="S1119" t="s">
        <v>42</v>
      </c>
      <c r="T1119">
        <v>1</v>
      </c>
      <c r="U1119">
        <v>1</v>
      </c>
      <c r="V1119">
        <v>0</v>
      </c>
      <c r="W1119">
        <v>0</v>
      </c>
      <c r="X1119">
        <v>0</v>
      </c>
      <c r="Y1119">
        <v>0</v>
      </c>
      <c r="Z1119">
        <v>8</v>
      </c>
      <c r="AA1119">
        <v>82.8</v>
      </c>
      <c r="AB1119">
        <v>77</v>
      </c>
      <c r="AC1119">
        <v>3.46</v>
      </c>
      <c r="AD1119">
        <v>1.54</v>
      </c>
      <c r="AE1119">
        <v>-1.3160000000000001</v>
      </c>
      <c r="AF1119">
        <v>3.14</v>
      </c>
      <c r="AG1119">
        <v>-2.1779999999999999</v>
      </c>
      <c r="AH1119">
        <v>6.1529999999999996</v>
      </c>
      <c r="AI1119">
        <v>3.98</v>
      </c>
      <c r="AJ1119">
        <v>-2.84</v>
      </c>
      <c r="AK1119">
        <v>23.8</v>
      </c>
      <c r="AL1119">
        <v>-9.5</v>
      </c>
      <c r="AM1119">
        <v>9.9</v>
      </c>
      <c r="AN1119">
        <v>54.898000000000003</v>
      </c>
      <c r="AO1119">
        <v>870.71</v>
      </c>
      <c r="AP1119" t="s">
        <v>4037</v>
      </c>
    </row>
    <row r="1120" spans="1:42">
      <c r="A1120" t="s">
        <v>3955</v>
      </c>
      <c r="B1120" t="s">
        <v>42</v>
      </c>
      <c r="C1120" t="s">
        <v>3956</v>
      </c>
      <c r="D1120" t="s">
        <v>3745</v>
      </c>
      <c r="E1120" t="s">
        <v>3957</v>
      </c>
      <c r="F1120" t="s">
        <v>3747</v>
      </c>
      <c r="G1120" t="s">
        <v>47</v>
      </c>
      <c r="H1120">
        <v>98</v>
      </c>
      <c r="I1120" t="s">
        <v>60</v>
      </c>
      <c r="J1120" t="s">
        <v>61</v>
      </c>
      <c r="K1120">
        <v>29</v>
      </c>
      <c r="L1120">
        <v>6</v>
      </c>
      <c r="M1120" t="s">
        <v>50</v>
      </c>
      <c r="N1120" t="s">
        <v>8931</v>
      </c>
      <c r="O1120">
        <v>0.95099999999999996</v>
      </c>
      <c r="P1120" t="s">
        <v>51</v>
      </c>
      <c r="R1120" t="s">
        <v>53</v>
      </c>
      <c r="S1120" t="s">
        <v>54</v>
      </c>
      <c r="T1120">
        <v>2</v>
      </c>
      <c r="U1120">
        <v>2</v>
      </c>
      <c r="V1120">
        <v>1</v>
      </c>
      <c r="W1120">
        <v>0</v>
      </c>
      <c r="X1120">
        <v>0</v>
      </c>
      <c r="Y1120">
        <v>0</v>
      </c>
      <c r="Z1120">
        <v>8</v>
      </c>
      <c r="AA1120">
        <v>85.4</v>
      </c>
      <c r="AB1120">
        <v>79.2</v>
      </c>
      <c r="AC1120">
        <v>3.21</v>
      </c>
      <c r="AD1120">
        <v>1.61</v>
      </c>
      <c r="AE1120">
        <v>-0.222</v>
      </c>
      <c r="AF1120">
        <v>2.44</v>
      </c>
      <c r="AG1120">
        <v>-2.1520000000000001</v>
      </c>
      <c r="AH1120">
        <v>6.0289999999999999</v>
      </c>
      <c r="AI1120">
        <v>2.93</v>
      </c>
      <c r="AJ1120">
        <v>-0.31</v>
      </c>
      <c r="AK1120">
        <v>23.8</v>
      </c>
      <c r="AL1120">
        <v>-9.1999999999999993</v>
      </c>
      <c r="AM1120">
        <v>8.5</v>
      </c>
      <c r="AN1120">
        <v>84.86</v>
      </c>
      <c r="AO1120">
        <v>542.31200000000001</v>
      </c>
      <c r="AP1120" t="s">
        <v>4046</v>
      </c>
    </row>
    <row r="1121" spans="1:42">
      <c r="A1121" t="s">
        <v>3955</v>
      </c>
      <c r="B1121" t="s">
        <v>42</v>
      </c>
      <c r="C1121" t="s">
        <v>3956</v>
      </c>
      <c r="D1121" t="s">
        <v>3745</v>
      </c>
      <c r="E1121" t="s">
        <v>3957</v>
      </c>
      <c r="F1121" t="s">
        <v>3747</v>
      </c>
      <c r="G1121" t="s">
        <v>47</v>
      </c>
      <c r="H1121">
        <v>101</v>
      </c>
      <c r="I1121" t="s">
        <v>56</v>
      </c>
      <c r="J1121" t="s">
        <v>57</v>
      </c>
      <c r="K1121">
        <v>30</v>
      </c>
      <c r="L1121">
        <v>1</v>
      </c>
      <c r="M1121" t="s">
        <v>70</v>
      </c>
      <c r="N1121" t="s">
        <v>8931</v>
      </c>
      <c r="O1121">
        <v>0.92100000000000004</v>
      </c>
      <c r="P1121" t="s">
        <v>74</v>
      </c>
      <c r="R1121" t="s">
        <v>97</v>
      </c>
      <c r="S1121" t="s">
        <v>42</v>
      </c>
      <c r="T1121">
        <v>0</v>
      </c>
      <c r="U1121">
        <v>0</v>
      </c>
      <c r="V1121">
        <v>2</v>
      </c>
      <c r="W1121">
        <v>0</v>
      </c>
      <c r="X1121">
        <v>0</v>
      </c>
      <c r="Y1121">
        <v>0</v>
      </c>
      <c r="Z1121">
        <v>8</v>
      </c>
      <c r="AA1121">
        <v>71.400000000000006</v>
      </c>
      <c r="AB1121">
        <v>66.099999999999994</v>
      </c>
      <c r="AC1121">
        <v>3.62</v>
      </c>
      <c r="AD1121">
        <v>1.71</v>
      </c>
      <c r="AE1121">
        <v>-0.53100000000000003</v>
      </c>
      <c r="AF1121">
        <v>1.611</v>
      </c>
      <c r="AG1121">
        <v>-1.9319999999999999</v>
      </c>
      <c r="AH1121">
        <v>6.2279999999999998</v>
      </c>
      <c r="AI1121">
        <v>7.47</v>
      </c>
      <c r="AJ1121">
        <v>-11.23</v>
      </c>
      <c r="AK1121">
        <v>23.8</v>
      </c>
      <c r="AL1121">
        <v>-10.6</v>
      </c>
      <c r="AM1121">
        <v>16.7</v>
      </c>
      <c r="AN1121">
        <v>33.767000000000003</v>
      </c>
      <c r="AO1121">
        <v>2028.05</v>
      </c>
      <c r="AP1121" t="s">
        <v>4049</v>
      </c>
    </row>
    <row r="1122" spans="1:42">
      <c r="A1122" t="s">
        <v>4055</v>
      </c>
      <c r="B1122" t="s">
        <v>42</v>
      </c>
      <c r="C1122" t="s">
        <v>3956</v>
      </c>
      <c r="D1122" t="s">
        <v>3745</v>
      </c>
      <c r="E1122" t="s">
        <v>3957</v>
      </c>
      <c r="F1122" t="s">
        <v>3747</v>
      </c>
      <c r="G1122" t="s">
        <v>47</v>
      </c>
      <c r="H1122">
        <v>7</v>
      </c>
      <c r="I1122" t="s">
        <v>48</v>
      </c>
      <c r="J1122" t="s">
        <v>49</v>
      </c>
      <c r="K1122">
        <v>2</v>
      </c>
      <c r="L1122">
        <v>2</v>
      </c>
      <c r="M1122" t="s">
        <v>50</v>
      </c>
      <c r="N1122" t="s">
        <v>8931</v>
      </c>
      <c r="O1122">
        <v>0.88800000000000001</v>
      </c>
      <c r="P1122" t="s">
        <v>149</v>
      </c>
      <c r="Q1122" t="s">
        <v>150</v>
      </c>
      <c r="R1122" t="s">
        <v>75</v>
      </c>
      <c r="S1122" t="s">
        <v>42</v>
      </c>
      <c r="T1122">
        <v>0</v>
      </c>
      <c r="U1122">
        <v>1</v>
      </c>
      <c r="V1122">
        <v>0</v>
      </c>
      <c r="W1122">
        <v>1</v>
      </c>
      <c r="X1122">
        <v>1</v>
      </c>
      <c r="Y1122">
        <v>0</v>
      </c>
      <c r="Z1122">
        <v>9</v>
      </c>
      <c r="AA1122">
        <v>77</v>
      </c>
      <c r="AB1122">
        <v>69.3</v>
      </c>
      <c r="AC1122">
        <v>3.21</v>
      </c>
      <c r="AD1122">
        <v>1.53</v>
      </c>
      <c r="AE1122">
        <v>0.29199999999999998</v>
      </c>
      <c r="AF1122">
        <v>3.0470000000000002</v>
      </c>
      <c r="AG1122">
        <v>-2.008</v>
      </c>
      <c r="AH1122">
        <v>5.2619999999999996</v>
      </c>
      <c r="AI1122">
        <v>6.22</v>
      </c>
      <c r="AJ1122">
        <v>-4.51</v>
      </c>
      <c r="AK1122">
        <v>23.6</v>
      </c>
      <c r="AL1122">
        <v>-12.9</v>
      </c>
      <c r="AM1122">
        <v>12.4</v>
      </c>
      <c r="AN1122">
        <v>54.38</v>
      </c>
      <c r="AO1122">
        <v>1224.31</v>
      </c>
      <c r="AP1122" t="s">
        <v>4062</v>
      </c>
    </row>
    <row r="1123" spans="1:42">
      <c r="A1123" t="s">
        <v>4055</v>
      </c>
      <c r="B1123" t="s">
        <v>42</v>
      </c>
      <c r="C1123" t="s">
        <v>3956</v>
      </c>
      <c r="D1123" t="s">
        <v>3745</v>
      </c>
      <c r="E1123" t="s">
        <v>3957</v>
      </c>
      <c r="F1123" t="s">
        <v>3747</v>
      </c>
      <c r="G1123" t="s">
        <v>47</v>
      </c>
      <c r="H1123">
        <v>9</v>
      </c>
      <c r="I1123" t="s">
        <v>63</v>
      </c>
      <c r="J1123" t="s">
        <v>61</v>
      </c>
      <c r="K1123">
        <v>3</v>
      </c>
      <c r="L1123">
        <v>2</v>
      </c>
      <c r="M1123" t="s">
        <v>50</v>
      </c>
      <c r="N1123" t="s">
        <v>8931</v>
      </c>
      <c r="O1123">
        <v>0.89600000000000002</v>
      </c>
      <c r="P1123" t="s">
        <v>71</v>
      </c>
      <c r="R1123" t="s">
        <v>1230</v>
      </c>
      <c r="S1123" t="s">
        <v>42</v>
      </c>
      <c r="T1123">
        <v>0</v>
      </c>
      <c r="U1123">
        <v>1</v>
      </c>
      <c r="V1123">
        <v>1</v>
      </c>
      <c r="W1123">
        <v>1</v>
      </c>
      <c r="X1123">
        <v>1</v>
      </c>
      <c r="Y1123">
        <v>0</v>
      </c>
      <c r="Z1123">
        <v>9</v>
      </c>
      <c r="AA1123">
        <v>75.8</v>
      </c>
      <c r="AB1123">
        <v>69.2</v>
      </c>
      <c r="AC1123">
        <v>3.3</v>
      </c>
      <c r="AD1123">
        <v>1.43</v>
      </c>
      <c r="AE1123">
        <v>7.1999999999999995E-2</v>
      </c>
      <c r="AF1123">
        <v>2.6389999999999998</v>
      </c>
      <c r="AG1123">
        <v>-1.91</v>
      </c>
      <c r="AH1123">
        <v>5.2190000000000003</v>
      </c>
      <c r="AI1123">
        <v>9.7799999999999994</v>
      </c>
      <c r="AJ1123">
        <v>-4.93</v>
      </c>
      <c r="AK1123">
        <v>23.7</v>
      </c>
      <c r="AL1123">
        <v>-18.100000000000001</v>
      </c>
      <c r="AM1123">
        <v>13.1</v>
      </c>
      <c r="AN1123">
        <v>63.511000000000003</v>
      </c>
      <c r="AO1123">
        <v>1747.28</v>
      </c>
      <c r="AP1123" t="s">
        <v>4064</v>
      </c>
    </row>
    <row r="1124" spans="1:42">
      <c r="A1124" t="s">
        <v>4055</v>
      </c>
      <c r="B1124" t="s">
        <v>42</v>
      </c>
      <c r="C1124" t="s">
        <v>3956</v>
      </c>
      <c r="D1124" t="s">
        <v>3745</v>
      </c>
      <c r="E1124" t="s">
        <v>3957</v>
      </c>
      <c r="F1124" t="s">
        <v>3747</v>
      </c>
      <c r="G1124" t="s">
        <v>47</v>
      </c>
      <c r="H1124">
        <v>10</v>
      </c>
      <c r="I1124" t="s">
        <v>56</v>
      </c>
      <c r="J1124" t="s">
        <v>57</v>
      </c>
      <c r="K1124">
        <v>3</v>
      </c>
      <c r="L1124">
        <v>3</v>
      </c>
      <c r="M1124" t="s">
        <v>50</v>
      </c>
      <c r="N1124" t="s">
        <v>8931</v>
      </c>
      <c r="O1124">
        <v>0.88300000000000001</v>
      </c>
      <c r="P1124" t="s">
        <v>71</v>
      </c>
      <c r="R1124" t="s">
        <v>1230</v>
      </c>
      <c r="S1124" t="s">
        <v>42</v>
      </c>
      <c r="T1124">
        <v>0</v>
      </c>
      <c r="U1124">
        <v>2</v>
      </c>
      <c r="V1124">
        <v>1</v>
      </c>
      <c r="W1124">
        <v>1</v>
      </c>
      <c r="X1124">
        <v>1</v>
      </c>
      <c r="Y1124">
        <v>0</v>
      </c>
      <c r="Z1124">
        <v>9</v>
      </c>
      <c r="AA1124">
        <v>76.5</v>
      </c>
      <c r="AB1124">
        <v>69.8</v>
      </c>
      <c r="AC1124">
        <v>3.18</v>
      </c>
      <c r="AD1124">
        <v>1.35</v>
      </c>
      <c r="AE1124">
        <v>0.89</v>
      </c>
      <c r="AF1124">
        <v>1.2070000000000001</v>
      </c>
      <c r="AG1124">
        <v>-1.9279999999999999</v>
      </c>
      <c r="AH1124">
        <v>4.9960000000000004</v>
      </c>
      <c r="AI1124">
        <v>6.79</v>
      </c>
      <c r="AJ1124">
        <v>-5</v>
      </c>
      <c r="AK1124">
        <v>23.7</v>
      </c>
      <c r="AL1124">
        <v>-13.6</v>
      </c>
      <c r="AM1124">
        <v>12.9</v>
      </c>
      <c r="AN1124">
        <v>53.951000000000001</v>
      </c>
      <c r="AO1124">
        <v>1347.92</v>
      </c>
      <c r="AP1124" t="s">
        <v>4065</v>
      </c>
    </row>
    <row r="1125" spans="1:42">
      <c r="A1125" t="s">
        <v>4055</v>
      </c>
      <c r="B1125" t="s">
        <v>42</v>
      </c>
      <c r="C1125" t="s">
        <v>3956</v>
      </c>
      <c r="D1125" t="s">
        <v>3745</v>
      </c>
      <c r="E1125" t="s">
        <v>3957</v>
      </c>
      <c r="F1125" t="s">
        <v>3747</v>
      </c>
      <c r="G1125" t="s">
        <v>47</v>
      </c>
      <c r="H1125">
        <v>12</v>
      </c>
      <c r="I1125" t="s">
        <v>63</v>
      </c>
      <c r="J1125" t="s">
        <v>61</v>
      </c>
      <c r="K1125">
        <v>4</v>
      </c>
      <c r="L1125">
        <v>1</v>
      </c>
      <c r="M1125" t="s">
        <v>50</v>
      </c>
      <c r="N1125" t="s">
        <v>8931</v>
      </c>
      <c r="O1125">
        <v>0.89500000000000002</v>
      </c>
      <c r="P1125" t="s">
        <v>282</v>
      </c>
      <c r="R1125" t="s">
        <v>100</v>
      </c>
      <c r="S1125" t="s">
        <v>42</v>
      </c>
      <c r="T1125">
        <v>0</v>
      </c>
      <c r="U1125">
        <v>0</v>
      </c>
      <c r="V1125">
        <v>2</v>
      </c>
      <c r="W1125">
        <v>1</v>
      </c>
      <c r="X1125">
        <v>1</v>
      </c>
      <c r="Y1125">
        <v>0</v>
      </c>
      <c r="Z1125">
        <v>9</v>
      </c>
      <c r="AA1125">
        <v>76.7</v>
      </c>
      <c r="AB1125">
        <v>69.599999999999994</v>
      </c>
      <c r="AC1125">
        <v>3.54</v>
      </c>
      <c r="AD1125">
        <v>1.59</v>
      </c>
      <c r="AE1125">
        <v>-0.184</v>
      </c>
      <c r="AF1125">
        <v>2.5390000000000001</v>
      </c>
      <c r="AG1125">
        <v>-2.0550000000000002</v>
      </c>
      <c r="AH1125">
        <v>5.1379999999999999</v>
      </c>
      <c r="AI1125">
        <v>7.46</v>
      </c>
      <c r="AJ1125">
        <v>-2.15</v>
      </c>
      <c r="AK1125">
        <v>23.7</v>
      </c>
      <c r="AL1125">
        <v>-15.8</v>
      </c>
      <c r="AM1125">
        <v>11.7</v>
      </c>
      <c r="AN1125">
        <v>74.388999999999996</v>
      </c>
      <c r="AO1125">
        <v>1246.73</v>
      </c>
      <c r="AP1125" t="s">
        <v>4067</v>
      </c>
    </row>
    <row r="1126" spans="1:42">
      <c r="A1126" t="s">
        <v>4055</v>
      </c>
      <c r="B1126" t="s">
        <v>42</v>
      </c>
      <c r="C1126" t="s">
        <v>3956</v>
      </c>
      <c r="D1126" t="s">
        <v>3745</v>
      </c>
      <c r="E1126" t="s">
        <v>3957</v>
      </c>
      <c r="F1126" t="s">
        <v>3747</v>
      </c>
      <c r="G1126" t="s">
        <v>47</v>
      </c>
      <c r="H1126">
        <v>14</v>
      </c>
      <c r="I1126" t="s">
        <v>56</v>
      </c>
      <c r="J1126" t="s">
        <v>57</v>
      </c>
      <c r="K1126">
        <v>4</v>
      </c>
      <c r="L1126">
        <v>3</v>
      </c>
      <c r="M1126" t="s">
        <v>50</v>
      </c>
      <c r="N1126" t="s">
        <v>8931</v>
      </c>
      <c r="O1126">
        <v>0.88500000000000001</v>
      </c>
      <c r="P1126" t="s">
        <v>282</v>
      </c>
      <c r="R1126" t="s">
        <v>100</v>
      </c>
      <c r="S1126" t="s">
        <v>42</v>
      </c>
      <c r="T1126">
        <v>1</v>
      </c>
      <c r="U1126">
        <v>1</v>
      </c>
      <c r="V1126">
        <v>2</v>
      </c>
      <c r="W1126">
        <v>1</v>
      </c>
      <c r="X1126">
        <v>1</v>
      </c>
      <c r="Y1126">
        <v>0</v>
      </c>
      <c r="Z1126">
        <v>9</v>
      </c>
      <c r="AA1126">
        <v>77.5</v>
      </c>
      <c r="AB1126">
        <v>71.400000000000006</v>
      </c>
      <c r="AC1126">
        <v>3.5</v>
      </c>
      <c r="AD1126">
        <v>1.55</v>
      </c>
      <c r="AE1126">
        <v>-0.68</v>
      </c>
      <c r="AF1126">
        <v>1.4750000000000001</v>
      </c>
      <c r="AG1126">
        <v>-2.198</v>
      </c>
      <c r="AH1126">
        <v>5.01</v>
      </c>
      <c r="AI1126">
        <v>5.57</v>
      </c>
      <c r="AJ1126">
        <v>-8.36</v>
      </c>
      <c r="AK1126">
        <v>23.8</v>
      </c>
      <c r="AL1126">
        <v>-10</v>
      </c>
      <c r="AM1126">
        <v>13.6</v>
      </c>
      <c r="AN1126">
        <v>33.874000000000002</v>
      </c>
      <c r="AO1126">
        <v>1646.94</v>
      </c>
      <c r="AP1126" t="s">
        <v>4069</v>
      </c>
    </row>
    <row r="1127" spans="1:42">
      <c r="A1127" t="s">
        <v>4055</v>
      </c>
      <c r="B1127" t="s">
        <v>42</v>
      </c>
      <c r="C1127" t="s">
        <v>3956</v>
      </c>
      <c r="D1127" t="s">
        <v>3745</v>
      </c>
      <c r="E1127" t="s">
        <v>3957</v>
      </c>
      <c r="F1127" t="s">
        <v>3747</v>
      </c>
      <c r="G1127" t="s">
        <v>47</v>
      </c>
      <c r="H1127">
        <v>15</v>
      </c>
      <c r="I1127" t="s">
        <v>56</v>
      </c>
      <c r="J1127" t="s">
        <v>57</v>
      </c>
      <c r="K1127">
        <v>4</v>
      </c>
      <c r="L1127">
        <v>4</v>
      </c>
      <c r="M1127" t="s">
        <v>50</v>
      </c>
      <c r="N1127" t="s">
        <v>8931</v>
      </c>
      <c r="O1127">
        <v>0.89900000000000002</v>
      </c>
      <c r="P1127" t="s">
        <v>282</v>
      </c>
      <c r="R1127" t="s">
        <v>100</v>
      </c>
      <c r="S1127" t="s">
        <v>42</v>
      </c>
      <c r="T1127">
        <v>2</v>
      </c>
      <c r="U1127">
        <v>1</v>
      </c>
      <c r="V1127">
        <v>2</v>
      </c>
      <c r="W1127">
        <v>1</v>
      </c>
      <c r="X1127">
        <v>1</v>
      </c>
      <c r="Y1127">
        <v>0</v>
      </c>
      <c r="Z1127">
        <v>9</v>
      </c>
      <c r="AA1127">
        <v>76.8</v>
      </c>
      <c r="AB1127">
        <v>71</v>
      </c>
      <c r="AC1127">
        <v>3.34</v>
      </c>
      <c r="AD1127">
        <v>1.5</v>
      </c>
      <c r="AE1127">
        <v>-0.85099999999999998</v>
      </c>
      <c r="AF1127">
        <v>3.5619999999999998</v>
      </c>
      <c r="AG1127">
        <v>-2.0129999999999999</v>
      </c>
      <c r="AH1127">
        <v>5.2119999999999997</v>
      </c>
      <c r="AI1127">
        <v>10.18</v>
      </c>
      <c r="AJ1127">
        <v>-5.85</v>
      </c>
      <c r="AK1127">
        <v>23.8</v>
      </c>
      <c r="AL1127">
        <v>-18.5</v>
      </c>
      <c r="AM1127">
        <v>12.9</v>
      </c>
      <c r="AN1127">
        <v>60.341999999999999</v>
      </c>
      <c r="AO1127">
        <v>1933.62</v>
      </c>
      <c r="AP1127" t="s">
        <v>4070</v>
      </c>
    </row>
    <row r="1128" spans="1:42">
      <c r="A1128" t="s">
        <v>4055</v>
      </c>
      <c r="B1128" t="s">
        <v>42</v>
      </c>
      <c r="C1128" t="s">
        <v>3956</v>
      </c>
      <c r="D1128" t="s">
        <v>3745</v>
      </c>
      <c r="E1128" t="s">
        <v>3957</v>
      </c>
      <c r="F1128" t="s">
        <v>3747</v>
      </c>
      <c r="G1128" t="s">
        <v>47</v>
      </c>
      <c r="H1128">
        <v>19</v>
      </c>
      <c r="I1128" t="s">
        <v>155</v>
      </c>
      <c r="J1128" t="s">
        <v>57</v>
      </c>
      <c r="K1128">
        <v>5</v>
      </c>
      <c r="L1128">
        <v>3</v>
      </c>
      <c r="M1128" t="s">
        <v>50</v>
      </c>
      <c r="N1128" t="s">
        <v>8931</v>
      </c>
      <c r="O1128">
        <v>0.89200000000000002</v>
      </c>
      <c r="P1128" t="s">
        <v>65</v>
      </c>
      <c r="R1128" t="s">
        <v>165</v>
      </c>
      <c r="S1128" t="s">
        <v>54</v>
      </c>
      <c r="T1128">
        <v>0</v>
      </c>
      <c r="U1128">
        <v>2</v>
      </c>
      <c r="V1128">
        <v>2</v>
      </c>
      <c r="W1128">
        <v>1</v>
      </c>
      <c r="X1128">
        <v>1</v>
      </c>
      <c r="Y1128">
        <v>1</v>
      </c>
      <c r="Z1128">
        <v>9</v>
      </c>
      <c r="AA1128">
        <v>79.8</v>
      </c>
      <c r="AB1128">
        <v>74.2</v>
      </c>
      <c r="AC1128">
        <v>3.41</v>
      </c>
      <c r="AD1128">
        <v>1.71</v>
      </c>
      <c r="AE1128">
        <v>0.45900000000000002</v>
      </c>
      <c r="AF1128">
        <v>9.6000000000000002E-2</v>
      </c>
      <c r="AG1128">
        <v>-2.1040000000000001</v>
      </c>
      <c r="AH1128">
        <v>4.8099999999999996</v>
      </c>
      <c r="AI1128">
        <v>5.37</v>
      </c>
      <c r="AJ1128">
        <v>-3.5</v>
      </c>
      <c r="AK1128">
        <v>23.8</v>
      </c>
      <c r="AL1128">
        <v>-12.2</v>
      </c>
      <c r="AM1128">
        <v>11.3</v>
      </c>
      <c r="AN1128">
        <v>57.295000000000002</v>
      </c>
      <c r="AO1128">
        <v>1089.4000000000001</v>
      </c>
      <c r="AP1128" t="s">
        <v>4074</v>
      </c>
    </row>
    <row r="1129" spans="1:42">
      <c r="A1129" t="s">
        <v>4055</v>
      </c>
      <c r="B1129" t="s">
        <v>42</v>
      </c>
      <c r="C1129" t="s">
        <v>3956</v>
      </c>
      <c r="D1129" t="s">
        <v>3745</v>
      </c>
      <c r="E1129" t="s">
        <v>3957</v>
      </c>
      <c r="F1129" t="s">
        <v>3747</v>
      </c>
      <c r="G1129" t="s">
        <v>47</v>
      </c>
      <c r="H1129">
        <v>20</v>
      </c>
      <c r="I1129" t="s">
        <v>155</v>
      </c>
      <c r="J1129" t="s">
        <v>57</v>
      </c>
      <c r="K1129">
        <v>5</v>
      </c>
      <c r="L1129">
        <v>4</v>
      </c>
      <c r="M1129" t="s">
        <v>50</v>
      </c>
      <c r="N1129" t="s">
        <v>8931</v>
      </c>
      <c r="O1129">
        <v>0.86399999999999999</v>
      </c>
      <c r="P1129" t="s">
        <v>65</v>
      </c>
      <c r="R1129" t="s">
        <v>165</v>
      </c>
      <c r="S1129" t="s">
        <v>54</v>
      </c>
      <c r="T1129">
        <v>1</v>
      </c>
      <c r="U1129">
        <v>2</v>
      </c>
      <c r="V1129">
        <v>2</v>
      </c>
      <c r="W1129">
        <v>1</v>
      </c>
      <c r="X1129">
        <v>1</v>
      </c>
      <c r="Y1129">
        <v>1</v>
      </c>
      <c r="Z1129">
        <v>9</v>
      </c>
      <c r="AA1129">
        <v>78.099999999999994</v>
      </c>
      <c r="AB1129">
        <v>72</v>
      </c>
      <c r="AC1129">
        <v>3.37</v>
      </c>
      <c r="AD1129">
        <v>1.58</v>
      </c>
      <c r="AE1129">
        <v>1.3049999999999999</v>
      </c>
      <c r="AF1129">
        <v>0.30499999999999999</v>
      </c>
      <c r="AG1129">
        <v>-1.821</v>
      </c>
      <c r="AH1129">
        <v>5.1609999999999996</v>
      </c>
      <c r="AI1129">
        <v>3.52</v>
      </c>
      <c r="AJ1129">
        <v>-9.5399999999999991</v>
      </c>
      <c r="AK1129">
        <v>23.8</v>
      </c>
      <c r="AL1129">
        <v>-7.1</v>
      </c>
      <c r="AM1129">
        <v>14.1</v>
      </c>
      <c r="AN1129">
        <v>20.38</v>
      </c>
      <c r="AO1129">
        <v>1666.83</v>
      </c>
      <c r="AP1129" t="s">
        <v>4075</v>
      </c>
    </row>
    <row r="1130" spans="1:42">
      <c r="A1130" t="s">
        <v>4055</v>
      </c>
      <c r="B1130" t="s">
        <v>42</v>
      </c>
      <c r="C1130" t="s">
        <v>3956</v>
      </c>
      <c r="D1130" t="s">
        <v>3745</v>
      </c>
      <c r="E1130" t="s">
        <v>3957</v>
      </c>
      <c r="F1130" t="s">
        <v>3747</v>
      </c>
      <c r="G1130" t="s">
        <v>47</v>
      </c>
      <c r="H1130">
        <v>25</v>
      </c>
      <c r="I1130" t="s">
        <v>56</v>
      </c>
      <c r="J1130" t="s">
        <v>57</v>
      </c>
      <c r="K1130">
        <v>5</v>
      </c>
      <c r="L1130">
        <v>9</v>
      </c>
      <c r="M1130" t="s">
        <v>50</v>
      </c>
      <c r="N1130" t="s">
        <v>8931</v>
      </c>
      <c r="O1130">
        <v>0.89500000000000002</v>
      </c>
      <c r="P1130" t="s">
        <v>65</v>
      </c>
      <c r="R1130" t="s">
        <v>165</v>
      </c>
      <c r="S1130" t="s">
        <v>54</v>
      </c>
      <c r="T1130">
        <v>2</v>
      </c>
      <c r="U1130">
        <v>2</v>
      </c>
      <c r="V1130">
        <v>2</v>
      </c>
      <c r="W1130">
        <v>1</v>
      </c>
      <c r="X1130">
        <v>1</v>
      </c>
      <c r="Y1130">
        <v>1</v>
      </c>
      <c r="Z1130">
        <v>9</v>
      </c>
      <c r="AA1130">
        <v>79</v>
      </c>
      <c r="AB1130">
        <v>73</v>
      </c>
      <c r="AC1130">
        <v>3.37</v>
      </c>
      <c r="AD1130">
        <v>1.62</v>
      </c>
      <c r="AE1130">
        <v>0.92</v>
      </c>
      <c r="AF1130">
        <v>1.389</v>
      </c>
      <c r="AG1130">
        <v>-2.0259999999999998</v>
      </c>
      <c r="AH1130">
        <v>5.0380000000000003</v>
      </c>
      <c r="AI1130">
        <v>6.63</v>
      </c>
      <c r="AJ1130">
        <v>-3.89</v>
      </c>
      <c r="AK1130">
        <v>23.8</v>
      </c>
      <c r="AL1130">
        <v>-14.6</v>
      </c>
      <c r="AM1130">
        <v>11.7</v>
      </c>
      <c r="AN1130">
        <v>59.927999999999997</v>
      </c>
      <c r="AO1130">
        <v>1290.71</v>
      </c>
      <c r="AP1130" t="s">
        <v>4080</v>
      </c>
    </row>
    <row r="1131" spans="1:42">
      <c r="A1131" t="s">
        <v>4085</v>
      </c>
      <c r="B1131" t="s">
        <v>42</v>
      </c>
      <c r="C1131" t="s">
        <v>3956</v>
      </c>
      <c r="D1131" t="s">
        <v>3745</v>
      </c>
      <c r="E1131" t="s">
        <v>3957</v>
      </c>
      <c r="F1131" t="s">
        <v>3747</v>
      </c>
      <c r="G1131" t="s">
        <v>47</v>
      </c>
      <c r="H1131">
        <v>2</v>
      </c>
      <c r="I1131" t="s">
        <v>69</v>
      </c>
      <c r="J1131" t="s">
        <v>61</v>
      </c>
      <c r="K1131">
        <v>1</v>
      </c>
      <c r="L1131">
        <v>2</v>
      </c>
      <c r="M1131" t="s">
        <v>50</v>
      </c>
      <c r="N1131" t="s">
        <v>8931</v>
      </c>
      <c r="O1131">
        <v>0.90700000000000003</v>
      </c>
      <c r="P1131" t="s">
        <v>71</v>
      </c>
      <c r="R1131" t="s">
        <v>116</v>
      </c>
      <c r="S1131" t="s">
        <v>42</v>
      </c>
      <c r="T1131">
        <v>0</v>
      </c>
      <c r="U1131">
        <v>1</v>
      </c>
      <c r="V1131">
        <v>2</v>
      </c>
      <c r="W1131">
        <v>1</v>
      </c>
      <c r="X1131">
        <v>1</v>
      </c>
      <c r="Y1131">
        <v>1</v>
      </c>
      <c r="Z1131">
        <v>9</v>
      </c>
      <c r="AA1131">
        <v>81.900000000000006</v>
      </c>
      <c r="AB1131">
        <v>75.2</v>
      </c>
      <c r="AC1131">
        <v>3.65</v>
      </c>
      <c r="AD1131">
        <v>1.54</v>
      </c>
      <c r="AE1131">
        <v>0.502</v>
      </c>
      <c r="AF1131">
        <v>3.2679999999999998</v>
      </c>
      <c r="AG1131">
        <v>-1.1990000000000001</v>
      </c>
      <c r="AH1131">
        <v>5.6280000000000001</v>
      </c>
      <c r="AI1131">
        <v>2.52</v>
      </c>
      <c r="AJ1131">
        <v>-5.08</v>
      </c>
      <c r="AK1131">
        <v>23.8</v>
      </c>
      <c r="AL1131">
        <v>-6.3</v>
      </c>
      <c r="AM1131">
        <v>11</v>
      </c>
      <c r="AN1131">
        <v>26.614000000000001</v>
      </c>
      <c r="AO1131">
        <v>981.34799999999996</v>
      </c>
      <c r="AP1131" t="s">
        <v>4087</v>
      </c>
    </row>
    <row r="1132" spans="1:42">
      <c r="A1132" t="s">
        <v>4089</v>
      </c>
      <c r="B1132" t="s">
        <v>42</v>
      </c>
      <c r="C1132" t="s">
        <v>4090</v>
      </c>
      <c r="D1132" t="s">
        <v>409</v>
      </c>
      <c r="E1132" t="s">
        <v>4091</v>
      </c>
      <c r="F1132" t="s">
        <v>4092</v>
      </c>
      <c r="G1132" t="s">
        <v>47</v>
      </c>
      <c r="H1132">
        <v>4</v>
      </c>
      <c r="I1132" t="s">
        <v>87</v>
      </c>
      <c r="J1132" t="s">
        <v>49</v>
      </c>
      <c r="K1132">
        <v>2</v>
      </c>
      <c r="L1132">
        <v>2</v>
      </c>
      <c r="M1132" t="s">
        <v>70</v>
      </c>
      <c r="N1132" t="s">
        <v>8931</v>
      </c>
      <c r="O1132">
        <v>0.90200000000000002</v>
      </c>
      <c r="P1132" t="s">
        <v>509</v>
      </c>
      <c r="Q1132" t="s">
        <v>52</v>
      </c>
      <c r="R1132" t="s">
        <v>100</v>
      </c>
      <c r="S1132" t="s">
        <v>42</v>
      </c>
      <c r="T1132">
        <v>0</v>
      </c>
      <c r="U1132">
        <v>1</v>
      </c>
      <c r="V1132">
        <v>1</v>
      </c>
      <c r="W1132">
        <v>0</v>
      </c>
      <c r="X1132">
        <v>0</v>
      </c>
      <c r="Y1132">
        <v>0</v>
      </c>
      <c r="Z1132">
        <v>1</v>
      </c>
      <c r="AA1132">
        <v>76.599999999999994</v>
      </c>
      <c r="AB1132">
        <v>70.8</v>
      </c>
      <c r="AC1132">
        <v>3.5</v>
      </c>
      <c r="AD1132">
        <v>1.63</v>
      </c>
      <c r="AE1132">
        <v>-0.48099999999999998</v>
      </c>
      <c r="AF1132">
        <v>2.6120000000000001</v>
      </c>
      <c r="AG1132">
        <v>-0.65200000000000002</v>
      </c>
      <c r="AH1132">
        <v>6.9710000000000001</v>
      </c>
      <c r="AI1132">
        <v>3.96</v>
      </c>
      <c r="AJ1132">
        <v>-7.16</v>
      </c>
      <c r="AK1132">
        <v>23.8</v>
      </c>
      <c r="AL1132">
        <v>-6.7</v>
      </c>
      <c r="AM1132">
        <v>13.3</v>
      </c>
      <c r="AN1132">
        <v>29.126000000000001</v>
      </c>
      <c r="AO1132">
        <v>1324.46</v>
      </c>
      <c r="AP1132" t="s">
        <v>4096</v>
      </c>
    </row>
    <row r="1133" spans="1:42">
      <c r="A1133" t="s">
        <v>4089</v>
      </c>
      <c r="B1133" t="s">
        <v>42</v>
      </c>
      <c r="C1133" t="s">
        <v>4090</v>
      </c>
      <c r="D1133" t="s">
        <v>409</v>
      </c>
      <c r="E1133" t="s">
        <v>4091</v>
      </c>
      <c r="F1133" t="s">
        <v>4092</v>
      </c>
      <c r="G1133" t="s">
        <v>47</v>
      </c>
      <c r="H1133">
        <v>6</v>
      </c>
      <c r="I1133" t="s">
        <v>56</v>
      </c>
      <c r="J1133" t="s">
        <v>57</v>
      </c>
      <c r="K1133">
        <v>3</v>
      </c>
      <c r="L1133">
        <v>2</v>
      </c>
      <c r="M1133" t="s">
        <v>50</v>
      </c>
      <c r="N1133" t="s">
        <v>8931</v>
      </c>
      <c r="O1133">
        <v>0.91500000000000004</v>
      </c>
      <c r="P1133" t="s">
        <v>282</v>
      </c>
      <c r="R1133" t="s">
        <v>97</v>
      </c>
      <c r="S1133" t="s">
        <v>42</v>
      </c>
      <c r="T1133">
        <v>1</v>
      </c>
      <c r="U1133">
        <v>0</v>
      </c>
      <c r="V1133">
        <v>1</v>
      </c>
      <c r="W1133">
        <v>0</v>
      </c>
      <c r="X1133">
        <v>0</v>
      </c>
      <c r="Y1133">
        <v>1</v>
      </c>
      <c r="Z1133">
        <v>1</v>
      </c>
      <c r="AA1133">
        <v>82.6</v>
      </c>
      <c r="AB1133">
        <v>75.2</v>
      </c>
      <c r="AC1133">
        <v>3.71</v>
      </c>
      <c r="AD1133">
        <v>1.72</v>
      </c>
      <c r="AE1133">
        <v>7.1999999999999995E-2</v>
      </c>
      <c r="AF1133">
        <v>4.46</v>
      </c>
      <c r="AG1133">
        <v>-1.0009999999999999</v>
      </c>
      <c r="AH1133">
        <v>6.9119999999999999</v>
      </c>
      <c r="AI1133">
        <v>3.75</v>
      </c>
      <c r="AJ1133">
        <v>-0.37</v>
      </c>
      <c r="AK1133">
        <v>23.7</v>
      </c>
      <c r="AL1133">
        <v>-10.1</v>
      </c>
      <c r="AM1133">
        <v>9.1999999999999993</v>
      </c>
      <c r="AN1133">
        <v>85.191000000000003</v>
      </c>
      <c r="AO1133">
        <v>658.50400000000002</v>
      </c>
      <c r="AP1133" t="s">
        <v>4098</v>
      </c>
    </row>
    <row r="1134" spans="1:42">
      <c r="A1134" t="s">
        <v>4089</v>
      </c>
      <c r="B1134" t="s">
        <v>42</v>
      </c>
      <c r="C1134" t="s">
        <v>4090</v>
      </c>
      <c r="D1134" t="s">
        <v>409</v>
      </c>
      <c r="E1134" t="s">
        <v>4091</v>
      </c>
      <c r="F1134" t="s">
        <v>4092</v>
      </c>
      <c r="G1134" t="s">
        <v>47</v>
      </c>
      <c r="H1134">
        <v>7</v>
      </c>
      <c r="I1134" t="s">
        <v>56</v>
      </c>
      <c r="J1134" t="s">
        <v>57</v>
      </c>
      <c r="K1134">
        <v>3</v>
      </c>
      <c r="L1134">
        <v>3</v>
      </c>
      <c r="M1134" t="s">
        <v>50</v>
      </c>
      <c r="N1134" t="s">
        <v>8931</v>
      </c>
      <c r="O1134">
        <v>0.91200000000000003</v>
      </c>
      <c r="P1134" t="s">
        <v>282</v>
      </c>
      <c r="R1134" t="s">
        <v>97</v>
      </c>
      <c r="S1134" t="s">
        <v>42</v>
      </c>
      <c r="T1134">
        <v>2</v>
      </c>
      <c r="U1134">
        <v>0</v>
      </c>
      <c r="V1134">
        <v>1</v>
      </c>
      <c r="W1134">
        <v>0</v>
      </c>
      <c r="X1134">
        <v>0</v>
      </c>
      <c r="Y1134">
        <v>1</v>
      </c>
      <c r="Z1134">
        <v>1</v>
      </c>
      <c r="AA1134">
        <v>82.9</v>
      </c>
      <c r="AB1134">
        <v>75.3</v>
      </c>
      <c r="AC1134">
        <v>3.68</v>
      </c>
      <c r="AD1134">
        <v>1.72</v>
      </c>
      <c r="AE1134">
        <v>0.21099999999999999</v>
      </c>
      <c r="AF1134">
        <v>4.633</v>
      </c>
      <c r="AG1134">
        <v>-0.747</v>
      </c>
      <c r="AH1134">
        <v>6.99</v>
      </c>
      <c r="AI1134">
        <v>3.31</v>
      </c>
      <c r="AJ1134">
        <v>-1.1499999999999999</v>
      </c>
      <c r="AK1134">
        <v>23.7</v>
      </c>
      <c r="AL1134">
        <v>-8.6999999999999993</v>
      </c>
      <c r="AM1134">
        <v>9.4</v>
      </c>
      <c r="AN1134">
        <v>71.641999999999996</v>
      </c>
      <c r="AO1134">
        <v>611.42200000000003</v>
      </c>
      <c r="AP1134" t="s">
        <v>4099</v>
      </c>
    </row>
    <row r="1135" spans="1:42">
      <c r="A1135" t="s">
        <v>4089</v>
      </c>
      <c r="B1135" t="s">
        <v>42</v>
      </c>
      <c r="C1135" t="s">
        <v>4090</v>
      </c>
      <c r="D1135" t="s">
        <v>409</v>
      </c>
      <c r="E1135" t="s">
        <v>4091</v>
      </c>
      <c r="F1135" t="s">
        <v>4092</v>
      </c>
      <c r="G1135" t="s">
        <v>47</v>
      </c>
      <c r="H1135">
        <v>15</v>
      </c>
      <c r="I1135" t="s">
        <v>56</v>
      </c>
      <c r="J1135" t="s">
        <v>57</v>
      </c>
      <c r="K1135">
        <v>5</v>
      </c>
      <c r="L1135">
        <v>3</v>
      </c>
      <c r="M1135" t="s">
        <v>50</v>
      </c>
      <c r="N1135" t="s">
        <v>8931</v>
      </c>
      <c r="O1135">
        <v>0.92100000000000004</v>
      </c>
      <c r="P1135" t="s">
        <v>282</v>
      </c>
      <c r="R1135" t="s">
        <v>66</v>
      </c>
      <c r="S1135" t="s">
        <v>42</v>
      </c>
      <c r="T1135">
        <v>0</v>
      </c>
      <c r="U1135">
        <v>2</v>
      </c>
      <c r="V1135">
        <v>2</v>
      </c>
      <c r="W1135">
        <v>0</v>
      </c>
      <c r="X1135">
        <v>1</v>
      </c>
      <c r="Y1135">
        <v>1</v>
      </c>
      <c r="Z1135">
        <v>1</v>
      </c>
      <c r="AA1135">
        <v>84.2</v>
      </c>
      <c r="AB1135">
        <v>78.5</v>
      </c>
      <c r="AC1135">
        <v>3.05</v>
      </c>
      <c r="AD1135">
        <v>1.26</v>
      </c>
      <c r="AE1135">
        <v>1.5880000000000001</v>
      </c>
      <c r="AF1135">
        <v>-0.27500000000000002</v>
      </c>
      <c r="AG1135">
        <v>-0.51500000000000001</v>
      </c>
      <c r="AH1135">
        <v>6.5960000000000001</v>
      </c>
      <c r="AI1135">
        <v>0.52</v>
      </c>
      <c r="AJ1135">
        <v>-1.9</v>
      </c>
      <c r="AK1135">
        <v>23.9</v>
      </c>
      <c r="AL1135">
        <v>-2.5</v>
      </c>
      <c r="AM1135">
        <v>9.8000000000000007</v>
      </c>
      <c r="AN1135">
        <v>15.646000000000001</v>
      </c>
      <c r="AO1135">
        <v>345.8</v>
      </c>
      <c r="AP1135" t="s">
        <v>4107</v>
      </c>
    </row>
    <row r="1136" spans="1:42">
      <c r="A1136" t="s">
        <v>4089</v>
      </c>
      <c r="B1136" t="s">
        <v>42</v>
      </c>
      <c r="C1136" t="s">
        <v>4090</v>
      </c>
      <c r="D1136" t="s">
        <v>409</v>
      </c>
      <c r="E1136" t="s">
        <v>4091</v>
      </c>
      <c r="F1136" t="s">
        <v>4092</v>
      </c>
      <c r="G1136" t="s">
        <v>47</v>
      </c>
      <c r="H1136">
        <v>17</v>
      </c>
      <c r="I1136" t="s">
        <v>155</v>
      </c>
      <c r="J1136" t="s">
        <v>57</v>
      </c>
      <c r="K1136">
        <v>5</v>
      </c>
      <c r="L1136">
        <v>5</v>
      </c>
      <c r="M1136" t="s">
        <v>70</v>
      </c>
      <c r="N1136" t="s">
        <v>8931</v>
      </c>
      <c r="O1136">
        <v>0.85899999999999999</v>
      </c>
      <c r="P1136" t="s">
        <v>282</v>
      </c>
      <c r="R1136" t="s">
        <v>66</v>
      </c>
      <c r="S1136" t="s">
        <v>42</v>
      </c>
      <c r="T1136">
        <v>1</v>
      </c>
      <c r="U1136">
        <v>2</v>
      </c>
      <c r="V1136">
        <v>2</v>
      </c>
      <c r="W1136">
        <v>0</v>
      </c>
      <c r="X1136">
        <v>1</v>
      </c>
      <c r="Y1136">
        <v>1</v>
      </c>
      <c r="Z1136">
        <v>1</v>
      </c>
      <c r="AA1136">
        <v>79.7</v>
      </c>
      <c r="AB1136">
        <v>74.2</v>
      </c>
      <c r="AC1136">
        <v>3.05</v>
      </c>
      <c r="AD1136">
        <v>1.35</v>
      </c>
      <c r="AE1136">
        <v>1.0349999999999999</v>
      </c>
      <c r="AF1136">
        <v>0.41</v>
      </c>
      <c r="AG1136">
        <v>-0.38500000000000001</v>
      </c>
      <c r="AH1136">
        <v>6.6479999999999997</v>
      </c>
      <c r="AI1136">
        <v>3.09</v>
      </c>
      <c r="AJ1136">
        <v>-6.6</v>
      </c>
      <c r="AK1136">
        <v>23.9</v>
      </c>
      <c r="AL1136">
        <v>-6.2</v>
      </c>
      <c r="AM1136">
        <v>12.6</v>
      </c>
      <c r="AN1136">
        <v>25.257000000000001</v>
      </c>
      <c r="AO1136">
        <v>1228.25</v>
      </c>
      <c r="AP1136" t="s">
        <v>4109</v>
      </c>
    </row>
    <row r="1137" spans="1:42">
      <c r="A1137" t="s">
        <v>4089</v>
      </c>
      <c r="B1137" t="s">
        <v>42</v>
      </c>
      <c r="C1137" t="s">
        <v>4090</v>
      </c>
      <c r="D1137" t="s">
        <v>409</v>
      </c>
      <c r="E1137" t="s">
        <v>4091</v>
      </c>
      <c r="F1137" t="s">
        <v>4092</v>
      </c>
      <c r="G1137" t="s">
        <v>47</v>
      </c>
      <c r="H1137">
        <v>19</v>
      </c>
      <c r="I1137" t="s">
        <v>56</v>
      </c>
      <c r="J1137" t="s">
        <v>57</v>
      </c>
      <c r="K1137">
        <v>5</v>
      </c>
      <c r="L1137">
        <v>7</v>
      </c>
      <c r="M1137" t="s">
        <v>50</v>
      </c>
      <c r="N1137" t="s">
        <v>8931</v>
      </c>
      <c r="O1137">
        <v>0.92300000000000004</v>
      </c>
      <c r="P1137" t="s">
        <v>282</v>
      </c>
      <c r="R1137" t="s">
        <v>66</v>
      </c>
      <c r="S1137" t="s">
        <v>42</v>
      </c>
      <c r="T1137">
        <v>3</v>
      </c>
      <c r="U1137">
        <v>2</v>
      </c>
      <c r="V1137">
        <v>2</v>
      </c>
      <c r="W1137">
        <v>0</v>
      </c>
      <c r="X1137">
        <v>1</v>
      </c>
      <c r="Y1137">
        <v>1</v>
      </c>
      <c r="Z1137">
        <v>1</v>
      </c>
      <c r="AA1137">
        <v>82.3</v>
      </c>
      <c r="AB1137">
        <v>76.2</v>
      </c>
      <c r="AC1137">
        <v>3.05</v>
      </c>
      <c r="AD1137">
        <v>1.35</v>
      </c>
      <c r="AE1137">
        <v>1.383</v>
      </c>
      <c r="AF1137">
        <v>1.77</v>
      </c>
      <c r="AG1137">
        <v>-0.49099999999999999</v>
      </c>
      <c r="AH1137">
        <v>6.657</v>
      </c>
      <c r="AI1137">
        <v>6.92</v>
      </c>
      <c r="AJ1137">
        <v>2</v>
      </c>
      <c r="AK1137">
        <v>23.8</v>
      </c>
      <c r="AL1137">
        <v>-19.2</v>
      </c>
      <c r="AM1137">
        <v>8.9</v>
      </c>
      <c r="AN1137">
        <v>106.461</v>
      </c>
      <c r="AO1137">
        <v>1271</v>
      </c>
      <c r="AP1137" t="s">
        <v>4111</v>
      </c>
    </row>
    <row r="1138" spans="1:42">
      <c r="A1138" t="s">
        <v>4089</v>
      </c>
      <c r="B1138" t="s">
        <v>42</v>
      </c>
      <c r="C1138" t="s">
        <v>4090</v>
      </c>
      <c r="D1138" t="s">
        <v>409</v>
      </c>
      <c r="E1138" t="s">
        <v>4091</v>
      </c>
      <c r="F1138" t="s">
        <v>4092</v>
      </c>
      <c r="G1138" t="s">
        <v>47</v>
      </c>
      <c r="H1138">
        <v>23</v>
      </c>
      <c r="I1138" t="s">
        <v>56</v>
      </c>
      <c r="J1138" t="s">
        <v>57</v>
      </c>
      <c r="K1138">
        <v>6</v>
      </c>
      <c r="L1138">
        <v>4</v>
      </c>
      <c r="M1138" t="s">
        <v>50</v>
      </c>
      <c r="N1138" t="s">
        <v>8931</v>
      </c>
      <c r="O1138">
        <v>0.91700000000000004</v>
      </c>
      <c r="P1138" t="s">
        <v>71</v>
      </c>
      <c r="R1138" t="s">
        <v>75</v>
      </c>
      <c r="S1138" t="s">
        <v>42</v>
      </c>
      <c r="T1138">
        <v>0</v>
      </c>
      <c r="U1138">
        <v>2</v>
      </c>
      <c r="V1138">
        <v>2</v>
      </c>
      <c r="W1138">
        <v>1</v>
      </c>
      <c r="X1138">
        <v>0</v>
      </c>
      <c r="Y1138">
        <v>1</v>
      </c>
      <c r="Z1138">
        <v>1</v>
      </c>
      <c r="AA1138">
        <v>85.1</v>
      </c>
      <c r="AB1138">
        <v>78.3</v>
      </c>
      <c r="AC1138">
        <v>3.38</v>
      </c>
      <c r="AD1138">
        <v>1.47</v>
      </c>
      <c r="AE1138">
        <v>1.786</v>
      </c>
      <c r="AF1138">
        <v>-0.158</v>
      </c>
      <c r="AG1138">
        <v>-0.66</v>
      </c>
      <c r="AH1138">
        <v>6.3680000000000003</v>
      </c>
      <c r="AI1138">
        <v>1.67</v>
      </c>
      <c r="AJ1138">
        <v>-0.9</v>
      </c>
      <c r="AK1138">
        <v>23.8</v>
      </c>
      <c r="AL1138">
        <v>-5.8</v>
      </c>
      <c r="AM1138">
        <v>9.4</v>
      </c>
      <c r="AN1138">
        <v>63.015999999999998</v>
      </c>
      <c r="AO1138">
        <v>335.36500000000001</v>
      </c>
      <c r="AP1138" t="s">
        <v>4115</v>
      </c>
    </row>
    <row r="1139" spans="1:42">
      <c r="A1139" t="s">
        <v>4089</v>
      </c>
      <c r="B1139" t="s">
        <v>42</v>
      </c>
      <c r="C1139" t="s">
        <v>4090</v>
      </c>
      <c r="D1139" t="s">
        <v>409</v>
      </c>
      <c r="E1139" t="s">
        <v>4091</v>
      </c>
      <c r="F1139" t="s">
        <v>4092</v>
      </c>
      <c r="G1139" t="s">
        <v>47</v>
      </c>
      <c r="H1139">
        <v>25</v>
      </c>
      <c r="I1139" t="s">
        <v>60</v>
      </c>
      <c r="J1139" t="s">
        <v>61</v>
      </c>
      <c r="K1139">
        <v>6</v>
      </c>
      <c r="L1139">
        <v>6</v>
      </c>
      <c r="M1139" t="s">
        <v>70</v>
      </c>
      <c r="N1139" t="s">
        <v>8931</v>
      </c>
      <c r="O1139">
        <v>0.89900000000000002</v>
      </c>
      <c r="P1139" t="s">
        <v>71</v>
      </c>
      <c r="R1139" t="s">
        <v>75</v>
      </c>
      <c r="S1139" t="s">
        <v>42</v>
      </c>
      <c r="T1139">
        <v>1</v>
      </c>
      <c r="U1139">
        <v>2</v>
      </c>
      <c r="V1139">
        <v>2</v>
      </c>
      <c r="W1139">
        <v>1</v>
      </c>
      <c r="X1139">
        <v>1</v>
      </c>
      <c r="Y1139">
        <v>1</v>
      </c>
      <c r="Z1139">
        <v>1</v>
      </c>
      <c r="AA1139">
        <v>77</v>
      </c>
      <c r="AB1139">
        <v>70.900000000000006</v>
      </c>
      <c r="AC1139">
        <v>3.21</v>
      </c>
      <c r="AD1139">
        <v>1.53</v>
      </c>
      <c r="AE1139">
        <v>0.3</v>
      </c>
      <c r="AF1139">
        <v>3.117</v>
      </c>
      <c r="AG1139">
        <v>-0.88800000000000001</v>
      </c>
      <c r="AH1139">
        <v>6.9</v>
      </c>
      <c r="AI1139">
        <v>4.9800000000000004</v>
      </c>
      <c r="AJ1139">
        <v>-6.54</v>
      </c>
      <c r="AK1139">
        <v>23.8</v>
      </c>
      <c r="AL1139">
        <v>-9.1999999999999993</v>
      </c>
      <c r="AM1139">
        <v>13</v>
      </c>
      <c r="AN1139">
        <v>37.529000000000003</v>
      </c>
      <c r="AO1139">
        <v>1336.8</v>
      </c>
      <c r="AP1139" t="s">
        <v>4117</v>
      </c>
    </row>
    <row r="1140" spans="1:42">
      <c r="A1140" t="s">
        <v>4089</v>
      </c>
      <c r="B1140" t="s">
        <v>42</v>
      </c>
      <c r="C1140" t="s">
        <v>4090</v>
      </c>
      <c r="D1140" t="s">
        <v>409</v>
      </c>
      <c r="E1140" t="s">
        <v>4091</v>
      </c>
      <c r="F1140" t="s">
        <v>4092</v>
      </c>
      <c r="G1140" t="s">
        <v>47</v>
      </c>
      <c r="H1140">
        <v>26</v>
      </c>
      <c r="I1140" t="s">
        <v>155</v>
      </c>
      <c r="J1140" t="s">
        <v>57</v>
      </c>
      <c r="K1140">
        <v>6</v>
      </c>
      <c r="L1140">
        <v>7</v>
      </c>
      <c r="M1140" t="s">
        <v>70</v>
      </c>
      <c r="N1140" t="s">
        <v>8931</v>
      </c>
      <c r="O1140">
        <v>0.77300000000000002</v>
      </c>
      <c r="P1140" t="s">
        <v>71</v>
      </c>
      <c r="R1140" t="s">
        <v>75</v>
      </c>
      <c r="S1140" t="s">
        <v>42</v>
      </c>
      <c r="T1140">
        <v>1</v>
      </c>
      <c r="U1140">
        <v>2</v>
      </c>
      <c r="V1140">
        <v>2</v>
      </c>
      <c r="W1140">
        <v>1</v>
      </c>
      <c r="X1140">
        <v>1</v>
      </c>
      <c r="Y1140">
        <v>1</v>
      </c>
      <c r="Z1140">
        <v>1</v>
      </c>
      <c r="AA1140">
        <v>79.2</v>
      </c>
      <c r="AB1140">
        <v>73.900000000000006</v>
      </c>
      <c r="AC1140">
        <v>3.42</v>
      </c>
      <c r="AD1140">
        <v>1.47</v>
      </c>
      <c r="AE1140">
        <v>0.89300000000000002</v>
      </c>
      <c r="AF1140">
        <v>0.22700000000000001</v>
      </c>
      <c r="AG1140">
        <v>-0.69899999999999995</v>
      </c>
      <c r="AH1140">
        <v>6.6980000000000004</v>
      </c>
      <c r="AI1140">
        <v>4.09</v>
      </c>
      <c r="AJ1140">
        <v>-5.36</v>
      </c>
      <c r="AK1140">
        <v>23.9</v>
      </c>
      <c r="AL1140">
        <v>-8.1999999999999993</v>
      </c>
      <c r="AM1140">
        <v>12.3</v>
      </c>
      <c r="AN1140">
        <v>37.619999999999997</v>
      </c>
      <c r="AO1140">
        <v>1131.53</v>
      </c>
      <c r="AP1140" t="s">
        <v>4118</v>
      </c>
    </row>
    <row r="1141" spans="1:42">
      <c r="A1141" t="s">
        <v>4089</v>
      </c>
      <c r="B1141" t="s">
        <v>42</v>
      </c>
      <c r="C1141" t="s">
        <v>4090</v>
      </c>
      <c r="D1141" t="s">
        <v>409</v>
      </c>
      <c r="E1141" t="s">
        <v>4091</v>
      </c>
      <c r="F1141" t="s">
        <v>4092</v>
      </c>
      <c r="G1141" t="s">
        <v>47</v>
      </c>
      <c r="H1141">
        <v>41</v>
      </c>
      <c r="I1141" t="s">
        <v>63</v>
      </c>
      <c r="J1141" t="s">
        <v>61</v>
      </c>
      <c r="K1141">
        <v>10</v>
      </c>
      <c r="L1141">
        <v>1</v>
      </c>
      <c r="M1141" t="s">
        <v>70</v>
      </c>
      <c r="N1141" t="s">
        <v>8931</v>
      </c>
      <c r="O1141">
        <v>0.90200000000000002</v>
      </c>
      <c r="P1141" t="s">
        <v>65</v>
      </c>
      <c r="R1141" t="s">
        <v>116</v>
      </c>
      <c r="S1141" t="s">
        <v>42</v>
      </c>
      <c r="T1141">
        <v>0</v>
      </c>
      <c r="U1141">
        <v>0</v>
      </c>
      <c r="V1141">
        <v>1</v>
      </c>
      <c r="W1141">
        <v>1</v>
      </c>
      <c r="X1141">
        <v>1</v>
      </c>
      <c r="Y1141">
        <v>0</v>
      </c>
      <c r="Z1141">
        <v>2</v>
      </c>
      <c r="AA1141">
        <v>76.3</v>
      </c>
      <c r="AB1141">
        <v>70.099999999999994</v>
      </c>
      <c r="AC1141">
        <v>3.54</v>
      </c>
      <c r="AD1141">
        <v>1.63</v>
      </c>
      <c r="AE1141">
        <v>-0.182</v>
      </c>
      <c r="AF1141">
        <v>3.5459999999999998</v>
      </c>
      <c r="AG1141">
        <v>-0.91500000000000004</v>
      </c>
      <c r="AH1141">
        <v>6.9260000000000002</v>
      </c>
      <c r="AI1141">
        <v>5.48</v>
      </c>
      <c r="AJ1141">
        <v>-6.84</v>
      </c>
      <c r="AK1141">
        <v>23.8</v>
      </c>
      <c r="AL1141">
        <v>-9.6</v>
      </c>
      <c r="AM1141">
        <v>13.3</v>
      </c>
      <c r="AN1141">
        <v>38.963000000000001</v>
      </c>
      <c r="AO1141">
        <v>1411.07</v>
      </c>
      <c r="AP1141" t="s">
        <v>4128</v>
      </c>
    </row>
    <row r="1142" spans="1:42">
      <c r="A1142" t="s">
        <v>4089</v>
      </c>
      <c r="B1142" t="s">
        <v>42</v>
      </c>
      <c r="C1142" t="s">
        <v>4090</v>
      </c>
      <c r="D1142" t="s">
        <v>409</v>
      </c>
      <c r="E1142" t="s">
        <v>4091</v>
      </c>
      <c r="F1142" t="s">
        <v>4092</v>
      </c>
      <c r="G1142" t="s">
        <v>47</v>
      </c>
      <c r="H1142">
        <v>42</v>
      </c>
      <c r="I1142" t="s">
        <v>56</v>
      </c>
      <c r="J1142" t="s">
        <v>57</v>
      </c>
      <c r="K1142">
        <v>10</v>
      </c>
      <c r="L1142">
        <v>2</v>
      </c>
      <c r="M1142" t="s">
        <v>50</v>
      </c>
      <c r="N1142" t="s">
        <v>8931</v>
      </c>
      <c r="O1142">
        <v>0.91900000000000004</v>
      </c>
      <c r="P1142" t="s">
        <v>65</v>
      </c>
      <c r="R1142" t="s">
        <v>116</v>
      </c>
      <c r="S1142" t="s">
        <v>42</v>
      </c>
      <c r="T1142">
        <v>0</v>
      </c>
      <c r="U1142">
        <v>1</v>
      </c>
      <c r="V1142">
        <v>1</v>
      </c>
      <c r="W1142">
        <v>1</v>
      </c>
      <c r="X1142">
        <v>1</v>
      </c>
      <c r="Y1142">
        <v>0</v>
      </c>
      <c r="Z1142">
        <v>2</v>
      </c>
      <c r="AA1142">
        <v>84</v>
      </c>
      <c r="AB1142">
        <v>77.2</v>
      </c>
      <c r="AC1142">
        <v>3.5</v>
      </c>
      <c r="AD1142">
        <v>1.55</v>
      </c>
      <c r="AE1142">
        <v>0.497</v>
      </c>
      <c r="AF1142">
        <v>1.367</v>
      </c>
      <c r="AG1142">
        <v>-0.89100000000000001</v>
      </c>
      <c r="AH1142">
        <v>6.5720000000000001</v>
      </c>
      <c r="AI1142">
        <v>3.73</v>
      </c>
      <c r="AJ1142">
        <v>-0.45</v>
      </c>
      <c r="AK1142">
        <v>23.8</v>
      </c>
      <c r="AL1142">
        <v>-10.1</v>
      </c>
      <c r="AM1142">
        <v>9.3000000000000007</v>
      </c>
      <c r="AN1142">
        <v>83.888000000000005</v>
      </c>
      <c r="AO1142">
        <v>668</v>
      </c>
      <c r="AP1142" t="s">
        <v>4129</v>
      </c>
    </row>
    <row r="1143" spans="1:42">
      <c r="A1143" t="s">
        <v>4089</v>
      </c>
      <c r="B1143" t="s">
        <v>42</v>
      </c>
      <c r="C1143" t="s">
        <v>4090</v>
      </c>
      <c r="D1143" t="s">
        <v>409</v>
      </c>
      <c r="E1143" t="s">
        <v>4091</v>
      </c>
      <c r="F1143" t="s">
        <v>4092</v>
      </c>
      <c r="G1143" t="s">
        <v>47</v>
      </c>
      <c r="H1143">
        <v>43</v>
      </c>
      <c r="I1143" t="s">
        <v>56</v>
      </c>
      <c r="J1143" t="s">
        <v>57</v>
      </c>
      <c r="K1143">
        <v>10</v>
      </c>
      <c r="L1143">
        <v>3</v>
      </c>
      <c r="M1143" t="s">
        <v>50</v>
      </c>
      <c r="N1143" t="s">
        <v>8931</v>
      </c>
      <c r="O1143">
        <v>0.92</v>
      </c>
      <c r="P1143" t="s">
        <v>65</v>
      </c>
      <c r="R1143" t="s">
        <v>116</v>
      </c>
      <c r="S1143" t="s">
        <v>42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0</v>
      </c>
      <c r="Z1143">
        <v>2</v>
      </c>
      <c r="AA1143">
        <v>82.6</v>
      </c>
      <c r="AB1143">
        <v>76.5</v>
      </c>
      <c r="AC1143">
        <v>3.58</v>
      </c>
      <c r="AD1143">
        <v>1.63</v>
      </c>
      <c r="AE1143">
        <v>0.77400000000000002</v>
      </c>
      <c r="AF1143">
        <v>1.619</v>
      </c>
      <c r="AG1143">
        <v>-0.97799999999999998</v>
      </c>
      <c r="AH1143">
        <v>6.5529999999999999</v>
      </c>
      <c r="AI1143">
        <v>3.23</v>
      </c>
      <c r="AJ1143">
        <v>-1.06</v>
      </c>
      <c r="AK1143">
        <v>23.8</v>
      </c>
      <c r="AL1143">
        <v>-8.6999999999999993</v>
      </c>
      <c r="AM1143">
        <v>9.6</v>
      </c>
      <c r="AN1143">
        <v>72.628</v>
      </c>
      <c r="AO1143">
        <v>596.65700000000004</v>
      </c>
      <c r="AP1143" t="s">
        <v>4130</v>
      </c>
    </row>
    <row r="1144" spans="1:42">
      <c r="A1144" t="s">
        <v>4089</v>
      </c>
      <c r="B1144" t="s">
        <v>42</v>
      </c>
      <c r="C1144" t="s">
        <v>4090</v>
      </c>
      <c r="D1144" t="s">
        <v>409</v>
      </c>
      <c r="E1144" t="s">
        <v>4091</v>
      </c>
      <c r="F1144" t="s">
        <v>4092</v>
      </c>
      <c r="G1144" t="s">
        <v>47</v>
      </c>
      <c r="H1144">
        <v>45</v>
      </c>
      <c r="I1144" t="s">
        <v>131</v>
      </c>
      <c r="J1144" t="s">
        <v>49</v>
      </c>
      <c r="K1144">
        <v>10</v>
      </c>
      <c r="L1144">
        <v>5</v>
      </c>
      <c r="M1144" t="s">
        <v>70</v>
      </c>
      <c r="N1144" t="s">
        <v>8931</v>
      </c>
      <c r="O1144">
        <v>0.89400000000000002</v>
      </c>
      <c r="P1144" t="s">
        <v>65</v>
      </c>
      <c r="Q1144" t="s">
        <v>85</v>
      </c>
      <c r="R1144" t="s">
        <v>116</v>
      </c>
      <c r="S1144" t="s">
        <v>42</v>
      </c>
      <c r="T1144">
        <v>2</v>
      </c>
      <c r="U1144">
        <v>2</v>
      </c>
      <c r="V1144">
        <v>1</v>
      </c>
      <c r="W1144">
        <v>1</v>
      </c>
      <c r="X1144">
        <v>1</v>
      </c>
      <c r="Y1144">
        <v>0</v>
      </c>
      <c r="Z1144">
        <v>2</v>
      </c>
      <c r="AA1144">
        <v>77.099999999999994</v>
      </c>
      <c r="AB1144">
        <v>71.5</v>
      </c>
      <c r="AC1144">
        <v>3.65</v>
      </c>
      <c r="AD1144">
        <v>1.54</v>
      </c>
      <c r="AE1144">
        <v>0.23300000000000001</v>
      </c>
      <c r="AF1144">
        <v>2.1989999999999998</v>
      </c>
      <c r="AG1144">
        <v>-0.67</v>
      </c>
      <c r="AH1144">
        <v>6.6909999999999998</v>
      </c>
      <c r="AI1144">
        <v>4.08</v>
      </c>
      <c r="AJ1144">
        <v>-6.08</v>
      </c>
      <c r="AK1144">
        <v>23.8</v>
      </c>
      <c r="AL1144">
        <v>-7.6</v>
      </c>
      <c r="AM1144">
        <v>12.8</v>
      </c>
      <c r="AN1144">
        <v>34.125999999999998</v>
      </c>
      <c r="AO1144">
        <v>1198.55</v>
      </c>
      <c r="AP1144" t="s">
        <v>4132</v>
      </c>
    </row>
    <row r="1145" spans="1:42">
      <c r="A1145" t="s">
        <v>4089</v>
      </c>
      <c r="B1145" t="s">
        <v>42</v>
      </c>
      <c r="C1145" t="s">
        <v>4090</v>
      </c>
      <c r="D1145" t="s">
        <v>409</v>
      </c>
      <c r="E1145" t="s">
        <v>4091</v>
      </c>
      <c r="F1145" t="s">
        <v>4092</v>
      </c>
      <c r="G1145" t="s">
        <v>47</v>
      </c>
      <c r="H1145">
        <v>47</v>
      </c>
      <c r="I1145" t="s">
        <v>155</v>
      </c>
      <c r="J1145" t="s">
        <v>57</v>
      </c>
      <c r="K1145">
        <v>11</v>
      </c>
      <c r="L1145">
        <v>2</v>
      </c>
      <c r="M1145" t="s">
        <v>50</v>
      </c>
      <c r="N1145" t="s">
        <v>8931</v>
      </c>
      <c r="O1145">
        <v>0.92500000000000004</v>
      </c>
      <c r="P1145" t="s">
        <v>71</v>
      </c>
      <c r="R1145" t="s">
        <v>100</v>
      </c>
      <c r="S1145" t="s">
        <v>42</v>
      </c>
      <c r="T1145">
        <v>0</v>
      </c>
      <c r="U1145">
        <v>1</v>
      </c>
      <c r="V1145">
        <v>1</v>
      </c>
      <c r="W1145">
        <v>1</v>
      </c>
      <c r="X1145">
        <v>1</v>
      </c>
      <c r="Y1145">
        <v>0</v>
      </c>
      <c r="Z1145">
        <v>2</v>
      </c>
      <c r="AA1145">
        <v>82.5</v>
      </c>
      <c r="AB1145">
        <v>76.400000000000006</v>
      </c>
      <c r="AC1145">
        <v>3.54</v>
      </c>
      <c r="AD1145">
        <v>1.63</v>
      </c>
      <c r="AE1145">
        <v>1.429</v>
      </c>
      <c r="AF1145">
        <v>0.58499999999999996</v>
      </c>
      <c r="AG1145">
        <v>-0.91900000000000004</v>
      </c>
      <c r="AH1145">
        <v>6.5330000000000004</v>
      </c>
      <c r="AI1145">
        <v>5.73</v>
      </c>
      <c r="AJ1145">
        <v>1.4</v>
      </c>
      <c r="AK1145">
        <v>23.8</v>
      </c>
      <c r="AL1145">
        <v>-15.9</v>
      </c>
      <c r="AM1145">
        <v>9.1</v>
      </c>
      <c r="AN1145">
        <v>104.173</v>
      </c>
      <c r="AO1145">
        <v>1037.8599999999999</v>
      </c>
      <c r="AP1145" t="s">
        <v>4134</v>
      </c>
    </row>
    <row r="1146" spans="1:42">
      <c r="A1146" t="s">
        <v>4089</v>
      </c>
      <c r="B1146" t="s">
        <v>42</v>
      </c>
      <c r="C1146" t="s">
        <v>4090</v>
      </c>
      <c r="D1146" t="s">
        <v>409</v>
      </c>
      <c r="E1146" t="s">
        <v>4091</v>
      </c>
      <c r="F1146" t="s">
        <v>4092</v>
      </c>
      <c r="G1146" t="s">
        <v>47</v>
      </c>
      <c r="H1146">
        <v>49</v>
      </c>
      <c r="I1146" t="s">
        <v>60</v>
      </c>
      <c r="J1146" t="s">
        <v>61</v>
      </c>
      <c r="K1146">
        <v>11</v>
      </c>
      <c r="L1146">
        <v>4</v>
      </c>
      <c r="M1146" t="s">
        <v>50</v>
      </c>
      <c r="N1146" t="s">
        <v>8931</v>
      </c>
      <c r="O1146">
        <v>0.92400000000000004</v>
      </c>
      <c r="P1146" t="s">
        <v>71</v>
      </c>
      <c r="R1146" t="s">
        <v>100</v>
      </c>
      <c r="S1146" t="s">
        <v>42</v>
      </c>
      <c r="T1146">
        <v>1</v>
      </c>
      <c r="U1146">
        <v>2</v>
      </c>
      <c r="V1146">
        <v>1</v>
      </c>
      <c r="W1146">
        <v>1</v>
      </c>
      <c r="X1146">
        <v>1</v>
      </c>
      <c r="Y1146">
        <v>0</v>
      </c>
      <c r="Z1146">
        <v>2</v>
      </c>
      <c r="AA1146">
        <v>81.3</v>
      </c>
      <c r="AB1146">
        <v>75.400000000000006</v>
      </c>
      <c r="AC1146">
        <v>3.5</v>
      </c>
      <c r="AD1146">
        <v>1.63</v>
      </c>
      <c r="AE1146">
        <v>1.1659999999999999</v>
      </c>
      <c r="AF1146">
        <v>1.46</v>
      </c>
      <c r="AG1146">
        <v>-0.78600000000000003</v>
      </c>
      <c r="AH1146">
        <v>6.5990000000000002</v>
      </c>
      <c r="AI1146">
        <v>3.89</v>
      </c>
      <c r="AJ1146">
        <v>1.31</v>
      </c>
      <c r="AK1146">
        <v>23.8</v>
      </c>
      <c r="AL1146">
        <v>-11.1</v>
      </c>
      <c r="AM1146">
        <v>9</v>
      </c>
      <c r="AN1146">
        <v>109.226</v>
      </c>
      <c r="AO1146">
        <v>717.74900000000002</v>
      </c>
      <c r="AP1146" t="s">
        <v>4136</v>
      </c>
    </row>
    <row r="1147" spans="1:42">
      <c r="A1147" t="s">
        <v>4089</v>
      </c>
      <c r="B1147" t="s">
        <v>42</v>
      </c>
      <c r="C1147" t="s">
        <v>4090</v>
      </c>
      <c r="D1147" t="s">
        <v>409</v>
      </c>
      <c r="E1147" t="s">
        <v>4091</v>
      </c>
      <c r="F1147" t="s">
        <v>4092</v>
      </c>
      <c r="G1147" t="s">
        <v>47</v>
      </c>
      <c r="H1147">
        <v>52</v>
      </c>
      <c r="I1147" t="s">
        <v>56</v>
      </c>
      <c r="J1147" t="s">
        <v>57</v>
      </c>
      <c r="K1147">
        <v>13</v>
      </c>
      <c r="L1147">
        <v>1</v>
      </c>
      <c r="M1147" t="s">
        <v>50</v>
      </c>
      <c r="N1147" t="s">
        <v>8931</v>
      </c>
      <c r="O1147">
        <v>0.63300000000000001</v>
      </c>
      <c r="P1147" t="s">
        <v>71</v>
      </c>
      <c r="R1147" t="s">
        <v>78</v>
      </c>
      <c r="S1147" t="s">
        <v>54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3</v>
      </c>
      <c r="AA1147">
        <v>82.2</v>
      </c>
      <c r="AB1147">
        <v>76.5</v>
      </c>
      <c r="AC1147">
        <v>3.29</v>
      </c>
      <c r="AD1147">
        <v>1.53</v>
      </c>
      <c r="AE1147">
        <v>0.28100000000000003</v>
      </c>
      <c r="AF1147">
        <v>0.59199999999999997</v>
      </c>
      <c r="AG1147">
        <v>-0.89200000000000002</v>
      </c>
      <c r="AH1147">
        <v>6.6269999999999998</v>
      </c>
      <c r="AI1147">
        <v>1.33</v>
      </c>
      <c r="AJ1147">
        <v>1.99</v>
      </c>
      <c r="AK1147">
        <v>23.8</v>
      </c>
      <c r="AL1147">
        <v>-4.4000000000000004</v>
      </c>
      <c r="AM1147">
        <v>8.5</v>
      </c>
      <c r="AN1147">
        <v>146.886</v>
      </c>
      <c r="AO1147">
        <v>429.75099999999998</v>
      </c>
      <c r="AP1147" t="s">
        <v>4139</v>
      </c>
    </row>
    <row r="1148" spans="1:42">
      <c r="A1148" t="s">
        <v>4089</v>
      </c>
      <c r="B1148" t="s">
        <v>42</v>
      </c>
      <c r="C1148" t="s">
        <v>4090</v>
      </c>
      <c r="D1148" t="s">
        <v>409</v>
      </c>
      <c r="E1148" t="s">
        <v>4091</v>
      </c>
      <c r="F1148" t="s">
        <v>4092</v>
      </c>
      <c r="G1148" t="s">
        <v>47</v>
      </c>
      <c r="H1148">
        <v>60</v>
      </c>
      <c r="I1148" t="s">
        <v>56</v>
      </c>
      <c r="J1148" t="s">
        <v>57</v>
      </c>
      <c r="K1148">
        <v>14</v>
      </c>
      <c r="L1148">
        <v>3</v>
      </c>
      <c r="M1148" t="s">
        <v>50</v>
      </c>
      <c r="N1148" t="s">
        <v>8931</v>
      </c>
      <c r="O1148">
        <v>0.92</v>
      </c>
      <c r="P1148" t="s">
        <v>149</v>
      </c>
      <c r="R1148" t="s">
        <v>66</v>
      </c>
      <c r="S1148" t="s">
        <v>42</v>
      </c>
      <c r="T1148">
        <v>1</v>
      </c>
      <c r="U1148">
        <v>1</v>
      </c>
      <c r="V1148">
        <v>1</v>
      </c>
      <c r="W1148">
        <v>0</v>
      </c>
      <c r="X1148">
        <v>0</v>
      </c>
      <c r="Y1148">
        <v>0</v>
      </c>
      <c r="Z1148">
        <v>3</v>
      </c>
      <c r="AA1148">
        <v>84.3</v>
      </c>
      <c r="AB1148">
        <v>78.2</v>
      </c>
      <c r="AC1148">
        <v>3.09</v>
      </c>
      <c r="AD1148">
        <v>1.35</v>
      </c>
      <c r="AE1148">
        <v>1.3129999999999999</v>
      </c>
      <c r="AF1148">
        <v>0.35899999999999999</v>
      </c>
      <c r="AG1148">
        <v>-0.63200000000000001</v>
      </c>
      <c r="AH1148">
        <v>6.5119999999999996</v>
      </c>
      <c r="AI1148">
        <v>4.0199999999999996</v>
      </c>
      <c r="AJ1148">
        <v>-0.33</v>
      </c>
      <c r="AK1148">
        <v>23.8</v>
      </c>
      <c r="AL1148">
        <v>-11.1</v>
      </c>
      <c r="AM1148">
        <v>9.3000000000000007</v>
      </c>
      <c r="AN1148">
        <v>85.984999999999999</v>
      </c>
      <c r="AO1148">
        <v>723.88099999999997</v>
      </c>
      <c r="AP1148" t="s">
        <v>4147</v>
      </c>
    </row>
    <row r="1149" spans="1:42">
      <c r="A1149" t="s">
        <v>4089</v>
      </c>
      <c r="B1149" t="s">
        <v>42</v>
      </c>
      <c r="C1149" t="s">
        <v>4090</v>
      </c>
      <c r="D1149" t="s">
        <v>409</v>
      </c>
      <c r="E1149" t="s">
        <v>4091</v>
      </c>
      <c r="F1149" t="s">
        <v>4092</v>
      </c>
      <c r="G1149" t="s">
        <v>47</v>
      </c>
      <c r="H1149">
        <v>62</v>
      </c>
      <c r="I1149" t="s">
        <v>69</v>
      </c>
      <c r="J1149" t="s">
        <v>61</v>
      </c>
      <c r="K1149">
        <v>15</v>
      </c>
      <c r="L1149">
        <v>1</v>
      </c>
      <c r="M1149" t="s">
        <v>50</v>
      </c>
      <c r="N1149" t="s">
        <v>8931</v>
      </c>
      <c r="O1149">
        <v>0.68200000000000005</v>
      </c>
      <c r="P1149" t="s">
        <v>74</v>
      </c>
      <c r="R1149" t="s">
        <v>75</v>
      </c>
      <c r="S1149" t="s">
        <v>42</v>
      </c>
      <c r="T1149">
        <v>0</v>
      </c>
      <c r="U1149">
        <v>0</v>
      </c>
      <c r="V1149">
        <v>2</v>
      </c>
      <c r="W1149">
        <v>0</v>
      </c>
      <c r="X1149">
        <v>0</v>
      </c>
      <c r="Y1149">
        <v>0</v>
      </c>
      <c r="Z1149">
        <v>3</v>
      </c>
      <c r="AA1149">
        <v>85.5</v>
      </c>
      <c r="AB1149">
        <v>79</v>
      </c>
      <c r="AC1149">
        <v>3.21</v>
      </c>
      <c r="AD1149">
        <v>1.53</v>
      </c>
      <c r="AE1149">
        <v>-0.311</v>
      </c>
      <c r="AF1149">
        <v>1.9390000000000001</v>
      </c>
      <c r="AG1149">
        <v>-0.98899999999999999</v>
      </c>
      <c r="AH1149">
        <v>6.5289999999999999</v>
      </c>
      <c r="AI1149">
        <v>1.37</v>
      </c>
      <c r="AJ1149">
        <v>3.24</v>
      </c>
      <c r="AK1149">
        <v>23.8</v>
      </c>
      <c r="AL1149">
        <v>-4.9000000000000004</v>
      </c>
      <c r="AM1149">
        <v>7.2</v>
      </c>
      <c r="AN1149">
        <v>157.33799999999999</v>
      </c>
      <c r="AO1149">
        <v>653.17700000000002</v>
      </c>
      <c r="AP1149" t="s">
        <v>4149</v>
      </c>
    </row>
    <row r="1150" spans="1:42">
      <c r="A1150" t="s">
        <v>4089</v>
      </c>
      <c r="B1150" t="s">
        <v>42</v>
      </c>
      <c r="C1150" t="s">
        <v>4090</v>
      </c>
      <c r="D1150" t="s">
        <v>409</v>
      </c>
      <c r="E1150" t="s">
        <v>4091</v>
      </c>
      <c r="F1150" t="s">
        <v>4092</v>
      </c>
      <c r="G1150" t="s">
        <v>47</v>
      </c>
      <c r="H1150">
        <v>76</v>
      </c>
      <c r="I1150" t="s">
        <v>48</v>
      </c>
      <c r="J1150" t="s">
        <v>49</v>
      </c>
      <c r="K1150">
        <v>20</v>
      </c>
      <c r="L1150">
        <v>2</v>
      </c>
      <c r="M1150" t="s">
        <v>50</v>
      </c>
      <c r="N1150" t="s">
        <v>8931</v>
      </c>
      <c r="O1150">
        <v>0.879</v>
      </c>
      <c r="P1150" t="s">
        <v>149</v>
      </c>
      <c r="Q1150" t="s">
        <v>150</v>
      </c>
      <c r="R1150" t="s">
        <v>100</v>
      </c>
      <c r="S1150" t="s">
        <v>42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0</v>
      </c>
      <c r="Z1150">
        <v>5</v>
      </c>
      <c r="AA1150">
        <v>80.900000000000006</v>
      </c>
      <c r="AB1150">
        <v>75.099999999999994</v>
      </c>
      <c r="AC1150">
        <v>3.5</v>
      </c>
      <c r="AD1150">
        <v>1.63</v>
      </c>
      <c r="AE1150">
        <v>-0.10199999999999999</v>
      </c>
      <c r="AF1150">
        <v>2.4140000000000001</v>
      </c>
      <c r="AG1150">
        <v>-0.70199999999999996</v>
      </c>
      <c r="AH1150">
        <v>6.9260000000000002</v>
      </c>
      <c r="AI1150">
        <v>3.36</v>
      </c>
      <c r="AJ1150">
        <v>-2.4900000000000002</v>
      </c>
      <c r="AK1150">
        <v>23.8</v>
      </c>
      <c r="AL1150">
        <v>-7.6</v>
      </c>
      <c r="AM1150">
        <v>10.4</v>
      </c>
      <c r="AN1150">
        <v>54.05</v>
      </c>
      <c r="AO1150">
        <v>720.55899999999997</v>
      </c>
      <c r="AP1150" t="s">
        <v>4159</v>
      </c>
    </row>
    <row r="1151" spans="1:42">
      <c r="A1151" t="s">
        <v>4089</v>
      </c>
      <c r="B1151" t="s">
        <v>42</v>
      </c>
      <c r="C1151" t="s">
        <v>4090</v>
      </c>
      <c r="D1151" t="s">
        <v>409</v>
      </c>
      <c r="E1151" t="s">
        <v>4091</v>
      </c>
      <c r="F1151" t="s">
        <v>4092</v>
      </c>
      <c r="G1151" t="s">
        <v>47</v>
      </c>
      <c r="H1151">
        <v>77</v>
      </c>
      <c r="I1151" t="s">
        <v>63</v>
      </c>
      <c r="J1151" t="s">
        <v>61</v>
      </c>
      <c r="K1151">
        <v>21</v>
      </c>
      <c r="L1151">
        <v>1</v>
      </c>
      <c r="M1151" t="s">
        <v>70</v>
      </c>
      <c r="N1151" t="s">
        <v>8931</v>
      </c>
      <c r="O1151">
        <v>0.89600000000000002</v>
      </c>
      <c r="P1151" t="s">
        <v>51</v>
      </c>
      <c r="R1151" t="s">
        <v>97</v>
      </c>
      <c r="S1151" t="s">
        <v>42</v>
      </c>
      <c r="T1151">
        <v>0</v>
      </c>
      <c r="U1151">
        <v>0</v>
      </c>
      <c r="V1151">
        <v>1</v>
      </c>
      <c r="W1151">
        <v>0</v>
      </c>
      <c r="X1151">
        <v>0</v>
      </c>
      <c r="Y1151">
        <v>0</v>
      </c>
      <c r="Z1151">
        <v>5</v>
      </c>
      <c r="AA1151">
        <v>76.7</v>
      </c>
      <c r="AB1151">
        <v>71.099999999999994</v>
      </c>
      <c r="AC1151">
        <v>3.71</v>
      </c>
      <c r="AD1151">
        <v>1.72</v>
      </c>
      <c r="AE1151">
        <v>1.7000000000000001E-2</v>
      </c>
      <c r="AF1151">
        <v>3.66</v>
      </c>
      <c r="AG1151">
        <v>-0.628</v>
      </c>
      <c r="AH1151">
        <v>7.0609999999999999</v>
      </c>
      <c r="AI1151">
        <v>3.07</v>
      </c>
      <c r="AJ1151">
        <v>-6.29</v>
      </c>
      <c r="AK1151">
        <v>23.8</v>
      </c>
      <c r="AL1151">
        <v>-5.7</v>
      </c>
      <c r="AM1151">
        <v>12.7</v>
      </c>
      <c r="AN1151">
        <v>26.213999999999999</v>
      </c>
      <c r="AO1151">
        <v>1143.3399999999999</v>
      </c>
      <c r="AP1151" t="s">
        <v>4160</v>
      </c>
    </row>
    <row r="1152" spans="1:42">
      <c r="A1152" t="s">
        <v>4089</v>
      </c>
      <c r="B1152" t="s">
        <v>42</v>
      </c>
      <c r="C1152" t="s">
        <v>4090</v>
      </c>
      <c r="D1152" t="s">
        <v>409</v>
      </c>
      <c r="E1152" t="s">
        <v>4091</v>
      </c>
      <c r="F1152" t="s">
        <v>4092</v>
      </c>
      <c r="G1152" t="s">
        <v>47</v>
      </c>
      <c r="H1152">
        <v>78</v>
      </c>
      <c r="I1152" t="s">
        <v>60</v>
      </c>
      <c r="J1152" t="s">
        <v>61</v>
      </c>
      <c r="K1152">
        <v>21</v>
      </c>
      <c r="L1152">
        <v>2</v>
      </c>
      <c r="M1152" t="s">
        <v>50</v>
      </c>
      <c r="N1152" t="s">
        <v>8931</v>
      </c>
      <c r="O1152">
        <v>0.91300000000000003</v>
      </c>
      <c r="P1152" t="s">
        <v>51</v>
      </c>
      <c r="R1152" t="s">
        <v>97</v>
      </c>
      <c r="S1152" t="s">
        <v>42</v>
      </c>
      <c r="T1152">
        <v>0</v>
      </c>
      <c r="U1152">
        <v>1</v>
      </c>
      <c r="V1152">
        <v>1</v>
      </c>
      <c r="W1152">
        <v>0</v>
      </c>
      <c r="X1152">
        <v>0</v>
      </c>
      <c r="Y1152">
        <v>0</v>
      </c>
      <c r="Z1152">
        <v>5</v>
      </c>
      <c r="AA1152">
        <v>80.400000000000006</v>
      </c>
      <c r="AB1152">
        <v>75.099999999999994</v>
      </c>
      <c r="AC1152">
        <v>3.68</v>
      </c>
      <c r="AD1152">
        <v>1.72</v>
      </c>
      <c r="AE1152">
        <v>0.39400000000000002</v>
      </c>
      <c r="AF1152">
        <v>2.5859999999999999</v>
      </c>
      <c r="AG1152">
        <v>-0.82799999999999996</v>
      </c>
      <c r="AH1152">
        <v>6.8890000000000002</v>
      </c>
      <c r="AI1152">
        <v>4.4400000000000004</v>
      </c>
      <c r="AJ1152">
        <v>-1.1399999999999999</v>
      </c>
      <c r="AK1152">
        <v>23.9</v>
      </c>
      <c r="AL1152">
        <v>-10.7</v>
      </c>
      <c r="AM1152">
        <v>10</v>
      </c>
      <c r="AN1152">
        <v>76.254000000000005</v>
      </c>
      <c r="AO1152">
        <v>795.08600000000001</v>
      </c>
      <c r="AP1152" t="s">
        <v>4161</v>
      </c>
    </row>
    <row r="1153" spans="1:42">
      <c r="A1153" t="s">
        <v>4089</v>
      </c>
      <c r="B1153" t="s">
        <v>42</v>
      </c>
      <c r="C1153" t="s">
        <v>4090</v>
      </c>
      <c r="D1153" t="s">
        <v>409</v>
      </c>
      <c r="E1153" t="s">
        <v>4091</v>
      </c>
      <c r="F1153" t="s">
        <v>4092</v>
      </c>
      <c r="G1153" t="s">
        <v>47</v>
      </c>
      <c r="H1153">
        <v>80</v>
      </c>
      <c r="I1153" t="s">
        <v>48</v>
      </c>
      <c r="J1153" t="s">
        <v>49</v>
      </c>
      <c r="K1153">
        <v>21</v>
      </c>
      <c r="L1153">
        <v>4</v>
      </c>
      <c r="M1153" t="s">
        <v>50</v>
      </c>
      <c r="N1153" t="s">
        <v>8931</v>
      </c>
      <c r="O1153">
        <v>0.91800000000000004</v>
      </c>
      <c r="P1153" t="s">
        <v>51</v>
      </c>
      <c r="Q1153" t="s">
        <v>52</v>
      </c>
      <c r="R1153" t="s">
        <v>97</v>
      </c>
      <c r="S1153" t="s">
        <v>42</v>
      </c>
      <c r="T1153">
        <v>0</v>
      </c>
      <c r="U1153">
        <v>2</v>
      </c>
      <c r="V1153">
        <v>1</v>
      </c>
      <c r="W1153">
        <v>0</v>
      </c>
      <c r="X1153">
        <v>0</v>
      </c>
      <c r="Y1153">
        <v>0</v>
      </c>
      <c r="Z1153">
        <v>5</v>
      </c>
      <c r="AA1153">
        <v>81.7</v>
      </c>
      <c r="AB1153">
        <v>76</v>
      </c>
      <c r="AC1153">
        <v>3.68</v>
      </c>
      <c r="AD1153">
        <v>1.72</v>
      </c>
      <c r="AE1153">
        <v>-3.5000000000000003E-2</v>
      </c>
      <c r="AF1153">
        <v>2.0649999999999999</v>
      </c>
      <c r="AG1153">
        <v>-0.65800000000000003</v>
      </c>
      <c r="AH1153">
        <v>6.9390000000000001</v>
      </c>
      <c r="AI1153">
        <v>0.78</v>
      </c>
      <c r="AJ1153">
        <v>-0.73</v>
      </c>
      <c r="AK1153">
        <v>23.9</v>
      </c>
      <c r="AL1153">
        <v>-2.2000000000000002</v>
      </c>
      <c r="AM1153">
        <v>9.5</v>
      </c>
      <c r="AN1153">
        <v>48.930999999999997</v>
      </c>
      <c r="AO1153">
        <v>182.47499999999999</v>
      </c>
      <c r="AP1153" t="s">
        <v>4163</v>
      </c>
    </row>
    <row r="1154" spans="1:42">
      <c r="A1154" t="s">
        <v>4089</v>
      </c>
      <c r="B1154" t="s">
        <v>42</v>
      </c>
      <c r="C1154" t="s">
        <v>4090</v>
      </c>
      <c r="D1154" t="s">
        <v>409</v>
      </c>
      <c r="E1154" t="s">
        <v>4091</v>
      </c>
      <c r="F1154" t="s">
        <v>4092</v>
      </c>
      <c r="G1154" t="s">
        <v>47</v>
      </c>
      <c r="H1154">
        <v>83</v>
      </c>
      <c r="I1154" t="s">
        <v>63</v>
      </c>
      <c r="J1154" t="s">
        <v>61</v>
      </c>
      <c r="K1154">
        <v>23</v>
      </c>
      <c r="L1154">
        <v>1</v>
      </c>
      <c r="M1154" t="s">
        <v>70</v>
      </c>
      <c r="N1154" t="s">
        <v>8931</v>
      </c>
      <c r="O1154">
        <v>0.83199999999999996</v>
      </c>
      <c r="P1154" t="s">
        <v>74</v>
      </c>
      <c r="R1154" t="s">
        <v>66</v>
      </c>
      <c r="S1154" t="s">
        <v>42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6</v>
      </c>
      <c r="AA1154">
        <v>77</v>
      </c>
      <c r="AB1154">
        <v>71.2</v>
      </c>
      <c r="AC1154">
        <v>3</v>
      </c>
      <c r="AD1154">
        <v>1.35</v>
      </c>
      <c r="AE1154">
        <v>0.38200000000000001</v>
      </c>
      <c r="AF1154">
        <v>3.202</v>
      </c>
      <c r="AG1154">
        <v>-0.73299999999999998</v>
      </c>
      <c r="AH1154">
        <v>7.0419999999999998</v>
      </c>
      <c r="AI1154">
        <v>0.61</v>
      </c>
      <c r="AJ1154">
        <v>-4.07</v>
      </c>
      <c r="AK1154">
        <v>23.8</v>
      </c>
      <c r="AL1154">
        <v>-1.8</v>
      </c>
      <c r="AM1154">
        <v>11.8</v>
      </c>
      <c r="AN1154">
        <v>8.6560000000000006</v>
      </c>
      <c r="AO1154">
        <v>668.17</v>
      </c>
      <c r="AP1154" t="s">
        <v>4166</v>
      </c>
    </row>
    <row r="1155" spans="1:42">
      <c r="A1155" t="s">
        <v>4089</v>
      </c>
      <c r="B1155" t="s">
        <v>42</v>
      </c>
      <c r="C1155" t="s">
        <v>4090</v>
      </c>
      <c r="D1155" t="s">
        <v>409</v>
      </c>
      <c r="E1155" t="s">
        <v>4091</v>
      </c>
      <c r="F1155" t="s">
        <v>4092</v>
      </c>
      <c r="G1155" t="s">
        <v>47</v>
      </c>
      <c r="H1155">
        <v>84</v>
      </c>
      <c r="I1155" t="s">
        <v>63</v>
      </c>
      <c r="J1155" t="s">
        <v>61</v>
      </c>
      <c r="K1155">
        <v>23</v>
      </c>
      <c r="L1155">
        <v>2</v>
      </c>
      <c r="M1155" t="s">
        <v>50</v>
      </c>
      <c r="N1155" t="s">
        <v>8931</v>
      </c>
      <c r="O1155">
        <v>0.91900000000000004</v>
      </c>
      <c r="P1155" t="s">
        <v>74</v>
      </c>
      <c r="R1155" t="s">
        <v>66</v>
      </c>
      <c r="S1155" t="s">
        <v>42</v>
      </c>
      <c r="T1155">
        <v>0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6</v>
      </c>
      <c r="AA1155">
        <v>80.3</v>
      </c>
      <c r="AB1155">
        <v>74.599999999999994</v>
      </c>
      <c r="AC1155">
        <v>3.05</v>
      </c>
      <c r="AD1155">
        <v>1.35</v>
      </c>
      <c r="AE1155">
        <v>0.54200000000000004</v>
      </c>
      <c r="AF1155">
        <v>2.6920000000000002</v>
      </c>
      <c r="AG1155">
        <v>-0.84199999999999997</v>
      </c>
      <c r="AH1155">
        <v>6.8710000000000004</v>
      </c>
      <c r="AI1155">
        <v>3.9</v>
      </c>
      <c r="AJ1155">
        <v>0.32</v>
      </c>
      <c r="AK1155">
        <v>23.8</v>
      </c>
      <c r="AL1155">
        <v>-10.199999999999999</v>
      </c>
      <c r="AM1155">
        <v>9.4</v>
      </c>
      <c r="AN1155">
        <v>95.435000000000002</v>
      </c>
      <c r="AO1155">
        <v>676.74599999999998</v>
      </c>
      <c r="AP1155" t="s">
        <v>4167</v>
      </c>
    </row>
    <row r="1156" spans="1:42">
      <c r="A1156" t="s">
        <v>4089</v>
      </c>
      <c r="B1156" t="s">
        <v>42</v>
      </c>
      <c r="C1156" t="s">
        <v>4090</v>
      </c>
      <c r="D1156" t="s">
        <v>409</v>
      </c>
      <c r="E1156" t="s">
        <v>4091</v>
      </c>
      <c r="F1156" t="s">
        <v>4092</v>
      </c>
      <c r="G1156" t="s">
        <v>47</v>
      </c>
      <c r="H1156">
        <v>87</v>
      </c>
      <c r="I1156" t="s">
        <v>48</v>
      </c>
      <c r="J1156" t="s">
        <v>49</v>
      </c>
      <c r="K1156">
        <v>23</v>
      </c>
      <c r="L1156">
        <v>5</v>
      </c>
      <c r="M1156" t="s">
        <v>50</v>
      </c>
      <c r="N1156" t="s">
        <v>8931</v>
      </c>
      <c r="O1156">
        <v>0.90100000000000002</v>
      </c>
      <c r="P1156" t="s">
        <v>74</v>
      </c>
      <c r="Q1156" t="s">
        <v>85</v>
      </c>
      <c r="R1156" t="s">
        <v>66</v>
      </c>
      <c r="S1156" t="s">
        <v>42</v>
      </c>
      <c r="T1156">
        <v>2</v>
      </c>
      <c r="U1156">
        <v>2</v>
      </c>
      <c r="V1156">
        <v>0</v>
      </c>
      <c r="W1156">
        <v>0</v>
      </c>
      <c r="X1156">
        <v>0</v>
      </c>
      <c r="Y1156">
        <v>0</v>
      </c>
      <c r="Z1156">
        <v>6</v>
      </c>
      <c r="AA1156">
        <v>81.400000000000006</v>
      </c>
      <c r="AB1156">
        <v>75</v>
      </c>
      <c r="AC1156">
        <v>3.13</v>
      </c>
      <c r="AD1156">
        <v>1.35</v>
      </c>
      <c r="AE1156">
        <v>0.77500000000000002</v>
      </c>
      <c r="AF1156">
        <v>2.0779999999999998</v>
      </c>
      <c r="AG1156">
        <v>-0.70699999999999996</v>
      </c>
      <c r="AH1156">
        <v>6.827</v>
      </c>
      <c r="AI1156">
        <v>1.66</v>
      </c>
      <c r="AJ1156">
        <v>-2.21</v>
      </c>
      <c r="AK1156">
        <v>23.8</v>
      </c>
      <c r="AL1156">
        <v>-4.5999999999999996</v>
      </c>
      <c r="AM1156">
        <v>10.3</v>
      </c>
      <c r="AN1156">
        <v>37.622999999999998</v>
      </c>
      <c r="AO1156">
        <v>470.89499999999998</v>
      </c>
      <c r="AP1156" t="s">
        <v>4170</v>
      </c>
    </row>
    <row r="1157" spans="1:42">
      <c r="A1157" t="s">
        <v>4089</v>
      </c>
      <c r="B1157" t="s">
        <v>42</v>
      </c>
      <c r="C1157" t="s">
        <v>4090</v>
      </c>
      <c r="D1157" t="s">
        <v>409</v>
      </c>
      <c r="E1157" t="s">
        <v>4091</v>
      </c>
      <c r="F1157" t="s">
        <v>4092</v>
      </c>
      <c r="G1157" t="s">
        <v>47</v>
      </c>
      <c r="H1157">
        <v>90</v>
      </c>
      <c r="I1157" t="s">
        <v>56</v>
      </c>
      <c r="J1157" t="s">
        <v>57</v>
      </c>
      <c r="K1157">
        <v>25</v>
      </c>
      <c r="L1157">
        <v>1</v>
      </c>
      <c r="M1157" t="s">
        <v>70</v>
      </c>
      <c r="N1157" t="s">
        <v>8931</v>
      </c>
      <c r="O1157">
        <v>0.89100000000000001</v>
      </c>
      <c r="P1157" t="s">
        <v>139</v>
      </c>
      <c r="R1157" t="s">
        <v>2780</v>
      </c>
      <c r="S1157" t="s">
        <v>42</v>
      </c>
      <c r="T1157">
        <v>0</v>
      </c>
      <c r="U1157">
        <v>0</v>
      </c>
      <c r="V1157">
        <v>2</v>
      </c>
      <c r="W1157">
        <v>0</v>
      </c>
      <c r="X1157">
        <v>0</v>
      </c>
      <c r="Y1157">
        <v>0</v>
      </c>
      <c r="Z1157">
        <v>6</v>
      </c>
      <c r="AA1157">
        <v>76.7</v>
      </c>
      <c r="AB1157">
        <v>71.3</v>
      </c>
      <c r="AC1157">
        <v>3.83</v>
      </c>
      <c r="AD1157">
        <v>1.88</v>
      </c>
      <c r="AE1157">
        <v>-0.30199999999999999</v>
      </c>
      <c r="AF1157">
        <v>1.264</v>
      </c>
      <c r="AG1157">
        <v>-0.68700000000000006</v>
      </c>
      <c r="AH1157">
        <v>6.8529999999999998</v>
      </c>
      <c r="AI1157">
        <v>5.0999999999999996</v>
      </c>
      <c r="AJ1157">
        <v>-5.18</v>
      </c>
      <c r="AK1157">
        <v>23.8</v>
      </c>
      <c r="AL1157">
        <v>-9.1999999999999993</v>
      </c>
      <c r="AM1157">
        <v>12.7</v>
      </c>
      <c r="AN1157">
        <v>44.889000000000003</v>
      </c>
      <c r="AO1157">
        <v>1183.02</v>
      </c>
      <c r="AP1157" t="s">
        <v>4173</v>
      </c>
    </row>
    <row r="1158" spans="1:42">
      <c r="A1158" t="s">
        <v>4089</v>
      </c>
      <c r="B1158" t="s">
        <v>42</v>
      </c>
      <c r="C1158" t="s">
        <v>4090</v>
      </c>
      <c r="D1158" t="s">
        <v>409</v>
      </c>
      <c r="E1158" t="s">
        <v>4091</v>
      </c>
      <c r="F1158" t="s">
        <v>4092</v>
      </c>
      <c r="G1158" t="s">
        <v>47</v>
      </c>
      <c r="H1158">
        <v>91</v>
      </c>
      <c r="I1158" t="s">
        <v>87</v>
      </c>
      <c r="J1158" t="s">
        <v>49</v>
      </c>
      <c r="K1158">
        <v>25</v>
      </c>
      <c r="L1158">
        <v>2</v>
      </c>
      <c r="M1158" t="s">
        <v>50</v>
      </c>
      <c r="N1158" t="s">
        <v>8931</v>
      </c>
      <c r="O1158">
        <v>0.88500000000000001</v>
      </c>
      <c r="P1158" t="s">
        <v>139</v>
      </c>
      <c r="Q1158" t="s">
        <v>52</v>
      </c>
      <c r="R1158" t="s">
        <v>2780</v>
      </c>
      <c r="S1158" t="s">
        <v>42</v>
      </c>
      <c r="T1158">
        <v>1</v>
      </c>
      <c r="U1158">
        <v>0</v>
      </c>
      <c r="V1158">
        <v>2</v>
      </c>
      <c r="W1158">
        <v>0</v>
      </c>
      <c r="X1158">
        <v>0</v>
      </c>
      <c r="Y1158">
        <v>0</v>
      </c>
      <c r="Z1158">
        <v>6</v>
      </c>
      <c r="AA1158">
        <v>82.6</v>
      </c>
      <c r="AB1158">
        <v>76.400000000000006</v>
      </c>
      <c r="AC1158">
        <v>3.53</v>
      </c>
      <c r="AD1158">
        <v>1.57</v>
      </c>
      <c r="AE1158">
        <v>4.2000000000000003E-2</v>
      </c>
      <c r="AF1158">
        <v>2.653</v>
      </c>
      <c r="AG1158">
        <v>-0.81599999999999995</v>
      </c>
      <c r="AH1158">
        <v>6.9029999999999996</v>
      </c>
      <c r="AI1158">
        <v>2.29</v>
      </c>
      <c r="AJ1158">
        <v>2.41</v>
      </c>
      <c r="AK1158">
        <v>23.8</v>
      </c>
      <c r="AL1158">
        <v>-7</v>
      </c>
      <c r="AM1158">
        <v>8.1</v>
      </c>
      <c r="AN1158">
        <v>137.03800000000001</v>
      </c>
      <c r="AO1158">
        <v>595.56799999999998</v>
      </c>
      <c r="AP1158" t="s">
        <v>4174</v>
      </c>
    </row>
    <row r="1159" spans="1:42">
      <c r="A1159" t="s">
        <v>4089</v>
      </c>
      <c r="B1159" t="s">
        <v>42</v>
      </c>
      <c r="C1159" t="s">
        <v>4090</v>
      </c>
      <c r="D1159" t="s">
        <v>409</v>
      </c>
      <c r="E1159" t="s">
        <v>4091</v>
      </c>
      <c r="F1159" t="s">
        <v>4092</v>
      </c>
      <c r="G1159" t="s">
        <v>47</v>
      </c>
      <c r="H1159">
        <v>92</v>
      </c>
      <c r="I1159" t="s">
        <v>155</v>
      </c>
      <c r="J1159" t="s">
        <v>57</v>
      </c>
      <c r="K1159">
        <v>26</v>
      </c>
      <c r="L1159">
        <v>1</v>
      </c>
      <c r="M1159" t="s">
        <v>50</v>
      </c>
      <c r="N1159" t="s">
        <v>8931</v>
      </c>
      <c r="O1159">
        <v>0.92</v>
      </c>
      <c r="P1159" t="s">
        <v>139</v>
      </c>
      <c r="R1159" t="s">
        <v>1230</v>
      </c>
      <c r="S1159" t="s">
        <v>42</v>
      </c>
      <c r="T1159">
        <v>0</v>
      </c>
      <c r="U1159">
        <v>0</v>
      </c>
      <c r="V1159">
        <v>2</v>
      </c>
      <c r="W1159">
        <v>0</v>
      </c>
      <c r="X1159">
        <v>1</v>
      </c>
      <c r="Y1159">
        <v>0</v>
      </c>
      <c r="Z1159">
        <v>6</v>
      </c>
      <c r="AA1159">
        <v>82.4</v>
      </c>
      <c r="AB1159">
        <v>76.400000000000006</v>
      </c>
      <c r="AC1159">
        <v>3.29</v>
      </c>
      <c r="AD1159">
        <v>1.43</v>
      </c>
      <c r="AE1159">
        <v>0.89900000000000002</v>
      </c>
      <c r="AF1159">
        <v>0.64400000000000002</v>
      </c>
      <c r="AG1159">
        <v>-0.88900000000000001</v>
      </c>
      <c r="AH1159">
        <v>6.6180000000000003</v>
      </c>
      <c r="AI1159">
        <v>1.65</v>
      </c>
      <c r="AJ1159">
        <v>-1.39</v>
      </c>
      <c r="AK1159">
        <v>23.8</v>
      </c>
      <c r="AL1159">
        <v>-4.9000000000000004</v>
      </c>
      <c r="AM1159">
        <v>9.9</v>
      </c>
      <c r="AN1159">
        <v>51.005000000000003</v>
      </c>
      <c r="AO1159">
        <v>374.053</v>
      </c>
      <c r="AP1159" t="s">
        <v>4175</v>
      </c>
    </row>
    <row r="1160" spans="1:42">
      <c r="A1160" t="s">
        <v>4178</v>
      </c>
      <c r="B1160" t="s">
        <v>42</v>
      </c>
      <c r="C1160" t="s">
        <v>4090</v>
      </c>
      <c r="D1160" t="s">
        <v>409</v>
      </c>
      <c r="E1160" t="s">
        <v>4091</v>
      </c>
      <c r="F1160" t="s">
        <v>4092</v>
      </c>
      <c r="G1160" t="s">
        <v>47</v>
      </c>
      <c r="H1160">
        <v>1</v>
      </c>
      <c r="I1160" t="s">
        <v>69</v>
      </c>
      <c r="J1160" t="s">
        <v>61</v>
      </c>
      <c r="K1160">
        <v>1</v>
      </c>
      <c r="L1160">
        <v>1</v>
      </c>
      <c r="M1160" t="s">
        <v>50</v>
      </c>
      <c r="N1160" t="s">
        <v>8931</v>
      </c>
      <c r="O1160">
        <v>0.84299999999999997</v>
      </c>
      <c r="P1160" t="s">
        <v>74</v>
      </c>
      <c r="R1160" t="s">
        <v>53</v>
      </c>
      <c r="S1160" t="s">
        <v>54</v>
      </c>
      <c r="T1160">
        <v>0</v>
      </c>
      <c r="U1160">
        <v>0</v>
      </c>
      <c r="V1160">
        <v>2</v>
      </c>
      <c r="W1160">
        <v>0</v>
      </c>
      <c r="X1160">
        <v>1</v>
      </c>
      <c r="Y1160">
        <v>0</v>
      </c>
      <c r="Z1160">
        <v>6</v>
      </c>
      <c r="AA1160">
        <v>87.4</v>
      </c>
      <c r="AB1160">
        <v>80.3</v>
      </c>
      <c r="AC1160">
        <v>3.21</v>
      </c>
      <c r="AD1160">
        <v>1.61</v>
      </c>
      <c r="AE1160">
        <v>0.60699999999999998</v>
      </c>
      <c r="AF1160">
        <v>1.1739999999999999</v>
      </c>
      <c r="AG1160">
        <v>-2.6850000000000001</v>
      </c>
      <c r="AH1160">
        <v>5.87</v>
      </c>
      <c r="AI1160">
        <v>1.63</v>
      </c>
      <c r="AJ1160">
        <v>6.04</v>
      </c>
      <c r="AK1160">
        <v>23.8</v>
      </c>
      <c r="AL1160">
        <v>-10.1</v>
      </c>
      <c r="AM1160">
        <v>6</v>
      </c>
      <c r="AN1160">
        <v>165.006</v>
      </c>
      <c r="AO1160">
        <v>1169.8599999999999</v>
      </c>
      <c r="AP1160" t="s">
        <v>4179</v>
      </c>
    </row>
    <row r="1161" spans="1:42">
      <c r="A1161" t="s">
        <v>4178</v>
      </c>
      <c r="B1161" t="s">
        <v>42</v>
      </c>
      <c r="C1161" t="s">
        <v>4090</v>
      </c>
      <c r="D1161" t="s">
        <v>409</v>
      </c>
      <c r="E1161" t="s">
        <v>4091</v>
      </c>
      <c r="F1161" t="s">
        <v>4092</v>
      </c>
      <c r="G1161" t="s">
        <v>47</v>
      </c>
      <c r="H1161">
        <v>2</v>
      </c>
      <c r="I1161" t="s">
        <v>56</v>
      </c>
      <c r="J1161" t="s">
        <v>57</v>
      </c>
      <c r="K1161">
        <v>1</v>
      </c>
      <c r="L1161">
        <v>2</v>
      </c>
      <c r="M1161" t="s">
        <v>50</v>
      </c>
      <c r="N1161" t="s">
        <v>8931</v>
      </c>
      <c r="O1161">
        <v>0.93200000000000005</v>
      </c>
      <c r="P1161" t="s">
        <v>74</v>
      </c>
      <c r="R1161" t="s">
        <v>53</v>
      </c>
      <c r="S1161" t="s">
        <v>54</v>
      </c>
      <c r="T1161">
        <v>0</v>
      </c>
      <c r="U1161">
        <v>1</v>
      </c>
      <c r="V1161">
        <v>2</v>
      </c>
      <c r="W1161">
        <v>0</v>
      </c>
      <c r="X1161">
        <v>1</v>
      </c>
      <c r="Y1161">
        <v>0</v>
      </c>
      <c r="Z1161">
        <v>6</v>
      </c>
      <c r="AA1161">
        <v>87.3</v>
      </c>
      <c r="AB1161">
        <v>80.099999999999994</v>
      </c>
      <c r="AC1161">
        <v>3.29</v>
      </c>
      <c r="AD1161">
        <v>1.71</v>
      </c>
      <c r="AE1161">
        <v>1.3839999999999999</v>
      </c>
      <c r="AF1161">
        <v>1.0760000000000001</v>
      </c>
      <c r="AG1161">
        <v>-2.488</v>
      </c>
      <c r="AH1161">
        <v>5.9279999999999999</v>
      </c>
      <c r="AI1161">
        <v>6.68</v>
      </c>
      <c r="AJ1161">
        <v>7.43</v>
      </c>
      <c r="AK1161">
        <v>23.8</v>
      </c>
      <c r="AL1161">
        <v>-29.6</v>
      </c>
      <c r="AM1161">
        <v>6.3</v>
      </c>
      <c r="AN1161">
        <v>138.232</v>
      </c>
      <c r="AO1161">
        <v>1853.53</v>
      </c>
      <c r="AP1161" t="s">
        <v>4180</v>
      </c>
    </row>
    <row r="1162" spans="1:42">
      <c r="A1162" t="s">
        <v>4178</v>
      </c>
      <c r="B1162" t="s">
        <v>42</v>
      </c>
      <c r="C1162" t="s">
        <v>4090</v>
      </c>
      <c r="D1162" t="s">
        <v>409</v>
      </c>
      <c r="E1162" t="s">
        <v>4091</v>
      </c>
      <c r="F1162" t="s">
        <v>4092</v>
      </c>
      <c r="G1162" t="s">
        <v>47</v>
      </c>
      <c r="H1162">
        <v>6</v>
      </c>
      <c r="I1162" t="s">
        <v>48</v>
      </c>
      <c r="J1162" t="s">
        <v>49</v>
      </c>
      <c r="K1162">
        <v>2</v>
      </c>
      <c r="L1162">
        <v>2</v>
      </c>
      <c r="M1162" t="s">
        <v>50</v>
      </c>
      <c r="N1162" t="s">
        <v>8931</v>
      </c>
      <c r="O1162">
        <v>0.52500000000000002</v>
      </c>
      <c r="P1162" t="s">
        <v>74</v>
      </c>
      <c r="Q1162" t="s">
        <v>85</v>
      </c>
      <c r="R1162" t="s">
        <v>116</v>
      </c>
      <c r="S1162" t="s">
        <v>42</v>
      </c>
      <c r="T1162">
        <v>0</v>
      </c>
      <c r="U1162">
        <v>1</v>
      </c>
      <c r="V1162">
        <v>0</v>
      </c>
      <c r="W1162">
        <v>0</v>
      </c>
      <c r="X1162">
        <v>0</v>
      </c>
      <c r="Y1162">
        <v>0</v>
      </c>
      <c r="Z1162">
        <v>7</v>
      </c>
      <c r="AA1162">
        <v>84.3</v>
      </c>
      <c r="AB1162">
        <v>77.099999999999994</v>
      </c>
      <c r="AC1162">
        <v>3.65</v>
      </c>
      <c r="AD1162">
        <v>1.56</v>
      </c>
      <c r="AE1162">
        <v>-0.33300000000000002</v>
      </c>
      <c r="AF1162">
        <v>3.4889999999999999</v>
      </c>
      <c r="AG1162">
        <v>-2.375</v>
      </c>
      <c r="AH1162">
        <v>6.3159999999999998</v>
      </c>
      <c r="AI1162">
        <v>0.66</v>
      </c>
      <c r="AJ1162">
        <v>1.22</v>
      </c>
      <c r="AK1162">
        <v>23.7</v>
      </c>
      <c r="AL1162">
        <v>-3.8</v>
      </c>
      <c r="AM1162">
        <v>8.1</v>
      </c>
      <c r="AN1162">
        <v>152.41499999999999</v>
      </c>
      <c r="AO1162">
        <v>256.30900000000003</v>
      </c>
      <c r="AP1162" t="s">
        <v>4184</v>
      </c>
    </row>
    <row r="1163" spans="1:42">
      <c r="A1163" t="s">
        <v>4178</v>
      </c>
      <c r="B1163" t="s">
        <v>42</v>
      </c>
      <c r="C1163" t="s">
        <v>4090</v>
      </c>
      <c r="D1163" t="s">
        <v>409</v>
      </c>
      <c r="E1163" t="s">
        <v>4091</v>
      </c>
      <c r="F1163" t="s">
        <v>4092</v>
      </c>
      <c r="G1163" t="s">
        <v>47</v>
      </c>
      <c r="H1163">
        <v>8</v>
      </c>
      <c r="I1163" t="s">
        <v>56</v>
      </c>
      <c r="J1163" t="s">
        <v>57</v>
      </c>
      <c r="K1163">
        <v>3</v>
      </c>
      <c r="L1163">
        <v>2</v>
      </c>
      <c r="M1163" t="s">
        <v>50</v>
      </c>
      <c r="N1163" t="s">
        <v>8931</v>
      </c>
      <c r="O1163">
        <v>0.84299999999999997</v>
      </c>
      <c r="P1163" t="s">
        <v>71</v>
      </c>
      <c r="R1163" t="s">
        <v>100</v>
      </c>
      <c r="S1163" t="s">
        <v>42</v>
      </c>
      <c r="T1163">
        <v>0</v>
      </c>
      <c r="U1163">
        <v>1</v>
      </c>
      <c r="V1163">
        <v>1</v>
      </c>
      <c r="W1163">
        <v>0</v>
      </c>
      <c r="X1163">
        <v>0</v>
      </c>
      <c r="Y1163">
        <v>0</v>
      </c>
      <c r="Z1163">
        <v>7</v>
      </c>
      <c r="AA1163">
        <v>84.5</v>
      </c>
      <c r="AB1163">
        <v>78</v>
      </c>
      <c r="AC1163">
        <v>3.58</v>
      </c>
      <c r="AD1163">
        <v>1.63</v>
      </c>
      <c r="AE1163">
        <v>-0.8</v>
      </c>
      <c r="AF1163">
        <v>3.6280000000000001</v>
      </c>
      <c r="AG1163">
        <v>-2.25</v>
      </c>
      <c r="AH1163">
        <v>6.3010000000000002</v>
      </c>
      <c r="AI1163">
        <v>2.62</v>
      </c>
      <c r="AJ1163">
        <v>2.41</v>
      </c>
      <c r="AK1163">
        <v>23.8</v>
      </c>
      <c r="AL1163">
        <v>-9.1</v>
      </c>
      <c r="AM1163">
        <v>7.5</v>
      </c>
      <c r="AN1163">
        <v>133.221</v>
      </c>
      <c r="AO1163">
        <v>653.34</v>
      </c>
      <c r="AP1163" t="s">
        <v>4186</v>
      </c>
    </row>
    <row r="1164" spans="1:42">
      <c r="A1164" t="s">
        <v>4178</v>
      </c>
      <c r="B1164" t="s">
        <v>42</v>
      </c>
      <c r="C1164" t="s">
        <v>4090</v>
      </c>
      <c r="D1164" t="s">
        <v>409</v>
      </c>
      <c r="E1164" t="s">
        <v>4091</v>
      </c>
      <c r="F1164" t="s">
        <v>4092</v>
      </c>
      <c r="G1164" t="s">
        <v>47</v>
      </c>
      <c r="H1164">
        <v>9</v>
      </c>
      <c r="I1164" t="s">
        <v>69</v>
      </c>
      <c r="J1164" t="s">
        <v>61</v>
      </c>
      <c r="K1164">
        <v>3</v>
      </c>
      <c r="L1164">
        <v>3</v>
      </c>
      <c r="M1164" t="s">
        <v>50</v>
      </c>
      <c r="N1164" t="s">
        <v>8931</v>
      </c>
      <c r="O1164">
        <v>0.88700000000000001</v>
      </c>
      <c r="P1164" t="s">
        <v>71</v>
      </c>
      <c r="R1164" t="s">
        <v>100</v>
      </c>
      <c r="S1164" t="s">
        <v>42</v>
      </c>
      <c r="T1164">
        <v>1</v>
      </c>
      <c r="U1164">
        <v>1</v>
      </c>
      <c r="V1164">
        <v>1</v>
      </c>
      <c r="W1164">
        <v>0</v>
      </c>
      <c r="X1164">
        <v>0</v>
      </c>
      <c r="Y1164">
        <v>0</v>
      </c>
      <c r="Z1164">
        <v>7</v>
      </c>
      <c r="AA1164">
        <v>85.3</v>
      </c>
      <c r="AB1164">
        <v>79.2</v>
      </c>
      <c r="AC1164">
        <v>3.5</v>
      </c>
      <c r="AD1164">
        <v>1.63</v>
      </c>
      <c r="AE1164">
        <v>0.96899999999999997</v>
      </c>
      <c r="AF1164">
        <v>2.0219999999999998</v>
      </c>
      <c r="AG1164">
        <v>-2.165</v>
      </c>
      <c r="AH1164">
        <v>6.1020000000000003</v>
      </c>
      <c r="AI1164">
        <v>3.15</v>
      </c>
      <c r="AJ1164">
        <v>4.53</v>
      </c>
      <c r="AK1164">
        <v>23.8</v>
      </c>
      <c r="AL1164">
        <v>-13.4</v>
      </c>
      <c r="AM1164">
        <v>6.8</v>
      </c>
      <c r="AN1164">
        <v>145.49600000000001</v>
      </c>
      <c r="AO1164">
        <v>1022.21</v>
      </c>
      <c r="AP1164" t="s">
        <v>4187</v>
      </c>
    </row>
    <row r="1165" spans="1:42">
      <c r="A1165" t="s">
        <v>4178</v>
      </c>
      <c r="B1165" t="s">
        <v>42</v>
      </c>
      <c r="C1165" t="s">
        <v>4090</v>
      </c>
      <c r="D1165" t="s">
        <v>409</v>
      </c>
      <c r="E1165" t="s">
        <v>4091</v>
      </c>
      <c r="F1165" t="s">
        <v>4092</v>
      </c>
      <c r="G1165" t="s">
        <v>47</v>
      </c>
      <c r="H1165">
        <v>10</v>
      </c>
      <c r="I1165" t="s">
        <v>69</v>
      </c>
      <c r="J1165" t="s">
        <v>61</v>
      </c>
      <c r="K1165">
        <v>3</v>
      </c>
      <c r="L1165">
        <v>4</v>
      </c>
      <c r="M1165" t="s">
        <v>50</v>
      </c>
      <c r="N1165" t="s">
        <v>8931</v>
      </c>
      <c r="O1165">
        <v>0.873</v>
      </c>
      <c r="P1165" t="s">
        <v>71</v>
      </c>
      <c r="R1165" t="s">
        <v>100</v>
      </c>
      <c r="S1165" t="s">
        <v>42</v>
      </c>
      <c r="T1165">
        <v>1</v>
      </c>
      <c r="U1165">
        <v>2</v>
      </c>
      <c r="V1165">
        <v>1</v>
      </c>
      <c r="W1165">
        <v>0</v>
      </c>
      <c r="X1165">
        <v>0</v>
      </c>
      <c r="Y1165">
        <v>0</v>
      </c>
      <c r="Z1165">
        <v>7</v>
      </c>
      <c r="AA1165">
        <v>88</v>
      </c>
      <c r="AB1165">
        <v>81.599999999999994</v>
      </c>
      <c r="AC1165">
        <v>3.5</v>
      </c>
      <c r="AD1165">
        <v>1.63</v>
      </c>
      <c r="AE1165">
        <v>0.58699999999999997</v>
      </c>
      <c r="AF1165">
        <v>1.9</v>
      </c>
      <c r="AG1165">
        <v>-2.1389999999999998</v>
      </c>
      <c r="AH1165">
        <v>6.0540000000000003</v>
      </c>
      <c r="AI1165">
        <v>2.44</v>
      </c>
      <c r="AJ1165">
        <v>5.31</v>
      </c>
      <c r="AK1165">
        <v>23.8</v>
      </c>
      <c r="AL1165">
        <v>-12.2</v>
      </c>
      <c r="AM1165">
        <v>6</v>
      </c>
      <c r="AN1165">
        <v>155.477</v>
      </c>
      <c r="AO1165">
        <v>1114.44</v>
      </c>
      <c r="AP1165" t="s">
        <v>4188</v>
      </c>
    </row>
    <row r="1166" spans="1:42">
      <c r="A1166" t="s">
        <v>4190</v>
      </c>
      <c r="B1166" t="s">
        <v>42</v>
      </c>
      <c r="C1166" t="s">
        <v>4090</v>
      </c>
      <c r="D1166" t="s">
        <v>409</v>
      </c>
      <c r="E1166" t="s">
        <v>4091</v>
      </c>
      <c r="F1166" t="s">
        <v>4092</v>
      </c>
      <c r="G1166" t="s">
        <v>47</v>
      </c>
      <c r="H1166">
        <v>1</v>
      </c>
      <c r="I1166" t="s">
        <v>56</v>
      </c>
      <c r="J1166" t="s">
        <v>57</v>
      </c>
      <c r="K1166">
        <v>1</v>
      </c>
      <c r="L1166">
        <v>1</v>
      </c>
      <c r="M1166" t="s">
        <v>50</v>
      </c>
      <c r="N1166" t="s">
        <v>8931</v>
      </c>
      <c r="O1166">
        <v>0.90100000000000002</v>
      </c>
      <c r="P1166" t="s">
        <v>139</v>
      </c>
      <c r="R1166" t="s">
        <v>78</v>
      </c>
      <c r="S1166" t="s">
        <v>54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8</v>
      </c>
      <c r="AA1166">
        <v>75</v>
      </c>
      <c r="AB1166">
        <v>69.5</v>
      </c>
      <c r="AC1166">
        <v>3.29</v>
      </c>
      <c r="AD1166">
        <v>1.53</v>
      </c>
      <c r="AE1166">
        <v>-2.395</v>
      </c>
      <c r="AF1166">
        <v>4.3559999999999999</v>
      </c>
      <c r="AG1166">
        <v>-2.6739999999999999</v>
      </c>
      <c r="AH1166">
        <v>5.931</v>
      </c>
      <c r="AI1166">
        <v>4.53</v>
      </c>
      <c r="AJ1166">
        <v>-4.3899999999999997</v>
      </c>
      <c r="AK1166">
        <v>23.8</v>
      </c>
      <c r="AL1166">
        <v>-8.5</v>
      </c>
      <c r="AM1166">
        <v>12.2</v>
      </c>
      <c r="AN1166">
        <v>46.268999999999998</v>
      </c>
      <c r="AO1166">
        <v>1015.36</v>
      </c>
      <c r="AP1166" t="s">
        <v>4191</v>
      </c>
    </row>
    <row r="1167" spans="1:42">
      <c r="A1167" t="s">
        <v>4190</v>
      </c>
      <c r="B1167" t="s">
        <v>42</v>
      </c>
      <c r="C1167" t="s">
        <v>4090</v>
      </c>
      <c r="D1167" t="s">
        <v>409</v>
      </c>
      <c r="E1167" t="s">
        <v>4091</v>
      </c>
      <c r="F1167" t="s">
        <v>4092</v>
      </c>
      <c r="G1167" t="s">
        <v>47</v>
      </c>
      <c r="H1167">
        <v>7</v>
      </c>
      <c r="I1167" t="s">
        <v>63</v>
      </c>
      <c r="J1167" t="s">
        <v>61</v>
      </c>
      <c r="K1167">
        <v>2</v>
      </c>
      <c r="L1167">
        <v>2</v>
      </c>
      <c r="M1167" t="s">
        <v>50</v>
      </c>
      <c r="N1167" t="s">
        <v>8931</v>
      </c>
      <c r="O1167">
        <v>0.89800000000000002</v>
      </c>
      <c r="P1167" t="s">
        <v>71</v>
      </c>
      <c r="R1167" t="s">
        <v>66</v>
      </c>
      <c r="S1167" t="s">
        <v>42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8</v>
      </c>
      <c r="AA1167">
        <v>78.5</v>
      </c>
      <c r="AB1167">
        <v>72.599999999999994</v>
      </c>
      <c r="AC1167">
        <v>3.09</v>
      </c>
      <c r="AD1167">
        <v>1.35</v>
      </c>
      <c r="AE1167">
        <v>0.69399999999999995</v>
      </c>
      <c r="AF1167">
        <v>2.2109999999999999</v>
      </c>
      <c r="AG1167">
        <v>-2.113</v>
      </c>
      <c r="AH1167">
        <v>5.5579999999999998</v>
      </c>
      <c r="AI1167">
        <v>4.2300000000000004</v>
      </c>
      <c r="AJ1167">
        <v>-2.5099999999999998</v>
      </c>
      <c r="AK1167">
        <v>23.8</v>
      </c>
      <c r="AL1167">
        <v>-10.4</v>
      </c>
      <c r="AM1167">
        <v>11</v>
      </c>
      <c r="AN1167">
        <v>59.847000000000001</v>
      </c>
      <c r="AO1167">
        <v>820.43299999999999</v>
      </c>
      <c r="AP1167" t="s">
        <v>4197</v>
      </c>
    </row>
    <row r="1168" spans="1:42">
      <c r="A1168" t="s">
        <v>4190</v>
      </c>
      <c r="B1168" t="s">
        <v>42</v>
      </c>
      <c r="C1168" t="s">
        <v>4090</v>
      </c>
      <c r="D1168" t="s">
        <v>409</v>
      </c>
      <c r="E1168" t="s">
        <v>4091</v>
      </c>
      <c r="F1168" t="s">
        <v>4092</v>
      </c>
      <c r="G1168" t="s">
        <v>47</v>
      </c>
      <c r="H1168">
        <v>9</v>
      </c>
      <c r="I1168" t="s">
        <v>155</v>
      </c>
      <c r="J1168" t="s">
        <v>57</v>
      </c>
      <c r="K1168">
        <v>2</v>
      </c>
      <c r="L1168">
        <v>4</v>
      </c>
      <c r="M1168" t="s">
        <v>50</v>
      </c>
      <c r="N1168" t="s">
        <v>8931</v>
      </c>
      <c r="O1168">
        <v>0.89400000000000002</v>
      </c>
      <c r="P1168" t="s">
        <v>71</v>
      </c>
      <c r="R1168" t="s">
        <v>66</v>
      </c>
      <c r="S1168" t="s">
        <v>42</v>
      </c>
      <c r="T1168">
        <v>1</v>
      </c>
      <c r="U1168">
        <v>2</v>
      </c>
      <c r="V1168">
        <v>0</v>
      </c>
      <c r="W1168">
        <v>0</v>
      </c>
      <c r="X1168">
        <v>1</v>
      </c>
      <c r="Y1168">
        <v>0</v>
      </c>
      <c r="Z1168">
        <v>8</v>
      </c>
      <c r="AA1168">
        <v>79.400000000000006</v>
      </c>
      <c r="AB1168">
        <v>74.3</v>
      </c>
      <c r="AC1168">
        <v>2.96</v>
      </c>
      <c r="AD1168">
        <v>1.35</v>
      </c>
      <c r="AE1168">
        <v>0.33</v>
      </c>
      <c r="AF1168">
        <v>1.145</v>
      </c>
      <c r="AG1168">
        <v>-2.411</v>
      </c>
      <c r="AH1168">
        <v>5.5179999999999998</v>
      </c>
      <c r="AI1168">
        <v>1.64</v>
      </c>
      <c r="AJ1168">
        <v>-0.95</v>
      </c>
      <c r="AK1168">
        <v>23.9</v>
      </c>
      <c r="AL1168">
        <v>-5.3</v>
      </c>
      <c r="AM1168">
        <v>10</v>
      </c>
      <c r="AN1168">
        <v>61.232999999999997</v>
      </c>
      <c r="AO1168">
        <v>321.00900000000001</v>
      </c>
      <c r="AP1168" t="s">
        <v>4199</v>
      </c>
    </row>
    <row r="1169" spans="1:42">
      <c r="A1169" t="s">
        <v>4190</v>
      </c>
      <c r="B1169" t="s">
        <v>42</v>
      </c>
      <c r="C1169" t="s">
        <v>4090</v>
      </c>
      <c r="D1169" t="s">
        <v>409</v>
      </c>
      <c r="E1169" t="s">
        <v>4091</v>
      </c>
      <c r="F1169" t="s">
        <v>4092</v>
      </c>
      <c r="G1169" t="s">
        <v>47</v>
      </c>
      <c r="H1169">
        <v>13</v>
      </c>
      <c r="I1169" t="s">
        <v>48</v>
      </c>
      <c r="J1169" t="s">
        <v>49</v>
      </c>
      <c r="K1169">
        <v>3</v>
      </c>
      <c r="L1169">
        <v>2</v>
      </c>
      <c r="M1169" t="s">
        <v>50</v>
      </c>
      <c r="N1169" t="s">
        <v>8931</v>
      </c>
      <c r="O1169">
        <v>0.89800000000000002</v>
      </c>
      <c r="P1169" t="s">
        <v>124</v>
      </c>
      <c r="Q1169" t="s">
        <v>125</v>
      </c>
      <c r="R1169" t="s">
        <v>75</v>
      </c>
      <c r="S1169" t="s">
        <v>42</v>
      </c>
      <c r="T1169">
        <v>0</v>
      </c>
      <c r="U1169">
        <v>1</v>
      </c>
      <c r="V1169">
        <v>1</v>
      </c>
      <c r="W1169">
        <v>0</v>
      </c>
      <c r="X1169">
        <v>1</v>
      </c>
      <c r="Y1169">
        <v>0</v>
      </c>
      <c r="Z1169">
        <v>8</v>
      </c>
      <c r="AA1169">
        <v>78.7</v>
      </c>
      <c r="AB1169">
        <v>73.400000000000006</v>
      </c>
      <c r="AC1169">
        <v>3.21</v>
      </c>
      <c r="AD1169">
        <v>1.53</v>
      </c>
      <c r="AE1169">
        <v>-3.7999999999999999E-2</v>
      </c>
      <c r="AF1169">
        <v>2.3359999999999999</v>
      </c>
      <c r="AG1169">
        <v>-2.214</v>
      </c>
      <c r="AH1169">
        <v>5.6680000000000001</v>
      </c>
      <c r="AI1169">
        <v>4.97</v>
      </c>
      <c r="AJ1169">
        <v>-1.98</v>
      </c>
      <c r="AK1169">
        <v>23.9</v>
      </c>
      <c r="AL1169">
        <v>-11.8</v>
      </c>
      <c r="AM1169">
        <v>10.6</v>
      </c>
      <c r="AN1169">
        <v>68.763000000000005</v>
      </c>
      <c r="AO1169">
        <v>906.87099999999998</v>
      </c>
      <c r="AP1169" t="s">
        <v>4203</v>
      </c>
    </row>
    <row r="1170" spans="1:42">
      <c r="A1170" t="s">
        <v>4206</v>
      </c>
      <c r="B1170" t="s">
        <v>54</v>
      </c>
      <c r="C1170" t="s">
        <v>4207</v>
      </c>
      <c r="D1170" t="s">
        <v>409</v>
      </c>
      <c r="E1170" t="s">
        <v>4208</v>
      </c>
      <c r="F1170" t="s">
        <v>4092</v>
      </c>
      <c r="G1170" t="s">
        <v>47</v>
      </c>
      <c r="H1170">
        <v>5</v>
      </c>
      <c r="I1170" t="s">
        <v>87</v>
      </c>
      <c r="J1170" t="s">
        <v>49</v>
      </c>
      <c r="K1170">
        <v>2</v>
      </c>
      <c r="L1170">
        <v>2</v>
      </c>
      <c r="M1170" t="s">
        <v>50</v>
      </c>
      <c r="N1170" t="s">
        <v>8931</v>
      </c>
      <c r="O1170">
        <v>0.90800000000000003</v>
      </c>
      <c r="P1170" t="s">
        <v>1275</v>
      </c>
      <c r="R1170" t="s">
        <v>100</v>
      </c>
      <c r="S1170" t="s">
        <v>42</v>
      </c>
      <c r="T1170">
        <v>0</v>
      </c>
      <c r="U1170">
        <v>1</v>
      </c>
      <c r="V1170">
        <v>1</v>
      </c>
      <c r="W1170">
        <v>0</v>
      </c>
      <c r="X1170">
        <v>0</v>
      </c>
      <c r="Y1170">
        <v>0</v>
      </c>
      <c r="Z1170">
        <v>1</v>
      </c>
      <c r="AA1170">
        <v>85.4</v>
      </c>
      <c r="AB1170">
        <v>78.400000000000006</v>
      </c>
      <c r="AC1170">
        <v>3.5</v>
      </c>
      <c r="AD1170">
        <v>1.63</v>
      </c>
      <c r="AE1170">
        <v>-0.68</v>
      </c>
      <c r="AF1170">
        <v>2.806</v>
      </c>
      <c r="AG1170">
        <v>1.5860000000000001</v>
      </c>
      <c r="AH1170">
        <v>6.5750000000000002</v>
      </c>
      <c r="AI1170">
        <v>2.02</v>
      </c>
      <c r="AJ1170">
        <v>2.56</v>
      </c>
      <c r="AK1170">
        <v>23.8</v>
      </c>
      <c r="AL1170">
        <v>-3.8</v>
      </c>
      <c r="AM1170">
        <v>7.5</v>
      </c>
      <c r="AN1170">
        <v>142.32499999999999</v>
      </c>
      <c r="AO1170">
        <v>600.40099999999995</v>
      </c>
      <c r="AP1170" t="s">
        <v>4213</v>
      </c>
    </row>
    <row r="1171" spans="1:42">
      <c r="A1171" t="s">
        <v>4206</v>
      </c>
      <c r="B1171" t="s">
        <v>54</v>
      </c>
      <c r="C1171" t="s">
        <v>4207</v>
      </c>
      <c r="D1171" t="s">
        <v>409</v>
      </c>
      <c r="E1171" t="s">
        <v>4208</v>
      </c>
      <c r="F1171" t="s">
        <v>4092</v>
      </c>
      <c r="G1171" t="s">
        <v>47</v>
      </c>
      <c r="H1171">
        <v>9</v>
      </c>
      <c r="I1171" t="s">
        <v>48</v>
      </c>
      <c r="J1171" t="s">
        <v>49</v>
      </c>
      <c r="K1171">
        <v>3</v>
      </c>
      <c r="L1171">
        <v>4</v>
      </c>
      <c r="M1171" t="s">
        <v>50</v>
      </c>
      <c r="N1171" t="s">
        <v>8931</v>
      </c>
      <c r="O1171">
        <v>0.90500000000000003</v>
      </c>
      <c r="P1171" t="s">
        <v>498</v>
      </c>
      <c r="Q1171" t="s">
        <v>85</v>
      </c>
      <c r="R1171" t="s">
        <v>97</v>
      </c>
      <c r="S1171" t="s">
        <v>42</v>
      </c>
      <c r="T1171">
        <v>2</v>
      </c>
      <c r="U1171">
        <v>1</v>
      </c>
      <c r="V1171">
        <v>2</v>
      </c>
      <c r="W1171">
        <v>1</v>
      </c>
      <c r="X1171">
        <v>0</v>
      </c>
      <c r="Y1171">
        <v>0</v>
      </c>
      <c r="Z1171">
        <v>1</v>
      </c>
      <c r="AA1171">
        <v>83.1</v>
      </c>
      <c r="AB1171">
        <v>77.3</v>
      </c>
      <c r="AC1171">
        <v>3.68</v>
      </c>
      <c r="AD1171">
        <v>1.72</v>
      </c>
      <c r="AE1171">
        <v>0.63200000000000001</v>
      </c>
      <c r="AF1171">
        <v>2.6819999999999999</v>
      </c>
      <c r="AG1171">
        <v>1.7829999999999999</v>
      </c>
      <c r="AH1171">
        <v>6.4669999999999996</v>
      </c>
      <c r="AI1171">
        <v>0</v>
      </c>
      <c r="AJ1171">
        <v>3.84</v>
      </c>
      <c r="AK1171">
        <v>23.9</v>
      </c>
      <c r="AL1171">
        <v>1</v>
      </c>
      <c r="AM1171">
        <v>7.2</v>
      </c>
      <c r="AN1171">
        <v>180.047</v>
      </c>
      <c r="AO1171">
        <v>699.03300000000002</v>
      </c>
      <c r="AP1171" t="s">
        <v>4217</v>
      </c>
    </row>
    <row r="1172" spans="1:42">
      <c r="A1172" t="s">
        <v>4206</v>
      </c>
      <c r="B1172" t="s">
        <v>54</v>
      </c>
      <c r="C1172" t="s">
        <v>4207</v>
      </c>
      <c r="D1172" t="s">
        <v>409</v>
      </c>
      <c r="E1172" t="s">
        <v>4208</v>
      </c>
      <c r="F1172" t="s">
        <v>4092</v>
      </c>
      <c r="G1172" t="s">
        <v>47</v>
      </c>
      <c r="H1172">
        <v>12</v>
      </c>
      <c r="I1172" t="s">
        <v>69</v>
      </c>
      <c r="J1172" t="s">
        <v>61</v>
      </c>
      <c r="K1172">
        <v>4</v>
      </c>
      <c r="L1172">
        <v>3</v>
      </c>
      <c r="M1172" t="s">
        <v>50</v>
      </c>
      <c r="N1172" t="s">
        <v>8931</v>
      </c>
      <c r="O1172">
        <v>0.90800000000000003</v>
      </c>
      <c r="P1172" t="s">
        <v>65</v>
      </c>
      <c r="R1172" t="s">
        <v>78</v>
      </c>
      <c r="S1172" t="s">
        <v>54</v>
      </c>
      <c r="T1172">
        <v>1</v>
      </c>
      <c r="U1172">
        <v>1</v>
      </c>
      <c r="V1172">
        <v>0</v>
      </c>
      <c r="W1172">
        <v>0</v>
      </c>
      <c r="X1172">
        <v>0</v>
      </c>
      <c r="Y1172">
        <v>0</v>
      </c>
      <c r="Z1172">
        <v>2</v>
      </c>
      <c r="AA1172">
        <v>85.4</v>
      </c>
      <c r="AB1172">
        <v>79.3</v>
      </c>
      <c r="AC1172">
        <v>3.28</v>
      </c>
      <c r="AD1172">
        <v>1.53</v>
      </c>
      <c r="AE1172">
        <v>-1.242</v>
      </c>
      <c r="AF1172">
        <v>1.7589999999999999</v>
      </c>
      <c r="AG1172">
        <v>1.5780000000000001</v>
      </c>
      <c r="AH1172">
        <v>6.556</v>
      </c>
      <c r="AI1172">
        <v>1.49</v>
      </c>
      <c r="AJ1172">
        <v>5.73</v>
      </c>
      <c r="AK1172">
        <v>23.8</v>
      </c>
      <c r="AL1172">
        <v>-2.5</v>
      </c>
      <c r="AM1172">
        <v>6.2</v>
      </c>
      <c r="AN1172">
        <v>165.54599999999999</v>
      </c>
      <c r="AO1172">
        <v>1097.4000000000001</v>
      </c>
      <c r="AP1172" t="s">
        <v>4220</v>
      </c>
    </row>
    <row r="1173" spans="1:42">
      <c r="A1173" t="s">
        <v>4206</v>
      </c>
      <c r="B1173" t="s">
        <v>54</v>
      </c>
      <c r="C1173" t="s">
        <v>4207</v>
      </c>
      <c r="D1173" t="s">
        <v>409</v>
      </c>
      <c r="E1173" t="s">
        <v>4208</v>
      </c>
      <c r="F1173" t="s">
        <v>4092</v>
      </c>
      <c r="G1173" t="s">
        <v>47</v>
      </c>
      <c r="H1173">
        <v>20</v>
      </c>
      <c r="I1173" t="s">
        <v>131</v>
      </c>
      <c r="J1173" t="s">
        <v>49</v>
      </c>
      <c r="K1173">
        <v>7</v>
      </c>
      <c r="L1173">
        <v>1</v>
      </c>
      <c r="M1173" t="s">
        <v>50</v>
      </c>
      <c r="N1173" t="s">
        <v>8931</v>
      </c>
      <c r="O1173">
        <v>0.87</v>
      </c>
      <c r="P1173" t="s">
        <v>65</v>
      </c>
      <c r="Q1173" t="s">
        <v>85</v>
      </c>
      <c r="R1173" t="s">
        <v>2780</v>
      </c>
      <c r="S1173" t="s">
        <v>42</v>
      </c>
      <c r="T1173">
        <v>0</v>
      </c>
      <c r="U1173">
        <v>0</v>
      </c>
      <c r="V1173">
        <v>0</v>
      </c>
      <c r="W1173">
        <v>1</v>
      </c>
      <c r="X1173">
        <v>1</v>
      </c>
      <c r="Y1173">
        <v>1</v>
      </c>
      <c r="Z1173">
        <v>2</v>
      </c>
      <c r="AA1173">
        <v>85.6</v>
      </c>
      <c r="AB1173">
        <v>80</v>
      </c>
      <c r="AC1173">
        <v>3.53</v>
      </c>
      <c r="AD1173">
        <v>1.57</v>
      </c>
      <c r="AE1173">
        <v>-0.51600000000000001</v>
      </c>
      <c r="AF1173">
        <v>2.2810000000000001</v>
      </c>
      <c r="AG1173">
        <v>1.6140000000000001</v>
      </c>
      <c r="AH1173">
        <v>6.4459999999999997</v>
      </c>
      <c r="AI1173">
        <v>3.47</v>
      </c>
      <c r="AJ1173">
        <v>5.51</v>
      </c>
      <c r="AK1173">
        <v>23.9</v>
      </c>
      <c r="AL1173">
        <v>-10.6</v>
      </c>
      <c r="AM1173">
        <v>6.2</v>
      </c>
      <c r="AN1173">
        <v>148.035</v>
      </c>
      <c r="AO1173">
        <v>1220.72</v>
      </c>
      <c r="AP1173" t="s">
        <v>4228</v>
      </c>
    </row>
    <row r="1174" spans="1:42">
      <c r="A1174" t="s">
        <v>4206</v>
      </c>
      <c r="B1174" t="s">
        <v>54</v>
      </c>
      <c r="C1174" t="s">
        <v>4207</v>
      </c>
      <c r="D1174" t="s">
        <v>409</v>
      </c>
      <c r="E1174" t="s">
        <v>4208</v>
      </c>
      <c r="F1174" t="s">
        <v>4092</v>
      </c>
      <c r="G1174" t="s">
        <v>47</v>
      </c>
      <c r="H1174">
        <v>36</v>
      </c>
      <c r="I1174" t="s">
        <v>155</v>
      </c>
      <c r="J1174" t="s">
        <v>57</v>
      </c>
      <c r="K1174">
        <v>13</v>
      </c>
      <c r="L1174">
        <v>2</v>
      </c>
      <c r="M1174" t="s">
        <v>50</v>
      </c>
      <c r="N1174" t="s">
        <v>8931</v>
      </c>
      <c r="O1174">
        <v>0.90700000000000003</v>
      </c>
      <c r="P1174" t="s">
        <v>282</v>
      </c>
      <c r="R1174" t="s">
        <v>78</v>
      </c>
      <c r="S1174" t="s">
        <v>54</v>
      </c>
      <c r="T1174">
        <v>1</v>
      </c>
      <c r="U1174">
        <v>0</v>
      </c>
      <c r="V1174">
        <v>1</v>
      </c>
      <c r="W1174">
        <v>1</v>
      </c>
      <c r="X1174">
        <v>0</v>
      </c>
      <c r="Y1174">
        <v>0</v>
      </c>
      <c r="Z1174">
        <v>3</v>
      </c>
      <c r="AA1174">
        <v>85.9</v>
      </c>
      <c r="AB1174">
        <v>79.400000000000006</v>
      </c>
      <c r="AC1174">
        <v>3.47</v>
      </c>
      <c r="AD1174">
        <v>1.77</v>
      </c>
      <c r="AE1174">
        <v>-0.67600000000000005</v>
      </c>
      <c r="AF1174">
        <v>1.0329999999999999</v>
      </c>
      <c r="AG1174">
        <v>1.5509999999999999</v>
      </c>
      <c r="AH1174">
        <v>6.3140000000000001</v>
      </c>
      <c r="AI1174">
        <v>2.06</v>
      </c>
      <c r="AJ1174">
        <v>6.2</v>
      </c>
      <c r="AK1174">
        <v>23.8</v>
      </c>
      <c r="AL1174">
        <v>-5</v>
      </c>
      <c r="AM1174">
        <v>6.1</v>
      </c>
      <c r="AN1174">
        <v>161.77099999999999</v>
      </c>
      <c r="AO1174">
        <v>1209.6099999999999</v>
      </c>
      <c r="AP1174" t="s">
        <v>4238</v>
      </c>
    </row>
    <row r="1175" spans="1:42">
      <c r="A1175" t="s">
        <v>4206</v>
      </c>
      <c r="B1175" t="s">
        <v>54</v>
      </c>
      <c r="C1175" t="s">
        <v>4207</v>
      </c>
      <c r="D1175" t="s">
        <v>409</v>
      </c>
      <c r="E1175" t="s">
        <v>4208</v>
      </c>
      <c r="F1175" t="s">
        <v>4092</v>
      </c>
      <c r="G1175" t="s">
        <v>47</v>
      </c>
      <c r="H1175">
        <v>42</v>
      </c>
      <c r="I1175" t="s">
        <v>60</v>
      </c>
      <c r="J1175" t="s">
        <v>61</v>
      </c>
      <c r="K1175">
        <v>14</v>
      </c>
      <c r="L1175">
        <v>4</v>
      </c>
      <c r="M1175" t="s">
        <v>50</v>
      </c>
      <c r="N1175" t="s">
        <v>8931</v>
      </c>
      <c r="O1175">
        <v>0.80400000000000005</v>
      </c>
      <c r="P1175" t="s">
        <v>65</v>
      </c>
      <c r="R1175" t="s">
        <v>66</v>
      </c>
      <c r="S1175" t="s">
        <v>42</v>
      </c>
      <c r="T1175">
        <v>0</v>
      </c>
      <c r="U1175">
        <v>2</v>
      </c>
      <c r="V1175">
        <v>1</v>
      </c>
      <c r="W1175">
        <v>1</v>
      </c>
      <c r="X1175">
        <v>1</v>
      </c>
      <c r="Y1175">
        <v>0</v>
      </c>
      <c r="Z1175">
        <v>3</v>
      </c>
      <c r="AA1175">
        <v>81.900000000000006</v>
      </c>
      <c r="AB1175">
        <v>76.099999999999994</v>
      </c>
      <c r="AC1175">
        <v>3.13</v>
      </c>
      <c r="AD1175">
        <v>1.35</v>
      </c>
      <c r="AE1175">
        <v>-0.42099999999999999</v>
      </c>
      <c r="AF1175">
        <v>1.544</v>
      </c>
      <c r="AG1175">
        <v>1.635</v>
      </c>
      <c r="AH1175">
        <v>6.3579999999999997</v>
      </c>
      <c r="AI1175">
        <v>0.74</v>
      </c>
      <c r="AJ1175">
        <v>-2.46</v>
      </c>
      <c r="AK1175">
        <v>23.8</v>
      </c>
      <c r="AL1175">
        <v>-0.4</v>
      </c>
      <c r="AM1175">
        <v>10.1</v>
      </c>
      <c r="AN1175">
        <v>17.143999999999998</v>
      </c>
      <c r="AO1175">
        <v>443.637</v>
      </c>
      <c r="AP1175" t="s">
        <v>4244</v>
      </c>
    </row>
    <row r="1176" spans="1:42">
      <c r="A1176" t="s">
        <v>4206</v>
      </c>
      <c r="B1176" t="s">
        <v>54</v>
      </c>
      <c r="C1176" t="s">
        <v>4207</v>
      </c>
      <c r="D1176" t="s">
        <v>409</v>
      </c>
      <c r="E1176" t="s">
        <v>4208</v>
      </c>
      <c r="F1176" t="s">
        <v>4092</v>
      </c>
      <c r="G1176" t="s">
        <v>47</v>
      </c>
      <c r="H1176">
        <v>47</v>
      </c>
      <c r="I1176" t="s">
        <v>60</v>
      </c>
      <c r="J1176" t="s">
        <v>61</v>
      </c>
      <c r="K1176">
        <v>16</v>
      </c>
      <c r="L1176">
        <v>1</v>
      </c>
      <c r="M1176" t="s">
        <v>70</v>
      </c>
      <c r="N1176" t="s">
        <v>8931</v>
      </c>
      <c r="O1176">
        <v>0.91600000000000004</v>
      </c>
      <c r="P1176" t="s">
        <v>1275</v>
      </c>
      <c r="R1176" t="s">
        <v>2780</v>
      </c>
      <c r="S1176" t="s">
        <v>42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4</v>
      </c>
      <c r="AA1176">
        <v>74.7</v>
      </c>
      <c r="AB1176">
        <v>70.2</v>
      </c>
      <c r="AC1176">
        <v>3.53</v>
      </c>
      <c r="AD1176">
        <v>1.57</v>
      </c>
      <c r="AE1176">
        <v>-0.33900000000000002</v>
      </c>
      <c r="AF1176">
        <v>1.798</v>
      </c>
      <c r="AG1176">
        <v>1.49</v>
      </c>
      <c r="AH1176">
        <v>6.5119999999999996</v>
      </c>
      <c r="AI1176">
        <v>0.15</v>
      </c>
      <c r="AJ1176">
        <v>-1.64</v>
      </c>
      <c r="AK1176">
        <v>23.9</v>
      </c>
      <c r="AL1176">
        <v>0.6</v>
      </c>
      <c r="AM1176">
        <v>11.4</v>
      </c>
      <c r="AN1176">
        <v>5.3419999999999996</v>
      </c>
      <c r="AO1176">
        <v>257.71600000000001</v>
      </c>
      <c r="AP1176" t="s">
        <v>4249</v>
      </c>
    </row>
    <row r="1177" spans="1:42">
      <c r="A1177" t="s">
        <v>4206</v>
      </c>
      <c r="B1177" t="s">
        <v>54</v>
      </c>
      <c r="C1177" t="s">
        <v>4207</v>
      </c>
      <c r="D1177" t="s">
        <v>409</v>
      </c>
      <c r="E1177" t="s">
        <v>4208</v>
      </c>
      <c r="F1177" t="s">
        <v>4092</v>
      </c>
      <c r="G1177" t="s">
        <v>47</v>
      </c>
      <c r="H1177">
        <v>49</v>
      </c>
      <c r="I1177" t="s">
        <v>56</v>
      </c>
      <c r="J1177" t="s">
        <v>57</v>
      </c>
      <c r="K1177">
        <v>16</v>
      </c>
      <c r="L1177">
        <v>3</v>
      </c>
      <c r="M1177" t="s">
        <v>50</v>
      </c>
      <c r="N1177" t="s">
        <v>8931</v>
      </c>
      <c r="O1177">
        <v>0.80800000000000005</v>
      </c>
      <c r="P1177" t="s">
        <v>1275</v>
      </c>
      <c r="R1177" t="s">
        <v>2780</v>
      </c>
      <c r="S1177" t="s">
        <v>42</v>
      </c>
      <c r="T1177">
        <v>0</v>
      </c>
      <c r="U1177">
        <v>2</v>
      </c>
      <c r="V1177">
        <v>0</v>
      </c>
      <c r="W1177">
        <v>0</v>
      </c>
      <c r="X1177">
        <v>0</v>
      </c>
      <c r="Y1177">
        <v>0</v>
      </c>
      <c r="Z1177">
        <v>4</v>
      </c>
      <c r="AA1177">
        <v>82.4</v>
      </c>
      <c r="AB1177">
        <v>77.3</v>
      </c>
      <c r="AC1177">
        <v>3.72</v>
      </c>
      <c r="AD1177">
        <v>1.77</v>
      </c>
      <c r="AE1177">
        <v>-1.5269999999999999</v>
      </c>
      <c r="AF1177">
        <v>0.98799999999999999</v>
      </c>
      <c r="AG1177">
        <v>1.3939999999999999</v>
      </c>
      <c r="AH1177">
        <v>6.4690000000000003</v>
      </c>
      <c r="AI1177">
        <v>0.86</v>
      </c>
      <c r="AJ1177">
        <v>-2.19</v>
      </c>
      <c r="AK1177">
        <v>23.9</v>
      </c>
      <c r="AL1177">
        <v>-0.3</v>
      </c>
      <c r="AM1177">
        <v>9.9</v>
      </c>
      <c r="AN1177">
        <v>21.902999999999999</v>
      </c>
      <c r="AO1177">
        <v>410.41199999999998</v>
      </c>
      <c r="AP1177" t="s">
        <v>4251</v>
      </c>
    </row>
    <row r="1178" spans="1:42">
      <c r="A1178" t="s">
        <v>4206</v>
      </c>
      <c r="B1178" t="s">
        <v>54</v>
      </c>
      <c r="C1178" t="s">
        <v>4207</v>
      </c>
      <c r="D1178" t="s">
        <v>409</v>
      </c>
      <c r="E1178" t="s">
        <v>4208</v>
      </c>
      <c r="F1178" t="s">
        <v>4092</v>
      </c>
      <c r="G1178" t="s">
        <v>47</v>
      </c>
      <c r="H1178">
        <v>52</v>
      </c>
      <c r="I1178" t="s">
        <v>56</v>
      </c>
      <c r="J1178" t="s">
        <v>57</v>
      </c>
      <c r="K1178">
        <v>17</v>
      </c>
      <c r="L1178">
        <v>2</v>
      </c>
      <c r="M1178" t="s">
        <v>50</v>
      </c>
      <c r="N1178" t="s">
        <v>8931</v>
      </c>
      <c r="O1178">
        <v>0.90700000000000003</v>
      </c>
      <c r="P1178" t="s">
        <v>139</v>
      </c>
      <c r="R1178" t="s">
        <v>1230</v>
      </c>
      <c r="S1178" t="s">
        <v>42</v>
      </c>
      <c r="T1178">
        <v>1</v>
      </c>
      <c r="U1178">
        <v>0</v>
      </c>
      <c r="V1178">
        <v>0</v>
      </c>
      <c r="W1178">
        <v>1</v>
      </c>
      <c r="X1178">
        <v>0</v>
      </c>
      <c r="Y1178">
        <v>0</v>
      </c>
      <c r="Z1178">
        <v>4</v>
      </c>
      <c r="AA1178">
        <v>83.8</v>
      </c>
      <c r="AB1178">
        <v>78.2</v>
      </c>
      <c r="AC1178">
        <v>3.31</v>
      </c>
      <c r="AD1178">
        <v>1.48</v>
      </c>
      <c r="AE1178">
        <v>-0.64600000000000002</v>
      </c>
      <c r="AF1178">
        <v>3.5880000000000001</v>
      </c>
      <c r="AG1178">
        <v>1.69</v>
      </c>
      <c r="AH1178">
        <v>6.54</v>
      </c>
      <c r="AI1178">
        <v>1.53</v>
      </c>
      <c r="AJ1178">
        <v>4.78</v>
      </c>
      <c r="AK1178">
        <v>23.9</v>
      </c>
      <c r="AL1178">
        <v>-3.1</v>
      </c>
      <c r="AM1178">
        <v>6.6</v>
      </c>
      <c r="AN1178">
        <v>162.43199999999999</v>
      </c>
      <c r="AO1178">
        <v>923.899</v>
      </c>
      <c r="AP1178" t="s">
        <v>4254</v>
      </c>
    </row>
    <row r="1179" spans="1:42">
      <c r="A1179" t="s">
        <v>4206</v>
      </c>
      <c r="B1179" t="s">
        <v>54</v>
      </c>
      <c r="C1179" t="s">
        <v>4207</v>
      </c>
      <c r="D1179" t="s">
        <v>409</v>
      </c>
      <c r="E1179" t="s">
        <v>4208</v>
      </c>
      <c r="F1179" t="s">
        <v>4092</v>
      </c>
      <c r="G1179" t="s">
        <v>47</v>
      </c>
      <c r="H1179">
        <v>57</v>
      </c>
      <c r="I1179" t="s">
        <v>155</v>
      </c>
      <c r="J1179" t="s">
        <v>57</v>
      </c>
      <c r="K1179">
        <v>19</v>
      </c>
      <c r="L1179">
        <v>1</v>
      </c>
      <c r="M1179" t="s">
        <v>50</v>
      </c>
      <c r="N1179" t="s">
        <v>8931</v>
      </c>
      <c r="O1179">
        <v>0.68600000000000005</v>
      </c>
      <c r="P1179" t="s">
        <v>65</v>
      </c>
      <c r="R1179" t="s">
        <v>116</v>
      </c>
      <c r="S1179" t="s">
        <v>42</v>
      </c>
      <c r="T1179">
        <v>0</v>
      </c>
      <c r="U1179">
        <v>0</v>
      </c>
      <c r="V1179">
        <v>1</v>
      </c>
      <c r="W1179">
        <v>0</v>
      </c>
      <c r="X1179">
        <v>0</v>
      </c>
      <c r="Y1179">
        <v>1</v>
      </c>
      <c r="Z1179">
        <v>4</v>
      </c>
      <c r="AA1179">
        <v>85.6</v>
      </c>
      <c r="AB1179">
        <v>79.2</v>
      </c>
      <c r="AC1179">
        <v>3.64</v>
      </c>
      <c r="AD1179">
        <v>1.69</v>
      </c>
      <c r="AE1179">
        <v>-1.369</v>
      </c>
      <c r="AF1179">
        <v>0.39800000000000002</v>
      </c>
      <c r="AG1179">
        <v>1.3819999999999999</v>
      </c>
      <c r="AH1179">
        <v>6.3019999999999996</v>
      </c>
      <c r="AI1179">
        <v>3.13</v>
      </c>
      <c r="AJ1179">
        <v>5.71</v>
      </c>
      <c r="AK1179">
        <v>23.8</v>
      </c>
      <c r="AL1179">
        <v>-8</v>
      </c>
      <c r="AM1179">
        <v>6.5</v>
      </c>
      <c r="AN1179">
        <v>151.48599999999999</v>
      </c>
      <c r="AO1179">
        <v>1199.81</v>
      </c>
      <c r="AP1179" t="s">
        <v>4257</v>
      </c>
    </row>
    <row r="1180" spans="1:42">
      <c r="A1180" t="s">
        <v>4206</v>
      </c>
      <c r="B1180" t="s">
        <v>54</v>
      </c>
      <c r="C1180" t="s">
        <v>4207</v>
      </c>
      <c r="D1180" t="s">
        <v>409</v>
      </c>
      <c r="E1180" t="s">
        <v>4208</v>
      </c>
      <c r="F1180" t="s">
        <v>4092</v>
      </c>
      <c r="G1180" t="s">
        <v>47</v>
      </c>
      <c r="H1180">
        <v>59</v>
      </c>
      <c r="I1180" t="s">
        <v>131</v>
      </c>
      <c r="J1180" t="s">
        <v>49</v>
      </c>
      <c r="K1180">
        <v>19</v>
      </c>
      <c r="L1180">
        <v>3</v>
      </c>
      <c r="M1180" t="s">
        <v>50</v>
      </c>
      <c r="N1180" t="s">
        <v>8931</v>
      </c>
      <c r="O1180">
        <v>0.90300000000000002</v>
      </c>
      <c r="P1180" t="s">
        <v>65</v>
      </c>
      <c r="Q1180" t="s">
        <v>125</v>
      </c>
      <c r="R1180" t="s">
        <v>116</v>
      </c>
      <c r="S1180" t="s">
        <v>42</v>
      </c>
      <c r="T1180">
        <v>1</v>
      </c>
      <c r="U1180">
        <v>1</v>
      </c>
      <c r="V1180">
        <v>1</v>
      </c>
      <c r="W1180">
        <v>0</v>
      </c>
      <c r="X1180">
        <v>0</v>
      </c>
      <c r="Y1180">
        <v>1</v>
      </c>
      <c r="Z1180">
        <v>4</v>
      </c>
      <c r="AA1180">
        <v>85.4</v>
      </c>
      <c r="AB1180">
        <v>79.599999999999994</v>
      </c>
      <c r="AC1180">
        <v>3.65</v>
      </c>
      <c r="AD1180">
        <v>1.56</v>
      </c>
      <c r="AE1180">
        <v>-0.122</v>
      </c>
      <c r="AF1180">
        <v>3.2229999999999999</v>
      </c>
      <c r="AG1180">
        <v>1.698</v>
      </c>
      <c r="AH1180">
        <v>6.5510000000000002</v>
      </c>
      <c r="AI1180">
        <v>2.88</v>
      </c>
      <c r="AJ1180">
        <v>4.0999999999999996</v>
      </c>
      <c r="AK1180">
        <v>23.9</v>
      </c>
      <c r="AL1180">
        <v>-8</v>
      </c>
      <c r="AM1180">
        <v>6.7</v>
      </c>
      <c r="AN1180">
        <v>145.22200000000001</v>
      </c>
      <c r="AO1180">
        <v>936.73299999999995</v>
      </c>
      <c r="AP1180" t="s">
        <v>4259</v>
      </c>
    </row>
    <row r="1181" spans="1:42">
      <c r="A1181" t="s">
        <v>4260</v>
      </c>
      <c r="B1181" t="s">
        <v>54</v>
      </c>
      <c r="C1181" t="s">
        <v>4207</v>
      </c>
      <c r="D1181" t="s">
        <v>409</v>
      </c>
      <c r="E1181" t="s">
        <v>4208</v>
      </c>
      <c r="F1181" t="s">
        <v>4092</v>
      </c>
      <c r="G1181" t="s">
        <v>47</v>
      </c>
      <c r="H1181">
        <v>4</v>
      </c>
      <c r="I1181" t="s">
        <v>48</v>
      </c>
      <c r="J1181" t="s">
        <v>49</v>
      </c>
      <c r="K1181">
        <v>1</v>
      </c>
      <c r="L1181">
        <v>4</v>
      </c>
      <c r="M1181" t="s">
        <v>50</v>
      </c>
      <c r="N1181" t="s">
        <v>8931</v>
      </c>
      <c r="O1181">
        <v>0.93100000000000005</v>
      </c>
      <c r="P1181" t="s">
        <v>157</v>
      </c>
      <c r="Q1181" t="s">
        <v>85</v>
      </c>
      <c r="R1181" t="s">
        <v>100</v>
      </c>
      <c r="S1181" t="s">
        <v>42</v>
      </c>
      <c r="T1181">
        <v>1</v>
      </c>
      <c r="U1181">
        <v>2</v>
      </c>
      <c r="V1181">
        <v>1</v>
      </c>
      <c r="W1181">
        <v>1</v>
      </c>
      <c r="X1181">
        <v>0</v>
      </c>
      <c r="Y1181">
        <v>0</v>
      </c>
      <c r="Z1181">
        <v>4</v>
      </c>
      <c r="AA1181">
        <v>80.5</v>
      </c>
      <c r="AB1181">
        <v>75.5</v>
      </c>
      <c r="AC1181">
        <v>3.5</v>
      </c>
      <c r="AD1181">
        <v>1.63</v>
      </c>
      <c r="AE1181">
        <v>-4.3999999999999997E-2</v>
      </c>
      <c r="AF1181">
        <v>1.6140000000000001</v>
      </c>
      <c r="AG1181">
        <v>2.5430000000000001</v>
      </c>
      <c r="AH1181">
        <v>6.0810000000000004</v>
      </c>
      <c r="AI1181">
        <v>-2.91</v>
      </c>
      <c r="AJ1181">
        <v>-1.37</v>
      </c>
      <c r="AK1181">
        <v>23.9</v>
      </c>
      <c r="AL1181">
        <v>8</v>
      </c>
      <c r="AM1181">
        <v>9.9</v>
      </c>
      <c r="AN1181">
        <v>294.291</v>
      </c>
      <c r="AO1181">
        <v>559.00300000000004</v>
      </c>
      <c r="AP1181" t="s">
        <v>4264</v>
      </c>
    </row>
    <row r="1182" spans="1:42">
      <c r="A1182" t="s">
        <v>4260</v>
      </c>
      <c r="B1182" t="s">
        <v>54</v>
      </c>
      <c r="C1182" t="s">
        <v>4207</v>
      </c>
      <c r="D1182" t="s">
        <v>409</v>
      </c>
      <c r="E1182" t="s">
        <v>4208</v>
      </c>
      <c r="F1182" t="s">
        <v>4092</v>
      </c>
      <c r="G1182" t="s">
        <v>47</v>
      </c>
      <c r="H1182">
        <v>11</v>
      </c>
      <c r="I1182" t="s">
        <v>48</v>
      </c>
      <c r="J1182" t="s">
        <v>49</v>
      </c>
      <c r="K1182">
        <v>3</v>
      </c>
      <c r="L1182">
        <v>2</v>
      </c>
      <c r="M1182" t="s">
        <v>50</v>
      </c>
      <c r="N1182" t="s">
        <v>8931</v>
      </c>
      <c r="O1182">
        <v>0.93100000000000005</v>
      </c>
      <c r="P1182" t="s">
        <v>74</v>
      </c>
      <c r="Q1182" t="s">
        <v>85</v>
      </c>
      <c r="R1182" t="s">
        <v>78</v>
      </c>
      <c r="S1182" t="s">
        <v>54</v>
      </c>
      <c r="T1182">
        <v>1</v>
      </c>
      <c r="U1182">
        <v>0</v>
      </c>
      <c r="V1182">
        <v>2</v>
      </c>
      <c r="W1182">
        <v>1</v>
      </c>
      <c r="X1182">
        <v>1</v>
      </c>
      <c r="Y1182">
        <v>0</v>
      </c>
      <c r="Z1182">
        <v>4</v>
      </c>
      <c r="AA1182">
        <v>79.3</v>
      </c>
      <c r="AB1182">
        <v>73.8</v>
      </c>
      <c r="AC1182">
        <v>3.28</v>
      </c>
      <c r="AD1182">
        <v>1.53</v>
      </c>
      <c r="AE1182">
        <v>-0.502</v>
      </c>
      <c r="AF1182">
        <v>2.0059999999999998</v>
      </c>
      <c r="AG1182">
        <v>2.7530000000000001</v>
      </c>
      <c r="AH1182">
        <v>6.0640000000000001</v>
      </c>
      <c r="AI1182">
        <v>-3.1</v>
      </c>
      <c r="AJ1182">
        <v>0.19</v>
      </c>
      <c r="AK1182">
        <v>23.9</v>
      </c>
      <c r="AL1182">
        <v>9.3000000000000007</v>
      </c>
      <c r="AM1182">
        <v>9.6999999999999993</v>
      </c>
      <c r="AN1182">
        <v>265.59300000000002</v>
      </c>
      <c r="AO1182">
        <v>531.50599999999997</v>
      </c>
      <c r="AP1182" t="s">
        <v>4271</v>
      </c>
    </row>
    <row r="1183" spans="1:42">
      <c r="A1183" t="s">
        <v>4260</v>
      </c>
      <c r="B1183" t="s">
        <v>54</v>
      </c>
      <c r="C1183" t="s">
        <v>4207</v>
      </c>
      <c r="D1183" t="s">
        <v>409</v>
      </c>
      <c r="E1183" t="s">
        <v>4208</v>
      </c>
      <c r="F1183" t="s">
        <v>4092</v>
      </c>
      <c r="G1183" t="s">
        <v>47</v>
      </c>
      <c r="H1183">
        <v>15</v>
      </c>
      <c r="I1183" t="s">
        <v>48</v>
      </c>
      <c r="J1183" t="s">
        <v>49</v>
      </c>
      <c r="K1183">
        <v>4</v>
      </c>
      <c r="L1183">
        <v>4</v>
      </c>
      <c r="M1183" t="s">
        <v>50</v>
      </c>
      <c r="N1183" t="s">
        <v>8931</v>
      </c>
      <c r="O1183">
        <v>0.91500000000000004</v>
      </c>
      <c r="P1183" t="s">
        <v>74</v>
      </c>
      <c r="Q1183" t="s">
        <v>85</v>
      </c>
      <c r="R1183" t="s">
        <v>66</v>
      </c>
      <c r="S1183" t="s">
        <v>42</v>
      </c>
      <c r="T1183">
        <v>0</v>
      </c>
      <c r="U1183">
        <v>2</v>
      </c>
      <c r="V1183">
        <v>0</v>
      </c>
      <c r="W1183">
        <v>0</v>
      </c>
      <c r="X1183">
        <v>0</v>
      </c>
      <c r="Y1183">
        <v>0</v>
      </c>
      <c r="Z1183">
        <v>5</v>
      </c>
      <c r="AA1183">
        <v>84.7</v>
      </c>
      <c r="AB1183">
        <v>79</v>
      </c>
      <c r="AC1183">
        <v>3.13</v>
      </c>
      <c r="AD1183">
        <v>1.35</v>
      </c>
      <c r="AE1183">
        <v>-0.17599999999999999</v>
      </c>
      <c r="AF1183">
        <v>1.9790000000000001</v>
      </c>
      <c r="AG1183">
        <v>3.028</v>
      </c>
      <c r="AH1183">
        <v>6.0229999999999997</v>
      </c>
      <c r="AI1183">
        <v>-0.72</v>
      </c>
      <c r="AJ1183">
        <v>3.13</v>
      </c>
      <c r="AK1183">
        <v>23.9</v>
      </c>
      <c r="AL1183">
        <v>4.8</v>
      </c>
      <c r="AM1183">
        <v>7.2</v>
      </c>
      <c r="AN1183">
        <v>192.71100000000001</v>
      </c>
      <c r="AO1183">
        <v>597.68200000000002</v>
      </c>
      <c r="AP1183" t="s">
        <v>4275</v>
      </c>
    </row>
    <row r="1184" spans="1:42">
      <c r="A1184" t="s">
        <v>4260</v>
      </c>
      <c r="B1184" t="s">
        <v>54</v>
      </c>
      <c r="C1184" t="s">
        <v>4207</v>
      </c>
      <c r="D1184" t="s">
        <v>409</v>
      </c>
      <c r="E1184" t="s">
        <v>4208</v>
      </c>
      <c r="F1184" t="s">
        <v>4092</v>
      </c>
      <c r="G1184" t="s">
        <v>47</v>
      </c>
      <c r="H1184">
        <v>20</v>
      </c>
      <c r="I1184" t="s">
        <v>56</v>
      </c>
      <c r="J1184" t="s">
        <v>57</v>
      </c>
      <c r="K1184">
        <v>6</v>
      </c>
      <c r="L1184">
        <v>1</v>
      </c>
      <c r="M1184" t="s">
        <v>50</v>
      </c>
      <c r="N1184" t="s">
        <v>8931</v>
      </c>
      <c r="O1184">
        <v>0.93</v>
      </c>
      <c r="P1184" t="s">
        <v>74</v>
      </c>
      <c r="R1184" t="s">
        <v>2780</v>
      </c>
      <c r="S1184" t="s">
        <v>42</v>
      </c>
      <c r="T1184">
        <v>0</v>
      </c>
      <c r="U1184">
        <v>0</v>
      </c>
      <c r="V1184">
        <v>2</v>
      </c>
      <c r="W1184">
        <v>0</v>
      </c>
      <c r="X1184">
        <v>0</v>
      </c>
      <c r="Y1184">
        <v>0</v>
      </c>
      <c r="Z1184">
        <v>5</v>
      </c>
      <c r="AA1184">
        <v>83.2</v>
      </c>
      <c r="AB1184">
        <v>77.599999999999994</v>
      </c>
      <c r="AC1184">
        <v>3.89</v>
      </c>
      <c r="AD1184">
        <v>1.9</v>
      </c>
      <c r="AE1184">
        <v>-1.61</v>
      </c>
      <c r="AF1184">
        <v>1.012</v>
      </c>
      <c r="AG1184">
        <v>2.6619999999999999</v>
      </c>
      <c r="AH1184">
        <v>5.9770000000000003</v>
      </c>
      <c r="AI1184">
        <v>-1.81</v>
      </c>
      <c r="AJ1184">
        <v>2.5</v>
      </c>
      <c r="AK1184">
        <v>23.9</v>
      </c>
      <c r="AL1184">
        <v>8.3000000000000007</v>
      </c>
      <c r="AM1184">
        <v>8</v>
      </c>
      <c r="AN1184">
        <v>215.37200000000001</v>
      </c>
      <c r="AO1184">
        <v>559.64599999999996</v>
      </c>
      <c r="AP1184" t="s">
        <v>4280</v>
      </c>
    </row>
    <row r="1185" spans="1:42">
      <c r="A1185" t="s">
        <v>4260</v>
      </c>
      <c r="B1185" t="s">
        <v>54</v>
      </c>
      <c r="C1185" t="s">
        <v>4207</v>
      </c>
      <c r="D1185" t="s">
        <v>409</v>
      </c>
      <c r="E1185" t="s">
        <v>4208</v>
      </c>
      <c r="F1185" t="s">
        <v>4092</v>
      </c>
      <c r="G1185" t="s">
        <v>47</v>
      </c>
      <c r="H1185">
        <v>27</v>
      </c>
      <c r="I1185" t="s">
        <v>155</v>
      </c>
      <c r="J1185" t="s">
        <v>57</v>
      </c>
      <c r="K1185">
        <v>9</v>
      </c>
      <c r="L1185">
        <v>2</v>
      </c>
      <c r="M1185" t="s">
        <v>50</v>
      </c>
      <c r="N1185" t="s">
        <v>8931</v>
      </c>
      <c r="O1185">
        <v>0.93200000000000005</v>
      </c>
      <c r="P1185" t="s">
        <v>71</v>
      </c>
      <c r="R1185" t="s">
        <v>116</v>
      </c>
      <c r="S1185" t="s">
        <v>42</v>
      </c>
      <c r="T1185">
        <v>0</v>
      </c>
      <c r="U1185">
        <v>1</v>
      </c>
      <c r="V1185">
        <v>1</v>
      </c>
      <c r="W1185">
        <v>0</v>
      </c>
      <c r="X1185">
        <v>1</v>
      </c>
      <c r="Y1185">
        <v>0</v>
      </c>
      <c r="Z1185">
        <v>6</v>
      </c>
      <c r="AA1185">
        <v>82</v>
      </c>
      <c r="AB1185">
        <v>77.099999999999994</v>
      </c>
      <c r="AC1185">
        <v>3.64</v>
      </c>
      <c r="AD1185">
        <v>1.52</v>
      </c>
      <c r="AE1185">
        <v>0.245</v>
      </c>
      <c r="AF1185">
        <v>1.1579999999999999</v>
      </c>
      <c r="AG1185">
        <v>2.7410000000000001</v>
      </c>
      <c r="AH1185">
        <v>5.9640000000000004</v>
      </c>
      <c r="AI1185">
        <v>-4.1399999999999997</v>
      </c>
      <c r="AJ1185">
        <v>2.1</v>
      </c>
      <c r="AK1185">
        <v>23.9</v>
      </c>
      <c r="AL1185">
        <v>12.8</v>
      </c>
      <c r="AM1185">
        <v>8.4</v>
      </c>
      <c r="AN1185">
        <v>242.57499999999999</v>
      </c>
      <c r="AO1185">
        <v>833.15800000000002</v>
      </c>
      <c r="AP1185" t="s">
        <v>4285</v>
      </c>
    </row>
    <row r="1186" spans="1:42">
      <c r="A1186" t="s">
        <v>4260</v>
      </c>
      <c r="B1186" t="s">
        <v>54</v>
      </c>
      <c r="C1186" t="s">
        <v>4207</v>
      </c>
      <c r="D1186" t="s">
        <v>409</v>
      </c>
      <c r="E1186" t="s">
        <v>4208</v>
      </c>
      <c r="F1186" t="s">
        <v>4092</v>
      </c>
      <c r="G1186" t="s">
        <v>47</v>
      </c>
      <c r="H1186">
        <v>28</v>
      </c>
      <c r="I1186" t="s">
        <v>60</v>
      </c>
      <c r="J1186" t="s">
        <v>61</v>
      </c>
      <c r="K1186">
        <v>9</v>
      </c>
      <c r="L1186">
        <v>3</v>
      </c>
      <c r="M1186" t="s">
        <v>50</v>
      </c>
      <c r="N1186" t="s">
        <v>8931</v>
      </c>
      <c r="O1186">
        <v>0.92700000000000005</v>
      </c>
      <c r="P1186" t="s">
        <v>71</v>
      </c>
      <c r="R1186" t="s">
        <v>116</v>
      </c>
      <c r="S1186" t="s">
        <v>42</v>
      </c>
      <c r="T1186">
        <v>1</v>
      </c>
      <c r="U1186">
        <v>1</v>
      </c>
      <c r="V1186">
        <v>1</v>
      </c>
      <c r="W1186">
        <v>0</v>
      </c>
      <c r="X1186">
        <v>1</v>
      </c>
      <c r="Y1186">
        <v>0</v>
      </c>
      <c r="Z1186">
        <v>6</v>
      </c>
      <c r="AA1186">
        <v>82</v>
      </c>
      <c r="AB1186">
        <v>76.900000000000006</v>
      </c>
      <c r="AC1186">
        <v>3.65</v>
      </c>
      <c r="AD1186">
        <v>1.56</v>
      </c>
      <c r="AE1186">
        <v>0.2</v>
      </c>
      <c r="AF1186">
        <v>1.802</v>
      </c>
      <c r="AG1186">
        <v>2.8730000000000002</v>
      </c>
      <c r="AH1186">
        <v>6.0659999999999998</v>
      </c>
      <c r="AI1186">
        <v>-1.71</v>
      </c>
      <c r="AJ1186">
        <v>-0.88</v>
      </c>
      <c r="AK1186">
        <v>23.9</v>
      </c>
      <c r="AL1186">
        <v>5.7</v>
      </c>
      <c r="AM1186">
        <v>9.3000000000000007</v>
      </c>
      <c r="AN1186">
        <v>295.91899999999998</v>
      </c>
      <c r="AO1186">
        <v>339.55</v>
      </c>
      <c r="AP1186" t="s">
        <v>4286</v>
      </c>
    </row>
    <row r="1187" spans="1:42">
      <c r="A1187" t="s">
        <v>4260</v>
      </c>
      <c r="B1187" t="s">
        <v>54</v>
      </c>
      <c r="C1187" t="s">
        <v>4207</v>
      </c>
      <c r="D1187" t="s">
        <v>409</v>
      </c>
      <c r="E1187" t="s">
        <v>4208</v>
      </c>
      <c r="F1187" t="s">
        <v>4092</v>
      </c>
      <c r="G1187" t="s">
        <v>47</v>
      </c>
      <c r="H1187">
        <v>34</v>
      </c>
      <c r="I1187" t="s">
        <v>155</v>
      </c>
      <c r="J1187" t="s">
        <v>57</v>
      </c>
      <c r="K1187">
        <v>10</v>
      </c>
      <c r="L1187">
        <v>5</v>
      </c>
      <c r="M1187" t="s">
        <v>50</v>
      </c>
      <c r="N1187" t="s">
        <v>8931</v>
      </c>
      <c r="O1187">
        <v>0.92700000000000005</v>
      </c>
      <c r="P1187" t="s">
        <v>71</v>
      </c>
      <c r="R1187" t="s">
        <v>100</v>
      </c>
      <c r="S1187" t="s">
        <v>42</v>
      </c>
      <c r="T1187">
        <v>2</v>
      </c>
      <c r="U1187">
        <v>2</v>
      </c>
      <c r="V1187">
        <v>2</v>
      </c>
      <c r="W1187">
        <v>0</v>
      </c>
      <c r="X1187">
        <v>1</v>
      </c>
      <c r="Y1187">
        <v>0</v>
      </c>
      <c r="Z1187">
        <v>6</v>
      </c>
      <c r="AA1187">
        <v>84.7</v>
      </c>
      <c r="AB1187">
        <v>78.8</v>
      </c>
      <c r="AC1187">
        <v>3.56</v>
      </c>
      <c r="AD1187">
        <v>1.65</v>
      </c>
      <c r="AE1187">
        <v>-0.27600000000000002</v>
      </c>
      <c r="AF1187">
        <v>0.47499999999999998</v>
      </c>
      <c r="AG1187">
        <v>2.6890000000000001</v>
      </c>
      <c r="AH1187">
        <v>5.8789999999999996</v>
      </c>
      <c r="AI1187">
        <v>-2.29</v>
      </c>
      <c r="AJ1187">
        <v>1.42</v>
      </c>
      <c r="AK1187">
        <v>23.8</v>
      </c>
      <c r="AL1187">
        <v>8.5</v>
      </c>
      <c r="AM1187">
        <v>8.1999999999999993</v>
      </c>
      <c r="AN1187">
        <v>237.292</v>
      </c>
      <c r="AO1187">
        <v>494.29700000000003</v>
      </c>
      <c r="AP1187" t="s">
        <v>4292</v>
      </c>
    </row>
    <row r="1188" spans="1:42">
      <c r="A1188" t="s">
        <v>4294</v>
      </c>
      <c r="B1188" t="s">
        <v>42</v>
      </c>
      <c r="C1188" t="s">
        <v>4207</v>
      </c>
      <c r="D1188" t="s">
        <v>409</v>
      </c>
      <c r="E1188" t="s">
        <v>4208</v>
      </c>
      <c r="F1188" t="s">
        <v>4092</v>
      </c>
      <c r="G1188" t="s">
        <v>47</v>
      </c>
      <c r="H1188">
        <v>1</v>
      </c>
      <c r="I1188" t="s">
        <v>56</v>
      </c>
      <c r="J1188" t="s">
        <v>57</v>
      </c>
      <c r="K1188">
        <v>1</v>
      </c>
      <c r="L1188">
        <v>1</v>
      </c>
      <c r="M1188" t="s">
        <v>50</v>
      </c>
      <c r="N1188" t="s">
        <v>8931</v>
      </c>
      <c r="O1188">
        <v>0.76300000000000001</v>
      </c>
      <c r="P1188" t="s">
        <v>71</v>
      </c>
      <c r="R1188" t="s">
        <v>97</v>
      </c>
      <c r="S1188" t="s">
        <v>42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7</v>
      </c>
      <c r="AA1188">
        <v>84.5</v>
      </c>
      <c r="AB1188">
        <v>76.7</v>
      </c>
      <c r="AC1188">
        <v>3.76</v>
      </c>
      <c r="AD1188">
        <v>1.69</v>
      </c>
      <c r="AE1188">
        <v>-0.81499999999999995</v>
      </c>
      <c r="AF1188">
        <v>1.895</v>
      </c>
      <c r="AG1188">
        <v>-1.819</v>
      </c>
      <c r="AH1188">
        <v>5.9109999999999996</v>
      </c>
      <c r="AI1188">
        <v>-2.86</v>
      </c>
      <c r="AJ1188">
        <v>1.41</v>
      </c>
      <c r="AK1188">
        <v>23.7</v>
      </c>
      <c r="AL1188">
        <v>6.6</v>
      </c>
      <c r="AM1188">
        <v>8.3000000000000007</v>
      </c>
      <c r="AN1188">
        <v>242.88200000000001</v>
      </c>
      <c r="AO1188">
        <v>570.15499999999997</v>
      </c>
      <c r="AP1188" t="s">
        <v>4295</v>
      </c>
    </row>
    <row r="1189" spans="1:42">
      <c r="A1189" t="s">
        <v>4294</v>
      </c>
      <c r="B1189" t="s">
        <v>42</v>
      </c>
      <c r="C1189" t="s">
        <v>4207</v>
      </c>
      <c r="D1189" t="s">
        <v>409</v>
      </c>
      <c r="E1189" t="s">
        <v>4208</v>
      </c>
      <c r="F1189" t="s">
        <v>4092</v>
      </c>
      <c r="G1189" t="s">
        <v>47</v>
      </c>
      <c r="H1189">
        <v>2</v>
      </c>
      <c r="I1189" t="s">
        <v>63</v>
      </c>
      <c r="J1189" t="s">
        <v>61</v>
      </c>
      <c r="K1189">
        <v>1</v>
      </c>
      <c r="L1189">
        <v>2</v>
      </c>
      <c r="M1189" t="s">
        <v>50</v>
      </c>
      <c r="N1189" t="s">
        <v>8931</v>
      </c>
      <c r="O1189">
        <v>0.875</v>
      </c>
      <c r="P1189" t="s">
        <v>71</v>
      </c>
      <c r="R1189" t="s">
        <v>97</v>
      </c>
      <c r="S1189" t="s">
        <v>42</v>
      </c>
      <c r="T1189">
        <v>1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7</v>
      </c>
      <c r="AA1189">
        <v>85</v>
      </c>
      <c r="AB1189">
        <v>76.2</v>
      </c>
      <c r="AC1189">
        <v>3.76</v>
      </c>
      <c r="AD1189">
        <v>1.86</v>
      </c>
      <c r="AE1189">
        <v>0.52700000000000002</v>
      </c>
      <c r="AF1189">
        <v>2.867</v>
      </c>
      <c r="AG1189">
        <v>-1.59</v>
      </c>
      <c r="AH1189">
        <v>6.1269999999999998</v>
      </c>
      <c r="AI1189">
        <v>-0.63</v>
      </c>
      <c r="AJ1189">
        <v>2.56</v>
      </c>
      <c r="AK1189">
        <v>23.6</v>
      </c>
      <c r="AL1189">
        <v>-0.7</v>
      </c>
      <c r="AM1189">
        <v>7.8</v>
      </c>
      <c r="AN1189">
        <v>193.51499999999999</v>
      </c>
      <c r="AO1189">
        <v>474.23500000000001</v>
      </c>
      <c r="AP1189" t="s">
        <v>4296</v>
      </c>
    </row>
    <row r="1190" spans="1:42">
      <c r="A1190" t="s">
        <v>4294</v>
      </c>
      <c r="B1190" t="s">
        <v>42</v>
      </c>
      <c r="C1190" t="s">
        <v>4207</v>
      </c>
      <c r="D1190" t="s">
        <v>409</v>
      </c>
      <c r="E1190" t="s">
        <v>4208</v>
      </c>
      <c r="F1190" t="s">
        <v>4092</v>
      </c>
      <c r="G1190" t="s">
        <v>47</v>
      </c>
      <c r="H1190">
        <v>4</v>
      </c>
      <c r="I1190" t="s">
        <v>69</v>
      </c>
      <c r="J1190" t="s">
        <v>61</v>
      </c>
      <c r="K1190">
        <v>1</v>
      </c>
      <c r="L1190">
        <v>4</v>
      </c>
      <c r="M1190" t="s">
        <v>50</v>
      </c>
      <c r="N1190" t="s">
        <v>8931</v>
      </c>
      <c r="O1190">
        <v>0.56699999999999995</v>
      </c>
      <c r="P1190" t="s">
        <v>71</v>
      </c>
      <c r="R1190" t="s">
        <v>97</v>
      </c>
      <c r="S1190" t="s">
        <v>42</v>
      </c>
      <c r="T1190">
        <v>1</v>
      </c>
      <c r="U1190">
        <v>2</v>
      </c>
      <c r="V1190">
        <v>0</v>
      </c>
      <c r="W1190">
        <v>0</v>
      </c>
      <c r="X1190">
        <v>0</v>
      </c>
      <c r="Y1190">
        <v>0</v>
      </c>
      <c r="Z1190">
        <v>7</v>
      </c>
      <c r="AA1190">
        <v>86.8</v>
      </c>
      <c r="AB1190">
        <v>79.5</v>
      </c>
      <c r="AC1190">
        <v>3.68</v>
      </c>
      <c r="AD1190">
        <v>1.72</v>
      </c>
      <c r="AE1190">
        <v>0.81799999999999995</v>
      </c>
      <c r="AF1190">
        <v>1.3280000000000001</v>
      </c>
      <c r="AG1190">
        <v>-1.357</v>
      </c>
      <c r="AH1190">
        <v>6</v>
      </c>
      <c r="AI1190">
        <v>-1.66</v>
      </c>
      <c r="AJ1190">
        <v>5.16</v>
      </c>
      <c r="AK1190">
        <v>23.8</v>
      </c>
      <c r="AL1190">
        <v>3.2</v>
      </c>
      <c r="AM1190">
        <v>6.4</v>
      </c>
      <c r="AN1190">
        <v>197.72200000000001</v>
      </c>
      <c r="AO1190">
        <v>1006.47</v>
      </c>
      <c r="AP1190" t="s">
        <v>4298</v>
      </c>
    </row>
    <row r="1191" spans="1:42">
      <c r="A1191" t="s">
        <v>4294</v>
      </c>
      <c r="B1191" t="s">
        <v>42</v>
      </c>
      <c r="C1191" t="s">
        <v>4207</v>
      </c>
      <c r="D1191" t="s">
        <v>409</v>
      </c>
      <c r="E1191" t="s">
        <v>4208</v>
      </c>
      <c r="F1191" t="s">
        <v>4092</v>
      </c>
      <c r="G1191" t="s">
        <v>47</v>
      </c>
      <c r="H1191">
        <v>6</v>
      </c>
      <c r="I1191" t="s">
        <v>69</v>
      </c>
      <c r="J1191" t="s">
        <v>61</v>
      </c>
      <c r="K1191">
        <v>2</v>
      </c>
      <c r="L1191">
        <v>2</v>
      </c>
      <c r="M1191" t="s">
        <v>50</v>
      </c>
      <c r="N1191" t="s">
        <v>8931</v>
      </c>
      <c r="O1191">
        <v>0.67300000000000004</v>
      </c>
      <c r="P1191" t="s">
        <v>65</v>
      </c>
      <c r="R1191" t="s">
        <v>78</v>
      </c>
      <c r="S1191" t="s">
        <v>54</v>
      </c>
      <c r="T1191">
        <v>0</v>
      </c>
      <c r="U1191">
        <v>1</v>
      </c>
      <c r="V1191">
        <v>1</v>
      </c>
      <c r="W1191">
        <v>0</v>
      </c>
      <c r="X1191">
        <v>0</v>
      </c>
      <c r="Y1191">
        <v>0</v>
      </c>
      <c r="Z1191">
        <v>7</v>
      </c>
      <c r="AA1191">
        <v>85.4</v>
      </c>
      <c r="AB1191">
        <v>78.3</v>
      </c>
      <c r="AC1191">
        <v>3.28</v>
      </c>
      <c r="AD1191">
        <v>1.53</v>
      </c>
      <c r="AE1191">
        <v>-0.90700000000000003</v>
      </c>
      <c r="AF1191">
        <v>1.4770000000000001</v>
      </c>
      <c r="AG1191">
        <v>-1.742</v>
      </c>
      <c r="AH1191">
        <v>5.8689999999999998</v>
      </c>
      <c r="AI1191">
        <v>-3.38</v>
      </c>
      <c r="AJ1191">
        <v>2.2799999999999998</v>
      </c>
      <c r="AK1191">
        <v>23.8</v>
      </c>
      <c r="AL1191">
        <v>8.9</v>
      </c>
      <c r="AM1191">
        <v>7.8</v>
      </c>
      <c r="AN1191">
        <v>235.38499999999999</v>
      </c>
      <c r="AO1191">
        <v>743.95</v>
      </c>
      <c r="AP1191" t="s">
        <v>4300</v>
      </c>
    </row>
    <row r="1192" spans="1:42">
      <c r="A1192" t="s">
        <v>4294</v>
      </c>
      <c r="B1192" t="s">
        <v>42</v>
      </c>
      <c r="C1192" t="s">
        <v>4207</v>
      </c>
      <c r="D1192" t="s">
        <v>409</v>
      </c>
      <c r="E1192" t="s">
        <v>4208</v>
      </c>
      <c r="F1192" t="s">
        <v>4092</v>
      </c>
      <c r="G1192" t="s">
        <v>47</v>
      </c>
      <c r="H1192">
        <v>7</v>
      </c>
      <c r="I1192" t="s">
        <v>56</v>
      </c>
      <c r="J1192" t="s">
        <v>57</v>
      </c>
      <c r="K1192">
        <v>2</v>
      </c>
      <c r="L1192">
        <v>3</v>
      </c>
      <c r="M1192" t="s">
        <v>50</v>
      </c>
      <c r="N1192" t="s">
        <v>8931</v>
      </c>
      <c r="O1192">
        <v>0.80100000000000005</v>
      </c>
      <c r="P1192" t="s">
        <v>65</v>
      </c>
      <c r="R1192" t="s">
        <v>78</v>
      </c>
      <c r="S1192" t="s">
        <v>54</v>
      </c>
      <c r="T1192">
        <v>0</v>
      </c>
      <c r="U1192">
        <v>2</v>
      </c>
      <c r="V1192">
        <v>1</v>
      </c>
      <c r="W1192">
        <v>0</v>
      </c>
      <c r="X1192">
        <v>0</v>
      </c>
      <c r="Y1192">
        <v>0</v>
      </c>
      <c r="Z1192">
        <v>7</v>
      </c>
      <c r="AA1192">
        <v>85.4</v>
      </c>
      <c r="AB1192">
        <v>77.2</v>
      </c>
      <c r="AC1192">
        <v>3.47</v>
      </c>
      <c r="AD1192">
        <v>1.64</v>
      </c>
      <c r="AE1192">
        <v>1.5129999999999999</v>
      </c>
      <c r="AF1192">
        <v>0.29399999999999998</v>
      </c>
      <c r="AG1192">
        <v>-1.157</v>
      </c>
      <c r="AH1192">
        <v>6.0789999999999997</v>
      </c>
      <c r="AI1192">
        <v>0.22</v>
      </c>
      <c r="AJ1192">
        <v>5.61</v>
      </c>
      <c r="AK1192">
        <v>23.7</v>
      </c>
      <c r="AL1192">
        <v>-4.0999999999999996</v>
      </c>
      <c r="AM1192">
        <v>6.9</v>
      </c>
      <c r="AN1192">
        <v>177.74</v>
      </c>
      <c r="AO1192">
        <v>1004.47</v>
      </c>
      <c r="AP1192" t="s">
        <v>4301</v>
      </c>
    </row>
    <row r="1193" spans="1:42">
      <c r="A1193" t="s">
        <v>4294</v>
      </c>
      <c r="B1193" t="s">
        <v>42</v>
      </c>
      <c r="C1193" t="s">
        <v>4207</v>
      </c>
      <c r="D1193" t="s">
        <v>409</v>
      </c>
      <c r="E1193" t="s">
        <v>4208</v>
      </c>
      <c r="F1193" t="s">
        <v>4092</v>
      </c>
      <c r="G1193" t="s">
        <v>47</v>
      </c>
      <c r="H1193">
        <v>9</v>
      </c>
      <c r="I1193" t="s">
        <v>48</v>
      </c>
      <c r="J1193" t="s">
        <v>49</v>
      </c>
      <c r="K1193">
        <v>3</v>
      </c>
      <c r="L1193">
        <v>1</v>
      </c>
      <c r="M1193" t="s">
        <v>50</v>
      </c>
      <c r="N1193" t="s">
        <v>8931</v>
      </c>
      <c r="O1193">
        <v>0.86299999999999999</v>
      </c>
      <c r="P1193" t="s">
        <v>498</v>
      </c>
      <c r="Q1193" t="s">
        <v>85</v>
      </c>
      <c r="R1193" t="s">
        <v>66</v>
      </c>
      <c r="S1193" t="s">
        <v>42</v>
      </c>
      <c r="T1193">
        <v>0</v>
      </c>
      <c r="U1193">
        <v>0</v>
      </c>
      <c r="V1193">
        <v>2</v>
      </c>
      <c r="W1193">
        <v>1</v>
      </c>
      <c r="X1193">
        <v>0</v>
      </c>
      <c r="Y1193">
        <v>0</v>
      </c>
      <c r="Z1193">
        <v>7</v>
      </c>
      <c r="AA1193">
        <v>83.7</v>
      </c>
      <c r="AB1193">
        <v>77.2</v>
      </c>
      <c r="AC1193">
        <v>3.13</v>
      </c>
      <c r="AD1193">
        <v>1.35</v>
      </c>
      <c r="AE1193">
        <v>-0.13200000000000001</v>
      </c>
      <c r="AF1193">
        <v>2.9940000000000002</v>
      </c>
      <c r="AG1193">
        <v>-1.5329999999999999</v>
      </c>
      <c r="AH1193">
        <v>5.9610000000000003</v>
      </c>
      <c r="AI1193">
        <v>-0.78</v>
      </c>
      <c r="AJ1193">
        <v>2.64</v>
      </c>
      <c r="AK1193">
        <v>23.8</v>
      </c>
      <c r="AL1193">
        <v>1</v>
      </c>
      <c r="AM1193">
        <v>7.6</v>
      </c>
      <c r="AN1193">
        <v>196.13300000000001</v>
      </c>
      <c r="AO1193">
        <v>502.13799999999998</v>
      </c>
      <c r="AP1193" t="s">
        <v>4303</v>
      </c>
    </row>
    <row r="1194" spans="1:42">
      <c r="A1194" t="s">
        <v>4294</v>
      </c>
      <c r="B1194" t="s">
        <v>42</v>
      </c>
      <c r="C1194" t="s">
        <v>4207</v>
      </c>
      <c r="D1194" t="s">
        <v>409</v>
      </c>
      <c r="E1194" t="s">
        <v>4208</v>
      </c>
      <c r="F1194" t="s">
        <v>4092</v>
      </c>
      <c r="G1194" t="s">
        <v>47</v>
      </c>
      <c r="H1194">
        <v>12</v>
      </c>
      <c r="I1194" t="s">
        <v>69</v>
      </c>
      <c r="J1194" t="s">
        <v>61</v>
      </c>
      <c r="K1194">
        <v>4</v>
      </c>
      <c r="L1194">
        <v>3</v>
      </c>
      <c r="M1194" t="s">
        <v>50</v>
      </c>
      <c r="N1194" t="s">
        <v>8931</v>
      </c>
      <c r="O1194">
        <v>0.65600000000000003</v>
      </c>
      <c r="P1194" t="s">
        <v>74</v>
      </c>
      <c r="R1194" t="s">
        <v>75</v>
      </c>
      <c r="S1194" t="s">
        <v>42</v>
      </c>
      <c r="T1194">
        <v>1</v>
      </c>
      <c r="U1194">
        <v>1</v>
      </c>
      <c r="V1194">
        <v>0</v>
      </c>
      <c r="W1194">
        <v>0</v>
      </c>
      <c r="X1194">
        <v>0</v>
      </c>
      <c r="Y1194">
        <v>0</v>
      </c>
      <c r="Z1194">
        <v>8</v>
      </c>
      <c r="AA1194">
        <v>85.4</v>
      </c>
      <c r="AB1194">
        <v>79.5</v>
      </c>
      <c r="AC1194">
        <v>3.21</v>
      </c>
      <c r="AD1194">
        <v>1.53</v>
      </c>
      <c r="AE1194">
        <v>0.44900000000000001</v>
      </c>
      <c r="AF1194">
        <v>1.2669999999999999</v>
      </c>
      <c r="AG1194">
        <v>-1.65</v>
      </c>
      <c r="AH1194">
        <v>5.8410000000000002</v>
      </c>
      <c r="AI1194">
        <v>-2.5</v>
      </c>
      <c r="AJ1194">
        <v>4.4000000000000004</v>
      </c>
      <c r="AK1194">
        <v>23.9</v>
      </c>
      <c r="AL1194">
        <v>6.4</v>
      </c>
      <c r="AM1194">
        <v>6.7</v>
      </c>
      <c r="AN1194">
        <v>209.36199999999999</v>
      </c>
      <c r="AO1194">
        <v>941.92499999999995</v>
      </c>
      <c r="AP1194" t="s">
        <v>4306</v>
      </c>
    </row>
    <row r="1195" spans="1:42">
      <c r="A1195" t="s">
        <v>4294</v>
      </c>
      <c r="B1195" t="s">
        <v>42</v>
      </c>
      <c r="C1195" t="s">
        <v>4207</v>
      </c>
      <c r="D1195" t="s">
        <v>409</v>
      </c>
      <c r="E1195" t="s">
        <v>4208</v>
      </c>
      <c r="F1195" t="s">
        <v>4092</v>
      </c>
      <c r="G1195" t="s">
        <v>47</v>
      </c>
      <c r="H1195">
        <v>13</v>
      </c>
      <c r="I1195" t="s">
        <v>56</v>
      </c>
      <c r="J1195" t="s">
        <v>57</v>
      </c>
      <c r="K1195">
        <v>4</v>
      </c>
      <c r="L1195">
        <v>4</v>
      </c>
      <c r="M1195" t="s">
        <v>50</v>
      </c>
      <c r="N1195" t="s">
        <v>8931</v>
      </c>
      <c r="O1195">
        <v>0.73699999999999999</v>
      </c>
      <c r="P1195" t="s">
        <v>74</v>
      </c>
      <c r="R1195" t="s">
        <v>75</v>
      </c>
      <c r="S1195" t="s">
        <v>42</v>
      </c>
      <c r="T1195">
        <v>1</v>
      </c>
      <c r="U1195">
        <v>2</v>
      </c>
      <c r="V1195">
        <v>0</v>
      </c>
      <c r="W1195">
        <v>0</v>
      </c>
      <c r="X1195">
        <v>0</v>
      </c>
      <c r="Y1195">
        <v>0</v>
      </c>
      <c r="Z1195">
        <v>8</v>
      </c>
      <c r="AA1195">
        <v>85.2</v>
      </c>
      <c r="AB1195">
        <v>79</v>
      </c>
      <c r="AC1195">
        <v>3.51</v>
      </c>
      <c r="AD1195">
        <v>1.61</v>
      </c>
      <c r="AE1195">
        <v>1.387</v>
      </c>
      <c r="AF1195">
        <v>0.432</v>
      </c>
      <c r="AG1195">
        <v>-1.37</v>
      </c>
      <c r="AH1195">
        <v>5.8380000000000001</v>
      </c>
      <c r="AI1195">
        <v>-0.98</v>
      </c>
      <c r="AJ1195">
        <v>3.87</v>
      </c>
      <c r="AK1195">
        <v>23.8</v>
      </c>
      <c r="AL1195">
        <v>0.5</v>
      </c>
      <c r="AM1195">
        <v>7.1</v>
      </c>
      <c r="AN1195">
        <v>194.09399999999999</v>
      </c>
      <c r="AO1195">
        <v>737.49199999999996</v>
      </c>
      <c r="AP1195" t="s">
        <v>4307</v>
      </c>
    </row>
    <row r="1196" spans="1:42">
      <c r="A1196" t="s">
        <v>4294</v>
      </c>
      <c r="B1196" t="s">
        <v>42</v>
      </c>
      <c r="C1196" t="s">
        <v>4207</v>
      </c>
      <c r="D1196" t="s">
        <v>409</v>
      </c>
      <c r="E1196" t="s">
        <v>4208</v>
      </c>
      <c r="F1196" t="s">
        <v>4092</v>
      </c>
      <c r="G1196" t="s">
        <v>47</v>
      </c>
      <c r="H1196">
        <v>15</v>
      </c>
      <c r="I1196" t="s">
        <v>48</v>
      </c>
      <c r="J1196" t="s">
        <v>49</v>
      </c>
      <c r="K1196">
        <v>4</v>
      </c>
      <c r="L1196">
        <v>6</v>
      </c>
      <c r="M1196" t="s">
        <v>50</v>
      </c>
      <c r="N1196" t="s">
        <v>8931</v>
      </c>
      <c r="O1196">
        <v>0.86799999999999999</v>
      </c>
      <c r="P1196" t="s">
        <v>74</v>
      </c>
      <c r="Q1196" t="s">
        <v>85</v>
      </c>
      <c r="R1196" t="s">
        <v>75</v>
      </c>
      <c r="S1196" t="s">
        <v>42</v>
      </c>
      <c r="T1196">
        <v>2</v>
      </c>
      <c r="U1196">
        <v>2</v>
      </c>
      <c r="V1196">
        <v>0</v>
      </c>
      <c r="W1196">
        <v>0</v>
      </c>
      <c r="X1196">
        <v>0</v>
      </c>
      <c r="Y1196">
        <v>0</v>
      </c>
      <c r="Z1196">
        <v>8</v>
      </c>
      <c r="AA1196">
        <v>84.2</v>
      </c>
      <c r="AB1196">
        <v>76.8</v>
      </c>
      <c r="AC1196">
        <v>3.21</v>
      </c>
      <c r="AD1196">
        <v>1.53</v>
      </c>
      <c r="AE1196">
        <v>1.357</v>
      </c>
      <c r="AF1196">
        <v>1.3380000000000001</v>
      </c>
      <c r="AG1196">
        <v>-1.343</v>
      </c>
      <c r="AH1196">
        <v>5.8540000000000001</v>
      </c>
      <c r="AI1196">
        <v>-0.75</v>
      </c>
      <c r="AJ1196">
        <v>2.56</v>
      </c>
      <c r="AK1196">
        <v>23.7</v>
      </c>
      <c r="AL1196">
        <v>-0.6</v>
      </c>
      <c r="AM1196">
        <v>7.9</v>
      </c>
      <c r="AN1196">
        <v>196.05699999999999</v>
      </c>
      <c r="AO1196">
        <v>482.29</v>
      </c>
      <c r="AP1196" t="s">
        <v>4309</v>
      </c>
    </row>
    <row r="1197" spans="1:42">
      <c r="A1197" t="s">
        <v>4294</v>
      </c>
      <c r="B1197" t="s">
        <v>42</v>
      </c>
      <c r="C1197" t="s">
        <v>4207</v>
      </c>
      <c r="D1197" t="s">
        <v>409</v>
      </c>
      <c r="E1197" t="s">
        <v>4208</v>
      </c>
      <c r="F1197" t="s">
        <v>4092</v>
      </c>
      <c r="G1197" t="s">
        <v>47</v>
      </c>
      <c r="H1197">
        <v>16</v>
      </c>
      <c r="I1197" t="s">
        <v>56</v>
      </c>
      <c r="J1197" t="s">
        <v>57</v>
      </c>
      <c r="K1197">
        <v>5</v>
      </c>
      <c r="L1197">
        <v>1</v>
      </c>
      <c r="M1197" t="s">
        <v>50</v>
      </c>
      <c r="N1197" t="s">
        <v>8931</v>
      </c>
      <c r="O1197">
        <v>0.78600000000000003</v>
      </c>
      <c r="P1197" t="s">
        <v>51</v>
      </c>
      <c r="R1197" t="s">
        <v>2780</v>
      </c>
      <c r="S1197" t="s">
        <v>42</v>
      </c>
      <c r="T1197">
        <v>0</v>
      </c>
      <c r="U1197">
        <v>0</v>
      </c>
      <c r="V1197">
        <v>1</v>
      </c>
      <c r="W1197">
        <v>0</v>
      </c>
      <c r="X1197">
        <v>0</v>
      </c>
      <c r="Y1197">
        <v>0</v>
      </c>
      <c r="Z1197">
        <v>8</v>
      </c>
      <c r="AA1197">
        <v>85.4</v>
      </c>
      <c r="AB1197">
        <v>78.099999999999994</v>
      </c>
      <c r="AC1197">
        <v>3.89</v>
      </c>
      <c r="AD1197">
        <v>1.86</v>
      </c>
      <c r="AE1197">
        <v>0.86299999999999999</v>
      </c>
      <c r="AF1197">
        <v>1.1910000000000001</v>
      </c>
      <c r="AG1197">
        <v>-1.427</v>
      </c>
      <c r="AH1197">
        <v>5.9</v>
      </c>
      <c r="AI1197">
        <v>-1.66</v>
      </c>
      <c r="AJ1197">
        <v>3.18</v>
      </c>
      <c r="AK1197">
        <v>23.7</v>
      </c>
      <c r="AL1197">
        <v>2.6</v>
      </c>
      <c r="AM1197">
        <v>7.5</v>
      </c>
      <c r="AN1197">
        <v>207.15299999999999</v>
      </c>
      <c r="AO1197">
        <v>655.77300000000002</v>
      </c>
      <c r="AP1197" t="s">
        <v>4310</v>
      </c>
    </row>
    <row r="1198" spans="1:42">
      <c r="A1198" t="s">
        <v>4294</v>
      </c>
      <c r="B1198" t="s">
        <v>42</v>
      </c>
      <c r="C1198" t="s">
        <v>4207</v>
      </c>
      <c r="D1198" t="s">
        <v>409</v>
      </c>
      <c r="E1198" t="s">
        <v>4208</v>
      </c>
      <c r="F1198" t="s">
        <v>4092</v>
      </c>
      <c r="G1198" t="s">
        <v>47</v>
      </c>
      <c r="H1198">
        <v>20</v>
      </c>
      <c r="I1198" t="s">
        <v>56</v>
      </c>
      <c r="J1198" t="s">
        <v>57</v>
      </c>
      <c r="K1198">
        <v>5</v>
      </c>
      <c r="L1198">
        <v>5</v>
      </c>
      <c r="M1198" t="s">
        <v>50</v>
      </c>
      <c r="N1198" t="s">
        <v>8931</v>
      </c>
      <c r="O1198">
        <v>0.76600000000000001</v>
      </c>
      <c r="P1198" t="s">
        <v>51</v>
      </c>
      <c r="R1198" t="s">
        <v>2780</v>
      </c>
      <c r="S1198" t="s">
        <v>42</v>
      </c>
      <c r="T1198">
        <v>2</v>
      </c>
      <c r="U1198">
        <v>2</v>
      </c>
      <c r="V1198">
        <v>1</v>
      </c>
      <c r="W1198">
        <v>0</v>
      </c>
      <c r="X1198">
        <v>0</v>
      </c>
      <c r="Y1198">
        <v>0</v>
      </c>
      <c r="Z1198">
        <v>8</v>
      </c>
      <c r="AA1198">
        <v>85.9</v>
      </c>
      <c r="AB1198">
        <v>78.599999999999994</v>
      </c>
      <c r="AC1198">
        <v>3.76</v>
      </c>
      <c r="AD1198">
        <v>1.77</v>
      </c>
      <c r="AE1198">
        <v>0.72299999999999998</v>
      </c>
      <c r="AF1198">
        <v>0.94599999999999995</v>
      </c>
      <c r="AG1198">
        <v>-1.456</v>
      </c>
      <c r="AH1198">
        <v>5.8079999999999998</v>
      </c>
      <c r="AI1198">
        <v>-1.38</v>
      </c>
      <c r="AJ1198">
        <v>1.95</v>
      </c>
      <c r="AK1198">
        <v>23.8</v>
      </c>
      <c r="AL1198">
        <v>1.8</v>
      </c>
      <c r="AM1198">
        <v>7.9</v>
      </c>
      <c r="AN1198">
        <v>214.66</v>
      </c>
      <c r="AO1198">
        <v>440.392</v>
      </c>
      <c r="AP1198" t="s">
        <v>4314</v>
      </c>
    </row>
    <row r="1199" spans="1:42">
      <c r="A1199" t="s">
        <v>4294</v>
      </c>
      <c r="B1199" t="s">
        <v>42</v>
      </c>
      <c r="C1199" t="s">
        <v>4207</v>
      </c>
      <c r="D1199" t="s">
        <v>409</v>
      </c>
      <c r="E1199" t="s">
        <v>4208</v>
      </c>
      <c r="F1199" t="s">
        <v>4092</v>
      </c>
      <c r="G1199" t="s">
        <v>47</v>
      </c>
      <c r="H1199">
        <v>21</v>
      </c>
      <c r="I1199" t="s">
        <v>48</v>
      </c>
      <c r="J1199" t="s">
        <v>49</v>
      </c>
      <c r="K1199">
        <v>5</v>
      </c>
      <c r="L1199">
        <v>6</v>
      </c>
      <c r="M1199" t="s">
        <v>50</v>
      </c>
      <c r="N1199" t="s">
        <v>8931</v>
      </c>
      <c r="O1199">
        <v>0.84699999999999998</v>
      </c>
      <c r="P1199" t="s">
        <v>51</v>
      </c>
      <c r="Q1199" t="s">
        <v>52</v>
      </c>
      <c r="R1199" t="s">
        <v>2780</v>
      </c>
      <c r="S1199" t="s">
        <v>42</v>
      </c>
      <c r="T1199">
        <v>3</v>
      </c>
      <c r="U1199">
        <v>2</v>
      </c>
      <c r="V1199">
        <v>1</v>
      </c>
      <c r="W1199">
        <v>0</v>
      </c>
      <c r="X1199">
        <v>0</v>
      </c>
      <c r="Y1199">
        <v>0</v>
      </c>
      <c r="Z1199">
        <v>8</v>
      </c>
      <c r="AA1199">
        <v>84.8</v>
      </c>
      <c r="AB1199">
        <v>76.900000000000006</v>
      </c>
      <c r="AC1199">
        <v>3.53</v>
      </c>
      <c r="AD1199">
        <v>1.57</v>
      </c>
      <c r="AE1199">
        <v>-0.86699999999999999</v>
      </c>
      <c r="AF1199">
        <v>2.7360000000000002</v>
      </c>
      <c r="AG1199">
        <v>-1.881</v>
      </c>
      <c r="AH1199">
        <v>5.923</v>
      </c>
      <c r="AI1199">
        <v>-1.25</v>
      </c>
      <c r="AJ1199">
        <v>4.5999999999999996</v>
      </c>
      <c r="AK1199">
        <v>23.7</v>
      </c>
      <c r="AL1199">
        <v>2.8</v>
      </c>
      <c r="AM1199">
        <v>6.8</v>
      </c>
      <c r="AN1199">
        <v>195.08</v>
      </c>
      <c r="AO1199">
        <v>860.20699999999999</v>
      </c>
      <c r="AP1199" t="s">
        <v>4315</v>
      </c>
    </row>
    <row r="1200" spans="1:42">
      <c r="A1200" t="s">
        <v>4294</v>
      </c>
      <c r="B1200" t="s">
        <v>42</v>
      </c>
      <c r="C1200" t="s">
        <v>4207</v>
      </c>
      <c r="D1200" t="s">
        <v>409</v>
      </c>
      <c r="E1200" t="s">
        <v>4208</v>
      </c>
      <c r="F1200" t="s">
        <v>4092</v>
      </c>
      <c r="G1200" t="s">
        <v>47</v>
      </c>
      <c r="H1200">
        <v>23</v>
      </c>
      <c r="I1200" t="s">
        <v>63</v>
      </c>
      <c r="J1200" t="s">
        <v>61</v>
      </c>
      <c r="K1200">
        <v>6</v>
      </c>
      <c r="L1200">
        <v>2</v>
      </c>
      <c r="M1200" t="s">
        <v>50</v>
      </c>
      <c r="N1200" t="s">
        <v>8931</v>
      </c>
      <c r="O1200">
        <v>0.87</v>
      </c>
      <c r="P1200" t="s">
        <v>65</v>
      </c>
      <c r="R1200" t="s">
        <v>1230</v>
      </c>
      <c r="S1200" t="s">
        <v>42</v>
      </c>
      <c r="T1200">
        <v>1</v>
      </c>
      <c r="U1200">
        <v>0</v>
      </c>
      <c r="V1200">
        <v>2</v>
      </c>
      <c r="W1200">
        <v>0</v>
      </c>
      <c r="X1200">
        <v>0</v>
      </c>
      <c r="Y1200">
        <v>0</v>
      </c>
      <c r="Z1200">
        <v>8</v>
      </c>
      <c r="AA1200">
        <v>84.6</v>
      </c>
      <c r="AB1200">
        <v>77.5</v>
      </c>
      <c r="AC1200">
        <v>3.39</v>
      </c>
      <c r="AD1200">
        <v>1.52</v>
      </c>
      <c r="AE1200">
        <v>-0.49299999999999999</v>
      </c>
      <c r="AF1200">
        <v>2.9380000000000002</v>
      </c>
      <c r="AG1200">
        <v>-1.5760000000000001</v>
      </c>
      <c r="AH1200">
        <v>5.9669999999999996</v>
      </c>
      <c r="AI1200">
        <v>0.04</v>
      </c>
      <c r="AJ1200">
        <v>4.97</v>
      </c>
      <c r="AK1200">
        <v>23.8</v>
      </c>
      <c r="AL1200">
        <v>-1.4</v>
      </c>
      <c r="AM1200">
        <v>6.6</v>
      </c>
      <c r="AN1200">
        <v>179.536</v>
      </c>
      <c r="AO1200">
        <v>906.36699999999996</v>
      </c>
      <c r="AP1200" t="s">
        <v>4317</v>
      </c>
    </row>
    <row r="1201" spans="1:42">
      <c r="A1201" t="s">
        <v>4294</v>
      </c>
      <c r="B1201" t="s">
        <v>42</v>
      </c>
      <c r="C1201" t="s">
        <v>4207</v>
      </c>
      <c r="D1201" t="s">
        <v>409</v>
      </c>
      <c r="E1201" t="s">
        <v>4208</v>
      </c>
      <c r="F1201" t="s">
        <v>4092</v>
      </c>
      <c r="G1201" t="s">
        <v>47</v>
      </c>
      <c r="H1201">
        <v>25</v>
      </c>
      <c r="I1201" t="s">
        <v>69</v>
      </c>
      <c r="J1201" t="s">
        <v>61</v>
      </c>
      <c r="K1201">
        <v>6</v>
      </c>
      <c r="L1201">
        <v>4</v>
      </c>
      <c r="M1201" t="s">
        <v>50</v>
      </c>
      <c r="N1201" t="s">
        <v>8931</v>
      </c>
      <c r="O1201">
        <v>0.73699999999999999</v>
      </c>
      <c r="P1201" t="s">
        <v>65</v>
      </c>
      <c r="R1201" t="s">
        <v>1230</v>
      </c>
      <c r="S1201" t="s">
        <v>42</v>
      </c>
      <c r="T1201">
        <v>2</v>
      </c>
      <c r="U1201">
        <v>1</v>
      </c>
      <c r="V1201">
        <v>2</v>
      </c>
      <c r="W1201">
        <v>0</v>
      </c>
      <c r="X1201">
        <v>0</v>
      </c>
      <c r="Y1201">
        <v>0</v>
      </c>
      <c r="Z1201">
        <v>8</v>
      </c>
      <c r="AA1201">
        <v>85</v>
      </c>
      <c r="AB1201">
        <v>77.7</v>
      </c>
      <c r="AC1201">
        <v>3.18</v>
      </c>
      <c r="AD1201">
        <v>1.43</v>
      </c>
      <c r="AE1201">
        <v>0.33200000000000002</v>
      </c>
      <c r="AF1201">
        <v>1.5169999999999999</v>
      </c>
      <c r="AG1201">
        <v>-1.4410000000000001</v>
      </c>
      <c r="AH1201">
        <v>5.9189999999999996</v>
      </c>
      <c r="AI1201">
        <v>-3.41</v>
      </c>
      <c r="AJ1201">
        <v>3.22</v>
      </c>
      <c r="AK1201">
        <v>23.7</v>
      </c>
      <c r="AL1201">
        <v>8.3000000000000007</v>
      </c>
      <c r="AM1201">
        <v>7.5</v>
      </c>
      <c r="AN1201">
        <v>226.21</v>
      </c>
      <c r="AO1201">
        <v>850.58399999999995</v>
      </c>
      <c r="AP1201" t="s">
        <v>4319</v>
      </c>
    </row>
    <row r="1202" spans="1:42">
      <c r="A1202" t="s">
        <v>4294</v>
      </c>
      <c r="B1202" t="s">
        <v>42</v>
      </c>
      <c r="C1202" t="s">
        <v>4207</v>
      </c>
      <c r="D1202" t="s">
        <v>409</v>
      </c>
      <c r="E1202" t="s">
        <v>4208</v>
      </c>
      <c r="F1202" t="s">
        <v>4092</v>
      </c>
      <c r="G1202" t="s">
        <v>47</v>
      </c>
      <c r="H1202">
        <v>26</v>
      </c>
      <c r="I1202" t="s">
        <v>60</v>
      </c>
      <c r="J1202" t="s">
        <v>61</v>
      </c>
      <c r="K1202">
        <v>6</v>
      </c>
      <c r="L1202">
        <v>5</v>
      </c>
      <c r="M1202" t="s">
        <v>50</v>
      </c>
      <c r="N1202" t="s">
        <v>8931</v>
      </c>
      <c r="O1202">
        <v>0.77700000000000002</v>
      </c>
      <c r="P1202" t="s">
        <v>65</v>
      </c>
      <c r="R1202" t="s">
        <v>1230</v>
      </c>
      <c r="S1202" t="s">
        <v>42</v>
      </c>
      <c r="T1202">
        <v>2</v>
      </c>
      <c r="U1202">
        <v>2</v>
      </c>
      <c r="V1202">
        <v>2</v>
      </c>
      <c r="W1202">
        <v>0</v>
      </c>
      <c r="X1202">
        <v>0</v>
      </c>
      <c r="Y1202">
        <v>0</v>
      </c>
      <c r="Z1202">
        <v>8</v>
      </c>
      <c r="AA1202">
        <v>85.2</v>
      </c>
      <c r="AB1202">
        <v>78.099999999999994</v>
      </c>
      <c r="AC1202">
        <v>3.18</v>
      </c>
      <c r="AD1202">
        <v>1.43</v>
      </c>
      <c r="AE1202">
        <v>0.39900000000000002</v>
      </c>
      <c r="AF1202">
        <v>0.79400000000000004</v>
      </c>
      <c r="AG1202">
        <v>-1.45</v>
      </c>
      <c r="AH1202">
        <v>5.8470000000000004</v>
      </c>
      <c r="AI1202">
        <v>-1.59</v>
      </c>
      <c r="AJ1202">
        <v>2.97</v>
      </c>
      <c r="AK1202">
        <v>23.8</v>
      </c>
      <c r="AL1202">
        <v>2.8</v>
      </c>
      <c r="AM1202">
        <v>7.6</v>
      </c>
      <c r="AN1202">
        <v>207.72200000000001</v>
      </c>
      <c r="AO1202">
        <v>615.08799999999997</v>
      </c>
      <c r="AP1202" t="s">
        <v>4320</v>
      </c>
    </row>
    <row r="1203" spans="1:42">
      <c r="A1203" t="s">
        <v>4294</v>
      </c>
      <c r="B1203" t="s">
        <v>42</v>
      </c>
      <c r="C1203" t="s">
        <v>4207</v>
      </c>
      <c r="D1203" t="s">
        <v>409</v>
      </c>
      <c r="E1203" t="s">
        <v>4208</v>
      </c>
      <c r="F1203" t="s">
        <v>4092</v>
      </c>
      <c r="G1203" t="s">
        <v>47</v>
      </c>
      <c r="H1203">
        <v>28</v>
      </c>
      <c r="I1203" t="s">
        <v>87</v>
      </c>
      <c r="J1203" t="s">
        <v>49</v>
      </c>
      <c r="K1203">
        <v>6</v>
      </c>
      <c r="L1203">
        <v>7</v>
      </c>
      <c r="M1203" t="s">
        <v>50</v>
      </c>
      <c r="N1203" t="s">
        <v>8931</v>
      </c>
      <c r="O1203">
        <v>0.875</v>
      </c>
      <c r="P1203" t="s">
        <v>65</v>
      </c>
      <c r="Q1203" t="s">
        <v>85</v>
      </c>
      <c r="R1203" t="s">
        <v>1230</v>
      </c>
      <c r="S1203" t="s">
        <v>42</v>
      </c>
      <c r="T1203">
        <v>2</v>
      </c>
      <c r="U1203">
        <v>2</v>
      </c>
      <c r="V1203">
        <v>2</v>
      </c>
      <c r="W1203">
        <v>0</v>
      </c>
      <c r="X1203">
        <v>0</v>
      </c>
      <c r="Y1203">
        <v>0</v>
      </c>
      <c r="Z1203">
        <v>8</v>
      </c>
      <c r="AA1203">
        <v>84.2</v>
      </c>
      <c r="AB1203">
        <v>77.7</v>
      </c>
      <c r="AC1203">
        <v>3.18</v>
      </c>
      <c r="AD1203">
        <v>1.43</v>
      </c>
      <c r="AE1203">
        <v>-0.17199999999999999</v>
      </c>
      <c r="AF1203">
        <v>2.2599999999999998</v>
      </c>
      <c r="AG1203">
        <v>-1.5229999999999999</v>
      </c>
      <c r="AH1203">
        <v>5.9820000000000002</v>
      </c>
      <c r="AI1203">
        <v>0.56000000000000005</v>
      </c>
      <c r="AJ1203">
        <v>3.74</v>
      </c>
      <c r="AK1203">
        <v>23.8</v>
      </c>
      <c r="AL1203">
        <v>-3.1</v>
      </c>
      <c r="AM1203">
        <v>7.2</v>
      </c>
      <c r="AN1203">
        <v>171.59200000000001</v>
      </c>
      <c r="AO1203">
        <v>691.78499999999997</v>
      </c>
      <c r="AP1203" t="s">
        <v>4322</v>
      </c>
    </row>
    <row r="1204" spans="1:42">
      <c r="A1204" t="s">
        <v>4294</v>
      </c>
      <c r="B1204" t="s">
        <v>42</v>
      </c>
      <c r="C1204" t="s">
        <v>4207</v>
      </c>
      <c r="D1204" t="s">
        <v>409</v>
      </c>
      <c r="E1204" t="s">
        <v>4208</v>
      </c>
      <c r="F1204" t="s">
        <v>4092</v>
      </c>
      <c r="G1204" t="s">
        <v>47</v>
      </c>
      <c r="H1204">
        <v>31</v>
      </c>
      <c r="I1204" t="s">
        <v>56</v>
      </c>
      <c r="J1204" t="s">
        <v>57</v>
      </c>
      <c r="K1204">
        <v>7</v>
      </c>
      <c r="L1204">
        <v>3</v>
      </c>
      <c r="M1204" t="s">
        <v>50</v>
      </c>
      <c r="N1204" t="s">
        <v>8931</v>
      </c>
      <c r="O1204">
        <v>0.90400000000000003</v>
      </c>
      <c r="P1204" t="s">
        <v>51</v>
      </c>
      <c r="R1204" t="s">
        <v>53</v>
      </c>
      <c r="S1204" t="s">
        <v>54</v>
      </c>
      <c r="T1204">
        <v>1</v>
      </c>
      <c r="U1204">
        <v>1</v>
      </c>
      <c r="V1204">
        <v>2</v>
      </c>
      <c r="W1204">
        <v>1</v>
      </c>
      <c r="X1204">
        <v>0</v>
      </c>
      <c r="Y1204">
        <v>0</v>
      </c>
      <c r="Z1204">
        <v>8</v>
      </c>
      <c r="AA1204">
        <v>82.3</v>
      </c>
      <c r="AB1204">
        <v>74.400000000000006</v>
      </c>
      <c r="AC1204">
        <v>3.3</v>
      </c>
      <c r="AD1204">
        <v>1.81</v>
      </c>
      <c r="AE1204">
        <v>-1.831</v>
      </c>
      <c r="AF1204">
        <v>3.6269999999999998</v>
      </c>
      <c r="AG1204">
        <v>-1.8660000000000001</v>
      </c>
      <c r="AH1204">
        <v>6.1440000000000001</v>
      </c>
      <c r="AI1204">
        <v>2.27</v>
      </c>
      <c r="AJ1204">
        <v>-0.53</v>
      </c>
      <c r="AK1204">
        <v>23.7</v>
      </c>
      <c r="AL1204">
        <v>-5.5</v>
      </c>
      <c r="AM1204">
        <v>9.3000000000000007</v>
      </c>
      <c r="AN1204">
        <v>78.150999999999996</v>
      </c>
      <c r="AO1204">
        <v>401.18799999999999</v>
      </c>
      <c r="AP1204" t="s">
        <v>4325</v>
      </c>
    </row>
    <row r="1205" spans="1:42">
      <c r="A1205" t="s">
        <v>4294</v>
      </c>
      <c r="B1205" t="s">
        <v>42</v>
      </c>
      <c r="C1205" t="s">
        <v>4207</v>
      </c>
      <c r="D1205" t="s">
        <v>409</v>
      </c>
      <c r="E1205" t="s">
        <v>4208</v>
      </c>
      <c r="F1205" t="s">
        <v>4092</v>
      </c>
      <c r="G1205" t="s">
        <v>47</v>
      </c>
      <c r="H1205">
        <v>33</v>
      </c>
      <c r="I1205" t="s">
        <v>56</v>
      </c>
      <c r="J1205" t="s">
        <v>57</v>
      </c>
      <c r="K1205">
        <v>7</v>
      </c>
      <c r="L1205">
        <v>5</v>
      </c>
      <c r="M1205" t="s">
        <v>50</v>
      </c>
      <c r="N1205" t="s">
        <v>8931</v>
      </c>
      <c r="O1205">
        <v>0.83699999999999997</v>
      </c>
      <c r="P1205" t="s">
        <v>51</v>
      </c>
      <c r="R1205" t="s">
        <v>53</v>
      </c>
      <c r="S1205" t="s">
        <v>54</v>
      </c>
      <c r="T1205">
        <v>2</v>
      </c>
      <c r="U1205">
        <v>2</v>
      </c>
      <c r="V1205">
        <v>2</v>
      </c>
      <c r="W1205">
        <v>1</v>
      </c>
      <c r="X1205">
        <v>0</v>
      </c>
      <c r="Y1205">
        <v>0</v>
      </c>
      <c r="Z1205">
        <v>8</v>
      </c>
      <c r="AA1205">
        <v>83.8</v>
      </c>
      <c r="AB1205">
        <v>78.599999999999994</v>
      </c>
      <c r="AC1205">
        <v>3.18</v>
      </c>
      <c r="AD1205">
        <v>1.72</v>
      </c>
      <c r="AE1205">
        <v>0.94499999999999995</v>
      </c>
      <c r="AF1205">
        <v>1.827</v>
      </c>
      <c r="AG1205">
        <v>-1.3660000000000001</v>
      </c>
      <c r="AH1205">
        <v>6.0679999999999996</v>
      </c>
      <c r="AI1205">
        <v>0.06</v>
      </c>
      <c r="AJ1205">
        <v>5.7</v>
      </c>
      <c r="AK1205">
        <v>23.9</v>
      </c>
      <c r="AL1205">
        <v>-2.2000000000000002</v>
      </c>
      <c r="AM1205">
        <v>6.3</v>
      </c>
      <c r="AN1205">
        <v>179.44200000000001</v>
      </c>
      <c r="AO1205">
        <v>1052.06</v>
      </c>
      <c r="AP1205" t="s">
        <v>4327</v>
      </c>
    </row>
    <row r="1206" spans="1:42">
      <c r="A1206" t="s">
        <v>4330</v>
      </c>
      <c r="B1206" t="s">
        <v>42</v>
      </c>
      <c r="C1206" t="s">
        <v>4331</v>
      </c>
      <c r="D1206" t="s">
        <v>409</v>
      </c>
      <c r="E1206" t="s">
        <v>4332</v>
      </c>
      <c r="F1206" t="s">
        <v>4092</v>
      </c>
      <c r="G1206" t="s">
        <v>47</v>
      </c>
      <c r="H1206">
        <v>2</v>
      </c>
      <c r="I1206" t="s">
        <v>60</v>
      </c>
      <c r="J1206" t="s">
        <v>61</v>
      </c>
      <c r="K1206">
        <v>1</v>
      </c>
      <c r="L1206">
        <v>2</v>
      </c>
      <c r="M1206" t="s">
        <v>70</v>
      </c>
      <c r="N1206" t="s">
        <v>8931</v>
      </c>
      <c r="O1206">
        <v>0.91500000000000004</v>
      </c>
      <c r="P1206" t="s">
        <v>71</v>
      </c>
      <c r="R1206" t="s">
        <v>116</v>
      </c>
      <c r="S1206" t="s">
        <v>42</v>
      </c>
      <c r="T1206">
        <v>0</v>
      </c>
      <c r="U1206">
        <v>1</v>
      </c>
      <c r="V1206">
        <v>0</v>
      </c>
      <c r="W1206">
        <v>0</v>
      </c>
      <c r="X1206">
        <v>0</v>
      </c>
      <c r="Y1206">
        <v>0</v>
      </c>
      <c r="Z1206">
        <v>1</v>
      </c>
      <c r="AA1206">
        <v>75.3</v>
      </c>
      <c r="AB1206">
        <v>69.900000000000006</v>
      </c>
      <c r="AC1206">
        <v>3.55</v>
      </c>
      <c r="AD1206">
        <v>1.6</v>
      </c>
      <c r="AE1206">
        <v>0.11600000000000001</v>
      </c>
      <c r="AF1206">
        <v>1.415</v>
      </c>
      <c r="AG1206">
        <v>-1.337</v>
      </c>
      <c r="AH1206">
        <v>6.3010000000000002</v>
      </c>
      <c r="AI1206">
        <v>6.88</v>
      </c>
      <c r="AJ1206">
        <v>-5.15</v>
      </c>
      <c r="AK1206">
        <v>23.8</v>
      </c>
      <c r="AL1206">
        <v>-12.5</v>
      </c>
      <c r="AM1206">
        <v>13.2</v>
      </c>
      <c r="AN1206">
        <v>53.497999999999998</v>
      </c>
      <c r="AO1206">
        <v>1375.3</v>
      </c>
      <c r="AP1206" t="s">
        <v>4334</v>
      </c>
    </row>
    <row r="1207" spans="1:42">
      <c r="A1207" t="s">
        <v>4330</v>
      </c>
      <c r="B1207" t="s">
        <v>42</v>
      </c>
      <c r="C1207" t="s">
        <v>4331</v>
      </c>
      <c r="D1207" t="s">
        <v>409</v>
      </c>
      <c r="E1207" t="s">
        <v>4332</v>
      </c>
      <c r="F1207" t="s">
        <v>4092</v>
      </c>
      <c r="G1207" t="s">
        <v>47</v>
      </c>
      <c r="H1207">
        <v>4</v>
      </c>
      <c r="I1207" t="s">
        <v>69</v>
      </c>
      <c r="J1207" t="s">
        <v>61</v>
      </c>
      <c r="K1207">
        <v>1</v>
      </c>
      <c r="L1207">
        <v>4</v>
      </c>
      <c r="M1207" t="s">
        <v>50</v>
      </c>
      <c r="N1207" t="s">
        <v>8931</v>
      </c>
      <c r="O1207">
        <v>0.90900000000000003</v>
      </c>
      <c r="P1207" t="s">
        <v>71</v>
      </c>
      <c r="R1207" t="s">
        <v>116</v>
      </c>
      <c r="S1207" t="s">
        <v>42</v>
      </c>
      <c r="T1207">
        <v>1</v>
      </c>
      <c r="U1207">
        <v>2</v>
      </c>
      <c r="V1207">
        <v>0</v>
      </c>
      <c r="W1207">
        <v>0</v>
      </c>
      <c r="X1207">
        <v>0</v>
      </c>
      <c r="Y1207">
        <v>0</v>
      </c>
      <c r="Z1207">
        <v>1</v>
      </c>
      <c r="AA1207">
        <v>85.6</v>
      </c>
      <c r="AB1207">
        <v>79.7</v>
      </c>
      <c r="AC1207">
        <v>3.55</v>
      </c>
      <c r="AD1207">
        <v>1.6</v>
      </c>
      <c r="AE1207">
        <v>1.23</v>
      </c>
      <c r="AF1207">
        <v>1.282</v>
      </c>
      <c r="AG1207">
        <v>-1.0640000000000001</v>
      </c>
      <c r="AH1207">
        <v>6.1269999999999998</v>
      </c>
      <c r="AI1207">
        <v>0.15</v>
      </c>
      <c r="AJ1207">
        <v>4.95</v>
      </c>
      <c r="AK1207">
        <v>23.9</v>
      </c>
      <c r="AL1207">
        <v>-2.7</v>
      </c>
      <c r="AM1207">
        <v>6.5</v>
      </c>
      <c r="AN1207">
        <v>178.30600000000001</v>
      </c>
      <c r="AO1207">
        <v>924.22</v>
      </c>
      <c r="AP1207" t="s">
        <v>4336</v>
      </c>
    </row>
    <row r="1208" spans="1:42">
      <c r="A1208" t="s">
        <v>4330</v>
      </c>
      <c r="B1208" t="s">
        <v>42</v>
      </c>
      <c r="C1208" t="s">
        <v>4331</v>
      </c>
      <c r="D1208" t="s">
        <v>409</v>
      </c>
      <c r="E1208" t="s">
        <v>4332</v>
      </c>
      <c r="F1208" t="s">
        <v>4092</v>
      </c>
      <c r="G1208" t="s">
        <v>47</v>
      </c>
      <c r="H1208">
        <v>7</v>
      </c>
      <c r="I1208" t="s">
        <v>63</v>
      </c>
      <c r="J1208" t="s">
        <v>61</v>
      </c>
      <c r="K1208">
        <v>2</v>
      </c>
      <c r="L1208">
        <v>3</v>
      </c>
      <c r="M1208" t="s">
        <v>70</v>
      </c>
      <c r="N1208" t="s">
        <v>8931</v>
      </c>
      <c r="O1208">
        <v>0.90400000000000003</v>
      </c>
      <c r="P1208" t="s">
        <v>51</v>
      </c>
      <c r="R1208" t="s">
        <v>53</v>
      </c>
      <c r="S1208" t="s">
        <v>54</v>
      </c>
      <c r="T1208">
        <v>1</v>
      </c>
      <c r="U1208">
        <v>1</v>
      </c>
      <c r="V1208">
        <v>1</v>
      </c>
      <c r="W1208">
        <v>0</v>
      </c>
      <c r="X1208">
        <v>0</v>
      </c>
      <c r="Y1208">
        <v>0</v>
      </c>
      <c r="Z1208">
        <v>1</v>
      </c>
      <c r="AA1208">
        <v>75.599999999999994</v>
      </c>
      <c r="AB1208">
        <v>70</v>
      </c>
      <c r="AC1208">
        <v>3.38</v>
      </c>
      <c r="AD1208">
        <v>1.59</v>
      </c>
      <c r="AE1208">
        <v>-0.14799999999999999</v>
      </c>
      <c r="AF1208">
        <v>3.1389999999999998</v>
      </c>
      <c r="AG1208">
        <v>-1.387</v>
      </c>
      <c r="AH1208">
        <v>6.5220000000000002</v>
      </c>
      <c r="AI1208">
        <v>6.54</v>
      </c>
      <c r="AJ1208">
        <v>-6.11</v>
      </c>
      <c r="AK1208">
        <v>23.8</v>
      </c>
      <c r="AL1208">
        <v>-11.8</v>
      </c>
      <c r="AM1208">
        <v>13.2</v>
      </c>
      <c r="AN1208">
        <v>47.201999999999998</v>
      </c>
      <c r="AO1208">
        <v>1441.02</v>
      </c>
      <c r="AP1208" t="s">
        <v>4339</v>
      </c>
    </row>
    <row r="1209" spans="1:42">
      <c r="A1209" t="s">
        <v>4330</v>
      </c>
      <c r="B1209" t="s">
        <v>42</v>
      </c>
      <c r="C1209" t="s">
        <v>4331</v>
      </c>
      <c r="D1209" t="s">
        <v>409</v>
      </c>
      <c r="E1209" t="s">
        <v>4332</v>
      </c>
      <c r="F1209" t="s">
        <v>4092</v>
      </c>
      <c r="G1209" t="s">
        <v>47</v>
      </c>
      <c r="H1209">
        <v>8</v>
      </c>
      <c r="I1209" t="s">
        <v>60</v>
      </c>
      <c r="J1209" t="s">
        <v>61</v>
      </c>
      <c r="K1209">
        <v>2</v>
      </c>
      <c r="L1209">
        <v>4</v>
      </c>
      <c r="M1209" t="s">
        <v>50</v>
      </c>
      <c r="N1209" t="s">
        <v>8931</v>
      </c>
      <c r="O1209">
        <v>0.92</v>
      </c>
      <c r="P1209" t="s">
        <v>51</v>
      </c>
      <c r="R1209" t="s">
        <v>53</v>
      </c>
      <c r="S1209" t="s">
        <v>54</v>
      </c>
      <c r="T1209">
        <v>1</v>
      </c>
      <c r="U1209">
        <v>2</v>
      </c>
      <c r="V1209">
        <v>1</v>
      </c>
      <c r="W1209">
        <v>0</v>
      </c>
      <c r="X1209">
        <v>0</v>
      </c>
      <c r="Y1209">
        <v>0</v>
      </c>
      <c r="Z1209">
        <v>1</v>
      </c>
      <c r="AA1209">
        <v>86</v>
      </c>
      <c r="AB1209">
        <v>80.5</v>
      </c>
      <c r="AC1209">
        <v>3.21</v>
      </c>
      <c r="AD1209">
        <v>1.61</v>
      </c>
      <c r="AE1209">
        <v>-0.95</v>
      </c>
      <c r="AF1209">
        <v>2.3159999999999998</v>
      </c>
      <c r="AG1209">
        <v>-1.43</v>
      </c>
      <c r="AH1209">
        <v>6.2510000000000003</v>
      </c>
      <c r="AI1209">
        <v>1.5</v>
      </c>
      <c r="AJ1209">
        <v>3.2</v>
      </c>
      <c r="AK1209">
        <v>23.9</v>
      </c>
      <c r="AL1209">
        <v>-5.3</v>
      </c>
      <c r="AM1209">
        <v>6.9</v>
      </c>
      <c r="AN1209">
        <v>155.24299999999999</v>
      </c>
      <c r="AO1209">
        <v>670.471</v>
      </c>
      <c r="AP1209" t="s">
        <v>4340</v>
      </c>
    </row>
    <row r="1210" spans="1:42">
      <c r="A1210" t="s">
        <v>4330</v>
      </c>
      <c r="B1210" t="s">
        <v>42</v>
      </c>
      <c r="C1210" t="s">
        <v>4331</v>
      </c>
      <c r="D1210" t="s">
        <v>409</v>
      </c>
      <c r="E1210" t="s">
        <v>4332</v>
      </c>
      <c r="F1210" t="s">
        <v>4092</v>
      </c>
      <c r="G1210" t="s">
        <v>47</v>
      </c>
      <c r="H1210">
        <v>14</v>
      </c>
      <c r="I1210" t="s">
        <v>56</v>
      </c>
      <c r="J1210" t="s">
        <v>57</v>
      </c>
      <c r="K1210">
        <v>3</v>
      </c>
      <c r="L1210">
        <v>3</v>
      </c>
      <c r="M1210" t="s">
        <v>70</v>
      </c>
      <c r="N1210" t="s">
        <v>8931</v>
      </c>
      <c r="O1210">
        <v>0.89</v>
      </c>
      <c r="P1210" t="s">
        <v>71</v>
      </c>
      <c r="R1210" t="s">
        <v>97</v>
      </c>
      <c r="S1210" t="s">
        <v>42</v>
      </c>
      <c r="T1210">
        <v>1</v>
      </c>
      <c r="U1210">
        <v>1</v>
      </c>
      <c r="V1210">
        <v>2</v>
      </c>
      <c r="W1210">
        <v>0</v>
      </c>
      <c r="X1210">
        <v>0</v>
      </c>
      <c r="Y1210">
        <v>0</v>
      </c>
      <c r="Z1210">
        <v>1</v>
      </c>
      <c r="AA1210">
        <v>76.400000000000006</v>
      </c>
      <c r="AB1210">
        <v>70.8</v>
      </c>
      <c r="AC1210">
        <v>3.79</v>
      </c>
      <c r="AD1210">
        <v>1.8</v>
      </c>
      <c r="AE1210">
        <v>-0.97099999999999997</v>
      </c>
      <c r="AF1210">
        <v>3.395</v>
      </c>
      <c r="AG1210">
        <v>-1.2669999999999999</v>
      </c>
      <c r="AH1210">
        <v>6.4939999999999998</v>
      </c>
      <c r="AI1210">
        <v>5.0999999999999996</v>
      </c>
      <c r="AJ1210">
        <v>-7.01</v>
      </c>
      <c r="AK1210">
        <v>23.8</v>
      </c>
      <c r="AL1210">
        <v>-8.9</v>
      </c>
      <c r="AM1210">
        <v>13.1</v>
      </c>
      <c r="AN1210">
        <v>36.273000000000003</v>
      </c>
      <c r="AO1210">
        <v>1415.35</v>
      </c>
      <c r="AP1210" t="s">
        <v>4346</v>
      </c>
    </row>
    <row r="1211" spans="1:42">
      <c r="A1211" t="s">
        <v>4330</v>
      </c>
      <c r="B1211" t="s">
        <v>42</v>
      </c>
      <c r="C1211" t="s">
        <v>4331</v>
      </c>
      <c r="D1211" t="s">
        <v>409</v>
      </c>
      <c r="E1211" t="s">
        <v>4332</v>
      </c>
      <c r="F1211" t="s">
        <v>4092</v>
      </c>
      <c r="G1211" t="s">
        <v>47</v>
      </c>
      <c r="H1211">
        <v>15</v>
      </c>
      <c r="I1211" t="s">
        <v>60</v>
      </c>
      <c r="J1211" t="s">
        <v>61</v>
      </c>
      <c r="K1211">
        <v>3</v>
      </c>
      <c r="L1211">
        <v>4</v>
      </c>
      <c r="M1211" t="s">
        <v>50</v>
      </c>
      <c r="N1211" t="s">
        <v>8931</v>
      </c>
      <c r="O1211">
        <v>0.91</v>
      </c>
      <c r="P1211" t="s">
        <v>71</v>
      </c>
      <c r="R1211" t="s">
        <v>97</v>
      </c>
      <c r="S1211" t="s">
        <v>42</v>
      </c>
      <c r="T1211">
        <v>2</v>
      </c>
      <c r="U1211">
        <v>1</v>
      </c>
      <c r="V1211">
        <v>2</v>
      </c>
      <c r="W1211">
        <v>0</v>
      </c>
      <c r="X1211">
        <v>0</v>
      </c>
      <c r="Y1211">
        <v>0</v>
      </c>
      <c r="Z1211">
        <v>1</v>
      </c>
      <c r="AA1211">
        <v>85.5</v>
      </c>
      <c r="AB1211">
        <v>79.8</v>
      </c>
      <c r="AC1211">
        <v>3.68</v>
      </c>
      <c r="AD1211">
        <v>1.72</v>
      </c>
      <c r="AE1211">
        <v>0.151</v>
      </c>
      <c r="AF1211">
        <v>2.8839999999999999</v>
      </c>
      <c r="AG1211">
        <v>-1.268</v>
      </c>
      <c r="AH1211">
        <v>6.3220000000000001</v>
      </c>
      <c r="AI1211">
        <v>1.36</v>
      </c>
      <c r="AJ1211">
        <v>3.59</v>
      </c>
      <c r="AK1211">
        <v>23.9</v>
      </c>
      <c r="AL1211">
        <v>-5.7</v>
      </c>
      <c r="AM1211">
        <v>6.8</v>
      </c>
      <c r="AN1211">
        <v>159.45099999999999</v>
      </c>
      <c r="AO1211">
        <v>723.16499999999996</v>
      </c>
      <c r="AP1211" t="s">
        <v>4347</v>
      </c>
    </row>
    <row r="1212" spans="1:42">
      <c r="A1212" t="s">
        <v>4330</v>
      </c>
      <c r="B1212" t="s">
        <v>42</v>
      </c>
      <c r="C1212" t="s">
        <v>4331</v>
      </c>
      <c r="D1212" t="s">
        <v>409</v>
      </c>
      <c r="E1212" t="s">
        <v>4332</v>
      </c>
      <c r="F1212" t="s">
        <v>4092</v>
      </c>
      <c r="G1212" t="s">
        <v>47</v>
      </c>
      <c r="H1212">
        <v>18</v>
      </c>
      <c r="I1212" t="s">
        <v>63</v>
      </c>
      <c r="J1212" t="s">
        <v>61</v>
      </c>
      <c r="K1212">
        <v>4</v>
      </c>
      <c r="L1212">
        <v>2</v>
      </c>
      <c r="M1212" t="s">
        <v>50</v>
      </c>
      <c r="N1212" t="s">
        <v>8931</v>
      </c>
      <c r="O1212">
        <v>0.83899999999999997</v>
      </c>
      <c r="P1212" t="s">
        <v>51</v>
      </c>
      <c r="R1212" t="s">
        <v>78</v>
      </c>
      <c r="S1212" t="s">
        <v>54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2</v>
      </c>
      <c r="AA1212">
        <v>84.1</v>
      </c>
      <c r="AB1212">
        <v>77.7</v>
      </c>
      <c r="AC1212">
        <v>3.46</v>
      </c>
      <c r="AD1212">
        <v>1.76</v>
      </c>
      <c r="AE1212">
        <v>-0.48099999999999998</v>
      </c>
      <c r="AF1212">
        <v>2.1259999999999999</v>
      </c>
      <c r="AG1212">
        <v>-1.4830000000000001</v>
      </c>
      <c r="AH1212">
        <v>6.14</v>
      </c>
      <c r="AI1212">
        <v>0.14000000000000001</v>
      </c>
      <c r="AJ1212">
        <v>4.8499999999999996</v>
      </c>
      <c r="AK1212">
        <v>23.8</v>
      </c>
      <c r="AL1212">
        <v>-1.5</v>
      </c>
      <c r="AM1212">
        <v>6.8</v>
      </c>
      <c r="AN1212">
        <v>178.35300000000001</v>
      </c>
      <c r="AO1212">
        <v>884.40800000000002</v>
      </c>
      <c r="AP1212" t="s">
        <v>4350</v>
      </c>
    </row>
    <row r="1213" spans="1:42">
      <c r="A1213" t="s">
        <v>4330</v>
      </c>
      <c r="B1213" t="s">
        <v>42</v>
      </c>
      <c r="C1213" t="s">
        <v>4331</v>
      </c>
      <c r="D1213" t="s">
        <v>409</v>
      </c>
      <c r="E1213" t="s">
        <v>4332</v>
      </c>
      <c r="F1213" t="s">
        <v>4092</v>
      </c>
      <c r="G1213" t="s">
        <v>47</v>
      </c>
      <c r="H1213">
        <v>23</v>
      </c>
      <c r="I1213" t="s">
        <v>56</v>
      </c>
      <c r="J1213" t="s">
        <v>57</v>
      </c>
      <c r="K1213">
        <v>5</v>
      </c>
      <c r="L1213">
        <v>2</v>
      </c>
      <c r="M1213" t="s">
        <v>50</v>
      </c>
      <c r="N1213" t="s">
        <v>8931</v>
      </c>
      <c r="O1213">
        <v>0.88200000000000001</v>
      </c>
      <c r="P1213" t="s">
        <v>65</v>
      </c>
      <c r="R1213" t="s">
        <v>66</v>
      </c>
      <c r="S1213" t="s">
        <v>42</v>
      </c>
      <c r="T1213">
        <v>1</v>
      </c>
      <c r="U1213">
        <v>0</v>
      </c>
      <c r="V1213">
        <v>1</v>
      </c>
      <c r="W1213">
        <v>0</v>
      </c>
      <c r="X1213">
        <v>0</v>
      </c>
      <c r="Y1213">
        <v>0</v>
      </c>
      <c r="Z1213">
        <v>2</v>
      </c>
      <c r="AA1213">
        <v>85.8</v>
      </c>
      <c r="AB1213">
        <v>80</v>
      </c>
      <c r="AC1213">
        <v>3.21</v>
      </c>
      <c r="AD1213">
        <v>1.35</v>
      </c>
      <c r="AE1213">
        <v>0.75800000000000001</v>
      </c>
      <c r="AF1213">
        <v>1.2030000000000001</v>
      </c>
      <c r="AG1213">
        <v>-1.097</v>
      </c>
      <c r="AH1213">
        <v>6.0789999999999997</v>
      </c>
      <c r="AI1213">
        <v>-1.9</v>
      </c>
      <c r="AJ1213">
        <v>3.06</v>
      </c>
      <c r="AK1213">
        <v>23.9</v>
      </c>
      <c r="AL1213">
        <v>4.4000000000000004</v>
      </c>
      <c r="AM1213">
        <v>7.2</v>
      </c>
      <c r="AN1213">
        <v>211.374</v>
      </c>
      <c r="AO1213">
        <v>675.68600000000004</v>
      </c>
      <c r="AP1213" t="s">
        <v>4355</v>
      </c>
    </row>
    <row r="1214" spans="1:42">
      <c r="A1214" t="s">
        <v>4330</v>
      </c>
      <c r="B1214" t="s">
        <v>42</v>
      </c>
      <c r="C1214" t="s">
        <v>4331</v>
      </c>
      <c r="D1214" t="s">
        <v>409</v>
      </c>
      <c r="E1214" t="s">
        <v>4332</v>
      </c>
      <c r="F1214" t="s">
        <v>4092</v>
      </c>
      <c r="G1214" t="s">
        <v>47</v>
      </c>
      <c r="H1214">
        <v>25</v>
      </c>
      <c r="I1214" t="s">
        <v>63</v>
      </c>
      <c r="J1214" t="s">
        <v>61</v>
      </c>
      <c r="K1214">
        <v>6</v>
      </c>
      <c r="L1214">
        <v>1</v>
      </c>
      <c r="M1214" t="s">
        <v>50</v>
      </c>
      <c r="N1214" t="s">
        <v>8931</v>
      </c>
      <c r="O1214">
        <v>0.68</v>
      </c>
      <c r="P1214" t="s">
        <v>282</v>
      </c>
      <c r="R1214" t="s">
        <v>2780</v>
      </c>
      <c r="S1214" t="s">
        <v>42</v>
      </c>
      <c r="T1214">
        <v>0</v>
      </c>
      <c r="U1214">
        <v>0</v>
      </c>
      <c r="V1214">
        <v>2</v>
      </c>
      <c r="W1214">
        <v>0</v>
      </c>
      <c r="X1214">
        <v>0</v>
      </c>
      <c r="Y1214">
        <v>0</v>
      </c>
      <c r="Z1214">
        <v>2</v>
      </c>
      <c r="AA1214">
        <v>87</v>
      </c>
      <c r="AB1214">
        <v>80.900000000000006</v>
      </c>
      <c r="AC1214">
        <v>3.75</v>
      </c>
      <c r="AD1214">
        <v>1.68</v>
      </c>
      <c r="AE1214">
        <v>0.40200000000000002</v>
      </c>
      <c r="AF1214">
        <v>2.262</v>
      </c>
      <c r="AG1214">
        <v>-1.113</v>
      </c>
      <c r="AH1214">
        <v>6.2050000000000001</v>
      </c>
      <c r="AI1214">
        <v>-2.67</v>
      </c>
      <c r="AJ1214">
        <v>7.64</v>
      </c>
      <c r="AK1214">
        <v>23.8</v>
      </c>
      <c r="AL1214">
        <v>9.9</v>
      </c>
      <c r="AM1214">
        <v>5.0999999999999996</v>
      </c>
      <c r="AN1214">
        <v>199.142</v>
      </c>
      <c r="AO1214">
        <v>1534.93</v>
      </c>
      <c r="AP1214" t="s">
        <v>4357</v>
      </c>
    </row>
    <row r="1215" spans="1:42">
      <c r="A1215" t="s">
        <v>4330</v>
      </c>
      <c r="B1215" t="s">
        <v>42</v>
      </c>
      <c r="C1215" t="s">
        <v>4331</v>
      </c>
      <c r="D1215" t="s">
        <v>409</v>
      </c>
      <c r="E1215" t="s">
        <v>4332</v>
      </c>
      <c r="F1215" t="s">
        <v>4092</v>
      </c>
      <c r="G1215" t="s">
        <v>47</v>
      </c>
      <c r="H1215">
        <v>26</v>
      </c>
      <c r="I1215" t="s">
        <v>56</v>
      </c>
      <c r="J1215" t="s">
        <v>57</v>
      </c>
      <c r="K1215">
        <v>6</v>
      </c>
      <c r="L1215">
        <v>2</v>
      </c>
      <c r="M1215" t="s">
        <v>70</v>
      </c>
      <c r="N1215" t="s">
        <v>8931</v>
      </c>
      <c r="O1215">
        <v>0.88600000000000001</v>
      </c>
      <c r="P1215" t="s">
        <v>282</v>
      </c>
      <c r="R1215" t="s">
        <v>2780</v>
      </c>
      <c r="S1215" t="s">
        <v>42</v>
      </c>
      <c r="T1215">
        <v>0</v>
      </c>
      <c r="U1215">
        <v>1</v>
      </c>
      <c r="V1215">
        <v>2</v>
      </c>
      <c r="W1215">
        <v>0</v>
      </c>
      <c r="X1215">
        <v>0</v>
      </c>
      <c r="Y1215">
        <v>0</v>
      </c>
      <c r="Z1215">
        <v>2</v>
      </c>
      <c r="AA1215">
        <v>78</v>
      </c>
      <c r="AB1215">
        <v>72.3</v>
      </c>
      <c r="AC1215">
        <v>3.67</v>
      </c>
      <c r="AD1215">
        <v>1.55</v>
      </c>
      <c r="AE1215">
        <v>2.0430000000000001</v>
      </c>
      <c r="AF1215">
        <v>0.34499999999999997</v>
      </c>
      <c r="AG1215">
        <v>-1.0209999999999999</v>
      </c>
      <c r="AH1215">
        <v>6.13</v>
      </c>
      <c r="AI1215">
        <v>9.31</v>
      </c>
      <c r="AJ1215">
        <v>-0.9</v>
      </c>
      <c r="AK1215">
        <v>23.8</v>
      </c>
      <c r="AL1215">
        <v>-20.399999999999999</v>
      </c>
      <c r="AM1215">
        <v>11.4</v>
      </c>
      <c r="AN1215">
        <v>84.843999999999994</v>
      </c>
      <c r="AO1215">
        <v>1547.55</v>
      </c>
      <c r="AP1215" t="s">
        <v>4358</v>
      </c>
    </row>
    <row r="1216" spans="1:42">
      <c r="A1216" t="s">
        <v>4330</v>
      </c>
      <c r="B1216" t="s">
        <v>42</v>
      </c>
      <c r="C1216" t="s">
        <v>4331</v>
      </c>
      <c r="D1216" t="s">
        <v>409</v>
      </c>
      <c r="E1216" t="s">
        <v>4332</v>
      </c>
      <c r="F1216" t="s">
        <v>4092</v>
      </c>
      <c r="G1216" t="s">
        <v>47</v>
      </c>
      <c r="H1216">
        <v>27</v>
      </c>
      <c r="I1216" t="s">
        <v>56</v>
      </c>
      <c r="J1216" t="s">
        <v>57</v>
      </c>
      <c r="K1216">
        <v>6</v>
      </c>
      <c r="L1216">
        <v>3</v>
      </c>
      <c r="M1216" t="s">
        <v>70</v>
      </c>
      <c r="N1216" t="s">
        <v>8931</v>
      </c>
      <c r="O1216">
        <v>0.86699999999999999</v>
      </c>
      <c r="P1216" t="s">
        <v>282</v>
      </c>
      <c r="R1216" t="s">
        <v>2780</v>
      </c>
      <c r="S1216" t="s">
        <v>42</v>
      </c>
      <c r="T1216">
        <v>1</v>
      </c>
      <c r="U1216">
        <v>1</v>
      </c>
      <c r="V1216">
        <v>2</v>
      </c>
      <c r="W1216">
        <v>0</v>
      </c>
      <c r="X1216">
        <v>0</v>
      </c>
      <c r="Y1216">
        <v>0</v>
      </c>
      <c r="Z1216">
        <v>2</v>
      </c>
      <c r="AA1216">
        <v>75.7</v>
      </c>
      <c r="AB1216">
        <v>70.099999999999994</v>
      </c>
      <c r="AC1216">
        <v>3.67</v>
      </c>
      <c r="AD1216">
        <v>1.72</v>
      </c>
      <c r="AE1216">
        <v>-1.2689999999999999</v>
      </c>
      <c r="AF1216">
        <v>4.9790000000000001</v>
      </c>
      <c r="AG1216">
        <v>-1.34</v>
      </c>
      <c r="AH1216">
        <v>6.7039999999999997</v>
      </c>
      <c r="AI1216">
        <v>5.91</v>
      </c>
      <c r="AJ1216">
        <v>-4.46</v>
      </c>
      <c r="AK1216">
        <v>23.8</v>
      </c>
      <c r="AL1216">
        <v>-10.9</v>
      </c>
      <c r="AM1216">
        <v>12.2</v>
      </c>
      <c r="AN1216">
        <v>53.323</v>
      </c>
      <c r="AO1216">
        <v>1202.31</v>
      </c>
      <c r="AP1216" t="s">
        <v>4359</v>
      </c>
    </row>
    <row r="1217" spans="1:42">
      <c r="A1217" t="s">
        <v>4330</v>
      </c>
      <c r="B1217" t="s">
        <v>42</v>
      </c>
      <c r="C1217" t="s">
        <v>4331</v>
      </c>
      <c r="D1217" t="s">
        <v>409</v>
      </c>
      <c r="E1217" t="s">
        <v>4332</v>
      </c>
      <c r="F1217" t="s">
        <v>4092</v>
      </c>
      <c r="G1217" t="s">
        <v>47</v>
      </c>
      <c r="H1217">
        <v>31</v>
      </c>
      <c r="I1217" t="s">
        <v>48</v>
      </c>
      <c r="J1217" t="s">
        <v>49</v>
      </c>
      <c r="K1217">
        <v>7</v>
      </c>
      <c r="L1217">
        <v>2</v>
      </c>
      <c r="M1217" t="s">
        <v>50</v>
      </c>
      <c r="N1217" t="s">
        <v>8931</v>
      </c>
      <c r="O1217">
        <v>0.9</v>
      </c>
      <c r="P1217" t="s">
        <v>149</v>
      </c>
      <c r="Q1217" t="s">
        <v>150</v>
      </c>
      <c r="R1217" t="s">
        <v>75</v>
      </c>
      <c r="S1217" t="s">
        <v>42</v>
      </c>
      <c r="T1217">
        <v>0</v>
      </c>
      <c r="U1217">
        <v>1</v>
      </c>
      <c r="V1217">
        <v>2</v>
      </c>
      <c r="W1217">
        <v>1</v>
      </c>
      <c r="X1217">
        <v>0</v>
      </c>
      <c r="Y1217">
        <v>0</v>
      </c>
      <c r="Z1217">
        <v>2</v>
      </c>
      <c r="AA1217">
        <v>85</v>
      </c>
      <c r="AB1217">
        <v>79.7</v>
      </c>
      <c r="AC1217">
        <v>3.21</v>
      </c>
      <c r="AD1217">
        <v>1.53</v>
      </c>
      <c r="AE1217">
        <v>0.16200000000000001</v>
      </c>
      <c r="AF1217">
        <v>1.6259999999999999</v>
      </c>
      <c r="AG1217">
        <v>-1.19</v>
      </c>
      <c r="AH1217">
        <v>6.141</v>
      </c>
      <c r="AI1217">
        <v>0.52</v>
      </c>
      <c r="AJ1217">
        <v>4.63</v>
      </c>
      <c r="AK1217">
        <v>23.9</v>
      </c>
      <c r="AL1217">
        <v>-2.9</v>
      </c>
      <c r="AM1217">
        <v>6.5</v>
      </c>
      <c r="AN1217">
        <v>173.691</v>
      </c>
      <c r="AO1217">
        <v>873.64700000000005</v>
      </c>
      <c r="AP1217" t="s">
        <v>4363</v>
      </c>
    </row>
    <row r="1218" spans="1:42">
      <c r="A1218" t="s">
        <v>4330</v>
      </c>
      <c r="B1218" t="s">
        <v>42</v>
      </c>
      <c r="C1218" t="s">
        <v>4331</v>
      </c>
      <c r="D1218" t="s">
        <v>409</v>
      </c>
      <c r="E1218" t="s">
        <v>4332</v>
      </c>
      <c r="F1218" t="s">
        <v>4092</v>
      </c>
      <c r="G1218" t="s">
        <v>47</v>
      </c>
      <c r="H1218">
        <v>36</v>
      </c>
      <c r="I1218" t="s">
        <v>56</v>
      </c>
      <c r="J1218" t="s">
        <v>57</v>
      </c>
      <c r="K1218">
        <v>10</v>
      </c>
      <c r="L1218">
        <v>1</v>
      </c>
      <c r="M1218" t="s">
        <v>70</v>
      </c>
      <c r="N1218" t="s">
        <v>8931</v>
      </c>
      <c r="O1218">
        <v>0.91</v>
      </c>
      <c r="P1218" t="s">
        <v>139</v>
      </c>
      <c r="R1218" t="s">
        <v>116</v>
      </c>
      <c r="S1218" t="s">
        <v>42</v>
      </c>
      <c r="T1218">
        <v>0</v>
      </c>
      <c r="U1218">
        <v>0</v>
      </c>
      <c r="V1218">
        <v>2</v>
      </c>
      <c r="W1218">
        <v>0</v>
      </c>
      <c r="X1218">
        <v>0</v>
      </c>
      <c r="Y1218">
        <v>0</v>
      </c>
      <c r="Z1218">
        <v>3</v>
      </c>
      <c r="AA1218">
        <v>75.5</v>
      </c>
      <c r="AB1218">
        <v>70.5</v>
      </c>
      <c r="AC1218">
        <v>3.71</v>
      </c>
      <c r="AD1218">
        <v>1.64</v>
      </c>
      <c r="AE1218">
        <v>0.36799999999999999</v>
      </c>
      <c r="AF1218">
        <v>1.6259999999999999</v>
      </c>
      <c r="AG1218">
        <v>-1.03</v>
      </c>
      <c r="AH1218">
        <v>6.37</v>
      </c>
      <c r="AI1218">
        <v>6.47</v>
      </c>
      <c r="AJ1218">
        <v>-4.6900000000000004</v>
      </c>
      <c r="AK1218">
        <v>23.9</v>
      </c>
      <c r="AL1218">
        <v>-12.1</v>
      </c>
      <c r="AM1218">
        <v>12.8</v>
      </c>
      <c r="AN1218">
        <v>54.378</v>
      </c>
      <c r="AO1218">
        <v>1291.21</v>
      </c>
      <c r="AP1218" t="s">
        <v>4364</v>
      </c>
    </row>
    <row r="1219" spans="1:42">
      <c r="A1219" t="s">
        <v>4330</v>
      </c>
      <c r="B1219" t="s">
        <v>42</v>
      </c>
      <c r="C1219" t="s">
        <v>4331</v>
      </c>
      <c r="D1219" t="s">
        <v>409</v>
      </c>
      <c r="E1219" t="s">
        <v>4332</v>
      </c>
      <c r="F1219" t="s">
        <v>4092</v>
      </c>
      <c r="G1219" t="s">
        <v>47</v>
      </c>
      <c r="H1219">
        <v>37</v>
      </c>
      <c r="I1219" t="s">
        <v>87</v>
      </c>
      <c r="J1219" t="s">
        <v>49</v>
      </c>
      <c r="K1219">
        <v>10</v>
      </c>
      <c r="L1219">
        <v>2</v>
      </c>
      <c r="M1219" t="s">
        <v>50</v>
      </c>
      <c r="N1219" t="s">
        <v>8931</v>
      </c>
      <c r="O1219">
        <v>0.85199999999999998</v>
      </c>
      <c r="P1219" t="s">
        <v>139</v>
      </c>
      <c r="Q1219" t="s">
        <v>85</v>
      </c>
      <c r="R1219" t="s">
        <v>116</v>
      </c>
      <c r="S1219" t="s">
        <v>42</v>
      </c>
      <c r="T1219">
        <v>1</v>
      </c>
      <c r="U1219">
        <v>0</v>
      </c>
      <c r="V1219">
        <v>2</v>
      </c>
      <c r="W1219">
        <v>0</v>
      </c>
      <c r="X1219">
        <v>0</v>
      </c>
      <c r="Y1219">
        <v>0</v>
      </c>
      <c r="Z1219">
        <v>3</v>
      </c>
      <c r="AA1219">
        <v>84.2</v>
      </c>
      <c r="AB1219">
        <v>78.099999999999994</v>
      </c>
      <c r="AC1219">
        <v>3.55</v>
      </c>
      <c r="AD1219">
        <v>1.6</v>
      </c>
      <c r="AE1219">
        <v>0.114</v>
      </c>
      <c r="AF1219">
        <v>2.1859999999999999</v>
      </c>
      <c r="AG1219">
        <v>-1.236</v>
      </c>
      <c r="AH1219">
        <v>6.1619999999999999</v>
      </c>
      <c r="AI1219">
        <v>0.65</v>
      </c>
      <c r="AJ1219">
        <v>4.05</v>
      </c>
      <c r="AK1219">
        <v>23.8</v>
      </c>
      <c r="AL1219">
        <v>-3.3</v>
      </c>
      <c r="AM1219">
        <v>7</v>
      </c>
      <c r="AN1219">
        <v>170.94200000000001</v>
      </c>
      <c r="AO1219">
        <v>753.53599999999994</v>
      </c>
      <c r="AP1219" t="s">
        <v>4365</v>
      </c>
    </row>
    <row r="1220" spans="1:42">
      <c r="A1220" t="s">
        <v>4330</v>
      </c>
      <c r="B1220" t="s">
        <v>42</v>
      </c>
      <c r="C1220" t="s">
        <v>4331</v>
      </c>
      <c r="D1220" t="s">
        <v>409</v>
      </c>
      <c r="E1220" t="s">
        <v>4332</v>
      </c>
      <c r="F1220" t="s">
        <v>4092</v>
      </c>
      <c r="G1220" t="s">
        <v>47</v>
      </c>
      <c r="H1220">
        <v>38</v>
      </c>
      <c r="I1220" t="s">
        <v>60</v>
      </c>
      <c r="J1220" t="s">
        <v>61</v>
      </c>
      <c r="K1220">
        <v>11</v>
      </c>
      <c r="L1220">
        <v>1</v>
      </c>
      <c r="M1220" t="s">
        <v>50</v>
      </c>
      <c r="N1220" t="s">
        <v>8931</v>
      </c>
      <c r="O1220">
        <v>0.59899999999999998</v>
      </c>
      <c r="P1220" t="s">
        <v>71</v>
      </c>
      <c r="R1220" t="s">
        <v>53</v>
      </c>
      <c r="S1220" t="s">
        <v>54</v>
      </c>
      <c r="T1220">
        <v>0</v>
      </c>
      <c r="U1220">
        <v>0</v>
      </c>
      <c r="V1220">
        <v>2</v>
      </c>
      <c r="W1220">
        <v>0</v>
      </c>
      <c r="X1220">
        <v>1</v>
      </c>
      <c r="Y1220">
        <v>0</v>
      </c>
      <c r="Z1220">
        <v>3</v>
      </c>
      <c r="AA1220">
        <v>83.1</v>
      </c>
      <c r="AB1220">
        <v>77.2</v>
      </c>
      <c r="AC1220">
        <v>3.21</v>
      </c>
      <c r="AD1220">
        <v>1.61</v>
      </c>
      <c r="AE1220">
        <v>-0.14799999999999999</v>
      </c>
      <c r="AF1220">
        <v>2.5099999999999998</v>
      </c>
      <c r="AG1220">
        <v>-1.498</v>
      </c>
      <c r="AH1220">
        <v>6.2060000000000004</v>
      </c>
      <c r="AI1220">
        <v>1.17</v>
      </c>
      <c r="AJ1220">
        <v>4.43</v>
      </c>
      <c r="AK1220">
        <v>23.8</v>
      </c>
      <c r="AL1220">
        <v>-4.9000000000000004</v>
      </c>
      <c r="AM1220">
        <v>7</v>
      </c>
      <c r="AN1220">
        <v>165.35</v>
      </c>
      <c r="AO1220">
        <v>831.75199999999995</v>
      </c>
      <c r="AP1220" t="s">
        <v>4366</v>
      </c>
    </row>
    <row r="1221" spans="1:42">
      <c r="A1221" t="s">
        <v>4330</v>
      </c>
      <c r="B1221" t="s">
        <v>42</v>
      </c>
      <c r="C1221" t="s">
        <v>4331</v>
      </c>
      <c r="D1221" t="s">
        <v>409</v>
      </c>
      <c r="E1221" t="s">
        <v>4332</v>
      </c>
      <c r="F1221" t="s">
        <v>4092</v>
      </c>
      <c r="G1221" t="s">
        <v>47</v>
      </c>
      <c r="H1221">
        <v>40</v>
      </c>
      <c r="I1221" t="s">
        <v>56</v>
      </c>
      <c r="J1221" t="s">
        <v>57</v>
      </c>
      <c r="K1221">
        <v>11</v>
      </c>
      <c r="L1221">
        <v>3</v>
      </c>
      <c r="M1221" t="s">
        <v>70</v>
      </c>
      <c r="N1221" t="s">
        <v>8931</v>
      </c>
      <c r="O1221">
        <v>0.92600000000000005</v>
      </c>
      <c r="P1221" t="s">
        <v>71</v>
      </c>
      <c r="R1221" t="s">
        <v>53</v>
      </c>
      <c r="S1221" t="s">
        <v>54</v>
      </c>
      <c r="T1221">
        <v>0</v>
      </c>
      <c r="U1221">
        <v>2</v>
      </c>
      <c r="V1221">
        <v>2</v>
      </c>
      <c r="W1221">
        <v>0</v>
      </c>
      <c r="X1221">
        <v>1</v>
      </c>
      <c r="Y1221">
        <v>0</v>
      </c>
      <c r="Z1221">
        <v>3</v>
      </c>
      <c r="AA1221">
        <v>72.7</v>
      </c>
      <c r="AB1221">
        <v>67</v>
      </c>
      <c r="AC1221">
        <v>3.37</v>
      </c>
      <c r="AD1221">
        <v>1.61</v>
      </c>
      <c r="AE1221">
        <v>-1.196</v>
      </c>
      <c r="AF1221">
        <v>2.4409999999999998</v>
      </c>
      <c r="AG1221">
        <v>-1.5880000000000001</v>
      </c>
      <c r="AH1221">
        <v>6.3769999999999998</v>
      </c>
      <c r="AI1221">
        <v>7.41</v>
      </c>
      <c r="AJ1221">
        <v>-8.8000000000000007</v>
      </c>
      <c r="AK1221">
        <v>23.8</v>
      </c>
      <c r="AL1221">
        <v>-11.1</v>
      </c>
      <c r="AM1221">
        <v>15.3</v>
      </c>
      <c r="AN1221">
        <v>40.311999999999998</v>
      </c>
      <c r="AO1221">
        <v>1765.86</v>
      </c>
      <c r="AP1221" t="s">
        <v>4368</v>
      </c>
    </row>
    <row r="1222" spans="1:42">
      <c r="A1222" t="s">
        <v>4330</v>
      </c>
      <c r="B1222" t="s">
        <v>42</v>
      </c>
      <c r="C1222" t="s">
        <v>4331</v>
      </c>
      <c r="D1222" t="s">
        <v>409</v>
      </c>
      <c r="E1222" t="s">
        <v>4332</v>
      </c>
      <c r="F1222" t="s">
        <v>4092</v>
      </c>
      <c r="G1222" t="s">
        <v>47</v>
      </c>
      <c r="H1222">
        <v>45</v>
      </c>
      <c r="I1222" t="s">
        <v>60</v>
      </c>
      <c r="J1222" t="s">
        <v>61</v>
      </c>
      <c r="K1222">
        <v>13</v>
      </c>
      <c r="L1222">
        <v>3</v>
      </c>
      <c r="M1222" t="s">
        <v>50</v>
      </c>
      <c r="N1222" t="s">
        <v>8931</v>
      </c>
      <c r="O1222">
        <v>0.59699999999999998</v>
      </c>
      <c r="P1222" t="s">
        <v>74</v>
      </c>
      <c r="R1222" t="s">
        <v>78</v>
      </c>
      <c r="S1222" t="s">
        <v>54</v>
      </c>
      <c r="T1222">
        <v>1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4</v>
      </c>
      <c r="AA1222">
        <v>83.3</v>
      </c>
      <c r="AB1222">
        <v>78.3</v>
      </c>
      <c r="AC1222">
        <v>3.28</v>
      </c>
      <c r="AD1222">
        <v>1.53</v>
      </c>
      <c r="AE1222">
        <v>2.9000000000000001E-2</v>
      </c>
      <c r="AF1222">
        <v>2.9670000000000001</v>
      </c>
      <c r="AG1222">
        <v>-1.486</v>
      </c>
      <c r="AH1222">
        <v>6.2329999999999997</v>
      </c>
      <c r="AI1222">
        <v>1.53</v>
      </c>
      <c r="AJ1222">
        <v>3.97</v>
      </c>
      <c r="AK1222">
        <v>23.9</v>
      </c>
      <c r="AL1222">
        <v>-6.1</v>
      </c>
      <c r="AM1222">
        <v>7</v>
      </c>
      <c r="AN1222">
        <v>159.12299999999999</v>
      </c>
      <c r="AO1222">
        <v>786.50800000000004</v>
      </c>
      <c r="AP1222" t="s">
        <v>4373</v>
      </c>
    </row>
    <row r="1223" spans="1:42">
      <c r="A1223" t="s">
        <v>4330</v>
      </c>
      <c r="B1223" t="s">
        <v>42</v>
      </c>
      <c r="C1223" t="s">
        <v>4331</v>
      </c>
      <c r="D1223" t="s">
        <v>409</v>
      </c>
      <c r="E1223" t="s">
        <v>4332</v>
      </c>
      <c r="F1223" t="s">
        <v>4092</v>
      </c>
      <c r="G1223" t="s">
        <v>47</v>
      </c>
      <c r="H1223">
        <v>49</v>
      </c>
      <c r="I1223" t="s">
        <v>56</v>
      </c>
      <c r="J1223" t="s">
        <v>57</v>
      </c>
      <c r="K1223">
        <v>14</v>
      </c>
      <c r="L1223">
        <v>1</v>
      </c>
      <c r="M1223" t="s">
        <v>50</v>
      </c>
      <c r="N1223" t="s">
        <v>8931</v>
      </c>
      <c r="O1223">
        <v>0.90900000000000003</v>
      </c>
      <c r="P1223" t="s">
        <v>65</v>
      </c>
      <c r="R1223" t="s">
        <v>66</v>
      </c>
      <c r="S1223" t="s">
        <v>42</v>
      </c>
      <c r="T1223">
        <v>0</v>
      </c>
      <c r="U1223">
        <v>0</v>
      </c>
      <c r="V1223">
        <v>1</v>
      </c>
      <c r="W1223">
        <v>0</v>
      </c>
      <c r="X1223">
        <v>1</v>
      </c>
      <c r="Y1223">
        <v>0</v>
      </c>
      <c r="Z1223">
        <v>4</v>
      </c>
      <c r="AA1223">
        <v>86</v>
      </c>
      <c r="AB1223">
        <v>79.400000000000006</v>
      </c>
      <c r="AC1223">
        <v>3.21</v>
      </c>
      <c r="AD1223">
        <v>1.35</v>
      </c>
      <c r="AE1223">
        <v>0.54800000000000004</v>
      </c>
      <c r="AF1223">
        <v>1.7310000000000001</v>
      </c>
      <c r="AG1223">
        <v>-1.274</v>
      </c>
      <c r="AH1223">
        <v>6.11</v>
      </c>
      <c r="AI1223">
        <v>0.27</v>
      </c>
      <c r="AJ1223">
        <v>5.5</v>
      </c>
      <c r="AK1223">
        <v>23.8</v>
      </c>
      <c r="AL1223">
        <v>-3</v>
      </c>
      <c r="AM1223">
        <v>6.2</v>
      </c>
      <c r="AN1223">
        <v>177.179</v>
      </c>
      <c r="AO1223">
        <v>1022.73</v>
      </c>
      <c r="AP1223" t="s">
        <v>4377</v>
      </c>
    </row>
    <row r="1224" spans="1:42">
      <c r="A1224" t="s">
        <v>4330</v>
      </c>
      <c r="B1224" t="s">
        <v>42</v>
      </c>
      <c r="C1224" t="s">
        <v>4331</v>
      </c>
      <c r="D1224" t="s">
        <v>409</v>
      </c>
      <c r="E1224" t="s">
        <v>4332</v>
      </c>
      <c r="F1224" t="s">
        <v>4092</v>
      </c>
      <c r="G1224" t="s">
        <v>47</v>
      </c>
      <c r="H1224">
        <v>50</v>
      </c>
      <c r="I1224" t="s">
        <v>56</v>
      </c>
      <c r="J1224" t="s">
        <v>57</v>
      </c>
      <c r="K1224">
        <v>14</v>
      </c>
      <c r="L1224">
        <v>2</v>
      </c>
      <c r="M1224" t="s">
        <v>50</v>
      </c>
      <c r="N1224" t="s">
        <v>8931</v>
      </c>
      <c r="O1224">
        <v>0.82399999999999995</v>
      </c>
      <c r="P1224" t="s">
        <v>65</v>
      </c>
      <c r="R1224" t="s">
        <v>66</v>
      </c>
      <c r="S1224" t="s">
        <v>42</v>
      </c>
      <c r="T1224">
        <v>1</v>
      </c>
      <c r="U1224">
        <v>0</v>
      </c>
      <c r="V1224">
        <v>1</v>
      </c>
      <c r="W1224">
        <v>0</v>
      </c>
      <c r="X1224">
        <v>1</v>
      </c>
      <c r="Y1224">
        <v>0</v>
      </c>
      <c r="Z1224">
        <v>4</v>
      </c>
      <c r="AA1224">
        <v>85.3</v>
      </c>
      <c r="AB1224">
        <v>78.400000000000006</v>
      </c>
      <c r="AC1224">
        <v>3.17</v>
      </c>
      <c r="AD1224">
        <v>1.38</v>
      </c>
      <c r="AE1224">
        <v>1.2450000000000001</v>
      </c>
      <c r="AF1224">
        <v>1.0669999999999999</v>
      </c>
      <c r="AG1224">
        <v>-1.046</v>
      </c>
      <c r="AH1224">
        <v>6.1029999999999998</v>
      </c>
      <c r="AI1224">
        <v>-2.34</v>
      </c>
      <c r="AJ1224">
        <v>6.87</v>
      </c>
      <c r="AK1224">
        <v>23.8</v>
      </c>
      <c r="AL1224">
        <v>5.9</v>
      </c>
      <c r="AM1224">
        <v>6</v>
      </c>
      <c r="AN1224">
        <v>198.67400000000001</v>
      </c>
      <c r="AO1224">
        <v>1325.01</v>
      </c>
      <c r="AP1224" t="s">
        <v>4378</v>
      </c>
    </row>
    <row r="1225" spans="1:42">
      <c r="A1225" t="s">
        <v>4330</v>
      </c>
      <c r="B1225" t="s">
        <v>42</v>
      </c>
      <c r="C1225" t="s">
        <v>4331</v>
      </c>
      <c r="D1225" t="s">
        <v>409</v>
      </c>
      <c r="E1225" t="s">
        <v>4332</v>
      </c>
      <c r="F1225" t="s">
        <v>4092</v>
      </c>
      <c r="G1225" t="s">
        <v>47</v>
      </c>
      <c r="H1225">
        <v>56</v>
      </c>
      <c r="I1225" t="s">
        <v>63</v>
      </c>
      <c r="J1225" t="s">
        <v>61</v>
      </c>
      <c r="K1225">
        <v>15</v>
      </c>
      <c r="L1225">
        <v>2</v>
      </c>
      <c r="M1225" t="s">
        <v>70</v>
      </c>
      <c r="N1225" t="s">
        <v>8931</v>
      </c>
      <c r="O1225">
        <v>0.88400000000000001</v>
      </c>
      <c r="P1225" t="s">
        <v>139</v>
      </c>
      <c r="R1225" t="s">
        <v>2780</v>
      </c>
      <c r="S1225" t="s">
        <v>42</v>
      </c>
      <c r="T1225">
        <v>0</v>
      </c>
      <c r="U1225">
        <v>1</v>
      </c>
      <c r="V1225">
        <v>1</v>
      </c>
      <c r="W1225">
        <v>1</v>
      </c>
      <c r="X1225">
        <v>0</v>
      </c>
      <c r="Y1225">
        <v>0</v>
      </c>
      <c r="Z1225">
        <v>4</v>
      </c>
      <c r="AA1225">
        <v>76.099999999999994</v>
      </c>
      <c r="AB1225">
        <v>70.5</v>
      </c>
      <c r="AC1225">
        <v>3.67</v>
      </c>
      <c r="AD1225">
        <v>1.63</v>
      </c>
      <c r="AE1225">
        <v>0.56299999999999994</v>
      </c>
      <c r="AF1225">
        <v>2.4359999999999999</v>
      </c>
      <c r="AG1225">
        <v>-1.089</v>
      </c>
      <c r="AH1225">
        <v>6.3840000000000003</v>
      </c>
      <c r="AI1225">
        <v>4.22</v>
      </c>
      <c r="AJ1225">
        <v>-6.25</v>
      </c>
      <c r="AK1225">
        <v>23.8</v>
      </c>
      <c r="AL1225">
        <v>-8.1</v>
      </c>
      <c r="AM1225">
        <v>13.1</v>
      </c>
      <c r="AN1225">
        <v>34.231999999999999</v>
      </c>
      <c r="AO1225">
        <v>1217.29</v>
      </c>
      <c r="AP1225" t="s">
        <v>4384</v>
      </c>
    </row>
    <row r="1226" spans="1:42">
      <c r="A1226" t="s">
        <v>4330</v>
      </c>
      <c r="B1226" t="s">
        <v>42</v>
      </c>
      <c r="C1226" t="s">
        <v>4331</v>
      </c>
      <c r="D1226" t="s">
        <v>409</v>
      </c>
      <c r="E1226" t="s">
        <v>4332</v>
      </c>
      <c r="F1226" t="s">
        <v>4092</v>
      </c>
      <c r="G1226" t="s">
        <v>47</v>
      </c>
      <c r="H1226">
        <v>57</v>
      </c>
      <c r="I1226" t="s">
        <v>56</v>
      </c>
      <c r="J1226" t="s">
        <v>57</v>
      </c>
      <c r="K1226">
        <v>15</v>
      </c>
      <c r="L1226">
        <v>3</v>
      </c>
      <c r="M1226" t="s">
        <v>50</v>
      </c>
      <c r="N1226" t="s">
        <v>8931</v>
      </c>
      <c r="O1226">
        <v>0.92100000000000004</v>
      </c>
      <c r="P1226" t="s">
        <v>139</v>
      </c>
      <c r="R1226" t="s">
        <v>2780</v>
      </c>
      <c r="S1226" t="s">
        <v>42</v>
      </c>
      <c r="T1226">
        <v>0</v>
      </c>
      <c r="U1226">
        <v>2</v>
      </c>
      <c r="V1226">
        <v>1</v>
      </c>
      <c r="W1226">
        <v>1</v>
      </c>
      <c r="X1226">
        <v>0</v>
      </c>
      <c r="Y1226">
        <v>0</v>
      </c>
      <c r="Z1226">
        <v>4</v>
      </c>
      <c r="AA1226">
        <v>85.8</v>
      </c>
      <c r="AB1226">
        <v>80.2</v>
      </c>
      <c r="AC1226">
        <v>3.54</v>
      </c>
      <c r="AD1226">
        <v>1.57</v>
      </c>
      <c r="AE1226">
        <v>1.8380000000000001</v>
      </c>
      <c r="AF1226">
        <v>2.278</v>
      </c>
      <c r="AG1226">
        <v>-0.89400000000000002</v>
      </c>
      <c r="AH1226">
        <v>6.2240000000000002</v>
      </c>
      <c r="AI1226">
        <v>2.66</v>
      </c>
      <c r="AJ1226">
        <v>4.04</v>
      </c>
      <c r="AK1226">
        <v>23.9</v>
      </c>
      <c r="AL1226">
        <v>-11.3</v>
      </c>
      <c r="AM1226">
        <v>6.7</v>
      </c>
      <c r="AN1226">
        <v>146.929</v>
      </c>
      <c r="AO1226">
        <v>909.81100000000004</v>
      </c>
      <c r="AP1226" t="s">
        <v>4385</v>
      </c>
    </row>
    <row r="1227" spans="1:42">
      <c r="A1227" t="s">
        <v>4330</v>
      </c>
      <c r="B1227" t="s">
        <v>42</v>
      </c>
      <c r="C1227" t="s">
        <v>4331</v>
      </c>
      <c r="D1227" t="s">
        <v>409</v>
      </c>
      <c r="E1227" t="s">
        <v>4332</v>
      </c>
      <c r="F1227" t="s">
        <v>4092</v>
      </c>
      <c r="G1227" t="s">
        <v>47</v>
      </c>
      <c r="H1227">
        <v>58</v>
      </c>
      <c r="I1227" t="s">
        <v>56</v>
      </c>
      <c r="J1227" t="s">
        <v>57</v>
      </c>
      <c r="K1227">
        <v>15</v>
      </c>
      <c r="L1227">
        <v>4</v>
      </c>
      <c r="M1227" t="s">
        <v>70</v>
      </c>
      <c r="N1227" t="s">
        <v>8931</v>
      </c>
      <c r="O1227">
        <v>0.84299999999999997</v>
      </c>
      <c r="P1227" t="s">
        <v>139</v>
      </c>
      <c r="R1227" t="s">
        <v>2780</v>
      </c>
      <c r="S1227" t="s">
        <v>42</v>
      </c>
      <c r="T1227">
        <v>1</v>
      </c>
      <c r="U1227">
        <v>2</v>
      </c>
      <c r="V1227">
        <v>1</v>
      </c>
      <c r="W1227">
        <v>1</v>
      </c>
      <c r="X1227">
        <v>0</v>
      </c>
      <c r="Y1227">
        <v>0</v>
      </c>
      <c r="Z1227">
        <v>4</v>
      </c>
      <c r="AA1227">
        <v>78</v>
      </c>
      <c r="AB1227">
        <v>72.8</v>
      </c>
      <c r="AC1227">
        <v>3.54</v>
      </c>
      <c r="AD1227">
        <v>1.51</v>
      </c>
      <c r="AE1227">
        <v>1.2529999999999999</v>
      </c>
      <c r="AF1227">
        <v>1.7450000000000001</v>
      </c>
      <c r="AG1227">
        <v>-0.97299999999999998</v>
      </c>
      <c r="AH1227">
        <v>6.3330000000000002</v>
      </c>
      <c r="AI1227">
        <v>3.18</v>
      </c>
      <c r="AJ1227">
        <v>-6.82</v>
      </c>
      <c r="AK1227">
        <v>23.9</v>
      </c>
      <c r="AL1227">
        <v>-6.6</v>
      </c>
      <c r="AM1227">
        <v>12.7</v>
      </c>
      <c r="AN1227">
        <v>25.187999999999999</v>
      </c>
      <c r="AO1227">
        <v>1252.8900000000001</v>
      </c>
      <c r="AP1227" t="s">
        <v>4386</v>
      </c>
    </row>
    <row r="1228" spans="1:42">
      <c r="A1228" t="s">
        <v>4330</v>
      </c>
      <c r="B1228" t="s">
        <v>42</v>
      </c>
      <c r="C1228" t="s">
        <v>4331</v>
      </c>
      <c r="D1228" t="s">
        <v>409</v>
      </c>
      <c r="E1228" t="s">
        <v>4332</v>
      </c>
      <c r="F1228" t="s">
        <v>4092</v>
      </c>
      <c r="G1228" t="s">
        <v>47</v>
      </c>
      <c r="H1228">
        <v>60</v>
      </c>
      <c r="I1228" t="s">
        <v>131</v>
      </c>
      <c r="J1228" t="s">
        <v>49</v>
      </c>
      <c r="K1228">
        <v>16</v>
      </c>
      <c r="L1228">
        <v>1</v>
      </c>
      <c r="M1228" t="s">
        <v>50</v>
      </c>
      <c r="N1228" t="s">
        <v>8931</v>
      </c>
      <c r="O1228">
        <v>0.84499999999999997</v>
      </c>
      <c r="P1228" t="s">
        <v>391</v>
      </c>
      <c r="R1228" t="s">
        <v>75</v>
      </c>
      <c r="S1228" t="s">
        <v>42</v>
      </c>
      <c r="T1228">
        <v>0</v>
      </c>
      <c r="U1228">
        <v>0</v>
      </c>
      <c r="V1228">
        <v>1</v>
      </c>
      <c r="W1228">
        <v>0</v>
      </c>
      <c r="X1228">
        <v>1</v>
      </c>
      <c r="Y1228">
        <v>1</v>
      </c>
      <c r="Z1228">
        <v>4</v>
      </c>
      <c r="AA1228">
        <v>84.9</v>
      </c>
      <c r="AB1228">
        <v>79.099999999999994</v>
      </c>
      <c r="AC1228">
        <v>3.21</v>
      </c>
      <c r="AD1228">
        <v>1.53</v>
      </c>
      <c r="AE1228">
        <v>2.7E-2</v>
      </c>
      <c r="AF1228">
        <v>3.3980000000000001</v>
      </c>
      <c r="AG1228">
        <v>-1.3180000000000001</v>
      </c>
      <c r="AH1228">
        <v>6.2930000000000001</v>
      </c>
      <c r="AI1228">
        <v>-0.81</v>
      </c>
      <c r="AJ1228">
        <v>3.64</v>
      </c>
      <c r="AK1228">
        <v>23.9</v>
      </c>
      <c r="AL1228">
        <v>1.5</v>
      </c>
      <c r="AM1228">
        <v>6.8</v>
      </c>
      <c r="AN1228">
        <v>192.435</v>
      </c>
      <c r="AO1228">
        <v>697.35299999999995</v>
      </c>
      <c r="AP1228" t="s">
        <v>4388</v>
      </c>
    </row>
    <row r="1229" spans="1:42">
      <c r="A1229" t="s">
        <v>4330</v>
      </c>
      <c r="B1229" t="s">
        <v>42</v>
      </c>
      <c r="C1229" t="s">
        <v>4331</v>
      </c>
      <c r="D1229" t="s">
        <v>409</v>
      </c>
      <c r="E1229" t="s">
        <v>4332</v>
      </c>
      <c r="F1229" t="s">
        <v>4092</v>
      </c>
      <c r="G1229" t="s">
        <v>47</v>
      </c>
      <c r="H1229">
        <v>69</v>
      </c>
      <c r="I1229" t="s">
        <v>56</v>
      </c>
      <c r="J1229" t="s">
        <v>57</v>
      </c>
      <c r="K1229">
        <v>19</v>
      </c>
      <c r="L1229">
        <v>1</v>
      </c>
      <c r="M1229" t="s">
        <v>70</v>
      </c>
      <c r="N1229" t="s">
        <v>8931</v>
      </c>
      <c r="O1229">
        <v>0.84899999999999998</v>
      </c>
      <c r="P1229" t="s">
        <v>71</v>
      </c>
      <c r="R1229" t="s">
        <v>116</v>
      </c>
      <c r="S1229" t="s">
        <v>42</v>
      </c>
      <c r="T1229">
        <v>0</v>
      </c>
      <c r="U1229">
        <v>0</v>
      </c>
      <c r="V1229">
        <v>1</v>
      </c>
      <c r="W1229">
        <v>0</v>
      </c>
      <c r="X1229">
        <v>0</v>
      </c>
      <c r="Y1229">
        <v>0</v>
      </c>
      <c r="Z1229">
        <v>5</v>
      </c>
      <c r="AA1229">
        <v>77.599999999999994</v>
      </c>
      <c r="AB1229">
        <v>71.7</v>
      </c>
      <c r="AC1229">
        <v>3.58</v>
      </c>
      <c r="AD1229">
        <v>1.72</v>
      </c>
      <c r="AE1229">
        <v>0.58499999999999996</v>
      </c>
      <c r="AF1229">
        <v>1.044</v>
      </c>
      <c r="AG1229">
        <v>-1.1870000000000001</v>
      </c>
      <c r="AH1229">
        <v>6.3040000000000003</v>
      </c>
      <c r="AI1229">
        <v>2.38</v>
      </c>
      <c r="AJ1229">
        <v>-6.93</v>
      </c>
      <c r="AK1229">
        <v>23.8</v>
      </c>
      <c r="AL1229">
        <v>-5</v>
      </c>
      <c r="AM1229">
        <v>13.1</v>
      </c>
      <c r="AN1229">
        <v>19.074999999999999</v>
      </c>
      <c r="AO1229">
        <v>1196.03</v>
      </c>
      <c r="AP1229" t="s">
        <v>4389</v>
      </c>
    </row>
    <row r="1230" spans="1:42">
      <c r="A1230" t="s">
        <v>4330</v>
      </c>
      <c r="B1230" t="s">
        <v>42</v>
      </c>
      <c r="C1230" t="s">
        <v>4331</v>
      </c>
      <c r="D1230" t="s">
        <v>409</v>
      </c>
      <c r="E1230" t="s">
        <v>4332</v>
      </c>
      <c r="F1230" t="s">
        <v>4092</v>
      </c>
      <c r="G1230" t="s">
        <v>47</v>
      </c>
      <c r="H1230">
        <v>72</v>
      </c>
      <c r="I1230" t="s">
        <v>69</v>
      </c>
      <c r="J1230" t="s">
        <v>61</v>
      </c>
      <c r="K1230">
        <v>19</v>
      </c>
      <c r="L1230">
        <v>4</v>
      </c>
      <c r="M1230" t="s">
        <v>70</v>
      </c>
      <c r="N1230" t="s">
        <v>8931</v>
      </c>
      <c r="O1230">
        <v>0.84699999999999998</v>
      </c>
      <c r="P1230" t="s">
        <v>71</v>
      </c>
      <c r="R1230" t="s">
        <v>116</v>
      </c>
      <c r="S1230" t="s">
        <v>42</v>
      </c>
      <c r="T1230">
        <v>2</v>
      </c>
      <c r="U1230">
        <v>1</v>
      </c>
      <c r="V1230">
        <v>1</v>
      </c>
      <c r="W1230">
        <v>0</v>
      </c>
      <c r="X1230">
        <v>0</v>
      </c>
      <c r="Y1230">
        <v>0</v>
      </c>
      <c r="Z1230">
        <v>5</v>
      </c>
      <c r="AA1230">
        <v>76.900000000000006</v>
      </c>
      <c r="AB1230">
        <v>70.599999999999994</v>
      </c>
      <c r="AC1230">
        <v>3.55</v>
      </c>
      <c r="AD1230">
        <v>1.6</v>
      </c>
      <c r="AE1230">
        <v>0.14799999999999999</v>
      </c>
      <c r="AF1230">
        <v>0.89700000000000002</v>
      </c>
      <c r="AG1230">
        <v>-1.145</v>
      </c>
      <c r="AH1230">
        <v>6.2969999999999997</v>
      </c>
      <c r="AI1230">
        <v>1.51</v>
      </c>
      <c r="AJ1230">
        <v>-6.81</v>
      </c>
      <c r="AK1230">
        <v>23.8</v>
      </c>
      <c r="AL1230">
        <v>-3.2</v>
      </c>
      <c r="AM1230">
        <v>13.4</v>
      </c>
      <c r="AN1230">
        <v>12.569000000000001</v>
      </c>
      <c r="AO1230">
        <v>1118.72</v>
      </c>
      <c r="AP1230" t="s">
        <v>4392</v>
      </c>
    </row>
    <row r="1231" spans="1:42">
      <c r="A1231" t="s">
        <v>4330</v>
      </c>
      <c r="B1231" t="s">
        <v>42</v>
      </c>
      <c r="C1231" t="s">
        <v>4331</v>
      </c>
      <c r="D1231" t="s">
        <v>409</v>
      </c>
      <c r="E1231" t="s">
        <v>4332</v>
      </c>
      <c r="F1231" t="s">
        <v>4092</v>
      </c>
      <c r="G1231" t="s">
        <v>47</v>
      </c>
      <c r="H1231">
        <v>74</v>
      </c>
      <c r="I1231" t="s">
        <v>56</v>
      </c>
      <c r="J1231" t="s">
        <v>57</v>
      </c>
      <c r="K1231">
        <v>20</v>
      </c>
      <c r="L1231">
        <v>1</v>
      </c>
      <c r="M1231" t="s">
        <v>70</v>
      </c>
      <c r="N1231" t="s">
        <v>8931</v>
      </c>
      <c r="O1231">
        <v>0.88500000000000001</v>
      </c>
      <c r="P1231" t="s">
        <v>282</v>
      </c>
      <c r="R1231" t="s">
        <v>53</v>
      </c>
      <c r="S1231" t="s">
        <v>54</v>
      </c>
      <c r="T1231">
        <v>0</v>
      </c>
      <c r="U1231">
        <v>0</v>
      </c>
      <c r="V1231">
        <v>2</v>
      </c>
      <c r="W1231">
        <v>0</v>
      </c>
      <c r="X1231">
        <v>0</v>
      </c>
      <c r="Y1231">
        <v>0</v>
      </c>
      <c r="Z1231">
        <v>5</v>
      </c>
      <c r="AA1231">
        <v>75.3</v>
      </c>
      <c r="AB1231">
        <v>68.7</v>
      </c>
      <c r="AC1231">
        <v>3.46</v>
      </c>
      <c r="AD1231">
        <v>1.61</v>
      </c>
      <c r="AE1231">
        <v>-1.29</v>
      </c>
      <c r="AF1231">
        <v>2.9340000000000002</v>
      </c>
      <c r="AG1231">
        <v>-1.3360000000000001</v>
      </c>
      <c r="AH1231">
        <v>6.4279999999999999</v>
      </c>
      <c r="AI1231">
        <v>3.01</v>
      </c>
      <c r="AJ1231">
        <v>-7.16</v>
      </c>
      <c r="AK1231">
        <v>23.7</v>
      </c>
      <c r="AL1231">
        <v>-4.9000000000000004</v>
      </c>
      <c r="AM1231">
        <v>13.7</v>
      </c>
      <c r="AN1231">
        <v>22.98</v>
      </c>
      <c r="AO1231">
        <v>1221.49</v>
      </c>
      <c r="AP1231" t="s">
        <v>4394</v>
      </c>
    </row>
    <row r="1232" spans="1:42">
      <c r="A1232" t="s">
        <v>4330</v>
      </c>
      <c r="B1232" t="s">
        <v>42</v>
      </c>
      <c r="C1232" t="s">
        <v>4331</v>
      </c>
      <c r="D1232" t="s">
        <v>409</v>
      </c>
      <c r="E1232" t="s">
        <v>4332</v>
      </c>
      <c r="F1232" t="s">
        <v>4092</v>
      </c>
      <c r="G1232" t="s">
        <v>47</v>
      </c>
      <c r="H1232">
        <v>76</v>
      </c>
      <c r="I1232" t="s">
        <v>56</v>
      </c>
      <c r="J1232" t="s">
        <v>57</v>
      </c>
      <c r="K1232">
        <v>20</v>
      </c>
      <c r="L1232">
        <v>3</v>
      </c>
      <c r="M1232" t="s">
        <v>50</v>
      </c>
      <c r="N1232" t="s">
        <v>8931</v>
      </c>
      <c r="O1232">
        <v>0.81499999999999995</v>
      </c>
      <c r="P1232" t="s">
        <v>282</v>
      </c>
      <c r="R1232" t="s">
        <v>53</v>
      </c>
      <c r="S1232" t="s">
        <v>54</v>
      </c>
      <c r="T1232">
        <v>2</v>
      </c>
      <c r="U1232">
        <v>0</v>
      </c>
      <c r="V1232">
        <v>2</v>
      </c>
      <c r="W1232">
        <v>0</v>
      </c>
      <c r="X1232">
        <v>0</v>
      </c>
      <c r="Y1232">
        <v>0</v>
      </c>
      <c r="Z1232">
        <v>5</v>
      </c>
      <c r="AA1232">
        <v>84.6</v>
      </c>
      <c r="AB1232">
        <v>77.400000000000006</v>
      </c>
      <c r="AC1232">
        <v>3.5</v>
      </c>
      <c r="AD1232">
        <v>1.67</v>
      </c>
      <c r="AE1232">
        <v>0.44400000000000001</v>
      </c>
      <c r="AF1232">
        <v>4.0919999999999996</v>
      </c>
      <c r="AG1232">
        <v>-1.21</v>
      </c>
      <c r="AH1232">
        <v>6.3150000000000004</v>
      </c>
      <c r="AI1232">
        <v>-0.28000000000000003</v>
      </c>
      <c r="AJ1232">
        <v>2.99</v>
      </c>
      <c r="AK1232">
        <v>23.8</v>
      </c>
      <c r="AL1232">
        <v>-0.9</v>
      </c>
      <c r="AM1232">
        <v>7.2</v>
      </c>
      <c r="AN1232">
        <v>185.21100000000001</v>
      </c>
      <c r="AO1232">
        <v>549.97</v>
      </c>
      <c r="AP1232" t="s">
        <v>4396</v>
      </c>
    </row>
    <row r="1233" spans="1:42">
      <c r="A1233" t="s">
        <v>4330</v>
      </c>
      <c r="B1233" t="s">
        <v>42</v>
      </c>
      <c r="C1233" t="s">
        <v>4331</v>
      </c>
      <c r="D1233" t="s">
        <v>409</v>
      </c>
      <c r="E1233" t="s">
        <v>4332</v>
      </c>
      <c r="F1233" t="s">
        <v>4092</v>
      </c>
      <c r="G1233" t="s">
        <v>47</v>
      </c>
      <c r="H1233">
        <v>79</v>
      </c>
      <c r="I1233" t="s">
        <v>60</v>
      </c>
      <c r="J1233" t="s">
        <v>61</v>
      </c>
      <c r="K1233">
        <v>21</v>
      </c>
      <c r="L1233">
        <v>1</v>
      </c>
      <c r="M1233" t="s">
        <v>70</v>
      </c>
      <c r="N1233" t="s">
        <v>8931</v>
      </c>
      <c r="O1233">
        <v>0.9</v>
      </c>
      <c r="P1233" t="s">
        <v>65</v>
      </c>
      <c r="R1233" t="s">
        <v>97</v>
      </c>
      <c r="S1233" t="s">
        <v>42</v>
      </c>
      <c r="T1233">
        <v>0</v>
      </c>
      <c r="U1233">
        <v>0</v>
      </c>
      <c r="V1233">
        <v>2</v>
      </c>
      <c r="W1233">
        <v>1</v>
      </c>
      <c r="X1233">
        <v>0</v>
      </c>
      <c r="Y1233">
        <v>0</v>
      </c>
      <c r="Z1233">
        <v>5</v>
      </c>
      <c r="AA1233">
        <v>75.400000000000006</v>
      </c>
      <c r="AB1233">
        <v>69.5</v>
      </c>
      <c r="AC1233">
        <v>3.68</v>
      </c>
      <c r="AD1233">
        <v>1.72</v>
      </c>
      <c r="AE1233">
        <v>0.113</v>
      </c>
      <c r="AF1233">
        <v>2.403</v>
      </c>
      <c r="AG1233">
        <v>-1.26</v>
      </c>
      <c r="AH1233">
        <v>6.4459999999999997</v>
      </c>
      <c r="AI1233">
        <v>5.01</v>
      </c>
      <c r="AJ1233">
        <v>-6.09</v>
      </c>
      <c r="AK1233">
        <v>23.8</v>
      </c>
      <c r="AL1233">
        <v>-9.1</v>
      </c>
      <c r="AM1233">
        <v>13.3</v>
      </c>
      <c r="AN1233">
        <v>39.720999999999997</v>
      </c>
      <c r="AO1233">
        <v>1253.96</v>
      </c>
      <c r="AP1233" t="s">
        <v>4399</v>
      </c>
    </row>
    <row r="1234" spans="1:42">
      <c r="A1234" t="s">
        <v>4330</v>
      </c>
      <c r="B1234" t="s">
        <v>42</v>
      </c>
      <c r="C1234" t="s">
        <v>4331</v>
      </c>
      <c r="D1234" t="s">
        <v>409</v>
      </c>
      <c r="E1234" t="s">
        <v>4332</v>
      </c>
      <c r="F1234" t="s">
        <v>4092</v>
      </c>
      <c r="G1234" t="s">
        <v>47</v>
      </c>
      <c r="H1234">
        <v>81</v>
      </c>
      <c r="I1234" t="s">
        <v>60</v>
      </c>
      <c r="J1234" t="s">
        <v>61</v>
      </c>
      <c r="K1234">
        <v>21</v>
      </c>
      <c r="L1234">
        <v>3</v>
      </c>
      <c r="M1234" t="s">
        <v>70</v>
      </c>
      <c r="N1234" t="s">
        <v>8931</v>
      </c>
      <c r="O1234">
        <v>0.89600000000000002</v>
      </c>
      <c r="P1234" t="s">
        <v>65</v>
      </c>
      <c r="R1234" t="s">
        <v>97</v>
      </c>
      <c r="S1234" t="s">
        <v>42</v>
      </c>
      <c r="T1234">
        <v>0</v>
      </c>
      <c r="U1234">
        <v>2</v>
      </c>
      <c r="V1234">
        <v>2</v>
      </c>
      <c r="W1234">
        <v>1</v>
      </c>
      <c r="X1234">
        <v>0</v>
      </c>
      <c r="Y1234">
        <v>0</v>
      </c>
      <c r="Z1234">
        <v>5</v>
      </c>
      <c r="AA1234">
        <v>76.599999999999994</v>
      </c>
      <c r="AB1234">
        <v>70.8</v>
      </c>
      <c r="AC1234">
        <v>3.68</v>
      </c>
      <c r="AD1234">
        <v>1.72</v>
      </c>
      <c r="AE1234">
        <v>-0.67300000000000004</v>
      </c>
      <c r="AF1234">
        <v>2.3490000000000002</v>
      </c>
      <c r="AG1234">
        <v>-1.1739999999999999</v>
      </c>
      <c r="AH1234">
        <v>6.3280000000000003</v>
      </c>
      <c r="AI1234">
        <v>4.8099999999999996</v>
      </c>
      <c r="AJ1234">
        <v>-7.61</v>
      </c>
      <c r="AK1234">
        <v>23.8</v>
      </c>
      <c r="AL1234">
        <v>-8.1999999999999993</v>
      </c>
      <c r="AM1234">
        <v>13.5</v>
      </c>
      <c r="AN1234">
        <v>32.496000000000002</v>
      </c>
      <c r="AO1234">
        <v>1459.77</v>
      </c>
      <c r="AP1234" t="s">
        <v>4401</v>
      </c>
    </row>
    <row r="1235" spans="1:42">
      <c r="A1235" t="s">
        <v>4330</v>
      </c>
      <c r="B1235" t="s">
        <v>42</v>
      </c>
      <c r="C1235" t="s">
        <v>4331</v>
      </c>
      <c r="D1235" t="s">
        <v>409</v>
      </c>
      <c r="E1235" t="s">
        <v>4332</v>
      </c>
      <c r="F1235" t="s">
        <v>4092</v>
      </c>
      <c r="G1235" t="s">
        <v>47</v>
      </c>
      <c r="H1235">
        <v>82</v>
      </c>
      <c r="I1235" t="s">
        <v>56</v>
      </c>
      <c r="J1235" t="s">
        <v>57</v>
      </c>
      <c r="K1235">
        <v>21</v>
      </c>
      <c r="L1235">
        <v>4</v>
      </c>
      <c r="M1235" t="s">
        <v>50</v>
      </c>
      <c r="N1235" t="s">
        <v>8931</v>
      </c>
      <c r="O1235">
        <v>0.873</v>
      </c>
      <c r="P1235" t="s">
        <v>65</v>
      </c>
      <c r="R1235" t="s">
        <v>97</v>
      </c>
      <c r="S1235" t="s">
        <v>42</v>
      </c>
      <c r="T1235">
        <v>0</v>
      </c>
      <c r="U1235">
        <v>2</v>
      </c>
      <c r="V1235">
        <v>2</v>
      </c>
      <c r="W1235">
        <v>1</v>
      </c>
      <c r="X1235">
        <v>0</v>
      </c>
      <c r="Y1235">
        <v>0</v>
      </c>
      <c r="Z1235">
        <v>5</v>
      </c>
      <c r="AA1235">
        <v>86.4</v>
      </c>
      <c r="AB1235">
        <v>79.599999999999994</v>
      </c>
      <c r="AC1235">
        <v>3.91</v>
      </c>
      <c r="AD1235">
        <v>1.84</v>
      </c>
      <c r="AE1235">
        <v>1.659</v>
      </c>
      <c r="AF1235">
        <v>-0.44900000000000001</v>
      </c>
      <c r="AG1235">
        <v>-1.0029999999999999</v>
      </c>
      <c r="AH1235">
        <v>5.9050000000000002</v>
      </c>
      <c r="AI1235">
        <v>-2.46</v>
      </c>
      <c r="AJ1235">
        <v>5.0199999999999996</v>
      </c>
      <c r="AK1235">
        <v>23.8</v>
      </c>
      <c r="AL1235">
        <v>5.4</v>
      </c>
      <c r="AM1235">
        <v>6.7</v>
      </c>
      <c r="AN1235">
        <v>205.952</v>
      </c>
      <c r="AO1235">
        <v>1032.8499999999999</v>
      </c>
      <c r="AP1235" t="s">
        <v>4402</v>
      </c>
    </row>
    <row r="1236" spans="1:42">
      <c r="A1236" t="s">
        <v>4330</v>
      </c>
      <c r="B1236" t="s">
        <v>42</v>
      </c>
      <c r="C1236" t="s">
        <v>4331</v>
      </c>
      <c r="D1236" t="s">
        <v>409</v>
      </c>
      <c r="E1236" t="s">
        <v>4332</v>
      </c>
      <c r="F1236" t="s">
        <v>4092</v>
      </c>
      <c r="G1236" t="s">
        <v>47</v>
      </c>
      <c r="H1236">
        <v>84</v>
      </c>
      <c r="I1236" t="s">
        <v>155</v>
      </c>
      <c r="J1236" t="s">
        <v>57</v>
      </c>
      <c r="K1236">
        <v>22</v>
      </c>
      <c r="L1236">
        <v>1</v>
      </c>
      <c r="M1236" t="s">
        <v>70</v>
      </c>
      <c r="N1236" t="s">
        <v>8931</v>
      </c>
      <c r="O1236">
        <v>0.90200000000000002</v>
      </c>
      <c r="P1236" t="s">
        <v>96</v>
      </c>
      <c r="R1236" t="s">
        <v>78</v>
      </c>
      <c r="S1236" t="s">
        <v>54</v>
      </c>
      <c r="T1236">
        <v>0</v>
      </c>
      <c r="U1236">
        <v>0</v>
      </c>
      <c r="V1236">
        <v>2</v>
      </c>
      <c r="W1236">
        <v>1</v>
      </c>
      <c r="X1236">
        <v>0</v>
      </c>
      <c r="Y1236">
        <v>0</v>
      </c>
      <c r="Z1236">
        <v>5</v>
      </c>
      <c r="AA1236">
        <v>75</v>
      </c>
      <c r="AB1236">
        <v>69.5</v>
      </c>
      <c r="AC1236">
        <v>3.54</v>
      </c>
      <c r="AD1236">
        <v>1.75</v>
      </c>
      <c r="AE1236">
        <v>0.91700000000000004</v>
      </c>
      <c r="AF1236">
        <v>-7.2999999999999995E-2</v>
      </c>
      <c r="AG1236">
        <v>-1.2709999999999999</v>
      </c>
      <c r="AH1236">
        <v>6.1040000000000001</v>
      </c>
      <c r="AI1236">
        <v>4.74</v>
      </c>
      <c r="AJ1236">
        <v>-2.63</v>
      </c>
      <c r="AK1236">
        <v>23.8</v>
      </c>
      <c r="AL1236">
        <v>-9.6999999999999993</v>
      </c>
      <c r="AM1236">
        <v>12.4</v>
      </c>
      <c r="AN1236">
        <v>61.52</v>
      </c>
      <c r="AO1236">
        <v>856.11300000000006</v>
      </c>
      <c r="AP1236" t="s">
        <v>4404</v>
      </c>
    </row>
    <row r="1237" spans="1:42">
      <c r="A1237" t="s">
        <v>4330</v>
      </c>
      <c r="B1237" t="s">
        <v>42</v>
      </c>
      <c r="C1237" t="s">
        <v>4331</v>
      </c>
      <c r="D1237" t="s">
        <v>409</v>
      </c>
      <c r="E1237" t="s">
        <v>4332</v>
      </c>
      <c r="F1237" t="s">
        <v>4092</v>
      </c>
      <c r="G1237" t="s">
        <v>47</v>
      </c>
      <c r="H1237">
        <v>87</v>
      </c>
      <c r="I1237" t="s">
        <v>131</v>
      </c>
      <c r="J1237" t="s">
        <v>49</v>
      </c>
      <c r="K1237">
        <v>22</v>
      </c>
      <c r="L1237">
        <v>4</v>
      </c>
      <c r="M1237" t="s">
        <v>50</v>
      </c>
      <c r="N1237" t="s">
        <v>8931</v>
      </c>
      <c r="O1237">
        <v>0.69099999999999995</v>
      </c>
      <c r="P1237" t="s">
        <v>96</v>
      </c>
      <c r="Q1237" t="s">
        <v>125</v>
      </c>
      <c r="R1237" t="s">
        <v>78</v>
      </c>
      <c r="S1237" t="s">
        <v>54</v>
      </c>
      <c r="T1237">
        <v>2</v>
      </c>
      <c r="U1237">
        <v>1</v>
      </c>
      <c r="V1237">
        <v>2</v>
      </c>
      <c r="W1237">
        <v>1</v>
      </c>
      <c r="X1237">
        <v>0</v>
      </c>
      <c r="Y1237">
        <v>0</v>
      </c>
      <c r="Z1237">
        <v>5</v>
      </c>
      <c r="AA1237">
        <v>83.5</v>
      </c>
      <c r="AB1237">
        <v>77.8</v>
      </c>
      <c r="AC1237">
        <v>3.28</v>
      </c>
      <c r="AD1237">
        <v>1.53</v>
      </c>
      <c r="AE1237">
        <v>-0.42899999999999999</v>
      </c>
      <c r="AF1237">
        <v>2.738</v>
      </c>
      <c r="AG1237">
        <v>-1.3720000000000001</v>
      </c>
      <c r="AH1237">
        <v>6.2039999999999997</v>
      </c>
      <c r="AI1237">
        <v>1.34</v>
      </c>
      <c r="AJ1237">
        <v>2.91</v>
      </c>
      <c r="AK1237">
        <v>23.9</v>
      </c>
      <c r="AL1237">
        <v>-4.8</v>
      </c>
      <c r="AM1237">
        <v>7.5</v>
      </c>
      <c r="AN1237">
        <v>155.71</v>
      </c>
      <c r="AO1237">
        <v>588.84100000000001</v>
      </c>
      <c r="AP1237" t="s">
        <v>4407</v>
      </c>
    </row>
    <row r="1238" spans="1:42">
      <c r="A1238" t="s">
        <v>4330</v>
      </c>
      <c r="B1238" t="s">
        <v>42</v>
      </c>
      <c r="C1238" t="s">
        <v>4331</v>
      </c>
      <c r="D1238" t="s">
        <v>409</v>
      </c>
      <c r="E1238" t="s">
        <v>4332</v>
      </c>
      <c r="F1238" t="s">
        <v>4092</v>
      </c>
      <c r="G1238" t="s">
        <v>47</v>
      </c>
      <c r="H1238">
        <v>88</v>
      </c>
      <c r="I1238" t="s">
        <v>60</v>
      </c>
      <c r="J1238" t="s">
        <v>61</v>
      </c>
      <c r="K1238">
        <v>23</v>
      </c>
      <c r="L1238">
        <v>1</v>
      </c>
      <c r="M1238" t="s">
        <v>50</v>
      </c>
      <c r="N1238" t="s">
        <v>8931</v>
      </c>
      <c r="O1238">
        <v>0.89400000000000002</v>
      </c>
      <c r="P1238" t="s">
        <v>71</v>
      </c>
      <c r="R1238" t="s">
        <v>66</v>
      </c>
      <c r="S1238" t="s">
        <v>42</v>
      </c>
      <c r="T1238">
        <v>0</v>
      </c>
      <c r="U1238">
        <v>0</v>
      </c>
      <c r="V1238">
        <v>2</v>
      </c>
      <c r="W1238">
        <v>0</v>
      </c>
      <c r="X1238">
        <v>0</v>
      </c>
      <c r="Y1238">
        <v>0</v>
      </c>
      <c r="Z1238">
        <v>5</v>
      </c>
      <c r="AA1238">
        <v>84.8</v>
      </c>
      <c r="AB1238">
        <v>78.7</v>
      </c>
      <c r="AC1238">
        <v>3.13</v>
      </c>
      <c r="AD1238">
        <v>1.35</v>
      </c>
      <c r="AE1238">
        <v>0.107</v>
      </c>
      <c r="AF1238">
        <v>3.1760000000000002</v>
      </c>
      <c r="AG1238">
        <v>-1.3360000000000001</v>
      </c>
      <c r="AH1238">
        <v>6.2880000000000003</v>
      </c>
      <c r="AI1238">
        <v>2.15</v>
      </c>
      <c r="AJ1238">
        <v>2.89</v>
      </c>
      <c r="AK1238">
        <v>23.8</v>
      </c>
      <c r="AL1238">
        <v>-7.9</v>
      </c>
      <c r="AM1238">
        <v>7.3</v>
      </c>
      <c r="AN1238">
        <v>143.82900000000001</v>
      </c>
      <c r="AO1238">
        <v>666.94899999999996</v>
      </c>
      <c r="AP1238" t="s">
        <v>4408</v>
      </c>
    </row>
    <row r="1239" spans="1:42">
      <c r="A1239" t="s">
        <v>4330</v>
      </c>
      <c r="B1239" t="s">
        <v>42</v>
      </c>
      <c r="C1239" t="s">
        <v>4331</v>
      </c>
      <c r="D1239" t="s">
        <v>409</v>
      </c>
      <c r="E1239" t="s">
        <v>4332</v>
      </c>
      <c r="F1239" t="s">
        <v>4092</v>
      </c>
      <c r="G1239" t="s">
        <v>47</v>
      </c>
      <c r="H1239">
        <v>89</v>
      </c>
      <c r="I1239" t="s">
        <v>56</v>
      </c>
      <c r="J1239" t="s">
        <v>57</v>
      </c>
      <c r="K1239">
        <v>23</v>
      </c>
      <c r="L1239">
        <v>2</v>
      </c>
      <c r="M1239" t="s">
        <v>70</v>
      </c>
      <c r="N1239" t="s">
        <v>8931</v>
      </c>
      <c r="O1239">
        <v>0.90900000000000003</v>
      </c>
      <c r="P1239" t="s">
        <v>71</v>
      </c>
      <c r="R1239" t="s">
        <v>66</v>
      </c>
      <c r="S1239" t="s">
        <v>42</v>
      </c>
      <c r="T1239">
        <v>0</v>
      </c>
      <c r="U1239">
        <v>1</v>
      </c>
      <c r="V1239">
        <v>2</v>
      </c>
      <c r="W1239">
        <v>0</v>
      </c>
      <c r="X1239">
        <v>0</v>
      </c>
      <c r="Y1239">
        <v>0</v>
      </c>
      <c r="Z1239">
        <v>5</v>
      </c>
      <c r="AA1239">
        <v>76.8</v>
      </c>
      <c r="AB1239">
        <v>71.099999999999994</v>
      </c>
      <c r="AC1239">
        <v>3.17</v>
      </c>
      <c r="AD1239">
        <v>1.43</v>
      </c>
      <c r="AE1239">
        <v>0.60099999999999998</v>
      </c>
      <c r="AF1239">
        <v>1.194</v>
      </c>
      <c r="AG1239">
        <v>-1.107</v>
      </c>
      <c r="AH1239">
        <v>6.2249999999999996</v>
      </c>
      <c r="AI1239">
        <v>6.77</v>
      </c>
      <c r="AJ1239">
        <v>-6.63</v>
      </c>
      <c r="AK1239">
        <v>23.8</v>
      </c>
      <c r="AL1239">
        <v>-12.2</v>
      </c>
      <c r="AM1239">
        <v>13.4</v>
      </c>
      <c r="AN1239">
        <v>45.866999999999997</v>
      </c>
      <c r="AO1239">
        <v>1539.12</v>
      </c>
      <c r="AP1239" t="s">
        <v>4409</v>
      </c>
    </row>
    <row r="1240" spans="1:42">
      <c r="A1240" t="s">
        <v>4330</v>
      </c>
      <c r="B1240" t="s">
        <v>42</v>
      </c>
      <c r="C1240" t="s">
        <v>4331</v>
      </c>
      <c r="D1240" t="s">
        <v>409</v>
      </c>
      <c r="E1240" t="s">
        <v>4332</v>
      </c>
      <c r="F1240" t="s">
        <v>4092</v>
      </c>
      <c r="G1240" t="s">
        <v>47</v>
      </c>
      <c r="H1240">
        <v>95</v>
      </c>
      <c r="I1240" t="s">
        <v>56</v>
      </c>
      <c r="J1240" t="s">
        <v>57</v>
      </c>
      <c r="K1240">
        <v>24</v>
      </c>
      <c r="L1240">
        <v>4</v>
      </c>
      <c r="M1240" t="s">
        <v>70</v>
      </c>
      <c r="N1240" t="s">
        <v>8931</v>
      </c>
      <c r="O1240">
        <v>0.91700000000000004</v>
      </c>
      <c r="P1240" t="s">
        <v>71</v>
      </c>
      <c r="R1240" t="s">
        <v>2780</v>
      </c>
      <c r="S1240" t="s">
        <v>42</v>
      </c>
      <c r="T1240">
        <v>1</v>
      </c>
      <c r="U1240">
        <v>2</v>
      </c>
      <c r="V1240">
        <v>0</v>
      </c>
      <c r="W1240">
        <v>0</v>
      </c>
      <c r="X1240">
        <v>0</v>
      </c>
      <c r="Y1240">
        <v>0</v>
      </c>
      <c r="Z1240">
        <v>6</v>
      </c>
      <c r="AA1240">
        <v>75.5</v>
      </c>
      <c r="AB1240">
        <v>70.2</v>
      </c>
      <c r="AC1240">
        <v>3.67</v>
      </c>
      <c r="AD1240">
        <v>1.59</v>
      </c>
      <c r="AE1240">
        <v>0.24199999999999999</v>
      </c>
      <c r="AF1240">
        <v>0.94499999999999995</v>
      </c>
      <c r="AG1240">
        <v>-1.111</v>
      </c>
      <c r="AH1240">
        <v>6.2119999999999997</v>
      </c>
      <c r="AI1240">
        <v>7</v>
      </c>
      <c r="AJ1240">
        <v>-5.54</v>
      </c>
      <c r="AK1240">
        <v>23.8</v>
      </c>
      <c r="AL1240">
        <v>-12.5</v>
      </c>
      <c r="AM1240">
        <v>13.3</v>
      </c>
      <c r="AN1240">
        <v>51.930999999999997</v>
      </c>
      <c r="AO1240">
        <v>1430.7</v>
      </c>
      <c r="AP1240" t="s">
        <v>4415</v>
      </c>
    </row>
    <row r="1241" spans="1:42">
      <c r="A1241" t="s">
        <v>4330</v>
      </c>
      <c r="B1241" t="s">
        <v>42</v>
      </c>
      <c r="C1241" t="s">
        <v>4331</v>
      </c>
      <c r="D1241" t="s">
        <v>409</v>
      </c>
      <c r="E1241" t="s">
        <v>4332</v>
      </c>
      <c r="F1241" t="s">
        <v>4092</v>
      </c>
      <c r="G1241" t="s">
        <v>47</v>
      </c>
      <c r="H1241">
        <v>97</v>
      </c>
      <c r="I1241" t="s">
        <v>131</v>
      </c>
      <c r="J1241" t="s">
        <v>49</v>
      </c>
      <c r="K1241">
        <v>25</v>
      </c>
      <c r="L1241">
        <v>1</v>
      </c>
      <c r="M1241" t="s">
        <v>70</v>
      </c>
      <c r="N1241" t="s">
        <v>8931</v>
      </c>
      <c r="O1241">
        <v>0.89900000000000002</v>
      </c>
      <c r="P1241" t="s">
        <v>96</v>
      </c>
      <c r="Q1241" t="s">
        <v>52</v>
      </c>
      <c r="R1241" t="s">
        <v>75</v>
      </c>
      <c r="S1241" t="s">
        <v>42</v>
      </c>
      <c r="T1241">
        <v>0</v>
      </c>
      <c r="U1241">
        <v>0</v>
      </c>
      <c r="V1241">
        <v>1</v>
      </c>
      <c r="W1241">
        <v>0</v>
      </c>
      <c r="X1241">
        <v>0</v>
      </c>
      <c r="Y1241">
        <v>0</v>
      </c>
      <c r="Z1241">
        <v>6</v>
      </c>
      <c r="AA1241">
        <v>76.099999999999994</v>
      </c>
      <c r="AB1241">
        <v>69.8</v>
      </c>
      <c r="AC1241">
        <v>3.21</v>
      </c>
      <c r="AD1241">
        <v>1.53</v>
      </c>
      <c r="AE1241">
        <v>0.13200000000000001</v>
      </c>
      <c r="AF1241">
        <v>2.3180000000000001</v>
      </c>
      <c r="AG1241">
        <v>-1.0960000000000001</v>
      </c>
      <c r="AH1241">
        <v>6.41</v>
      </c>
      <c r="AI1241">
        <v>5.94</v>
      </c>
      <c r="AJ1241">
        <v>-6.26</v>
      </c>
      <c r="AK1241">
        <v>23.8</v>
      </c>
      <c r="AL1241">
        <v>-10.7</v>
      </c>
      <c r="AM1241">
        <v>13.3</v>
      </c>
      <c r="AN1241">
        <v>43.792000000000002</v>
      </c>
      <c r="AO1241">
        <v>1378.96</v>
      </c>
      <c r="AP1241" t="s">
        <v>4417</v>
      </c>
    </row>
    <row r="1242" spans="1:42">
      <c r="A1242" t="s">
        <v>4294</v>
      </c>
      <c r="B1242" t="s">
        <v>42</v>
      </c>
      <c r="C1242" t="s">
        <v>4331</v>
      </c>
      <c r="D1242" t="s">
        <v>409</v>
      </c>
      <c r="E1242" t="s">
        <v>4332</v>
      </c>
      <c r="F1242" t="s">
        <v>4092</v>
      </c>
      <c r="G1242" t="s">
        <v>47</v>
      </c>
      <c r="H1242">
        <v>9</v>
      </c>
      <c r="I1242" t="s">
        <v>56</v>
      </c>
      <c r="J1242" t="s">
        <v>57</v>
      </c>
      <c r="K1242">
        <v>2</v>
      </c>
      <c r="L1242">
        <v>1</v>
      </c>
      <c r="M1242" t="s">
        <v>50</v>
      </c>
      <c r="N1242" t="s">
        <v>8931</v>
      </c>
      <c r="O1242">
        <v>0.66</v>
      </c>
      <c r="P1242" t="s">
        <v>149</v>
      </c>
      <c r="R1242" t="s">
        <v>116</v>
      </c>
      <c r="S1242" t="s">
        <v>42</v>
      </c>
      <c r="T1242">
        <v>0</v>
      </c>
      <c r="U1242">
        <v>0</v>
      </c>
      <c r="V1242">
        <v>1</v>
      </c>
      <c r="W1242">
        <v>1</v>
      </c>
      <c r="X1242">
        <v>0</v>
      </c>
      <c r="Y1242">
        <v>1</v>
      </c>
      <c r="Z1242">
        <v>6</v>
      </c>
      <c r="AA1242">
        <v>85.7</v>
      </c>
      <c r="AB1242">
        <v>78.400000000000006</v>
      </c>
      <c r="AC1242">
        <v>3.62</v>
      </c>
      <c r="AD1242">
        <v>1.6</v>
      </c>
      <c r="AE1242">
        <v>1.05</v>
      </c>
      <c r="AF1242">
        <v>1.4239999999999999</v>
      </c>
      <c r="AG1242">
        <v>-1.788</v>
      </c>
      <c r="AH1242">
        <v>5.8140000000000001</v>
      </c>
      <c r="AI1242">
        <v>-4</v>
      </c>
      <c r="AJ1242">
        <v>1.81</v>
      </c>
      <c r="AK1242">
        <v>23.7</v>
      </c>
      <c r="AL1242">
        <v>8.5</v>
      </c>
      <c r="AM1242">
        <v>8</v>
      </c>
      <c r="AN1242">
        <v>245.09299999999999</v>
      </c>
      <c r="AO1242">
        <v>799.83799999999997</v>
      </c>
      <c r="AP1242" t="s">
        <v>4418</v>
      </c>
    </row>
    <row r="1243" spans="1:42">
      <c r="A1243" t="s">
        <v>4294</v>
      </c>
      <c r="B1243" t="s">
        <v>42</v>
      </c>
      <c r="C1243" t="s">
        <v>4331</v>
      </c>
      <c r="D1243" t="s">
        <v>409</v>
      </c>
      <c r="E1243" t="s">
        <v>4332</v>
      </c>
      <c r="F1243" t="s">
        <v>4092</v>
      </c>
      <c r="G1243" t="s">
        <v>47</v>
      </c>
      <c r="H1243">
        <v>12</v>
      </c>
      <c r="I1243" t="s">
        <v>48</v>
      </c>
      <c r="J1243" t="s">
        <v>49</v>
      </c>
      <c r="K1243">
        <v>2</v>
      </c>
      <c r="L1243">
        <v>4</v>
      </c>
      <c r="M1243" t="s">
        <v>50</v>
      </c>
      <c r="N1243" t="s">
        <v>8931</v>
      </c>
      <c r="O1243">
        <v>0.71699999999999997</v>
      </c>
      <c r="P1243" t="s">
        <v>149</v>
      </c>
      <c r="Q1243" t="s">
        <v>150</v>
      </c>
      <c r="R1243" t="s">
        <v>116</v>
      </c>
      <c r="S1243" t="s">
        <v>42</v>
      </c>
      <c r="T1243">
        <v>1</v>
      </c>
      <c r="U1243">
        <v>2</v>
      </c>
      <c r="V1243">
        <v>1</v>
      </c>
      <c r="W1243">
        <v>1</v>
      </c>
      <c r="X1243">
        <v>0</v>
      </c>
      <c r="Y1243">
        <v>1</v>
      </c>
      <c r="Z1243">
        <v>6</v>
      </c>
      <c r="AA1243">
        <v>85</v>
      </c>
      <c r="AB1243">
        <v>78.599999999999994</v>
      </c>
      <c r="AC1243">
        <v>3.55</v>
      </c>
      <c r="AD1243">
        <v>1.6</v>
      </c>
      <c r="AE1243">
        <v>-0.24199999999999999</v>
      </c>
      <c r="AF1243">
        <v>2.536</v>
      </c>
      <c r="AG1243">
        <v>-1.675</v>
      </c>
      <c r="AH1243">
        <v>5.8769999999999998</v>
      </c>
      <c r="AI1243">
        <v>-3.62</v>
      </c>
      <c r="AJ1243">
        <v>4.92</v>
      </c>
      <c r="AK1243">
        <v>23.8</v>
      </c>
      <c r="AL1243">
        <v>10.9</v>
      </c>
      <c r="AM1243">
        <v>6.6</v>
      </c>
      <c r="AN1243">
        <v>216.07900000000001</v>
      </c>
      <c r="AO1243">
        <v>1126.28</v>
      </c>
      <c r="AP1243" t="s">
        <v>4421</v>
      </c>
    </row>
    <row r="1244" spans="1:42">
      <c r="A1244" t="s">
        <v>4260</v>
      </c>
      <c r="B1244" t="s">
        <v>54</v>
      </c>
      <c r="C1244" t="s">
        <v>4331</v>
      </c>
      <c r="D1244" t="s">
        <v>409</v>
      </c>
      <c r="E1244" t="s">
        <v>4332</v>
      </c>
      <c r="F1244" t="s">
        <v>4092</v>
      </c>
      <c r="G1244" t="s">
        <v>47</v>
      </c>
      <c r="H1244">
        <v>1</v>
      </c>
      <c r="I1244" t="s">
        <v>69</v>
      </c>
      <c r="J1244" t="s">
        <v>61</v>
      </c>
      <c r="K1244">
        <v>1</v>
      </c>
      <c r="L1244">
        <v>1</v>
      </c>
      <c r="M1244" t="s">
        <v>50</v>
      </c>
      <c r="N1244" t="s">
        <v>8931</v>
      </c>
      <c r="O1244">
        <v>0.93200000000000005</v>
      </c>
      <c r="P1244" t="s">
        <v>282</v>
      </c>
      <c r="R1244" t="s">
        <v>53</v>
      </c>
      <c r="S1244" t="s">
        <v>54</v>
      </c>
      <c r="T1244">
        <v>0</v>
      </c>
      <c r="U1244">
        <v>0</v>
      </c>
      <c r="V1244">
        <v>2</v>
      </c>
      <c r="W1244">
        <v>1</v>
      </c>
      <c r="X1244">
        <v>0</v>
      </c>
      <c r="Y1244">
        <v>1</v>
      </c>
      <c r="Z1244">
        <v>6</v>
      </c>
      <c r="AA1244">
        <v>80.099999999999994</v>
      </c>
      <c r="AB1244">
        <v>74.3</v>
      </c>
      <c r="AC1244">
        <v>3.5</v>
      </c>
      <c r="AD1244">
        <v>1.61</v>
      </c>
      <c r="AE1244">
        <v>-0.48199999999999998</v>
      </c>
      <c r="AF1244">
        <v>0.94899999999999995</v>
      </c>
      <c r="AG1244">
        <v>2.5230000000000001</v>
      </c>
      <c r="AH1244">
        <v>5.9980000000000002</v>
      </c>
      <c r="AI1244">
        <v>-2.69</v>
      </c>
      <c r="AJ1244">
        <v>1.5</v>
      </c>
      <c r="AK1244">
        <v>23.8</v>
      </c>
      <c r="AL1244">
        <v>8.6999999999999993</v>
      </c>
      <c r="AM1244">
        <v>9.1999999999999993</v>
      </c>
      <c r="AN1244">
        <v>239.98099999999999</v>
      </c>
      <c r="AO1244">
        <v>531.16399999999999</v>
      </c>
      <c r="AP1244" t="s">
        <v>4422</v>
      </c>
    </row>
    <row r="1245" spans="1:42">
      <c r="A1245" t="s">
        <v>4260</v>
      </c>
      <c r="B1245" t="s">
        <v>54</v>
      </c>
      <c r="C1245" t="s">
        <v>4331</v>
      </c>
      <c r="D1245" t="s">
        <v>409</v>
      </c>
      <c r="E1245" t="s">
        <v>4332</v>
      </c>
      <c r="F1245" t="s">
        <v>4092</v>
      </c>
      <c r="G1245" t="s">
        <v>47</v>
      </c>
      <c r="H1245">
        <v>3</v>
      </c>
      <c r="I1245" t="s">
        <v>56</v>
      </c>
      <c r="J1245" t="s">
        <v>57</v>
      </c>
      <c r="K1245">
        <v>1</v>
      </c>
      <c r="L1245">
        <v>3</v>
      </c>
      <c r="M1245" t="s">
        <v>50</v>
      </c>
      <c r="N1245" t="s">
        <v>8931</v>
      </c>
      <c r="O1245">
        <v>0.93200000000000005</v>
      </c>
      <c r="P1245" t="s">
        <v>282</v>
      </c>
      <c r="R1245" t="s">
        <v>53</v>
      </c>
      <c r="S1245" t="s">
        <v>54</v>
      </c>
      <c r="T1245">
        <v>1</v>
      </c>
      <c r="U1245">
        <v>1</v>
      </c>
      <c r="V1245">
        <v>2</v>
      </c>
      <c r="W1245">
        <v>1</v>
      </c>
      <c r="X1245">
        <v>0</v>
      </c>
      <c r="Y1245">
        <v>1</v>
      </c>
      <c r="Z1245">
        <v>6</v>
      </c>
      <c r="AA1245">
        <v>78.900000000000006</v>
      </c>
      <c r="AB1245">
        <v>73.900000000000006</v>
      </c>
      <c r="AC1245">
        <v>3.5</v>
      </c>
      <c r="AD1245">
        <v>1.71</v>
      </c>
      <c r="AE1245">
        <v>-1.4630000000000001</v>
      </c>
      <c r="AF1245">
        <v>0.999</v>
      </c>
      <c r="AG1245">
        <v>2.4849999999999999</v>
      </c>
      <c r="AH1245">
        <v>6.016</v>
      </c>
      <c r="AI1245">
        <v>-3.49</v>
      </c>
      <c r="AJ1245">
        <v>-1.5</v>
      </c>
      <c r="AK1245">
        <v>23.9</v>
      </c>
      <c r="AL1245">
        <v>9.6</v>
      </c>
      <c r="AM1245">
        <v>10.5</v>
      </c>
      <c r="AN1245">
        <v>292.50099999999998</v>
      </c>
      <c r="AO1245">
        <v>643.30399999999997</v>
      </c>
      <c r="AP1245" t="s">
        <v>4424</v>
      </c>
    </row>
    <row r="1246" spans="1:42">
      <c r="A1246" t="s">
        <v>4260</v>
      </c>
      <c r="B1246" t="s">
        <v>54</v>
      </c>
      <c r="C1246" t="s">
        <v>4331</v>
      </c>
      <c r="D1246" t="s">
        <v>409</v>
      </c>
      <c r="E1246" t="s">
        <v>4332</v>
      </c>
      <c r="F1246" t="s">
        <v>4092</v>
      </c>
      <c r="G1246" t="s">
        <v>47</v>
      </c>
      <c r="H1246">
        <v>5</v>
      </c>
      <c r="I1246" t="s">
        <v>155</v>
      </c>
      <c r="J1246" t="s">
        <v>57</v>
      </c>
      <c r="K1246">
        <v>1</v>
      </c>
      <c r="L1246">
        <v>5</v>
      </c>
      <c r="M1246" t="s">
        <v>50</v>
      </c>
      <c r="N1246" t="s">
        <v>8931</v>
      </c>
      <c r="O1246">
        <v>0.93100000000000005</v>
      </c>
      <c r="P1246" t="s">
        <v>282</v>
      </c>
      <c r="R1246" t="s">
        <v>53</v>
      </c>
      <c r="S1246" t="s">
        <v>54</v>
      </c>
      <c r="T1246">
        <v>2</v>
      </c>
      <c r="U1246">
        <v>2</v>
      </c>
      <c r="V1246">
        <v>2</v>
      </c>
      <c r="W1246">
        <v>1</v>
      </c>
      <c r="X1246">
        <v>1</v>
      </c>
      <c r="Y1246">
        <v>1</v>
      </c>
      <c r="Z1246">
        <v>6</v>
      </c>
      <c r="AA1246">
        <v>81.900000000000006</v>
      </c>
      <c r="AB1246">
        <v>76.8</v>
      </c>
      <c r="AC1246">
        <v>3.42</v>
      </c>
      <c r="AD1246">
        <v>1.61</v>
      </c>
      <c r="AE1246">
        <v>-1.034</v>
      </c>
      <c r="AF1246">
        <v>0.29699999999999999</v>
      </c>
      <c r="AG1246">
        <v>2.5470000000000002</v>
      </c>
      <c r="AH1246">
        <v>5.9939999999999998</v>
      </c>
      <c r="AI1246">
        <v>-2.31</v>
      </c>
      <c r="AJ1246">
        <v>-0.32</v>
      </c>
      <c r="AK1246">
        <v>23.9</v>
      </c>
      <c r="AL1246">
        <v>7.6</v>
      </c>
      <c r="AM1246">
        <v>9.4</v>
      </c>
      <c r="AN1246">
        <v>276.68299999999999</v>
      </c>
      <c r="AO1246">
        <v>411.23500000000001</v>
      </c>
      <c r="AP1246" t="s">
        <v>4426</v>
      </c>
    </row>
    <row r="1247" spans="1:42">
      <c r="A1247" t="s">
        <v>4260</v>
      </c>
      <c r="B1247" t="s">
        <v>54</v>
      </c>
      <c r="C1247" t="s">
        <v>4331</v>
      </c>
      <c r="D1247" t="s">
        <v>409</v>
      </c>
      <c r="E1247" t="s">
        <v>4332</v>
      </c>
      <c r="F1247" t="s">
        <v>4092</v>
      </c>
      <c r="G1247" t="s">
        <v>47</v>
      </c>
      <c r="H1247">
        <v>8</v>
      </c>
      <c r="I1247" t="s">
        <v>56</v>
      </c>
      <c r="J1247" t="s">
        <v>57</v>
      </c>
      <c r="K1247">
        <v>1</v>
      </c>
      <c r="L1247">
        <v>8</v>
      </c>
      <c r="M1247" t="s">
        <v>50</v>
      </c>
      <c r="N1247" t="s">
        <v>8931</v>
      </c>
      <c r="O1247">
        <v>0.93200000000000005</v>
      </c>
      <c r="P1247" t="s">
        <v>282</v>
      </c>
      <c r="R1247" t="s">
        <v>53</v>
      </c>
      <c r="S1247" t="s">
        <v>54</v>
      </c>
      <c r="T1247">
        <v>3</v>
      </c>
      <c r="U1247">
        <v>2</v>
      </c>
      <c r="V1247">
        <v>2</v>
      </c>
      <c r="W1247">
        <v>1</v>
      </c>
      <c r="X1247">
        <v>1</v>
      </c>
      <c r="Y1247">
        <v>1</v>
      </c>
      <c r="Z1247">
        <v>6</v>
      </c>
      <c r="AA1247">
        <v>80.5</v>
      </c>
      <c r="AB1247">
        <v>76</v>
      </c>
      <c r="AC1247">
        <v>3.42</v>
      </c>
      <c r="AD1247">
        <v>1.61</v>
      </c>
      <c r="AE1247">
        <v>-0.29799999999999999</v>
      </c>
      <c r="AF1247">
        <v>1.113</v>
      </c>
      <c r="AG1247">
        <v>2.6219999999999999</v>
      </c>
      <c r="AH1247">
        <v>6.08</v>
      </c>
      <c r="AI1247">
        <v>-2.8</v>
      </c>
      <c r="AJ1247">
        <v>1.18</v>
      </c>
      <c r="AK1247">
        <v>23.9</v>
      </c>
      <c r="AL1247">
        <v>8.6999999999999993</v>
      </c>
      <c r="AM1247">
        <v>8.9</v>
      </c>
      <c r="AN1247">
        <v>246.31399999999999</v>
      </c>
      <c r="AO1247">
        <v>538.12900000000002</v>
      </c>
      <c r="AP1247" t="s">
        <v>4429</v>
      </c>
    </row>
    <row r="1248" spans="1:42">
      <c r="A1248" t="s">
        <v>4178</v>
      </c>
      <c r="B1248" t="s">
        <v>42</v>
      </c>
      <c r="C1248" t="s">
        <v>4331</v>
      </c>
      <c r="D1248" t="s">
        <v>409</v>
      </c>
      <c r="E1248" t="s">
        <v>4332</v>
      </c>
      <c r="F1248" t="s">
        <v>4092</v>
      </c>
      <c r="G1248" t="s">
        <v>47</v>
      </c>
      <c r="H1248">
        <v>1</v>
      </c>
      <c r="I1248" t="s">
        <v>48</v>
      </c>
      <c r="J1248" t="s">
        <v>49</v>
      </c>
      <c r="K1248">
        <v>1</v>
      </c>
      <c r="L1248">
        <v>1</v>
      </c>
      <c r="M1248" t="s">
        <v>50</v>
      </c>
      <c r="N1248" t="s">
        <v>8931</v>
      </c>
      <c r="O1248">
        <v>0.79800000000000004</v>
      </c>
      <c r="P1248" t="s">
        <v>51</v>
      </c>
      <c r="Q1248" t="s">
        <v>52</v>
      </c>
      <c r="R1248" t="s">
        <v>97</v>
      </c>
      <c r="S1248" t="s">
        <v>42</v>
      </c>
      <c r="T1248">
        <v>0</v>
      </c>
      <c r="U1248">
        <v>0</v>
      </c>
      <c r="V1248">
        <v>2</v>
      </c>
      <c r="W1248">
        <v>1</v>
      </c>
      <c r="X1248">
        <v>1</v>
      </c>
      <c r="Y1248">
        <v>1</v>
      </c>
      <c r="Z1248">
        <v>6</v>
      </c>
      <c r="AA1248">
        <v>85.9</v>
      </c>
      <c r="AB1248">
        <v>78.900000000000006</v>
      </c>
      <c r="AC1248">
        <v>3.68</v>
      </c>
      <c r="AD1248">
        <v>1.72</v>
      </c>
      <c r="AE1248">
        <v>0.46400000000000002</v>
      </c>
      <c r="AF1248">
        <v>2.3279999999999998</v>
      </c>
      <c r="AG1248">
        <v>-2.3580000000000001</v>
      </c>
      <c r="AH1248">
        <v>6.306</v>
      </c>
      <c r="AI1248">
        <v>1.01</v>
      </c>
      <c r="AJ1248">
        <v>2.59</v>
      </c>
      <c r="AK1248">
        <v>23.8</v>
      </c>
      <c r="AL1248">
        <v>-5.8</v>
      </c>
      <c r="AM1248">
        <v>7.5</v>
      </c>
      <c r="AN1248">
        <v>158.94900000000001</v>
      </c>
      <c r="AO1248">
        <v>516.30100000000004</v>
      </c>
      <c r="AP1248" t="s">
        <v>4430</v>
      </c>
    </row>
    <row r="1249" spans="1:42">
      <c r="A1249" t="s">
        <v>4178</v>
      </c>
      <c r="B1249" t="s">
        <v>42</v>
      </c>
      <c r="C1249" t="s">
        <v>4331</v>
      </c>
      <c r="D1249" t="s">
        <v>409</v>
      </c>
      <c r="E1249" t="s">
        <v>4332</v>
      </c>
      <c r="F1249" t="s">
        <v>4092</v>
      </c>
      <c r="G1249" t="s">
        <v>47</v>
      </c>
      <c r="H1249">
        <v>4</v>
      </c>
      <c r="I1249" t="s">
        <v>60</v>
      </c>
      <c r="J1249" t="s">
        <v>61</v>
      </c>
      <c r="K1249">
        <v>2</v>
      </c>
      <c r="L1249">
        <v>3</v>
      </c>
      <c r="M1249" t="s">
        <v>50</v>
      </c>
      <c r="N1249" t="s">
        <v>8931</v>
      </c>
      <c r="O1249">
        <v>0.81100000000000005</v>
      </c>
      <c r="P1249" t="s">
        <v>71</v>
      </c>
      <c r="R1249" t="s">
        <v>78</v>
      </c>
      <c r="S1249" t="s">
        <v>54</v>
      </c>
      <c r="T1249">
        <v>0</v>
      </c>
      <c r="U1249">
        <v>2</v>
      </c>
      <c r="V1249">
        <v>0</v>
      </c>
      <c r="W1249">
        <v>0</v>
      </c>
      <c r="X1249">
        <v>0</v>
      </c>
      <c r="Y1249">
        <v>0</v>
      </c>
      <c r="Z1249">
        <v>7</v>
      </c>
      <c r="AA1249">
        <v>87.4</v>
      </c>
      <c r="AB1249">
        <v>81.2</v>
      </c>
      <c r="AC1249">
        <v>3.28</v>
      </c>
      <c r="AD1249">
        <v>1.53</v>
      </c>
      <c r="AE1249">
        <v>0.2</v>
      </c>
      <c r="AF1249">
        <v>1.333</v>
      </c>
      <c r="AG1249">
        <v>-2.0459999999999998</v>
      </c>
      <c r="AH1249">
        <v>6.1639999999999997</v>
      </c>
      <c r="AI1249">
        <v>1.6</v>
      </c>
      <c r="AJ1249">
        <v>3.71</v>
      </c>
      <c r="AK1249">
        <v>23.8</v>
      </c>
      <c r="AL1249">
        <v>-7.5</v>
      </c>
      <c r="AM1249">
        <v>6.7</v>
      </c>
      <c r="AN1249">
        <v>156.89400000000001</v>
      </c>
      <c r="AO1249">
        <v>768.23500000000001</v>
      </c>
      <c r="AP1249" t="s">
        <v>4433</v>
      </c>
    </row>
    <row r="1250" spans="1:42">
      <c r="A1250" t="s">
        <v>4178</v>
      </c>
      <c r="B1250" t="s">
        <v>42</v>
      </c>
      <c r="C1250" t="s">
        <v>4331</v>
      </c>
      <c r="D1250" t="s">
        <v>409</v>
      </c>
      <c r="E1250" t="s">
        <v>4332</v>
      </c>
      <c r="F1250" t="s">
        <v>4092</v>
      </c>
      <c r="G1250" t="s">
        <v>47</v>
      </c>
      <c r="H1250">
        <v>5</v>
      </c>
      <c r="I1250" t="s">
        <v>115</v>
      </c>
      <c r="J1250" t="s">
        <v>61</v>
      </c>
      <c r="K1250">
        <v>2</v>
      </c>
      <c r="L1250">
        <v>4</v>
      </c>
      <c r="M1250" t="s">
        <v>50</v>
      </c>
      <c r="N1250" t="s">
        <v>8931</v>
      </c>
      <c r="O1250">
        <v>0.88100000000000001</v>
      </c>
      <c r="P1250" t="s">
        <v>71</v>
      </c>
      <c r="R1250" t="s">
        <v>78</v>
      </c>
      <c r="S1250" t="s">
        <v>54</v>
      </c>
      <c r="T1250">
        <v>0</v>
      </c>
      <c r="U1250">
        <v>2</v>
      </c>
      <c r="V1250">
        <v>0</v>
      </c>
      <c r="W1250">
        <v>0</v>
      </c>
      <c r="X1250">
        <v>0</v>
      </c>
      <c r="Y1250">
        <v>0</v>
      </c>
      <c r="Z1250">
        <v>7</v>
      </c>
      <c r="AA1250">
        <v>89.1</v>
      </c>
      <c r="AB1250">
        <v>82.8</v>
      </c>
      <c r="AC1250">
        <v>3.28</v>
      </c>
      <c r="AD1250">
        <v>1.53</v>
      </c>
      <c r="AE1250">
        <v>1.393</v>
      </c>
      <c r="AF1250">
        <v>0.44500000000000001</v>
      </c>
      <c r="AG1250">
        <v>-1.986</v>
      </c>
      <c r="AH1250">
        <v>6.0359999999999996</v>
      </c>
      <c r="AI1250">
        <v>2.91</v>
      </c>
      <c r="AJ1250">
        <v>0.35</v>
      </c>
      <c r="AK1250">
        <v>23.8</v>
      </c>
      <c r="AL1250">
        <v>-10.9</v>
      </c>
      <c r="AM1250">
        <v>8</v>
      </c>
      <c r="AN1250">
        <v>97.710999999999999</v>
      </c>
      <c r="AO1250">
        <v>560.63300000000004</v>
      </c>
      <c r="AP1250" t="s">
        <v>4434</v>
      </c>
    </row>
    <row r="1251" spans="1:42">
      <c r="A1251" t="s">
        <v>4178</v>
      </c>
      <c r="B1251" t="s">
        <v>42</v>
      </c>
      <c r="C1251" t="s">
        <v>4331</v>
      </c>
      <c r="D1251" t="s">
        <v>409</v>
      </c>
      <c r="E1251" t="s">
        <v>4332</v>
      </c>
      <c r="F1251" t="s">
        <v>4092</v>
      </c>
      <c r="G1251" t="s">
        <v>47</v>
      </c>
      <c r="H1251">
        <v>6</v>
      </c>
      <c r="I1251" t="s">
        <v>69</v>
      </c>
      <c r="J1251" t="s">
        <v>61</v>
      </c>
      <c r="K1251">
        <v>3</v>
      </c>
      <c r="L1251">
        <v>1</v>
      </c>
      <c r="M1251" t="s">
        <v>50</v>
      </c>
      <c r="N1251" t="s">
        <v>8931</v>
      </c>
      <c r="O1251">
        <v>0.90900000000000003</v>
      </c>
      <c r="P1251" t="s">
        <v>124</v>
      </c>
      <c r="R1251" t="s">
        <v>66</v>
      </c>
      <c r="S1251" t="s">
        <v>42</v>
      </c>
      <c r="T1251">
        <v>0</v>
      </c>
      <c r="U1251">
        <v>0</v>
      </c>
      <c r="V1251">
        <v>1</v>
      </c>
      <c r="W1251">
        <v>0</v>
      </c>
      <c r="X1251">
        <v>0</v>
      </c>
      <c r="Y1251">
        <v>0</v>
      </c>
      <c r="Z1251">
        <v>7</v>
      </c>
      <c r="AA1251">
        <v>86.2</v>
      </c>
      <c r="AB1251">
        <v>80.3</v>
      </c>
      <c r="AC1251">
        <v>3.13</v>
      </c>
      <c r="AD1251">
        <v>1.35</v>
      </c>
      <c r="AE1251">
        <v>0.56499999999999995</v>
      </c>
      <c r="AF1251">
        <v>1.4990000000000001</v>
      </c>
      <c r="AG1251">
        <v>-2.2330000000000001</v>
      </c>
      <c r="AH1251">
        <v>6.0060000000000002</v>
      </c>
      <c r="AI1251">
        <v>4.9000000000000004</v>
      </c>
      <c r="AJ1251">
        <v>1.65</v>
      </c>
      <c r="AK1251">
        <v>23.9</v>
      </c>
      <c r="AL1251">
        <v>-16.2</v>
      </c>
      <c r="AM1251">
        <v>7.9</v>
      </c>
      <c r="AN1251">
        <v>109.036</v>
      </c>
      <c r="AO1251">
        <v>963.81899999999996</v>
      </c>
      <c r="AP1251" t="s">
        <v>4435</v>
      </c>
    </row>
    <row r="1252" spans="1:42">
      <c r="A1252" t="s">
        <v>4178</v>
      </c>
      <c r="B1252" t="s">
        <v>42</v>
      </c>
      <c r="C1252" t="s">
        <v>4331</v>
      </c>
      <c r="D1252" t="s">
        <v>409</v>
      </c>
      <c r="E1252" t="s">
        <v>4332</v>
      </c>
      <c r="F1252" t="s">
        <v>4092</v>
      </c>
      <c r="G1252" t="s">
        <v>47</v>
      </c>
      <c r="H1252">
        <v>7</v>
      </c>
      <c r="I1252" t="s">
        <v>60</v>
      </c>
      <c r="J1252" t="s">
        <v>61</v>
      </c>
      <c r="K1252">
        <v>3</v>
      </c>
      <c r="L1252">
        <v>2</v>
      </c>
      <c r="M1252" t="s">
        <v>50</v>
      </c>
      <c r="N1252" t="s">
        <v>8931</v>
      </c>
      <c r="O1252">
        <v>0.89900000000000002</v>
      </c>
      <c r="P1252" t="s">
        <v>124</v>
      </c>
      <c r="R1252" t="s">
        <v>66</v>
      </c>
      <c r="S1252" t="s">
        <v>42</v>
      </c>
      <c r="T1252">
        <v>0</v>
      </c>
      <c r="U1252">
        <v>1</v>
      </c>
      <c r="V1252">
        <v>1</v>
      </c>
      <c r="W1252">
        <v>0</v>
      </c>
      <c r="X1252">
        <v>0</v>
      </c>
      <c r="Y1252">
        <v>0</v>
      </c>
      <c r="Z1252">
        <v>7</v>
      </c>
      <c r="AA1252">
        <v>86.5</v>
      </c>
      <c r="AB1252">
        <v>80.5</v>
      </c>
      <c r="AC1252">
        <v>3.13</v>
      </c>
      <c r="AD1252">
        <v>1.35</v>
      </c>
      <c r="AE1252">
        <v>-5.8999999999999997E-2</v>
      </c>
      <c r="AF1252">
        <v>2.415</v>
      </c>
      <c r="AG1252">
        <v>-2.1909999999999998</v>
      </c>
      <c r="AH1252">
        <v>6.1680000000000001</v>
      </c>
      <c r="AI1252">
        <v>4.71</v>
      </c>
      <c r="AJ1252">
        <v>4.24</v>
      </c>
      <c r="AK1252">
        <v>23.9</v>
      </c>
      <c r="AL1252">
        <v>-17.8</v>
      </c>
      <c r="AM1252">
        <v>6.8</v>
      </c>
      <c r="AN1252">
        <v>132.333</v>
      </c>
      <c r="AO1252">
        <v>1191.92</v>
      </c>
      <c r="AP1252" t="s">
        <v>4436</v>
      </c>
    </row>
    <row r="1253" spans="1:42">
      <c r="A1253" t="s">
        <v>4178</v>
      </c>
      <c r="B1253" t="s">
        <v>42</v>
      </c>
      <c r="C1253" t="s">
        <v>4331</v>
      </c>
      <c r="D1253" t="s">
        <v>409</v>
      </c>
      <c r="E1253" t="s">
        <v>4332</v>
      </c>
      <c r="F1253" t="s">
        <v>4092</v>
      </c>
      <c r="G1253" t="s">
        <v>47</v>
      </c>
      <c r="H1253">
        <v>8</v>
      </c>
      <c r="I1253" t="s">
        <v>60</v>
      </c>
      <c r="J1253" t="s">
        <v>61</v>
      </c>
      <c r="K1253">
        <v>3</v>
      </c>
      <c r="L1253">
        <v>3</v>
      </c>
      <c r="M1253" t="s">
        <v>50</v>
      </c>
      <c r="N1253" t="s">
        <v>8931</v>
      </c>
      <c r="O1253">
        <v>0.72699999999999998</v>
      </c>
      <c r="P1253" t="s">
        <v>124</v>
      </c>
      <c r="R1253" t="s">
        <v>66</v>
      </c>
      <c r="S1253" t="s">
        <v>42</v>
      </c>
      <c r="T1253">
        <v>0</v>
      </c>
      <c r="U1253">
        <v>2</v>
      </c>
      <c r="V1253">
        <v>1</v>
      </c>
      <c r="W1253">
        <v>0</v>
      </c>
      <c r="X1253">
        <v>0</v>
      </c>
      <c r="Y1253">
        <v>0</v>
      </c>
      <c r="Z1253">
        <v>7</v>
      </c>
      <c r="AA1253">
        <v>88.3</v>
      </c>
      <c r="AB1253">
        <v>81.7</v>
      </c>
      <c r="AC1253">
        <v>3.13</v>
      </c>
      <c r="AD1253">
        <v>1.35</v>
      </c>
      <c r="AE1253">
        <v>0.43099999999999999</v>
      </c>
      <c r="AF1253">
        <v>2.3279999999999998</v>
      </c>
      <c r="AG1253">
        <v>-2.129</v>
      </c>
      <c r="AH1253">
        <v>6.0810000000000004</v>
      </c>
      <c r="AI1253">
        <v>0.53</v>
      </c>
      <c r="AJ1253">
        <v>2</v>
      </c>
      <c r="AK1253">
        <v>23.8</v>
      </c>
      <c r="AL1253">
        <v>-4.0999999999999996</v>
      </c>
      <c r="AM1253">
        <v>7.1</v>
      </c>
      <c r="AN1253">
        <v>165.42599999999999</v>
      </c>
      <c r="AO1253">
        <v>401.78300000000002</v>
      </c>
      <c r="AP1253" t="s">
        <v>4437</v>
      </c>
    </row>
    <row r="1254" spans="1:42">
      <c r="A1254" t="s">
        <v>4178</v>
      </c>
      <c r="B1254" t="s">
        <v>42</v>
      </c>
      <c r="C1254" t="s">
        <v>4331</v>
      </c>
      <c r="D1254" t="s">
        <v>409</v>
      </c>
      <c r="E1254" t="s">
        <v>4332</v>
      </c>
      <c r="F1254" t="s">
        <v>4092</v>
      </c>
      <c r="G1254" t="s">
        <v>47</v>
      </c>
      <c r="H1254">
        <v>9</v>
      </c>
      <c r="I1254" t="s">
        <v>56</v>
      </c>
      <c r="J1254" t="s">
        <v>57</v>
      </c>
      <c r="K1254">
        <v>3</v>
      </c>
      <c r="L1254">
        <v>4</v>
      </c>
      <c r="M1254" t="s">
        <v>50</v>
      </c>
      <c r="N1254" t="s">
        <v>8931</v>
      </c>
      <c r="O1254">
        <v>0.86499999999999999</v>
      </c>
      <c r="P1254" t="s">
        <v>124</v>
      </c>
      <c r="R1254" t="s">
        <v>66</v>
      </c>
      <c r="S1254" t="s">
        <v>42</v>
      </c>
      <c r="T1254">
        <v>0</v>
      </c>
      <c r="U1254">
        <v>2</v>
      </c>
      <c r="V1254">
        <v>1</v>
      </c>
      <c r="W1254">
        <v>0</v>
      </c>
      <c r="X1254">
        <v>0</v>
      </c>
      <c r="Y1254">
        <v>0</v>
      </c>
      <c r="Z1254">
        <v>7</v>
      </c>
      <c r="AA1254">
        <v>89.1</v>
      </c>
      <c r="AB1254">
        <v>82.5</v>
      </c>
      <c r="AC1254">
        <v>3.17</v>
      </c>
      <c r="AD1254">
        <v>1.35</v>
      </c>
      <c r="AE1254">
        <v>0.40699999999999997</v>
      </c>
      <c r="AF1254">
        <v>0.76900000000000002</v>
      </c>
      <c r="AG1254">
        <v>-1.881</v>
      </c>
      <c r="AH1254">
        <v>6.0490000000000004</v>
      </c>
      <c r="AI1254">
        <v>3.3</v>
      </c>
      <c r="AJ1254">
        <v>2.54</v>
      </c>
      <c r="AK1254">
        <v>23.8</v>
      </c>
      <c r="AL1254">
        <v>-12.6</v>
      </c>
      <c r="AM1254">
        <v>7.1</v>
      </c>
      <c r="AN1254">
        <v>128.02099999999999</v>
      </c>
      <c r="AO1254">
        <v>799.26400000000001</v>
      </c>
      <c r="AP1254" t="s">
        <v>4438</v>
      </c>
    </row>
    <row r="1255" spans="1:42">
      <c r="A1255" t="s">
        <v>4178</v>
      </c>
      <c r="B1255" t="s">
        <v>42</v>
      </c>
      <c r="C1255" t="s">
        <v>4331</v>
      </c>
      <c r="D1255" t="s">
        <v>409</v>
      </c>
      <c r="E1255" t="s">
        <v>4332</v>
      </c>
      <c r="F1255" t="s">
        <v>4092</v>
      </c>
      <c r="G1255" t="s">
        <v>47</v>
      </c>
      <c r="H1255">
        <v>11</v>
      </c>
      <c r="I1255" t="s">
        <v>56</v>
      </c>
      <c r="J1255" t="s">
        <v>57</v>
      </c>
      <c r="K1255">
        <v>4</v>
      </c>
      <c r="L1255">
        <v>1</v>
      </c>
      <c r="M1255" t="s">
        <v>50</v>
      </c>
      <c r="N1255" t="s">
        <v>8931</v>
      </c>
      <c r="O1255">
        <v>0.83499999999999996</v>
      </c>
      <c r="P1255" t="s">
        <v>65</v>
      </c>
      <c r="R1255" t="s">
        <v>2780</v>
      </c>
      <c r="S1255" t="s">
        <v>42</v>
      </c>
      <c r="T1255">
        <v>0</v>
      </c>
      <c r="U1255">
        <v>0</v>
      </c>
      <c r="V1255">
        <v>2</v>
      </c>
      <c r="W1255">
        <v>0</v>
      </c>
      <c r="X1255">
        <v>0</v>
      </c>
      <c r="Y1255">
        <v>0</v>
      </c>
      <c r="Z1255">
        <v>7</v>
      </c>
      <c r="AA1255">
        <v>85.3</v>
      </c>
      <c r="AB1255">
        <v>78.7</v>
      </c>
      <c r="AC1255">
        <v>3.83</v>
      </c>
      <c r="AD1255">
        <v>1.76</v>
      </c>
      <c r="AE1255">
        <v>-1.127</v>
      </c>
      <c r="AF1255">
        <v>2.68</v>
      </c>
      <c r="AG1255">
        <v>-2.423</v>
      </c>
      <c r="AH1255">
        <v>6.0369999999999999</v>
      </c>
      <c r="AI1255">
        <v>1.73</v>
      </c>
      <c r="AJ1255">
        <v>4.07</v>
      </c>
      <c r="AK1255">
        <v>23.8</v>
      </c>
      <c r="AL1255">
        <v>-7</v>
      </c>
      <c r="AM1255">
        <v>6.8</v>
      </c>
      <c r="AN1255">
        <v>157.22900000000001</v>
      </c>
      <c r="AO1255">
        <v>816.85699999999997</v>
      </c>
      <c r="AP1255" t="s">
        <v>4440</v>
      </c>
    </row>
    <row r="1256" spans="1:42">
      <c r="A1256" t="s">
        <v>4178</v>
      </c>
      <c r="B1256" t="s">
        <v>42</v>
      </c>
      <c r="C1256" t="s">
        <v>4331</v>
      </c>
      <c r="D1256" t="s">
        <v>409</v>
      </c>
      <c r="E1256" t="s">
        <v>4332</v>
      </c>
      <c r="F1256" t="s">
        <v>4092</v>
      </c>
      <c r="G1256" t="s">
        <v>47</v>
      </c>
      <c r="H1256">
        <v>14</v>
      </c>
      <c r="I1256" t="s">
        <v>48</v>
      </c>
      <c r="J1256" t="s">
        <v>49</v>
      </c>
      <c r="K1256">
        <v>5</v>
      </c>
      <c r="L1256">
        <v>1</v>
      </c>
      <c r="M1256" t="s">
        <v>50</v>
      </c>
      <c r="N1256" t="s">
        <v>8931</v>
      </c>
      <c r="O1256">
        <v>0.872</v>
      </c>
      <c r="P1256" t="s">
        <v>51</v>
      </c>
      <c r="Q1256" t="s">
        <v>52</v>
      </c>
      <c r="R1256" t="s">
        <v>75</v>
      </c>
      <c r="S1256" t="s">
        <v>42</v>
      </c>
      <c r="T1256">
        <v>0</v>
      </c>
      <c r="U1256">
        <v>0</v>
      </c>
      <c r="V1256">
        <v>2</v>
      </c>
      <c r="W1256">
        <v>1</v>
      </c>
      <c r="X1256">
        <v>0</v>
      </c>
      <c r="Y1256">
        <v>0</v>
      </c>
      <c r="Z1256">
        <v>7</v>
      </c>
      <c r="AA1256">
        <v>87.5</v>
      </c>
      <c r="AB1256">
        <v>81.400000000000006</v>
      </c>
      <c r="AC1256">
        <v>3.21</v>
      </c>
      <c r="AD1256">
        <v>1.53</v>
      </c>
      <c r="AE1256">
        <v>-0.22500000000000001</v>
      </c>
      <c r="AF1256">
        <v>2.5070000000000001</v>
      </c>
      <c r="AG1256">
        <v>-2.2679999999999998</v>
      </c>
      <c r="AH1256">
        <v>6.1139999999999999</v>
      </c>
      <c r="AI1256">
        <v>2.4500000000000002</v>
      </c>
      <c r="AJ1256">
        <v>1.85</v>
      </c>
      <c r="AK1256">
        <v>23.9</v>
      </c>
      <c r="AL1256">
        <v>-9.3000000000000007</v>
      </c>
      <c r="AM1256">
        <v>7.3</v>
      </c>
      <c r="AN1256">
        <v>127.605</v>
      </c>
      <c r="AO1256">
        <v>586.24099999999999</v>
      </c>
      <c r="AP1256" t="s">
        <v>4443</v>
      </c>
    </row>
    <row r="1257" spans="1:42">
      <c r="A1257" t="s">
        <v>4444</v>
      </c>
      <c r="B1257" t="s">
        <v>42</v>
      </c>
      <c r="C1257" t="s">
        <v>4331</v>
      </c>
      <c r="D1257" t="s">
        <v>409</v>
      </c>
      <c r="E1257" t="s">
        <v>4332</v>
      </c>
      <c r="F1257" t="s">
        <v>4092</v>
      </c>
      <c r="G1257" t="s">
        <v>47</v>
      </c>
      <c r="H1257">
        <v>4</v>
      </c>
      <c r="I1257" t="s">
        <v>56</v>
      </c>
      <c r="J1257" t="s">
        <v>57</v>
      </c>
      <c r="K1257">
        <v>2</v>
      </c>
      <c r="L1257">
        <v>1</v>
      </c>
      <c r="M1257" t="s">
        <v>50</v>
      </c>
      <c r="N1257" t="s">
        <v>8931</v>
      </c>
      <c r="O1257">
        <v>0.72</v>
      </c>
      <c r="P1257" t="s">
        <v>282</v>
      </c>
      <c r="R1257" t="s">
        <v>100</v>
      </c>
      <c r="S1257" t="s">
        <v>42</v>
      </c>
      <c r="T1257">
        <v>0</v>
      </c>
      <c r="U1257">
        <v>0</v>
      </c>
      <c r="V1257">
        <v>1</v>
      </c>
      <c r="W1257">
        <v>0</v>
      </c>
      <c r="X1257">
        <v>0</v>
      </c>
      <c r="Y1257">
        <v>0</v>
      </c>
      <c r="Z1257">
        <v>8</v>
      </c>
      <c r="AA1257">
        <v>88.9</v>
      </c>
      <c r="AB1257">
        <v>82.5</v>
      </c>
      <c r="AC1257">
        <v>3.5</v>
      </c>
      <c r="AD1257">
        <v>1.63</v>
      </c>
      <c r="AE1257">
        <v>0.76300000000000001</v>
      </c>
      <c r="AF1257">
        <v>1.4530000000000001</v>
      </c>
      <c r="AG1257">
        <v>-0.748</v>
      </c>
      <c r="AH1257">
        <v>5.55</v>
      </c>
      <c r="AI1257">
        <v>-1.34</v>
      </c>
      <c r="AJ1257">
        <v>7.09</v>
      </c>
      <c r="AK1257">
        <v>23.8</v>
      </c>
      <c r="AL1257">
        <v>4.0999999999999996</v>
      </c>
      <c r="AM1257">
        <v>5</v>
      </c>
      <c r="AN1257">
        <v>190.667</v>
      </c>
      <c r="AO1257">
        <v>1394.49</v>
      </c>
      <c r="AP1257" t="s">
        <v>4445</v>
      </c>
    </row>
    <row r="1258" spans="1:42">
      <c r="A1258" t="s">
        <v>4444</v>
      </c>
      <c r="B1258" t="s">
        <v>42</v>
      </c>
      <c r="C1258" t="s">
        <v>4331</v>
      </c>
      <c r="D1258" t="s">
        <v>409</v>
      </c>
      <c r="E1258" t="s">
        <v>4332</v>
      </c>
      <c r="F1258" t="s">
        <v>4092</v>
      </c>
      <c r="G1258" t="s">
        <v>47</v>
      </c>
      <c r="H1258">
        <v>6</v>
      </c>
      <c r="I1258" t="s">
        <v>56</v>
      </c>
      <c r="J1258" t="s">
        <v>57</v>
      </c>
      <c r="K1258">
        <v>2</v>
      </c>
      <c r="L1258">
        <v>3</v>
      </c>
      <c r="M1258" t="s">
        <v>50</v>
      </c>
      <c r="N1258" t="s">
        <v>8931</v>
      </c>
      <c r="O1258">
        <v>0.876</v>
      </c>
      <c r="P1258" t="s">
        <v>282</v>
      </c>
      <c r="R1258" t="s">
        <v>100</v>
      </c>
      <c r="S1258" t="s">
        <v>42</v>
      </c>
      <c r="T1258">
        <v>2</v>
      </c>
      <c r="U1258">
        <v>0</v>
      </c>
      <c r="V1258">
        <v>1</v>
      </c>
      <c r="W1258">
        <v>0</v>
      </c>
      <c r="X1258">
        <v>0</v>
      </c>
      <c r="Y1258">
        <v>0</v>
      </c>
      <c r="Z1258">
        <v>8</v>
      </c>
      <c r="AA1258">
        <v>87.5</v>
      </c>
      <c r="AB1258">
        <v>81.2</v>
      </c>
      <c r="AC1258">
        <v>3.42</v>
      </c>
      <c r="AD1258">
        <v>1.63</v>
      </c>
      <c r="AE1258">
        <v>0.85899999999999999</v>
      </c>
      <c r="AF1258">
        <v>1.7509999999999999</v>
      </c>
      <c r="AG1258">
        <v>-0.83299999999999996</v>
      </c>
      <c r="AH1258">
        <v>5.585</v>
      </c>
      <c r="AI1258">
        <v>0.33</v>
      </c>
      <c r="AJ1258">
        <v>5.32</v>
      </c>
      <c r="AK1258">
        <v>23.8</v>
      </c>
      <c r="AL1258">
        <v>-3.1</v>
      </c>
      <c r="AM1258">
        <v>5.9</v>
      </c>
      <c r="AN1258">
        <v>176.476</v>
      </c>
      <c r="AO1258">
        <v>1015.39</v>
      </c>
      <c r="AP1258" t="s">
        <v>4447</v>
      </c>
    </row>
    <row r="1259" spans="1:42">
      <c r="A1259" t="s">
        <v>4444</v>
      </c>
      <c r="B1259" t="s">
        <v>42</v>
      </c>
      <c r="C1259" t="s">
        <v>4331</v>
      </c>
      <c r="D1259" t="s">
        <v>409</v>
      </c>
      <c r="E1259" t="s">
        <v>4332</v>
      </c>
      <c r="F1259" t="s">
        <v>4092</v>
      </c>
      <c r="G1259" t="s">
        <v>47</v>
      </c>
      <c r="H1259">
        <v>10</v>
      </c>
      <c r="I1259" t="s">
        <v>60</v>
      </c>
      <c r="J1259" t="s">
        <v>61</v>
      </c>
      <c r="K1259">
        <v>3</v>
      </c>
      <c r="L1259">
        <v>3</v>
      </c>
      <c r="M1259" t="s">
        <v>50</v>
      </c>
      <c r="N1259" t="s">
        <v>8931</v>
      </c>
      <c r="O1259">
        <v>0.74399999999999999</v>
      </c>
      <c r="P1259" t="s">
        <v>2208</v>
      </c>
      <c r="R1259" t="s">
        <v>116</v>
      </c>
      <c r="S1259" t="s">
        <v>42</v>
      </c>
      <c r="T1259">
        <v>1</v>
      </c>
      <c r="U1259">
        <v>1</v>
      </c>
      <c r="V1259">
        <v>2</v>
      </c>
      <c r="W1259">
        <v>1</v>
      </c>
      <c r="X1259">
        <v>0</v>
      </c>
      <c r="Y1259">
        <v>0</v>
      </c>
      <c r="Z1259">
        <v>8</v>
      </c>
      <c r="AA1259">
        <v>87.2</v>
      </c>
      <c r="AB1259">
        <v>80.599999999999994</v>
      </c>
      <c r="AC1259">
        <v>3.55</v>
      </c>
      <c r="AD1259">
        <v>1.6</v>
      </c>
      <c r="AE1259">
        <v>-0.23899999999999999</v>
      </c>
      <c r="AF1259">
        <v>3.3559999999999999</v>
      </c>
      <c r="AG1259">
        <v>-0.93100000000000005</v>
      </c>
      <c r="AH1259">
        <v>5.6790000000000003</v>
      </c>
      <c r="AI1259">
        <v>4.2300000000000004</v>
      </c>
      <c r="AJ1259">
        <v>2.81</v>
      </c>
      <c r="AK1259">
        <v>23.8</v>
      </c>
      <c r="AL1259">
        <v>-14.5</v>
      </c>
      <c r="AM1259">
        <v>6.9</v>
      </c>
      <c r="AN1259">
        <v>124.032</v>
      </c>
      <c r="AO1259">
        <v>962.00400000000002</v>
      </c>
      <c r="AP1259" t="s">
        <v>4451</v>
      </c>
    </row>
    <row r="1260" spans="1:42">
      <c r="A1260" t="s">
        <v>4444</v>
      </c>
      <c r="B1260" t="s">
        <v>42</v>
      </c>
      <c r="C1260" t="s">
        <v>4331</v>
      </c>
      <c r="D1260" t="s">
        <v>409</v>
      </c>
      <c r="E1260" t="s">
        <v>4332</v>
      </c>
      <c r="F1260" t="s">
        <v>4092</v>
      </c>
      <c r="G1260" t="s">
        <v>47</v>
      </c>
      <c r="H1260">
        <v>12</v>
      </c>
      <c r="I1260" t="s">
        <v>56</v>
      </c>
      <c r="J1260" t="s">
        <v>57</v>
      </c>
      <c r="K1260">
        <v>3</v>
      </c>
      <c r="L1260">
        <v>5</v>
      </c>
      <c r="M1260" t="s">
        <v>70</v>
      </c>
      <c r="N1260" t="s">
        <v>8931</v>
      </c>
      <c r="O1260">
        <v>0.88800000000000001</v>
      </c>
      <c r="P1260" t="s">
        <v>2208</v>
      </c>
      <c r="R1260" t="s">
        <v>116</v>
      </c>
      <c r="S1260" t="s">
        <v>42</v>
      </c>
      <c r="T1260">
        <v>2</v>
      </c>
      <c r="U1260">
        <v>2</v>
      </c>
      <c r="V1260">
        <v>2</v>
      </c>
      <c r="W1260">
        <v>1</v>
      </c>
      <c r="X1260">
        <v>0</v>
      </c>
      <c r="Y1260">
        <v>0</v>
      </c>
      <c r="Z1260">
        <v>8</v>
      </c>
      <c r="AA1260">
        <v>79.599999999999994</v>
      </c>
      <c r="AB1260">
        <v>73.2</v>
      </c>
      <c r="AC1260">
        <v>3.67</v>
      </c>
      <c r="AD1260">
        <v>1.59</v>
      </c>
      <c r="AE1260">
        <v>1.4530000000000001</v>
      </c>
      <c r="AF1260">
        <v>2.923</v>
      </c>
      <c r="AG1260">
        <v>-0.92600000000000005</v>
      </c>
      <c r="AH1260">
        <v>5.774</v>
      </c>
      <c r="AI1260">
        <v>8.34</v>
      </c>
      <c r="AJ1260">
        <v>0.5</v>
      </c>
      <c r="AK1260">
        <v>23.8</v>
      </c>
      <c r="AL1260">
        <v>-20.8</v>
      </c>
      <c r="AM1260">
        <v>10</v>
      </c>
      <c r="AN1260">
        <v>93.811999999999998</v>
      </c>
      <c r="AO1260">
        <v>1419.45</v>
      </c>
      <c r="AP1260" t="s">
        <v>4453</v>
      </c>
    </row>
    <row r="1261" spans="1:42">
      <c r="A1261" t="s">
        <v>4444</v>
      </c>
      <c r="B1261" t="s">
        <v>42</v>
      </c>
      <c r="C1261" t="s">
        <v>4331</v>
      </c>
      <c r="D1261" t="s">
        <v>409</v>
      </c>
      <c r="E1261" t="s">
        <v>4332</v>
      </c>
      <c r="F1261" t="s">
        <v>4092</v>
      </c>
      <c r="G1261" t="s">
        <v>47</v>
      </c>
      <c r="H1261">
        <v>13</v>
      </c>
      <c r="I1261" t="s">
        <v>48</v>
      </c>
      <c r="J1261" t="s">
        <v>49</v>
      </c>
      <c r="K1261">
        <v>3</v>
      </c>
      <c r="L1261">
        <v>6</v>
      </c>
      <c r="M1261" t="s">
        <v>50</v>
      </c>
      <c r="N1261" t="s">
        <v>8931</v>
      </c>
      <c r="O1261">
        <v>0.76800000000000002</v>
      </c>
      <c r="P1261" t="s">
        <v>2208</v>
      </c>
      <c r="Q1261" t="s">
        <v>125</v>
      </c>
      <c r="R1261" t="s">
        <v>116</v>
      </c>
      <c r="S1261" t="s">
        <v>42</v>
      </c>
      <c r="T1261">
        <v>3</v>
      </c>
      <c r="U1261">
        <v>2</v>
      </c>
      <c r="V1261">
        <v>2</v>
      </c>
      <c r="W1261">
        <v>1</v>
      </c>
      <c r="X1261">
        <v>0</v>
      </c>
      <c r="Y1261">
        <v>0</v>
      </c>
      <c r="Z1261">
        <v>8</v>
      </c>
      <c r="AA1261">
        <v>87.3</v>
      </c>
      <c r="AB1261">
        <v>80.400000000000006</v>
      </c>
      <c r="AC1261">
        <v>3.55</v>
      </c>
      <c r="AD1261">
        <v>1.6</v>
      </c>
      <c r="AE1261">
        <v>0.32800000000000001</v>
      </c>
      <c r="AF1261">
        <v>2.7149999999999999</v>
      </c>
      <c r="AG1261">
        <v>-0.96599999999999997</v>
      </c>
      <c r="AH1261">
        <v>5.6150000000000002</v>
      </c>
      <c r="AI1261">
        <v>2.16</v>
      </c>
      <c r="AJ1261">
        <v>1.1599999999999999</v>
      </c>
      <c r="AK1261">
        <v>23.8</v>
      </c>
      <c r="AL1261">
        <v>-7.6</v>
      </c>
      <c r="AM1261">
        <v>7.6</v>
      </c>
      <c r="AN1261">
        <v>119.078</v>
      </c>
      <c r="AO1261">
        <v>462.37</v>
      </c>
      <c r="AP1261" t="s">
        <v>4454</v>
      </c>
    </row>
    <row r="1262" spans="1:42">
      <c r="A1262" t="s">
        <v>4469</v>
      </c>
      <c r="B1262" t="s">
        <v>42</v>
      </c>
      <c r="C1262" t="s">
        <v>4470</v>
      </c>
      <c r="D1262" t="s">
        <v>409</v>
      </c>
      <c r="E1262" t="s">
        <v>4471</v>
      </c>
      <c r="F1262" t="s">
        <v>1203</v>
      </c>
      <c r="G1262" t="s">
        <v>47</v>
      </c>
      <c r="H1262">
        <v>4</v>
      </c>
      <c r="I1262" t="s">
        <v>56</v>
      </c>
      <c r="J1262" t="s">
        <v>57</v>
      </c>
      <c r="K1262">
        <v>1</v>
      </c>
      <c r="L1262">
        <v>4</v>
      </c>
      <c r="M1262" t="s">
        <v>70</v>
      </c>
      <c r="N1262" t="s">
        <v>8931</v>
      </c>
      <c r="O1262">
        <v>0.89500000000000002</v>
      </c>
      <c r="P1262" t="s">
        <v>71</v>
      </c>
      <c r="R1262" t="s">
        <v>116</v>
      </c>
      <c r="S1262" t="s">
        <v>42</v>
      </c>
      <c r="T1262">
        <v>1</v>
      </c>
      <c r="U1262">
        <v>2</v>
      </c>
      <c r="V1262">
        <v>0</v>
      </c>
      <c r="W1262">
        <v>0</v>
      </c>
      <c r="X1262">
        <v>0</v>
      </c>
      <c r="Y1262">
        <v>0</v>
      </c>
      <c r="Z1262">
        <v>1</v>
      </c>
      <c r="AA1262">
        <v>76.099999999999994</v>
      </c>
      <c r="AB1262">
        <v>70.400000000000006</v>
      </c>
      <c r="AC1262">
        <v>3.51</v>
      </c>
      <c r="AD1262">
        <v>1.6</v>
      </c>
      <c r="AE1262">
        <v>1.2410000000000001</v>
      </c>
      <c r="AF1262">
        <v>0.93899999999999995</v>
      </c>
      <c r="AG1262">
        <v>-1.337</v>
      </c>
      <c r="AH1262">
        <v>6.48</v>
      </c>
      <c r="AI1262">
        <v>3.63</v>
      </c>
      <c r="AJ1262">
        <v>-8.9499999999999993</v>
      </c>
      <c r="AK1262">
        <v>23.8</v>
      </c>
      <c r="AL1262">
        <v>-6.8</v>
      </c>
      <c r="AM1262">
        <v>14.4</v>
      </c>
      <c r="AN1262">
        <v>22.183</v>
      </c>
      <c r="AO1262">
        <v>1544.12</v>
      </c>
      <c r="AP1262" t="s">
        <v>4475</v>
      </c>
    </row>
    <row r="1263" spans="1:42">
      <c r="A1263" t="s">
        <v>4469</v>
      </c>
      <c r="B1263" t="s">
        <v>42</v>
      </c>
      <c r="C1263" t="s">
        <v>4470</v>
      </c>
      <c r="D1263" t="s">
        <v>409</v>
      </c>
      <c r="E1263" t="s">
        <v>4471</v>
      </c>
      <c r="F1263" t="s">
        <v>1203</v>
      </c>
      <c r="G1263" t="s">
        <v>47</v>
      </c>
      <c r="H1263">
        <v>5</v>
      </c>
      <c r="I1263" t="s">
        <v>60</v>
      </c>
      <c r="J1263" t="s">
        <v>61</v>
      </c>
      <c r="K1263">
        <v>1</v>
      </c>
      <c r="L1263">
        <v>5</v>
      </c>
      <c r="M1263" t="s">
        <v>70</v>
      </c>
      <c r="N1263" t="s">
        <v>8931</v>
      </c>
      <c r="O1263">
        <v>0.89400000000000002</v>
      </c>
      <c r="P1263" t="s">
        <v>71</v>
      </c>
      <c r="R1263" t="s">
        <v>116</v>
      </c>
      <c r="S1263" t="s">
        <v>42</v>
      </c>
      <c r="T1263">
        <v>2</v>
      </c>
      <c r="U1263">
        <v>2</v>
      </c>
      <c r="V1263">
        <v>0</v>
      </c>
      <c r="W1263">
        <v>0</v>
      </c>
      <c r="X1263">
        <v>0</v>
      </c>
      <c r="Y1263">
        <v>0</v>
      </c>
      <c r="Z1263">
        <v>1</v>
      </c>
      <c r="AA1263">
        <v>74.8</v>
      </c>
      <c r="AB1263">
        <v>69.2</v>
      </c>
      <c r="AC1263">
        <v>3.55</v>
      </c>
      <c r="AD1263">
        <v>1.6</v>
      </c>
      <c r="AE1263">
        <v>-0.92200000000000004</v>
      </c>
      <c r="AF1263">
        <v>3.3650000000000002</v>
      </c>
      <c r="AG1263">
        <v>-1.4590000000000001</v>
      </c>
      <c r="AH1263">
        <v>6.702</v>
      </c>
      <c r="AI1263">
        <v>2.73</v>
      </c>
      <c r="AJ1263">
        <v>-10.220000000000001</v>
      </c>
      <c r="AK1263">
        <v>23.8</v>
      </c>
      <c r="AL1263">
        <v>-4.4000000000000004</v>
      </c>
      <c r="AM1263">
        <v>14.8</v>
      </c>
      <c r="AN1263">
        <v>15.038</v>
      </c>
      <c r="AO1263">
        <v>1681.71</v>
      </c>
      <c r="AP1263" t="s">
        <v>4476</v>
      </c>
    </row>
    <row r="1264" spans="1:42">
      <c r="A1264" t="s">
        <v>4469</v>
      </c>
      <c r="B1264" t="s">
        <v>42</v>
      </c>
      <c r="C1264" t="s">
        <v>4470</v>
      </c>
      <c r="D1264" t="s">
        <v>409</v>
      </c>
      <c r="E1264" t="s">
        <v>4471</v>
      </c>
      <c r="F1264" t="s">
        <v>1203</v>
      </c>
      <c r="G1264" t="s">
        <v>47</v>
      </c>
      <c r="H1264">
        <v>18</v>
      </c>
      <c r="I1264" t="s">
        <v>63</v>
      </c>
      <c r="J1264" t="s">
        <v>61</v>
      </c>
      <c r="K1264">
        <v>5</v>
      </c>
      <c r="L1264">
        <v>2</v>
      </c>
      <c r="M1264" t="s">
        <v>70</v>
      </c>
      <c r="N1264" t="s">
        <v>8931</v>
      </c>
      <c r="O1264">
        <v>0.90100000000000002</v>
      </c>
      <c r="P1264" t="s">
        <v>71</v>
      </c>
      <c r="R1264" t="s">
        <v>66</v>
      </c>
      <c r="S1264" t="s">
        <v>42</v>
      </c>
      <c r="T1264">
        <v>0</v>
      </c>
      <c r="U1264">
        <v>1</v>
      </c>
      <c r="V1264">
        <v>0</v>
      </c>
      <c r="W1264">
        <v>0</v>
      </c>
      <c r="X1264">
        <v>0</v>
      </c>
      <c r="Y1264">
        <v>0</v>
      </c>
      <c r="Z1264">
        <v>2</v>
      </c>
      <c r="AA1264">
        <v>75.3</v>
      </c>
      <c r="AB1264">
        <v>69.8</v>
      </c>
      <c r="AC1264">
        <v>3.05</v>
      </c>
      <c r="AD1264">
        <v>1.39</v>
      </c>
      <c r="AE1264">
        <v>0.94</v>
      </c>
      <c r="AF1264">
        <v>2.617</v>
      </c>
      <c r="AG1264">
        <v>-1.2330000000000001</v>
      </c>
      <c r="AH1264">
        <v>6.625</v>
      </c>
      <c r="AI1264">
        <v>4.2300000000000004</v>
      </c>
      <c r="AJ1264">
        <v>-10.5</v>
      </c>
      <c r="AK1264">
        <v>23.8</v>
      </c>
      <c r="AL1264">
        <v>-7.3</v>
      </c>
      <c r="AM1264">
        <v>15</v>
      </c>
      <c r="AN1264">
        <v>22.065999999999999</v>
      </c>
      <c r="AO1264">
        <v>1805.72</v>
      </c>
      <c r="AP1264" t="s">
        <v>4489</v>
      </c>
    </row>
    <row r="1265" spans="1:42">
      <c r="A1265" t="s">
        <v>4469</v>
      </c>
      <c r="B1265" t="s">
        <v>42</v>
      </c>
      <c r="C1265" t="s">
        <v>4470</v>
      </c>
      <c r="D1265" t="s">
        <v>409</v>
      </c>
      <c r="E1265" t="s">
        <v>4471</v>
      </c>
      <c r="F1265" t="s">
        <v>1203</v>
      </c>
      <c r="G1265" t="s">
        <v>47</v>
      </c>
      <c r="H1265">
        <v>19</v>
      </c>
      <c r="I1265" t="s">
        <v>56</v>
      </c>
      <c r="J1265" t="s">
        <v>57</v>
      </c>
      <c r="K1265">
        <v>5</v>
      </c>
      <c r="L1265">
        <v>3</v>
      </c>
      <c r="M1265" t="s">
        <v>70</v>
      </c>
      <c r="N1265" t="s">
        <v>8931</v>
      </c>
      <c r="O1265">
        <v>0.89500000000000002</v>
      </c>
      <c r="P1265" t="s">
        <v>71</v>
      </c>
      <c r="R1265" t="s">
        <v>66</v>
      </c>
      <c r="S1265" t="s">
        <v>42</v>
      </c>
      <c r="T1265">
        <v>0</v>
      </c>
      <c r="U1265">
        <v>2</v>
      </c>
      <c r="V1265">
        <v>0</v>
      </c>
      <c r="W1265">
        <v>0</v>
      </c>
      <c r="X1265">
        <v>0</v>
      </c>
      <c r="Y1265">
        <v>0</v>
      </c>
      <c r="Z1265">
        <v>2</v>
      </c>
      <c r="AA1265">
        <v>76.099999999999994</v>
      </c>
      <c r="AB1265">
        <v>70</v>
      </c>
      <c r="AC1265">
        <v>3.05</v>
      </c>
      <c r="AD1265">
        <v>1.35</v>
      </c>
      <c r="AE1265">
        <v>0.86899999999999999</v>
      </c>
      <c r="AF1265">
        <v>3.0619999999999998</v>
      </c>
      <c r="AG1265">
        <v>-1.3240000000000001</v>
      </c>
      <c r="AH1265">
        <v>6.7110000000000003</v>
      </c>
      <c r="AI1265">
        <v>3.8</v>
      </c>
      <c r="AJ1265">
        <v>-9.24</v>
      </c>
      <c r="AK1265">
        <v>23.8</v>
      </c>
      <c r="AL1265">
        <v>-7.1</v>
      </c>
      <c r="AM1265">
        <v>14.3</v>
      </c>
      <c r="AN1265">
        <v>22.468</v>
      </c>
      <c r="AO1265">
        <v>1600.93</v>
      </c>
      <c r="AP1265" t="s">
        <v>4490</v>
      </c>
    </row>
    <row r="1266" spans="1:42">
      <c r="A1266" t="s">
        <v>4469</v>
      </c>
      <c r="B1266" t="s">
        <v>42</v>
      </c>
      <c r="C1266" t="s">
        <v>4470</v>
      </c>
      <c r="D1266" t="s">
        <v>409</v>
      </c>
      <c r="E1266" t="s">
        <v>4471</v>
      </c>
      <c r="F1266" t="s">
        <v>1203</v>
      </c>
      <c r="G1266" t="s">
        <v>47</v>
      </c>
      <c r="H1266">
        <v>20</v>
      </c>
      <c r="I1266" t="s">
        <v>56</v>
      </c>
      <c r="J1266" t="s">
        <v>57</v>
      </c>
      <c r="K1266">
        <v>5</v>
      </c>
      <c r="L1266">
        <v>4</v>
      </c>
      <c r="M1266" t="s">
        <v>70</v>
      </c>
      <c r="N1266" t="s">
        <v>8931</v>
      </c>
      <c r="O1266">
        <v>0.88800000000000001</v>
      </c>
      <c r="P1266" t="s">
        <v>71</v>
      </c>
      <c r="R1266" t="s">
        <v>66</v>
      </c>
      <c r="S1266" t="s">
        <v>42</v>
      </c>
      <c r="T1266">
        <v>1</v>
      </c>
      <c r="U1266">
        <v>2</v>
      </c>
      <c r="V1266">
        <v>0</v>
      </c>
      <c r="W1266">
        <v>0</v>
      </c>
      <c r="X1266">
        <v>0</v>
      </c>
      <c r="Y1266">
        <v>0</v>
      </c>
      <c r="Z1266">
        <v>2</v>
      </c>
      <c r="AA1266">
        <v>77.400000000000006</v>
      </c>
      <c r="AB1266">
        <v>72</v>
      </c>
      <c r="AC1266">
        <v>3.09</v>
      </c>
      <c r="AD1266">
        <v>1.35</v>
      </c>
      <c r="AE1266">
        <v>0.90100000000000002</v>
      </c>
      <c r="AF1266">
        <v>0.68899999999999995</v>
      </c>
      <c r="AG1266">
        <v>-1.355</v>
      </c>
      <c r="AH1266">
        <v>6.3849999999999998</v>
      </c>
      <c r="AI1266">
        <v>1.99</v>
      </c>
      <c r="AJ1266">
        <v>-9.56</v>
      </c>
      <c r="AK1266">
        <v>23.8</v>
      </c>
      <c r="AL1266">
        <v>-4.0999999999999996</v>
      </c>
      <c r="AM1266">
        <v>14.2</v>
      </c>
      <c r="AN1266">
        <v>11.805999999999999</v>
      </c>
      <c r="AO1266">
        <v>1597.21</v>
      </c>
      <c r="AP1266" t="s">
        <v>4491</v>
      </c>
    </row>
    <row r="1267" spans="1:42">
      <c r="A1267" t="s">
        <v>4469</v>
      </c>
      <c r="B1267" t="s">
        <v>42</v>
      </c>
      <c r="C1267" t="s">
        <v>4470</v>
      </c>
      <c r="D1267" t="s">
        <v>409</v>
      </c>
      <c r="E1267" t="s">
        <v>4471</v>
      </c>
      <c r="F1267" t="s">
        <v>1203</v>
      </c>
      <c r="G1267" t="s">
        <v>47</v>
      </c>
      <c r="H1267">
        <v>26</v>
      </c>
      <c r="I1267" t="s">
        <v>69</v>
      </c>
      <c r="J1267" t="s">
        <v>61</v>
      </c>
      <c r="K1267">
        <v>6</v>
      </c>
      <c r="L1267">
        <v>4</v>
      </c>
      <c r="M1267" t="s">
        <v>70</v>
      </c>
      <c r="N1267" t="s">
        <v>8931</v>
      </c>
      <c r="O1267">
        <v>0.90300000000000002</v>
      </c>
      <c r="P1267" t="s">
        <v>71</v>
      </c>
      <c r="R1267" t="s">
        <v>2780</v>
      </c>
      <c r="S1267" t="s">
        <v>42</v>
      </c>
      <c r="T1267">
        <v>1</v>
      </c>
      <c r="U1267">
        <v>2</v>
      </c>
      <c r="V1267">
        <v>1</v>
      </c>
      <c r="W1267">
        <v>0</v>
      </c>
      <c r="X1267">
        <v>0</v>
      </c>
      <c r="Y1267">
        <v>0</v>
      </c>
      <c r="Z1267">
        <v>2</v>
      </c>
      <c r="AA1267">
        <v>77.599999999999994</v>
      </c>
      <c r="AB1267">
        <v>71.7</v>
      </c>
      <c r="AC1267">
        <v>3.53</v>
      </c>
      <c r="AD1267">
        <v>1.57</v>
      </c>
      <c r="AE1267">
        <v>-0.10299999999999999</v>
      </c>
      <c r="AF1267">
        <v>2.3199999999999998</v>
      </c>
      <c r="AG1267">
        <v>-1.3720000000000001</v>
      </c>
      <c r="AH1267">
        <v>6.4740000000000002</v>
      </c>
      <c r="AI1267">
        <v>6.48</v>
      </c>
      <c r="AJ1267">
        <v>-8.93</v>
      </c>
      <c r="AK1267">
        <v>23.8</v>
      </c>
      <c r="AL1267">
        <v>-11.1</v>
      </c>
      <c r="AM1267">
        <v>13.9</v>
      </c>
      <c r="AN1267">
        <v>36.146000000000001</v>
      </c>
      <c r="AO1267">
        <v>1812.93</v>
      </c>
      <c r="AP1267" t="s">
        <v>4497</v>
      </c>
    </row>
    <row r="1268" spans="1:42">
      <c r="A1268" t="s">
        <v>4469</v>
      </c>
      <c r="B1268" t="s">
        <v>42</v>
      </c>
      <c r="C1268" t="s">
        <v>4470</v>
      </c>
      <c r="D1268" t="s">
        <v>409</v>
      </c>
      <c r="E1268" t="s">
        <v>4471</v>
      </c>
      <c r="F1268" t="s">
        <v>1203</v>
      </c>
      <c r="G1268" t="s">
        <v>47</v>
      </c>
      <c r="H1268">
        <v>28</v>
      </c>
      <c r="I1268" t="s">
        <v>56</v>
      </c>
      <c r="J1268" t="s">
        <v>57</v>
      </c>
      <c r="K1268">
        <v>7</v>
      </c>
      <c r="L1268">
        <v>2</v>
      </c>
      <c r="M1268" t="s">
        <v>70</v>
      </c>
      <c r="N1268" t="s">
        <v>8931</v>
      </c>
      <c r="O1268">
        <v>0.90200000000000002</v>
      </c>
      <c r="P1268" t="s">
        <v>51</v>
      </c>
      <c r="R1268" t="s">
        <v>75</v>
      </c>
      <c r="S1268" t="s">
        <v>42</v>
      </c>
      <c r="T1268">
        <v>0</v>
      </c>
      <c r="U1268">
        <v>1</v>
      </c>
      <c r="V1268">
        <v>2</v>
      </c>
      <c r="W1268">
        <v>0</v>
      </c>
      <c r="X1268">
        <v>0</v>
      </c>
      <c r="Y1268">
        <v>0</v>
      </c>
      <c r="Z1268">
        <v>2</v>
      </c>
      <c r="AA1268">
        <v>76.400000000000006</v>
      </c>
      <c r="AB1268">
        <v>71</v>
      </c>
      <c r="AC1268">
        <v>3.34</v>
      </c>
      <c r="AD1268">
        <v>1.43</v>
      </c>
      <c r="AE1268">
        <v>0.81699999999999995</v>
      </c>
      <c r="AF1268">
        <v>0.82899999999999996</v>
      </c>
      <c r="AG1268">
        <v>-1.409</v>
      </c>
      <c r="AH1268">
        <v>6.3239999999999998</v>
      </c>
      <c r="AI1268">
        <v>6.5</v>
      </c>
      <c r="AJ1268">
        <v>-7.81</v>
      </c>
      <c r="AK1268">
        <v>23.8</v>
      </c>
      <c r="AL1268">
        <v>-11.5</v>
      </c>
      <c r="AM1268">
        <v>14</v>
      </c>
      <c r="AN1268">
        <v>39.999000000000002</v>
      </c>
      <c r="AO1268">
        <v>1643.33</v>
      </c>
      <c r="AP1268" t="s">
        <v>4499</v>
      </c>
    </row>
    <row r="1269" spans="1:42">
      <c r="A1269" t="s">
        <v>4469</v>
      </c>
      <c r="B1269" t="s">
        <v>42</v>
      </c>
      <c r="C1269" t="s">
        <v>4470</v>
      </c>
      <c r="D1269" t="s">
        <v>409</v>
      </c>
      <c r="E1269" t="s">
        <v>4471</v>
      </c>
      <c r="F1269" t="s">
        <v>1203</v>
      </c>
      <c r="G1269" t="s">
        <v>47</v>
      </c>
      <c r="H1269">
        <v>43</v>
      </c>
      <c r="I1269" t="s">
        <v>155</v>
      </c>
      <c r="J1269" t="s">
        <v>57</v>
      </c>
      <c r="K1269">
        <v>11</v>
      </c>
      <c r="L1269">
        <v>1</v>
      </c>
      <c r="M1269" t="s">
        <v>70</v>
      </c>
      <c r="N1269" t="s">
        <v>8931</v>
      </c>
      <c r="O1269">
        <v>0.90100000000000002</v>
      </c>
      <c r="P1269" t="s">
        <v>71</v>
      </c>
      <c r="R1269" t="s">
        <v>100</v>
      </c>
      <c r="S1269" t="s">
        <v>42</v>
      </c>
      <c r="T1269">
        <v>0</v>
      </c>
      <c r="U1269">
        <v>0</v>
      </c>
      <c r="V1269">
        <v>0</v>
      </c>
      <c r="W1269">
        <v>0</v>
      </c>
      <c r="X1269">
        <v>1</v>
      </c>
      <c r="Y1269">
        <v>1</v>
      </c>
      <c r="Z1269">
        <v>3</v>
      </c>
      <c r="AA1269">
        <v>76</v>
      </c>
      <c r="AB1269">
        <v>70.599999999999994</v>
      </c>
      <c r="AC1269">
        <v>3.42</v>
      </c>
      <c r="AD1269">
        <v>1.67</v>
      </c>
      <c r="AE1269">
        <v>0.621</v>
      </c>
      <c r="AF1269">
        <v>4.1000000000000002E-2</v>
      </c>
      <c r="AG1269">
        <v>-1.155</v>
      </c>
      <c r="AH1269">
        <v>6.3040000000000003</v>
      </c>
      <c r="AI1269">
        <v>4.7699999999999996</v>
      </c>
      <c r="AJ1269">
        <v>-9.33</v>
      </c>
      <c r="AK1269">
        <v>23.8</v>
      </c>
      <c r="AL1269">
        <v>-8</v>
      </c>
      <c r="AM1269">
        <v>14.7</v>
      </c>
      <c r="AN1269">
        <v>27.221</v>
      </c>
      <c r="AO1269">
        <v>1675.07</v>
      </c>
      <c r="AP1269" t="s">
        <v>4510</v>
      </c>
    </row>
    <row r="1270" spans="1:42">
      <c r="A1270" t="s">
        <v>4469</v>
      </c>
      <c r="B1270" t="s">
        <v>42</v>
      </c>
      <c r="C1270" t="s">
        <v>4470</v>
      </c>
      <c r="D1270" t="s">
        <v>409</v>
      </c>
      <c r="E1270" t="s">
        <v>4471</v>
      </c>
      <c r="F1270" t="s">
        <v>1203</v>
      </c>
      <c r="G1270" t="s">
        <v>47</v>
      </c>
      <c r="H1270">
        <v>57</v>
      </c>
      <c r="I1270" t="s">
        <v>56</v>
      </c>
      <c r="J1270" t="s">
        <v>57</v>
      </c>
      <c r="K1270">
        <v>14</v>
      </c>
      <c r="L1270">
        <v>3</v>
      </c>
      <c r="M1270" t="s">
        <v>70</v>
      </c>
      <c r="N1270" t="s">
        <v>8931</v>
      </c>
      <c r="O1270">
        <v>0.90500000000000003</v>
      </c>
      <c r="P1270" t="s">
        <v>71</v>
      </c>
      <c r="R1270" t="s">
        <v>66</v>
      </c>
      <c r="S1270" t="s">
        <v>42</v>
      </c>
      <c r="T1270">
        <v>1</v>
      </c>
      <c r="U1270">
        <v>1</v>
      </c>
      <c r="V1270">
        <v>2</v>
      </c>
      <c r="W1270">
        <v>1</v>
      </c>
      <c r="X1270">
        <v>1</v>
      </c>
      <c r="Y1270">
        <v>0</v>
      </c>
      <c r="Z1270">
        <v>3</v>
      </c>
      <c r="AA1270">
        <v>77.599999999999994</v>
      </c>
      <c r="AB1270">
        <v>71.3</v>
      </c>
      <c r="AC1270">
        <v>3.08</v>
      </c>
      <c r="AD1270">
        <v>1.42</v>
      </c>
      <c r="AE1270">
        <v>7.0000000000000001E-3</v>
      </c>
      <c r="AF1270">
        <v>3.5960000000000001</v>
      </c>
      <c r="AG1270">
        <v>-1.492</v>
      </c>
      <c r="AH1270">
        <v>6.5209999999999999</v>
      </c>
      <c r="AI1270">
        <v>6.18</v>
      </c>
      <c r="AJ1270">
        <v>-10.39</v>
      </c>
      <c r="AK1270">
        <v>23.8</v>
      </c>
      <c r="AL1270">
        <v>-10.4</v>
      </c>
      <c r="AM1270">
        <v>14.3</v>
      </c>
      <c r="AN1270">
        <v>30.875</v>
      </c>
      <c r="AO1270">
        <v>1981.75</v>
      </c>
      <c r="AP1270" t="s">
        <v>4524</v>
      </c>
    </row>
    <row r="1271" spans="1:42">
      <c r="A1271" t="s">
        <v>4469</v>
      </c>
      <c r="B1271" t="s">
        <v>42</v>
      </c>
      <c r="C1271" t="s">
        <v>4470</v>
      </c>
      <c r="D1271" t="s">
        <v>409</v>
      </c>
      <c r="E1271" t="s">
        <v>4471</v>
      </c>
      <c r="F1271" t="s">
        <v>1203</v>
      </c>
      <c r="G1271" t="s">
        <v>47</v>
      </c>
      <c r="H1271">
        <v>74</v>
      </c>
      <c r="I1271" t="s">
        <v>155</v>
      </c>
      <c r="J1271" t="s">
        <v>57</v>
      </c>
      <c r="K1271">
        <v>19</v>
      </c>
      <c r="L1271">
        <v>4</v>
      </c>
      <c r="M1271" t="s">
        <v>70</v>
      </c>
      <c r="N1271" t="s">
        <v>8931</v>
      </c>
      <c r="O1271">
        <v>0.90100000000000002</v>
      </c>
      <c r="P1271" t="s">
        <v>282</v>
      </c>
      <c r="R1271" t="s">
        <v>116</v>
      </c>
      <c r="S1271" t="s">
        <v>42</v>
      </c>
      <c r="T1271">
        <v>2</v>
      </c>
      <c r="U1271">
        <v>1</v>
      </c>
      <c r="V1271">
        <v>1</v>
      </c>
      <c r="W1271">
        <v>1</v>
      </c>
      <c r="X1271">
        <v>1</v>
      </c>
      <c r="Y1271">
        <v>0</v>
      </c>
      <c r="Z1271">
        <v>4</v>
      </c>
      <c r="AA1271">
        <v>74.3</v>
      </c>
      <c r="AB1271">
        <v>69</v>
      </c>
      <c r="AC1271">
        <v>3.62</v>
      </c>
      <c r="AD1271">
        <v>1.59</v>
      </c>
      <c r="AE1271">
        <v>1.0900000000000001</v>
      </c>
      <c r="AF1271">
        <v>0.36499999999999999</v>
      </c>
      <c r="AG1271">
        <v>-1.2989999999999999</v>
      </c>
      <c r="AH1271">
        <v>6.3220000000000001</v>
      </c>
      <c r="AI1271">
        <v>5.16</v>
      </c>
      <c r="AJ1271">
        <v>-8.1</v>
      </c>
      <c r="AK1271">
        <v>23.8</v>
      </c>
      <c r="AL1271">
        <v>-8.9</v>
      </c>
      <c r="AM1271">
        <v>14.7</v>
      </c>
      <c r="AN1271">
        <v>32.689</v>
      </c>
      <c r="AO1271">
        <v>1502.64</v>
      </c>
      <c r="AP1271" t="s">
        <v>4538</v>
      </c>
    </row>
    <row r="1272" spans="1:42">
      <c r="A1272" t="s">
        <v>4469</v>
      </c>
      <c r="B1272" t="s">
        <v>42</v>
      </c>
      <c r="C1272" t="s">
        <v>4470</v>
      </c>
      <c r="D1272" t="s">
        <v>409</v>
      </c>
      <c r="E1272" t="s">
        <v>4471</v>
      </c>
      <c r="F1272" t="s">
        <v>1203</v>
      </c>
      <c r="G1272" t="s">
        <v>47</v>
      </c>
      <c r="H1272">
        <v>80</v>
      </c>
      <c r="I1272" t="s">
        <v>115</v>
      </c>
      <c r="J1272" t="s">
        <v>61</v>
      </c>
      <c r="K1272">
        <v>20</v>
      </c>
      <c r="L1272">
        <v>4</v>
      </c>
      <c r="M1272" t="s">
        <v>70</v>
      </c>
      <c r="N1272" t="s">
        <v>8931</v>
      </c>
      <c r="O1272">
        <v>0.88700000000000001</v>
      </c>
      <c r="P1272" t="s">
        <v>71</v>
      </c>
      <c r="R1272" t="s">
        <v>100</v>
      </c>
      <c r="S1272" t="s">
        <v>42</v>
      </c>
      <c r="T1272">
        <v>0</v>
      </c>
      <c r="U1272">
        <v>2</v>
      </c>
      <c r="V1272">
        <v>1</v>
      </c>
      <c r="W1272">
        <v>1</v>
      </c>
      <c r="X1272">
        <v>1</v>
      </c>
      <c r="Y1272">
        <v>1</v>
      </c>
      <c r="Z1272">
        <v>4</v>
      </c>
      <c r="AA1272">
        <v>76.8</v>
      </c>
      <c r="AB1272">
        <v>71.099999999999994</v>
      </c>
      <c r="AC1272">
        <v>3.54</v>
      </c>
      <c r="AD1272">
        <v>1.63</v>
      </c>
      <c r="AE1272">
        <v>0.67400000000000004</v>
      </c>
      <c r="AF1272">
        <v>1.212</v>
      </c>
      <c r="AG1272">
        <v>-1.27</v>
      </c>
      <c r="AH1272">
        <v>6.351</v>
      </c>
      <c r="AI1272">
        <v>2.2200000000000002</v>
      </c>
      <c r="AJ1272">
        <v>-8.7899999999999991</v>
      </c>
      <c r="AK1272">
        <v>23.8</v>
      </c>
      <c r="AL1272">
        <v>-4.5</v>
      </c>
      <c r="AM1272">
        <v>14</v>
      </c>
      <c r="AN1272">
        <v>14.266999999999999</v>
      </c>
      <c r="AO1272">
        <v>1466.2</v>
      </c>
      <c r="AP1272" t="s">
        <v>4544</v>
      </c>
    </row>
    <row r="1273" spans="1:42">
      <c r="A1273" t="s">
        <v>4553</v>
      </c>
      <c r="B1273" t="s">
        <v>42</v>
      </c>
      <c r="C1273" t="s">
        <v>4470</v>
      </c>
      <c r="D1273" t="s">
        <v>409</v>
      </c>
      <c r="E1273" t="s">
        <v>4471</v>
      </c>
      <c r="F1273" t="s">
        <v>1203</v>
      </c>
      <c r="G1273" t="s">
        <v>47</v>
      </c>
      <c r="H1273">
        <v>2</v>
      </c>
      <c r="I1273" t="s">
        <v>63</v>
      </c>
      <c r="J1273" t="s">
        <v>61</v>
      </c>
      <c r="K1273">
        <v>1</v>
      </c>
      <c r="L1273">
        <v>2</v>
      </c>
      <c r="M1273" t="s">
        <v>70</v>
      </c>
      <c r="N1273" t="s">
        <v>8931</v>
      </c>
      <c r="O1273">
        <v>0.91100000000000003</v>
      </c>
      <c r="P1273" t="s">
        <v>71</v>
      </c>
      <c r="R1273" t="s">
        <v>66</v>
      </c>
      <c r="S1273" t="s">
        <v>42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0</v>
      </c>
      <c r="Z1273">
        <v>5</v>
      </c>
      <c r="AA1273">
        <v>75.900000000000006</v>
      </c>
      <c r="AB1273">
        <v>71.599999999999994</v>
      </c>
      <c r="AC1273">
        <v>3.08</v>
      </c>
      <c r="AD1273">
        <v>1.42</v>
      </c>
      <c r="AE1273">
        <v>-0.56399999999999995</v>
      </c>
      <c r="AF1273">
        <v>2.4710000000000001</v>
      </c>
      <c r="AG1273">
        <v>-3.117</v>
      </c>
      <c r="AH1273">
        <v>5.46</v>
      </c>
      <c r="AI1273">
        <v>3.61</v>
      </c>
      <c r="AJ1273">
        <v>-5.38</v>
      </c>
      <c r="AK1273">
        <v>23.9</v>
      </c>
      <c r="AL1273">
        <v>-7.6</v>
      </c>
      <c r="AM1273">
        <v>12.4</v>
      </c>
      <c r="AN1273">
        <v>34.167999999999999</v>
      </c>
      <c r="AO1273">
        <v>1069.2</v>
      </c>
      <c r="AP1273" t="s">
        <v>4555</v>
      </c>
    </row>
    <row r="1274" spans="1:42">
      <c r="A1274" t="s">
        <v>4553</v>
      </c>
      <c r="B1274" t="s">
        <v>42</v>
      </c>
      <c r="C1274" t="s">
        <v>4470</v>
      </c>
      <c r="D1274" t="s">
        <v>409</v>
      </c>
      <c r="E1274" t="s">
        <v>4471</v>
      </c>
      <c r="F1274" t="s">
        <v>1203</v>
      </c>
      <c r="G1274" t="s">
        <v>47</v>
      </c>
      <c r="H1274">
        <v>3</v>
      </c>
      <c r="I1274" t="s">
        <v>56</v>
      </c>
      <c r="J1274" t="s">
        <v>57</v>
      </c>
      <c r="K1274">
        <v>1</v>
      </c>
      <c r="L1274">
        <v>3</v>
      </c>
      <c r="M1274" t="s">
        <v>70</v>
      </c>
      <c r="N1274" t="s">
        <v>8931</v>
      </c>
      <c r="O1274">
        <v>0.90300000000000002</v>
      </c>
      <c r="P1274" t="s">
        <v>71</v>
      </c>
      <c r="R1274" t="s">
        <v>66</v>
      </c>
      <c r="S1274" t="s">
        <v>42</v>
      </c>
      <c r="T1274">
        <v>0</v>
      </c>
      <c r="U1274">
        <v>2</v>
      </c>
      <c r="V1274">
        <v>0</v>
      </c>
      <c r="W1274">
        <v>0</v>
      </c>
      <c r="X1274">
        <v>0</v>
      </c>
      <c r="Y1274">
        <v>0</v>
      </c>
      <c r="Z1274">
        <v>5</v>
      </c>
      <c r="AA1274">
        <v>77.8</v>
      </c>
      <c r="AB1274">
        <v>72.7</v>
      </c>
      <c r="AC1274">
        <v>3.04</v>
      </c>
      <c r="AD1274">
        <v>1.38</v>
      </c>
      <c r="AE1274">
        <v>-0.40300000000000002</v>
      </c>
      <c r="AF1274">
        <v>0.18099999999999999</v>
      </c>
      <c r="AG1274">
        <v>-2.87</v>
      </c>
      <c r="AH1274">
        <v>5.3609999999999998</v>
      </c>
      <c r="AI1274">
        <v>1.65</v>
      </c>
      <c r="AJ1274">
        <v>-6.14</v>
      </c>
      <c r="AK1274">
        <v>23.9</v>
      </c>
      <c r="AL1274">
        <v>-4.0999999999999996</v>
      </c>
      <c r="AM1274">
        <v>12.6</v>
      </c>
      <c r="AN1274">
        <v>15.180999999999999</v>
      </c>
      <c r="AO1274">
        <v>1052.53</v>
      </c>
      <c r="AP1274" t="s">
        <v>4556</v>
      </c>
    </row>
    <row r="1275" spans="1:42">
      <c r="A1275" t="s">
        <v>4553</v>
      </c>
      <c r="B1275" t="s">
        <v>42</v>
      </c>
      <c r="C1275" t="s">
        <v>4470</v>
      </c>
      <c r="D1275" t="s">
        <v>409</v>
      </c>
      <c r="E1275" t="s">
        <v>4471</v>
      </c>
      <c r="F1275" t="s">
        <v>1203</v>
      </c>
      <c r="G1275" t="s">
        <v>47</v>
      </c>
      <c r="H1275">
        <v>5</v>
      </c>
      <c r="I1275" t="s">
        <v>63</v>
      </c>
      <c r="J1275" t="s">
        <v>61</v>
      </c>
      <c r="K1275">
        <v>2</v>
      </c>
      <c r="L1275">
        <v>1</v>
      </c>
      <c r="M1275" t="s">
        <v>70</v>
      </c>
      <c r="N1275" t="s">
        <v>8931</v>
      </c>
      <c r="O1275">
        <v>0.90100000000000002</v>
      </c>
      <c r="P1275" t="s">
        <v>71</v>
      </c>
      <c r="R1275" t="s">
        <v>2780</v>
      </c>
      <c r="S1275" t="s">
        <v>42</v>
      </c>
      <c r="T1275">
        <v>0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5</v>
      </c>
      <c r="AA1275">
        <v>77</v>
      </c>
      <c r="AB1275">
        <v>71.5</v>
      </c>
      <c r="AC1275">
        <v>3.79</v>
      </c>
      <c r="AD1275">
        <v>1.8</v>
      </c>
      <c r="AE1275">
        <v>0.61899999999999999</v>
      </c>
      <c r="AF1275">
        <v>1.97</v>
      </c>
      <c r="AG1275">
        <v>-2.923</v>
      </c>
      <c r="AH1275">
        <v>5.5330000000000004</v>
      </c>
      <c r="AI1275">
        <v>1.96</v>
      </c>
      <c r="AJ1275">
        <v>-3.26</v>
      </c>
      <c r="AK1275">
        <v>23.8</v>
      </c>
      <c r="AL1275">
        <v>-5.8</v>
      </c>
      <c r="AM1275">
        <v>11.5</v>
      </c>
      <c r="AN1275">
        <v>31.44</v>
      </c>
      <c r="AO1275">
        <v>619.77599999999995</v>
      </c>
      <c r="AP1275" t="s">
        <v>4558</v>
      </c>
    </row>
    <row r="1276" spans="1:42">
      <c r="A1276" t="s">
        <v>4553</v>
      </c>
      <c r="B1276" t="s">
        <v>42</v>
      </c>
      <c r="C1276" t="s">
        <v>4470</v>
      </c>
      <c r="D1276" t="s">
        <v>409</v>
      </c>
      <c r="E1276" t="s">
        <v>4471</v>
      </c>
      <c r="F1276" t="s">
        <v>1203</v>
      </c>
      <c r="G1276" t="s">
        <v>47</v>
      </c>
      <c r="H1276">
        <v>6</v>
      </c>
      <c r="I1276" t="s">
        <v>69</v>
      </c>
      <c r="J1276" t="s">
        <v>61</v>
      </c>
      <c r="K1276">
        <v>2</v>
      </c>
      <c r="L1276">
        <v>2</v>
      </c>
      <c r="M1276" t="s">
        <v>70</v>
      </c>
      <c r="N1276" t="s">
        <v>8931</v>
      </c>
      <c r="O1276">
        <v>0.9</v>
      </c>
      <c r="P1276" t="s">
        <v>71</v>
      </c>
      <c r="R1276" t="s">
        <v>2780</v>
      </c>
      <c r="S1276" t="s">
        <v>42</v>
      </c>
      <c r="T1276">
        <v>0</v>
      </c>
      <c r="U1276">
        <v>1</v>
      </c>
      <c r="V1276">
        <v>1</v>
      </c>
      <c r="W1276">
        <v>0</v>
      </c>
      <c r="X1276">
        <v>0</v>
      </c>
      <c r="Y1276">
        <v>0</v>
      </c>
      <c r="Z1276">
        <v>5</v>
      </c>
      <c r="AA1276">
        <v>79</v>
      </c>
      <c r="AB1276">
        <v>73.400000000000006</v>
      </c>
      <c r="AC1276">
        <v>3.53</v>
      </c>
      <c r="AD1276">
        <v>1.57</v>
      </c>
      <c r="AE1276">
        <v>-0.51100000000000001</v>
      </c>
      <c r="AF1276">
        <v>1.1160000000000001</v>
      </c>
      <c r="AG1276">
        <v>-2.992</v>
      </c>
      <c r="AH1276">
        <v>5.4109999999999996</v>
      </c>
      <c r="AI1276">
        <v>2.71</v>
      </c>
      <c r="AJ1276">
        <v>-5.32</v>
      </c>
      <c r="AK1276">
        <v>23.8</v>
      </c>
      <c r="AL1276">
        <v>-6.4</v>
      </c>
      <c r="AM1276">
        <v>11.9</v>
      </c>
      <c r="AN1276">
        <v>27.192</v>
      </c>
      <c r="AO1276">
        <v>1002.86</v>
      </c>
      <c r="AP1276" t="s">
        <v>4559</v>
      </c>
    </row>
    <row r="1277" spans="1:42">
      <c r="A1277" t="s">
        <v>4553</v>
      </c>
      <c r="B1277" t="s">
        <v>42</v>
      </c>
      <c r="C1277" t="s">
        <v>4470</v>
      </c>
      <c r="D1277" t="s">
        <v>409</v>
      </c>
      <c r="E1277" t="s">
        <v>4471</v>
      </c>
      <c r="F1277" t="s">
        <v>1203</v>
      </c>
      <c r="G1277" t="s">
        <v>47</v>
      </c>
      <c r="H1277">
        <v>8</v>
      </c>
      <c r="I1277" t="s">
        <v>69</v>
      </c>
      <c r="J1277" t="s">
        <v>61</v>
      </c>
      <c r="K1277">
        <v>2</v>
      </c>
      <c r="L1277">
        <v>4</v>
      </c>
      <c r="M1277" t="s">
        <v>70</v>
      </c>
      <c r="N1277" t="s">
        <v>8931</v>
      </c>
      <c r="O1277">
        <v>0.89200000000000002</v>
      </c>
      <c r="P1277" t="s">
        <v>71</v>
      </c>
      <c r="R1277" t="s">
        <v>2780</v>
      </c>
      <c r="S1277" t="s">
        <v>42</v>
      </c>
      <c r="T1277">
        <v>1</v>
      </c>
      <c r="U1277">
        <v>2</v>
      </c>
      <c r="V1277">
        <v>1</v>
      </c>
      <c r="W1277">
        <v>0</v>
      </c>
      <c r="X1277">
        <v>0</v>
      </c>
      <c r="Y1277">
        <v>0</v>
      </c>
      <c r="Z1277">
        <v>5</v>
      </c>
      <c r="AA1277">
        <v>80.2</v>
      </c>
      <c r="AB1277">
        <v>75</v>
      </c>
      <c r="AC1277">
        <v>3.53</v>
      </c>
      <c r="AD1277">
        <v>1.57</v>
      </c>
      <c r="AE1277">
        <v>6.0999999999999999E-2</v>
      </c>
      <c r="AF1277">
        <v>1.423</v>
      </c>
      <c r="AG1277">
        <v>-2.8330000000000002</v>
      </c>
      <c r="AH1277">
        <v>5.415</v>
      </c>
      <c r="AI1277">
        <v>2.37</v>
      </c>
      <c r="AJ1277">
        <v>-5.86</v>
      </c>
      <c r="AK1277">
        <v>23.9</v>
      </c>
      <c r="AL1277">
        <v>-6</v>
      </c>
      <c r="AM1277">
        <v>11.7</v>
      </c>
      <c r="AN1277">
        <v>22.224</v>
      </c>
      <c r="AO1277">
        <v>1087.24</v>
      </c>
      <c r="AP1277" t="s">
        <v>4561</v>
      </c>
    </row>
    <row r="1278" spans="1:42">
      <c r="A1278" t="s">
        <v>4553</v>
      </c>
      <c r="B1278" t="s">
        <v>42</v>
      </c>
      <c r="C1278" t="s">
        <v>4470</v>
      </c>
      <c r="D1278" t="s">
        <v>409</v>
      </c>
      <c r="E1278" t="s">
        <v>4471</v>
      </c>
      <c r="F1278" t="s">
        <v>1203</v>
      </c>
      <c r="G1278" t="s">
        <v>47</v>
      </c>
      <c r="H1278">
        <v>9</v>
      </c>
      <c r="I1278" t="s">
        <v>69</v>
      </c>
      <c r="J1278" t="s">
        <v>61</v>
      </c>
      <c r="K1278">
        <v>3</v>
      </c>
      <c r="L1278">
        <v>1</v>
      </c>
      <c r="M1278" t="s">
        <v>70</v>
      </c>
      <c r="N1278" t="s">
        <v>8931</v>
      </c>
      <c r="O1278">
        <v>0.88600000000000001</v>
      </c>
      <c r="P1278" t="s">
        <v>74</v>
      </c>
      <c r="R1278" t="s">
        <v>75</v>
      </c>
      <c r="S1278" t="s">
        <v>42</v>
      </c>
      <c r="T1278">
        <v>0</v>
      </c>
      <c r="U1278">
        <v>0</v>
      </c>
      <c r="V1278">
        <v>2</v>
      </c>
      <c r="W1278">
        <v>0</v>
      </c>
      <c r="X1278">
        <v>0</v>
      </c>
      <c r="Y1278">
        <v>0</v>
      </c>
      <c r="Z1278">
        <v>5</v>
      </c>
      <c r="AA1278">
        <v>79.400000000000006</v>
      </c>
      <c r="AB1278">
        <v>74.2</v>
      </c>
      <c r="AC1278">
        <v>3.21</v>
      </c>
      <c r="AD1278">
        <v>1.53</v>
      </c>
      <c r="AE1278">
        <v>0.81699999999999995</v>
      </c>
      <c r="AF1278">
        <v>0.70599999999999996</v>
      </c>
      <c r="AG1278">
        <v>-2.931</v>
      </c>
      <c r="AH1278">
        <v>5.33</v>
      </c>
      <c r="AI1278">
        <v>1.77</v>
      </c>
      <c r="AJ1278">
        <v>-3.46</v>
      </c>
      <c r="AK1278">
        <v>23.9</v>
      </c>
      <c r="AL1278">
        <v>-5.6</v>
      </c>
      <c r="AM1278">
        <v>11.1</v>
      </c>
      <c r="AN1278">
        <v>27.486000000000001</v>
      </c>
      <c r="AO1278">
        <v>656.00599999999997</v>
      </c>
      <c r="AP1278" t="s">
        <v>4562</v>
      </c>
    </row>
    <row r="1279" spans="1:42">
      <c r="A1279" t="s">
        <v>4553</v>
      </c>
      <c r="B1279" t="s">
        <v>42</v>
      </c>
      <c r="C1279" t="s">
        <v>4470</v>
      </c>
      <c r="D1279" t="s">
        <v>409</v>
      </c>
      <c r="E1279" t="s">
        <v>4471</v>
      </c>
      <c r="F1279" t="s">
        <v>1203</v>
      </c>
      <c r="G1279" t="s">
        <v>47</v>
      </c>
      <c r="H1279">
        <v>11</v>
      </c>
      <c r="I1279" t="s">
        <v>60</v>
      </c>
      <c r="J1279" t="s">
        <v>61</v>
      </c>
      <c r="K1279">
        <v>3</v>
      </c>
      <c r="L1279">
        <v>3</v>
      </c>
      <c r="M1279" t="s">
        <v>70</v>
      </c>
      <c r="N1279" t="s">
        <v>8931</v>
      </c>
      <c r="O1279">
        <v>0.88500000000000001</v>
      </c>
      <c r="P1279" t="s">
        <v>74</v>
      </c>
      <c r="R1279" t="s">
        <v>75</v>
      </c>
      <c r="S1279" t="s">
        <v>42</v>
      </c>
      <c r="T1279">
        <v>0</v>
      </c>
      <c r="U1279">
        <v>2</v>
      </c>
      <c r="V1279">
        <v>2</v>
      </c>
      <c r="W1279">
        <v>0</v>
      </c>
      <c r="X1279">
        <v>0</v>
      </c>
      <c r="Y1279">
        <v>0</v>
      </c>
      <c r="Z1279">
        <v>5</v>
      </c>
      <c r="AA1279">
        <v>81</v>
      </c>
      <c r="AB1279">
        <v>75.7</v>
      </c>
      <c r="AC1279">
        <v>3.21</v>
      </c>
      <c r="AD1279">
        <v>1.53</v>
      </c>
      <c r="AE1279">
        <v>7.6999999999999999E-2</v>
      </c>
      <c r="AF1279">
        <v>0.73699999999999999</v>
      </c>
      <c r="AG1279">
        <v>-2.8820000000000001</v>
      </c>
      <c r="AH1279">
        <v>5.3440000000000003</v>
      </c>
      <c r="AI1279">
        <v>2.52</v>
      </c>
      <c r="AJ1279">
        <v>-6.42</v>
      </c>
      <c r="AK1279">
        <v>23.9</v>
      </c>
      <c r="AL1279">
        <v>-6.2</v>
      </c>
      <c r="AM1279">
        <v>11.9</v>
      </c>
      <c r="AN1279">
        <v>21.596</v>
      </c>
      <c r="AO1279">
        <v>1194.48</v>
      </c>
      <c r="AP1279" t="s">
        <v>4564</v>
      </c>
    </row>
    <row r="1280" spans="1:42">
      <c r="A1280" t="s">
        <v>4553</v>
      </c>
      <c r="B1280" t="s">
        <v>42</v>
      </c>
      <c r="C1280" t="s">
        <v>4470</v>
      </c>
      <c r="D1280" t="s">
        <v>409</v>
      </c>
      <c r="E1280" t="s">
        <v>4471</v>
      </c>
      <c r="F1280" t="s">
        <v>1203</v>
      </c>
      <c r="G1280" t="s">
        <v>47</v>
      </c>
      <c r="H1280">
        <v>12</v>
      </c>
      <c r="I1280" t="s">
        <v>48</v>
      </c>
      <c r="J1280" t="s">
        <v>49</v>
      </c>
      <c r="K1280">
        <v>3</v>
      </c>
      <c r="L1280">
        <v>4</v>
      </c>
      <c r="M1280" t="s">
        <v>70</v>
      </c>
      <c r="N1280" t="s">
        <v>8931</v>
      </c>
      <c r="O1280">
        <v>0.89500000000000002</v>
      </c>
      <c r="P1280" t="s">
        <v>74</v>
      </c>
      <c r="Q1280" t="s">
        <v>85</v>
      </c>
      <c r="R1280" t="s">
        <v>75</v>
      </c>
      <c r="S1280" t="s">
        <v>42</v>
      </c>
      <c r="T1280">
        <v>0</v>
      </c>
      <c r="U1280">
        <v>2</v>
      </c>
      <c r="V1280">
        <v>2</v>
      </c>
      <c r="W1280">
        <v>0</v>
      </c>
      <c r="X1280">
        <v>0</v>
      </c>
      <c r="Y1280">
        <v>0</v>
      </c>
      <c r="Z1280">
        <v>5</v>
      </c>
      <c r="AA1280">
        <v>79.900000000000006</v>
      </c>
      <c r="AB1280">
        <v>75</v>
      </c>
      <c r="AC1280">
        <v>3.21</v>
      </c>
      <c r="AD1280">
        <v>1.53</v>
      </c>
      <c r="AE1280">
        <v>0.51200000000000001</v>
      </c>
      <c r="AF1280">
        <v>1.5760000000000001</v>
      </c>
      <c r="AG1280">
        <v>-2.8</v>
      </c>
      <c r="AH1280">
        <v>5.4240000000000004</v>
      </c>
      <c r="AI1280">
        <v>2.95</v>
      </c>
      <c r="AJ1280">
        <v>-5.0599999999999996</v>
      </c>
      <c r="AK1280">
        <v>23.9</v>
      </c>
      <c r="AL1280">
        <v>-7.4</v>
      </c>
      <c r="AM1280">
        <v>11.4</v>
      </c>
      <c r="AN1280">
        <v>30.56</v>
      </c>
      <c r="AO1280">
        <v>1007.9</v>
      </c>
      <c r="AP1280" t="s">
        <v>4565</v>
      </c>
    </row>
    <row r="1281" spans="1:42">
      <c r="A1281" t="s">
        <v>4566</v>
      </c>
      <c r="B1281" t="s">
        <v>54</v>
      </c>
      <c r="C1281" t="s">
        <v>4470</v>
      </c>
      <c r="D1281" t="s">
        <v>409</v>
      </c>
      <c r="E1281" t="s">
        <v>4471</v>
      </c>
      <c r="F1281" t="s">
        <v>1203</v>
      </c>
      <c r="G1281" t="s">
        <v>47</v>
      </c>
      <c r="H1281">
        <v>9</v>
      </c>
      <c r="I1281" t="s">
        <v>56</v>
      </c>
      <c r="J1281" t="s">
        <v>57</v>
      </c>
      <c r="K1281">
        <v>3</v>
      </c>
      <c r="L1281">
        <v>1</v>
      </c>
      <c r="M1281" t="s">
        <v>50</v>
      </c>
      <c r="N1281" t="s">
        <v>8931</v>
      </c>
      <c r="O1281">
        <v>1.341</v>
      </c>
      <c r="P1281" t="s">
        <v>282</v>
      </c>
      <c r="R1281" t="s">
        <v>116</v>
      </c>
      <c r="S1281" t="s">
        <v>42</v>
      </c>
      <c r="T1281">
        <v>0</v>
      </c>
      <c r="U1281">
        <v>0</v>
      </c>
      <c r="V1281">
        <v>2</v>
      </c>
      <c r="W1281">
        <v>0</v>
      </c>
      <c r="X1281">
        <v>0</v>
      </c>
      <c r="Y1281">
        <v>0</v>
      </c>
      <c r="Z1281">
        <v>6</v>
      </c>
      <c r="AA1281">
        <v>82.4</v>
      </c>
      <c r="AB1281">
        <v>77.2</v>
      </c>
      <c r="AC1281">
        <v>3.62</v>
      </c>
      <c r="AD1281">
        <v>1.63</v>
      </c>
      <c r="AE1281">
        <v>-0.65300000000000002</v>
      </c>
      <c r="AF1281">
        <v>0.317</v>
      </c>
      <c r="AG1281">
        <v>2.173</v>
      </c>
      <c r="AH1281">
        <v>5.8659999999999997</v>
      </c>
      <c r="AI1281">
        <v>-1.0900000000000001</v>
      </c>
      <c r="AJ1281">
        <v>0.53</v>
      </c>
      <c r="AK1281">
        <v>23.9</v>
      </c>
      <c r="AL1281">
        <v>4.5</v>
      </c>
      <c r="AM1281">
        <v>8.9</v>
      </c>
      <c r="AN1281">
        <v>242.27</v>
      </c>
      <c r="AO1281">
        <v>220.02699999999999</v>
      </c>
      <c r="AP1281" t="s">
        <v>4570</v>
      </c>
    </row>
    <row r="1282" spans="1:42">
      <c r="A1282" t="s">
        <v>4566</v>
      </c>
      <c r="B1282" t="s">
        <v>54</v>
      </c>
      <c r="C1282" t="s">
        <v>4470</v>
      </c>
      <c r="D1282" t="s">
        <v>409</v>
      </c>
      <c r="E1282" t="s">
        <v>4471</v>
      </c>
      <c r="F1282" t="s">
        <v>1203</v>
      </c>
      <c r="G1282" t="s">
        <v>47</v>
      </c>
      <c r="H1282">
        <v>16</v>
      </c>
      <c r="I1282" t="s">
        <v>56</v>
      </c>
      <c r="J1282" t="s">
        <v>57</v>
      </c>
      <c r="K1282">
        <v>4</v>
      </c>
      <c r="L1282">
        <v>3</v>
      </c>
      <c r="M1282" t="s">
        <v>50</v>
      </c>
      <c r="N1282" t="s">
        <v>8931</v>
      </c>
      <c r="O1282">
        <v>0.995</v>
      </c>
      <c r="P1282" t="s">
        <v>65</v>
      </c>
      <c r="R1282" t="s">
        <v>100</v>
      </c>
      <c r="S1282" t="s">
        <v>42</v>
      </c>
      <c r="T1282">
        <v>0</v>
      </c>
      <c r="U1282">
        <v>2</v>
      </c>
      <c r="V1282">
        <v>2</v>
      </c>
      <c r="W1282">
        <v>1</v>
      </c>
      <c r="X1282">
        <v>0</v>
      </c>
      <c r="Y1282">
        <v>0</v>
      </c>
      <c r="Z1282">
        <v>6</v>
      </c>
      <c r="AA1282">
        <v>84.1</v>
      </c>
      <c r="AB1282">
        <v>77.599999999999994</v>
      </c>
      <c r="AC1282">
        <v>3.5</v>
      </c>
      <c r="AD1282">
        <v>1.71</v>
      </c>
      <c r="AE1282">
        <v>1.3</v>
      </c>
      <c r="AF1282">
        <v>2.0920000000000001</v>
      </c>
      <c r="AG1282">
        <v>2.286</v>
      </c>
      <c r="AH1282">
        <v>5.9269999999999996</v>
      </c>
      <c r="AI1282">
        <v>3.85</v>
      </c>
      <c r="AJ1282">
        <v>4.3099999999999996</v>
      </c>
      <c r="AK1282">
        <v>23.8</v>
      </c>
      <c r="AL1282">
        <v>-11.2</v>
      </c>
      <c r="AM1282">
        <v>7.1</v>
      </c>
      <c r="AN1282">
        <v>138.53200000000001</v>
      </c>
      <c r="AO1282">
        <v>1048.6600000000001</v>
      </c>
      <c r="AP1282" t="s">
        <v>4577</v>
      </c>
    </row>
    <row r="1283" spans="1:42">
      <c r="A1283" t="s">
        <v>4566</v>
      </c>
      <c r="B1283" t="s">
        <v>54</v>
      </c>
      <c r="C1283" t="s">
        <v>4470</v>
      </c>
      <c r="D1283" t="s">
        <v>409</v>
      </c>
      <c r="E1283" t="s">
        <v>4471</v>
      </c>
      <c r="F1283" t="s">
        <v>1203</v>
      </c>
      <c r="G1283" t="s">
        <v>47</v>
      </c>
      <c r="H1283">
        <v>18</v>
      </c>
      <c r="I1283" t="s">
        <v>60</v>
      </c>
      <c r="J1283" t="s">
        <v>61</v>
      </c>
      <c r="K1283">
        <v>4</v>
      </c>
      <c r="L1283">
        <v>5</v>
      </c>
      <c r="M1283" t="s">
        <v>50</v>
      </c>
      <c r="N1283" t="s">
        <v>8931</v>
      </c>
      <c r="O1283">
        <v>1.353</v>
      </c>
      <c r="P1283" t="s">
        <v>65</v>
      </c>
      <c r="R1283" t="s">
        <v>100</v>
      </c>
      <c r="S1283" t="s">
        <v>42</v>
      </c>
      <c r="T1283">
        <v>2</v>
      </c>
      <c r="U1283">
        <v>2</v>
      </c>
      <c r="V1283">
        <v>2</v>
      </c>
      <c r="W1283">
        <v>1</v>
      </c>
      <c r="X1283">
        <v>0</v>
      </c>
      <c r="Y1283">
        <v>0</v>
      </c>
      <c r="Z1283">
        <v>6</v>
      </c>
      <c r="AA1283">
        <v>80.8</v>
      </c>
      <c r="AB1283">
        <v>74.7</v>
      </c>
      <c r="AC1283">
        <v>3.54</v>
      </c>
      <c r="AD1283">
        <v>1.63</v>
      </c>
      <c r="AE1283">
        <v>-0.629</v>
      </c>
      <c r="AF1283">
        <v>2.347</v>
      </c>
      <c r="AG1283">
        <v>2.173</v>
      </c>
      <c r="AH1283">
        <v>6.0270000000000001</v>
      </c>
      <c r="AI1283">
        <v>1.66</v>
      </c>
      <c r="AJ1283">
        <v>-0.26</v>
      </c>
      <c r="AK1283">
        <v>23.8</v>
      </c>
      <c r="AL1283">
        <v>-1.9</v>
      </c>
      <c r="AM1283">
        <v>9.4</v>
      </c>
      <c r="AN1283">
        <v>82.721999999999994</v>
      </c>
      <c r="AO1283">
        <v>290.34500000000003</v>
      </c>
      <c r="AP1283" t="s">
        <v>4579</v>
      </c>
    </row>
    <row r="1284" spans="1:42">
      <c r="A1284" t="s">
        <v>1293</v>
      </c>
      <c r="B1284" t="s">
        <v>42</v>
      </c>
      <c r="C1284" t="s">
        <v>4470</v>
      </c>
      <c r="D1284" t="s">
        <v>409</v>
      </c>
      <c r="E1284" t="s">
        <v>4471</v>
      </c>
      <c r="F1284" t="s">
        <v>1203</v>
      </c>
      <c r="G1284" t="s">
        <v>47</v>
      </c>
      <c r="H1284">
        <v>4</v>
      </c>
      <c r="I1284" t="s">
        <v>48</v>
      </c>
      <c r="J1284" t="s">
        <v>49</v>
      </c>
      <c r="K1284">
        <v>1</v>
      </c>
      <c r="L1284">
        <v>4</v>
      </c>
      <c r="M1284" t="s">
        <v>70</v>
      </c>
      <c r="N1284" t="s">
        <v>8931</v>
      </c>
      <c r="O1284">
        <v>0.9</v>
      </c>
      <c r="P1284" t="s">
        <v>74</v>
      </c>
      <c r="Q1284" t="s">
        <v>85</v>
      </c>
      <c r="R1284" t="s">
        <v>78</v>
      </c>
      <c r="S1284" t="s">
        <v>54</v>
      </c>
      <c r="T1284">
        <v>2</v>
      </c>
      <c r="U1284">
        <v>1</v>
      </c>
      <c r="V1284">
        <v>0</v>
      </c>
      <c r="W1284">
        <v>0</v>
      </c>
      <c r="X1284">
        <v>0</v>
      </c>
      <c r="Y1284">
        <v>0</v>
      </c>
      <c r="Z1284">
        <v>7</v>
      </c>
      <c r="AA1284">
        <v>79.8</v>
      </c>
      <c r="AB1284">
        <v>74.8</v>
      </c>
      <c r="AC1284">
        <v>3.28</v>
      </c>
      <c r="AD1284">
        <v>1.58</v>
      </c>
      <c r="AE1284">
        <v>0.33400000000000002</v>
      </c>
      <c r="AF1284">
        <v>2.165</v>
      </c>
      <c r="AG1284">
        <v>-1.2549999999999999</v>
      </c>
      <c r="AH1284">
        <v>6.2549999999999999</v>
      </c>
      <c r="AI1284">
        <v>3.41</v>
      </c>
      <c r="AJ1284">
        <v>-7.18</v>
      </c>
      <c r="AK1284">
        <v>23.9</v>
      </c>
      <c r="AL1284">
        <v>-6.9</v>
      </c>
      <c r="AM1284">
        <v>12.3</v>
      </c>
      <c r="AN1284">
        <v>25.577000000000002</v>
      </c>
      <c r="AO1284">
        <v>1367.82</v>
      </c>
      <c r="AP1284" t="s">
        <v>4586</v>
      </c>
    </row>
    <row r="1285" spans="1:42">
      <c r="A1285" t="s">
        <v>1293</v>
      </c>
      <c r="B1285" t="s">
        <v>42</v>
      </c>
      <c r="C1285" t="s">
        <v>4470</v>
      </c>
      <c r="D1285" t="s">
        <v>409</v>
      </c>
      <c r="E1285" t="s">
        <v>4471</v>
      </c>
      <c r="F1285" t="s">
        <v>1203</v>
      </c>
      <c r="G1285" t="s">
        <v>47</v>
      </c>
      <c r="H1285">
        <v>5</v>
      </c>
      <c r="I1285" t="s">
        <v>63</v>
      </c>
      <c r="J1285" t="s">
        <v>61</v>
      </c>
      <c r="K1285">
        <v>2</v>
      </c>
      <c r="L1285">
        <v>1</v>
      </c>
      <c r="M1285" t="s">
        <v>70</v>
      </c>
      <c r="N1285" t="s">
        <v>8931</v>
      </c>
      <c r="O1285">
        <v>0.90900000000000003</v>
      </c>
      <c r="P1285" t="s">
        <v>65</v>
      </c>
      <c r="R1285" t="s">
        <v>66</v>
      </c>
      <c r="S1285" t="s">
        <v>42</v>
      </c>
      <c r="T1285">
        <v>0</v>
      </c>
      <c r="U1285">
        <v>0</v>
      </c>
      <c r="V1285">
        <v>1</v>
      </c>
      <c r="W1285">
        <v>0</v>
      </c>
      <c r="X1285">
        <v>0</v>
      </c>
      <c r="Y1285">
        <v>0</v>
      </c>
      <c r="Z1285">
        <v>7</v>
      </c>
      <c r="AA1285">
        <v>79.8</v>
      </c>
      <c r="AB1285">
        <v>73.7</v>
      </c>
      <c r="AC1285">
        <v>3.13</v>
      </c>
      <c r="AD1285">
        <v>1.47</v>
      </c>
      <c r="AE1285">
        <v>0.11600000000000001</v>
      </c>
      <c r="AF1285">
        <v>2.1930000000000001</v>
      </c>
      <c r="AG1285">
        <v>-1.0980000000000001</v>
      </c>
      <c r="AH1285">
        <v>6.1580000000000004</v>
      </c>
      <c r="AI1285">
        <v>5.74</v>
      </c>
      <c r="AJ1285">
        <v>-7.03</v>
      </c>
      <c r="AK1285">
        <v>23.8</v>
      </c>
      <c r="AL1285">
        <v>-10.9</v>
      </c>
      <c r="AM1285">
        <v>12.6</v>
      </c>
      <c r="AN1285">
        <v>39.441000000000003</v>
      </c>
      <c r="AO1285">
        <v>1534.99</v>
      </c>
      <c r="AP1285" t="s">
        <v>4587</v>
      </c>
    </row>
    <row r="1286" spans="1:42">
      <c r="A1286" t="s">
        <v>1293</v>
      </c>
      <c r="B1286" t="s">
        <v>42</v>
      </c>
      <c r="C1286" t="s">
        <v>4470</v>
      </c>
      <c r="D1286" t="s">
        <v>409</v>
      </c>
      <c r="E1286" t="s">
        <v>4471</v>
      </c>
      <c r="F1286" t="s">
        <v>1203</v>
      </c>
      <c r="G1286" t="s">
        <v>47</v>
      </c>
      <c r="H1286">
        <v>6</v>
      </c>
      <c r="I1286" t="s">
        <v>87</v>
      </c>
      <c r="J1286" t="s">
        <v>49</v>
      </c>
      <c r="K1286">
        <v>2</v>
      </c>
      <c r="L1286">
        <v>2</v>
      </c>
      <c r="M1286" t="s">
        <v>70</v>
      </c>
      <c r="N1286" t="s">
        <v>8931</v>
      </c>
      <c r="O1286">
        <v>0.9</v>
      </c>
      <c r="P1286" t="s">
        <v>65</v>
      </c>
      <c r="Q1286" t="s">
        <v>85</v>
      </c>
      <c r="R1286" t="s">
        <v>66</v>
      </c>
      <c r="S1286" t="s">
        <v>42</v>
      </c>
      <c r="T1286">
        <v>0</v>
      </c>
      <c r="U1286">
        <v>1</v>
      </c>
      <c r="V1286">
        <v>1</v>
      </c>
      <c r="W1286">
        <v>0</v>
      </c>
      <c r="X1286">
        <v>0</v>
      </c>
      <c r="Y1286">
        <v>0</v>
      </c>
      <c r="Z1286">
        <v>7</v>
      </c>
      <c r="AA1286">
        <v>81.599999999999994</v>
      </c>
      <c r="AB1286">
        <v>76</v>
      </c>
      <c r="AC1286">
        <v>3.13</v>
      </c>
      <c r="AD1286">
        <v>1.35</v>
      </c>
      <c r="AE1286">
        <v>-0.73299999999999998</v>
      </c>
      <c r="AF1286">
        <v>2.532</v>
      </c>
      <c r="AG1286">
        <v>-1.391</v>
      </c>
      <c r="AH1286">
        <v>6.2210000000000001</v>
      </c>
      <c r="AI1286">
        <v>3.18</v>
      </c>
      <c r="AJ1286">
        <v>-6.9</v>
      </c>
      <c r="AK1286">
        <v>23.9</v>
      </c>
      <c r="AL1286">
        <v>-6.4</v>
      </c>
      <c r="AM1286">
        <v>11.8</v>
      </c>
      <c r="AN1286">
        <v>24.882000000000001</v>
      </c>
      <c r="AO1286">
        <v>1329.37</v>
      </c>
      <c r="AP1286" t="s">
        <v>4588</v>
      </c>
    </row>
    <row r="1287" spans="1:42">
      <c r="A1287" t="s">
        <v>1293</v>
      </c>
      <c r="B1287" t="s">
        <v>42</v>
      </c>
      <c r="C1287" t="s">
        <v>4470</v>
      </c>
      <c r="D1287" t="s">
        <v>409</v>
      </c>
      <c r="E1287" t="s">
        <v>4471</v>
      </c>
      <c r="F1287" t="s">
        <v>1203</v>
      </c>
      <c r="G1287" t="s">
        <v>47</v>
      </c>
      <c r="H1287">
        <v>8</v>
      </c>
      <c r="I1287" t="s">
        <v>60</v>
      </c>
      <c r="J1287" t="s">
        <v>61</v>
      </c>
      <c r="K1287">
        <v>3</v>
      </c>
      <c r="L1287">
        <v>2</v>
      </c>
      <c r="M1287" t="s">
        <v>70</v>
      </c>
      <c r="N1287" t="s">
        <v>8931</v>
      </c>
      <c r="O1287">
        <v>0.9</v>
      </c>
      <c r="P1287" t="s">
        <v>157</v>
      </c>
      <c r="R1287" t="s">
        <v>2780</v>
      </c>
      <c r="S1287" t="s">
        <v>42</v>
      </c>
      <c r="T1287">
        <v>0</v>
      </c>
      <c r="U1287">
        <v>1</v>
      </c>
      <c r="V1287">
        <v>1</v>
      </c>
      <c r="W1287">
        <v>1</v>
      </c>
      <c r="X1287">
        <v>0</v>
      </c>
      <c r="Y1287">
        <v>0</v>
      </c>
      <c r="Z1287">
        <v>7</v>
      </c>
      <c r="AA1287">
        <v>80.3</v>
      </c>
      <c r="AB1287">
        <v>74</v>
      </c>
      <c r="AC1287">
        <v>3.53</v>
      </c>
      <c r="AD1287">
        <v>1.57</v>
      </c>
      <c r="AE1287">
        <v>-0.52600000000000002</v>
      </c>
      <c r="AF1287">
        <v>2.2200000000000002</v>
      </c>
      <c r="AG1287">
        <v>-1.212</v>
      </c>
      <c r="AH1287">
        <v>6.0940000000000003</v>
      </c>
      <c r="AI1287">
        <v>4.58</v>
      </c>
      <c r="AJ1287">
        <v>-4.97</v>
      </c>
      <c r="AK1287">
        <v>23.8</v>
      </c>
      <c r="AL1287">
        <v>-9.3000000000000007</v>
      </c>
      <c r="AM1287">
        <v>11.6</v>
      </c>
      <c r="AN1287">
        <v>42.96</v>
      </c>
      <c r="AO1287">
        <v>1150.49</v>
      </c>
      <c r="AP1287" t="s">
        <v>4590</v>
      </c>
    </row>
    <row r="1288" spans="1:42">
      <c r="A1288" t="s">
        <v>1293</v>
      </c>
      <c r="B1288" t="s">
        <v>42</v>
      </c>
      <c r="C1288" t="s">
        <v>4470</v>
      </c>
      <c r="D1288" t="s">
        <v>409</v>
      </c>
      <c r="E1288" t="s">
        <v>4471</v>
      </c>
      <c r="F1288" t="s">
        <v>1203</v>
      </c>
      <c r="G1288" t="s">
        <v>47</v>
      </c>
      <c r="H1288">
        <v>10</v>
      </c>
      <c r="I1288" t="s">
        <v>48</v>
      </c>
      <c r="J1288" t="s">
        <v>49</v>
      </c>
      <c r="K1288">
        <v>3</v>
      </c>
      <c r="L1288">
        <v>4</v>
      </c>
      <c r="M1288" t="s">
        <v>70</v>
      </c>
      <c r="N1288" t="s">
        <v>8931</v>
      </c>
      <c r="O1288">
        <v>0.88500000000000001</v>
      </c>
      <c r="P1288" t="s">
        <v>157</v>
      </c>
      <c r="Q1288" t="s">
        <v>85</v>
      </c>
      <c r="R1288" t="s">
        <v>2780</v>
      </c>
      <c r="S1288" t="s">
        <v>42</v>
      </c>
      <c r="T1288">
        <v>1</v>
      </c>
      <c r="U1288">
        <v>2</v>
      </c>
      <c r="V1288">
        <v>1</v>
      </c>
      <c r="W1288">
        <v>1</v>
      </c>
      <c r="X1288">
        <v>0</v>
      </c>
      <c r="Y1288">
        <v>0</v>
      </c>
      <c r="Z1288">
        <v>7</v>
      </c>
      <c r="AA1288">
        <v>81</v>
      </c>
      <c r="AB1288">
        <v>75.400000000000006</v>
      </c>
      <c r="AC1288">
        <v>3.53</v>
      </c>
      <c r="AD1288">
        <v>1.57</v>
      </c>
      <c r="AE1288">
        <v>4.3999999999999997E-2</v>
      </c>
      <c r="AF1288">
        <v>1.5249999999999999</v>
      </c>
      <c r="AG1288">
        <v>-1.075</v>
      </c>
      <c r="AH1288">
        <v>6.032</v>
      </c>
      <c r="AI1288">
        <v>2.12</v>
      </c>
      <c r="AJ1288">
        <v>-5.43</v>
      </c>
      <c r="AK1288">
        <v>23.9</v>
      </c>
      <c r="AL1288">
        <v>-4.7</v>
      </c>
      <c r="AM1288">
        <v>11.5</v>
      </c>
      <c r="AN1288">
        <v>21.492999999999999</v>
      </c>
      <c r="AO1288">
        <v>1007.26</v>
      </c>
      <c r="AP1288" t="s">
        <v>4592</v>
      </c>
    </row>
    <row r="1289" spans="1:42">
      <c r="A1289" t="s">
        <v>1293</v>
      </c>
      <c r="B1289" t="s">
        <v>42</v>
      </c>
      <c r="C1289" t="s">
        <v>4470</v>
      </c>
      <c r="D1289" t="s">
        <v>409</v>
      </c>
      <c r="E1289" t="s">
        <v>4471</v>
      </c>
      <c r="F1289" t="s">
        <v>1203</v>
      </c>
      <c r="G1289" t="s">
        <v>47</v>
      </c>
      <c r="H1289">
        <v>14</v>
      </c>
      <c r="I1289" t="s">
        <v>48</v>
      </c>
      <c r="J1289" t="s">
        <v>49</v>
      </c>
      <c r="K1289">
        <v>4</v>
      </c>
      <c r="L1289">
        <v>4</v>
      </c>
      <c r="M1289" t="s">
        <v>70</v>
      </c>
      <c r="N1289" t="s">
        <v>8931</v>
      </c>
      <c r="O1289">
        <v>0.88600000000000001</v>
      </c>
      <c r="P1289" t="s">
        <v>74</v>
      </c>
      <c r="Q1289" t="s">
        <v>85</v>
      </c>
      <c r="R1289" t="s">
        <v>75</v>
      </c>
      <c r="S1289" t="s">
        <v>42</v>
      </c>
      <c r="T1289">
        <v>0</v>
      </c>
      <c r="U1289">
        <v>2</v>
      </c>
      <c r="V1289">
        <v>2</v>
      </c>
      <c r="W1289">
        <v>1</v>
      </c>
      <c r="X1289">
        <v>0</v>
      </c>
      <c r="Y1289">
        <v>0</v>
      </c>
      <c r="Z1289">
        <v>7</v>
      </c>
      <c r="AA1289">
        <v>81.7</v>
      </c>
      <c r="AB1289">
        <v>75.099999999999994</v>
      </c>
      <c r="AC1289">
        <v>3.21</v>
      </c>
      <c r="AD1289">
        <v>1.53</v>
      </c>
      <c r="AE1289">
        <v>-0.45400000000000001</v>
      </c>
      <c r="AF1289">
        <v>2.3130000000000002</v>
      </c>
      <c r="AG1289">
        <v>-1.0589999999999999</v>
      </c>
      <c r="AH1289">
        <v>6.1509999999999998</v>
      </c>
      <c r="AI1289">
        <v>3.25</v>
      </c>
      <c r="AJ1289">
        <v>-4.9800000000000004</v>
      </c>
      <c r="AK1289">
        <v>23.8</v>
      </c>
      <c r="AL1289">
        <v>-6.8</v>
      </c>
      <c r="AM1289">
        <v>11.2</v>
      </c>
      <c r="AN1289">
        <v>33.412999999999997</v>
      </c>
      <c r="AO1289">
        <v>1024.19</v>
      </c>
      <c r="AP1289" t="s">
        <v>4596</v>
      </c>
    </row>
    <row r="1290" spans="1:42">
      <c r="A1290" t="s">
        <v>1293</v>
      </c>
      <c r="B1290" t="s">
        <v>42</v>
      </c>
      <c r="C1290" t="s">
        <v>4470</v>
      </c>
      <c r="D1290" t="s">
        <v>409</v>
      </c>
      <c r="E1290" t="s">
        <v>4471</v>
      </c>
      <c r="F1290" t="s">
        <v>1203</v>
      </c>
      <c r="G1290" t="s">
        <v>47</v>
      </c>
      <c r="H1290">
        <v>16</v>
      </c>
      <c r="I1290" t="s">
        <v>48</v>
      </c>
      <c r="J1290" t="s">
        <v>49</v>
      </c>
      <c r="K1290">
        <v>5</v>
      </c>
      <c r="L1290">
        <v>2</v>
      </c>
      <c r="M1290" t="s">
        <v>70</v>
      </c>
      <c r="N1290" t="s">
        <v>8931</v>
      </c>
      <c r="O1290">
        <v>0.90600000000000003</v>
      </c>
      <c r="P1290" t="s">
        <v>74</v>
      </c>
      <c r="Q1290" t="s">
        <v>85</v>
      </c>
      <c r="R1290" t="s">
        <v>1230</v>
      </c>
      <c r="S1290" t="s">
        <v>42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8</v>
      </c>
      <c r="AA1290">
        <v>79.599999999999994</v>
      </c>
      <c r="AB1290">
        <v>74.400000000000006</v>
      </c>
      <c r="AC1290">
        <v>3.18</v>
      </c>
      <c r="AD1290">
        <v>1.43</v>
      </c>
      <c r="AE1290">
        <v>0.129</v>
      </c>
      <c r="AF1290">
        <v>1.9039999999999999</v>
      </c>
      <c r="AG1290">
        <v>-1.0209999999999999</v>
      </c>
      <c r="AH1290">
        <v>6.15</v>
      </c>
      <c r="AI1290">
        <v>5</v>
      </c>
      <c r="AJ1290">
        <v>-6.57</v>
      </c>
      <c r="AK1290">
        <v>23.9</v>
      </c>
      <c r="AL1290">
        <v>-9.6999999999999993</v>
      </c>
      <c r="AM1290">
        <v>12.3</v>
      </c>
      <c r="AN1290">
        <v>37.517000000000003</v>
      </c>
      <c r="AO1290">
        <v>1412.31</v>
      </c>
      <c r="AP1290" t="s">
        <v>4598</v>
      </c>
    </row>
    <row r="1291" spans="1:42">
      <c r="A1291" t="s">
        <v>1293</v>
      </c>
      <c r="B1291" t="s">
        <v>42</v>
      </c>
      <c r="C1291" t="s">
        <v>4470</v>
      </c>
      <c r="D1291" t="s">
        <v>409</v>
      </c>
      <c r="E1291" t="s">
        <v>4471</v>
      </c>
      <c r="F1291" t="s">
        <v>1203</v>
      </c>
      <c r="G1291" t="s">
        <v>47</v>
      </c>
      <c r="H1291">
        <v>26</v>
      </c>
      <c r="I1291" t="s">
        <v>63</v>
      </c>
      <c r="J1291" t="s">
        <v>61</v>
      </c>
      <c r="K1291">
        <v>9</v>
      </c>
      <c r="L1291">
        <v>1</v>
      </c>
      <c r="M1291" t="s">
        <v>70</v>
      </c>
      <c r="N1291" t="s">
        <v>8931</v>
      </c>
      <c r="O1291">
        <v>0.90900000000000003</v>
      </c>
      <c r="P1291" t="s">
        <v>71</v>
      </c>
      <c r="R1291" t="s">
        <v>97</v>
      </c>
      <c r="S1291" t="s">
        <v>42</v>
      </c>
      <c r="T1291">
        <v>0</v>
      </c>
      <c r="U1291">
        <v>0</v>
      </c>
      <c r="V1291">
        <v>2</v>
      </c>
      <c r="W1291">
        <v>1</v>
      </c>
      <c r="X1291">
        <v>0</v>
      </c>
      <c r="Y1291">
        <v>1</v>
      </c>
      <c r="Z1291">
        <v>8</v>
      </c>
      <c r="AA1291">
        <v>80</v>
      </c>
      <c r="AB1291">
        <v>74.3</v>
      </c>
      <c r="AC1291">
        <v>3.68</v>
      </c>
      <c r="AD1291">
        <v>1.72</v>
      </c>
      <c r="AE1291">
        <v>-0.49099999999999999</v>
      </c>
      <c r="AF1291">
        <v>2.234</v>
      </c>
      <c r="AG1291">
        <v>-0.95699999999999996</v>
      </c>
      <c r="AH1291">
        <v>6.141</v>
      </c>
      <c r="AI1291">
        <v>5.63</v>
      </c>
      <c r="AJ1291">
        <v>-6.43</v>
      </c>
      <c r="AK1291">
        <v>23.8</v>
      </c>
      <c r="AL1291">
        <v>-10.6</v>
      </c>
      <c r="AM1291">
        <v>12.2</v>
      </c>
      <c r="AN1291">
        <v>41.448999999999998</v>
      </c>
      <c r="AO1291">
        <v>1461.53</v>
      </c>
      <c r="AP1291" t="s">
        <v>4608</v>
      </c>
    </row>
    <row r="1292" spans="1:42">
      <c r="A1292" t="s">
        <v>1293</v>
      </c>
      <c r="B1292" t="s">
        <v>42</v>
      </c>
      <c r="C1292" t="s">
        <v>4470</v>
      </c>
      <c r="D1292" t="s">
        <v>409</v>
      </c>
      <c r="E1292" t="s">
        <v>4471</v>
      </c>
      <c r="F1292" t="s">
        <v>1203</v>
      </c>
      <c r="G1292" t="s">
        <v>47</v>
      </c>
      <c r="H1292">
        <v>28</v>
      </c>
      <c r="I1292" t="s">
        <v>60</v>
      </c>
      <c r="J1292" t="s">
        <v>61</v>
      </c>
      <c r="K1292">
        <v>9</v>
      </c>
      <c r="L1292">
        <v>3</v>
      </c>
      <c r="M1292" t="s">
        <v>70</v>
      </c>
      <c r="N1292" t="s">
        <v>8931</v>
      </c>
      <c r="O1292">
        <v>0.90700000000000003</v>
      </c>
      <c r="P1292" t="s">
        <v>71</v>
      </c>
      <c r="R1292" t="s">
        <v>97</v>
      </c>
      <c r="S1292" t="s">
        <v>42</v>
      </c>
      <c r="T1292">
        <v>1</v>
      </c>
      <c r="U1292">
        <v>1</v>
      </c>
      <c r="V1292">
        <v>2</v>
      </c>
      <c r="W1292">
        <v>1</v>
      </c>
      <c r="X1292">
        <v>0</v>
      </c>
      <c r="Y1292">
        <v>1</v>
      </c>
      <c r="Z1292">
        <v>8</v>
      </c>
      <c r="AA1292">
        <v>81.400000000000006</v>
      </c>
      <c r="AB1292">
        <v>75.5</v>
      </c>
      <c r="AC1292">
        <v>3.68</v>
      </c>
      <c r="AD1292">
        <v>1.72</v>
      </c>
      <c r="AE1292">
        <v>0.36199999999999999</v>
      </c>
      <c r="AF1292">
        <v>1.67</v>
      </c>
      <c r="AG1292">
        <v>-0.94099999999999995</v>
      </c>
      <c r="AH1292">
        <v>6.0759999999999996</v>
      </c>
      <c r="AI1292">
        <v>5.48</v>
      </c>
      <c r="AJ1292">
        <v>-7.5</v>
      </c>
      <c r="AK1292">
        <v>23.8</v>
      </c>
      <c r="AL1292">
        <v>-10.6</v>
      </c>
      <c r="AM1292">
        <v>12.4</v>
      </c>
      <c r="AN1292">
        <v>36.348999999999997</v>
      </c>
      <c r="AO1292">
        <v>1609.81</v>
      </c>
      <c r="AP1292" t="s">
        <v>4610</v>
      </c>
    </row>
    <row r="1293" spans="1:42">
      <c r="A1293" t="s">
        <v>4612</v>
      </c>
      <c r="B1293" t="s">
        <v>42</v>
      </c>
      <c r="C1293" t="s">
        <v>4613</v>
      </c>
      <c r="D1293" t="s">
        <v>409</v>
      </c>
      <c r="E1293" t="s">
        <v>4614</v>
      </c>
      <c r="F1293" t="s">
        <v>1203</v>
      </c>
      <c r="G1293" t="s">
        <v>47</v>
      </c>
      <c r="H1293">
        <v>17</v>
      </c>
      <c r="I1293" t="s">
        <v>63</v>
      </c>
      <c r="J1293" t="s">
        <v>61</v>
      </c>
      <c r="K1293">
        <v>5</v>
      </c>
      <c r="L1293">
        <v>2</v>
      </c>
      <c r="M1293" t="s">
        <v>70</v>
      </c>
      <c r="N1293" t="s">
        <v>8931</v>
      </c>
      <c r="O1293">
        <v>0.89800000000000002</v>
      </c>
      <c r="P1293" t="s">
        <v>71</v>
      </c>
      <c r="R1293" t="s">
        <v>66</v>
      </c>
      <c r="S1293" t="s">
        <v>42</v>
      </c>
      <c r="T1293">
        <v>0</v>
      </c>
      <c r="U1293">
        <v>1</v>
      </c>
      <c r="V1293">
        <v>2</v>
      </c>
      <c r="W1293">
        <v>1</v>
      </c>
      <c r="X1293">
        <v>1</v>
      </c>
      <c r="Y1293">
        <v>0</v>
      </c>
      <c r="Z1293">
        <v>1</v>
      </c>
      <c r="AA1293">
        <v>71.3</v>
      </c>
      <c r="AB1293">
        <v>66.5</v>
      </c>
      <c r="AC1293">
        <v>3.04</v>
      </c>
      <c r="AD1293">
        <v>1.34</v>
      </c>
      <c r="AE1293">
        <v>0.65300000000000002</v>
      </c>
      <c r="AF1293">
        <v>1.927</v>
      </c>
      <c r="AG1293">
        <v>-1.712</v>
      </c>
      <c r="AH1293">
        <v>6.4790000000000001</v>
      </c>
      <c r="AI1293">
        <v>8.81</v>
      </c>
      <c r="AJ1293">
        <v>-5.0599999999999996</v>
      </c>
      <c r="AK1293">
        <v>23.9</v>
      </c>
      <c r="AL1293">
        <v>-14.9</v>
      </c>
      <c r="AM1293">
        <v>14.4</v>
      </c>
      <c r="AN1293">
        <v>60.478000000000002</v>
      </c>
      <c r="AO1293">
        <v>1544.69</v>
      </c>
      <c r="AP1293" t="s">
        <v>4631</v>
      </c>
    </row>
    <row r="1294" spans="1:42">
      <c r="A1294" t="s">
        <v>4612</v>
      </c>
      <c r="B1294" t="s">
        <v>42</v>
      </c>
      <c r="C1294" t="s">
        <v>4613</v>
      </c>
      <c r="D1294" t="s">
        <v>409</v>
      </c>
      <c r="E1294" t="s">
        <v>4614</v>
      </c>
      <c r="F1294" t="s">
        <v>1203</v>
      </c>
      <c r="G1294" t="s">
        <v>47</v>
      </c>
      <c r="H1294">
        <v>27</v>
      </c>
      <c r="I1294" t="s">
        <v>63</v>
      </c>
      <c r="J1294" t="s">
        <v>61</v>
      </c>
      <c r="K1294">
        <v>8</v>
      </c>
      <c r="L1294">
        <v>1</v>
      </c>
      <c r="M1294" t="s">
        <v>50</v>
      </c>
      <c r="N1294" t="s">
        <v>8931</v>
      </c>
      <c r="O1294">
        <v>0.90200000000000002</v>
      </c>
      <c r="P1294" t="s">
        <v>71</v>
      </c>
      <c r="R1294" t="s">
        <v>1230</v>
      </c>
      <c r="S1294" t="s">
        <v>42</v>
      </c>
      <c r="T1294">
        <v>0</v>
      </c>
      <c r="U1294">
        <v>0</v>
      </c>
      <c r="V1294">
        <v>1</v>
      </c>
      <c r="W1294">
        <v>0</v>
      </c>
      <c r="X1294">
        <v>0</v>
      </c>
      <c r="Y1294">
        <v>1</v>
      </c>
      <c r="Z1294">
        <v>2</v>
      </c>
      <c r="AA1294">
        <v>79.599999999999994</v>
      </c>
      <c r="AB1294">
        <v>74.900000000000006</v>
      </c>
      <c r="AC1294">
        <v>3.42</v>
      </c>
      <c r="AD1294">
        <v>1.51</v>
      </c>
      <c r="AE1294">
        <v>0.311</v>
      </c>
      <c r="AF1294">
        <v>2.4620000000000002</v>
      </c>
      <c r="AG1294">
        <v>-1.996</v>
      </c>
      <c r="AH1294">
        <v>6.1749999999999998</v>
      </c>
      <c r="AI1294">
        <v>4.03</v>
      </c>
      <c r="AJ1294">
        <v>-1.33</v>
      </c>
      <c r="AK1294">
        <v>23.9</v>
      </c>
      <c r="AL1294">
        <v>-10.3</v>
      </c>
      <c r="AM1294">
        <v>10</v>
      </c>
      <c r="AN1294">
        <v>72.429000000000002</v>
      </c>
      <c r="AO1294">
        <v>735.07799999999997</v>
      </c>
      <c r="AP1294" t="s">
        <v>4635</v>
      </c>
    </row>
    <row r="1295" spans="1:42">
      <c r="A1295" t="s">
        <v>4612</v>
      </c>
      <c r="B1295" t="s">
        <v>42</v>
      </c>
      <c r="C1295" t="s">
        <v>4613</v>
      </c>
      <c r="D1295" t="s">
        <v>409</v>
      </c>
      <c r="E1295" t="s">
        <v>4614</v>
      </c>
      <c r="F1295" t="s">
        <v>1203</v>
      </c>
      <c r="G1295" t="s">
        <v>47</v>
      </c>
      <c r="H1295">
        <v>28</v>
      </c>
      <c r="I1295" t="s">
        <v>63</v>
      </c>
      <c r="J1295" t="s">
        <v>61</v>
      </c>
      <c r="K1295">
        <v>8</v>
      </c>
      <c r="L1295">
        <v>2</v>
      </c>
      <c r="M1295" t="s">
        <v>50</v>
      </c>
      <c r="N1295" t="s">
        <v>8931</v>
      </c>
      <c r="O1295">
        <v>0.90100000000000002</v>
      </c>
      <c r="P1295" t="s">
        <v>71</v>
      </c>
      <c r="R1295" t="s">
        <v>1230</v>
      </c>
      <c r="S1295" t="s">
        <v>42</v>
      </c>
      <c r="T1295">
        <v>0</v>
      </c>
      <c r="U1295">
        <v>1</v>
      </c>
      <c r="V1295">
        <v>1</v>
      </c>
      <c r="W1295">
        <v>0</v>
      </c>
      <c r="X1295">
        <v>0</v>
      </c>
      <c r="Y1295">
        <v>1</v>
      </c>
      <c r="Z1295">
        <v>2</v>
      </c>
      <c r="AA1295">
        <v>78.8</v>
      </c>
      <c r="AB1295">
        <v>73.900000000000006</v>
      </c>
      <c r="AC1295">
        <v>3.29</v>
      </c>
      <c r="AD1295">
        <v>1.47</v>
      </c>
      <c r="AE1295">
        <v>-0.47</v>
      </c>
      <c r="AF1295">
        <v>2.3839999999999999</v>
      </c>
      <c r="AG1295">
        <v>-2.585</v>
      </c>
      <c r="AH1295">
        <v>5.5540000000000003</v>
      </c>
      <c r="AI1295">
        <v>6.72</v>
      </c>
      <c r="AJ1295">
        <v>-2.36</v>
      </c>
      <c r="AK1295">
        <v>23.9</v>
      </c>
      <c r="AL1295">
        <v>-15.2</v>
      </c>
      <c r="AM1295">
        <v>10.8</v>
      </c>
      <c r="AN1295">
        <v>71.043999999999997</v>
      </c>
      <c r="AO1295">
        <v>1217.9100000000001</v>
      </c>
      <c r="AP1295" t="s">
        <v>4636</v>
      </c>
    </row>
    <row r="1296" spans="1:42">
      <c r="A1296" t="s">
        <v>4612</v>
      </c>
      <c r="B1296" t="s">
        <v>42</v>
      </c>
      <c r="C1296" t="s">
        <v>4613</v>
      </c>
      <c r="D1296" t="s">
        <v>409</v>
      </c>
      <c r="E1296" t="s">
        <v>4614</v>
      </c>
      <c r="F1296" t="s">
        <v>1203</v>
      </c>
      <c r="G1296" t="s">
        <v>47</v>
      </c>
      <c r="H1296">
        <v>29</v>
      </c>
      <c r="I1296" t="s">
        <v>69</v>
      </c>
      <c r="J1296" t="s">
        <v>61</v>
      </c>
      <c r="K1296">
        <v>8</v>
      </c>
      <c r="L1296">
        <v>3</v>
      </c>
      <c r="M1296" t="s">
        <v>50</v>
      </c>
      <c r="N1296" t="s">
        <v>8931</v>
      </c>
      <c r="O1296">
        <v>0.90500000000000003</v>
      </c>
      <c r="P1296" t="s">
        <v>71</v>
      </c>
      <c r="R1296" t="s">
        <v>1230</v>
      </c>
      <c r="S1296" t="s">
        <v>42</v>
      </c>
      <c r="T1296">
        <v>0</v>
      </c>
      <c r="U1296">
        <v>2</v>
      </c>
      <c r="V1296">
        <v>1</v>
      </c>
      <c r="W1296">
        <v>0</v>
      </c>
      <c r="X1296">
        <v>0</v>
      </c>
      <c r="Y1296">
        <v>1</v>
      </c>
      <c r="Z1296">
        <v>2</v>
      </c>
      <c r="AA1296">
        <v>80.599999999999994</v>
      </c>
      <c r="AB1296">
        <v>76</v>
      </c>
      <c r="AC1296">
        <v>3.18</v>
      </c>
      <c r="AD1296">
        <v>1.43</v>
      </c>
      <c r="AE1296">
        <v>0.93300000000000005</v>
      </c>
      <c r="AF1296">
        <v>1.0640000000000001</v>
      </c>
      <c r="AG1296">
        <v>-3.1949999999999998</v>
      </c>
      <c r="AH1296">
        <v>5.3680000000000003</v>
      </c>
      <c r="AI1296">
        <v>3.7</v>
      </c>
      <c r="AJ1296">
        <v>-1.89</v>
      </c>
      <c r="AK1296">
        <v>23.9</v>
      </c>
      <c r="AL1296">
        <v>-10.4</v>
      </c>
      <c r="AM1296">
        <v>10.1</v>
      </c>
      <c r="AN1296">
        <v>63.569000000000003</v>
      </c>
      <c r="AO1296">
        <v>724.64200000000005</v>
      </c>
      <c r="AP1296" t="s">
        <v>4637</v>
      </c>
    </row>
    <row r="1297" spans="1:42">
      <c r="A1297" t="s">
        <v>4612</v>
      </c>
      <c r="B1297" t="s">
        <v>42</v>
      </c>
      <c r="C1297" t="s">
        <v>4613</v>
      </c>
      <c r="D1297" t="s">
        <v>409</v>
      </c>
      <c r="E1297" t="s">
        <v>4614</v>
      </c>
      <c r="F1297" t="s">
        <v>1203</v>
      </c>
      <c r="G1297" t="s">
        <v>47</v>
      </c>
      <c r="H1297">
        <v>31</v>
      </c>
      <c r="I1297" t="s">
        <v>60</v>
      </c>
      <c r="J1297" t="s">
        <v>61</v>
      </c>
      <c r="K1297">
        <v>10</v>
      </c>
      <c r="L1297">
        <v>1</v>
      </c>
      <c r="M1297" t="s">
        <v>70</v>
      </c>
      <c r="N1297" t="s">
        <v>8931</v>
      </c>
      <c r="O1297">
        <v>0.90600000000000003</v>
      </c>
      <c r="P1297" t="s">
        <v>71</v>
      </c>
      <c r="R1297" t="s">
        <v>116</v>
      </c>
      <c r="S1297" t="s">
        <v>42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3</v>
      </c>
      <c r="AA1297">
        <v>69.7</v>
      </c>
      <c r="AB1297">
        <v>64.400000000000006</v>
      </c>
      <c r="AC1297">
        <v>3.55</v>
      </c>
      <c r="AD1297">
        <v>1.6</v>
      </c>
      <c r="AE1297">
        <v>0.71299999999999997</v>
      </c>
      <c r="AF1297">
        <v>2.2320000000000002</v>
      </c>
      <c r="AG1297">
        <v>-1.8120000000000001</v>
      </c>
      <c r="AH1297">
        <v>6.4329999999999998</v>
      </c>
      <c r="AI1297">
        <v>10.35</v>
      </c>
      <c r="AJ1297">
        <v>-7.78</v>
      </c>
      <c r="AK1297">
        <v>23.8</v>
      </c>
      <c r="AL1297">
        <v>-15.5</v>
      </c>
      <c r="AM1297">
        <v>16.2</v>
      </c>
      <c r="AN1297">
        <v>53.307000000000002</v>
      </c>
      <c r="AO1297">
        <v>1902.51</v>
      </c>
      <c r="AP1297" t="s">
        <v>4638</v>
      </c>
    </row>
    <row r="1298" spans="1:42">
      <c r="A1298" t="s">
        <v>4612</v>
      </c>
      <c r="B1298" t="s">
        <v>42</v>
      </c>
      <c r="C1298" t="s">
        <v>4613</v>
      </c>
      <c r="D1298" t="s">
        <v>409</v>
      </c>
      <c r="E1298" t="s">
        <v>4614</v>
      </c>
      <c r="F1298" t="s">
        <v>1203</v>
      </c>
      <c r="G1298" t="s">
        <v>47</v>
      </c>
      <c r="H1298">
        <v>32</v>
      </c>
      <c r="I1298" t="s">
        <v>56</v>
      </c>
      <c r="J1298" t="s">
        <v>57</v>
      </c>
      <c r="K1298">
        <v>10</v>
      </c>
      <c r="L1298">
        <v>2</v>
      </c>
      <c r="M1298" t="s">
        <v>50</v>
      </c>
      <c r="N1298" t="s">
        <v>8931</v>
      </c>
      <c r="O1298">
        <v>0.90600000000000003</v>
      </c>
      <c r="P1298" t="s">
        <v>71</v>
      </c>
      <c r="R1298" t="s">
        <v>116</v>
      </c>
      <c r="S1298" t="s">
        <v>42</v>
      </c>
      <c r="T1298">
        <v>0</v>
      </c>
      <c r="U1298">
        <v>1</v>
      </c>
      <c r="V1298">
        <v>0</v>
      </c>
      <c r="W1298">
        <v>0</v>
      </c>
      <c r="X1298">
        <v>0</v>
      </c>
      <c r="Y1298">
        <v>0</v>
      </c>
      <c r="Z1298">
        <v>3</v>
      </c>
      <c r="AA1298">
        <v>80.099999999999994</v>
      </c>
      <c r="AB1298">
        <v>74.599999999999994</v>
      </c>
      <c r="AC1298">
        <v>3.62</v>
      </c>
      <c r="AD1298">
        <v>1.63</v>
      </c>
      <c r="AE1298">
        <v>1.4890000000000001</v>
      </c>
      <c r="AF1298">
        <v>1.7430000000000001</v>
      </c>
      <c r="AG1298">
        <v>-1.7050000000000001</v>
      </c>
      <c r="AH1298">
        <v>6.0869999999999997</v>
      </c>
      <c r="AI1298">
        <v>5.36</v>
      </c>
      <c r="AJ1298">
        <v>-1.43</v>
      </c>
      <c r="AK1298">
        <v>23.9</v>
      </c>
      <c r="AL1298">
        <v>-13.6</v>
      </c>
      <c r="AM1298">
        <v>10.4</v>
      </c>
      <c r="AN1298">
        <v>75.561000000000007</v>
      </c>
      <c r="AO1298">
        <v>952.779</v>
      </c>
      <c r="AP1298" t="s">
        <v>4639</v>
      </c>
    </row>
    <row r="1299" spans="1:42">
      <c r="A1299" t="s">
        <v>4612</v>
      </c>
      <c r="B1299" t="s">
        <v>42</v>
      </c>
      <c r="C1299" t="s">
        <v>4613</v>
      </c>
      <c r="D1299" t="s">
        <v>409</v>
      </c>
      <c r="E1299" t="s">
        <v>4614</v>
      </c>
      <c r="F1299" t="s">
        <v>1203</v>
      </c>
      <c r="G1299" t="s">
        <v>47</v>
      </c>
      <c r="H1299">
        <v>38</v>
      </c>
      <c r="I1299" t="s">
        <v>48</v>
      </c>
      <c r="J1299" t="s">
        <v>49</v>
      </c>
      <c r="K1299">
        <v>12</v>
      </c>
      <c r="L1299">
        <v>2</v>
      </c>
      <c r="M1299" t="s">
        <v>70</v>
      </c>
      <c r="N1299" t="s">
        <v>8931</v>
      </c>
      <c r="O1299">
        <v>0.90300000000000002</v>
      </c>
      <c r="P1299" t="s">
        <v>74</v>
      </c>
      <c r="Q1299" t="s">
        <v>85</v>
      </c>
      <c r="R1299" t="s">
        <v>97</v>
      </c>
      <c r="S1299" t="s">
        <v>42</v>
      </c>
      <c r="T1299">
        <v>0</v>
      </c>
      <c r="U1299">
        <v>1</v>
      </c>
      <c r="V1299">
        <v>2</v>
      </c>
      <c r="W1299">
        <v>0</v>
      </c>
      <c r="X1299">
        <v>0</v>
      </c>
      <c r="Y1299">
        <v>0</v>
      </c>
      <c r="Z1299">
        <v>3</v>
      </c>
      <c r="AA1299">
        <v>67.599999999999994</v>
      </c>
      <c r="AB1299">
        <v>62.6</v>
      </c>
      <c r="AC1299">
        <v>3.68</v>
      </c>
      <c r="AD1299">
        <v>1.72</v>
      </c>
      <c r="AE1299">
        <v>1.2</v>
      </c>
      <c r="AF1299">
        <v>2.6379999999999999</v>
      </c>
      <c r="AG1299">
        <v>-1.8360000000000001</v>
      </c>
      <c r="AH1299">
        <v>6.5549999999999997</v>
      </c>
      <c r="AI1299">
        <v>8.49</v>
      </c>
      <c r="AJ1299">
        <v>-5.89</v>
      </c>
      <c r="AK1299">
        <v>23.8</v>
      </c>
      <c r="AL1299">
        <v>-13.2</v>
      </c>
      <c r="AM1299">
        <v>16</v>
      </c>
      <c r="AN1299">
        <v>55.585000000000001</v>
      </c>
      <c r="AO1299">
        <v>1474.59</v>
      </c>
      <c r="AP1299" t="s">
        <v>4645</v>
      </c>
    </row>
    <row r="1300" spans="1:42">
      <c r="A1300" t="s">
        <v>4612</v>
      </c>
      <c r="B1300" t="s">
        <v>42</v>
      </c>
      <c r="C1300" t="s">
        <v>4613</v>
      </c>
      <c r="D1300" t="s">
        <v>409</v>
      </c>
      <c r="E1300" t="s">
        <v>4614</v>
      </c>
      <c r="F1300" t="s">
        <v>1203</v>
      </c>
      <c r="G1300" t="s">
        <v>47</v>
      </c>
      <c r="H1300">
        <v>41</v>
      </c>
      <c r="I1300" t="s">
        <v>131</v>
      </c>
      <c r="J1300" t="s">
        <v>49</v>
      </c>
      <c r="K1300">
        <v>13</v>
      </c>
      <c r="L1300">
        <v>3</v>
      </c>
      <c r="M1300" t="s">
        <v>70</v>
      </c>
      <c r="N1300" t="s">
        <v>8931</v>
      </c>
      <c r="O1300">
        <v>0.90700000000000003</v>
      </c>
      <c r="P1300" t="s">
        <v>96</v>
      </c>
      <c r="Q1300" t="s">
        <v>52</v>
      </c>
      <c r="R1300" t="s">
        <v>78</v>
      </c>
      <c r="S1300" t="s">
        <v>54</v>
      </c>
      <c r="T1300">
        <v>1</v>
      </c>
      <c r="U1300">
        <v>1</v>
      </c>
      <c r="V1300">
        <v>0</v>
      </c>
      <c r="W1300">
        <v>0</v>
      </c>
      <c r="X1300">
        <v>0</v>
      </c>
      <c r="Y1300">
        <v>0</v>
      </c>
      <c r="Z1300">
        <v>4</v>
      </c>
      <c r="AA1300">
        <v>68.400000000000006</v>
      </c>
      <c r="AB1300">
        <v>63.8</v>
      </c>
      <c r="AC1300">
        <v>3.28</v>
      </c>
      <c r="AD1300">
        <v>1.58</v>
      </c>
      <c r="AE1300">
        <v>0.123</v>
      </c>
      <c r="AF1300">
        <v>2.0910000000000002</v>
      </c>
      <c r="AG1300">
        <v>-1.8129999999999999</v>
      </c>
      <c r="AH1300">
        <v>6.4429999999999996</v>
      </c>
      <c r="AI1300">
        <v>11.01</v>
      </c>
      <c r="AJ1300">
        <v>-5.7</v>
      </c>
      <c r="AK1300">
        <v>23.9</v>
      </c>
      <c r="AL1300">
        <v>-16.600000000000001</v>
      </c>
      <c r="AM1300">
        <v>15.8</v>
      </c>
      <c r="AN1300">
        <v>62.91</v>
      </c>
      <c r="AO1300">
        <v>1808.91</v>
      </c>
      <c r="AP1300" t="s">
        <v>4648</v>
      </c>
    </row>
    <row r="1301" spans="1:42">
      <c r="A1301" t="s">
        <v>4612</v>
      </c>
      <c r="B1301" t="s">
        <v>42</v>
      </c>
      <c r="C1301" t="s">
        <v>4613</v>
      </c>
      <c r="D1301" t="s">
        <v>409</v>
      </c>
      <c r="E1301" t="s">
        <v>4614</v>
      </c>
      <c r="F1301" t="s">
        <v>1203</v>
      </c>
      <c r="G1301" t="s">
        <v>47</v>
      </c>
      <c r="H1301">
        <v>44</v>
      </c>
      <c r="I1301" t="s">
        <v>60</v>
      </c>
      <c r="J1301" t="s">
        <v>61</v>
      </c>
      <c r="K1301">
        <v>14</v>
      </c>
      <c r="L1301">
        <v>3</v>
      </c>
      <c r="M1301" t="s">
        <v>50</v>
      </c>
      <c r="N1301" t="s">
        <v>8931</v>
      </c>
      <c r="O1301">
        <v>0.9</v>
      </c>
      <c r="P1301" t="s">
        <v>74</v>
      </c>
      <c r="R1301" t="s">
        <v>66</v>
      </c>
      <c r="S1301" t="s">
        <v>42</v>
      </c>
      <c r="T1301">
        <v>0</v>
      </c>
      <c r="U1301">
        <v>2</v>
      </c>
      <c r="V1301">
        <v>0</v>
      </c>
      <c r="W1301">
        <v>0</v>
      </c>
      <c r="X1301">
        <v>0</v>
      </c>
      <c r="Y1301">
        <v>0</v>
      </c>
      <c r="Z1301">
        <v>4</v>
      </c>
      <c r="AA1301">
        <v>77.5</v>
      </c>
      <c r="AB1301">
        <v>72</v>
      </c>
      <c r="AC1301">
        <v>3.13</v>
      </c>
      <c r="AD1301">
        <v>1.35</v>
      </c>
      <c r="AE1301">
        <v>-0.75800000000000001</v>
      </c>
      <c r="AF1301">
        <v>2.3439999999999999</v>
      </c>
      <c r="AG1301">
        <v>-2.3620000000000001</v>
      </c>
      <c r="AH1301">
        <v>5.5970000000000004</v>
      </c>
      <c r="AI1301">
        <v>4.6100000000000003</v>
      </c>
      <c r="AJ1301">
        <v>-1.04</v>
      </c>
      <c r="AK1301">
        <v>23.8</v>
      </c>
      <c r="AL1301">
        <v>-10.8</v>
      </c>
      <c r="AM1301">
        <v>10.5</v>
      </c>
      <c r="AN1301">
        <v>77.959999999999994</v>
      </c>
      <c r="AO1301">
        <v>787.85699999999997</v>
      </c>
      <c r="AP1301" t="s">
        <v>4651</v>
      </c>
    </row>
    <row r="1302" spans="1:42">
      <c r="A1302" t="s">
        <v>4612</v>
      </c>
      <c r="B1302" t="s">
        <v>42</v>
      </c>
      <c r="C1302" t="s">
        <v>4613</v>
      </c>
      <c r="D1302" t="s">
        <v>409</v>
      </c>
      <c r="E1302" t="s">
        <v>4614</v>
      </c>
      <c r="F1302" t="s">
        <v>1203</v>
      </c>
      <c r="G1302" t="s">
        <v>47</v>
      </c>
      <c r="H1302">
        <v>46</v>
      </c>
      <c r="I1302" t="s">
        <v>56</v>
      </c>
      <c r="J1302" t="s">
        <v>57</v>
      </c>
      <c r="K1302">
        <v>14</v>
      </c>
      <c r="L1302">
        <v>5</v>
      </c>
      <c r="M1302" t="s">
        <v>50</v>
      </c>
      <c r="N1302" t="s">
        <v>8931</v>
      </c>
      <c r="O1302">
        <v>0.872</v>
      </c>
      <c r="P1302" t="s">
        <v>74</v>
      </c>
      <c r="R1302" t="s">
        <v>66</v>
      </c>
      <c r="S1302" t="s">
        <v>42</v>
      </c>
      <c r="T1302">
        <v>0</v>
      </c>
      <c r="U1302">
        <v>2</v>
      </c>
      <c r="V1302">
        <v>0</v>
      </c>
      <c r="W1302">
        <v>0</v>
      </c>
      <c r="X1302">
        <v>0</v>
      </c>
      <c r="Y1302">
        <v>0</v>
      </c>
      <c r="Z1302">
        <v>4</v>
      </c>
      <c r="AA1302">
        <v>73.8</v>
      </c>
      <c r="AB1302">
        <v>68.900000000000006</v>
      </c>
      <c r="AC1302">
        <v>3.13</v>
      </c>
      <c r="AD1302">
        <v>1.3</v>
      </c>
      <c r="AE1302">
        <v>1.39</v>
      </c>
      <c r="AF1302">
        <v>0.95399999999999996</v>
      </c>
      <c r="AG1302">
        <v>-2.516</v>
      </c>
      <c r="AH1302">
        <v>6.2389999999999999</v>
      </c>
      <c r="AI1302">
        <v>8.77</v>
      </c>
      <c r="AJ1302">
        <v>-4.45</v>
      </c>
      <c r="AK1302">
        <v>23.9</v>
      </c>
      <c r="AL1302">
        <v>-16.399999999999999</v>
      </c>
      <c r="AM1302">
        <v>13.6</v>
      </c>
      <c r="AN1302">
        <v>63.433999999999997</v>
      </c>
      <c r="AO1302">
        <v>1542.37</v>
      </c>
      <c r="AP1302" t="s">
        <v>4653</v>
      </c>
    </row>
    <row r="1303" spans="1:42">
      <c r="A1303" t="s">
        <v>4612</v>
      </c>
      <c r="B1303" t="s">
        <v>42</v>
      </c>
      <c r="C1303" t="s">
        <v>4613</v>
      </c>
      <c r="D1303" t="s">
        <v>409</v>
      </c>
      <c r="E1303" t="s">
        <v>4614</v>
      </c>
      <c r="F1303" t="s">
        <v>1203</v>
      </c>
      <c r="G1303" t="s">
        <v>47</v>
      </c>
      <c r="H1303">
        <v>49</v>
      </c>
      <c r="I1303" t="s">
        <v>652</v>
      </c>
      <c r="J1303" t="s">
        <v>61</v>
      </c>
      <c r="K1303">
        <v>15</v>
      </c>
      <c r="L1303">
        <v>2</v>
      </c>
      <c r="M1303" t="s">
        <v>50</v>
      </c>
      <c r="N1303" t="s">
        <v>8931</v>
      </c>
      <c r="O1303">
        <v>0.80300000000000005</v>
      </c>
      <c r="P1303" t="s">
        <v>74</v>
      </c>
      <c r="R1303" t="s">
        <v>53</v>
      </c>
      <c r="S1303" t="s">
        <v>54</v>
      </c>
      <c r="T1303">
        <v>0</v>
      </c>
      <c r="U1303">
        <v>1</v>
      </c>
      <c r="V1303">
        <v>1</v>
      </c>
      <c r="W1303">
        <v>0</v>
      </c>
      <c r="X1303">
        <v>0</v>
      </c>
      <c r="Y1303">
        <v>0</v>
      </c>
      <c r="Z1303">
        <v>4</v>
      </c>
      <c r="AA1303">
        <v>81.099999999999994</v>
      </c>
      <c r="AB1303">
        <v>75.5</v>
      </c>
      <c r="AC1303">
        <v>3.42</v>
      </c>
      <c r="AD1303">
        <v>1.61</v>
      </c>
      <c r="AE1303">
        <v>0.39700000000000002</v>
      </c>
      <c r="AF1303">
        <v>1.4059999999999999</v>
      </c>
      <c r="AG1303">
        <v>-1.677</v>
      </c>
      <c r="AH1303">
        <v>6.032</v>
      </c>
      <c r="AI1303">
        <v>-2.93</v>
      </c>
      <c r="AJ1303">
        <v>2.92</v>
      </c>
      <c r="AK1303">
        <v>23.9</v>
      </c>
      <c r="AL1303">
        <v>6.5</v>
      </c>
      <c r="AM1303">
        <v>8.1999999999999993</v>
      </c>
      <c r="AN1303">
        <v>224.68700000000001</v>
      </c>
      <c r="AO1303">
        <v>730.87699999999995</v>
      </c>
      <c r="AP1303" t="s">
        <v>4656</v>
      </c>
    </row>
    <row r="1304" spans="1:42">
      <c r="A1304" t="s">
        <v>4612</v>
      </c>
      <c r="B1304" t="s">
        <v>42</v>
      </c>
      <c r="C1304" t="s">
        <v>4613</v>
      </c>
      <c r="D1304" t="s">
        <v>409</v>
      </c>
      <c r="E1304" t="s">
        <v>4614</v>
      </c>
      <c r="F1304" t="s">
        <v>1203</v>
      </c>
      <c r="G1304" t="s">
        <v>47</v>
      </c>
      <c r="H1304">
        <v>50</v>
      </c>
      <c r="I1304" t="s">
        <v>48</v>
      </c>
      <c r="J1304" t="s">
        <v>49</v>
      </c>
      <c r="K1304">
        <v>15</v>
      </c>
      <c r="L1304">
        <v>3</v>
      </c>
      <c r="M1304" t="s">
        <v>70</v>
      </c>
      <c r="N1304" t="s">
        <v>8931</v>
      </c>
      <c r="O1304">
        <v>0.90600000000000003</v>
      </c>
      <c r="P1304" t="s">
        <v>74</v>
      </c>
      <c r="Q1304" t="s">
        <v>85</v>
      </c>
      <c r="R1304" t="s">
        <v>53</v>
      </c>
      <c r="S1304" t="s">
        <v>54</v>
      </c>
      <c r="T1304">
        <v>0</v>
      </c>
      <c r="U1304">
        <v>2</v>
      </c>
      <c r="V1304">
        <v>1</v>
      </c>
      <c r="W1304">
        <v>0</v>
      </c>
      <c r="X1304">
        <v>0</v>
      </c>
      <c r="Y1304">
        <v>0</v>
      </c>
      <c r="Z1304">
        <v>4</v>
      </c>
      <c r="AA1304">
        <v>73.099999999999994</v>
      </c>
      <c r="AB1304">
        <v>68</v>
      </c>
      <c r="AC1304">
        <v>3.42</v>
      </c>
      <c r="AD1304">
        <v>1.61</v>
      </c>
      <c r="AE1304">
        <v>-0.52100000000000002</v>
      </c>
      <c r="AF1304">
        <v>1.833</v>
      </c>
      <c r="AG1304">
        <v>-1.8939999999999999</v>
      </c>
      <c r="AH1304">
        <v>6.351</v>
      </c>
      <c r="AI1304">
        <v>10</v>
      </c>
      <c r="AJ1304">
        <v>-6.88</v>
      </c>
      <c r="AK1304">
        <v>23.8</v>
      </c>
      <c r="AL1304">
        <v>-16</v>
      </c>
      <c r="AM1304">
        <v>14.6</v>
      </c>
      <c r="AN1304">
        <v>55.715000000000003</v>
      </c>
      <c r="AO1304">
        <v>1889.35</v>
      </c>
      <c r="AP1304" t="s">
        <v>4657</v>
      </c>
    </row>
    <row r="1305" spans="1:42">
      <c r="A1305" t="s">
        <v>4612</v>
      </c>
      <c r="B1305" t="s">
        <v>42</v>
      </c>
      <c r="C1305" t="s">
        <v>4613</v>
      </c>
      <c r="D1305" t="s">
        <v>409</v>
      </c>
      <c r="E1305" t="s">
        <v>4614</v>
      </c>
      <c r="F1305" t="s">
        <v>1203</v>
      </c>
      <c r="G1305" t="s">
        <v>47</v>
      </c>
      <c r="H1305">
        <v>53</v>
      </c>
      <c r="I1305" t="s">
        <v>69</v>
      </c>
      <c r="J1305" t="s">
        <v>61</v>
      </c>
      <c r="K1305">
        <v>17</v>
      </c>
      <c r="L1305">
        <v>2</v>
      </c>
      <c r="M1305" t="s">
        <v>50</v>
      </c>
      <c r="N1305" t="s">
        <v>8931</v>
      </c>
      <c r="O1305">
        <v>0.90100000000000002</v>
      </c>
      <c r="P1305" t="s">
        <v>71</v>
      </c>
      <c r="R1305" t="s">
        <v>1230</v>
      </c>
      <c r="S1305" t="s">
        <v>42</v>
      </c>
      <c r="T1305">
        <v>0</v>
      </c>
      <c r="U1305">
        <v>1</v>
      </c>
      <c r="V1305">
        <v>2</v>
      </c>
      <c r="W1305">
        <v>0</v>
      </c>
      <c r="X1305">
        <v>0</v>
      </c>
      <c r="Y1305">
        <v>0</v>
      </c>
      <c r="Z1305">
        <v>4</v>
      </c>
      <c r="AA1305">
        <v>78.3</v>
      </c>
      <c r="AB1305">
        <v>73.599999999999994</v>
      </c>
      <c r="AC1305">
        <v>3.18</v>
      </c>
      <c r="AD1305">
        <v>1.43</v>
      </c>
      <c r="AE1305">
        <v>0.18</v>
      </c>
      <c r="AF1305">
        <v>2.157</v>
      </c>
      <c r="AG1305">
        <v>-1.88</v>
      </c>
      <c r="AH1305">
        <v>6.2320000000000002</v>
      </c>
      <c r="AI1305">
        <v>4.22</v>
      </c>
      <c r="AJ1305">
        <v>-0.35</v>
      </c>
      <c r="AK1305">
        <v>23.9</v>
      </c>
      <c r="AL1305">
        <v>-10.6</v>
      </c>
      <c r="AM1305">
        <v>10</v>
      </c>
      <c r="AN1305">
        <v>85.950999999999993</v>
      </c>
      <c r="AO1305">
        <v>721.64800000000002</v>
      </c>
      <c r="AP1305" t="s">
        <v>4659</v>
      </c>
    </row>
    <row r="1306" spans="1:42">
      <c r="A1306" t="s">
        <v>4612</v>
      </c>
      <c r="B1306" t="s">
        <v>42</v>
      </c>
      <c r="C1306" t="s">
        <v>4613</v>
      </c>
      <c r="D1306" t="s">
        <v>409</v>
      </c>
      <c r="E1306" t="s">
        <v>4614</v>
      </c>
      <c r="F1306" t="s">
        <v>1203</v>
      </c>
      <c r="G1306" t="s">
        <v>47</v>
      </c>
      <c r="H1306">
        <v>69</v>
      </c>
      <c r="I1306" t="s">
        <v>48</v>
      </c>
      <c r="J1306" t="s">
        <v>49</v>
      </c>
      <c r="K1306">
        <v>21</v>
      </c>
      <c r="L1306">
        <v>6</v>
      </c>
      <c r="M1306" t="s">
        <v>50</v>
      </c>
      <c r="N1306" t="s">
        <v>8931</v>
      </c>
      <c r="O1306">
        <v>0.90600000000000003</v>
      </c>
      <c r="P1306" t="s">
        <v>74</v>
      </c>
      <c r="Q1306" t="s">
        <v>85</v>
      </c>
      <c r="R1306" t="s">
        <v>97</v>
      </c>
      <c r="S1306" t="s">
        <v>42</v>
      </c>
      <c r="T1306">
        <v>3</v>
      </c>
      <c r="U1306">
        <v>2</v>
      </c>
      <c r="V1306">
        <v>2</v>
      </c>
      <c r="W1306">
        <v>0</v>
      </c>
      <c r="X1306">
        <v>1</v>
      </c>
      <c r="Y1306">
        <v>0</v>
      </c>
      <c r="Z1306">
        <v>5</v>
      </c>
      <c r="AA1306">
        <v>81.5</v>
      </c>
      <c r="AB1306">
        <v>76.8</v>
      </c>
      <c r="AC1306">
        <v>3.68</v>
      </c>
      <c r="AD1306">
        <v>1.72</v>
      </c>
      <c r="AE1306">
        <v>0.23899999999999999</v>
      </c>
      <c r="AF1306">
        <v>1.5109999999999999</v>
      </c>
      <c r="AG1306">
        <v>-2.6840000000000002</v>
      </c>
      <c r="AH1306">
        <v>5.9359999999999999</v>
      </c>
      <c r="AI1306">
        <v>4.74</v>
      </c>
      <c r="AJ1306">
        <v>-0.94</v>
      </c>
      <c r="AK1306">
        <v>23.9</v>
      </c>
      <c r="AL1306">
        <v>-12.7</v>
      </c>
      <c r="AM1306">
        <v>9.6</v>
      </c>
      <c r="AN1306">
        <v>79.353999999999999</v>
      </c>
      <c r="AO1306">
        <v>857.48500000000001</v>
      </c>
      <c r="AP1306" t="s">
        <v>4670</v>
      </c>
    </row>
    <row r="1307" spans="1:42">
      <c r="A1307" t="s">
        <v>4671</v>
      </c>
      <c r="B1307" t="s">
        <v>42</v>
      </c>
      <c r="C1307" t="s">
        <v>4613</v>
      </c>
      <c r="D1307" t="s">
        <v>409</v>
      </c>
      <c r="E1307" t="s">
        <v>4614</v>
      </c>
      <c r="F1307" t="s">
        <v>1203</v>
      </c>
      <c r="G1307" t="s">
        <v>47</v>
      </c>
      <c r="H1307">
        <v>16</v>
      </c>
      <c r="I1307" t="s">
        <v>60</v>
      </c>
      <c r="J1307" t="s">
        <v>61</v>
      </c>
      <c r="K1307">
        <v>6</v>
      </c>
      <c r="L1307">
        <v>3</v>
      </c>
      <c r="M1307" t="s">
        <v>50</v>
      </c>
      <c r="N1307" t="s">
        <v>8931</v>
      </c>
      <c r="O1307">
        <v>0.32900000000000001</v>
      </c>
      <c r="P1307" t="s">
        <v>139</v>
      </c>
      <c r="R1307" t="s">
        <v>2780</v>
      </c>
      <c r="S1307" t="s">
        <v>42</v>
      </c>
      <c r="T1307">
        <v>1</v>
      </c>
      <c r="U1307">
        <v>1</v>
      </c>
      <c r="V1307">
        <v>0</v>
      </c>
      <c r="W1307">
        <v>0</v>
      </c>
      <c r="X1307">
        <v>0</v>
      </c>
      <c r="Y1307">
        <v>0</v>
      </c>
      <c r="Z1307">
        <v>7</v>
      </c>
      <c r="AA1307">
        <v>83.7</v>
      </c>
      <c r="AB1307">
        <v>78.5</v>
      </c>
      <c r="AC1307">
        <v>3.53</v>
      </c>
      <c r="AD1307">
        <v>1.57</v>
      </c>
      <c r="AE1307">
        <v>0.158</v>
      </c>
      <c r="AF1307">
        <v>2.177</v>
      </c>
      <c r="AG1307">
        <v>-1.7350000000000001</v>
      </c>
      <c r="AH1307">
        <v>5.7290000000000001</v>
      </c>
      <c r="AI1307">
        <v>1.8</v>
      </c>
      <c r="AJ1307">
        <v>1.17</v>
      </c>
      <c r="AK1307">
        <v>23.9</v>
      </c>
      <c r="AL1307">
        <v>-6.3</v>
      </c>
      <c r="AM1307">
        <v>8.1</v>
      </c>
      <c r="AN1307">
        <v>124.15</v>
      </c>
      <c r="AO1307">
        <v>396.87799999999999</v>
      </c>
      <c r="AP1307" t="s">
        <v>4683</v>
      </c>
    </row>
    <row r="1308" spans="1:42">
      <c r="A1308" t="s">
        <v>4689</v>
      </c>
      <c r="B1308" t="s">
        <v>54</v>
      </c>
      <c r="C1308" t="s">
        <v>4613</v>
      </c>
      <c r="D1308" t="s">
        <v>409</v>
      </c>
      <c r="E1308" t="s">
        <v>4614</v>
      </c>
      <c r="F1308" t="s">
        <v>1203</v>
      </c>
      <c r="G1308" t="s">
        <v>47</v>
      </c>
      <c r="H1308">
        <v>1</v>
      </c>
      <c r="I1308" t="s">
        <v>652</v>
      </c>
      <c r="J1308" t="s">
        <v>61</v>
      </c>
      <c r="K1308">
        <v>1</v>
      </c>
      <c r="L1308">
        <v>1</v>
      </c>
      <c r="M1308" t="s">
        <v>50</v>
      </c>
      <c r="N1308" t="s">
        <v>8931</v>
      </c>
      <c r="O1308">
        <v>0.84799999999999998</v>
      </c>
      <c r="P1308" t="s">
        <v>748</v>
      </c>
      <c r="R1308" t="s">
        <v>165</v>
      </c>
      <c r="S1308" t="s">
        <v>54</v>
      </c>
      <c r="T1308">
        <v>0</v>
      </c>
      <c r="U1308">
        <v>0</v>
      </c>
      <c r="V1308">
        <v>0</v>
      </c>
      <c r="W1308">
        <v>1</v>
      </c>
      <c r="X1308">
        <v>0</v>
      </c>
      <c r="Y1308">
        <v>1</v>
      </c>
      <c r="Z1308">
        <v>7</v>
      </c>
      <c r="AA1308">
        <v>78</v>
      </c>
      <c r="AB1308">
        <v>72.900000000000006</v>
      </c>
      <c r="AC1308">
        <v>3.66</v>
      </c>
      <c r="AD1308">
        <v>1.83</v>
      </c>
      <c r="AE1308">
        <v>8.6999999999999994E-2</v>
      </c>
      <c r="AF1308">
        <v>2.8959999999999999</v>
      </c>
      <c r="AG1308">
        <v>1.9890000000000001</v>
      </c>
      <c r="AH1308">
        <v>5.9969999999999999</v>
      </c>
      <c r="AI1308">
        <v>-1.96</v>
      </c>
      <c r="AJ1308">
        <v>3.25</v>
      </c>
      <c r="AK1308">
        <v>23.9</v>
      </c>
      <c r="AL1308">
        <v>6.5</v>
      </c>
      <c r="AM1308">
        <v>8.5</v>
      </c>
      <c r="AN1308">
        <v>210.68199999999999</v>
      </c>
      <c r="AO1308">
        <v>652.64499999999998</v>
      </c>
      <c r="AP1308" t="s">
        <v>4690</v>
      </c>
    </row>
    <row r="1309" spans="1:42">
      <c r="A1309" t="s">
        <v>4689</v>
      </c>
      <c r="B1309" t="s">
        <v>54</v>
      </c>
      <c r="C1309" t="s">
        <v>4613</v>
      </c>
      <c r="D1309" t="s">
        <v>409</v>
      </c>
      <c r="E1309" t="s">
        <v>4614</v>
      </c>
      <c r="F1309" t="s">
        <v>1203</v>
      </c>
      <c r="G1309" t="s">
        <v>47</v>
      </c>
      <c r="H1309">
        <v>2</v>
      </c>
      <c r="I1309" t="s">
        <v>131</v>
      </c>
      <c r="J1309" t="s">
        <v>49</v>
      </c>
      <c r="K1309">
        <v>1</v>
      </c>
      <c r="L1309">
        <v>2</v>
      </c>
      <c r="M1309" t="s">
        <v>50</v>
      </c>
      <c r="N1309" t="s">
        <v>8931</v>
      </c>
      <c r="O1309">
        <v>0.90400000000000003</v>
      </c>
      <c r="P1309" t="s">
        <v>748</v>
      </c>
      <c r="R1309" t="s">
        <v>165</v>
      </c>
      <c r="S1309" t="s">
        <v>54</v>
      </c>
      <c r="T1309">
        <v>0</v>
      </c>
      <c r="U1309">
        <v>1</v>
      </c>
      <c r="V1309">
        <v>0</v>
      </c>
      <c r="W1309">
        <v>1</v>
      </c>
      <c r="X1309">
        <v>0</v>
      </c>
      <c r="Y1309">
        <v>1</v>
      </c>
      <c r="Z1309">
        <v>7</v>
      </c>
      <c r="AA1309">
        <v>76.3</v>
      </c>
      <c r="AB1309">
        <v>71.3</v>
      </c>
      <c r="AC1309">
        <v>3.66</v>
      </c>
      <c r="AD1309">
        <v>1.83</v>
      </c>
      <c r="AE1309">
        <v>-0.44400000000000001</v>
      </c>
      <c r="AF1309">
        <v>2.2879999999999998</v>
      </c>
      <c r="AG1309">
        <v>2.0059999999999998</v>
      </c>
      <c r="AH1309">
        <v>5.9649999999999999</v>
      </c>
      <c r="AI1309">
        <v>-1.86</v>
      </c>
      <c r="AJ1309">
        <v>-1.38</v>
      </c>
      <c r="AK1309">
        <v>23.9</v>
      </c>
      <c r="AL1309">
        <v>5.2</v>
      </c>
      <c r="AM1309">
        <v>10.8</v>
      </c>
      <c r="AN1309">
        <v>305.447</v>
      </c>
      <c r="AO1309">
        <v>376.80200000000002</v>
      </c>
      <c r="AP1309" t="s">
        <v>4691</v>
      </c>
    </row>
    <row r="1310" spans="1:42">
      <c r="A1310" t="s">
        <v>4689</v>
      </c>
      <c r="B1310" t="s">
        <v>54</v>
      </c>
      <c r="C1310" t="s">
        <v>4613</v>
      </c>
      <c r="D1310" t="s">
        <v>409</v>
      </c>
      <c r="E1310" t="s">
        <v>4614</v>
      </c>
      <c r="F1310" t="s">
        <v>1203</v>
      </c>
      <c r="G1310" t="s">
        <v>47</v>
      </c>
      <c r="H1310">
        <v>8</v>
      </c>
      <c r="I1310" t="s">
        <v>56</v>
      </c>
      <c r="J1310" t="s">
        <v>57</v>
      </c>
      <c r="K1310">
        <v>3</v>
      </c>
      <c r="L1310">
        <v>1</v>
      </c>
      <c r="M1310" t="s">
        <v>50</v>
      </c>
      <c r="N1310" t="s">
        <v>8931</v>
      </c>
      <c r="O1310">
        <v>0.91400000000000003</v>
      </c>
      <c r="P1310" t="s">
        <v>65</v>
      </c>
      <c r="R1310" t="s">
        <v>78</v>
      </c>
      <c r="S1310" t="s">
        <v>54</v>
      </c>
      <c r="T1310">
        <v>0</v>
      </c>
      <c r="U1310">
        <v>0</v>
      </c>
      <c r="V1310">
        <v>0</v>
      </c>
      <c r="W1310">
        <v>1</v>
      </c>
      <c r="X1310">
        <v>1</v>
      </c>
      <c r="Y1310">
        <v>1</v>
      </c>
      <c r="Z1310">
        <v>7</v>
      </c>
      <c r="AA1310">
        <v>79.8</v>
      </c>
      <c r="AB1310">
        <v>73.7</v>
      </c>
      <c r="AC1310">
        <v>3.46</v>
      </c>
      <c r="AD1310">
        <v>1.71</v>
      </c>
      <c r="AE1310">
        <v>-1.4450000000000001</v>
      </c>
      <c r="AF1310">
        <v>1.296</v>
      </c>
      <c r="AG1310">
        <v>1.988</v>
      </c>
      <c r="AH1310">
        <v>5.6559999999999997</v>
      </c>
      <c r="AI1310">
        <v>-1.82</v>
      </c>
      <c r="AJ1310">
        <v>-0.7</v>
      </c>
      <c r="AK1310">
        <v>23.8</v>
      </c>
      <c r="AL1310">
        <v>6.4</v>
      </c>
      <c r="AM1310">
        <v>10</v>
      </c>
      <c r="AN1310">
        <v>289.58300000000003</v>
      </c>
      <c r="AO1310">
        <v>327.55599999999998</v>
      </c>
      <c r="AP1310" t="s">
        <v>4697</v>
      </c>
    </row>
    <row r="1311" spans="1:42">
      <c r="A1311" t="s">
        <v>4689</v>
      </c>
      <c r="B1311" t="s">
        <v>54</v>
      </c>
      <c r="C1311" t="s">
        <v>4613</v>
      </c>
      <c r="D1311" t="s">
        <v>409</v>
      </c>
      <c r="E1311" t="s">
        <v>4614</v>
      </c>
      <c r="F1311" t="s">
        <v>1203</v>
      </c>
      <c r="G1311" t="s">
        <v>47</v>
      </c>
      <c r="H1311">
        <v>10</v>
      </c>
      <c r="I1311" t="s">
        <v>56</v>
      </c>
      <c r="J1311" t="s">
        <v>57</v>
      </c>
      <c r="K1311">
        <v>3</v>
      </c>
      <c r="L1311">
        <v>3</v>
      </c>
      <c r="M1311" t="s">
        <v>50</v>
      </c>
      <c r="N1311" t="s">
        <v>8931</v>
      </c>
      <c r="O1311">
        <v>0.91600000000000004</v>
      </c>
      <c r="P1311" t="s">
        <v>65</v>
      </c>
      <c r="R1311" t="s">
        <v>78</v>
      </c>
      <c r="S1311" t="s">
        <v>54</v>
      </c>
      <c r="T1311">
        <v>1</v>
      </c>
      <c r="U1311">
        <v>1</v>
      </c>
      <c r="V1311">
        <v>0</v>
      </c>
      <c r="W1311">
        <v>1</v>
      </c>
      <c r="X1311">
        <v>1</v>
      </c>
      <c r="Y1311">
        <v>1</v>
      </c>
      <c r="Z1311">
        <v>7</v>
      </c>
      <c r="AA1311">
        <v>78.099999999999994</v>
      </c>
      <c r="AB1311">
        <v>72.099999999999994</v>
      </c>
      <c r="AC1311">
        <v>3.41</v>
      </c>
      <c r="AD1311">
        <v>1.63</v>
      </c>
      <c r="AE1311">
        <v>-1.905</v>
      </c>
      <c r="AF1311">
        <v>1.129</v>
      </c>
      <c r="AG1311">
        <v>1.9079999999999999</v>
      </c>
      <c r="AH1311">
        <v>5.7549999999999999</v>
      </c>
      <c r="AI1311">
        <v>-1.33</v>
      </c>
      <c r="AJ1311">
        <v>-0.79</v>
      </c>
      <c r="AK1311">
        <v>23.8</v>
      </c>
      <c r="AL1311">
        <v>5.3</v>
      </c>
      <c r="AM1311">
        <v>10.5</v>
      </c>
      <c r="AN1311">
        <v>298.96199999999999</v>
      </c>
      <c r="AO1311">
        <v>251.274</v>
      </c>
      <c r="AP1311" t="s">
        <v>4699</v>
      </c>
    </row>
    <row r="1312" spans="1:42">
      <c r="A1312" t="s">
        <v>1403</v>
      </c>
      <c r="B1312" t="s">
        <v>42</v>
      </c>
      <c r="C1312" t="s">
        <v>4613</v>
      </c>
      <c r="D1312" t="s">
        <v>409</v>
      </c>
      <c r="E1312" t="s">
        <v>4614</v>
      </c>
      <c r="F1312" t="s">
        <v>1203</v>
      </c>
      <c r="G1312" t="s">
        <v>47</v>
      </c>
      <c r="H1312">
        <v>1</v>
      </c>
      <c r="I1312" t="s">
        <v>56</v>
      </c>
      <c r="J1312" t="s">
        <v>57</v>
      </c>
      <c r="K1312">
        <v>1</v>
      </c>
      <c r="L1312">
        <v>1</v>
      </c>
      <c r="M1312" t="s">
        <v>70</v>
      </c>
      <c r="N1312" t="s">
        <v>8931</v>
      </c>
      <c r="O1312">
        <v>0.89300000000000002</v>
      </c>
      <c r="P1312" t="s">
        <v>139</v>
      </c>
      <c r="R1312" t="s">
        <v>66</v>
      </c>
      <c r="S1312" t="s">
        <v>42</v>
      </c>
      <c r="T1312">
        <v>0</v>
      </c>
      <c r="U1312">
        <v>0</v>
      </c>
      <c r="V1312">
        <v>0</v>
      </c>
      <c r="W1312">
        <v>1</v>
      </c>
      <c r="X1312">
        <v>1</v>
      </c>
      <c r="Y1312">
        <v>1</v>
      </c>
      <c r="Z1312">
        <v>7</v>
      </c>
      <c r="AA1312">
        <v>74.599999999999994</v>
      </c>
      <c r="AB1312">
        <v>69.3</v>
      </c>
      <c r="AC1312">
        <v>3.21</v>
      </c>
      <c r="AD1312">
        <v>1.0900000000000001</v>
      </c>
      <c r="AE1312">
        <v>-0.71799999999999997</v>
      </c>
      <c r="AF1312">
        <v>3.0169999999999999</v>
      </c>
      <c r="AG1312">
        <v>-2.6030000000000002</v>
      </c>
      <c r="AH1312">
        <v>5.8250000000000002</v>
      </c>
      <c r="AI1312">
        <v>9.14</v>
      </c>
      <c r="AJ1312">
        <v>-8.24</v>
      </c>
      <c r="AK1312">
        <v>23.8</v>
      </c>
      <c r="AL1312">
        <v>-15.2</v>
      </c>
      <c r="AM1312">
        <v>14.4</v>
      </c>
      <c r="AN1312">
        <v>48.176000000000002</v>
      </c>
      <c r="AO1312">
        <v>1965.87</v>
      </c>
      <c r="AP1312" t="s">
        <v>4701</v>
      </c>
    </row>
    <row r="1313" spans="1:42">
      <c r="A1313" t="s">
        <v>1403</v>
      </c>
      <c r="B1313" t="s">
        <v>42</v>
      </c>
      <c r="C1313" t="s">
        <v>4613</v>
      </c>
      <c r="D1313" t="s">
        <v>409</v>
      </c>
      <c r="E1313" t="s">
        <v>4614</v>
      </c>
      <c r="F1313" t="s">
        <v>1203</v>
      </c>
      <c r="G1313" t="s">
        <v>47</v>
      </c>
      <c r="H1313">
        <v>4</v>
      </c>
      <c r="I1313" t="s">
        <v>69</v>
      </c>
      <c r="J1313" t="s">
        <v>61</v>
      </c>
      <c r="K1313">
        <v>1</v>
      </c>
      <c r="L1313">
        <v>4</v>
      </c>
      <c r="M1313" t="s">
        <v>70</v>
      </c>
      <c r="N1313" t="s">
        <v>8931</v>
      </c>
      <c r="O1313">
        <v>0.89700000000000002</v>
      </c>
      <c r="P1313" t="s">
        <v>139</v>
      </c>
      <c r="R1313" t="s">
        <v>66</v>
      </c>
      <c r="S1313" t="s">
        <v>42</v>
      </c>
      <c r="T1313">
        <v>2</v>
      </c>
      <c r="U1313">
        <v>1</v>
      </c>
      <c r="V1313">
        <v>0</v>
      </c>
      <c r="W1313">
        <v>1</v>
      </c>
      <c r="X1313">
        <v>1</v>
      </c>
      <c r="Y1313">
        <v>1</v>
      </c>
      <c r="Z1313">
        <v>7</v>
      </c>
      <c r="AA1313">
        <v>75.900000000000006</v>
      </c>
      <c r="AB1313">
        <v>70</v>
      </c>
      <c r="AC1313">
        <v>3.13</v>
      </c>
      <c r="AD1313">
        <v>1.35</v>
      </c>
      <c r="AE1313">
        <v>0.153</v>
      </c>
      <c r="AF1313">
        <v>2.23</v>
      </c>
      <c r="AG1313">
        <v>-2.5880000000000001</v>
      </c>
      <c r="AH1313">
        <v>5.6440000000000001</v>
      </c>
      <c r="AI1313">
        <v>9.35</v>
      </c>
      <c r="AJ1313">
        <v>-3.44</v>
      </c>
      <c r="AK1313">
        <v>23.8</v>
      </c>
      <c r="AL1313">
        <v>-18.5</v>
      </c>
      <c r="AM1313">
        <v>12.5</v>
      </c>
      <c r="AN1313">
        <v>70.094999999999999</v>
      </c>
      <c r="AO1313">
        <v>1604.55</v>
      </c>
      <c r="AP1313" t="s">
        <v>4704</v>
      </c>
    </row>
    <row r="1314" spans="1:42">
      <c r="A1314" t="s">
        <v>1403</v>
      </c>
      <c r="B1314" t="s">
        <v>42</v>
      </c>
      <c r="C1314" t="s">
        <v>4613</v>
      </c>
      <c r="D1314" t="s">
        <v>409</v>
      </c>
      <c r="E1314" t="s">
        <v>4614</v>
      </c>
      <c r="F1314" t="s">
        <v>1203</v>
      </c>
      <c r="G1314" t="s">
        <v>47</v>
      </c>
      <c r="H1314">
        <v>5</v>
      </c>
      <c r="I1314" t="s">
        <v>56</v>
      </c>
      <c r="J1314" t="s">
        <v>57</v>
      </c>
      <c r="K1314">
        <v>1</v>
      </c>
      <c r="L1314">
        <v>5</v>
      </c>
      <c r="M1314" t="s">
        <v>70</v>
      </c>
      <c r="N1314" t="s">
        <v>8931</v>
      </c>
      <c r="O1314">
        <v>0.90300000000000002</v>
      </c>
      <c r="P1314" t="s">
        <v>139</v>
      </c>
      <c r="R1314" t="s">
        <v>66</v>
      </c>
      <c r="S1314" t="s">
        <v>42</v>
      </c>
      <c r="T1314">
        <v>2</v>
      </c>
      <c r="U1314">
        <v>2</v>
      </c>
      <c r="V1314">
        <v>0</v>
      </c>
      <c r="W1314">
        <v>1</v>
      </c>
      <c r="X1314">
        <v>1</v>
      </c>
      <c r="Y1314">
        <v>1</v>
      </c>
      <c r="Z1314">
        <v>7</v>
      </c>
      <c r="AA1314">
        <v>80</v>
      </c>
      <c r="AB1314">
        <v>74.400000000000006</v>
      </c>
      <c r="AC1314">
        <v>3.13</v>
      </c>
      <c r="AD1314">
        <v>1.47</v>
      </c>
      <c r="AE1314">
        <v>1.919</v>
      </c>
      <c r="AF1314">
        <v>1.0329999999999999</v>
      </c>
      <c r="AG1314">
        <v>-2.2450000000000001</v>
      </c>
      <c r="AH1314">
        <v>5.5940000000000003</v>
      </c>
      <c r="AI1314">
        <v>8.7200000000000006</v>
      </c>
      <c r="AJ1314">
        <v>-3.51</v>
      </c>
      <c r="AK1314">
        <v>23.8</v>
      </c>
      <c r="AL1314">
        <v>-19.3</v>
      </c>
      <c r="AM1314">
        <v>11.7</v>
      </c>
      <c r="AN1314">
        <v>68.414000000000001</v>
      </c>
      <c r="AO1314">
        <v>1601.11</v>
      </c>
      <c r="AP1314" t="s">
        <v>4705</v>
      </c>
    </row>
    <row r="1315" spans="1:42">
      <c r="A1315" t="s">
        <v>1403</v>
      </c>
      <c r="B1315" t="s">
        <v>42</v>
      </c>
      <c r="C1315" t="s">
        <v>4613</v>
      </c>
      <c r="D1315" t="s">
        <v>409</v>
      </c>
      <c r="E1315" t="s">
        <v>4614</v>
      </c>
      <c r="F1315" t="s">
        <v>1203</v>
      </c>
      <c r="G1315" t="s">
        <v>47</v>
      </c>
      <c r="H1315">
        <v>6</v>
      </c>
      <c r="I1315" t="s">
        <v>131</v>
      </c>
      <c r="J1315" t="s">
        <v>49</v>
      </c>
      <c r="K1315">
        <v>1</v>
      </c>
      <c r="L1315">
        <v>6</v>
      </c>
      <c r="M1315" t="s">
        <v>70</v>
      </c>
      <c r="N1315" t="s">
        <v>8931</v>
      </c>
      <c r="O1315">
        <v>0.89600000000000002</v>
      </c>
      <c r="P1315" t="s">
        <v>139</v>
      </c>
      <c r="Q1315" t="s">
        <v>85</v>
      </c>
      <c r="R1315" t="s">
        <v>66</v>
      </c>
      <c r="S1315" t="s">
        <v>42</v>
      </c>
      <c r="T1315">
        <v>3</v>
      </c>
      <c r="U1315">
        <v>2</v>
      </c>
      <c r="V1315">
        <v>0</v>
      </c>
      <c r="W1315">
        <v>1</v>
      </c>
      <c r="X1315">
        <v>1</v>
      </c>
      <c r="Y1315">
        <v>1</v>
      </c>
      <c r="Z1315">
        <v>7</v>
      </c>
      <c r="AA1315">
        <v>76.3</v>
      </c>
      <c r="AB1315">
        <v>70.900000000000006</v>
      </c>
      <c r="AC1315">
        <v>3.13</v>
      </c>
      <c r="AD1315">
        <v>1.35</v>
      </c>
      <c r="AE1315">
        <v>-0.63300000000000001</v>
      </c>
      <c r="AF1315">
        <v>2.891</v>
      </c>
      <c r="AG1315">
        <v>-2.6619999999999999</v>
      </c>
      <c r="AH1315">
        <v>5.6970000000000001</v>
      </c>
      <c r="AI1315">
        <v>7.92</v>
      </c>
      <c r="AJ1315">
        <v>-7.5</v>
      </c>
      <c r="AK1315">
        <v>23.8</v>
      </c>
      <c r="AL1315">
        <v>-14.1</v>
      </c>
      <c r="AM1315">
        <v>13.6</v>
      </c>
      <c r="AN1315">
        <v>46.758000000000003</v>
      </c>
      <c r="AO1315">
        <v>1782.11</v>
      </c>
      <c r="AP1315" t="s">
        <v>4706</v>
      </c>
    </row>
    <row r="1316" spans="1:42">
      <c r="A1316" t="s">
        <v>1403</v>
      </c>
      <c r="B1316" t="s">
        <v>42</v>
      </c>
      <c r="C1316" t="s">
        <v>4613</v>
      </c>
      <c r="D1316" t="s">
        <v>409</v>
      </c>
      <c r="E1316" t="s">
        <v>4614</v>
      </c>
      <c r="F1316" t="s">
        <v>1203</v>
      </c>
      <c r="G1316" t="s">
        <v>47</v>
      </c>
      <c r="H1316">
        <v>9</v>
      </c>
      <c r="I1316" t="s">
        <v>48</v>
      </c>
      <c r="J1316" t="s">
        <v>49</v>
      </c>
      <c r="K1316">
        <v>2</v>
      </c>
      <c r="L1316">
        <v>3</v>
      </c>
      <c r="M1316" t="s">
        <v>70</v>
      </c>
      <c r="N1316" t="s">
        <v>8931</v>
      </c>
      <c r="O1316">
        <v>0.90300000000000002</v>
      </c>
      <c r="P1316" t="s">
        <v>51</v>
      </c>
      <c r="Q1316" t="s">
        <v>52</v>
      </c>
      <c r="R1316" t="s">
        <v>53</v>
      </c>
      <c r="S1316" t="s">
        <v>54</v>
      </c>
      <c r="T1316">
        <v>0</v>
      </c>
      <c r="U1316">
        <v>2</v>
      </c>
      <c r="V1316">
        <v>0</v>
      </c>
      <c r="W1316">
        <v>0</v>
      </c>
      <c r="X1316">
        <v>1</v>
      </c>
      <c r="Y1316">
        <v>1</v>
      </c>
      <c r="Z1316">
        <v>7</v>
      </c>
      <c r="AA1316">
        <v>78.900000000000006</v>
      </c>
      <c r="AB1316">
        <v>73.900000000000006</v>
      </c>
      <c r="AC1316">
        <v>3.42</v>
      </c>
      <c r="AD1316">
        <v>1.61</v>
      </c>
      <c r="AE1316">
        <v>-0.92400000000000004</v>
      </c>
      <c r="AF1316">
        <v>1.992</v>
      </c>
      <c r="AG1316">
        <v>-2.4790000000000001</v>
      </c>
      <c r="AH1316">
        <v>5.6059999999999999</v>
      </c>
      <c r="AI1316">
        <v>8.3000000000000007</v>
      </c>
      <c r="AJ1316">
        <v>-5.05</v>
      </c>
      <c r="AK1316">
        <v>23.9</v>
      </c>
      <c r="AL1316">
        <v>-16.399999999999999</v>
      </c>
      <c r="AM1316">
        <v>12</v>
      </c>
      <c r="AN1316">
        <v>58.960999999999999</v>
      </c>
      <c r="AO1316">
        <v>1657.33</v>
      </c>
      <c r="AP1316" t="s">
        <v>4709</v>
      </c>
    </row>
    <row r="1317" spans="1:42">
      <c r="A1317" t="s">
        <v>1403</v>
      </c>
      <c r="B1317" t="s">
        <v>42</v>
      </c>
      <c r="C1317" t="s">
        <v>4613</v>
      </c>
      <c r="D1317" t="s">
        <v>409</v>
      </c>
      <c r="E1317" t="s">
        <v>4614</v>
      </c>
      <c r="F1317" t="s">
        <v>1203</v>
      </c>
      <c r="G1317" t="s">
        <v>47</v>
      </c>
      <c r="H1317">
        <v>14</v>
      </c>
      <c r="I1317" t="s">
        <v>56</v>
      </c>
      <c r="J1317" t="s">
        <v>57</v>
      </c>
      <c r="K1317">
        <v>4</v>
      </c>
      <c r="L1317">
        <v>1</v>
      </c>
      <c r="M1317" t="s">
        <v>70</v>
      </c>
      <c r="N1317" t="s">
        <v>8931</v>
      </c>
      <c r="O1317">
        <v>0.89800000000000002</v>
      </c>
      <c r="P1317" t="s">
        <v>65</v>
      </c>
      <c r="R1317" t="s">
        <v>1230</v>
      </c>
      <c r="S1317" t="s">
        <v>42</v>
      </c>
      <c r="T1317">
        <v>0</v>
      </c>
      <c r="U1317">
        <v>0</v>
      </c>
      <c r="V1317">
        <v>1</v>
      </c>
      <c r="W1317">
        <v>1</v>
      </c>
      <c r="X1317">
        <v>1</v>
      </c>
      <c r="Y1317">
        <v>1</v>
      </c>
      <c r="Z1317">
        <v>7</v>
      </c>
      <c r="AA1317">
        <v>77.8</v>
      </c>
      <c r="AB1317">
        <v>72.3</v>
      </c>
      <c r="AC1317">
        <v>3.17</v>
      </c>
      <c r="AD1317">
        <v>1.34</v>
      </c>
      <c r="AE1317">
        <v>0.94499999999999995</v>
      </c>
      <c r="AF1317">
        <v>1.409</v>
      </c>
      <c r="AG1317">
        <v>-2.4489999999999998</v>
      </c>
      <c r="AH1317">
        <v>5.6559999999999997</v>
      </c>
      <c r="AI1317">
        <v>7.42</v>
      </c>
      <c r="AJ1317">
        <v>-6.8</v>
      </c>
      <c r="AK1317">
        <v>23.8</v>
      </c>
      <c r="AL1317">
        <v>-14.4</v>
      </c>
      <c r="AM1317">
        <v>13.2</v>
      </c>
      <c r="AN1317">
        <v>47.743000000000002</v>
      </c>
      <c r="AO1317">
        <v>1664.45</v>
      </c>
      <c r="AP1317" t="s">
        <v>4710</v>
      </c>
    </row>
    <row r="1318" spans="1:42">
      <c r="A1318" t="s">
        <v>1403</v>
      </c>
      <c r="B1318" t="s">
        <v>42</v>
      </c>
      <c r="C1318" t="s">
        <v>4613</v>
      </c>
      <c r="D1318" t="s">
        <v>409</v>
      </c>
      <c r="E1318" t="s">
        <v>4614</v>
      </c>
      <c r="F1318" t="s">
        <v>1203</v>
      </c>
      <c r="G1318" t="s">
        <v>47</v>
      </c>
      <c r="H1318">
        <v>16</v>
      </c>
      <c r="I1318" t="s">
        <v>69</v>
      </c>
      <c r="J1318" t="s">
        <v>61</v>
      </c>
      <c r="K1318">
        <v>4</v>
      </c>
      <c r="L1318">
        <v>3</v>
      </c>
      <c r="M1318" t="s">
        <v>70</v>
      </c>
      <c r="N1318" t="s">
        <v>8931</v>
      </c>
      <c r="O1318">
        <v>0.89700000000000002</v>
      </c>
      <c r="P1318" t="s">
        <v>65</v>
      </c>
      <c r="R1318" t="s">
        <v>1230</v>
      </c>
      <c r="S1318" t="s">
        <v>42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7</v>
      </c>
      <c r="AA1318">
        <v>77.400000000000006</v>
      </c>
      <c r="AB1318">
        <v>71.5</v>
      </c>
      <c r="AC1318">
        <v>3.18</v>
      </c>
      <c r="AD1318">
        <v>1.43</v>
      </c>
      <c r="AE1318">
        <v>1.0960000000000001</v>
      </c>
      <c r="AF1318">
        <v>1.7589999999999999</v>
      </c>
      <c r="AG1318">
        <v>-2.3410000000000002</v>
      </c>
      <c r="AH1318">
        <v>5.6319999999999997</v>
      </c>
      <c r="AI1318">
        <v>6.87</v>
      </c>
      <c r="AJ1318">
        <v>-7.95</v>
      </c>
      <c r="AK1318">
        <v>23.8</v>
      </c>
      <c r="AL1318">
        <v>-13</v>
      </c>
      <c r="AM1318">
        <v>13.7</v>
      </c>
      <c r="AN1318">
        <v>41.006</v>
      </c>
      <c r="AO1318">
        <v>1717.02</v>
      </c>
      <c r="AP1318" t="s">
        <v>4712</v>
      </c>
    </row>
    <row r="1319" spans="1:42">
      <c r="A1319" t="s">
        <v>1403</v>
      </c>
      <c r="B1319" t="s">
        <v>42</v>
      </c>
      <c r="C1319" t="s">
        <v>4613</v>
      </c>
      <c r="D1319" t="s">
        <v>409</v>
      </c>
      <c r="E1319" t="s">
        <v>4614</v>
      </c>
      <c r="F1319" t="s">
        <v>1203</v>
      </c>
      <c r="G1319" t="s">
        <v>47</v>
      </c>
      <c r="H1319">
        <v>18</v>
      </c>
      <c r="I1319" t="s">
        <v>131</v>
      </c>
      <c r="J1319" t="s">
        <v>49</v>
      </c>
      <c r="K1319">
        <v>4</v>
      </c>
      <c r="L1319">
        <v>5</v>
      </c>
      <c r="M1319" t="s">
        <v>70</v>
      </c>
      <c r="N1319" t="s">
        <v>8931</v>
      </c>
      <c r="O1319">
        <v>0.89700000000000002</v>
      </c>
      <c r="P1319" t="s">
        <v>65</v>
      </c>
      <c r="Q1319" t="s">
        <v>125</v>
      </c>
      <c r="R1319" t="s">
        <v>1230</v>
      </c>
      <c r="S1319" t="s">
        <v>42</v>
      </c>
      <c r="T1319">
        <v>2</v>
      </c>
      <c r="U1319">
        <v>2</v>
      </c>
      <c r="V1319">
        <v>1</v>
      </c>
      <c r="W1319">
        <v>1</v>
      </c>
      <c r="X1319">
        <v>1</v>
      </c>
      <c r="Y1319">
        <v>1</v>
      </c>
      <c r="Z1319">
        <v>7</v>
      </c>
      <c r="AA1319">
        <v>79</v>
      </c>
      <c r="AB1319">
        <v>73.3</v>
      </c>
      <c r="AC1319">
        <v>3.18</v>
      </c>
      <c r="AD1319">
        <v>1.43</v>
      </c>
      <c r="AE1319">
        <v>0.64600000000000002</v>
      </c>
      <c r="AF1319">
        <v>1.3620000000000001</v>
      </c>
      <c r="AG1319">
        <v>-2.448</v>
      </c>
      <c r="AH1319">
        <v>5.5490000000000004</v>
      </c>
      <c r="AI1319">
        <v>5.47</v>
      </c>
      <c r="AJ1319">
        <v>-5.69</v>
      </c>
      <c r="AK1319">
        <v>23.8</v>
      </c>
      <c r="AL1319">
        <v>-11.7</v>
      </c>
      <c r="AM1319">
        <v>12.3</v>
      </c>
      <c r="AN1319">
        <v>44.174999999999997</v>
      </c>
      <c r="AO1319">
        <v>1325.72</v>
      </c>
      <c r="AP1319" t="s">
        <v>4714</v>
      </c>
    </row>
    <row r="1320" spans="1:42">
      <c r="A1320" t="s">
        <v>1403</v>
      </c>
      <c r="B1320" t="s">
        <v>42</v>
      </c>
      <c r="C1320" t="s">
        <v>4613</v>
      </c>
      <c r="D1320" t="s">
        <v>409</v>
      </c>
      <c r="E1320" t="s">
        <v>4614</v>
      </c>
      <c r="F1320" t="s">
        <v>1203</v>
      </c>
      <c r="G1320" t="s">
        <v>47</v>
      </c>
      <c r="H1320">
        <v>20</v>
      </c>
      <c r="I1320" t="s">
        <v>69</v>
      </c>
      <c r="J1320" t="s">
        <v>61</v>
      </c>
      <c r="K1320">
        <v>5</v>
      </c>
      <c r="L1320">
        <v>2</v>
      </c>
      <c r="M1320" t="s">
        <v>70</v>
      </c>
      <c r="N1320" t="s">
        <v>8931</v>
      </c>
      <c r="O1320">
        <v>0.90200000000000002</v>
      </c>
      <c r="P1320" t="s">
        <v>71</v>
      </c>
      <c r="R1320" t="s">
        <v>2780</v>
      </c>
      <c r="S1320" t="s">
        <v>42</v>
      </c>
      <c r="T1320">
        <v>0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7</v>
      </c>
      <c r="AA1320">
        <v>79.2</v>
      </c>
      <c r="AB1320">
        <v>73.7</v>
      </c>
      <c r="AC1320">
        <v>3.53</v>
      </c>
      <c r="AD1320">
        <v>1.57</v>
      </c>
      <c r="AE1320">
        <v>0.90300000000000002</v>
      </c>
      <c r="AF1320">
        <v>1.327</v>
      </c>
      <c r="AG1320">
        <v>-2.4780000000000002</v>
      </c>
      <c r="AH1320">
        <v>5.5060000000000002</v>
      </c>
      <c r="AI1320">
        <v>7.85</v>
      </c>
      <c r="AJ1320">
        <v>-6.13</v>
      </c>
      <c r="AK1320">
        <v>23.9</v>
      </c>
      <c r="AL1320">
        <v>-15.8</v>
      </c>
      <c r="AM1320">
        <v>12.6</v>
      </c>
      <c r="AN1320">
        <v>52.27</v>
      </c>
      <c r="AO1320">
        <v>1682.99</v>
      </c>
      <c r="AP1320" t="s">
        <v>4716</v>
      </c>
    </row>
    <row r="1321" spans="1:42">
      <c r="A1321" t="s">
        <v>1403</v>
      </c>
      <c r="B1321" t="s">
        <v>42</v>
      </c>
      <c r="C1321" t="s">
        <v>4613</v>
      </c>
      <c r="D1321" t="s">
        <v>409</v>
      </c>
      <c r="E1321" t="s">
        <v>4614</v>
      </c>
      <c r="F1321" t="s">
        <v>1203</v>
      </c>
      <c r="G1321" t="s">
        <v>47</v>
      </c>
      <c r="H1321">
        <v>21</v>
      </c>
      <c r="I1321" t="s">
        <v>60</v>
      </c>
      <c r="J1321" t="s">
        <v>61</v>
      </c>
      <c r="K1321">
        <v>5</v>
      </c>
      <c r="L1321">
        <v>3</v>
      </c>
      <c r="M1321" t="s">
        <v>70</v>
      </c>
      <c r="N1321" t="s">
        <v>8931</v>
      </c>
      <c r="O1321">
        <v>0.89800000000000002</v>
      </c>
      <c r="P1321" t="s">
        <v>71</v>
      </c>
      <c r="R1321" t="s">
        <v>2780</v>
      </c>
      <c r="S1321" t="s">
        <v>42</v>
      </c>
      <c r="T1321">
        <v>0</v>
      </c>
      <c r="U1321">
        <v>2</v>
      </c>
      <c r="V1321">
        <v>1</v>
      </c>
      <c r="W1321">
        <v>1</v>
      </c>
      <c r="X1321">
        <v>1</v>
      </c>
      <c r="Y1321">
        <v>1</v>
      </c>
      <c r="Z1321">
        <v>7</v>
      </c>
      <c r="AA1321">
        <v>80.8</v>
      </c>
      <c r="AB1321">
        <v>74.599999999999994</v>
      </c>
      <c r="AC1321">
        <v>3.53</v>
      </c>
      <c r="AD1321">
        <v>1.57</v>
      </c>
      <c r="AE1321">
        <v>0.90500000000000003</v>
      </c>
      <c r="AF1321">
        <v>1.2090000000000001</v>
      </c>
      <c r="AG1321">
        <v>-2.5779999999999998</v>
      </c>
      <c r="AH1321">
        <v>5.4859999999999998</v>
      </c>
      <c r="AI1321">
        <v>5.7</v>
      </c>
      <c r="AJ1321">
        <v>-4.8899999999999997</v>
      </c>
      <c r="AK1321">
        <v>23.8</v>
      </c>
      <c r="AL1321">
        <v>-13</v>
      </c>
      <c r="AM1321">
        <v>11.7</v>
      </c>
      <c r="AN1321">
        <v>49.664000000000001</v>
      </c>
      <c r="AO1321">
        <v>1281.5999999999999</v>
      </c>
      <c r="AP1321" t="s">
        <v>4717</v>
      </c>
    </row>
    <row r="1322" spans="1:42">
      <c r="A1322" t="s">
        <v>1403</v>
      </c>
      <c r="B1322" t="s">
        <v>42</v>
      </c>
      <c r="C1322" t="s">
        <v>4613</v>
      </c>
      <c r="D1322" t="s">
        <v>409</v>
      </c>
      <c r="E1322" t="s">
        <v>4614</v>
      </c>
      <c r="F1322" t="s">
        <v>1203</v>
      </c>
      <c r="G1322" t="s">
        <v>47</v>
      </c>
      <c r="H1322">
        <v>23</v>
      </c>
      <c r="I1322" t="s">
        <v>155</v>
      </c>
      <c r="J1322" t="s">
        <v>57</v>
      </c>
      <c r="K1322">
        <v>5</v>
      </c>
      <c r="L1322">
        <v>5</v>
      </c>
      <c r="M1322" t="s">
        <v>70</v>
      </c>
      <c r="N1322" t="s">
        <v>8931</v>
      </c>
      <c r="O1322">
        <v>0.89800000000000002</v>
      </c>
      <c r="P1322" t="s">
        <v>71</v>
      </c>
      <c r="R1322" t="s">
        <v>2780</v>
      </c>
      <c r="S1322" t="s">
        <v>42</v>
      </c>
      <c r="T1322">
        <v>0</v>
      </c>
      <c r="U1322">
        <v>2</v>
      </c>
      <c r="V1322">
        <v>1</v>
      </c>
      <c r="W1322">
        <v>1</v>
      </c>
      <c r="X1322">
        <v>1</v>
      </c>
      <c r="Y1322">
        <v>1</v>
      </c>
      <c r="Z1322">
        <v>7</v>
      </c>
      <c r="AA1322">
        <v>80.599999999999994</v>
      </c>
      <c r="AB1322">
        <v>75.099999999999994</v>
      </c>
      <c r="AC1322">
        <v>3.75</v>
      </c>
      <c r="AD1322">
        <v>1.76</v>
      </c>
      <c r="AE1322">
        <v>3.5529999999999999</v>
      </c>
      <c r="AF1322">
        <v>0.755</v>
      </c>
      <c r="AG1322">
        <v>-2.117</v>
      </c>
      <c r="AH1322">
        <v>5.524</v>
      </c>
      <c r="AI1322">
        <v>7.91</v>
      </c>
      <c r="AJ1322">
        <v>-2.04</v>
      </c>
      <c r="AK1322">
        <v>23.9</v>
      </c>
      <c r="AL1322">
        <v>-19.7</v>
      </c>
      <c r="AM1322">
        <v>11</v>
      </c>
      <c r="AN1322">
        <v>75.905000000000001</v>
      </c>
      <c r="AO1322">
        <v>1401.06</v>
      </c>
      <c r="AP1322" t="s">
        <v>4719</v>
      </c>
    </row>
    <row r="1323" spans="1:42">
      <c r="A1323" t="s">
        <v>1403</v>
      </c>
      <c r="B1323" t="s">
        <v>42</v>
      </c>
      <c r="C1323" t="s">
        <v>4613</v>
      </c>
      <c r="D1323" t="s">
        <v>409</v>
      </c>
      <c r="E1323" t="s">
        <v>4614</v>
      </c>
      <c r="F1323" t="s">
        <v>1203</v>
      </c>
      <c r="G1323" t="s">
        <v>47</v>
      </c>
      <c r="H1323">
        <v>24</v>
      </c>
      <c r="I1323" t="s">
        <v>69</v>
      </c>
      <c r="J1323" t="s">
        <v>61</v>
      </c>
      <c r="K1323">
        <v>5</v>
      </c>
      <c r="L1323">
        <v>6</v>
      </c>
      <c r="M1323" t="s">
        <v>70</v>
      </c>
      <c r="N1323" t="s">
        <v>8931</v>
      </c>
      <c r="O1323">
        <v>0.90200000000000002</v>
      </c>
      <c r="P1323" t="s">
        <v>71</v>
      </c>
      <c r="R1323" t="s">
        <v>2780</v>
      </c>
      <c r="S1323" t="s">
        <v>42</v>
      </c>
      <c r="T1323">
        <v>1</v>
      </c>
      <c r="U1323">
        <v>2</v>
      </c>
      <c r="V1323">
        <v>1</v>
      </c>
      <c r="W1323">
        <v>1</v>
      </c>
      <c r="X1323">
        <v>1</v>
      </c>
      <c r="Y1323">
        <v>1</v>
      </c>
      <c r="Z1323">
        <v>7</v>
      </c>
      <c r="AA1323">
        <v>80.5</v>
      </c>
      <c r="AB1323">
        <v>74.8</v>
      </c>
      <c r="AC1323">
        <v>3.53</v>
      </c>
      <c r="AD1323">
        <v>1.57</v>
      </c>
      <c r="AE1323">
        <v>1.88</v>
      </c>
      <c r="AF1323">
        <v>1.1279999999999999</v>
      </c>
      <c r="AG1323">
        <v>-2.4470000000000001</v>
      </c>
      <c r="AH1323">
        <v>5.44</v>
      </c>
      <c r="AI1323">
        <v>7.16</v>
      </c>
      <c r="AJ1323">
        <v>-4.93</v>
      </c>
      <c r="AK1323">
        <v>23.8</v>
      </c>
      <c r="AL1323">
        <v>-16</v>
      </c>
      <c r="AM1323">
        <v>11.9</v>
      </c>
      <c r="AN1323">
        <v>55.746000000000002</v>
      </c>
      <c r="AO1323">
        <v>1486.5</v>
      </c>
      <c r="AP1323" t="s">
        <v>4720</v>
      </c>
    </row>
    <row r="1324" spans="1:42">
      <c r="A1324" t="s">
        <v>1403</v>
      </c>
      <c r="B1324" t="s">
        <v>42</v>
      </c>
      <c r="C1324" t="s">
        <v>4613</v>
      </c>
      <c r="D1324" t="s">
        <v>409</v>
      </c>
      <c r="E1324" t="s">
        <v>4614</v>
      </c>
      <c r="F1324" t="s">
        <v>1203</v>
      </c>
      <c r="G1324" t="s">
        <v>47</v>
      </c>
      <c r="H1324">
        <v>25</v>
      </c>
      <c r="I1324" t="s">
        <v>56</v>
      </c>
      <c r="J1324" t="s">
        <v>57</v>
      </c>
      <c r="K1324">
        <v>6</v>
      </c>
      <c r="L1324">
        <v>1</v>
      </c>
      <c r="M1324" t="s">
        <v>70</v>
      </c>
      <c r="N1324" t="s">
        <v>8931</v>
      </c>
      <c r="O1324">
        <v>0.89900000000000002</v>
      </c>
      <c r="P1324" t="s">
        <v>71</v>
      </c>
      <c r="R1324" t="s">
        <v>116</v>
      </c>
      <c r="S1324" t="s">
        <v>42</v>
      </c>
      <c r="T1324">
        <v>0</v>
      </c>
      <c r="U1324">
        <v>0</v>
      </c>
      <c r="V1324">
        <v>2</v>
      </c>
      <c r="W1324">
        <v>1</v>
      </c>
      <c r="X1324">
        <v>1</v>
      </c>
      <c r="Y1324">
        <v>1</v>
      </c>
      <c r="Z1324">
        <v>7</v>
      </c>
      <c r="AA1324">
        <v>79.599999999999994</v>
      </c>
      <c r="AB1324">
        <v>74.2</v>
      </c>
      <c r="AC1324">
        <v>3.66</v>
      </c>
      <c r="AD1324">
        <v>1.59</v>
      </c>
      <c r="AE1324">
        <v>1.619</v>
      </c>
      <c r="AF1324">
        <v>1.603</v>
      </c>
      <c r="AG1324">
        <v>-2.4289999999999998</v>
      </c>
      <c r="AH1324">
        <v>5.5259999999999998</v>
      </c>
      <c r="AI1324">
        <v>5.98</v>
      </c>
      <c r="AJ1324">
        <v>-5.95</v>
      </c>
      <c r="AK1324">
        <v>23.9</v>
      </c>
      <c r="AL1324">
        <v>-13.1</v>
      </c>
      <c r="AM1324">
        <v>12.2</v>
      </c>
      <c r="AN1324">
        <v>45.378999999999998</v>
      </c>
      <c r="AO1324">
        <v>1435</v>
      </c>
      <c r="AP1324" t="s">
        <v>4721</v>
      </c>
    </row>
    <row r="1325" spans="1:42">
      <c r="A1325" t="s">
        <v>1403</v>
      </c>
      <c r="B1325" t="s">
        <v>42</v>
      </c>
      <c r="C1325" t="s">
        <v>4613</v>
      </c>
      <c r="D1325" t="s">
        <v>409</v>
      </c>
      <c r="E1325" t="s">
        <v>4614</v>
      </c>
      <c r="F1325" t="s">
        <v>1203</v>
      </c>
      <c r="G1325" t="s">
        <v>47</v>
      </c>
      <c r="H1325">
        <v>26</v>
      </c>
      <c r="I1325" t="s">
        <v>56</v>
      </c>
      <c r="J1325" t="s">
        <v>57</v>
      </c>
      <c r="K1325">
        <v>6</v>
      </c>
      <c r="L1325">
        <v>2</v>
      </c>
      <c r="M1325" t="s">
        <v>70</v>
      </c>
      <c r="N1325" t="s">
        <v>8931</v>
      </c>
      <c r="O1325">
        <v>0.89900000000000002</v>
      </c>
      <c r="P1325" t="s">
        <v>71</v>
      </c>
      <c r="R1325" t="s">
        <v>116</v>
      </c>
      <c r="S1325" t="s">
        <v>42</v>
      </c>
      <c r="T1325">
        <v>1</v>
      </c>
      <c r="U1325">
        <v>0</v>
      </c>
      <c r="V1325">
        <v>2</v>
      </c>
      <c r="W1325">
        <v>1</v>
      </c>
      <c r="X1325">
        <v>1</v>
      </c>
      <c r="Y1325">
        <v>1</v>
      </c>
      <c r="Z1325">
        <v>7</v>
      </c>
      <c r="AA1325">
        <v>77.5</v>
      </c>
      <c r="AB1325">
        <v>71.400000000000006</v>
      </c>
      <c r="AC1325">
        <v>3.58</v>
      </c>
      <c r="AD1325">
        <v>1.59</v>
      </c>
      <c r="AE1325">
        <v>0.39</v>
      </c>
      <c r="AF1325">
        <v>3.2290000000000001</v>
      </c>
      <c r="AG1325">
        <v>-2.532</v>
      </c>
      <c r="AH1325">
        <v>5.7359999999999998</v>
      </c>
      <c r="AI1325">
        <v>7.86</v>
      </c>
      <c r="AJ1325">
        <v>-7.37</v>
      </c>
      <c r="AK1325">
        <v>23.8</v>
      </c>
      <c r="AL1325">
        <v>-14.9</v>
      </c>
      <c r="AM1325">
        <v>13.3</v>
      </c>
      <c r="AN1325">
        <v>47.05</v>
      </c>
      <c r="AO1325">
        <v>1771.31</v>
      </c>
      <c r="AP1325" t="s">
        <v>4722</v>
      </c>
    </row>
    <row r="1326" spans="1:42">
      <c r="A1326" t="s">
        <v>1403</v>
      </c>
      <c r="B1326" t="s">
        <v>42</v>
      </c>
      <c r="C1326" t="s">
        <v>4613</v>
      </c>
      <c r="D1326" t="s">
        <v>409</v>
      </c>
      <c r="E1326" t="s">
        <v>4614</v>
      </c>
      <c r="F1326" t="s">
        <v>1203</v>
      </c>
      <c r="G1326" t="s">
        <v>47</v>
      </c>
      <c r="H1326">
        <v>28</v>
      </c>
      <c r="I1326" t="s">
        <v>56</v>
      </c>
      <c r="J1326" t="s">
        <v>57</v>
      </c>
      <c r="K1326">
        <v>6</v>
      </c>
      <c r="L1326">
        <v>4</v>
      </c>
      <c r="M1326" t="s">
        <v>70</v>
      </c>
      <c r="N1326" t="s">
        <v>8931</v>
      </c>
      <c r="O1326">
        <v>0.9</v>
      </c>
      <c r="P1326" t="s">
        <v>71</v>
      </c>
      <c r="R1326" t="s">
        <v>116</v>
      </c>
      <c r="S1326" t="s">
        <v>42</v>
      </c>
      <c r="T1326">
        <v>2</v>
      </c>
      <c r="U1326">
        <v>1</v>
      </c>
      <c r="V1326">
        <v>2</v>
      </c>
      <c r="W1326">
        <v>1</v>
      </c>
      <c r="X1326">
        <v>1</v>
      </c>
      <c r="Y1326">
        <v>1</v>
      </c>
      <c r="Z1326">
        <v>7</v>
      </c>
      <c r="AA1326">
        <v>78.599999999999994</v>
      </c>
      <c r="AB1326">
        <v>72.8</v>
      </c>
      <c r="AC1326">
        <v>3.58</v>
      </c>
      <c r="AD1326">
        <v>1.55</v>
      </c>
      <c r="AE1326">
        <v>1.413</v>
      </c>
      <c r="AF1326">
        <v>2.7930000000000001</v>
      </c>
      <c r="AG1326">
        <v>-2.5470000000000002</v>
      </c>
      <c r="AH1326">
        <v>5.57</v>
      </c>
      <c r="AI1326">
        <v>7.41</v>
      </c>
      <c r="AJ1326">
        <v>-6.97</v>
      </c>
      <c r="AK1326">
        <v>23.8</v>
      </c>
      <c r="AL1326">
        <v>-15.1</v>
      </c>
      <c r="AM1326">
        <v>12.9</v>
      </c>
      <c r="AN1326">
        <v>47.014000000000003</v>
      </c>
      <c r="AO1326">
        <v>1702.43</v>
      </c>
      <c r="AP1326" t="s">
        <v>4724</v>
      </c>
    </row>
    <row r="1327" spans="1:42">
      <c r="A1327" t="s">
        <v>1403</v>
      </c>
      <c r="B1327" t="s">
        <v>42</v>
      </c>
      <c r="C1327" t="s">
        <v>4613</v>
      </c>
      <c r="D1327" t="s">
        <v>409</v>
      </c>
      <c r="E1327" t="s">
        <v>4614</v>
      </c>
      <c r="F1327" t="s">
        <v>1203</v>
      </c>
      <c r="G1327" t="s">
        <v>47</v>
      </c>
      <c r="H1327">
        <v>29</v>
      </c>
      <c r="I1327" t="s">
        <v>63</v>
      </c>
      <c r="J1327" t="s">
        <v>61</v>
      </c>
      <c r="K1327">
        <v>6</v>
      </c>
      <c r="L1327">
        <v>5</v>
      </c>
      <c r="M1327" t="s">
        <v>70</v>
      </c>
      <c r="N1327" t="s">
        <v>8931</v>
      </c>
      <c r="O1327">
        <v>0.90100000000000002</v>
      </c>
      <c r="P1327" t="s">
        <v>71</v>
      </c>
      <c r="R1327" t="s">
        <v>116</v>
      </c>
      <c r="S1327" t="s">
        <v>42</v>
      </c>
      <c r="T1327">
        <v>3</v>
      </c>
      <c r="U1327">
        <v>1</v>
      </c>
      <c r="V1327">
        <v>2</v>
      </c>
      <c r="W1327">
        <v>1</v>
      </c>
      <c r="X1327">
        <v>1</v>
      </c>
      <c r="Y1327">
        <v>1</v>
      </c>
      <c r="Z1327">
        <v>7</v>
      </c>
      <c r="AA1327">
        <v>78.7</v>
      </c>
      <c r="AB1327">
        <v>73.099999999999994</v>
      </c>
      <c r="AC1327">
        <v>3.58</v>
      </c>
      <c r="AD1327">
        <v>1.59</v>
      </c>
      <c r="AE1327">
        <v>0.08</v>
      </c>
      <c r="AF1327">
        <v>2.0539999999999998</v>
      </c>
      <c r="AG1327">
        <v>-2.69</v>
      </c>
      <c r="AH1327">
        <v>5.4870000000000001</v>
      </c>
      <c r="AI1327">
        <v>7.83</v>
      </c>
      <c r="AJ1327">
        <v>-6.07</v>
      </c>
      <c r="AK1327">
        <v>23.8</v>
      </c>
      <c r="AL1327">
        <v>-15.5</v>
      </c>
      <c r="AM1327">
        <v>12.6</v>
      </c>
      <c r="AN1327">
        <v>52.484000000000002</v>
      </c>
      <c r="AO1327">
        <v>1666.03</v>
      </c>
      <c r="AP1327" t="s">
        <v>4725</v>
      </c>
    </row>
    <row r="1328" spans="1:42">
      <c r="A1328" t="s">
        <v>4553</v>
      </c>
      <c r="B1328" t="s">
        <v>42</v>
      </c>
      <c r="C1328" t="s">
        <v>4613</v>
      </c>
      <c r="D1328" t="s">
        <v>409</v>
      </c>
      <c r="E1328" t="s">
        <v>4614</v>
      </c>
      <c r="F1328" t="s">
        <v>1203</v>
      </c>
      <c r="G1328" t="s">
        <v>47</v>
      </c>
      <c r="H1328">
        <v>11</v>
      </c>
      <c r="I1328" t="s">
        <v>48</v>
      </c>
      <c r="J1328" t="s">
        <v>49</v>
      </c>
      <c r="K1328">
        <v>4</v>
      </c>
      <c r="L1328">
        <v>1</v>
      </c>
      <c r="M1328" t="s">
        <v>70</v>
      </c>
      <c r="N1328" t="s">
        <v>8931</v>
      </c>
      <c r="O1328">
        <v>0.89300000000000002</v>
      </c>
      <c r="P1328" t="s">
        <v>74</v>
      </c>
      <c r="Q1328" t="s">
        <v>85</v>
      </c>
      <c r="R1328" t="s">
        <v>66</v>
      </c>
      <c r="S1328" t="s">
        <v>42</v>
      </c>
      <c r="T1328">
        <v>0</v>
      </c>
      <c r="U1328">
        <v>0</v>
      </c>
      <c r="V1328">
        <v>2</v>
      </c>
      <c r="W1328">
        <v>0</v>
      </c>
      <c r="X1328">
        <v>0</v>
      </c>
      <c r="Y1328">
        <v>0</v>
      </c>
      <c r="Z1328">
        <v>8</v>
      </c>
      <c r="AA1328">
        <v>78.7</v>
      </c>
      <c r="AB1328">
        <v>73.5</v>
      </c>
      <c r="AC1328">
        <v>3.13</v>
      </c>
      <c r="AD1328">
        <v>1.35</v>
      </c>
      <c r="AE1328">
        <v>0.17699999999999999</v>
      </c>
      <c r="AF1328">
        <v>1.7150000000000001</v>
      </c>
      <c r="AG1328">
        <v>-2.7639999999999998</v>
      </c>
      <c r="AH1328">
        <v>5.4509999999999996</v>
      </c>
      <c r="AI1328">
        <v>0.3</v>
      </c>
      <c r="AJ1328">
        <v>-5.13</v>
      </c>
      <c r="AK1328">
        <v>23.9</v>
      </c>
      <c r="AL1328">
        <v>-2.1</v>
      </c>
      <c r="AM1328">
        <v>11.7</v>
      </c>
      <c r="AN1328">
        <v>3.4060000000000001</v>
      </c>
      <c r="AO1328">
        <v>863.91099999999994</v>
      </c>
      <c r="AP1328" t="s">
        <v>4737</v>
      </c>
    </row>
    <row r="1329" spans="1:42">
      <c r="A1329" t="s">
        <v>1199</v>
      </c>
      <c r="B1329" t="s">
        <v>42</v>
      </c>
      <c r="C1329" t="s">
        <v>4738</v>
      </c>
      <c r="D1329" t="s">
        <v>409</v>
      </c>
      <c r="E1329" t="s">
        <v>4739</v>
      </c>
      <c r="F1329" t="s">
        <v>1203</v>
      </c>
      <c r="G1329" t="s">
        <v>47</v>
      </c>
      <c r="H1329">
        <v>8</v>
      </c>
      <c r="I1329" t="s">
        <v>87</v>
      </c>
      <c r="J1329" t="s">
        <v>49</v>
      </c>
      <c r="K1329">
        <v>2</v>
      </c>
      <c r="L1329">
        <v>6</v>
      </c>
      <c r="M1329" t="s">
        <v>50</v>
      </c>
      <c r="N1329" t="s">
        <v>8931</v>
      </c>
      <c r="O1329">
        <v>0.79300000000000004</v>
      </c>
      <c r="P1329" t="s">
        <v>65</v>
      </c>
      <c r="Q1329" t="s">
        <v>85</v>
      </c>
      <c r="R1329" t="s">
        <v>100</v>
      </c>
      <c r="S1329" t="s">
        <v>42</v>
      </c>
      <c r="T1329">
        <v>3</v>
      </c>
      <c r="U1329">
        <v>2</v>
      </c>
      <c r="V1329">
        <v>0</v>
      </c>
      <c r="W1329">
        <v>1</v>
      </c>
      <c r="X1329">
        <v>0</v>
      </c>
      <c r="Y1329">
        <v>0</v>
      </c>
      <c r="Z1329">
        <v>1</v>
      </c>
      <c r="AA1329">
        <v>85.8</v>
      </c>
      <c r="AB1329">
        <v>79.8</v>
      </c>
      <c r="AC1329">
        <v>3.54</v>
      </c>
      <c r="AD1329">
        <v>1.63</v>
      </c>
      <c r="AE1329">
        <v>0.51500000000000001</v>
      </c>
      <c r="AF1329">
        <v>2.645</v>
      </c>
      <c r="AG1329">
        <v>-1.36</v>
      </c>
      <c r="AH1329">
        <v>5.8840000000000003</v>
      </c>
      <c r="AI1329">
        <v>0.11</v>
      </c>
      <c r="AJ1329">
        <v>6.62</v>
      </c>
      <c r="AK1329">
        <v>23.9</v>
      </c>
      <c r="AL1329">
        <v>-2.5</v>
      </c>
      <c r="AM1329">
        <v>5.5</v>
      </c>
      <c r="AN1329">
        <v>179.02099999999999</v>
      </c>
      <c r="AO1329">
        <v>1241.29</v>
      </c>
      <c r="AP1329" t="s">
        <v>4747</v>
      </c>
    </row>
    <row r="1330" spans="1:42">
      <c r="A1330" t="s">
        <v>1199</v>
      </c>
      <c r="B1330" t="s">
        <v>42</v>
      </c>
      <c r="C1330" t="s">
        <v>4738</v>
      </c>
      <c r="D1330" t="s">
        <v>409</v>
      </c>
      <c r="E1330" t="s">
        <v>4739</v>
      </c>
      <c r="F1330" t="s">
        <v>1203</v>
      </c>
      <c r="G1330" t="s">
        <v>47</v>
      </c>
      <c r="H1330">
        <v>11</v>
      </c>
      <c r="I1330" t="s">
        <v>63</v>
      </c>
      <c r="J1330" t="s">
        <v>61</v>
      </c>
      <c r="K1330">
        <v>5</v>
      </c>
      <c r="L1330">
        <v>1</v>
      </c>
      <c r="M1330" t="s">
        <v>70</v>
      </c>
      <c r="N1330" t="s">
        <v>8931</v>
      </c>
      <c r="O1330">
        <v>0.90900000000000003</v>
      </c>
      <c r="P1330" t="s">
        <v>96</v>
      </c>
      <c r="R1330" t="s">
        <v>66</v>
      </c>
      <c r="S1330" t="s">
        <v>42</v>
      </c>
      <c r="T1330">
        <v>0</v>
      </c>
      <c r="U1330">
        <v>0</v>
      </c>
      <c r="V1330">
        <v>1</v>
      </c>
      <c r="W1330">
        <v>0</v>
      </c>
      <c r="X1330">
        <v>0</v>
      </c>
      <c r="Y1330">
        <v>0</v>
      </c>
      <c r="Z1330">
        <v>1</v>
      </c>
      <c r="AA1330">
        <v>76.5</v>
      </c>
      <c r="AB1330">
        <v>71.099999999999994</v>
      </c>
      <c r="AC1330">
        <v>3.13</v>
      </c>
      <c r="AD1330">
        <v>1.3</v>
      </c>
      <c r="AE1330">
        <v>0.34499999999999997</v>
      </c>
      <c r="AF1330">
        <v>2.2389999999999999</v>
      </c>
      <c r="AG1330">
        <v>-1.3049999999999999</v>
      </c>
      <c r="AH1330">
        <v>6.1989999999999998</v>
      </c>
      <c r="AI1330">
        <v>6.49</v>
      </c>
      <c r="AJ1330">
        <v>-7.46</v>
      </c>
      <c r="AK1330">
        <v>23.8</v>
      </c>
      <c r="AL1330">
        <v>-11.6</v>
      </c>
      <c r="AM1330">
        <v>13.5</v>
      </c>
      <c r="AN1330">
        <v>41.253</v>
      </c>
      <c r="AO1330">
        <v>1615</v>
      </c>
      <c r="AP1330" t="s">
        <v>4750</v>
      </c>
    </row>
    <row r="1331" spans="1:42">
      <c r="A1331" t="s">
        <v>1199</v>
      </c>
      <c r="B1331" t="s">
        <v>42</v>
      </c>
      <c r="C1331" t="s">
        <v>4738</v>
      </c>
      <c r="D1331" t="s">
        <v>409</v>
      </c>
      <c r="E1331" t="s">
        <v>4739</v>
      </c>
      <c r="F1331" t="s">
        <v>1203</v>
      </c>
      <c r="G1331" t="s">
        <v>47</v>
      </c>
      <c r="H1331">
        <v>13</v>
      </c>
      <c r="I1331" t="s">
        <v>48</v>
      </c>
      <c r="J1331" t="s">
        <v>49</v>
      </c>
      <c r="K1331">
        <v>6</v>
      </c>
      <c r="L1331">
        <v>1</v>
      </c>
      <c r="M1331" t="s">
        <v>50</v>
      </c>
      <c r="N1331" t="s">
        <v>8931</v>
      </c>
      <c r="O1331">
        <v>0.90200000000000002</v>
      </c>
      <c r="P1331" t="s">
        <v>74</v>
      </c>
      <c r="Q1331" t="s">
        <v>85</v>
      </c>
      <c r="R1331" t="s">
        <v>2780</v>
      </c>
      <c r="S1331" t="s">
        <v>42</v>
      </c>
      <c r="T1331">
        <v>0</v>
      </c>
      <c r="U1331">
        <v>0</v>
      </c>
      <c r="V1331">
        <v>1</v>
      </c>
      <c r="W1331">
        <v>0</v>
      </c>
      <c r="X1331">
        <v>0</v>
      </c>
      <c r="Y1331">
        <v>0</v>
      </c>
      <c r="Z1331">
        <v>1</v>
      </c>
      <c r="AA1331">
        <v>84.6</v>
      </c>
      <c r="AB1331">
        <v>78.3</v>
      </c>
      <c r="AC1331">
        <v>3.53</v>
      </c>
      <c r="AD1331">
        <v>1.57</v>
      </c>
      <c r="AE1331">
        <v>0.105</v>
      </c>
      <c r="AF1331">
        <v>2.52</v>
      </c>
      <c r="AG1331">
        <v>-1.46</v>
      </c>
      <c r="AH1331">
        <v>5.9909999999999997</v>
      </c>
      <c r="AI1331">
        <v>1.9</v>
      </c>
      <c r="AJ1331">
        <v>-0.91</v>
      </c>
      <c r="AK1331">
        <v>23.8</v>
      </c>
      <c r="AL1331">
        <v>-6</v>
      </c>
      <c r="AM1331">
        <v>8.9</v>
      </c>
      <c r="AN1331">
        <v>65.603999999999999</v>
      </c>
      <c r="AO1331">
        <v>378.78699999999998</v>
      </c>
      <c r="AP1331" t="s">
        <v>4752</v>
      </c>
    </row>
    <row r="1332" spans="1:42">
      <c r="A1332" t="s">
        <v>1199</v>
      </c>
      <c r="B1332" t="s">
        <v>42</v>
      </c>
      <c r="C1332" t="s">
        <v>4738</v>
      </c>
      <c r="D1332" t="s">
        <v>409</v>
      </c>
      <c r="E1332" t="s">
        <v>4739</v>
      </c>
      <c r="F1332" t="s">
        <v>1203</v>
      </c>
      <c r="G1332" t="s">
        <v>47</v>
      </c>
      <c r="H1332">
        <v>16</v>
      </c>
      <c r="I1332" t="s">
        <v>87</v>
      </c>
      <c r="J1332" t="s">
        <v>49</v>
      </c>
      <c r="K1332">
        <v>7</v>
      </c>
      <c r="L1332">
        <v>3</v>
      </c>
      <c r="M1332" t="s">
        <v>70</v>
      </c>
      <c r="N1332" t="s">
        <v>8931</v>
      </c>
      <c r="O1332">
        <v>0.91200000000000003</v>
      </c>
      <c r="P1332" t="s">
        <v>65</v>
      </c>
      <c r="Q1332" t="s">
        <v>85</v>
      </c>
      <c r="R1332" t="s">
        <v>75</v>
      </c>
      <c r="S1332" t="s">
        <v>42</v>
      </c>
      <c r="T1332">
        <v>1</v>
      </c>
      <c r="U1332">
        <v>1</v>
      </c>
      <c r="V1332">
        <v>2</v>
      </c>
      <c r="W1332">
        <v>0</v>
      </c>
      <c r="X1332">
        <v>0</v>
      </c>
      <c r="Y1332">
        <v>0</v>
      </c>
      <c r="Z1332">
        <v>1</v>
      </c>
      <c r="AA1332">
        <v>77.099999999999994</v>
      </c>
      <c r="AB1332">
        <v>71.7</v>
      </c>
      <c r="AC1332">
        <v>3.21</v>
      </c>
      <c r="AD1332">
        <v>1.53</v>
      </c>
      <c r="AE1332">
        <v>0.89200000000000002</v>
      </c>
      <c r="AF1332">
        <v>1.903</v>
      </c>
      <c r="AG1332">
        <v>-1.167</v>
      </c>
      <c r="AH1332">
        <v>6.2069999999999999</v>
      </c>
      <c r="AI1332">
        <v>7</v>
      </c>
      <c r="AJ1332">
        <v>-6.87</v>
      </c>
      <c r="AK1332">
        <v>23.9</v>
      </c>
      <c r="AL1332">
        <v>-12.9</v>
      </c>
      <c r="AM1332">
        <v>13.3</v>
      </c>
      <c r="AN1332">
        <v>45.762999999999998</v>
      </c>
      <c r="AO1332">
        <v>1612.88</v>
      </c>
      <c r="AP1332" t="s">
        <v>4755</v>
      </c>
    </row>
    <row r="1333" spans="1:42">
      <c r="A1333" t="s">
        <v>1199</v>
      </c>
      <c r="B1333" t="s">
        <v>42</v>
      </c>
      <c r="C1333" t="s">
        <v>4738</v>
      </c>
      <c r="D1333" t="s">
        <v>409</v>
      </c>
      <c r="E1333" t="s">
        <v>4739</v>
      </c>
      <c r="F1333" t="s">
        <v>1203</v>
      </c>
      <c r="G1333" t="s">
        <v>47</v>
      </c>
      <c r="H1333">
        <v>24</v>
      </c>
      <c r="I1333" t="s">
        <v>69</v>
      </c>
      <c r="J1333" t="s">
        <v>61</v>
      </c>
      <c r="K1333">
        <v>10</v>
      </c>
      <c r="L1333">
        <v>4</v>
      </c>
      <c r="M1333" t="s">
        <v>50</v>
      </c>
      <c r="N1333" t="s">
        <v>8931</v>
      </c>
      <c r="O1333">
        <v>0.91800000000000004</v>
      </c>
      <c r="P1333" t="s">
        <v>71</v>
      </c>
      <c r="R1333" t="s">
        <v>116</v>
      </c>
      <c r="S1333" t="s">
        <v>42</v>
      </c>
      <c r="T1333">
        <v>2</v>
      </c>
      <c r="U1333">
        <v>1</v>
      </c>
      <c r="V1333">
        <v>1</v>
      </c>
      <c r="W1333">
        <v>0</v>
      </c>
      <c r="X1333">
        <v>0</v>
      </c>
      <c r="Y1333">
        <v>0</v>
      </c>
      <c r="Z1333">
        <v>2</v>
      </c>
      <c r="AA1333">
        <v>86</v>
      </c>
      <c r="AB1333">
        <v>80</v>
      </c>
      <c r="AC1333">
        <v>3.58</v>
      </c>
      <c r="AD1333">
        <v>1.59</v>
      </c>
      <c r="AE1333">
        <v>-8.9999999999999993E-3</v>
      </c>
      <c r="AF1333">
        <v>3.141</v>
      </c>
      <c r="AG1333">
        <v>-1.391</v>
      </c>
      <c r="AH1333">
        <v>5.97</v>
      </c>
      <c r="AI1333">
        <v>2.16</v>
      </c>
      <c r="AJ1333">
        <v>1.86</v>
      </c>
      <c r="AK1333">
        <v>23.9</v>
      </c>
      <c r="AL1333">
        <v>-7.7</v>
      </c>
      <c r="AM1333">
        <v>7.4</v>
      </c>
      <c r="AN1333">
        <v>131.36099999999999</v>
      </c>
      <c r="AO1333">
        <v>538.16800000000001</v>
      </c>
      <c r="AP1333" t="s">
        <v>4762</v>
      </c>
    </row>
    <row r="1334" spans="1:42">
      <c r="A1334" t="s">
        <v>1199</v>
      </c>
      <c r="B1334" t="s">
        <v>42</v>
      </c>
      <c r="C1334" t="s">
        <v>4738</v>
      </c>
      <c r="D1334" t="s">
        <v>409</v>
      </c>
      <c r="E1334" t="s">
        <v>4739</v>
      </c>
      <c r="F1334" t="s">
        <v>1203</v>
      </c>
      <c r="G1334" t="s">
        <v>47</v>
      </c>
      <c r="H1334">
        <v>25</v>
      </c>
      <c r="I1334" t="s">
        <v>60</v>
      </c>
      <c r="J1334" t="s">
        <v>61</v>
      </c>
      <c r="K1334">
        <v>10</v>
      </c>
      <c r="L1334">
        <v>5</v>
      </c>
      <c r="M1334" t="s">
        <v>50</v>
      </c>
      <c r="N1334" t="s">
        <v>8931</v>
      </c>
      <c r="O1334">
        <v>0.75900000000000001</v>
      </c>
      <c r="P1334" t="s">
        <v>71</v>
      </c>
      <c r="R1334" t="s">
        <v>116</v>
      </c>
      <c r="S1334" t="s">
        <v>42</v>
      </c>
      <c r="T1334">
        <v>2</v>
      </c>
      <c r="U1334">
        <v>2</v>
      </c>
      <c r="V1334">
        <v>1</v>
      </c>
      <c r="W1334">
        <v>0</v>
      </c>
      <c r="X1334">
        <v>0</v>
      </c>
      <c r="Y1334">
        <v>0</v>
      </c>
      <c r="Z1334">
        <v>2</v>
      </c>
      <c r="AA1334">
        <v>83.3</v>
      </c>
      <c r="AB1334">
        <v>78.099999999999994</v>
      </c>
      <c r="AC1334">
        <v>3.58</v>
      </c>
      <c r="AD1334">
        <v>1.59</v>
      </c>
      <c r="AE1334">
        <v>0.152</v>
      </c>
      <c r="AF1334">
        <v>2.9609999999999999</v>
      </c>
      <c r="AG1334">
        <v>-1.321</v>
      </c>
      <c r="AH1334">
        <v>6.1390000000000002</v>
      </c>
      <c r="AI1334">
        <v>3.64</v>
      </c>
      <c r="AJ1334">
        <v>-1.03</v>
      </c>
      <c r="AK1334">
        <v>23.9</v>
      </c>
      <c r="AL1334">
        <v>-10</v>
      </c>
      <c r="AM1334">
        <v>9.1</v>
      </c>
      <c r="AN1334">
        <v>74.94</v>
      </c>
      <c r="AO1334">
        <v>685.65499999999997</v>
      </c>
      <c r="AP1334" t="s">
        <v>4763</v>
      </c>
    </row>
    <row r="1335" spans="1:42">
      <c r="A1335" t="s">
        <v>1199</v>
      </c>
      <c r="B1335" t="s">
        <v>42</v>
      </c>
      <c r="C1335" t="s">
        <v>4738</v>
      </c>
      <c r="D1335" t="s">
        <v>409</v>
      </c>
      <c r="E1335" t="s">
        <v>4739</v>
      </c>
      <c r="F1335" t="s">
        <v>1203</v>
      </c>
      <c r="G1335" t="s">
        <v>47</v>
      </c>
      <c r="H1335">
        <v>26</v>
      </c>
      <c r="I1335" t="s">
        <v>69</v>
      </c>
      <c r="J1335" t="s">
        <v>61</v>
      </c>
      <c r="K1335">
        <v>10</v>
      </c>
      <c r="L1335">
        <v>6</v>
      </c>
      <c r="M1335" t="s">
        <v>50</v>
      </c>
      <c r="N1335" t="s">
        <v>8931</v>
      </c>
      <c r="O1335">
        <v>0.91700000000000004</v>
      </c>
      <c r="P1335" t="s">
        <v>71</v>
      </c>
      <c r="R1335" t="s">
        <v>116</v>
      </c>
      <c r="S1335" t="s">
        <v>42</v>
      </c>
      <c r="T1335">
        <v>2</v>
      </c>
      <c r="U1335">
        <v>2</v>
      </c>
      <c r="V1335">
        <v>1</v>
      </c>
      <c r="W1335">
        <v>0</v>
      </c>
      <c r="X1335">
        <v>0</v>
      </c>
      <c r="Y1335">
        <v>0</v>
      </c>
      <c r="Z1335">
        <v>2</v>
      </c>
      <c r="AA1335">
        <v>85.9</v>
      </c>
      <c r="AB1335">
        <v>80.5</v>
      </c>
      <c r="AC1335">
        <v>3.58</v>
      </c>
      <c r="AD1335">
        <v>1.59</v>
      </c>
      <c r="AE1335">
        <v>1.2150000000000001</v>
      </c>
      <c r="AF1335">
        <v>1.891</v>
      </c>
      <c r="AG1335">
        <v>-1.1559999999999999</v>
      </c>
      <c r="AH1335">
        <v>6.08</v>
      </c>
      <c r="AI1335">
        <v>2.33</v>
      </c>
      <c r="AJ1335">
        <v>3.65</v>
      </c>
      <c r="AK1335">
        <v>23.9</v>
      </c>
      <c r="AL1335">
        <v>-9.6</v>
      </c>
      <c r="AM1335">
        <v>6.8</v>
      </c>
      <c r="AN1335">
        <v>147.79400000000001</v>
      </c>
      <c r="AO1335">
        <v>817.44899999999996</v>
      </c>
      <c r="AP1335" t="s">
        <v>4764</v>
      </c>
    </row>
    <row r="1336" spans="1:42">
      <c r="A1336" t="s">
        <v>1199</v>
      </c>
      <c r="B1336" t="s">
        <v>42</v>
      </c>
      <c r="C1336" t="s">
        <v>4738</v>
      </c>
      <c r="D1336" t="s">
        <v>409</v>
      </c>
      <c r="E1336" t="s">
        <v>4739</v>
      </c>
      <c r="F1336" t="s">
        <v>1203</v>
      </c>
      <c r="G1336" t="s">
        <v>47</v>
      </c>
      <c r="H1336">
        <v>30</v>
      </c>
      <c r="I1336" t="s">
        <v>56</v>
      </c>
      <c r="J1336" t="s">
        <v>57</v>
      </c>
      <c r="K1336">
        <v>11</v>
      </c>
      <c r="L1336">
        <v>4</v>
      </c>
      <c r="M1336" t="s">
        <v>50</v>
      </c>
      <c r="N1336" t="s">
        <v>8931</v>
      </c>
      <c r="O1336">
        <v>0.91100000000000003</v>
      </c>
      <c r="P1336" t="s">
        <v>282</v>
      </c>
      <c r="R1336" t="s">
        <v>100</v>
      </c>
      <c r="S1336" t="s">
        <v>42</v>
      </c>
      <c r="T1336">
        <v>2</v>
      </c>
      <c r="U1336">
        <v>1</v>
      </c>
      <c r="V1336">
        <v>2</v>
      </c>
      <c r="W1336">
        <v>0</v>
      </c>
      <c r="X1336">
        <v>0</v>
      </c>
      <c r="Y1336">
        <v>0</v>
      </c>
      <c r="Z1336">
        <v>2</v>
      </c>
      <c r="AA1336">
        <v>83.2</v>
      </c>
      <c r="AB1336">
        <v>77.599999999999994</v>
      </c>
      <c r="AC1336">
        <v>3.46</v>
      </c>
      <c r="AD1336">
        <v>1.59</v>
      </c>
      <c r="AE1336">
        <v>2.508</v>
      </c>
      <c r="AF1336">
        <v>2.8330000000000002</v>
      </c>
      <c r="AG1336">
        <v>-1.2130000000000001</v>
      </c>
      <c r="AH1336">
        <v>6.0140000000000002</v>
      </c>
      <c r="AI1336">
        <v>2.34</v>
      </c>
      <c r="AJ1336">
        <v>2.4</v>
      </c>
      <c r="AK1336">
        <v>23.9</v>
      </c>
      <c r="AL1336">
        <v>-9.6999999999999993</v>
      </c>
      <c r="AM1336">
        <v>7.8</v>
      </c>
      <c r="AN1336">
        <v>136.28</v>
      </c>
      <c r="AO1336">
        <v>611.13900000000001</v>
      </c>
      <c r="AP1336" t="s">
        <v>4768</v>
      </c>
    </row>
    <row r="1337" spans="1:42">
      <c r="A1337" t="s">
        <v>1199</v>
      </c>
      <c r="B1337" t="s">
        <v>42</v>
      </c>
      <c r="C1337" t="s">
        <v>4738</v>
      </c>
      <c r="D1337" t="s">
        <v>409</v>
      </c>
      <c r="E1337" t="s">
        <v>4739</v>
      </c>
      <c r="F1337" t="s">
        <v>1203</v>
      </c>
      <c r="G1337" t="s">
        <v>47</v>
      </c>
      <c r="H1337">
        <v>35</v>
      </c>
      <c r="I1337" t="s">
        <v>56</v>
      </c>
      <c r="J1337" t="s">
        <v>57</v>
      </c>
      <c r="K1337">
        <v>12</v>
      </c>
      <c r="L1337">
        <v>2</v>
      </c>
      <c r="M1337" t="s">
        <v>70</v>
      </c>
      <c r="N1337" t="s">
        <v>8931</v>
      </c>
      <c r="O1337">
        <v>0.90500000000000003</v>
      </c>
      <c r="P1337" t="s">
        <v>509</v>
      </c>
      <c r="R1337" t="s">
        <v>97</v>
      </c>
      <c r="S1337" t="s">
        <v>42</v>
      </c>
      <c r="T1337">
        <v>0</v>
      </c>
      <c r="U1337">
        <v>1</v>
      </c>
      <c r="V1337">
        <v>2</v>
      </c>
      <c r="W1337">
        <v>1</v>
      </c>
      <c r="X1337">
        <v>0</v>
      </c>
      <c r="Y1337">
        <v>0</v>
      </c>
      <c r="Z1337">
        <v>2</v>
      </c>
      <c r="AA1337">
        <v>78.5</v>
      </c>
      <c r="AB1337">
        <v>72.7</v>
      </c>
      <c r="AC1337">
        <v>3.79</v>
      </c>
      <c r="AD1337">
        <v>1.92</v>
      </c>
      <c r="AE1337">
        <v>1.2230000000000001</v>
      </c>
      <c r="AF1337">
        <v>1.6990000000000001</v>
      </c>
      <c r="AG1337">
        <v>-1.022</v>
      </c>
      <c r="AH1337">
        <v>6.125</v>
      </c>
      <c r="AI1337">
        <v>8.61</v>
      </c>
      <c r="AJ1337">
        <v>-4.55</v>
      </c>
      <c r="AK1337">
        <v>23.8</v>
      </c>
      <c r="AL1337">
        <v>-17.100000000000001</v>
      </c>
      <c r="AM1337">
        <v>12.3</v>
      </c>
      <c r="AN1337">
        <v>62.42</v>
      </c>
      <c r="AO1337">
        <v>1625.66</v>
      </c>
      <c r="AP1337" t="s">
        <v>4773</v>
      </c>
    </row>
    <row r="1338" spans="1:42">
      <c r="A1338" t="s">
        <v>1199</v>
      </c>
      <c r="B1338" t="s">
        <v>42</v>
      </c>
      <c r="C1338" t="s">
        <v>4738</v>
      </c>
      <c r="D1338" t="s">
        <v>409</v>
      </c>
      <c r="E1338" t="s">
        <v>4739</v>
      </c>
      <c r="F1338" t="s">
        <v>1203</v>
      </c>
      <c r="G1338" t="s">
        <v>47</v>
      </c>
      <c r="H1338">
        <v>36</v>
      </c>
      <c r="I1338" t="s">
        <v>56</v>
      </c>
      <c r="J1338" t="s">
        <v>57</v>
      </c>
      <c r="K1338">
        <v>12</v>
      </c>
      <c r="L1338">
        <v>3</v>
      </c>
      <c r="M1338" t="s">
        <v>50</v>
      </c>
      <c r="N1338" t="s">
        <v>8931</v>
      </c>
      <c r="O1338">
        <v>0.91100000000000003</v>
      </c>
      <c r="P1338" t="s">
        <v>509</v>
      </c>
      <c r="R1338" t="s">
        <v>97</v>
      </c>
      <c r="S1338" t="s">
        <v>42</v>
      </c>
      <c r="T1338">
        <v>1</v>
      </c>
      <c r="U1338">
        <v>1</v>
      </c>
      <c r="V1338">
        <v>2</v>
      </c>
      <c r="W1338">
        <v>1</v>
      </c>
      <c r="X1338">
        <v>0</v>
      </c>
      <c r="Y1338">
        <v>0</v>
      </c>
      <c r="Z1338">
        <v>2</v>
      </c>
      <c r="AA1338">
        <v>85</v>
      </c>
      <c r="AB1338">
        <v>79.3</v>
      </c>
      <c r="AC1338">
        <v>3.87</v>
      </c>
      <c r="AD1338">
        <v>1.92</v>
      </c>
      <c r="AE1338">
        <v>6.9000000000000006E-2</v>
      </c>
      <c r="AF1338">
        <v>4.1109999999999998</v>
      </c>
      <c r="AG1338">
        <v>-1.26</v>
      </c>
      <c r="AH1338">
        <v>6.2409999999999997</v>
      </c>
      <c r="AI1338">
        <v>3.59</v>
      </c>
      <c r="AJ1338">
        <v>4.2</v>
      </c>
      <c r="AK1338">
        <v>23.9</v>
      </c>
      <c r="AL1338">
        <v>-13.4</v>
      </c>
      <c r="AM1338">
        <v>6.6</v>
      </c>
      <c r="AN1338">
        <v>139.80699999999999</v>
      </c>
      <c r="AO1338">
        <v>1031.9000000000001</v>
      </c>
      <c r="AP1338" t="s">
        <v>4774</v>
      </c>
    </row>
    <row r="1339" spans="1:42">
      <c r="A1339" t="s">
        <v>1199</v>
      </c>
      <c r="B1339" t="s">
        <v>42</v>
      </c>
      <c r="C1339" t="s">
        <v>4738</v>
      </c>
      <c r="D1339" t="s">
        <v>409</v>
      </c>
      <c r="E1339" t="s">
        <v>4739</v>
      </c>
      <c r="F1339" t="s">
        <v>1203</v>
      </c>
      <c r="G1339" t="s">
        <v>47</v>
      </c>
      <c r="H1339">
        <v>44</v>
      </c>
      <c r="I1339" t="s">
        <v>63</v>
      </c>
      <c r="J1339" t="s">
        <v>61</v>
      </c>
      <c r="K1339">
        <v>14</v>
      </c>
      <c r="L1339">
        <v>3</v>
      </c>
      <c r="M1339" t="s">
        <v>70</v>
      </c>
      <c r="N1339" t="s">
        <v>8931</v>
      </c>
      <c r="O1339">
        <v>0.91600000000000004</v>
      </c>
      <c r="P1339" t="s">
        <v>139</v>
      </c>
      <c r="R1339" t="s">
        <v>66</v>
      </c>
      <c r="S1339" t="s">
        <v>42</v>
      </c>
      <c r="T1339">
        <v>1</v>
      </c>
      <c r="U1339">
        <v>1</v>
      </c>
      <c r="V1339">
        <v>0</v>
      </c>
      <c r="W1339">
        <v>0</v>
      </c>
      <c r="X1339">
        <v>0</v>
      </c>
      <c r="Y1339">
        <v>0</v>
      </c>
      <c r="Z1339">
        <v>3</v>
      </c>
      <c r="AA1339">
        <v>76.7</v>
      </c>
      <c r="AB1339">
        <v>70.400000000000006</v>
      </c>
      <c r="AC1339">
        <v>3.08</v>
      </c>
      <c r="AD1339">
        <v>1.34</v>
      </c>
      <c r="AE1339">
        <v>0.68300000000000005</v>
      </c>
      <c r="AF1339">
        <v>2.048</v>
      </c>
      <c r="AG1339">
        <v>-1.2370000000000001</v>
      </c>
      <c r="AH1339">
        <v>6.2839999999999998</v>
      </c>
      <c r="AI1339">
        <v>8.02</v>
      </c>
      <c r="AJ1339">
        <v>-7.09</v>
      </c>
      <c r="AK1339">
        <v>23.8</v>
      </c>
      <c r="AL1339">
        <v>-14.2</v>
      </c>
      <c r="AM1339">
        <v>13.7</v>
      </c>
      <c r="AN1339">
        <v>48.725999999999999</v>
      </c>
      <c r="AO1339">
        <v>1724.73</v>
      </c>
      <c r="AP1339" t="s">
        <v>4782</v>
      </c>
    </row>
    <row r="1340" spans="1:42">
      <c r="A1340" t="s">
        <v>1199</v>
      </c>
      <c r="B1340" t="s">
        <v>42</v>
      </c>
      <c r="C1340" t="s">
        <v>4738</v>
      </c>
      <c r="D1340" t="s">
        <v>409</v>
      </c>
      <c r="E1340" t="s">
        <v>4739</v>
      </c>
      <c r="F1340" t="s">
        <v>1203</v>
      </c>
      <c r="G1340" t="s">
        <v>47</v>
      </c>
      <c r="H1340">
        <v>46</v>
      </c>
      <c r="I1340" t="s">
        <v>63</v>
      </c>
      <c r="J1340" t="s">
        <v>61</v>
      </c>
      <c r="K1340">
        <v>15</v>
      </c>
      <c r="L1340">
        <v>1</v>
      </c>
      <c r="M1340" t="s">
        <v>50</v>
      </c>
      <c r="N1340" t="s">
        <v>8931</v>
      </c>
      <c r="O1340">
        <v>0.89100000000000001</v>
      </c>
      <c r="P1340" t="s">
        <v>51</v>
      </c>
      <c r="R1340" t="s">
        <v>2780</v>
      </c>
      <c r="S1340" t="s">
        <v>42</v>
      </c>
      <c r="T1340">
        <v>0</v>
      </c>
      <c r="U1340">
        <v>0</v>
      </c>
      <c r="V1340">
        <v>0</v>
      </c>
      <c r="W1340">
        <v>0</v>
      </c>
      <c r="X1340">
        <v>1</v>
      </c>
      <c r="Y1340">
        <v>0</v>
      </c>
      <c r="Z1340">
        <v>3</v>
      </c>
      <c r="AA1340">
        <v>84.5</v>
      </c>
      <c r="AB1340">
        <v>78.599999999999994</v>
      </c>
      <c r="AC1340">
        <v>3.71</v>
      </c>
      <c r="AD1340">
        <v>1.67</v>
      </c>
      <c r="AE1340">
        <v>0.77</v>
      </c>
      <c r="AF1340">
        <v>1.623</v>
      </c>
      <c r="AG1340">
        <v>-1.262</v>
      </c>
      <c r="AH1340">
        <v>5.9020000000000001</v>
      </c>
      <c r="AI1340">
        <v>3.28</v>
      </c>
      <c r="AJ1340">
        <v>-1.73</v>
      </c>
      <c r="AK1340">
        <v>23.9</v>
      </c>
      <c r="AL1340">
        <v>-9.1999999999999993</v>
      </c>
      <c r="AM1340">
        <v>9.3000000000000007</v>
      </c>
      <c r="AN1340">
        <v>62.896999999999998</v>
      </c>
      <c r="AO1340">
        <v>670.73900000000003</v>
      </c>
      <c r="AP1340" t="s">
        <v>4784</v>
      </c>
    </row>
    <row r="1341" spans="1:42">
      <c r="A1341" t="s">
        <v>1199</v>
      </c>
      <c r="B1341" t="s">
        <v>42</v>
      </c>
      <c r="C1341" t="s">
        <v>4738</v>
      </c>
      <c r="D1341" t="s">
        <v>409</v>
      </c>
      <c r="E1341" t="s">
        <v>4739</v>
      </c>
      <c r="F1341" t="s">
        <v>1203</v>
      </c>
      <c r="G1341" t="s">
        <v>47</v>
      </c>
      <c r="H1341">
        <v>47</v>
      </c>
      <c r="I1341" t="s">
        <v>56</v>
      </c>
      <c r="J1341" t="s">
        <v>57</v>
      </c>
      <c r="K1341">
        <v>15</v>
      </c>
      <c r="L1341">
        <v>2</v>
      </c>
      <c r="M1341" t="s">
        <v>50</v>
      </c>
      <c r="N1341" t="s">
        <v>8931</v>
      </c>
      <c r="O1341">
        <v>0.91400000000000003</v>
      </c>
      <c r="P1341" t="s">
        <v>51</v>
      </c>
      <c r="R1341" t="s">
        <v>2780</v>
      </c>
      <c r="S1341" t="s">
        <v>42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3</v>
      </c>
      <c r="AA1341">
        <v>83.9</v>
      </c>
      <c r="AB1341">
        <v>77.599999999999994</v>
      </c>
      <c r="AC1341">
        <v>3.5</v>
      </c>
      <c r="AD1341">
        <v>1.63</v>
      </c>
      <c r="AE1341">
        <v>1.4239999999999999</v>
      </c>
      <c r="AF1341">
        <v>2.403</v>
      </c>
      <c r="AG1341">
        <v>-1.073</v>
      </c>
      <c r="AH1341">
        <v>6.0880000000000001</v>
      </c>
      <c r="AI1341">
        <v>0.52</v>
      </c>
      <c r="AJ1341">
        <v>-0.77</v>
      </c>
      <c r="AK1341">
        <v>23.8</v>
      </c>
      <c r="AL1341">
        <v>-3.2</v>
      </c>
      <c r="AM1341">
        <v>9</v>
      </c>
      <c r="AN1341">
        <v>35.448</v>
      </c>
      <c r="AO1341">
        <v>159.93899999999999</v>
      </c>
      <c r="AP1341" t="s">
        <v>4785</v>
      </c>
    </row>
    <row r="1342" spans="1:42">
      <c r="A1342" t="s">
        <v>1199</v>
      </c>
      <c r="B1342" t="s">
        <v>42</v>
      </c>
      <c r="C1342" t="s">
        <v>4738</v>
      </c>
      <c r="D1342" t="s">
        <v>409</v>
      </c>
      <c r="E1342" t="s">
        <v>4739</v>
      </c>
      <c r="F1342" t="s">
        <v>1203</v>
      </c>
      <c r="G1342" t="s">
        <v>47</v>
      </c>
      <c r="H1342">
        <v>49</v>
      </c>
      <c r="I1342" t="s">
        <v>69</v>
      </c>
      <c r="J1342" t="s">
        <v>61</v>
      </c>
      <c r="K1342">
        <v>15</v>
      </c>
      <c r="L1342">
        <v>4</v>
      </c>
      <c r="M1342" t="s">
        <v>50</v>
      </c>
      <c r="N1342" t="s">
        <v>8931</v>
      </c>
      <c r="O1342">
        <v>0.875</v>
      </c>
      <c r="P1342" t="s">
        <v>51</v>
      </c>
      <c r="R1342" t="s">
        <v>2780</v>
      </c>
      <c r="S1342" t="s">
        <v>42</v>
      </c>
      <c r="T1342">
        <v>2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3</v>
      </c>
      <c r="AA1342">
        <v>83.6</v>
      </c>
      <c r="AB1342">
        <v>77.900000000000006</v>
      </c>
      <c r="AC1342">
        <v>3.53</v>
      </c>
      <c r="AD1342">
        <v>1.57</v>
      </c>
      <c r="AE1342">
        <v>1.0209999999999999</v>
      </c>
      <c r="AF1342">
        <v>1.833</v>
      </c>
      <c r="AG1342">
        <v>-1.083</v>
      </c>
      <c r="AH1342">
        <v>6.0490000000000004</v>
      </c>
      <c r="AI1342">
        <v>2.71</v>
      </c>
      <c r="AJ1342">
        <v>0.56999999999999995</v>
      </c>
      <c r="AK1342">
        <v>23.9</v>
      </c>
      <c r="AL1342">
        <v>-8.6</v>
      </c>
      <c r="AM1342">
        <v>8.6</v>
      </c>
      <c r="AN1342">
        <v>102.762</v>
      </c>
      <c r="AO1342">
        <v>502.495</v>
      </c>
      <c r="AP1342" t="s">
        <v>4787</v>
      </c>
    </row>
    <row r="1343" spans="1:42">
      <c r="A1343" t="s">
        <v>1199</v>
      </c>
      <c r="B1343" t="s">
        <v>42</v>
      </c>
      <c r="C1343" t="s">
        <v>4738</v>
      </c>
      <c r="D1343" t="s">
        <v>409</v>
      </c>
      <c r="E1343" t="s">
        <v>4739</v>
      </c>
      <c r="F1343" t="s">
        <v>1203</v>
      </c>
      <c r="G1343" t="s">
        <v>47</v>
      </c>
      <c r="H1343">
        <v>50</v>
      </c>
      <c r="I1343" t="s">
        <v>56</v>
      </c>
      <c r="J1343" t="s">
        <v>57</v>
      </c>
      <c r="K1343">
        <v>15</v>
      </c>
      <c r="L1343">
        <v>5</v>
      </c>
      <c r="M1343" t="s">
        <v>50</v>
      </c>
      <c r="N1343" t="s">
        <v>8931</v>
      </c>
      <c r="O1343">
        <v>0.91300000000000003</v>
      </c>
      <c r="P1343" t="s">
        <v>51</v>
      </c>
      <c r="R1343" t="s">
        <v>2780</v>
      </c>
      <c r="S1343" t="s">
        <v>42</v>
      </c>
      <c r="T1343">
        <v>2</v>
      </c>
      <c r="U1343">
        <v>2</v>
      </c>
      <c r="V1343">
        <v>0</v>
      </c>
      <c r="W1343">
        <v>0</v>
      </c>
      <c r="X1343">
        <v>1</v>
      </c>
      <c r="Y1343">
        <v>0</v>
      </c>
      <c r="Z1343">
        <v>3</v>
      </c>
      <c r="AA1343">
        <v>84</v>
      </c>
      <c r="AB1343">
        <v>78.599999999999994</v>
      </c>
      <c r="AC1343">
        <v>3.58</v>
      </c>
      <c r="AD1343">
        <v>1.59</v>
      </c>
      <c r="AE1343">
        <v>0.95899999999999996</v>
      </c>
      <c r="AF1343">
        <v>1.49</v>
      </c>
      <c r="AG1343">
        <v>-1.081</v>
      </c>
      <c r="AH1343">
        <v>5.9130000000000003</v>
      </c>
      <c r="AI1343">
        <v>2.1</v>
      </c>
      <c r="AJ1343">
        <v>2.08</v>
      </c>
      <c r="AK1343">
        <v>23.9</v>
      </c>
      <c r="AL1343">
        <v>-7.5</v>
      </c>
      <c r="AM1343">
        <v>7.8</v>
      </c>
      <c r="AN1343">
        <v>135.43100000000001</v>
      </c>
      <c r="AO1343">
        <v>544.64300000000003</v>
      </c>
      <c r="AP1343" t="s">
        <v>4788</v>
      </c>
    </row>
    <row r="1344" spans="1:42">
      <c r="A1344" t="s">
        <v>1199</v>
      </c>
      <c r="B1344" t="s">
        <v>42</v>
      </c>
      <c r="C1344" t="s">
        <v>4738</v>
      </c>
      <c r="D1344" t="s">
        <v>409</v>
      </c>
      <c r="E1344" t="s">
        <v>4739</v>
      </c>
      <c r="F1344" t="s">
        <v>1203</v>
      </c>
      <c r="G1344" t="s">
        <v>47</v>
      </c>
      <c r="H1344">
        <v>51</v>
      </c>
      <c r="I1344" t="s">
        <v>48</v>
      </c>
      <c r="J1344" t="s">
        <v>49</v>
      </c>
      <c r="K1344">
        <v>15</v>
      </c>
      <c r="L1344">
        <v>6</v>
      </c>
      <c r="M1344" t="s">
        <v>50</v>
      </c>
      <c r="N1344" t="s">
        <v>8931</v>
      </c>
      <c r="O1344">
        <v>0.63200000000000001</v>
      </c>
      <c r="P1344" t="s">
        <v>51</v>
      </c>
      <c r="Q1344" t="s">
        <v>52</v>
      </c>
      <c r="R1344" t="s">
        <v>2780</v>
      </c>
      <c r="S1344" t="s">
        <v>42</v>
      </c>
      <c r="T1344">
        <v>3</v>
      </c>
      <c r="U1344">
        <v>2</v>
      </c>
      <c r="V1344">
        <v>0</v>
      </c>
      <c r="W1344">
        <v>0</v>
      </c>
      <c r="X1344">
        <v>1</v>
      </c>
      <c r="Y1344">
        <v>0</v>
      </c>
      <c r="Z1344">
        <v>3</v>
      </c>
      <c r="AA1344">
        <v>82.9</v>
      </c>
      <c r="AB1344">
        <v>77.2</v>
      </c>
      <c r="AC1344">
        <v>3.53</v>
      </c>
      <c r="AD1344">
        <v>1.57</v>
      </c>
      <c r="AE1344">
        <v>0.11899999999999999</v>
      </c>
      <c r="AF1344">
        <v>2.8679999999999999</v>
      </c>
      <c r="AG1344">
        <v>-1.327</v>
      </c>
      <c r="AH1344">
        <v>5.9240000000000004</v>
      </c>
      <c r="AI1344">
        <v>2.89</v>
      </c>
      <c r="AJ1344">
        <v>-3.51</v>
      </c>
      <c r="AK1344">
        <v>23.9</v>
      </c>
      <c r="AL1344">
        <v>-7.3</v>
      </c>
      <c r="AM1344">
        <v>10.1</v>
      </c>
      <c r="AN1344">
        <v>39.935000000000002</v>
      </c>
      <c r="AO1344">
        <v>809.76800000000003</v>
      </c>
      <c r="AP1344" t="s">
        <v>4789</v>
      </c>
    </row>
    <row r="1345" spans="1:42">
      <c r="A1345" t="s">
        <v>1199</v>
      </c>
      <c r="B1345" t="s">
        <v>42</v>
      </c>
      <c r="C1345" t="s">
        <v>4738</v>
      </c>
      <c r="D1345" t="s">
        <v>409</v>
      </c>
      <c r="E1345" t="s">
        <v>4739</v>
      </c>
      <c r="F1345" t="s">
        <v>1203</v>
      </c>
      <c r="G1345" t="s">
        <v>47</v>
      </c>
      <c r="H1345">
        <v>52</v>
      </c>
      <c r="I1345" t="s">
        <v>69</v>
      </c>
      <c r="J1345" t="s">
        <v>61</v>
      </c>
      <c r="K1345">
        <v>16</v>
      </c>
      <c r="L1345">
        <v>1</v>
      </c>
      <c r="M1345" t="s">
        <v>50</v>
      </c>
      <c r="N1345" t="s">
        <v>8931</v>
      </c>
      <c r="O1345">
        <v>0.90900000000000003</v>
      </c>
      <c r="P1345" t="s">
        <v>51</v>
      </c>
      <c r="R1345" t="s">
        <v>75</v>
      </c>
      <c r="S1345" t="s">
        <v>42</v>
      </c>
      <c r="T1345">
        <v>0</v>
      </c>
      <c r="U1345">
        <v>0</v>
      </c>
      <c r="V1345">
        <v>1</v>
      </c>
      <c r="W1345">
        <v>0</v>
      </c>
      <c r="X1345">
        <v>0</v>
      </c>
      <c r="Y1345">
        <v>1</v>
      </c>
      <c r="Z1345">
        <v>3</v>
      </c>
      <c r="AA1345">
        <v>86.5</v>
      </c>
      <c r="AB1345">
        <v>80.599999999999994</v>
      </c>
      <c r="AC1345">
        <v>3.21</v>
      </c>
      <c r="AD1345">
        <v>1.53</v>
      </c>
      <c r="AE1345">
        <v>1.0269999999999999</v>
      </c>
      <c r="AF1345">
        <v>1.9510000000000001</v>
      </c>
      <c r="AG1345">
        <v>-1.407</v>
      </c>
      <c r="AH1345">
        <v>5.9260000000000002</v>
      </c>
      <c r="AI1345">
        <v>2.65</v>
      </c>
      <c r="AJ1345">
        <v>5.54</v>
      </c>
      <c r="AK1345">
        <v>23.9</v>
      </c>
      <c r="AL1345">
        <v>-12.3</v>
      </c>
      <c r="AM1345">
        <v>6.1</v>
      </c>
      <c r="AN1345">
        <v>154.60400000000001</v>
      </c>
      <c r="AO1345">
        <v>1159.69</v>
      </c>
      <c r="AP1345" t="s">
        <v>4790</v>
      </c>
    </row>
    <row r="1346" spans="1:42">
      <c r="A1346" t="s">
        <v>1199</v>
      </c>
      <c r="B1346" t="s">
        <v>42</v>
      </c>
      <c r="C1346" t="s">
        <v>4738</v>
      </c>
      <c r="D1346" t="s">
        <v>409</v>
      </c>
      <c r="E1346" t="s">
        <v>4739</v>
      </c>
      <c r="F1346" t="s">
        <v>1203</v>
      </c>
      <c r="G1346" t="s">
        <v>47</v>
      </c>
      <c r="H1346">
        <v>54</v>
      </c>
      <c r="I1346" t="s">
        <v>56</v>
      </c>
      <c r="J1346" t="s">
        <v>57</v>
      </c>
      <c r="K1346">
        <v>16</v>
      </c>
      <c r="L1346">
        <v>3</v>
      </c>
      <c r="M1346" t="s">
        <v>50</v>
      </c>
      <c r="N1346" t="s">
        <v>8931</v>
      </c>
      <c r="O1346">
        <v>0.92</v>
      </c>
      <c r="P1346" t="s">
        <v>51</v>
      </c>
      <c r="R1346" t="s">
        <v>75</v>
      </c>
      <c r="S1346" t="s">
        <v>42</v>
      </c>
      <c r="T1346">
        <v>1</v>
      </c>
      <c r="U1346">
        <v>1</v>
      </c>
      <c r="V1346">
        <v>1</v>
      </c>
      <c r="W1346">
        <v>0</v>
      </c>
      <c r="X1346">
        <v>0</v>
      </c>
      <c r="Y1346">
        <v>1</v>
      </c>
      <c r="Z1346">
        <v>3</v>
      </c>
      <c r="AA1346">
        <v>86.8</v>
      </c>
      <c r="AB1346">
        <v>80.900000000000006</v>
      </c>
      <c r="AC1346">
        <v>3.54</v>
      </c>
      <c r="AD1346">
        <v>1.63</v>
      </c>
      <c r="AE1346">
        <v>1.0740000000000001</v>
      </c>
      <c r="AF1346">
        <v>1.4259999999999999</v>
      </c>
      <c r="AG1346">
        <v>-1.4370000000000001</v>
      </c>
      <c r="AH1346">
        <v>5.7990000000000004</v>
      </c>
      <c r="AI1346">
        <v>0.5</v>
      </c>
      <c r="AJ1346">
        <v>1.97</v>
      </c>
      <c r="AK1346">
        <v>23.9</v>
      </c>
      <c r="AL1346">
        <v>-3.6</v>
      </c>
      <c r="AM1346">
        <v>7.3</v>
      </c>
      <c r="AN1346">
        <v>166.03899999999999</v>
      </c>
      <c r="AO1346">
        <v>389.92</v>
      </c>
      <c r="AP1346" t="s">
        <v>4792</v>
      </c>
    </row>
    <row r="1347" spans="1:42">
      <c r="A1347" t="s">
        <v>1199</v>
      </c>
      <c r="B1347" t="s">
        <v>42</v>
      </c>
      <c r="C1347" t="s">
        <v>4738</v>
      </c>
      <c r="D1347" t="s">
        <v>409</v>
      </c>
      <c r="E1347" t="s">
        <v>4739</v>
      </c>
      <c r="F1347" t="s">
        <v>1203</v>
      </c>
      <c r="G1347" t="s">
        <v>47</v>
      </c>
      <c r="H1347">
        <v>55</v>
      </c>
      <c r="I1347" t="s">
        <v>56</v>
      </c>
      <c r="J1347" t="s">
        <v>57</v>
      </c>
      <c r="K1347">
        <v>16</v>
      </c>
      <c r="L1347">
        <v>4</v>
      </c>
      <c r="M1347" t="s">
        <v>50</v>
      </c>
      <c r="N1347" t="s">
        <v>8931</v>
      </c>
      <c r="O1347">
        <v>0.91200000000000003</v>
      </c>
      <c r="P1347" t="s">
        <v>51</v>
      </c>
      <c r="R1347" t="s">
        <v>75</v>
      </c>
      <c r="S1347" t="s">
        <v>42</v>
      </c>
      <c r="T1347">
        <v>2</v>
      </c>
      <c r="U1347">
        <v>1</v>
      </c>
      <c r="V1347">
        <v>1</v>
      </c>
      <c r="W1347">
        <v>0</v>
      </c>
      <c r="X1347">
        <v>0</v>
      </c>
      <c r="Y1347">
        <v>1</v>
      </c>
      <c r="Z1347">
        <v>3</v>
      </c>
      <c r="AA1347">
        <v>87</v>
      </c>
      <c r="AB1347">
        <v>81.3</v>
      </c>
      <c r="AC1347">
        <v>3.21</v>
      </c>
      <c r="AD1347">
        <v>1.53</v>
      </c>
      <c r="AE1347">
        <v>0.83</v>
      </c>
      <c r="AF1347">
        <v>1.157</v>
      </c>
      <c r="AG1347">
        <v>-1.163</v>
      </c>
      <c r="AH1347">
        <v>5.9160000000000004</v>
      </c>
      <c r="AI1347">
        <v>4.12</v>
      </c>
      <c r="AJ1347">
        <v>0.93</v>
      </c>
      <c r="AK1347">
        <v>23.9</v>
      </c>
      <c r="AL1347">
        <v>-13.2</v>
      </c>
      <c r="AM1347">
        <v>7.9</v>
      </c>
      <c r="AN1347">
        <v>103.294</v>
      </c>
      <c r="AO1347">
        <v>797.59299999999996</v>
      </c>
      <c r="AP1347" t="s">
        <v>4793</v>
      </c>
    </row>
    <row r="1348" spans="1:42">
      <c r="A1348" t="s">
        <v>1199</v>
      </c>
      <c r="B1348" t="s">
        <v>42</v>
      </c>
      <c r="C1348" t="s">
        <v>4738</v>
      </c>
      <c r="D1348" t="s">
        <v>409</v>
      </c>
      <c r="E1348" t="s">
        <v>4739</v>
      </c>
      <c r="F1348" t="s">
        <v>1203</v>
      </c>
      <c r="G1348" t="s">
        <v>47</v>
      </c>
      <c r="H1348">
        <v>56</v>
      </c>
      <c r="I1348" t="s">
        <v>48</v>
      </c>
      <c r="J1348" t="s">
        <v>49</v>
      </c>
      <c r="K1348">
        <v>16</v>
      </c>
      <c r="L1348">
        <v>5</v>
      </c>
      <c r="M1348" t="s">
        <v>50</v>
      </c>
      <c r="N1348" t="s">
        <v>8931</v>
      </c>
      <c r="O1348">
        <v>0.90900000000000003</v>
      </c>
      <c r="P1348" t="s">
        <v>51</v>
      </c>
      <c r="Q1348" t="s">
        <v>52</v>
      </c>
      <c r="R1348" t="s">
        <v>75</v>
      </c>
      <c r="S1348" t="s">
        <v>42</v>
      </c>
      <c r="T1348">
        <v>3</v>
      </c>
      <c r="U1348">
        <v>1</v>
      </c>
      <c r="V1348">
        <v>1</v>
      </c>
      <c r="W1348">
        <v>0</v>
      </c>
      <c r="X1348">
        <v>0</v>
      </c>
      <c r="Y1348">
        <v>1</v>
      </c>
      <c r="Z1348">
        <v>3</v>
      </c>
      <c r="AA1348">
        <v>87.2</v>
      </c>
      <c r="AB1348">
        <v>81</v>
      </c>
      <c r="AC1348">
        <v>3.21</v>
      </c>
      <c r="AD1348">
        <v>1.53</v>
      </c>
      <c r="AE1348">
        <v>0.39</v>
      </c>
      <c r="AF1348">
        <v>2.9089999999999998</v>
      </c>
      <c r="AG1348">
        <v>-1.411</v>
      </c>
      <c r="AH1348">
        <v>5.8739999999999997</v>
      </c>
      <c r="AI1348">
        <v>1.33</v>
      </c>
      <c r="AJ1348">
        <v>5.0199999999999996</v>
      </c>
      <c r="AK1348">
        <v>23.8</v>
      </c>
      <c r="AL1348">
        <v>-6.9</v>
      </c>
      <c r="AM1348">
        <v>5.9</v>
      </c>
      <c r="AN1348">
        <v>165.30699999999999</v>
      </c>
      <c r="AO1348">
        <v>989.42499999999995</v>
      </c>
      <c r="AP1348" t="s">
        <v>4794</v>
      </c>
    </row>
    <row r="1349" spans="1:42">
      <c r="A1349" t="s">
        <v>1199</v>
      </c>
      <c r="B1349" t="s">
        <v>42</v>
      </c>
      <c r="C1349" t="s">
        <v>4738</v>
      </c>
      <c r="D1349" t="s">
        <v>409</v>
      </c>
      <c r="E1349" t="s">
        <v>4739</v>
      </c>
      <c r="F1349" t="s">
        <v>1203</v>
      </c>
      <c r="G1349" t="s">
        <v>47</v>
      </c>
      <c r="H1349">
        <v>57</v>
      </c>
      <c r="I1349" t="s">
        <v>56</v>
      </c>
      <c r="J1349" t="s">
        <v>57</v>
      </c>
      <c r="K1349">
        <v>17</v>
      </c>
      <c r="L1349">
        <v>1</v>
      </c>
      <c r="M1349" t="s">
        <v>50</v>
      </c>
      <c r="N1349" t="s">
        <v>8931</v>
      </c>
      <c r="O1349">
        <v>0.73199999999999998</v>
      </c>
      <c r="P1349" t="s">
        <v>139</v>
      </c>
      <c r="R1349" t="s">
        <v>1230</v>
      </c>
      <c r="S1349" t="s">
        <v>42</v>
      </c>
      <c r="T1349">
        <v>0</v>
      </c>
      <c r="U1349">
        <v>0</v>
      </c>
      <c r="V1349">
        <v>2</v>
      </c>
      <c r="W1349">
        <v>0</v>
      </c>
      <c r="X1349">
        <v>0</v>
      </c>
      <c r="Y1349">
        <v>1</v>
      </c>
      <c r="Z1349">
        <v>3</v>
      </c>
      <c r="AA1349">
        <v>88</v>
      </c>
      <c r="AB1349">
        <v>82.2</v>
      </c>
      <c r="AC1349">
        <v>3.37</v>
      </c>
      <c r="AD1349">
        <v>1.42</v>
      </c>
      <c r="AE1349">
        <v>1.3620000000000001</v>
      </c>
      <c r="AF1349">
        <v>1.851</v>
      </c>
      <c r="AG1349">
        <v>-1.3859999999999999</v>
      </c>
      <c r="AH1349">
        <v>5.9169999999999998</v>
      </c>
      <c r="AI1349">
        <v>-0.1</v>
      </c>
      <c r="AJ1349">
        <v>4.1399999999999997</v>
      </c>
      <c r="AK1349">
        <v>23.9</v>
      </c>
      <c r="AL1349">
        <v>-2.2000000000000002</v>
      </c>
      <c r="AM1349">
        <v>6.2</v>
      </c>
      <c r="AN1349">
        <v>181.386</v>
      </c>
      <c r="AO1349">
        <v>799.673</v>
      </c>
      <c r="AP1349" t="s">
        <v>4795</v>
      </c>
    </row>
    <row r="1350" spans="1:42">
      <c r="A1350" t="s">
        <v>1199</v>
      </c>
      <c r="B1350" t="s">
        <v>42</v>
      </c>
      <c r="C1350" t="s">
        <v>4738</v>
      </c>
      <c r="D1350" t="s">
        <v>409</v>
      </c>
      <c r="E1350" t="s">
        <v>4739</v>
      </c>
      <c r="F1350" t="s">
        <v>1203</v>
      </c>
      <c r="G1350" t="s">
        <v>47</v>
      </c>
      <c r="H1350">
        <v>58</v>
      </c>
      <c r="I1350" t="s">
        <v>60</v>
      </c>
      <c r="J1350" t="s">
        <v>61</v>
      </c>
      <c r="K1350">
        <v>17</v>
      </c>
      <c r="L1350">
        <v>2</v>
      </c>
      <c r="M1350" t="s">
        <v>50</v>
      </c>
      <c r="N1350" t="s">
        <v>8931</v>
      </c>
      <c r="O1350">
        <v>0.90700000000000003</v>
      </c>
      <c r="P1350" t="s">
        <v>139</v>
      </c>
      <c r="R1350" t="s">
        <v>1230</v>
      </c>
      <c r="S1350" t="s">
        <v>42</v>
      </c>
      <c r="T1350">
        <v>1</v>
      </c>
      <c r="U1350">
        <v>0</v>
      </c>
      <c r="V1350">
        <v>2</v>
      </c>
      <c r="W1350">
        <v>0</v>
      </c>
      <c r="X1350">
        <v>0</v>
      </c>
      <c r="Y1350">
        <v>1</v>
      </c>
      <c r="Z1350">
        <v>3</v>
      </c>
      <c r="AA1350">
        <v>85</v>
      </c>
      <c r="AB1350">
        <v>79.599999999999994</v>
      </c>
      <c r="AC1350">
        <v>3.18</v>
      </c>
      <c r="AD1350">
        <v>1.43</v>
      </c>
      <c r="AE1350">
        <v>7.3999999999999996E-2</v>
      </c>
      <c r="AF1350">
        <v>3.3650000000000002</v>
      </c>
      <c r="AG1350">
        <v>-1.4890000000000001</v>
      </c>
      <c r="AH1350">
        <v>5.91</v>
      </c>
      <c r="AI1350">
        <v>4.5</v>
      </c>
      <c r="AJ1350">
        <v>2.98</v>
      </c>
      <c r="AK1350">
        <v>23.9</v>
      </c>
      <c r="AL1350">
        <v>-15.4</v>
      </c>
      <c r="AM1350">
        <v>7.2</v>
      </c>
      <c r="AN1350">
        <v>123.879</v>
      </c>
      <c r="AO1350">
        <v>1009.55</v>
      </c>
      <c r="AP1350" t="s">
        <v>4796</v>
      </c>
    </row>
    <row r="1351" spans="1:42">
      <c r="A1351" t="s">
        <v>1199</v>
      </c>
      <c r="B1351" t="s">
        <v>42</v>
      </c>
      <c r="C1351" t="s">
        <v>4738</v>
      </c>
      <c r="D1351" t="s">
        <v>409</v>
      </c>
      <c r="E1351" t="s">
        <v>4739</v>
      </c>
      <c r="F1351" t="s">
        <v>1203</v>
      </c>
      <c r="G1351" t="s">
        <v>47</v>
      </c>
      <c r="H1351">
        <v>63</v>
      </c>
      <c r="I1351" t="s">
        <v>56</v>
      </c>
      <c r="J1351" t="s">
        <v>57</v>
      </c>
      <c r="K1351">
        <v>19</v>
      </c>
      <c r="L1351">
        <v>2</v>
      </c>
      <c r="M1351" t="s">
        <v>70</v>
      </c>
      <c r="N1351" t="s">
        <v>8931</v>
      </c>
      <c r="O1351">
        <v>0.91300000000000003</v>
      </c>
      <c r="P1351" t="s">
        <v>74</v>
      </c>
      <c r="R1351" t="s">
        <v>116</v>
      </c>
      <c r="S1351" t="s">
        <v>42</v>
      </c>
      <c r="T1351">
        <v>0</v>
      </c>
      <c r="U1351">
        <v>1</v>
      </c>
      <c r="V1351">
        <v>0</v>
      </c>
      <c r="W1351">
        <v>0</v>
      </c>
      <c r="X1351">
        <v>0</v>
      </c>
      <c r="Y1351">
        <v>0</v>
      </c>
      <c r="Z1351">
        <v>4</v>
      </c>
      <c r="AA1351">
        <v>76.900000000000006</v>
      </c>
      <c r="AB1351">
        <v>71.400000000000006</v>
      </c>
      <c r="AC1351">
        <v>3.66</v>
      </c>
      <c r="AD1351">
        <v>1.67</v>
      </c>
      <c r="AE1351">
        <v>0.99399999999999999</v>
      </c>
      <c r="AF1351">
        <v>1.8720000000000001</v>
      </c>
      <c r="AG1351">
        <v>-1.1839999999999999</v>
      </c>
      <c r="AH1351">
        <v>6.3869999999999996</v>
      </c>
      <c r="AI1351">
        <v>7.02</v>
      </c>
      <c r="AJ1351">
        <v>-7.03</v>
      </c>
      <c r="AK1351">
        <v>23.8</v>
      </c>
      <c r="AL1351">
        <v>-12.8</v>
      </c>
      <c r="AM1351">
        <v>13.4</v>
      </c>
      <c r="AN1351">
        <v>45.182000000000002</v>
      </c>
      <c r="AO1351">
        <v>1624.1</v>
      </c>
      <c r="AP1351" t="s">
        <v>4799</v>
      </c>
    </row>
    <row r="1352" spans="1:42">
      <c r="A1352" t="s">
        <v>1199</v>
      </c>
      <c r="B1352" t="s">
        <v>42</v>
      </c>
      <c r="C1352" t="s">
        <v>4738</v>
      </c>
      <c r="D1352" t="s">
        <v>409</v>
      </c>
      <c r="E1352" t="s">
        <v>4739</v>
      </c>
      <c r="F1352" t="s">
        <v>1203</v>
      </c>
      <c r="G1352" t="s">
        <v>47</v>
      </c>
      <c r="H1352">
        <v>64</v>
      </c>
      <c r="I1352" t="s">
        <v>56</v>
      </c>
      <c r="J1352" t="s">
        <v>57</v>
      </c>
      <c r="K1352">
        <v>19</v>
      </c>
      <c r="L1352">
        <v>3</v>
      </c>
      <c r="M1352" t="s">
        <v>70</v>
      </c>
      <c r="N1352" t="s">
        <v>8931</v>
      </c>
      <c r="O1352">
        <v>0.91300000000000003</v>
      </c>
      <c r="P1352" t="s">
        <v>74</v>
      </c>
      <c r="R1352" t="s">
        <v>116</v>
      </c>
      <c r="S1352" t="s">
        <v>42</v>
      </c>
      <c r="T1352">
        <v>1</v>
      </c>
      <c r="U1352">
        <v>1</v>
      </c>
      <c r="V1352">
        <v>0</v>
      </c>
      <c r="W1352">
        <v>0</v>
      </c>
      <c r="X1352">
        <v>0</v>
      </c>
      <c r="Y1352">
        <v>0</v>
      </c>
      <c r="Z1352">
        <v>4</v>
      </c>
      <c r="AA1352">
        <v>77.5</v>
      </c>
      <c r="AB1352">
        <v>71.599999999999994</v>
      </c>
      <c r="AC1352">
        <v>3.71</v>
      </c>
      <c r="AD1352">
        <v>1.59</v>
      </c>
      <c r="AE1352">
        <v>1.796</v>
      </c>
      <c r="AF1352">
        <v>1.405</v>
      </c>
      <c r="AG1352">
        <v>-1.1040000000000001</v>
      </c>
      <c r="AH1352">
        <v>6.2629999999999999</v>
      </c>
      <c r="AI1352">
        <v>9.9</v>
      </c>
      <c r="AJ1352">
        <v>-4.0199999999999996</v>
      </c>
      <c r="AK1352">
        <v>23.8</v>
      </c>
      <c r="AL1352">
        <v>-19.399999999999999</v>
      </c>
      <c r="AM1352">
        <v>12.7</v>
      </c>
      <c r="AN1352">
        <v>68.162000000000006</v>
      </c>
      <c r="AO1352">
        <v>1749.75</v>
      </c>
      <c r="AP1352" t="s">
        <v>4800</v>
      </c>
    </row>
    <row r="1353" spans="1:42">
      <c r="A1353" t="s">
        <v>1199</v>
      </c>
      <c r="B1353" t="s">
        <v>42</v>
      </c>
      <c r="C1353" t="s">
        <v>4738</v>
      </c>
      <c r="D1353" t="s">
        <v>409</v>
      </c>
      <c r="E1353" t="s">
        <v>4739</v>
      </c>
      <c r="F1353" t="s">
        <v>1203</v>
      </c>
      <c r="G1353" t="s">
        <v>47</v>
      </c>
      <c r="H1353">
        <v>71</v>
      </c>
      <c r="I1353" t="s">
        <v>60</v>
      </c>
      <c r="J1353" t="s">
        <v>61</v>
      </c>
      <c r="K1353">
        <v>21</v>
      </c>
      <c r="L1353">
        <v>2</v>
      </c>
      <c r="M1353" t="s">
        <v>70</v>
      </c>
      <c r="N1353" t="s">
        <v>8931</v>
      </c>
      <c r="O1353">
        <v>0.90900000000000003</v>
      </c>
      <c r="P1353" t="s">
        <v>282</v>
      </c>
      <c r="R1353" t="s">
        <v>97</v>
      </c>
      <c r="S1353" t="s">
        <v>42</v>
      </c>
      <c r="T1353">
        <v>1</v>
      </c>
      <c r="U1353">
        <v>0</v>
      </c>
      <c r="V1353">
        <v>2</v>
      </c>
      <c r="W1353">
        <v>0</v>
      </c>
      <c r="X1353">
        <v>0</v>
      </c>
      <c r="Y1353">
        <v>0</v>
      </c>
      <c r="Z1353">
        <v>4</v>
      </c>
      <c r="AA1353">
        <v>78.2</v>
      </c>
      <c r="AB1353">
        <v>72.400000000000006</v>
      </c>
      <c r="AC1353">
        <v>3.68</v>
      </c>
      <c r="AD1353">
        <v>1.72</v>
      </c>
      <c r="AE1353">
        <v>-0.10199999999999999</v>
      </c>
      <c r="AF1353">
        <v>1.7450000000000001</v>
      </c>
      <c r="AG1353">
        <v>-1.2470000000000001</v>
      </c>
      <c r="AH1353">
        <v>6.2839999999999998</v>
      </c>
      <c r="AI1353">
        <v>8.2899999999999991</v>
      </c>
      <c r="AJ1353">
        <v>-8.0299999999999994</v>
      </c>
      <c r="AK1353">
        <v>23.8</v>
      </c>
      <c r="AL1353">
        <v>-14.3</v>
      </c>
      <c r="AM1353">
        <v>13.6</v>
      </c>
      <c r="AN1353">
        <v>46.12</v>
      </c>
      <c r="AO1353">
        <v>1916.14</v>
      </c>
      <c r="AP1353" t="s">
        <v>4807</v>
      </c>
    </row>
    <row r="1354" spans="1:42">
      <c r="A1354" t="s">
        <v>1199</v>
      </c>
      <c r="B1354" t="s">
        <v>42</v>
      </c>
      <c r="C1354" t="s">
        <v>4738</v>
      </c>
      <c r="D1354" t="s">
        <v>409</v>
      </c>
      <c r="E1354" t="s">
        <v>4739</v>
      </c>
      <c r="F1354" t="s">
        <v>1203</v>
      </c>
      <c r="G1354" t="s">
        <v>47</v>
      </c>
      <c r="H1354">
        <v>74</v>
      </c>
      <c r="I1354" t="s">
        <v>56</v>
      </c>
      <c r="J1354" t="s">
        <v>57</v>
      </c>
      <c r="K1354">
        <v>21</v>
      </c>
      <c r="L1354">
        <v>5</v>
      </c>
      <c r="M1354" t="s">
        <v>50</v>
      </c>
      <c r="N1354" t="s">
        <v>8931</v>
      </c>
      <c r="O1354">
        <v>0.90100000000000002</v>
      </c>
      <c r="P1354" t="s">
        <v>282</v>
      </c>
      <c r="R1354" t="s">
        <v>97</v>
      </c>
      <c r="S1354" t="s">
        <v>42</v>
      </c>
      <c r="T1354">
        <v>2</v>
      </c>
      <c r="U1354">
        <v>2</v>
      </c>
      <c r="V1354">
        <v>2</v>
      </c>
      <c r="W1354">
        <v>0</v>
      </c>
      <c r="X1354">
        <v>0</v>
      </c>
      <c r="Y1354">
        <v>0</v>
      </c>
      <c r="Z1354">
        <v>4</v>
      </c>
      <c r="AA1354">
        <v>87.7</v>
      </c>
      <c r="AB1354">
        <v>80.7</v>
      </c>
      <c r="AC1354">
        <v>3.66</v>
      </c>
      <c r="AD1354">
        <v>1.76</v>
      </c>
      <c r="AE1354">
        <v>-1.704</v>
      </c>
      <c r="AF1354">
        <v>2.5419999999999998</v>
      </c>
      <c r="AG1354">
        <v>-1.8180000000000001</v>
      </c>
      <c r="AH1354">
        <v>5.7549999999999999</v>
      </c>
      <c r="AI1354">
        <v>3.09</v>
      </c>
      <c r="AJ1354">
        <v>4.8899999999999997</v>
      </c>
      <c r="AK1354">
        <v>23.8</v>
      </c>
      <c r="AL1354">
        <v>-11.5</v>
      </c>
      <c r="AM1354">
        <v>6.1</v>
      </c>
      <c r="AN1354">
        <v>147.97</v>
      </c>
      <c r="AO1354">
        <v>1095.3599999999999</v>
      </c>
      <c r="AP1354" t="s">
        <v>4810</v>
      </c>
    </row>
    <row r="1355" spans="1:42">
      <c r="A1355" t="s">
        <v>1199</v>
      </c>
      <c r="B1355" t="s">
        <v>42</v>
      </c>
      <c r="C1355" t="s">
        <v>4738</v>
      </c>
      <c r="D1355" t="s">
        <v>409</v>
      </c>
      <c r="E1355" t="s">
        <v>4739</v>
      </c>
      <c r="F1355" t="s">
        <v>1203</v>
      </c>
      <c r="G1355" t="s">
        <v>47</v>
      </c>
      <c r="H1355">
        <v>75</v>
      </c>
      <c r="I1355" t="s">
        <v>56</v>
      </c>
      <c r="J1355" t="s">
        <v>57</v>
      </c>
      <c r="K1355">
        <v>21</v>
      </c>
      <c r="L1355">
        <v>6</v>
      </c>
      <c r="M1355" t="s">
        <v>50</v>
      </c>
      <c r="N1355" t="s">
        <v>8931</v>
      </c>
      <c r="O1355">
        <v>0.91200000000000003</v>
      </c>
      <c r="P1355" t="s">
        <v>282</v>
      </c>
      <c r="R1355" t="s">
        <v>97</v>
      </c>
      <c r="S1355" t="s">
        <v>42</v>
      </c>
      <c r="T1355">
        <v>3</v>
      </c>
      <c r="U1355">
        <v>2</v>
      </c>
      <c r="V1355">
        <v>2</v>
      </c>
      <c r="W1355">
        <v>0</v>
      </c>
      <c r="X1355">
        <v>0</v>
      </c>
      <c r="Y1355">
        <v>0</v>
      </c>
      <c r="Z1355">
        <v>4</v>
      </c>
      <c r="AA1355">
        <v>86.8</v>
      </c>
      <c r="AB1355">
        <v>80.5</v>
      </c>
      <c r="AC1355">
        <v>3.87</v>
      </c>
      <c r="AD1355">
        <v>1.84</v>
      </c>
      <c r="AE1355">
        <v>-1.613</v>
      </c>
      <c r="AF1355">
        <v>2.9670000000000001</v>
      </c>
      <c r="AG1355">
        <v>-1.978</v>
      </c>
      <c r="AH1355">
        <v>5.6459999999999999</v>
      </c>
      <c r="AI1355">
        <v>2.92</v>
      </c>
      <c r="AJ1355">
        <v>2.85</v>
      </c>
      <c r="AK1355">
        <v>23.8</v>
      </c>
      <c r="AL1355">
        <v>-9.9</v>
      </c>
      <c r="AM1355">
        <v>6.9</v>
      </c>
      <c r="AN1355">
        <v>134.774</v>
      </c>
      <c r="AO1355">
        <v>772.98900000000003</v>
      </c>
      <c r="AP1355" t="s">
        <v>4811</v>
      </c>
    </row>
    <row r="1356" spans="1:42">
      <c r="A1356" t="s">
        <v>1293</v>
      </c>
      <c r="B1356" t="s">
        <v>42</v>
      </c>
      <c r="C1356" t="s">
        <v>4738</v>
      </c>
      <c r="D1356" t="s">
        <v>409</v>
      </c>
      <c r="E1356" t="s">
        <v>4739</v>
      </c>
      <c r="F1356" t="s">
        <v>1203</v>
      </c>
      <c r="G1356" t="s">
        <v>47</v>
      </c>
      <c r="H1356">
        <v>3</v>
      </c>
      <c r="I1356" t="s">
        <v>63</v>
      </c>
      <c r="J1356" t="s">
        <v>61</v>
      </c>
      <c r="K1356">
        <v>1</v>
      </c>
      <c r="L1356">
        <v>3</v>
      </c>
      <c r="M1356" t="s">
        <v>70</v>
      </c>
      <c r="N1356" t="s">
        <v>8931</v>
      </c>
      <c r="O1356">
        <v>0.89800000000000002</v>
      </c>
      <c r="P1356" t="s">
        <v>71</v>
      </c>
      <c r="R1356" t="s">
        <v>66</v>
      </c>
      <c r="S1356" t="s">
        <v>42</v>
      </c>
      <c r="T1356">
        <v>1</v>
      </c>
      <c r="U1356">
        <v>1</v>
      </c>
      <c r="V1356">
        <v>0</v>
      </c>
      <c r="W1356">
        <v>0</v>
      </c>
      <c r="X1356">
        <v>0</v>
      </c>
      <c r="Y1356">
        <v>0</v>
      </c>
      <c r="Z1356">
        <v>5</v>
      </c>
      <c r="AA1356">
        <v>81.3</v>
      </c>
      <c r="AB1356">
        <v>75.599999999999994</v>
      </c>
      <c r="AC1356">
        <v>3</v>
      </c>
      <c r="AD1356">
        <v>1.3</v>
      </c>
      <c r="AE1356">
        <v>0.497</v>
      </c>
      <c r="AF1356">
        <v>1.643</v>
      </c>
      <c r="AG1356">
        <v>-1.069</v>
      </c>
      <c r="AH1356">
        <v>6.13</v>
      </c>
      <c r="AI1356">
        <v>5.17</v>
      </c>
      <c r="AJ1356">
        <v>-4.63</v>
      </c>
      <c r="AK1356">
        <v>23.8</v>
      </c>
      <c r="AL1356">
        <v>-11.2</v>
      </c>
      <c r="AM1356">
        <v>11.3</v>
      </c>
      <c r="AN1356">
        <v>48.472999999999999</v>
      </c>
      <c r="AO1356">
        <v>1203.96</v>
      </c>
      <c r="AP1356" t="s">
        <v>4817</v>
      </c>
    </row>
    <row r="1357" spans="1:42">
      <c r="A1357" t="s">
        <v>1293</v>
      </c>
      <c r="B1357" t="s">
        <v>42</v>
      </c>
      <c r="C1357" t="s">
        <v>4738</v>
      </c>
      <c r="D1357" t="s">
        <v>409</v>
      </c>
      <c r="E1357" t="s">
        <v>4739</v>
      </c>
      <c r="F1357" t="s">
        <v>1203</v>
      </c>
      <c r="G1357" t="s">
        <v>47</v>
      </c>
      <c r="H1357">
        <v>4</v>
      </c>
      <c r="I1357" t="s">
        <v>56</v>
      </c>
      <c r="J1357" t="s">
        <v>57</v>
      </c>
      <c r="K1357">
        <v>1</v>
      </c>
      <c r="L1357">
        <v>4</v>
      </c>
      <c r="M1357" t="s">
        <v>70</v>
      </c>
      <c r="N1357" t="s">
        <v>8931</v>
      </c>
      <c r="O1357">
        <v>0.88300000000000001</v>
      </c>
      <c r="P1357" t="s">
        <v>71</v>
      </c>
      <c r="R1357" t="s">
        <v>66</v>
      </c>
      <c r="S1357" t="s">
        <v>42</v>
      </c>
      <c r="T1357">
        <v>1</v>
      </c>
      <c r="U1357">
        <v>2</v>
      </c>
      <c r="V1357">
        <v>0</v>
      </c>
      <c r="W1357">
        <v>0</v>
      </c>
      <c r="X1357">
        <v>0</v>
      </c>
      <c r="Y1357">
        <v>0</v>
      </c>
      <c r="Z1357">
        <v>5</v>
      </c>
      <c r="AA1357">
        <v>81.400000000000006</v>
      </c>
      <c r="AB1357">
        <v>75.7</v>
      </c>
      <c r="AC1357">
        <v>3.13</v>
      </c>
      <c r="AD1357">
        <v>1.3</v>
      </c>
      <c r="AE1357">
        <v>1.615</v>
      </c>
      <c r="AF1357">
        <v>0.307</v>
      </c>
      <c r="AG1357">
        <v>-0.55000000000000004</v>
      </c>
      <c r="AH1357">
        <v>6.12</v>
      </c>
      <c r="AI1357">
        <v>2.59</v>
      </c>
      <c r="AJ1357">
        <v>-6.26</v>
      </c>
      <c r="AK1357">
        <v>23.8</v>
      </c>
      <c r="AL1357">
        <v>-6</v>
      </c>
      <c r="AM1357">
        <v>12</v>
      </c>
      <c r="AN1357">
        <v>22.67</v>
      </c>
      <c r="AO1357">
        <v>1166.95</v>
      </c>
      <c r="AP1357" t="s">
        <v>4818</v>
      </c>
    </row>
    <row r="1358" spans="1:42">
      <c r="A1358" t="s">
        <v>1293</v>
      </c>
      <c r="B1358" t="s">
        <v>42</v>
      </c>
      <c r="C1358" t="s">
        <v>4738</v>
      </c>
      <c r="D1358" t="s">
        <v>409</v>
      </c>
      <c r="E1358" t="s">
        <v>4739</v>
      </c>
      <c r="F1358" t="s">
        <v>1203</v>
      </c>
      <c r="G1358" t="s">
        <v>47</v>
      </c>
      <c r="H1358">
        <v>8</v>
      </c>
      <c r="I1358" t="s">
        <v>56</v>
      </c>
      <c r="J1358" t="s">
        <v>57</v>
      </c>
      <c r="K1358">
        <v>2</v>
      </c>
      <c r="L1358">
        <v>3</v>
      </c>
      <c r="M1358" t="s">
        <v>70</v>
      </c>
      <c r="N1358" t="s">
        <v>8931</v>
      </c>
      <c r="O1358">
        <v>0.9</v>
      </c>
      <c r="P1358" t="s">
        <v>65</v>
      </c>
      <c r="R1358" t="s">
        <v>2780</v>
      </c>
      <c r="S1358" t="s">
        <v>42</v>
      </c>
      <c r="T1358">
        <v>1</v>
      </c>
      <c r="U1358">
        <v>1</v>
      </c>
      <c r="V1358">
        <v>1</v>
      </c>
      <c r="W1358">
        <v>0</v>
      </c>
      <c r="X1358">
        <v>0</v>
      </c>
      <c r="Y1358">
        <v>0</v>
      </c>
      <c r="Z1358">
        <v>5</v>
      </c>
      <c r="AA1358">
        <v>79.5</v>
      </c>
      <c r="AB1358">
        <v>74.2</v>
      </c>
      <c r="AC1358">
        <v>3.66</v>
      </c>
      <c r="AD1358">
        <v>1.63</v>
      </c>
      <c r="AE1358">
        <v>0.74099999999999999</v>
      </c>
      <c r="AF1358">
        <v>1.177</v>
      </c>
      <c r="AG1358">
        <v>-0.90400000000000003</v>
      </c>
      <c r="AH1358">
        <v>6.165</v>
      </c>
      <c r="AI1358">
        <v>5.3</v>
      </c>
      <c r="AJ1358">
        <v>-4.83</v>
      </c>
      <c r="AK1358">
        <v>23.9</v>
      </c>
      <c r="AL1358">
        <v>-10.9</v>
      </c>
      <c r="AM1358">
        <v>11.8</v>
      </c>
      <c r="AN1358">
        <v>47.954000000000001</v>
      </c>
      <c r="AO1358">
        <v>1221</v>
      </c>
      <c r="AP1358" t="s">
        <v>4822</v>
      </c>
    </row>
    <row r="1359" spans="1:42">
      <c r="A1359" t="s">
        <v>1293</v>
      </c>
      <c r="B1359" t="s">
        <v>42</v>
      </c>
      <c r="C1359" t="s">
        <v>4738</v>
      </c>
      <c r="D1359" t="s">
        <v>409</v>
      </c>
      <c r="E1359" t="s">
        <v>4739</v>
      </c>
      <c r="F1359" t="s">
        <v>1203</v>
      </c>
      <c r="G1359" t="s">
        <v>47</v>
      </c>
      <c r="H1359">
        <v>10</v>
      </c>
      <c r="I1359" t="s">
        <v>56</v>
      </c>
      <c r="J1359" t="s">
        <v>57</v>
      </c>
      <c r="K1359">
        <v>2</v>
      </c>
      <c r="L1359">
        <v>5</v>
      </c>
      <c r="M1359" t="s">
        <v>70</v>
      </c>
      <c r="N1359" t="s">
        <v>8931</v>
      </c>
      <c r="O1359">
        <v>0.89100000000000001</v>
      </c>
      <c r="P1359" t="s">
        <v>65</v>
      </c>
      <c r="R1359" t="s">
        <v>2780</v>
      </c>
      <c r="S1359" t="s">
        <v>42</v>
      </c>
      <c r="T1359">
        <v>2</v>
      </c>
      <c r="U1359">
        <v>2</v>
      </c>
      <c r="V1359">
        <v>1</v>
      </c>
      <c r="W1359">
        <v>0</v>
      </c>
      <c r="X1359">
        <v>0</v>
      </c>
      <c r="Y1359">
        <v>0</v>
      </c>
      <c r="Z1359">
        <v>5</v>
      </c>
      <c r="AA1359">
        <v>82.3</v>
      </c>
      <c r="AB1359">
        <v>76.5</v>
      </c>
      <c r="AC1359">
        <v>3.54</v>
      </c>
      <c r="AD1359">
        <v>1.55</v>
      </c>
      <c r="AE1359">
        <v>1.5429999999999999</v>
      </c>
      <c r="AF1359">
        <v>-0.47399999999999998</v>
      </c>
      <c r="AG1359">
        <v>-0.84199999999999997</v>
      </c>
      <c r="AH1359">
        <v>5.9009999999999998</v>
      </c>
      <c r="AI1359">
        <v>3.77</v>
      </c>
      <c r="AJ1359">
        <v>-7.55</v>
      </c>
      <c r="AK1359">
        <v>23.8</v>
      </c>
      <c r="AL1359">
        <v>-8</v>
      </c>
      <c r="AM1359">
        <v>12.5</v>
      </c>
      <c r="AN1359">
        <v>26.692</v>
      </c>
      <c r="AO1359">
        <v>1466.52</v>
      </c>
      <c r="AP1359" t="s">
        <v>4824</v>
      </c>
    </row>
    <row r="1360" spans="1:42">
      <c r="A1360" t="s">
        <v>1293</v>
      </c>
      <c r="B1360" t="s">
        <v>42</v>
      </c>
      <c r="C1360" t="s">
        <v>4738</v>
      </c>
      <c r="D1360" t="s">
        <v>409</v>
      </c>
      <c r="E1360" t="s">
        <v>4739</v>
      </c>
      <c r="F1360" t="s">
        <v>1203</v>
      </c>
      <c r="G1360" t="s">
        <v>47</v>
      </c>
      <c r="H1360">
        <v>15</v>
      </c>
      <c r="I1360" t="s">
        <v>56</v>
      </c>
      <c r="J1360" t="s">
        <v>57</v>
      </c>
      <c r="K1360">
        <v>4</v>
      </c>
      <c r="L1360">
        <v>3</v>
      </c>
      <c r="M1360" t="s">
        <v>70</v>
      </c>
      <c r="N1360" t="s">
        <v>8931</v>
      </c>
      <c r="O1360">
        <v>0.90600000000000003</v>
      </c>
      <c r="P1360" t="s">
        <v>96</v>
      </c>
      <c r="R1360" t="s">
        <v>1230</v>
      </c>
      <c r="S1360" t="s">
        <v>42</v>
      </c>
      <c r="T1360">
        <v>1</v>
      </c>
      <c r="U1360">
        <v>1</v>
      </c>
      <c r="V1360">
        <v>2</v>
      </c>
      <c r="W1360">
        <v>1</v>
      </c>
      <c r="X1360">
        <v>0</v>
      </c>
      <c r="Y1360">
        <v>0</v>
      </c>
      <c r="Z1360">
        <v>5</v>
      </c>
      <c r="AA1360">
        <v>80.400000000000006</v>
      </c>
      <c r="AB1360">
        <v>74.3</v>
      </c>
      <c r="AC1360">
        <v>3.29</v>
      </c>
      <c r="AD1360">
        <v>1.38</v>
      </c>
      <c r="AE1360">
        <v>1.194</v>
      </c>
      <c r="AF1360">
        <v>1.829</v>
      </c>
      <c r="AG1360">
        <v>-0.77400000000000002</v>
      </c>
      <c r="AH1360">
        <v>6.21</v>
      </c>
      <c r="AI1360">
        <v>4.7699999999999996</v>
      </c>
      <c r="AJ1360">
        <v>-8.6999999999999993</v>
      </c>
      <c r="AK1360">
        <v>23.8</v>
      </c>
      <c r="AL1360">
        <v>-9.1999999999999993</v>
      </c>
      <c r="AM1360">
        <v>13.1</v>
      </c>
      <c r="AN1360">
        <v>28.869</v>
      </c>
      <c r="AO1360">
        <v>1686.64</v>
      </c>
      <c r="AP1360" t="s">
        <v>4828</v>
      </c>
    </row>
    <row r="1361" spans="1:42">
      <c r="A1361" t="s">
        <v>1293</v>
      </c>
      <c r="B1361" t="s">
        <v>42</v>
      </c>
      <c r="C1361" t="s">
        <v>4738</v>
      </c>
      <c r="D1361" t="s">
        <v>409</v>
      </c>
      <c r="E1361" t="s">
        <v>4739</v>
      </c>
      <c r="F1361" t="s">
        <v>1203</v>
      </c>
      <c r="G1361" t="s">
        <v>47</v>
      </c>
      <c r="H1361">
        <v>18</v>
      </c>
      <c r="I1361" t="s">
        <v>60</v>
      </c>
      <c r="J1361" t="s">
        <v>61</v>
      </c>
      <c r="K1361">
        <v>4</v>
      </c>
      <c r="L1361">
        <v>6</v>
      </c>
      <c r="M1361" t="s">
        <v>70</v>
      </c>
      <c r="N1361" t="s">
        <v>8931</v>
      </c>
      <c r="O1361">
        <v>0.89900000000000002</v>
      </c>
      <c r="P1361" t="s">
        <v>96</v>
      </c>
      <c r="R1361" t="s">
        <v>1230</v>
      </c>
      <c r="S1361" t="s">
        <v>42</v>
      </c>
      <c r="T1361">
        <v>2</v>
      </c>
      <c r="U1361">
        <v>2</v>
      </c>
      <c r="V1361">
        <v>2</v>
      </c>
      <c r="W1361">
        <v>1</v>
      </c>
      <c r="X1361">
        <v>0</v>
      </c>
      <c r="Y1361">
        <v>0</v>
      </c>
      <c r="Z1361">
        <v>5</v>
      </c>
      <c r="AA1361">
        <v>81</v>
      </c>
      <c r="AB1361">
        <v>75.5</v>
      </c>
      <c r="AC1361">
        <v>3.18</v>
      </c>
      <c r="AD1361">
        <v>1.43</v>
      </c>
      <c r="AE1361">
        <v>0.27800000000000002</v>
      </c>
      <c r="AF1361">
        <v>1.58</v>
      </c>
      <c r="AG1361">
        <v>-0.84799999999999998</v>
      </c>
      <c r="AH1361">
        <v>6.1319999999999997</v>
      </c>
      <c r="AI1361">
        <v>3.3</v>
      </c>
      <c r="AJ1361">
        <v>-6.89</v>
      </c>
      <c r="AK1361">
        <v>23.9</v>
      </c>
      <c r="AL1361">
        <v>-6.7</v>
      </c>
      <c r="AM1361">
        <v>12.1</v>
      </c>
      <c r="AN1361">
        <v>25.78</v>
      </c>
      <c r="AO1361">
        <v>1322.79</v>
      </c>
      <c r="AP1361" t="s">
        <v>4831</v>
      </c>
    </row>
    <row r="1362" spans="1:42">
      <c r="A1362" t="s">
        <v>1293</v>
      </c>
      <c r="B1362" t="s">
        <v>42</v>
      </c>
      <c r="C1362" t="s">
        <v>4738</v>
      </c>
      <c r="D1362" t="s">
        <v>409</v>
      </c>
      <c r="E1362" t="s">
        <v>4739</v>
      </c>
      <c r="F1362" t="s">
        <v>1203</v>
      </c>
      <c r="G1362" t="s">
        <v>47</v>
      </c>
      <c r="H1362">
        <v>19</v>
      </c>
      <c r="I1362" t="s">
        <v>131</v>
      </c>
      <c r="J1362" t="s">
        <v>49</v>
      </c>
      <c r="K1362">
        <v>4</v>
      </c>
      <c r="L1362">
        <v>7</v>
      </c>
      <c r="M1362" t="s">
        <v>70</v>
      </c>
      <c r="N1362" t="s">
        <v>8931</v>
      </c>
      <c r="O1362">
        <v>0.91100000000000003</v>
      </c>
      <c r="P1362" t="s">
        <v>96</v>
      </c>
      <c r="Q1362" t="s">
        <v>52</v>
      </c>
      <c r="R1362" t="s">
        <v>1230</v>
      </c>
      <c r="S1362" t="s">
        <v>42</v>
      </c>
      <c r="T1362">
        <v>2</v>
      </c>
      <c r="U1362">
        <v>2</v>
      </c>
      <c r="V1362">
        <v>2</v>
      </c>
      <c r="W1362">
        <v>1</v>
      </c>
      <c r="X1362">
        <v>0</v>
      </c>
      <c r="Y1362">
        <v>0</v>
      </c>
      <c r="Z1362">
        <v>5</v>
      </c>
      <c r="AA1362">
        <v>79.900000000000006</v>
      </c>
      <c r="AB1362">
        <v>73.599999999999994</v>
      </c>
      <c r="AC1362">
        <v>3.18</v>
      </c>
      <c r="AD1362">
        <v>1.43</v>
      </c>
      <c r="AE1362">
        <v>-0.309</v>
      </c>
      <c r="AF1362">
        <v>2.4609999999999999</v>
      </c>
      <c r="AG1362">
        <v>-0.873</v>
      </c>
      <c r="AH1362">
        <v>6.266</v>
      </c>
      <c r="AI1362">
        <v>5.45</v>
      </c>
      <c r="AJ1362">
        <v>-10.17</v>
      </c>
      <c r="AK1362">
        <v>23.8</v>
      </c>
      <c r="AL1362">
        <v>-9.1999999999999993</v>
      </c>
      <c r="AM1362">
        <v>13.8</v>
      </c>
      <c r="AN1362">
        <v>28.327999999999999</v>
      </c>
      <c r="AO1362">
        <v>1948.22</v>
      </c>
      <c r="AP1362" t="s">
        <v>4832</v>
      </c>
    </row>
    <row r="1363" spans="1:42">
      <c r="A1363" t="s">
        <v>4566</v>
      </c>
      <c r="B1363" t="s">
        <v>54</v>
      </c>
      <c r="C1363" t="s">
        <v>4738</v>
      </c>
      <c r="D1363" t="s">
        <v>409</v>
      </c>
      <c r="E1363" t="s">
        <v>4739</v>
      </c>
      <c r="F1363" t="s">
        <v>1203</v>
      </c>
      <c r="G1363" t="s">
        <v>47</v>
      </c>
      <c r="H1363">
        <v>5</v>
      </c>
      <c r="I1363" t="s">
        <v>115</v>
      </c>
      <c r="J1363" t="s">
        <v>61</v>
      </c>
      <c r="K1363">
        <v>2</v>
      </c>
      <c r="L1363">
        <v>3</v>
      </c>
      <c r="M1363" t="s">
        <v>50</v>
      </c>
      <c r="N1363" t="s">
        <v>8931</v>
      </c>
      <c r="O1363">
        <v>0.34300000000000003</v>
      </c>
      <c r="P1363" t="s">
        <v>71</v>
      </c>
      <c r="R1363" t="s">
        <v>100</v>
      </c>
      <c r="S1363" t="s">
        <v>42</v>
      </c>
      <c r="T1363">
        <v>0</v>
      </c>
      <c r="U1363">
        <v>2</v>
      </c>
      <c r="V1363">
        <v>0</v>
      </c>
      <c r="W1363">
        <v>1</v>
      </c>
      <c r="X1363">
        <v>1</v>
      </c>
      <c r="Y1363">
        <v>0</v>
      </c>
      <c r="Z1363">
        <v>6</v>
      </c>
      <c r="AA1363">
        <v>81.400000000000006</v>
      </c>
      <c r="AB1363">
        <v>74.900000000000006</v>
      </c>
      <c r="AC1363">
        <v>3.54</v>
      </c>
      <c r="AD1363">
        <v>1.63</v>
      </c>
      <c r="AE1363">
        <v>-0.65700000000000003</v>
      </c>
      <c r="AF1363">
        <v>0.30199999999999999</v>
      </c>
      <c r="AG1363">
        <v>2.101</v>
      </c>
      <c r="AH1363">
        <v>5.8810000000000002</v>
      </c>
      <c r="AI1363">
        <v>-2.2000000000000002</v>
      </c>
      <c r="AJ1363">
        <v>-2.69</v>
      </c>
      <c r="AK1363">
        <v>23.8</v>
      </c>
      <c r="AL1363">
        <v>6.4</v>
      </c>
      <c r="AM1363">
        <v>10.7</v>
      </c>
      <c r="AN1363">
        <v>320.19900000000001</v>
      </c>
      <c r="AO1363">
        <v>590.40099999999995</v>
      </c>
      <c r="AP1363" t="s">
        <v>4837</v>
      </c>
    </row>
    <row r="1364" spans="1:42">
      <c r="A1364" t="s">
        <v>4566</v>
      </c>
      <c r="B1364" t="s">
        <v>54</v>
      </c>
      <c r="C1364" t="s">
        <v>4738</v>
      </c>
      <c r="D1364" t="s">
        <v>409</v>
      </c>
      <c r="E1364" t="s">
        <v>4739</v>
      </c>
      <c r="F1364" t="s">
        <v>1203</v>
      </c>
      <c r="G1364" t="s">
        <v>47</v>
      </c>
      <c r="H1364">
        <v>11</v>
      </c>
      <c r="I1364" t="s">
        <v>48</v>
      </c>
      <c r="J1364" t="s">
        <v>49</v>
      </c>
      <c r="K1364">
        <v>4</v>
      </c>
      <c r="L1364">
        <v>2</v>
      </c>
      <c r="M1364" t="s">
        <v>50</v>
      </c>
      <c r="N1364" t="s">
        <v>8931</v>
      </c>
      <c r="O1364">
        <v>1.361</v>
      </c>
      <c r="P1364" t="s">
        <v>498</v>
      </c>
      <c r="Q1364" t="s">
        <v>85</v>
      </c>
      <c r="R1364" t="s">
        <v>78</v>
      </c>
      <c r="S1364" t="s">
        <v>54</v>
      </c>
      <c r="T1364">
        <v>0</v>
      </c>
      <c r="U1364">
        <v>1</v>
      </c>
      <c r="V1364">
        <v>2</v>
      </c>
      <c r="W1364">
        <v>1</v>
      </c>
      <c r="X1364">
        <v>1</v>
      </c>
      <c r="Y1364">
        <v>0</v>
      </c>
      <c r="Z1364">
        <v>6</v>
      </c>
      <c r="AA1364">
        <v>81.099999999999994</v>
      </c>
      <c r="AB1364">
        <v>75.099999999999994</v>
      </c>
      <c r="AC1364">
        <v>3.28</v>
      </c>
      <c r="AD1364">
        <v>1.58</v>
      </c>
      <c r="AE1364">
        <v>-1.01</v>
      </c>
      <c r="AF1364">
        <v>1.772</v>
      </c>
      <c r="AG1364">
        <v>2.2450000000000001</v>
      </c>
      <c r="AH1364">
        <v>6.0069999999999997</v>
      </c>
      <c r="AI1364">
        <v>0.54</v>
      </c>
      <c r="AJ1364">
        <v>-0.03</v>
      </c>
      <c r="AK1364">
        <v>23.8</v>
      </c>
      <c r="AL1364">
        <v>1</v>
      </c>
      <c r="AM1364">
        <v>9.3000000000000007</v>
      </c>
      <c r="AN1364">
        <v>92.257999999999996</v>
      </c>
      <c r="AO1364">
        <v>93.119</v>
      </c>
      <c r="AP1364" t="s">
        <v>4841</v>
      </c>
    </row>
    <row r="1365" spans="1:42">
      <c r="A1365" t="s">
        <v>4566</v>
      </c>
      <c r="B1365" t="s">
        <v>54</v>
      </c>
      <c r="C1365" t="s">
        <v>4738</v>
      </c>
      <c r="D1365" t="s">
        <v>409</v>
      </c>
      <c r="E1365" t="s">
        <v>4739</v>
      </c>
      <c r="F1365" t="s">
        <v>1203</v>
      </c>
      <c r="G1365" t="s">
        <v>47</v>
      </c>
      <c r="H1365">
        <v>16</v>
      </c>
      <c r="I1365" t="s">
        <v>155</v>
      </c>
      <c r="J1365" t="s">
        <v>57</v>
      </c>
      <c r="K1365">
        <v>6</v>
      </c>
      <c r="L1365">
        <v>3</v>
      </c>
      <c r="M1365" t="s">
        <v>50</v>
      </c>
      <c r="N1365" t="s">
        <v>8931</v>
      </c>
      <c r="O1365">
        <v>1.351</v>
      </c>
      <c r="P1365" t="s">
        <v>51</v>
      </c>
      <c r="R1365" t="s">
        <v>2780</v>
      </c>
      <c r="S1365" t="s">
        <v>42</v>
      </c>
      <c r="T1365">
        <v>1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7</v>
      </c>
      <c r="AA1365">
        <v>80.900000000000006</v>
      </c>
      <c r="AB1365">
        <v>75.3</v>
      </c>
      <c r="AC1365">
        <v>3.75</v>
      </c>
      <c r="AD1365">
        <v>1.76</v>
      </c>
      <c r="AE1365">
        <v>-1.042</v>
      </c>
      <c r="AF1365">
        <v>0.83099999999999996</v>
      </c>
      <c r="AG1365">
        <v>2.0659999999999998</v>
      </c>
      <c r="AH1365">
        <v>5.8869999999999996</v>
      </c>
      <c r="AI1365">
        <v>0.53</v>
      </c>
      <c r="AJ1365">
        <v>0.51</v>
      </c>
      <c r="AK1365">
        <v>23.9</v>
      </c>
      <c r="AL1365">
        <v>0.8</v>
      </c>
      <c r="AM1365">
        <v>9.1999999999999993</v>
      </c>
      <c r="AN1365">
        <v>136.70699999999999</v>
      </c>
      <c r="AO1365">
        <v>134.018</v>
      </c>
      <c r="AP1365" t="s">
        <v>4846</v>
      </c>
    </row>
    <row r="1366" spans="1:42">
      <c r="A1366" t="s">
        <v>4671</v>
      </c>
      <c r="B1366" t="s">
        <v>42</v>
      </c>
      <c r="C1366" t="s">
        <v>4738</v>
      </c>
      <c r="D1366" t="s">
        <v>409</v>
      </c>
      <c r="E1366" t="s">
        <v>4739</v>
      </c>
      <c r="F1366" t="s">
        <v>1203</v>
      </c>
      <c r="G1366" t="s">
        <v>47</v>
      </c>
      <c r="H1366">
        <v>1</v>
      </c>
      <c r="I1366" t="s">
        <v>56</v>
      </c>
      <c r="J1366" t="s">
        <v>57</v>
      </c>
      <c r="K1366">
        <v>1</v>
      </c>
      <c r="L1366">
        <v>1</v>
      </c>
      <c r="M1366" t="s">
        <v>50</v>
      </c>
      <c r="N1366" t="s">
        <v>8931</v>
      </c>
      <c r="O1366">
        <v>0.78600000000000003</v>
      </c>
      <c r="P1366" t="s">
        <v>149</v>
      </c>
      <c r="R1366" t="s">
        <v>75</v>
      </c>
      <c r="S1366" t="s">
        <v>42</v>
      </c>
      <c r="T1366">
        <v>0</v>
      </c>
      <c r="U1366">
        <v>0</v>
      </c>
      <c r="V1366">
        <v>1</v>
      </c>
      <c r="W1366">
        <v>0</v>
      </c>
      <c r="X1366">
        <v>0</v>
      </c>
      <c r="Y1366">
        <v>1</v>
      </c>
      <c r="Z1366">
        <v>7</v>
      </c>
      <c r="AA1366">
        <v>84.3</v>
      </c>
      <c r="AB1366">
        <v>78.5</v>
      </c>
      <c r="AC1366">
        <v>3.5</v>
      </c>
      <c r="AD1366">
        <v>1.59</v>
      </c>
      <c r="AE1366">
        <v>1.0489999999999999</v>
      </c>
      <c r="AF1366">
        <v>1.329</v>
      </c>
      <c r="AG1366">
        <v>-1.738</v>
      </c>
      <c r="AH1366">
        <v>5.6449999999999996</v>
      </c>
      <c r="AI1366">
        <v>0.02</v>
      </c>
      <c r="AJ1366">
        <v>2.66</v>
      </c>
      <c r="AK1366">
        <v>23.9</v>
      </c>
      <c r="AL1366">
        <v>-2.2999999999999998</v>
      </c>
      <c r="AM1366">
        <v>7.5</v>
      </c>
      <c r="AN1366">
        <v>179.48400000000001</v>
      </c>
      <c r="AO1366">
        <v>494.096</v>
      </c>
      <c r="AP1366" t="s">
        <v>4850</v>
      </c>
    </row>
    <row r="1367" spans="1:42">
      <c r="A1367" t="s">
        <v>4671</v>
      </c>
      <c r="B1367" t="s">
        <v>42</v>
      </c>
      <c r="C1367" t="s">
        <v>4738</v>
      </c>
      <c r="D1367" t="s">
        <v>409</v>
      </c>
      <c r="E1367" t="s">
        <v>4739</v>
      </c>
      <c r="F1367" t="s">
        <v>1203</v>
      </c>
      <c r="G1367" t="s">
        <v>47</v>
      </c>
      <c r="H1367">
        <v>2</v>
      </c>
      <c r="I1367" t="s">
        <v>652</v>
      </c>
      <c r="J1367" t="s">
        <v>61</v>
      </c>
      <c r="K1367">
        <v>1</v>
      </c>
      <c r="L1367">
        <v>2</v>
      </c>
      <c r="M1367" t="s">
        <v>50</v>
      </c>
      <c r="N1367" t="s">
        <v>8931</v>
      </c>
      <c r="O1367">
        <v>0.80700000000000005</v>
      </c>
      <c r="P1367" t="s">
        <v>149</v>
      </c>
      <c r="R1367" t="s">
        <v>75</v>
      </c>
      <c r="S1367" t="s">
        <v>42</v>
      </c>
      <c r="T1367">
        <v>1</v>
      </c>
      <c r="U1367">
        <v>0</v>
      </c>
      <c r="V1367">
        <v>1</v>
      </c>
      <c r="W1367">
        <v>0</v>
      </c>
      <c r="X1367">
        <v>0</v>
      </c>
      <c r="Y1367">
        <v>1</v>
      </c>
      <c r="Z1367">
        <v>7</v>
      </c>
      <c r="AA1367">
        <v>84</v>
      </c>
      <c r="AB1367">
        <v>78</v>
      </c>
      <c r="AC1367">
        <v>3.21</v>
      </c>
      <c r="AD1367">
        <v>1.53</v>
      </c>
      <c r="AE1367">
        <v>0.35199999999999998</v>
      </c>
      <c r="AF1367">
        <v>2.1749999999999998</v>
      </c>
      <c r="AG1367">
        <v>-1.7310000000000001</v>
      </c>
      <c r="AH1367">
        <v>5.7279999999999998</v>
      </c>
      <c r="AI1367">
        <v>1.99</v>
      </c>
      <c r="AJ1367">
        <v>3.59</v>
      </c>
      <c r="AK1367">
        <v>23.8</v>
      </c>
      <c r="AL1367">
        <v>-8</v>
      </c>
      <c r="AM1367">
        <v>7.2</v>
      </c>
      <c r="AN1367">
        <v>151.25200000000001</v>
      </c>
      <c r="AO1367">
        <v>752.69100000000003</v>
      </c>
      <c r="AP1367" t="s">
        <v>4851</v>
      </c>
    </row>
    <row r="1368" spans="1:42">
      <c r="A1368" t="s">
        <v>4671</v>
      </c>
      <c r="B1368" t="s">
        <v>42</v>
      </c>
      <c r="C1368" t="s">
        <v>4738</v>
      </c>
      <c r="D1368" t="s">
        <v>409</v>
      </c>
      <c r="E1368" t="s">
        <v>4739</v>
      </c>
      <c r="F1368" t="s">
        <v>1203</v>
      </c>
      <c r="G1368" t="s">
        <v>47</v>
      </c>
      <c r="H1368">
        <v>3</v>
      </c>
      <c r="I1368" t="s">
        <v>56</v>
      </c>
      <c r="J1368" t="s">
        <v>57</v>
      </c>
      <c r="K1368">
        <v>1</v>
      </c>
      <c r="L1368">
        <v>3</v>
      </c>
      <c r="M1368" t="s">
        <v>50</v>
      </c>
      <c r="N1368" t="s">
        <v>8931</v>
      </c>
      <c r="O1368">
        <v>0.93400000000000005</v>
      </c>
      <c r="P1368" t="s">
        <v>149</v>
      </c>
      <c r="R1368" t="s">
        <v>75</v>
      </c>
      <c r="S1368" t="s">
        <v>42</v>
      </c>
      <c r="T1368">
        <v>1</v>
      </c>
      <c r="U1368">
        <v>1</v>
      </c>
      <c r="V1368">
        <v>1</v>
      </c>
      <c r="W1368">
        <v>0</v>
      </c>
      <c r="X1368">
        <v>0</v>
      </c>
      <c r="Y1368">
        <v>1</v>
      </c>
      <c r="Z1368">
        <v>7</v>
      </c>
      <c r="AA1368">
        <v>84.4</v>
      </c>
      <c r="AB1368">
        <v>78.7</v>
      </c>
      <c r="AC1368">
        <v>3.46</v>
      </c>
      <c r="AD1368">
        <v>1.59</v>
      </c>
      <c r="AE1368">
        <v>1.1539999999999999</v>
      </c>
      <c r="AF1368">
        <v>0.84399999999999997</v>
      </c>
      <c r="AG1368">
        <v>-1.7949999999999999</v>
      </c>
      <c r="AH1368">
        <v>5.5970000000000004</v>
      </c>
      <c r="AI1368">
        <v>2.87</v>
      </c>
      <c r="AJ1368">
        <v>0.31</v>
      </c>
      <c r="AK1368">
        <v>23.9</v>
      </c>
      <c r="AL1368">
        <v>-9.5</v>
      </c>
      <c r="AM1368">
        <v>8.6</v>
      </c>
      <c r="AN1368">
        <v>97.055000000000007</v>
      </c>
      <c r="AO1368">
        <v>525.23599999999999</v>
      </c>
      <c r="AP1368" t="s">
        <v>4852</v>
      </c>
    </row>
    <row r="1369" spans="1:42">
      <c r="A1369" t="s">
        <v>1416</v>
      </c>
      <c r="B1369" t="s">
        <v>42</v>
      </c>
      <c r="C1369" t="s">
        <v>4738</v>
      </c>
      <c r="D1369" t="s">
        <v>409</v>
      </c>
      <c r="E1369" t="s">
        <v>4739</v>
      </c>
      <c r="F1369" t="s">
        <v>1203</v>
      </c>
      <c r="G1369" t="s">
        <v>47</v>
      </c>
      <c r="H1369">
        <v>2</v>
      </c>
      <c r="I1369" t="s">
        <v>115</v>
      </c>
      <c r="J1369" t="s">
        <v>61</v>
      </c>
      <c r="K1369">
        <v>1</v>
      </c>
      <c r="L1369">
        <v>2</v>
      </c>
      <c r="M1369" t="s">
        <v>50</v>
      </c>
      <c r="N1369" t="s">
        <v>8931</v>
      </c>
      <c r="O1369">
        <v>0.90400000000000003</v>
      </c>
      <c r="P1369" t="s">
        <v>71</v>
      </c>
      <c r="R1369" t="s">
        <v>100</v>
      </c>
      <c r="S1369" t="s">
        <v>42</v>
      </c>
      <c r="T1369">
        <v>0</v>
      </c>
      <c r="U1369">
        <v>1</v>
      </c>
      <c r="V1369">
        <v>1</v>
      </c>
      <c r="W1369">
        <v>1</v>
      </c>
      <c r="X1369">
        <v>0</v>
      </c>
      <c r="Y1369">
        <v>0</v>
      </c>
      <c r="Z1369">
        <v>8</v>
      </c>
      <c r="AA1369">
        <v>84.3</v>
      </c>
      <c r="AB1369">
        <v>79.5</v>
      </c>
      <c r="AC1369">
        <v>3.54</v>
      </c>
      <c r="AD1369">
        <v>1.63</v>
      </c>
      <c r="AE1369">
        <v>1.409</v>
      </c>
      <c r="AF1369">
        <v>0.307</v>
      </c>
      <c r="AG1369">
        <v>-1.738</v>
      </c>
      <c r="AH1369">
        <v>5.7880000000000003</v>
      </c>
      <c r="AI1369">
        <v>1.21</v>
      </c>
      <c r="AJ1369">
        <v>-0.82</v>
      </c>
      <c r="AK1369">
        <v>23.9</v>
      </c>
      <c r="AL1369">
        <v>-4.8</v>
      </c>
      <c r="AM1369">
        <v>8.9</v>
      </c>
      <c r="AN1369">
        <v>57.521999999999998</v>
      </c>
      <c r="AO1369">
        <v>263.642</v>
      </c>
      <c r="AP1369" t="s">
        <v>4866</v>
      </c>
    </row>
    <row r="1370" spans="1:42">
      <c r="A1370" t="s">
        <v>1416</v>
      </c>
      <c r="B1370" t="s">
        <v>42</v>
      </c>
      <c r="C1370" t="s">
        <v>4738</v>
      </c>
      <c r="D1370" t="s">
        <v>409</v>
      </c>
      <c r="E1370" t="s">
        <v>4739</v>
      </c>
      <c r="F1370" t="s">
        <v>1203</v>
      </c>
      <c r="G1370" t="s">
        <v>47</v>
      </c>
      <c r="H1370">
        <v>3</v>
      </c>
      <c r="I1370" t="s">
        <v>69</v>
      </c>
      <c r="J1370" t="s">
        <v>61</v>
      </c>
      <c r="K1370">
        <v>1</v>
      </c>
      <c r="L1370">
        <v>3</v>
      </c>
      <c r="M1370" t="s">
        <v>50</v>
      </c>
      <c r="N1370" t="s">
        <v>8931</v>
      </c>
      <c r="O1370">
        <v>0.89800000000000002</v>
      </c>
      <c r="P1370" t="s">
        <v>71</v>
      </c>
      <c r="R1370" t="s">
        <v>100</v>
      </c>
      <c r="S1370" t="s">
        <v>42</v>
      </c>
      <c r="T1370">
        <v>0</v>
      </c>
      <c r="U1370">
        <v>2</v>
      </c>
      <c r="V1370">
        <v>1</v>
      </c>
      <c r="W1370">
        <v>1</v>
      </c>
      <c r="X1370">
        <v>1</v>
      </c>
      <c r="Y1370">
        <v>0</v>
      </c>
      <c r="Z1370">
        <v>8</v>
      </c>
      <c r="AA1370">
        <v>85.5</v>
      </c>
      <c r="AB1370">
        <v>78</v>
      </c>
      <c r="AC1370">
        <v>3.54</v>
      </c>
      <c r="AD1370">
        <v>1.63</v>
      </c>
      <c r="AE1370">
        <v>1.3160000000000001</v>
      </c>
      <c r="AF1370">
        <v>1.196</v>
      </c>
      <c r="AG1370">
        <v>-1.633</v>
      </c>
      <c r="AH1370">
        <v>5.8689999999999998</v>
      </c>
      <c r="AI1370">
        <v>1.55</v>
      </c>
      <c r="AJ1370">
        <v>0.22</v>
      </c>
      <c r="AK1370">
        <v>23.7</v>
      </c>
      <c r="AL1370">
        <v>-6.7</v>
      </c>
      <c r="AM1370">
        <v>8.6999999999999993</v>
      </c>
      <c r="AN1370">
        <v>99.647999999999996</v>
      </c>
      <c r="AO1370">
        <v>283.04199999999997</v>
      </c>
      <c r="AP1370" t="s">
        <v>4867</v>
      </c>
    </row>
    <row r="1371" spans="1:42">
      <c r="A1371" t="s">
        <v>1416</v>
      </c>
      <c r="B1371" t="s">
        <v>42</v>
      </c>
      <c r="C1371" t="s">
        <v>4738</v>
      </c>
      <c r="D1371" t="s">
        <v>409</v>
      </c>
      <c r="E1371" t="s">
        <v>4739</v>
      </c>
      <c r="F1371" t="s">
        <v>1203</v>
      </c>
      <c r="G1371" t="s">
        <v>47</v>
      </c>
      <c r="H1371">
        <v>7</v>
      </c>
      <c r="I1371" t="s">
        <v>155</v>
      </c>
      <c r="J1371" t="s">
        <v>57</v>
      </c>
      <c r="K1371">
        <v>2</v>
      </c>
      <c r="L1371">
        <v>4</v>
      </c>
      <c r="M1371" t="s">
        <v>50</v>
      </c>
      <c r="N1371" t="s">
        <v>8931</v>
      </c>
      <c r="O1371">
        <v>0.88800000000000001</v>
      </c>
      <c r="P1371" t="s">
        <v>74</v>
      </c>
      <c r="R1371" t="s">
        <v>97</v>
      </c>
      <c r="S1371" t="s">
        <v>42</v>
      </c>
      <c r="T1371">
        <v>0</v>
      </c>
      <c r="U1371">
        <v>2</v>
      </c>
      <c r="V1371">
        <v>2</v>
      </c>
      <c r="W1371">
        <v>0</v>
      </c>
      <c r="X1371">
        <v>1</v>
      </c>
      <c r="Y1371">
        <v>0</v>
      </c>
      <c r="Z1371">
        <v>8</v>
      </c>
      <c r="AA1371">
        <v>86.6</v>
      </c>
      <c r="AB1371">
        <v>80</v>
      </c>
      <c r="AC1371">
        <v>3.79</v>
      </c>
      <c r="AD1371">
        <v>1.76</v>
      </c>
      <c r="AE1371">
        <v>2.266</v>
      </c>
      <c r="AF1371">
        <v>-0.41099999999999998</v>
      </c>
      <c r="AG1371">
        <v>-1.6</v>
      </c>
      <c r="AH1371">
        <v>5.6589999999999998</v>
      </c>
      <c r="AI1371">
        <v>-1.94</v>
      </c>
      <c r="AJ1371">
        <v>0.6</v>
      </c>
      <c r="AK1371">
        <v>23.8</v>
      </c>
      <c r="AL1371">
        <v>2</v>
      </c>
      <c r="AM1371">
        <v>8.4</v>
      </c>
      <c r="AN1371">
        <v>251.44800000000001</v>
      </c>
      <c r="AO1371">
        <v>375.53100000000001</v>
      </c>
      <c r="AP1371" t="s">
        <v>4871</v>
      </c>
    </row>
    <row r="1372" spans="1:42">
      <c r="A1372" t="s">
        <v>1416</v>
      </c>
      <c r="B1372" t="s">
        <v>42</v>
      </c>
      <c r="C1372" t="s">
        <v>4738</v>
      </c>
      <c r="D1372" t="s">
        <v>409</v>
      </c>
      <c r="E1372" t="s">
        <v>4739</v>
      </c>
      <c r="F1372" t="s">
        <v>1203</v>
      </c>
      <c r="G1372" t="s">
        <v>47</v>
      </c>
      <c r="H1372">
        <v>10</v>
      </c>
      <c r="I1372" t="s">
        <v>56</v>
      </c>
      <c r="J1372" t="s">
        <v>57</v>
      </c>
      <c r="K1372">
        <v>2</v>
      </c>
      <c r="L1372">
        <v>7</v>
      </c>
      <c r="M1372" t="s">
        <v>50</v>
      </c>
      <c r="N1372" t="s">
        <v>8931</v>
      </c>
      <c r="O1372">
        <v>0.89400000000000002</v>
      </c>
      <c r="P1372" t="s">
        <v>74</v>
      </c>
      <c r="R1372" t="s">
        <v>97</v>
      </c>
      <c r="S1372" t="s">
        <v>42</v>
      </c>
      <c r="T1372">
        <v>2</v>
      </c>
      <c r="U1372">
        <v>2</v>
      </c>
      <c r="V1372">
        <v>2</v>
      </c>
      <c r="W1372">
        <v>0</v>
      </c>
      <c r="X1372">
        <v>1</v>
      </c>
      <c r="Y1372">
        <v>0</v>
      </c>
      <c r="Z1372">
        <v>8</v>
      </c>
      <c r="AA1372">
        <v>87.1</v>
      </c>
      <c r="AB1372">
        <v>81.099999999999994</v>
      </c>
      <c r="AC1372">
        <v>3.75</v>
      </c>
      <c r="AD1372">
        <v>1.84</v>
      </c>
      <c r="AE1372">
        <v>1.343</v>
      </c>
      <c r="AF1372">
        <v>1.137</v>
      </c>
      <c r="AG1372">
        <v>-1.6919999999999999</v>
      </c>
      <c r="AH1372">
        <v>5.8319999999999999</v>
      </c>
      <c r="AI1372">
        <v>-0.75</v>
      </c>
      <c r="AJ1372">
        <v>0.39</v>
      </c>
      <c r="AK1372">
        <v>23.9</v>
      </c>
      <c r="AL1372">
        <v>-0.3</v>
      </c>
      <c r="AM1372">
        <v>8</v>
      </c>
      <c r="AN1372">
        <v>239.78100000000001</v>
      </c>
      <c r="AO1372">
        <v>162.196</v>
      </c>
      <c r="AP1372" t="s">
        <v>4874</v>
      </c>
    </row>
    <row r="1373" spans="1:42">
      <c r="A1373" t="s">
        <v>4876</v>
      </c>
      <c r="B1373" t="s">
        <v>42</v>
      </c>
      <c r="C1373" t="s">
        <v>4877</v>
      </c>
      <c r="D1373" t="s">
        <v>4878</v>
      </c>
      <c r="E1373" t="s">
        <v>4879</v>
      </c>
      <c r="F1373" t="s">
        <v>4880</v>
      </c>
      <c r="G1373" t="s">
        <v>47</v>
      </c>
      <c r="H1373">
        <v>2</v>
      </c>
      <c r="I1373" t="s">
        <v>87</v>
      </c>
      <c r="J1373" t="s">
        <v>49</v>
      </c>
      <c r="K1373">
        <v>1</v>
      </c>
      <c r="L1373">
        <v>2</v>
      </c>
      <c r="M1373" t="s">
        <v>50</v>
      </c>
      <c r="N1373" t="s">
        <v>8931</v>
      </c>
      <c r="O1373">
        <v>0.85299999999999998</v>
      </c>
      <c r="P1373" t="s">
        <v>65</v>
      </c>
      <c r="Q1373" t="s">
        <v>125</v>
      </c>
      <c r="R1373" t="s">
        <v>116</v>
      </c>
      <c r="S1373" t="s">
        <v>42</v>
      </c>
      <c r="T1373">
        <v>1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1</v>
      </c>
      <c r="AA1373">
        <v>84</v>
      </c>
      <c r="AB1373">
        <v>78.099999999999994</v>
      </c>
      <c r="AC1373">
        <v>3.58</v>
      </c>
      <c r="AD1373">
        <v>1.59</v>
      </c>
      <c r="AE1373">
        <v>0.65500000000000003</v>
      </c>
      <c r="AF1373">
        <v>1.9570000000000001</v>
      </c>
      <c r="AG1373">
        <v>-1.577</v>
      </c>
      <c r="AH1373">
        <v>6.3150000000000004</v>
      </c>
      <c r="AI1373">
        <v>-0.85</v>
      </c>
      <c r="AJ1373">
        <v>3.6</v>
      </c>
      <c r="AK1373">
        <v>23.9</v>
      </c>
      <c r="AL1373">
        <v>0.7</v>
      </c>
      <c r="AM1373">
        <v>7.2</v>
      </c>
      <c r="AN1373">
        <v>193.12299999999999</v>
      </c>
      <c r="AO1373">
        <v>679.84400000000005</v>
      </c>
      <c r="AP1373" t="s">
        <v>4882</v>
      </c>
    </row>
    <row r="1374" spans="1:42">
      <c r="A1374" t="s">
        <v>4876</v>
      </c>
      <c r="B1374" t="s">
        <v>42</v>
      </c>
      <c r="C1374" t="s">
        <v>4877</v>
      </c>
      <c r="D1374" t="s">
        <v>4878</v>
      </c>
      <c r="E1374" t="s">
        <v>4879</v>
      </c>
      <c r="F1374" t="s">
        <v>4880</v>
      </c>
      <c r="G1374" t="s">
        <v>47</v>
      </c>
      <c r="H1374">
        <v>5</v>
      </c>
      <c r="I1374" t="s">
        <v>48</v>
      </c>
      <c r="J1374" t="s">
        <v>49</v>
      </c>
      <c r="K1374">
        <v>2</v>
      </c>
      <c r="L1374">
        <v>3</v>
      </c>
      <c r="M1374" t="s">
        <v>70</v>
      </c>
      <c r="N1374" t="s">
        <v>8931</v>
      </c>
      <c r="O1374">
        <v>0.89100000000000001</v>
      </c>
      <c r="P1374" t="s">
        <v>149</v>
      </c>
      <c r="Q1374" t="s">
        <v>150</v>
      </c>
      <c r="R1374" t="s">
        <v>100</v>
      </c>
      <c r="S1374" t="s">
        <v>42</v>
      </c>
      <c r="T1374">
        <v>0</v>
      </c>
      <c r="U1374">
        <v>2</v>
      </c>
      <c r="V1374">
        <v>0</v>
      </c>
      <c r="W1374">
        <v>1</v>
      </c>
      <c r="X1374">
        <v>0</v>
      </c>
      <c r="Y1374">
        <v>0</v>
      </c>
      <c r="Z1374">
        <v>1</v>
      </c>
      <c r="AA1374">
        <v>77.7</v>
      </c>
      <c r="AB1374">
        <v>72.5</v>
      </c>
      <c r="AC1374">
        <v>3.49</v>
      </c>
      <c r="AD1374">
        <v>1.63</v>
      </c>
      <c r="AE1374">
        <v>1.7669999999999999</v>
      </c>
      <c r="AF1374">
        <v>2.4119999999999999</v>
      </c>
      <c r="AG1374">
        <v>-1.2929999999999999</v>
      </c>
      <c r="AH1374">
        <v>6.6879999999999997</v>
      </c>
      <c r="AI1374">
        <v>3.25</v>
      </c>
      <c r="AJ1374">
        <v>-3.59</v>
      </c>
      <c r="AK1374">
        <v>23.9</v>
      </c>
      <c r="AL1374">
        <v>-7.9</v>
      </c>
      <c r="AM1374">
        <v>11.5</v>
      </c>
      <c r="AN1374">
        <v>42.548999999999999</v>
      </c>
      <c r="AO1374">
        <v>803.25599999999997</v>
      </c>
      <c r="AP1374" t="s">
        <v>4885</v>
      </c>
    </row>
    <row r="1375" spans="1:42">
      <c r="A1375" t="s">
        <v>4876</v>
      </c>
      <c r="B1375" t="s">
        <v>42</v>
      </c>
      <c r="C1375" t="s">
        <v>4877</v>
      </c>
      <c r="D1375" t="s">
        <v>4878</v>
      </c>
      <c r="E1375" t="s">
        <v>4879</v>
      </c>
      <c r="F1375" t="s">
        <v>4880</v>
      </c>
      <c r="G1375" t="s">
        <v>47</v>
      </c>
      <c r="H1375">
        <v>10</v>
      </c>
      <c r="I1375" t="s">
        <v>56</v>
      </c>
      <c r="J1375" t="s">
        <v>57</v>
      </c>
      <c r="K1375">
        <v>3</v>
      </c>
      <c r="L1375">
        <v>5</v>
      </c>
      <c r="M1375" t="s">
        <v>50</v>
      </c>
      <c r="N1375" t="s">
        <v>8931</v>
      </c>
      <c r="O1375">
        <v>0.85199999999999998</v>
      </c>
      <c r="P1375" t="s">
        <v>282</v>
      </c>
      <c r="R1375" t="s">
        <v>97</v>
      </c>
      <c r="S1375" t="s">
        <v>42</v>
      </c>
      <c r="T1375">
        <v>3</v>
      </c>
      <c r="U1375">
        <v>1</v>
      </c>
      <c r="V1375">
        <v>1</v>
      </c>
      <c r="W1375">
        <v>1</v>
      </c>
      <c r="X1375">
        <v>0</v>
      </c>
      <c r="Y1375">
        <v>0</v>
      </c>
      <c r="Z1375">
        <v>1</v>
      </c>
      <c r="AA1375">
        <v>84.8</v>
      </c>
      <c r="AB1375">
        <v>78.099999999999994</v>
      </c>
      <c r="AC1375">
        <v>3.72</v>
      </c>
      <c r="AD1375">
        <v>1.72</v>
      </c>
      <c r="AE1375">
        <v>1.5229999999999999</v>
      </c>
      <c r="AF1375">
        <v>2.0409999999999999</v>
      </c>
      <c r="AG1375">
        <v>-1.496</v>
      </c>
      <c r="AH1375">
        <v>6.2480000000000002</v>
      </c>
      <c r="AI1375">
        <v>0.1</v>
      </c>
      <c r="AJ1375">
        <v>2.92</v>
      </c>
      <c r="AK1375">
        <v>23.8</v>
      </c>
      <c r="AL1375">
        <v>-3.2</v>
      </c>
      <c r="AM1375">
        <v>7.5</v>
      </c>
      <c r="AN1375">
        <v>178.04599999999999</v>
      </c>
      <c r="AO1375">
        <v>537.56200000000001</v>
      </c>
      <c r="AP1375" t="s">
        <v>4890</v>
      </c>
    </row>
    <row r="1376" spans="1:42">
      <c r="A1376" t="s">
        <v>4876</v>
      </c>
      <c r="B1376" t="s">
        <v>42</v>
      </c>
      <c r="C1376" t="s">
        <v>4877</v>
      </c>
      <c r="D1376" t="s">
        <v>4878</v>
      </c>
      <c r="E1376" t="s">
        <v>4879</v>
      </c>
      <c r="F1376" t="s">
        <v>4880</v>
      </c>
      <c r="G1376" t="s">
        <v>47</v>
      </c>
      <c r="H1376">
        <v>14</v>
      </c>
      <c r="I1376" t="s">
        <v>56</v>
      </c>
      <c r="J1376" t="s">
        <v>57</v>
      </c>
      <c r="K1376">
        <v>5</v>
      </c>
      <c r="L1376">
        <v>1</v>
      </c>
      <c r="M1376" t="s">
        <v>70</v>
      </c>
      <c r="N1376" t="s">
        <v>8931</v>
      </c>
      <c r="O1376">
        <v>0.89500000000000002</v>
      </c>
      <c r="P1376" t="s">
        <v>157</v>
      </c>
      <c r="R1376" t="s">
        <v>66</v>
      </c>
      <c r="S1376" t="s">
        <v>42</v>
      </c>
      <c r="T1376">
        <v>0</v>
      </c>
      <c r="U1376">
        <v>0</v>
      </c>
      <c r="V1376">
        <v>2</v>
      </c>
      <c r="W1376">
        <v>1</v>
      </c>
      <c r="X1376">
        <v>1</v>
      </c>
      <c r="Y1376">
        <v>0</v>
      </c>
      <c r="Z1376">
        <v>1</v>
      </c>
      <c r="AA1376">
        <v>77.400000000000006</v>
      </c>
      <c r="AB1376">
        <v>71.599999999999994</v>
      </c>
      <c r="AC1376">
        <v>3.15</v>
      </c>
      <c r="AD1376">
        <v>1.44</v>
      </c>
      <c r="AE1376">
        <v>0.442</v>
      </c>
      <c r="AF1376">
        <v>1.87</v>
      </c>
      <c r="AG1376">
        <v>-1.506</v>
      </c>
      <c r="AH1376">
        <v>6.569</v>
      </c>
      <c r="AI1376">
        <v>3.17</v>
      </c>
      <c r="AJ1376">
        <v>-3.94</v>
      </c>
      <c r="AK1376">
        <v>23.8</v>
      </c>
      <c r="AL1376">
        <v>-7</v>
      </c>
      <c r="AM1376">
        <v>11.9</v>
      </c>
      <c r="AN1376">
        <v>39.203000000000003</v>
      </c>
      <c r="AO1376">
        <v>825.90599999999995</v>
      </c>
      <c r="AP1376" t="s">
        <v>4894</v>
      </c>
    </row>
    <row r="1377" spans="1:42">
      <c r="A1377" t="s">
        <v>4876</v>
      </c>
      <c r="B1377" t="s">
        <v>42</v>
      </c>
      <c r="C1377" t="s">
        <v>4877</v>
      </c>
      <c r="D1377" t="s">
        <v>4878</v>
      </c>
      <c r="E1377" t="s">
        <v>4879</v>
      </c>
      <c r="F1377" t="s">
        <v>4880</v>
      </c>
      <c r="G1377" t="s">
        <v>47</v>
      </c>
      <c r="H1377">
        <v>18</v>
      </c>
      <c r="I1377" t="s">
        <v>56</v>
      </c>
      <c r="J1377" t="s">
        <v>57</v>
      </c>
      <c r="K1377">
        <v>6</v>
      </c>
      <c r="L1377">
        <v>2</v>
      </c>
      <c r="M1377" t="s">
        <v>70</v>
      </c>
      <c r="N1377" t="s">
        <v>8931</v>
      </c>
      <c r="O1377">
        <v>0.89300000000000002</v>
      </c>
      <c r="P1377" t="s">
        <v>149</v>
      </c>
      <c r="R1377" t="s">
        <v>2780</v>
      </c>
      <c r="S1377" t="s">
        <v>42</v>
      </c>
      <c r="T1377">
        <v>0</v>
      </c>
      <c r="U1377">
        <v>1</v>
      </c>
      <c r="V1377">
        <v>0</v>
      </c>
      <c r="W1377">
        <v>0</v>
      </c>
      <c r="X1377">
        <v>0</v>
      </c>
      <c r="Y1377">
        <v>0</v>
      </c>
      <c r="Z1377">
        <v>2</v>
      </c>
      <c r="AA1377">
        <v>78</v>
      </c>
      <c r="AB1377">
        <v>71.900000000000006</v>
      </c>
      <c r="AC1377">
        <v>3.72</v>
      </c>
      <c r="AD1377">
        <v>1.71</v>
      </c>
      <c r="AE1377">
        <v>1.6180000000000001</v>
      </c>
      <c r="AF1377">
        <v>1.52</v>
      </c>
      <c r="AG1377">
        <v>-1.3169999999999999</v>
      </c>
      <c r="AH1377">
        <v>6.5179999999999998</v>
      </c>
      <c r="AI1377">
        <v>4.05</v>
      </c>
      <c r="AJ1377">
        <v>-4.84</v>
      </c>
      <c r="AK1377">
        <v>23.8</v>
      </c>
      <c r="AL1377">
        <v>-9</v>
      </c>
      <c r="AM1377">
        <v>12.3</v>
      </c>
      <c r="AN1377">
        <v>40.265999999999998</v>
      </c>
      <c r="AO1377">
        <v>1032.8800000000001</v>
      </c>
      <c r="AP1377" t="s">
        <v>4898</v>
      </c>
    </row>
    <row r="1378" spans="1:42">
      <c r="A1378" t="s">
        <v>4876</v>
      </c>
      <c r="B1378" t="s">
        <v>42</v>
      </c>
      <c r="C1378" t="s">
        <v>4877</v>
      </c>
      <c r="D1378" t="s">
        <v>4878</v>
      </c>
      <c r="E1378" t="s">
        <v>4879</v>
      </c>
      <c r="F1378" t="s">
        <v>4880</v>
      </c>
      <c r="G1378" t="s">
        <v>47</v>
      </c>
      <c r="H1378">
        <v>20</v>
      </c>
      <c r="I1378" t="s">
        <v>63</v>
      </c>
      <c r="J1378" t="s">
        <v>61</v>
      </c>
      <c r="K1378">
        <v>6</v>
      </c>
      <c r="L1378">
        <v>4</v>
      </c>
      <c r="M1378" t="s">
        <v>50</v>
      </c>
      <c r="N1378" t="s">
        <v>8931</v>
      </c>
      <c r="O1378">
        <v>0.871</v>
      </c>
      <c r="P1378" t="s">
        <v>149</v>
      </c>
      <c r="R1378" t="s">
        <v>2780</v>
      </c>
      <c r="S1378" t="s">
        <v>42</v>
      </c>
      <c r="T1378">
        <v>2</v>
      </c>
      <c r="U1378">
        <v>1</v>
      </c>
      <c r="V1378">
        <v>0</v>
      </c>
      <c r="W1378">
        <v>0</v>
      </c>
      <c r="X1378">
        <v>0</v>
      </c>
      <c r="Y1378">
        <v>0</v>
      </c>
      <c r="Z1378">
        <v>2</v>
      </c>
      <c r="AA1378">
        <v>84</v>
      </c>
      <c r="AB1378">
        <v>76.599999999999994</v>
      </c>
      <c r="AC1378">
        <v>3.72</v>
      </c>
      <c r="AD1378">
        <v>1.74</v>
      </c>
      <c r="AE1378">
        <v>0.72699999999999998</v>
      </c>
      <c r="AF1378">
        <v>3.0950000000000002</v>
      </c>
      <c r="AG1378">
        <v>-1.59</v>
      </c>
      <c r="AH1378">
        <v>6.468</v>
      </c>
      <c r="AI1378">
        <v>0.71</v>
      </c>
      <c r="AJ1378">
        <v>4.55</v>
      </c>
      <c r="AK1378">
        <v>23.7</v>
      </c>
      <c r="AL1378">
        <v>-4.9000000000000004</v>
      </c>
      <c r="AM1378">
        <v>7</v>
      </c>
      <c r="AN1378">
        <v>171.27199999999999</v>
      </c>
      <c r="AO1378">
        <v>827.21699999999998</v>
      </c>
      <c r="AP1378" t="s">
        <v>4900</v>
      </c>
    </row>
    <row r="1379" spans="1:42">
      <c r="A1379" t="s">
        <v>4876</v>
      </c>
      <c r="B1379" t="s">
        <v>42</v>
      </c>
      <c r="C1379" t="s">
        <v>4877</v>
      </c>
      <c r="D1379" t="s">
        <v>4878</v>
      </c>
      <c r="E1379" t="s">
        <v>4879</v>
      </c>
      <c r="F1379" t="s">
        <v>4880</v>
      </c>
      <c r="G1379" t="s">
        <v>47</v>
      </c>
      <c r="H1379">
        <v>22</v>
      </c>
      <c r="I1379" t="s">
        <v>63</v>
      </c>
      <c r="J1379" t="s">
        <v>61</v>
      </c>
      <c r="K1379">
        <v>7</v>
      </c>
      <c r="L1379">
        <v>1</v>
      </c>
      <c r="M1379" t="s">
        <v>50</v>
      </c>
      <c r="N1379" t="s">
        <v>8931</v>
      </c>
      <c r="O1379">
        <v>0.85399999999999998</v>
      </c>
      <c r="P1379" t="s">
        <v>65</v>
      </c>
      <c r="R1379" t="s">
        <v>75</v>
      </c>
      <c r="S1379" t="s">
        <v>42</v>
      </c>
      <c r="T1379">
        <v>0</v>
      </c>
      <c r="U1379">
        <v>0</v>
      </c>
      <c r="V1379">
        <v>1</v>
      </c>
      <c r="W1379">
        <v>0</v>
      </c>
      <c r="X1379">
        <v>0</v>
      </c>
      <c r="Y1379">
        <v>0</v>
      </c>
      <c r="Z1379">
        <v>2</v>
      </c>
      <c r="AA1379">
        <v>84.7</v>
      </c>
      <c r="AB1379">
        <v>77.400000000000006</v>
      </c>
      <c r="AC1379">
        <v>3.41</v>
      </c>
      <c r="AD1379">
        <v>1.47</v>
      </c>
      <c r="AE1379">
        <v>0.28399999999999997</v>
      </c>
      <c r="AF1379">
        <v>2.7890000000000001</v>
      </c>
      <c r="AG1379">
        <v>-1.577</v>
      </c>
      <c r="AH1379">
        <v>6.3920000000000003</v>
      </c>
      <c r="AI1379">
        <v>-0.04</v>
      </c>
      <c r="AJ1379">
        <v>3.7</v>
      </c>
      <c r="AK1379">
        <v>23.7</v>
      </c>
      <c r="AL1379">
        <v>-1.9</v>
      </c>
      <c r="AM1379">
        <v>7.2</v>
      </c>
      <c r="AN1379">
        <v>180.673</v>
      </c>
      <c r="AO1379">
        <v>674.726</v>
      </c>
      <c r="AP1379" t="s">
        <v>4902</v>
      </c>
    </row>
    <row r="1380" spans="1:42">
      <c r="A1380" t="s">
        <v>4876</v>
      </c>
      <c r="B1380" t="s">
        <v>42</v>
      </c>
      <c r="C1380" t="s">
        <v>4877</v>
      </c>
      <c r="D1380" t="s">
        <v>4878</v>
      </c>
      <c r="E1380" t="s">
        <v>4879</v>
      </c>
      <c r="F1380" t="s">
        <v>4880</v>
      </c>
      <c r="G1380" t="s">
        <v>47</v>
      </c>
      <c r="H1380">
        <v>23</v>
      </c>
      <c r="I1380" t="s">
        <v>56</v>
      </c>
      <c r="J1380" t="s">
        <v>57</v>
      </c>
      <c r="K1380">
        <v>7</v>
      </c>
      <c r="L1380">
        <v>2</v>
      </c>
      <c r="M1380" t="s">
        <v>50</v>
      </c>
      <c r="N1380" t="s">
        <v>8931</v>
      </c>
      <c r="O1380">
        <v>0.88800000000000001</v>
      </c>
      <c r="P1380" t="s">
        <v>65</v>
      </c>
      <c r="R1380" t="s">
        <v>75</v>
      </c>
      <c r="S1380" t="s">
        <v>42</v>
      </c>
      <c r="T1380">
        <v>0</v>
      </c>
      <c r="U1380">
        <v>1</v>
      </c>
      <c r="V1380">
        <v>1</v>
      </c>
      <c r="W1380">
        <v>0</v>
      </c>
      <c r="X1380">
        <v>0</v>
      </c>
      <c r="Y1380">
        <v>0</v>
      </c>
      <c r="Z1380">
        <v>2</v>
      </c>
      <c r="AA1380">
        <v>83.7</v>
      </c>
      <c r="AB1380">
        <v>78</v>
      </c>
      <c r="AC1380">
        <v>3.45</v>
      </c>
      <c r="AD1380">
        <v>1.54</v>
      </c>
      <c r="AE1380">
        <v>1.266</v>
      </c>
      <c r="AF1380">
        <v>1.8069999999999999</v>
      </c>
      <c r="AG1380">
        <v>-1.37</v>
      </c>
      <c r="AH1380">
        <v>6.282</v>
      </c>
      <c r="AI1380">
        <v>0.61</v>
      </c>
      <c r="AJ1380">
        <v>0.85</v>
      </c>
      <c r="AK1380">
        <v>23.9</v>
      </c>
      <c r="AL1380">
        <v>-3.5</v>
      </c>
      <c r="AM1380">
        <v>8.4</v>
      </c>
      <c r="AN1380">
        <v>145.75299999999999</v>
      </c>
      <c r="AO1380">
        <v>195.73699999999999</v>
      </c>
      <c r="AP1380" t="s">
        <v>4903</v>
      </c>
    </row>
    <row r="1381" spans="1:42">
      <c r="A1381" t="s">
        <v>4876</v>
      </c>
      <c r="B1381" t="s">
        <v>42</v>
      </c>
      <c r="C1381" t="s">
        <v>4877</v>
      </c>
      <c r="D1381" t="s">
        <v>4878</v>
      </c>
      <c r="E1381" t="s">
        <v>4879</v>
      </c>
      <c r="F1381" t="s">
        <v>4880</v>
      </c>
      <c r="G1381" t="s">
        <v>47</v>
      </c>
      <c r="H1381">
        <v>25</v>
      </c>
      <c r="I1381" t="s">
        <v>87</v>
      </c>
      <c r="J1381" t="s">
        <v>49</v>
      </c>
      <c r="K1381">
        <v>7</v>
      </c>
      <c r="L1381">
        <v>4</v>
      </c>
      <c r="M1381" t="s">
        <v>50</v>
      </c>
      <c r="N1381" t="s">
        <v>8931</v>
      </c>
      <c r="O1381">
        <v>0.88500000000000001</v>
      </c>
      <c r="P1381" t="s">
        <v>65</v>
      </c>
      <c r="Q1381" t="s">
        <v>125</v>
      </c>
      <c r="R1381" t="s">
        <v>75</v>
      </c>
      <c r="S1381" t="s">
        <v>42</v>
      </c>
      <c r="T1381">
        <v>2</v>
      </c>
      <c r="U1381">
        <v>1</v>
      </c>
      <c r="V1381">
        <v>1</v>
      </c>
      <c r="W1381">
        <v>0</v>
      </c>
      <c r="X1381">
        <v>0</v>
      </c>
      <c r="Y1381">
        <v>0</v>
      </c>
      <c r="Z1381">
        <v>2</v>
      </c>
      <c r="AA1381">
        <v>82.6</v>
      </c>
      <c r="AB1381">
        <v>76.599999999999994</v>
      </c>
      <c r="AC1381">
        <v>3.21</v>
      </c>
      <c r="AD1381">
        <v>1.53</v>
      </c>
      <c r="AE1381">
        <v>1.0309999999999999</v>
      </c>
      <c r="AF1381">
        <v>1.8480000000000001</v>
      </c>
      <c r="AG1381">
        <v>-1.51</v>
      </c>
      <c r="AH1381">
        <v>6.2789999999999999</v>
      </c>
      <c r="AI1381">
        <v>0.5</v>
      </c>
      <c r="AJ1381">
        <v>1.1599999999999999</v>
      </c>
      <c r="AK1381">
        <v>23.8</v>
      </c>
      <c r="AL1381">
        <v>-3.2</v>
      </c>
      <c r="AM1381">
        <v>8.6</v>
      </c>
      <c r="AN1381">
        <v>157.52000000000001</v>
      </c>
      <c r="AO1381">
        <v>232.88800000000001</v>
      </c>
      <c r="AP1381" t="s">
        <v>4905</v>
      </c>
    </row>
    <row r="1382" spans="1:42">
      <c r="A1382" t="s">
        <v>4876</v>
      </c>
      <c r="B1382" t="s">
        <v>42</v>
      </c>
      <c r="C1382" t="s">
        <v>4877</v>
      </c>
      <c r="D1382" t="s">
        <v>4878</v>
      </c>
      <c r="E1382" t="s">
        <v>4879</v>
      </c>
      <c r="F1382" t="s">
        <v>4880</v>
      </c>
      <c r="G1382" t="s">
        <v>47</v>
      </c>
      <c r="H1382">
        <v>26</v>
      </c>
      <c r="I1382" t="s">
        <v>63</v>
      </c>
      <c r="J1382" t="s">
        <v>61</v>
      </c>
      <c r="K1382">
        <v>8</v>
      </c>
      <c r="L1382">
        <v>1</v>
      </c>
      <c r="M1382" t="s">
        <v>50</v>
      </c>
      <c r="N1382" t="s">
        <v>8931</v>
      </c>
      <c r="O1382">
        <v>0.876</v>
      </c>
      <c r="P1382" t="s">
        <v>51</v>
      </c>
      <c r="R1382" t="s">
        <v>1230</v>
      </c>
      <c r="S1382" t="s">
        <v>42</v>
      </c>
      <c r="T1382">
        <v>0</v>
      </c>
      <c r="U1382">
        <v>0</v>
      </c>
      <c r="V1382">
        <v>1</v>
      </c>
      <c r="W1382">
        <v>1</v>
      </c>
      <c r="X1382">
        <v>0</v>
      </c>
      <c r="Y1382">
        <v>0</v>
      </c>
      <c r="Z1382">
        <v>2</v>
      </c>
      <c r="AA1382">
        <v>82.1</v>
      </c>
      <c r="AB1382">
        <v>76.3</v>
      </c>
      <c r="AC1382">
        <v>3.34</v>
      </c>
      <c r="AD1382">
        <v>1.47</v>
      </c>
      <c r="AE1382">
        <v>-0.29099999999999998</v>
      </c>
      <c r="AF1382">
        <v>2.984</v>
      </c>
      <c r="AG1382">
        <v>-1.75</v>
      </c>
      <c r="AH1382">
        <v>6.5309999999999997</v>
      </c>
      <c r="AI1382">
        <v>-0.05</v>
      </c>
      <c r="AJ1382">
        <v>0.4</v>
      </c>
      <c r="AK1382">
        <v>23.8</v>
      </c>
      <c r="AL1382">
        <v>-0.9</v>
      </c>
      <c r="AM1382">
        <v>8.8000000000000007</v>
      </c>
      <c r="AN1382">
        <v>185.726</v>
      </c>
      <c r="AO1382">
        <v>80.903000000000006</v>
      </c>
      <c r="AP1382" t="s">
        <v>4906</v>
      </c>
    </row>
    <row r="1383" spans="1:42">
      <c r="A1383" t="s">
        <v>4876</v>
      </c>
      <c r="B1383" t="s">
        <v>42</v>
      </c>
      <c r="C1383" t="s">
        <v>4877</v>
      </c>
      <c r="D1383" t="s">
        <v>4878</v>
      </c>
      <c r="E1383" t="s">
        <v>4879</v>
      </c>
      <c r="F1383" t="s">
        <v>4880</v>
      </c>
      <c r="G1383" t="s">
        <v>47</v>
      </c>
      <c r="H1383">
        <v>41</v>
      </c>
      <c r="I1383" t="s">
        <v>48</v>
      </c>
      <c r="J1383" t="s">
        <v>49</v>
      </c>
      <c r="K1383">
        <v>12</v>
      </c>
      <c r="L1383">
        <v>3</v>
      </c>
      <c r="M1383" t="s">
        <v>50</v>
      </c>
      <c r="N1383" t="s">
        <v>8931</v>
      </c>
      <c r="O1383">
        <v>0.89700000000000002</v>
      </c>
      <c r="P1383" t="s">
        <v>74</v>
      </c>
      <c r="Q1383" t="s">
        <v>85</v>
      </c>
      <c r="R1383" t="s">
        <v>97</v>
      </c>
      <c r="S1383" t="s">
        <v>42</v>
      </c>
      <c r="T1383">
        <v>0</v>
      </c>
      <c r="U1383">
        <v>2</v>
      </c>
      <c r="V1383">
        <v>1</v>
      </c>
      <c r="W1383">
        <v>1</v>
      </c>
      <c r="X1383">
        <v>1</v>
      </c>
      <c r="Y1383">
        <v>0</v>
      </c>
      <c r="Z1383">
        <v>3</v>
      </c>
      <c r="AA1383">
        <v>82.2</v>
      </c>
      <c r="AB1383">
        <v>76.8</v>
      </c>
      <c r="AC1383">
        <v>3.68</v>
      </c>
      <c r="AD1383">
        <v>1.72</v>
      </c>
      <c r="AE1383">
        <v>-0.54200000000000004</v>
      </c>
      <c r="AF1383">
        <v>2.2629999999999999</v>
      </c>
      <c r="AG1383">
        <v>-1.998</v>
      </c>
      <c r="AH1383">
        <v>6.3120000000000003</v>
      </c>
      <c r="AI1383">
        <v>1.48</v>
      </c>
      <c r="AJ1383">
        <v>0.91</v>
      </c>
      <c r="AK1383">
        <v>23.9</v>
      </c>
      <c r="AL1383">
        <v>-4.9000000000000004</v>
      </c>
      <c r="AM1383">
        <v>8.6</v>
      </c>
      <c r="AN1383">
        <v>123.077</v>
      </c>
      <c r="AO1383">
        <v>314.94400000000002</v>
      </c>
      <c r="AP1383" t="s">
        <v>4917</v>
      </c>
    </row>
    <row r="1384" spans="1:42">
      <c r="A1384" t="s">
        <v>4876</v>
      </c>
      <c r="B1384" t="s">
        <v>42</v>
      </c>
      <c r="C1384" t="s">
        <v>4877</v>
      </c>
      <c r="D1384" t="s">
        <v>4878</v>
      </c>
      <c r="E1384" t="s">
        <v>4879</v>
      </c>
      <c r="F1384" t="s">
        <v>4880</v>
      </c>
      <c r="G1384" t="s">
        <v>47</v>
      </c>
      <c r="H1384">
        <v>43</v>
      </c>
      <c r="I1384" t="s">
        <v>56</v>
      </c>
      <c r="J1384" t="s">
        <v>57</v>
      </c>
      <c r="K1384">
        <v>13</v>
      </c>
      <c r="L1384">
        <v>2</v>
      </c>
      <c r="M1384" t="s">
        <v>50</v>
      </c>
      <c r="N1384" t="s">
        <v>8931</v>
      </c>
      <c r="O1384">
        <v>0.88300000000000001</v>
      </c>
      <c r="P1384" t="s">
        <v>65</v>
      </c>
      <c r="R1384" t="s">
        <v>78</v>
      </c>
      <c r="S1384" t="s">
        <v>54</v>
      </c>
      <c r="T1384">
        <v>1</v>
      </c>
      <c r="U1384">
        <v>0</v>
      </c>
      <c r="V1384">
        <v>2</v>
      </c>
      <c r="W1384">
        <v>0</v>
      </c>
      <c r="X1384">
        <v>1</v>
      </c>
      <c r="Y1384">
        <v>0</v>
      </c>
      <c r="Z1384">
        <v>3</v>
      </c>
      <c r="AA1384">
        <v>81.5</v>
      </c>
      <c r="AB1384">
        <v>75.400000000000006</v>
      </c>
      <c r="AC1384">
        <v>3.56</v>
      </c>
      <c r="AD1384">
        <v>1.71</v>
      </c>
      <c r="AE1384">
        <v>-1.54</v>
      </c>
      <c r="AF1384">
        <v>2.5720000000000001</v>
      </c>
      <c r="AG1384">
        <v>-1.8640000000000001</v>
      </c>
      <c r="AH1384">
        <v>6.3310000000000004</v>
      </c>
      <c r="AI1384">
        <v>1.45</v>
      </c>
      <c r="AJ1384">
        <v>0.39</v>
      </c>
      <c r="AK1384">
        <v>23.8</v>
      </c>
      <c r="AL1384">
        <v>-3.8</v>
      </c>
      <c r="AM1384">
        <v>9</v>
      </c>
      <c r="AN1384">
        <v>107.057</v>
      </c>
      <c r="AO1384">
        <v>264.96100000000001</v>
      </c>
      <c r="AP1384" t="s">
        <v>4919</v>
      </c>
    </row>
    <row r="1385" spans="1:42">
      <c r="A1385" t="s">
        <v>4876</v>
      </c>
      <c r="B1385" t="s">
        <v>42</v>
      </c>
      <c r="C1385" t="s">
        <v>4877</v>
      </c>
      <c r="D1385" t="s">
        <v>4878</v>
      </c>
      <c r="E1385" t="s">
        <v>4879</v>
      </c>
      <c r="F1385" t="s">
        <v>4880</v>
      </c>
      <c r="G1385" t="s">
        <v>47</v>
      </c>
      <c r="H1385">
        <v>46</v>
      </c>
      <c r="I1385" t="s">
        <v>155</v>
      </c>
      <c r="J1385" t="s">
        <v>57</v>
      </c>
      <c r="K1385">
        <v>14</v>
      </c>
      <c r="L1385">
        <v>2</v>
      </c>
      <c r="M1385" t="s">
        <v>70</v>
      </c>
      <c r="N1385" t="s">
        <v>8931</v>
      </c>
      <c r="O1385">
        <v>0.82399999999999995</v>
      </c>
      <c r="P1385" t="s">
        <v>74</v>
      </c>
      <c r="R1385" t="s">
        <v>66</v>
      </c>
      <c r="S1385" t="s">
        <v>42</v>
      </c>
      <c r="T1385">
        <v>0</v>
      </c>
      <c r="U1385">
        <v>1</v>
      </c>
      <c r="V1385">
        <v>2</v>
      </c>
      <c r="W1385">
        <v>1</v>
      </c>
      <c r="X1385">
        <v>0</v>
      </c>
      <c r="Y1385">
        <v>0</v>
      </c>
      <c r="Z1385">
        <v>3</v>
      </c>
      <c r="AA1385">
        <v>78.900000000000006</v>
      </c>
      <c r="AB1385">
        <v>74</v>
      </c>
      <c r="AC1385">
        <v>3.18</v>
      </c>
      <c r="AD1385">
        <v>1.43</v>
      </c>
      <c r="AE1385">
        <v>1.0469999999999999</v>
      </c>
      <c r="AF1385">
        <v>1.1639999999999999</v>
      </c>
      <c r="AG1385">
        <v>-1.4219999999999999</v>
      </c>
      <c r="AH1385">
        <v>6.4550000000000001</v>
      </c>
      <c r="AI1385">
        <v>4.22</v>
      </c>
      <c r="AJ1385">
        <v>-0.88</v>
      </c>
      <c r="AK1385">
        <v>23.9</v>
      </c>
      <c r="AL1385">
        <v>-10.5</v>
      </c>
      <c r="AM1385">
        <v>10.3</v>
      </c>
      <c r="AN1385">
        <v>78.873000000000005</v>
      </c>
      <c r="AO1385">
        <v>732.66600000000005</v>
      </c>
      <c r="AP1385" t="s">
        <v>4922</v>
      </c>
    </row>
    <row r="1386" spans="1:42">
      <c r="A1386" t="s">
        <v>4876</v>
      </c>
      <c r="B1386" t="s">
        <v>42</v>
      </c>
      <c r="C1386" t="s">
        <v>4877</v>
      </c>
      <c r="D1386" t="s">
        <v>4878</v>
      </c>
      <c r="E1386" t="s">
        <v>4879</v>
      </c>
      <c r="F1386" t="s">
        <v>4880</v>
      </c>
      <c r="G1386" t="s">
        <v>47</v>
      </c>
      <c r="H1386">
        <v>49</v>
      </c>
      <c r="I1386" t="s">
        <v>60</v>
      </c>
      <c r="J1386" t="s">
        <v>61</v>
      </c>
      <c r="K1386">
        <v>15</v>
      </c>
      <c r="L1386">
        <v>2</v>
      </c>
      <c r="M1386" t="s">
        <v>70</v>
      </c>
      <c r="N1386" t="s">
        <v>8931</v>
      </c>
      <c r="O1386">
        <v>0.57299999999999995</v>
      </c>
      <c r="P1386" t="s">
        <v>282</v>
      </c>
      <c r="R1386" t="s">
        <v>2780</v>
      </c>
      <c r="S1386" t="s">
        <v>42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4</v>
      </c>
      <c r="AA1386">
        <v>79.599999999999994</v>
      </c>
      <c r="AB1386">
        <v>74</v>
      </c>
      <c r="AC1386">
        <v>3.53</v>
      </c>
      <c r="AD1386">
        <v>1.57</v>
      </c>
      <c r="AE1386">
        <v>7.5999999999999998E-2</v>
      </c>
      <c r="AF1386">
        <v>2.72</v>
      </c>
      <c r="AG1386">
        <v>-1.5920000000000001</v>
      </c>
      <c r="AH1386">
        <v>6.3860000000000001</v>
      </c>
      <c r="AI1386">
        <v>2.6</v>
      </c>
      <c r="AJ1386">
        <v>-1.87</v>
      </c>
      <c r="AK1386">
        <v>23.8</v>
      </c>
      <c r="AL1386">
        <v>-6.7</v>
      </c>
      <c r="AM1386">
        <v>10.3</v>
      </c>
      <c r="AN1386">
        <v>55.110999999999997</v>
      </c>
      <c r="AO1386">
        <v>543.95899999999995</v>
      </c>
      <c r="AP1386" t="s">
        <v>4925</v>
      </c>
    </row>
    <row r="1387" spans="1:42">
      <c r="A1387" t="s">
        <v>4876</v>
      </c>
      <c r="B1387" t="s">
        <v>42</v>
      </c>
      <c r="C1387" t="s">
        <v>4877</v>
      </c>
      <c r="D1387" t="s">
        <v>4878</v>
      </c>
      <c r="E1387" t="s">
        <v>4879</v>
      </c>
      <c r="F1387" t="s">
        <v>4880</v>
      </c>
      <c r="G1387" t="s">
        <v>47</v>
      </c>
      <c r="H1387">
        <v>52</v>
      </c>
      <c r="I1387" t="s">
        <v>60</v>
      </c>
      <c r="J1387" t="s">
        <v>61</v>
      </c>
      <c r="K1387">
        <v>15</v>
      </c>
      <c r="L1387">
        <v>5</v>
      </c>
      <c r="M1387" t="s">
        <v>50</v>
      </c>
      <c r="N1387" t="s">
        <v>8931</v>
      </c>
      <c r="O1387">
        <v>0.88800000000000001</v>
      </c>
      <c r="P1387" t="s">
        <v>282</v>
      </c>
      <c r="R1387" t="s">
        <v>2780</v>
      </c>
      <c r="S1387" t="s">
        <v>42</v>
      </c>
      <c r="T1387">
        <v>3</v>
      </c>
      <c r="U1387">
        <v>1</v>
      </c>
      <c r="V1387">
        <v>0</v>
      </c>
      <c r="W1387">
        <v>0</v>
      </c>
      <c r="X1387">
        <v>0</v>
      </c>
      <c r="Y1387">
        <v>0</v>
      </c>
      <c r="Z1387">
        <v>4</v>
      </c>
      <c r="AA1387">
        <v>81.7</v>
      </c>
      <c r="AB1387">
        <v>75.8</v>
      </c>
      <c r="AC1387">
        <v>3.53</v>
      </c>
      <c r="AD1387">
        <v>1.57</v>
      </c>
      <c r="AE1387">
        <v>-0.64400000000000002</v>
      </c>
      <c r="AF1387">
        <v>2.165</v>
      </c>
      <c r="AG1387">
        <v>-1.7270000000000001</v>
      </c>
      <c r="AH1387">
        <v>6.2359999999999998</v>
      </c>
      <c r="AI1387">
        <v>1.41</v>
      </c>
      <c r="AJ1387">
        <v>0.21</v>
      </c>
      <c r="AK1387">
        <v>23.8</v>
      </c>
      <c r="AL1387">
        <v>-4.3</v>
      </c>
      <c r="AM1387">
        <v>9.1</v>
      </c>
      <c r="AN1387">
        <v>100.63500000000001</v>
      </c>
      <c r="AO1387">
        <v>252.17599999999999</v>
      </c>
      <c r="AP1387" t="s">
        <v>4928</v>
      </c>
    </row>
    <row r="1388" spans="1:42">
      <c r="A1388" t="s">
        <v>4876</v>
      </c>
      <c r="B1388" t="s">
        <v>42</v>
      </c>
      <c r="C1388" t="s">
        <v>4877</v>
      </c>
      <c r="D1388" t="s">
        <v>4878</v>
      </c>
      <c r="E1388" t="s">
        <v>4879</v>
      </c>
      <c r="F1388" t="s">
        <v>4880</v>
      </c>
      <c r="G1388" t="s">
        <v>47</v>
      </c>
      <c r="H1388">
        <v>59</v>
      </c>
      <c r="I1388" t="s">
        <v>87</v>
      </c>
      <c r="J1388" t="s">
        <v>49</v>
      </c>
      <c r="K1388">
        <v>17</v>
      </c>
      <c r="L1388">
        <v>4</v>
      </c>
      <c r="M1388" t="s">
        <v>70</v>
      </c>
      <c r="N1388" t="s">
        <v>8931</v>
      </c>
      <c r="O1388">
        <v>0.89400000000000002</v>
      </c>
      <c r="P1388" t="s">
        <v>65</v>
      </c>
      <c r="Q1388" t="s">
        <v>85</v>
      </c>
      <c r="R1388" t="s">
        <v>1230</v>
      </c>
      <c r="S1388" t="s">
        <v>42</v>
      </c>
      <c r="T1388">
        <v>1</v>
      </c>
      <c r="U1388">
        <v>2</v>
      </c>
      <c r="V1388">
        <v>1</v>
      </c>
      <c r="W1388">
        <v>1</v>
      </c>
      <c r="X1388">
        <v>0</v>
      </c>
      <c r="Y1388">
        <v>0</v>
      </c>
      <c r="Z1388">
        <v>4</v>
      </c>
      <c r="AA1388">
        <v>77.7</v>
      </c>
      <c r="AB1388">
        <v>72.2</v>
      </c>
      <c r="AC1388">
        <v>3.18</v>
      </c>
      <c r="AD1388">
        <v>1.43</v>
      </c>
      <c r="AE1388">
        <v>0.40300000000000002</v>
      </c>
      <c r="AF1388">
        <v>2.1309999999999998</v>
      </c>
      <c r="AG1388">
        <v>-1.6120000000000001</v>
      </c>
      <c r="AH1388">
        <v>6.5739999999999998</v>
      </c>
      <c r="AI1388">
        <v>3.53</v>
      </c>
      <c r="AJ1388">
        <v>-5.66</v>
      </c>
      <c r="AK1388">
        <v>23.8</v>
      </c>
      <c r="AL1388">
        <v>-7.4</v>
      </c>
      <c r="AM1388">
        <v>12.4</v>
      </c>
      <c r="AN1388">
        <v>32.18</v>
      </c>
      <c r="AO1388">
        <v>1101.98</v>
      </c>
      <c r="AP1388" t="s">
        <v>4935</v>
      </c>
    </row>
    <row r="1389" spans="1:42">
      <c r="A1389" t="s">
        <v>4876</v>
      </c>
      <c r="B1389" t="s">
        <v>42</v>
      </c>
      <c r="C1389" t="s">
        <v>4877</v>
      </c>
      <c r="D1389" t="s">
        <v>4878</v>
      </c>
      <c r="E1389" t="s">
        <v>4879</v>
      </c>
      <c r="F1389" t="s">
        <v>4880</v>
      </c>
      <c r="G1389" t="s">
        <v>47</v>
      </c>
      <c r="H1389">
        <v>63</v>
      </c>
      <c r="I1389" t="s">
        <v>56</v>
      </c>
      <c r="J1389" t="s">
        <v>57</v>
      </c>
      <c r="K1389">
        <v>19</v>
      </c>
      <c r="L1389">
        <v>2</v>
      </c>
      <c r="M1389" t="s">
        <v>50</v>
      </c>
      <c r="N1389" t="s">
        <v>8931</v>
      </c>
      <c r="O1389">
        <v>0.82699999999999996</v>
      </c>
      <c r="P1389" t="s">
        <v>282</v>
      </c>
      <c r="R1389" t="s">
        <v>116</v>
      </c>
      <c r="S1389" t="s">
        <v>42</v>
      </c>
      <c r="T1389">
        <v>1</v>
      </c>
      <c r="U1389">
        <v>0</v>
      </c>
      <c r="V1389">
        <v>2</v>
      </c>
      <c r="W1389">
        <v>0</v>
      </c>
      <c r="X1389">
        <v>1</v>
      </c>
      <c r="Y1389">
        <v>1</v>
      </c>
      <c r="Z1389">
        <v>4</v>
      </c>
      <c r="AA1389">
        <v>84.5</v>
      </c>
      <c r="AB1389">
        <v>79.099999999999994</v>
      </c>
      <c r="AC1389">
        <v>3.65</v>
      </c>
      <c r="AD1389">
        <v>1.67</v>
      </c>
      <c r="AE1389">
        <v>1.274</v>
      </c>
      <c r="AF1389">
        <v>1.4770000000000001</v>
      </c>
      <c r="AG1389">
        <v>-1.617</v>
      </c>
      <c r="AH1389">
        <v>6.14</v>
      </c>
      <c r="AI1389">
        <v>-1.27</v>
      </c>
      <c r="AJ1389">
        <v>0.26</v>
      </c>
      <c r="AK1389">
        <v>23.9</v>
      </c>
      <c r="AL1389">
        <v>1.4</v>
      </c>
      <c r="AM1389">
        <v>8.4</v>
      </c>
      <c r="AN1389">
        <v>256.42500000000001</v>
      </c>
      <c r="AO1389">
        <v>240.42599999999999</v>
      </c>
      <c r="AP1389" t="s">
        <v>4937</v>
      </c>
    </row>
    <row r="1390" spans="1:42">
      <c r="A1390" t="s">
        <v>4876</v>
      </c>
      <c r="B1390" t="s">
        <v>42</v>
      </c>
      <c r="C1390" t="s">
        <v>4877</v>
      </c>
      <c r="D1390" t="s">
        <v>4878</v>
      </c>
      <c r="E1390" t="s">
        <v>4879</v>
      </c>
      <c r="F1390" t="s">
        <v>4880</v>
      </c>
      <c r="G1390" t="s">
        <v>47</v>
      </c>
      <c r="H1390">
        <v>64</v>
      </c>
      <c r="I1390" t="s">
        <v>63</v>
      </c>
      <c r="J1390" t="s">
        <v>61</v>
      </c>
      <c r="K1390">
        <v>19</v>
      </c>
      <c r="L1390">
        <v>3</v>
      </c>
      <c r="M1390" t="s">
        <v>50</v>
      </c>
      <c r="N1390" t="s">
        <v>8931</v>
      </c>
      <c r="O1390">
        <v>0.872</v>
      </c>
      <c r="P1390" t="s">
        <v>282</v>
      </c>
      <c r="R1390" t="s">
        <v>116</v>
      </c>
      <c r="S1390" t="s">
        <v>42</v>
      </c>
      <c r="T1390">
        <v>2</v>
      </c>
      <c r="U1390">
        <v>0</v>
      </c>
      <c r="V1390">
        <v>2</v>
      </c>
      <c r="W1390">
        <v>0</v>
      </c>
      <c r="X1390">
        <v>1</v>
      </c>
      <c r="Y1390">
        <v>1</v>
      </c>
      <c r="Z1390">
        <v>4</v>
      </c>
      <c r="AA1390">
        <v>83.8</v>
      </c>
      <c r="AB1390">
        <v>78.3</v>
      </c>
      <c r="AC1390">
        <v>3.68</v>
      </c>
      <c r="AD1390">
        <v>1.7</v>
      </c>
      <c r="AE1390">
        <v>0.56899999999999995</v>
      </c>
      <c r="AF1390">
        <v>2.5449999999999999</v>
      </c>
      <c r="AG1390">
        <v>-1.667</v>
      </c>
      <c r="AH1390">
        <v>6.3550000000000004</v>
      </c>
      <c r="AI1390">
        <v>-0.27</v>
      </c>
      <c r="AJ1390">
        <v>1.54</v>
      </c>
      <c r="AK1390">
        <v>23.9</v>
      </c>
      <c r="AL1390">
        <v>-0.9</v>
      </c>
      <c r="AM1390">
        <v>7.9</v>
      </c>
      <c r="AN1390">
        <v>189.73400000000001</v>
      </c>
      <c r="AO1390">
        <v>292.79000000000002</v>
      </c>
      <c r="AP1390" t="s">
        <v>4938</v>
      </c>
    </row>
    <row r="1391" spans="1:42">
      <c r="A1391" t="s">
        <v>4876</v>
      </c>
      <c r="B1391" t="s">
        <v>42</v>
      </c>
      <c r="C1391" t="s">
        <v>4877</v>
      </c>
      <c r="D1391" t="s">
        <v>4878</v>
      </c>
      <c r="E1391" t="s">
        <v>4879</v>
      </c>
      <c r="F1391" t="s">
        <v>4880</v>
      </c>
      <c r="G1391" t="s">
        <v>47</v>
      </c>
      <c r="H1391">
        <v>67</v>
      </c>
      <c r="I1391" t="s">
        <v>60</v>
      </c>
      <c r="J1391" t="s">
        <v>61</v>
      </c>
      <c r="K1391">
        <v>20</v>
      </c>
      <c r="L1391">
        <v>1</v>
      </c>
      <c r="M1391" t="s">
        <v>50</v>
      </c>
      <c r="N1391" t="s">
        <v>8931</v>
      </c>
      <c r="O1391">
        <v>0.89600000000000002</v>
      </c>
      <c r="P1391" t="s">
        <v>71</v>
      </c>
      <c r="R1391" t="s">
        <v>100</v>
      </c>
      <c r="S1391" t="s">
        <v>42</v>
      </c>
      <c r="T1391">
        <v>0</v>
      </c>
      <c r="U1391">
        <v>0</v>
      </c>
      <c r="V1391">
        <v>2</v>
      </c>
      <c r="W1391">
        <v>1</v>
      </c>
      <c r="X1391">
        <v>1</v>
      </c>
      <c r="Y1391">
        <v>1</v>
      </c>
      <c r="Z1391">
        <v>4</v>
      </c>
      <c r="AA1391">
        <v>83.5</v>
      </c>
      <c r="AB1391">
        <v>77.099999999999994</v>
      </c>
      <c r="AC1391">
        <v>3.49</v>
      </c>
      <c r="AD1391">
        <v>1.63</v>
      </c>
      <c r="AE1391">
        <v>0.74199999999999999</v>
      </c>
      <c r="AF1391">
        <v>2.2509999999999999</v>
      </c>
      <c r="AG1391">
        <v>-1.5649999999999999</v>
      </c>
      <c r="AH1391">
        <v>6.3529999999999998</v>
      </c>
      <c r="AI1391">
        <v>1.66</v>
      </c>
      <c r="AJ1391">
        <v>1.04</v>
      </c>
      <c r="AK1391">
        <v>23.8</v>
      </c>
      <c r="AL1391">
        <v>-6.2</v>
      </c>
      <c r="AM1391">
        <v>8.5</v>
      </c>
      <c r="AN1391">
        <v>123.307</v>
      </c>
      <c r="AO1391">
        <v>353.85700000000003</v>
      </c>
      <c r="AP1391" t="s">
        <v>4941</v>
      </c>
    </row>
    <row r="1392" spans="1:42">
      <c r="A1392" t="s">
        <v>4876</v>
      </c>
      <c r="B1392" t="s">
        <v>42</v>
      </c>
      <c r="C1392" t="s">
        <v>4877</v>
      </c>
      <c r="D1392" t="s">
        <v>4878</v>
      </c>
      <c r="E1392" t="s">
        <v>4879</v>
      </c>
      <c r="F1392" t="s">
        <v>4880</v>
      </c>
      <c r="G1392" t="s">
        <v>47</v>
      </c>
      <c r="H1392">
        <v>71</v>
      </c>
      <c r="I1392" t="s">
        <v>48</v>
      </c>
      <c r="J1392" t="s">
        <v>49</v>
      </c>
      <c r="K1392">
        <v>21</v>
      </c>
      <c r="L1392">
        <v>1</v>
      </c>
      <c r="M1392" t="s">
        <v>70</v>
      </c>
      <c r="N1392" t="s">
        <v>8931</v>
      </c>
      <c r="O1392">
        <v>0.65300000000000002</v>
      </c>
      <c r="P1392" t="s">
        <v>51</v>
      </c>
      <c r="Q1392" t="s">
        <v>52</v>
      </c>
      <c r="R1392" t="s">
        <v>97</v>
      </c>
      <c r="S1392" t="s">
        <v>42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5</v>
      </c>
      <c r="AA1392">
        <v>79.599999999999994</v>
      </c>
      <c r="AB1392">
        <v>74.3</v>
      </c>
      <c r="AC1392">
        <v>3.68</v>
      </c>
      <c r="AD1392">
        <v>1.72</v>
      </c>
      <c r="AE1392">
        <v>4.0000000000000001E-3</v>
      </c>
      <c r="AF1392">
        <v>1.925</v>
      </c>
      <c r="AG1392">
        <v>-1.5269999999999999</v>
      </c>
      <c r="AH1392">
        <v>6.3760000000000003</v>
      </c>
      <c r="AI1392">
        <v>-0.96</v>
      </c>
      <c r="AJ1392">
        <v>0.28999999999999998</v>
      </c>
      <c r="AK1392">
        <v>23.9</v>
      </c>
      <c r="AL1392">
        <v>1.3</v>
      </c>
      <c r="AM1392">
        <v>9.4</v>
      </c>
      <c r="AN1392">
        <v>250.13800000000001</v>
      </c>
      <c r="AO1392">
        <v>175.47200000000001</v>
      </c>
      <c r="AP1392" t="s">
        <v>4945</v>
      </c>
    </row>
    <row r="1393" spans="1:42">
      <c r="A1393" t="s">
        <v>4876</v>
      </c>
      <c r="B1393" t="s">
        <v>42</v>
      </c>
      <c r="C1393" t="s">
        <v>4877</v>
      </c>
      <c r="D1393" t="s">
        <v>4878</v>
      </c>
      <c r="E1393" t="s">
        <v>4879</v>
      </c>
      <c r="F1393" t="s">
        <v>4880</v>
      </c>
      <c r="G1393" t="s">
        <v>47</v>
      </c>
      <c r="H1393">
        <v>78</v>
      </c>
      <c r="I1393" t="s">
        <v>56</v>
      </c>
      <c r="J1393" t="s">
        <v>57</v>
      </c>
      <c r="K1393">
        <v>23</v>
      </c>
      <c r="L1393">
        <v>3</v>
      </c>
      <c r="M1393" t="s">
        <v>50</v>
      </c>
      <c r="N1393" t="s">
        <v>8931</v>
      </c>
      <c r="O1393">
        <v>0.77</v>
      </c>
      <c r="P1393" t="s">
        <v>498</v>
      </c>
      <c r="R1393" t="s">
        <v>66</v>
      </c>
      <c r="S1393" t="s">
        <v>42</v>
      </c>
      <c r="T1393">
        <v>0</v>
      </c>
      <c r="U1393">
        <v>2</v>
      </c>
      <c r="V1393">
        <v>2</v>
      </c>
      <c r="W1393">
        <v>1</v>
      </c>
      <c r="X1393">
        <v>0</v>
      </c>
      <c r="Y1393">
        <v>0</v>
      </c>
      <c r="Z1393">
        <v>5</v>
      </c>
      <c r="AA1393">
        <v>82.7</v>
      </c>
      <c r="AB1393">
        <v>76.5</v>
      </c>
      <c r="AC1393">
        <v>3.15</v>
      </c>
      <c r="AD1393">
        <v>1.44</v>
      </c>
      <c r="AE1393">
        <v>1.286</v>
      </c>
      <c r="AF1393">
        <v>1.0489999999999999</v>
      </c>
      <c r="AG1393">
        <v>-1.609</v>
      </c>
      <c r="AH1393">
        <v>6.2560000000000002</v>
      </c>
      <c r="AI1393">
        <v>-2.0299999999999998</v>
      </c>
      <c r="AJ1393">
        <v>0.67</v>
      </c>
      <c r="AK1393">
        <v>23.8</v>
      </c>
      <c r="AL1393">
        <v>2.9</v>
      </c>
      <c r="AM1393">
        <v>8.9</v>
      </c>
      <c r="AN1393">
        <v>250.54</v>
      </c>
      <c r="AO1393">
        <v>380.07299999999998</v>
      </c>
      <c r="AP1393" t="s">
        <v>4952</v>
      </c>
    </row>
    <row r="1394" spans="1:42">
      <c r="A1394" t="s">
        <v>4876</v>
      </c>
      <c r="B1394" t="s">
        <v>42</v>
      </c>
      <c r="C1394" t="s">
        <v>4877</v>
      </c>
      <c r="D1394" t="s">
        <v>4878</v>
      </c>
      <c r="E1394" t="s">
        <v>4879</v>
      </c>
      <c r="F1394" t="s">
        <v>4880</v>
      </c>
      <c r="G1394" t="s">
        <v>47</v>
      </c>
      <c r="H1394">
        <v>82</v>
      </c>
      <c r="I1394" t="s">
        <v>48</v>
      </c>
      <c r="J1394" t="s">
        <v>49</v>
      </c>
      <c r="K1394">
        <v>25</v>
      </c>
      <c r="L1394">
        <v>2</v>
      </c>
      <c r="M1394" t="s">
        <v>50</v>
      </c>
      <c r="N1394" t="s">
        <v>8931</v>
      </c>
      <c r="O1394">
        <v>0.77500000000000002</v>
      </c>
      <c r="P1394" t="s">
        <v>74</v>
      </c>
      <c r="Q1394" t="s">
        <v>85</v>
      </c>
      <c r="R1394" t="s">
        <v>75</v>
      </c>
      <c r="S1394" t="s">
        <v>42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6</v>
      </c>
      <c r="AA1394">
        <v>80.599999999999994</v>
      </c>
      <c r="AB1394">
        <v>75.400000000000006</v>
      </c>
      <c r="AC1394">
        <v>3.21</v>
      </c>
      <c r="AD1394">
        <v>1.53</v>
      </c>
      <c r="AE1394">
        <v>0.20100000000000001</v>
      </c>
      <c r="AF1394">
        <v>1.931</v>
      </c>
      <c r="AG1394">
        <v>-1.6819999999999999</v>
      </c>
      <c r="AH1394">
        <v>6.37</v>
      </c>
      <c r="AI1394">
        <v>1.36</v>
      </c>
      <c r="AJ1394">
        <v>-1.35</v>
      </c>
      <c r="AK1394">
        <v>23.9</v>
      </c>
      <c r="AL1394">
        <v>-4.2</v>
      </c>
      <c r="AM1394">
        <v>9.8000000000000007</v>
      </c>
      <c r="AN1394">
        <v>46.406999999999996</v>
      </c>
      <c r="AO1394">
        <v>328.71600000000001</v>
      </c>
      <c r="AP1394" t="s">
        <v>4956</v>
      </c>
    </row>
    <row r="1395" spans="1:42">
      <c r="A1395" t="s">
        <v>4876</v>
      </c>
      <c r="B1395" t="s">
        <v>42</v>
      </c>
      <c r="C1395" t="s">
        <v>4877</v>
      </c>
      <c r="D1395" t="s">
        <v>4878</v>
      </c>
      <c r="E1395" t="s">
        <v>4879</v>
      </c>
      <c r="F1395" t="s">
        <v>4880</v>
      </c>
      <c r="G1395" t="s">
        <v>47</v>
      </c>
      <c r="H1395">
        <v>83</v>
      </c>
      <c r="I1395" t="s">
        <v>56</v>
      </c>
      <c r="J1395" t="s">
        <v>57</v>
      </c>
      <c r="K1395">
        <v>26</v>
      </c>
      <c r="L1395">
        <v>1</v>
      </c>
      <c r="M1395" t="s">
        <v>50</v>
      </c>
      <c r="N1395" t="s">
        <v>8931</v>
      </c>
      <c r="O1395">
        <v>0.83599999999999997</v>
      </c>
      <c r="P1395" t="s">
        <v>51</v>
      </c>
      <c r="R1395" t="s">
        <v>1230</v>
      </c>
      <c r="S1395" t="s">
        <v>42</v>
      </c>
      <c r="T1395">
        <v>0</v>
      </c>
      <c r="U1395">
        <v>0</v>
      </c>
      <c r="V1395">
        <v>1</v>
      </c>
      <c r="W1395">
        <v>0</v>
      </c>
      <c r="X1395">
        <v>1</v>
      </c>
      <c r="Y1395">
        <v>0</v>
      </c>
      <c r="Z1395">
        <v>6</v>
      </c>
      <c r="AA1395">
        <v>81</v>
      </c>
      <c r="AB1395">
        <v>75.7</v>
      </c>
      <c r="AC1395">
        <v>3.42</v>
      </c>
      <c r="AD1395">
        <v>1.47</v>
      </c>
      <c r="AE1395">
        <v>-0.45100000000000001</v>
      </c>
      <c r="AF1395">
        <v>1.76</v>
      </c>
      <c r="AG1395">
        <v>-1.8009999999999999</v>
      </c>
      <c r="AH1395">
        <v>6.3259999999999996</v>
      </c>
      <c r="AI1395">
        <v>2.09</v>
      </c>
      <c r="AJ1395">
        <v>-0.88</v>
      </c>
      <c r="AK1395">
        <v>23.9</v>
      </c>
      <c r="AL1395">
        <v>-5.7</v>
      </c>
      <c r="AM1395">
        <v>9.6</v>
      </c>
      <c r="AN1395">
        <v>68.304000000000002</v>
      </c>
      <c r="AO1395">
        <v>394.46600000000001</v>
      </c>
      <c r="AP1395" t="s">
        <v>4957</v>
      </c>
    </row>
    <row r="1396" spans="1:42">
      <c r="A1396" t="s">
        <v>4876</v>
      </c>
      <c r="B1396" t="s">
        <v>42</v>
      </c>
      <c r="C1396" t="s">
        <v>4877</v>
      </c>
      <c r="D1396" t="s">
        <v>4878</v>
      </c>
      <c r="E1396" t="s">
        <v>4879</v>
      </c>
      <c r="F1396" t="s">
        <v>4880</v>
      </c>
      <c r="G1396" t="s">
        <v>47</v>
      </c>
      <c r="H1396">
        <v>93</v>
      </c>
      <c r="I1396" t="s">
        <v>131</v>
      </c>
      <c r="J1396" t="s">
        <v>49</v>
      </c>
      <c r="K1396">
        <v>28</v>
      </c>
      <c r="L1396">
        <v>3</v>
      </c>
      <c r="M1396" t="s">
        <v>50</v>
      </c>
      <c r="N1396" t="s">
        <v>8931</v>
      </c>
      <c r="O1396">
        <v>0.88800000000000001</v>
      </c>
      <c r="P1396" t="s">
        <v>65</v>
      </c>
      <c r="Q1396" t="s">
        <v>85</v>
      </c>
      <c r="R1396" t="s">
        <v>116</v>
      </c>
      <c r="S1396" t="s">
        <v>42</v>
      </c>
      <c r="T1396">
        <v>1</v>
      </c>
      <c r="U1396">
        <v>1</v>
      </c>
      <c r="V1396">
        <v>2</v>
      </c>
      <c r="W1396">
        <v>1</v>
      </c>
      <c r="X1396">
        <v>0</v>
      </c>
      <c r="Y1396">
        <v>1</v>
      </c>
      <c r="Z1396">
        <v>6</v>
      </c>
      <c r="AA1396">
        <v>83.5</v>
      </c>
      <c r="AB1396">
        <v>78</v>
      </c>
      <c r="AC1396">
        <v>3.58</v>
      </c>
      <c r="AD1396">
        <v>1.59</v>
      </c>
      <c r="AE1396">
        <v>0.49299999999999999</v>
      </c>
      <c r="AF1396">
        <v>1.9259999999999999</v>
      </c>
      <c r="AG1396">
        <v>-1.639</v>
      </c>
      <c r="AH1396">
        <v>6.3819999999999997</v>
      </c>
      <c r="AI1396">
        <v>0.33</v>
      </c>
      <c r="AJ1396">
        <v>1.73</v>
      </c>
      <c r="AK1396">
        <v>23.9</v>
      </c>
      <c r="AL1396">
        <v>-2.5</v>
      </c>
      <c r="AM1396">
        <v>8</v>
      </c>
      <c r="AN1396">
        <v>169.56299999999999</v>
      </c>
      <c r="AO1396">
        <v>327.29399999999998</v>
      </c>
      <c r="AP1396" t="s">
        <v>4961</v>
      </c>
    </row>
    <row r="1397" spans="1:42">
      <c r="A1397" t="s">
        <v>4876</v>
      </c>
      <c r="B1397" t="s">
        <v>42</v>
      </c>
      <c r="C1397" t="s">
        <v>4877</v>
      </c>
      <c r="D1397" t="s">
        <v>4878</v>
      </c>
      <c r="E1397" t="s">
        <v>4879</v>
      </c>
      <c r="F1397" t="s">
        <v>4880</v>
      </c>
      <c r="G1397" t="s">
        <v>47</v>
      </c>
      <c r="H1397">
        <v>94</v>
      </c>
      <c r="I1397" t="s">
        <v>48</v>
      </c>
      <c r="J1397" t="s">
        <v>49</v>
      </c>
      <c r="K1397">
        <v>29</v>
      </c>
      <c r="L1397">
        <v>1</v>
      </c>
      <c r="M1397" t="s">
        <v>70</v>
      </c>
      <c r="N1397" t="s">
        <v>8931</v>
      </c>
      <c r="O1397">
        <v>0.89900000000000002</v>
      </c>
      <c r="P1397" t="s">
        <v>157</v>
      </c>
      <c r="Q1397" t="s">
        <v>85</v>
      </c>
      <c r="R1397" t="s">
        <v>100</v>
      </c>
      <c r="S1397" t="s">
        <v>42</v>
      </c>
      <c r="T1397">
        <v>0</v>
      </c>
      <c r="U1397">
        <v>0</v>
      </c>
      <c r="V1397">
        <v>2</v>
      </c>
      <c r="W1397">
        <v>1</v>
      </c>
      <c r="X1397">
        <v>1</v>
      </c>
      <c r="Y1397">
        <v>0</v>
      </c>
      <c r="Z1397">
        <v>6</v>
      </c>
      <c r="AA1397">
        <v>75.400000000000006</v>
      </c>
      <c r="AB1397">
        <v>70</v>
      </c>
      <c r="AC1397">
        <v>3.49</v>
      </c>
      <c r="AD1397">
        <v>1.63</v>
      </c>
      <c r="AE1397">
        <v>8.5000000000000006E-2</v>
      </c>
      <c r="AF1397">
        <v>2.3380000000000001</v>
      </c>
      <c r="AG1397">
        <v>-1.5620000000000001</v>
      </c>
      <c r="AH1397">
        <v>6.726</v>
      </c>
      <c r="AI1397">
        <v>5.93</v>
      </c>
      <c r="AJ1397">
        <v>-2.97</v>
      </c>
      <c r="AK1397">
        <v>23.8</v>
      </c>
      <c r="AL1397">
        <v>-11.9</v>
      </c>
      <c r="AM1397">
        <v>12.1</v>
      </c>
      <c r="AN1397">
        <v>63.828000000000003</v>
      </c>
      <c r="AO1397">
        <v>1066.6099999999999</v>
      </c>
      <c r="AP1397" t="s">
        <v>4962</v>
      </c>
    </row>
    <row r="1398" spans="1:42">
      <c r="A1398" t="s">
        <v>4963</v>
      </c>
      <c r="B1398" t="s">
        <v>42</v>
      </c>
      <c r="C1398" t="s">
        <v>4877</v>
      </c>
      <c r="D1398" t="s">
        <v>4878</v>
      </c>
      <c r="E1398" t="s">
        <v>4879</v>
      </c>
      <c r="F1398" t="s">
        <v>4880</v>
      </c>
      <c r="G1398" t="s">
        <v>47</v>
      </c>
      <c r="H1398">
        <v>11</v>
      </c>
      <c r="I1398" t="s">
        <v>56</v>
      </c>
      <c r="J1398" t="s">
        <v>57</v>
      </c>
      <c r="K1398">
        <v>3</v>
      </c>
      <c r="L1398">
        <v>2</v>
      </c>
      <c r="M1398" t="s">
        <v>50</v>
      </c>
      <c r="N1398" t="s">
        <v>8931</v>
      </c>
      <c r="O1398">
        <v>0.91</v>
      </c>
      <c r="P1398" t="s">
        <v>65</v>
      </c>
      <c r="R1398" t="s">
        <v>66</v>
      </c>
      <c r="S1398" t="s">
        <v>42</v>
      </c>
      <c r="T1398">
        <v>0</v>
      </c>
      <c r="U1398">
        <v>1</v>
      </c>
      <c r="V1398">
        <v>2</v>
      </c>
      <c r="W1398">
        <v>0</v>
      </c>
      <c r="X1398">
        <v>0</v>
      </c>
      <c r="Y1398">
        <v>0</v>
      </c>
      <c r="Z1398">
        <v>7</v>
      </c>
      <c r="AA1398">
        <v>83.5</v>
      </c>
      <c r="AB1398">
        <v>78.599999999999994</v>
      </c>
      <c r="AC1398">
        <v>3.02</v>
      </c>
      <c r="AD1398">
        <v>1.37</v>
      </c>
      <c r="AE1398">
        <v>1.6279999999999999</v>
      </c>
      <c r="AF1398">
        <v>1.758</v>
      </c>
      <c r="AG1398">
        <v>-2.3530000000000002</v>
      </c>
      <c r="AH1398">
        <v>6.2290000000000001</v>
      </c>
      <c r="AI1398">
        <v>4.72</v>
      </c>
      <c r="AJ1398">
        <v>-1.65</v>
      </c>
      <c r="AK1398">
        <v>23.9</v>
      </c>
      <c r="AL1398">
        <v>-13.4</v>
      </c>
      <c r="AM1398">
        <v>9.6</v>
      </c>
      <c r="AN1398">
        <v>71.22</v>
      </c>
      <c r="AO1398">
        <v>904.37199999999996</v>
      </c>
      <c r="AP1398" t="s">
        <v>4974</v>
      </c>
    </row>
    <row r="1399" spans="1:42">
      <c r="A1399" t="s">
        <v>4978</v>
      </c>
      <c r="B1399" t="s">
        <v>42</v>
      </c>
      <c r="C1399" t="s">
        <v>4877</v>
      </c>
      <c r="D1399" t="s">
        <v>4878</v>
      </c>
      <c r="E1399" t="s">
        <v>4879</v>
      </c>
      <c r="F1399" t="s">
        <v>4880</v>
      </c>
      <c r="G1399" t="s">
        <v>47</v>
      </c>
      <c r="H1399">
        <v>3</v>
      </c>
      <c r="I1399" t="s">
        <v>56</v>
      </c>
      <c r="J1399" t="s">
        <v>57</v>
      </c>
      <c r="K1399">
        <v>2</v>
      </c>
      <c r="L1399">
        <v>2</v>
      </c>
      <c r="M1399" t="s">
        <v>50</v>
      </c>
      <c r="N1399" t="s">
        <v>8931</v>
      </c>
      <c r="O1399">
        <v>0.90400000000000003</v>
      </c>
      <c r="P1399" t="s">
        <v>282</v>
      </c>
      <c r="R1399" t="s">
        <v>1230</v>
      </c>
      <c r="S1399" t="s">
        <v>42</v>
      </c>
      <c r="T1399">
        <v>0</v>
      </c>
      <c r="U1399">
        <v>1</v>
      </c>
      <c r="V1399">
        <v>1</v>
      </c>
      <c r="W1399">
        <v>0</v>
      </c>
      <c r="X1399">
        <v>0</v>
      </c>
      <c r="Y1399">
        <v>0</v>
      </c>
      <c r="Z1399">
        <v>8</v>
      </c>
      <c r="AA1399">
        <v>86</v>
      </c>
      <c r="AB1399">
        <v>80.8</v>
      </c>
      <c r="AC1399">
        <v>3.42</v>
      </c>
      <c r="AD1399">
        <v>1.5</v>
      </c>
      <c r="AE1399">
        <v>1.7709999999999999</v>
      </c>
      <c r="AF1399">
        <v>2.0720000000000001</v>
      </c>
      <c r="AG1399">
        <v>-1.117</v>
      </c>
      <c r="AH1399">
        <v>6.1280000000000001</v>
      </c>
      <c r="AI1399">
        <v>1.33</v>
      </c>
      <c r="AJ1399">
        <v>-0.41</v>
      </c>
      <c r="AK1399">
        <v>23.9</v>
      </c>
      <c r="AL1399">
        <v>-5.5</v>
      </c>
      <c r="AM1399">
        <v>8.3000000000000007</v>
      </c>
      <c r="AN1399">
        <v>74.557000000000002</v>
      </c>
      <c r="AO1399">
        <v>259.61500000000001</v>
      </c>
      <c r="AP1399" t="s">
        <v>4981</v>
      </c>
    </row>
    <row r="1400" spans="1:42">
      <c r="A1400" t="s">
        <v>4978</v>
      </c>
      <c r="B1400" t="s">
        <v>42</v>
      </c>
      <c r="C1400" t="s">
        <v>4877</v>
      </c>
      <c r="D1400" t="s">
        <v>4878</v>
      </c>
      <c r="E1400" t="s">
        <v>4879</v>
      </c>
      <c r="F1400" t="s">
        <v>4880</v>
      </c>
      <c r="G1400" t="s">
        <v>47</v>
      </c>
      <c r="H1400">
        <v>4</v>
      </c>
      <c r="I1400" t="s">
        <v>56</v>
      </c>
      <c r="J1400" t="s">
        <v>57</v>
      </c>
      <c r="K1400">
        <v>2</v>
      </c>
      <c r="L1400">
        <v>3</v>
      </c>
      <c r="M1400" t="s">
        <v>50</v>
      </c>
      <c r="N1400" t="s">
        <v>8931</v>
      </c>
      <c r="O1400">
        <v>0.88600000000000001</v>
      </c>
      <c r="P1400" t="s">
        <v>282</v>
      </c>
      <c r="R1400" t="s">
        <v>1230</v>
      </c>
      <c r="S1400" t="s">
        <v>42</v>
      </c>
      <c r="T1400">
        <v>1</v>
      </c>
      <c r="U1400">
        <v>1</v>
      </c>
      <c r="V1400">
        <v>1</v>
      </c>
      <c r="W1400">
        <v>0</v>
      </c>
      <c r="X1400">
        <v>0</v>
      </c>
      <c r="Y1400">
        <v>0</v>
      </c>
      <c r="Z1400">
        <v>8</v>
      </c>
      <c r="AA1400">
        <v>85.5</v>
      </c>
      <c r="AB1400">
        <v>79.7</v>
      </c>
      <c r="AC1400">
        <v>3.38</v>
      </c>
      <c r="AD1400">
        <v>1.54</v>
      </c>
      <c r="AE1400">
        <v>0.63100000000000001</v>
      </c>
      <c r="AF1400">
        <v>1.5629999999999999</v>
      </c>
      <c r="AG1400">
        <v>-1.4259999999999999</v>
      </c>
      <c r="AH1400">
        <v>6.1840000000000002</v>
      </c>
      <c r="AI1400">
        <v>0.49</v>
      </c>
      <c r="AJ1400">
        <v>-0.31</v>
      </c>
      <c r="AK1400">
        <v>23.9</v>
      </c>
      <c r="AL1400">
        <v>-2.8</v>
      </c>
      <c r="AM1400">
        <v>8.5</v>
      </c>
      <c r="AN1400">
        <v>61.707000000000001</v>
      </c>
      <c r="AO1400">
        <v>103.126</v>
      </c>
      <c r="AP1400" t="s">
        <v>4982</v>
      </c>
    </row>
    <row r="1401" spans="1:42">
      <c r="A1401" t="s">
        <v>4978</v>
      </c>
      <c r="B1401" t="s">
        <v>42</v>
      </c>
      <c r="C1401" t="s">
        <v>4877</v>
      </c>
      <c r="D1401" t="s">
        <v>4878</v>
      </c>
      <c r="E1401" t="s">
        <v>4879</v>
      </c>
      <c r="F1401" t="s">
        <v>4880</v>
      </c>
      <c r="G1401" t="s">
        <v>47</v>
      </c>
      <c r="H1401">
        <v>5</v>
      </c>
      <c r="I1401" t="s">
        <v>63</v>
      </c>
      <c r="J1401" t="s">
        <v>61</v>
      </c>
      <c r="K1401">
        <v>2</v>
      </c>
      <c r="L1401">
        <v>4</v>
      </c>
      <c r="M1401" t="s">
        <v>50</v>
      </c>
      <c r="N1401" t="s">
        <v>8931</v>
      </c>
      <c r="O1401">
        <v>0.91300000000000003</v>
      </c>
      <c r="P1401" t="s">
        <v>282</v>
      </c>
      <c r="R1401" t="s">
        <v>1230</v>
      </c>
      <c r="S1401" t="s">
        <v>42</v>
      </c>
      <c r="T1401">
        <v>2</v>
      </c>
      <c r="U1401">
        <v>1</v>
      </c>
      <c r="V1401">
        <v>1</v>
      </c>
      <c r="W1401">
        <v>0</v>
      </c>
      <c r="X1401">
        <v>0</v>
      </c>
      <c r="Y1401">
        <v>0</v>
      </c>
      <c r="Z1401">
        <v>8</v>
      </c>
      <c r="AA1401">
        <v>85.9</v>
      </c>
      <c r="AB1401">
        <v>80.3</v>
      </c>
      <c r="AC1401">
        <v>3.38</v>
      </c>
      <c r="AD1401">
        <v>1.47</v>
      </c>
      <c r="AE1401">
        <v>0.40400000000000003</v>
      </c>
      <c r="AF1401">
        <v>2.806</v>
      </c>
      <c r="AG1401">
        <v>-1.42</v>
      </c>
      <c r="AH1401">
        <v>6.2279999999999998</v>
      </c>
      <c r="AI1401">
        <v>2.06</v>
      </c>
      <c r="AJ1401">
        <v>-0.03</v>
      </c>
      <c r="AK1401">
        <v>23.9</v>
      </c>
      <c r="AL1401">
        <v>-7</v>
      </c>
      <c r="AM1401">
        <v>8.1999999999999993</v>
      </c>
      <c r="AN1401">
        <v>90.48</v>
      </c>
      <c r="AO1401">
        <v>384.88600000000002</v>
      </c>
      <c r="AP1401" t="s">
        <v>4983</v>
      </c>
    </row>
    <row r="1402" spans="1:42">
      <c r="A1402" t="s">
        <v>4978</v>
      </c>
      <c r="B1402" t="s">
        <v>42</v>
      </c>
      <c r="C1402" t="s">
        <v>4877</v>
      </c>
      <c r="D1402" t="s">
        <v>4878</v>
      </c>
      <c r="E1402" t="s">
        <v>4879</v>
      </c>
      <c r="F1402" t="s">
        <v>4880</v>
      </c>
      <c r="G1402" t="s">
        <v>47</v>
      </c>
      <c r="H1402">
        <v>8</v>
      </c>
      <c r="I1402" t="s">
        <v>56</v>
      </c>
      <c r="J1402" t="s">
        <v>57</v>
      </c>
      <c r="K1402">
        <v>2</v>
      </c>
      <c r="L1402">
        <v>7</v>
      </c>
      <c r="M1402" t="s">
        <v>50</v>
      </c>
      <c r="N1402" t="s">
        <v>8931</v>
      </c>
      <c r="O1402">
        <v>0.89100000000000001</v>
      </c>
      <c r="P1402" t="s">
        <v>282</v>
      </c>
      <c r="R1402" t="s">
        <v>1230</v>
      </c>
      <c r="S1402" t="s">
        <v>42</v>
      </c>
      <c r="T1402">
        <v>3</v>
      </c>
      <c r="U1402">
        <v>2</v>
      </c>
      <c r="V1402">
        <v>1</v>
      </c>
      <c r="W1402">
        <v>0</v>
      </c>
      <c r="X1402">
        <v>0</v>
      </c>
      <c r="Y1402">
        <v>0</v>
      </c>
      <c r="Z1402">
        <v>8</v>
      </c>
      <c r="AA1402">
        <v>85.6</v>
      </c>
      <c r="AB1402">
        <v>79.400000000000006</v>
      </c>
      <c r="AC1402">
        <v>3.28</v>
      </c>
      <c r="AD1402">
        <v>1.47</v>
      </c>
      <c r="AE1402">
        <v>0.251</v>
      </c>
      <c r="AF1402">
        <v>3.58</v>
      </c>
      <c r="AG1402">
        <v>-1.222</v>
      </c>
      <c r="AH1402">
        <v>6.4290000000000003</v>
      </c>
      <c r="AI1402">
        <v>0.96</v>
      </c>
      <c r="AJ1402">
        <v>-1.49</v>
      </c>
      <c r="AK1402">
        <v>23.8</v>
      </c>
      <c r="AL1402">
        <v>-3.5</v>
      </c>
      <c r="AM1402">
        <v>8.8000000000000007</v>
      </c>
      <c r="AN1402">
        <v>33.523000000000003</v>
      </c>
      <c r="AO1402">
        <v>321.40499999999997</v>
      </c>
      <c r="AP1402" t="s">
        <v>4986</v>
      </c>
    </row>
    <row r="1403" spans="1:42">
      <c r="A1403" t="s">
        <v>4978</v>
      </c>
      <c r="B1403" t="s">
        <v>42</v>
      </c>
      <c r="C1403" t="s">
        <v>4877</v>
      </c>
      <c r="D1403" t="s">
        <v>4878</v>
      </c>
      <c r="E1403" t="s">
        <v>4879</v>
      </c>
      <c r="F1403" t="s">
        <v>4880</v>
      </c>
      <c r="G1403" t="s">
        <v>47</v>
      </c>
      <c r="H1403">
        <v>10</v>
      </c>
      <c r="I1403" t="s">
        <v>56</v>
      </c>
      <c r="J1403" t="s">
        <v>57</v>
      </c>
      <c r="K1403">
        <v>3</v>
      </c>
      <c r="L1403">
        <v>2</v>
      </c>
      <c r="M1403" t="s">
        <v>50</v>
      </c>
      <c r="N1403" t="s">
        <v>8931</v>
      </c>
      <c r="O1403">
        <v>0.91100000000000003</v>
      </c>
      <c r="P1403" t="s">
        <v>282</v>
      </c>
      <c r="R1403" t="s">
        <v>53</v>
      </c>
      <c r="S1403" t="s">
        <v>54</v>
      </c>
      <c r="T1403">
        <v>1</v>
      </c>
      <c r="U1403">
        <v>0</v>
      </c>
      <c r="V1403">
        <v>1</v>
      </c>
      <c r="W1403">
        <v>1</v>
      </c>
      <c r="X1403">
        <v>0</v>
      </c>
      <c r="Y1403">
        <v>0</v>
      </c>
      <c r="Z1403">
        <v>8</v>
      </c>
      <c r="AA1403">
        <v>85.3</v>
      </c>
      <c r="AB1403">
        <v>79.2</v>
      </c>
      <c r="AC1403">
        <v>3.39</v>
      </c>
      <c r="AD1403">
        <v>1.65</v>
      </c>
      <c r="AE1403">
        <v>-1.2090000000000001</v>
      </c>
      <c r="AF1403">
        <v>3.6869999999999998</v>
      </c>
      <c r="AG1403">
        <v>-1.6879999999999999</v>
      </c>
      <c r="AH1403">
        <v>6.3570000000000002</v>
      </c>
      <c r="AI1403">
        <v>2.96</v>
      </c>
      <c r="AJ1403">
        <v>-0.04</v>
      </c>
      <c r="AK1403">
        <v>23.8</v>
      </c>
      <c r="AL1403">
        <v>-8.4</v>
      </c>
      <c r="AM1403">
        <v>8.3000000000000007</v>
      </c>
      <c r="AN1403">
        <v>90.17</v>
      </c>
      <c r="AO1403">
        <v>547.15200000000004</v>
      </c>
      <c r="AP1403" t="s">
        <v>4988</v>
      </c>
    </row>
    <row r="1404" spans="1:42">
      <c r="A1404" t="s">
        <v>4978</v>
      </c>
      <c r="B1404" t="s">
        <v>42</v>
      </c>
      <c r="C1404" t="s">
        <v>4877</v>
      </c>
      <c r="D1404" t="s">
        <v>4878</v>
      </c>
      <c r="E1404" t="s">
        <v>4879</v>
      </c>
      <c r="F1404" t="s">
        <v>4880</v>
      </c>
      <c r="G1404" t="s">
        <v>47</v>
      </c>
      <c r="H1404">
        <v>11</v>
      </c>
      <c r="I1404" t="s">
        <v>69</v>
      </c>
      <c r="J1404" t="s">
        <v>61</v>
      </c>
      <c r="K1404">
        <v>3</v>
      </c>
      <c r="L1404">
        <v>3</v>
      </c>
      <c r="M1404" t="s">
        <v>50</v>
      </c>
      <c r="N1404" t="s">
        <v>8931</v>
      </c>
      <c r="O1404">
        <v>0.90400000000000003</v>
      </c>
      <c r="P1404" t="s">
        <v>282</v>
      </c>
      <c r="R1404" t="s">
        <v>53</v>
      </c>
      <c r="S1404" t="s">
        <v>54</v>
      </c>
      <c r="T1404">
        <v>2</v>
      </c>
      <c r="U1404">
        <v>0</v>
      </c>
      <c r="V1404">
        <v>1</v>
      </c>
      <c r="W1404">
        <v>1</v>
      </c>
      <c r="X1404">
        <v>0</v>
      </c>
      <c r="Y1404">
        <v>0</v>
      </c>
      <c r="Z1404">
        <v>8</v>
      </c>
      <c r="AA1404">
        <v>85.3</v>
      </c>
      <c r="AB1404">
        <v>79.400000000000006</v>
      </c>
      <c r="AC1404">
        <v>3.42</v>
      </c>
      <c r="AD1404">
        <v>1.61</v>
      </c>
      <c r="AE1404">
        <v>-0.45</v>
      </c>
      <c r="AF1404">
        <v>2.5920000000000001</v>
      </c>
      <c r="AG1404">
        <v>-1.522</v>
      </c>
      <c r="AH1404">
        <v>6.2169999999999996</v>
      </c>
      <c r="AI1404">
        <v>2.23</v>
      </c>
      <c r="AJ1404">
        <v>-0.28999999999999998</v>
      </c>
      <c r="AK1404">
        <v>23.9</v>
      </c>
      <c r="AL1404">
        <v>-6.7</v>
      </c>
      <c r="AM1404">
        <v>8.4</v>
      </c>
      <c r="AN1404">
        <v>83.828999999999994</v>
      </c>
      <c r="AO1404">
        <v>415.32499999999999</v>
      </c>
      <c r="AP1404" t="s">
        <v>4989</v>
      </c>
    </row>
    <row r="1405" spans="1:42">
      <c r="A1405" t="s">
        <v>4978</v>
      </c>
      <c r="B1405" t="s">
        <v>42</v>
      </c>
      <c r="C1405" t="s">
        <v>4877</v>
      </c>
      <c r="D1405" t="s">
        <v>4878</v>
      </c>
      <c r="E1405" t="s">
        <v>4879</v>
      </c>
      <c r="F1405" t="s">
        <v>4880</v>
      </c>
      <c r="G1405" t="s">
        <v>47</v>
      </c>
      <c r="H1405">
        <v>13</v>
      </c>
      <c r="I1405" t="s">
        <v>155</v>
      </c>
      <c r="J1405" t="s">
        <v>57</v>
      </c>
      <c r="K1405">
        <v>3</v>
      </c>
      <c r="L1405">
        <v>5</v>
      </c>
      <c r="M1405" t="s">
        <v>70</v>
      </c>
      <c r="N1405" t="s">
        <v>8931</v>
      </c>
      <c r="O1405">
        <v>0.9</v>
      </c>
      <c r="P1405" t="s">
        <v>282</v>
      </c>
      <c r="R1405" t="s">
        <v>53</v>
      </c>
      <c r="S1405" t="s">
        <v>54</v>
      </c>
      <c r="T1405">
        <v>2</v>
      </c>
      <c r="U1405">
        <v>2</v>
      </c>
      <c r="V1405">
        <v>1</v>
      </c>
      <c r="W1405">
        <v>1</v>
      </c>
      <c r="X1405">
        <v>0</v>
      </c>
      <c r="Y1405">
        <v>0</v>
      </c>
      <c r="Z1405">
        <v>8</v>
      </c>
      <c r="AA1405">
        <v>78.8</v>
      </c>
      <c r="AB1405">
        <v>73.099999999999994</v>
      </c>
      <c r="AC1405">
        <v>3.33</v>
      </c>
      <c r="AD1405">
        <v>1.61</v>
      </c>
      <c r="AE1405">
        <v>0.311</v>
      </c>
      <c r="AF1405">
        <v>0.98699999999999999</v>
      </c>
      <c r="AG1405">
        <v>-1.546</v>
      </c>
      <c r="AH1405">
        <v>6.2649999999999997</v>
      </c>
      <c r="AI1405">
        <v>2.09</v>
      </c>
      <c r="AJ1405">
        <v>-10.73</v>
      </c>
      <c r="AK1405">
        <v>23.8</v>
      </c>
      <c r="AL1405">
        <v>-4.0999999999999996</v>
      </c>
      <c r="AM1405">
        <v>14.3</v>
      </c>
      <c r="AN1405">
        <v>11.087</v>
      </c>
      <c r="AO1405">
        <v>1819.8</v>
      </c>
      <c r="AP1405" t="s">
        <v>4991</v>
      </c>
    </row>
    <row r="1406" spans="1:42">
      <c r="A1406" t="s">
        <v>4978</v>
      </c>
      <c r="B1406" t="s">
        <v>42</v>
      </c>
      <c r="C1406" t="s">
        <v>4877</v>
      </c>
      <c r="D1406" t="s">
        <v>4878</v>
      </c>
      <c r="E1406" t="s">
        <v>4879</v>
      </c>
      <c r="F1406" t="s">
        <v>4880</v>
      </c>
      <c r="G1406" t="s">
        <v>47</v>
      </c>
      <c r="H1406">
        <v>14</v>
      </c>
      <c r="I1406" t="s">
        <v>56</v>
      </c>
      <c r="J1406" t="s">
        <v>57</v>
      </c>
      <c r="K1406">
        <v>3</v>
      </c>
      <c r="L1406">
        <v>6</v>
      </c>
      <c r="M1406" t="s">
        <v>50</v>
      </c>
      <c r="N1406" t="s">
        <v>8931</v>
      </c>
      <c r="O1406">
        <v>0.90600000000000003</v>
      </c>
      <c r="P1406" t="s">
        <v>282</v>
      </c>
      <c r="R1406" t="s">
        <v>53</v>
      </c>
      <c r="S1406" t="s">
        <v>54</v>
      </c>
      <c r="T1406">
        <v>3</v>
      </c>
      <c r="U1406">
        <v>2</v>
      </c>
      <c r="V1406">
        <v>1</v>
      </c>
      <c r="W1406">
        <v>1</v>
      </c>
      <c r="X1406">
        <v>0</v>
      </c>
      <c r="Y1406">
        <v>0</v>
      </c>
      <c r="Z1406">
        <v>8</v>
      </c>
      <c r="AA1406">
        <v>86</v>
      </c>
      <c r="AB1406">
        <v>80.400000000000006</v>
      </c>
      <c r="AC1406">
        <v>3.46</v>
      </c>
      <c r="AD1406">
        <v>1.61</v>
      </c>
      <c r="AE1406">
        <v>-1.0289999999999999</v>
      </c>
      <c r="AF1406">
        <v>0.71899999999999997</v>
      </c>
      <c r="AG1406">
        <v>-1.58</v>
      </c>
      <c r="AH1406">
        <v>5.99</v>
      </c>
      <c r="AI1406">
        <v>2.0499999999999998</v>
      </c>
      <c r="AJ1406">
        <v>4.34</v>
      </c>
      <c r="AK1406">
        <v>23.9</v>
      </c>
      <c r="AL1406">
        <v>-7.4</v>
      </c>
      <c r="AM1406">
        <v>6.7</v>
      </c>
      <c r="AN1406">
        <v>154.959</v>
      </c>
      <c r="AO1406">
        <v>904.01700000000005</v>
      </c>
      <c r="AP1406" t="s">
        <v>4992</v>
      </c>
    </row>
    <row r="1407" spans="1:42">
      <c r="A1407" t="s">
        <v>4978</v>
      </c>
      <c r="B1407" t="s">
        <v>42</v>
      </c>
      <c r="C1407" t="s">
        <v>4877</v>
      </c>
      <c r="D1407" t="s">
        <v>4878</v>
      </c>
      <c r="E1407" t="s">
        <v>4879</v>
      </c>
      <c r="F1407" t="s">
        <v>4880</v>
      </c>
      <c r="G1407" t="s">
        <v>47</v>
      </c>
      <c r="H1407">
        <v>15</v>
      </c>
      <c r="I1407" t="s">
        <v>56</v>
      </c>
      <c r="J1407" t="s">
        <v>57</v>
      </c>
      <c r="K1407">
        <v>4</v>
      </c>
      <c r="L1407">
        <v>1</v>
      </c>
      <c r="M1407" t="s">
        <v>70</v>
      </c>
      <c r="N1407" t="s">
        <v>8931</v>
      </c>
      <c r="O1407">
        <v>0.89500000000000002</v>
      </c>
      <c r="P1407" t="s">
        <v>157</v>
      </c>
      <c r="R1407" t="s">
        <v>116</v>
      </c>
      <c r="S1407" t="s">
        <v>42</v>
      </c>
      <c r="T1407">
        <v>0</v>
      </c>
      <c r="U1407">
        <v>0</v>
      </c>
      <c r="V1407">
        <v>1</v>
      </c>
      <c r="W1407">
        <v>1</v>
      </c>
      <c r="X1407">
        <v>1</v>
      </c>
      <c r="Y1407">
        <v>0</v>
      </c>
      <c r="Z1407">
        <v>8</v>
      </c>
      <c r="AA1407">
        <v>77.400000000000006</v>
      </c>
      <c r="AB1407">
        <v>71.8</v>
      </c>
      <c r="AC1407">
        <v>3.58</v>
      </c>
      <c r="AD1407">
        <v>1.57</v>
      </c>
      <c r="AE1407">
        <v>1.1319999999999999</v>
      </c>
      <c r="AF1407">
        <v>2.0030000000000001</v>
      </c>
      <c r="AG1407">
        <v>-1.282</v>
      </c>
      <c r="AH1407">
        <v>6.3810000000000002</v>
      </c>
      <c r="AI1407">
        <v>2.77</v>
      </c>
      <c r="AJ1407">
        <v>-8.8800000000000008</v>
      </c>
      <c r="AK1407">
        <v>23.8</v>
      </c>
      <c r="AL1407">
        <v>-5.6</v>
      </c>
      <c r="AM1407">
        <v>13.8</v>
      </c>
      <c r="AN1407">
        <v>17.431999999999999</v>
      </c>
      <c r="AO1407">
        <v>1527.16</v>
      </c>
      <c r="AP1407" t="s">
        <v>4993</v>
      </c>
    </row>
    <row r="1408" spans="1:42">
      <c r="A1408" t="s">
        <v>4978</v>
      </c>
      <c r="B1408" t="s">
        <v>42</v>
      </c>
      <c r="C1408" t="s">
        <v>4877</v>
      </c>
      <c r="D1408" t="s">
        <v>4878</v>
      </c>
      <c r="E1408" t="s">
        <v>4879</v>
      </c>
      <c r="F1408" t="s">
        <v>4880</v>
      </c>
      <c r="G1408" t="s">
        <v>47</v>
      </c>
      <c r="H1408">
        <v>16</v>
      </c>
      <c r="I1408" t="s">
        <v>69</v>
      </c>
      <c r="J1408" t="s">
        <v>61</v>
      </c>
      <c r="K1408">
        <v>4</v>
      </c>
      <c r="L1408">
        <v>2</v>
      </c>
      <c r="M1408" t="s">
        <v>50</v>
      </c>
      <c r="N1408" t="s">
        <v>8931</v>
      </c>
      <c r="O1408">
        <v>0.90600000000000003</v>
      </c>
      <c r="P1408" t="s">
        <v>157</v>
      </c>
      <c r="R1408" t="s">
        <v>116</v>
      </c>
      <c r="S1408" t="s">
        <v>42</v>
      </c>
      <c r="T1408">
        <v>1</v>
      </c>
      <c r="U1408">
        <v>0</v>
      </c>
      <c r="V1408">
        <v>1</v>
      </c>
      <c r="W1408">
        <v>1</v>
      </c>
      <c r="X1408">
        <v>1</v>
      </c>
      <c r="Y1408">
        <v>0</v>
      </c>
      <c r="Z1408">
        <v>8</v>
      </c>
      <c r="AA1408">
        <v>85.7</v>
      </c>
      <c r="AB1408">
        <v>80</v>
      </c>
      <c r="AC1408">
        <v>3.58</v>
      </c>
      <c r="AD1408">
        <v>1.59</v>
      </c>
      <c r="AE1408">
        <v>0.56100000000000005</v>
      </c>
      <c r="AF1408">
        <v>1.0660000000000001</v>
      </c>
      <c r="AG1408">
        <v>-1.3</v>
      </c>
      <c r="AH1408">
        <v>6.1260000000000003</v>
      </c>
      <c r="AI1408">
        <v>0.9</v>
      </c>
      <c r="AJ1408">
        <v>2.42</v>
      </c>
      <c r="AK1408">
        <v>23.9</v>
      </c>
      <c r="AL1408">
        <v>-4.2</v>
      </c>
      <c r="AM1408">
        <v>7.5</v>
      </c>
      <c r="AN1408">
        <v>159.898</v>
      </c>
      <c r="AO1408">
        <v>486.19600000000003</v>
      </c>
      <c r="AP1408" t="s">
        <v>4994</v>
      </c>
    </row>
    <row r="1409" spans="1:42">
      <c r="A1409" t="s">
        <v>4978</v>
      </c>
      <c r="B1409" t="s">
        <v>42</v>
      </c>
      <c r="C1409" t="s">
        <v>4877</v>
      </c>
      <c r="D1409" t="s">
        <v>4878</v>
      </c>
      <c r="E1409" t="s">
        <v>4879</v>
      </c>
      <c r="F1409" t="s">
        <v>4880</v>
      </c>
      <c r="G1409" t="s">
        <v>47</v>
      </c>
      <c r="H1409">
        <v>17</v>
      </c>
      <c r="I1409" t="s">
        <v>48</v>
      </c>
      <c r="J1409" t="s">
        <v>49</v>
      </c>
      <c r="K1409">
        <v>4</v>
      </c>
      <c r="L1409">
        <v>3</v>
      </c>
      <c r="M1409" t="s">
        <v>50</v>
      </c>
      <c r="N1409" t="s">
        <v>8931</v>
      </c>
      <c r="O1409">
        <v>0.92</v>
      </c>
      <c r="P1409" t="s">
        <v>157</v>
      </c>
      <c r="Q1409" t="s">
        <v>85</v>
      </c>
      <c r="R1409" t="s">
        <v>116</v>
      </c>
      <c r="S1409" t="s">
        <v>42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0</v>
      </c>
      <c r="Z1409">
        <v>8</v>
      </c>
      <c r="AA1409">
        <v>85.7</v>
      </c>
      <c r="AB1409">
        <v>79.7</v>
      </c>
      <c r="AC1409">
        <v>3.58</v>
      </c>
      <c r="AD1409">
        <v>1.59</v>
      </c>
      <c r="AE1409">
        <v>0.82899999999999996</v>
      </c>
      <c r="AF1409">
        <v>2.9670000000000001</v>
      </c>
      <c r="AG1409">
        <v>-1.3520000000000001</v>
      </c>
      <c r="AH1409">
        <v>6.2960000000000003</v>
      </c>
      <c r="AI1409">
        <v>3.69</v>
      </c>
      <c r="AJ1409">
        <v>0.74</v>
      </c>
      <c r="AK1409">
        <v>23.9</v>
      </c>
      <c r="AL1409">
        <v>-12</v>
      </c>
      <c r="AM1409">
        <v>8.1</v>
      </c>
      <c r="AN1409">
        <v>102.1</v>
      </c>
      <c r="AO1409">
        <v>699.70100000000002</v>
      </c>
      <c r="AP1409" t="s">
        <v>4995</v>
      </c>
    </row>
    <row r="1410" spans="1:42">
      <c r="A1410" t="s">
        <v>4978</v>
      </c>
      <c r="B1410" t="s">
        <v>42</v>
      </c>
      <c r="C1410" t="s">
        <v>4877</v>
      </c>
      <c r="D1410" t="s">
        <v>4878</v>
      </c>
      <c r="E1410" t="s">
        <v>4879</v>
      </c>
      <c r="F1410" t="s">
        <v>4880</v>
      </c>
      <c r="G1410" t="s">
        <v>47</v>
      </c>
      <c r="H1410">
        <v>18</v>
      </c>
      <c r="I1410" t="s">
        <v>652</v>
      </c>
      <c r="J1410" t="s">
        <v>61</v>
      </c>
      <c r="K1410">
        <v>5</v>
      </c>
      <c r="L1410">
        <v>1</v>
      </c>
      <c r="M1410" t="s">
        <v>50</v>
      </c>
      <c r="N1410" t="s">
        <v>8931</v>
      </c>
      <c r="O1410">
        <v>0.92100000000000004</v>
      </c>
      <c r="P1410" t="s">
        <v>71</v>
      </c>
      <c r="R1410" t="s">
        <v>100</v>
      </c>
      <c r="S1410" t="s">
        <v>42</v>
      </c>
      <c r="T1410">
        <v>0</v>
      </c>
      <c r="U1410">
        <v>0</v>
      </c>
      <c r="V1410">
        <v>2</v>
      </c>
      <c r="W1410">
        <v>1</v>
      </c>
      <c r="X1410">
        <v>0</v>
      </c>
      <c r="Y1410">
        <v>1</v>
      </c>
      <c r="Z1410">
        <v>8</v>
      </c>
      <c r="AA1410">
        <v>86.4</v>
      </c>
      <c r="AB1410">
        <v>81</v>
      </c>
      <c r="AC1410">
        <v>3.49</v>
      </c>
      <c r="AD1410">
        <v>1.63</v>
      </c>
      <c r="AE1410">
        <v>0.41699999999999998</v>
      </c>
      <c r="AF1410">
        <v>2.782</v>
      </c>
      <c r="AG1410">
        <v>-1.4039999999999999</v>
      </c>
      <c r="AH1410">
        <v>6.1630000000000003</v>
      </c>
      <c r="AI1410">
        <v>2.42</v>
      </c>
      <c r="AJ1410">
        <v>0.6</v>
      </c>
      <c r="AK1410">
        <v>23.9</v>
      </c>
      <c r="AL1410">
        <v>-8.3000000000000007</v>
      </c>
      <c r="AM1410">
        <v>7.8</v>
      </c>
      <c r="AN1410">
        <v>104.89</v>
      </c>
      <c r="AO1410">
        <v>471.87900000000002</v>
      </c>
      <c r="AP1410" t="s">
        <v>4996</v>
      </c>
    </row>
    <row r="1411" spans="1:42">
      <c r="A1411" t="s">
        <v>4978</v>
      </c>
      <c r="B1411" t="s">
        <v>42</v>
      </c>
      <c r="C1411" t="s">
        <v>4877</v>
      </c>
      <c r="D1411" t="s">
        <v>4878</v>
      </c>
      <c r="E1411" t="s">
        <v>4879</v>
      </c>
      <c r="F1411" t="s">
        <v>4880</v>
      </c>
      <c r="G1411" t="s">
        <v>47</v>
      </c>
      <c r="H1411">
        <v>19</v>
      </c>
      <c r="I1411" t="s">
        <v>69</v>
      </c>
      <c r="J1411" t="s">
        <v>61</v>
      </c>
      <c r="K1411">
        <v>5</v>
      </c>
      <c r="L1411">
        <v>2</v>
      </c>
      <c r="M1411" t="s">
        <v>50</v>
      </c>
      <c r="N1411" t="s">
        <v>8931</v>
      </c>
      <c r="O1411">
        <v>0.92300000000000004</v>
      </c>
      <c r="P1411" t="s">
        <v>71</v>
      </c>
      <c r="R1411" t="s">
        <v>100</v>
      </c>
      <c r="S1411" t="s">
        <v>42</v>
      </c>
      <c r="T1411">
        <v>0</v>
      </c>
      <c r="U1411">
        <v>1</v>
      </c>
      <c r="V1411">
        <v>2</v>
      </c>
      <c r="W1411">
        <v>1</v>
      </c>
      <c r="X1411">
        <v>0</v>
      </c>
      <c r="Y1411">
        <v>1</v>
      </c>
      <c r="Z1411">
        <v>8</v>
      </c>
      <c r="AA1411">
        <v>86</v>
      </c>
      <c r="AB1411">
        <v>80.099999999999994</v>
      </c>
      <c r="AC1411">
        <v>3.49</v>
      </c>
      <c r="AD1411">
        <v>1.63</v>
      </c>
      <c r="AE1411">
        <v>-0.61699999999999999</v>
      </c>
      <c r="AF1411">
        <v>3.1379999999999999</v>
      </c>
      <c r="AG1411">
        <v>-1.498</v>
      </c>
      <c r="AH1411">
        <v>6.1609999999999996</v>
      </c>
      <c r="AI1411">
        <v>3.73</v>
      </c>
      <c r="AJ1411">
        <v>1.87</v>
      </c>
      <c r="AK1411">
        <v>23.9</v>
      </c>
      <c r="AL1411">
        <v>-11.9</v>
      </c>
      <c r="AM1411">
        <v>7.5</v>
      </c>
      <c r="AN1411">
        <v>117.18</v>
      </c>
      <c r="AO1411">
        <v>782.63400000000001</v>
      </c>
      <c r="AP1411" t="s">
        <v>4997</v>
      </c>
    </row>
    <row r="1412" spans="1:42">
      <c r="A1412" t="s">
        <v>4978</v>
      </c>
      <c r="B1412" t="s">
        <v>42</v>
      </c>
      <c r="C1412" t="s">
        <v>4877</v>
      </c>
      <c r="D1412" t="s">
        <v>4878</v>
      </c>
      <c r="E1412" t="s">
        <v>4879</v>
      </c>
      <c r="F1412" t="s">
        <v>4880</v>
      </c>
      <c r="G1412" t="s">
        <v>47</v>
      </c>
      <c r="H1412">
        <v>20</v>
      </c>
      <c r="I1412" t="s">
        <v>115</v>
      </c>
      <c r="J1412" t="s">
        <v>61</v>
      </c>
      <c r="K1412">
        <v>5</v>
      </c>
      <c r="L1412">
        <v>3</v>
      </c>
      <c r="M1412" t="s">
        <v>50</v>
      </c>
      <c r="N1412" t="s">
        <v>8931</v>
      </c>
      <c r="O1412">
        <v>0.88100000000000001</v>
      </c>
      <c r="P1412" t="s">
        <v>71</v>
      </c>
      <c r="R1412" t="s">
        <v>100</v>
      </c>
      <c r="S1412" t="s">
        <v>42</v>
      </c>
      <c r="T1412">
        <v>0</v>
      </c>
      <c r="U1412">
        <v>2</v>
      </c>
      <c r="V1412">
        <v>2</v>
      </c>
      <c r="W1412">
        <v>1</v>
      </c>
      <c r="X1412">
        <v>0</v>
      </c>
      <c r="Y1412">
        <v>1</v>
      </c>
      <c r="Z1412">
        <v>8</v>
      </c>
      <c r="AA1412">
        <v>85.6</v>
      </c>
      <c r="AB1412">
        <v>80.599999999999994</v>
      </c>
      <c r="AC1412">
        <v>3.49</v>
      </c>
      <c r="AD1412">
        <v>1.63</v>
      </c>
      <c r="AE1412">
        <v>1.827</v>
      </c>
      <c r="AF1412">
        <v>0.95199999999999996</v>
      </c>
      <c r="AG1412">
        <v>-1.0920000000000001</v>
      </c>
      <c r="AH1412">
        <v>5.9749999999999996</v>
      </c>
      <c r="AI1412">
        <v>0.54</v>
      </c>
      <c r="AJ1412">
        <v>-0.05</v>
      </c>
      <c r="AK1412">
        <v>23.9</v>
      </c>
      <c r="AL1412">
        <v>-3.3</v>
      </c>
      <c r="AM1412">
        <v>8.3000000000000007</v>
      </c>
      <c r="AN1412">
        <v>90</v>
      </c>
      <c r="AO1412">
        <v>101.634</v>
      </c>
      <c r="AP1412" t="s">
        <v>4998</v>
      </c>
    </row>
    <row r="1413" spans="1:42">
      <c r="A1413" t="s">
        <v>5012</v>
      </c>
      <c r="B1413" t="s">
        <v>42</v>
      </c>
      <c r="C1413" t="s">
        <v>5013</v>
      </c>
      <c r="D1413" t="s">
        <v>4878</v>
      </c>
      <c r="E1413" t="s">
        <v>5014</v>
      </c>
      <c r="F1413" t="s">
        <v>4880</v>
      </c>
      <c r="G1413" t="s">
        <v>47</v>
      </c>
      <c r="H1413">
        <v>1</v>
      </c>
      <c r="I1413" t="s">
        <v>63</v>
      </c>
      <c r="J1413" t="s">
        <v>61</v>
      </c>
      <c r="K1413">
        <v>1</v>
      </c>
      <c r="L1413">
        <v>1</v>
      </c>
      <c r="M1413" t="s">
        <v>50</v>
      </c>
      <c r="N1413" t="s">
        <v>8931</v>
      </c>
      <c r="O1413">
        <v>0.91400000000000003</v>
      </c>
      <c r="P1413" t="s">
        <v>74</v>
      </c>
      <c r="R1413" t="s">
        <v>116</v>
      </c>
      <c r="S1413" t="s">
        <v>42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1</v>
      </c>
      <c r="AA1413">
        <v>82.3</v>
      </c>
      <c r="AB1413">
        <v>76.7</v>
      </c>
      <c r="AC1413">
        <v>3.5</v>
      </c>
      <c r="AD1413">
        <v>1.59</v>
      </c>
      <c r="AE1413">
        <v>0.41299999999999998</v>
      </c>
      <c r="AF1413">
        <v>3.0390000000000001</v>
      </c>
      <c r="AG1413">
        <v>-1.177</v>
      </c>
      <c r="AH1413">
        <v>5.9320000000000004</v>
      </c>
      <c r="AI1413">
        <v>-0.09</v>
      </c>
      <c r="AJ1413">
        <v>2.2599999999999998</v>
      </c>
      <c r="AK1413">
        <v>23.9</v>
      </c>
      <c r="AL1413">
        <v>-1</v>
      </c>
      <c r="AM1413">
        <v>7.9</v>
      </c>
      <c r="AN1413">
        <v>182.21199999999999</v>
      </c>
      <c r="AO1413">
        <v>414.33699999999999</v>
      </c>
      <c r="AP1413" t="s">
        <v>5015</v>
      </c>
    </row>
    <row r="1414" spans="1:42">
      <c r="A1414" t="s">
        <v>5012</v>
      </c>
      <c r="B1414" t="s">
        <v>42</v>
      </c>
      <c r="C1414" t="s">
        <v>5013</v>
      </c>
      <c r="D1414" t="s">
        <v>4878</v>
      </c>
      <c r="E1414" t="s">
        <v>5014</v>
      </c>
      <c r="F1414" t="s">
        <v>4880</v>
      </c>
      <c r="G1414" t="s">
        <v>47</v>
      </c>
      <c r="H1414">
        <v>2</v>
      </c>
      <c r="I1414" t="s">
        <v>69</v>
      </c>
      <c r="J1414" t="s">
        <v>61</v>
      </c>
      <c r="K1414">
        <v>1</v>
      </c>
      <c r="L1414">
        <v>2</v>
      </c>
      <c r="M1414" t="s">
        <v>50</v>
      </c>
      <c r="N1414" t="s">
        <v>8931</v>
      </c>
      <c r="O1414">
        <v>0.89600000000000002</v>
      </c>
      <c r="P1414" t="s">
        <v>74</v>
      </c>
      <c r="R1414" t="s">
        <v>116</v>
      </c>
      <c r="S1414" t="s">
        <v>42</v>
      </c>
      <c r="T1414">
        <v>0</v>
      </c>
      <c r="U1414">
        <v>1</v>
      </c>
      <c r="V1414">
        <v>0</v>
      </c>
      <c r="W1414">
        <v>0</v>
      </c>
      <c r="X1414">
        <v>0</v>
      </c>
      <c r="Y1414">
        <v>0</v>
      </c>
      <c r="Z1414">
        <v>1</v>
      </c>
      <c r="AA1414">
        <v>83.4</v>
      </c>
      <c r="AB1414">
        <v>77.2</v>
      </c>
      <c r="AC1414">
        <v>3.58</v>
      </c>
      <c r="AD1414">
        <v>1.59</v>
      </c>
      <c r="AE1414">
        <v>0.76100000000000001</v>
      </c>
      <c r="AF1414">
        <v>2.04</v>
      </c>
      <c r="AG1414">
        <v>-1.085</v>
      </c>
      <c r="AH1414">
        <v>5.8840000000000003</v>
      </c>
      <c r="AI1414">
        <v>-1</v>
      </c>
      <c r="AJ1414">
        <v>3.57</v>
      </c>
      <c r="AK1414">
        <v>23.8</v>
      </c>
      <c r="AL1414">
        <v>1.4</v>
      </c>
      <c r="AM1414">
        <v>7.3</v>
      </c>
      <c r="AN1414">
        <v>195.39500000000001</v>
      </c>
      <c r="AO1414">
        <v>674.75300000000004</v>
      </c>
      <c r="AP1414" t="s">
        <v>5016</v>
      </c>
    </row>
    <row r="1415" spans="1:42">
      <c r="A1415" t="s">
        <v>5012</v>
      </c>
      <c r="B1415" t="s">
        <v>42</v>
      </c>
      <c r="C1415" t="s">
        <v>5013</v>
      </c>
      <c r="D1415" t="s">
        <v>4878</v>
      </c>
      <c r="E1415" t="s">
        <v>5014</v>
      </c>
      <c r="F1415" t="s">
        <v>4880</v>
      </c>
      <c r="G1415" t="s">
        <v>47</v>
      </c>
      <c r="H1415">
        <v>7</v>
      </c>
      <c r="I1415" t="s">
        <v>56</v>
      </c>
      <c r="J1415" t="s">
        <v>57</v>
      </c>
      <c r="K1415">
        <v>2</v>
      </c>
      <c r="L1415">
        <v>2</v>
      </c>
      <c r="M1415" t="s">
        <v>50</v>
      </c>
      <c r="N1415" t="s">
        <v>8931</v>
      </c>
      <c r="O1415">
        <v>0.91800000000000004</v>
      </c>
      <c r="P1415" t="s">
        <v>65</v>
      </c>
      <c r="R1415" t="s">
        <v>2780</v>
      </c>
      <c r="S1415" t="s">
        <v>42</v>
      </c>
      <c r="T1415">
        <v>0</v>
      </c>
      <c r="U1415">
        <v>1</v>
      </c>
      <c r="V1415">
        <v>1</v>
      </c>
      <c r="W1415">
        <v>0</v>
      </c>
      <c r="X1415">
        <v>0</v>
      </c>
      <c r="Y1415">
        <v>0</v>
      </c>
      <c r="Z1415">
        <v>1</v>
      </c>
      <c r="AA1415">
        <v>84</v>
      </c>
      <c r="AB1415">
        <v>76.599999999999994</v>
      </c>
      <c r="AC1415">
        <v>3.74</v>
      </c>
      <c r="AD1415">
        <v>1.73</v>
      </c>
      <c r="AE1415">
        <v>2.4990000000000001</v>
      </c>
      <c r="AF1415">
        <v>1.958</v>
      </c>
      <c r="AG1415">
        <v>-0.88500000000000001</v>
      </c>
      <c r="AH1415">
        <v>5.8140000000000001</v>
      </c>
      <c r="AI1415">
        <v>1.93</v>
      </c>
      <c r="AJ1415">
        <v>4.83</v>
      </c>
      <c r="AK1415">
        <v>23.7</v>
      </c>
      <c r="AL1415">
        <v>-9.9</v>
      </c>
      <c r="AM1415">
        <v>7.1</v>
      </c>
      <c r="AN1415">
        <v>158.434</v>
      </c>
      <c r="AO1415">
        <v>929.34799999999996</v>
      </c>
      <c r="AP1415" t="s">
        <v>5021</v>
      </c>
    </row>
    <row r="1416" spans="1:42">
      <c r="A1416" t="s">
        <v>5012</v>
      </c>
      <c r="B1416" t="s">
        <v>42</v>
      </c>
      <c r="C1416" t="s">
        <v>5013</v>
      </c>
      <c r="D1416" t="s">
        <v>4878</v>
      </c>
      <c r="E1416" t="s">
        <v>5014</v>
      </c>
      <c r="F1416" t="s">
        <v>4880</v>
      </c>
      <c r="G1416" t="s">
        <v>47</v>
      </c>
      <c r="H1416">
        <v>15</v>
      </c>
      <c r="I1416" t="s">
        <v>60</v>
      </c>
      <c r="J1416" t="s">
        <v>61</v>
      </c>
      <c r="K1416">
        <v>5</v>
      </c>
      <c r="L1416">
        <v>1</v>
      </c>
      <c r="M1416" t="s">
        <v>50</v>
      </c>
      <c r="N1416" t="s">
        <v>8931</v>
      </c>
      <c r="O1416">
        <v>0.91200000000000003</v>
      </c>
      <c r="P1416" t="s">
        <v>51</v>
      </c>
      <c r="R1416" t="s">
        <v>66</v>
      </c>
      <c r="S1416" t="s">
        <v>42</v>
      </c>
      <c r="T1416">
        <v>0</v>
      </c>
      <c r="U1416">
        <v>0</v>
      </c>
      <c r="V1416">
        <v>2</v>
      </c>
      <c r="W1416">
        <v>1</v>
      </c>
      <c r="X1416">
        <v>0</v>
      </c>
      <c r="Y1416">
        <v>1</v>
      </c>
      <c r="Z1416">
        <v>1</v>
      </c>
      <c r="AA1416">
        <v>84.1</v>
      </c>
      <c r="AB1416">
        <v>77.400000000000006</v>
      </c>
      <c r="AC1416">
        <v>3.13</v>
      </c>
      <c r="AD1416">
        <v>1.35</v>
      </c>
      <c r="AE1416">
        <v>0.72199999999999998</v>
      </c>
      <c r="AF1416">
        <v>2.0539999999999998</v>
      </c>
      <c r="AG1416">
        <v>-1.2470000000000001</v>
      </c>
      <c r="AH1416">
        <v>5.7779999999999996</v>
      </c>
      <c r="AI1416">
        <v>0.35</v>
      </c>
      <c r="AJ1416">
        <v>1.7</v>
      </c>
      <c r="AK1416">
        <v>23.8</v>
      </c>
      <c r="AL1416">
        <v>-2.7</v>
      </c>
      <c r="AM1416">
        <v>8</v>
      </c>
      <c r="AN1416">
        <v>168.535</v>
      </c>
      <c r="AO1416">
        <v>320.572</v>
      </c>
      <c r="AP1416" t="s">
        <v>5029</v>
      </c>
    </row>
    <row r="1417" spans="1:42">
      <c r="A1417" t="s">
        <v>5012</v>
      </c>
      <c r="B1417" t="s">
        <v>42</v>
      </c>
      <c r="C1417" t="s">
        <v>5013</v>
      </c>
      <c r="D1417" t="s">
        <v>4878</v>
      </c>
      <c r="E1417" t="s">
        <v>5014</v>
      </c>
      <c r="F1417" t="s">
        <v>4880</v>
      </c>
      <c r="G1417" t="s">
        <v>47</v>
      </c>
      <c r="H1417">
        <v>16</v>
      </c>
      <c r="I1417" t="s">
        <v>56</v>
      </c>
      <c r="J1417" t="s">
        <v>57</v>
      </c>
      <c r="K1417">
        <v>5</v>
      </c>
      <c r="L1417">
        <v>2</v>
      </c>
      <c r="M1417" t="s">
        <v>50</v>
      </c>
      <c r="N1417" t="s">
        <v>8931</v>
      </c>
      <c r="O1417">
        <v>0.91600000000000004</v>
      </c>
      <c r="P1417" t="s">
        <v>51</v>
      </c>
      <c r="R1417" t="s">
        <v>66</v>
      </c>
      <c r="S1417" t="s">
        <v>42</v>
      </c>
      <c r="T1417">
        <v>0</v>
      </c>
      <c r="U1417">
        <v>1</v>
      </c>
      <c r="V1417">
        <v>2</v>
      </c>
      <c r="W1417">
        <v>1</v>
      </c>
      <c r="X1417">
        <v>0</v>
      </c>
      <c r="Y1417">
        <v>1</v>
      </c>
      <c r="Z1417">
        <v>1</v>
      </c>
      <c r="AA1417">
        <v>85.3</v>
      </c>
      <c r="AB1417">
        <v>79.099999999999994</v>
      </c>
      <c r="AC1417">
        <v>2.97</v>
      </c>
      <c r="AD1417">
        <v>1.35</v>
      </c>
      <c r="AE1417">
        <v>2.2690000000000001</v>
      </c>
      <c r="AF1417">
        <v>1.9790000000000001</v>
      </c>
      <c r="AG1417">
        <v>-0.91200000000000003</v>
      </c>
      <c r="AH1417">
        <v>5.8390000000000004</v>
      </c>
      <c r="AI1417">
        <v>0.91</v>
      </c>
      <c r="AJ1417">
        <v>2.84</v>
      </c>
      <c r="AK1417">
        <v>23.8</v>
      </c>
      <c r="AL1417">
        <v>-5.6</v>
      </c>
      <c r="AM1417">
        <v>7.3</v>
      </c>
      <c r="AN1417">
        <v>162.59100000000001</v>
      </c>
      <c r="AO1417">
        <v>555.36300000000006</v>
      </c>
      <c r="AP1417" t="s">
        <v>5030</v>
      </c>
    </row>
    <row r="1418" spans="1:42">
      <c r="A1418" t="s">
        <v>5012</v>
      </c>
      <c r="B1418" t="s">
        <v>42</v>
      </c>
      <c r="C1418" t="s">
        <v>5013</v>
      </c>
      <c r="D1418" t="s">
        <v>4878</v>
      </c>
      <c r="E1418" t="s">
        <v>5014</v>
      </c>
      <c r="F1418" t="s">
        <v>4880</v>
      </c>
      <c r="G1418" t="s">
        <v>47</v>
      </c>
      <c r="H1418">
        <v>19</v>
      </c>
      <c r="I1418" t="s">
        <v>48</v>
      </c>
      <c r="J1418" t="s">
        <v>49</v>
      </c>
      <c r="K1418">
        <v>5</v>
      </c>
      <c r="L1418">
        <v>5</v>
      </c>
      <c r="M1418" t="s">
        <v>50</v>
      </c>
      <c r="N1418" t="s">
        <v>8931</v>
      </c>
      <c r="O1418">
        <v>0.878</v>
      </c>
      <c r="P1418" t="s">
        <v>51</v>
      </c>
      <c r="Q1418" t="s">
        <v>52</v>
      </c>
      <c r="R1418" t="s">
        <v>66</v>
      </c>
      <c r="S1418" t="s">
        <v>42</v>
      </c>
      <c r="T1418">
        <v>3</v>
      </c>
      <c r="U1418">
        <v>1</v>
      </c>
      <c r="V1418">
        <v>2</v>
      </c>
      <c r="W1418">
        <v>1</v>
      </c>
      <c r="X1418">
        <v>0</v>
      </c>
      <c r="Y1418">
        <v>1</v>
      </c>
      <c r="Z1418">
        <v>1</v>
      </c>
      <c r="AA1418">
        <v>84.7</v>
      </c>
      <c r="AB1418">
        <v>76.7</v>
      </c>
      <c r="AC1418">
        <v>3.13</v>
      </c>
      <c r="AD1418">
        <v>1.35</v>
      </c>
      <c r="AE1418">
        <v>-2.4E-2</v>
      </c>
      <c r="AF1418">
        <v>2.02</v>
      </c>
      <c r="AG1418">
        <v>-1.244</v>
      </c>
      <c r="AH1418">
        <v>5.7530000000000001</v>
      </c>
      <c r="AI1418">
        <v>-0.55000000000000004</v>
      </c>
      <c r="AJ1418">
        <v>1.96</v>
      </c>
      <c r="AK1418">
        <v>23.7</v>
      </c>
      <c r="AL1418">
        <v>0.2</v>
      </c>
      <c r="AM1418">
        <v>8</v>
      </c>
      <c r="AN1418">
        <v>195.434</v>
      </c>
      <c r="AO1418">
        <v>370.15699999999998</v>
      </c>
      <c r="AP1418" t="s">
        <v>5033</v>
      </c>
    </row>
    <row r="1419" spans="1:42">
      <c r="A1419" t="s">
        <v>5012</v>
      </c>
      <c r="B1419" t="s">
        <v>42</v>
      </c>
      <c r="C1419" t="s">
        <v>5013</v>
      </c>
      <c r="D1419" t="s">
        <v>4878</v>
      </c>
      <c r="E1419" t="s">
        <v>5014</v>
      </c>
      <c r="F1419" t="s">
        <v>4880</v>
      </c>
      <c r="G1419" t="s">
        <v>47</v>
      </c>
      <c r="H1419">
        <v>25</v>
      </c>
      <c r="I1419" t="s">
        <v>69</v>
      </c>
      <c r="J1419" t="s">
        <v>61</v>
      </c>
      <c r="K1419">
        <v>7</v>
      </c>
      <c r="L1419">
        <v>3</v>
      </c>
      <c r="M1419" t="s">
        <v>50</v>
      </c>
      <c r="N1419" t="s">
        <v>8931</v>
      </c>
      <c r="O1419">
        <v>0.73</v>
      </c>
      <c r="P1419" t="s">
        <v>71</v>
      </c>
      <c r="R1419" t="s">
        <v>1230</v>
      </c>
      <c r="S1419" t="s">
        <v>42</v>
      </c>
      <c r="T1419">
        <v>0</v>
      </c>
      <c r="U1419">
        <v>2</v>
      </c>
      <c r="V1419">
        <v>1</v>
      </c>
      <c r="W1419">
        <v>0</v>
      </c>
      <c r="X1419">
        <v>0</v>
      </c>
      <c r="Y1419">
        <v>0</v>
      </c>
      <c r="Z1419">
        <v>2</v>
      </c>
      <c r="AA1419">
        <v>84.9</v>
      </c>
      <c r="AB1419">
        <v>78.3</v>
      </c>
      <c r="AC1419">
        <v>3.28</v>
      </c>
      <c r="AD1419">
        <v>1.47</v>
      </c>
      <c r="AE1419">
        <v>1.8160000000000001</v>
      </c>
      <c r="AF1419">
        <v>1.627</v>
      </c>
      <c r="AG1419">
        <v>-0.997</v>
      </c>
      <c r="AH1419">
        <v>5.7880000000000003</v>
      </c>
      <c r="AI1419">
        <v>-0.73</v>
      </c>
      <c r="AJ1419">
        <v>0.41</v>
      </c>
      <c r="AK1419">
        <v>23.8</v>
      </c>
      <c r="AL1419">
        <v>-0.4</v>
      </c>
      <c r="AM1419">
        <v>8.4</v>
      </c>
      <c r="AN1419">
        <v>238.035</v>
      </c>
      <c r="AO1419">
        <v>156.97499999999999</v>
      </c>
      <c r="AP1419" t="s">
        <v>5039</v>
      </c>
    </row>
    <row r="1420" spans="1:42">
      <c r="A1420" t="s">
        <v>5012</v>
      </c>
      <c r="B1420" t="s">
        <v>42</v>
      </c>
      <c r="C1420" t="s">
        <v>5013</v>
      </c>
      <c r="D1420" t="s">
        <v>4878</v>
      </c>
      <c r="E1420" t="s">
        <v>5014</v>
      </c>
      <c r="F1420" t="s">
        <v>4880</v>
      </c>
      <c r="G1420" t="s">
        <v>47</v>
      </c>
      <c r="H1420">
        <v>26</v>
      </c>
      <c r="I1420" t="s">
        <v>652</v>
      </c>
      <c r="J1420" t="s">
        <v>61</v>
      </c>
      <c r="K1420">
        <v>8</v>
      </c>
      <c r="L1420">
        <v>1</v>
      </c>
      <c r="M1420" t="s">
        <v>50</v>
      </c>
      <c r="N1420" t="s">
        <v>8931</v>
      </c>
      <c r="O1420">
        <v>0.81299999999999994</v>
      </c>
      <c r="P1420" t="s">
        <v>71</v>
      </c>
      <c r="R1420" t="s">
        <v>100</v>
      </c>
      <c r="S1420" t="s">
        <v>42</v>
      </c>
      <c r="T1420">
        <v>0</v>
      </c>
      <c r="U1420">
        <v>0</v>
      </c>
      <c r="V1420">
        <v>2</v>
      </c>
      <c r="W1420">
        <v>0</v>
      </c>
      <c r="X1420">
        <v>0</v>
      </c>
      <c r="Y1420">
        <v>0</v>
      </c>
      <c r="Z1420">
        <v>2</v>
      </c>
      <c r="AA1420">
        <v>82.1</v>
      </c>
      <c r="AB1420">
        <v>75.7</v>
      </c>
      <c r="AC1420">
        <v>3.49</v>
      </c>
      <c r="AD1420">
        <v>1.63</v>
      </c>
      <c r="AE1420">
        <v>0.54900000000000004</v>
      </c>
      <c r="AF1420">
        <v>2.0129999999999999</v>
      </c>
      <c r="AG1420">
        <v>-1.2949999999999999</v>
      </c>
      <c r="AH1420">
        <v>5.7460000000000004</v>
      </c>
      <c r="AI1420">
        <v>1.72</v>
      </c>
      <c r="AJ1420">
        <v>0.78</v>
      </c>
      <c r="AK1420">
        <v>23.8</v>
      </c>
      <c r="AL1420">
        <v>-5.8</v>
      </c>
      <c r="AM1420">
        <v>8.8000000000000007</v>
      </c>
      <c r="AN1420">
        <v>115.59</v>
      </c>
      <c r="AO1420">
        <v>335.78100000000001</v>
      </c>
      <c r="AP1420" t="s">
        <v>5040</v>
      </c>
    </row>
    <row r="1421" spans="1:42">
      <c r="A1421" t="s">
        <v>5012</v>
      </c>
      <c r="B1421" t="s">
        <v>42</v>
      </c>
      <c r="C1421" t="s">
        <v>5013</v>
      </c>
      <c r="D1421" t="s">
        <v>4878</v>
      </c>
      <c r="E1421" t="s">
        <v>5014</v>
      </c>
      <c r="F1421" t="s">
        <v>4880</v>
      </c>
      <c r="G1421" t="s">
        <v>47</v>
      </c>
      <c r="H1421">
        <v>27</v>
      </c>
      <c r="I1421" t="s">
        <v>63</v>
      </c>
      <c r="J1421" t="s">
        <v>61</v>
      </c>
      <c r="K1421">
        <v>8</v>
      </c>
      <c r="L1421">
        <v>2</v>
      </c>
      <c r="M1421" t="s">
        <v>50</v>
      </c>
      <c r="N1421" t="s">
        <v>8931</v>
      </c>
      <c r="O1421">
        <v>0.91300000000000003</v>
      </c>
      <c r="P1421" t="s">
        <v>71</v>
      </c>
      <c r="R1421" t="s">
        <v>100</v>
      </c>
      <c r="S1421" t="s">
        <v>42</v>
      </c>
      <c r="T1421">
        <v>0</v>
      </c>
      <c r="U1421">
        <v>1</v>
      </c>
      <c r="V1421">
        <v>2</v>
      </c>
      <c r="W1421">
        <v>0</v>
      </c>
      <c r="X1421">
        <v>0</v>
      </c>
      <c r="Y1421">
        <v>0</v>
      </c>
      <c r="Z1421">
        <v>2</v>
      </c>
      <c r="AA1421">
        <v>84.4</v>
      </c>
      <c r="AB1421">
        <v>76.7</v>
      </c>
      <c r="AC1421">
        <v>3.4</v>
      </c>
      <c r="AD1421">
        <v>1.63</v>
      </c>
      <c r="AE1421">
        <v>1.2789999999999999</v>
      </c>
      <c r="AF1421">
        <v>2.895</v>
      </c>
      <c r="AG1421">
        <v>-1.167</v>
      </c>
      <c r="AH1421">
        <v>5.8639999999999999</v>
      </c>
      <c r="AI1421">
        <v>0.74</v>
      </c>
      <c r="AJ1421">
        <v>3.71</v>
      </c>
      <c r="AK1421">
        <v>23.7</v>
      </c>
      <c r="AL1421">
        <v>-5.0999999999999996</v>
      </c>
      <c r="AM1421">
        <v>7.2</v>
      </c>
      <c r="AN1421">
        <v>168.785</v>
      </c>
      <c r="AO1421">
        <v>681.99699999999996</v>
      </c>
      <c r="AP1421" t="s">
        <v>5041</v>
      </c>
    </row>
    <row r="1422" spans="1:42">
      <c r="A1422" t="s">
        <v>5012</v>
      </c>
      <c r="B1422" t="s">
        <v>42</v>
      </c>
      <c r="C1422" t="s">
        <v>5013</v>
      </c>
      <c r="D1422" t="s">
        <v>4878</v>
      </c>
      <c r="E1422" t="s">
        <v>5014</v>
      </c>
      <c r="F1422" t="s">
        <v>4880</v>
      </c>
      <c r="G1422" t="s">
        <v>47</v>
      </c>
      <c r="H1422">
        <v>31</v>
      </c>
      <c r="I1422" t="s">
        <v>198</v>
      </c>
      <c r="J1422" t="s">
        <v>61</v>
      </c>
      <c r="K1422">
        <v>8</v>
      </c>
      <c r="L1422">
        <v>6</v>
      </c>
      <c r="M1422" t="s">
        <v>50</v>
      </c>
      <c r="N1422" t="s">
        <v>8931</v>
      </c>
      <c r="O1422">
        <v>0.91700000000000004</v>
      </c>
      <c r="P1422" t="s">
        <v>71</v>
      </c>
      <c r="R1422" t="s">
        <v>100</v>
      </c>
      <c r="S1422" t="s">
        <v>42</v>
      </c>
      <c r="T1422">
        <v>2</v>
      </c>
      <c r="U1422">
        <v>2</v>
      </c>
      <c r="V1422">
        <v>2</v>
      </c>
      <c r="W1422">
        <v>0</v>
      </c>
      <c r="X1422">
        <v>0</v>
      </c>
      <c r="Y1422">
        <v>0</v>
      </c>
      <c r="Z1422">
        <v>2</v>
      </c>
      <c r="AA1422">
        <v>85.7</v>
      </c>
      <c r="AB1422">
        <v>78.400000000000006</v>
      </c>
      <c r="AC1422">
        <v>3.49</v>
      </c>
      <c r="AD1422">
        <v>1.63</v>
      </c>
      <c r="AE1422">
        <v>0.95399999999999996</v>
      </c>
      <c r="AF1422">
        <v>2.3450000000000002</v>
      </c>
      <c r="AG1422">
        <v>-1.234</v>
      </c>
      <c r="AH1422">
        <v>5.8109999999999999</v>
      </c>
      <c r="AI1422">
        <v>3.51</v>
      </c>
      <c r="AJ1422">
        <v>4.96</v>
      </c>
      <c r="AK1422">
        <v>23.7</v>
      </c>
      <c r="AL1422">
        <v>-14.4</v>
      </c>
      <c r="AM1422">
        <v>6.7</v>
      </c>
      <c r="AN1422">
        <v>144.94399999999999</v>
      </c>
      <c r="AO1422">
        <v>1113.44</v>
      </c>
      <c r="AP1422" t="s">
        <v>5045</v>
      </c>
    </row>
    <row r="1423" spans="1:42">
      <c r="A1423" t="s">
        <v>5012</v>
      </c>
      <c r="B1423" t="s">
        <v>42</v>
      </c>
      <c r="C1423" t="s">
        <v>5013</v>
      </c>
      <c r="D1423" t="s">
        <v>4878</v>
      </c>
      <c r="E1423" t="s">
        <v>5014</v>
      </c>
      <c r="F1423" t="s">
        <v>4880</v>
      </c>
      <c r="G1423" t="s">
        <v>47</v>
      </c>
      <c r="H1423">
        <v>36</v>
      </c>
      <c r="I1423" t="s">
        <v>56</v>
      </c>
      <c r="J1423" t="s">
        <v>57</v>
      </c>
      <c r="K1423">
        <v>11</v>
      </c>
      <c r="L1423">
        <v>1</v>
      </c>
      <c r="M1423" t="s">
        <v>50</v>
      </c>
      <c r="N1423" t="s">
        <v>8931</v>
      </c>
      <c r="O1423">
        <v>0.91500000000000004</v>
      </c>
      <c r="P1423" t="s">
        <v>282</v>
      </c>
      <c r="R1423" t="s">
        <v>2780</v>
      </c>
      <c r="S1423" t="s">
        <v>42</v>
      </c>
      <c r="T1423">
        <v>0</v>
      </c>
      <c r="U1423">
        <v>0</v>
      </c>
      <c r="V1423">
        <v>1</v>
      </c>
      <c r="W1423">
        <v>0</v>
      </c>
      <c r="X1423">
        <v>0</v>
      </c>
      <c r="Y1423">
        <v>1</v>
      </c>
      <c r="Z1423">
        <v>3</v>
      </c>
      <c r="AA1423">
        <v>84.7</v>
      </c>
      <c r="AB1423">
        <v>77.099999999999994</v>
      </c>
      <c r="AC1423">
        <v>3.71</v>
      </c>
      <c r="AD1423">
        <v>1.73</v>
      </c>
      <c r="AE1423">
        <v>1.0760000000000001</v>
      </c>
      <c r="AF1423">
        <v>2.11</v>
      </c>
      <c r="AG1423">
        <v>-1.216</v>
      </c>
      <c r="AH1423">
        <v>5.8070000000000004</v>
      </c>
      <c r="AI1423">
        <v>1.1399999999999999</v>
      </c>
      <c r="AJ1423">
        <v>1.67</v>
      </c>
      <c r="AK1423">
        <v>23.7</v>
      </c>
      <c r="AL1423">
        <v>-5.5</v>
      </c>
      <c r="AM1423">
        <v>8.1</v>
      </c>
      <c r="AN1423">
        <v>146.37700000000001</v>
      </c>
      <c r="AO1423">
        <v>368.40100000000001</v>
      </c>
      <c r="AP1423" t="s">
        <v>5047</v>
      </c>
    </row>
    <row r="1424" spans="1:42">
      <c r="A1424" t="s">
        <v>5012</v>
      </c>
      <c r="B1424" t="s">
        <v>42</v>
      </c>
      <c r="C1424" t="s">
        <v>5013</v>
      </c>
      <c r="D1424" t="s">
        <v>4878</v>
      </c>
      <c r="E1424" t="s">
        <v>5014</v>
      </c>
      <c r="F1424" t="s">
        <v>4880</v>
      </c>
      <c r="G1424" t="s">
        <v>47</v>
      </c>
      <c r="H1424">
        <v>37</v>
      </c>
      <c r="I1424" t="s">
        <v>56</v>
      </c>
      <c r="J1424" t="s">
        <v>57</v>
      </c>
      <c r="K1424">
        <v>11</v>
      </c>
      <c r="L1424">
        <v>2</v>
      </c>
      <c r="M1424" t="s">
        <v>50</v>
      </c>
      <c r="N1424" t="s">
        <v>8931</v>
      </c>
      <c r="O1424">
        <v>0.89200000000000002</v>
      </c>
      <c r="P1424" t="s">
        <v>282</v>
      </c>
      <c r="R1424" t="s">
        <v>2780</v>
      </c>
      <c r="S1424" t="s">
        <v>42</v>
      </c>
      <c r="T1424">
        <v>1</v>
      </c>
      <c r="U1424">
        <v>0</v>
      </c>
      <c r="V1424">
        <v>1</v>
      </c>
      <c r="W1424">
        <v>0</v>
      </c>
      <c r="X1424">
        <v>0</v>
      </c>
      <c r="Y1424">
        <v>1</v>
      </c>
      <c r="Z1424">
        <v>3</v>
      </c>
      <c r="AA1424">
        <v>84.1</v>
      </c>
      <c r="AB1424">
        <v>77.5</v>
      </c>
      <c r="AC1424">
        <v>3.67</v>
      </c>
      <c r="AD1424">
        <v>1.73</v>
      </c>
      <c r="AE1424">
        <v>0.626</v>
      </c>
      <c r="AF1424">
        <v>1.2749999999999999</v>
      </c>
      <c r="AG1424">
        <v>-1.3580000000000001</v>
      </c>
      <c r="AH1424">
        <v>5.7149999999999999</v>
      </c>
      <c r="AI1424">
        <v>-1.05</v>
      </c>
      <c r="AJ1424">
        <v>4.3499999999999996</v>
      </c>
      <c r="AK1424">
        <v>23.8</v>
      </c>
      <c r="AL1424">
        <v>1.4</v>
      </c>
      <c r="AM1424">
        <v>7.1</v>
      </c>
      <c r="AN1424">
        <v>193.4</v>
      </c>
      <c r="AO1424">
        <v>813.75599999999997</v>
      </c>
      <c r="AP1424" t="s">
        <v>5048</v>
      </c>
    </row>
    <row r="1425" spans="1:42">
      <c r="A1425" t="s">
        <v>5012</v>
      </c>
      <c r="B1425" t="s">
        <v>42</v>
      </c>
      <c r="C1425" t="s">
        <v>5013</v>
      </c>
      <c r="D1425" t="s">
        <v>4878</v>
      </c>
      <c r="E1425" t="s">
        <v>5014</v>
      </c>
      <c r="F1425" t="s">
        <v>4880</v>
      </c>
      <c r="G1425" t="s">
        <v>47</v>
      </c>
      <c r="H1425">
        <v>47</v>
      </c>
      <c r="I1425" t="s">
        <v>63</v>
      </c>
      <c r="J1425" t="s">
        <v>61</v>
      </c>
      <c r="K1425">
        <v>13</v>
      </c>
      <c r="L1425">
        <v>3</v>
      </c>
      <c r="M1425" t="s">
        <v>50</v>
      </c>
      <c r="N1425" t="s">
        <v>8931</v>
      </c>
      <c r="O1425">
        <v>0.91800000000000004</v>
      </c>
      <c r="P1425" t="s">
        <v>51</v>
      </c>
      <c r="R1425" t="s">
        <v>78</v>
      </c>
      <c r="S1425" t="s">
        <v>54</v>
      </c>
      <c r="T1425">
        <v>2</v>
      </c>
      <c r="U1425">
        <v>0</v>
      </c>
      <c r="V1425">
        <v>2</v>
      </c>
      <c r="W1425">
        <v>1</v>
      </c>
      <c r="X1425">
        <v>0</v>
      </c>
      <c r="Y1425">
        <v>1</v>
      </c>
      <c r="Z1425">
        <v>3</v>
      </c>
      <c r="AA1425">
        <v>85.1</v>
      </c>
      <c r="AB1425">
        <v>77</v>
      </c>
      <c r="AC1425">
        <v>3.32</v>
      </c>
      <c r="AD1425">
        <v>1.57</v>
      </c>
      <c r="AE1425">
        <v>-0.216</v>
      </c>
      <c r="AF1425">
        <v>1.8420000000000001</v>
      </c>
      <c r="AG1425">
        <v>-1.58</v>
      </c>
      <c r="AH1425">
        <v>5.6619999999999999</v>
      </c>
      <c r="AI1425">
        <v>3.14</v>
      </c>
      <c r="AJ1425">
        <v>2.68</v>
      </c>
      <c r="AK1425">
        <v>23.7</v>
      </c>
      <c r="AL1425">
        <v>-10.5</v>
      </c>
      <c r="AM1425">
        <v>7.8</v>
      </c>
      <c r="AN1425">
        <v>130.935</v>
      </c>
      <c r="AO1425">
        <v>741.51599999999996</v>
      </c>
      <c r="AP1425" t="s">
        <v>5058</v>
      </c>
    </row>
    <row r="1426" spans="1:42">
      <c r="A1426" t="s">
        <v>5012</v>
      </c>
      <c r="B1426" t="s">
        <v>42</v>
      </c>
      <c r="C1426" t="s">
        <v>5013</v>
      </c>
      <c r="D1426" t="s">
        <v>4878</v>
      </c>
      <c r="E1426" t="s">
        <v>5014</v>
      </c>
      <c r="F1426" t="s">
        <v>4880</v>
      </c>
      <c r="G1426" t="s">
        <v>47</v>
      </c>
      <c r="H1426">
        <v>49</v>
      </c>
      <c r="I1426" t="s">
        <v>48</v>
      </c>
      <c r="J1426" t="s">
        <v>49</v>
      </c>
      <c r="K1426">
        <v>13</v>
      </c>
      <c r="L1426">
        <v>5</v>
      </c>
      <c r="M1426" t="s">
        <v>50</v>
      </c>
      <c r="N1426" t="s">
        <v>8931</v>
      </c>
      <c r="O1426">
        <v>0.91700000000000004</v>
      </c>
      <c r="P1426" t="s">
        <v>51</v>
      </c>
      <c r="Q1426" t="s">
        <v>52</v>
      </c>
      <c r="R1426" t="s">
        <v>78</v>
      </c>
      <c r="S1426" t="s">
        <v>54</v>
      </c>
      <c r="T1426">
        <v>3</v>
      </c>
      <c r="U1426">
        <v>1</v>
      </c>
      <c r="V1426">
        <v>2</v>
      </c>
      <c r="W1426">
        <v>1</v>
      </c>
      <c r="X1426">
        <v>0</v>
      </c>
      <c r="Y1426">
        <v>1</v>
      </c>
      <c r="Z1426">
        <v>3</v>
      </c>
      <c r="AA1426">
        <v>84.8</v>
      </c>
      <c r="AB1426">
        <v>77.5</v>
      </c>
      <c r="AC1426">
        <v>3.46</v>
      </c>
      <c r="AD1426">
        <v>1.58</v>
      </c>
      <c r="AE1426">
        <v>-0.67800000000000005</v>
      </c>
      <c r="AF1426">
        <v>2.9329999999999998</v>
      </c>
      <c r="AG1426">
        <v>-1.585</v>
      </c>
      <c r="AH1426">
        <v>5.7210000000000001</v>
      </c>
      <c r="AI1426">
        <v>2.63</v>
      </c>
      <c r="AJ1426">
        <v>2.2999999999999998</v>
      </c>
      <c r="AK1426">
        <v>23.7</v>
      </c>
      <c r="AL1426">
        <v>-8.6</v>
      </c>
      <c r="AM1426">
        <v>7.7</v>
      </c>
      <c r="AN1426">
        <v>131.75800000000001</v>
      </c>
      <c r="AO1426">
        <v>635.77700000000004</v>
      </c>
      <c r="AP1426" t="s">
        <v>5060</v>
      </c>
    </row>
    <row r="1427" spans="1:42">
      <c r="A1427" t="s">
        <v>5012</v>
      </c>
      <c r="B1427" t="s">
        <v>42</v>
      </c>
      <c r="C1427" t="s">
        <v>5013</v>
      </c>
      <c r="D1427" t="s">
        <v>4878</v>
      </c>
      <c r="E1427" t="s">
        <v>5014</v>
      </c>
      <c r="F1427" t="s">
        <v>4880</v>
      </c>
      <c r="G1427" t="s">
        <v>47</v>
      </c>
      <c r="H1427">
        <v>57</v>
      </c>
      <c r="I1427" t="s">
        <v>56</v>
      </c>
      <c r="J1427" t="s">
        <v>57</v>
      </c>
      <c r="K1427">
        <v>15</v>
      </c>
      <c r="L1427">
        <v>1</v>
      </c>
      <c r="M1427" t="s">
        <v>50</v>
      </c>
      <c r="N1427" t="s">
        <v>8931</v>
      </c>
      <c r="O1427">
        <v>0.91</v>
      </c>
      <c r="P1427" t="s">
        <v>65</v>
      </c>
      <c r="R1427" t="s">
        <v>75</v>
      </c>
      <c r="S1427" t="s">
        <v>42</v>
      </c>
      <c r="T1427">
        <v>0</v>
      </c>
      <c r="U1427">
        <v>0</v>
      </c>
      <c r="V1427">
        <v>1</v>
      </c>
      <c r="W1427">
        <v>0</v>
      </c>
      <c r="X1427">
        <v>0</v>
      </c>
      <c r="Y1427">
        <v>0</v>
      </c>
      <c r="Z1427">
        <v>4</v>
      </c>
      <c r="AA1427">
        <v>83.7</v>
      </c>
      <c r="AB1427">
        <v>76.900000000000006</v>
      </c>
      <c r="AC1427">
        <v>3.44</v>
      </c>
      <c r="AD1427">
        <v>1.6</v>
      </c>
      <c r="AE1427">
        <v>0.27800000000000002</v>
      </c>
      <c r="AF1427">
        <v>3.835</v>
      </c>
      <c r="AG1427">
        <v>-1.1679999999999999</v>
      </c>
      <c r="AH1427">
        <v>6.0119999999999996</v>
      </c>
      <c r="AI1427">
        <v>0.94</v>
      </c>
      <c r="AJ1427">
        <v>1.37</v>
      </c>
      <c r="AK1427">
        <v>23.8</v>
      </c>
      <c r="AL1427">
        <v>-3.9</v>
      </c>
      <c r="AM1427">
        <v>8</v>
      </c>
      <c r="AN1427">
        <v>146.447</v>
      </c>
      <c r="AO1427">
        <v>304.70499999999998</v>
      </c>
      <c r="AP1427" t="s">
        <v>5068</v>
      </c>
    </row>
    <row r="1428" spans="1:42">
      <c r="A1428" t="s">
        <v>5012</v>
      </c>
      <c r="B1428" t="s">
        <v>42</v>
      </c>
      <c r="C1428" t="s">
        <v>5013</v>
      </c>
      <c r="D1428" t="s">
        <v>4878</v>
      </c>
      <c r="E1428" t="s">
        <v>5014</v>
      </c>
      <c r="F1428" t="s">
        <v>4880</v>
      </c>
      <c r="G1428" t="s">
        <v>47</v>
      </c>
      <c r="H1428">
        <v>59</v>
      </c>
      <c r="I1428" t="s">
        <v>63</v>
      </c>
      <c r="J1428" t="s">
        <v>61</v>
      </c>
      <c r="K1428">
        <v>16</v>
      </c>
      <c r="L1428">
        <v>1</v>
      </c>
      <c r="M1428" t="s">
        <v>70</v>
      </c>
      <c r="N1428" t="s">
        <v>8931</v>
      </c>
      <c r="O1428">
        <v>0.84599999999999997</v>
      </c>
      <c r="P1428" t="s">
        <v>65</v>
      </c>
      <c r="R1428" t="s">
        <v>1230</v>
      </c>
      <c r="S1428" t="s">
        <v>42</v>
      </c>
      <c r="T1428">
        <v>0</v>
      </c>
      <c r="U1428">
        <v>0</v>
      </c>
      <c r="V1428">
        <v>1</v>
      </c>
      <c r="W1428">
        <v>1</v>
      </c>
      <c r="X1428">
        <v>0</v>
      </c>
      <c r="Y1428">
        <v>0</v>
      </c>
      <c r="Z1428">
        <v>4</v>
      </c>
      <c r="AA1428">
        <v>81.3</v>
      </c>
      <c r="AB1428">
        <v>73.900000000000006</v>
      </c>
      <c r="AC1428">
        <v>3.3</v>
      </c>
      <c r="AD1428">
        <v>1.53</v>
      </c>
      <c r="AE1428">
        <v>0.50900000000000001</v>
      </c>
      <c r="AF1428">
        <v>2.637</v>
      </c>
      <c r="AG1428">
        <v>-1.43</v>
      </c>
      <c r="AH1428">
        <v>5.8230000000000004</v>
      </c>
      <c r="AI1428">
        <v>4.95</v>
      </c>
      <c r="AJ1428">
        <v>1.1100000000000001</v>
      </c>
      <c r="AK1428">
        <v>23.7</v>
      </c>
      <c r="AL1428">
        <v>-13.9</v>
      </c>
      <c r="AM1428">
        <v>9.1999999999999993</v>
      </c>
      <c r="AN1428">
        <v>103.221</v>
      </c>
      <c r="AO1428">
        <v>870.94</v>
      </c>
      <c r="AP1428" t="s">
        <v>5070</v>
      </c>
    </row>
    <row r="1429" spans="1:42">
      <c r="A1429" t="s">
        <v>5012</v>
      </c>
      <c r="B1429" t="s">
        <v>42</v>
      </c>
      <c r="C1429" t="s">
        <v>5013</v>
      </c>
      <c r="D1429" t="s">
        <v>4878</v>
      </c>
      <c r="E1429" t="s">
        <v>5014</v>
      </c>
      <c r="F1429" t="s">
        <v>4880</v>
      </c>
      <c r="G1429" t="s">
        <v>47</v>
      </c>
      <c r="H1429">
        <v>61</v>
      </c>
      <c r="I1429" t="s">
        <v>48</v>
      </c>
      <c r="J1429" t="s">
        <v>49</v>
      </c>
      <c r="K1429">
        <v>17</v>
      </c>
      <c r="L1429">
        <v>1</v>
      </c>
      <c r="M1429" t="s">
        <v>50</v>
      </c>
      <c r="N1429" t="s">
        <v>8931</v>
      </c>
      <c r="O1429">
        <v>0.91800000000000004</v>
      </c>
      <c r="P1429" t="s">
        <v>498</v>
      </c>
      <c r="Q1429" t="s">
        <v>85</v>
      </c>
      <c r="R1429" t="s">
        <v>100</v>
      </c>
      <c r="S1429" t="s">
        <v>42</v>
      </c>
      <c r="T1429">
        <v>0</v>
      </c>
      <c r="U1429">
        <v>0</v>
      </c>
      <c r="V1429">
        <v>2</v>
      </c>
      <c r="W1429">
        <v>1</v>
      </c>
      <c r="X1429">
        <v>1</v>
      </c>
      <c r="Y1429">
        <v>0</v>
      </c>
      <c r="Z1429">
        <v>4</v>
      </c>
      <c r="AA1429">
        <v>84.6</v>
      </c>
      <c r="AB1429">
        <v>76.900000000000006</v>
      </c>
      <c r="AC1429">
        <v>3.49</v>
      </c>
      <c r="AD1429">
        <v>1.63</v>
      </c>
      <c r="AE1429">
        <v>1.0309999999999999</v>
      </c>
      <c r="AF1429">
        <v>2.8610000000000002</v>
      </c>
      <c r="AG1429">
        <v>-1.329</v>
      </c>
      <c r="AH1429">
        <v>5.7549999999999999</v>
      </c>
      <c r="AI1429">
        <v>4.37</v>
      </c>
      <c r="AJ1429">
        <v>3.74</v>
      </c>
      <c r="AK1429">
        <v>23.7</v>
      </c>
      <c r="AL1429">
        <v>-15.9</v>
      </c>
      <c r="AM1429">
        <v>7.4</v>
      </c>
      <c r="AN1429">
        <v>130.952</v>
      </c>
      <c r="AO1429">
        <v>1031.4100000000001</v>
      </c>
      <c r="AP1429" t="s">
        <v>5072</v>
      </c>
    </row>
    <row r="1430" spans="1:42">
      <c r="A1430" t="s">
        <v>5012</v>
      </c>
      <c r="B1430" t="s">
        <v>42</v>
      </c>
      <c r="C1430" t="s">
        <v>5013</v>
      </c>
      <c r="D1430" t="s">
        <v>4878</v>
      </c>
      <c r="E1430" t="s">
        <v>5014</v>
      </c>
      <c r="F1430" t="s">
        <v>4880</v>
      </c>
      <c r="G1430" t="s">
        <v>47</v>
      </c>
      <c r="H1430">
        <v>66</v>
      </c>
      <c r="I1430" t="s">
        <v>63</v>
      </c>
      <c r="J1430" t="s">
        <v>61</v>
      </c>
      <c r="K1430">
        <v>20</v>
      </c>
      <c r="L1430">
        <v>1</v>
      </c>
      <c r="M1430" t="s">
        <v>70</v>
      </c>
      <c r="N1430" t="s">
        <v>8931</v>
      </c>
      <c r="O1430">
        <v>0.90800000000000003</v>
      </c>
      <c r="P1430" t="s">
        <v>71</v>
      </c>
      <c r="R1430" t="s">
        <v>2780</v>
      </c>
      <c r="S1430" t="s">
        <v>42</v>
      </c>
      <c r="T1430">
        <v>0</v>
      </c>
      <c r="U1430">
        <v>0</v>
      </c>
      <c r="V1430">
        <v>2</v>
      </c>
      <c r="W1430">
        <v>0</v>
      </c>
      <c r="X1430">
        <v>0</v>
      </c>
      <c r="Y1430">
        <v>0</v>
      </c>
      <c r="Z1430">
        <v>5</v>
      </c>
      <c r="AA1430">
        <v>78.400000000000006</v>
      </c>
      <c r="AB1430">
        <v>72</v>
      </c>
      <c r="AC1430">
        <v>3.64</v>
      </c>
      <c r="AD1430">
        <v>1.73</v>
      </c>
      <c r="AE1430">
        <v>-0.39200000000000002</v>
      </c>
      <c r="AF1430">
        <v>3.653</v>
      </c>
      <c r="AG1430">
        <v>-1.278</v>
      </c>
      <c r="AH1430">
        <v>5.8929999999999998</v>
      </c>
      <c r="AI1430">
        <v>6.19</v>
      </c>
      <c r="AJ1430">
        <v>-0.52</v>
      </c>
      <c r="AK1430">
        <v>23.8</v>
      </c>
      <c r="AL1430">
        <v>-14.3</v>
      </c>
      <c r="AM1430">
        <v>10.199999999999999</v>
      </c>
      <c r="AN1430">
        <v>85.754000000000005</v>
      </c>
      <c r="AO1430">
        <v>1040.26</v>
      </c>
      <c r="AP1430" t="s">
        <v>5076</v>
      </c>
    </row>
    <row r="1431" spans="1:42">
      <c r="A1431" t="s">
        <v>5012</v>
      </c>
      <c r="B1431" t="s">
        <v>42</v>
      </c>
      <c r="C1431" t="s">
        <v>5013</v>
      </c>
      <c r="D1431" t="s">
        <v>4878</v>
      </c>
      <c r="E1431" t="s">
        <v>5014</v>
      </c>
      <c r="F1431" t="s">
        <v>4880</v>
      </c>
      <c r="G1431" t="s">
        <v>47</v>
      </c>
      <c r="H1431">
        <v>67</v>
      </c>
      <c r="I1431" t="s">
        <v>69</v>
      </c>
      <c r="J1431" t="s">
        <v>61</v>
      </c>
      <c r="K1431">
        <v>20</v>
      </c>
      <c r="L1431">
        <v>2</v>
      </c>
      <c r="M1431" t="s">
        <v>50</v>
      </c>
      <c r="N1431" t="s">
        <v>8931</v>
      </c>
      <c r="O1431">
        <v>0.91800000000000004</v>
      </c>
      <c r="P1431" t="s">
        <v>71</v>
      </c>
      <c r="R1431" t="s">
        <v>2780</v>
      </c>
      <c r="S1431" t="s">
        <v>42</v>
      </c>
      <c r="T1431">
        <v>0</v>
      </c>
      <c r="U1431">
        <v>1</v>
      </c>
      <c r="V1431">
        <v>2</v>
      </c>
      <c r="W1431">
        <v>0</v>
      </c>
      <c r="X1431">
        <v>0</v>
      </c>
      <c r="Y1431">
        <v>0</v>
      </c>
      <c r="Z1431">
        <v>5</v>
      </c>
      <c r="AA1431">
        <v>84.5</v>
      </c>
      <c r="AB1431">
        <v>77.900000000000006</v>
      </c>
      <c r="AC1431">
        <v>3.53</v>
      </c>
      <c r="AD1431">
        <v>1.57</v>
      </c>
      <c r="AE1431">
        <v>0.52100000000000002</v>
      </c>
      <c r="AF1431">
        <v>1.712</v>
      </c>
      <c r="AG1431">
        <v>-1.248</v>
      </c>
      <c r="AH1431">
        <v>5.7279999999999998</v>
      </c>
      <c r="AI1431">
        <v>2.88</v>
      </c>
      <c r="AJ1431">
        <v>0.69</v>
      </c>
      <c r="AK1431">
        <v>23.8</v>
      </c>
      <c r="AL1431">
        <v>-9.1</v>
      </c>
      <c r="AM1431">
        <v>8.5</v>
      </c>
      <c r="AN1431">
        <v>104.312</v>
      </c>
      <c r="AO1431">
        <v>537.21</v>
      </c>
      <c r="AP1431" t="s">
        <v>5077</v>
      </c>
    </row>
    <row r="1432" spans="1:42">
      <c r="A1432" t="s">
        <v>5012</v>
      </c>
      <c r="B1432" t="s">
        <v>42</v>
      </c>
      <c r="C1432" t="s">
        <v>5013</v>
      </c>
      <c r="D1432" t="s">
        <v>4878</v>
      </c>
      <c r="E1432" t="s">
        <v>5014</v>
      </c>
      <c r="F1432" t="s">
        <v>4880</v>
      </c>
      <c r="G1432" t="s">
        <v>47</v>
      </c>
      <c r="H1432">
        <v>69</v>
      </c>
      <c r="I1432" t="s">
        <v>63</v>
      </c>
      <c r="J1432" t="s">
        <v>61</v>
      </c>
      <c r="K1432">
        <v>20</v>
      </c>
      <c r="L1432">
        <v>4</v>
      </c>
      <c r="M1432" t="s">
        <v>50</v>
      </c>
      <c r="N1432" t="s">
        <v>8931</v>
      </c>
      <c r="O1432">
        <v>0.91800000000000004</v>
      </c>
      <c r="P1432" t="s">
        <v>71</v>
      </c>
      <c r="R1432" t="s">
        <v>2780</v>
      </c>
      <c r="S1432" t="s">
        <v>42</v>
      </c>
      <c r="T1432">
        <v>1</v>
      </c>
      <c r="U1432">
        <v>2</v>
      </c>
      <c r="V1432">
        <v>2</v>
      </c>
      <c r="W1432">
        <v>0</v>
      </c>
      <c r="X1432">
        <v>0</v>
      </c>
      <c r="Y1432">
        <v>0</v>
      </c>
      <c r="Z1432">
        <v>5</v>
      </c>
      <c r="AA1432">
        <v>85.3</v>
      </c>
      <c r="AB1432">
        <v>78.099999999999994</v>
      </c>
      <c r="AC1432">
        <v>3.7</v>
      </c>
      <c r="AD1432">
        <v>1.73</v>
      </c>
      <c r="AE1432">
        <v>0.79700000000000004</v>
      </c>
      <c r="AF1432">
        <v>1.8979999999999999</v>
      </c>
      <c r="AG1432">
        <v>-1.111</v>
      </c>
      <c r="AH1432">
        <v>5.7949999999999999</v>
      </c>
      <c r="AI1432">
        <v>5.13</v>
      </c>
      <c r="AJ1432">
        <v>1.1100000000000001</v>
      </c>
      <c r="AK1432">
        <v>23.8</v>
      </c>
      <c r="AL1432">
        <v>-15.5</v>
      </c>
      <c r="AM1432">
        <v>8.4</v>
      </c>
      <c r="AN1432">
        <v>102.676</v>
      </c>
      <c r="AO1432">
        <v>950.10900000000004</v>
      </c>
      <c r="AP1432" t="s">
        <v>5079</v>
      </c>
    </row>
    <row r="1433" spans="1:42">
      <c r="A1433" t="s">
        <v>5012</v>
      </c>
      <c r="B1433" t="s">
        <v>42</v>
      </c>
      <c r="C1433" t="s">
        <v>5013</v>
      </c>
      <c r="D1433" t="s">
        <v>4878</v>
      </c>
      <c r="E1433" t="s">
        <v>5014</v>
      </c>
      <c r="F1433" t="s">
        <v>4880</v>
      </c>
      <c r="G1433" t="s">
        <v>47</v>
      </c>
      <c r="H1433">
        <v>73</v>
      </c>
      <c r="I1433" t="s">
        <v>60</v>
      </c>
      <c r="J1433" t="s">
        <v>61</v>
      </c>
      <c r="K1433">
        <v>21</v>
      </c>
      <c r="L1433">
        <v>4</v>
      </c>
      <c r="M1433" t="s">
        <v>50</v>
      </c>
      <c r="N1433" t="s">
        <v>8931</v>
      </c>
      <c r="O1433">
        <v>0.91600000000000004</v>
      </c>
      <c r="P1433" t="s">
        <v>65</v>
      </c>
      <c r="R1433" t="s">
        <v>97</v>
      </c>
      <c r="S1433" t="s">
        <v>42</v>
      </c>
      <c r="T1433">
        <v>1</v>
      </c>
      <c r="U1433">
        <v>2</v>
      </c>
      <c r="V1433">
        <v>0</v>
      </c>
      <c r="W1433">
        <v>0</v>
      </c>
      <c r="X1433">
        <v>0</v>
      </c>
      <c r="Y1433">
        <v>0</v>
      </c>
      <c r="Z1433">
        <v>6</v>
      </c>
      <c r="AA1433">
        <v>83.9</v>
      </c>
      <c r="AB1433">
        <v>76.5</v>
      </c>
      <c r="AC1433">
        <v>3.68</v>
      </c>
      <c r="AD1433">
        <v>1.72</v>
      </c>
      <c r="AE1433">
        <v>1.2529999999999999</v>
      </c>
      <c r="AF1433">
        <v>2.0630000000000002</v>
      </c>
      <c r="AG1433">
        <v>-1.1100000000000001</v>
      </c>
      <c r="AH1433">
        <v>5.8470000000000004</v>
      </c>
      <c r="AI1433">
        <v>1.82</v>
      </c>
      <c r="AJ1433">
        <v>-0.24</v>
      </c>
      <c r="AK1433">
        <v>23.7</v>
      </c>
      <c r="AL1433">
        <v>-6.6</v>
      </c>
      <c r="AM1433">
        <v>9</v>
      </c>
      <c r="AN1433">
        <v>83.944000000000003</v>
      </c>
      <c r="AO1433">
        <v>323.23500000000001</v>
      </c>
      <c r="AP1433" t="s">
        <v>5083</v>
      </c>
    </row>
    <row r="1434" spans="1:42">
      <c r="A1434" t="s">
        <v>5012</v>
      </c>
      <c r="B1434" t="s">
        <v>42</v>
      </c>
      <c r="C1434" t="s">
        <v>5013</v>
      </c>
      <c r="D1434" t="s">
        <v>4878</v>
      </c>
      <c r="E1434" t="s">
        <v>5014</v>
      </c>
      <c r="F1434" t="s">
        <v>4880</v>
      </c>
      <c r="G1434" t="s">
        <v>47</v>
      </c>
      <c r="H1434">
        <v>78</v>
      </c>
      <c r="I1434" t="s">
        <v>63</v>
      </c>
      <c r="J1434" t="s">
        <v>61</v>
      </c>
      <c r="K1434">
        <v>23</v>
      </c>
      <c r="L1434">
        <v>2</v>
      </c>
      <c r="M1434" t="s">
        <v>50</v>
      </c>
      <c r="N1434" t="s">
        <v>8931</v>
      </c>
      <c r="O1434">
        <v>0.85199999999999998</v>
      </c>
      <c r="P1434" t="s">
        <v>74</v>
      </c>
      <c r="R1434" t="s">
        <v>66</v>
      </c>
      <c r="S1434" t="s">
        <v>42</v>
      </c>
      <c r="T1434">
        <v>1</v>
      </c>
      <c r="U1434">
        <v>0</v>
      </c>
      <c r="V1434">
        <v>1</v>
      </c>
      <c r="W1434">
        <v>1</v>
      </c>
      <c r="X1434">
        <v>0</v>
      </c>
      <c r="Y1434">
        <v>0</v>
      </c>
      <c r="Z1434">
        <v>6</v>
      </c>
      <c r="AA1434">
        <v>83.5</v>
      </c>
      <c r="AB1434">
        <v>75.400000000000006</v>
      </c>
      <c r="AC1434">
        <v>2.87</v>
      </c>
      <c r="AD1434">
        <v>1.22</v>
      </c>
      <c r="AE1434">
        <v>0.76</v>
      </c>
      <c r="AF1434">
        <v>2.504</v>
      </c>
      <c r="AG1434">
        <v>-1.1240000000000001</v>
      </c>
      <c r="AH1434">
        <v>5.8150000000000004</v>
      </c>
      <c r="AI1434">
        <v>-0.23</v>
      </c>
      <c r="AJ1434">
        <v>0.95</v>
      </c>
      <c r="AK1434">
        <v>23.7</v>
      </c>
      <c r="AL1434">
        <v>-1.3</v>
      </c>
      <c r="AM1434">
        <v>8.6</v>
      </c>
      <c r="AN1434">
        <v>193.178</v>
      </c>
      <c r="AO1434">
        <v>178.815</v>
      </c>
      <c r="AP1434" t="s">
        <v>5088</v>
      </c>
    </row>
    <row r="1435" spans="1:42">
      <c r="A1435" t="s">
        <v>5012</v>
      </c>
      <c r="B1435" t="s">
        <v>42</v>
      </c>
      <c r="C1435" t="s">
        <v>5013</v>
      </c>
      <c r="D1435" t="s">
        <v>4878</v>
      </c>
      <c r="E1435" t="s">
        <v>5014</v>
      </c>
      <c r="F1435" t="s">
        <v>4880</v>
      </c>
      <c r="G1435" t="s">
        <v>47</v>
      </c>
      <c r="H1435">
        <v>84</v>
      </c>
      <c r="I1435" t="s">
        <v>155</v>
      </c>
      <c r="J1435" t="s">
        <v>57</v>
      </c>
      <c r="K1435">
        <v>24</v>
      </c>
      <c r="L1435">
        <v>5</v>
      </c>
      <c r="M1435" t="s">
        <v>50</v>
      </c>
      <c r="N1435" t="s">
        <v>8931</v>
      </c>
      <c r="O1435">
        <v>0.91700000000000004</v>
      </c>
      <c r="P1435" t="s">
        <v>71</v>
      </c>
      <c r="R1435" t="s">
        <v>75</v>
      </c>
      <c r="S1435" t="s">
        <v>42</v>
      </c>
      <c r="T1435">
        <v>1</v>
      </c>
      <c r="U1435">
        <v>2</v>
      </c>
      <c r="V1435">
        <v>2</v>
      </c>
      <c r="W1435">
        <v>0</v>
      </c>
      <c r="X1435">
        <v>1</v>
      </c>
      <c r="Y1435">
        <v>1</v>
      </c>
      <c r="Z1435">
        <v>6</v>
      </c>
      <c r="AA1435">
        <v>85.2</v>
      </c>
      <c r="AB1435">
        <v>78.2</v>
      </c>
      <c r="AC1435">
        <v>3.23</v>
      </c>
      <c r="AD1435">
        <v>1.53</v>
      </c>
      <c r="AE1435">
        <v>1.6819999999999999</v>
      </c>
      <c r="AF1435">
        <v>0.60699999999999998</v>
      </c>
      <c r="AG1435">
        <v>-1.0629999999999999</v>
      </c>
      <c r="AH1435">
        <v>5.7160000000000002</v>
      </c>
      <c r="AI1435">
        <v>2.36</v>
      </c>
      <c r="AJ1435">
        <v>0.37</v>
      </c>
      <c r="AK1435">
        <v>23.8</v>
      </c>
      <c r="AL1435">
        <v>-8.4</v>
      </c>
      <c r="AM1435">
        <v>8.6999999999999993</v>
      </c>
      <c r="AN1435">
        <v>99.929000000000002</v>
      </c>
      <c r="AO1435">
        <v>431.89699999999999</v>
      </c>
      <c r="AP1435" t="s">
        <v>5094</v>
      </c>
    </row>
    <row r="1436" spans="1:42">
      <c r="A1436" t="s">
        <v>5012</v>
      </c>
      <c r="B1436" t="s">
        <v>42</v>
      </c>
      <c r="C1436" t="s">
        <v>5013</v>
      </c>
      <c r="D1436" t="s">
        <v>4878</v>
      </c>
      <c r="E1436" t="s">
        <v>5014</v>
      </c>
      <c r="F1436" t="s">
        <v>4880</v>
      </c>
      <c r="G1436" t="s">
        <v>47</v>
      </c>
      <c r="H1436">
        <v>85</v>
      </c>
      <c r="I1436" t="s">
        <v>60</v>
      </c>
      <c r="J1436" t="s">
        <v>61</v>
      </c>
      <c r="K1436">
        <v>24</v>
      </c>
      <c r="L1436">
        <v>6</v>
      </c>
      <c r="M1436" t="s">
        <v>50</v>
      </c>
      <c r="N1436" t="s">
        <v>8931</v>
      </c>
      <c r="O1436">
        <v>0.91700000000000004</v>
      </c>
      <c r="P1436" t="s">
        <v>71</v>
      </c>
      <c r="R1436" t="s">
        <v>75</v>
      </c>
      <c r="S1436" t="s">
        <v>42</v>
      </c>
      <c r="T1436">
        <v>2</v>
      </c>
      <c r="U1436">
        <v>2</v>
      </c>
      <c r="V1436">
        <v>2</v>
      </c>
      <c r="W1436">
        <v>0</v>
      </c>
      <c r="X1436">
        <v>1</v>
      </c>
      <c r="Y1436">
        <v>1</v>
      </c>
      <c r="Z1436">
        <v>6</v>
      </c>
      <c r="AA1436">
        <v>84.2</v>
      </c>
      <c r="AB1436">
        <v>76.599999999999994</v>
      </c>
      <c r="AC1436">
        <v>3.21</v>
      </c>
      <c r="AD1436">
        <v>1.53</v>
      </c>
      <c r="AE1436">
        <v>1.016</v>
      </c>
      <c r="AF1436">
        <v>2.1080000000000001</v>
      </c>
      <c r="AG1436">
        <v>-1.2529999999999999</v>
      </c>
      <c r="AH1436">
        <v>5.8209999999999997</v>
      </c>
      <c r="AI1436">
        <v>5.64</v>
      </c>
      <c r="AJ1436">
        <v>0.65</v>
      </c>
      <c r="AK1436">
        <v>23.7</v>
      </c>
      <c r="AL1436">
        <v>-16.3</v>
      </c>
      <c r="AM1436">
        <v>8.9</v>
      </c>
      <c r="AN1436">
        <v>97.093999999999994</v>
      </c>
      <c r="AO1436">
        <v>1006.29</v>
      </c>
      <c r="AP1436" t="s">
        <v>5095</v>
      </c>
    </row>
    <row r="1437" spans="1:42">
      <c r="A1437" t="s">
        <v>5012</v>
      </c>
      <c r="B1437" t="s">
        <v>42</v>
      </c>
      <c r="C1437" t="s">
        <v>5013</v>
      </c>
      <c r="D1437" t="s">
        <v>4878</v>
      </c>
      <c r="E1437" t="s">
        <v>5014</v>
      </c>
      <c r="F1437" t="s">
        <v>4880</v>
      </c>
      <c r="G1437" t="s">
        <v>47</v>
      </c>
      <c r="H1437">
        <v>87</v>
      </c>
      <c r="I1437" t="s">
        <v>63</v>
      </c>
      <c r="J1437" t="s">
        <v>61</v>
      </c>
      <c r="K1437">
        <v>25</v>
      </c>
      <c r="L1437">
        <v>1</v>
      </c>
      <c r="M1437" t="s">
        <v>50</v>
      </c>
      <c r="N1437" t="s">
        <v>8931</v>
      </c>
      <c r="O1437">
        <v>0.91300000000000003</v>
      </c>
      <c r="P1437" t="s">
        <v>71</v>
      </c>
      <c r="R1437" t="s">
        <v>1230</v>
      </c>
      <c r="S1437" t="s">
        <v>42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7</v>
      </c>
      <c r="AA1437">
        <v>82.2</v>
      </c>
      <c r="AB1437">
        <v>74.8</v>
      </c>
      <c r="AC1437">
        <v>3.17</v>
      </c>
      <c r="AD1437">
        <v>1.47</v>
      </c>
      <c r="AE1437">
        <v>1.0029999999999999</v>
      </c>
      <c r="AF1437">
        <v>2.8679999999999999</v>
      </c>
      <c r="AG1437">
        <v>-1.1339999999999999</v>
      </c>
      <c r="AH1437">
        <v>5.8289999999999997</v>
      </c>
      <c r="AI1437">
        <v>4</v>
      </c>
      <c r="AJ1437">
        <v>-2.17</v>
      </c>
      <c r="AK1437">
        <v>23.7</v>
      </c>
      <c r="AL1437">
        <v>-10.6</v>
      </c>
      <c r="AM1437">
        <v>10.1</v>
      </c>
      <c r="AN1437">
        <v>62.081000000000003</v>
      </c>
      <c r="AO1437">
        <v>784.54300000000001</v>
      </c>
      <c r="AP1437" t="s">
        <v>5097</v>
      </c>
    </row>
    <row r="1438" spans="1:42">
      <c r="A1438" t="s">
        <v>5012</v>
      </c>
      <c r="B1438" t="s">
        <v>42</v>
      </c>
      <c r="C1438" t="s">
        <v>5013</v>
      </c>
      <c r="D1438" t="s">
        <v>4878</v>
      </c>
      <c r="E1438" t="s">
        <v>5014</v>
      </c>
      <c r="F1438" t="s">
        <v>4880</v>
      </c>
      <c r="G1438" t="s">
        <v>47</v>
      </c>
      <c r="H1438">
        <v>88</v>
      </c>
      <c r="I1438" t="s">
        <v>63</v>
      </c>
      <c r="J1438" t="s">
        <v>61</v>
      </c>
      <c r="K1438">
        <v>25</v>
      </c>
      <c r="L1438">
        <v>2</v>
      </c>
      <c r="M1438" t="s">
        <v>50</v>
      </c>
      <c r="N1438" t="s">
        <v>8931</v>
      </c>
      <c r="O1438">
        <v>0.90400000000000003</v>
      </c>
      <c r="P1438" t="s">
        <v>71</v>
      </c>
      <c r="R1438" t="s">
        <v>1230</v>
      </c>
      <c r="S1438" t="s">
        <v>42</v>
      </c>
      <c r="T1438">
        <v>0</v>
      </c>
      <c r="U1438">
        <v>1</v>
      </c>
      <c r="V1438">
        <v>0</v>
      </c>
      <c r="W1438">
        <v>0</v>
      </c>
      <c r="X1438">
        <v>0</v>
      </c>
      <c r="Y1438">
        <v>0</v>
      </c>
      <c r="Z1438">
        <v>7</v>
      </c>
      <c r="AA1438">
        <v>81.5</v>
      </c>
      <c r="AB1438">
        <v>73.7</v>
      </c>
      <c r="AC1438">
        <v>3.13</v>
      </c>
      <c r="AD1438">
        <v>1.47</v>
      </c>
      <c r="AE1438">
        <v>1.0089999999999999</v>
      </c>
      <c r="AF1438">
        <v>3.1989999999999998</v>
      </c>
      <c r="AG1438">
        <v>-1.2270000000000001</v>
      </c>
      <c r="AH1438">
        <v>5.9729999999999999</v>
      </c>
      <c r="AI1438">
        <v>4.29</v>
      </c>
      <c r="AJ1438">
        <v>-0.88</v>
      </c>
      <c r="AK1438">
        <v>23.7</v>
      </c>
      <c r="AL1438">
        <v>-11.7</v>
      </c>
      <c r="AM1438">
        <v>9.9</v>
      </c>
      <c r="AN1438">
        <v>79.13</v>
      </c>
      <c r="AO1438">
        <v>744.82399999999996</v>
      </c>
      <c r="AP1438" t="s">
        <v>5098</v>
      </c>
    </row>
    <row r="1439" spans="1:42">
      <c r="A1439" t="s">
        <v>5012</v>
      </c>
      <c r="B1439" t="s">
        <v>42</v>
      </c>
      <c r="C1439" t="s">
        <v>5013</v>
      </c>
      <c r="D1439" t="s">
        <v>4878</v>
      </c>
      <c r="E1439" t="s">
        <v>5014</v>
      </c>
      <c r="F1439" t="s">
        <v>4880</v>
      </c>
      <c r="G1439" t="s">
        <v>47</v>
      </c>
      <c r="H1439">
        <v>89</v>
      </c>
      <c r="I1439" t="s">
        <v>63</v>
      </c>
      <c r="J1439" t="s">
        <v>61</v>
      </c>
      <c r="K1439">
        <v>25</v>
      </c>
      <c r="L1439">
        <v>3</v>
      </c>
      <c r="M1439" t="s">
        <v>50</v>
      </c>
      <c r="N1439" t="s">
        <v>8931</v>
      </c>
      <c r="O1439">
        <v>0.91700000000000004</v>
      </c>
      <c r="P1439" t="s">
        <v>71</v>
      </c>
      <c r="R1439" t="s">
        <v>1230</v>
      </c>
      <c r="S1439" t="s">
        <v>42</v>
      </c>
      <c r="T1439">
        <v>0</v>
      </c>
      <c r="U1439">
        <v>2</v>
      </c>
      <c r="V1439">
        <v>0</v>
      </c>
      <c r="W1439">
        <v>0</v>
      </c>
      <c r="X1439">
        <v>0</v>
      </c>
      <c r="Y1439">
        <v>0</v>
      </c>
      <c r="Z1439">
        <v>7</v>
      </c>
      <c r="AA1439">
        <v>83.9</v>
      </c>
      <c r="AB1439">
        <v>75.7</v>
      </c>
      <c r="AC1439">
        <v>3.2</v>
      </c>
      <c r="AD1439">
        <v>1.47</v>
      </c>
      <c r="AE1439">
        <v>0.47599999999999998</v>
      </c>
      <c r="AF1439">
        <v>3.468</v>
      </c>
      <c r="AG1439">
        <v>-1.0389999999999999</v>
      </c>
      <c r="AH1439">
        <v>5.9960000000000004</v>
      </c>
      <c r="AI1439">
        <v>4</v>
      </c>
      <c r="AJ1439">
        <v>-1.72</v>
      </c>
      <c r="AK1439">
        <v>23.7</v>
      </c>
      <c r="AL1439">
        <v>-10.7</v>
      </c>
      <c r="AM1439">
        <v>9.6</v>
      </c>
      <c r="AN1439">
        <v>67.361000000000004</v>
      </c>
      <c r="AO1439">
        <v>762.08299999999997</v>
      </c>
      <c r="AP1439" t="s">
        <v>5099</v>
      </c>
    </row>
    <row r="1440" spans="1:42">
      <c r="A1440" t="s">
        <v>5012</v>
      </c>
      <c r="B1440" t="s">
        <v>42</v>
      </c>
      <c r="C1440" t="s">
        <v>5013</v>
      </c>
      <c r="D1440" t="s">
        <v>4878</v>
      </c>
      <c r="E1440" t="s">
        <v>5014</v>
      </c>
      <c r="F1440" t="s">
        <v>4880</v>
      </c>
      <c r="G1440" t="s">
        <v>47</v>
      </c>
      <c r="H1440">
        <v>90</v>
      </c>
      <c r="I1440" t="s">
        <v>63</v>
      </c>
      <c r="J1440" t="s">
        <v>61</v>
      </c>
      <c r="K1440">
        <v>26</v>
      </c>
      <c r="L1440">
        <v>1</v>
      </c>
      <c r="M1440" t="s">
        <v>50</v>
      </c>
      <c r="N1440" t="s">
        <v>8931</v>
      </c>
      <c r="O1440">
        <v>0.91700000000000004</v>
      </c>
      <c r="P1440" t="s">
        <v>71</v>
      </c>
      <c r="R1440" t="s">
        <v>100</v>
      </c>
      <c r="S1440" t="s">
        <v>42</v>
      </c>
      <c r="T1440">
        <v>0</v>
      </c>
      <c r="U1440">
        <v>0</v>
      </c>
      <c r="V1440">
        <v>1</v>
      </c>
      <c r="W1440">
        <v>0</v>
      </c>
      <c r="X1440">
        <v>0</v>
      </c>
      <c r="Y1440">
        <v>0</v>
      </c>
      <c r="Z1440">
        <v>7</v>
      </c>
      <c r="AA1440">
        <v>83.4</v>
      </c>
      <c r="AB1440">
        <v>76.2</v>
      </c>
      <c r="AC1440">
        <v>3.3</v>
      </c>
      <c r="AD1440">
        <v>1.55</v>
      </c>
      <c r="AE1440">
        <v>0.90900000000000003</v>
      </c>
      <c r="AF1440">
        <v>2.419</v>
      </c>
      <c r="AG1440">
        <v>-1.0960000000000001</v>
      </c>
      <c r="AH1440">
        <v>5.9039999999999999</v>
      </c>
      <c r="AI1440">
        <v>3.77</v>
      </c>
      <c r="AJ1440">
        <v>-1.88</v>
      </c>
      <c r="AK1440">
        <v>23.7</v>
      </c>
      <c r="AL1440">
        <v>-10.199999999999999</v>
      </c>
      <c r="AM1440">
        <v>9.8000000000000007</v>
      </c>
      <c r="AN1440">
        <v>64.117999999999995</v>
      </c>
      <c r="AO1440">
        <v>737.94799999999998</v>
      </c>
      <c r="AP1440" t="s">
        <v>5100</v>
      </c>
    </row>
    <row r="1441" spans="1:42">
      <c r="A1441" t="s">
        <v>5012</v>
      </c>
      <c r="B1441" t="s">
        <v>42</v>
      </c>
      <c r="C1441" t="s">
        <v>5013</v>
      </c>
      <c r="D1441" t="s">
        <v>4878</v>
      </c>
      <c r="E1441" t="s">
        <v>5014</v>
      </c>
      <c r="F1441" t="s">
        <v>4880</v>
      </c>
      <c r="G1441" t="s">
        <v>47</v>
      </c>
      <c r="H1441">
        <v>92</v>
      </c>
      <c r="I1441" t="s">
        <v>60</v>
      </c>
      <c r="J1441" t="s">
        <v>61</v>
      </c>
      <c r="K1441">
        <v>26</v>
      </c>
      <c r="L1441">
        <v>3</v>
      </c>
      <c r="M1441" t="s">
        <v>50</v>
      </c>
      <c r="N1441" t="s">
        <v>8931</v>
      </c>
      <c r="O1441">
        <v>0.91700000000000004</v>
      </c>
      <c r="P1441" t="s">
        <v>71</v>
      </c>
      <c r="R1441" t="s">
        <v>100</v>
      </c>
      <c r="S1441" t="s">
        <v>42</v>
      </c>
      <c r="T1441">
        <v>0</v>
      </c>
      <c r="U1441">
        <v>2</v>
      </c>
      <c r="V1441">
        <v>1</v>
      </c>
      <c r="W1441">
        <v>0</v>
      </c>
      <c r="X1441">
        <v>0</v>
      </c>
      <c r="Y1441">
        <v>0</v>
      </c>
      <c r="Z1441">
        <v>7</v>
      </c>
      <c r="AA1441">
        <v>84.1</v>
      </c>
      <c r="AB1441">
        <v>76.599999999999994</v>
      </c>
      <c r="AC1441">
        <v>3.49</v>
      </c>
      <c r="AD1441">
        <v>1.63</v>
      </c>
      <c r="AE1441">
        <v>1.5880000000000001</v>
      </c>
      <c r="AF1441">
        <v>2.1779999999999999</v>
      </c>
      <c r="AG1441">
        <v>-0.98</v>
      </c>
      <c r="AH1441">
        <v>5.8840000000000003</v>
      </c>
      <c r="AI1441">
        <v>2.2799999999999998</v>
      </c>
      <c r="AJ1441">
        <v>1.53</v>
      </c>
      <c r="AK1441">
        <v>23.7</v>
      </c>
      <c r="AL1441">
        <v>-8.6</v>
      </c>
      <c r="AM1441">
        <v>8.3000000000000007</v>
      </c>
      <c r="AN1441">
        <v>124.771</v>
      </c>
      <c r="AO1441">
        <v>491.72899999999998</v>
      </c>
      <c r="AP1441" t="s">
        <v>5102</v>
      </c>
    </row>
    <row r="1442" spans="1:42">
      <c r="A1442" t="s">
        <v>5012</v>
      </c>
      <c r="B1442" t="s">
        <v>42</v>
      </c>
      <c r="C1442" t="s">
        <v>5013</v>
      </c>
      <c r="D1442" t="s">
        <v>4878</v>
      </c>
      <c r="E1442" t="s">
        <v>5014</v>
      </c>
      <c r="F1442" t="s">
        <v>4880</v>
      </c>
      <c r="G1442" t="s">
        <v>47</v>
      </c>
      <c r="H1442">
        <v>98</v>
      </c>
      <c r="I1442" t="s">
        <v>69</v>
      </c>
      <c r="J1442" t="s">
        <v>61</v>
      </c>
      <c r="K1442">
        <v>29</v>
      </c>
      <c r="L1442">
        <v>3</v>
      </c>
      <c r="M1442" t="s">
        <v>50</v>
      </c>
      <c r="N1442" t="s">
        <v>8931</v>
      </c>
      <c r="O1442">
        <v>0.91700000000000004</v>
      </c>
      <c r="P1442" t="s">
        <v>124</v>
      </c>
      <c r="R1442" t="s">
        <v>2780</v>
      </c>
      <c r="S1442" t="s">
        <v>42</v>
      </c>
      <c r="T1442">
        <v>1</v>
      </c>
      <c r="U1442">
        <v>1</v>
      </c>
      <c r="V1442">
        <v>0</v>
      </c>
      <c r="W1442">
        <v>1</v>
      </c>
      <c r="X1442">
        <v>1</v>
      </c>
      <c r="Y1442">
        <v>0</v>
      </c>
      <c r="Z1442">
        <v>8</v>
      </c>
      <c r="AA1442">
        <v>82.9</v>
      </c>
      <c r="AB1442">
        <v>75.3</v>
      </c>
      <c r="AC1442">
        <v>3.53</v>
      </c>
      <c r="AD1442">
        <v>1.57</v>
      </c>
      <c r="AE1442">
        <v>0.71499999999999997</v>
      </c>
      <c r="AF1442">
        <v>2.577</v>
      </c>
      <c r="AG1442">
        <v>-1.163</v>
      </c>
      <c r="AH1442">
        <v>5.8970000000000002</v>
      </c>
      <c r="AI1442">
        <v>3.56</v>
      </c>
      <c r="AJ1442">
        <v>-0.94</v>
      </c>
      <c r="AK1442">
        <v>23.7</v>
      </c>
      <c r="AL1442">
        <v>-10</v>
      </c>
      <c r="AM1442">
        <v>9.5</v>
      </c>
      <c r="AN1442">
        <v>75.927000000000007</v>
      </c>
      <c r="AO1442">
        <v>640.63400000000001</v>
      </c>
      <c r="AP1442" t="s">
        <v>5108</v>
      </c>
    </row>
    <row r="1443" spans="1:42">
      <c r="A1443" t="s">
        <v>5012</v>
      </c>
      <c r="B1443" t="s">
        <v>42</v>
      </c>
      <c r="C1443" t="s">
        <v>5013</v>
      </c>
      <c r="D1443" t="s">
        <v>4878</v>
      </c>
      <c r="E1443" t="s">
        <v>5014</v>
      </c>
      <c r="F1443" t="s">
        <v>4880</v>
      </c>
      <c r="G1443" t="s">
        <v>47</v>
      </c>
      <c r="H1443">
        <v>99</v>
      </c>
      <c r="I1443" t="s">
        <v>60</v>
      </c>
      <c r="J1443" t="s">
        <v>61</v>
      </c>
      <c r="K1443">
        <v>29</v>
      </c>
      <c r="L1443">
        <v>4</v>
      </c>
      <c r="M1443" t="s">
        <v>50</v>
      </c>
      <c r="N1443" t="s">
        <v>8931</v>
      </c>
      <c r="O1443">
        <v>0.91500000000000004</v>
      </c>
      <c r="P1443" t="s">
        <v>124</v>
      </c>
      <c r="R1443" t="s">
        <v>2780</v>
      </c>
      <c r="S1443" t="s">
        <v>42</v>
      </c>
      <c r="T1443">
        <v>1</v>
      </c>
      <c r="U1443">
        <v>2</v>
      </c>
      <c r="V1443">
        <v>0</v>
      </c>
      <c r="W1443">
        <v>1</v>
      </c>
      <c r="X1443">
        <v>1</v>
      </c>
      <c r="Y1443">
        <v>0</v>
      </c>
      <c r="Z1443">
        <v>8</v>
      </c>
      <c r="AA1443">
        <v>83.3</v>
      </c>
      <c r="AB1443">
        <v>76</v>
      </c>
      <c r="AC1443">
        <v>3.53</v>
      </c>
      <c r="AD1443">
        <v>1.57</v>
      </c>
      <c r="AE1443">
        <v>0.83199999999999996</v>
      </c>
      <c r="AF1443">
        <v>2.6749999999999998</v>
      </c>
      <c r="AG1443">
        <v>-1.129</v>
      </c>
      <c r="AH1443">
        <v>5.8719999999999999</v>
      </c>
      <c r="AI1443">
        <v>5.74</v>
      </c>
      <c r="AJ1443">
        <v>-1.1599999999999999</v>
      </c>
      <c r="AK1443">
        <v>23.7</v>
      </c>
      <c r="AL1443">
        <v>-15</v>
      </c>
      <c r="AM1443">
        <v>9.6999999999999993</v>
      </c>
      <c r="AN1443">
        <v>79.022000000000006</v>
      </c>
      <c r="AO1443">
        <v>1029.5999999999999</v>
      </c>
      <c r="AP1443" t="s">
        <v>5109</v>
      </c>
    </row>
    <row r="1444" spans="1:42">
      <c r="A1444" t="s">
        <v>5012</v>
      </c>
      <c r="B1444" t="s">
        <v>42</v>
      </c>
      <c r="C1444" t="s">
        <v>5013</v>
      </c>
      <c r="D1444" t="s">
        <v>4878</v>
      </c>
      <c r="E1444" t="s">
        <v>5014</v>
      </c>
      <c r="F1444" t="s">
        <v>4880</v>
      </c>
      <c r="G1444" t="s">
        <v>47</v>
      </c>
      <c r="H1444">
        <v>100</v>
      </c>
      <c r="I1444" t="s">
        <v>56</v>
      </c>
      <c r="J1444" t="s">
        <v>57</v>
      </c>
      <c r="K1444">
        <v>29</v>
      </c>
      <c r="L1444">
        <v>5</v>
      </c>
      <c r="M1444" t="s">
        <v>50</v>
      </c>
      <c r="N1444" t="s">
        <v>8931</v>
      </c>
      <c r="O1444">
        <v>0.91100000000000003</v>
      </c>
      <c r="P1444" t="s">
        <v>124</v>
      </c>
      <c r="R1444" t="s">
        <v>2780</v>
      </c>
      <c r="S1444" t="s">
        <v>42</v>
      </c>
      <c r="T1444">
        <v>1</v>
      </c>
      <c r="U1444">
        <v>2</v>
      </c>
      <c r="V1444">
        <v>0</v>
      </c>
      <c r="W1444">
        <v>1</v>
      </c>
      <c r="X1444">
        <v>1</v>
      </c>
      <c r="Y1444">
        <v>0</v>
      </c>
      <c r="Z1444">
        <v>8</v>
      </c>
      <c r="AA1444">
        <v>84.3</v>
      </c>
      <c r="AB1444">
        <v>78.3</v>
      </c>
      <c r="AC1444">
        <v>3.64</v>
      </c>
      <c r="AD1444">
        <v>1.66</v>
      </c>
      <c r="AE1444">
        <v>1.5580000000000001</v>
      </c>
      <c r="AF1444">
        <v>1.0720000000000001</v>
      </c>
      <c r="AG1444">
        <v>-0.98599999999999999</v>
      </c>
      <c r="AH1444">
        <v>5.67</v>
      </c>
      <c r="AI1444">
        <v>0.09</v>
      </c>
      <c r="AJ1444">
        <v>1.66</v>
      </c>
      <c r="AK1444">
        <v>23.8</v>
      </c>
      <c r="AL1444">
        <v>-2.2999999999999998</v>
      </c>
      <c r="AM1444">
        <v>8</v>
      </c>
      <c r="AN1444">
        <v>176.94499999999999</v>
      </c>
      <c r="AO1444">
        <v>310.88099999999997</v>
      </c>
      <c r="AP1444" t="s">
        <v>5110</v>
      </c>
    </row>
    <row r="1445" spans="1:42">
      <c r="A1445" t="s">
        <v>5012</v>
      </c>
      <c r="B1445" t="s">
        <v>42</v>
      </c>
      <c r="C1445" t="s">
        <v>5013</v>
      </c>
      <c r="D1445" t="s">
        <v>4878</v>
      </c>
      <c r="E1445" t="s">
        <v>5014</v>
      </c>
      <c r="F1445" t="s">
        <v>4880</v>
      </c>
      <c r="G1445" t="s">
        <v>47</v>
      </c>
      <c r="H1445">
        <v>101</v>
      </c>
      <c r="I1445" t="s">
        <v>56</v>
      </c>
      <c r="J1445" t="s">
        <v>57</v>
      </c>
      <c r="K1445">
        <v>29</v>
      </c>
      <c r="L1445">
        <v>6</v>
      </c>
      <c r="M1445" t="s">
        <v>50</v>
      </c>
      <c r="N1445" t="s">
        <v>8931</v>
      </c>
      <c r="O1445">
        <v>0.84699999999999998</v>
      </c>
      <c r="P1445" t="s">
        <v>124</v>
      </c>
      <c r="R1445" t="s">
        <v>2780</v>
      </c>
      <c r="S1445" t="s">
        <v>42</v>
      </c>
      <c r="T1445">
        <v>2</v>
      </c>
      <c r="U1445">
        <v>2</v>
      </c>
      <c r="V1445">
        <v>0</v>
      </c>
      <c r="W1445">
        <v>1</v>
      </c>
      <c r="X1445">
        <v>1</v>
      </c>
      <c r="Y1445">
        <v>0</v>
      </c>
      <c r="Z1445">
        <v>8</v>
      </c>
      <c r="AA1445">
        <v>85.7</v>
      </c>
      <c r="AB1445">
        <v>79.5</v>
      </c>
      <c r="AC1445">
        <v>3.6</v>
      </c>
      <c r="AD1445">
        <v>1.66</v>
      </c>
      <c r="AE1445">
        <v>0.95699999999999996</v>
      </c>
      <c r="AF1445">
        <v>1.2310000000000001</v>
      </c>
      <c r="AG1445">
        <v>-1.1259999999999999</v>
      </c>
      <c r="AH1445">
        <v>5.6749999999999998</v>
      </c>
      <c r="AI1445">
        <v>-1.25</v>
      </c>
      <c r="AJ1445">
        <v>4.42</v>
      </c>
      <c r="AK1445">
        <v>23.8</v>
      </c>
      <c r="AL1445">
        <v>2.2000000000000002</v>
      </c>
      <c r="AM1445">
        <v>6.6</v>
      </c>
      <c r="AN1445">
        <v>195.62700000000001</v>
      </c>
      <c r="AO1445">
        <v>856.55499999999995</v>
      </c>
      <c r="AP1445" t="s">
        <v>5111</v>
      </c>
    </row>
    <row r="1446" spans="1:42">
      <c r="A1446" t="s">
        <v>4978</v>
      </c>
      <c r="B1446" t="s">
        <v>42</v>
      </c>
      <c r="C1446" t="s">
        <v>5013</v>
      </c>
      <c r="D1446" t="s">
        <v>4878</v>
      </c>
      <c r="E1446" t="s">
        <v>5014</v>
      </c>
      <c r="F1446" t="s">
        <v>4880</v>
      </c>
      <c r="G1446" t="s">
        <v>47</v>
      </c>
      <c r="H1446">
        <v>5</v>
      </c>
      <c r="I1446" t="s">
        <v>60</v>
      </c>
      <c r="J1446" t="s">
        <v>61</v>
      </c>
      <c r="K1446">
        <v>2</v>
      </c>
      <c r="L1446">
        <v>2</v>
      </c>
      <c r="M1446" t="s">
        <v>50</v>
      </c>
      <c r="N1446" t="s">
        <v>8931</v>
      </c>
      <c r="O1446">
        <v>0.86899999999999999</v>
      </c>
      <c r="P1446" t="s">
        <v>71</v>
      </c>
      <c r="R1446" t="s">
        <v>1230</v>
      </c>
      <c r="S1446" t="s">
        <v>42</v>
      </c>
      <c r="T1446">
        <v>0</v>
      </c>
      <c r="U1446">
        <v>1</v>
      </c>
      <c r="V1446">
        <v>1</v>
      </c>
      <c r="W1446">
        <v>0</v>
      </c>
      <c r="X1446">
        <v>0</v>
      </c>
      <c r="Y1446">
        <v>0</v>
      </c>
      <c r="Z1446">
        <v>9</v>
      </c>
      <c r="AA1446">
        <v>84.7</v>
      </c>
      <c r="AB1446">
        <v>78.7</v>
      </c>
      <c r="AC1446">
        <v>3.28</v>
      </c>
      <c r="AD1446">
        <v>1.47</v>
      </c>
      <c r="AE1446">
        <v>0.96</v>
      </c>
      <c r="AF1446">
        <v>1.978</v>
      </c>
      <c r="AG1446">
        <v>-1.264</v>
      </c>
      <c r="AH1446">
        <v>6.2119999999999997</v>
      </c>
      <c r="AI1446">
        <v>1.72</v>
      </c>
      <c r="AJ1446">
        <v>-0.34</v>
      </c>
      <c r="AK1446">
        <v>23.8</v>
      </c>
      <c r="AL1446">
        <v>-6</v>
      </c>
      <c r="AM1446">
        <v>8.6999999999999993</v>
      </c>
      <c r="AN1446">
        <v>80.396000000000001</v>
      </c>
      <c r="AO1446">
        <v>318.28500000000003</v>
      </c>
      <c r="AP1446" t="s">
        <v>5131</v>
      </c>
    </row>
    <row r="1447" spans="1:42">
      <c r="A1447" t="s">
        <v>4978</v>
      </c>
      <c r="B1447" t="s">
        <v>42</v>
      </c>
      <c r="C1447" t="s">
        <v>5013</v>
      </c>
      <c r="D1447" t="s">
        <v>4878</v>
      </c>
      <c r="E1447" t="s">
        <v>5014</v>
      </c>
      <c r="F1447" t="s">
        <v>4880</v>
      </c>
      <c r="G1447" t="s">
        <v>47</v>
      </c>
      <c r="H1447">
        <v>7</v>
      </c>
      <c r="I1447" t="s">
        <v>69</v>
      </c>
      <c r="J1447" t="s">
        <v>61</v>
      </c>
      <c r="K1447">
        <v>2</v>
      </c>
      <c r="L1447">
        <v>4</v>
      </c>
      <c r="M1447" t="s">
        <v>70</v>
      </c>
      <c r="N1447" t="s">
        <v>8931</v>
      </c>
      <c r="O1447">
        <v>0.91100000000000003</v>
      </c>
      <c r="P1447" t="s">
        <v>71</v>
      </c>
      <c r="R1447" t="s">
        <v>1230</v>
      </c>
      <c r="S1447" t="s">
        <v>42</v>
      </c>
      <c r="T1447">
        <v>0</v>
      </c>
      <c r="U1447">
        <v>2</v>
      </c>
      <c r="V1447">
        <v>1</v>
      </c>
      <c r="W1447">
        <v>0</v>
      </c>
      <c r="X1447">
        <v>0</v>
      </c>
      <c r="Y1447">
        <v>0</v>
      </c>
      <c r="Z1447">
        <v>9</v>
      </c>
      <c r="AA1447">
        <v>77.900000000000006</v>
      </c>
      <c r="AB1447">
        <v>72.2</v>
      </c>
      <c r="AC1447">
        <v>3.28</v>
      </c>
      <c r="AD1447">
        <v>1.47</v>
      </c>
      <c r="AE1447">
        <v>1.1559999999999999</v>
      </c>
      <c r="AF1447">
        <v>1.5609999999999999</v>
      </c>
      <c r="AG1447">
        <v>-1.212</v>
      </c>
      <c r="AH1447">
        <v>6.2850000000000001</v>
      </c>
      <c r="AI1447">
        <v>5.05</v>
      </c>
      <c r="AJ1447">
        <v>-9.25</v>
      </c>
      <c r="AK1447">
        <v>23.8</v>
      </c>
      <c r="AL1447">
        <v>-9.1999999999999993</v>
      </c>
      <c r="AM1447">
        <v>14</v>
      </c>
      <c r="AN1447">
        <v>28.771999999999998</v>
      </c>
      <c r="AO1447">
        <v>1736.82</v>
      </c>
      <c r="AP1447" t="s">
        <v>5133</v>
      </c>
    </row>
    <row r="1448" spans="1:42">
      <c r="A1448" t="s">
        <v>5134</v>
      </c>
      <c r="B1448" t="s">
        <v>42</v>
      </c>
      <c r="C1448" t="s">
        <v>5135</v>
      </c>
      <c r="D1448" t="s">
        <v>5136</v>
      </c>
      <c r="E1448" t="s">
        <v>5137</v>
      </c>
      <c r="F1448" t="s">
        <v>4092</v>
      </c>
      <c r="G1448" t="s">
        <v>47</v>
      </c>
      <c r="H1448">
        <v>2</v>
      </c>
      <c r="I1448" t="s">
        <v>69</v>
      </c>
      <c r="J1448" t="s">
        <v>61</v>
      </c>
      <c r="K1448">
        <v>1</v>
      </c>
      <c r="L1448">
        <v>2</v>
      </c>
      <c r="M1448" t="s">
        <v>70</v>
      </c>
      <c r="N1448" t="s">
        <v>8931</v>
      </c>
      <c r="O1448">
        <v>0.88300000000000001</v>
      </c>
      <c r="P1448" t="s">
        <v>71</v>
      </c>
      <c r="R1448" t="s">
        <v>116</v>
      </c>
      <c r="S1448" t="s">
        <v>42</v>
      </c>
      <c r="T1448">
        <v>0</v>
      </c>
      <c r="U1448">
        <v>1</v>
      </c>
      <c r="V1448">
        <v>0</v>
      </c>
      <c r="W1448">
        <v>0</v>
      </c>
      <c r="X1448">
        <v>0</v>
      </c>
      <c r="Y1448">
        <v>0</v>
      </c>
      <c r="Z1448">
        <v>1</v>
      </c>
      <c r="AA1448">
        <v>78.900000000000006</v>
      </c>
      <c r="AB1448">
        <v>74.400000000000006</v>
      </c>
      <c r="AC1448">
        <v>3.7</v>
      </c>
      <c r="AD1448">
        <v>1.71</v>
      </c>
      <c r="AE1448">
        <v>0.98599999999999999</v>
      </c>
      <c r="AF1448">
        <v>1.1579999999999999</v>
      </c>
      <c r="AG1448">
        <v>-1.2370000000000001</v>
      </c>
      <c r="AH1448">
        <v>5.9349999999999996</v>
      </c>
      <c r="AI1448">
        <v>4.6900000000000004</v>
      </c>
      <c r="AJ1448">
        <v>-3.98</v>
      </c>
      <c r="AK1448">
        <v>23.9</v>
      </c>
      <c r="AL1448">
        <v>-10.3</v>
      </c>
      <c r="AM1448">
        <v>11.4</v>
      </c>
      <c r="AN1448">
        <v>50.073999999999998</v>
      </c>
      <c r="AO1448">
        <v>1049.1500000000001</v>
      </c>
      <c r="AP1448" t="s">
        <v>5139</v>
      </c>
    </row>
    <row r="1449" spans="1:42">
      <c r="A1449" t="s">
        <v>5134</v>
      </c>
      <c r="B1449" t="s">
        <v>42</v>
      </c>
      <c r="C1449" t="s">
        <v>5135</v>
      </c>
      <c r="D1449" t="s">
        <v>5136</v>
      </c>
      <c r="E1449" t="s">
        <v>5137</v>
      </c>
      <c r="F1449" t="s">
        <v>4092</v>
      </c>
      <c r="G1449" t="s">
        <v>47</v>
      </c>
      <c r="H1449">
        <v>4</v>
      </c>
      <c r="I1449" t="s">
        <v>56</v>
      </c>
      <c r="J1449" t="s">
        <v>57</v>
      </c>
      <c r="K1449">
        <v>1</v>
      </c>
      <c r="L1449">
        <v>4</v>
      </c>
      <c r="M1449" t="s">
        <v>70</v>
      </c>
      <c r="N1449" t="s">
        <v>8931</v>
      </c>
      <c r="O1449">
        <v>0.83799999999999997</v>
      </c>
      <c r="P1449" t="s">
        <v>71</v>
      </c>
      <c r="R1449" t="s">
        <v>116</v>
      </c>
      <c r="S1449" t="s">
        <v>42</v>
      </c>
      <c r="T1449">
        <v>1</v>
      </c>
      <c r="U1449">
        <v>2</v>
      </c>
      <c r="V1449">
        <v>0</v>
      </c>
      <c r="W1449">
        <v>0</v>
      </c>
      <c r="X1449">
        <v>0</v>
      </c>
      <c r="Y1449">
        <v>0</v>
      </c>
      <c r="Z1449">
        <v>1</v>
      </c>
      <c r="AA1449">
        <v>80.2</v>
      </c>
      <c r="AB1449">
        <v>74.3</v>
      </c>
      <c r="AC1449">
        <v>3.61</v>
      </c>
      <c r="AD1449">
        <v>1.72</v>
      </c>
      <c r="AE1449">
        <v>0.89300000000000002</v>
      </c>
      <c r="AF1449">
        <v>1.3540000000000001</v>
      </c>
      <c r="AG1449">
        <v>-1.2190000000000001</v>
      </c>
      <c r="AH1449">
        <v>5.899</v>
      </c>
      <c r="AI1449">
        <v>2.56</v>
      </c>
      <c r="AJ1449">
        <v>-3.81</v>
      </c>
      <c r="AK1449">
        <v>23.8</v>
      </c>
      <c r="AL1449">
        <v>-6.4</v>
      </c>
      <c r="AM1449">
        <v>11.1</v>
      </c>
      <c r="AN1449">
        <v>34.243000000000002</v>
      </c>
      <c r="AO1449">
        <v>779.43600000000004</v>
      </c>
      <c r="AP1449" t="s">
        <v>5141</v>
      </c>
    </row>
    <row r="1450" spans="1:42">
      <c r="A1450" t="s">
        <v>5134</v>
      </c>
      <c r="B1450" t="s">
        <v>42</v>
      </c>
      <c r="C1450" t="s">
        <v>5135</v>
      </c>
      <c r="D1450" t="s">
        <v>5136</v>
      </c>
      <c r="E1450" t="s">
        <v>5137</v>
      </c>
      <c r="F1450" t="s">
        <v>4092</v>
      </c>
      <c r="G1450" t="s">
        <v>47</v>
      </c>
      <c r="H1450">
        <v>9</v>
      </c>
      <c r="I1450" t="s">
        <v>87</v>
      </c>
      <c r="J1450" t="s">
        <v>49</v>
      </c>
      <c r="K1450">
        <v>2</v>
      </c>
      <c r="L1450">
        <v>3</v>
      </c>
      <c r="M1450" t="s">
        <v>70</v>
      </c>
      <c r="N1450" t="s">
        <v>8931</v>
      </c>
      <c r="O1450">
        <v>0.86099999999999999</v>
      </c>
      <c r="P1450" t="s">
        <v>65</v>
      </c>
      <c r="Q1450" t="s">
        <v>85</v>
      </c>
      <c r="R1450" t="s">
        <v>2780</v>
      </c>
      <c r="S1450" t="s">
        <v>42</v>
      </c>
      <c r="T1450">
        <v>1</v>
      </c>
      <c r="U1450">
        <v>1</v>
      </c>
      <c r="V1450">
        <v>1</v>
      </c>
      <c r="W1450">
        <v>0</v>
      </c>
      <c r="X1450">
        <v>0</v>
      </c>
      <c r="Y1450">
        <v>0</v>
      </c>
      <c r="Z1450">
        <v>1</v>
      </c>
      <c r="AA1450">
        <v>79.5</v>
      </c>
      <c r="AB1450">
        <v>72.599999999999994</v>
      </c>
      <c r="AC1450">
        <v>3.63</v>
      </c>
      <c r="AD1450">
        <v>1.65</v>
      </c>
      <c r="AE1450">
        <v>0.29499999999999998</v>
      </c>
      <c r="AF1450">
        <v>1.9970000000000001</v>
      </c>
      <c r="AG1450">
        <v>-1.425</v>
      </c>
      <c r="AH1450">
        <v>5.9640000000000004</v>
      </c>
      <c r="AI1450">
        <v>0.44</v>
      </c>
      <c r="AJ1450">
        <v>-5.21</v>
      </c>
      <c r="AK1450">
        <v>23.7</v>
      </c>
      <c r="AL1450">
        <v>-1.9</v>
      </c>
      <c r="AM1450">
        <v>11.9</v>
      </c>
      <c r="AN1450">
        <v>4.8470000000000004</v>
      </c>
      <c r="AO1450">
        <v>866.60699999999997</v>
      </c>
      <c r="AP1450" t="s">
        <v>5146</v>
      </c>
    </row>
    <row r="1451" spans="1:42">
      <c r="A1451" t="s">
        <v>5134</v>
      </c>
      <c r="B1451" t="s">
        <v>42</v>
      </c>
      <c r="C1451" t="s">
        <v>5135</v>
      </c>
      <c r="D1451" t="s">
        <v>5136</v>
      </c>
      <c r="E1451" t="s">
        <v>5137</v>
      </c>
      <c r="F1451" t="s">
        <v>4092</v>
      </c>
      <c r="G1451" t="s">
        <v>47</v>
      </c>
      <c r="H1451">
        <v>14</v>
      </c>
      <c r="I1451" t="s">
        <v>60</v>
      </c>
      <c r="J1451" t="s">
        <v>61</v>
      </c>
      <c r="K1451">
        <v>3</v>
      </c>
      <c r="L1451">
        <v>5</v>
      </c>
      <c r="M1451" t="s">
        <v>70</v>
      </c>
      <c r="N1451" t="s">
        <v>8931</v>
      </c>
      <c r="O1451">
        <v>0.86099999999999999</v>
      </c>
      <c r="P1451" t="s">
        <v>71</v>
      </c>
      <c r="R1451" t="s">
        <v>97</v>
      </c>
      <c r="S1451" t="s">
        <v>42</v>
      </c>
      <c r="T1451">
        <v>2</v>
      </c>
      <c r="U1451">
        <v>2</v>
      </c>
      <c r="V1451">
        <v>1</v>
      </c>
      <c r="W1451">
        <v>1</v>
      </c>
      <c r="X1451">
        <v>0</v>
      </c>
      <c r="Y1451">
        <v>0</v>
      </c>
      <c r="Z1451">
        <v>1</v>
      </c>
      <c r="AA1451">
        <v>79.5</v>
      </c>
      <c r="AB1451">
        <v>73.5</v>
      </c>
      <c r="AC1451">
        <v>3.68</v>
      </c>
      <c r="AD1451">
        <v>1.62</v>
      </c>
      <c r="AE1451">
        <v>0.17499999999999999</v>
      </c>
      <c r="AF1451">
        <v>2.2530000000000001</v>
      </c>
      <c r="AG1451">
        <v>-1.28</v>
      </c>
      <c r="AH1451">
        <v>5.9219999999999997</v>
      </c>
      <c r="AI1451">
        <v>1.04</v>
      </c>
      <c r="AJ1451">
        <v>-7.1</v>
      </c>
      <c r="AK1451">
        <v>23.8</v>
      </c>
      <c r="AL1451">
        <v>-2.7</v>
      </c>
      <c r="AM1451">
        <v>12.4</v>
      </c>
      <c r="AN1451">
        <v>8.3620000000000001</v>
      </c>
      <c r="AO1451">
        <v>1210.69</v>
      </c>
      <c r="AP1451" t="s">
        <v>5151</v>
      </c>
    </row>
    <row r="1452" spans="1:42">
      <c r="A1452" t="s">
        <v>5134</v>
      </c>
      <c r="B1452" t="s">
        <v>42</v>
      </c>
      <c r="C1452" t="s">
        <v>5135</v>
      </c>
      <c r="D1452" t="s">
        <v>5136</v>
      </c>
      <c r="E1452" t="s">
        <v>5137</v>
      </c>
      <c r="F1452" t="s">
        <v>4092</v>
      </c>
      <c r="G1452" t="s">
        <v>47</v>
      </c>
      <c r="H1452">
        <v>21</v>
      </c>
      <c r="I1452" t="s">
        <v>60</v>
      </c>
      <c r="J1452" t="s">
        <v>61</v>
      </c>
      <c r="K1452">
        <v>5</v>
      </c>
      <c r="L1452">
        <v>1</v>
      </c>
      <c r="M1452" t="s">
        <v>70</v>
      </c>
      <c r="N1452" t="s">
        <v>8931</v>
      </c>
      <c r="O1452">
        <v>0.85599999999999998</v>
      </c>
      <c r="P1452" t="s">
        <v>157</v>
      </c>
      <c r="R1452" t="s">
        <v>66</v>
      </c>
      <c r="S1452" t="s">
        <v>42</v>
      </c>
      <c r="T1452">
        <v>0</v>
      </c>
      <c r="U1452">
        <v>0</v>
      </c>
      <c r="V1452">
        <v>2</v>
      </c>
      <c r="W1452">
        <v>1</v>
      </c>
      <c r="X1452">
        <v>0</v>
      </c>
      <c r="Y1452">
        <v>1</v>
      </c>
      <c r="Z1452">
        <v>1</v>
      </c>
      <c r="AA1452">
        <v>79.2</v>
      </c>
      <c r="AB1452">
        <v>72.2</v>
      </c>
      <c r="AC1452">
        <v>3.13</v>
      </c>
      <c r="AD1452">
        <v>1.35</v>
      </c>
      <c r="AE1452">
        <v>-0.22</v>
      </c>
      <c r="AF1452">
        <v>2.0710000000000002</v>
      </c>
      <c r="AG1452">
        <v>-1.2689999999999999</v>
      </c>
      <c r="AH1452">
        <v>5.9050000000000002</v>
      </c>
      <c r="AI1452">
        <v>-0.96</v>
      </c>
      <c r="AJ1452">
        <v>-4.24</v>
      </c>
      <c r="AK1452">
        <v>23.7</v>
      </c>
      <c r="AL1452">
        <v>1.1000000000000001</v>
      </c>
      <c r="AM1452">
        <v>11.6</v>
      </c>
      <c r="AN1452">
        <v>347.03300000000002</v>
      </c>
      <c r="AO1452">
        <v>715.75699999999995</v>
      </c>
      <c r="AP1452" t="s">
        <v>5158</v>
      </c>
    </row>
    <row r="1453" spans="1:42">
      <c r="A1453" t="s">
        <v>5134</v>
      </c>
      <c r="B1453" t="s">
        <v>42</v>
      </c>
      <c r="C1453" t="s">
        <v>5135</v>
      </c>
      <c r="D1453" t="s">
        <v>5136</v>
      </c>
      <c r="E1453" t="s">
        <v>5137</v>
      </c>
      <c r="F1453" t="s">
        <v>4092</v>
      </c>
      <c r="G1453" t="s">
        <v>47</v>
      </c>
      <c r="H1453">
        <v>28</v>
      </c>
      <c r="I1453" t="s">
        <v>48</v>
      </c>
      <c r="J1453" t="s">
        <v>49</v>
      </c>
      <c r="K1453">
        <v>7</v>
      </c>
      <c r="L1453">
        <v>3</v>
      </c>
      <c r="M1453" t="s">
        <v>70</v>
      </c>
      <c r="N1453" t="s">
        <v>8931</v>
      </c>
      <c r="O1453">
        <v>0.89</v>
      </c>
      <c r="P1453" t="s">
        <v>74</v>
      </c>
      <c r="Q1453" t="s">
        <v>85</v>
      </c>
      <c r="R1453" t="s">
        <v>75</v>
      </c>
      <c r="S1453" t="s">
        <v>42</v>
      </c>
      <c r="T1453">
        <v>1</v>
      </c>
      <c r="U1453">
        <v>1</v>
      </c>
      <c r="V1453">
        <v>1</v>
      </c>
      <c r="W1453">
        <v>0</v>
      </c>
      <c r="X1453">
        <v>0</v>
      </c>
      <c r="Y1453">
        <v>0</v>
      </c>
      <c r="Z1453">
        <v>2</v>
      </c>
      <c r="AA1453">
        <v>78.900000000000006</v>
      </c>
      <c r="AB1453">
        <v>73</v>
      </c>
      <c r="AC1453">
        <v>3.3</v>
      </c>
      <c r="AD1453">
        <v>1.53</v>
      </c>
      <c r="AE1453">
        <v>0.86</v>
      </c>
      <c r="AF1453">
        <v>1.7</v>
      </c>
      <c r="AG1453">
        <v>-1.1160000000000001</v>
      </c>
      <c r="AH1453">
        <v>5.9210000000000003</v>
      </c>
      <c r="AI1453">
        <v>4.9800000000000004</v>
      </c>
      <c r="AJ1453">
        <v>-5.72</v>
      </c>
      <c r="AK1453">
        <v>23.8</v>
      </c>
      <c r="AL1453">
        <v>-10.199999999999999</v>
      </c>
      <c r="AM1453">
        <v>12.3</v>
      </c>
      <c r="AN1453">
        <v>41.271999999999998</v>
      </c>
      <c r="AO1453">
        <v>1268.56</v>
      </c>
      <c r="AP1453" t="s">
        <v>5165</v>
      </c>
    </row>
    <row r="1454" spans="1:42">
      <c r="A1454" t="s">
        <v>5134</v>
      </c>
      <c r="B1454" t="s">
        <v>42</v>
      </c>
      <c r="C1454" t="s">
        <v>5135</v>
      </c>
      <c r="D1454" t="s">
        <v>5136</v>
      </c>
      <c r="E1454" t="s">
        <v>5137</v>
      </c>
      <c r="F1454" t="s">
        <v>4092</v>
      </c>
      <c r="G1454" t="s">
        <v>47</v>
      </c>
      <c r="H1454">
        <v>33</v>
      </c>
      <c r="I1454" t="s">
        <v>56</v>
      </c>
      <c r="J1454" t="s">
        <v>57</v>
      </c>
      <c r="K1454">
        <v>10</v>
      </c>
      <c r="L1454">
        <v>1</v>
      </c>
      <c r="M1454" t="s">
        <v>70</v>
      </c>
      <c r="N1454" t="s">
        <v>8931</v>
      </c>
      <c r="O1454">
        <v>0.89500000000000002</v>
      </c>
      <c r="P1454" t="s">
        <v>124</v>
      </c>
      <c r="R1454" t="s">
        <v>116</v>
      </c>
      <c r="S1454" t="s">
        <v>42</v>
      </c>
      <c r="T1454">
        <v>0</v>
      </c>
      <c r="U1454">
        <v>0</v>
      </c>
      <c r="V1454">
        <v>1</v>
      </c>
      <c r="W1454">
        <v>0</v>
      </c>
      <c r="X1454">
        <v>0</v>
      </c>
      <c r="Y1454">
        <v>0</v>
      </c>
      <c r="Z1454">
        <v>3</v>
      </c>
      <c r="AA1454">
        <v>77.7</v>
      </c>
      <c r="AB1454">
        <v>71.7</v>
      </c>
      <c r="AC1454">
        <v>3.52</v>
      </c>
      <c r="AD1454">
        <v>1.71</v>
      </c>
      <c r="AE1454">
        <v>1.7649999999999999</v>
      </c>
      <c r="AF1454">
        <v>1.605</v>
      </c>
      <c r="AG1454">
        <v>-1.0940000000000001</v>
      </c>
      <c r="AH1454">
        <v>5.9870000000000001</v>
      </c>
      <c r="AI1454">
        <v>2.2200000000000002</v>
      </c>
      <c r="AJ1454">
        <v>-4.0999999999999996</v>
      </c>
      <c r="AK1454">
        <v>23.8</v>
      </c>
      <c r="AL1454">
        <v>-5.8</v>
      </c>
      <c r="AM1454">
        <v>11.9</v>
      </c>
      <c r="AN1454">
        <v>28.73</v>
      </c>
      <c r="AO1454">
        <v>761.79</v>
      </c>
      <c r="AP1454" t="s">
        <v>5168</v>
      </c>
    </row>
    <row r="1455" spans="1:42">
      <c r="A1455" t="s">
        <v>5134</v>
      </c>
      <c r="B1455" t="s">
        <v>42</v>
      </c>
      <c r="C1455" t="s">
        <v>5135</v>
      </c>
      <c r="D1455" t="s">
        <v>5136</v>
      </c>
      <c r="E1455" t="s">
        <v>5137</v>
      </c>
      <c r="F1455" t="s">
        <v>4092</v>
      </c>
      <c r="G1455" t="s">
        <v>47</v>
      </c>
      <c r="H1455">
        <v>34</v>
      </c>
      <c r="I1455" t="s">
        <v>56</v>
      </c>
      <c r="J1455" t="s">
        <v>57</v>
      </c>
      <c r="K1455">
        <v>10</v>
      </c>
      <c r="L1455">
        <v>2</v>
      </c>
      <c r="M1455" t="s">
        <v>70</v>
      </c>
      <c r="N1455" t="s">
        <v>8931</v>
      </c>
      <c r="O1455">
        <v>0.85599999999999998</v>
      </c>
      <c r="P1455" t="s">
        <v>124</v>
      </c>
      <c r="R1455" t="s">
        <v>116</v>
      </c>
      <c r="S1455" t="s">
        <v>42</v>
      </c>
      <c r="T1455">
        <v>1</v>
      </c>
      <c r="U1455">
        <v>0</v>
      </c>
      <c r="V1455">
        <v>1</v>
      </c>
      <c r="W1455">
        <v>0</v>
      </c>
      <c r="X1455">
        <v>0</v>
      </c>
      <c r="Y1455">
        <v>0</v>
      </c>
      <c r="Z1455">
        <v>3</v>
      </c>
      <c r="AA1455">
        <v>79</v>
      </c>
      <c r="AB1455">
        <v>73.3</v>
      </c>
      <c r="AC1455">
        <v>3.58</v>
      </c>
      <c r="AD1455">
        <v>1.68</v>
      </c>
      <c r="AE1455">
        <v>1.4179999999999999</v>
      </c>
      <c r="AF1455">
        <v>2.1970000000000001</v>
      </c>
      <c r="AG1455">
        <v>-1.075</v>
      </c>
      <c r="AH1455">
        <v>5.9690000000000003</v>
      </c>
      <c r="AI1455">
        <v>0.8</v>
      </c>
      <c r="AJ1455">
        <v>-4.0999999999999996</v>
      </c>
      <c r="AK1455">
        <v>23.8</v>
      </c>
      <c r="AL1455">
        <v>-3</v>
      </c>
      <c r="AM1455">
        <v>11.3</v>
      </c>
      <c r="AN1455">
        <v>11.238</v>
      </c>
      <c r="AO1455">
        <v>700.06299999999999</v>
      </c>
      <c r="AP1455" t="s">
        <v>5169</v>
      </c>
    </row>
    <row r="1456" spans="1:42">
      <c r="A1456" t="s">
        <v>5134</v>
      </c>
      <c r="B1456" t="s">
        <v>42</v>
      </c>
      <c r="C1456" t="s">
        <v>5135</v>
      </c>
      <c r="D1456" t="s">
        <v>5136</v>
      </c>
      <c r="E1456" t="s">
        <v>5137</v>
      </c>
      <c r="F1456" t="s">
        <v>4092</v>
      </c>
      <c r="G1456" t="s">
        <v>47</v>
      </c>
      <c r="H1456">
        <v>39</v>
      </c>
      <c r="I1456" t="s">
        <v>87</v>
      </c>
      <c r="J1456" t="s">
        <v>49</v>
      </c>
      <c r="K1456">
        <v>12</v>
      </c>
      <c r="L1456">
        <v>2</v>
      </c>
      <c r="M1456" t="s">
        <v>70</v>
      </c>
      <c r="N1456" t="s">
        <v>8931</v>
      </c>
      <c r="O1456">
        <v>0.88300000000000001</v>
      </c>
      <c r="P1456" t="s">
        <v>1275</v>
      </c>
      <c r="R1456" t="s">
        <v>97</v>
      </c>
      <c r="S1456" t="s">
        <v>42</v>
      </c>
      <c r="T1456">
        <v>0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4</v>
      </c>
      <c r="AA1456">
        <v>78.5</v>
      </c>
      <c r="AB1456">
        <v>73.5</v>
      </c>
      <c r="AC1456">
        <v>3.68</v>
      </c>
      <c r="AD1456">
        <v>1.62</v>
      </c>
      <c r="AE1456">
        <v>0.93899999999999995</v>
      </c>
      <c r="AF1456">
        <v>2.0579999999999998</v>
      </c>
      <c r="AG1456">
        <v>-1.2110000000000001</v>
      </c>
      <c r="AH1456">
        <v>6.0209999999999999</v>
      </c>
      <c r="AI1456">
        <v>2.29</v>
      </c>
      <c r="AJ1456">
        <v>-5.93</v>
      </c>
      <c r="AK1456">
        <v>23.9</v>
      </c>
      <c r="AL1456">
        <v>-5.3</v>
      </c>
      <c r="AM1456">
        <v>12.1</v>
      </c>
      <c r="AN1456">
        <v>21.334</v>
      </c>
      <c r="AO1456">
        <v>1071.5999999999999</v>
      </c>
      <c r="AP1456" t="s">
        <v>5174</v>
      </c>
    </row>
    <row r="1457" spans="1:42">
      <c r="A1457" t="s">
        <v>5134</v>
      </c>
      <c r="B1457" t="s">
        <v>42</v>
      </c>
      <c r="C1457" t="s">
        <v>5135</v>
      </c>
      <c r="D1457" t="s">
        <v>5136</v>
      </c>
      <c r="E1457" t="s">
        <v>5137</v>
      </c>
      <c r="F1457" t="s">
        <v>4092</v>
      </c>
      <c r="G1457" t="s">
        <v>47</v>
      </c>
      <c r="H1457">
        <v>42</v>
      </c>
      <c r="I1457" t="s">
        <v>63</v>
      </c>
      <c r="J1457" t="s">
        <v>61</v>
      </c>
      <c r="K1457">
        <v>13</v>
      </c>
      <c r="L1457">
        <v>3</v>
      </c>
      <c r="M1457" t="s">
        <v>70</v>
      </c>
      <c r="N1457" t="s">
        <v>8931</v>
      </c>
      <c r="O1457">
        <v>0.89100000000000001</v>
      </c>
      <c r="P1457" t="s">
        <v>515</v>
      </c>
      <c r="R1457" t="s">
        <v>78</v>
      </c>
      <c r="S1457" t="s">
        <v>54</v>
      </c>
      <c r="T1457">
        <v>2</v>
      </c>
      <c r="U1457">
        <v>0</v>
      </c>
      <c r="V1457">
        <v>0</v>
      </c>
      <c r="W1457">
        <v>1</v>
      </c>
      <c r="X1457">
        <v>0</v>
      </c>
      <c r="Y1457">
        <v>0</v>
      </c>
      <c r="Z1457">
        <v>4</v>
      </c>
      <c r="AA1457">
        <v>77.8</v>
      </c>
      <c r="AB1457">
        <v>71.5</v>
      </c>
      <c r="AC1457">
        <v>3.62</v>
      </c>
      <c r="AD1457">
        <v>1.62</v>
      </c>
      <c r="AE1457">
        <v>-0.76600000000000001</v>
      </c>
      <c r="AF1457">
        <v>2.2080000000000002</v>
      </c>
      <c r="AG1457">
        <v>-1.395</v>
      </c>
      <c r="AH1457">
        <v>5.9509999999999996</v>
      </c>
      <c r="AI1457">
        <v>-1.0900000000000001</v>
      </c>
      <c r="AJ1457">
        <v>-7.28</v>
      </c>
      <c r="AK1457">
        <v>23.8</v>
      </c>
      <c r="AL1457">
        <v>1.5</v>
      </c>
      <c r="AM1457">
        <v>13</v>
      </c>
      <c r="AN1457">
        <v>351.39100000000002</v>
      </c>
      <c r="AO1457">
        <v>1206.0999999999999</v>
      </c>
      <c r="AP1457" t="s">
        <v>5177</v>
      </c>
    </row>
    <row r="1458" spans="1:42">
      <c r="A1458" t="s">
        <v>5134</v>
      </c>
      <c r="B1458" t="s">
        <v>42</v>
      </c>
      <c r="C1458" t="s">
        <v>5135</v>
      </c>
      <c r="D1458" t="s">
        <v>5136</v>
      </c>
      <c r="E1458" t="s">
        <v>5137</v>
      </c>
      <c r="F1458" t="s">
        <v>4092</v>
      </c>
      <c r="G1458" t="s">
        <v>47</v>
      </c>
      <c r="H1458">
        <v>43</v>
      </c>
      <c r="I1458" t="s">
        <v>48</v>
      </c>
      <c r="J1458" t="s">
        <v>49</v>
      </c>
      <c r="K1458">
        <v>13</v>
      </c>
      <c r="L1458">
        <v>4</v>
      </c>
      <c r="M1458" t="s">
        <v>70</v>
      </c>
      <c r="N1458" t="s">
        <v>8931</v>
      </c>
      <c r="O1458">
        <v>0.84399999999999997</v>
      </c>
      <c r="P1458" t="s">
        <v>515</v>
      </c>
      <c r="R1458" t="s">
        <v>78</v>
      </c>
      <c r="S1458" t="s">
        <v>54</v>
      </c>
      <c r="T1458">
        <v>2</v>
      </c>
      <c r="U1458">
        <v>1</v>
      </c>
      <c r="V1458">
        <v>0</v>
      </c>
      <c r="W1458">
        <v>1</v>
      </c>
      <c r="X1458">
        <v>0</v>
      </c>
      <c r="Y1458">
        <v>1</v>
      </c>
      <c r="Z1458">
        <v>4</v>
      </c>
      <c r="AA1458">
        <v>78.5</v>
      </c>
      <c r="AB1458">
        <v>72.7</v>
      </c>
      <c r="AC1458">
        <v>3.43</v>
      </c>
      <c r="AD1458">
        <v>1.54</v>
      </c>
      <c r="AE1458">
        <v>-0.27300000000000002</v>
      </c>
      <c r="AF1458">
        <v>3.355</v>
      </c>
      <c r="AG1458">
        <v>-1.464</v>
      </c>
      <c r="AH1458">
        <v>6.0880000000000001</v>
      </c>
      <c r="AI1458">
        <v>1.81</v>
      </c>
      <c r="AJ1458">
        <v>-1.49</v>
      </c>
      <c r="AK1458">
        <v>23.8</v>
      </c>
      <c r="AL1458">
        <v>-4.7</v>
      </c>
      <c r="AM1458">
        <v>10.3</v>
      </c>
      <c r="AN1458">
        <v>51.518999999999998</v>
      </c>
      <c r="AO1458">
        <v>390.21600000000001</v>
      </c>
      <c r="AP1458" t="s">
        <v>5178</v>
      </c>
    </row>
    <row r="1459" spans="1:42">
      <c r="A1459" t="s">
        <v>5134</v>
      </c>
      <c r="B1459" t="s">
        <v>42</v>
      </c>
      <c r="C1459" t="s">
        <v>5135</v>
      </c>
      <c r="D1459" t="s">
        <v>5136</v>
      </c>
      <c r="E1459" t="s">
        <v>5137</v>
      </c>
      <c r="F1459" t="s">
        <v>4092</v>
      </c>
      <c r="G1459" t="s">
        <v>47</v>
      </c>
      <c r="H1459">
        <v>47</v>
      </c>
      <c r="I1459" t="s">
        <v>60</v>
      </c>
      <c r="J1459" t="s">
        <v>61</v>
      </c>
      <c r="K1459">
        <v>14</v>
      </c>
      <c r="L1459">
        <v>4</v>
      </c>
      <c r="M1459" t="s">
        <v>70</v>
      </c>
      <c r="N1459" t="s">
        <v>8931</v>
      </c>
      <c r="O1459">
        <v>0.876</v>
      </c>
      <c r="P1459" t="s">
        <v>65</v>
      </c>
      <c r="R1459" t="s">
        <v>66</v>
      </c>
      <c r="S1459" t="s">
        <v>42</v>
      </c>
      <c r="T1459">
        <v>1</v>
      </c>
      <c r="U1459">
        <v>2</v>
      </c>
      <c r="V1459">
        <v>1</v>
      </c>
      <c r="W1459">
        <v>1</v>
      </c>
      <c r="X1459">
        <v>0</v>
      </c>
      <c r="Y1459">
        <v>0</v>
      </c>
      <c r="Z1459">
        <v>4</v>
      </c>
      <c r="AA1459">
        <v>78.599999999999994</v>
      </c>
      <c r="AB1459">
        <v>72.5</v>
      </c>
      <c r="AC1459">
        <v>3.13</v>
      </c>
      <c r="AD1459">
        <v>1.35</v>
      </c>
      <c r="AE1459">
        <v>0.503</v>
      </c>
      <c r="AF1459">
        <v>2.2789999999999999</v>
      </c>
      <c r="AG1459">
        <v>-1.3560000000000001</v>
      </c>
      <c r="AH1459">
        <v>5.8979999999999997</v>
      </c>
      <c r="AI1459">
        <v>2.39</v>
      </c>
      <c r="AJ1459">
        <v>-3.83</v>
      </c>
      <c r="AK1459">
        <v>23.8</v>
      </c>
      <c r="AL1459">
        <v>-5.8</v>
      </c>
      <c r="AM1459">
        <v>11.4</v>
      </c>
      <c r="AN1459">
        <v>32.401000000000003</v>
      </c>
      <c r="AO1459">
        <v>748.81200000000001</v>
      </c>
      <c r="AP1459" t="s">
        <v>5182</v>
      </c>
    </row>
    <row r="1460" spans="1:42">
      <c r="A1460" t="s">
        <v>5134</v>
      </c>
      <c r="B1460" t="s">
        <v>42</v>
      </c>
      <c r="C1460" t="s">
        <v>5135</v>
      </c>
      <c r="D1460" t="s">
        <v>5136</v>
      </c>
      <c r="E1460" t="s">
        <v>5137</v>
      </c>
      <c r="F1460" t="s">
        <v>4092</v>
      </c>
      <c r="G1460" t="s">
        <v>47</v>
      </c>
      <c r="H1460">
        <v>48</v>
      </c>
      <c r="I1460" t="s">
        <v>87</v>
      </c>
      <c r="J1460" t="s">
        <v>49</v>
      </c>
      <c r="K1460">
        <v>14</v>
      </c>
      <c r="L1460">
        <v>5</v>
      </c>
      <c r="M1460" t="s">
        <v>70</v>
      </c>
      <c r="N1460" t="s">
        <v>8931</v>
      </c>
      <c r="O1460">
        <v>0.85499999999999998</v>
      </c>
      <c r="P1460" t="s">
        <v>65</v>
      </c>
      <c r="Q1460" t="s">
        <v>85</v>
      </c>
      <c r="R1460" t="s">
        <v>66</v>
      </c>
      <c r="S1460" t="s">
        <v>42</v>
      </c>
      <c r="T1460">
        <v>1</v>
      </c>
      <c r="U1460">
        <v>2</v>
      </c>
      <c r="V1460">
        <v>1</v>
      </c>
      <c r="W1460">
        <v>1</v>
      </c>
      <c r="X1460">
        <v>0</v>
      </c>
      <c r="Y1460">
        <v>0</v>
      </c>
      <c r="Z1460">
        <v>4</v>
      </c>
      <c r="AA1460">
        <v>79.400000000000006</v>
      </c>
      <c r="AB1460">
        <v>73.900000000000006</v>
      </c>
      <c r="AC1460">
        <v>3.13</v>
      </c>
      <c r="AD1460">
        <v>1.35</v>
      </c>
      <c r="AE1460">
        <v>1.0720000000000001</v>
      </c>
      <c r="AF1460">
        <v>1.4390000000000001</v>
      </c>
      <c r="AG1460">
        <v>-1.252</v>
      </c>
      <c r="AH1460">
        <v>5.8170000000000002</v>
      </c>
      <c r="AI1460">
        <v>-0.63</v>
      </c>
      <c r="AJ1460">
        <v>-5.75</v>
      </c>
      <c r="AK1460">
        <v>23.9</v>
      </c>
      <c r="AL1460">
        <v>0</v>
      </c>
      <c r="AM1460">
        <v>11.9</v>
      </c>
      <c r="AN1460">
        <v>353.71899999999999</v>
      </c>
      <c r="AO1460">
        <v>977.2</v>
      </c>
      <c r="AP1460" t="s">
        <v>5183</v>
      </c>
    </row>
    <row r="1461" spans="1:42">
      <c r="A1461" t="s">
        <v>5134</v>
      </c>
      <c r="B1461" t="s">
        <v>42</v>
      </c>
      <c r="C1461" t="s">
        <v>5135</v>
      </c>
      <c r="D1461" t="s">
        <v>5136</v>
      </c>
      <c r="E1461" t="s">
        <v>5137</v>
      </c>
      <c r="F1461" t="s">
        <v>4092</v>
      </c>
      <c r="G1461" t="s">
        <v>47</v>
      </c>
      <c r="H1461">
        <v>51</v>
      </c>
      <c r="I1461" t="s">
        <v>56</v>
      </c>
      <c r="J1461" t="s">
        <v>57</v>
      </c>
      <c r="K1461">
        <v>16</v>
      </c>
      <c r="L1461">
        <v>1</v>
      </c>
      <c r="M1461" t="s">
        <v>70</v>
      </c>
      <c r="N1461" t="s">
        <v>8931</v>
      </c>
      <c r="O1461">
        <v>0.85399999999999998</v>
      </c>
      <c r="P1461" t="s">
        <v>51</v>
      </c>
      <c r="R1461" t="s">
        <v>75</v>
      </c>
      <c r="S1461" t="s">
        <v>42</v>
      </c>
      <c r="T1461">
        <v>0</v>
      </c>
      <c r="U1461">
        <v>0</v>
      </c>
      <c r="V1461">
        <v>1</v>
      </c>
      <c r="W1461">
        <v>1</v>
      </c>
      <c r="X1461">
        <v>1</v>
      </c>
      <c r="Y1461">
        <v>0</v>
      </c>
      <c r="Z1461">
        <v>4</v>
      </c>
      <c r="AA1461">
        <v>80</v>
      </c>
      <c r="AB1461">
        <v>73.400000000000006</v>
      </c>
      <c r="AC1461">
        <v>3.48</v>
      </c>
      <c r="AD1461">
        <v>1.53</v>
      </c>
      <c r="AE1461">
        <v>1.3460000000000001</v>
      </c>
      <c r="AF1461">
        <v>1.02</v>
      </c>
      <c r="AG1461">
        <v>-1.21</v>
      </c>
      <c r="AH1461">
        <v>5.8289999999999997</v>
      </c>
      <c r="AI1461">
        <v>-1.59</v>
      </c>
      <c r="AJ1461">
        <v>-6.28</v>
      </c>
      <c r="AK1461">
        <v>23.8</v>
      </c>
      <c r="AL1461">
        <v>1.3</v>
      </c>
      <c r="AM1461">
        <v>12.3</v>
      </c>
      <c r="AN1461">
        <v>345.64299999999997</v>
      </c>
      <c r="AO1461">
        <v>1082.95</v>
      </c>
      <c r="AP1461" t="s">
        <v>5186</v>
      </c>
    </row>
    <row r="1462" spans="1:42">
      <c r="A1462" t="s">
        <v>5134</v>
      </c>
      <c r="B1462" t="s">
        <v>42</v>
      </c>
      <c r="C1462" t="s">
        <v>5135</v>
      </c>
      <c r="D1462" t="s">
        <v>5136</v>
      </c>
      <c r="E1462" t="s">
        <v>5137</v>
      </c>
      <c r="F1462" t="s">
        <v>4092</v>
      </c>
      <c r="G1462" t="s">
        <v>47</v>
      </c>
      <c r="H1462">
        <v>62</v>
      </c>
      <c r="I1462" t="s">
        <v>87</v>
      </c>
      <c r="J1462" t="s">
        <v>49</v>
      </c>
      <c r="K1462">
        <v>20</v>
      </c>
      <c r="L1462">
        <v>2</v>
      </c>
      <c r="M1462" t="s">
        <v>70</v>
      </c>
      <c r="N1462" t="s">
        <v>8931</v>
      </c>
      <c r="O1462">
        <v>0.879</v>
      </c>
      <c r="P1462" t="s">
        <v>65</v>
      </c>
      <c r="Q1462" t="s">
        <v>85</v>
      </c>
      <c r="R1462" t="s">
        <v>2780</v>
      </c>
      <c r="S1462" t="s">
        <v>42</v>
      </c>
      <c r="T1462">
        <v>1</v>
      </c>
      <c r="U1462">
        <v>0</v>
      </c>
      <c r="V1462">
        <v>2</v>
      </c>
      <c r="W1462">
        <v>0</v>
      </c>
      <c r="X1462">
        <v>0</v>
      </c>
      <c r="Y1462">
        <v>0</v>
      </c>
      <c r="Z1462">
        <v>5</v>
      </c>
      <c r="AA1462">
        <v>78.2</v>
      </c>
      <c r="AB1462">
        <v>71.8</v>
      </c>
      <c r="AC1462">
        <v>3.63</v>
      </c>
      <c r="AD1462">
        <v>1.65</v>
      </c>
      <c r="AE1462">
        <v>-0.43099999999999999</v>
      </c>
      <c r="AF1462">
        <v>2.9340000000000002</v>
      </c>
      <c r="AG1462">
        <v>-1.2909999999999999</v>
      </c>
      <c r="AH1462">
        <v>6.0339999999999998</v>
      </c>
      <c r="AI1462">
        <v>2.82</v>
      </c>
      <c r="AJ1462">
        <v>-3.4</v>
      </c>
      <c r="AK1462">
        <v>23.8</v>
      </c>
      <c r="AL1462">
        <v>-6.1</v>
      </c>
      <c r="AM1462">
        <v>11.3</v>
      </c>
      <c r="AN1462">
        <v>40.197000000000003</v>
      </c>
      <c r="AO1462">
        <v>727.32</v>
      </c>
      <c r="AP1462" t="s">
        <v>5192</v>
      </c>
    </row>
    <row r="1463" spans="1:42">
      <c r="A1463" t="s">
        <v>5134</v>
      </c>
      <c r="B1463" t="s">
        <v>42</v>
      </c>
      <c r="C1463" t="s">
        <v>5135</v>
      </c>
      <c r="D1463" t="s">
        <v>5136</v>
      </c>
      <c r="E1463" t="s">
        <v>5137</v>
      </c>
      <c r="F1463" t="s">
        <v>4092</v>
      </c>
      <c r="G1463" t="s">
        <v>47</v>
      </c>
      <c r="H1463">
        <v>63</v>
      </c>
      <c r="I1463" t="s">
        <v>155</v>
      </c>
      <c r="J1463" t="s">
        <v>57</v>
      </c>
      <c r="K1463">
        <v>21</v>
      </c>
      <c r="L1463">
        <v>1</v>
      </c>
      <c r="M1463" t="s">
        <v>70</v>
      </c>
      <c r="N1463" t="s">
        <v>8931</v>
      </c>
      <c r="O1463">
        <v>0.90500000000000003</v>
      </c>
      <c r="P1463" t="s">
        <v>1198</v>
      </c>
      <c r="R1463" t="s">
        <v>97</v>
      </c>
      <c r="S1463" t="s">
        <v>42</v>
      </c>
      <c r="T1463">
        <v>0</v>
      </c>
      <c r="U1463">
        <v>0</v>
      </c>
      <c r="V1463">
        <v>2</v>
      </c>
      <c r="W1463">
        <v>1</v>
      </c>
      <c r="X1463">
        <v>0</v>
      </c>
      <c r="Y1463">
        <v>0</v>
      </c>
      <c r="Z1463">
        <v>5</v>
      </c>
      <c r="AA1463">
        <v>77.7</v>
      </c>
      <c r="AB1463">
        <v>71</v>
      </c>
      <c r="AC1463">
        <v>3.26</v>
      </c>
      <c r="AD1463">
        <v>1.78</v>
      </c>
      <c r="AE1463">
        <v>0.58399999999999996</v>
      </c>
      <c r="AF1463">
        <v>0.70099999999999996</v>
      </c>
      <c r="AG1463">
        <v>-1.4079999999999999</v>
      </c>
      <c r="AH1463">
        <v>5.7990000000000004</v>
      </c>
      <c r="AI1463">
        <v>1.28</v>
      </c>
      <c r="AJ1463">
        <v>-7.93</v>
      </c>
      <c r="AK1463">
        <v>23.7</v>
      </c>
      <c r="AL1463">
        <v>-3.2</v>
      </c>
      <c r="AM1463">
        <v>13.6</v>
      </c>
      <c r="AN1463">
        <v>9.2609999999999992</v>
      </c>
      <c r="AO1463">
        <v>1294.2</v>
      </c>
      <c r="AP1463" t="s">
        <v>5193</v>
      </c>
    </row>
    <row r="1464" spans="1:42">
      <c r="A1464" t="s">
        <v>5134</v>
      </c>
      <c r="B1464" t="s">
        <v>42</v>
      </c>
      <c r="C1464" t="s">
        <v>5135</v>
      </c>
      <c r="D1464" t="s">
        <v>5136</v>
      </c>
      <c r="E1464" t="s">
        <v>5137</v>
      </c>
      <c r="F1464" t="s">
        <v>4092</v>
      </c>
      <c r="G1464" t="s">
        <v>47</v>
      </c>
      <c r="H1464">
        <v>72</v>
      </c>
      <c r="I1464" t="s">
        <v>155</v>
      </c>
      <c r="J1464" t="s">
        <v>57</v>
      </c>
      <c r="K1464">
        <v>24</v>
      </c>
      <c r="L1464">
        <v>1</v>
      </c>
      <c r="M1464" t="s">
        <v>70</v>
      </c>
      <c r="N1464" t="s">
        <v>8931</v>
      </c>
      <c r="O1464">
        <v>0.89400000000000002</v>
      </c>
      <c r="P1464" t="s">
        <v>282</v>
      </c>
      <c r="R1464" t="s">
        <v>66</v>
      </c>
      <c r="S1464" t="s">
        <v>42</v>
      </c>
      <c r="T1464">
        <v>0</v>
      </c>
      <c r="U1464">
        <v>0</v>
      </c>
      <c r="V1464">
        <v>1</v>
      </c>
      <c r="W1464">
        <v>0</v>
      </c>
      <c r="X1464">
        <v>1</v>
      </c>
      <c r="Y1464">
        <v>0</v>
      </c>
      <c r="Z1464">
        <v>6</v>
      </c>
      <c r="AA1464">
        <v>79</v>
      </c>
      <c r="AB1464">
        <v>73.599999999999994</v>
      </c>
      <c r="AC1464">
        <v>3.14</v>
      </c>
      <c r="AD1464">
        <v>1.43</v>
      </c>
      <c r="AE1464">
        <v>1.5089999999999999</v>
      </c>
      <c r="AF1464">
        <v>0.437</v>
      </c>
      <c r="AG1464">
        <v>-1.1990000000000001</v>
      </c>
      <c r="AH1464">
        <v>5.7709999999999999</v>
      </c>
      <c r="AI1464">
        <v>5.41</v>
      </c>
      <c r="AJ1464">
        <v>-4.79</v>
      </c>
      <c r="AK1464">
        <v>23.9</v>
      </c>
      <c r="AL1464">
        <v>-11.5</v>
      </c>
      <c r="AM1464">
        <v>12</v>
      </c>
      <c r="AN1464">
        <v>48.786000000000001</v>
      </c>
      <c r="AO1464">
        <v>1214.82</v>
      </c>
      <c r="AP1464" t="s">
        <v>5202</v>
      </c>
    </row>
    <row r="1465" spans="1:42">
      <c r="A1465" t="s">
        <v>5134</v>
      </c>
      <c r="B1465" t="s">
        <v>42</v>
      </c>
      <c r="C1465" t="s">
        <v>5135</v>
      </c>
      <c r="D1465" t="s">
        <v>5136</v>
      </c>
      <c r="E1465" t="s">
        <v>5137</v>
      </c>
      <c r="F1465" t="s">
        <v>4092</v>
      </c>
      <c r="G1465" t="s">
        <v>47</v>
      </c>
      <c r="H1465">
        <v>75</v>
      </c>
      <c r="I1465" t="s">
        <v>155</v>
      </c>
      <c r="J1465" t="s">
        <v>57</v>
      </c>
      <c r="K1465">
        <v>24</v>
      </c>
      <c r="L1465">
        <v>4</v>
      </c>
      <c r="M1465" t="s">
        <v>70</v>
      </c>
      <c r="N1465" t="s">
        <v>8931</v>
      </c>
      <c r="O1465">
        <v>0.875</v>
      </c>
      <c r="P1465" t="s">
        <v>282</v>
      </c>
      <c r="R1465" t="s">
        <v>66</v>
      </c>
      <c r="S1465" t="s">
        <v>42</v>
      </c>
      <c r="T1465">
        <v>2</v>
      </c>
      <c r="U1465">
        <v>1</v>
      </c>
      <c r="V1465">
        <v>1</v>
      </c>
      <c r="W1465">
        <v>0</v>
      </c>
      <c r="X1465">
        <v>1</v>
      </c>
      <c r="Y1465">
        <v>0</v>
      </c>
      <c r="Z1465">
        <v>6</v>
      </c>
      <c r="AA1465">
        <v>79.8</v>
      </c>
      <c r="AB1465">
        <v>73.099999999999994</v>
      </c>
      <c r="AC1465">
        <v>3.04</v>
      </c>
      <c r="AD1465">
        <v>1.43</v>
      </c>
      <c r="AE1465">
        <v>0.89700000000000002</v>
      </c>
      <c r="AF1465">
        <v>0.88800000000000001</v>
      </c>
      <c r="AG1465">
        <v>-1.36</v>
      </c>
      <c r="AH1465">
        <v>5.7859999999999996</v>
      </c>
      <c r="AI1465">
        <v>0.1</v>
      </c>
      <c r="AJ1465">
        <v>-6.99</v>
      </c>
      <c r="AK1465">
        <v>23.8</v>
      </c>
      <c r="AL1465">
        <v>-1.5</v>
      </c>
      <c r="AM1465">
        <v>12.6</v>
      </c>
      <c r="AN1465">
        <v>0.80500000000000005</v>
      </c>
      <c r="AO1465">
        <v>1163.55</v>
      </c>
      <c r="AP1465" t="s">
        <v>5205</v>
      </c>
    </row>
    <row r="1466" spans="1:42">
      <c r="A1466" t="s">
        <v>5134</v>
      </c>
      <c r="B1466" t="s">
        <v>42</v>
      </c>
      <c r="C1466" t="s">
        <v>5135</v>
      </c>
      <c r="D1466" t="s">
        <v>5136</v>
      </c>
      <c r="E1466" t="s">
        <v>5137</v>
      </c>
      <c r="F1466" t="s">
        <v>4092</v>
      </c>
      <c r="G1466" t="s">
        <v>47</v>
      </c>
      <c r="H1466">
        <v>78</v>
      </c>
      <c r="I1466" t="s">
        <v>63</v>
      </c>
      <c r="J1466" t="s">
        <v>61</v>
      </c>
      <c r="K1466">
        <v>25</v>
      </c>
      <c r="L1466">
        <v>1</v>
      </c>
      <c r="M1466" t="s">
        <v>70</v>
      </c>
      <c r="N1466" t="s">
        <v>8931</v>
      </c>
      <c r="O1466">
        <v>0.9</v>
      </c>
      <c r="P1466" t="s">
        <v>139</v>
      </c>
      <c r="R1466" t="s">
        <v>53</v>
      </c>
      <c r="S1466" t="s">
        <v>54</v>
      </c>
      <c r="T1466">
        <v>0</v>
      </c>
      <c r="U1466">
        <v>0</v>
      </c>
      <c r="V1466">
        <v>1</v>
      </c>
      <c r="W1466">
        <v>1</v>
      </c>
      <c r="X1466">
        <v>1</v>
      </c>
      <c r="Y1466">
        <v>0</v>
      </c>
      <c r="Z1466">
        <v>6</v>
      </c>
      <c r="AA1466">
        <v>77.3</v>
      </c>
      <c r="AB1466">
        <v>70.900000000000006</v>
      </c>
      <c r="AC1466">
        <v>3.46</v>
      </c>
      <c r="AD1466">
        <v>1.53</v>
      </c>
      <c r="AE1466">
        <v>0.2</v>
      </c>
      <c r="AF1466">
        <v>2.597</v>
      </c>
      <c r="AG1466">
        <v>-1.3160000000000001</v>
      </c>
      <c r="AH1466">
        <v>6.0209999999999999</v>
      </c>
      <c r="AI1466">
        <v>6.63</v>
      </c>
      <c r="AJ1466">
        <v>-3.96</v>
      </c>
      <c r="AK1466">
        <v>23.8</v>
      </c>
      <c r="AL1466">
        <v>-13.3</v>
      </c>
      <c r="AM1466">
        <v>12.1</v>
      </c>
      <c r="AN1466">
        <v>59.54</v>
      </c>
      <c r="AO1466">
        <v>1260.76</v>
      </c>
      <c r="AP1466" t="s">
        <v>5208</v>
      </c>
    </row>
    <row r="1467" spans="1:42">
      <c r="A1467" t="s">
        <v>4190</v>
      </c>
      <c r="B1467" t="s">
        <v>42</v>
      </c>
      <c r="C1467" t="s">
        <v>5135</v>
      </c>
      <c r="D1467" t="s">
        <v>5136</v>
      </c>
      <c r="E1467" t="s">
        <v>5137</v>
      </c>
      <c r="F1467" t="s">
        <v>4092</v>
      </c>
      <c r="G1467" t="s">
        <v>47</v>
      </c>
      <c r="H1467">
        <v>10</v>
      </c>
      <c r="I1467" t="s">
        <v>56</v>
      </c>
      <c r="J1467" t="s">
        <v>57</v>
      </c>
      <c r="K1467">
        <v>3</v>
      </c>
      <c r="L1467">
        <v>2</v>
      </c>
      <c r="M1467" t="s">
        <v>50</v>
      </c>
      <c r="N1467" t="s">
        <v>8931</v>
      </c>
      <c r="O1467">
        <v>0.9</v>
      </c>
      <c r="P1467" t="s">
        <v>71</v>
      </c>
      <c r="R1467" t="s">
        <v>116</v>
      </c>
      <c r="S1467" t="s">
        <v>42</v>
      </c>
      <c r="T1467">
        <v>1</v>
      </c>
      <c r="U1467">
        <v>0</v>
      </c>
      <c r="V1467">
        <v>2</v>
      </c>
      <c r="W1467">
        <v>1</v>
      </c>
      <c r="X1467">
        <v>1</v>
      </c>
      <c r="Y1467">
        <v>1</v>
      </c>
      <c r="Z1467">
        <v>6</v>
      </c>
      <c r="AA1467">
        <v>77.3</v>
      </c>
      <c r="AB1467">
        <v>70.099999999999994</v>
      </c>
      <c r="AC1467">
        <v>3.51</v>
      </c>
      <c r="AD1467">
        <v>1.59</v>
      </c>
      <c r="AE1467">
        <v>2.1840000000000002</v>
      </c>
      <c r="AF1467">
        <v>1.93</v>
      </c>
      <c r="AG1467">
        <v>-1.976</v>
      </c>
      <c r="AH1467">
        <v>5.5960000000000001</v>
      </c>
      <c r="AI1467">
        <v>3.32</v>
      </c>
      <c r="AJ1467">
        <v>-2.15</v>
      </c>
      <c r="AK1467">
        <v>23.7</v>
      </c>
      <c r="AL1467">
        <v>-9.6</v>
      </c>
      <c r="AM1467">
        <v>11.5</v>
      </c>
      <c r="AN1467">
        <v>57.768999999999998</v>
      </c>
      <c r="AO1467">
        <v>632.96</v>
      </c>
      <c r="AP1467" t="s">
        <v>5215</v>
      </c>
    </row>
    <row r="1468" spans="1:42">
      <c r="A1468" t="s">
        <v>4294</v>
      </c>
      <c r="B1468" t="s">
        <v>42</v>
      </c>
      <c r="C1468" t="s">
        <v>5135</v>
      </c>
      <c r="D1468" t="s">
        <v>5136</v>
      </c>
      <c r="E1468" t="s">
        <v>5137</v>
      </c>
      <c r="F1468" t="s">
        <v>4092</v>
      </c>
      <c r="G1468" t="s">
        <v>47</v>
      </c>
      <c r="H1468">
        <v>2</v>
      </c>
      <c r="I1468" t="s">
        <v>69</v>
      </c>
      <c r="J1468" t="s">
        <v>61</v>
      </c>
      <c r="K1468">
        <v>2</v>
      </c>
      <c r="L1468">
        <v>1</v>
      </c>
      <c r="M1468" t="s">
        <v>50</v>
      </c>
      <c r="N1468" t="s">
        <v>8931</v>
      </c>
      <c r="O1468">
        <v>0.94</v>
      </c>
      <c r="P1468" t="s">
        <v>139</v>
      </c>
      <c r="R1468" t="s">
        <v>97</v>
      </c>
      <c r="S1468" t="s">
        <v>42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7</v>
      </c>
      <c r="AA1468">
        <v>84.9</v>
      </c>
      <c r="AB1468">
        <v>76.5</v>
      </c>
      <c r="AC1468">
        <v>3.68</v>
      </c>
      <c r="AD1468">
        <v>1.62</v>
      </c>
      <c r="AE1468">
        <v>0.156</v>
      </c>
      <c r="AF1468">
        <v>2.4809999999999999</v>
      </c>
      <c r="AG1468">
        <v>-1.6679999999999999</v>
      </c>
      <c r="AH1468">
        <v>5.7619999999999996</v>
      </c>
      <c r="AI1468">
        <v>0.73</v>
      </c>
      <c r="AJ1468">
        <v>7.0000000000000007E-2</v>
      </c>
      <c r="AK1468">
        <v>23.7</v>
      </c>
      <c r="AL1468">
        <v>-3.8</v>
      </c>
      <c r="AM1468">
        <v>8.6999999999999993</v>
      </c>
      <c r="AN1468">
        <v>99.171000000000006</v>
      </c>
      <c r="AO1468">
        <v>131.63900000000001</v>
      </c>
      <c r="AP1468" t="s">
        <v>5220</v>
      </c>
    </row>
    <row r="1469" spans="1:42">
      <c r="A1469" t="s">
        <v>4294</v>
      </c>
      <c r="B1469" t="s">
        <v>42</v>
      </c>
      <c r="C1469" t="s">
        <v>5135</v>
      </c>
      <c r="D1469" t="s">
        <v>5136</v>
      </c>
      <c r="E1469" t="s">
        <v>5137</v>
      </c>
      <c r="F1469" t="s">
        <v>4092</v>
      </c>
      <c r="G1469" t="s">
        <v>47</v>
      </c>
      <c r="H1469">
        <v>4</v>
      </c>
      <c r="I1469" t="s">
        <v>131</v>
      </c>
      <c r="J1469" t="s">
        <v>49</v>
      </c>
      <c r="K1469">
        <v>2</v>
      </c>
      <c r="L1469">
        <v>3</v>
      </c>
      <c r="M1469" t="s">
        <v>50</v>
      </c>
      <c r="N1469" t="s">
        <v>8931</v>
      </c>
      <c r="O1469">
        <v>0.93899999999999995</v>
      </c>
      <c r="P1469" t="s">
        <v>139</v>
      </c>
      <c r="Q1469" t="s">
        <v>125</v>
      </c>
      <c r="R1469" t="s">
        <v>97</v>
      </c>
      <c r="S1469" t="s">
        <v>42</v>
      </c>
      <c r="T1469">
        <v>0</v>
      </c>
      <c r="U1469">
        <v>2</v>
      </c>
      <c r="V1469">
        <v>0</v>
      </c>
      <c r="W1469">
        <v>0</v>
      </c>
      <c r="X1469">
        <v>0</v>
      </c>
      <c r="Y1469">
        <v>1</v>
      </c>
      <c r="Z1469">
        <v>7</v>
      </c>
      <c r="AA1469">
        <v>87</v>
      </c>
      <c r="AB1469">
        <v>78.099999999999994</v>
      </c>
      <c r="AC1469">
        <v>3.68</v>
      </c>
      <c r="AD1469">
        <v>1.62</v>
      </c>
      <c r="AE1469">
        <v>-0.193</v>
      </c>
      <c r="AF1469">
        <v>2.8610000000000002</v>
      </c>
      <c r="AG1469">
        <v>-1.647</v>
      </c>
      <c r="AH1469">
        <v>5.9939999999999998</v>
      </c>
      <c r="AI1469">
        <v>0.42</v>
      </c>
      <c r="AJ1469">
        <v>4.38</v>
      </c>
      <c r="AK1469">
        <v>23.6</v>
      </c>
      <c r="AL1469">
        <v>-3.4</v>
      </c>
      <c r="AM1469">
        <v>6.6</v>
      </c>
      <c r="AN1469">
        <v>174.583</v>
      </c>
      <c r="AO1469">
        <v>805.50300000000004</v>
      </c>
      <c r="AP1469" t="s">
        <v>5222</v>
      </c>
    </row>
    <row r="1470" spans="1:42">
      <c r="A1470" t="s">
        <v>4294</v>
      </c>
      <c r="B1470" t="s">
        <v>42</v>
      </c>
      <c r="C1470" t="s">
        <v>5135</v>
      </c>
      <c r="D1470" t="s">
        <v>5136</v>
      </c>
      <c r="E1470" t="s">
        <v>5137</v>
      </c>
      <c r="F1470" t="s">
        <v>4092</v>
      </c>
      <c r="G1470" t="s">
        <v>47</v>
      </c>
      <c r="H1470">
        <v>5</v>
      </c>
      <c r="I1470" t="s">
        <v>56</v>
      </c>
      <c r="J1470" t="s">
        <v>57</v>
      </c>
      <c r="K1470">
        <v>3</v>
      </c>
      <c r="L1470">
        <v>1</v>
      </c>
      <c r="M1470" t="s">
        <v>50</v>
      </c>
      <c r="N1470" t="s">
        <v>8931</v>
      </c>
      <c r="O1470">
        <v>0.92600000000000005</v>
      </c>
      <c r="P1470" t="s">
        <v>65</v>
      </c>
      <c r="R1470" t="s">
        <v>78</v>
      </c>
      <c r="S1470" t="s">
        <v>54</v>
      </c>
      <c r="T1470">
        <v>0</v>
      </c>
      <c r="U1470">
        <v>0</v>
      </c>
      <c r="V1470">
        <v>0</v>
      </c>
      <c r="W1470">
        <v>0</v>
      </c>
      <c r="X1470">
        <v>1</v>
      </c>
      <c r="Y1470">
        <v>0</v>
      </c>
      <c r="Z1470">
        <v>7</v>
      </c>
      <c r="AA1470">
        <v>83.9</v>
      </c>
      <c r="AB1470">
        <v>75.8</v>
      </c>
      <c r="AC1470">
        <v>3.36</v>
      </c>
      <c r="AD1470">
        <v>1.53</v>
      </c>
      <c r="AE1470">
        <v>-1.42</v>
      </c>
      <c r="AF1470">
        <v>2.4529999999999998</v>
      </c>
      <c r="AG1470">
        <v>-2.1890000000000001</v>
      </c>
      <c r="AH1470">
        <v>5.7279999999999998</v>
      </c>
      <c r="AI1470">
        <v>7.0000000000000007E-2</v>
      </c>
      <c r="AJ1470">
        <v>2.76</v>
      </c>
      <c r="AK1470">
        <v>23.7</v>
      </c>
      <c r="AL1470">
        <v>-1</v>
      </c>
      <c r="AM1470">
        <v>7.8</v>
      </c>
      <c r="AN1470">
        <v>178.66300000000001</v>
      </c>
      <c r="AO1470">
        <v>494.51400000000001</v>
      </c>
      <c r="AP1470" t="s">
        <v>5223</v>
      </c>
    </row>
    <row r="1471" spans="1:42">
      <c r="A1471" t="s">
        <v>4294</v>
      </c>
      <c r="B1471" t="s">
        <v>42</v>
      </c>
      <c r="C1471" t="s">
        <v>5135</v>
      </c>
      <c r="D1471" t="s">
        <v>5136</v>
      </c>
      <c r="E1471" t="s">
        <v>5137</v>
      </c>
      <c r="F1471" t="s">
        <v>4092</v>
      </c>
      <c r="G1471" t="s">
        <v>47</v>
      </c>
      <c r="H1471">
        <v>8</v>
      </c>
      <c r="I1471" t="s">
        <v>60</v>
      </c>
      <c r="J1471" t="s">
        <v>61</v>
      </c>
      <c r="K1471">
        <v>3</v>
      </c>
      <c r="L1471">
        <v>4</v>
      </c>
      <c r="M1471" t="s">
        <v>50</v>
      </c>
      <c r="N1471" t="s">
        <v>8931</v>
      </c>
      <c r="O1471">
        <v>0.94899999999999995</v>
      </c>
      <c r="P1471" t="s">
        <v>65</v>
      </c>
      <c r="R1471" t="s">
        <v>78</v>
      </c>
      <c r="S1471" t="s">
        <v>54</v>
      </c>
      <c r="T1471">
        <v>1</v>
      </c>
      <c r="U1471">
        <v>2</v>
      </c>
      <c r="V1471">
        <v>0</v>
      </c>
      <c r="W1471">
        <v>0</v>
      </c>
      <c r="X1471">
        <v>1</v>
      </c>
      <c r="Y1471">
        <v>0</v>
      </c>
      <c r="Z1471">
        <v>7</v>
      </c>
      <c r="AA1471">
        <v>85.6</v>
      </c>
      <c r="AB1471">
        <v>76.8</v>
      </c>
      <c r="AC1471">
        <v>3.43</v>
      </c>
      <c r="AD1471">
        <v>1.54</v>
      </c>
      <c r="AE1471">
        <v>-0.68899999999999995</v>
      </c>
      <c r="AF1471">
        <v>1.879</v>
      </c>
      <c r="AG1471">
        <v>-1.738</v>
      </c>
      <c r="AH1471">
        <v>5.8140000000000001</v>
      </c>
      <c r="AI1471">
        <v>1.76</v>
      </c>
      <c r="AJ1471">
        <v>1.46</v>
      </c>
      <c r="AK1471">
        <v>23.6</v>
      </c>
      <c r="AL1471">
        <v>-5.9</v>
      </c>
      <c r="AM1471">
        <v>8.1999999999999993</v>
      </c>
      <c r="AN1471">
        <v>130.58099999999999</v>
      </c>
      <c r="AO1471">
        <v>410.59899999999999</v>
      </c>
      <c r="AP1471" t="s">
        <v>5226</v>
      </c>
    </row>
    <row r="1472" spans="1:42">
      <c r="A1472" t="s">
        <v>4294</v>
      </c>
      <c r="B1472" t="s">
        <v>42</v>
      </c>
      <c r="C1472" t="s">
        <v>5135</v>
      </c>
      <c r="D1472" t="s">
        <v>5136</v>
      </c>
      <c r="E1472" t="s">
        <v>5137</v>
      </c>
      <c r="F1472" t="s">
        <v>4092</v>
      </c>
      <c r="G1472" t="s">
        <v>47</v>
      </c>
      <c r="H1472">
        <v>9</v>
      </c>
      <c r="I1472" t="s">
        <v>131</v>
      </c>
      <c r="J1472" t="s">
        <v>49</v>
      </c>
      <c r="K1472">
        <v>3</v>
      </c>
      <c r="L1472">
        <v>5</v>
      </c>
      <c r="M1472" t="s">
        <v>50</v>
      </c>
      <c r="N1472" t="s">
        <v>8931</v>
      </c>
      <c r="O1472">
        <v>0.73599999999999999</v>
      </c>
      <c r="P1472" t="s">
        <v>65</v>
      </c>
      <c r="Q1472" t="s">
        <v>85</v>
      </c>
      <c r="R1472" t="s">
        <v>78</v>
      </c>
      <c r="S1472" t="s">
        <v>54</v>
      </c>
      <c r="T1472">
        <v>1</v>
      </c>
      <c r="U1472">
        <v>2</v>
      </c>
      <c r="V1472">
        <v>0</v>
      </c>
      <c r="W1472">
        <v>0</v>
      </c>
      <c r="X1472">
        <v>1</v>
      </c>
      <c r="Y1472">
        <v>0</v>
      </c>
      <c r="Z1472">
        <v>7</v>
      </c>
      <c r="AA1472">
        <v>90.4</v>
      </c>
      <c r="AB1472">
        <v>83.3</v>
      </c>
      <c r="AC1472">
        <v>3.43</v>
      </c>
      <c r="AD1472">
        <v>1.54</v>
      </c>
      <c r="AE1472">
        <v>-0.36099999999999999</v>
      </c>
      <c r="AF1472">
        <v>2.72</v>
      </c>
      <c r="AG1472">
        <v>-1.389</v>
      </c>
      <c r="AH1472">
        <v>5.9390000000000001</v>
      </c>
      <c r="AI1472">
        <v>-1.98</v>
      </c>
      <c r="AJ1472">
        <v>6.63</v>
      </c>
      <c r="AK1472">
        <v>23.8</v>
      </c>
      <c r="AL1472">
        <v>7.6</v>
      </c>
      <c r="AM1472">
        <v>4.9000000000000004</v>
      </c>
      <c r="AN1472">
        <v>196.542</v>
      </c>
      <c r="AO1472">
        <v>1352.9</v>
      </c>
      <c r="AP1472" t="s">
        <v>5227</v>
      </c>
    </row>
    <row r="1473" spans="1:42">
      <c r="A1473" t="s">
        <v>4294</v>
      </c>
      <c r="B1473" t="s">
        <v>42</v>
      </c>
      <c r="C1473" t="s">
        <v>5135</v>
      </c>
      <c r="D1473" t="s">
        <v>5136</v>
      </c>
      <c r="E1473" t="s">
        <v>5137</v>
      </c>
      <c r="F1473" t="s">
        <v>4092</v>
      </c>
      <c r="G1473" t="s">
        <v>47</v>
      </c>
      <c r="H1473">
        <v>16</v>
      </c>
      <c r="I1473" t="s">
        <v>63</v>
      </c>
      <c r="J1473" t="s">
        <v>61</v>
      </c>
      <c r="K1473">
        <v>5</v>
      </c>
      <c r="L1473">
        <v>4</v>
      </c>
      <c r="M1473" t="s">
        <v>50</v>
      </c>
      <c r="N1473" t="s">
        <v>8931</v>
      </c>
      <c r="O1473">
        <v>0.92</v>
      </c>
      <c r="P1473" t="s">
        <v>65</v>
      </c>
      <c r="R1473" t="s">
        <v>53</v>
      </c>
      <c r="S1473" t="s">
        <v>54</v>
      </c>
      <c r="T1473">
        <v>2</v>
      </c>
      <c r="U1473">
        <v>1</v>
      </c>
      <c r="V1473">
        <v>1</v>
      </c>
      <c r="W1473">
        <v>1</v>
      </c>
      <c r="X1473">
        <v>0</v>
      </c>
      <c r="Y1473">
        <v>0</v>
      </c>
      <c r="Z1473">
        <v>7</v>
      </c>
      <c r="AA1473">
        <v>85.2</v>
      </c>
      <c r="AB1473">
        <v>78.2</v>
      </c>
      <c r="AC1473">
        <v>3.4</v>
      </c>
      <c r="AD1473">
        <v>1.59</v>
      </c>
      <c r="AE1473">
        <v>-0.68</v>
      </c>
      <c r="AF1473">
        <v>2.4870000000000001</v>
      </c>
      <c r="AG1473">
        <v>-1.8169999999999999</v>
      </c>
      <c r="AH1473">
        <v>5.6970000000000001</v>
      </c>
      <c r="AI1473">
        <v>-0.54</v>
      </c>
      <c r="AJ1473">
        <v>3.01</v>
      </c>
      <c r="AK1473">
        <v>23.8</v>
      </c>
      <c r="AL1473">
        <v>0.5</v>
      </c>
      <c r="AM1473">
        <v>7.2</v>
      </c>
      <c r="AN1473">
        <v>190.029</v>
      </c>
      <c r="AO1473">
        <v>564.17700000000002</v>
      </c>
      <c r="AP1473" t="s">
        <v>5234</v>
      </c>
    </row>
    <row r="1474" spans="1:42">
      <c r="A1474" t="s">
        <v>4294</v>
      </c>
      <c r="B1474" t="s">
        <v>42</v>
      </c>
      <c r="C1474" t="s">
        <v>5135</v>
      </c>
      <c r="D1474" t="s">
        <v>5136</v>
      </c>
      <c r="E1474" t="s">
        <v>5137</v>
      </c>
      <c r="F1474" t="s">
        <v>4092</v>
      </c>
      <c r="G1474" t="s">
        <v>47</v>
      </c>
      <c r="H1474">
        <v>19</v>
      </c>
      <c r="I1474" t="s">
        <v>60</v>
      </c>
      <c r="J1474" t="s">
        <v>61</v>
      </c>
      <c r="K1474">
        <v>6</v>
      </c>
      <c r="L1474">
        <v>2</v>
      </c>
      <c r="M1474" t="s">
        <v>50</v>
      </c>
      <c r="N1474" t="s">
        <v>8931</v>
      </c>
      <c r="O1474">
        <v>0.90200000000000002</v>
      </c>
      <c r="P1474" t="s">
        <v>51</v>
      </c>
      <c r="R1474" t="s">
        <v>75</v>
      </c>
      <c r="S1474" t="s">
        <v>42</v>
      </c>
      <c r="T1474">
        <v>1</v>
      </c>
      <c r="U1474">
        <v>0</v>
      </c>
      <c r="V1474">
        <v>1</v>
      </c>
      <c r="W1474">
        <v>1</v>
      </c>
      <c r="X1474">
        <v>1</v>
      </c>
      <c r="Y1474">
        <v>0</v>
      </c>
      <c r="Z1474">
        <v>7</v>
      </c>
      <c r="AA1474">
        <v>85.9</v>
      </c>
      <c r="AB1474">
        <v>79.099999999999994</v>
      </c>
      <c r="AC1474">
        <v>3.3</v>
      </c>
      <c r="AD1474">
        <v>1.53</v>
      </c>
      <c r="AE1474">
        <v>-0.40600000000000003</v>
      </c>
      <c r="AF1474">
        <v>2.5329999999999999</v>
      </c>
      <c r="AG1474">
        <v>-1.4350000000000001</v>
      </c>
      <c r="AH1474">
        <v>5.8070000000000004</v>
      </c>
      <c r="AI1474">
        <v>-1.1499999999999999</v>
      </c>
      <c r="AJ1474">
        <v>3.97</v>
      </c>
      <c r="AK1474">
        <v>23.8</v>
      </c>
      <c r="AL1474">
        <v>2.7</v>
      </c>
      <c r="AM1474">
        <v>6.7</v>
      </c>
      <c r="AN1474">
        <v>195.95599999999999</v>
      </c>
      <c r="AO1474">
        <v>769.04899999999998</v>
      </c>
      <c r="AP1474" t="s">
        <v>5237</v>
      </c>
    </row>
    <row r="1475" spans="1:42">
      <c r="A1475" t="s">
        <v>4294</v>
      </c>
      <c r="B1475" t="s">
        <v>42</v>
      </c>
      <c r="C1475" t="s">
        <v>5135</v>
      </c>
      <c r="D1475" t="s">
        <v>5136</v>
      </c>
      <c r="E1475" t="s">
        <v>5137</v>
      </c>
      <c r="F1475" t="s">
        <v>4092</v>
      </c>
      <c r="G1475" t="s">
        <v>47</v>
      </c>
      <c r="H1475">
        <v>20</v>
      </c>
      <c r="I1475" t="s">
        <v>48</v>
      </c>
      <c r="J1475" t="s">
        <v>49</v>
      </c>
      <c r="K1475">
        <v>6</v>
      </c>
      <c r="L1475">
        <v>3</v>
      </c>
      <c r="M1475" t="s">
        <v>50</v>
      </c>
      <c r="N1475" t="s">
        <v>8931</v>
      </c>
      <c r="O1475">
        <v>0.66100000000000003</v>
      </c>
      <c r="P1475" t="s">
        <v>51</v>
      </c>
      <c r="Q1475" t="s">
        <v>52</v>
      </c>
      <c r="R1475" t="s">
        <v>75</v>
      </c>
      <c r="S1475" t="s">
        <v>42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0</v>
      </c>
      <c r="Z1475">
        <v>7</v>
      </c>
      <c r="AA1475">
        <v>84.7</v>
      </c>
      <c r="AB1475">
        <v>76</v>
      </c>
      <c r="AC1475">
        <v>3.3</v>
      </c>
      <c r="AD1475">
        <v>1.53</v>
      </c>
      <c r="AE1475">
        <v>6.0999999999999999E-2</v>
      </c>
      <c r="AF1475">
        <v>2.9609999999999999</v>
      </c>
      <c r="AG1475">
        <v>-1.385</v>
      </c>
      <c r="AH1475">
        <v>5.891</v>
      </c>
      <c r="AI1475">
        <v>-2.68</v>
      </c>
      <c r="AJ1475">
        <v>1.1299999999999999</v>
      </c>
      <c r="AK1475">
        <v>23.6</v>
      </c>
      <c r="AL1475">
        <v>5.5</v>
      </c>
      <c r="AM1475">
        <v>8.3000000000000007</v>
      </c>
      <c r="AN1475">
        <v>246.23599999999999</v>
      </c>
      <c r="AO1475">
        <v>516.55200000000002</v>
      </c>
      <c r="AP1475" t="s">
        <v>5238</v>
      </c>
    </row>
    <row r="1476" spans="1:42">
      <c r="A1476" t="s">
        <v>4294</v>
      </c>
      <c r="B1476" t="s">
        <v>42</v>
      </c>
      <c r="C1476" t="s">
        <v>5135</v>
      </c>
      <c r="D1476" t="s">
        <v>5136</v>
      </c>
      <c r="E1476" t="s">
        <v>5137</v>
      </c>
      <c r="F1476" t="s">
        <v>4092</v>
      </c>
      <c r="G1476" t="s">
        <v>47</v>
      </c>
      <c r="H1476">
        <v>21</v>
      </c>
      <c r="I1476" t="s">
        <v>60</v>
      </c>
      <c r="J1476" t="s">
        <v>61</v>
      </c>
      <c r="K1476">
        <v>7</v>
      </c>
      <c r="L1476">
        <v>1</v>
      </c>
      <c r="M1476" t="s">
        <v>50</v>
      </c>
      <c r="N1476" t="s">
        <v>8931</v>
      </c>
      <c r="O1476">
        <v>0.95099999999999996</v>
      </c>
      <c r="P1476" t="s">
        <v>71</v>
      </c>
      <c r="R1476" t="s">
        <v>1230</v>
      </c>
      <c r="S1476" t="s">
        <v>42</v>
      </c>
      <c r="T1476">
        <v>0</v>
      </c>
      <c r="U1476">
        <v>0</v>
      </c>
      <c r="V1476">
        <v>2</v>
      </c>
      <c r="W1476">
        <v>1</v>
      </c>
      <c r="X1476">
        <v>1</v>
      </c>
      <c r="Y1476">
        <v>0</v>
      </c>
      <c r="Z1476">
        <v>7</v>
      </c>
      <c r="AA1476">
        <v>84.6</v>
      </c>
      <c r="AB1476">
        <v>76.7</v>
      </c>
      <c r="AC1476">
        <v>3.28</v>
      </c>
      <c r="AD1476">
        <v>1.43</v>
      </c>
      <c r="AE1476">
        <v>0.44900000000000001</v>
      </c>
      <c r="AF1476">
        <v>2.67</v>
      </c>
      <c r="AG1476">
        <v>-1.32</v>
      </c>
      <c r="AH1476">
        <v>5.8719999999999999</v>
      </c>
      <c r="AI1476">
        <v>1.92</v>
      </c>
      <c r="AJ1476">
        <v>3.9</v>
      </c>
      <c r="AK1476">
        <v>23.7</v>
      </c>
      <c r="AL1476">
        <v>-8</v>
      </c>
      <c r="AM1476">
        <v>7.2</v>
      </c>
      <c r="AN1476">
        <v>154.07300000000001</v>
      </c>
      <c r="AO1476">
        <v>781.98699999999997</v>
      </c>
      <c r="AP1476" t="s">
        <v>5239</v>
      </c>
    </row>
    <row r="1477" spans="1:42">
      <c r="A1477" t="s">
        <v>4294</v>
      </c>
      <c r="B1477" t="s">
        <v>42</v>
      </c>
      <c r="C1477" t="s">
        <v>5135</v>
      </c>
      <c r="D1477" t="s">
        <v>5136</v>
      </c>
      <c r="E1477" t="s">
        <v>5137</v>
      </c>
      <c r="F1477" t="s">
        <v>4092</v>
      </c>
      <c r="G1477" t="s">
        <v>47</v>
      </c>
      <c r="H1477">
        <v>23</v>
      </c>
      <c r="I1477" t="s">
        <v>56</v>
      </c>
      <c r="J1477" t="s">
        <v>57</v>
      </c>
      <c r="K1477">
        <v>7</v>
      </c>
      <c r="L1477">
        <v>3</v>
      </c>
      <c r="M1477" t="s">
        <v>50</v>
      </c>
      <c r="N1477" t="s">
        <v>8931</v>
      </c>
      <c r="O1477">
        <v>0.59</v>
      </c>
      <c r="P1477" t="s">
        <v>71</v>
      </c>
      <c r="R1477" t="s">
        <v>1230</v>
      </c>
      <c r="S1477" t="s">
        <v>42</v>
      </c>
      <c r="T1477">
        <v>0</v>
      </c>
      <c r="U1477">
        <v>2</v>
      </c>
      <c r="V1477">
        <v>2</v>
      </c>
      <c r="W1477">
        <v>1</v>
      </c>
      <c r="X1477">
        <v>1</v>
      </c>
      <c r="Y1477">
        <v>0</v>
      </c>
      <c r="Z1477">
        <v>7</v>
      </c>
      <c r="AA1477">
        <v>86.2</v>
      </c>
      <c r="AB1477">
        <v>79</v>
      </c>
      <c r="AC1477">
        <v>3.48</v>
      </c>
      <c r="AD1477">
        <v>1.62</v>
      </c>
      <c r="AE1477">
        <v>2.4489999999999998</v>
      </c>
      <c r="AF1477">
        <v>1.077</v>
      </c>
      <c r="AG1477">
        <v>-1.1879999999999999</v>
      </c>
      <c r="AH1477">
        <v>5.6349999999999998</v>
      </c>
      <c r="AI1477">
        <v>-3.61</v>
      </c>
      <c r="AJ1477">
        <v>3.24</v>
      </c>
      <c r="AK1477">
        <v>23.8</v>
      </c>
      <c r="AL1477">
        <v>7.3</v>
      </c>
      <c r="AM1477">
        <v>7.3</v>
      </c>
      <c r="AN1477">
        <v>227.73500000000001</v>
      </c>
      <c r="AO1477">
        <v>890.92600000000004</v>
      </c>
      <c r="AP1477" t="s">
        <v>5241</v>
      </c>
    </row>
    <row r="1478" spans="1:42">
      <c r="A1478" t="s">
        <v>4294</v>
      </c>
      <c r="B1478" t="s">
        <v>42</v>
      </c>
      <c r="C1478" t="s">
        <v>5135</v>
      </c>
      <c r="D1478" t="s">
        <v>5136</v>
      </c>
      <c r="E1478" t="s">
        <v>5137</v>
      </c>
      <c r="F1478" t="s">
        <v>4092</v>
      </c>
      <c r="G1478" t="s">
        <v>47</v>
      </c>
      <c r="H1478">
        <v>24</v>
      </c>
      <c r="I1478" t="s">
        <v>60</v>
      </c>
      <c r="J1478" t="s">
        <v>61</v>
      </c>
      <c r="K1478">
        <v>7</v>
      </c>
      <c r="L1478">
        <v>4</v>
      </c>
      <c r="M1478" t="s">
        <v>50</v>
      </c>
      <c r="N1478" t="s">
        <v>8931</v>
      </c>
      <c r="O1478">
        <v>0.9</v>
      </c>
      <c r="P1478" t="s">
        <v>71</v>
      </c>
      <c r="R1478" t="s">
        <v>1230</v>
      </c>
      <c r="S1478" t="s">
        <v>42</v>
      </c>
      <c r="T1478">
        <v>1</v>
      </c>
      <c r="U1478">
        <v>2</v>
      </c>
      <c r="V1478">
        <v>2</v>
      </c>
      <c r="W1478">
        <v>1</v>
      </c>
      <c r="X1478">
        <v>1</v>
      </c>
      <c r="Y1478">
        <v>0</v>
      </c>
      <c r="Z1478">
        <v>7</v>
      </c>
      <c r="AA1478">
        <v>85.3</v>
      </c>
      <c r="AB1478">
        <v>78.900000000000006</v>
      </c>
      <c r="AC1478">
        <v>3.28</v>
      </c>
      <c r="AD1478">
        <v>1.43</v>
      </c>
      <c r="AE1478">
        <v>5.1999999999999998E-2</v>
      </c>
      <c r="AF1478">
        <v>1.966</v>
      </c>
      <c r="AG1478">
        <v>-1.4119999999999999</v>
      </c>
      <c r="AH1478">
        <v>5.8049999999999997</v>
      </c>
      <c r="AI1478">
        <v>-1.1100000000000001</v>
      </c>
      <c r="AJ1478">
        <v>1.78</v>
      </c>
      <c r="AK1478">
        <v>23.8</v>
      </c>
      <c r="AL1478">
        <v>2</v>
      </c>
      <c r="AM1478">
        <v>7.7</v>
      </c>
      <c r="AN1478">
        <v>211.35300000000001</v>
      </c>
      <c r="AO1478">
        <v>391.82299999999998</v>
      </c>
      <c r="AP1478" t="s">
        <v>5242</v>
      </c>
    </row>
    <row r="1479" spans="1:42">
      <c r="A1479" t="s">
        <v>5244</v>
      </c>
      <c r="B1479" t="s">
        <v>42</v>
      </c>
      <c r="C1479" t="s">
        <v>5135</v>
      </c>
      <c r="D1479" t="s">
        <v>5136</v>
      </c>
      <c r="E1479" t="s">
        <v>5137</v>
      </c>
      <c r="F1479" t="s">
        <v>4092</v>
      </c>
      <c r="G1479" t="s">
        <v>47</v>
      </c>
      <c r="H1479">
        <v>2</v>
      </c>
      <c r="I1479" t="s">
        <v>652</v>
      </c>
      <c r="J1479" t="s">
        <v>61</v>
      </c>
      <c r="K1479">
        <v>1</v>
      </c>
      <c r="L1479">
        <v>2</v>
      </c>
      <c r="M1479" t="s">
        <v>70</v>
      </c>
      <c r="N1479" t="s">
        <v>8931</v>
      </c>
      <c r="O1479">
        <v>1.36</v>
      </c>
      <c r="P1479" t="s">
        <v>149</v>
      </c>
      <c r="R1479" t="s">
        <v>100</v>
      </c>
      <c r="S1479" t="s">
        <v>42</v>
      </c>
      <c r="T1479">
        <v>0</v>
      </c>
      <c r="U1479">
        <v>1</v>
      </c>
      <c r="V1479">
        <v>0</v>
      </c>
      <c r="W1479">
        <v>0</v>
      </c>
      <c r="X1479">
        <v>0</v>
      </c>
      <c r="Y1479">
        <v>0</v>
      </c>
      <c r="Z1479">
        <v>8</v>
      </c>
      <c r="AA1479">
        <v>70.5</v>
      </c>
      <c r="AB1479">
        <v>64.3</v>
      </c>
      <c r="AC1479">
        <v>3.49</v>
      </c>
      <c r="AD1479">
        <v>1.63</v>
      </c>
      <c r="AE1479">
        <v>0.55200000000000005</v>
      </c>
      <c r="AF1479">
        <v>2.169</v>
      </c>
      <c r="AG1479">
        <v>-1.254</v>
      </c>
      <c r="AH1479">
        <v>6.585</v>
      </c>
      <c r="AI1479">
        <v>7.59</v>
      </c>
      <c r="AJ1479">
        <v>-12.19</v>
      </c>
      <c r="AK1479">
        <v>23.7</v>
      </c>
      <c r="AL1479">
        <v>-10.4</v>
      </c>
      <c r="AM1479">
        <v>17.600000000000001</v>
      </c>
      <c r="AN1479">
        <v>32.052999999999997</v>
      </c>
      <c r="AO1479">
        <v>2094.75</v>
      </c>
      <c r="AP1479" t="s">
        <v>5246</v>
      </c>
    </row>
    <row r="1480" spans="1:42">
      <c r="A1480" t="s">
        <v>5244</v>
      </c>
      <c r="B1480" t="s">
        <v>42</v>
      </c>
      <c r="C1480" t="s">
        <v>5135</v>
      </c>
      <c r="D1480" t="s">
        <v>5136</v>
      </c>
      <c r="E1480" t="s">
        <v>5137</v>
      </c>
      <c r="F1480" t="s">
        <v>4092</v>
      </c>
      <c r="G1480" t="s">
        <v>47</v>
      </c>
      <c r="H1480">
        <v>4</v>
      </c>
      <c r="I1480" t="s">
        <v>48</v>
      </c>
      <c r="J1480" t="s">
        <v>49</v>
      </c>
      <c r="K1480">
        <v>1</v>
      </c>
      <c r="L1480">
        <v>4</v>
      </c>
      <c r="M1480" t="s">
        <v>70</v>
      </c>
      <c r="N1480" t="s">
        <v>8931</v>
      </c>
      <c r="O1480">
        <v>0.13400000000000001</v>
      </c>
      <c r="P1480" t="s">
        <v>149</v>
      </c>
      <c r="Q1480" t="s">
        <v>150</v>
      </c>
      <c r="R1480" t="s">
        <v>100</v>
      </c>
      <c r="S1480" t="s">
        <v>42</v>
      </c>
      <c r="T1480">
        <v>1</v>
      </c>
      <c r="U1480">
        <v>2</v>
      </c>
      <c r="V1480">
        <v>0</v>
      </c>
      <c r="W1480">
        <v>0</v>
      </c>
      <c r="X1480">
        <v>0</v>
      </c>
      <c r="Y1480">
        <v>0</v>
      </c>
      <c r="Z1480">
        <v>8</v>
      </c>
      <c r="AA1480">
        <v>88.1</v>
      </c>
      <c r="AB1480">
        <v>79.400000000000006</v>
      </c>
      <c r="AC1480">
        <v>3.49</v>
      </c>
      <c r="AD1480">
        <v>1.63</v>
      </c>
      <c r="AE1480">
        <v>0.26800000000000002</v>
      </c>
      <c r="AF1480">
        <v>3.9540000000000002</v>
      </c>
      <c r="AG1480">
        <v>-1.2050000000000001</v>
      </c>
      <c r="AH1480">
        <v>5.9880000000000004</v>
      </c>
      <c r="AI1480">
        <v>-1.87</v>
      </c>
      <c r="AJ1480">
        <v>9.01</v>
      </c>
      <c r="AK1480">
        <v>23.7</v>
      </c>
      <c r="AL1480">
        <v>6.5</v>
      </c>
      <c r="AM1480">
        <v>4.4000000000000004</v>
      </c>
      <c r="AN1480">
        <v>191.655</v>
      </c>
      <c r="AO1480">
        <v>1712.46</v>
      </c>
      <c r="AP1480" t="s">
        <v>5248</v>
      </c>
    </row>
    <row r="1481" spans="1:42">
      <c r="A1481" t="s">
        <v>5244</v>
      </c>
      <c r="B1481" t="s">
        <v>42</v>
      </c>
      <c r="C1481" t="s">
        <v>5135</v>
      </c>
      <c r="D1481" t="s">
        <v>5136</v>
      </c>
      <c r="E1481" t="s">
        <v>5137</v>
      </c>
      <c r="F1481" t="s">
        <v>4092</v>
      </c>
      <c r="G1481" t="s">
        <v>47</v>
      </c>
      <c r="H1481">
        <v>6</v>
      </c>
      <c r="I1481" t="s">
        <v>56</v>
      </c>
      <c r="J1481" t="s">
        <v>57</v>
      </c>
      <c r="K1481">
        <v>2</v>
      </c>
      <c r="L1481">
        <v>2</v>
      </c>
      <c r="M1481" t="s">
        <v>70</v>
      </c>
      <c r="N1481" t="s">
        <v>8931</v>
      </c>
      <c r="O1481">
        <v>1.357</v>
      </c>
      <c r="P1481" t="s">
        <v>74</v>
      </c>
      <c r="R1481" t="s">
        <v>116</v>
      </c>
      <c r="S1481" t="s">
        <v>42</v>
      </c>
      <c r="T1481">
        <v>0</v>
      </c>
      <c r="U1481">
        <v>1</v>
      </c>
      <c r="V1481">
        <v>1</v>
      </c>
      <c r="W1481">
        <v>0</v>
      </c>
      <c r="X1481">
        <v>0</v>
      </c>
      <c r="Y1481">
        <v>0</v>
      </c>
      <c r="Z1481">
        <v>8</v>
      </c>
      <c r="AA1481">
        <v>69.5</v>
      </c>
      <c r="AB1481">
        <v>62.5</v>
      </c>
      <c r="AC1481">
        <v>3.48</v>
      </c>
      <c r="AD1481">
        <v>1.59</v>
      </c>
      <c r="AE1481">
        <v>-0.89100000000000001</v>
      </c>
      <c r="AF1481">
        <v>3.3650000000000002</v>
      </c>
      <c r="AG1481">
        <v>-1.4319999999999999</v>
      </c>
      <c r="AH1481">
        <v>6.702</v>
      </c>
      <c r="AI1481">
        <v>6.87</v>
      </c>
      <c r="AJ1481">
        <v>-12.89</v>
      </c>
      <c r="AK1481">
        <v>23.6</v>
      </c>
      <c r="AL1481">
        <v>-8.6999999999999993</v>
      </c>
      <c r="AM1481">
        <v>18.100000000000001</v>
      </c>
      <c r="AN1481">
        <v>28.213000000000001</v>
      </c>
      <c r="AO1481">
        <v>2080.1999999999998</v>
      </c>
      <c r="AP1481" t="s">
        <v>5250</v>
      </c>
    </row>
    <row r="1482" spans="1:42">
      <c r="A1482" t="s">
        <v>5244</v>
      </c>
      <c r="B1482" t="s">
        <v>42</v>
      </c>
      <c r="C1482" t="s">
        <v>5135</v>
      </c>
      <c r="D1482" t="s">
        <v>5136</v>
      </c>
      <c r="E1482" t="s">
        <v>5137</v>
      </c>
      <c r="F1482" t="s">
        <v>4092</v>
      </c>
      <c r="G1482" t="s">
        <v>47</v>
      </c>
      <c r="H1482">
        <v>7</v>
      </c>
      <c r="I1482" t="s">
        <v>48</v>
      </c>
      <c r="J1482" t="s">
        <v>49</v>
      </c>
      <c r="K1482">
        <v>2</v>
      </c>
      <c r="L1482">
        <v>3</v>
      </c>
      <c r="M1482" t="s">
        <v>70</v>
      </c>
      <c r="N1482" t="s">
        <v>8931</v>
      </c>
      <c r="O1482">
        <v>1.36</v>
      </c>
      <c r="P1482" t="s">
        <v>74</v>
      </c>
      <c r="Q1482" t="s">
        <v>85</v>
      </c>
      <c r="R1482" t="s">
        <v>116</v>
      </c>
      <c r="S1482" t="s">
        <v>42</v>
      </c>
      <c r="T1482">
        <v>1</v>
      </c>
      <c r="U1482">
        <v>1</v>
      </c>
      <c r="V1482">
        <v>1</v>
      </c>
      <c r="W1482">
        <v>0</v>
      </c>
      <c r="X1482">
        <v>0</v>
      </c>
      <c r="Y1482">
        <v>0</v>
      </c>
      <c r="Z1482">
        <v>8</v>
      </c>
      <c r="AA1482">
        <v>70.099999999999994</v>
      </c>
      <c r="AB1482">
        <v>64</v>
      </c>
      <c r="AC1482">
        <v>3.7</v>
      </c>
      <c r="AD1482">
        <v>1.71</v>
      </c>
      <c r="AE1482">
        <v>0.40500000000000003</v>
      </c>
      <c r="AF1482">
        <v>2.5409999999999999</v>
      </c>
      <c r="AG1482">
        <v>-1.44</v>
      </c>
      <c r="AH1482">
        <v>6.4340000000000002</v>
      </c>
      <c r="AI1482">
        <v>6.24</v>
      </c>
      <c r="AJ1482">
        <v>-14.52</v>
      </c>
      <c r="AK1482">
        <v>23.7</v>
      </c>
      <c r="AL1482">
        <v>-8.3000000000000007</v>
      </c>
      <c r="AM1482">
        <v>18.5</v>
      </c>
      <c r="AN1482">
        <v>23.37</v>
      </c>
      <c r="AO1482">
        <v>2297.34</v>
      </c>
      <c r="AP1482" t="s">
        <v>5251</v>
      </c>
    </row>
    <row r="1483" spans="1:42">
      <c r="A1483" t="s">
        <v>5244</v>
      </c>
      <c r="B1483" t="s">
        <v>42</v>
      </c>
      <c r="C1483" t="s">
        <v>5135</v>
      </c>
      <c r="D1483" t="s">
        <v>5136</v>
      </c>
      <c r="E1483" t="s">
        <v>5137</v>
      </c>
      <c r="F1483" t="s">
        <v>4092</v>
      </c>
      <c r="G1483" t="s">
        <v>47</v>
      </c>
      <c r="H1483">
        <v>8</v>
      </c>
      <c r="I1483" t="s">
        <v>56</v>
      </c>
      <c r="J1483" t="s">
        <v>57</v>
      </c>
      <c r="K1483">
        <v>3</v>
      </c>
      <c r="L1483">
        <v>1</v>
      </c>
      <c r="M1483" t="s">
        <v>70</v>
      </c>
      <c r="N1483" t="s">
        <v>8931</v>
      </c>
      <c r="O1483">
        <v>1.355</v>
      </c>
      <c r="P1483" t="s">
        <v>74</v>
      </c>
      <c r="R1483" t="s">
        <v>2780</v>
      </c>
      <c r="S1483" t="s">
        <v>42</v>
      </c>
      <c r="T1483">
        <v>0</v>
      </c>
      <c r="U1483">
        <v>0</v>
      </c>
      <c r="V1483">
        <v>2</v>
      </c>
      <c r="W1483">
        <v>0</v>
      </c>
      <c r="X1483">
        <v>0</v>
      </c>
      <c r="Y1483">
        <v>0</v>
      </c>
      <c r="Z1483">
        <v>8</v>
      </c>
      <c r="AA1483">
        <v>70.2</v>
      </c>
      <c r="AB1483">
        <v>64.599999999999994</v>
      </c>
      <c r="AC1483">
        <v>3.89</v>
      </c>
      <c r="AD1483">
        <v>1.87</v>
      </c>
      <c r="AE1483">
        <v>0.20399999999999999</v>
      </c>
      <c r="AF1483">
        <v>0.23400000000000001</v>
      </c>
      <c r="AG1483">
        <v>-1.4510000000000001</v>
      </c>
      <c r="AH1483">
        <v>6.2389999999999999</v>
      </c>
      <c r="AI1483">
        <v>5.32</v>
      </c>
      <c r="AJ1483">
        <v>-10.75</v>
      </c>
      <c r="AK1483">
        <v>23.8</v>
      </c>
      <c r="AL1483">
        <v>-7.6</v>
      </c>
      <c r="AM1483">
        <v>17.2</v>
      </c>
      <c r="AN1483">
        <v>26.462</v>
      </c>
      <c r="AO1483">
        <v>1744.35</v>
      </c>
      <c r="AP1483" t="s">
        <v>5252</v>
      </c>
    </row>
    <row r="1484" spans="1:42">
      <c r="A1484" t="s">
        <v>5244</v>
      </c>
      <c r="B1484" t="s">
        <v>42</v>
      </c>
      <c r="C1484" t="s">
        <v>5135</v>
      </c>
      <c r="D1484" t="s">
        <v>5136</v>
      </c>
      <c r="E1484" t="s">
        <v>5137</v>
      </c>
      <c r="F1484" t="s">
        <v>4092</v>
      </c>
      <c r="G1484" t="s">
        <v>47</v>
      </c>
      <c r="H1484">
        <v>9</v>
      </c>
      <c r="I1484" t="s">
        <v>48</v>
      </c>
      <c r="J1484" t="s">
        <v>49</v>
      </c>
      <c r="K1484">
        <v>3</v>
      </c>
      <c r="L1484">
        <v>2</v>
      </c>
      <c r="M1484" t="s">
        <v>70</v>
      </c>
      <c r="N1484" t="s">
        <v>8931</v>
      </c>
      <c r="O1484">
        <v>0.19500000000000001</v>
      </c>
      <c r="P1484" t="s">
        <v>74</v>
      </c>
      <c r="Q1484" t="s">
        <v>85</v>
      </c>
      <c r="R1484" t="s">
        <v>2780</v>
      </c>
      <c r="S1484" t="s">
        <v>42</v>
      </c>
      <c r="T1484">
        <v>1</v>
      </c>
      <c r="U1484">
        <v>0</v>
      </c>
      <c r="V1484">
        <v>2</v>
      </c>
      <c r="W1484">
        <v>0</v>
      </c>
      <c r="X1484">
        <v>0</v>
      </c>
      <c r="Y1484">
        <v>0</v>
      </c>
      <c r="Z1484">
        <v>8</v>
      </c>
      <c r="AA1484">
        <v>84.7</v>
      </c>
      <c r="AB1484">
        <v>78.599999999999994</v>
      </c>
      <c r="AC1484">
        <v>3.63</v>
      </c>
      <c r="AD1484">
        <v>1.65</v>
      </c>
      <c r="AE1484">
        <v>0.14399999999999999</v>
      </c>
      <c r="AF1484">
        <v>2.3839999999999999</v>
      </c>
      <c r="AG1484">
        <v>-1.3540000000000001</v>
      </c>
      <c r="AH1484">
        <v>6.1239999999999997</v>
      </c>
      <c r="AI1484">
        <v>2.64</v>
      </c>
      <c r="AJ1484">
        <v>5.62</v>
      </c>
      <c r="AK1484">
        <v>23.8</v>
      </c>
      <c r="AL1484">
        <v>-10.9</v>
      </c>
      <c r="AM1484">
        <v>6.4</v>
      </c>
      <c r="AN1484">
        <v>155.03200000000001</v>
      </c>
      <c r="AO1484">
        <v>1143.33</v>
      </c>
      <c r="AP1484" t="s">
        <v>5253</v>
      </c>
    </row>
    <row r="1485" spans="1:42">
      <c r="A1485" t="s">
        <v>5244</v>
      </c>
      <c r="B1485" t="s">
        <v>42</v>
      </c>
      <c r="C1485" t="s">
        <v>5135</v>
      </c>
      <c r="D1485" t="s">
        <v>5136</v>
      </c>
      <c r="E1485" t="s">
        <v>5137</v>
      </c>
      <c r="F1485" t="s">
        <v>4092</v>
      </c>
      <c r="G1485" t="s">
        <v>47</v>
      </c>
      <c r="H1485">
        <v>10</v>
      </c>
      <c r="I1485" t="s">
        <v>63</v>
      </c>
      <c r="J1485" t="s">
        <v>61</v>
      </c>
      <c r="K1485">
        <v>4</v>
      </c>
      <c r="L1485">
        <v>1</v>
      </c>
      <c r="M1485" t="s">
        <v>70</v>
      </c>
      <c r="N1485" t="s">
        <v>8931</v>
      </c>
      <c r="O1485">
        <v>1.361</v>
      </c>
      <c r="P1485" t="s">
        <v>74</v>
      </c>
      <c r="R1485" t="s">
        <v>97</v>
      </c>
      <c r="S1485" t="s">
        <v>42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9</v>
      </c>
      <c r="AA1485">
        <v>69.900000000000006</v>
      </c>
      <c r="AB1485">
        <v>63.3</v>
      </c>
      <c r="AC1485">
        <v>3.74</v>
      </c>
      <c r="AD1485">
        <v>1.81</v>
      </c>
      <c r="AE1485">
        <v>0.36299999999999999</v>
      </c>
      <c r="AF1485">
        <v>2.6920000000000002</v>
      </c>
      <c r="AG1485">
        <v>-1.369</v>
      </c>
      <c r="AH1485">
        <v>6.5519999999999996</v>
      </c>
      <c r="AI1485">
        <v>6.78</v>
      </c>
      <c r="AJ1485">
        <v>-14.3</v>
      </c>
      <c r="AK1485">
        <v>23.7</v>
      </c>
      <c r="AL1485">
        <v>-8.9</v>
      </c>
      <c r="AM1485">
        <v>18.600000000000001</v>
      </c>
      <c r="AN1485">
        <v>25.478000000000002</v>
      </c>
      <c r="AO1485">
        <v>2272.36</v>
      </c>
      <c r="AP1485" t="s">
        <v>5254</v>
      </c>
    </row>
    <row r="1486" spans="1:42">
      <c r="A1486" t="s">
        <v>5244</v>
      </c>
      <c r="B1486" t="s">
        <v>42</v>
      </c>
      <c r="C1486" t="s">
        <v>5135</v>
      </c>
      <c r="D1486" t="s">
        <v>5136</v>
      </c>
      <c r="E1486" t="s">
        <v>5137</v>
      </c>
      <c r="F1486" t="s">
        <v>4092</v>
      </c>
      <c r="G1486" t="s">
        <v>47</v>
      </c>
      <c r="H1486">
        <v>14</v>
      </c>
      <c r="I1486" t="s">
        <v>48</v>
      </c>
      <c r="J1486" t="s">
        <v>49</v>
      </c>
      <c r="K1486">
        <v>5</v>
      </c>
      <c r="L1486">
        <v>2</v>
      </c>
      <c r="M1486" t="s">
        <v>70</v>
      </c>
      <c r="N1486" t="s">
        <v>8931</v>
      </c>
      <c r="O1486">
        <v>1.3580000000000001</v>
      </c>
      <c r="P1486" t="s">
        <v>74</v>
      </c>
      <c r="Q1486" t="s">
        <v>85</v>
      </c>
      <c r="R1486" t="s">
        <v>78</v>
      </c>
      <c r="S1486" t="s">
        <v>54</v>
      </c>
      <c r="T1486">
        <v>0</v>
      </c>
      <c r="U1486">
        <v>1</v>
      </c>
      <c r="V1486">
        <v>1</v>
      </c>
      <c r="W1486">
        <v>0</v>
      </c>
      <c r="X1486">
        <v>0</v>
      </c>
      <c r="Y1486">
        <v>0</v>
      </c>
      <c r="Z1486">
        <v>9</v>
      </c>
      <c r="AA1486">
        <v>69.7</v>
      </c>
      <c r="AB1486">
        <v>63.6</v>
      </c>
      <c r="AC1486">
        <v>3.43</v>
      </c>
      <c r="AD1486">
        <v>1.54</v>
      </c>
      <c r="AE1486">
        <v>0.16800000000000001</v>
      </c>
      <c r="AF1486">
        <v>2.8420000000000001</v>
      </c>
      <c r="AG1486">
        <v>-1.2769999999999999</v>
      </c>
      <c r="AH1486">
        <v>6.5890000000000004</v>
      </c>
      <c r="AI1486">
        <v>9.44</v>
      </c>
      <c r="AJ1486">
        <v>-12.32</v>
      </c>
      <c r="AK1486">
        <v>23.7</v>
      </c>
      <c r="AL1486">
        <v>-12.4</v>
      </c>
      <c r="AM1486">
        <v>17.899999999999999</v>
      </c>
      <c r="AN1486">
        <v>37.610999999999997</v>
      </c>
      <c r="AO1486">
        <v>2247.63</v>
      </c>
      <c r="AP1486" t="s">
        <v>5258</v>
      </c>
    </row>
    <row r="1487" spans="1:42">
      <c r="A1487" t="s">
        <v>5244</v>
      </c>
      <c r="B1487" t="s">
        <v>42</v>
      </c>
      <c r="C1487" t="s">
        <v>5135</v>
      </c>
      <c r="D1487" t="s">
        <v>5136</v>
      </c>
      <c r="E1487" t="s">
        <v>5137</v>
      </c>
      <c r="F1487" t="s">
        <v>4092</v>
      </c>
      <c r="G1487" t="s">
        <v>47</v>
      </c>
      <c r="H1487">
        <v>15</v>
      </c>
      <c r="I1487" t="s">
        <v>56</v>
      </c>
      <c r="J1487" t="s">
        <v>57</v>
      </c>
      <c r="K1487">
        <v>6</v>
      </c>
      <c r="L1487">
        <v>1</v>
      </c>
      <c r="M1487" t="s">
        <v>70</v>
      </c>
      <c r="N1487" t="s">
        <v>8931</v>
      </c>
      <c r="O1487">
        <v>1.3740000000000001</v>
      </c>
      <c r="P1487" t="s">
        <v>149</v>
      </c>
      <c r="R1487" t="s">
        <v>66</v>
      </c>
      <c r="S1487" t="s">
        <v>42</v>
      </c>
      <c r="T1487">
        <v>0</v>
      </c>
      <c r="U1487">
        <v>0</v>
      </c>
      <c r="V1487">
        <v>2</v>
      </c>
      <c r="W1487">
        <v>0</v>
      </c>
      <c r="X1487">
        <v>0</v>
      </c>
      <c r="Y1487">
        <v>0</v>
      </c>
      <c r="Z1487">
        <v>9</v>
      </c>
      <c r="AA1487">
        <v>71.7</v>
      </c>
      <c r="AB1487">
        <v>64.900000000000006</v>
      </c>
      <c r="AC1487">
        <v>3.01</v>
      </c>
      <c r="AD1487">
        <v>1.37</v>
      </c>
      <c r="AE1487">
        <v>1.091</v>
      </c>
      <c r="AF1487">
        <v>1.0609999999999999</v>
      </c>
      <c r="AG1487">
        <v>-1.3959999999999999</v>
      </c>
      <c r="AH1487">
        <v>6.2309999999999999</v>
      </c>
      <c r="AI1487">
        <v>5.38</v>
      </c>
      <c r="AJ1487">
        <v>-11.73</v>
      </c>
      <c r="AK1487">
        <v>23.7</v>
      </c>
      <c r="AL1487">
        <v>-8.1999999999999993</v>
      </c>
      <c r="AM1487">
        <v>17.2</v>
      </c>
      <c r="AN1487">
        <v>24.748999999999999</v>
      </c>
      <c r="AO1487">
        <v>1890.37</v>
      </c>
      <c r="AP1487" t="s">
        <v>5259</v>
      </c>
    </row>
    <row r="1488" spans="1:42">
      <c r="A1488" t="s">
        <v>5244</v>
      </c>
      <c r="B1488" t="s">
        <v>42</v>
      </c>
      <c r="C1488" t="s">
        <v>5135</v>
      </c>
      <c r="D1488" t="s">
        <v>5136</v>
      </c>
      <c r="E1488" t="s">
        <v>5137</v>
      </c>
      <c r="F1488" t="s">
        <v>4092</v>
      </c>
      <c r="G1488" t="s">
        <v>47</v>
      </c>
      <c r="H1488">
        <v>16</v>
      </c>
      <c r="I1488" t="s">
        <v>56</v>
      </c>
      <c r="J1488" t="s">
        <v>57</v>
      </c>
      <c r="K1488">
        <v>6</v>
      </c>
      <c r="L1488">
        <v>2</v>
      </c>
      <c r="M1488" t="s">
        <v>70</v>
      </c>
      <c r="N1488" t="s">
        <v>8931</v>
      </c>
      <c r="O1488">
        <v>1.369</v>
      </c>
      <c r="P1488" t="s">
        <v>149</v>
      </c>
      <c r="R1488" t="s">
        <v>66</v>
      </c>
      <c r="S1488" t="s">
        <v>42</v>
      </c>
      <c r="T1488">
        <v>1</v>
      </c>
      <c r="U1488">
        <v>0</v>
      </c>
      <c r="V1488">
        <v>2</v>
      </c>
      <c r="W1488">
        <v>0</v>
      </c>
      <c r="X1488">
        <v>0</v>
      </c>
      <c r="Y1488">
        <v>0</v>
      </c>
      <c r="Z1488">
        <v>9</v>
      </c>
      <c r="AA1488">
        <v>70.599999999999994</v>
      </c>
      <c r="AB1488">
        <v>64.2</v>
      </c>
      <c r="AC1488">
        <v>3.04</v>
      </c>
      <c r="AD1488">
        <v>1.37</v>
      </c>
      <c r="AE1488">
        <v>1.083</v>
      </c>
      <c r="AF1488">
        <v>1.804</v>
      </c>
      <c r="AG1488">
        <v>-1.123</v>
      </c>
      <c r="AH1488">
        <v>6.4</v>
      </c>
      <c r="AI1488">
        <v>7.93</v>
      </c>
      <c r="AJ1488">
        <v>-12.29</v>
      </c>
      <c r="AK1488">
        <v>23.7</v>
      </c>
      <c r="AL1488">
        <v>-11</v>
      </c>
      <c r="AM1488">
        <v>17.8</v>
      </c>
      <c r="AN1488">
        <v>32.987000000000002</v>
      </c>
      <c r="AO1488">
        <v>2125.1999999999998</v>
      </c>
      <c r="AP1488" t="s">
        <v>5260</v>
      </c>
    </row>
    <row r="1489" spans="1:42">
      <c r="A1489" t="s">
        <v>5263</v>
      </c>
      <c r="B1489" t="s">
        <v>42</v>
      </c>
      <c r="C1489" t="s">
        <v>5264</v>
      </c>
      <c r="D1489" t="s">
        <v>5136</v>
      </c>
      <c r="E1489" t="s">
        <v>2632</v>
      </c>
      <c r="F1489" t="s">
        <v>4092</v>
      </c>
      <c r="G1489" t="s">
        <v>47</v>
      </c>
      <c r="H1489">
        <v>2</v>
      </c>
      <c r="I1489" t="s">
        <v>60</v>
      </c>
      <c r="J1489" t="s">
        <v>61</v>
      </c>
      <c r="K1489">
        <v>1</v>
      </c>
      <c r="L1489">
        <v>2</v>
      </c>
      <c r="M1489" t="s">
        <v>50</v>
      </c>
      <c r="N1489" t="s">
        <v>8931</v>
      </c>
      <c r="O1489">
        <v>0.91400000000000003</v>
      </c>
      <c r="P1489" t="s">
        <v>71</v>
      </c>
      <c r="R1489" t="s">
        <v>116</v>
      </c>
      <c r="S1489" t="s">
        <v>42</v>
      </c>
      <c r="T1489">
        <v>0</v>
      </c>
      <c r="U1489">
        <v>1</v>
      </c>
      <c r="V1489">
        <v>0</v>
      </c>
      <c r="W1489">
        <v>0</v>
      </c>
      <c r="X1489">
        <v>0</v>
      </c>
      <c r="Y1489">
        <v>0</v>
      </c>
      <c r="Z1489">
        <v>1</v>
      </c>
      <c r="AA1489">
        <v>81.7</v>
      </c>
      <c r="AB1489">
        <v>75.8</v>
      </c>
      <c r="AC1489">
        <v>3.7</v>
      </c>
      <c r="AD1489">
        <v>1.71</v>
      </c>
      <c r="AE1489">
        <v>0.996</v>
      </c>
      <c r="AF1489">
        <v>1.9690000000000001</v>
      </c>
      <c r="AG1489">
        <v>-1.0740000000000001</v>
      </c>
      <c r="AH1489">
        <v>6.742</v>
      </c>
      <c r="AI1489">
        <v>2.65</v>
      </c>
      <c r="AJ1489">
        <v>1.65</v>
      </c>
      <c r="AK1489">
        <v>23.8</v>
      </c>
      <c r="AL1489">
        <v>-8.4</v>
      </c>
      <c r="AM1489">
        <v>8.6999999999999993</v>
      </c>
      <c r="AN1489">
        <v>122.783</v>
      </c>
      <c r="AO1489">
        <v>551.84199999999998</v>
      </c>
      <c r="AP1489" t="s">
        <v>5266</v>
      </c>
    </row>
    <row r="1490" spans="1:42">
      <c r="A1490" t="s">
        <v>5263</v>
      </c>
      <c r="B1490" t="s">
        <v>42</v>
      </c>
      <c r="C1490" t="s">
        <v>5264</v>
      </c>
      <c r="D1490" t="s">
        <v>5136</v>
      </c>
      <c r="E1490" t="s">
        <v>2632</v>
      </c>
      <c r="F1490" t="s">
        <v>4092</v>
      </c>
      <c r="G1490" t="s">
        <v>47</v>
      </c>
      <c r="H1490">
        <v>6</v>
      </c>
      <c r="I1490" t="s">
        <v>69</v>
      </c>
      <c r="J1490" t="s">
        <v>61</v>
      </c>
      <c r="K1490">
        <v>2</v>
      </c>
      <c r="L1490">
        <v>3</v>
      </c>
      <c r="M1490" t="s">
        <v>50</v>
      </c>
      <c r="N1490" t="s">
        <v>8931</v>
      </c>
      <c r="O1490">
        <v>0.90900000000000003</v>
      </c>
      <c r="P1490" t="s">
        <v>282</v>
      </c>
      <c r="R1490" t="s">
        <v>2780</v>
      </c>
      <c r="S1490" t="s">
        <v>42</v>
      </c>
      <c r="T1490">
        <v>1</v>
      </c>
      <c r="U1490">
        <v>1</v>
      </c>
      <c r="V1490">
        <v>1</v>
      </c>
      <c r="W1490">
        <v>0</v>
      </c>
      <c r="X1490">
        <v>0</v>
      </c>
      <c r="Y1490">
        <v>0</v>
      </c>
      <c r="Z1490">
        <v>1</v>
      </c>
      <c r="AA1490">
        <v>81.900000000000006</v>
      </c>
      <c r="AB1490">
        <v>77.2</v>
      </c>
      <c r="AC1490">
        <v>3.63</v>
      </c>
      <c r="AD1490">
        <v>1.65</v>
      </c>
      <c r="AE1490">
        <v>1.224</v>
      </c>
      <c r="AF1490">
        <v>1.7649999999999999</v>
      </c>
      <c r="AG1490">
        <v>-1.038</v>
      </c>
      <c r="AH1490">
        <v>6.6029999999999998</v>
      </c>
      <c r="AI1490">
        <v>4.1900000000000004</v>
      </c>
      <c r="AJ1490">
        <v>-1.28</v>
      </c>
      <c r="AK1490">
        <v>23.9</v>
      </c>
      <c r="AL1490">
        <v>-11</v>
      </c>
      <c r="AM1490">
        <v>9.6</v>
      </c>
      <c r="AN1490">
        <v>73.608000000000004</v>
      </c>
      <c r="AO1490">
        <v>780.97500000000002</v>
      </c>
      <c r="AP1490" t="s">
        <v>5270</v>
      </c>
    </row>
    <row r="1491" spans="1:42">
      <c r="A1491" t="s">
        <v>5263</v>
      </c>
      <c r="B1491" t="s">
        <v>42</v>
      </c>
      <c r="C1491" t="s">
        <v>5264</v>
      </c>
      <c r="D1491" t="s">
        <v>5136</v>
      </c>
      <c r="E1491" t="s">
        <v>2632</v>
      </c>
      <c r="F1491" t="s">
        <v>4092</v>
      </c>
      <c r="G1491" t="s">
        <v>47</v>
      </c>
      <c r="H1491">
        <v>7</v>
      </c>
      <c r="I1491" t="s">
        <v>56</v>
      </c>
      <c r="J1491" t="s">
        <v>57</v>
      </c>
      <c r="K1491">
        <v>2</v>
      </c>
      <c r="L1491">
        <v>4</v>
      </c>
      <c r="M1491" t="s">
        <v>50</v>
      </c>
      <c r="N1491" t="s">
        <v>8931</v>
      </c>
      <c r="O1491">
        <v>0.91400000000000003</v>
      </c>
      <c r="P1491" t="s">
        <v>282</v>
      </c>
      <c r="R1491" t="s">
        <v>2780</v>
      </c>
      <c r="S1491" t="s">
        <v>42</v>
      </c>
      <c r="T1491">
        <v>1</v>
      </c>
      <c r="U1491">
        <v>2</v>
      </c>
      <c r="V1491">
        <v>1</v>
      </c>
      <c r="W1491">
        <v>0</v>
      </c>
      <c r="X1491">
        <v>0</v>
      </c>
      <c r="Y1491">
        <v>0</v>
      </c>
      <c r="Z1491">
        <v>1</v>
      </c>
      <c r="AA1491">
        <v>82.6</v>
      </c>
      <c r="AB1491">
        <v>77.7</v>
      </c>
      <c r="AC1491">
        <v>3.7</v>
      </c>
      <c r="AD1491">
        <v>1.74</v>
      </c>
      <c r="AE1491">
        <v>1.4590000000000001</v>
      </c>
      <c r="AF1491">
        <v>2.766</v>
      </c>
      <c r="AG1491">
        <v>-1.089</v>
      </c>
      <c r="AH1491">
        <v>6.7409999999999997</v>
      </c>
      <c r="AI1491">
        <v>3.73</v>
      </c>
      <c r="AJ1491">
        <v>-0.16</v>
      </c>
      <c r="AK1491">
        <v>23.9</v>
      </c>
      <c r="AL1491">
        <v>-10.9</v>
      </c>
      <c r="AM1491">
        <v>9</v>
      </c>
      <c r="AN1491">
        <v>88.262</v>
      </c>
      <c r="AO1491">
        <v>671.80899999999997</v>
      </c>
      <c r="AP1491" t="s">
        <v>5271</v>
      </c>
    </row>
    <row r="1492" spans="1:42">
      <c r="A1492" t="s">
        <v>5263</v>
      </c>
      <c r="B1492" t="s">
        <v>42</v>
      </c>
      <c r="C1492" t="s">
        <v>5264</v>
      </c>
      <c r="D1492" t="s">
        <v>5136</v>
      </c>
      <c r="E1492" t="s">
        <v>2632</v>
      </c>
      <c r="F1492" t="s">
        <v>4092</v>
      </c>
      <c r="G1492" t="s">
        <v>47</v>
      </c>
      <c r="H1492">
        <v>8</v>
      </c>
      <c r="I1492" t="s">
        <v>60</v>
      </c>
      <c r="J1492" t="s">
        <v>61</v>
      </c>
      <c r="K1492">
        <v>2</v>
      </c>
      <c r="L1492">
        <v>5</v>
      </c>
      <c r="M1492" t="s">
        <v>70</v>
      </c>
      <c r="N1492" t="s">
        <v>8931</v>
      </c>
      <c r="O1492">
        <v>0.76400000000000001</v>
      </c>
      <c r="P1492" t="s">
        <v>282</v>
      </c>
      <c r="R1492" t="s">
        <v>2780</v>
      </c>
      <c r="S1492" t="s">
        <v>42</v>
      </c>
      <c r="T1492">
        <v>2</v>
      </c>
      <c r="U1492">
        <v>2</v>
      </c>
      <c r="V1492">
        <v>1</v>
      </c>
      <c r="W1492">
        <v>0</v>
      </c>
      <c r="X1492">
        <v>0</v>
      </c>
      <c r="Y1492">
        <v>0</v>
      </c>
      <c r="Z1492">
        <v>1</v>
      </c>
      <c r="AA1492">
        <v>81.599999999999994</v>
      </c>
      <c r="AB1492">
        <v>76.5</v>
      </c>
      <c r="AC1492">
        <v>3.63</v>
      </c>
      <c r="AD1492">
        <v>1.65</v>
      </c>
      <c r="AE1492">
        <v>0.95799999999999996</v>
      </c>
      <c r="AF1492">
        <v>2.331</v>
      </c>
      <c r="AG1492">
        <v>-1.0820000000000001</v>
      </c>
      <c r="AH1492">
        <v>6.673</v>
      </c>
      <c r="AI1492">
        <v>3.39</v>
      </c>
      <c r="AJ1492">
        <v>-3.71</v>
      </c>
      <c r="AK1492">
        <v>23.9</v>
      </c>
      <c r="AL1492">
        <v>-8.1999999999999993</v>
      </c>
      <c r="AM1492">
        <v>10.6</v>
      </c>
      <c r="AN1492">
        <v>42.828000000000003</v>
      </c>
      <c r="AO1492">
        <v>883.62599999999998</v>
      </c>
      <c r="AP1492" t="s">
        <v>5272</v>
      </c>
    </row>
    <row r="1493" spans="1:42">
      <c r="A1493" t="s">
        <v>5263</v>
      </c>
      <c r="B1493" t="s">
        <v>42</v>
      </c>
      <c r="C1493" t="s">
        <v>5264</v>
      </c>
      <c r="D1493" t="s">
        <v>5136</v>
      </c>
      <c r="E1493" t="s">
        <v>2632</v>
      </c>
      <c r="F1493" t="s">
        <v>4092</v>
      </c>
      <c r="G1493" t="s">
        <v>47</v>
      </c>
      <c r="H1493">
        <v>11</v>
      </c>
      <c r="I1493" t="s">
        <v>60</v>
      </c>
      <c r="J1493" t="s">
        <v>61</v>
      </c>
      <c r="K1493">
        <v>2</v>
      </c>
      <c r="L1493">
        <v>8</v>
      </c>
      <c r="M1493" t="s">
        <v>50</v>
      </c>
      <c r="N1493" t="s">
        <v>8931</v>
      </c>
      <c r="O1493">
        <v>0.91500000000000004</v>
      </c>
      <c r="P1493" t="s">
        <v>282</v>
      </c>
      <c r="R1493" t="s">
        <v>2780</v>
      </c>
      <c r="S1493" t="s">
        <v>42</v>
      </c>
      <c r="T1493">
        <v>3</v>
      </c>
      <c r="U1493">
        <v>2</v>
      </c>
      <c r="V1493">
        <v>1</v>
      </c>
      <c r="W1493">
        <v>0</v>
      </c>
      <c r="X1493">
        <v>0</v>
      </c>
      <c r="Y1493">
        <v>0</v>
      </c>
      <c r="Z1493">
        <v>1</v>
      </c>
      <c r="AA1493">
        <v>82.5</v>
      </c>
      <c r="AB1493">
        <v>76.8</v>
      </c>
      <c r="AC1493">
        <v>3.63</v>
      </c>
      <c r="AD1493">
        <v>1.65</v>
      </c>
      <c r="AE1493">
        <v>0.93600000000000005</v>
      </c>
      <c r="AF1493">
        <v>2.4239999999999999</v>
      </c>
      <c r="AG1493">
        <v>-1.129</v>
      </c>
      <c r="AH1493">
        <v>6.57</v>
      </c>
      <c r="AI1493">
        <v>3.98</v>
      </c>
      <c r="AJ1493">
        <v>-0.41</v>
      </c>
      <c r="AK1493">
        <v>23.9</v>
      </c>
      <c r="AL1493">
        <v>-11.1</v>
      </c>
      <c r="AM1493">
        <v>9.1999999999999993</v>
      </c>
      <c r="AN1493">
        <v>84.811000000000007</v>
      </c>
      <c r="AO1493">
        <v>710.94</v>
      </c>
      <c r="AP1493" t="s">
        <v>5275</v>
      </c>
    </row>
    <row r="1494" spans="1:42">
      <c r="A1494" t="s">
        <v>5263</v>
      </c>
      <c r="B1494" t="s">
        <v>42</v>
      </c>
      <c r="C1494" t="s">
        <v>5264</v>
      </c>
      <c r="D1494" t="s">
        <v>5136</v>
      </c>
      <c r="E1494" t="s">
        <v>2632</v>
      </c>
      <c r="F1494" t="s">
        <v>4092</v>
      </c>
      <c r="G1494" t="s">
        <v>47</v>
      </c>
      <c r="H1494">
        <v>13</v>
      </c>
      <c r="I1494" t="s">
        <v>56</v>
      </c>
      <c r="J1494" t="s">
        <v>57</v>
      </c>
      <c r="K1494">
        <v>2</v>
      </c>
      <c r="L1494">
        <v>10</v>
      </c>
      <c r="M1494" t="s">
        <v>50</v>
      </c>
      <c r="N1494" t="s">
        <v>8931</v>
      </c>
      <c r="O1494">
        <v>0.91300000000000003</v>
      </c>
      <c r="P1494" t="s">
        <v>282</v>
      </c>
      <c r="R1494" t="s">
        <v>2780</v>
      </c>
      <c r="S1494" t="s">
        <v>42</v>
      </c>
      <c r="T1494">
        <v>3</v>
      </c>
      <c r="U1494">
        <v>2</v>
      </c>
      <c r="V1494">
        <v>1</v>
      </c>
      <c r="W1494">
        <v>0</v>
      </c>
      <c r="X1494">
        <v>0</v>
      </c>
      <c r="Y1494">
        <v>0</v>
      </c>
      <c r="Z1494">
        <v>1</v>
      </c>
      <c r="AA1494">
        <v>83.5</v>
      </c>
      <c r="AB1494">
        <v>78.8</v>
      </c>
      <c r="AC1494">
        <v>3.7</v>
      </c>
      <c r="AD1494">
        <v>1.84</v>
      </c>
      <c r="AE1494">
        <v>1.165</v>
      </c>
      <c r="AF1494">
        <v>2.0619999999999998</v>
      </c>
      <c r="AG1494">
        <v>-1.2609999999999999</v>
      </c>
      <c r="AH1494">
        <v>6.548</v>
      </c>
      <c r="AI1494">
        <v>4.01</v>
      </c>
      <c r="AJ1494">
        <v>0.12</v>
      </c>
      <c r="AK1494">
        <v>23.9</v>
      </c>
      <c r="AL1494">
        <v>-11.8</v>
      </c>
      <c r="AM1494">
        <v>8.6999999999999993</v>
      </c>
      <c r="AN1494">
        <v>92.334000000000003</v>
      </c>
      <c r="AO1494">
        <v>734.17499999999995</v>
      </c>
      <c r="AP1494" t="s">
        <v>5277</v>
      </c>
    </row>
    <row r="1495" spans="1:42">
      <c r="A1495" t="s">
        <v>5263</v>
      </c>
      <c r="B1495" t="s">
        <v>42</v>
      </c>
      <c r="C1495" t="s">
        <v>5264</v>
      </c>
      <c r="D1495" t="s">
        <v>5136</v>
      </c>
      <c r="E1495" t="s">
        <v>2632</v>
      </c>
      <c r="F1495" t="s">
        <v>4092</v>
      </c>
      <c r="G1495" t="s">
        <v>47</v>
      </c>
      <c r="H1495">
        <v>14</v>
      </c>
      <c r="I1495" t="s">
        <v>69</v>
      </c>
      <c r="J1495" t="s">
        <v>61</v>
      </c>
      <c r="K1495">
        <v>3</v>
      </c>
      <c r="L1495">
        <v>1</v>
      </c>
      <c r="M1495" t="s">
        <v>50</v>
      </c>
      <c r="N1495" t="s">
        <v>8931</v>
      </c>
      <c r="O1495">
        <v>0.91500000000000004</v>
      </c>
      <c r="P1495" t="s">
        <v>65</v>
      </c>
      <c r="R1495" t="s">
        <v>97</v>
      </c>
      <c r="S1495" t="s">
        <v>42</v>
      </c>
      <c r="T1495">
        <v>0</v>
      </c>
      <c r="U1495">
        <v>0</v>
      </c>
      <c r="V1495">
        <v>1</v>
      </c>
      <c r="W1495">
        <v>1</v>
      </c>
      <c r="X1495">
        <v>0</v>
      </c>
      <c r="Y1495">
        <v>0</v>
      </c>
      <c r="Z1495">
        <v>1</v>
      </c>
      <c r="AA1495">
        <v>82.1</v>
      </c>
      <c r="AB1495">
        <v>76.900000000000006</v>
      </c>
      <c r="AC1495">
        <v>3.68</v>
      </c>
      <c r="AD1495">
        <v>1.62</v>
      </c>
      <c r="AE1495">
        <v>0.46700000000000003</v>
      </c>
      <c r="AF1495">
        <v>3.8969999999999998</v>
      </c>
      <c r="AG1495">
        <v>-1.119</v>
      </c>
      <c r="AH1495">
        <v>6.9260000000000002</v>
      </c>
      <c r="AI1495">
        <v>4.72</v>
      </c>
      <c r="AJ1495">
        <v>0.23</v>
      </c>
      <c r="AK1495">
        <v>23.9</v>
      </c>
      <c r="AL1495">
        <v>-13</v>
      </c>
      <c r="AM1495">
        <v>8.9</v>
      </c>
      <c r="AN1495">
        <v>93.372</v>
      </c>
      <c r="AO1495">
        <v>847.89</v>
      </c>
      <c r="AP1495" t="s">
        <v>5278</v>
      </c>
    </row>
    <row r="1496" spans="1:42">
      <c r="A1496" t="s">
        <v>5263</v>
      </c>
      <c r="B1496" t="s">
        <v>42</v>
      </c>
      <c r="C1496" t="s">
        <v>5264</v>
      </c>
      <c r="D1496" t="s">
        <v>5136</v>
      </c>
      <c r="E1496" t="s">
        <v>2632</v>
      </c>
      <c r="F1496" t="s">
        <v>4092</v>
      </c>
      <c r="G1496" t="s">
        <v>47</v>
      </c>
      <c r="H1496">
        <v>17</v>
      </c>
      <c r="I1496" t="s">
        <v>87</v>
      </c>
      <c r="J1496" t="s">
        <v>49</v>
      </c>
      <c r="K1496">
        <v>3</v>
      </c>
      <c r="L1496">
        <v>4</v>
      </c>
      <c r="M1496" t="s">
        <v>50</v>
      </c>
      <c r="N1496" t="s">
        <v>8931</v>
      </c>
      <c r="O1496">
        <v>0.90900000000000003</v>
      </c>
      <c r="P1496" t="s">
        <v>65</v>
      </c>
      <c r="Q1496" t="s">
        <v>85</v>
      </c>
      <c r="R1496" t="s">
        <v>97</v>
      </c>
      <c r="S1496" t="s">
        <v>42</v>
      </c>
      <c r="T1496">
        <v>2</v>
      </c>
      <c r="U1496">
        <v>1</v>
      </c>
      <c r="V1496">
        <v>1</v>
      </c>
      <c r="W1496">
        <v>1</v>
      </c>
      <c r="X1496">
        <v>0</v>
      </c>
      <c r="Y1496">
        <v>0</v>
      </c>
      <c r="Z1496">
        <v>1</v>
      </c>
      <c r="AA1496">
        <v>82.5</v>
      </c>
      <c r="AB1496">
        <v>77.400000000000006</v>
      </c>
      <c r="AC1496">
        <v>3.68</v>
      </c>
      <c r="AD1496">
        <v>1.62</v>
      </c>
      <c r="AE1496">
        <v>7.0000000000000001E-3</v>
      </c>
      <c r="AF1496">
        <v>3.06</v>
      </c>
      <c r="AG1496">
        <v>-1.05</v>
      </c>
      <c r="AH1496">
        <v>6.8920000000000003</v>
      </c>
      <c r="AI1496">
        <v>1.98</v>
      </c>
      <c r="AJ1496">
        <v>1.22</v>
      </c>
      <c r="AK1496">
        <v>23.9</v>
      </c>
      <c r="AL1496">
        <v>-6</v>
      </c>
      <c r="AM1496">
        <v>8.3000000000000007</v>
      </c>
      <c r="AN1496">
        <v>122.78700000000001</v>
      </c>
      <c r="AO1496">
        <v>423.93099999999998</v>
      </c>
      <c r="AP1496" t="s">
        <v>5281</v>
      </c>
    </row>
    <row r="1497" spans="1:42">
      <c r="A1497" t="s">
        <v>5263</v>
      </c>
      <c r="B1497" t="s">
        <v>42</v>
      </c>
      <c r="C1497" t="s">
        <v>5264</v>
      </c>
      <c r="D1497" t="s">
        <v>5136</v>
      </c>
      <c r="E1497" t="s">
        <v>2632</v>
      </c>
      <c r="F1497" t="s">
        <v>4092</v>
      </c>
      <c r="G1497" t="s">
        <v>47</v>
      </c>
      <c r="H1497">
        <v>19</v>
      </c>
      <c r="I1497" t="s">
        <v>48</v>
      </c>
      <c r="J1497" t="s">
        <v>49</v>
      </c>
      <c r="K1497">
        <v>4</v>
      </c>
      <c r="L1497">
        <v>2</v>
      </c>
      <c r="M1497" t="s">
        <v>70</v>
      </c>
      <c r="N1497" t="s">
        <v>8931</v>
      </c>
      <c r="O1497">
        <v>0.91700000000000004</v>
      </c>
      <c r="P1497" t="s">
        <v>149</v>
      </c>
      <c r="Q1497" t="s">
        <v>150</v>
      </c>
      <c r="R1497" t="s">
        <v>78</v>
      </c>
      <c r="S1497" t="s">
        <v>54</v>
      </c>
      <c r="T1497">
        <v>1</v>
      </c>
      <c r="U1497">
        <v>0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76.099999999999994</v>
      </c>
      <c r="AB1497">
        <v>71</v>
      </c>
      <c r="AC1497">
        <v>3.43</v>
      </c>
      <c r="AD1497">
        <v>1.54</v>
      </c>
      <c r="AE1497">
        <v>-0.56499999999999995</v>
      </c>
      <c r="AF1497">
        <v>2.8969999999999998</v>
      </c>
      <c r="AG1497">
        <v>-1.3640000000000001</v>
      </c>
      <c r="AH1497">
        <v>6.7949999999999999</v>
      </c>
      <c r="AI1497">
        <v>2.68</v>
      </c>
      <c r="AJ1497">
        <v>-4.57</v>
      </c>
      <c r="AK1497">
        <v>23.9</v>
      </c>
      <c r="AL1497">
        <v>-5.3</v>
      </c>
      <c r="AM1497">
        <v>12.2</v>
      </c>
      <c r="AN1497">
        <v>30.704999999999998</v>
      </c>
      <c r="AO1497">
        <v>862.63599999999997</v>
      </c>
      <c r="AP1497" t="s">
        <v>5283</v>
      </c>
    </row>
    <row r="1498" spans="1:42">
      <c r="A1498" t="s">
        <v>5263</v>
      </c>
      <c r="B1498" t="s">
        <v>42</v>
      </c>
      <c r="C1498" t="s">
        <v>5264</v>
      </c>
      <c r="D1498" t="s">
        <v>5136</v>
      </c>
      <c r="E1498" t="s">
        <v>2632</v>
      </c>
      <c r="F1498" t="s">
        <v>4092</v>
      </c>
      <c r="G1498" t="s">
        <v>47</v>
      </c>
      <c r="H1498">
        <v>21</v>
      </c>
      <c r="I1498" t="s">
        <v>60</v>
      </c>
      <c r="J1498" t="s">
        <v>61</v>
      </c>
      <c r="K1498">
        <v>5</v>
      </c>
      <c r="L1498">
        <v>2</v>
      </c>
      <c r="M1498" t="s">
        <v>50</v>
      </c>
      <c r="N1498" t="s">
        <v>8931</v>
      </c>
      <c r="O1498">
        <v>0.90800000000000003</v>
      </c>
      <c r="P1498" t="s">
        <v>74</v>
      </c>
      <c r="R1498" t="s">
        <v>66</v>
      </c>
      <c r="S1498" t="s">
        <v>42</v>
      </c>
      <c r="T1498">
        <v>0</v>
      </c>
      <c r="U1498">
        <v>1</v>
      </c>
      <c r="V1498">
        <v>2</v>
      </c>
      <c r="W1498">
        <v>0</v>
      </c>
      <c r="X1498">
        <v>1</v>
      </c>
      <c r="Y1498">
        <v>1</v>
      </c>
      <c r="Z1498">
        <v>1</v>
      </c>
      <c r="AA1498">
        <v>83</v>
      </c>
      <c r="AB1498">
        <v>77.5</v>
      </c>
      <c r="AC1498">
        <v>3.23</v>
      </c>
      <c r="AD1498">
        <v>1.35</v>
      </c>
      <c r="AE1498">
        <v>0.58499999999999996</v>
      </c>
      <c r="AF1498">
        <v>2.67</v>
      </c>
      <c r="AG1498">
        <v>-1.218</v>
      </c>
      <c r="AH1498">
        <v>6.6959999999999997</v>
      </c>
      <c r="AI1498">
        <v>1.3</v>
      </c>
      <c r="AJ1498">
        <v>-0.56000000000000005</v>
      </c>
      <c r="AK1498">
        <v>23.9</v>
      </c>
      <c r="AL1498">
        <v>-4.4000000000000004</v>
      </c>
      <c r="AM1498">
        <v>9</v>
      </c>
      <c r="AN1498">
        <v>68.495000000000005</v>
      </c>
      <c r="AO1498">
        <v>252.23699999999999</v>
      </c>
      <c r="AP1498" t="s">
        <v>5285</v>
      </c>
    </row>
    <row r="1499" spans="1:42">
      <c r="A1499" t="s">
        <v>5263</v>
      </c>
      <c r="B1499" t="s">
        <v>42</v>
      </c>
      <c r="C1499" t="s">
        <v>5264</v>
      </c>
      <c r="D1499" t="s">
        <v>5136</v>
      </c>
      <c r="E1499" t="s">
        <v>2632</v>
      </c>
      <c r="F1499" t="s">
        <v>4092</v>
      </c>
      <c r="G1499" t="s">
        <v>47</v>
      </c>
      <c r="H1499">
        <v>26</v>
      </c>
      <c r="I1499" t="s">
        <v>48</v>
      </c>
      <c r="J1499" t="s">
        <v>49</v>
      </c>
      <c r="K1499">
        <v>6</v>
      </c>
      <c r="L1499">
        <v>3</v>
      </c>
      <c r="M1499" t="s">
        <v>50</v>
      </c>
      <c r="N1499" t="s">
        <v>8931</v>
      </c>
      <c r="O1499">
        <v>0.84</v>
      </c>
      <c r="P1499" t="s">
        <v>51</v>
      </c>
      <c r="Q1499" t="s">
        <v>52</v>
      </c>
      <c r="R1499" t="s">
        <v>53</v>
      </c>
      <c r="S1499" t="s">
        <v>54</v>
      </c>
      <c r="T1499">
        <v>0</v>
      </c>
      <c r="U1499">
        <v>2</v>
      </c>
      <c r="V1499">
        <v>0</v>
      </c>
      <c r="W1499">
        <v>0</v>
      </c>
      <c r="X1499">
        <v>0</v>
      </c>
      <c r="Y1499">
        <v>0</v>
      </c>
      <c r="Z1499">
        <v>2</v>
      </c>
      <c r="AA1499">
        <v>82.6</v>
      </c>
      <c r="AB1499">
        <v>76.5</v>
      </c>
      <c r="AC1499">
        <v>3.46</v>
      </c>
      <c r="AD1499">
        <v>1.61</v>
      </c>
      <c r="AE1499">
        <v>0.48299999999999998</v>
      </c>
      <c r="AF1499">
        <v>2.62</v>
      </c>
      <c r="AG1499">
        <v>-1.3109999999999999</v>
      </c>
      <c r="AH1499">
        <v>6.6630000000000003</v>
      </c>
      <c r="AI1499">
        <v>-0.15</v>
      </c>
      <c r="AJ1499">
        <v>0.97</v>
      </c>
      <c r="AK1499">
        <v>23.8</v>
      </c>
      <c r="AL1499">
        <v>-1</v>
      </c>
      <c r="AM1499">
        <v>8.6</v>
      </c>
      <c r="AN1499">
        <v>188.435</v>
      </c>
      <c r="AO1499">
        <v>183.91800000000001</v>
      </c>
      <c r="AP1499" t="s">
        <v>5290</v>
      </c>
    </row>
    <row r="1500" spans="1:42">
      <c r="A1500" t="s">
        <v>5263</v>
      </c>
      <c r="B1500" t="s">
        <v>42</v>
      </c>
      <c r="C1500" t="s">
        <v>5264</v>
      </c>
      <c r="D1500" t="s">
        <v>5136</v>
      </c>
      <c r="E1500" t="s">
        <v>2632</v>
      </c>
      <c r="F1500" t="s">
        <v>4092</v>
      </c>
      <c r="G1500" t="s">
        <v>47</v>
      </c>
      <c r="H1500">
        <v>27</v>
      </c>
      <c r="I1500" t="s">
        <v>63</v>
      </c>
      <c r="J1500" t="s">
        <v>61</v>
      </c>
      <c r="K1500">
        <v>7</v>
      </c>
      <c r="L1500">
        <v>1</v>
      </c>
      <c r="M1500" t="s">
        <v>50</v>
      </c>
      <c r="N1500" t="s">
        <v>8931</v>
      </c>
      <c r="O1500">
        <v>0.871</v>
      </c>
      <c r="P1500" t="s">
        <v>74</v>
      </c>
      <c r="R1500" t="s">
        <v>1230</v>
      </c>
      <c r="S1500" t="s">
        <v>42</v>
      </c>
      <c r="T1500">
        <v>0</v>
      </c>
      <c r="U1500">
        <v>0</v>
      </c>
      <c r="V1500">
        <v>1</v>
      </c>
      <c r="W1500">
        <v>0</v>
      </c>
      <c r="X1500">
        <v>0</v>
      </c>
      <c r="Y1500">
        <v>0</v>
      </c>
      <c r="Z1500">
        <v>2</v>
      </c>
      <c r="AA1500">
        <v>83.3</v>
      </c>
      <c r="AB1500">
        <v>77.5</v>
      </c>
      <c r="AC1500">
        <v>3.42</v>
      </c>
      <c r="AD1500">
        <v>1.71</v>
      </c>
      <c r="AE1500">
        <v>0.76600000000000001</v>
      </c>
      <c r="AF1500">
        <v>2.6520000000000001</v>
      </c>
      <c r="AG1500">
        <v>-1.4419999999999999</v>
      </c>
      <c r="AH1500">
        <v>6.65</v>
      </c>
      <c r="AI1500">
        <v>0.4</v>
      </c>
      <c r="AJ1500">
        <v>1.36</v>
      </c>
      <c r="AK1500">
        <v>23.8</v>
      </c>
      <c r="AL1500">
        <v>-2.8</v>
      </c>
      <c r="AM1500">
        <v>8.1999999999999993</v>
      </c>
      <c r="AN1500">
        <v>164.01</v>
      </c>
      <c r="AO1500">
        <v>264.42200000000003</v>
      </c>
      <c r="AP1500" t="s">
        <v>5291</v>
      </c>
    </row>
    <row r="1501" spans="1:42">
      <c r="A1501" t="s">
        <v>5263</v>
      </c>
      <c r="B1501" t="s">
        <v>42</v>
      </c>
      <c r="C1501" t="s">
        <v>5264</v>
      </c>
      <c r="D1501" t="s">
        <v>5136</v>
      </c>
      <c r="E1501" t="s">
        <v>2632</v>
      </c>
      <c r="F1501" t="s">
        <v>4092</v>
      </c>
      <c r="G1501" t="s">
        <v>47</v>
      </c>
      <c r="H1501">
        <v>30</v>
      </c>
      <c r="I1501" t="s">
        <v>87</v>
      </c>
      <c r="J1501" t="s">
        <v>49</v>
      </c>
      <c r="K1501">
        <v>8</v>
      </c>
      <c r="L1501">
        <v>2</v>
      </c>
      <c r="M1501" t="s">
        <v>50</v>
      </c>
      <c r="N1501" t="s">
        <v>8931</v>
      </c>
      <c r="O1501">
        <v>0.91300000000000003</v>
      </c>
      <c r="P1501" t="s">
        <v>65</v>
      </c>
      <c r="Q1501" t="s">
        <v>52</v>
      </c>
      <c r="R1501" t="s">
        <v>165</v>
      </c>
      <c r="S1501" t="s">
        <v>54</v>
      </c>
      <c r="T1501">
        <v>0</v>
      </c>
      <c r="U1501">
        <v>1</v>
      </c>
      <c r="V1501">
        <v>2</v>
      </c>
      <c r="W1501">
        <v>0</v>
      </c>
      <c r="X1501">
        <v>0</v>
      </c>
      <c r="Y1501">
        <v>0</v>
      </c>
      <c r="Z1501">
        <v>2</v>
      </c>
      <c r="AA1501">
        <v>81.7</v>
      </c>
      <c r="AB1501">
        <v>75.7</v>
      </c>
      <c r="AC1501">
        <v>3.66</v>
      </c>
      <c r="AD1501">
        <v>1.83</v>
      </c>
      <c r="AE1501">
        <v>0.14199999999999999</v>
      </c>
      <c r="AF1501">
        <v>2.9750000000000001</v>
      </c>
      <c r="AG1501">
        <v>-1.385</v>
      </c>
      <c r="AH1501">
        <v>6.6609999999999996</v>
      </c>
      <c r="AI1501">
        <v>3.57</v>
      </c>
      <c r="AJ1501">
        <v>-0.2</v>
      </c>
      <c r="AK1501">
        <v>23.8</v>
      </c>
      <c r="AL1501">
        <v>-9.6999999999999993</v>
      </c>
      <c r="AM1501">
        <v>9.3000000000000007</v>
      </c>
      <c r="AN1501">
        <v>87.608000000000004</v>
      </c>
      <c r="AO1501">
        <v>627.31700000000001</v>
      </c>
      <c r="AP1501" t="s">
        <v>5294</v>
      </c>
    </row>
    <row r="1502" spans="1:42">
      <c r="A1502" t="s">
        <v>5263</v>
      </c>
      <c r="B1502" t="s">
        <v>42</v>
      </c>
      <c r="C1502" t="s">
        <v>5264</v>
      </c>
      <c r="D1502" t="s">
        <v>5136</v>
      </c>
      <c r="E1502" t="s">
        <v>2632</v>
      </c>
      <c r="F1502" t="s">
        <v>4092</v>
      </c>
      <c r="G1502" t="s">
        <v>47</v>
      </c>
      <c r="H1502">
        <v>33</v>
      </c>
      <c r="I1502" t="s">
        <v>69</v>
      </c>
      <c r="J1502" t="s">
        <v>61</v>
      </c>
      <c r="K1502">
        <v>10</v>
      </c>
      <c r="L1502">
        <v>1</v>
      </c>
      <c r="M1502" t="s">
        <v>50</v>
      </c>
      <c r="N1502" t="s">
        <v>8931</v>
      </c>
      <c r="O1502">
        <v>0.75</v>
      </c>
      <c r="P1502" t="s">
        <v>51</v>
      </c>
      <c r="R1502" t="s">
        <v>116</v>
      </c>
      <c r="S1502" t="s">
        <v>42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3</v>
      </c>
      <c r="AA1502">
        <v>84</v>
      </c>
      <c r="AB1502">
        <v>77.900000000000006</v>
      </c>
      <c r="AC1502">
        <v>3.7</v>
      </c>
      <c r="AD1502">
        <v>1.71</v>
      </c>
      <c r="AE1502">
        <v>0.44400000000000001</v>
      </c>
      <c r="AF1502">
        <v>2.1240000000000001</v>
      </c>
      <c r="AG1502">
        <v>-1.1639999999999999</v>
      </c>
      <c r="AH1502">
        <v>6.7130000000000001</v>
      </c>
      <c r="AI1502">
        <v>0.32</v>
      </c>
      <c r="AJ1502">
        <v>3.46</v>
      </c>
      <c r="AK1502">
        <v>23.8</v>
      </c>
      <c r="AL1502">
        <v>-2.4</v>
      </c>
      <c r="AM1502">
        <v>7.4</v>
      </c>
      <c r="AN1502">
        <v>174.75899999999999</v>
      </c>
      <c r="AO1502">
        <v>636.12699999999995</v>
      </c>
      <c r="AP1502" t="s">
        <v>5295</v>
      </c>
    </row>
    <row r="1503" spans="1:42">
      <c r="A1503" t="s">
        <v>5263</v>
      </c>
      <c r="B1503" t="s">
        <v>42</v>
      </c>
      <c r="C1503" t="s">
        <v>5264</v>
      </c>
      <c r="D1503" t="s">
        <v>5136</v>
      </c>
      <c r="E1503" t="s">
        <v>2632</v>
      </c>
      <c r="F1503" t="s">
        <v>4092</v>
      </c>
      <c r="G1503" t="s">
        <v>47</v>
      </c>
      <c r="H1503">
        <v>34</v>
      </c>
      <c r="I1503" t="s">
        <v>48</v>
      </c>
      <c r="J1503" t="s">
        <v>49</v>
      </c>
      <c r="K1503">
        <v>10</v>
      </c>
      <c r="L1503">
        <v>2</v>
      </c>
      <c r="M1503" t="s">
        <v>50</v>
      </c>
      <c r="N1503" t="s">
        <v>8931</v>
      </c>
      <c r="O1503">
        <v>0.88300000000000001</v>
      </c>
      <c r="P1503" t="s">
        <v>51</v>
      </c>
      <c r="Q1503" t="s">
        <v>52</v>
      </c>
      <c r="R1503" t="s">
        <v>116</v>
      </c>
      <c r="S1503" t="s">
        <v>42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3</v>
      </c>
      <c r="AA1503">
        <v>83.8</v>
      </c>
      <c r="AB1503">
        <v>77.7</v>
      </c>
      <c r="AC1503">
        <v>3.7</v>
      </c>
      <c r="AD1503">
        <v>1.71</v>
      </c>
      <c r="AE1503">
        <v>0.77</v>
      </c>
      <c r="AF1503">
        <v>1.99</v>
      </c>
      <c r="AG1503">
        <v>-1.196</v>
      </c>
      <c r="AH1503">
        <v>6.5810000000000004</v>
      </c>
      <c r="AI1503">
        <v>0.08</v>
      </c>
      <c r="AJ1503">
        <v>0.71</v>
      </c>
      <c r="AK1503">
        <v>23.8</v>
      </c>
      <c r="AL1503">
        <v>-1.7</v>
      </c>
      <c r="AM1503">
        <v>8.5</v>
      </c>
      <c r="AN1503">
        <v>174.07499999999999</v>
      </c>
      <c r="AO1503">
        <v>137.405</v>
      </c>
      <c r="AP1503" t="s">
        <v>5296</v>
      </c>
    </row>
    <row r="1504" spans="1:42">
      <c r="A1504" t="s">
        <v>5263</v>
      </c>
      <c r="B1504" t="s">
        <v>42</v>
      </c>
      <c r="C1504" t="s">
        <v>5264</v>
      </c>
      <c r="D1504" t="s">
        <v>5136</v>
      </c>
      <c r="E1504" t="s">
        <v>2632</v>
      </c>
      <c r="F1504" t="s">
        <v>4092</v>
      </c>
      <c r="G1504" t="s">
        <v>47</v>
      </c>
      <c r="H1504">
        <v>40</v>
      </c>
      <c r="I1504" t="s">
        <v>48</v>
      </c>
      <c r="J1504" t="s">
        <v>49</v>
      </c>
      <c r="K1504">
        <v>14</v>
      </c>
      <c r="L1504">
        <v>1</v>
      </c>
      <c r="M1504" t="s">
        <v>50</v>
      </c>
      <c r="N1504" t="s">
        <v>8931</v>
      </c>
      <c r="O1504">
        <v>0.91900000000000004</v>
      </c>
      <c r="P1504" t="s">
        <v>74</v>
      </c>
      <c r="Q1504" t="s">
        <v>85</v>
      </c>
      <c r="R1504" t="s">
        <v>66</v>
      </c>
      <c r="S1504" t="s">
        <v>42</v>
      </c>
      <c r="T1504">
        <v>0</v>
      </c>
      <c r="U1504">
        <v>0</v>
      </c>
      <c r="V1504">
        <v>0</v>
      </c>
      <c r="W1504">
        <v>0</v>
      </c>
      <c r="X1504">
        <v>1</v>
      </c>
      <c r="Y1504">
        <v>0</v>
      </c>
      <c r="Z1504">
        <v>4</v>
      </c>
      <c r="AA1504">
        <v>81.3</v>
      </c>
      <c r="AB1504">
        <v>76.7</v>
      </c>
      <c r="AC1504">
        <v>3.23</v>
      </c>
      <c r="AD1504">
        <v>1.35</v>
      </c>
      <c r="AE1504">
        <v>0.42</v>
      </c>
      <c r="AF1504">
        <v>2.4119999999999999</v>
      </c>
      <c r="AG1504">
        <v>-0.97</v>
      </c>
      <c r="AH1504">
        <v>6.7839999999999998</v>
      </c>
      <c r="AI1504">
        <v>3.7</v>
      </c>
      <c r="AJ1504">
        <v>0.82</v>
      </c>
      <c r="AK1504">
        <v>23.9</v>
      </c>
      <c r="AL1504">
        <v>-10.3</v>
      </c>
      <c r="AM1504">
        <v>8.8000000000000007</v>
      </c>
      <c r="AN1504">
        <v>103.215</v>
      </c>
      <c r="AO1504">
        <v>677.99900000000002</v>
      </c>
      <c r="AP1504" t="s">
        <v>5302</v>
      </c>
    </row>
    <row r="1505" spans="1:42">
      <c r="A1505" t="s">
        <v>5263</v>
      </c>
      <c r="B1505" t="s">
        <v>42</v>
      </c>
      <c r="C1505" t="s">
        <v>5264</v>
      </c>
      <c r="D1505" t="s">
        <v>5136</v>
      </c>
      <c r="E1505" t="s">
        <v>2632</v>
      </c>
      <c r="F1505" t="s">
        <v>4092</v>
      </c>
      <c r="G1505" t="s">
        <v>47</v>
      </c>
      <c r="H1505">
        <v>41</v>
      </c>
      <c r="I1505" t="s">
        <v>155</v>
      </c>
      <c r="J1505" t="s">
        <v>57</v>
      </c>
      <c r="K1505">
        <v>15</v>
      </c>
      <c r="L1505">
        <v>1</v>
      </c>
      <c r="M1505" t="s">
        <v>70</v>
      </c>
      <c r="N1505" t="s">
        <v>8931</v>
      </c>
      <c r="O1505">
        <v>0.92</v>
      </c>
      <c r="P1505" t="s">
        <v>74</v>
      </c>
      <c r="R1505" t="s">
        <v>53</v>
      </c>
      <c r="S1505" t="s">
        <v>54</v>
      </c>
      <c r="T1505">
        <v>0</v>
      </c>
      <c r="U1505">
        <v>0</v>
      </c>
      <c r="V1505">
        <v>1</v>
      </c>
      <c r="W1505">
        <v>0</v>
      </c>
      <c r="X1505">
        <v>1</v>
      </c>
      <c r="Y1505">
        <v>0</v>
      </c>
      <c r="Z1505">
        <v>4</v>
      </c>
      <c r="AA1505">
        <v>74.5</v>
      </c>
      <c r="AB1505">
        <v>69.900000000000006</v>
      </c>
      <c r="AC1505">
        <v>3.26</v>
      </c>
      <c r="AD1505">
        <v>1.59</v>
      </c>
      <c r="AE1505">
        <v>0.23400000000000001</v>
      </c>
      <c r="AF1505">
        <v>0.26400000000000001</v>
      </c>
      <c r="AG1505">
        <v>-1.4119999999999999</v>
      </c>
      <c r="AH1505">
        <v>6.5540000000000003</v>
      </c>
      <c r="AI1505">
        <v>1.1200000000000001</v>
      </c>
      <c r="AJ1505">
        <v>-3.04</v>
      </c>
      <c r="AK1505">
        <v>23.9</v>
      </c>
      <c r="AL1505">
        <v>-2.8</v>
      </c>
      <c r="AM1505">
        <v>12.3</v>
      </c>
      <c r="AN1505">
        <v>20.536999999999999</v>
      </c>
      <c r="AO1505">
        <v>508.983</v>
      </c>
      <c r="AP1505" t="s">
        <v>5303</v>
      </c>
    </row>
    <row r="1506" spans="1:42">
      <c r="A1506" t="s">
        <v>5263</v>
      </c>
      <c r="B1506" t="s">
        <v>42</v>
      </c>
      <c r="C1506" t="s">
        <v>5264</v>
      </c>
      <c r="D1506" t="s">
        <v>5136</v>
      </c>
      <c r="E1506" t="s">
        <v>2632</v>
      </c>
      <c r="F1506" t="s">
        <v>4092</v>
      </c>
      <c r="G1506" t="s">
        <v>47</v>
      </c>
      <c r="H1506">
        <v>43</v>
      </c>
      <c r="I1506" t="s">
        <v>48</v>
      </c>
      <c r="J1506" t="s">
        <v>49</v>
      </c>
      <c r="K1506">
        <v>16</v>
      </c>
      <c r="L1506">
        <v>1</v>
      </c>
      <c r="M1506" t="s">
        <v>50</v>
      </c>
      <c r="N1506" t="s">
        <v>8931</v>
      </c>
      <c r="O1506">
        <v>0.76400000000000001</v>
      </c>
      <c r="P1506" t="s">
        <v>51</v>
      </c>
      <c r="Q1506" t="s">
        <v>52</v>
      </c>
      <c r="R1506" t="s">
        <v>1230</v>
      </c>
      <c r="S1506" t="s">
        <v>42</v>
      </c>
      <c r="T1506">
        <v>0</v>
      </c>
      <c r="U1506">
        <v>0</v>
      </c>
      <c r="V1506">
        <v>2</v>
      </c>
      <c r="W1506">
        <v>0</v>
      </c>
      <c r="X1506">
        <v>0</v>
      </c>
      <c r="Y1506">
        <v>1</v>
      </c>
      <c r="Z1506">
        <v>4</v>
      </c>
      <c r="AA1506">
        <v>83.5</v>
      </c>
      <c r="AB1506">
        <v>77.400000000000006</v>
      </c>
      <c r="AC1506">
        <v>3.28</v>
      </c>
      <c r="AD1506">
        <v>1.43</v>
      </c>
      <c r="AE1506">
        <v>0.30099999999999999</v>
      </c>
      <c r="AF1506">
        <v>1.518</v>
      </c>
      <c r="AG1506">
        <v>-1.1879999999999999</v>
      </c>
      <c r="AH1506">
        <v>6.59</v>
      </c>
      <c r="AI1506">
        <v>-1.35</v>
      </c>
      <c r="AJ1506">
        <v>0.51</v>
      </c>
      <c r="AK1506">
        <v>23.8</v>
      </c>
      <c r="AL1506">
        <v>2.2999999999999998</v>
      </c>
      <c r="AM1506">
        <v>8.6999999999999993</v>
      </c>
      <c r="AN1506">
        <v>247.59100000000001</v>
      </c>
      <c r="AO1506">
        <v>261.98500000000001</v>
      </c>
      <c r="AP1506" t="s">
        <v>5305</v>
      </c>
    </row>
    <row r="1507" spans="1:42">
      <c r="A1507" t="s">
        <v>5263</v>
      </c>
      <c r="B1507" t="s">
        <v>42</v>
      </c>
      <c r="C1507" t="s">
        <v>5264</v>
      </c>
      <c r="D1507" t="s">
        <v>5136</v>
      </c>
      <c r="E1507" t="s">
        <v>2632</v>
      </c>
      <c r="F1507" t="s">
        <v>4092</v>
      </c>
      <c r="G1507" t="s">
        <v>47</v>
      </c>
      <c r="H1507">
        <v>44</v>
      </c>
      <c r="I1507" t="s">
        <v>63</v>
      </c>
      <c r="J1507" t="s">
        <v>61</v>
      </c>
      <c r="K1507">
        <v>17</v>
      </c>
      <c r="L1507">
        <v>1</v>
      </c>
      <c r="M1507" t="s">
        <v>50</v>
      </c>
      <c r="N1507" t="s">
        <v>8931</v>
      </c>
      <c r="O1507">
        <v>0.88300000000000001</v>
      </c>
      <c r="P1507" t="s">
        <v>74</v>
      </c>
      <c r="R1507" t="s">
        <v>165</v>
      </c>
      <c r="S1507" t="s">
        <v>54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5</v>
      </c>
      <c r="AA1507">
        <v>81.900000000000006</v>
      </c>
      <c r="AB1507">
        <v>76.3</v>
      </c>
      <c r="AC1507">
        <v>3.61</v>
      </c>
      <c r="AD1507">
        <v>1.62</v>
      </c>
      <c r="AE1507">
        <v>0.41199999999999998</v>
      </c>
      <c r="AF1507">
        <v>2.5590000000000002</v>
      </c>
      <c r="AG1507">
        <v>-1.3480000000000001</v>
      </c>
      <c r="AH1507">
        <v>6.6349999999999998</v>
      </c>
      <c r="AI1507">
        <v>2.67</v>
      </c>
      <c r="AJ1507">
        <v>5.19</v>
      </c>
      <c r="AK1507">
        <v>23.9</v>
      </c>
      <c r="AL1507">
        <v>-10</v>
      </c>
      <c r="AM1507">
        <v>7.1</v>
      </c>
      <c r="AN1507">
        <v>152.958</v>
      </c>
      <c r="AO1507">
        <v>1043.46</v>
      </c>
      <c r="AP1507" t="s">
        <v>5306</v>
      </c>
    </row>
    <row r="1508" spans="1:42">
      <c r="A1508" t="s">
        <v>5263</v>
      </c>
      <c r="B1508" t="s">
        <v>42</v>
      </c>
      <c r="C1508" t="s">
        <v>5264</v>
      </c>
      <c r="D1508" t="s">
        <v>5136</v>
      </c>
      <c r="E1508" t="s">
        <v>2632</v>
      </c>
      <c r="F1508" t="s">
        <v>4092</v>
      </c>
      <c r="G1508" t="s">
        <v>47</v>
      </c>
      <c r="H1508">
        <v>52</v>
      </c>
      <c r="I1508" t="s">
        <v>69</v>
      </c>
      <c r="J1508" t="s">
        <v>61</v>
      </c>
      <c r="K1508">
        <v>19</v>
      </c>
      <c r="L1508">
        <v>2</v>
      </c>
      <c r="M1508" t="s">
        <v>50</v>
      </c>
      <c r="N1508" t="s">
        <v>8931</v>
      </c>
      <c r="O1508">
        <v>0.89900000000000002</v>
      </c>
      <c r="P1508" t="s">
        <v>71</v>
      </c>
      <c r="R1508" t="s">
        <v>116</v>
      </c>
      <c r="S1508" t="s">
        <v>42</v>
      </c>
      <c r="T1508">
        <v>1</v>
      </c>
      <c r="U1508">
        <v>0</v>
      </c>
      <c r="V1508">
        <v>1</v>
      </c>
      <c r="W1508">
        <v>1</v>
      </c>
      <c r="X1508">
        <v>0</v>
      </c>
      <c r="Y1508">
        <v>0</v>
      </c>
      <c r="Z1508">
        <v>5</v>
      </c>
      <c r="AA1508">
        <v>84.6</v>
      </c>
      <c r="AB1508">
        <v>78.900000000000006</v>
      </c>
      <c r="AC1508">
        <v>3.7</v>
      </c>
      <c r="AD1508">
        <v>1.71</v>
      </c>
      <c r="AE1508">
        <v>1.21</v>
      </c>
      <c r="AF1508">
        <v>1.1419999999999999</v>
      </c>
      <c r="AG1508">
        <v>-1.0549999999999999</v>
      </c>
      <c r="AH1508">
        <v>6.609</v>
      </c>
      <c r="AI1508">
        <v>1.4</v>
      </c>
      <c r="AJ1508">
        <v>2.0499999999999998</v>
      </c>
      <c r="AK1508">
        <v>23.9</v>
      </c>
      <c r="AL1508">
        <v>-5.7</v>
      </c>
      <c r="AM1508">
        <v>7.9</v>
      </c>
      <c r="AN1508">
        <v>146.36000000000001</v>
      </c>
      <c r="AO1508">
        <v>459.60399999999998</v>
      </c>
      <c r="AP1508" t="s">
        <v>5310</v>
      </c>
    </row>
    <row r="1509" spans="1:42">
      <c r="A1509" t="s">
        <v>5263</v>
      </c>
      <c r="B1509" t="s">
        <v>42</v>
      </c>
      <c r="C1509" t="s">
        <v>5264</v>
      </c>
      <c r="D1509" t="s">
        <v>5136</v>
      </c>
      <c r="E1509" t="s">
        <v>2632</v>
      </c>
      <c r="F1509" t="s">
        <v>4092</v>
      </c>
      <c r="G1509" t="s">
        <v>47</v>
      </c>
      <c r="H1509">
        <v>53</v>
      </c>
      <c r="I1509" t="s">
        <v>155</v>
      </c>
      <c r="J1509" t="s">
        <v>57</v>
      </c>
      <c r="K1509">
        <v>19</v>
      </c>
      <c r="L1509">
        <v>3</v>
      </c>
      <c r="M1509" t="s">
        <v>50</v>
      </c>
      <c r="N1509" t="s">
        <v>8931</v>
      </c>
      <c r="O1509">
        <v>0.89300000000000002</v>
      </c>
      <c r="P1509" t="s">
        <v>71</v>
      </c>
      <c r="R1509" t="s">
        <v>116</v>
      </c>
      <c r="S1509" t="s">
        <v>42</v>
      </c>
      <c r="T1509">
        <v>1</v>
      </c>
      <c r="U1509">
        <v>1</v>
      </c>
      <c r="V1509">
        <v>1</v>
      </c>
      <c r="W1509">
        <v>1</v>
      </c>
      <c r="X1509">
        <v>0</v>
      </c>
      <c r="Y1509">
        <v>0</v>
      </c>
      <c r="Z1509">
        <v>5</v>
      </c>
      <c r="AA1509">
        <v>85.5</v>
      </c>
      <c r="AB1509">
        <v>80.7</v>
      </c>
      <c r="AC1509">
        <v>3.64</v>
      </c>
      <c r="AD1509">
        <v>1.71</v>
      </c>
      <c r="AE1509">
        <v>1.1990000000000001</v>
      </c>
      <c r="AF1509">
        <v>-0.30399999999999999</v>
      </c>
      <c r="AG1509">
        <v>-0.90900000000000003</v>
      </c>
      <c r="AH1509">
        <v>6.4950000000000001</v>
      </c>
      <c r="AI1509">
        <v>2.12</v>
      </c>
      <c r="AJ1509">
        <v>4.6399999999999997</v>
      </c>
      <c r="AK1509">
        <v>23.9</v>
      </c>
      <c r="AL1509">
        <v>-8.6</v>
      </c>
      <c r="AM1509">
        <v>6.8</v>
      </c>
      <c r="AN1509">
        <v>155.68100000000001</v>
      </c>
      <c r="AO1509">
        <v>956.72799999999995</v>
      </c>
      <c r="AP1509" t="s">
        <v>5311</v>
      </c>
    </row>
    <row r="1510" spans="1:42">
      <c r="A1510" t="s">
        <v>5263</v>
      </c>
      <c r="B1510" t="s">
        <v>42</v>
      </c>
      <c r="C1510" t="s">
        <v>5264</v>
      </c>
      <c r="D1510" t="s">
        <v>5136</v>
      </c>
      <c r="E1510" t="s">
        <v>2632</v>
      </c>
      <c r="F1510" t="s">
        <v>4092</v>
      </c>
      <c r="G1510" t="s">
        <v>47</v>
      </c>
      <c r="H1510">
        <v>56</v>
      </c>
      <c r="I1510" t="s">
        <v>69</v>
      </c>
      <c r="J1510" t="s">
        <v>61</v>
      </c>
      <c r="K1510">
        <v>20</v>
      </c>
      <c r="L1510">
        <v>1</v>
      </c>
      <c r="M1510" t="s">
        <v>50</v>
      </c>
      <c r="N1510" t="s">
        <v>8931</v>
      </c>
      <c r="O1510">
        <v>0.89700000000000002</v>
      </c>
      <c r="P1510" t="s">
        <v>65</v>
      </c>
      <c r="R1510" t="s">
        <v>2780</v>
      </c>
      <c r="S1510" t="s">
        <v>42</v>
      </c>
      <c r="T1510">
        <v>0</v>
      </c>
      <c r="U1510">
        <v>0</v>
      </c>
      <c r="V1510">
        <v>2</v>
      </c>
      <c r="W1510">
        <v>1</v>
      </c>
      <c r="X1510">
        <v>0</v>
      </c>
      <c r="Y1510">
        <v>0</v>
      </c>
      <c r="Z1510">
        <v>5</v>
      </c>
      <c r="AA1510">
        <v>84.3</v>
      </c>
      <c r="AB1510">
        <v>78.7</v>
      </c>
      <c r="AC1510">
        <v>3.63</v>
      </c>
      <c r="AD1510">
        <v>1.65</v>
      </c>
      <c r="AE1510">
        <v>0.871</v>
      </c>
      <c r="AF1510">
        <v>1.8640000000000001</v>
      </c>
      <c r="AG1510">
        <v>-1.107</v>
      </c>
      <c r="AH1510">
        <v>6.6680000000000001</v>
      </c>
      <c r="AI1510">
        <v>1.92</v>
      </c>
      <c r="AJ1510">
        <v>2.33</v>
      </c>
      <c r="AK1510">
        <v>23.9</v>
      </c>
      <c r="AL1510">
        <v>-7.1</v>
      </c>
      <c r="AM1510">
        <v>7.8</v>
      </c>
      <c r="AN1510">
        <v>141.08699999999999</v>
      </c>
      <c r="AO1510">
        <v>558.07600000000002</v>
      </c>
      <c r="AP1510" t="s">
        <v>5314</v>
      </c>
    </row>
    <row r="1511" spans="1:42">
      <c r="A1511" t="s">
        <v>5263</v>
      </c>
      <c r="B1511" t="s">
        <v>42</v>
      </c>
      <c r="C1511" t="s">
        <v>5264</v>
      </c>
      <c r="D1511" t="s">
        <v>5136</v>
      </c>
      <c r="E1511" t="s">
        <v>2632</v>
      </c>
      <c r="F1511" t="s">
        <v>4092</v>
      </c>
      <c r="G1511" t="s">
        <v>47</v>
      </c>
      <c r="H1511">
        <v>58</v>
      </c>
      <c r="I1511" t="s">
        <v>69</v>
      </c>
      <c r="J1511" t="s">
        <v>61</v>
      </c>
      <c r="K1511">
        <v>20</v>
      </c>
      <c r="L1511">
        <v>3</v>
      </c>
      <c r="M1511" t="s">
        <v>50</v>
      </c>
      <c r="N1511" t="s">
        <v>8931</v>
      </c>
      <c r="O1511">
        <v>0.89100000000000001</v>
      </c>
      <c r="P1511" t="s">
        <v>65</v>
      </c>
      <c r="R1511" t="s">
        <v>2780</v>
      </c>
      <c r="S1511" t="s">
        <v>42</v>
      </c>
      <c r="T1511">
        <v>1</v>
      </c>
      <c r="U1511">
        <v>1</v>
      </c>
      <c r="V1511">
        <v>2</v>
      </c>
      <c r="W1511">
        <v>1</v>
      </c>
      <c r="X1511">
        <v>0</v>
      </c>
      <c r="Y1511">
        <v>0</v>
      </c>
      <c r="Z1511">
        <v>5</v>
      </c>
      <c r="AA1511">
        <v>83.3</v>
      </c>
      <c r="AB1511">
        <v>76.900000000000006</v>
      </c>
      <c r="AC1511">
        <v>3.63</v>
      </c>
      <c r="AD1511">
        <v>1.65</v>
      </c>
      <c r="AE1511">
        <v>0.36499999999999999</v>
      </c>
      <c r="AF1511">
        <v>2.9380000000000002</v>
      </c>
      <c r="AG1511">
        <v>-1.2470000000000001</v>
      </c>
      <c r="AH1511">
        <v>6.7279999999999998</v>
      </c>
      <c r="AI1511">
        <v>2.2400000000000002</v>
      </c>
      <c r="AJ1511">
        <v>2.34</v>
      </c>
      <c r="AK1511">
        <v>23.8</v>
      </c>
      <c r="AL1511">
        <v>-7.7</v>
      </c>
      <c r="AM1511">
        <v>8</v>
      </c>
      <c r="AN1511">
        <v>136.75399999999999</v>
      </c>
      <c r="AO1511">
        <v>584.88199999999995</v>
      </c>
      <c r="AP1511" t="s">
        <v>5316</v>
      </c>
    </row>
    <row r="1512" spans="1:42">
      <c r="A1512" t="s">
        <v>5263</v>
      </c>
      <c r="B1512" t="s">
        <v>42</v>
      </c>
      <c r="C1512" t="s">
        <v>5264</v>
      </c>
      <c r="D1512" t="s">
        <v>5136</v>
      </c>
      <c r="E1512" t="s">
        <v>2632</v>
      </c>
      <c r="F1512" t="s">
        <v>4092</v>
      </c>
      <c r="G1512" t="s">
        <v>47</v>
      </c>
      <c r="H1512">
        <v>59</v>
      </c>
      <c r="I1512" t="s">
        <v>56</v>
      </c>
      <c r="J1512" t="s">
        <v>57</v>
      </c>
      <c r="K1512">
        <v>20</v>
      </c>
      <c r="L1512">
        <v>4</v>
      </c>
      <c r="M1512" t="s">
        <v>50</v>
      </c>
      <c r="N1512" t="s">
        <v>8931</v>
      </c>
      <c r="O1512">
        <v>0.88800000000000001</v>
      </c>
      <c r="P1512" t="s">
        <v>65</v>
      </c>
      <c r="R1512" t="s">
        <v>2780</v>
      </c>
      <c r="S1512" t="s">
        <v>42</v>
      </c>
      <c r="T1512">
        <v>1</v>
      </c>
      <c r="U1512">
        <v>2</v>
      </c>
      <c r="V1512">
        <v>2</v>
      </c>
      <c r="W1512">
        <v>1</v>
      </c>
      <c r="X1512">
        <v>0</v>
      </c>
      <c r="Y1512">
        <v>0</v>
      </c>
      <c r="Z1512">
        <v>5</v>
      </c>
      <c r="AA1512">
        <v>83.1</v>
      </c>
      <c r="AB1512">
        <v>76.8</v>
      </c>
      <c r="AC1512">
        <v>3.64</v>
      </c>
      <c r="AD1512">
        <v>1.74</v>
      </c>
      <c r="AE1512">
        <v>1.4219999999999999</v>
      </c>
      <c r="AF1512">
        <v>1.151</v>
      </c>
      <c r="AG1512">
        <v>-1.1339999999999999</v>
      </c>
      <c r="AH1512">
        <v>6.6109999999999998</v>
      </c>
      <c r="AI1512">
        <v>0.5</v>
      </c>
      <c r="AJ1512">
        <v>-1.04</v>
      </c>
      <c r="AK1512">
        <v>23.8</v>
      </c>
      <c r="AL1512">
        <v>-3</v>
      </c>
      <c r="AM1512">
        <v>9.6</v>
      </c>
      <c r="AN1512">
        <v>26.922999999999998</v>
      </c>
      <c r="AO1512">
        <v>195.84399999999999</v>
      </c>
      <c r="AP1512" t="s">
        <v>5317</v>
      </c>
    </row>
    <row r="1513" spans="1:42">
      <c r="A1513" t="s">
        <v>5263</v>
      </c>
      <c r="B1513" t="s">
        <v>42</v>
      </c>
      <c r="C1513" t="s">
        <v>5264</v>
      </c>
      <c r="D1513" t="s">
        <v>5136</v>
      </c>
      <c r="E1513" t="s">
        <v>2632</v>
      </c>
      <c r="F1513" t="s">
        <v>4092</v>
      </c>
      <c r="G1513" t="s">
        <v>47</v>
      </c>
      <c r="H1513">
        <v>63</v>
      </c>
      <c r="I1513" t="s">
        <v>56</v>
      </c>
      <c r="J1513" t="s">
        <v>57</v>
      </c>
      <c r="K1513">
        <v>21</v>
      </c>
      <c r="L1513">
        <v>3</v>
      </c>
      <c r="M1513" t="s">
        <v>50</v>
      </c>
      <c r="N1513" t="s">
        <v>8931</v>
      </c>
      <c r="O1513">
        <v>0.91200000000000003</v>
      </c>
      <c r="P1513" t="s">
        <v>51</v>
      </c>
      <c r="R1513" t="s">
        <v>97</v>
      </c>
      <c r="S1513" t="s">
        <v>42</v>
      </c>
      <c r="T1513">
        <v>2</v>
      </c>
      <c r="U1513">
        <v>0</v>
      </c>
      <c r="V1513">
        <v>2</v>
      </c>
      <c r="W1513">
        <v>1</v>
      </c>
      <c r="X1513">
        <v>1</v>
      </c>
      <c r="Y1513">
        <v>0</v>
      </c>
      <c r="Z1513">
        <v>5</v>
      </c>
      <c r="AA1513">
        <v>84.2</v>
      </c>
      <c r="AB1513">
        <v>78.3</v>
      </c>
      <c r="AC1513">
        <v>3.76</v>
      </c>
      <c r="AD1513">
        <v>1.87</v>
      </c>
      <c r="AE1513">
        <v>0.98599999999999999</v>
      </c>
      <c r="AF1513">
        <v>1.5209999999999999</v>
      </c>
      <c r="AG1513">
        <v>-1.165</v>
      </c>
      <c r="AH1513">
        <v>6.5419999999999998</v>
      </c>
      <c r="AI1513">
        <v>2.5299999999999998</v>
      </c>
      <c r="AJ1513">
        <v>0.03</v>
      </c>
      <c r="AK1513">
        <v>23.8</v>
      </c>
      <c r="AL1513">
        <v>-8</v>
      </c>
      <c r="AM1513">
        <v>8.8000000000000007</v>
      </c>
      <c r="AN1513">
        <v>91.71</v>
      </c>
      <c r="AO1513">
        <v>457.41899999999998</v>
      </c>
      <c r="AP1513" t="s">
        <v>5321</v>
      </c>
    </row>
    <row r="1514" spans="1:42">
      <c r="A1514" t="s">
        <v>5263</v>
      </c>
      <c r="B1514" t="s">
        <v>42</v>
      </c>
      <c r="C1514" t="s">
        <v>5264</v>
      </c>
      <c r="D1514" t="s">
        <v>5136</v>
      </c>
      <c r="E1514" t="s">
        <v>2632</v>
      </c>
      <c r="F1514" t="s">
        <v>4092</v>
      </c>
      <c r="G1514" t="s">
        <v>47</v>
      </c>
      <c r="H1514">
        <v>66</v>
      </c>
      <c r="I1514" t="s">
        <v>48</v>
      </c>
      <c r="J1514" t="s">
        <v>49</v>
      </c>
      <c r="K1514">
        <v>22</v>
      </c>
      <c r="L1514">
        <v>1</v>
      </c>
      <c r="M1514" t="s">
        <v>70</v>
      </c>
      <c r="N1514" t="s">
        <v>8931</v>
      </c>
      <c r="O1514">
        <v>0.91600000000000004</v>
      </c>
      <c r="P1514" t="s">
        <v>51</v>
      </c>
      <c r="Q1514" t="s">
        <v>52</v>
      </c>
      <c r="R1514" t="s">
        <v>78</v>
      </c>
      <c r="S1514" t="s">
        <v>54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6</v>
      </c>
      <c r="AA1514">
        <v>76.3</v>
      </c>
      <c r="AB1514">
        <v>71.7</v>
      </c>
      <c r="AC1514">
        <v>3.43</v>
      </c>
      <c r="AD1514">
        <v>1.54</v>
      </c>
      <c r="AE1514">
        <v>-0.39900000000000002</v>
      </c>
      <c r="AF1514">
        <v>2.306</v>
      </c>
      <c r="AG1514">
        <v>-1.6020000000000001</v>
      </c>
      <c r="AH1514">
        <v>6.5830000000000002</v>
      </c>
      <c r="AI1514">
        <v>1.26</v>
      </c>
      <c r="AJ1514">
        <v>-3.15</v>
      </c>
      <c r="AK1514">
        <v>23.9</v>
      </c>
      <c r="AL1514">
        <v>-3</v>
      </c>
      <c r="AM1514">
        <v>11.5</v>
      </c>
      <c r="AN1514">
        <v>22.120999999999999</v>
      </c>
      <c r="AO1514">
        <v>554.61300000000006</v>
      </c>
      <c r="AP1514" t="s">
        <v>5324</v>
      </c>
    </row>
    <row r="1515" spans="1:42">
      <c r="A1515" t="s">
        <v>5263</v>
      </c>
      <c r="B1515" t="s">
        <v>42</v>
      </c>
      <c r="C1515" t="s">
        <v>5264</v>
      </c>
      <c r="D1515" t="s">
        <v>5136</v>
      </c>
      <c r="E1515" t="s">
        <v>2632</v>
      </c>
      <c r="F1515" t="s">
        <v>4092</v>
      </c>
      <c r="G1515" t="s">
        <v>47</v>
      </c>
      <c r="H1515">
        <v>71</v>
      </c>
      <c r="I1515" t="s">
        <v>63</v>
      </c>
      <c r="J1515" t="s">
        <v>61</v>
      </c>
      <c r="K1515">
        <v>25</v>
      </c>
      <c r="L1515">
        <v>2</v>
      </c>
      <c r="M1515" t="s">
        <v>50</v>
      </c>
      <c r="N1515" t="s">
        <v>8931</v>
      </c>
      <c r="O1515">
        <v>0.83299999999999996</v>
      </c>
      <c r="P1515" t="s">
        <v>51</v>
      </c>
      <c r="R1515" t="s">
        <v>1230</v>
      </c>
      <c r="S1515" t="s">
        <v>42</v>
      </c>
      <c r="T1515">
        <v>1</v>
      </c>
      <c r="U1515">
        <v>0</v>
      </c>
      <c r="V1515">
        <v>2</v>
      </c>
      <c r="W1515">
        <v>1</v>
      </c>
      <c r="X1515">
        <v>0</v>
      </c>
      <c r="Y1515">
        <v>0</v>
      </c>
      <c r="Z1515">
        <v>6</v>
      </c>
      <c r="AA1515">
        <v>83.8</v>
      </c>
      <c r="AB1515">
        <v>77</v>
      </c>
      <c r="AC1515">
        <v>3.38</v>
      </c>
      <c r="AD1515">
        <v>1.58</v>
      </c>
      <c r="AE1515">
        <v>0.68100000000000005</v>
      </c>
      <c r="AF1515">
        <v>2.2370000000000001</v>
      </c>
      <c r="AG1515">
        <v>-1.254</v>
      </c>
      <c r="AH1515">
        <v>6.67</v>
      </c>
      <c r="AI1515">
        <v>-0.28999999999999998</v>
      </c>
      <c r="AJ1515">
        <v>0.73</v>
      </c>
      <c r="AK1515">
        <v>23.8</v>
      </c>
      <c r="AL1515">
        <v>-0.9</v>
      </c>
      <c r="AM1515">
        <v>8.6</v>
      </c>
      <c r="AN1515">
        <v>200.523</v>
      </c>
      <c r="AO1515">
        <v>148.672</v>
      </c>
      <c r="AP1515" t="s">
        <v>5329</v>
      </c>
    </row>
    <row r="1516" spans="1:42">
      <c r="A1516" t="s">
        <v>5263</v>
      </c>
      <c r="B1516" t="s">
        <v>42</v>
      </c>
      <c r="C1516" t="s">
        <v>5264</v>
      </c>
      <c r="D1516" t="s">
        <v>5136</v>
      </c>
      <c r="E1516" t="s">
        <v>2632</v>
      </c>
      <c r="F1516" t="s">
        <v>4092</v>
      </c>
      <c r="G1516" t="s">
        <v>47</v>
      </c>
      <c r="H1516">
        <v>73</v>
      </c>
      <c r="I1516" t="s">
        <v>60</v>
      </c>
      <c r="J1516" t="s">
        <v>61</v>
      </c>
      <c r="K1516">
        <v>25</v>
      </c>
      <c r="L1516">
        <v>4</v>
      </c>
      <c r="M1516" t="s">
        <v>50</v>
      </c>
      <c r="N1516" t="s">
        <v>8931</v>
      </c>
      <c r="O1516">
        <v>0.40699999999999997</v>
      </c>
      <c r="P1516" t="s">
        <v>51</v>
      </c>
      <c r="R1516" t="s">
        <v>1230</v>
      </c>
      <c r="S1516" t="s">
        <v>42</v>
      </c>
      <c r="T1516">
        <v>2</v>
      </c>
      <c r="U1516">
        <v>1</v>
      </c>
      <c r="V1516">
        <v>2</v>
      </c>
      <c r="W1516">
        <v>1</v>
      </c>
      <c r="X1516">
        <v>1</v>
      </c>
      <c r="Y1516">
        <v>0</v>
      </c>
      <c r="Z1516">
        <v>6</v>
      </c>
      <c r="AA1516">
        <v>84.5</v>
      </c>
      <c r="AB1516">
        <v>78.2</v>
      </c>
      <c r="AC1516">
        <v>3.28</v>
      </c>
      <c r="AD1516">
        <v>1.43</v>
      </c>
      <c r="AE1516">
        <v>0.36</v>
      </c>
      <c r="AF1516">
        <v>1.661</v>
      </c>
      <c r="AG1516">
        <v>-1.38</v>
      </c>
      <c r="AH1516">
        <v>6.5940000000000003</v>
      </c>
      <c r="AI1516">
        <v>-1.5</v>
      </c>
      <c r="AJ1516">
        <v>2.95</v>
      </c>
      <c r="AK1516">
        <v>23.8</v>
      </c>
      <c r="AL1516">
        <v>2.9</v>
      </c>
      <c r="AM1516">
        <v>7.6</v>
      </c>
      <c r="AN1516">
        <v>206.56899999999999</v>
      </c>
      <c r="AO1516">
        <v>607.12699999999995</v>
      </c>
      <c r="AP1516" t="s">
        <v>5331</v>
      </c>
    </row>
    <row r="1517" spans="1:42">
      <c r="A1517" t="s">
        <v>5263</v>
      </c>
      <c r="B1517" t="s">
        <v>42</v>
      </c>
      <c r="C1517" t="s">
        <v>5264</v>
      </c>
      <c r="D1517" t="s">
        <v>5136</v>
      </c>
      <c r="E1517" t="s">
        <v>2632</v>
      </c>
      <c r="F1517" t="s">
        <v>4092</v>
      </c>
      <c r="G1517" t="s">
        <v>47</v>
      </c>
      <c r="H1517">
        <v>74</v>
      </c>
      <c r="I1517" t="s">
        <v>48</v>
      </c>
      <c r="J1517" t="s">
        <v>49</v>
      </c>
      <c r="K1517">
        <v>25</v>
      </c>
      <c r="L1517">
        <v>5</v>
      </c>
      <c r="M1517" t="s">
        <v>50</v>
      </c>
      <c r="N1517" t="s">
        <v>8931</v>
      </c>
      <c r="O1517">
        <v>0.90300000000000002</v>
      </c>
      <c r="P1517" t="s">
        <v>51</v>
      </c>
      <c r="Q1517" t="s">
        <v>52</v>
      </c>
      <c r="R1517" t="s">
        <v>1230</v>
      </c>
      <c r="S1517" t="s">
        <v>42</v>
      </c>
      <c r="T1517">
        <v>2</v>
      </c>
      <c r="U1517">
        <v>2</v>
      </c>
      <c r="V1517">
        <v>2</v>
      </c>
      <c r="W1517">
        <v>1</v>
      </c>
      <c r="X1517">
        <v>1</v>
      </c>
      <c r="Y1517">
        <v>0</v>
      </c>
      <c r="Z1517">
        <v>6</v>
      </c>
      <c r="AA1517">
        <v>84.1</v>
      </c>
      <c r="AB1517">
        <v>77.7</v>
      </c>
      <c r="AC1517">
        <v>3.28</v>
      </c>
      <c r="AD1517">
        <v>1.43</v>
      </c>
      <c r="AE1517">
        <v>0.24299999999999999</v>
      </c>
      <c r="AF1517">
        <v>2.1869999999999998</v>
      </c>
      <c r="AG1517">
        <v>-1.24</v>
      </c>
      <c r="AH1517">
        <v>6.64</v>
      </c>
      <c r="AI1517">
        <v>2.8</v>
      </c>
      <c r="AJ1517">
        <v>1.78</v>
      </c>
      <c r="AK1517">
        <v>23.8</v>
      </c>
      <c r="AL1517">
        <v>-9</v>
      </c>
      <c r="AM1517">
        <v>8.1</v>
      </c>
      <c r="AN1517">
        <v>123.126</v>
      </c>
      <c r="AO1517">
        <v>602.63</v>
      </c>
      <c r="AP1517" t="s">
        <v>5332</v>
      </c>
    </row>
    <row r="1518" spans="1:42">
      <c r="A1518" t="s">
        <v>5263</v>
      </c>
      <c r="B1518" t="s">
        <v>42</v>
      </c>
      <c r="C1518" t="s">
        <v>5264</v>
      </c>
      <c r="D1518" t="s">
        <v>5136</v>
      </c>
      <c r="E1518" t="s">
        <v>2632</v>
      </c>
      <c r="F1518" t="s">
        <v>4092</v>
      </c>
      <c r="G1518" t="s">
        <v>47</v>
      </c>
      <c r="H1518">
        <v>78</v>
      </c>
      <c r="I1518" t="s">
        <v>63</v>
      </c>
      <c r="J1518" t="s">
        <v>61</v>
      </c>
      <c r="K1518">
        <v>26</v>
      </c>
      <c r="L1518">
        <v>4</v>
      </c>
      <c r="M1518" t="s">
        <v>70</v>
      </c>
      <c r="N1518" t="s">
        <v>8931</v>
      </c>
      <c r="O1518">
        <v>0.90200000000000002</v>
      </c>
      <c r="P1518" t="s">
        <v>71</v>
      </c>
      <c r="R1518" t="s">
        <v>165</v>
      </c>
      <c r="S1518" t="s">
        <v>54</v>
      </c>
      <c r="T1518">
        <v>2</v>
      </c>
      <c r="U1518">
        <v>1</v>
      </c>
      <c r="V1518">
        <v>0</v>
      </c>
      <c r="W1518">
        <v>0</v>
      </c>
      <c r="X1518">
        <v>0</v>
      </c>
      <c r="Y1518">
        <v>0</v>
      </c>
      <c r="Z1518">
        <v>7</v>
      </c>
      <c r="AA1518">
        <v>74</v>
      </c>
      <c r="AB1518">
        <v>69.099999999999994</v>
      </c>
      <c r="AC1518">
        <v>3.55</v>
      </c>
      <c r="AD1518">
        <v>1.65</v>
      </c>
      <c r="AE1518">
        <v>-0.192</v>
      </c>
      <c r="AF1518">
        <v>2.2869999999999999</v>
      </c>
      <c r="AG1518">
        <v>-1.57</v>
      </c>
      <c r="AH1518">
        <v>6.7089999999999996</v>
      </c>
      <c r="AI1518">
        <v>5.18</v>
      </c>
      <c r="AJ1518">
        <v>-3.45</v>
      </c>
      <c r="AK1518">
        <v>23.9</v>
      </c>
      <c r="AL1518">
        <v>-9.9</v>
      </c>
      <c r="AM1518">
        <v>12.5</v>
      </c>
      <c r="AN1518">
        <v>56.82</v>
      </c>
      <c r="AO1518">
        <v>986.10299999999995</v>
      </c>
      <c r="AP1518" t="s">
        <v>5336</v>
      </c>
    </row>
    <row r="1519" spans="1:42">
      <c r="A1519" t="s">
        <v>5263</v>
      </c>
      <c r="B1519" t="s">
        <v>42</v>
      </c>
      <c r="C1519" t="s">
        <v>5264</v>
      </c>
      <c r="D1519" t="s">
        <v>5136</v>
      </c>
      <c r="E1519" t="s">
        <v>2632</v>
      </c>
      <c r="F1519" t="s">
        <v>4092</v>
      </c>
      <c r="G1519" t="s">
        <v>47</v>
      </c>
      <c r="H1519">
        <v>79</v>
      </c>
      <c r="I1519" t="s">
        <v>69</v>
      </c>
      <c r="J1519" t="s">
        <v>61</v>
      </c>
      <c r="K1519">
        <v>26</v>
      </c>
      <c r="L1519">
        <v>5</v>
      </c>
      <c r="M1519" t="s">
        <v>50</v>
      </c>
      <c r="N1519" t="s">
        <v>8931</v>
      </c>
      <c r="O1519">
        <v>0.90300000000000002</v>
      </c>
      <c r="P1519" t="s">
        <v>71</v>
      </c>
      <c r="R1519" t="s">
        <v>165</v>
      </c>
      <c r="S1519" t="s">
        <v>54</v>
      </c>
      <c r="T1519">
        <v>2</v>
      </c>
      <c r="U1519">
        <v>2</v>
      </c>
      <c r="V1519">
        <v>0</v>
      </c>
      <c r="W1519">
        <v>0</v>
      </c>
      <c r="X1519">
        <v>0</v>
      </c>
      <c r="Y1519">
        <v>0</v>
      </c>
      <c r="Z1519">
        <v>7</v>
      </c>
      <c r="AA1519">
        <v>84</v>
      </c>
      <c r="AB1519">
        <v>77.7</v>
      </c>
      <c r="AC1519">
        <v>3.66</v>
      </c>
      <c r="AD1519">
        <v>1.83</v>
      </c>
      <c r="AE1519">
        <v>1.087</v>
      </c>
      <c r="AF1519">
        <v>1.252</v>
      </c>
      <c r="AG1519">
        <v>-0.97299999999999998</v>
      </c>
      <c r="AH1519">
        <v>6.5830000000000002</v>
      </c>
      <c r="AI1519">
        <v>2.7</v>
      </c>
      <c r="AJ1519">
        <v>2.41</v>
      </c>
      <c r="AK1519">
        <v>23.8</v>
      </c>
      <c r="AL1519">
        <v>-9.1999999999999993</v>
      </c>
      <c r="AM1519">
        <v>8.1</v>
      </c>
      <c r="AN1519">
        <v>132.339</v>
      </c>
      <c r="AO1519">
        <v>655.53700000000003</v>
      </c>
      <c r="AP1519" t="s">
        <v>5337</v>
      </c>
    </row>
    <row r="1520" spans="1:42">
      <c r="A1520" t="s">
        <v>5263</v>
      </c>
      <c r="B1520" t="s">
        <v>42</v>
      </c>
      <c r="C1520" t="s">
        <v>5264</v>
      </c>
      <c r="D1520" t="s">
        <v>5136</v>
      </c>
      <c r="E1520" t="s">
        <v>2632</v>
      </c>
      <c r="F1520" t="s">
        <v>4092</v>
      </c>
      <c r="G1520" t="s">
        <v>47</v>
      </c>
      <c r="H1520">
        <v>87</v>
      </c>
      <c r="I1520" t="s">
        <v>69</v>
      </c>
      <c r="J1520" t="s">
        <v>61</v>
      </c>
      <c r="K1520">
        <v>28</v>
      </c>
      <c r="L1520">
        <v>1</v>
      </c>
      <c r="M1520" t="s">
        <v>50</v>
      </c>
      <c r="N1520" t="s">
        <v>8931</v>
      </c>
      <c r="O1520">
        <v>0.90700000000000003</v>
      </c>
      <c r="P1520" t="s">
        <v>65</v>
      </c>
      <c r="R1520" t="s">
        <v>116</v>
      </c>
      <c r="S1520" t="s">
        <v>42</v>
      </c>
      <c r="T1520">
        <v>0</v>
      </c>
      <c r="U1520">
        <v>0</v>
      </c>
      <c r="V1520">
        <v>2</v>
      </c>
      <c r="W1520">
        <v>0</v>
      </c>
      <c r="X1520">
        <v>0</v>
      </c>
      <c r="Y1520">
        <v>0</v>
      </c>
      <c r="Z1520">
        <v>7</v>
      </c>
      <c r="AA1520">
        <v>82.2</v>
      </c>
      <c r="AB1520">
        <v>76.099999999999994</v>
      </c>
      <c r="AC1520">
        <v>3.7</v>
      </c>
      <c r="AD1520">
        <v>1.71</v>
      </c>
      <c r="AE1520">
        <v>1.3360000000000001</v>
      </c>
      <c r="AF1520">
        <v>1.758</v>
      </c>
      <c r="AG1520">
        <v>-1.006</v>
      </c>
      <c r="AH1520">
        <v>6.6589999999999998</v>
      </c>
      <c r="AI1520">
        <v>3.45</v>
      </c>
      <c r="AJ1520">
        <v>3.03</v>
      </c>
      <c r="AK1520">
        <v>23.8</v>
      </c>
      <c r="AL1520">
        <v>-11.4</v>
      </c>
      <c r="AM1520">
        <v>8.1999999999999993</v>
      </c>
      <c r="AN1520">
        <v>131.72</v>
      </c>
      <c r="AO1520">
        <v>813.06799999999998</v>
      </c>
      <c r="AP1520" t="s">
        <v>5338</v>
      </c>
    </row>
    <row r="1521" spans="1:42">
      <c r="A1521" t="s">
        <v>5263</v>
      </c>
      <c r="B1521" t="s">
        <v>42</v>
      </c>
      <c r="C1521" t="s">
        <v>5264</v>
      </c>
      <c r="D1521" t="s">
        <v>5136</v>
      </c>
      <c r="E1521" t="s">
        <v>2632</v>
      </c>
      <c r="F1521" t="s">
        <v>4092</v>
      </c>
      <c r="G1521" t="s">
        <v>47</v>
      </c>
      <c r="H1521">
        <v>88</v>
      </c>
      <c r="I1521" t="s">
        <v>87</v>
      </c>
      <c r="J1521" t="s">
        <v>49</v>
      </c>
      <c r="K1521">
        <v>28</v>
      </c>
      <c r="L1521">
        <v>2</v>
      </c>
      <c r="M1521" t="s">
        <v>50</v>
      </c>
      <c r="N1521" t="s">
        <v>8931</v>
      </c>
      <c r="O1521">
        <v>0.90800000000000003</v>
      </c>
      <c r="P1521" t="s">
        <v>65</v>
      </c>
      <c r="Q1521" t="s">
        <v>52</v>
      </c>
      <c r="R1521" t="s">
        <v>116</v>
      </c>
      <c r="S1521" t="s">
        <v>42</v>
      </c>
      <c r="T1521">
        <v>0</v>
      </c>
      <c r="U1521">
        <v>1</v>
      </c>
      <c r="V1521">
        <v>2</v>
      </c>
      <c r="W1521">
        <v>0</v>
      </c>
      <c r="X1521">
        <v>0</v>
      </c>
      <c r="Y1521">
        <v>0</v>
      </c>
      <c r="Z1521">
        <v>7</v>
      </c>
      <c r="AA1521">
        <v>83.2</v>
      </c>
      <c r="AB1521">
        <v>77</v>
      </c>
      <c r="AC1521">
        <v>3.7</v>
      </c>
      <c r="AD1521">
        <v>1.71</v>
      </c>
      <c r="AE1521">
        <v>0.16800000000000001</v>
      </c>
      <c r="AF1521">
        <v>2.9140000000000001</v>
      </c>
      <c r="AG1521">
        <v>-1.3</v>
      </c>
      <c r="AH1521">
        <v>6.6760000000000002</v>
      </c>
      <c r="AI1521">
        <v>3.46</v>
      </c>
      <c r="AJ1521">
        <v>1.26</v>
      </c>
      <c r="AK1521">
        <v>23.8</v>
      </c>
      <c r="AL1521">
        <v>-10.4</v>
      </c>
      <c r="AM1521">
        <v>8.4</v>
      </c>
      <c r="AN1521">
        <v>110.783</v>
      </c>
      <c r="AO1521">
        <v>661.24599999999998</v>
      </c>
      <c r="AP1521" t="s">
        <v>5339</v>
      </c>
    </row>
    <row r="1522" spans="1:42">
      <c r="A1522" t="s">
        <v>5263</v>
      </c>
      <c r="B1522" t="s">
        <v>42</v>
      </c>
      <c r="C1522" t="s">
        <v>5264</v>
      </c>
      <c r="D1522" t="s">
        <v>5136</v>
      </c>
      <c r="E1522" t="s">
        <v>2632</v>
      </c>
      <c r="F1522" t="s">
        <v>4092</v>
      </c>
      <c r="G1522" t="s">
        <v>47</v>
      </c>
      <c r="H1522">
        <v>89</v>
      </c>
      <c r="I1522" t="s">
        <v>63</v>
      </c>
      <c r="J1522" t="s">
        <v>61</v>
      </c>
      <c r="K1522">
        <v>29</v>
      </c>
      <c r="L1522">
        <v>1</v>
      </c>
      <c r="M1522" t="s">
        <v>50</v>
      </c>
      <c r="N1522" t="s">
        <v>8931</v>
      </c>
      <c r="O1522">
        <v>0.90600000000000003</v>
      </c>
      <c r="P1522" t="s">
        <v>149</v>
      </c>
      <c r="R1522" t="s">
        <v>2780</v>
      </c>
      <c r="S1522" t="s">
        <v>42</v>
      </c>
      <c r="T1522">
        <v>0</v>
      </c>
      <c r="U1522">
        <v>0</v>
      </c>
      <c r="V1522">
        <v>2</v>
      </c>
      <c r="W1522">
        <v>1</v>
      </c>
      <c r="X1522">
        <v>0</v>
      </c>
      <c r="Y1522">
        <v>0</v>
      </c>
      <c r="Z1522">
        <v>7</v>
      </c>
      <c r="AA1522">
        <v>81.8</v>
      </c>
      <c r="AB1522">
        <v>75.599999999999994</v>
      </c>
      <c r="AC1522">
        <v>3.86</v>
      </c>
      <c r="AD1522">
        <v>1.8</v>
      </c>
      <c r="AE1522">
        <v>-0.52500000000000002</v>
      </c>
      <c r="AF1522">
        <v>3.0510000000000002</v>
      </c>
      <c r="AG1522">
        <v>-1.1839999999999999</v>
      </c>
      <c r="AH1522">
        <v>6.8140000000000001</v>
      </c>
      <c r="AI1522">
        <v>2.34</v>
      </c>
      <c r="AJ1522">
        <v>0.48</v>
      </c>
      <c r="AK1522">
        <v>23.8</v>
      </c>
      <c r="AL1522">
        <v>-6.4</v>
      </c>
      <c r="AM1522">
        <v>9</v>
      </c>
      <c r="AN1522">
        <v>102.657</v>
      </c>
      <c r="AO1522">
        <v>421.762</v>
      </c>
      <c r="AP1522" t="s">
        <v>5340</v>
      </c>
    </row>
    <row r="1523" spans="1:42">
      <c r="A1523" t="s">
        <v>5263</v>
      </c>
      <c r="B1523" t="s">
        <v>42</v>
      </c>
      <c r="C1523" t="s">
        <v>5264</v>
      </c>
      <c r="D1523" t="s">
        <v>5136</v>
      </c>
      <c r="E1523" t="s">
        <v>2632</v>
      </c>
      <c r="F1523" t="s">
        <v>4092</v>
      </c>
      <c r="G1523" t="s">
        <v>47</v>
      </c>
      <c r="H1523">
        <v>90</v>
      </c>
      <c r="I1523" t="s">
        <v>48</v>
      </c>
      <c r="J1523" t="s">
        <v>49</v>
      </c>
      <c r="K1523">
        <v>29</v>
      </c>
      <c r="L1523">
        <v>2</v>
      </c>
      <c r="M1523" t="s">
        <v>50</v>
      </c>
      <c r="N1523" t="s">
        <v>8931</v>
      </c>
      <c r="O1523">
        <v>0.90900000000000003</v>
      </c>
      <c r="P1523" t="s">
        <v>149</v>
      </c>
      <c r="Q1523" t="s">
        <v>150</v>
      </c>
      <c r="R1523" t="s">
        <v>2780</v>
      </c>
      <c r="S1523" t="s">
        <v>42</v>
      </c>
      <c r="T1523">
        <v>0</v>
      </c>
      <c r="U1523">
        <v>1</v>
      </c>
      <c r="V1523">
        <v>2</v>
      </c>
      <c r="W1523">
        <v>1</v>
      </c>
      <c r="X1523">
        <v>0</v>
      </c>
      <c r="Y1523">
        <v>0</v>
      </c>
      <c r="Z1523">
        <v>7</v>
      </c>
      <c r="AA1523">
        <v>81.5</v>
      </c>
      <c r="AB1523">
        <v>76</v>
      </c>
      <c r="AC1523">
        <v>3.63</v>
      </c>
      <c r="AD1523">
        <v>1.65</v>
      </c>
      <c r="AE1523">
        <v>-8.7999999999999995E-2</v>
      </c>
      <c r="AF1523">
        <v>3.758</v>
      </c>
      <c r="AG1523">
        <v>-1.0720000000000001</v>
      </c>
      <c r="AH1523">
        <v>6.9</v>
      </c>
      <c r="AI1523">
        <v>3.29</v>
      </c>
      <c r="AJ1523">
        <v>2.17</v>
      </c>
      <c r="AK1523">
        <v>23.9</v>
      </c>
      <c r="AL1523">
        <v>-9.8000000000000007</v>
      </c>
      <c r="AM1523">
        <v>8.1999999999999993</v>
      </c>
      <c r="AN1523">
        <v>124.06100000000001</v>
      </c>
      <c r="AO1523">
        <v>703.79899999999998</v>
      </c>
      <c r="AP1523" t="s">
        <v>5341</v>
      </c>
    </row>
    <row r="1524" spans="1:42">
      <c r="A1524" t="s">
        <v>5263</v>
      </c>
      <c r="B1524" t="s">
        <v>42</v>
      </c>
      <c r="C1524" t="s">
        <v>5264</v>
      </c>
      <c r="D1524" t="s">
        <v>5136</v>
      </c>
      <c r="E1524" t="s">
        <v>2632</v>
      </c>
      <c r="F1524" t="s">
        <v>4092</v>
      </c>
      <c r="G1524" t="s">
        <v>47</v>
      </c>
      <c r="H1524">
        <v>91</v>
      </c>
      <c r="I1524" t="s">
        <v>63</v>
      </c>
      <c r="J1524" t="s">
        <v>61</v>
      </c>
      <c r="K1524">
        <v>30</v>
      </c>
      <c r="L1524">
        <v>1</v>
      </c>
      <c r="M1524" t="s">
        <v>50</v>
      </c>
      <c r="N1524" t="s">
        <v>8931</v>
      </c>
      <c r="O1524">
        <v>0.80800000000000005</v>
      </c>
      <c r="P1524" t="s">
        <v>74</v>
      </c>
      <c r="R1524" t="s">
        <v>100</v>
      </c>
      <c r="S1524" t="s">
        <v>42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8</v>
      </c>
      <c r="AA1524">
        <v>82.5</v>
      </c>
      <c r="AB1524">
        <v>76.400000000000006</v>
      </c>
      <c r="AC1524">
        <v>3.32</v>
      </c>
      <c r="AD1524">
        <v>1.36</v>
      </c>
      <c r="AE1524">
        <v>0.248</v>
      </c>
      <c r="AF1524">
        <v>2.9159999999999999</v>
      </c>
      <c r="AG1524">
        <v>-1.339</v>
      </c>
      <c r="AH1524">
        <v>6.7130000000000001</v>
      </c>
      <c r="AI1524">
        <v>-0.37</v>
      </c>
      <c r="AJ1524">
        <v>0.28999999999999998</v>
      </c>
      <c r="AK1524">
        <v>23.8</v>
      </c>
      <c r="AL1524">
        <v>-0.2</v>
      </c>
      <c r="AM1524">
        <v>8.8000000000000007</v>
      </c>
      <c r="AN1524">
        <v>227.22499999999999</v>
      </c>
      <c r="AO1524">
        <v>89.596000000000004</v>
      </c>
      <c r="AP1524" t="s">
        <v>5342</v>
      </c>
    </row>
    <row r="1525" spans="1:42">
      <c r="A1525" t="s">
        <v>5263</v>
      </c>
      <c r="B1525" t="s">
        <v>42</v>
      </c>
      <c r="C1525" t="s">
        <v>5264</v>
      </c>
      <c r="D1525" t="s">
        <v>5136</v>
      </c>
      <c r="E1525" t="s">
        <v>2632</v>
      </c>
      <c r="F1525" t="s">
        <v>4092</v>
      </c>
      <c r="G1525" t="s">
        <v>47</v>
      </c>
      <c r="H1525">
        <v>92</v>
      </c>
      <c r="I1525" t="s">
        <v>48</v>
      </c>
      <c r="J1525" t="s">
        <v>49</v>
      </c>
      <c r="K1525">
        <v>30</v>
      </c>
      <c r="L1525">
        <v>2</v>
      </c>
      <c r="M1525" t="s">
        <v>50</v>
      </c>
      <c r="N1525" t="s">
        <v>8931</v>
      </c>
      <c r="O1525">
        <v>0.89</v>
      </c>
      <c r="P1525" t="s">
        <v>74</v>
      </c>
      <c r="Q1525" t="s">
        <v>85</v>
      </c>
      <c r="R1525" t="s">
        <v>100</v>
      </c>
      <c r="S1525" t="s">
        <v>42</v>
      </c>
      <c r="T1525">
        <v>0</v>
      </c>
      <c r="U1525">
        <v>1</v>
      </c>
      <c r="V1525">
        <v>0</v>
      </c>
      <c r="W1525">
        <v>0</v>
      </c>
      <c r="X1525">
        <v>0</v>
      </c>
      <c r="Y1525">
        <v>0</v>
      </c>
      <c r="Z1525">
        <v>8</v>
      </c>
      <c r="AA1525">
        <v>82.1</v>
      </c>
      <c r="AB1525">
        <v>75.5</v>
      </c>
      <c r="AC1525">
        <v>3.49</v>
      </c>
      <c r="AD1525">
        <v>1.63</v>
      </c>
      <c r="AE1525">
        <v>0.69</v>
      </c>
      <c r="AF1525">
        <v>1.925</v>
      </c>
      <c r="AG1525">
        <v>-1.3009999999999999</v>
      </c>
      <c r="AH1525">
        <v>6.5970000000000004</v>
      </c>
      <c r="AI1525">
        <v>0.62</v>
      </c>
      <c r="AJ1525">
        <v>-0.08</v>
      </c>
      <c r="AK1525">
        <v>23.8</v>
      </c>
      <c r="AL1525">
        <v>-3</v>
      </c>
      <c r="AM1525">
        <v>9.3000000000000007</v>
      </c>
      <c r="AN1525">
        <v>87.385999999999996</v>
      </c>
      <c r="AO1525">
        <v>108.43</v>
      </c>
      <c r="AP1525" t="s">
        <v>5343</v>
      </c>
    </row>
    <row r="1526" spans="1:42">
      <c r="A1526" t="s">
        <v>5263</v>
      </c>
      <c r="B1526" t="s">
        <v>42</v>
      </c>
      <c r="C1526" t="s">
        <v>5264</v>
      </c>
      <c r="D1526" t="s">
        <v>5136</v>
      </c>
      <c r="E1526" t="s">
        <v>2632</v>
      </c>
      <c r="F1526" t="s">
        <v>4092</v>
      </c>
      <c r="G1526" t="s">
        <v>47</v>
      </c>
      <c r="H1526">
        <v>93</v>
      </c>
      <c r="I1526" t="s">
        <v>63</v>
      </c>
      <c r="J1526" t="s">
        <v>61</v>
      </c>
      <c r="K1526">
        <v>31</v>
      </c>
      <c r="L1526">
        <v>1</v>
      </c>
      <c r="M1526" t="s">
        <v>70</v>
      </c>
      <c r="N1526" t="s">
        <v>8931</v>
      </c>
      <c r="O1526">
        <v>0.91300000000000003</v>
      </c>
      <c r="P1526" t="s">
        <v>74</v>
      </c>
      <c r="R1526" t="s">
        <v>78</v>
      </c>
      <c r="S1526" t="s">
        <v>54</v>
      </c>
      <c r="T1526">
        <v>0</v>
      </c>
      <c r="U1526">
        <v>0</v>
      </c>
      <c r="V1526">
        <v>1</v>
      </c>
      <c r="W1526">
        <v>0</v>
      </c>
      <c r="X1526">
        <v>0</v>
      </c>
      <c r="Y1526">
        <v>0</v>
      </c>
      <c r="Z1526">
        <v>8</v>
      </c>
      <c r="AA1526">
        <v>76.2</v>
      </c>
      <c r="AB1526">
        <v>70.8</v>
      </c>
      <c r="AC1526">
        <v>3.26</v>
      </c>
      <c r="AD1526">
        <v>1.54</v>
      </c>
      <c r="AE1526">
        <v>-0.55700000000000005</v>
      </c>
      <c r="AF1526">
        <v>2.7029999999999998</v>
      </c>
      <c r="AG1526">
        <v>-1.488</v>
      </c>
      <c r="AH1526">
        <v>6.6710000000000003</v>
      </c>
      <c r="AI1526">
        <v>6.27</v>
      </c>
      <c r="AJ1526">
        <v>-4.32</v>
      </c>
      <c r="AK1526">
        <v>23.8</v>
      </c>
      <c r="AL1526">
        <v>-11.9</v>
      </c>
      <c r="AM1526">
        <v>12.4</v>
      </c>
      <c r="AN1526">
        <v>55.795999999999999</v>
      </c>
      <c r="AO1526">
        <v>1241.23</v>
      </c>
      <c r="AP1526" t="s">
        <v>5344</v>
      </c>
    </row>
    <row r="1527" spans="1:42">
      <c r="A1527" t="s">
        <v>5263</v>
      </c>
      <c r="B1527" t="s">
        <v>42</v>
      </c>
      <c r="C1527" t="s">
        <v>5264</v>
      </c>
      <c r="D1527" t="s">
        <v>5136</v>
      </c>
      <c r="E1527" t="s">
        <v>2632</v>
      </c>
      <c r="F1527" t="s">
        <v>4092</v>
      </c>
      <c r="G1527" t="s">
        <v>47</v>
      </c>
      <c r="H1527">
        <v>95</v>
      </c>
      <c r="I1527" t="s">
        <v>63</v>
      </c>
      <c r="J1527" t="s">
        <v>61</v>
      </c>
      <c r="K1527">
        <v>32</v>
      </c>
      <c r="L1527">
        <v>1</v>
      </c>
      <c r="M1527" t="s">
        <v>50</v>
      </c>
      <c r="N1527" t="s">
        <v>8931</v>
      </c>
      <c r="O1527">
        <v>0.90900000000000003</v>
      </c>
      <c r="P1527" t="s">
        <v>74</v>
      </c>
      <c r="R1527" t="s">
        <v>66</v>
      </c>
      <c r="S1527" t="s">
        <v>42</v>
      </c>
      <c r="T1527">
        <v>0</v>
      </c>
      <c r="U1527">
        <v>0</v>
      </c>
      <c r="V1527">
        <v>2</v>
      </c>
      <c r="W1527">
        <v>0</v>
      </c>
      <c r="X1527">
        <v>0</v>
      </c>
      <c r="Y1527">
        <v>0</v>
      </c>
      <c r="Z1527">
        <v>8</v>
      </c>
      <c r="AA1527">
        <v>82.1</v>
      </c>
      <c r="AB1527">
        <v>75.2</v>
      </c>
      <c r="AC1527">
        <v>3.41</v>
      </c>
      <c r="AD1527">
        <v>1.42</v>
      </c>
      <c r="AE1527">
        <v>0.81</v>
      </c>
      <c r="AF1527">
        <v>1.907</v>
      </c>
      <c r="AG1527">
        <v>-1.272</v>
      </c>
      <c r="AH1527">
        <v>6.569</v>
      </c>
      <c r="AI1527">
        <v>2.4900000000000002</v>
      </c>
      <c r="AJ1527">
        <v>2.0299999999999998</v>
      </c>
      <c r="AK1527">
        <v>23.8</v>
      </c>
      <c r="AL1527">
        <v>-8.3000000000000007</v>
      </c>
      <c r="AM1527">
        <v>8.6</v>
      </c>
      <c r="AN1527">
        <v>129.88399999999999</v>
      </c>
      <c r="AO1527">
        <v>562.61</v>
      </c>
      <c r="AP1527" t="s">
        <v>5346</v>
      </c>
    </row>
    <row r="1528" spans="1:42">
      <c r="A1528" t="s">
        <v>5263</v>
      </c>
      <c r="B1528" t="s">
        <v>42</v>
      </c>
      <c r="C1528" t="s">
        <v>5264</v>
      </c>
      <c r="D1528" t="s">
        <v>5136</v>
      </c>
      <c r="E1528" t="s">
        <v>2632</v>
      </c>
      <c r="F1528" t="s">
        <v>4092</v>
      </c>
      <c r="G1528" t="s">
        <v>47</v>
      </c>
      <c r="H1528">
        <v>96</v>
      </c>
      <c r="I1528" t="s">
        <v>56</v>
      </c>
      <c r="J1528" t="s">
        <v>57</v>
      </c>
      <c r="K1528">
        <v>32</v>
      </c>
      <c r="L1528">
        <v>2</v>
      </c>
      <c r="M1528" t="s">
        <v>70</v>
      </c>
      <c r="N1528" t="s">
        <v>8931</v>
      </c>
      <c r="O1528">
        <v>0.92600000000000005</v>
      </c>
      <c r="P1528" t="s">
        <v>74</v>
      </c>
      <c r="R1528" t="s">
        <v>66</v>
      </c>
      <c r="S1528" t="s">
        <v>42</v>
      </c>
      <c r="T1528">
        <v>0</v>
      </c>
      <c r="U1528">
        <v>1</v>
      </c>
      <c r="V1528">
        <v>2</v>
      </c>
      <c r="W1528">
        <v>0</v>
      </c>
      <c r="X1528">
        <v>0</v>
      </c>
      <c r="Y1528">
        <v>0</v>
      </c>
      <c r="Z1528">
        <v>8</v>
      </c>
      <c r="AA1528">
        <v>73.599999999999994</v>
      </c>
      <c r="AB1528">
        <v>67.7</v>
      </c>
      <c r="AC1528">
        <v>3.23</v>
      </c>
      <c r="AD1528">
        <v>1.61</v>
      </c>
      <c r="AE1528">
        <v>0.29299999999999998</v>
      </c>
      <c r="AF1528">
        <v>1.2669999999999999</v>
      </c>
      <c r="AG1528">
        <v>-1.6</v>
      </c>
      <c r="AH1528">
        <v>6.5449999999999999</v>
      </c>
      <c r="AI1528">
        <v>2.3199999999999998</v>
      </c>
      <c r="AJ1528">
        <v>-4.28</v>
      </c>
      <c r="AK1528">
        <v>23.8</v>
      </c>
      <c r="AL1528">
        <v>-4.9000000000000004</v>
      </c>
      <c r="AM1528">
        <v>13.3</v>
      </c>
      <c r="AN1528">
        <v>28.844000000000001</v>
      </c>
      <c r="AO1528">
        <v>744.87099999999998</v>
      </c>
      <c r="AP1528" t="s">
        <v>5347</v>
      </c>
    </row>
    <row r="1529" spans="1:42">
      <c r="A1529" t="s">
        <v>5263</v>
      </c>
      <c r="B1529" t="s">
        <v>42</v>
      </c>
      <c r="C1529" t="s">
        <v>5264</v>
      </c>
      <c r="D1529" t="s">
        <v>5136</v>
      </c>
      <c r="E1529" t="s">
        <v>2632</v>
      </c>
      <c r="F1529" t="s">
        <v>4092</v>
      </c>
      <c r="G1529" t="s">
        <v>47</v>
      </c>
      <c r="H1529">
        <v>97</v>
      </c>
      <c r="I1529" t="s">
        <v>69</v>
      </c>
      <c r="J1529" t="s">
        <v>61</v>
      </c>
      <c r="K1529">
        <v>32</v>
      </c>
      <c r="L1529">
        <v>3</v>
      </c>
      <c r="M1529" t="s">
        <v>50</v>
      </c>
      <c r="N1529" t="s">
        <v>8931</v>
      </c>
      <c r="O1529">
        <v>0.91400000000000003</v>
      </c>
      <c r="P1529" t="s">
        <v>74</v>
      </c>
      <c r="R1529" t="s">
        <v>66</v>
      </c>
      <c r="S1529" t="s">
        <v>42</v>
      </c>
      <c r="T1529">
        <v>1</v>
      </c>
      <c r="U1529">
        <v>1</v>
      </c>
      <c r="V1529">
        <v>2</v>
      </c>
      <c r="W1529">
        <v>0</v>
      </c>
      <c r="X1529">
        <v>0</v>
      </c>
      <c r="Y1529">
        <v>0</v>
      </c>
      <c r="Z1529">
        <v>8</v>
      </c>
      <c r="AA1529">
        <v>82.8</v>
      </c>
      <c r="AB1529">
        <v>76.099999999999994</v>
      </c>
      <c r="AC1529">
        <v>3.23</v>
      </c>
      <c r="AD1529">
        <v>1.35</v>
      </c>
      <c r="AE1529">
        <v>0.52400000000000002</v>
      </c>
      <c r="AF1529">
        <v>0.57999999999999996</v>
      </c>
      <c r="AG1529">
        <v>-1.1379999999999999</v>
      </c>
      <c r="AH1529">
        <v>6.6130000000000004</v>
      </c>
      <c r="AI1529">
        <v>2.91</v>
      </c>
      <c r="AJ1529">
        <v>1.85</v>
      </c>
      <c r="AK1529">
        <v>23.8</v>
      </c>
      <c r="AL1529">
        <v>-8.8000000000000007</v>
      </c>
      <c r="AM1529">
        <v>8.8000000000000007</v>
      </c>
      <c r="AN1529">
        <v>123.121</v>
      </c>
      <c r="AO1529">
        <v>608.46699999999998</v>
      </c>
      <c r="AP1529" t="s">
        <v>5348</v>
      </c>
    </row>
    <row r="1530" spans="1:42">
      <c r="A1530" t="s">
        <v>5263</v>
      </c>
      <c r="B1530" t="s">
        <v>42</v>
      </c>
      <c r="C1530" t="s">
        <v>5264</v>
      </c>
      <c r="D1530" t="s">
        <v>5136</v>
      </c>
      <c r="E1530" t="s">
        <v>2632</v>
      </c>
      <c r="F1530" t="s">
        <v>4092</v>
      </c>
      <c r="G1530" t="s">
        <v>47</v>
      </c>
      <c r="H1530">
        <v>98</v>
      </c>
      <c r="I1530" t="s">
        <v>48</v>
      </c>
      <c r="J1530" t="s">
        <v>49</v>
      </c>
      <c r="K1530">
        <v>32</v>
      </c>
      <c r="L1530">
        <v>4</v>
      </c>
      <c r="M1530" t="s">
        <v>50</v>
      </c>
      <c r="N1530" t="s">
        <v>8931</v>
      </c>
      <c r="O1530">
        <v>0.90100000000000002</v>
      </c>
      <c r="P1530" t="s">
        <v>74</v>
      </c>
      <c r="Q1530" t="s">
        <v>85</v>
      </c>
      <c r="R1530" t="s">
        <v>66</v>
      </c>
      <c r="S1530" t="s">
        <v>42</v>
      </c>
      <c r="T1530">
        <v>1</v>
      </c>
      <c r="U1530">
        <v>2</v>
      </c>
      <c r="V1530">
        <v>2</v>
      </c>
      <c r="W1530">
        <v>0</v>
      </c>
      <c r="X1530">
        <v>0</v>
      </c>
      <c r="Y1530">
        <v>0</v>
      </c>
      <c r="Z1530">
        <v>8</v>
      </c>
      <c r="AA1530">
        <v>81.2</v>
      </c>
      <c r="AB1530">
        <v>75.7</v>
      </c>
      <c r="AC1530">
        <v>3.23</v>
      </c>
      <c r="AD1530">
        <v>1.35</v>
      </c>
      <c r="AE1530">
        <v>0.46100000000000002</v>
      </c>
      <c r="AF1530">
        <v>2.2029999999999998</v>
      </c>
      <c r="AG1530">
        <v>-1.2969999999999999</v>
      </c>
      <c r="AH1530">
        <v>6.5940000000000003</v>
      </c>
      <c r="AI1530">
        <v>2.2200000000000002</v>
      </c>
      <c r="AJ1530">
        <v>-0.79</v>
      </c>
      <c r="AK1530">
        <v>23.9</v>
      </c>
      <c r="AL1530">
        <v>-6.3</v>
      </c>
      <c r="AM1530">
        <v>9.6</v>
      </c>
      <c r="AN1530">
        <v>71.569999999999993</v>
      </c>
      <c r="AO1530">
        <v>410.86</v>
      </c>
      <c r="AP1530" t="s">
        <v>5349</v>
      </c>
    </row>
    <row r="1531" spans="1:42">
      <c r="A1531" t="s">
        <v>5350</v>
      </c>
      <c r="B1531" t="s">
        <v>42</v>
      </c>
      <c r="C1531" t="s">
        <v>5264</v>
      </c>
      <c r="D1531" t="s">
        <v>5136</v>
      </c>
      <c r="E1531" t="s">
        <v>2632</v>
      </c>
      <c r="F1531" t="s">
        <v>4092</v>
      </c>
      <c r="G1531" t="s">
        <v>47</v>
      </c>
      <c r="H1531">
        <v>1</v>
      </c>
      <c r="I1531" t="s">
        <v>56</v>
      </c>
      <c r="J1531" t="s">
        <v>57</v>
      </c>
      <c r="K1531">
        <v>1</v>
      </c>
      <c r="L1531">
        <v>1</v>
      </c>
      <c r="M1531" t="s">
        <v>70</v>
      </c>
      <c r="N1531" t="s">
        <v>8931</v>
      </c>
      <c r="O1531">
        <v>0.89200000000000002</v>
      </c>
      <c r="P1531" t="s">
        <v>74</v>
      </c>
      <c r="R1531" t="s">
        <v>53</v>
      </c>
      <c r="S1531" t="s">
        <v>54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9</v>
      </c>
      <c r="AA1531">
        <v>83</v>
      </c>
      <c r="AB1531">
        <v>76.3</v>
      </c>
      <c r="AC1531">
        <v>3.14</v>
      </c>
      <c r="AD1531">
        <v>1.59</v>
      </c>
      <c r="AE1531">
        <v>-0.26100000000000001</v>
      </c>
      <c r="AF1531">
        <v>4.2930000000000001</v>
      </c>
      <c r="AG1531">
        <v>-1.946</v>
      </c>
      <c r="AH1531">
        <v>6.5659999999999998</v>
      </c>
      <c r="AI1531">
        <v>3.96</v>
      </c>
      <c r="AJ1531">
        <v>-5.86</v>
      </c>
      <c r="AK1531">
        <v>23.8</v>
      </c>
      <c r="AL1531">
        <v>-9.1</v>
      </c>
      <c r="AM1531">
        <v>11.1</v>
      </c>
      <c r="AN1531">
        <v>34.304000000000002</v>
      </c>
      <c r="AO1531">
        <v>1246.31</v>
      </c>
      <c r="AP1531" t="s">
        <v>5351</v>
      </c>
    </row>
    <row r="1532" spans="1:42">
      <c r="A1532" t="s">
        <v>5350</v>
      </c>
      <c r="B1532" t="s">
        <v>42</v>
      </c>
      <c r="C1532" t="s">
        <v>5264</v>
      </c>
      <c r="D1532" t="s">
        <v>5136</v>
      </c>
      <c r="E1532" t="s">
        <v>2632</v>
      </c>
      <c r="F1532" t="s">
        <v>4092</v>
      </c>
      <c r="G1532" t="s">
        <v>47</v>
      </c>
      <c r="H1532">
        <v>2</v>
      </c>
      <c r="I1532" t="s">
        <v>63</v>
      </c>
      <c r="J1532" t="s">
        <v>61</v>
      </c>
      <c r="K1532">
        <v>1</v>
      </c>
      <c r="L1532">
        <v>2</v>
      </c>
      <c r="M1532" t="s">
        <v>70</v>
      </c>
      <c r="N1532" t="s">
        <v>8931</v>
      </c>
      <c r="O1532">
        <v>0.89800000000000002</v>
      </c>
      <c r="P1532" t="s">
        <v>74</v>
      </c>
      <c r="R1532" t="s">
        <v>53</v>
      </c>
      <c r="S1532" t="s">
        <v>54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9</v>
      </c>
      <c r="AA1532">
        <v>81.5</v>
      </c>
      <c r="AB1532">
        <v>76.099999999999994</v>
      </c>
      <c r="AC1532">
        <v>3.17</v>
      </c>
      <c r="AD1532">
        <v>1.62</v>
      </c>
      <c r="AE1532">
        <v>0.35599999999999998</v>
      </c>
      <c r="AF1532">
        <v>2.1459999999999999</v>
      </c>
      <c r="AG1532">
        <v>-1.8320000000000001</v>
      </c>
      <c r="AH1532">
        <v>6.4960000000000004</v>
      </c>
      <c r="AI1532">
        <v>5.5</v>
      </c>
      <c r="AJ1532">
        <v>-5.79</v>
      </c>
      <c r="AK1532">
        <v>23.9</v>
      </c>
      <c r="AL1532">
        <v>-11.7</v>
      </c>
      <c r="AM1532">
        <v>11.7</v>
      </c>
      <c r="AN1532">
        <v>43.752000000000002</v>
      </c>
      <c r="AO1532">
        <v>1395.77</v>
      </c>
      <c r="AP1532" t="s">
        <v>5352</v>
      </c>
    </row>
    <row r="1533" spans="1:42">
      <c r="A1533" t="s">
        <v>5350</v>
      </c>
      <c r="B1533" t="s">
        <v>42</v>
      </c>
      <c r="C1533" t="s">
        <v>5264</v>
      </c>
      <c r="D1533" t="s">
        <v>5136</v>
      </c>
      <c r="E1533" t="s">
        <v>2632</v>
      </c>
      <c r="F1533" t="s">
        <v>4092</v>
      </c>
      <c r="G1533" t="s">
        <v>47</v>
      </c>
      <c r="H1533">
        <v>4</v>
      </c>
      <c r="I1533" t="s">
        <v>56</v>
      </c>
      <c r="J1533" t="s">
        <v>57</v>
      </c>
      <c r="K1533">
        <v>1</v>
      </c>
      <c r="L1533">
        <v>4</v>
      </c>
      <c r="M1533" t="s">
        <v>70</v>
      </c>
      <c r="N1533" t="s">
        <v>8931</v>
      </c>
      <c r="O1533">
        <v>0.87</v>
      </c>
      <c r="P1533" t="s">
        <v>74</v>
      </c>
      <c r="R1533" t="s">
        <v>53</v>
      </c>
      <c r="S1533" t="s">
        <v>54</v>
      </c>
      <c r="T1533">
        <v>1</v>
      </c>
      <c r="U1533">
        <v>2</v>
      </c>
      <c r="V1533">
        <v>0</v>
      </c>
      <c r="W1533">
        <v>0</v>
      </c>
      <c r="X1533">
        <v>0</v>
      </c>
      <c r="Y1533">
        <v>0</v>
      </c>
      <c r="Z1533">
        <v>9</v>
      </c>
      <c r="AA1533">
        <v>83.2</v>
      </c>
      <c r="AB1533">
        <v>78.5</v>
      </c>
      <c r="AC1533">
        <v>3.39</v>
      </c>
      <c r="AD1533">
        <v>1.68</v>
      </c>
      <c r="AE1533">
        <v>0.51900000000000002</v>
      </c>
      <c r="AF1533">
        <v>0.64700000000000002</v>
      </c>
      <c r="AG1533">
        <v>-2.0819999999999999</v>
      </c>
      <c r="AH1533">
        <v>5.9530000000000003</v>
      </c>
      <c r="AI1533">
        <v>1.99</v>
      </c>
      <c r="AJ1533">
        <v>-3.85</v>
      </c>
      <c r="AK1533">
        <v>23.9</v>
      </c>
      <c r="AL1533">
        <v>-5.6</v>
      </c>
      <c r="AM1533">
        <v>10.3</v>
      </c>
      <c r="AN1533">
        <v>27.632999999999999</v>
      </c>
      <c r="AO1533">
        <v>776.03599999999994</v>
      </c>
      <c r="AP1533" t="s">
        <v>5354</v>
      </c>
    </row>
    <row r="1534" spans="1:42">
      <c r="A1534" t="s">
        <v>5350</v>
      </c>
      <c r="B1534" t="s">
        <v>42</v>
      </c>
      <c r="C1534" t="s">
        <v>5264</v>
      </c>
      <c r="D1534" t="s">
        <v>5136</v>
      </c>
      <c r="E1534" t="s">
        <v>2632</v>
      </c>
      <c r="F1534" t="s">
        <v>4092</v>
      </c>
      <c r="G1534" t="s">
        <v>47</v>
      </c>
      <c r="H1534">
        <v>6</v>
      </c>
      <c r="I1534" t="s">
        <v>56</v>
      </c>
      <c r="J1534" t="s">
        <v>57</v>
      </c>
      <c r="K1534">
        <v>2</v>
      </c>
      <c r="L1534">
        <v>1</v>
      </c>
      <c r="M1534" t="s">
        <v>70</v>
      </c>
      <c r="N1534" t="s">
        <v>8931</v>
      </c>
      <c r="O1534">
        <v>0.89800000000000002</v>
      </c>
      <c r="P1534" t="s">
        <v>65</v>
      </c>
      <c r="R1534" t="s">
        <v>1230</v>
      </c>
      <c r="S1534" t="s">
        <v>42</v>
      </c>
      <c r="T1534">
        <v>0</v>
      </c>
      <c r="U1534">
        <v>0</v>
      </c>
      <c r="V1534">
        <v>1</v>
      </c>
      <c r="W1534">
        <v>0</v>
      </c>
      <c r="X1534">
        <v>0</v>
      </c>
      <c r="Y1534">
        <v>0</v>
      </c>
      <c r="Z1534">
        <v>9</v>
      </c>
      <c r="AA1534">
        <v>79.599999999999994</v>
      </c>
      <c r="AB1534">
        <v>74.2</v>
      </c>
      <c r="AC1534">
        <v>3.51</v>
      </c>
      <c r="AD1534">
        <v>1.77</v>
      </c>
      <c r="AE1534">
        <v>-1.5369999999999999</v>
      </c>
      <c r="AF1534">
        <v>2.8079999999999998</v>
      </c>
      <c r="AG1534">
        <v>-1.93</v>
      </c>
      <c r="AH1534">
        <v>6.6749999999999998</v>
      </c>
      <c r="AI1534">
        <v>3.98</v>
      </c>
      <c r="AJ1534">
        <v>-6.47</v>
      </c>
      <c r="AK1534">
        <v>23.9</v>
      </c>
      <c r="AL1534">
        <v>-7.5</v>
      </c>
      <c r="AM1534">
        <v>12.1</v>
      </c>
      <c r="AN1534">
        <v>31.768000000000001</v>
      </c>
      <c r="AO1534">
        <v>1296.98</v>
      </c>
      <c r="AP1534" t="s">
        <v>5356</v>
      </c>
    </row>
    <row r="1535" spans="1:42">
      <c r="A1535" t="s">
        <v>5350</v>
      </c>
      <c r="B1535" t="s">
        <v>42</v>
      </c>
      <c r="C1535" t="s">
        <v>5264</v>
      </c>
      <c r="D1535" t="s">
        <v>5136</v>
      </c>
      <c r="E1535" t="s">
        <v>2632</v>
      </c>
      <c r="F1535" t="s">
        <v>4092</v>
      </c>
      <c r="G1535" t="s">
        <v>47</v>
      </c>
      <c r="H1535">
        <v>9</v>
      </c>
      <c r="I1535" t="s">
        <v>60</v>
      </c>
      <c r="J1535" t="s">
        <v>61</v>
      </c>
      <c r="K1535">
        <v>2</v>
      </c>
      <c r="L1535">
        <v>4</v>
      </c>
      <c r="M1535" t="s">
        <v>70</v>
      </c>
      <c r="N1535" t="s">
        <v>8931</v>
      </c>
      <c r="O1535">
        <v>0.88500000000000001</v>
      </c>
      <c r="P1535" t="s">
        <v>65</v>
      </c>
      <c r="R1535" t="s">
        <v>1230</v>
      </c>
      <c r="S1535" t="s">
        <v>42</v>
      </c>
      <c r="T1535">
        <v>2</v>
      </c>
      <c r="U1535">
        <v>1</v>
      </c>
      <c r="V1535">
        <v>1</v>
      </c>
      <c r="W1535">
        <v>0</v>
      </c>
      <c r="X1535">
        <v>0</v>
      </c>
      <c r="Y1535">
        <v>0</v>
      </c>
      <c r="Z1535">
        <v>9</v>
      </c>
      <c r="AA1535">
        <v>81.5</v>
      </c>
      <c r="AB1535">
        <v>76.5</v>
      </c>
      <c r="AC1535">
        <v>3.28</v>
      </c>
      <c r="AD1535">
        <v>1.43</v>
      </c>
      <c r="AE1535">
        <v>0.40899999999999997</v>
      </c>
      <c r="AF1535">
        <v>3.2029999999999998</v>
      </c>
      <c r="AG1535">
        <v>-1.6579999999999999</v>
      </c>
      <c r="AH1535">
        <v>6.492</v>
      </c>
      <c r="AI1535">
        <v>3.54</v>
      </c>
      <c r="AJ1535">
        <v>-2.82</v>
      </c>
      <c r="AK1535">
        <v>23.9</v>
      </c>
      <c r="AL1535">
        <v>-9</v>
      </c>
      <c r="AM1535">
        <v>10.1</v>
      </c>
      <c r="AN1535">
        <v>51.95</v>
      </c>
      <c r="AO1535">
        <v>800.12</v>
      </c>
      <c r="AP1535" t="s">
        <v>5359</v>
      </c>
    </row>
    <row r="1536" spans="1:42">
      <c r="A1536" t="s">
        <v>5350</v>
      </c>
      <c r="B1536" t="s">
        <v>42</v>
      </c>
      <c r="C1536" t="s">
        <v>5264</v>
      </c>
      <c r="D1536" t="s">
        <v>5136</v>
      </c>
      <c r="E1536" t="s">
        <v>2632</v>
      </c>
      <c r="F1536" t="s">
        <v>4092</v>
      </c>
      <c r="G1536" t="s">
        <v>47</v>
      </c>
      <c r="H1536">
        <v>10</v>
      </c>
      <c r="I1536" t="s">
        <v>56</v>
      </c>
      <c r="J1536" t="s">
        <v>57</v>
      </c>
      <c r="K1536">
        <v>2</v>
      </c>
      <c r="L1536">
        <v>5</v>
      </c>
      <c r="M1536" t="s">
        <v>70</v>
      </c>
      <c r="N1536" t="s">
        <v>8931</v>
      </c>
      <c r="O1536">
        <v>0.89300000000000002</v>
      </c>
      <c r="P1536" t="s">
        <v>65</v>
      </c>
      <c r="R1536" t="s">
        <v>1230</v>
      </c>
      <c r="S1536" t="s">
        <v>42</v>
      </c>
      <c r="T1536">
        <v>2</v>
      </c>
      <c r="U1536">
        <v>2</v>
      </c>
      <c r="V1536">
        <v>1</v>
      </c>
      <c r="W1536">
        <v>0</v>
      </c>
      <c r="X1536">
        <v>0</v>
      </c>
      <c r="Y1536">
        <v>0</v>
      </c>
      <c r="Z1536">
        <v>9</v>
      </c>
      <c r="AA1536">
        <v>82</v>
      </c>
      <c r="AB1536">
        <v>77</v>
      </c>
      <c r="AC1536">
        <v>3.45</v>
      </c>
      <c r="AD1536">
        <v>1.61</v>
      </c>
      <c r="AE1536">
        <v>-1.1279999999999999</v>
      </c>
      <c r="AF1536">
        <v>3.8860000000000001</v>
      </c>
      <c r="AG1536">
        <v>-1.7969999999999999</v>
      </c>
      <c r="AH1536">
        <v>6.5780000000000003</v>
      </c>
      <c r="AI1536">
        <v>4.92</v>
      </c>
      <c r="AJ1536">
        <v>-5.6</v>
      </c>
      <c r="AK1536">
        <v>23.9</v>
      </c>
      <c r="AL1536">
        <v>-10.3</v>
      </c>
      <c r="AM1536">
        <v>11.1</v>
      </c>
      <c r="AN1536">
        <v>41.58</v>
      </c>
      <c r="AO1536">
        <v>1331.49</v>
      </c>
      <c r="AP1536" t="s">
        <v>5360</v>
      </c>
    </row>
    <row r="1537" spans="1:42">
      <c r="A1537" t="s">
        <v>5350</v>
      </c>
      <c r="B1537" t="s">
        <v>42</v>
      </c>
      <c r="C1537" t="s">
        <v>5264</v>
      </c>
      <c r="D1537" t="s">
        <v>5136</v>
      </c>
      <c r="E1537" t="s">
        <v>2632</v>
      </c>
      <c r="F1537" t="s">
        <v>4092</v>
      </c>
      <c r="G1537" t="s">
        <v>47</v>
      </c>
      <c r="H1537">
        <v>11</v>
      </c>
      <c r="I1537" t="s">
        <v>87</v>
      </c>
      <c r="J1537" t="s">
        <v>49</v>
      </c>
      <c r="K1537">
        <v>2</v>
      </c>
      <c r="L1537">
        <v>6</v>
      </c>
      <c r="M1537" t="s">
        <v>70</v>
      </c>
      <c r="N1537" t="s">
        <v>8931</v>
      </c>
      <c r="O1537">
        <v>0.9</v>
      </c>
      <c r="P1537" t="s">
        <v>65</v>
      </c>
      <c r="Q1537" t="s">
        <v>125</v>
      </c>
      <c r="R1537" t="s">
        <v>1230</v>
      </c>
      <c r="S1537" t="s">
        <v>42</v>
      </c>
      <c r="T1537">
        <v>3</v>
      </c>
      <c r="U1537">
        <v>2</v>
      </c>
      <c r="V1537">
        <v>1</v>
      </c>
      <c r="W1537">
        <v>0</v>
      </c>
      <c r="X1537">
        <v>0</v>
      </c>
      <c r="Y1537">
        <v>0</v>
      </c>
      <c r="Z1537">
        <v>9</v>
      </c>
      <c r="AA1537">
        <v>79.5</v>
      </c>
      <c r="AB1537">
        <v>74.900000000000006</v>
      </c>
      <c r="AC1537">
        <v>3.28</v>
      </c>
      <c r="AD1537">
        <v>1.43</v>
      </c>
      <c r="AE1537">
        <v>-0.02</v>
      </c>
      <c r="AF1537">
        <v>2.4630000000000001</v>
      </c>
      <c r="AG1537">
        <v>-1.6839999999999999</v>
      </c>
      <c r="AH1537">
        <v>6.5970000000000004</v>
      </c>
      <c r="AI1537">
        <v>2.99</v>
      </c>
      <c r="AJ1537">
        <v>-6.23</v>
      </c>
      <c r="AK1537">
        <v>23.9</v>
      </c>
      <c r="AL1537">
        <v>-6.3</v>
      </c>
      <c r="AM1537">
        <v>11.9</v>
      </c>
      <c r="AN1537">
        <v>25.834</v>
      </c>
      <c r="AO1537">
        <v>1188.8900000000001</v>
      </c>
      <c r="AP1537" t="s">
        <v>5361</v>
      </c>
    </row>
    <row r="1538" spans="1:42">
      <c r="A1538" t="s">
        <v>5350</v>
      </c>
      <c r="B1538" t="s">
        <v>42</v>
      </c>
      <c r="C1538" t="s">
        <v>5264</v>
      </c>
      <c r="D1538" t="s">
        <v>5136</v>
      </c>
      <c r="E1538" t="s">
        <v>2632</v>
      </c>
      <c r="F1538" t="s">
        <v>4092</v>
      </c>
      <c r="G1538" t="s">
        <v>47</v>
      </c>
      <c r="H1538">
        <v>15</v>
      </c>
      <c r="I1538" t="s">
        <v>48</v>
      </c>
      <c r="J1538" t="s">
        <v>49</v>
      </c>
      <c r="K1538">
        <v>4</v>
      </c>
      <c r="L1538">
        <v>1</v>
      </c>
      <c r="M1538" t="s">
        <v>70</v>
      </c>
      <c r="N1538" t="s">
        <v>8931</v>
      </c>
      <c r="O1538">
        <v>0.9</v>
      </c>
      <c r="P1538" t="s">
        <v>74</v>
      </c>
      <c r="Q1538" t="s">
        <v>85</v>
      </c>
      <c r="R1538" t="s">
        <v>75</v>
      </c>
      <c r="S1538" t="s">
        <v>42</v>
      </c>
      <c r="T1538">
        <v>0</v>
      </c>
      <c r="U1538">
        <v>0</v>
      </c>
      <c r="V1538">
        <v>2</v>
      </c>
      <c r="W1538">
        <v>0</v>
      </c>
      <c r="X1538">
        <v>1</v>
      </c>
      <c r="Y1538">
        <v>0</v>
      </c>
      <c r="Z1538">
        <v>9</v>
      </c>
      <c r="AA1538">
        <v>80.599999999999994</v>
      </c>
      <c r="AB1538">
        <v>74.8</v>
      </c>
      <c r="AC1538">
        <v>3.3</v>
      </c>
      <c r="AD1538">
        <v>1.53</v>
      </c>
      <c r="AE1538">
        <v>0.35699999999999998</v>
      </c>
      <c r="AF1538">
        <v>2.7989999999999999</v>
      </c>
      <c r="AG1538">
        <v>-1.347</v>
      </c>
      <c r="AH1538">
        <v>6.6859999999999999</v>
      </c>
      <c r="AI1538">
        <v>5.0199999999999996</v>
      </c>
      <c r="AJ1538">
        <v>-6.34</v>
      </c>
      <c r="AK1538">
        <v>23.8</v>
      </c>
      <c r="AL1538">
        <v>-10.3</v>
      </c>
      <c r="AM1538">
        <v>12</v>
      </c>
      <c r="AN1538">
        <v>38.595999999999997</v>
      </c>
      <c r="AO1538">
        <v>1390.78</v>
      </c>
      <c r="AP1538" t="s">
        <v>5365</v>
      </c>
    </row>
    <row r="1539" spans="1:42">
      <c r="A1539" t="s">
        <v>5366</v>
      </c>
      <c r="B1539" t="s">
        <v>42</v>
      </c>
      <c r="C1539" t="s">
        <v>5367</v>
      </c>
      <c r="D1539" t="s">
        <v>409</v>
      </c>
      <c r="E1539" t="s">
        <v>3746</v>
      </c>
      <c r="F1539" t="s">
        <v>5368</v>
      </c>
      <c r="G1539" t="s">
        <v>47</v>
      </c>
      <c r="H1539">
        <v>3</v>
      </c>
      <c r="I1539" t="s">
        <v>87</v>
      </c>
      <c r="J1539" t="s">
        <v>49</v>
      </c>
      <c r="K1539">
        <v>1</v>
      </c>
      <c r="L1539">
        <v>3</v>
      </c>
      <c r="M1539" t="s">
        <v>70</v>
      </c>
      <c r="N1539" t="s">
        <v>8931</v>
      </c>
      <c r="O1539">
        <v>0.90200000000000002</v>
      </c>
      <c r="P1539" t="s">
        <v>139</v>
      </c>
      <c r="Q1539" t="s">
        <v>52</v>
      </c>
      <c r="R1539" t="s">
        <v>116</v>
      </c>
      <c r="S1539" t="s">
        <v>42</v>
      </c>
      <c r="T1539">
        <v>0</v>
      </c>
      <c r="U1539">
        <v>2</v>
      </c>
      <c r="V1539">
        <v>0</v>
      </c>
      <c r="W1539">
        <v>0</v>
      </c>
      <c r="X1539">
        <v>0</v>
      </c>
      <c r="Y1539">
        <v>0</v>
      </c>
      <c r="Z1539">
        <v>1</v>
      </c>
      <c r="AA1539">
        <v>77.900000000000006</v>
      </c>
      <c r="AB1539">
        <v>72.5</v>
      </c>
      <c r="AC1539">
        <v>3.7</v>
      </c>
      <c r="AD1539">
        <v>1.71</v>
      </c>
      <c r="AE1539">
        <v>0.59199999999999997</v>
      </c>
      <c r="AF1539">
        <v>2.2599999999999998</v>
      </c>
      <c r="AG1539">
        <v>-1.9370000000000001</v>
      </c>
      <c r="AH1539">
        <v>6.3319999999999999</v>
      </c>
      <c r="AI1539">
        <v>8.6199999999999992</v>
      </c>
      <c r="AJ1539">
        <v>-6.01</v>
      </c>
      <c r="AK1539">
        <v>23.9</v>
      </c>
      <c r="AL1539">
        <v>-16.399999999999999</v>
      </c>
      <c r="AM1539">
        <v>12.9</v>
      </c>
      <c r="AN1539">
        <v>55.37</v>
      </c>
      <c r="AO1539">
        <v>1749.79</v>
      </c>
      <c r="AP1539" t="s">
        <v>5371</v>
      </c>
    </row>
    <row r="1540" spans="1:42">
      <c r="A1540" t="s">
        <v>5366</v>
      </c>
      <c r="B1540" t="s">
        <v>42</v>
      </c>
      <c r="C1540" t="s">
        <v>5367</v>
      </c>
      <c r="D1540" t="s">
        <v>409</v>
      </c>
      <c r="E1540" t="s">
        <v>3746</v>
      </c>
      <c r="F1540" t="s">
        <v>5368</v>
      </c>
      <c r="G1540" t="s">
        <v>47</v>
      </c>
      <c r="H1540">
        <v>6</v>
      </c>
      <c r="I1540" t="s">
        <v>63</v>
      </c>
      <c r="J1540" t="s">
        <v>61</v>
      </c>
      <c r="K1540">
        <v>4</v>
      </c>
      <c r="L1540">
        <v>1</v>
      </c>
      <c r="M1540" t="s">
        <v>50</v>
      </c>
      <c r="N1540" t="s">
        <v>8931</v>
      </c>
      <c r="O1540">
        <v>0.88700000000000001</v>
      </c>
      <c r="P1540" t="s">
        <v>65</v>
      </c>
      <c r="R1540" t="s">
        <v>78</v>
      </c>
      <c r="S1540" t="s">
        <v>54</v>
      </c>
      <c r="T1540">
        <v>0</v>
      </c>
      <c r="U1540">
        <v>0</v>
      </c>
      <c r="V1540">
        <v>2</v>
      </c>
      <c r="W1540">
        <v>0</v>
      </c>
      <c r="X1540">
        <v>0</v>
      </c>
      <c r="Y1540">
        <v>0</v>
      </c>
      <c r="Z1540">
        <v>1</v>
      </c>
      <c r="AA1540">
        <v>82.7</v>
      </c>
      <c r="AB1540">
        <v>77.2</v>
      </c>
      <c r="AC1540">
        <v>3.21</v>
      </c>
      <c r="AD1540">
        <v>1.51</v>
      </c>
      <c r="AE1540">
        <v>-0.63700000000000001</v>
      </c>
      <c r="AF1540">
        <v>2.1429999999999998</v>
      </c>
      <c r="AG1540">
        <v>-2.117</v>
      </c>
      <c r="AH1540">
        <v>6.2949999999999999</v>
      </c>
      <c r="AI1540">
        <v>3.81</v>
      </c>
      <c r="AJ1540">
        <v>-3.55</v>
      </c>
      <c r="AK1540">
        <v>23.9</v>
      </c>
      <c r="AL1540">
        <v>-9.1</v>
      </c>
      <c r="AM1540">
        <v>10.4</v>
      </c>
      <c r="AN1540">
        <v>47.417999999999999</v>
      </c>
      <c r="AO1540">
        <v>925.85</v>
      </c>
      <c r="AP1540" t="s">
        <v>5374</v>
      </c>
    </row>
    <row r="1541" spans="1:42">
      <c r="A1541" t="s">
        <v>5366</v>
      </c>
      <c r="B1541" t="s">
        <v>42</v>
      </c>
      <c r="C1541" t="s">
        <v>5367</v>
      </c>
      <c r="D1541" t="s">
        <v>409</v>
      </c>
      <c r="E1541" t="s">
        <v>3746</v>
      </c>
      <c r="F1541" t="s">
        <v>5368</v>
      </c>
      <c r="G1541" t="s">
        <v>47</v>
      </c>
      <c r="H1541">
        <v>10</v>
      </c>
      <c r="I1541" t="s">
        <v>56</v>
      </c>
      <c r="J1541" t="s">
        <v>57</v>
      </c>
      <c r="K1541">
        <v>5</v>
      </c>
      <c r="L1541">
        <v>3</v>
      </c>
      <c r="M1541" t="s">
        <v>50</v>
      </c>
      <c r="N1541" t="s">
        <v>8931</v>
      </c>
      <c r="O1541">
        <v>0.90600000000000003</v>
      </c>
      <c r="P1541" t="s">
        <v>74</v>
      </c>
      <c r="R1541" t="s">
        <v>66</v>
      </c>
      <c r="S1541" t="s">
        <v>42</v>
      </c>
      <c r="T1541">
        <v>2</v>
      </c>
      <c r="U1541">
        <v>0</v>
      </c>
      <c r="V1541">
        <v>2</v>
      </c>
      <c r="W1541">
        <v>1</v>
      </c>
      <c r="X1541">
        <v>1</v>
      </c>
      <c r="Y1541">
        <v>0</v>
      </c>
      <c r="Z1541">
        <v>1</v>
      </c>
      <c r="AA1541">
        <v>84.8</v>
      </c>
      <c r="AB1541">
        <v>79.599999999999994</v>
      </c>
      <c r="AC1541">
        <v>3.26</v>
      </c>
      <c r="AD1541">
        <v>1.39</v>
      </c>
      <c r="AE1541">
        <v>0.93300000000000005</v>
      </c>
      <c r="AF1541">
        <v>2.02</v>
      </c>
      <c r="AG1541">
        <v>-1.9770000000000001</v>
      </c>
      <c r="AH1541">
        <v>6.0439999999999996</v>
      </c>
      <c r="AI1541">
        <v>2.79</v>
      </c>
      <c r="AJ1541">
        <v>-3.81</v>
      </c>
      <c r="AK1541">
        <v>23.9</v>
      </c>
      <c r="AL1541">
        <v>-7.9</v>
      </c>
      <c r="AM1541">
        <v>9.9</v>
      </c>
      <c r="AN1541">
        <v>36.570999999999998</v>
      </c>
      <c r="AO1541">
        <v>863.803</v>
      </c>
      <c r="AP1541" t="s">
        <v>5378</v>
      </c>
    </row>
    <row r="1542" spans="1:42">
      <c r="A1542" t="s">
        <v>5366</v>
      </c>
      <c r="B1542" t="s">
        <v>42</v>
      </c>
      <c r="C1542" t="s">
        <v>5367</v>
      </c>
      <c r="D1542" t="s">
        <v>409</v>
      </c>
      <c r="E1542" t="s">
        <v>3746</v>
      </c>
      <c r="F1542" t="s">
        <v>5368</v>
      </c>
      <c r="G1542" t="s">
        <v>47</v>
      </c>
      <c r="H1542">
        <v>13</v>
      </c>
      <c r="I1542" t="s">
        <v>48</v>
      </c>
      <c r="J1542" t="s">
        <v>49</v>
      </c>
      <c r="K1542">
        <v>5</v>
      </c>
      <c r="L1542">
        <v>6</v>
      </c>
      <c r="M1542" t="s">
        <v>50</v>
      </c>
      <c r="N1542" t="s">
        <v>8931</v>
      </c>
      <c r="O1542">
        <v>0.90900000000000003</v>
      </c>
      <c r="P1542" t="s">
        <v>74</v>
      </c>
      <c r="Q1542" t="s">
        <v>85</v>
      </c>
      <c r="R1542" t="s">
        <v>66</v>
      </c>
      <c r="S1542" t="s">
        <v>42</v>
      </c>
      <c r="T1542">
        <v>3</v>
      </c>
      <c r="U1542">
        <v>2</v>
      </c>
      <c r="V1542">
        <v>2</v>
      </c>
      <c r="W1542">
        <v>1</v>
      </c>
      <c r="X1542">
        <v>1</v>
      </c>
      <c r="Y1542">
        <v>0</v>
      </c>
      <c r="Z1542">
        <v>1</v>
      </c>
      <c r="AA1542">
        <v>84.2</v>
      </c>
      <c r="AB1542">
        <v>78.599999999999994</v>
      </c>
      <c r="AC1542">
        <v>3.23</v>
      </c>
      <c r="AD1542">
        <v>1.35</v>
      </c>
      <c r="AE1542">
        <v>0.39800000000000002</v>
      </c>
      <c r="AF1542">
        <v>2.1659999999999999</v>
      </c>
      <c r="AG1542">
        <v>-2.02</v>
      </c>
      <c r="AH1542">
        <v>6.2069999999999999</v>
      </c>
      <c r="AI1542">
        <v>3.91</v>
      </c>
      <c r="AJ1542">
        <v>-2.79</v>
      </c>
      <c r="AK1542">
        <v>23.9</v>
      </c>
      <c r="AL1542">
        <v>-10.4</v>
      </c>
      <c r="AM1542">
        <v>9.8000000000000007</v>
      </c>
      <c r="AN1542">
        <v>54.914000000000001</v>
      </c>
      <c r="AO1542">
        <v>869.68600000000004</v>
      </c>
      <c r="AP1542" t="s">
        <v>5381</v>
      </c>
    </row>
    <row r="1543" spans="1:42">
      <c r="A1543" t="s">
        <v>5366</v>
      </c>
      <c r="B1543" t="s">
        <v>42</v>
      </c>
      <c r="C1543" t="s">
        <v>5367</v>
      </c>
      <c r="D1543" t="s">
        <v>409</v>
      </c>
      <c r="E1543" t="s">
        <v>3746</v>
      </c>
      <c r="F1543" t="s">
        <v>5368</v>
      </c>
      <c r="G1543" t="s">
        <v>47</v>
      </c>
      <c r="H1543">
        <v>15</v>
      </c>
      <c r="I1543" t="s">
        <v>87</v>
      </c>
      <c r="J1543" t="s">
        <v>49</v>
      </c>
      <c r="K1543">
        <v>6</v>
      </c>
      <c r="L1543">
        <v>2</v>
      </c>
      <c r="M1543" t="s">
        <v>50</v>
      </c>
      <c r="N1543" t="s">
        <v>8931</v>
      </c>
      <c r="O1543">
        <v>0.82599999999999996</v>
      </c>
      <c r="P1543" t="s">
        <v>65</v>
      </c>
      <c r="Q1543" t="s">
        <v>125</v>
      </c>
      <c r="R1543" t="s">
        <v>75</v>
      </c>
      <c r="S1543" t="s">
        <v>42</v>
      </c>
      <c r="T1543">
        <v>0</v>
      </c>
      <c r="U1543">
        <v>1</v>
      </c>
      <c r="V1543">
        <v>0</v>
      </c>
      <c r="W1543">
        <v>0</v>
      </c>
      <c r="X1543">
        <v>0</v>
      </c>
      <c r="Y1543">
        <v>0</v>
      </c>
      <c r="Z1543">
        <v>2</v>
      </c>
      <c r="AA1543">
        <v>84.1</v>
      </c>
      <c r="AB1543">
        <v>78.8</v>
      </c>
      <c r="AC1543">
        <v>3.3</v>
      </c>
      <c r="AD1543">
        <v>1.53</v>
      </c>
      <c r="AE1543">
        <v>0.85199999999999998</v>
      </c>
      <c r="AF1543">
        <v>2.073</v>
      </c>
      <c r="AG1543">
        <v>-1.819</v>
      </c>
      <c r="AH1543">
        <v>6.2539999999999996</v>
      </c>
      <c r="AI1543">
        <v>1.72</v>
      </c>
      <c r="AJ1543">
        <v>0.7</v>
      </c>
      <c r="AK1543">
        <v>23.9</v>
      </c>
      <c r="AL1543">
        <v>-6.4</v>
      </c>
      <c r="AM1543">
        <v>8.3000000000000007</v>
      </c>
      <c r="AN1543">
        <v>113.587</v>
      </c>
      <c r="AO1543">
        <v>342.90699999999998</v>
      </c>
      <c r="AP1543" t="s">
        <v>5383</v>
      </c>
    </row>
    <row r="1544" spans="1:42">
      <c r="A1544" t="s">
        <v>5366</v>
      </c>
      <c r="B1544" t="s">
        <v>42</v>
      </c>
      <c r="C1544" t="s">
        <v>5367</v>
      </c>
      <c r="D1544" t="s">
        <v>409</v>
      </c>
      <c r="E1544" t="s">
        <v>3746</v>
      </c>
      <c r="F1544" t="s">
        <v>5368</v>
      </c>
      <c r="G1544" t="s">
        <v>47</v>
      </c>
      <c r="H1544">
        <v>19</v>
      </c>
      <c r="I1544" t="s">
        <v>87</v>
      </c>
      <c r="J1544" t="s">
        <v>49</v>
      </c>
      <c r="K1544">
        <v>8</v>
      </c>
      <c r="L1544">
        <v>1</v>
      </c>
      <c r="M1544" t="s">
        <v>50</v>
      </c>
      <c r="N1544" t="s">
        <v>8931</v>
      </c>
      <c r="O1544">
        <v>0.89500000000000002</v>
      </c>
      <c r="P1544" t="s">
        <v>65</v>
      </c>
      <c r="Q1544" t="s">
        <v>125</v>
      </c>
      <c r="R1544" t="s">
        <v>100</v>
      </c>
      <c r="S1544" t="s">
        <v>42</v>
      </c>
      <c r="T1544">
        <v>0</v>
      </c>
      <c r="U1544">
        <v>0</v>
      </c>
      <c r="V1544">
        <v>1</v>
      </c>
      <c r="W1544">
        <v>1</v>
      </c>
      <c r="X1544">
        <v>0</v>
      </c>
      <c r="Y1544">
        <v>0</v>
      </c>
      <c r="Z1544">
        <v>2</v>
      </c>
      <c r="AA1544">
        <v>85</v>
      </c>
      <c r="AB1544">
        <v>79.599999999999994</v>
      </c>
      <c r="AC1544">
        <v>3.49</v>
      </c>
      <c r="AD1544">
        <v>1.63</v>
      </c>
      <c r="AE1544">
        <v>0.40899999999999997</v>
      </c>
      <c r="AF1544">
        <v>2.0089999999999999</v>
      </c>
      <c r="AG1544">
        <v>-2.181</v>
      </c>
      <c r="AH1544">
        <v>6.0780000000000003</v>
      </c>
      <c r="AI1544">
        <v>3.55</v>
      </c>
      <c r="AJ1544">
        <v>-0.66</v>
      </c>
      <c r="AK1544">
        <v>23.9</v>
      </c>
      <c r="AL1544">
        <v>-10.8</v>
      </c>
      <c r="AM1544">
        <v>8.8000000000000007</v>
      </c>
      <c r="AN1544">
        <v>80.245000000000005</v>
      </c>
      <c r="AO1544">
        <v>665.32399999999996</v>
      </c>
      <c r="AP1544" t="s">
        <v>5384</v>
      </c>
    </row>
    <row r="1545" spans="1:42">
      <c r="A1545" t="s">
        <v>5366</v>
      </c>
      <c r="B1545" t="s">
        <v>42</v>
      </c>
      <c r="C1545" t="s">
        <v>5367</v>
      </c>
      <c r="D1545" t="s">
        <v>409</v>
      </c>
      <c r="E1545" t="s">
        <v>3746</v>
      </c>
      <c r="F1545" t="s">
        <v>5368</v>
      </c>
      <c r="G1545" t="s">
        <v>47</v>
      </c>
      <c r="H1545">
        <v>35</v>
      </c>
      <c r="I1545" t="s">
        <v>69</v>
      </c>
      <c r="J1545" t="s">
        <v>61</v>
      </c>
      <c r="K1545">
        <v>14</v>
      </c>
      <c r="L1545">
        <v>2</v>
      </c>
      <c r="M1545" t="s">
        <v>50</v>
      </c>
      <c r="N1545" t="s">
        <v>8931</v>
      </c>
      <c r="O1545">
        <v>0.88400000000000001</v>
      </c>
      <c r="P1545" t="s">
        <v>498</v>
      </c>
      <c r="R1545" t="s">
        <v>66</v>
      </c>
      <c r="S1545" t="s">
        <v>42</v>
      </c>
      <c r="T1545">
        <v>1</v>
      </c>
      <c r="U1545">
        <v>0</v>
      </c>
      <c r="V1545">
        <v>2</v>
      </c>
      <c r="W1545">
        <v>1</v>
      </c>
      <c r="X1545">
        <v>0</v>
      </c>
      <c r="Y1545">
        <v>0</v>
      </c>
      <c r="Z1545">
        <v>3</v>
      </c>
      <c r="AA1545">
        <v>85.4</v>
      </c>
      <c r="AB1545">
        <v>79.7</v>
      </c>
      <c r="AC1545">
        <v>3.23</v>
      </c>
      <c r="AD1545">
        <v>1.35</v>
      </c>
      <c r="AE1545">
        <v>0.92900000000000005</v>
      </c>
      <c r="AF1545">
        <v>2.1800000000000002</v>
      </c>
      <c r="AG1545">
        <v>-2.0190000000000001</v>
      </c>
      <c r="AH1545">
        <v>6.1520000000000001</v>
      </c>
      <c r="AI1545">
        <v>2.91</v>
      </c>
      <c r="AJ1545">
        <v>-1.02</v>
      </c>
      <c r="AK1545">
        <v>23.9</v>
      </c>
      <c r="AL1545">
        <v>-9.4</v>
      </c>
      <c r="AM1545">
        <v>8.8000000000000007</v>
      </c>
      <c r="AN1545">
        <v>71.567999999999998</v>
      </c>
      <c r="AO1545">
        <v>568.029</v>
      </c>
      <c r="AP1545" t="s">
        <v>5396</v>
      </c>
    </row>
    <row r="1546" spans="1:42">
      <c r="A1546" t="s">
        <v>5366</v>
      </c>
      <c r="B1546" t="s">
        <v>42</v>
      </c>
      <c r="C1546" t="s">
        <v>5367</v>
      </c>
      <c r="D1546" t="s">
        <v>409</v>
      </c>
      <c r="E1546" t="s">
        <v>3746</v>
      </c>
      <c r="F1546" t="s">
        <v>5368</v>
      </c>
      <c r="G1546" t="s">
        <v>47</v>
      </c>
      <c r="H1546">
        <v>40</v>
      </c>
      <c r="I1546" t="s">
        <v>56</v>
      </c>
      <c r="J1546" t="s">
        <v>57</v>
      </c>
      <c r="K1546">
        <v>15</v>
      </c>
      <c r="L1546">
        <v>4</v>
      </c>
      <c r="M1546" t="s">
        <v>50</v>
      </c>
      <c r="N1546" t="s">
        <v>8931</v>
      </c>
      <c r="O1546">
        <v>0.90500000000000003</v>
      </c>
      <c r="P1546" t="s">
        <v>65</v>
      </c>
      <c r="R1546" t="s">
        <v>75</v>
      </c>
      <c r="S1546" t="s">
        <v>42</v>
      </c>
      <c r="T1546">
        <v>0</v>
      </c>
      <c r="U1546">
        <v>2</v>
      </c>
      <c r="V1546">
        <v>0</v>
      </c>
      <c r="W1546">
        <v>0</v>
      </c>
      <c r="X1546">
        <v>0</v>
      </c>
      <c r="Y1546">
        <v>0</v>
      </c>
      <c r="Z1546">
        <v>4</v>
      </c>
      <c r="AA1546">
        <v>83.7</v>
      </c>
      <c r="AB1546">
        <v>78.7</v>
      </c>
      <c r="AC1546">
        <v>3.59</v>
      </c>
      <c r="AD1546">
        <v>1.47</v>
      </c>
      <c r="AE1546">
        <v>0.96</v>
      </c>
      <c r="AF1546">
        <v>0.17100000000000001</v>
      </c>
      <c r="AG1546">
        <v>-1.825</v>
      </c>
      <c r="AH1546">
        <v>6.1150000000000002</v>
      </c>
      <c r="AI1546">
        <v>3.82</v>
      </c>
      <c r="AJ1546">
        <v>-1.97</v>
      </c>
      <c r="AK1546">
        <v>23.9</v>
      </c>
      <c r="AL1546">
        <v>-10.3</v>
      </c>
      <c r="AM1546">
        <v>9.8000000000000007</v>
      </c>
      <c r="AN1546">
        <v>63.301000000000002</v>
      </c>
      <c r="AO1546">
        <v>773.79899999999998</v>
      </c>
      <c r="AP1546" t="s">
        <v>5401</v>
      </c>
    </row>
    <row r="1547" spans="1:42">
      <c r="A1547" t="s">
        <v>5366</v>
      </c>
      <c r="B1547" t="s">
        <v>42</v>
      </c>
      <c r="C1547" t="s">
        <v>5367</v>
      </c>
      <c r="D1547" t="s">
        <v>409</v>
      </c>
      <c r="E1547" t="s">
        <v>3746</v>
      </c>
      <c r="F1547" t="s">
        <v>5368</v>
      </c>
      <c r="G1547" t="s">
        <v>47</v>
      </c>
      <c r="H1547">
        <v>41</v>
      </c>
      <c r="I1547" t="s">
        <v>87</v>
      </c>
      <c r="J1547" t="s">
        <v>49</v>
      </c>
      <c r="K1547">
        <v>15</v>
      </c>
      <c r="L1547">
        <v>5</v>
      </c>
      <c r="M1547" t="s">
        <v>70</v>
      </c>
      <c r="N1547" t="s">
        <v>8931</v>
      </c>
      <c r="O1547">
        <v>0.90300000000000002</v>
      </c>
      <c r="P1547" t="s">
        <v>65</v>
      </c>
      <c r="Q1547" t="s">
        <v>85</v>
      </c>
      <c r="R1547" t="s">
        <v>75</v>
      </c>
      <c r="S1547" t="s">
        <v>42</v>
      </c>
      <c r="T1547">
        <v>1</v>
      </c>
      <c r="U1547">
        <v>2</v>
      </c>
      <c r="V1547">
        <v>0</v>
      </c>
      <c r="W1547">
        <v>0</v>
      </c>
      <c r="X1547">
        <v>0</v>
      </c>
      <c r="Y1547">
        <v>0</v>
      </c>
      <c r="Z1547">
        <v>4</v>
      </c>
      <c r="AA1547">
        <v>77.8</v>
      </c>
      <c r="AB1547">
        <v>72.2</v>
      </c>
      <c r="AC1547">
        <v>3.3</v>
      </c>
      <c r="AD1547">
        <v>1.53</v>
      </c>
      <c r="AE1547">
        <v>0.80700000000000005</v>
      </c>
      <c r="AF1547">
        <v>1.36</v>
      </c>
      <c r="AG1547">
        <v>-1.9670000000000001</v>
      </c>
      <c r="AH1547">
        <v>6.2480000000000002</v>
      </c>
      <c r="AI1547">
        <v>6.91</v>
      </c>
      <c r="AJ1547">
        <v>-6.53</v>
      </c>
      <c r="AK1547">
        <v>23.8</v>
      </c>
      <c r="AL1547">
        <v>-13.3</v>
      </c>
      <c r="AM1547">
        <v>13.1</v>
      </c>
      <c r="AN1547">
        <v>46.878999999999998</v>
      </c>
      <c r="AO1547">
        <v>1568.01</v>
      </c>
      <c r="AP1547" t="s">
        <v>5402</v>
      </c>
    </row>
    <row r="1548" spans="1:42">
      <c r="A1548" t="s">
        <v>5366</v>
      </c>
      <c r="B1548" t="s">
        <v>42</v>
      </c>
      <c r="C1548" t="s">
        <v>5367</v>
      </c>
      <c r="D1548" t="s">
        <v>409</v>
      </c>
      <c r="E1548" t="s">
        <v>3746</v>
      </c>
      <c r="F1548" t="s">
        <v>5368</v>
      </c>
      <c r="G1548" t="s">
        <v>47</v>
      </c>
      <c r="H1548">
        <v>55</v>
      </c>
      <c r="I1548" t="s">
        <v>48</v>
      </c>
      <c r="J1548" t="s">
        <v>49</v>
      </c>
      <c r="K1548">
        <v>19</v>
      </c>
      <c r="L1548">
        <v>2</v>
      </c>
      <c r="M1548" t="s">
        <v>50</v>
      </c>
      <c r="N1548" t="s">
        <v>8931</v>
      </c>
      <c r="O1548">
        <v>0.90400000000000003</v>
      </c>
      <c r="P1548" t="s">
        <v>74</v>
      </c>
      <c r="Q1548" t="s">
        <v>85</v>
      </c>
      <c r="R1548" t="s">
        <v>116</v>
      </c>
      <c r="S1548" t="s">
        <v>42</v>
      </c>
      <c r="T1548">
        <v>1</v>
      </c>
      <c r="U1548">
        <v>0</v>
      </c>
      <c r="V1548">
        <v>1</v>
      </c>
      <c r="W1548">
        <v>1</v>
      </c>
      <c r="X1548">
        <v>1</v>
      </c>
      <c r="Y1548">
        <v>0</v>
      </c>
      <c r="Z1548">
        <v>4</v>
      </c>
      <c r="AA1548">
        <v>85.2</v>
      </c>
      <c r="AB1548">
        <v>79.8</v>
      </c>
      <c r="AC1548">
        <v>3.51</v>
      </c>
      <c r="AD1548">
        <v>1.71</v>
      </c>
      <c r="AE1548">
        <v>0.34499999999999997</v>
      </c>
      <c r="AF1548">
        <v>1.952</v>
      </c>
      <c r="AG1548">
        <v>-1.9750000000000001</v>
      </c>
      <c r="AH1548">
        <v>6.141</v>
      </c>
      <c r="AI1548">
        <v>3.92</v>
      </c>
      <c r="AJ1548">
        <v>-1.02</v>
      </c>
      <c r="AK1548">
        <v>23.9</v>
      </c>
      <c r="AL1548">
        <v>-11.4</v>
      </c>
      <c r="AM1548">
        <v>8.9</v>
      </c>
      <c r="AN1548">
        <v>75.998000000000005</v>
      </c>
      <c r="AO1548">
        <v>747.60900000000004</v>
      </c>
      <c r="AP1548" t="s">
        <v>5407</v>
      </c>
    </row>
    <row r="1549" spans="1:42">
      <c r="A1549" t="s">
        <v>5366</v>
      </c>
      <c r="B1549" t="s">
        <v>42</v>
      </c>
      <c r="C1549" t="s">
        <v>5367</v>
      </c>
      <c r="D1549" t="s">
        <v>409</v>
      </c>
      <c r="E1549" t="s">
        <v>3746</v>
      </c>
      <c r="F1549" t="s">
        <v>5368</v>
      </c>
      <c r="G1549" t="s">
        <v>47</v>
      </c>
      <c r="H1549">
        <v>56</v>
      </c>
      <c r="I1549" t="s">
        <v>63</v>
      </c>
      <c r="J1549" t="s">
        <v>61</v>
      </c>
      <c r="K1549">
        <v>20</v>
      </c>
      <c r="L1549">
        <v>1</v>
      </c>
      <c r="M1549" t="s">
        <v>50</v>
      </c>
      <c r="N1549" t="s">
        <v>8931</v>
      </c>
      <c r="O1549">
        <v>0.88800000000000001</v>
      </c>
      <c r="P1549" t="s">
        <v>71</v>
      </c>
      <c r="R1549" t="s">
        <v>2780</v>
      </c>
      <c r="S1549" t="s">
        <v>42</v>
      </c>
      <c r="T1549">
        <v>0</v>
      </c>
      <c r="U1549">
        <v>0</v>
      </c>
      <c r="V1549">
        <v>2</v>
      </c>
      <c r="W1549">
        <v>0</v>
      </c>
      <c r="X1549">
        <v>1</v>
      </c>
      <c r="Y1549">
        <v>1</v>
      </c>
      <c r="Z1549">
        <v>4</v>
      </c>
      <c r="AA1549">
        <v>84.9</v>
      </c>
      <c r="AB1549">
        <v>79.5</v>
      </c>
      <c r="AC1549">
        <v>3.71</v>
      </c>
      <c r="AD1549">
        <v>1.72</v>
      </c>
      <c r="AE1549">
        <v>-0.56299999999999994</v>
      </c>
      <c r="AF1549">
        <v>3.4180000000000001</v>
      </c>
      <c r="AG1549">
        <v>-2.129</v>
      </c>
      <c r="AH1549">
        <v>6.2830000000000004</v>
      </c>
      <c r="AI1549">
        <v>3.26</v>
      </c>
      <c r="AJ1549">
        <v>-1.99</v>
      </c>
      <c r="AK1549">
        <v>23.9</v>
      </c>
      <c r="AL1549">
        <v>-9</v>
      </c>
      <c r="AM1549">
        <v>9.1</v>
      </c>
      <c r="AN1549">
        <v>59.128</v>
      </c>
      <c r="AO1549">
        <v>703.37</v>
      </c>
      <c r="AP1549" t="s">
        <v>5408</v>
      </c>
    </row>
    <row r="1550" spans="1:42">
      <c r="A1550" t="s">
        <v>5366</v>
      </c>
      <c r="B1550" t="s">
        <v>42</v>
      </c>
      <c r="C1550" t="s">
        <v>5367</v>
      </c>
      <c r="D1550" t="s">
        <v>409</v>
      </c>
      <c r="E1550" t="s">
        <v>3746</v>
      </c>
      <c r="F1550" t="s">
        <v>5368</v>
      </c>
      <c r="G1550" t="s">
        <v>47</v>
      </c>
      <c r="H1550">
        <v>59</v>
      </c>
      <c r="I1550" t="s">
        <v>69</v>
      </c>
      <c r="J1550" t="s">
        <v>61</v>
      </c>
      <c r="K1550">
        <v>20</v>
      </c>
      <c r="L1550">
        <v>4</v>
      </c>
      <c r="M1550" t="s">
        <v>70</v>
      </c>
      <c r="N1550" t="s">
        <v>8931</v>
      </c>
      <c r="O1550">
        <v>0.90300000000000002</v>
      </c>
      <c r="P1550" t="s">
        <v>71</v>
      </c>
      <c r="R1550" t="s">
        <v>2780</v>
      </c>
      <c r="S1550" t="s">
        <v>42</v>
      </c>
      <c r="T1550">
        <v>1</v>
      </c>
      <c r="U1550">
        <v>2</v>
      </c>
      <c r="V1550">
        <v>2</v>
      </c>
      <c r="W1550">
        <v>0</v>
      </c>
      <c r="X1550">
        <v>1</v>
      </c>
      <c r="Y1550">
        <v>1</v>
      </c>
      <c r="Z1550">
        <v>4</v>
      </c>
      <c r="AA1550">
        <v>79</v>
      </c>
      <c r="AB1550">
        <v>73.3</v>
      </c>
      <c r="AC1550">
        <v>3.63</v>
      </c>
      <c r="AD1550">
        <v>1.65</v>
      </c>
      <c r="AE1550">
        <v>1.3680000000000001</v>
      </c>
      <c r="AF1550">
        <v>1.353</v>
      </c>
      <c r="AG1550">
        <v>-1.9590000000000001</v>
      </c>
      <c r="AH1550">
        <v>6.1749999999999998</v>
      </c>
      <c r="AI1550">
        <v>7.4</v>
      </c>
      <c r="AJ1550">
        <v>-8.3800000000000008</v>
      </c>
      <c r="AK1550">
        <v>23.8</v>
      </c>
      <c r="AL1550">
        <v>-13.9</v>
      </c>
      <c r="AM1550">
        <v>13.6</v>
      </c>
      <c r="AN1550">
        <v>41.625</v>
      </c>
      <c r="AO1550">
        <v>1868.33</v>
      </c>
      <c r="AP1550" t="s">
        <v>5411</v>
      </c>
    </row>
    <row r="1551" spans="1:42">
      <c r="A1551" t="s">
        <v>5366</v>
      </c>
      <c r="B1551" t="s">
        <v>42</v>
      </c>
      <c r="C1551" t="s">
        <v>5367</v>
      </c>
      <c r="D1551" t="s">
        <v>409</v>
      </c>
      <c r="E1551" t="s">
        <v>3746</v>
      </c>
      <c r="F1551" t="s">
        <v>5368</v>
      </c>
      <c r="G1551" t="s">
        <v>47</v>
      </c>
      <c r="H1551">
        <v>60</v>
      </c>
      <c r="I1551" t="s">
        <v>63</v>
      </c>
      <c r="J1551" t="s">
        <v>61</v>
      </c>
      <c r="K1551">
        <v>21</v>
      </c>
      <c r="L1551">
        <v>1</v>
      </c>
      <c r="M1551" t="s">
        <v>70</v>
      </c>
      <c r="N1551" t="s">
        <v>8931</v>
      </c>
      <c r="O1551">
        <v>0.90400000000000003</v>
      </c>
      <c r="P1551" t="s">
        <v>77</v>
      </c>
      <c r="R1551" t="s">
        <v>97</v>
      </c>
      <c r="S1551" t="s">
        <v>42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5</v>
      </c>
      <c r="AA1551">
        <v>77.099999999999994</v>
      </c>
      <c r="AB1551">
        <v>71.599999999999994</v>
      </c>
      <c r="AC1551">
        <v>3.75</v>
      </c>
      <c r="AD1551">
        <v>1.64</v>
      </c>
      <c r="AE1551">
        <v>0.29799999999999999</v>
      </c>
      <c r="AF1551">
        <v>1.9019999999999999</v>
      </c>
      <c r="AG1551">
        <v>-2.0649999999999999</v>
      </c>
      <c r="AH1551">
        <v>6.2759999999999998</v>
      </c>
      <c r="AI1551">
        <v>7</v>
      </c>
      <c r="AJ1551">
        <v>-9.86</v>
      </c>
      <c r="AK1551">
        <v>23.8</v>
      </c>
      <c r="AL1551">
        <v>-11.9</v>
      </c>
      <c r="AM1551">
        <v>14.5</v>
      </c>
      <c r="AN1551">
        <v>35.536000000000001</v>
      </c>
      <c r="AO1551">
        <v>1978.34</v>
      </c>
      <c r="AP1551" t="s">
        <v>5412</v>
      </c>
    </row>
    <row r="1552" spans="1:42">
      <c r="A1552" t="s">
        <v>5366</v>
      </c>
      <c r="B1552" t="s">
        <v>42</v>
      </c>
      <c r="C1552" t="s">
        <v>5367</v>
      </c>
      <c r="D1552" t="s">
        <v>409</v>
      </c>
      <c r="E1552" t="s">
        <v>3746</v>
      </c>
      <c r="F1552" t="s">
        <v>5368</v>
      </c>
      <c r="G1552" t="s">
        <v>47</v>
      </c>
      <c r="H1552">
        <v>67</v>
      </c>
      <c r="I1552" t="s">
        <v>56</v>
      </c>
      <c r="J1552" t="s">
        <v>57</v>
      </c>
      <c r="K1552">
        <v>24</v>
      </c>
      <c r="L1552">
        <v>1</v>
      </c>
      <c r="M1552" t="s">
        <v>50</v>
      </c>
      <c r="N1552" t="s">
        <v>8931</v>
      </c>
      <c r="O1552">
        <v>0.86399999999999999</v>
      </c>
      <c r="P1552" t="s">
        <v>1198</v>
      </c>
      <c r="R1552" t="s">
        <v>75</v>
      </c>
      <c r="S1552" t="s">
        <v>42</v>
      </c>
      <c r="T1552">
        <v>0</v>
      </c>
      <c r="U1552">
        <v>0</v>
      </c>
      <c r="V1552">
        <v>2</v>
      </c>
      <c r="W1552">
        <v>1</v>
      </c>
      <c r="X1552">
        <v>0</v>
      </c>
      <c r="Y1552">
        <v>0</v>
      </c>
      <c r="Z1552">
        <v>5</v>
      </c>
      <c r="AA1552">
        <v>85.5</v>
      </c>
      <c r="AB1552">
        <v>80.2</v>
      </c>
      <c r="AC1552">
        <v>3.26</v>
      </c>
      <c r="AD1552">
        <v>1.35</v>
      </c>
      <c r="AE1552">
        <v>0.81599999999999995</v>
      </c>
      <c r="AF1552">
        <v>1.133</v>
      </c>
      <c r="AG1552">
        <v>-2.0550000000000002</v>
      </c>
      <c r="AH1552">
        <v>6.1180000000000003</v>
      </c>
      <c r="AI1552">
        <v>1.91</v>
      </c>
      <c r="AJ1552">
        <v>-0.26</v>
      </c>
      <c r="AK1552">
        <v>23.9</v>
      </c>
      <c r="AL1552">
        <v>-6.9</v>
      </c>
      <c r="AM1552">
        <v>8.5</v>
      </c>
      <c r="AN1552">
        <v>83.738</v>
      </c>
      <c r="AO1552">
        <v>357.31099999999998</v>
      </c>
      <c r="AP1552" t="s">
        <v>5419</v>
      </c>
    </row>
    <row r="1553" spans="1:42">
      <c r="A1553" t="s">
        <v>5366</v>
      </c>
      <c r="B1553" t="s">
        <v>42</v>
      </c>
      <c r="C1553" t="s">
        <v>5367</v>
      </c>
      <c r="D1553" t="s">
        <v>409</v>
      </c>
      <c r="E1553" t="s">
        <v>3746</v>
      </c>
      <c r="F1553" t="s">
        <v>5368</v>
      </c>
      <c r="G1553" t="s">
        <v>47</v>
      </c>
      <c r="H1553">
        <v>68</v>
      </c>
      <c r="I1553" t="s">
        <v>63</v>
      </c>
      <c r="J1553" t="s">
        <v>61</v>
      </c>
      <c r="K1553">
        <v>25</v>
      </c>
      <c r="L1553">
        <v>1</v>
      </c>
      <c r="M1553" t="s">
        <v>70</v>
      </c>
      <c r="N1553" t="s">
        <v>8931</v>
      </c>
      <c r="O1553">
        <v>0.90500000000000003</v>
      </c>
      <c r="P1553" t="s">
        <v>74</v>
      </c>
      <c r="R1553" t="s">
        <v>75</v>
      </c>
      <c r="S1553" t="s">
        <v>42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6</v>
      </c>
      <c r="AA1553">
        <v>75.5</v>
      </c>
      <c r="AB1553">
        <v>69.900000000000006</v>
      </c>
      <c r="AC1553">
        <v>3.17</v>
      </c>
      <c r="AD1553">
        <v>1.43</v>
      </c>
      <c r="AE1553">
        <v>-0.57999999999999996</v>
      </c>
      <c r="AF1553">
        <v>2.823</v>
      </c>
      <c r="AG1553">
        <v>-2.036</v>
      </c>
      <c r="AH1553">
        <v>6.4139999999999997</v>
      </c>
      <c r="AI1553">
        <v>6.48</v>
      </c>
      <c r="AJ1553">
        <v>-9.7100000000000009</v>
      </c>
      <c r="AK1553">
        <v>23.8</v>
      </c>
      <c r="AL1553">
        <v>-10.6</v>
      </c>
      <c r="AM1553">
        <v>14.7</v>
      </c>
      <c r="AN1553">
        <v>33.878</v>
      </c>
      <c r="AO1553">
        <v>1871.42</v>
      </c>
      <c r="AP1553" t="s">
        <v>5420</v>
      </c>
    </row>
    <row r="1554" spans="1:42">
      <c r="A1554" t="s">
        <v>5366</v>
      </c>
      <c r="B1554" t="s">
        <v>42</v>
      </c>
      <c r="C1554" t="s">
        <v>5367</v>
      </c>
      <c r="D1554" t="s">
        <v>409</v>
      </c>
      <c r="E1554" t="s">
        <v>3746</v>
      </c>
      <c r="F1554" t="s">
        <v>5368</v>
      </c>
      <c r="G1554" t="s">
        <v>47</v>
      </c>
      <c r="H1554">
        <v>69</v>
      </c>
      <c r="I1554" t="s">
        <v>48</v>
      </c>
      <c r="J1554" t="s">
        <v>49</v>
      </c>
      <c r="K1554">
        <v>25</v>
      </c>
      <c r="L1554">
        <v>2</v>
      </c>
      <c r="M1554" t="s">
        <v>70</v>
      </c>
      <c r="N1554" t="s">
        <v>8931</v>
      </c>
      <c r="O1554">
        <v>0.90400000000000003</v>
      </c>
      <c r="P1554" t="s">
        <v>74</v>
      </c>
      <c r="Q1554" t="s">
        <v>85</v>
      </c>
      <c r="R1554" t="s">
        <v>75</v>
      </c>
      <c r="S1554" t="s">
        <v>42</v>
      </c>
      <c r="T1554">
        <v>0</v>
      </c>
      <c r="U1554">
        <v>1</v>
      </c>
      <c r="V1554">
        <v>0</v>
      </c>
      <c r="W1554">
        <v>0</v>
      </c>
      <c r="X1554">
        <v>0</v>
      </c>
      <c r="Y1554">
        <v>0</v>
      </c>
      <c r="Z1554">
        <v>6</v>
      </c>
      <c r="AA1554">
        <v>75.8</v>
      </c>
      <c r="AB1554">
        <v>70.2</v>
      </c>
      <c r="AC1554">
        <v>3.3</v>
      </c>
      <c r="AD1554">
        <v>1.53</v>
      </c>
      <c r="AE1554">
        <v>-0.159</v>
      </c>
      <c r="AF1554">
        <v>3.1280000000000001</v>
      </c>
      <c r="AG1554">
        <v>-1.901</v>
      </c>
      <c r="AH1554">
        <v>6.431</v>
      </c>
      <c r="AI1554">
        <v>5.64</v>
      </c>
      <c r="AJ1554">
        <v>-10.09</v>
      </c>
      <c r="AK1554">
        <v>23.8</v>
      </c>
      <c r="AL1554">
        <v>-9.4</v>
      </c>
      <c r="AM1554">
        <v>14.6</v>
      </c>
      <c r="AN1554">
        <v>29.358000000000001</v>
      </c>
      <c r="AO1554">
        <v>1862.31</v>
      </c>
      <c r="AP1554" t="s">
        <v>5421</v>
      </c>
    </row>
    <row r="1555" spans="1:42">
      <c r="A1555" t="s">
        <v>5366</v>
      </c>
      <c r="B1555" t="s">
        <v>42</v>
      </c>
      <c r="C1555" t="s">
        <v>5367</v>
      </c>
      <c r="D1555" t="s">
        <v>409</v>
      </c>
      <c r="E1555" t="s">
        <v>3746</v>
      </c>
      <c r="F1555" t="s">
        <v>5368</v>
      </c>
      <c r="G1555" t="s">
        <v>47</v>
      </c>
      <c r="H1555">
        <v>72</v>
      </c>
      <c r="I1555" t="s">
        <v>56</v>
      </c>
      <c r="J1555" t="s">
        <v>57</v>
      </c>
      <c r="K1555">
        <v>27</v>
      </c>
      <c r="L1555">
        <v>2</v>
      </c>
      <c r="M1555" t="s">
        <v>50</v>
      </c>
      <c r="N1555" t="s">
        <v>8931</v>
      </c>
      <c r="O1555">
        <v>0.81</v>
      </c>
      <c r="P1555" t="s">
        <v>157</v>
      </c>
      <c r="R1555" t="s">
        <v>100</v>
      </c>
      <c r="S1555" t="s">
        <v>42</v>
      </c>
      <c r="T1555">
        <v>0</v>
      </c>
      <c r="U1555">
        <v>1</v>
      </c>
      <c r="V1555">
        <v>1</v>
      </c>
      <c r="W1555">
        <v>1</v>
      </c>
      <c r="X1555">
        <v>0</v>
      </c>
      <c r="Y1555">
        <v>0</v>
      </c>
      <c r="Z1555">
        <v>6</v>
      </c>
      <c r="AA1555">
        <v>84.5</v>
      </c>
      <c r="AB1555">
        <v>78.5</v>
      </c>
      <c r="AC1555">
        <v>3.55</v>
      </c>
      <c r="AD1555">
        <v>1.51</v>
      </c>
      <c r="AE1555">
        <v>1.45</v>
      </c>
      <c r="AF1555">
        <v>3.4049999999999998</v>
      </c>
      <c r="AG1555">
        <v>-1.7969999999999999</v>
      </c>
      <c r="AH1555">
        <v>6.34</v>
      </c>
      <c r="AI1555">
        <v>2.14</v>
      </c>
      <c r="AJ1555">
        <v>0.24</v>
      </c>
      <c r="AK1555">
        <v>23.8</v>
      </c>
      <c r="AL1555">
        <v>-8.1999999999999993</v>
      </c>
      <c r="AM1555">
        <v>8.4</v>
      </c>
      <c r="AN1555">
        <v>97.756</v>
      </c>
      <c r="AO1555">
        <v>393.50700000000001</v>
      </c>
      <c r="AP1555" t="s">
        <v>5423</v>
      </c>
    </row>
    <row r="1556" spans="1:42">
      <c r="A1556" t="s">
        <v>5366</v>
      </c>
      <c r="B1556" t="s">
        <v>42</v>
      </c>
      <c r="C1556" t="s">
        <v>5367</v>
      </c>
      <c r="D1556" t="s">
        <v>409</v>
      </c>
      <c r="E1556" t="s">
        <v>3746</v>
      </c>
      <c r="F1556" t="s">
        <v>5368</v>
      </c>
      <c r="G1556" t="s">
        <v>47</v>
      </c>
      <c r="H1556">
        <v>74</v>
      </c>
      <c r="I1556" t="s">
        <v>48</v>
      </c>
      <c r="J1556" t="s">
        <v>49</v>
      </c>
      <c r="K1556">
        <v>27</v>
      </c>
      <c r="L1556">
        <v>4</v>
      </c>
      <c r="M1556" t="s">
        <v>50</v>
      </c>
      <c r="N1556" t="s">
        <v>8931</v>
      </c>
      <c r="O1556">
        <v>0.876</v>
      </c>
      <c r="P1556" t="s">
        <v>157</v>
      </c>
      <c r="Q1556" t="s">
        <v>85</v>
      </c>
      <c r="R1556" t="s">
        <v>100</v>
      </c>
      <c r="S1556" t="s">
        <v>42</v>
      </c>
      <c r="T1556">
        <v>1</v>
      </c>
      <c r="U1556">
        <v>2</v>
      </c>
      <c r="V1556">
        <v>1</v>
      </c>
      <c r="W1556">
        <v>1</v>
      </c>
      <c r="X1556">
        <v>0</v>
      </c>
      <c r="Y1556">
        <v>0</v>
      </c>
      <c r="Z1556">
        <v>6</v>
      </c>
      <c r="AA1556">
        <v>83.1</v>
      </c>
      <c r="AB1556">
        <v>77.8</v>
      </c>
      <c r="AC1556">
        <v>3.49</v>
      </c>
      <c r="AD1556">
        <v>1.63</v>
      </c>
      <c r="AE1556">
        <v>6.0000000000000001E-3</v>
      </c>
      <c r="AF1556">
        <v>1.524</v>
      </c>
      <c r="AG1556">
        <v>-2.036</v>
      </c>
      <c r="AH1556">
        <v>6.1950000000000003</v>
      </c>
      <c r="AI1556">
        <v>2.86</v>
      </c>
      <c r="AJ1556">
        <v>-4.38</v>
      </c>
      <c r="AK1556">
        <v>23.9</v>
      </c>
      <c r="AL1556">
        <v>-7.1</v>
      </c>
      <c r="AM1556">
        <v>10.6</v>
      </c>
      <c r="AN1556">
        <v>33.451000000000001</v>
      </c>
      <c r="AO1556">
        <v>933.24</v>
      </c>
      <c r="AP1556" t="s">
        <v>5425</v>
      </c>
    </row>
    <row r="1557" spans="1:42">
      <c r="A1557" t="s">
        <v>5366</v>
      </c>
      <c r="B1557" t="s">
        <v>42</v>
      </c>
      <c r="C1557" t="s">
        <v>5367</v>
      </c>
      <c r="D1557" t="s">
        <v>409</v>
      </c>
      <c r="E1557" t="s">
        <v>3746</v>
      </c>
      <c r="F1557" t="s">
        <v>5368</v>
      </c>
      <c r="G1557" t="s">
        <v>47</v>
      </c>
      <c r="H1557">
        <v>75</v>
      </c>
      <c r="I1557" t="s">
        <v>56</v>
      </c>
      <c r="J1557" t="s">
        <v>57</v>
      </c>
      <c r="K1557">
        <v>28</v>
      </c>
      <c r="L1557">
        <v>1</v>
      </c>
      <c r="M1557" t="s">
        <v>70</v>
      </c>
      <c r="N1557" t="s">
        <v>8931</v>
      </c>
      <c r="O1557">
        <v>0.90400000000000003</v>
      </c>
      <c r="P1557" t="s">
        <v>65</v>
      </c>
      <c r="R1557" t="s">
        <v>1230</v>
      </c>
      <c r="S1557" t="s">
        <v>42</v>
      </c>
      <c r="T1557">
        <v>0</v>
      </c>
      <c r="U1557">
        <v>0</v>
      </c>
      <c r="V1557">
        <v>2</v>
      </c>
      <c r="W1557">
        <v>1</v>
      </c>
      <c r="X1557">
        <v>0</v>
      </c>
      <c r="Y1557">
        <v>0</v>
      </c>
      <c r="Z1557">
        <v>6</v>
      </c>
      <c r="AA1557">
        <v>76.7</v>
      </c>
      <c r="AB1557">
        <v>71</v>
      </c>
      <c r="AC1557">
        <v>3.42</v>
      </c>
      <c r="AD1557">
        <v>1.47</v>
      </c>
      <c r="AE1557">
        <v>-0.91400000000000003</v>
      </c>
      <c r="AF1557">
        <v>1.915</v>
      </c>
      <c r="AG1557">
        <v>-2.1880000000000002</v>
      </c>
      <c r="AH1557">
        <v>6.1829999999999998</v>
      </c>
      <c r="AI1557">
        <v>7.79</v>
      </c>
      <c r="AJ1557">
        <v>-9.6</v>
      </c>
      <c r="AK1557">
        <v>23.8</v>
      </c>
      <c r="AL1557">
        <v>-12.7</v>
      </c>
      <c r="AM1557">
        <v>14.5</v>
      </c>
      <c r="AN1557">
        <v>39.24</v>
      </c>
      <c r="AO1557">
        <v>2009.23</v>
      </c>
      <c r="AP1557" t="s">
        <v>5426</v>
      </c>
    </row>
    <row r="1558" spans="1:42">
      <c r="A1558" t="s">
        <v>5366</v>
      </c>
      <c r="B1558" t="s">
        <v>42</v>
      </c>
      <c r="C1558" t="s">
        <v>5367</v>
      </c>
      <c r="D1558" t="s">
        <v>409</v>
      </c>
      <c r="E1558" t="s">
        <v>3746</v>
      </c>
      <c r="F1558" t="s">
        <v>5368</v>
      </c>
      <c r="G1558" t="s">
        <v>47</v>
      </c>
      <c r="H1558">
        <v>79</v>
      </c>
      <c r="I1558" t="s">
        <v>131</v>
      </c>
      <c r="J1558" t="s">
        <v>49</v>
      </c>
      <c r="K1558">
        <v>28</v>
      </c>
      <c r="L1558">
        <v>5</v>
      </c>
      <c r="M1558" t="s">
        <v>50</v>
      </c>
      <c r="N1558" t="s">
        <v>8931</v>
      </c>
      <c r="O1558">
        <v>0.90800000000000003</v>
      </c>
      <c r="P1558" t="s">
        <v>65</v>
      </c>
      <c r="Q1558" t="s">
        <v>85</v>
      </c>
      <c r="R1558" t="s">
        <v>1230</v>
      </c>
      <c r="S1558" t="s">
        <v>42</v>
      </c>
      <c r="T1558">
        <v>1</v>
      </c>
      <c r="U1558">
        <v>2</v>
      </c>
      <c r="V1558">
        <v>2</v>
      </c>
      <c r="W1558">
        <v>1</v>
      </c>
      <c r="X1558">
        <v>1</v>
      </c>
      <c r="Y1558">
        <v>0</v>
      </c>
      <c r="Z1558">
        <v>6</v>
      </c>
      <c r="AA1558">
        <v>84.5</v>
      </c>
      <c r="AB1558">
        <v>78.900000000000006</v>
      </c>
      <c r="AC1558">
        <v>3.28</v>
      </c>
      <c r="AD1558">
        <v>1.43</v>
      </c>
      <c r="AE1558">
        <v>-0.161</v>
      </c>
      <c r="AF1558">
        <v>1.833</v>
      </c>
      <c r="AG1558">
        <v>-2.0609999999999999</v>
      </c>
      <c r="AH1558">
        <v>6.14</v>
      </c>
      <c r="AI1558">
        <v>3.45</v>
      </c>
      <c r="AJ1558">
        <v>-3.84</v>
      </c>
      <c r="AK1558">
        <v>23.9</v>
      </c>
      <c r="AL1558">
        <v>-8.8000000000000007</v>
      </c>
      <c r="AM1558">
        <v>10.1</v>
      </c>
      <c r="AN1558">
        <v>42.341000000000001</v>
      </c>
      <c r="AO1558">
        <v>936.36300000000006</v>
      </c>
      <c r="AP1558" t="s">
        <v>5430</v>
      </c>
    </row>
    <row r="1559" spans="1:42">
      <c r="A1559" t="s">
        <v>5366</v>
      </c>
      <c r="B1559" t="s">
        <v>42</v>
      </c>
      <c r="C1559" t="s">
        <v>5367</v>
      </c>
      <c r="D1559" t="s">
        <v>409</v>
      </c>
      <c r="E1559" t="s">
        <v>3746</v>
      </c>
      <c r="F1559" t="s">
        <v>5368</v>
      </c>
      <c r="G1559" t="s">
        <v>47</v>
      </c>
      <c r="H1559">
        <v>81</v>
      </c>
      <c r="I1559" t="s">
        <v>56</v>
      </c>
      <c r="J1559" t="s">
        <v>57</v>
      </c>
      <c r="K1559">
        <v>29</v>
      </c>
      <c r="L1559">
        <v>2</v>
      </c>
      <c r="M1559" t="s">
        <v>70</v>
      </c>
      <c r="N1559" t="s">
        <v>8931</v>
      </c>
      <c r="O1559">
        <v>0.90300000000000002</v>
      </c>
      <c r="P1559" t="s">
        <v>74</v>
      </c>
      <c r="R1559" t="s">
        <v>116</v>
      </c>
      <c r="S1559" t="s">
        <v>42</v>
      </c>
      <c r="T1559">
        <v>1</v>
      </c>
      <c r="U1559">
        <v>0</v>
      </c>
      <c r="V1559">
        <v>2</v>
      </c>
      <c r="W1559">
        <v>1</v>
      </c>
      <c r="X1559">
        <v>0</v>
      </c>
      <c r="Y1559">
        <v>0</v>
      </c>
      <c r="Z1559">
        <v>6</v>
      </c>
      <c r="AA1559">
        <v>77.5</v>
      </c>
      <c r="AB1559">
        <v>72.099999999999994</v>
      </c>
      <c r="AC1559">
        <v>3.71</v>
      </c>
      <c r="AD1559">
        <v>1.64</v>
      </c>
      <c r="AE1559">
        <v>-1.3140000000000001</v>
      </c>
      <c r="AF1559">
        <v>3.4489999999999998</v>
      </c>
      <c r="AG1559">
        <v>-2.2949999999999999</v>
      </c>
      <c r="AH1559">
        <v>6.3230000000000004</v>
      </c>
      <c r="AI1559">
        <v>7.24</v>
      </c>
      <c r="AJ1559">
        <v>-8.93</v>
      </c>
      <c r="AK1559">
        <v>23.9</v>
      </c>
      <c r="AL1559">
        <v>-12.3</v>
      </c>
      <c r="AM1559">
        <v>13.7</v>
      </c>
      <c r="AN1559">
        <v>39.183</v>
      </c>
      <c r="AO1559">
        <v>1914.19</v>
      </c>
      <c r="AP1559" t="s">
        <v>5432</v>
      </c>
    </row>
    <row r="1560" spans="1:42">
      <c r="A1560" t="s">
        <v>5366</v>
      </c>
      <c r="B1560" t="s">
        <v>42</v>
      </c>
      <c r="C1560" t="s">
        <v>5367</v>
      </c>
      <c r="D1560" t="s">
        <v>409</v>
      </c>
      <c r="E1560" t="s">
        <v>3746</v>
      </c>
      <c r="F1560" t="s">
        <v>5368</v>
      </c>
      <c r="G1560" t="s">
        <v>47</v>
      </c>
      <c r="H1560">
        <v>89</v>
      </c>
      <c r="I1560" t="s">
        <v>48</v>
      </c>
      <c r="J1560" t="s">
        <v>49</v>
      </c>
      <c r="K1560">
        <v>31</v>
      </c>
      <c r="L1560">
        <v>4</v>
      </c>
      <c r="M1560" t="s">
        <v>70</v>
      </c>
      <c r="N1560" t="s">
        <v>8931</v>
      </c>
      <c r="O1560">
        <v>0.90400000000000003</v>
      </c>
      <c r="P1560" t="s">
        <v>74</v>
      </c>
      <c r="Q1560" t="s">
        <v>85</v>
      </c>
      <c r="R1560" t="s">
        <v>97</v>
      </c>
      <c r="S1560" t="s">
        <v>42</v>
      </c>
      <c r="T1560">
        <v>1</v>
      </c>
      <c r="U1560">
        <v>2</v>
      </c>
      <c r="V1560">
        <v>1</v>
      </c>
      <c r="W1560">
        <v>0</v>
      </c>
      <c r="X1560">
        <v>0</v>
      </c>
      <c r="Y1560">
        <v>0</v>
      </c>
      <c r="Z1560">
        <v>7</v>
      </c>
      <c r="AA1560">
        <v>77.5</v>
      </c>
      <c r="AB1560">
        <v>72.2</v>
      </c>
      <c r="AC1560">
        <v>3.55</v>
      </c>
      <c r="AD1560">
        <v>1.62</v>
      </c>
      <c r="AE1560">
        <v>0.85499999999999998</v>
      </c>
      <c r="AF1560">
        <v>1.571</v>
      </c>
      <c r="AG1560">
        <v>-1.732</v>
      </c>
      <c r="AH1560">
        <v>6.2549999999999999</v>
      </c>
      <c r="AI1560">
        <v>7.53</v>
      </c>
      <c r="AJ1560">
        <v>-7.45</v>
      </c>
      <c r="AK1560">
        <v>23.9</v>
      </c>
      <c r="AL1560">
        <v>-13.8</v>
      </c>
      <c r="AM1560">
        <v>13.5</v>
      </c>
      <c r="AN1560">
        <v>45.542999999999999</v>
      </c>
      <c r="AO1560">
        <v>1749.94</v>
      </c>
      <c r="AP1560" t="s">
        <v>5440</v>
      </c>
    </row>
    <row r="1561" spans="1:42">
      <c r="A1561" t="s">
        <v>5441</v>
      </c>
      <c r="B1561" t="s">
        <v>54</v>
      </c>
      <c r="C1561" t="s">
        <v>5367</v>
      </c>
      <c r="D1561" t="s">
        <v>409</v>
      </c>
      <c r="E1561" t="s">
        <v>3746</v>
      </c>
      <c r="F1561" t="s">
        <v>5368</v>
      </c>
      <c r="G1561" t="s">
        <v>47</v>
      </c>
      <c r="H1561">
        <v>1</v>
      </c>
      <c r="I1561" t="s">
        <v>63</v>
      </c>
      <c r="J1561" t="s">
        <v>61</v>
      </c>
      <c r="K1561">
        <v>1</v>
      </c>
      <c r="L1561">
        <v>1</v>
      </c>
      <c r="M1561" t="s">
        <v>50</v>
      </c>
      <c r="N1561" t="s">
        <v>8931</v>
      </c>
      <c r="O1561">
        <v>1.361</v>
      </c>
      <c r="P1561" t="s">
        <v>71</v>
      </c>
      <c r="R1561" t="s">
        <v>78</v>
      </c>
      <c r="S1561" t="s">
        <v>54</v>
      </c>
      <c r="T1561">
        <v>0</v>
      </c>
      <c r="U1561">
        <v>0</v>
      </c>
      <c r="V1561">
        <v>2</v>
      </c>
      <c r="W1561">
        <v>0</v>
      </c>
      <c r="X1561">
        <v>0</v>
      </c>
      <c r="Y1561">
        <v>0</v>
      </c>
      <c r="Z1561">
        <v>7</v>
      </c>
      <c r="AA1561">
        <v>78.3</v>
      </c>
      <c r="AB1561">
        <v>71.900000000000006</v>
      </c>
      <c r="AC1561">
        <v>3.29</v>
      </c>
      <c r="AD1561">
        <v>1.67</v>
      </c>
      <c r="AE1561">
        <v>-0.71099999999999997</v>
      </c>
      <c r="AF1561">
        <v>2.7719999999999998</v>
      </c>
      <c r="AG1561">
        <v>2.2770000000000001</v>
      </c>
      <c r="AH1561">
        <v>6.6280000000000001</v>
      </c>
      <c r="AI1561">
        <v>-3.06</v>
      </c>
      <c r="AJ1561">
        <v>-0.3</v>
      </c>
      <c r="AK1561">
        <v>23.8</v>
      </c>
      <c r="AL1561">
        <v>8.8000000000000007</v>
      </c>
      <c r="AM1561">
        <v>10.3</v>
      </c>
      <c r="AN1561">
        <v>274.642</v>
      </c>
      <c r="AO1561">
        <v>509.291</v>
      </c>
      <c r="AP1561" t="s">
        <v>5442</v>
      </c>
    </row>
    <row r="1562" spans="1:42">
      <c r="A1562" t="s">
        <v>5441</v>
      </c>
      <c r="B1562" t="s">
        <v>54</v>
      </c>
      <c r="C1562" t="s">
        <v>5367</v>
      </c>
      <c r="D1562" t="s">
        <v>409</v>
      </c>
      <c r="E1562" t="s">
        <v>3746</v>
      </c>
      <c r="F1562" t="s">
        <v>5368</v>
      </c>
      <c r="G1562" t="s">
        <v>47</v>
      </c>
      <c r="H1562">
        <v>3</v>
      </c>
      <c r="I1562" t="s">
        <v>69</v>
      </c>
      <c r="J1562" t="s">
        <v>61</v>
      </c>
      <c r="K1562">
        <v>1</v>
      </c>
      <c r="L1562">
        <v>3</v>
      </c>
      <c r="M1562" t="s">
        <v>50</v>
      </c>
      <c r="N1562" t="s">
        <v>8931</v>
      </c>
      <c r="O1562">
        <v>1.3280000000000001</v>
      </c>
      <c r="P1562" t="s">
        <v>71</v>
      </c>
      <c r="R1562" t="s">
        <v>78</v>
      </c>
      <c r="S1562" t="s">
        <v>54</v>
      </c>
      <c r="T1562">
        <v>0</v>
      </c>
      <c r="U1562">
        <v>2</v>
      </c>
      <c r="V1562">
        <v>2</v>
      </c>
      <c r="W1562">
        <v>0</v>
      </c>
      <c r="X1562">
        <v>0</v>
      </c>
      <c r="Y1562">
        <v>0</v>
      </c>
      <c r="Z1562">
        <v>7</v>
      </c>
      <c r="AA1562">
        <v>80.400000000000006</v>
      </c>
      <c r="AB1562">
        <v>74.599999999999994</v>
      </c>
      <c r="AC1562">
        <v>3.43</v>
      </c>
      <c r="AD1562">
        <v>1.54</v>
      </c>
      <c r="AE1562">
        <v>-1.252</v>
      </c>
      <c r="AF1562">
        <v>0.85099999999999998</v>
      </c>
      <c r="AG1562">
        <v>2.101</v>
      </c>
      <c r="AH1562">
        <v>6.3760000000000003</v>
      </c>
      <c r="AI1562">
        <v>-0.42</v>
      </c>
      <c r="AJ1562">
        <v>-0.57999999999999996</v>
      </c>
      <c r="AK1562">
        <v>23.8</v>
      </c>
      <c r="AL1562">
        <v>3.1</v>
      </c>
      <c r="AM1562">
        <v>9.9</v>
      </c>
      <c r="AN1562">
        <v>321.62</v>
      </c>
      <c r="AO1562">
        <v>115.08</v>
      </c>
      <c r="AP1562" t="s">
        <v>5444</v>
      </c>
    </row>
    <row r="1563" spans="1:42">
      <c r="A1563" t="s">
        <v>5445</v>
      </c>
      <c r="B1563" t="s">
        <v>42</v>
      </c>
      <c r="C1563" t="s">
        <v>5367</v>
      </c>
      <c r="D1563" t="s">
        <v>409</v>
      </c>
      <c r="E1563" t="s">
        <v>3746</v>
      </c>
      <c r="F1563" t="s">
        <v>5368</v>
      </c>
      <c r="G1563" t="s">
        <v>47</v>
      </c>
      <c r="H1563">
        <v>4</v>
      </c>
      <c r="I1563" t="s">
        <v>69</v>
      </c>
      <c r="J1563" t="s">
        <v>61</v>
      </c>
      <c r="K1563">
        <v>2</v>
      </c>
      <c r="L1563">
        <v>2</v>
      </c>
      <c r="M1563" t="s">
        <v>50</v>
      </c>
      <c r="N1563" t="s">
        <v>8931</v>
      </c>
      <c r="O1563">
        <v>0.90200000000000002</v>
      </c>
      <c r="P1563" t="s">
        <v>71</v>
      </c>
      <c r="R1563" t="s">
        <v>75</v>
      </c>
      <c r="S1563" t="s">
        <v>42</v>
      </c>
      <c r="T1563">
        <v>0</v>
      </c>
      <c r="U1563">
        <v>1</v>
      </c>
      <c r="V1563">
        <v>0</v>
      </c>
      <c r="W1563">
        <v>0</v>
      </c>
      <c r="X1563">
        <v>0</v>
      </c>
      <c r="Y1563">
        <v>0</v>
      </c>
      <c r="Z1563">
        <v>8</v>
      </c>
      <c r="AA1563">
        <v>81.599999999999994</v>
      </c>
      <c r="AB1563">
        <v>76.599999999999994</v>
      </c>
      <c r="AC1563">
        <v>3.3</v>
      </c>
      <c r="AD1563">
        <v>1.53</v>
      </c>
      <c r="AE1563">
        <v>0.31</v>
      </c>
      <c r="AF1563">
        <v>0.70199999999999996</v>
      </c>
      <c r="AG1563">
        <v>-1.919</v>
      </c>
      <c r="AH1563">
        <v>6</v>
      </c>
      <c r="AI1563">
        <v>1.6</v>
      </c>
      <c r="AJ1563">
        <v>0.44</v>
      </c>
      <c r="AK1563">
        <v>23.9</v>
      </c>
      <c r="AL1563">
        <v>-5.3</v>
      </c>
      <c r="AM1563">
        <v>9</v>
      </c>
      <c r="AN1563">
        <v>107.15300000000001</v>
      </c>
      <c r="AO1563">
        <v>297.07</v>
      </c>
      <c r="AP1563" t="s">
        <v>5449</v>
      </c>
    </row>
    <row r="1564" spans="1:42">
      <c r="A1564" t="s">
        <v>5445</v>
      </c>
      <c r="B1564" t="s">
        <v>42</v>
      </c>
      <c r="C1564" t="s">
        <v>5367</v>
      </c>
      <c r="D1564" t="s">
        <v>409</v>
      </c>
      <c r="E1564" t="s">
        <v>3746</v>
      </c>
      <c r="F1564" t="s">
        <v>5368</v>
      </c>
      <c r="G1564" t="s">
        <v>47</v>
      </c>
      <c r="H1564">
        <v>5</v>
      </c>
      <c r="I1564" t="s">
        <v>69</v>
      </c>
      <c r="J1564" t="s">
        <v>61</v>
      </c>
      <c r="K1564">
        <v>2</v>
      </c>
      <c r="L1564">
        <v>3</v>
      </c>
      <c r="M1564" t="s">
        <v>50</v>
      </c>
      <c r="N1564" t="s">
        <v>8931</v>
      </c>
      <c r="O1564">
        <v>0.89900000000000002</v>
      </c>
      <c r="P1564" t="s">
        <v>71</v>
      </c>
      <c r="R1564" t="s">
        <v>75</v>
      </c>
      <c r="S1564" t="s">
        <v>42</v>
      </c>
      <c r="T1564">
        <v>0</v>
      </c>
      <c r="U1564">
        <v>2</v>
      </c>
      <c r="V1564">
        <v>0</v>
      </c>
      <c r="W1564">
        <v>0</v>
      </c>
      <c r="X1564">
        <v>0</v>
      </c>
      <c r="Y1564">
        <v>0</v>
      </c>
      <c r="Z1564">
        <v>8</v>
      </c>
      <c r="AA1564">
        <v>81.900000000000006</v>
      </c>
      <c r="AB1564">
        <v>76.8</v>
      </c>
      <c r="AC1564">
        <v>3.3</v>
      </c>
      <c r="AD1564">
        <v>1.53</v>
      </c>
      <c r="AE1564">
        <v>1.083</v>
      </c>
      <c r="AF1564">
        <v>1.796</v>
      </c>
      <c r="AG1564">
        <v>-1.7709999999999999</v>
      </c>
      <c r="AH1564">
        <v>6.1820000000000004</v>
      </c>
      <c r="AI1564">
        <v>3.27</v>
      </c>
      <c r="AJ1564">
        <v>2.37</v>
      </c>
      <c r="AK1564">
        <v>23.9</v>
      </c>
      <c r="AL1564">
        <v>-10.9</v>
      </c>
      <c r="AM1564">
        <v>8.1999999999999993</v>
      </c>
      <c r="AN1564">
        <v>126.468</v>
      </c>
      <c r="AO1564">
        <v>723.96900000000005</v>
      </c>
      <c r="AP1564" t="s">
        <v>5450</v>
      </c>
    </row>
    <row r="1565" spans="1:42">
      <c r="A1565" t="s">
        <v>5445</v>
      </c>
      <c r="B1565" t="s">
        <v>42</v>
      </c>
      <c r="C1565" t="s">
        <v>5367</v>
      </c>
      <c r="D1565" t="s">
        <v>409</v>
      </c>
      <c r="E1565" t="s">
        <v>3746</v>
      </c>
      <c r="F1565" t="s">
        <v>5368</v>
      </c>
      <c r="G1565" t="s">
        <v>47</v>
      </c>
      <c r="H1565">
        <v>11</v>
      </c>
      <c r="I1565" t="s">
        <v>87</v>
      </c>
      <c r="J1565" t="s">
        <v>49</v>
      </c>
      <c r="K1565">
        <v>4</v>
      </c>
      <c r="L1565">
        <v>2</v>
      </c>
      <c r="M1565" t="s">
        <v>50</v>
      </c>
      <c r="N1565" t="s">
        <v>8931</v>
      </c>
      <c r="O1565">
        <v>0.90400000000000003</v>
      </c>
      <c r="P1565" t="s">
        <v>65</v>
      </c>
      <c r="Q1565" t="s">
        <v>85</v>
      </c>
      <c r="R1565" t="s">
        <v>100</v>
      </c>
      <c r="S1565" t="s">
        <v>42</v>
      </c>
      <c r="T1565">
        <v>0</v>
      </c>
      <c r="U1565">
        <v>1</v>
      </c>
      <c r="V1565">
        <v>2</v>
      </c>
      <c r="W1565">
        <v>0</v>
      </c>
      <c r="X1565">
        <v>0</v>
      </c>
      <c r="Y1565">
        <v>0</v>
      </c>
      <c r="Z1565">
        <v>8</v>
      </c>
      <c r="AA1565">
        <v>79.900000000000006</v>
      </c>
      <c r="AB1565">
        <v>73.8</v>
      </c>
      <c r="AC1565">
        <v>3.49</v>
      </c>
      <c r="AD1565">
        <v>1.63</v>
      </c>
      <c r="AE1565">
        <v>0.51700000000000002</v>
      </c>
      <c r="AF1565">
        <v>2.621</v>
      </c>
      <c r="AG1565">
        <v>-2.052</v>
      </c>
      <c r="AH1565">
        <v>6.2140000000000004</v>
      </c>
      <c r="AI1565">
        <v>1.2</v>
      </c>
      <c r="AJ1565">
        <v>-1.96</v>
      </c>
      <c r="AK1565">
        <v>23.8</v>
      </c>
      <c r="AL1565">
        <v>-4.3</v>
      </c>
      <c r="AM1565">
        <v>10.3</v>
      </c>
      <c r="AN1565">
        <v>32.1</v>
      </c>
      <c r="AO1565">
        <v>385.41300000000001</v>
      </c>
      <c r="AP1565" t="s">
        <v>5452</v>
      </c>
    </row>
    <row r="1566" spans="1:42">
      <c r="A1566" t="s">
        <v>5445</v>
      </c>
      <c r="B1566" t="s">
        <v>42</v>
      </c>
      <c r="C1566" t="s">
        <v>5367</v>
      </c>
      <c r="D1566" t="s">
        <v>409</v>
      </c>
      <c r="E1566" t="s">
        <v>3746</v>
      </c>
      <c r="F1566" t="s">
        <v>5368</v>
      </c>
      <c r="G1566" t="s">
        <v>47</v>
      </c>
      <c r="H1566">
        <v>14</v>
      </c>
      <c r="I1566" t="s">
        <v>56</v>
      </c>
      <c r="J1566" t="s">
        <v>57</v>
      </c>
      <c r="K1566">
        <v>5</v>
      </c>
      <c r="L1566">
        <v>3</v>
      </c>
      <c r="M1566" t="s">
        <v>50</v>
      </c>
      <c r="N1566" t="s">
        <v>8931</v>
      </c>
      <c r="O1566">
        <v>0.72599999999999998</v>
      </c>
      <c r="P1566" t="s">
        <v>71</v>
      </c>
      <c r="R1566" t="s">
        <v>53</v>
      </c>
      <c r="S1566" t="s">
        <v>54</v>
      </c>
      <c r="T1566">
        <v>1</v>
      </c>
      <c r="U1566">
        <v>1</v>
      </c>
      <c r="V1566">
        <v>2</v>
      </c>
      <c r="W1566">
        <v>1</v>
      </c>
      <c r="X1566">
        <v>0</v>
      </c>
      <c r="Y1566">
        <v>0</v>
      </c>
      <c r="Z1566">
        <v>8</v>
      </c>
      <c r="AA1566">
        <v>84.6</v>
      </c>
      <c r="AB1566">
        <v>78.400000000000006</v>
      </c>
      <c r="AC1566">
        <v>3.42</v>
      </c>
      <c r="AD1566">
        <v>1.76</v>
      </c>
      <c r="AE1566">
        <v>-0.60699999999999998</v>
      </c>
      <c r="AF1566">
        <v>0.97599999999999998</v>
      </c>
      <c r="AG1566">
        <v>-2.0720000000000001</v>
      </c>
      <c r="AH1566">
        <v>5.82</v>
      </c>
      <c r="AI1566">
        <v>-6.51</v>
      </c>
      <c r="AJ1566">
        <v>8.4</v>
      </c>
      <c r="AK1566">
        <v>23.8</v>
      </c>
      <c r="AL1566">
        <v>23.9</v>
      </c>
      <c r="AM1566">
        <v>5.9</v>
      </c>
      <c r="AN1566">
        <v>217.62100000000001</v>
      </c>
      <c r="AO1566">
        <v>1942.02</v>
      </c>
      <c r="AP1566" t="s">
        <v>5454</v>
      </c>
    </row>
    <row r="1567" spans="1:42">
      <c r="A1567" t="s">
        <v>5445</v>
      </c>
      <c r="B1567" t="s">
        <v>42</v>
      </c>
      <c r="C1567" t="s">
        <v>5367</v>
      </c>
      <c r="D1567" t="s">
        <v>409</v>
      </c>
      <c r="E1567" t="s">
        <v>3746</v>
      </c>
      <c r="F1567" t="s">
        <v>5368</v>
      </c>
      <c r="G1567" t="s">
        <v>47</v>
      </c>
      <c r="H1567">
        <v>19</v>
      </c>
      <c r="I1567" t="s">
        <v>69</v>
      </c>
      <c r="J1567" t="s">
        <v>61</v>
      </c>
      <c r="K1567">
        <v>5</v>
      </c>
      <c r="L1567">
        <v>8</v>
      </c>
      <c r="M1567" t="s">
        <v>50</v>
      </c>
      <c r="N1567" t="s">
        <v>8931</v>
      </c>
      <c r="O1567">
        <v>0.57599999999999996</v>
      </c>
      <c r="P1567" t="s">
        <v>71</v>
      </c>
      <c r="R1567" t="s">
        <v>53</v>
      </c>
      <c r="S1567" t="s">
        <v>54</v>
      </c>
      <c r="T1567">
        <v>3</v>
      </c>
      <c r="U1567">
        <v>2</v>
      </c>
      <c r="V1567">
        <v>2</v>
      </c>
      <c r="W1567">
        <v>1</v>
      </c>
      <c r="X1567">
        <v>1</v>
      </c>
      <c r="Y1567">
        <v>0</v>
      </c>
      <c r="Z1567">
        <v>8</v>
      </c>
      <c r="AA1567">
        <v>86.6</v>
      </c>
      <c r="AB1567">
        <v>80.3</v>
      </c>
      <c r="AC1567">
        <v>3.46</v>
      </c>
      <c r="AD1567">
        <v>1.61</v>
      </c>
      <c r="AE1567">
        <v>-1.155</v>
      </c>
      <c r="AF1567">
        <v>1.0549999999999999</v>
      </c>
      <c r="AG1567">
        <v>-2.1459999999999999</v>
      </c>
      <c r="AH1567">
        <v>5.851</v>
      </c>
      <c r="AI1567">
        <v>-7.62</v>
      </c>
      <c r="AJ1567">
        <v>6.97</v>
      </c>
      <c r="AK1567">
        <v>23.8</v>
      </c>
      <c r="AL1567">
        <v>27.4</v>
      </c>
      <c r="AM1567">
        <v>6.2</v>
      </c>
      <c r="AN1567">
        <v>227.36699999999999</v>
      </c>
      <c r="AO1567">
        <v>1933.71</v>
      </c>
      <c r="AP1567" t="s">
        <v>5459</v>
      </c>
    </row>
    <row r="1568" spans="1:42">
      <c r="A1568" t="s">
        <v>5460</v>
      </c>
      <c r="B1568" t="s">
        <v>42</v>
      </c>
      <c r="C1568" t="s">
        <v>5367</v>
      </c>
      <c r="D1568" t="s">
        <v>409</v>
      </c>
      <c r="E1568" t="s">
        <v>3746</v>
      </c>
      <c r="F1568" t="s">
        <v>5368</v>
      </c>
      <c r="G1568" t="s">
        <v>47</v>
      </c>
      <c r="H1568">
        <v>3</v>
      </c>
      <c r="I1568" t="s">
        <v>69</v>
      </c>
      <c r="J1568" t="s">
        <v>61</v>
      </c>
      <c r="K1568">
        <v>1</v>
      </c>
      <c r="L1568">
        <v>3</v>
      </c>
      <c r="M1568" t="s">
        <v>50</v>
      </c>
      <c r="N1568" t="s">
        <v>8931</v>
      </c>
      <c r="O1568">
        <v>0.88</v>
      </c>
      <c r="P1568" t="s">
        <v>71</v>
      </c>
      <c r="R1568" t="s">
        <v>116</v>
      </c>
      <c r="S1568" t="s">
        <v>42</v>
      </c>
      <c r="T1568">
        <v>1</v>
      </c>
      <c r="U1568">
        <v>1</v>
      </c>
      <c r="V1568">
        <v>0</v>
      </c>
      <c r="W1568">
        <v>0</v>
      </c>
      <c r="X1568">
        <v>0</v>
      </c>
      <c r="Y1568">
        <v>0</v>
      </c>
      <c r="Z1568">
        <v>9</v>
      </c>
      <c r="AA1568">
        <v>83.9</v>
      </c>
      <c r="AB1568">
        <v>79.2</v>
      </c>
      <c r="AC1568">
        <v>3.51</v>
      </c>
      <c r="AD1568">
        <v>1.71</v>
      </c>
      <c r="AE1568">
        <v>1.6579999999999999</v>
      </c>
      <c r="AF1568">
        <v>1.4239999999999999</v>
      </c>
      <c r="AG1568">
        <v>-1.8240000000000001</v>
      </c>
      <c r="AH1568">
        <v>5.6680000000000001</v>
      </c>
      <c r="AI1568">
        <v>3.39</v>
      </c>
      <c r="AJ1568">
        <v>-3.81</v>
      </c>
      <c r="AK1568">
        <v>23.9</v>
      </c>
      <c r="AL1568">
        <v>-9.3000000000000007</v>
      </c>
      <c r="AM1568">
        <v>10.1</v>
      </c>
      <c r="AN1568">
        <v>42.045000000000002</v>
      </c>
      <c r="AO1568">
        <v>927.11</v>
      </c>
      <c r="AP1568" t="s">
        <v>5463</v>
      </c>
    </row>
    <row r="1569" spans="1:42">
      <c r="A1569" t="s">
        <v>5460</v>
      </c>
      <c r="B1569" t="s">
        <v>42</v>
      </c>
      <c r="C1569" t="s">
        <v>5367</v>
      </c>
      <c r="D1569" t="s">
        <v>409</v>
      </c>
      <c r="E1569" t="s">
        <v>3746</v>
      </c>
      <c r="F1569" t="s">
        <v>5368</v>
      </c>
      <c r="G1569" t="s">
        <v>47</v>
      </c>
      <c r="H1569">
        <v>5</v>
      </c>
      <c r="I1569" t="s">
        <v>56</v>
      </c>
      <c r="J1569" t="s">
        <v>57</v>
      </c>
      <c r="K1569">
        <v>1</v>
      </c>
      <c r="L1569">
        <v>5</v>
      </c>
      <c r="M1569" t="s">
        <v>50</v>
      </c>
      <c r="N1569" t="s">
        <v>8931</v>
      </c>
      <c r="O1569">
        <v>0.90800000000000003</v>
      </c>
      <c r="P1569" t="s">
        <v>71</v>
      </c>
      <c r="R1569" t="s">
        <v>116</v>
      </c>
      <c r="S1569" t="s">
        <v>42</v>
      </c>
      <c r="T1569">
        <v>1</v>
      </c>
      <c r="U1569">
        <v>2</v>
      </c>
      <c r="V1569">
        <v>0</v>
      </c>
      <c r="W1569">
        <v>0</v>
      </c>
      <c r="X1569">
        <v>0</v>
      </c>
      <c r="Y1569">
        <v>0</v>
      </c>
      <c r="Z1569">
        <v>9</v>
      </c>
      <c r="AA1569">
        <v>83.3</v>
      </c>
      <c r="AB1569">
        <v>77.3</v>
      </c>
      <c r="AC1569">
        <v>3.55</v>
      </c>
      <c r="AD1569">
        <v>1.55</v>
      </c>
      <c r="AE1569">
        <v>-0.73599999999999999</v>
      </c>
      <c r="AF1569">
        <v>1.8080000000000001</v>
      </c>
      <c r="AG1569">
        <v>-1.869</v>
      </c>
      <c r="AH1569">
        <v>5.9649999999999999</v>
      </c>
      <c r="AI1569">
        <v>7.91</v>
      </c>
      <c r="AJ1569">
        <v>-7.52</v>
      </c>
      <c r="AK1569">
        <v>23.8</v>
      </c>
      <c r="AL1569">
        <v>-15.3</v>
      </c>
      <c r="AM1569">
        <v>12.2</v>
      </c>
      <c r="AN1569">
        <v>46.640999999999998</v>
      </c>
      <c r="AO1569">
        <v>1940.87</v>
      </c>
      <c r="AP1569" t="s">
        <v>5465</v>
      </c>
    </row>
    <row r="1570" spans="1:42">
      <c r="A1570" t="s">
        <v>5460</v>
      </c>
      <c r="B1570" t="s">
        <v>42</v>
      </c>
      <c r="C1570" t="s">
        <v>5367</v>
      </c>
      <c r="D1570" t="s">
        <v>409</v>
      </c>
      <c r="E1570" t="s">
        <v>3746</v>
      </c>
      <c r="F1570" t="s">
        <v>5368</v>
      </c>
      <c r="G1570" t="s">
        <v>47</v>
      </c>
      <c r="H1570">
        <v>6</v>
      </c>
      <c r="I1570" t="s">
        <v>115</v>
      </c>
      <c r="J1570" t="s">
        <v>61</v>
      </c>
      <c r="K1570">
        <v>1</v>
      </c>
      <c r="L1570">
        <v>6</v>
      </c>
      <c r="M1570" t="s">
        <v>50</v>
      </c>
      <c r="N1570" t="s">
        <v>8931</v>
      </c>
      <c r="O1570">
        <v>0.91</v>
      </c>
      <c r="P1570" t="s">
        <v>71</v>
      </c>
      <c r="R1570" t="s">
        <v>116</v>
      </c>
      <c r="S1570" t="s">
        <v>42</v>
      </c>
      <c r="T1570">
        <v>2</v>
      </c>
      <c r="U1570">
        <v>2</v>
      </c>
      <c r="V1570">
        <v>0</v>
      </c>
      <c r="W1570">
        <v>0</v>
      </c>
      <c r="X1570">
        <v>0</v>
      </c>
      <c r="Y1570">
        <v>0</v>
      </c>
      <c r="Z1570">
        <v>9</v>
      </c>
      <c r="AA1570">
        <v>86.7</v>
      </c>
      <c r="AB1570">
        <v>79.900000000000006</v>
      </c>
      <c r="AC1570">
        <v>3.51</v>
      </c>
      <c r="AD1570">
        <v>1.71</v>
      </c>
      <c r="AE1570">
        <v>1.611</v>
      </c>
      <c r="AF1570">
        <v>0.80200000000000005</v>
      </c>
      <c r="AG1570">
        <v>-1.7390000000000001</v>
      </c>
      <c r="AH1570">
        <v>5.4939999999999998</v>
      </c>
      <c r="AI1570">
        <v>7.33</v>
      </c>
      <c r="AJ1570">
        <v>-1.89</v>
      </c>
      <c r="AK1570">
        <v>23.8</v>
      </c>
      <c r="AL1570">
        <v>-19.7</v>
      </c>
      <c r="AM1570">
        <v>9.6999999999999993</v>
      </c>
      <c r="AN1570">
        <v>75.88</v>
      </c>
      <c r="AO1570">
        <v>1390.19</v>
      </c>
      <c r="AP1570" t="s">
        <v>5466</v>
      </c>
    </row>
    <row r="1571" spans="1:42">
      <c r="A1571" t="s">
        <v>5460</v>
      </c>
      <c r="B1571" t="s">
        <v>42</v>
      </c>
      <c r="C1571" t="s">
        <v>5367</v>
      </c>
      <c r="D1571" t="s">
        <v>409</v>
      </c>
      <c r="E1571" t="s">
        <v>3746</v>
      </c>
      <c r="F1571" t="s">
        <v>5368</v>
      </c>
      <c r="G1571" t="s">
        <v>47</v>
      </c>
      <c r="H1571">
        <v>11</v>
      </c>
      <c r="I1571" t="s">
        <v>56</v>
      </c>
      <c r="J1571" t="s">
        <v>57</v>
      </c>
      <c r="K1571">
        <v>3</v>
      </c>
      <c r="L1571">
        <v>2</v>
      </c>
      <c r="M1571" t="s">
        <v>50</v>
      </c>
      <c r="N1571" t="s">
        <v>8931</v>
      </c>
      <c r="O1571">
        <v>0.89300000000000002</v>
      </c>
      <c r="P1571" t="s">
        <v>51</v>
      </c>
      <c r="R1571" t="s">
        <v>97</v>
      </c>
      <c r="S1571" t="s">
        <v>42</v>
      </c>
      <c r="T1571">
        <v>0</v>
      </c>
      <c r="U1571">
        <v>1</v>
      </c>
      <c r="V1571">
        <v>2</v>
      </c>
      <c r="W1571">
        <v>0</v>
      </c>
      <c r="X1571">
        <v>0</v>
      </c>
      <c r="Y1571">
        <v>0</v>
      </c>
      <c r="Z1571">
        <v>9</v>
      </c>
      <c r="AA1571">
        <v>86.6</v>
      </c>
      <c r="AB1571">
        <v>80.599999999999994</v>
      </c>
      <c r="AC1571">
        <v>3.84</v>
      </c>
      <c r="AD1571">
        <v>1.84</v>
      </c>
      <c r="AE1571">
        <v>1.1299999999999999</v>
      </c>
      <c r="AF1571">
        <v>0.71799999999999997</v>
      </c>
      <c r="AG1571">
        <v>-1.8029999999999999</v>
      </c>
      <c r="AH1571">
        <v>5.5910000000000002</v>
      </c>
      <c r="AI1571">
        <v>3.46</v>
      </c>
      <c r="AJ1571">
        <v>-3.32</v>
      </c>
      <c r="AK1571">
        <v>23.9</v>
      </c>
      <c r="AL1571">
        <v>-9.9</v>
      </c>
      <c r="AM1571">
        <v>9.6999999999999993</v>
      </c>
      <c r="AN1571">
        <v>46.542999999999999</v>
      </c>
      <c r="AO1571">
        <v>885.88800000000003</v>
      </c>
      <c r="AP1571" t="s">
        <v>5471</v>
      </c>
    </row>
    <row r="1572" spans="1:42">
      <c r="A1572" t="s">
        <v>5460</v>
      </c>
      <c r="B1572" t="s">
        <v>42</v>
      </c>
      <c r="C1572" t="s">
        <v>5367</v>
      </c>
      <c r="D1572" t="s">
        <v>409</v>
      </c>
      <c r="E1572" t="s">
        <v>3746</v>
      </c>
      <c r="F1572" t="s">
        <v>5368</v>
      </c>
      <c r="G1572" t="s">
        <v>47</v>
      </c>
      <c r="H1572">
        <v>13</v>
      </c>
      <c r="I1572" t="s">
        <v>48</v>
      </c>
      <c r="J1572" t="s">
        <v>49</v>
      </c>
      <c r="K1572">
        <v>3</v>
      </c>
      <c r="L1572">
        <v>4</v>
      </c>
      <c r="M1572" t="s">
        <v>50</v>
      </c>
      <c r="N1572" t="s">
        <v>8931</v>
      </c>
      <c r="O1572">
        <v>0.91700000000000004</v>
      </c>
      <c r="P1572" t="s">
        <v>51</v>
      </c>
      <c r="Q1572" t="s">
        <v>52</v>
      </c>
      <c r="R1572" t="s">
        <v>97</v>
      </c>
      <c r="S1572" t="s">
        <v>42</v>
      </c>
      <c r="T1572">
        <v>1</v>
      </c>
      <c r="U1572">
        <v>2</v>
      </c>
      <c r="V1572">
        <v>2</v>
      </c>
      <c r="W1572">
        <v>0</v>
      </c>
      <c r="X1572">
        <v>0</v>
      </c>
      <c r="Y1572">
        <v>0</v>
      </c>
      <c r="Z1572">
        <v>9</v>
      </c>
      <c r="AA1572">
        <v>85.1</v>
      </c>
      <c r="AB1572">
        <v>78.7</v>
      </c>
      <c r="AC1572">
        <v>3.55</v>
      </c>
      <c r="AD1572">
        <v>1.62</v>
      </c>
      <c r="AE1572">
        <v>3.7999999999999999E-2</v>
      </c>
      <c r="AF1572">
        <v>2.3079999999999998</v>
      </c>
      <c r="AG1572">
        <v>-1.8069999999999999</v>
      </c>
      <c r="AH1572">
        <v>5.782</v>
      </c>
      <c r="AI1572">
        <v>9.33</v>
      </c>
      <c r="AJ1572">
        <v>-3.03</v>
      </c>
      <c r="AK1572">
        <v>23.8</v>
      </c>
      <c r="AL1572">
        <v>-21.9</v>
      </c>
      <c r="AM1572">
        <v>10.3</v>
      </c>
      <c r="AN1572">
        <v>72.236000000000004</v>
      </c>
      <c r="AO1572">
        <v>1784.54</v>
      </c>
      <c r="AP1572" t="s">
        <v>5473</v>
      </c>
    </row>
    <row r="1573" spans="1:42">
      <c r="A1573" t="s">
        <v>5474</v>
      </c>
      <c r="B1573" t="s">
        <v>42</v>
      </c>
      <c r="C1573" t="s">
        <v>5367</v>
      </c>
      <c r="D1573" t="s">
        <v>409</v>
      </c>
      <c r="E1573" t="s">
        <v>3746</v>
      </c>
      <c r="F1573" t="s">
        <v>5368</v>
      </c>
      <c r="G1573" t="s">
        <v>47</v>
      </c>
      <c r="H1573">
        <v>4</v>
      </c>
      <c r="I1573" t="s">
        <v>60</v>
      </c>
      <c r="J1573" t="s">
        <v>61</v>
      </c>
      <c r="K1573">
        <v>1</v>
      </c>
      <c r="L1573">
        <v>4</v>
      </c>
      <c r="M1573" t="s">
        <v>50</v>
      </c>
      <c r="N1573" t="s">
        <v>8931</v>
      </c>
      <c r="O1573">
        <v>0.89800000000000002</v>
      </c>
      <c r="P1573" t="s">
        <v>71</v>
      </c>
      <c r="R1573" t="s">
        <v>78</v>
      </c>
      <c r="S1573" t="s">
        <v>54</v>
      </c>
      <c r="T1573">
        <v>1</v>
      </c>
      <c r="U1573">
        <v>2</v>
      </c>
      <c r="V1573">
        <v>0</v>
      </c>
      <c r="W1573">
        <v>0</v>
      </c>
      <c r="X1573">
        <v>0</v>
      </c>
      <c r="Y1573">
        <v>0</v>
      </c>
      <c r="Z1573">
        <v>10</v>
      </c>
      <c r="AA1573">
        <v>87.4</v>
      </c>
      <c r="AB1573">
        <v>81.2</v>
      </c>
      <c r="AC1573">
        <v>3.43</v>
      </c>
      <c r="AD1573">
        <v>1.54</v>
      </c>
      <c r="AE1573">
        <v>-7.9000000000000001E-2</v>
      </c>
      <c r="AF1573">
        <v>3.06</v>
      </c>
      <c r="AG1573">
        <v>-2.4569999999999999</v>
      </c>
      <c r="AH1573">
        <v>6.3140000000000001</v>
      </c>
      <c r="AI1573">
        <v>3.04</v>
      </c>
      <c r="AJ1573">
        <v>2.0299999999999998</v>
      </c>
      <c r="AK1573">
        <v>23.8</v>
      </c>
      <c r="AL1573">
        <v>-11.6</v>
      </c>
      <c r="AM1573">
        <v>7.2</v>
      </c>
      <c r="AN1573">
        <v>124.39700000000001</v>
      </c>
      <c r="AO1573">
        <v>695.42200000000003</v>
      </c>
      <c r="AP1573" t="s">
        <v>5478</v>
      </c>
    </row>
    <row r="1574" spans="1:42">
      <c r="A1574" t="s">
        <v>5474</v>
      </c>
      <c r="B1574" t="s">
        <v>42</v>
      </c>
      <c r="C1574" t="s">
        <v>5367</v>
      </c>
      <c r="D1574" t="s">
        <v>409</v>
      </c>
      <c r="E1574" t="s">
        <v>3746</v>
      </c>
      <c r="F1574" t="s">
        <v>5368</v>
      </c>
      <c r="G1574" t="s">
        <v>47</v>
      </c>
      <c r="H1574">
        <v>5</v>
      </c>
      <c r="I1574" t="s">
        <v>56</v>
      </c>
      <c r="J1574" t="s">
        <v>57</v>
      </c>
      <c r="K1574">
        <v>1</v>
      </c>
      <c r="L1574">
        <v>5</v>
      </c>
      <c r="M1574" t="s">
        <v>50</v>
      </c>
      <c r="N1574" t="s">
        <v>8931</v>
      </c>
      <c r="O1574">
        <v>0.88</v>
      </c>
      <c r="P1574" t="s">
        <v>71</v>
      </c>
      <c r="R1574" t="s">
        <v>78</v>
      </c>
      <c r="S1574" t="s">
        <v>54</v>
      </c>
      <c r="T1574">
        <v>1</v>
      </c>
      <c r="U1574">
        <v>2</v>
      </c>
      <c r="V1574">
        <v>0</v>
      </c>
      <c r="W1574">
        <v>0</v>
      </c>
      <c r="X1574">
        <v>0</v>
      </c>
      <c r="Y1574">
        <v>0</v>
      </c>
      <c r="Z1574">
        <v>10</v>
      </c>
      <c r="AA1574">
        <v>86.6</v>
      </c>
      <c r="AB1574">
        <v>79.8</v>
      </c>
      <c r="AC1574">
        <v>3.42</v>
      </c>
      <c r="AD1574">
        <v>1.8</v>
      </c>
      <c r="AE1574">
        <v>1.212</v>
      </c>
      <c r="AF1574">
        <v>0.92</v>
      </c>
      <c r="AG1574">
        <v>-2.3460000000000001</v>
      </c>
      <c r="AH1574">
        <v>6.3330000000000002</v>
      </c>
      <c r="AI1574">
        <v>1.83</v>
      </c>
      <c r="AJ1574">
        <v>2.57</v>
      </c>
      <c r="AK1574">
        <v>23.8</v>
      </c>
      <c r="AL1574">
        <v>-8.6999999999999993</v>
      </c>
      <c r="AM1574">
        <v>7.6</v>
      </c>
      <c r="AN1574">
        <v>144.94900000000001</v>
      </c>
      <c r="AO1574">
        <v>587.37599999999998</v>
      </c>
      <c r="AP1574" t="s">
        <v>5479</v>
      </c>
    </row>
    <row r="1575" spans="1:42">
      <c r="A1575" t="s">
        <v>5474</v>
      </c>
      <c r="B1575" t="s">
        <v>42</v>
      </c>
      <c r="C1575" t="s">
        <v>5367</v>
      </c>
      <c r="D1575" t="s">
        <v>409</v>
      </c>
      <c r="E1575" t="s">
        <v>3746</v>
      </c>
      <c r="F1575" t="s">
        <v>5368</v>
      </c>
      <c r="G1575" t="s">
        <v>47</v>
      </c>
      <c r="H1575">
        <v>7</v>
      </c>
      <c r="I1575" t="s">
        <v>56</v>
      </c>
      <c r="J1575" t="s">
        <v>57</v>
      </c>
      <c r="K1575">
        <v>2</v>
      </c>
      <c r="L1575">
        <v>1</v>
      </c>
      <c r="M1575" t="s">
        <v>50</v>
      </c>
      <c r="N1575" t="s">
        <v>8931</v>
      </c>
      <c r="O1575">
        <v>0.91500000000000004</v>
      </c>
      <c r="P1575" t="s">
        <v>282</v>
      </c>
      <c r="R1575" t="s">
        <v>66</v>
      </c>
      <c r="S1575" t="s">
        <v>42</v>
      </c>
      <c r="T1575">
        <v>0</v>
      </c>
      <c r="U1575">
        <v>0</v>
      </c>
      <c r="V1575">
        <v>1</v>
      </c>
      <c r="W1575">
        <v>0</v>
      </c>
      <c r="X1575">
        <v>0</v>
      </c>
      <c r="Y1575">
        <v>0</v>
      </c>
      <c r="Z1575">
        <v>10</v>
      </c>
      <c r="AA1575">
        <v>85.3</v>
      </c>
      <c r="AB1575">
        <v>79.900000000000006</v>
      </c>
      <c r="AC1575">
        <v>3.23</v>
      </c>
      <c r="AD1575">
        <v>1.35</v>
      </c>
      <c r="AE1575">
        <v>0.90500000000000003</v>
      </c>
      <c r="AF1575">
        <v>1.2030000000000001</v>
      </c>
      <c r="AG1575">
        <v>-2.1640000000000001</v>
      </c>
      <c r="AH1575">
        <v>6.343</v>
      </c>
      <c r="AI1575">
        <v>1.99</v>
      </c>
      <c r="AJ1575">
        <v>2.2799999999999998</v>
      </c>
      <c r="AK1575">
        <v>23.9</v>
      </c>
      <c r="AL1575">
        <v>-8.1999999999999993</v>
      </c>
      <c r="AM1575">
        <v>7.6</v>
      </c>
      <c r="AN1575">
        <v>139.441</v>
      </c>
      <c r="AO1575">
        <v>566.13800000000003</v>
      </c>
      <c r="AP1575" t="s">
        <v>5481</v>
      </c>
    </row>
    <row r="1576" spans="1:42">
      <c r="A1576" t="s">
        <v>5474</v>
      </c>
      <c r="B1576" t="s">
        <v>42</v>
      </c>
      <c r="C1576" t="s">
        <v>5367</v>
      </c>
      <c r="D1576" t="s">
        <v>409</v>
      </c>
      <c r="E1576" t="s">
        <v>3746</v>
      </c>
      <c r="F1576" t="s">
        <v>5368</v>
      </c>
      <c r="G1576" t="s">
        <v>47</v>
      </c>
      <c r="H1576">
        <v>9</v>
      </c>
      <c r="I1576" t="s">
        <v>56</v>
      </c>
      <c r="J1576" t="s">
        <v>57</v>
      </c>
      <c r="K1576">
        <v>2</v>
      </c>
      <c r="L1576">
        <v>3</v>
      </c>
      <c r="M1576" t="s">
        <v>50</v>
      </c>
      <c r="N1576" t="s">
        <v>8931</v>
      </c>
      <c r="O1576">
        <v>0.91700000000000004</v>
      </c>
      <c r="P1576" t="s">
        <v>282</v>
      </c>
      <c r="R1576" t="s">
        <v>66</v>
      </c>
      <c r="S1576" t="s">
        <v>42</v>
      </c>
      <c r="T1576">
        <v>1</v>
      </c>
      <c r="U1576">
        <v>1</v>
      </c>
      <c r="V1576">
        <v>1</v>
      </c>
      <c r="W1576">
        <v>0</v>
      </c>
      <c r="X1576">
        <v>0</v>
      </c>
      <c r="Y1576">
        <v>0</v>
      </c>
      <c r="Z1576">
        <v>10</v>
      </c>
      <c r="AA1576">
        <v>86.3</v>
      </c>
      <c r="AB1576">
        <v>81</v>
      </c>
      <c r="AC1576">
        <v>3.17</v>
      </c>
      <c r="AD1576">
        <v>1.35</v>
      </c>
      <c r="AE1576">
        <v>1.0569999999999999</v>
      </c>
      <c r="AF1576">
        <v>2.33</v>
      </c>
      <c r="AG1576">
        <v>-2.3490000000000002</v>
      </c>
      <c r="AH1576">
        <v>6.3490000000000002</v>
      </c>
      <c r="AI1576">
        <v>3.55</v>
      </c>
      <c r="AJ1576">
        <v>1.22</v>
      </c>
      <c r="AK1576">
        <v>23.9</v>
      </c>
      <c r="AL1576">
        <v>-12.7</v>
      </c>
      <c r="AM1576">
        <v>7.8</v>
      </c>
      <c r="AN1576">
        <v>109.61</v>
      </c>
      <c r="AO1576">
        <v>707.24300000000005</v>
      </c>
      <c r="AP1576" t="s">
        <v>5483</v>
      </c>
    </row>
    <row r="1577" spans="1:42">
      <c r="A1577" t="s">
        <v>5474</v>
      </c>
      <c r="B1577" t="s">
        <v>42</v>
      </c>
      <c r="C1577" t="s">
        <v>5367</v>
      </c>
      <c r="D1577" t="s">
        <v>409</v>
      </c>
      <c r="E1577" t="s">
        <v>3746</v>
      </c>
      <c r="F1577" t="s">
        <v>5368</v>
      </c>
      <c r="G1577" t="s">
        <v>47</v>
      </c>
      <c r="H1577">
        <v>19</v>
      </c>
      <c r="I1577" t="s">
        <v>652</v>
      </c>
      <c r="J1577" t="s">
        <v>61</v>
      </c>
      <c r="K1577">
        <v>5</v>
      </c>
      <c r="L1577">
        <v>1</v>
      </c>
      <c r="M1577" t="s">
        <v>50</v>
      </c>
      <c r="N1577" t="s">
        <v>8931</v>
      </c>
      <c r="O1577">
        <v>0.92</v>
      </c>
      <c r="P1577" t="s">
        <v>124</v>
      </c>
      <c r="R1577" t="s">
        <v>100</v>
      </c>
      <c r="S1577" t="s">
        <v>42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11</v>
      </c>
      <c r="AA1577">
        <v>83</v>
      </c>
      <c r="AB1577">
        <v>77.3</v>
      </c>
      <c r="AC1577">
        <v>3.49</v>
      </c>
      <c r="AD1577">
        <v>1.63</v>
      </c>
      <c r="AE1577">
        <v>0.68200000000000005</v>
      </c>
      <c r="AF1577">
        <v>2.419</v>
      </c>
      <c r="AG1577">
        <v>-2.3490000000000002</v>
      </c>
      <c r="AH1577">
        <v>6.4829999999999997</v>
      </c>
      <c r="AI1577">
        <v>1.93</v>
      </c>
      <c r="AJ1577">
        <v>3.3</v>
      </c>
      <c r="AK1577">
        <v>23.9</v>
      </c>
      <c r="AL1577">
        <v>-8.1999999999999993</v>
      </c>
      <c r="AM1577">
        <v>7.6</v>
      </c>
      <c r="AN1577">
        <v>150.04900000000001</v>
      </c>
      <c r="AO1577">
        <v>694.25800000000004</v>
      </c>
      <c r="AP1577" t="s">
        <v>5488</v>
      </c>
    </row>
    <row r="1578" spans="1:42">
      <c r="A1578" t="s">
        <v>5474</v>
      </c>
      <c r="B1578" t="s">
        <v>42</v>
      </c>
      <c r="C1578" t="s">
        <v>5367</v>
      </c>
      <c r="D1578" t="s">
        <v>409</v>
      </c>
      <c r="E1578" t="s">
        <v>3746</v>
      </c>
      <c r="F1578" t="s">
        <v>5368</v>
      </c>
      <c r="G1578" t="s">
        <v>47</v>
      </c>
      <c r="H1578">
        <v>20</v>
      </c>
      <c r="I1578" t="s">
        <v>60</v>
      </c>
      <c r="J1578" t="s">
        <v>61</v>
      </c>
      <c r="K1578">
        <v>5</v>
      </c>
      <c r="L1578">
        <v>2</v>
      </c>
      <c r="M1578" t="s">
        <v>50</v>
      </c>
      <c r="N1578" t="s">
        <v>8931</v>
      </c>
      <c r="O1578">
        <v>0.91300000000000003</v>
      </c>
      <c r="P1578" t="s">
        <v>124</v>
      </c>
      <c r="R1578" t="s">
        <v>100</v>
      </c>
      <c r="S1578" t="s">
        <v>42</v>
      </c>
      <c r="T1578">
        <v>0</v>
      </c>
      <c r="U1578">
        <v>1</v>
      </c>
      <c r="V1578">
        <v>0</v>
      </c>
      <c r="W1578">
        <v>0</v>
      </c>
      <c r="X1578">
        <v>0</v>
      </c>
      <c r="Y1578">
        <v>0</v>
      </c>
      <c r="Z1578">
        <v>11</v>
      </c>
      <c r="AA1578">
        <v>85.6</v>
      </c>
      <c r="AB1578">
        <v>79.400000000000006</v>
      </c>
      <c r="AC1578">
        <v>3.49</v>
      </c>
      <c r="AD1578">
        <v>1.63</v>
      </c>
      <c r="AE1578">
        <v>0.27300000000000002</v>
      </c>
      <c r="AF1578">
        <v>1.109</v>
      </c>
      <c r="AG1578">
        <v>-2.3530000000000002</v>
      </c>
      <c r="AH1578">
        <v>6.2050000000000001</v>
      </c>
      <c r="AI1578">
        <v>2.46</v>
      </c>
      <c r="AJ1578">
        <v>1.1299999999999999</v>
      </c>
      <c r="AK1578">
        <v>23.8</v>
      </c>
      <c r="AL1578">
        <v>-8.8000000000000007</v>
      </c>
      <c r="AM1578">
        <v>8.1999999999999993</v>
      </c>
      <c r="AN1578">
        <v>115.657</v>
      </c>
      <c r="AO1578">
        <v>499.80099999999999</v>
      </c>
      <c r="AP1578" t="s">
        <v>5489</v>
      </c>
    </row>
    <row r="1579" spans="1:42">
      <c r="A1579" t="s">
        <v>5474</v>
      </c>
      <c r="B1579" t="s">
        <v>42</v>
      </c>
      <c r="C1579" t="s">
        <v>5367</v>
      </c>
      <c r="D1579" t="s">
        <v>409</v>
      </c>
      <c r="E1579" t="s">
        <v>3746</v>
      </c>
      <c r="F1579" t="s">
        <v>5368</v>
      </c>
      <c r="G1579" t="s">
        <v>47</v>
      </c>
      <c r="H1579">
        <v>21</v>
      </c>
      <c r="I1579" t="s">
        <v>48</v>
      </c>
      <c r="J1579" t="s">
        <v>49</v>
      </c>
      <c r="K1579">
        <v>5</v>
      </c>
      <c r="L1579">
        <v>3</v>
      </c>
      <c r="M1579" t="s">
        <v>50</v>
      </c>
      <c r="N1579" t="s">
        <v>8931</v>
      </c>
      <c r="O1579">
        <v>0.89900000000000002</v>
      </c>
      <c r="P1579" t="s">
        <v>124</v>
      </c>
      <c r="Q1579" t="s">
        <v>125</v>
      </c>
      <c r="R1579" t="s">
        <v>100</v>
      </c>
      <c r="S1579" t="s">
        <v>42</v>
      </c>
      <c r="T1579">
        <v>0</v>
      </c>
      <c r="U1579">
        <v>2</v>
      </c>
      <c r="V1579">
        <v>0</v>
      </c>
      <c r="W1579">
        <v>0</v>
      </c>
      <c r="X1579">
        <v>0</v>
      </c>
      <c r="Y1579">
        <v>0</v>
      </c>
      <c r="Z1579">
        <v>11</v>
      </c>
      <c r="AA1579">
        <v>87.1</v>
      </c>
      <c r="AB1579">
        <v>80.900000000000006</v>
      </c>
      <c r="AC1579">
        <v>3.49</v>
      </c>
      <c r="AD1579">
        <v>1.63</v>
      </c>
      <c r="AE1579">
        <v>9.8000000000000004E-2</v>
      </c>
      <c r="AF1579">
        <v>2.024</v>
      </c>
      <c r="AG1579">
        <v>-2.3239999999999998</v>
      </c>
      <c r="AH1579">
        <v>6.4189999999999996</v>
      </c>
      <c r="AI1579">
        <v>0.32</v>
      </c>
      <c r="AJ1579">
        <v>2.19</v>
      </c>
      <c r="AK1579">
        <v>23.8</v>
      </c>
      <c r="AL1579">
        <v>-3.1</v>
      </c>
      <c r="AM1579">
        <v>7.3</v>
      </c>
      <c r="AN1579">
        <v>171.88</v>
      </c>
      <c r="AO1579">
        <v>423.68700000000001</v>
      </c>
      <c r="AP1579" t="s">
        <v>5490</v>
      </c>
    </row>
    <row r="1580" spans="1:42">
      <c r="A1580" t="s">
        <v>5474</v>
      </c>
      <c r="B1580" t="s">
        <v>42</v>
      </c>
      <c r="C1580" t="s">
        <v>5367</v>
      </c>
      <c r="D1580" t="s">
        <v>409</v>
      </c>
      <c r="E1580" t="s">
        <v>3746</v>
      </c>
      <c r="F1580" t="s">
        <v>5368</v>
      </c>
      <c r="G1580" t="s">
        <v>47</v>
      </c>
      <c r="H1580">
        <v>23</v>
      </c>
      <c r="I1580" t="s">
        <v>48</v>
      </c>
      <c r="J1580" t="s">
        <v>49</v>
      </c>
      <c r="K1580">
        <v>6</v>
      </c>
      <c r="L1580">
        <v>2</v>
      </c>
      <c r="M1580" t="s">
        <v>50</v>
      </c>
      <c r="N1580" t="s">
        <v>8931</v>
      </c>
      <c r="O1580">
        <v>0.88100000000000001</v>
      </c>
      <c r="P1580" t="s">
        <v>74</v>
      </c>
      <c r="Q1580" t="s">
        <v>85</v>
      </c>
      <c r="R1580" t="s">
        <v>165</v>
      </c>
      <c r="S1580" t="s">
        <v>54</v>
      </c>
      <c r="T1580">
        <v>0</v>
      </c>
      <c r="U1580">
        <v>1</v>
      </c>
      <c r="V1580">
        <v>1</v>
      </c>
      <c r="W1580">
        <v>0</v>
      </c>
      <c r="X1580">
        <v>0</v>
      </c>
      <c r="Y1580">
        <v>0</v>
      </c>
      <c r="Z1580">
        <v>11</v>
      </c>
      <c r="AA1580">
        <v>87</v>
      </c>
      <c r="AB1580">
        <v>81.3</v>
      </c>
      <c r="AC1580">
        <v>3.66</v>
      </c>
      <c r="AD1580">
        <v>1.83</v>
      </c>
      <c r="AE1580">
        <v>0.378</v>
      </c>
      <c r="AF1580">
        <v>3.0979999999999999</v>
      </c>
      <c r="AG1580">
        <v>-2.407</v>
      </c>
      <c r="AH1580">
        <v>6.4039999999999999</v>
      </c>
      <c r="AI1580">
        <v>2.29</v>
      </c>
      <c r="AJ1580">
        <v>5.52</v>
      </c>
      <c r="AK1580">
        <v>23.9</v>
      </c>
      <c r="AL1580">
        <v>-11.6</v>
      </c>
      <c r="AM1580">
        <v>5.9</v>
      </c>
      <c r="AN1580">
        <v>157.613</v>
      </c>
      <c r="AO1580">
        <v>1140.74</v>
      </c>
      <c r="AP1580" t="s">
        <v>5492</v>
      </c>
    </row>
    <row r="1581" spans="1:42">
      <c r="A1581" t="s">
        <v>5474</v>
      </c>
      <c r="B1581" t="s">
        <v>42</v>
      </c>
      <c r="C1581" t="s">
        <v>5367</v>
      </c>
      <c r="D1581" t="s">
        <v>409</v>
      </c>
      <c r="E1581" t="s">
        <v>3746</v>
      </c>
      <c r="F1581" t="s">
        <v>5368</v>
      </c>
      <c r="G1581" t="s">
        <v>47</v>
      </c>
      <c r="H1581">
        <v>29</v>
      </c>
      <c r="I1581" t="s">
        <v>48</v>
      </c>
      <c r="J1581" t="s">
        <v>49</v>
      </c>
      <c r="K1581">
        <v>8</v>
      </c>
      <c r="L1581">
        <v>3</v>
      </c>
      <c r="M1581" t="s">
        <v>50</v>
      </c>
      <c r="N1581" t="s">
        <v>8931</v>
      </c>
      <c r="O1581">
        <v>0.878</v>
      </c>
      <c r="P1581" t="s">
        <v>157</v>
      </c>
      <c r="Q1581" t="s">
        <v>85</v>
      </c>
      <c r="R1581" t="s">
        <v>2780</v>
      </c>
      <c r="S1581" t="s">
        <v>42</v>
      </c>
      <c r="T1581">
        <v>0</v>
      </c>
      <c r="U1581">
        <v>2</v>
      </c>
      <c r="V1581">
        <v>2</v>
      </c>
      <c r="W1581">
        <v>1</v>
      </c>
      <c r="X1581">
        <v>0</v>
      </c>
      <c r="Y1581">
        <v>0</v>
      </c>
      <c r="Z1581">
        <v>11</v>
      </c>
      <c r="AA1581">
        <v>88.6</v>
      </c>
      <c r="AB1581">
        <v>82</v>
      </c>
      <c r="AC1581">
        <v>3.63</v>
      </c>
      <c r="AD1581">
        <v>1.65</v>
      </c>
      <c r="AE1581">
        <v>-9.0999999999999998E-2</v>
      </c>
      <c r="AF1581">
        <v>2.3149999999999999</v>
      </c>
      <c r="AG1581">
        <v>-2.669</v>
      </c>
      <c r="AH1581">
        <v>6.3010000000000002</v>
      </c>
      <c r="AI1581">
        <v>1.95</v>
      </c>
      <c r="AJ1581">
        <v>1.64</v>
      </c>
      <c r="AK1581">
        <v>23.8</v>
      </c>
      <c r="AL1581">
        <v>-8.4</v>
      </c>
      <c r="AM1581">
        <v>7.3</v>
      </c>
      <c r="AN1581">
        <v>130.84</v>
      </c>
      <c r="AO1581">
        <v>490.68200000000002</v>
      </c>
      <c r="AP1581" t="s">
        <v>5498</v>
      </c>
    </row>
    <row r="1582" spans="1:42">
      <c r="A1582" t="s">
        <v>5499</v>
      </c>
      <c r="B1582" t="s">
        <v>42</v>
      </c>
      <c r="C1582" t="s">
        <v>5367</v>
      </c>
      <c r="D1582" t="s">
        <v>409</v>
      </c>
      <c r="E1582" t="s">
        <v>3746</v>
      </c>
      <c r="F1582" t="s">
        <v>5368</v>
      </c>
      <c r="G1582" t="s">
        <v>47</v>
      </c>
      <c r="H1582">
        <v>5</v>
      </c>
      <c r="I1582" t="s">
        <v>56</v>
      </c>
      <c r="J1582" t="s">
        <v>57</v>
      </c>
      <c r="K1582">
        <v>1</v>
      </c>
      <c r="L1582">
        <v>5</v>
      </c>
      <c r="M1582" t="s">
        <v>70</v>
      </c>
      <c r="N1582" t="s">
        <v>8931</v>
      </c>
      <c r="O1582">
        <v>0.84699999999999998</v>
      </c>
      <c r="P1582" t="s">
        <v>124</v>
      </c>
      <c r="R1582" t="s">
        <v>97</v>
      </c>
      <c r="S1582" t="s">
        <v>42</v>
      </c>
      <c r="T1582">
        <v>2</v>
      </c>
      <c r="U1582">
        <v>2</v>
      </c>
      <c r="V1582">
        <v>0</v>
      </c>
      <c r="W1582">
        <v>0</v>
      </c>
      <c r="X1582">
        <v>0</v>
      </c>
      <c r="Y1582">
        <v>0</v>
      </c>
      <c r="Z1582">
        <v>12</v>
      </c>
      <c r="AA1582">
        <v>75.099999999999994</v>
      </c>
      <c r="AB1582">
        <v>69.599999999999994</v>
      </c>
      <c r="AC1582">
        <v>3.79</v>
      </c>
      <c r="AD1582">
        <v>1.76</v>
      </c>
      <c r="AE1582">
        <v>1.6220000000000001</v>
      </c>
      <c r="AF1582">
        <v>1.504</v>
      </c>
      <c r="AG1582">
        <v>-2.0750000000000002</v>
      </c>
      <c r="AH1582">
        <v>4.907</v>
      </c>
      <c r="AI1582">
        <v>7.01</v>
      </c>
      <c r="AJ1582">
        <v>-3.02</v>
      </c>
      <c r="AK1582">
        <v>23.8</v>
      </c>
      <c r="AL1582">
        <v>-14.9</v>
      </c>
      <c r="AM1582">
        <v>12.3</v>
      </c>
      <c r="AN1582">
        <v>67.106999999999999</v>
      </c>
      <c r="AO1582">
        <v>1219.5999999999999</v>
      </c>
      <c r="AP1582" t="s">
        <v>5504</v>
      </c>
    </row>
    <row r="1583" spans="1:42">
      <c r="A1583" t="s">
        <v>5499</v>
      </c>
      <c r="B1583" t="s">
        <v>42</v>
      </c>
      <c r="C1583" t="s">
        <v>5367</v>
      </c>
      <c r="D1583" t="s">
        <v>409</v>
      </c>
      <c r="E1583" t="s">
        <v>3746</v>
      </c>
      <c r="F1583" t="s">
        <v>5368</v>
      </c>
      <c r="G1583" t="s">
        <v>47</v>
      </c>
      <c r="H1583">
        <v>7</v>
      </c>
      <c r="I1583" t="s">
        <v>63</v>
      </c>
      <c r="J1583" t="s">
        <v>61</v>
      </c>
      <c r="K1583">
        <v>2</v>
      </c>
      <c r="L1583">
        <v>1</v>
      </c>
      <c r="M1583" t="s">
        <v>70</v>
      </c>
      <c r="N1583" t="s">
        <v>8931</v>
      </c>
      <c r="O1583">
        <v>0.89100000000000001</v>
      </c>
      <c r="P1583" t="s">
        <v>74</v>
      </c>
      <c r="R1583" t="s">
        <v>78</v>
      </c>
      <c r="S1583" t="s">
        <v>54</v>
      </c>
      <c r="T1583">
        <v>0</v>
      </c>
      <c r="U1583">
        <v>0</v>
      </c>
      <c r="V1583">
        <v>1</v>
      </c>
      <c r="W1583">
        <v>0</v>
      </c>
      <c r="X1583">
        <v>0</v>
      </c>
      <c r="Y1583">
        <v>0</v>
      </c>
      <c r="Z1583">
        <v>12</v>
      </c>
      <c r="AA1583">
        <v>74.400000000000006</v>
      </c>
      <c r="AB1583">
        <v>68.5</v>
      </c>
      <c r="AC1583">
        <v>3.21</v>
      </c>
      <c r="AD1583">
        <v>1.59</v>
      </c>
      <c r="AE1583">
        <v>-0.48599999999999999</v>
      </c>
      <c r="AF1583">
        <v>2.9430000000000001</v>
      </c>
      <c r="AG1583">
        <v>-2.3279999999999998</v>
      </c>
      <c r="AH1583">
        <v>4.8780000000000001</v>
      </c>
      <c r="AI1583">
        <v>8.0399999999999991</v>
      </c>
      <c r="AJ1583">
        <v>-3.45</v>
      </c>
      <c r="AK1583">
        <v>23.8</v>
      </c>
      <c r="AL1583">
        <v>-15.6</v>
      </c>
      <c r="AM1583">
        <v>12.5</v>
      </c>
      <c r="AN1583">
        <v>67.131</v>
      </c>
      <c r="AO1583">
        <v>1388.2</v>
      </c>
      <c r="AP1583" t="s">
        <v>5506</v>
      </c>
    </row>
    <row r="1584" spans="1:42">
      <c r="A1584" t="s">
        <v>5499</v>
      </c>
      <c r="B1584" t="s">
        <v>42</v>
      </c>
      <c r="C1584" t="s">
        <v>5367</v>
      </c>
      <c r="D1584" t="s">
        <v>409</v>
      </c>
      <c r="E1584" t="s">
        <v>3746</v>
      </c>
      <c r="F1584" t="s">
        <v>5368</v>
      </c>
      <c r="G1584" t="s">
        <v>47</v>
      </c>
      <c r="H1584">
        <v>10</v>
      </c>
      <c r="I1584" t="s">
        <v>48</v>
      </c>
      <c r="J1584" t="s">
        <v>49</v>
      </c>
      <c r="K1584">
        <v>3</v>
      </c>
      <c r="L1584">
        <v>1</v>
      </c>
      <c r="M1584" t="s">
        <v>70</v>
      </c>
      <c r="N1584" t="s">
        <v>8931</v>
      </c>
      <c r="O1584">
        <v>0.9</v>
      </c>
      <c r="P1584" t="s">
        <v>149</v>
      </c>
      <c r="Q1584" t="s">
        <v>150</v>
      </c>
      <c r="R1584" t="s">
        <v>66</v>
      </c>
      <c r="S1584" t="s">
        <v>42</v>
      </c>
      <c r="T1584">
        <v>0</v>
      </c>
      <c r="U1584">
        <v>0</v>
      </c>
      <c r="V1584">
        <v>2</v>
      </c>
      <c r="W1584">
        <v>0</v>
      </c>
      <c r="X1584">
        <v>0</v>
      </c>
      <c r="Y1584">
        <v>0</v>
      </c>
      <c r="Z1584">
        <v>12</v>
      </c>
      <c r="AA1584">
        <v>75.8</v>
      </c>
      <c r="AB1584">
        <v>70.2</v>
      </c>
      <c r="AC1584">
        <v>3.23</v>
      </c>
      <c r="AD1584">
        <v>1.35</v>
      </c>
      <c r="AE1584">
        <v>-9.4E-2</v>
      </c>
      <c r="AF1584">
        <v>2.5369999999999999</v>
      </c>
      <c r="AG1584">
        <v>-2.3119999999999998</v>
      </c>
      <c r="AH1584">
        <v>4.8040000000000003</v>
      </c>
      <c r="AI1584">
        <v>8.73</v>
      </c>
      <c r="AJ1584">
        <v>-2.06</v>
      </c>
      <c r="AK1584">
        <v>23.8</v>
      </c>
      <c r="AL1584">
        <v>-18.2</v>
      </c>
      <c r="AM1584">
        <v>11.7</v>
      </c>
      <c r="AN1584">
        <v>77.087999999999994</v>
      </c>
      <c r="AO1584">
        <v>1457.93</v>
      </c>
      <c r="AP1584" t="s">
        <v>5509</v>
      </c>
    </row>
    <row r="1585" spans="1:42">
      <c r="A1585" t="s">
        <v>5510</v>
      </c>
      <c r="B1585" t="s">
        <v>42</v>
      </c>
      <c r="C1585" t="s">
        <v>5367</v>
      </c>
      <c r="D1585" t="s">
        <v>409</v>
      </c>
      <c r="E1585" t="s">
        <v>3746</v>
      </c>
      <c r="F1585" t="s">
        <v>5368</v>
      </c>
      <c r="G1585" t="s">
        <v>47</v>
      </c>
      <c r="H1585">
        <v>13</v>
      </c>
      <c r="I1585" t="s">
        <v>48</v>
      </c>
      <c r="J1585" t="s">
        <v>49</v>
      </c>
      <c r="K1585">
        <v>5</v>
      </c>
      <c r="L1585">
        <v>2</v>
      </c>
      <c r="M1585" t="s">
        <v>50</v>
      </c>
      <c r="N1585" t="s">
        <v>8931</v>
      </c>
      <c r="O1585">
        <v>0.57999999999999996</v>
      </c>
      <c r="P1585" t="s">
        <v>51</v>
      </c>
      <c r="Q1585" t="s">
        <v>52</v>
      </c>
      <c r="R1585" t="s">
        <v>116</v>
      </c>
      <c r="S1585" t="s">
        <v>42</v>
      </c>
      <c r="T1585">
        <v>0</v>
      </c>
      <c r="U1585">
        <v>1</v>
      </c>
      <c r="V1585">
        <v>2</v>
      </c>
      <c r="W1585">
        <v>0</v>
      </c>
      <c r="X1585">
        <v>0</v>
      </c>
      <c r="Y1585">
        <v>1</v>
      </c>
      <c r="Z1585">
        <v>13</v>
      </c>
      <c r="AA1585">
        <v>82.7</v>
      </c>
      <c r="AB1585">
        <v>76.8</v>
      </c>
      <c r="AC1585">
        <v>3.51</v>
      </c>
      <c r="AD1585">
        <v>1.71</v>
      </c>
      <c r="AE1585">
        <v>0.107</v>
      </c>
      <c r="AF1585">
        <v>1.4790000000000001</v>
      </c>
      <c r="AG1585">
        <v>-2.3460000000000001</v>
      </c>
      <c r="AH1585">
        <v>5.4649999999999999</v>
      </c>
      <c r="AI1585">
        <v>-1.36</v>
      </c>
      <c r="AJ1585">
        <v>0.54</v>
      </c>
      <c r="AK1585">
        <v>23.8</v>
      </c>
      <c r="AL1585">
        <v>1.7</v>
      </c>
      <c r="AM1585">
        <v>8.6999999999999993</v>
      </c>
      <c r="AN1585">
        <v>246.39500000000001</v>
      </c>
      <c r="AO1585">
        <v>264.34300000000002</v>
      </c>
      <c r="AP1585" t="s">
        <v>5516</v>
      </c>
    </row>
    <row r="1586" spans="1:42">
      <c r="A1586" t="s">
        <v>5517</v>
      </c>
      <c r="B1586" t="s">
        <v>42</v>
      </c>
      <c r="C1586" t="s">
        <v>5367</v>
      </c>
      <c r="D1586" t="s">
        <v>409</v>
      </c>
      <c r="E1586" t="s">
        <v>3746</v>
      </c>
      <c r="F1586" t="s">
        <v>5368</v>
      </c>
      <c r="G1586" t="s">
        <v>47</v>
      </c>
      <c r="H1586">
        <v>3</v>
      </c>
      <c r="I1586" t="s">
        <v>60</v>
      </c>
      <c r="J1586" t="s">
        <v>61</v>
      </c>
      <c r="K1586">
        <v>1</v>
      </c>
      <c r="L1586">
        <v>3</v>
      </c>
      <c r="M1586" t="s">
        <v>50</v>
      </c>
      <c r="N1586" t="s">
        <v>8931</v>
      </c>
      <c r="O1586">
        <v>0.91700000000000004</v>
      </c>
      <c r="P1586" t="s">
        <v>74</v>
      </c>
      <c r="R1586" t="s">
        <v>2780</v>
      </c>
      <c r="S1586" t="s">
        <v>42</v>
      </c>
      <c r="T1586">
        <v>1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14</v>
      </c>
      <c r="AA1586">
        <v>85.1</v>
      </c>
      <c r="AB1586">
        <v>79.2</v>
      </c>
      <c r="AC1586">
        <v>3.75</v>
      </c>
      <c r="AD1586">
        <v>1.64</v>
      </c>
      <c r="AE1586">
        <v>-0.215</v>
      </c>
      <c r="AF1586">
        <v>3.3220000000000001</v>
      </c>
      <c r="AG1586">
        <v>-2.3370000000000002</v>
      </c>
      <c r="AH1586">
        <v>5.992</v>
      </c>
      <c r="AI1586">
        <v>0.02</v>
      </c>
      <c r="AJ1586">
        <v>-4.92</v>
      </c>
      <c r="AK1586">
        <v>23.9</v>
      </c>
      <c r="AL1586">
        <v>-1.4</v>
      </c>
      <c r="AM1586">
        <v>10.1</v>
      </c>
      <c r="AN1586">
        <v>0.26500000000000001</v>
      </c>
      <c r="AO1586">
        <v>897.78499999999997</v>
      </c>
      <c r="AP1586" t="s">
        <v>5520</v>
      </c>
    </row>
    <row r="1587" spans="1:42">
      <c r="A1587" t="s">
        <v>5528</v>
      </c>
      <c r="B1587" t="s">
        <v>42</v>
      </c>
      <c r="C1587" t="s">
        <v>5529</v>
      </c>
      <c r="D1587" t="s">
        <v>409</v>
      </c>
      <c r="E1587" t="s">
        <v>3837</v>
      </c>
      <c r="F1587" t="s">
        <v>5368</v>
      </c>
      <c r="G1587" t="s">
        <v>47</v>
      </c>
      <c r="H1587">
        <v>19</v>
      </c>
      <c r="I1587" t="s">
        <v>63</v>
      </c>
      <c r="J1587" t="s">
        <v>61</v>
      </c>
      <c r="K1587">
        <v>6</v>
      </c>
      <c r="L1587">
        <v>2</v>
      </c>
      <c r="M1587" t="s">
        <v>50</v>
      </c>
      <c r="N1587" t="s">
        <v>8931</v>
      </c>
      <c r="O1587">
        <v>0.88600000000000001</v>
      </c>
      <c r="P1587" t="s">
        <v>74</v>
      </c>
      <c r="R1587" t="s">
        <v>75</v>
      </c>
      <c r="S1587" t="s">
        <v>42</v>
      </c>
      <c r="T1587">
        <v>1</v>
      </c>
      <c r="U1587">
        <v>0</v>
      </c>
      <c r="V1587">
        <v>2</v>
      </c>
      <c r="W1587">
        <v>0</v>
      </c>
      <c r="X1587">
        <v>1</v>
      </c>
      <c r="Y1587">
        <v>0</v>
      </c>
      <c r="Z1587">
        <v>1</v>
      </c>
      <c r="AA1587">
        <v>81.099999999999994</v>
      </c>
      <c r="AB1587">
        <v>75.400000000000006</v>
      </c>
      <c r="AC1587">
        <v>3.34</v>
      </c>
      <c r="AD1587">
        <v>1.47</v>
      </c>
      <c r="AE1587">
        <v>-0.36799999999999999</v>
      </c>
      <c r="AF1587">
        <v>2.8079999999999998</v>
      </c>
      <c r="AG1587">
        <v>-2.7829999999999999</v>
      </c>
      <c r="AH1587">
        <v>6.133</v>
      </c>
      <c r="AI1587">
        <v>-2.0699999999999998</v>
      </c>
      <c r="AJ1587">
        <v>-1.48</v>
      </c>
      <c r="AK1587">
        <v>23.9</v>
      </c>
      <c r="AL1587">
        <v>3.2</v>
      </c>
      <c r="AM1587">
        <v>9.6999999999999993</v>
      </c>
      <c r="AN1587">
        <v>304.61</v>
      </c>
      <c r="AO1587">
        <v>441.60500000000002</v>
      </c>
      <c r="AP1587" t="s">
        <v>5548</v>
      </c>
    </row>
    <row r="1588" spans="1:42">
      <c r="A1588" t="s">
        <v>5528</v>
      </c>
      <c r="B1588" t="s">
        <v>42</v>
      </c>
      <c r="C1588" t="s">
        <v>5529</v>
      </c>
      <c r="D1588" t="s">
        <v>409</v>
      </c>
      <c r="E1588" t="s">
        <v>3837</v>
      </c>
      <c r="F1588" t="s">
        <v>5368</v>
      </c>
      <c r="G1588" t="s">
        <v>47</v>
      </c>
      <c r="H1588">
        <v>22</v>
      </c>
      <c r="I1588" t="s">
        <v>56</v>
      </c>
      <c r="J1588" t="s">
        <v>57</v>
      </c>
      <c r="K1588">
        <v>7</v>
      </c>
      <c r="L1588">
        <v>1</v>
      </c>
      <c r="M1588" t="s">
        <v>50</v>
      </c>
      <c r="N1588" t="s">
        <v>8931</v>
      </c>
      <c r="O1588">
        <v>0.88100000000000001</v>
      </c>
      <c r="P1588" t="s">
        <v>74</v>
      </c>
      <c r="R1588" t="s">
        <v>1230</v>
      </c>
      <c r="S1588" t="s">
        <v>42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2</v>
      </c>
      <c r="AA1588">
        <v>81</v>
      </c>
      <c r="AB1588">
        <v>75.900000000000006</v>
      </c>
      <c r="AC1588">
        <v>3.38</v>
      </c>
      <c r="AD1588">
        <v>1.35</v>
      </c>
      <c r="AE1588">
        <v>1.1200000000000001</v>
      </c>
      <c r="AF1588">
        <v>0.57499999999999996</v>
      </c>
      <c r="AG1588">
        <v>-2.5619999999999998</v>
      </c>
      <c r="AH1588">
        <v>5.9119999999999999</v>
      </c>
      <c r="AI1588">
        <v>-3.98</v>
      </c>
      <c r="AJ1588">
        <v>-2.36</v>
      </c>
      <c r="AK1588">
        <v>23.9</v>
      </c>
      <c r="AL1588">
        <v>6.6</v>
      </c>
      <c r="AM1588">
        <v>10.3</v>
      </c>
      <c r="AN1588">
        <v>300.17700000000002</v>
      </c>
      <c r="AO1588">
        <v>804.86800000000005</v>
      </c>
      <c r="AP1588" t="s">
        <v>5551</v>
      </c>
    </row>
    <row r="1589" spans="1:42">
      <c r="A1589" t="s">
        <v>5528</v>
      </c>
      <c r="B1589" t="s">
        <v>42</v>
      </c>
      <c r="C1589" t="s">
        <v>5529</v>
      </c>
      <c r="D1589" t="s">
        <v>409</v>
      </c>
      <c r="E1589" t="s">
        <v>3837</v>
      </c>
      <c r="F1589" t="s">
        <v>5368</v>
      </c>
      <c r="G1589" t="s">
        <v>47</v>
      </c>
      <c r="H1589">
        <v>37</v>
      </c>
      <c r="I1589" t="s">
        <v>48</v>
      </c>
      <c r="J1589" t="s">
        <v>49</v>
      </c>
      <c r="K1589">
        <v>10</v>
      </c>
      <c r="L1589">
        <v>4</v>
      </c>
      <c r="M1589" t="s">
        <v>50</v>
      </c>
      <c r="N1589" t="s">
        <v>8931</v>
      </c>
      <c r="O1589">
        <v>0.875</v>
      </c>
      <c r="P1589" t="s">
        <v>74</v>
      </c>
      <c r="Q1589" t="s">
        <v>85</v>
      </c>
      <c r="R1589" t="s">
        <v>116</v>
      </c>
      <c r="S1589" t="s">
        <v>42</v>
      </c>
      <c r="T1589">
        <v>2</v>
      </c>
      <c r="U1589">
        <v>1</v>
      </c>
      <c r="V1589">
        <v>0</v>
      </c>
      <c r="W1589">
        <v>0</v>
      </c>
      <c r="X1589">
        <v>0</v>
      </c>
      <c r="Y1589">
        <v>0</v>
      </c>
      <c r="Z1589">
        <v>3</v>
      </c>
      <c r="AA1589">
        <v>80</v>
      </c>
      <c r="AB1589">
        <v>75</v>
      </c>
      <c r="AC1589">
        <v>3.51</v>
      </c>
      <c r="AD1589">
        <v>1.71</v>
      </c>
      <c r="AE1589">
        <v>0.70099999999999996</v>
      </c>
      <c r="AF1589">
        <v>2.41</v>
      </c>
      <c r="AG1589">
        <v>-2.6379999999999999</v>
      </c>
      <c r="AH1589">
        <v>6.1</v>
      </c>
      <c r="AI1589">
        <v>-1.5</v>
      </c>
      <c r="AJ1589">
        <v>-2.14</v>
      </c>
      <c r="AK1589">
        <v>23.9</v>
      </c>
      <c r="AL1589">
        <v>1.5</v>
      </c>
      <c r="AM1589">
        <v>10.199999999999999</v>
      </c>
      <c r="AN1589">
        <v>324.214</v>
      </c>
      <c r="AO1589">
        <v>446.43400000000003</v>
      </c>
      <c r="AP1589" t="s">
        <v>5563</v>
      </c>
    </row>
    <row r="1590" spans="1:42">
      <c r="A1590" t="s">
        <v>5528</v>
      </c>
      <c r="B1590" t="s">
        <v>42</v>
      </c>
      <c r="C1590" t="s">
        <v>5529</v>
      </c>
      <c r="D1590" t="s">
        <v>409</v>
      </c>
      <c r="E1590" t="s">
        <v>3837</v>
      </c>
      <c r="F1590" t="s">
        <v>5368</v>
      </c>
      <c r="G1590" t="s">
        <v>47</v>
      </c>
      <c r="H1590">
        <v>41</v>
      </c>
      <c r="I1590" t="s">
        <v>48</v>
      </c>
      <c r="J1590" t="s">
        <v>49</v>
      </c>
      <c r="K1590">
        <v>11</v>
      </c>
      <c r="L1590">
        <v>4</v>
      </c>
      <c r="M1590" t="s">
        <v>50</v>
      </c>
      <c r="N1590" t="s">
        <v>8931</v>
      </c>
      <c r="O1590">
        <v>0.879</v>
      </c>
      <c r="P1590" t="s">
        <v>74</v>
      </c>
      <c r="Q1590" t="s">
        <v>85</v>
      </c>
      <c r="R1590" t="s">
        <v>2780</v>
      </c>
      <c r="S1590" t="s">
        <v>42</v>
      </c>
      <c r="T1590">
        <v>2</v>
      </c>
      <c r="U1590">
        <v>1</v>
      </c>
      <c r="V1590">
        <v>1</v>
      </c>
      <c r="W1590">
        <v>0</v>
      </c>
      <c r="X1590">
        <v>0</v>
      </c>
      <c r="Y1590">
        <v>0</v>
      </c>
      <c r="Z1590">
        <v>3</v>
      </c>
      <c r="AA1590">
        <v>80.599999999999994</v>
      </c>
      <c r="AB1590">
        <v>74.900000000000006</v>
      </c>
      <c r="AC1590">
        <v>3.63</v>
      </c>
      <c r="AD1590">
        <v>1.65</v>
      </c>
      <c r="AE1590">
        <v>0.27700000000000002</v>
      </c>
      <c r="AF1590">
        <v>2.085</v>
      </c>
      <c r="AG1590">
        <v>-2.601</v>
      </c>
      <c r="AH1590">
        <v>6.06</v>
      </c>
      <c r="AI1590">
        <v>-1.33</v>
      </c>
      <c r="AJ1590">
        <v>-2.02</v>
      </c>
      <c r="AK1590">
        <v>23.8</v>
      </c>
      <c r="AL1590">
        <v>1.1000000000000001</v>
      </c>
      <c r="AM1590">
        <v>10.1</v>
      </c>
      <c r="AN1590">
        <v>325.899</v>
      </c>
      <c r="AO1590">
        <v>412.34199999999998</v>
      </c>
      <c r="AP1590" t="s">
        <v>5567</v>
      </c>
    </row>
    <row r="1591" spans="1:42">
      <c r="A1591" t="s">
        <v>5528</v>
      </c>
      <c r="B1591" t="s">
        <v>42</v>
      </c>
      <c r="C1591" t="s">
        <v>5529</v>
      </c>
      <c r="D1591" t="s">
        <v>409</v>
      </c>
      <c r="E1591" t="s">
        <v>3837</v>
      </c>
      <c r="F1591" t="s">
        <v>5368</v>
      </c>
      <c r="G1591" t="s">
        <v>47</v>
      </c>
      <c r="H1591">
        <v>45</v>
      </c>
      <c r="I1591" t="s">
        <v>69</v>
      </c>
      <c r="J1591" t="s">
        <v>61</v>
      </c>
      <c r="K1591">
        <v>12</v>
      </c>
      <c r="L1591">
        <v>4</v>
      </c>
      <c r="M1591" t="s">
        <v>50</v>
      </c>
      <c r="N1591" t="s">
        <v>8931</v>
      </c>
      <c r="O1591">
        <v>0.879</v>
      </c>
      <c r="P1591" t="s">
        <v>71</v>
      </c>
      <c r="R1591" t="s">
        <v>97</v>
      </c>
      <c r="S1591" t="s">
        <v>42</v>
      </c>
      <c r="T1591">
        <v>2</v>
      </c>
      <c r="U1591">
        <v>1</v>
      </c>
      <c r="V1591">
        <v>2</v>
      </c>
      <c r="W1591">
        <v>0</v>
      </c>
      <c r="X1591">
        <v>0</v>
      </c>
      <c r="Y1591">
        <v>0</v>
      </c>
      <c r="Z1591">
        <v>3</v>
      </c>
      <c r="AA1591">
        <v>80.5</v>
      </c>
      <c r="AB1591">
        <v>74.099999999999994</v>
      </c>
      <c r="AC1591">
        <v>3.84</v>
      </c>
      <c r="AD1591">
        <v>1.85</v>
      </c>
      <c r="AE1591">
        <v>1.179</v>
      </c>
      <c r="AF1591">
        <v>1.571</v>
      </c>
      <c r="AG1591">
        <v>-2.5880000000000001</v>
      </c>
      <c r="AH1591">
        <v>6.0049999999999999</v>
      </c>
      <c r="AI1591">
        <v>-4.66</v>
      </c>
      <c r="AJ1591">
        <v>-2.76</v>
      </c>
      <c r="AK1591">
        <v>23.8</v>
      </c>
      <c r="AL1591">
        <v>7.2</v>
      </c>
      <c r="AM1591">
        <v>10.8</v>
      </c>
      <c r="AN1591">
        <v>300.11200000000002</v>
      </c>
      <c r="AO1591">
        <v>920.23299999999995</v>
      </c>
      <c r="AP1591" t="s">
        <v>5571</v>
      </c>
    </row>
    <row r="1592" spans="1:42">
      <c r="A1592" t="s">
        <v>5528</v>
      </c>
      <c r="B1592" t="s">
        <v>42</v>
      </c>
      <c r="C1592" t="s">
        <v>5529</v>
      </c>
      <c r="D1592" t="s">
        <v>409</v>
      </c>
      <c r="E1592" t="s">
        <v>3837</v>
      </c>
      <c r="F1592" t="s">
        <v>5368</v>
      </c>
      <c r="G1592" t="s">
        <v>47</v>
      </c>
      <c r="H1592">
        <v>47</v>
      </c>
      <c r="I1592" t="s">
        <v>69</v>
      </c>
      <c r="J1592" t="s">
        <v>61</v>
      </c>
      <c r="K1592">
        <v>12</v>
      </c>
      <c r="L1592">
        <v>6</v>
      </c>
      <c r="M1592" t="s">
        <v>50</v>
      </c>
      <c r="N1592" t="s">
        <v>8931</v>
      </c>
      <c r="O1592">
        <v>0.88500000000000001</v>
      </c>
      <c r="P1592" t="s">
        <v>71</v>
      </c>
      <c r="R1592" t="s">
        <v>97</v>
      </c>
      <c r="S1592" t="s">
        <v>42</v>
      </c>
      <c r="T1592">
        <v>2</v>
      </c>
      <c r="U1592">
        <v>2</v>
      </c>
      <c r="V1592">
        <v>2</v>
      </c>
      <c r="W1592">
        <v>0</v>
      </c>
      <c r="X1592">
        <v>0</v>
      </c>
      <c r="Y1592">
        <v>0</v>
      </c>
      <c r="Z1592">
        <v>3</v>
      </c>
      <c r="AA1592">
        <v>81.900000000000006</v>
      </c>
      <c r="AB1592">
        <v>77.099999999999994</v>
      </c>
      <c r="AC1592">
        <v>3.84</v>
      </c>
      <c r="AD1592">
        <v>1.85</v>
      </c>
      <c r="AE1592">
        <v>0.77600000000000002</v>
      </c>
      <c r="AF1592">
        <v>0.88100000000000001</v>
      </c>
      <c r="AG1592">
        <v>-2.6030000000000002</v>
      </c>
      <c r="AH1592">
        <v>5.944</v>
      </c>
      <c r="AI1592">
        <v>-2.98</v>
      </c>
      <c r="AJ1592">
        <v>-3.42</v>
      </c>
      <c r="AK1592">
        <v>23.9</v>
      </c>
      <c r="AL1592">
        <v>4.7</v>
      </c>
      <c r="AM1592">
        <v>10.4</v>
      </c>
      <c r="AN1592">
        <v>318.50900000000001</v>
      </c>
      <c r="AO1592">
        <v>799.95</v>
      </c>
      <c r="AP1592" t="s">
        <v>5573</v>
      </c>
    </row>
    <row r="1593" spans="1:42">
      <c r="A1593" t="s">
        <v>5528</v>
      </c>
      <c r="B1593" t="s">
        <v>42</v>
      </c>
      <c r="C1593" t="s">
        <v>5529</v>
      </c>
      <c r="D1593" t="s">
        <v>409</v>
      </c>
      <c r="E1593" t="s">
        <v>3837</v>
      </c>
      <c r="F1593" t="s">
        <v>5368</v>
      </c>
      <c r="G1593" t="s">
        <v>47</v>
      </c>
      <c r="H1593">
        <v>53</v>
      </c>
      <c r="I1593" t="s">
        <v>60</v>
      </c>
      <c r="J1593" t="s">
        <v>61</v>
      </c>
      <c r="K1593">
        <v>14</v>
      </c>
      <c r="L1593">
        <v>2</v>
      </c>
      <c r="M1593" t="s">
        <v>50</v>
      </c>
      <c r="N1593" t="s">
        <v>8931</v>
      </c>
      <c r="O1593">
        <v>0.879</v>
      </c>
      <c r="P1593" t="s">
        <v>74</v>
      </c>
      <c r="R1593" t="s">
        <v>66</v>
      </c>
      <c r="S1593" t="s">
        <v>42</v>
      </c>
      <c r="T1593">
        <v>1</v>
      </c>
      <c r="U1593">
        <v>0</v>
      </c>
      <c r="V1593">
        <v>0</v>
      </c>
      <c r="W1593">
        <v>1</v>
      </c>
      <c r="X1593">
        <v>0</v>
      </c>
      <c r="Y1593">
        <v>0</v>
      </c>
      <c r="Z1593">
        <v>4</v>
      </c>
      <c r="AA1593">
        <v>80.5</v>
      </c>
      <c r="AB1593">
        <v>74.900000000000006</v>
      </c>
      <c r="AC1593">
        <v>3.23</v>
      </c>
      <c r="AD1593">
        <v>1.35</v>
      </c>
      <c r="AE1593">
        <v>0.51300000000000001</v>
      </c>
      <c r="AF1593">
        <v>2.3039999999999998</v>
      </c>
      <c r="AG1593">
        <v>-2.72</v>
      </c>
      <c r="AH1593">
        <v>6.1559999999999997</v>
      </c>
      <c r="AI1593">
        <v>-0.98</v>
      </c>
      <c r="AJ1593">
        <v>-2.35</v>
      </c>
      <c r="AK1593">
        <v>23.9</v>
      </c>
      <c r="AL1593">
        <v>0.2</v>
      </c>
      <c r="AM1593">
        <v>10.199999999999999</v>
      </c>
      <c r="AN1593">
        <v>336.959</v>
      </c>
      <c r="AO1593">
        <v>433.78500000000003</v>
      </c>
      <c r="AP1593" t="s">
        <v>5579</v>
      </c>
    </row>
    <row r="1594" spans="1:42">
      <c r="A1594" t="s">
        <v>5528</v>
      </c>
      <c r="B1594" t="s">
        <v>42</v>
      </c>
      <c r="C1594" t="s">
        <v>5529</v>
      </c>
      <c r="D1594" t="s">
        <v>409</v>
      </c>
      <c r="E1594" t="s">
        <v>3837</v>
      </c>
      <c r="F1594" t="s">
        <v>5368</v>
      </c>
      <c r="G1594" t="s">
        <v>47</v>
      </c>
      <c r="H1594">
        <v>55</v>
      </c>
      <c r="I1594" t="s">
        <v>69</v>
      </c>
      <c r="J1594" t="s">
        <v>61</v>
      </c>
      <c r="K1594">
        <v>14</v>
      </c>
      <c r="L1594">
        <v>4</v>
      </c>
      <c r="M1594" t="s">
        <v>50</v>
      </c>
      <c r="N1594" t="s">
        <v>8931</v>
      </c>
      <c r="O1594">
        <v>0.86599999999999999</v>
      </c>
      <c r="P1594" t="s">
        <v>74</v>
      </c>
      <c r="R1594" t="s">
        <v>66</v>
      </c>
      <c r="S1594" t="s">
        <v>42</v>
      </c>
      <c r="T1594">
        <v>2</v>
      </c>
      <c r="U1594">
        <v>1</v>
      </c>
      <c r="V1594">
        <v>0</v>
      </c>
      <c r="W1594">
        <v>1</v>
      </c>
      <c r="X1594">
        <v>0</v>
      </c>
      <c r="Y1594">
        <v>0</v>
      </c>
      <c r="Z1594">
        <v>4</v>
      </c>
      <c r="AA1594">
        <v>80.400000000000006</v>
      </c>
      <c r="AB1594">
        <v>74.8</v>
      </c>
      <c r="AC1594">
        <v>3.23</v>
      </c>
      <c r="AD1594">
        <v>1.35</v>
      </c>
      <c r="AE1594">
        <v>0.19500000000000001</v>
      </c>
      <c r="AF1594">
        <v>1.1639999999999999</v>
      </c>
      <c r="AG1594">
        <v>-2.7040000000000002</v>
      </c>
      <c r="AH1594">
        <v>5.9790000000000001</v>
      </c>
      <c r="AI1594">
        <v>-0.2</v>
      </c>
      <c r="AJ1594">
        <v>-2.98</v>
      </c>
      <c r="AK1594">
        <v>23.8</v>
      </c>
      <c r="AL1594">
        <v>-1.3</v>
      </c>
      <c r="AM1594">
        <v>10.7</v>
      </c>
      <c r="AN1594">
        <v>356.16399999999999</v>
      </c>
      <c r="AO1594">
        <v>504.89299999999997</v>
      </c>
      <c r="AP1594" t="s">
        <v>5581</v>
      </c>
    </row>
    <row r="1595" spans="1:42">
      <c r="A1595" t="s">
        <v>5528</v>
      </c>
      <c r="B1595" t="s">
        <v>42</v>
      </c>
      <c r="C1595" t="s">
        <v>5529</v>
      </c>
      <c r="D1595" t="s">
        <v>409</v>
      </c>
      <c r="E1595" t="s">
        <v>3837</v>
      </c>
      <c r="F1595" t="s">
        <v>5368</v>
      </c>
      <c r="G1595" t="s">
        <v>47</v>
      </c>
      <c r="H1595">
        <v>56</v>
      </c>
      <c r="I1595" t="s">
        <v>155</v>
      </c>
      <c r="J1595" t="s">
        <v>57</v>
      </c>
      <c r="K1595">
        <v>14</v>
      </c>
      <c r="L1595">
        <v>5</v>
      </c>
      <c r="M1595" t="s">
        <v>50</v>
      </c>
      <c r="N1595" t="s">
        <v>8931</v>
      </c>
      <c r="O1595">
        <v>0.88200000000000001</v>
      </c>
      <c r="P1595" t="s">
        <v>74</v>
      </c>
      <c r="R1595" t="s">
        <v>66</v>
      </c>
      <c r="S1595" t="s">
        <v>42</v>
      </c>
      <c r="T1595">
        <v>2</v>
      </c>
      <c r="U1595">
        <v>2</v>
      </c>
      <c r="V1595">
        <v>0</v>
      </c>
      <c r="W1595">
        <v>1</v>
      </c>
      <c r="X1595">
        <v>0</v>
      </c>
      <c r="Y1595">
        <v>0</v>
      </c>
      <c r="Z1595">
        <v>4</v>
      </c>
      <c r="AA1595">
        <v>81.5</v>
      </c>
      <c r="AB1595">
        <v>76.5</v>
      </c>
      <c r="AC1595">
        <v>3.01</v>
      </c>
      <c r="AD1595">
        <v>1.31</v>
      </c>
      <c r="AE1595">
        <v>1.6060000000000001</v>
      </c>
      <c r="AF1595">
        <v>-4.8000000000000001E-2</v>
      </c>
      <c r="AG1595">
        <v>-2.4500000000000002</v>
      </c>
      <c r="AH1595">
        <v>5.8650000000000002</v>
      </c>
      <c r="AI1595">
        <v>0.03</v>
      </c>
      <c r="AJ1595">
        <v>-2.02</v>
      </c>
      <c r="AK1595">
        <v>23.9</v>
      </c>
      <c r="AL1595">
        <v>-2.2999999999999998</v>
      </c>
      <c r="AM1595">
        <v>10.1</v>
      </c>
      <c r="AN1595">
        <v>0.98599999999999999</v>
      </c>
      <c r="AO1595">
        <v>346.68599999999998</v>
      </c>
      <c r="AP1595" t="s">
        <v>5582</v>
      </c>
    </row>
    <row r="1596" spans="1:42">
      <c r="A1596" t="s">
        <v>5528</v>
      </c>
      <c r="B1596" t="s">
        <v>42</v>
      </c>
      <c r="C1596" t="s">
        <v>5529</v>
      </c>
      <c r="D1596" t="s">
        <v>409</v>
      </c>
      <c r="E1596" t="s">
        <v>3837</v>
      </c>
      <c r="F1596" t="s">
        <v>5368</v>
      </c>
      <c r="G1596" t="s">
        <v>47</v>
      </c>
      <c r="H1596">
        <v>58</v>
      </c>
      <c r="I1596" t="s">
        <v>544</v>
      </c>
      <c r="J1596" t="s">
        <v>61</v>
      </c>
      <c r="K1596">
        <v>14</v>
      </c>
      <c r="L1596">
        <v>7</v>
      </c>
      <c r="M1596" t="s">
        <v>50</v>
      </c>
      <c r="N1596" t="s">
        <v>8931</v>
      </c>
      <c r="O1596">
        <v>0.88</v>
      </c>
      <c r="P1596" t="s">
        <v>74</v>
      </c>
      <c r="R1596" t="s">
        <v>66</v>
      </c>
      <c r="S1596" t="s">
        <v>42</v>
      </c>
      <c r="T1596">
        <v>3</v>
      </c>
      <c r="U1596">
        <v>2</v>
      </c>
      <c r="V1596">
        <v>0</v>
      </c>
      <c r="W1596">
        <v>1</v>
      </c>
      <c r="X1596">
        <v>0</v>
      </c>
      <c r="Y1596">
        <v>0</v>
      </c>
      <c r="Z1596">
        <v>4</v>
      </c>
      <c r="AA1596">
        <v>81</v>
      </c>
      <c r="AB1596">
        <v>75.7</v>
      </c>
      <c r="AC1596">
        <v>3.23</v>
      </c>
      <c r="AD1596">
        <v>1.35</v>
      </c>
      <c r="AE1596">
        <v>0.42899999999999999</v>
      </c>
      <c r="AF1596">
        <v>3.1880000000000002</v>
      </c>
      <c r="AG1596">
        <v>-2.6549999999999998</v>
      </c>
      <c r="AH1596">
        <v>6.181</v>
      </c>
      <c r="AI1596">
        <v>0.38</v>
      </c>
      <c r="AJ1596">
        <v>-3.41</v>
      </c>
      <c r="AK1596">
        <v>23.9</v>
      </c>
      <c r="AL1596">
        <v>-2.6</v>
      </c>
      <c r="AM1596">
        <v>10.4</v>
      </c>
      <c r="AN1596">
        <v>6.4950000000000001</v>
      </c>
      <c r="AO1596">
        <v>594.45100000000002</v>
      </c>
      <c r="AP1596" t="s">
        <v>5584</v>
      </c>
    </row>
    <row r="1597" spans="1:42">
      <c r="A1597" t="s">
        <v>5528</v>
      </c>
      <c r="B1597" t="s">
        <v>42</v>
      </c>
      <c r="C1597" t="s">
        <v>5529</v>
      </c>
      <c r="D1597" t="s">
        <v>409</v>
      </c>
      <c r="E1597" t="s">
        <v>3837</v>
      </c>
      <c r="F1597" t="s">
        <v>5368</v>
      </c>
      <c r="G1597" t="s">
        <v>47</v>
      </c>
      <c r="H1597">
        <v>60</v>
      </c>
      <c r="I1597" t="s">
        <v>60</v>
      </c>
      <c r="J1597" t="s">
        <v>61</v>
      </c>
      <c r="K1597">
        <v>15</v>
      </c>
      <c r="L1597">
        <v>1</v>
      </c>
      <c r="M1597" t="s">
        <v>50</v>
      </c>
      <c r="N1597" t="s">
        <v>8931</v>
      </c>
      <c r="O1597">
        <v>0.85599999999999998</v>
      </c>
      <c r="P1597" t="s">
        <v>2208</v>
      </c>
      <c r="R1597" t="s">
        <v>75</v>
      </c>
      <c r="S1597" t="s">
        <v>42</v>
      </c>
      <c r="T1597">
        <v>0</v>
      </c>
      <c r="U1597">
        <v>0</v>
      </c>
      <c r="V1597">
        <v>2</v>
      </c>
      <c r="W1597">
        <v>0</v>
      </c>
      <c r="X1597">
        <v>1</v>
      </c>
      <c r="Y1597">
        <v>0</v>
      </c>
      <c r="Z1597">
        <v>4</v>
      </c>
      <c r="AA1597">
        <v>80.5</v>
      </c>
      <c r="AB1597">
        <v>75.599999999999994</v>
      </c>
      <c r="AC1597">
        <v>3.3</v>
      </c>
      <c r="AD1597">
        <v>1.53</v>
      </c>
      <c r="AE1597">
        <v>0.189</v>
      </c>
      <c r="AF1597">
        <v>0.91400000000000003</v>
      </c>
      <c r="AG1597">
        <v>-2.7730000000000001</v>
      </c>
      <c r="AH1597">
        <v>6.0339999999999998</v>
      </c>
      <c r="AI1597">
        <v>-0.73</v>
      </c>
      <c r="AJ1597">
        <v>-4.6900000000000004</v>
      </c>
      <c r="AK1597">
        <v>23.9</v>
      </c>
      <c r="AL1597">
        <v>0</v>
      </c>
      <c r="AM1597">
        <v>11.2</v>
      </c>
      <c r="AN1597">
        <v>351.02100000000002</v>
      </c>
      <c r="AO1597">
        <v>818.327</v>
      </c>
      <c r="AP1597" t="s">
        <v>5586</v>
      </c>
    </row>
    <row r="1598" spans="1:42">
      <c r="A1598" t="s">
        <v>5528</v>
      </c>
      <c r="B1598" t="s">
        <v>42</v>
      </c>
      <c r="C1598" t="s">
        <v>5529</v>
      </c>
      <c r="D1598" t="s">
        <v>409</v>
      </c>
      <c r="E1598" t="s">
        <v>3837</v>
      </c>
      <c r="F1598" t="s">
        <v>5368</v>
      </c>
      <c r="G1598" t="s">
        <v>47</v>
      </c>
      <c r="H1598">
        <v>61</v>
      </c>
      <c r="I1598" t="s">
        <v>56</v>
      </c>
      <c r="J1598" t="s">
        <v>57</v>
      </c>
      <c r="K1598">
        <v>15</v>
      </c>
      <c r="L1598">
        <v>2</v>
      </c>
      <c r="M1598" t="s">
        <v>50</v>
      </c>
      <c r="N1598" t="s">
        <v>8931</v>
      </c>
      <c r="O1598">
        <v>0.88900000000000001</v>
      </c>
      <c r="P1598" t="s">
        <v>2208</v>
      </c>
      <c r="R1598" t="s">
        <v>75</v>
      </c>
      <c r="S1598" t="s">
        <v>42</v>
      </c>
      <c r="T1598">
        <v>0</v>
      </c>
      <c r="U1598">
        <v>1</v>
      </c>
      <c r="V1598">
        <v>2</v>
      </c>
      <c r="W1598">
        <v>0</v>
      </c>
      <c r="X1598">
        <v>1</v>
      </c>
      <c r="Y1598">
        <v>0</v>
      </c>
      <c r="Z1598">
        <v>4</v>
      </c>
      <c r="AA1598">
        <v>81.099999999999994</v>
      </c>
      <c r="AB1598">
        <v>76.2</v>
      </c>
      <c r="AC1598">
        <v>3.21</v>
      </c>
      <c r="AD1598">
        <v>1.47</v>
      </c>
      <c r="AE1598">
        <v>1.1559999999999999</v>
      </c>
      <c r="AF1598">
        <v>1.4019999999999999</v>
      </c>
      <c r="AG1598">
        <v>-2.6259999999999999</v>
      </c>
      <c r="AH1598">
        <v>6.0030000000000001</v>
      </c>
      <c r="AI1598">
        <v>-3.41</v>
      </c>
      <c r="AJ1598">
        <v>-1.28</v>
      </c>
      <c r="AK1598">
        <v>23.9</v>
      </c>
      <c r="AL1598">
        <v>5.8</v>
      </c>
      <c r="AM1598">
        <v>9.6999999999999993</v>
      </c>
      <c r="AN1598">
        <v>289.798</v>
      </c>
      <c r="AO1598">
        <v>638.74300000000005</v>
      </c>
      <c r="AP1598" t="s">
        <v>5587</v>
      </c>
    </row>
    <row r="1599" spans="1:42">
      <c r="A1599" t="s">
        <v>5528</v>
      </c>
      <c r="B1599" t="s">
        <v>42</v>
      </c>
      <c r="C1599" t="s">
        <v>5529</v>
      </c>
      <c r="D1599" t="s">
        <v>409</v>
      </c>
      <c r="E1599" t="s">
        <v>3837</v>
      </c>
      <c r="F1599" t="s">
        <v>5368</v>
      </c>
      <c r="G1599" t="s">
        <v>47</v>
      </c>
      <c r="H1599">
        <v>62</v>
      </c>
      <c r="I1599" t="s">
        <v>48</v>
      </c>
      <c r="J1599" t="s">
        <v>49</v>
      </c>
      <c r="K1599">
        <v>15</v>
      </c>
      <c r="L1599">
        <v>3</v>
      </c>
      <c r="M1599" t="s">
        <v>50</v>
      </c>
      <c r="N1599" t="s">
        <v>8931</v>
      </c>
      <c r="O1599">
        <v>0.88500000000000001</v>
      </c>
      <c r="P1599" t="s">
        <v>2208</v>
      </c>
      <c r="R1599" t="s">
        <v>75</v>
      </c>
      <c r="S1599" t="s">
        <v>42</v>
      </c>
      <c r="T1599">
        <v>1</v>
      </c>
      <c r="U1599">
        <v>1</v>
      </c>
      <c r="V1599">
        <v>2</v>
      </c>
      <c r="W1599">
        <v>0</v>
      </c>
      <c r="X1599">
        <v>1</v>
      </c>
      <c r="Y1599">
        <v>0</v>
      </c>
      <c r="Z1599">
        <v>4</v>
      </c>
      <c r="AA1599">
        <v>81.2</v>
      </c>
      <c r="AB1599">
        <v>76</v>
      </c>
      <c r="AC1599">
        <v>3.3</v>
      </c>
      <c r="AD1599">
        <v>1.53</v>
      </c>
      <c r="AE1599">
        <v>0.69899999999999995</v>
      </c>
      <c r="AF1599">
        <v>1.048</v>
      </c>
      <c r="AG1599">
        <v>-2.59</v>
      </c>
      <c r="AH1599">
        <v>6.0259999999999998</v>
      </c>
      <c r="AI1599">
        <v>-1.3</v>
      </c>
      <c r="AJ1599">
        <v>-1.5</v>
      </c>
      <c r="AK1599">
        <v>23.9</v>
      </c>
      <c r="AL1599">
        <v>1</v>
      </c>
      <c r="AM1599">
        <v>9.9</v>
      </c>
      <c r="AN1599">
        <v>318.01499999999999</v>
      </c>
      <c r="AO1599">
        <v>341.76900000000001</v>
      </c>
      <c r="AP1599" t="s">
        <v>5588</v>
      </c>
    </row>
    <row r="1600" spans="1:42">
      <c r="A1600" t="s">
        <v>5528</v>
      </c>
      <c r="B1600" t="s">
        <v>42</v>
      </c>
      <c r="C1600" t="s">
        <v>5529</v>
      </c>
      <c r="D1600" t="s">
        <v>409</v>
      </c>
      <c r="E1600" t="s">
        <v>3837</v>
      </c>
      <c r="F1600" t="s">
        <v>5368</v>
      </c>
      <c r="G1600" t="s">
        <v>47</v>
      </c>
      <c r="H1600">
        <v>64</v>
      </c>
      <c r="I1600" t="s">
        <v>56</v>
      </c>
      <c r="J1600" t="s">
        <v>57</v>
      </c>
      <c r="K1600">
        <v>16</v>
      </c>
      <c r="L1600">
        <v>2</v>
      </c>
      <c r="M1600" t="s">
        <v>50</v>
      </c>
      <c r="N1600" t="s">
        <v>8931</v>
      </c>
      <c r="O1600">
        <v>0.85199999999999998</v>
      </c>
      <c r="P1600" t="s">
        <v>96</v>
      </c>
      <c r="R1600" t="s">
        <v>1230</v>
      </c>
      <c r="S1600" t="s">
        <v>42</v>
      </c>
      <c r="T1600">
        <v>1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5</v>
      </c>
      <c r="AA1600">
        <v>80</v>
      </c>
      <c r="AB1600">
        <v>74</v>
      </c>
      <c r="AC1600">
        <v>3.42</v>
      </c>
      <c r="AD1600">
        <v>1.43</v>
      </c>
      <c r="AE1600">
        <v>1.609</v>
      </c>
      <c r="AF1600">
        <v>0.82199999999999995</v>
      </c>
      <c r="AG1600">
        <v>-2.6360000000000001</v>
      </c>
      <c r="AH1600">
        <v>5.95</v>
      </c>
      <c r="AI1600">
        <v>-6.94</v>
      </c>
      <c r="AJ1600">
        <v>-3.58</v>
      </c>
      <c r="AK1600">
        <v>23.8</v>
      </c>
      <c r="AL1600">
        <v>11.2</v>
      </c>
      <c r="AM1600">
        <v>11.4</v>
      </c>
      <c r="AN1600">
        <v>296.95499999999998</v>
      </c>
      <c r="AO1600">
        <v>1324.1</v>
      </c>
      <c r="AP1600" t="s">
        <v>5590</v>
      </c>
    </row>
    <row r="1601" spans="1:42">
      <c r="A1601" t="s">
        <v>5528</v>
      </c>
      <c r="B1601" t="s">
        <v>42</v>
      </c>
      <c r="C1601" t="s">
        <v>5529</v>
      </c>
      <c r="D1601" t="s">
        <v>409</v>
      </c>
      <c r="E1601" t="s">
        <v>3837</v>
      </c>
      <c r="F1601" t="s">
        <v>5368</v>
      </c>
      <c r="G1601" t="s">
        <v>47</v>
      </c>
      <c r="H1601">
        <v>68</v>
      </c>
      <c r="I1601" t="s">
        <v>69</v>
      </c>
      <c r="J1601" t="s">
        <v>61</v>
      </c>
      <c r="K1601">
        <v>17</v>
      </c>
      <c r="L1601">
        <v>3</v>
      </c>
      <c r="M1601" t="s">
        <v>50</v>
      </c>
      <c r="N1601" t="s">
        <v>8931</v>
      </c>
      <c r="O1601">
        <v>0.89300000000000002</v>
      </c>
      <c r="P1601" t="s">
        <v>71</v>
      </c>
      <c r="R1601" t="s">
        <v>100</v>
      </c>
      <c r="S1601" t="s">
        <v>42</v>
      </c>
      <c r="T1601">
        <v>0</v>
      </c>
      <c r="U1601">
        <v>2</v>
      </c>
      <c r="V1601">
        <v>0</v>
      </c>
      <c r="W1601">
        <v>0</v>
      </c>
      <c r="X1601">
        <v>0</v>
      </c>
      <c r="Y1601">
        <v>0</v>
      </c>
      <c r="Z1601">
        <v>5</v>
      </c>
      <c r="AA1601">
        <v>82.4</v>
      </c>
      <c r="AB1601">
        <v>76.7</v>
      </c>
      <c r="AC1601">
        <v>3.49</v>
      </c>
      <c r="AD1601">
        <v>1.63</v>
      </c>
      <c r="AE1601">
        <v>1.508</v>
      </c>
      <c r="AF1601">
        <v>1.2410000000000001</v>
      </c>
      <c r="AG1601">
        <v>-2.5459999999999998</v>
      </c>
      <c r="AH1601">
        <v>6.0590000000000002</v>
      </c>
      <c r="AI1601">
        <v>-1.57</v>
      </c>
      <c r="AJ1601">
        <v>-3.09</v>
      </c>
      <c r="AK1601">
        <v>23.9</v>
      </c>
      <c r="AL1601">
        <v>1</v>
      </c>
      <c r="AM1601">
        <v>10.3</v>
      </c>
      <c r="AN1601">
        <v>332.58699999999999</v>
      </c>
      <c r="AO1601">
        <v>604.22299999999996</v>
      </c>
      <c r="AP1601" t="s">
        <v>5594</v>
      </c>
    </row>
    <row r="1602" spans="1:42">
      <c r="A1602" t="s">
        <v>5528</v>
      </c>
      <c r="B1602" t="s">
        <v>42</v>
      </c>
      <c r="C1602" t="s">
        <v>5529</v>
      </c>
      <c r="D1602" t="s">
        <v>409</v>
      </c>
      <c r="E1602" t="s">
        <v>3837</v>
      </c>
      <c r="F1602" t="s">
        <v>5368</v>
      </c>
      <c r="G1602" t="s">
        <v>47</v>
      </c>
      <c r="H1602">
        <v>72</v>
      </c>
      <c r="I1602" t="s">
        <v>63</v>
      </c>
      <c r="J1602" t="s">
        <v>61</v>
      </c>
      <c r="K1602">
        <v>19</v>
      </c>
      <c r="L1602">
        <v>1</v>
      </c>
      <c r="M1602" t="s">
        <v>50</v>
      </c>
      <c r="N1602" t="s">
        <v>8931</v>
      </c>
      <c r="O1602">
        <v>0.86899999999999999</v>
      </c>
      <c r="P1602" t="s">
        <v>1275</v>
      </c>
      <c r="R1602" t="s">
        <v>116</v>
      </c>
      <c r="S1602" t="s">
        <v>42</v>
      </c>
      <c r="T1602">
        <v>0</v>
      </c>
      <c r="U1602">
        <v>0</v>
      </c>
      <c r="V1602">
        <v>2</v>
      </c>
      <c r="W1602">
        <v>0</v>
      </c>
      <c r="X1602">
        <v>0</v>
      </c>
      <c r="Y1602">
        <v>0</v>
      </c>
      <c r="Z1602">
        <v>5</v>
      </c>
      <c r="AA1602">
        <v>81.099999999999994</v>
      </c>
      <c r="AB1602">
        <v>75.2</v>
      </c>
      <c r="AC1602">
        <v>3.71</v>
      </c>
      <c r="AD1602">
        <v>1.64</v>
      </c>
      <c r="AE1602">
        <v>-0.251</v>
      </c>
      <c r="AF1602">
        <v>2.2930000000000001</v>
      </c>
      <c r="AG1602">
        <v>-2.847</v>
      </c>
      <c r="AH1602">
        <v>6.1029999999999998</v>
      </c>
      <c r="AI1602">
        <v>-0.34</v>
      </c>
      <c r="AJ1602">
        <v>-4.8099999999999996</v>
      </c>
      <c r="AK1602">
        <v>23.8</v>
      </c>
      <c r="AL1602">
        <v>-0.8</v>
      </c>
      <c r="AM1602">
        <v>11.1</v>
      </c>
      <c r="AN1602">
        <v>355.85700000000003</v>
      </c>
      <c r="AO1602">
        <v>829.65</v>
      </c>
      <c r="AP1602" t="s">
        <v>5595</v>
      </c>
    </row>
    <row r="1603" spans="1:42">
      <c r="A1603" t="s">
        <v>5528</v>
      </c>
      <c r="B1603" t="s">
        <v>42</v>
      </c>
      <c r="C1603" t="s">
        <v>5529</v>
      </c>
      <c r="D1603" t="s">
        <v>409</v>
      </c>
      <c r="E1603" t="s">
        <v>3837</v>
      </c>
      <c r="F1603" t="s">
        <v>5368</v>
      </c>
      <c r="G1603" t="s">
        <v>47</v>
      </c>
      <c r="H1603">
        <v>73</v>
      </c>
      <c r="I1603" t="s">
        <v>87</v>
      </c>
      <c r="J1603" t="s">
        <v>49</v>
      </c>
      <c r="K1603">
        <v>19</v>
      </c>
      <c r="L1603">
        <v>2</v>
      </c>
      <c r="M1603" t="s">
        <v>50</v>
      </c>
      <c r="N1603" t="s">
        <v>8931</v>
      </c>
      <c r="O1603">
        <v>0.88700000000000001</v>
      </c>
      <c r="P1603" t="s">
        <v>1275</v>
      </c>
      <c r="R1603" t="s">
        <v>116</v>
      </c>
      <c r="S1603" t="s">
        <v>42</v>
      </c>
      <c r="T1603">
        <v>0</v>
      </c>
      <c r="U1603">
        <v>1</v>
      </c>
      <c r="V1603">
        <v>2</v>
      </c>
      <c r="W1603">
        <v>0</v>
      </c>
      <c r="X1603">
        <v>0</v>
      </c>
      <c r="Y1603">
        <v>0</v>
      </c>
      <c r="Z1603">
        <v>5</v>
      </c>
      <c r="AA1603">
        <v>81.2</v>
      </c>
      <c r="AB1603">
        <v>74.8</v>
      </c>
      <c r="AC1603">
        <v>3.51</v>
      </c>
      <c r="AD1603">
        <v>1.71</v>
      </c>
      <c r="AE1603">
        <v>0.375</v>
      </c>
      <c r="AF1603">
        <v>2.6520000000000001</v>
      </c>
      <c r="AG1603">
        <v>-2.8090000000000002</v>
      </c>
      <c r="AH1603">
        <v>6.0979999999999999</v>
      </c>
      <c r="AI1603">
        <v>-1.92</v>
      </c>
      <c r="AJ1603">
        <v>-2.89</v>
      </c>
      <c r="AK1603">
        <v>23.8</v>
      </c>
      <c r="AL1603">
        <v>2</v>
      </c>
      <c r="AM1603">
        <v>10.4</v>
      </c>
      <c r="AN1603">
        <v>325.93799999999999</v>
      </c>
      <c r="AO1603">
        <v>593.20699999999999</v>
      </c>
      <c r="AP1603" t="s">
        <v>5596</v>
      </c>
    </row>
    <row r="1604" spans="1:42">
      <c r="A1604" t="s">
        <v>5528</v>
      </c>
      <c r="B1604" t="s">
        <v>42</v>
      </c>
      <c r="C1604" t="s">
        <v>5529</v>
      </c>
      <c r="D1604" t="s">
        <v>409</v>
      </c>
      <c r="E1604" t="s">
        <v>3837</v>
      </c>
      <c r="F1604" t="s">
        <v>5368</v>
      </c>
      <c r="G1604" t="s">
        <v>47</v>
      </c>
      <c r="H1604">
        <v>74</v>
      </c>
      <c r="I1604" t="s">
        <v>63</v>
      </c>
      <c r="J1604" t="s">
        <v>61</v>
      </c>
      <c r="K1604">
        <v>20</v>
      </c>
      <c r="L1604">
        <v>1</v>
      </c>
      <c r="M1604" t="s">
        <v>50</v>
      </c>
      <c r="N1604" t="s">
        <v>8931</v>
      </c>
      <c r="O1604">
        <v>0.877</v>
      </c>
      <c r="P1604" t="s">
        <v>157</v>
      </c>
      <c r="R1604" t="s">
        <v>2780</v>
      </c>
      <c r="S1604" t="s">
        <v>42</v>
      </c>
      <c r="T1604">
        <v>0</v>
      </c>
      <c r="U1604">
        <v>0</v>
      </c>
      <c r="V1604">
        <v>2</v>
      </c>
      <c r="W1604">
        <v>1</v>
      </c>
      <c r="X1604">
        <v>0</v>
      </c>
      <c r="Y1604">
        <v>0</v>
      </c>
      <c r="Z1604">
        <v>5</v>
      </c>
      <c r="AA1604">
        <v>80.5</v>
      </c>
      <c r="AB1604">
        <v>74.599999999999994</v>
      </c>
      <c r="AC1604">
        <v>3.59</v>
      </c>
      <c r="AD1604">
        <v>1.64</v>
      </c>
      <c r="AE1604">
        <v>0.48899999999999999</v>
      </c>
      <c r="AF1604">
        <v>1.994</v>
      </c>
      <c r="AG1604">
        <v>-2.77</v>
      </c>
      <c r="AH1604">
        <v>6.08</v>
      </c>
      <c r="AI1604">
        <v>-1.26</v>
      </c>
      <c r="AJ1604">
        <v>-2.68</v>
      </c>
      <c r="AK1604">
        <v>23.8</v>
      </c>
      <c r="AL1604">
        <v>0.7</v>
      </c>
      <c r="AM1604">
        <v>10.5</v>
      </c>
      <c r="AN1604">
        <v>334.27300000000002</v>
      </c>
      <c r="AO1604">
        <v>502.01100000000002</v>
      </c>
      <c r="AP1604" t="s">
        <v>5597</v>
      </c>
    </row>
    <row r="1605" spans="1:42">
      <c r="A1605" t="s">
        <v>5528</v>
      </c>
      <c r="B1605" t="s">
        <v>42</v>
      </c>
      <c r="C1605" t="s">
        <v>5529</v>
      </c>
      <c r="D1605" t="s">
        <v>409</v>
      </c>
      <c r="E1605" t="s">
        <v>3837</v>
      </c>
      <c r="F1605" t="s">
        <v>5368</v>
      </c>
      <c r="G1605" t="s">
        <v>47</v>
      </c>
      <c r="H1605">
        <v>75</v>
      </c>
      <c r="I1605" t="s">
        <v>63</v>
      </c>
      <c r="J1605" t="s">
        <v>61</v>
      </c>
      <c r="K1605">
        <v>20</v>
      </c>
      <c r="L1605">
        <v>2</v>
      </c>
      <c r="M1605" t="s">
        <v>50</v>
      </c>
      <c r="N1605" t="s">
        <v>8931</v>
      </c>
      <c r="O1605">
        <v>0.88100000000000001</v>
      </c>
      <c r="P1605" t="s">
        <v>157</v>
      </c>
      <c r="R1605" t="s">
        <v>2780</v>
      </c>
      <c r="S1605" t="s">
        <v>42</v>
      </c>
      <c r="T1605">
        <v>0</v>
      </c>
      <c r="U1605">
        <v>1</v>
      </c>
      <c r="V1605">
        <v>2</v>
      </c>
      <c r="W1605">
        <v>1</v>
      </c>
      <c r="X1605">
        <v>0</v>
      </c>
      <c r="Y1605">
        <v>0</v>
      </c>
      <c r="Z1605">
        <v>5</v>
      </c>
      <c r="AA1605">
        <v>80.8</v>
      </c>
      <c r="AB1605">
        <v>75.099999999999994</v>
      </c>
      <c r="AC1605">
        <v>3.75</v>
      </c>
      <c r="AD1605">
        <v>1.72</v>
      </c>
      <c r="AE1605">
        <v>0.77500000000000002</v>
      </c>
      <c r="AF1605">
        <v>2.4129999999999998</v>
      </c>
      <c r="AG1605">
        <v>-2.5339999999999998</v>
      </c>
      <c r="AH1605">
        <v>6.2220000000000004</v>
      </c>
      <c r="AI1605">
        <v>-2.06</v>
      </c>
      <c r="AJ1605">
        <v>-2.9</v>
      </c>
      <c r="AK1605">
        <v>23.8</v>
      </c>
      <c r="AL1605">
        <v>2.4</v>
      </c>
      <c r="AM1605">
        <v>10.4</v>
      </c>
      <c r="AN1605">
        <v>324.11700000000002</v>
      </c>
      <c r="AO1605">
        <v>610.54399999999998</v>
      </c>
      <c r="AP1605" t="s">
        <v>5598</v>
      </c>
    </row>
    <row r="1606" spans="1:42">
      <c r="A1606" t="s">
        <v>5528</v>
      </c>
      <c r="B1606" t="s">
        <v>42</v>
      </c>
      <c r="C1606" t="s">
        <v>5529</v>
      </c>
      <c r="D1606" t="s">
        <v>409</v>
      </c>
      <c r="E1606" t="s">
        <v>3837</v>
      </c>
      <c r="F1606" t="s">
        <v>5368</v>
      </c>
      <c r="G1606" t="s">
        <v>47</v>
      </c>
      <c r="H1606">
        <v>77</v>
      </c>
      <c r="I1606" t="s">
        <v>56</v>
      </c>
      <c r="J1606" t="s">
        <v>57</v>
      </c>
      <c r="K1606">
        <v>20</v>
      </c>
      <c r="L1606">
        <v>4</v>
      </c>
      <c r="M1606" t="s">
        <v>50</v>
      </c>
      <c r="N1606" t="s">
        <v>8931</v>
      </c>
      <c r="O1606">
        <v>0.86</v>
      </c>
      <c r="P1606" t="s">
        <v>157</v>
      </c>
      <c r="R1606" t="s">
        <v>2780</v>
      </c>
      <c r="S1606" t="s">
        <v>42</v>
      </c>
      <c r="T1606">
        <v>0</v>
      </c>
      <c r="U1606">
        <v>2</v>
      </c>
      <c r="V1606">
        <v>2</v>
      </c>
      <c r="W1606">
        <v>1</v>
      </c>
      <c r="X1606">
        <v>0</v>
      </c>
      <c r="Y1606">
        <v>0</v>
      </c>
      <c r="Z1606">
        <v>5</v>
      </c>
      <c r="AA1606">
        <v>80.599999999999994</v>
      </c>
      <c r="AB1606">
        <v>75.599999999999994</v>
      </c>
      <c r="AC1606">
        <v>3.55</v>
      </c>
      <c r="AD1606">
        <v>1.72</v>
      </c>
      <c r="AE1606">
        <v>0.28899999999999998</v>
      </c>
      <c r="AF1606">
        <v>1.427</v>
      </c>
      <c r="AG1606">
        <v>-2.72</v>
      </c>
      <c r="AH1606">
        <v>6.101</v>
      </c>
      <c r="AI1606">
        <v>-1.2</v>
      </c>
      <c r="AJ1606">
        <v>-4.97</v>
      </c>
      <c r="AK1606">
        <v>23.9</v>
      </c>
      <c r="AL1606">
        <v>0.9</v>
      </c>
      <c r="AM1606">
        <v>11.3</v>
      </c>
      <c r="AN1606">
        <v>346.322</v>
      </c>
      <c r="AO1606">
        <v>882.95600000000002</v>
      </c>
      <c r="AP1606" t="s">
        <v>5600</v>
      </c>
    </row>
    <row r="1607" spans="1:42">
      <c r="A1607" t="s">
        <v>5528</v>
      </c>
      <c r="B1607" t="s">
        <v>42</v>
      </c>
      <c r="C1607" t="s">
        <v>5529</v>
      </c>
      <c r="D1607" t="s">
        <v>409</v>
      </c>
      <c r="E1607" t="s">
        <v>3837</v>
      </c>
      <c r="F1607" t="s">
        <v>5368</v>
      </c>
      <c r="G1607" t="s">
        <v>47</v>
      </c>
      <c r="H1607">
        <v>79</v>
      </c>
      <c r="I1607" t="s">
        <v>198</v>
      </c>
      <c r="J1607" t="s">
        <v>61</v>
      </c>
      <c r="K1607">
        <v>21</v>
      </c>
      <c r="L1607">
        <v>1</v>
      </c>
      <c r="M1607" t="s">
        <v>50</v>
      </c>
      <c r="N1607" t="s">
        <v>8931</v>
      </c>
      <c r="O1607">
        <v>0.86899999999999999</v>
      </c>
      <c r="P1607" t="s">
        <v>65</v>
      </c>
      <c r="R1607" t="s">
        <v>97</v>
      </c>
      <c r="S1607" t="s">
        <v>42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6</v>
      </c>
      <c r="AA1607">
        <v>79.7</v>
      </c>
      <c r="AB1607">
        <v>74.7</v>
      </c>
      <c r="AC1607">
        <v>3.84</v>
      </c>
      <c r="AD1607">
        <v>1.85</v>
      </c>
      <c r="AE1607">
        <v>0.71299999999999997</v>
      </c>
      <c r="AF1607">
        <v>1.8140000000000001</v>
      </c>
      <c r="AG1607">
        <v>-2.7080000000000002</v>
      </c>
      <c r="AH1607">
        <v>6.0730000000000004</v>
      </c>
      <c r="AI1607">
        <v>-1.73</v>
      </c>
      <c r="AJ1607">
        <v>-2.75</v>
      </c>
      <c r="AK1607">
        <v>23.9</v>
      </c>
      <c r="AL1607">
        <v>1.8</v>
      </c>
      <c r="AM1607">
        <v>10.6</v>
      </c>
      <c r="AN1607">
        <v>327.34699999999998</v>
      </c>
      <c r="AO1607">
        <v>553.33299999999997</v>
      </c>
      <c r="AP1607" t="s">
        <v>5602</v>
      </c>
    </row>
    <row r="1608" spans="1:42">
      <c r="A1608" t="s">
        <v>5528</v>
      </c>
      <c r="B1608" t="s">
        <v>42</v>
      </c>
      <c r="C1608" t="s">
        <v>5529</v>
      </c>
      <c r="D1608" t="s">
        <v>409</v>
      </c>
      <c r="E1608" t="s">
        <v>3837</v>
      </c>
      <c r="F1608" t="s">
        <v>5368</v>
      </c>
      <c r="G1608" t="s">
        <v>47</v>
      </c>
      <c r="H1608">
        <v>85</v>
      </c>
      <c r="I1608" t="s">
        <v>63</v>
      </c>
      <c r="J1608" t="s">
        <v>61</v>
      </c>
      <c r="K1608">
        <v>22</v>
      </c>
      <c r="L1608">
        <v>4</v>
      </c>
      <c r="M1608" t="s">
        <v>50</v>
      </c>
      <c r="N1608" t="s">
        <v>8931</v>
      </c>
      <c r="O1608">
        <v>0.66300000000000003</v>
      </c>
      <c r="P1608" t="s">
        <v>282</v>
      </c>
      <c r="R1608" t="s">
        <v>78</v>
      </c>
      <c r="S1608" t="s">
        <v>54</v>
      </c>
      <c r="T1608">
        <v>3</v>
      </c>
      <c r="U1608">
        <v>0</v>
      </c>
      <c r="V1608">
        <v>0</v>
      </c>
      <c r="W1608">
        <v>1</v>
      </c>
      <c r="X1608">
        <v>1</v>
      </c>
      <c r="Y1608">
        <v>0</v>
      </c>
      <c r="Z1608">
        <v>6</v>
      </c>
      <c r="AA1608">
        <v>79.400000000000006</v>
      </c>
      <c r="AB1608">
        <v>74</v>
      </c>
      <c r="AC1608">
        <v>3.38</v>
      </c>
      <c r="AD1608">
        <v>1.63</v>
      </c>
      <c r="AE1608">
        <v>-0.51700000000000002</v>
      </c>
      <c r="AF1608">
        <v>1.9119999999999999</v>
      </c>
      <c r="AG1608">
        <v>-2.9849999999999999</v>
      </c>
      <c r="AH1608">
        <v>5.9340000000000002</v>
      </c>
      <c r="AI1608">
        <v>-5.53</v>
      </c>
      <c r="AJ1608">
        <v>3.85</v>
      </c>
      <c r="AK1608">
        <v>23.9</v>
      </c>
      <c r="AL1608">
        <v>13.3</v>
      </c>
      <c r="AM1608">
        <v>8.3000000000000007</v>
      </c>
      <c r="AN1608">
        <v>234.80099999999999</v>
      </c>
      <c r="AO1608">
        <v>1164.1400000000001</v>
      </c>
      <c r="AP1608" t="s">
        <v>5608</v>
      </c>
    </row>
    <row r="1609" spans="1:42">
      <c r="A1609" t="s">
        <v>5528</v>
      </c>
      <c r="B1609" t="s">
        <v>42</v>
      </c>
      <c r="C1609" t="s">
        <v>5529</v>
      </c>
      <c r="D1609" t="s">
        <v>409</v>
      </c>
      <c r="E1609" t="s">
        <v>3837</v>
      </c>
      <c r="F1609" t="s">
        <v>5368</v>
      </c>
      <c r="G1609" t="s">
        <v>47</v>
      </c>
      <c r="H1609">
        <v>92</v>
      </c>
      <c r="I1609" t="s">
        <v>115</v>
      </c>
      <c r="J1609" t="s">
        <v>61</v>
      </c>
      <c r="K1609">
        <v>24</v>
      </c>
      <c r="L1609">
        <v>4</v>
      </c>
      <c r="M1609" t="s">
        <v>50</v>
      </c>
      <c r="N1609" t="s">
        <v>8931</v>
      </c>
      <c r="O1609">
        <v>0.86499999999999999</v>
      </c>
      <c r="P1609" t="s">
        <v>71</v>
      </c>
      <c r="R1609" t="s">
        <v>75</v>
      </c>
      <c r="S1609" t="s">
        <v>42</v>
      </c>
      <c r="T1609">
        <v>2</v>
      </c>
      <c r="U1609">
        <v>1</v>
      </c>
      <c r="V1609">
        <v>2</v>
      </c>
      <c r="W1609">
        <v>1</v>
      </c>
      <c r="X1609">
        <v>1</v>
      </c>
      <c r="Y1609">
        <v>0</v>
      </c>
      <c r="Z1609">
        <v>6</v>
      </c>
      <c r="AA1609">
        <v>80.5</v>
      </c>
      <c r="AB1609">
        <v>75.099999999999994</v>
      </c>
      <c r="AC1609">
        <v>3.3</v>
      </c>
      <c r="AD1609">
        <v>1.53</v>
      </c>
      <c r="AE1609">
        <v>1.282</v>
      </c>
      <c r="AF1609">
        <v>-0.104</v>
      </c>
      <c r="AG1609">
        <v>-2.7050000000000001</v>
      </c>
      <c r="AH1609">
        <v>5.88</v>
      </c>
      <c r="AI1609">
        <v>-0.55000000000000004</v>
      </c>
      <c r="AJ1609">
        <v>-3.27</v>
      </c>
      <c r="AK1609">
        <v>23.9</v>
      </c>
      <c r="AL1609">
        <v>-1.1000000000000001</v>
      </c>
      <c r="AM1609">
        <v>11</v>
      </c>
      <c r="AN1609">
        <v>350.34399999999999</v>
      </c>
      <c r="AO1609">
        <v>560.755</v>
      </c>
      <c r="AP1609" t="s">
        <v>5615</v>
      </c>
    </row>
    <row r="1610" spans="1:42">
      <c r="A1610" t="s">
        <v>5528</v>
      </c>
      <c r="B1610" t="s">
        <v>42</v>
      </c>
      <c r="C1610" t="s">
        <v>5529</v>
      </c>
      <c r="D1610" t="s">
        <v>409</v>
      </c>
      <c r="E1610" t="s">
        <v>3837</v>
      </c>
      <c r="F1610" t="s">
        <v>5368</v>
      </c>
      <c r="G1610" t="s">
        <v>47</v>
      </c>
      <c r="H1610">
        <v>93</v>
      </c>
      <c r="I1610" t="s">
        <v>155</v>
      </c>
      <c r="J1610" t="s">
        <v>57</v>
      </c>
      <c r="K1610">
        <v>24</v>
      </c>
      <c r="L1610">
        <v>5</v>
      </c>
      <c r="M1610" t="s">
        <v>50</v>
      </c>
      <c r="N1610" t="s">
        <v>8931</v>
      </c>
      <c r="O1610">
        <v>0.89100000000000001</v>
      </c>
      <c r="P1610" t="s">
        <v>71</v>
      </c>
      <c r="R1610" t="s">
        <v>75</v>
      </c>
      <c r="S1610" t="s">
        <v>42</v>
      </c>
      <c r="T1610">
        <v>2</v>
      </c>
      <c r="U1610">
        <v>2</v>
      </c>
      <c r="V1610">
        <v>2</v>
      </c>
      <c r="W1610">
        <v>1</v>
      </c>
      <c r="X1610">
        <v>1</v>
      </c>
      <c r="Y1610">
        <v>0</v>
      </c>
      <c r="Z1610">
        <v>6</v>
      </c>
      <c r="AA1610">
        <v>82.1</v>
      </c>
      <c r="AB1610">
        <v>75.3</v>
      </c>
      <c r="AC1610">
        <v>3.34</v>
      </c>
      <c r="AD1610">
        <v>1.51</v>
      </c>
      <c r="AE1610">
        <v>1.381</v>
      </c>
      <c r="AF1610">
        <v>0.83599999999999997</v>
      </c>
      <c r="AG1610">
        <v>-2.665</v>
      </c>
      <c r="AH1610">
        <v>5.9690000000000003</v>
      </c>
      <c r="AI1610">
        <v>-1.98</v>
      </c>
      <c r="AJ1610">
        <v>-3.22</v>
      </c>
      <c r="AK1610">
        <v>23.8</v>
      </c>
      <c r="AL1610">
        <v>1.3</v>
      </c>
      <c r="AM1610">
        <v>10.7</v>
      </c>
      <c r="AN1610">
        <v>328</v>
      </c>
      <c r="AO1610">
        <v>644.654</v>
      </c>
      <c r="AP1610" t="s">
        <v>5616</v>
      </c>
    </row>
    <row r="1611" spans="1:42">
      <c r="A1611" t="s">
        <v>5528</v>
      </c>
      <c r="B1611" t="s">
        <v>42</v>
      </c>
      <c r="C1611" t="s">
        <v>5529</v>
      </c>
      <c r="D1611" t="s">
        <v>409</v>
      </c>
      <c r="E1611" t="s">
        <v>3837</v>
      </c>
      <c r="F1611" t="s">
        <v>5368</v>
      </c>
      <c r="G1611" t="s">
        <v>47</v>
      </c>
      <c r="H1611">
        <v>94</v>
      </c>
      <c r="I1611" t="s">
        <v>69</v>
      </c>
      <c r="J1611" t="s">
        <v>61</v>
      </c>
      <c r="K1611">
        <v>24</v>
      </c>
      <c r="L1611">
        <v>6</v>
      </c>
      <c r="M1611" t="s">
        <v>50</v>
      </c>
      <c r="N1611" t="s">
        <v>8931</v>
      </c>
      <c r="O1611">
        <v>0.89500000000000002</v>
      </c>
      <c r="P1611" t="s">
        <v>71</v>
      </c>
      <c r="R1611" t="s">
        <v>75</v>
      </c>
      <c r="S1611" t="s">
        <v>42</v>
      </c>
      <c r="T1611">
        <v>3</v>
      </c>
      <c r="U1611">
        <v>2</v>
      </c>
      <c r="V1611">
        <v>2</v>
      </c>
      <c r="W1611">
        <v>1</v>
      </c>
      <c r="X1611">
        <v>1</v>
      </c>
      <c r="Y1611">
        <v>0</v>
      </c>
      <c r="Z1611">
        <v>6</v>
      </c>
      <c r="AA1611">
        <v>81</v>
      </c>
      <c r="AB1611">
        <v>76.3</v>
      </c>
      <c r="AC1611">
        <v>3.3</v>
      </c>
      <c r="AD1611">
        <v>1.53</v>
      </c>
      <c r="AE1611">
        <v>0.82599999999999996</v>
      </c>
      <c r="AF1611">
        <v>1.849</v>
      </c>
      <c r="AG1611">
        <v>-2.6589999999999998</v>
      </c>
      <c r="AH1611">
        <v>6.0890000000000004</v>
      </c>
      <c r="AI1611">
        <v>-1.65</v>
      </c>
      <c r="AJ1611">
        <v>1.18</v>
      </c>
      <c r="AK1611">
        <v>23.9</v>
      </c>
      <c r="AL1611">
        <v>2.2000000000000002</v>
      </c>
      <c r="AM1611">
        <v>8.6</v>
      </c>
      <c r="AN1611">
        <v>233.24100000000001</v>
      </c>
      <c r="AO1611">
        <v>364.23599999999999</v>
      </c>
      <c r="AP1611" t="s">
        <v>5617</v>
      </c>
    </row>
    <row r="1612" spans="1:42">
      <c r="A1612" t="s">
        <v>5528</v>
      </c>
      <c r="B1612" t="s">
        <v>42</v>
      </c>
      <c r="C1612" t="s">
        <v>5529</v>
      </c>
      <c r="D1612" t="s">
        <v>409</v>
      </c>
      <c r="E1612" t="s">
        <v>3837</v>
      </c>
      <c r="F1612" t="s">
        <v>5368</v>
      </c>
      <c r="G1612" t="s">
        <v>47</v>
      </c>
      <c r="H1612">
        <v>97</v>
      </c>
      <c r="I1612" t="s">
        <v>48</v>
      </c>
      <c r="J1612" t="s">
        <v>49</v>
      </c>
      <c r="K1612">
        <v>25</v>
      </c>
      <c r="L1612">
        <v>3</v>
      </c>
      <c r="M1612" t="s">
        <v>50</v>
      </c>
      <c r="N1612" t="s">
        <v>8931</v>
      </c>
      <c r="O1612">
        <v>0.871</v>
      </c>
      <c r="P1612" t="s">
        <v>51</v>
      </c>
      <c r="Q1612" t="s">
        <v>52</v>
      </c>
      <c r="R1612" t="s">
        <v>1230</v>
      </c>
      <c r="S1612" t="s">
        <v>42</v>
      </c>
      <c r="T1612">
        <v>1</v>
      </c>
      <c r="U1612">
        <v>1</v>
      </c>
      <c r="V1612">
        <v>0</v>
      </c>
      <c r="W1612">
        <v>0</v>
      </c>
      <c r="X1612">
        <v>0</v>
      </c>
      <c r="Y1612">
        <v>0</v>
      </c>
      <c r="Z1612">
        <v>7</v>
      </c>
      <c r="AA1612">
        <v>79.7</v>
      </c>
      <c r="AB1612">
        <v>74.2</v>
      </c>
      <c r="AC1612">
        <v>3.28</v>
      </c>
      <c r="AD1612">
        <v>1.43</v>
      </c>
      <c r="AE1612">
        <v>0.47599999999999998</v>
      </c>
      <c r="AF1612">
        <v>1.6879999999999999</v>
      </c>
      <c r="AG1612">
        <v>-2.8860000000000001</v>
      </c>
      <c r="AH1612">
        <v>5.9989999999999997</v>
      </c>
      <c r="AI1612">
        <v>-2.33</v>
      </c>
      <c r="AJ1612">
        <v>-2.39</v>
      </c>
      <c r="AK1612">
        <v>23.9</v>
      </c>
      <c r="AL1612">
        <v>3</v>
      </c>
      <c r="AM1612">
        <v>10.5</v>
      </c>
      <c r="AN1612">
        <v>315.01900000000001</v>
      </c>
      <c r="AO1612">
        <v>565.66499999999996</v>
      </c>
      <c r="AP1612" t="s">
        <v>5620</v>
      </c>
    </row>
    <row r="1613" spans="1:42">
      <c r="A1613" t="s">
        <v>5528</v>
      </c>
      <c r="B1613" t="s">
        <v>42</v>
      </c>
      <c r="C1613" t="s">
        <v>5529</v>
      </c>
      <c r="D1613" t="s">
        <v>409</v>
      </c>
      <c r="E1613" t="s">
        <v>3837</v>
      </c>
      <c r="F1613" t="s">
        <v>5368</v>
      </c>
      <c r="G1613" t="s">
        <v>47</v>
      </c>
      <c r="H1613">
        <v>100</v>
      </c>
      <c r="I1613" t="s">
        <v>48</v>
      </c>
      <c r="J1613" t="s">
        <v>49</v>
      </c>
      <c r="K1613">
        <v>26</v>
      </c>
      <c r="L1613">
        <v>3</v>
      </c>
      <c r="M1613" t="s">
        <v>50</v>
      </c>
      <c r="N1613" t="s">
        <v>8931</v>
      </c>
      <c r="O1613">
        <v>0.875</v>
      </c>
      <c r="P1613" t="s">
        <v>139</v>
      </c>
      <c r="R1613" t="s">
        <v>100</v>
      </c>
      <c r="S1613" t="s">
        <v>42</v>
      </c>
      <c r="T1613">
        <v>1</v>
      </c>
      <c r="U1613">
        <v>1</v>
      </c>
      <c r="V1613">
        <v>1</v>
      </c>
      <c r="W1613">
        <v>0</v>
      </c>
      <c r="X1613">
        <v>0</v>
      </c>
      <c r="Y1613">
        <v>0</v>
      </c>
      <c r="Z1613">
        <v>7</v>
      </c>
      <c r="AA1613">
        <v>80.5</v>
      </c>
      <c r="AB1613">
        <v>74.8</v>
      </c>
      <c r="AC1613">
        <v>3.49</v>
      </c>
      <c r="AD1613">
        <v>1.63</v>
      </c>
      <c r="AE1613">
        <v>0.436</v>
      </c>
      <c r="AF1613">
        <v>2.0419999999999998</v>
      </c>
      <c r="AG1613">
        <v>-2.7949999999999999</v>
      </c>
      <c r="AH1613">
        <v>6.0810000000000004</v>
      </c>
      <c r="AI1613">
        <v>-1.66</v>
      </c>
      <c r="AJ1613">
        <v>-2.98</v>
      </c>
      <c r="AK1613">
        <v>23.9</v>
      </c>
      <c r="AL1613">
        <v>1.6</v>
      </c>
      <c r="AM1613">
        <v>10.5</v>
      </c>
      <c r="AN1613">
        <v>330.40499999999997</v>
      </c>
      <c r="AO1613">
        <v>582.68499999999995</v>
      </c>
      <c r="AP1613" t="s">
        <v>5623</v>
      </c>
    </row>
    <row r="1614" spans="1:42">
      <c r="A1614" t="s">
        <v>5499</v>
      </c>
      <c r="B1614" t="s">
        <v>42</v>
      </c>
      <c r="C1614" t="s">
        <v>5529</v>
      </c>
      <c r="D1614" t="s">
        <v>409</v>
      </c>
      <c r="E1614" t="s">
        <v>3837</v>
      </c>
      <c r="F1614" t="s">
        <v>5368</v>
      </c>
      <c r="G1614" t="s">
        <v>47</v>
      </c>
      <c r="H1614">
        <v>2</v>
      </c>
      <c r="I1614" t="s">
        <v>60</v>
      </c>
      <c r="J1614" t="s">
        <v>61</v>
      </c>
      <c r="K1614">
        <v>1</v>
      </c>
      <c r="L1614">
        <v>2</v>
      </c>
      <c r="M1614" t="s">
        <v>70</v>
      </c>
      <c r="N1614" t="s">
        <v>8931</v>
      </c>
      <c r="O1614">
        <v>0.61099999999999999</v>
      </c>
      <c r="P1614" t="s">
        <v>71</v>
      </c>
      <c r="R1614" t="s">
        <v>116</v>
      </c>
      <c r="S1614" t="s">
        <v>42</v>
      </c>
      <c r="T1614">
        <v>0</v>
      </c>
      <c r="U1614">
        <v>1</v>
      </c>
      <c r="V1614">
        <v>2</v>
      </c>
      <c r="W1614">
        <v>1</v>
      </c>
      <c r="X1614">
        <v>0</v>
      </c>
      <c r="Y1614">
        <v>0</v>
      </c>
      <c r="Z1614">
        <v>7</v>
      </c>
      <c r="AA1614">
        <v>76.099999999999994</v>
      </c>
      <c r="AB1614">
        <v>71.400000000000006</v>
      </c>
      <c r="AC1614">
        <v>3.51</v>
      </c>
      <c r="AD1614">
        <v>1.71</v>
      </c>
      <c r="AE1614">
        <v>0.45600000000000002</v>
      </c>
      <c r="AF1614">
        <v>1.968</v>
      </c>
      <c r="AG1614">
        <v>-2.101</v>
      </c>
      <c r="AH1614">
        <v>4.91</v>
      </c>
      <c r="AI1614">
        <v>4.4000000000000004</v>
      </c>
      <c r="AJ1614">
        <v>0.83</v>
      </c>
      <c r="AK1614">
        <v>23.9</v>
      </c>
      <c r="AL1614">
        <v>-11.3</v>
      </c>
      <c r="AM1614">
        <v>10</v>
      </c>
      <c r="AN1614">
        <v>101.46899999999999</v>
      </c>
      <c r="AO1614">
        <v>745.81100000000004</v>
      </c>
      <c r="AP1614" t="s">
        <v>5625</v>
      </c>
    </row>
    <row r="1615" spans="1:42">
      <c r="A1615" t="s">
        <v>5499</v>
      </c>
      <c r="B1615" t="s">
        <v>42</v>
      </c>
      <c r="C1615" t="s">
        <v>5529</v>
      </c>
      <c r="D1615" t="s">
        <v>409</v>
      </c>
      <c r="E1615" t="s">
        <v>3837</v>
      </c>
      <c r="F1615" t="s">
        <v>5368</v>
      </c>
      <c r="G1615" t="s">
        <v>47</v>
      </c>
      <c r="H1615">
        <v>5</v>
      </c>
      <c r="I1615" t="s">
        <v>69</v>
      </c>
      <c r="J1615" t="s">
        <v>61</v>
      </c>
      <c r="K1615">
        <v>1</v>
      </c>
      <c r="L1615">
        <v>5</v>
      </c>
      <c r="M1615" t="s">
        <v>70</v>
      </c>
      <c r="N1615" t="s">
        <v>8931</v>
      </c>
      <c r="O1615">
        <v>0.872</v>
      </c>
      <c r="P1615" t="s">
        <v>71</v>
      </c>
      <c r="R1615" t="s">
        <v>116</v>
      </c>
      <c r="S1615" t="s">
        <v>42</v>
      </c>
      <c r="T1615">
        <v>0</v>
      </c>
      <c r="U1615">
        <v>2</v>
      </c>
      <c r="V1615">
        <v>2</v>
      </c>
      <c r="W1615">
        <v>1</v>
      </c>
      <c r="X1615">
        <v>0</v>
      </c>
      <c r="Y1615">
        <v>0</v>
      </c>
      <c r="Z1615">
        <v>7</v>
      </c>
      <c r="AA1615">
        <v>76.5</v>
      </c>
      <c r="AB1615">
        <v>70.599999999999994</v>
      </c>
      <c r="AC1615">
        <v>3.51</v>
      </c>
      <c r="AD1615">
        <v>1.71</v>
      </c>
      <c r="AE1615">
        <v>0.28199999999999997</v>
      </c>
      <c r="AF1615">
        <v>4.1109999999999998</v>
      </c>
      <c r="AG1615">
        <v>-2.1560000000000001</v>
      </c>
      <c r="AH1615">
        <v>5.0789999999999997</v>
      </c>
      <c r="AI1615">
        <v>8.0299999999999994</v>
      </c>
      <c r="AJ1615">
        <v>-0.41</v>
      </c>
      <c r="AK1615">
        <v>23.8</v>
      </c>
      <c r="AL1615">
        <v>-18.7</v>
      </c>
      <c r="AM1615">
        <v>10.7</v>
      </c>
      <c r="AN1615">
        <v>87.497</v>
      </c>
      <c r="AO1615">
        <v>1321.79</v>
      </c>
      <c r="AP1615" t="s">
        <v>5628</v>
      </c>
    </row>
    <row r="1616" spans="1:42">
      <c r="A1616" t="s">
        <v>5499</v>
      </c>
      <c r="B1616" t="s">
        <v>42</v>
      </c>
      <c r="C1616" t="s">
        <v>5529</v>
      </c>
      <c r="D1616" t="s">
        <v>409</v>
      </c>
      <c r="E1616" t="s">
        <v>3837</v>
      </c>
      <c r="F1616" t="s">
        <v>5368</v>
      </c>
      <c r="G1616" t="s">
        <v>47</v>
      </c>
      <c r="H1616">
        <v>6</v>
      </c>
      <c r="I1616" t="s">
        <v>56</v>
      </c>
      <c r="J1616" t="s">
        <v>57</v>
      </c>
      <c r="K1616">
        <v>2</v>
      </c>
      <c r="L1616">
        <v>1</v>
      </c>
      <c r="M1616" t="s">
        <v>70</v>
      </c>
      <c r="N1616" t="s">
        <v>8931</v>
      </c>
      <c r="O1616">
        <v>0.89500000000000002</v>
      </c>
      <c r="P1616" t="s">
        <v>71</v>
      </c>
      <c r="R1616" t="s">
        <v>2780</v>
      </c>
      <c r="S1616" t="s">
        <v>42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8</v>
      </c>
      <c r="AA1616">
        <v>75</v>
      </c>
      <c r="AB1616">
        <v>69.400000000000006</v>
      </c>
      <c r="AC1616">
        <v>3.59</v>
      </c>
      <c r="AD1616">
        <v>1.72</v>
      </c>
      <c r="AE1616">
        <v>0.442</v>
      </c>
      <c r="AF1616">
        <v>0.96199999999999997</v>
      </c>
      <c r="AG1616">
        <v>-2.0990000000000002</v>
      </c>
      <c r="AH1616">
        <v>4.7549999999999999</v>
      </c>
      <c r="AI1616">
        <v>6.61</v>
      </c>
      <c r="AJ1616">
        <v>-0.78</v>
      </c>
      <c r="AK1616">
        <v>23.8</v>
      </c>
      <c r="AL1616">
        <v>-14.5</v>
      </c>
      <c r="AM1616">
        <v>11.4</v>
      </c>
      <c r="AN1616">
        <v>83.75</v>
      </c>
      <c r="AO1616">
        <v>1065.74</v>
      </c>
      <c r="AP1616" t="s">
        <v>5629</v>
      </c>
    </row>
    <row r="1617" spans="1:42">
      <c r="A1617" t="s">
        <v>5499</v>
      </c>
      <c r="B1617" t="s">
        <v>42</v>
      </c>
      <c r="C1617" t="s">
        <v>5529</v>
      </c>
      <c r="D1617" t="s">
        <v>409</v>
      </c>
      <c r="E1617" t="s">
        <v>3837</v>
      </c>
      <c r="F1617" t="s">
        <v>5368</v>
      </c>
      <c r="G1617" t="s">
        <v>47</v>
      </c>
      <c r="H1617">
        <v>7</v>
      </c>
      <c r="I1617" t="s">
        <v>56</v>
      </c>
      <c r="J1617" t="s">
        <v>57</v>
      </c>
      <c r="K1617">
        <v>2</v>
      </c>
      <c r="L1617">
        <v>2</v>
      </c>
      <c r="M1617" t="s">
        <v>50</v>
      </c>
      <c r="N1617" t="s">
        <v>8931</v>
      </c>
      <c r="O1617">
        <v>0.54200000000000004</v>
      </c>
      <c r="P1617" t="s">
        <v>71</v>
      </c>
      <c r="R1617" t="s">
        <v>2780</v>
      </c>
      <c r="S1617" t="s">
        <v>42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8</v>
      </c>
      <c r="AA1617">
        <v>76.7</v>
      </c>
      <c r="AB1617">
        <v>70.8</v>
      </c>
      <c r="AC1617">
        <v>3.59</v>
      </c>
      <c r="AD1617">
        <v>1.65</v>
      </c>
      <c r="AE1617">
        <v>1.1759999999999999</v>
      </c>
      <c r="AF1617">
        <v>1.7350000000000001</v>
      </c>
      <c r="AG1617">
        <v>-2.0699999999999998</v>
      </c>
      <c r="AH1617">
        <v>4.7949999999999999</v>
      </c>
      <c r="AI1617">
        <v>5.27</v>
      </c>
      <c r="AJ1617">
        <v>1.81</v>
      </c>
      <c r="AK1617">
        <v>23.8</v>
      </c>
      <c r="AL1617">
        <v>-14.4</v>
      </c>
      <c r="AM1617">
        <v>9.8000000000000007</v>
      </c>
      <c r="AN1617">
        <v>109.474</v>
      </c>
      <c r="AO1617">
        <v>917.15899999999999</v>
      </c>
      <c r="AP1617" t="s">
        <v>5630</v>
      </c>
    </row>
    <row r="1618" spans="1:42">
      <c r="A1618" t="s">
        <v>5499</v>
      </c>
      <c r="B1618" t="s">
        <v>42</v>
      </c>
      <c r="C1618" t="s">
        <v>5529</v>
      </c>
      <c r="D1618" t="s">
        <v>409</v>
      </c>
      <c r="E1618" t="s">
        <v>3837</v>
      </c>
      <c r="F1618" t="s">
        <v>5368</v>
      </c>
      <c r="G1618" t="s">
        <v>47</v>
      </c>
      <c r="H1618">
        <v>15</v>
      </c>
      <c r="I1618" t="s">
        <v>56</v>
      </c>
      <c r="J1618" t="s">
        <v>57</v>
      </c>
      <c r="K1618">
        <v>3</v>
      </c>
      <c r="L1618">
        <v>5</v>
      </c>
      <c r="M1618" t="s">
        <v>70</v>
      </c>
      <c r="N1618" t="s">
        <v>8931</v>
      </c>
      <c r="O1618">
        <v>0.67300000000000004</v>
      </c>
      <c r="P1618" t="s">
        <v>71</v>
      </c>
      <c r="R1618" t="s">
        <v>97</v>
      </c>
      <c r="S1618" t="s">
        <v>42</v>
      </c>
      <c r="T1618">
        <v>0</v>
      </c>
      <c r="U1618">
        <v>2</v>
      </c>
      <c r="V1618">
        <v>1</v>
      </c>
      <c r="W1618">
        <v>0</v>
      </c>
      <c r="X1618">
        <v>0</v>
      </c>
      <c r="Y1618">
        <v>0</v>
      </c>
      <c r="Z1618">
        <v>8</v>
      </c>
      <c r="AA1618">
        <v>77.7</v>
      </c>
      <c r="AB1618">
        <v>71.5</v>
      </c>
      <c r="AC1618">
        <v>3.75</v>
      </c>
      <c r="AD1618">
        <v>1.85</v>
      </c>
      <c r="AE1618">
        <v>-0.622</v>
      </c>
      <c r="AF1618">
        <v>4.1539999999999999</v>
      </c>
      <c r="AG1618">
        <v>-2.214</v>
      </c>
      <c r="AH1618">
        <v>5.0890000000000004</v>
      </c>
      <c r="AI1618">
        <v>4.66</v>
      </c>
      <c r="AJ1618">
        <v>-2.67</v>
      </c>
      <c r="AK1618">
        <v>23.8</v>
      </c>
      <c r="AL1618">
        <v>-10.6</v>
      </c>
      <c r="AM1618">
        <v>10.9</v>
      </c>
      <c r="AN1618">
        <v>60.741</v>
      </c>
      <c r="AO1618">
        <v>890.82399999999996</v>
      </c>
      <c r="AP1618" t="s">
        <v>5638</v>
      </c>
    </row>
    <row r="1619" spans="1:42">
      <c r="A1619" t="s">
        <v>5441</v>
      </c>
      <c r="B1619" t="s">
        <v>54</v>
      </c>
      <c r="C1619" t="s">
        <v>5529</v>
      </c>
      <c r="D1619" t="s">
        <v>409</v>
      </c>
      <c r="E1619" t="s">
        <v>3837</v>
      </c>
      <c r="F1619" t="s">
        <v>5368</v>
      </c>
      <c r="G1619" t="s">
        <v>47</v>
      </c>
      <c r="H1619">
        <v>1</v>
      </c>
      <c r="I1619" t="s">
        <v>56</v>
      </c>
      <c r="J1619" t="s">
        <v>57</v>
      </c>
      <c r="K1619">
        <v>1</v>
      </c>
      <c r="L1619">
        <v>1</v>
      </c>
      <c r="M1619" t="s">
        <v>50</v>
      </c>
      <c r="N1619" t="s">
        <v>8931</v>
      </c>
      <c r="O1619">
        <v>1.3620000000000001</v>
      </c>
      <c r="P1619" t="s">
        <v>51</v>
      </c>
      <c r="R1619" t="s">
        <v>78</v>
      </c>
      <c r="S1619" t="s">
        <v>54</v>
      </c>
      <c r="T1619">
        <v>0</v>
      </c>
      <c r="U1619">
        <v>0</v>
      </c>
      <c r="V1619">
        <v>2</v>
      </c>
      <c r="W1619">
        <v>0</v>
      </c>
      <c r="X1619">
        <v>0</v>
      </c>
      <c r="Y1619">
        <v>0</v>
      </c>
      <c r="Z1619">
        <v>8</v>
      </c>
      <c r="AA1619">
        <v>77.599999999999994</v>
      </c>
      <c r="AB1619">
        <v>70.8</v>
      </c>
      <c r="AC1619">
        <v>3.42</v>
      </c>
      <c r="AD1619">
        <v>1.76</v>
      </c>
      <c r="AE1619">
        <v>-0.64700000000000002</v>
      </c>
      <c r="AF1619">
        <v>4.0209999999999999</v>
      </c>
      <c r="AG1619">
        <v>2.1779999999999999</v>
      </c>
      <c r="AH1619">
        <v>6.8070000000000004</v>
      </c>
      <c r="AI1619">
        <v>-0.62</v>
      </c>
      <c r="AJ1619">
        <v>-1.86</v>
      </c>
      <c r="AK1619">
        <v>23.7</v>
      </c>
      <c r="AL1619">
        <v>3.3</v>
      </c>
      <c r="AM1619">
        <v>10.9</v>
      </c>
      <c r="AN1619">
        <v>340.87099999999998</v>
      </c>
      <c r="AO1619">
        <v>312.41500000000002</v>
      </c>
      <c r="AP1619" t="s">
        <v>5641</v>
      </c>
    </row>
    <row r="1620" spans="1:42">
      <c r="A1620" t="s">
        <v>5441</v>
      </c>
      <c r="B1620" t="s">
        <v>54</v>
      </c>
      <c r="C1620" t="s">
        <v>5529</v>
      </c>
      <c r="D1620" t="s">
        <v>409</v>
      </c>
      <c r="E1620" t="s">
        <v>3837</v>
      </c>
      <c r="F1620" t="s">
        <v>5368</v>
      </c>
      <c r="G1620" t="s">
        <v>47</v>
      </c>
      <c r="H1620">
        <v>4</v>
      </c>
      <c r="I1620" t="s">
        <v>48</v>
      </c>
      <c r="J1620" t="s">
        <v>49</v>
      </c>
      <c r="K1620">
        <v>1</v>
      </c>
      <c r="L1620">
        <v>4</v>
      </c>
      <c r="M1620" t="s">
        <v>50</v>
      </c>
      <c r="N1620" t="s">
        <v>8931</v>
      </c>
      <c r="O1620">
        <v>1.353</v>
      </c>
      <c r="P1620" t="s">
        <v>51</v>
      </c>
      <c r="Q1620" t="s">
        <v>52</v>
      </c>
      <c r="R1620" t="s">
        <v>78</v>
      </c>
      <c r="S1620" t="s">
        <v>54</v>
      </c>
      <c r="T1620">
        <v>2</v>
      </c>
      <c r="U1620">
        <v>1</v>
      </c>
      <c r="V1620">
        <v>2</v>
      </c>
      <c r="W1620">
        <v>0</v>
      </c>
      <c r="X1620">
        <v>0</v>
      </c>
      <c r="Y1620">
        <v>0</v>
      </c>
      <c r="Z1620">
        <v>8</v>
      </c>
      <c r="AA1620">
        <v>80.8</v>
      </c>
      <c r="AB1620">
        <v>74.3</v>
      </c>
      <c r="AC1620">
        <v>3.42</v>
      </c>
      <c r="AD1620">
        <v>1.67</v>
      </c>
      <c r="AE1620">
        <v>-1.2569999999999999</v>
      </c>
      <c r="AF1620">
        <v>2.218</v>
      </c>
      <c r="AG1620">
        <v>1.9870000000000001</v>
      </c>
      <c r="AH1620">
        <v>6.444</v>
      </c>
      <c r="AI1620">
        <v>-0.7</v>
      </c>
      <c r="AJ1620">
        <v>1.86</v>
      </c>
      <c r="AK1620">
        <v>23.8</v>
      </c>
      <c r="AL1620">
        <v>4.5</v>
      </c>
      <c r="AM1620">
        <v>8.8000000000000007</v>
      </c>
      <c r="AN1620">
        <v>200.09700000000001</v>
      </c>
      <c r="AO1620">
        <v>348.8</v>
      </c>
      <c r="AP1620" t="s">
        <v>5644</v>
      </c>
    </row>
    <row r="1621" spans="1:42">
      <c r="A1621" t="s">
        <v>5645</v>
      </c>
      <c r="B1621" t="s">
        <v>42</v>
      </c>
      <c r="C1621" t="s">
        <v>5646</v>
      </c>
      <c r="D1621" t="s">
        <v>409</v>
      </c>
      <c r="E1621" t="s">
        <v>3957</v>
      </c>
      <c r="F1621" t="s">
        <v>5368</v>
      </c>
      <c r="G1621" t="s">
        <v>47</v>
      </c>
      <c r="H1621">
        <v>41</v>
      </c>
      <c r="I1621" t="s">
        <v>63</v>
      </c>
      <c r="J1621" t="s">
        <v>61</v>
      </c>
      <c r="K1621">
        <v>12</v>
      </c>
      <c r="L1621">
        <v>2</v>
      </c>
      <c r="M1621" t="s">
        <v>50</v>
      </c>
      <c r="N1621" t="s">
        <v>8931</v>
      </c>
      <c r="O1621">
        <v>0.66</v>
      </c>
      <c r="P1621" t="s">
        <v>509</v>
      </c>
      <c r="R1621" t="s">
        <v>97</v>
      </c>
      <c r="S1621" t="s">
        <v>42</v>
      </c>
      <c r="T1621">
        <v>1</v>
      </c>
      <c r="U1621">
        <v>0</v>
      </c>
      <c r="V1621">
        <v>2</v>
      </c>
      <c r="W1621">
        <v>1</v>
      </c>
      <c r="X1621">
        <v>1</v>
      </c>
      <c r="Y1621">
        <v>0</v>
      </c>
      <c r="Z1621">
        <v>3</v>
      </c>
      <c r="AA1621">
        <v>82.4</v>
      </c>
      <c r="AB1621">
        <v>76.400000000000006</v>
      </c>
      <c r="AC1621">
        <v>3.8</v>
      </c>
      <c r="AD1621">
        <v>1.8</v>
      </c>
      <c r="AE1621">
        <v>5.0000000000000001E-3</v>
      </c>
      <c r="AF1621">
        <v>2.3780000000000001</v>
      </c>
      <c r="AG1621">
        <v>-1.341</v>
      </c>
      <c r="AH1621">
        <v>6.3049999999999997</v>
      </c>
      <c r="AI1621">
        <v>3.3</v>
      </c>
      <c r="AJ1621">
        <v>-0.58499999999999996</v>
      </c>
      <c r="AK1621">
        <v>23.8</v>
      </c>
      <c r="AL1621">
        <v>-8.9</v>
      </c>
      <c r="AM1621">
        <v>9.3000000000000007</v>
      </c>
      <c r="AN1621">
        <v>80.787999999999997</v>
      </c>
      <c r="AO1621">
        <v>592.601</v>
      </c>
      <c r="AP1621" t="s">
        <v>5667</v>
      </c>
    </row>
    <row r="1622" spans="1:42">
      <c r="A1622" t="s">
        <v>5645</v>
      </c>
      <c r="B1622" t="s">
        <v>42</v>
      </c>
      <c r="C1622" t="s">
        <v>5646</v>
      </c>
      <c r="D1622" t="s">
        <v>409</v>
      </c>
      <c r="E1622" t="s">
        <v>3957</v>
      </c>
      <c r="F1622" t="s">
        <v>5368</v>
      </c>
      <c r="G1622" t="s">
        <v>47</v>
      </c>
      <c r="H1622">
        <v>43</v>
      </c>
      <c r="I1622" t="s">
        <v>155</v>
      </c>
      <c r="J1622" t="s">
        <v>57</v>
      </c>
      <c r="K1622">
        <v>12</v>
      </c>
      <c r="L1622">
        <v>4</v>
      </c>
      <c r="M1622" t="s">
        <v>70</v>
      </c>
      <c r="N1622" t="s">
        <v>8931</v>
      </c>
      <c r="O1622">
        <v>0.90300000000000002</v>
      </c>
      <c r="P1622" t="s">
        <v>509</v>
      </c>
      <c r="R1622" t="s">
        <v>97</v>
      </c>
      <c r="S1622" t="s">
        <v>42</v>
      </c>
      <c r="T1622">
        <v>1</v>
      </c>
      <c r="U1622">
        <v>2</v>
      </c>
      <c r="V1622">
        <v>2</v>
      </c>
      <c r="W1622">
        <v>1</v>
      </c>
      <c r="X1622">
        <v>1</v>
      </c>
      <c r="Y1622">
        <v>0</v>
      </c>
      <c r="Z1622">
        <v>3</v>
      </c>
      <c r="AA1622">
        <v>77.900000000000006</v>
      </c>
      <c r="AB1622">
        <v>73.2</v>
      </c>
      <c r="AC1622">
        <v>3.8</v>
      </c>
      <c r="AD1622">
        <v>1.8</v>
      </c>
      <c r="AE1622">
        <v>0.17399999999999999</v>
      </c>
      <c r="AF1622">
        <v>0.126</v>
      </c>
      <c r="AG1622">
        <v>-1.1220000000000001</v>
      </c>
      <c r="AH1622">
        <v>6.2629999999999999</v>
      </c>
      <c r="AI1622">
        <v>3.048</v>
      </c>
      <c r="AJ1622">
        <v>-6.2969999999999997</v>
      </c>
      <c r="AK1622">
        <v>23.9</v>
      </c>
      <c r="AL1622">
        <v>-5.9</v>
      </c>
      <c r="AM1622">
        <v>12.7</v>
      </c>
      <c r="AN1622">
        <v>26.03</v>
      </c>
      <c r="AO1622">
        <v>1165.8800000000001</v>
      </c>
      <c r="AP1622" t="s">
        <v>5669</v>
      </c>
    </row>
    <row r="1623" spans="1:42">
      <c r="A1623" t="s">
        <v>5645</v>
      </c>
      <c r="B1623" t="s">
        <v>42</v>
      </c>
      <c r="C1623" t="s">
        <v>5646</v>
      </c>
      <c r="D1623" t="s">
        <v>409</v>
      </c>
      <c r="E1623" t="s">
        <v>3957</v>
      </c>
      <c r="F1623" t="s">
        <v>5368</v>
      </c>
      <c r="G1623" t="s">
        <v>47</v>
      </c>
      <c r="H1623">
        <v>44</v>
      </c>
      <c r="I1623" t="s">
        <v>131</v>
      </c>
      <c r="J1623" t="s">
        <v>49</v>
      </c>
      <c r="K1623">
        <v>12</v>
      </c>
      <c r="L1623">
        <v>5</v>
      </c>
      <c r="M1623" t="s">
        <v>70</v>
      </c>
      <c r="N1623" t="s">
        <v>8931</v>
      </c>
      <c r="O1623">
        <v>0.90400000000000003</v>
      </c>
      <c r="P1623" t="s">
        <v>509</v>
      </c>
      <c r="Q1623" t="s">
        <v>125</v>
      </c>
      <c r="R1623" t="s">
        <v>97</v>
      </c>
      <c r="S1623" t="s">
        <v>42</v>
      </c>
      <c r="T1623">
        <v>2</v>
      </c>
      <c r="U1623">
        <v>2</v>
      </c>
      <c r="V1623">
        <v>2</v>
      </c>
      <c r="W1623">
        <v>1</v>
      </c>
      <c r="X1623">
        <v>1</v>
      </c>
      <c r="Y1623">
        <v>1</v>
      </c>
      <c r="Z1623">
        <v>3</v>
      </c>
      <c r="AA1623">
        <v>77.7</v>
      </c>
      <c r="AB1623">
        <v>72.900000000000006</v>
      </c>
      <c r="AC1623">
        <v>3.8</v>
      </c>
      <c r="AD1623">
        <v>1.8</v>
      </c>
      <c r="AE1623">
        <v>0.745</v>
      </c>
      <c r="AF1623">
        <v>1.97</v>
      </c>
      <c r="AG1623">
        <v>-0.97199999999999998</v>
      </c>
      <c r="AH1623">
        <v>6.5119999999999996</v>
      </c>
      <c r="AI1623">
        <v>6.32</v>
      </c>
      <c r="AJ1623">
        <v>-7.0259999999999998</v>
      </c>
      <c r="AK1623">
        <v>23.9</v>
      </c>
      <c r="AL1623">
        <v>-11.7</v>
      </c>
      <c r="AM1623">
        <v>13</v>
      </c>
      <c r="AN1623">
        <v>42.201000000000001</v>
      </c>
      <c r="AO1623">
        <v>1581.53</v>
      </c>
      <c r="AP1623" t="s">
        <v>5670</v>
      </c>
    </row>
    <row r="1624" spans="1:42">
      <c r="A1624" t="s">
        <v>5645</v>
      </c>
      <c r="B1624" t="s">
        <v>42</v>
      </c>
      <c r="C1624" t="s">
        <v>5646</v>
      </c>
      <c r="D1624" t="s">
        <v>409</v>
      </c>
      <c r="E1624" t="s">
        <v>3957</v>
      </c>
      <c r="F1624" t="s">
        <v>5368</v>
      </c>
      <c r="G1624" t="s">
        <v>47</v>
      </c>
      <c r="H1624">
        <v>64</v>
      </c>
      <c r="I1624" t="s">
        <v>56</v>
      </c>
      <c r="J1624" t="s">
        <v>57</v>
      </c>
      <c r="K1624">
        <v>19</v>
      </c>
      <c r="L1624">
        <v>2</v>
      </c>
      <c r="M1624" t="s">
        <v>50</v>
      </c>
      <c r="N1624" t="s">
        <v>8931</v>
      </c>
      <c r="O1624">
        <v>0.79500000000000004</v>
      </c>
      <c r="P1624" t="s">
        <v>149</v>
      </c>
      <c r="R1624" t="s">
        <v>116</v>
      </c>
      <c r="S1624" t="s">
        <v>42</v>
      </c>
      <c r="T1624">
        <v>0</v>
      </c>
      <c r="U1624">
        <v>1</v>
      </c>
      <c r="V1624">
        <v>1</v>
      </c>
      <c r="W1624">
        <v>0</v>
      </c>
      <c r="X1624">
        <v>0</v>
      </c>
      <c r="Y1624">
        <v>0</v>
      </c>
      <c r="Z1624">
        <v>5</v>
      </c>
      <c r="AA1624">
        <v>83.1</v>
      </c>
      <c r="AB1624">
        <v>77.3</v>
      </c>
      <c r="AC1624">
        <v>3.51</v>
      </c>
      <c r="AD1624">
        <v>1.71</v>
      </c>
      <c r="AE1624">
        <v>-1.5369999999999999</v>
      </c>
      <c r="AF1624">
        <v>2.4180000000000001</v>
      </c>
      <c r="AG1624">
        <v>-1.464</v>
      </c>
      <c r="AH1624">
        <v>6.3630000000000004</v>
      </c>
      <c r="AI1624">
        <v>3.5169999999999999</v>
      </c>
      <c r="AJ1624">
        <v>-1.9390000000000001</v>
      </c>
      <c r="AK1624">
        <v>23.8</v>
      </c>
      <c r="AL1624">
        <v>-8.1</v>
      </c>
      <c r="AM1624">
        <v>9.6</v>
      </c>
      <c r="AN1624">
        <v>61.752000000000002</v>
      </c>
      <c r="AO1624">
        <v>715.80399999999997</v>
      </c>
      <c r="AP1624" t="s">
        <v>5679</v>
      </c>
    </row>
    <row r="1625" spans="1:42">
      <c r="A1625" t="s">
        <v>5645</v>
      </c>
      <c r="B1625" t="s">
        <v>42</v>
      </c>
      <c r="C1625" t="s">
        <v>5646</v>
      </c>
      <c r="D1625" t="s">
        <v>409</v>
      </c>
      <c r="E1625" t="s">
        <v>3957</v>
      </c>
      <c r="F1625" t="s">
        <v>5368</v>
      </c>
      <c r="G1625" t="s">
        <v>47</v>
      </c>
      <c r="H1625">
        <v>72</v>
      </c>
      <c r="I1625" t="s">
        <v>56</v>
      </c>
      <c r="J1625" t="s">
        <v>57</v>
      </c>
      <c r="K1625">
        <v>21</v>
      </c>
      <c r="L1625">
        <v>2</v>
      </c>
      <c r="M1625" t="s">
        <v>50</v>
      </c>
      <c r="N1625" t="s">
        <v>8931</v>
      </c>
      <c r="O1625">
        <v>0.89200000000000002</v>
      </c>
      <c r="P1625" t="s">
        <v>74</v>
      </c>
      <c r="R1625" t="s">
        <v>97</v>
      </c>
      <c r="S1625" t="s">
        <v>42</v>
      </c>
      <c r="T1625">
        <v>1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6</v>
      </c>
      <c r="AA1625">
        <v>82.5</v>
      </c>
      <c r="AB1625">
        <v>77.099999999999994</v>
      </c>
      <c r="AC1625">
        <v>3.8</v>
      </c>
      <c r="AD1625">
        <v>1.8</v>
      </c>
      <c r="AE1625">
        <v>1.7549999999999999</v>
      </c>
      <c r="AF1625">
        <v>1.9379999999999999</v>
      </c>
      <c r="AG1625">
        <v>-1.1919999999999999</v>
      </c>
      <c r="AH1625">
        <v>6.335</v>
      </c>
      <c r="AI1625">
        <v>5.1660000000000004</v>
      </c>
      <c r="AJ1625">
        <v>1.2010000000000001</v>
      </c>
      <c r="AK1625">
        <v>23.9</v>
      </c>
      <c r="AL1625">
        <v>-15.4</v>
      </c>
      <c r="AM1625">
        <v>8.8000000000000007</v>
      </c>
      <c r="AN1625">
        <v>103.60899999999999</v>
      </c>
      <c r="AO1625">
        <v>949.10699999999997</v>
      </c>
      <c r="AP1625" t="s">
        <v>5687</v>
      </c>
    </row>
    <row r="1626" spans="1:42">
      <c r="A1626" t="s">
        <v>5645</v>
      </c>
      <c r="B1626" t="s">
        <v>42</v>
      </c>
      <c r="C1626" t="s">
        <v>5646</v>
      </c>
      <c r="D1626" t="s">
        <v>409</v>
      </c>
      <c r="E1626" t="s">
        <v>3957</v>
      </c>
      <c r="F1626" t="s">
        <v>5368</v>
      </c>
      <c r="G1626" t="s">
        <v>47</v>
      </c>
      <c r="H1626">
        <v>81</v>
      </c>
      <c r="I1626" t="s">
        <v>56</v>
      </c>
      <c r="J1626" t="s">
        <v>57</v>
      </c>
      <c r="K1626">
        <v>24</v>
      </c>
      <c r="L1626">
        <v>1</v>
      </c>
      <c r="M1626" t="s">
        <v>50</v>
      </c>
      <c r="N1626" t="s">
        <v>8931</v>
      </c>
      <c r="O1626">
        <v>0.84599999999999997</v>
      </c>
      <c r="P1626" t="s">
        <v>51</v>
      </c>
      <c r="R1626" t="s">
        <v>75</v>
      </c>
      <c r="S1626" t="s">
        <v>42</v>
      </c>
      <c r="T1626">
        <v>0</v>
      </c>
      <c r="U1626">
        <v>0</v>
      </c>
      <c r="V1626">
        <v>2</v>
      </c>
      <c r="W1626">
        <v>1</v>
      </c>
      <c r="X1626">
        <v>0</v>
      </c>
      <c r="Y1626">
        <v>0</v>
      </c>
      <c r="Z1626">
        <v>6</v>
      </c>
      <c r="AA1626">
        <v>80</v>
      </c>
      <c r="AB1626">
        <v>74.5</v>
      </c>
      <c r="AC1626">
        <v>3.3</v>
      </c>
      <c r="AD1626">
        <v>1.53</v>
      </c>
      <c r="AE1626">
        <v>1.1000000000000001</v>
      </c>
      <c r="AF1626">
        <v>3.254</v>
      </c>
      <c r="AG1626">
        <v>-1.1830000000000001</v>
      </c>
      <c r="AH1626">
        <v>6.5970000000000004</v>
      </c>
      <c r="AI1626">
        <v>4.1669999999999998</v>
      </c>
      <c r="AJ1626">
        <v>1.5820000000000001</v>
      </c>
      <c r="AK1626">
        <v>23.9</v>
      </c>
      <c r="AL1626">
        <v>-12.1</v>
      </c>
      <c r="AM1626">
        <v>8.9</v>
      </c>
      <c r="AN1626">
        <v>111.426</v>
      </c>
      <c r="AO1626">
        <v>774.322</v>
      </c>
      <c r="AP1626" t="s">
        <v>5696</v>
      </c>
    </row>
    <row r="1627" spans="1:42">
      <c r="A1627" t="s">
        <v>5645</v>
      </c>
      <c r="B1627" t="s">
        <v>42</v>
      </c>
      <c r="C1627" t="s">
        <v>5646</v>
      </c>
      <c r="D1627" t="s">
        <v>409</v>
      </c>
      <c r="E1627" t="s">
        <v>3957</v>
      </c>
      <c r="F1627" t="s">
        <v>5368</v>
      </c>
      <c r="G1627" t="s">
        <v>47</v>
      </c>
      <c r="H1627">
        <v>104</v>
      </c>
      <c r="I1627" t="s">
        <v>60</v>
      </c>
      <c r="J1627" t="s">
        <v>61</v>
      </c>
      <c r="K1627">
        <v>32</v>
      </c>
      <c r="L1627">
        <v>1</v>
      </c>
      <c r="M1627" t="s">
        <v>70</v>
      </c>
      <c r="N1627" t="s">
        <v>8931</v>
      </c>
      <c r="O1627">
        <v>0.67700000000000005</v>
      </c>
      <c r="P1627" t="s">
        <v>157</v>
      </c>
      <c r="R1627" t="s">
        <v>66</v>
      </c>
      <c r="S1627" t="s">
        <v>42</v>
      </c>
      <c r="T1627">
        <v>0</v>
      </c>
      <c r="U1627">
        <v>0</v>
      </c>
      <c r="V1627">
        <v>2</v>
      </c>
      <c r="W1627">
        <v>1</v>
      </c>
      <c r="X1627">
        <v>0</v>
      </c>
      <c r="Y1627">
        <v>1</v>
      </c>
      <c r="Z1627">
        <v>8</v>
      </c>
      <c r="AA1627">
        <v>80.900000000000006</v>
      </c>
      <c r="AB1627">
        <v>75.8</v>
      </c>
      <c r="AC1627">
        <v>3.23</v>
      </c>
      <c r="AD1627">
        <v>1.35</v>
      </c>
      <c r="AE1627">
        <v>-0.54700000000000004</v>
      </c>
      <c r="AF1627">
        <v>3.3879999999999999</v>
      </c>
      <c r="AG1627">
        <v>-1.4630000000000001</v>
      </c>
      <c r="AH1627">
        <v>6.3550000000000004</v>
      </c>
      <c r="AI1627">
        <v>4.4390000000000001</v>
      </c>
      <c r="AJ1627">
        <v>-2.871</v>
      </c>
      <c r="AK1627">
        <v>23.9</v>
      </c>
      <c r="AL1627">
        <v>-10.199999999999999</v>
      </c>
      <c r="AM1627">
        <v>10.3</v>
      </c>
      <c r="AN1627">
        <v>57.579000000000001</v>
      </c>
      <c r="AO1627">
        <v>928.072</v>
      </c>
      <c r="AP1627" t="s">
        <v>5712</v>
      </c>
    </row>
    <row r="1628" spans="1:42">
      <c r="A1628" t="s">
        <v>1432</v>
      </c>
      <c r="B1628" t="s">
        <v>54</v>
      </c>
      <c r="C1628" t="s">
        <v>5714</v>
      </c>
      <c r="D1628" t="s">
        <v>409</v>
      </c>
      <c r="E1628" t="s">
        <v>5715</v>
      </c>
      <c r="F1628" t="s">
        <v>1436</v>
      </c>
      <c r="G1628" t="s">
        <v>47</v>
      </c>
      <c r="H1628">
        <v>8</v>
      </c>
      <c r="I1628" t="s">
        <v>48</v>
      </c>
      <c r="J1628" t="s">
        <v>49</v>
      </c>
      <c r="K1628">
        <v>3</v>
      </c>
      <c r="L1628">
        <v>3</v>
      </c>
      <c r="M1628" t="s">
        <v>50</v>
      </c>
      <c r="N1628" t="s">
        <v>8931</v>
      </c>
      <c r="O1628">
        <v>0.90100000000000002</v>
      </c>
      <c r="P1628" t="s">
        <v>51</v>
      </c>
      <c r="Q1628" t="s">
        <v>52</v>
      </c>
      <c r="R1628" t="s">
        <v>97</v>
      </c>
      <c r="S1628" t="s">
        <v>42</v>
      </c>
      <c r="T1628">
        <v>1</v>
      </c>
      <c r="U1628">
        <v>1</v>
      </c>
      <c r="V1628">
        <v>0</v>
      </c>
      <c r="W1628">
        <v>0</v>
      </c>
      <c r="X1628">
        <v>0</v>
      </c>
      <c r="Y1628">
        <v>0</v>
      </c>
      <c r="Z1628">
        <v>1</v>
      </c>
      <c r="AA1628">
        <v>77.8</v>
      </c>
      <c r="AB1628">
        <v>72.3</v>
      </c>
      <c r="AC1628">
        <v>3.8</v>
      </c>
      <c r="AD1628">
        <v>1.8</v>
      </c>
      <c r="AE1628">
        <v>0.45600000000000002</v>
      </c>
      <c r="AF1628">
        <v>2.698</v>
      </c>
      <c r="AG1628">
        <v>3.11</v>
      </c>
      <c r="AH1628">
        <v>5.7430000000000003</v>
      </c>
      <c r="AI1628">
        <v>-1.87</v>
      </c>
      <c r="AJ1628">
        <v>0.12</v>
      </c>
      <c r="AK1628">
        <v>23.8</v>
      </c>
      <c r="AL1628">
        <v>6</v>
      </c>
      <c r="AM1628">
        <v>9.9</v>
      </c>
      <c r="AN1628">
        <v>264.57299999999998</v>
      </c>
      <c r="AO1628">
        <v>314.98899999999998</v>
      </c>
      <c r="AP1628" t="s">
        <v>5723</v>
      </c>
    </row>
    <row r="1629" spans="1:42">
      <c r="A1629" t="s">
        <v>1432</v>
      </c>
      <c r="B1629" t="s">
        <v>54</v>
      </c>
      <c r="C1629" t="s">
        <v>5714</v>
      </c>
      <c r="D1629" t="s">
        <v>409</v>
      </c>
      <c r="E1629" t="s">
        <v>5715</v>
      </c>
      <c r="F1629" t="s">
        <v>1436</v>
      </c>
      <c r="G1629" t="s">
        <v>47</v>
      </c>
      <c r="H1629">
        <v>10</v>
      </c>
      <c r="I1629" t="s">
        <v>56</v>
      </c>
      <c r="J1629" t="s">
        <v>57</v>
      </c>
      <c r="K1629">
        <v>4</v>
      </c>
      <c r="L1629">
        <v>2</v>
      </c>
      <c r="M1629" t="s">
        <v>50</v>
      </c>
      <c r="N1629" t="s">
        <v>8931</v>
      </c>
      <c r="O1629">
        <v>0.9</v>
      </c>
      <c r="P1629" t="s">
        <v>96</v>
      </c>
      <c r="R1629" t="s">
        <v>78</v>
      </c>
      <c r="S1629" t="s">
        <v>54</v>
      </c>
      <c r="T1629">
        <v>0</v>
      </c>
      <c r="U1629">
        <v>1</v>
      </c>
      <c r="V1629">
        <v>1</v>
      </c>
      <c r="W1629">
        <v>0</v>
      </c>
      <c r="X1629">
        <v>0</v>
      </c>
      <c r="Y1629">
        <v>0</v>
      </c>
      <c r="Z1629">
        <v>1</v>
      </c>
      <c r="AA1629">
        <v>78.400000000000006</v>
      </c>
      <c r="AB1629">
        <v>72.599999999999994</v>
      </c>
      <c r="AC1629">
        <v>3.57</v>
      </c>
      <c r="AD1629">
        <v>1.78</v>
      </c>
      <c r="AE1629">
        <v>-1.3089999999999999</v>
      </c>
      <c r="AF1629">
        <v>0.69099999999999995</v>
      </c>
      <c r="AG1629">
        <v>2.9870000000000001</v>
      </c>
      <c r="AH1629">
        <v>5.47</v>
      </c>
      <c r="AI1629">
        <v>-0.22</v>
      </c>
      <c r="AJ1629">
        <v>-0.71</v>
      </c>
      <c r="AK1629">
        <v>23.8</v>
      </c>
      <c r="AL1629">
        <v>3.2</v>
      </c>
      <c r="AM1629">
        <v>10.4</v>
      </c>
      <c r="AN1629">
        <v>341.23099999999999</v>
      </c>
      <c r="AO1629">
        <v>116.136</v>
      </c>
      <c r="AP1629" t="s">
        <v>5725</v>
      </c>
    </row>
    <row r="1630" spans="1:42">
      <c r="A1630" t="s">
        <v>1432</v>
      </c>
      <c r="B1630" t="s">
        <v>54</v>
      </c>
      <c r="C1630" t="s">
        <v>5714</v>
      </c>
      <c r="D1630" t="s">
        <v>409</v>
      </c>
      <c r="E1630" t="s">
        <v>5715</v>
      </c>
      <c r="F1630" t="s">
        <v>1436</v>
      </c>
      <c r="G1630" t="s">
        <v>47</v>
      </c>
      <c r="H1630">
        <v>12</v>
      </c>
      <c r="I1630" t="s">
        <v>69</v>
      </c>
      <c r="J1630" t="s">
        <v>61</v>
      </c>
      <c r="K1630">
        <v>4</v>
      </c>
      <c r="L1630">
        <v>4</v>
      </c>
      <c r="M1630" t="s">
        <v>50</v>
      </c>
      <c r="N1630" t="s">
        <v>8931</v>
      </c>
      <c r="O1630">
        <v>0.89500000000000002</v>
      </c>
      <c r="P1630" t="s">
        <v>96</v>
      </c>
      <c r="R1630" t="s">
        <v>78</v>
      </c>
      <c r="S1630" t="s">
        <v>54</v>
      </c>
      <c r="T1630">
        <v>2</v>
      </c>
      <c r="U1630">
        <v>1</v>
      </c>
      <c r="V1630">
        <v>1</v>
      </c>
      <c r="W1630">
        <v>0</v>
      </c>
      <c r="X1630">
        <v>0</v>
      </c>
      <c r="Y1630">
        <v>0</v>
      </c>
      <c r="Z1630">
        <v>1</v>
      </c>
      <c r="AA1630">
        <v>78.3</v>
      </c>
      <c r="AB1630">
        <v>73.2</v>
      </c>
      <c r="AC1630">
        <v>3.42</v>
      </c>
      <c r="AD1630">
        <v>1.67</v>
      </c>
      <c r="AE1630">
        <v>-1.1950000000000001</v>
      </c>
      <c r="AF1630">
        <v>1.831</v>
      </c>
      <c r="AG1630">
        <v>2.9350000000000001</v>
      </c>
      <c r="AH1630">
        <v>5.6219999999999999</v>
      </c>
      <c r="AI1630">
        <v>-2.06</v>
      </c>
      <c r="AJ1630">
        <v>-3.31</v>
      </c>
      <c r="AK1630">
        <v>23.9</v>
      </c>
      <c r="AL1630">
        <v>6.3</v>
      </c>
      <c r="AM1630">
        <v>11.2</v>
      </c>
      <c r="AN1630">
        <v>327.59100000000001</v>
      </c>
      <c r="AO1630">
        <v>650.18299999999999</v>
      </c>
      <c r="AP1630" t="s">
        <v>5727</v>
      </c>
    </row>
    <row r="1631" spans="1:42">
      <c r="A1631" t="s">
        <v>1432</v>
      </c>
      <c r="B1631" t="s">
        <v>54</v>
      </c>
      <c r="C1631" t="s">
        <v>5714</v>
      </c>
      <c r="D1631" t="s">
        <v>409</v>
      </c>
      <c r="E1631" t="s">
        <v>5715</v>
      </c>
      <c r="F1631" t="s">
        <v>1436</v>
      </c>
      <c r="G1631" t="s">
        <v>47</v>
      </c>
      <c r="H1631">
        <v>18</v>
      </c>
      <c r="I1631" t="s">
        <v>48</v>
      </c>
      <c r="J1631" t="s">
        <v>49</v>
      </c>
      <c r="K1631">
        <v>5</v>
      </c>
      <c r="L1631">
        <v>5</v>
      </c>
      <c r="M1631" t="s">
        <v>50</v>
      </c>
      <c r="N1631" t="s">
        <v>8931</v>
      </c>
      <c r="O1631">
        <v>0.89700000000000002</v>
      </c>
      <c r="P1631" t="s">
        <v>74</v>
      </c>
      <c r="Q1631" t="s">
        <v>85</v>
      </c>
      <c r="R1631" t="s">
        <v>66</v>
      </c>
      <c r="S1631" t="s">
        <v>42</v>
      </c>
      <c r="T1631">
        <v>2</v>
      </c>
      <c r="U1631">
        <v>2</v>
      </c>
      <c r="V1631">
        <v>1</v>
      </c>
      <c r="W1631">
        <v>0</v>
      </c>
      <c r="X1631">
        <v>0</v>
      </c>
      <c r="Y1631">
        <v>0</v>
      </c>
      <c r="Z1631">
        <v>1</v>
      </c>
      <c r="AA1631">
        <v>79.099999999999994</v>
      </c>
      <c r="AB1631">
        <v>73.7</v>
      </c>
      <c r="AC1631">
        <v>3.23</v>
      </c>
      <c r="AD1631">
        <v>1.35</v>
      </c>
      <c r="AE1631">
        <v>-0.44600000000000001</v>
      </c>
      <c r="AF1631">
        <v>2.835</v>
      </c>
      <c r="AG1631">
        <v>2.956</v>
      </c>
      <c r="AH1631">
        <v>5.7220000000000004</v>
      </c>
      <c r="AI1631">
        <v>-0.53</v>
      </c>
      <c r="AJ1631">
        <v>-1.72</v>
      </c>
      <c r="AK1631">
        <v>23.9</v>
      </c>
      <c r="AL1631">
        <v>3.2</v>
      </c>
      <c r="AM1631">
        <v>10.199999999999999</v>
      </c>
      <c r="AN1631">
        <v>342.34</v>
      </c>
      <c r="AO1631">
        <v>299.36599999999999</v>
      </c>
      <c r="AP1631" t="s">
        <v>5733</v>
      </c>
    </row>
    <row r="1632" spans="1:42">
      <c r="A1632" t="s">
        <v>1432</v>
      </c>
      <c r="B1632" t="s">
        <v>54</v>
      </c>
      <c r="C1632" t="s">
        <v>5714</v>
      </c>
      <c r="D1632" t="s">
        <v>409</v>
      </c>
      <c r="E1632" t="s">
        <v>5715</v>
      </c>
      <c r="F1632" t="s">
        <v>1436</v>
      </c>
      <c r="G1632" t="s">
        <v>47</v>
      </c>
      <c r="H1632">
        <v>20</v>
      </c>
      <c r="I1632" t="s">
        <v>198</v>
      </c>
      <c r="J1632" t="s">
        <v>61</v>
      </c>
      <c r="K1632">
        <v>6</v>
      </c>
      <c r="L1632">
        <v>2</v>
      </c>
      <c r="M1632" t="s">
        <v>50</v>
      </c>
      <c r="N1632" t="s">
        <v>8931</v>
      </c>
      <c r="O1632">
        <v>0.89800000000000002</v>
      </c>
      <c r="P1632" t="s">
        <v>74</v>
      </c>
      <c r="R1632" t="s">
        <v>1230</v>
      </c>
      <c r="S1632" t="s">
        <v>42</v>
      </c>
      <c r="T1632">
        <v>0</v>
      </c>
      <c r="U1632">
        <v>1</v>
      </c>
      <c r="V1632">
        <v>2</v>
      </c>
      <c r="W1632">
        <v>0</v>
      </c>
      <c r="X1632">
        <v>0</v>
      </c>
      <c r="Y1632">
        <v>0</v>
      </c>
      <c r="Z1632">
        <v>1</v>
      </c>
      <c r="AA1632">
        <v>79.5</v>
      </c>
      <c r="AB1632">
        <v>74.400000000000006</v>
      </c>
      <c r="AC1632">
        <v>3.28</v>
      </c>
      <c r="AD1632">
        <v>1.43</v>
      </c>
      <c r="AE1632">
        <v>-0.97499999999999998</v>
      </c>
      <c r="AF1632">
        <v>1.97</v>
      </c>
      <c r="AG1632">
        <v>2.919</v>
      </c>
      <c r="AH1632">
        <v>5.6639999999999997</v>
      </c>
      <c r="AI1632">
        <v>-1.1100000000000001</v>
      </c>
      <c r="AJ1632">
        <v>0.64</v>
      </c>
      <c r="AK1632">
        <v>23.9</v>
      </c>
      <c r="AL1632">
        <v>5.0999999999999996</v>
      </c>
      <c r="AM1632">
        <v>9.1999999999999993</v>
      </c>
      <c r="AN1632">
        <v>238.03100000000001</v>
      </c>
      <c r="AO1632">
        <v>225.71299999999999</v>
      </c>
      <c r="AP1632" t="s">
        <v>5735</v>
      </c>
    </row>
    <row r="1633" spans="1:42">
      <c r="A1633" t="s">
        <v>1432</v>
      </c>
      <c r="B1633" t="s">
        <v>54</v>
      </c>
      <c r="C1633" t="s">
        <v>5714</v>
      </c>
      <c r="D1633" t="s">
        <v>409</v>
      </c>
      <c r="E1633" t="s">
        <v>5715</v>
      </c>
      <c r="F1633" t="s">
        <v>1436</v>
      </c>
      <c r="G1633" t="s">
        <v>47</v>
      </c>
      <c r="H1633">
        <v>38</v>
      </c>
      <c r="I1633" t="s">
        <v>60</v>
      </c>
      <c r="J1633" t="s">
        <v>61</v>
      </c>
      <c r="K1633">
        <v>10</v>
      </c>
      <c r="L1633">
        <v>4</v>
      </c>
      <c r="M1633" t="s">
        <v>50</v>
      </c>
      <c r="N1633" t="s">
        <v>8931</v>
      </c>
      <c r="O1633">
        <v>0.89</v>
      </c>
      <c r="P1633" t="s">
        <v>71</v>
      </c>
      <c r="R1633" t="s">
        <v>116</v>
      </c>
      <c r="S1633" t="s">
        <v>42</v>
      </c>
      <c r="T1633">
        <v>1</v>
      </c>
      <c r="U1633">
        <v>2</v>
      </c>
      <c r="V1633">
        <v>0</v>
      </c>
      <c r="W1633">
        <v>0</v>
      </c>
      <c r="X1633">
        <v>0</v>
      </c>
      <c r="Y1633">
        <v>0</v>
      </c>
      <c r="Z1633">
        <v>3</v>
      </c>
      <c r="AA1633">
        <v>81.2</v>
      </c>
      <c r="AB1633">
        <v>75.400000000000006</v>
      </c>
      <c r="AC1633">
        <v>3.51</v>
      </c>
      <c r="AD1633">
        <v>1.71</v>
      </c>
      <c r="AE1633">
        <v>-0.91100000000000003</v>
      </c>
      <c r="AF1633">
        <v>2.5219999999999998</v>
      </c>
      <c r="AG1633">
        <v>3.093</v>
      </c>
      <c r="AH1633">
        <v>5.6340000000000003</v>
      </c>
      <c r="AI1633">
        <v>-0.19</v>
      </c>
      <c r="AJ1633">
        <v>0.57999999999999996</v>
      </c>
      <c r="AK1633">
        <v>23.8</v>
      </c>
      <c r="AL1633">
        <v>3.3</v>
      </c>
      <c r="AM1633">
        <v>8.9</v>
      </c>
      <c r="AN1633">
        <v>196.61600000000001</v>
      </c>
      <c r="AO1633">
        <v>114.54</v>
      </c>
      <c r="AP1633" t="s">
        <v>5748</v>
      </c>
    </row>
    <row r="1634" spans="1:42">
      <c r="A1634" t="s">
        <v>1432</v>
      </c>
      <c r="B1634" t="s">
        <v>54</v>
      </c>
      <c r="C1634" t="s">
        <v>5714</v>
      </c>
      <c r="D1634" t="s">
        <v>409</v>
      </c>
      <c r="E1634" t="s">
        <v>5715</v>
      </c>
      <c r="F1634" t="s">
        <v>1436</v>
      </c>
      <c r="G1634" t="s">
        <v>47</v>
      </c>
      <c r="H1634">
        <v>41</v>
      </c>
      <c r="I1634" t="s">
        <v>56</v>
      </c>
      <c r="J1634" t="s">
        <v>57</v>
      </c>
      <c r="K1634">
        <v>11</v>
      </c>
      <c r="L1634">
        <v>2</v>
      </c>
      <c r="M1634" t="s">
        <v>50</v>
      </c>
      <c r="N1634" t="s">
        <v>8931</v>
      </c>
      <c r="O1634">
        <v>0.88900000000000001</v>
      </c>
      <c r="P1634" t="s">
        <v>282</v>
      </c>
      <c r="R1634" t="s">
        <v>2780</v>
      </c>
      <c r="S1634" t="s">
        <v>42</v>
      </c>
      <c r="T1634">
        <v>0</v>
      </c>
      <c r="U1634">
        <v>1</v>
      </c>
      <c r="V1634">
        <v>1</v>
      </c>
      <c r="W1634">
        <v>0</v>
      </c>
      <c r="X1634">
        <v>0</v>
      </c>
      <c r="Y1634">
        <v>0</v>
      </c>
      <c r="Z1634">
        <v>3</v>
      </c>
      <c r="AA1634">
        <v>81.099999999999994</v>
      </c>
      <c r="AB1634">
        <v>75.8</v>
      </c>
      <c r="AC1634">
        <v>3.57</v>
      </c>
      <c r="AD1634">
        <v>1.67</v>
      </c>
      <c r="AE1634">
        <v>-1.131</v>
      </c>
      <c r="AF1634">
        <v>1.544</v>
      </c>
      <c r="AG1634">
        <v>2.9350000000000001</v>
      </c>
      <c r="AH1634">
        <v>5.6050000000000004</v>
      </c>
      <c r="AI1634">
        <v>0.73</v>
      </c>
      <c r="AJ1634">
        <v>-0.67</v>
      </c>
      <c r="AK1634">
        <v>23.9</v>
      </c>
      <c r="AL1634">
        <v>0.8</v>
      </c>
      <c r="AM1634">
        <v>9.5</v>
      </c>
      <c r="AN1634">
        <v>49.728000000000002</v>
      </c>
      <c r="AO1634">
        <v>168.02699999999999</v>
      </c>
      <c r="AP1634" t="s">
        <v>5751</v>
      </c>
    </row>
    <row r="1635" spans="1:42">
      <c r="A1635" t="s">
        <v>1432</v>
      </c>
      <c r="B1635" t="s">
        <v>54</v>
      </c>
      <c r="C1635" t="s">
        <v>5714</v>
      </c>
      <c r="D1635" t="s">
        <v>409</v>
      </c>
      <c r="E1635" t="s">
        <v>5715</v>
      </c>
      <c r="F1635" t="s">
        <v>1436</v>
      </c>
      <c r="G1635" t="s">
        <v>47</v>
      </c>
      <c r="H1635">
        <v>42</v>
      </c>
      <c r="I1635" t="s">
        <v>56</v>
      </c>
      <c r="J1635" t="s">
        <v>57</v>
      </c>
      <c r="K1635">
        <v>11</v>
      </c>
      <c r="L1635">
        <v>3</v>
      </c>
      <c r="M1635" t="s">
        <v>50</v>
      </c>
      <c r="N1635" t="s">
        <v>8931</v>
      </c>
      <c r="O1635">
        <v>0.89800000000000002</v>
      </c>
      <c r="P1635" t="s">
        <v>282</v>
      </c>
      <c r="R1635" t="s">
        <v>2780</v>
      </c>
      <c r="S1635" t="s">
        <v>42</v>
      </c>
      <c r="T1635">
        <v>1</v>
      </c>
      <c r="U1635">
        <v>1</v>
      </c>
      <c r="V1635">
        <v>1</v>
      </c>
      <c r="W1635">
        <v>0</v>
      </c>
      <c r="X1635">
        <v>0</v>
      </c>
      <c r="Y1635">
        <v>0</v>
      </c>
      <c r="Z1635">
        <v>3</v>
      </c>
      <c r="AA1635">
        <v>79.8</v>
      </c>
      <c r="AB1635">
        <v>74.2</v>
      </c>
      <c r="AC1635">
        <v>3.66</v>
      </c>
      <c r="AD1635">
        <v>1.71</v>
      </c>
      <c r="AE1635">
        <v>1.304</v>
      </c>
      <c r="AF1635">
        <v>3.2930000000000001</v>
      </c>
      <c r="AG1635">
        <v>3.1110000000000002</v>
      </c>
      <c r="AH1635">
        <v>5.7210000000000001</v>
      </c>
      <c r="AI1635">
        <v>0.55000000000000004</v>
      </c>
      <c r="AJ1635">
        <v>-1.23</v>
      </c>
      <c r="AK1635">
        <v>23.8</v>
      </c>
      <c r="AL1635">
        <v>-0.1</v>
      </c>
      <c r="AM1635">
        <v>9.8000000000000007</v>
      </c>
      <c r="AN1635">
        <v>24.896999999999998</v>
      </c>
      <c r="AO1635">
        <v>225.083</v>
      </c>
      <c r="AP1635" t="s">
        <v>5752</v>
      </c>
    </row>
    <row r="1636" spans="1:42">
      <c r="A1636" t="s">
        <v>1432</v>
      </c>
      <c r="B1636" t="s">
        <v>54</v>
      </c>
      <c r="C1636" t="s">
        <v>5714</v>
      </c>
      <c r="D1636" t="s">
        <v>409</v>
      </c>
      <c r="E1636" t="s">
        <v>5715</v>
      </c>
      <c r="F1636" t="s">
        <v>1436</v>
      </c>
      <c r="G1636" t="s">
        <v>47</v>
      </c>
      <c r="H1636">
        <v>49</v>
      </c>
      <c r="I1636" t="s">
        <v>69</v>
      </c>
      <c r="J1636" t="s">
        <v>61</v>
      </c>
      <c r="K1636">
        <v>12</v>
      </c>
      <c r="L1636">
        <v>5</v>
      </c>
      <c r="M1636" t="s">
        <v>50</v>
      </c>
      <c r="N1636" t="s">
        <v>8931</v>
      </c>
      <c r="O1636">
        <v>0.89200000000000002</v>
      </c>
      <c r="P1636" t="s">
        <v>71</v>
      </c>
      <c r="R1636" t="s">
        <v>97</v>
      </c>
      <c r="S1636" t="s">
        <v>42</v>
      </c>
      <c r="T1636">
        <v>2</v>
      </c>
      <c r="U1636">
        <v>2</v>
      </c>
      <c r="V1636">
        <v>1</v>
      </c>
      <c r="W1636">
        <v>1</v>
      </c>
      <c r="X1636">
        <v>1</v>
      </c>
      <c r="Y1636">
        <v>0</v>
      </c>
      <c r="Z1636">
        <v>3</v>
      </c>
      <c r="AA1636">
        <v>79.599999999999994</v>
      </c>
      <c r="AB1636">
        <v>74.900000000000006</v>
      </c>
      <c r="AC1636">
        <v>3.8</v>
      </c>
      <c r="AD1636">
        <v>1.8</v>
      </c>
      <c r="AE1636">
        <v>-1.1040000000000001</v>
      </c>
      <c r="AF1636">
        <v>1.3720000000000001</v>
      </c>
      <c r="AG1636">
        <v>2.9489999999999998</v>
      </c>
      <c r="AH1636">
        <v>5.54</v>
      </c>
      <c r="AI1636">
        <v>0.21</v>
      </c>
      <c r="AJ1636">
        <v>-2.27</v>
      </c>
      <c r="AK1636">
        <v>23.9</v>
      </c>
      <c r="AL1636">
        <v>1.6</v>
      </c>
      <c r="AM1636">
        <v>10.3</v>
      </c>
      <c r="AN1636">
        <v>5.4749999999999996</v>
      </c>
      <c r="AO1636">
        <v>385.322</v>
      </c>
      <c r="AP1636" t="s">
        <v>5759</v>
      </c>
    </row>
    <row r="1637" spans="1:42">
      <c r="A1637" t="s">
        <v>1432</v>
      </c>
      <c r="B1637" t="s">
        <v>54</v>
      </c>
      <c r="C1637" t="s">
        <v>5714</v>
      </c>
      <c r="D1637" t="s">
        <v>409</v>
      </c>
      <c r="E1637" t="s">
        <v>5715</v>
      </c>
      <c r="F1637" t="s">
        <v>1436</v>
      </c>
      <c r="G1637" t="s">
        <v>47</v>
      </c>
      <c r="H1637">
        <v>50</v>
      </c>
      <c r="I1637" t="s">
        <v>63</v>
      </c>
      <c r="J1637" t="s">
        <v>61</v>
      </c>
      <c r="K1637">
        <v>13</v>
      </c>
      <c r="L1637">
        <v>1</v>
      </c>
      <c r="M1637" t="s">
        <v>50</v>
      </c>
      <c r="N1637" t="s">
        <v>8931</v>
      </c>
      <c r="O1637">
        <v>0.89900000000000002</v>
      </c>
      <c r="P1637" t="s">
        <v>71</v>
      </c>
      <c r="R1637" t="s">
        <v>78</v>
      </c>
      <c r="S1637" t="s">
        <v>54</v>
      </c>
      <c r="T1637">
        <v>0</v>
      </c>
      <c r="U1637">
        <v>0</v>
      </c>
      <c r="V1637">
        <v>2</v>
      </c>
      <c r="W1637">
        <v>0</v>
      </c>
      <c r="X1637">
        <v>1</v>
      </c>
      <c r="Y1637">
        <v>0</v>
      </c>
      <c r="Z1637">
        <v>3</v>
      </c>
      <c r="AA1637">
        <v>79</v>
      </c>
      <c r="AB1637">
        <v>74.400000000000006</v>
      </c>
      <c r="AC1637">
        <v>3.49</v>
      </c>
      <c r="AD1637">
        <v>1.78</v>
      </c>
      <c r="AE1637">
        <v>0.60599999999999998</v>
      </c>
      <c r="AF1637">
        <v>2.387</v>
      </c>
      <c r="AG1637">
        <v>3.0289999999999999</v>
      </c>
      <c r="AH1637">
        <v>5.7140000000000004</v>
      </c>
      <c r="AI1637">
        <v>-1.04</v>
      </c>
      <c r="AJ1637">
        <v>0.56000000000000005</v>
      </c>
      <c r="AK1637">
        <v>23.9</v>
      </c>
      <c r="AL1637">
        <v>3.9</v>
      </c>
      <c r="AM1637">
        <v>9.1999999999999993</v>
      </c>
      <c r="AN1637">
        <v>239.33099999999999</v>
      </c>
      <c r="AO1637">
        <v>208.39500000000001</v>
      </c>
      <c r="AP1637" t="s">
        <v>5760</v>
      </c>
    </row>
    <row r="1638" spans="1:42">
      <c r="A1638" t="s">
        <v>1432</v>
      </c>
      <c r="B1638" t="s">
        <v>54</v>
      </c>
      <c r="C1638" t="s">
        <v>5714</v>
      </c>
      <c r="D1638" t="s">
        <v>409</v>
      </c>
      <c r="E1638" t="s">
        <v>5715</v>
      </c>
      <c r="F1638" t="s">
        <v>1436</v>
      </c>
      <c r="G1638" t="s">
        <v>47</v>
      </c>
      <c r="H1638">
        <v>52</v>
      </c>
      <c r="I1638" t="s">
        <v>69</v>
      </c>
      <c r="J1638" t="s">
        <v>61</v>
      </c>
      <c r="K1638">
        <v>13</v>
      </c>
      <c r="L1638">
        <v>3</v>
      </c>
      <c r="M1638" t="s">
        <v>50</v>
      </c>
      <c r="N1638" t="s">
        <v>8931</v>
      </c>
      <c r="O1638">
        <v>0.88500000000000001</v>
      </c>
      <c r="P1638" t="s">
        <v>71</v>
      </c>
      <c r="R1638" t="s">
        <v>78</v>
      </c>
      <c r="S1638" t="s">
        <v>54</v>
      </c>
      <c r="T1638">
        <v>0</v>
      </c>
      <c r="U1638">
        <v>2</v>
      </c>
      <c r="V1638">
        <v>2</v>
      </c>
      <c r="W1638">
        <v>0</v>
      </c>
      <c r="X1638">
        <v>1</v>
      </c>
      <c r="Y1638">
        <v>0</v>
      </c>
      <c r="Z1638">
        <v>3</v>
      </c>
      <c r="AA1638">
        <v>81.599999999999994</v>
      </c>
      <c r="AB1638">
        <v>76</v>
      </c>
      <c r="AC1638">
        <v>3.42</v>
      </c>
      <c r="AD1638">
        <v>1.67</v>
      </c>
      <c r="AE1638">
        <v>-1.1359999999999999</v>
      </c>
      <c r="AF1638">
        <v>1.929</v>
      </c>
      <c r="AG1638">
        <v>2.7850000000000001</v>
      </c>
      <c r="AH1638">
        <v>5.6349999999999998</v>
      </c>
      <c r="AI1638">
        <v>0.85</v>
      </c>
      <c r="AJ1638">
        <v>-1.19</v>
      </c>
      <c r="AK1638">
        <v>23.9</v>
      </c>
      <c r="AL1638">
        <v>0.5</v>
      </c>
      <c r="AM1638">
        <v>9.5</v>
      </c>
      <c r="AN1638">
        <v>36.835000000000001</v>
      </c>
      <c r="AO1638">
        <v>250.614</v>
      </c>
      <c r="AP1638" t="s">
        <v>5762</v>
      </c>
    </row>
    <row r="1639" spans="1:42">
      <c r="A1639" t="s">
        <v>1432</v>
      </c>
      <c r="B1639" t="s">
        <v>54</v>
      </c>
      <c r="C1639" t="s">
        <v>5714</v>
      </c>
      <c r="D1639" t="s">
        <v>409</v>
      </c>
      <c r="E1639" t="s">
        <v>5715</v>
      </c>
      <c r="F1639" t="s">
        <v>1436</v>
      </c>
      <c r="G1639" t="s">
        <v>47</v>
      </c>
      <c r="H1639">
        <v>55</v>
      </c>
      <c r="I1639" t="s">
        <v>69</v>
      </c>
      <c r="J1639" t="s">
        <v>61</v>
      </c>
      <c r="K1639">
        <v>14</v>
      </c>
      <c r="L1639">
        <v>3</v>
      </c>
      <c r="M1639" t="s">
        <v>50</v>
      </c>
      <c r="N1639" t="s">
        <v>8931</v>
      </c>
      <c r="O1639">
        <v>0.89200000000000002</v>
      </c>
      <c r="P1639" t="s">
        <v>65</v>
      </c>
      <c r="R1639" t="s">
        <v>66</v>
      </c>
      <c r="S1639" t="s">
        <v>42</v>
      </c>
      <c r="T1639">
        <v>1</v>
      </c>
      <c r="U1639">
        <v>1</v>
      </c>
      <c r="V1639">
        <v>0</v>
      </c>
      <c r="W1639">
        <v>0</v>
      </c>
      <c r="X1639">
        <v>0</v>
      </c>
      <c r="Y1639">
        <v>0</v>
      </c>
      <c r="Z1639">
        <v>4</v>
      </c>
      <c r="AA1639">
        <v>81.099999999999994</v>
      </c>
      <c r="AB1639">
        <v>75.8</v>
      </c>
      <c r="AC1639">
        <v>3.23</v>
      </c>
      <c r="AD1639">
        <v>1.35</v>
      </c>
      <c r="AE1639">
        <v>3.3000000000000002E-2</v>
      </c>
      <c r="AF1639">
        <v>1.855</v>
      </c>
      <c r="AG1639">
        <v>3.0950000000000002</v>
      </c>
      <c r="AH1639">
        <v>5.6710000000000003</v>
      </c>
      <c r="AI1639">
        <v>0.56000000000000005</v>
      </c>
      <c r="AJ1639">
        <v>2.0099999999999998</v>
      </c>
      <c r="AK1639">
        <v>23.9</v>
      </c>
      <c r="AL1639">
        <v>0.6</v>
      </c>
      <c r="AM1639">
        <v>8.3000000000000007</v>
      </c>
      <c r="AN1639">
        <v>164.81200000000001</v>
      </c>
      <c r="AO1639">
        <v>376.82</v>
      </c>
      <c r="AP1639" t="s">
        <v>5765</v>
      </c>
    </row>
    <row r="1640" spans="1:42">
      <c r="A1640" t="s">
        <v>1432</v>
      </c>
      <c r="B1640" t="s">
        <v>54</v>
      </c>
      <c r="C1640" t="s">
        <v>5714</v>
      </c>
      <c r="D1640" t="s">
        <v>409</v>
      </c>
      <c r="E1640" t="s">
        <v>5715</v>
      </c>
      <c r="F1640" t="s">
        <v>1436</v>
      </c>
      <c r="G1640" t="s">
        <v>47</v>
      </c>
      <c r="H1640">
        <v>66</v>
      </c>
      <c r="I1640" t="s">
        <v>60</v>
      </c>
      <c r="J1640" t="s">
        <v>61</v>
      </c>
      <c r="K1640">
        <v>17</v>
      </c>
      <c r="L1640">
        <v>2</v>
      </c>
      <c r="M1640" t="s">
        <v>50</v>
      </c>
      <c r="N1640" t="s">
        <v>8931</v>
      </c>
      <c r="O1640">
        <v>0.89600000000000002</v>
      </c>
      <c r="P1640" t="s">
        <v>71</v>
      </c>
      <c r="R1640" t="s">
        <v>100</v>
      </c>
      <c r="S1640" t="s">
        <v>42</v>
      </c>
      <c r="T1640">
        <v>1</v>
      </c>
      <c r="U1640">
        <v>0</v>
      </c>
      <c r="V1640">
        <v>1</v>
      </c>
      <c r="W1640">
        <v>1</v>
      </c>
      <c r="X1640">
        <v>1</v>
      </c>
      <c r="Y1640">
        <v>0</v>
      </c>
      <c r="Z1640">
        <v>4</v>
      </c>
      <c r="AA1640">
        <v>80.099999999999994</v>
      </c>
      <c r="AB1640">
        <v>74.7</v>
      </c>
      <c r="AC1640">
        <v>3.49</v>
      </c>
      <c r="AD1640">
        <v>1.63</v>
      </c>
      <c r="AE1640">
        <v>-0.40500000000000003</v>
      </c>
      <c r="AF1640">
        <v>2.1120000000000001</v>
      </c>
      <c r="AG1640">
        <v>2.972</v>
      </c>
      <c r="AH1640">
        <v>5.7530000000000001</v>
      </c>
      <c r="AI1640">
        <v>-0.55000000000000004</v>
      </c>
      <c r="AJ1640">
        <v>-1.65</v>
      </c>
      <c r="AK1640">
        <v>23.9</v>
      </c>
      <c r="AL1640">
        <v>3.2</v>
      </c>
      <c r="AM1640">
        <v>10</v>
      </c>
      <c r="AN1640">
        <v>341.08199999999999</v>
      </c>
      <c r="AO1640">
        <v>291.77800000000002</v>
      </c>
      <c r="AP1640" t="s">
        <v>5776</v>
      </c>
    </row>
    <row r="1641" spans="1:42">
      <c r="A1641" t="s">
        <v>1432</v>
      </c>
      <c r="B1641" t="s">
        <v>54</v>
      </c>
      <c r="C1641" t="s">
        <v>5714</v>
      </c>
      <c r="D1641" t="s">
        <v>409</v>
      </c>
      <c r="E1641" t="s">
        <v>5715</v>
      </c>
      <c r="F1641" t="s">
        <v>1436</v>
      </c>
      <c r="G1641" t="s">
        <v>47</v>
      </c>
      <c r="H1641">
        <v>68</v>
      </c>
      <c r="I1641" t="s">
        <v>60</v>
      </c>
      <c r="J1641" t="s">
        <v>61</v>
      </c>
      <c r="K1641">
        <v>17</v>
      </c>
      <c r="L1641">
        <v>4</v>
      </c>
      <c r="M1641" t="s">
        <v>50</v>
      </c>
      <c r="N1641" t="s">
        <v>8931</v>
      </c>
      <c r="O1641">
        <v>0.89600000000000002</v>
      </c>
      <c r="P1641" t="s">
        <v>71</v>
      </c>
      <c r="R1641" t="s">
        <v>100</v>
      </c>
      <c r="S1641" t="s">
        <v>42</v>
      </c>
      <c r="T1641">
        <v>1</v>
      </c>
      <c r="U1641">
        <v>2</v>
      </c>
      <c r="V1641">
        <v>1</v>
      </c>
      <c r="W1641">
        <v>1</v>
      </c>
      <c r="X1641">
        <v>1</v>
      </c>
      <c r="Y1641">
        <v>0</v>
      </c>
      <c r="Z1641">
        <v>4</v>
      </c>
      <c r="AA1641">
        <v>79.599999999999994</v>
      </c>
      <c r="AB1641">
        <v>74.7</v>
      </c>
      <c r="AC1641">
        <v>3.49</v>
      </c>
      <c r="AD1641">
        <v>1.63</v>
      </c>
      <c r="AE1641">
        <v>0.95199999999999996</v>
      </c>
      <c r="AF1641">
        <v>2.887</v>
      </c>
      <c r="AG1641">
        <v>3.0129999999999999</v>
      </c>
      <c r="AH1641">
        <v>5.7640000000000002</v>
      </c>
      <c r="AI1641">
        <v>-1.47</v>
      </c>
      <c r="AJ1641">
        <v>-0.04</v>
      </c>
      <c r="AK1641">
        <v>23.9</v>
      </c>
      <c r="AL1641">
        <v>4.8</v>
      </c>
      <c r="AM1641">
        <v>9.3000000000000007</v>
      </c>
      <c r="AN1641">
        <v>269.63900000000001</v>
      </c>
      <c r="AO1641">
        <v>256.17899999999997</v>
      </c>
      <c r="AP1641" t="s">
        <v>5778</v>
      </c>
    </row>
    <row r="1642" spans="1:42">
      <c r="A1642" t="s">
        <v>1432</v>
      </c>
      <c r="B1642" t="s">
        <v>54</v>
      </c>
      <c r="C1642" t="s">
        <v>5714</v>
      </c>
      <c r="D1642" t="s">
        <v>409</v>
      </c>
      <c r="E1642" t="s">
        <v>5715</v>
      </c>
      <c r="F1642" t="s">
        <v>1436</v>
      </c>
      <c r="G1642" t="s">
        <v>47</v>
      </c>
      <c r="H1642">
        <v>72</v>
      </c>
      <c r="I1642" t="s">
        <v>60</v>
      </c>
      <c r="J1642" t="s">
        <v>61</v>
      </c>
      <c r="K1642">
        <v>17</v>
      </c>
      <c r="L1642">
        <v>8</v>
      </c>
      <c r="M1642" t="s">
        <v>50</v>
      </c>
      <c r="N1642" t="s">
        <v>8931</v>
      </c>
      <c r="O1642">
        <v>0.89</v>
      </c>
      <c r="P1642" t="s">
        <v>71</v>
      </c>
      <c r="R1642" t="s">
        <v>100</v>
      </c>
      <c r="S1642" t="s">
        <v>42</v>
      </c>
      <c r="T1642">
        <v>2</v>
      </c>
      <c r="U1642">
        <v>2</v>
      </c>
      <c r="V1642">
        <v>1</v>
      </c>
      <c r="W1642">
        <v>1</v>
      </c>
      <c r="X1642">
        <v>1</v>
      </c>
      <c r="Y1642">
        <v>0</v>
      </c>
      <c r="Z1642">
        <v>4</v>
      </c>
      <c r="AA1642">
        <v>80.7</v>
      </c>
      <c r="AB1642">
        <v>75.400000000000006</v>
      </c>
      <c r="AC1642">
        <v>3.49</v>
      </c>
      <c r="AD1642">
        <v>1.63</v>
      </c>
      <c r="AE1642">
        <v>-0.433</v>
      </c>
      <c r="AF1642">
        <v>2.0880000000000001</v>
      </c>
      <c r="AG1642">
        <v>2.806</v>
      </c>
      <c r="AH1642">
        <v>5.657</v>
      </c>
      <c r="AI1642">
        <v>-1.71</v>
      </c>
      <c r="AJ1642">
        <v>-1.03</v>
      </c>
      <c r="AK1642">
        <v>23.9</v>
      </c>
      <c r="AL1642">
        <v>6</v>
      </c>
      <c r="AM1642">
        <v>9.6</v>
      </c>
      <c r="AN1642">
        <v>299.65899999999999</v>
      </c>
      <c r="AO1642">
        <v>343.86700000000002</v>
      </c>
      <c r="AP1642" t="s">
        <v>5782</v>
      </c>
    </row>
    <row r="1643" spans="1:42">
      <c r="A1643" t="s">
        <v>1432</v>
      </c>
      <c r="B1643" t="s">
        <v>54</v>
      </c>
      <c r="C1643" t="s">
        <v>5714</v>
      </c>
      <c r="D1643" t="s">
        <v>409</v>
      </c>
      <c r="E1643" t="s">
        <v>5715</v>
      </c>
      <c r="F1643" t="s">
        <v>1436</v>
      </c>
      <c r="G1643" t="s">
        <v>47</v>
      </c>
      <c r="H1643">
        <v>81</v>
      </c>
      <c r="I1643" t="s">
        <v>60</v>
      </c>
      <c r="J1643" t="s">
        <v>61</v>
      </c>
      <c r="K1643">
        <v>19</v>
      </c>
      <c r="L1643">
        <v>5</v>
      </c>
      <c r="M1643" t="s">
        <v>50</v>
      </c>
      <c r="N1643" t="s">
        <v>8931</v>
      </c>
      <c r="O1643">
        <v>0.89400000000000002</v>
      </c>
      <c r="P1643" t="s">
        <v>65</v>
      </c>
      <c r="R1643" t="s">
        <v>116</v>
      </c>
      <c r="S1643" t="s">
        <v>42</v>
      </c>
      <c r="T1643">
        <v>2</v>
      </c>
      <c r="U1643">
        <v>2</v>
      </c>
      <c r="V1643">
        <v>0</v>
      </c>
      <c r="W1643">
        <v>0</v>
      </c>
      <c r="X1643">
        <v>0</v>
      </c>
      <c r="Y1643">
        <v>0</v>
      </c>
      <c r="Z1643">
        <v>5</v>
      </c>
      <c r="AA1643">
        <v>77.8</v>
      </c>
      <c r="AB1643">
        <v>73.3</v>
      </c>
      <c r="AC1643">
        <v>3.51</v>
      </c>
      <c r="AD1643">
        <v>1.71</v>
      </c>
      <c r="AE1643">
        <v>-0.50600000000000001</v>
      </c>
      <c r="AF1643">
        <v>1.944</v>
      </c>
      <c r="AG1643">
        <v>2.968</v>
      </c>
      <c r="AH1643">
        <v>5.7089999999999996</v>
      </c>
      <c r="AI1643">
        <v>-0.25</v>
      </c>
      <c r="AJ1643">
        <v>-1.99</v>
      </c>
      <c r="AK1643">
        <v>23.9</v>
      </c>
      <c r="AL1643">
        <v>2.2000000000000002</v>
      </c>
      <c r="AM1643">
        <v>10.6</v>
      </c>
      <c r="AN1643">
        <v>352.53800000000001</v>
      </c>
      <c r="AO1643">
        <v>331.76299999999998</v>
      </c>
      <c r="AP1643" t="s">
        <v>5788</v>
      </c>
    </row>
    <row r="1644" spans="1:42">
      <c r="A1644" t="s">
        <v>1432</v>
      </c>
      <c r="B1644" t="s">
        <v>54</v>
      </c>
      <c r="C1644" t="s">
        <v>5714</v>
      </c>
      <c r="D1644" t="s">
        <v>409</v>
      </c>
      <c r="E1644" t="s">
        <v>5715</v>
      </c>
      <c r="F1644" t="s">
        <v>1436</v>
      </c>
      <c r="G1644" t="s">
        <v>47</v>
      </c>
      <c r="H1644">
        <v>86</v>
      </c>
      <c r="I1644" t="s">
        <v>69</v>
      </c>
      <c r="J1644" t="s">
        <v>61</v>
      </c>
      <c r="K1644">
        <v>21</v>
      </c>
      <c r="L1644">
        <v>2</v>
      </c>
      <c r="M1644" t="s">
        <v>50</v>
      </c>
      <c r="N1644" t="s">
        <v>8931</v>
      </c>
      <c r="O1644">
        <v>0.89200000000000002</v>
      </c>
      <c r="P1644" t="s">
        <v>139</v>
      </c>
      <c r="R1644" t="s">
        <v>97</v>
      </c>
      <c r="S1644" t="s">
        <v>42</v>
      </c>
      <c r="T1644">
        <v>0</v>
      </c>
      <c r="U1644">
        <v>1</v>
      </c>
      <c r="V1644">
        <v>0</v>
      </c>
      <c r="W1644">
        <v>0</v>
      </c>
      <c r="X1644">
        <v>0</v>
      </c>
      <c r="Y1644">
        <v>0</v>
      </c>
      <c r="Z1644">
        <v>5</v>
      </c>
      <c r="AA1644">
        <v>80</v>
      </c>
      <c r="AB1644">
        <v>75.7</v>
      </c>
      <c r="AC1644">
        <v>3.8</v>
      </c>
      <c r="AD1644">
        <v>1.8</v>
      </c>
      <c r="AE1644">
        <v>-1.1559999999999999</v>
      </c>
      <c r="AF1644">
        <v>2.0710000000000002</v>
      </c>
      <c r="AG1644">
        <v>2.9390000000000001</v>
      </c>
      <c r="AH1644">
        <v>5.6029999999999998</v>
      </c>
      <c r="AI1644">
        <v>-2.2599999999999998</v>
      </c>
      <c r="AJ1644">
        <v>1.74</v>
      </c>
      <c r="AK1644">
        <v>24</v>
      </c>
      <c r="AL1644">
        <v>8.1999999999999993</v>
      </c>
      <c r="AM1644">
        <v>8.6</v>
      </c>
      <c r="AN1644">
        <v>231.571</v>
      </c>
      <c r="AO1644">
        <v>507.303</v>
      </c>
      <c r="AP1644" t="s">
        <v>5793</v>
      </c>
    </row>
    <row r="1645" spans="1:42">
      <c r="A1645" t="s">
        <v>1432</v>
      </c>
      <c r="B1645" t="s">
        <v>54</v>
      </c>
      <c r="C1645" t="s">
        <v>5714</v>
      </c>
      <c r="D1645" t="s">
        <v>409</v>
      </c>
      <c r="E1645" t="s">
        <v>5715</v>
      </c>
      <c r="F1645" t="s">
        <v>1436</v>
      </c>
      <c r="G1645" t="s">
        <v>47</v>
      </c>
      <c r="H1645">
        <v>88</v>
      </c>
      <c r="I1645" t="s">
        <v>56</v>
      </c>
      <c r="J1645" t="s">
        <v>57</v>
      </c>
      <c r="K1645">
        <v>22</v>
      </c>
      <c r="L1645">
        <v>1</v>
      </c>
      <c r="M1645" t="s">
        <v>50</v>
      </c>
      <c r="N1645" t="s">
        <v>8931</v>
      </c>
      <c r="O1645">
        <v>0.89500000000000002</v>
      </c>
      <c r="P1645" t="s">
        <v>74</v>
      </c>
      <c r="R1645" t="s">
        <v>78</v>
      </c>
      <c r="S1645" t="s">
        <v>54</v>
      </c>
      <c r="T1645">
        <v>0</v>
      </c>
      <c r="U1645">
        <v>0</v>
      </c>
      <c r="V1645">
        <v>0</v>
      </c>
      <c r="W1645">
        <v>0</v>
      </c>
      <c r="X1645">
        <v>1</v>
      </c>
      <c r="Y1645">
        <v>0</v>
      </c>
      <c r="Z1645">
        <v>5</v>
      </c>
      <c r="AA1645">
        <v>80.2</v>
      </c>
      <c r="AB1645">
        <v>75.400000000000006</v>
      </c>
      <c r="AC1645">
        <v>3.49</v>
      </c>
      <c r="AD1645">
        <v>1.66</v>
      </c>
      <c r="AE1645">
        <v>-1.492</v>
      </c>
      <c r="AF1645">
        <v>1.6639999999999999</v>
      </c>
      <c r="AG1645">
        <v>2.9289999999999998</v>
      </c>
      <c r="AH1645">
        <v>5.5949999999999998</v>
      </c>
      <c r="AI1645">
        <v>-0.52</v>
      </c>
      <c r="AJ1645">
        <v>1.1399999999999999</v>
      </c>
      <c r="AK1645">
        <v>23.9</v>
      </c>
      <c r="AL1645">
        <v>4</v>
      </c>
      <c r="AM1645">
        <v>8.9</v>
      </c>
      <c r="AN1645">
        <v>203.517</v>
      </c>
      <c r="AO1645">
        <v>227.03899999999999</v>
      </c>
      <c r="AP1645" t="s">
        <v>5795</v>
      </c>
    </row>
    <row r="1646" spans="1:42">
      <c r="A1646" t="s">
        <v>1432</v>
      </c>
      <c r="B1646" t="s">
        <v>54</v>
      </c>
      <c r="C1646" t="s">
        <v>5714</v>
      </c>
      <c r="D1646" t="s">
        <v>409</v>
      </c>
      <c r="E1646" t="s">
        <v>5715</v>
      </c>
      <c r="F1646" t="s">
        <v>1436</v>
      </c>
      <c r="G1646" t="s">
        <v>47</v>
      </c>
      <c r="H1646">
        <v>89</v>
      </c>
      <c r="I1646" t="s">
        <v>48</v>
      </c>
      <c r="J1646" t="s">
        <v>49</v>
      </c>
      <c r="K1646">
        <v>22</v>
      </c>
      <c r="L1646">
        <v>2</v>
      </c>
      <c r="M1646" t="s">
        <v>50</v>
      </c>
      <c r="N1646" t="s">
        <v>8931</v>
      </c>
      <c r="O1646">
        <v>0.88800000000000001</v>
      </c>
      <c r="P1646" t="s">
        <v>74</v>
      </c>
      <c r="Q1646" t="s">
        <v>85</v>
      </c>
      <c r="R1646" t="s">
        <v>78</v>
      </c>
      <c r="S1646" t="s">
        <v>54</v>
      </c>
      <c r="T1646">
        <v>1</v>
      </c>
      <c r="U1646">
        <v>0</v>
      </c>
      <c r="V1646">
        <v>0</v>
      </c>
      <c r="W1646">
        <v>0</v>
      </c>
      <c r="X1646">
        <v>1</v>
      </c>
      <c r="Y1646">
        <v>0</v>
      </c>
      <c r="Z1646">
        <v>5</v>
      </c>
      <c r="AA1646">
        <v>81.2</v>
      </c>
      <c r="AB1646">
        <v>76.2</v>
      </c>
      <c r="AC1646">
        <v>3.42</v>
      </c>
      <c r="AD1646">
        <v>1.67</v>
      </c>
      <c r="AE1646">
        <v>-0.753</v>
      </c>
      <c r="AF1646">
        <v>2.2589999999999999</v>
      </c>
      <c r="AG1646">
        <v>2.931</v>
      </c>
      <c r="AH1646">
        <v>5.5279999999999996</v>
      </c>
      <c r="AI1646">
        <v>0.62</v>
      </c>
      <c r="AJ1646">
        <v>0.97</v>
      </c>
      <c r="AK1646">
        <v>23.9</v>
      </c>
      <c r="AL1646">
        <v>0.8</v>
      </c>
      <c r="AM1646">
        <v>8.6</v>
      </c>
      <c r="AN1646">
        <v>148.815</v>
      </c>
      <c r="AO1646">
        <v>210.255</v>
      </c>
      <c r="AP1646" t="s">
        <v>5796</v>
      </c>
    </row>
    <row r="1647" spans="1:42">
      <c r="A1647" t="s">
        <v>5803</v>
      </c>
      <c r="B1647" t="s">
        <v>42</v>
      </c>
      <c r="C1647" t="s">
        <v>5714</v>
      </c>
      <c r="D1647" t="s">
        <v>409</v>
      </c>
      <c r="E1647" t="s">
        <v>5715</v>
      </c>
      <c r="F1647" t="s">
        <v>1436</v>
      </c>
      <c r="G1647" t="s">
        <v>47</v>
      </c>
      <c r="H1647">
        <v>2</v>
      </c>
      <c r="I1647" t="s">
        <v>60</v>
      </c>
      <c r="J1647" t="s">
        <v>61</v>
      </c>
      <c r="K1647">
        <v>1</v>
      </c>
      <c r="L1647">
        <v>2</v>
      </c>
      <c r="M1647" t="s">
        <v>50</v>
      </c>
      <c r="N1647" t="s">
        <v>8931</v>
      </c>
      <c r="O1647">
        <v>0.91300000000000003</v>
      </c>
      <c r="P1647" t="s">
        <v>71</v>
      </c>
      <c r="R1647" t="s">
        <v>100</v>
      </c>
      <c r="S1647" t="s">
        <v>42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6</v>
      </c>
      <c r="AA1647">
        <v>84.5</v>
      </c>
      <c r="AB1647">
        <v>79</v>
      </c>
      <c r="AC1647">
        <v>3.49</v>
      </c>
      <c r="AD1647">
        <v>1.63</v>
      </c>
      <c r="AE1647">
        <v>0.216</v>
      </c>
      <c r="AF1647">
        <v>2.8420000000000001</v>
      </c>
      <c r="AG1647">
        <v>-1.4279999999999999</v>
      </c>
      <c r="AH1647">
        <v>6.585</v>
      </c>
      <c r="AI1647">
        <v>5.32</v>
      </c>
      <c r="AJ1647">
        <v>-5.45</v>
      </c>
      <c r="AK1647">
        <v>23.9</v>
      </c>
      <c r="AL1647">
        <v>-12</v>
      </c>
      <c r="AM1647">
        <v>10.8</v>
      </c>
      <c r="AN1647">
        <v>44.576000000000001</v>
      </c>
      <c r="AO1647">
        <v>1389.09</v>
      </c>
      <c r="AP1647" t="s">
        <v>5805</v>
      </c>
    </row>
    <row r="1648" spans="1:42">
      <c r="A1648" t="s">
        <v>5803</v>
      </c>
      <c r="B1648" t="s">
        <v>42</v>
      </c>
      <c r="C1648" t="s">
        <v>5714</v>
      </c>
      <c r="D1648" t="s">
        <v>409</v>
      </c>
      <c r="E1648" t="s">
        <v>5715</v>
      </c>
      <c r="F1648" t="s">
        <v>1436</v>
      </c>
      <c r="G1648" t="s">
        <v>47</v>
      </c>
      <c r="H1648">
        <v>4</v>
      </c>
      <c r="I1648" t="s">
        <v>115</v>
      </c>
      <c r="J1648" t="s">
        <v>61</v>
      </c>
      <c r="K1648">
        <v>1</v>
      </c>
      <c r="L1648">
        <v>4</v>
      </c>
      <c r="M1648" t="s">
        <v>50</v>
      </c>
      <c r="N1648" t="s">
        <v>8931</v>
      </c>
      <c r="O1648">
        <v>0.91</v>
      </c>
      <c r="P1648" t="s">
        <v>71</v>
      </c>
      <c r="R1648" t="s">
        <v>100</v>
      </c>
      <c r="S1648" t="s">
        <v>42</v>
      </c>
      <c r="T1648">
        <v>1</v>
      </c>
      <c r="U1648">
        <v>2</v>
      </c>
      <c r="V1648">
        <v>0</v>
      </c>
      <c r="W1648">
        <v>0</v>
      </c>
      <c r="X1648">
        <v>0</v>
      </c>
      <c r="Y1648">
        <v>0</v>
      </c>
      <c r="Z1648">
        <v>6</v>
      </c>
      <c r="AA1648">
        <v>85.3</v>
      </c>
      <c r="AB1648">
        <v>79.900000000000006</v>
      </c>
      <c r="AC1648">
        <v>3.49</v>
      </c>
      <c r="AD1648">
        <v>1.63</v>
      </c>
      <c r="AE1648">
        <v>0.48</v>
      </c>
      <c r="AF1648">
        <v>0.73699999999999999</v>
      </c>
      <c r="AG1648">
        <v>-1.284</v>
      </c>
      <c r="AH1648">
        <v>6.4550000000000001</v>
      </c>
      <c r="AI1648">
        <v>4.03</v>
      </c>
      <c r="AJ1648">
        <v>-5.19</v>
      </c>
      <c r="AK1648">
        <v>23.9</v>
      </c>
      <c r="AL1648">
        <v>-9.4</v>
      </c>
      <c r="AM1648">
        <v>10.7</v>
      </c>
      <c r="AN1648">
        <v>38.043999999999997</v>
      </c>
      <c r="AO1648">
        <v>1201.67</v>
      </c>
      <c r="AP1648" t="s">
        <v>5807</v>
      </c>
    </row>
    <row r="1649" spans="1:42">
      <c r="A1649" t="s">
        <v>5803</v>
      </c>
      <c r="B1649" t="s">
        <v>42</v>
      </c>
      <c r="C1649" t="s">
        <v>5714</v>
      </c>
      <c r="D1649" t="s">
        <v>409</v>
      </c>
      <c r="E1649" t="s">
        <v>5715</v>
      </c>
      <c r="F1649" t="s">
        <v>1436</v>
      </c>
      <c r="G1649" t="s">
        <v>47</v>
      </c>
      <c r="H1649">
        <v>9</v>
      </c>
      <c r="I1649" t="s">
        <v>63</v>
      </c>
      <c r="J1649" t="s">
        <v>61</v>
      </c>
      <c r="K1649">
        <v>3</v>
      </c>
      <c r="L1649">
        <v>4</v>
      </c>
      <c r="M1649" t="s">
        <v>50</v>
      </c>
      <c r="N1649" t="s">
        <v>8931</v>
      </c>
      <c r="O1649">
        <v>0.90800000000000003</v>
      </c>
      <c r="P1649" t="s">
        <v>71</v>
      </c>
      <c r="R1649" t="s">
        <v>116</v>
      </c>
      <c r="S1649" t="s">
        <v>42</v>
      </c>
      <c r="T1649">
        <v>2</v>
      </c>
      <c r="U1649">
        <v>1</v>
      </c>
      <c r="V1649">
        <v>2</v>
      </c>
      <c r="W1649">
        <v>0</v>
      </c>
      <c r="X1649">
        <v>0</v>
      </c>
      <c r="Y1649">
        <v>0</v>
      </c>
      <c r="Z1649">
        <v>6</v>
      </c>
      <c r="AA1649">
        <v>84.5</v>
      </c>
      <c r="AB1649">
        <v>78.599999999999994</v>
      </c>
      <c r="AC1649">
        <v>3.57</v>
      </c>
      <c r="AD1649">
        <v>1.67</v>
      </c>
      <c r="AE1649">
        <v>-0.42699999999999999</v>
      </c>
      <c r="AF1649">
        <v>2.7679999999999998</v>
      </c>
      <c r="AG1649">
        <v>-1.39</v>
      </c>
      <c r="AH1649">
        <v>6.6689999999999996</v>
      </c>
      <c r="AI1649">
        <v>4.21</v>
      </c>
      <c r="AJ1649">
        <v>-4.42</v>
      </c>
      <c r="AK1649">
        <v>23.8</v>
      </c>
      <c r="AL1649">
        <v>-9.6999999999999993</v>
      </c>
      <c r="AM1649">
        <v>10.4</v>
      </c>
      <c r="AN1649">
        <v>43.921999999999997</v>
      </c>
      <c r="AO1649">
        <v>1104.95</v>
      </c>
      <c r="AP1649" t="s">
        <v>5811</v>
      </c>
    </row>
    <row r="1650" spans="1:42">
      <c r="A1650" t="s">
        <v>5803</v>
      </c>
      <c r="B1650" t="s">
        <v>42</v>
      </c>
      <c r="C1650" t="s">
        <v>5714</v>
      </c>
      <c r="D1650" t="s">
        <v>409</v>
      </c>
      <c r="E1650" t="s">
        <v>5715</v>
      </c>
      <c r="F1650" t="s">
        <v>1436</v>
      </c>
      <c r="G1650" t="s">
        <v>47</v>
      </c>
      <c r="H1650">
        <v>11</v>
      </c>
      <c r="I1650" t="s">
        <v>63</v>
      </c>
      <c r="J1650" t="s">
        <v>61</v>
      </c>
      <c r="K1650">
        <v>3</v>
      </c>
      <c r="L1650">
        <v>6</v>
      </c>
      <c r="M1650" t="s">
        <v>50</v>
      </c>
      <c r="N1650" t="s">
        <v>8931</v>
      </c>
      <c r="O1650">
        <v>0.91300000000000003</v>
      </c>
      <c r="P1650" t="s">
        <v>71</v>
      </c>
      <c r="R1650" t="s">
        <v>116</v>
      </c>
      <c r="S1650" t="s">
        <v>42</v>
      </c>
      <c r="T1650">
        <v>3</v>
      </c>
      <c r="U1650">
        <v>2</v>
      </c>
      <c r="V1650">
        <v>2</v>
      </c>
      <c r="W1650">
        <v>0</v>
      </c>
      <c r="X1650">
        <v>0</v>
      </c>
      <c r="Y1650">
        <v>0</v>
      </c>
      <c r="Z1650">
        <v>6</v>
      </c>
      <c r="AA1650">
        <v>83.9</v>
      </c>
      <c r="AB1650">
        <v>78.2</v>
      </c>
      <c r="AC1650">
        <v>3.53</v>
      </c>
      <c r="AD1650">
        <v>1.62</v>
      </c>
      <c r="AE1650">
        <v>-1.129</v>
      </c>
      <c r="AF1650">
        <v>2.6869999999999998</v>
      </c>
      <c r="AG1650">
        <v>-1.5660000000000001</v>
      </c>
      <c r="AH1650">
        <v>6.6130000000000004</v>
      </c>
      <c r="AI1650">
        <v>4.0199999999999996</v>
      </c>
      <c r="AJ1650">
        <v>-8.32</v>
      </c>
      <c r="AK1650">
        <v>23.9</v>
      </c>
      <c r="AL1650">
        <v>-7.8</v>
      </c>
      <c r="AM1650">
        <v>12</v>
      </c>
      <c r="AN1650">
        <v>25.945</v>
      </c>
      <c r="AO1650">
        <v>1665.03</v>
      </c>
      <c r="AP1650" t="s">
        <v>5813</v>
      </c>
    </row>
    <row r="1651" spans="1:42">
      <c r="A1651" t="s">
        <v>1525</v>
      </c>
      <c r="B1651" t="s">
        <v>54</v>
      </c>
      <c r="C1651" t="s">
        <v>5714</v>
      </c>
      <c r="D1651" t="s">
        <v>409</v>
      </c>
      <c r="E1651" t="s">
        <v>5715</v>
      </c>
      <c r="F1651" t="s">
        <v>1436</v>
      </c>
      <c r="G1651" t="s">
        <v>47</v>
      </c>
      <c r="H1651">
        <v>12</v>
      </c>
      <c r="I1651" t="s">
        <v>56</v>
      </c>
      <c r="J1651" t="s">
        <v>57</v>
      </c>
      <c r="K1651">
        <v>3</v>
      </c>
      <c r="L1651">
        <v>2</v>
      </c>
      <c r="M1651" t="s">
        <v>50</v>
      </c>
      <c r="N1651" t="s">
        <v>8931</v>
      </c>
      <c r="O1651">
        <v>0.73</v>
      </c>
      <c r="P1651" t="s">
        <v>282</v>
      </c>
      <c r="R1651" t="s">
        <v>78</v>
      </c>
      <c r="S1651" t="s">
        <v>54</v>
      </c>
      <c r="T1651">
        <v>1</v>
      </c>
      <c r="U1651">
        <v>0</v>
      </c>
      <c r="V1651">
        <v>2</v>
      </c>
      <c r="W1651">
        <v>0</v>
      </c>
      <c r="X1651">
        <v>0</v>
      </c>
      <c r="Y1651">
        <v>0</v>
      </c>
      <c r="Z1651">
        <v>7</v>
      </c>
      <c r="AA1651">
        <v>83.2</v>
      </c>
      <c r="AB1651">
        <v>77.5</v>
      </c>
      <c r="AC1651">
        <v>3.49</v>
      </c>
      <c r="AD1651">
        <v>1.74</v>
      </c>
      <c r="AE1651">
        <v>-1.444</v>
      </c>
      <c r="AF1651">
        <v>0.81599999999999995</v>
      </c>
      <c r="AG1651">
        <v>1.8420000000000001</v>
      </c>
      <c r="AH1651">
        <v>6.0170000000000003</v>
      </c>
      <c r="AI1651">
        <v>-1.01</v>
      </c>
      <c r="AJ1651">
        <v>-0.6</v>
      </c>
      <c r="AK1651">
        <v>23.9</v>
      </c>
      <c r="AL1651">
        <v>4.5999999999999996</v>
      </c>
      <c r="AM1651">
        <v>9.1999999999999993</v>
      </c>
      <c r="AN1651">
        <v>298.60000000000002</v>
      </c>
      <c r="AO1651">
        <v>205.75200000000001</v>
      </c>
      <c r="AP1651" t="s">
        <v>5825</v>
      </c>
    </row>
    <row r="1652" spans="1:42">
      <c r="A1652" t="s">
        <v>1508</v>
      </c>
      <c r="B1652" t="s">
        <v>42</v>
      </c>
      <c r="C1652" t="s">
        <v>5714</v>
      </c>
      <c r="D1652" t="s">
        <v>409</v>
      </c>
      <c r="E1652" t="s">
        <v>5715</v>
      </c>
      <c r="F1652" t="s">
        <v>1436</v>
      </c>
      <c r="G1652" t="s">
        <v>47</v>
      </c>
      <c r="H1652">
        <v>3</v>
      </c>
      <c r="I1652" t="s">
        <v>60</v>
      </c>
      <c r="J1652" t="s">
        <v>61</v>
      </c>
      <c r="K1652">
        <v>1</v>
      </c>
      <c r="L1652">
        <v>3</v>
      </c>
      <c r="M1652" t="s">
        <v>50</v>
      </c>
      <c r="N1652" t="s">
        <v>8931</v>
      </c>
      <c r="O1652">
        <v>0.91500000000000004</v>
      </c>
      <c r="P1652" t="s">
        <v>139</v>
      </c>
      <c r="R1652" t="s">
        <v>1230</v>
      </c>
      <c r="S1652" t="s">
        <v>42</v>
      </c>
      <c r="T1652">
        <v>0</v>
      </c>
      <c r="U1652">
        <v>2</v>
      </c>
      <c r="V1652">
        <v>0</v>
      </c>
      <c r="W1652">
        <v>0</v>
      </c>
      <c r="X1652">
        <v>0</v>
      </c>
      <c r="Y1652">
        <v>0</v>
      </c>
      <c r="Z1652">
        <v>8</v>
      </c>
      <c r="AA1652">
        <v>84.1</v>
      </c>
      <c r="AB1652">
        <v>78</v>
      </c>
      <c r="AC1652">
        <v>3.28</v>
      </c>
      <c r="AD1652">
        <v>1.43</v>
      </c>
      <c r="AE1652">
        <v>0.42299999999999999</v>
      </c>
      <c r="AF1652">
        <v>2.0760000000000001</v>
      </c>
      <c r="AG1652">
        <v>-1.651</v>
      </c>
      <c r="AH1652">
        <v>5.806</v>
      </c>
      <c r="AI1652">
        <v>7.21</v>
      </c>
      <c r="AJ1652">
        <v>-6.11</v>
      </c>
      <c r="AK1652">
        <v>23.8</v>
      </c>
      <c r="AL1652">
        <v>-15.5</v>
      </c>
      <c r="AM1652">
        <v>11.4</v>
      </c>
      <c r="AN1652">
        <v>49.94</v>
      </c>
      <c r="AO1652">
        <v>1699.4</v>
      </c>
      <c r="AP1652" t="s">
        <v>5831</v>
      </c>
    </row>
    <row r="1653" spans="1:42">
      <c r="A1653" t="s">
        <v>1508</v>
      </c>
      <c r="B1653" t="s">
        <v>42</v>
      </c>
      <c r="C1653" t="s">
        <v>5714</v>
      </c>
      <c r="D1653" t="s">
        <v>409</v>
      </c>
      <c r="E1653" t="s">
        <v>5715</v>
      </c>
      <c r="F1653" t="s">
        <v>1436</v>
      </c>
      <c r="G1653" t="s">
        <v>47</v>
      </c>
      <c r="H1653">
        <v>6</v>
      </c>
      <c r="I1653" t="s">
        <v>69</v>
      </c>
      <c r="J1653" t="s">
        <v>61</v>
      </c>
      <c r="K1653">
        <v>2</v>
      </c>
      <c r="L1653">
        <v>2</v>
      </c>
      <c r="M1653" t="s">
        <v>50</v>
      </c>
      <c r="N1653" t="s">
        <v>8931</v>
      </c>
      <c r="O1653">
        <v>0.92100000000000004</v>
      </c>
      <c r="P1653" t="s">
        <v>139</v>
      </c>
      <c r="R1653" t="s">
        <v>75</v>
      </c>
      <c r="S1653" t="s">
        <v>42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8</v>
      </c>
      <c r="AA1653">
        <v>83.4</v>
      </c>
      <c r="AB1653">
        <v>77.8</v>
      </c>
      <c r="AC1653">
        <v>3.3</v>
      </c>
      <c r="AD1653">
        <v>1.53</v>
      </c>
      <c r="AE1653">
        <v>1.1319999999999999</v>
      </c>
      <c r="AF1653">
        <v>1.002</v>
      </c>
      <c r="AG1653">
        <v>-1.7290000000000001</v>
      </c>
      <c r="AH1653">
        <v>5.6769999999999996</v>
      </c>
      <c r="AI1653">
        <v>7.8</v>
      </c>
      <c r="AJ1653">
        <v>-5.77</v>
      </c>
      <c r="AK1653">
        <v>23.9</v>
      </c>
      <c r="AL1653">
        <v>-16.8</v>
      </c>
      <c r="AM1653">
        <v>11.6</v>
      </c>
      <c r="AN1653">
        <v>53.750999999999998</v>
      </c>
      <c r="AO1653">
        <v>1733.84</v>
      </c>
      <c r="AP1653" t="s">
        <v>5834</v>
      </c>
    </row>
    <row r="1654" spans="1:42">
      <c r="A1654" t="s">
        <v>1508</v>
      </c>
      <c r="B1654" t="s">
        <v>42</v>
      </c>
      <c r="C1654" t="s">
        <v>5714</v>
      </c>
      <c r="D1654" t="s">
        <v>409</v>
      </c>
      <c r="E1654" t="s">
        <v>5715</v>
      </c>
      <c r="F1654" t="s">
        <v>1436</v>
      </c>
      <c r="G1654" t="s">
        <v>47</v>
      </c>
      <c r="H1654">
        <v>7</v>
      </c>
      <c r="I1654" t="s">
        <v>155</v>
      </c>
      <c r="J1654" t="s">
        <v>57</v>
      </c>
      <c r="K1654">
        <v>2</v>
      </c>
      <c r="L1654">
        <v>3</v>
      </c>
      <c r="M1654" t="s">
        <v>50</v>
      </c>
      <c r="N1654" t="s">
        <v>8931</v>
      </c>
      <c r="O1654">
        <v>0.91600000000000004</v>
      </c>
      <c r="P1654" t="s">
        <v>139</v>
      </c>
      <c r="R1654" t="s">
        <v>75</v>
      </c>
      <c r="S1654" t="s">
        <v>42</v>
      </c>
      <c r="T1654">
        <v>0</v>
      </c>
      <c r="U1654">
        <v>2</v>
      </c>
      <c r="V1654">
        <v>0</v>
      </c>
      <c r="W1654">
        <v>0</v>
      </c>
      <c r="X1654">
        <v>1</v>
      </c>
      <c r="Y1654">
        <v>0</v>
      </c>
      <c r="Z1654">
        <v>8</v>
      </c>
      <c r="AA1654">
        <v>83.7</v>
      </c>
      <c r="AB1654">
        <v>78.599999999999994</v>
      </c>
      <c r="AC1654">
        <v>3.45</v>
      </c>
      <c r="AD1654">
        <v>1.58</v>
      </c>
      <c r="AE1654">
        <v>1.3680000000000001</v>
      </c>
      <c r="AF1654">
        <v>0.55200000000000005</v>
      </c>
      <c r="AG1654">
        <v>-1.6180000000000001</v>
      </c>
      <c r="AH1654">
        <v>5.72</v>
      </c>
      <c r="AI1654">
        <v>6.65</v>
      </c>
      <c r="AJ1654">
        <v>-4.7300000000000004</v>
      </c>
      <c r="AK1654">
        <v>23.9</v>
      </c>
      <c r="AL1654">
        <v>-15.2</v>
      </c>
      <c r="AM1654">
        <v>11</v>
      </c>
      <c r="AN1654">
        <v>54.844999999999999</v>
      </c>
      <c r="AO1654">
        <v>1470.83</v>
      </c>
      <c r="AP1654" t="s">
        <v>5835</v>
      </c>
    </row>
    <row r="1655" spans="1:42">
      <c r="A1655" t="s">
        <v>1508</v>
      </c>
      <c r="B1655" t="s">
        <v>42</v>
      </c>
      <c r="C1655" t="s">
        <v>5714</v>
      </c>
      <c r="D1655" t="s">
        <v>409</v>
      </c>
      <c r="E1655" t="s">
        <v>5715</v>
      </c>
      <c r="F1655" t="s">
        <v>1436</v>
      </c>
      <c r="G1655" t="s">
        <v>47</v>
      </c>
      <c r="H1655">
        <v>8</v>
      </c>
      <c r="I1655" t="s">
        <v>131</v>
      </c>
      <c r="J1655" t="s">
        <v>49</v>
      </c>
      <c r="K1655">
        <v>2</v>
      </c>
      <c r="L1655">
        <v>4</v>
      </c>
      <c r="M1655" t="s">
        <v>50</v>
      </c>
      <c r="N1655" t="s">
        <v>8931</v>
      </c>
      <c r="O1655">
        <v>0.92400000000000004</v>
      </c>
      <c r="P1655" t="s">
        <v>139</v>
      </c>
      <c r="Q1655" t="s">
        <v>52</v>
      </c>
      <c r="R1655" t="s">
        <v>75</v>
      </c>
      <c r="S1655" t="s">
        <v>42</v>
      </c>
      <c r="T1655">
        <v>1</v>
      </c>
      <c r="U1655">
        <v>2</v>
      </c>
      <c r="V1655">
        <v>0</v>
      </c>
      <c r="W1655">
        <v>0</v>
      </c>
      <c r="X1655">
        <v>1</v>
      </c>
      <c r="Y1655">
        <v>0</v>
      </c>
      <c r="Z1655">
        <v>8</v>
      </c>
      <c r="AA1655">
        <v>83.7</v>
      </c>
      <c r="AB1655">
        <v>77.099999999999994</v>
      </c>
      <c r="AC1655">
        <v>3.3</v>
      </c>
      <c r="AD1655">
        <v>1.53</v>
      </c>
      <c r="AE1655">
        <v>0.40400000000000003</v>
      </c>
      <c r="AF1655">
        <v>2.0510000000000002</v>
      </c>
      <c r="AG1655">
        <v>-1.6379999999999999</v>
      </c>
      <c r="AH1655">
        <v>5.827</v>
      </c>
      <c r="AI1655">
        <v>11.21</v>
      </c>
      <c r="AJ1655">
        <v>-6.35</v>
      </c>
      <c r="AK1655">
        <v>23.8</v>
      </c>
      <c r="AL1655">
        <v>-22.3</v>
      </c>
      <c r="AM1655">
        <v>12.2</v>
      </c>
      <c r="AN1655">
        <v>60.654000000000003</v>
      </c>
      <c r="AO1655">
        <v>2287.8200000000002</v>
      </c>
      <c r="AP1655" t="s">
        <v>5836</v>
      </c>
    </row>
    <row r="1656" spans="1:42">
      <c r="A1656" t="s">
        <v>1508</v>
      </c>
      <c r="B1656" t="s">
        <v>42</v>
      </c>
      <c r="C1656" t="s">
        <v>5714</v>
      </c>
      <c r="D1656" t="s">
        <v>409</v>
      </c>
      <c r="E1656" t="s">
        <v>5715</v>
      </c>
      <c r="F1656" t="s">
        <v>1436</v>
      </c>
      <c r="G1656" t="s">
        <v>47</v>
      </c>
      <c r="H1656">
        <v>11</v>
      </c>
      <c r="I1656" t="s">
        <v>56</v>
      </c>
      <c r="J1656" t="s">
        <v>57</v>
      </c>
      <c r="K1656">
        <v>3</v>
      </c>
      <c r="L1656">
        <v>3</v>
      </c>
      <c r="M1656" t="s">
        <v>50</v>
      </c>
      <c r="N1656" t="s">
        <v>8931</v>
      </c>
      <c r="O1656">
        <v>0.92300000000000004</v>
      </c>
      <c r="P1656" t="s">
        <v>74</v>
      </c>
      <c r="R1656" t="s">
        <v>100</v>
      </c>
      <c r="S1656" t="s">
        <v>42</v>
      </c>
      <c r="T1656">
        <v>1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8</v>
      </c>
      <c r="AA1656">
        <v>82.9</v>
      </c>
      <c r="AB1656">
        <v>76.2</v>
      </c>
      <c r="AC1656">
        <v>3.53</v>
      </c>
      <c r="AD1656">
        <v>1.58</v>
      </c>
      <c r="AE1656">
        <v>-1.0369999999999999</v>
      </c>
      <c r="AF1656">
        <v>4.2850000000000001</v>
      </c>
      <c r="AG1656">
        <v>-2.0539999999999998</v>
      </c>
      <c r="AH1656">
        <v>5.9859999999999998</v>
      </c>
      <c r="AI1656">
        <v>10.28</v>
      </c>
      <c r="AJ1656">
        <v>-6.02</v>
      </c>
      <c r="AK1656">
        <v>23.8</v>
      </c>
      <c r="AL1656">
        <v>-20.6</v>
      </c>
      <c r="AM1656">
        <v>11.7</v>
      </c>
      <c r="AN1656">
        <v>59.865000000000002</v>
      </c>
      <c r="AO1656">
        <v>2107.58</v>
      </c>
      <c r="AP1656" t="s">
        <v>5839</v>
      </c>
    </row>
    <row r="1657" spans="1:42">
      <c r="A1657" t="s">
        <v>1508</v>
      </c>
      <c r="B1657" t="s">
        <v>42</v>
      </c>
      <c r="C1657" t="s">
        <v>5714</v>
      </c>
      <c r="D1657" t="s">
        <v>409</v>
      </c>
      <c r="E1657" t="s">
        <v>5715</v>
      </c>
      <c r="F1657" t="s">
        <v>1436</v>
      </c>
      <c r="G1657" t="s">
        <v>47</v>
      </c>
      <c r="H1657">
        <v>15</v>
      </c>
      <c r="I1657" t="s">
        <v>60</v>
      </c>
      <c r="J1657" t="s">
        <v>61</v>
      </c>
      <c r="K1657">
        <v>3</v>
      </c>
      <c r="L1657">
        <v>7</v>
      </c>
      <c r="M1657" t="s">
        <v>50</v>
      </c>
      <c r="N1657" t="s">
        <v>8931</v>
      </c>
      <c r="O1657">
        <v>0.91100000000000003</v>
      </c>
      <c r="P1657" t="s">
        <v>74</v>
      </c>
      <c r="R1657" t="s">
        <v>100</v>
      </c>
      <c r="S1657" t="s">
        <v>42</v>
      </c>
      <c r="T1657">
        <v>3</v>
      </c>
      <c r="U1657">
        <v>2</v>
      </c>
      <c r="V1657">
        <v>0</v>
      </c>
      <c r="W1657">
        <v>0</v>
      </c>
      <c r="X1657">
        <v>1</v>
      </c>
      <c r="Y1657">
        <v>0</v>
      </c>
      <c r="Z1657">
        <v>8</v>
      </c>
      <c r="AA1657">
        <v>83.5</v>
      </c>
      <c r="AB1657">
        <v>78.2</v>
      </c>
      <c r="AC1657">
        <v>3.49</v>
      </c>
      <c r="AD1657">
        <v>1.63</v>
      </c>
      <c r="AE1657">
        <v>0.82699999999999996</v>
      </c>
      <c r="AF1657">
        <v>2.125</v>
      </c>
      <c r="AG1657">
        <v>-1.702</v>
      </c>
      <c r="AH1657">
        <v>5.77</v>
      </c>
      <c r="AI1657">
        <v>5.7</v>
      </c>
      <c r="AJ1657">
        <v>-5.32</v>
      </c>
      <c r="AK1657">
        <v>23.9</v>
      </c>
      <c r="AL1657">
        <v>-13.1</v>
      </c>
      <c r="AM1657">
        <v>11</v>
      </c>
      <c r="AN1657">
        <v>47.237000000000002</v>
      </c>
      <c r="AO1657">
        <v>1405.8</v>
      </c>
      <c r="AP1657" t="s">
        <v>5843</v>
      </c>
    </row>
    <row r="1658" spans="1:42">
      <c r="A1658" t="s">
        <v>1508</v>
      </c>
      <c r="B1658" t="s">
        <v>42</v>
      </c>
      <c r="C1658" t="s">
        <v>5714</v>
      </c>
      <c r="D1658" t="s">
        <v>409</v>
      </c>
      <c r="E1658" t="s">
        <v>5715</v>
      </c>
      <c r="F1658" t="s">
        <v>1436</v>
      </c>
      <c r="G1658" t="s">
        <v>47</v>
      </c>
      <c r="H1658">
        <v>18</v>
      </c>
      <c r="I1658" t="s">
        <v>63</v>
      </c>
      <c r="J1658" t="s">
        <v>61</v>
      </c>
      <c r="K1658">
        <v>4</v>
      </c>
      <c r="L1658">
        <v>2</v>
      </c>
      <c r="M1658" t="s">
        <v>50</v>
      </c>
      <c r="N1658" t="s">
        <v>8931</v>
      </c>
      <c r="O1658">
        <v>0.92100000000000004</v>
      </c>
      <c r="P1658" t="s">
        <v>71</v>
      </c>
      <c r="R1658" t="s">
        <v>165</v>
      </c>
      <c r="S1658" t="s">
        <v>54</v>
      </c>
      <c r="T1658">
        <v>0</v>
      </c>
      <c r="U1658">
        <v>1</v>
      </c>
      <c r="V1658">
        <v>1</v>
      </c>
      <c r="W1658">
        <v>0</v>
      </c>
      <c r="X1658">
        <v>0</v>
      </c>
      <c r="Y1658">
        <v>1</v>
      </c>
      <c r="Z1658">
        <v>8</v>
      </c>
      <c r="AA1658">
        <v>83.1</v>
      </c>
      <c r="AB1658">
        <v>77</v>
      </c>
      <c r="AC1658">
        <v>3.57</v>
      </c>
      <c r="AD1658">
        <v>1.7</v>
      </c>
      <c r="AE1658">
        <v>-0.58599999999999997</v>
      </c>
      <c r="AF1658">
        <v>2.605</v>
      </c>
      <c r="AG1658">
        <v>-1.988</v>
      </c>
      <c r="AH1658">
        <v>5.7949999999999999</v>
      </c>
      <c r="AI1658">
        <v>8.43</v>
      </c>
      <c r="AJ1658">
        <v>-5.34</v>
      </c>
      <c r="AK1658">
        <v>23.8</v>
      </c>
      <c r="AL1658">
        <v>-17.7</v>
      </c>
      <c r="AM1658">
        <v>11.4</v>
      </c>
      <c r="AN1658">
        <v>57.914999999999999</v>
      </c>
      <c r="AO1658">
        <v>1775.66</v>
      </c>
      <c r="AP1658" t="s">
        <v>5846</v>
      </c>
    </row>
    <row r="1659" spans="1:42">
      <c r="A1659" t="s">
        <v>1508</v>
      </c>
      <c r="B1659" t="s">
        <v>42</v>
      </c>
      <c r="C1659" t="s">
        <v>5714</v>
      </c>
      <c r="D1659" t="s">
        <v>409</v>
      </c>
      <c r="E1659" t="s">
        <v>5715</v>
      </c>
      <c r="F1659" t="s">
        <v>1436</v>
      </c>
      <c r="G1659" t="s">
        <v>47</v>
      </c>
      <c r="H1659">
        <v>19</v>
      </c>
      <c r="I1659" t="s">
        <v>56</v>
      </c>
      <c r="J1659" t="s">
        <v>57</v>
      </c>
      <c r="K1659">
        <v>4</v>
      </c>
      <c r="L1659">
        <v>3</v>
      </c>
      <c r="M1659" t="s">
        <v>50</v>
      </c>
      <c r="N1659" t="s">
        <v>8931</v>
      </c>
      <c r="O1659">
        <v>0.91900000000000004</v>
      </c>
      <c r="P1659" t="s">
        <v>71</v>
      </c>
      <c r="R1659" t="s">
        <v>165</v>
      </c>
      <c r="S1659" t="s">
        <v>54</v>
      </c>
      <c r="T1659">
        <v>0</v>
      </c>
      <c r="U1659">
        <v>2</v>
      </c>
      <c r="V1659">
        <v>1</v>
      </c>
      <c r="W1659">
        <v>0</v>
      </c>
      <c r="X1659">
        <v>0</v>
      </c>
      <c r="Y1659">
        <v>1</v>
      </c>
      <c r="Z1659">
        <v>8</v>
      </c>
      <c r="AA1659">
        <v>83</v>
      </c>
      <c r="AB1659">
        <v>76.8</v>
      </c>
      <c r="AC1659">
        <v>3.53</v>
      </c>
      <c r="AD1659">
        <v>1.74</v>
      </c>
      <c r="AE1659">
        <v>-0.81599999999999995</v>
      </c>
      <c r="AF1659">
        <v>4.17</v>
      </c>
      <c r="AG1659">
        <v>-1.861</v>
      </c>
      <c r="AH1659">
        <v>6.0380000000000003</v>
      </c>
      <c r="AI1659">
        <v>8.15</v>
      </c>
      <c r="AJ1659">
        <v>-4.08</v>
      </c>
      <c r="AK1659">
        <v>23.8</v>
      </c>
      <c r="AL1659">
        <v>-18</v>
      </c>
      <c r="AM1659">
        <v>10.7</v>
      </c>
      <c r="AN1659">
        <v>63.648000000000003</v>
      </c>
      <c r="AO1659">
        <v>1626.05</v>
      </c>
      <c r="AP1659" t="s">
        <v>5847</v>
      </c>
    </row>
    <row r="1660" spans="1:42">
      <c r="A1660" t="s">
        <v>1508</v>
      </c>
      <c r="B1660" t="s">
        <v>42</v>
      </c>
      <c r="C1660" t="s">
        <v>5714</v>
      </c>
      <c r="D1660" t="s">
        <v>409</v>
      </c>
      <c r="E1660" t="s">
        <v>5715</v>
      </c>
      <c r="F1660" t="s">
        <v>1436</v>
      </c>
      <c r="G1660" t="s">
        <v>47</v>
      </c>
      <c r="H1660">
        <v>21</v>
      </c>
      <c r="I1660" t="s">
        <v>56</v>
      </c>
      <c r="J1660" t="s">
        <v>57</v>
      </c>
      <c r="K1660">
        <v>5</v>
      </c>
      <c r="L1660">
        <v>1</v>
      </c>
      <c r="M1660" t="s">
        <v>50</v>
      </c>
      <c r="N1660" t="s">
        <v>8931</v>
      </c>
      <c r="O1660">
        <v>0.91700000000000004</v>
      </c>
      <c r="P1660" t="s">
        <v>282</v>
      </c>
      <c r="R1660" t="s">
        <v>116</v>
      </c>
      <c r="S1660" t="s">
        <v>42</v>
      </c>
      <c r="T1660">
        <v>0</v>
      </c>
      <c r="U1660">
        <v>0</v>
      </c>
      <c r="V1660">
        <v>2</v>
      </c>
      <c r="W1660">
        <v>0</v>
      </c>
      <c r="X1660">
        <v>0</v>
      </c>
      <c r="Y1660">
        <v>1</v>
      </c>
      <c r="Z1660">
        <v>8</v>
      </c>
      <c r="AA1660">
        <v>82.9</v>
      </c>
      <c r="AB1660">
        <v>76.7</v>
      </c>
      <c r="AC1660">
        <v>3.7</v>
      </c>
      <c r="AD1660">
        <v>1.67</v>
      </c>
      <c r="AE1660">
        <v>-0.95199999999999996</v>
      </c>
      <c r="AF1660">
        <v>3.5419999999999998</v>
      </c>
      <c r="AG1660">
        <v>-1.8959999999999999</v>
      </c>
      <c r="AH1660">
        <v>5.9489999999999998</v>
      </c>
      <c r="AI1660">
        <v>7.71</v>
      </c>
      <c r="AJ1660">
        <v>-5.23</v>
      </c>
      <c r="AK1660">
        <v>23.8</v>
      </c>
      <c r="AL1660">
        <v>-16.2</v>
      </c>
      <c r="AM1660">
        <v>11.2</v>
      </c>
      <c r="AN1660">
        <v>56.106999999999999</v>
      </c>
      <c r="AO1660">
        <v>1656.59</v>
      </c>
      <c r="AP1660" t="s">
        <v>5849</v>
      </c>
    </row>
    <row r="1661" spans="1:42">
      <c r="A1661" t="s">
        <v>1508</v>
      </c>
      <c r="B1661" t="s">
        <v>42</v>
      </c>
      <c r="C1661" t="s">
        <v>5714</v>
      </c>
      <c r="D1661" t="s">
        <v>409</v>
      </c>
      <c r="E1661" t="s">
        <v>5715</v>
      </c>
      <c r="F1661" t="s">
        <v>1436</v>
      </c>
      <c r="G1661" t="s">
        <v>47</v>
      </c>
      <c r="H1661">
        <v>22</v>
      </c>
      <c r="I1661" t="s">
        <v>63</v>
      </c>
      <c r="J1661" t="s">
        <v>61</v>
      </c>
      <c r="K1661">
        <v>5</v>
      </c>
      <c r="L1661">
        <v>2</v>
      </c>
      <c r="M1661" t="s">
        <v>50</v>
      </c>
      <c r="N1661" t="s">
        <v>8931</v>
      </c>
      <c r="O1661">
        <v>0.92100000000000004</v>
      </c>
      <c r="P1661" t="s">
        <v>282</v>
      </c>
      <c r="R1661" t="s">
        <v>116</v>
      </c>
      <c r="S1661" t="s">
        <v>42</v>
      </c>
      <c r="T1661">
        <v>1</v>
      </c>
      <c r="U1661">
        <v>0</v>
      </c>
      <c r="V1661">
        <v>2</v>
      </c>
      <c r="W1661">
        <v>0</v>
      </c>
      <c r="X1661">
        <v>0</v>
      </c>
      <c r="Y1661">
        <v>1</v>
      </c>
      <c r="Z1661">
        <v>8</v>
      </c>
      <c r="AA1661">
        <v>81.8</v>
      </c>
      <c r="AB1661">
        <v>76.400000000000006</v>
      </c>
      <c r="AC1661">
        <v>3.7</v>
      </c>
      <c r="AD1661">
        <v>1.62</v>
      </c>
      <c r="AE1661">
        <v>-0.73599999999999999</v>
      </c>
      <c r="AF1661">
        <v>3.1920000000000002</v>
      </c>
      <c r="AG1661">
        <v>-1.994</v>
      </c>
      <c r="AH1661">
        <v>5.87</v>
      </c>
      <c r="AI1661">
        <v>7.9</v>
      </c>
      <c r="AJ1661">
        <v>-3.29</v>
      </c>
      <c r="AK1661">
        <v>23.9</v>
      </c>
      <c r="AL1661">
        <v>-17.600000000000001</v>
      </c>
      <c r="AM1661">
        <v>10.6</v>
      </c>
      <c r="AN1661">
        <v>67.727000000000004</v>
      </c>
      <c r="AO1661">
        <v>1517.22</v>
      </c>
      <c r="AP1661" t="s">
        <v>5850</v>
      </c>
    </row>
    <row r="1662" spans="1:42">
      <c r="A1662" t="s">
        <v>1508</v>
      </c>
      <c r="B1662" t="s">
        <v>42</v>
      </c>
      <c r="C1662" t="s">
        <v>5714</v>
      </c>
      <c r="D1662" t="s">
        <v>409</v>
      </c>
      <c r="E1662" t="s">
        <v>5715</v>
      </c>
      <c r="F1662" t="s">
        <v>1436</v>
      </c>
      <c r="G1662" t="s">
        <v>47</v>
      </c>
      <c r="H1662">
        <v>23</v>
      </c>
      <c r="I1662" t="s">
        <v>56</v>
      </c>
      <c r="J1662" t="s">
        <v>57</v>
      </c>
      <c r="K1662">
        <v>5</v>
      </c>
      <c r="L1662">
        <v>3</v>
      </c>
      <c r="M1662" t="s">
        <v>50</v>
      </c>
      <c r="N1662" t="s">
        <v>8931</v>
      </c>
      <c r="O1662">
        <v>0.92600000000000005</v>
      </c>
      <c r="P1662" t="s">
        <v>282</v>
      </c>
      <c r="R1662" t="s">
        <v>116</v>
      </c>
      <c r="S1662" t="s">
        <v>42</v>
      </c>
      <c r="T1662">
        <v>1</v>
      </c>
      <c r="U1662">
        <v>1</v>
      </c>
      <c r="V1662">
        <v>2</v>
      </c>
      <c r="W1662">
        <v>0</v>
      </c>
      <c r="X1662">
        <v>0</v>
      </c>
      <c r="Y1662">
        <v>1</v>
      </c>
      <c r="Z1662">
        <v>8</v>
      </c>
      <c r="AA1662">
        <v>81.7</v>
      </c>
      <c r="AB1662">
        <v>75.7</v>
      </c>
      <c r="AC1662">
        <v>3.53</v>
      </c>
      <c r="AD1662">
        <v>1.67</v>
      </c>
      <c r="AE1662">
        <v>-0.45400000000000001</v>
      </c>
      <c r="AF1662">
        <v>3.7890000000000001</v>
      </c>
      <c r="AG1662">
        <v>-1.871</v>
      </c>
      <c r="AH1662">
        <v>5.9169999999999998</v>
      </c>
      <c r="AI1662">
        <v>10.52</v>
      </c>
      <c r="AJ1662">
        <v>-7.01</v>
      </c>
      <c r="AK1662">
        <v>23.8</v>
      </c>
      <c r="AL1662">
        <v>-20.2</v>
      </c>
      <c r="AM1662">
        <v>12.4</v>
      </c>
      <c r="AN1662">
        <v>56.526000000000003</v>
      </c>
      <c r="AO1662">
        <v>2218.77</v>
      </c>
      <c r="AP1662" t="s">
        <v>5851</v>
      </c>
    </row>
    <row r="1663" spans="1:42">
      <c r="A1663" t="s">
        <v>1661</v>
      </c>
      <c r="B1663" t="s">
        <v>54</v>
      </c>
      <c r="C1663" t="s">
        <v>5714</v>
      </c>
      <c r="D1663" t="s">
        <v>409</v>
      </c>
      <c r="E1663" t="s">
        <v>5715</v>
      </c>
      <c r="F1663" t="s">
        <v>1436</v>
      </c>
      <c r="G1663" t="s">
        <v>47</v>
      </c>
      <c r="H1663">
        <v>1</v>
      </c>
      <c r="I1663" t="s">
        <v>56</v>
      </c>
      <c r="J1663" t="s">
        <v>57</v>
      </c>
      <c r="K1663">
        <v>1</v>
      </c>
      <c r="L1663">
        <v>1</v>
      </c>
      <c r="M1663" t="s">
        <v>50</v>
      </c>
      <c r="N1663" t="s">
        <v>8931</v>
      </c>
      <c r="O1663">
        <v>1.3540000000000001</v>
      </c>
      <c r="P1663" t="s">
        <v>96</v>
      </c>
      <c r="R1663" t="s">
        <v>2780</v>
      </c>
      <c r="S1663" t="s">
        <v>42</v>
      </c>
      <c r="T1663">
        <v>0</v>
      </c>
      <c r="U1663">
        <v>0</v>
      </c>
      <c r="V1663">
        <v>2</v>
      </c>
      <c r="W1663">
        <v>1</v>
      </c>
      <c r="X1663">
        <v>0</v>
      </c>
      <c r="Y1663">
        <v>1</v>
      </c>
      <c r="Z1663">
        <v>8</v>
      </c>
      <c r="AA1663">
        <v>77.900000000000006</v>
      </c>
      <c r="AB1663">
        <v>71.900000000000006</v>
      </c>
      <c r="AC1663">
        <v>3.62</v>
      </c>
      <c r="AD1663">
        <v>1.71</v>
      </c>
      <c r="AE1663">
        <v>-2.0920000000000001</v>
      </c>
      <c r="AF1663">
        <v>1.413</v>
      </c>
      <c r="AG1663">
        <v>1.1000000000000001</v>
      </c>
      <c r="AH1663">
        <v>6.1950000000000003</v>
      </c>
      <c r="AI1663">
        <v>-5.32</v>
      </c>
      <c r="AJ1663">
        <v>-1.1399999999999999</v>
      </c>
      <c r="AK1663">
        <v>23.8</v>
      </c>
      <c r="AL1663">
        <v>13</v>
      </c>
      <c r="AM1663">
        <v>11</v>
      </c>
      <c r="AN1663">
        <v>281.46600000000001</v>
      </c>
      <c r="AO1663">
        <v>897.86300000000006</v>
      </c>
      <c r="AP1663" t="s">
        <v>5854</v>
      </c>
    </row>
    <row r="1664" spans="1:42">
      <c r="A1664" t="s">
        <v>1661</v>
      </c>
      <c r="B1664" t="s">
        <v>54</v>
      </c>
      <c r="C1664" t="s">
        <v>5714</v>
      </c>
      <c r="D1664" t="s">
        <v>409</v>
      </c>
      <c r="E1664" t="s">
        <v>5715</v>
      </c>
      <c r="F1664" t="s">
        <v>1436</v>
      </c>
      <c r="G1664" t="s">
        <v>47</v>
      </c>
      <c r="H1664">
        <v>4</v>
      </c>
      <c r="I1664" t="s">
        <v>131</v>
      </c>
      <c r="J1664" t="s">
        <v>49</v>
      </c>
      <c r="K1664">
        <v>1</v>
      </c>
      <c r="L1664">
        <v>4</v>
      </c>
      <c r="M1664" t="s">
        <v>50</v>
      </c>
      <c r="N1664" t="s">
        <v>8931</v>
      </c>
      <c r="O1664">
        <v>1.304</v>
      </c>
      <c r="P1664" t="s">
        <v>96</v>
      </c>
      <c r="Q1664" t="s">
        <v>52</v>
      </c>
      <c r="R1664" t="s">
        <v>2780</v>
      </c>
      <c r="S1664" t="s">
        <v>42</v>
      </c>
      <c r="T1664">
        <v>1</v>
      </c>
      <c r="U1664">
        <v>2</v>
      </c>
      <c r="V1664">
        <v>2</v>
      </c>
      <c r="W1664">
        <v>1</v>
      </c>
      <c r="X1664">
        <v>0</v>
      </c>
      <c r="Y1664">
        <v>1</v>
      </c>
      <c r="Z1664">
        <v>8</v>
      </c>
      <c r="AA1664">
        <v>81.599999999999994</v>
      </c>
      <c r="AB1664">
        <v>75.7</v>
      </c>
      <c r="AC1664">
        <v>3.63</v>
      </c>
      <c r="AD1664">
        <v>1.65</v>
      </c>
      <c r="AE1664">
        <v>9.4E-2</v>
      </c>
      <c r="AF1664">
        <v>2.99</v>
      </c>
      <c r="AG1664">
        <v>1.282</v>
      </c>
      <c r="AH1664">
        <v>6.2060000000000004</v>
      </c>
      <c r="AI1664">
        <v>-4</v>
      </c>
      <c r="AJ1664">
        <v>1.19</v>
      </c>
      <c r="AK1664">
        <v>23.8</v>
      </c>
      <c r="AL1664">
        <v>11.2</v>
      </c>
      <c r="AM1664">
        <v>8.6999999999999993</v>
      </c>
      <c r="AN1664">
        <v>252.72</v>
      </c>
      <c r="AO1664">
        <v>738.27499999999998</v>
      </c>
      <c r="AP1664" t="s">
        <v>5857</v>
      </c>
    </row>
    <row r="1665" spans="1:42">
      <c r="A1665" t="s">
        <v>1661</v>
      </c>
      <c r="B1665" t="s">
        <v>54</v>
      </c>
      <c r="C1665" t="s">
        <v>5714</v>
      </c>
      <c r="D1665" t="s">
        <v>409</v>
      </c>
      <c r="E1665" t="s">
        <v>5715</v>
      </c>
      <c r="F1665" t="s">
        <v>1436</v>
      </c>
      <c r="G1665" t="s">
        <v>47</v>
      </c>
      <c r="H1665">
        <v>10</v>
      </c>
      <c r="I1665" t="s">
        <v>63</v>
      </c>
      <c r="J1665" t="s">
        <v>61</v>
      </c>
      <c r="K1665">
        <v>3</v>
      </c>
      <c r="L1665">
        <v>1</v>
      </c>
      <c r="M1665" t="s">
        <v>50</v>
      </c>
      <c r="N1665" t="s">
        <v>8931</v>
      </c>
      <c r="O1665">
        <v>1.3620000000000001</v>
      </c>
      <c r="P1665" t="s">
        <v>1275</v>
      </c>
      <c r="R1665" t="s">
        <v>78</v>
      </c>
      <c r="S1665" t="s">
        <v>54</v>
      </c>
      <c r="T1665">
        <v>0</v>
      </c>
      <c r="U1665">
        <v>0</v>
      </c>
      <c r="V1665">
        <v>2</v>
      </c>
      <c r="W1665">
        <v>0</v>
      </c>
      <c r="X1665">
        <v>1</v>
      </c>
      <c r="Y1665">
        <v>0</v>
      </c>
      <c r="Z1665">
        <v>8</v>
      </c>
      <c r="AA1665">
        <v>80.3</v>
      </c>
      <c r="AB1665">
        <v>74.2</v>
      </c>
      <c r="AC1665">
        <v>3.42</v>
      </c>
      <c r="AD1665">
        <v>1.67</v>
      </c>
      <c r="AE1665">
        <v>-1.3640000000000001</v>
      </c>
      <c r="AF1665">
        <v>2.419</v>
      </c>
      <c r="AG1665">
        <v>1.3009999999999999</v>
      </c>
      <c r="AH1665">
        <v>6.1890000000000001</v>
      </c>
      <c r="AI1665">
        <v>-2.7</v>
      </c>
      <c r="AJ1665">
        <v>0.05</v>
      </c>
      <c r="AK1665">
        <v>23.8</v>
      </c>
      <c r="AL1665">
        <v>8.3000000000000007</v>
      </c>
      <c r="AM1665">
        <v>9.5</v>
      </c>
      <c r="AN1665">
        <v>267.71800000000002</v>
      </c>
      <c r="AO1665">
        <v>464.49700000000001</v>
      </c>
      <c r="AP1665" t="s">
        <v>5863</v>
      </c>
    </row>
    <row r="1666" spans="1:42">
      <c r="A1666" t="s">
        <v>1661</v>
      </c>
      <c r="B1666" t="s">
        <v>54</v>
      </c>
      <c r="C1666" t="s">
        <v>5714</v>
      </c>
      <c r="D1666" t="s">
        <v>409</v>
      </c>
      <c r="E1666" t="s">
        <v>5715</v>
      </c>
      <c r="F1666" t="s">
        <v>1436</v>
      </c>
      <c r="G1666" t="s">
        <v>47</v>
      </c>
      <c r="H1666">
        <v>12</v>
      </c>
      <c r="I1666" t="s">
        <v>131</v>
      </c>
      <c r="J1666" t="s">
        <v>49</v>
      </c>
      <c r="K1666">
        <v>3</v>
      </c>
      <c r="L1666">
        <v>3</v>
      </c>
      <c r="M1666" t="s">
        <v>50</v>
      </c>
      <c r="N1666" t="s">
        <v>8931</v>
      </c>
      <c r="O1666">
        <v>1.3580000000000001</v>
      </c>
      <c r="P1666" t="s">
        <v>1275</v>
      </c>
      <c r="R1666" t="s">
        <v>78</v>
      </c>
      <c r="S1666" t="s">
        <v>54</v>
      </c>
      <c r="T1666">
        <v>0</v>
      </c>
      <c r="U1666">
        <v>2</v>
      </c>
      <c r="V1666">
        <v>2</v>
      </c>
      <c r="W1666">
        <v>0</v>
      </c>
      <c r="X1666">
        <v>1</v>
      </c>
      <c r="Y1666">
        <v>0</v>
      </c>
      <c r="Z1666">
        <v>8</v>
      </c>
      <c r="AA1666">
        <v>81.400000000000006</v>
      </c>
      <c r="AB1666">
        <v>75.099999999999994</v>
      </c>
      <c r="AC1666">
        <v>3.42</v>
      </c>
      <c r="AD1666">
        <v>1.67</v>
      </c>
      <c r="AE1666">
        <v>-1.2010000000000001</v>
      </c>
      <c r="AF1666">
        <v>1.81</v>
      </c>
      <c r="AG1666">
        <v>1.218</v>
      </c>
      <c r="AH1666">
        <v>6.1779999999999999</v>
      </c>
      <c r="AI1666">
        <v>-2.5499999999999998</v>
      </c>
      <c r="AJ1666">
        <v>0.19</v>
      </c>
      <c r="AK1666">
        <v>23.8</v>
      </c>
      <c r="AL1666">
        <v>7.9</v>
      </c>
      <c r="AM1666">
        <v>9.4</v>
      </c>
      <c r="AN1666">
        <v>264.61799999999999</v>
      </c>
      <c r="AO1666">
        <v>443.88299999999998</v>
      </c>
      <c r="AP1666" t="s">
        <v>5865</v>
      </c>
    </row>
    <row r="1667" spans="1:42">
      <c r="A1667" t="s">
        <v>1661</v>
      </c>
      <c r="B1667" t="s">
        <v>54</v>
      </c>
      <c r="C1667" t="s">
        <v>5714</v>
      </c>
      <c r="D1667" t="s">
        <v>409</v>
      </c>
      <c r="E1667" t="s">
        <v>5715</v>
      </c>
      <c r="F1667" t="s">
        <v>1436</v>
      </c>
      <c r="G1667" t="s">
        <v>47</v>
      </c>
      <c r="H1667">
        <v>17</v>
      </c>
      <c r="I1667" t="s">
        <v>69</v>
      </c>
      <c r="J1667" t="s">
        <v>61</v>
      </c>
      <c r="K1667">
        <v>4</v>
      </c>
      <c r="L1667">
        <v>5</v>
      </c>
      <c r="M1667" t="s">
        <v>50</v>
      </c>
      <c r="N1667" t="s">
        <v>8931</v>
      </c>
      <c r="O1667">
        <v>0.67400000000000004</v>
      </c>
      <c r="P1667" t="s">
        <v>71</v>
      </c>
      <c r="R1667" t="s">
        <v>66</v>
      </c>
      <c r="S1667" t="s">
        <v>42</v>
      </c>
      <c r="T1667">
        <v>2</v>
      </c>
      <c r="U1667">
        <v>2</v>
      </c>
      <c r="V1667">
        <v>2</v>
      </c>
      <c r="W1667">
        <v>1</v>
      </c>
      <c r="X1667">
        <v>0</v>
      </c>
      <c r="Y1667">
        <v>0</v>
      </c>
      <c r="Z1667">
        <v>8</v>
      </c>
      <c r="AA1667">
        <v>84.7</v>
      </c>
      <c r="AB1667">
        <v>79.099999999999994</v>
      </c>
      <c r="AC1667">
        <v>3.23</v>
      </c>
      <c r="AD1667">
        <v>1.35</v>
      </c>
      <c r="AE1667">
        <v>-1.022</v>
      </c>
      <c r="AF1667">
        <v>1.369</v>
      </c>
      <c r="AG1667">
        <v>0.77</v>
      </c>
      <c r="AH1667">
        <v>6.1219999999999999</v>
      </c>
      <c r="AI1667">
        <v>6.29</v>
      </c>
      <c r="AJ1667">
        <v>2.27</v>
      </c>
      <c r="AK1667">
        <v>23.9</v>
      </c>
      <c r="AL1667">
        <v>-16.600000000000001</v>
      </c>
      <c r="AM1667">
        <v>8</v>
      </c>
      <c r="AN1667">
        <v>110.2</v>
      </c>
      <c r="AO1667">
        <v>1230.33</v>
      </c>
      <c r="AP1667" t="s">
        <v>5870</v>
      </c>
    </row>
    <row r="1668" spans="1:42">
      <c r="A1668" t="s">
        <v>1703</v>
      </c>
      <c r="B1668" t="s">
        <v>42</v>
      </c>
      <c r="C1668" t="s">
        <v>5871</v>
      </c>
      <c r="D1668" t="s">
        <v>409</v>
      </c>
      <c r="E1668" t="s">
        <v>3516</v>
      </c>
      <c r="F1668" t="s">
        <v>1436</v>
      </c>
      <c r="G1668" t="s">
        <v>47</v>
      </c>
      <c r="H1668">
        <v>2</v>
      </c>
      <c r="I1668" t="s">
        <v>56</v>
      </c>
      <c r="J1668" t="s">
        <v>57</v>
      </c>
      <c r="K1668">
        <v>1</v>
      </c>
      <c r="L1668">
        <v>2</v>
      </c>
      <c r="M1668" t="s">
        <v>50</v>
      </c>
      <c r="N1668" t="s">
        <v>8931</v>
      </c>
      <c r="O1668">
        <v>0.88100000000000001</v>
      </c>
      <c r="P1668" t="s">
        <v>282</v>
      </c>
      <c r="R1668" t="s">
        <v>116</v>
      </c>
      <c r="S1668" t="s">
        <v>42</v>
      </c>
      <c r="T1668">
        <v>0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1</v>
      </c>
      <c r="AA1668">
        <v>79.900000000000006</v>
      </c>
      <c r="AB1668">
        <v>74.400000000000006</v>
      </c>
      <c r="AC1668">
        <v>3.63</v>
      </c>
      <c r="AD1668">
        <v>1.76</v>
      </c>
      <c r="AE1668">
        <v>1.5409999999999999</v>
      </c>
      <c r="AF1668">
        <v>0.94899999999999995</v>
      </c>
      <c r="AG1668">
        <v>-1.0580000000000001</v>
      </c>
      <c r="AH1668">
        <v>5.8449999999999998</v>
      </c>
      <c r="AI1668">
        <v>1.56</v>
      </c>
      <c r="AJ1668">
        <v>5.64</v>
      </c>
      <c r="AK1668">
        <v>23.9</v>
      </c>
      <c r="AL1668">
        <v>-6.9</v>
      </c>
      <c r="AM1668">
        <v>7.4</v>
      </c>
      <c r="AN1668">
        <v>164.697</v>
      </c>
      <c r="AO1668">
        <v>1016.62</v>
      </c>
      <c r="AP1668" t="s">
        <v>5873</v>
      </c>
    </row>
    <row r="1669" spans="1:42">
      <c r="A1669" t="s">
        <v>1703</v>
      </c>
      <c r="B1669" t="s">
        <v>42</v>
      </c>
      <c r="C1669" t="s">
        <v>5871</v>
      </c>
      <c r="D1669" t="s">
        <v>409</v>
      </c>
      <c r="E1669" t="s">
        <v>3516</v>
      </c>
      <c r="F1669" t="s">
        <v>1436</v>
      </c>
      <c r="G1669" t="s">
        <v>47</v>
      </c>
      <c r="H1669">
        <v>3</v>
      </c>
      <c r="I1669" t="s">
        <v>56</v>
      </c>
      <c r="J1669" t="s">
        <v>57</v>
      </c>
      <c r="K1669">
        <v>1</v>
      </c>
      <c r="L1669">
        <v>3</v>
      </c>
      <c r="M1669" t="s">
        <v>50</v>
      </c>
      <c r="N1669" t="s">
        <v>8931</v>
      </c>
      <c r="O1669">
        <v>0.86899999999999999</v>
      </c>
      <c r="P1669" t="s">
        <v>282</v>
      </c>
      <c r="R1669" t="s">
        <v>116</v>
      </c>
      <c r="S1669" t="s">
        <v>42</v>
      </c>
      <c r="T1669">
        <v>1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1</v>
      </c>
      <c r="AA1669">
        <v>79.5</v>
      </c>
      <c r="AB1669">
        <v>74</v>
      </c>
      <c r="AC1669">
        <v>3.67</v>
      </c>
      <c r="AD1669">
        <v>1.76</v>
      </c>
      <c r="AE1669">
        <v>1.629</v>
      </c>
      <c r="AF1669">
        <v>1.2929999999999999</v>
      </c>
      <c r="AG1669">
        <v>-1.141</v>
      </c>
      <c r="AH1669">
        <v>5.8380000000000001</v>
      </c>
      <c r="AI1669">
        <v>-0.38</v>
      </c>
      <c r="AJ1669">
        <v>6.34</v>
      </c>
      <c r="AK1669">
        <v>23.9</v>
      </c>
      <c r="AL1669">
        <v>-1.2</v>
      </c>
      <c r="AM1669">
        <v>7.2</v>
      </c>
      <c r="AN1669">
        <v>183.381</v>
      </c>
      <c r="AO1669">
        <v>1099.6199999999999</v>
      </c>
      <c r="AP1669" t="s">
        <v>5874</v>
      </c>
    </row>
    <row r="1670" spans="1:42">
      <c r="A1670" t="s">
        <v>1703</v>
      </c>
      <c r="B1670" t="s">
        <v>42</v>
      </c>
      <c r="C1670" t="s">
        <v>5871</v>
      </c>
      <c r="D1670" t="s">
        <v>409</v>
      </c>
      <c r="E1670" t="s">
        <v>3516</v>
      </c>
      <c r="F1670" t="s">
        <v>1436</v>
      </c>
      <c r="G1670" t="s">
        <v>47</v>
      </c>
      <c r="H1670">
        <v>5</v>
      </c>
      <c r="I1670" t="s">
        <v>56</v>
      </c>
      <c r="J1670" t="s">
        <v>57</v>
      </c>
      <c r="K1670">
        <v>1</v>
      </c>
      <c r="L1670">
        <v>5</v>
      </c>
      <c r="M1670" t="s">
        <v>50</v>
      </c>
      <c r="N1670" t="s">
        <v>8931</v>
      </c>
      <c r="O1670">
        <v>0.90500000000000003</v>
      </c>
      <c r="P1670" t="s">
        <v>282</v>
      </c>
      <c r="R1670" t="s">
        <v>116</v>
      </c>
      <c r="S1670" t="s">
        <v>42</v>
      </c>
      <c r="T1670">
        <v>3</v>
      </c>
      <c r="U1670">
        <v>1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78.7</v>
      </c>
      <c r="AB1670">
        <v>73.099999999999994</v>
      </c>
      <c r="AC1670">
        <v>3.63</v>
      </c>
      <c r="AD1670">
        <v>1.85</v>
      </c>
      <c r="AE1670">
        <v>1.2989999999999999</v>
      </c>
      <c r="AF1670">
        <v>1.7130000000000001</v>
      </c>
      <c r="AG1670">
        <v>-1.149</v>
      </c>
      <c r="AH1670">
        <v>5.8330000000000002</v>
      </c>
      <c r="AI1670">
        <v>0.74</v>
      </c>
      <c r="AJ1670">
        <v>3.67</v>
      </c>
      <c r="AK1670">
        <v>23.8</v>
      </c>
      <c r="AL1670">
        <v>-3.8</v>
      </c>
      <c r="AM1670">
        <v>8.4</v>
      </c>
      <c r="AN1670">
        <v>168.81899999999999</v>
      </c>
      <c r="AO1670">
        <v>644.21600000000001</v>
      </c>
      <c r="AP1670" t="s">
        <v>5876</v>
      </c>
    </row>
    <row r="1671" spans="1:42">
      <c r="A1671" t="s">
        <v>1703</v>
      </c>
      <c r="B1671" t="s">
        <v>42</v>
      </c>
      <c r="C1671" t="s">
        <v>5871</v>
      </c>
      <c r="D1671" t="s">
        <v>409</v>
      </c>
      <c r="E1671" t="s">
        <v>3516</v>
      </c>
      <c r="F1671" t="s">
        <v>1436</v>
      </c>
      <c r="G1671" t="s">
        <v>47</v>
      </c>
      <c r="H1671">
        <v>7</v>
      </c>
      <c r="I1671" t="s">
        <v>56</v>
      </c>
      <c r="J1671" t="s">
        <v>57</v>
      </c>
      <c r="K1671">
        <v>2</v>
      </c>
      <c r="L1671">
        <v>2</v>
      </c>
      <c r="M1671" t="s">
        <v>50</v>
      </c>
      <c r="N1671" t="s">
        <v>8931</v>
      </c>
      <c r="O1671">
        <v>0.89300000000000002</v>
      </c>
      <c r="P1671" t="s">
        <v>96</v>
      </c>
      <c r="R1671" t="s">
        <v>2780</v>
      </c>
      <c r="S1671" t="s">
        <v>42</v>
      </c>
      <c r="T1671">
        <v>1</v>
      </c>
      <c r="U1671">
        <v>0</v>
      </c>
      <c r="V1671">
        <v>0</v>
      </c>
      <c r="W1671">
        <v>1</v>
      </c>
      <c r="X1671">
        <v>0</v>
      </c>
      <c r="Y1671">
        <v>0</v>
      </c>
      <c r="Z1671">
        <v>1</v>
      </c>
      <c r="AA1671">
        <v>79.400000000000006</v>
      </c>
      <c r="AB1671">
        <v>73.599999999999994</v>
      </c>
      <c r="AC1671">
        <v>3.76</v>
      </c>
      <c r="AD1671">
        <v>1.85</v>
      </c>
      <c r="AE1671">
        <v>1.0049999999999999</v>
      </c>
      <c r="AF1671">
        <v>1.893</v>
      </c>
      <c r="AG1671">
        <v>-1.0980000000000001</v>
      </c>
      <c r="AH1671">
        <v>5.91</v>
      </c>
      <c r="AI1671">
        <v>1.68</v>
      </c>
      <c r="AJ1671">
        <v>4.8</v>
      </c>
      <c r="AK1671">
        <v>23.8</v>
      </c>
      <c r="AL1671">
        <v>-6.6</v>
      </c>
      <c r="AM1671">
        <v>7.8</v>
      </c>
      <c r="AN1671">
        <v>160.93600000000001</v>
      </c>
      <c r="AO1671">
        <v>877.16899999999998</v>
      </c>
      <c r="AP1671" t="s">
        <v>5878</v>
      </c>
    </row>
    <row r="1672" spans="1:42">
      <c r="A1672" t="s">
        <v>1703</v>
      </c>
      <c r="B1672" t="s">
        <v>42</v>
      </c>
      <c r="C1672" t="s">
        <v>5871</v>
      </c>
      <c r="D1672" t="s">
        <v>409</v>
      </c>
      <c r="E1672" t="s">
        <v>3516</v>
      </c>
      <c r="F1672" t="s">
        <v>1436</v>
      </c>
      <c r="G1672" t="s">
        <v>47</v>
      </c>
      <c r="H1672">
        <v>10</v>
      </c>
      <c r="I1672" t="s">
        <v>69</v>
      </c>
      <c r="J1672" t="s">
        <v>61</v>
      </c>
      <c r="K1672">
        <v>2</v>
      </c>
      <c r="L1672">
        <v>5</v>
      </c>
      <c r="M1672" t="s">
        <v>50</v>
      </c>
      <c r="N1672" t="s">
        <v>8931</v>
      </c>
      <c r="O1672">
        <v>0.90300000000000002</v>
      </c>
      <c r="P1672" t="s">
        <v>96</v>
      </c>
      <c r="R1672" t="s">
        <v>2780</v>
      </c>
      <c r="S1672" t="s">
        <v>42</v>
      </c>
      <c r="T1672">
        <v>3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1</v>
      </c>
      <c r="AA1672">
        <v>78.099999999999994</v>
      </c>
      <c r="AB1672">
        <v>72.8</v>
      </c>
      <c r="AC1672">
        <v>3.63</v>
      </c>
      <c r="AD1672">
        <v>1.65</v>
      </c>
      <c r="AE1672">
        <v>0.58099999999999996</v>
      </c>
      <c r="AF1672">
        <v>2.4710000000000001</v>
      </c>
      <c r="AG1672">
        <v>-1.339</v>
      </c>
      <c r="AH1672">
        <v>5.891</v>
      </c>
      <c r="AI1672">
        <v>1.63</v>
      </c>
      <c r="AJ1672">
        <v>4.17</v>
      </c>
      <c r="AK1672">
        <v>23.9</v>
      </c>
      <c r="AL1672">
        <v>-5.9</v>
      </c>
      <c r="AM1672">
        <v>8.1999999999999993</v>
      </c>
      <c r="AN1672">
        <v>158.90100000000001</v>
      </c>
      <c r="AO1672">
        <v>766.38800000000003</v>
      </c>
      <c r="AP1672" t="s">
        <v>5881</v>
      </c>
    </row>
    <row r="1673" spans="1:42">
      <c r="A1673" t="s">
        <v>1703</v>
      </c>
      <c r="B1673" t="s">
        <v>42</v>
      </c>
      <c r="C1673" t="s">
        <v>5871</v>
      </c>
      <c r="D1673" t="s">
        <v>409</v>
      </c>
      <c r="E1673" t="s">
        <v>3516</v>
      </c>
      <c r="F1673" t="s">
        <v>1436</v>
      </c>
      <c r="G1673" t="s">
        <v>47</v>
      </c>
      <c r="H1673">
        <v>11</v>
      </c>
      <c r="I1673" t="s">
        <v>544</v>
      </c>
      <c r="J1673" t="s">
        <v>61</v>
      </c>
      <c r="K1673">
        <v>2</v>
      </c>
      <c r="L1673">
        <v>6</v>
      </c>
      <c r="M1673" t="s">
        <v>70</v>
      </c>
      <c r="N1673" t="s">
        <v>8931</v>
      </c>
      <c r="O1673">
        <v>0.89700000000000002</v>
      </c>
      <c r="P1673" t="s">
        <v>96</v>
      </c>
      <c r="R1673" t="s">
        <v>2780</v>
      </c>
      <c r="S1673" t="s">
        <v>42</v>
      </c>
      <c r="T1673">
        <v>3</v>
      </c>
      <c r="U1673">
        <v>2</v>
      </c>
      <c r="V1673">
        <v>0</v>
      </c>
      <c r="W1673">
        <v>1</v>
      </c>
      <c r="X1673">
        <v>0</v>
      </c>
      <c r="Y1673">
        <v>0</v>
      </c>
      <c r="Z1673">
        <v>1</v>
      </c>
      <c r="AA1673">
        <v>66.7</v>
      </c>
      <c r="AB1673">
        <v>61.5</v>
      </c>
      <c r="AC1673">
        <v>3.63</v>
      </c>
      <c r="AD1673">
        <v>1.65</v>
      </c>
      <c r="AE1673">
        <v>0.188</v>
      </c>
      <c r="AF1673">
        <v>2.9060000000000001</v>
      </c>
      <c r="AG1673">
        <v>-1.619</v>
      </c>
      <c r="AH1673">
        <v>6.0049999999999999</v>
      </c>
      <c r="AI1673">
        <v>10.25</v>
      </c>
      <c r="AJ1673">
        <v>-4.8600000000000003</v>
      </c>
      <c r="AK1673">
        <v>23.8</v>
      </c>
      <c r="AL1673">
        <v>-15.3</v>
      </c>
      <c r="AM1673">
        <v>16</v>
      </c>
      <c r="AN1673">
        <v>64.995999999999995</v>
      </c>
      <c r="AO1673">
        <v>1602.51</v>
      </c>
      <c r="AP1673" t="s">
        <v>5882</v>
      </c>
    </row>
    <row r="1674" spans="1:42">
      <c r="A1674" t="s">
        <v>1703</v>
      </c>
      <c r="B1674" t="s">
        <v>42</v>
      </c>
      <c r="C1674" t="s">
        <v>5871</v>
      </c>
      <c r="D1674" t="s">
        <v>409</v>
      </c>
      <c r="E1674" t="s">
        <v>3516</v>
      </c>
      <c r="F1674" t="s">
        <v>1436</v>
      </c>
      <c r="G1674" t="s">
        <v>47</v>
      </c>
      <c r="H1674">
        <v>16</v>
      </c>
      <c r="I1674" t="s">
        <v>60</v>
      </c>
      <c r="J1674" t="s">
        <v>61</v>
      </c>
      <c r="K1674">
        <v>3</v>
      </c>
      <c r="L1674">
        <v>4</v>
      </c>
      <c r="M1674" t="s">
        <v>50</v>
      </c>
      <c r="N1674" t="s">
        <v>8931</v>
      </c>
      <c r="O1674">
        <v>0.88400000000000001</v>
      </c>
      <c r="P1674" t="s">
        <v>71</v>
      </c>
      <c r="R1674" t="s">
        <v>97</v>
      </c>
      <c r="S1674" t="s">
        <v>42</v>
      </c>
      <c r="T1674">
        <v>1</v>
      </c>
      <c r="U1674">
        <v>2</v>
      </c>
      <c r="V1674">
        <v>0</v>
      </c>
      <c r="W1674">
        <v>0</v>
      </c>
      <c r="X1674">
        <v>0</v>
      </c>
      <c r="Y1674">
        <v>0</v>
      </c>
      <c r="Z1674">
        <v>1</v>
      </c>
      <c r="AA1674">
        <v>79.7</v>
      </c>
      <c r="AB1674">
        <v>74.3</v>
      </c>
      <c r="AC1674">
        <v>3.8</v>
      </c>
      <c r="AD1674">
        <v>1.8</v>
      </c>
      <c r="AE1674">
        <v>0.77700000000000002</v>
      </c>
      <c r="AF1674">
        <v>2.1789999999999998</v>
      </c>
      <c r="AG1674">
        <v>-1.0009999999999999</v>
      </c>
      <c r="AH1674">
        <v>5.8979999999999997</v>
      </c>
      <c r="AI1674">
        <v>0.96</v>
      </c>
      <c r="AJ1674">
        <v>5.28</v>
      </c>
      <c r="AK1674">
        <v>23.9</v>
      </c>
      <c r="AL1674">
        <v>-4.4000000000000004</v>
      </c>
      <c r="AM1674">
        <v>7.4</v>
      </c>
      <c r="AN1674">
        <v>169.779</v>
      </c>
      <c r="AO1674">
        <v>937.23800000000006</v>
      </c>
      <c r="AP1674" t="s">
        <v>5887</v>
      </c>
    </row>
    <row r="1675" spans="1:42">
      <c r="A1675" t="s">
        <v>1703</v>
      </c>
      <c r="B1675" t="s">
        <v>42</v>
      </c>
      <c r="C1675" t="s">
        <v>5871</v>
      </c>
      <c r="D1675" t="s">
        <v>409</v>
      </c>
      <c r="E1675" t="s">
        <v>3516</v>
      </c>
      <c r="F1675" t="s">
        <v>1436</v>
      </c>
      <c r="G1675" t="s">
        <v>47</v>
      </c>
      <c r="H1675">
        <v>17</v>
      </c>
      <c r="I1675" t="s">
        <v>60</v>
      </c>
      <c r="J1675" t="s">
        <v>61</v>
      </c>
      <c r="K1675">
        <v>3</v>
      </c>
      <c r="L1675">
        <v>5</v>
      </c>
      <c r="M1675" t="s">
        <v>50</v>
      </c>
      <c r="N1675" t="s">
        <v>8931</v>
      </c>
      <c r="O1675">
        <v>0.84099999999999997</v>
      </c>
      <c r="P1675" t="s">
        <v>71</v>
      </c>
      <c r="R1675" t="s">
        <v>97</v>
      </c>
      <c r="S1675" t="s">
        <v>42</v>
      </c>
      <c r="T1675">
        <v>1</v>
      </c>
      <c r="U1675">
        <v>2</v>
      </c>
      <c r="V1675">
        <v>0</v>
      </c>
      <c r="W1675">
        <v>0</v>
      </c>
      <c r="X1675">
        <v>0</v>
      </c>
      <c r="Y1675">
        <v>0</v>
      </c>
      <c r="Z1675">
        <v>1</v>
      </c>
      <c r="AA1675">
        <v>80.2</v>
      </c>
      <c r="AB1675">
        <v>75</v>
      </c>
      <c r="AC1675">
        <v>3.8</v>
      </c>
      <c r="AD1675">
        <v>1.8</v>
      </c>
      <c r="AE1675">
        <v>0.85799999999999998</v>
      </c>
      <c r="AF1675">
        <v>1.4930000000000001</v>
      </c>
      <c r="AG1675">
        <v>-1.1200000000000001</v>
      </c>
      <c r="AH1675">
        <v>5.7320000000000002</v>
      </c>
      <c r="AI1675">
        <v>-1.0900000000000001</v>
      </c>
      <c r="AJ1675">
        <v>5.17</v>
      </c>
      <c r="AK1675">
        <v>23.9</v>
      </c>
      <c r="AL1675">
        <v>1.8</v>
      </c>
      <c r="AM1675">
        <v>7.3</v>
      </c>
      <c r="AN1675">
        <v>191.76</v>
      </c>
      <c r="AO1675">
        <v>931.42100000000005</v>
      </c>
      <c r="AP1675" t="s">
        <v>5888</v>
      </c>
    </row>
    <row r="1676" spans="1:42">
      <c r="A1676" t="s">
        <v>1703</v>
      </c>
      <c r="B1676" t="s">
        <v>42</v>
      </c>
      <c r="C1676" t="s">
        <v>5871</v>
      </c>
      <c r="D1676" t="s">
        <v>409</v>
      </c>
      <c r="E1676" t="s">
        <v>3516</v>
      </c>
      <c r="F1676" t="s">
        <v>1436</v>
      </c>
      <c r="G1676" t="s">
        <v>47</v>
      </c>
      <c r="H1676">
        <v>18</v>
      </c>
      <c r="I1676" t="s">
        <v>56</v>
      </c>
      <c r="J1676" t="s">
        <v>57</v>
      </c>
      <c r="K1676">
        <v>3</v>
      </c>
      <c r="L1676">
        <v>6</v>
      </c>
      <c r="M1676" t="s">
        <v>70</v>
      </c>
      <c r="N1676" t="s">
        <v>8931</v>
      </c>
      <c r="O1676">
        <v>0.86</v>
      </c>
      <c r="P1676" t="s">
        <v>71</v>
      </c>
      <c r="R1676" t="s">
        <v>97</v>
      </c>
      <c r="S1676" t="s">
        <v>42</v>
      </c>
      <c r="T1676">
        <v>1</v>
      </c>
      <c r="U1676">
        <v>2</v>
      </c>
      <c r="V1676">
        <v>0</v>
      </c>
      <c r="W1676">
        <v>0</v>
      </c>
      <c r="X1676">
        <v>0</v>
      </c>
      <c r="Y1676">
        <v>0</v>
      </c>
      <c r="Z1676">
        <v>1</v>
      </c>
      <c r="AA1676">
        <v>61.3</v>
      </c>
      <c r="AB1676">
        <v>56.6</v>
      </c>
      <c r="AC1676">
        <v>3.63</v>
      </c>
      <c r="AD1676">
        <v>1.81</v>
      </c>
      <c r="AE1676">
        <v>-1.1850000000000001</v>
      </c>
      <c r="AF1676">
        <v>3.1219999999999999</v>
      </c>
      <c r="AG1676">
        <v>-1.4970000000000001</v>
      </c>
      <c r="AH1676">
        <v>6.1440000000000001</v>
      </c>
      <c r="AI1676">
        <v>8.93</v>
      </c>
      <c r="AJ1676">
        <v>-6.38</v>
      </c>
      <c r="AK1676">
        <v>23.8</v>
      </c>
      <c r="AL1676">
        <v>-10.8</v>
      </c>
      <c r="AM1676">
        <v>18.7</v>
      </c>
      <c r="AN1676">
        <v>54.859000000000002</v>
      </c>
      <c r="AO1676">
        <v>1419.24</v>
      </c>
      <c r="AP1676" t="s">
        <v>5889</v>
      </c>
    </row>
    <row r="1677" spans="1:42">
      <c r="A1677" t="s">
        <v>1703</v>
      </c>
      <c r="B1677" t="s">
        <v>42</v>
      </c>
      <c r="C1677" t="s">
        <v>5871</v>
      </c>
      <c r="D1677" t="s">
        <v>409</v>
      </c>
      <c r="E1677" t="s">
        <v>3516</v>
      </c>
      <c r="F1677" t="s">
        <v>1436</v>
      </c>
      <c r="G1677" t="s">
        <v>47</v>
      </c>
      <c r="H1677">
        <v>20</v>
      </c>
      <c r="I1677" t="s">
        <v>69</v>
      </c>
      <c r="J1677" t="s">
        <v>61</v>
      </c>
      <c r="K1677">
        <v>3</v>
      </c>
      <c r="L1677">
        <v>8</v>
      </c>
      <c r="M1677" t="s">
        <v>70</v>
      </c>
      <c r="N1677" t="s">
        <v>8931</v>
      </c>
      <c r="O1677">
        <v>0.89200000000000002</v>
      </c>
      <c r="P1677" t="s">
        <v>71</v>
      </c>
      <c r="R1677" t="s">
        <v>97</v>
      </c>
      <c r="S1677" t="s">
        <v>42</v>
      </c>
      <c r="T1677">
        <v>3</v>
      </c>
      <c r="U1677">
        <v>2</v>
      </c>
      <c r="V1677">
        <v>0</v>
      </c>
      <c r="W1677">
        <v>0</v>
      </c>
      <c r="X1677">
        <v>0</v>
      </c>
      <c r="Y1677">
        <v>0</v>
      </c>
      <c r="Z1677">
        <v>1</v>
      </c>
      <c r="AA1677">
        <v>64.5</v>
      </c>
      <c r="AB1677">
        <v>60.1</v>
      </c>
      <c r="AC1677">
        <v>3.8</v>
      </c>
      <c r="AD1677">
        <v>1.8</v>
      </c>
      <c r="AE1677">
        <v>0.189</v>
      </c>
      <c r="AF1677">
        <v>2.2269999999999999</v>
      </c>
      <c r="AG1677">
        <v>-1.502</v>
      </c>
      <c r="AH1677">
        <v>5.9850000000000003</v>
      </c>
      <c r="AI1677">
        <v>9.77</v>
      </c>
      <c r="AJ1677">
        <v>-5.6</v>
      </c>
      <c r="AK1677">
        <v>23.9</v>
      </c>
      <c r="AL1677">
        <v>-13.6</v>
      </c>
      <c r="AM1677">
        <v>17</v>
      </c>
      <c r="AN1677">
        <v>60.545000000000002</v>
      </c>
      <c r="AO1677">
        <v>1549.19</v>
      </c>
      <c r="AP1677" t="s">
        <v>5891</v>
      </c>
    </row>
    <row r="1678" spans="1:42">
      <c r="A1678" t="s">
        <v>1703</v>
      </c>
      <c r="B1678" t="s">
        <v>42</v>
      </c>
      <c r="C1678" t="s">
        <v>5871</v>
      </c>
      <c r="D1678" t="s">
        <v>409</v>
      </c>
      <c r="E1678" t="s">
        <v>3516</v>
      </c>
      <c r="F1678" t="s">
        <v>1436</v>
      </c>
      <c r="G1678" t="s">
        <v>47</v>
      </c>
      <c r="H1678">
        <v>22</v>
      </c>
      <c r="I1678" t="s">
        <v>60</v>
      </c>
      <c r="J1678" t="s">
        <v>61</v>
      </c>
      <c r="K1678">
        <v>4</v>
      </c>
      <c r="L1678">
        <v>2</v>
      </c>
      <c r="M1678" t="s">
        <v>50</v>
      </c>
      <c r="N1678" t="s">
        <v>8931</v>
      </c>
      <c r="O1678">
        <v>0.89500000000000002</v>
      </c>
      <c r="P1678" t="s">
        <v>77</v>
      </c>
      <c r="R1678" t="s">
        <v>78</v>
      </c>
      <c r="S1678" t="s">
        <v>54</v>
      </c>
      <c r="T1678">
        <v>1</v>
      </c>
      <c r="U1678">
        <v>0</v>
      </c>
      <c r="V1678">
        <v>1</v>
      </c>
      <c r="W1678">
        <v>0</v>
      </c>
      <c r="X1678">
        <v>0</v>
      </c>
      <c r="Y1678">
        <v>0</v>
      </c>
      <c r="Z1678">
        <v>1</v>
      </c>
      <c r="AA1678">
        <v>78.5</v>
      </c>
      <c r="AB1678">
        <v>73.2</v>
      </c>
      <c r="AC1678">
        <v>3.42</v>
      </c>
      <c r="AD1678">
        <v>1.67</v>
      </c>
      <c r="AE1678">
        <v>0.315</v>
      </c>
      <c r="AF1678">
        <v>3.0259999999999998</v>
      </c>
      <c r="AG1678">
        <v>-1.3919999999999999</v>
      </c>
      <c r="AH1678">
        <v>5.907</v>
      </c>
      <c r="AI1678">
        <v>2.34</v>
      </c>
      <c r="AJ1678">
        <v>5.58</v>
      </c>
      <c r="AK1678">
        <v>23.9</v>
      </c>
      <c r="AL1678">
        <v>-8.4</v>
      </c>
      <c r="AM1678">
        <v>7.5</v>
      </c>
      <c r="AN1678">
        <v>157.446</v>
      </c>
      <c r="AO1678">
        <v>1041.49</v>
      </c>
      <c r="AP1678" t="s">
        <v>5893</v>
      </c>
    </row>
    <row r="1679" spans="1:42">
      <c r="A1679" t="s">
        <v>1703</v>
      </c>
      <c r="B1679" t="s">
        <v>42</v>
      </c>
      <c r="C1679" t="s">
        <v>5871</v>
      </c>
      <c r="D1679" t="s">
        <v>409</v>
      </c>
      <c r="E1679" t="s">
        <v>3516</v>
      </c>
      <c r="F1679" t="s">
        <v>1436</v>
      </c>
      <c r="G1679" t="s">
        <v>47</v>
      </c>
      <c r="H1679">
        <v>25</v>
      </c>
      <c r="I1679" t="s">
        <v>155</v>
      </c>
      <c r="J1679" t="s">
        <v>57</v>
      </c>
      <c r="K1679">
        <v>5</v>
      </c>
      <c r="L1679">
        <v>1</v>
      </c>
      <c r="M1679" t="s">
        <v>50</v>
      </c>
      <c r="N1679" t="s">
        <v>8931</v>
      </c>
      <c r="O1679">
        <v>0.83299999999999996</v>
      </c>
      <c r="P1679" t="s">
        <v>74</v>
      </c>
      <c r="R1679" t="s">
        <v>66</v>
      </c>
      <c r="S1679" t="s">
        <v>42</v>
      </c>
      <c r="T1679">
        <v>0</v>
      </c>
      <c r="U1679">
        <v>0</v>
      </c>
      <c r="V1679">
        <v>1</v>
      </c>
      <c r="W1679">
        <v>1</v>
      </c>
      <c r="X1679">
        <v>0</v>
      </c>
      <c r="Y1679">
        <v>0</v>
      </c>
      <c r="Z1679">
        <v>1</v>
      </c>
      <c r="AA1679">
        <v>79.900000000000006</v>
      </c>
      <c r="AB1679">
        <v>75.099999999999994</v>
      </c>
      <c r="AC1679">
        <v>3.23</v>
      </c>
      <c r="AD1679">
        <v>1.48</v>
      </c>
      <c r="AE1679">
        <v>1.3380000000000001</v>
      </c>
      <c r="AF1679">
        <v>0.74399999999999999</v>
      </c>
      <c r="AG1679">
        <v>-1.008</v>
      </c>
      <c r="AH1679">
        <v>5.7859999999999996</v>
      </c>
      <c r="AI1679">
        <v>-0.14000000000000001</v>
      </c>
      <c r="AJ1679">
        <v>6.72</v>
      </c>
      <c r="AK1679">
        <v>23.9</v>
      </c>
      <c r="AL1679">
        <v>-1.4</v>
      </c>
      <c r="AM1679">
        <v>6.8</v>
      </c>
      <c r="AN1679">
        <v>181.15</v>
      </c>
      <c r="AO1679">
        <v>1179.21</v>
      </c>
      <c r="AP1679" t="s">
        <v>5896</v>
      </c>
    </row>
    <row r="1680" spans="1:42">
      <c r="A1680" t="s">
        <v>1703</v>
      </c>
      <c r="B1680" t="s">
        <v>42</v>
      </c>
      <c r="C1680" t="s">
        <v>5871</v>
      </c>
      <c r="D1680" t="s">
        <v>409</v>
      </c>
      <c r="E1680" t="s">
        <v>3516</v>
      </c>
      <c r="F1680" t="s">
        <v>1436</v>
      </c>
      <c r="G1680" t="s">
        <v>47</v>
      </c>
      <c r="H1680">
        <v>26</v>
      </c>
      <c r="I1680" t="s">
        <v>63</v>
      </c>
      <c r="J1680" t="s">
        <v>61</v>
      </c>
      <c r="K1680">
        <v>5</v>
      </c>
      <c r="L1680">
        <v>2</v>
      </c>
      <c r="M1680" t="s">
        <v>50</v>
      </c>
      <c r="N1680" t="s">
        <v>8931</v>
      </c>
      <c r="O1680">
        <v>0.89600000000000002</v>
      </c>
      <c r="P1680" t="s">
        <v>74</v>
      </c>
      <c r="R1680" t="s">
        <v>66</v>
      </c>
      <c r="S1680" t="s">
        <v>42</v>
      </c>
      <c r="T1680">
        <v>1</v>
      </c>
      <c r="U1680">
        <v>0</v>
      </c>
      <c r="V1680">
        <v>1</v>
      </c>
      <c r="W1680">
        <v>1</v>
      </c>
      <c r="X1680">
        <v>0</v>
      </c>
      <c r="Y1680">
        <v>0</v>
      </c>
      <c r="Z1680">
        <v>1</v>
      </c>
      <c r="AA1680">
        <v>79.400000000000006</v>
      </c>
      <c r="AB1680">
        <v>73.5</v>
      </c>
      <c r="AC1680">
        <v>3.23</v>
      </c>
      <c r="AD1680">
        <v>1.48</v>
      </c>
      <c r="AE1680">
        <v>0.99099999999999999</v>
      </c>
      <c r="AF1680">
        <v>1.865</v>
      </c>
      <c r="AG1680">
        <v>-1.083</v>
      </c>
      <c r="AH1680">
        <v>5.88</v>
      </c>
      <c r="AI1680">
        <v>2.33</v>
      </c>
      <c r="AJ1680">
        <v>4.07</v>
      </c>
      <c r="AK1680">
        <v>23.8</v>
      </c>
      <c r="AL1680">
        <v>-8.1</v>
      </c>
      <c r="AM1680">
        <v>8.1</v>
      </c>
      <c r="AN1680">
        <v>150.56800000000001</v>
      </c>
      <c r="AO1680">
        <v>807.01</v>
      </c>
      <c r="AP1680" t="s">
        <v>5897</v>
      </c>
    </row>
    <row r="1681" spans="1:42">
      <c r="A1681" t="s">
        <v>1703</v>
      </c>
      <c r="B1681" t="s">
        <v>42</v>
      </c>
      <c r="C1681" t="s">
        <v>5871</v>
      </c>
      <c r="D1681" t="s">
        <v>409</v>
      </c>
      <c r="E1681" t="s">
        <v>3516</v>
      </c>
      <c r="F1681" t="s">
        <v>1436</v>
      </c>
      <c r="G1681" t="s">
        <v>47</v>
      </c>
      <c r="H1681">
        <v>27</v>
      </c>
      <c r="I1681" t="s">
        <v>56</v>
      </c>
      <c r="J1681" t="s">
        <v>57</v>
      </c>
      <c r="K1681">
        <v>5</v>
      </c>
      <c r="L1681">
        <v>3</v>
      </c>
      <c r="M1681" t="s">
        <v>70</v>
      </c>
      <c r="N1681" t="s">
        <v>8931</v>
      </c>
      <c r="O1681">
        <v>0.88600000000000001</v>
      </c>
      <c r="P1681" t="s">
        <v>74</v>
      </c>
      <c r="R1681" t="s">
        <v>66</v>
      </c>
      <c r="S1681" t="s">
        <v>42</v>
      </c>
      <c r="T1681">
        <v>1</v>
      </c>
      <c r="U1681">
        <v>1</v>
      </c>
      <c r="V1681">
        <v>1</v>
      </c>
      <c r="W1681">
        <v>1</v>
      </c>
      <c r="X1681">
        <v>0</v>
      </c>
      <c r="Y1681">
        <v>0</v>
      </c>
      <c r="Z1681">
        <v>1</v>
      </c>
      <c r="AA1681">
        <v>63.4</v>
      </c>
      <c r="AB1681">
        <v>58.8</v>
      </c>
      <c r="AC1681">
        <v>3.22</v>
      </c>
      <c r="AD1681">
        <v>1.39</v>
      </c>
      <c r="AE1681">
        <v>1.581</v>
      </c>
      <c r="AF1681">
        <v>1.2210000000000001</v>
      </c>
      <c r="AG1681">
        <v>-1.232</v>
      </c>
      <c r="AH1681">
        <v>6.0469999999999997</v>
      </c>
      <c r="AI1681">
        <v>8.92</v>
      </c>
      <c r="AJ1681">
        <v>-5.85</v>
      </c>
      <c r="AK1681">
        <v>23.8</v>
      </c>
      <c r="AL1681">
        <v>-12.2</v>
      </c>
      <c r="AM1681">
        <v>17.899999999999999</v>
      </c>
      <c r="AN1681">
        <v>57.137</v>
      </c>
      <c r="AO1681">
        <v>1421.83</v>
      </c>
      <c r="AP1681" t="s">
        <v>5898</v>
      </c>
    </row>
    <row r="1682" spans="1:42">
      <c r="A1682" t="s">
        <v>1703</v>
      </c>
      <c r="B1682" t="s">
        <v>42</v>
      </c>
      <c r="C1682" t="s">
        <v>5871</v>
      </c>
      <c r="D1682" t="s">
        <v>409</v>
      </c>
      <c r="E1682" t="s">
        <v>3516</v>
      </c>
      <c r="F1682" t="s">
        <v>1436</v>
      </c>
      <c r="G1682" t="s">
        <v>47</v>
      </c>
      <c r="H1682">
        <v>28</v>
      </c>
      <c r="I1682" t="s">
        <v>56</v>
      </c>
      <c r="J1682" t="s">
        <v>57</v>
      </c>
      <c r="K1682">
        <v>5</v>
      </c>
      <c r="L1682">
        <v>4</v>
      </c>
      <c r="M1682" t="s">
        <v>70</v>
      </c>
      <c r="N1682" t="s">
        <v>8931</v>
      </c>
      <c r="O1682">
        <v>0.89700000000000002</v>
      </c>
      <c r="P1682" t="s">
        <v>74</v>
      </c>
      <c r="R1682" t="s">
        <v>66</v>
      </c>
      <c r="S1682" t="s">
        <v>42</v>
      </c>
      <c r="T1682">
        <v>2</v>
      </c>
      <c r="U1682">
        <v>1</v>
      </c>
      <c r="V1682">
        <v>1</v>
      </c>
      <c r="W1682">
        <v>1</v>
      </c>
      <c r="X1682">
        <v>0</v>
      </c>
      <c r="Y1682">
        <v>0</v>
      </c>
      <c r="Z1682">
        <v>1</v>
      </c>
      <c r="AA1682">
        <v>66.900000000000006</v>
      </c>
      <c r="AB1682">
        <v>61.7</v>
      </c>
      <c r="AC1682">
        <v>3.23</v>
      </c>
      <c r="AD1682">
        <v>1.39</v>
      </c>
      <c r="AE1682">
        <v>1.972</v>
      </c>
      <c r="AF1682">
        <v>1.72</v>
      </c>
      <c r="AG1682">
        <v>-1.3360000000000001</v>
      </c>
      <c r="AH1682">
        <v>5.9539999999999997</v>
      </c>
      <c r="AI1682">
        <v>9.56</v>
      </c>
      <c r="AJ1682">
        <v>-6.01</v>
      </c>
      <c r="AK1682">
        <v>23.8</v>
      </c>
      <c r="AL1682">
        <v>-14.4</v>
      </c>
      <c r="AM1682">
        <v>16.600000000000001</v>
      </c>
      <c r="AN1682">
        <v>58.182000000000002</v>
      </c>
      <c r="AO1682">
        <v>1583.51</v>
      </c>
      <c r="AP1682" t="s">
        <v>5899</v>
      </c>
    </row>
    <row r="1683" spans="1:42">
      <c r="A1683" t="s">
        <v>1703</v>
      </c>
      <c r="B1683" t="s">
        <v>42</v>
      </c>
      <c r="C1683" t="s">
        <v>5871</v>
      </c>
      <c r="D1683" t="s">
        <v>409</v>
      </c>
      <c r="E1683" t="s">
        <v>3516</v>
      </c>
      <c r="F1683" t="s">
        <v>1436</v>
      </c>
      <c r="G1683" t="s">
        <v>47</v>
      </c>
      <c r="H1683">
        <v>30</v>
      </c>
      <c r="I1683" t="s">
        <v>544</v>
      </c>
      <c r="J1683" t="s">
        <v>61</v>
      </c>
      <c r="K1683">
        <v>5</v>
      </c>
      <c r="L1683">
        <v>6</v>
      </c>
      <c r="M1683" t="s">
        <v>70</v>
      </c>
      <c r="N1683" t="s">
        <v>8931</v>
      </c>
      <c r="O1683">
        <v>0.89700000000000002</v>
      </c>
      <c r="P1683" t="s">
        <v>74</v>
      </c>
      <c r="R1683" t="s">
        <v>66</v>
      </c>
      <c r="S1683" t="s">
        <v>42</v>
      </c>
      <c r="T1683">
        <v>3</v>
      </c>
      <c r="U1683">
        <v>2</v>
      </c>
      <c r="V1683">
        <v>1</v>
      </c>
      <c r="W1683">
        <v>1</v>
      </c>
      <c r="X1683">
        <v>0</v>
      </c>
      <c r="Y1683">
        <v>0</v>
      </c>
      <c r="Z1683">
        <v>1</v>
      </c>
      <c r="AA1683">
        <v>67.3</v>
      </c>
      <c r="AB1683">
        <v>62.4</v>
      </c>
      <c r="AC1683">
        <v>3.23</v>
      </c>
      <c r="AD1683">
        <v>1.35</v>
      </c>
      <c r="AE1683">
        <v>0.76800000000000002</v>
      </c>
      <c r="AF1683">
        <v>1.6659999999999999</v>
      </c>
      <c r="AG1683">
        <v>-1.425</v>
      </c>
      <c r="AH1683">
        <v>5.9009999999999998</v>
      </c>
      <c r="AI1683">
        <v>9.73</v>
      </c>
      <c r="AJ1683">
        <v>-7.31</v>
      </c>
      <c r="AK1683">
        <v>23.8</v>
      </c>
      <c r="AL1683">
        <v>-13.9</v>
      </c>
      <c r="AM1683">
        <v>16.8</v>
      </c>
      <c r="AN1683">
        <v>53.363</v>
      </c>
      <c r="AO1683">
        <v>1730.82</v>
      </c>
      <c r="AP1683" t="s">
        <v>5901</v>
      </c>
    </row>
    <row r="1684" spans="1:42">
      <c r="A1684" t="s">
        <v>1703</v>
      </c>
      <c r="B1684" t="s">
        <v>42</v>
      </c>
      <c r="C1684" t="s">
        <v>5871</v>
      </c>
      <c r="D1684" t="s">
        <v>409</v>
      </c>
      <c r="E1684" t="s">
        <v>3516</v>
      </c>
      <c r="F1684" t="s">
        <v>1436</v>
      </c>
      <c r="G1684" t="s">
        <v>47</v>
      </c>
      <c r="H1684">
        <v>31</v>
      </c>
      <c r="I1684" t="s">
        <v>48</v>
      </c>
      <c r="J1684" t="s">
        <v>49</v>
      </c>
      <c r="K1684">
        <v>5</v>
      </c>
      <c r="L1684">
        <v>7</v>
      </c>
      <c r="M1684" t="s">
        <v>50</v>
      </c>
      <c r="N1684" t="s">
        <v>8931</v>
      </c>
      <c r="O1684">
        <v>0.90800000000000003</v>
      </c>
      <c r="P1684" t="s">
        <v>74</v>
      </c>
      <c r="Q1684" t="s">
        <v>85</v>
      </c>
      <c r="R1684" t="s">
        <v>66</v>
      </c>
      <c r="S1684" t="s">
        <v>42</v>
      </c>
      <c r="T1684">
        <v>3</v>
      </c>
      <c r="U1684">
        <v>2</v>
      </c>
      <c r="V1684">
        <v>1</v>
      </c>
      <c r="W1684">
        <v>1</v>
      </c>
      <c r="X1684">
        <v>0</v>
      </c>
      <c r="Y1684">
        <v>0</v>
      </c>
      <c r="Z1684">
        <v>1</v>
      </c>
      <c r="AA1684">
        <v>76.900000000000006</v>
      </c>
      <c r="AB1684">
        <v>71.900000000000006</v>
      </c>
      <c r="AC1684">
        <v>3.23</v>
      </c>
      <c r="AD1684">
        <v>1.35</v>
      </c>
      <c r="AE1684">
        <v>-0.51200000000000001</v>
      </c>
      <c r="AF1684">
        <v>2.4590000000000001</v>
      </c>
      <c r="AG1684">
        <v>-1.4319999999999999</v>
      </c>
      <c r="AH1684">
        <v>5.9080000000000004</v>
      </c>
      <c r="AI1684">
        <v>1.18</v>
      </c>
      <c r="AJ1684">
        <v>1.93</v>
      </c>
      <c r="AK1684">
        <v>23.9</v>
      </c>
      <c r="AL1684">
        <v>-3.4</v>
      </c>
      <c r="AM1684">
        <v>9.3000000000000007</v>
      </c>
      <c r="AN1684">
        <v>149.227</v>
      </c>
      <c r="AO1684">
        <v>386.43099999999998</v>
      </c>
      <c r="AP1684" t="s">
        <v>5902</v>
      </c>
    </row>
    <row r="1685" spans="1:42">
      <c r="A1685" t="s">
        <v>1703</v>
      </c>
      <c r="B1685" t="s">
        <v>42</v>
      </c>
      <c r="C1685" t="s">
        <v>5871</v>
      </c>
      <c r="D1685" t="s">
        <v>409</v>
      </c>
      <c r="E1685" t="s">
        <v>3516</v>
      </c>
      <c r="F1685" t="s">
        <v>1436</v>
      </c>
      <c r="G1685" t="s">
        <v>47</v>
      </c>
      <c r="H1685">
        <v>34</v>
      </c>
      <c r="I1685" t="s">
        <v>48</v>
      </c>
      <c r="J1685" t="s">
        <v>49</v>
      </c>
      <c r="K1685">
        <v>7</v>
      </c>
      <c r="L1685">
        <v>2</v>
      </c>
      <c r="M1685" t="s">
        <v>50</v>
      </c>
      <c r="N1685" t="s">
        <v>8931</v>
      </c>
      <c r="O1685">
        <v>0.89800000000000002</v>
      </c>
      <c r="P1685" t="s">
        <v>74</v>
      </c>
      <c r="Q1685" t="s">
        <v>85</v>
      </c>
      <c r="R1685" t="s">
        <v>75</v>
      </c>
      <c r="S1685" t="s">
        <v>42</v>
      </c>
      <c r="T1685">
        <v>0</v>
      </c>
      <c r="U1685">
        <v>1</v>
      </c>
      <c r="V1685">
        <v>0</v>
      </c>
      <c r="W1685">
        <v>0</v>
      </c>
      <c r="X1685">
        <v>0</v>
      </c>
      <c r="Y1685">
        <v>0</v>
      </c>
      <c r="Z1685">
        <v>2</v>
      </c>
      <c r="AA1685">
        <v>78.900000000000006</v>
      </c>
      <c r="AB1685">
        <v>73.2</v>
      </c>
      <c r="AC1685">
        <v>3.3</v>
      </c>
      <c r="AD1685">
        <v>1.53</v>
      </c>
      <c r="AE1685">
        <v>0.67900000000000005</v>
      </c>
      <c r="AF1685">
        <v>2.141</v>
      </c>
      <c r="AG1685">
        <v>-1.1299999999999999</v>
      </c>
      <c r="AH1685">
        <v>6.0369999999999999</v>
      </c>
      <c r="AI1685">
        <v>1.1599999999999999</v>
      </c>
      <c r="AJ1685">
        <v>4.07</v>
      </c>
      <c r="AK1685">
        <v>23.8</v>
      </c>
      <c r="AL1685">
        <v>-4.5999999999999996</v>
      </c>
      <c r="AM1685">
        <v>8.1</v>
      </c>
      <c r="AN1685">
        <v>164.33500000000001</v>
      </c>
      <c r="AO1685">
        <v>729.12099999999998</v>
      </c>
      <c r="AP1685" t="s">
        <v>5905</v>
      </c>
    </row>
    <row r="1686" spans="1:42">
      <c r="A1686" t="s">
        <v>1703</v>
      </c>
      <c r="B1686" t="s">
        <v>42</v>
      </c>
      <c r="C1686" t="s">
        <v>5871</v>
      </c>
      <c r="D1686" t="s">
        <v>409</v>
      </c>
      <c r="E1686" t="s">
        <v>3516</v>
      </c>
      <c r="F1686" t="s">
        <v>1436</v>
      </c>
      <c r="G1686" t="s">
        <v>47</v>
      </c>
      <c r="H1686">
        <v>41</v>
      </c>
      <c r="I1686" t="s">
        <v>69</v>
      </c>
      <c r="J1686" t="s">
        <v>61</v>
      </c>
      <c r="K1686">
        <v>10</v>
      </c>
      <c r="L1686">
        <v>1</v>
      </c>
      <c r="M1686" t="s">
        <v>70</v>
      </c>
      <c r="N1686" t="s">
        <v>8931</v>
      </c>
      <c r="O1686">
        <v>0.89300000000000002</v>
      </c>
      <c r="P1686" t="s">
        <v>71</v>
      </c>
      <c r="R1686" t="s">
        <v>116</v>
      </c>
      <c r="S1686" t="s">
        <v>42</v>
      </c>
      <c r="T1686">
        <v>0</v>
      </c>
      <c r="U1686">
        <v>0</v>
      </c>
      <c r="V1686">
        <v>2</v>
      </c>
      <c r="W1686">
        <v>1</v>
      </c>
      <c r="X1686">
        <v>0</v>
      </c>
      <c r="Y1686">
        <v>0</v>
      </c>
      <c r="Z1686">
        <v>2</v>
      </c>
      <c r="AA1686">
        <v>65.400000000000006</v>
      </c>
      <c r="AB1686">
        <v>60.5</v>
      </c>
      <c r="AC1686">
        <v>3.63</v>
      </c>
      <c r="AD1686">
        <v>1.76</v>
      </c>
      <c r="AE1686">
        <v>0.96099999999999997</v>
      </c>
      <c r="AF1686">
        <v>1.9410000000000001</v>
      </c>
      <c r="AG1686">
        <v>-1.4810000000000001</v>
      </c>
      <c r="AH1686">
        <v>6.0919999999999996</v>
      </c>
      <c r="AI1686">
        <v>8.68</v>
      </c>
      <c r="AJ1686">
        <v>-6.23</v>
      </c>
      <c r="AK1686">
        <v>23.8</v>
      </c>
      <c r="AL1686">
        <v>-12.4</v>
      </c>
      <c r="AM1686">
        <v>17</v>
      </c>
      <c r="AN1686">
        <v>54.689</v>
      </c>
      <c r="AO1686">
        <v>1469.43</v>
      </c>
      <c r="AP1686" t="s">
        <v>5909</v>
      </c>
    </row>
    <row r="1687" spans="1:42">
      <c r="A1687" t="s">
        <v>1703</v>
      </c>
      <c r="B1687" t="s">
        <v>42</v>
      </c>
      <c r="C1687" t="s">
        <v>5871</v>
      </c>
      <c r="D1687" t="s">
        <v>409</v>
      </c>
      <c r="E1687" t="s">
        <v>3516</v>
      </c>
      <c r="F1687" t="s">
        <v>1436</v>
      </c>
      <c r="G1687" t="s">
        <v>47</v>
      </c>
      <c r="H1687">
        <v>42</v>
      </c>
      <c r="I1687" t="s">
        <v>69</v>
      </c>
      <c r="J1687" t="s">
        <v>61</v>
      </c>
      <c r="K1687">
        <v>10</v>
      </c>
      <c r="L1687">
        <v>2</v>
      </c>
      <c r="M1687" t="s">
        <v>50</v>
      </c>
      <c r="N1687" t="s">
        <v>8931</v>
      </c>
      <c r="O1687">
        <v>0.84899999999999998</v>
      </c>
      <c r="P1687" t="s">
        <v>71</v>
      </c>
      <c r="R1687" t="s">
        <v>116</v>
      </c>
      <c r="S1687" t="s">
        <v>42</v>
      </c>
      <c r="T1687">
        <v>0</v>
      </c>
      <c r="U1687">
        <v>1</v>
      </c>
      <c r="V1687">
        <v>2</v>
      </c>
      <c r="W1687">
        <v>1</v>
      </c>
      <c r="X1687">
        <v>0</v>
      </c>
      <c r="Y1687">
        <v>0</v>
      </c>
      <c r="Z1687">
        <v>2</v>
      </c>
      <c r="AA1687">
        <v>79.3</v>
      </c>
      <c r="AB1687">
        <v>73.3</v>
      </c>
      <c r="AC1687">
        <v>3.63</v>
      </c>
      <c r="AD1687">
        <v>1.76</v>
      </c>
      <c r="AE1687">
        <v>0.78500000000000003</v>
      </c>
      <c r="AF1687">
        <v>1.619</v>
      </c>
      <c r="AG1687">
        <v>-1.2090000000000001</v>
      </c>
      <c r="AH1687">
        <v>5.9029999999999996</v>
      </c>
      <c r="AI1687">
        <v>-1.1000000000000001</v>
      </c>
      <c r="AJ1687">
        <v>5.69</v>
      </c>
      <c r="AK1687">
        <v>23.8</v>
      </c>
      <c r="AL1687">
        <v>1.5</v>
      </c>
      <c r="AM1687">
        <v>7.5</v>
      </c>
      <c r="AN1687">
        <v>190.87200000000001</v>
      </c>
      <c r="AO1687">
        <v>993.68399999999997</v>
      </c>
      <c r="AP1687" t="s">
        <v>5910</v>
      </c>
    </row>
    <row r="1688" spans="1:42">
      <c r="A1688" t="s">
        <v>1703</v>
      </c>
      <c r="B1688" t="s">
        <v>42</v>
      </c>
      <c r="C1688" t="s">
        <v>5871</v>
      </c>
      <c r="D1688" t="s">
        <v>409</v>
      </c>
      <c r="E1688" t="s">
        <v>3516</v>
      </c>
      <c r="F1688" t="s">
        <v>1436</v>
      </c>
      <c r="G1688" t="s">
        <v>47</v>
      </c>
      <c r="H1688">
        <v>43</v>
      </c>
      <c r="I1688" t="s">
        <v>63</v>
      </c>
      <c r="J1688" t="s">
        <v>61</v>
      </c>
      <c r="K1688">
        <v>10</v>
      </c>
      <c r="L1688">
        <v>3</v>
      </c>
      <c r="M1688" t="s">
        <v>50</v>
      </c>
      <c r="N1688" t="s">
        <v>8931</v>
      </c>
      <c r="O1688">
        <v>0.81799999999999995</v>
      </c>
      <c r="P1688" t="s">
        <v>71</v>
      </c>
      <c r="R1688" t="s">
        <v>116</v>
      </c>
      <c r="S1688" t="s">
        <v>42</v>
      </c>
      <c r="T1688">
        <v>0</v>
      </c>
      <c r="U1688">
        <v>2</v>
      </c>
      <c r="V1688">
        <v>2</v>
      </c>
      <c r="W1688">
        <v>1</v>
      </c>
      <c r="X1688">
        <v>0</v>
      </c>
      <c r="Y1688">
        <v>0</v>
      </c>
      <c r="Z1688">
        <v>2</v>
      </c>
      <c r="AA1688">
        <v>79.7</v>
      </c>
      <c r="AB1688">
        <v>73.5</v>
      </c>
      <c r="AC1688">
        <v>3.71</v>
      </c>
      <c r="AD1688">
        <v>1.63</v>
      </c>
      <c r="AE1688">
        <v>5.1999999999999998E-2</v>
      </c>
      <c r="AF1688">
        <v>1.84</v>
      </c>
      <c r="AG1688">
        <v>-1.202</v>
      </c>
      <c r="AH1688">
        <v>5.8920000000000003</v>
      </c>
      <c r="AI1688">
        <v>-0.65</v>
      </c>
      <c r="AJ1688">
        <v>5.83</v>
      </c>
      <c r="AK1688">
        <v>23.8</v>
      </c>
      <c r="AL1688">
        <v>0.8</v>
      </c>
      <c r="AM1688">
        <v>7.3</v>
      </c>
      <c r="AN1688">
        <v>186.26599999999999</v>
      </c>
      <c r="AO1688">
        <v>1010.9</v>
      </c>
      <c r="AP1688" t="s">
        <v>5911</v>
      </c>
    </row>
    <row r="1689" spans="1:42">
      <c r="A1689" t="s">
        <v>1703</v>
      </c>
      <c r="B1689" t="s">
        <v>42</v>
      </c>
      <c r="C1689" t="s">
        <v>5871</v>
      </c>
      <c r="D1689" t="s">
        <v>409</v>
      </c>
      <c r="E1689" t="s">
        <v>3516</v>
      </c>
      <c r="F1689" t="s">
        <v>1436</v>
      </c>
      <c r="G1689" t="s">
        <v>47</v>
      </c>
      <c r="H1689">
        <v>44</v>
      </c>
      <c r="I1689" t="s">
        <v>56</v>
      </c>
      <c r="J1689" t="s">
        <v>57</v>
      </c>
      <c r="K1689">
        <v>11</v>
      </c>
      <c r="L1689">
        <v>1</v>
      </c>
      <c r="M1689" t="s">
        <v>50</v>
      </c>
      <c r="N1689" t="s">
        <v>8931</v>
      </c>
      <c r="O1689">
        <v>0.89900000000000002</v>
      </c>
      <c r="P1689" t="s">
        <v>65</v>
      </c>
      <c r="R1689" t="s">
        <v>2780</v>
      </c>
      <c r="S1689" t="s">
        <v>42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3</v>
      </c>
      <c r="AA1689">
        <v>79.400000000000006</v>
      </c>
      <c r="AB1689">
        <v>73.599999999999994</v>
      </c>
      <c r="AC1689">
        <v>3.88</v>
      </c>
      <c r="AD1689">
        <v>1.81</v>
      </c>
      <c r="AE1689">
        <v>1.7130000000000001</v>
      </c>
      <c r="AF1689">
        <v>2.6749999999999998</v>
      </c>
      <c r="AG1689">
        <v>-0.93899999999999995</v>
      </c>
      <c r="AH1689">
        <v>6.18</v>
      </c>
      <c r="AI1689">
        <v>1.72</v>
      </c>
      <c r="AJ1689">
        <v>5.09</v>
      </c>
      <c r="AK1689">
        <v>23.8</v>
      </c>
      <c r="AL1689">
        <v>-7.4</v>
      </c>
      <c r="AM1689">
        <v>7.6</v>
      </c>
      <c r="AN1689">
        <v>161.47200000000001</v>
      </c>
      <c r="AO1689">
        <v>927.80399999999997</v>
      </c>
      <c r="AP1689" t="s">
        <v>5912</v>
      </c>
    </row>
    <row r="1690" spans="1:42">
      <c r="A1690" t="s">
        <v>1703</v>
      </c>
      <c r="B1690" t="s">
        <v>42</v>
      </c>
      <c r="C1690" t="s">
        <v>5871</v>
      </c>
      <c r="D1690" t="s">
        <v>409</v>
      </c>
      <c r="E1690" t="s">
        <v>3516</v>
      </c>
      <c r="F1690" t="s">
        <v>1436</v>
      </c>
      <c r="G1690" t="s">
        <v>47</v>
      </c>
      <c r="H1690">
        <v>45</v>
      </c>
      <c r="I1690" t="s">
        <v>87</v>
      </c>
      <c r="J1690" t="s">
        <v>49</v>
      </c>
      <c r="K1690">
        <v>11</v>
      </c>
      <c r="L1690">
        <v>2</v>
      </c>
      <c r="M1690" t="s">
        <v>50</v>
      </c>
      <c r="N1690" t="s">
        <v>8931</v>
      </c>
      <c r="O1690">
        <v>0.88900000000000001</v>
      </c>
      <c r="P1690" t="s">
        <v>65</v>
      </c>
      <c r="Q1690" t="s">
        <v>125</v>
      </c>
      <c r="R1690" t="s">
        <v>2780</v>
      </c>
      <c r="S1690" t="s">
        <v>42</v>
      </c>
      <c r="T1690">
        <v>1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3</v>
      </c>
      <c r="AA1690">
        <v>79.2</v>
      </c>
      <c r="AB1690">
        <v>73</v>
      </c>
      <c r="AC1690">
        <v>3.63</v>
      </c>
      <c r="AD1690">
        <v>1.65</v>
      </c>
      <c r="AE1690">
        <v>0.125</v>
      </c>
      <c r="AF1690">
        <v>2.718</v>
      </c>
      <c r="AG1690">
        <v>-1.1759999999999999</v>
      </c>
      <c r="AH1690">
        <v>6.1210000000000004</v>
      </c>
      <c r="AI1690">
        <v>1.34</v>
      </c>
      <c r="AJ1690">
        <v>4.82</v>
      </c>
      <c r="AK1690">
        <v>23.8</v>
      </c>
      <c r="AL1690">
        <v>-5</v>
      </c>
      <c r="AM1690">
        <v>7.8</v>
      </c>
      <c r="AN1690">
        <v>164.59399999999999</v>
      </c>
      <c r="AO1690">
        <v>858.70299999999997</v>
      </c>
      <c r="AP1690" t="s">
        <v>5913</v>
      </c>
    </row>
    <row r="1691" spans="1:42">
      <c r="A1691" t="s">
        <v>1703</v>
      </c>
      <c r="B1691" t="s">
        <v>42</v>
      </c>
      <c r="C1691" t="s">
        <v>5871</v>
      </c>
      <c r="D1691" t="s">
        <v>409</v>
      </c>
      <c r="E1691" t="s">
        <v>3516</v>
      </c>
      <c r="F1691" t="s">
        <v>1436</v>
      </c>
      <c r="G1691" t="s">
        <v>47</v>
      </c>
      <c r="H1691">
        <v>47</v>
      </c>
      <c r="I1691" t="s">
        <v>56</v>
      </c>
      <c r="J1691" t="s">
        <v>57</v>
      </c>
      <c r="K1691">
        <v>12</v>
      </c>
      <c r="L1691">
        <v>2</v>
      </c>
      <c r="M1691" t="s">
        <v>50</v>
      </c>
      <c r="N1691" t="s">
        <v>8931</v>
      </c>
      <c r="O1691">
        <v>0.89400000000000002</v>
      </c>
      <c r="P1691" t="s">
        <v>74</v>
      </c>
      <c r="R1691" t="s">
        <v>97</v>
      </c>
      <c r="S1691" t="s">
        <v>42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3</v>
      </c>
      <c r="AA1691">
        <v>79.599999999999994</v>
      </c>
      <c r="AB1691">
        <v>74.2</v>
      </c>
      <c r="AC1691">
        <v>3.84</v>
      </c>
      <c r="AD1691">
        <v>1.89</v>
      </c>
      <c r="AE1691">
        <v>0.93899999999999995</v>
      </c>
      <c r="AF1691">
        <v>1.2350000000000001</v>
      </c>
      <c r="AG1691">
        <v>-1.075</v>
      </c>
      <c r="AH1691">
        <v>5.907</v>
      </c>
      <c r="AI1691">
        <v>0.73</v>
      </c>
      <c r="AJ1691">
        <v>3.48</v>
      </c>
      <c r="AK1691">
        <v>23.9</v>
      </c>
      <c r="AL1691">
        <v>-3.5</v>
      </c>
      <c r="AM1691">
        <v>8.1999999999999993</v>
      </c>
      <c r="AN1691">
        <v>168.26599999999999</v>
      </c>
      <c r="AO1691">
        <v>621.37199999999996</v>
      </c>
      <c r="AP1691" t="s">
        <v>5915</v>
      </c>
    </row>
    <row r="1692" spans="1:42">
      <c r="A1692" t="s">
        <v>1703</v>
      </c>
      <c r="B1692" t="s">
        <v>42</v>
      </c>
      <c r="C1692" t="s">
        <v>5871</v>
      </c>
      <c r="D1692" t="s">
        <v>409</v>
      </c>
      <c r="E1692" t="s">
        <v>3516</v>
      </c>
      <c r="F1692" t="s">
        <v>1436</v>
      </c>
      <c r="G1692" t="s">
        <v>47</v>
      </c>
      <c r="H1692">
        <v>48</v>
      </c>
      <c r="I1692" t="s">
        <v>48</v>
      </c>
      <c r="J1692" t="s">
        <v>49</v>
      </c>
      <c r="K1692">
        <v>12</v>
      </c>
      <c r="L1692">
        <v>3</v>
      </c>
      <c r="M1692" t="s">
        <v>50</v>
      </c>
      <c r="N1692" t="s">
        <v>8931</v>
      </c>
      <c r="O1692">
        <v>0.76200000000000001</v>
      </c>
      <c r="P1692" t="s">
        <v>74</v>
      </c>
      <c r="Q1692" t="s">
        <v>85</v>
      </c>
      <c r="R1692" t="s">
        <v>97</v>
      </c>
      <c r="S1692" t="s">
        <v>42</v>
      </c>
      <c r="T1692">
        <v>1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3</v>
      </c>
      <c r="AA1692">
        <v>81</v>
      </c>
      <c r="AB1692">
        <v>75.2</v>
      </c>
      <c r="AC1692">
        <v>3.8</v>
      </c>
      <c r="AD1692">
        <v>1.8</v>
      </c>
      <c r="AE1692">
        <v>-0.42799999999999999</v>
      </c>
      <c r="AF1692">
        <v>2.5499999999999998</v>
      </c>
      <c r="AG1692">
        <v>-1.294</v>
      </c>
      <c r="AH1692">
        <v>6.1349999999999998</v>
      </c>
      <c r="AI1692">
        <v>-0.73</v>
      </c>
      <c r="AJ1692">
        <v>5.49</v>
      </c>
      <c r="AK1692">
        <v>23.8</v>
      </c>
      <c r="AL1692">
        <v>1.5</v>
      </c>
      <c r="AM1692">
        <v>7</v>
      </c>
      <c r="AN1692">
        <v>187.46700000000001</v>
      </c>
      <c r="AO1692">
        <v>979.67200000000003</v>
      </c>
      <c r="AP1692" t="s">
        <v>5916</v>
      </c>
    </row>
    <row r="1693" spans="1:42">
      <c r="A1693" t="s">
        <v>1703</v>
      </c>
      <c r="B1693" t="s">
        <v>42</v>
      </c>
      <c r="C1693" t="s">
        <v>5871</v>
      </c>
      <c r="D1693" t="s">
        <v>409</v>
      </c>
      <c r="E1693" t="s">
        <v>3516</v>
      </c>
      <c r="F1693" t="s">
        <v>1436</v>
      </c>
      <c r="G1693" t="s">
        <v>47</v>
      </c>
      <c r="H1693">
        <v>49</v>
      </c>
      <c r="I1693" t="s">
        <v>56</v>
      </c>
      <c r="J1693" t="s">
        <v>57</v>
      </c>
      <c r="K1693">
        <v>13</v>
      </c>
      <c r="L1693">
        <v>1</v>
      </c>
      <c r="M1693" t="s">
        <v>50</v>
      </c>
      <c r="N1693" t="s">
        <v>8931</v>
      </c>
      <c r="O1693">
        <v>0.90300000000000002</v>
      </c>
      <c r="P1693" t="s">
        <v>71</v>
      </c>
      <c r="R1693" t="s">
        <v>78</v>
      </c>
      <c r="S1693" t="s">
        <v>54</v>
      </c>
      <c r="T1693">
        <v>0</v>
      </c>
      <c r="U1693">
        <v>0</v>
      </c>
      <c r="V1693">
        <v>1</v>
      </c>
      <c r="W1693">
        <v>0</v>
      </c>
      <c r="X1693">
        <v>1</v>
      </c>
      <c r="Y1693">
        <v>0</v>
      </c>
      <c r="Z1693">
        <v>3</v>
      </c>
      <c r="AA1693">
        <v>79.2</v>
      </c>
      <c r="AB1693">
        <v>73.5</v>
      </c>
      <c r="AC1693">
        <v>3.55</v>
      </c>
      <c r="AD1693">
        <v>1.84</v>
      </c>
      <c r="AE1693">
        <v>0.77400000000000002</v>
      </c>
      <c r="AF1693">
        <v>1.7450000000000001</v>
      </c>
      <c r="AG1693">
        <v>-1.3169999999999999</v>
      </c>
      <c r="AH1693">
        <v>5.9740000000000002</v>
      </c>
      <c r="AI1693">
        <v>-0.63</v>
      </c>
      <c r="AJ1693">
        <v>2.69</v>
      </c>
      <c r="AK1693">
        <v>23.8</v>
      </c>
      <c r="AL1693">
        <v>0.1</v>
      </c>
      <c r="AM1693">
        <v>8.6</v>
      </c>
      <c r="AN1693">
        <v>192.93799999999999</v>
      </c>
      <c r="AO1693">
        <v>480.21699999999998</v>
      </c>
      <c r="AP1693" t="s">
        <v>5917</v>
      </c>
    </row>
    <row r="1694" spans="1:42">
      <c r="A1694" t="s">
        <v>1703</v>
      </c>
      <c r="B1694" t="s">
        <v>42</v>
      </c>
      <c r="C1694" t="s">
        <v>5871</v>
      </c>
      <c r="D1694" t="s">
        <v>409</v>
      </c>
      <c r="E1694" t="s">
        <v>3516</v>
      </c>
      <c r="F1694" t="s">
        <v>1436</v>
      </c>
      <c r="G1694" t="s">
        <v>47</v>
      </c>
      <c r="H1694">
        <v>50</v>
      </c>
      <c r="I1694" t="s">
        <v>60</v>
      </c>
      <c r="J1694" t="s">
        <v>61</v>
      </c>
      <c r="K1694">
        <v>13</v>
      </c>
      <c r="L1694">
        <v>2</v>
      </c>
      <c r="M1694" t="s">
        <v>50</v>
      </c>
      <c r="N1694" t="s">
        <v>8931</v>
      </c>
      <c r="O1694">
        <v>0.90600000000000003</v>
      </c>
      <c r="P1694" t="s">
        <v>71</v>
      </c>
      <c r="R1694" t="s">
        <v>78</v>
      </c>
      <c r="S1694" t="s">
        <v>54</v>
      </c>
      <c r="T1694">
        <v>1</v>
      </c>
      <c r="U1694">
        <v>0</v>
      </c>
      <c r="V1694">
        <v>1</v>
      </c>
      <c r="W1694">
        <v>0</v>
      </c>
      <c r="X1694">
        <v>1</v>
      </c>
      <c r="Y1694">
        <v>0</v>
      </c>
      <c r="Z1694">
        <v>3</v>
      </c>
      <c r="AA1694">
        <v>77.5</v>
      </c>
      <c r="AB1694">
        <v>72.400000000000006</v>
      </c>
      <c r="AC1694">
        <v>3.42</v>
      </c>
      <c r="AD1694">
        <v>1.67</v>
      </c>
      <c r="AE1694">
        <v>1.1539999999999999</v>
      </c>
      <c r="AF1694">
        <v>1.8919999999999999</v>
      </c>
      <c r="AG1694">
        <v>-1.288</v>
      </c>
      <c r="AH1694">
        <v>5.8959999999999999</v>
      </c>
      <c r="AI1694">
        <v>1.99</v>
      </c>
      <c r="AJ1694">
        <v>3.35</v>
      </c>
      <c r="AK1694">
        <v>23.9</v>
      </c>
      <c r="AL1694">
        <v>-6.8</v>
      </c>
      <c r="AM1694">
        <v>8.6999999999999993</v>
      </c>
      <c r="AN1694">
        <v>149.672</v>
      </c>
      <c r="AO1694">
        <v>662.28599999999994</v>
      </c>
      <c r="AP1694" t="s">
        <v>5918</v>
      </c>
    </row>
    <row r="1695" spans="1:42">
      <c r="A1695" t="s">
        <v>1703</v>
      </c>
      <c r="B1695" t="s">
        <v>42</v>
      </c>
      <c r="C1695" t="s">
        <v>5871</v>
      </c>
      <c r="D1695" t="s">
        <v>409</v>
      </c>
      <c r="E1695" t="s">
        <v>3516</v>
      </c>
      <c r="F1695" t="s">
        <v>1436</v>
      </c>
      <c r="G1695" t="s">
        <v>47</v>
      </c>
      <c r="H1695">
        <v>51</v>
      </c>
      <c r="I1695" t="s">
        <v>60</v>
      </c>
      <c r="J1695" t="s">
        <v>61</v>
      </c>
      <c r="K1695">
        <v>13</v>
      </c>
      <c r="L1695">
        <v>3</v>
      </c>
      <c r="M1695" t="s">
        <v>70</v>
      </c>
      <c r="N1695" t="s">
        <v>8931</v>
      </c>
      <c r="O1695">
        <v>0.89600000000000002</v>
      </c>
      <c r="P1695" t="s">
        <v>71</v>
      </c>
      <c r="R1695" t="s">
        <v>78</v>
      </c>
      <c r="S1695" t="s">
        <v>54</v>
      </c>
      <c r="T1695">
        <v>1</v>
      </c>
      <c r="U1695">
        <v>1</v>
      </c>
      <c r="V1695">
        <v>1</v>
      </c>
      <c r="W1695">
        <v>0</v>
      </c>
      <c r="X1695">
        <v>1</v>
      </c>
      <c r="Y1695">
        <v>0</v>
      </c>
      <c r="Z1695">
        <v>3</v>
      </c>
      <c r="AA1695">
        <v>67.8</v>
      </c>
      <c r="AB1695">
        <v>63.1</v>
      </c>
      <c r="AC1695">
        <v>3.42</v>
      </c>
      <c r="AD1695">
        <v>1.67</v>
      </c>
      <c r="AE1695">
        <v>-0.73799999999999999</v>
      </c>
      <c r="AF1695">
        <v>3.5459999999999998</v>
      </c>
      <c r="AG1695">
        <v>-1.508</v>
      </c>
      <c r="AH1695">
        <v>6.274</v>
      </c>
      <c r="AI1695">
        <v>8.39</v>
      </c>
      <c r="AJ1695">
        <v>-4.5</v>
      </c>
      <c r="AK1695">
        <v>23.9</v>
      </c>
      <c r="AL1695">
        <v>-13</v>
      </c>
      <c r="AM1695">
        <v>15</v>
      </c>
      <c r="AN1695">
        <v>62.2</v>
      </c>
      <c r="AO1695">
        <v>1385.96</v>
      </c>
      <c r="AP1695" t="s">
        <v>5919</v>
      </c>
    </row>
    <row r="1696" spans="1:42">
      <c r="A1696" t="s">
        <v>1703</v>
      </c>
      <c r="B1696" t="s">
        <v>42</v>
      </c>
      <c r="C1696" t="s">
        <v>5871</v>
      </c>
      <c r="D1696" t="s">
        <v>409</v>
      </c>
      <c r="E1696" t="s">
        <v>3516</v>
      </c>
      <c r="F1696" t="s">
        <v>1436</v>
      </c>
      <c r="G1696" t="s">
        <v>47</v>
      </c>
      <c r="H1696">
        <v>53</v>
      </c>
      <c r="I1696" t="s">
        <v>69</v>
      </c>
      <c r="J1696" t="s">
        <v>61</v>
      </c>
      <c r="K1696">
        <v>13</v>
      </c>
      <c r="L1696">
        <v>5</v>
      </c>
      <c r="M1696" t="s">
        <v>70</v>
      </c>
      <c r="N1696" t="s">
        <v>8931</v>
      </c>
      <c r="O1696">
        <v>0.877</v>
      </c>
      <c r="P1696" t="s">
        <v>71</v>
      </c>
      <c r="R1696" t="s">
        <v>78</v>
      </c>
      <c r="S1696" t="s">
        <v>54</v>
      </c>
      <c r="T1696">
        <v>1</v>
      </c>
      <c r="U1696">
        <v>2</v>
      </c>
      <c r="V1696">
        <v>1</v>
      </c>
      <c r="W1696">
        <v>0</v>
      </c>
      <c r="X1696">
        <v>1</v>
      </c>
      <c r="Y1696">
        <v>0</v>
      </c>
      <c r="Z1696">
        <v>3</v>
      </c>
      <c r="AA1696">
        <v>69.2</v>
      </c>
      <c r="AB1696">
        <v>63.8</v>
      </c>
      <c r="AC1696">
        <v>3.42</v>
      </c>
      <c r="AD1696">
        <v>1.67</v>
      </c>
      <c r="AE1696">
        <v>-0.57899999999999996</v>
      </c>
      <c r="AF1696">
        <v>3.8010000000000002</v>
      </c>
      <c r="AG1696">
        <v>-1.696</v>
      </c>
      <c r="AH1696">
        <v>6.1239999999999997</v>
      </c>
      <c r="AI1696">
        <v>10.039999999999999</v>
      </c>
      <c r="AJ1696">
        <v>-4.63</v>
      </c>
      <c r="AK1696">
        <v>23.8</v>
      </c>
      <c r="AL1696">
        <v>-15.9</v>
      </c>
      <c r="AM1696">
        <v>14.8</v>
      </c>
      <c r="AN1696">
        <v>65.56</v>
      </c>
      <c r="AO1696">
        <v>1627.94</v>
      </c>
      <c r="AP1696" t="s">
        <v>5921</v>
      </c>
    </row>
    <row r="1697" spans="1:42">
      <c r="A1697" t="s">
        <v>1703</v>
      </c>
      <c r="B1697" t="s">
        <v>42</v>
      </c>
      <c r="C1697" t="s">
        <v>5871</v>
      </c>
      <c r="D1697" t="s">
        <v>409</v>
      </c>
      <c r="E1697" t="s">
        <v>3516</v>
      </c>
      <c r="F1697" t="s">
        <v>1436</v>
      </c>
      <c r="G1697" t="s">
        <v>47</v>
      </c>
      <c r="H1697">
        <v>54</v>
      </c>
      <c r="I1697" t="s">
        <v>63</v>
      </c>
      <c r="J1697" t="s">
        <v>61</v>
      </c>
      <c r="K1697">
        <v>14</v>
      </c>
      <c r="L1697">
        <v>1</v>
      </c>
      <c r="M1697" t="s">
        <v>50</v>
      </c>
      <c r="N1697" t="s">
        <v>8931</v>
      </c>
      <c r="O1697">
        <v>0.78600000000000003</v>
      </c>
      <c r="P1697" t="s">
        <v>515</v>
      </c>
      <c r="R1697" t="s">
        <v>66</v>
      </c>
      <c r="S1697" t="s">
        <v>42</v>
      </c>
      <c r="T1697">
        <v>0</v>
      </c>
      <c r="U1697">
        <v>0</v>
      </c>
      <c r="V1697">
        <v>2</v>
      </c>
      <c r="W1697">
        <v>0</v>
      </c>
      <c r="X1697">
        <v>1</v>
      </c>
      <c r="Y1697">
        <v>0</v>
      </c>
      <c r="Z1697">
        <v>3</v>
      </c>
      <c r="AA1697">
        <v>81.400000000000006</v>
      </c>
      <c r="AB1697">
        <v>75.599999999999994</v>
      </c>
      <c r="AC1697">
        <v>3.23</v>
      </c>
      <c r="AD1697">
        <v>1.48</v>
      </c>
      <c r="AE1697">
        <v>0.33</v>
      </c>
      <c r="AF1697">
        <v>2.0659999999999998</v>
      </c>
      <c r="AG1697">
        <v>-1.3320000000000001</v>
      </c>
      <c r="AH1697">
        <v>5.8639999999999999</v>
      </c>
      <c r="AI1697">
        <v>-1.22</v>
      </c>
      <c r="AJ1697">
        <v>5.16</v>
      </c>
      <c r="AK1697">
        <v>23.8</v>
      </c>
      <c r="AL1697">
        <v>2.4</v>
      </c>
      <c r="AM1697">
        <v>7.1</v>
      </c>
      <c r="AN1697">
        <v>193.185</v>
      </c>
      <c r="AO1697">
        <v>943.07299999999998</v>
      </c>
      <c r="AP1697" t="s">
        <v>5922</v>
      </c>
    </row>
    <row r="1698" spans="1:42">
      <c r="A1698" t="s">
        <v>1703</v>
      </c>
      <c r="B1698" t="s">
        <v>42</v>
      </c>
      <c r="C1698" t="s">
        <v>5871</v>
      </c>
      <c r="D1698" t="s">
        <v>409</v>
      </c>
      <c r="E1698" t="s">
        <v>3516</v>
      </c>
      <c r="F1698" t="s">
        <v>1436</v>
      </c>
      <c r="G1698" t="s">
        <v>47</v>
      </c>
      <c r="H1698">
        <v>55</v>
      </c>
      <c r="I1698" t="s">
        <v>56</v>
      </c>
      <c r="J1698" t="s">
        <v>57</v>
      </c>
      <c r="K1698">
        <v>14</v>
      </c>
      <c r="L1698">
        <v>2</v>
      </c>
      <c r="M1698" t="s">
        <v>70</v>
      </c>
      <c r="N1698" t="s">
        <v>8931</v>
      </c>
      <c r="O1698">
        <v>0.873</v>
      </c>
      <c r="P1698" t="s">
        <v>515</v>
      </c>
      <c r="R1698" t="s">
        <v>66</v>
      </c>
      <c r="S1698" t="s">
        <v>42</v>
      </c>
      <c r="T1698">
        <v>0</v>
      </c>
      <c r="U1698">
        <v>1</v>
      </c>
      <c r="V1698">
        <v>2</v>
      </c>
      <c r="W1698">
        <v>0</v>
      </c>
      <c r="X1698">
        <v>1</v>
      </c>
      <c r="Y1698">
        <v>0</v>
      </c>
      <c r="Z1698">
        <v>3</v>
      </c>
      <c r="AA1698">
        <v>61.1</v>
      </c>
      <c r="AB1698">
        <v>56.2</v>
      </c>
      <c r="AC1698">
        <v>3.18</v>
      </c>
      <c r="AD1698">
        <v>1.39</v>
      </c>
      <c r="AE1698">
        <v>1.0940000000000001</v>
      </c>
      <c r="AF1698">
        <v>3.302</v>
      </c>
      <c r="AG1698">
        <v>-1.4890000000000001</v>
      </c>
      <c r="AH1698">
        <v>6.2279999999999998</v>
      </c>
      <c r="AI1698">
        <v>9.8000000000000007</v>
      </c>
      <c r="AJ1698">
        <v>-6.63</v>
      </c>
      <c r="AK1698">
        <v>23.8</v>
      </c>
      <c r="AL1698">
        <v>-12.5</v>
      </c>
      <c r="AM1698">
        <v>19.2</v>
      </c>
      <c r="AN1698">
        <v>56.277000000000001</v>
      </c>
      <c r="AO1698">
        <v>1516.26</v>
      </c>
      <c r="AP1698" t="s">
        <v>5923</v>
      </c>
    </row>
    <row r="1699" spans="1:42">
      <c r="A1699" t="s">
        <v>1703</v>
      </c>
      <c r="B1699" t="s">
        <v>42</v>
      </c>
      <c r="C1699" t="s">
        <v>5871</v>
      </c>
      <c r="D1699" t="s">
        <v>409</v>
      </c>
      <c r="E1699" t="s">
        <v>3516</v>
      </c>
      <c r="F1699" t="s">
        <v>1436</v>
      </c>
      <c r="G1699" t="s">
        <v>47</v>
      </c>
      <c r="H1699">
        <v>56</v>
      </c>
      <c r="I1699" t="s">
        <v>56</v>
      </c>
      <c r="J1699" t="s">
        <v>57</v>
      </c>
      <c r="K1699">
        <v>14</v>
      </c>
      <c r="L1699">
        <v>3</v>
      </c>
      <c r="M1699" t="s">
        <v>50</v>
      </c>
      <c r="N1699" t="s">
        <v>8931</v>
      </c>
      <c r="O1699">
        <v>0.89200000000000002</v>
      </c>
      <c r="P1699" t="s">
        <v>515</v>
      </c>
      <c r="R1699" t="s">
        <v>66</v>
      </c>
      <c r="S1699" t="s">
        <v>42</v>
      </c>
      <c r="T1699">
        <v>1</v>
      </c>
      <c r="U1699">
        <v>1</v>
      </c>
      <c r="V1699">
        <v>2</v>
      </c>
      <c r="W1699">
        <v>0</v>
      </c>
      <c r="X1699">
        <v>1</v>
      </c>
      <c r="Y1699">
        <v>0</v>
      </c>
      <c r="Z1699">
        <v>3</v>
      </c>
      <c r="AA1699">
        <v>79.7</v>
      </c>
      <c r="AB1699">
        <v>74.3</v>
      </c>
      <c r="AC1699">
        <v>3.18</v>
      </c>
      <c r="AD1699">
        <v>1.43</v>
      </c>
      <c r="AE1699">
        <v>1.0920000000000001</v>
      </c>
      <c r="AF1699">
        <v>1.708</v>
      </c>
      <c r="AG1699">
        <v>-1.24</v>
      </c>
      <c r="AH1699">
        <v>5.7690000000000001</v>
      </c>
      <c r="AI1699">
        <v>1.65</v>
      </c>
      <c r="AJ1699">
        <v>4.92</v>
      </c>
      <c r="AK1699">
        <v>23.9</v>
      </c>
      <c r="AL1699">
        <v>-6.7</v>
      </c>
      <c r="AM1699">
        <v>7.6</v>
      </c>
      <c r="AN1699">
        <v>161.619</v>
      </c>
      <c r="AO1699">
        <v>905.08299999999997</v>
      </c>
      <c r="AP1699" t="s">
        <v>5924</v>
      </c>
    </row>
    <row r="1700" spans="1:42">
      <c r="A1700" t="s">
        <v>1703</v>
      </c>
      <c r="B1700" t="s">
        <v>42</v>
      </c>
      <c r="C1700" t="s">
        <v>5871</v>
      </c>
      <c r="D1700" t="s">
        <v>409</v>
      </c>
      <c r="E1700" t="s">
        <v>3516</v>
      </c>
      <c r="F1700" t="s">
        <v>1436</v>
      </c>
      <c r="G1700" t="s">
        <v>47</v>
      </c>
      <c r="H1700">
        <v>57</v>
      </c>
      <c r="I1700" t="s">
        <v>69</v>
      </c>
      <c r="J1700" t="s">
        <v>61</v>
      </c>
      <c r="K1700">
        <v>14</v>
      </c>
      <c r="L1700">
        <v>4</v>
      </c>
      <c r="M1700" t="s">
        <v>70</v>
      </c>
      <c r="N1700" t="s">
        <v>8931</v>
      </c>
      <c r="O1700">
        <v>0.89500000000000002</v>
      </c>
      <c r="P1700" t="s">
        <v>515</v>
      </c>
      <c r="R1700" t="s">
        <v>66</v>
      </c>
      <c r="S1700" t="s">
        <v>42</v>
      </c>
      <c r="T1700">
        <v>2</v>
      </c>
      <c r="U1700">
        <v>1</v>
      </c>
      <c r="V1700">
        <v>2</v>
      </c>
      <c r="W1700">
        <v>0</v>
      </c>
      <c r="X1700">
        <v>1</v>
      </c>
      <c r="Y1700">
        <v>0</v>
      </c>
      <c r="Z1700">
        <v>3</v>
      </c>
      <c r="AA1700">
        <v>66.5</v>
      </c>
      <c r="AB1700">
        <v>61.6</v>
      </c>
      <c r="AC1700">
        <v>3.23</v>
      </c>
      <c r="AD1700">
        <v>1.35</v>
      </c>
      <c r="AE1700">
        <v>0.69599999999999995</v>
      </c>
      <c r="AF1700">
        <v>1.804</v>
      </c>
      <c r="AG1700">
        <v>-1.5369999999999999</v>
      </c>
      <c r="AH1700">
        <v>5.9889999999999999</v>
      </c>
      <c r="AI1700">
        <v>8.31</v>
      </c>
      <c r="AJ1700">
        <v>-7.44</v>
      </c>
      <c r="AK1700">
        <v>23.8</v>
      </c>
      <c r="AL1700">
        <v>-11.9</v>
      </c>
      <c r="AM1700">
        <v>17</v>
      </c>
      <c r="AN1700">
        <v>48.460999999999999</v>
      </c>
      <c r="AO1700">
        <v>1564.26</v>
      </c>
      <c r="AP1700" t="s">
        <v>5925</v>
      </c>
    </row>
    <row r="1701" spans="1:42">
      <c r="A1701" t="s">
        <v>1703</v>
      </c>
      <c r="B1701" t="s">
        <v>42</v>
      </c>
      <c r="C1701" t="s">
        <v>5871</v>
      </c>
      <c r="D1701" t="s">
        <v>409</v>
      </c>
      <c r="E1701" t="s">
        <v>3516</v>
      </c>
      <c r="F1701" t="s">
        <v>1436</v>
      </c>
      <c r="G1701" t="s">
        <v>47</v>
      </c>
      <c r="H1701">
        <v>58</v>
      </c>
      <c r="I1701" t="s">
        <v>56</v>
      </c>
      <c r="J1701" t="s">
        <v>57</v>
      </c>
      <c r="K1701">
        <v>14</v>
      </c>
      <c r="L1701">
        <v>5</v>
      </c>
      <c r="M1701" t="s">
        <v>50</v>
      </c>
      <c r="N1701" t="s">
        <v>8931</v>
      </c>
      <c r="O1701">
        <v>0.90500000000000003</v>
      </c>
      <c r="P1701" t="s">
        <v>515</v>
      </c>
      <c r="R1701" t="s">
        <v>66</v>
      </c>
      <c r="S1701" t="s">
        <v>42</v>
      </c>
      <c r="T1701">
        <v>2</v>
      </c>
      <c r="U1701">
        <v>2</v>
      </c>
      <c r="V1701">
        <v>2</v>
      </c>
      <c r="W1701">
        <v>0</v>
      </c>
      <c r="X1701">
        <v>1</v>
      </c>
      <c r="Y1701">
        <v>0</v>
      </c>
      <c r="Z1701">
        <v>3</v>
      </c>
      <c r="AA1701">
        <v>78.099999999999994</v>
      </c>
      <c r="AB1701">
        <v>73</v>
      </c>
      <c r="AC1701">
        <v>3.18</v>
      </c>
      <c r="AD1701">
        <v>1.39</v>
      </c>
      <c r="AE1701">
        <v>1.121</v>
      </c>
      <c r="AF1701">
        <v>1.0029999999999999</v>
      </c>
      <c r="AG1701">
        <v>-1.321</v>
      </c>
      <c r="AH1701">
        <v>5.6029999999999998</v>
      </c>
      <c r="AI1701">
        <v>1.03</v>
      </c>
      <c r="AJ1701">
        <v>3.41</v>
      </c>
      <c r="AK1701">
        <v>23.9</v>
      </c>
      <c r="AL1701">
        <v>-4.4000000000000004</v>
      </c>
      <c r="AM1701">
        <v>8.6</v>
      </c>
      <c r="AN1701">
        <v>163.47200000000001</v>
      </c>
      <c r="AO1701">
        <v>611.54700000000003</v>
      </c>
      <c r="AP1701" t="s">
        <v>5926</v>
      </c>
    </row>
    <row r="1702" spans="1:42">
      <c r="A1702" t="s">
        <v>1703</v>
      </c>
      <c r="B1702" t="s">
        <v>42</v>
      </c>
      <c r="C1702" t="s">
        <v>5871</v>
      </c>
      <c r="D1702" t="s">
        <v>409</v>
      </c>
      <c r="E1702" t="s">
        <v>3516</v>
      </c>
      <c r="F1702" t="s">
        <v>1436</v>
      </c>
      <c r="G1702" t="s">
        <v>47</v>
      </c>
      <c r="H1702">
        <v>59</v>
      </c>
      <c r="I1702" t="s">
        <v>48</v>
      </c>
      <c r="J1702" t="s">
        <v>49</v>
      </c>
      <c r="K1702">
        <v>14</v>
      </c>
      <c r="L1702">
        <v>6</v>
      </c>
      <c r="M1702" t="s">
        <v>50</v>
      </c>
      <c r="N1702" t="s">
        <v>8931</v>
      </c>
      <c r="O1702">
        <v>0.85099999999999998</v>
      </c>
      <c r="P1702" t="s">
        <v>515</v>
      </c>
      <c r="R1702" t="s">
        <v>66</v>
      </c>
      <c r="S1702" t="s">
        <v>42</v>
      </c>
      <c r="T1702">
        <v>3</v>
      </c>
      <c r="U1702">
        <v>2</v>
      </c>
      <c r="V1702">
        <v>2</v>
      </c>
      <c r="W1702">
        <v>0</v>
      </c>
      <c r="X1702">
        <v>1</v>
      </c>
      <c r="Y1702">
        <v>0</v>
      </c>
      <c r="Z1702">
        <v>3</v>
      </c>
      <c r="AA1702">
        <v>79.7</v>
      </c>
      <c r="AB1702">
        <v>74.400000000000006</v>
      </c>
      <c r="AC1702">
        <v>3.23</v>
      </c>
      <c r="AD1702">
        <v>1.35</v>
      </c>
      <c r="AE1702">
        <v>-1.1160000000000001</v>
      </c>
      <c r="AF1702">
        <v>2.59</v>
      </c>
      <c r="AG1702">
        <v>-1.5880000000000001</v>
      </c>
      <c r="AH1702">
        <v>5.7480000000000002</v>
      </c>
      <c r="AI1702">
        <v>-0.69</v>
      </c>
      <c r="AJ1702">
        <v>3.99</v>
      </c>
      <c r="AK1702">
        <v>23.9</v>
      </c>
      <c r="AL1702">
        <v>1.6</v>
      </c>
      <c r="AM1702">
        <v>7.7</v>
      </c>
      <c r="AN1702">
        <v>189.68899999999999</v>
      </c>
      <c r="AO1702">
        <v>712.87900000000002</v>
      </c>
      <c r="AP1702" t="s">
        <v>5927</v>
      </c>
    </row>
    <row r="1703" spans="1:42">
      <c r="A1703" t="s">
        <v>1703</v>
      </c>
      <c r="B1703" t="s">
        <v>42</v>
      </c>
      <c r="C1703" t="s">
        <v>5871</v>
      </c>
      <c r="D1703" t="s">
        <v>409</v>
      </c>
      <c r="E1703" t="s">
        <v>3516</v>
      </c>
      <c r="F1703" t="s">
        <v>1436</v>
      </c>
      <c r="G1703" t="s">
        <v>47</v>
      </c>
      <c r="H1703">
        <v>71</v>
      </c>
      <c r="I1703" t="s">
        <v>63</v>
      </c>
      <c r="J1703" t="s">
        <v>61</v>
      </c>
      <c r="K1703">
        <v>19</v>
      </c>
      <c r="L1703">
        <v>2</v>
      </c>
      <c r="M1703" t="s">
        <v>50</v>
      </c>
      <c r="N1703" t="s">
        <v>8931</v>
      </c>
      <c r="O1703">
        <v>0.82499999999999996</v>
      </c>
      <c r="P1703" t="s">
        <v>1275</v>
      </c>
      <c r="R1703" t="s">
        <v>116</v>
      </c>
      <c r="S1703" t="s">
        <v>42</v>
      </c>
      <c r="T1703">
        <v>1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5</v>
      </c>
      <c r="AA1703">
        <v>80.400000000000006</v>
      </c>
      <c r="AB1703">
        <v>74.5</v>
      </c>
      <c r="AC1703">
        <v>3.63</v>
      </c>
      <c r="AD1703">
        <v>1.68</v>
      </c>
      <c r="AE1703">
        <v>0.98599999999999999</v>
      </c>
      <c r="AF1703">
        <v>2.9529999999999998</v>
      </c>
      <c r="AG1703">
        <v>-1.028</v>
      </c>
      <c r="AH1703">
        <v>6.1180000000000003</v>
      </c>
      <c r="AI1703">
        <v>-0.03</v>
      </c>
      <c r="AJ1703">
        <v>7.78</v>
      </c>
      <c r="AK1703">
        <v>23.8</v>
      </c>
      <c r="AL1703">
        <v>-2</v>
      </c>
      <c r="AM1703">
        <v>6.2</v>
      </c>
      <c r="AN1703">
        <v>180.19499999999999</v>
      </c>
      <c r="AO1703">
        <v>1360.09</v>
      </c>
      <c r="AP1703" t="s">
        <v>5937</v>
      </c>
    </row>
    <row r="1704" spans="1:42">
      <c r="A1704" t="s">
        <v>1703</v>
      </c>
      <c r="B1704" t="s">
        <v>42</v>
      </c>
      <c r="C1704" t="s">
        <v>5871</v>
      </c>
      <c r="D1704" t="s">
        <v>409</v>
      </c>
      <c r="E1704" t="s">
        <v>3516</v>
      </c>
      <c r="F1704" t="s">
        <v>1436</v>
      </c>
      <c r="G1704" t="s">
        <v>47</v>
      </c>
      <c r="H1704">
        <v>72</v>
      </c>
      <c r="I1704" t="s">
        <v>56</v>
      </c>
      <c r="J1704" t="s">
        <v>57</v>
      </c>
      <c r="K1704">
        <v>19</v>
      </c>
      <c r="L1704">
        <v>3</v>
      </c>
      <c r="M1704" t="s">
        <v>70</v>
      </c>
      <c r="N1704" t="s">
        <v>8931</v>
      </c>
      <c r="O1704">
        <v>0.89100000000000001</v>
      </c>
      <c r="P1704" t="s">
        <v>1275</v>
      </c>
      <c r="R1704" t="s">
        <v>116</v>
      </c>
      <c r="S1704" t="s">
        <v>42</v>
      </c>
      <c r="T1704">
        <v>1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5</v>
      </c>
      <c r="AA1704">
        <v>65.400000000000006</v>
      </c>
      <c r="AB1704">
        <v>60.8</v>
      </c>
      <c r="AC1704">
        <v>3.63</v>
      </c>
      <c r="AD1704">
        <v>1.68</v>
      </c>
      <c r="AE1704">
        <v>1.07</v>
      </c>
      <c r="AF1704">
        <v>1.3149999999999999</v>
      </c>
      <c r="AG1704">
        <v>-1.222</v>
      </c>
      <c r="AH1704">
        <v>6.1550000000000002</v>
      </c>
      <c r="AI1704">
        <v>8.18</v>
      </c>
      <c r="AJ1704">
        <v>-7.67</v>
      </c>
      <c r="AK1704">
        <v>23.8</v>
      </c>
      <c r="AL1704">
        <v>-11.3</v>
      </c>
      <c r="AM1704">
        <v>17.600000000000001</v>
      </c>
      <c r="AN1704">
        <v>47.136000000000003</v>
      </c>
      <c r="AO1704">
        <v>1546.67</v>
      </c>
      <c r="AP1704" t="s">
        <v>5938</v>
      </c>
    </row>
    <row r="1705" spans="1:42">
      <c r="A1705" t="s">
        <v>1703</v>
      </c>
      <c r="B1705" t="s">
        <v>42</v>
      </c>
      <c r="C1705" t="s">
        <v>5871</v>
      </c>
      <c r="D1705" t="s">
        <v>409</v>
      </c>
      <c r="E1705" t="s">
        <v>3516</v>
      </c>
      <c r="F1705" t="s">
        <v>1436</v>
      </c>
      <c r="G1705" t="s">
        <v>47</v>
      </c>
      <c r="H1705">
        <v>73</v>
      </c>
      <c r="I1705" t="s">
        <v>63</v>
      </c>
      <c r="J1705" t="s">
        <v>61</v>
      </c>
      <c r="K1705">
        <v>19</v>
      </c>
      <c r="L1705">
        <v>4</v>
      </c>
      <c r="M1705" t="s">
        <v>70</v>
      </c>
      <c r="N1705" t="s">
        <v>8931</v>
      </c>
      <c r="O1705">
        <v>0.89600000000000002</v>
      </c>
      <c r="P1705" t="s">
        <v>1275</v>
      </c>
      <c r="R1705" t="s">
        <v>116</v>
      </c>
      <c r="S1705" t="s">
        <v>42</v>
      </c>
      <c r="T1705">
        <v>2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5</v>
      </c>
      <c r="AA1705">
        <v>67.5</v>
      </c>
      <c r="AB1705">
        <v>62.4</v>
      </c>
      <c r="AC1705">
        <v>3.63</v>
      </c>
      <c r="AD1705">
        <v>1.72</v>
      </c>
      <c r="AE1705">
        <v>-0.24199999999999999</v>
      </c>
      <c r="AF1705">
        <v>3.01</v>
      </c>
      <c r="AG1705">
        <v>-1.4490000000000001</v>
      </c>
      <c r="AH1705">
        <v>6.1669999999999998</v>
      </c>
      <c r="AI1705">
        <v>8.56</v>
      </c>
      <c r="AJ1705">
        <v>-7.15</v>
      </c>
      <c r="AK1705">
        <v>23.8</v>
      </c>
      <c r="AL1705">
        <v>-12.3</v>
      </c>
      <c r="AM1705">
        <v>16.3</v>
      </c>
      <c r="AN1705">
        <v>50.433999999999997</v>
      </c>
      <c r="AO1705">
        <v>1595.67</v>
      </c>
      <c r="AP1705" t="s">
        <v>5939</v>
      </c>
    </row>
    <row r="1706" spans="1:42">
      <c r="A1706" t="s">
        <v>1703</v>
      </c>
      <c r="B1706" t="s">
        <v>42</v>
      </c>
      <c r="C1706" t="s">
        <v>5871</v>
      </c>
      <c r="D1706" t="s">
        <v>409</v>
      </c>
      <c r="E1706" t="s">
        <v>3516</v>
      </c>
      <c r="F1706" t="s">
        <v>1436</v>
      </c>
      <c r="G1706" t="s">
        <v>47</v>
      </c>
      <c r="H1706">
        <v>75</v>
      </c>
      <c r="I1706" t="s">
        <v>87</v>
      </c>
      <c r="J1706" t="s">
        <v>49</v>
      </c>
      <c r="K1706">
        <v>19</v>
      </c>
      <c r="L1706">
        <v>6</v>
      </c>
      <c r="M1706" t="s">
        <v>70</v>
      </c>
      <c r="N1706" t="s">
        <v>8931</v>
      </c>
      <c r="O1706">
        <v>0.89600000000000002</v>
      </c>
      <c r="P1706" t="s">
        <v>1275</v>
      </c>
      <c r="R1706" t="s">
        <v>116</v>
      </c>
      <c r="S1706" t="s">
        <v>42</v>
      </c>
      <c r="T1706">
        <v>3</v>
      </c>
      <c r="U1706">
        <v>2</v>
      </c>
      <c r="V1706">
        <v>0</v>
      </c>
      <c r="W1706">
        <v>0</v>
      </c>
      <c r="X1706">
        <v>0</v>
      </c>
      <c r="Y1706">
        <v>0</v>
      </c>
      <c r="Z1706">
        <v>5</v>
      </c>
      <c r="AA1706">
        <v>67.400000000000006</v>
      </c>
      <c r="AB1706">
        <v>62.5</v>
      </c>
      <c r="AC1706">
        <v>3.63</v>
      </c>
      <c r="AD1706">
        <v>1.76</v>
      </c>
      <c r="AE1706">
        <v>0.54200000000000004</v>
      </c>
      <c r="AF1706">
        <v>1.7749999999999999</v>
      </c>
      <c r="AG1706">
        <v>-1.4590000000000001</v>
      </c>
      <c r="AH1706">
        <v>5.9359999999999999</v>
      </c>
      <c r="AI1706">
        <v>7.99</v>
      </c>
      <c r="AJ1706">
        <v>-6.24</v>
      </c>
      <c r="AK1706">
        <v>23.8</v>
      </c>
      <c r="AL1706">
        <v>-12</v>
      </c>
      <c r="AM1706">
        <v>16.100000000000001</v>
      </c>
      <c r="AN1706">
        <v>52.357999999999997</v>
      </c>
      <c r="AO1706">
        <v>1446.71</v>
      </c>
      <c r="AP1706" t="s">
        <v>5941</v>
      </c>
    </row>
    <row r="1707" spans="1:42">
      <c r="A1707" t="s">
        <v>1703</v>
      </c>
      <c r="B1707" t="s">
        <v>42</v>
      </c>
      <c r="C1707" t="s">
        <v>5871</v>
      </c>
      <c r="D1707" t="s">
        <v>409</v>
      </c>
      <c r="E1707" t="s">
        <v>3516</v>
      </c>
      <c r="F1707" t="s">
        <v>1436</v>
      </c>
      <c r="G1707" t="s">
        <v>47</v>
      </c>
      <c r="H1707">
        <v>76</v>
      </c>
      <c r="I1707" t="s">
        <v>60</v>
      </c>
      <c r="J1707" t="s">
        <v>61</v>
      </c>
      <c r="K1707">
        <v>20</v>
      </c>
      <c r="L1707">
        <v>1</v>
      </c>
      <c r="M1707" t="s">
        <v>50</v>
      </c>
      <c r="N1707" t="s">
        <v>8931</v>
      </c>
      <c r="O1707">
        <v>0.8</v>
      </c>
      <c r="P1707" t="s">
        <v>124</v>
      </c>
      <c r="R1707" t="s">
        <v>2780</v>
      </c>
      <c r="S1707" t="s">
        <v>42</v>
      </c>
      <c r="T1707">
        <v>0</v>
      </c>
      <c r="U1707">
        <v>0</v>
      </c>
      <c r="V1707">
        <v>0</v>
      </c>
      <c r="W1707">
        <v>0</v>
      </c>
      <c r="X1707">
        <v>1</v>
      </c>
      <c r="Y1707">
        <v>0</v>
      </c>
      <c r="Z1707">
        <v>5</v>
      </c>
      <c r="AA1707">
        <v>80.099999999999994</v>
      </c>
      <c r="AB1707">
        <v>74.5</v>
      </c>
      <c r="AC1707">
        <v>3.63</v>
      </c>
      <c r="AD1707">
        <v>1.65</v>
      </c>
      <c r="AE1707">
        <v>-4.2999999999999997E-2</v>
      </c>
      <c r="AF1707">
        <v>2.87</v>
      </c>
      <c r="AG1707">
        <v>-1.38</v>
      </c>
      <c r="AH1707">
        <v>5.8879999999999999</v>
      </c>
      <c r="AI1707">
        <v>-0.11</v>
      </c>
      <c r="AJ1707">
        <v>7.73</v>
      </c>
      <c r="AK1707">
        <v>23.8</v>
      </c>
      <c r="AL1707">
        <v>-0.9</v>
      </c>
      <c r="AM1707">
        <v>6.2</v>
      </c>
      <c r="AN1707">
        <v>180.839</v>
      </c>
      <c r="AO1707">
        <v>1354.61</v>
      </c>
      <c r="AP1707" t="s">
        <v>5942</v>
      </c>
    </row>
    <row r="1708" spans="1:42">
      <c r="A1708" t="s">
        <v>1703</v>
      </c>
      <c r="B1708" t="s">
        <v>42</v>
      </c>
      <c r="C1708" t="s">
        <v>5871</v>
      </c>
      <c r="D1708" t="s">
        <v>409</v>
      </c>
      <c r="E1708" t="s">
        <v>3516</v>
      </c>
      <c r="F1708" t="s">
        <v>1436</v>
      </c>
      <c r="G1708" t="s">
        <v>47</v>
      </c>
      <c r="H1708">
        <v>77</v>
      </c>
      <c r="I1708" t="s">
        <v>56</v>
      </c>
      <c r="J1708" t="s">
        <v>57</v>
      </c>
      <c r="K1708">
        <v>20</v>
      </c>
      <c r="L1708">
        <v>2</v>
      </c>
      <c r="M1708" t="s">
        <v>50</v>
      </c>
      <c r="N1708" t="s">
        <v>8931</v>
      </c>
      <c r="O1708">
        <v>0.877</v>
      </c>
      <c r="P1708" t="s">
        <v>124</v>
      </c>
      <c r="R1708" t="s">
        <v>2780</v>
      </c>
      <c r="S1708" t="s">
        <v>42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5</v>
      </c>
      <c r="AA1708">
        <v>80.400000000000006</v>
      </c>
      <c r="AB1708">
        <v>74.7</v>
      </c>
      <c r="AC1708">
        <v>3.76</v>
      </c>
      <c r="AD1708">
        <v>1.72</v>
      </c>
      <c r="AE1708">
        <v>1.8069999999999999</v>
      </c>
      <c r="AF1708">
        <v>1.296</v>
      </c>
      <c r="AG1708">
        <v>-1.214</v>
      </c>
      <c r="AH1708">
        <v>5.734</v>
      </c>
      <c r="AI1708">
        <v>-0.23</v>
      </c>
      <c r="AJ1708">
        <v>5.54</v>
      </c>
      <c r="AK1708">
        <v>23.8</v>
      </c>
      <c r="AL1708">
        <v>-1.9</v>
      </c>
      <c r="AM1708">
        <v>7.3</v>
      </c>
      <c r="AN1708">
        <v>182.37700000000001</v>
      </c>
      <c r="AO1708">
        <v>968.755</v>
      </c>
      <c r="AP1708" t="s">
        <v>5943</v>
      </c>
    </row>
    <row r="1709" spans="1:42">
      <c r="A1709" t="s">
        <v>1703</v>
      </c>
      <c r="B1709" t="s">
        <v>42</v>
      </c>
      <c r="C1709" t="s">
        <v>5871</v>
      </c>
      <c r="D1709" t="s">
        <v>409</v>
      </c>
      <c r="E1709" t="s">
        <v>3516</v>
      </c>
      <c r="F1709" t="s">
        <v>1436</v>
      </c>
      <c r="G1709" t="s">
        <v>47</v>
      </c>
      <c r="H1709">
        <v>79</v>
      </c>
      <c r="I1709" t="s">
        <v>56</v>
      </c>
      <c r="J1709" t="s">
        <v>57</v>
      </c>
      <c r="K1709">
        <v>20</v>
      </c>
      <c r="L1709">
        <v>4</v>
      </c>
      <c r="M1709" t="s">
        <v>70</v>
      </c>
      <c r="N1709" t="s">
        <v>8931</v>
      </c>
      <c r="O1709">
        <v>0.89500000000000002</v>
      </c>
      <c r="P1709" t="s">
        <v>124</v>
      </c>
      <c r="R1709" t="s">
        <v>2780</v>
      </c>
      <c r="S1709" t="s">
        <v>42</v>
      </c>
      <c r="T1709">
        <v>2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5</v>
      </c>
      <c r="AA1709">
        <v>65.8</v>
      </c>
      <c r="AB1709">
        <v>61</v>
      </c>
      <c r="AC1709">
        <v>3.63</v>
      </c>
      <c r="AD1709">
        <v>1.65</v>
      </c>
      <c r="AE1709">
        <v>1.532</v>
      </c>
      <c r="AF1709">
        <v>1.516</v>
      </c>
      <c r="AG1709">
        <v>-1.4379999999999999</v>
      </c>
      <c r="AH1709">
        <v>5.9050000000000002</v>
      </c>
      <c r="AI1709">
        <v>8.81</v>
      </c>
      <c r="AJ1709">
        <v>-4.59</v>
      </c>
      <c r="AK1709">
        <v>23.8</v>
      </c>
      <c r="AL1709">
        <v>-13.4</v>
      </c>
      <c r="AM1709">
        <v>16.3</v>
      </c>
      <c r="AN1709">
        <v>62.905999999999999</v>
      </c>
      <c r="AO1709">
        <v>1379.67</v>
      </c>
      <c r="AP1709" t="s">
        <v>5945</v>
      </c>
    </row>
    <row r="1710" spans="1:42">
      <c r="A1710" t="s">
        <v>1703</v>
      </c>
      <c r="B1710" t="s">
        <v>42</v>
      </c>
      <c r="C1710" t="s">
        <v>5871</v>
      </c>
      <c r="D1710" t="s">
        <v>409</v>
      </c>
      <c r="E1710" t="s">
        <v>3516</v>
      </c>
      <c r="F1710" t="s">
        <v>1436</v>
      </c>
      <c r="G1710" t="s">
        <v>47</v>
      </c>
      <c r="H1710">
        <v>80</v>
      </c>
      <c r="I1710" t="s">
        <v>48</v>
      </c>
      <c r="J1710" t="s">
        <v>49</v>
      </c>
      <c r="K1710">
        <v>20</v>
      </c>
      <c r="L1710">
        <v>5</v>
      </c>
      <c r="M1710" t="s">
        <v>70</v>
      </c>
      <c r="N1710" t="s">
        <v>8931</v>
      </c>
      <c r="O1710">
        <v>0.89600000000000002</v>
      </c>
      <c r="P1710" t="s">
        <v>124</v>
      </c>
      <c r="Q1710" t="s">
        <v>125</v>
      </c>
      <c r="R1710" t="s">
        <v>2780</v>
      </c>
      <c r="S1710" t="s">
        <v>42</v>
      </c>
      <c r="T1710">
        <v>3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5</v>
      </c>
      <c r="AA1710">
        <v>67.599999999999994</v>
      </c>
      <c r="AB1710">
        <v>62.4</v>
      </c>
      <c r="AC1710">
        <v>3.63</v>
      </c>
      <c r="AD1710">
        <v>1.65</v>
      </c>
      <c r="AE1710">
        <v>0.19600000000000001</v>
      </c>
      <c r="AF1710">
        <v>2.629</v>
      </c>
      <c r="AG1710">
        <v>-1.738</v>
      </c>
      <c r="AH1710">
        <v>5.9619999999999997</v>
      </c>
      <c r="AI1710">
        <v>9.86</v>
      </c>
      <c r="AJ1710">
        <v>-5.52</v>
      </c>
      <c r="AK1710">
        <v>23.8</v>
      </c>
      <c r="AL1710">
        <v>-14.9</v>
      </c>
      <c r="AM1710">
        <v>15.9</v>
      </c>
      <c r="AN1710">
        <v>61.098999999999997</v>
      </c>
      <c r="AO1710">
        <v>1616.74</v>
      </c>
      <c r="AP1710" t="s">
        <v>5946</v>
      </c>
    </row>
    <row r="1711" spans="1:42">
      <c r="A1711" t="s">
        <v>1703</v>
      </c>
      <c r="B1711" t="s">
        <v>42</v>
      </c>
      <c r="C1711" t="s">
        <v>5871</v>
      </c>
      <c r="D1711" t="s">
        <v>409</v>
      </c>
      <c r="E1711" t="s">
        <v>3516</v>
      </c>
      <c r="F1711" t="s">
        <v>1436</v>
      </c>
      <c r="G1711" t="s">
        <v>47</v>
      </c>
      <c r="H1711">
        <v>81</v>
      </c>
      <c r="I1711" t="s">
        <v>69</v>
      </c>
      <c r="J1711" t="s">
        <v>61</v>
      </c>
      <c r="K1711">
        <v>21</v>
      </c>
      <c r="L1711">
        <v>1</v>
      </c>
      <c r="M1711" t="s">
        <v>50</v>
      </c>
      <c r="N1711" t="s">
        <v>8931</v>
      </c>
      <c r="O1711">
        <v>0.90300000000000002</v>
      </c>
      <c r="P1711" t="s">
        <v>71</v>
      </c>
      <c r="R1711" t="s">
        <v>100</v>
      </c>
      <c r="S1711" t="s">
        <v>42</v>
      </c>
      <c r="T1711">
        <v>0</v>
      </c>
      <c r="U1711">
        <v>0</v>
      </c>
      <c r="V1711">
        <v>1</v>
      </c>
      <c r="W1711">
        <v>0</v>
      </c>
      <c r="X1711">
        <v>1</v>
      </c>
      <c r="Y1711">
        <v>0</v>
      </c>
      <c r="Z1711">
        <v>5</v>
      </c>
      <c r="AA1711">
        <v>79.599999999999994</v>
      </c>
      <c r="AB1711">
        <v>74.400000000000006</v>
      </c>
      <c r="AC1711">
        <v>3.49</v>
      </c>
      <c r="AD1711">
        <v>1.63</v>
      </c>
      <c r="AE1711">
        <v>0.71499999999999997</v>
      </c>
      <c r="AF1711">
        <v>2.0659999999999998</v>
      </c>
      <c r="AG1711">
        <v>-1.298</v>
      </c>
      <c r="AH1711">
        <v>5.9390000000000001</v>
      </c>
      <c r="AI1711">
        <v>0.13</v>
      </c>
      <c r="AJ1711">
        <v>2.99</v>
      </c>
      <c r="AK1711">
        <v>23.9</v>
      </c>
      <c r="AL1711">
        <v>-1.8</v>
      </c>
      <c r="AM1711">
        <v>8.3000000000000007</v>
      </c>
      <c r="AN1711">
        <v>177.47499999999999</v>
      </c>
      <c r="AO1711">
        <v>527.48900000000003</v>
      </c>
      <c r="AP1711" t="s">
        <v>5947</v>
      </c>
    </row>
    <row r="1712" spans="1:42">
      <c r="A1712" t="s">
        <v>1703</v>
      </c>
      <c r="B1712" t="s">
        <v>42</v>
      </c>
      <c r="C1712" t="s">
        <v>5871</v>
      </c>
      <c r="D1712" t="s">
        <v>409</v>
      </c>
      <c r="E1712" t="s">
        <v>3516</v>
      </c>
      <c r="F1712" t="s">
        <v>1436</v>
      </c>
      <c r="G1712" t="s">
        <v>47</v>
      </c>
      <c r="H1712">
        <v>83</v>
      </c>
      <c r="I1712" t="s">
        <v>60</v>
      </c>
      <c r="J1712" t="s">
        <v>61</v>
      </c>
      <c r="K1712">
        <v>21</v>
      </c>
      <c r="L1712">
        <v>3</v>
      </c>
      <c r="M1712" t="s">
        <v>70</v>
      </c>
      <c r="N1712" t="s">
        <v>8931</v>
      </c>
      <c r="O1712">
        <v>0.85499999999999998</v>
      </c>
      <c r="P1712" t="s">
        <v>71</v>
      </c>
      <c r="R1712" t="s">
        <v>100</v>
      </c>
      <c r="S1712" t="s">
        <v>42</v>
      </c>
      <c r="T1712">
        <v>1</v>
      </c>
      <c r="U1712">
        <v>1</v>
      </c>
      <c r="V1712">
        <v>1</v>
      </c>
      <c r="W1712">
        <v>0</v>
      </c>
      <c r="X1712">
        <v>1</v>
      </c>
      <c r="Y1712">
        <v>0</v>
      </c>
      <c r="Z1712">
        <v>5</v>
      </c>
      <c r="AA1712">
        <v>69.2</v>
      </c>
      <c r="AB1712">
        <v>64.099999999999994</v>
      </c>
      <c r="AC1712">
        <v>3.49</v>
      </c>
      <c r="AD1712">
        <v>1.63</v>
      </c>
      <c r="AE1712">
        <v>1.304</v>
      </c>
      <c r="AF1712">
        <v>1.552</v>
      </c>
      <c r="AG1712">
        <v>-1.43</v>
      </c>
      <c r="AH1712">
        <v>5.8920000000000003</v>
      </c>
      <c r="AI1712">
        <v>9.77</v>
      </c>
      <c r="AJ1712">
        <v>-6.8</v>
      </c>
      <c r="AK1712">
        <v>23.8</v>
      </c>
      <c r="AL1712">
        <v>-15</v>
      </c>
      <c r="AM1712">
        <v>15.9</v>
      </c>
      <c r="AN1712">
        <v>55.423000000000002</v>
      </c>
      <c r="AO1712">
        <v>1738.16</v>
      </c>
      <c r="AP1712" t="s">
        <v>5949</v>
      </c>
    </row>
    <row r="1713" spans="1:42">
      <c r="A1713" t="s">
        <v>1703</v>
      </c>
      <c r="B1713" t="s">
        <v>42</v>
      </c>
      <c r="C1713" t="s">
        <v>5871</v>
      </c>
      <c r="D1713" t="s">
        <v>409</v>
      </c>
      <c r="E1713" t="s">
        <v>3516</v>
      </c>
      <c r="F1713" t="s">
        <v>1436</v>
      </c>
      <c r="G1713" t="s">
        <v>47</v>
      </c>
      <c r="H1713">
        <v>84</v>
      </c>
      <c r="I1713" t="s">
        <v>56</v>
      </c>
      <c r="J1713" t="s">
        <v>57</v>
      </c>
      <c r="K1713">
        <v>21</v>
      </c>
      <c r="L1713">
        <v>4</v>
      </c>
      <c r="M1713" t="s">
        <v>50</v>
      </c>
      <c r="N1713" t="s">
        <v>8931</v>
      </c>
      <c r="O1713">
        <v>0.89600000000000002</v>
      </c>
      <c r="P1713" t="s">
        <v>71</v>
      </c>
      <c r="R1713" t="s">
        <v>100</v>
      </c>
      <c r="S1713" t="s">
        <v>42</v>
      </c>
      <c r="T1713">
        <v>1</v>
      </c>
      <c r="U1713">
        <v>2</v>
      </c>
      <c r="V1713">
        <v>1</v>
      </c>
      <c r="W1713">
        <v>0</v>
      </c>
      <c r="X1713">
        <v>1</v>
      </c>
      <c r="Y1713">
        <v>0</v>
      </c>
      <c r="Z1713">
        <v>5</v>
      </c>
      <c r="AA1713">
        <v>77.599999999999994</v>
      </c>
      <c r="AB1713">
        <v>72.7</v>
      </c>
      <c r="AC1713">
        <v>3.63</v>
      </c>
      <c r="AD1713">
        <v>1.64</v>
      </c>
      <c r="AE1713">
        <v>0.221</v>
      </c>
      <c r="AF1713">
        <v>1.323</v>
      </c>
      <c r="AG1713">
        <v>-1.5649999999999999</v>
      </c>
      <c r="AH1713">
        <v>5.5750000000000002</v>
      </c>
      <c r="AI1713">
        <v>3.73</v>
      </c>
      <c r="AJ1713">
        <v>2.98</v>
      </c>
      <c r="AK1713">
        <v>23.9</v>
      </c>
      <c r="AL1713">
        <v>-10.6</v>
      </c>
      <c r="AM1713">
        <v>8.9</v>
      </c>
      <c r="AN1713">
        <v>129.16800000000001</v>
      </c>
      <c r="AO1713">
        <v>811.80799999999999</v>
      </c>
      <c r="AP1713" t="s">
        <v>5950</v>
      </c>
    </row>
    <row r="1714" spans="1:42">
      <c r="A1714" t="s">
        <v>1703</v>
      </c>
      <c r="B1714" t="s">
        <v>42</v>
      </c>
      <c r="C1714" t="s">
        <v>5871</v>
      </c>
      <c r="D1714" t="s">
        <v>409</v>
      </c>
      <c r="E1714" t="s">
        <v>3516</v>
      </c>
      <c r="F1714" t="s">
        <v>1436</v>
      </c>
      <c r="G1714" t="s">
        <v>47</v>
      </c>
      <c r="H1714">
        <v>85</v>
      </c>
      <c r="I1714" t="s">
        <v>56</v>
      </c>
      <c r="J1714" t="s">
        <v>57</v>
      </c>
      <c r="K1714">
        <v>21</v>
      </c>
      <c r="L1714">
        <v>5</v>
      </c>
      <c r="M1714" t="s">
        <v>70</v>
      </c>
      <c r="N1714" t="s">
        <v>8931</v>
      </c>
      <c r="O1714">
        <v>0.88900000000000001</v>
      </c>
      <c r="P1714" t="s">
        <v>71</v>
      </c>
      <c r="R1714" t="s">
        <v>100</v>
      </c>
      <c r="S1714" t="s">
        <v>42</v>
      </c>
      <c r="T1714">
        <v>2</v>
      </c>
      <c r="U1714">
        <v>2</v>
      </c>
      <c r="V1714">
        <v>1</v>
      </c>
      <c r="W1714">
        <v>0</v>
      </c>
      <c r="X1714">
        <v>1</v>
      </c>
      <c r="Y1714">
        <v>0</v>
      </c>
      <c r="Z1714">
        <v>5</v>
      </c>
      <c r="AA1714">
        <v>62.8</v>
      </c>
      <c r="AB1714">
        <v>58.9</v>
      </c>
      <c r="AC1714">
        <v>3.47</v>
      </c>
      <c r="AD1714">
        <v>1.64</v>
      </c>
      <c r="AE1714">
        <v>0.998</v>
      </c>
      <c r="AF1714">
        <v>0.41199999999999998</v>
      </c>
      <c r="AG1714">
        <v>-1.431</v>
      </c>
      <c r="AH1714">
        <v>5.867</v>
      </c>
      <c r="AI1714">
        <v>10.67</v>
      </c>
      <c r="AJ1714">
        <v>-5.39</v>
      </c>
      <c r="AK1714">
        <v>23.9</v>
      </c>
      <c r="AL1714">
        <v>-14.1</v>
      </c>
      <c r="AM1714">
        <v>18</v>
      </c>
      <c r="AN1714">
        <v>63.576000000000001</v>
      </c>
      <c r="AO1714">
        <v>1592.88</v>
      </c>
      <c r="AP1714" t="s">
        <v>5951</v>
      </c>
    </row>
    <row r="1715" spans="1:42">
      <c r="A1715" t="s">
        <v>1703</v>
      </c>
      <c r="B1715" t="s">
        <v>42</v>
      </c>
      <c r="C1715" t="s">
        <v>5871</v>
      </c>
      <c r="D1715" t="s">
        <v>409</v>
      </c>
      <c r="E1715" t="s">
        <v>3516</v>
      </c>
      <c r="F1715" t="s">
        <v>1436</v>
      </c>
      <c r="G1715" t="s">
        <v>47</v>
      </c>
      <c r="H1715">
        <v>86</v>
      </c>
      <c r="I1715" t="s">
        <v>115</v>
      </c>
      <c r="J1715" t="s">
        <v>61</v>
      </c>
      <c r="K1715">
        <v>21</v>
      </c>
      <c r="L1715">
        <v>6</v>
      </c>
      <c r="M1715" t="s">
        <v>70</v>
      </c>
      <c r="N1715" t="s">
        <v>8931</v>
      </c>
      <c r="O1715">
        <v>0.82599999999999996</v>
      </c>
      <c r="P1715" t="s">
        <v>71</v>
      </c>
      <c r="R1715" t="s">
        <v>100</v>
      </c>
      <c r="S1715" t="s">
        <v>42</v>
      </c>
      <c r="T1715">
        <v>3</v>
      </c>
      <c r="U1715">
        <v>2</v>
      </c>
      <c r="V1715">
        <v>1</v>
      </c>
      <c r="W1715">
        <v>0</v>
      </c>
      <c r="X1715">
        <v>1</v>
      </c>
      <c r="Y1715">
        <v>1</v>
      </c>
      <c r="Z1715">
        <v>5</v>
      </c>
      <c r="AA1715">
        <v>70.099999999999994</v>
      </c>
      <c r="AB1715">
        <v>64.900000000000006</v>
      </c>
      <c r="AC1715">
        <v>3.49</v>
      </c>
      <c r="AD1715">
        <v>1.63</v>
      </c>
      <c r="AE1715">
        <v>0.77400000000000002</v>
      </c>
      <c r="AF1715">
        <v>0.93799999999999994</v>
      </c>
      <c r="AG1715">
        <v>-1.4670000000000001</v>
      </c>
      <c r="AH1715">
        <v>5.8630000000000004</v>
      </c>
      <c r="AI1715">
        <v>8.09</v>
      </c>
      <c r="AJ1715">
        <v>-6.25</v>
      </c>
      <c r="AK1715">
        <v>23.8</v>
      </c>
      <c r="AL1715">
        <v>-12.8</v>
      </c>
      <c r="AM1715">
        <v>15.3</v>
      </c>
      <c r="AN1715">
        <v>52.624000000000002</v>
      </c>
      <c r="AO1715">
        <v>1508.63</v>
      </c>
      <c r="AP1715" t="s">
        <v>5952</v>
      </c>
    </row>
    <row r="1716" spans="1:42">
      <c r="A1716" t="s">
        <v>1703</v>
      </c>
      <c r="B1716" t="s">
        <v>42</v>
      </c>
      <c r="C1716" t="s">
        <v>5871</v>
      </c>
      <c r="D1716" t="s">
        <v>409</v>
      </c>
      <c r="E1716" t="s">
        <v>3516</v>
      </c>
      <c r="F1716" t="s">
        <v>1436</v>
      </c>
      <c r="G1716" t="s">
        <v>47</v>
      </c>
      <c r="H1716">
        <v>87</v>
      </c>
      <c r="I1716" t="s">
        <v>63</v>
      </c>
      <c r="J1716" t="s">
        <v>61</v>
      </c>
      <c r="K1716">
        <v>22</v>
      </c>
      <c r="L1716">
        <v>1</v>
      </c>
      <c r="M1716" t="s">
        <v>70</v>
      </c>
      <c r="N1716" t="s">
        <v>8931</v>
      </c>
      <c r="O1716">
        <v>0.89500000000000002</v>
      </c>
      <c r="P1716" t="s">
        <v>124</v>
      </c>
      <c r="R1716" t="s">
        <v>78</v>
      </c>
      <c r="S1716" t="s">
        <v>54</v>
      </c>
      <c r="T1716">
        <v>0</v>
      </c>
      <c r="U1716">
        <v>0</v>
      </c>
      <c r="V1716">
        <v>2</v>
      </c>
      <c r="W1716">
        <v>0</v>
      </c>
      <c r="X1716">
        <v>0</v>
      </c>
      <c r="Y1716">
        <v>1</v>
      </c>
      <c r="Z1716">
        <v>5</v>
      </c>
      <c r="AA1716">
        <v>68.8</v>
      </c>
      <c r="AB1716">
        <v>63.4</v>
      </c>
      <c r="AC1716">
        <v>3.51</v>
      </c>
      <c r="AD1716">
        <v>1.72</v>
      </c>
      <c r="AE1716">
        <v>-0.77900000000000003</v>
      </c>
      <c r="AF1716">
        <v>2.2999999999999998</v>
      </c>
      <c r="AG1716">
        <v>-1.6419999999999999</v>
      </c>
      <c r="AH1716">
        <v>6.01</v>
      </c>
      <c r="AI1716">
        <v>8.52</v>
      </c>
      <c r="AJ1716">
        <v>-6.25</v>
      </c>
      <c r="AK1716">
        <v>23.8</v>
      </c>
      <c r="AL1716">
        <v>-12.7</v>
      </c>
      <c r="AM1716">
        <v>15.6</v>
      </c>
      <c r="AN1716">
        <v>54.073999999999998</v>
      </c>
      <c r="AO1716">
        <v>1536.13</v>
      </c>
      <c r="AP1716" t="s">
        <v>5953</v>
      </c>
    </row>
    <row r="1717" spans="1:42">
      <c r="A1717" t="s">
        <v>1703</v>
      </c>
      <c r="B1717" t="s">
        <v>42</v>
      </c>
      <c r="C1717" t="s">
        <v>5871</v>
      </c>
      <c r="D1717" t="s">
        <v>409</v>
      </c>
      <c r="E1717" t="s">
        <v>3516</v>
      </c>
      <c r="F1717" t="s">
        <v>1436</v>
      </c>
      <c r="G1717" t="s">
        <v>47</v>
      </c>
      <c r="H1717">
        <v>89</v>
      </c>
      <c r="I1717" t="s">
        <v>48</v>
      </c>
      <c r="J1717" t="s">
        <v>49</v>
      </c>
      <c r="K1717">
        <v>22</v>
      </c>
      <c r="L1717">
        <v>3</v>
      </c>
      <c r="M1717" t="s">
        <v>50</v>
      </c>
      <c r="N1717" t="s">
        <v>8931</v>
      </c>
      <c r="O1717">
        <v>0.90300000000000002</v>
      </c>
      <c r="P1717" t="s">
        <v>124</v>
      </c>
      <c r="Q1717" t="s">
        <v>125</v>
      </c>
      <c r="R1717" t="s">
        <v>78</v>
      </c>
      <c r="S1717" t="s">
        <v>54</v>
      </c>
      <c r="T1717">
        <v>1</v>
      </c>
      <c r="U1717">
        <v>1</v>
      </c>
      <c r="V1717">
        <v>2</v>
      </c>
      <c r="W1717">
        <v>0</v>
      </c>
      <c r="X1717">
        <v>0</v>
      </c>
      <c r="Y1717">
        <v>1</v>
      </c>
      <c r="Z1717">
        <v>5</v>
      </c>
      <c r="AA1717">
        <v>78.2</v>
      </c>
      <c r="AB1717">
        <v>72.900000000000006</v>
      </c>
      <c r="AC1717">
        <v>3.42</v>
      </c>
      <c r="AD1717">
        <v>1.67</v>
      </c>
      <c r="AE1717">
        <v>0.433</v>
      </c>
      <c r="AF1717">
        <v>2.819</v>
      </c>
      <c r="AG1717">
        <v>-1.478</v>
      </c>
      <c r="AH1717">
        <v>5.8010000000000002</v>
      </c>
      <c r="AI1717">
        <v>4.1900000000000004</v>
      </c>
      <c r="AJ1717">
        <v>1.39</v>
      </c>
      <c r="AK1717">
        <v>23.9</v>
      </c>
      <c r="AL1717">
        <v>-11.4</v>
      </c>
      <c r="AM1717">
        <v>9.3000000000000007</v>
      </c>
      <c r="AN1717">
        <v>109.042</v>
      </c>
      <c r="AO1717">
        <v>752.58500000000004</v>
      </c>
      <c r="AP1717" t="s">
        <v>5955</v>
      </c>
    </row>
    <row r="1718" spans="1:42">
      <c r="A1718" t="s">
        <v>1703</v>
      </c>
      <c r="B1718" t="s">
        <v>42</v>
      </c>
      <c r="C1718" t="s">
        <v>5871</v>
      </c>
      <c r="D1718" t="s">
        <v>409</v>
      </c>
      <c r="E1718" t="s">
        <v>3516</v>
      </c>
      <c r="F1718" t="s">
        <v>1436</v>
      </c>
      <c r="G1718" t="s">
        <v>47</v>
      </c>
      <c r="H1718">
        <v>91</v>
      </c>
      <c r="I1718" t="s">
        <v>60</v>
      </c>
      <c r="J1718" t="s">
        <v>61</v>
      </c>
      <c r="K1718">
        <v>23</v>
      </c>
      <c r="L1718">
        <v>2</v>
      </c>
      <c r="M1718" t="s">
        <v>70</v>
      </c>
      <c r="N1718" t="s">
        <v>8931</v>
      </c>
      <c r="O1718">
        <v>0.88700000000000001</v>
      </c>
      <c r="P1718" t="s">
        <v>65</v>
      </c>
      <c r="R1718" t="s">
        <v>66</v>
      </c>
      <c r="S1718" t="s">
        <v>42</v>
      </c>
      <c r="T1718">
        <v>0</v>
      </c>
      <c r="U1718">
        <v>1</v>
      </c>
      <c r="V1718">
        <v>0</v>
      </c>
      <c r="W1718">
        <v>0</v>
      </c>
      <c r="X1718">
        <v>0</v>
      </c>
      <c r="Y1718">
        <v>0</v>
      </c>
      <c r="Z1718">
        <v>6</v>
      </c>
      <c r="AA1718">
        <v>63.4</v>
      </c>
      <c r="AB1718">
        <v>59.1</v>
      </c>
      <c r="AC1718">
        <v>3.23</v>
      </c>
      <c r="AD1718">
        <v>1.35</v>
      </c>
      <c r="AE1718">
        <v>-0.22500000000000001</v>
      </c>
      <c r="AF1718">
        <v>2.762</v>
      </c>
      <c r="AG1718">
        <v>-1.4790000000000001</v>
      </c>
      <c r="AH1718">
        <v>6.1959999999999997</v>
      </c>
      <c r="AI1718">
        <v>9.66</v>
      </c>
      <c r="AJ1718">
        <v>-5.7</v>
      </c>
      <c r="AK1718">
        <v>23.9</v>
      </c>
      <c r="AL1718">
        <v>-12.9</v>
      </c>
      <c r="AM1718">
        <v>17.399999999999999</v>
      </c>
      <c r="AN1718">
        <v>59.841000000000001</v>
      </c>
      <c r="AO1718">
        <v>1518.02</v>
      </c>
      <c r="AP1718" t="s">
        <v>5957</v>
      </c>
    </row>
    <row r="1719" spans="1:42">
      <c r="A1719" t="s">
        <v>1703</v>
      </c>
      <c r="B1719" t="s">
        <v>42</v>
      </c>
      <c r="C1719" t="s">
        <v>5871</v>
      </c>
      <c r="D1719" t="s">
        <v>409</v>
      </c>
      <c r="E1719" t="s">
        <v>3516</v>
      </c>
      <c r="F1719" t="s">
        <v>1436</v>
      </c>
      <c r="G1719" t="s">
        <v>47</v>
      </c>
      <c r="H1719">
        <v>92</v>
      </c>
      <c r="I1719" t="s">
        <v>56</v>
      </c>
      <c r="J1719" t="s">
        <v>57</v>
      </c>
      <c r="K1719">
        <v>23</v>
      </c>
      <c r="L1719">
        <v>3</v>
      </c>
      <c r="M1719" t="s">
        <v>70</v>
      </c>
      <c r="N1719" t="s">
        <v>8931</v>
      </c>
      <c r="O1719">
        <v>0.88700000000000001</v>
      </c>
      <c r="P1719" t="s">
        <v>65</v>
      </c>
      <c r="R1719" t="s">
        <v>66</v>
      </c>
      <c r="S1719" t="s">
        <v>42</v>
      </c>
      <c r="T1719">
        <v>0</v>
      </c>
      <c r="U1719">
        <v>2</v>
      </c>
      <c r="V1719">
        <v>0</v>
      </c>
      <c r="W1719">
        <v>0</v>
      </c>
      <c r="X1719">
        <v>0</v>
      </c>
      <c r="Y1719">
        <v>0</v>
      </c>
      <c r="Z1719">
        <v>6</v>
      </c>
      <c r="AA1719">
        <v>68.599999999999994</v>
      </c>
      <c r="AB1719">
        <v>63.3</v>
      </c>
      <c r="AC1719">
        <v>3.18</v>
      </c>
      <c r="AD1719">
        <v>1.48</v>
      </c>
      <c r="AE1719">
        <v>1.7430000000000001</v>
      </c>
      <c r="AF1719">
        <v>1.87</v>
      </c>
      <c r="AG1719">
        <v>-1.375</v>
      </c>
      <c r="AH1719">
        <v>5.9740000000000002</v>
      </c>
      <c r="AI1719">
        <v>6</v>
      </c>
      <c r="AJ1719">
        <v>-5.81</v>
      </c>
      <c r="AK1719">
        <v>23.8</v>
      </c>
      <c r="AL1719">
        <v>-10.1</v>
      </c>
      <c r="AM1719">
        <v>15.5</v>
      </c>
      <c r="AN1719">
        <v>46.305</v>
      </c>
      <c r="AO1719">
        <v>1204.01</v>
      </c>
      <c r="AP1719" t="s">
        <v>5958</v>
      </c>
    </row>
    <row r="1720" spans="1:42">
      <c r="A1720" t="s">
        <v>1703</v>
      </c>
      <c r="B1720" t="s">
        <v>42</v>
      </c>
      <c r="C1720" t="s">
        <v>5871</v>
      </c>
      <c r="D1720" t="s">
        <v>409</v>
      </c>
      <c r="E1720" t="s">
        <v>3516</v>
      </c>
      <c r="F1720" t="s">
        <v>1436</v>
      </c>
      <c r="G1720" t="s">
        <v>47</v>
      </c>
      <c r="H1720">
        <v>93</v>
      </c>
      <c r="I1720" t="s">
        <v>56</v>
      </c>
      <c r="J1720" t="s">
        <v>57</v>
      </c>
      <c r="K1720">
        <v>23</v>
      </c>
      <c r="L1720">
        <v>4</v>
      </c>
      <c r="M1720" t="s">
        <v>70</v>
      </c>
      <c r="N1720" t="s">
        <v>8931</v>
      </c>
      <c r="O1720">
        <v>0.89500000000000002</v>
      </c>
      <c r="P1720" t="s">
        <v>65</v>
      </c>
      <c r="R1720" t="s">
        <v>66</v>
      </c>
      <c r="S1720" t="s">
        <v>42</v>
      </c>
      <c r="T1720">
        <v>1</v>
      </c>
      <c r="U1720">
        <v>2</v>
      </c>
      <c r="V1720">
        <v>0</v>
      </c>
      <c r="W1720">
        <v>0</v>
      </c>
      <c r="X1720">
        <v>0</v>
      </c>
      <c r="Y1720">
        <v>0</v>
      </c>
      <c r="Z1720">
        <v>6</v>
      </c>
      <c r="AA1720">
        <v>67.900000000000006</v>
      </c>
      <c r="AB1720">
        <v>63.1</v>
      </c>
      <c r="AC1720">
        <v>3.18</v>
      </c>
      <c r="AD1720">
        <v>1.43</v>
      </c>
      <c r="AE1720">
        <v>1.119</v>
      </c>
      <c r="AF1720">
        <v>0.86699999999999999</v>
      </c>
      <c r="AG1720">
        <v>-1.4970000000000001</v>
      </c>
      <c r="AH1720">
        <v>5.7809999999999997</v>
      </c>
      <c r="AI1720">
        <v>7.86</v>
      </c>
      <c r="AJ1720">
        <v>-5.24</v>
      </c>
      <c r="AK1720">
        <v>23.8</v>
      </c>
      <c r="AL1720">
        <v>-12.4</v>
      </c>
      <c r="AM1720">
        <v>15.7</v>
      </c>
      <c r="AN1720">
        <v>56.686999999999998</v>
      </c>
      <c r="AO1720">
        <v>1355.42</v>
      </c>
      <c r="AP1720" t="s">
        <v>5959</v>
      </c>
    </row>
    <row r="1721" spans="1:42">
      <c r="A1721" t="s">
        <v>1703</v>
      </c>
      <c r="B1721" t="s">
        <v>42</v>
      </c>
      <c r="C1721" t="s">
        <v>5871</v>
      </c>
      <c r="D1721" t="s">
        <v>409</v>
      </c>
      <c r="E1721" t="s">
        <v>3516</v>
      </c>
      <c r="F1721" t="s">
        <v>1436</v>
      </c>
      <c r="G1721" t="s">
        <v>47</v>
      </c>
      <c r="H1721">
        <v>94</v>
      </c>
      <c r="I1721" t="s">
        <v>87</v>
      </c>
      <c r="J1721" t="s">
        <v>49</v>
      </c>
      <c r="K1721">
        <v>23</v>
      </c>
      <c r="L1721">
        <v>5</v>
      </c>
      <c r="M1721" t="s">
        <v>70</v>
      </c>
      <c r="N1721" t="s">
        <v>8931</v>
      </c>
      <c r="O1721">
        <v>0.84899999999999998</v>
      </c>
      <c r="P1721" t="s">
        <v>65</v>
      </c>
      <c r="Q1721" t="s">
        <v>85</v>
      </c>
      <c r="R1721" t="s">
        <v>66</v>
      </c>
      <c r="S1721" t="s">
        <v>42</v>
      </c>
      <c r="T1721">
        <v>2</v>
      </c>
      <c r="U1721">
        <v>2</v>
      </c>
      <c r="V1721">
        <v>0</v>
      </c>
      <c r="W1721">
        <v>0</v>
      </c>
      <c r="X1721">
        <v>0</v>
      </c>
      <c r="Y1721">
        <v>0</v>
      </c>
      <c r="Z1721">
        <v>6</v>
      </c>
      <c r="AA1721">
        <v>69.400000000000006</v>
      </c>
      <c r="AB1721">
        <v>64.599999999999994</v>
      </c>
      <c r="AC1721">
        <v>3.23</v>
      </c>
      <c r="AD1721">
        <v>1.35</v>
      </c>
      <c r="AE1721">
        <v>0.13900000000000001</v>
      </c>
      <c r="AF1721">
        <v>1.9530000000000001</v>
      </c>
      <c r="AG1721">
        <v>-1.7569999999999999</v>
      </c>
      <c r="AH1721">
        <v>5.8940000000000001</v>
      </c>
      <c r="AI1721">
        <v>10.1</v>
      </c>
      <c r="AJ1721">
        <v>-4.92</v>
      </c>
      <c r="AK1721">
        <v>23.9</v>
      </c>
      <c r="AL1721">
        <v>-16.100000000000001</v>
      </c>
      <c r="AM1721">
        <v>15</v>
      </c>
      <c r="AN1721">
        <v>64.373000000000005</v>
      </c>
      <c r="AO1721">
        <v>1665.24</v>
      </c>
      <c r="AP1721" t="s">
        <v>5960</v>
      </c>
    </row>
    <row r="1722" spans="1:42">
      <c r="A1722" t="s">
        <v>1703</v>
      </c>
      <c r="B1722" t="s">
        <v>42</v>
      </c>
      <c r="C1722" t="s">
        <v>5871</v>
      </c>
      <c r="D1722" t="s">
        <v>409</v>
      </c>
      <c r="E1722" t="s">
        <v>3516</v>
      </c>
      <c r="F1722" t="s">
        <v>1436</v>
      </c>
      <c r="G1722" t="s">
        <v>47</v>
      </c>
      <c r="H1722">
        <v>97</v>
      </c>
      <c r="I1722" t="s">
        <v>63</v>
      </c>
      <c r="J1722" t="s">
        <v>61</v>
      </c>
      <c r="K1722">
        <v>24</v>
      </c>
      <c r="L1722">
        <v>3</v>
      </c>
      <c r="M1722" t="s">
        <v>50</v>
      </c>
      <c r="N1722" t="s">
        <v>8931</v>
      </c>
      <c r="O1722">
        <v>0.77</v>
      </c>
      <c r="P1722" t="s">
        <v>51</v>
      </c>
      <c r="R1722" t="s">
        <v>53</v>
      </c>
      <c r="S1722" t="s">
        <v>54</v>
      </c>
      <c r="T1722">
        <v>1</v>
      </c>
      <c r="U1722">
        <v>1</v>
      </c>
      <c r="V1722">
        <v>0</v>
      </c>
      <c r="W1722">
        <v>1</v>
      </c>
      <c r="X1722">
        <v>0</v>
      </c>
      <c r="Y1722">
        <v>0</v>
      </c>
      <c r="Z1722">
        <v>6</v>
      </c>
      <c r="AA1722">
        <v>81.5</v>
      </c>
      <c r="AB1722">
        <v>75.900000000000006</v>
      </c>
      <c r="AC1722">
        <v>3.3</v>
      </c>
      <c r="AD1722">
        <v>1.64</v>
      </c>
      <c r="AE1722">
        <v>-0.44600000000000001</v>
      </c>
      <c r="AF1722">
        <v>2.069</v>
      </c>
      <c r="AG1722">
        <v>-1.3779999999999999</v>
      </c>
      <c r="AH1722">
        <v>5.87</v>
      </c>
      <c r="AI1722">
        <v>0.87</v>
      </c>
      <c r="AJ1722">
        <v>6.97</v>
      </c>
      <c r="AK1722">
        <v>23.9</v>
      </c>
      <c r="AL1722">
        <v>-4</v>
      </c>
      <c r="AM1722">
        <v>6.3</v>
      </c>
      <c r="AN1722">
        <v>172.97399999999999</v>
      </c>
      <c r="AO1722">
        <v>1251.93</v>
      </c>
      <c r="AP1722" t="s">
        <v>5963</v>
      </c>
    </row>
    <row r="1723" spans="1:42">
      <c r="A1723" t="s">
        <v>1494</v>
      </c>
      <c r="B1723" t="s">
        <v>42</v>
      </c>
      <c r="C1723" t="s">
        <v>5871</v>
      </c>
      <c r="D1723" t="s">
        <v>409</v>
      </c>
      <c r="E1723" t="s">
        <v>3516</v>
      </c>
      <c r="F1723" t="s">
        <v>1436</v>
      </c>
      <c r="G1723" t="s">
        <v>47</v>
      </c>
      <c r="H1723">
        <v>12</v>
      </c>
      <c r="I1723" t="s">
        <v>56</v>
      </c>
      <c r="J1723" t="s">
        <v>57</v>
      </c>
      <c r="K1723">
        <v>4</v>
      </c>
      <c r="L1723">
        <v>1</v>
      </c>
      <c r="M1723" t="s">
        <v>50</v>
      </c>
      <c r="N1723" t="s">
        <v>8931</v>
      </c>
      <c r="O1723">
        <v>0.89200000000000002</v>
      </c>
      <c r="P1723" t="s">
        <v>124</v>
      </c>
      <c r="R1723" t="s">
        <v>2780</v>
      </c>
      <c r="S1723" t="s">
        <v>42</v>
      </c>
      <c r="T1723">
        <v>0</v>
      </c>
      <c r="U1723">
        <v>0</v>
      </c>
      <c r="V1723">
        <v>1</v>
      </c>
      <c r="W1723">
        <v>0</v>
      </c>
      <c r="X1723">
        <v>0</v>
      </c>
      <c r="Y1723">
        <v>0</v>
      </c>
      <c r="Z1723">
        <v>7</v>
      </c>
      <c r="AA1723">
        <v>77</v>
      </c>
      <c r="AB1723">
        <v>71.5</v>
      </c>
      <c r="AC1723">
        <v>3.67</v>
      </c>
      <c r="AD1723">
        <v>1.65</v>
      </c>
      <c r="AE1723">
        <v>1.3169999999999999</v>
      </c>
      <c r="AF1723">
        <v>0.92200000000000004</v>
      </c>
      <c r="AG1723">
        <v>-0.48399999999999999</v>
      </c>
      <c r="AH1723">
        <v>6.2430000000000003</v>
      </c>
      <c r="AI1723">
        <v>3.84</v>
      </c>
      <c r="AJ1723">
        <v>-4.5999999999999996</v>
      </c>
      <c r="AK1723">
        <v>23.8</v>
      </c>
      <c r="AL1723">
        <v>-7.9</v>
      </c>
      <c r="AM1723">
        <v>12.4</v>
      </c>
      <c r="AN1723">
        <v>40.231000000000002</v>
      </c>
      <c r="AO1723">
        <v>976.74599999999998</v>
      </c>
      <c r="AP1723" t="s">
        <v>5980</v>
      </c>
    </row>
    <row r="1724" spans="1:42">
      <c r="A1724" t="s">
        <v>1525</v>
      </c>
      <c r="B1724" t="s">
        <v>54</v>
      </c>
      <c r="C1724" t="s">
        <v>5871</v>
      </c>
      <c r="D1724" t="s">
        <v>409</v>
      </c>
      <c r="E1724" t="s">
        <v>3516</v>
      </c>
      <c r="F1724" t="s">
        <v>1436</v>
      </c>
      <c r="G1724" t="s">
        <v>47</v>
      </c>
      <c r="H1724">
        <v>1</v>
      </c>
      <c r="I1724" t="s">
        <v>60</v>
      </c>
      <c r="J1724" t="s">
        <v>61</v>
      </c>
      <c r="K1724">
        <v>1</v>
      </c>
      <c r="L1724">
        <v>1</v>
      </c>
      <c r="M1724" t="s">
        <v>50</v>
      </c>
      <c r="N1724" t="s">
        <v>8931</v>
      </c>
      <c r="O1724">
        <v>0.88400000000000001</v>
      </c>
      <c r="P1724" t="s">
        <v>74</v>
      </c>
      <c r="R1724" t="s">
        <v>78</v>
      </c>
      <c r="S1724" t="s">
        <v>54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8</v>
      </c>
      <c r="AA1724">
        <v>78.900000000000006</v>
      </c>
      <c r="AB1724">
        <v>73.599999999999994</v>
      </c>
      <c r="AC1724">
        <v>3.42</v>
      </c>
      <c r="AD1724">
        <v>1.67</v>
      </c>
      <c r="AE1724">
        <v>-0.14699999999999999</v>
      </c>
      <c r="AF1724">
        <v>3.2749999999999999</v>
      </c>
      <c r="AG1724">
        <v>2.1059999999999999</v>
      </c>
      <c r="AH1724">
        <v>6.3239999999999998</v>
      </c>
      <c r="AI1724">
        <v>-2.38</v>
      </c>
      <c r="AJ1724">
        <v>-1.1200000000000001</v>
      </c>
      <c r="AK1724">
        <v>23.9</v>
      </c>
      <c r="AL1724">
        <v>6.7</v>
      </c>
      <c r="AM1724">
        <v>10</v>
      </c>
      <c r="AN1724">
        <v>294.166</v>
      </c>
      <c r="AO1724">
        <v>446.375</v>
      </c>
      <c r="AP1724" t="s">
        <v>5991</v>
      </c>
    </row>
    <row r="1725" spans="1:42">
      <c r="A1725" t="s">
        <v>5803</v>
      </c>
      <c r="B1725" t="s">
        <v>42</v>
      </c>
      <c r="C1725" t="s">
        <v>5871</v>
      </c>
      <c r="D1725" t="s">
        <v>409</v>
      </c>
      <c r="E1725" t="s">
        <v>3516</v>
      </c>
      <c r="F1725" t="s">
        <v>1436</v>
      </c>
      <c r="G1725" t="s">
        <v>47</v>
      </c>
      <c r="H1725">
        <v>5</v>
      </c>
      <c r="I1725" t="s">
        <v>60</v>
      </c>
      <c r="J1725" t="s">
        <v>61</v>
      </c>
      <c r="K1725">
        <v>1</v>
      </c>
      <c r="L1725">
        <v>5</v>
      </c>
      <c r="M1725" t="s">
        <v>50</v>
      </c>
      <c r="N1725" t="s">
        <v>8931</v>
      </c>
      <c r="O1725">
        <v>0.91200000000000003</v>
      </c>
      <c r="P1725" t="s">
        <v>65</v>
      </c>
      <c r="R1725" t="s">
        <v>66</v>
      </c>
      <c r="S1725" t="s">
        <v>42</v>
      </c>
      <c r="T1725">
        <v>2</v>
      </c>
      <c r="U1725">
        <v>2</v>
      </c>
      <c r="V1725">
        <v>1</v>
      </c>
      <c r="W1725">
        <v>0</v>
      </c>
      <c r="X1725">
        <v>0</v>
      </c>
      <c r="Y1725">
        <v>0</v>
      </c>
      <c r="Z1725">
        <v>8</v>
      </c>
      <c r="AA1725">
        <v>83.8</v>
      </c>
      <c r="AB1725">
        <v>78.599999999999994</v>
      </c>
      <c r="AC1725">
        <v>3.23</v>
      </c>
      <c r="AD1725">
        <v>1.35</v>
      </c>
      <c r="AE1725">
        <v>0.29099999999999998</v>
      </c>
      <c r="AF1725">
        <v>2.597</v>
      </c>
      <c r="AG1725">
        <v>-0.95599999999999996</v>
      </c>
      <c r="AH1725">
        <v>6.5979999999999999</v>
      </c>
      <c r="AI1725">
        <v>4.9800000000000004</v>
      </c>
      <c r="AJ1725">
        <v>-6.04</v>
      </c>
      <c r="AK1725">
        <v>23.9</v>
      </c>
      <c r="AL1725">
        <v>-10.7</v>
      </c>
      <c r="AM1725">
        <v>11.1</v>
      </c>
      <c r="AN1725">
        <v>39.72</v>
      </c>
      <c r="AO1725">
        <v>1420.5</v>
      </c>
      <c r="AP1725" t="s">
        <v>5997</v>
      </c>
    </row>
    <row r="1726" spans="1:42">
      <c r="A1726" t="s">
        <v>5803</v>
      </c>
      <c r="B1726" t="s">
        <v>42</v>
      </c>
      <c r="C1726" t="s">
        <v>5871</v>
      </c>
      <c r="D1726" t="s">
        <v>409</v>
      </c>
      <c r="E1726" t="s">
        <v>3516</v>
      </c>
      <c r="F1726" t="s">
        <v>1436</v>
      </c>
      <c r="G1726" t="s">
        <v>47</v>
      </c>
      <c r="H1726">
        <v>6</v>
      </c>
      <c r="I1726" t="s">
        <v>56</v>
      </c>
      <c r="J1726" t="s">
        <v>57</v>
      </c>
      <c r="K1726">
        <v>1</v>
      </c>
      <c r="L1726">
        <v>6</v>
      </c>
      <c r="M1726" t="s">
        <v>50</v>
      </c>
      <c r="N1726" t="s">
        <v>8931</v>
      </c>
      <c r="O1726">
        <v>0.91</v>
      </c>
      <c r="P1726" t="s">
        <v>65</v>
      </c>
      <c r="R1726" t="s">
        <v>66</v>
      </c>
      <c r="S1726" t="s">
        <v>42</v>
      </c>
      <c r="T1726">
        <v>2</v>
      </c>
      <c r="U1726">
        <v>2</v>
      </c>
      <c r="V1726">
        <v>1</v>
      </c>
      <c r="W1726">
        <v>0</v>
      </c>
      <c r="X1726">
        <v>0</v>
      </c>
      <c r="Y1726">
        <v>0</v>
      </c>
      <c r="Z1726">
        <v>8</v>
      </c>
      <c r="AA1726">
        <v>84.7</v>
      </c>
      <c r="AB1726">
        <v>78.900000000000006</v>
      </c>
      <c r="AC1726">
        <v>3.22</v>
      </c>
      <c r="AD1726">
        <v>1.48</v>
      </c>
      <c r="AE1726">
        <v>0.27800000000000002</v>
      </c>
      <c r="AF1726">
        <v>1.2849999999999999</v>
      </c>
      <c r="AG1726">
        <v>-0.95399999999999996</v>
      </c>
      <c r="AH1726">
        <v>6.5129999999999999</v>
      </c>
      <c r="AI1726">
        <v>4.17</v>
      </c>
      <c r="AJ1726">
        <v>-5.3</v>
      </c>
      <c r="AK1726">
        <v>23.9</v>
      </c>
      <c r="AL1726">
        <v>-9.3000000000000007</v>
      </c>
      <c r="AM1726">
        <v>10.9</v>
      </c>
      <c r="AN1726">
        <v>38.466000000000001</v>
      </c>
      <c r="AO1726">
        <v>1219.21</v>
      </c>
      <c r="AP1726" t="s">
        <v>5998</v>
      </c>
    </row>
    <row r="1727" spans="1:42">
      <c r="A1727" t="s">
        <v>5803</v>
      </c>
      <c r="B1727" t="s">
        <v>42</v>
      </c>
      <c r="C1727" t="s">
        <v>5871</v>
      </c>
      <c r="D1727" t="s">
        <v>409</v>
      </c>
      <c r="E1727" t="s">
        <v>3516</v>
      </c>
      <c r="F1727" t="s">
        <v>1436</v>
      </c>
      <c r="G1727" t="s">
        <v>47</v>
      </c>
      <c r="H1727">
        <v>18</v>
      </c>
      <c r="I1727" t="s">
        <v>63</v>
      </c>
      <c r="J1727" t="s">
        <v>61</v>
      </c>
      <c r="K1727">
        <v>4</v>
      </c>
      <c r="L1727">
        <v>2</v>
      </c>
      <c r="M1727" t="s">
        <v>50</v>
      </c>
      <c r="N1727" t="s">
        <v>8931</v>
      </c>
      <c r="O1727">
        <v>0.90900000000000003</v>
      </c>
      <c r="P1727" t="s">
        <v>65</v>
      </c>
      <c r="R1727" t="s">
        <v>1230</v>
      </c>
      <c r="S1727" t="s">
        <v>42</v>
      </c>
      <c r="T1727">
        <v>0</v>
      </c>
      <c r="U1727">
        <v>1</v>
      </c>
      <c r="V1727">
        <v>2</v>
      </c>
      <c r="W1727">
        <v>1</v>
      </c>
      <c r="X1727">
        <v>1</v>
      </c>
      <c r="Y1727">
        <v>0</v>
      </c>
      <c r="Z1727">
        <v>8</v>
      </c>
      <c r="AA1727">
        <v>84</v>
      </c>
      <c r="AB1727">
        <v>77.599999999999994</v>
      </c>
      <c r="AC1727">
        <v>3.43</v>
      </c>
      <c r="AD1727">
        <v>1.6</v>
      </c>
      <c r="AE1727">
        <v>0.16500000000000001</v>
      </c>
      <c r="AF1727">
        <v>2.2570000000000001</v>
      </c>
      <c r="AG1727">
        <v>-1.222</v>
      </c>
      <c r="AH1727">
        <v>6.5069999999999997</v>
      </c>
      <c r="AI1727">
        <v>5.78</v>
      </c>
      <c r="AJ1727">
        <v>-3.43</v>
      </c>
      <c r="AK1727">
        <v>23.8</v>
      </c>
      <c r="AL1727">
        <v>-13.5</v>
      </c>
      <c r="AM1727">
        <v>10.4</v>
      </c>
      <c r="AN1727">
        <v>59.628</v>
      </c>
      <c r="AO1727">
        <v>1201.25</v>
      </c>
      <c r="AP1727" t="s">
        <v>6006</v>
      </c>
    </row>
    <row r="1728" spans="1:42">
      <c r="A1728" t="s">
        <v>5803</v>
      </c>
      <c r="B1728" t="s">
        <v>42</v>
      </c>
      <c r="C1728" t="s">
        <v>5871</v>
      </c>
      <c r="D1728" t="s">
        <v>409</v>
      </c>
      <c r="E1728" t="s">
        <v>3516</v>
      </c>
      <c r="F1728" t="s">
        <v>1436</v>
      </c>
      <c r="G1728" t="s">
        <v>47</v>
      </c>
      <c r="H1728">
        <v>19</v>
      </c>
      <c r="I1728" t="s">
        <v>60</v>
      </c>
      <c r="J1728" t="s">
        <v>61</v>
      </c>
      <c r="K1728">
        <v>4</v>
      </c>
      <c r="L1728">
        <v>3</v>
      </c>
      <c r="M1728" t="s">
        <v>50</v>
      </c>
      <c r="N1728" t="s">
        <v>8931</v>
      </c>
      <c r="O1728">
        <v>0.91300000000000003</v>
      </c>
      <c r="P1728" t="s">
        <v>65</v>
      </c>
      <c r="R1728" t="s">
        <v>1230</v>
      </c>
      <c r="S1728" t="s">
        <v>42</v>
      </c>
      <c r="T1728">
        <v>0</v>
      </c>
      <c r="U1728">
        <v>2</v>
      </c>
      <c r="V1728">
        <v>2</v>
      </c>
      <c r="W1728">
        <v>1</v>
      </c>
      <c r="X1728">
        <v>1</v>
      </c>
      <c r="Y1728">
        <v>0</v>
      </c>
      <c r="Z1728">
        <v>8</v>
      </c>
      <c r="AA1728">
        <v>84.8</v>
      </c>
      <c r="AB1728">
        <v>78.400000000000006</v>
      </c>
      <c r="AC1728">
        <v>3.28</v>
      </c>
      <c r="AD1728">
        <v>1.43</v>
      </c>
      <c r="AE1728">
        <v>0.24</v>
      </c>
      <c r="AF1728">
        <v>1.649</v>
      </c>
      <c r="AG1728">
        <v>-1.071</v>
      </c>
      <c r="AH1728">
        <v>6.5410000000000004</v>
      </c>
      <c r="AI1728">
        <v>5.64</v>
      </c>
      <c r="AJ1728">
        <v>-5.67</v>
      </c>
      <c r="AK1728">
        <v>23.8</v>
      </c>
      <c r="AL1728">
        <v>-12.1</v>
      </c>
      <c r="AM1728">
        <v>11.2</v>
      </c>
      <c r="AN1728">
        <v>45.103999999999999</v>
      </c>
      <c r="AO1728">
        <v>1436.65</v>
      </c>
      <c r="AP1728" t="s">
        <v>6007</v>
      </c>
    </row>
    <row r="1729" spans="1:42">
      <c r="A1729" t="s">
        <v>1563</v>
      </c>
      <c r="B1729" t="s">
        <v>42</v>
      </c>
      <c r="C1729" t="s">
        <v>6016</v>
      </c>
      <c r="D1729" t="s">
        <v>409</v>
      </c>
      <c r="E1729" t="s">
        <v>1322</v>
      </c>
      <c r="F1729" t="s">
        <v>1436</v>
      </c>
      <c r="G1729" t="s">
        <v>47</v>
      </c>
      <c r="H1729">
        <v>2</v>
      </c>
      <c r="I1729" t="s">
        <v>56</v>
      </c>
      <c r="J1729" t="s">
        <v>57</v>
      </c>
      <c r="K1729">
        <v>1</v>
      </c>
      <c r="L1729">
        <v>2</v>
      </c>
      <c r="M1729" t="s">
        <v>50</v>
      </c>
      <c r="N1729" t="s">
        <v>8931</v>
      </c>
      <c r="O1729">
        <v>0.90400000000000003</v>
      </c>
      <c r="P1729" t="s">
        <v>74</v>
      </c>
      <c r="R1729" t="s">
        <v>116</v>
      </c>
      <c r="S1729" t="s">
        <v>42</v>
      </c>
      <c r="T1729">
        <v>0</v>
      </c>
      <c r="U1729">
        <v>1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84.3</v>
      </c>
      <c r="AB1729">
        <v>79</v>
      </c>
      <c r="AC1729">
        <v>3.54</v>
      </c>
      <c r="AD1729">
        <v>1.64</v>
      </c>
      <c r="AE1729">
        <v>0.63200000000000001</v>
      </c>
      <c r="AF1729">
        <v>1.1160000000000001</v>
      </c>
      <c r="AG1729">
        <v>-2.3610000000000002</v>
      </c>
      <c r="AH1729">
        <v>5.6950000000000003</v>
      </c>
      <c r="AI1729">
        <v>0.73</v>
      </c>
      <c r="AJ1729">
        <v>0.88</v>
      </c>
      <c r="AK1729">
        <v>23.9</v>
      </c>
      <c r="AL1729">
        <v>-4</v>
      </c>
      <c r="AM1729">
        <v>8.1999999999999993</v>
      </c>
      <c r="AN1729">
        <v>141.595</v>
      </c>
      <c r="AO1729">
        <v>215.81700000000001</v>
      </c>
      <c r="AP1729" t="s">
        <v>6018</v>
      </c>
    </row>
    <row r="1730" spans="1:42">
      <c r="A1730" t="s">
        <v>1563</v>
      </c>
      <c r="B1730" t="s">
        <v>42</v>
      </c>
      <c r="C1730" t="s">
        <v>6016</v>
      </c>
      <c r="D1730" t="s">
        <v>409</v>
      </c>
      <c r="E1730" t="s">
        <v>1322</v>
      </c>
      <c r="F1730" t="s">
        <v>1436</v>
      </c>
      <c r="G1730" t="s">
        <v>47</v>
      </c>
      <c r="H1730">
        <v>3</v>
      </c>
      <c r="I1730" t="s">
        <v>60</v>
      </c>
      <c r="J1730" t="s">
        <v>61</v>
      </c>
      <c r="K1730">
        <v>1</v>
      </c>
      <c r="L1730">
        <v>3</v>
      </c>
      <c r="M1730" t="s">
        <v>50</v>
      </c>
      <c r="N1730" t="s">
        <v>8931</v>
      </c>
      <c r="O1730">
        <v>0.90400000000000003</v>
      </c>
      <c r="P1730" t="s">
        <v>74</v>
      </c>
      <c r="R1730" t="s">
        <v>116</v>
      </c>
      <c r="S1730" t="s">
        <v>42</v>
      </c>
      <c r="T1730">
        <v>1</v>
      </c>
      <c r="U1730">
        <v>1</v>
      </c>
      <c r="V1730">
        <v>0</v>
      </c>
      <c r="W1730">
        <v>0</v>
      </c>
      <c r="X1730">
        <v>0</v>
      </c>
      <c r="Y1730">
        <v>0</v>
      </c>
      <c r="Z1730">
        <v>1</v>
      </c>
      <c r="AA1730">
        <v>83.2</v>
      </c>
      <c r="AB1730">
        <v>77.3</v>
      </c>
      <c r="AC1730">
        <v>3.63</v>
      </c>
      <c r="AD1730">
        <v>1.76</v>
      </c>
      <c r="AE1730">
        <v>6.5000000000000002E-2</v>
      </c>
      <c r="AF1730">
        <v>1.669</v>
      </c>
      <c r="AG1730">
        <v>-2.504</v>
      </c>
      <c r="AH1730">
        <v>5.69</v>
      </c>
      <c r="AI1730">
        <v>1.91</v>
      </c>
      <c r="AJ1730">
        <v>1.88</v>
      </c>
      <c r="AK1730">
        <v>23.8</v>
      </c>
      <c r="AL1730">
        <v>-7.3</v>
      </c>
      <c r="AM1730">
        <v>8.1</v>
      </c>
      <c r="AN1730">
        <v>135.30799999999999</v>
      </c>
      <c r="AO1730">
        <v>487.46499999999997</v>
      </c>
      <c r="AP1730" t="s">
        <v>6019</v>
      </c>
    </row>
    <row r="1731" spans="1:42">
      <c r="A1731" t="s">
        <v>1563</v>
      </c>
      <c r="B1731" t="s">
        <v>42</v>
      </c>
      <c r="C1731" t="s">
        <v>6016</v>
      </c>
      <c r="D1731" t="s">
        <v>409</v>
      </c>
      <c r="E1731" t="s">
        <v>1322</v>
      </c>
      <c r="F1731" t="s">
        <v>1436</v>
      </c>
      <c r="G1731" t="s">
        <v>47</v>
      </c>
      <c r="H1731">
        <v>6</v>
      </c>
      <c r="I1731" t="s">
        <v>56</v>
      </c>
      <c r="J1731" t="s">
        <v>57</v>
      </c>
      <c r="K1731">
        <v>2</v>
      </c>
      <c r="L1731">
        <v>1</v>
      </c>
      <c r="M1731" t="s">
        <v>50</v>
      </c>
      <c r="N1731" t="s">
        <v>8931</v>
      </c>
      <c r="O1731">
        <v>0.90500000000000003</v>
      </c>
      <c r="P1731" t="s">
        <v>282</v>
      </c>
      <c r="R1731" t="s">
        <v>2780</v>
      </c>
      <c r="S1731" t="s">
        <v>42</v>
      </c>
      <c r="T1731">
        <v>0</v>
      </c>
      <c r="U1731">
        <v>0</v>
      </c>
      <c r="V1731">
        <v>1</v>
      </c>
      <c r="W1731">
        <v>0</v>
      </c>
      <c r="X1731">
        <v>0</v>
      </c>
      <c r="Y1731">
        <v>0</v>
      </c>
      <c r="Z1731">
        <v>1</v>
      </c>
      <c r="AA1731">
        <v>85.2</v>
      </c>
      <c r="AB1731">
        <v>79.7</v>
      </c>
      <c r="AC1731">
        <v>3.79</v>
      </c>
      <c r="AD1731">
        <v>1.72</v>
      </c>
      <c r="AE1731">
        <v>-0.47399999999999998</v>
      </c>
      <c r="AF1731">
        <v>3.9780000000000002</v>
      </c>
      <c r="AG1731">
        <v>-2.5760000000000001</v>
      </c>
      <c r="AH1731">
        <v>6.0650000000000004</v>
      </c>
      <c r="AI1731">
        <v>4</v>
      </c>
      <c r="AJ1731">
        <v>2.3199999999999998</v>
      </c>
      <c r="AK1731">
        <v>23.9</v>
      </c>
      <c r="AL1731">
        <v>-14</v>
      </c>
      <c r="AM1731">
        <v>7.4</v>
      </c>
      <c r="AN1731">
        <v>120.619</v>
      </c>
      <c r="AO1731">
        <v>866.60599999999999</v>
      </c>
      <c r="AP1731" t="s">
        <v>6022</v>
      </c>
    </row>
    <row r="1732" spans="1:42">
      <c r="A1732" t="s">
        <v>1563</v>
      </c>
      <c r="B1732" t="s">
        <v>42</v>
      </c>
      <c r="C1732" t="s">
        <v>6016</v>
      </c>
      <c r="D1732" t="s">
        <v>409</v>
      </c>
      <c r="E1732" t="s">
        <v>1322</v>
      </c>
      <c r="F1732" t="s">
        <v>1436</v>
      </c>
      <c r="G1732" t="s">
        <v>47</v>
      </c>
      <c r="H1732">
        <v>7</v>
      </c>
      <c r="I1732" t="s">
        <v>56</v>
      </c>
      <c r="J1732" t="s">
        <v>57</v>
      </c>
      <c r="K1732">
        <v>2</v>
      </c>
      <c r="L1732">
        <v>2</v>
      </c>
      <c r="M1732" t="s">
        <v>50</v>
      </c>
      <c r="N1732" t="s">
        <v>8931</v>
      </c>
      <c r="O1732">
        <v>0.90200000000000002</v>
      </c>
      <c r="P1732" t="s">
        <v>282</v>
      </c>
      <c r="R1732" t="s">
        <v>2780</v>
      </c>
      <c r="S1732" t="s">
        <v>42</v>
      </c>
      <c r="T1732">
        <v>1</v>
      </c>
      <c r="U1732">
        <v>0</v>
      </c>
      <c r="V1732">
        <v>1</v>
      </c>
      <c r="W1732">
        <v>0</v>
      </c>
      <c r="X1732">
        <v>0</v>
      </c>
      <c r="Y1732">
        <v>0</v>
      </c>
      <c r="Z1732">
        <v>1</v>
      </c>
      <c r="AA1732">
        <v>85.8</v>
      </c>
      <c r="AB1732">
        <v>80.5</v>
      </c>
      <c r="AC1732">
        <v>3.75</v>
      </c>
      <c r="AD1732">
        <v>1.64</v>
      </c>
      <c r="AE1732">
        <v>0.84299999999999997</v>
      </c>
      <c r="AF1732">
        <v>0.24</v>
      </c>
      <c r="AG1732">
        <v>-2.3479999999999999</v>
      </c>
      <c r="AH1732">
        <v>5.6210000000000004</v>
      </c>
      <c r="AI1732">
        <v>-0.03</v>
      </c>
      <c r="AJ1732">
        <v>4.66</v>
      </c>
      <c r="AK1732">
        <v>23.9</v>
      </c>
      <c r="AL1732">
        <v>-2.6</v>
      </c>
      <c r="AM1732">
        <v>6.5</v>
      </c>
      <c r="AN1732">
        <v>180.376</v>
      </c>
      <c r="AO1732">
        <v>877.19799999999998</v>
      </c>
      <c r="AP1732" t="s">
        <v>6023</v>
      </c>
    </row>
    <row r="1733" spans="1:42">
      <c r="A1733" t="s">
        <v>1563</v>
      </c>
      <c r="B1733" t="s">
        <v>42</v>
      </c>
      <c r="C1733" t="s">
        <v>6016</v>
      </c>
      <c r="D1733" t="s">
        <v>409</v>
      </c>
      <c r="E1733" t="s">
        <v>1322</v>
      </c>
      <c r="F1733" t="s">
        <v>1436</v>
      </c>
      <c r="G1733" t="s">
        <v>47</v>
      </c>
      <c r="H1733">
        <v>11</v>
      </c>
      <c r="I1733" t="s">
        <v>60</v>
      </c>
      <c r="J1733" t="s">
        <v>61</v>
      </c>
      <c r="K1733">
        <v>2</v>
      </c>
      <c r="L1733">
        <v>6</v>
      </c>
      <c r="M1733" t="s">
        <v>50</v>
      </c>
      <c r="N1733" t="s">
        <v>8931</v>
      </c>
      <c r="O1733">
        <v>0.90200000000000002</v>
      </c>
      <c r="P1733" t="s">
        <v>282</v>
      </c>
      <c r="R1733" t="s">
        <v>2780</v>
      </c>
      <c r="S1733" t="s">
        <v>42</v>
      </c>
      <c r="T1733">
        <v>3</v>
      </c>
      <c r="U1733">
        <v>2</v>
      </c>
      <c r="V1733">
        <v>1</v>
      </c>
      <c r="W1733">
        <v>0</v>
      </c>
      <c r="X1733">
        <v>0</v>
      </c>
      <c r="Y1733">
        <v>0</v>
      </c>
      <c r="Z1733">
        <v>1</v>
      </c>
      <c r="AA1733">
        <v>83.7</v>
      </c>
      <c r="AB1733">
        <v>78.900000000000006</v>
      </c>
      <c r="AC1733">
        <v>3.63</v>
      </c>
      <c r="AD1733">
        <v>1.65</v>
      </c>
      <c r="AE1733">
        <v>-0.39200000000000002</v>
      </c>
      <c r="AF1733">
        <v>1.5609999999999999</v>
      </c>
      <c r="AG1733">
        <v>-2.4079999999999999</v>
      </c>
      <c r="AH1733">
        <v>5.7009999999999996</v>
      </c>
      <c r="AI1733">
        <v>-1.68</v>
      </c>
      <c r="AJ1733">
        <v>1.94</v>
      </c>
      <c r="AK1733">
        <v>23.9</v>
      </c>
      <c r="AL1733">
        <v>3.5</v>
      </c>
      <c r="AM1733">
        <v>7.7</v>
      </c>
      <c r="AN1733">
        <v>220.13900000000001</v>
      </c>
      <c r="AO1733">
        <v>477.84199999999998</v>
      </c>
      <c r="AP1733" t="s">
        <v>6027</v>
      </c>
    </row>
    <row r="1734" spans="1:42">
      <c r="A1734" t="s">
        <v>1563</v>
      </c>
      <c r="B1734" t="s">
        <v>42</v>
      </c>
      <c r="C1734" t="s">
        <v>6016</v>
      </c>
      <c r="D1734" t="s">
        <v>409</v>
      </c>
      <c r="E1734" t="s">
        <v>1322</v>
      </c>
      <c r="F1734" t="s">
        <v>1436</v>
      </c>
      <c r="G1734" t="s">
        <v>47</v>
      </c>
      <c r="H1734">
        <v>16</v>
      </c>
      <c r="I1734" t="s">
        <v>87</v>
      </c>
      <c r="J1734" t="s">
        <v>49</v>
      </c>
      <c r="K1734">
        <v>3</v>
      </c>
      <c r="L1734">
        <v>4</v>
      </c>
      <c r="M1734" t="s">
        <v>50</v>
      </c>
      <c r="N1734" t="s">
        <v>8931</v>
      </c>
      <c r="O1734">
        <v>0.90400000000000003</v>
      </c>
      <c r="P1734" t="s">
        <v>65</v>
      </c>
      <c r="Q1734" t="s">
        <v>85</v>
      </c>
      <c r="R1734" t="s">
        <v>97</v>
      </c>
      <c r="S1734" t="s">
        <v>42</v>
      </c>
      <c r="T1734">
        <v>2</v>
      </c>
      <c r="U1734">
        <v>1</v>
      </c>
      <c r="V1734">
        <v>1</v>
      </c>
      <c r="W1734">
        <v>1</v>
      </c>
      <c r="X1734">
        <v>0</v>
      </c>
      <c r="Y1734">
        <v>0</v>
      </c>
      <c r="Z1734">
        <v>1</v>
      </c>
      <c r="AA1734">
        <v>84.3</v>
      </c>
      <c r="AB1734">
        <v>79</v>
      </c>
      <c r="AC1734">
        <v>3.8</v>
      </c>
      <c r="AD1734">
        <v>1.8</v>
      </c>
      <c r="AE1734">
        <v>-0.35399999999999998</v>
      </c>
      <c r="AF1734">
        <v>2.4359999999999999</v>
      </c>
      <c r="AG1734">
        <v>-2.54</v>
      </c>
      <c r="AH1734">
        <v>5.8140000000000001</v>
      </c>
      <c r="AI1734">
        <v>-0.85</v>
      </c>
      <c r="AJ1734">
        <v>0.62</v>
      </c>
      <c r="AK1734">
        <v>23.9</v>
      </c>
      <c r="AL1734">
        <v>0.9</v>
      </c>
      <c r="AM1734">
        <v>8.1</v>
      </c>
      <c r="AN1734">
        <v>232.18899999999999</v>
      </c>
      <c r="AO1734">
        <v>199.137</v>
      </c>
      <c r="AP1734" t="s">
        <v>6032</v>
      </c>
    </row>
    <row r="1735" spans="1:42">
      <c r="A1735" t="s">
        <v>1563</v>
      </c>
      <c r="B1735" t="s">
        <v>42</v>
      </c>
      <c r="C1735" t="s">
        <v>6016</v>
      </c>
      <c r="D1735" t="s">
        <v>409</v>
      </c>
      <c r="E1735" t="s">
        <v>1322</v>
      </c>
      <c r="F1735" t="s">
        <v>1436</v>
      </c>
      <c r="G1735" t="s">
        <v>47</v>
      </c>
      <c r="H1735">
        <v>17</v>
      </c>
      <c r="I1735" t="s">
        <v>60</v>
      </c>
      <c r="J1735" t="s">
        <v>61</v>
      </c>
      <c r="K1735">
        <v>4</v>
      </c>
      <c r="L1735">
        <v>1</v>
      </c>
      <c r="M1735" t="s">
        <v>50</v>
      </c>
      <c r="N1735" t="s">
        <v>8931</v>
      </c>
      <c r="O1735">
        <v>0.88500000000000001</v>
      </c>
      <c r="P1735" t="s">
        <v>139</v>
      </c>
      <c r="R1735" t="s">
        <v>78</v>
      </c>
      <c r="S1735" t="s">
        <v>54</v>
      </c>
      <c r="T1735">
        <v>0</v>
      </c>
      <c r="U1735">
        <v>0</v>
      </c>
      <c r="V1735">
        <v>1</v>
      </c>
      <c r="W1735">
        <v>1</v>
      </c>
      <c r="X1735">
        <v>1</v>
      </c>
      <c r="Y1735">
        <v>0</v>
      </c>
      <c r="Z1735">
        <v>1</v>
      </c>
      <c r="AA1735">
        <v>86.5</v>
      </c>
      <c r="AB1735">
        <v>80.5</v>
      </c>
      <c r="AC1735">
        <v>3.42</v>
      </c>
      <c r="AD1735">
        <v>1.67</v>
      </c>
      <c r="AE1735">
        <v>0.46899999999999997</v>
      </c>
      <c r="AF1735">
        <v>2.073</v>
      </c>
      <c r="AG1735">
        <v>-2.5680000000000001</v>
      </c>
      <c r="AH1735">
        <v>5.7930000000000001</v>
      </c>
      <c r="AI1735">
        <v>-2.66</v>
      </c>
      <c r="AJ1735">
        <v>5.75</v>
      </c>
      <c r="AK1735">
        <v>23.9</v>
      </c>
      <c r="AL1735">
        <v>6.9</v>
      </c>
      <c r="AM1735">
        <v>5.9</v>
      </c>
      <c r="AN1735">
        <v>204.62700000000001</v>
      </c>
      <c r="AO1735">
        <v>1195.8599999999999</v>
      </c>
      <c r="AP1735" t="s">
        <v>6033</v>
      </c>
    </row>
    <row r="1736" spans="1:42">
      <c r="A1736" t="s">
        <v>1563</v>
      </c>
      <c r="B1736" t="s">
        <v>42</v>
      </c>
      <c r="C1736" t="s">
        <v>6016</v>
      </c>
      <c r="D1736" t="s">
        <v>409</v>
      </c>
      <c r="E1736" t="s">
        <v>1322</v>
      </c>
      <c r="F1736" t="s">
        <v>1436</v>
      </c>
      <c r="G1736" t="s">
        <v>47</v>
      </c>
      <c r="H1736">
        <v>20</v>
      </c>
      <c r="I1736" t="s">
        <v>131</v>
      </c>
      <c r="J1736" t="s">
        <v>49</v>
      </c>
      <c r="K1736">
        <v>4</v>
      </c>
      <c r="L1736">
        <v>4</v>
      </c>
      <c r="M1736" t="s">
        <v>50</v>
      </c>
      <c r="N1736" t="s">
        <v>8931</v>
      </c>
      <c r="O1736">
        <v>0.90100000000000002</v>
      </c>
      <c r="P1736" t="s">
        <v>139</v>
      </c>
      <c r="Q1736" t="s">
        <v>125</v>
      </c>
      <c r="R1736" t="s">
        <v>78</v>
      </c>
      <c r="S1736" t="s">
        <v>54</v>
      </c>
      <c r="T1736">
        <v>2</v>
      </c>
      <c r="U1736">
        <v>1</v>
      </c>
      <c r="V1736">
        <v>1</v>
      </c>
      <c r="W1736">
        <v>1</v>
      </c>
      <c r="X1736">
        <v>1</v>
      </c>
      <c r="Y1736">
        <v>0</v>
      </c>
      <c r="Z1736">
        <v>1</v>
      </c>
      <c r="AA1736">
        <v>83.2</v>
      </c>
      <c r="AB1736">
        <v>77.900000000000006</v>
      </c>
      <c r="AC1736">
        <v>3.42</v>
      </c>
      <c r="AD1736">
        <v>1.67</v>
      </c>
      <c r="AE1736">
        <v>-0.51700000000000002</v>
      </c>
      <c r="AF1736">
        <v>1.9730000000000001</v>
      </c>
      <c r="AG1736">
        <v>-2.7919999999999998</v>
      </c>
      <c r="AH1736">
        <v>5.7990000000000004</v>
      </c>
      <c r="AI1736">
        <v>-2.2200000000000002</v>
      </c>
      <c r="AJ1736">
        <v>1.47</v>
      </c>
      <c r="AK1736">
        <v>23.9</v>
      </c>
      <c r="AL1736">
        <v>4.5999999999999996</v>
      </c>
      <c r="AM1736">
        <v>8.1</v>
      </c>
      <c r="AN1736">
        <v>235.684</v>
      </c>
      <c r="AO1736">
        <v>487.37700000000001</v>
      </c>
      <c r="AP1736" t="s">
        <v>6036</v>
      </c>
    </row>
    <row r="1737" spans="1:42">
      <c r="A1737" t="s">
        <v>1563</v>
      </c>
      <c r="B1737" t="s">
        <v>42</v>
      </c>
      <c r="C1737" t="s">
        <v>6016</v>
      </c>
      <c r="D1737" t="s">
        <v>409</v>
      </c>
      <c r="E1737" t="s">
        <v>1322</v>
      </c>
      <c r="F1737" t="s">
        <v>1436</v>
      </c>
      <c r="G1737" t="s">
        <v>47</v>
      </c>
      <c r="H1737">
        <v>21</v>
      </c>
      <c r="I1737" t="s">
        <v>155</v>
      </c>
      <c r="J1737" t="s">
        <v>57</v>
      </c>
      <c r="K1737">
        <v>5</v>
      </c>
      <c r="L1737">
        <v>1</v>
      </c>
      <c r="M1737" t="s">
        <v>50</v>
      </c>
      <c r="N1737" t="s">
        <v>8931</v>
      </c>
      <c r="O1737">
        <v>0.90400000000000003</v>
      </c>
      <c r="P1737" t="s">
        <v>74</v>
      </c>
      <c r="R1737" t="s">
        <v>66</v>
      </c>
      <c r="S1737" t="s">
        <v>42</v>
      </c>
      <c r="T1737">
        <v>0</v>
      </c>
      <c r="U1737">
        <v>0</v>
      </c>
      <c r="V1737">
        <v>1</v>
      </c>
      <c r="W1737">
        <v>0</v>
      </c>
      <c r="X1737">
        <v>1</v>
      </c>
      <c r="Y1737">
        <v>0</v>
      </c>
      <c r="Z1737">
        <v>1</v>
      </c>
      <c r="AA1737">
        <v>84.3</v>
      </c>
      <c r="AB1737">
        <v>78.900000000000006</v>
      </c>
      <c r="AC1737">
        <v>3.21</v>
      </c>
      <c r="AD1737">
        <v>1.43</v>
      </c>
      <c r="AE1737">
        <v>0.61299999999999999</v>
      </c>
      <c r="AF1737">
        <v>0.33900000000000002</v>
      </c>
      <c r="AG1737">
        <v>-2.512</v>
      </c>
      <c r="AH1737">
        <v>5.6790000000000003</v>
      </c>
      <c r="AI1737">
        <v>-1.76</v>
      </c>
      <c r="AJ1737">
        <v>-0.35</v>
      </c>
      <c r="AK1737">
        <v>23.9</v>
      </c>
      <c r="AL1737">
        <v>2.4</v>
      </c>
      <c r="AM1737">
        <v>8.8000000000000007</v>
      </c>
      <c r="AN1737">
        <v>279.91300000000001</v>
      </c>
      <c r="AO1737">
        <v>324.79899999999998</v>
      </c>
      <c r="AP1737" t="s">
        <v>6037</v>
      </c>
    </row>
    <row r="1738" spans="1:42">
      <c r="A1738" t="s">
        <v>1563</v>
      </c>
      <c r="B1738" t="s">
        <v>42</v>
      </c>
      <c r="C1738" t="s">
        <v>6016</v>
      </c>
      <c r="D1738" t="s">
        <v>409</v>
      </c>
      <c r="E1738" t="s">
        <v>1322</v>
      </c>
      <c r="F1738" t="s">
        <v>1436</v>
      </c>
      <c r="G1738" t="s">
        <v>47</v>
      </c>
      <c r="H1738">
        <v>22</v>
      </c>
      <c r="I1738" t="s">
        <v>155</v>
      </c>
      <c r="J1738" t="s">
        <v>57</v>
      </c>
      <c r="K1738">
        <v>5</v>
      </c>
      <c r="L1738">
        <v>2</v>
      </c>
      <c r="M1738" t="s">
        <v>50</v>
      </c>
      <c r="N1738" t="s">
        <v>8931</v>
      </c>
      <c r="O1738">
        <v>0.90300000000000002</v>
      </c>
      <c r="P1738" t="s">
        <v>74</v>
      </c>
      <c r="R1738" t="s">
        <v>66</v>
      </c>
      <c r="S1738" t="s">
        <v>42</v>
      </c>
      <c r="T1738">
        <v>1</v>
      </c>
      <c r="U1738">
        <v>0</v>
      </c>
      <c r="V1738">
        <v>1</v>
      </c>
      <c r="W1738">
        <v>0</v>
      </c>
      <c r="X1738">
        <v>1</v>
      </c>
      <c r="Y1738">
        <v>0</v>
      </c>
      <c r="Z1738">
        <v>1</v>
      </c>
      <c r="AA1738">
        <v>84.9</v>
      </c>
      <c r="AB1738">
        <v>78.7</v>
      </c>
      <c r="AC1738">
        <v>3.17</v>
      </c>
      <c r="AD1738">
        <v>1.39</v>
      </c>
      <c r="AE1738">
        <v>1.0860000000000001</v>
      </c>
      <c r="AF1738">
        <v>-0.186</v>
      </c>
      <c r="AG1738">
        <v>-2.4</v>
      </c>
      <c r="AH1738">
        <v>5.56</v>
      </c>
      <c r="AI1738">
        <v>-1.5</v>
      </c>
      <c r="AJ1738">
        <v>2.48</v>
      </c>
      <c r="AK1738">
        <v>23.8</v>
      </c>
      <c r="AL1738">
        <v>1.4</v>
      </c>
      <c r="AM1738">
        <v>7.8</v>
      </c>
      <c r="AN1738">
        <v>210.803</v>
      </c>
      <c r="AO1738">
        <v>532.48800000000006</v>
      </c>
      <c r="AP1738" t="s">
        <v>6038</v>
      </c>
    </row>
    <row r="1739" spans="1:42">
      <c r="A1739" t="s">
        <v>1563</v>
      </c>
      <c r="B1739" t="s">
        <v>42</v>
      </c>
      <c r="C1739" t="s">
        <v>6016</v>
      </c>
      <c r="D1739" t="s">
        <v>409</v>
      </c>
      <c r="E1739" t="s">
        <v>1322</v>
      </c>
      <c r="F1739" t="s">
        <v>1436</v>
      </c>
      <c r="G1739" t="s">
        <v>47</v>
      </c>
      <c r="H1739">
        <v>24</v>
      </c>
      <c r="I1739" t="s">
        <v>48</v>
      </c>
      <c r="J1739" t="s">
        <v>49</v>
      </c>
      <c r="K1739">
        <v>6</v>
      </c>
      <c r="L1739">
        <v>1</v>
      </c>
      <c r="M1739" t="s">
        <v>50</v>
      </c>
      <c r="N1739" t="s">
        <v>8931</v>
      </c>
      <c r="O1739">
        <v>0.90400000000000003</v>
      </c>
      <c r="P1739" t="s">
        <v>51</v>
      </c>
      <c r="Q1739" t="s">
        <v>52</v>
      </c>
      <c r="R1739" t="s">
        <v>53</v>
      </c>
      <c r="S1739" t="s">
        <v>54</v>
      </c>
      <c r="T1739">
        <v>0</v>
      </c>
      <c r="U1739">
        <v>0</v>
      </c>
      <c r="V1739">
        <v>2</v>
      </c>
      <c r="W1739">
        <v>0</v>
      </c>
      <c r="X1739">
        <v>1</v>
      </c>
      <c r="Y1739">
        <v>0</v>
      </c>
      <c r="Z1739">
        <v>1</v>
      </c>
      <c r="AA1739">
        <v>84.9</v>
      </c>
      <c r="AB1739">
        <v>79.599999999999994</v>
      </c>
      <c r="AC1739">
        <v>3.46</v>
      </c>
      <c r="AD1739">
        <v>1.61</v>
      </c>
      <c r="AE1739">
        <v>-3.9E-2</v>
      </c>
      <c r="AF1739">
        <v>3.1349999999999998</v>
      </c>
      <c r="AG1739">
        <v>-2.605</v>
      </c>
      <c r="AH1739">
        <v>5.9459999999999997</v>
      </c>
      <c r="AI1739">
        <v>-0.03</v>
      </c>
      <c r="AJ1739">
        <v>2.57</v>
      </c>
      <c r="AK1739">
        <v>23.9</v>
      </c>
      <c r="AL1739">
        <v>-1.9</v>
      </c>
      <c r="AM1739">
        <v>7.2</v>
      </c>
      <c r="AN1739">
        <v>180.631</v>
      </c>
      <c r="AO1739">
        <v>485.91</v>
      </c>
      <c r="AP1739" t="s">
        <v>6040</v>
      </c>
    </row>
    <row r="1740" spans="1:42">
      <c r="A1740" t="s">
        <v>1563</v>
      </c>
      <c r="B1740" t="s">
        <v>42</v>
      </c>
      <c r="C1740" t="s">
        <v>6016</v>
      </c>
      <c r="D1740" t="s">
        <v>409</v>
      </c>
      <c r="E1740" t="s">
        <v>1322</v>
      </c>
      <c r="F1740" t="s">
        <v>1436</v>
      </c>
      <c r="G1740" t="s">
        <v>47</v>
      </c>
      <c r="H1740">
        <v>26</v>
      </c>
      <c r="I1740" t="s">
        <v>56</v>
      </c>
      <c r="J1740" t="s">
        <v>57</v>
      </c>
      <c r="K1740">
        <v>7</v>
      </c>
      <c r="L1740">
        <v>2</v>
      </c>
      <c r="M1740" t="s">
        <v>50</v>
      </c>
      <c r="N1740" t="s">
        <v>8931</v>
      </c>
      <c r="O1740">
        <v>0.90300000000000002</v>
      </c>
      <c r="P1740" t="s">
        <v>71</v>
      </c>
      <c r="R1740" t="s">
        <v>1230</v>
      </c>
      <c r="S1740" t="s">
        <v>42</v>
      </c>
      <c r="T1740">
        <v>0</v>
      </c>
      <c r="U1740">
        <v>1</v>
      </c>
      <c r="V1740">
        <v>0</v>
      </c>
      <c r="W1740">
        <v>0</v>
      </c>
      <c r="X1740">
        <v>0</v>
      </c>
      <c r="Y1740">
        <v>0</v>
      </c>
      <c r="Z1740">
        <v>2</v>
      </c>
      <c r="AA1740">
        <v>85.1</v>
      </c>
      <c r="AB1740">
        <v>79.8</v>
      </c>
      <c r="AC1740">
        <v>3.46</v>
      </c>
      <c r="AD1740">
        <v>1.55</v>
      </c>
      <c r="AE1740">
        <v>0.90600000000000003</v>
      </c>
      <c r="AF1740">
        <v>0.874</v>
      </c>
      <c r="AG1740">
        <v>-2.3029999999999999</v>
      </c>
      <c r="AH1740">
        <v>5.702</v>
      </c>
      <c r="AI1740">
        <v>-2.2000000000000002</v>
      </c>
      <c r="AJ1740">
        <v>1.36</v>
      </c>
      <c r="AK1740">
        <v>23.9</v>
      </c>
      <c r="AL1740">
        <v>4</v>
      </c>
      <c r="AM1740">
        <v>7.9</v>
      </c>
      <c r="AN1740">
        <v>237.38300000000001</v>
      </c>
      <c r="AO1740">
        <v>483.53399999999999</v>
      </c>
      <c r="AP1740" t="s">
        <v>6042</v>
      </c>
    </row>
    <row r="1741" spans="1:42">
      <c r="A1741" t="s">
        <v>1563</v>
      </c>
      <c r="B1741" t="s">
        <v>42</v>
      </c>
      <c r="C1741" t="s">
        <v>6016</v>
      </c>
      <c r="D1741" t="s">
        <v>409</v>
      </c>
      <c r="E1741" t="s">
        <v>1322</v>
      </c>
      <c r="F1741" t="s">
        <v>1436</v>
      </c>
      <c r="G1741" t="s">
        <v>47</v>
      </c>
      <c r="H1741">
        <v>29</v>
      </c>
      <c r="I1741" t="s">
        <v>115</v>
      </c>
      <c r="J1741" t="s">
        <v>61</v>
      </c>
      <c r="K1741">
        <v>7</v>
      </c>
      <c r="L1741">
        <v>5</v>
      </c>
      <c r="M1741" t="s">
        <v>50</v>
      </c>
      <c r="N1741" t="s">
        <v>8931</v>
      </c>
      <c r="O1741">
        <v>0.90500000000000003</v>
      </c>
      <c r="P1741" t="s">
        <v>71</v>
      </c>
      <c r="R1741" t="s">
        <v>1230</v>
      </c>
      <c r="S1741" t="s">
        <v>42</v>
      </c>
      <c r="T1741">
        <v>2</v>
      </c>
      <c r="U1741">
        <v>2</v>
      </c>
      <c r="V1741">
        <v>0</v>
      </c>
      <c r="W1741">
        <v>0</v>
      </c>
      <c r="X1741">
        <v>0</v>
      </c>
      <c r="Y1741">
        <v>0</v>
      </c>
      <c r="Z1741">
        <v>2</v>
      </c>
      <c r="AA1741">
        <v>84.3</v>
      </c>
      <c r="AB1741">
        <v>78.5</v>
      </c>
      <c r="AC1741">
        <v>3.28</v>
      </c>
      <c r="AD1741">
        <v>1.43</v>
      </c>
      <c r="AE1741">
        <v>0.55900000000000005</v>
      </c>
      <c r="AF1741">
        <v>0.439</v>
      </c>
      <c r="AG1741">
        <v>-2.4159999999999999</v>
      </c>
      <c r="AH1741">
        <v>5.6550000000000002</v>
      </c>
      <c r="AI1741">
        <v>-1.25</v>
      </c>
      <c r="AJ1741">
        <v>-1.7</v>
      </c>
      <c r="AK1741">
        <v>23.9</v>
      </c>
      <c r="AL1741">
        <v>1</v>
      </c>
      <c r="AM1741">
        <v>9.4</v>
      </c>
      <c r="AN1741">
        <v>322.88299999999998</v>
      </c>
      <c r="AO1741">
        <v>374.62099999999998</v>
      </c>
      <c r="AP1741" t="s">
        <v>6045</v>
      </c>
    </row>
    <row r="1742" spans="1:42">
      <c r="A1742" t="s">
        <v>1563</v>
      </c>
      <c r="B1742" t="s">
        <v>42</v>
      </c>
      <c r="C1742" t="s">
        <v>6016</v>
      </c>
      <c r="D1742" t="s">
        <v>409</v>
      </c>
      <c r="E1742" t="s">
        <v>1322</v>
      </c>
      <c r="F1742" t="s">
        <v>1436</v>
      </c>
      <c r="G1742" t="s">
        <v>47</v>
      </c>
      <c r="H1742">
        <v>34</v>
      </c>
      <c r="I1742" t="s">
        <v>56</v>
      </c>
      <c r="J1742" t="s">
        <v>57</v>
      </c>
      <c r="K1742">
        <v>10</v>
      </c>
      <c r="L1742">
        <v>1</v>
      </c>
      <c r="M1742" t="s">
        <v>50</v>
      </c>
      <c r="N1742" t="s">
        <v>8931</v>
      </c>
      <c r="O1742">
        <v>0.90300000000000002</v>
      </c>
      <c r="P1742" t="s">
        <v>139</v>
      </c>
      <c r="R1742" t="s">
        <v>116</v>
      </c>
      <c r="S1742" t="s">
        <v>42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3</v>
      </c>
      <c r="AA1742">
        <v>85</v>
      </c>
      <c r="AB1742">
        <v>79.599999999999994</v>
      </c>
      <c r="AC1742">
        <v>3.63</v>
      </c>
      <c r="AD1742">
        <v>1.68</v>
      </c>
      <c r="AE1742">
        <v>-1.1220000000000001</v>
      </c>
      <c r="AF1742">
        <v>2.4929999999999999</v>
      </c>
      <c r="AG1742">
        <v>-2.5720000000000001</v>
      </c>
      <c r="AH1742">
        <v>5.8230000000000004</v>
      </c>
      <c r="AI1742">
        <v>-3.42</v>
      </c>
      <c r="AJ1742">
        <v>2.0499999999999998</v>
      </c>
      <c r="AK1742">
        <v>23.9</v>
      </c>
      <c r="AL1742">
        <v>9.1</v>
      </c>
      <c r="AM1742">
        <v>7.5</v>
      </c>
      <c r="AN1742">
        <v>238.46600000000001</v>
      </c>
      <c r="AO1742">
        <v>744.50900000000001</v>
      </c>
      <c r="AP1742" t="s">
        <v>6049</v>
      </c>
    </row>
    <row r="1743" spans="1:42">
      <c r="A1743" t="s">
        <v>1563</v>
      </c>
      <c r="B1743" t="s">
        <v>42</v>
      </c>
      <c r="C1743" t="s">
        <v>6016</v>
      </c>
      <c r="D1743" t="s">
        <v>409</v>
      </c>
      <c r="E1743" t="s">
        <v>1322</v>
      </c>
      <c r="F1743" t="s">
        <v>1436</v>
      </c>
      <c r="G1743" t="s">
        <v>47</v>
      </c>
      <c r="H1743">
        <v>35</v>
      </c>
      <c r="I1743" t="s">
        <v>63</v>
      </c>
      <c r="J1743" t="s">
        <v>61</v>
      </c>
      <c r="K1743">
        <v>10</v>
      </c>
      <c r="L1743">
        <v>2</v>
      </c>
      <c r="M1743" t="s">
        <v>50</v>
      </c>
      <c r="N1743" t="s">
        <v>8931</v>
      </c>
      <c r="O1743">
        <v>0.90300000000000002</v>
      </c>
      <c r="P1743" t="s">
        <v>139</v>
      </c>
      <c r="R1743" t="s">
        <v>116</v>
      </c>
      <c r="S1743" t="s">
        <v>42</v>
      </c>
      <c r="T1743">
        <v>1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3</v>
      </c>
      <c r="AA1743">
        <v>82.9</v>
      </c>
      <c r="AB1743">
        <v>77.900000000000006</v>
      </c>
      <c r="AC1743">
        <v>3.67</v>
      </c>
      <c r="AD1743">
        <v>1.64</v>
      </c>
      <c r="AE1743">
        <v>0.42599999999999999</v>
      </c>
      <c r="AF1743">
        <v>1.927</v>
      </c>
      <c r="AG1743">
        <v>-2.488</v>
      </c>
      <c r="AH1743">
        <v>5.8129999999999997</v>
      </c>
      <c r="AI1743">
        <v>-0.56999999999999995</v>
      </c>
      <c r="AJ1743">
        <v>0.28999999999999998</v>
      </c>
      <c r="AK1743">
        <v>23.9</v>
      </c>
      <c r="AL1743">
        <v>-0.3</v>
      </c>
      <c r="AM1743">
        <v>8.6</v>
      </c>
      <c r="AN1743">
        <v>239.113</v>
      </c>
      <c r="AO1743">
        <v>120.67400000000001</v>
      </c>
      <c r="AP1743" t="s">
        <v>6050</v>
      </c>
    </row>
    <row r="1744" spans="1:42">
      <c r="A1744" t="s">
        <v>1563</v>
      </c>
      <c r="B1744" t="s">
        <v>42</v>
      </c>
      <c r="C1744" t="s">
        <v>6016</v>
      </c>
      <c r="D1744" t="s">
        <v>409</v>
      </c>
      <c r="E1744" t="s">
        <v>1322</v>
      </c>
      <c r="F1744" t="s">
        <v>1436</v>
      </c>
      <c r="G1744" t="s">
        <v>47</v>
      </c>
      <c r="H1744">
        <v>37</v>
      </c>
      <c r="I1744" t="s">
        <v>69</v>
      </c>
      <c r="J1744" t="s">
        <v>61</v>
      </c>
      <c r="K1744">
        <v>11</v>
      </c>
      <c r="L1744">
        <v>1</v>
      </c>
      <c r="M1744" t="s">
        <v>50</v>
      </c>
      <c r="N1744" t="s">
        <v>8931</v>
      </c>
      <c r="O1744">
        <v>0.88100000000000001</v>
      </c>
      <c r="P1744" t="s">
        <v>124</v>
      </c>
      <c r="R1744" t="s">
        <v>2780</v>
      </c>
      <c r="S1744" t="s">
        <v>42</v>
      </c>
      <c r="T1744">
        <v>0</v>
      </c>
      <c r="U1744">
        <v>0</v>
      </c>
      <c r="V1744">
        <v>0</v>
      </c>
      <c r="W1744">
        <v>0</v>
      </c>
      <c r="X1744">
        <v>1</v>
      </c>
      <c r="Y1744">
        <v>0</v>
      </c>
      <c r="Z1744">
        <v>3</v>
      </c>
      <c r="AA1744">
        <v>84.2</v>
      </c>
      <c r="AB1744">
        <v>79.099999999999994</v>
      </c>
      <c r="AC1744">
        <v>3.63</v>
      </c>
      <c r="AD1744">
        <v>1.65</v>
      </c>
      <c r="AE1744">
        <v>-0.11</v>
      </c>
      <c r="AF1744">
        <v>1.7529999999999999</v>
      </c>
      <c r="AG1744">
        <v>-2.581</v>
      </c>
      <c r="AH1744">
        <v>5.8520000000000003</v>
      </c>
      <c r="AI1744">
        <v>-2.69</v>
      </c>
      <c r="AJ1744">
        <v>3.67</v>
      </c>
      <c r="AK1744">
        <v>23.9</v>
      </c>
      <c r="AL1744">
        <v>6.7</v>
      </c>
      <c r="AM1744">
        <v>7</v>
      </c>
      <c r="AN1744">
        <v>215.851</v>
      </c>
      <c r="AO1744">
        <v>845.39700000000005</v>
      </c>
      <c r="AP1744" t="s">
        <v>6052</v>
      </c>
    </row>
    <row r="1745" spans="1:42">
      <c r="A1745" t="s">
        <v>1563</v>
      </c>
      <c r="B1745" t="s">
        <v>42</v>
      </c>
      <c r="C1745" t="s">
        <v>6016</v>
      </c>
      <c r="D1745" t="s">
        <v>409</v>
      </c>
      <c r="E1745" t="s">
        <v>1322</v>
      </c>
      <c r="F1745" t="s">
        <v>1436</v>
      </c>
      <c r="G1745" t="s">
        <v>47</v>
      </c>
      <c r="H1745">
        <v>44</v>
      </c>
      <c r="I1745" t="s">
        <v>60</v>
      </c>
      <c r="J1745" t="s">
        <v>61</v>
      </c>
      <c r="K1745">
        <v>12</v>
      </c>
      <c r="L1745">
        <v>6</v>
      </c>
      <c r="M1745" t="s">
        <v>50</v>
      </c>
      <c r="N1745" t="s">
        <v>8931</v>
      </c>
      <c r="O1745">
        <v>0.90400000000000003</v>
      </c>
      <c r="P1745" t="s">
        <v>282</v>
      </c>
      <c r="R1745" t="s">
        <v>97</v>
      </c>
      <c r="S1745" t="s">
        <v>42</v>
      </c>
      <c r="T1745">
        <v>3</v>
      </c>
      <c r="U1745">
        <v>2</v>
      </c>
      <c r="V1745">
        <v>1</v>
      </c>
      <c r="W1745">
        <v>0</v>
      </c>
      <c r="X1745">
        <v>0</v>
      </c>
      <c r="Y1745">
        <v>1</v>
      </c>
      <c r="Z1745">
        <v>3</v>
      </c>
      <c r="AA1745">
        <v>85.3</v>
      </c>
      <c r="AB1745">
        <v>80</v>
      </c>
      <c r="AC1745">
        <v>3.72</v>
      </c>
      <c r="AD1745">
        <v>1.8</v>
      </c>
      <c r="AE1745">
        <v>-0.193</v>
      </c>
      <c r="AF1745">
        <v>1.552</v>
      </c>
      <c r="AG1745">
        <v>-2.57</v>
      </c>
      <c r="AH1745">
        <v>5.7320000000000002</v>
      </c>
      <c r="AI1745">
        <v>-0.83</v>
      </c>
      <c r="AJ1745">
        <v>3.07</v>
      </c>
      <c r="AK1745">
        <v>23.9</v>
      </c>
      <c r="AL1745">
        <v>0.8</v>
      </c>
      <c r="AM1745">
        <v>7.1</v>
      </c>
      <c r="AN1745">
        <v>194.99299999999999</v>
      </c>
      <c r="AO1745">
        <v>599.87300000000005</v>
      </c>
      <c r="AP1745" t="s">
        <v>6059</v>
      </c>
    </row>
    <row r="1746" spans="1:42">
      <c r="A1746" t="s">
        <v>1563</v>
      </c>
      <c r="B1746" t="s">
        <v>42</v>
      </c>
      <c r="C1746" t="s">
        <v>6016</v>
      </c>
      <c r="D1746" t="s">
        <v>409</v>
      </c>
      <c r="E1746" t="s">
        <v>1322</v>
      </c>
      <c r="F1746" t="s">
        <v>1436</v>
      </c>
      <c r="G1746" t="s">
        <v>47</v>
      </c>
      <c r="H1746">
        <v>46</v>
      </c>
      <c r="I1746" t="s">
        <v>56</v>
      </c>
      <c r="J1746" t="s">
        <v>57</v>
      </c>
      <c r="K1746">
        <v>13</v>
      </c>
      <c r="L1746">
        <v>1</v>
      </c>
      <c r="M1746" t="s">
        <v>50</v>
      </c>
      <c r="N1746" t="s">
        <v>8931</v>
      </c>
      <c r="O1746">
        <v>0.90400000000000003</v>
      </c>
      <c r="P1746" t="s">
        <v>391</v>
      </c>
      <c r="R1746" t="s">
        <v>78</v>
      </c>
      <c r="S1746" t="s">
        <v>54</v>
      </c>
      <c r="T1746">
        <v>0</v>
      </c>
      <c r="U1746">
        <v>0</v>
      </c>
      <c r="V1746">
        <v>1</v>
      </c>
      <c r="W1746">
        <v>1</v>
      </c>
      <c r="X1746">
        <v>0</v>
      </c>
      <c r="Y1746">
        <v>1</v>
      </c>
      <c r="Z1746">
        <v>3</v>
      </c>
      <c r="AA1746">
        <v>87</v>
      </c>
      <c r="AB1746">
        <v>80.599999999999994</v>
      </c>
      <c r="AC1746">
        <v>3.46</v>
      </c>
      <c r="AD1746">
        <v>1.63</v>
      </c>
      <c r="AE1746">
        <v>1.3919999999999999</v>
      </c>
      <c r="AF1746">
        <v>1.675</v>
      </c>
      <c r="AG1746">
        <v>-2.4710000000000001</v>
      </c>
      <c r="AH1746">
        <v>5.8140000000000001</v>
      </c>
      <c r="AI1746">
        <v>2</v>
      </c>
      <c r="AJ1746">
        <v>4.8</v>
      </c>
      <c r="AK1746">
        <v>23.8</v>
      </c>
      <c r="AL1746">
        <v>-11</v>
      </c>
      <c r="AM1746">
        <v>6.4</v>
      </c>
      <c r="AN1746">
        <v>157.56200000000001</v>
      </c>
      <c r="AO1746">
        <v>979.16200000000003</v>
      </c>
      <c r="AP1746" t="s">
        <v>6061</v>
      </c>
    </row>
    <row r="1747" spans="1:42">
      <c r="A1747" t="s">
        <v>1563</v>
      </c>
      <c r="B1747" t="s">
        <v>42</v>
      </c>
      <c r="C1747" t="s">
        <v>6016</v>
      </c>
      <c r="D1747" t="s">
        <v>409</v>
      </c>
      <c r="E1747" t="s">
        <v>1322</v>
      </c>
      <c r="F1747" t="s">
        <v>1436</v>
      </c>
      <c r="G1747" t="s">
        <v>47</v>
      </c>
      <c r="H1747">
        <v>47</v>
      </c>
      <c r="I1747" t="s">
        <v>56</v>
      </c>
      <c r="J1747" t="s">
        <v>57</v>
      </c>
      <c r="K1747">
        <v>13</v>
      </c>
      <c r="L1747">
        <v>2</v>
      </c>
      <c r="M1747" t="s">
        <v>50</v>
      </c>
      <c r="N1747" t="s">
        <v>8931</v>
      </c>
      <c r="O1747">
        <v>0.88500000000000001</v>
      </c>
      <c r="P1747" t="s">
        <v>391</v>
      </c>
      <c r="R1747" t="s">
        <v>78</v>
      </c>
      <c r="S1747" t="s">
        <v>54</v>
      </c>
      <c r="T1747">
        <v>1</v>
      </c>
      <c r="U1747">
        <v>0</v>
      </c>
      <c r="V1747">
        <v>1</v>
      </c>
      <c r="W1747">
        <v>1</v>
      </c>
      <c r="X1747">
        <v>0</v>
      </c>
      <c r="Y1747">
        <v>1</v>
      </c>
      <c r="Z1747">
        <v>3</v>
      </c>
      <c r="AA1747">
        <v>87.8</v>
      </c>
      <c r="AB1747">
        <v>82</v>
      </c>
      <c r="AC1747">
        <v>3.38</v>
      </c>
      <c r="AD1747">
        <v>1.67</v>
      </c>
      <c r="AE1747">
        <v>1.5529999999999999</v>
      </c>
      <c r="AF1747">
        <v>1.8859999999999999</v>
      </c>
      <c r="AG1747">
        <v>-2.3660000000000001</v>
      </c>
      <c r="AH1747">
        <v>5.7569999999999997</v>
      </c>
      <c r="AI1747">
        <v>-2.39</v>
      </c>
      <c r="AJ1747">
        <v>4.04</v>
      </c>
      <c r="AK1747">
        <v>23.9</v>
      </c>
      <c r="AL1747">
        <v>4.9000000000000004</v>
      </c>
      <c r="AM1747">
        <v>6.3</v>
      </c>
      <c r="AN1747">
        <v>210.33600000000001</v>
      </c>
      <c r="AO1747">
        <v>902.44600000000003</v>
      </c>
      <c r="AP1747" t="s">
        <v>6062</v>
      </c>
    </row>
    <row r="1748" spans="1:42">
      <c r="A1748" t="s">
        <v>1563</v>
      </c>
      <c r="B1748" t="s">
        <v>42</v>
      </c>
      <c r="C1748" t="s">
        <v>6016</v>
      </c>
      <c r="D1748" t="s">
        <v>409</v>
      </c>
      <c r="E1748" t="s">
        <v>1322</v>
      </c>
      <c r="F1748" t="s">
        <v>1436</v>
      </c>
      <c r="G1748" t="s">
        <v>47</v>
      </c>
      <c r="H1748">
        <v>49</v>
      </c>
      <c r="I1748" t="s">
        <v>60</v>
      </c>
      <c r="J1748" t="s">
        <v>61</v>
      </c>
      <c r="K1748">
        <v>13</v>
      </c>
      <c r="L1748">
        <v>4</v>
      </c>
      <c r="M1748" t="s">
        <v>50</v>
      </c>
      <c r="N1748" t="s">
        <v>8931</v>
      </c>
      <c r="O1748">
        <v>0.9</v>
      </c>
      <c r="P1748" t="s">
        <v>391</v>
      </c>
      <c r="R1748" t="s">
        <v>78</v>
      </c>
      <c r="S1748" t="s">
        <v>54</v>
      </c>
      <c r="T1748">
        <v>2</v>
      </c>
      <c r="U1748">
        <v>1</v>
      </c>
      <c r="V1748">
        <v>1</v>
      </c>
      <c r="W1748">
        <v>1</v>
      </c>
      <c r="X1748">
        <v>0</v>
      </c>
      <c r="Y1748">
        <v>1</v>
      </c>
      <c r="Z1748">
        <v>3</v>
      </c>
      <c r="AA1748">
        <v>87.4</v>
      </c>
      <c r="AB1748">
        <v>82</v>
      </c>
      <c r="AC1748">
        <v>3.42</v>
      </c>
      <c r="AD1748">
        <v>1.67</v>
      </c>
      <c r="AE1748">
        <v>0.03</v>
      </c>
      <c r="AF1748">
        <v>2.6709999999999998</v>
      </c>
      <c r="AG1748">
        <v>-2.6339999999999999</v>
      </c>
      <c r="AH1748">
        <v>5.8029999999999999</v>
      </c>
      <c r="AI1748">
        <v>-2.1800000000000002</v>
      </c>
      <c r="AJ1748">
        <v>1.86</v>
      </c>
      <c r="AK1748">
        <v>23.9</v>
      </c>
      <c r="AL1748">
        <v>4.9000000000000004</v>
      </c>
      <c r="AM1748">
        <v>7</v>
      </c>
      <c r="AN1748">
        <v>228.928</v>
      </c>
      <c r="AO1748">
        <v>554.71600000000001</v>
      </c>
      <c r="AP1748" t="s">
        <v>6064</v>
      </c>
    </row>
    <row r="1749" spans="1:42">
      <c r="A1749" t="s">
        <v>1563</v>
      </c>
      <c r="B1749" t="s">
        <v>42</v>
      </c>
      <c r="C1749" t="s">
        <v>6016</v>
      </c>
      <c r="D1749" t="s">
        <v>409</v>
      </c>
      <c r="E1749" t="s">
        <v>1322</v>
      </c>
      <c r="F1749" t="s">
        <v>1436</v>
      </c>
      <c r="G1749" t="s">
        <v>47</v>
      </c>
      <c r="H1749">
        <v>55</v>
      </c>
      <c r="I1749" t="s">
        <v>60</v>
      </c>
      <c r="J1749" t="s">
        <v>61</v>
      </c>
      <c r="K1749">
        <v>14</v>
      </c>
      <c r="L1749">
        <v>4</v>
      </c>
      <c r="M1749" t="s">
        <v>50</v>
      </c>
      <c r="N1749" t="s">
        <v>8931</v>
      </c>
      <c r="O1749">
        <v>0.90400000000000003</v>
      </c>
      <c r="P1749" t="s">
        <v>74</v>
      </c>
      <c r="R1749" t="s">
        <v>66</v>
      </c>
      <c r="S1749" t="s">
        <v>42</v>
      </c>
      <c r="T1749">
        <v>2</v>
      </c>
      <c r="U1749">
        <v>1</v>
      </c>
      <c r="V1749">
        <v>2</v>
      </c>
      <c r="W1749">
        <v>0</v>
      </c>
      <c r="X1749">
        <v>1</v>
      </c>
      <c r="Y1749">
        <v>0</v>
      </c>
      <c r="Z1749">
        <v>3</v>
      </c>
      <c r="AA1749">
        <v>83.7</v>
      </c>
      <c r="AB1749">
        <v>78.099999999999994</v>
      </c>
      <c r="AC1749">
        <v>3.23</v>
      </c>
      <c r="AD1749">
        <v>1.35</v>
      </c>
      <c r="AE1749">
        <v>3.3000000000000002E-2</v>
      </c>
      <c r="AF1749">
        <v>1.6919999999999999</v>
      </c>
      <c r="AG1749">
        <v>-2.5830000000000002</v>
      </c>
      <c r="AH1749">
        <v>5.7439999999999998</v>
      </c>
      <c r="AI1749">
        <v>-1.23</v>
      </c>
      <c r="AJ1749">
        <v>0.44</v>
      </c>
      <c r="AK1749">
        <v>23.9</v>
      </c>
      <c r="AL1749">
        <v>1.4</v>
      </c>
      <c r="AM1749">
        <v>8.5</v>
      </c>
      <c r="AN1749">
        <v>248.36699999999999</v>
      </c>
      <c r="AO1749">
        <v>239.09100000000001</v>
      </c>
      <c r="AP1749" t="s">
        <v>6070</v>
      </c>
    </row>
    <row r="1750" spans="1:42">
      <c r="A1750" t="s">
        <v>1563</v>
      </c>
      <c r="B1750" t="s">
        <v>42</v>
      </c>
      <c r="C1750" t="s">
        <v>6016</v>
      </c>
      <c r="D1750" t="s">
        <v>409</v>
      </c>
      <c r="E1750" t="s">
        <v>1322</v>
      </c>
      <c r="F1750" t="s">
        <v>1436</v>
      </c>
      <c r="G1750" t="s">
        <v>47</v>
      </c>
      <c r="H1750">
        <v>58</v>
      </c>
      <c r="I1750" t="s">
        <v>48</v>
      </c>
      <c r="J1750" t="s">
        <v>49</v>
      </c>
      <c r="K1750">
        <v>15</v>
      </c>
      <c r="L1750">
        <v>2</v>
      </c>
      <c r="M1750" t="s">
        <v>50</v>
      </c>
      <c r="N1750" t="s">
        <v>8931</v>
      </c>
      <c r="O1750">
        <v>0.875</v>
      </c>
      <c r="P1750" t="s">
        <v>74</v>
      </c>
      <c r="Q1750" t="s">
        <v>85</v>
      </c>
      <c r="R1750" t="s">
        <v>53</v>
      </c>
      <c r="S1750" t="s">
        <v>54</v>
      </c>
      <c r="T1750">
        <v>0</v>
      </c>
      <c r="U1750">
        <v>1</v>
      </c>
      <c r="V1750">
        <v>0</v>
      </c>
      <c r="W1750">
        <v>0</v>
      </c>
      <c r="X1750">
        <v>0</v>
      </c>
      <c r="Y1750">
        <v>0</v>
      </c>
      <c r="Z1750">
        <v>4</v>
      </c>
      <c r="AA1750">
        <v>87.2</v>
      </c>
      <c r="AB1750">
        <v>80.599999999999994</v>
      </c>
      <c r="AC1750">
        <v>3.46</v>
      </c>
      <c r="AD1750">
        <v>1.61</v>
      </c>
      <c r="AE1750">
        <v>-0.36</v>
      </c>
      <c r="AF1750">
        <v>3.0009999999999999</v>
      </c>
      <c r="AG1750">
        <v>-2.6080000000000001</v>
      </c>
      <c r="AH1750">
        <v>5.8579999999999997</v>
      </c>
      <c r="AI1750">
        <v>-3.35</v>
      </c>
      <c r="AJ1750">
        <v>1.98</v>
      </c>
      <c r="AK1750">
        <v>23.8</v>
      </c>
      <c r="AL1750">
        <v>8.3000000000000007</v>
      </c>
      <c r="AM1750">
        <v>7.2</v>
      </c>
      <c r="AN1750">
        <v>238.87</v>
      </c>
      <c r="AO1750">
        <v>735.74</v>
      </c>
      <c r="AP1750" t="s">
        <v>6073</v>
      </c>
    </row>
    <row r="1751" spans="1:42">
      <c r="A1751" t="s">
        <v>1563</v>
      </c>
      <c r="B1751" t="s">
        <v>42</v>
      </c>
      <c r="C1751" t="s">
        <v>6016</v>
      </c>
      <c r="D1751" t="s">
        <v>409</v>
      </c>
      <c r="E1751" t="s">
        <v>1322</v>
      </c>
      <c r="F1751" t="s">
        <v>1436</v>
      </c>
      <c r="G1751" t="s">
        <v>47</v>
      </c>
      <c r="H1751">
        <v>60</v>
      </c>
      <c r="I1751" t="s">
        <v>48</v>
      </c>
      <c r="J1751" t="s">
        <v>49</v>
      </c>
      <c r="K1751">
        <v>16</v>
      </c>
      <c r="L1751">
        <v>2</v>
      </c>
      <c r="M1751" t="s">
        <v>50</v>
      </c>
      <c r="N1751" t="s">
        <v>8931</v>
      </c>
      <c r="O1751">
        <v>0.89600000000000002</v>
      </c>
      <c r="P1751" t="s">
        <v>74</v>
      </c>
      <c r="Q1751" t="s">
        <v>85</v>
      </c>
      <c r="R1751" t="s">
        <v>1230</v>
      </c>
      <c r="S1751" t="s">
        <v>42</v>
      </c>
      <c r="T1751">
        <v>0</v>
      </c>
      <c r="U1751">
        <v>1</v>
      </c>
      <c r="V1751">
        <v>1</v>
      </c>
      <c r="W1751">
        <v>0</v>
      </c>
      <c r="X1751">
        <v>0</v>
      </c>
      <c r="Y1751">
        <v>0</v>
      </c>
      <c r="Z1751">
        <v>4</v>
      </c>
      <c r="AA1751">
        <v>84.3</v>
      </c>
      <c r="AB1751">
        <v>79.400000000000006</v>
      </c>
      <c r="AC1751">
        <v>3.28</v>
      </c>
      <c r="AD1751">
        <v>1.43</v>
      </c>
      <c r="AE1751">
        <v>0.49299999999999999</v>
      </c>
      <c r="AF1751">
        <v>1.762</v>
      </c>
      <c r="AG1751">
        <v>-2.3860000000000001</v>
      </c>
      <c r="AH1751">
        <v>5.7770000000000001</v>
      </c>
      <c r="AI1751">
        <v>-1.19</v>
      </c>
      <c r="AJ1751">
        <v>4.18</v>
      </c>
      <c r="AK1751">
        <v>23.9</v>
      </c>
      <c r="AL1751">
        <v>1.8</v>
      </c>
      <c r="AM1751">
        <v>6.7</v>
      </c>
      <c r="AN1751">
        <v>195.685</v>
      </c>
      <c r="AO1751">
        <v>811.85699999999997</v>
      </c>
      <c r="AP1751" t="s">
        <v>6075</v>
      </c>
    </row>
    <row r="1752" spans="1:42">
      <c r="A1752" t="s">
        <v>1563</v>
      </c>
      <c r="B1752" t="s">
        <v>42</v>
      </c>
      <c r="C1752" t="s">
        <v>6016</v>
      </c>
      <c r="D1752" t="s">
        <v>409</v>
      </c>
      <c r="E1752" t="s">
        <v>1322</v>
      </c>
      <c r="F1752" t="s">
        <v>1436</v>
      </c>
      <c r="G1752" t="s">
        <v>47</v>
      </c>
      <c r="H1752">
        <v>61</v>
      </c>
      <c r="I1752" t="s">
        <v>63</v>
      </c>
      <c r="J1752" t="s">
        <v>61</v>
      </c>
      <c r="K1752">
        <v>17</v>
      </c>
      <c r="L1752">
        <v>1</v>
      </c>
      <c r="M1752" t="s">
        <v>50</v>
      </c>
      <c r="N1752" t="s">
        <v>8931</v>
      </c>
      <c r="O1752">
        <v>0.90400000000000003</v>
      </c>
      <c r="P1752" t="s">
        <v>124</v>
      </c>
      <c r="R1752" t="s">
        <v>165</v>
      </c>
      <c r="S1752" t="s">
        <v>54</v>
      </c>
      <c r="T1752">
        <v>0</v>
      </c>
      <c r="U1752">
        <v>0</v>
      </c>
      <c r="V1752">
        <v>2</v>
      </c>
      <c r="W1752">
        <v>0</v>
      </c>
      <c r="X1752">
        <v>0</v>
      </c>
      <c r="Y1752">
        <v>0</v>
      </c>
      <c r="Z1752">
        <v>4</v>
      </c>
      <c r="AA1752">
        <v>86.2</v>
      </c>
      <c r="AB1752">
        <v>80.900000000000006</v>
      </c>
      <c r="AC1752">
        <v>3.63</v>
      </c>
      <c r="AD1752">
        <v>1.83</v>
      </c>
      <c r="AE1752">
        <v>0.18</v>
      </c>
      <c r="AF1752">
        <v>2.4849999999999999</v>
      </c>
      <c r="AG1752">
        <v>-2.6760000000000002</v>
      </c>
      <c r="AH1752">
        <v>5.827</v>
      </c>
      <c r="AI1752">
        <v>-0.1</v>
      </c>
      <c r="AJ1752">
        <v>3.3</v>
      </c>
      <c r="AK1752">
        <v>23.9</v>
      </c>
      <c r="AL1752">
        <v>-2</v>
      </c>
      <c r="AM1752">
        <v>6.7</v>
      </c>
      <c r="AN1752">
        <v>181.71199999999999</v>
      </c>
      <c r="AO1752">
        <v>630.50199999999995</v>
      </c>
      <c r="AP1752" t="s">
        <v>6076</v>
      </c>
    </row>
    <row r="1753" spans="1:42">
      <c r="A1753" t="s">
        <v>1563</v>
      </c>
      <c r="B1753" t="s">
        <v>42</v>
      </c>
      <c r="C1753" t="s">
        <v>6016</v>
      </c>
      <c r="D1753" t="s">
        <v>409</v>
      </c>
      <c r="E1753" t="s">
        <v>1322</v>
      </c>
      <c r="F1753" t="s">
        <v>1436</v>
      </c>
      <c r="G1753" t="s">
        <v>47</v>
      </c>
      <c r="H1753">
        <v>63</v>
      </c>
      <c r="I1753" t="s">
        <v>48</v>
      </c>
      <c r="J1753" t="s">
        <v>49</v>
      </c>
      <c r="K1753">
        <v>17</v>
      </c>
      <c r="L1753">
        <v>3</v>
      </c>
      <c r="M1753" t="s">
        <v>50</v>
      </c>
      <c r="N1753" t="s">
        <v>8931</v>
      </c>
      <c r="O1753">
        <v>0.90400000000000003</v>
      </c>
      <c r="P1753" t="s">
        <v>124</v>
      </c>
      <c r="Q1753" t="s">
        <v>125</v>
      </c>
      <c r="R1753" t="s">
        <v>165</v>
      </c>
      <c r="S1753" t="s">
        <v>54</v>
      </c>
      <c r="T1753">
        <v>0</v>
      </c>
      <c r="U1753">
        <v>2</v>
      </c>
      <c r="V1753">
        <v>2</v>
      </c>
      <c r="W1753">
        <v>0</v>
      </c>
      <c r="X1753">
        <v>0</v>
      </c>
      <c r="Y1753">
        <v>0</v>
      </c>
      <c r="Z1753">
        <v>4</v>
      </c>
      <c r="AA1753">
        <v>84.7</v>
      </c>
      <c r="AB1753">
        <v>79.2</v>
      </c>
      <c r="AC1753">
        <v>3.66</v>
      </c>
      <c r="AD1753">
        <v>1.83</v>
      </c>
      <c r="AE1753">
        <v>-1.9E-2</v>
      </c>
      <c r="AF1753">
        <v>1.7010000000000001</v>
      </c>
      <c r="AG1753">
        <v>-2.66</v>
      </c>
      <c r="AH1753">
        <v>5.7530000000000001</v>
      </c>
      <c r="AI1753">
        <v>-1.32</v>
      </c>
      <c r="AJ1753">
        <v>1.25</v>
      </c>
      <c r="AK1753">
        <v>23.9</v>
      </c>
      <c r="AL1753">
        <v>1.8</v>
      </c>
      <c r="AM1753">
        <v>7.9</v>
      </c>
      <c r="AN1753">
        <v>225.626</v>
      </c>
      <c r="AO1753">
        <v>340.61</v>
      </c>
      <c r="AP1753" t="s">
        <v>6078</v>
      </c>
    </row>
    <row r="1754" spans="1:42">
      <c r="A1754" t="s">
        <v>1563</v>
      </c>
      <c r="B1754" t="s">
        <v>42</v>
      </c>
      <c r="C1754" t="s">
        <v>6016</v>
      </c>
      <c r="D1754" t="s">
        <v>409</v>
      </c>
      <c r="E1754" t="s">
        <v>1322</v>
      </c>
      <c r="F1754" t="s">
        <v>1436</v>
      </c>
      <c r="G1754" t="s">
        <v>47</v>
      </c>
      <c r="H1754">
        <v>66</v>
      </c>
      <c r="I1754" t="s">
        <v>48</v>
      </c>
      <c r="J1754" t="s">
        <v>49</v>
      </c>
      <c r="K1754">
        <v>19</v>
      </c>
      <c r="L1754">
        <v>2</v>
      </c>
      <c r="M1754" t="s">
        <v>50</v>
      </c>
      <c r="N1754" t="s">
        <v>8931</v>
      </c>
      <c r="O1754">
        <v>0.90100000000000002</v>
      </c>
      <c r="P1754" t="s">
        <v>149</v>
      </c>
      <c r="Q1754" t="s">
        <v>150</v>
      </c>
      <c r="R1754" t="s">
        <v>116</v>
      </c>
      <c r="S1754" t="s">
        <v>42</v>
      </c>
      <c r="T1754">
        <v>1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5</v>
      </c>
      <c r="AA1754">
        <v>82.7</v>
      </c>
      <c r="AB1754">
        <v>77.7</v>
      </c>
      <c r="AC1754">
        <v>3.63</v>
      </c>
      <c r="AD1754">
        <v>1.76</v>
      </c>
      <c r="AE1754">
        <v>0.22700000000000001</v>
      </c>
      <c r="AF1754">
        <v>2.0910000000000002</v>
      </c>
      <c r="AG1754">
        <v>-2.589</v>
      </c>
      <c r="AH1754">
        <v>5.8550000000000004</v>
      </c>
      <c r="AI1754">
        <v>0.25</v>
      </c>
      <c r="AJ1754">
        <v>3.07</v>
      </c>
      <c r="AK1754">
        <v>23.9</v>
      </c>
      <c r="AL1754">
        <v>-2.8</v>
      </c>
      <c r="AM1754">
        <v>7.5</v>
      </c>
      <c r="AN1754">
        <v>175.34399999999999</v>
      </c>
      <c r="AO1754">
        <v>566.53200000000004</v>
      </c>
      <c r="AP1754" t="s">
        <v>6080</v>
      </c>
    </row>
    <row r="1755" spans="1:42">
      <c r="A1755" t="s">
        <v>1563</v>
      </c>
      <c r="B1755" t="s">
        <v>42</v>
      </c>
      <c r="C1755" t="s">
        <v>6016</v>
      </c>
      <c r="D1755" t="s">
        <v>409</v>
      </c>
      <c r="E1755" t="s">
        <v>1322</v>
      </c>
      <c r="F1755" t="s">
        <v>1436</v>
      </c>
      <c r="G1755" t="s">
        <v>47</v>
      </c>
      <c r="H1755">
        <v>67</v>
      </c>
      <c r="I1755" t="s">
        <v>56</v>
      </c>
      <c r="J1755" t="s">
        <v>57</v>
      </c>
      <c r="K1755">
        <v>20</v>
      </c>
      <c r="L1755">
        <v>1</v>
      </c>
      <c r="M1755" t="s">
        <v>50</v>
      </c>
      <c r="N1755" t="s">
        <v>8931</v>
      </c>
      <c r="O1755">
        <v>0.90400000000000003</v>
      </c>
      <c r="P1755" t="s">
        <v>124</v>
      </c>
      <c r="R1755" t="s">
        <v>2780</v>
      </c>
      <c r="S1755" t="s">
        <v>42</v>
      </c>
      <c r="T1755">
        <v>0</v>
      </c>
      <c r="U1755">
        <v>0</v>
      </c>
      <c r="V1755">
        <v>1</v>
      </c>
      <c r="W1755">
        <v>0</v>
      </c>
      <c r="X1755">
        <v>0</v>
      </c>
      <c r="Y1755">
        <v>0</v>
      </c>
      <c r="Z1755">
        <v>5</v>
      </c>
      <c r="AA1755">
        <v>84.1</v>
      </c>
      <c r="AB1755">
        <v>78.8</v>
      </c>
      <c r="AC1755">
        <v>3.59</v>
      </c>
      <c r="AD1755">
        <v>1.76</v>
      </c>
      <c r="AE1755">
        <v>0.152</v>
      </c>
      <c r="AF1755">
        <v>0.68600000000000005</v>
      </c>
      <c r="AG1755">
        <v>-2.5</v>
      </c>
      <c r="AH1755">
        <v>5.6760000000000002</v>
      </c>
      <c r="AI1755">
        <v>-1.4</v>
      </c>
      <c r="AJ1755">
        <v>-0.09</v>
      </c>
      <c r="AK1755">
        <v>23.9</v>
      </c>
      <c r="AL1755">
        <v>1.9</v>
      </c>
      <c r="AM1755">
        <v>8.6999999999999993</v>
      </c>
      <c r="AN1755">
        <v>271.85500000000002</v>
      </c>
      <c r="AO1755">
        <v>254.87799999999999</v>
      </c>
      <c r="AP1755" t="s">
        <v>6081</v>
      </c>
    </row>
    <row r="1756" spans="1:42">
      <c r="A1756" t="s">
        <v>1563</v>
      </c>
      <c r="B1756" t="s">
        <v>42</v>
      </c>
      <c r="C1756" t="s">
        <v>6016</v>
      </c>
      <c r="D1756" t="s">
        <v>409</v>
      </c>
      <c r="E1756" t="s">
        <v>1322</v>
      </c>
      <c r="F1756" t="s">
        <v>1436</v>
      </c>
      <c r="G1756" t="s">
        <v>47</v>
      </c>
      <c r="H1756">
        <v>68</v>
      </c>
      <c r="I1756" t="s">
        <v>63</v>
      </c>
      <c r="J1756" t="s">
        <v>61</v>
      </c>
      <c r="K1756">
        <v>20</v>
      </c>
      <c r="L1756">
        <v>2</v>
      </c>
      <c r="M1756" t="s">
        <v>50</v>
      </c>
      <c r="N1756" t="s">
        <v>8931</v>
      </c>
      <c r="O1756">
        <v>0.90100000000000002</v>
      </c>
      <c r="P1756" t="s">
        <v>124</v>
      </c>
      <c r="R1756" t="s">
        <v>2780</v>
      </c>
      <c r="S1756" t="s">
        <v>42</v>
      </c>
      <c r="T1756">
        <v>1</v>
      </c>
      <c r="U1756">
        <v>0</v>
      </c>
      <c r="V1756">
        <v>1</v>
      </c>
      <c r="W1756">
        <v>0</v>
      </c>
      <c r="X1756">
        <v>0</v>
      </c>
      <c r="Y1756">
        <v>0</v>
      </c>
      <c r="Z1756">
        <v>5</v>
      </c>
      <c r="AA1756">
        <v>82</v>
      </c>
      <c r="AB1756">
        <v>77.3</v>
      </c>
      <c r="AC1756">
        <v>3.67</v>
      </c>
      <c r="AD1756">
        <v>1.72</v>
      </c>
      <c r="AE1756">
        <v>0.28000000000000003</v>
      </c>
      <c r="AF1756">
        <v>1.5249999999999999</v>
      </c>
      <c r="AG1756">
        <v>-2.524</v>
      </c>
      <c r="AH1756">
        <v>5.8410000000000002</v>
      </c>
      <c r="AI1756">
        <v>1.57</v>
      </c>
      <c r="AJ1756">
        <v>2.95</v>
      </c>
      <c r="AK1756">
        <v>23.9</v>
      </c>
      <c r="AL1756">
        <v>-6.4</v>
      </c>
      <c r="AM1756">
        <v>7.8</v>
      </c>
      <c r="AN1756">
        <v>152.30699999999999</v>
      </c>
      <c r="AO1756">
        <v>608.77599999999995</v>
      </c>
      <c r="AP1756" t="s">
        <v>6082</v>
      </c>
    </row>
    <row r="1757" spans="1:42">
      <c r="A1757" t="s">
        <v>1563</v>
      </c>
      <c r="B1757" t="s">
        <v>42</v>
      </c>
      <c r="C1757" t="s">
        <v>6016</v>
      </c>
      <c r="D1757" t="s">
        <v>409</v>
      </c>
      <c r="E1757" t="s">
        <v>1322</v>
      </c>
      <c r="F1757" t="s">
        <v>1436</v>
      </c>
      <c r="G1757" t="s">
        <v>47</v>
      </c>
      <c r="H1757">
        <v>76</v>
      </c>
      <c r="I1757" t="s">
        <v>155</v>
      </c>
      <c r="J1757" t="s">
        <v>57</v>
      </c>
      <c r="K1757">
        <v>23</v>
      </c>
      <c r="L1757">
        <v>1</v>
      </c>
      <c r="M1757" t="s">
        <v>50</v>
      </c>
      <c r="N1757" t="s">
        <v>8931</v>
      </c>
      <c r="O1757">
        <v>0.68100000000000005</v>
      </c>
      <c r="P1757" t="s">
        <v>157</v>
      </c>
      <c r="R1757" t="s">
        <v>66</v>
      </c>
      <c r="S1757" t="s">
        <v>42</v>
      </c>
      <c r="T1757">
        <v>0</v>
      </c>
      <c r="U1757">
        <v>0</v>
      </c>
      <c r="V1757">
        <v>2</v>
      </c>
      <c r="W1757">
        <v>1</v>
      </c>
      <c r="X1757">
        <v>1</v>
      </c>
      <c r="Y1757">
        <v>0</v>
      </c>
      <c r="Z1757">
        <v>5</v>
      </c>
      <c r="AA1757">
        <v>85.2</v>
      </c>
      <c r="AB1757">
        <v>80.099999999999994</v>
      </c>
      <c r="AC1757">
        <v>3.13</v>
      </c>
      <c r="AD1757">
        <v>1.3</v>
      </c>
      <c r="AE1757">
        <v>0.17</v>
      </c>
      <c r="AF1757">
        <v>0.17899999999999999</v>
      </c>
      <c r="AG1757">
        <v>-2.5910000000000002</v>
      </c>
      <c r="AH1757">
        <v>5.6710000000000003</v>
      </c>
      <c r="AI1757">
        <v>-4</v>
      </c>
      <c r="AJ1757">
        <v>1.36</v>
      </c>
      <c r="AK1757">
        <v>23.9</v>
      </c>
      <c r="AL1757">
        <v>9.4</v>
      </c>
      <c r="AM1757">
        <v>8</v>
      </c>
      <c r="AN1757">
        <v>250.58</v>
      </c>
      <c r="AO1757">
        <v>787.20600000000002</v>
      </c>
      <c r="AP1757" t="s">
        <v>6086</v>
      </c>
    </row>
    <row r="1758" spans="1:42">
      <c r="A1758" t="s">
        <v>1563</v>
      </c>
      <c r="B1758" t="s">
        <v>42</v>
      </c>
      <c r="C1758" t="s">
        <v>6016</v>
      </c>
      <c r="D1758" t="s">
        <v>409</v>
      </c>
      <c r="E1758" t="s">
        <v>1322</v>
      </c>
      <c r="F1758" t="s">
        <v>1436</v>
      </c>
      <c r="G1758" t="s">
        <v>47</v>
      </c>
      <c r="H1758">
        <v>78</v>
      </c>
      <c r="I1758" t="s">
        <v>56</v>
      </c>
      <c r="J1758" t="s">
        <v>57</v>
      </c>
      <c r="K1758">
        <v>23</v>
      </c>
      <c r="L1758">
        <v>3</v>
      </c>
      <c r="M1758" t="s">
        <v>50</v>
      </c>
      <c r="N1758" t="s">
        <v>8931</v>
      </c>
      <c r="O1758">
        <v>0.90300000000000002</v>
      </c>
      <c r="P1758" t="s">
        <v>157</v>
      </c>
      <c r="R1758" t="s">
        <v>66</v>
      </c>
      <c r="S1758" t="s">
        <v>42</v>
      </c>
      <c r="T1758">
        <v>2</v>
      </c>
      <c r="U1758">
        <v>0</v>
      </c>
      <c r="V1758">
        <v>2</v>
      </c>
      <c r="W1758">
        <v>1</v>
      </c>
      <c r="X1758">
        <v>1</v>
      </c>
      <c r="Y1758">
        <v>0</v>
      </c>
      <c r="Z1758">
        <v>5</v>
      </c>
      <c r="AA1758">
        <v>85</v>
      </c>
      <c r="AB1758">
        <v>79.2</v>
      </c>
      <c r="AC1758">
        <v>3.09</v>
      </c>
      <c r="AD1758">
        <v>1.39</v>
      </c>
      <c r="AE1758">
        <v>1.343</v>
      </c>
      <c r="AF1758">
        <v>0.85799999999999998</v>
      </c>
      <c r="AG1758">
        <v>-2.5630000000000002</v>
      </c>
      <c r="AH1758">
        <v>5.6059999999999999</v>
      </c>
      <c r="AI1758">
        <v>0.46</v>
      </c>
      <c r="AJ1758">
        <v>4.24</v>
      </c>
      <c r="AK1758">
        <v>23.9</v>
      </c>
      <c r="AL1758">
        <v>-4.9000000000000004</v>
      </c>
      <c r="AM1758">
        <v>6.9</v>
      </c>
      <c r="AN1758">
        <v>173.851</v>
      </c>
      <c r="AO1758">
        <v>790.06299999999999</v>
      </c>
      <c r="AP1758" t="s">
        <v>6088</v>
      </c>
    </row>
    <row r="1759" spans="1:42">
      <c r="A1759" t="s">
        <v>1563</v>
      </c>
      <c r="B1759" t="s">
        <v>42</v>
      </c>
      <c r="C1759" t="s">
        <v>6016</v>
      </c>
      <c r="D1759" t="s">
        <v>409</v>
      </c>
      <c r="E1759" t="s">
        <v>1322</v>
      </c>
      <c r="F1759" t="s">
        <v>1436</v>
      </c>
      <c r="G1759" t="s">
        <v>47</v>
      </c>
      <c r="H1759">
        <v>87</v>
      </c>
      <c r="I1759" t="s">
        <v>48</v>
      </c>
      <c r="J1759" t="s">
        <v>49</v>
      </c>
      <c r="K1759">
        <v>26</v>
      </c>
      <c r="L1759">
        <v>2</v>
      </c>
      <c r="M1759" t="s">
        <v>50</v>
      </c>
      <c r="N1759" t="s">
        <v>8931</v>
      </c>
      <c r="O1759">
        <v>0.9</v>
      </c>
      <c r="P1759" t="s">
        <v>74</v>
      </c>
      <c r="Q1759" t="s">
        <v>85</v>
      </c>
      <c r="R1759" t="s">
        <v>165</v>
      </c>
      <c r="S1759" t="s">
        <v>54</v>
      </c>
      <c r="T1759">
        <v>0</v>
      </c>
      <c r="U1759">
        <v>1</v>
      </c>
      <c r="V1759">
        <v>2</v>
      </c>
      <c r="W1759">
        <v>0</v>
      </c>
      <c r="X1759">
        <v>0</v>
      </c>
      <c r="Y1759">
        <v>0</v>
      </c>
      <c r="Z1759">
        <v>6</v>
      </c>
      <c r="AA1759">
        <v>86.9</v>
      </c>
      <c r="AB1759">
        <v>80.5</v>
      </c>
      <c r="AC1759">
        <v>3.66</v>
      </c>
      <c r="AD1759">
        <v>1.83</v>
      </c>
      <c r="AE1759">
        <v>-0.127</v>
      </c>
      <c r="AF1759">
        <v>3.4060000000000001</v>
      </c>
      <c r="AG1759">
        <v>-2.6040000000000001</v>
      </c>
      <c r="AH1759">
        <v>5.8920000000000003</v>
      </c>
      <c r="AI1759">
        <v>-1.76</v>
      </c>
      <c r="AJ1759">
        <v>1.25</v>
      </c>
      <c r="AK1759">
        <v>23.8</v>
      </c>
      <c r="AL1759">
        <v>3.1</v>
      </c>
      <c r="AM1759">
        <v>7.4</v>
      </c>
      <c r="AN1759">
        <v>233.655</v>
      </c>
      <c r="AO1759">
        <v>409.61</v>
      </c>
      <c r="AP1759" t="s">
        <v>6097</v>
      </c>
    </row>
    <row r="1760" spans="1:42">
      <c r="A1760" t="s">
        <v>6098</v>
      </c>
      <c r="B1760" t="s">
        <v>42</v>
      </c>
      <c r="C1760" t="s">
        <v>6016</v>
      </c>
      <c r="D1760" t="s">
        <v>409</v>
      </c>
      <c r="E1760" t="s">
        <v>1322</v>
      </c>
      <c r="F1760" t="s">
        <v>1436</v>
      </c>
      <c r="G1760" t="s">
        <v>47</v>
      </c>
      <c r="H1760">
        <v>4</v>
      </c>
      <c r="I1760" t="s">
        <v>56</v>
      </c>
      <c r="J1760" t="s">
        <v>57</v>
      </c>
      <c r="K1760">
        <v>2</v>
      </c>
      <c r="L1760">
        <v>1</v>
      </c>
      <c r="M1760" t="s">
        <v>70</v>
      </c>
      <c r="N1760" t="s">
        <v>8931</v>
      </c>
      <c r="O1760">
        <v>1.3480000000000001</v>
      </c>
      <c r="P1760" t="s">
        <v>282</v>
      </c>
      <c r="R1760" t="s">
        <v>116</v>
      </c>
      <c r="S1760" t="s">
        <v>42</v>
      </c>
      <c r="T1760">
        <v>0</v>
      </c>
      <c r="U1760">
        <v>0</v>
      </c>
      <c r="V1760">
        <v>1</v>
      </c>
      <c r="W1760">
        <v>0</v>
      </c>
      <c r="X1760">
        <v>0</v>
      </c>
      <c r="Y1760">
        <v>0</v>
      </c>
      <c r="Z1760">
        <v>7</v>
      </c>
      <c r="AA1760">
        <v>82.7</v>
      </c>
      <c r="AB1760">
        <v>77.2</v>
      </c>
      <c r="AC1760">
        <v>3.67</v>
      </c>
      <c r="AD1760">
        <v>1.64</v>
      </c>
      <c r="AE1760">
        <v>-1.0349999999999999</v>
      </c>
      <c r="AF1760">
        <v>1.3029999999999999</v>
      </c>
      <c r="AG1760">
        <v>-2.496</v>
      </c>
      <c r="AH1760">
        <v>6.2830000000000004</v>
      </c>
      <c r="AI1760">
        <v>1.84</v>
      </c>
      <c r="AJ1760">
        <v>-6.56</v>
      </c>
      <c r="AK1760">
        <v>23.9</v>
      </c>
      <c r="AL1760">
        <v>-4.3</v>
      </c>
      <c r="AM1760">
        <v>11.6</v>
      </c>
      <c r="AN1760">
        <v>15.8</v>
      </c>
      <c r="AO1760">
        <v>1204.19</v>
      </c>
      <c r="AP1760" t="s">
        <v>6099</v>
      </c>
    </row>
    <row r="1761" spans="1:42">
      <c r="A1761" t="s">
        <v>6098</v>
      </c>
      <c r="B1761" t="s">
        <v>42</v>
      </c>
      <c r="C1761" t="s">
        <v>6016</v>
      </c>
      <c r="D1761" t="s">
        <v>409</v>
      </c>
      <c r="E1761" t="s">
        <v>1322</v>
      </c>
      <c r="F1761" t="s">
        <v>1436</v>
      </c>
      <c r="G1761" t="s">
        <v>47</v>
      </c>
      <c r="H1761">
        <v>10</v>
      </c>
      <c r="I1761" t="s">
        <v>63</v>
      </c>
      <c r="J1761" t="s">
        <v>61</v>
      </c>
      <c r="K1761">
        <v>3</v>
      </c>
      <c r="L1761">
        <v>2</v>
      </c>
      <c r="M1761" t="s">
        <v>70</v>
      </c>
      <c r="N1761" t="s">
        <v>8931</v>
      </c>
      <c r="O1761">
        <v>1.377</v>
      </c>
      <c r="P1761" t="s">
        <v>71</v>
      </c>
      <c r="R1761" t="s">
        <v>2780</v>
      </c>
      <c r="S1761" t="s">
        <v>42</v>
      </c>
      <c r="T1761">
        <v>1</v>
      </c>
      <c r="U1761">
        <v>0</v>
      </c>
      <c r="V1761">
        <v>1</v>
      </c>
      <c r="W1761">
        <v>1</v>
      </c>
      <c r="X1761">
        <v>0</v>
      </c>
      <c r="Y1761">
        <v>0</v>
      </c>
      <c r="Z1761">
        <v>7</v>
      </c>
      <c r="AA1761">
        <v>79.3</v>
      </c>
      <c r="AB1761">
        <v>74.2</v>
      </c>
      <c r="AC1761">
        <v>3.54</v>
      </c>
      <c r="AD1761">
        <v>1.59</v>
      </c>
      <c r="AE1761">
        <v>-1.2230000000000001</v>
      </c>
      <c r="AF1761">
        <v>2.7530000000000001</v>
      </c>
      <c r="AG1761">
        <v>-2.585</v>
      </c>
      <c r="AH1761">
        <v>6.58</v>
      </c>
      <c r="AI1761">
        <v>4.74</v>
      </c>
      <c r="AJ1761">
        <v>-7.75</v>
      </c>
      <c r="AK1761">
        <v>23.9</v>
      </c>
      <c r="AL1761">
        <v>-9</v>
      </c>
      <c r="AM1761">
        <v>12.7</v>
      </c>
      <c r="AN1761">
        <v>31.629000000000001</v>
      </c>
      <c r="AO1761">
        <v>1549.52</v>
      </c>
      <c r="AP1761" t="s">
        <v>6105</v>
      </c>
    </row>
    <row r="1762" spans="1:42">
      <c r="A1762" t="s">
        <v>6098</v>
      </c>
      <c r="B1762" t="s">
        <v>42</v>
      </c>
      <c r="C1762" t="s">
        <v>6016</v>
      </c>
      <c r="D1762" t="s">
        <v>409</v>
      </c>
      <c r="E1762" t="s">
        <v>1322</v>
      </c>
      <c r="F1762" t="s">
        <v>1436</v>
      </c>
      <c r="G1762" t="s">
        <v>47</v>
      </c>
      <c r="H1762">
        <v>14</v>
      </c>
      <c r="I1762" t="s">
        <v>56</v>
      </c>
      <c r="J1762" t="s">
        <v>57</v>
      </c>
      <c r="K1762">
        <v>4</v>
      </c>
      <c r="L1762">
        <v>1</v>
      </c>
      <c r="M1762" t="s">
        <v>70</v>
      </c>
      <c r="N1762" t="s">
        <v>8931</v>
      </c>
      <c r="O1762">
        <v>1.377</v>
      </c>
      <c r="P1762" t="s">
        <v>282</v>
      </c>
      <c r="R1762" t="s">
        <v>97</v>
      </c>
      <c r="S1762" t="s">
        <v>42</v>
      </c>
      <c r="T1762">
        <v>0</v>
      </c>
      <c r="U1762">
        <v>0</v>
      </c>
      <c r="V1762">
        <v>2</v>
      </c>
      <c r="W1762">
        <v>1</v>
      </c>
      <c r="X1762">
        <v>0</v>
      </c>
      <c r="Y1762">
        <v>0</v>
      </c>
      <c r="Z1762">
        <v>7</v>
      </c>
      <c r="AA1762">
        <v>80.8</v>
      </c>
      <c r="AB1762">
        <v>76</v>
      </c>
      <c r="AC1762">
        <v>3.67</v>
      </c>
      <c r="AD1762">
        <v>1.72</v>
      </c>
      <c r="AE1762">
        <v>1.3180000000000001</v>
      </c>
      <c r="AF1762">
        <v>-9.4E-2</v>
      </c>
      <c r="AG1762">
        <v>-2.218</v>
      </c>
      <c r="AH1762">
        <v>6.11</v>
      </c>
      <c r="AI1762">
        <v>3.37</v>
      </c>
      <c r="AJ1762">
        <v>-6.36</v>
      </c>
      <c r="AK1762">
        <v>23.9</v>
      </c>
      <c r="AL1762">
        <v>-7.8</v>
      </c>
      <c r="AM1762">
        <v>12.1</v>
      </c>
      <c r="AN1762">
        <v>28.09</v>
      </c>
      <c r="AO1762">
        <v>1243.6300000000001</v>
      </c>
      <c r="AP1762" t="s">
        <v>6109</v>
      </c>
    </row>
    <row r="1763" spans="1:42">
      <c r="A1763" t="s">
        <v>6098</v>
      </c>
      <c r="B1763" t="s">
        <v>42</v>
      </c>
      <c r="C1763" t="s">
        <v>6016</v>
      </c>
      <c r="D1763" t="s">
        <v>409</v>
      </c>
      <c r="E1763" t="s">
        <v>1322</v>
      </c>
      <c r="F1763" t="s">
        <v>1436</v>
      </c>
      <c r="G1763" t="s">
        <v>47</v>
      </c>
      <c r="H1763">
        <v>21</v>
      </c>
      <c r="I1763" t="s">
        <v>60</v>
      </c>
      <c r="J1763" t="s">
        <v>61</v>
      </c>
      <c r="K1763">
        <v>4</v>
      </c>
      <c r="L1763">
        <v>8</v>
      </c>
      <c r="M1763" t="s">
        <v>70</v>
      </c>
      <c r="N1763" t="s">
        <v>8931</v>
      </c>
      <c r="O1763">
        <v>1.3560000000000001</v>
      </c>
      <c r="P1763" t="s">
        <v>282</v>
      </c>
      <c r="R1763" t="s">
        <v>97</v>
      </c>
      <c r="S1763" t="s">
        <v>42</v>
      </c>
      <c r="T1763">
        <v>3</v>
      </c>
      <c r="U1763">
        <v>2</v>
      </c>
      <c r="V1763">
        <v>2</v>
      </c>
      <c r="W1763">
        <v>1</v>
      </c>
      <c r="X1763">
        <v>1</v>
      </c>
      <c r="Y1763">
        <v>0</v>
      </c>
      <c r="Z1763">
        <v>7</v>
      </c>
      <c r="AA1763">
        <v>80.900000000000006</v>
      </c>
      <c r="AB1763">
        <v>75.5</v>
      </c>
      <c r="AC1763">
        <v>3.72</v>
      </c>
      <c r="AD1763">
        <v>1.8</v>
      </c>
      <c r="AE1763">
        <v>-6.4000000000000001E-2</v>
      </c>
      <c r="AF1763">
        <v>3.27</v>
      </c>
      <c r="AG1763">
        <v>-2.5659999999999998</v>
      </c>
      <c r="AH1763">
        <v>6.5380000000000003</v>
      </c>
      <c r="AI1763">
        <v>4.13</v>
      </c>
      <c r="AJ1763">
        <v>-6.46</v>
      </c>
      <c r="AK1763">
        <v>23.9</v>
      </c>
      <c r="AL1763">
        <v>-9.1</v>
      </c>
      <c r="AM1763">
        <v>11.8</v>
      </c>
      <c r="AN1763">
        <v>32.799999999999997</v>
      </c>
      <c r="AO1763">
        <v>1334.28</v>
      </c>
      <c r="AP1763" t="s">
        <v>6116</v>
      </c>
    </row>
    <row r="1764" spans="1:42">
      <c r="A1764" t="s">
        <v>1525</v>
      </c>
      <c r="B1764" t="s">
        <v>54</v>
      </c>
      <c r="C1764" t="s">
        <v>6016</v>
      </c>
      <c r="D1764" t="s">
        <v>409</v>
      </c>
      <c r="E1764" t="s">
        <v>1322</v>
      </c>
      <c r="F1764" t="s">
        <v>1436</v>
      </c>
      <c r="G1764" t="s">
        <v>47</v>
      </c>
      <c r="H1764">
        <v>1</v>
      </c>
      <c r="I1764" t="s">
        <v>63</v>
      </c>
      <c r="J1764" t="s">
        <v>61</v>
      </c>
      <c r="K1764">
        <v>1</v>
      </c>
      <c r="L1764">
        <v>1</v>
      </c>
      <c r="M1764" t="s">
        <v>50</v>
      </c>
      <c r="N1764" t="s">
        <v>8931</v>
      </c>
      <c r="O1764">
        <v>0.746</v>
      </c>
      <c r="P1764" t="s">
        <v>65</v>
      </c>
      <c r="R1764" t="s">
        <v>78</v>
      </c>
      <c r="S1764" t="s">
        <v>54</v>
      </c>
      <c r="T1764">
        <v>0</v>
      </c>
      <c r="U1764">
        <v>0</v>
      </c>
      <c r="V1764">
        <v>2</v>
      </c>
      <c r="W1764">
        <v>1</v>
      </c>
      <c r="X1764">
        <v>1</v>
      </c>
      <c r="Y1764">
        <v>0</v>
      </c>
      <c r="Z1764">
        <v>7</v>
      </c>
      <c r="AA1764">
        <v>82.1</v>
      </c>
      <c r="AB1764">
        <v>77.400000000000006</v>
      </c>
      <c r="AC1764">
        <v>3.42</v>
      </c>
      <c r="AD1764">
        <v>1.67</v>
      </c>
      <c r="AE1764">
        <v>-3.9E-2</v>
      </c>
      <c r="AF1764">
        <v>3.016</v>
      </c>
      <c r="AG1764">
        <v>1.8280000000000001</v>
      </c>
      <c r="AH1764">
        <v>6.1660000000000004</v>
      </c>
      <c r="AI1764">
        <v>-1</v>
      </c>
      <c r="AJ1764">
        <v>1.02</v>
      </c>
      <c r="AK1764">
        <v>23.9</v>
      </c>
      <c r="AL1764">
        <v>3.9</v>
      </c>
      <c r="AM1764">
        <v>8.3000000000000007</v>
      </c>
      <c r="AN1764">
        <v>223.11199999999999</v>
      </c>
      <c r="AO1764">
        <v>263.92899999999997</v>
      </c>
      <c r="AP1764" t="s">
        <v>6118</v>
      </c>
    </row>
    <row r="1765" spans="1:42">
      <c r="A1765" t="s">
        <v>6120</v>
      </c>
      <c r="B1765" t="s">
        <v>42</v>
      </c>
      <c r="C1765" t="s">
        <v>6016</v>
      </c>
      <c r="D1765" t="s">
        <v>409</v>
      </c>
      <c r="E1765" t="s">
        <v>1322</v>
      </c>
      <c r="F1765" t="s">
        <v>1436</v>
      </c>
      <c r="G1765" t="s">
        <v>47</v>
      </c>
      <c r="H1765">
        <v>1</v>
      </c>
      <c r="I1765" t="s">
        <v>56</v>
      </c>
      <c r="J1765" t="s">
        <v>57</v>
      </c>
      <c r="K1765">
        <v>1</v>
      </c>
      <c r="L1765">
        <v>1</v>
      </c>
      <c r="M1765" t="s">
        <v>50</v>
      </c>
      <c r="N1765" t="s">
        <v>8931</v>
      </c>
      <c r="O1765">
        <v>0.97899999999999998</v>
      </c>
      <c r="P1765" t="s">
        <v>74</v>
      </c>
      <c r="R1765" t="s">
        <v>66</v>
      </c>
      <c r="S1765" t="s">
        <v>42</v>
      </c>
      <c r="T1765">
        <v>0</v>
      </c>
      <c r="U1765">
        <v>0</v>
      </c>
      <c r="V1765">
        <v>2</v>
      </c>
      <c r="W1765">
        <v>1</v>
      </c>
      <c r="X1765">
        <v>1</v>
      </c>
      <c r="Y1765">
        <v>0</v>
      </c>
      <c r="Z1765">
        <v>7</v>
      </c>
      <c r="AA1765">
        <v>84.3</v>
      </c>
      <c r="AB1765">
        <v>78</v>
      </c>
      <c r="AC1765">
        <v>3.09</v>
      </c>
      <c r="AD1765">
        <v>1.39</v>
      </c>
      <c r="AE1765">
        <v>1.6459999999999999</v>
      </c>
      <c r="AF1765">
        <v>2.0179999999999998</v>
      </c>
      <c r="AG1765">
        <v>-2.6110000000000002</v>
      </c>
      <c r="AH1765">
        <v>5.7149999999999999</v>
      </c>
      <c r="AI1765">
        <v>1.1000000000000001</v>
      </c>
      <c r="AJ1765">
        <v>0.88</v>
      </c>
      <c r="AK1765">
        <v>23.8</v>
      </c>
      <c r="AL1765">
        <v>-6.4</v>
      </c>
      <c r="AM1765">
        <v>8.3000000000000007</v>
      </c>
      <c r="AN1765">
        <v>130.11000000000001</v>
      </c>
      <c r="AO1765">
        <v>258.94799999999998</v>
      </c>
      <c r="AP1765" t="s">
        <v>6121</v>
      </c>
    </row>
    <row r="1766" spans="1:42">
      <c r="A1766" t="s">
        <v>6120</v>
      </c>
      <c r="B1766" t="s">
        <v>42</v>
      </c>
      <c r="C1766" t="s">
        <v>6016</v>
      </c>
      <c r="D1766" t="s">
        <v>409</v>
      </c>
      <c r="E1766" t="s">
        <v>1322</v>
      </c>
      <c r="F1766" t="s">
        <v>1436</v>
      </c>
      <c r="G1766" t="s">
        <v>47</v>
      </c>
      <c r="H1766">
        <v>5</v>
      </c>
      <c r="I1766" t="s">
        <v>63</v>
      </c>
      <c r="J1766" t="s">
        <v>61</v>
      </c>
      <c r="K1766">
        <v>1</v>
      </c>
      <c r="L1766">
        <v>5</v>
      </c>
      <c r="M1766" t="s">
        <v>50</v>
      </c>
      <c r="N1766" t="s">
        <v>8931</v>
      </c>
      <c r="O1766">
        <v>0.94299999999999995</v>
      </c>
      <c r="P1766" t="s">
        <v>74</v>
      </c>
      <c r="R1766" t="s">
        <v>66</v>
      </c>
      <c r="S1766" t="s">
        <v>42</v>
      </c>
      <c r="T1766">
        <v>3</v>
      </c>
      <c r="U1766">
        <v>1</v>
      </c>
      <c r="V1766">
        <v>2</v>
      </c>
      <c r="W1766">
        <v>1</v>
      </c>
      <c r="X1766">
        <v>1</v>
      </c>
      <c r="Y1766">
        <v>0</v>
      </c>
      <c r="Z1766">
        <v>7</v>
      </c>
      <c r="AA1766">
        <v>82.1</v>
      </c>
      <c r="AB1766">
        <v>77.2</v>
      </c>
      <c r="AC1766">
        <v>3.13</v>
      </c>
      <c r="AD1766">
        <v>1.51</v>
      </c>
      <c r="AE1766">
        <v>5.3999999999999999E-2</v>
      </c>
      <c r="AF1766">
        <v>2.2690000000000001</v>
      </c>
      <c r="AG1766">
        <v>-2.7949999999999999</v>
      </c>
      <c r="AH1766">
        <v>5.7640000000000002</v>
      </c>
      <c r="AI1766">
        <v>1.85</v>
      </c>
      <c r="AJ1766">
        <v>1.56</v>
      </c>
      <c r="AK1766">
        <v>23.9</v>
      </c>
      <c r="AL1766">
        <v>-6.9</v>
      </c>
      <c r="AM1766">
        <v>8.1999999999999993</v>
      </c>
      <c r="AN1766">
        <v>130.95099999999999</v>
      </c>
      <c r="AO1766">
        <v>441.10399999999998</v>
      </c>
      <c r="AP1766" t="s">
        <v>6125</v>
      </c>
    </row>
    <row r="1767" spans="1:42">
      <c r="A1767" t="s">
        <v>6120</v>
      </c>
      <c r="B1767" t="s">
        <v>42</v>
      </c>
      <c r="C1767" t="s">
        <v>6016</v>
      </c>
      <c r="D1767" t="s">
        <v>409</v>
      </c>
      <c r="E1767" t="s">
        <v>1322</v>
      </c>
      <c r="F1767" t="s">
        <v>1436</v>
      </c>
      <c r="G1767" t="s">
        <v>47</v>
      </c>
      <c r="H1767">
        <v>10</v>
      </c>
      <c r="I1767" t="s">
        <v>56</v>
      </c>
      <c r="J1767" t="s">
        <v>57</v>
      </c>
      <c r="K1767">
        <v>3</v>
      </c>
      <c r="L1767">
        <v>3</v>
      </c>
      <c r="M1767" t="s">
        <v>50</v>
      </c>
      <c r="N1767" t="s">
        <v>8931</v>
      </c>
      <c r="O1767">
        <v>0.90600000000000003</v>
      </c>
      <c r="P1767" t="s">
        <v>1275</v>
      </c>
      <c r="R1767" t="s">
        <v>1230</v>
      </c>
      <c r="S1767" t="s">
        <v>42</v>
      </c>
      <c r="T1767">
        <v>1</v>
      </c>
      <c r="U1767">
        <v>1</v>
      </c>
      <c r="V1767">
        <v>1</v>
      </c>
      <c r="W1767">
        <v>0</v>
      </c>
      <c r="X1767">
        <v>0</v>
      </c>
      <c r="Y1767">
        <v>0</v>
      </c>
      <c r="Z1767">
        <v>8</v>
      </c>
      <c r="AA1767">
        <v>83.9</v>
      </c>
      <c r="AB1767">
        <v>79</v>
      </c>
      <c r="AC1767">
        <v>3.34</v>
      </c>
      <c r="AD1767">
        <v>1.43</v>
      </c>
      <c r="AE1767">
        <v>1.728</v>
      </c>
      <c r="AF1767">
        <v>0.93799999999999994</v>
      </c>
      <c r="AG1767">
        <v>-2.6720000000000002</v>
      </c>
      <c r="AH1767">
        <v>5.782</v>
      </c>
      <c r="AI1767">
        <v>-0.45</v>
      </c>
      <c r="AJ1767">
        <v>1.45</v>
      </c>
      <c r="AK1767">
        <v>23.9</v>
      </c>
      <c r="AL1767">
        <v>-1.6</v>
      </c>
      <c r="AM1767">
        <v>8</v>
      </c>
      <c r="AN1767">
        <v>196.91399999999999</v>
      </c>
      <c r="AO1767">
        <v>285.38</v>
      </c>
      <c r="AP1767" t="s">
        <v>6130</v>
      </c>
    </row>
    <row r="1768" spans="1:42">
      <c r="A1768" t="s">
        <v>6120</v>
      </c>
      <c r="B1768" t="s">
        <v>42</v>
      </c>
      <c r="C1768" t="s">
        <v>6016</v>
      </c>
      <c r="D1768" t="s">
        <v>409</v>
      </c>
      <c r="E1768" t="s">
        <v>1322</v>
      </c>
      <c r="F1768" t="s">
        <v>1436</v>
      </c>
      <c r="G1768" t="s">
        <v>47</v>
      </c>
      <c r="H1768">
        <v>15</v>
      </c>
      <c r="I1768" t="s">
        <v>56</v>
      </c>
      <c r="J1768" t="s">
        <v>57</v>
      </c>
      <c r="K1768">
        <v>4</v>
      </c>
      <c r="L1768">
        <v>3</v>
      </c>
      <c r="M1768" t="s">
        <v>50</v>
      </c>
      <c r="N1768" t="s">
        <v>8931</v>
      </c>
      <c r="O1768">
        <v>0.97499999999999998</v>
      </c>
      <c r="P1768" t="s">
        <v>71</v>
      </c>
      <c r="R1768" t="s">
        <v>165</v>
      </c>
      <c r="S1768" t="s">
        <v>54</v>
      </c>
      <c r="T1768">
        <v>0</v>
      </c>
      <c r="U1768">
        <v>2</v>
      </c>
      <c r="V1768">
        <v>1</v>
      </c>
      <c r="W1768">
        <v>1</v>
      </c>
      <c r="X1768">
        <v>0</v>
      </c>
      <c r="Y1768">
        <v>0</v>
      </c>
      <c r="Z1768">
        <v>8</v>
      </c>
      <c r="AA1768">
        <v>83.9</v>
      </c>
      <c r="AB1768">
        <v>78.2</v>
      </c>
      <c r="AC1768">
        <v>3.5</v>
      </c>
      <c r="AD1768">
        <v>1.71</v>
      </c>
      <c r="AE1768">
        <v>-1.109</v>
      </c>
      <c r="AF1768">
        <v>1.2390000000000001</v>
      </c>
      <c r="AG1768">
        <v>-2.9929999999999999</v>
      </c>
      <c r="AH1768">
        <v>5.5389999999999997</v>
      </c>
      <c r="AI1768">
        <v>2.35</v>
      </c>
      <c r="AJ1768">
        <v>0.56000000000000005</v>
      </c>
      <c r="AK1768">
        <v>23.9</v>
      </c>
      <c r="AL1768">
        <v>-7.6</v>
      </c>
      <c r="AM1768">
        <v>8.5</v>
      </c>
      <c r="AN1768">
        <v>104.599</v>
      </c>
      <c r="AO1768">
        <v>440.56599999999997</v>
      </c>
      <c r="AP1768" t="s">
        <v>6135</v>
      </c>
    </row>
    <row r="1769" spans="1:42">
      <c r="A1769" t="s">
        <v>6120</v>
      </c>
      <c r="B1769" t="s">
        <v>42</v>
      </c>
      <c r="C1769" t="s">
        <v>6016</v>
      </c>
      <c r="D1769" t="s">
        <v>409</v>
      </c>
      <c r="E1769" t="s">
        <v>1322</v>
      </c>
      <c r="F1769" t="s">
        <v>1436</v>
      </c>
      <c r="G1769" t="s">
        <v>47</v>
      </c>
      <c r="H1769">
        <v>16</v>
      </c>
      <c r="I1769" t="s">
        <v>60</v>
      </c>
      <c r="J1769" t="s">
        <v>61</v>
      </c>
      <c r="K1769">
        <v>4</v>
      </c>
      <c r="L1769">
        <v>4</v>
      </c>
      <c r="M1769" t="s">
        <v>50</v>
      </c>
      <c r="N1769" t="s">
        <v>8931</v>
      </c>
      <c r="O1769">
        <v>0.98599999999999999</v>
      </c>
      <c r="P1769" t="s">
        <v>71</v>
      </c>
      <c r="R1769" t="s">
        <v>165</v>
      </c>
      <c r="S1769" t="s">
        <v>54</v>
      </c>
      <c r="T1769">
        <v>1</v>
      </c>
      <c r="U1769">
        <v>2</v>
      </c>
      <c r="V1769">
        <v>1</v>
      </c>
      <c r="W1769">
        <v>1</v>
      </c>
      <c r="X1769">
        <v>0</v>
      </c>
      <c r="Y1769">
        <v>0</v>
      </c>
      <c r="Z1769">
        <v>8</v>
      </c>
      <c r="AA1769">
        <v>84.1</v>
      </c>
      <c r="AB1769">
        <v>78</v>
      </c>
      <c r="AC1769">
        <v>3.66</v>
      </c>
      <c r="AD1769">
        <v>1.83</v>
      </c>
      <c r="AE1769">
        <v>0.33400000000000002</v>
      </c>
      <c r="AF1769">
        <v>1.421</v>
      </c>
      <c r="AG1769">
        <v>-2.8250000000000002</v>
      </c>
      <c r="AH1769">
        <v>5.5830000000000002</v>
      </c>
      <c r="AI1769">
        <v>3.29</v>
      </c>
      <c r="AJ1769">
        <v>1.44</v>
      </c>
      <c r="AK1769">
        <v>23.8</v>
      </c>
      <c r="AL1769">
        <v>-11.4</v>
      </c>
      <c r="AM1769">
        <v>8.3000000000000007</v>
      </c>
      <c r="AN1769">
        <v>114.337</v>
      </c>
      <c r="AO1769">
        <v>651.85799999999995</v>
      </c>
      <c r="AP1769" t="s">
        <v>6136</v>
      </c>
    </row>
    <row r="1770" spans="1:42">
      <c r="A1770" t="s">
        <v>6120</v>
      </c>
      <c r="B1770" t="s">
        <v>42</v>
      </c>
      <c r="C1770" t="s">
        <v>6016</v>
      </c>
      <c r="D1770" t="s">
        <v>409</v>
      </c>
      <c r="E1770" t="s">
        <v>1322</v>
      </c>
      <c r="F1770" t="s">
        <v>1436</v>
      </c>
      <c r="G1770" t="s">
        <v>47</v>
      </c>
      <c r="H1770">
        <v>18</v>
      </c>
      <c r="I1770" t="s">
        <v>198</v>
      </c>
      <c r="J1770" t="s">
        <v>61</v>
      </c>
      <c r="K1770">
        <v>4</v>
      </c>
      <c r="L1770">
        <v>6</v>
      </c>
      <c r="M1770" t="s">
        <v>50</v>
      </c>
      <c r="N1770" t="s">
        <v>8931</v>
      </c>
      <c r="O1770">
        <v>0.98499999999999999</v>
      </c>
      <c r="P1770" t="s">
        <v>71</v>
      </c>
      <c r="R1770" t="s">
        <v>165</v>
      </c>
      <c r="S1770" t="s">
        <v>54</v>
      </c>
      <c r="T1770">
        <v>2</v>
      </c>
      <c r="U1770">
        <v>2</v>
      </c>
      <c r="V1770">
        <v>1</v>
      </c>
      <c r="W1770">
        <v>1</v>
      </c>
      <c r="X1770">
        <v>0</v>
      </c>
      <c r="Y1770">
        <v>0</v>
      </c>
      <c r="Z1770">
        <v>8</v>
      </c>
      <c r="AA1770">
        <v>84</v>
      </c>
      <c r="AB1770">
        <v>77.5</v>
      </c>
      <c r="AC1770">
        <v>3.66</v>
      </c>
      <c r="AD1770">
        <v>1.83</v>
      </c>
      <c r="AE1770">
        <v>0.30599999999999999</v>
      </c>
      <c r="AF1770">
        <v>1.8069999999999999</v>
      </c>
      <c r="AG1770">
        <v>-2.7450000000000001</v>
      </c>
      <c r="AH1770">
        <v>5.67</v>
      </c>
      <c r="AI1770">
        <v>2.87</v>
      </c>
      <c r="AJ1770">
        <v>1.62</v>
      </c>
      <c r="AK1770">
        <v>23.8</v>
      </c>
      <c r="AL1770">
        <v>-10.4</v>
      </c>
      <c r="AM1770">
        <v>8.1999999999999993</v>
      </c>
      <c r="AN1770">
        <v>120.233</v>
      </c>
      <c r="AO1770">
        <v>596.36800000000005</v>
      </c>
      <c r="AP1770" t="s">
        <v>6138</v>
      </c>
    </row>
    <row r="1771" spans="1:42">
      <c r="A1771" t="s">
        <v>6120</v>
      </c>
      <c r="B1771" t="s">
        <v>42</v>
      </c>
      <c r="C1771" t="s">
        <v>6016</v>
      </c>
      <c r="D1771" t="s">
        <v>409</v>
      </c>
      <c r="E1771" t="s">
        <v>1322</v>
      </c>
      <c r="F1771" t="s">
        <v>1436</v>
      </c>
      <c r="G1771" t="s">
        <v>47</v>
      </c>
      <c r="H1771">
        <v>19</v>
      </c>
      <c r="I1771" t="s">
        <v>131</v>
      </c>
      <c r="J1771" t="s">
        <v>49</v>
      </c>
      <c r="K1771">
        <v>5</v>
      </c>
      <c r="L1771">
        <v>1</v>
      </c>
      <c r="M1771" t="s">
        <v>50</v>
      </c>
      <c r="N1771" t="s">
        <v>8931</v>
      </c>
      <c r="O1771">
        <v>0.97699999999999998</v>
      </c>
      <c r="P1771" t="s">
        <v>139</v>
      </c>
      <c r="Q1771" t="s">
        <v>125</v>
      </c>
      <c r="R1771" t="s">
        <v>75</v>
      </c>
      <c r="S1771" t="s">
        <v>42</v>
      </c>
      <c r="T1771">
        <v>0</v>
      </c>
      <c r="U1771">
        <v>0</v>
      </c>
      <c r="V1771">
        <v>2</v>
      </c>
      <c r="W1771">
        <v>1</v>
      </c>
      <c r="X1771">
        <v>0</v>
      </c>
      <c r="Y1771">
        <v>0</v>
      </c>
      <c r="Z1771">
        <v>8</v>
      </c>
      <c r="AA1771">
        <v>83.5</v>
      </c>
      <c r="AB1771">
        <v>77.3</v>
      </c>
      <c r="AC1771">
        <v>3.3</v>
      </c>
      <c r="AD1771">
        <v>1.53</v>
      </c>
      <c r="AE1771">
        <v>-0.16300000000000001</v>
      </c>
      <c r="AF1771">
        <v>3.153</v>
      </c>
      <c r="AG1771">
        <v>-2.7349999999999999</v>
      </c>
      <c r="AH1771">
        <v>5.8719999999999999</v>
      </c>
      <c r="AI1771">
        <v>2.27</v>
      </c>
      <c r="AJ1771">
        <v>1.1000000000000001</v>
      </c>
      <c r="AK1771">
        <v>23.8</v>
      </c>
      <c r="AL1771">
        <v>-8.3000000000000007</v>
      </c>
      <c r="AM1771">
        <v>8.1999999999999993</v>
      </c>
      <c r="AN1771">
        <v>116.785</v>
      </c>
      <c r="AO1771">
        <v>457.964</v>
      </c>
      <c r="AP1771" t="s">
        <v>6139</v>
      </c>
    </row>
    <row r="1772" spans="1:42">
      <c r="A1772" t="s">
        <v>6120</v>
      </c>
      <c r="B1772" t="s">
        <v>42</v>
      </c>
      <c r="C1772" t="s">
        <v>6016</v>
      </c>
      <c r="D1772" t="s">
        <v>409</v>
      </c>
      <c r="E1772" t="s">
        <v>1322</v>
      </c>
      <c r="F1772" t="s">
        <v>1436</v>
      </c>
      <c r="G1772" t="s">
        <v>47</v>
      </c>
      <c r="H1772">
        <v>20</v>
      </c>
      <c r="I1772" t="s">
        <v>63</v>
      </c>
      <c r="J1772" t="s">
        <v>61</v>
      </c>
      <c r="K1772">
        <v>6</v>
      </c>
      <c r="L1772">
        <v>1</v>
      </c>
      <c r="M1772" t="s">
        <v>50</v>
      </c>
      <c r="N1772" t="s">
        <v>8931</v>
      </c>
      <c r="O1772">
        <v>0.80200000000000005</v>
      </c>
      <c r="P1772" t="s">
        <v>74</v>
      </c>
      <c r="R1772" t="s">
        <v>116</v>
      </c>
      <c r="S1772" t="s">
        <v>42</v>
      </c>
      <c r="T1772">
        <v>0</v>
      </c>
      <c r="U1772">
        <v>0</v>
      </c>
      <c r="V1772">
        <v>2</v>
      </c>
      <c r="W1772">
        <v>0</v>
      </c>
      <c r="X1772">
        <v>1</v>
      </c>
      <c r="Y1772">
        <v>0</v>
      </c>
      <c r="Z1772">
        <v>8</v>
      </c>
      <c r="AA1772">
        <v>84.8</v>
      </c>
      <c r="AB1772">
        <v>78.099999999999994</v>
      </c>
      <c r="AC1772">
        <v>3.67</v>
      </c>
      <c r="AD1772">
        <v>1.72</v>
      </c>
      <c r="AE1772">
        <v>0.105</v>
      </c>
      <c r="AF1772">
        <v>1.5609999999999999</v>
      </c>
      <c r="AG1772">
        <v>-2.7050000000000001</v>
      </c>
      <c r="AH1772">
        <v>5.71</v>
      </c>
      <c r="AI1772">
        <v>-0.42</v>
      </c>
      <c r="AJ1772">
        <v>2.0699999999999998</v>
      </c>
      <c r="AK1772">
        <v>23.8</v>
      </c>
      <c r="AL1772">
        <v>-1.4</v>
      </c>
      <c r="AM1772">
        <v>7.8</v>
      </c>
      <c r="AN1772">
        <v>191.09299999999999</v>
      </c>
      <c r="AO1772">
        <v>391.28300000000002</v>
      </c>
      <c r="AP1772" t="s">
        <v>6140</v>
      </c>
    </row>
    <row r="1773" spans="1:42">
      <c r="A1773" t="s">
        <v>6120</v>
      </c>
      <c r="B1773" t="s">
        <v>42</v>
      </c>
      <c r="C1773" t="s">
        <v>6016</v>
      </c>
      <c r="D1773" t="s">
        <v>409</v>
      </c>
      <c r="E1773" t="s">
        <v>1322</v>
      </c>
      <c r="F1773" t="s">
        <v>1436</v>
      </c>
      <c r="G1773" t="s">
        <v>47</v>
      </c>
      <c r="H1773">
        <v>23</v>
      </c>
      <c r="I1773" t="s">
        <v>60</v>
      </c>
      <c r="J1773" t="s">
        <v>61</v>
      </c>
      <c r="K1773">
        <v>6</v>
      </c>
      <c r="L1773">
        <v>4</v>
      </c>
      <c r="M1773" t="s">
        <v>50</v>
      </c>
      <c r="N1773" t="s">
        <v>8931</v>
      </c>
      <c r="O1773">
        <v>0.98799999999999999</v>
      </c>
      <c r="P1773" t="s">
        <v>74</v>
      </c>
      <c r="R1773" t="s">
        <v>116</v>
      </c>
      <c r="S1773" t="s">
        <v>42</v>
      </c>
      <c r="T1773">
        <v>2</v>
      </c>
      <c r="U1773">
        <v>1</v>
      </c>
      <c r="V1773">
        <v>2</v>
      </c>
      <c r="W1773">
        <v>0</v>
      </c>
      <c r="X1773">
        <v>1</v>
      </c>
      <c r="Y1773">
        <v>0</v>
      </c>
      <c r="Z1773">
        <v>8</v>
      </c>
      <c r="AA1773">
        <v>83.8</v>
      </c>
      <c r="AB1773">
        <v>77.099999999999994</v>
      </c>
      <c r="AC1773">
        <v>3.67</v>
      </c>
      <c r="AD1773">
        <v>1.72</v>
      </c>
      <c r="AE1773">
        <v>0.42399999999999999</v>
      </c>
      <c r="AF1773">
        <v>1.746</v>
      </c>
      <c r="AG1773">
        <v>-2.7919999999999998</v>
      </c>
      <c r="AH1773">
        <v>5.7309999999999999</v>
      </c>
      <c r="AI1773">
        <v>4.32</v>
      </c>
      <c r="AJ1773">
        <v>-0.44</v>
      </c>
      <c r="AK1773">
        <v>23.8</v>
      </c>
      <c r="AL1773">
        <v>-13.1</v>
      </c>
      <c r="AM1773">
        <v>9.1999999999999993</v>
      </c>
      <c r="AN1773">
        <v>84.856999999999999</v>
      </c>
      <c r="AO1773">
        <v>771.56600000000003</v>
      </c>
      <c r="AP1773" t="s">
        <v>6143</v>
      </c>
    </row>
    <row r="1774" spans="1:42">
      <c r="A1774" t="s">
        <v>6145</v>
      </c>
      <c r="B1774" t="s">
        <v>42</v>
      </c>
      <c r="C1774" t="s">
        <v>6146</v>
      </c>
      <c r="D1774" t="s">
        <v>409</v>
      </c>
      <c r="E1774" t="s">
        <v>2373</v>
      </c>
      <c r="F1774" t="s">
        <v>6147</v>
      </c>
      <c r="G1774" t="s">
        <v>47</v>
      </c>
      <c r="H1774">
        <v>4</v>
      </c>
      <c r="I1774" t="s">
        <v>60</v>
      </c>
      <c r="J1774" t="s">
        <v>61</v>
      </c>
      <c r="K1774">
        <v>2</v>
      </c>
      <c r="L1774">
        <v>2</v>
      </c>
      <c r="M1774" t="s">
        <v>50</v>
      </c>
      <c r="N1774" t="s">
        <v>8931</v>
      </c>
      <c r="O1774">
        <v>0.93799999999999994</v>
      </c>
      <c r="P1774" t="s">
        <v>51</v>
      </c>
      <c r="R1774" t="s">
        <v>2780</v>
      </c>
      <c r="S1774" t="s">
        <v>42</v>
      </c>
      <c r="T1774">
        <v>1</v>
      </c>
      <c r="U1774">
        <v>0</v>
      </c>
      <c r="V1774">
        <v>1</v>
      </c>
      <c r="W1774">
        <v>0</v>
      </c>
      <c r="X1774">
        <v>0</v>
      </c>
      <c r="Y1774">
        <v>0</v>
      </c>
      <c r="Z1774">
        <v>1</v>
      </c>
      <c r="AA1774">
        <v>84.8</v>
      </c>
      <c r="AB1774">
        <v>78.599999999999994</v>
      </c>
      <c r="AC1774">
        <v>3.63</v>
      </c>
      <c r="AD1774">
        <v>1.65</v>
      </c>
      <c r="AE1774">
        <v>4.4999999999999998E-2</v>
      </c>
      <c r="AF1774">
        <v>2.3679999999999999</v>
      </c>
      <c r="AG1774">
        <v>-0.77700000000000002</v>
      </c>
      <c r="AH1774">
        <v>6.2290000000000001</v>
      </c>
      <c r="AI1774">
        <v>4.76</v>
      </c>
      <c r="AJ1774">
        <v>0.86</v>
      </c>
      <c r="AK1774">
        <v>23.8</v>
      </c>
      <c r="AL1774">
        <v>-13.5</v>
      </c>
      <c r="AM1774">
        <v>8.4</v>
      </c>
      <c r="AN1774">
        <v>100.75</v>
      </c>
      <c r="AO1774">
        <v>883.63</v>
      </c>
      <c r="AP1774" t="s">
        <v>6151</v>
      </c>
    </row>
    <row r="1775" spans="1:42">
      <c r="A1775" t="s">
        <v>6145</v>
      </c>
      <c r="B1775" t="s">
        <v>42</v>
      </c>
      <c r="C1775" t="s">
        <v>6146</v>
      </c>
      <c r="D1775" t="s">
        <v>409</v>
      </c>
      <c r="E1775" t="s">
        <v>2373</v>
      </c>
      <c r="F1775" t="s">
        <v>6147</v>
      </c>
      <c r="G1775" t="s">
        <v>47</v>
      </c>
      <c r="H1775">
        <v>5</v>
      </c>
      <c r="I1775" t="s">
        <v>60</v>
      </c>
      <c r="J1775" t="s">
        <v>61</v>
      </c>
      <c r="K1775">
        <v>2</v>
      </c>
      <c r="L1775">
        <v>3</v>
      </c>
      <c r="M1775" t="s">
        <v>50</v>
      </c>
      <c r="N1775" t="s">
        <v>8931</v>
      </c>
      <c r="O1775">
        <v>0.89</v>
      </c>
      <c r="P1775" t="s">
        <v>51</v>
      </c>
      <c r="R1775" t="s">
        <v>2780</v>
      </c>
      <c r="S1775" t="s">
        <v>42</v>
      </c>
      <c r="T1775">
        <v>1</v>
      </c>
      <c r="U1775">
        <v>1</v>
      </c>
      <c r="V1775">
        <v>1</v>
      </c>
      <c r="W1775">
        <v>0</v>
      </c>
      <c r="X1775">
        <v>0</v>
      </c>
      <c r="Y1775">
        <v>0</v>
      </c>
      <c r="Z1775">
        <v>1</v>
      </c>
      <c r="AA1775">
        <v>81.900000000000006</v>
      </c>
      <c r="AB1775">
        <v>76.099999999999994</v>
      </c>
      <c r="AC1775">
        <v>3.63</v>
      </c>
      <c r="AD1775">
        <v>1.65</v>
      </c>
      <c r="AE1775">
        <v>0.122</v>
      </c>
      <c r="AF1775">
        <v>3.411</v>
      </c>
      <c r="AG1775">
        <v>-0.88700000000000001</v>
      </c>
      <c r="AH1775">
        <v>6.17</v>
      </c>
      <c r="AI1775">
        <v>3.16</v>
      </c>
      <c r="AJ1775">
        <v>-2.48</v>
      </c>
      <c r="AK1775">
        <v>23.8</v>
      </c>
      <c r="AL1775">
        <v>-7.8</v>
      </c>
      <c r="AM1775">
        <v>9.9</v>
      </c>
      <c r="AN1775">
        <v>52.515999999999998</v>
      </c>
      <c r="AO1775">
        <v>706.26300000000003</v>
      </c>
      <c r="AP1775" t="s">
        <v>6152</v>
      </c>
    </row>
    <row r="1776" spans="1:42">
      <c r="A1776" t="s">
        <v>6145</v>
      </c>
      <c r="B1776" t="s">
        <v>42</v>
      </c>
      <c r="C1776" t="s">
        <v>6146</v>
      </c>
      <c r="D1776" t="s">
        <v>409</v>
      </c>
      <c r="E1776" t="s">
        <v>2373</v>
      </c>
      <c r="F1776" t="s">
        <v>6147</v>
      </c>
      <c r="G1776" t="s">
        <v>47</v>
      </c>
      <c r="H1776">
        <v>7</v>
      </c>
      <c r="I1776" t="s">
        <v>56</v>
      </c>
      <c r="J1776" t="s">
        <v>57</v>
      </c>
      <c r="K1776">
        <v>2</v>
      </c>
      <c r="L1776">
        <v>5</v>
      </c>
      <c r="M1776" t="s">
        <v>50</v>
      </c>
      <c r="N1776" t="s">
        <v>8931</v>
      </c>
      <c r="O1776">
        <v>0.59499999999999997</v>
      </c>
      <c r="P1776" t="s">
        <v>51</v>
      </c>
      <c r="R1776" t="s">
        <v>2780</v>
      </c>
      <c r="S1776" t="s">
        <v>42</v>
      </c>
      <c r="T1776">
        <v>2</v>
      </c>
      <c r="U1776">
        <v>2</v>
      </c>
      <c r="V1776">
        <v>1</v>
      </c>
      <c r="W1776">
        <v>0</v>
      </c>
      <c r="X1776">
        <v>0</v>
      </c>
      <c r="Y1776">
        <v>0</v>
      </c>
      <c r="Z1776">
        <v>1</v>
      </c>
      <c r="AA1776">
        <v>83.3</v>
      </c>
      <c r="AB1776">
        <v>77.900000000000006</v>
      </c>
      <c r="AC1776">
        <v>3.71</v>
      </c>
      <c r="AD1776">
        <v>1.67</v>
      </c>
      <c r="AE1776">
        <v>-1.524</v>
      </c>
      <c r="AF1776">
        <v>1.587</v>
      </c>
      <c r="AG1776">
        <v>-0.69</v>
      </c>
      <c r="AH1776">
        <v>5.9589999999999996</v>
      </c>
      <c r="AI1776">
        <v>-0.48</v>
      </c>
      <c r="AJ1776">
        <v>2.57</v>
      </c>
      <c r="AK1776">
        <v>23.9</v>
      </c>
      <c r="AL1776">
        <v>2</v>
      </c>
      <c r="AM1776">
        <v>7.7</v>
      </c>
      <c r="AN1776">
        <v>190.44499999999999</v>
      </c>
      <c r="AO1776">
        <v>482.23700000000002</v>
      </c>
      <c r="AP1776" t="s">
        <v>6154</v>
      </c>
    </row>
    <row r="1777" spans="1:42">
      <c r="A1777" t="s">
        <v>6145</v>
      </c>
      <c r="B1777" t="s">
        <v>42</v>
      </c>
      <c r="C1777" t="s">
        <v>6146</v>
      </c>
      <c r="D1777" t="s">
        <v>409</v>
      </c>
      <c r="E1777" t="s">
        <v>2373</v>
      </c>
      <c r="F1777" t="s">
        <v>6147</v>
      </c>
      <c r="G1777" t="s">
        <v>47</v>
      </c>
      <c r="H1777">
        <v>8</v>
      </c>
      <c r="I1777" t="s">
        <v>60</v>
      </c>
      <c r="J1777" t="s">
        <v>61</v>
      </c>
      <c r="K1777">
        <v>2</v>
      </c>
      <c r="L1777">
        <v>6</v>
      </c>
      <c r="M1777" t="s">
        <v>50</v>
      </c>
      <c r="N1777" t="s">
        <v>8931</v>
      </c>
      <c r="O1777">
        <v>0.84399999999999997</v>
      </c>
      <c r="P1777" t="s">
        <v>51</v>
      </c>
      <c r="R1777" t="s">
        <v>2780</v>
      </c>
      <c r="S1777" t="s">
        <v>42</v>
      </c>
      <c r="T1777">
        <v>3</v>
      </c>
      <c r="U1777">
        <v>2</v>
      </c>
      <c r="V1777">
        <v>1</v>
      </c>
      <c r="W1777">
        <v>0</v>
      </c>
      <c r="X1777">
        <v>0</v>
      </c>
      <c r="Y1777">
        <v>0</v>
      </c>
      <c r="Z1777">
        <v>1</v>
      </c>
      <c r="AA1777">
        <v>86</v>
      </c>
      <c r="AB1777">
        <v>79.5</v>
      </c>
      <c r="AC1777">
        <v>3.63</v>
      </c>
      <c r="AD1777">
        <v>1.65</v>
      </c>
      <c r="AE1777">
        <v>-0.627</v>
      </c>
      <c r="AF1777">
        <v>3.0710000000000002</v>
      </c>
      <c r="AG1777">
        <v>-0.88800000000000001</v>
      </c>
      <c r="AH1777">
        <v>6.1580000000000004</v>
      </c>
      <c r="AI1777">
        <v>0.85</v>
      </c>
      <c r="AJ1777">
        <v>-1.38</v>
      </c>
      <c r="AK1777">
        <v>23.8</v>
      </c>
      <c r="AL1777">
        <v>-2.4</v>
      </c>
      <c r="AM1777">
        <v>8.6999999999999993</v>
      </c>
      <c r="AN1777">
        <v>32.584000000000003</v>
      </c>
      <c r="AO1777">
        <v>292.64600000000002</v>
      </c>
      <c r="AP1777" t="s">
        <v>6155</v>
      </c>
    </row>
    <row r="1778" spans="1:42">
      <c r="A1778" t="s">
        <v>6145</v>
      </c>
      <c r="B1778" t="s">
        <v>42</v>
      </c>
      <c r="C1778" t="s">
        <v>6146</v>
      </c>
      <c r="D1778" t="s">
        <v>409</v>
      </c>
      <c r="E1778" t="s">
        <v>2373</v>
      </c>
      <c r="F1778" t="s">
        <v>6147</v>
      </c>
      <c r="G1778" t="s">
        <v>47</v>
      </c>
      <c r="H1778">
        <v>13</v>
      </c>
      <c r="I1778" t="s">
        <v>87</v>
      </c>
      <c r="J1778" t="s">
        <v>49</v>
      </c>
      <c r="K1778">
        <v>3</v>
      </c>
      <c r="L1778">
        <v>4</v>
      </c>
      <c r="M1778" t="s">
        <v>50</v>
      </c>
      <c r="N1778" t="s">
        <v>8931</v>
      </c>
      <c r="O1778">
        <v>0.91300000000000003</v>
      </c>
      <c r="P1778" t="s">
        <v>139</v>
      </c>
      <c r="Q1778" t="s">
        <v>52</v>
      </c>
      <c r="R1778" t="s">
        <v>97</v>
      </c>
      <c r="S1778" t="s">
        <v>42</v>
      </c>
      <c r="T1778">
        <v>2</v>
      </c>
      <c r="U1778">
        <v>1</v>
      </c>
      <c r="V1778">
        <v>2</v>
      </c>
      <c r="W1778">
        <v>0</v>
      </c>
      <c r="X1778">
        <v>0</v>
      </c>
      <c r="Y1778">
        <v>0</v>
      </c>
      <c r="Z1778">
        <v>1</v>
      </c>
      <c r="AA1778">
        <v>84.8</v>
      </c>
      <c r="AB1778">
        <v>79.5</v>
      </c>
      <c r="AC1778">
        <v>3.83</v>
      </c>
      <c r="AD1778">
        <v>1.93</v>
      </c>
      <c r="AE1778">
        <v>0.59499999999999997</v>
      </c>
      <c r="AF1778">
        <v>2.6509999999999998</v>
      </c>
      <c r="AG1778">
        <v>-0.997</v>
      </c>
      <c r="AH1778">
        <v>6.077</v>
      </c>
      <c r="AI1778">
        <v>3.13</v>
      </c>
      <c r="AJ1778">
        <v>1.8</v>
      </c>
      <c r="AK1778">
        <v>23.9</v>
      </c>
      <c r="AL1778">
        <v>-10.3</v>
      </c>
      <c r="AM1778">
        <v>7.7</v>
      </c>
      <c r="AN1778">
        <v>120.45699999999999</v>
      </c>
      <c r="AO1778">
        <v>673.71500000000003</v>
      </c>
      <c r="AP1778" t="s">
        <v>6160</v>
      </c>
    </row>
    <row r="1779" spans="1:42">
      <c r="A1779" t="s">
        <v>6145</v>
      </c>
      <c r="B1779" t="s">
        <v>42</v>
      </c>
      <c r="C1779" t="s">
        <v>6146</v>
      </c>
      <c r="D1779" t="s">
        <v>409</v>
      </c>
      <c r="E1779" t="s">
        <v>2373</v>
      </c>
      <c r="F1779" t="s">
        <v>6147</v>
      </c>
      <c r="G1779" t="s">
        <v>47</v>
      </c>
      <c r="H1779">
        <v>14</v>
      </c>
      <c r="I1779" t="s">
        <v>56</v>
      </c>
      <c r="J1779" t="s">
        <v>57</v>
      </c>
      <c r="K1779">
        <v>4</v>
      </c>
      <c r="L1779">
        <v>1</v>
      </c>
      <c r="M1779" t="s">
        <v>70</v>
      </c>
      <c r="N1779" t="s">
        <v>8931</v>
      </c>
      <c r="O1779">
        <v>0.91</v>
      </c>
      <c r="P1779" t="s">
        <v>71</v>
      </c>
      <c r="R1779" t="s">
        <v>78</v>
      </c>
      <c r="S1779" t="s">
        <v>54</v>
      </c>
      <c r="T1779">
        <v>0</v>
      </c>
      <c r="U1779">
        <v>0</v>
      </c>
      <c r="V1779">
        <v>2</v>
      </c>
      <c r="W1779">
        <v>0</v>
      </c>
      <c r="X1779">
        <v>1</v>
      </c>
      <c r="Y1779">
        <v>0</v>
      </c>
      <c r="Z1779">
        <v>1</v>
      </c>
      <c r="AA1779">
        <v>76.2</v>
      </c>
      <c r="AB1779">
        <v>71.5</v>
      </c>
      <c r="AC1779">
        <v>3.75</v>
      </c>
      <c r="AD1779">
        <v>1.79</v>
      </c>
      <c r="AE1779">
        <v>-0.31</v>
      </c>
      <c r="AF1779">
        <v>1.6519999999999999</v>
      </c>
      <c r="AG1779">
        <v>-0.88</v>
      </c>
      <c r="AH1779">
        <v>6.1369999999999996</v>
      </c>
      <c r="AI1779">
        <v>6.23</v>
      </c>
      <c r="AJ1779">
        <v>-1.58</v>
      </c>
      <c r="AK1779">
        <v>23.9</v>
      </c>
      <c r="AL1779">
        <v>-12.8</v>
      </c>
      <c r="AM1779">
        <v>11.2</v>
      </c>
      <c r="AN1779">
        <v>76.257999999999996</v>
      </c>
      <c r="AO1779">
        <v>1061.28</v>
      </c>
      <c r="AP1779" t="s">
        <v>6161</v>
      </c>
    </row>
    <row r="1780" spans="1:42">
      <c r="A1780" t="s">
        <v>6145</v>
      </c>
      <c r="B1780" t="s">
        <v>42</v>
      </c>
      <c r="C1780" t="s">
        <v>6146</v>
      </c>
      <c r="D1780" t="s">
        <v>409</v>
      </c>
      <c r="E1780" t="s">
        <v>2373</v>
      </c>
      <c r="F1780" t="s">
        <v>6147</v>
      </c>
      <c r="G1780" t="s">
        <v>47</v>
      </c>
      <c r="H1780">
        <v>15</v>
      </c>
      <c r="I1780" t="s">
        <v>63</v>
      </c>
      <c r="J1780" t="s">
        <v>61</v>
      </c>
      <c r="K1780">
        <v>4</v>
      </c>
      <c r="L1780">
        <v>2</v>
      </c>
      <c r="M1780" t="s">
        <v>50</v>
      </c>
      <c r="N1780" t="s">
        <v>8931</v>
      </c>
      <c r="O1780">
        <v>0.90800000000000003</v>
      </c>
      <c r="P1780" t="s">
        <v>71</v>
      </c>
      <c r="R1780" t="s">
        <v>78</v>
      </c>
      <c r="S1780" t="s">
        <v>54</v>
      </c>
      <c r="T1780">
        <v>1</v>
      </c>
      <c r="U1780">
        <v>0</v>
      </c>
      <c r="V1780">
        <v>2</v>
      </c>
      <c r="W1780">
        <v>0</v>
      </c>
      <c r="X1780">
        <v>1</v>
      </c>
      <c r="Y1780">
        <v>1</v>
      </c>
      <c r="Z1780">
        <v>1</v>
      </c>
      <c r="AA1780">
        <v>86</v>
      </c>
      <c r="AB1780">
        <v>79.7</v>
      </c>
      <c r="AC1780">
        <v>3.29</v>
      </c>
      <c r="AD1780">
        <v>1.58</v>
      </c>
      <c r="AE1780">
        <v>-1.0329999999999999</v>
      </c>
      <c r="AF1780">
        <v>2.0070000000000001</v>
      </c>
      <c r="AG1780">
        <v>-1.135</v>
      </c>
      <c r="AH1780">
        <v>6.0220000000000002</v>
      </c>
      <c r="AI1780">
        <v>2.56</v>
      </c>
      <c r="AJ1780">
        <v>0.06</v>
      </c>
      <c r="AK1780">
        <v>23.8</v>
      </c>
      <c r="AL1780">
        <v>-7</v>
      </c>
      <c r="AM1780">
        <v>8.3000000000000007</v>
      </c>
      <c r="AN1780">
        <v>92.462000000000003</v>
      </c>
      <c r="AO1780">
        <v>474.274</v>
      </c>
      <c r="AP1780" t="s">
        <v>6162</v>
      </c>
    </row>
    <row r="1781" spans="1:42">
      <c r="A1781" t="s">
        <v>6145</v>
      </c>
      <c r="B1781" t="s">
        <v>42</v>
      </c>
      <c r="C1781" t="s">
        <v>6146</v>
      </c>
      <c r="D1781" t="s">
        <v>409</v>
      </c>
      <c r="E1781" t="s">
        <v>2373</v>
      </c>
      <c r="F1781" t="s">
        <v>6147</v>
      </c>
      <c r="G1781" t="s">
        <v>47</v>
      </c>
      <c r="H1781">
        <v>16</v>
      </c>
      <c r="I1781" t="s">
        <v>60</v>
      </c>
      <c r="J1781" t="s">
        <v>61</v>
      </c>
      <c r="K1781">
        <v>4</v>
      </c>
      <c r="L1781">
        <v>3</v>
      </c>
      <c r="M1781" t="s">
        <v>50</v>
      </c>
      <c r="N1781" t="s">
        <v>8931</v>
      </c>
      <c r="O1781">
        <v>0.81799999999999995</v>
      </c>
      <c r="P1781" t="s">
        <v>71</v>
      </c>
      <c r="R1781" t="s">
        <v>78</v>
      </c>
      <c r="S1781" t="s">
        <v>54</v>
      </c>
      <c r="T1781">
        <v>1</v>
      </c>
      <c r="U1781">
        <v>1</v>
      </c>
      <c r="V1781">
        <v>2</v>
      </c>
      <c r="W1781">
        <v>0</v>
      </c>
      <c r="X1781">
        <v>1</v>
      </c>
      <c r="Y1781">
        <v>1</v>
      </c>
      <c r="Z1781">
        <v>1</v>
      </c>
      <c r="AA1781">
        <v>82.8</v>
      </c>
      <c r="AB1781">
        <v>76.7</v>
      </c>
      <c r="AC1781">
        <v>3.42</v>
      </c>
      <c r="AD1781">
        <v>1.67</v>
      </c>
      <c r="AE1781">
        <v>-6.6000000000000003E-2</v>
      </c>
      <c r="AF1781">
        <v>1.4830000000000001</v>
      </c>
      <c r="AG1781">
        <v>-1.1739999999999999</v>
      </c>
      <c r="AH1781">
        <v>5.7789999999999999</v>
      </c>
      <c r="AI1781">
        <v>1.37</v>
      </c>
      <c r="AJ1781">
        <v>4.47</v>
      </c>
      <c r="AK1781">
        <v>23.8</v>
      </c>
      <c r="AL1781">
        <v>-5.3</v>
      </c>
      <c r="AM1781">
        <v>7.2</v>
      </c>
      <c r="AN1781">
        <v>163.15</v>
      </c>
      <c r="AO1781">
        <v>841.62800000000004</v>
      </c>
      <c r="AP1781" t="s">
        <v>6163</v>
      </c>
    </row>
    <row r="1782" spans="1:42">
      <c r="A1782" t="s">
        <v>6145</v>
      </c>
      <c r="B1782" t="s">
        <v>42</v>
      </c>
      <c r="C1782" t="s">
        <v>6146</v>
      </c>
      <c r="D1782" t="s">
        <v>409</v>
      </c>
      <c r="E1782" t="s">
        <v>2373</v>
      </c>
      <c r="F1782" t="s">
        <v>6147</v>
      </c>
      <c r="G1782" t="s">
        <v>47</v>
      </c>
      <c r="H1782">
        <v>24</v>
      </c>
      <c r="I1782" t="s">
        <v>56</v>
      </c>
      <c r="J1782" t="s">
        <v>57</v>
      </c>
      <c r="K1782">
        <v>7</v>
      </c>
      <c r="L1782">
        <v>2</v>
      </c>
      <c r="M1782" t="s">
        <v>50</v>
      </c>
      <c r="N1782" t="s">
        <v>8931</v>
      </c>
      <c r="O1782">
        <v>0.76300000000000001</v>
      </c>
      <c r="P1782" t="s">
        <v>74</v>
      </c>
      <c r="R1782" t="s">
        <v>75</v>
      </c>
      <c r="S1782" t="s">
        <v>42</v>
      </c>
      <c r="T1782">
        <v>1</v>
      </c>
      <c r="U1782">
        <v>0</v>
      </c>
      <c r="V1782">
        <v>2</v>
      </c>
      <c r="W1782">
        <v>0</v>
      </c>
      <c r="X1782">
        <v>0</v>
      </c>
      <c r="Y1782">
        <v>0</v>
      </c>
      <c r="Z1782">
        <v>2</v>
      </c>
      <c r="AA1782">
        <v>87.2</v>
      </c>
      <c r="AB1782">
        <v>81.599999999999994</v>
      </c>
      <c r="AC1782">
        <v>3.54</v>
      </c>
      <c r="AD1782">
        <v>1.53</v>
      </c>
      <c r="AE1782">
        <v>-0.436</v>
      </c>
      <c r="AF1782">
        <v>-8.5000000000000006E-2</v>
      </c>
      <c r="AG1782">
        <v>-0.85099999999999998</v>
      </c>
      <c r="AH1782">
        <v>5.8319999999999999</v>
      </c>
      <c r="AI1782">
        <v>3.43</v>
      </c>
      <c r="AJ1782">
        <v>3.29</v>
      </c>
      <c r="AK1782">
        <v>23.9</v>
      </c>
      <c r="AL1782">
        <v>-11.3</v>
      </c>
      <c r="AM1782">
        <v>7</v>
      </c>
      <c r="AN1782">
        <v>134.166</v>
      </c>
      <c r="AO1782">
        <v>904.995</v>
      </c>
      <c r="AP1782" t="s">
        <v>6171</v>
      </c>
    </row>
    <row r="1783" spans="1:42">
      <c r="A1783" t="s">
        <v>6145</v>
      </c>
      <c r="B1783" t="s">
        <v>42</v>
      </c>
      <c r="C1783" t="s">
        <v>6146</v>
      </c>
      <c r="D1783" t="s">
        <v>409</v>
      </c>
      <c r="E1783" t="s">
        <v>2373</v>
      </c>
      <c r="F1783" t="s">
        <v>6147</v>
      </c>
      <c r="G1783" t="s">
        <v>47</v>
      </c>
      <c r="H1783">
        <v>37</v>
      </c>
      <c r="I1783" t="s">
        <v>155</v>
      </c>
      <c r="J1783" t="s">
        <v>57</v>
      </c>
      <c r="K1783">
        <v>10</v>
      </c>
      <c r="L1783">
        <v>1</v>
      </c>
      <c r="M1783" t="s">
        <v>50</v>
      </c>
      <c r="N1783" t="s">
        <v>8931</v>
      </c>
      <c r="O1783">
        <v>0.70599999999999996</v>
      </c>
      <c r="P1783" t="s">
        <v>96</v>
      </c>
      <c r="R1783" t="s">
        <v>116</v>
      </c>
      <c r="S1783" t="s">
        <v>42</v>
      </c>
      <c r="T1783">
        <v>0</v>
      </c>
      <c r="U1783">
        <v>0</v>
      </c>
      <c r="V1783">
        <v>1</v>
      </c>
      <c r="W1783">
        <v>0</v>
      </c>
      <c r="X1783">
        <v>1</v>
      </c>
      <c r="Y1783">
        <v>0</v>
      </c>
      <c r="Z1783">
        <v>3</v>
      </c>
      <c r="AA1783">
        <v>87.6</v>
      </c>
      <c r="AB1783">
        <v>81.7</v>
      </c>
      <c r="AC1783">
        <v>3.5</v>
      </c>
      <c r="AD1783">
        <v>1.63</v>
      </c>
      <c r="AE1783">
        <v>0.16600000000000001</v>
      </c>
      <c r="AF1783">
        <v>0.22800000000000001</v>
      </c>
      <c r="AG1783">
        <v>-1.1739999999999999</v>
      </c>
      <c r="AH1783">
        <v>5.7729999999999997</v>
      </c>
      <c r="AI1783">
        <v>1.3</v>
      </c>
      <c r="AJ1783">
        <v>1.79</v>
      </c>
      <c r="AK1783">
        <v>23.9</v>
      </c>
      <c r="AL1783">
        <v>-5</v>
      </c>
      <c r="AM1783">
        <v>7.5</v>
      </c>
      <c r="AN1783">
        <v>144.798</v>
      </c>
      <c r="AO1783">
        <v>425.642</v>
      </c>
      <c r="AP1783" t="s">
        <v>6179</v>
      </c>
    </row>
    <row r="1784" spans="1:42">
      <c r="A1784" t="s">
        <v>6145</v>
      </c>
      <c r="B1784" t="s">
        <v>42</v>
      </c>
      <c r="C1784" t="s">
        <v>6146</v>
      </c>
      <c r="D1784" t="s">
        <v>409</v>
      </c>
      <c r="E1784" t="s">
        <v>2373</v>
      </c>
      <c r="F1784" t="s">
        <v>6147</v>
      </c>
      <c r="G1784" t="s">
        <v>47</v>
      </c>
      <c r="H1784">
        <v>38</v>
      </c>
      <c r="I1784" t="s">
        <v>56</v>
      </c>
      <c r="J1784" t="s">
        <v>57</v>
      </c>
      <c r="K1784">
        <v>10</v>
      </c>
      <c r="L1784">
        <v>2</v>
      </c>
      <c r="M1784" t="s">
        <v>50</v>
      </c>
      <c r="N1784" t="s">
        <v>8931</v>
      </c>
      <c r="O1784">
        <v>0.93400000000000005</v>
      </c>
      <c r="P1784" t="s">
        <v>96</v>
      </c>
      <c r="R1784" t="s">
        <v>116</v>
      </c>
      <c r="S1784" t="s">
        <v>42</v>
      </c>
      <c r="T1784">
        <v>1</v>
      </c>
      <c r="U1784">
        <v>0</v>
      </c>
      <c r="V1784">
        <v>1</v>
      </c>
      <c r="W1784">
        <v>0</v>
      </c>
      <c r="X1784">
        <v>1</v>
      </c>
      <c r="Y1784">
        <v>0</v>
      </c>
      <c r="Z1784">
        <v>3</v>
      </c>
      <c r="AA1784">
        <v>85.8</v>
      </c>
      <c r="AB1784">
        <v>79.599999999999994</v>
      </c>
      <c r="AC1784">
        <v>3.5</v>
      </c>
      <c r="AD1784">
        <v>1.59</v>
      </c>
      <c r="AE1784">
        <v>0.629</v>
      </c>
      <c r="AF1784">
        <v>1.546</v>
      </c>
      <c r="AG1784">
        <v>-1.012</v>
      </c>
      <c r="AH1784">
        <v>5.9029999999999996</v>
      </c>
      <c r="AI1784">
        <v>4.67</v>
      </c>
      <c r="AJ1784">
        <v>-0.26</v>
      </c>
      <c r="AK1784">
        <v>23.8</v>
      </c>
      <c r="AL1784">
        <v>-13.4</v>
      </c>
      <c r="AM1784">
        <v>8.6999999999999993</v>
      </c>
      <c r="AN1784">
        <v>87.355000000000004</v>
      </c>
      <c r="AO1784">
        <v>862.26499999999999</v>
      </c>
      <c r="AP1784" t="s">
        <v>6180</v>
      </c>
    </row>
    <row r="1785" spans="1:42">
      <c r="A1785" t="s">
        <v>6145</v>
      </c>
      <c r="B1785" t="s">
        <v>42</v>
      </c>
      <c r="C1785" t="s">
        <v>6146</v>
      </c>
      <c r="D1785" t="s">
        <v>409</v>
      </c>
      <c r="E1785" t="s">
        <v>2373</v>
      </c>
      <c r="F1785" t="s">
        <v>6147</v>
      </c>
      <c r="G1785" t="s">
        <v>47</v>
      </c>
      <c r="H1785">
        <v>39</v>
      </c>
      <c r="I1785" t="s">
        <v>131</v>
      </c>
      <c r="J1785" t="s">
        <v>49</v>
      </c>
      <c r="K1785">
        <v>10</v>
      </c>
      <c r="L1785">
        <v>3</v>
      </c>
      <c r="M1785" t="s">
        <v>50</v>
      </c>
      <c r="N1785" t="s">
        <v>8931</v>
      </c>
      <c r="O1785">
        <v>0.876</v>
      </c>
      <c r="P1785" t="s">
        <v>96</v>
      </c>
      <c r="Q1785" t="s">
        <v>52</v>
      </c>
      <c r="R1785" t="s">
        <v>116</v>
      </c>
      <c r="S1785" t="s">
        <v>42</v>
      </c>
      <c r="T1785">
        <v>2</v>
      </c>
      <c r="U1785">
        <v>0</v>
      </c>
      <c r="V1785">
        <v>1</v>
      </c>
      <c r="W1785">
        <v>0</v>
      </c>
      <c r="X1785">
        <v>1</v>
      </c>
      <c r="Y1785">
        <v>0</v>
      </c>
      <c r="Z1785">
        <v>3</v>
      </c>
      <c r="AA1785">
        <v>86.9</v>
      </c>
      <c r="AB1785">
        <v>80.5</v>
      </c>
      <c r="AC1785">
        <v>3.63</v>
      </c>
      <c r="AD1785">
        <v>1.76</v>
      </c>
      <c r="AE1785">
        <v>5.0999999999999997E-2</v>
      </c>
      <c r="AF1785">
        <v>2.2719999999999998</v>
      </c>
      <c r="AG1785">
        <v>-1.1399999999999999</v>
      </c>
      <c r="AH1785">
        <v>5.819</v>
      </c>
      <c r="AI1785">
        <v>2.93</v>
      </c>
      <c r="AJ1785">
        <v>1.27</v>
      </c>
      <c r="AK1785">
        <v>23.8</v>
      </c>
      <c r="AL1785">
        <v>-9.6</v>
      </c>
      <c r="AM1785">
        <v>7.7</v>
      </c>
      <c r="AN1785">
        <v>114.214</v>
      </c>
      <c r="AO1785">
        <v>602.09100000000001</v>
      </c>
      <c r="AP1785" t="s">
        <v>6181</v>
      </c>
    </row>
    <row r="1786" spans="1:42">
      <c r="A1786" t="s">
        <v>6145</v>
      </c>
      <c r="B1786" t="s">
        <v>42</v>
      </c>
      <c r="C1786" t="s">
        <v>6146</v>
      </c>
      <c r="D1786" t="s">
        <v>409</v>
      </c>
      <c r="E1786" t="s">
        <v>2373</v>
      </c>
      <c r="F1786" t="s">
        <v>6147</v>
      </c>
      <c r="G1786" t="s">
        <v>47</v>
      </c>
      <c r="H1786">
        <v>42</v>
      </c>
      <c r="I1786" t="s">
        <v>69</v>
      </c>
      <c r="J1786" t="s">
        <v>61</v>
      </c>
      <c r="K1786">
        <v>11</v>
      </c>
      <c r="L1786">
        <v>3</v>
      </c>
      <c r="M1786" t="s">
        <v>50</v>
      </c>
      <c r="N1786" t="s">
        <v>8931</v>
      </c>
      <c r="O1786">
        <v>0.70399999999999996</v>
      </c>
      <c r="P1786" t="s">
        <v>51</v>
      </c>
      <c r="R1786" t="s">
        <v>2780</v>
      </c>
      <c r="S1786" t="s">
        <v>42</v>
      </c>
      <c r="T1786">
        <v>1</v>
      </c>
      <c r="U1786">
        <v>1</v>
      </c>
      <c r="V1786">
        <v>1</v>
      </c>
      <c r="W1786">
        <v>0</v>
      </c>
      <c r="X1786">
        <v>0</v>
      </c>
      <c r="Y1786">
        <v>0</v>
      </c>
      <c r="Z1786">
        <v>3</v>
      </c>
      <c r="AA1786">
        <v>81.400000000000006</v>
      </c>
      <c r="AB1786">
        <v>75.7</v>
      </c>
      <c r="AC1786">
        <v>3.63</v>
      </c>
      <c r="AD1786">
        <v>1.65</v>
      </c>
      <c r="AE1786">
        <v>-0.55500000000000005</v>
      </c>
      <c r="AF1786">
        <v>2.6840000000000002</v>
      </c>
      <c r="AG1786">
        <v>-0.85699999999999998</v>
      </c>
      <c r="AH1786">
        <v>6.0279999999999996</v>
      </c>
      <c r="AI1786">
        <v>0.59</v>
      </c>
      <c r="AJ1786">
        <v>5.26</v>
      </c>
      <c r="AK1786">
        <v>23.8</v>
      </c>
      <c r="AL1786">
        <v>-2.2000000000000002</v>
      </c>
      <c r="AM1786">
        <v>7</v>
      </c>
      <c r="AN1786">
        <v>173.62700000000001</v>
      </c>
      <c r="AO1786">
        <v>943.553</v>
      </c>
      <c r="AP1786" t="s">
        <v>6184</v>
      </c>
    </row>
    <row r="1787" spans="1:42">
      <c r="A1787" t="s">
        <v>6145</v>
      </c>
      <c r="B1787" t="s">
        <v>42</v>
      </c>
      <c r="C1787" t="s">
        <v>6146</v>
      </c>
      <c r="D1787" t="s">
        <v>409</v>
      </c>
      <c r="E1787" t="s">
        <v>2373</v>
      </c>
      <c r="F1787" t="s">
        <v>6147</v>
      </c>
      <c r="G1787" t="s">
        <v>47</v>
      </c>
      <c r="H1787">
        <v>44</v>
      </c>
      <c r="I1787" t="s">
        <v>56</v>
      </c>
      <c r="J1787" t="s">
        <v>57</v>
      </c>
      <c r="K1787">
        <v>12</v>
      </c>
      <c r="L1787">
        <v>1</v>
      </c>
      <c r="M1787" t="s">
        <v>50</v>
      </c>
      <c r="N1787" t="s">
        <v>8931</v>
      </c>
      <c r="O1787">
        <v>0.91100000000000003</v>
      </c>
      <c r="P1787" t="s">
        <v>71</v>
      </c>
      <c r="R1787" t="s">
        <v>97</v>
      </c>
      <c r="S1787" t="s">
        <v>42</v>
      </c>
      <c r="T1787">
        <v>0</v>
      </c>
      <c r="U1787">
        <v>0</v>
      </c>
      <c r="V1787">
        <v>2</v>
      </c>
      <c r="W1787">
        <v>0</v>
      </c>
      <c r="X1787">
        <v>0</v>
      </c>
      <c r="Y1787">
        <v>0</v>
      </c>
      <c r="Z1787">
        <v>3</v>
      </c>
      <c r="AA1787">
        <v>85.7</v>
      </c>
      <c r="AB1787">
        <v>79.400000000000006</v>
      </c>
      <c r="AC1787">
        <v>3.58</v>
      </c>
      <c r="AD1787">
        <v>1.8</v>
      </c>
      <c r="AE1787">
        <v>0.39700000000000002</v>
      </c>
      <c r="AF1787">
        <v>0.97699999999999998</v>
      </c>
      <c r="AG1787">
        <v>-0.753</v>
      </c>
      <c r="AH1787">
        <v>5.9130000000000003</v>
      </c>
      <c r="AI1787">
        <v>3.92</v>
      </c>
      <c r="AJ1787">
        <v>1.84</v>
      </c>
      <c r="AK1787">
        <v>23.8</v>
      </c>
      <c r="AL1787">
        <v>-12.1</v>
      </c>
      <c r="AM1787">
        <v>7.9</v>
      </c>
      <c r="AN1787">
        <v>115.68</v>
      </c>
      <c r="AO1787">
        <v>799.69</v>
      </c>
      <c r="AP1787" t="s">
        <v>6186</v>
      </c>
    </row>
    <row r="1788" spans="1:42">
      <c r="A1788" t="s">
        <v>6145</v>
      </c>
      <c r="B1788" t="s">
        <v>42</v>
      </c>
      <c r="C1788" t="s">
        <v>6146</v>
      </c>
      <c r="D1788" t="s">
        <v>409</v>
      </c>
      <c r="E1788" t="s">
        <v>2373</v>
      </c>
      <c r="F1788" t="s">
        <v>6147</v>
      </c>
      <c r="G1788" t="s">
        <v>47</v>
      </c>
      <c r="H1788">
        <v>51</v>
      </c>
      <c r="I1788" t="s">
        <v>48</v>
      </c>
      <c r="J1788" t="s">
        <v>49</v>
      </c>
      <c r="K1788">
        <v>13</v>
      </c>
      <c r="L1788">
        <v>3</v>
      </c>
      <c r="M1788" t="s">
        <v>50</v>
      </c>
      <c r="N1788" t="s">
        <v>8931</v>
      </c>
      <c r="O1788">
        <v>0.81399999999999995</v>
      </c>
      <c r="P1788" t="s">
        <v>51</v>
      </c>
      <c r="Q1788" t="s">
        <v>52</v>
      </c>
      <c r="R1788" t="s">
        <v>78</v>
      </c>
      <c r="S1788" t="s">
        <v>54</v>
      </c>
      <c r="T1788">
        <v>0</v>
      </c>
      <c r="U1788">
        <v>2</v>
      </c>
      <c r="V1788">
        <v>0</v>
      </c>
      <c r="W1788">
        <v>0</v>
      </c>
      <c r="X1788">
        <v>0</v>
      </c>
      <c r="Y1788">
        <v>0</v>
      </c>
      <c r="Z1788">
        <v>4</v>
      </c>
      <c r="AA1788">
        <v>80.8</v>
      </c>
      <c r="AB1788">
        <v>73.7</v>
      </c>
      <c r="AC1788">
        <v>3.42</v>
      </c>
      <c r="AD1788">
        <v>1.67</v>
      </c>
      <c r="AE1788">
        <v>-0.51200000000000001</v>
      </c>
      <c r="AF1788">
        <v>1.288</v>
      </c>
      <c r="AG1788">
        <v>-1.3420000000000001</v>
      </c>
      <c r="AH1788">
        <v>5.8239999999999998</v>
      </c>
      <c r="AI1788">
        <v>1.21</v>
      </c>
      <c r="AJ1788">
        <v>3.12</v>
      </c>
      <c r="AK1788">
        <v>23.7</v>
      </c>
      <c r="AL1788">
        <v>-4</v>
      </c>
      <c r="AM1788">
        <v>8.4</v>
      </c>
      <c r="AN1788">
        <v>159.08000000000001</v>
      </c>
      <c r="AO1788">
        <v>579.48099999999999</v>
      </c>
      <c r="AP1788" t="s">
        <v>6193</v>
      </c>
    </row>
    <row r="1789" spans="1:42">
      <c r="A1789" t="s">
        <v>6145</v>
      </c>
      <c r="B1789" t="s">
        <v>42</v>
      </c>
      <c r="C1789" t="s">
        <v>6146</v>
      </c>
      <c r="D1789" t="s">
        <v>409</v>
      </c>
      <c r="E1789" t="s">
        <v>2373</v>
      </c>
      <c r="F1789" t="s">
        <v>6147</v>
      </c>
      <c r="G1789" t="s">
        <v>47</v>
      </c>
      <c r="H1789">
        <v>54</v>
      </c>
      <c r="I1789" t="s">
        <v>48</v>
      </c>
      <c r="J1789" t="s">
        <v>49</v>
      </c>
      <c r="K1789">
        <v>14</v>
      </c>
      <c r="L1789">
        <v>3</v>
      </c>
      <c r="M1789" t="s">
        <v>50</v>
      </c>
      <c r="N1789" t="s">
        <v>8931</v>
      </c>
      <c r="O1789">
        <v>0.73</v>
      </c>
      <c r="P1789" t="s">
        <v>51</v>
      </c>
      <c r="Q1789" t="s">
        <v>52</v>
      </c>
      <c r="R1789" t="s">
        <v>66</v>
      </c>
      <c r="S1789" t="s">
        <v>42</v>
      </c>
      <c r="T1789">
        <v>1</v>
      </c>
      <c r="U1789">
        <v>1</v>
      </c>
      <c r="V1789">
        <v>1</v>
      </c>
      <c r="W1789">
        <v>0</v>
      </c>
      <c r="X1789">
        <v>0</v>
      </c>
      <c r="Y1789">
        <v>0</v>
      </c>
      <c r="Z1789">
        <v>4</v>
      </c>
      <c r="AA1789">
        <v>81.3</v>
      </c>
      <c r="AB1789">
        <v>74.900000000000006</v>
      </c>
      <c r="AC1789">
        <v>3.05</v>
      </c>
      <c r="AD1789">
        <v>1.35</v>
      </c>
      <c r="AE1789">
        <v>-0.21299999999999999</v>
      </c>
      <c r="AF1789">
        <v>2.3439999999999999</v>
      </c>
      <c r="AG1789">
        <v>-1.1719999999999999</v>
      </c>
      <c r="AH1789">
        <v>5.851</v>
      </c>
      <c r="AI1789">
        <v>1.1299999999999999</v>
      </c>
      <c r="AJ1789">
        <v>6.44</v>
      </c>
      <c r="AK1789">
        <v>23.8</v>
      </c>
      <c r="AL1789">
        <v>-4.8</v>
      </c>
      <c r="AM1789">
        <v>6.7</v>
      </c>
      <c r="AN1789">
        <v>170.161</v>
      </c>
      <c r="AO1789">
        <v>1149.8800000000001</v>
      </c>
      <c r="AP1789" t="s">
        <v>6196</v>
      </c>
    </row>
    <row r="1790" spans="1:42">
      <c r="A1790" t="s">
        <v>6145</v>
      </c>
      <c r="B1790" t="s">
        <v>42</v>
      </c>
      <c r="C1790" t="s">
        <v>6146</v>
      </c>
      <c r="D1790" t="s">
        <v>409</v>
      </c>
      <c r="E1790" t="s">
        <v>2373</v>
      </c>
      <c r="F1790" t="s">
        <v>6147</v>
      </c>
      <c r="G1790" t="s">
        <v>47</v>
      </c>
      <c r="H1790">
        <v>56</v>
      </c>
      <c r="I1790" t="s">
        <v>56</v>
      </c>
      <c r="J1790" t="s">
        <v>57</v>
      </c>
      <c r="K1790">
        <v>16</v>
      </c>
      <c r="L1790">
        <v>1</v>
      </c>
      <c r="M1790" t="s">
        <v>50</v>
      </c>
      <c r="N1790" t="s">
        <v>8931</v>
      </c>
      <c r="O1790">
        <v>0.94499999999999995</v>
      </c>
      <c r="P1790" t="s">
        <v>51</v>
      </c>
      <c r="R1790" t="s">
        <v>75</v>
      </c>
      <c r="S1790" t="s">
        <v>42</v>
      </c>
      <c r="T1790">
        <v>0</v>
      </c>
      <c r="U1790">
        <v>0</v>
      </c>
      <c r="V1790">
        <v>2</v>
      </c>
      <c r="W1790">
        <v>1</v>
      </c>
      <c r="X1790">
        <v>0</v>
      </c>
      <c r="Y1790">
        <v>0</v>
      </c>
      <c r="Z1790">
        <v>4</v>
      </c>
      <c r="AA1790">
        <v>82.7</v>
      </c>
      <c r="AB1790">
        <v>77.099999999999994</v>
      </c>
      <c r="AC1790">
        <v>3.5</v>
      </c>
      <c r="AD1790">
        <v>1.53</v>
      </c>
      <c r="AE1790">
        <v>0.92700000000000005</v>
      </c>
      <c r="AF1790">
        <v>1.754</v>
      </c>
      <c r="AG1790">
        <v>-0.86599999999999999</v>
      </c>
      <c r="AH1790">
        <v>5.9909999999999997</v>
      </c>
      <c r="AI1790">
        <v>4.28</v>
      </c>
      <c r="AJ1790">
        <v>0.94</v>
      </c>
      <c r="AK1790">
        <v>23.9</v>
      </c>
      <c r="AL1790">
        <v>-12.3</v>
      </c>
      <c r="AM1790">
        <v>8.6999999999999993</v>
      </c>
      <c r="AN1790">
        <v>103.045</v>
      </c>
      <c r="AO1790">
        <v>784.70699999999999</v>
      </c>
      <c r="AP1790" t="s">
        <v>6198</v>
      </c>
    </row>
    <row r="1791" spans="1:42">
      <c r="A1791" t="s">
        <v>6145</v>
      </c>
      <c r="B1791" t="s">
        <v>42</v>
      </c>
      <c r="C1791" t="s">
        <v>6146</v>
      </c>
      <c r="D1791" t="s">
        <v>409</v>
      </c>
      <c r="E1791" t="s">
        <v>2373</v>
      </c>
      <c r="F1791" t="s">
        <v>6147</v>
      </c>
      <c r="G1791" t="s">
        <v>47</v>
      </c>
      <c r="H1791">
        <v>57</v>
      </c>
      <c r="I1791" t="s">
        <v>56</v>
      </c>
      <c r="J1791" t="s">
        <v>57</v>
      </c>
      <c r="K1791">
        <v>16</v>
      </c>
      <c r="L1791">
        <v>2</v>
      </c>
      <c r="M1791" t="s">
        <v>50</v>
      </c>
      <c r="N1791" t="s">
        <v>8931</v>
      </c>
      <c r="O1791">
        <v>0.82399999999999995</v>
      </c>
      <c r="P1791" t="s">
        <v>51</v>
      </c>
      <c r="R1791" t="s">
        <v>75</v>
      </c>
      <c r="S1791" t="s">
        <v>42</v>
      </c>
      <c r="T1791">
        <v>1</v>
      </c>
      <c r="U1791">
        <v>0</v>
      </c>
      <c r="V1791">
        <v>2</v>
      </c>
      <c r="W1791">
        <v>1</v>
      </c>
      <c r="X1791">
        <v>0</v>
      </c>
      <c r="Y1791">
        <v>0</v>
      </c>
      <c r="Z1791">
        <v>4</v>
      </c>
      <c r="AA1791">
        <v>81.599999999999994</v>
      </c>
      <c r="AB1791">
        <v>76</v>
      </c>
      <c r="AC1791">
        <v>3.54</v>
      </c>
      <c r="AD1791">
        <v>1.63</v>
      </c>
      <c r="AE1791">
        <v>0.77600000000000002</v>
      </c>
      <c r="AF1791">
        <v>3.7450000000000001</v>
      </c>
      <c r="AG1791">
        <v>-0.96499999999999997</v>
      </c>
      <c r="AH1791">
        <v>6.2309999999999999</v>
      </c>
      <c r="AI1791">
        <v>2.56</v>
      </c>
      <c r="AJ1791">
        <v>-2.76</v>
      </c>
      <c r="AK1791">
        <v>23.9</v>
      </c>
      <c r="AL1791">
        <v>-6.8</v>
      </c>
      <c r="AM1791">
        <v>10</v>
      </c>
      <c r="AN1791">
        <v>43.396999999999998</v>
      </c>
      <c r="AO1791">
        <v>659.82399999999996</v>
      </c>
      <c r="AP1791" t="s">
        <v>6199</v>
      </c>
    </row>
    <row r="1792" spans="1:42">
      <c r="A1792" t="s">
        <v>6145</v>
      </c>
      <c r="B1792" t="s">
        <v>42</v>
      </c>
      <c r="C1792" t="s">
        <v>6146</v>
      </c>
      <c r="D1792" t="s">
        <v>409</v>
      </c>
      <c r="E1792" t="s">
        <v>2373</v>
      </c>
      <c r="F1792" t="s">
        <v>6147</v>
      </c>
      <c r="G1792" t="s">
        <v>47</v>
      </c>
      <c r="H1792">
        <v>59</v>
      </c>
      <c r="I1792" t="s">
        <v>63</v>
      </c>
      <c r="J1792" t="s">
        <v>61</v>
      </c>
      <c r="K1792">
        <v>17</v>
      </c>
      <c r="L1792">
        <v>1</v>
      </c>
      <c r="M1792" t="s">
        <v>50</v>
      </c>
      <c r="N1792" t="s">
        <v>8931</v>
      </c>
      <c r="O1792">
        <v>0.94399999999999995</v>
      </c>
      <c r="P1792" t="s">
        <v>139</v>
      </c>
      <c r="R1792" t="s">
        <v>72</v>
      </c>
      <c r="S1792" t="s">
        <v>54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5</v>
      </c>
      <c r="AA1792">
        <v>81.7</v>
      </c>
      <c r="AB1792">
        <v>75.5</v>
      </c>
      <c r="AC1792">
        <v>2.92</v>
      </c>
      <c r="AD1792">
        <v>1.33</v>
      </c>
      <c r="AE1792">
        <v>-1.4E-2</v>
      </c>
      <c r="AF1792">
        <v>2.9990000000000001</v>
      </c>
      <c r="AG1792">
        <v>-1.2749999999999999</v>
      </c>
      <c r="AH1792">
        <v>6.1029999999999998</v>
      </c>
      <c r="AI1792">
        <v>4.29</v>
      </c>
      <c r="AJ1792">
        <v>1.36</v>
      </c>
      <c r="AK1792">
        <v>23.8</v>
      </c>
      <c r="AL1792">
        <v>-12.1</v>
      </c>
      <c r="AM1792">
        <v>8.6999999999999993</v>
      </c>
      <c r="AN1792">
        <v>108.22499999999999</v>
      </c>
      <c r="AO1792">
        <v>793.59900000000005</v>
      </c>
      <c r="AP1792" t="s">
        <v>6201</v>
      </c>
    </row>
    <row r="1793" spans="1:42">
      <c r="A1793" t="s">
        <v>6145</v>
      </c>
      <c r="B1793" t="s">
        <v>42</v>
      </c>
      <c r="C1793" t="s">
        <v>6146</v>
      </c>
      <c r="D1793" t="s">
        <v>409</v>
      </c>
      <c r="E1793" t="s">
        <v>2373</v>
      </c>
      <c r="F1793" t="s">
        <v>6147</v>
      </c>
      <c r="G1793" t="s">
        <v>47</v>
      </c>
      <c r="H1793">
        <v>69</v>
      </c>
      <c r="I1793" t="s">
        <v>69</v>
      </c>
      <c r="J1793" t="s">
        <v>61</v>
      </c>
      <c r="K1793">
        <v>19</v>
      </c>
      <c r="L1793">
        <v>2</v>
      </c>
      <c r="M1793" t="s">
        <v>50</v>
      </c>
      <c r="N1793" t="s">
        <v>8931</v>
      </c>
      <c r="O1793">
        <v>0.878</v>
      </c>
      <c r="P1793" t="s">
        <v>712</v>
      </c>
      <c r="R1793" t="s">
        <v>116</v>
      </c>
      <c r="S1793" t="s">
        <v>42</v>
      </c>
      <c r="T1793">
        <v>1</v>
      </c>
      <c r="U1793">
        <v>0</v>
      </c>
      <c r="V1793">
        <v>1</v>
      </c>
      <c r="W1793">
        <v>0</v>
      </c>
      <c r="X1793">
        <v>0</v>
      </c>
      <c r="Y1793">
        <v>1</v>
      </c>
      <c r="Z1793">
        <v>5</v>
      </c>
      <c r="AA1793">
        <v>81.5</v>
      </c>
      <c r="AB1793">
        <v>75.2</v>
      </c>
      <c r="AC1793">
        <v>3.63</v>
      </c>
      <c r="AD1793">
        <v>1.76</v>
      </c>
      <c r="AE1793">
        <v>-3.5999999999999997E-2</v>
      </c>
      <c r="AF1793">
        <v>1.587</v>
      </c>
      <c r="AG1793">
        <v>-0.75900000000000001</v>
      </c>
      <c r="AH1793">
        <v>5.9660000000000002</v>
      </c>
      <c r="AI1793">
        <v>1.8</v>
      </c>
      <c r="AJ1793">
        <v>4.24</v>
      </c>
      <c r="AK1793">
        <v>23.8</v>
      </c>
      <c r="AL1793">
        <v>-5.9</v>
      </c>
      <c r="AM1793">
        <v>7.6</v>
      </c>
      <c r="AN1793">
        <v>157.24199999999999</v>
      </c>
      <c r="AO1793">
        <v>812.423</v>
      </c>
      <c r="AP1793" t="s">
        <v>6206</v>
      </c>
    </row>
    <row r="1794" spans="1:42">
      <c r="A1794" t="s">
        <v>6145</v>
      </c>
      <c r="B1794" t="s">
        <v>42</v>
      </c>
      <c r="C1794" t="s">
        <v>6146</v>
      </c>
      <c r="D1794" t="s">
        <v>409</v>
      </c>
      <c r="E1794" t="s">
        <v>2373</v>
      </c>
      <c r="F1794" t="s">
        <v>6147</v>
      </c>
      <c r="G1794" t="s">
        <v>47</v>
      </c>
      <c r="H1794">
        <v>71</v>
      </c>
      <c r="I1794" t="s">
        <v>131</v>
      </c>
      <c r="J1794" t="s">
        <v>49</v>
      </c>
      <c r="K1794">
        <v>19</v>
      </c>
      <c r="L1794">
        <v>4</v>
      </c>
      <c r="M1794" t="s">
        <v>50</v>
      </c>
      <c r="N1794" t="s">
        <v>8931</v>
      </c>
      <c r="O1794">
        <v>0.871</v>
      </c>
      <c r="P1794" t="s">
        <v>712</v>
      </c>
      <c r="R1794" t="s">
        <v>116</v>
      </c>
      <c r="S1794" t="s">
        <v>42</v>
      </c>
      <c r="T1794">
        <v>1</v>
      </c>
      <c r="U1794">
        <v>2</v>
      </c>
      <c r="V1794">
        <v>1</v>
      </c>
      <c r="W1794">
        <v>0</v>
      </c>
      <c r="X1794">
        <v>0</v>
      </c>
      <c r="Y1794">
        <v>1</v>
      </c>
      <c r="Z1794">
        <v>5</v>
      </c>
      <c r="AA1794">
        <v>79</v>
      </c>
      <c r="AB1794">
        <v>71.900000000000006</v>
      </c>
      <c r="AC1794">
        <v>3.63</v>
      </c>
      <c r="AD1794">
        <v>1.76</v>
      </c>
      <c r="AE1794">
        <v>-0.89100000000000001</v>
      </c>
      <c r="AF1794">
        <v>3.5009999999999999</v>
      </c>
      <c r="AG1794">
        <v>-0.9</v>
      </c>
      <c r="AH1794">
        <v>6.1879999999999997</v>
      </c>
      <c r="AI1794">
        <v>1.94</v>
      </c>
      <c r="AJ1794">
        <v>-1.34</v>
      </c>
      <c r="AK1794">
        <v>23.7</v>
      </c>
      <c r="AL1794">
        <v>-4.2</v>
      </c>
      <c r="AM1794">
        <v>10.3</v>
      </c>
      <c r="AN1794">
        <v>56.600999999999999</v>
      </c>
      <c r="AO1794">
        <v>388.529</v>
      </c>
      <c r="AP1794" t="s">
        <v>6208</v>
      </c>
    </row>
    <row r="1795" spans="1:42">
      <c r="A1795" t="s">
        <v>6145</v>
      </c>
      <c r="B1795" t="s">
        <v>42</v>
      </c>
      <c r="C1795" t="s">
        <v>6146</v>
      </c>
      <c r="D1795" t="s">
        <v>409</v>
      </c>
      <c r="E1795" t="s">
        <v>2373</v>
      </c>
      <c r="F1795" t="s">
        <v>6147</v>
      </c>
      <c r="G1795" t="s">
        <v>47</v>
      </c>
      <c r="H1795">
        <v>73</v>
      </c>
      <c r="I1795" t="s">
        <v>48</v>
      </c>
      <c r="J1795" t="s">
        <v>49</v>
      </c>
      <c r="K1795">
        <v>21</v>
      </c>
      <c r="L1795">
        <v>1</v>
      </c>
      <c r="M1795" t="s">
        <v>50</v>
      </c>
      <c r="N1795" t="s">
        <v>8931</v>
      </c>
      <c r="O1795">
        <v>0.91600000000000004</v>
      </c>
      <c r="P1795" t="s">
        <v>2208</v>
      </c>
      <c r="Q1795" t="s">
        <v>52</v>
      </c>
      <c r="R1795" t="s">
        <v>97</v>
      </c>
      <c r="S1795" t="s">
        <v>42</v>
      </c>
      <c r="T1795">
        <v>0</v>
      </c>
      <c r="U1795">
        <v>0</v>
      </c>
      <c r="V1795">
        <v>2</v>
      </c>
      <c r="W1795">
        <v>1</v>
      </c>
      <c r="X1795">
        <v>1</v>
      </c>
      <c r="Y1795">
        <v>0</v>
      </c>
      <c r="Z1795">
        <v>5</v>
      </c>
      <c r="AA1795">
        <v>79.900000000000006</v>
      </c>
      <c r="AB1795">
        <v>72.5</v>
      </c>
      <c r="AC1795">
        <v>3.76</v>
      </c>
      <c r="AD1795">
        <v>1.93</v>
      </c>
      <c r="AE1795">
        <v>-0.36199999999999999</v>
      </c>
      <c r="AF1795">
        <v>2.5329999999999999</v>
      </c>
      <c r="AG1795">
        <v>-0.86299999999999999</v>
      </c>
      <c r="AH1795">
        <v>6.05</v>
      </c>
      <c r="AI1795">
        <v>1.77</v>
      </c>
      <c r="AJ1795">
        <v>0.56999999999999995</v>
      </c>
      <c r="AK1795">
        <v>23.7</v>
      </c>
      <c r="AL1795">
        <v>-4.5999999999999996</v>
      </c>
      <c r="AM1795">
        <v>9.5</v>
      </c>
      <c r="AN1795">
        <v>109.318</v>
      </c>
      <c r="AO1795">
        <v>315.12099999999998</v>
      </c>
      <c r="AP1795" t="s">
        <v>6210</v>
      </c>
    </row>
    <row r="1796" spans="1:42">
      <c r="A1796" t="s">
        <v>6145</v>
      </c>
      <c r="B1796" t="s">
        <v>42</v>
      </c>
      <c r="C1796" t="s">
        <v>6146</v>
      </c>
      <c r="D1796" t="s">
        <v>409</v>
      </c>
      <c r="E1796" t="s">
        <v>2373</v>
      </c>
      <c r="F1796" t="s">
        <v>6147</v>
      </c>
      <c r="G1796" t="s">
        <v>47</v>
      </c>
      <c r="H1796">
        <v>74</v>
      </c>
      <c r="I1796" t="s">
        <v>56</v>
      </c>
      <c r="J1796" t="s">
        <v>57</v>
      </c>
      <c r="K1796">
        <v>22</v>
      </c>
      <c r="L1796">
        <v>1</v>
      </c>
      <c r="M1796" t="s">
        <v>70</v>
      </c>
      <c r="N1796" t="s">
        <v>8931</v>
      </c>
      <c r="O1796">
        <v>0.90200000000000002</v>
      </c>
      <c r="P1796" t="s">
        <v>74</v>
      </c>
      <c r="R1796" t="s">
        <v>78</v>
      </c>
      <c r="S1796" t="s">
        <v>54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6</v>
      </c>
      <c r="AA1796">
        <v>75.8</v>
      </c>
      <c r="AB1796">
        <v>70.7</v>
      </c>
      <c r="AC1796">
        <v>3.25</v>
      </c>
      <c r="AD1796">
        <v>1.67</v>
      </c>
      <c r="AE1796">
        <v>-0.96199999999999997</v>
      </c>
      <c r="AF1796">
        <v>1.357</v>
      </c>
      <c r="AG1796">
        <v>-0.94399999999999995</v>
      </c>
      <c r="AH1796">
        <v>6.194</v>
      </c>
      <c r="AI1796">
        <v>2.17</v>
      </c>
      <c r="AJ1796">
        <v>-4.53</v>
      </c>
      <c r="AK1796">
        <v>23.9</v>
      </c>
      <c r="AL1796">
        <v>-3.9</v>
      </c>
      <c r="AM1796">
        <v>12.4</v>
      </c>
      <c r="AN1796">
        <v>25.841000000000001</v>
      </c>
      <c r="AO1796">
        <v>810.00300000000004</v>
      </c>
      <c r="AP1796" t="s">
        <v>6211</v>
      </c>
    </row>
    <row r="1797" spans="1:42">
      <c r="A1797" t="s">
        <v>6145</v>
      </c>
      <c r="B1797" t="s">
        <v>42</v>
      </c>
      <c r="C1797" t="s">
        <v>6146</v>
      </c>
      <c r="D1797" t="s">
        <v>409</v>
      </c>
      <c r="E1797" t="s">
        <v>2373</v>
      </c>
      <c r="F1797" t="s">
        <v>6147</v>
      </c>
      <c r="G1797" t="s">
        <v>47</v>
      </c>
      <c r="H1797">
        <v>81</v>
      </c>
      <c r="I1797" t="s">
        <v>63</v>
      </c>
      <c r="J1797" t="s">
        <v>61</v>
      </c>
      <c r="K1797">
        <v>24</v>
      </c>
      <c r="L1797">
        <v>3</v>
      </c>
      <c r="M1797" t="s">
        <v>50</v>
      </c>
      <c r="N1797" t="s">
        <v>8931</v>
      </c>
      <c r="O1797">
        <v>0.87</v>
      </c>
      <c r="P1797" t="s">
        <v>71</v>
      </c>
      <c r="R1797" t="s">
        <v>1230</v>
      </c>
      <c r="S1797" t="s">
        <v>42</v>
      </c>
      <c r="T1797">
        <v>1</v>
      </c>
      <c r="U1797">
        <v>1</v>
      </c>
      <c r="V1797">
        <v>2</v>
      </c>
      <c r="W1797">
        <v>0</v>
      </c>
      <c r="X1797">
        <v>0</v>
      </c>
      <c r="Y1797">
        <v>0</v>
      </c>
      <c r="Z1797">
        <v>6</v>
      </c>
      <c r="AA1797">
        <v>79.8</v>
      </c>
      <c r="AB1797">
        <v>72.900000000000006</v>
      </c>
      <c r="AC1797">
        <v>3.33</v>
      </c>
      <c r="AD1797">
        <v>1.43</v>
      </c>
      <c r="AE1797">
        <v>-0.53200000000000003</v>
      </c>
      <c r="AF1797">
        <v>3.3260000000000001</v>
      </c>
      <c r="AG1797">
        <v>-1.1100000000000001</v>
      </c>
      <c r="AH1797">
        <v>6.06</v>
      </c>
      <c r="AI1797">
        <v>1.25</v>
      </c>
      <c r="AJ1797">
        <v>1.7</v>
      </c>
      <c r="AK1797">
        <v>23.7</v>
      </c>
      <c r="AL1797">
        <v>-3.7</v>
      </c>
      <c r="AM1797">
        <v>8.9</v>
      </c>
      <c r="AN1797">
        <v>144.56700000000001</v>
      </c>
      <c r="AO1797">
        <v>366.04599999999999</v>
      </c>
      <c r="AP1797" t="s">
        <v>6218</v>
      </c>
    </row>
    <row r="1798" spans="1:42">
      <c r="A1798" t="s">
        <v>6145</v>
      </c>
      <c r="B1798" t="s">
        <v>42</v>
      </c>
      <c r="C1798" t="s">
        <v>6146</v>
      </c>
      <c r="D1798" t="s">
        <v>409</v>
      </c>
      <c r="E1798" t="s">
        <v>2373</v>
      </c>
      <c r="F1798" t="s">
        <v>6147</v>
      </c>
      <c r="G1798" t="s">
        <v>47</v>
      </c>
      <c r="H1798">
        <v>82</v>
      </c>
      <c r="I1798" t="s">
        <v>60</v>
      </c>
      <c r="J1798" t="s">
        <v>61</v>
      </c>
      <c r="K1798">
        <v>24</v>
      </c>
      <c r="L1798">
        <v>4</v>
      </c>
      <c r="M1798" t="s">
        <v>50</v>
      </c>
      <c r="N1798" t="s">
        <v>8931</v>
      </c>
      <c r="O1798">
        <v>0.81899999999999995</v>
      </c>
      <c r="P1798" t="s">
        <v>71</v>
      </c>
      <c r="R1798" t="s">
        <v>1230</v>
      </c>
      <c r="S1798" t="s">
        <v>42</v>
      </c>
      <c r="T1798">
        <v>1</v>
      </c>
      <c r="U1798">
        <v>2</v>
      </c>
      <c r="V1798">
        <v>2</v>
      </c>
      <c r="W1798">
        <v>0</v>
      </c>
      <c r="X1798">
        <v>0</v>
      </c>
      <c r="Y1798">
        <v>0</v>
      </c>
      <c r="Z1798">
        <v>6</v>
      </c>
      <c r="AA1798">
        <v>85.9</v>
      </c>
      <c r="AB1798">
        <v>80</v>
      </c>
      <c r="AC1798">
        <v>3.28</v>
      </c>
      <c r="AD1798">
        <v>1.43</v>
      </c>
      <c r="AE1798">
        <v>-0.23499999999999999</v>
      </c>
      <c r="AF1798">
        <v>1.901</v>
      </c>
      <c r="AG1798">
        <v>-1.101</v>
      </c>
      <c r="AH1798">
        <v>5.891</v>
      </c>
      <c r="AI1798">
        <v>1.45</v>
      </c>
      <c r="AJ1798">
        <v>2.33</v>
      </c>
      <c r="AK1798">
        <v>23.9</v>
      </c>
      <c r="AL1798">
        <v>-5.2</v>
      </c>
      <c r="AM1798">
        <v>7.3</v>
      </c>
      <c r="AN1798">
        <v>148.65899999999999</v>
      </c>
      <c r="AO1798">
        <v>517.98599999999999</v>
      </c>
      <c r="AP1798" t="s">
        <v>6219</v>
      </c>
    </row>
    <row r="1799" spans="1:42">
      <c r="A1799" t="s">
        <v>6145</v>
      </c>
      <c r="B1799" t="s">
        <v>42</v>
      </c>
      <c r="C1799" t="s">
        <v>6146</v>
      </c>
      <c r="D1799" t="s">
        <v>409</v>
      </c>
      <c r="E1799" t="s">
        <v>2373</v>
      </c>
      <c r="F1799" t="s">
        <v>6147</v>
      </c>
      <c r="G1799" t="s">
        <v>47</v>
      </c>
      <c r="H1799">
        <v>84</v>
      </c>
      <c r="I1799" t="s">
        <v>60</v>
      </c>
      <c r="J1799" t="s">
        <v>61</v>
      </c>
      <c r="K1799">
        <v>24</v>
      </c>
      <c r="L1799">
        <v>6</v>
      </c>
      <c r="M1799" t="s">
        <v>50</v>
      </c>
      <c r="N1799" t="s">
        <v>8931</v>
      </c>
      <c r="O1799">
        <v>0.92500000000000004</v>
      </c>
      <c r="P1799" t="s">
        <v>71</v>
      </c>
      <c r="R1799" t="s">
        <v>1230</v>
      </c>
      <c r="S1799" t="s">
        <v>42</v>
      </c>
      <c r="T1799">
        <v>1</v>
      </c>
      <c r="U1799">
        <v>2</v>
      </c>
      <c r="V1799">
        <v>2</v>
      </c>
      <c r="W1799">
        <v>0</v>
      </c>
      <c r="X1799">
        <v>0</v>
      </c>
      <c r="Y1799">
        <v>0</v>
      </c>
      <c r="Z1799">
        <v>6</v>
      </c>
      <c r="AA1799">
        <v>80.2</v>
      </c>
      <c r="AB1799">
        <v>74.099999999999994</v>
      </c>
      <c r="AC1799">
        <v>3.28</v>
      </c>
      <c r="AD1799">
        <v>1.43</v>
      </c>
      <c r="AE1799">
        <v>-0.84899999999999998</v>
      </c>
      <c r="AF1799">
        <v>1.71</v>
      </c>
      <c r="AG1799">
        <v>-1.5069999999999999</v>
      </c>
      <c r="AH1799">
        <v>5.718</v>
      </c>
      <c r="AI1799">
        <v>2.4500000000000002</v>
      </c>
      <c r="AJ1799">
        <v>0.37</v>
      </c>
      <c r="AK1799">
        <v>23.8</v>
      </c>
      <c r="AL1799">
        <v>-6.3</v>
      </c>
      <c r="AM1799">
        <v>9.4</v>
      </c>
      <c r="AN1799">
        <v>99.820999999999998</v>
      </c>
      <c r="AO1799">
        <v>427.38099999999997</v>
      </c>
      <c r="AP1799" t="s">
        <v>6221</v>
      </c>
    </row>
    <row r="1800" spans="1:42">
      <c r="A1800" t="s">
        <v>6145</v>
      </c>
      <c r="B1800" t="s">
        <v>42</v>
      </c>
      <c r="C1800" t="s">
        <v>6146</v>
      </c>
      <c r="D1800" t="s">
        <v>409</v>
      </c>
      <c r="E1800" t="s">
        <v>2373</v>
      </c>
      <c r="F1800" t="s">
        <v>6147</v>
      </c>
      <c r="G1800" t="s">
        <v>47</v>
      </c>
      <c r="H1800">
        <v>85</v>
      </c>
      <c r="I1800" t="s">
        <v>56</v>
      </c>
      <c r="J1800" t="s">
        <v>57</v>
      </c>
      <c r="K1800">
        <v>24</v>
      </c>
      <c r="L1800">
        <v>7</v>
      </c>
      <c r="M1800" t="s">
        <v>50</v>
      </c>
      <c r="N1800" t="s">
        <v>8931</v>
      </c>
      <c r="O1800">
        <v>0.69399999999999995</v>
      </c>
      <c r="P1800" t="s">
        <v>71</v>
      </c>
      <c r="R1800" t="s">
        <v>1230</v>
      </c>
      <c r="S1800" t="s">
        <v>42</v>
      </c>
      <c r="T1800">
        <v>1</v>
      </c>
      <c r="U1800">
        <v>2</v>
      </c>
      <c r="V1800">
        <v>2</v>
      </c>
      <c r="W1800">
        <v>0</v>
      </c>
      <c r="X1800">
        <v>0</v>
      </c>
      <c r="Y1800">
        <v>0</v>
      </c>
      <c r="Z1800">
        <v>6</v>
      </c>
      <c r="AA1800">
        <v>80.2</v>
      </c>
      <c r="AB1800">
        <v>73.599999999999994</v>
      </c>
      <c r="AC1800">
        <v>3.25</v>
      </c>
      <c r="AD1800">
        <v>1.47</v>
      </c>
      <c r="AE1800">
        <v>-1.181</v>
      </c>
      <c r="AF1800">
        <v>1.8129999999999999</v>
      </c>
      <c r="AG1800">
        <v>-1.145</v>
      </c>
      <c r="AH1800">
        <v>5.8360000000000003</v>
      </c>
      <c r="AI1800">
        <v>0.19</v>
      </c>
      <c r="AJ1800">
        <v>0.69</v>
      </c>
      <c r="AK1800">
        <v>23.8</v>
      </c>
      <c r="AL1800">
        <v>-0.4</v>
      </c>
      <c r="AM1800">
        <v>9.3000000000000007</v>
      </c>
      <c r="AN1800">
        <v>165.54599999999999</v>
      </c>
      <c r="AO1800">
        <v>131.04</v>
      </c>
      <c r="AP1800" t="s">
        <v>6222</v>
      </c>
    </row>
    <row r="1801" spans="1:42">
      <c r="A1801" t="s">
        <v>6145</v>
      </c>
      <c r="B1801" t="s">
        <v>42</v>
      </c>
      <c r="C1801" t="s">
        <v>6146</v>
      </c>
      <c r="D1801" t="s">
        <v>409</v>
      </c>
      <c r="E1801" t="s">
        <v>2373</v>
      </c>
      <c r="F1801" t="s">
        <v>6147</v>
      </c>
      <c r="G1801" t="s">
        <v>47</v>
      </c>
      <c r="H1801">
        <v>93</v>
      </c>
      <c r="I1801" t="s">
        <v>60</v>
      </c>
      <c r="J1801" t="s">
        <v>61</v>
      </c>
      <c r="K1801">
        <v>26</v>
      </c>
      <c r="L1801">
        <v>4</v>
      </c>
      <c r="M1801" t="s">
        <v>70</v>
      </c>
      <c r="N1801" t="s">
        <v>8931</v>
      </c>
      <c r="O1801">
        <v>0.89200000000000002</v>
      </c>
      <c r="P1801" t="s">
        <v>71</v>
      </c>
      <c r="R1801" t="s">
        <v>72</v>
      </c>
      <c r="S1801" t="s">
        <v>54</v>
      </c>
      <c r="T1801">
        <v>1</v>
      </c>
      <c r="U1801">
        <v>2</v>
      </c>
      <c r="V1801">
        <v>1</v>
      </c>
      <c r="W1801">
        <v>0</v>
      </c>
      <c r="X1801">
        <v>0</v>
      </c>
      <c r="Y1801">
        <v>0</v>
      </c>
      <c r="Z1801">
        <v>7</v>
      </c>
      <c r="AA1801">
        <v>79.900000000000006</v>
      </c>
      <c r="AB1801">
        <v>73.3</v>
      </c>
      <c r="AC1801">
        <v>3.24</v>
      </c>
      <c r="AD1801">
        <v>1.5</v>
      </c>
      <c r="AE1801">
        <v>-0.21099999999999999</v>
      </c>
      <c r="AF1801">
        <v>0.95099999999999996</v>
      </c>
      <c r="AG1801">
        <v>-0.79700000000000004</v>
      </c>
      <c r="AH1801">
        <v>6.0469999999999997</v>
      </c>
      <c r="AI1801">
        <v>5.69</v>
      </c>
      <c r="AJ1801">
        <v>-6.6</v>
      </c>
      <c r="AK1801">
        <v>23.8</v>
      </c>
      <c r="AL1801">
        <v>-10.4</v>
      </c>
      <c r="AM1801">
        <v>12.7</v>
      </c>
      <c r="AN1801">
        <v>40.99</v>
      </c>
      <c r="AO1801">
        <v>1457.77</v>
      </c>
      <c r="AP1801" t="s">
        <v>6230</v>
      </c>
    </row>
    <row r="1802" spans="1:42">
      <c r="A1802" t="s">
        <v>6145</v>
      </c>
      <c r="B1802" t="s">
        <v>42</v>
      </c>
      <c r="C1802" t="s">
        <v>6146</v>
      </c>
      <c r="D1802" t="s">
        <v>409</v>
      </c>
      <c r="E1802" t="s">
        <v>2373</v>
      </c>
      <c r="F1802" t="s">
        <v>6147</v>
      </c>
      <c r="G1802" t="s">
        <v>47</v>
      </c>
      <c r="H1802">
        <v>94</v>
      </c>
      <c r="I1802" t="s">
        <v>56</v>
      </c>
      <c r="J1802" t="s">
        <v>57</v>
      </c>
      <c r="K1802">
        <v>26</v>
      </c>
      <c r="L1802">
        <v>5</v>
      </c>
      <c r="M1802" t="s">
        <v>70</v>
      </c>
      <c r="N1802" t="s">
        <v>8931</v>
      </c>
      <c r="O1802">
        <v>0.88</v>
      </c>
      <c r="P1802" t="s">
        <v>71</v>
      </c>
      <c r="R1802" t="s">
        <v>72</v>
      </c>
      <c r="S1802" t="s">
        <v>54</v>
      </c>
      <c r="T1802">
        <v>1</v>
      </c>
      <c r="U1802">
        <v>2</v>
      </c>
      <c r="V1802">
        <v>1</v>
      </c>
      <c r="W1802">
        <v>0</v>
      </c>
      <c r="X1802">
        <v>0</v>
      </c>
      <c r="Y1802">
        <v>0</v>
      </c>
      <c r="Z1802">
        <v>7</v>
      </c>
      <c r="AA1802">
        <v>78.099999999999994</v>
      </c>
      <c r="AB1802">
        <v>72.900000000000006</v>
      </c>
      <c r="AC1802">
        <v>3.04</v>
      </c>
      <c r="AD1802">
        <v>1.38</v>
      </c>
      <c r="AE1802">
        <v>0.17100000000000001</v>
      </c>
      <c r="AF1802">
        <v>-0.45600000000000002</v>
      </c>
      <c r="AG1802">
        <v>-0.85299999999999998</v>
      </c>
      <c r="AH1802">
        <v>5.9569999999999999</v>
      </c>
      <c r="AI1802">
        <v>2.4500000000000002</v>
      </c>
      <c r="AJ1802">
        <v>-4.25</v>
      </c>
      <c r="AK1802">
        <v>23.9</v>
      </c>
      <c r="AL1802">
        <v>-5.0999999999999996</v>
      </c>
      <c r="AM1802">
        <v>12</v>
      </c>
      <c r="AN1802">
        <v>30.34</v>
      </c>
      <c r="AO1802">
        <v>810.30399999999997</v>
      </c>
      <c r="AP1802" t="s">
        <v>6231</v>
      </c>
    </row>
    <row r="1803" spans="1:42">
      <c r="A1803" t="s">
        <v>6145</v>
      </c>
      <c r="B1803" t="s">
        <v>42</v>
      </c>
      <c r="C1803" t="s">
        <v>6146</v>
      </c>
      <c r="D1803" t="s">
        <v>409</v>
      </c>
      <c r="E1803" t="s">
        <v>2373</v>
      </c>
      <c r="F1803" t="s">
        <v>6147</v>
      </c>
      <c r="G1803" t="s">
        <v>47</v>
      </c>
      <c r="H1803">
        <v>95</v>
      </c>
      <c r="I1803" t="s">
        <v>60</v>
      </c>
      <c r="J1803" t="s">
        <v>61</v>
      </c>
      <c r="K1803">
        <v>26</v>
      </c>
      <c r="L1803">
        <v>6</v>
      </c>
      <c r="M1803" t="s">
        <v>50</v>
      </c>
      <c r="N1803" t="s">
        <v>8931</v>
      </c>
      <c r="O1803">
        <v>0.94599999999999995</v>
      </c>
      <c r="P1803" t="s">
        <v>71</v>
      </c>
      <c r="R1803" t="s">
        <v>72</v>
      </c>
      <c r="S1803" t="s">
        <v>54</v>
      </c>
      <c r="T1803">
        <v>2</v>
      </c>
      <c r="U1803">
        <v>2</v>
      </c>
      <c r="V1803">
        <v>1</v>
      </c>
      <c r="W1803">
        <v>0</v>
      </c>
      <c r="X1803">
        <v>0</v>
      </c>
      <c r="Y1803">
        <v>0</v>
      </c>
      <c r="Z1803">
        <v>7</v>
      </c>
      <c r="AA1803">
        <v>84.9</v>
      </c>
      <c r="AB1803">
        <v>78.7</v>
      </c>
      <c r="AC1803">
        <v>3.24</v>
      </c>
      <c r="AD1803">
        <v>1.5</v>
      </c>
      <c r="AE1803">
        <v>0.65400000000000003</v>
      </c>
      <c r="AF1803">
        <v>1.1559999999999999</v>
      </c>
      <c r="AG1803">
        <v>-1.1020000000000001</v>
      </c>
      <c r="AH1803">
        <v>5.7729999999999997</v>
      </c>
      <c r="AI1803">
        <v>4.83</v>
      </c>
      <c r="AJ1803">
        <v>-1.1599999999999999</v>
      </c>
      <c r="AK1803">
        <v>23.8</v>
      </c>
      <c r="AL1803">
        <v>-13</v>
      </c>
      <c r="AM1803">
        <v>9.3000000000000007</v>
      </c>
      <c r="AN1803">
        <v>77.043999999999997</v>
      </c>
      <c r="AO1803">
        <v>902.66499999999996</v>
      </c>
      <c r="AP1803" t="s">
        <v>6232</v>
      </c>
    </row>
    <row r="1804" spans="1:42">
      <c r="A1804" t="s">
        <v>6145</v>
      </c>
      <c r="B1804" t="s">
        <v>42</v>
      </c>
      <c r="C1804" t="s">
        <v>6146</v>
      </c>
      <c r="D1804" t="s">
        <v>409</v>
      </c>
      <c r="E1804" t="s">
        <v>2373</v>
      </c>
      <c r="F1804" t="s">
        <v>6147</v>
      </c>
      <c r="G1804" t="s">
        <v>47</v>
      </c>
      <c r="H1804">
        <v>99</v>
      </c>
      <c r="I1804" t="s">
        <v>48</v>
      </c>
      <c r="J1804" t="s">
        <v>49</v>
      </c>
      <c r="K1804">
        <v>27</v>
      </c>
      <c r="L1804">
        <v>3</v>
      </c>
      <c r="M1804" t="s">
        <v>50</v>
      </c>
      <c r="N1804" t="s">
        <v>8931</v>
      </c>
      <c r="O1804">
        <v>0.92400000000000004</v>
      </c>
      <c r="P1804" t="s">
        <v>51</v>
      </c>
      <c r="Q1804" t="s">
        <v>52</v>
      </c>
      <c r="R1804" t="s">
        <v>165</v>
      </c>
      <c r="S1804" t="s">
        <v>54</v>
      </c>
      <c r="T1804">
        <v>0</v>
      </c>
      <c r="U1804">
        <v>2</v>
      </c>
      <c r="V1804">
        <v>2</v>
      </c>
      <c r="W1804">
        <v>0</v>
      </c>
      <c r="X1804">
        <v>0</v>
      </c>
      <c r="Y1804">
        <v>0</v>
      </c>
      <c r="Z1804">
        <v>7</v>
      </c>
      <c r="AA1804">
        <v>81.8</v>
      </c>
      <c r="AB1804">
        <v>74.599999999999994</v>
      </c>
      <c r="AC1804">
        <v>3.66</v>
      </c>
      <c r="AD1804">
        <v>1.83</v>
      </c>
      <c r="AE1804">
        <v>-0.83499999999999996</v>
      </c>
      <c r="AF1804">
        <v>2.819</v>
      </c>
      <c r="AG1804">
        <v>-1.468</v>
      </c>
      <c r="AH1804">
        <v>5.7990000000000004</v>
      </c>
      <c r="AI1804">
        <v>3.29</v>
      </c>
      <c r="AJ1804">
        <v>3.93</v>
      </c>
      <c r="AK1804">
        <v>23.7</v>
      </c>
      <c r="AL1804">
        <v>-10.199999999999999</v>
      </c>
      <c r="AM1804">
        <v>7.7</v>
      </c>
      <c r="AN1804">
        <v>140.435</v>
      </c>
      <c r="AO1804">
        <v>895.51800000000003</v>
      </c>
      <c r="AP1804" t="s">
        <v>6236</v>
      </c>
    </row>
    <row r="1805" spans="1:42">
      <c r="A1805" t="s">
        <v>6237</v>
      </c>
      <c r="B1805" t="s">
        <v>42</v>
      </c>
      <c r="C1805" t="s">
        <v>6146</v>
      </c>
      <c r="D1805" t="s">
        <v>409</v>
      </c>
      <c r="E1805" t="s">
        <v>2373</v>
      </c>
      <c r="F1805" t="s">
        <v>6147</v>
      </c>
      <c r="G1805" t="s">
        <v>47</v>
      </c>
      <c r="H1805">
        <v>3</v>
      </c>
      <c r="I1805" t="s">
        <v>63</v>
      </c>
      <c r="J1805" t="s">
        <v>61</v>
      </c>
      <c r="K1805">
        <v>1</v>
      </c>
      <c r="L1805">
        <v>3</v>
      </c>
      <c r="M1805" t="s">
        <v>50</v>
      </c>
      <c r="N1805" t="s">
        <v>8931</v>
      </c>
      <c r="O1805">
        <v>0.90700000000000003</v>
      </c>
      <c r="P1805" t="s">
        <v>71</v>
      </c>
      <c r="R1805" t="s">
        <v>116</v>
      </c>
      <c r="S1805" t="s">
        <v>42</v>
      </c>
      <c r="T1805">
        <v>1</v>
      </c>
      <c r="U1805">
        <v>1</v>
      </c>
      <c r="V1805">
        <v>0</v>
      </c>
      <c r="W1805">
        <v>0</v>
      </c>
      <c r="X1805">
        <v>0</v>
      </c>
      <c r="Y1805">
        <v>0</v>
      </c>
      <c r="Z1805">
        <v>8</v>
      </c>
      <c r="AA1805">
        <v>77.900000000000006</v>
      </c>
      <c r="AB1805">
        <v>71.8</v>
      </c>
      <c r="AC1805">
        <v>3.5</v>
      </c>
      <c r="AD1805">
        <v>1.63</v>
      </c>
      <c r="AE1805">
        <v>-0.09</v>
      </c>
      <c r="AF1805">
        <v>3.1379999999999999</v>
      </c>
      <c r="AG1805">
        <v>-1.778</v>
      </c>
      <c r="AH1805">
        <v>5.2939999999999996</v>
      </c>
      <c r="AI1805">
        <v>10.33</v>
      </c>
      <c r="AJ1805">
        <v>1.03</v>
      </c>
      <c r="AK1805">
        <v>23.8</v>
      </c>
      <c r="AL1805">
        <v>-24.3</v>
      </c>
      <c r="AM1805">
        <v>10.3</v>
      </c>
      <c r="AN1805">
        <v>96.03</v>
      </c>
      <c r="AO1805">
        <v>1732.64</v>
      </c>
      <c r="AP1805" t="s">
        <v>6240</v>
      </c>
    </row>
    <row r="1806" spans="1:42">
      <c r="A1806" t="s">
        <v>6237</v>
      </c>
      <c r="B1806" t="s">
        <v>42</v>
      </c>
      <c r="C1806" t="s">
        <v>6146</v>
      </c>
      <c r="D1806" t="s">
        <v>409</v>
      </c>
      <c r="E1806" t="s">
        <v>2373</v>
      </c>
      <c r="F1806" t="s">
        <v>6147</v>
      </c>
      <c r="G1806" t="s">
        <v>47</v>
      </c>
      <c r="H1806">
        <v>4</v>
      </c>
      <c r="I1806" t="s">
        <v>69</v>
      </c>
      <c r="J1806" t="s">
        <v>61</v>
      </c>
      <c r="K1806">
        <v>1</v>
      </c>
      <c r="L1806">
        <v>4</v>
      </c>
      <c r="M1806" t="s">
        <v>50</v>
      </c>
      <c r="N1806" t="s">
        <v>8931</v>
      </c>
      <c r="O1806">
        <v>0.90600000000000003</v>
      </c>
      <c r="P1806" t="s">
        <v>71</v>
      </c>
      <c r="R1806" t="s">
        <v>116</v>
      </c>
      <c r="S1806" t="s">
        <v>42</v>
      </c>
      <c r="T1806">
        <v>1</v>
      </c>
      <c r="U1806">
        <v>2</v>
      </c>
      <c r="V1806">
        <v>0</v>
      </c>
      <c r="W1806">
        <v>0</v>
      </c>
      <c r="X1806">
        <v>0</v>
      </c>
      <c r="Y1806">
        <v>0</v>
      </c>
      <c r="Z1806">
        <v>8</v>
      </c>
      <c r="AA1806">
        <v>78.3</v>
      </c>
      <c r="AB1806">
        <v>72.2</v>
      </c>
      <c r="AC1806">
        <v>3.63</v>
      </c>
      <c r="AD1806">
        <v>1.76</v>
      </c>
      <c r="AE1806">
        <v>0.17499999999999999</v>
      </c>
      <c r="AF1806">
        <v>2.0880000000000001</v>
      </c>
      <c r="AG1806">
        <v>-1.675</v>
      </c>
      <c r="AH1806">
        <v>5.165</v>
      </c>
      <c r="AI1806">
        <v>10.38</v>
      </c>
      <c r="AJ1806">
        <v>0.63</v>
      </c>
      <c r="AK1806">
        <v>23.8</v>
      </c>
      <c r="AL1806">
        <v>-24</v>
      </c>
      <c r="AM1806">
        <v>10.5</v>
      </c>
      <c r="AN1806">
        <v>93.801000000000002</v>
      </c>
      <c r="AO1806">
        <v>1740.9</v>
      </c>
      <c r="AP1806" t="s">
        <v>6241</v>
      </c>
    </row>
    <row r="1807" spans="1:42">
      <c r="A1807" t="s">
        <v>6237</v>
      </c>
      <c r="B1807" t="s">
        <v>42</v>
      </c>
      <c r="C1807" t="s">
        <v>6146</v>
      </c>
      <c r="D1807" t="s">
        <v>409</v>
      </c>
      <c r="E1807" t="s">
        <v>2373</v>
      </c>
      <c r="F1807" t="s">
        <v>6147</v>
      </c>
      <c r="G1807" t="s">
        <v>47</v>
      </c>
      <c r="H1807">
        <v>5</v>
      </c>
      <c r="I1807" t="s">
        <v>63</v>
      </c>
      <c r="J1807" t="s">
        <v>61</v>
      </c>
      <c r="K1807">
        <v>2</v>
      </c>
      <c r="L1807">
        <v>1</v>
      </c>
      <c r="M1807" t="s">
        <v>50</v>
      </c>
      <c r="N1807" t="s">
        <v>8931</v>
      </c>
      <c r="O1807">
        <v>0.90600000000000003</v>
      </c>
      <c r="P1807" t="s">
        <v>71</v>
      </c>
      <c r="R1807" t="s">
        <v>2780</v>
      </c>
      <c r="S1807" t="s">
        <v>42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8</v>
      </c>
      <c r="AA1807">
        <v>78.099999999999994</v>
      </c>
      <c r="AB1807">
        <v>72.2</v>
      </c>
      <c r="AC1807">
        <v>3.29</v>
      </c>
      <c r="AD1807">
        <v>1.1299999999999999</v>
      </c>
      <c r="AE1807">
        <v>-0.67</v>
      </c>
      <c r="AF1807">
        <v>2.302</v>
      </c>
      <c r="AG1807">
        <v>-1.91</v>
      </c>
      <c r="AH1807">
        <v>5.173</v>
      </c>
      <c r="AI1807">
        <v>9.51</v>
      </c>
      <c r="AJ1807">
        <v>1.36</v>
      </c>
      <c r="AK1807">
        <v>23.8</v>
      </c>
      <c r="AL1807">
        <v>-22.5</v>
      </c>
      <c r="AM1807">
        <v>10</v>
      </c>
      <c r="AN1807">
        <v>98.444000000000003</v>
      </c>
      <c r="AO1807">
        <v>1612.92</v>
      </c>
      <c r="AP1807" t="s">
        <v>6242</v>
      </c>
    </row>
    <row r="1808" spans="1:42">
      <c r="A1808" t="s">
        <v>6237</v>
      </c>
      <c r="B1808" t="s">
        <v>42</v>
      </c>
      <c r="C1808" t="s">
        <v>6146</v>
      </c>
      <c r="D1808" t="s">
        <v>409</v>
      </c>
      <c r="E1808" t="s">
        <v>2373</v>
      </c>
      <c r="F1808" t="s">
        <v>6147</v>
      </c>
      <c r="G1808" t="s">
        <v>47</v>
      </c>
      <c r="H1808">
        <v>6</v>
      </c>
      <c r="I1808" t="s">
        <v>69</v>
      </c>
      <c r="J1808" t="s">
        <v>61</v>
      </c>
      <c r="K1808">
        <v>2</v>
      </c>
      <c r="L1808">
        <v>2</v>
      </c>
      <c r="M1808" t="s">
        <v>50</v>
      </c>
      <c r="N1808" t="s">
        <v>8931</v>
      </c>
      <c r="O1808">
        <v>0.90500000000000003</v>
      </c>
      <c r="P1808" t="s">
        <v>71</v>
      </c>
      <c r="R1808" t="s">
        <v>2780</v>
      </c>
      <c r="S1808" t="s">
        <v>42</v>
      </c>
      <c r="T1808">
        <v>0</v>
      </c>
      <c r="U1808">
        <v>1</v>
      </c>
      <c r="V1808">
        <v>1</v>
      </c>
      <c r="W1808">
        <v>0</v>
      </c>
      <c r="X1808">
        <v>0</v>
      </c>
      <c r="Y1808">
        <v>0</v>
      </c>
      <c r="Z1808">
        <v>8</v>
      </c>
      <c r="AA1808">
        <v>78.5</v>
      </c>
      <c r="AB1808">
        <v>72.5</v>
      </c>
      <c r="AC1808">
        <v>3.63</v>
      </c>
      <c r="AD1808">
        <v>1.65</v>
      </c>
      <c r="AE1808">
        <v>0.63200000000000001</v>
      </c>
      <c r="AF1808">
        <v>2.133</v>
      </c>
      <c r="AG1808">
        <v>-1.712</v>
      </c>
      <c r="AH1808">
        <v>5.2030000000000003</v>
      </c>
      <c r="AI1808">
        <v>7.61</v>
      </c>
      <c r="AJ1808">
        <v>2.04</v>
      </c>
      <c r="AK1808">
        <v>23.8</v>
      </c>
      <c r="AL1808">
        <v>-19.899999999999999</v>
      </c>
      <c r="AM1808">
        <v>9.5</v>
      </c>
      <c r="AN1808">
        <v>105.381</v>
      </c>
      <c r="AO1808">
        <v>1328.29</v>
      </c>
      <c r="AP1808" t="s">
        <v>6243</v>
      </c>
    </row>
    <row r="1809" spans="1:42">
      <c r="A1809" t="s">
        <v>6237</v>
      </c>
      <c r="B1809" t="s">
        <v>42</v>
      </c>
      <c r="C1809" t="s">
        <v>6146</v>
      </c>
      <c r="D1809" t="s">
        <v>409</v>
      </c>
      <c r="E1809" t="s">
        <v>2373</v>
      </c>
      <c r="F1809" t="s">
        <v>6147</v>
      </c>
      <c r="G1809" t="s">
        <v>47</v>
      </c>
      <c r="H1809">
        <v>7</v>
      </c>
      <c r="I1809" t="s">
        <v>56</v>
      </c>
      <c r="J1809" t="s">
        <v>57</v>
      </c>
      <c r="K1809">
        <v>2</v>
      </c>
      <c r="L1809">
        <v>3</v>
      </c>
      <c r="M1809" t="s">
        <v>50</v>
      </c>
      <c r="N1809" t="s">
        <v>8931</v>
      </c>
      <c r="O1809">
        <v>0.90300000000000002</v>
      </c>
      <c r="P1809" t="s">
        <v>71</v>
      </c>
      <c r="R1809" t="s">
        <v>2780</v>
      </c>
      <c r="S1809" t="s">
        <v>42</v>
      </c>
      <c r="T1809">
        <v>0</v>
      </c>
      <c r="U1809">
        <v>2</v>
      </c>
      <c r="V1809">
        <v>1</v>
      </c>
      <c r="W1809">
        <v>0</v>
      </c>
      <c r="X1809">
        <v>0</v>
      </c>
      <c r="Y1809">
        <v>0</v>
      </c>
      <c r="Z1809">
        <v>8</v>
      </c>
      <c r="AA1809">
        <v>79.3</v>
      </c>
      <c r="AB1809">
        <v>72.900000000000006</v>
      </c>
      <c r="AC1809">
        <v>3.58</v>
      </c>
      <c r="AD1809">
        <v>1.67</v>
      </c>
      <c r="AE1809">
        <v>2.3359999999999999</v>
      </c>
      <c r="AF1809">
        <v>1.9410000000000001</v>
      </c>
      <c r="AG1809">
        <v>-1.5049999999999999</v>
      </c>
      <c r="AH1809">
        <v>5.1459999999999999</v>
      </c>
      <c r="AI1809">
        <v>7.2</v>
      </c>
      <c r="AJ1809">
        <v>3.24</v>
      </c>
      <c r="AK1809">
        <v>23.8</v>
      </c>
      <c r="AL1809">
        <v>-21.3</v>
      </c>
      <c r="AM1809">
        <v>9.1</v>
      </c>
      <c r="AN1809">
        <v>114.56399999999999</v>
      </c>
      <c r="AO1809">
        <v>1333.76</v>
      </c>
      <c r="AP1809" t="s">
        <v>6244</v>
      </c>
    </row>
    <row r="1810" spans="1:42">
      <c r="A1810" t="s">
        <v>6237</v>
      </c>
      <c r="B1810" t="s">
        <v>42</v>
      </c>
      <c r="C1810" t="s">
        <v>6146</v>
      </c>
      <c r="D1810" t="s">
        <v>409</v>
      </c>
      <c r="E1810" t="s">
        <v>2373</v>
      </c>
      <c r="F1810" t="s">
        <v>6147</v>
      </c>
      <c r="G1810" t="s">
        <v>47</v>
      </c>
      <c r="H1810">
        <v>8</v>
      </c>
      <c r="I1810" t="s">
        <v>69</v>
      </c>
      <c r="J1810" t="s">
        <v>61</v>
      </c>
      <c r="K1810">
        <v>2</v>
      </c>
      <c r="L1810">
        <v>4</v>
      </c>
      <c r="M1810" t="s">
        <v>50</v>
      </c>
      <c r="N1810" t="s">
        <v>8931</v>
      </c>
      <c r="O1810">
        <v>0.90600000000000003</v>
      </c>
      <c r="P1810" t="s">
        <v>71</v>
      </c>
      <c r="R1810" t="s">
        <v>2780</v>
      </c>
      <c r="S1810" t="s">
        <v>42</v>
      </c>
      <c r="T1810">
        <v>1</v>
      </c>
      <c r="U1810">
        <v>2</v>
      </c>
      <c r="V1810">
        <v>1</v>
      </c>
      <c r="W1810">
        <v>0</v>
      </c>
      <c r="X1810">
        <v>0</v>
      </c>
      <c r="Y1810">
        <v>0</v>
      </c>
      <c r="Z1810">
        <v>8</v>
      </c>
      <c r="AA1810">
        <v>77.900000000000006</v>
      </c>
      <c r="AB1810">
        <v>71.5</v>
      </c>
      <c r="AC1810">
        <v>3.63</v>
      </c>
      <c r="AD1810">
        <v>1.65</v>
      </c>
      <c r="AE1810">
        <v>1.113</v>
      </c>
      <c r="AF1810">
        <v>1.5189999999999999</v>
      </c>
      <c r="AG1810">
        <v>-1.764</v>
      </c>
      <c r="AH1810">
        <v>5.0570000000000004</v>
      </c>
      <c r="AI1810">
        <v>8.18</v>
      </c>
      <c r="AJ1810">
        <v>0.71</v>
      </c>
      <c r="AK1810">
        <v>23.8</v>
      </c>
      <c r="AL1810">
        <v>-19.899999999999999</v>
      </c>
      <c r="AM1810">
        <v>10.4</v>
      </c>
      <c r="AN1810">
        <v>95.370999999999995</v>
      </c>
      <c r="AO1810">
        <v>1357.75</v>
      </c>
      <c r="AP1810" t="s">
        <v>6245</v>
      </c>
    </row>
    <row r="1811" spans="1:42">
      <c r="A1811" t="s">
        <v>6237</v>
      </c>
      <c r="B1811" t="s">
        <v>42</v>
      </c>
      <c r="C1811" t="s">
        <v>6146</v>
      </c>
      <c r="D1811" t="s">
        <v>409</v>
      </c>
      <c r="E1811" t="s">
        <v>2373</v>
      </c>
      <c r="F1811" t="s">
        <v>6147</v>
      </c>
      <c r="G1811" t="s">
        <v>47</v>
      </c>
      <c r="H1811">
        <v>12</v>
      </c>
      <c r="I1811" t="s">
        <v>56</v>
      </c>
      <c r="J1811" t="s">
        <v>57</v>
      </c>
      <c r="K1811">
        <v>3</v>
      </c>
      <c r="L1811">
        <v>4</v>
      </c>
      <c r="M1811" t="s">
        <v>50</v>
      </c>
      <c r="N1811" t="s">
        <v>8931</v>
      </c>
      <c r="O1811">
        <v>0.90100000000000002</v>
      </c>
      <c r="P1811" t="s">
        <v>282</v>
      </c>
      <c r="R1811" t="s">
        <v>97</v>
      </c>
      <c r="S1811" t="s">
        <v>42</v>
      </c>
      <c r="T1811">
        <v>1</v>
      </c>
      <c r="U1811">
        <v>2</v>
      </c>
      <c r="V1811">
        <v>2</v>
      </c>
      <c r="W1811">
        <v>0</v>
      </c>
      <c r="X1811">
        <v>0</v>
      </c>
      <c r="Y1811">
        <v>0</v>
      </c>
      <c r="Z1811">
        <v>8</v>
      </c>
      <c r="AA1811">
        <v>79.900000000000006</v>
      </c>
      <c r="AB1811">
        <v>73.599999999999994</v>
      </c>
      <c r="AC1811">
        <v>3.71</v>
      </c>
      <c r="AD1811">
        <v>1.76</v>
      </c>
      <c r="AE1811">
        <v>2.1459999999999999</v>
      </c>
      <c r="AF1811">
        <v>2.1960000000000002</v>
      </c>
      <c r="AG1811">
        <v>-1.5720000000000001</v>
      </c>
      <c r="AH1811">
        <v>5.1289999999999996</v>
      </c>
      <c r="AI1811">
        <v>5.92</v>
      </c>
      <c r="AJ1811">
        <v>2.71</v>
      </c>
      <c r="AK1811">
        <v>23.8</v>
      </c>
      <c r="AL1811">
        <v>-18.2</v>
      </c>
      <c r="AM1811">
        <v>8.9</v>
      </c>
      <c r="AN1811">
        <v>114.983</v>
      </c>
      <c r="AO1811">
        <v>1114.23</v>
      </c>
      <c r="AP1811" t="s">
        <v>6249</v>
      </c>
    </row>
    <row r="1812" spans="1:42">
      <c r="A1812" t="s">
        <v>6237</v>
      </c>
      <c r="B1812" t="s">
        <v>42</v>
      </c>
      <c r="C1812" t="s">
        <v>6146</v>
      </c>
      <c r="D1812" t="s">
        <v>409</v>
      </c>
      <c r="E1812" t="s">
        <v>2373</v>
      </c>
      <c r="F1812" t="s">
        <v>6147</v>
      </c>
      <c r="G1812" t="s">
        <v>47</v>
      </c>
      <c r="H1812">
        <v>13</v>
      </c>
      <c r="I1812" t="s">
        <v>56</v>
      </c>
      <c r="J1812" t="s">
        <v>57</v>
      </c>
      <c r="K1812">
        <v>3</v>
      </c>
      <c r="L1812">
        <v>5</v>
      </c>
      <c r="M1812" t="s">
        <v>50</v>
      </c>
      <c r="N1812" t="s">
        <v>8931</v>
      </c>
      <c r="O1812">
        <v>0.90500000000000003</v>
      </c>
      <c r="P1812" t="s">
        <v>282</v>
      </c>
      <c r="R1812" t="s">
        <v>97</v>
      </c>
      <c r="S1812" t="s">
        <v>42</v>
      </c>
      <c r="T1812">
        <v>2</v>
      </c>
      <c r="U1812">
        <v>2</v>
      </c>
      <c r="V1812">
        <v>2</v>
      </c>
      <c r="W1812">
        <v>0</v>
      </c>
      <c r="X1812">
        <v>0</v>
      </c>
      <c r="Y1812">
        <v>0</v>
      </c>
      <c r="Z1812">
        <v>8</v>
      </c>
      <c r="AA1812">
        <v>79</v>
      </c>
      <c r="AB1812">
        <v>72.8</v>
      </c>
      <c r="AC1812">
        <v>3.76</v>
      </c>
      <c r="AD1812">
        <v>1.84</v>
      </c>
      <c r="AE1812">
        <v>1.347</v>
      </c>
      <c r="AF1812">
        <v>1.4530000000000001</v>
      </c>
      <c r="AG1812">
        <v>-1.7310000000000001</v>
      </c>
      <c r="AH1812">
        <v>5.0759999999999996</v>
      </c>
      <c r="AI1812">
        <v>8.43</v>
      </c>
      <c r="AJ1812">
        <v>-0.05</v>
      </c>
      <c r="AK1812">
        <v>23.8</v>
      </c>
      <c r="AL1812">
        <v>-20.5</v>
      </c>
      <c r="AM1812">
        <v>10.5</v>
      </c>
      <c r="AN1812">
        <v>90.01</v>
      </c>
      <c r="AO1812">
        <v>1416.1</v>
      </c>
      <c r="AP1812" t="s">
        <v>6250</v>
      </c>
    </row>
    <row r="1813" spans="1:42">
      <c r="A1813" t="s">
        <v>6237</v>
      </c>
      <c r="B1813" t="s">
        <v>42</v>
      </c>
      <c r="C1813" t="s">
        <v>6146</v>
      </c>
      <c r="D1813" t="s">
        <v>409</v>
      </c>
      <c r="E1813" t="s">
        <v>2373</v>
      </c>
      <c r="F1813" t="s">
        <v>6147</v>
      </c>
      <c r="G1813" t="s">
        <v>47</v>
      </c>
      <c r="H1813">
        <v>16</v>
      </c>
      <c r="I1813" t="s">
        <v>56</v>
      </c>
      <c r="J1813" t="s">
        <v>57</v>
      </c>
      <c r="K1813">
        <v>3</v>
      </c>
      <c r="L1813">
        <v>8</v>
      </c>
      <c r="M1813" t="s">
        <v>50</v>
      </c>
      <c r="N1813" t="s">
        <v>8931</v>
      </c>
      <c r="O1813">
        <v>0.90700000000000003</v>
      </c>
      <c r="P1813" t="s">
        <v>282</v>
      </c>
      <c r="R1813" t="s">
        <v>97</v>
      </c>
      <c r="S1813" t="s">
        <v>42</v>
      </c>
      <c r="T1813">
        <v>3</v>
      </c>
      <c r="U1813">
        <v>2</v>
      </c>
      <c r="V1813">
        <v>2</v>
      </c>
      <c r="W1813">
        <v>0</v>
      </c>
      <c r="X1813">
        <v>0</v>
      </c>
      <c r="Y1813">
        <v>0</v>
      </c>
      <c r="Z1813">
        <v>8</v>
      </c>
      <c r="AA1813">
        <v>78.7</v>
      </c>
      <c r="AB1813">
        <v>72.7</v>
      </c>
      <c r="AC1813">
        <v>3.76</v>
      </c>
      <c r="AD1813">
        <v>1.88</v>
      </c>
      <c r="AE1813">
        <v>1.077</v>
      </c>
      <c r="AF1813">
        <v>1.482</v>
      </c>
      <c r="AG1813">
        <v>-1.835</v>
      </c>
      <c r="AH1813">
        <v>5.1040000000000001</v>
      </c>
      <c r="AI1813">
        <v>11.98</v>
      </c>
      <c r="AJ1813">
        <v>2.79</v>
      </c>
      <c r="AK1813">
        <v>23.8</v>
      </c>
      <c r="AL1813">
        <v>-29.8</v>
      </c>
      <c r="AM1813">
        <v>10.1</v>
      </c>
      <c r="AN1813">
        <v>103.355</v>
      </c>
      <c r="AO1813">
        <v>2069.1</v>
      </c>
      <c r="AP1813" t="s">
        <v>6253</v>
      </c>
    </row>
    <row r="1814" spans="1:42">
      <c r="A1814" t="s">
        <v>6254</v>
      </c>
      <c r="B1814" t="s">
        <v>54</v>
      </c>
      <c r="C1814" t="s">
        <v>6146</v>
      </c>
      <c r="D1814" t="s">
        <v>409</v>
      </c>
      <c r="E1814" t="s">
        <v>2373</v>
      </c>
      <c r="F1814" t="s">
        <v>6147</v>
      </c>
      <c r="G1814" t="s">
        <v>47</v>
      </c>
      <c r="H1814">
        <v>1</v>
      </c>
      <c r="I1814" t="s">
        <v>63</v>
      </c>
      <c r="J1814" t="s">
        <v>61</v>
      </c>
      <c r="K1814">
        <v>1</v>
      </c>
      <c r="L1814">
        <v>1</v>
      </c>
      <c r="M1814" t="s">
        <v>50</v>
      </c>
      <c r="N1814" t="s">
        <v>8931</v>
      </c>
      <c r="O1814">
        <v>1.349</v>
      </c>
      <c r="P1814" t="s">
        <v>282</v>
      </c>
      <c r="R1814" t="s">
        <v>78</v>
      </c>
      <c r="S1814" t="s">
        <v>54</v>
      </c>
      <c r="T1814">
        <v>0</v>
      </c>
      <c r="U1814">
        <v>0</v>
      </c>
      <c r="V1814">
        <v>2</v>
      </c>
      <c r="W1814">
        <v>1</v>
      </c>
      <c r="X1814">
        <v>0</v>
      </c>
      <c r="Y1814">
        <v>0</v>
      </c>
      <c r="Z1814">
        <v>8</v>
      </c>
      <c r="AA1814">
        <v>80.8</v>
      </c>
      <c r="AB1814">
        <v>74.8</v>
      </c>
      <c r="AC1814">
        <v>3.21</v>
      </c>
      <c r="AD1814">
        <v>1.67</v>
      </c>
      <c r="AE1814">
        <v>-0.68200000000000005</v>
      </c>
      <c r="AF1814">
        <v>2.4889999999999999</v>
      </c>
      <c r="AG1814">
        <v>3.6760000000000002</v>
      </c>
      <c r="AH1814">
        <v>4.3319999999999999</v>
      </c>
      <c r="AI1814">
        <v>2.72</v>
      </c>
      <c r="AJ1814">
        <v>0.5</v>
      </c>
      <c r="AK1814">
        <v>23.8</v>
      </c>
      <c r="AL1814">
        <v>-3.6</v>
      </c>
      <c r="AM1814">
        <v>8.9</v>
      </c>
      <c r="AN1814">
        <v>101.456</v>
      </c>
      <c r="AO1814">
        <v>482.88200000000001</v>
      </c>
      <c r="AP1814" t="s">
        <v>6255</v>
      </c>
    </row>
    <row r="1815" spans="1:42">
      <c r="A1815" t="s">
        <v>6254</v>
      </c>
      <c r="B1815" t="s">
        <v>54</v>
      </c>
      <c r="C1815" t="s">
        <v>6146</v>
      </c>
      <c r="D1815" t="s">
        <v>409</v>
      </c>
      <c r="E1815" t="s">
        <v>2373</v>
      </c>
      <c r="F1815" t="s">
        <v>6147</v>
      </c>
      <c r="G1815" t="s">
        <v>47</v>
      </c>
      <c r="H1815">
        <v>3</v>
      </c>
      <c r="I1815" t="s">
        <v>56</v>
      </c>
      <c r="J1815" t="s">
        <v>57</v>
      </c>
      <c r="K1815">
        <v>1</v>
      </c>
      <c r="L1815">
        <v>3</v>
      </c>
      <c r="M1815" t="s">
        <v>50</v>
      </c>
      <c r="N1815" t="s">
        <v>8931</v>
      </c>
      <c r="O1815">
        <v>1.1020000000000001</v>
      </c>
      <c r="P1815" t="s">
        <v>282</v>
      </c>
      <c r="R1815" t="s">
        <v>78</v>
      </c>
      <c r="S1815" t="s">
        <v>54</v>
      </c>
      <c r="T1815">
        <v>1</v>
      </c>
      <c r="U1815">
        <v>1</v>
      </c>
      <c r="V1815">
        <v>2</v>
      </c>
      <c r="W1815">
        <v>1</v>
      </c>
      <c r="X1815">
        <v>0</v>
      </c>
      <c r="Y1815">
        <v>0</v>
      </c>
      <c r="Z1815">
        <v>8</v>
      </c>
      <c r="AA1815">
        <v>81.400000000000006</v>
      </c>
      <c r="AB1815">
        <v>75.400000000000006</v>
      </c>
      <c r="AC1815">
        <v>3.16</v>
      </c>
      <c r="AD1815">
        <v>1.63</v>
      </c>
      <c r="AE1815">
        <v>-1.3220000000000001</v>
      </c>
      <c r="AF1815">
        <v>1.9219999999999999</v>
      </c>
      <c r="AG1815">
        <v>3.4809999999999999</v>
      </c>
      <c r="AH1815">
        <v>4.2309999999999999</v>
      </c>
      <c r="AI1815">
        <v>3.44</v>
      </c>
      <c r="AJ1815">
        <v>2.68</v>
      </c>
      <c r="AK1815">
        <v>23.8</v>
      </c>
      <c r="AL1815">
        <v>-5.7</v>
      </c>
      <c r="AM1815">
        <v>8</v>
      </c>
      <c r="AN1815">
        <v>128.512</v>
      </c>
      <c r="AO1815">
        <v>770.26099999999997</v>
      </c>
      <c r="AP1815" t="s">
        <v>6257</v>
      </c>
    </row>
    <row r="1816" spans="1:42">
      <c r="A1816" t="s">
        <v>6254</v>
      </c>
      <c r="B1816" t="s">
        <v>54</v>
      </c>
      <c r="C1816" t="s">
        <v>6146</v>
      </c>
      <c r="D1816" t="s">
        <v>409</v>
      </c>
      <c r="E1816" t="s">
        <v>2373</v>
      </c>
      <c r="F1816" t="s">
        <v>6147</v>
      </c>
      <c r="G1816" t="s">
        <v>47</v>
      </c>
      <c r="H1816">
        <v>4</v>
      </c>
      <c r="I1816" t="s">
        <v>69</v>
      </c>
      <c r="J1816" t="s">
        <v>61</v>
      </c>
      <c r="K1816">
        <v>1</v>
      </c>
      <c r="L1816">
        <v>4</v>
      </c>
      <c r="M1816" t="s">
        <v>50</v>
      </c>
      <c r="N1816" t="s">
        <v>8931</v>
      </c>
      <c r="O1816">
        <v>1.1319999999999999</v>
      </c>
      <c r="P1816" t="s">
        <v>282</v>
      </c>
      <c r="R1816" t="s">
        <v>78</v>
      </c>
      <c r="S1816" t="s">
        <v>54</v>
      </c>
      <c r="T1816">
        <v>2</v>
      </c>
      <c r="U1816">
        <v>1</v>
      </c>
      <c r="V1816">
        <v>2</v>
      </c>
      <c r="W1816">
        <v>1</v>
      </c>
      <c r="X1816">
        <v>0</v>
      </c>
      <c r="Y1816">
        <v>0</v>
      </c>
      <c r="Z1816">
        <v>8</v>
      </c>
      <c r="AA1816">
        <v>81.5</v>
      </c>
      <c r="AB1816">
        <v>75.400000000000006</v>
      </c>
      <c r="AC1816">
        <v>3.42</v>
      </c>
      <c r="AD1816">
        <v>1.67</v>
      </c>
      <c r="AE1816">
        <v>-0.67200000000000004</v>
      </c>
      <c r="AF1816">
        <v>1.629</v>
      </c>
      <c r="AG1816">
        <v>3.5710000000000002</v>
      </c>
      <c r="AH1816">
        <v>4.18</v>
      </c>
      <c r="AI1816">
        <v>3.33</v>
      </c>
      <c r="AJ1816">
        <v>2.92</v>
      </c>
      <c r="AK1816">
        <v>23.8</v>
      </c>
      <c r="AL1816">
        <v>-5.9</v>
      </c>
      <c r="AM1816">
        <v>7.9</v>
      </c>
      <c r="AN1816">
        <v>131.79599999999999</v>
      </c>
      <c r="AO1816">
        <v>783.56799999999998</v>
      </c>
      <c r="AP1816" t="s">
        <v>6258</v>
      </c>
    </row>
    <row r="1817" spans="1:42">
      <c r="A1817" t="s">
        <v>6254</v>
      </c>
      <c r="B1817" t="s">
        <v>54</v>
      </c>
      <c r="C1817" t="s">
        <v>6146</v>
      </c>
      <c r="D1817" t="s">
        <v>409</v>
      </c>
      <c r="E1817" t="s">
        <v>2373</v>
      </c>
      <c r="F1817" t="s">
        <v>6147</v>
      </c>
      <c r="G1817" t="s">
        <v>47</v>
      </c>
      <c r="H1817">
        <v>5</v>
      </c>
      <c r="I1817" t="s">
        <v>155</v>
      </c>
      <c r="J1817" t="s">
        <v>57</v>
      </c>
      <c r="K1817">
        <v>1</v>
      </c>
      <c r="L1817">
        <v>5</v>
      </c>
      <c r="M1817" t="s">
        <v>50</v>
      </c>
      <c r="N1817" t="s">
        <v>8931</v>
      </c>
      <c r="O1817">
        <v>1.284</v>
      </c>
      <c r="P1817" t="s">
        <v>282</v>
      </c>
      <c r="R1817" t="s">
        <v>78</v>
      </c>
      <c r="S1817" t="s">
        <v>54</v>
      </c>
      <c r="T1817">
        <v>2</v>
      </c>
      <c r="U1817">
        <v>2</v>
      </c>
      <c r="V1817">
        <v>2</v>
      </c>
      <c r="W1817">
        <v>1</v>
      </c>
      <c r="X1817">
        <v>0</v>
      </c>
      <c r="Y1817">
        <v>0</v>
      </c>
      <c r="Z1817">
        <v>8</v>
      </c>
      <c r="AA1817">
        <v>81</v>
      </c>
      <c r="AB1817">
        <v>75.400000000000006</v>
      </c>
      <c r="AC1817">
        <v>3.25</v>
      </c>
      <c r="AD1817">
        <v>1.67</v>
      </c>
      <c r="AE1817">
        <v>-1.5740000000000001</v>
      </c>
      <c r="AF1817">
        <v>0.35099999999999998</v>
      </c>
      <c r="AG1817">
        <v>3.363</v>
      </c>
      <c r="AH1817">
        <v>4.0369999999999999</v>
      </c>
      <c r="AI1817">
        <v>0.21</v>
      </c>
      <c r="AJ1817">
        <v>3.46</v>
      </c>
      <c r="AK1817">
        <v>23.9</v>
      </c>
      <c r="AL1817">
        <v>3.3</v>
      </c>
      <c r="AM1817">
        <v>7.9</v>
      </c>
      <c r="AN1817">
        <v>176.62899999999999</v>
      </c>
      <c r="AO1817">
        <v>613.12199999999996</v>
      </c>
      <c r="AP1817" t="s">
        <v>6259</v>
      </c>
    </row>
    <row r="1818" spans="1:42">
      <c r="A1818" t="s">
        <v>6254</v>
      </c>
      <c r="B1818" t="s">
        <v>54</v>
      </c>
      <c r="C1818" t="s">
        <v>6146</v>
      </c>
      <c r="D1818" t="s">
        <v>409</v>
      </c>
      <c r="E1818" t="s">
        <v>2373</v>
      </c>
      <c r="F1818" t="s">
        <v>6147</v>
      </c>
      <c r="G1818" t="s">
        <v>47</v>
      </c>
      <c r="H1818">
        <v>6</v>
      </c>
      <c r="I1818" t="s">
        <v>544</v>
      </c>
      <c r="J1818" t="s">
        <v>61</v>
      </c>
      <c r="K1818">
        <v>1</v>
      </c>
      <c r="L1818">
        <v>6</v>
      </c>
      <c r="M1818" t="s">
        <v>50</v>
      </c>
      <c r="N1818" t="s">
        <v>8931</v>
      </c>
      <c r="O1818">
        <v>0.73799999999999999</v>
      </c>
      <c r="P1818" t="s">
        <v>282</v>
      </c>
      <c r="R1818" t="s">
        <v>78</v>
      </c>
      <c r="S1818" t="s">
        <v>54</v>
      </c>
      <c r="T1818">
        <v>3</v>
      </c>
      <c r="U1818">
        <v>2</v>
      </c>
      <c r="V1818">
        <v>2</v>
      </c>
      <c r="W1818">
        <v>1</v>
      </c>
      <c r="X1818">
        <v>0</v>
      </c>
      <c r="Y1818">
        <v>0</v>
      </c>
      <c r="Z1818">
        <v>8</v>
      </c>
      <c r="AA1818">
        <v>80.3</v>
      </c>
      <c r="AB1818">
        <v>74.599999999999994</v>
      </c>
      <c r="AC1818">
        <v>3.42</v>
      </c>
      <c r="AD1818">
        <v>1.67</v>
      </c>
      <c r="AE1818">
        <v>-0.74</v>
      </c>
      <c r="AF1818">
        <v>2.3199999999999998</v>
      </c>
      <c r="AG1818">
        <v>3.43</v>
      </c>
      <c r="AH1818">
        <v>4.2679999999999998</v>
      </c>
      <c r="AI1818">
        <v>1.81</v>
      </c>
      <c r="AJ1818">
        <v>3.39</v>
      </c>
      <c r="AK1818">
        <v>23.8</v>
      </c>
      <c r="AL1818">
        <v>-1.8</v>
      </c>
      <c r="AM1818">
        <v>7.8</v>
      </c>
      <c r="AN1818">
        <v>152.21</v>
      </c>
      <c r="AO1818">
        <v>676.87099999999998</v>
      </c>
      <c r="AP1818" t="s">
        <v>6260</v>
      </c>
    </row>
    <row r="1819" spans="1:42">
      <c r="A1819" t="s">
        <v>6262</v>
      </c>
      <c r="B1819" t="s">
        <v>42</v>
      </c>
      <c r="C1819" t="s">
        <v>6146</v>
      </c>
      <c r="D1819" t="s">
        <v>409</v>
      </c>
      <c r="E1819" t="s">
        <v>2373</v>
      </c>
      <c r="F1819" t="s">
        <v>6147</v>
      </c>
      <c r="G1819" t="s">
        <v>47</v>
      </c>
      <c r="H1819">
        <v>1</v>
      </c>
      <c r="I1819" t="s">
        <v>155</v>
      </c>
      <c r="J1819" t="s">
        <v>57</v>
      </c>
      <c r="K1819">
        <v>1</v>
      </c>
      <c r="L1819">
        <v>1</v>
      </c>
      <c r="M1819" t="s">
        <v>50</v>
      </c>
      <c r="N1819" t="s">
        <v>8931</v>
      </c>
      <c r="O1819">
        <v>1.212</v>
      </c>
      <c r="P1819" t="s">
        <v>65</v>
      </c>
      <c r="R1819" t="s">
        <v>66</v>
      </c>
      <c r="S1819" t="s">
        <v>42</v>
      </c>
      <c r="T1819">
        <v>0</v>
      </c>
      <c r="U1819">
        <v>0</v>
      </c>
      <c r="V1819">
        <v>2</v>
      </c>
      <c r="W1819">
        <v>1</v>
      </c>
      <c r="X1819">
        <v>1</v>
      </c>
      <c r="Y1819">
        <v>0</v>
      </c>
      <c r="Z1819">
        <v>8</v>
      </c>
      <c r="AA1819">
        <v>86</v>
      </c>
      <c r="AB1819">
        <v>80.3</v>
      </c>
      <c r="AC1819">
        <v>3.05</v>
      </c>
      <c r="AD1819">
        <v>1.35</v>
      </c>
      <c r="AE1819">
        <v>0.13900000000000001</v>
      </c>
      <c r="AF1819">
        <v>-6.9000000000000006E-2</v>
      </c>
      <c r="AG1819">
        <v>-0.89900000000000002</v>
      </c>
      <c r="AH1819">
        <v>5.6970000000000001</v>
      </c>
      <c r="AI1819">
        <v>1.19</v>
      </c>
      <c r="AJ1819">
        <v>6.1</v>
      </c>
      <c r="AK1819">
        <v>23.9</v>
      </c>
      <c r="AL1819">
        <v>-5.4</v>
      </c>
      <c r="AM1819">
        <v>6.1</v>
      </c>
      <c r="AN1819">
        <v>169.06700000000001</v>
      </c>
      <c r="AO1819">
        <v>1164.9100000000001</v>
      </c>
      <c r="AP1819" t="s">
        <v>6263</v>
      </c>
    </row>
    <row r="1820" spans="1:42">
      <c r="A1820" t="s">
        <v>6275</v>
      </c>
      <c r="B1820" t="s">
        <v>42</v>
      </c>
      <c r="C1820" t="s">
        <v>6146</v>
      </c>
      <c r="D1820" t="s">
        <v>409</v>
      </c>
      <c r="E1820" t="s">
        <v>2373</v>
      </c>
      <c r="F1820" t="s">
        <v>6147</v>
      </c>
      <c r="G1820" t="s">
        <v>47</v>
      </c>
      <c r="H1820">
        <v>2</v>
      </c>
      <c r="I1820" t="s">
        <v>56</v>
      </c>
      <c r="J1820" t="s">
        <v>57</v>
      </c>
      <c r="K1820">
        <v>1</v>
      </c>
      <c r="L1820">
        <v>2</v>
      </c>
      <c r="M1820" t="s">
        <v>50</v>
      </c>
      <c r="N1820" t="s">
        <v>8931</v>
      </c>
      <c r="O1820">
        <v>0.873</v>
      </c>
      <c r="P1820" t="s">
        <v>71</v>
      </c>
      <c r="R1820" t="s">
        <v>75</v>
      </c>
      <c r="S1820" t="s">
        <v>42</v>
      </c>
      <c r="T1820">
        <v>0</v>
      </c>
      <c r="U1820">
        <v>1</v>
      </c>
      <c r="V1820">
        <v>0</v>
      </c>
      <c r="W1820">
        <v>0</v>
      </c>
      <c r="X1820">
        <v>0</v>
      </c>
      <c r="Y1820">
        <v>0</v>
      </c>
      <c r="Z1820">
        <v>9</v>
      </c>
      <c r="AA1820">
        <v>88</v>
      </c>
      <c r="AB1820">
        <v>82.1</v>
      </c>
      <c r="AC1820">
        <v>3.54</v>
      </c>
      <c r="AD1820">
        <v>1.67</v>
      </c>
      <c r="AE1820">
        <v>2.2130000000000001</v>
      </c>
      <c r="AF1820">
        <v>1.2310000000000001</v>
      </c>
      <c r="AG1820">
        <v>-1.1399999999999999</v>
      </c>
      <c r="AH1820">
        <v>5.7649999999999997</v>
      </c>
      <c r="AI1820">
        <v>4.13</v>
      </c>
      <c r="AJ1820">
        <v>1.6</v>
      </c>
      <c r="AK1820">
        <v>23.9</v>
      </c>
      <c r="AL1820">
        <v>-15</v>
      </c>
      <c r="AM1820">
        <v>7.6</v>
      </c>
      <c r="AN1820">
        <v>111.66</v>
      </c>
      <c r="AO1820">
        <v>844.90700000000004</v>
      </c>
      <c r="AP1820" t="s">
        <v>6277</v>
      </c>
    </row>
    <row r="1821" spans="1:42">
      <c r="A1821" t="s">
        <v>6275</v>
      </c>
      <c r="B1821" t="s">
        <v>42</v>
      </c>
      <c r="C1821" t="s">
        <v>6146</v>
      </c>
      <c r="D1821" t="s">
        <v>409</v>
      </c>
      <c r="E1821" t="s">
        <v>2373</v>
      </c>
      <c r="F1821" t="s">
        <v>6147</v>
      </c>
      <c r="G1821" t="s">
        <v>47</v>
      </c>
      <c r="H1821">
        <v>5</v>
      </c>
      <c r="I1821" t="s">
        <v>63</v>
      </c>
      <c r="J1821" t="s">
        <v>61</v>
      </c>
      <c r="K1821">
        <v>1</v>
      </c>
      <c r="L1821">
        <v>5</v>
      </c>
      <c r="M1821" t="s">
        <v>50</v>
      </c>
      <c r="N1821" t="s">
        <v>8931</v>
      </c>
      <c r="O1821">
        <v>0.89</v>
      </c>
      <c r="P1821" t="s">
        <v>71</v>
      </c>
      <c r="R1821" t="s">
        <v>75</v>
      </c>
      <c r="S1821" t="s">
        <v>42</v>
      </c>
      <c r="T1821">
        <v>2</v>
      </c>
      <c r="U1821">
        <v>2</v>
      </c>
      <c r="V1821">
        <v>0</v>
      </c>
      <c r="W1821">
        <v>0</v>
      </c>
      <c r="X1821">
        <v>0</v>
      </c>
      <c r="Y1821">
        <v>0</v>
      </c>
      <c r="Z1821">
        <v>9</v>
      </c>
      <c r="AA1821">
        <v>88.4</v>
      </c>
      <c r="AB1821">
        <v>81.8</v>
      </c>
      <c r="AC1821">
        <v>3.46</v>
      </c>
      <c r="AD1821">
        <v>1.53</v>
      </c>
      <c r="AE1821">
        <v>-0.25800000000000001</v>
      </c>
      <c r="AF1821">
        <v>1.8280000000000001</v>
      </c>
      <c r="AG1821">
        <v>-1.85</v>
      </c>
      <c r="AH1821">
        <v>5.54</v>
      </c>
      <c r="AI1821">
        <v>-1.25</v>
      </c>
      <c r="AJ1821">
        <v>1.96</v>
      </c>
      <c r="AK1821">
        <v>23.8</v>
      </c>
      <c r="AL1821">
        <v>2.5</v>
      </c>
      <c r="AM1821">
        <v>7.1</v>
      </c>
      <c r="AN1821">
        <v>212.11600000000001</v>
      </c>
      <c r="AO1821">
        <v>449.274</v>
      </c>
      <c r="AP1821" t="s">
        <v>6280</v>
      </c>
    </row>
    <row r="1822" spans="1:42">
      <c r="A1822" t="s">
        <v>6275</v>
      </c>
      <c r="B1822" t="s">
        <v>42</v>
      </c>
      <c r="C1822" t="s">
        <v>6146</v>
      </c>
      <c r="D1822" t="s">
        <v>409</v>
      </c>
      <c r="E1822" t="s">
        <v>2373</v>
      </c>
      <c r="F1822" t="s">
        <v>6147</v>
      </c>
      <c r="G1822" t="s">
        <v>47</v>
      </c>
      <c r="H1822">
        <v>6</v>
      </c>
      <c r="I1822" t="s">
        <v>63</v>
      </c>
      <c r="J1822" t="s">
        <v>61</v>
      </c>
      <c r="K1822">
        <v>2</v>
      </c>
      <c r="L1822">
        <v>1</v>
      </c>
      <c r="M1822" t="s">
        <v>50</v>
      </c>
      <c r="N1822" t="s">
        <v>8931</v>
      </c>
      <c r="O1822">
        <v>0.89400000000000002</v>
      </c>
      <c r="P1822" t="s">
        <v>124</v>
      </c>
      <c r="R1822" t="s">
        <v>72</v>
      </c>
      <c r="S1822" t="s">
        <v>54</v>
      </c>
      <c r="T1822">
        <v>0</v>
      </c>
      <c r="U1822">
        <v>0</v>
      </c>
      <c r="V1822">
        <v>1</v>
      </c>
      <c r="W1822">
        <v>0</v>
      </c>
      <c r="X1822">
        <v>0</v>
      </c>
      <c r="Y1822">
        <v>0</v>
      </c>
      <c r="Z1822">
        <v>9</v>
      </c>
      <c r="AA1822">
        <v>89.2</v>
      </c>
      <c r="AB1822">
        <v>83.3</v>
      </c>
      <c r="AC1822">
        <v>3</v>
      </c>
      <c r="AD1822">
        <v>1.42</v>
      </c>
      <c r="AE1822">
        <v>0.35699999999999998</v>
      </c>
      <c r="AF1822">
        <v>1.728</v>
      </c>
      <c r="AG1822">
        <v>-1.617</v>
      </c>
      <c r="AH1822">
        <v>5.758</v>
      </c>
      <c r="AI1822">
        <v>1.93</v>
      </c>
      <c r="AJ1822">
        <v>1.83</v>
      </c>
      <c r="AK1822">
        <v>23.9</v>
      </c>
      <c r="AL1822">
        <v>-7.9</v>
      </c>
      <c r="AM1822">
        <v>7</v>
      </c>
      <c r="AN1822">
        <v>134.13800000000001</v>
      </c>
      <c r="AO1822">
        <v>520.84799999999996</v>
      </c>
      <c r="AP1822" t="s">
        <v>6281</v>
      </c>
    </row>
    <row r="1823" spans="1:42">
      <c r="A1823" t="s">
        <v>6275</v>
      </c>
      <c r="B1823" t="s">
        <v>42</v>
      </c>
      <c r="C1823" t="s">
        <v>6146</v>
      </c>
      <c r="D1823" t="s">
        <v>409</v>
      </c>
      <c r="E1823" t="s">
        <v>2373</v>
      </c>
      <c r="F1823" t="s">
        <v>6147</v>
      </c>
      <c r="G1823" t="s">
        <v>47</v>
      </c>
      <c r="H1823">
        <v>7</v>
      </c>
      <c r="I1823" t="s">
        <v>56</v>
      </c>
      <c r="J1823" t="s">
        <v>57</v>
      </c>
      <c r="K1823">
        <v>2</v>
      </c>
      <c r="L1823">
        <v>2</v>
      </c>
      <c r="M1823" t="s">
        <v>50</v>
      </c>
      <c r="N1823" t="s">
        <v>8931</v>
      </c>
      <c r="O1823">
        <v>0.88</v>
      </c>
      <c r="P1823" t="s">
        <v>124</v>
      </c>
      <c r="R1823" t="s">
        <v>72</v>
      </c>
      <c r="S1823" t="s">
        <v>54</v>
      </c>
      <c r="T1823">
        <v>0</v>
      </c>
      <c r="U1823">
        <v>1</v>
      </c>
      <c r="V1823">
        <v>1</v>
      </c>
      <c r="W1823">
        <v>0</v>
      </c>
      <c r="X1823">
        <v>0</v>
      </c>
      <c r="Y1823">
        <v>0</v>
      </c>
      <c r="Z1823">
        <v>9</v>
      </c>
      <c r="AA1823">
        <v>86.5</v>
      </c>
      <c r="AB1823">
        <v>80.8</v>
      </c>
      <c r="AC1823">
        <v>2.96</v>
      </c>
      <c r="AD1823">
        <v>1.38</v>
      </c>
      <c r="AE1823">
        <v>-1.1870000000000001</v>
      </c>
      <c r="AF1823">
        <v>1.272</v>
      </c>
      <c r="AG1823">
        <v>-1.8140000000000001</v>
      </c>
      <c r="AH1823">
        <v>5.7149999999999999</v>
      </c>
      <c r="AI1823">
        <v>1.48</v>
      </c>
      <c r="AJ1823">
        <v>0.71</v>
      </c>
      <c r="AK1823">
        <v>23.9</v>
      </c>
      <c r="AL1823">
        <v>-4.7</v>
      </c>
      <c r="AM1823">
        <v>7.9</v>
      </c>
      <c r="AN1823">
        <v>117.121</v>
      </c>
      <c r="AO1823">
        <v>311.43400000000003</v>
      </c>
      <c r="AP1823" t="s">
        <v>6282</v>
      </c>
    </row>
    <row r="1824" spans="1:42">
      <c r="A1824" t="s">
        <v>6275</v>
      </c>
      <c r="B1824" t="s">
        <v>42</v>
      </c>
      <c r="C1824" t="s">
        <v>6146</v>
      </c>
      <c r="D1824" t="s">
        <v>409</v>
      </c>
      <c r="E1824" t="s">
        <v>2373</v>
      </c>
      <c r="F1824" t="s">
        <v>6147</v>
      </c>
      <c r="G1824" t="s">
        <v>47</v>
      </c>
      <c r="H1824">
        <v>9</v>
      </c>
      <c r="I1824" t="s">
        <v>56</v>
      </c>
      <c r="J1824" t="s">
        <v>57</v>
      </c>
      <c r="K1824">
        <v>2</v>
      </c>
      <c r="L1824">
        <v>4</v>
      </c>
      <c r="M1824" t="s">
        <v>50</v>
      </c>
      <c r="N1824" t="s">
        <v>8931</v>
      </c>
      <c r="O1824">
        <v>0.89100000000000001</v>
      </c>
      <c r="P1824" t="s">
        <v>124</v>
      </c>
      <c r="R1824" t="s">
        <v>72</v>
      </c>
      <c r="S1824" t="s">
        <v>54</v>
      </c>
      <c r="T1824">
        <v>1</v>
      </c>
      <c r="U1824">
        <v>2</v>
      </c>
      <c r="V1824">
        <v>1</v>
      </c>
      <c r="W1824">
        <v>0</v>
      </c>
      <c r="X1824">
        <v>0</v>
      </c>
      <c r="Y1824">
        <v>0</v>
      </c>
      <c r="Z1824">
        <v>9</v>
      </c>
      <c r="AA1824">
        <v>89.4</v>
      </c>
      <c r="AB1824">
        <v>82.6</v>
      </c>
      <c r="AC1824">
        <v>2.96</v>
      </c>
      <c r="AD1824">
        <v>1.33</v>
      </c>
      <c r="AE1824">
        <v>-1.9059999999999999</v>
      </c>
      <c r="AF1824">
        <v>1.97</v>
      </c>
      <c r="AG1824">
        <v>-1.776</v>
      </c>
      <c r="AH1824">
        <v>5.5250000000000004</v>
      </c>
      <c r="AI1824">
        <v>0.14000000000000001</v>
      </c>
      <c r="AJ1824">
        <v>2.1</v>
      </c>
      <c r="AK1824">
        <v>23.8</v>
      </c>
      <c r="AL1824">
        <v>-0.3</v>
      </c>
      <c r="AM1824">
        <v>6.8</v>
      </c>
      <c r="AN1824">
        <v>176.19399999999999</v>
      </c>
      <c r="AO1824">
        <v>413.53</v>
      </c>
      <c r="AP1824" t="s">
        <v>6284</v>
      </c>
    </row>
    <row r="1825" spans="1:42">
      <c r="A1825" t="s">
        <v>6275</v>
      </c>
      <c r="B1825" t="s">
        <v>42</v>
      </c>
      <c r="C1825" t="s">
        <v>6146</v>
      </c>
      <c r="D1825" t="s">
        <v>409</v>
      </c>
      <c r="E1825" t="s">
        <v>2373</v>
      </c>
      <c r="F1825" t="s">
        <v>6147</v>
      </c>
      <c r="G1825" t="s">
        <v>47</v>
      </c>
      <c r="H1825">
        <v>16</v>
      </c>
      <c r="I1825" t="s">
        <v>56</v>
      </c>
      <c r="J1825" t="s">
        <v>57</v>
      </c>
      <c r="K1825">
        <v>4</v>
      </c>
      <c r="L1825">
        <v>4</v>
      </c>
      <c r="M1825" t="s">
        <v>50</v>
      </c>
      <c r="N1825" t="s">
        <v>8931</v>
      </c>
      <c r="O1825">
        <v>0.877</v>
      </c>
      <c r="P1825" t="s">
        <v>71</v>
      </c>
      <c r="R1825" t="s">
        <v>116</v>
      </c>
      <c r="S1825" t="s">
        <v>42</v>
      </c>
      <c r="T1825">
        <v>0</v>
      </c>
      <c r="U1825">
        <v>2</v>
      </c>
      <c r="V1825">
        <v>2</v>
      </c>
      <c r="W1825">
        <v>1</v>
      </c>
      <c r="X1825">
        <v>0</v>
      </c>
      <c r="Y1825">
        <v>0</v>
      </c>
      <c r="Z1825">
        <v>9</v>
      </c>
      <c r="AA1825">
        <v>88.1</v>
      </c>
      <c r="AB1825">
        <v>82.5</v>
      </c>
      <c r="AC1825">
        <v>3.62</v>
      </c>
      <c r="AD1825">
        <v>1.63</v>
      </c>
      <c r="AE1825">
        <v>1.095</v>
      </c>
      <c r="AF1825">
        <v>1.282</v>
      </c>
      <c r="AG1825">
        <v>-1.6220000000000001</v>
      </c>
      <c r="AH1825">
        <v>5.4790000000000001</v>
      </c>
      <c r="AI1825">
        <v>3.2</v>
      </c>
      <c r="AJ1825">
        <v>1.21</v>
      </c>
      <c r="AK1825">
        <v>23.9</v>
      </c>
      <c r="AL1825">
        <v>-11.7</v>
      </c>
      <c r="AM1825">
        <v>7.5</v>
      </c>
      <c r="AN1825">
        <v>111.29900000000001</v>
      </c>
      <c r="AO1825">
        <v>658.85199999999998</v>
      </c>
      <c r="AP1825" t="s">
        <v>6291</v>
      </c>
    </row>
    <row r="1826" spans="1:42">
      <c r="A1826" t="s">
        <v>6275</v>
      </c>
      <c r="B1826" t="s">
        <v>42</v>
      </c>
      <c r="C1826" t="s">
        <v>6146</v>
      </c>
      <c r="D1826" t="s">
        <v>409</v>
      </c>
      <c r="E1826" t="s">
        <v>2373</v>
      </c>
      <c r="F1826" t="s">
        <v>6147</v>
      </c>
      <c r="G1826" t="s">
        <v>47</v>
      </c>
      <c r="H1826">
        <v>17</v>
      </c>
      <c r="I1826" t="s">
        <v>56</v>
      </c>
      <c r="J1826" t="s">
        <v>57</v>
      </c>
      <c r="K1826">
        <v>4</v>
      </c>
      <c r="L1826">
        <v>5</v>
      </c>
      <c r="M1826" t="s">
        <v>50</v>
      </c>
      <c r="N1826" t="s">
        <v>8931</v>
      </c>
      <c r="O1826">
        <v>0.88300000000000001</v>
      </c>
      <c r="P1826" t="s">
        <v>71</v>
      </c>
      <c r="R1826" t="s">
        <v>116</v>
      </c>
      <c r="S1826" t="s">
        <v>42</v>
      </c>
      <c r="T1826">
        <v>1</v>
      </c>
      <c r="U1826">
        <v>2</v>
      </c>
      <c r="V1826">
        <v>2</v>
      </c>
      <c r="W1826">
        <v>1</v>
      </c>
      <c r="X1826">
        <v>0</v>
      </c>
      <c r="Y1826">
        <v>0</v>
      </c>
      <c r="Z1826">
        <v>9</v>
      </c>
      <c r="AA1826">
        <v>89.7</v>
      </c>
      <c r="AB1826">
        <v>84.2</v>
      </c>
      <c r="AC1826">
        <v>3.62</v>
      </c>
      <c r="AD1826">
        <v>1.63</v>
      </c>
      <c r="AE1826">
        <v>1.589</v>
      </c>
      <c r="AF1826">
        <v>0.90100000000000002</v>
      </c>
      <c r="AG1826">
        <v>-1.405</v>
      </c>
      <c r="AH1826">
        <v>5.4329999999999998</v>
      </c>
      <c r="AI1826">
        <v>2.76</v>
      </c>
      <c r="AJ1826">
        <v>1</v>
      </c>
      <c r="AK1826">
        <v>23.9</v>
      </c>
      <c r="AL1826">
        <v>-10.8</v>
      </c>
      <c r="AM1826">
        <v>7.3</v>
      </c>
      <c r="AN1826">
        <v>110.729</v>
      </c>
      <c r="AO1826">
        <v>576.61300000000006</v>
      </c>
      <c r="AP1826" t="s">
        <v>6292</v>
      </c>
    </row>
    <row r="1827" spans="1:42">
      <c r="A1827" t="s">
        <v>6275</v>
      </c>
      <c r="B1827" t="s">
        <v>42</v>
      </c>
      <c r="C1827" t="s">
        <v>6146</v>
      </c>
      <c r="D1827" t="s">
        <v>409</v>
      </c>
      <c r="E1827" t="s">
        <v>2373</v>
      </c>
      <c r="F1827" t="s">
        <v>6147</v>
      </c>
      <c r="G1827" t="s">
        <v>47</v>
      </c>
      <c r="H1827">
        <v>18</v>
      </c>
      <c r="I1827" t="s">
        <v>69</v>
      </c>
      <c r="J1827" t="s">
        <v>61</v>
      </c>
      <c r="K1827">
        <v>4</v>
      </c>
      <c r="L1827">
        <v>6</v>
      </c>
      <c r="M1827" t="s">
        <v>50</v>
      </c>
      <c r="N1827" t="s">
        <v>8931</v>
      </c>
      <c r="O1827">
        <v>0.88300000000000001</v>
      </c>
      <c r="P1827" t="s">
        <v>71</v>
      </c>
      <c r="R1827" t="s">
        <v>116</v>
      </c>
      <c r="S1827" t="s">
        <v>42</v>
      </c>
      <c r="T1827">
        <v>2</v>
      </c>
      <c r="U1827">
        <v>2</v>
      </c>
      <c r="V1827">
        <v>2</v>
      </c>
      <c r="W1827">
        <v>1</v>
      </c>
      <c r="X1827">
        <v>1</v>
      </c>
      <c r="Y1827">
        <v>0</v>
      </c>
      <c r="Z1827">
        <v>9</v>
      </c>
      <c r="AA1827">
        <v>88</v>
      </c>
      <c r="AB1827">
        <v>82.6</v>
      </c>
      <c r="AC1827">
        <v>3.63</v>
      </c>
      <c r="AD1827">
        <v>1.76</v>
      </c>
      <c r="AE1827">
        <v>0.14699999999999999</v>
      </c>
      <c r="AF1827">
        <v>0.85399999999999998</v>
      </c>
      <c r="AG1827">
        <v>-1.7629999999999999</v>
      </c>
      <c r="AH1827">
        <v>5.4980000000000002</v>
      </c>
      <c r="AI1827">
        <v>1.26</v>
      </c>
      <c r="AJ1827">
        <v>0.77</v>
      </c>
      <c r="AK1827">
        <v>23.9</v>
      </c>
      <c r="AL1827">
        <v>-5.0999999999999996</v>
      </c>
      <c r="AM1827">
        <v>7.6</v>
      </c>
      <c r="AN1827">
        <v>122.902</v>
      </c>
      <c r="AO1827">
        <v>287.85500000000002</v>
      </c>
      <c r="AP1827" t="s">
        <v>6293</v>
      </c>
    </row>
    <row r="1828" spans="1:42">
      <c r="A1828" t="s">
        <v>6294</v>
      </c>
      <c r="B1828" t="s">
        <v>54</v>
      </c>
      <c r="C1828" t="s">
        <v>6295</v>
      </c>
      <c r="D1828" t="s">
        <v>409</v>
      </c>
      <c r="E1828" t="s">
        <v>1705</v>
      </c>
      <c r="F1828" t="s">
        <v>6147</v>
      </c>
      <c r="G1828" t="s">
        <v>47</v>
      </c>
      <c r="H1828">
        <v>3</v>
      </c>
      <c r="I1828" t="s">
        <v>56</v>
      </c>
      <c r="J1828" t="s">
        <v>57</v>
      </c>
      <c r="K1828">
        <v>1</v>
      </c>
      <c r="L1828">
        <v>3</v>
      </c>
      <c r="M1828" t="s">
        <v>50</v>
      </c>
      <c r="N1828" t="s">
        <v>8931</v>
      </c>
      <c r="O1828">
        <v>0.90300000000000002</v>
      </c>
      <c r="P1828" t="s">
        <v>71</v>
      </c>
      <c r="R1828" t="s">
        <v>116</v>
      </c>
      <c r="S1828" t="s">
        <v>42</v>
      </c>
      <c r="T1828">
        <v>0</v>
      </c>
      <c r="U1828">
        <v>2</v>
      </c>
      <c r="V1828">
        <v>0</v>
      </c>
      <c r="W1828">
        <v>0</v>
      </c>
      <c r="X1828">
        <v>0</v>
      </c>
      <c r="Y1828">
        <v>0</v>
      </c>
      <c r="Z1828">
        <v>1</v>
      </c>
      <c r="AA1828">
        <v>84.2</v>
      </c>
      <c r="AB1828">
        <v>77.400000000000006</v>
      </c>
      <c r="AC1828">
        <v>3.53</v>
      </c>
      <c r="AD1828">
        <v>1.62</v>
      </c>
      <c r="AE1828">
        <v>-0.92800000000000005</v>
      </c>
      <c r="AF1828">
        <v>1.84</v>
      </c>
      <c r="AG1828">
        <v>1.2829999999999999</v>
      </c>
      <c r="AH1828">
        <v>5.5910000000000002</v>
      </c>
      <c r="AI1828">
        <v>-3.4</v>
      </c>
      <c r="AJ1828">
        <v>-4.88</v>
      </c>
      <c r="AK1828">
        <v>23.8</v>
      </c>
      <c r="AL1828">
        <v>8.6</v>
      </c>
      <c r="AM1828">
        <v>10.7</v>
      </c>
      <c r="AN1828">
        <v>324.92399999999998</v>
      </c>
      <c r="AO1828">
        <v>1056.6500000000001</v>
      </c>
      <c r="AP1828" t="s">
        <v>6298</v>
      </c>
    </row>
    <row r="1829" spans="1:42">
      <c r="A1829" t="s">
        <v>6294</v>
      </c>
      <c r="B1829" t="s">
        <v>54</v>
      </c>
      <c r="C1829" t="s">
        <v>6295</v>
      </c>
      <c r="D1829" t="s">
        <v>409</v>
      </c>
      <c r="E1829" t="s">
        <v>1705</v>
      </c>
      <c r="F1829" t="s">
        <v>6147</v>
      </c>
      <c r="G1829" t="s">
        <v>47</v>
      </c>
      <c r="H1829">
        <v>5</v>
      </c>
      <c r="I1829" t="s">
        <v>63</v>
      </c>
      <c r="J1829" t="s">
        <v>61</v>
      </c>
      <c r="K1829">
        <v>2</v>
      </c>
      <c r="L1829">
        <v>1</v>
      </c>
      <c r="M1829" t="s">
        <v>50</v>
      </c>
      <c r="N1829" t="s">
        <v>8931</v>
      </c>
      <c r="O1829">
        <v>0.88900000000000001</v>
      </c>
      <c r="P1829" t="s">
        <v>96</v>
      </c>
      <c r="R1829" t="s">
        <v>100</v>
      </c>
      <c r="S1829" t="s">
        <v>42</v>
      </c>
      <c r="T1829">
        <v>0</v>
      </c>
      <c r="U1829">
        <v>0</v>
      </c>
      <c r="V1829">
        <v>1</v>
      </c>
      <c r="W1829">
        <v>0</v>
      </c>
      <c r="X1829">
        <v>0</v>
      </c>
      <c r="Y1829">
        <v>0</v>
      </c>
      <c r="Z1829">
        <v>1</v>
      </c>
      <c r="AA1829">
        <v>82.3</v>
      </c>
      <c r="AB1829">
        <v>75.400000000000006</v>
      </c>
      <c r="AC1829">
        <v>3.36</v>
      </c>
      <c r="AD1829">
        <v>1.41</v>
      </c>
      <c r="AE1829">
        <v>-0.63400000000000001</v>
      </c>
      <c r="AF1829">
        <v>2.0590000000000002</v>
      </c>
      <c r="AG1829">
        <v>1.4419999999999999</v>
      </c>
      <c r="AH1829">
        <v>5.8090000000000002</v>
      </c>
      <c r="AI1829">
        <v>0.88</v>
      </c>
      <c r="AJ1829">
        <v>-4.55</v>
      </c>
      <c r="AK1829">
        <v>23.8</v>
      </c>
      <c r="AL1829">
        <v>-0.4</v>
      </c>
      <c r="AM1829">
        <v>10.9</v>
      </c>
      <c r="AN1829">
        <v>11.122</v>
      </c>
      <c r="AO1829">
        <v>798.91399999999999</v>
      </c>
      <c r="AP1829" t="s">
        <v>6300</v>
      </c>
    </row>
    <row r="1830" spans="1:42">
      <c r="A1830" t="s">
        <v>6294</v>
      </c>
      <c r="B1830" t="s">
        <v>54</v>
      </c>
      <c r="C1830" t="s">
        <v>6295</v>
      </c>
      <c r="D1830" t="s">
        <v>409</v>
      </c>
      <c r="E1830" t="s">
        <v>1705</v>
      </c>
      <c r="F1830" t="s">
        <v>6147</v>
      </c>
      <c r="G1830" t="s">
        <v>47</v>
      </c>
      <c r="H1830">
        <v>6</v>
      </c>
      <c r="I1830" t="s">
        <v>652</v>
      </c>
      <c r="J1830" t="s">
        <v>61</v>
      </c>
      <c r="K1830">
        <v>2</v>
      </c>
      <c r="L1830">
        <v>2</v>
      </c>
      <c r="M1830" t="s">
        <v>50</v>
      </c>
      <c r="N1830" t="s">
        <v>8931</v>
      </c>
      <c r="O1830">
        <v>0.90300000000000002</v>
      </c>
      <c r="P1830" t="s">
        <v>96</v>
      </c>
      <c r="R1830" t="s">
        <v>100</v>
      </c>
      <c r="S1830" t="s">
        <v>42</v>
      </c>
      <c r="T1830">
        <v>0</v>
      </c>
      <c r="U1830">
        <v>1</v>
      </c>
      <c r="V1830">
        <v>1</v>
      </c>
      <c r="W1830">
        <v>0</v>
      </c>
      <c r="X1830">
        <v>0</v>
      </c>
      <c r="Y1830">
        <v>0</v>
      </c>
      <c r="Z1830">
        <v>1</v>
      </c>
      <c r="AA1830">
        <v>83.4</v>
      </c>
      <c r="AB1830">
        <v>76.099999999999994</v>
      </c>
      <c r="AC1830">
        <v>3.49</v>
      </c>
      <c r="AD1830">
        <v>1.63</v>
      </c>
      <c r="AE1830">
        <v>9.7000000000000003E-2</v>
      </c>
      <c r="AF1830">
        <v>3.2210000000000001</v>
      </c>
      <c r="AG1830">
        <v>1.474</v>
      </c>
      <c r="AH1830">
        <v>5.7110000000000003</v>
      </c>
      <c r="AI1830">
        <v>-3.42</v>
      </c>
      <c r="AJ1830">
        <v>-3.65</v>
      </c>
      <c r="AK1830">
        <v>23.7</v>
      </c>
      <c r="AL1830">
        <v>8.5</v>
      </c>
      <c r="AM1830">
        <v>10.3</v>
      </c>
      <c r="AN1830">
        <v>316.49099999999999</v>
      </c>
      <c r="AO1830">
        <v>877.56100000000004</v>
      </c>
      <c r="AP1830" t="s">
        <v>6301</v>
      </c>
    </row>
    <row r="1831" spans="1:42">
      <c r="A1831" t="s">
        <v>6294</v>
      </c>
      <c r="B1831" t="s">
        <v>54</v>
      </c>
      <c r="C1831" t="s">
        <v>6295</v>
      </c>
      <c r="D1831" t="s">
        <v>409</v>
      </c>
      <c r="E1831" t="s">
        <v>1705</v>
      </c>
      <c r="F1831" t="s">
        <v>6147</v>
      </c>
      <c r="G1831" t="s">
        <v>47</v>
      </c>
      <c r="H1831">
        <v>7</v>
      </c>
      <c r="I1831" t="s">
        <v>131</v>
      </c>
      <c r="J1831" t="s">
        <v>49</v>
      </c>
      <c r="K1831">
        <v>2</v>
      </c>
      <c r="L1831">
        <v>3</v>
      </c>
      <c r="M1831" t="s">
        <v>50</v>
      </c>
      <c r="N1831" t="s">
        <v>8931</v>
      </c>
      <c r="O1831">
        <v>0.89400000000000002</v>
      </c>
      <c r="P1831" t="s">
        <v>96</v>
      </c>
      <c r="Q1831" t="s">
        <v>85</v>
      </c>
      <c r="R1831" t="s">
        <v>100</v>
      </c>
      <c r="S1831" t="s">
        <v>42</v>
      </c>
      <c r="T1831">
        <v>0</v>
      </c>
      <c r="U1831">
        <v>2</v>
      </c>
      <c r="V1831">
        <v>1</v>
      </c>
      <c r="W1831">
        <v>0</v>
      </c>
      <c r="X1831">
        <v>0</v>
      </c>
      <c r="Y1831">
        <v>0</v>
      </c>
      <c r="Z1831">
        <v>1</v>
      </c>
      <c r="AA1831">
        <v>84.1</v>
      </c>
      <c r="AB1831">
        <v>78</v>
      </c>
      <c r="AC1831">
        <v>3.49</v>
      </c>
      <c r="AD1831">
        <v>1.63</v>
      </c>
      <c r="AE1831">
        <v>0.77700000000000002</v>
      </c>
      <c r="AF1831">
        <v>2.8279999999999998</v>
      </c>
      <c r="AG1831">
        <v>1.5620000000000001</v>
      </c>
      <c r="AH1831">
        <v>5.6680000000000001</v>
      </c>
      <c r="AI1831">
        <v>-4.13</v>
      </c>
      <c r="AJ1831">
        <v>-1.1100000000000001</v>
      </c>
      <c r="AK1831">
        <v>23.8</v>
      </c>
      <c r="AL1831">
        <v>10.8</v>
      </c>
      <c r="AM1831">
        <v>9</v>
      </c>
      <c r="AN1831">
        <v>284.38200000000001</v>
      </c>
      <c r="AO1831">
        <v>775.45500000000004</v>
      </c>
      <c r="AP1831" t="s">
        <v>6302</v>
      </c>
    </row>
    <row r="1832" spans="1:42">
      <c r="A1832" t="s">
        <v>6294</v>
      </c>
      <c r="B1832" t="s">
        <v>54</v>
      </c>
      <c r="C1832" t="s">
        <v>6295</v>
      </c>
      <c r="D1832" t="s">
        <v>409</v>
      </c>
      <c r="E1832" t="s">
        <v>1705</v>
      </c>
      <c r="F1832" t="s">
        <v>6147</v>
      </c>
      <c r="G1832" t="s">
        <v>47</v>
      </c>
      <c r="H1832">
        <v>15</v>
      </c>
      <c r="I1832" t="s">
        <v>56</v>
      </c>
      <c r="J1832" t="s">
        <v>57</v>
      </c>
      <c r="K1832">
        <v>4</v>
      </c>
      <c r="L1832">
        <v>3</v>
      </c>
      <c r="M1832" t="s">
        <v>50</v>
      </c>
      <c r="N1832" t="s">
        <v>8931</v>
      </c>
      <c r="O1832">
        <v>0.875</v>
      </c>
      <c r="P1832" t="s">
        <v>51</v>
      </c>
      <c r="R1832" t="s">
        <v>78</v>
      </c>
      <c r="S1832" t="s">
        <v>54</v>
      </c>
      <c r="T1832">
        <v>0</v>
      </c>
      <c r="U1832">
        <v>2</v>
      </c>
      <c r="V1832">
        <v>1</v>
      </c>
      <c r="W1832">
        <v>1</v>
      </c>
      <c r="X1832">
        <v>0</v>
      </c>
      <c r="Y1832">
        <v>0</v>
      </c>
      <c r="Z1832">
        <v>1</v>
      </c>
      <c r="AA1832">
        <v>83.2</v>
      </c>
      <c r="AB1832">
        <v>77.5</v>
      </c>
      <c r="AC1832">
        <v>3.45</v>
      </c>
      <c r="AD1832">
        <v>1.71</v>
      </c>
      <c r="AE1832">
        <v>-1.1839999999999999</v>
      </c>
      <c r="AF1832">
        <v>2.5409999999999999</v>
      </c>
      <c r="AG1832">
        <v>0.84499999999999997</v>
      </c>
      <c r="AH1832">
        <v>5.7460000000000004</v>
      </c>
      <c r="AI1832">
        <v>-1.73</v>
      </c>
      <c r="AJ1832">
        <v>-1.51</v>
      </c>
      <c r="AK1832">
        <v>23.9</v>
      </c>
      <c r="AL1832">
        <v>5.5</v>
      </c>
      <c r="AM1832">
        <v>9.3000000000000007</v>
      </c>
      <c r="AN1832">
        <v>310.18700000000001</v>
      </c>
      <c r="AO1832">
        <v>408.13099999999997</v>
      </c>
      <c r="AP1832" t="s">
        <v>6310</v>
      </c>
    </row>
    <row r="1833" spans="1:42">
      <c r="A1833" t="s">
        <v>6294</v>
      </c>
      <c r="B1833" t="s">
        <v>54</v>
      </c>
      <c r="C1833" t="s">
        <v>6295</v>
      </c>
      <c r="D1833" t="s">
        <v>409</v>
      </c>
      <c r="E1833" t="s">
        <v>1705</v>
      </c>
      <c r="F1833" t="s">
        <v>6147</v>
      </c>
      <c r="G1833" t="s">
        <v>47</v>
      </c>
      <c r="H1833">
        <v>16</v>
      </c>
      <c r="I1833" t="s">
        <v>48</v>
      </c>
      <c r="J1833" t="s">
        <v>49</v>
      </c>
      <c r="K1833">
        <v>4</v>
      </c>
      <c r="L1833">
        <v>4</v>
      </c>
      <c r="M1833" t="s">
        <v>50</v>
      </c>
      <c r="N1833" t="s">
        <v>8931</v>
      </c>
      <c r="O1833">
        <v>0.89</v>
      </c>
      <c r="P1833" t="s">
        <v>51</v>
      </c>
      <c r="Q1833" t="s">
        <v>52</v>
      </c>
      <c r="R1833" t="s">
        <v>78</v>
      </c>
      <c r="S1833" t="s">
        <v>54</v>
      </c>
      <c r="T1833">
        <v>1</v>
      </c>
      <c r="U1833">
        <v>2</v>
      </c>
      <c r="V1833">
        <v>1</v>
      </c>
      <c r="W1833">
        <v>1</v>
      </c>
      <c r="X1833">
        <v>0</v>
      </c>
      <c r="Y1833">
        <v>0</v>
      </c>
      <c r="Z1833">
        <v>1</v>
      </c>
      <c r="AA1833">
        <v>82.3</v>
      </c>
      <c r="AB1833">
        <v>76.900000000000006</v>
      </c>
      <c r="AC1833">
        <v>3.29</v>
      </c>
      <c r="AD1833">
        <v>1.71</v>
      </c>
      <c r="AE1833">
        <v>-0.92600000000000005</v>
      </c>
      <c r="AF1833">
        <v>3.452</v>
      </c>
      <c r="AG1833">
        <v>0.95399999999999996</v>
      </c>
      <c r="AH1833">
        <v>5.8879999999999999</v>
      </c>
      <c r="AI1833">
        <v>-2.72</v>
      </c>
      <c r="AJ1833">
        <v>-1.21</v>
      </c>
      <c r="AK1833">
        <v>23.9</v>
      </c>
      <c r="AL1833">
        <v>7.8</v>
      </c>
      <c r="AM1833">
        <v>9.1999999999999993</v>
      </c>
      <c r="AN1833">
        <v>293.11599999999999</v>
      </c>
      <c r="AO1833">
        <v>530.83199999999999</v>
      </c>
      <c r="AP1833" t="s">
        <v>6311</v>
      </c>
    </row>
    <row r="1834" spans="1:42">
      <c r="A1834" t="s">
        <v>6294</v>
      </c>
      <c r="B1834" t="s">
        <v>54</v>
      </c>
      <c r="C1834" t="s">
        <v>6295</v>
      </c>
      <c r="D1834" t="s">
        <v>409</v>
      </c>
      <c r="E1834" t="s">
        <v>1705</v>
      </c>
      <c r="F1834" t="s">
        <v>6147</v>
      </c>
      <c r="G1834" t="s">
        <v>47</v>
      </c>
      <c r="H1834">
        <v>28</v>
      </c>
      <c r="I1834" t="s">
        <v>48</v>
      </c>
      <c r="J1834" t="s">
        <v>49</v>
      </c>
      <c r="K1834">
        <v>8</v>
      </c>
      <c r="L1834">
        <v>4</v>
      </c>
      <c r="M1834" t="s">
        <v>50</v>
      </c>
      <c r="N1834" t="s">
        <v>8931</v>
      </c>
      <c r="O1834">
        <v>0.90400000000000003</v>
      </c>
      <c r="P1834" t="s">
        <v>74</v>
      </c>
      <c r="Q1834" t="s">
        <v>85</v>
      </c>
      <c r="R1834" t="s">
        <v>72</v>
      </c>
      <c r="S1834" t="s">
        <v>54</v>
      </c>
      <c r="T1834">
        <v>1</v>
      </c>
      <c r="U1834">
        <v>2</v>
      </c>
      <c r="V1834">
        <v>2</v>
      </c>
      <c r="W1834">
        <v>0</v>
      </c>
      <c r="X1834">
        <v>0</v>
      </c>
      <c r="Y1834">
        <v>0</v>
      </c>
      <c r="Z1834">
        <v>2</v>
      </c>
      <c r="AA1834">
        <v>82.9</v>
      </c>
      <c r="AB1834">
        <v>76.599999999999994</v>
      </c>
      <c r="AC1834">
        <v>3.24</v>
      </c>
      <c r="AD1834">
        <v>1.5</v>
      </c>
      <c r="AE1834">
        <v>0.68200000000000005</v>
      </c>
      <c r="AF1834">
        <v>1.881</v>
      </c>
      <c r="AG1834">
        <v>1.413</v>
      </c>
      <c r="AH1834">
        <v>5.5869999999999997</v>
      </c>
      <c r="AI1834">
        <v>-5.55</v>
      </c>
      <c r="AJ1834">
        <v>-4.47</v>
      </c>
      <c r="AK1834">
        <v>23.8</v>
      </c>
      <c r="AL1834">
        <v>11.9</v>
      </c>
      <c r="AM1834">
        <v>10.9</v>
      </c>
      <c r="AN1834">
        <v>308.577</v>
      </c>
      <c r="AO1834">
        <v>1257.53</v>
      </c>
      <c r="AP1834" t="s">
        <v>6320</v>
      </c>
    </row>
    <row r="1835" spans="1:42">
      <c r="A1835" t="s">
        <v>6294</v>
      </c>
      <c r="B1835" t="s">
        <v>54</v>
      </c>
      <c r="C1835" t="s">
        <v>6295</v>
      </c>
      <c r="D1835" t="s">
        <v>409</v>
      </c>
      <c r="E1835" t="s">
        <v>1705</v>
      </c>
      <c r="F1835" t="s">
        <v>6147</v>
      </c>
      <c r="G1835" t="s">
        <v>47</v>
      </c>
      <c r="H1835">
        <v>41</v>
      </c>
      <c r="I1835" t="s">
        <v>56</v>
      </c>
      <c r="J1835" t="s">
        <v>57</v>
      </c>
      <c r="K1835">
        <v>11</v>
      </c>
      <c r="L1835">
        <v>3</v>
      </c>
      <c r="M1835" t="s">
        <v>50</v>
      </c>
      <c r="N1835" t="s">
        <v>8931</v>
      </c>
      <c r="O1835">
        <v>0.90400000000000003</v>
      </c>
      <c r="P1835" t="s">
        <v>51</v>
      </c>
      <c r="R1835" t="s">
        <v>100</v>
      </c>
      <c r="S1835" t="s">
        <v>42</v>
      </c>
      <c r="T1835">
        <v>0</v>
      </c>
      <c r="U1835">
        <v>2</v>
      </c>
      <c r="V1835">
        <v>2</v>
      </c>
      <c r="W1835">
        <v>0</v>
      </c>
      <c r="X1835">
        <v>0</v>
      </c>
      <c r="Y1835">
        <v>0</v>
      </c>
      <c r="Z1835">
        <v>3</v>
      </c>
      <c r="AA1835">
        <v>83.8</v>
      </c>
      <c r="AB1835">
        <v>77.2</v>
      </c>
      <c r="AC1835">
        <v>3.53</v>
      </c>
      <c r="AD1835">
        <v>1.63</v>
      </c>
      <c r="AE1835">
        <v>-0.17100000000000001</v>
      </c>
      <c r="AF1835">
        <v>-4.1000000000000002E-2</v>
      </c>
      <c r="AG1835">
        <v>1.278</v>
      </c>
      <c r="AH1835">
        <v>5.3520000000000003</v>
      </c>
      <c r="AI1835">
        <v>-3.54</v>
      </c>
      <c r="AJ1835">
        <v>-6.11</v>
      </c>
      <c r="AK1835">
        <v>23.8</v>
      </c>
      <c r="AL1835">
        <v>7.7</v>
      </c>
      <c r="AM1835">
        <v>11.5</v>
      </c>
      <c r="AN1835">
        <v>329.745</v>
      </c>
      <c r="AO1835">
        <v>1244.8800000000001</v>
      </c>
      <c r="AP1835" t="s">
        <v>6326</v>
      </c>
    </row>
    <row r="1836" spans="1:42">
      <c r="A1836" t="s">
        <v>6294</v>
      </c>
      <c r="B1836" t="s">
        <v>54</v>
      </c>
      <c r="C1836" t="s">
        <v>6295</v>
      </c>
      <c r="D1836" t="s">
        <v>409</v>
      </c>
      <c r="E1836" t="s">
        <v>1705</v>
      </c>
      <c r="F1836" t="s">
        <v>6147</v>
      </c>
      <c r="G1836" t="s">
        <v>47</v>
      </c>
      <c r="H1836">
        <v>42</v>
      </c>
      <c r="I1836" t="s">
        <v>56</v>
      </c>
      <c r="J1836" t="s">
        <v>57</v>
      </c>
      <c r="K1836">
        <v>11</v>
      </c>
      <c r="L1836">
        <v>4</v>
      </c>
      <c r="M1836" t="s">
        <v>50</v>
      </c>
      <c r="N1836" t="s">
        <v>8931</v>
      </c>
      <c r="O1836">
        <v>0.89700000000000002</v>
      </c>
      <c r="P1836" t="s">
        <v>51</v>
      </c>
      <c r="R1836" t="s">
        <v>100</v>
      </c>
      <c r="S1836" t="s">
        <v>42</v>
      </c>
      <c r="T1836">
        <v>1</v>
      </c>
      <c r="U1836">
        <v>2</v>
      </c>
      <c r="V1836">
        <v>2</v>
      </c>
      <c r="W1836">
        <v>0</v>
      </c>
      <c r="X1836">
        <v>0</v>
      </c>
      <c r="Y1836">
        <v>0</v>
      </c>
      <c r="Z1836">
        <v>3</v>
      </c>
      <c r="AA1836">
        <v>83.1</v>
      </c>
      <c r="AB1836">
        <v>76.3</v>
      </c>
      <c r="AC1836">
        <v>3.49</v>
      </c>
      <c r="AD1836">
        <v>1.46</v>
      </c>
      <c r="AE1836">
        <v>-0.74299999999999999</v>
      </c>
      <c r="AF1836">
        <v>0.627</v>
      </c>
      <c r="AG1836">
        <v>1.2070000000000001</v>
      </c>
      <c r="AH1836">
        <v>5.6139999999999999</v>
      </c>
      <c r="AI1836">
        <v>-1.2</v>
      </c>
      <c r="AJ1836">
        <v>-3.74</v>
      </c>
      <c r="AK1836">
        <v>23.8</v>
      </c>
      <c r="AL1836">
        <v>3.9</v>
      </c>
      <c r="AM1836">
        <v>10.6</v>
      </c>
      <c r="AN1836">
        <v>342</v>
      </c>
      <c r="AO1836">
        <v>681.79600000000005</v>
      </c>
      <c r="AP1836" t="s">
        <v>6327</v>
      </c>
    </row>
    <row r="1837" spans="1:42">
      <c r="A1837" t="s">
        <v>6294</v>
      </c>
      <c r="B1837" t="s">
        <v>54</v>
      </c>
      <c r="C1837" t="s">
        <v>6295</v>
      </c>
      <c r="D1837" t="s">
        <v>409</v>
      </c>
      <c r="E1837" t="s">
        <v>1705</v>
      </c>
      <c r="F1837" t="s">
        <v>6147</v>
      </c>
      <c r="G1837" t="s">
        <v>47</v>
      </c>
      <c r="H1837">
        <v>54</v>
      </c>
      <c r="I1837" t="s">
        <v>155</v>
      </c>
      <c r="J1837" t="s">
        <v>57</v>
      </c>
      <c r="K1837">
        <v>13</v>
      </c>
      <c r="L1837">
        <v>4</v>
      </c>
      <c r="M1837" t="s">
        <v>50</v>
      </c>
      <c r="N1837" t="s">
        <v>8931</v>
      </c>
      <c r="O1837">
        <v>0.76300000000000001</v>
      </c>
      <c r="P1837" t="s">
        <v>282</v>
      </c>
      <c r="R1837" t="s">
        <v>78</v>
      </c>
      <c r="S1837" t="s">
        <v>54</v>
      </c>
      <c r="T1837">
        <v>2</v>
      </c>
      <c r="U1837">
        <v>1</v>
      </c>
      <c r="V1837">
        <v>0</v>
      </c>
      <c r="W1837">
        <v>1</v>
      </c>
      <c r="X1837">
        <v>0</v>
      </c>
      <c r="Y1837">
        <v>1</v>
      </c>
      <c r="Z1837">
        <v>4</v>
      </c>
      <c r="AA1837">
        <v>80.5</v>
      </c>
      <c r="AB1837">
        <v>74.3</v>
      </c>
      <c r="AC1837">
        <v>3.29</v>
      </c>
      <c r="AD1837">
        <v>1.71</v>
      </c>
      <c r="AE1837">
        <v>-1.3660000000000001</v>
      </c>
      <c r="AF1837">
        <v>0.252</v>
      </c>
      <c r="AG1837">
        <v>0.83599999999999997</v>
      </c>
      <c r="AH1837">
        <v>5.6859999999999999</v>
      </c>
      <c r="AI1837">
        <v>0.94</v>
      </c>
      <c r="AJ1837">
        <v>1.02</v>
      </c>
      <c r="AK1837">
        <v>23.8</v>
      </c>
      <c r="AL1837">
        <v>-0.6</v>
      </c>
      <c r="AM1837">
        <v>9.3000000000000007</v>
      </c>
      <c r="AN1837">
        <v>138.90199999999999</v>
      </c>
      <c r="AO1837">
        <v>244.56299999999999</v>
      </c>
      <c r="AP1837" t="s">
        <v>6339</v>
      </c>
    </row>
    <row r="1838" spans="1:42">
      <c r="A1838" t="s">
        <v>6294</v>
      </c>
      <c r="B1838" t="s">
        <v>54</v>
      </c>
      <c r="C1838" t="s">
        <v>6295</v>
      </c>
      <c r="D1838" t="s">
        <v>409</v>
      </c>
      <c r="E1838" t="s">
        <v>1705</v>
      </c>
      <c r="F1838" t="s">
        <v>6147</v>
      </c>
      <c r="G1838" t="s">
        <v>47</v>
      </c>
      <c r="H1838">
        <v>70</v>
      </c>
      <c r="I1838" t="s">
        <v>60</v>
      </c>
      <c r="J1838" t="s">
        <v>61</v>
      </c>
      <c r="K1838">
        <v>17</v>
      </c>
      <c r="L1838">
        <v>3</v>
      </c>
      <c r="M1838" t="s">
        <v>50</v>
      </c>
      <c r="N1838" t="s">
        <v>8931</v>
      </c>
      <c r="O1838">
        <v>0.89400000000000002</v>
      </c>
      <c r="P1838" t="s">
        <v>157</v>
      </c>
      <c r="R1838" t="s">
        <v>72</v>
      </c>
      <c r="S1838" t="s">
        <v>54</v>
      </c>
      <c r="T1838">
        <v>1</v>
      </c>
      <c r="U1838">
        <v>1</v>
      </c>
      <c r="V1838">
        <v>2</v>
      </c>
      <c r="W1838">
        <v>1</v>
      </c>
      <c r="X1838">
        <v>1</v>
      </c>
      <c r="Y1838">
        <v>0</v>
      </c>
      <c r="Z1838">
        <v>4</v>
      </c>
      <c r="AA1838">
        <v>78.900000000000006</v>
      </c>
      <c r="AB1838">
        <v>72</v>
      </c>
      <c r="AC1838">
        <v>3.24</v>
      </c>
      <c r="AD1838">
        <v>1.5</v>
      </c>
      <c r="AE1838">
        <v>-0.46500000000000002</v>
      </c>
      <c r="AF1838">
        <v>1.6919999999999999</v>
      </c>
      <c r="AG1838">
        <v>0.88600000000000001</v>
      </c>
      <c r="AH1838">
        <v>5.7969999999999997</v>
      </c>
      <c r="AI1838">
        <v>-0.1</v>
      </c>
      <c r="AJ1838">
        <v>-1.31</v>
      </c>
      <c r="AK1838">
        <v>23.7</v>
      </c>
      <c r="AL1838">
        <v>1.2</v>
      </c>
      <c r="AM1838">
        <v>10.5</v>
      </c>
      <c r="AN1838">
        <v>355.67200000000003</v>
      </c>
      <c r="AO1838">
        <v>209.441</v>
      </c>
      <c r="AP1838" t="s">
        <v>6350</v>
      </c>
    </row>
    <row r="1839" spans="1:42">
      <c r="A1839" t="s">
        <v>6294</v>
      </c>
      <c r="B1839" t="s">
        <v>54</v>
      </c>
      <c r="C1839" t="s">
        <v>6295</v>
      </c>
      <c r="D1839" t="s">
        <v>409</v>
      </c>
      <c r="E1839" t="s">
        <v>1705</v>
      </c>
      <c r="F1839" t="s">
        <v>6147</v>
      </c>
      <c r="G1839" t="s">
        <v>47</v>
      </c>
      <c r="H1839">
        <v>76</v>
      </c>
      <c r="I1839" t="s">
        <v>48</v>
      </c>
      <c r="J1839" t="s">
        <v>49</v>
      </c>
      <c r="K1839">
        <v>19</v>
      </c>
      <c r="L1839">
        <v>1</v>
      </c>
      <c r="M1839" t="s">
        <v>50</v>
      </c>
      <c r="N1839" t="s">
        <v>8931</v>
      </c>
      <c r="O1839">
        <v>0.88500000000000001</v>
      </c>
      <c r="P1839" t="s">
        <v>74</v>
      </c>
      <c r="Q1839" t="s">
        <v>85</v>
      </c>
      <c r="R1839" t="s">
        <v>116</v>
      </c>
      <c r="S1839" t="s">
        <v>42</v>
      </c>
      <c r="T1839">
        <v>0</v>
      </c>
      <c r="U1839">
        <v>0</v>
      </c>
      <c r="V1839">
        <v>1</v>
      </c>
      <c r="W1839">
        <v>0</v>
      </c>
      <c r="X1839">
        <v>0</v>
      </c>
      <c r="Y1839">
        <v>0</v>
      </c>
      <c r="Z1839">
        <v>5</v>
      </c>
      <c r="AA1839">
        <v>79.400000000000006</v>
      </c>
      <c r="AB1839">
        <v>71.900000000000006</v>
      </c>
      <c r="AC1839">
        <v>3.63</v>
      </c>
      <c r="AD1839">
        <v>1.76</v>
      </c>
      <c r="AE1839">
        <v>-8.9999999999999993E-3</v>
      </c>
      <c r="AF1839">
        <v>2.0859999999999999</v>
      </c>
      <c r="AG1839">
        <v>1.218</v>
      </c>
      <c r="AH1839">
        <v>5.9139999999999997</v>
      </c>
      <c r="AI1839">
        <v>1.36</v>
      </c>
      <c r="AJ1839">
        <v>-1.63</v>
      </c>
      <c r="AK1839">
        <v>23.7</v>
      </c>
      <c r="AL1839">
        <v>-1.9</v>
      </c>
      <c r="AM1839">
        <v>10.6</v>
      </c>
      <c r="AN1839">
        <v>40.720999999999997</v>
      </c>
      <c r="AO1839">
        <v>345.964</v>
      </c>
      <c r="AP1839" t="s">
        <v>6352</v>
      </c>
    </row>
    <row r="1840" spans="1:42">
      <c r="A1840" t="s">
        <v>6294</v>
      </c>
      <c r="B1840" t="s">
        <v>54</v>
      </c>
      <c r="C1840" t="s">
        <v>6295</v>
      </c>
      <c r="D1840" t="s">
        <v>409</v>
      </c>
      <c r="E1840" t="s">
        <v>1705</v>
      </c>
      <c r="F1840" t="s">
        <v>6147</v>
      </c>
      <c r="G1840" t="s">
        <v>47</v>
      </c>
      <c r="H1840">
        <v>82</v>
      </c>
      <c r="I1840" t="s">
        <v>63</v>
      </c>
      <c r="J1840" t="s">
        <v>61</v>
      </c>
      <c r="K1840">
        <v>21</v>
      </c>
      <c r="L1840">
        <v>1</v>
      </c>
      <c r="M1840" t="s">
        <v>50</v>
      </c>
      <c r="N1840" t="s">
        <v>8931</v>
      </c>
      <c r="O1840">
        <v>0.88900000000000001</v>
      </c>
      <c r="P1840" t="s">
        <v>282</v>
      </c>
      <c r="R1840" t="s">
        <v>97</v>
      </c>
      <c r="S1840" t="s">
        <v>42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6</v>
      </c>
      <c r="AA1840">
        <v>78.900000000000006</v>
      </c>
      <c r="AB1840">
        <v>72</v>
      </c>
      <c r="AC1840">
        <v>3.74</v>
      </c>
      <c r="AD1840">
        <v>1.83</v>
      </c>
      <c r="AE1840">
        <v>-0.65700000000000003</v>
      </c>
      <c r="AF1840">
        <v>2.2669999999999999</v>
      </c>
      <c r="AG1840">
        <v>1.0580000000000001</v>
      </c>
      <c r="AH1840">
        <v>5.8810000000000002</v>
      </c>
      <c r="AI1840">
        <v>0.32</v>
      </c>
      <c r="AJ1840">
        <v>-0.54</v>
      </c>
      <c r="AK1840">
        <v>23.7</v>
      </c>
      <c r="AL1840">
        <v>0.6</v>
      </c>
      <c r="AM1840">
        <v>10.1</v>
      </c>
      <c r="AN1840">
        <v>33.482999999999997</v>
      </c>
      <c r="AO1840">
        <v>96.822000000000003</v>
      </c>
      <c r="AP1840" t="s">
        <v>6358</v>
      </c>
    </row>
    <row r="1841" spans="1:42">
      <c r="A1841" t="s">
        <v>6294</v>
      </c>
      <c r="B1841" t="s">
        <v>54</v>
      </c>
      <c r="C1841" t="s">
        <v>6295</v>
      </c>
      <c r="D1841" t="s">
        <v>409</v>
      </c>
      <c r="E1841" t="s">
        <v>1705</v>
      </c>
      <c r="F1841" t="s">
        <v>6147</v>
      </c>
      <c r="G1841" t="s">
        <v>47</v>
      </c>
      <c r="H1841">
        <v>83</v>
      </c>
      <c r="I1841" t="s">
        <v>56</v>
      </c>
      <c r="J1841" t="s">
        <v>57</v>
      </c>
      <c r="K1841">
        <v>21</v>
      </c>
      <c r="L1841">
        <v>2</v>
      </c>
      <c r="M1841" t="s">
        <v>50</v>
      </c>
      <c r="N1841" t="s">
        <v>8931</v>
      </c>
      <c r="O1841">
        <v>0.9</v>
      </c>
      <c r="P1841" t="s">
        <v>282</v>
      </c>
      <c r="R1841" t="s">
        <v>97</v>
      </c>
      <c r="S1841" t="s">
        <v>42</v>
      </c>
      <c r="T1841">
        <v>0</v>
      </c>
      <c r="U1841">
        <v>1</v>
      </c>
      <c r="V1841">
        <v>0</v>
      </c>
      <c r="W1841">
        <v>0</v>
      </c>
      <c r="X1841">
        <v>0</v>
      </c>
      <c r="Y1841">
        <v>0</v>
      </c>
      <c r="Z1841">
        <v>6</v>
      </c>
      <c r="AA1841">
        <v>81</v>
      </c>
      <c r="AB1841">
        <v>74.8</v>
      </c>
      <c r="AC1841">
        <v>3.65</v>
      </c>
      <c r="AD1841">
        <v>1.88</v>
      </c>
      <c r="AE1841">
        <v>-1.492</v>
      </c>
      <c r="AF1841">
        <v>0.12</v>
      </c>
      <c r="AG1841">
        <v>1.149</v>
      </c>
      <c r="AH1841">
        <v>5.51</v>
      </c>
      <c r="AI1841">
        <v>-1.0900000000000001</v>
      </c>
      <c r="AJ1841">
        <v>-4.1900000000000004</v>
      </c>
      <c r="AK1841">
        <v>23.8</v>
      </c>
      <c r="AL1841">
        <v>3.8</v>
      </c>
      <c r="AM1841">
        <v>11.3</v>
      </c>
      <c r="AN1841">
        <v>345.28300000000002</v>
      </c>
      <c r="AO1841">
        <v>734.43899999999996</v>
      </c>
      <c r="AP1841" t="s">
        <v>6359</v>
      </c>
    </row>
    <row r="1842" spans="1:42">
      <c r="A1842" t="s">
        <v>6237</v>
      </c>
      <c r="B1842" t="s">
        <v>42</v>
      </c>
      <c r="C1842" t="s">
        <v>6295</v>
      </c>
      <c r="D1842" t="s">
        <v>409</v>
      </c>
      <c r="E1842" t="s">
        <v>1705</v>
      </c>
      <c r="F1842" t="s">
        <v>6147</v>
      </c>
      <c r="G1842" t="s">
        <v>47</v>
      </c>
      <c r="H1842">
        <v>2</v>
      </c>
      <c r="I1842" t="s">
        <v>56</v>
      </c>
      <c r="J1842" t="s">
        <v>57</v>
      </c>
      <c r="K1842">
        <v>2</v>
      </c>
      <c r="L1842">
        <v>1</v>
      </c>
      <c r="M1842" t="s">
        <v>50</v>
      </c>
      <c r="N1842" t="s">
        <v>8931</v>
      </c>
      <c r="O1842">
        <v>0.9</v>
      </c>
      <c r="P1842" t="s">
        <v>71</v>
      </c>
      <c r="R1842" t="s">
        <v>116</v>
      </c>
      <c r="S1842" t="s">
        <v>42</v>
      </c>
      <c r="T1842">
        <v>0</v>
      </c>
      <c r="U1842">
        <v>0</v>
      </c>
      <c r="V1842">
        <v>1</v>
      </c>
      <c r="W1842">
        <v>0</v>
      </c>
      <c r="X1842">
        <v>0</v>
      </c>
      <c r="Y1842">
        <v>0</v>
      </c>
      <c r="Z1842">
        <v>8</v>
      </c>
      <c r="AA1842">
        <v>80.900000000000006</v>
      </c>
      <c r="AB1842">
        <v>75.400000000000006</v>
      </c>
      <c r="AC1842">
        <v>3.66</v>
      </c>
      <c r="AD1842">
        <v>1.76</v>
      </c>
      <c r="AE1842">
        <v>0.95699999999999996</v>
      </c>
      <c r="AF1842">
        <v>2.1419999999999999</v>
      </c>
      <c r="AG1842">
        <v>-1.742</v>
      </c>
      <c r="AH1842">
        <v>4.9790000000000001</v>
      </c>
      <c r="AI1842">
        <v>7.76</v>
      </c>
      <c r="AJ1842">
        <v>3.73</v>
      </c>
      <c r="AK1842">
        <v>23.9</v>
      </c>
      <c r="AL1842">
        <v>-23.6</v>
      </c>
      <c r="AM1842">
        <v>8.3000000000000007</v>
      </c>
      <c r="AN1842">
        <v>115.988</v>
      </c>
      <c r="AO1842">
        <v>1514.51</v>
      </c>
      <c r="AP1842" t="s">
        <v>6381</v>
      </c>
    </row>
    <row r="1843" spans="1:42">
      <c r="A1843" t="s">
        <v>6237</v>
      </c>
      <c r="B1843" t="s">
        <v>42</v>
      </c>
      <c r="C1843" t="s">
        <v>6295</v>
      </c>
      <c r="D1843" t="s">
        <v>409</v>
      </c>
      <c r="E1843" t="s">
        <v>1705</v>
      </c>
      <c r="F1843" t="s">
        <v>6147</v>
      </c>
      <c r="G1843" t="s">
        <v>47</v>
      </c>
      <c r="H1843">
        <v>3</v>
      </c>
      <c r="I1843" t="s">
        <v>63</v>
      </c>
      <c r="J1843" t="s">
        <v>61</v>
      </c>
      <c r="K1843">
        <v>2</v>
      </c>
      <c r="L1843">
        <v>2</v>
      </c>
      <c r="M1843" t="s">
        <v>50</v>
      </c>
      <c r="N1843" t="s">
        <v>8931</v>
      </c>
      <c r="O1843">
        <v>0.90600000000000003</v>
      </c>
      <c r="P1843" t="s">
        <v>71</v>
      </c>
      <c r="R1843" t="s">
        <v>116</v>
      </c>
      <c r="S1843" t="s">
        <v>42</v>
      </c>
      <c r="T1843">
        <v>1</v>
      </c>
      <c r="U1843">
        <v>0</v>
      </c>
      <c r="V1843">
        <v>1</v>
      </c>
      <c r="W1843">
        <v>0</v>
      </c>
      <c r="X1843">
        <v>0</v>
      </c>
      <c r="Y1843">
        <v>0</v>
      </c>
      <c r="Z1843">
        <v>8</v>
      </c>
      <c r="AA1843">
        <v>79.5</v>
      </c>
      <c r="AB1843">
        <v>73.5</v>
      </c>
      <c r="AC1843">
        <v>3.53</v>
      </c>
      <c r="AD1843">
        <v>1.76</v>
      </c>
      <c r="AE1843">
        <v>0.13100000000000001</v>
      </c>
      <c r="AF1843">
        <v>2.5779999999999998</v>
      </c>
      <c r="AG1843">
        <v>-1.9179999999999999</v>
      </c>
      <c r="AH1843">
        <v>5.1219999999999999</v>
      </c>
      <c r="AI1843">
        <v>11.68</v>
      </c>
      <c r="AJ1843">
        <v>3.2</v>
      </c>
      <c r="AK1843">
        <v>23.8</v>
      </c>
      <c r="AL1843">
        <v>-30.4</v>
      </c>
      <c r="AM1843">
        <v>9.5</v>
      </c>
      <c r="AN1843">
        <v>105.57899999999999</v>
      </c>
      <c r="AO1843">
        <v>2073.67</v>
      </c>
      <c r="AP1843" t="s">
        <v>6382</v>
      </c>
    </row>
    <row r="1844" spans="1:42">
      <c r="A1844" t="s">
        <v>6237</v>
      </c>
      <c r="B1844" t="s">
        <v>42</v>
      </c>
      <c r="C1844" t="s">
        <v>6295</v>
      </c>
      <c r="D1844" t="s">
        <v>409</v>
      </c>
      <c r="E1844" t="s">
        <v>1705</v>
      </c>
      <c r="F1844" t="s">
        <v>6147</v>
      </c>
      <c r="G1844" t="s">
        <v>47</v>
      </c>
      <c r="H1844">
        <v>4</v>
      </c>
      <c r="I1844" t="s">
        <v>63</v>
      </c>
      <c r="J1844" t="s">
        <v>61</v>
      </c>
      <c r="K1844">
        <v>2</v>
      </c>
      <c r="L1844">
        <v>3</v>
      </c>
      <c r="M1844" t="s">
        <v>50</v>
      </c>
      <c r="N1844" t="s">
        <v>8931</v>
      </c>
      <c r="O1844">
        <v>0.90600000000000003</v>
      </c>
      <c r="P1844" t="s">
        <v>71</v>
      </c>
      <c r="R1844" t="s">
        <v>116</v>
      </c>
      <c r="S1844" t="s">
        <v>42</v>
      </c>
      <c r="T1844">
        <v>1</v>
      </c>
      <c r="U1844">
        <v>1</v>
      </c>
      <c r="V1844">
        <v>1</v>
      </c>
      <c r="W1844">
        <v>0</v>
      </c>
      <c r="X1844">
        <v>0</v>
      </c>
      <c r="Y1844">
        <v>0</v>
      </c>
      <c r="Z1844">
        <v>8</v>
      </c>
      <c r="AA1844">
        <v>79.3</v>
      </c>
      <c r="AB1844">
        <v>73.7</v>
      </c>
      <c r="AC1844">
        <v>3.63</v>
      </c>
      <c r="AD1844">
        <v>1.76</v>
      </c>
      <c r="AE1844">
        <v>-0.53900000000000003</v>
      </c>
      <c r="AF1844">
        <v>2.1059999999999999</v>
      </c>
      <c r="AG1844">
        <v>-1.893</v>
      </c>
      <c r="AH1844">
        <v>5.085</v>
      </c>
      <c r="AI1844">
        <v>11.77</v>
      </c>
      <c r="AJ1844">
        <v>1.73</v>
      </c>
      <c r="AK1844">
        <v>23.8</v>
      </c>
      <c r="AL1844">
        <v>-28.3</v>
      </c>
      <c r="AM1844">
        <v>10</v>
      </c>
      <c r="AN1844">
        <v>98.608000000000004</v>
      </c>
      <c r="AO1844">
        <v>2040.21</v>
      </c>
      <c r="AP1844" t="s">
        <v>6383</v>
      </c>
    </row>
    <row r="1845" spans="1:42">
      <c r="A1845" t="s">
        <v>6237</v>
      </c>
      <c r="B1845" t="s">
        <v>42</v>
      </c>
      <c r="C1845" t="s">
        <v>6295</v>
      </c>
      <c r="D1845" t="s">
        <v>409</v>
      </c>
      <c r="E1845" t="s">
        <v>1705</v>
      </c>
      <c r="F1845" t="s">
        <v>6147</v>
      </c>
      <c r="G1845" t="s">
        <v>47</v>
      </c>
      <c r="H1845">
        <v>5</v>
      </c>
      <c r="I1845" t="s">
        <v>69</v>
      </c>
      <c r="J1845" t="s">
        <v>61</v>
      </c>
      <c r="K1845">
        <v>2</v>
      </c>
      <c r="L1845">
        <v>4</v>
      </c>
      <c r="M1845" t="s">
        <v>50</v>
      </c>
      <c r="N1845" t="s">
        <v>8931</v>
      </c>
      <c r="O1845">
        <v>0.90700000000000003</v>
      </c>
      <c r="P1845" t="s">
        <v>71</v>
      </c>
      <c r="R1845" t="s">
        <v>116</v>
      </c>
      <c r="S1845" t="s">
        <v>42</v>
      </c>
      <c r="T1845">
        <v>1</v>
      </c>
      <c r="U1845">
        <v>2</v>
      </c>
      <c r="V1845">
        <v>1</v>
      </c>
      <c r="W1845">
        <v>0</v>
      </c>
      <c r="X1845">
        <v>0</v>
      </c>
      <c r="Y1845">
        <v>0</v>
      </c>
      <c r="Z1845">
        <v>8</v>
      </c>
      <c r="AA1845">
        <v>78.599999999999994</v>
      </c>
      <c r="AB1845">
        <v>72.3</v>
      </c>
      <c r="AC1845">
        <v>3.63</v>
      </c>
      <c r="AD1845">
        <v>1.76</v>
      </c>
      <c r="AE1845">
        <v>-0.28399999999999997</v>
      </c>
      <c r="AF1845">
        <v>2.0059999999999998</v>
      </c>
      <c r="AG1845">
        <v>-1.778</v>
      </c>
      <c r="AH1845">
        <v>5.0709999999999997</v>
      </c>
      <c r="AI1845">
        <v>13.33</v>
      </c>
      <c r="AJ1845">
        <v>1.82</v>
      </c>
      <c r="AK1845">
        <v>23.8</v>
      </c>
      <c r="AL1845">
        <v>-30.7</v>
      </c>
      <c r="AM1845">
        <v>10.5</v>
      </c>
      <c r="AN1845">
        <v>98.016999999999996</v>
      </c>
      <c r="AO1845">
        <v>2257.91</v>
      </c>
      <c r="AP1845" t="s">
        <v>6384</v>
      </c>
    </row>
    <row r="1846" spans="1:42">
      <c r="A1846" t="s">
        <v>6237</v>
      </c>
      <c r="B1846" t="s">
        <v>42</v>
      </c>
      <c r="C1846" t="s">
        <v>6295</v>
      </c>
      <c r="D1846" t="s">
        <v>409</v>
      </c>
      <c r="E1846" t="s">
        <v>1705</v>
      </c>
      <c r="F1846" t="s">
        <v>6147</v>
      </c>
      <c r="G1846" t="s">
        <v>47</v>
      </c>
      <c r="H1846">
        <v>6</v>
      </c>
      <c r="I1846" t="s">
        <v>63</v>
      </c>
      <c r="J1846" t="s">
        <v>61</v>
      </c>
      <c r="K1846">
        <v>3</v>
      </c>
      <c r="L1846">
        <v>1</v>
      </c>
      <c r="M1846" t="s">
        <v>50</v>
      </c>
      <c r="N1846" t="s">
        <v>8931</v>
      </c>
      <c r="O1846">
        <v>0.90500000000000003</v>
      </c>
      <c r="P1846" t="s">
        <v>71</v>
      </c>
      <c r="R1846" t="s">
        <v>100</v>
      </c>
      <c r="S1846" t="s">
        <v>42</v>
      </c>
      <c r="T1846">
        <v>0</v>
      </c>
      <c r="U1846">
        <v>0</v>
      </c>
      <c r="V1846">
        <v>2</v>
      </c>
      <c r="W1846">
        <v>0</v>
      </c>
      <c r="X1846">
        <v>0</v>
      </c>
      <c r="Y1846">
        <v>0</v>
      </c>
      <c r="Z1846">
        <v>8</v>
      </c>
      <c r="AA1846">
        <v>79.8</v>
      </c>
      <c r="AB1846">
        <v>73.3</v>
      </c>
      <c r="AC1846">
        <v>3.53</v>
      </c>
      <c r="AD1846">
        <v>1.63</v>
      </c>
      <c r="AE1846">
        <v>-0.17599999999999999</v>
      </c>
      <c r="AF1846">
        <v>2.1619999999999999</v>
      </c>
      <c r="AG1846">
        <v>-1.7330000000000001</v>
      </c>
      <c r="AH1846">
        <v>5.0640000000000001</v>
      </c>
      <c r="AI1846">
        <v>10.33</v>
      </c>
      <c r="AJ1846">
        <v>4.63</v>
      </c>
      <c r="AK1846">
        <v>23.8</v>
      </c>
      <c r="AL1846">
        <v>-28.8</v>
      </c>
      <c r="AM1846">
        <v>8.8000000000000007</v>
      </c>
      <c r="AN1846">
        <v>114.38500000000001</v>
      </c>
      <c r="AO1846">
        <v>1931.62</v>
      </c>
      <c r="AP1846" t="s">
        <v>6385</v>
      </c>
    </row>
    <row r="1847" spans="1:42">
      <c r="A1847" t="s">
        <v>6237</v>
      </c>
      <c r="B1847" t="s">
        <v>42</v>
      </c>
      <c r="C1847" t="s">
        <v>6295</v>
      </c>
      <c r="D1847" t="s">
        <v>409</v>
      </c>
      <c r="E1847" t="s">
        <v>1705</v>
      </c>
      <c r="F1847" t="s">
        <v>6147</v>
      </c>
      <c r="G1847" t="s">
        <v>47</v>
      </c>
      <c r="H1847">
        <v>7</v>
      </c>
      <c r="I1847" t="s">
        <v>652</v>
      </c>
      <c r="J1847" t="s">
        <v>61</v>
      </c>
      <c r="K1847">
        <v>3</v>
      </c>
      <c r="L1847">
        <v>2</v>
      </c>
      <c r="M1847" t="s">
        <v>50</v>
      </c>
      <c r="N1847" t="s">
        <v>8931</v>
      </c>
      <c r="O1847">
        <v>0.90700000000000003</v>
      </c>
      <c r="P1847" t="s">
        <v>71</v>
      </c>
      <c r="R1847" t="s">
        <v>100</v>
      </c>
      <c r="S1847" t="s">
        <v>42</v>
      </c>
      <c r="T1847">
        <v>0</v>
      </c>
      <c r="U1847">
        <v>1</v>
      </c>
      <c r="V1847">
        <v>2</v>
      </c>
      <c r="W1847">
        <v>0</v>
      </c>
      <c r="X1847">
        <v>0</v>
      </c>
      <c r="Y1847">
        <v>0</v>
      </c>
      <c r="Z1847">
        <v>8</v>
      </c>
      <c r="AA1847">
        <v>78</v>
      </c>
      <c r="AB1847">
        <v>71.5</v>
      </c>
      <c r="AC1847">
        <v>3.49</v>
      </c>
      <c r="AD1847">
        <v>1.63</v>
      </c>
      <c r="AE1847">
        <v>-0.314</v>
      </c>
      <c r="AF1847">
        <v>2.1459999999999999</v>
      </c>
      <c r="AG1847">
        <v>-1.8029999999999999</v>
      </c>
      <c r="AH1847">
        <v>5.13</v>
      </c>
      <c r="AI1847">
        <v>14.3</v>
      </c>
      <c r="AJ1847">
        <v>1.19</v>
      </c>
      <c r="AK1847">
        <v>23.8</v>
      </c>
      <c r="AL1847">
        <v>-31.2</v>
      </c>
      <c r="AM1847">
        <v>11.1</v>
      </c>
      <c r="AN1847">
        <v>94.971000000000004</v>
      </c>
      <c r="AO1847">
        <v>2378.17</v>
      </c>
      <c r="AP1847" t="s">
        <v>6386</v>
      </c>
    </row>
    <row r="1848" spans="1:42">
      <c r="A1848" t="s">
        <v>6237</v>
      </c>
      <c r="B1848" t="s">
        <v>42</v>
      </c>
      <c r="C1848" t="s">
        <v>6295</v>
      </c>
      <c r="D1848" t="s">
        <v>409</v>
      </c>
      <c r="E1848" t="s">
        <v>1705</v>
      </c>
      <c r="F1848" t="s">
        <v>6147</v>
      </c>
      <c r="G1848" t="s">
        <v>47</v>
      </c>
      <c r="H1848">
        <v>8</v>
      </c>
      <c r="I1848" t="s">
        <v>69</v>
      </c>
      <c r="J1848" t="s">
        <v>61</v>
      </c>
      <c r="K1848">
        <v>3</v>
      </c>
      <c r="L1848">
        <v>3</v>
      </c>
      <c r="M1848" t="s">
        <v>50</v>
      </c>
      <c r="N1848" t="s">
        <v>8931</v>
      </c>
      <c r="O1848">
        <v>0.90200000000000002</v>
      </c>
      <c r="P1848" t="s">
        <v>71</v>
      </c>
      <c r="R1848" t="s">
        <v>100</v>
      </c>
      <c r="S1848" t="s">
        <v>42</v>
      </c>
      <c r="T1848">
        <v>0</v>
      </c>
      <c r="U1848">
        <v>2</v>
      </c>
      <c r="V1848">
        <v>2</v>
      </c>
      <c r="W1848">
        <v>0</v>
      </c>
      <c r="X1848">
        <v>0</v>
      </c>
      <c r="Y1848">
        <v>0</v>
      </c>
      <c r="Z1848">
        <v>8</v>
      </c>
      <c r="AA1848">
        <v>80.3</v>
      </c>
      <c r="AB1848">
        <v>74.3</v>
      </c>
      <c r="AC1848">
        <v>3.49</v>
      </c>
      <c r="AD1848">
        <v>1.63</v>
      </c>
      <c r="AE1848">
        <v>0.58599999999999997</v>
      </c>
      <c r="AF1848">
        <v>2.0640000000000001</v>
      </c>
      <c r="AG1848">
        <v>-1.6120000000000001</v>
      </c>
      <c r="AH1848">
        <v>5.1349999999999998</v>
      </c>
      <c r="AI1848">
        <v>8.23</v>
      </c>
      <c r="AJ1848">
        <v>6.04</v>
      </c>
      <c r="AK1848">
        <v>23.8</v>
      </c>
      <c r="AL1848">
        <v>-26.5</v>
      </c>
      <c r="AM1848">
        <v>7.8</v>
      </c>
      <c r="AN1848">
        <v>126.52</v>
      </c>
      <c r="AO1848">
        <v>1770.06</v>
      </c>
      <c r="AP1848" t="s">
        <v>6387</v>
      </c>
    </row>
    <row r="1849" spans="1:42">
      <c r="A1849" t="s">
        <v>6388</v>
      </c>
      <c r="B1849" t="s">
        <v>42</v>
      </c>
      <c r="C1849" t="s">
        <v>6295</v>
      </c>
      <c r="D1849" t="s">
        <v>409</v>
      </c>
      <c r="E1849" t="s">
        <v>1705</v>
      </c>
      <c r="F1849" t="s">
        <v>6147</v>
      </c>
      <c r="G1849" t="s">
        <v>47</v>
      </c>
      <c r="H1849">
        <v>14</v>
      </c>
      <c r="I1849" t="s">
        <v>48</v>
      </c>
      <c r="J1849" t="s">
        <v>49</v>
      </c>
      <c r="K1849">
        <v>3</v>
      </c>
      <c r="L1849">
        <v>1</v>
      </c>
      <c r="M1849" t="s">
        <v>50</v>
      </c>
      <c r="N1849" t="s">
        <v>8931</v>
      </c>
      <c r="O1849">
        <v>0.90600000000000003</v>
      </c>
      <c r="P1849" t="s">
        <v>74</v>
      </c>
      <c r="Q1849" t="s">
        <v>85</v>
      </c>
      <c r="R1849" t="s">
        <v>66</v>
      </c>
      <c r="S1849" t="s">
        <v>42</v>
      </c>
      <c r="T1849">
        <v>0</v>
      </c>
      <c r="U1849">
        <v>0</v>
      </c>
      <c r="V1849">
        <v>0</v>
      </c>
      <c r="W1849">
        <v>1</v>
      </c>
      <c r="X1849">
        <v>1</v>
      </c>
      <c r="Y1849">
        <v>0</v>
      </c>
      <c r="Z1849">
        <v>9</v>
      </c>
      <c r="AA1849">
        <v>85.1</v>
      </c>
      <c r="AB1849">
        <v>79.599999999999994</v>
      </c>
      <c r="AC1849">
        <v>3.05</v>
      </c>
      <c r="AD1849">
        <v>1.35</v>
      </c>
      <c r="AE1849">
        <v>0.26</v>
      </c>
      <c r="AF1849">
        <v>2.75</v>
      </c>
      <c r="AG1849">
        <v>-3.137</v>
      </c>
      <c r="AH1849">
        <v>5.7160000000000002</v>
      </c>
      <c r="AI1849">
        <v>3.16</v>
      </c>
      <c r="AJ1849">
        <v>1.52</v>
      </c>
      <c r="AK1849">
        <v>23.9</v>
      </c>
      <c r="AL1849">
        <v>-11.7</v>
      </c>
      <c r="AM1849">
        <v>7.8</v>
      </c>
      <c r="AN1849">
        <v>116.45099999999999</v>
      </c>
      <c r="AO1849">
        <v>653.37</v>
      </c>
      <c r="AP1849" t="s">
        <v>6402</v>
      </c>
    </row>
    <row r="1850" spans="1:42">
      <c r="A1850" t="s">
        <v>6388</v>
      </c>
      <c r="B1850" t="s">
        <v>42</v>
      </c>
      <c r="C1850" t="s">
        <v>6295</v>
      </c>
      <c r="D1850" t="s">
        <v>409</v>
      </c>
      <c r="E1850" t="s">
        <v>1705</v>
      </c>
      <c r="F1850" t="s">
        <v>6147</v>
      </c>
      <c r="G1850" t="s">
        <v>47</v>
      </c>
      <c r="H1850">
        <v>19</v>
      </c>
      <c r="I1850" t="s">
        <v>56</v>
      </c>
      <c r="J1850" t="s">
        <v>57</v>
      </c>
      <c r="K1850">
        <v>5</v>
      </c>
      <c r="L1850">
        <v>1</v>
      </c>
      <c r="M1850" t="s">
        <v>50</v>
      </c>
      <c r="N1850" t="s">
        <v>8931</v>
      </c>
      <c r="O1850">
        <v>0.90700000000000003</v>
      </c>
      <c r="P1850" t="s">
        <v>65</v>
      </c>
      <c r="R1850" t="s">
        <v>1230</v>
      </c>
      <c r="S1850" t="s">
        <v>42</v>
      </c>
      <c r="T1850">
        <v>0</v>
      </c>
      <c r="U1850">
        <v>0</v>
      </c>
      <c r="V1850">
        <v>1</v>
      </c>
      <c r="W1850">
        <v>1</v>
      </c>
      <c r="X1850">
        <v>1</v>
      </c>
      <c r="Y1850">
        <v>1</v>
      </c>
      <c r="Z1850">
        <v>9</v>
      </c>
      <c r="AA1850">
        <v>85.4</v>
      </c>
      <c r="AB1850">
        <v>79.3</v>
      </c>
      <c r="AC1850">
        <v>3.28</v>
      </c>
      <c r="AD1850">
        <v>1.43</v>
      </c>
      <c r="AE1850">
        <v>-0.89800000000000002</v>
      </c>
      <c r="AF1850">
        <v>2.7759999999999998</v>
      </c>
      <c r="AG1850">
        <v>-3.2040000000000002</v>
      </c>
      <c r="AH1850">
        <v>5.8310000000000004</v>
      </c>
      <c r="AI1850">
        <v>3.09</v>
      </c>
      <c r="AJ1850">
        <v>1.17</v>
      </c>
      <c r="AK1850">
        <v>23.8</v>
      </c>
      <c r="AL1850">
        <v>-10.7</v>
      </c>
      <c r="AM1850">
        <v>7.9</v>
      </c>
      <c r="AN1850">
        <v>111.56100000000001</v>
      </c>
      <c r="AO1850">
        <v>613.71299999999997</v>
      </c>
      <c r="AP1850" t="s">
        <v>6403</v>
      </c>
    </row>
    <row r="1851" spans="1:42">
      <c r="A1851" t="s">
        <v>6388</v>
      </c>
      <c r="B1851" t="s">
        <v>42</v>
      </c>
      <c r="C1851" t="s">
        <v>6295</v>
      </c>
      <c r="D1851" t="s">
        <v>409</v>
      </c>
      <c r="E1851" t="s">
        <v>1705</v>
      </c>
      <c r="F1851" t="s">
        <v>6147</v>
      </c>
      <c r="G1851" t="s">
        <v>47</v>
      </c>
      <c r="H1851">
        <v>20</v>
      </c>
      <c r="I1851" t="s">
        <v>131</v>
      </c>
      <c r="J1851" t="s">
        <v>49</v>
      </c>
      <c r="K1851">
        <v>5</v>
      </c>
      <c r="L1851">
        <v>2</v>
      </c>
      <c r="M1851" t="s">
        <v>50</v>
      </c>
      <c r="N1851" t="s">
        <v>8931</v>
      </c>
      <c r="O1851">
        <v>0.90800000000000003</v>
      </c>
      <c r="P1851" t="s">
        <v>65</v>
      </c>
      <c r="Q1851" t="s">
        <v>85</v>
      </c>
      <c r="R1851" t="s">
        <v>1230</v>
      </c>
      <c r="S1851" t="s">
        <v>42</v>
      </c>
      <c r="T1851">
        <v>1</v>
      </c>
      <c r="U1851">
        <v>0</v>
      </c>
      <c r="V1851">
        <v>1</v>
      </c>
      <c r="W1851">
        <v>1</v>
      </c>
      <c r="X1851">
        <v>1</v>
      </c>
      <c r="Y1851">
        <v>1</v>
      </c>
      <c r="Z1851">
        <v>9</v>
      </c>
      <c r="AA1851">
        <v>85.2</v>
      </c>
      <c r="AB1851">
        <v>79</v>
      </c>
      <c r="AC1851">
        <v>3.28</v>
      </c>
      <c r="AD1851">
        <v>1.43</v>
      </c>
      <c r="AE1851">
        <v>0.29399999999999998</v>
      </c>
      <c r="AF1851">
        <v>2.4340000000000002</v>
      </c>
      <c r="AG1851">
        <v>-3.0089999999999999</v>
      </c>
      <c r="AH1851">
        <v>5.8479999999999999</v>
      </c>
      <c r="AI1851">
        <v>3.17</v>
      </c>
      <c r="AJ1851">
        <v>0.81</v>
      </c>
      <c r="AK1851">
        <v>23.8</v>
      </c>
      <c r="AL1851">
        <v>-11.3</v>
      </c>
      <c r="AM1851">
        <v>8.1999999999999993</v>
      </c>
      <c r="AN1851">
        <v>105.173</v>
      </c>
      <c r="AO1851">
        <v>601.74</v>
      </c>
      <c r="AP1851" t="s">
        <v>6404</v>
      </c>
    </row>
    <row r="1852" spans="1:42">
      <c r="A1852" t="s">
        <v>6405</v>
      </c>
      <c r="B1852" t="s">
        <v>42</v>
      </c>
      <c r="C1852" t="s">
        <v>6406</v>
      </c>
      <c r="D1852" t="s">
        <v>409</v>
      </c>
      <c r="E1852" t="s">
        <v>1435</v>
      </c>
      <c r="F1852" t="s">
        <v>6147</v>
      </c>
      <c r="G1852" t="s">
        <v>47</v>
      </c>
      <c r="H1852">
        <v>6</v>
      </c>
      <c r="I1852" t="s">
        <v>56</v>
      </c>
      <c r="J1852" t="s">
        <v>57</v>
      </c>
      <c r="K1852">
        <v>2</v>
      </c>
      <c r="L1852">
        <v>4</v>
      </c>
      <c r="M1852" t="s">
        <v>70</v>
      </c>
      <c r="N1852" t="s">
        <v>8931</v>
      </c>
      <c r="O1852">
        <v>0.90800000000000003</v>
      </c>
      <c r="P1852" t="s">
        <v>65</v>
      </c>
      <c r="R1852" t="s">
        <v>72</v>
      </c>
      <c r="S1852" t="s">
        <v>54</v>
      </c>
      <c r="T1852">
        <v>1</v>
      </c>
      <c r="U1852">
        <v>2</v>
      </c>
      <c r="V1852">
        <v>0</v>
      </c>
      <c r="W1852">
        <v>1</v>
      </c>
      <c r="X1852">
        <v>0</v>
      </c>
      <c r="Y1852">
        <v>0</v>
      </c>
      <c r="Z1852">
        <v>1</v>
      </c>
      <c r="AA1852">
        <v>76.8</v>
      </c>
      <c r="AB1852">
        <v>71.5</v>
      </c>
      <c r="AC1852">
        <v>3.11</v>
      </c>
      <c r="AD1852">
        <v>1.41</v>
      </c>
      <c r="AE1852">
        <v>-2.601</v>
      </c>
      <c r="AF1852">
        <v>4.1349999999999998</v>
      </c>
      <c r="AG1852">
        <v>-1.976</v>
      </c>
      <c r="AH1852">
        <v>6.367</v>
      </c>
      <c r="AI1852">
        <v>8.36</v>
      </c>
      <c r="AJ1852">
        <v>-3.09</v>
      </c>
      <c r="AK1852">
        <v>23.9</v>
      </c>
      <c r="AL1852">
        <v>-16</v>
      </c>
      <c r="AM1852">
        <v>11.6</v>
      </c>
      <c r="AN1852">
        <v>70.06</v>
      </c>
      <c r="AO1852">
        <v>1481.08</v>
      </c>
      <c r="AP1852" t="s">
        <v>6412</v>
      </c>
    </row>
    <row r="1853" spans="1:42">
      <c r="A1853" t="s">
        <v>6405</v>
      </c>
      <c r="B1853" t="s">
        <v>42</v>
      </c>
      <c r="C1853" t="s">
        <v>6406</v>
      </c>
      <c r="D1853" t="s">
        <v>409</v>
      </c>
      <c r="E1853" t="s">
        <v>1435</v>
      </c>
      <c r="F1853" t="s">
        <v>6147</v>
      </c>
      <c r="G1853" t="s">
        <v>47</v>
      </c>
      <c r="H1853">
        <v>14</v>
      </c>
      <c r="I1853" t="s">
        <v>131</v>
      </c>
      <c r="J1853" t="s">
        <v>49</v>
      </c>
      <c r="K1853">
        <v>3</v>
      </c>
      <c r="L1853">
        <v>5</v>
      </c>
      <c r="M1853" t="s">
        <v>70</v>
      </c>
      <c r="N1853" t="s">
        <v>8931</v>
      </c>
      <c r="O1853">
        <v>0.90800000000000003</v>
      </c>
      <c r="P1853" t="s">
        <v>65</v>
      </c>
      <c r="Q1853" t="s">
        <v>85</v>
      </c>
      <c r="R1853" t="s">
        <v>97</v>
      </c>
      <c r="S1853" t="s">
        <v>42</v>
      </c>
      <c r="T1853">
        <v>1</v>
      </c>
      <c r="U1853">
        <v>2</v>
      </c>
      <c r="V1853">
        <v>0</v>
      </c>
      <c r="W1853">
        <v>1</v>
      </c>
      <c r="X1853">
        <v>0</v>
      </c>
      <c r="Y1853">
        <v>1</v>
      </c>
      <c r="Z1853">
        <v>1</v>
      </c>
      <c r="AA1853">
        <v>76.8</v>
      </c>
      <c r="AB1853">
        <v>71.7</v>
      </c>
      <c r="AC1853">
        <v>3.76</v>
      </c>
      <c r="AD1853">
        <v>1.88</v>
      </c>
      <c r="AE1853">
        <v>0.17599999999999999</v>
      </c>
      <c r="AF1853">
        <v>1.385</v>
      </c>
      <c r="AG1853">
        <v>-1.633</v>
      </c>
      <c r="AH1853">
        <v>5.9550000000000001</v>
      </c>
      <c r="AI1853">
        <v>6.21</v>
      </c>
      <c r="AJ1853">
        <v>-5.34</v>
      </c>
      <c r="AK1853">
        <v>23.9</v>
      </c>
      <c r="AL1853">
        <v>-11.9</v>
      </c>
      <c r="AM1853">
        <v>12.6</v>
      </c>
      <c r="AN1853">
        <v>49.607999999999997</v>
      </c>
      <c r="AO1853">
        <v>1347.26</v>
      </c>
      <c r="AP1853" t="s">
        <v>6420</v>
      </c>
    </row>
    <row r="1854" spans="1:42">
      <c r="A1854" t="s">
        <v>6405</v>
      </c>
      <c r="B1854" t="s">
        <v>42</v>
      </c>
      <c r="C1854" t="s">
        <v>6406</v>
      </c>
      <c r="D1854" t="s">
        <v>409</v>
      </c>
      <c r="E1854" t="s">
        <v>1435</v>
      </c>
      <c r="F1854" t="s">
        <v>6147</v>
      </c>
      <c r="G1854" t="s">
        <v>47</v>
      </c>
      <c r="H1854">
        <v>18</v>
      </c>
      <c r="I1854" t="s">
        <v>56</v>
      </c>
      <c r="J1854" t="s">
        <v>57</v>
      </c>
      <c r="K1854">
        <v>5</v>
      </c>
      <c r="L1854">
        <v>2</v>
      </c>
      <c r="M1854" t="s">
        <v>70</v>
      </c>
      <c r="N1854" t="s">
        <v>8931</v>
      </c>
      <c r="O1854">
        <v>0.90800000000000003</v>
      </c>
      <c r="P1854" t="s">
        <v>65</v>
      </c>
      <c r="R1854" t="s">
        <v>66</v>
      </c>
      <c r="S1854" t="s">
        <v>42</v>
      </c>
      <c r="T1854">
        <v>0</v>
      </c>
      <c r="U1854">
        <v>1</v>
      </c>
      <c r="V1854">
        <v>1</v>
      </c>
      <c r="W1854">
        <v>1</v>
      </c>
      <c r="X1854">
        <v>1</v>
      </c>
      <c r="Y1854">
        <v>0</v>
      </c>
      <c r="Z1854">
        <v>1</v>
      </c>
      <c r="AA1854">
        <v>75.8</v>
      </c>
      <c r="AB1854">
        <v>70.400000000000006</v>
      </c>
      <c r="AC1854">
        <v>3.08</v>
      </c>
      <c r="AD1854">
        <v>1.35</v>
      </c>
      <c r="AE1854">
        <v>-0.39100000000000001</v>
      </c>
      <c r="AF1854">
        <v>1.643</v>
      </c>
      <c r="AG1854">
        <v>-1.774</v>
      </c>
      <c r="AH1854">
        <v>6.056</v>
      </c>
      <c r="AI1854">
        <v>5.92</v>
      </c>
      <c r="AJ1854">
        <v>-5.48</v>
      </c>
      <c r="AK1854">
        <v>23.8</v>
      </c>
      <c r="AL1854">
        <v>-10.9</v>
      </c>
      <c r="AM1854">
        <v>13</v>
      </c>
      <c r="AN1854">
        <v>47.512999999999998</v>
      </c>
      <c r="AO1854">
        <v>1301.44</v>
      </c>
      <c r="AP1854" t="s">
        <v>6424</v>
      </c>
    </row>
    <row r="1855" spans="1:42">
      <c r="A1855" t="s">
        <v>6405</v>
      </c>
      <c r="B1855" t="s">
        <v>42</v>
      </c>
      <c r="C1855" t="s">
        <v>6406</v>
      </c>
      <c r="D1855" t="s">
        <v>409</v>
      </c>
      <c r="E1855" t="s">
        <v>1435</v>
      </c>
      <c r="F1855" t="s">
        <v>6147</v>
      </c>
      <c r="G1855" t="s">
        <v>47</v>
      </c>
      <c r="H1855">
        <v>20</v>
      </c>
      <c r="I1855" t="s">
        <v>131</v>
      </c>
      <c r="J1855" t="s">
        <v>49</v>
      </c>
      <c r="K1855">
        <v>5</v>
      </c>
      <c r="L1855">
        <v>4</v>
      </c>
      <c r="M1855" t="s">
        <v>70</v>
      </c>
      <c r="N1855" t="s">
        <v>8931</v>
      </c>
      <c r="O1855">
        <v>0.90700000000000003</v>
      </c>
      <c r="P1855" t="s">
        <v>65</v>
      </c>
      <c r="Q1855" t="s">
        <v>85</v>
      </c>
      <c r="R1855" t="s">
        <v>66</v>
      </c>
      <c r="S1855" t="s">
        <v>42</v>
      </c>
      <c r="T1855">
        <v>2</v>
      </c>
      <c r="U1855">
        <v>1</v>
      </c>
      <c r="V1855">
        <v>1</v>
      </c>
      <c r="W1855">
        <v>1</v>
      </c>
      <c r="X1855">
        <v>1</v>
      </c>
      <c r="Y1855">
        <v>0</v>
      </c>
      <c r="Z1855">
        <v>1</v>
      </c>
      <c r="AA1855">
        <v>76.900000000000006</v>
      </c>
      <c r="AB1855">
        <v>71.400000000000006</v>
      </c>
      <c r="AC1855">
        <v>3.05</v>
      </c>
      <c r="AD1855">
        <v>1.35</v>
      </c>
      <c r="AE1855">
        <v>0.17599999999999999</v>
      </c>
      <c r="AF1855">
        <v>2.1669999999999998</v>
      </c>
      <c r="AG1855">
        <v>-1.754</v>
      </c>
      <c r="AH1855">
        <v>6.0289999999999999</v>
      </c>
      <c r="AI1855">
        <v>5.05</v>
      </c>
      <c r="AJ1855">
        <v>-2.89</v>
      </c>
      <c r="AK1855">
        <v>23.8</v>
      </c>
      <c r="AL1855">
        <v>-10.9</v>
      </c>
      <c r="AM1855">
        <v>11.6</v>
      </c>
      <c r="AN1855">
        <v>60.723999999999997</v>
      </c>
      <c r="AO1855">
        <v>954.94600000000003</v>
      </c>
      <c r="AP1855" t="s">
        <v>6426</v>
      </c>
    </row>
    <row r="1856" spans="1:42">
      <c r="A1856" t="s">
        <v>6405</v>
      </c>
      <c r="B1856" t="s">
        <v>42</v>
      </c>
      <c r="C1856" t="s">
        <v>6406</v>
      </c>
      <c r="D1856" t="s">
        <v>409</v>
      </c>
      <c r="E1856" t="s">
        <v>1435</v>
      </c>
      <c r="F1856" t="s">
        <v>6147</v>
      </c>
      <c r="G1856" t="s">
        <v>47</v>
      </c>
      <c r="H1856">
        <v>21</v>
      </c>
      <c r="I1856" t="s">
        <v>63</v>
      </c>
      <c r="J1856" t="s">
        <v>61</v>
      </c>
      <c r="K1856">
        <v>6</v>
      </c>
      <c r="L1856">
        <v>1</v>
      </c>
      <c r="M1856" t="s">
        <v>70</v>
      </c>
      <c r="N1856" t="s">
        <v>8931</v>
      </c>
      <c r="O1856">
        <v>0.90600000000000003</v>
      </c>
      <c r="P1856" t="s">
        <v>498</v>
      </c>
      <c r="R1856" t="s">
        <v>53</v>
      </c>
      <c r="S1856" t="s">
        <v>54</v>
      </c>
      <c r="T1856">
        <v>0</v>
      </c>
      <c r="U1856">
        <v>0</v>
      </c>
      <c r="V1856">
        <v>2</v>
      </c>
      <c r="W1856">
        <v>1</v>
      </c>
      <c r="X1856">
        <v>1</v>
      </c>
      <c r="Y1856">
        <v>0</v>
      </c>
      <c r="Z1856">
        <v>1</v>
      </c>
      <c r="AA1856">
        <v>77.7</v>
      </c>
      <c r="AB1856">
        <v>71.7</v>
      </c>
      <c r="AC1856">
        <v>3.45</v>
      </c>
      <c r="AD1856">
        <v>1.61</v>
      </c>
      <c r="AE1856">
        <v>-0.46</v>
      </c>
      <c r="AF1856">
        <v>3.109</v>
      </c>
      <c r="AG1856">
        <v>-1.883</v>
      </c>
      <c r="AH1856">
        <v>6.1879999999999997</v>
      </c>
      <c r="AI1856">
        <v>5.33</v>
      </c>
      <c r="AJ1856">
        <v>-4.24</v>
      </c>
      <c r="AK1856">
        <v>23.8</v>
      </c>
      <c r="AL1856">
        <v>-10.9</v>
      </c>
      <c r="AM1856">
        <v>11.9</v>
      </c>
      <c r="AN1856">
        <v>51.893000000000001</v>
      </c>
      <c r="AO1856">
        <v>1125.29</v>
      </c>
      <c r="AP1856" t="s">
        <v>6427</v>
      </c>
    </row>
    <row r="1857" spans="1:42">
      <c r="A1857" t="s">
        <v>6405</v>
      </c>
      <c r="B1857" t="s">
        <v>42</v>
      </c>
      <c r="C1857" t="s">
        <v>6406</v>
      </c>
      <c r="D1857" t="s">
        <v>409</v>
      </c>
      <c r="E1857" t="s">
        <v>1435</v>
      </c>
      <c r="F1857" t="s">
        <v>6147</v>
      </c>
      <c r="G1857" t="s">
        <v>47</v>
      </c>
      <c r="H1857">
        <v>24</v>
      </c>
      <c r="I1857" t="s">
        <v>155</v>
      </c>
      <c r="J1857" t="s">
        <v>57</v>
      </c>
      <c r="K1857">
        <v>6</v>
      </c>
      <c r="L1857">
        <v>4</v>
      </c>
      <c r="M1857" t="s">
        <v>70</v>
      </c>
      <c r="N1857" t="s">
        <v>8931</v>
      </c>
      <c r="O1857">
        <v>0.90600000000000003</v>
      </c>
      <c r="P1857" t="s">
        <v>498</v>
      </c>
      <c r="R1857" t="s">
        <v>53</v>
      </c>
      <c r="S1857" t="s">
        <v>54</v>
      </c>
      <c r="T1857">
        <v>1</v>
      </c>
      <c r="U1857">
        <v>2</v>
      </c>
      <c r="V1857">
        <v>2</v>
      </c>
      <c r="W1857">
        <v>1</v>
      </c>
      <c r="X1857">
        <v>1</v>
      </c>
      <c r="Y1857">
        <v>0</v>
      </c>
      <c r="Z1857">
        <v>1</v>
      </c>
      <c r="AA1857">
        <v>78.2</v>
      </c>
      <c r="AB1857">
        <v>72.900000000000006</v>
      </c>
      <c r="AC1857">
        <v>3.41</v>
      </c>
      <c r="AD1857">
        <v>1.61</v>
      </c>
      <c r="AE1857">
        <v>9.8000000000000004E-2</v>
      </c>
      <c r="AF1857">
        <v>0.48199999999999998</v>
      </c>
      <c r="AG1857">
        <v>-1.85</v>
      </c>
      <c r="AH1857">
        <v>6.0279999999999996</v>
      </c>
      <c r="AI1857">
        <v>5.84</v>
      </c>
      <c r="AJ1857">
        <v>-3.72</v>
      </c>
      <c r="AK1857">
        <v>23.9</v>
      </c>
      <c r="AL1857">
        <v>-12.1</v>
      </c>
      <c r="AM1857">
        <v>11.8</v>
      </c>
      <c r="AN1857">
        <v>57.905000000000001</v>
      </c>
      <c r="AO1857">
        <v>1153.99</v>
      </c>
      <c r="AP1857" t="s">
        <v>6430</v>
      </c>
    </row>
    <row r="1858" spans="1:42">
      <c r="A1858" t="s">
        <v>6405</v>
      </c>
      <c r="B1858" t="s">
        <v>42</v>
      </c>
      <c r="C1858" t="s">
        <v>6406</v>
      </c>
      <c r="D1858" t="s">
        <v>409</v>
      </c>
      <c r="E1858" t="s">
        <v>1435</v>
      </c>
      <c r="F1858" t="s">
        <v>6147</v>
      </c>
      <c r="G1858" t="s">
        <v>47</v>
      </c>
      <c r="H1858">
        <v>32</v>
      </c>
      <c r="I1858" t="s">
        <v>48</v>
      </c>
      <c r="J1858" t="s">
        <v>49</v>
      </c>
      <c r="K1858">
        <v>8</v>
      </c>
      <c r="L1858">
        <v>2</v>
      </c>
      <c r="M1858" t="s">
        <v>70</v>
      </c>
      <c r="N1858" t="s">
        <v>8931</v>
      </c>
      <c r="O1858">
        <v>0.90500000000000003</v>
      </c>
      <c r="P1858" t="s">
        <v>149</v>
      </c>
      <c r="Q1858" t="s">
        <v>150</v>
      </c>
      <c r="R1858" t="s">
        <v>75</v>
      </c>
      <c r="S1858" t="s">
        <v>42</v>
      </c>
      <c r="T1858">
        <v>0</v>
      </c>
      <c r="U1858">
        <v>1</v>
      </c>
      <c r="V1858">
        <v>1</v>
      </c>
      <c r="W1858">
        <v>0</v>
      </c>
      <c r="X1858">
        <v>0</v>
      </c>
      <c r="Y1858">
        <v>0</v>
      </c>
      <c r="Z1858">
        <v>2</v>
      </c>
      <c r="AA1858">
        <v>78</v>
      </c>
      <c r="AB1858">
        <v>72.400000000000006</v>
      </c>
      <c r="AC1858">
        <v>3.46</v>
      </c>
      <c r="AD1858">
        <v>1.53</v>
      </c>
      <c r="AE1858">
        <v>-0.48399999999999999</v>
      </c>
      <c r="AF1858">
        <v>3.8519999999999999</v>
      </c>
      <c r="AG1858">
        <v>-1.7909999999999999</v>
      </c>
      <c r="AH1858">
        <v>6.28</v>
      </c>
      <c r="AI1858">
        <v>5.2</v>
      </c>
      <c r="AJ1858">
        <v>-3.48</v>
      </c>
      <c r="AK1858">
        <v>23.8</v>
      </c>
      <c r="AL1858">
        <v>-11.1</v>
      </c>
      <c r="AM1858">
        <v>11.3</v>
      </c>
      <c r="AN1858">
        <v>56.634999999999998</v>
      </c>
      <c r="AO1858">
        <v>1047.3499999999999</v>
      </c>
      <c r="AP1858" t="s">
        <v>6438</v>
      </c>
    </row>
    <row r="1859" spans="1:42">
      <c r="A1859" t="s">
        <v>6405</v>
      </c>
      <c r="B1859" t="s">
        <v>42</v>
      </c>
      <c r="C1859" t="s">
        <v>6406</v>
      </c>
      <c r="D1859" t="s">
        <v>409</v>
      </c>
      <c r="E1859" t="s">
        <v>1435</v>
      </c>
      <c r="F1859" t="s">
        <v>6147</v>
      </c>
      <c r="G1859" t="s">
        <v>47</v>
      </c>
      <c r="H1859">
        <v>40</v>
      </c>
      <c r="I1859" t="s">
        <v>56</v>
      </c>
      <c r="J1859" t="s">
        <v>57</v>
      </c>
      <c r="K1859">
        <v>11</v>
      </c>
      <c r="L1859">
        <v>2</v>
      </c>
      <c r="M1859" t="s">
        <v>70</v>
      </c>
      <c r="N1859" t="s">
        <v>8931</v>
      </c>
      <c r="O1859">
        <v>0.90700000000000003</v>
      </c>
      <c r="P1859" t="s">
        <v>51</v>
      </c>
      <c r="R1859" t="s">
        <v>72</v>
      </c>
      <c r="S1859" t="s">
        <v>54</v>
      </c>
      <c r="T1859">
        <v>0</v>
      </c>
      <c r="U1859">
        <v>1</v>
      </c>
      <c r="V1859">
        <v>1</v>
      </c>
      <c r="W1859">
        <v>0</v>
      </c>
      <c r="X1859">
        <v>0</v>
      </c>
      <c r="Y1859">
        <v>0</v>
      </c>
      <c r="Z1859">
        <v>3</v>
      </c>
      <c r="AA1859">
        <v>77.099999999999994</v>
      </c>
      <c r="AB1859">
        <v>72.099999999999994</v>
      </c>
      <c r="AC1859">
        <v>3.09</v>
      </c>
      <c r="AD1859">
        <v>1.5</v>
      </c>
      <c r="AE1859">
        <v>-2.3E-2</v>
      </c>
      <c r="AF1859">
        <v>0.45100000000000001</v>
      </c>
      <c r="AG1859">
        <v>-1.859</v>
      </c>
      <c r="AH1859">
        <v>5.9880000000000004</v>
      </c>
      <c r="AI1859">
        <v>5.44</v>
      </c>
      <c r="AJ1859">
        <v>-6.07</v>
      </c>
      <c r="AK1859">
        <v>23.9</v>
      </c>
      <c r="AL1859">
        <v>-10.3</v>
      </c>
      <c r="AM1859">
        <v>12.9</v>
      </c>
      <c r="AN1859">
        <v>42.119</v>
      </c>
      <c r="AO1859">
        <v>1342.31</v>
      </c>
      <c r="AP1859" t="s">
        <v>6445</v>
      </c>
    </row>
    <row r="1860" spans="1:42">
      <c r="A1860" t="s">
        <v>6405</v>
      </c>
      <c r="B1860" t="s">
        <v>42</v>
      </c>
      <c r="C1860" t="s">
        <v>6406</v>
      </c>
      <c r="D1860" t="s">
        <v>409</v>
      </c>
      <c r="E1860" t="s">
        <v>1435</v>
      </c>
      <c r="F1860" t="s">
        <v>6147</v>
      </c>
      <c r="G1860" t="s">
        <v>47</v>
      </c>
      <c r="H1860">
        <v>41</v>
      </c>
      <c r="I1860" t="s">
        <v>63</v>
      </c>
      <c r="J1860" t="s">
        <v>61</v>
      </c>
      <c r="K1860">
        <v>11</v>
      </c>
      <c r="L1860">
        <v>3</v>
      </c>
      <c r="M1860" t="s">
        <v>70</v>
      </c>
      <c r="N1860" t="s">
        <v>8931</v>
      </c>
      <c r="O1860">
        <v>0.90600000000000003</v>
      </c>
      <c r="P1860" t="s">
        <v>51</v>
      </c>
      <c r="R1860" t="s">
        <v>72</v>
      </c>
      <c r="S1860" t="s">
        <v>54</v>
      </c>
      <c r="T1860">
        <v>1</v>
      </c>
      <c r="U1860">
        <v>1</v>
      </c>
      <c r="V1860">
        <v>1</v>
      </c>
      <c r="W1860">
        <v>0</v>
      </c>
      <c r="X1860">
        <v>0</v>
      </c>
      <c r="Y1860">
        <v>0</v>
      </c>
      <c r="Z1860">
        <v>3</v>
      </c>
      <c r="AA1860">
        <v>78</v>
      </c>
      <c r="AB1860">
        <v>72.3</v>
      </c>
      <c r="AC1860">
        <v>3.13</v>
      </c>
      <c r="AD1860">
        <v>1.43</v>
      </c>
      <c r="AE1860">
        <v>0.22600000000000001</v>
      </c>
      <c r="AF1860">
        <v>2.7730000000000001</v>
      </c>
      <c r="AG1860">
        <v>-1.698</v>
      </c>
      <c r="AH1860">
        <v>6.2160000000000002</v>
      </c>
      <c r="AI1860">
        <v>6.47</v>
      </c>
      <c r="AJ1860">
        <v>-4.5599999999999996</v>
      </c>
      <c r="AK1860">
        <v>23.8</v>
      </c>
      <c r="AL1860">
        <v>-13.2</v>
      </c>
      <c r="AM1860">
        <v>12</v>
      </c>
      <c r="AN1860">
        <v>55.131</v>
      </c>
      <c r="AO1860">
        <v>1317.58</v>
      </c>
      <c r="AP1860" t="s">
        <v>6446</v>
      </c>
    </row>
    <row r="1861" spans="1:42">
      <c r="A1861" t="s">
        <v>6405</v>
      </c>
      <c r="B1861" t="s">
        <v>42</v>
      </c>
      <c r="C1861" t="s">
        <v>6406</v>
      </c>
      <c r="D1861" t="s">
        <v>409</v>
      </c>
      <c r="E1861" t="s">
        <v>1435</v>
      </c>
      <c r="F1861" t="s">
        <v>6147</v>
      </c>
      <c r="G1861" t="s">
        <v>47</v>
      </c>
      <c r="H1861">
        <v>43</v>
      </c>
      <c r="I1861" t="s">
        <v>63</v>
      </c>
      <c r="J1861" t="s">
        <v>61</v>
      </c>
      <c r="K1861">
        <v>12</v>
      </c>
      <c r="L1861">
        <v>1</v>
      </c>
      <c r="M1861" t="s">
        <v>70</v>
      </c>
      <c r="N1861" t="s">
        <v>8931</v>
      </c>
      <c r="O1861">
        <v>0.90700000000000003</v>
      </c>
      <c r="P1861" t="s">
        <v>65</v>
      </c>
      <c r="R1861" t="s">
        <v>97</v>
      </c>
      <c r="S1861" t="s">
        <v>42</v>
      </c>
      <c r="T1861">
        <v>0</v>
      </c>
      <c r="U1861">
        <v>0</v>
      </c>
      <c r="V1861">
        <v>2</v>
      </c>
      <c r="W1861">
        <v>0</v>
      </c>
      <c r="X1861">
        <v>0</v>
      </c>
      <c r="Y1861">
        <v>0</v>
      </c>
      <c r="Z1861">
        <v>3</v>
      </c>
      <c r="AA1861">
        <v>77.099999999999994</v>
      </c>
      <c r="AB1861">
        <v>71.599999999999994</v>
      </c>
      <c r="AC1861">
        <v>3.71</v>
      </c>
      <c r="AD1861">
        <v>1.88</v>
      </c>
      <c r="AE1861">
        <v>-0.16300000000000001</v>
      </c>
      <c r="AF1861">
        <v>2.3199999999999998</v>
      </c>
      <c r="AG1861">
        <v>-1.921</v>
      </c>
      <c r="AH1861">
        <v>6.1829999999999998</v>
      </c>
      <c r="AI1861">
        <v>5.84</v>
      </c>
      <c r="AJ1861">
        <v>-4.63</v>
      </c>
      <c r="AK1861">
        <v>23.8</v>
      </c>
      <c r="AL1861">
        <v>-11.7</v>
      </c>
      <c r="AM1861">
        <v>12.2</v>
      </c>
      <c r="AN1861">
        <v>51.966999999999999</v>
      </c>
      <c r="AO1861">
        <v>1227.53</v>
      </c>
      <c r="AP1861" t="s">
        <v>6448</v>
      </c>
    </row>
    <row r="1862" spans="1:42">
      <c r="A1862" t="s">
        <v>6405</v>
      </c>
      <c r="B1862" t="s">
        <v>42</v>
      </c>
      <c r="C1862" t="s">
        <v>6406</v>
      </c>
      <c r="D1862" t="s">
        <v>409</v>
      </c>
      <c r="E1862" t="s">
        <v>1435</v>
      </c>
      <c r="F1862" t="s">
        <v>6147</v>
      </c>
      <c r="G1862" t="s">
        <v>47</v>
      </c>
      <c r="H1862">
        <v>49</v>
      </c>
      <c r="I1862" t="s">
        <v>155</v>
      </c>
      <c r="J1862" t="s">
        <v>57</v>
      </c>
      <c r="K1862">
        <v>13</v>
      </c>
      <c r="L1862">
        <v>3</v>
      </c>
      <c r="M1862" t="s">
        <v>70</v>
      </c>
      <c r="N1862" t="s">
        <v>8931</v>
      </c>
      <c r="O1862">
        <v>0.90600000000000003</v>
      </c>
      <c r="P1862" t="s">
        <v>65</v>
      </c>
      <c r="R1862" t="s">
        <v>78</v>
      </c>
      <c r="S1862" t="s">
        <v>54</v>
      </c>
      <c r="T1862">
        <v>0</v>
      </c>
      <c r="U1862">
        <v>2</v>
      </c>
      <c r="V1862">
        <v>2</v>
      </c>
      <c r="W1862">
        <v>1</v>
      </c>
      <c r="X1862">
        <v>0</v>
      </c>
      <c r="Y1862">
        <v>0</v>
      </c>
      <c r="Z1862">
        <v>3</v>
      </c>
      <c r="AA1862">
        <v>78.2</v>
      </c>
      <c r="AB1862">
        <v>73</v>
      </c>
      <c r="AC1862">
        <v>3.46</v>
      </c>
      <c r="AD1862">
        <v>1.71</v>
      </c>
      <c r="AE1862">
        <v>0.50800000000000001</v>
      </c>
      <c r="AF1862">
        <v>0.376</v>
      </c>
      <c r="AG1862">
        <v>-1.7</v>
      </c>
      <c r="AH1862">
        <v>5.9059999999999997</v>
      </c>
      <c r="AI1862">
        <v>5.77</v>
      </c>
      <c r="AJ1862">
        <v>-2.46</v>
      </c>
      <c r="AK1862">
        <v>23.9</v>
      </c>
      <c r="AL1862">
        <v>-12.6</v>
      </c>
      <c r="AM1862">
        <v>11.3</v>
      </c>
      <c r="AN1862">
        <v>67.409000000000006</v>
      </c>
      <c r="AO1862">
        <v>1049.24</v>
      </c>
      <c r="AP1862" t="s">
        <v>6454</v>
      </c>
    </row>
    <row r="1863" spans="1:42">
      <c r="A1863" t="s">
        <v>6405</v>
      </c>
      <c r="B1863" t="s">
        <v>42</v>
      </c>
      <c r="C1863" t="s">
        <v>6406</v>
      </c>
      <c r="D1863" t="s">
        <v>409</v>
      </c>
      <c r="E1863" t="s">
        <v>1435</v>
      </c>
      <c r="F1863" t="s">
        <v>6147</v>
      </c>
      <c r="G1863" t="s">
        <v>47</v>
      </c>
      <c r="H1863">
        <v>58</v>
      </c>
      <c r="I1863" t="s">
        <v>56</v>
      </c>
      <c r="J1863" t="s">
        <v>57</v>
      </c>
      <c r="K1863">
        <v>15</v>
      </c>
      <c r="L1863">
        <v>3</v>
      </c>
      <c r="M1863" t="s">
        <v>70</v>
      </c>
      <c r="N1863" t="s">
        <v>8931</v>
      </c>
      <c r="O1863">
        <v>0.90400000000000003</v>
      </c>
      <c r="P1863" t="s">
        <v>51</v>
      </c>
      <c r="R1863" t="s">
        <v>53</v>
      </c>
      <c r="S1863" t="s">
        <v>54</v>
      </c>
      <c r="T1863">
        <v>0</v>
      </c>
      <c r="U1863">
        <v>2</v>
      </c>
      <c r="V1863">
        <v>2</v>
      </c>
      <c r="W1863">
        <v>1</v>
      </c>
      <c r="X1863">
        <v>1</v>
      </c>
      <c r="Y1863">
        <v>0</v>
      </c>
      <c r="Z1863">
        <v>3</v>
      </c>
      <c r="AA1863">
        <v>78.099999999999994</v>
      </c>
      <c r="AB1863">
        <v>72.900000000000006</v>
      </c>
      <c r="AC1863">
        <v>3.21</v>
      </c>
      <c r="AD1863">
        <v>1.61</v>
      </c>
      <c r="AE1863">
        <v>1.2450000000000001</v>
      </c>
      <c r="AF1863">
        <v>1.337</v>
      </c>
      <c r="AG1863">
        <v>-1.5660000000000001</v>
      </c>
      <c r="AH1863">
        <v>6.0640000000000001</v>
      </c>
      <c r="AI1863">
        <v>4.29</v>
      </c>
      <c r="AJ1863">
        <v>-3.78</v>
      </c>
      <c r="AK1863">
        <v>23.9</v>
      </c>
      <c r="AL1863">
        <v>-9.6999999999999993</v>
      </c>
      <c r="AM1863">
        <v>11.6</v>
      </c>
      <c r="AN1863">
        <v>49.072000000000003</v>
      </c>
      <c r="AO1863">
        <v>954.654</v>
      </c>
      <c r="AP1863" t="s">
        <v>6463</v>
      </c>
    </row>
    <row r="1864" spans="1:42">
      <c r="A1864" t="s">
        <v>6405</v>
      </c>
      <c r="B1864" t="s">
        <v>42</v>
      </c>
      <c r="C1864" t="s">
        <v>6406</v>
      </c>
      <c r="D1864" t="s">
        <v>409</v>
      </c>
      <c r="E1864" t="s">
        <v>1435</v>
      </c>
      <c r="F1864" t="s">
        <v>6147</v>
      </c>
      <c r="G1864" t="s">
        <v>47</v>
      </c>
      <c r="H1864">
        <v>59</v>
      </c>
      <c r="I1864" t="s">
        <v>48</v>
      </c>
      <c r="J1864" t="s">
        <v>49</v>
      </c>
      <c r="K1864">
        <v>15</v>
      </c>
      <c r="L1864">
        <v>4</v>
      </c>
      <c r="M1864" t="s">
        <v>70</v>
      </c>
      <c r="N1864" t="s">
        <v>8931</v>
      </c>
      <c r="O1864">
        <v>0.90600000000000003</v>
      </c>
      <c r="P1864" t="s">
        <v>51</v>
      </c>
      <c r="Q1864" t="s">
        <v>52</v>
      </c>
      <c r="R1864" t="s">
        <v>53</v>
      </c>
      <c r="S1864" t="s">
        <v>54</v>
      </c>
      <c r="T1864">
        <v>1</v>
      </c>
      <c r="U1864">
        <v>2</v>
      </c>
      <c r="V1864">
        <v>2</v>
      </c>
      <c r="W1864">
        <v>1</v>
      </c>
      <c r="X1864">
        <v>1</v>
      </c>
      <c r="Y1864">
        <v>0</v>
      </c>
      <c r="Z1864">
        <v>3</v>
      </c>
      <c r="AA1864">
        <v>78.2</v>
      </c>
      <c r="AB1864">
        <v>72.599999999999994</v>
      </c>
      <c r="AC1864">
        <v>3.46</v>
      </c>
      <c r="AD1864">
        <v>1.61</v>
      </c>
      <c r="AE1864">
        <v>-0.60199999999999998</v>
      </c>
      <c r="AF1864">
        <v>2.2240000000000002</v>
      </c>
      <c r="AG1864">
        <v>-1.7490000000000001</v>
      </c>
      <c r="AH1864">
        <v>6.1079999999999997</v>
      </c>
      <c r="AI1864">
        <v>5.66</v>
      </c>
      <c r="AJ1864">
        <v>-3.77</v>
      </c>
      <c r="AK1864">
        <v>23.8</v>
      </c>
      <c r="AL1864">
        <v>-11.6</v>
      </c>
      <c r="AM1864">
        <v>11.6</v>
      </c>
      <c r="AN1864">
        <v>56.720999999999997</v>
      </c>
      <c r="AO1864">
        <v>1137.1600000000001</v>
      </c>
      <c r="AP1864" t="s">
        <v>6464</v>
      </c>
    </row>
    <row r="1865" spans="1:42">
      <c r="A1865" t="s">
        <v>6405</v>
      </c>
      <c r="B1865" t="s">
        <v>42</v>
      </c>
      <c r="C1865" t="s">
        <v>6406</v>
      </c>
      <c r="D1865" t="s">
        <v>409</v>
      </c>
      <c r="E1865" t="s">
        <v>1435</v>
      </c>
      <c r="F1865" t="s">
        <v>6147</v>
      </c>
      <c r="G1865" t="s">
        <v>47</v>
      </c>
      <c r="H1865">
        <v>60</v>
      </c>
      <c r="I1865" t="s">
        <v>63</v>
      </c>
      <c r="J1865" t="s">
        <v>61</v>
      </c>
      <c r="K1865">
        <v>16</v>
      </c>
      <c r="L1865">
        <v>1</v>
      </c>
      <c r="M1865" t="s">
        <v>70</v>
      </c>
      <c r="N1865" t="s">
        <v>8931</v>
      </c>
      <c r="O1865">
        <v>0.90800000000000003</v>
      </c>
      <c r="P1865" t="s">
        <v>71</v>
      </c>
      <c r="R1865" t="s">
        <v>1230</v>
      </c>
      <c r="S1865" t="s">
        <v>42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4</v>
      </c>
      <c r="AA1865">
        <v>75.099999999999994</v>
      </c>
      <c r="AB1865">
        <v>70</v>
      </c>
      <c r="AC1865">
        <v>3.38</v>
      </c>
      <c r="AD1865">
        <v>1.43</v>
      </c>
      <c r="AE1865">
        <v>0.26300000000000001</v>
      </c>
      <c r="AF1865">
        <v>2.1480000000000001</v>
      </c>
      <c r="AG1865">
        <v>-1.7350000000000001</v>
      </c>
      <c r="AH1865">
        <v>6.3310000000000004</v>
      </c>
      <c r="AI1865">
        <v>6.27</v>
      </c>
      <c r="AJ1865">
        <v>-6.92</v>
      </c>
      <c r="AK1865">
        <v>23.9</v>
      </c>
      <c r="AL1865">
        <v>-11.2</v>
      </c>
      <c r="AM1865">
        <v>13.7</v>
      </c>
      <c r="AN1865">
        <v>42.442999999999998</v>
      </c>
      <c r="AO1865">
        <v>1498.38</v>
      </c>
      <c r="AP1865" t="s">
        <v>6465</v>
      </c>
    </row>
    <row r="1866" spans="1:42">
      <c r="A1866" t="s">
        <v>6405</v>
      </c>
      <c r="B1866" t="s">
        <v>42</v>
      </c>
      <c r="C1866" t="s">
        <v>6406</v>
      </c>
      <c r="D1866" t="s">
        <v>409</v>
      </c>
      <c r="E1866" t="s">
        <v>1435</v>
      </c>
      <c r="F1866" t="s">
        <v>6147</v>
      </c>
      <c r="G1866" t="s">
        <v>47</v>
      </c>
      <c r="H1866">
        <v>64</v>
      </c>
      <c r="I1866" t="s">
        <v>60</v>
      </c>
      <c r="J1866" t="s">
        <v>61</v>
      </c>
      <c r="K1866">
        <v>17</v>
      </c>
      <c r="L1866">
        <v>1</v>
      </c>
      <c r="M1866" t="s">
        <v>50</v>
      </c>
      <c r="N1866" t="s">
        <v>8931</v>
      </c>
      <c r="O1866">
        <v>0.89100000000000001</v>
      </c>
      <c r="P1866" t="s">
        <v>74</v>
      </c>
      <c r="R1866" t="s">
        <v>75</v>
      </c>
      <c r="S1866" t="s">
        <v>42</v>
      </c>
      <c r="T1866">
        <v>0</v>
      </c>
      <c r="U1866">
        <v>0</v>
      </c>
      <c r="V1866">
        <v>1</v>
      </c>
      <c r="W1866">
        <v>0</v>
      </c>
      <c r="X1866">
        <v>0</v>
      </c>
      <c r="Y1866">
        <v>0</v>
      </c>
      <c r="Z1866">
        <v>4</v>
      </c>
      <c r="AA1866">
        <v>87.7</v>
      </c>
      <c r="AB1866">
        <v>81.599999999999994</v>
      </c>
      <c r="AC1866">
        <v>3.46</v>
      </c>
      <c r="AD1866">
        <v>1.53</v>
      </c>
      <c r="AE1866">
        <v>0.627</v>
      </c>
      <c r="AF1866">
        <v>2.3580000000000001</v>
      </c>
      <c r="AG1866">
        <v>-1.7789999999999999</v>
      </c>
      <c r="AH1866">
        <v>5.819</v>
      </c>
      <c r="AI1866">
        <v>2.84</v>
      </c>
      <c r="AJ1866">
        <v>7.41</v>
      </c>
      <c r="AK1866">
        <v>23.9</v>
      </c>
      <c r="AL1866">
        <v>-15.5</v>
      </c>
      <c r="AM1866">
        <v>5.0999999999999996</v>
      </c>
      <c r="AN1866">
        <v>159.14400000000001</v>
      </c>
      <c r="AO1866">
        <v>1518.48</v>
      </c>
      <c r="AP1866" t="s">
        <v>6469</v>
      </c>
    </row>
    <row r="1867" spans="1:42">
      <c r="A1867" t="s">
        <v>6405</v>
      </c>
      <c r="B1867" t="s">
        <v>42</v>
      </c>
      <c r="C1867" t="s">
        <v>6406</v>
      </c>
      <c r="D1867" t="s">
        <v>409</v>
      </c>
      <c r="E1867" t="s">
        <v>1435</v>
      </c>
      <c r="F1867" t="s">
        <v>6147</v>
      </c>
      <c r="G1867" t="s">
        <v>47</v>
      </c>
      <c r="H1867">
        <v>66</v>
      </c>
      <c r="I1867" t="s">
        <v>48</v>
      </c>
      <c r="J1867" t="s">
        <v>49</v>
      </c>
      <c r="K1867">
        <v>17</v>
      </c>
      <c r="L1867">
        <v>3</v>
      </c>
      <c r="M1867" t="s">
        <v>70</v>
      </c>
      <c r="N1867" t="s">
        <v>8931</v>
      </c>
      <c r="O1867">
        <v>0.86599999999999999</v>
      </c>
      <c r="P1867" t="s">
        <v>74</v>
      </c>
      <c r="Q1867" t="s">
        <v>85</v>
      </c>
      <c r="R1867" t="s">
        <v>75</v>
      </c>
      <c r="S1867" t="s">
        <v>42</v>
      </c>
      <c r="T1867">
        <v>0</v>
      </c>
      <c r="U1867">
        <v>2</v>
      </c>
      <c r="V1867">
        <v>1</v>
      </c>
      <c r="W1867">
        <v>0</v>
      </c>
      <c r="X1867">
        <v>0</v>
      </c>
      <c r="Y1867">
        <v>0</v>
      </c>
      <c r="Z1867">
        <v>4</v>
      </c>
      <c r="AA1867">
        <v>79.3</v>
      </c>
      <c r="AB1867">
        <v>73</v>
      </c>
      <c r="AC1867">
        <v>3.46</v>
      </c>
      <c r="AD1867">
        <v>1.53</v>
      </c>
      <c r="AE1867">
        <v>0.71199999999999997</v>
      </c>
      <c r="AF1867">
        <v>2.4969999999999999</v>
      </c>
      <c r="AG1867">
        <v>-2.1509999999999998</v>
      </c>
      <c r="AH1867">
        <v>5.62</v>
      </c>
      <c r="AI1867">
        <v>7.4</v>
      </c>
      <c r="AJ1867">
        <v>-3.79</v>
      </c>
      <c r="AK1867">
        <v>23.8</v>
      </c>
      <c r="AL1867">
        <v>-16.2</v>
      </c>
      <c r="AM1867">
        <v>11.6</v>
      </c>
      <c r="AN1867">
        <v>63.215000000000003</v>
      </c>
      <c r="AO1867">
        <v>1399.52</v>
      </c>
      <c r="AP1867" t="s">
        <v>6471</v>
      </c>
    </row>
    <row r="1868" spans="1:42">
      <c r="A1868" t="s">
        <v>6405</v>
      </c>
      <c r="B1868" t="s">
        <v>42</v>
      </c>
      <c r="C1868" t="s">
        <v>6406</v>
      </c>
      <c r="D1868" t="s">
        <v>409</v>
      </c>
      <c r="E1868" t="s">
        <v>1435</v>
      </c>
      <c r="F1868" t="s">
        <v>6147</v>
      </c>
      <c r="G1868" t="s">
        <v>47</v>
      </c>
      <c r="H1868">
        <v>84</v>
      </c>
      <c r="I1868" t="s">
        <v>155</v>
      </c>
      <c r="J1868" t="s">
        <v>57</v>
      </c>
      <c r="K1868">
        <v>23</v>
      </c>
      <c r="L1868">
        <v>4</v>
      </c>
      <c r="M1868" t="s">
        <v>70</v>
      </c>
      <c r="N1868" t="s">
        <v>8931</v>
      </c>
      <c r="O1868">
        <v>0.89600000000000002</v>
      </c>
      <c r="P1868" t="s">
        <v>71</v>
      </c>
      <c r="R1868" t="s">
        <v>66</v>
      </c>
      <c r="S1868" t="s">
        <v>42</v>
      </c>
      <c r="T1868">
        <v>1</v>
      </c>
      <c r="U1868">
        <v>2</v>
      </c>
      <c r="V1868">
        <v>2</v>
      </c>
      <c r="W1868">
        <v>1</v>
      </c>
      <c r="X1868">
        <v>1</v>
      </c>
      <c r="Y1868">
        <v>0</v>
      </c>
      <c r="Z1868">
        <v>5</v>
      </c>
      <c r="AA1868">
        <v>79.5</v>
      </c>
      <c r="AB1868">
        <v>74.3</v>
      </c>
      <c r="AC1868">
        <v>3.01</v>
      </c>
      <c r="AD1868">
        <v>1.35</v>
      </c>
      <c r="AE1868">
        <v>0.54100000000000004</v>
      </c>
      <c r="AF1868">
        <v>0.82599999999999996</v>
      </c>
      <c r="AG1868">
        <v>-1.7529999999999999</v>
      </c>
      <c r="AH1868">
        <v>5.9160000000000004</v>
      </c>
      <c r="AI1868">
        <v>4.0199999999999996</v>
      </c>
      <c r="AJ1868">
        <v>-2.77</v>
      </c>
      <c r="AK1868">
        <v>23.9</v>
      </c>
      <c r="AL1868">
        <v>-9.5</v>
      </c>
      <c r="AM1868">
        <v>10.9</v>
      </c>
      <c r="AN1868">
        <v>56</v>
      </c>
      <c r="AO1868">
        <v>830.851</v>
      </c>
      <c r="AP1868" t="s">
        <v>6484</v>
      </c>
    </row>
    <row r="1869" spans="1:42">
      <c r="A1869" t="s">
        <v>6405</v>
      </c>
      <c r="B1869" t="s">
        <v>42</v>
      </c>
      <c r="C1869" t="s">
        <v>6406</v>
      </c>
      <c r="D1869" t="s">
        <v>409</v>
      </c>
      <c r="E1869" t="s">
        <v>1435</v>
      </c>
      <c r="F1869" t="s">
        <v>6147</v>
      </c>
      <c r="G1869" t="s">
        <v>47</v>
      </c>
      <c r="H1869">
        <v>85</v>
      </c>
      <c r="I1869" t="s">
        <v>63</v>
      </c>
      <c r="J1869" t="s">
        <v>61</v>
      </c>
      <c r="K1869">
        <v>23</v>
      </c>
      <c r="L1869">
        <v>5</v>
      </c>
      <c r="M1869" t="s">
        <v>70</v>
      </c>
      <c r="N1869" t="s">
        <v>8931</v>
      </c>
      <c r="O1869">
        <v>0.72499999999999998</v>
      </c>
      <c r="P1869" t="s">
        <v>71</v>
      </c>
      <c r="R1869" t="s">
        <v>66</v>
      </c>
      <c r="S1869" t="s">
        <v>42</v>
      </c>
      <c r="T1869">
        <v>2</v>
      </c>
      <c r="U1869">
        <v>2</v>
      </c>
      <c r="V1869">
        <v>2</v>
      </c>
      <c r="W1869">
        <v>1</v>
      </c>
      <c r="X1869">
        <v>1</v>
      </c>
      <c r="Y1869">
        <v>0</v>
      </c>
      <c r="Z1869">
        <v>5</v>
      </c>
      <c r="AA1869">
        <v>80.5</v>
      </c>
      <c r="AB1869">
        <v>75.599999999999994</v>
      </c>
      <c r="AC1869">
        <v>2.97</v>
      </c>
      <c r="AD1869">
        <v>1.35</v>
      </c>
      <c r="AE1869">
        <v>0.90200000000000002</v>
      </c>
      <c r="AF1869">
        <v>2.9260000000000002</v>
      </c>
      <c r="AG1869">
        <v>-2.3029999999999999</v>
      </c>
      <c r="AH1869">
        <v>5.3879999999999999</v>
      </c>
      <c r="AI1869">
        <v>6.08</v>
      </c>
      <c r="AJ1869">
        <v>-3.31</v>
      </c>
      <c r="AK1869">
        <v>23.9</v>
      </c>
      <c r="AL1869">
        <v>-14.6</v>
      </c>
      <c r="AM1869">
        <v>10.7</v>
      </c>
      <c r="AN1869">
        <v>61.798000000000002</v>
      </c>
      <c r="AO1869">
        <v>1213.67</v>
      </c>
      <c r="AP1869" t="s">
        <v>6485</v>
      </c>
    </row>
    <row r="1870" spans="1:42">
      <c r="A1870" t="s">
        <v>6405</v>
      </c>
      <c r="B1870" t="s">
        <v>42</v>
      </c>
      <c r="C1870" t="s">
        <v>6406</v>
      </c>
      <c r="D1870" t="s">
        <v>409</v>
      </c>
      <c r="E1870" t="s">
        <v>1435</v>
      </c>
      <c r="F1870" t="s">
        <v>6147</v>
      </c>
      <c r="G1870" t="s">
        <v>47</v>
      </c>
      <c r="H1870">
        <v>92</v>
      </c>
      <c r="I1870" t="s">
        <v>69</v>
      </c>
      <c r="J1870" t="s">
        <v>61</v>
      </c>
      <c r="K1870">
        <v>25</v>
      </c>
      <c r="L1870">
        <v>4</v>
      </c>
      <c r="M1870" t="s">
        <v>50</v>
      </c>
      <c r="N1870" t="s">
        <v>8931</v>
      </c>
      <c r="O1870">
        <v>0.65200000000000002</v>
      </c>
      <c r="P1870" t="s">
        <v>71</v>
      </c>
      <c r="R1870" t="s">
        <v>1230</v>
      </c>
      <c r="S1870" t="s">
        <v>42</v>
      </c>
      <c r="T1870">
        <v>1</v>
      </c>
      <c r="U1870">
        <v>2</v>
      </c>
      <c r="V1870">
        <v>1</v>
      </c>
      <c r="W1870">
        <v>0</v>
      </c>
      <c r="X1870">
        <v>0</v>
      </c>
      <c r="Y1870">
        <v>0</v>
      </c>
      <c r="Z1870">
        <v>6</v>
      </c>
      <c r="AA1870">
        <v>80.7</v>
      </c>
      <c r="AB1870">
        <v>74.7</v>
      </c>
      <c r="AC1870">
        <v>3.28</v>
      </c>
      <c r="AD1870">
        <v>1.43</v>
      </c>
      <c r="AE1870">
        <v>1.6040000000000001</v>
      </c>
      <c r="AF1870">
        <v>1.712</v>
      </c>
      <c r="AG1870">
        <v>-2.2829999999999999</v>
      </c>
      <c r="AH1870">
        <v>4.96</v>
      </c>
      <c r="AI1870">
        <v>6.64</v>
      </c>
      <c r="AJ1870">
        <v>-3.61</v>
      </c>
      <c r="AK1870">
        <v>23.8</v>
      </c>
      <c r="AL1870">
        <v>-15.9</v>
      </c>
      <c r="AM1870">
        <v>11.1</v>
      </c>
      <c r="AN1870">
        <v>61.786000000000001</v>
      </c>
      <c r="AO1870">
        <v>1299.77</v>
      </c>
      <c r="AP1870" t="s">
        <v>6492</v>
      </c>
    </row>
    <row r="1871" spans="1:42">
      <c r="A1871" t="s">
        <v>6405</v>
      </c>
      <c r="B1871" t="s">
        <v>42</v>
      </c>
      <c r="C1871" t="s">
        <v>6406</v>
      </c>
      <c r="D1871" t="s">
        <v>409</v>
      </c>
      <c r="E1871" t="s">
        <v>1435</v>
      </c>
      <c r="F1871" t="s">
        <v>6147</v>
      </c>
      <c r="G1871" t="s">
        <v>47</v>
      </c>
      <c r="H1871">
        <v>93</v>
      </c>
      <c r="I1871" t="s">
        <v>63</v>
      </c>
      <c r="J1871" t="s">
        <v>61</v>
      </c>
      <c r="K1871">
        <v>26</v>
      </c>
      <c r="L1871">
        <v>1</v>
      </c>
      <c r="M1871" t="s">
        <v>70</v>
      </c>
      <c r="N1871" t="s">
        <v>8931</v>
      </c>
      <c r="O1871">
        <v>0.83499999999999996</v>
      </c>
      <c r="P1871" t="s">
        <v>65</v>
      </c>
      <c r="R1871" t="s">
        <v>75</v>
      </c>
      <c r="S1871" t="s">
        <v>42</v>
      </c>
      <c r="T1871">
        <v>0</v>
      </c>
      <c r="U1871">
        <v>0</v>
      </c>
      <c r="V1871">
        <v>2</v>
      </c>
      <c r="W1871">
        <v>0</v>
      </c>
      <c r="X1871">
        <v>0</v>
      </c>
      <c r="Y1871">
        <v>0</v>
      </c>
      <c r="Z1871">
        <v>6</v>
      </c>
      <c r="AA1871">
        <v>80</v>
      </c>
      <c r="AB1871">
        <v>74.099999999999994</v>
      </c>
      <c r="AC1871">
        <v>3.59</v>
      </c>
      <c r="AD1871">
        <v>1.68</v>
      </c>
      <c r="AE1871">
        <v>0.19500000000000001</v>
      </c>
      <c r="AF1871">
        <v>2.2970000000000002</v>
      </c>
      <c r="AG1871">
        <v>-2.617</v>
      </c>
      <c r="AH1871">
        <v>5.0359999999999996</v>
      </c>
      <c r="AI1871">
        <v>8.81</v>
      </c>
      <c r="AJ1871">
        <v>-3.88</v>
      </c>
      <c r="AK1871">
        <v>23.8</v>
      </c>
      <c r="AL1871">
        <v>-19.100000000000001</v>
      </c>
      <c r="AM1871">
        <v>11.5</v>
      </c>
      <c r="AN1871">
        <v>66.501999999999995</v>
      </c>
      <c r="AO1871">
        <v>1649.36</v>
      </c>
      <c r="AP1871" t="s">
        <v>6493</v>
      </c>
    </row>
    <row r="1872" spans="1:42">
      <c r="A1872" t="s">
        <v>6405</v>
      </c>
      <c r="B1872" t="s">
        <v>42</v>
      </c>
      <c r="C1872" t="s">
        <v>6406</v>
      </c>
      <c r="D1872" t="s">
        <v>409</v>
      </c>
      <c r="E1872" t="s">
        <v>1435</v>
      </c>
      <c r="F1872" t="s">
        <v>6147</v>
      </c>
      <c r="G1872" t="s">
        <v>47</v>
      </c>
      <c r="H1872">
        <v>95</v>
      </c>
      <c r="I1872" t="s">
        <v>56</v>
      </c>
      <c r="J1872" t="s">
        <v>57</v>
      </c>
      <c r="K1872">
        <v>26</v>
      </c>
      <c r="L1872">
        <v>3</v>
      </c>
      <c r="M1872" t="s">
        <v>70</v>
      </c>
      <c r="N1872" t="s">
        <v>8931</v>
      </c>
      <c r="O1872">
        <v>0.89100000000000001</v>
      </c>
      <c r="P1872" t="s">
        <v>65</v>
      </c>
      <c r="R1872" t="s">
        <v>75</v>
      </c>
      <c r="S1872" t="s">
        <v>42</v>
      </c>
      <c r="T1872">
        <v>0</v>
      </c>
      <c r="U1872">
        <v>2</v>
      </c>
      <c r="V1872">
        <v>2</v>
      </c>
      <c r="W1872">
        <v>0</v>
      </c>
      <c r="X1872">
        <v>0</v>
      </c>
      <c r="Y1872">
        <v>0</v>
      </c>
      <c r="Z1872">
        <v>6</v>
      </c>
      <c r="AA1872">
        <v>80</v>
      </c>
      <c r="AB1872">
        <v>74.599999999999994</v>
      </c>
      <c r="AC1872">
        <v>3.38</v>
      </c>
      <c r="AD1872">
        <v>1.53</v>
      </c>
      <c r="AE1872">
        <v>-0.64600000000000002</v>
      </c>
      <c r="AF1872">
        <v>1.542</v>
      </c>
      <c r="AG1872">
        <v>-2.665</v>
      </c>
      <c r="AH1872">
        <v>4.9980000000000002</v>
      </c>
      <c r="AI1872">
        <v>10</v>
      </c>
      <c r="AJ1872">
        <v>-3.8</v>
      </c>
      <c r="AK1872">
        <v>23.9</v>
      </c>
      <c r="AL1872">
        <v>-20.8</v>
      </c>
      <c r="AM1872">
        <v>11.6</v>
      </c>
      <c r="AN1872">
        <v>69.447000000000003</v>
      </c>
      <c r="AO1872">
        <v>1845.6</v>
      </c>
      <c r="AP1872" t="s">
        <v>6495</v>
      </c>
    </row>
    <row r="1873" spans="1:42">
      <c r="A1873" t="s">
        <v>6405</v>
      </c>
      <c r="B1873" t="s">
        <v>42</v>
      </c>
      <c r="C1873" t="s">
        <v>6406</v>
      </c>
      <c r="D1873" t="s">
        <v>409</v>
      </c>
      <c r="E1873" t="s">
        <v>1435</v>
      </c>
      <c r="F1873" t="s">
        <v>6147</v>
      </c>
      <c r="G1873" t="s">
        <v>47</v>
      </c>
      <c r="H1873">
        <v>96</v>
      </c>
      <c r="I1873" t="s">
        <v>87</v>
      </c>
      <c r="J1873" t="s">
        <v>49</v>
      </c>
      <c r="K1873">
        <v>26</v>
      </c>
      <c r="L1873">
        <v>4</v>
      </c>
      <c r="M1873" t="s">
        <v>70</v>
      </c>
      <c r="N1873" t="s">
        <v>8931</v>
      </c>
      <c r="O1873">
        <v>0.90200000000000002</v>
      </c>
      <c r="P1873" t="s">
        <v>65</v>
      </c>
      <c r="Q1873" t="s">
        <v>125</v>
      </c>
      <c r="R1873" t="s">
        <v>75</v>
      </c>
      <c r="S1873" t="s">
        <v>42</v>
      </c>
      <c r="T1873">
        <v>1</v>
      </c>
      <c r="U1873">
        <v>2</v>
      </c>
      <c r="V1873">
        <v>2</v>
      </c>
      <c r="W1873">
        <v>0</v>
      </c>
      <c r="X1873">
        <v>0</v>
      </c>
      <c r="Y1873">
        <v>0</v>
      </c>
      <c r="Z1873">
        <v>6</v>
      </c>
      <c r="AA1873">
        <v>79.2</v>
      </c>
      <c r="AB1873">
        <v>73.8</v>
      </c>
      <c r="AC1873">
        <v>3.46</v>
      </c>
      <c r="AD1873">
        <v>1.53</v>
      </c>
      <c r="AE1873">
        <v>0.254</v>
      </c>
      <c r="AF1873">
        <v>1.0429999999999999</v>
      </c>
      <c r="AG1873">
        <v>-1.99</v>
      </c>
      <c r="AH1873">
        <v>5.7569999999999997</v>
      </c>
      <c r="AI1873">
        <v>6.76</v>
      </c>
      <c r="AJ1873">
        <v>-5.89</v>
      </c>
      <c r="AK1873">
        <v>23.9</v>
      </c>
      <c r="AL1873">
        <v>-13.4</v>
      </c>
      <c r="AM1873">
        <v>12.4</v>
      </c>
      <c r="AN1873">
        <v>49.189</v>
      </c>
      <c r="AO1873">
        <v>1515.05</v>
      </c>
      <c r="AP1873" t="s">
        <v>6496</v>
      </c>
    </row>
    <row r="1874" spans="1:42">
      <c r="A1874" t="s">
        <v>6405</v>
      </c>
      <c r="B1874" t="s">
        <v>42</v>
      </c>
      <c r="C1874" t="s">
        <v>6406</v>
      </c>
      <c r="D1874" t="s">
        <v>409</v>
      </c>
      <c r="E1874" t="s">
        <v>1435</v>
      </c>
      <c r="F1874" t="s">
        <v>6147</v>
      </c>
      <c r="G1874" t="s">
        <v>47</v>
      </c>
      <c r="H1874">
        <v>104</v>
      </c>
      <c r="I1874" t="s">
        <v>63</v>
      </c>
      <c r="J1874" t="s">
        <v>61</v>
      </c>
      <c r="K1874">
        <v>29</v>
      </c>
      <c r="L1874">
        <v>1</v>
      </c>
      <c r="M1874" t="s">
        <v>70</v>
      </c>
      <c r="N1874" t="s">
        <v>8931</v>
      </c>
      <c r="O1874">
        <v>0.90400000000000003</v>
      </c>
      <c r="P1874" t="s">
        <v>74</v>
      </c>
      <c r="R1874" t="s">
        <v>72</v>
      </c>
      <c r="S1874" t="s">
        <v>54</v>
      </c>
      <c r="T1874">
        <v>0</v>
      </c>
      <c r="U1874">
        <v>0</v>
      </c>
      <c r="V1874">
        <v>2</v>
      </c>
      <c r="W1874">
        <v>0</v>
      </c>
      <c r="X1874">
        <v>1</v>
      </c>
      <c r="Y1874">
        <v>0</v>
      </c>
      <c r="Z1874">
        <v>6</v>
      </c>
      <c r="AA1874">
        <v>78.599999999999994</v>
      </c>
      <c r="AB1874">
        <v>73</v>
      </c>
      <c r="AC1874">
        <v>3.17</v>
      </c>
      <c r="AD1874">
        <v>1.47</v>
      </c>
      <c r="AE1874">
        <v>-0.41099999999999998</v>
      </c>
      <c r="AF1874">
        <v>3.1280000000000001</v>
      </c>
      <c r="AG1874">
        <v>-2.2130000000000001</v>
      </c>
      <c r="AH1874">
        <v>5.7830000000000004</v>
      </c>
      <c r="AI1874">
        <v>9</v>
      </c>
      <c r="AJ1874">
        <v>-0.93</v>
      </c>
      <c r="AK1874">
        <v>23.8</v>
      </c>
      <c r="AL1874">
        <v>-20.399999999999999</v>
      </c>
      <c r="AM1874">
        <v>10.6</v>
      </c>
      <c r="AN1874">
        <v>84.427000000000007</v>
      </c>
      <c r="AO1874">
        <v>1534.77</v>
      </c>
      <c r="AP1874" t="s">
        <v>6500</v>
      </c>
    </row>
    <row r="1875" spans="1:42">
      <c r="A1875" t="s">
        <v>6405</v>
      </c>
      <c r="B1875" t="s">
        <v>42</v>
      </c>
      <c r="C1875" t="s">
        <v>6406</v>
      </c>
      <c r="D1875" t="s">
        <v>409</v>
      </c>
      <c r="E1875" t="s">
        <v>1435</v>
      </c>
      <c r="F1875" t="s">
        <v>6147</v>
      </c>
      <c r="G1875" t="s">
        <v>47</v>
      </c>
      <c r="H1875">
        <v>105</v>
      </c>
      <c r="I1875" t="s">
        <v>56</v>
      </c>
      <c r="J1875" t="s">
        <v>57</v>
      </c>
      <c r="K1875">
        <v>29</v>
      </c>
      <c r="L1875">
        <v>2</v>
      </c>
      <c r="M1875" t="s">
        <v>70</v>
      </c>
      <c r="N1875" t="s">
        <v>8931</v>
      </c>
      <c r="O1875">
        <v>0.89700000000000002</v>
      </c>
      <c r="P1875" t="s">
        <v>74</v>
      </c>
      <c r="R1875" t="s">
        <v>72</v>
      </c>
      <c r="S1875" t="s">
        <v>54</v>
      </c>
      <c r="T1875">
        <v>0</v>
      </c>
      <c r="U1875">
        <v>1</v>
      </c>
      <c r="V1875">
        <v>2</v>
      </c>
      <c r="W1875">
        <v>0</v>
      </c>
      <c r="X1875">
        <v>1</v>
      </c>
      <c r="Y1875">
        <v>0</v>
      </c>
      <c r="Z1875">
        <v>6</v>
      </c>
      <c r="AA1875">
        <v>78.900000000000006</v>
      </c>
      <c r="AB1875">
        <v>73.7</v>
      </c>
      <c r="AC1875">
        <v>3.13</v>
      </c>
      <c r="AD1875">
        <v>1.43</v>
      </c>
      <c r="AE1875">
        <v>0.95</v>
      </c>
      <c r="AF1875">
        <v>2.3759999999999999</v>
      </c>
      <c r="AG1875">
        <v>-1.952</v>
      </c>
      <c r="AH1875">
        <v>5.6829999999999998</v>
      </c>
      <c r="AI1875">
        <v>6.89</v>
      </c>
      <c r="AJ1875">
        <v>-4.3600000000000003</v>
      </c>
      <c r="AK1875">
        <v>23.9</v>
      </c>
      <c r="AL1875">
        <v>-14.8</v>
      </c>
      <c r="AM1875">
        <v>11.7</v>
      </c>
      <c r="AN1875">
        <v>57.993000000000002</v>
      </c>
      <c r="AO1875">
        <v>1387.12</v>
      </c>
      <c r="AP1875" t="s">
        <v>6501</v>
      </c>
    </row>
    <row r="1876" spans="1:42">
      <c r="A1876" t="s">
        <v>6503</v>
      </c>
      <c r="B1876" t="s">
        <v>54</v>
      </c>
      <c r="C1876" t="s">
        <v>6406</v>
      </c>
      <c r="D1876" t="s">
        <v>409</v>
      </c>
      <c r="E1876" t="s">
        <v>1435</v>
      </c>
      <c r="F1876" t="s">
        <v>6147</v>
      </c>
      <c r="G1876" t="s">
        <v>47</v>
      </c>
      <c r="H1876">
        <v>3</v>
      </c>
      <c r="I1876" t="s">
        <v>63</v>
      </c>
      <c r="J1876" t="s">
        <v>61</v>
      </c>
      <c r="K1876">
        <v>2</v>
      </c>
      <c r="L1876">
        <v>1</v>
      </c>
      <c r="M1876" t="s">
        <v>70</v>
      </c>
      <c r="N1876" t="s">
        <v>8931</v>
      </c>
      <c r="O1876">
        <v>0.9</v>
      </c>
      <c r="P1876" t="s">
        <v>1275</v>
      </c>
      <c r="R1876" t="s">
        <v>78</v>
      </c>
      <c r="S1876" t="s">
        <v>54</v>
      </c>
      <c r="T1876">
        <v>0</v>
      </c>
      <c r="U1876">
        <v>0</v>
      </c>
      <c r="V1876">
        <v>0</v>
      </c>
      <c r="W1876">
        <v>0</v>
      </c>
      <c r="X1876">
        <v>1</v>
      </c>
      <c r="Y1876">
        <v>0</v>
      </c>
      <c r="Z1876">
        <v>7</v>
      </c>
      <c r="AA1876">
        <v>78.599999999999994</v>
      </c>
      <c r="AB1876">
        <v>72.7</v>
      </c>
      <c r="AC1876">
        <v>3.3</v>
      </c>
      <c r="AD1876">
        <v>1.59</v>
      </c>
      <c r="AE1876">
        <v>-1.175</v>
      </c>
      <c r="AF1876">
        <v>2.149</v>
      </c>
      <c r="AG1876">
        <v>2.0470000000000002</v>
      </c>
      <c r="AH1876">
        <v>6.2450000000000001</v>
      </c>
      <c r="AI1876">
        <v>-6.52</v>
      </c>
      <c r="AJ1876">
        <v>-6.33</v>
      </c>
      <c r="AK1876">
        <v>23.8</v>
      </c>
      <c r="AL1876">
        <v>13.2</v>
      </c>
      <c r="AM1876">
        <v>12.8</v>
      </c>
      <c r="AN1876">
        <v>313.89999999999998</v>
      </c>
      <c r="AO1876">
        <v>1512.59</v>
      </c>
      <c r="AP1876" t="s">
        <v>6506</v>
      </c>
    </row>
    <row r="1877" spans="1:42">
      <c r="A1877" t="s">
        <v>6503</v>
      </c>
      <c r="B1877" t="s">
        <v>54</v>
      </c>
      <c r="C1877" t="s">
        <v>6406</v>
      </c>
      <c r="D1877" t="s">
        <v>409</v>
      </c>
      <c r="E1877" t="s">
        <v>1435</v>
      </c>
      <c r="F1877" t="s">
        <v>6147</v>
      </c>
      <c r="G1877" t="s">
        <v>47</v>
      </c>
      <c r="H1877">
        <v>5</v>
      </c>
      <c r="I1877" t="s">
        <v>155</v>
      </c>
      <c r="J1877" t="s">
        <v>57</v>
      </c>
      <c r="K1877">
        <v>3</v>
      </c>
      <c r="L1877">
        <v>1</v>
      </c>
      <c r="M1877" t="s">
        <v>70</v>
      </c>
      <c r="N1877" t="s">
        <v>8931</v>
      </c>
      <c r="O1877">
        <v>0.90200000000000002</v>
      </c>
      <c r="P1877" t="s">
        <v>498</v>
      </c>
      <c r="R1877" t="s">
        <v>66</v>
      </c>
      <c r="S1877" t="s">
        <v>42</v>
      </c>
      <c r="T1877">
        <v>0</v>
      </c>
      <c r="U1877">
        <v>0</v>
      </c>
      <c r="V1877">
        <v>1</v>
      </c>
      <c r="W1877">
        <v>1</v>
      </c>
      <c r="X1877">
        <v>0</v>
      </c>
      <c r="Y1877">
        <v>0</v>
      </c>
      <c r="Z1877">
        <v>7</v>
      </c>
      <c r="AA1877">
        <v>79.099999999999994</v>
      </c>
      <c r="AB1877">
        <v>73.400000000000006</v>
      </c>
      <c r="AC1877">
        <v>3.05</v>
      </c>
      <c r="AD1877">
        <v>1.35</v>
      </c>
      <c r="AE1877">
        <v>-1.397</v>
      </c>
      <c r="AF1877">
        <v>0.94899999999999995</v>
      </c>
      <c r="AG1877">
        <v>1.9750000000000001</v>
      </c>
      <c r="AH1877">
        <v>6.0839999999999996</v>
      </c>
      <c r="AI1877">
        <v>-1.86</v>
      </c>
      <c r="AJ1877">
        <v>-6.93</v>
      </c>
      <c r="AK1877">
        <v>23.8</v>
      </c>
      <c r="AL1877">
        <v>5</v>
      </c>
      <c r="AM1877">
        <v>12.7</v>
      </c>
      <c r="AN1877">
        <v>344.88799999999998</v>
      </c>
      <c r="AO1877">
        <v>1199.19</v>
      </c>
      <c r="AP1877" t="s">
        <v>6508</v>
      </c>
    </row>
    <row r="1878" spans="1:42">
      <c r="A1878" t="s">
        <v>6503</v>
      </c>
      <c r="B1878" t="s">
        <v>54</v>
      </c>
      <c r="C1878" t="s">
        <v>6406</v>
      </c>
      <c r="D1878" t="s">
        <v>409</v>
      </c>
      <c r="E1878" t="s">
        <v>1435</v>
      </c>
      <c r="F1878" t="s">
        <v>6147</v>
      </c>
      <c r="G1878" t="s">
        <v>47</v>
      </c>
      <c r="H1878">
        <v>8</v>
      </c>
      <c r="I1878" t="s">
        <v>63</v>
      </c>
      <c r="J1878" t="s">
        <v>61</v>
      </c>
      <c r="K1878">
        <v>4</v>
      </c>
      <c r="L1878">
        <v>2</v>
      </c>
      <c r="M1878" t="s">
        <v>70</v>
      </c>
      <c r="N1878" t="s">
        <v>8931</v>
      </c>
      <c r="O1878">
        <v>0.90200000000000002</v>
      </c>
      <c r="P1878" t="s">
        <v>65</v>
      </c>
      <c r="R1878" t="s">
        <v>53</v>
      </c>
      <c r="S1878" t="s">
        <v>54</v>
      </c>
      <c r="T1878">
        <v>1</v>
      </c>
      <c r="U1878">
        <v>0</v>
      </c>
      <c r="V1878">
        <v>2</v>
      </c>
      <c r="W1878">
        <v>0</v>
      </c>
      <c r="X1878">
        <v>0</v>
      </c>
      <c r="Y1878">
        <v>0</v>
      </c>
      <c r="Z1878">
        <v>7</v>
      </c>
      <c r="AA1878">
        <v>78.8</v>
      </c>
      <c r="AB1878">
        <v>72.5</v>
      </c>
      <c r="AC1878">
        <v>3.34</v>
      </c>
      <c r="AD1878">
        <v>1.61</v>
      </c>
      <c r="AE1878">
        <v>5.8000000000000003E-2</v>
      </c>
      <c r="AF1878">
        <v>2.0510000000000002</v>
      </c>
      <c r="AG1878">
        <v>2.081</v>
      </c>
      <c r="AH1878">
        <v>6.1609999999999996</v>
      </c>
      <c r="AI1878">
        <v>-3.21</v>
      </c>
      <c r="AJ1878">
        <v>-7.9</v>
      </c>
      <c r="AK1878">
        <v>23.8</v>
      </c>
      <c r="AL1878">
        <v>6.6</v>
      </c>
      <c r="AM1878">
        <v>13.1</v>
      </c>
      <c r="AN1878">
        <v>337.77</v>
      </c>
      <c r="AO1878">
        <v>1415</v>
      </c>
      <c r="AP1878" t="s">
        <v>6511</v>
      </c>
    </row>
    <row r="1879" spans="1:42">
      <c r="A1879" t="s">
        <v>6503</v>
      </c>
      <c r="B1879" t="s">
        <v>54</v>
      </c>
      <c r="C1879" t="s">
        <v>6406</v>
      </c>
      <c r="D1879" t="s">
        <v>409</v>
      </c>
      <c r="E1879" t="s">
        <v>1435</v>
      </c>
      <c r="F1879" t="s">
        <v>6147</v>
      </c>
      <c r="G1879" t="s">
        <v>47</v>
      </c>
      <c r="H1879">
        <v>13</v>
      </c>
      <c r="I1879" t="s">
        <v>69</v>
      </c>
      <c r="J1879" t="s">
        <v>61</v>
      </c>
      <c r="K1879">
        <v>5</v>
      </c>
      <c r="L1879">
        <v>4</v>
      </c>
      <c r="M1879" t="s">
        <v>70</v>
      </c>
      <c r="N1879" t="s">
        <v>8931</v>
      </c>
      <c r="O1879">
        <v>0.90100000000000002</v>
      </c>
      <c r="P1879" t="s">
        <v>71</v>
      </c>
      <c r="R1879" t="s">
        <v>1230</v>
      </c>
      <c r="S1879" t="s">
        <v>42</v>
      </c>
      <c r="T1879">
        <v>1</v>
      </c>
      <c r="U1879">
        <v>2</v>
      </c>
      <c r="V1879">
        <v>2</v>
      </c>
      <c r="W1879">
        <v>1</v>
      </c>
      <c r="X1879">
        <v>0</v>
      </c>
      <c r="Y1879">
        <v>0</v>
      </c>
      <c r="Z1879">
        <v>7</v>
      </c>
      <c r="AA1879">
        <v>79.7</v>
      </c>
      <c r="AB1879">
        <v>74.3</v>
      </c>
      <c r="AC1879">
        <v>3.28</v>
      </c>
      <c r="AD1879">
        <v>1.43</v>
      </c>
      <c r="AE1879">
        <v>-1.4330000000000001</v>
      </c>
      <c r="AF1879">
        <v>1.0469999999999999</v>
      </c>
      <c r="AG1879">
        <v>2.0270000000000001</v>
      </c>
      <c r="AH1879">
        <v>5.9610000000000003</v>
      </c>
      <c r="AI1879">
        <v>-4.1500000000000004</v>
      </c>
      <c r="AJ1879">
        <v>-8.4499999999999993</v>
      </c>
      <c r="AK1879">
        <v>23.9</v>
      </c>
      <c r="AL1879">
        <v>8.6999999999999993</v>
      </c>
      <c r="AM1879">
        <v>13.2</v>
      </c>
      <c r="AN1879">
        <v>333.69799999999998</v>
      </c>
      <c r="AO1879">
        <v>1595.45</v>
      </c>
      <c r="AP1879" t="s">
        <v>6516</v>
      </c>
    </row>
    <row r="1880" spans="1:42">
      <c r="A1880" t="s">
        <v>6517</v>
      </c>
      <c r="B1880" t="s">
        <v>42</v>
      </c>
      <c r="C1880" t="s">
        <v>6406</v>
      </c>
      <c r="D1880" t="s">
        <v>409</v>
      </c>
      <c r="E1880" t="s">
        <v>1435</v>
      </c>
      <c r="F1880" t="s">
        <v>6147</v>
      </c>
      <c r="G1880" t="s">
        <v>47</v>
      </c>
      <c r="H1880">
        <v>12</v>
      </c>
      <c r="I1880" t="s">
        <v>63</v>
      </c>
      <c r="J1880" t="s">
        <v>61</v>
      </c>
      <c r="K1880">
        <v>3</v>
      </c>
      <c r="L1880">
        <v>1</v>
      </c>
      <c r="M1880" t="s">
        <v>70</v>
      </c>
      <c r="N1880" t="s">
        <v>8931</v>
      </c>
      <c r="O1880">
        <v>0.91200000000000003</v>
      </c>
      <c r="P1880" t="s">
        <v>498</v>
      </c>
      <c r="R1880" t="s">
        <v>116</v>
      </c>
      <c r="S1880" t="s">
        <v>42</v>
      </c>
      <c r="T1880">
        <v>0</v>
      </c>
      <c r="U1880">
        <v>0</v>
      </c>
      <c r="V1880">
        <v>2</v>
      </c>
      <c r="W1880">
        <v>1</v>
      </c>
      <c r="X1880">
        <v>0</v>
      </c>
      <c r="Y1880">
        <v>0</v>
      </c>
      <c r="Z1880">
        <v>8</v>
      </c>
      <c r="AA1880">
        <v>78</v>
      </c>
      <c r="AB1880">
        <v>72</v>
      </c>
      <c r="AC1880">
        <v>3.59</v>
      </c>
      <c r="AD1880">
        <v>1.76</v>
      </c>
      <c r="AE1880">
        <v>0.245</v>
      </c>
      <c r="AF1880">
        <v>2.3620000000000001</v>
      </c>
      <c r="AG1880">
        <v>-2.23</v>
      </c>
      <c r="AH1880">
        <v>6.1269999999999998</v>
      </c>
      <c r="AI1880">
        <v>4.67</v>
      </c>
      <c r="AJ1880">
        <v>-9.81</v>
      </c>
      <c r="AK1880">
        <v>23.8</v>
      </c>
      <c r="AL1880">
        <v>-8.6999999999999993</v>
      </c>
      <c r="AM1880">
        <v>14</v>
      </c>
      <c r="AN1880">
        <v>25.555</v>
      </c>
      <c r="AO1880">
        <v>1792.93</v>
      </c>
      <c r="AP1880" t="s">
        <v>6518</v>
      </c>
    </row>
    <row r="1881" spans="1:42">
      <c r="A1881" t="s">
        <v>6517</v>
      </c>
      <c r="B1881" t="s">
        <v>42</v>
      </c>
      <c r="C1881" t="s">
        <v>6406</v>
      </c>
      <c r="D1881" t="s">
        <v>409</v>
      </c>
      <c r="E1881" t="s">
        <v>1435</v>
      </c>
      <c r="F1881" t="s">
        <v>6147</v>
      </c>
      <c r="G1881" t="s">
        <v>47</v>
      </c>
      <c r="H1881">
        <v>16</v>
      </c>
      <c r="I1881" t="s">
        <v>48</v>
      </c>
      <c r="J1881" t="s">
        <v>49</v>
      </c>
      <c r="K1881">
        <v>3</v>
      </c>
      <c r="L1881">
        <v>5</v>
      </c>
      <c r="M1881" t="s">
        <v>70</v>
      </c>
      <c r="N1881" t="s">
        <v>8931</v>
      </c>
      <c r="O1881">
        <v>0.91200000000000003</v>
      </c>
      <c r="P1881" t="s">
        <v>498</v>
      </c>
      <c r="Q1881" t="s">
        <v>85</v>
      </c>
      <c r="R1881" t="s">
        <v>116</v>
      </c>
      <c r="S1881" t="s">
        <v>42</v>
      </c>
      <c r="T1881">
        <v>2</v>
      </c>
      <c r="U1881">
        <v>2</v>
      </c>
      <c r="V1881">
        <v>2</v>
      </c>
      <c r="W1881">
        <v>1</v>
      </c>
      <c r="X1881">
        <v>0</v>
      </c>
      <c r="Y1881">
        <v>0</v>
      </c>
      <c r="Z1881">
        <v>8</v>
      </c>
      <c r="AA1881">
        <v>76.5</v>
      </c>
      <c r="AB1881">
        <v>71.099999999999994</v>
      </c>
      <c r="AC1881">
        <v>3.63</v>
      </c>
      <c r="AD1881">
        <v>1.76</v>
      </c>
      <c r="AE1881">
        <v>0.60299999999999998</v>
      </c>
      <c r="AF1881">
        <v>2.2109999999999999</v>
      </c>
      <c r="AG1881">
        <v>-2.1539999999999999</v>
      </c>
      <c r="AH1881">
        <v>6.2009999999999996</v>
      </c>
      <c r="AI1881">
        <v>6.72</v>
      </c>
      <c r="AJ1881">
        <v>-9.52</v>
      </c>
      <c r="AK1881">
        <v>23.8</v>
      </c>
      <c r="AL1881">
        <v>-11.7</v>
      </c>
      <c r="AM1881">
        <v>14.4</v>
      </c>
      <c r="AN1881">
        <v>35.387</v>
      </c>
      <c r="AO1881">
        <v>1896.49</v>
      </c>
      <c r="AP1881" t="s">
        <v>6522</v>
      </c>
    </row>
    <row r="1882" spans="1:42">
      <c r="A1882" t="s">
        <v>167</v>
      </c>
      <c r="B1882" t="s">
        <v>54</v>
      </c>
      <c r="C1882" t="s">
        <v>6523</v>
      </c>
      <c r="D1882" t="s">
        <v>44</v>
      </c>
      <c r="E1882" t="s">
        <v>6524</v>
      </c>
      <c r="F1882" t="s">
        <v>46</v>
      </c>
      <c r="G1882" t="s">
        <v>47</v>
      </c>
      <c r="H1882">
        <v>41</v>
      </c>
      <c r="I1882" t="s">
        <v>56</v>
      </c>
      <c r="J1882" t="s">
        <v>57</v>
      </c>
      <c r="K1882">
        <v>12</v>
      </c>
      <c r="L1882">
        <v>1</v>
      </c>
      <c r="M1882" t="s">
        <v>70</v>
      </c>
      <c r="N1882" t="s">
        <v>8931</v>
      </c>
      <c r="O1882">
        <v>0.87</v>
      </c>
      <c r="P1882" t="s">
        <v>74</v>
      </c>
      <c r="R1882" t="s">
        <v>97</v>
      </c>
      <c r="S1882" t="s">
        <v>42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4</v>
      </c>
      <c r="AA1882">
        <v>75.3</v>
      </c>
      <c r="AB1882">
        <v>70.7</v>
      </c>
      <c r="AC1882">
        <v>3.78</v>
      </c>
      <c r="AD1882">
        <v>1.73</v>
      </c>
      <c r="AE1882">
        <v>-0.98599999999999999</v>
      </c>
      <c r="AF1882">
        <v>0.47399999999999998</v>
      </c>
      <c r="AG1882">
        <v>1.72</v>
      </c>
      <c r="AH1882">
        <v>6.1429999999999998</v>
      </c>
      <c r="AI1882">
        <v>1.39</v>
      </c>
      <c r="AJ1882">
        <v>-7.43</v>
      </c>
      <c r="AK1882">
        <v>23.9</v>
      </c>
      <c r="AL1882">
        <v>-1.2</v>
      </c>
      <c r="AM1882">
        <v>13.7</v>
      </c>
      <c r="AN1882">
        <v>10.708</v>
      </c>
      <c r="AO1882">
        <v>1214.43</v>
      </c>
      <c r="AP1882" t="s">
        <v>6564</v>
      </c>
    </row>
    <row r="1883" spans="1:42">
      <c r="A1883" t="s">
        <v>167</v>
      </c>
      <c r="B1883" t="s">
        <v>54</v>
      </c>
      <c r="C1883" t="s">
        <v>6523</v>
      </c>
      <c r="D1883" t="s">
        <v>44</v>
      </c>
      <c r="E1883" t="s">
        <v>6524</v>
      </c>
      <c r="F1883" t="s">
        <v>46</v>
      </c>
      <c r="G1883" t="s">
        <v>47</v>
      </c>
      <c r="H1883">
        <v>50</v>
      </c>
      <c r="I1883" t="s">
        <v>56</v>
      </c>
      <c r="J1883" t="s">
        <v>57</v>
      </c>
      <c r="K1883">
        <v>13</v>
      </c>
      <c r="L1883">
        <v>2</v>
      </c>
      <c r="M1883" t="s">
        <v>50</v>
      </c>
      <c r="N1883" t="s">
        <v>8931</v>
      </c>
      <c r="O1883">
        <v>0.73799999999999999</v>
      </c>
      <c r="P1883" t="s">
        <v>65</v>
      </c>
      <c r="R1883" t="s">
        <v>78</v>
      </c>
      <c r="S1883" t="s">
        <v>54</v>
      </c>
      <c r="T1883">
        <v>1</v>
      </c>
      <c r="U1883">
        <v>0</v>
      </c>
      <c r="V1883">
        <v>1</v>
      </c>
      <c r="W1883">
        <v>0</v>
      </c>
      <c r="X1883">
        <v>0</v>
      </c>
      <c r="Y1883">
        <v>0</v>
      </c>
      <c r="Z1883">
        <v>4</v>
      </c>
      <c r="AA1883">
        <v>83.6</v>
      </c>
      <c r="AB1883">
        <v>77.5</v>
      </c>
      <c r="AC1883">
        <v>3.38</v>
      </c>
      <c r="AD1883">
        <v>1.66</v>
      </c>
      <c r="AE1883">
        <v>-0.71399999999999997</v>
      </c>
      <c r="AF1883">
        <v>3.952</v>
      </c>
      <c r="AG1883">
        <v>1.6759999999999999</v>
      </c>
      <c r="AH1883">
        <v>6.4249999999999998</v>
      </c>
      <c r="AI1883">
        <v>1.88</v>
      </c>
      <c r="AJ1883">
        <v>1.84</v>
      </c>
      <c r="AK1883">
        <v>23.8</v>
      </c>
      <c r="AL1883">
        <v>-3.4</v>
      </c>
      <c r="AM1883">
        <v>7.8</v>
      </c>
      <c r="AN1883">
        <v>135.19</v>
      </c>
      <c r="AO1883">
        <v>481.99299999999999</v>
      </c>
      <c r="AP1883" t="s">
        <v>6573</v>
      </c>
    </row>
    <row r="1884" spans="1:42">
      <c r="A1884" t="s">
        <v>167</v>
      </c>
      <c r="B1884" t="s">
        <v>54</v>
      </c>
      <c r="C1884" t="s">
        <v>6523</v>
      </c>
      <c r="D1884" t="s">
        <v>44</v>
      </c>
      <c r="E1884" t="s">
        <v>6524</v>
      </c>
      <c r="F1884" t="s">
        <v>46</v>
      </c>
      <c r="G1884" t="s">
        <v>47</v>
      </c>
      <c r="H1884">
        <v>58</v>
      </c>
      <c r="I1884" t="s">
        <v>63</v>
      </c>
      <c r="J1884" t="s">
        <v>61</v>
      </c>
      <c r="K1884">
        <v>15</v>
      </c>
      <c r="L1884">
        <v>1</v>
      </c>
      <c r="M1884" t="s">
        <v>70</v>
      </c>
      <c r="N1884" t="s">
        <v>8931</v>
      </c>
      <c r="O1884">
        <v>0.83099999999999996</v>
      </c>
      <c r="P1884" t="s">
        <v>157</v>
      </c>
      <c r="R1884" t="s">
        <v>1230</v>
      </c>
      <c r="S1884" t="s">
        <v>42</v>
      </c>
      <c r="T1884">
        <v>0</v>
      </c>
      <c r="U1884">
        <v>0</v>
      </c>
      <c r="V1884">
        <v>2</v>
      </c>
      <c r="W1884">
        <v>1</v>
      </c>
      <c r="X1884">
        <v>0</v>
      </c>
      <c r="Y1884">
        <v>0</v>
      </c>
      <c r="Z1884">
        <v>4</v>
      </c>
      <c r="AA1884">
        <v>75.599999999999994</v>
      </c>
      <c r="AB1884">
        <v>70.7</v>
      </c>
      <c r="AC1884">
        <v>3.43</v>
      </c>
      <c r="AD1884">
        <v>1.45</v>
      </c>
      <c r="AE1884">
        <v>0.249</v>
      </c>
      <c r="AF1884">
        <v>2.4980000000000002</v>
      </c>
      <c r="AG1884">
        <v>1.974</v>
      </c>
      <c r="AH1884">
        <v>6.2889999999999997</v>
      </c>
      <c r="AI1884">
        <v>-0.26</v>
      </c>
      <c r="AJ1884">
        <v>-4.97</v>
      </c>
      <c r="AK1884">
        <v>23.9</v>
      </c>
      <c r="AL1884">
        <v>1.3</v>
      </c>
      <c r="AM1884">
        <v>12.4</v>
      </c>
      <c r="AN1884">
        <v>356.91500000000002</v>
      </c>
      <c r="AO1884">
        <v>804.73599999999999</v>
      </c>
      <c r="AP1884" t="s">
        <v>6581</v>
      </c>
    </row>
    <row r="1885" spans="1:42">
      <c r="A1885" t="s">
        <v>167</v>
      </c>
      <c r="B1885" t="s">
        <v>54</v>
      </c>
      <c r="C1885" t="s">
        <v>6523</v>
      </c>
      <c r="D1885" t="s">
        <v>44</v>
      </c>
      <c r="E1885" t="s">
        <v>6524</v>
      </c>
      <c r="F1885" t="s">
        <v>46</v>
      </c>
      <c r="G1885" t="s">
        <v>47</v>
      </c>
      <c r="H1885">
        <v>64</v>
      </c>
      <c r="I1885" t="s">
        <v>63</v>
      </c>
      <c r="J1885" t="s">
        <v>61</v>
      </c>
      <c r="K1885">
        <v>17</v>
      </c>
      <c r="L1885">
        <v>1</v>
      </c>
      <c r="M1885" t="s">
        <v>70</v>
      </c>
      <c r="N1885" t="s">
        <v>8931</v>
      </c>
      <c r="O1885">
        <v>0.86299999999999999</v>
      </c>
      <c r="P1885" t="s">
        <v>96</v>
      </c>
      <c r="R1885" t="s">
        <v>100</v>
      </c>
      <c r="S1885" t="s">
        <v>42</v>
      </c>
      <c r="T1885">
        <v>0</v>
      </c>
      <c r="U1885">
        <v>0</v>
      </c>
      <c r="V1885">
        <v>1</v>
      </c>
      <c r="W1885">
        <v>0</v>
      </c>
      <c r="X1885">
        <v>0</v>
      </c>
      <c r="Y1885">
        <v>0</v>
      </c>
      <c r="Z1885">
        <v>5</v>
      </c>
      <c r="AA1885">
        <v>75.099999999999994</v>
      </c>
      <c r="AB1885">
        <v>69.900000000000006</v>
      </c>
      <c r="AC1885">
        <v>3.26</v>
      </c>
      <c r="AD1885">
        <v>1.41</v>
      </c>
      <c r="AE1885">
        <v>0.23499999999999999</v>
      </c>
      <c r="AF1885">
        <v>2.52</v>
      </c>
      <c r="AG1885">
        <v>1.9390000000000001</v>
      </c>
      <c r="AH1885">
        <v>6.258</v>
      </c>
      <c r="AI1885">
        <v>0.92</v>
      </c>
      <c r="AJ1885">
        <v>-7.12</v>
      </c>
      <c r="AK1885">
        <v>23.9</v>
      </c>
      <c r="AL1885">
        <v>-0.7</v>
      </c>
      <c r="AM1885">
        <v>13.4</v>
      </c>
      <c r="AN1885">
        <v>7.3959999999999999</v>
      </c>
      <c r="AO1885">
        <v>1148.3</v>
      </c>
      <c r="AP1885" t="s">
        <v>6587</v>
      </c>
    </row>
    <row r="1886" spans="1:42">
      <c r="A1886" t="s">
        <v>167</v>
      </c>
      <c r="B1886" t="s">
        <v>54</v>
      </c>
      <c r="C1886" t="s">
        <v>6523</v>
      </c>
      <c r="D1886" t="s">
        <v>44</v>
      </c>
      <c r="E1886" t="s">
        <v>6524</v>
      </c>
      <c r="F1886" t="s">
        <v>46</v>
      </c>
      <c r="G1886" t="s">
        <v>47</v>
      </c>
      <c r="H1886">
        <v>81</v>
      </c>
      <c r="I1886" t="s">
        <v>48</v>
      </c>
      <c r="J1886" t="s">
        <v>49</v>
      </c>
      <c r="K1886">
        <v>19</v>
      </c>
      <c r="L1886">
        <v>9</v>
      </c>
      <c r="M1886" t="s">
        <v>70</v>
      </c>
      <c r="N1886" t="s">
        <v>8931</v>
      </c>
      <c r="O1886">
        <v>0.81699999999999995</v>
      </c>
      <c r="P1886" t="s">
        <v>51</v>
      </c>
      <c r="Q1886" t="s">
        <v>52</v>
      </c>
      <c r="R1886" t="s">
        <v>116</v>
      </c>
      <c r="S1886" t="s">
        <v>42</v>
      </c>
      <c r="T1886">
        <v>2</v>
      </c>
      <c r="U1886">
        <v>2</v>
      </c>
      <c r="V1886">
        <v>1</v>
      </c>
      <c r="W1886">
        <v>0</v>
      </c>
      <c r="X1886">
        <v>0</v>
      </c>
      <c r="Y1886">
        <v>0</v>
      </c>
      <c r="Z1886">
        <v>5</v>
      </c>
      <c r="AA1886">
        <v>77</v>
      </c>
      <c r="AB1886">
        <v>72.400000000000006</v>
      </c>
      <c r="AC1886">
        <v>3.63</v>
      </c>
      <c r="AD1886">
        <v>1.76</v>
      </c>
      <c r="AE1886">
        <v>1.0489999999999999</v>
      </c>
      <c r="AF1886">
        <v>2.1779999999999999</v>
      </c>
      <c r="AG1886">
        <v>1.998</v>
      </c>
      <c r="AH1886">
        <v>6.1539999999999999</v>
      </c>
      <c r="AI1886">
        <v>-1.19</v>
      </c>
      <c r="AJ1886">
        <v>-5.93</v>
      </c>
      <c r="AK1886">
        <v>23.9</v>
      </c>
      <c r="AL1886">
        <v>2.6</v>
      </c>
      <c r="AM1886">
        <v>12.3</v>
      </c>
      <c r="AN1886">
        <v>348.53899999999999</v>
      </c>
      <c r="AO1886">
        <v>1004.22</v>
      </c>
      <c r="AP1886" t="s">
        <v>6601</v>
      </c>
    </row>
    <row r="1887" spans="1:42">
      <c r="A1887" t="s">
        <v>167</v>
      </c>
      <c r="B1887" t="s">
        <v>54</v>
      </c>
      <c r="C1887" t="s">
        <v>6523</v>
      </c>
      <c r="D1887" t="s">
        <v>44</v>
      </c>
      <c r="E1887" t="s">
        <v>6524</v>
      </c>
      <c r="F1887" t="s">
        <v>46</v>
      </c>
      <c r="G1887" t="s">
        <v>47</v>
      </c>
      <c r="H1887">
        <v>87</v>
      </c>
      <c r="I1887" t="s">
        <v>56</v>
      </c>
      <c r="J1887" t="s">
        <v>57</v>
      </c>
      <c r="K1887">
        <v>23</v>
      </c>
      <c r="L1887">
        <v>1</v>
      </c>
      <c r="M1887" t="s">
        <v>70</v>
      </c>
      <c r="N1887" t="s">
        <v>8931</v>
      </c>
      <c r="O1887">
        <v>0.88100000000000001</v>
      </c>
      <c r="P1887" t="s">
        <v>149</v>
      </c>
      <c r="R1887" t="s">
        <v>66</v>
      </c>
      <c r="S1887" t="s">
        <v>42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6</v>
      </c>
      <c r="AA1887">
        <v>72.2</v>
      </c>
      <c r="AB1887">
        <v>67.2</v>
      </c>
      <c r="AC1887">
        <v>3.13</v>
      </c>
      <c r="AD1887">
        <v>1.28</v>
      </c>
      <c r="AE1887">
        <v>1.4370000000000001</v>
      </c>
      <c r="AF1887">
        <v>2.1469999999999998</v>
      </c>
      <c r="AG1887">
        <v>2.117</v>
      </c>
      <c r="AH1887">
        <v>6.3689999999999998</v>
      </c>
      <c r="AI1887">
        <v>-0.14000000000000001</v>
      </c>
      <c r="AJ1887">
        <v>-7.68</v>
      </c>
      <c r="AK1887">
        <v>23.9</v>
      </c>
      <c r="AL1887">
        <v>0.5</v>
      </c>
      <c r="AM1887">
        <v>14.6</v>
      </c>
      <c r="AN1887">
        <v>358.98099999999999</v>
      </c>
      <c r="AO1887">
        <v>1177.04</v>
      </c>
      <c r="AP1887" t="s">
        <v>6607</v>
      </c>
    </row>
    <row r="1888" spans="1:42">
      <c r="A1888" t="s">
        <v>163</v>
      </c>
      <c r="B1888" t="s">
        <v>42</v>
      </c>
      <c r="C1888" t="s">
        <v>6523</v>
      </c>
      <c r="D1888" t="s">
        <v>44</v>
      </c>
      <c r="E1888" t="s">
        <v>6524</v>
      </c>
      <c r="F1888" t="s">
        <v>46</v>
      </c>
      <c r="G1888" t="s">
        <v>47</v>
      </c>
      <c r="H1888">
        <v>6</v>
      </c>
      <c r="I1888" t="s">
        <v>60</v>
      </c>
      <c r="J1888" t="s">
        <v>61</v>
      </c>
      <c r="K1888">
        <v>1</v>
      </c>
      <c r="L1888">
        <v>6</v>
      </c>
      <c r="M1888" t="s">
        <v>50</v>
      </c>
      <c r="N1888" t="s">
        <v>8931</v>
      </c>
      <c r="O1888">
        <v>0.90500000000000003</v>
      </c>
      <c r="P1888" t="s">
        <v>71</v>
      </c>
      <c r="R1888" t="s">
        <v>97</v>
      </c>
      <c r="S1888" t="s">
        <v>42</v>
      </c>
      <c r="T1888">
        <v>3</v>
      </c>
      <c r="U1888">
        <v>2</v>
      </c>
      <c r="V1888">
        <v>0</v>
      </c>
      <c r="W1888">
        <v>0</v>
      </c>
      <c r="X1888">
        <v>0</v>
      </c>
      <c r="Y1888">
        <v>0</v>
      </c>
      <c r="Z1888">
        <v>8</v>
      </c>
      <c r="AA1888">
        <v>82.2</v>
      </c>
      <c r="AB1888">
        <v>76.099999999999994</v>
      </c>
      <c r="AC1888">
        <v>3.76</v>
      </c>
      <c r="AD1888">
        <v>1.88</v>
      </c>
      <c r="AE1888">
        <v>0.71299999999999997</v>
      </c>
      <c r="AF1888">
        <v>2.073</v>
      </c>
      <c r="AG1888">
        <v>-0.65400000000000003</v>
      </c>
      <c r="AH1888">
        <v>6.6219999999999999</v>
      </c>
      <c r="AI1888">
        <v>6.14</v>
      </c>
      <c r="AJ1888">
        <v>-8.9499999999999993</v>
      </c>
      <c r="AK1888">
        <v>23.8</v>
      </c>
      <c r="AL1888">
        <v>-11.4</v>
      </c>
      <c r="AM1888">
        <v>12.9</v>
      </c>
      <c r="AN1888">
        <v>34.618000000000002</v>
      </c>
      <c r="AO1888">
        <v>1893.1</v>
      </c>
      <c r="AP1888" t="s">
        <v>6639</v>
      </c>
    </row>
    <row r="1889" spans="1:42">
      <c r="A1889" t="s">
        <v>163</v>
      </c>
      <c r="B1889" t="s">
        <v>42</v>
      </c>
      <c r="C1889" t="s">
        <v>6523</v>
      </c>
      <c r="D1889" t="s">
        <v>44</v>
      </c>
      <c r="E1889" t="s">
        <v>6524</v>
      </c>
      <c r="F1889" t="s">
        <v>46</v>
      </c>
      <c r="G1889" t="s">
        <v>47</v>
      </c>
      <c r="H1889">
        <v>11</v>
      </c>
      <c r="I1889" t="s">
        <v>56</v>
      </c>
      <c r="J1889" t="s">
        <v>57</v>
      </c>
      <c r="K1889">
        <v>2</v>
      </c>
      <c r="L1889">
        <v>4</v>
      </c>
      <c r="M1889" t="s">
        <v>50</v>
      </c>
      <c r="N1889" t="s">
        <v>8931</v>
      </c>
      <c r="O1889">
        <v>0.90100000000000002</v>
      </c>
      <c r="P1889" t="s">
        <v>139</v>
      </c>
      <c r="R1889" t="s">
        <v>78</v>
      </c>
      <c r="S1889" t="s">
        <v>54</v>
      </c>
      <c r="T1889">
        <v>1</v>
      </c>
      <c r="U1889">
        <v>2</v>
      </c>
      <c r="V1889">
        <v>1</v>
      </c>
      <c r="W1889">
        <v>0</v>
      </c>
      <c r="X1889">
        <v>0</v>
      </c>
      <c r="Y1889">
        <v>0</v>
      </c>
      <c r="Z1889">
        <v>8</v>
      </c>
      <c r="AA1889">
        <v>83.1</v>
      </c>
      <c r="AB1889">
        <v>76.900000000000006</v>
      </c>
      <c r="AC1889">
        <v>3.38</v>
      </c>
      <c r="AD1889">
        <v>1.56</v>
      </c>
      <c r="AE1889">
        <v>1.266</v>
      </c>
      <c r="AF1889">
        <v>0.41499999999999998</v>
      </c>
      <c r="AG1889">
        <v>-0.53600000000000003</v>
      </c>
      <c r="AH1889">
        <v>6.3680000000000003</v>
      </c>
      <c r="AI1889">
        <v>4.91</v>
      </c>
      <c r="AJ1889">
        <v>-6.57</v>
      </c>
      <c r="AK1889">
        <v>23.8</v>
      </c>
      <c r="AL1889">
        <v>-10.199999999999999</v>
      </c>
      <c r="AM1889">
        <v>12</v>
      </c>
      <c r="AN1889">
        <v>37.015999999999998</v>
      </c>
      <c r="AO1889">
        <v>1437.56</v>
      </c>
      <c r="AP1889" t="s">
        <v>6644</v>
      </c>
    </row>
    <row r="1890" spans="1:42">
      <c r="A1890" t="s">
        <v>163</v>
      </c>
      <c r="B1890" t="s">
        <v>42</v>
      </c>
      <c r="C1890" t="s">
        <v>6523</v>
      </c>
      <c r="D1890" t="s">
        <v>44</v>
      </c>
      <c r="E1890" t="s">
        <v>6524</v>
      </c>
      <c r="F1890" t="s">
        <v>46</v>
      </c>
      <c r="G1890" t="s">
        <v>47</v>
      </c>
      <c r="H1890">
        <v>14</v>
      </c>
      <c r="I1890" t="s">
        <v>63</v>
      </c>
      <c r="J1890" t="s">
        <v>61</v>
      </c>
      <c r="K1890">
        <v>4</v>
      </c>
      <c r="L1890">
        <v>1</v>
      </c>
      <c r="M1890" t="s">
        <v>50</v>
      </c>
      <c r="N1890" t="s">
        <v>8931</v>
      </c>
      <c r="O1890">
        <v>0.90600000000000003</v>
      </c>
      <c r="P1890" t="s">
        <v>71</v>
      </c>
      <c r="R1890" t="s">
        <v>1230</v>
      </c>
      <c r="S1890" t="s">
        <v>42</v>
      </c>
      <c r="T1890">
        <v>0</v>
      </c>
      <c r="U1890">
        <v>0</v>
      </c>
      <c r="V1890">
        <v>2</v>
      </c>
      <c r="W1890">
        <v>0</v>
      </c>
      <c r="X1890">
        <v>1</v>
      </c>
      <c r="Y1890">
        <v>0</v>
      </c>
      <c r="Z1890">
        <v>8</v>
      </c>
      <c r="AA1890">
        <v>79.7</v>
      </c>
      <c r="AB1890">
        <v>73.8</v>
      </c>
      <c r="AC1890">
        <v>3.36</v>
      </c>
      <c r="AD1890">
        <v>1.41</v>
      </c>
      <c r="AE1890">
        <v>-3.3000000000000002E-2</v>
      </c>
      <c r="AF1890">
        <v>2.5419999999999998</v>
      </c>
      <c r="AG1890">
        <v>-0.83499999999999996</v>
      </c>
      <c r="AH1890">
        <v>6.6340000000000003</v>
      </c>
      <c r="AI1890">
        <v>8.0399999999999991</v>
      </c>
      <c r="AJ1890">
        <v>-8.32</v>
      </c>
      <c r="AK1890">
        <v>23.8</v>
      </c>
      <c r="AL1890">
        <v>-14.1</v>
      </c>
      <c r="AM1890">
        <v>13.3</v>
      </c>
      <c r="AN1890">
        <v>44.21</v>
      </c>
      <c r="AO1890">
        <v>1962.44</v>
      </c>
      <c r="AP1890" t="s">
        <v>6647</v>
      </c>
    </row>
    <row r="1891" spans="1:42">
      <c r="A1891" t="s">
        <v>152</v>
      </c>
      <c r="B1891" t="s">
        <v>42</v>
      </c>
      <c r="C1891" t="s">
        <v>6523</v>
      </c>
      <c r="D1891" t="s">
        <v>44</v>
      </c>
      <c r="E1891" t="s">
        <v>6524</v>
      </c>
      <c r="F1891" t="s">
        <v>46</v>
      </c>
      <c r="G1891" t="s">
        <v>47</v>
      </c>
      <c r="H1891">
        <v>4</v>
      </c>
      <c r="I1891" t="s">
        <v>63</v>
      </c>
      <c r="J1891" t="s">
        <v>61</v>
      </c>
      <c r="K1891">
        <v>2</v>
      </c>
      <c r="L1891">
        <v>1</v>
      </c>
      <c r="M1891" t="s">
        <v>50</v>
      </c>
      <c r="N1891" t="s">
        <v>8931</v>
      </c>
      <c r="O1891">
        <v>0.83199999999999996</v>
      </c>
      <c r="P1891" t="s">
        <v>51</v>
      </c>
      <c r="R1891" t="s">
        <v>100</v>
      </c>
      <c r="S1891" t="s">
        <v>42</v>
      </c>
      <c r="T1891">
        <v>0</v>
      </c>
      <c r="U1891">
        <v>0</v>
      </c>
      <c r="V1891">
        <v>0</v>
      </c>
      <c r="W1891">
        <v>1</v>
      </c>
      <c r="X1891">
        <v>0</v>
      </c>
      <c r="Y1891">
        <v>0</v>
      </c>
      <c r="Z1891">
        <v>9</v>
      </c>
      <c r="AA1891">
        <v>77.099999999999994</v>
      </c>
      <c r="AB1891">
        <v>72.5</v>
      </c>
      <c r="AC1891">
        <v>3.56</v>
      </c>
      <c r="AD1891">
        <v>1.58</v>
      </c>
      <c r="AE1891">
        <v>-0.22</v>
      </c>
      <c r="AF1891">
        <v>2.7749999999999999</v>
      </c>
      <c r="AG1891">
        <v>-0.82599999999999996</v>
      </c>
      <c r="AH1891">
        <v>6.6050000000000004</v>
      </c>
      <c r="AI1891">
        <v>2.93</v>
      </c>
      <c r="AJ1891">
        <v>-3.53</v>
      </c>
      <c r="AK1891">
        <v>23.9</v>
      </c>
      <c r="AL1891">
        <v>-6</v>
      </c>
      <c r="AM1891">
        <v>11.4</v>
      </c>
      <c r="AN1891">
        <v>40.146999999999998</v>
      </c>
      <c r="AO1891">
        <v>764.62099999999998</v>
      </c>
      <c r="AP1891" t="s">
        <v>6653</v>
      </c>
    </row>
    <row r="1892" spans="1:42">
      <c r="A1892" t="s">
        <v>152</v>
      </c>
      <c r="B1892" t="s">
        <v>42</v>
      </c>
      <c r="C1892" t="s">
        <v>6523</v>
      </c>
      <c r="D1892" t="s">
        <v>44</v>
      </c>
      <c r="E1892" t="s">
        <v>6524</v>
      </c>
      <c r="F1892" t="s">
        <v>46</v>
      </c>
      <c r="G1892" t="s">
        <v>47</v>
      </c>
      <c r="H1892">
        <v>8</v>
      </c>
      <c r="I1892" t="s">
        <v>63</v>
      </c>
      <c r="J1892" t="s">
        <v>61</v>
      </c>
      <c r="K1892">
        <v>4</v>
      </c>
      <c r="L1892">
        <v>1</v>
      </c>
      <c r="M1892" t="s">
        <v>50</v>
      </c>
      <c r="N1892" t="s">
        <v>8931</v>
      </c>
      <c r="O1892">
        <v>0.82899999999999996</v>
      </c>
      <c r="P1892" t="s">
        <v>71</v>
      </c>
      <c r="R1892" t="s">
        <v>116</v>
      </c>
      <c r="S1892" t="s">
        <v>42</v>
      </c>
      <c r="T1892">
        <v>0</v>
      </c>
      <c r="U1892">
        <v>0</v>
      </c>
      <c r="V1892">
        <v>2</v>
      </c>
      <c r="W1892">
        <v>1</v>
      </c>
      <c r="X1892">
        <v>0</v>
      </c>
      <c r="Y1892">
        <v>0</v>
      </c>
      <c r="Z1892">
        <v>9</v>
      </c>
      <c r="AA1892">
        <v>77.3</v>
      </c>
      <c r="AB1892">
        <v>72.7</v>
      </c>
      <c r="AC1892">
        <v>3.63</v>
      </c>
      <c r="AD1892">
        <v>1.52</v>
      </c>
      <c r="AE1892">
        <v>-0.51400000000000001</v>
      </c>
      <c r="AF1892">
        <v>2.8090000000000002</v>
      </c>
      <c r="AG1892">
        <v>-0.95099999999999996</v>
      </c>
      <c r="AH1892">
        <v>6.617</v>
      </c>
      <c r="AI1892">
        <v>2.65</v>
      </c>
      <c r="AJ1892">
        <v>-3.21</v>
      </c>
      <c r="AK1892">
        <v>23.9</v>
      </c>
      <c r="AL1892">
        <v>-5.5</v>
      </c>
      <c r="AM1892">
        <v>11.2</v>
      </c>
      <c r="AN1892">
        <v>39.957999999999998</v>
      </c>
      <c r="AO1892">
        <v>694.94500000000005</v>
      </c>
      <c r="AP1892" t="s">
        <v>6657</v>
      </c>
    </row>
    <row r="1893" spans="1:42">
      <c r="A1893" t="s">
        <v>152</v>
      </c>
      <c r="B1893" t="s">
        <v>42</v>
      </c>
      <c r="C1893" t="s">
        <v>6523</v>
      </c>
      <c r="D1893" t="s">
        <v>44</v>
      </c>
      <c r="E1893" t="s">
        <v>6524</v>
      </c>
      <c r="F1893" t="s">
        <v>46</v>
      </c>
      <c r="G1893" t="s">
        <v>47</v>
      </c>
      <c r="H1893">
        <v>9</v>
      </c>
      <c r="I1893" t="s">
        <v>69</v>
      </c>
      <c r="J1893" t="s">
        <v>61</v>
      </c>
      <c r="K1893">
        <v>4</v>
      </c>
      <c r="L1893">
        <v>2</v>
      </c>
      <c r="M1893" t="s">
        <v>50</v>
      </c>
      <c r="N1893" t="s">
        <v>8931</v>
      </c>
      <c r="O1893">
        <v>0.90800000000000003</v>
      </c>
      <c r="P1893" t="s">
        <v>71</v>
      </c>
      <c r="R1893" t="s">
        <v>116</v>
      </c>
      <c r="S1893" t="s">
        <v>42</v>
      </c>
      <c r="T1893">
        <v>0</v>
      </c>
      <c r="U1893">
        <v>1</v>
      </c>
      <c r="V1893">
        <v>2</v>
      </c>
      <c r="W1893">
        <v>1</v>
      </c>
      <c r="X1893">
        <v>1</v>
      </c>
      <c r="Y1893">
        <v>0</v>
      </c>
      <c r="Z1893">
        <v>9</v>
      </c>
      <c r="AA1893">
        <v>88.5</v>
      </c>
      <c r="AB1893">
        <v>82</v>
      </c>
      <c r="AC1893">
        <v>3.63</v>
      </c>
      <c r="AD1893">
        <v>1.76</v>
      </c>
      <c r="AE1893">
        <v>0.83199999999999996</v>
      </c>
      <c r="AF1893">
        <v>1.4339999999999999</v>
      </c>
      <c r="AG1893">
        <v>-0.66200000000000003</v>
      </c>
      <c r="AH1893">
        <v>6.173</v>
      </c>
      <c r="AI1893">
        <v>2.93</v>
      </c>
      <c r="AJ1893">
        <v>6.27</v>
      </c>
      <c r="AK1893">
        <v>23.8</v>
      </c>
      <c r="AL1893">
        <v>-13.5</v>
      </c>
      <c r="AM1893">
        <v>5.6</v>
      </c>
      <c r="AN1893">
        <v>155.08699999999999</v>
      </c>
      <c r="AO1893">
        <v>1327.19</v>
      </c>
      <c r="AP1893" t="s">
        <v>6658</v>
      </c>
    </row>
    <row r="1894" spans="1:42">
      <c r="A1894" t="s">
        <v>152</v>
      </c>
      <c r="B1894" t="s">
        <v>42</v>
      </c>
      <c r="C1894" t="s">
        <v>6523</v>
      </c>
      <c r="D1894" t="s">
        <v>44</v>
      </c>
      <c r="E1894" t="s">
        <v>6524</v>
      </c>
      <c r="F1894" t="s">
        <v>46</v>
      </c>
      <c r="G1894" t="s">
        <v>47</v>
      </c>
      <c r="H1894">
        <v>10</v>
      </c>
      <c r="I1894" t="s">
        <v>56</v>
      </c>
      <c r="J1894" t="s">
        <v>57</v>
      </c>
      <c r="K1894">
        <v>4</v>
      </c>
      <c r="L1894">
        <v>3</v>
      </c>
      <c r="M1894" t="s">
        <v>50</v>
      </c>
      <c r="N1894" t="s">
        <v>8931</v>
      </c>
      <c r="O1894">
        <v>0.83099999999999996</v>
      </c>
      <c r="P1894" t="s">
        <v>71</v>
      </c>
      <c r="R1894" t="s">
        <v>116</v>
      </c>
      <c r="S1894" t="s">
        <v>42</v>
      </c>
      <c r="T1894">
        <v>0</v>
      </c>
      <c r="U1894">
        <v>2</v>
      </c>
      <c r="V1894">
        <v>2</v>
      </c>
      <c r="W1894">
        <v>1</v>
      </c>
      <c r="X1894">
        <v>1</v>
      </c>
      <c r="Y1894">
        <v>0</v>
      </c>
      <c r="Z1894">
        <v>9</v>
      </c>
      <c r="AA1894">
        <v>80.900000000000006</v>
      </c>
      <c r="AB1894">
        <v>76.099999999999994</v>
      </c>
      <c r="AC1894">
        <v>3.56</v>
      </c>
      <c r="AD1894">
        <v>1.51</v>
      </c>
      <c r="AE1894">
        <v>1.4390000000000001</v>
      </c>
      <c r="AF1894">
        <v>1.22</v>
      </c>
      <c r="AG1894">
        <v>-0.624</v>
      </c>
      <c r="AH1894">
        <v>6.3689999999999998</v>
      </c>
      <c r="AI1894">
        <v>3.2</v>
      </c>
      <c r="AJ1894">
        <v>-1.98</v>
      </c>
      <c r="AK1894">
        <v>23.9</v>
      </c>
      <c r="AL1894">
        <v>-8.1999999999999993</v>
      </c>
      <c r="AM1894">
        <v>10.1</v>
      </c>
      <c r="AN1894">
        <v>58.923999999999999</v>
      </c>
      <c r="AO1894">
        <v>656.94200000000001</v>
      </c>
      <c r="AP1894" t="s">
        <v>6659</v>
      </c>
    </row>
    <row r="1895" spans="1:42">
      <c r="A1895" t="s">
        <v>152</v>
      </c>
      <c r="B1895" t="s">
        <v>42</v>
      </c>
      <c r="C1895" t="s">
        <v>6523</v>
      </c>
      <c r="D1895" t="s">
        <v>44</v>
      </c>
      <c r="E1895" t="s">
        <v>6524</v>
      </c>
      <c r="F1895" t="s">
        <v>46</v>
      </c>
      <c r="G1895" t="s">
        <v>47</v>
      </c>
      <c r="H1895">
        <v>11</v>
      </c>
      <c r="I1895" t="s">
        <v>56</v>
      </c>
      <c r="J1895" t="s">
        <v>57</v>
      </c>
      <c r="K1895">
        <v>4</v>
      </c>
      <c r="L1895">
        <v>4</v>
      </c>
      <c r="M1895" t="s">
        <v>50</v>
      </c>
      <c r="N1895" t="s">
        <v>8931</v>
      </c>
      <c r="O1895">
        <v>0.84</v>
      </c>
      <c r="P1895" t="s">
        <v>71</v>
      </c>
      <c r="R1895" t="s">
        <v>116</v>
      </c>
      <c r="S1895" t="s">
        <v>42</v>
      </c>
      <c r="T1895">
        <v>1</v>
      </c>
      <c r="U1895">
        <v>2</v>
      </c>
      <c r="V1895">
        <v>2</v>
      </c>
      <c r="W1895">
        <v>1</v>
      </c>
      <c r="X1895">
        <v>1</v>
      </c>
      <c r="Y1895">
        <v>0</v>
      </c>
      <c r="Z1895">
        <v>9</v>
      </c>
      <c r="AA1895">
        <v>80.599999999999994</v>
      </c>
      <c r="AB1895">
        <v>75.7</v>
      </c>
      <c r="AC1895">
        <v>3.6</v>
      </c>
      <c r="AD1895">
        <v>1.52</v>
      </c>
      <c r="AE1895">
        <v>1.427</v>
      </c>
      <c r="AF1895">
        <v>1.419</v>
      </c>
      <c r="AG1895">
        <v>-0.50700000000000001</v>
      </c>
      <c r="AH1895">
        <v>6.48</v>
      </c>
      <c r="AI1895">
        <v>4.32</v>
      </c>
      <c r="AJ1895">
        <v>-1.88</v>
      </c>
      <c r="AK1895">
        <v>23.9</v>
      </c>
      <c r="AL1895">
        <v>-10.5</v>
      </c>
      <c r="AM1895">
        <v>10.199999999999999</v>
      </c>
      <c r="AN1895">
        <v>67.138999999999996</v>
      </c>
      <c r="AO1895">
        <v>820.18</v>
      </c>
      <c r="AP1895" t="s">
        <v>6660</v>
      </c>
    </row>
    <row r="1896" spans="1:42">
      <c r="A1896" t="s">
        <v>6662</v>
      </c>
      <c r="B1896" t="s">
        <v>42</v>
      </c>
      <c r="C1896" t="s">
        <v>6663</v>
      </c>
      <c r="D1896" t="s">
        <v>44</v>
      </c>
      <c r="E1896" t="s">
        <v>6664</v>
      </c>
      <c r="F1896" t="s">
        <v>46</v>
      </c>
      <c r="G1896" t="s">
        <v>47</v>
      </c>
      <c r="H1896">
        <v>2</v>
      </c>
      <c r="I1896" t="s">
        <v>60</v>
      </c>
      <c r="J1896" t="s">
        <v>61</v>
      </c>
      <c r="K1896">
        <v>1</v>
      </c>
      <c r="L1896">
        <v>2</v>
      </c>
      <c r="M1896" t="s">
        <v>50</v>
      </c>
      <c r="N1896" t="s">
        <v>8931</v>
      </c>
      <c r="O1896">
        <v>0.54200000000000004</v>
      </c>
      <c r="P1896" t="s">
        <v>74</v>
      </c>
      <c r="R1896" t="s">
        <v>116</v>
      </c>
      <c r="S1896" t="s">
        <v>42</v>
      </c>
      <c r="T1896">
        <v>0</v>
      </c>
      <c r="U1896">
        <v>1</v>
      </c>
      <c r="V1896">
        <v>0</v>
      </c>
      <c r="W1896">
        <v>0</v>
      </c>
      <c r="X1896">
        <v>0</v>
      </c>
      <c r="Y1896">
        <v>0</v>
      </c>
      <c r="Z1896">
        <v>1</v>
      </c>
      <c r="AA1896">
        <v>78.400000000000006</v>
      </c>
      <c r="AB1896">
        <v>74.3</v>
      </c>
      <c r="AC1896">
        <v>3.69</v>
      </c>
      <c r="AD1896">
        <v>1.76</v>
      </c>
      <c r="AE1896">
        <v>1.9E-2</v>
      </c>
      <c r="AF1896">
        <v>2.3450000000000002</v>
      </c>
      <c r="AG1896">
        <v>-1.2769999999999999</v>
      </c>
      <c r="AH1896">
        <v>6.4370000000000003</v>
      </c>
      <c r="AI1896">
        <v>2.95</v>
      </c>
      <c r="AJ1896">
        <v>-0.83</v>
      </c>
      <c r="AK1896">
        <v>24</v>
      </c>
      <c r="AL1896">
        <v>-7.3</v>
      </c>
      <c r="AM1896">
        <v>10</v>
      </c>
      <c r="AN1896">
        <v>75.287999999999997</v>
      </c>
      <c r="AO1896">
        <v>527.048</v>
      </c>
      <c r="AP1896" t="s">
        <v>6666</v>
      </c>
    </row>
    <row r="1897" spans="1:42">
      <c r="A1897" t="s">
        <v>6662</v>
      </c>
      <c r="B1897" t="s">
        <v>42</v>
      </c>
      <c r="C1897" t="s">
        <v>6663</v>
      </c>
      <c r="D1897" t="s">
        <v>44</v>
      </c>
      <c r="E1897" t="s">
        <v>6664</v>
      </c>
      <c r="F1897" t="s">
        <v>46</v>
      </c>
      <c r="G1897" t="s">
        <v>47</v>
      </c>
      <c r="H1897">
        <v>7</v>
      </c>
      <c r="I1897" t="s">
        <v>56</v>
      </c>
      <c r="J1897" t="s">
        <v>57</v>
      </c>
      <c r="K1897">
        <v>3</v>
      </c>
      <c r="L1897">
        <v>1</v>
      </c>
      <c r="M1897" t="s">
        <v>50</v>
      </c>
      <c r="N1897" t="s">
        <v>8931</v>
      </c>
      <c r="O1897">
        <v>0.83499999999999996</v>
      </c>
      <c r="P1897" t="s">
        <v>149</v>
      </c>
      <c r="R1897" t="s">
        <v>97</v>
      </c>
      <c r="S1897" t="s">
        <v>42</v>
      </c>
      <c r="T1897">
        <v>0</v>
      </c>
      <c r="U1897">
        <v>0</v>
      </c>
      <c r="V1897">
        <v>2</v>
      </c>
      <c r="W1897">
        <v>0</v>
      </c>
      <c r="X1897">
        <v>0</v>
      </c>
      <c r="Y1897">
        <v>0</v>
      </c>
      <c r="Z1897">
        <v>1</v>
      </c>
      <c r="AA1897">
        <v>79.400000000000006</v>
      </c>
      <c r="AB1897">
        <v>73.599999999999994</v>
      </c>
      <c r="AC1897">
        <v>3.73</v>
      </c>
      <c r="AD1897">
        <v>1.68</v>
      </c>
      <c r="AE1897">
        <v>1.093</v>
      </c>
      <c r="AF1897">
        <v>3.2080000000000002</v>
      </c>
      <c r="AG1897">
        <v>-1.23</v>
      </c>
      <c r="AH1897">
        <v>6.6139999999999999</v>
      </c>
      <c r="AI1897">
        <v>3.96</v>
      </c>
      <c r="AJ1897">
        <v>1.62</v>
      </c>
      <c r="AK1897">
        <v>23.8</v>
      </c>
      <c r="AL1897">
        <v>-11.5</v>
      </c>
      <c r="AM1897">
        <v>9.1</v>
      </c>
      <c r="AN1897">
        <v>112.843</v>
      </c>
      <c r="AO1897">
        <v>733.84799999999996</v>
      </c>
      <c r="AP1897" t="s">
        <v>6671</v>
      </c>
    </row>
    <row r="1898" spans="1:42">
      <c r="A1898" t="s">
        <v>6662</v>
      </c>
      <c r="B1898" t="s">
        <v>42</v>
      </c>
      <c r="C1898" t="s">
        <v>6663</v>
      </c>
      <c r="D1898" t="s">
        <v>44</v>
      </c>
      <c r="E1898" t="s">
        <v>6664</v>
      </c>
      <c r="F1898" t="s">
        <v>46</v>
      </c>
      <c r="G1898" t="s">
        <v>47</v>
      </c>
      <c r="H1898">
        <v>10</v>
      </c>
      <c r="I1898" t="s">
        <v>48</v>
      </c>
      <c r="J1898" t="s">
        <v>49</v>
      </c>
      <c r="K1898">
        <v>3</v>
      </c>
      <c r="L1898">
        <v>4</v>
      </c>
      <c r="M1898" t="s">
        <v>50</v>
      </c>
      <c r="N1898" t="s">
        <v>8931</v>
      </c>
      <c r="O1898">
        <v>0.79700000000000004</v>
      </c>
      <c r="P1898" t="s">
        <v>149</v>
      </c>
      <c r="Q1898" t="s">
        <v>150</v>
      </c>
      <c r="R1898" t="s">
        <v>97</v>
      </c>
      <c r="S1898" t="s">
        <v>42</v>
      </c>
      <c r="T1898">
        <v>2</v>
      </c>
      <c r="U1898">
        <v>1</v>
      </c>
      <c r="V1898">
        <v>2</v>
      </c>
      <c r="W1898">
        <v>0</v>
      </c>
      <c r="X1898">
        <v>0</v>
      </c>
      <c r="Y1898">
        <v>0</v>
      </c>
      <c r="Z1898">
        <v>1</v>
      </c>
      <c r="AA1898">
        <v>84.3</v>
      </c>
      <c r="AB1898">
        <v>78.2</v>
      </c>
      <c r="AC1898">
        <v>3.76</v>
      </c>
      <c r="AD1898">
        <v>1.88</v>
      </c>
      <c r="AE1898">
        <v>0.57499999999999996</v>
      </c>
      <c r="AF1898">
        <v>2.6880000000000002</v>
      </c>
      <c r="AG1898">
        <v>-1.222</v>
      </c>
      <c r="AH1898">
        <v>6.46</v>
      </c>
      <c r="AI1898">
        <v>4.1399999999999997</v>
      </c>
      <c r="AJ1898">
        <v>5.35</v>
      </c>
      <c r="AK1898">
        <v>23.8</v>
      </c>
      <c r="AL1898">
        <v>-15.7</v>
      </c>
      <c r="AM1898">
        <v>6.7</v>
      </c>
      <c r="AN1898">
        <v>142.52600000000001</v>
      </c>
      <c r="AO1898">
        <v>1236.45</v>
      </c>
      <c r="AP1898" t="s">
        <v>6674</v>
      </c>
    </row>
    <row r="1899" spans="1:42">
      <c r="A1899" t="s">
        <v>6662</v>
      </c>
      <c r="B1899" t="s">
        <v>42</v>
      </c>
      <c r="C1899" t="s">
        <v>6663</v>
      </c>
      <c r="D1899" t="s">
        <v>44</v>
      </c>
      <c r="E1899" t="s">
        <v>6664</v>
      </c>
      <c r="F1899" t="s">
        <v>46</v>
      </c>
      <c r="G1899" t="s">
        <v>47</v>
      </c>
      <c r="H1899">
        <v>15</v>
      </c>
      <c r="I1899" t="s">
        <v>48</v>
      </c>
      <c r="J1899" t="s">
        <v>49</v>
      </c>
      <c r="K1899">
        <v>4</v>
      </c>
      <c r="L1899">
        <v>5</v>
      </c>
      <c r="M1899" t="s">
        <v>70</v>
      </c>
      <c r="N1899" t="s">
        <v>8931</v>
      </c>
      <c r="O1899">
        <v>8.1000000000000003E-2</v>
      </c>
      <c r="P1899" t="s">
        <v>124</v>
      </c>
      <c r="Q1899" t="s">
        <v>125</v>
      </c>
      <c r="R1899" t="s">
        <v>78</v>
      </c>
      <c r="S1899" t="s">
        <v>54</v>
      </c>
      <c r="T1899">
        <v>3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2</v>
      </c>
      <c r="AA1899">
        <v>86.8</v>
      </c>
      <c r="AB1899">
        <v>79.8</v>
      </c>
      <c r="AC1899">
        <v>3.4</v>
      </c>
      <c r="AD1899">
        <v>1.71</v>
      </c>
      <c r="AE1899">
        <v>-0.63400000000000001</v>
      </c>
      <c r="AF1899">
        <v>1.619</v>
      </c>
      <c r="AG1899">
        <v>-1.2</v>
      </c>
      <c r="AH1899">
        <v>6.4109999999999996</v>
      </c>
      <c r="AI1899">
        <v>-7.63</v>
      </c>
      <c r="AJ1899">
        <v>7.91</v>
      </c>
      <c r="AK1899">
        <v>23.8</v>
      </c>
      <c r="AL1899">
        <v>28.9</v>
      </c>
      <c r="AM1899">
        <v>6</v>
      </c>
      <c r="AN1899">
        <v>223.80799999999999</v>
      </c>
      <c r="AO1899">
        <v>2042.98</v>
      </c>
      <c r="AP1899" t="s">
        <v>6679</v>
      </c>
    </row>
    <row r="1900" spans="1:42">
      <c r="A1900" t="s">
        <v>6662</v>
      </c>
      <c r="B1900" t="s">
        <v>42</v>
      </c>
      <c r="C1900" t="s">
        <v>6663</v>
      </c>
      <c r="D1900" t="s">
        <v>44</v>
      </c>
      <c r="E1900" t="s">
        <v>6664</v>
      </c>
      <c r="F1900" t="s">
        <v>46</v>
      </c>
      <c r="G1900" t="s">
        <v>47</v>
      </c>
      <c r="H1900">
        <v>17</v>
      </c>
      <c r="I1900" t="s">
        <v>60</v>
      </c>
      <c r="J1900" t="s">
        <v>61</v>
      </c>
      <c r="K1900">
        <v>5</v>
      </c>
      <c r="L1900">
        <v>2</v>
      </c>
      <c r="M1900" t="s">
        <v>50</v>
      </c>
      <c r="N1900" t="s">
        <v>8931</v>
      </c>
      <c r="O1900">
        <v>0.54800000000000004</v>
      </c>
      <c r="P1900" t="s">
        <v>71</v>
      </c>
      <c r="R1900" t="s">
        <v>66</v>
      </c>
      <c r="S1900" t="s">
        <v>42</v>
      </c>
      <c r="T1900">
        <v>1</v>
      </c>
      <c r="U1900">
        <v>0</v>
      </c>
      <c r="V1900">
        <v>1</v>
      </c>
      <c r="W1900">
        <v>0</v>
      </c>
      <c r="X1900">
        <v>0</v>
      </c>
      <c r="Y1900">
        <v>0</v>
      </c>
      <c r="Z1900">
        <v>2</v>
      </c>
      <c r="AA1900">
        <v>83.3</v>
      </c>
      <c r="AB1900">
        <v>77.8</v>
      </c>
      <c r="AC1900">
        <v>3.01</v>
      </c>
      <c r="AD1900">
        <v>1.35</v>
      </c>
      <c r="AE1900">
        <v>4.2999999999999997E-2</v>
      </c>
      <c r="AF1900">
        <v>2.6619999999999999</v>
      </c>
      <c r="AG1900">
        <v>-1.2549999999999999</v>
      </c>
      <c r="AH1900">
        <v>6.4610000000000003</v>
      </c>
      <c r="AI1900">
        <v>0.75</v>
      </c>
      <c r="AJ1900">
        <v>5.9</v>
      </c>
      <c r="AK1900">
        <v>23.9</v>
      </c>
      <c r="AL1900">
        <v>-3.9</v>
      </c>
      <c r="AM1900">
        <v>6.3</v>
      </c>
      <c r="AN1900">
        <v>172.816</v>
      </c>
      <c r="AO1900">
        <v>1086.6600000000001</v>
      </c>
      <c r="AP1900" t="s">
        <v>6681</v>
      </c>
    </row>
    <row r="1901" spans="1:42">
      <c r="A1901" t="s">
        <v>6662</v>
      </c>
      <c r="B1901" t="s">
        <v>42</v>
      </c>
      <c r="C1901" t="s">
        <v>6663</v>
      </c>
      <c r="D1901" t="s">
        <v>44</v>
      </c>
      <c r="E1901" t="s">
        <v>6664</v>
      </c>
      <c r="F1901" t="s">
        <v>46</v>
      </c>
      <c r="G1901" t="s">
        <v>47</v>
      </c>
      <c r="H1901">
        <v>19</v>
      </c>
      <c r="I1901" t="s">
        <v>69</v>
      </c>
      <c r="J1901" t="s">
        <v>61</v>
      </c>
      <c r="K1901">
        <v>5</v>
      </c>
      <c r="L1901">
        <v>4</v>
      </c>
      <c r="M1901" t="s">
        <v>50</v>
      </c>
      <c r="N1901" t="s">
        <v>8931</v>
      </c>
      <c r="O1901">
        <v>0.70899999999999996</v>
      </c>
      <c r="P1901" t="s">
        <v>71</v>
      </c>
      <c r="R1901" t="s">
        <v>66</v>
      </c>
      <c r="S1901" t="s">
        <v>42</v>
      </c>
      <c r="T1901">
        <v>1</v>
      </c>
      <c r="U1901">
        <v>2</v>
      </c>
      <c r="V1901">
        <v>1</v>
      </c>
      <c r="W1901">
        <v>0</v>
      </c>
      <c r="X1901">
        <v>0</v>
      </c>
      <c r="Y1901">
        <v>0</v>
      </c>
      <c r="Z1901">
        <v>2</v>
      </c>
      <c r="AA1901">
        <v>80.400000000000006</v>
      </c>
      <c r="AB1901">
        <v>75.8</v>
      </c>
      <c r="AC1901">
        <v>3.01</v>
      </c>
      <c r="AD1901">
        <v>1.35</v>
      </c>
      <c r="AE1901">
        <v>1.2969999999999999</v>
      </c>
      <c r="AF1901">
        <v>2.6419999999999999</v>
      </c>
      <c r="AG1901">
        <v>-1.1359999999999999</v>
      </c>
      <c r="AH1901">
        <v>6.4740000000000002</v>
      </c>
      <c r="AI1901">
        <v>4.0199999999999996</v>
      </c>
      <c r="AJ1901">
        <v>0.33</v>
      </c>
      <c r="AK1901">
        <v>23.9</v>
      </c>
      <c r="AL1901">
        <v>-11.2</v>
      </c>
      <c r="AM1901">
        <v>9.1999999999999993</v>
      </c>
      <c r="AN1901">
        <v>95.457999999999998</v>
      </c>
      <c r="AO1901">
        <v>712.01400000000001</v>
      </c>
      <c r="AP1901" t="s">
        <v>6683</v>
      </c>
    </row>
    <row r="1902" spans="1:42">
      <c r="A1902" t="s">
        <v>6662</v>
      </c>
      <c r="B1902" t="s">
        <v>42</v>
      </c>
      <c r="C1902" t="s">
        <v>6663</v>
      </c>
      <c r="D1902" t="s">
        <v>44</v>
      </c>
      <c r="E1902" t="s">
        <v>6664</v>
      </c>
      <c r="F1902" t="s">
        <v>46</v>
      </c>
      <c r="G1902" t="s">
        <v>47</v>
      </c>
      <c r="H1902">
        <v>21</v>
      </c>
      <c r="I1902" t="s">
        <v>56</v>
      </c>
      <c r="J1902" t="s">
        <v>57</v>
      </c>
      <c r="K1902">
        <v>6</v>
      </c>
      <c r="L1902">
        <v>2</v>
      </c>
      <c r="M1902" t="s">
        <v>50</v>
      </c>
      <c r="N1902" t="s">
        <v>8931</v>
      </c>
      <c r="O1902">
        <v>0.79100000000000004</v>
      </c>
      <c r="P1902" t="s">
        <v>74</v>
      </c>
      <c r="R1902" t="s">
        <v>1230</v>
      </c>
      <c r="S1902" t="s">
        <v>42</v>
      </c>
      <c r="T1902">
        <v>0</v>
      </c>
      <c r="U1902">
        <v>1</v>
      </c>
      <c r="V1902">
        <v>2</v>
      </c>
      <c r="W1902">
        <v>0</v>
      </c>
      <c r="X1902">
        <v>0</v>
      </c>
      <c r="Y1902">
        <v>0</v>
      </c>
      <c r="Z1902">
        <v>2</v>
      </c>
      <c r="AA1902">
        <v>81.3</v>
      </c>
      <c r="AB1902">
        <v>76.900000000000006</v>
      </c>
      <c r="AC1902">
        <v>3.33</v>
      </c>
      <c r="AD1902">
        <v>1.45</v>
      </c>
      <c r="AE1902">
        <v>1.2350000000000001</v>
      </c>
      <c r="AF1902">
        <v>0.98199999999999998</v>
      </c>
      <c r="AG1902">
        <v>-1.1439999999999999</v>
      </c>
      <c r="AH1902">
        <v>6.327</v>
      </c>
      <c r="AI1902">
        <v>5.55</v>
      </c>
      <c r="AJ1902">
        <v>1.6</v>
      </c>
      <c r="AK1902">
        <v>24</v>
      </c>
      <c r="AL1902">
        <v>-15.6</v>
      </c>
      <c r="AM1902">
        <v>8.8000000000000007</v>
      </c>
      <c r="AN1902">
        <v>106.52200000000001</v>
      </c>
      <c r="AO1902">
        <v>1030.6400000000001</v>
      </c>
      <c r="AP1902" t="s">
        <v>6685</v>
      </c>
    </row>
    <row r="1903" spans="1:42">
      <c r="A1903" t="s">
        <v>6662</v>
      </c>
      <c r="B1903" t="s">
        <v>42</v>
      </c>
      <c r="C1903" t="s">
        <v>6663</v>
      </c>
      <c r="D1903" t="s">
        <v>44</v>
      </c>
      <c r="E1903" t="s">
        <v>6664</v>
      </c>
      <c r="F1903" t="s">
        <v>46</v>
      </c>
      <c r="G1903" t="s">
        <v>47</v>
      </c>
      <c r="H1903">
        <v>22</v>
      </c>
      <c r="I1903" t="s">
        <v>48</v>
      </c>
      <c r="J1903" t="s">
        <v>49</v>
      </c>
      <c r="K1903">
        <v>6</v>
      </c>
      <c r="L1903">
        <v>3</v>
      </c>
      <c r="M1903" t="s">
        <v>50</v>
      </c>
      <c r="N1903" t="s">
        <v>8931</v>
      </c>
      <c r="O1903">
        <v>0.77300000000000002</v>
      </c>
      <c r="P1903" t="s">
        <v>74</v>
      </c>
      <c r="Q1903" t="s">
        <v>85</v>
      </c>
      <c r="R1903" t="s">
        <v>1230</v>
      </c>
      <c r="S1903" t="s">
        <v>42</v>
      </c>
      <c r="T1903">
        <v>1</v>
      </c>
      <c r="U1903">
        <v>1</v>
      </c>
      <c r="V1903">
        <v>2</v>
      </c>
      <c r="W1903">
        <v>0</v>
      </c>
      <c r="X1903">
        <v>0</v>
      </c>
      <c r="Y1903">
        <v>0</v>
      </c>
      <c r="Z1903">
        <v>2</v>
      </c>
      <c r="AA1903">
        <v>79.7</v>
      </c>
      <c r="AB1903">
        <v>74.2</v>
      </c>
      <c r="AC1903">
        <v>3.28</v>
      </c>
      <c r="AD1903">
        <v>1.43</v>
      </c>
      <c r="AE1903">
        <v>0.371</v>
      </c>
      <c r="AF1903">
        <v>2.3460000000000001</v>
      </c>
      <c r="AG1903">
        <v>-1.5289999999999999</v>
      </c>
      <c r="AH1903">
        <v>6.4530000000000003</v>
      </c>
      <c r="AI1903">
        <v>3.29</v>
      </c>
      <c r="AJ1903">
        <v>-0.14000000000000001</v>
      </c>
      <c r="AK1903">
        <v>23.9</v>
      </c>
      <c r="AL1903">
        <v>-8.8000000000000007</v>
      </c>
      <c r="AM1903">
        <v>9.6999999999999993</v>
      </c>
      <c r="AN1903">
        <v>88.491</v>
      </c>
      <c r="AO1903">
        <v>565.93600000000004</v>
      </c>
      <c r="AP1903" t="s">
        <v>6686</v>
      </c>
    </row>
    <row r="1904" spans="1:42">
      <c r="A1904" t="s">
        <v>6662</v>
      </c>
      <c r="B1904" t="s">
        <v>42</v>
      </c>
      <c r="C1904" t="s">
        <v>6663</v>
      </c>
      <c r="D1904" t="s">
        <v>44</v>
      </c>
      <c r="E1904" t="s">
        <v>6664</v>
      </c>
      <c r="F1904" t="s">
        <v>46</v>
      </c>
      <c r="G1904" t="s">
        <v>47</v>
      </c>
      <c r="H1904">
        <v>24</v>
      </c>
      <c r="I1904" t="s">
        <v>87</v>
      </c>
      <c r="J1904" t="s">
        <v>49</v>
      </c>
      <c r="K1904">
        <v>7</v>
      </c>
      <c r="L1904">
        <v>2</v>
      </c>
      <c r="M1904" t="s">
        <v>70</v>
      </c>
      <c r="N1904" t="s">
        <v>8931</v>
      </c>
      <c r="O1904">
        <v>0.67700000000000005</v>
      </c>
      <c r="P1904" t="s">
        <v>1275</v>
      </c>
      <c r="R1904" t="s">
        <v>75</v>
      </c>
      <c r="S1904" t="s">
        <v>42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3</v>
      </c>
      <c r="AA1904">
        <v>77.099999999999994</v>
      </c>
      <c r="AB1904">
        <v>73.099999999999994</v>
      </c>
      <c r="AC1904">
        <v>3.46</v>
      </c>
      <c r="AD1904">
        <v>1.53</v>
      </c>
      <c r="AE1904">
        <v>0.90500000000000003</v>
      </c>
      <c r="AF1904">
        <v>1.4790000000000001</v>
      </c>
      <c r="AG1904">
        <v>-1.2889999999999999</v>
      </c>
      <c r="AH1904">
        <v>6.4420000000000002</v>
      </c>
      <c r="AI1904">
        <v>2.63</v>
      </c>
      <c r="AJ1904">
        <v>-1.48</v>
      </c>
      <c r="AK1904">
        <v>24</v>
      </c>
      <c r="AL1904">
        <v>-6.5</v>
      </c>
      <c r="AM1904">
        <v>10.6</v>
      </c>
      <c r="AN1904">
        <v>61.566000000000003</v>
      </c>
      <c r="AO1904">
        <v>505.33800000000002</v>
      </c>
      <c r="AP1904" t="s">
        <v>6688</v>
      </c>
    </row>
    <row r="1905" spans="1:42">
      <c r="A1905" t="s">
        <v>6662</v>
      </c>
      <c r="B1905" t="s">
        <v>42</v>
      </c>
      <c r="C1905" t="s">
        <v>6663</v>
      </c>
      <c r="D1905" t="s">
        <v>44</v>
      </c>
      <c r="E1905" t="s">
        <v>6664</v>
      </c>
      <c r="F1905" t="s">
        <v>46</v>
      </c>
      <c r="G1905" t="s">
        <v>47</v>
      </c>
      <c r="H1905">
        <v>25</v>
      </c>
      <c r="I1905" t="s">
        <v>69</v>
      </c>
      <c r="J1905" t="s">
        <v>61</v>
      </c>
      <c r="K1905">
        <v>8</v>
      </c>
      <c r="L1905">
        <v>1</v>
      </c>
      <c r="M1905" t="s">
        <v>50</v>
      </c>
      <c r="N1905" t="s">
        <v>8931</v>
      </c>
      <c r="O1905">
        <v>0.65500000000000003</v>
      </c>
      <c r="P1905" t="s">
        <v>65</v>
      </c>
      <c r="R1905" t="s">
        <v>72</v>
      </c>
      <c r="S1905" t="s">
        <v>54</v>
      </c>
      <c r="T1905">
        <v>0</v>
      </c>
      <c r="U1905">
        <v>0</v>
      </c>
      <c r="V1905">
        <v>0</v>
      </c>
      <c r="W1905">
        <v>0</v>
      </c>
      <c r="X1905">
        <v>1</v>
      </c>
      <c r="Y1905">
        <v>0</v>
      </c>
      <c r="Z1905">
        <v>3</v>
      </c>
      <c r="AA1905">
        <v>76.3</v>
      </c>
      <c r="AB1905">
        <v>71.2</v>
      </c>
      <c r="AC1905">
        <v>3.24</v>
      </c>
      <c r="AD1905">
        <v>1.5</v>
      </c>
      <c r="AE1905">
        <v>0.66400000000000003</v>
      </c>
      <c r="AF1905">
        <v>2.2770000000000001</v>
      </c>
      <c r="AG1905">
        <v>-1.48</v>
      </c>
      <c r="AH1905">
        <v>6.5179999999999998</v>
      </c>
      <c r="AI1905">
        <v>2.2200000000000002</v>
      </c>
      <c r="AJ1905">
        <v>2.21</v>
      </c>
      <c r="AK1905">
        <v>23.9</v>
      </c>
      <c r="AL1905">
        <v>-6.6</v>
      </c>
      <c r="AM1905">
        <v>9.5</v>
      </c>
      <c r="AN1905">
        <v>135.63399999999999</v>
      </c>
      <c r="AO1905">
        <v>523.30399999999997</v>
      </c>
      <c r="AP1905" t="s">
        <v>6689</v>
      </c>
    </row>
    <row r="1906" spans="1:42">
      <c r="A1906" t="s">
        <v>6662</v>
      </c>
      <c r="B1906" t="s">
        <v>42</v>
      </c>
      <c r="C1906" t="s">
        <v>6663</v>
      </c>
      <c r="D1906" t="s">
        <v>44</v>
      </c>
      <c r="E1906" t="s">
        <v>6664</v>
      </c>
      <c r="F1906" t="s">
        <v>46</v>
      </c>
      <c r="G1906" t="s">
        <v>47</v>
      </c>
      <c r="H1906">
        <v>31</v>
      </c>
      <c r="I1906" t="s">
        <v>56</v>
      </c>
      <c r="J1906" t="s">
        <v>57</v>
      </c>
      <c r="K1906">
        <v>10</v>
      </c>
      <c r="L1906">
        <v>1</v>
      </c>
      <c r="M1906" t="s">
        <v>70</v>
      </c>
      <c r="N1906" t="s">
        <v>8931</v>
      </c>
      <c r="O1906">
        <v>0.749</v>
      </c>
      <c r="P1906" t="s">
        <v>65</v>
      </c>
      <c r="R1906" t="s">
        <v>116</v>
      </c>
      <c r="S1906" t="s">
        <v>42</v>
      </c>
      <c r="T1906">
        <v>0</v>
      </c>
      <c r="U1906">
        <v>0</v>
      </c>
      <c r="V1906">
        <v>1</v>
      </c>
      <c r="W1906">
        <v>1</v>
      </c>
      <c r="X1906">
        <v>0</v>
      </c>
      <c r="Y1906">
        <v>0</v>
      </c>
      <c r="Z1906">
        <v>3</v>
      </c>
      <c r="AA1906">
        <v>76.400000000000006</v>
      </c>
      <c r="AB1906">
        <v>72.400000000000006</v>
      </c>
      <c r="AC1906">
        <v>3.5</v>
      </c>
      <c r="AD1906">
        <v>1.52</v>
      </c>
      <c r="AE1906">
        <v>0.25800000000000001</v>
      </c>
      <c r="AF1906">
        <v>0.74099999999999999</v>
      </c>
      <c r="AG1906">
        <v>-1.323</v>
      </c>
      <c r="AH1906">
        <v>6.2990000000000004</v>
      </c>
      <c r="AI1906">
        <v>4.2699999999999996</v>
      </c>
      <c r="AJ1906">
        <v>-2.0499999999999998</v>
      </c>
      <c r="AK1906">
        <v>24</v>
      </c>
      <c r="AL1906">
        <v>-9.1999999999999993</v>
      </c>
      <c r="AM1906">
        <v>11.2</v>
      </c>
      <c r="AN1906">
        <v>64.935000000000002</v>
      </c>
      <c r="AO1906">
        <v>785.95899999999995</v>
      </c>
      <c r="AP1906" t="s">
        <v>6691</v>
      </c>
    </row>
    <row r="1907" spans="1:42">
      <c r="A1907" t="s">
        <v>6662</v>
      </c>
      <c r="B1907" t="s">
        <v>42</v>
      </c>
      <c r="C1907" t="s">
        <v>6663</v>
      </c>
      <c r="D1907" t="s">
        <v>44</v>
      </c>
      <c r="E1907" t="s">
        <v>6664</v>
      </c>
      <c r="F1907" t="s">
        <v>46</v>
      </c>
      <c r="G1907" t="s">
        <v>47</v>
      </c>
      <c r="H1907">
        <v>34</v>
      </c>
      <c r="I1907" t="s">
        <v>56</v>
      </c>
      <c r="J1907" t="s">
        <v>57</v>
      </c>
      <c r="K1907">
        <v>11</v>
      </c>
      <c r="L1907">
        <v>1</v>
      </c>
      <c r="M1907" t="s">
        <v>50</v>
      </c>
      <c r="N1907" t="s">
        <v>8931</v>
      </c>
      <c r="O1907">
        <v>0.74199999999999999</v>
      </c>
      <c r="P1907" t="s">
        <v>96</v>
      </c>
      <c r="R1907" t="s">
        <v>2780</v>
      </c>
      <c r="S1907" t="s">
        <v>42</v>
      </c>
      <c r="T1907">
        <v>0</v>
      </c>
      <c r="U1907">
        <v>0</v>
      </c>
      <c r="V1907">
        <v>1</v>
      </c>
      <c r="W1907">
        <v>1</v>
      </c>
      <c r="X1907">
        <v>0</v>
      </c>
      <c r="Y1907">
        <v>1</v>
      </c>
      <c r="Z1907">
        <v>3</v>
      </c>
      <c r="AA1907">
        <v>79.900000000000006</v>
      </c>
      <c r="AB1907">
        <v>74.8</v>
      </c>
      <c r="AC1907">
        <v>3.57</v>
      </c>
      <c r="AD1907">
        <v>1.55</v>
      </c>
      <c r="AE1907">
        <v>1.4350000000000001</v>
      </c>
      <c r="AF1907">
        <v>2.5369999999999999</v>
      </c>
      <c r="AG1907">
        <v>-1.1990000000000001</v>
      </c>
      <c r="AH1907">
        <v>6.5449999999999999</v>
      </c>
      <c r="AI1907">
        <v>3.12</v>
      </c>
      <c r="AJ1907">
        <v>0.16</v>
      </c>
      <c r="AK1907">
        <v>23.9</v>
      </c>
      <c r="AL1907">
        <v>-9</v>
      </c>
      <c r="AM1907">
        <v>9.4</v>
      </c>
      <c r="AN1907">
        <v>93.933999999999997</v>
      </c>
      <c r="AO1907">
        <v>541.70500000000004</v>
      </c>
      <c r="AP1907" t="s">
        <v>6694</v>
      </c>
    </row>
    <row r="1908" spans="1:42">
      <c r="A1908" t="s">
        <v>6662</v>
      </c>
      <c r="B1908" t="s">
        <v>42</v>
      </c>
      <c r="C1908" t="s">
        <v>6663</v>
      </c>
      <c r="D1908" t="s">
        <v>44</v>
      </c>
      <c r="E1908" t="s">
        <v>6664</v>
      </c>
      <c r="F1908" t="s">
        <v>46</v>
      </c>
      <c r="G1908" t="s">
        <v>47</v>
      </c>
      <c r="H1908">
        <v>36</v>
      </c>
      <c r="I1908" t="s">
        <v>56</v>
      </c>
      <c r="J1908" t="s">
        <v>57</v>
      </c>
      <c r="K1908">
        <v>11</v>
      </c>
      <c r="L1908">
        <v>3</v>
      </c>
      <c r="M1908" t="s">
        <v>70</v>
      </c>
      <c r="N1908" t="s">
        <v>8931</v>
      </c>
      <c r="O1908">
        <v>0.107</v>
      </c>
      <c r="P1908" t="s">
        <v>96</v>
      </c>
      <c r="R1908" t="s">
        <v>2780</v>
      </c>
      <c r="S1908" t="s">
        <v>42</v>
      </c>
      <c r="T1908">
        <v>1</v>
      </c>
      <c r="U1908">
        <v>1</v>
      </c>
      <c r="V1908">
        <v>1</v>
      </c>
      <c r="W1908">
        <v>1</v>
      </c>
      <c r="X1908">
        <v>0</v>
      </c>
      <c r="Y1908">
        <v>1</v>
      </c>
      <c r="Z1908">
        <v>3</v>
      </c>
      <c r="AA1908">
        <v>78.8</v>
      </c>
      <c r="AB1908">
        <v>73.900000000000006</v>
      </c>
      <c r="AC1908">
        <v>3.53</v>
      </c>
      <c r="AD1908">
        <v>1.58</v>
      </c>
      <c r="AE1908">
        <v>1.2370000000000001</v>
      </c>
      <c r="AF1908">
        <v>1.3009999999999999</v>
      </c>
      <c r="AG1908">
        <v>-0.86499999999999999</v>
      </c>
      <c r="AH1908">
        <v>6.3609999999999998</v>
      </c>
      <c r="AI1908">
        <v>-3.25</v>
      </c>
      <c r="AJ1908">
        <v>11.57</v>
      </c>
      <c r="AK1908">
        <v>23.9</v>
      </c>
      <c r="AL1908">
        <v>11.7</v>
      </c>
      <c r="AM1908">
        <v>5.3</v>
      </c>
      <c r="AN1908">
        <v>195.631</v>
      </c>
      <c r="AO1908">
        <v>2077.48</v>
      </c>
      <c r="AP1908" t="s">
        <v>6696</v>
      </c>
    </row>
    <row r="1909" spans="1:42">
      <c r="A1909" t="s">
        <v>6662</v>
      </c>
      <c r="B1909" t="s">
        <v>42</v>
      </c>
      <c r="C1909" t="s">
        <v>6663</v>
      </c>
      <c r="D1909" t="s">
        <v>44</v>
      </c>
      <c r="E1909" t="s">
        <v>6664</v>
      </c>
      <c r="F1909" t="s">
        <v>46</v>
      </c>
      <c r="G1909" t="s">
        <v>47</v>
      </c>
      <c r="H1909">
        <v>42</v>
      </c>
      <c r="I1909" t="s">
        <v>56</v>
      </c>
      <c r="J1909" t="s">
        <v>57</v>
      </c>
      <c r="K1909">
        <v>12</v>
      </c>
      <c r="L1909">
        <v>4</v>
      </c>
      <c r="M1909" t="s">
        <v>50</v>
      </c>
      <c r="N1909" t="s">
        <v>8931</v>
      </c>
      <c r="O1909">
        <v>0.76900000000000002</v>
      </c>
      <c r="P1909" t="s">
        <v>282</v>
      </c>
      <c r="R1909" t="s">
        <v>97</v>
      </c>
      <c r="S1909" t="s">
        <v>42</v>
      </c>
      <c r="T1909">
        <v>2</v>
      </c>
      <c r="U1909">
        <v>1</v>
      </c>
      <c r="V1909">
        <v>1</v>
      </c>
      <c r="W1909">
        <v>0</v>
      </c>
      <c r="X1909">
        <v>0</v>
      </c>
      <c r="Y1909">
        <v>0</v>
      </c>
      <c r="Z1909">
        <v>3</v>
      </c>
      <c r="AA1909">
        <v>80</v>
      </c>
      <c r="AB1909">
        <v>74.7</v>
      </c>
      <c r="AC1909">
        <v>3.66</v>
      </c>
      <c r="AD1909">
        <v>1.71</v>
      </c>
      <c r="AE1909">
        <v>1.6839999999999999</v>
      </c>
      <c r="AF1909">
        <v>3.056</v>
      </c>
      <c r="AG1909">
        <v>-1.0389999999999999</v>
      </c>
      <c r="AH1909">
        <v>6.6589999999999998</v>
      </c>
      <c r="AI1909">
        <v>4.01</v>
      </c>
      <c r="AJ1909">
        <v>0.41</v>
      </c>
      <c r="AK1909">
        <v>23.9</v>
      </c>
      <c r="AL1909">
        <v>-11.4</v>
      </c>
      <c r="AM1909">
        <v>9.4</v>
      </c>
      <c r="AN1909">
        <v>96.545000000000002</v>
      </c>
      <c r="AO1909">
        <v>699.428</v>
      </c>
      <c r="AP1909" t="s">
        <v>6702</v>
      </c>
    </row>
    <row r="1910" spans="1:42">
      <c r="A1910" t="s">
        <v>6662</v>
      </c>
      <c r="B1910" t="s">
        <v>42</v>
      </c>
      <c r="C1910" t="s">
        <v>6663</v>
      </c>
      <c r="D1910" t="s">
        <v>44</v>
      </c>
      <c r="E1910" t="s">
        <v>6664</v>
      </c>
      <c r="F1910" t="s">
        <v>46</v>
      </c>
      <c r="G1910" t="s">
        <v>47</v>
      </c>
      <c r="H1910">
        <v>44</v>
      </c>
      <c r="I1910" t="s">
        <v>56</v>
      </c>
      <c r="J1910" t="s">
        <v>57</v>
      </c>
      <c r="K1910">
        <v>12</v>
      </c>
      <c r="L1910">
        <v>6</v>
      </c>
      <c r="M1910" t="s">
        <v>50</v>
      </c>
      <c r="N1910" t="s">
        <v>8931</v>
      </c>
      <c r="O1910">
        <v>0.63600000000000001</v>
      </c>
      <c r="P1910" t="s">
        <v>282</v>
      </c>
      <c r="R1910" t="s">
        <v>97</v>
      </c>
      <c r="S1910" t="s">
        <v>42</v>
      </c>
      <c r="T1910">
        <v>3</v>
      </c>
      <c r="U1910">
        <v>2</v>
      </c>
      <c r="V1910">
        <v>1</v>
      </c>
      <c r="W1910">
        <v>0</v>
      </c>
      <c r="X1910">
        <v>0</v>
      </c>
      <c r="Y1910">
        <v>0</v>
      </c>
      <c r="Z1910">
        <v>3</v>
      </c>
      <c r="AA1910">
        <v>78.8</v>
      </c>
      <c r="AB1910">
        <v>74.5</v>
      </c>
      <c r="AC1910">
        <v>3.63</v>
      </c>
      <c r="AD1910">
        <v>1.75</v>
      </c>
      <c r="AE1910">
        <v>1.734</v>
      </c>
      <c r="AF1910">
        <v>2.0750000000000002</v>
      </c>
      <c r="AG1910">
        <v>-1.198</v>
      </c>
      <c r="AH1910">
        <v>6.4850000000000003</v>
      </c>
      <c r="AI1910">
        <v>3.48</v>
      </c>
      <c r="AJ1910">
        <v>0.47</v>
      </c>
      <c r="AK1910">
        <v>23.9</v>
      </c>
      <c r="AL1910">
        <v>-9.8000000000000007</v>
      </c>
      <c r="AM1910">
        <v>9.5</v>
      </c>
      <c r="AN1910">
        <v>98.566000000000003</v>
      </c>
      <c r="AO1910">
        <v>607.62</v>
      </c>
      <c r="AP1910" t="s">
        <v>6704</v>
      </c>
    </row>
    <row r="1911" spans="1:42">
      <c r="A1911" t="s">
        <v>6662</v>
      </c>
      <c r="B1911" t="s">
        <v>42</v>
      </c>
      <c r="C1911" t="s">
        <v>6663</v>
      </c>
      <c r="D1911" t="s">
        <v>44</v>
      </c>
      <c r="E1911" t="s">
        <v>6664</v>
      </c>
      <c r="F1911" t="s">
        <v>46</v>
      </c>
      <c r="G1911" t="s">
        <v>47</v>
      </c>
      <c r="H1911">
        <v>46</v>
      </c>
      <c r="I1911" t="s">
        <v>60</v>
      </c>
      <c r="J1911" t="s">
        <v>61</v>
      </c>
      <c r="K1911">
        <v>13</v>
      </c>
      <c r="L1911">
        <v>2</v>
      </c>
      <c r="M1911" t="s">
        <v>50</v>
      </c>
      <c r="N1911" t="s">
        <v>8931</v>
      </c>
      <c r="O1911">
        <v>0.30399999999999999</v>
      </c>
      <c r="P1911" t="s">
        <v>282</v>
      </c>
      <c r="R1911" t="s">
        <v>78</v>
      </c>
      <c r="S1911" t="s">
        <v>54</v>
      </c>
      <c r="T1911">
        <v>1</v>
      </c>
      <c r="U1911">
        <v>0</v>
      </c>
      <c r="V1911">
        <v>1</v>
      </c>
      <c r="W1911">
        <v>1</v>
      </c>
      <c r="X1911">
        <v>0</v>
      </c>
      <c r="Y1911">
        <v>0</v>
      </c>
      <c r="Z1911">
        <v>3</v>
      </c>
      <c r="AA1911">
        <v>81.5</v>
      </c>
      <c r="AB1911">
        <v>76.400000000000006</v>
      </c>
      <c r="AC1911">
        <v>3.4</v>
      </c>
      <c r="AD1911">
        <v>1.71</v>
      </c>
      <c r="AE1911">
        <v>0.36199999999999999</v>
      </c>
      <c r="AF1911">
        <v>2.5409999999999999</v>
      </c>
      <c r="AG1911">
        <v>-1.1839999999999999</v>
      </c>
      <c r="AH1911">
        <v>6.63</v>
      </c>
      <c r="AI1911">
        <v>3.46</v>
      </c>
      <c r="AJ1911">
        <v>8.52</v>
      </c>
      <c r="AK1911">
        <v>23.9</v>
      </c>
      <c r="AL1911">
        <v>-14.9</v>
      </c>
      <c r="AM1911">
        <v>5.8</v>
      </c>
      <c r="AN1911">
        <v>157.999</v>
      </c>
      <c r="AO1911">
        <v>1647.13</v>
      </c>
      <c r="AP1911" t="s">
        <v>6706</v>
      </c>
    </row>
    <row r="1912" spans="1:42">
      <c r="A1912" t="s">
        <v>6662</v>
      </c>
      <c r="B1912" t="s">
        <v>42</v>
      </c>
      <c r="C1912" t="s">
        <v>6663</v>
      </c>
      <c r="D1912" t="s">
        <v>44</v>
      </c>
      <c r="E1912" t="s">
        <v>6664</v>
      </c>
      <c r="F1912" t="s">
        <v>46</v>
      </c>
      <c r="G1912" t="s">
        <v>47</v>
      </c>
      <c r="H1912">
        <v>48</v>
      </c>
      <c r="I1912" t="s">
        <v>69</v>
      </c>
      <c r="J1912" t="s">
        <v>61</v>
      </c>
      <c r="K1912">
        <v>13</v>
      </c>
      <c r="L1912">
        <v>4</v>
      </c>
      <c r="M1912" t="s">
        <v>50</v>
      </c>
      <c r="N1912" t="s">
        <v>8931</v>
      </c>
      <c r="O1912">
        <v>0.73</v>
      </c>
      <c r="P1912" t="s">
        <v>282</v>
      </c>
      <c r="R1912" t="s">
        <v>78</v>
      </c>
      <c r="S1912" t="s">
        <v>54</v>
      </c>
      <c r="T1912">
        <v>2</v>
      </c>
      <c r="U1912">
        <v>1</v>
      </c>
      <c r="V1912">
        <v>1</v>
      </c>
      <c r="W1912">
        <v>1</v>
      </c>
      <c r="X1912">
        <v>0</v>
      </c>
      <c r="Y1912">
        <v>0</v>
      </c>
      <c r="Z1912">
        <v>3</v>
      </c>
      <c r="AA1912">
        <v>82.4</v>
      </c>
      <c r="AB1912">
        <v>76.8</v>
      </c>
      <c r="AC1912">
        <v>3.4</v>
      </c>
      <c r="AD1912">
        <v>1.71</v>
      </c>
      <c r="AE1912">
        <v>0.58699999999999997</v>
      </c>
      <c r="AF1912">
        <v>3.2069999999999999</v>
      </c>
      <c r="AG1912">
        <v>-1.2190000000000001</v>
      </c>
      <c r="AH1912">
        <v>6.5730000000000004</v>
      </c>
      <c r="AI1912">
        <v>2.19</v>
      </c>
      <c r="AJ1912">
        <v>5.62</v>
      </c>
      <c r="AK1912">
        <v>23.9</v>
      </c>
      <c r="AL1912">
        <v>-9</v>
      </c>
      <c r="AM1912">
        <v>6.7</v>
      </c>
      <c r="AN1912">
        <v>158.89400000000001</v>
      </c>
      <c r="AO1912">
        <v>1089.26</v>
      </c>
      <c r="AP1912" t="s">
        <v>6708</v>
      </c>
    </row>
    <row r="1913" spans="1:42">
      <c r="A1913" t="s">
        <v>6662</v>
      </c>
      <c r="B1913" t="s">
        <v>42</v>
      </c>
      <c r="C1913" t="s">
        <v>6663</v>
      </c>
      <c r="D1913" t="s">
        <v>44</v>
      </c>
      <c r="E1913" t="s">
        <v>6664</v>
      </c>
      <c r="F1913" t="s">
        <v>46</v>
      </c>
      <c r="G1913" t="s">
        <v>47</v>
      </c>
      <c r="H1913">
        <v>49</v>
      </c>
      <c r="I1913" t="s">
        <v>56</v>
      </c>
      <c r="J1913" t="s">
        <v>57</v>
      </c>
      <c r="K1913">
        <v>13</v>
      </c>
      <c r="L1913">
        <v>5</v>
      </c>
      <c r="M1913" t="s">
        <v>70</v>
      </c>
      <c r="N1913" t="s">
        <v>8931</v>
      </c>
      <c r="O1913">
        <v>0.42699999999999999</v>
      </c>
      <c r="P1913" t="s">
        <v>282</v>
      </c>
      <c r="R1913" t="s">
        <v>78</v>
      </c>
      <c r="S1913" t="s">
        <v>54</v>
      </c>
      <c r="T1913">
        <v>2</v>
      </c>
      <c r="U1913">
        <v>2</v>
      </c>
      <c r="V1913">
        <v>1</v>
      </c>
      <c r="W1913">
        <v>1</v>
      </c>
      <c r="X1913">
        <v>0</v>
      </c>
      <c r="Y1913">
        <v>0</v>
      </c>
      <c r="Z1913">
        <v>3</v>
      </c>
      <c r="AA1913">
        <v>78.5</v>
      </c>
      <c r="AB1913">
        <v>73.5</v>
      </c>
      <c r="AC1913">
        <v>3.35</v>
      </c>
      <c r="AD1913">
        <v>1.69</v>
      </c>
      <c r="AE1913">
        <v>-0.85899999999999999</v>
      </c>
      <c r="AF1913">
        <v>3.3450000000000002</v>
      </c>
      <c r="AG1913">
        <v>-1.53</v>
      </c>
      <c r="AH1913">
        <v>6.6139999999999999</v>
      </c>
      <c r="AI1913">
        <v>3.66</v>
      </c>
      <c r="AJ1913">
        <v>-2.27</v>
      </c>
      <c r="AK1913">
        <v>23.9</v>
      </c>
      <c r="AL1913">
        <v>-8.1</v>
      </c>
      <c r="AM1913">
        <v>10.6</v>
      </c>
      <c r="AN1913">
        <v>58.857999999999997</v>
      </c>
      <c r="AO1913">
        <v>730.76</v>
      </c>
      <c r="AP1913" t="s">
        <v>6709</v>
      </c>
    </row>
    <row r="1914" spans="1:42">
      <c r="A1914" t="s">
        <v>6662</v>
      </c>
      <c r="B1914" t="s">
        <v>42</v>
      </c>
      <c r="C1914" t="s">
        <v>6663</v>
      </c>
      <c r="D1914" t="s">
        <v>44</v>
      </c>
      <c r="E1914" t="s">
        <v>6664</v>
      </c>
      <c r="F1914" t="s">
        <v>46</v>
      </c>
      <c r="G1914" t="s">
        <v>47</v>
      </c>
      <c r="H1914">
        <v>50</v>
      </c>
      <c r="I1914" t="s">
        <v>56</v>
      </c>
      <c r="J1914" t="s">
        <v>57</v>
      </c>
      <c r="K1914">
        <v>13</v>
      </c>
      <c r="L1914">
        <v>6</v>
      </c>
      <c r="M1914" t="s">
        <v>50</v>
      </c>
      <c r="N1914" t="s">
        <v>8931</v>
      </c>
      <c r="O1914">
        <v>0.876</v>
      </c>
      <c r="P1914" t="s">
        <v>282</v>
      </c>
      <c r="R1914" t="s">
        <v>78</v>
      </c>
      <c r="S1914" t="s">
        <v>54</v>
      </c>
      <c r="T1914">
        <v>3</v>
      </c>
      <c r="U1914">
        <v>2</v>
      </c>
      <c r="V1914">
        <v>1</v>
      </c>
      <c r="W1914">
        <v>1</v>
      </c>
      <c r="X1914">
        <v>0</v>
      </c>
      <c r="Y1914">
        <v>0</v>
      </c>
      <c r="Z1914">
        <v>3</v>
      </c>
      <c r="AA1914">
        <v>82.8</v>
      </c>
      <c r="AB1914">
        <v>77.599999999999994</v>
      </c>
      <c r="AC1914">
        <v>3.38</v>
      </c>
      <c r="AD1914">
        <v>1.56</v>
      </c>
      <c r="AE1914">
        <v>-0.85599999999999998</v>
      </c>
      <c r="AF1914">
        <v>3.7149999999999999</v>
      </c>
      <c r="AG1914">
        <v>-1.377</v>
      </c>
      <c r="AH1914">
        <v>6.6580000000000004</v>
      </c>
      <c r="AI1914">
        <v>3.52</v>
      </c>
      <c r="AJ1914">
        <v>4.43</v>
      </c>
      <c r="AK1914">
        <v>23.9</v>
      </c>
      <c r="AL1914">
        <v>-11.8</v>
      </c>
      <c r="AM1914">
        <v>7</v>
      </c>
      <c r="AN1914">
        <v>141.82300000000001</v>
      </c>
      <c r="AO1914">
        <v>1033.53</v>
      </c>
      <c r="AP1914" t="s">
        <v>6710</v>
      </c>
    </row>
    <row r="1915" spans="1:42">
      <c r="A1915" t="s">
        <v>6662</v>
      </c>
      <c r="B1915" t="s">
        <v>42</v>
      </c>
      <c r="C1915" t="s">
        <v>6663</v>
      </c>
      <c r="D1915" t="s">
        <v>44</v>
      </c>
      <c r="E1915" t="s">
        <v>6664</v>
      </c>
      <c r="F1915" t="s">
        <v>46</v>
      </c>
      <c r="G1915" t="s">
        <v>47</v>
      </c>
      <c r="H1915">
        <v>51</v>
      </c>
      <c r="I1915" t="s">
        <v>56</v>
      </c>
      <c r="J1915" t="s">
        <v>57</v>
      </c>
      <c r="K1915">
        <v>14</v>
      </c>
      <c r="L1915">
        <v>1</v>
      </c>
      <c r="M1915" t="s">
        <v>50</v>
      </c>
      <c r="N1915" t="s">
        <v>8931</v>
      </c>
      <c r="O1915">
        <v>0.42499999999999999</v>
      </c>
      <c r="P1915" t="s">
        <v>157</v>
      </c>
      <c r="R1915" t="s">
        <v>66</v>
      </c>
      <c r="S1915" t="s">
        <v>42</v>
      </c>
      <c r="T1915">
        <v>0</v>
      </c>
      <c r="U1915">
        <v>0</v>
      </c>
      <c r="V1915">
        <v>2</v>
      </c>
      <c r="W1915">
        <v>1</v>
      </c>
      <c r="X1915">
        <v>0</v>
      </c>
      <c r="Y1915">
        <v>0</v>
      </c>
      <c r="Z1915">
        <v>3</v>
      </c>
      <c r="AA1915">
        <v>83</v>
      </c>
      <c r="AB1915">
        <v>77.599999999999994</v>
      </c>
      <c r="AC1915">
        <v>3.11</v>
      </c>
      <c r="AD1915">
        <v>1.29</v>
      </c>
      <c r="AE1915">
        <v>1.5740000000000001</v>
      </c>
      <c r="AF1915">
        <v>1.0920000000000001</v>
      </c>
      <c r="AG1915">
        <v>-1.2749999999999999</v>
      </c>
      <c r="AH1915">
        <v>6.3120000000000003</v>
      </c>
      <c r="AI1915">
        <v>1.48</v>
      </c>
      <c r="AJ1915">
        <v>7.74</v>
      </c>
      <c r="AK1915">
        <v>23.9</v>
      </c>
      <c r="AL1915">
        <v>-8.4</v>
      </c>
      <c r="AM1915">
        <v>5.9</v>
      </c>
      <c r="AN1915">
        <v>169.21199999999999</v>
      </c>
      <c r="AO1915">
        <v>1425.28</v>
      </c>
      <c r="AP1915" t="s">
        <v>6711</v>
      </c>
    </row>
    <row r="1916" spans="1:42">
      <c r="A1916" t="s">
        <v>6662</v>
      </c>
      <c r="B1916" t="s">
        <v>42</v>
      </c>
      <c r="C1916" t="s">
        <v>6663</v>
      </c>
      <c r="D1916" t="s">
        <v>44</v>
      </c>
      <c r="E1916" t="s">
        <v>6664</v>
      </c>
      <c r="F1916" t="s">
        <v>46</v>
      </c>
      <c r="G1916" t="s">
        <v>47</v>
      </c>
      <c r="H1916">
        <v>53</v>
      </c>
      <c r="I1916" t="s">
        <v>48</v>
      </c>
      <c r="J1916" t="s">
        <v>49</v>
      </c>
      <c r="K1916">
        <v>14</v>
      </c>
      <c r="L1916">
        <v>3</v>
      </c>
      <c r="M1916" t="s">
        <v>50</v>
      </c>
      <c r="N1916" t="s">
        <v>8931</v>
      </c>
      <c r="O1916">
        <v>0.84</v>
      </c>
      <c r="P1916" t="s">
        <v>157</v>
      </c>
      <c r="Q1916" t="s">
        <v>85</v>
      </c>
      <c r="R1916" t="s">
        <v>66</v>
      </c>
      <c r="S1916" t="s">
        <v>42</v>
      </c>
      <c r="T1916">
        <v>1</v>
      </c>
      <c r="U1916">
        <v>1</v>
      </c>
      <c r="V1916">
        <v>2</v>
      </c>
      <c r="W1916">
        <v>1</v>
      </c>
      <c r="X1916">
        <v>0</v>
      </c>
      <c r="Y1916">
        <v>0</v>
      </c>
      <c r="Z1916">
        <v>3</v>
      </c>
      <c r="AA1916">
        <v>78.900000000000006</v>
      </c>
      <c r="AB1916">
        <v>73.400000000000006</v>
      </c>
      <c r="AC1916">
        <v>3.01</v>
      </c>
      <c r="AD1916">
        <v>1.35</v>
      </c>
      <c r="AE1916">
        <v>1.236</v>
      </c>
      <c r="AF1916">
        <v>2.5019999999999998</v>
      </c>
      <c r="AG1916">
        <v>-1.254</v>
      </c>
      <c r="AH1916">
        <v>6.5880000000000001</v>
      </c>
      <c r="AI1916">
        <v>4.2699999999999996</v>
      </c>
      <c r="AJ1916">
        <v>2.68</v>
      </c>
      <c r="AK1916">
        <v>23.9</v>
      </c>
      <c r="AL1916">
        <v>-12.6</v>
      </c>
      <c r="AM1916">
        <v>8.9</v>
      </c>
      <c r="AN1916">
        <v>122.663</v>
      </c>
      <c r="AO1916">
        <v>863.41600000000005</v>
      </c>
      <c r="AP1916" t="s">
        <v>6713</v>
      </c>
    </row>
    <row r="1917" spans="1:42">
      <c r="A1917" t="s">
        <v>6662</v>
      </c>
      <c r="B1917" t="s">
        <v>42</v>
      </c>
      <c r="C1917" t="s">
        <v>6663</v>
      </c>
      <c r="D1917" t="s">
        <v>44</v>
      </c>
      <c r="E1917" t="s">
        <v>6664</v>
      </c>
      <c r="F1917" t="s">
        <v>46</v>
      </c>
      <c r="G1917" t="s">
        <v>47</v>
      </c>
      <c r="H1917">
        <v>56</v>
      </c>
      <c r="I1917" t="s">
        <v>56</v>
      </c>
      <c r="J1917" t="s">
        <v>57</v>
      </c>
      <c r="K1917">
        <v>15</v>
      </c>
      <c r="L1917">
        <v>3</v>
      </c>
      <c r="M1917" t="s">
        <v>50</v>
      </c>
      <c r="N1917" t="s">
        <v>8931</v>
      </c>
      <c r="O1917">
        <v>0.65300000000000002</v>
      </c>
      <c r="P1917" t="s">
        <v>74</v>
      </c>
      <c r="R1917" t="s">
        <v>1230</v>
      </c>
      <c r="S1917" t="s">
        <v>42</v>
      </c>
      <c r="T1917">
        <v>1</v>
      </c>
      <c r="U1917">
        <v>1</v>
      </c>
      <c r="V1917">
        <v>0</v>
      </c>
      <c r="W1917">
        <v>0</v>
      </c>
      <c r="X1917">
        <v>0</v>
      </c>
      <c r="Y1917">
        <v>0</v>
      </c>
      <c r="Z1917">
        <v>4</v>
      </c>
      <c r="AA1917">
        <v>76.599999999999994</v>
      </c>
      <c r="AB1917">
        <v>72.2</v>
      </c>
      <c r="AC1917">
        <v>3.32</v>
      </c>
      <c r="AD1917">
        <v>1.44</v>
      </c>
      <c r="AE1917">
        <v>2.0169999999999999</v>
      </c>
      <c r="AF1917">
        <v>1.1930000000000001</v>
      </c>
      <c r="AG1917">
        <v>-1.03</v>
      </c>
      <c r="AH1917">
        <v>6.569</v>
      </c>
      <c r="AI1917">
        <v>2.48</v>
      </c>
      <c r="AJ1917">
        <v>2.16</v>
      </c>
      <c r="AK1917">
        <v>23.9</v>
      </c>
      <c r="AL1917">
        <v>-7.5</v>
      </c>
      <c r="AM1917">
        <v>9.5</v>
      </c>
      <c r="AN1917">
        <v>131.82900000000001</v>
      </c>
      <c r="AO1917">
        <v>554.28099999999995</v>
      </c>
      <c r="AP1917" t="s">
        <v>6716</v>
      </c>
    </row>
    <row r="1918" spans="1:42">
      <c r="A1918" t="s">
        <v>6662</v>
      </c>
      <c r="B1918" t="s">
        <v>42</v>
      </c>
      <c r="C1918" t="s">
        <v>6663</v>
      </c>
      <c r="D1918" t="s">
        <v>44</v>
      </c>
      <c r="E1918" t="s">
        <v>6664</v>
      </c>
      <c r="F1918" t="s">
        <v>46</v>
      </c>
      <c r="G1918" t="s">
        <v>47</v>
      </c>
      <c r="H1918">
        <v>57</v>
      </c>
      <c r="I1918" t="s">
        <v>56</v>
      </c>
      <c r="J1918" t="s">
        <v>57</v>
      </c>
      <c r="K1918">
        <v>15</v>
      </c>
      <c r="L1918">
        <v>4</v>
      </c>
      <c r="M1918" t="s">
        <v>50</v>
      </c>
      <c r="N1918" t="s">
        <v>8931</v>
      </c>
      <c r="O1918">
        <v>0.85399999999999998</v>
      </c>
      <c r="P1918" t="s">
        <v>74</v>
      </c>
      <c r="R1918" t="s">
        <v>1230</v>
      </c>
      <c r="S1918" t="s">
        <v>42</v>
      </c>
      <c r="T1918">
        <v>2</v>
      </c>
      <c r="U1918">
        <v>1</v>
      </c>
      <c r="V1918">
        <v>0</v>
      </c>
      <c r="W1918">
        <v>0</v>
      </c>
      <c r="X1918">
        <v>0</v>
      </c>
      <c r="Y1918">
        <v>0</v>
      </c>
      <c r="Z1918">
        <v>4</v>
      </c>
      <c r="AA1918">
        <v>79.7</v>
      </c>
      <c r="AB1918">
        <v>75</v>
      </c>
      <c r="AC1918">
        <v>3.33</v>
      </c>
      <c r="AD1918">
        <v>1.44</v>
      </c>
      <c r="AE1918">
        <v>1.8089999999999999</v>
      </c>
      <c r="AF1918">
        <v>1.498</v>
      </c>
      <c r="AG1918">
        <v>-1.097</v>
      </c>
      <c r="AH1918">
        <v>6.53</v>
      </c>
      <c r="AI1918">
        <v>4.6399999999999997</v>
      </c>
      <c r="AJ1918">
        <v>4.24</v>
      </c>
      <c r="AK1918">
        <v>23.9</v>
      </c>
      <c r="AL1918">
        <v>-14.9</v>
      </c>
      <c r="AM1918">
        <v>8.1</v>
      </c>
      <c r="AN1918">
        <v>132.791</v>
      </c>
      <c r="AO1918">
        <v>1096.8800000000001</v>
      </c>
      <c r="AP1918" t="s">
        <v>6717</v>
      </c>
    </row>
    <row r="1919" spans="1:42">
      <c r="A1919" t="s">
        <v>6662</v>
      </c>
      <c r="B1919" t="s">
        <v>42</v>
      </c>
      <c r="C1919" t="s">
        <v>6663</v>
      </c>
      <c r="D1919" t="s">
        <v>44</v>
      </c>
      <c r="E1919" t="s">
        <v>6664</v>
      </c>
      <c r="F1919" t="s">
        <v>46</v>
      </c>
      <c r="G1919" t="s">
        <v>47</v>
      </c>
      <c r="H1919">
        <v>59</v>
      </c>
      <c r="I1919" t="s">
        <v>48</v>
      </c>
      <c r="J1919" t="s">
        <v>49</v>
      </c>
      <c r="K1919">
        <v>15</v>
      </c>
      <c r="L1919">
        <v>6</v>
      </c>
      <c r="M1919" t="s">
        <v>50</v>
      </c>
      <c r="N1919" t="s">
        <v>8931</v>
      </c>
      <c r="O1919">
        <v>0.877</v>
      </c>
      <c r="P1919" t="s">
        <v>74</v>
      </c>
      <c r="Q1919" t="s">
        <v>85</v>
      </c>
      <c r="R1919" t="s">
        <v>1230</v>
      </c>
      <c r="S1919" t="s">
        <v>42</v>
      </c>
      <c r="T1919">
        <v>3</v>
      </c>
      <c r="U1919">
        <v>2</v>
      </c>
      <c r="V1919">
        <v>0</v>
      </c>
      <c r="W1919">
        <v>0</v>
      </c>
      <c r="X1919">
        <v>0</v>
      </c>
      <c r="Y1919">
        <v>0</v>
      </c>
      <c r="Z1919">
        <v>4</v>
      </c>
      <c r="AA1919">
        <v>76.5</v>
      </c>
      <c r="AB1919">
        <v>71.7</v>
      </c>
      <c r="AC1919">
        <v>3.28</v>
      </c>
      <c r="AD1919">
        <v>1.43</v>
      </c>
      <c r="AE1919">
        <v>0.63300000000000001</v>
      </c>
      <c r="AF1919">
        <v>1.4019999999999999</v>
      </c>
      <c r="AG1919">
        <v>-1.3089999999999999</v>
      </c>
      <c r="AH1919">
        <v>6.5679999999999996</v>
      </c>
      <c r="AI1919">
        <v>5.55</v>
      </c>
      <c r="AJ1919">
        <v>0.32</v>
      </c>
      <c r="AK1919">
        <v>23.9</v>
      </c>
      <c r="AL1919">
        <v>-13</v>
      </c>
      <c r="AM1919">
        <v>10.5</v>
      </c>
      <c r="AN1919">
        <v>93.903999999999996</v>
      </c>
      <c r="AO1919">
        <v>920.298</v>
      </c>
      <c r="AP1919" t="s">
        <v>6719</v>
      </c>
    </row>
    <row r="1920" spans="1:42">
      <c r="A1920" t="s">
        <v>6662</v>
      </c>
      <c r="B1920" t="s">
        <v>42</v>
      </c>
      <c r="C1920" t="s">
        <v>6663</v>
      </c>
      <c r="D1920" t="s">
        <v>44</v>
      </c>
      <c r="E1920" t="s">
        <v>6664</v>
      </c>
      <c r="F1920" t="s">
        <v>46</v>
      </c>
      <c r="G1920" t="s">
        <v>47</v>
      </c>
      <c r="H1920">
        <v>61</v>
      </c>
      <c r="I1920" t="s">
        <v>56</v>
      </c>
      <c r="J1920" t="s">
        <v>57</v>
      </c>
      <c r="K1920">
        <v>17</v>
      </c>
      <c r="L1920">
        <v>1</v>
      </c>
      <c r="M1920" t="s">
        <v>70</v>
      </c>
      <c r="N1920" t="s">
        <v>8931</v>
      </c>
      <c r="O1920">
        <v>9.2999999999999999E-2</v>
      </c>
      <c r="P1920" t="s">
        <v>282</v>
      </c>
      <c r="R1920" t="s">
        <v>72</v>
      </c>
      <c r="S1920" t="s">
        <v>54</v>
      </c>
      <c r="T1920">
        <v>0</v>
      </c>
      <c r="U1920">
        <v>0</v>
      </c>
      <c r="V1920">
        <v>2</v>
      </c>
      <c r="W1920">
        <v>0</v>
      </c>
      <c r="X1920">
        <v>0</v>
      </c>
      <c r="Y1920">
        <v>0</v>
      </c>
      <c r="Z1920">
        <v>4</v>
      </c>
      <c r="AA1920">
        <v>84.9</v>
      </c>
      <c r="AB1920">
        <v>80</v>
      </c>
      <c r="AC1920">
        <v>3.13</v>
      </c>
      <c r="AD1920">
        <v>1.47</v>
      </c>
      <c r="AE1920">
        <v>-0.442</v>
      </c>
      <c r="AF1920">
        <v>0.61699999999999999</v>
      </c>
      <c r="AG1920">
        <v>-1.208</v>
      </c>
      <c r="AH1920">
        <v>6.43</v>
      </c>
      <c r="AI1920">
        <v>-8.41</v>
      </c>
      <c r="AJ1920">
        <v>7.8</v>
      </c>
      <c r="AK1920">
        <v>23.9</v>
      </c>
      <c r="AL1920">
        <v>30.8</v>
      </c>
      <c r="AM1920">
        <v>6.3</v>
      </c>
      <c r="AN1920">
        <v>226.98099999999999</v>
      </c>
      <c r="AO1920">
        <v>2139.2800000000002</v>
      </c>
      <c r="AP1920" t="s">
        <v>6721</v>
      </c>
    </row>
    <row r="1921" spans="1:42">
      <c r="A1921" t="s">
        <v>6662</v>
      </c>
      <c r="B1921" t="s">
        <v>42</v>
      </c>
      <c r="C1921" t="s">
        <v>6663</v>
      </c>
      <c r="D1921" t="s">
        <v>44</v>
      </c>
      <c r="E1921" t="s">
        <v>6664</v>
      </c>
      <c r="F1921" t="s">
        <v>46</v>
      </c>
      <c r="G1921" t="s">
        <v>47</v>
      </c>
      <c r="H1921">
        <v>62</v>
      </c>
      <c r="I1921" t="s">
        <v>56</v>
      </c>
      <c r="J1921" t="s">
        <v>57</v>
      </c>
      <c r="K1921">
        <v>17</v>
      </c>
      <c r="L1921">
        <v>2</v>
      </c>
      <c r="M1921" t="s">
        <v>70</v>
      </c>
      <c r="N1921" t="s">
        <v>8931</v>
      </c>
      <c r="O1921">
        <v>0.11700000000000001</v>
      </c>
      <c r="P1921" t="s">
        <v>282</v>
      </c>
      <c r="R1921" t="s">
        <v>72</v>
      </c>
      <c r="S1921" t="s">
        <v>54</v>
      </c>
      <c r="T1921">
        <v>1</v>
      </c>
      <c r="U1921">
        <v>0</v>
      </c>
      <c r="V1921">
        <v>2</v>
      </c>
      <c r="W1921">
        <v>0</v>
      </c>
      <c r="X1921">
        <v>0</v>
      </c>
      <c r="Y1921">
        <v>0</v>
      </c>
      <c r="Z1921">
        <v>4</v>
      </c>
      <c r="AA1921">
        <v>79.099999999999994</v>
      </c>
      <c r="AB1921">
        <v>73.5</v>
      </c>
      <c r="AC1921">
        <v>3.07</v>
      </c>
      <c r="AD1921">
        <v>1.22</v>
      </c>
      <c r="AE1921">
        <v>-1.492</v>
      </c>
      <c r="AF1921">
        <v>1.36</v>
      </c>
      <c r="AG1921">
        <v>-1.278</v>
      </c>
      <c r="AH1921">
        <v>6.4550000000000001</v>
      </c>
      <c r="AI1921">
        <v>-4.75</v>
      </c>
      <c r="AJ1921">
        <v>2.83</v>
      </c>
      <c r="AK1921">
        <v>23.8</v>
      </c>
      <c r="AL1921">
        <v>12.1</v>
      </c>
      <c r="AM1921">
        <v>8.9</v>
      </c>
      <c r="AN1921">
        <v>238.721</v>
      </c>
      <c r="AO1921">
        <v>945.82</v>
      </c>
      <c r="AP1921" t="s">
        <v>6722</v>
      </c>
    </row>
    <row r="1922" spans="1:42">
      <c r="A1922" t="s">
        <v>6662</v>
      </c>
      <c r="B1922" t="s">
        <v>42</v>
      </c>
      <c r="C1922" t="s">
        <v>6663</v>
      </c>
      <c r="D1922" t="s">
        <v>44</v>
      </c>
      <c r="E1922" t="s">
        <v>6664</v>
      </c>
      <c r="F1922" t="s">
        <v>46</v>
      </c>
      <c r="G1922" t="s">
        <v>47</v>
      </c>
      <c r="H1922">
        <v>63</v>
      </c>
      <c r="I1922" t="s">
        <v>56</v>
      </c>
      <c r="J1922" t="s">
        <v>57</v>
      </c>
      <c r="K1922">
        <v>17</v>
      </c>
      <c r="L1922">
        <v>3</v>
      </c>
      <c r="M1922" t="s">
        <v>50</v>
      </c>
      <c r="N1922" t="s">
        <v>8931</v>
      </c>
      <c r="O1922">
        <v>0.85699999999999998</v>
      </c>
      <c r="P1922" t="s">
        <v>282</v>
      </c>
      <c r="R1922" t="s">
        <v>72</v>
      </c>
      <c r="S1922" t="s">
        <v>54</v>
      </c>
      <c r="T1922">
        <v>2</v>
      </c>
      <c r="U1922">
        <v>0</v>
      </c>
      <c r="V1922">
        <v>2</v>
      </c>
      <c r="W1922">
        <v>0</v>
      </c>
      <c r="X1922">
        <v>0</v>
      </c>
      <c r="Y1922">
        <v>0</v>
      </c>
      <c r="Z1922">
        <v>4</v>
      </c>
      <c r="AA1922">
        <v>80.900000000000006</v>
      </c>
      <c r="AB1922">
        <v>75.900000000000006</v>
      </c>
      <c r="AC1922">
        <v>2.88</v>
      </c>
      <c r="AD1922">
        <v>1.35</v>
      </c>
      <c r="AE1922">
        <v>1.177</v>
      </c>
      <c r="AF1922">
        <v>2.2509999999999999</v>
      </c>
      <c r="AG1922">
        <v>-1.008</v>
      </c>
      <c r="AH1922">
        <v>6.5819999999999999</v>
      </c>
      <c r="AI1922">
        <v>4.7699999999999996</v>
      </c>
      <c r="AJ1922">
        <v>5.43</v>
      </c>
      <c r="AK1922">
        <v>23.9</v>
      </c>
      <c r="AL1922">
        <v>-16.399999999999999</v>
      </c>
      <c r="AM1922">
        <v>7.3</v>
      </c>
      <c r="AN1922">
        <v>138.999</v>
      </c>
      <c r="AO1922">
        <v>1280.8499999999999</v>
      </c>
      <c r="AP1922" t="s">
        <v>6723</v>
      </c>
    </row>
    <row r="1923" spans="1:42">
      <c r="A1923" t="s">
        <v>6662</v>
      </c>
      <c r="B1923" t="s">
        <v>42</v>
      </c>
      <c r="C1923" t="s">
        <v>6663</v>
      </c>
      <c r="D1923" t="s">
        <v>44</v>
      </c>
      <c r="E1923" t="s">
        <v>6664</v>
      </c>
      <c r="F1923" t="s">
        <v>46</v>
      </c>
      <c r="G1923" t="s">
        <v>47</v>
      </c>
      <c r="H1923">
        <v>73</v>
      </c>
      <c r="I1923" t="s">
        <v>56</v>
      </c>
      <c r="J1923" t="s">
        <v>57</v>
      </c>
      <c r="K1923">
        <v>20</v>
      </c>
      <c r="L1923">
        <v>2</v>
      </c>
      <c r="M1923" t="s">
        <v>50</v>
      </c>
      <c r="N1923" t="s">
        <v>8931</v>
      </c>
      <c r="O1923">
        <v>0.79500000000000004</v>
      </c>
      <c r="P1923" t="s">
        <v>498</v>
      </c>
      <c r="R1923" t="s">
        <v>2780</v>
      </c>
      <c r="S1923" t="s">
        <v>42</v>
      </c>
      <c r="T1923">
        <v>0</v>
      </c>
      <c r="U1923">
        <v>1</v>
      </c>
      <c r="V1923">
        <v>1</v>
      </c>
      <c r="W1923">
        <v>1</v>
      </c>
      <c r="X1923">
        <v>0</v>
      </c>
      <c r="Y1923">
        <v>0</v>
      </c>
      <c r="Z1923">
        <v>5</v>
      </c>
      <c r="AA1923">
        <v>78.099999999999994</v>
      </c>
      <c r="AB1923">
        <v>73.3</v>
      </c>
      <c r="AC1923">
        <v>3.59</v>
      </c>
      <c r="AD1923">
        <v>1.57</v>
      </c>
      <c r="AE1923">
        <v>0.77600000000000002</v>
      </c>
      <c r="AF1923">
        <v>1.532</v>
      </c>
      <c r="AG1923">
        <v>-1.264</v>
      </c>
      <c r="AH1923">
        <v>6.4459999999999997</v>
      </c>
      <c r="AI1923">
        <v>2.92</v>
      </c>
      <c r="AJ1923">
        <v>3.48</v>
      </c>
      <c r="AK1923">
        <v>23.9</v>
      </c>
      <c r="AL1923">
        <v>-8.9</v>
      </c>
      <c r="AM1923">
        <v>8.6</v>
      </c>
      <c r="AN1923">
        <v>140.43100000000001</v>
      </c>
      <c r="AO1923">
        <v>777.59</v>
      </c>
      <c r="AP1923" t="s">
        <v>6729</v>
      </c>
    </row>
    <row r="1924" spans="1:42">
      <c r="A1924" t="s">
        <v>6662</v>
      </c>
      <c r="B1924" t="s">
        <v>42</v>
      </c>
      <c r="C1924" t="s">
        <v>6663</v>
      </c>
      <c r="D1924" t="s">
        <v>44</v>
      </c>
      <c r="E1924" t="s">
        <v>6664</v>
      </c>
      <c r="F1924" t="s">
        <v>46</v>
      </c>
      <c r="G1924" t="s">
        <v>47</v>
      </c>
      <c r="H1924">
        <v>74</v>
      </c>
      <c r="I1924" t="s">
        <v>60</v>
      </c>
      <c r="J1924" t="s">
        <v>61</v>
      </c>
      <c r="K1924">
        <v>20</v>
      </c>
      <c r="L1924">
        <v>3</v>
      </c>
      <c r="M1924" t="s">
        <v>70</v>
      </c>
      <c r="N1924" t="s">
        <v>8931</v>
      </c>
      <c r="O1924">
        <v>0.53400000000000003</v>
      </c>
      <c r="P1924" t="s">
        <v>498</v>
      </c>
      <c r="R1924" t="s">
        <v>2780</v>
      </c>
      <c r="S1924" t="s">
        <v>42</v>
      </c>
      <c r="T1924">
        <v>1</v>
      </c>
      <c r="U1924">
        <v>1</v>
      </c>
      <c r="V1924">
        <v>1</v>
      </c>
      <c r="W1924">
        <v>1</v>
      </c>
      <c r="X1924">
        <v>0</v>
      </c>
      <c r="Y1924">
        <v>0</v>
      </c>
      <c r="Z1924">
        <v>5</v>
      </c>
      <c r="AA1924">
        <v>77.400000000000006</v>
      </c>
      <c r="AB1924">
        <v>73.2</v>
      </c>
      <c r="AC1924">
        <v>3.63</v>
      </c>
      <c r="AD1924">
        <v>1.65</v>
      </c>
      <c r="AE1924">
        <v>0.55800000000000005</v>
      </c>
      <c r="AF1924">
        <v>2.214</v>
      </c>
      <c r="AG1924">
        <v>-1.2589999999999999</v>
      </c>
      <c r="AH1924">
        <v>6.5110000000000001</v>
      </c>
      <c r="AI1924">
        <v>6.43</v>
      </c>
      <c r="AJ1924">
        <v>-1.1399999999999999</v>
      </c>
      <c r="AK1924">
        <v>23.9</v>
      </c>
      <c r="AL1924">
        <v>-14.5</v>
      </c>
      <c r="AM1924">
        <v>10.7</v>
      </c>
      <c r="AN1924">
        <v>80.394999999999996</v>
      </c>
      <c r="AO1924">
        <v>1106.8599999999999</v>
      </c>
      <c r="AP1924" t="s">
        <v>6730</v>
      </c>
    </row>
    <row r="1925" spans="1:42">
      <c r="A1925" t="s">
        <v>6662</v>
      </c>
      <c r="B1925" t="s">
        <v>42</v>
      </c>
      <c r="C1925" t="s">
        <v>6663</v>
      </c>
      <c r="D1925" t="s">
        <v>44</v>
      </c>
      <c r="E1925" t="s">
        <v>6664</v>
      </c>
      <c r="F1925" t="s">
        <v>46</v>
      </c>
      <c r="G1925" t="s">
        <v>47</v>
      </c>
      <c r="H1925">
        <v>76</v>
      </c>
      <c r="I1925" t="s">
        <v>63</v>
      </c>
      <c r="J1925" t="s">
        <v>61</v>
      </c>
      <c r="K1925">
        <v>21</v>
      </c>
      <c r="L1925">
        <v>1</v>
      </c>
      <c r="M1925" t="s">
        <v>50</v>
      </c>
      <c r="N1925" t="s">
        <v>8931</v>
      </c>
      <c r="O1925">
        <v>0.85499999999999998</v>
      </c>
      <c r="P1925" t="s">
        <v>51</v>
      </c>
      <c r="R1925" t="s">
        <v>97</v>
      </c>
      <c r="S1925" t="s">
        <v>42</v>
      </c>
      <c r="T1925">
        <v>0</v>
      </c>
      <c r="U1925">
        <v>0</v>
      </c>
      <c r="V1925">
        <v>2</v>
      </c>
      <c r="W1925">
        <v>0</v>
      </c>
      <c r="X1925">
        <v>0</v>
      </c>
      <c r="Y1925">
        <v>0</v>
      </c>
      <c r="Z1925">
        <v>5</v>
      </c>
      <c r="AA1925">
        <v>77.7</v>
      </c>
      <c r="AB1925">
        <v>73.2</v>
      </c>
      <c r="AC1925">
        <v>3.85</v>
      </c>
      <c r="AD1925">
        <v>1.71</v>
      </c>
      <c r="AE1925">
        <v>-0.11600000000000001</v>
      </c>
      <c r="AF1925">
        <v>2.9540000000000002</v>
      </c>
      <c r="AG1925">
        <v>-1.337</v>
      </c>
      <c r="AH1925">
        <v>6.6859999999999999</v>
      </c>
      <c r="AI1925">
        <v>3.79</v>
      </c>
      <c r="AJ1925">
        <v>0.62</v>
      </c>
      <c r="AK1925">
        <v>23.9</v>
      </c>
      <c r="AL1925">
        <v>-9.5</v>
      </c>
      <c r="AM1925">
        <v>9.6</v>
      </c>
      <c r="AN1925">
        <v>100.13200000000001</v>
      </c>
      <c r="AO1925">
        <v>655.87400000000002</v>
      </c>
      <c r="AP1925" t="s">
        <v>6732</v>
      </c>
    </row>
    <row r="1926" spans="1:42">
      <c r="A1926" t="s">
        <v>6662</v>
      </c>
      <c r="B1926" t="s">
        <v>42</v>
      </c>
      <c r="C1926" t="s">
        <v>6663</v>
      </c>
      <c r="D1926" t="s">
        <v>44</v>
      </c>
      <c r="E1926" t="s">
        <v>6664</v>
      </c>
      <c r="F1926" t="s">
        <v>46</v>
      </c>
      <c r="G1926" t="s">
        <v>47</v>
      </c>
      <c r="H1926">
        <v>78</v>
      </c>
      <c r="I1926" t="s">
        <v>77</v>
      </c>
      <c r="J1926" t="s">
        <v>57</v>
      </c>
      <c r="K1926">
        <v>22</v>
      </c>
      <c r="L1926">
        <v>1</v>
      </c>
      <c r="M1926" t="s">
        <v>50</v>
      </c>
      <c r="N1926" t="s">
        <v>8931</v>
      </c>
      <c r="O1926">
        <v>0.17599999999999999</v>
      </c>
      <c r="P1926" t="s">
        <v>77</v>
      </c>
      <c r="R1926" t="s">
        <v>78</v>
      </c>
      <c r="S1926" t="s">
        <v>54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6</v>
      </c>
      <c r="AA1926">
        <v>80.7</v>
      </c>
      <c r="AB1926">
        <v>75.8</v>
      </c>
      <c r="AC1926">
        <v>3.4</v>
      </c>
      <c r="AD1926">
        <v>1.71</v>
      </c>
      <c r="AE1926">
        <v>1.64</v>
      </c>
      <c r="AF1926">
        <v>4.12</v>
      </c>
      <c r="AG1926">
        <v>-1.02</v>
      </c>
      <c r="AH1926">
        <v>6.8479999999999999</v>
      </c>
      <c r="AI1926">
        <v>2.88</v>
      </c>
      <c r="AJ1926">
        <v>8.67</v>
      </c>
      <c r="AK1926">
        <v>23.9</v>
      </c>
      <c r="AL1926">
        <v>-13.9</v>
      </c>
      <c r="AM1926">
        <v>5.7</v>
      </c>
      <c r="AN1926">
        <v>161.75899999999999</v>
      </c>
      <c r="AO1926">
        <v>1627.15</v>
      </c>
      <c r="AP1926" t="s">
        <v>6734</v>
      </c>
    </row>
    <row r="1927" spans="1:42">
      <c r="A1927" t="s">
        <v>6662</v>
      </c>
      <c r="B1927" t="s">
        <v>42</v>
      </c>
      <c r="C1927" t="s">
        <v>6663</v>
      </c>
      <c r="D1927" t="s">
        <v>44</v>
      </c>
      <c r="E1927" t="s">
        <v>6664</v>
      </c>
      <c r="F1927" t="s">
        <v>46</v>
      </c>
      <c r="G1927" t="s">
        <v>47</v>
      </c>
      <c r="H1927">
        <v>79</v>
      </c>
      <c r="I1927" t="s">
        <v>63</v>
      </c>
      <c r="J1927" t="s">
        <v>61</v>
      </c>
      <c r="K1927">
        <v>23</v>
      </c>
      <c r="L1927">
        <v>1</v>
      </c>
      <c r="M1927" t="s">
        <v>50</v>
      </c>
      <c r="N1927" t="s">
        <v>8931</v>
      </c>
      <c r="O1927">
        <v>0.90300000000000002</v>
      </c>
      <c r="P1927" t="s">
        <v>498</v>
      </c>
      <c r="R1927" t="s">
        <v>66</v>
      </c>
      <c r="S1927" t="s">
        <v>42</v>
      </c>
      <c r="T1927">
        <v>0</v>
      </c>
      <c r="U1927">
        <v>0</v>
      </c>
      <c r="V1927">
        <v>1</v>
      </c>
      <c r="W1927">
        <v>1</v>
      </c>
      <c r="X1927">
        <v>0</v>
      </c>
      <c r="Y1927">
        <v>0</v>
      </c>
      <c r="Z1927">
        <v>6</v>
      </c>
      <c r="AA1927">
        <v>75.7</v>
      </c>
      <c r="AB1927">
        <v>71</v>
      </c>
      <c r="AC1927">
        <v>2.97</v>
      </c>
      <c r="AD1927">
        <v>1.25</v>
      </c>
      <c r="AE1927">
        <v>-7.0000000000000007E-2</v>
      </c>
      <c r="AF1927">
        <v>2.6779999999999999</v>
      </c>
      <c r="AG1927">
        <v>-1.478</v>
      </c>
      <c r="AH1927">
        <v>6.5789999999999997</v>
      </c>
      <c r="AI1927">
        <v>4.63</v>
      </c>
      <c r="AJ1927">
        <v>1.57</v>
      </c>
      <c r="AK1927">
        <v>23.9</v>
      </c>
      <c r="AL1927">
        <v>-11.3</v>
      </c>
      <c r="AM1927">
        <v>9.9</v>
      </c>
      <c r="AN1927">
        <v>109.41200000000001</v>
      </c>
      <c r="AO1927">
        <v>809.70100000000002</v>
      </c>
      <c r="AP1927" t="s">
        <v>6735</v>
      </c>
    </row>
    <row r="1928" spans="1:42">
      <c r="A1928" t="s">
        <v>6662</v>
      </c>
      <c r="B1928" t="s">
        <v>42</v>
      </c>
      <c r="C1928" t="s">
        <v>6663</v>
      </c>
      <c r="D1928" t="s">
        <v>44</v>
      </c>
      <c r="E1928" t="s">
        <v>6664</v>
      </c>
      <c r="F1928" t="s">
        <v>46</v>
      </c>
      <c r="G1928" t="s">
        <v>47</v>
      </c>
      <c r="H1928">
        <v>80</v>
      </c>
      <c r="I1928" t="s">
        <v>48</v>
      </c>
      <c r="J1928" t="s">
        <v>49</v>
      </c>
      <c r="K1928">
        <v>23</v>
      </c>
      <c r="L1928">
        <v>2</v>
      </c>
      <c r="M1928" t="s">
        <v>50</v>
      </c>
      <c r="N1928" t="s">
        <v>8931</v>
      </c>
      <c r="O1928">
        <v>0.52400000000000002</v>
      </c>
      <c r="P1928" t="s">
        <v>498</v>
      </c>
      <c r="Q1928" t="s">
        <v>85</v>
      </c>
      <c r="R1928" t="s">
        <v>66</v>
      </c>
      <c r="S1928" t="s">
        <v>42</v>
      </c>
      <c r="T1928">
        <v>0</v>
      </c>
      <c r="U1928">
        <v>1</v>
      </c>
      <c r="V1928">
        <v>1</v>
      </c>
      <c r="W1928">
        <v>1</v>
      </c>
      <c r="X1928">
        <v>0</v>
      </c>
      <c r="Y1928">
        <v>0</v>
      </c>
      <c r="Z1928">
        <v>6</v>
      </c>
      <c r="AA1928">
        <v>82</v>
      </c>
      <c r="AB1928">
        <v>77.400000000000006</v>
      </c>
      <c r="AC1928">
        <v>3.01</v>
      </c>
      <c r="AD1928">
        <v>1.35</v>
      </c>
      <c r="AE1928">
        <v>0.81799999999999995</v>
      </c>
      <c r="AF1928">
        <v>1.6859999999999999</v>
      </c>
      <c r="AG1928">
        <v>-1.163</v>
      </c>
      <c r="AH1928">
        <v>6.3630000000000004</v>
      </c>
      <c r="AI1928">
        <v>2.4</v>
      </c>
      <c r="AJ1928">
        <v>5.0999999999999996</v>
      </c>
      <c r="AK1928">
        <v>23.9</v>
      </c>
      <c r="AL1928">
        <v>-9.1999999999999993</v>
      </c>
      <c r="AM1928">
        <v>7</v>
      </c>
      <c r="AN1928">
        <v>155.018</v>
      </c>
      <c r="AO1928">
        <v>1022.87</v>
      </c>
      <c r="AP1928" t="s">
        <v>6736</v>
      </c>
    </row>
    <row r="1929" spans="1:42">
      <c r="A1929" t="s">
        <v>6662</v>
      </c>
      <c r="B1929" t="s">
        <v>42</v>
      </c>
      <c r="C1929" t="s">
        <v>6663</v>
      </c>
      <c r="D1929" t="s">
        <v>44</v>
      </c>
      <c r="E1929" t="s">
        <v>6664</v>
      </c>
      <c r="F1929" t="s">
        <v>46</v>
      </c>
      <c r="G1929" t="s">
        <v>47</v>
      </c>
      <c r="H1929">
        <v>82</v>
      </c>
      <c r="I1929" t="s">
        <v>56</v>
      </c>
      <c r="J1929" t="s">
        <v>57</v>
      </c>
      <c r="K1929">
        <v>24</v>
      </c>
      <c r="L1929">
        <v>2</v>
      </c>
      <c r="M1929" t="s">
        <v>50</v>
      </c>
      <c r="N1929" t="s">
        <v>8931</v>
      </c>
      <c r="O1929">
        <v>0.127</v>
      </c>
      <c r="P1929" t="s">
        <v>96</v>
      </c>
      <c r="R1929" t="s">
        <v>1230</v>
      </c>
      <c r="S1929" t="s">
        <v>42</v>
      </c>
      <c r="T1929">
        <v>1</v>
      </c>
      <c r="U1929">
        <v>0</v>
      </c>
      <c r="V1929">
        <v>2</v>
      </c>
      <c r="W1929">
        <v>0</v>
      </c>
      <c r="X1929">
        <v>0</v>
      </c>
      <c r="Y1929">
        <v>0</v>
      </c>
      <c r="Z1929">
        <v>6</v>
      </c>
      <c r="AA1929">
        <v>80.599999999999994</v>
      </c>
      <c r="AB1929">
        <v>75.8</v>
      </c>
      <c r="AC1929">
        <v>3.4</v>
      </c>
      <c r="AD1929">
        <v>1.45</v>
      </c>
      <c r="AE1929">
        <v>0.38800000000000001</v>
      </c>
      <c r="AF1929">
        <v>1.2130000000000001</v>
      </c>
      <c r="AG1929">
        <v>-1.1299999999999999</v>
      </c>
      <c r="AH1929">
        <v>6.4249999999999998</v>
      </c>
      <c r="AI1929">
        <v>0.19</v>
      </c>
      <c r="AJ1929">
        <v>4.4400000000000004</v>
      </c>
      <c r="AK1929">
        <v>23.9</v>
      </c>
      <c r="AL1929">
        <v>-1.6</v>
      </c>
      <c r="AM1929">
        <v>7.6</v>
      </c>
      <c r="AN1929">
        <v>177.584</v>
      </c>
      <c r="AO1929">
        <v>790.21900000000005</v>
      </c>
      <c r="AP1929" t="s">
        <v>6738</v>
      </c>
    </row>
    <row r="1930" spans="1:42">
      <c r="A1930" t="s">
        <v>6662</v>
      </c>
      <c r="B1930" t="s">
        <v>42</v>
      </c>
      <c r="C1930" t="s">
        <v>6663</v>
      </c>
      <c r="D1930" t="s">
        <v>44</v>
      </c>
      <c r="E1930" t="s">
        <v>6664</v>
      </c>
      <c r="F1930" t="s">
        <v>46</v>
      </c>
      <c r="G1930" t="s">
        <v>47</v>
      </c>
      <c r="H1930">
        <v>84</v>
      </c>
      <c r="I1930" t="s">
        <v>69</v>
      </c>
      <c r="J1930" t="s">
        <v>61</v>
      </c>
      <c r="K1930">
        <v>25</v>
      </c>
      <c r="L1930">
        <v>1</v>
      </c>
      <c r="M1930" t="s">
        <v>50</v>
      </c>
      <c r="N1930" t="s">
        <v>8931</v>
      </c>
      <c r="O1930">
        <v>0.439</v>
      </c>
      <c r="P1930" t="s">
        <v>124</v>
      </c>
      <c r="R1930" t="s">
        <v>75</v>
      </c>
      <c r="S1930" t="s">
        <v>42</v>
      </c>
      <c r="T1930">
        <v>0</v>
      </c>
      <c r="U1930">
        <v>0</v>
      </c>
      <c r="V1930">
        <v>2</v>
      </c>
      <c r="W1930">
        <v>0</v>
      </c>
      <c r="X1930">
        <v>0</v>
      </c>
      <c r="Y1930">
        <v>0</v>
      </c>
      <c r="Z1930">
        <v>6</v>
      </c>
      <c r="AA1930">
        <v>81.099999999999994</v>
      </c>
      <c r="AB1930">
        <v>75.8</v>
      </c>
      <c r="AC1930">
        <v>3.46</v>
      </c>
      <c r="AD1930">
        <v>1.53</v>
      </c>
      <c r="AE1930">
        <v>1.603</v>
      </c>
      <c r="AF1930">
        <v>1.1579999999999999</v>
      </c>
      <c r="AG1930">
        <v>-1.19</v>
      </c>
      <c r="AH1930">
        <v>6.492</v>
      </c>
      <c r="AI1930">
        <v>3.44</v>
      </c>
      <c r="AJ1930">
        <v>8.59</v>
      </c>
      <c r="AK1930">
        <v>23.9</v>
      </c>
      <c r="AL1930">
        <v>-15.3</v>
      </c>
      <c r="AM1930">
        <v>6.2</v>
      </c>
      <c r="AN1930">
        <v>158.28800000000001</v>
      </c>
      <c r="AO1930">
        <v>1633.06</v>
      </c>
      <c r="AP1930" t="s">
        <v>6740</v>
      </c>
    </row>
    <row r="1931" spans="1:42">
      <c r="A1931" t="s">
        <v>6662</v>
      </c>
      <c r="B1931" t="s">
        <v>42</v>
      </c>
      <c r="C1931" t="s">
        <v>6663</v>
      </c>
      <c r="D1931" t="s">
        <v>44</v>
      </c>
      <c r="E1931" t="s">
        <v>6664</v>
      </c>
      <c r="F1931" t="s">
        <v>46</v>
      </c>
      <c r="G1931" t="s">
        <v>47</v>
      </c>
      <c r="H1931">
        <v>86</v>
      </c>
      <c r="I1931" t="s">
        <v>48</v>
      </c>
      <c r="J1931" t="s">
        <v>49</v>
      </c>
      <c r="K1931">
        <v>25</v>
      </c>
      <c r="L1931">
        <v>3</v>
      </c>
      <c r="M1931" t="s">
        <v>50</v>
      </c>
      <c r="N1931" t="s">
        <v>8931</v>
      </c>
      <c r="O1931">
        <v>0.88600000000000001</v>
      </c>
      <c r="P1931" t="s">
        <v>124</v>
      </c>
      <c r="Q1931" t="s">
        <v>125</v>
      </c>
      <c r="R1931" t="s">
        <v>75</v>
      </c>
      <c r="S1931" t="s">
        <v>42</v>
      </c>
      <c r="T1931">
        <v>1</v>
      </c>
      <c r="U1931">
        <v>1</v>
      </c>
      <c r="V1931">
        <v>2</v>
      </c>
      <c r="W1931">
        <v>0</v>
      </c>
      <c r="X1931">
        <v>0</v>
      </c>
      <c r="Y1931">
        <v>0</v>
      </c>
      <c r="Z1931">
        <v>6</v>
      </c>
      <c r="AA1931">
        <v>80</v>
      </c>
      <c r="AB1931">
        <v>75.7</v>
      </c>
      <c r="AC1931">
        <v>3.46</v>
      </c>
      <c r="AD1931">
        <v>1.53</v>
      </c>
      <c r="AE1931">
        <v>0.63300000000000001</v>
      </c>
      <c r="AF1931">
        <v>1.821</v>
      </c>
      <c r="AG1931">
        <v>-1.2</v>
      </c>
      <c r="AH1931">
        <v>6.5960000000000001</v>
      </c>
      <c r="AI1931">
        <v>4.6399999999999997</v>
      </c>
      <c r="AJ1931">
        <v>3.68</v>
      </c>
      <c r="AK1931">
        <v>24</v>
      </c>
      <c r="AL1931">
        <v>-14.1</v>
      </c>
      <c r="AM1931">
        <v>8.1</v>
      </c>
      <c r="AN1931">
        <v>128.85599999999999</v>
      </c>
      <c r="AO1931">
        <v>1047.4000000000001</v>
      </c>
      <c r="AP1931" t="s">
        <v>6742</v>
      </c>
    </row>
    <row r="1932" spans="1:42">
      <c r="A1932" t="s">
        <v>6662</v>
      </c>
      <c r="B1932" t="s">
        <v>42</v>
      </c>
      <c r="C1932" t="s">
        <v>6663</v>
      </c>
      <c r="D1932" t="s">
        <v>44</v>
      </c>
      <c r="E1932" t="s">
        <v>6664</v>
      </c>
      <c r="F1932" t="s">
        <v>46</v>
      </c>
      <c r="G1932" t="s">
        <v>47</v>
      </c>
      <c r="H1932">
        <v>87</v>
      </c>
      <c r="I1932" t="s">
        <v>56</v>
      </c>
      <c r="J1932" t="s">
        <v>57</v>
      </c>
      <c r="K1932">
        <v>26</v>
      </c>
      <c r="L1932">
        <v>1</v>
      </c>
      <c r="M1932" t="s">
        <v>70</v>
      </c>
      <c r="N1932" t="s">
        <v>8931</v>
      </c>
      <c r="O1932">
        <v>0.11700000000000001</v>
      </c>
      <c r="P1932" t="s">
        <v>124</v>
      </c>
      <c r="R1932" t="s">
        <v>72</v>
      </c>
      <c r="S1932" t="s">
        <v>54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7</v>
      </c>
      <c r="AA1932">
        <v>75.5</v>
      </c>
      <c r="AB1932">
        <v>70.8</v>
      </c>
      <c r="AC1932">
        <v>3.08</v>
      </c>
      <c r="AD1932">
        <v>1.29</v>
      </c>
      <c r="AE1932">
        <v>-1.2909999999999999</v>
      </c>
      <c r="AF1932">
        <v>1.9430000000000001</v>
      </c>
      <c r="AG1932">
        <v>-1.355</v>
      </c>
      <c r="AH1932">
        <v>6.657</v>
      </c>
      <c r="AI1932">
        <v>-6.18</v>
      </c>
      <c r="AJ1932">
        <v>5.91</v>
      </c>
      <c r="AK1932">
        <v>23.9</v>
      </c>
      <c r="AL1932">
        <v>16.399999999999999</v>
      </c>
      <c r="AM1932">
        <v>8.5</v>
      </c>
      <c r="AN1932">
        <v>226.01499999999999</v>
      </c>
      <c r="AO1932">
        <v>1411.66</v>
      </c>
      <c r="AP1932" t="s">
        <v>6743</v>
      </c>
    </row>
    <row r="1933" spans="1:42">
      <c r="A1933" t="s">
        <v>6662</v>
      </c>
      <c r="B1933" t="s">
        <v>42</v>
      </c>
      <c r="C1933" t="s">
        <v>6663</v>
      </c>
      <c r="D1933" t="s">
        <v>44</v>
      </c>
      <c r="E1933" t="s">
        <v>6664</v>
      </c>
      <c r="F1933" t="s">
        <v>46</v>
      </c>
      <c r="G1933" t="s">
        <v>47</v>
      </c>
      <c r="H1933">
        <v>91</v>
      </c>
      <c r="I1933" t="s">
        <v>56</v>
      </c>
      <c r="J1933" t="s">
        <v>57</v>
      </c>
      <c r="K1933">
        <v>27</v>
      </c>
      <c r="L1933">
        <v>3</v>
      </c>
      <c r="M1933" t="s">
        <v>70</v>
      </c>
      <c r="N1933" t="s">
        <v>8931</v>
      </c>
      <c r="O1933">
        <v>0.113</v>
      </c>
      <c r="P1933" t="s">
        <v>282</v>
      </c>
      <c r="R1933" t="s">
        <v>165</v>
      </c>
      <c r="S1933" t="s">
        <v>54</v>
      </c>
      <c r="T1933">
        <v>1</v>
      </c>
      <c r="U1933">
        <v>1</v>
      </c>
      <c r="V1933">
        <v>1</v>
      </c>
      <c r="W1933">
        <v>0</v>
      </c>
      <c r="X1933">
        <v>0</v>
      </c>
      <c r="Y1933">
        <v>0</v>
      </c>
      <c r="Z1933">
        <v>7</v>
      </c>
      <c r="AA1933">
        <v>77.7</v>
      </c>
      <c r="AB1933">
        <v>72.400000000000006</v>
      </c>
      <c r="AC1933">
        <v>3.57</v>
      </c>
      <c r="AD1933">
        <v>1.68</v>
      </c>
      <c r="AE1933">
        <v>4.4999999999999998E-2</v>
      </c>
      <c r="AF1933">
        <v>0.153</v>
      </c>
      <c r="AG1933">
        <v>-0.95699999999999996</v>
      </c>
      <c r="AH1933">
        <v>6.52</v>
      </c>
      <c r="AI1933">
        <v>-5.34</v>
      </c>
      <c r="AJ1933">
        <v>4.91</v>
      </c>
      <c r="AK1933">
        <v>23.9</v>
      </c>
      <c r="AL1933">
        <v>13.2</v>
      </c>
      <c r="AM1933">
        <v>8.6</v>
      </c>
      <c r="AN1933">
        <v>227.08</v>
      </c>
      <c r="AO1933">
        <v>1216.56</v>
      </c>
      <c r="AP1933" t="s">
        <v>6747</v>
      </c>
    </row>
    <row r="1934" spans="1:42">
      <c r="A1934" t="s">
        <v>6662</v>
      </c>
      <c r="B1934" t="s">
        <v>42</v>
      </c>
      <c r="C1934" t="s">
        <v>6663</v>
      </c>
      <c r="D1934" t="s">
        <v>44</v>
      </c>
      <c r="E1934" t="s">
        <v>6664</v>
      </c>
      <c r="F1934" t="s">
        <v>46</v>
      </c>
      <c r="G1934" t="s">
        <v>47</v>
      </c>
      <c r="H1934">
        <v>92</v>
      </c>
      <c r="I1934" t="s">
        <v>56</v>
      </c>
      <c r="J1934" t="s">
        <v>57</v>
      </c>
      <c r="K1934">
        <v>27</v>
      </c>
      <c r="L1934">
        <v>4</v>
      </c>
      <c r="M1934" t="s">
        <v>50</v>
      </c>
      <c r="N1934" t="s">
        <v>8931</v>
      </c>
      <c r="O1934">
        <v>0.88200000000000001</v>
      </c>
      <c r="P1934" t="s">
        <v>282</v>
      </c>
      <c r="R1934" t="s">
        <v>165</v>
      </c>
      <c r="S1934" t="s">
        <v>54</v>
      </c>
      <c r="T1934">
        <v>2</v>
      </c>
      <c r="U1934">
        <v>1</v>
      </c>
      <c r="V1934">
        <v>1</v>
      </c>
      <c r="W1934">
        <v>0</v>
      </c>
      <c r="X1934">
        <v>0</v>
      </c>
      <c r="Y1934">
        <v>0</v>
      </c>
      <c r="Z1934">
        <v>7</v>
      </c>
      <c r="AA1934">
        <v>80.599999999999994</v>
      </c>
      <c r="AB1934">
        <v>75.400000000000006</v>
      </c>
      <c r="AC1934">
        <v>3.53</v>
      </c>
      <c r="AD1934">
        <v>1.65</v>
      </c>
      <c r="AE1934">
        <v>0.78400000000000003</v>
      </c>
      <c r="AF1934">
        <v>4.2210000000000001</v>
      </c>
      <c r="AG1934">
        <v>-1.125</v>
      </c>
      <c r="AH1934">
        <v>6.8120000000000003</v>
      </c>
      <c r="AI1934">
        <v>5.55</v>
      </c>
      <c r="AJ1934">
        <v>3.65</v>
      </c>
      <c r="AK1934">
        <v>23.9</v>
      </c>
      <c r="AL1934">
        <v>-17.3</v>
      </c>
      <c r="AM1934">
        <v>8</v>
      </c>
      <c r="AN1934">
        <v>123.682</v>
      </c>
      <c r="AO1934">
        <v>1173.58</v>
      </c>
      <c r="AP1934" t="s">
        <v>6748</v>
      </c>
    </row>
    <row r="1935" spans="1:42">
      <c r="A1935" t="s">
        <v>6662</v>
      </c>
      <c r="B1935" t="s">
        <v>42</v>
      </c>
      <c r="C1935" t="s">
        <v>6663</v>
      </c>
      <c r="D1935" t="s">
        <v>44</v>
      </c>
      <c r="E1935" t="s">
        <v>6664</v>
      </c>
      <c r="F1935" t="s">
        <v>46</v>
      </c>
      <c r="G1935" t="s">
        <v>47</v>
      </c>
      <c r="H1935">
        <v>93</v>
      </c>
      <c r="I1935" t="s">
        <v>56</v>
      </c>
      <c r="J1935" t="s">
        <v>57</v>
      </c>
      <c r="K1935">
        <v>27</v>
      </c>
      <c r="L1935">
        <v>5</v>
      </c>
      <c r="M1935" t="s">
        <v>50</v>
      </c>
      <c r="N1935" t="s">
        <v>8931</v>
      </c>
      <c r="O1935">
        <v>0.84499999999999997</v>
      </c>
      <c r="P1935" t="s">
        <v>282</v>
      </c>
      <c r="R1935" t="s">
        <v>165</v>
      </c>
      <c r="S1935" t="s">
        <v>54</v>
      </c>
      <c r="T1935">
        <v>3</v>
      </c>
      <c r="U1935">
        <v>1</v>
      </c>
      <c r="V1935">
        <v>1</v>
      </c>
      <c r="W1935">
        <v>0</v>
      </c>
      <c r="X1935">
        <v>0</v>
      </c>
      <c r="Y1935">
        <v>0</v>
      </c>
      <c r="Z1935">
        <v>7</v>
      </c>
      <c r="AA1935">
        <v>80.7</v>
      </c>
      <c r="AB1935">
        <v>76.2</v>
      </c>
      <c r="AC1935">
        <v>3.43</v>
      </c>
      <c r="AD1935">
        <v>1.58</v>
      </c>
      <c r="AE1935">
        <v>0.41199999999999998</v>
      </c>
      <c r="AF1935">
        <v>1.2629999999999999</v>
      </c>
      <c r="AG1935">
        <v>-1.1639999999999999</v>
      </c>
      <c r="AH1935">
        <v>6.5119999999999996</v>
      </c>
      <c r="AI1935">
        <v>4.0599999999999996</v>
      </c>
      <c r="AJ1935">
        <v>4.79</v>
      </c>
      <c r="AK1935">
        <v>23.9</v>
      </c>
      <c r="AL1935">
        <v>-13.2</v>
      </c>
      <c r="AM1935">
        <v>7.5</v>
      </c>
      <c r="AN1935">
        <v>140.02500000000001</v>
      </c>
      <c r="AO1935">
        <v>1117.67</v>
      </c>
      <c r="AP1935" t="s">
        <v>6749</v>
      </c>
    </row>
    <row r="1936" spans="1:42">
      <c r="A1936" t="s">
        <v>6662</v>
      </c>
      <c r="B1936" t="s">
        <v>42</v>
      </c>
      <c r="C1936" t="s">
        <v>6663</v>
      </c>
      <c r="D1936" t="s">
        <v>44</v>
      </c>
      <c r="E1936" t="s">
        <v>6664</v>
      </c>
      <c r="F1936" t="s">
        <v>46</v>
      </c>
      <c r="G1936" t="s">
        <v>47</v>
      </c>
      <c r="H1936">
        <v>94</v>
      </c>
      <c r="I1936" t="s">
        <v>60</v>
      </c>
      <c r="J1936" t="s">
        <v>61</v>
      </c>
      <c r="K1936">
        <v>28</v>
      </c>
      <c r="L1936">
        <v>1</v>
      </c>
      <c r="M1936" t="s">
        <v>50</v>
      </c>
      <c r="N1936" t="s">
        <v>8931</v>
      </c>
      <c r="O1936">
        <v>0.83399999999999996</v>
      </c>
      <c r="P1936" t="s">
        <v>282</v>
      </c>
      <c r="R1936" t="s">
        <v>116</v>
      </c>
      <c r="S1936" t="s">
        <v>42</v>
      </c>
      <c r="T1936">
        <v>0</v>
      </c>
      <c r="U1936">
        <v>0</v>
      </c>
      <c r="V1936">
        <v>1</v>
      </c>
      <c r="W1936">
        <v>1</v>
      </c>
      <c r="X1936">
        <v>0</v>
      </c>
      <c r="Y1936">
        <v>0</v>
      </c>
      <c r="Z1936">
        <v>7</v>
      </c>
      <c r="AA1936">
        <v>76.8</v>
      </c>
      <c r="AB1936">
        <v>71.8</v>
      </c>
      <c r="AC1936">
        <v>3.69</v>
      </c>
      <c r="AD1936">
        <v>1.76</v>
      </c>
      <c r="AE1936">
        <v>0.88300000000000001</v>
      </c>
      <c r="AF1936">
        <v>2.4740000000000002</v>
      </c>
      <c r="AG1936">
        <v>-1.3240000000000001</v>
      </c>
      <c r="AH1936">
        <v>6.64</v>
      </c>
      <c r="AI1936">
        <v>3.85</v>
      </c>
      <c r="AJ1936">
        <v>2.91</v>
      </c>
      <c r="AK1936">
        <v>23.9</v>
      </c>
      <c r="AL1936">
        <v>-10.9</v>
      </c>
      <c r="AM1936">
        <v>9.1999999999999993</v>
      </c>
      <c r="AN1936">
        <v>127.65900000000001</v>
      </c>
      <c r="AO1936">
        <v>809.13300000000004</v>
      </c>
      <c r="AP1936" t="s">
        <v>6750</v>
      </c>
    </row>
    <row r="1937" spans="1:42">
      <c r="A1937" t="s">
        <v>6662</v>
      </c>
      <c r="B1937" t="s">
        <v>42</v>
      </c>
      <c r="C1937" t="s">
        <v>6663</v>
      </c>
      <c r="D1937" t="s">
        <v>44</v>
      </c>
      <c r="E1937" t="s">
        <v>6664</v>
      </c>
      <c r="F1937" t="s">
        <v>46</v>
      </c>
      <c r="G1937" t="s">
        <v>47</v>
      </c>
      <c r="H1937">
        <v>95</v>
      </c>
      <c r="I1937" t="s">
        <v>56</v>
      </c>
      <c r="J1937" t="s">
        <v>57</v>
      </c>
      <c r="K1937">
        <v>28</v>
      </c>
      <c r="L1937">
        <v>2</v>
      </c>
      <c r="M1937" t="s">
        <v>70</v>
      </c>
      <c r="N1937" t="s">
        <v>8931</v>
      </c>
      <c r="O1937">
        <v>0.17899999999999999</v>
      </c>
      <c r="P1937" t="s">
        <v>282</v>
      </c>
      <c r="R1937" t="s">
        <v>116</v>
      </c>
      <c r="S1937" t="s">
        <v>42</v>
      </c>
      <c r="T1937">
        <v>0</v>
      </c>
      <c r="U1937">
        <v>1</v>
      </c>
      <c r="V1937">
        <v>1</v>
      </c>
      <c r="W1937">
        <v>1</v>
      </c>
      <c r="X1937">
        <v>0</v>
      </c>
      <c r="Y1937">
        <v>0</v>
      </c>
      <c r="Z1937">
        <v>7</v>
      </c>
      <c r="AA1937">
        <v>83.3</v>
      </c>
      <c r="AB1937">
        <v>78.3</v>
      </c>
      <c r="AC1937">
        <v>3.72</v>
      </c>
      <c r="AD1937">
        <v>1.67</v>
      </c>
      <c r="AE1937">
        <v>-0.4</v>
      </c>
      <c r="AF1937">
        <v>-3.5000000000000003E-2</v>
      </c>
      <c r="AG1937">
        <v>-0.79600000000000004</v>
      </c>
      <c r="AH1937">
        <v>6.5149999999999997</v>
      </c>
      <c r="AI1937">
        <v>-3.51</v>
      </c>
      <c r="AJ1937">
        <v>8.17</v>
      </c>
      <c r="AK1937">
        <v>23.9</v>
      </c>
      <c r="AL1937">
        <v>13.1</v>
      </c>
      <c r="AM1937">
        <v>5.9</v>
      </c>
      <c r="AN1937">
        <v>203.136</v>
      </c>
      <c r="AO1937">
        <v>1619.17</v>
      </c>
      <c r="AP1937" t="s">
        <v>6751</v>
      </c>
    </row>
    <row r="1938" spans="1:42">
      <c r="A1938" t="s">
        <v>6662</v>
      </c>
      <c r="B1938" t="s">
        <v>42</v>
      </c>
      <c r="C1938" t="s">
        <v>6663</v>
      </c>
      <c r="D1938" t="s">
        <v>44</v>
      </c>
      <c r="E1938" t="s">
        <v>6664</v>
      </c>
      <c r="F1938" t="s">
        <v>46</v>
      </c>
      <c r="G1938" t="s">
        <v>47</v>
      </c>
      <c r="H1938">
        <v>96</v>
      </c>
      <c r="I1938" t="s">
        <v>60</v>
      </c>
      <c r="J1938" t="s">
        <v>61</v>
      </c>
      <c r="K1938">
        <v>28</v>
      </c>
      <c r="L1938">
        <v>3</v>
      </c>
      <c r="M1938" t="s">
        <v>50</v>
      </c>
      <c r="N1938" t="s">
        <v>8931</v>
      </c>
      <c r="O1938">
        <v>0.86799999999999999</v>
      </c>
      <c r="P1938" t="s">
        <v>282</v>
      </c>
      <c r="R1938" t="s">
        <v>116</v>
      </c>
      <c r="S1938" t="s">
        <v>42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0</v>
      </c>
      <c r="Z1938">
        <v>7</v>
      </c>
      <c r="AA1938">
        <v>78</v>
      </c>
      <c r="AB1938">
        <v>74.2</v>
      </c>
      <c r="AC1938">
        <v>3.69</v>
      </c>
      <c r="AD1938">
        <v>1.76</v>
      </c>
      <c r="AE1938">
        <v>1.115</v>
      </c>
      <c r="AF1938">
        <v>2.3919999999999999</v>
      </c>
      <c r="AG1938">
        <v>-1.1970000000000001</v>
      </c>
      <c r="AH1938">
        <v>6.5819999999999999</v>
      </c>
      <c r="AI1938">
        <v>5.59</v>
      </c>
      <c r="AJ1938">
        <v>1.56</v>
      </c>
      <c r="AK1938">
        <v>24</v>
      </c>
      <c r="AL1938">
        <v>-14.7</v>
      </c>
      <c r="AM1938">
        <v>9.3000000000000007</v>
      </c>
      <c r="AN1938">
        <v>106.108</v>
      </c>
      <c r="AO1938">
        <v>1003.36</v>
      </c>
      <c r="AP1938" t="s">
        <v>6752</v>
      </c>
    </row>
    <row r="1939" spans="1:42">
      <c r="A1939" t="s">
        <v>6662</v>
      </c>
      <c r="B1939" t="s">
        <v>42</v>
      </c>
      <c r="C1939" t="s">
        <v>6663</v>
      </c>
      <c r="D1939" t="s">
        <v>44</v>
      </c>
      <c r="E1939" t="s">
        <v>6664</v>
      </c>
      <c r="F1939" t="s">
        <v>46</v>
      </c>
      <c r="G1939" t="s">
        <v>47</v>
      </c>
      <c r="H1939">
        <v>99</v>
      </c>
      <c r="I1939" t="s">
        <v>56</v>
      </c>
      <c r="J1939" t="s">
        <v>57</v>
      </c>
      <c r="K1939">
        <v>28</v>
      </c>
      <c r="L1939">
        <v>6</v>
      </c>
      <c r="M1939" t="s">
        <v>70</v>
      </c>
      <c r="N1939" t="s">
        <v>8931</v>
      </c>
      <c r="O1939">
        <v>9.2999999999999999E-2</v>
      </c>
      <c r="P1939" t="s">
        <v>282</v>
      </c>
      <c r="R1939" t="s">
        <v>116</v>
      </c>
      <c r="S1939" t="s">
        <v>42</v>
      </c>
      <c r="T1939">
        <v>3</v>
      </c>
      <c r="U1939">
        <v>2</v>
      </c>
      <c r="V1939">
        <v>1</v>
      </c>
      <c r="W1939">
        <v>1</v>
      </c>
      <c r="X1939">
        <v>1</v>
      </c>
      <c r="Y1939">
        <v>0</v>
      </c>
      <c r="Z1939">
        <v>7</v>
      </c>
      <c r="AA1939">
        <v>76.5</v>
      </c>
      <c r="AB1939">
        <v>71</v>
      </c>
      <c r="AC1939">
        <v>3.65</v>
      </c>
      <c r="AD1939">
        <v>1.73</v>
      </c>
      <c r="AE1939">
        <v>-1.002</v>
      </c>
      <c r="AF1939">
        <v>2.5659999999999998</v>
      </c>
      <c r="AG1939">
        <v>-1.131</v>
      </c>
      <c r="AH1939">
        <v>6.6040000000000001</v>
      </c>
      <c r="AI1939">
        <v>-1.72</v>
      </c>
      <c r="AJ1939">
        <v>4.83</v>
      </c>
      <c r="AK1939">
        <v>23.8</v>
      </c>
      <c r="AL1939">
        <v>4.5</v>
      </c>
      <c r="AM1939">
        <v>8.4</v>
      </c>
      <c r="AN1939">
        <v>199.41499999999999</v>
      </c>
      <c r="AO1939">
        <v>854.52</v>
      </c>
      <c r="AP1939" t="s">
        <v>6755</v>
      </c>
    </row>
    <row r="1940" spans="1:42">
      <c r="A1940" t="s">
        <v>6756</v>
      </c>
      <c r="B1940" t="s">
        <v>54</v>
      </c>
      <c r="C1940" t="s">
        <v>6663</v>
      </c>
      <c r="D1940" t="s">
        <v>44</v>
      </c>
      <c r="E1940" t="s">
        <v>6664</v>
      </c>
      <c r="F1940" t="s">
        <v>46</v>
      </c>
      <c r="G1940" t="s">
        <v>47</v>
      </c>
      <c r="H1940">
        <v>5</v>
      </c>
      <c r="I1940" t="s">
        <v>60</v>
      </c>
      <c r="J1940" t="s">
        <v>61</v>
      </c>
      <c r="K1940">
        <v>2</v>
      </c>
      <c r="L1940">
        <v>3</v>
      </c>
      <c r="M1940" t="s">
        <v>50</v>
      </c>
      <c r="N1940" t="s">
        <v>8931</v>
      </c>
      <c r="O1940">
        <v>1.371</v>
      </c>
      <c r="P1940" t="s">
        <v>71</v>
      </c>
      <c r="R1940" t="s">
        <v>97</v>
      </c>
      <c r="S1940" t="s">
        <v>42</v>
      </c>
      <c r="T1940">
        <v>1</v>
      </c>
      <c r="U1940">
        <v>1</v>
      </c>
      <c r="V1940">
        <v>1</v>
      </c>
      <c r="W1940">
        <v>1</v>
      </c>
      <c r="X1940">
        <v>0</v>
      </c>
      <c r="Y1940">
        <v>1</v>
      </c>
      <c r="Z1940">
        <v>7</v>
      </c>
      <c r="AA1940">
        <v>81.7</v>
      </c>
      <c r="AB1940">
        <v>77.099999999999994</v>
      </c>
      <c r="AC1940">
        <v>3.76</v>
      </c>
      <c r="AD1940">
        <v>1.88</v>
      </c>
      <c r="AE1940">
        <v>0.253</v>
      </c>
      <c r="AF1940">
        <v>2.4740000000000002</v>
      </c>
      <c r="AG1940">
        <v>2.359</v>
      </c>
      <c r="AH1940">
        <v>6.2830000000000004</v>
      </c>
      <c r="AI1940">
        <v>-0.42</v>
      </c>
      <c r="AJ1940">
        <v>3.16</v>
      </c>
      <c r="AK1940">
        <v>23.9</v>
      </c>
      <c r="AL1940">
        <v>2.6</v>
      </c>
      <c r="AM1940">
        <v>7.6</v>
      </c>
      <c r="AN1940">
        <v>187.47900000000001</v>
      </c>
      <c r="AO1940">
        <v>582.65</v>
      </c>
      <c r="AP1940" t="s">
        <v>6761</v>
      </c>
    </row>
    <row r="1941" spans="1:42">
      <c r="A1941" t="s">
        <v>6756</v>
      </c>
      <c r="B1941" t="s">
        <v>54</v>
      </c>
      <c r="C1941" t="s">
        <v>6663</v>
      </c>
      <c r="D1941" t="s">
        <v>44</v>
      </c>
      <c r="E1941" t="s">
        <v>6664</v>
      </c>
      <c r="F1941" t="s">
        <v>46</v>
      </c>
      <c r="G1941" t="s">
        <v>47</v>
      </c>
      <c r="H1941">
        <v>8</v>
      </c>
      <c r="I1941" t="s">
        <v>56</v>
      </c>
      <c r="J1941" t="s">
        <v>57</v>
      </c>
      <c r="K1941">
        <v>3</v>
      </c>
      <c r="L1941">
        <v>1</v>
      </c>
      <c r="M1941" t="s">
        <v>50</v>
      </c>
      <c r="N1941" t="s">
        <v>8931</v>
      </c>
      <c r="O1941">
        <v>1.347</v>
      </c>
      <c r="P1941" t="s">
        <v>74</v>
      </c>
      <c r="R1941" t="s">
        <v>78</v>
      </c>
      <c r="S1941" t="s">
        <v>54</v>
      </c>
      <c r="T1941">
        <v>0</v>
      </c>
      <c r="U1941">
        <v>0</v>
      </c>
      <c r="V1941">
        <v>2</v>
      </c>
      <c r="W1941">
        <v>1</v>
      </c>
      <c r="X1941">
        <v>0</v>
      </c>
      <c r="Y1941">
        <v>1</v>
      </c>
      <c r="Z1941">
        <v>7</v>
      </c>
      <c r="AA1941">
        <v>83.1</v>
      </c>
      <c r="AB1941">
        <v>78</v>
      </c>
      <c r="AC1941">
        <v>3.3</v>
      </c>
      <c r="AD1941">
        <v>1.65</v>
      </c>
      <c r="AE1941">
        <v>-0.875</v>
      </c>
      <c r="AF1941">
        <v>2.1960000000000002</v>
      </c>
      <c r="AG1941">
        <v>2.274</v>
      </c>
      <c r="AH1941">
        <v>6.3470000000000004</v>
      </c>
      <c r="AI1941">
        <v>0.15</v>
      </c>
      <c r="AJ1941">
        <v>3.81</v>
      </c>
      <c r="AK1941">
        <v>23.9</v>
      </c>
      <c r="AL1941">
        <v>1.9</v>
      </c>
      <c r="AM1941">
        <v>7.2</v>
      </c>
      <c r="AN1941">
        <v>177.78700000000001</v>
      </c>
      <c r="AO1941">
        <v>701.40800000000002</v>
      </c>
      <c r="AP1941" t="s">
        <v>6764</v>
      </c>
    </row>
    <row r="1942" spans="1:42">
      <c r="A1942" t="s">
        <v>6756</v>
      </c>
      <c r="B1942" t="s">
        <v>54</v>
      </c>
      <c r="C1942" t="s">
        <v>6663</v>
      </c>
      <c r="D1942" t="s">
        <v>44</v>
      </c>
      <c r="E1942" t="s">
        <v>6664</v>
      </c>
      <c r="F1942" t="s">
        <v>46</v>
      </c>
      <c r="G1942" t="s">
        <v>47</v>
      </c>
      <c r="H1942">
        <v>9</v>
      </c>
      <c r="I1942" t="s">
        <v>56</v>
      </c>
      <c r="J1942" t="s">
        <v>57</v>
      </c>
      <c r="K1942">
        <v>3</v>
      </c>
      <c r="L1942">
        <v>2</v>
      </c>
      <c r="M1942" t="s">
        <v>50</v>
      </c>
      <c r="N1942" t="s">
        <v>8931</v>
      </c>
      <c r="O1942">
        <v>1.42</v>
      </c>
      <c r="P1942" t="s">
        <v>74</v>
      </c>
      <c r="R1942" t="s">
        <v>78</v>
      </c>
      <c r="S1942" t="s">
        <v>54</v>
      </c>
      <c r="T1942">
        <v>1</v>
      </c>
      <c r="U1942">
        <v>0</v>
      </c>
      <c r="V1942">
        <v>2</v>
      </c>
      <c r="W1942">
        <v>1</v>
      </c>
      <c r="X1942">
        <v>0</v>
      </c>
      <c r="Y1942">
        <v>1</v>
      </c>
      <c r="Z1942">
        <v>7</v>
      </c>
      <c r="AA1942">
        <v>80.099999999999994</v>
      </c>
      <c r="AB1942">
        <v>75.3</v>
      </c>
      <c r="AC1942">
        <v>3.31</v>
      </c>
      <c r="AD1942">
        <v>1.65</v>
      </c>
      <c r="AE1942">
        <v>3.2000000000000001E-2</v>
      </c>
      <c r="AF1942">
        <v>3.931</v>
      </c>
      <c r="AG1942">
        <v>2.3940000000000001</v>
      </c>
      <c r="AH1942">
        <v>6.4809999999999999</v>
      </c>
      <c r="AI1942">
        <v>-1.28</v>
      </c>
      <c r="AJ1942">
        <v>2.54</v>
      </c>
      <c r="AK1942">
        <v>23.9</v>
      </c>
      <c r="AL1942">
        <v>5.0999999999999996</v>
      </c>
      <c r="AM1942">
        <v>8.1</v>
      </c>
      <c r="AN1942">
        <v>206.227</v>
      </c>
      <c r="AO1942">
        <v>507.88099999999997</v>
      </c>
      <c r="AP1942" t="s">
        <v>6765</v>
      </c>
    </row>
    <row r="1943" spans="1:42">
      <c r="A1943" t="s">
        <v>6756</v>
      </c>
      <c r="B1943" t="s">
        <v>54</v>
      </c>
      <c r="C1943" t="s">
        <v>6663</v>
      </c>
      <c r="D1943" t="s">
        <v>44</v>
      </c>
      <c r="E1943" t="s">
        <v>6664</v>
      </c>
      <c r="F1943" t="s">
        <v>46</v>
      </c>
      <c r="G1943" t="s">
        <v>47</v>
      </c>
      <c r="H1943">
        <v>10</v>
      </c>
      <c r="I1943" t="s">
        <v>63</v>
      </c>
      <c r="J1943" t="s">
        <v>61</v>
      </c>
      <c r="K1943">
        <v>3</v>
      </c>
      <c r="L1943">
        <v>3</v>
      </c>
      <c r="M1943" t="s">
        <v>50</v>
      </c>
      <c r="N1943" t="s">
        <v>8931</v>
      </c>
      <c r="O1943">
        <v>1.4490000000000001</v>
      </c>
      <c r="P1943" t="s">
        <v>74</v>
      </c>
      <c r="R1943" t="s">
        <v>78</v>
      </c>
      <c r="S1943" t="s">
        <v>54</v>
      </c>
      <c r="T1943">
        <v>2</v>
      </c>
      <c r="U1943">
        <v>0</v>
      </c>
      <c r="V1943">
        <v>2</v>
      </c>
      <c r="W1943">
        <v>1</v>
      </c>
      <c r="X1943">
        <v>0</v>
      </c>
      <c r="Y1943">
        <v>1</v>
      </c>
      <c r="Z1943">
        <v>7</v>
      </c>
      <c r="AA1943">
        <v>81.400000000000006</v>
      </c>
      <c r="AB1943">
        <v>76.2</v>
      </c>
      <c r="AC1943">
        <v>3.31</v>
      </c>
      <c r="AD1943">
        <v>1.58</v>
      </c>
      <c r="AE1943">
        <v>0.69499999999999995</v>
      </c>
      <c r="AF1943">
        <v>3.2290000000000001</v>
      </c>
      <c r="AG1943">
        <v>2.3519999999999999</v>
      </c>
      <c r="AH1943">
        <v>6.4320000000000004</v>
      </c>
      <c r="AI1943">
        <v>-0.56000000000000005</v>
      </c>
      <c r="AJ1943">
        <v>4.24</v>
      </c>
      <c r="AK1943">
        <v>23.9</v>
      </c>
      <c r="AL1943">
        <v>3</v>
      </c>
      <c r="AM1943">
        <v>7.3</v>
      </c>
      <c r="AN1943">
        <v>187.482</v>
      </c>
      <c r="AO1943">
        <v>768.78</v>
      </c>
      <c r="AP1943" t="s">
        <v>6766</v>
      </c>
    </row>
    <row r="1944" spans="1:42">
      <c r="A1944" t="s">
        <v>6756</v>
      </c>
      <c r="B1944" t="s">
        <v>54</v>
      </c>
      <c r="C1944" t="s">
        <v>6663</v>
      </c>
      <c r="D1944" t="s">
        <v>44</v>
      </c>
      <c r="E1944" t="s">
        <v>6664</v>
      </c>
      <c r="F1944" t="s">
        <v>46</v>
      </c>
      <c r="G1944" t="s">
        <v>47</v>
      </c>
      <c r="H1944">
        <v>11</v>
      </c>
      <c r="I1944" t="s">
        <v>63</v>
      </c>
      <c r="J1944" t="s">
        <v>61</v>
      </c>
      <c r="K1944">
        <v>3</v>
      </c>
      <c r="L1944">
        <v>4</v>
      </c>
      <c r="M1944" t="s">
        <v>50</v>
      </c>
      <c r="N1944" t="s">
        <v>8931</v>
      </c>
      <c r="O1944">
        <v>1.2270000000000001</v>
      </c>
      <c r="P1944" t="s">
        <v>74</v>
      </c>
      <c r="R1944" t="s">
        <v>78</v>
      </c>
      <c r="S1944" t="s">
        <v>54</v>
      </c>
      <c r="T1944">
        <v>2</v>
      </c>
      <c r="U1944">
        <v>1</v>
      </c>
      <c r="V1944">
        <v>2</v>
      </c>
      <c r="W1944">
        <v>1</v>
      </c>
      <c r="X1944">
        <v>0</v>
      </c>
      <c r="Y1944">
        <v>1</v>
      </c>
      <c r="Z1944">
        <v>7</v>
      </c>
      <c r="AA1944">
        <v>81.3</v>
      </c>
      <c r="AB1944">
        <v>76.3</v>
      </c>
      <c r="AC1944">
        <v>3.37</v>
      </c>
      <c r="AD1944">
        <v>1.51</v>
      </c>
      <c r="AE1944">
        <v>0.152</v>
      </c>
      <c r="AF1944">
        <v>2.0720000000000001</v>
      </c>
      <c r="AG1944">
        <v>2.335</v>
      </c>
      <c r="AH1944">
        <v>6.4130000000000003</v>
      </c>
      <c r="AI1944">
        <v>-0.79</v>
      </c>
      <c r="AJ1944">
        <v>3.9</v>
      </c>
      <c r="AK1944">
        <v>23.9</v>
      </c>
      <c r="AL1944">
        <v>3.9</v>
      </c>
      <c r="AM1944">
        <v>7.6</v>
      </c>
      <c r="AN1944">
        <v>191.31800000000001</v>
      </c>
      <c r="AO1944">
        <v>714.36500000000001</v>
      </c>
      <c r="AP1944" t="s">
        <v>6767</v>
      </c>
    </row>
    <row r="1945" spans="1:42">
      <c r="A1945" t="s">
        <v>6756</v>
      </c>
      <c r="B1945" t="s">
        <v>54</v>
      </c>
      <c r="C1945" t="s">
        <v>6663</v>
      </c>
      <c r="D1945" t="s">
        <v>44</v>
      </c>
      <c r="E1945" t="s">
        <v>6664</v>
      </c>
      <c r="F1945" t="s">
        <v>46</v>
      </c>
      <c r="G1945" t="s">
        <v>47</v>
      </c>
      <c r="H1945">
        <v>13</v>
      </c>
      <c r="I1945" t="s">
        <v>48</v>
      </c>
      <c r="J1945" t="s">
        <v>49</v>
      </c>
      <c r="K1945">
        <v>3</v>
      </c>
      <c r="L1945">
        <v>6</v>
      </c>
      <c r="M1945" t="s">
        <v>50</v>
      </c>
      <c r="N1945" t="s">
        <v>8931</v>
      </c>
      <c r="O1945">
        <v>1.363</v>
      </c>
      <c r="P1945" t="s">
        <v>74</v>
      </c>
      <c r="Q1945" t="s">
        <v>85</v>
      </c>
      <c r="R1945" t="s">
        <v>78</v>
      </c>
      <c r="S1945" t="s">
        <v>54</v>
      </c>
      <c r="T1945">
        <v>2</v>
      </c>
      <c r="U1945">
        <v>2</v>
      </c>
      <c r="V1945">
        <v>2</v>
      </c>
      <c r="W1945">
        <v>1</v>
      </c>
      <c r="X1945">
        <v>0</v>
      </c>
      <c r="Y1945">
        <v>1</v>
      </c>
      <c r="Z1945">
        <v>7</v>
      </c>
      <c r="AA1945">
        <v>81.8</v>
      </c>
      <c r="AB1945">
        <v>75.900000000000006</v>
      </c>
      <c r="AC1945">
        <v>3.4</v>
      </c>
      <c r="AD1945">
        <v>1.71</v>
      </c>
      <c r="AE1945">
        <v>-0.874</v>
      </c>
      <c r="AF1945">
        <v>1.9710000000000001</v>
      </c>
      <c r="AG1945">
        <v>2.327</v>
      </c>
      <c r="AH1945">
        <v>6.2510000000000003</v>
      </c>
      <c r="AI1945">
        <v>-1.26</v>
      </c>
      <c r="AJ1945">
        <v>0.87</v>
      </c>
      <c r="AK1945">
        <v>23.8</v>
      </c>
      <c r="AL1945">
        <v>5.5</v>
      </c>
      <c r="AM1945">
        <v>8.8000000000000007</v>
      </c>
      <c r="AN1945">
        <v>233.834</v>
      </c>
      <c r="AO1945">
        <v>273.92099999999999</v>
      </c>
      <c r="AP1945" t="s">
        <v>6769</v>
      </c>
    </row>
    <row r="1946" spans="1:42">
      <c r="A1946" t="s">
        <v>6756</v>
      </c>
      <c r="B1946" t="s">
        <v>54</v>
      </c>
      <c r="C1946" t="s">
        <v>6663</v>
      </c>
      <c r="D1946" t="s">
        <v>44</v>
      </c>
      <c r="E1946" t="s">
        <v>6664</v>
      </c>
      <c r="F1946" t="s">
        <v>46</v>
      </c>
      <c r="G1946" t="s">
        <v>47</v>
      </c>
      <c r="H1946">
        <v>16</v>
      </c>
      <c r="I1946" t="s">
        <v>60</v>
      </c>
      <c r="J1946" t="s">
        <v>61</v>
      </c>
      <c r="K1946">
        <v>4</v>
      </c>
      <c r="L1946">
        <v>3</v>
      </c>
      <c r="M1946" t="s">
        <v>50</v>
      </c>
      <c r="N1946" t="s">
        <v>8931</v>
      </c>
      <c r="O1946">
        <v>1.24</v>
      </c>
      <c r="P1946" t="s">
        <v>74</v>
      </c>
      <c r="R1946" t="s">
        <v>66</v>
      </c>
      <c r="S1946" t="s">
        <v>42</v>
      </c>
      <c r="T1946">
        <v>0</v>
      </c>
      <c r="U1946">
        <v>2</v>
      </c>
      <c r="V1946">
        <v>0</v>
      </c>
      <c r="W1946">
        <v>0</v>
      </c>
      <c r="X1946">
        <v>0</v>
      </c>
      <c r="Y1946">
        <v>0</v>
      </c>
      <c r="Z1946">
        <v>8</v>
      </c>
      <c r="AA1946">
        <v>82.4</v>
      </c>
      <c r="AB1946">
        <v>77.400000000000006</v>
      </c>
      <c r="AC1946">
        <v>3.01</v>
      </c>
      <c r="AD1946">
        <v>1.35</v>
      </c>
      <c r="AE1946">
        <v>0.24</v>
      </c>
      <c r="AF1946">
        <v>2.7909999999999999</v>
      </c>
      <c r="AG1946">
        <v>2.29</v>
      </c>
      <c r="AH1946">
        <v>6.4329999999999998</v>
      </c>
      <c r="AI1946">
        <v>-0.78</v>
      </c>
      <c r="AJ1946">
        <v>1.39</v>
      </c>
      <c r="AK1946">
        <v>23.9</v>
      </c>
      <c r="AL1946">
        <v>3.5</v>
      </c>
      <c r="AM1946">
        <v>8.1999999999999993</v>
      </c>
      <c r="AN1946">
        <v>208.43600000000001</v>
      </c>
      <c r="AO1946">
        <v>294.36</v>
      </c>
      <c r="AP1946" t="s">
        <v>6772</v>
      </c>
    </row>
    <row r="1947" spans="1:42">
      <c r="A1947" t="s">
        <v>6756</v>
      </c>
      <c r="B1947" t="s">
        <v>54</v>
      </c>
      <c r="C1947" t="s">
        <v>6663</v>
      </c>
      <c r="D1947" t="s">
        <v>44</v>
      </c>
      <c r="E1947" t="s">
        <v>6664</v>
      </c>
      <c r="F1947" t="s">
        <v>46</v>
      </c>
      <c r="G1947" t="s">
        <v>47</v>
      </c>
      <c r="H1947">
        <v>18</v>
      </c>
      <c r="I1947" t="s">
        <v>60</v>
      </c>
      <c r="J1947" t="s">
        <v>61</v>
      </c>
      <c r="K1947">
        <v>4</v>
      </c>
      <c r="L1947">
        <v>5</v>
      </c>
      <c r="M1947" t="s">
        <v>50</v>
      </c>
      <c r="N1947" t="s">
        <v>8931</v>
      </c>
      <c r="O1947">
        <v>1.19</v>
      </c>
      <c r="P1947" t="s">
        <v>74</v>
      </c>
      <c r="R1947" t="s">
        <v>66</v>
      </c>
      <c r="S1947" t="s">
        <v>42</v>
      </c>
      <c r="T1947">
        <v>1</v>
      </c>
      <c r="U1947">
        <v>2</v>
      </c>
      <c r="V1947">
        <v>0</v>
      </c>
      <c r="W1947">
        <v>0</v>
      </c>
      <c r="X1947">
        <v>0</v>
      </c>
      <c r="Y1947">
        <v>0</v>
      </c>
      <c r="Z1947">
        <v>8</v>
      </c>
      <c r="AA1947">
        <v>82.7</v>
      </c>
      <c r="AB1947">
        <v>77.2</v>
      </c>
      <c r="AC1947">
        <v>3.01</v>
      </c>
      <c r="AD1947">
        <v>1.35</v>
      </c>
      <c r="AE1947">
        <v>-0.51400000000000001</v>
      </c>
      <c r="AF1947">
        <v>1.3280000000000001</v>
      </c>
      <c r="AG1947">
        <v>2.371</v>
      </c>
      <c r="AH1947">
        <v>6.2480000000000002</v>
      </c>
      <c r="AI1947">
        <v>-1.5</v>
      </c>
      <c r="AJ1947">
        <v>3.97</v>
      </c>
      <c r="AK1947">
        <v>23.9</v>
      </c>
      <c r="AL1947">
        <v>6.8</v>
      </c>
      <c r="AM1947">
        <v>7.5</v>
      </c>
      <c r="AN1947">
        <v>200.48</v>
      </c>
      <c r="AO1947">
        <v>767.00900000000001</v>
      </c>
      <c r="AP1947" t="s">
        <v>6774</v>
      </c>
    </row>
    <row r="1948" spans="1:42">
      <c r="A1948" t="s">
        <v>6756</v>
      </c>
      <c r="B1948" t="s">
        <v>54</v>
      </c>
      <c r="C1948" t="s">
        <v>6663</v>
      </c>
      <c r="D1948" t="s">
        <v>44</v>
      </c>
      <c r="E1948" t="s">
        <v>6664</v>
      </c>
      <c r="F1948" t="s">
        <v>46</v>
      </c>
      <c r="G1948" t="s">
        <v>47</v>
      </c>
      <c r="H1948">
        <v>26</v>
      </c>
      <c r="I1948" t="s">
        <v>69</v>
      </c>
      <c r="J1948" t="s">
        <v>61</v>
      </c>
      <c r="K1948">
        <v>6</v>
      </c>
      <c r="L1948">
        <v>5</v>
      </c>
      <c r="M1948" t="s">
        <v>50</v>
      </c>
      <c r="N1948" t="s">
        <v>8931</v>
      </c>
      <c r="O1948">
        <v>1.4219999999999999</v>
      </c>
      <c r="P1948" t="s">
        <v>71</v>
      </c>
      <c r="R1948" t="s">
        <v>75</v>
      </c>
      <c r="S1948" t="s">
        <v>42</v>
      </c>
      <c r="T1948">
        <v>2</v>
      </c>
      <c r="U1948">
        <v>2</v>
      </c>
      <c r="V1948">
        <v>2</v>
      </c>
      <c r="W1948">
        <v>0</v>
      </c>
      <c r="X1948">
        <v>0</v>
      </c>
      <c r="Y1948">
        <v>0</v>
      </c>
      <c r="Z1948">
        <v>8</v>
      </c>
      <c r="AA1948">
        <v>81</v>
      </c>
      <c r="AB1948">
        <v>75.8</v>
      </c>
      <c r="AC1948">
        <v>3.46</v>
      </c>
      <c r="AD1948">
        <v>1.53</v>
      </c>
      <c r="AE1948">
        <v>-0.45200000000000001</v>
      </c>
      <c r="AF1948">
        <v>3.6579999999999999</v>
      </c>
      <c r="AG1948">
        <v>2.2909999999999999</v>
      </c>
      <c r="AH1948">
        <v>6.4820000000000002</v>
      </c>
      <c r="AI1948">
        <v>7.0000000000000007E-2</v>
      </c>
      <c r="AJ1948">
        <v>2.34</v>
      </c>
      <c r="AK1948">
        <v>23.9</v>
      </c>
      <c r="AL1948">
        <v>1.8</v>
      </c>
      <c r="AM1948">
        <v>8.1</v>
      </c>
      <c r="AN1948">
        <v>178.32599999999999</v>
      </c>
      <c r="AO1948">
        <v>422.69200000000001</v>
      </c>
      <c r="AP1948" t="s">
        <v>6782</v>
      </c>
    </row>
    <row r="1949" spans="1:42">
      <c r="A1949" t="s">
        <v>6756</v>
      </c>
      <c r="B1949" t="s">
        <v>54</v>
      </c>
      <c r="C1949" t="s">
        <v>6663</v>
      </c>
      <c r="D1949" t="s">
        <v>44</v>
      </c>
      <c r="E1949" t="s">
        <v>6664</v>
      </c>
      <c r="F1949" t="s">
        <v>46</v>
      </c>
      <c r="G1949" t="s">
        <v>47</v>
      </c>
      <c r="H1949">
        <v>28</v>
      </c>
      <c r="I1949" t="s">
        <v>60</v>
      </c>
      <c r="J1949" t="s">
        <v>61</v>
      </c>
      <c r="K1949">
        <v>7</v>
      </c>
      <c r="L1949">
        <v>2</v>
      </c>
      <c r="M1949" t="s">
        <v>50</v>
      </c>
      <c r="N1949" t="s">
        <v>8931</v>
      </c>
      <c r="O1949">
        <v>1.38</v>
      </c>
      <c r="P1949" t="s">
        <v>139</v>
      </c>
      <c r="R1949" t="s">
        <v>72</v>
      </c>
      <c r="S1949" t="s">
        <v>54</v>
      </c>
      <c r="T1949">
        <v>0</v>
      </c>
      <c r="U1949">
        <v>1</v>
      </c>
      <c r="V1949">
        <v>0</v>
      </c>
      <c r="W1949">
        <v>0</v>
      </c>
      <c r="X1949">
        <v>0</v>
      </c>
      <c r="Y1949">
        <v>0</v>
      </c>
      <c r="Z1949">
        <v>9</v>
      </c>
      <c r="AA1949">
        <v>82.2</v>
      </c>
      <c r="AB1949">
        <v>77.2</v>
      </c>
      <c r="AC1949">
        <v>3.24</v>
      </c>
      <c r="AD1949">
        <v>1.5</v>
      </c>
      <c r="AE1949">
        <v>-1.6E-2</v>
      </c>
      <c r="AF1949">
        <v>2.5089999999999999</v>
      </c>
      <c r="AG1949">
        <v>2.3610000000000002</v>
      </c>
      <c r="AH1949">
        <v>6.2889999999999997</v>
      </c>
      <c r="AI1949">
        <v>0.11</v>
      </c>
      <c r="AJ1949">
        <v>3.51</v>
      </c>
      <c r="AK1949">
        <v>23.9</v>
      </c>
      <c r="AL1949">
        <v>1.4</v>
      </c>
      <c r="AM1949">
        <v>7.4</v>
      </c>
      <c r="AN1949">
        <v>178.167</v>
      </c>
      <c r="AO1949">
        <v>639.85400000000004</v>
      </c>
      <c r="AP1949" t="s">
        <v>6784</v>
      </c>
    </row>
    <row r="1950" spans="1:42">
      <c r="A1950" t="s">
        <v>6756</v>
      </c>
      <c r="B1950" t="s">
        <v>54</v>
      </c>
      <c r="C1950" t="s">
        <v>6663</v>
      </c>
      <c r="D1950" t="s">
        <v>44</v>
      </c>
      <c r="E1950" t="s">
        <v>6664</v>
      </c>
      <c r="F1950" t="s">
        <v>46</v>
      </c>
      <c r="G1950" t="s">
        <v>47</v>
      </c>
      <c r="H1950">
        <v>29</v>
      </c>
      <c r="I1950" t="s">
        <v>60</v>
      </c>
      <c r="J1950" t="s">
        <v>61</v>
      </c>
      <c r="K1950">
        <v>7</v>
      </c>
      <c r="L1950">
        <v>3</v>
      </c>
      <c r="M1950" t="s">
        <v>50</v>
      </c>
      <c r="N1950" t="s">
        <v>8931</v>
      </c>
      <c r="O1950">
        <v>1.3660000000000001</v>
      </c>
      <c r="P1950" t="s">
        <v>139</v>
      </c>
      <c r="R1950" t="s">
        <v>72</v>
      </c>
      <c r="S1950" t="s">
        <v>54</v>
      </c>
      <c r="T1950">
        <v>0</v>
      </c>
      <c r="U1950">
        <v>2</v>
      </c>
      <c r="V1950">
        <v>0</v>
      </c>
      <c r="W1950">
        <v>0</v>
      </c>
      <c r="X1950">
        <v>0</v>
      </c>
      <c r="Y1950">
        <v>0</v>
      </c>
      <c r="Z1950">
        <v>9</v>
      </c>
      <c r="AA1950">
        <v>82.1</v>
      </c>
      <c r="AB1950">
        <v>76.7</v>
      </c>
      <c r="AC1950">
        <v>3.24</v>
      </c>
      <c r="AD1950">
        <v>1.5</v>
      </c>
      <c r="AE1950">
        <v>-0.93500000000000005</v>
      </c>
      <c r="AF1950">
        <v>2.4649999999999999</v>
      </c>
      <c r="AG1950">
        <v>2.3220000000000001</v>
      </c>
      <c r="AH1950">
        <v>6.2859999999999996</v>
      </c>
      <c r="AI1950">
        <v>-0.42</v>
      </c>
      <c r="AJ1950">
        <v>1.77</v>
      </c>
      <c r="AK1950">
        <v>23.9</v>
      </c>
      <c r="AL1950">
        <v>3.5</v>
      </c>
      <c r="AM1950">
        <v>8.1999999999999993</v>
      </c>
      <c r="AN1950">
        <v>193.17099999999999</v>
      </c>
      <c r="AO1950">
        <v>332.08</v>
      </c>
      <c r="AP1950" t="s">
        <v>6785</v>
      </c>
    </row>
    <row r="1951" spans="1:42">
      <c r="A1951" t="s">
        <v>6756</v>
      </c>
      <c r="B1951" t="s">
        <v>54</v>
      </c>
      <c r="C1951" t="s">
        <v>6663</v>
      </c>
      <c r="D1951" t="s">
        <v>44</v>
      </c>
      <c r="E1951" t="s">
        <v>6664</v>
      </c>
      <c r="F1951" t="s">
        <v>46</v>
      </c>
      <c r="G1951" t="s">
        <v>47</v>
      </c>
      <c r="H1951">
        <v>34</v>
      </c>
      <c r="I1951" t="s">
        <v>69</v>
      </c>
      <c r="J1951" t="s">
        <v>61</v>
      </c>
      <c r="K1951">
        <v>9</v>
      </c>
      <c r="L1951">
        <v>1</v>
      </c>
      <c r="M1951" t="s">
        <v>50</v>
      </c>
      <c r="N1951" t="s">
        <v>8931</v>
      </c>
      <c r="O1951">
        <v>1.3169999999999999</v>
      </c>
      <c r="P1951" t="s">
        <v>391</v>
      </c>
      <c r="R1951" t="s">
        <v>116</v>
      </c>
      <c r="S1951" t="s">
        <v>42</v>
      </c>
      <c r="T1951">
        <v>0</v>
      </c>
      <c r="U1951">
        <v>0</v>
      </c>
      <c r="V1951">
        <v>0</v>
      </c>
      <c r="W1951">
        <v>1</v>
      </c>
      <c r="X1951">
        <v>0</v>
      </c>
      <c r="Y1951">
        <v>1</v>
      </c>
      <c r="Z1951">
        <v>9</v>
      </c>
      <c r="AA1951">
        <v>81.5</v>
      </c>
      <c r="AB1951">
        <v>76.2</v>
      </c>
      <c r="AC1951">
        <v>3.69</v>
      </c>
      <c r="AD1951">
        <v>1.76</v>
      </c>
      <c r="AE1951">
        <v>0.30199999999999999</v>
      </c>
      <c r="AF1951">
        <v>1.4730000000000001</v>
      </c>
      <c r="AG1951">
        <v>2.3650000000000002</v>
      </c>
      <c r="AH1951">
        <v>6.2089999999999996</v>
      </c>
      <c r="AI1951">
        <v>-0.03</v>
      </c>
      <c r="AJ1951">
        <v>2.41</v>
      </c>
      <c r="AK1951">
        <v>23.9</v>
      </c>
      <c r="AL1951">
        <v>1.6</v>
      </c>
      <c r="AM1951">
        <v>8.1999999999999993</v>
      </c>
      <c r="AN1951">
        <v>180.78200000000001</v>
      </c>
      <c r="AO1951">
        <v>435.42599999999999</v>
      </c>
      <c r="AP1951" t="s">
        <v>6787</v>
      </c>
    </row>
    <row r="1952" spans="1:42">
      <c r="A1952" t="s">
        <v>6756</v>
      </c>
      <c r="B1952" t="s">
        <v>54</v>
      </c>
      <c r="C1952" t="s">
        <v>6663</v>
      </c>
      <c r="D1952" t="s">
        <v>44</v>
      </c>
      <c r="E1952" t="s">
        <v>6664</v>
      </c>
      <c r="F1952" t="s">
        <v>46</v>
      </c>
      <c r="G1952" t="s">
        <v>47</v>
      </c>
      <c r="H1952">
        <v>41</v>
      </c>
      <c r="I1952" t="s">
        <v>56</v>
      </c>
      <c r="J1952" t="s">
        <v>57</v>
      </c>
      <c r="K1952">
        <v>10</v>
      </c>
      <c r="L1952">
        <v>6</v>
      </c>
      <c r="M1952" t="s">
        <v>50</v>
      </c>
      <c r="N1952" t="s">
        <v>8931</v>
      </c>
      <c r="O1952">
        <v>1.35</v>
      </c>
      <c r="P1952" t="s">
        <v>282</v>
      </c>
      <c r="R1952" t="s">
        <v>2780</v>
      </c>
      <c r="S1952" t="s">
        <v>42</v>
      </c>
      <c r="T1952">
        <v>2</v>
      </c>
      <c r="U1952">
        <v>2</v>
      </c>
      <c r="V1952">
        <v>1</v>
      </c>
      <c r="W1952">
        <v>1</v>
      </c>
      <c r="X1952">
        <v>0</v>
      </c>
      <c r="Y1952">
        <v>0</v>
      </c>
      <c r="Z1952">
        <v>9</v>
      </c>
      <c r="AA1952">
        <v>80.8</v>
      </c>
      <c r="AB1952">
        <v>75</v>
      </c>
      <c r="AC1952">
        <v>3.45</v>
      </c>
      <c r="AD1952">
        <v>1.53</v>
      </c>
      <c r="AE1952">
        <v>-1.397</v>
      </c>
      <c r="AF1952">
        <v>1.732</v>
      </c>
      <c r="AG1952">
        <v>2.2959999999999998</v>
      </c>
      <c r="AH1952">
        <v>6.1719999999999997</v>
      </c>
      <c r="AI1952">
        <v>-0.33</v>
      </c>
      <c r="AJ1952">
        <v>1.47</v>
      </c>
      <c r="AK1952">
        <v>23.8</v>
      </c>
      <c r="AL1952">
        <v>3.5</v>
      </c>
      <c r="AM1952">
        <v>8.8000000000000007</v>
      </c>
      <c r="AN1952">
        <v>192.233</v>
      </c>
      <c r="AO1952">
        <v>269.94099999999997</v>
      </c>
      <c r="AP1952" t="s">
        <v>6794</v>
      </c>
    </row>
    <row r="1953" spans="1:42">
      <c r="A1953" t="s">
        <v>6756</v>
      </c>
      <c r="B1953" t="s">
        <v>54</v>
      </c>
      <c r="C1953" t="s">
        <v>6663</v>
      </c>
      <c r="D1953" t="s">
        <v>44</v>
      </c>
      <c r="E1953" t="s">
        <v>6664</v>
      </c>
      <c r="F1953" t="s">
        <v>46</v>
      </c>
      <c r="G1953" t="s">
        <v>47</v>
      </c>
      <c r="H1953">
        <v>45</v>
      </c>
      <c r="I1953" t="s">
        <v>60</v>
      </c>
      <c r="J1953" t="s">
        <v>61</v>
      </c>
      <c r="K1953">
        <v>11</v>
      </c>
      <c r="L1953">
        <v>3</v>
      </c>
      <c r="M1953" t="s">
        <v>50</v>
      </c>
      <c r="N1953" t="s">
        <v>8931</v>
      </c>
      <c r="O1953">
        <v>1.349</v>
      </c>
      <c r="P1953" t="s">
        <v>74</v>
      </c>
      <c r="R1953" t="s">
        <v>97</v>
      </c>
      <c r="S1953" t="s">
        <v>42</v>
      </c>
      <c r="T1953">
        <v>0</v>
      </c>
      <c r="U1953">
        <v>2</v>
      </c>
      <c r="V1953">
        <v>1</v>
      </c>
      <c r="W1953">
        <v>1</v>
      </c>
      <c r="X1953">
        <v>1</v>
      </c>
      <c r="Y1953">
        <v>0</v>
      </c>
      <c r="Z1953">
        <v>9</v>
      </c>
      <c r="AA1953">
        <v>79.900000000000006</v>
      </c>
      <c r="AB1953">
        <v>74.599999999999994</v>
      </c>
      <c r="AC1953">
        <v>3.76</v>
      </c>
      <c r="AD1953">
        <v>1.88</v>
      </c>
      <c r="AE1953">
        <v>-0.438</v>
      </c>
      <c r="AF1953">
        <v>2.4409999999999998</v>
      </c>
      <c r="AG1953">
        <v>2.347</v>
      </c>
      <c r="AH1953">
        <v>6.2859999999999996</v>
      </c>
      <c r="AI1953">
        <v>-0.76</v>
      </c>
      <c r="AJ1953">
        <v>-0.56999999999999995</v>
      </c>
      <c r="AK1953">
        <v>23.9</v>
      </c>
      <c r="AL1953">
        <v>3.5</v>
      </c>
      <c r="AM1953">
        <v>9.6999999999999993</v>
      </c>
      <c r="AN1953">
        <v>304.33600000000001</v>
      </c>
      <c r="AO1953">
        <v>158.69499999999999</v>
      </c>
      <c r="AP1953" t="s">
        <v>6798</v>
      </c>
    </row>
    <row r="1954" spans="1:42">
      <c r="A1954" t="s">
        <v>6756</v>
      </c>
      <c r="B1954" t="s">
        <v>54</v>
      </c>
      <c r="C1954" t="s">
        <v>6663</v>
      </c>
      <c r="D1954" t="s">
        <v>44</v>
      </c>
      <c r="E1954" t="s">
        <v>6664</v>
      </c>
      <c r="F1954" t="s">
        <v>46</v>
      </c>
      <c r="G1954" t="s">
        <v>47</v>
      </c>
      <c r="H1954">
        <v>48</v>
      </c>
      <c r="I1954" t="s">
        <v>56</v>
      </c>
      <c r="J1954" t="s">
        <v>57</v>
      </c>
      <c r="K1954">
        <v>12</v>
      </c>
      <c r="L1954">
        <v>1</v>
      </c>
      <c r="M1954" t="s">
        <v>50</v>
      </c>
      <c r="N1954" t="s">
        <v>8931</v>
      </c>
      <c r="O1954">
        <v>1.3260000000000001</v>
      </c>
      <c r="P1954" t="s">
        <v>74</v>
      </c>
      <c r="R1954" t="s">
        <v>78</v>
      </c>
      <c r="S1954" t="s">
        <v>54</v>
      </c>
      <c r="T1954">
        <v>0</v>
      </c>
      <c r="U1954">
        <v>0</v>
      </c>
      <c r="V1954">
        <v>2</v>
      </c>
      <c r="W1954">
        <v>0</v>
      </c>
      <c r="X1954">
        <v>1</v>
      </c>
      <c r="Y1954">
        <v>1</v>
      </c>
      <c r="Z1954">
        <v>9</v>
      </c>
      <c r="AA1954">
        <v>80.8</v>
      </c>
      <c r="AB1954">
        <v>75.400000000000006</v>
      </c>
      <c r="AC1954">
        <v>3.4</v>
      </c>
      <c r="AD1954">
        <v>1.58</v>
      </c>
      <c r="AE1954">
        <v>-1.139</v>
      </c>
      <c r="AF1954">
        <v>2.9039999999999999</v>
      </c>
      <c r="AG1954">
        <v>2.351</v>
      </c>
      <c r="AH1954">
        <v>6.2960000000000003</v>
      </c>
      <c r="AI1954">
        <v>-0.66</v>
      </c>
      <c r="AJ1954">
        <v>2.83</v>
      </c>
      <c r="AK1954">
        <v>23.9</v>
      </c>
      <c r="AL1954">
        <v>4.4000000000000004</v>
      </c>
      <c r="AM1954">
        <v>8.1</v>
      </c>
      <c r="AN1954">
        <v>192.88900000000001</v>
      </c>
      <c r="AO1954">
        <v>518.45100000000002</v>
      </c>
      <c r="AP1954" t="s">
        <v>6801</v>
      </c>
    </row>
    <row r="1955" spans="1:42">
      <c r="A1955" t="s">
        <v>6756</v>
      </c>
      <c r="B1955" t="s">
        <v>54</v>
      </c>
      <c r="C1955" t="s">
        <v>6663</v>
      </c>
      <c r="D1955" t="s">
        <v>44</v>
      </c>
      <c r="E1955" t="s">
        <v>6664</v>
      </c>
      <c r="F1955" t="s">
        <v>46</v>
      </c>
      <c r="G1955" t="s">
        <v>47</v>
      </c>
      <c r="H1955">
        <v>49</v>
      </c>
      <c r="I1955" t="s">
        <v>56</v>
      </c>
      <c r="J1955" t="s">
        <v>57</v>
      </c>
      <c r="K1955">
        <v>12</v>
      </c>
      <c r="L1955">
        <v>2</v>
      </c>
      <c r="M1955" t="s">
        <v>50</v>
      </c>
      <c r="N1955" t="s">
        <v>8931</v>
      </c>
      <c r="O1955">
        <v>1.083</v>
      </c>
      <c r="P1955" t="s">
        <v>74</v>
      </c>
      <c r="R1955" t="s">
        <v>78</v>
      </c>
      <c r="S1955" t="s">
        <v>54</v>
      </c>
      <c r="T1955">
        <v>1</v>
      </c>
      <c r="U1955">
        <v>0</v>
      </c>
      <c r="V1955">
        <v>2</v>
      </c>
      <c r="W1955">
        <v>0</v>
      </c>
      <c r="X1955">
        <v>1</v>
      </c>
      <c r="Y1955">
        <v>1</v>
      </c>
      <c r="Z1955">
        <v>9</v>
      </c>
      <c r="AA1955">
        <v>80.8</v>
      </c>
      <c r="AB1955">
        <v>76.099999999999994</v>
      </c>
      <c r="AC1955">
        <v>3.43</v>
      </c>
      <c r="AD1955">
        <v>1.71</v>
      </c>
      <c r="AE1955">
        <v>-0.64900000000000002</v>
      </c>
      <c r="AF1955">
        <v>1.042</v>
      </c>
      <c r="AG1955">
        <v>2.4380000000000002</v>
      </c>
      <c r="AH1955">
        <v>6.1269999999999998</v>
      </c>
      <c r="AI1955">
        <v>-0.73</v>
      </c>
      <c r="AJ1955">
        <v>4.62</v>
      </c>
      <c r="AK1955">
        <v>23.9</v>
      </c>
      <c r="AL1955">
        <v>4.3</v>
      </c>
      <c r="AM1955">
        <v>7.5</v>
      </c>
      <c r="AN1955">
        <v>188.82300000000001</v>
      </c>
      <c r="AO1955">
        <v>833.30100000000004</v>
      </c>
      <c r="AP1955" t="s">
        <v>6802</v>
      </c>
    </row>
    <row r="1956" spans="1:42">
      <c r="A1956" t="s">
        <v>6756</v>
      </c>
      <c r="B1956" t="s">
        <v>54</v>
      </c>
      <c r="C1956" t="s">
        <v>6663</v>
      </c>
      <c r="D1956" t="s">
        <v>44</v>
      </c>
      <c r="E1956" t="s">
        <v>6664</v>
      </c>
      <c r="F1956" t="s">
        <v>46</v>
      </c>
      <c r="G1956" t="s">
        <v>47</v>
      </c>
      <c r="H1956">
        <v>50</v>
      </c>
      <c r="I1956" t="s">
        <v>56</v>
      </c>
      <c r="J1956" t="s">
        <v>57</v>
      </c>
      <c r="K1956">
        <v>12</v>
      </c>
      <c r="L1956">
        <v>3</v>
      </c>
      <c r="M1956" t="s">
        <v>50</v>
      </c>
      <c r="N1956" t="s">
        <v>8931</v>
      </c>
      <c r="O1956">
        <v>1.3640000000000001</v>
      </c>
      <c r="P1956" t="s">
        <v>74</v>
      </c>
      <c r="R1956" t="s">
        <v>78</v>
      </c>
      <c r="S1956" t="s">
        <v>54</v>
      </c>
      <c r="T1956">
        <v>2</v>
      </c>
      <c r="U1956">
        <v>0</v>
      </c>
      <c r="V1956">
        <v>2</v>
      </c>
      <c r="W1956">
        <v>0</v>
      </c>
      <c r="X1956">
        <v>1</v>
      </c>
      <c r="Y1956">
        <v>1</v>
      </c>
      <c r="Z1956">
        <v>9</v>
      </c>
      <c r="AA1956">
        <v>82.6</v>
      </c>
      <c r="AB1956">
        <v>76.900000000000006</v>
      </c>
      <c r="AC1956">
        <v>3.37</v>
      </c>
      <c r="AD1956">
        <v>1.64</v>
      </c>
      <c r="AE1956">
        <v>-1.34</v>
      </c>
      <c r="AF1956">
        <v>1.0509999999999999</v>
      </c>
      <c r="AG1956">
        <v>2.2690000000000001</v>
      </c>
      <c r="AH1956">
        <v>6.1580000000000004</v>
      </c>
      <c r="AI1956">
        <v>1.1200000000000001</v>
      </c>
      <c r="AJ1956">
        <v>4.08</v>
      </c>
      <c r="AK1956">
        <v>23.9</v>
      </c>
      <c r="AL1956">
        <v>-0.4</v>
      </c>
      <c r="AM1956">
        <v>7.5</v>
      </c>
      <c r="AN1956">
        <v>164.76499999999999</v>
      </c>
      <c r="AO1956">
        <v>759.94500000000005</v>
      </c>
      <c r="AP1956" t="s">
        <v>6803</v>
      </c>
    </row>
    <row r="1957" spans="1:42">
      <c r="A1957" t="s">
        <v>6756</v>
      </c>
      <c r="B1957" t="s">
        <v>54</v>
      </c>
      <c r="C1957" t="s">
        <v>6663</v>
      </c>
      <c r="D1957" t="s">
        <v>44</v>
      </c>
      <c r="E1957" t="s">
        <v>6664</v>
      </c>
      <c r="F1957" t="s">
        <v>46</v>
      </c>
      <c r="G1957" t="s">
        <v>47</v>
      </c>
      <c r="H1957">
        <v>52</v>
      </c>
      <c r="I1957" t="s">
        <v>48</v>
      </c>
      <c r="J1957" t="s">
        <v>49</v>
      </c>
      <c r="K1957">
        <v>12</v>
      </c>
      <c r="L1957">
        <v>5</v>
      </c>
      <c r="M1957" t="s">
        <v>50</v>
      </c>
      <c r="N1957" t="s">
        <v>8931</v>
      </c>
      <c r="O1957">
        <v>1.36</v>
      </c>
      <c r="P1957" t="s">
        <v>74</v>
      </c>
      <c r="Q1957" t="s">
        <v>85</v>
      </c>
      <c r="R1957" t="s">
        <v>78</v>
      </c>
      <c r="S1957" t="s">
        <v>54</v>
      </c>
      <c r="T1957">
        <v>3</v>
      </c>
      <c r="U1957">
        <v>1</v>
      </c>
      <c r="V1957">
        <v>2</v>
      </c>
      <c r="W1957">
        <v>0</v>
      </c>
      <c r="X1957">
        <v>1</v>
      </c>
      <c r="Y1957">
        <v>1</v>
      </c>
      <c r="Z1957">
        <v>9</v>
      </c>
      <c r="AA1957">
        <v>81.8</v>
      </c>
      <c r="AB1957">
        <v>76.599999999999994</v>
      </c>
      <c r="AC1957">
        <v>3.4</v>
      </c>
      <c r="AD1957">
        <v>1.71</v>
      </c>
      <c r="AE1957">
        <v>-0.78</v>
      </c>
      <c r="AF1957">
        <v>2.1930000000000001</v>
      </c>
      <c r="AG1957">
        <v>2.4590000000000001</v>
      </c>
      <c r="AH1957">
        <v>6.28</v>
      </c>
      <c r="AI1957">
        <v>2.0299999999999998</v>
      </c>
      <c r="AJ1957">
        <v>2.57</v>
      </c>
      <c r="AK1957">
        <v>23.9</v>
      </c>
      <c r="AL1957">
        <v>-3.4</v>
      </c>
      <c r="AM1957">
        <v>8</v>
      </c>
      <c r="AN1957">
        <v>142.19499999999999</v>
      </c>
      <c r="AO1957">
        <v>589.39700000000005</v>
      </c>
      <c r="AP1957" t="s">
        <v>6805</v>
      </c>
    </row>
    <row r="1958" spans="1:42">
      <c r="A1958" t="s">
        <v>2762</v>
      </c>
      <c r="B1958" t="s">
        <v>42</v>
      </c>
      <c r="C1958" t="s">
        <v>6806</v>
      </c>
      <c r="D1958" t="s">
        <v>44</v>
      </c>
      <c r="E1958" t="s">
        <v>6807</v>
      </c>
      <c r="F1958" t="s">
        <v>46</v>
      </c>
      <c r="G1958" t="s">
        <v>47</v>
      </c>
      <c r="H1958">
        <v>6</v>
      </c>
      <c r="I1958" t="s">
        <v>56</v>
      </c>
      <c r="J1958" t="s">
        <v>57</v>
      </c>
      <c r="K1958">
        <v>3</v>
      </c>
      <c r="L1958">
        <v>3</v>
      </c>
      <c r="M1958" t="s">
        <v>50</v>
      </c>
      <c r="N1958" t="s">
        <v>8931</v>
      </c>
      <c r="O1958">
        <v>0.90500000000000003</v>
      </c>
      <c r="P1958" t="s">
        <v>74</v>
      </c>
      <c r="R1958" t="s">
        <v>97</v>
      </c>
      <c r="S1958" t="s">
        <v>42</v>
      </c>
      <c r="T1958">
        <v>1</v>
      </c>
      <c r="U1958">
        <v>1</v>
      </c>
      <c r="V1958">
        <v>0</v>
      </c>
      <c r="W1958">
        <v>0</v>
      </c>
      <c r="X1958">
        <v>0</v>
      </c>
      <c r="Y1958">
        <v>1</v>
      </c>
      <c r="Z1958">
        <v>1</v>
      </c>
      <c r="AA1958">
        <v>82</v>
      </c>
      <c r="AB1958">
        <v>77.900000000000006</v>
      </c>
      <c r="AC1958">
        <v>3.6</v>
      </c>
      <c r="AD1958">
        <v>1.71</v>
      </c>
      <c r="AE1958">
        <v>1.974</v>
      </c>
      <c r="AF1958">
        <v>1.595</v>
      </c>
      <c r="AG1958">
        <v>-1.1950000000000001</v>
      </c>
      <c r="AH1958">
        <v>5.7030000000000003</v>
      </c>
      <c r="AI1958">
        <v>4.1100000000000003</v>
      </c>
      <c r="AJ1958">
        <v>0.37</v>
      </c>
      <c r="AK1958">
        <v>24</v>
      </c>
      <c r="AL1958">
        <v>-12.2</v>
      </c>
      <c r="AM1958">
        <v>8.8000000000000007</v>
      </c>
      <c r="AN1958">
        <v>95.793000000000006</v>
      </c>
      <c r="AO1958">
        <v>747.24599999999998</v>
      </c>
      <c r="AP1958" t="s">
        <v>6813</v>
      </c>
    </row>
    <row r="1959" spans="1:42">
      <c r="A1959" t="s">
        <v>2762</v>
      </c>
      <c r="B1959" t="s">
        <v>42</v>
      </c>
      <c r="C1959" t="s">
        <v>6806</v>
      </c>
      <c r="D1959" t="s">
        <v>44</v>
      </c>
      <c r="E1959" t="s">
        <v>6807</v>
      </c>
      <c r="F1959" t="s">
        <v>46</v>
      </c>
      <c r="G1959" t="s">
        <v>47</v>
      </c>
      <c r="H1959">
        <v>7</v>
      </c>
      <c r="I1959" t="s">
        <v>56</v>
      </c>
      <c r="J1959" t="s">
        <v>57</v>
      </c>
      <c r="K1959">
        <v>3</v>
      </c>
      <c r="L1959">
        <v>4</v>
      </c>
      <c r="M1959" t="s">
        <v>50</v>
      </c>
      <c r="N1959" t="s">
        <v>8931</v>
      </c>
      <c r="O1959">
        <v>0.90800000000000003</v>
      </c>
      <c r="P1959" t="s">
        <v>74</v>
      </c>
      <c r="R1959" t="s">
        <v>97</v>
      </c>
      <c r="S1959" t="s">
        <v>42</v>
      </c>
      <c r="T1959">
        <v>2</v>
      </c>
      <c r="U1959">
        <v>1</v>
      </c>
      <c r="V1959">
        <v>0</v>
      </c>
      <c r="W1959">
        <v>0</v>
      </c>
      <c r="X1959">
        <v>0</v>
      </c>
      <c r="Y1959">
        <v>1</v>
      </c>
      <c r="Z1959">
        <v>1</v>
      </c>
      <c r="AA1959">
        <v>81.5</v>
      </c>
      <c r="AB1959">
        <v>77.900000000000006</v>
      </c>
      <c r="AC1959">
        <v>3.69</v>
      </c>
      <c r="AD1959">
        <v>1.77</v>
      </c>
      <c r="AE1959">
        <v>1.794</v>
      </c>
      <c r="AF1959">
        <v>1.55</v>
      </c>
      <c r="AG1959">
        <v>-1.2330000000000001</v>
      </c>
      <c r="AH1959">
        <v>5.6689999999999996</v>
      </c>
      <c r="AI1959">
        <v>3.64</v>
      </c>
      <c r="AJ1959">
        <v>2.5099999999999998</v>
      </c>
      <c r="AK1959">
        <v>24</v>
      </c>
      <c r="AL1959">
        <v>-11.9</v>
      </c>
      <c r="AM1959">
        <v>7.9</v>
      </c>
      <c r="AN1959">
        <v>125.08799999999999</v>
      </c>
      <c r="AO1959">
        <v>806.64099999999996</v>
      </c>
      <c r="AP1959" t="s">
        <v>6814</v>
      </c>
    </row>
    <row r="1960" spans="1:42">
      <c r="A1960" t="s">
        <v>2762</v>
      </c>
      <c r="B1960" t="s">
        <v>42</v>
      </c>
      <c r="C1960" t="s">
        <v>6806</v>
      </c>
      <c r="D1960" t="s">
        <v>44</v>
      </c>
      <c r="E1960" t="s">
        <v>6807</v>
      </c>
      <c r="F1960" t="s">
        <v>46</v>
      </c>
      <c r="G1960" t="s">
        <v>47</v>
      </c>
      <c r="H1960">
        <v>12</v>
      </c>
      <c r="I1960" t="s">
        <v>63</v>
      </c>
      <c r="J1960" t="s">
        <v>61</v>
      </c>
      <c r="K1960">
        <v>4</v>
      </c>
      <c r="L1960">
        <v>3</v>
      </c>
      <c r="M1960" t="s">
        <v>70</v>
      </c>
      <c r="N1960" t="s">
        <v>8931</v>
      </c>
      <c r="O1960">
        <v>0.91600000000000004</v>
      </c>
      <c r="P1960" t="s">
        <v>65</v>
      </c>
      <c r="R1960" t="s">
        <v>78</v>
      </c>
      <c r="S1960" t="s">
        <v>54</v>
      </c>
      <c r="T1960">
        <v>1</v>
      </c>
      <c r="U1960">
        <v>1</v>
      </c>
      <c r="V1960">
        <v>1</v>
      </c>
      <c r="W1960">
        <v>0</v>
      </c>
      <c r="X1960">
        <v>0</v>
      </c>
      <c r="Y1960">
        <v>0</v>
      </c>
      <c r="Z1960">
        <v>1</v>
      </c>
      <c r="AA1960">
        <v>77.5</v>
      </c>
      <c r="AB1960">
        <v>72.599999999999994</v>
      </c>
      <c r="AC1960">
        <v>3.4</v>
      </c>
      <c r="AD1960">
        <v>1.69</v>
      </c>
      <c r="AE1960">
        <v>-0.63400000000000001</v>
      </c>
      <c r="AF1960">
        <v>2.74</v>
      </c>
      <c r="AG1960">
        <v>-1.4530000000000001</v>
      </c>
      <c r="AH1960">
        <v>6</v>
      </c>
      <c r="AI1960">
        <v>11.07</v>
      </c>
      <c r="AJ1960">
        <v>-5.94</v>
      </c>
      <c r="AK1960">
        <v>23.9</v>
      </c>
      <c r="AL1960">
        <v>-19.899999999999999</v>
      </c>
      <c r="AM1960">
        <v>12.9</v>
      </c>
      <c r="AN1960">
        <v>61.997999999999998</v>
      </c>
      <c r="AO1960">
        <v>2110.79</v>
      </c>
      <c r="AP1960" t="s">
        <v>6819</v>
      </c>
    </row>
    <row r="1961" spans="1:42">
      <c r="A1961" t="s">
        <v>2762</v>
      </c>
      <c r="B1961" t="s">
        <v>42</v>
      </c>
      <c r="C1961" t="s">
        <v>6806</v>
      </c>
      <c r="D1961" t="s">
        <v>44</v>
      </c>
      <c r="E1961" t="s">
        <v>6807</v>
      </c>
      <c r="F1961" t="s">
        <v>46</v>
      </c>
      <c r="G1961" t="s">
        <v>47</v>
      </c>
      <c r="H1961">
        <v>17</v>
      </c>
      <c r="I1961" t="s">
        <v>63</v>
      </c>
      <c r="J1961" t="s">
        <v>61</v>
      </c>
      <c r="K1961">
        <v>5</v>
      </c>
      <c r="L1961">
        <v>2</v>
      </c>
      <c r="M1961" t="s">
        <v>50</v>
      </c>
      <c r="N1961" t="s">
        <v>8931</v>
      </c>
      <c r="O1961">
        <v>0.90400000000000003</v>
      </c>
      <c r="P1961" t="s">
        <v>51</v>
      </c>
      <c r="R1961" t="s">
        <v>2780</v>
      </c>
      <c r="S1961" t="s">
        <v>42</v>
      </c>
      <c r="T1961">
        <v>0</v>
      </c>
      <c r="U1961">
        <v>1</v>
      </c>
      <c r="V1961">
        <v>1</v>
      </c>
      <c r="W1961">
        <v>1</v>
      </c>
      <c r="X1961">
        <v>0</v>
      </c>
      <c r="Y1961">
        <v>0</v>
      </c>
      <c r="Z1961">
        <v>1</v>
      </c>
      <c r="AA1961">
        <v>82.2</v>
      </c>
      <c r="AB1961">
        <v>78</v>
      </c>
      <c r="AC1961">
        <v>3.6</v>
      </c>
      <c r="AD1961">
        <v>1.6</v>
      </c>
      <c r="AE1961">
        <v>1.181</v>
      </c>
      <c r="AF1961">
        <v>2.004</v>
      </c>
      <c r="AG1961">
        <v>-1.4259999999999999</v>
      </c>
      <c r="AH1961">
        <v>5.6689999999999996</v>
      </c>
      <c r="AI1961">
        <v>5.13</v>
      </c>
      <c r="AJ1961">
        <v>0.6</v>
      </c>
      <c r="AK1961">
        <v>24</v>
      </c>
      <c r="AL1961">
        <v>-14.8</v>
      </c>
      <c r="AM1961">
        <v>8.6999999999999993</v>
      </c>
      <c r="AN1961">
        <v>97.236000000000004</v>
      </c>
      <c r="AO1961">
        <v>939.47900000000004</v>
      </c>
      <c r="AP1961" t="s">
        <v>6824</v>
      </c>
    </row>
    <row r="1962" spans="1:42">
      <c r="A1962" t="s">
        <v>2762</v>
      </c>
      <c r="B1962" t="s">
        <v>42</v>
      </c>
      <c r="C1962" t="s">
        <v>6806</v>
      </c>
      <c r="D1962" t="s">
        <v>44</v>
      </c>
      <c r="E1962" t="s">
        <v>6807</v>
      </c>
      <c r="F1962" t="s">
        <v>46</v>
      </c>
      <c r="G1962" t="s">
        <v>47</v>
      </c>
      <c r="H1962">
        <v>23</v>
      </c>
      <c r="I1962" t="s">
        <v>56</v>
      </c>
      <c r="J1962" t="s">
        <v>57</v>
      </c>
      <c r="K1962">
        <v>7</v>
      </c>
      <c r="L1962">
        <v>2</v>
      </c>
      <c r="M1962" t="s">
        <v>50</v>
      </c>
      <c r="N1962" t="s">
        <v>8931</v>
      </c>
      <c r="O1962">
        <v>0.91</v>
      </c>
      <c r="P1962" t="s">
        <v>65</v>
      </c>
      <c r="R1962" t="s">
        <v>75</v>
      </c>
      <c r="S1962" t="s">
        <v>42</v>
      </c>
      <c r="T1962">
        <v>0</v>
      </c>
      <c r="U1962">
        <v>1</v>
      </c>
      <c r="V1962">
        <v>0</v>
      </c>
      <c r="W1962">
        <v>0</v>
      </c>
      <c r="X1962">
        <v>0</v>
      </c>
      <c r="Y1962">
        <v>0</v>
      </c>
      <c r="Z1962">
        <v>2</v>
      </c>
      <c r="AA1962">
        <v>79.599999999999994</v>
      </c>
      <c r="AB1962">
        <v>74.900000000000006</v>
      </c>
      <c r="AC1962">
        <v>3.46</v>
      </c>
      <c r="AD1962">
        <v>1.53</v>
      </c>
      <c r="AE1962">
        <v>1.8819999999999999</v>
      </c>
      <c r="AF1962">
        <v>1.621</v>
      </c>
      <c r="AG1962">
        <v>-1.385</v>
      </c>
      <c r="AH1962">
        <v>5.6550000000000002</v>
      </c>
      <c r="AI1962">
        <v>3.11</v>
      </c>
      <c r="AJ1962">
        <v>2.2400000000000002</v>
      </c>
      <c r="AK1962">
        <v>23.9</v>
      </c>
      <c r="AL1962">
        <v>-10.1</v>
      </c>
      <c r="AM1962">
        <v>8.6999999999999993</v>
      </c>
      <c r="AN1962">
        <v>126.438</v>
      </c>
      <c r="AO1962">
        <v>670.24300000000005</v>
      </c>
      <c r="AP1962" t="s">
        <v>6830</v>
      </c>
    </row>
    <row r="1963" spans="1:42">
      <c r="A1963" t="s">
        <v>2762</v>
      </c>
      <c r="B1963" t="s">
        <v>42</v>
      </c>
      <c r="C1963" t="s">
        <v>6806</v>
      </c>
      <c r="D1963" t="s">
        <v>44</v>
      </c>
      <c r="E1963" t="s">
        <v>6807</v>
      </c>
      <c r="F1963" t="s">
        <v>46</v>
      </c>
      <c r="G1963" t="s">
        <v>47</v>
      </c>
      <c r="H1963">
        <v>27</v>
      </c>
      <c r="I1963" t="s">
        <v>56</v>
      </c>
      <c r="J1963" t="s">
        <v>57</v>
      </c>
      <c r="K1963">
        <v>8</v>
      </c>
      <c r="L1963">
        <v>2</v>
      </c>
      <c r="M1963" t="s">
        <v>70</v>
      </c>
      <c r="N1963" t="s">
        <v>8931</v>
      </c>
      <c r="O1963">
        <v>0.91700000000000004</v>
      </c>
      <c r="P1963" t="s">
        <v>74</v>
      </c>
      <c r="R1963" t="s">
        <v>165</v>
      </c>
      <c r="S1963" t="s">
        <v>54</v>
      </c>
      <c r="T1963">
        <v>0</v>
      </c>
      <c r="U1963">
        <v>1</v>
      </c>
      <c r="V1963">
        <v>0</v>
      </c>
      <c r="W1963">
        <v>1</v>
      </c>
      <c r="X1963">
        <v>0</v>
      </c>
      <c r="Y1963">
        <v>0</v>
      </c>
      <c r="Z1963">
        <v>2</v>
      </c>
      <c r="AA1963">
        <v>76.7</v>
      </c>
      <c r="AB1963">
        <v>71.099999999999994</v>
      </c>
      <c r="AC1963">
        <v>3.51</v>
      </c>
      <c r="AD1963">
        <v>1.66</v>
      </c>
      <c r="AE1963">
        <v>-0.97</v>
      </c>
      <c r="AF1963">
        <v>3.1560000000000001</v>
      </c>
      <c r="AG1963">
        <v>-1.677</v>
      </c>
      <c r="AH1963">
        <v>6.1040000000000001</v>
      </c>
      <c r="AI1963">
        <v>10.37</v>
      </c>
      <c r="AJ1963">
        <v>-7.48</v>
      </c>
      <c r="AK1963">
        <v>23.8</v>
      </c>
      <c r="AL1963">
        <v>-17.5</v>
      </c>
      <c r="AM1963">
        <v>13.7</v>
      </c>
      <c r="AN1963">
        <v>54.414999999999999</v>
      </c>
      <c r="AO1963">
        <v>2100.64</v>
      </c>
      <c r="AP1963" t="s">
        <v>6834</v>
      </c>
    </row>
    <row r="1964" spans="1:42">
      <c r="A1964" t="s">
        <v>2762</v>
      </c>
      <c r="B1964" t="s">
        <v>42</v>
      </c>
      <c r="C1964" t="s">
        <v>6806</v>
      </c>
      <c r="D1964" t="s">
        <v>44</v>
      </c>
      <c r="E1964" t="s">
        <v>6807</v>
      </c>
      <c r="F1964" t="s">
        <v>46</v>
      </c>
      <c r="G1964" t="s">
        <v>47</v>
      </c>
      <c r="H1964">
        <v>28</v>
      </c>
      <c r="I1964" t="s">
        <v>56</v>
      </c>
      <c r="J1964" t="s">
        <v>57</v>
      </c>
      <c r="K1964">
        <v>8</v>
      </c>
      <c r="L1964">
        <v>3</v>
      </c>
      <c r="M1964" t="s">
        <v>70</v>
      </c>
      <c r="N1964" t="s">
        <v>8931</v>
      </c>
      <c r="O1964">
        <v>0.91700000000000004</v>
      </c>
      <c r="P1964" t="s">
        <v>74</v>
      </c>
      <c r="R1964" t="s">
        <v>165</v>
      </c>
      <c r="S1964" t="s">
        <v>54</v>
      </c>
      <c r="T1964">
        <v>1</v>
      </c>
      <c r="U1964">
        <v>1</v>
      </c>
      <c r="V1964">
        <v>0</v>
      </c>
      <c r="W1964">
        <v>1</v>
      </c>
      <c r="X1964">
        <v>0</v>
      </c>
      <c r="Y1964">
        <v>0</v>
      </c>
      <c r="Z1964">
        <v>2</v>
      </c>
      <c r="AA1964">
        <v>75.7</v>
      </c>
      <c r="AB1964">
        <v>70.400000000000006</v>
      </c>
      <c r="AC1964">
        <v>3.41</v>
      </c>
      <c r="AD1964">
        <v>1.56</v>
      </c>
      <c r="AE1964">
        <v>-0.99</v>
      </c>
      <c r="AF1964">
        <v>3.6720000000000002</v>
      </c>
      <c r="AG1964">
        <v>-1.6180000000000001</v>
      </c>
      <c r="AH1964">
        <v>6.1390000000000002</v>
      </c>
      <c r="AI1964">
        <v>10.98</v>
      </c>
      <c r="AJ1964">
        <v>-6.5</v>
      </c>
      <c r="AK1964">
        <v>23.8</v>
      </c>
      <c r="AL1964">
        <v>-18.7</v>
      </c>
      <c r="AM1964">
        <v>13.5</v>
      </c>
      <c r="AN1964">
        <v>59.615000000000002</v>
      </c>
      <c r="AO1964">
        <v>2080.36</v>
      </c>
      <c r="AP1964" t="s">
        <v>6835</v>
      </c>
    </row>
    <row r="1965" spans="1:42">
      <c r="A1965" t="s">
        <v>2762</v>
      </c>
      <c r="B1965" t="s">
        <v>42</v>
      </c>
      <c r="C1965" t="s">
        <v>6806</v>
      </c>
      <c r="D1965" t="s">
        <v>44</v>
      </c>
      <c r="E1965" t="s">
        <v>6807</v>
      </c>
      <c r="F1965" t="s">
        <v>46</v>
      </c>
      <c r="G1965" t="s">
        <v>47</v>
      </c>
      <c r="H1965">
        <v>33</v>
      </c>
      <c r="I1965" t="s">
        <v>63</v>
      </c>
      <c r="J1965" t="s">
        <v>61</v>
      </c>
      <c r="K1965">
        <v>10</v>
      </c>
      <c r="L1965">
        <v>1</v>
      </c>
      <c r="M1965" t="s">
        <v>70</v>
      </c>
      <c r="N1965" t="s">
        <v>8931</v>
      </c>
      <c r="O1965">
        <v>0.91700000000000004</v>
      </c>
      <c r="P1965" t="s">
        <v>515</v>
      </c>
      <c r="R1965" t="s">
        <v>116</v>
      </c>
      <c r="S1965" t="s">
        <v>42</v>
      </c>
      <c r="T1965">
        <v>0</v>
      </c>
      <c r="U1965">
        <v>0</v>
      </c>
      <c r="V1965">
        <v>2</v>
      </c>
      <c r="W1965">
        <v>0</v>
      </c>
      <c r="X1965">
        <v>1</v>
      </c>
      <c r="Y1965">
        <v>0</v>
      </c>
      <c r="Z1965">
        <v>2</v>
      </c>
      <c r="AA1965">
        <v>76.3</v>
      </c>
      <c r="AB1965">
        <v>71.400000000000006</v>
      </c>
      <c r="AC1965">
        <v>3.6</v>
      </c>
      <c r="AD1965">
        <v>1.71</v>
      </c>
      <c r="AE1965">
        <v>-0.73299999999999998</v>
      </c>
      <c r="AF1965">
        <v>3.3420000000000001</v>
      </c>
      <c r="AG1965">
        <v>-1.6020000000000001</v>
      </c>
      <c r="AH1965">
        <v>6.03</v>
      </c>
      <c r="AI1965">
        <v>9.89</v>
      </c>
      <c r="AJ1965">
        <v>-5.38</v>
      </c>
      <c r="AK1965">
        <v>23.9</v>
      </c>
      <c r="AL1965">
        <v>-18</v>
      </c>
      <c r="AM1965">
        <v>12.8</v>
      </c>
      <c r="AN1965">
        <v>61.723999999999997</v>
      </c>
      <c r="AO1965">
        <v>1863.46</v>
      </c>
      <c r="AP1965" t="s">
        <v>6837</v>
      </c>
    </row>
    <row r="1966" spans="1:42">
      <c r="A1966" t="s">
        <v>2762</v>
      </c>
      <c r="B1966" t="s">
        <v>42</v>
      </c>
      <c r="C1966" t="s">
        <v>6806</v>
      </c>
      <c r="D1966" t="s">
        <v>44</v>
      </c>
      <c r="E1966" t="s">
        <v>6807</v>
      </c>
      <c r="F1966" t="s">
        <v>46</v>
      </c>
      <c r="G1966" t="s">
        <v>47</v>
      </c>
      <c r="H1966">
        <v>34</v>
      </c>
      <c r="I1966" t="s">
        <v>69</v>
      </c>
      <c r="J1966" t="s">
        <v>61</v>
      </c>
      <c r="K1966">
        <v>10</v>
      </c>
      <c r="L1966">
        <v>2</v>
      </c>
      <c r="M1966" t="s">
        <v>50</v>
      </c>
      <c r="N1966" t="s">
        <v>8931</v>
      </c>
      <c r="O1966">
        <v>0.91200000000000003</v>
      </c>
      <c r="P1966" t="s">
        <v>515</v>
      </c>
      <c r="R1966" t="s">
        <v>116</v>
      </c>
      <c r="S1966" t="s">
        <v>42</v>
      </c>
      <c r="T1966">
        <v>0</v>
      </c>
      <c r="U1966">
        <v>1</v>
      </c>
      <c r="V1966">
        <v>2</v>
      </c>
      <c r="W1966">
        <v>0</v>
      </c>
      <c r="X1966">
        <v>1</v>
      </c>
      <c r="Y1966">
        <v>0</v>
      </c>
      <c r="Z1966">
        <v>2</v>
      </c>
      <c r="AA1966">
        <v>80.8</v>
      </c>
      <c r="AB1966">
        <v>76.599999999999994</v>
      </c>
      <c r="AC1966">
        <v>3.69</v>
      </c>
      <c r="AD1966">
        <v>1.76</v>
      </c>
      <c r="AE1966">
        <v>0.60099999999999998</v>
      </c>
      <c r="AF1966">
        <v>1.8129999999999999</v>
      </c>
      <c r="AG1966">
        <v>-1.4470000000000001</v>
      </c>
      <c r="AH1966">
        <v>5.766</v>
      </c>
      <c r="AI1966">
        <v>5.82</v>
      </c>
      <c r="AJ1966">
        <v>4.3899999999999997</v>
      </c>
      <c r="AK1966">
        <v>24</v>
      </c>
      <c r="AL1966">
        <v>-18.600000000000001</v>
      </c>
      <c r="AM1966">
        <v>7.7</v>
      </c>
      <c r="AN1966">
        <v>127.32599999999999</v>
      </c>
      <c r="AO1966">
        <v>1307.6400000000001</v>
      </c>
      <c r="AP1966" t="s">
        <v>6838</v>
      </c>
    </row>
    <row r="1967" spans="1:42">
      <c r="A1967" t="s">
        <v>2762</v>
      </c>
      <c r="B1967" t="s">
        <v>42</v>
      </c>
      <c r="C1967" t="s">
        <v>6806</v>
      </c>
      <c r="D1967" t="s">
        <v>44</v>
      </c>
      <c r="E1967" t="s">
        <v>6807</v>
      </c>
      <c r="F1967" t="s">
        <v>46</v>
      </c>
      <c r="G1967" t="s">
        <v>47</v>
      </c>
      <c r="H1967">
        <v>35</v>
      </c>
      <c r="I1967" t="s">
        <v>60</v>
      </c>
      <c r="J1967" t="s">
        <v>61</v>
      </c>
      <c r="K1967">
        <v>10</v>
      </c>
      <c r="L1967">
        <v>3</v>
      </c>
      <c r="M1967" t="s">
        <v>50</v>
      </c>
      <c r="N1967" t="s">
        <v>8931</v>
      </c>
      <c r="O1967">
        <v>0.90800000000000003</v>
      </c>
      <c r="P1967" t="s">
        <v>515</v>
      </c>
      <c r="R1967" t="s">
        <v>116</v>
      </c>
      <c r="S1967" t="s">
        <v>42</v>
      </c>
      <c r="T1967">
        <v>0</v>
      </c>
      <c r="U1967">
        <v>2</v>
      </c>
      <c r="V1967">
        <v>2</v>
      </c>
      <c r="W1967">
        <v>0</v>
      </c>
      <c r="X1967">
        <v>1</v>
      </c>
      <c r="Y1967">
        <v>0</v>
      </c>
      <c r="Z1967">
        <v>2</v>
      </c>
      <c r="AA1967">
        <v>81</v>
      </c>
      <c r="AB1967">
        <v>75.599999999999994</v>
      </c>
      <c r="AC1967">
        <v>3.69</v>
      </c>
      <c r="AD1967">
        <v>1.76</v>
      </c>
      <c r="AE1967">
        <v>0.47099999999999997</v>
      </c>
      <c r="AF1967">
        <v>2.9039999999999999</v>
      </c>
      <c r="AG1967">
        <v>-1.4550000000000001</v>
      </c>
      <c r="AH1967">
        <v>5.774</v>
      </c>
      <c r="AI1967">
        <v>4.72</v>
      </c>
      <c r="AJ1967">
        <v>4.24</v>
      </c>
      <c r="AK1967">
        <v>23.9</v>
      </c>
      <c r="AL1967">
        <v>-15.5</v>
      </c>
      <c r="AM1967">
        <v>7.6</v>
      </c>
      <c r="AN1967">
        <v>132.27000000000001</v>
      </c>
      <c r="AO1967">
        <v>1124.46</v>
      </c>
      <c r="AP1967" t="s">
        <v>6839</v>
      </c>
    </row>
    <row r="1968" spans="1:42">
      <c r="A1968" t="s">
        <v>2762</v>
      </c>
      <c r="B1968" t="s">
        <v>42</v>
      </c>
      <c r="C1968" t="s">
        <v>6806</v>
      </c>
      <c r="D1968" t="s">
        <v>44</v>
      </c>
      <c r="E1968" t="s">
        <v>6807</v>
      </c>
      <c r="F1968" t="s">
        <v>46</v>
      </c>
      <c r="G1968" t="s">
        <v>47</v>
      </c>
      <c r="H1968">
        <v>37</v>
      </c>
      <c r="I1968" t="s">
        <v>48</v>
      </c>
      <c r="J1968" t="s">
        <v>49</v>
      </c>
      <c r="K1968">
        <v>10</v>
      </c>
      <c r="L1968">
        <v>5</v>
      </c>
      <c r="M1968" t="s">
        <v>70</v>
      </c>
      <c r="N1968" t="s">
        <v>8931</v>
      </c>
      <c r="O1968">
        <v>0.439</v>
      </c>
      <c r="P1968" t="s">
        <v>515</v>
      </c>
      <c r="R1968" t="s">
        <v>116</v>
      </c>
      <c r="S1968" t="s">
        <v>42</v>
      </c>
      <c r="T1968">
        <v>1</v>
      </c>
      <c r="U1968">
        <v>2</v>
      </c>
      <c r="V1968">
        <v>2</v>
      </c>
      <c r="W1968">
        <v>0</v>
      </c>
      <c r="X1968">
        <v>1</v>
      </c>
      <c r="Y1968">
        <v>0</v>
      </c>
      <c r="Z1968">
        <v>2</v>
      </c>
      <c r="AA1968">
        <v>83.1</v>
      </c>
      <c r="AB1968">
        <v>78.400000000000006</v>
      </c>
      <c r="AC1968">
        <v>3.69</v>
      </c>
      <c r="AD1968">
        <v>1.76</v>
      </c>
      <c r="AE1968">
        <v>0.111</v>
      </c>
      <c r="AF1968">
        <v>2.5209999999999999</v>
      </c>
      <c r="AG1968">
        <v>-1.329</v>
      </c>
      <c r="AH1968">
        <v>5.7249999999999996</v>
      </c>
      <c r="AI1968">
        <v>-3.66</v>
      </c>
      <c r="AJ1968">
        <v>2.7</v>
      </c>
      <c r="AK1968">
        <v>23.9</v>
      </c>
      <c r="AL1968">
        <v>10</v>
      </c>
      <c r="AM1968">
        <v>7.5</v>
      </c>
      <c r="AN1968">
        <v>233.10499999999999</v>
      </c>
      <c r="AO1968">
        <v>839.53399999999999</v>
      </c>
      <c r="AP1968" t="s">
        <v>6841</v>
      </c>
    </row>
    <row r="1969" spans="1:42">
      <c r="A1969" t="s">
        <v>2762</v>
      </c>
      <c r="B1969" t="s">
        <v>42</v>
      </c>
      <c r="C1969" t="s">
        <v>6806</v>
      </c>
      <c r="D1969" t="s">
        <v>44</v>
      </c>
      <c r="E1969" t="s">
        <v>6807</v>
      </c>
      <c r="F1969" t="s">
        <v>46</v>
      </c>
      <c r="G1969" t="s">
        <v>47</v>
      </c>
      <c r="H1969">
        <v>42</v>
      </c>
      <c r="I1969" t="s">
        <v>56</v>
      </c>
      <c r="J1969" t="s">
        <v>57</v>
      </c>
      <c r="K1969">
        <v>13</v>
      </c>
      <c r="L1969">
        <v>1</v>
      </c>
      <c r="M1969" t="s">
        <v>70</v>
      </c>
      <c r="N1969" t="s">
        <v>8931</v>
      </c>
      <c r="O1969">
        <v>0.91300000000000003</v>
      </c>
      <c r="P1969" t="s">
        <v>74</v>
      </c>
      <c r="R1969" t="s">
        <v>78</v>
      </c>
      <c r="S1969" t="s">
        <v>54</v>
      </c>
      <c r="T1969">
        <v>0</v>
      </c>
      <c r="U1969">
        <v>0</v>
      </c>
      <c r="V1969">
        <v>2</v>
      </c>
      <c r="W1969">
        <v>0</v>
      </c>
      <c r="X1969">
        <v>0</v>
      </c>
      <c r="Y1969">
        <v>0</v>
      </c>
      <c r="Z1969">
        <v>3</v>
      </c>
      <c r="AA1969">
        <v>76.599999999999994</v>
      </c>
      <c r="AB1969">
        <v>71.599999999999994</v>
      </c>
      <c r="AC1969">
        <v>3.4</v>
      </c>
      <c r="AD1969">
        <v>1.71</v>
      </c>
      <c r="AE1969">
        <v>0.14000000000000001</v>
      </c>
      <c r="AF1969">
        <v>1.6579999999999999</v>
      </c>
      <c r="AG1969">
        <v>-1.478</v>
      </c>
      <c r="AH1969">
        <v>5.8680000000000003</v>
      </c>
      <c r="AI1969">
        <v>6.38</v>
      </c>
      <c r="AJ1969">
        <v>-5.08</v>
      </c>
      <c r="AK1969">
        <v>23.9</v>
      </c>
      <c r="AL1969">
        <v>-12.2</v>
      </c>
      <c r="AM1969">
        <v>12.5</v>
      </c>
      <c r="AN1969">
        <v>51.752000000000002</v>
      </c>
      <c r="AO1969">
        <v>1342.82</v>
      </c>
      <c r="AP1969" t="s">
        <v>6846</v>
      </c>
    </row>
    <row r="1970" spans="1:42">
      <c r="A1970" t="s">
        <v>2762</v>
      </c>
      <c r="B1970" t="s">
        <v>42</v>
      </c>
      <c r="C1970" t="s">
        <v>6806</v>
      </c>
      <c r="D1970" t="s">
        <v>44</v>
      </c>
      <c r="E1970" t="s">
        <v>6807</v>
      </c>
      <c r="F1970" t="s">
        <v>46</v>
      </c>
      <c r="G1970" t="s">
        <v>47</v>
      </c>
      <c r="H1970">
        <v>43</v>
      </c>
      <c r="I1970" t="s">
        <v>56</v>
      </c>
      <c r="J1970" t="s">
        <v>57</v>
      </c>
      <c r="K1970">
        <v>13</v>
      </c>
      <c r="L1970">
        <v>2</v>
      </c>
      <c r="M1970" t="s">
        <v>70</v>
      </c>
      <c r="N1970" t="s">
        <v>8931</v>
      </c>
      <c r="O1970">
        <v>0.83499999999999996</v>
      </c>
      <c r="P1970" t="s">
        <v>74</v>
      </c>
      <c r="R1970" t="s">
        <v>78</v>
      </c>
      <c r="S1970" t="s">
        <v>54</v>
      </c>
      <c r="T1970">
        <v>1</v>
      </c>
      <c r="U1970">
        <v>0</v>
      </c>
      <c r="V1970">
        <v>2</v>
      </c>
      <c r="W1970">
        <v>0</v>
      </c>
      <c r="X1970">
        <v>0</v>
      </c>
      <c r="Y1970">
        <v>0</v>
      </c>
      <c r="Z1970">
        <v>3</v>
      </c>
      <c r="AA1970">
        <v>78.3</v>
      </c>
      <c r="AB1970">
        <v>73.099999999999994</v>
      </c>
      <c r="AC1970">
        <v>3.4</v>
      </c>
      <c r="AD1970">
        <v>1.71</v>
      </c>
      <c r="AE1970">
        <v>0.747</v>
      </c>
      <c r="AF1970">
        <v>1.2310000000000001</v>
      </c>
      <c r="AG1970">
        <v>-1.345</v>
      </c>
      <c r="AH1970">
        <v>5.8869999999999996</v>
      </c>
      <c r="AI1970">
        <v>5.66</v>
      </c>
      <c r="AJ1970">
        <v>-3.92</v>
      </c>
      <c r="AK1970">
        <v>23.9</v>
      </c>
      <c r="AL1970">
        <v>-12</v>
      </c>
      <c r="AM1970">
        <v>11.7</v>
      </c>
      <c r="AN1970">
        <v>55.69</v>
      </c>
      <c r="AO1970">
        <v>1155.52</v>
      </c>
      <c r="AP1970" t="s">
        <v>6847</v>
      </c>
    </row>
    <row r="1971" spans="1:42">
      <c r="A1971" t="s">
        <v>2762</v>
      </c>
      <c r="B1971" t="s">
        <v>42</v>
      </c>
      <c r="C1971" t="s">
        <v>6806</v>
      </c>
      <c r="D1971" t="s">
        <v>44</v>
      </c>
      <c r="E1971" t="s">
        <v>6807</v>
      </c>
      <c r="F1971" t="s">
        <v>46</v>
      </c>
      <c r="G1971" t="s">
        <v>47</v>
      </c>
      <c r="H1971">
        <v>45</v>
      </c>
      <c r="I1971" t="s">
        <v>56</v>
      </c>
      <c r="J1971" t="s">
        <v>57</v>
      </c>
      <c r="K1971">
        <v>13</v>
      </c>
      <c r="L1971">
        <v>4</v>
      </c>
      <c r="M1971" t="s">
        <v>70</v>
      </c>
      <c r="N1971" t="s">
        <v>8931</v>
      </c>
      <c r="O1971">
        <v>0.91600000000000004</v>
      </c>
      <c r="P1971" t="s">
        <v>74</v>
      </c>
      <c r="R1971" t="s">
        <v>78</v>
      </c>
      <c r="S1971" t="s">
        <v>54</v>
      </c>
      <c r="T1971">
        <v>2</v>
      </c>
      <c r="U1971">
        <v>1</v>
      </c>
      <c r="V1971">
        <v>2</v>
      </c>
      <c r="W1971">
        <v>0</v>
      </c>
      <c r="X1971">
        <v>0</v>
      </c>
      <c r="Y1971">
        <v>0</v>
      </c>
      <c r="Z1971">
        <v>3</v>
      </c>
      <c r="AA1971">
        <v>77.900000000000006</v>
      </c>
      <c r="AB1971">
        <v>73.3</v>
      </c>
      <c r="AC1971">
        <v>3.29</v>
      </c>
      <c r="AD1971">
        <v>1.57</v>
      </c>
      <c r="AE1971">
        <v>-2.1840000000000002</v>
      </c>
      <c r="AF1971">
        <v>2.1669999999999998</v>
      </c>
      <c r="AG1971">
        <v>-1.7170000000000001</v>
      </c>
      <c r="AH1971">
        <v>5.9029999999999996</v>
      </c>
      <c r="AI1971">
        <v>8.39</v>
      </c>
      <c r="AJ1971">
        <v>-5.64</v>
      </c>
      <c r="AK1971">
        <v>23.9</v>
      </c>
      <c r="AL1971">
        <v>-15.1</v>
      </c>
      <c r="AM1971">
        <v>12.4</v>
      </c>
      <c r="AN1971">
        <v>56.316000000000003</v>
      </c>
      <c r="AO1971">
        <v>1713.44</v>
      </c>
      <c r="AP1971" t="s">
        <v>6849</v>
      </c>
    </row>
    <row r="1972" spans="1:42">
      <c r="A1972" t="s">
        <v>2762</v>
      </c>
      <c r="B1972" t="s">
        <v>42</v>
      </c>
      <c r="C1972" t="s">
        <v>6806</v>
      </c>
      <c r="D1972" t="s">
        <v>44</v>
      </c>
      <c r="E1972" t="s">
        <v>6807</v>
      </c>
      <c r="F1972" t="s">
        <v>46</v>
      </c>
      <c r="G1972" t="s">
        <v>47</v>
      </c>
      <c r="H1972">
        <v>46</v>
      </c>
      <c r="I1972" t="s">
        <v>60</v>
      </c>
      <c r="J1972" t="s">
        <v>61</v>
      </c>
      <c r="K1972">
        <v>13</v>
      </c>
      <c r="L1972">
        <v>5</v>
      </c>
      <c r="M1972" t="s">
        <v>50</v>
      </c>
      <c r="N1972" t="s">
        <v>8931</v>
      </c>
      <c r="O1972">
        <v>0.40699999999999997</v>
      </c>
      <c r="P1972" t="s">
        <v>74</v>
      </c>
      <c r="R1972" t="s">
        <v>78</v>
      </c>
      <c r="S1972" t="s">
        <v>54</v>
      </c>
      <c r="T1972">
        <v>3</v>
      </c>
      <c r="U1972">
        <v>1</v>
      </c>
      <c r="V1972">
        <v>2</v>
      </c>
      <c r="W1972">
        <v>0</v>
      </c>
      <c r="X1972">
        <v>0</v>
      </c>
      <c r="Y1972">
        <v>0</v>
      </c>
      <c r="Z1972">
        <v>3</v>
      </c>
      <c r="AA1972">
        <v>83.8</v>
      </c>
      <c r="AB1972">
        <v>78.8</v>
      </c>
      <c r="AC1972">
        <v>3.4</v>
      </c>
      <c r="AD1972">
        <v>1.71</v>
      </c>
      <c r="AE1972">
        <v>-0.27900000000000003</v>
      </c>
      <c r="AF1972">
        <v>2.0369999999999999</v>
      </c>
      <c r="AG1972">
        <v>-1.42</v>
      </c>
      <c r="AH1972">
        <v>5.5720000000000001</v>
      </c>
      <c r="AI1972">
        <v>-3.16</v>
      </c>
      <c r="AJ1972">
        <v>-0.59</v>
      </c>
      <c r="AK1972">
        <v>23.9</v>
      </c>
      <c r="AL1972">
        <v>7.4</v>
      </c>
      <c r="AM1972">
        <v>8.6999999999999993</v>
      </c>
      <c r="AN1972">
        <v>279.74599999999998</v>
      </c>
      <c r="AO1972">
        <v>588.45100000000002</v>
      </c>
      <c r="AP1972" t="s">
        <v>6850</v>
      </c>
    </row>
    <row r="1973" spans="1:42">
      <c r="A1973" t="s">
        <v>2762</v>
      </c>
      <c r="B1973" t="s">
        <v>42</v>
      </c>
      <c r="C1973" t="s">
        <v>6806</v>
      </c>
      <c r="D1973" t="s">
        <v>44</v>
      </c>
      <c r="E1973" t="s">
        <v>6807</v>
      </c>
      <c r="F1973" t="s">
        <v>46</v>
      </c>
      <c r="G1973" t="s">
        <v>47</v>
      </c>
      <c r="H1973">
        <v>49</v>
      </c>
      <c r="I1973" t="s">
        <v>60</v>
      </c>
      <c r="J1973" t="s">
        <v>61</v>
      </c>
      <c r="K1973">
        <v>14</v>
      </c>
      <c r="L1973">
        <v>1</v>
      </c>
      <c r="M1973" t="s">
        <v>70</v>
      </c>
      <c r="N1973" t="s">
        <v>8931</v>
      </c>
      <c r="O1973">
        <v>0.91500000000000004</v>
      </c>
      <c r="P1973" t="s">
        <v>139</v>
      </c>
      <c r="R1973" t="s">
        <v>2780</v>
      </c>
      <c r="S1973" t="s">
        <v>42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4</v>
      </c>
      <c r="AA1973">
        <v>75.099999999999994</v>
      </c>
      <c r="AB1973">
        <v>70.099999999999994</v>
      </c>
      <c r="AC1973">
        <v>3.51</v>
      </c>
      <c r="AD1973">
        <v>1.6</v>
      </c>
      <c r="AE1973">
        <v>-5.8999999999999997E-2</v>
      </c>
      <c r="AF1973">
        <v>3.0459999999999998</v>
      </c>
      <c r="AG1973">
        <v>-1.518</v>
      </c>
      <c r="AH1973">
        <v>6.1790000000000003</v>
      </c>
      <c r="AI1973">
        <v>8.3699999999999992</v>
      </c>
      <c r="AJ1973">
        <v>-3.9</v>
      </c>
      <c r="AK1973">
        <v>23.9</v>
      </c>
      <c r="AL1973">
        <v>-15.9</v>
      </c>
      <c r="AM1973">
        <v>12.5</v>
      </c>
      <c r="AN1973">
        <v>65.346999999999994</v>
      </c>
      <c r="AO1973">
        <v>1497.25</v>
      </c>
      <c r="AP1973" t="s">
        <v>6853</v>
      </c>
    </row>
    <row r="1974" spans="1:42">
      <c r="A1974" t="s">
        <v>2762</v>
      </c>
      <c r="B1974" t="s">
        <v>42</v>
      </c>
      <c r="C1974" t="s">
        <v>6806</v>
      </c>
      <c r="D1974" t="s">
        <v>44</v>
      </c>
      <c r="E1974" t="s">
        <v>6807</v>
      </c>
      <c r="F1974" t="s">
        <v>46</v>
      </c>
      <c r="G1974" t="s">
        <v>47</v>
      </c>
      <c r="H1974">
        <v>50</v>
      </c>
      <c r="I1974" t="s">
        <v>56</v>
      </c>
      <c r="J1974" t="s">
        <v>57</v>
      </c>
      <c r="K1974">
        <v>14</v>
      </c>
      <c r="L1974">
        <v>2</v>
      </c>
      <c r="M1974" t="s">
        <v>50</v>
      </c>
      <c r="N1974" t="s">
        <v>8931</v>
      </c>
      <c r="O1974">
        <v>0.90700000000000003</v>
      </c>
      <c r="P1974" t="s">
        <v>139</v>
      </c>
      <c r="R1974" t="s">
        <v>2780</v>
      </c>
      <c r="S1974" t="s">
        <v>42</v>
      </c>
      <c r="T1974">
        <v>0</v>
      </c>
      <c r="U1974">
        <v>1</v>
      </c>
      <c r="V1974">
        <v>0</v>
      </c>
      <c r="W1974">
        <v>0</v>
      </c>
      <c r="X1974">
        <v>0</v>
      </c>
      <c r="Y1974">
        <v>0</v>
      </c>
      <c r="Z1974">
        <v>4</v>
      </c>
      <c r="AA1974">
        <v>80.400000000000006</v>
      </c>
      <c r="AB1974">
        <v>75.8</v>
      </c>
      <c r="AC1974">
        <v>3.63</v>
      </c>
      <c r="AD1974">
        <v>1.68</v>
      </c>
      <c r="AE1974">
        <v>1.1279999999999999</v>
      </c>
      <c r="AF1974">
        <v>1.865</v>
      </c>
      <c r="AG1974">
        <v>-1.4370000000000001</v>
      </c>
      <c r="AH1974">
        <v>5.843</v>
      </c>
      <c r="AI1974">
        <v>5.29</v>
      </c>
      <c r="AJ1974">
        <v>1.43</v>
      </c>
      <c r="AK1974">
        <v>23.9</v>
      </c>
      <c r="AL1974">
        <v>-14.9</v>
      </c>
      <c r="AM1974">
        <v>8.9</v>
      </c>
      <c r="AN1974">
        <v>105.70399999999999</v>
      </c>
      <c r="AO1974">
        <v>967.096</v>
      </c>
      <c r="AP1974" t="s">
        <v>6854</v>
      </c>
    </row>
    <row r="1975" spans="1:42">
      <c r="A1975" t="s">
        <v>2762</v>
      </c>
      <c r="B1975" t="s">
        <v>42</v>
      </c>
      <c r="C1975" t="s">
        <v>6806</v>
      </c>
      <c r="D1975" t="s">
        <v>44</v>
      </c>
      <c r="E1975" t="s">
        <v>6807</v>
      </c>
      <c r="F1975" t="s">
        <v>46</v>
      </c>
      <c r="G1975" t="s">
        <v>47</v>
      </c>
      <c r="H1975">
        <v>52</v>
      </c>
      <c r="I1975" t="s">
        <v>63</v>
      </c>
      <c r="J1975" t="s">
        <v>61</v>
      </c>
      <c r="K1975">
        <v>15</v>
      </c>
      <c r="L1975">
        <v>1</v>
      </c>
      <c r="M1975" t="s">
        <v>50</v>
      </c>
      <c r="N1975" t="s">
        <v>8931</v>
      </c>
      <c r="O1975">
        <v>0.89500000000000002</v>
      </c>
      <c r="P1975" t="s">
        <v>51</v>
      </c>
      <c r="R1975" t="s">
        <v>1230</v>
      </c>
      <c r="S1975" t="s">
        <v>42</v>
      </c>
      <c r="T1975">
        <v>0</v>
      </c>
      <c r="U1975">
        <v>0</v>
      </c>
      <c r="V1975">
        <v>0</v>
      </c>
      <c r="W1975">
        <v>0</v>
      </c>
      <c r="X1975">
        <v>1</v>
      </c>
      <c r="Y1975">
        <v>0</v>
      </c>
      <c r="Z1975">
        <v>4</v>
      </c>
      <c r="AA1975">
        <v>79.099999999999994</v>
      </c>
      <c r="AB1975">
        <v>74.2</v>
      </c>
      <c r="AC1975">
        <v>3.34</v>
      </c>
      <c r="AD1975">
        <v>1.43</v>
      </c>
      <c r="AE1975">
        <v>0.82899999999999996</v>
      </c>
      <c r="AF1975">
        <v>2.2850000000000001</v>
      </c>
      <c r="AG1975">
        <v>-1.454</v>
      </c>
      <c r="AH1975">
        <v>5.7859999999999996</v>
      </c>
      <c r="AI1975">
        <v>3.88</v>
      </c>
      <c r="AJ1975">
        <v>0.91</v>
      </c>
      <c r="AK1975">
        <v>23.9</v>
      </c>
      <c r="AL1975">
        <v>-10.8</v>
      </c>
      <c r="AM1975">
        <v>9.3000000000000007</v>
      </c>
      <c r="AN1975">
        <v>103.93300000000001</v>
      </c>
      <c r="AO1975">
        <v>689.50300000000004</v>
      </c>
      <c r="AP1975" t="s">
        <v>6856</v>
      </c>
    </row>
    <row r="1976" spans="1:42">
      <c r="A1976" t="s">
        <v>2762</v>
      </c>
      <c r="B1976" t="s">
        <v>42</v>
      </c>
      <c r="C1976" t="s">
        <v>6806</v>
      </c>
      <c r="D1976" t="s">
        <v>44</v>
      </c>
      <c r="E1976" t="s">
        <v>6807</v>
      </c>
      <c r="F1976" t="s">
        <v>46</v>
      </c>
      <c r="G1976" t="s">
        <v>47</v>
      </c>
      <c r="H1976">
        <v>53</v>
      </c>
      <c r="I1976" t="s">
        <v>115</v>
      </c>
      <c r="J1976" t="s">
        <v>61</v>
      </c>
      <c r="K1976">
        <v>15</v>
      </c>
      <c r="L1976">
        <v>2</v>
      </c>
      <c r="M1976" t="s">
        <v>50</v>
      </c>
      <c r="N1976" t="s">
        <v>8931</v>
      </c>
      <c r="O1976">
        <v>0.89100000000000001</v>
      </c>
      <c r="P1976" t="s">
        <v>51</v>
      </c>
      <c r="R1976" t="s">
        <v>1230</v>
      </c>
      <c r="S1976" t="s">
        <v>42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4</v>
      </c>
      <c r="AA1976">
        <v>80.599999999999994</v>
      </c>
      <c r="AB1976">
        <v>76.099999999999994</v>
      </c>
      <c r="AC1976">
        <v>3.28</v>
      </c>
      <c r="AD1976">
        <v>1.43</v>
      </c>
      <c r="AE1976">
        <v>0.50900000000000001</v>
      </c>
      <c r="AF1976">
        <v>0.72199999999999998</v>
      </c>
      <c r="AG1976">
        <v>-1.431</v>
      </c>
      <c r="AH1976">
        <v>5.5789999999999997</v>
      </c>
      <c r="AI1976">
        <v>4.78</v>
      </c>
      <c r="AJ1976">
        <v>-0.7</v>
      </c>
      <c r="AK1976">
        <v>23.9</v>
      </c>
      <c r="AL1976">
        <v>-12.1</v>
      </c>
      <c r="AM1976">
        <v>9.6999999999999993</v>
      </c>
      <c r="AN1976">
        <v>82.304000000000002</v>
      </c>
      <c r="AO1976">
        <v>849.91499999999996</v>
      </c>
      <c r="AP1976" t="s">
        <v>6857</v>
      </c>
    </row>
    <row r="1977" spans="1:42">
      <c r="A1977" t="s">
        <v>2762</v>
      </c>
      <c r="B1977" t="s">
        <v>42</v>
      </c>
      <c r="C1977" t="s">
        <v>6806</v>
      </c>
      <c r="D1977" t="s">
        <v>44</v>
      </c>
      <c r="E1977" t="s">
        <v>6807</v>
      </c>
      <c r="F1977" t="s">
        <v>46</v>
      </c>
      <c r="G1977" t="s">
        <v>47</v>
      </c>
      <c r="H1977">
        <v>54</v>
      </c>
      <c r="I1977" t="s">
        <v>56</v>
      </c>
      <c r="J1977" t="s">
        <v>57</v>
      </c>
      <c r="K1977">
        <v>15</v>
      </c>
      <c r="L1977">
        <v>3</v>
      </c>
      <c r="M1977" t="s">
        <v>70</v>
      </c>
      <c r="N1977" t="s">
        <v>8931</v>
      </c>
      <c r="O1977">
        <v>0.58399999999999996</v>
      </c>
      <c r="P1977" t="s">
        <v>51</v>
      </c>
      <c r="R1977" t="s">
        <v>1230</v>
      </c>
      <c r="S1977" t="s">
        <v>42</v>
      </c>
      <c r="T1977">
        <v>0</v>
      </c>
      <c r="U1977">
        <v>2</v>
      </c>
      <c r="V1977">
        <v>0</v>
      </c>
      <c r="W1977">
        <v>0</v>
      </c>
      <c r="X1977">
        <v>1</v>
      </c>
      <c r="Y1977">
        <v>0</v>
      </c>
      <c r="Z1977">
        <v>4</v>
      </c>
      <c r="AA1977">
        <v>82.6</v>
      </c>
      <c r="AB1977">
        <v>77</v>
      </c>
      <c r="AC1977">
        <v>3.18</v>
      </c>
      <c r="AD1977">
        <v>1.43</v>
      </c>
      <c r="AE1977">
        <v>-1.9990000000000001</v>
      </c>
      <c r="AF1977">
        <v>2.35</v>
      </c>
      <c r="AG1977">
        <v>-1.53</v>
      </c>
      <c r="AH1977">
        <v>5.673</v>
      </c>
      <c r="AI1977">
        <v>-3.55</v>
      </c>
      <c r="AJ1977">
        <v>3.57</v>
      </c>
      <c r="AK1977">
        <v>23.9</v>
      </c>
      <c r="AL1977">
        <v>11.1</v>
      </c>
      <c r="AM1977">
        <v>7.5</v>
      </c>
      <c r="AN1977">
        <v>224.434</v>
      </c>
      <c r="AO1977">
        <v>909.63400000000001</v>
      </c>
      <c r="AP1977" t="s">
        <v>6858</v>
      </c>
    </row>
    <row r="1978" spans="1:42">
      <c r="A1978" t="s">
        <v>2762</v>
      </c>
      <c r="B1978" t="s">
        <v>42</v>
      </c>
      <c r="C1978" t="s">
        <v>6806</v>
      </c>
      <c r="D1978" t="s">
        <v>44</v>
      </c>
      <c r="E1978" t="s">
        <v>6807</v>
      </c>
      <c r="F1978" t="s">
        <v>46</v>
      </c>
      <c r="G1978" t="s">
        <v>47</v>
      </c>
      <c r="H1978">
        <v>55</v>
      </c>
      <c r="I1978" t="s">
        <v>48</v>
      </c>
      <c r="J1978" t="s">
        <v>49</v>
      </c>
      <c r="K1978">
        <v>15</v>
      </c>
      <c r="L1978">
        <v>4</v>
      </c>
      <c r="M1978" t="s">
        <v>50</v>
      </c>
      <c r="N1978" t="s">
        <v>8931</v>
      </c>
      <c r="O1978">
        <v>0.82099999999999995</v>
      </c>
      <c r="P1978" t="s">
        <v>51</v>
      </c>
      <c r="Q1978" t="s">
        <v>52</v>
      </c>
      <c r="R1978" t="s">
        <v>1230</v>
      </c>
      <c r="S1978" t="s">
        <v>42</v>
      </c>
      <c r="T1978">
        <v>1</v>
      </c>
      <c r="U1978">
        <v>2</v>
      </c>
      <c r="V1978">
        <v>0</v>
      </c>
      <c r="W1978">
        <v>0</v>
      </c>
      <c r="X1978">
        <v>1</v>
      </c>
      <c r="Y1978">
        <v>0</v>
      </c>
      <c r="Z1978">
        <v>4</v>
      </c>
      <c r="AA1978">
        <v>81.8</v>
      </c>
      <c r="AB1978">
        <v>77.2</v>
      </c>
      <c r="AC1978">
        <v>3.28</v>
      </c>
      <c r="AD1978">
        <v>1.43</v>
      </c>
      <c r="AE1978">
        <v>0.98899999999999999</v>
      </c>
      <c r="AF1978">
        <v>2.1560000000000001</v>
      </c>
      <c r="AG1978">
        <v>-1.2789999999999999</v>
      </c>
      <c r="AH1978">
        <v>5.7030000000000003</v>
      </c>
      <c r="AI1978">
        <v>5.69</v>
      </c>
      <c r="AJ1978">
        <v>-2.97</v>
      </c>
      <c r="AK1978">
        <v>23.9</v>
      </c>
      <c r="AL1978">
        <v>-13.7</v>
      </c>
      <c r="AM1978">
        <v>10.3</v>
      </c>
      <c r="AN1978">
        <v>62.795000000000002</v>
      </c>
      <c r="AO1978">
        <v>1148.43</v>
      </c>
      <c r="AP1978" t="s">
        <v>6859</v>
      </c>
    </row>
    <row r="1979" spans="1:42">
      <c r="A1979" t="s">
        <v>2762</v>
      </c>
      <c r="B1979" t="s">
        <v>42</v>
      </c>
      <c r="C1979" t="s">
        <v>6806</v>
      </c>
      <c r="D1979" t="s">
        <v>44</v>
      </c>
      <c r="E1979" t="s">
        <v>6807</v>
      </c>
      <c r="F1979" t="s">
        <v>46</v>
      </c>
      <c r="G1979" t="s">
        <v>47</v>
      </c>
      <c r="H1979">
        <v>73</v>
      </c>
      <c r="I1979" t="s">
        <v>56</v>
      </c>
      <c r="J1979" t="s">
        <v>57</v>
      </c>
      <c r="K1979">
        <v>22</v>
      </c>
      <c r="L1979">
        <v>1</v>
      </c>
      <c r="M1979" t="s">
        <v>50</v>
      </c>
      <c r="N1979" t="s">
        <v>8931</v>
      </c>
      <c r="O1979">
        <v>0.90400000000000003</v>
      </c>
      <c r="P1979" t="s">
        <v>51</v>
      </c>
      <c r="R1979" t="s">
        <v>97</v>
      </c>
      <c r="S1979" t="s">
        <v>42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6</v>
      </c>
      <c r="AA1979">
        <v>81</v>
      </c>
      <c r="AB1979">
        <v>77</v>
      </c>
      <c r="AC1979">
        <v>3.59</v>
      </c>
      <c r="AD1979">
        <v>1.61</v>
      </c>
      <c r="AE1979">
        <v>2.1549999999999998</v>
      </c>
      <c r="AF1979">
        <v>1.964</v>
      </c>
      <c r="AG1979">
        <v>-1.2390000000000001</v>
      </c>
      <c r="AH1979">
        <v>5.8410000000000002</v>
      </c>
      <c r="AI1979">
        <v>1.79</v>
      </c>
      <c r="AJ1979">
        <v>5.24</v>
      </c>
      <c r="AK1979">
        <v>24</v>
      </c>
      <c r="AL1979">
        <v>-8</v>
      </c>
      <c r="AM1979">
        <v>6.9</v>
      </c>
      <c r="AN1979">
        <v>161.37200000000001</v>
      </c>
      <c r="AO1979">
        <v>1002.04</v>
      </c>
      <c r="AP1979" t="s">
        <v>6872</v>
      </c>
    </row>
    <row r="1980" spans="1:42">
      <c r="A1980" t="s">
        <v>2762</v>
      </c>
      <c r="B1980" t="s">
        <v>42</v>
      </c>
      <c r="C1980" t="s">
        <v>6806</v>
      </c>
      <c r="D1980" t="s">
        <v>44</v>
      </c>
      <c r="E1980" t="s">
        <v>6807</v>
      </c>
      <c r="F1980" t="s">
        <v>46</v>
      </c>
      <c r="G1980" t="s">
        <v>47</v>
      </c>
      <c r="H1980">
        <v>80</v>
      </c>
      <c r="I1980" t="s">
        <v>56</v>
      </c>
      <c r="J1980" t="s">
        <v>57</v>
      </c>
      <c r="K1980">
        <v>24</v>
      </c>
      <c r="L1980">
        <v>1</v>
      </c>
      <c r="M1980" t="s">
        <v>50</v>
      </c>
      <c r="N1980" t="s">
        <v>8931</v>
      </c>
      <c r="O1980">
        <v>0.89200000000000002</v>
      </c>
      <c r="P1980" t="s">
        <v>71</v>
      </c>
      <c r="R1980" t="s">
        <v>2780</v>
      </c>
      <c r="S1980" t="s">
        <v>42</v>
      </c>
      <c r="T1980">
        <v>0</v>
      </c>
      <c r="U1980">
        <v>0</v>
      </c>
      <c r="V1980">
        <v>2</v>
      </c>
      <c r="W1980">
        <v>0</v>
      </c>
      <c r="X1980">
        <v>0</v>
      </c>
      <c r="Y1980">
        <v>0</v>
      </c>
      <c r="Z1980">
        <v>6</v>
      </c>
      <c r="AA1980">
        <v>82.9</v>
      </c>
      <c r="AB1980">
        <v>78.3</v>
      </c>
      <c r="AC1980">
        <v>3.56</v>
      </c>
      <c r="AD1980">
        <v>1.71</v>
      </c>
      <c r="AE1980">
        <v>1.6379999999999999</v>
      </c>
      <c r="AF1980">
        <v>1.419</v>
      </c>
      <c r="AG1980">
        <v>-1.3620000000000001</v>
      </c>
      <c r="AH1980">
        <v>5.6109999999999998</v>
      </c>
      <c r="AI1980">
        <v>2.04</v>
      </c>
      <c r="AJ1980">
        <v>3.94</v>
      </c>
      <c r="AK1980">
        <v>23.9</v>
      </c>
      <c r="AL1980">
        <v>-8.4</v>
      </c>
      <c r="AM1980">
        <v>7.2</v>
      </c>
      <c r="AN1980">
        <v>152.96</v>
      </c>
      <c r="AO1980">
        <v>816.846</v>
      </c>
      <c r="AP1980" t="s">
        <v>6879</v>
      </c>
    </row>
    <row r="1981" spans="1:42">
      <c r="A1981" t="s">
        <v>2762</v>
      </c>
      <c r="B1981" t="s">
        <v>42</v>
      </c>
      <c r="C1981" t="s">
        <v>6806</v>
      </c>
      <c r="D1981" t="s">
        <v>44</v>
      </c>
      <c r="E1981" t="s">
        <v>6807</v>
      </c>
      <c r="F1981" t="s">
        <v>46</v>
      </c>
      <c r="G1981" t="s">
        <v>47</v>
      </c>
      <c r="H1981">
        <v>81</v>
      </c>
      <c r="I1981" t="s">
        <v>56</v>
      </c>
      <c r="J1981" t="s">
        <v>57</v>
      </c>
      <c r="K1981">
        <v>24</v>
      </c>
      <c r="L1981">
        <v>2</v>
      </c>
      <c r="M1981" t="s">
        <v>70</v>
      </c>
      <c r="N1981" t="s">
        <v>8931</v>
      </c>
      <c r="O1981">
        <v>0.91600000000000004</v>
      </c>
      <c r="P1981" t="s">
        <v>71</v>
      </c>
      <c r="R1981" t="s">
        <v>2780</v>
      </c>
      <c r="S1981" t="s">
        <v>42</v>
      </c>
      <c r="T1981">
        <v>1</v>
      </c>
      <c r="U1981">
        <v>0</v>
      </c>
      <c r="V1981">
        <v>2</v>
      </c>
      <c r="W1981">
        <v>0</v>
      </c>
      <c r="X1981">
        <v>0</v>
      </c>
      <c r="Y1981">
        <v>0</v>
      </c>
      <c r="Z1981">
        <v>6</v>
      </c>
      <c r="AA1981">
        <v>78.3</v>
      </c>
      <c r="AB1981">
        <v>73.2</v>
      </c>
      <c r="AC1981">
        <v>3.49</v>
      </c>
      <c r="AD1981">
        <v>1.6</v>
      </c>
      <c r="AE1981">
        <v>-1.6419999999999999</v>
      </c>
      <c r="AF1981">
        <v>3.5649999999999999</v>
      </c>
      <c r="AG1981">
        <v>-1.623</v>
      </c>
      <c r="AH1981">
        <v>6.0439999999999996</v>
      </c>
      <c r="AI1981">
        <v>8.59</v>
      </c>
      <c r="AJ1981">
        <v>-4.93</v>
      </c>
      <c r="AK1981">
        <v>23.9</v>
      </c>
      <c r="AL1981">
        <v>-16.3</v>
      </c>
      <c r="AM1981">
        <v>12</v>
      </c>
      <c r="AN1981">
        <v>60.44</v>
      </c>
      <c r="AO1981">
        <v>1681.93</v>
      </c>
      <c r="AP1981" t="s">
        <v>6880</v>
      </c>
    </row>
    <row r="1982" spans="1:42">
      <c r="A1982" t="s">
        <v>2762</v>
      </c>
      <c r="B1982" t="s">
        <v>42</v>
      </c>
      <c r="C1982" t="s">
        <v>6806</v>
      </c>
      <c r="D1982" t="s">
        <v>44</v>
      </c>
      <c r="E1982" t="s">
        <v>6807</v>
      </c>
      <c r="F1982" t="s">
        <v>46</v>
      </c>
      <c r="G1982" t="s">
        <v>47</v>
      </c>
      <c r="H1982">
        <v>83</v>
      </c>
      <c r="I1982" t="s">
        <v>69</v>
      </c>
      <c r="J1982" t="s">
        <v>61</v>
      </c>
      <c r="K1982">
        <v>24</v>
      </c>
      <c r="L1982">
        <v>4</v>
      </c>
      <c r="M1982" t="s">
        <v>50</v>
      </c>
      <c r="N1982" t="s">
        <v>8931</v>
      </c>
      <c r="O1982">
        <v>0.90700000000000003</v>
      </c>
      <c r="P1982" t="s">
        <v>71</v>
      </c>
      <c r="R1982" t="s">
        <v>2780</v>
      </c>
      <c r="S1982" t="s">
        <v>42</v>
      </c>
      <c r="T1982">
        <v>2</v>
      </c>
      <c r="U1982">
        <v>1</v>
      </c>
      <c r="V1982">
        <v>2</v>
      </c>
      <c r="W1982">
        <v>0</v>
      </c>
      <c r="X1982">
        <v>0</v>
      </c>
      <c r="Y1982">
        <v>0</v>
      </c>
      <c r="Z1982">
        <v>6</v>
      </c>
      <c r="AA1982">
        <v>82.9</v>
      </c>
      <c r="AB1982">
        <v>77.400000000000006</v>
      </c>
      <c r="AC1982">
        <v>3.51</v>
      </c>
      <c r="AD1982">
        <v>1.6</v>
      </c>
      <c r="AE1982">
        <v>0.34899999999999998</v>
      </c>
      <c r="AF1982">
        <v>1.133</v>
      </c>
      <c r="AG1982">
        <v>-1.5269999999999999</v>
      </c>
      <c r="AH1982">
        <v>5.5880000000000001</v>
      </c>
      <c r="AI1982">
        <v>4.09</v>
      </c>
      <c r="AJ1982">
        <v>3.04</v>
      </c>
      <c r="AK1982">
        <v>23.9</v>
      </c>
      <c r="AL1982">
        <v>-13.2</v>
      </c>
      <c r="AM1982">
        <v>7.9</v>
      </c>
      <c r="AN1982">
        <v>127.051</v>
      </c>
      <c r="AO1982">
        <v>920.31299999999999</v>
      </c>
      <c r="AP1982" t="s">
        <v>6882</v>
      </c>
    </row>
    <row r="1983" spans="1:42">
      <c r="A1983" t="s">
        <v>2762</v>
      </c>
      <c r="B1983" t="s">
        <v>42</v>
      </c>
      <c r="C1983" t="s">
        <v>6806</v>
      </c>
      <c r="D1983" t="s">
        <v>44</v>
      </c>
      <c r="E1983" t="s">
        <v>6807</v>
      </c>
      <c r="F1983" t="s">
        <v>46</v>
      </c>
      <c r="G1983" t="s">
        <v>47</v>
      </c>
      <c r="H1983">
        <v>84</v>
      </c>
      <c r="I1983" t="s">
        <v>60</v>
      </c>
      <c r="J1983" t="s">
        <v>61</v>
      </c>
      <c r="K1983">
        <v>24</v>
      </c>
      <c r="L1983">
        <v>5</v>
      </c>
      <c r="M1983" t="s">
        <v>50</v>
      </c>
      <c r="N1983" t="s">
        <v>8931</v>
      </c>
      <c r="O1983">
        <v>0.90600000000000003</v>
      </c>
      <c r="P1983" t="s">
        <v>71</v>
      </c>
      <c r="R1983" t="s">
        <v>2780</v>
      </c>
      <c r="S1983" t="s">
        <v>42</v>
      </c>
      <c r="T1983">
        <v>2</v>
      </c>
      <c r="U1983">
        <v>2</v>
      </c>
      <c r="V1983">
        <v>2</v>
      </c>
      <c r="W1983">
        <v>0</v>
      </c>
      <c r="X1983">
        <v>0</v>
      </c>
      <c r="Y1983">
        <v>0</v>
      </c>
      <c r="Z1983">
        <v>6</v>
      </c>
      <c r="AA1983">
        <v>83</v>
      </c>
      <c r="AB1983">
        <v>77.5</v>
      </c>
      <c r="AC1983">
        <v>3.51</v>
      </c>
      <c r="AD1983">
        <v>1.6</v>
      </c>
      <c r="AE1983">
        <v>-0.29499999999999998</v>
      </c>
      <c r="AF1983">
        <v>2.0870000000000002</v>
      </c>
      <c r="AG1983">
        <v>-1.504</v>
      </c>
      <c r="AH1983">
        <v>5.7130000000000001</v>
      </c>
      <c r="AI1983">
        <v>5.61</v>
      </c>
      <c r="AJ1983">
        <v>2.2799999999999998</v>
      </c>
      <c r="AK1983">
        <v>23.9</v>
      </c>
      <c r="AL1983">
        <v>-16.5</v>
      </c>
      <c r="AM1983">
        <v>8.1</v>
      </c>
      <c r="AN1983">
        <v>112.536</v>
      </c>
      <c r="AO1983">
        <v>1095.76</v>
      </c>
      <c r="AP1983" t="s">
        <v>6883</v>
      </c>
    </row>
    <row r="1984" spans="1:42">
      <c r="A1984" t="s">
        <v>2762</v>
      </c>
      <c r="B1984" t="s">
        <v>42</v>
      </c>
      <c r="C1984" t="s">
        <v>6806</v>
      </c>
      <c r="D1984" t="s">
        <v>44</v>
      </c>
      <c r="E1984" t="s">
        <v>6807</v>
      </c>
      <c r="F1984" t="s">
        <v>46</v>
      </c>
      <c r="G1984" t="s">
        <v>47</v>
      </c>
      <c r="H1984">
        <v>85</v>
      </c>
      <c r="I1984" t="s">
        <v>115</v>
      </c>
      <c r="J1984" t="s">
        <v>61</v>
      </c>
      <c r="K1984">
        <v>24</v>
      </c>
      <c r="L1984">
        <v>6</v>
      </c>
      <c r="M1984" t="s">
        <v>50</v>
      </c>
      <c r="N1984" t="s">
        <v>8931</v>
      </c>
      <c r="O1984">
        <v>0.90900000000000003</v>
      </c>
      <c r="P1984" t="s">
        <v>71</v>
      </c>
      <c r="R1984" t="s">
        <v>2780</v>
      </c>
      <c r="S1984" t="s">
        <v>42</v>
      </c>
      <c r="T1984">
        <v>2</v>
      </c>
      <c r="U1984">
        <v>2</v>
      </c>
      <c r="V1984">
        <v>2</v>
      </c>
      <c r="W1984">
        <v>0</v>
      </c>
      <c r="X1984">
        <v>0</v>
      </c>
      <c r="Y1984">
        <v>0</v>
      </c>
      <c r="Z1984">
        <v>6</v>
      </c>
      <c r="AA1984">
        <v>82.8</v>
      </c>
      <c r="AB1984">
        <v>78.599999999999994</v>
      </c>
      <c r="AC1984">
        <v>3.51</v>
      </c>
      <c r="AD1984">
        <v>1.6</v>
      </c>
      <c r="AE1984">
        <v>0.85699999999999998</v>
      </c>
      <c r="AF1984">
        <v>0.76800000000000002</v>
      </c>
      <c r="AG1984">
        <v>-1.3380000000000001</v>
      </c>
      <c r="AH1984">
        <v>5.5670000000000002</v>
      </c>
      <c r="AI1984">
        <v>4.95</v>
      </c>
      <c r="AJ1984">
        <v>0.78</v>
      </c>
      <c r="AK1984">
        <v>24</v>
      </c>
      <c r="AL1984">
        <v>-14.2</v>
      </c>
      <c r="AM1984">
        <v>8.6</v>
      </c>
      <c r="AN1984">
        <v>99.471000000000004</v>
      </c>
      <c r="AO1984">
        <v>915.58</v>
      </c>
      <c r="AP1984" t="s">
        <v>6884</v>
      </c>
    </row>
    <row r="1985" spans="1:42">
      <c r="A1985" t="s">
        <v>6616</v>
      </c>
      <c r="B1985" t="s">
        <v>42</v>
      </c>
      <c r="C1985" t="s">
        <v>6806</v>
      </c>
      <c r="D1985" t="s">
        <v>44</v>
      </c>
      <c r="E1985" t="s">
        <v>6807</v>
      </c>
      <c r="F1985" t="s">
        <v>46</v>
      </c>
      <c r="G1985" t="s">
        <v>47</v>
      </c>
      <c r="H1985">
        <v>3</v>
      </c>
      <c r="I1985" t="s">
        <v>56</v>
      </c>
      <c r="J1985" t="s">
        <v>57</v>
      </c>
      <c r="K1985">
        <v>1</v>
      </c>
      <c r="L1985">
        <v>3</v>
      </c>
      <c r="M1985" t="s">
        <v>50</v>
      </c>
      <c r="N1985" t="s">
        <v>8931</v>
      </c>
      <c r="O1985">
        <v>0.97199999999999998</v>
      </c>
      <c r="P1985" t="s">
        <v>51</v>
      </c>
      <c r="R1985" t="s">
        <v>1230</v>
      </c>
      <c r="S1985" t="s">
        <v>42</v>
      </c>
      <c r="T1985">
        <v>1</v>
      </c>
      <c r="U1985">
        <v>1</v>
      </c>
      <c r="V1985">
        <v>0</v>
      </c>
      <c r="W1985">
        <v>0</v>
      </c>
      <c r="X1985">
        <v>0</v>
      </c>
      <c r="Y1985">
        <v>0</v>
      </c>
      <c r="Z1985">
        <v>7</v>
      </c>
      <c r="AA1985">
        <v>86</v>
      </c>
      <c r="AB1985">
        <v>79.400000000000006</v>
      </c>
      <c r="AC1985">
        <v>3.37</v>
      </c>
      <c r="AD1985">
        <v>1.51</v>
      </c>
      <c r="AE1985">
        <v>1.1479999999999999</v>
      </c>
      <c r="AF1985">
        <v>1.1100000000000001</v>
      </c>
      <c r="AG1985">
        <v>-0.14199999999999999</v>
      </c>
      <c r="AH1985">
        <v>5.9980000000000002</v>
      </c>
      <c r="AI1985">
        <v>-0.6</v>
      </c>
      <c r="AJ1985">
        <v>10.23</v>
      </c>
      <c r="AK1985">
        <v>23.8</v>
      </c>
      <c r="AL1985">
        <v>1</v>
      </c>
      <c r="AM1985">
        <v>4.4000000000000004</v>
      </c>
      <c r="AN1985">
        <v>183.35300000000001</v>
      </c>
      <c r="AO1985">
        <v>1898.93</v>
      </c>
      <c r="AP1985" t="s">
        <v>6887</v>
      </c>
    </row>
    <row r="1986" spans="1:42">
      <c r="A1986" t="s">
        <v>6616</v>
      </c>
      <c r="B1986" t="s">
        <v>42</v>
      </c>
      <c r="C1986" t="s">
        <v>6806</v>
      </c>
      <c r="D1986" t="s">
        <v>44</v>
      </c>
      <c r="E1986" t="s">
        <v>6807</v>
      </c>
      <c r="F1986" t="s">
        <v>46</v>
      </c>
      <c r="G1986" t="s">
        <v>47</v>
      </c>
      <c r="H1986">
        <v>7</v>
      </c>
      <c r="I1986" t="s">
        <v>56</v>
      </c>
      <c r="J1986" t="s">
        <v>57</v>
      </c>
      <c r="K1986">
        <v>2</v>
      </c>
      <c r="L1986">
        <v>2</v>
      </c>
      <c r="M1986" t="s">
        <v>50</v>
      </c>
      <c r="N1986" t="s">
        <v>8931</v>
      </c>
      <c r="O1986">
        <v>0.57599999999999996</v>
      </c>
      <c r="P1986" t="s">
        <v>124</v>
      </c>
      <c r="R1986" t="s">
        <v>75</v>
      </c>
      <c r="S1986" t="s">
        <v>42</v>
      </c>
      <c r="T1986">
        <v>0</v>
      </c>
      <c r="U1986">
        <v>1</v>
      </c>
      <c r="V1986">
        <v>1</v>
      </c>
      <c r="W1986">
        <v>0</v>
      </c>
      <c r="X1986">
        <v>0</v>
      </c>
      <c r="Y1986">
        <v>0</v>
      </c>
      <c r="Z1986">
        <v>7</v>
      </c>
      <c r="AA1986">
        <v>87.6</v>
      </c>
      <c r="AB1986">
        <v>81.400000000000006</v>
      </c>
      <c r="AC1986">
        <v>3.37</v>
      </c>
      <c r="AD1986">
        <v>1.38</v>
      </c>
      <c r="AE1986">
        <v>-0.51300000000000001</v>
      </c>
      <c r="AF1986">
        <v>0.503</v>
      </c>
      <c r="AG1986">
        <v>0.219</v>
      </c>
      <c r="AH1986">
        <v>5.9909999999999997</v>
      </c>
      <c r="AI1986">
        <v>-3.32</v>
      </c>
      <c r="AJ1986">
        <v>6.17</v>
      </c>
      <c r="AK1986">
        <v>23.8</v>
      </c>
      <c r="AL1986">
        <v>13.5</v>
      </c>
      <c r="AM1986">
        <v>5.9</v>
      </c>
      <c r="AN1986">
        <v>208.114</v>
      </c>
      <c r="AO1986">
        <v>1329.47</v>
      </c>
      <c r="AP1986" t="s">
        <v>6891</v>
      </c>
    </row>
    <row r="1987" spans="1:42">
      <c r="A1987" t="s">
        <v>2732</v>
      </c>
      <c r="B1987" t="s">
        <v>54</v>
      </c>
      <c r="C1987" t="s">
        <v>6806</v>
      </c>
      <c r="D1987" t="s">
        <v>44</v>
      </c>
      <c r="E1987" t="s">
        <v>6807</v>
      </c>
      <c r="F1987" t="s">
        <v>46</v>
      </c>
      <c r="G1987" t="s">
        <v>47</v>
      </c>
      <c r="H1987">
        <v>1</v>
      </c>
      <c r="I1987" t="s">
        <v>56</v>
      </c>
      <c r="J1987" t="s">
        <v>57</v>
      </c>
      <c r="K1987">
        <v>1</v>
      </c>
      <c r="L1987">
        <v>1</v>
      </c>
      <c r="M1987" t="s">
        <v>50</v>
      </c>
      <c r="N1987" t="s">
        <v>8931</v>
      </c>
      <c r="O1987">
        <v>1.363</v>
      </c>
      <c r="P1987" t="s">
        <v>65</v>
      </c>
      <c r="R1987" t="s">
        <v>72</v>
      </c>
      <c r="S1987" t="s">
        <v>54</v>
      </c>
      <c r="T1987">
        <v>0</v>
      </c>
      <c r="U1987">
        <v>0</v>
      </c>
      <c r="V1987">
        <v>1</v>
      </c>
      <c r="W1987">
        <v>0</v>
      </c>
      <c r="X1987">
        <v>0</v>
      </c>
      <c r="Y1987">
        <v>0</v>
      </c>
      <c r="Z1987">
        <v>8</v>
      </c>
      <c r="AA1987">
        <v>86.2</v>
      </c>
      <c r="AB1987">
        <v>80.099999999999994</v>
      </c>
      <c r="AC1987">
        <v>2.89</v>
      </c>
      <c r="AD1987">
        <v>1.3</v>
      </c>
      <c r="AE1987">
        <v>-0.53600000000000003</v>
      </c>
      <c r="AF1987">
        <v>3.37</v>
      </c>
      <c r="AG1987">
        <v>2.02</v>
      </c>
      <c r="AH1987">
        <v>6.351</v>
      </c>
      <c r="AI1987">
        <v>2.4900000000000002</v>
      </c>
      <c r="AJ1987">
        <v>4.1900000000000004</v>
      </c>
      <c r="AK1987">
        <v>23.8</v>
      </c>
      <c r="AL1987">
        <v>-6.2</v>
      </c>
      <c r="AM1987">
        <v>6.5</v>
      </c>
      <c r="AN1987">
        <v>149.56800000000001</v>
      </c>
      <c r="AO1987">
        <v>918.02800000000002</v>
      </c>
      <c r="AP1987" t="s">
        <v>6909</v>
      </c>
    </row>
    <row r="1988" spans="1:42">
      <c r="A1988" t="s">
        <v>2732</v>
      </c>
      <c r="B1988" t="s">
        <v>54</v>
      </c>
      <c r="C1988" t="s">
        <v>6806</v>
      </c>
      <c r="D1988" t="s">
        <v>44</v>
      </c>
      <c r="E1988" t="s">
        <v>6807</v>
      </c>
      <c r="F1988" t="s">
        <v>46</v>
      </c>
      <c r="G1988" t="s">
        <v>47</v>
      </c>
      <c r="H1988">
        <v>2</v>
      </c>
      <c r="I1988" t="s">
        <v>69</v>
      </c>
      <c r="J1988" t="s">
        <v>61</v>
      </c>
      <c r="K1988">
        <v>1</v>
      </c>
      <c r="L1988">
        <v>2</v>
      </c>
      <c r="M1988" t="s">
        <v>50</v>
      </c>
      <c r="N1988" t="s">
        <v>8931</v>
      </c>
      <c r="O1988">
        <v>0.65200000000000002</v>
      </c>
      <c r="P1988" t="s">
        <v>65</v>
      </c>
      <c r="R1988" t="s">
        <v>72</v>
      </c>
      <c r="S1988" t="s">
        <v>54</v>
      </c>
      <c r="T1988">
        <v>1</v>
      </c>
      <c r="U1988">
        <v>0</v>
      </c>
      <c r="V1988">
        <v>1</v>
      </c>
      <c r="W1988">
        <v>0</v>
      </c>
      <c r="X1988">
        <v>0</v>
      </c>
      <c r="Y1988">
        <v>0</v>
      </c>
      <c r="Z1988">
        <v>8</v>
      </c>
      <c r="AA1988">
        <v>85.3</v>
      </c>
      <c r="AB1988">
        <v>79</v>
      </c>
      <c r="AC1988">
        <v>3.24</v>
      </c>
      <c r="AD1988">
        <v>1.5</v>
      </c>
      <c r="AE1988">
        <v>-0.64300000000000002</v>
      </c>
      <c r="AF1988">
        <v>2.5369999999999999</v>
      </c>
      <c r="AG1988">
        <v>2.0910000000000002</v>
      </c>
      <c r="AH1988">
        <v>6.3159999999999998</v>
      </c>
      <c r="AI1988">
        <v>2.65</v>
      </c>
      <c r="AJ1988">
        <v>7.1</v>
      </c>
      <c r="AK1988">
        <v>23.8</v>
      </c>
      <c r="AL1988">
        <v>-7.3</v>
      </c>
      <c r="AM1988">
        <v>5.6</v>
      </c>
      <c r="AN1988">
        <v>159.69399999999999</v>
      </c>
      <c r="AO1988">
        <v>1402.72</v>
      </c>
      <c r="AP1988" t="s">
        <v>6910</v>
      </c>
    </row>
    <row r="1989" spans="1:42">
      <c r="A1989" t="s">
        <v>2732</v>
      </c>
      <c r="B1989" t="s">
        <v>54</v>
      </c>
      <c r="C1989" t="s">
        <v>6806</v>
      </c>
      <c r="D1989" t="s">
        <v>44</v>
      </c>
      <c r="E1989" t="s">
        <v>6807</v>
      </c>
      <c r="F1989" t="s">
        <v>46</v>
      </c>
      <c r="G1989" t="s">
        <v>47</v>
      </c>
      <c r="H1989">
        <v>3</v>
      </c>
      <c r="I1989" t="s">
        <v>60</v>
      </c>
      <c r="J1989" t="s">
        <v>61</v>
      </c>
      <c r="K1989">
        <v>1</v>
      </c>
      <c r="L1989">
        <v>3</v>
      </c>
      <c r="M1989" t="s">
        <v>50</v>
      </c>
      <c r="N1989" t="s">
        <v>8931</v>
      </c>
      <c r="O1989">
        <v>0.34799999999999998</v>
      </c>
      <c r="P1989" t="s">
        <v>65</v>
      </c>
      <c r="R1989" t="s">
        <v>72</v>
      </c>
      <c r="S1989" t="s">
        <v>54</v>
      </c>
      <c r="T1989">
        <v>1</v>
      </c>
      <c r="U1989">
        <v>1</v>
      </c>
      <c r="V1989">
        <v>1</v>
      </c>
      <c r="W1989">
        <v>0</v>
      </c>
      <c r="X1989">
        <v>0</v>
      </c>
      <c r="Y1989">
        <v>0</v>
      </c>
      <c r="Z1989">
        <v>8</v>
      </c>
      <c r="AA1989">
        <v>85.5</v>
      </c>
      <c r="AB1989">
        <v>80.099999999999994</v>
      </c>
      <c r="AC1989">
        <v>3.24</v>
      </c>
      <c r="AD1989">
        <v>1.5</v>
      </c>
      <c r="AE1989">
        <v>-1.83</v>
      </c>
      <c r="AF1989">
        <v>1.9710000000000001</v>
      </c>
      <c r="AG1989">
        <v>1.87</v>
      </c>
      <c r="AH1989">
        <v>6.2939999999999996</v>
      </c>
      <c r="AI1989">
        <v>-1.47</v>
      </c>
      <c r="AJ1989">
        <v>4.87</v>
      </c>
      <c r="AK1989">
        <v>23.9</v>
      </c>
      <c r="AL1989">
        <v>8.4</v>
      </c>
      <c r="AM1989">
        <v>6.5</v>
      </c>
      <c r="AN1989">
        <v>196.631</v>
      </c>
      <c r="AO1989">
        <v>952.68200000000002</v>
      </c>
      <c r="AP1989" t="s">
        <v>6911</v>
      </c>
    </row>
    <row r="1990" spans="1:42">
      <c r="A1990" t="s">
        <v>2732</v>
      </c>
      <c r="B1990" t="s">
        <v>54</v>
      </c>
      <c r="C1990" t="s">
        <v>6806</v>
      </c>
      <c r="D1990" t="s">
        <v>44</v>
      </c>
      <c r="E1990" t="s">
        <v>6807</v>
      </c>
      <c r="F1990" t="s">
        <v>46</v>
      </c>
      <c r="G1990" t="s">
        <v>47</v>
      </c>
      <c r="H1990">
        <v>4</v>
      </c>
      <c r="I1990" t="s">
        <v>56</v>
      </c>
      <c r="J1990" t="s">
        <v>57</v>
      </c>
      <c r="K1990">
        <v>1</v>
      </c>
      <c r="L1990">
        <v>4</v>
      </c>
      <c r="M1990" t="s">
        <v>50</v>
      </c>
      <c r="N1990" t="s">
        <v>8931</v>
      </c>
      <c r="O1990">
        <v>0.56499999999999995</v>
      </c>
      <c r="P1990" t="s">
        <v>65</v>
      </c>
      <c r="R1990" t="s">
        <v>72</v>
      </c>
      <c r="S1990" t="s">
        <v>54</v>
      </c>
      <c r="T1990">
        <v>1</v>
      </c>
      <c r="U1990">
        <v>2</v>
      </c>
      <c r="V1990">
        <v>1</v>
      </c>
      <c r="W1990">
        <v>0</v>
      </c>
      <c r="X1990">
        <v>0</v>
      </c>
      <c r="Y1990">
        <v>0</v>
      </c>
      <c r="Z1990">
        <v>8</v>
      </c>
      <c r="AA1990">
        <v>86.4</v>
      </c>
      <c r="AB1990">
        <v>80.5</v>
      </c>
      <c r="AC1990">
        <v>3.08</v>
      </c>
      <c r="AD1990">
        <v>1.52</v>
      </c>
      <c r="AE1990">
        <v>-2.008</v>
      </c>
      <c r="AF1990">
        <v>2.754</v>
      </c>
      <c r="AG1990">
        <v>1.857</v>
      </c>
      <c r="AH1990">
        <v>6.3179999999999996</v>
      </c>
      <c r="AI1990">
        <v>0.89</v>
      </c>
      <c r="AJ1990">
        <v>7.24</v>
      </c>
      <c r="AK1990">
        <v>23.9</v>
      </c>
      <c r="AL1990">
        <v>0.7</v>
      </c>
      <c r="AM1990">
        <v>5.2</v>
      </c>
      <c r="AN1990">
        <v>173.041</v>
      </c>
      <c r="AO1990">
        <v>1375.6</v>
      </c>
      <c r="AP1990" t="s">
        <v>6912</v>
      </c>
    </row>
    <row r="1991" spans="1:42">
      <c r="A1991" t="s">
        <v>2732</v>
      </c>
      <c r="B1991" t="s">
        <v>54</v>
      </c>
      <c r="C1991" t="s">
        <v>6806</v>
      </c>
      <c r="D1991" t="s">
        <v>44</v>
      </c>
      <c r="E1991" t="s">
        <v>6807</v>
      </c>
      <c r="F1991" t="s">
        <v>46</v>
      </c>
      <c r="G1991" t="s">
        <v>47</v>
      </c>
      <c r="H1991">
        <v>11</v>
      </c>
      <c r="I1991" t="s">
        <v>87</v>
      </c>
      <c r="J1991" t="s">
        <v>49</v>
      </c>
      <c r="K1991">
        <v>3</v>
      </c>
      <c r="L1991">
        <v>2</v>
      </c>
      <c r="M1991" t="s">
        <v>50</v>
      </c>
      <c r="N1991" t="s">
        <v>8931</v>
      </c>
      <c r="O1991">
        <v>1.1259999999999999</v>
      </c>
      <c r="P1991" t="s">
        <v>65</v>
      </c>
      <c r="Q1991" t="s">
        <v>52</v>
      </c>
      <c r="R1991" t="s">
        <v>78</v>
      </c>
      <c r="S1991" t="s">
        <v>54</v>
      </c>
      <c r="T1991">
        <v>0</v>
      </c>
      <c r="U1991">
        <v>1</v>
      </c>
      <c r="V1991">
        <v>2</v>
      </c>
      <c r="W1991">
        <v>1</v>
      </c>
      <c r="X1991">
        <v>0</v>
      </c>
      <c r="Y1991">
        <v>0</v>
      </c>
      <c r="Z1991">
        <v>8</v>
      </c>
      <c r="AA1991">
        <v>86.9</v>
      </c>
      <c r="AB1991">
        <v>80.8</v>
      </c>
      <c r="AC1991">
        <v>3.4</v>
      </c>
      <c r="AD1991">
        <v>1.71</v>
      </c>
      <c r="AE1991">
        <v>-0.64400000000000002</v>
      </c>
      <c r="AF1991">
        <v>3.1869999999999998</v>
      </c>
      <c r="AG1991">
        <v>2.1800000000000002</v>
      </c>
      <c r="AH1991">
        <v>6.2329999999999997</v>
      </c>
      <c r="AI1991">
        <v>1.32</v>
      </c>
      <c r="AJ1991">
        <v>4.92</v>
      </c>
      <c r="AK1991">
        <v>23.8</v>
      </c>
      <c r="AL1991">
        <v>-2</v>
      </c>
      <c r="AM1991">
        <v>6</v>
      </c>
      <c r="AN1991">
        <v>165.095</v>
      </c>
      <c r="AO1991">
        <v>966.702</v>
      </c>
      <c r="AP1991" t="s">
        <v>6919</v>
      </c>
    </row>
    <row r="1992" spans="1:42">
      <c r="A1992" t="s">
        <v>163</v>
      </c>
      <c r="B1992" t="s">
        <v>42</v>
      </c>
      <c r="C1992" t="s">
        <v>6806</v>
      </c>
      <c r="D1992" t="s">
        <v>44</v>
      </c>
      <c r="E1992" t="s">
        <v>6807</v>
      </c>
      <c r="F1992" t="s">
        <v>46</v>
      </c>
      <c r="G1992" t="s">
        <v>47</v>
      </c>
      <c r="H1992">
        <v>2</v>
      </c>
      <c r="I1992" t="s">
        <v>69</v>
      </c>
      <c r="J1992" t="s">
        <v>61</v>
      </c>
      <c r="K1992">
        <v>1</v>
      </c>
      <c r="L1992">
        <v>2</v>
      </c>
      <c r="M1992" t="s">
        <v>50</v>
      </c>
      <c r="N1992" t="s">
        <v>8931</v>
      </c>
      <c r="O1992">
        <v>0.90400000000000003</v>
      </c>
      <c r="P1992" t="s">
        <v>71</v>
      </c>
      <c r="R1992" t="s">
        <v>2780</v>
      </c>
      <c r="S1992" t="s">
        <v>42</v>
      </c>
      <c r="T1992">
        <v>0</v>
      </c>
      <c r="U1992">
        <v>1</v>
      </c>
      <c r="V1992">
        <v>2</v>
      </c>
      <c r="W1992">
        <v>1</v>
      </c>
      <c r="X1992">
        <v>1</v>
      </c>
      <c r="Y1992">
        <v>0</v>
      </c>
      <c r="Z1992">
        <v>8</v>
      </c>
      <c r="AA1992">
        <v>80.7</v>
      </c>
      <c r="AB1992">
        <v>75.2</v>
      </c>
      <c r="AC1992">
        <v>3.51</v>
      </c>
      <c r="AD1992">
        <v>1.6</v>
      </c>
      <c r="AE1992">
        <v>0.88700000000000001</v>
      </c>
      <c r="AF1992">
        <v>2.06</v>
      </c>
      <c r="AG1992">
        <v>-0.72199999999999998</v>
      </c>
      <c r="AH1992">
        <v>6.5490000000000004</v>
      </c>
      <c r="AI1992">
        <v>5.14</v>
      </c>
      <c r="AJ1992">
        <v>-8.86</v>
      </c>
      <c r="AK1992">
        <v>23.9</v>
      </c>
      <c r="AL1992">
        <v>-9.6</v>
      </c>
      <c r="AM1992">
        <v>13</v>
      </c>
      <c r="AN1992">
        <v>30.28</v>
      </c>
      <c r="AO1992">
        <v>1767.92</v>
      </c>
      <c r="AP1992" t="s">
        <v>6921</v>
      </c>
    </row>
    <row r="1993" spans="1:42">
      <c r="A1993" t="s">
        <v>163</v>
      </c>
      <c r="B1993" t="s">
        <v>42</v>
      </c>
      <c r="C1993" t="s">
        <v>6806</v>
      </c>
      <c r="D1993" t="s">
        <v>44</v>
      </c>
      <c r="E1993" t="s">
        <v>6807</v>
      </c>
      <c r="F1993" t="s">
        <v>46</v>
      </c>
      <c r="G1993" t="s">
        <v>47</v>
      </c>
      <c r="H1993">
        <v>5</v>
      </c>
      <c r="I1993" t="s">
        <v>69</v>
      </c>
      <c r="J1993" t="s">
        <v>61</v>
      </c>
      <c r="K1993">
        <v>1</v>
      </c>
      <c r="L1993">
        <v>5</v>
      </c>
      <c r="M1993" t="s">
        <v>50</v>
      </c>
      <c r="N1993" t="s">
        <v>8931</v>
      </c>
      <c r="O1993">
        <v>0.89900000000000002</v>
      </c>
      <c r="P1993" t="s">
        <v>71</v>
      </c>
      <c r="R1993" t="s">
        <v>2780</v>
      </c>
      <c r="S1993" t="s">
        <v>42</v>
      </c>
      <c r="T1993">
        <v>2</v>
      </c>
      <c r="U1993">
        <v>2</v>
      </c>
      <c r="V1993">
        <v>2</v>
      </c>
      <c r="W1993">
        <v>1</v>
      </c>
      <c r="X1993">
        <v>1</v>
      </c>
      <c r="Y1993">
        <v>0</v>
      </c>
      <c r="Z1993">
        <v>8</v>
      </c>
      <c r="AA1993">
        <v>82.7</v>
      </c>
      <c r="AB1993">
        <v>76.7</v>
      </c>
      <c r="AC1993">
        <v>3.51</v>
      </c>
      <c r="AD1993">
        <v>1.6</v>
      </c>
      <c r="AE1993">
        <v>1.744</v>
      </c>
      <c r="AF1993">
        <v>1.018</v>
      </c>
      <c r="AG1993">
        <v>-0.41899999999999998</v>
      </c>
      <c r="AH1993">
        <v>6.4050000000000002</v>
      </c>
      <c r="AI1993">
        <v>5.36</v>
      </c>
      <c r="AJ1993">
        <v>-5.77</v>
      </c>
      <c r="AK1993">
        <v>23.8</v>
      </c>
      <c r="AL1993">
        <v>-11.5</v>
      </c>
      <c r="AM1993">
        <v>11.7</v>
      </c>
      <c r="AN1993">
        <v>43.145000000000003</v>
      </c>
      <c r="AO1993">
        <v>1378.68</v>
      </c>
      <c r="AP1993" t="s">
        <v>6924</v>
      </c>
    </row>
    <row r="1994" spans="1:42">
      <c r="A1994" t="s">
        <v>152</v>
      </c>
      <c r="B1994" t="s">
        <v>42</v>
      </c>
      <c r="C1994" t="s">
        <v>6806</v>
      </c>
      <c r="D1994" t="s">
        <v>44</v>
      </c>
      <c r="E1994" t="s">
        <v>6807</v>
      </c>
      <c r="F1994" t="s">
        <v>46</v>
      </c>
      <c r="G1994" t="s">
        <v>47</v>
      </c>
      <c r="H1994">
        <v>1</v>
      </c>
      <c r="I1994" t="s">
        <v>56</v>
      </c>
      <c r="J1994" t="s">
        <v>57</v>
      </c>
      <c r="K1994">
        <v>1</v>
      </c>
      <c r="L1994">
        <v>1</v>
      </c>
      <c r="M1994" t="s">
        <v>50</v>
      </c>
      <c r="N1994" t="s">
        <v>8931</v>
      </c>
      <c r="O1994">
        <v>0.88700000000000001</v>
      </c>
      <c r="P1994" t="s">
        <v>71</v>
      </c>
      <c r="R1994" t="s">
        <v>1230</v>
      </c>
      <c r="S1994" t="s">
        <v>42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9</v>
      </c>
      <c r="AA1994">
        <v>88.2</v>
      </c>
      <c r="AB1994">
        <v>82.8</v>
      </c>
      <c r="AC1994">
        <v>3.33</v>
      </c>
      <c r="AD1994">
        <v>1.51</v>
      </c>
      <c r="AE1994">
        <v>0.74299999999999999</v>
      </c>
      <c r="AF1994">
        <v>-0.60599999999999998</v>
      </c>
      <c r="AG1994">
        <v>-0.85199999999999998</v>
      </c>
      <c r="AH1994">
        <v>6.0759999999999996</v>
      </c>
      <c r="AI1994">
        <v>1.1399999999999999</v>
      </c>
      <c r="AJ1994">
        <v>7.66</v>
      </c>
      <c r="AK1994">
        <v>23.9</v>
      </c>
      <c r="AL1994">
        <v>-6.7</v>
      </c>
      <c r="AM1994">
        <v>5.0999999999999996</v>
      </c>
      <c r="AN1994">
        <v>171.60499999999999</v>
      </c>
      <c r="AO1994">
        <v>1492.47</v>
      </c>
      <c r="AP1994" t="s">
        <v>6925</v>
      </c>
    </row>
    <row r="1995" spans="1:42">
      <c r="A1995" t="s">
        <v>152</v>
      </c>
      <c r="B1995" t="s">
        <v>42</v>
      </c>
      <c r="C1995" t="s">
        <v>6806</v>
      </c>
      <c r="D1995" t="s">
        <v>44</v>
      </c>
      <c r="E1995" t="s">
        <v>6807</v>
      </c>
      <c r="F1995" t="s">
        <v>46</v>
      </c>
      <c r="G1995" t="s">
        <v>47</v>
      </c>
      <c r="H1995">
        <v>3</v>
      </c>
      <c r="I1995" t="s">
        <v>69</v>
      </c>
      <c r="J1995" t="s">
        <v>61</v>
      </c>
      <c r="K1995">
        <v>1</v>
      </c>
      <c r="L1995">
        <v>3</v>
      </c>
      <c r="M1995" t="s">
        <v>50</v>
      </c>
      <c r="N1995" t="s">
        <v>8931</v>
      </c>
      <c r="O1995">
        <v>0.876</v>
      </c>
      <c r="P1995" t="s">
        <v>71</v>
      </c>
      <c r="R1995" t="s">
        <v>1230</v>
      </c>
      <c r="S1995" t="s">
        <v>42</v>
      </c>
      <c r="T1995">
        <v>1</v>
      </c>
      <c r="U1995">
        <v>1</v>
      </c>
      <c r="V1995">
        <v>0</v>
      </c>
      <c r="W1995">
        <v>0</v>
      </c>
      <c r="X1995">
        <v>0</v>
      </c>
      <c r="Y1995">
        <v>0</v>
      </c>
      <c r="Z1995">
        <v>9</v>
      </c>
      <c r="AA1995">
        <v>87.7</v>
      </c>
      <c r="AB1995">
        <v>82.2</v>
      </c>
      <c r="AC1995">
        <v>3.28</v>
      </c>
      <c r="AD1995">
        <v>1.43</v>
      </c>
      <c r="AE1995">
        <v>1.173</v>
      </c>
      <c r="AF1995">
        <v>1.4390000000000001</v>
      </c>
      <c r="AG1995">
        <v>-0.60699999999999998</v>
      </c>
      <c r="AH1995">
        <v>6.2530000000000001</v>
      </c>
      <c r="AI1995">
        <v>1.7</v>
      </c>
      <c r="AJ1995">
        <v>6.54</v>
      </c>
      <c r="AK1995">
        <v>23.9</v>
      </c>
      <c r="AL1995">
        <v>-8.9</v>
      </c>
      <c r="AM1995">
        <v>5.4</v>
      </c>
      <c r="AN1995">
        <v>165.51400000000001</v>
      </c>
      <c r="AO1995">
        <v>1300.6600000000001</v>
      </c>
      <c r="AP1995" t="s">
        <v>6927</v>
      </c>
    </row>
    <row r="1996" spans="1:42">
      <c r="A1996" t="s">
        <v>152</v>
      </c>
      <c r="B1996" t="s">
        <v>42</v>
      </c>
      <c r="C1996" t="s">
        <v>6806</v>
      </c>
      <c r="D1996" t="s">
        <v>44</v>
      </c>
      <c r="E1996" t="s">
        <v>6807</v>
      </c>
      <c r="F1996" t="s">
        <v>46</v>
      </c>
      <c r="G1996" t="s">
        <v>47</v>
      </c>
      <c r="H1996">
        <v>4</v>
      </c>
      <c r="I1996" t="s">
        <v>60</v>
      </c>
      <c r="J1996" t="s">
        <v>61</v>
      </c>
      <c r="K1996">
        <v>1</v>
      </c>
      <c r="L1996">
        <v>4</v>
      </c>
      <c r="M1996" t="s">
        <v>50</v>
      </c>
      <c r="N1996" t="s">
        <v>8931</v>
      </c>
      <c r="O1996">
        <v>0.90300000000000002</v>
      </c>
      <c r="P1996" t="s">
        <v>71</v>
      </c>
      <c r="R1996" t="s">
        <v>1230</v>
      </c>
      <c r="S1996" t="s">
        <v>42</v>
      </c>
      <c r="T1996">
        <v>1</v>
      </c>
      <c r="U1996">
        <v>2</v>
      </c>
      <c r="V1996">
        <v>0</v>
      </c>
      <c r="W1996">
        <v>0</v>
      </c>
      <c r="X1996">
        <v>0</v>
      </c>
      <c r="Y1996">
        <v>0</v>
      </c>
      <c r="Z1996">
        <v>9</v>
      </c>
      <c r="AA1996">
        <v>88.3</v>
      </c>
      <c r="AB1996">
        <v>82.7</v>
      </c>
      <c r="AC1996">
        <v>3.28</v>
      </c>
      <c r="AD1996">
        <v>1.43</v>
      </c>
      <c r="AE1996">
        <v>1.5209999999999999</v>
      </c>
      <c r="AF1996">
        <v>2.0179999999999998</v>
      </c>
      <c r="AG1996">
        <v>-0.51</v>
      </c>
      <c r="AH1996">
        <v>6.3390000000000004</v>
      </c>
      <c r="AI1996">
        <v>3.6</v>
      </c>
      <c r="AJ1996">
        <v>6.11</v>
      </c>
      <c r="AK1996">
        <v>23.9</v>
      </c>
      <c r="AL1996">
        <v>-16.7</v>
      </c>
      <c r="AM1996">
        <v>5.6</v>
      </c>
      <c r="AN1996">
        <v>149.67099999999999</v>
      </c>
      <c r="AO1996">
        <v>1372.27</v>
      </c>
      <c r="AP1996" t="s">
        <v>6928</v>
      </c>
    </row>
    <row r="1997" spans="1:42">
      <c r="A1997" t="s">
        <v>152</v>
      </c>
      <c r="B1997" t="s">
        <v>42</v>
      </c>
      <c r="C1997" t="s">
        <v>6806</v>
      </c>
      <c r="D1997" t="s">
        <v>44</v>
      </c>
      <c r="E1997" t="s">
        <v>6807</v>
      </c>
      <c r="F1997" t="s">
        <v>46</v>
      </c>
      <c r="G1997" t="s">
        <v>47</v>
      </c>
      <c r="H1997">
        <v>7</v>
      </c>
      <c r="I1997" t="s">
        <v>63</v>
      </c>
      <c r="J1997" t="s">
        <v>61</v>
      </c>
      <c r="K1997">
        <v>2</v>
      </c>
      <c r="L1997">
        <v>1</v>
      </c>
      <c r="M1997" t="s">
        <v>50</v>
      </c>
      <c r="N1997" t="s">
        <v>8931</v>
      </c>
      <c r="O1997">
        <v>0.88800000000000001</v>
      </c>
      <c r="P1997" t="s">
        <v>74</v>
      </c>
      <c r="R1997" t="s">
        <v>75</v>
      </c>
      <c r="S1997" t="s">
        <v>42</v>
      </c>
      <c r="T1997">
        <v>0</v>
      </c>
      <c r="U1997">
        <v>0</v>
      </c>
      <c r="V1997">
        <v>1</v>
      </c>
      <c r="W1997">
        <v>0</v>
      </c>
      <c r="X1997">
        <v>0</v>
      </c>
      <c r="Y1997">
        <v>0</v>
      </c>
      <c r="Z1997">
        <v>9</v>
      </c>
      <c r="AA1997">
        <v>87.6</v>
      </c>
      <c r="AB1997">
        <v>82.3</v>
      </c>
      <c r="AC1997">
        <v>3.46</v>
      </c>
      <c r="AD1997">
        <v>1.53</v>
      </c>
      <c r="AE1997">
        <v>0.96199999999999997</v>
      </c>
      <c r="AF1997">
        <v>2.0259999999999998</v>
      </c>
      <c r="AG1997">
        <v>-0.58499999999999996</v>
      </c>
      <c r="AH1997">
        <v>6.2709999999999999</v>
      </c>
      <c r="AI1997">
        <v>2.66</v>
      </c>
      <c r="AJ1997">
        <v>5.0199999999999996</v>
      </c>
      <c r="AK1997">
        <v>23.9</v>
      </c>
      <c r="AL1997">
        <v>-11.4</v>
      </c>
      <c r="AM1997">
        <v>6</v>
      </c>
      <c r="AN1997">
        <v>152.29300000000001</v>
      </c>
      <c r="AO1997">
        <v>1097.01</v>
      </c>
      <c r="AP1997" t="s">
        <v>6931</v>
      </c>
    </row>
    <row r="1998" spans="1:42">
      <c r="A1998" t="s">
        <v>152</v>
      </c>
      <c r="B1998" t="s">
        <v>42</v>
      </c>
      <c r="C1998" t="s">
        <v>6806</v>
      </c>
      <c r="D1998" t="s">
        <v>44</v>
      </c>
      <c r="E1998" t="s">
        <v>6807</v>
      </c>
      <c r="F1998" t="s">
        <v>46</v>
      </c>
      <c r="G1998" t="s">
        <v>47</v>
      </c>
      <c r="H1998">
        <v>8</v>
      </c>
      <c r="I1998" t="s">
        <v>56</v>
      </c>
      <c r="J1998" t="s">
        <v>57</v>
      </c>
      <c r="K1998">
        <v>2</v>
      </c>
      <c r="L1998">
        <v>2</v>
      </c>
      <c r="M1998" t="s">
        <v>50</v>
      </c>
      <c r="N1998" t="s">
        <v>8931</v>
      </c>
      <c r="O1998">
        <v>0.90500000000000003</v>
      </c>
      <c r="P1998" t="s">
        <v>74</v>
      </c>
      <c r="R1998" t="s">
        <v>75</v>
      </c>
      <c r="S1998" t="s">
        <v>42</v>
      </c>
      <c r="T1998">
        <v>0</v>
      </c>
      <c r="U1998">
        <v>1</v>
      </c>
      <c r="V1998">
        <v>1</v>
      </c>
      <c r="W1998">
        <v>0</v>
      </c>
      <c r="X1998">
        <v>0</v>
      </c>
      <c r="Y1998">
        <v>0</v>
      </c>
      <c r="Z1998">
        <v>9</v>
      </c>
      <c r="AA1998">
        <v>90.2</v>
      </c>
      <c r="AB1998">
        <v>84.4</v>
      </c>
      <c r="AC1998">
        <v>3.37</v>
      </c>
      <c r="AD1998">
        <v>1.45</v>
      </c>
      <c r="AE1998">
        <v>1.96</v>
      </c>
      <c r="AF1998">
        <v>-0.35</v>
      </c>
      <c r="AG1998">
        <v>-0.41599999999999998</v>
      </c>
      <c r="AH1998">
        <v>5.9770000000000003</v>
      </c>
      <c r="AI1998">
        <v>1.75</v>
      </c>
      <c r="AJ1998">
        <v>5.99</v>
      </c>
      <c r="AK1998">
        <v>23.9</v>
      </c>
      <c r="AL1998">
        <v>-9.6999999999999993</v>
      </c>
      <c r="AM1998">
        <v>5.5</v>
      </c>
      <c r="AN1998">
        <v>163.79</v>
      </c>
      <c r="AO1998">
        <v>1225.94</v>
      </c>
      <c r="AP1998" t="s">
        <v>6932</v>
      </c>
    </row>
    <row r="1999" spans="1:42">
      <c r="A1999" t="s">
        <v>152</v>
      </c>
      <c r="B1999" t="s">
        <v>42</v>
      </c>
      <c r="C1999" t="s">
        <v>6806</v>
      </c>
      <c r="D1999" t="s">
        <v>44</v>
      </c>
      <c r="E1999" t="s">
        <v>6807</v>
      </c>
      <c r="F1999" t="s">
        <v>46</v>
      </c>
      <c r="G1999" t="s">
        <v>47</v>
      </c>
      <c r="H1999">
        <v>9</v>
      </c>
      <c r="I1999" t="s">
        <v>56</v>
      </c>
      <c r="J1999" t="s">
        <v>57</v>
      </c>
      <c r="K1999">
        <v>2</v>
      </c>
      <c r="L1999">
        <v>3</v>
      </c>
      <c r="M1999" t="s">
        <v>50</v>
      </c>
      <c r="N1999" t="s">
        <v>8931</v>
      </c>
      <c r="O1999">
        <v>0.90900000000000003</v>
      </c>
      <c r="P1999" t="s">
        <v>74</v>
      </c>
      <c r="R1999" t="s">
        <v>75</v>
      </c>
      <c r="S1999" t="s">
        <v>42</v>
      </c>
      <c r="T1999">
        <v>1</v>
      </c>
      <c r="U1999">
        <v>1</v>
      </c>
      <c r="V1999">
        <v>1</v>
      </c>
      <c r="W1999">
        <v>0</v>
      </c>
      <c r="X1999">
        <v>0</v>
      </c>
      <c r="Y1999">
        <v>0</v>
      </c>
      <c r="Z1999">
        <v>9</v>
      </c>
      <c r="AA1999">
        <v>89.8</v>
      </c>
      <c r="AB1999">
        <v>83.5</v>
      </c>
      <c r="AC1999">
        <v>3.4</v>
      </c>
      <c r="AD1999">
        <v>1.51</v>
      </c>
      <c r="AE1999">
        <v>1.774</v>
      </c>
      <c r="AF1999">
        <v>0.9</v>
      </c>
      <c r="AG1999">
        <v>-0.624</v>
      </c>
      <c r="AH1999">
        <v>6.093</v>
      </c>
      <c r="AI1999">
        <v>3.14</v>
      </c>
      <c r="AJ1999">
        <v>5.47</v>
      </c>
      <c r="AK1999">
        <v>23.9</v>
      </c>
      <c r="AL1999">
        <v>-14.8</v>
      </c>
      <c r="AM1999">
        <v>5.8</v>
      </c>
      <c r="AN1999">
        <v>150.32</v>
      </c>
      <c r="AO1999">
        <v>1228.42</v>
      </c>
      <c r="AP1999" t="s">
        <v>6933</v>
      </c>
    </row>
    <row r="2000" spans="1:42">
      <c r="A2000" t="s">
        <v>152</v>
      </c>
      <c r="B2000" t="s">
        <v>42</v>
      </c>
      <c r="C2000" t="s">
        <v>6806</v>
      </c>
      <c r="D2000" t="s">
        <v>44</v>
      </c>
      <c r="E2000" t="s">
        <v>6807</v>
      </c>
      <c r="F2000" t="s">
        <v>46</v>
      </c>
      <c r="G2000" t="s">
        <v>47</v>
      </c>
      <c r="H2000">
        <v>10</v>
      </c>
      <c r="I2000" t="s">
        <v>69</v>
      </c>
      <c r="J2000" t="s">
        <v>61</v>
      </c>
      <c r="K2000">
        <v>2</v>
      </c>
      <c r="L2000">
        <v>4</v>
      </c>
      <c r="M2000" t="s">
        <v>50</v>
      </c>
      <c r="N2000" t="s">
        <v>8931</v>
      </c>
      <c r="O2000">
        <v>0.88100000000000001</v>
      </c>
      <c r="P2000" t="s">
        <v>74</v>
      </c>
      <c r="R2000" t="s">
        <v>75</v>
      </c>
      <c r="S2000" t="s">
        <v>42</v>
      </c>
      <c r="T2000">
        <v>2</v>
      </c>
      <c r="U2000">
        <v>1</v>
      </c>
      <c r="V2000">
        <v>1</v>
      </c>
      <c r="W2000">
        <v>0</v>
      </c>
      <c r="X2000">
        <v>0</v>
      </c>
      <c r="Y2000">
        <v>0</v>
      </c>
      <c r="Z2000">
        <v>9</v>
      </c>
      <c r="AA2000">
        <v>88.8</v>
      </c>
      <c r="AB2000">
        <v>82.8</v>
      </c>
      <c r="AC2000">
        <v>3.46</v>
      </c>
      <c r="AD2000">
        <v>1.53</v>
      </c>
      <c r="AE2000">
        <v>0.32800000000000001</v>
      </c>
      <c r="AF2000">
        <v>1.2529999999999999</v>
      </c>
      <c r="AG2000">
        <v>-0.68600000000000005</v>
      </c>
      <c r="AH2000">
        <v>6.17</v>
      </c>
      <c r="AI2000">
        <v>-0.12</v>
      </c>
      <c r="AJ2000">
        <v>6.95</v>
      </c>
      <c r="AK2000">
        <v>23.9</v>
      </c>
      <c r="AL2000">
        <v>-0.7</v>
      </c>
      <c r="AM2000">
        <v>5.0999999999999996</v>
      </c>
      <c r="AN2000">
        <v>181.005</v>
      </c>
      <c r="AO2000">
        <v>1346.4</v>
      </c>
      <c r="AP2000" t="s">
        <v>6934</v>
      </c>
    </row>
    <row r="2001" spans="1:42">
      <c r="A2001" t="s">
        <v>152</v>
      </c>
      <c r="B2001" t="s">
        <v>42</v>
      </c>
      <c r="C2001" t="s">
        <v>6806</v>
      </c>
      <c r="D2001" t="s">
        <v>44</v>
      </c>
      <c r="E2001" t="s">
        <v>6807</v>
      </c>
      <c r="F2001" t="s">
        <v>46</v>
      </c>
      <c r="G2001" t="s">
        <v>47</v>
      </c>
      <c r="H2001">
        <v>11</v>
      </c>
      <c r="I2001" t="s">
        <v>48</v>
      </c>
      <c r="J2001" t="s">
        <v>49</v>
      </c>
      <c r="K2001">
        <v>2</v>
      </c>
      <c r="L2001">
        <v>5</v>
      </c>
      <c r="M2001" t="s">
        <v>50</v>
      </c>
      <c r="N2001" t="s">
        <v>8931</v>
      </c>
      <c r="O2001">
        <v>0.90200000000000002</v>
      </c>
      <c r="P2001" t="s">
        <v>74</v>
      </c>
      <c r="Q2001" t="s">
        <v>85</v>
      </c>
      <c r="R2001" t="s">
        <v>75</v>
      </c>
      <c r="S2001" t="s">
        <v>42</v>
      </c>
      <c r="T2001">
        <v>2</v>
      </c>
      <c r="U2001">
        <v>2</v>
      </c>
      <c r="V2001">
        <v>1</v>
      </c>
      <c r="W2001">
        <v>0</v>
      </c>
      <c r="X2001">
        <v>0</v>
      </c>
      <c r="Y2001">
        <v>0</v>
      </c>
      <c r="Z2001">
        <v>9</v>
      </c>
      <c r="AA2001">
        <v>89.7</v>
      </c>
      <c r="AB2001">
        <v>83.1</v>
      </c>
      <c r="AC2001">
        <v>3.46</v>
      </c>
      <c r="AD2001">
        <v>1.53</v>
      </c>
      <c r="AE2001">
        <v>0.79900000000000004</v>
      </c>
      <c r="AF2001">
        <v>1.4450000000000001</v>
      </c>
      <c r="AG2001">
        <v>-0.66900000000000004</v>
      </c>
      <c r="AH2001">
        <v>6.1920000000000002</v>
      </c>
      <c r="AI2001">
        <v>0.61</v>
      </c>
      <c r="AJ2001">
        <v>5.76</v>
      </c>
      <c r="AK2001">
        <v>23.8</v>
      </c>
      <c r="AL2001">
        <v>-4.2</v>
      </c>
      <c r="AM2001">
        <v>5.5</v>
      </c>
      <c r="AN2001">
        <v>173.96</v>
      </c>
      <c r="AO2001">
        <v>1125.2</v>
      </c>
      <c r="AP2001" t="s">
        <v>6935</v>
      </c>
    </row>
    <row r="2002" spans="1:42">
      <c r="A2002" t="s">
        <v>6941</v>
      </c>
      <c r="B2002" t="s">
        <v>42</v>
      </c>
      <c r="C2002" t="s">
        <v>6942</v>
      </c>
      <c r="D2002" t="s">
        <v>6943</v>
      </c>
      <c r="E2002" t="s">
        <v>979</v>
      </c>
      <c r="F2002" t="s">
        <v>6944</v>
      </c>
      <c r="G2002" t="s">
        <v>47</v>
      </c>
      <c r="H2002">
        <v>3</v>
      </c>
      <c r="I2002" t="s">
        <v>69</v>
      </c>
      <c r="J2002" t="s">
        <v>61</v>
      </c>
      <c r="K2002">
        <v>1</v>
      </c>
      <c r="L2002">
        <v>3</v>
      </c>
      <c r="M2002" t="s">
        <v>50</v>
      </c>
      <c r="N2002" t="s">
        <v>8931</v>
      </c>
      <c r="O2002">
        <v>0.91600000000000004</v>
      </c>
      <c r="P2002" t="s">
        <v>71</v>
      </c>
      <c r="R2002" t="s">
        <v>116</v>
      </c>
      <c r="S2002" t="s">
        <v>42</v>
      </c>
      <c r="T2002">
        <v>0</v>
      </c>
      <c r="U2002">
        <v>2</v>
      </c>
      <c r="V2002">
        <v>0</v>
      </c>
      <c r="W2002">
        <v>0</v>
      </c>
      <c r="X2002">
        <v>0</v>
      </c>
      <c r="Y2002">
        <v>0</v>
      </c>
      <c r="Z2002">
        <v>1</v>
      </c>
      <c r="AA2002">
        <v>83</v>
      </c>
      <c r="AB2002">
        <v>76.7</v>
      </c>
      <c r="AC2002">
        <v>3.69</v>
      </c>
      <c r="AD2002">
        <v>1.76</v>
      </c>
      <c r="AE2002">
        <v>1.0620000000000001</v>
      </c>
      <c r="AF2002">
        <v>1.4139999999999999</v>
      </c>
      <c r="AG2002">
        <v>-2.0070000000000001</v>
      </c>
      <c r="AH2002">
        <v>6.0339999999999998</v>
      </c>
      <c r="AI2002">
        <v>2.4700000000000002</v>
      </c>
      <c r="AJ2002">
        <v>-4.22</v>
      </c>
      <c r="AK2002">
        <v>23.8</v>
      </c>
      <c r="AL2002">
        <v>-7.1</v>
      </c>
      <c r="AM2002">
        <v>10.8</v>
      </c>
      <c r="AN2002">
        <v>30.696000000000002</v>
      </c>
      <c r="AO2002">
        <v>855.29600000000005</v>
      </c>
      <c r="AP2002" t="s">
        <v>6947</v>
      </c>
    </row>
    <row r="2003" spans="1:42">
      <c r="A2003" t="s">
        <v>6941</v>
      </c>
      <c r="B2003" t="s">
        <v>42</v>
      </c>
      <c r="C2003" t="s">
        <v>6942</v>
      </c>
      <c r="D2003" t="s">
        <v>6943</v>
      </c>
      <c r="E2003" t="s">
        <v>979</v>
      </c>
      <c r="F2003" t="s">
        <v>6944</v>
      </c>
      <c r="G2003" t="s">
        <v>47</v>
      </c>
      <c r="H2003">
        <v>8</v>
      </c>
      <c r="I2003" t="s">
        <v>48</v>
      </c>
      <c r="J2003" t="s">
        <v>49</v>
      </c>
      <c r="K2003">
        <v>2</v>
      </c>
      <c r="L2003">
        <v>5</v>
      </c>
      <c r="M2003" t="s">
        <v>50</v>
      </c>
      <c r="N2003" t="s">
        <v>8931</v>
      </c>
      <c r="O2003">
        <v>0.90200000000000002</v>
      </c>
      <c r="P2003" t="s">
        <v>149</v>
      </c>
      <c r="Q2003" t="s">
        <v>150</v>
      </c>
      <c r="R2003" t="s">
        <v>72</v>
      </c>
      <c r="S2003" t="s">
        <v>54</v>
      </c>
      <c r="T2003">
        <v>2</v>
      </c>
      <c r="U2003">
        <v>2</v>
      </c>
      <c r="V2003">
        <v>1</v>
      </c>
      <c r="W2003">
        <v>0</v>
      </c>
      <c r="X2003">
        <v>0</v>
      </c>
      <c r="Y2003">
        <v>0</v>
      </c>
      <c r="Z2003">
        <v>1</v>
      </c>
      <c r="AA2003">
        <v>82.1</v>
      </c>
      <c r="AB2003">
        <v>75.3</v>
      </c>
      <c r="AC2003">
        <v>3.24</v>
      </c>
      <c r="AD2003">
        <v>1.5</v>
      </c>
      <c r="AE2003">
        <v>0.51200000000000001</v>
      </c>
      <c r="AF2003">
        <v>2.2869999999999999</v>
      </c>
      <c r="AG2003">
        <v>-2.16</v>
      </c>
      <c r="AH2003">
        <v>6.08</v>
      </c>
      <c r="AI2003">
        <v>0.2</v>
      </c>
      <c r="AJ2003">
        <v>2.1</v>
      </c>
      <c r="AK2003">
        <v>23.8</v>
      </c>
      <c r="AL2003">
        <v>-2.9</v>
      </c>
      <c r="AM2003">
        <v>8.4</v>
      </c>
      <c r="AN2003">
        <v>174.56100000000001</v>
      </c>
      <c r="AO2003">
        <v>376.74299999999999</v>
      </c>
      <c r="AP2003" t="s">
        <v>6952</v>
      </c>
    </row>
    <row r="2004" spans="1:42">
      <c r="A2004" t="s">
        <v>6941</v>
      </c>
      <c r="B2004" t="s">
        <v>42</v>
      </c>
      <c r="C2004" t="s">
        <v>6942</v>
      </c>
      <c r="D2004" t="s">
        <v>6943</v>
      </c>
      <c r="E2004" t="s">
        <v>979</v>
      </c>
      <c r="F2004" t="s">
        <v>6944</v>
      </c>
      <c r="G2004" t="s">
        <v>47</v>
      </c>
      <c r="H2004">
        <v>12</v>
      </c>
      <c r="I2004" t="s">
        <v>87</v>
      </c>
      <c r="J2004" t="s">
        <v>49</v>
      </c>
      <c r="K2004">
        <v>3</v>
      </c>
      <c r="L2004">
        <v>4</v>
      </c>
      <c r="M2004" t="s">
        <v>50</v>
      </c>
      <c r="N2004" t="s">
        <v>8931</v>
      </c>
      <c r="O2004">
        <v>0.88700000000000001</v>
      </c>
      <c r="P2004" t="s">
        <v>65</v>
      </c>
      <c r="Q2004" t="s">
        <v>125</v>
      </c>
      <c r="R2004" t="s">
        <v>2780</v>
      </c>
      <c r="S2004" t="s">
        <v>42</v>
      </c>
      <c r="T2004">
        <v>2</v>
      </c>
      <c r="U2004">
        <v>1</v>
      </c>
      <c r="V2004">
        <v>2</v>
      </c>
      <c r="W2004">
        <v>0</v>
      </c>
      <c r="X2004">
        <v>0</v>
      </c>
      <c r="Y2004">
        <v>0</v>
      </c>
      <c r="Z2004">
        <v>1</v>
      </c>
      <c r="AA2004">
        <v>81.400000000000006</v>
      </c>
      <c r="AB2004">
        <v>75.099999999999994</v>
      </c>
      <c r="AC2004">
        <v>3.51</v>
      </c>
      <c r="AD2004">
        <v>1.6</v>
      </c>
      <c r="AE2004">
        <v>-0.16600000000000001</v>
      </c>
      <c r="AF2004">
        <v>2.9430000000000001</v>
      </c>
      <c r="AG2004">
        <v>-2.08</v>
      </c>
      <c r="AH2004">
        <v>6.1159999999999997</v>
      </c>
      <c r="AI2004">
        <v>-0.41</v>
      </c>
      <c r="AJ2004">
        <v>-0.87</v>
      </c>
      <c r="AK2004">
        <v>23.8</v>
      </c>
      <c r="AL2004">
        <v>-0.4</v>
      </c>
      <c r="AM2004">
        <v>9.5</v>
      </c>
      <c r="AN2004">
        <v>333.14400000000001</v>
      </c>
      <c r="AO2004">
        <v>159.91200000000001</v>
      </c>
      <c r="AP2004" t="s">
        <v>6956</v>
      </c>
    </row>
    <row r="2005" spans="1:42">
      <c r="A2005" t="s">
        <v>6941</v>
      </c>
      <c r="B2005" t="s">
        <v>42</v>
      </c>
      <c r="C2005" t="s">
        <v>6942</v>
      </c>
      <c r="D2005" t="s">
        <v>6943</v>
      </c>
      <c r="E2005" t="s">
        <v>979</v>
      </c>
      <c r="F2005" t="s">
        <v>6944</v>
      </c>
      <c r="G2005" t="s">
        <v>47</v>
      </c>
      <c r="H2005">
        <v>14</v>
      </c>
      <c r="I2005" t="s">
        <v>56</v>
      </c>
      <c r="J2005" t="s">
        <v>57</v>
      </c>
      <c r="K2005">
        <v>4</v>
      </c>
      <c r="L2005">
        <v>2</v>
      </c>
      <c r="M2005" t="s">
        <v>50</v>
      </c>
      <c r="N2005" t="s">
        <v>8931</v>
      </c>
      <c r="O2005">
        <v>0.875</v>
      </c>
      <c r="P2005" t="s">
        <v>96</v>
      </c>
      <c r="R2005" t="s">
        <v>78</v>
      </c>
      <c r="S2005" t="s">
        <v>54</v>
      </c>
      <c r="T2005">
        <v>1</v>
      </c>
      <c r="U2005">
        <v>0</v>
      </c>
      <c r="V2005">
        <v>2</v>
      </c>
      <c r="W2005">
        <v>1</v>
      </c>
      <c r="X2005">
        <v>0</v>
      </c>
      <c r="Y2005">
        <v>0</v>
      </c>
      <c r="Z2005">
        <v>1</v>
      </c>
      <c r="AA2005">
        <v>83.4</v>
      </c>
      <c r="AB2005">
        <v>77.3</v>
      </c>
      <c r="AC2005">
        <v>3.27</v>
      </c>
      <c r="AD2005">
        <v>1.62</v>
      </c>
      <c r="AE2005">
        <v>1.4059999999999999</v>
      </c>
      <c r="AF2005">
        <v>1.708</v>
      </c>
      <c r="AG2005">
        <v>-2.121</v>
      </c>
      <c r="AH2005">
        <v>5.9950000000000001</v>
      </c>
      <c r="AI2005">
        <v>-1.68</v>
      </c>
      <c r="AJ2005">
        <v>-0.71</v>
      </c>
      <c r="AK2005">
        <v>23.8</v>
      </c>
      <c r="AL2005">
        <v>1.6</v>
      </c>
      <c r="AM2005">
        <v>9.1</v>
      </c>
      <c r="AN2005">
        <v>291.56599999999997</v>
      </c>
      <c r="AO2005">
        <v>322.34300000000002</v>
      </c>
      <c r="AP2005" t="s">
        <v>6958</v>
      </c>
    </row>
    <row r="2006" spans="1:42">
      <c r="A2006" t="s">
        <v>6941</v>
      </c>
      <c r="B2006" t="s">
        <v>42</v>
      </c>
      <c r="C2006" t="s">
        <v>6942</v>
      </c>
      <c r="D2006" t="s">
        <v>6943</v>
      </c>
      <c r="E2006" t="s">
        <v>979</v>
      </c>
      <c r="F2006" t="s">
        <v>6944</v>
      </c>
      <c r="G2006" t="s">
        <v>47</v>
      </c>
      <c r="H2006">
        <v>18</v>
      </c>
      <c r="I2006" t="s">
        <v>63</v>
      </c>
      <c r="J2006" t="s">
        <v>61</v>
      </c>
      <c r="K2006">
        <v>5</v>
      </c>
      <c r="L2006">
        <v>2</v>
      </c>
      <c r="M2006" t="s">
        <v>50</v>
      </c>
      <c r="N2006" t="s">
        <v>8931</v>
      </c>
      <c r="O2006">
        <v>0.91200000000000003</v>
      </c>
      <c r="P2006" t="s">
        <v>71</v>
      </c>
      <c r="R2006" t="s">
        <v>66</v>
      </c>
      <c r="S2006" t="s">
        <v>42</v>
      </c>
      <c r="T2006">
        <v>1</v>
      </c>
      <c r="U2006">
        <v>0</v>
      </c>
      <c r="V2006">
        <v>2</v>
      </c>
      <c r="W2006">
        <v>0</v>
      </c>
      <c r="X2006">
        <v>0</v>
      </c>
      <c r="Y2006">
        <v>0</v>
      </c>
      <c r="Z2006">
        <v>1</v>
      </c>
      <c r="AA2006">
        <v>82.2</v>
      </c>
      <c r="AB2006">
        <v>75.5</v>
      </c>
      <c r="AC2006">
        <v>3.04</v>
      </c>
      <c r="AD2006">
        <v>1.28</v>
      </c>
      <c r="AE2006">
        <v>6.6000000000000003E-2</v>
      </c>
      <c r="AF2006">
        <v>2.2589999999999999</v>
      </c>
      <c r="AG2006">
        <v>-2.355</v>
      </c>
      <c r="AH2006">
        <v>6.0030000000000001</v>
      </c>
      <c r="AI2006">
        <v>2.2799999999999998</v>
      </c>
      <c r="AJ2006">
        <v>-3</v>
      </c>
      <c r="AK2006">
        <v>23.8</v>
      </c>
      <c r="AL2006">
        <v>-6.7</v>
      </c>
      <c r="AM2006">
        <v>10.4</v>
      </c>
      <c r="AN2006">
        <v>37.764000000000003</v>
      </c>
      <c r="AO2006">
        <v>650.66399999999999</v>
      </c>
      <c r="AP2006" t="s">
        <v>6962</v>
      </c>
    </row>
    <row r="2007" spans="1:42">
      <c r="A2007" t="s">
        <v>6941</v>
      </c>
      <c r="B2007" t="s">
        <v>42</v>
      </c>
      <c r="C2007" t="s">
        <v>6942</v>
      </c>
      <c r="D2007" t="s">
        <v>6943</v>
      </c>
      <c r="E2007" t="s">
        <v>979</v>
      </c>
      <c r="F2007" t="s">
        <v>6944</v>
      </c>
      <c r="G2007" t="s">
        <v>47</v>
      </c>
      <c r="H2007">
        <v>19</v>
      </c>
      <c r="I2007" t="s">
        <v>56</v>
      </c>
      <c r="J2007" t="s">
        <v>57</v>
      </c>
      <c r="K2007">
        <v>5</v>
      </c>
      <c r="L2007">
        <v>3</v>
      </c>
      <c r="M2007" t="s">
        <v>50</v>
      </c>
      <c r="N2007" t="s">
        <v>8931</v>
      </c>
      <c r="O2007">
        <v>0.91800000000000004</v>
      </c>
      <c r="P2007" t="s">
        <v>71</v>
      </c>
      <c r="R2007" t="s">
        <v>66</v>
      </c>
      <c r="S2007" t="s">
        <v>42</v>
      </c>
      <c r="T2007">
        <v>1</v>
      </c>
      <c r="U2007">
        <v>1</v>
      </c>
      <c r="V2007">
        <v>2</v>
      </c>
      <c r="W2007">
        <v>0</v>
      </c>
      <c r="X2007">
        <v>0</v>
      </c>
      <c r="Y2007">
        <v>0</v>
      </c>
      <c r="Z2007">
        <v>1</v>
      </c>
      <c r="AA2007">
        <v>83.1</v>
      </c>
      <c r="AB2007">
        <v>77.099999999999994</v>
      </c>
      <c r="AC2007">
        <v>3.08</v>
      </c>
      <c r="AD2007">
        <v>1.29</v>
      </c>
      <c r="AE2007">
        <v>1.7909999999999999</v>
      </c>
      <c r="AF2007">
        <v>1.8839999999999999</v>
      </c>
      <c r="AG2007">
        <v>-2.0499999999999998</v>
      </c>
      <c r="AH2007">
        <v>5.9870000000000001</v>
      </c>
      <c r="AI2007">
        <v>3.3</v>
      </c>
      <c r="AJ2007">
        <v>-2.02</v>
      </c>
      <c r="AK2007">
        <v>23.8</v>
      </c>
      <c r="AL2007">
        <v>-10.1</v>
      </c>
      <c r="AM2007">
        <v>9.8000000000000007</v>
      </c>
      <c r="AN2007">
        <v>59.162999999999997</v>
      </c>
      <c r="AO2007">
        <v>683.62599999999998</v>
      </c>
      <c r="AP2007" t="s">
        <v>6963</v>
      </c>
    </row>
    <row r="2008" spans="1:42">
      <c r="A2008" t="s">
        <v>6941</v>
      </c>
      <c r="B2008" t="s">
        <v>42</v>
      </c>
      <c r="C2008" t="s">
        <v>6942</v>
      </c>
      <c r="D2008" t="s">
        <v>6943</v>
      </c>
      <c r="E2008" t="s">
        <v>979</v>
      </c>
      <c r="F2008" t="s">
        <v>6944</v>
      </c>
      <c r="G2008" t="s">
        <v>47</v>
      </c>
      <c r="H2008">
        <v>21</v>
      </c>
      <c r="I2008" t="s">
        <v>56</v>
      </c>
      <c r="J2008" t="s">
        <v>57</v>
      </c>
      <c r="K2008">
        <v>5</v>
      </c>
      <c r="L2008">
        <v>5</v>
      </c>
      <c r="M2008" t="s">
        <v>50</v>
      </c>
      <c r="N2008" t="s">
        <v>8931</v>
      </c>
      <c r="O2008">
        <v>0.91800000000000004</v>
      </c>
      <c r="P2008" t="s">
        <v>71</v>
      </c>
      <c r="R2008" t="s">
        <v>66</v>
      </c>
      <c r="S2008" t="s">
        <v>42</v>
      </c>
      <c r="T2008">
        <v>2</v>
      </c>
      <c r="U2008">
        <v>2</v>
      </c>
      <c r="V2008">
        <v>2</v>
      </c>
      <c r="W2008">
        <v>0</v>
      </c>
      <c r="X2008">
        <v>0</v>
      </c>
      <c r="Y2008">
        <v>0</v>
      </c>
      <c r="Z2008">
        <v>1</v>
      </c>
      <c r="AA2008">
        <v>82.5</v>
      </c>
      <c r="AB2008">
        <v>75.900000000000006</v>
      </c>
      <c r="AC2008">
        <v>3.04</v>
      </c>
      <c r="AD2008">
        <v>1.24</v>
      </c>
      <c r="AE2008">
        <v>1.42</v>
      </c>
      <c r="AF2008">
        <v>0.82399999999999995</v>
      </c>
      <c r="AG2008">
        <v>-2.073</v>
      </c>
      <c r="AH2008">
        <v>5.9160000000000004</v>
      </c>
      <c r="AI2008">
        <v>1.28</v>
      </c>
      <c r="AJ2008">
        <v>-0.39</v>
      </c>
      <c r="AK2008">
        <v>23.8</v>
      </c>
      <c r="AL2008">
        <v>-5.7</v>
      </c>
      <c r="AM2008">
        <v>9.5</v>
      </c>
      <c r="AN2008">
        <v>75.132999999999996</v>
      </c>
      <c r="AO2008">
        <v>231.63900000000001</v>
      </c>
      <c r="AP2008" t="s">
        <v>6965</v>
      </c>
    </row>
    <row r="2009" spans="1:42">
      <c r="A2009" t="s">
        <v>6941</v>
      </c>
      <c r="B2009" t="s">
        <v>42</v>
      </c>
      <c r="C2009" t="s">
        <v>6942</v>
      </c>
      <c r="D2009" t="s">
        <v>6943</v>
      </c>
      <c r="E2009" t="s">
        <v>979</v>
      </c>
      <c r="F2009" t="s">
        <v>6944</v>
      </c>
      <c r="G2009" t="s">
        <v>47</v>
      </c>
      <c r="H2009">
        <v>27</v>
      </c>
      <c r="I2009" t="s">
        <v>56</v>
      </c>
      <c r="J2009" t="s">
        <v>57</v>
      </c>
      <c r="K2009">
        <v>7</v>
      </c>
      <c r="L2009">
        <v>2</v>
      </c>
      <c r="M2009" t="s">
        <v>70</v>
      </c>
      <c r="N2009" t="s">
        <v>8931</v>
      </c>
      <c r="O2009">
        <v>0.89300000000000002</v>
      </c>
      <c r="P2009" t="s">
        <v>65</v>
      </c>
      <c r="R2009" t="s">
        <v>75</v>
      </c>
      <c r="S2009" t="s">
        <v>42</v>
      </c>
      <c r="T2009">
        <v>0</v>
      </c>
      <c r="U2009">
        <v>1</v>
      </c>
      <c r="V2009">
        <v>1</v>
      </c>
      <c r="W2009">
        <v>0</v>
      </c>
      <c r="X2009">
        <v>0</v>
      </c>
      <c r="Y2009">
        <v>0</v>
      </c>
      <c r="Z2009">
        <v>2</v>
      </c>
      <c r="AA2009">
        <v>75.2</v>
      </c>
      <c r="AB2009">
        <v>68.900000000000006</v>
      </c>
      <c r="AC2009">
        <v>3.38</v>
      </c>
      <c r="AD2009">
        <v>1.5</v>
      </c>
      <c r="AE2009">
        <v>1.554</v>
      </c>
      <c r="AF2009">
        <v>2.9940000000000002</v>
      </c>
      <c r="AG2009">
        <v>-1.9179999999999999</v>
      </c>
      <c r="AH2009">
        <v>6.4669999999999996</v>
      </c>
      <c r="AI2009">
        <v>7.7</v>
      </c>
      <c r="AJ2009">
        <v>-7.51</v>
      </c>
      <c r="AK2009">
        <v>23.8</v>
      </c>
      <c r="AL2009">
        <v>-14</v>
      </c>
      <c r="AM2009">
        <v>14.2</v>
      </c>
      <c r="AN2009">
        <v>45.951000000000001</v>
      </c>
      <c r="AO2009">
        <v>1694.3</v>
      </c>
      <c r="AP2009" t="s">
        <v>6971</v>
      </c>
    </row>
    <row r="2010" spans="1:42">
      <c r="A2010" t="s">
        <v>6941</v>
      </c>
      <c r="B2010" t="s">
        <v>42</v>
      </c>
      <c r="C2010" t="s">
        <v>6942</v>
      </c>
      <c r="D2010" t="s">
        <v>6943</v>
      </c>
      <c r="E2010" t="s">
        <v>979</v>
      </c>
      <c r="F2010" t="s">
        <v>6944</v>
      </c>
      <c r="G2010" t="s">
        <v>47</v>
      </c>
      <c r="H2010">
        <v>28</v>
      </c>
      <c r="I2010" t="s">
        <v>69</v>
      </c>
      <c r="J2010" t="s">
        <v>61</v>
      </c>
      <c r="K2010">
        <v>7</v>
      </c>
      <c r="L2010">
        <v>3</v>
      </c>
      <c r="M2010" t="s">
        <v>50</v>
      </c>
      <c r="N2010" t="s">
        <v>8931</v>
      </c>
      <c r="O2010">
        <v>0.91400000000000003</v>
      </c>
      <c r="P2010" t="s">
        <v>65</v>
      </c>
      <c r="R2010" t="s">
        <v>75</v>
      </c>
      <c r="S2010" t="s">
        <v>42</v>
      </c>
      <c r="T2010">
        <v>1</v>
      </c>
      <c r="U2010">
        <v>1</v>
      </c>
      <c r="V2010">
        <v>1</v>
      </c>
      <c r="W2010">
        <v>0</v>
      </c>
      <c r="X2010">
        <v>0</v>
      </c>
      <c r="Y2010">
        <v>0</v>
      </c>
      <c r="Z2010">
        <v>2</v>
      </c>
      <c r="AA2010">
        <v>82.6</v>
      </c>
      <c r="AB2010">
        <v>76.3</v>
      </c>
      <c r="AC2010">
        <v>3.46</v>
      </c>
      <c r="AD2010">
        <v>1.53</v>
      </c>
      <c r="AE2010">
        <v>1.341</v>
      </c>
      <c r="AF2010">
        <v>1.2549999999999999</v>
      </c>
      <c r="AG2010">
        <v>-2.218</v>
      </c>
      <c r="AH2010">
        <v>5.8220000000000001</v>
      </c>
      <c r="AI2010">
        <v>0.66</v>
      </c>
      <c r="AJ2010">
        <v>-1.4</v>
      </c>
      <c r="AK2010">
        <v>23.8</v>
      </c>
      <c r="AL2010">
        <v>-4.0999999999999996</v>
      </c>
      <c r="AM2010">
        <v>9.6999999999999993</v>
      </c>
      <c r="AN2010">
        <v>25.948</v>
      </c>
      <c r="AO2010">
        <v>264.81900000000002</v>
      </c>
      <c r="AP2010" t="s">
        <v>6972</v>
      </c>
    </row>
    <row r="2011" spans="1:42">
      <c r="A2011" t="s">
        <v>6941</v>
      </c>
      <c r="B2011" t="s">
        <v>42</v>
      </c>
      <c r="C2011" t="s">
        <v>6942</v>
      </c>
      <c r="D2011" t="s">
        <v>6943</v>
      </c>
      <c r="E2011" t="s">
        <v>979</v>
      </c>
      <c r="F2011" t="s">
        <v>6944</v>
      </c>
      <c r="G2011" t="s">
        <v>47</v>
      </c>
      <c r="H2011">
        <v>29</v>
      </c>
      <c r="I2011" t="s">
        <v>56</v>
      </c>
      <c r="J2011" t="s">
        <v>57</v>
      </c>
      <c r="K2011">
        <v>7</v>
      </c>
      <c r="L2011">
        <v>4</v>
      </c>
      <c r="M2011" t="s">
        <v>50</v>
      </c>
      <c r="N2011" t="s">
        <v>8931</v>
      </c>
      <c r="O2011">
        <v>0.90800000000000003</v>
      </c>
      <c r="P2011" t="s">
        <v>65</v>
      </c>
      <c r="R2011" t="s">
        <v>75</v>
      </c>
      <c r="S2011" t="s">
        <v>42</v>
      </c>
      <c r="T2011">
        <v>1</v>
      </c>
      <c r="U2011">
        <v>2</v>
      </c>
      <c r="V2011">
        <v>1</v>
      </c>
      <c r="W2011">
        <v>0</v>
      </c>
      <c r="X2011">
        <v>0</v>
      </c>
      <c r="Y2011">
        <v>0</v>
      </c>
      <c r="Z2011">
        <v>2</v>
      </c>
      <c r="AA2011">
        <v>84.5</v>
      </c>
      <c r="AB2011">
        <v>78.099999999999994</v>
      </c>
      <c r="AC2011">
        <v>3.41</v>
      </c>
      <c r="AD2011">
        <v>1.53</v>
      </c>
      <c r="AE2011">
        <v>1.863</v>
      </c>
      <c r="AF2011">
        <v>2.278</v>
      </c>
      <c r="AG2011">
        <v>-1.756</v>
      </c>
      <c r="AH2011">
        <v>5.984</v>
      </c>
      <c r="AI2011">
        <v>0.62</v>
      </c>
      <c r="AJ2011">
        <v>-2.16</v>
      </c>
      <c r="AK2011">
        <v>23.8</v>
      </c>
      <c r="AL2011">
        <v>-4.0999999999999996</v>
      </c>
      <c r="AM2011">
        <v>9.5</v>
      </c>
      <c r="AN2011">
        <v>16.234000000000002</v>
      </c>
      <c r="AO2011">
        <v>397.43700000000001</v>
      </c>
      <c r="AP2011" t="s">
        <v>6973</v>
      </c>
    </row>
    <row r="2012" spans="1:42">
      <c r="A2012" t="s">
        <v>6941</v>
      </c>
      <c r="B2012" t="s">
        <v>42</v>
      </c>
      <c r="C2012" t="s">
        <v>6942</v>
      </c>
      <c r="D2012" t="s">
        <v>6943</v>
      </c>
      <c r="E2012" t="s">
        <v>979</v>
      </c>
      <c r="F2012" t="s">
        <v>6944</v>
      </c>
      <c r="G2012" t="s">
        <v>47</v>
      </c>
      <c r="H2012">
        <v>38</v>
      </c>
      <c r="I2012" t="s">
        <v>56</v>
      </c>
      <c r="J2012" t="s">
        <v>57</v>
      </c>
      <c r="K2012">
        <v>10</v>
      </c>
      <c r="L2012">
        <v>1</v>
      </c>
      <c r="M2012" t="s">
        <v>50</v>
      </c>
      <c r="N2012" t="s">
        <v>8931</v>
      </c>
      <c r="O2012">
        <v>0.91300000000000003</v>
      </c>
      <c r="P2012" t="s">
        <v>74</v>
      </c>
      <c r="R2012" t="s">
        <v>116</v>
      </c>
      <c r="S2012" t="s">
        <v>42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3</v>
      </c>
      <c r="AA2012">
        <v>81.7</v>
      </c>
      <c r="AB2012">
        <v>76.2</v>
      </c>
      <c r="AC2012">
        <v>3.54</v>
      </c>
      <c r="AD2012">
        <v>1.49</v>
      </c>
      <c r="AE2012">
        <v>0.434</v>
      </c>
      <c r="AF2012">
        <v>1.4770000000000001</v>
      </c>
      <c r="AG2012">
        <v>-2.19</v>
      </c>
      <c r="AH2012">
        <v>5.984</v>
      </c>
      <c r="AI2012">
        <v>4.62</v>
      </c>
      <c r="AJ2012">
        <v>-1.38</v>
      </c>
      <c r="AK2012">
        <v>23.9</v>
      </c>
      <c r="AL2012">
        <v>-12.1</v>
      </c>
      <c r="AM2012">
        <v>9.9</v>
      </c>
      <c r="AN2012">
        <v>73.947999999999993</v>
      </c>
      <c r="AO2012">
        <v>846.90599999999995</v>
      </c>
      <c r="AP2012" t="s">
        <v>6975</v>
      </c>
    </row>
    <row r="2013" spans="1:42">
      <c r="A2013" t="s">
        <v>6941</v>
      </c>
      <c r="B2013" t="s">
        <v>42</v>
      </c>
      <c r="C2013" t="s">
        <v>6942</v>
      </c>
      <c r="D2013" t="s">
        <v>6943</v>
      </c>
      <c r="E2013" t="s">
        <v>979</v>
      </c>
      <c r="F2013" t="s">
        <v>6944</v>
      </c>
      <c r="G2013" t="s">
        <v>47</v>
      </c>
      <c r="H2013">
        <v>39</v>
      </c>
      <c r="I2013" t="s">
        <v>63</v>
      </c>
      <c r="J2013" t="s">
        <v>61</v>
      </c>
      <c r="K2013">
        <v>10</v>
      </c>
      <c r="L2013">
        <v>2</v>
      </c>
      <c r="M2013" t="s">
        <v>50</v>
      </c>
      <c r="N2013" t="s">
        <v>8931</v>
      </c>
      <c r="O2013">
        <v>0.90900000000000003</v>
      </c>
      <c r="P2013" t="s">
        <v>74</v>
      </c>
      <c r="R2013" t="s">
        <v>116</v>
      </c>
      <c r="S2013" t="s">
        <v>42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3</v>
      </c>
      <c r="AA2013">
        <v>82.6</v>
      </c>
      <c r="AB2013">
        <v>76.400000000000006</v>
      </c>
      <c r="AC2013">
        <v>3.62</v>
      </c>
      <c r="AD2013">
        <v>1.58</v>
      </c>
      <c r="AE2013">
        <v>-0.13800000000000001</v>
      </c>
      <c r="AF2013">
        <v>1.726</v>
      </c>
      <c r="AG2013">
        <v>-2.3290000000000002</v>
      </c>
      <c r="AH2013">
        <v>5.9359999999999999</v>
      </c>
      <c r="AI2013">
        <v>2.64</v>
      </c>
      <c r="AJ2013">
        <v>-3.59</v>
      </c>
      <c r="AK2013">
        <v>23.8</v>
      </c>
      <c r="AL2013">
        <v>-7.1</v>
      </c>
      <c r="AM2013">
        <v>10.5</v>
      </c>
      <c r="AN2013">
        <v>36.689</v>
      </c>
      <c r="AO2013">
        <v>779.524</v>
      </c>
      <c r="AP2013" t="s">
        <v>6976</v>
      </c>
    </row>
    <row r="2014" spans="1:42">
      <c r="A2014" t="s">
        <v>6941</v>
      </c>
      <c r="B2014" t="s">
        <v>42</v>
      </c>
      <c r="C2014" t="s">
        <v>6942</v>
      </c>
      <c r="D2014" t="s">
        <v>6943</v>
      </c>
      <c r="E2014" t="s">
        <v>979</v>
      </c>
      <c r="F2014" t="s">
        <v>6944</v>
      </c>
      <c r="G2014" t="s">
        <v>47</v>
      </c>
      <c r="H2014">
        <v>43</v>
      </c>
      <c r="I2014" t="s">
        <v>48</v>
      </c>
      <c r="J2014" t="s">
        <v>49</v>
      </c>
      <c r="K2014">
        <v>10</v>
      </c>
      <c r="L2014">
        <v>6</v>
      </c>
      <c r="M2014" t="s">
        <v>50</v>
      </c>
      <c r="N2014" t="s">
        <v>8931</v>
      </c>
      <c r="O2014">
        <v>0.90600000000000003</v>
      </c>
      <c r="P2014" t="s">
        <v>74</v>
      </c>
      <c r="Q2014" t="s">
        <v>85</v>
      </c>
      <c r="R2014" t="s">
        <v>116</v>
      </c>
      <c r="S2014" t="s">
        <v>42</v>
      </c>
      <c r="T2014">
        <v>2</v>
      </c>
      <c r="U2014">
        <v>2</v>
      </c>
      <c r="V2014">
        <v>0</v>
      </c>
      <c r="W2014">
        <v>0</v>
      </c>
      <c r="X2014">
        <v>0</v>
      </c>
      <c r="Y2014">
        <v>0</v>
      </c>
      <c r="Z2014">
        <v>3</v>
      </c>
      <c r="AA2014">
        <v>82.3</v>
      </c>
      <c r="AB2014">
        <v>76.3</v>
      </c>
      <c r="AC2014">
        <v>3.69</v>
      </c>
      <c r="AD2014">
        <v>1.76</v>
      </c>
      <c r="AE2014">
        <v>-0.55500000000000005</v>
      </c>
      <c r="AF2014">
        <v>3.0350000000000001</v>
      </c>
      <c r="AG2014">
        <v>-2.044</v>
      </c>
      <c r="AH2014">
        <v>6.1029999999999998</v>
      </c>
      <c r="AI2014">
        <v>2.98</v>
      </c>
      <c r="AJ2014">
        <v>-2.04</v>
      </c>
      <c r="AK2014">
        <v>23.8</v>
      </c>
      <c r="AL2014">
        <v>-7.9</v>
      </c>
      <c r="AM2014">
        <v>9.6999999999999993</v>
      </c>
      <c r="AN2014">
        <v>56.267000000000003</v>
      </c>
      <c r="AO2014">
        <v>635.70899999999995</v>
      </c>
      <c r="AP2014" t="s">
        <v>6980</v>
      </c>
    </row>
    <row r="2015" spans="1:42">
      <c r="A2015" t="s">
        <v>6941</v>
      </c>
      <c r="B2015" t="s">
        <v>42</v>
      </c>
      <c r="C2015" t="s">
        <v>6942</v>
      </c>
      <c r="D2015" t="s">
        <v>6943</v>
      </c>
      <c r="E2015" t="s">
        <v>979</v>
      </c>
      <c r="F2015" t="s">
        <v>6944</v>
      </c>
      <c r="G2015" t="s">
        <v>47</v>
      </c>
      <c r="H2015">
        <v>47</v>
      </c>
      <c r="I2015" t="s">
        <v>56</v>
      </c>
      <c r="J2015" t="s">
        <v>57</v>
      </c>
      <c r="K2015">
        <v>11</v>
      </c>
      <c r="L2015">
        <v>4</v>
      </c>
      <c r="M2015" t="s">
        <v>50</v>
      </c>
      <c r="N2015" t="s">
        <v>8931</v>
      </c>
      <c r="O2015">
        <v>0.91600000000000004</v>
      </c>
      <c r="P2015" t="s">
        <v>65</v>
      </c>
      <c r="R2015" t="s">
        <v>72</v>
      </c>
      <c r="S2015" t="s">
        <v>54</v>
      </c>
      <c r="T2015">
        <v>2</v>
      </c>
      <c r="U2015">
        <v>1</v>
      </c>
      <c r="V2015">
        <v>1</v>
      </c>
      <c r="W2015">
        <v>0</v>
      </c>
      <c r="X2015">
        <v>0</v>
      </c>
      <c r="Y2015">
        <v>0</v>
      </c>
      <c r="Z2015">
        <v>3</v>
      </c>
      <c r="AA2015">
        <v>80.900000000000006</v>
      </c>
      <c r="AB2015">
        <v>74.400000000000006</v>
      </c>
      <c r="AC2015">
        <v>2.97</v>
      </c>
      <c r="AD2015">
        <v>1.36</v>
      </c>
      <c r="AE2015">
        <v>1.3029999999999999</v>
      </c>
      <c r="AF2015">
        <v>1.915</v>
      </c>
      <c r="AG2015">
        <v>-2.2469999999999999</v>
      </c>
      <c r="AH2015">
        <v>5.9219999999999997</v>
      </c>
      <c r="AI2015">
        <v>4.83</v>
      </c>
      <c r="AJ2015">
        <v>-1</v>
      </c>
      <c r="AK2015">
        <v>23.8</v>
      </c>
      <c r="AL2015">
        <v>-13.3</v>
      </c>
      <c r="AM2015">
        <v>10.1</v>
      </c>
      <c r="AN2015">
        <v>78.956999999999994</v>
      </c>
      <c r="AO2015">
        <v>844.46900000000005</v>
      </c>
      <c r="AP2015" t="s">
        <v>6984</v>
      </c>
    </row>
    <row r="2016" spans="1:42">
      <c r="A2016" t="s">
        <v>6941</v>
      </c>
      <c r="B2016" t="s">
        <v>42</v>
      </c>
      <c r="C2016" t="s">
        <v>6942</v>
      </c>
      <c r="D2016" t="s">
        <v>6943</v>
      </c>
      <c r="E2016" t="s">
        <v>979</v>
      </c>
      <c r="F2016" t="s">
        <v>6944</v>
      </c>
      <c r="G2016" t="s">
        <v>47</v>
      </c>
      <c r="H2016">
        <v>50</v>
      </c>
      <c r="I2016" t="s">
        <v>56</v>
      </c>
      <c r="J2016" t="s">
        <v>57</v>
      </c>
      <c r="K2016">
        <v>13</v>
      </c>
      <c r="L2016">
        <v>1</v>
      </c>
      <c r="M2016" t="s">
        <v>50</v>
      </c>
      <c r="N2016" t="s">
        <v>8931</v>
      </c>
      <c r="O2016">
        <v>0.91600000000000004</v>
      </c>
      <c r="P2016" t="s">
        <v>282</v>
      </c>
      <c r="R2016" t="s">
        <v>78</v>
      </c>
      <c r="S2016" t="s">
        <v>54</v>
      </c>
      <c r="T2016">
        <v>0</v>
      </c>
      <c r="U2016">
        <v>0</v>
      </c>
      <c r="V2016">
        <v>1</v>
      </c>
      <c r="W2016">
        <v>1</v>
      </c>
      <c r="X2016">
        <v>1</v>
      </c>
      <c r="Y2016">
        <v>0</v>
      </c>
      <c r="Z2016">
        <v>3</v>
      </c>
      <c r="AA2016">
        <v>82.9</v>
      </c>
      <c r="AB2016">
        <v>76.5</v>
      </c>
      <c r="AC2016">
        <v>3.3</v>
      </c>
      <c r="AD2016">
        <v>1.55</v>
      </c>
      <c r="AE2016">
        <v>1.004</v>
      </c>
      <c r="AF2016">
        <v>1.8879999999999999</v>
      </c>
      <c r="AG2016">
        <v>-2.2000000000000002</v>
      </c>
      <c r="AH2016">
        <v>5.9029999999999996</v>
      </c>
      <c r="AI2016">
        <v>2.2999999999999998</v>
      </c>
      <c r="AJ2016">
        <v>-0.8</v>
      </c>
      <c r="AK2016">
        <v>23.8</v>
      </c>
      <c r="AL2016">
        <v>-7.9</v>
      </c>
      <c r="AM2016">
        <v>9.4</v>
      </c>
      <c r="AN2016">
        <v>71.869</v>
      </c>
      <c r="AO2016">
        <v>427.54399999999998</v>
      </c>
      <c r="AP2016" t="s">
        <v>6987</v>
      </c>
    </row>
    <row r="2017" spans="1:42">
      <c r="A2017" t="s">
        <v>6941</v>
      </c>
      <c r="B2017" t="s">
        <v>42</v>
      </c>
      <c r="C2017" t="s">
        <v>6942</v>
      </c>
      <c r="D2017" t="s">
        <v>6943</v>
      </c>
      <c r="E2017" t="s">
        <v>979</v>
      </c>
      <c r="F2017" t="s">
        <v>6944</v>
      </c>
      <c r="G2017" t="s">
        <v>47</v>
      </c>
      <c r="H2017">
        <v>53</v>
      </c>
      <c r="I2017" t="s">
        <v>60</v>
      </c>
      <c r="J2017" t="s">
        <v>61</v>
      </c>
      <c r="K2017">
        <v>13</v>
      </c>
      <c r="L2017">
        <v>4</v>
      </c>
      <c r="M2017" t="s">
        <v>50</v>
      </c>
      <c r="N2017" t="s">
        <v>8931</v>
      </c>
      <c r="O2017">
        <v>0.91300000000000003</v>
      </c>
      <c r="P2017" t="s">
        <v>282</v>
      </c>
      <c r="R2017" t="s">
        <v>78</v>
      </c>
      <c r="S2017" t="s">
        <v>54</v>
      </c>
      <c r="T2017">
        <v>2</v>
      </c>
      <c r="U2017">
        <v>1</v>
      </c>
      <c r="V2017">
        <v>1</v>
      </c>
      <c r="W2017">
        <v>1</v>
      </c>
      <c r="X2017">
        <v>1</v>
      </c>
      <c r="Y2017">
        <v>0</v>
      </c>
      <c r="Z2017">
        <v>3</v>
      </c>
      <c r="AA2017">
        <v>82.7</v>
      </c>
      <c r="AB2017">
        <v>75.599999999999994</v>
      </c>
      <c r="AC2017">
        <v>3.4</v>
      </c>
      <c r="AD2017">
        <v>1.71</v>
      </c>
      <c r="AE2017">
        <v>0.27900000000000003</v>
      </c>
      <c r="AF2017">
        <v>2.298</v>
      </c>
      <c r="AG2017">
        <v>-2.1509999999999998</v>
      </c>
      <c r="AH2017">
        <v>5.8689999999999998</v>
      </c>
      <c r="AI2017">
        <v>1.59</v>
      </c>
      <c r="AJ2017">
        <v>-0.14000000000000001</v>
      </c>
      <c r="AK2017">
        <v>23.7</v>
      </c>
      <c r="AL2017">
        <v>-5.9</v>
      </c>
      <c r="AM2017">
        <v>9.1</v>
      </c>
      <c r="AN2017">
        <v>86.635000000000005</v>
      </c>
      <c r="AO2017">
        <v>279.53399999999999</v>
      </c>
      <c r="AP2017" t="s">
        <v>6990</v>
      </c>
    </row>
    <row r="2018" spans="1:42">
      <c r="A2018" t="s">
        <v>6941</v>
      </c>
      <c r="B2018" t="s">
        <v>42</v>
      </c>
      <c r="C2018" t="s">
        <v>6942</v>
      </c>
      <c r="D2018" t="s">
        <v>6943</v>
      </c>
      <c r="E2018" t="s">
        <v>979</v>
      </c>
      <c r="F2018" t="s">
        <v>6944</v>
      </c>
      <c r="G2018" t="s">
        <v>47</v>
      </c>
      <c r="H2018">
        <v>56</v>
      </c>
      <c r="I2018" t="s">
        <v>56</v>
      </c>
      <c r="J2018" t="s">
        <v>57</v>
      </c>
      <c r="K2018">
        <v>13</v>
      </c>
      <c r="L2018">
        <v>7</v>
      </c>
      <c r="M2018" t="s">
        <v>50</v>
      </c>
      <c r="N2018" t="s">
        <v>8931</v>
      </c>
      <c r="O2018">
        <v>0.91200000000000003</v>
      </c>
      <c r="P2018" t="s">
        <v>282</v>
      </c>
      <c r="R2018" t="s">
        <v>78</v>
      </c>
      <c r="S2018" t="s">
        <v>54</v>
      </c>
      <c r="T2018">
        <v>3</v>
      </c>
      <c r="U2018">
        <v>2</v>
      </c>
      <c r="V2018">
        <v>1</v>
      </c>
      <c r="W2018">
        <v>1</v>
      </c>
      <c r="X2018">
        <v>1</v>
      </c>
      <c r="Y2018">
        <v>0</v>
      </c>
      <c r="Z2018">
        <v>3</v>
      </c>
      <c r="AA2018">
        <v>83.3</v>
      </c>
      <c r="AB2018">
        <v>76.900000000000006</v>
      </c>
      <c r="AC2018">
        <v>3.22</v>
      </c>
      <c r="AD2018">
        <v>1.57</v>
      </c>
      <c r="AE2018">
        <v>-0.41499999999999998</v>
      </c>
      <c r="AF2018">
        <v>1.496</v>
      </c>
      <c r="AG2018">
        <v>-2.3479999999999999</v>
      </c>
      <c r="AH2018">
        <v>5.8250000000000002</v>
      </c>
      <c r="AI2018">
        <v>2.19</v>
      </c>
      <c r="AJ2018">
        <v>-3.27</v>
      </c>
      <c r="AK2018">
        <v>23.8</v>
      </c>
      <c r="AL2018">
        <v>-6.1</v>
      </c>
      <c r="AM2018">
        <v>10.199999999999999</v>
      </c>
      <c r="AN2018">
        <v>34.152999999999999</v>
      </c>
      <c r="AO2018">
        <v>691.93899999999996</v>
      </c>
      <c r="AP2018" t="s">
        <v>6993</v>
      </c>
    </row>
    <row r="2019" spans="1:42">
      <c r="A2019" t="s">
        <v>6941</v>
      </c>
      <c r="B2019" t="s">
        <v>42</v>
      </c>
      <c r="C2019" t="s">
        <v>6942</v>
      </c>
      <c r="D2019" t="s">
        <v>6943</v>
      </c>
      <c r="E2019" t="s">
        <v>979</v>
      </c>
      <c r="F2019" t="s">
        <v>6944</v>
      </c>
      <c r="G2019" t="s">
        <v>47</v>
      </c>
      <c r="H2019">
        <v>57</v>
      </c>
      <c r="I2019" t="s">
        <v>56</v>
      </c>
      <c r="J2019" t="s">
        <v>57</v>
      </c>
      <c r="K2019">
        <v>14</v>
      </c>
      <c r="L2019">
        <v>1</v>
      </c>
      <c r="M2019" t="s">
        <v>50</v>
      </c>
      <c r="N2019" t="s">
        <v>8931</v>
      </c>
      <c r="O2019">
        <v>0.91900000000000004</v>
      </c>
      <c r="P2019" t="s">
        <v>391</v>
      </c>
      <c r="R2019" t="s">
        <v>66</v>
      </c>
      <c r="S2019" t="s">
        <v>42</v>
      </c>
      <c r="T2019">
        <v>0</v>
      </c>
      <c r="U2019">
        <v>0</v>
      </c>
      <c r="V2019">
        <v>1</v>
      </c>
      <c r="W2019">
        <v>1</v>
      </c>
      <c r="X2019">
        <v>1</v>
      </c>
      <c r="Y2019">
        <v>1</v>
      </c>
      <c r="Z2019">
        <v>3</v>
      </c>
      <c r="AA2019">
        <v>82.9</v>
      </c>
      <c r="AB2019">
        <v>76.099999999999994</v>
      </c>
      <c r="AC2019">
        <v>3.04</v>
      </c>
      <c r="AD2019">
        <v>1.24</v>
      </c>
      <c r="AE2019">
        <v>1.19</v>
      </c>
      <c r="AF2019">
        <v>0.80600000000000005</v>
      </c>
      <c r="AG2019">
        <v>-1.8140000000000001</v>
      </c>
      <c r="AH2019">
        <v>5.7770000000000001</v>
      </c>
      <c r="AI2019">
        <v>2.39</v>
      </c>
      <c r="AJ2019">
        <v>-0.63</v>
      </c>
      <c r="AK2019">
        <v>23.8</v>
      </c>
      <c r="AL2019">
        <v>-7.9</v>
      </c>
      <c r="AM2019">
        <v>9.5</v>
      </c>
      <c r="AN2019">
        <v>76.33</v>
      </c>
      <c r="AO2019">
        <v>431.27499999999998</v>
      </c>
      <c r="AP2019" t="s">
        <v>6994</v>
      </c>
    </row>
    <row r="2020" spans="1:42">
      <c r="A2020" t="s">
        <v>6941</v>
      </c>
      <c r="B2020" t="s">
        <v>42</v>
      </c>
      <c r="C2020" t="s">
        <v>6942</v>
      </c>
      <c r="D2020" t="s">
        <v>6943</v>
      </c>
      <c r="E2020" t="s">
        <v>979</v>
      </c>
      <c r="F2020" t="s">
        <v>6944</v>
      </c>
      <c r="G2020" t="s">
        <v>47</v>
      </c>
      <c r="H2020">
        <v>58</v>
      </c>
      <c r="I2020" t="s">
        <v>131</v>
      </c>
      <c r="J2020" t="s">
        <v>49</v>
      </c>
      <c r="K2020">
        <v>14</v>
      </c>
      <c r="L2020">
        <v>2</v>
      </c>
      <c r="M2020" t="s">
        <v>50</v>
      </c>
      <c r="N2020" t="s">
        <v>8931</v>
      </c>
      <c r="O2020">
        <v>0.91500000000000004</v>
      </c>
      <c r="P2020" t="s">
        <v>391</v>
      </c>
      <c r="R2020" t="s">
        <v>66</v>
      </c>
      <c r="S2020" t="s">
        <v>42</v>
      </c>
      <c r="T2020">
        <v>1</v>
      </c>
      <c r="U2020">
        <v>0</v>
      </c>
      <c r="V2020">
        <v>1</v>
      </c>
      <c r="W2020">
        <v>1</v>
      </c>
      <c r="X2020">
        <v>1</v>
      </c>
      <c r="Y2020">
        <v>1</v>
      </c>
      <c r="Z2020">
        <v>3</v>
      </c>
      <c r="AA2020">
        <v>84.7</v>
      </c>
      <c r="AB2020">
        <v>77.8</v>
      </c>
      <c r="AC2020">
        <v>2.92</v>
      </c>
      <c r="AD2020">
        <v>1.22</v>
      </c>
      <c r="AE2020">
        <v>0.105</v>
      </c>
      <c r="AF2020">
        <v>2.5310000000000001</v>
      </c>
      <c r="AG2020">
        <v>-2.17</v>
      </c>
      <c r="AH2020">
        <v>5.9420000000000002</v>
      </c>
      <c r="AI2020">
        <v>3.27</v>
      </c>
      <c r="AJ2020">
        <v>-1.08</v>
      </c>
      <c r="AK2020">
        <v>23.8</v>
      </c>
      <c r="AL2020">
        <v>-9.9</v>
      </c>
      <c r="AM2020">
        <v>9.1</v>
      </c>
      <c r="AN2020">
        <v>72.506</v>
      </c>
      <c r="AO2020">
        <v>618.31600000000003</v>
      </c>
      <c r="AP2020" t="s">
        <v>6995</v>
      </c>
    </row>
    <row r="2021" spans="1:42">
      <c r="A2021" t="s">
        <v>6941</v>
      </c>
      <c r="B2021" t="s">
        <v>42</v>
      </c>
      <c r="C2021" t="s">
        <v>6942</v>
      </c>
      <c r="D2021" t="s">
        <v>6943</v>
      </c>
      <c r="E2021" t="s">
        <v>979</v>
      </c>
      <c r="F2021" t="s">
        <v>6944</v>
      </c>
      <c r="G2021" t="s">
        <v>47</v>
      </c>
      <c r="H2021">
        <v>59</v>
      </c>
      <c r="I2021" t="s">
        <v>63</v>
      </c>
      <c r="J2021" t="s">
        <v>61</v>
      </c>
      <c r="K2021">
        <v>15</v>
      </c>
      <c r="L2021">
        <v>1</v>
      </c>
      <c r="M2021" t="s">
        <v>70</v>
      </c>
      <c r="N2021" t="s">
        <v>8931</v>
      </c>
      <c r="O2021">
        <v>0.90700000000000003</v>
      </c>
      <c r="P2021" t="s">
        <v>65</v>
      </c>
      <c r="R2021" t="s">
        <v>53</v>
      </c>
      <c r="S2021" t="s">
        <v>54</v>
      </c>
      <c r="T2021">
        <v>0</v>
      </c>
      <c r="U2021">
        <v>0</v>
      </c>
      <c r="V2021">
        <v>2</v>
      </c>
      <c r="W2021">
        <v>1</v>
      </c>
      <c r="X2021">
        <v>0</v>
      </c>
      <c r="Y2021">
        <v>1</v>
      </c>
      <c r="Z2021">
        <v>3</v>
      </c>
      <c r="AA2021">
        <v>74.3</v>
      </c>
      <c r="AB2021">
        <v>68.5</v>
      </c>
      <c r="AC2021">
        <v>3.34</v>
      </c>
      <c r="AD2021">
        <v>1.61</v>
      </c>
      <c r="AE2021">
        <v>-4.0000000000000001E-3</v>
      </c>
      <c r="AF2021">
        <v>2.02</v>
      </c>
      <c r="AG2021">
        <v>-2.1560000000000001</v>
      </c>
      <c r="AH2021">
        <v>6.2629999999999999</v>
      </c>
      <c r="AI2021">
        <v>12.44</v>
      </c>
      <c r="AJ2021">
        <v>-10.09</v>
      </c>
      <c r="AK2021">
        <v>23.8</v>
      </c>
      <c r="AL2021">
        <v>-18.600000000000001</v>
      </c>
      <c r="AM2021">
        <v>15.9</v>
      </c>
      <c r="AN2021">
        <v>51.109000000000002</v>
      </c>
      <c r="AO2021">
        <v>2505.48</v>
      </c>
      <c r="AP2021" t="s">
        <v>6996</v>
      </c>
    </row>
    <row r="2022" spans="1:42">
      <c r="A2022" t="s">
        <v>6941</v>
      </c>
      <c r="B2022" t="s">
        <v>42</v>
      </c>
      <c r="C2022" t="s">
        <v>6942</v>
      </c>
      <c r="D2022" t="s">
        <v>6943</v>
      </c>
      <c r="E2022" t="s">
        <v>979</v>
      </c>
      <c r="F2022" t="s">
        <v>6944</v>
      </c>
      <c r="G2022" t="s">
        <v>47</v>
      </c>
      <c r="H2022">
        <v>60</v>
      </c>
      <c r="I2022" t="s">
        <v>56</v>
      </c>
      <c r="J2022" t="s">
        <v>57</v>
      </c>
      <c r="K2022">
        <v>15</v>
      </c>
      <c r="L2022">
        <v>2</v>
      </c>
      <c r="M2022" t="s">
        <v>50</v>
      </c>
      <c r="N2022" t="s">
        <v>8931</v>
      </c>
      <c r="O2022">
        <v>0.79800000000000004</v>
      </c>
      <c r="P2022" t="s">
        <v>65</v>
      </c>
      <c r="R2022" t="s">
        <v>53</v>
      </c>
      <c r="S2022" t="s">
        <v>54</v>
      </c>
      <c r="T2022">
        <v>0</v>
      </c>
      <c r="U2022">
        <v>1</v>
      </c>
      <c r="V2022">
        <v>2</v>
      </c>
      <c r="W2022">
        <v>1</v>
      </c>
      <c r="X2022">
        <v>0</v>
      </c>
      <c r="Y2022">
        <v>1</v>
      </c>
      <c r="Z2022">
        <v>3</v>
      </c>
      <c r="AA2022">
        <v>83.2</v>
      </c>
      <c r="AB2022">
        <v>75.8</v>
      </c>
      <c r="AC2022">
        <v>3.3</v>
      </c>
      <c r="AD2022">
        <v>1.61</v>
      </c>
      <c r="AE2022">
        <v>0.997</v>
      </c>
      <c r="AF2022">
        <v>1.194</v>
      </c>
      <c r="AG2022">
        <v>-2.1419999999999999</v>
      </c>
      <c r="AH2022">
        <v>5.7329999999999997</v>
      </c>
      <c r="AI2022">
        <v>-3.32</v>
      </c>
      <c r="AJ2022">
        <v>3</v>
      </c>
      <c r="AK2022">
        <v>23.7</v>
      </c>
      <c r="AL2022">
        <v>6.1</v>
      </c>
      <c r="AM2022">
        <v>8</v>
      </c>
      <c r="AN2022">
        <v>227.405</v>
      </c>
      <c r="AO2022">
        <v>790.10299999999995</v>
      </c>
      <c r="AP2022" t="s">
        <v>6997</v>
      </c>
    </row>
    <row r="2023" spans="1:42">
      <c r="A2023" t="s">
        <v>6941</v>
      </c>
      <c r="B2023" t="s">
        <v>42</v>
      </c>
      <c r="C2023" t="s">
        <v>6942</v>
      </c>
      <c r="D2023" t="s">
        <v>6943</v>
      </c>
      <c r="E2023" t="s">
        <v>979</v>
      </c>
      <c r="F2023" t="s">
        <v>6944</v>
      </c>
      <c r="G2023" t="s">
        <v>47</v>
      </c>
      <c r="H2023">
        <v>62</v>
      </c>
      <c r="I2023" t="s">
        <v>63</v>
      </c>
      <c r="J2023" t="s">
        <v>61</v>
      </c>
      <c r="K2023">
        <v>16</v>
      </c>
      <c r="L2023">
        <v>1</v>
      </c>
      <c r="M2023" t="s">
        <v>50</v>
      </c>
      <c r="N2023" t="s">
        <v>8931</v>
      </c>
      <c r="O2023">
        <v>0.91200000000000003</v>
      </c>
      <c r="P2023" t="s">
        <v>149</v>
      </c>
      <c r="R2023" t="s">
        <v>75</v>
      </c>
      <c r="S2023" t="s">
        <v>42</v>
      </c>
      <c r="T2023">
        <v>0</v>
      </c>
      <c r="U2023">
        <v>0</v>
      </c>
      <c r="V2023">
        <v>2</v>
      </c>
      <c r="W2023">
        <v>1</v>
      </c>
      <c r="X2023">
        <v>1</v>
      </c>
      <c r="Y2023">
        <v>0</v>
      </c>
      <c r="Z2023">
        <v>3</v>
      </c>
      <c r="AA2023">
        <v>83.1</v>
      </c>
      <c r="AB2023">
        <v>76.5</v>
      </c>
      <c r="AC2023">
        <v>3.26</v>
      </c>
      <c r="AD2023">
        <v>1.46</v>
      </c>
      <c r="AE2023">
        <v>0.76700000000000002</v>
      </c>
      <c r="AF2023">
        <v>2.6909999999999998</v>
      </c>
      <c r="AG2023">
        <v>-2.0089999999999999</v>
      </c>
      <c r="AH2023">
        <v>5.9820000000000002</v>
      </c>
      <c r="AI2023">
        <v>2.0099999999999998</v>
      </c>
      <c r="AJ2023">
        <v>-0.28000000000000003</v>
      </c>
      <c r="AK2023">
        <v>23.8</v>
      </c>
      <c r="AL2023">
        <v>-7.2</v>
      </c>
      <c r="AM2023">
        <v>9</v>
      </c>
      <c r="AN2023">
        <v>83.486999999999995</v>
      </c>
      <c r="AO2023">
        <v>358.33</v>
      </c>
      <c r="AP2023" t="s">
        <v>6999</v>
      </c>
    </row>
    <row r="2024" spans="1:42">
      <c r="A2024" t="s">
        <v>6941</v>
      </c>
      <c r="B2024" t="s">
        <v>42</v>
      </c>
      <c r="C2024" t="s">
        <v>6942</v>
      </c>
      <c r="D2024" t="s">
        <v>6943</v>
      </c>
      <c r="E2024" t="s">
        <v>979</v>
      </c>
      <c r="F2024" t="s">
        <v>6944</v>
      </c>
      <c r="G2024" t="s">
        <v>47</v>
      </c>
      <c r="H2024">
        <v>63</v>
      </c>
      <c r="I2024" t="s">
        <v>56</v>
      </c>
      <c r="J2024" t="s">
        <v>57</v>
      </c>
      <c r="K2024">
        <v>16</v>
      </c>
      <c r="L2024">
        <v>2</v>
      </c>
      <c r="M2024" t="s">
        <v>70</v>
      </c>
      <c r="N2024" t="s">
        <v>8931</v>
      </c>
      <c r="O2024">
        <v>0.89600000000000002</v>
      </c>
      <c r="P2024" t="s">
        <v>149</v>
      </c>
      <c r="R2024" t="s">
        <v>75</v>
      </c>
      <c r="S2024" t="s">
        <v>42</v>
      </c>
      <c r="T2024">
        <v>0</v>
      </c>
      <c r="U2024">
        <v>1</v>
      </c>
      <c r="V2024">
        <v>2</v>
      </c>
      <c r="W2024">
        <v>1</v>
      </c>
      <c r="X2024">
        <v>1</v>
      </c>
      <c r="Y2024">
        <v>0</v>
      </c>
      <c r="Z2024">
        <v>3</v>
      </c>
      <c r="AA2024">
        <v>76.5</v>
      </c>
      <c r="AB2024">
        <v>70.3</v>
      </c>
      <c r="AC2024">
        <v>3.37</v>
      </c>
      <c r="AD2024">
        <v>1.53</v>
      </c>
      <c r="AE2024">
        <v>1.349</v>
      </c>
      <c r="AF2024">
        <v>1.73</v>
      </c>
      <c r="AG2024">
        <v>-1.9139999999999999</v>
      </c>
      <c r="AH2024">
        <v>6.2480000000000002</v>
      </c>
      <c r="AI2024">
        <v>11.4</v>
      </c>
      <c r="AJ2024">
        <v>-5.89</v>
      </c>
      <c r="AK2024">
        <v>23.8</v>
      </c>
      <c r="AL2024">
        <v>-20.5</v>
      </c>
      <c r="AM2024">
        <v>13.8</v>
      </c>
      <c r="AN2024">
        <v>62.932000000000002</v>
      </c>
      <c r="AO2024">
        <v>2060.81</v>
      </c>
      <c r="AP2024" t="s">
        <v>7000</v>
      </c>
    </row>
    <row r="2025" spans="1:42">
      <c r="A2025" t="s">
        <v>6941</v>
      </c>
      <c r="B2025" t="s">
        <v>42</v>
      </c>
      <c r="C2025" t="s">
        <v>6942</v>
      </c>
      <c r="D2025" t="s">
        <v>6943</v>
      </c>
      <c r="E2025" t="s">
        <v>979</v>
      </c>
      <c r="F2025" t="s">
        <v>6944</v>
      </c>
      <c r="G2025" t="s">
        <v>47</v>
      </c>
      <c r="H2025">
        <v>64</v>
      </c>
      <c r="I2025" t="s">
        <v>56</v>
      </c>
      <c r="J2025" t="s">
        <v>57</v>
      </c>
      <c r="K2025">
        <v>16</v>
      </c>
      <c r="L2025">
        <v>3</v>
      </c>
      <c r="M2025" t="s">
        <v>50</v>
      </c>
      <c r="N2025" t="s">
        <v>8931</v>
      </c>
      <c r="O2025">
        <v>0.91800000000000004</v>
      </c>
      <c r="P2025" t="s">
        <v>149</v>
      </c>
      <c r="R2025" t="s">
        <v>75</v>
      </c>
      <c r="S2025" t="s">
        <v>42</v>
      </c>
      <c r="T2025">
        <v>1</v>
      </c>
      <c r="U2025">
        <v>1</v>
      </c>
      <c r="V2025">
        <v>2</v>
      </c>
      <c r="W2025">
        <v>1</v>
      </c>
      <c r="X2025">
        <v>1</v>
      </c>
      <c r="Y2025">
        <v>0</v>
      </c>
      <c r="Z2025">
        <v>3</v>
      </c>
      <c r="AA2025">
        <v>83.8</v>
      </c>
      <c r="AB2025">
        <v>77.5</v>
      </c>
      <c r="AC2025">
        <v>3.38</v>
      </c>
      <c r="AD2025">
        <v>1.53</v>
      </c>
      <c r="AE2025">
        <v>1.1930000000000001</v>
      </c>
      <c r="AF2025">
        <v>1.2689999999999999</v>
      </c>
      <c r="AG2025">
        <v>-2.1</v>
      </c>
      <c r="AH2025">
        <v>5.7670000000000003</v>
      </c>
      <c r="AI2025">
        <v>4.2699999999999996</v>
      </c>
      <c r="AJ2025">
        <v>-3.72</v>
      </c>
      <c r="AK2025">
        <v>23.8</v>
      </c>
      <c r="AL2025">
        <v>-11.3</v>
      </c>
      <c r="AM2025">
        <v>10.5</v>
      </c>
      <c r="AN2025">
        <v>49.323</v>
      </c>
      <c r="AO2025">
        <v>1004.86</v>
      </c>
      <c r="AP2025" t="s">
        <v>7001</v>
      </c>
    </row>
    <row r="2026" spans="1:42">
      <c r="A2026" t="s">
        <v>6941</v>
      </c>
      <c r="B2026" t="s">
        <v>42</v>
      </c>
      <c r="C2026" t="s">
        <v>6942</v>
      </c>
      <c r="D2026" t="s">
        <v>6943</v>
      </c>
      <c r="E2026" t="s">
        <v>979</v>
      </c>
      <c r="F2026" t="s">
        <v>6944</v>
      </c>
      <c r="G2026" t="s">
        <v>47</v>
      </c>
      <c r="H2026">
        <v>72</v>
      </c>
      <c r="I2026" t="s">
        <v>56</v>
      </c>
      <c r="J2026" t="s">
        <v>57</v>
      </c>
      <c r="K2026">
        <v>19</v>
      </c>
      <c r="L2026">
        <v>2</v>
      </c>
      <c r="M2026" t="s">
        <v>70</v>
      </c>
      <c r="N2026" t="s">
        <v>8931</v>
      </c>
      <c r="O2026">
        <v>0.90600000000000003</v>
      </c>
      <c r="P2026" t="s">
        <v>51</v>
      </c>
      <c r="R2026" t="s">
        <v>116</v>
      </c>
      <c r="S2026" t="s">
        <v>42</v>
      </c>
      <c r="T2026">
        <v>0</v>
      </c>
      <c r="U2026">
        <v>1</v>
      </c>
      <c r="V2026">
        <v>2</v>
      </c>
      <c r="W2026">
        <v>0</v>
      </c>
      <c r="X2026">
        <v>0</v>
      </c>
      <c r="Y2026">
        <v>0</v>
      </c>
      <c r="Z2026">
        <v>4</v>
      </c>
      <c r="AA2026">
        <v>75.2</v>
      </c>
      <c r="AB2026">
        <v>69.099999999999994</v>
      </c>
      <c r="AC2026">
        <v>3.49</v>
      </c>
      <c r="AD2026">
        <v>1.58</v>
      </c>
      <c r="AE2026">
        <v>-0.88300000000000001</v>
      </c>
      <c r="AF2026">
        <v>3.8809999999999998</v>
      </c>
      <c r="AG2026">
        <v>-2.0779999999999998</v>
      </c>
      <c r="AH2026">
        <v>6.4429999999999996</v>
      </c>
      <c r="AI2026">
        <v>9.5399999999999991</v>
      </c>
      <c r="AJ2026">
        <v>-8.19</v>
      </c>
      <c r="AK2026">
        <v>23.8</v>
      </c>
      <c r="AL2026">
        <v>-15.6</v>
      </c>
      <c r="AM2026">
        <v>14.4</v>
      </c>
      <c r="AN2026">
        <v>49.558</v>
      </c>
      <c r="AO2026">
        <v>2001.26</v>
      </c>
      <c r="AP2026" t="s">
        <v>7004</v>
      </c>
    </row>
    <row r="2027" spans="1:42">
      <c r="A2027" t="s">
        <v>6941</v>
      </c>
      <c r="B2027" t="s">
        <v>42</v>
      </c>
      <c r="C2027" t="s">
        <v>6942</v>
      </c>
      <c r="D2027" t="s">
        <v>6943</v>
      </c>
      <c r="E2027" t="s">
        <v>979</v>
      </c>
      <c r="F2027" t="s">
        <v>6944</v>
      </c>
      <c r="G2027" t="s">
        <v>47</v>
      </c>
      <c r="H2027">
        <v>76</v>
      </c>
      <c r="I2027" t="s">
        <v>56</v>
      </c>
      <c r="J2027" t="s">
        <v>57</v>
      </c>
      <c r="K2027">
        <v>19</v>
      </c>
      <c r="L2027">
        <v>6</v>
      </c>
      <c r="M2027" t="s">
        <v>50</v>
      </c>
      <c r="N2027" t="s">
        <v>8931</v>
      </c>
      <c r="O2027">
        <v>0.90500000000000003</v>
      </c>
      <c r="P2027" t="s">
        <v>51</v>
      </c>
      <c r="R2027" t="s">
        <v>116</v>
      </c>
      <c r="S2027" t="s">
        <v>42</v>
      </c>
      <c r="T2027">
        <v>1</v>
      </c>
      <c r="U2027">
        <v>2</v>
      </c>
      <c r="V2027">
        <v>2</v>
      </c>
      <c r="W2027">
        <v>0</v>
      </c>
      <c r="X2027">
        <v>0</v>
      </c>
      <c r="Y2027">
        <v>0</v>
      </c>
      <c r="Z2027">
        <v>4</v>
      </c>
      <c r="AA2027">
        <v>84.2</v>
      </c>
      <c r="AB2027">
        <v>78.400000000000006</v>
      </c>
      <c r="AC2027">
        <v>3.58</v>
      </c>
      <c r="AD2027">
        <v>1.62</v>
      </c>
      <c r="AE2027">
        <v>1.298</v>
      </c>
      <c r="AF2027">
        <v>1.196</v>
      </c>
      <c r="AG2027">
        <v>-1.931</v>
      </c>
      <c r="AH2027">
        <v>5.883</v>
      </c>
      <c r="AI2027">
        <v>0.26</v>
      </c>
      <c r="AJ2027">
        <v>-0.06</v>
      </c>
      <c r="AK2027">
        <v>23.9</v>
      </c>
      <c r="AL2027">
        <v>-3</v>
      </c>
      <c r="AM2027">
        <v>8.6999999999999993</v>
      </c>
      <c r="AN2027">
        <v>87.825000000000003</v>
      </c>
      <c r="AO2027">
        <v>46.554000000000002</v>
      </c>
      <c r="AP2027" t="s">
        <v>7008</v>
      </c>
    </row>
    <row r="2028" spans="1:42">
      <c r="A2028" t="s">
        <v>6941</v>
      </c>
      <c r="B2028" t="s">
        <v>42</v>
      </c>
      <c r="C2028" t="s">
        <v>6942</v>
      </c>
      <c r="D2028" t="s">
        <v>6943</v>
      </c>
      <c r="E2028" t="s">
        <v>979</v>
      </c>
      <c r="F2028" t="s">
        <v>6944</v>
      </c>
      <c r="G2028" t="s">
        <v>47</v>
      </c>
      <c r="H2028">
        <v>80</v>
      </c>
      <c r="I2028" t="s">
        <v>63</v>
      </c>
      <c r="J2028" t="s">
        <v>61</v>
      </c>
      <c r="K2028">
        <v>20</v>
      </c>
      <c r="L2028">
        <v>3</v>
      </c>
      <c r="M2028" t="s">
        <v>70</v>
      </c>
      <c r="N2028" t="s">
        <v>8931</v>
      </c>
      <c r="O2028">
        <v>0.90900000000000003</v>
      </c>
      <c r="P2028" t="s">
        <v>71</v>
      </c>
      <c r="R2028" t="s">
        <v>72</v>
      </c>
      <c r="S2028" t="s">
        <v>54</v>
      </c>
      <c r="T2028">
        <v>1</v>
      </c>
      <c r="U2028">
        <v>1</v>
      </c>
      <c r="V2028">
        <v>0</v>
      </c>
      <c r="W2028">
        <v>0</v>
      </c>
      <c r="X2028">
        <v>0</v>
      </c>
      <c r="Y2028">
        <v>0</v>
      </c>
      <c r="Z2028">
        <v>5</v>
      </c>
      <c r="AA2028">
        <v>71.3</v>
      </c>
      <c r="AB2028">
        <v>65.400000000000006</v>
      </c>
      <c r="AC2028">
        <v>3.1</v>
      </c>
      <c r="AD2028">
        <v>1.28</v>
      </c>
      <c r="AE2028">
        <v>-0.95399999999999996</v>
      </c>
      <c r="AF2028">
        <v>2.665</v>
      </c>
      <c r="AG2028">
        <v>-2.3730000000000002</v>
      </c>
      <c r="AH2028">
        <v>6.556</v>
      </c>
      <c r="AI2028">
        <v>15.08</v>
      </c>
      <c r="AJ2028">
        <v>-9.01</v>
      </c>
      <c r="AK2028">
        <v>23.8</v>
      </c>
      <c r="AL2028">
        <v>-21.2</v>
      </c>
      <c r="AM2028">
        <v>16.7</v>
      </c>
      <c r="AN2028">
        <v>59.331000000000003</v>
      </c>
      <c r="AO2028">
        <v>2627.4</v>
      </c>
      <c r="AP2028" t="s">
        <v>7012</v>
      </c>
    </row>
    <row r="2029" spans="1:42">
      <c r="A2029" t="s">
        <v>6941</v>
      </c>
      <c r="B2029" t="s">
        <v>42</v>
      </c>
      <c r="C2029" t="s">
        <v>6942</v>
      </c>
      <c r="D2029" t="s">
        <v>6943</v>
      </c>
      <c r="E2029" t="s">
        <v>979</v>
      </c>
      <c r="F2029" t="s">
        <v>6944</v>
      </c>
      <c r="G2029" t="s">
        <v>47</v>
      </c>
      <c r="H2029">
        <v>82</v>
      </c>
      <c r="I2029" t="s">
        <v>63</v>
      </c>
      <c r="J2029" t="s">
        <v>61</v>
      </c>
      <c r="K2029">
        <v>21</v>
      </c>
      <c r="L2029">
        <v>1</v>
      </c>
      <c r="M2029" t="s">
        <v>50</v>
      </c>
      <c r="N2029" t="s">
        <v>8931</v>
      </c>
      <c r="O2029">
        <v>0.91</v>
      </c>
      <c r="P2029" t="s">
        <v>74</v>
      </c>
      <c r="R2029" t="s">
        <v>2780</v>
      </c>
      <c r="S2029" t="s">
        <v>42</v>
      </c>
      <c r="T2029">
        <v>0</v>
      </c>
      <c r="U2029">
        <v>0</v>
      </c>
      <c r="V2029">
        <v>1</v>
      </c>
      <c r="W2029">
        <v>0</v>
      </c>
      <c r="X2029">
        <v>0</v>
      </c>
      <c r="Y2029">
        <v>0</v>
      </c>
      <c r="Z2029">
        <v>5</v>
      </c>
      <c r="AA2029">
        <v>83.6</v>
      </c>
      <c r="AB2029">
        <v>76.599999999999994</v>
      </c>
      <c r="AC2029">
        <v>3.5</v>
      </c>
      <c r="AD2029">
        <v>1.71</v>
      </c>
      <c r="AE2029">
        <v>0.17599999999999999</v>
      </c>
      <c r="AF2029">
        <v>1.486</v>
      </c>
      <c r="AG2029">
        <v>-2.2690000000000001</v>
      </c>
      <c r="AH2029">
        <v>5.8220000000000001</v>
      </c>
      <c r="AI2029">
        <v>-0.72</v>
      </c>
      <c r="AJ2029">
        <v>-4.5599999999999996</v>
      </c>
      <c r="AK2029">
        <v>23.8</v>
      </c>
      <c r="AL2029">
        <v>-0.2</v>
      </c>
      <c r="AM2029">
        <v>10.7</v>
      </c>
      <c r="AN2029">
        <v>350.95299999999997</v>
      </c>
      <c r="AO2029">
        <v>806.53899999999999</v>
      </c>
      <c r="AP2029" t="s">
        <v>7014</v>
      </c>
    </row>
    <row r="2030" spans="1:42">
      <c r="A2030" t="s">
        <v>6941</v>
      </c>
      <c r="B2030" t="s">
        <v>42</v>
      </c>
      <c r="C2030" t="s">
        <v>6942</v>
      </c>
      <c r="D2030" t="s">
        <v>6943</v>
      </c>
      <c r="E2030" t="s">
        <v>979</v>
      </c>
      <c r="F2030" t="s">
        <v>6944</v>
      </c>
      <c r="G2030" t="s">
        <v>47</v>
      </c>
      <c r="H2030">
        <v>85</v>
      </c>
      <c r="I2030" t="s">
        <v>60</v>
      </c>
      <c r="J2030" t="s">
        <v>61</v>
      </c>
      <c r="K2030">
        <v>21</v>
      </c>
      <c r="L2030">
        <v>4</v>
      </c>
      <c r="M2030" t="s">
        <v>50</v>
      </c>
      <c r="N2030" t="s">
        <v>8931</v>
      </c>
      <c r="O2030">
        <v>0.91100000000000003</v>
      </c>
      <c r="P2030" t="s">
        <v>74</v>
      </c>
      <c r="R2030" t="s">
        <v>2780</v>
      </c>
      <c r="S2030" t="s">
        <v>42</v>
      </c>
      <c r="T2030">
        <v>1</v>
      </c>
      <c r="U2030">
        <v>2</v>
      </c>
      <c r="V2030">
        <v>1</v>
      </c>
      <c r="W2030">
        <v>0</v>
      </c>
      <c r="X2030">
        <v>0</v>
      </c>
      <c r="Y2030">
        <v>0</v>
      </c>
      <c r="Z2030">
        <v>5</v>
      </c>
      <c r="AA2030">
        <v>84.1</v>
      </c>
      <c r="AB2030">
        <v>77.8</v>
      </c>
      <c r="AC2030">
        <v>3.51</v>
      </c>
      <c r="AD2030">
        <v>1.6</v>
      </c>
      <c r="AE2030">
        <v>0.251</v>
      </c>
      <c r="AF2030">
        <v>2.1909999999999998</v>
      </c>
      <c r="AG2030">
        <v>-2.1019999999999999</v>
      </c>
      <c r="AH2030">
        <v>5.92</v>
      </c>
      <c r="AI2030">
        <v>3.79</v>
      </c>
      <c r="AJ2030">
        <v>-4.66</v>
      </c>
      <c r="AK2030">
        <v>23.8</v>
      </c>
      <c r="AL2030">
        <v>-9.5</v>
      </c>
      <c r="AM2030">
        <v>10.6</v>
      </c>
      <c r="AN2030">
        <v>39.442999999999998</v>
      </c>
      <c r="AO2030">
        <v>1073.48</v>
      </c>
      <c r="AP2030" t="s">
        <v>7017</v>
      </c>
    </row>
    <row r="2031" spans="1:42">
      <c r="A2031" t="s">
        <v>6941</v>
      </c>
      <c r="B2031" t="s">
        <v>42</v>
      </c>
      <c r="C2031" t="s">
        <v>6942</v>
      </c>
      <c r="D2031" t="s">
        <v>6943</v>
      </c>
      <c r="E2031" t="s">
        <v>979</v>
      </c>
      <c r="F2031" t="s">
        <v>6944</v>
      </c>
      <c r="G2031" t="s">
        <v>47</v>
      </c>
      <c r="H2031">
        <v>90</v>
      </c>
      <c r="I2031" t="s">
        <v>56</v>
      </c>
      <c r="J2031" t="s">
        <v>57</v>
      </c>
      <c r="K2031">
        <v>23</v>
      </c>
      <c r="L2031">
        <v>2</v>
      </c>
      <c r="M2031" t="s">
        <v>70</v>
      </c>
      <c r="N2031" t="s">
        <v>8931</v>
      </c>
      <c r="O2031">
        <v>0.90400000000000003</v>
      </c>
      <c r="P2031" t="s">
        <v>74</v>
      </c>
      <c r="R2031" t="s">
        <v>66</v>
      </c>
      <c r="S2031" t="s">
        <v>42</v>
      </c>
      <c r="T2031">
        <v>0</v>
      </c>
      <c r="U2031">
        <v>1</v>
      </c>
      <c r="V2031">
        <v>0</v>
      </c>
      <c r="W2031">
        <v>0</v>
      </c>
      <c r="X2031">
        <v>0</v>
      </c>
      <c r="Y2031">
        <v>0</v>
      </c>
      <c r="Z2031">
        <v>6</v>
      </c>
      <c r="AA2031">
        <v>75.900000000000006</v>
      </c>
      <c r="AB2031">
        <v>69.7</v>
      </c>
      <c r="AC2031">
        <v>3.06</v>
      </c>
      <c r="AD2031">
        <v>1.27</v>
      </c>
      <c r="AE2031">
        <v>0.52500000000000002</v>
      </c>
      <c r="AF2031">
        <v>3.3039999999999998</v>
      </c>
      <c r="AG2031">
        <v>-2.0750000000000002</v>
      </c>
      <c r="AH2031">
        <v>6.3579999999999997</v>
      </c>
      <c r="AI2031">
        <v>7.93</v>
      </c>
      <c r="AJ2031">
        <v>-11.29</v>
      </c>
      <c r="AK2031">
        <v>23.8</v>
      </c>
      <c r="AL2031">
        <v>-12.9</v>
      </c>
      <c r="AM2031">
        <v>15.4</v>
      </c>
      <c r="AN2031">
        <v>35.228999999999999</v>
      </c>
      <c r="AO2031">
        <v>2203.4899999999998</v>
      </c>
      <c r="AP2031" t="s">
        <v>7022</v>
      </c>
    </row>
    <row r="2032" spans="1:42">
      <c r="A2032" t="s">
        <v>6941</v>
      </c>
      <c r="B2032" t="s">
        <v>42</v>
      </c>
      <c r="C2032" t="s">
        <v>6942</v>
      </c>
      <c r="D2032" t="s">
        <v>6943</v>
      </c>
      <c r="E2032" t="s">
        <v>979</v>
      </c>
      <c r="F2032" t="s">
        <v>6944</v>
      </c>
      <c r="G2032" t="s">
        <v>47</v>
      </c>
      <c r="H2032">
        <v>91</v>
      </c>
      <c r="I2032" t="s">
        <v>63</v>
      </c>
      <c r="J2032" t="s">
        <v>61</v>
      </c>
      <c r="K2032">
        <v>23</v>
      </c>
      <c r="L2032">
        <v>3</v>
      </c>
      <c r="M2032" t="s">
        <v>50</v>
      </c>
      <c r="N2032" t="s">
        <v>8931</v>
      </c>
      <c r="O2032">
        <v>0.91300000000000003</v>
      </c>
      <c r="P2032" t="s">
        <v>74</v>
      </c>
      <c r="R2032" t="s">
        <v>66</v>
      </c>
      <c r="S2032" t="s">
        <v>42</v>
      </c>
      <c r="T2032">
        <v>1</v>
      </c>
      <c r="U2032">
        <v>1</v>
      </c>
      <c r="V2032">
        <v>0</v>
      </c>
      <c r="W2032">
        <v>0</v>
      </c>
      <c r="X2032">
        <v>0</v>
      </c>
      <c r="Y2032">
        <v>0</v>
      </c>
      <c r="Z2032">
        <v>6</v>
      </c>
      <c r="AA2032">
        <v>82.7</v>
      </c>
      <c r="AB2032">
        <v>76.2</v>
      </c>
      <c r="AC2032">
        <v>3.09</v>
      </c>
      <c r="AD2032">
        <v>1.32</v>
      </c>
      <c r="AE2032">
        <v>0.50800000000000001</v>
      </c>
      <c r="AF2032">
        <v>2.48</v>
      </c>
      <c r="AG2032">
        <v>-2.08</v>
      </c>
      <c r="AH2032">
        <v>6.024</v>
      </c>
      <c r="AI2032">
        <v>1.75</v>
      </c>
      <c r="AJ2032">
        <v>-1.86</v>
      </c>
      <c r="AK2032">
        <v>23.8</v>
      </c>
      <c r="AL2032">
        <v>-5.9</v>
      </c>
      <c r="AM2032">
        <v>9.6999999999999993</v>
      </c>
      <c r="AN2032">
        <v>43.970999999999997</v>
      </c>
      <c r="AO2032">
        <v>443.666</v>
      </c>
      <c r="AP2032" t="s">
        <v>7023</v>
      </c>
    </row>
    <row r="2033" spans="1:42">
      <c r="A2033" t="s">
        <v>6941</v>
      </c>
      <c r="B2033" t="s">
        <v>42</v>
      </c>
      <c r="C2033" t="s">
        <v>6942</v>
      </c>
      <c r="D2033" t="s">
        <v>6943</v>
      </c>
      <c r="E2033" t="s">
        <v>979</v>
      </c>
      <c r="F2033" t="s">
        <v>6944</v>
      </c>
      <c r="G2033" t="s">
        <v>47</v>
      </c>
      <c r="H2033">
        <v>95</v>
      </c>
      <c r="I2033" t="s">
        <v>69</v>
      </c>
      <c r="J2033" t="s">
        <v>61</v>
      </c>
      <c r="K2033">
        <v>25</v>
      </c>
      <c r="L2033">
        <v>2</v>
      </c>
      <c r="M2033" t="s">
        <v>50</v>
      </c>
      <c r="N2033" t="s">
        <v>8931</v>
      </c>
      <c r="O2033">
        <v>0.91300000000000003</v>
      </c>
      <c r="P2033" t="s">
        <v>71</v>
      </c>
      <c r="R2033" t="s">
        <v>75</v>
      </c>
      <c r="S2033" t="s">
        <v>42</v>
      </c>
      <c r="T2033">
        <v>0</v>
      </c>
      <c r="U2033">
        <v>1</v>
      </c>
      <c r="V2033">
        <v>1</v>
      </c>
      <c r="W2033">
        <v>1</v>
      </c>
      <c r="X2033">
        <v>0</v>
      </c>
      <c r="Y2033">
        <v>0</v>
      </c>
      <c r="Z2033">
        <v>6</v>
      </c>
      <c r="AA2033">
        <v>82.7</v>
      </c>
      <c r="AB2033">
        <v>76.099999999999994</v>
      </c>
      <c r="AC2033">
        <v>3.46</v>
      </c>
      <c r="AD2033">
        <v>1.53</v>
      </c>
      <c r="AE2033">
        <v>1.1240000000000001</v>
      </c>
      <c r="AF2033">
        <v>2.6829999999999998</v>
      </c>
      <c r="AG2033">
        <v>-2.0190000000000001</v>
      </c>
      <c r="AH2033">
        <v>6.0469999999999997</v>
      </c>
      <c r="AI2033">
        <v>2.38</v>
      </c>
      <c r="AJ2033">
        <v>0.46</v>
      </c>
      <c r="AK2033">
        <v>23.8</v>
      </c>
      <c r="AL2033">
        <v>-8.6</v>
      </c>
      <c r="AM2033">
        <v>8.9</v>
      </c>
      <c r="AN2033">
        <v>102.2</v>
      </c>
      <c r="AO2033">
        <v>429.54700000000003</v>
      </c>
      <c r="AP2033" t="s">
        <v>7027</v>
      </c>
    </row>
    <row r="2034" spans="1:42">
      <c r="A2034" t="s">
        <v>6941</v>
      </c>
      <c r="B2034" t="s">
        <v>42</v>
      </c>
      <c r="C2034" t="s">
        <v>6942</v>
      </c>
      <c r="D2034" t="s">
        <v>6943</v>
      </c>
      <c r="E2034" t="s">
        <v>979</v>
      </c>
      <c r="F2034" t="s">
        <v>6944</v>
      </c>
      <c r="G2034" t="s">
        <v>47</v>
      </c>
      <c r="H2034">
        <v>96</v>
      </c>
      <c r="I2034" t="s">
        <v>56</v>
      </c>
      <c r="J2034" t="s">
        <v>57</v>
      </c>
      <c r="K2034">
        <v>25</v>
      </c>
      <c r="L2034">
        <v>3</v>
      </c>
      <c r="M2034" t="s">
        <v>50</v>
      </c>
      <c r="N2034" t="s">
        <v>8931</v>
      </c>
      <c r="O2034">
        <v>0.90800000000000003</v>
      </c>
      <c r="P2034" t="s">
        <v>71</v>
      </c>
      <c r="R2034" t="s">
        <v>75</v>
      </c>
      <c r="S2034" t="s">
        <v>42</v>
      </c>
      <c r="T2034">
        <v>0</v>
      </c>
      <c r="U2034">
        <v>2</v>
      </c>
      <c r="V2034">
        <v>1</v>
      </c>
      <c r="W2034">
        <v>1</v>
      </c>
      <c r="X2034">
        <v>0</v>
      </c>
      <c r="Y2034">
        <v>0</v>
      </c>
      <c r="Z2034">
        <v>6</v>
      </c>
      <c r="AA2034">
        <v>84.1</v>
      </c>
      <c r="AB2034">
        <v>78</v>
      </c>
      <c r="AC2034">
        <v>3.37</v>
      </c>
      <c r="AD2034">
        <v>1.45</v>
      </c>
      <c r="AE2034">
        <v>1.284</v>
      </c>
      <c r="AF2034">
        <v>1.7829999999999999</v>
      </c>
      <c r="AG2034">
        <v>-1.9419999999999999</v>
      </c>
      <c r="AH2034">
        <v>5.7969999999999997</v>
      </c>
      <c r="AI2034">
        <v>0.7</v>
      </c>
      <c r="AJ2034">
        <v>-1.42</v>
      </c>
      <c r="AK2034">
        <v>23.8</v>
      </c>
      <c r="AL2034">
        <v>-4</v>
      </c>
      <c r="AM2034">
        <v>9.1999999999999993</v>
      </c>
      <c r="AN2034">
        <v>26.835000000000001</v>
      </c>
      <c r="AO2034">
        <v>277.99700000000001</v>
      </c>
      <c r="AP2034" t="s">
        <v>7028</v>
      </c>
    </row>
    <row r="2035" spans="1:42">
      <c r="A2035" t="s">
        <v>6941</v>
      </c>
      <c r="B2035" t="s">
        <v>42</v>
      </c>
      <c r="C2035" t="s">
        <v>6942</v>
      </c>
      <c r="D2035" t="s">
        <v>6943</v>
      </c>
      <c r="E2035" t="s">
        <v>979</v>
      </c>
      <c r="F2035" t="s">
        <v>6944</v>
      </c>
      <c r="G2035" t="s">
        <v>47</v>
      </c>
      <c r="H2035">
        <v>97</v>
      </c>
      <c r="I2035" t="s">
        <v>56</v>
      </c>
      <c r="J2035" t="s">
        <v>57</v>
      </c>
      <c r="K2035">
        <v>25</v>
      </c>
      <c r="L2035">
        <v>4</v>
      </c>
      <c r="M2035" t="s">
        <v>50</v>
      </c>
      <c r="N2035" t="s">
        <v>8931</v>
      </c>
      <c r="O2035">
        <v>0.91800000000000004</v>
      </c>
      <c r="P2035" t="s">
        <v>71</v>
      </c>
      <c r="R2035" t="s">
        <v>75</v>
      </c>
      <c r="S2035" t="s">
        <v>42</v>
      </c>
      <c r="T2035">
        <v>1</v>
      </c>
      <c r="U2035">
        <v>2</v>
      </c>
      <c r="V2035">
        <v>1</v>
      </c>
      <c r="W2035">
        <v>1</v>
      </c>
      <c r="X2035">
        <v>0</v>
      </c>
      <c r="Y2035">
        <v>0</v>
      </c>
      <c r="Z2035">
        <v>6</v>
      </c>
      <c r="AA2035">
        <v>84.1</v>
      </c>
      <c r="AB2035">
        <v>77.7</v>
      </c>
      <c r="AC2035">
        <v>3.37</v>
      </c>
      <c r="AD2035">
        <v>1.46</v>
      </c>
      <c r="AE2035">
        <v>1.95</v>
      </c>
      <c r="AF2035">
        <v>1.671</v>
      </c>
      <c r="AG2035">
        <v>-1.8720000000000001</v>
      </c>
      <c r="AH2035">
        <v>5.9340000000000002</v>
      </c>
      <c r="AI2035">
        <v>3.28</v>
      </c>
      <c r="AJ2035">
        <v>0.62</v>
      </c>
      <c r="AK2035">
        <v>23.8</v>
      </c>
      <c r="AL2035">
        <v>-11.5</v>
      </c>
      <c r="AM2035">
        <v>8.6999999999999993</v>
      </c>
      <c r="AN2035">
        <v>101.551</v>
      </c>
      <c r="AO2035">
        <v>599.51099999999997</v>
      </c>
      <c r="AP2035" t="s">
        <v>7029</v>
      </c>
    </row>
    <row r="2036" spans="1:42">
      <c r="A2036" t="s">
        <v>7031</v>
      </c>
      <c r="B2036" t="s">
        <v>54</v>
      </c>
      <c r="C2036" t="s">
        <v>6942</v>
      </c>
      <c r="D2036" t="s">
        <v>6943</v>
      </c>
      <c r="E2036" t="s">
        <v>979</v>
      </c>
      <c r="F2036" t="s">
        <v>6944</v>
      </c>
      <c r="G2036" t="s">
        <v>47</v>
      </c>
      <c r="H2036">
        <v>3</v>
      </c>
      <c r="I2036" t="s">
        <v>198</v>
      </c>
      <c r="J2036" t="s">
        <v>61</v>
      </c>
      <c r="K2036">
        <v>1</v>
      </c>
      <c r="L2036">
        <v>3</v>
      </c>
      <c r="M2036" t="s">
        <v>50</v>
      </c>
      <c r="N2036" t="s">
        <v>8931</v>
      </c>
      <c r="O2036">
        <v>0.88500000000000001</v>
      </c>
      <c r="P2036" t="s">
        <v>71</v>
      </c>
      <c r="R2036" t="s">
        <v>1230</v>
      </c>
      <c r="S2036" t="s">
        <v>42</v>
      </c>
      <c r="T2036">
        <v>1</v>
      </c>
      <c r="U2036">
        <v>1</v>
      </c>
      <c r="V2036">
        <v>0</v>
      </c>
      <c r="W2036">
        <v>0</v>
      </c>
      <c r="X2036">
        <v>0</v>
      </c>
      <c r="Y2036">
        <v>0</v>
      </c>
      <c r="Z2036">
        <v>7</v>
      </c>
      <c r="AA2036">
        <v>85.6</v>
      </c>
      <c r="AB2036">
        <v>79.599999999999994</v>
      </c>
      <c r="AC2036">
        <v>3.28</v>
      </c>
      <c r="AD2036">
        <v>1.43</v>
      </c>
      <c r="AE2036">
        <v>-0.32100000000000001</v>
      </c>
      <c r="AF2036">
        <v>3.2679999999999998</v>
      </c>
      <c r="AG2036">
        <v>2.012</v>
      </c>
      <c r="AH2036">
        <v>5.9130000000000003</v>
      </c>
      <c r="AI2036">
        <v>-0.6</v>
      </c>
      <c r="AJ2036">
        <v>6.25</v>
      </c>
      <c r="AK2036">
        <v>23.8</v>
      </c>
      <c r="AL2036">
        <v>4.9000000000000004</v>
      </c>
      <c r="AM2036">
        <v>5.7</v>
      </c>
      <c r="AN2036">
        <v>185.398</v>
      </c>
      <c r="AO2036">
        <v>1176.45</v>
      </c>
      <c r="AP2036" t="s">
        <v>7034</v>
      </c>
    </row>
    <row r="2037" spans="1:42">
      <c r="A2037" t="s">
        <v>7031</v>
      </c>
      <c r="B2037" t="s">
        <v>54</v>
      </c>
      <c r="C2037" t="s">
        <v>6942</v>
      </c>
      <c r="D2037" t="s">
        <v>6943</v>
      </c>
      <c r="E2037" t="s">
        <v>979</v>
      </c>
      <c r="F2037" t="s">
        <v>6944</v>
      </c>
      <c r="G2037" t="s">
        <v>47</v>
      </c>
      <c r="H2037">
        <v>6</v>
      </c>
      <c r="I2037" t="s">
        <v>63</v>
      </c>
      <c r="J2037" t="s">
        <v>61</v>
      </c>
      <c r="K2037">
        <v>2</v>
      </c>
      <c r="L2037">
        <v>2</v>
      </c>
      <c r="M2037" t="s">
        <v>50</v>
      </c>
      <c r="N2037" t="s">
        <v>8931</v>
      </c>
      <c r="O2037">
        <v>0.79600000000000004</v>
      </c>
      <c r="P2037" t="s">
        <v>149</v>
      </c>
      <c r="R2037" t="s">
        <v>116</v>
      </c>
      <c r="S2037" t="s">
        <v>42</v>
      </c>
      <c r="T2037">
        <v>0</v>
      </c>
      <c r="U2037">
        <v>1</v>
      </c>
      <c r="V2037">
        <v>1</v>
      </c>
      <c r="W2037">
        <v>0</v>
      </c>
      <c r="X2037">
        <v>0</v>
      </c>
      <c r="Y2037">
        <v>0</v>
      </c>
      <c r="Z2037">
        <v>7</v>
      </c>
      <c r="AA2037">
        <v>88.1</v>
      </c>
      <c r="AB2037">
        <v>81.099999999999994</v>
      </c>
      <c r="AC2037">
        <v>3.49</v>
      </c>
      <c r="AD2037">
        <v>1.54</v>
      </c>
      <c r="AE2037">
        <v>0.79200000000000004</v>
      </c>
      <c r="AF2037">
        <v>2.1709999999999998</v>
      </c>
      <c r="AG2037">
        <v>2.2090000000000001</v>
      </c>
      <c r="AH2037">
        <v>5.7009999999999996</v>
      </c>
      <c r="AI2037">
        <v>0.17</v>
      </c>
      <c r="AJ2037">
        <v>5.87</v>
      </c>
      <c r="AK2037">
        <v>23.8</v>
      </c>
      <c r="AL2037">
        <v>1.1000000000000001</v>
      </c>
      <c r="AM2037">
        <v>5.6</v>
      </c>
      <c r="AN2037">
        <v>178.34200000000001</v>
      </c>
      <c r="AO2037">
        <v>1116.71</v>
      </c>
      <c r="AP2037" t="s">
        <v>7037</v>
      </c>
    </row>
    <row r="2038" spans="1:42">
      <c r="A2038" t="s">
        <v>7051</v>
      </c>
      <c r="B2038" t="s">
        <v>54</v>
      </c>
      <c r="C2038" t="s">
        <v>6942</v>
      </c>
      <c r="D2038" t="s">
        <v>6943</v>
      </c>
      <c r="E2038" t="s">
        <v>979</v>
      </c>
      <c r="F2038" t="s">
        <v>6944</v>
      </c>
      <c r="G2038" t="s">
        <v>47</v>
      </c>
      <c r="H2038">
        <v>1</v>
      </c>
      <c r="I2038" t="s">
        <v>56</v>
      </c>
      <c r="J2038" t="s">
        <v>57</v>
      </c>
      <c r="K2038">
        <v>1</v>
      </c>
      <c r="L2038">
        <v>1</v>
      </c>
      <c r="M2038" t="s">
        <v>50</v>
      </c>
      <c r="N2038" t="s">
        <v>8931</v>
      </c>
      <c r="O2038">
        <v>0.90100000000000002</v>
      </c>
      <c r="P2038" t="s">
        <v>498</v>
      </c>
      <c r="R2038" t="s">
        <v>78</v>
      </c>
      <c r="S2038" t="s">
        <v>54</v>
      </c>
      <c r="T2038">
        <v>0</v>
      </c>
      <c r="U2038">
        <v>0</v>
      </c>
      <c r="V2038">
        <v>1</v>
      </c>
      <c r="W2038">
        <v>1</v>
      </c>
      <c r="X2038">
        <v>0</v>
      </c>
      <c r="Y2038">
        <v>0</v>
      </c>
      <c r="Z2038">
        <v>8</v>
      </c>
      <c r="AA2038">
        <v>74.400000000000006</v>
      </c>
      <c r="AB2038">
        <v>68.400000000000006</v>
      </c>
      <c r="AC2038">
        <v>3.3</v>
      </c>
      <c r="AD2038">
        <v>1.62</v>
      </c>
      <c r="AE2038">
        <v>0.90600000000000003</v>
      </c>
      <c r="AF2038">
        <v>1.6990000000000001</v>
      </c>
      <c r="AG2038">
        <v>2.3980000000000001</v>
      </c>
      <c r="AH2038">
        <v>4.5739999999999998</v>
      </c>
      <c r="AI2038">
        <v>-6.4</v>
      </c>
      <c r="AJ2038">
        <v>-1.04</v>
      </c>
      <c r="AK2038">
        <v>23.8</v>
      </c>
      <c r="AL2038">
        <v>13.4</v>
      </c>
      <c r="AM2038">
        <v>11.6</v>
      </c>
      <c r="AN2038">
        <v>278.70400000000001</v>
      </c>
      <c r="AO2038">
        <v>1027.21</v>
      </c>
      <c r="AP2038" t="s">
        <v>7052</v>
      </c>
    </row>
    <row r="2039" spans="1:42">
      <c r="A2039" t="s">
        <v>7057</v>
      </c>
      <c r="B2039" t="s">
        <v>42</v>
      </c>
      <c r="C2039" t="s">
        <v>6942</v>
      </c>
      <c r="D2039" t="s">
        <v>6943</v>
      </c>
      <c r="E2039" t="s">
        <v>979</v>
      </c>
      <c r="F2039" t="s">
        <v>6944</v>
      </c>
      <c r="G2039" t="s">
        <v>47</v>
      </c>
      <c r="H2039">
        <v>9</v>
      </c>
      <c r="I2039" t="s">
        <v>60</v>
      </c>
      <c r="J2039" t="s">
        <v>61</v>
      </c>
      <c r="K2039">
        <v>2</v>
      </c>
      <c r="L2039">
        <v>3</v>
      </c>
      <c r="M2039" t="s">
        <v>50</v>
      </c>
      <c r="N2039" t="s">
        <v>8931</v>
      </c>
      <c r="O2039">
        <v>0.7</v>
      </c>
      <c r="P2039" t="s">
        <v>71</v>
      </c>
      <c r="R2039" t="s">
        <v>53</v>
      </c>
      <c r="S2039" t="s">
        <v>54</v>
      </c>
      <c r="T2039">
        <v>0</v>
      </c>
      <c r="U2039">
        <v>2</v>
      </c>
      <c r="V2039">
        <v>2</v>
      </c>
      <c r="W2039">
        <v>1</v>
      </c>
      <c r="X2039">
        <v>1</v>
      </c>
      <c r="Y2039">
        <v>0</v>
      </c>
      <c r="Z2039">
        <v>8</v>
      </c>
      <c r="AA2039">
        <v>83.7</v>
      </c>
      <c r="AB2039">
        <v>75.900000000000006</v>
      </c>
      <c r="AC2039">
        <v>3.46</v>
      </c>
      <c r="AD2039">
        <v>1.61</v>
      </c>
      <c r="AE2039">
        <v>0.629</v>
      </c>
      <c r="AF2039">
        <v>1.5740000000000001</v>
      </c>
      <c r="AG2039">
        <v>-2.7320000000000002</v>
      </c>
      <c r="AH2039">
        <v>5.6459999999999999</v>
      </c>
      <c r="AI2039">
        <v>5.05</v>
      </c>
      <c r="AJ2039">
        <v>0.03</v>
      </c>
      <c r="AK2039">
        <v>23.7</v>
      </c>
      <c r="AL2039">
        <v>-15.2</v>
      </c>
      <c r="AM2039">
        <v>9.4</v>
      </c>
      <c r="AN2039">
        <v>90.953000000000003</v>
      </c>
      <c r="AO2039">
        <v>882.13099999999997</v>
      </c>
      <c r="AP2039" t="s">
        <v>7066</v>
      </c>
    </row>
    <row r="2040" spans="1:42">
      <c r="A2040" t="s">
        <v>7057</v>
      </c>
      <c r="B2040" t="s">
        <v>42</v>
      </c>
      <c r="C2040" t="s">
        <v>6942</v>
      </c>
      <c r="D2040" t="s">
        <v>6943</v>
      </c>
      <c r="E2040" t="s">
        <v>979</v>
      </c>
      <c r="F2040" t="s">
        <v>6944</v>
      </c>
      <c r="G2040" t="s">
        <v>47</v>
      </c>
      <c r="H2040">
        <v>10</v>
      </c>
      <c r="I2040" t="s">
        <v>69</v>
      </c>
      <c r="J2040" t="s">
        <v>61</v>
      </c>
      <c r="K2040">
        <v>2</v>
      </c>
      <c r="L2040">
        <v>4</v>
      </c>
      <c r="M2040" t="s">
        <v>50</v>
      </c>
      <c r="N2040" t="s">
        <v>8931</v>
      </c>
      <c r="O2040">
        <v>0.90900000000000003</v>
      </c>
      <c r="P2040" t="s">
        <v>71</v>
      </c>
      <c r="R2040" t="s">
        <v>53</v>
      </c>
      <c r="S2040" t="s">
        <v>54</v>
      </c>
      <c r="T2040">
        <v>0</v>
      </c>
      <c r="U2040">
        <v>2</v>
      </c>
      <c r="V2040">
        <v>2</v>
      </c>
      <c r="W2040">
        <v>1</v>
      </c>
      <c r="X2040">
        <v>1</v>
      </c>
      <c r="Y2040">
        <v>0</v>
      </c>
      <c r="Z2040">
        <v>8</v>
      </c>
      <c r="AA2040">
        <v>83.1</v>
      </c>
      <c r="AB2040">
        <v>75.8</v>
      </c>
      <c r="AC2040">
        <v>3.46</v>
      </c>
      <c r="AD2040">
        <v>1.61</v>
      </c>
      <c r="AE2040">
        <v>-1.6619999999999999</v>
      </c>
      <c r="AF2040">
        <v>1.0509999999999999</v>
      </c>
      <c r="AG2040">
        <v>-3.2250000000000001</v>
      </c>
      <c r="AH2040">
        <v>5.2039999999999997</v>
      </c>
      <c r="AI2040">
        <v>-12.43</v>
      </c>
      <c r="AJ2040">
        <v>-3.6</v>
      </c>
      <c r="AK2040">
        <v>23.7</v>
      </c>
      <c r="AL2040">
        <v>23.7</v>
      </c>
      <c r="AM2040">
        <v>11.5</v>
      </c>
      <c r="AN2040">
        <v>285.92200000000003</v>
      </c>
      <c r="AO2040">
        <v>2261.3000000000002</v>
      </c>
      <c r="AP2040" t="s">
        <v>7067</v>
      </c>
    </row>
    <row r="2041" spans="1:42">
      <c r="A2041" t="s">
        <v>7068</v>
      </c>
      <c r="B2041" t="s">
        <v>42</v>
      </c>
      <c r="C2041" t="s">
        <v>6942</v>
      </c>
      <c r="D2041" t="s">
        <v>6943</v>
      </c>
      <c r="E2041" t="s">
        <v>979</v>
      </c>
      <c r="F2041" t="s">
        <v>6944</v>
      </c>
      <c r="G2041" t="s">
        <v>47</v>
      </c>
      <c r="H2041">
        <v>2</v>
      </c>
      <c r="I2041" t="s">
        <v>87</v>
      </c>
      <c r="J2041" t="s">
        <v>49</v>
      </c>
      <c r="K2041">
        <v>1</v>
      </c>
      <c r="L2041">
        <v>2</v>
      </c>
      <c r="M2041" t="s">
        <v>50</v>
      </c>
      <c r="N2041" t="s">
        <v>8931</v>
      </c>
      <c r="O2041">
        <v>0.94</v>
      </c>
      <c r="P2041" t="s">
        <v>65</v>
      </c>
      <c r="Q2041" t="s">
        <v>52</v>
      </c>
      <c r="R2041" t="s">
        <v>75</v>
      </c>
      <c r="S2041" t="s">
        <v>42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9</v>
      </c>
      <c r="AA2041">
        <v>85.7</v>
      </c>
      <c r="AB2041">
        <v>79.5</v>
      </c>
      <c r="AC2041">
        <v>3.46</v>
      </c>
      <c r="AD2041">
        <v>1.53</v>
      </c>
      <c r="AE2041">
        <v>0.83099999999999996</v>
      </c>
      <c r="AF2041">
        <v>1.4410000000000001</v>
      </c>
      <c r="AG2041">
        <v>-1.7709999999999999</v>
      </c>
      <c r="AH2041">
        <v>5.5549999999999997</v>
      </c>
      <c r="AI2041">
        <v>0.56999999999999995</v>
      </c>
      <c r="AJ2041">
        <v>2.91</v>
      </c>
      <c r="AK2041">
        <v>23.8</v>
      </c>
      <c r="AL2041">
        <v>-4.0999999999999996</v>
      </c>
      <c r="AM2041">
        <v>7.2</v>
      </c>
      <c r="AN2041">
        <v>169.101</v>
      </c>
      <c r="AO2041">
        <v>556</v>
      </c>
      <c r="AP2041" t="s">
        <v>7070</v>
      </c>
    </row>
    <row r="2042" spans="1:42">
      <c r="A2042" t="s">
        <v>7068</v>
      </c>
      <c r="B2042" t="s">
        <v>42</v>
      </c>
      <c r="C2042" t="s">
        <v>6942</v>
      </c>
      <c r="D2042" t="s">
        <v>6943</v>
      </c>
      <c r="E2042" t="s">
        <v>979</v>
      </c>
      <c r="F2042" t="s">
        <v>6944</v>
      </c>
      <c r="G2042" t="s">
        <v>47</v>
      </c>
      <c r="H2042">
        <v>9</v>
      </c>
      <c r="I2042" t="s">
        <v>69</v>
      </c>
      <c r="J2042" t="s">
        <v>61</v>
      </c>
      <c r="K2042">
        <v>3</v>
      </c>
      <c r="L2042">
        <v>4</v>
      </c>
      <c r="M2042" t="s">
        <v>50</v>
      </c>
      <c r="N2042" t="s">
        <v>8931</v>
      </c>
      <c r="O2042">
        <v>0.94</v>
      </c>
      <c r="P2042" t="s">
        <v>71</v>
      </c>
      <c r="R2042" t="s">
        <v>1230</v>
      </c>
      <c r="S2042" t="s">
        <v>42</v>
      </c>
      <c r="T2042">
        <v>1</v>
      </c>
      <c r="U2042">
        <v>2</v>
      </c>
      <c r="V2042">
        <v>0</v>
      </c>
      <c r="W2042">
        <v>0</v>
      </c>
      <c r="X2042">
        <v>0</v>
      </c>
      <c r="Y2042">
        <v>0</v>
      </c>
      <c r="Z2042">
        <v>9</v>
      </c>
      <c r="AA2042">
        <v>85.3</v>
      </c>
      <c r="AB2042">
        <v>79.5</v>
      </c>
      <c r="AC2042">
        <v>3.28</v>
      </c>
      <c r="AD2042">
        <v>1.43</v>
      </c>
      <c r="AE2042">
        <v>0.437</v>
      </c>
      <c r="AF2042">
        <v>3.7330000000000001</v>
      </c>
      <c r="AG2042">
        <v>-1.833</v>
      </c>
      <c r="AH2042">
        <v>5.6529999999999996</v>
      </c>
      <c r="AI2042">
        <v>3.99</v>
      </c>
      <c r="AJ2042">
        <v>1.86</v>
      </c>
      <c r="AK2042">
        <v>23.9</v>
      </c>
      <c r="AL2042">
        <v>-13.8</v>
      </c>
      <c r="AM2042">
        <v>7.5</v>
      </c>
      <c r="AN2042">
        <v>115.57299999999999</v>
      </c>
      <c r="AO2042">
        <v>821.16899999999998</v>
      </c>
      <c r="AP2042" t="s">
        <v>7077</v>
      </c>
    </row>
    <row r="2043" spans="1:42">
      <c r="A2043" t="s">
        <v>7068</v>
      </c>
      <c r="B2043" t="s">
        <v>42</v>
      </c>
      <c r="C2043" t="s">
        <v>6942</v>
      </c>
      <c r="D2043" t="s">
        <v>6943</v>
      </c>
      <c r="E2043" t="s">
        <v>979</v>
      </c>
      <c r="F2043" t="s">
        <v>6944</v>
      </c>
      <c r="G2043" t="s">
        <v>47</v>
      </c>
      <c r="H2043">
        <v>10</v>
      </c>
      <c r="I2043" t="s">
        <v>56</v>
      </c>
      <c r="J2043" t="s">
        <v>57</v>
      </c>
      <c r="K2043">
        <v>4</v>
      </c>
      <c r="L2043">
        <v>1</v>
      </c>
      <c r="M2043" t="s">
        <v>50</v>
      </c>
      <c r="N2043" t="s">
        <v>8931</v>
      </c>
      <c r="O2043">
        <v>0.93899999999999995</v>
      </c>
      <c r="P2043" t="s">
        <v>149</v>
      </c>
      <c r="R2043" t="s">
        <v>116</v>
      </c>
      <c r="S2043" t="s">
        <v>42</v>
      </c>
      <c r="T2043">
        <v>0</v>
      </c>
      <c r="U2043">
        <v>0</v>
      </c>
      <c r="V2043">
        <v>1</v>
      </c>
      <c r="W2043">
        <v>0</v>
      </c>
      <c r="X2043">
        <v>0</v>
      </c>
      <c r="Y2043">
        <v>0</v>
      </c>
      <c r="Z2043">
        <v>9</v>
      </c>
      <c r="AA2043">
        <v>84.6</v>
      </c>
      <c r="AB2043">
        <v>79.099999999999994</v>
      </c>
      <c r="AC2043">
        <v>3.54</v>
      </c>
      <c r="AD2043">
        <v>1.58</v>
      </c>
      <c r="AE2043">
        <v>0.32800000000000001</v>
      </c>
      <c r="AF2043">
        <v>1.0609999999999999</v>
      </c>
      <c r="AG2043">
        <v>-1.6950000000000001</v>
      </c>
      <c r="AH2043">
        <v>5.4279999999999999</v>
      </c>
      <c r="AI2043">
        <v>1.08</v>
      </c>
      <c r="AJ2043">
        <v>-0.69</v>
      </c>
      <c r="AK2043">
        <v>23.9</v>
      </c>
      <c r="AL2043">
        <v>-4.0999999999999996</v>
      </c>
      <c r="AM2043">
        <v>8.8000000000000007</v>
      </c>
      <c r="AN2043">
        <v>59.323999999999998</v>
      </c>
      <c r="AO2043">
        <v>231.453</v>
      </c>
      <c r="AP2043" t="s">
        <v>7078</v>
      </c>
    </row>
    <row r="2044" spans="1:42">
      <c r="A2044" t="s">
        <v>7085</v>
      </c>
      <c r="B2044" t="s">
        <v>42</v>
      </c>
      <c r="C2044" t="s">
        <v>7086</v>
      </c>
      <c r="D2044" t="s">
        <v>6943</v>
      </c>
      <c r="E2044" t="s">
        <v>7087</v>
      </c>
      <c r="F2044" t="s">
        <v>6944</v>
      </c>
      <c r="G2044" t="s">
        <v>47</v>
      </c>
      <c r="H2044">
        <v>1</v>
      </c>
      <c r="I2044" t="s">
        <v>63</v>
      </c>
      <c r="J2044" t="s">
        <v>61</v>
      </c>
      <c r="K2044">
        <v>1</v>
      </c>
      <c r="L2044">
        <v>1</v>
      </c>
      <c r="M2044" t="s">
        <v>50</v>
      </c>
      <c r="N2044" t="s">
        <v>8931</v>
      </c>
      <c r="O2044">
        <v>0.875</v>
      </c>
      <c r="P2044" t="s">
        <v>71</v>
      </c>
      <c r="R2044" t="s">
        <v>116</v>
      </c>
      <c r="S2044" t="s">
        <v>42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1</v>
      </c>
      <c r="AA2044">
        <v>87.8</v>
      </c>
      <c r="AB2044">
        <v>79.8</v>
      </c>
      <c r="AC2044">
        <v>3.58</v>
      </c>
      <c r="AD2044">
        <v>1.66</v>
      </c>
      <c r="AE2044">
        <v>0.11600000000000001</v>
      </c>
      <c r="AF2044">
        <v>3.01</v>
      </c>
      <c r="AG2044">
        <v>-0.79200000000000004</v>
      </c>
      <c r="AH2044">
        <v>6.1470000000000002</v>
      </c>
      <c r="AI2044">
        <v>2.5299999999999998</v>
      </c>
      <c r="AJ2044">
        <v>10.54</v>
      </c>
      <c r="AK2044">
        <v>23.7</v>
      </c>
      <c r="AL2044">
        <v>-15.8</v>
      </c>
      <c r="AM2044">
        <v>4.0999999999999996</v>
      </c>
      <c r="AN2044">
        <v>166.547</v>
      </c>
      <c r="AO2044">
        <v>2023.42</v>
      </c>
      <c r="AP2044" t="s">
        <v>7088</v>
      </c>
    </row>
    <row r="2045" spans="1:42">
      <c r="A2045" t="s">
        <v>7085</v>
      </c>
      <c r="B2045" t="s">
        <v>42</v>
      </c>
      <c r="C2045" t="s">
        <v>7086</v>
      </c>
      <c r="D2045" t="s">
        <v>6943</v>
      </c>
      <c r="E2045" t="s">
        <v>7087</v>
      </c>
      <c r="F2045" t="s">
        <v>6944</v>
      </c>
      <c r="G2045" t="s">
        <v>47</v>
      </c>
      <c r="H2045">
        <v>2</v>
      </c>
      <c r="I2045" t="s">
        <v>69</v>
      </c>
      <c r="J2045" t="s">
        <v>61</v>
      </c>
      <c r="K2045">
        <v>1</v>
      </c>
      <c r="L2045">
        <v>2</v>
      </c>
      <c r="M2045" t="s">
        <v>50</v>
      </c>
      <c r="N2045" t="s">
        <v>8931</v>
      </c>
      <c r="O2045">
        <v>0.46300000000000002</v>
      </c>
      <c r="P2045" t="s">
        <v>71</v>
      </c>
      <c r="R2045" t="s">
        <v>116</v>
      </c>
      <c r="S2045" t="s">
        <v>42</v>
      </c>
      <c r="T2045">
        <v>0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1</v>
      </c>
      <c r="AA2045">
        <v>88.6</v>
      </c>
      <c r="AB2045">
        <v>80.8</v>
      </c>
      <c r="AC2045">
        <v>3.66</v>
      </c>
      <c r="AD2045">
        <v>1.76</v>
      </c>
      <c r="AE2045">
        <v>0.88300000000000001</v>
      </c>
      <c r="AF2045">
        <v>2.68</v>
      </c>
      <c r="AG2045">
        <v>-0.59</v>
      </c>
      <c r="AH2045">
        <v>6.1440000000000001</v>
      </c>
      <c r="AI2045">
        <v>0.41</v>
      </c>
      <c r="AJ2045">
        <v>9.16</v>
      </c>
      <c r="AK2045">
        <v>23.7</v>
      </c>
      <c r="AL2045">
        <v>-4.8</v>
      </c>
      <c r="AM2045">
        <v>4.4000000000000004</v>
      </c>
      <c r="AN2045">
        <v>177.44300000000001</v>
      </c>
      <c r="AO2045">
        <v>1733.04</v>
      </c>
      <c r="AP2045" t="s">
        <v>7089</v>
      </c>
    </row>
    <row r="2046" spans="1:42">
      <c r="A2046" t="s">
        <v>7085</v>
      </c>
      <c r="B2046" t="s">
        <v>42</v>
      </c>
      <c r="C2046" t="s">
        <v>7086</v>
      </c>
      <c r="D2046" t="s">
        <v>6943</v>
      </c>
      <c r="E2046" t="s">
        <v>7087</v>
      </c>
      <c r="F2046" t="s">
        <v>6944</v>
      </c>
      <c r="G2046" t="s">
        <v>47</v>
      </c>
      <c r="H2046">
        <v>5</v>
      </c>
      <c r="I2046" t="s">
        <v>63</v>
      </c>
      <c r="J2046" t="s">
        <v>61</v>
      </c>
      <c r="K2046">
        <v>2</v>
      </c>
      <c r="L2046">
        <v>2</v>
      </c>
      <c r="M2046" t="s">
        <v>50</v>
      </c>
      <c r="N2046" t="s">
        <v>8931</v>
      </c>
      <c r="O2046">
        <v>0.90100000000000002</v>
      </c>
      <c r="P2046" t="s">
        <v>51</v>
      </c>
      <c r="R2046" t="s">
        <v>72</v>
      </c>
      <c r="S2046" t="s">
        <v>54</v>
      </c>
      <c r="T2046">
        <v>1</v>
      </c>
      <c r="U2046">
        <v>0</v>
      </c>
      <c r="V2046">
        <v>1</v>
      </c>
      <c r="W2046">
        <v>0</v>
      </c>
      <c r="X2046">
        <v>0</v>
      </c>
      <c r="Y2046">
        <v>0</v>
      </c>
      <c r="Z2046">
        <v>1</v>
      </c>
      <c r="AA2046">
        <v>82.7</v>
      </c>
      <c r="AB2046">
        <v>76.599999999999994</v>
      </c>
      <c r="AC2046">
        <v>3.3</v>
      </c>
      <c r="AD2046">
        <v>1.62</v>
      </c>
      <c r="AE2046">
        <v>-7.0000000000000001E-3</v>
      </c>
      <c r="AF2046">
        <v>2.6819999999999999</v>
      </c>
      <c r="AG2046">
        <v>-1.141</v>
      </c>
      <c r="AH2046">
        <v>6.1189999999999998</v>
      </c>
      <c r="AI2046">
        <v>3.65</v>
      </c>
      <c r="AJ2046">
        <v>1.58</v>
      </c>
      <c r="AK2046">
        <v>23.8</v>
      </c>
      <c r="AL2046">
        <v>-10.7</v>
      </c>
      <c r="AM2046">
        <v>8.3000000000000007</v>
      </c>
      <c r="AN2046">
        <v>114.07299999999999</v>
      </c>
      <c r="AO2046">
        <v>712.31299999999999</v>
      </c>
      <c r="AP2046" t="s">
        <v>7092</v>
      </c>
    </row>
    <row r="2047" spans="1:42">
      <c r="A2047" t="s">
        <v>7085</v>
      </c>
      <c r="B2047" t="s">
        <v>42</v>
      </c>
      <c r="C2047" t="s">
        <v>7086</v>
      </c>
      <c r="D2047" t="s">
        <v>6943</v>
      </c>
      <c r="E2047" t="s">
        <v>7087</v>
      </c>
      <c r="F2047" t="s">
        <v>6944</v>
      </c>
      <c r="G2047" t="s">
        <v>47</v>
      </c>
      <c r="H2047">
        <v>8</v>
      </c>
      <c r="I2047" t="s">
        <v>56</v>
      </c>
      <c r="J2047" t="s">
        <v>57</v>
      </c>
      <c r="K2047">
        <v>3</v>
      </c>
      <c r="L2047">
        <v>1</v>
      </c>
      <c r="M2047" t="s">
        <v>50</v>
      </c>
      <c r="N2047" t="s">
        <v>8931</v>
      </c>
      <c r="O2047">
        <v>0.83599999999999997</v>
      </c>
      <c r="P2047" t="s">
        <v>65</v>
      </c>
      <c r="R2047" t="s">
        <v>97</v>
      </c>
      <c r="S2047" t="s">
        <v>42</v>
      </c>
      <c r="T2047">
        <v>0</v>
      </c>
      <c r="U2047">
        <v>0</v>
      </c>
      <c r="V2047">
        <v>2</v>
      </c>
      <c r="W2047">
        <v>0</v>
      </c>
      <c r="X2047">
        <v>0</v>
      </c>
      <c r="Y2047">
        <v>0</v>
      </c>
      <c r="Z2047">
        <v>1</v>
      </c>
      <c r="AA2047">
        <v>89.7</v>
      </c>
      <c r="AB2047">
        <v>81.7</v>
      </c>
      <c r="AC2047">
        <v>3.72</v>
      </c>
      <c r="AD2047">
        <v>1.84</v>
      </c>
      <c r="AE2047">
        <v>0.60199999999999998</v>
      </c>
      <c r="AF2047">
        <v>4.4429999999999996</v>
      </c>
      <c r="AG2047">
        <v>-0.997</v>
      </c>
      <c r="AH2047">
        <v>6.1740000000000004</v>
      </c>
      <c r="AI2047">
        <v>2.54</v>
      </c>
      <c r="AJ2047">
        <v>7.96</v>
      </c>
      <c r="AK2047">
        <v>23.7</v>
      </c>
      <c r="AL2047">
        <v>-15.5</v>
      </c>
      <c r="AM2047">
        <v>4.5</v>
      </c>
      <c r="AN2047">
        <v>162.38399999999999</v>
      </c>
      <c r="AO2047">
        <v>1602.14</v>
      </c>
      <c r="AP2047" t="s">
        <v>7095</v>
      </c>
    </row>
    <row r="2048" spans="1:42">
      <c r="A2048" t="s">
        <v>7085</v>
      </c>
      <c r="B2048" t="s">
        <v>42</v>
      </c>
      <c r="C2048" t="s">
        <v>7086</v>
      </c>
      <c r="D2048" t="s">
        <v>6943</v>
      </c>
      <c r="E2048" t="s">
        <v>7087</v>
      </c>
      <c r="F2048" t="s">
        <v>6944</v>
      </c>
      <c r="G2048" t="s">
        <v>47</v>
      </c>
      <c r="H2048">
        <v>9</v>
      </c>
      <c r="I2048" t="s">
        <v>87</v>
      </c>
      <c r="J2048" t="s">
        <v>49</v>
      </c>
      <c r="K2048">
        <v>3</v>
      </c>
      <c r="L2048">
        <v>2</v>
      </c>
      <c r="M2048" t="s">
        <v>50</v>
      </c>
      <c r="N2048" t="s">
        <v>8931</v>
      </c>
      <c r="O2048">
        <v>0.88400000000000001</v>
      </c>
      <c r="P2048" t="s">
        <v>65</v>
      </c>
      <c r="Q2048" t="s">
        <v>125</v>
      </c>
      <c r="R2048" t="s">
        <v>97</v>
      </c>
      <c r="S2048" t="s">
        <v>42</v>
      </c>
      <c r="T2048">
        <v>1</v>
      </c>
      <c r="U2048">
        <v>0</v>
      </c>
      <c r="V2048">
        <v>2</v>
      </c>
      <c r="W2048">
        <v>0</v>
      </c>
      <c r="X2048">
        <v>0</v>
      </c>
      <c r="Y2048">
        <v>0</v>
      </c>
      <c r="Z2048">
        <v>1</v>
      </c>
      <c r="AA2048">
        <v>83.2</v>
      </c>
      <c r="AB2048">
        <v>77.8</v>
      </c>
      <c r="AC2048">
        <v>3.7</v>
      </c>
      <c r="AD2048">
        <v>1.88</v>
      </c>
      <c r="AE2048">
        <v>0.19900000000000001</v>
      </c>
      <c r="AF2048">
        <v>1.7230000000000001</v>
      </c>
      <c r="AG2048">
        <v>-0.90100000000000002</v>
      </c>
      <c r="AH2048">
        <v>6.056</v>
      </c>
      <c r="AI2048">
        <v>3.91</v>
      </c>
      <c r="AJ2048">
        <v>0.19</v>
      </c>
      <c r="AK2048">
        <v>23.9</v>
      </c>
      <c r="AL2048">
        <v>-10.7</v>
      </c>
      <c r="AM2048">
        <v>8.8000000000000007</v>
      </c>
      <c r="AN2048">
        <v>93.531999999999996</v>
      </c>
      <c r="AO2048">
        <v>706.38699999999994</v>
      </c>
      <c r="AP2048" t="s">
        <v>7096</v>
      </c>
    </row>
    <row r="2049" spans="1:42">
      <c r="A2049" t="s">
        <v>7085</v>
      </c>
      <c r="B2049" t="s">
        <v>42</v>
      </c>
      <c r="C2049" t="s">
        <v>7086</v>
      </c>
      <c r="D2049" t="s">
        <v>6943</v>
      </c>
      <c r="E2049" t="s">
        <v>7087</v>
      </c>
      <c r="F2049" t="s">
        <v>6944</v>
      </c>
      <c r="G2049" t="s">
        <v>47</v>
      </c>
      <c r="H2049">
        <v>18</v>
      </c>
      <c r="I2049" t="s">
        <v>60</v>
      </c>
      <c r="J2049" t="s">
        <v>61</v>
      </c>
      <c r="K2049">
        <v>7</v>
      </c>
      <c r="L2049">
        <v>2</v>
      </c>
      <c r="M2049" t="s">
        <v>50</v>
      </c>
      <c r="N2049" t="s">
        <v>8931</v>
      </c>
      <c r="O2049">
        <v>0.89600000000000002</v>
      </c>
      <c r="P2049" t="s">
        <v>51</v>
      </c>
      <c r="R2049" t="s">
        <v>165</v>
      </c>
      <c r="S2049" t="s">
        <v>54</v>
      </c>
      <c r="T2049">
        <v>0</v>
      </c>
      <c r="U2049">
        <v>1</v>
      </c>
      <c r="V2049">
        <v>1</v>
      </c>
      <c r="W2049">
        <v>0</v>
      </c>
      <c r="X2049">
        <v>1</v>
      </c>
      <c r="Y2049">
        <v>0</v>
      </c>
      <c r="Z2049">
        <v>2</v>
      </c>
      <c r="AA2049">
        <v>86.2</v>
      </c>
      <c r="AB2049">
        <v>79.7</v>
      </c>
      <c r="AC2049">
        <v>3.81</v>
      </c>
      <c r="AD2049">
        <v>1.78</v>
      </c>
      <c r="AE2049">
        <v>1.6E-2</v>
      </c>
      <c r="AF2049">
        <v>2.1890000000000001</v>
      </c>
      <c r="AG2049">
        <v>-0.66600000000000004</v>
      </c>
      <c r="AH2049">
        <v>6.1079999999999997</v>
      </c>
      <c r="AI2049">
        <v>4.8600000000000003</v>
      </c>
      <c r="AJ2049">
        <v>2.71</v>
      </c>
      <c r="AK2049">
        <v>23.8</v>
      </c>
      <c r="AL2049">
        <v>-15.4</v>
      </c>
      <c r="AM2049">
        <v>7.4</v>
      </c>
      <c r="AN2049">
        <v>119.587</v>
      </c>
      <c r="AO2049">
        <v>1035.5999999999999</v>
      </c>
      <c r="AP2049" t="s">
        <v>7105</v>
      </c>
    </row>
    <row r="2050" spans="1:42">
      <c r="A2050" t="s">
        <v>7085</v>
      </c>
      <c r="B2050" t="s">
        <v>42</v>
      </c>
      <c r="C2050" t="s">
        <v>7086</v>
      </c>
      <c r="D2050" t="s">
        <v>6943</v>
      </c>
      <c r="E2050" t="s">
        <v>7087</v>
      </c>
      <c r="F2050" t="s">
        <v>6944</v>
      </c>
      <c r="G2050" t="s">
        <v>47</v>
      </c>
      <c r="H2050">
        <v>30</v>
      </c>
      <c r="I2050" t="s">
        <v>115</v>
      </c>
      <c r="J2050" t="s">
        <v>61</v>
      </c>
      <c r="K2050">
        <v>10</v>
      </c>
      <c r="L2050">
        <v>1</v>
      </c>
      <c r="M2050" t="s">
        <v>50</v>
      </c>
      <c r="N2050" t="s">
        <v>8931</v>
      </c>
      <c r="O2050">
        <v>0.89300000000000002</v>
      </c>
      <c r="P2050" t="s">
        <v>96</v>
      </c>
      <c r="R2050" t="s">
        <v>116</v>
      </c>
      <c r="S2050" t="s">
        <v>42</v>
      </c>
      <c r="T2050">
        <v>0</v>
      </c>
      <c r="U2050">
        <v>0</v>
      </c>
      <c r="V2050">
        <v>0</v>
      </c>
      <c r="W2050">
        <v>1</v>
      </c>
      <c r="X2050">
        <v>0</v>
      </c>
      <c r="Y2050">
        <v>0</v>
      </c>
      <c r="Z2050">
        <v>3</v>
      </c>
      <c r="AA2050">
        <v>84.2</v>
      </c>
      <c r="AB2050">
        <v>77.5</v>
      </c>
      <c r="AC2050">
        <v>3.66</v>
      </c>
      <c r="AD2050">
        <v>1.76</v>
      </c>
      <c r="AE2050">
        <v>0.71899999999999997</v>
      </c>
      <c r="AF2050">
        <v>1.0740000000000001</v>
      </c>
      <c r="AG2050">
        <v>-0.255</v>
      </c>
      <c r="AH2050">
        <v>6.1470000000000002</v>
      </c>
      <c r="AI2050">
        <v>4.58</v>
      </c>
      <c r="AJ2050">
        <v>2.4300000000000002</v>
      </c>
      <c r="AK2050">
        <v>23.8</v>
      </c>
      <c r="AL2050">
        <v>-13.5</v>
      </c>
      <c r="AM2050">
        <v>8.1999999999999993</v>
      </c>
      <c r="AN2050">
        <v>118.422</v>
      </c>
      <c r="AO2050">
        <v>933.50699999999995</v>
      </c>
      <c r="AP2050" t="s">
        <v>7107</v>
      </c>
    </row>
    <row r="2051" spans="1:42">
      <c r="A2051" t="s">
        <v>7085</v>
      </c>
      <c r="B2051" t="s">
        <v>42</v>
      </c>
      <c r="C2051" t="s">
        <v>7086</v>
      </c>
      <c r="D2051" t="s">
        <v>6943</v>
      </c>
      <c r="E2051" t="s">
        <v>7087</v>
      </c>
      <c r="F2051" t="s">
        <v>6944</v>
      </c>
      <c r="G2051" t="s">
        <v>47</v>
      </c>
      <c r="H2051">
        <v>31</v>
      </c>
      <c r="I2051" t="s">
        <v>60</v>
      </c>
      <c r="J2051" t="s">
        <v>61</v>
      </c>
      <c r="K2051">
        <v>10</v>
      </c>
      <c r="L2051">
        <v>2</v>
      </c>
      <c r="M2051" t="s">
        <v>50</v>
      </c>
      <c r="N2051" t="s">
        <v>8931</v>
      </c>
      <c r="O2051">
        <v>0.90600000000000003</v>
      </c>
      <c r="P2051" t="s">
        <v>96</v>
      </c>
      <c r="R2051" t="s">
        <v>116</v>
      </c>
      <c r="S2051" t="s">
        <v>42</v>
      </c>
      <c r="T2051">
        <v>0</v>
      </c>
      <c r="U2051">
        <v>1</v>
      </c>
      <c r="V2051">
        <v>0</v>
      </c>
      <c r="W2051">
        <v>1</v>
      </c>
      <c r="X2051">
        <v>0</v>
      </c>
      <c r="Y2051">
        <v>0</v>
      </c>
      <c r="Z2051">
        <v>3</v>
      </c>
      <c r="AA2051">
        <v>85.8</v>
      </c>
      <c r="AB2051">
        <v>79</v>
      </c>
      <c r="AC2051">
        <v>3.66</v>
      </c>
      <c r="AD2051">
        <v>1.76</v>
      </c>
      <c r="AE2051">
        <v>0.89800000000000002</v>
      </c>
      <c r="AF2051">
        <v>2.5209999999999999</v>
      </c>
      <c r="AG2051">
        <v>-0.34399999999999997</v>
      </c>
      <c r="AH2051">
        <v>6.2889999999999997</v>
      </c>
      <c r="AI2051">
        <v>3.31</v>
      </c>
      <c r="AJ2051">
        <v>1.29</v>
      </c>
      <c r="AK2051">
        <v>23.8</v>
      </c>
      <c r="AL2051">
        <v>-10.4</v>
      </c>
      <c r="AM2051">
        <v>8</v>
      </c>
      <c r="AN2051">
        <v>111.958</v>
      </c>
      <c r="AO2051">
        <v>654.22</v>
      </c>
      <c r="AP2051" t="s">
        <v>7108</v>
      </c>
    </row>
    <row r="2052" spans="1:42">
      <c r="A2052" t="s">
        <v>7085</v>
      </c>
      <c r="B2052" t="s">
        <v>42</v>
      </c>
      <c r="C2052" t="s">
        <v>7086</v>
      </c>
      <c r="D2052" t="s">
        <v>6943</v>
      </c>
      <c r="E2052" t="s">
        <v>7087</v>
      </c>
      <c r="F2052" t="s">
        <v>6944</v>
      </c>
      <c r="G2052" t="s">
        <v>47</v>
      </c>
      <c r="H2052">
        <v>36</v>
      </c>
      <c r="I2052" t="s">
        <v>63</v>
      </c>
      <c r="J2052" t="s">
        <v>61</v>
      </c>
      <c r="K2052">
        <v>12</v>
      </c>
      <c r="L2052">
        <v>1</v>
      </c>
      <c r="M2052" t="s">
        <v>50</v>
      </c>
      <c r="N2052" t="s">
        <v>8931</v>
      </c>
      <c r="O2052">
        <v>0.90700000000000003</v>
      </c>
      <c r="P2052" t="s">
        <v>51</v>
      </c>
      <c r="R2052" t="s">
        <v>97</v>
      </c>
      <c r="S2052" t="s">
        <v>42</v>
      </c>
      <c r="T2052">
        <v>0</v>
      </c>
      <c r="U2052">
        <v>0</v>
      </c>
      <c r="V2052">
        <v>0</v>
      </c>
      <c r="W2052">
        <v>0</v>
      </c>
      <c r="X2052">
        <v>1</v>
      </c>
      <c r="Y2052">
        <v>0</v>
      </c>
      <c r="Z2052">
        <v>3</v>
      </c>
      <c r="AA2052">
        <v>85.7</v>
      </c>
      <c r="AB2052">
        <v>79</v>
      </c>
      <c r="AC2052">
        <v>3.59</v>
      </c>
      <c r="AD2052">
        <v>1.72</v>
      </c>
      <c r="AE2052">
        <v>4.2000000000000003E-2</v>
      </c>
      <c r="AF2052">
        <v>2.4580000000000002</v>
      </c>
      <c r="AG2052">
        <v>-0.59499999999999997</v>
      </c>
      <c r="AH2052">
        <v>6.0970000000000004</v>
      </c>
      <c r="AI2052">
        <v>2.76</v>
      </c>
      <c r="AJ2052">
        <v>3.15</v>
      </c>
      <c r="AK2052">
        <v>23.8</v>
      </c>
      <c r="AL2052">
        <v>-9.1999999999999993</v>
      </c>
      <c r="AM2052">
        <v>7.2</v>
      </c>
      <c r="AN2052">
        <v>139.14400000000001</v>
      </c>
      <c r="AO2052">
        <v>776.21900000000005</v>
      </c>
      <c r="AP2052" t="s">
        <v>7113</v>
      </c>
    </row>
    <row r="2053" spans="1:42">
      <c r="A2053" t="s">
        <v>7085</v>
      </c>
      <c r="B2053" t="s">
        <v>42</v>
      </c>
      <c r="C2053" t="s">
        <v>7086</v>
      </c>
      <c r="D2053" t="s">
        <v>6943</v>
      </c>
      <c r="E2053" t="s">
        <v>7087</v>
      </c>
      <c r="F2053" t="s">
        <v>6944</v>
      </c>
      <c r="G2053" t="s">
        <v>47</v>
      </c>
      <c r="H2053">
        <v>38</v>
      </c>
      <c r="I2053" t="s">
        <v>155</v>
      </c>
      <c r="J2053" t="s">
        <v>57</v>
      </c>
      <c r="K2053">
        <v>12</v>
      </c>
      <c r="L2053">
        <v>3</v>
      </c>
      <c r="M2053" t="s">
        <v>50</v>
      </c>
      <c r="N2053" t="s">
        <v>8931</v>
      </c>
      <c r="O2053">
        <v>0.88300000000000001</v>
      </c>
      <c r="P2053" t="s">
        <v>51</v>
      </c>
      <c r="R2053" t="s">
        <v>97</v>
      </c>
      <c r="S2053" t="s">
        <v>42</v>
      </c>
      <c r="T2053">
        <v>0</v>
      </c>
      <c r="U2053">
        <v>2</v>
      </c>
      <c r="V2053">
        <v>0</v>
      </c>
      <c r="W2053">
        <v>0</v>
      </c>
      <c r="X2053">
        <v>1</v>
      </c>
      <c r="Y2053">
        <v>0</v>
      </c>
      <c r="Z2053">
        <v>3</v>
      </c>
      <c r="AA2053">
        <v>86.6</v>
      </c>
      <c r="AB2053">
        <v>80.099999999999994</v>
      </c>
      <c r="AC2053">
        <v>3.63</v>
      </c>
      <c r="AD2053">
        <v>1.67</v>
      </c>
      <c r="AE2053">
        <v>1.0369999999999999</v>
      </c>
      <c r="AF2053">
        <v>-0.125</v>
      </c>
      <c r="AG2053">
        <v>-0.28199999999999997</v>
      </c>
      <c r="AH2053">
        <v>5.8250000000000002</v>
      </c>
      <c r="AI2053">
        <v>1.1299999999999999</v>
      </c>
      <c r="AJ2053">
        <v>4.6399999999999997</v>
      </c>
      <c r="AK2053">
        <v>23.8</v>
      </c>
      <c r="AL2053">
        <v>-5.0999999999999996</v>
      </c>
      <c r="AM2053">
        <v>6.7</v>
      </c>
      <c r="AN2053">
        <v>166.42400000000001</v>
      </c>
      <c r="AO2053">
        <v>891.46699999999998</v>
      </c>
      <c r="AP2053" t="s">
        <v>7115</v>
      </c>
    </row>
    <row r="2054" spans="1:42">
      <c r="A2054" t="s">
        <v>7085</v>
      </c>
      <c r="B2054" t="s">
        <v>42</v>
      </c>
      <c r="C2054" t="s">
        <v>7086</v>
      </c>
      <c r="D2054" t="s">
        <v>6943</v>
      </c>
      <c r="E2054" t="s">
        <v>7087</v>
      </c>
      <c r="F2054" t="s">
        <v>6944</v>
      </c>
      <c r="G2054" t="s">
        <v>47</v>
      </c>
      <c r="H2054">
        <v>41</v>
      </c>
      <c r="I2054" t="s">
        <v>48</v>
      </c>
      <c r="J2054" t="s">
        <v>49</v>
      </c>
      <c r="K2054">
        <v>12</v>
      </c>
      <c r="L2054">
        <v>6</v>
      </c>
      <c r="M2054" t="s">
        <v>50</v>
      </c>
      <c r="N2054" t="s">
        <v>8931</v>
      </c>
      <c r="O2054">
        <v>0.90700000000000003</v>
      </c>
      <c r="P2054" t="s">
        <v>51</v>
      </c>
      <c r="Q2054" t="s">
        <v>52</v>
      </c>
      <c r="R2054" t="s">
        <v>97</v>
      </c>
      <c r="S2054" t="s">
        <v>42</v>
      </c>
      <c r="T2054">
        <v>2</v>
      </c>
      <c r="U2054">
        <v>2</v>
      </c>
      <c r="V2054">
        <v>0</v>
      </c>
      <c r="W2054">
        <v>0</v>
      </c>
      <c r="X2054">
        <v>1</v>
      </c>
      <c r="Y2054">
        <v>0</v>
      </c>
      <c r="Z2054">
        <v>3</v>
      </c>
      <c r="AA2054">
        <v>84.5</v>
      </c>
      <c r="AB2054">
        <v>79</v>
      </c>
      <c r="AC2054">
        <v>3.7</v>
      </c>
      <c r="AD2054">
        <v>1.88</v>
      </c>
      <c r="AE2054">
        <v>0.99299999999999999</v>
      </c>
      <c r="AF2054">
        <v>1.9950000000000001</v>
      </c>
      <c r="AG2054">
        <v>-0.2</v>
      </c>
      <c r="AH2054">
        <v>6.1980000000000004</v>
      </c>
      <c r="AI2054">
        <v>3.06</v>
      </c>
      <c r="AJ2054">
        <v>1.22</v>
      </c>
      <c r="AK2054">
        <v>23.9</v>
      </c>
      <c r="AL2054">
        <v>-9.4</v>
      </c>
      <c r="AM2054">
        <v>8.1</v>
      </c>
      <c r="AN2054">
        <v>112.38800000000001</v>
      </c>
      <c r="AO2054">
        <v>608.14300000000003</v>
      </c>
      <c r="AP2054" t="s">
        <v>7118</v>
      </c>
    </row>
    <row r="2055" spans="1:42">
      <c r="A2055" t="s">
        <v>7085</v>
      </c>
      <c r="B2055" t="s">
        <v>42</v>
      </c>
      <c r="C2055" t="s">
        <v>7086</v>
      </c>
      <c r="D2055" t="s">
        <v>6943</v>
      </c>
      <c r="E2055" t="s">
        <v>7087</v>
      </c>
      <c r="F2055" t="s">
        <v>6944</v>
      </c>
      <c r="G2055" t="s">
        <v>47</v>
      </c>
      <c r="H2055">
        <v>42</v>
      </c>
      <c r="I2055" t="s">
        <v>63</v>
      </c>
      <c r="J2055" t="s">
        <v>61</v>
      </c>
      <c r="K2055">
        <v>13</v>
      </c>
      <c r="L2055">
        <v>1</v>
      </c>
      <c r="M2055" t="s">
        <v>50</v>
      </c>
      <c r="N2055" t="s">
        <v>8931</v>
      </c>
      <c r="O2055">
        <v>0.91400000000000003</v>
      </c>
      <c r="P2055" t="s">
        <v>71</v>
      </c>
      <c r="R2055" t="s">
        <v>78</v>
      </c>
      <c r="S2055" t="s">
        <v>54</v>
      </c>
      <c r="T2055">
        <v>0</v>
      </c>
      <c r="U2055">
        <v>0</v>
      </c>
      <c r="V2055">
        <v>1</v>
      </c>
      <c r="W2055">
        <v>0</v>
      </c>
      <c r="X2055">
        <v>1</v>
      </c>
      <c r="Y2055">
        <v>0</v>
      </c>
      <c r="Z2055">
        <v>3</v>
      </c>
      <c r="AA2055">
        <v>84.9</v>
      </c>
      <c r="AB2055">
        <v>77.7</v>
      </c>
      <c r="AC2055">
        <v>3.22</v>
      </c>
      <c r="AD2055">
        <v>1.63</v>
      </c>
      <c r="AE2055">
        <v>0.442</v>
      </c>
      <c r="AF2055">
        <v>3.3250000000000002</v>
      </c>
      <c r="AG2055">
        <v>-0.41099999999999998</v>
      </c>
      <c r="AH2055">
        <v>6.2160000000000002</v>
      </c>
      <c r="AI2055">
        <v>2.79</v>
      </c>
      <c r="AJ2055">
        <v>3.43</v>
      </c>
      <c r="AK2055">
        <v>23.8</v>
      </c>
      <c r="AL2055">
        <v>-9.6</v>
      </c>
      <c r="AM2055">
        <v>7.2</v>
      </c>
      <c r="AN2055">
        <v>141.26</v>
      </c>
      <c r="AO2055">
        <v>805.36800000000005</v>
      </c>
      <c r="AP2055" t="s">
        <v>7119</v>
      </c>
    </row>
    <row r="2056" spans="1:42">
      <c r="A2056" t="s">
        <v>7085</v>
      </c>
      <c r="B2056" t="s">
        <v>42</v>
      </c>
      <c r="C2056" t="s">
        <v>7086</v>
      </c>
      <c r="D2056" t="s">
        <v>6943</v>
      </c>
      <c r="E2056" t="s">
        <v>7087</v>
      </c>
      <c r="F2056" t="s">
        <v>6944</v>
      </c>
      <c r="G2056" t="s">
        <v>47</v>
      </c>
      <c r="H2056">
        <v>47</v>
      </c>
      <c r="I2056" t="s">
        <v>56</v>
      </c>
      <c r="J2056" t="s">
        <v>57</v>
      </c>
      <c r="K2056">
        <v>14</v>
      </c>
      <c r="L2056">
        <v>1</v>
      </c>
      <c r="M2056" t="s">
        <v>70</v>
      </c>
      <c r="N2056" t="s">
        <v>8931</v>
      </c>
      <c r="O2056">
        <v>0.94299999999999995</v>
      </c>
      <c r="P2056" t="s">
        <v>288</v>
      </c>
      <c r="R2056" t="s">
        <v>2780</v>
      </c>
      <c r="S2056" t="s">
        <v>42</v>
      </c>
      <c r="T2056">
        <v>0</v>
      </c>
      <c r="U2056">
        <v>0</v>
      </c>
      <c r="V2056">
        <v>2</v>
      </c>
      <c r="W2056">
        <v>0</v>
      </c>
      <c r="X2056">
        <v>1</v>
      </c>
      <c r="Y2056">
        <v>0</v>
      </c>
      <c r="Z2056">
        <v>3</v>
      </c>
      <c r="AA2056">
        <v>74</v>
      </c>
      <c r="AB2056">
        <v>67.900000000000006</v>
      </c>
      <c r="AC2056">
        <v>3.63</v>
      </c>
      <c r="AD2056">
        <v>1.59</v>
      </c>
      <c r="AE2056">
        <v>-0.33</v>
      </c>
      <c r="AF2056">
        <v>3.8250000000000002</v>
      </c>
      <c r="AG2056">
        <v>-0.374</v>
      </c>
      <c r="AH2056">
        <v>6.335</v>
      </c>
      <c r="AI2056">
        <v>9.11</v>
      </c>
      <c r="AJ2056">
        <v>-8.52</v>
      </c>
      <c r="AK2056">
        <v>23.8</v>
      </c>
      <c r="AL2056">
        <v>-13.9</v>
      </c>
      <c r="AM2056">
        <v>14.7</v>
      </c>
      <c r="AN2056">
        <v>47.143999999999998</v>
      </c>
      <c r="AO2056">
        <v>1951.58</v>
      </c>
      <c r="AP2056" t="s">
        <v>7124</v>
      </c>
    </row>
    <row r="2057" spans="1:42">
      <c r="A2057" t="s">
        <v>7085</v>
      </c>
      <c r="B2057" t="s">
        <v>42</v>
      </c>
      <c r="C2057" t="s">
        <v>7086</v>
      </c>
      <c r="D2057" t="s">
        <v>6943</v>
      </c>
      <c r="E2057" t="s">
        <v>7087</v>
      </c>
      <c r="F2057" t="s">
        <v>6944</v>
      </c>
      <c r="G2057" t="s">
        <v>47</v>
      </c>
      <c r="H2057">
        <v>49</v>
      </c>
      <c r="I2057" t="s">
        <v>56</v>
      </c>
      <c r="J2057" t="s">
        <v>57</v>
      </c>
      <c r="K2057">
        <v>14</v>
      </c>
      <c r="L2057">
        <v>3</v>
      </c>
      <c r="M2057" t="s">
        <v>50</v>
      </c>
      <c r="N2057" t="s">
        <v>8931</v>
      </c>
      <c r="O2057">
        <v>0.91700000000000004</v>
      </c>
      <c r="P2057" t="s">
        <v>288</v>
      </c>
      <c r="R2057" t="s">
        <v>2780</v>
      </c>
      <c r="S2057" t="s">
        <v>42</v>
      </c>
      <c r="T2057">
        <v>2</v>
      </c>
      <c r="U2057">
        <v>0</v>
      </c>
      <c r="V2057">
        <v>2</v>
      </c>
      <c r="W2057">
        <v>0</v>
      </c>
      <c r="X2057">
        <v>1</v>
      </c>
      <c r="Y2057">
        <v>0</v>
      </c>
      <c r="Z2057">
        <v>3</v>
      </c>
      <c r="AA2057">
        <v>85.5</v>
      </c>
      <c r="AB2057">
        <v>78.3</v>
      </c>
      <c r="AC2057">
        <v>3.63</v>
      </c>
      <c r="AD2057">
        <v>1.62</v>
      </c>
      <c r="AE2057">
        <v>0.13100000000000001</v>
      </c>
      <c r="AF2057">
        <v>3.5510000000000002</v>
      </c>
      <c r="AG2057">
        <v>-0.46600000000000003</v>
      </c>
      <c r="AH2057">
        <v>6.2290000000000001</v>
      </c>
      <c r="AI2057">
        <v>0.27</v>
      </c>
      <c r="AJ2057">
        <v>2.41</v>
      </c>
      <c r="AK2057">
        <v>23.8</v>
      </c>
      <c r="AL2057">
        <v>-1.4</v>
      </c>
      <c r="AM2057">
        <v>7.4</v>
      </c>
      <c r="AN2057">
        <v>173.691</v>
      </c>
      <c r="AO2057">
        <v>450.36599999999999</v>
      </c>
      <c r="AP2057" t="s">
        <v>7126</v>
      </c>
    </row>
    <row r="2058" spans="1:42">
      <c r="A2058" t="s">
        <v>7085</v>
      </c>
      <c r="B2058" t="s">
        <v>42</v>
      </c>
      <c r="C2058" t="s">
        <v>7086</v>
      </c>
      <c r="D2058" t="s">
        <v>6943</v>
      </c>
      <c r="E2058" t="s">
        <v>7087</v>
      </c>
      <c r="F2058" t="s">
        <v>6944</v>
      </c>
      <c r="G2058" t="s">
        <v>47</v>
      </c>
      <c r="H2058">
        <v>55</v>
      </c>
      <c r="I2058" t="s">
        <v>131</v>
      </c>
      <c r="J2058" t="s">
        <v>49</v>
      </c>
      <c r="K2058">
        <v>15</v>
      </c>
      <c r="L2058">
        <v>5</v>
      </c>
      <c r="M2058" t="s">
        <v>50</v>
      </c>
      <c r="N2058" t="s">
        <v>8931</v>
      </c>
      <c r="O2058">
        <v>0.89800000000000002</v>
      </c>
      <c r="P2058" t="s">
        <v>65</v>
      </c>
      <c r="Q2058" t="s">
        <v>125</v>
      </c>
      <c r="R2058" t="s">
        <v>1230</v>
      </c>
      <c r="S2058" t="s">
        <v>42</v>
      </c>
      <c r="T2058">
        <v>2</v>
      </c>
      <c r="U2058">
        <v>2</v>
      </c>
      <c r="V2058">
        <v>2</v>
      </c>
      <c r="W2058">
        <v>1</v>
      </c>
      <c r="X2058">
        <v>1</v>
      </c>
      <c r="Y2058">
        <v>0</v>
      </c>
      <c r="Z2058">
        <v>3</v>
      </c>
      <c r="AA2058">
        <v>87</v>
      </c>
      <c r="AB2058">
        <v>79.7</v>
      </c>
      <c r="AC2058">
        <v>3.28</v>
      </c>
      <c r="AD2058">
        <v>1.73</v>
      </c>
      <c r="AE2058">
        <v>1.208</v>
      </c>
      <c r="AF2058">
        <v>1.8959999999999999</v>
      </c>
      <c r="AG2058">
        <v>-0.16700000000000001</v>
      </c>
      <c r="AH2058">
        <v>6.1520000000000001</v>
      </c>
      <c r="AI2058">
        <v>3.73</v>
      </c>
      <c r="AJ2058">
        <v>0.46</v>
      </c>
      <c r="AK2058">
        <v>23.8</v>
      </c>
      <c r="AL2058">
        <v>-11.4</v>
      </c>
      <c r="AM2058">
        <v>8.3000000000000007</v>
      </c>
      <c r="AN2058">
        <v>97.694999999999993</v>
      </c>
      <c r="AO2058">
        <v>693.76800000000003</v>
      </c>
      <c r="AP2058" t="s">
        <v>7131</v>
      </c>
    </row>
    <row r="2059" spans="1:42">
      <c r="A2059" t="s">
        <v>7085</v>
      </c>
      <c r="B2059" t="s">
        <v>42</v>
      </c>
      <c r="C2059" t="s">
        <v>7086</v>
      </c>
      <c r="D2059" t="s">
        <v>6943</v>
      </c>
      <c r="E2059" t="s">
        <v>7087</v>
      </c>
      <c r="F2059" t="s">
        <v>6944</v>
      </c>
      <c r="G2059" t="s">
        <v>47</v>
      </c>
      <c r="H2059">
        <v>63</v>
      </c>
      <c r="I2059" t="s">
        <v>131</v>
      </c>
      <c r="J2059" t="s">
        <v>49</v>
      </c>
      <c r="K2059">
        <v>19</v>
      </c>
      <c r="L2059">
        <v>3</v>
      </c>
      <c r="M2059" t="s">
        <v>50</v>
      </c>
      <c r="N2059" t="s">
        <v>8931</v>
      </c>
      <c r="O2059">
        <v>0.90600000000000003</v>
      </c>
      <c r="P2059" t="s">
        <v>65</v>
      </c>
      <c r="Q2059" t="s">
        <v>85</v>
      </c>
      <c r="R2059" t="s">
        <v>116</v>
      </c>
      <c r="S2059" t="s">
        <v>42</v>
      </c>
      <c r="T2059">
        <v>1</v>
      </c>
      <c r="U2059">
        <v>1</v>
      </c>
      <c r="V2059">
        <v>1</v>
      </c>
      <c r="W2059">
        <v>0</v>
      </c>
      <c r="X2059">
        <v>1</v>
      </c>
      <c r="Y2059">
        <v>0</v>
      </c>
      <c r="Z2059">
        <v>4</v>
      </c>
      <c r="AA2059">
        <v>84.4</v>
      </c>
      <c r="AB2059">
        <v>79</v>
      </c>
      <c r="AC2059">
        <v>3.66</v>
      </c>
      <c r="AD2059">
        <v>1.76</v>
      </c>
      <c r="AE2059">
        <v>0.54700000000000004</v>
      </c>
      <c r="AF2059">
        <v>1.5720000000000001</v>
      </c>
      <c r="AG2059">
        <v>-0.65900000000000003</v>
      </c>
      <c r="AH2059">
        <v>5.9939999999999998</v>
      </c>
      <c r="AI2059">
        <v>3.15</v>
      </c>
      <c r="AJ2059">
        <v>1.89</v>
      </c>
      <c r="AK2059">
        <v>23.9</v>
      </c>
      <c r="AL2059">
        <v>-9.9</v>
      </c>
      <c r="AM2059">
        <v>7.9</v>
      </c>
      <c r="AN2059">
        <v>121.643</v>
      </c>
      <c r="AO2059">
        <v>679.63</v>
      </c>
      <c r="AP2059" t="s">
        <v>7135</v>
      </c>
    </row>
    <row r="2060" spans="1:42">
      <c r="A2060" t="s">
        <v>7085</v>
      </c>
      <c r="B2060" t="s">
        <v>42</v>
      </c>
      <c r="C2060" t="s">
        <v>7086</v>
      </c>
      <c r="D2060" t="s">
        <v>6943</v>
      </c>
      <c r="E2060" t="s">
        <v>7087</v>
      </c>
      <c r="F2060" t="s">
        <v>6944</v>
      </c>
      <c r="G2060" t="s">
        <v>47</v>
      </c>
      <c r="H2060">
        <v>69</v>
      </c>
      <c r="I2060" t="s">
        <v>60</v>
      </c>
      <c r="J2060" t="s">
        <v>61</v>
      </c>
      <c r="K2060">
        <v>22</v>
      </c>
      <c r="L2060">
        <v>3</v>
      </c>
      <c r="M2060" t="s">
        <v>50</v>
      </c>
      <c r="N2060" t="s">
        <v>8931</v>
      </c>
      <c r="O2060">
        <v>0.90300000000000002</v>
      </c>
      <c r="P2060" t="s">
        <v>74</v>
      </c>
      <c r="R2060" t="s">
        <v>78</v>
      </c>
      <c r="S2060" t="s">
        <v>54</v>
      </c>
      <c r="T2060">
        <v>1</v>
      </c>
      <c r="U2060">
        <v>1</v>
      </c>
      <c r="V2060">
        <v>2</v>
      </c>
      <c r="W2060">
        <v>1</v>
      </c>
      <c r="X2060">
        <v>1</v>
      </c>
      <c r="Y2060">
        <v>1</v>
      </c>
      <c r="Z2060">
        <v>4</v>
      </c>
      <c r="AA2060">
        <v>84.1</v>
      </c>
      <c r="AB2060">
        <v>76.400000000000006</v>
      </c>
      <c r="AC2060">
        <v>3.39</v>
      </c>
      <c r="AD2060">
        <v>1.71</v>
      </c>
      <c r="AE2060">
        <v>-0.33</v>
      </c>
      <c r="AF2060">
        <v>3.15</v>
      </c>
      <c r="AG2060">
        <v>-0.46899999999999997</v>
      </c>
      <c r="AH2060">
        <v>6.1740000000000004</v>
      </c>
      <c r="AI2060">
        <v>4.62</v>
      </c>
      <c r="AJ2060">
        <v>-0.28999999999999998</v>
      </c>
      <c r="AK2060">
        <v>23.7</v>
      </c>
      <c r="AL2060">
        <v>-11.6</v>
      </c>
      <c r="AM2060">
        <v>9</v>
      </c>
      <c r="AN2060">
        <v>87.055999999999997</v>
      </c>
      <c r="AO2060">
        <v>819.5</v>
      </c>
      <c r="AP2060" t="s">
        <v>7141</v>
      </c>
    </row>
    <row r="2061" spans="1:42">
      <c r="A2061" t="s">
        <v>7085</v>
      </c>
      <c r="B2061" t="s">
        <v>42</v>
      </c>
      <c r="C2061" t="s">
        <v>7086</v>
      </c>
      <c r="D2061" t="s">
        <v>6943</v>
      </c>
      <c r="E2061" t="s">
        <v>7087</v>
      </c>
      <c r="F2061" t="s">
        <v>6944</v>
      </c>
      <c r="G2061" t="s">
        <v>47</v>
      </c>
      <c r="H2061">
        <v>70</v>
      </c>
      <c r="I2061" t="s">
        <v>56</v>
      </c>
      <c r="J2061" t="s">
        <v>57</v>
      </c>
      <c r="K2061">
        <v>22</v>
      </c>
      <c r="L2061">
        <v>4</v>
      </c>
      <c r="M2061" t="s">
        <v>50</v>
      </c>
      <c r="N2061" t="s">
        <v>8931</v>
      </c>
      <c r="O2061">
        <v>0.89400000000000002</v>
      </c>
      <c r="P2061" t="s">
        <v>74</v>
      </c>
      <c r="R2061" t="s">
        <v>78</v>
      </c>
      <c r="S2061" t="s">
        <v>54</v>
      </c>
      <c r="T2061">
        <v>1</v>
      </c>
      <c r="U2061">
        <v>2</v>
      </c>
      <c r="V2061">
        <v>2</v>
      </c>
      <c r="W2061">
        <v>1</v>
      </c>
      <c r="X2061">
        <v>1</v>
      </c>
      <c r="Y2061">
        <v>1</v>
      </c>
      <c r="Z2061">
        <v>4</v>
      </c>
      <c r="AA2061">
        <v>86.4</v>
      </c>
      <c r="AB2061">
        <v>79.099999999999994</v>
      </c>
      <c r="AC2061">
        <v>3.26</v>
      </c>
      <c r="AD2061">
        <v>1.72</v>
      </c>
      <c r="AE2061">
        <v>-8.2000000000000003E-2</v>
      </c>
      <c r="AF2061">
        <v>0.41</v>
      </c>
      <c r="AG2061">
        <v>-0.624</v>
      </c>
      <c r="AH2061">
        <v>5.8029999999999999</v>
      </c>
      <c r="AI2061">
        <v>3.83</v>
      </c>
      <c r="AJ2061">
        <v>1.37</v>
      </c>
      <c r="AK2061">
        <v>23.8</v>
      </c>
      <c r="AL2061">
        <v>-10.9</v>
      </c>
      <c r="AM2061">
        <v>8.1999999999999993</v>
      </c>
      <c r="AN2061">
        <v>110.23699999999999</v>
      </c>
      <c r="AO2061">
        <v>745.48900000000003</v>
      </c>
      <c r="AP2061" t="s">
        <v>7142</v>
      </c>
    </row>
    <row r="2062" spans="1:42">
      <c r="A2062" t="s">
        <v>7085</v>
      </c>
      <c r="B2062" t="s">
        <v>42</v>
      </c>
      <c r="C2062" t="s">
        <v>7086</v>
      </c>
      <c r="D2062" t="s">
        <v>6943</v>
      </c>
      <c r="E2062" t="s">
        <v>7087</v>
      </c>
      <c r="F2062" t="s">
        <v>6944</v>
      </c>
      <c r="G2062" t="s">
        <v>47</v>
      </c>
      <c r="H2062">
        <v>75</v>
      </c>
      <c r="I2062" t="s">
        <v>56</v>
      </c>
      <c r="J2062" t="s">
        <v>57</v>
      </c>
      <c r="K2062">
        <v>23</v>
      </c>
      <c r="L2062">
        <v>3</v>
      </c>
      <c r="M2062" t="s">
        <v>50</v>
      </c>
      <c r="N2062" t="s">
        <v>8931</v>
      </c>
      <c r="O2062">
        <v>0.84299999999999997</v>
      </c>
      <c r="P2062" t="s">
        <v>51</v>
      </c>
      <c r="R2062" t="s">
        <v>2780</v>
      </c>
      <c r="S2062" t="s">
        <v>42</v>
      </c>
      <c r="T2062">
        <v>0</v>
      </c>
      <c r="U2062">
        <v>2</v>
      </c>
      <c r="V2062">
        <v>0</v>
      </c>
      <c r="W2062">
        <v>0</v>
      </c>
      <c r="X2062">
        <v>0</v>
      </c>
      <c r="Y2062">
        <v>0</v>
      </c>
      <c r="Z2062">
        <v>5</v>
      </c>
      <c r="AA2062">
        <v>86</v>
      </c>
      <c r="AB2062">
        <v>79</v>
      </c>
      <c r="AC2062">
        <v>3.5</v>
      </c>
      <c r="AD2062">
        <v>1.54</v>
      </c>
      <c r="AE2062">
        <v>1.7390000000000001</v>
      </c>
      <c r="AF2062">
        <v>-6.4000000000000001E-2</v>
      </c>
      <c r="AG2062">
        <v>-0.38600000000000001</v>
      </c>
      <c r="AH2062">
        <v>5.8730000000000002</v>
      </c>
      <c r="AI2062">
        <v>1.08</v>
      </c>
      <c r="AJ2062">
        <v>4.1900000000000004</v>
      </c>
      <c r="AK2062">
        <v>23.8</v>
      </c>
      <c r="AL2062">
        <v>-5.6</v>
      </c>
      <c r="AM2062">
        <v>7.1</v>
      </c>
      <c r="AN2062">
        <v>165.738</v>
      </c>
      <c r="AO2062">
        <v>795.298</v>
      </c>
      <c r="AP2062" t="s">
        <v>7147</v>
      </c>
    </row>
    <row r="2063" spans="1:42">
      <c r="A2063" t="s">
        <v>7046</v>
      </c>
      <c r="B2063" t="s">
        <v>42</v>
      </c>
      <c r="C2063" t="s">
        <v>7086</v>
      </c>
      <c r="D2063" t="s">
        <v>6943</v>
      </c>
      <c r="E2063" t="s">
        <v>7087</v>
      </c>
      <c r="F2063" t="s">
        <v>6944</v>
      </c>
      <c r="G2063" t="s">
        <v>47</v>
      </c>
      <c r="H2063">
        <v>7</v>
      </c>
      <c r="I2063" t="s">
        <v>56</v>
      </c>
      <c r="J2063" t="s">
        <v>57</v>
      </c>
      <c r="K2063">
        <v>3</v>
      </c>
      <c r="L2063">
        <v>1</v>
      </c>
      <c r="M2063" t="s">
        <v>50</v>
      </c>
      <c r="N2063" t="s">
        <v>8931</v>
      </c>
      <c r="O2063">
        <v>0.876</v>
      </c>
      <c r="P2063" t="s">
        <v>74</v>
      </c>
      <c r="R2063" t="s">
        <v>116</v>
      </c>
      <c r="S2063" t="s">
        <v>42</v>
      </c>
      <c r="T2063">
        <v>0</v>
      </c>
      <c r="U2063">
        <v>0</v>
      </c>
      <c r="V2063">
        <v>2</v>
      </c>
      <c r="W2063">
        <v>0</v>
      </c>
      <c r="X2063">
        <v>0</v>
      </c>
      <c r="Y2063">
        <v>0</v>
      </c>
      <c r="Z2063">
        <v>6</v>
      </c>
      <c r="AA2063">
        <v>78.099999999999994</v>
      </c>
      <c r="AB2063">
        <v>70.400000000000006</v>
      </c>
      <c r="AC2063">
        <v>3.66</v>
      </c>
      <c r="AD2063">
        <v>1.66</v>
      </c>
      <c r="AE2063">
        <v>1.4279999999999999</v>
      </c>
      <c r="AF2063">
        <v>2.4049999999999998</v>
      </c>
      <c r="AG2063">
        <v>-2.71</v>
      </c>
      <c r="AH2063">
        <v>5.9429999999999996</v>
      </c>
      <c r="AI2063">
        <v>8.6199999999999992</v>
      </c>
      <c r="AJ2063">
        <v>1.55</v>
      </c>
      <c r="AK2063">
        <v>23.7</v>
      </c>
      <c r="AL2063">
        <v>-22.3</v>
      </c>
      <c r="AM2063">
        <v>10.6</v>
      </c>
      <c r="AN2063">
        <v>100.56699999999999</v>
      </c>
      <c r="AO2063">
        <v>1417.32</v>
      </c>
      <c r="AP2063" t="s">
        <v>7155</v>
      </c>
    </row>
    <row r="2064" spans="1:42">
      <c r="A2064" t="s">
        <v>7161</v>
      </c>
      <c r="B2064" t="s">
        <v>42</v>
      </c>
      <c r="C2064" t="s">
        <v>7086</v>
      </c>
      <c r="D2064" t="s">
        <v>6943</v>
      </c>
      <c r="E2064" t="s">
        <v>7087</v>
      </c>
      <c r="F2064" t="s">
        <v>6944</v>
      </c>
      <c r="G2064" t="s">
        <v>47</v>
      </c>
      <c r="H2064">
        <v>7</v>
      </c>
      <c r="I2064" t="s">
        <v>56</v>
      </c>
      <c r="J2064" t="s">
        <v>57</v>
      </c>
      <c r="K2064">
        <v>2</v>
      </c>
      <c r="L2064">
        <v>2</v>
      </c>
      <c r="M2064" t="s">
        <v>50</v>
      </c>
      <c r="N2064" t="s">
        <v>8931</v>
      </c>
      <c r="O2064">
        <v>0.90500000000000003</v>
      </c>
      <c r="P2064" t="s">
        <v>71</v>
      </c>
      <c r="R2064" t="s">
        <v>97</v>
      </c>
      <c r="S2064" t="s">
        <v>42</v>
      </c>
      <c r="T2064">
        <v>0</v>
      </c>
      <c r="U2064">
        <v>1</v>
      </c>
      <c r="V2064">
        <v>1</v>
      </c>
      <c r="W2064">
        <v>0</v>
      </c>
      <c r="X2064">
        <v>0</v>
      </c>
      <c r="Y2064">
        <v>0</v>
      </c>
      <c r="Z2064">
        <v>7</v>
      </c>
      <c r="AA2064">
        <v>81</v>
      </c>
      <c r="AB2064">
        <v>75.400000000000006</v>
      </c>
      <c r="AC2064">
        <v>3.71</v>
      </c>
      <c r="AD2064">
        <v>1.76</v>
      </c>
      <c r="AE2064">
        <v>1.6890000000000001</v>
      </c>
      <c r="AF2064">
        <v>1.5680000000000001</v>
      </c>
      <c r="AG2064">
        <v>-0.66</v>
      </c>
      <c r="AH2064">
        <v>6.04</v>
      </c>
      <c r="AI2064">
        <v>3.14</v>
      </c>
      <c r="AJ2064">
        <v>-3.14</v>
      </c>
      <c r="AK2064">
        <v>23.9</v>
      </c>
      <c r="AL2064">
        <v>-8</v>
      </c>
      <c r="AM2064">
        <v>10.6</v>
      </c>
      <c r="AN2064">
        <v>45.451000000000001</v>
      </c>
      <c r="AO2064">
        <v>767.077</v>
      </c>
      <c r="AP2064" t="s">
        <v>7168</v>
      </c>
    </row>
    <row r="2065" spans="1:42">
      <c r="A2065" t="s">
        <v>7161</v>
      </c>
      <c r="B2065" t="s">
        <v>42</v>
      </c>
      <c r="C2065" t="s">
        <v>7086</v>
      </c>
      <c r="D2065" t="s">
        <v>6943</v>
      </c>
      <c r="E2065" t="s">
        <v>7087</v>
      </c>
      <c r="F2065" t="s">
        <v>6944</v>
      </c>
      <c r="G2065" t="s">
        <v>47</v>
      </c>
      <c r="H2065">
        <v>19</v>
      </c>
      <c r="I2065" t="s">
        <v>63</v>
      </c>
      <c r="J2065" t="s">
        <v>61</v>
      </c>
      <c r="K2065">
        <v>4</v>
      </c>
      <c r="L2065">
        <v>3</v>
      </c>
      <c r="M2065" t="s">
        <v>50</v>
      </c>
      <c r="N2065" t="s">
        <v>8931</v>
      </c>
      <c r="O2065">
        <v>0.89900000000000002</v>
      </c>
      <c r="P2065" t="s">
        <v>71</v>
      </c>
      <c r="R2065" t="s">
        <v>2780</v>
      </c>
      <c r="S2065" t="s">
        <v>42</v>
      </c>
      <c r="T2065">
        <v>1</v>
      </c>
      <c r="U2065">
        <v>1</v>
      </c>
      <c r="V2065">
        <v>2</v>
      </c>
      <c r="W2065">
        <v>1</v>
      </c>
      <c r="X2065">
        <v>0</v>
      </c>
      <c r="Y2065">
        <v>0</v>
      </c>
      <c r="Z2065">
        <v>7</v>
      </c>
      <c r="AA2065">
        <v>83.3</v>
      </c>
      <c r="AB2065">
        <v>77.099999999999994</v>
      </c>
      <c r="AC2065">
        <v>3.59</v>
      </c>
      <c r="AD2065">
        <v>1.54</v>
      </c>
      <c r="AE2065">
        <v>1.1499999999999999</v>
      </c>
      <c r="AF2065">
        <v>2.7240000000000002</v>
      </c>
      <c r="AG2065">
        <v>-0.98299999999999998</v>
      </c>
      <c r="AH2065">
        <v>5.9589999999999996</v>
      </c>
      <c r="AI2065">
        <v>1.92</v>
      </c>
      <c r="AJ2065">
        <v>-1.38</v>
      </c>
      <c r="AK2065">
        <v>23.8</v>
      </c>
      <c r="AL2065">
        <v>-6.2</v>
      </c>
      <c r="AM2065">
        <v>9.3000000000000007</v>
      </c>
      <c r="AN2065">
        <v>55.362000000000002</v>
      </c>
      <c r="AO2065">
        <v>418.42500000000001</v>
      </c>
      <c r="AP2065" t="s">
        <v>7180</v>
      </c>
    </row>
    <row r="2066" spans="1:42">
      <c r="A2066" t="s">
        <v>7161</v>
      </c>
      <c r="B2066" t="s">
        <v>42</v>
      </c>
      <c r="C2066" t="s">
        <v>7086</v>
      </c>
      <c r="D2066" t="s">
        <v>6943</v>
      </c>
      <c r="E2066" t="s">
        <v>7087</v>
      </c>
      <c r="F2066" t="s">
        <v>6944</v>
      </c>
      <c r="G2066" t="s">
        <v>47</v>
      </c>
      <c r="H2066">
        <v>21</v>
      </c>
      <c r="I2066" t="s">
        <v>63</v>
      </c>
      <c r="J2066" t="s">
        <v>61</v>
      </c>
      <c r="K2066">
        <v>5</v>
      </c>
      <c r="L2066">
        <v>1</v>
      </c>
      <c r="M2066" t="s">
        <v>50</v>
      </c>
      <c r="N2066" t="s">
        <v>8931</v>
      </c>
      <c r="O2066">
        <v>0.91200000000000003</v>
      </c>
      <c r="P2066" t="s">
        <v>51</v>
      </c>
      <c r="R2066" t="s">
        <v>1230</v>
      </c>
      <c r="S2066" t="s">
        <v>42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8</v>
      </c>
      <c r="AA2066">
        <v>77.8</v>
      </c>
      <c r="AB2066">
        <v>72.099999999999994</v>
      </c>
      <c r="AC2066">
        <v>3.29</v>
      </c>
      <c r="AD2066">
        <v>1.45</v>
      </c>
      <c r="AE2066">
        <v>0.69599999999999995</v>
      </c>
      <c r="AF2066">
        <v>3.0840000000000001</v>
      </c>
      <c r="AG2066">
        <v>-1.44</v>
      </c>
      <c r="AH2066">
        <v>5.8810000000000002</v>
      </c>
      <c r="AI2066">
        <v>3.01</v>
      </c>
      <c r="AJ2066">
        <v>-0.36</v>
      </c>
      <c r="AK2066">
        <v>23.8</v>
      </c>
      <c r="AL2066">
        <v>-8.1</v>
      </c>
      <c r="AM2066">
        <v>10.1</v>
      </c>
      <c r="AN2066">
        <v>84.298000000000002</v>
      </c>
      <c r="AO2066">
        <v>507.274</v>
      </c>
      <c r="AP2066" t="s">
        <v>7182</v>
      </c>
    </row>
    <row r="2067" spans="1:42">
      <c r="A2067" t="s">
        <v>7161</v>
      </c>
      <c r="B2067" t="s">
        <v>42</v>
      </c>
      <c r="C2067" t="s">
        <v>7086</v>
      </c>
      <c r="D2067" t="s">
        <v>6943</v>
      </c>
      <c r="E2067" t="s">
        <v>7087</v>
      </c>
      <c r="F2067" t="s">
        <v>6944</v>
      </c>
      <c r="G2067" t="s">
        <v>47</v>
      </c>
      <c r="H2067">
        <v>22</v>
      </c>
      <c r="I2067" t="s">
        <v>56</v>
      </c>
      <c r="J2067" t="s">
        <v>57</v>
      </c>
      <c r="K2067">
        <v>5</v>
      </c>
      <c r="L2067">
        <v>2</v>
      </c>
      <c r="M2067" t="s">
        <v>50</v>
      </c>
      <c r="N2067" t="s">
        <v>8931</v>
      </c>
      <c r="O2067">
        <v>0.90600000000000003</v>
      </c>
      <c r="P2067" t="s">
        <v>51</v>
      </c>
      <c r="R2067" t="s">
        <v>1230</v>
      </c>
      <c r="S2067" t="s">
        <v>42</v>
      </c>
      <c r="T2067">
        <v>0</v>
      </c>
      <c r="U2067">
        <v>1</v>
      </c>
      <c r="V2067">
        <v>0</v>
      </c>
      <c r="W2067">
        <v>0</v>
      </c>
      <c r="X2067">
        <v>0</v>
      </c>
      <c r="Y2067">
        <v>0</v>
      </c>
      <c r="Z2067">
        <v>8</v>
      </c>
      <c r="AA2067">
        <v>79</v>
      </c>
      <c r="AB2067">
        <v>72.900000000000006</v>
      </c>
      <c r="AC2067">
        <v>3.29</v>
      </c>
      <c r="AD2067">
        <v>1.49</v>
      </c>
      <c r="AE2067">
        <v>1.0740000000000001</v>
      </c>
      <c r="AF2067">
        <v>2.5329999999999999</v>
      </c>
      <c r="AG2067">
        <v>-0.89700000000000002</v>
      </c>
      <c r="AH2067">
        <v>6.1550000000000002</v>
      </c>
      <c r="AI2067">
        <v>3.1</v>
      </c>
      <c r="AJ2067">
        <v>-1.1399999999999999</v>
      </c>
      <c r="AK2067">
        <v>23.8</v>
      </c>
      <c r="AL2067">
        <v>-8.1</v>
      </c>
      <c r="AM2067">
        <v>10.3</v>
      </c>
      <c r="AN2067">
        <v>70.709999999999994</v>
      </c>
      <c r="AO2067">
        <v>554.68100000000004</v>
      </c>
      <c r="AP2067" t="s">
        <v>7183</v>
      </c>
    </row>
    <row r="2068" spans="1:42">
      <c r="A2068" t="s">
        <v>7068</v>
      </c>
      <c r="B2068" t="s">
        <v>42</v>
      </c>
      <c r="C2068" t="s">
        <v>7086</v>
      </c>
      <c r="D2068" t="s">
        <v>6943</v>
      </c>
      <c r="E2068" t="s">
        <v>7087</v>
      </c>
      <c r="F2068" t="s">
        <v>6944</v>
      </c>
      <c r="G2068" t="s">
        <v>47</v>
      </c>
      <c r="H2068">
        <v>2</v>
      </c>
      <c r="I2068" t="s">
        <v>63</v>
      </c>
      <c r="J2068" t="s">
        <v>61</v>
      </c>
      <c r="K2068">
        <v>2</v>
      </c>
      <c r="L2068">
        <v>1</v>
      </c>
      <c r="M2068" t="s">
        <v>50</v>
      </c>
      <c r="N2068" t="s">
        <v>8931</v>
      </c>
      <c r="O2068">
        <v>0.89</v>
      </c>
      <c r="P2068" t="s">
        <v>51</v>
      </c>
      <c r="R2068" t="s">
        <v>116</v>
      </c>
      <c r="S2068" t="s">
        <v>42</v>
      </c>
      <c r="T2068">
        <v>0</v>
      </c>
      <c r="U2068">
        <v>0</v>
      </c>
      <c r="V2068">
        <v>1</v>
      </c>
      <c r="W2068">
        <v>0</v>
      </c>
      <c r="X2068">
        <v>0</v>
      </c>
      <c r="Y2068">
        <v>0</v>
      </c>
      <c r="Z2068">
        <v>9</v>
      </c>
      <c r="AA2068">
        <v>84.9</v>
      </c>
      <c r="AB2068">
        <v>78</v>
      </c>
      <c r="AC2068">
        <v>3.62</v>
      </c>
      <c r="AD2068">
        <v>1.62</v>
      </c>
      <c r="AE2068">
        <v>0.14799999999999999</v>
      </c>
      <c r="AF2068">
        <v>2.3540000000000001</v>
      </c>
      <c r="AG2068">
        <v>-1.712</v>
      </c>
      <c r="AH2068">
        <v>5.6609999999999996</v>
      </c>
      <c r="AI2068">
        <v>-0.89</v>
      </c>
      <c r="AJ2068">
        <v>3.17</v>
      </c>
      <c r="AK2068">
        <v>23.8</v>
      </c>
      <c r="AL2068">
        <v>0.9</v>
      </c>
      <c r="AM2068">
        <v>7.2</v>
      </c>
      <c r="AN2068">
        <v>195.465</v>
      </c>
      <c r="AO2068">
        <v>605.25800000000004</v>
      </c>
      <c r="AP2068" t="s">
        <v>7193</v>
      </c>
    </row>
    <row r="2069" spans="1:42">
      <c r="A2069" t="s">
        <v>7068</v>
      </c>
      <c r="B2069" t="s">
        <v>42</v>
      </c>
      <c r="C2069" t="s">
        <v>7086</v>
      </c>
      <c r="D2069" t="s">
        <v>6943</v>
      </c>
      <c r="E2069" t="s">
        <v>7087</v>
      </c>
      <c r="F2069" t="s">
        <v>6944</v>
      </c>
      <c r="G2069" t="s">
        <v>47</v>
      </c>
      <c r="H2069">
        <v>5</v>
      </c>
      <c r="I2069" t="s">
        <v>56</v>
      </c>
      <c r="J2069" t="s">
        <v>57</v>
      </c>
      <c r="K2069">
        <v>2</v>
      </c>
      <c r="L2069">
        <v>4</v>
      </c>
      <c r="M2069" t="s">
        <v>50</v>
      </c>
      <c r="N2069" t="s">
        <v>8931</v>
      </c>
      <c r="O2069">
        <v>0.94299999999999995</v>
      </c>
      <c r="P2069" t="s">
        <v>51</v>
      </c>
      <c r="R2069" t="s">
        <v>116</v>
      </c>
      <c r="S2069" t="s">
        <v>42</v>
      </c>
      <c r="T2069">
        <v>1</v>
      </c>
      <c r="U2069">
        <v>2</v>
      </c>
      <c r="V2069">
        <v>1</v>
      </c>
      <c r="W2069">
        <v>0</v>
      </c>
      <c r="X2069">
        <v>0</v>
      </c>
      <c r="Y2069">
        <v>0</v>
      </c>
      <c r="Z2069">
        <v>9</v>
      </c>
      <c r="AA2069">
        <v>88.2</v>
      </c>
      <c r="AB2069">
        <v>81.400000000000006</v>
      </c>
      <c r="AC2069">
        <v>3.62</v>
      </c>
      <c r="AD2069">
        <v>1.54</v>
      </c>
      <c r="AE2069">
        <v>1.8680000000000001</v>
      </c>
      <c r="AF2069">
        <v>1.0920000000000001</v>
      </c>
      <c r="AG2069">
        <v>-1.4179999999999999</v>
      </c>
      <c r="AH2069">
        <v>5.5839999999999996</v>
      </c>
      <c r="AI2069">
        <v>0.79</v>
      </c>
      <c r="AJ2069">
        <v>2.94</v>
      </c>
      <c r="AK2069">
        <v>23.8</v>
      </c>
      <c r="AL2069">
        <v>-5.9</v>
      </c>
      <c r="AM2069">
        <v>6.9</v>
      </c>
      <c r="AN2069">
        <v>165.19800000000001</v>
      </c>
      <c r="AO2069">
        <v>582.26</v>
      </c>
      <c r="AP2069" t="s">
        <v>7196</v>
      </c>
    </row>
    <row r="2070" spans="1:42">
      <c r="A2070" t="s">
        <v>7031</v>
      </c>
      <c r="B2070" t="s">
        <v>54</v>
      </c>
      <c r="C2070" t="s">
        <v>7086</v>
      </c>
      <c r="D2070" t="s">
        <v>6943</v>
      </c>
      <c r="E2070" t="s">
        <v>7087</v>
      </c>
      <c r="F2070" t="s">
        <v>6944</v>
      </c>
      <c r="G2070" t="s">
        <v>47</v>
      </c>
      <c r="H2070">
        <v>1</v>
      </c>
      <c r="I2070" t="s">
        <v>56</v>
      </c>
      <c r="J2070" t="s">
        <v>57</v>
      </c>
      <c r="K2070">
        <v>1</v>
      </c>
      <c r="L2070">
        <v>1</v>
      </c>
      <c r="M2070" t="s">
        <v>50</v>
      </c>
      <c r="N2070" t="s">
        <v>8931</v>
      </c>
      <c r="O2070">
        <v>0.90900000000000003</v>
      </c>
      <c r="P2070" t="s">
        <v>149</v>
      </c>
      <c r="R2070" t="s">
        <v>97</v>
      </c>
      <c r="S2070" t="s">
        <v>42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10</v>
      </c>
      <c r="AA2070">
        <v>85.6</v>
      </c>
      <c r="AB2070">
        <v>78.599999999999994</v>
      </c>
      <c r="AC2070">
        <v>3.7</v>
      </c>
      <c r="AD2070">
        <v>1.72</v>
      </c>
      <c r="AE2070">
        <v>0.50800000000000001</v>
      </c>
      <c r="AF2070">
        <v>1.5069999999999999</v>
      </c>
      <c r="AG2070">
        <v>2.0990000000000002</v>
      </c>
      <c r="AH2070">
        <v>5.68</v>
      </c>
      <c r="AI2070">
        <v>-0.83</v>
      </c>
      <c r="AJ2070">
        <v>2.66</v>
      </c>
      <c r="AK2070">
        <v>23.8</v>
      </c>
      <c r="AL2070">
        <v>4.0999999999999996</v>
      </c>
      <c r="AM2070">
        <v>7.5</v>
      </c>
      <c r="AN2070">
        <v>197.124</v>
      </c>
      <c r="AO2070">
        <v>517.04200000000003</v>
      </c>
      <c r="AP2070" t="s">
        <v>7201</v>
      </c>
    </row>
    <row r="2071" spans="1:42">
      <c r="A2071" t="s">
        <v>7031</v>
      </c>
      <c r="B2071" t="s">
        <v>54</v>
      </c>
      <c r="C2071" t="s">
        <v>7086</v>
      </c>
      <c r="D2071" t="s">
        <v>6943</v>
      </c>
      <c r="E2071" t="s">
        <v>7087</v>
      </c>
      <c r="F2071" t="s">
        <v>6944</v>
      </c>
      <c r="G2071" t="s">
        <v>47</v>
      </c>
      <c r="H2071">
        <v>3</v>
      </c>
      <c r="I2071" t="s">
        <v>63</v>
      </c>
      <c r="J2071" t="s">
        <v>61</v>
      </c>
      <c r="K2071">
        <v>2</v>
      </c>
      <c r="L2071">
        <v>1</v>
      </c>
      <c r="M2071" t="s">
        <v>50</v>
      </c>
      <c r="N2071" t="s">
        <v>8931</v>
      </c>
      <c r="O2071">
        <v>0.90100000000000002</v>
      </c>
      <c r="P2071" t="s">
        <v>149</v>
      </c>
      <c r="R2071" t="s">
        <v>78</v>
      </c>
      <c r="S2071" t="s">
        <v>54</v>
      </c>
      <c r="T2071">
        <v>0</v>
      </c>
      <c r="U2071">
        <v>0</v>
      </c>
      <c r="V2071">
        <v>1</v>
      </c>
      <c r="W2071">
        <v>0</v>
      </c>
      <c r="X2071">
        <v>0</v>
      </c>
      <c r="Y2071">
        <v>0</v>
      </c>
      <c r="Z2071">
        <v>10</v>
      </c>
      <c r="AA2071">
        <v>85.5</v>
      </c>
      <c r="AB2071">
        <v>77.900000000000006</v>
      </c>
      <c r="AC2071">
        <v>3.14</v>
      </c>
      <c r="AD2071">
        <v>1.59</v>
      </c>
      <c r="AE2071">
        <v>0.45900000000000002</v>
      </c>
      <c r="AF2071">
        <v>2.8969999999999998</v>
      </c>
      <c r="AG2071">
        <v>2.2040000000000002</v>
      </c>
      <c r="AH2071">
        <v>5.83</v>
      </c>
      <c r="AI2071">
        <v>-0.75</v>
      </c>
      <c r="AJ2071">
        <v>3.57</v>
      </c>
      <c r="AK2071">
        <v>23.7</v>
      </c>
      <c r="AL2071">
        <v>4.4000000000000004</v>
      </c>
      <c r="AM2071">
        <v>7</v>
      </c>
      <c r="AN2071">
        <v>191.75700000000001</v>
      </c>
      <c r="AO2071">
        <v>670.20600000000002</v>
      </c>
      <c r="AP2071" t="s">
        <v>7203</v>
      </c>
    </row>
    <row r="2072" spans="1:42">
      <c r="A2072" t="s">
        <v>7031</v>
      </c>
      <c r="B2072" t="s">
        <v>54</v>
      </c>
      <c r="C2072" t="s">
        <v>7086</v>
      </c>
      <c r="D2072" t="s">
        <v>6943</v>
      </c>
      <c r="E2072" t="s">
        <v>7087</v>
      </c>
      <c r="F2072" t="s">
        <v>6944</v>
      </c>
      <c r="G2072" t="s">
        <v>47</v>
      </c>
      <c r="H2072">
        <v>4</v>
      </c>
      <c r="I2072" t="s">
        <v>60</v>
      </c>
      <c r="J2072" t="s">
        <v>61</v>
      </c>
      <c r="K2072">
        <v>2</v>
      </c>
      <c r="L2072">
        <v>2</v>
      </c>
      <c r="M2072" t="s">
        <v>50</v>
      </c>
      <c r="N2072" t="s">
        <v>8931</v>
      </c>
      <c r="O2072">
        <v>0.76</v>
      </c>
      <c r="P2072" t="s">
        <v>149</v>
      </c>
      <c r="R2072" t="s">
        <v>78</v>
      </c>
      <c r="S2072" t="s">
        <v>54</v>
      </c>
      <c r="T2072">
        <v>0</v>
      </c>
      <c r="U2072">
        <v>1</v>
      </c>
      <c r="V2072">
        <v>1</v>
      </c>
      <c r="W2072">
        <v>0</v>
      </c>
      <c r="X2072">
        <v>0</v>
      </c>
      <c r="Y2072">
        <v>0</v>
      </c>
      <c r="Z2072">
        <v>10</v>
      </c>
      <c r="AA2072">
        <v>88.2</v>
      </c>
      <c r="AB2072">
        <v>80.8</v>
      </c>
      <c r="AC2072">
        <v>3.39</v>
      </c>
      <c r="AD2072">
        <v>1.71</v>
      </c>
      <c r="AE2072">
        <v>-0.252</v>
      </c>
      <c r="AF2072">
        <v>1.4770000000000001</v>
      </c>
      <c r="AG2072">
        <v>1.84</v>
      </c>
      <c r="AH2072">
        <v>5.6980000000000004</v>
      </c>
      <c r="AI2072">
        <v>0.36</v>
      </c>
      <c r="AJ2072">
        <v>5.36</v>
      </c>
      <c r="AK2072">
        <v>23.8</v>
      </c>
      <c r="AL2072">
        <v>1.3</v>
      </c>
      <c r="AM2072">
        <v>6</v>
      </c>
      <c r="AN2072">
        <v>176.22499999999999</v>
      </c>
      <c r="AO2072">
        <v>1017.11</v>
      </c>
      <c r="AP2072" t="s">
        <v>7204</v>
      </c>
    </row>
    <row r="2073" spans="1:42">
      <c r="A2073" t="s">
        <v>7031</v>
      </c>
      <c r="B2073" t="s">
        <v>54</v>
      </c>
      <c r="C2073" t="s">
        <v>7086</v>
      </c>
      <c r="D2073" t="s">
        <v>6943</v>
      </c>
      <c r="E2073" t="s">
        <v>7087</v>
      </c>
      <c r="F2073" t="s">
        <v>6944</v>
      </c>
      <c r="G2073" t="s">
        <v>47</v>
      </c>
      <c r="H2073">
        <v>7</v>
      </c>
      <c r="I2073" t="s">
        <v>48</v>
      </c>
      <c r="J2073" t="s">
        <v>49</v>
      </c>
      <c r="K2073">
        <v>2</v>
      </c>
      <c r="L2073">
        <v>5</v>
      </c>
      <c r="M2073" t="s">
        <v>50</v>
      </c>
      <c r="N2073" t="s">
        <v>8931</v>
      </c>
      <c r="O2073">
        <v>0.90400000000000003</v>
      </c>
      <c r="P2073" t="s">
        <v>149</v>
      </c>
      <c r="Q2073" t="s">
        <v>150</v>
      </c>
      <c r="R2073" t="s">
        <v>78</v>
      </c>
      <c r="S2073" t="s">
        <v>54</v>
      </c>
      <c r="T2073">
        <v>1</v>
      </c>
      <c r="U2073">
        <v>2</v>
      </c>
      <c r="V2073">
        <v>1</v>
      </c>
      <c r="W2073">
        <v>0</v>
      </c>
      <c r="X2073">
        <v>0</v>
      </c>
      <c r="Y2073">
        <v>0</v>
      </c>
      <c r="Z2073">
        <v>10</v>
      </c>
      <c r="AA2073">
        <v>86</v>
      </c>
      <c r="AB2073">
        <v>78.900000000000006</v>
      </c>
      <c r="AC2073">
        <v>3.39</v>
      </c>
      <c r="AD2073">
        <v>1.71</v>
      </c>
      <c r="AE2073">
        <v>-1.194</v>
      </c>
      <c r="AF2073">
        <v>2.3069999999999999</v>
      </c>
      <c r="AG2073">
        <v>1.8</v>
      </c>
      <c r="AH2073">
        <v>5.8860000000000001</v>
      </c>
      <c r="AI2073">
        <v>-1.71</v>
      </c>
      <c r="AJ2073">
        <v>2.2400000000000002</v>
      </c>
      <c r="AK2073">
        <v>23.8</v>
      </c>
      <c r="AL2073">
        <v>8.1</v>
      </c>
      <c r="AM2073">
        <v>7.6</v>
      </c>
      <c r="AN2073">
        <v>216.83799999999999</v>
      </c>
      <c r="AO2073">
        <v>522.78800000000001</v>
      </c>
      <c r="AP2073" t="s">
        <v>7207</v>
      </c>
    </row>
    <row r="2074" spans="1:42">
      <c r="A2074" t="s">
        <v>7031</v>
      </c>
      <c r="B2074" t="s">
        <v>54</v>
      </c>
      <c r="C2074" t="s">
        <v>7086</v>
      </c>
      <c r="D2074" t="s">
        <v>6943</v>
      </c>
      <c r="E2074" t="s">
        <v>7087</v>
      </c>
      <c r="F2074" t="s">
        <v>6944</v>
      </c>
      <c r="G2074" t="s">
        <v>47</v>
      </c>
      <c r="H2074">
        <v>8</v>
      </c>
      <c r="I2074" t="s">
        <v>60</v>
      </c>
      <c r="J2074" t="s">
        <v>61</v>
      </c>
      <c r="K2074">
        <v>3</v>
      </c>
      <c r="L2074">
        <v>1</v>
      </c>
      <c r="M2074" t="s">
        <v>50</v>
      </c>
      <c r="N2074" t="s">
        <v>8931</v>
      </c>
      <c r="O2074">
        <v>0.89200000000000002</v>
      </c>
      <c r="P2074" t="s">
        <v>51</v>
      </c>
      <c r="R2074" t="s">
        <v>2780</v>
      </c>
      <c r="S2074" t="s">
        <v>42</v>
      </c>
      <c r="T2074">
        <v>0</v>
      </c>
      <c r="U2074">
        <v>0</v>
      </c>
      <c r="V2074">
        <v>2</v>
      </c>
      <c r="W2074">
        <v>0</v>
      </c>
      <c r="X2074">
        <v>0</v>
      </c>
      <c r="Y2074">
        <v>0</v>
      </c>
      <c r="Z2074">
        <v>10</v>
      </c>
      <c r="AA2074">
        <v>85.9</v>
      </c>
      <c r="AB2074">
        <v>79.2</v>
      </c>
      <c r="AC2074">
        <v>3.72</v>
      </c>
      <c r="AD2074">
        <v>1.89</v>
      </c>
      <c r="AE2074">
        <v>0.30599999999999999</v>
      </c>
      <c r="AF2074">
        <v>2.323</v>
      </c>
      <c r="AG2074">
        <v>2.0209999999999999</v>
      </c>
      <c r="AH2074">
        <v>5.734</v>
      </c>
      <c r="AI2074">
        <v>0.34</v>
      </c>
      <c r="AJ2074">
        <v>3.06</v>
      </c>
      <c r="AK2074">
        <v>23.8</v>
      </c>
      <c r="AL2074">
        <v>0.6</v>
      </c>
      <c r="AM2074">
        <v>7.1</v>
      </c>
      <c r="AN2074">
        <v>173.684</v>
      </c>
      <c r="AO2074">
        <v>576.18499999999995</v>
      </c>
      <c r="AP2074" t="s">
        <v>7208</v>
      </c>
    </row>
    <row r="2075" spans="1:42">
      <c r="A2075" t="s">
        <v>7031</v>
      </c>
      <c r="B2075" t="s">
        <v>54</v>
      </c>
      <c r="C2075" t="s">
        <v>7086</v>
      </c>
      <c r="D2075" t="s">
        <v>6943</v>
      </c>
      <c r="E2075" t="s">
        <v>7087</v>
      </c>
      <c r="F2075" t="s">
        <v>6944</v>
      </c>
      <c r="G2075" t="s">
        <v>47</v>
      </c>
      <c r="H2075">
        <v>9</v>
      </c>
      <c r="I2075" t="s">
        <v>56</v>
      </c>
      <c r="J2075" t="s">
        <v>57</v>
      </c>
      <c r="K2075">
        <v>3</v>
      </c>
      <c r="L2075">
        <v>2</v>
      </c>
      <c r="M2075" t="s">
        <v>50</v>
      </c>
      <c r="N2075" t="s">
        <v>8931</v>
      </c>
      <c r="O2075">
        <v>0.89100000000000001</v>
      </c>
      <c r="P2075" t="s">
        <v>51</v>
      </c>
      <c r="R2075" t="s">
        <v>2780</v>
      </c>
      <c r="S2075" t="s">
        <v>42</v>
      </c>
      <c r="T2075">
        <v>0</v>
      </c>
      <c r="U2075">
        <v>1</v>
      </c>
      <c r="V2075">
        <v>2</v>
      </c>
      <c r="W2075">
        <v>0</v>
      </c>
      <c r="X2075">
        <v>0</v>
      </c>
      <c r="Y2075">
        <v>0</v>
      </c>
      <c r="Z2075">
        <v>10</v>
      </c>
      <c r="AA2075">
        <v>86.3</v>
      </c>
      <c r="AB2075">
        <v>79.599999999999994</v>
      </c>
      <c r="AC2075">
        <v>3.59</v>
      </c>
      <c r="AD2075">
        <v>1.55</v>
      </c>
      <c r="AE2075">
        <v>6.7000000000000004E-2</v>
      </c>
      <c r="AF2075">
        <v>1.542</v>
      </c>
      <c r="AG2075">
        <v>2.085</v>
      </c>
      <c r="AH2075">
        <v>5.7130000000000001</v>
      </c>
      <c r="AI2075">
        <v>-0.14000000000000001</v>
      </c>
      <c r="AJ2075">
        <v>3.17</v>
      </c>
      <c r="AK2075">
        <v>23.8</v>
      </c>
      <c r="AL2075">
        <v>2.4</v>
      </c>
      <c r="AM2075">
        <v>7.1</v>
      </c>
      <c r="AN2075">
        <v>182.46799999999999</v>
      </c>
      <c r="AO2075">
        <v>594.07100000000003</v>
      </c>
      <c r="AP2075" t="s">
        <v>7209</v>
      </c>
    </row>
    <row r="2076" spans="1:42">
      <c r="A2076" t="s">
        <v>7031</v>
      </c>
      <c r="B2076" t="s">
        <v>54</v>
      </c>
      <c r="C2076" t="s">
        <v>7086</v>
      </c>
      <c r="D2076" t="s">
        <v>6943</v>
      </c>
      <c r="E2076" t="s">
        <v>7087</v>
      </c>
      <c r="F2076" t="s">
        <v>6944</v>
      </c>
      <c r="G2076" t="s">
        <v>47</v>
      </c>
      <c r="H2076">
        <v>10</v>
      </c>
      <c r="I2076" t="s">
        <v>69</v>
      </c>
      <c r="J2076" t="s">
        <v>61</v>
      </c>
      <c r="K2076">
        <v>3</v>
      </c>
      <c r="L2076">
        <v>3</v>
      </c>
      <c r="M2076" t="s">
        <v>50</v>
      </c>
      <c r="N2076" t="s">
        <v>8931</v>
      </c>
      <c r="O2076">
        <v>0.89900000000000002</v>
      </c>
      <c r="P2076" t="s">
        <v>51</v>
      </c>
      <c r="R2076" t="s">
        <v>2780</v>
      </c>
      <c r="S2076" t="s">
        <v>42</v>
      </c>
      <c r="T2076">
        <v>1</v>
      </c>
      <c r="U2076">
        <v>1</v>
      </c>
      <c r="V2076">
        <v>2</v>
      </c>
      <c r="W2076">
        <v>0</v>
      </c>
      <c r="X2076">
        <v>0</v>
      </c>
      <c r="Y2076">
        <v>0</v>
      </c>
      <c r="Z2076">
        <v>10</v>
      </c>
      <c r="AA2076">
        <v>87.5</v>
      </c>
      <c r="AB2076">
        <v>81</v>
      </c>
      <c r="AC2076">
        <v>3.72</v>
      </c>
      <c r="AD2076">
        <v>1.89</v>
      </c>
      <c r="AE2076">
        <v>0.22</v>
      </c>
      <c r="AF2076">
        <v>2.4750000000000001</v>
      </c>
      <c r="AG2076">
        <v>2.036</v>
      </c>
      <c r="AH2076">
        <v>5.6360000000000001</v>
      </c>
      <c r="AI2076">
        <v>-1.07</v>
      </c>
      <c r="AJ2076">
        <v>1.04</v>
      </c>
      <c r="AK2076">
        <v>23.8</v>
      </c>
      <c r="AL2076">
        <v>4.8</v>
      </c>
      <c r="AM2076">
        <v>7.5</v>
      </c>
      <c r="AN2076">
        <v>224.696</v>
      </c>
      <c r="AO2076">
        <v>287.423</v>
      </c>
      <c r="AP2076" t="s">
        <v>7210</v>
      </c>
    </row>
    <row r="2077" spans="1:42">
      <c r="A2077" t="s">
        <v>7031</v>
      </c>
      <c r="B2077" t="s">
        <v>54</v>
      </c>
      <c r="C2077" t="s">
        <v>7086</v>
      </c>
      <c r="D2077" t="s">
        <v>6943</v>
      </c>
      <c r="E2077" t="s">
        <v>7087</v>
      </c>
      <c r="F2077" t="s">
        <v>6944</v>
      </c>
      <c r="G2077" t="s">
        <v>47</v>
      </c>
      <c r="H2077">
        <v>17</v>
      </c>
      <c r="I2077" t="s">
        <v>63</v>
      </c>
      <c r="J2077" t="s">
        <v>61</v>
      </c>
      <c r="K2077">
        <v>5</v>
      </c>
      <c r="L2077">
        <v>1</v>
      </c>
      <c r="M2077" t="s">
        <v>50</v>
      </c>
      <c r="N2077" t="s">
        <v>8931</v>
      </c>
      <c r="O2077">
        <v>0.91300000000000003</v>
      </c>
      <c r="P2077" t="s">
        <v>74</v>
      </c>
      <c r="R2077" t="s">
        <v>165</v>
      </c>
      <c r="S2077" t="s">
        <v>54</v>
      </c>
      <c r="T2077">
        <v>0</v>
      </c>
      <c r="U2077">
        <v>0</v>
      </c>
      <c r="V2077">
        <v>1</v>
      </c>
      <c r="W2077">
        <v>0</v>
      </c>
      <c r="X2077">
        <v>0</v>
      </c>
      <c r="Y2077">
        <v>0</v>
      </c>
      <c r="Z2077">
        <v>11</v>
      </c>
      <c r="AA2077">
        <v>85</v>
      </c>
      <c r="AB2077">
        <v>78.8</v>
      </c>
      <c r="AC2077">
        <v>3.6</v>
      </c>
      <c r="AD2077">
        <v>1.78</v>
      </c>
      <c r="AE2077">
        <v>-1.1519999999999999</v>
      </c>
      <c r="AF2077">
        <v>2.3839999999999999</v>
      </c>
      <c r="AG2077">
        <v>2.0310000000000001</v>
      </c>
      <c r="AH2077">
        <v>5.77</v>
      </c>
      <c r="AI2077">
        <v>-1.64</v>
      </c>
      <c r="AJ2077">
        <v>1.42</v>
      </c>
      <c r="AK2077">
        <v>23.8</v>
      </c>
      <c r="AL2077">
        <v>7.3</v>
      </c>
      <c r="AM2077">
        <v>7.9</v>
      </c>
      <c r="AN2077">
        <v>228.18799999999999</v>
      </c>
      <c r="AO2077">
        <v>403.10199999999998</v>
      </c>
      <c r="AP2077" t="s">
        <v>7217</v>
      </c>
    </row>
    <row r="2078" spans="1:42">
      <c r="A2078" t="s">
        <v>7031</v>
      </c>
      <c r="B2078" t="s">
        <v>54</v>
      </c>
      <c r="C2078" t="s">
        <v>7086</v>
      </c>
      <c r="D2078" t="s">
        <v>6943</v>
      </c>
      <c r="E2078" t="s">
        <v>7087</v>
      </c>
      <c r="F2078" t="s">
        <v>6944</v>
      </c>
      <c r="G2078" t="s">
        <v>47</v>
      </c>
      <c r="H2078">
        <v>25</v>
      </c>
      <c r="I2078" t="s">
        <v>60</v>
      </c>
      <c r="J2078" t="s">
        <v>61</v>
      </c>
      <c r="K2078">
        <v>7</v>
      </c>
      <c r="L2078">
        <v>1</v>
      </c>
      <c r="M2078" t="s">
        <v>50</v>
      </c>
      <c r="N2078" t="s">
        <v>8931</v>
      </c>
      <c r="O2078">
        <v>0.86599999999999999</v>
      </c>
      <c r="P2078" t="s">
        <v>51</v>
      </c>
      <c r="R2078" t="s">
        <v>66</v>
      </c>
      <c r="S2078" t="s">
        <v>42</v>
      </c>
      <c r="T2078">
        <v>0</v>
      </c>
      <c r="U2078">
        <v>0</v>
      </c>
      <c r="V2078">
        <v>2</v>
      </c>
      <c r="W2078">
        <v>0</v>
      </c>
      <c r="X2078">
        <v>0</v>
      </c>
      <c r="Y2078">
        <v>0</v>
      </c>
      <c r="Z2078">
        <v>11</v>
      </c>
      <c r="AA2078">
        <v>87.1</v>
      </c>
      <c r="AB2078">
        <v>80.3</v>
      </c>
      <c r="AC2078">
        <v>3.46</v>
      </c>
      <c r="AD2078">
        <v>1.61</v>
      </c>
      <c r="AE2078">
        <v>-0.73399999999999999</v>
      </c>
      <c r="AF2078">
        <v>1.446</v>
      </c>
      <c r="AG2078">
        <v>1.841</v>
      </c>
      <c r="AH2078">
        <v>5.6509999999999998</v>
      </c>
      <c r="AI2078">
        <v>-0.36</v>
      </c>
      <c r="AJ2078">
        <v>3.81</v>
      </c>
      <c r="AK2078">
        <v>23.8</v>
      </c>
      <c r="AL2078">
        <v>3.9</v>
      </c>
      <c r="AM2078">
        <v>6.7</v>
      </c>
      <c r="AN2078">
        <v>185.363</v>
      </c>
      <c r="AO2078">
        <v>721.01099999999997</v>
      </c>
      <c r="AP2078" t="s">
        <v>7219</v>
      </c>
    </row>
    <row r="2079" spans="1:42">
      <c r="A2079" t="s">
        <v>7031</v>
      </c>
      <c r="B2079" t="s">
        <v>54</v>
      </c>
      <c r="C2079" t="s">
        <v>7086</v>
      </c>
      <c r="D2079" t="s">
        <v>6943</v>
      </c>
      <c r="E2079" t="s">
        <v>7087</v>
      </c>
      <c r="F2079" t="s">
        <v>6944</v>
      </c>
      <c r="G2079" t="s">
        <v>47</v>
      </c>
      <c r="H2079">
        <v>26</v>
      </c>
      <c r="I2079" t="s">
        <v>60</v>
      </c>
      <c r="J2079" t="s">
        <v>61</v>
      </c>
      <c r="K2079">
        <v>7</v>
      </c>
      <c r="L2079">
        <v>2</v>
      </c>
      <c r="M2079" t="s">
        <v>50</v>
      </c>
      <c r="N2079" t="s">
        <v>8931</v>
      </c>
      <c r="O2079">
        <v>0.76600000000000001</v>
      </c>
      <c r="P2079" t="s">
        <v>51</v>
      </c>
      <c r="R2079" t="s">
        <v>66</v>
      </c>
      <c r="S2079" t="s">
        <v>42</v>
      </c>
      <c r="T2079">
        <v>0</v>
      </c>
      <c r="U2079">
        <v>1</v>
      </c>
      <c r="V2079">
        <v>2</v>
      </c>
      <c r="W2079">
        <v>0</v>
      </c>
      <c r="X2079">
        <v>0</v>
      </c>
      <c r="Y2079">
        <v>0</v>
      </c>
      <c r="Z2079">
        <v>11</v>
      </c>
      <c r="AA2079">
        <v>88</v>
      </c>
      <c r="AB2079">
        <v>81.2</v>
      </c>
      <c r="AC2079">
        <v>2.76</v>
      </c>
      <c r="AD2079">
        <v>1.48</v>
      </c>
      <c r="AE2079">
        <v>-1.056</v>
      </c>
      <c r="AF2079">
        <v>1.7889999999999999</v>
      </c>
      <c r="AG2079">
        <v>1.84</v>
      </c>
      <c r="AH2079">
        <v>5.6710000000000003</v>
      </c>
      <c r="AI2079">
        <v>0.62</v>
      </c>
      <c r="AJ2079">
        <v>3.91</v>
      </c>
      <c r="AK2079">
        <v>23.8</v>
      </c>
      <c r="AL2079">
        <v>1</v>
      </c>
      <c r="AM2079">
        <v>6.4</v>
      </c>
      <c r="AN2079">
        <v>171.11600000000001</v>
      </c>
      <c r="AO2079">
        <v>753.78099999999995</v>
      </c>
      <c r="AP2079" t="s">
        <v>7220</v>
      </c>
    </row>
    <row r="2080" spans="1:42">
      <c r="A2080" t="s">
        <v>7031</v>
      </c>
      <c r="B2080" t="s">
        <v>54</v>
      </c>
      <c r="C2080" t="s">
        <v>7086</v>
      </c>
      <c r="D2080" t="s">
        <v>6943</v>
      </c>
      <c r="E2080" t="s">
        <v>7087</v>
      </c>
      <c r="F2080" t="s">
        <v>6944</v>
      </c>
      <c r="G2080" t="s">
        <v>47</v>
      </c>
      <c r="H2080">
        <v>27</v>
      </c>
      <c r="I2080" t="s">
        <v>48</v>
      </c>
      <c r="J2080" t="s">
        <v>49</v>
      </c>
      <c r="K2080">
        <v>7</v>
      </c>
      <c r="L2080">
        <v>3</v>
      </c>
      <c r="M2080" t="s">
        <v>50</v>
      </c>
      <c r="N2080" t="s">
        <v>8931</v>
      </c>
      <c r="O2080">
        <v>0.91700000000000004</v>
      </c>
      <c r="P2080" t="s">
        <v>51</v>
      </c>
      <c r="Q2080" t="s">
        <v>52</v>
      </c>
      <c r="R2080" t="s">
        <v>66</v>
      </c>
      <c r="S2080" t="s">
        <v>42</v>
      </c>
      <c r="T2080">
        <v>0</v>
      </c>
      <c r="U2080">
        <v>2</v>
      </c>
      <c r="V2080">
        <v>2</v>
      </c>
      <c r="W2080">
        <v>0</v>
      </c>
      <c r="X2080">
        <v>0</v>
      </c>
      <c r="Y2080">
        <v>0</v>
      </c>
      <c r="Z2080">
        <v>11</v>
      </c>
      <c r="AA2080">
        <v>87.2</v>
      </c>
      <c r="AB2080">
        <v>81.3</v>
      </c>
      <c r="AC2080">
        <v>2.76</v>
      </c>
      <c r="AD2080">
        <v>1.48</v>
      </c>
      <c r="AE2080">
        <v>0.16300000000000001</v>
      </c>
      <c r="AF2080">
        <v>2.1989999999999998</v>
      </c>
      <c r="AG2080">
        <v>1.964</v>
      </c>
      <c r="AH2080">
        <v>5.5549999999999997</v>
      </c>
      <c r="AI2080">
        <v>-2.61</v>
      </c>
      <c r="AJ2080">
        <v>-0.74</v>
      </c>
      <c r="AK2080">
        <v>23.9</v>
      </c>
      <c r="AL2080">
        <v>8.4</v>
      </c>
      <c r="AM2080">
        <v>8.3000000000000007</v>
      </c>
      <c r="AN2080">
        <v>284.90100000000001</v>
      </c>
      <c r="AO2080">
        <v>511.30799999999999</v>
      </c>
      <c r="AP2080" t="s">
        <v>7221</v>
      </c>
    </row>
    <row r="2081" spans="1:42">
      <c r="A2081" t="s">
        <v>7222</v>
      </c>
      <c r="B2081" t="s">
        <v>42</v>
      </c>
      <c r="C2081" t="s">
        <v>7223</v>
      </c>
      <c r="D2081" t="s">
        <v>6943</v>
      </c>
      <c r="E2081" t="s">
        <v>1104</v>
      </c>
      <c r="F2081" t="s">
        <v>6944</v>
      </c>
      <c r="G2081" t="s">
        <v>47</v>
      </c>
      <c r="H2081">
        <v>9</v>
      </c>
      <c r="I2081" t="s">
        <v>56</v>
      </c>
      <c r="J2081" t="s">
        <v>57</v>
      </c>
      <c r="K2081">
        <v>3</v>
      </c>
      <c r="L2081">
        <v>3</v>
      </c>
      <c r="M2081" t="s">
        <v>70</v>
      </c>
      <c r="N2081" t="s">
        <v>8931</v>
      </c>
      <c r="O2081">
        <v>0.755</v>
      </c>
      <c r="P2081" t="s">
        <v>65</v>
      </c>
      <c r="R2081" t="s">
        <v>97</v>
      </c>
      <c r="S2081" t="s">
        <v>42</v>
      </c>
      <c r="T2081">
        <v>0</v>
      </c>
      <c r="U2081">
        <v>2</v>
      </c>
      <c r="V2081">
        <v>1</v>
      </c>
      <c r="W2081">
        <v>0</v>
      </c>
      <c r="X2081">
        <v>0</v>
      </c>
      <c r="Y2081">
        <v>1</v>
      </c>
      <c r="Z2081">
        <v>1</v>
      </c>
      <c r="AA2081">
        <v>79.5</v>
      </c>
      <c r="AB2081">
        <v>73.2</v>
      </c>
      <c r="AC2081">
        <v>3.64</v>
      </c>
      <c r="AD2081">
        <v>1.81</v>
      </c>
      <c r="AE2081">
        <v>1.901</v>
      </c>
      <c r="AF2081">
        <v>1.843</v>
      </c>
      <c r="AG2081">
        <v>-1.726</v>
      </c>
      <c r="AH2081">
        <v>5.3360000000000003</v>
      </c>
      <c r="AI2081">
        <v>3.59</v>
      </c>
      <c r="AJ2081">
        <v>-0.8</v>
      </c>
      <c r="AK2081">
        <v>23.8</v>
      </c>
      <c r="AL2081">
        <v>-10.5</v>
      </c>
      <c r="AM2081">
        <v>10.199999999999999</v>
      </c>
      <c r="AN2081">
        <v>78.212999999999994</v>
      </c>
      <c r="AO2081">
        <v>619.75599999999997</v>
      </c>
      <c r="AP2081" t="s">
        <v>7232</v>
      </c>
    </row>
    <row r="2082" spans="1:42">
      <c r="A2082" t="s">
        <v>7222</v>
      </c>
      <c r="B2082" t="s">
        <v>42</v>
      </c>
      <c r="C2082" t="s">
        <v>7223</v>
      </c>
      <c r="D2082" t="s">
        <v>6943</v>
      </c>
      <c r="E2082" t="s">
        <v>1104</v>
      </c>
      <c r="F2082" t="s">
        <v>6944</v>
      </c>
      <c r="G2082" t="s">
        <v>47</v>
      </c>
      <c r="H2082">
        <v>12</v>
      </c>
      <c r="I2082" t="s">
        <v>69</v>
      </c>
      <c r="J2082" t="s">
        <v>61</v>
      </c>
      <c r="K2082">
        <v>4</v>
      </c>
      <c r="L2082">
        <v>2</v>
      </c>
      <c r="M2082" t="s">
        <v>50</v>
      </c>
      <c r="N2082" t="s">
        <v>8931</v>
      </c>
      <c r="O2082">
        <v>0.94399999999999995</v>
      </c>
      <c r="P2082" t="s">
        <v>71</v>
      </c>
      <c r="R2082" t="s">
        <v>78</v>
      </c>
      <c r="S2082" t="s">
        <v>54</v>
      </c>
      <c r="T2082">
        <v>0</v>
      </c>
      <c r="U2082">
        <v>1</v>
      </c>
      <c r="V2082">
        <v>1</v>
      </c>
      <c r="W2082">
        <v>1</v>
      </c>
      <c r="X2082">
        <v>0</v>
      </c>
      <c r="Y2082">
        <v>0</v>
      </c>
      <c r="Z2082">
        <v>1</v>
      </c>
      <c r="AA2082">
        <v>85.9</v>
      </c>
      <c r="AB2082">
        <v>79.5</v>
      </c>
      <c r="AC2082">
        <v>3.36</v>
      </c>
      <c r="AD2082">
        <v>1.71</v>
      </c>
      <c r="AE2082">
        <v>1.3819999999999999</v>
      </c>
      <c r="AF2082">
        <v>2.4079999999999999</v>
      </c>
      <c r="AG2082">
        <v>-1.268</v>
      </c>
      <c r="AH2082">
        <v>5.48</v>
      </c>
      <c r="AI2082">
        <v>2.0699999999999998</v>
      </c>
      <c r="AJ2082">
        <v>4.34</v>
      </c>
      <c r="AK2082">
        <v>23.8</v>
      </c>
      <c r="AL2082">
        <v>-9.8000000000000007</v>
      </c>
      <c r="AM2082">
        <v>6.6</v>
      </c>
      <c r="AN2082">
        <v>154.703</v>
      </c>
      <c r="AO2082">
        <v>898.11300000000006</v>
      </c>
      <c r="AP2082" t="s">
        <v>7235</v>
      </c>
    </row>
    <row r="2083" spans="1:42">
      <c r="A2083" t="s">
        <v>7222</v>
      </c>
      <c r="B2083" t="s">
        <v>42</v>
      </c>
      <c r="C2083" t="s">
        <v>7223</v>
      </c>
      <c r="D2083" t="s">
        <v>6943</v>
      </c>
      <c r="E2083" t="s">
        <v>1104</v>
      </c>
      <c r="F2083" t="s">
        <v>6944</v>
      </c>
      <c r="G2083" t="s">
        <v>47</v>
      </c>
      <c r="H2083">
        <v>15</v>
      </c>
      <c r="I2083" t="s">
        <v>69</v>
      </c>
      <c r="J2083" t="s">
        <v>61</v>
      </c>
      <c r="K2083">
        <v>4</v>
      </c>
      <c r="L2083">
        <v>5</v>
      </c>
      <c r="M2083" t="s">
        <v>70</v>
      </c>
      <c r="N2083" t="s">
        <v>8931</v>
      </c>
      <c r="O2083">
        <v>0.54</v>
      </c>
      <c r="P2083" t="s">
        <v>71</v>
      </c>
      <c r="R2083" t="s">
        <v>78</v>
      </c>
      <c r="S2083" t="s">
        <v>54</v>
      </c>
      <c r="T2083">
        <v>2</v>
      </c>
      <c r="U2083">
        <v>2</v>
      </c>
      <c r="V2083">
        <v>1</v>
      </c>
      <c r="W2083">
        <v>1</v>
      </c>
      <c r="X2083">
        <v>0</v>
      </c>
      <c r="Y2083">
        <v>0</v>
      </c>
      <c r="Z2083">
        <v>1</v>
      </c>
      <c r="AA2083">
        <v>84.2</v>
      </c>
      <c r="AB2083">
        <v>78.7</v>
      </c>
      <c r="AC2083">
        <v>3.36</v>
      </c>
      <c r="AD2083">
        <v>1.71</v>
      </c>
      <c r="AE2083">
        <v>1.0669999999999999</v>
      </c>
      <c r="AF2083">
        <v>1.7709999999999999</v>
      </c>
      <c r="AG2083">
        <v>-1.3280000000000001</v>
      </c>
      <c r="AH2083">
        <v>5.3940000000000001</v>
      </c>
      <c r="AI2083">
        <v>2.64</v>
      </c>
      <c r="AJ2083">
        <v>-0.15</v>
      </c>
      <c r="AK2083">
        <v>23.9</v>
      </c>
      <c r="AL2083">
        <v>-8.5</v>
      </c>
      <c r="AM2083">
        <v>8.6</v>
      </c>
      <c r="AN2083">
        <v>87.739000000000004</v>
      </c>
      <c r="AO2083">
        <v>482.95499999999998</v>
      </c>
      <c r="AP2083" t="s">
        <v>7238</v>
      </c>
    </row>
    <row r="2084" spans="1:42">
      <c r="A2084" t="s">
        <v>7222</v>
      </c>
      <c r="B2084" t="s">
        <v>42</v>
      </c>
      <c r="C2084" t="s">
        <v>7223</v>
      </c>
      <c r="D2084" t="s">
        <v>6943</v>
      </c>
      <c r="E2084" t="s">
        <v>1104</v>
      </c>
      <c r="F2084" t="s">
        <v>6944</v>
      </c>
      <c r="G2084" t="s">
        <v>47</v>
      </c>
      <c r="H2084">
        <v>19</v>
      </c>
      <c r="I2084" t="s">
        <v>69</v>
      </c>
      <c r="J2084" t="s">
        <v>61</v>
      </c>
      <c r="K2084">
        <v>5</v>
      </c>
      <c r="L2084">
        <v>4</v>
      </c>
      <c r="M2084" t="s">
        <v>50</v>
      </c>
      <c r="N2084" t="s">
        <v>8931</v>
      </c>
      <c r="O2084">
        <v>0.92800000000000005</v>
      </c>
      <c r="P2084" t="s">
        <v>71</v>
      </c>
      <c r="R2084" t="s">
        <v>66</v>
      </c>
      <c r="S2084" t="s">
        <v>42</v>
      </c>
      <c r="T2084">
        <v>2</v>
      </c>
      <c r="U2084">
        <v>1</v>
      </c>
      <c r="V2084">
        <v>2</v>
      </c>
      <c r="W2084">
        <v>1</v>
      </c>
      <c r="X2084">
        <v>0</v>
      </c>
      <c r="Y2084">
        <v>0</v>
      </c>
      <c r="Z2084">
        <v>1</v>
      </c>
      <c r="AA2084">
        <v>84.3</v>
      </c>
      <c r="AB2084">
        <v>77.7</v>
      </c>
      <c r="AC2084">
        <v>2.82</v>
      </c>
      <c r="AD2084">
        <v>1.49</v>
      </c>
      <c r="AE2084">
        <v>0.75800000000000001</v>
      </c>
      <c r="AF2084">
        <v>1.4930000000000001</v>
      </c>
      <c r="AG2084">
        <v>-1.2509999999999999</v>
      </c>
      <c r="AH2084">
        <v>5.4710000000000001</v>
      </c>
      <c r="AI2084">
        <v>1.31</v>
      </c>
      <c r="AJ2084">
        <v>3.12</v>
      </c>
      <c r="AK2084">
        <v>23.8</v>
      </c>
      <c r="AL2084">
        <v>-5.8</v>
      </c>
      <c r="AM2084">
        <v>7.5</v>
      </c>
      <c r="AN2084">
        <v>157.58799999999999</v>
      </c>
      <c r="AO2084">
        <v>619.29600000000005</v>
      </c>
      <c r="AP2084" t="s">
        <v>7242</v>
      </c>
    </row>
    <row r="2085" spans="1:42">
      <c r="A2085" t="s">
        <v>7222</v>
      </c>
      <c r="B2085" t="s">
        <v>42</v>
      </c>
      <c r="C2085" t="s">
        <v>7223</v>
      </c>
      <c r="D2085" t="s">
        <v>6943</v>
      </c>
      <c r="E2085" t="s">
        <v>1104</v>
      </c>
      <c r="F2085" t="s">
        <v>6944</v>
      </c>
      <c r="G2085" t="s">
        <v>47</v>
      </c>
      <c r="H2085">
        <v>22</v>
      </c>
      <c r="I2085" t="s">
        <v>87</v>
      </c>
      <c r="J2085" t="s">
        <v>49</v>
      </c>
      <c r="K2085">
        <v>6</v>
      </c>
      <c r="L2085">
        <v>2</v>
      </c>
      <c r="M2085" t="s">
        <v>70</v>
      </c>
      <c r="N2085" t="s">
        <v>8931</v>
      </c>
      <c r="O2085">
        <v>0.90800000000000003</v>
      </c>
      <c r="P2085" t="s">
        <v>65</v>
      </c>
      <c r="Q2085" t="s">
        <v>125</v>
      </c>
      <c r="R2085" t="s">
        <v>53</v>
      </c>
      <c r="S2085" t="s">
        <v>54</v>
      </c>
      <c r="T2085">
        <v>0</v>
      </c>
      <c r="U2085">
        <v>1</v>
      </c>
      <c r="V2085">
        <v>0</v>
      </c>
      <c r="W2085">
        <v>0</v>
      </c>
      <c r="X2085">
        <v>0</v>
      </c>
      <c r="Y2085">
        <v>0</v>
      </c>
      <c r="Z2085">
        <v>2</v>
      </c>
      <c r="AA2085">
        <v>75.599999999999994</v>
      </c>
      <c r="AB2085">
        <v>69.900000000000006</v>
      </c>
      <c r="AC2085">
        <v>3.18</v>
      </c>
      <c r="AD2085">
        <v>1.61</v>
      </c>
      <c r="AE2085">
        <v>-0.36599999999999999</v>
      </c>
      <c r="AF2085">
        <v>1.1830000000000001</v>
      </c>
      <c r="AG2085">
        <v>-1.4510000000000001</v>
      </c>
      <c r="AH2085">
        <v>5.9359999999999999</v>
      </c>
      <c r="AI2085">
        <v>5.0199999999999996</v>
      </c>
      <c r="AJ2085">
        <v>-4.8600000000000003</v>
      </c>
      <c r="AK2085">
        <v>23.8</v>
      </c>
      <c r="AL2085">
        <v>-9.3000000000000007</v>
      </c>
      <c r="AM2085">
        <v>12.8</v>
      </c>
      <c r="AN2085">
        <v>46.252000000000002</v>
      </c>
      <c r="AO2085">
        <v>1116.6199999999999</v>
      </c>
      <c r="AP2085" t="s">
        <v>7245</v>
      </c>
    </row>
    <row r="2086" spans="1:42">
      <c r="A2086" t="s">
        <v>7222</v>
      </c>
      <c r="B2086" t="s">
        <v>42</v>
      </c>
      <c r="C2086" t="s">
        <v>7223</v>
      </c>
      <c r="D2086" t="s">
        <v>6943</v>
      </c>
      <c r="E2086" t="s">
        <v>1104</v>
      </c>
      <c r="F2086" t="s">
        <v>6944</v>
      </c>
      <c r="G2086" t="s">
        <v>47</v>
      </c>
      <c r="H2086">
        <v>25</v>
      </c>
      <c r="I2086" t="s">
        <v>56</v>
      </c>
      <c r="J2086" t="s">
        <v>57</v>
      </c>
      <c r="K2086">
        <v>7</v>
      </c>
      <c r="L2086">
        <v>3</v>
      </c>
      <c r="M2086" t="s">
        <v>50</v>
      </c>
      <c r="N2086" t="s">
        <v>8931</v>
      </c>
      <c r="O2086">
        <v>0.91700000000000004</v>
      </c>
      <c r="P2086" t="s">
        <v>71</v>
      </c>
      <c r="R2086" t="s">
        <v>75</v>
      </c>
      <c r="S2086" t="s">
        <v>42</v>
      </c>
      <c r="T2086">
        <v>0</v>
      </c>
      <c r="U2086">
        <v>2</v>
      </c>
      <c r="V2086">
        <v>0</v>
      </c>
      <c r="W2086">
        <v>1</v>
      </c>
      <c r="X2086">
        <v>0</v>
      </c>
      <c r="Y2086">
        <v>0</v>
      </c>
      <c r="Z2086">
        <v>2</v>
      </c>
      <c r="AA2086">
        <v>83.6</v>
      </c>
      <c r="AB2086">
        <v>77.5</v>
      </c>
      <c r="AC2086">
        <v>3.34</v>
      </c>
      <c r="AD2086">
        <v>1.55</v>
      </c>
      <c r="AE2086">
        <v>2.1970000000000001</v>
      </c>
      <c r="AF2086">
        <v>-0.56200000000000006</v>
      </c>
      <c r="AG2086">
        <v>-1.385</v>
      </c>
      <c r="AH2086">
        <v>5.2039999999999997</v>
      </c>
      <c r="AI2086">
        <v>0.52</v>
      </c>
      <c r="AJ2086">
        <v>2.8</v>
      </c>
      <c r="AK2086">
        <v>23.8</v>
      </c>
      <c r="AL2086">
        <v>-4.4000000000000004</v>
      </c>
      <c r="AM2086">
        <v>8</v>
      </c>
      <c r="AN2086">
        <v>169.62899999999999</v>
      </c>
      <c r="AO2086">
        <v>517.81600000000003</v>
      </c>
      <c r="AP2086" t="s">
        <v>7248</v>
      </c>
    </row>
    <row r="2087" spans="1:42">
      <c r="A2087" t="s">
        <v>7222</v>
      </c>
      <c r="B2087" t="s">
        <v>42</v>
      </c>
      <c r="C2087" t="s">
        <v>7223</v>
      </c>
      <c r="D2087" t="s">
        <v>6943</v>
      </c>
      <c r="E2087" t="s">
        <v>1104</v>
      </c>
      <c r="F2087" t="s">
        <v>6944</v>
      </c>
      <c r="G2087" t="s">
        <v>47</v>
      </c>
      <c r="H2087">
        <v>26</v>
      </c>
      <c r="I2087" t="s">
        <v>155</v>
      </c>
      <c r="J2087" t="s">
        <v>57</v>
      </c>
      <c r="K2087">
        <v>7</v>
      </c>
      <c r="L2087">
        <v>4</v>
      </c>
      <c r="M2087" t="s">
        <v>70</v>
      </c>
      <c r="N2087" t="s">
        <v>8931</v>
      </c>
      <c r="O2087">
        <v>0.91100000000000003</v>
      </c>
      <c r="P2087" t="s">
        <v>71</v>
      </c>
      <c r="R2087" t="s">
        <v>75</v>
      </c>
      <c r="S2087" t="s">
        <v>42</v>
      </c>
      <c r="T2087">
        <v>1</v>
      </c>
      <c r="U2087">
        <v>2</v>
      </c>
      <c r="V2087">
        <v>0</v>
      </c>
      <c r="W2087">
        <v>1</v>
      </c>
      <c r="X2087">
        <v>1</v>
      </c>
      <c r="Y2087">
        <v>0</v>
      </c>
      <c r="Z2087">
        <v>2</v>
      </c>
      <c r="AA2087">
        <v>69.8</v>
      </c>
      <c r="AB2087">
        <v>64.8</v>
      </c>
      <c r="AC2087">
        <v>3.25</v>
      </c>
      <c r="AD2087">
        <v>1.51</v>
      </c>
      <c r="AE2087">
        <v>1.9019999999999999</v>
      </c>
      <c r="AF2087">
        <v>0.48199999999999998</v>
      </c>
      <c r="AG2087">
        <v>-1.5549999999999999</v>
      </c>
      <c r="AH2087">
        <v>5.5789999999999997</v>
      </c>
      <c r="AI2087">
        <v>13.23</v>
      </c>
      <c r="AJ2087">
        <v>-6.4</v>
      </c>
      <c r="AK2087">
        <v>23.8</v>
      </c>
      <c r="AL2087">
        <v>-20.100000000000001</v>
      </c>
      <c r="AM2087">
        <v>16.2</v>
      </c>
      <c r="AN2087">
        <v>64.448999999999998</v>
      </c>
      <c r="AO2087">
        <v>2162.4</v>
      </c>
      <c r="AP2087" t="s">
        <v>7249</v>
      </c>
    </row>
    <row r="2088" spans="1:42">
      <c r="A2088" t="s">
        <v>7222</v>
      </c>
      <c r="B2088" t="s">
        <v>42</v>
      </c>
      <c r="C2088" t="s">
        <v>7223</v>
      </c>
      <c r="D2088" t="s">
        <v>6943</v>
      </c>
      <c r="E2088" t="s">
        <v>1104</v>
      </c>
      <c r="F2088" t="s">
        <v>6944</v>
      </c>
      <c r="G2088" t="s">
        <v>47</v>
      </c>
      <c r="H2088">
        <v>27</v>
      </c>
      <c r="I2088" t="s">
        <v>56</v>
      </c>
      <c r="J2088" t="s">
        <v>57</v>
      </c>
      <c r="K2088">
        <v>7</v>
      </c>
      <c r="L2088">
        <v>5</v>
      </c>
      <c r="M2088" t="s">
        <v>50</v>
      </c>
      <c r="N2088" t="s">
        <v>8931</v>
      </c>
      <c r="O2088">
        <v>0.52900000000000003</v>
      </c>
      <c r="P2088" t="s">
        <v>71</v>
      </c>
      <c r="R2088" t="s">
        <v>75</v>
      </c>
      <c r="S2088" t="s">
        <v>42</v>
      </c>
      <c r="T2088">
        <v>2</v>
      </c>
      <c r="U2088">
        <v>2</v>
      </c>
      <c r="V2088">
        <v>0</v>
      </c>
      <c r="W2088">
        <v>1</v>
      </c>
      <c r="X2088">
        <v>1</v>
      </c>
      <c r="Y2088">
        <v>0</v>
      </c>
      <c r="Z2088">
        <v>2</v>
      </c>
      <c r="AA2088">
        <v>84.1</v>
      </c>
      <c r="AB2088">
        <v>78.2</v>
      </c>
      <c r="AC2088">
        <v>3.35</v>
      </c>
      <c r="AD2088">
        <v>1.59</v>
      </c>
      <c r="AE2088">
        <v>2.2850000000000001</v>
      </c>
      <c r="AF2088">
        <v>0.25600000000000001</v>
      </c>
      <c r="AG2088">
        <v>-1.2509999999999999</v>
      </c>
      <c r="AH2088">
        <v>5.3280000000000003</v>
      </c>
      <c r="AI2088">
        <v>2.46</v>
      </c>
      <c r="AJ2088">
        <v>0.68</v>
      </c>
      <c r="AK2088">
        <v>23.9</v>
      </c>
      <c r="AL2088">
        <v>-9</v>
      </c>
      <c r="AM2088">
        <v>8.6</v>
      </c>
      <c r="AN2088">
        <v>106.47</v>
      </c>
      <c r="AO2088">
        <v>462.536</v>
      </c>
      <c r="AP2088" t="s">
        <v>7250</v>
      </c>
    </row>
    <row r="2089" spans="1:42">
      <c r="A2089" t="s">
        <v>7222</v>
      </c>
      <c r="B2089" t="s">
        <v>42</v>
      </c>
      <c r="C2089" t="s">
        <v>7223</v>
      </c>
      <c r="D2089" t="s">
        <v>6943</v>
      </c>
      <c r="E2089" t="s">
        <v>1104</v>
      </c>
      <c r="F2089" t="s">
        <v>6944</v>
      </c>
      <c r="G2089" t="s">
        <v>47</v>
      </c>
      <c r="H2089">
        <v>28</v>
      </c>
      <c r="I2089" t="s">
        <v>69</v>
      </c>
      <c r="J2089" t="s">
        <v>61</v>
      </c>
      <c r="K2089">
        <v>7</v>
      </c>
      <c r="L2089">
        <v>6</v>
      </c>
      <c r="M2089" t="s">
        <v>70</v>
      </c>
      <c r="N2089" t="s">
        <v>8931</v>
      </c>
      <c r="O2089">
        <v>0.80300000000000005</v>
      </c>
      <c r="P2089" t="s">
        <v>71</v>
      </c>
      <c r="R2089" t="s">
        <v>75</v>
      </c>
      <c r="S2089" t="s">
        <v>42</v>
      </c>
      <c r="T2089">
        <v>3</v>
      </c>
      <c r="U2089">
        <v>2</v>
      </c>
      <c r="V2089">
        <v>0</v>
      </c>
      <c r="W2089">
        <v>1</v>
      </c>
      <c r="X2089">
        <v>1</v>
      </c>
      <c r="Y2089">
        <v>1</v>
      </c>
      <c r="Z2089">
        <v>2</v>
      </c>
      <c r="AA2089">
        <v>81.400000000000006</v>
      </c>
      <c r="AB2089">
        <v>76</v>
      </c>
      <c r="AC2089">
        <v>3.12</v>
      </c>
      <c r="AD2089">
        <v>1.62</v>
      </c>
      <c r="AE2089">
        <v>1.099</v>
      </c>
      <c r="AF2089">
        <v>0.87</v>
      </c>
      <c r="AG2089">
        <v>-1.452</v>
      </c>
      <c r="AH2089">
        <v>5.3550000000000004</v>
      </c>
      <c r="AI2089">
        <v>3.29</v>
      </c>
      <c r="AJ2089">
        <v>-1.06</v>
      </c>
      <c r="AK2089">
        <v>23.9</v>
      </c>
      <c r="AL2089">
        <v>-9.1999999999999993</v>
      </c>
      <c r="AM2089">
        <v>9.6999999999999993</v>
      </c>
      <c r="AN2089">
        <v>73.036000000000001</v>
      </c>
      <c r="AO2089">
        <v>605.83100000000002</v>
      </c>
      <c r="AP2089" t="s">
        <v>7251</v>
      </c>
    </row>
    <row r="2090" spans="1:42">
      <c r="A2090" t="s">
        <v>7222</v>
      </c>
      <c r="B2090" t="s">
        <v>42</v>
      </c>
      <c r="C2090" t="s">
        <v>7223</v>
      </c>
      <c r="D2090" t="s">
        <v>6943</v>
      </c>
      <c r="E2090" t="s">
        <v>1104</v>
      </c>
      <c r="F2090" t="s">
        <v>6944</v>
      </c>
      <c r="G2090" t="s">
        <v>47</v>
      </c>
      <c r="H2090">
        <v>31</v>
      </c>
      <c r="I2090" t="s">
        <v>56</v>
      </c>
      <c r="J2090" t="s">
        <v>57</v>
      </c>
      <c r="K2090">
        <v>8</v>
      </c>
      <c r="L2090">
        <v>3</v>
      </c>
      <c r="M2090" t="s">
        <v>50</v>
      </c>
      <c r="N2090" t="s">
        <v>8931</v>
      </c>
      <c r="O2090">
        <v>0.93200000000000005</v>
      </c>
      <c r="P2090" t="s">
        <v>71</v>
      </c>
      <c r="R2090" t="s">
        <v>1230</v>
      </c>
      <c r="S2090" t="s">
        <v>42</v>
      </c>
      <c r="T2090">
        <v>0</v>
      </c>
      <c r="U2090">
        <v>2</v>
      </c>
      <c r="V2090">
        <v>1</v>
      </c>
      <c r="W2090">
        <v>0</v>
      </c>
      <c r="X2090">
        <v>0</v>
      </c>
      <c r="Y2090">
        <v>1</v>
      </c>
      <c r="Z2090">
        <v>2</v>
      </c>
      <c r="AA2090">
        <v>85.2</v>
      </c>
      <c r="AB2090">
        <v>79.400000000000006</v>
      </c>
      <c r="AC2090">
        <v>3.21</v>
      </c>
      <c r="AD2090">
        <v>1.5</v>
      </c>
      <c r="AE2090">
        <v>1.6180000000000001</v>
      </c>
      <c r="AF2090">
        <v>1.085</v>
      </c>
      <c r="AG2090">
        <v>-1.2889999999999999</v>
      </c>
      <c r="AH2090">
        <v>5.2039999999999997</v>
      </c>
      <c r="AI2090">
        <v>0.99</v>
      </c>
      <c r="AJ2090">
        <v>2.69</v>
      </c>
      <c r="AK2090">
        <v>23.9</v>
      </c>
      <c r="AL2090">
        <v>-5.4</v>
      </c>
      <c r="AM2090">
        <v>7.4</v>
      </c>
      <c r="AN2090">
        <v>160.01400000000001</v>
      </c>
      <c r="AO2090">
        <v>536.41</v>
      </c>
      <c r="AP2090" t="s">
        <v>7254</v>
      </c>
    </row>
    <row r="2091" spans="1:42">
      <c r="A2091" t="s">
        <v>7222</v>
      </c>
      <c r="B2091" t="s">
        <v>42</v>
      </c>
      <c r="C2091" t="s">
        <v>7223</v>
      </c>
      <c r="D2091" t="s">
        <v>6943</v>
      </c>
      <c r="E2091" t="s">
        <v>1104</v>
      </c>
      <c r="F2091" t="s">
        <v>6944</v>
      </c>
      <c r="G2091" t="s">
        <v>47</v>
      </c>
      <c r="H2091">
        <v>33</v>
      </c>
      <c r="I2091" t="s">
        <v>60</v>
      </c>
      <c r="J2091" t="s">
        <v>61</v>
      </c>
      <c r="K2091">
        <v>8</v>
      </c>
      <c r="L2091">
        <v>5</v>
      </c>
      <c r="M2091" t="s">
        <v>70</v>
      </c>
      <c r="N2091" t="s">
        <v>8931</v>
      </c>
      <c r="O2091">
        <v>0.91200000000000003</v>
      </c>
      <c r="P2091" t="s">
        <v>71</v>
      </c>
      <c r="R2091" t="s">
        <v>1230</v>
      </c>
      <c r="S2091" t="s">
        <v>42</v>
      </c>
      <c r="T2091">
        <v>1</v>
      </c>
      <c r="U2091">
        <v>2</v>
      </c>
      <c r="V2091">
        <v>1</v>
      </c>
      <c r="W2091">
        <v>0</v>
      </c>
      <c r="X2091">
        <v>0</v>
      </c>
      <c r="Y2091">
        <v>1</v>
      </c>
      <c r="Z2091">
        <v>2</v>
      </c>
      <c r="AA2091">
        <v>68.5</v>
      </c>
      <c r="AB2091">
        <v>63</v>
      </c>
      <c r="AC2091">
        <v>3.2</v>
      </c>
      <c r="AD2091">
        <v>1.73</v>
      </c>
      <c r="AE2091">
        <v>-0.11</v>
      </c>
      <c r="AF2091">
        <v>3.1640000000000001</v>
      </c>
      <c r="AG2091">
        <v>-1.472</v>
      </c>
      <c r="AH2091">
        <v>5.6319999999999997</v>
      </c>
      <c r="AI2091">
        <v>9.0399999999999991</v>
      </c>
      <c r="AJ2091">
        <v>-6.71</v>
      </c>
      <c r="AK2091">
        <v>23.8</v>
      </c>
      <c r="AL2091">
        <v>-13.5</v>
      </c>
      <c r="AM2091">
        <v>15.8</v>
      </c>
      <c r="AN2091">
        <v>53.695</v>
      </c>
      <c r="AO2091">
        <v>1629.48</v>
      </c>
      <c r="AP2091" t="s">
        <v>7256</v>
      </c>
    </row>
    <row r="2092" spans="1:42">
      <c r="A2092" t="s">
        <v>7222</v>
      </c>
      <c r="B2092" t="s">
        <v>42</v>
      </c>
      <c r="C2092" t="s">
        <v>7223</v>
      </c>
      <c r="D2092" t="s">
        <v>6943</v>
      </c>
      <c r="E2092" t="s">
        <v>1104</v>
      </c>
      <c r="F2092" t="s">
        <v>6944</v>
      </c>
      <c r="G2092" t="s">
        <v>47</v>
      </c>
      <c r="H2092">
        <v>34</v>
      </c>
      <c r="I2092" t="s">
        <v>115</v>
      </c>
      <c r="J2092" t="s">
        <v>61</v>
      </c>
      <c r="K2092">
        <v>8</v>
      </c>
      <c r="L2092">
        <v>6</v>
      </c>
      <c r="M2092" t="s">
        <v>50</v>
      </c>
      <c r="N2092" t="s">
        <v>8931</v>
      </c>
      <c r="O2092">
        <v>0.623</v>
      </c>
      <c r="P2092" t="s">
        <v>71</v>
      </c>
      <c r="R2092" t="s">
        <v>1230</v>
      </c>
      <c r="S2092" t="s">
        <v>42</v>
      </c>
      <c r="T2092">
        <v>1</v>
      </c>
      <c r="U2092">
        <v>2</v>
      </c>
      <c r="V2092">
        <v>1</v>
      </c>
      <c r="W2092">
        <v>0</v>
      </c>
      <c r="X2092">
        <v>0</v>
      </c>
      <c r="Y2092">
        <v>1</v>
      </c>
      <c r="Z2092">
        <v>2</v>
      </c>
      <c r="AA2092">
        <v>84.1</v>
      </c>
      <c r="AB2092">
        <v>79.599999999999994</v>
      </c>
      <c r="AC2092">
        <v>3.2</v>
      </c>
      <c r="AD2092">
        <v>1.73</v>
      </c>
      <c r="AE2092">
        <v>1.8640000000000001</v>
      </c>
      <c r="AF2092">
        <v>0.80500000000000005</v>
      </c>
      <c r="AG2092">
        <v>-1.1930000000000001</v>
      </c>
      <c r="AH2092">
        <v>5.2519999999999998</v>
      </c>
      <c r="AI2092">
        <v>1.68</v>
      </c>
      <c r="AJ2092">
        <v>0.23</v>
      </c>
      <c r="AK2092">
        <v>24</v>
      </c>
      <c r="AL2092">
        <v>-6.3</v>
      </c>
      <c r="AM2092">
        <v>8.4</v>
      </c>
      <c r="AN2092">
        <v>99.498000000000005</v>
      </c>
      <c r="AO2092">
        <v>314.31200000000001</v>
      </c>
      <c r="AP2092" t="s">
        <v>7257</v>
      </c>
    </row>
    <row r="2093" spans="1:42">
      <c r="A2093" t="s">
        <v>7222</v>
      </c>
      <c r="B2093" t="s">
        <v>42</v>
      </c>
      <c r="C2093" t="s">
        <v>7223</v>
      </c>
      <c r="D2093" t="s">
        <v>6943</v>
      </c>
      <c r="E2093" t="s">
        <v>1104</v>
      </c>
      <c r="F2093" t="s">
        <v>6944</v>
      </c>
      <c r="G2093" t="s">
        <v>47</v>
      </c>
      <c r="H2093">
        <v>39</v>
      </c>
      <c r="I2093" t="s">
        <v>60</v>
      </c>
      <c r="J2093" t="s">
        <v>61</v>
      </c>
      <c r="K2093">
        <v>10</v>
      </c>
      <c r="L2093">
        <v>2</v>
      </c>
      <c r="M2093" t="s">
        <v>50</v>
      </c>
      <c r="N2093" t="s">
        <v>8931</v>
      </c>
      <c r="O2093">
        <v>0.88300000000000001</v>
      </c>
      <c r="P2093" t="s">
        <v>282</v>
      </c>
      <c r="R2093" t="s">
        <v>116</v>
      </c>
      <c r="S2093" t="s">
        <v>42</v>
      </c>
      <c r="T2093">
        <v>1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3</v>
      </c>
      <c r="AA2093">
        <v>80.400000000000006</v>
      </c>
      <c r="AB2093">
        <v>73.3</v>
      </c>
      <c r="AC2093">
        <v>3.66</v>
      </c>
      <c r="AD2093">
        <v>1.76</v>
      </c>
      <c r="AE2093">
        <v>0.80800000000000005</v>
      </c>
      <c r="AF2093">
        <v>2.2650000000000001</v>
      </c>
      <c r="AG2093">
        <v>-1.167</v>
      </c>
      <c r="AH2093">
        <v>5.6760000000000002</v>
      </c>
      <c r="AI2093">
        <v>3.29</v>
      </c>
      <c r="AJ2093">
        <v>2.0699999999999998</v>
      </c>
      <c r="AK2093">
        <v>23.7</v>
      </c>
      <c r="AL2093">
        <v>-10.1</v>
      </c>
      <c r="AM2093">
        <v>8.9</v>
      </c>
      <c r="AN2093">
        <v>122.81399999999999</v>
      </c>
      <c r="AO2093">
        <v>664.99800000000005</v>
      </c>
      <c r="AP2093" t="s">
        <v>7259</v>
      </c>
    </row>
    <row r="2094" spans="1:42">
      <c r="A2094" t="s">
        <v>7222</v>
      </c>
      <c r="B2094" t="s">
        <v>42</v>
      </c>
      <c r="C2094" t="s">
        <v>7223</v>
      </c>
      <c r="D2094" t="s">
        <v>6943</v>
      </c>
      <c r="E2094" t="s">
        <v>1104</v>
      </c>
      <c r="F2094" t="s">
        <v>6944</v>
      </c>
      <c r="G2094" t="s">
        <v>47</v>
      </c>
      <c r="H2094">
        <v>40</v>
      </c>
      <c r="I2094" t="s">
        <v>56</v>
      </c>
      <c r="J2094" t="s">
        <v>57</v>
      </c>
      <c r="K2094">
        <v>10</v>
      </c>
      <c r="L2094">
        <v>3</v>
      </c>
      <c r="M2094" t="s">
        <v>70</v>
      </c>
      <c r="N2094" t="s">
        <v>8931</v>
      </c>
      <c r="O2094">
        <v>0.90300000000000002</v>
      </c>
      <c r="P2094" t="s">
        <v>282</v>
      </c>
      <c r="R2094" t="s">
        <v>116</v>
      </c>
      <c r="S2094" t="s">
        <v>42</v>
      </c>
      <c r="T2094">
        <v>1</v>
      </c>
      <c r="U2094">
        <v>1</v>
      </c>
      <c r="V2094">
        <v>0</v>
      </c>
      <c r="W2094">
        <v>0</v>
      </c>
      <c r="X2094">
        <v>0</v>
      </c>
      <c r="Y2094">
        <v>0</v>
      </c>
      <c r="Z2094">
        <v>3</v>
      </c>
      <c r="AA2094">
        <v>77</v>
      </c>
      <c r="AB2094">
        <v>71.099999999999994</v>
      </c>
      <c r="AC2094">
        <v>3.55</v>
      </c>
      <c r="AD2094">
        <v>1.72</v>
      </c>
      <c r="AE2094">
        <v>1.6020000000000001</v>
      </c>
      <c r="AF2094">
        <v>1.5269999999999999</v>
      </c>
      <c r="AG2094">
        <v>-1.0229999999999999</v>
      </c>
      <c r="AH2094">
        <v>5.8049999999999997</v>
      </c>
      <c r="AI2094">
        <v>6.07</v>
      </c>
      <c r="AJ2094">
        <v>-5.0599999999999996</v>
      </c>
      <c r="AK2094">
        <v>23.8</v>
      </c>
      <c r="AL2094">
        <v>-12.2</v>
      </c>
      <c r="AM2094">
        <v>12.6</v>
      </c>
      <c r="AN2094">
        <v>50.518999999999998</v>
      </c>
      <c r="AO2094">
        <v>1287.07</v>
      </c>
      <c r="AP2094" t="s">
        <v>7260</v>
      </c>
    </row>
    <row r="2095" spans="1:42">
      <c r="A2095" t="s">
        <v>7222</v>
      </c>
      <c r="B2095" t="s">
        <v>42</v>
      </c>
      <c r="C2095" t="s">
        <v>7223</v>
      </c>
      <c r="D2095" t="s">
        <v>6943</v>
      </c>
      <c r="E2095" t="s">
        <v>1104</v>
      </c>
      <c r="F2095" t="s">
        <v>6944</v>
      </c>
      <c r="G2095" t="s">
        <v>47</v>
      </c>
      <c r="H2095">
        <v>42</v>
      </c>
      <c r="I2095" t="s">
        <v>56</v>
      </c>
      <c r="J2095" t="s">
        <v>57</v>
      </c>
      <c r="K2095">
        <v>10</v>
      </c>
      <c r="L2095">
        <v>5</v>
      </c>
      <c r="M2095" t="s">
        <v>70</v>
      </c>
      <c r="N2095" t="s">
        <v>8931</v>
      </c>
      <c r="O2095">
        <v>0.91200000000000003</v>
      </c>
      <c r="P2095" t="s">
        <v>282</v>
      </c>
      <c r="R2095" t="s">
        <v>116</v>
      </c>
      <c r="S2095" t="s">
        <v>42</v>
      </c>
      <c r="T2095">
        <v>2</v>
      </c>
      <c r="U2095">
        <v>2</v>
      </c>
      <c r="V2095">
        <v>0</v>
      </c>
      <c r="W2095">
        <v>0</v>
      </c>
      <c r="X2095">
        <v>0</v>
      </c>
      <c r="Y2095">
        <v>0</v>
      </c>
      <c r="Z2095">
        <v>3</v>
      </c>
      <c r="AA2095">
        <v>70.5</v>
      </c>
      <c r="AB2095">
        <v>64.599999999999994</v>
      </c>
      <c r="AC2095">
        <v>3.46</v>
      </c>
      <c r="AD2095">
        <v>1.63</v>
      </c>
      <c r="AE2095">
        <v>1.6379999999999999</v>
      </c>
      <c r="AF2095">
        <v>1.548</v>
      </c>
      <c r="AG2095">
        <v>-1.198</v>
      </c>
      <c r="AH2095">
        <v>5.5629999999999997</v>
      </c>
      <c r="AI2095">
        <v>8.43</v>
      </c>
      <c r="AJ2095">
        <v>-3.93</v>
      </c>
      <c r="AK2095">
        <v>23.8</v>
      </c>
      <c r="AL2095">
        <v>-14.7</v>
      </c>
      <c r="AM2095">
        <v>14.4</v>
      </c>
      <c r="AN2095">
        <v>65.38</v>
      </c>
      <c r="AO2095">
        <v>1374.23</v>
      </c>
      <c r="AP2095" t="s">
        <v>7262</v>
      </c>
    </row>
    <row r="2096" spans="1:42">
      <c r="A2096" t="s">
        <v>7222</v>
      </c>
      <c r="B2096" t="s">
        <v>42</v>
      </c>
      <c r="C2096" t="s">
        <v>7223</v>
      </c>
      <c r="D2096" t="s">
        <v>6943</v>
      </c>
      <c r="E2096" t="s">
        <v>1104</v>
      </c>
      <c r="F2096" t="s">
        <v>6944</v>
      </c>
      <c r="G2096" t="s">
        <v>47</v>
      </c>
      <c r="H2096">
        <v>43</v>
      </c>
      <c r="I2096" t="s">
        <v>60</v>
      </c>
      <c r="J2096" t="s">
        <v>61</v>
      </c>
      <c r="K2096">
        <v>10</v>
      </c>
      <c r="L2096">
        <v>6</v>
      </c>
      <c r="M2096" t="s">
        <v>70</v>
      </c>
      <c r="N2096" t="s">
        <v>8931</v>
      </c>
      <c r="O2096">
        <v>0.88100000000000001</v>
      </c>
      <c r="P2096" t="s">
        <v>282</v>
      </c>
      <c r="R2096" t="s">
        <v>116</v>
      </c>
      <c r="S2096" t="s">
        <v>42</v>
      </c>
      <c r="T2096">
        <v>3</v>
      </c>
      <c r="U2096">
        <v>2</v>
      </c>
      <c r="V2096">
        <v>0</v>
      </c>
      <c r="W2096">
        <v>0</v>
      </c>
      <c r="X2096">
        <v>0</v>
      </c>
      <c r="Y2096">
        <v>0</v>
      </c>
      <c r="Z2096">
        <v>3</v>
      </c>
      <c r="AA2096">
        <v>81.3</v>
      </c>
      <c r="AB2096">
        <v>74.599999999999994</v>
      </c>
      <c r="AC2096">
        <v>3.66</v>
      </c>
      <c r="AD2096">
        <v>1.76</v>
      </c>
      <c r="AE2096">
        <v>0.16400000000000001</v>
      </c>
      <c r="AF2096">
        <v>1.74</v>
      </c>
      <c r="AG2096">
        <v>-1.3660000000000001</v>
      </c>
      <c r="AH2096">
        <v>5.4290000000000003</v>
      </c>
      <c r="AI2096">
        <v>3.11</v>
      </c>
      <c r="AJ2096">
        <v>-3.63</v>
      </c>
      <c r="AK2096">
        <v>23.8</v>
      </c>
      <c r="AL2096">
        <v>-7.5</v>
      </c>
      <c r="AM2096">
        <v>10.8</v>
      </c>
      <c r="AN2096">
        <v>41.026000000000003</v>
      </c>
      <c r="AO2096">
        <v>817.178</v>
      </c>
      <c r="AP2096" t="s">
        <v>7263</v>
      </c>
    </row>
    <row r="2097" spans="1:42">
      <c r="A2097" t="s">
        <v>7222</v>
      </c>
      <c r="B2097" t="s">
        <v>42</v>
      </c>
      <c r="C2097" t="s">
        <v>7223</v>
      </c>
      <c r="D2097" t="s">
        <v>6943</v>
      </c>
      <c r="E2097" t="s">
        <v>1104</v>
      </c>
      <c r="F2097" t="s">
        <v>6944</v>
      </c>
      <c r="G2097" t="s">
        <v>47</v>
      </c>
      <c r="H2097">
        <v>51</v>
      </c>
      <c r="I2097" t="s">
        <v>56</v>
      </c>
      <c r="J2097" t="s">
        <v>57</v>
      </c>
      <c r="K2097">
        <v>14</v>
      </c>
      <c r="L2097">
        <v>1</v>
      </c>
      <c r="M2097" t="s">
        <v>70</v>
      </c>
      <c r="N2097" t="s">
        <v>8931</v>
      </c>
      <c r="O2097">
        <v>0.90900000000000003</v>
      </c>
      <c r="P2097" t="s">
        <v>71</v>
      </c>
      <c r="R2097" t="s">
        <v>66</v>
      </c>
      <c r="S2097" t="s">
        <v>42</v>
      </c>
      <c r="T2097">
        <v>0</v>
      </c>
      <c r="U2097">
        <v>0</v>
      </c>
      <c r="V2097">
        <v>1</v>
      </c>
      <c r="W2097">
        <v>0</v>
      </c>
      <c r="X2097">
        <v>0</v>
      </c>
      <c r="Y2097">
        <v>0</v>
      </c>
      <c r="Z2097">
        <v>3</v>
      </c>
      <c r="AA2097">
        <v>74.400000000000006</v>
      </c>
      <c r="AB2097">
        <v>68.7</v>
      </c>
      <c r="AC2097">
        <v>3.09</v>
      </c>
      <c r="AD2097">
        <v>1.38</v>
      </c>
      <c r="AE2097">
        <v>1.089</v>
      </c>
      <c r="AF2097">
        <v>2.8959999999999999</v>
      </c>
      <c r="AG2097">
        <v>-1.2270000000000001</v>
      </c>
      <c r="AH2097">
        <v>6.008</v>
      </c>
      <c r="AI2097">
        <v>7.49</v>
      </c>
      <c r="AJ2097">
        <v>-5.84</v>
      </c>
      <c r="AK2097">
        <v>23.8</v>
      </c>
      <c r="AL2097">
        <v>-13.7</v>
      </c>
      <c r="AM2097">
        <v>13.5</v>
      </c>
      <c r="AN2097">
        <v>52.323999999999998</v>
      </c>
      <c r="AO2097">
        <v>1500.05</v>
      </c>
      <c r="AP2097" t="s">
        <v>7271</v>
      </c>
    </row>
    <row r="2098" spans="1:42">
      <c r="A2098" t="s">
        <v>7222</v>
      </c>
      <c r="B2098" t="s">
        <v>42</v>
      </c>
      <c r="C2098" t="s">
        <v>7223</v>
      </c>
      <c r="D2098" t="s">
        <v>6943</v>
      </c>
      <c r="E2098" t="s">
        <v>1104</v>
      </c>
      <c r="F2098" t="s">
        <v>6944</v>
      </c>
      <c r="G2098" t="s">
        <v>47</v>
      </c>
      <c r="H2098">
        <v>52</v>
      </c>
      <c r="I2098" t="s">
        <v>63</v>
      </c>
      <c r="J2098" t="s">
        <v>61</v>
      </c>
      <c r="K2098">
        <v>14</v>
      </c>
      <c r="L2098">
        <v>2</v>
      </c>
      <c r="M2098" t="s">
        <v>70</v>
      </c>
      <c r="N2098" t="s">
        <v>8931</v>
      </c>
      <c r="O2098">
        <v>0.81899999999999995</v>
      </c>
      <c r="P2098" t="s">
        <v>71</v>
      </c>
      <c r="R2098" t="s">
        <v>66</v>
      </c>
      <c r="S2098" t="s">
        <v>42</v>
      </c>
      <c r="T2098">
        <v>1</v>
      </c>
      <c r="U2098">
        <v>0</v>
      </c>
      <c r="V2098">
        <v>1</v>
      </c>
      <c r="W2098">
        <v>0</v>
      </c>
      <c r="X2098">
        <v>0</v>
      </c>
      <c r="Y2098">
        <v>0</v>
      </c>
      <c r="Z2098">
        <v>3</v>
      </c>
      <c r="AA2098">
        <v>81</v>
      </c>
      <c r="AB2098">
        <v>75.599999999999994</v>
      </c>
      <c r="AC2098">
        <v>3.09</v>
      </c>
      <c r="AD2098">
        <v>1.34</v>
      </c>
      <c r="AE2098">
        <v>0.52400000000000002</v>
      </c>
      <c r="AF2098">
        <v>1.696</v>
      </c>
      <c r="AG2098">
        <v>-1.2490000000000001</v>
      </c>
      <c r="AH2098">
        <v>5.5919999999999996</v>
      </c>
      <c r="AI2098">
        <v>2.85</v>
      </c>
      <c r="AJ2098">
        <v>-1.61</v>
      </c>
      <c r="AK2098">
        <v>23.9</v>
      </c>
      <c r="AL2098">
        <v>-7.5</v>
      </c>
      <c r="AM2098">
        <v>9.9</v>
      </c>
      <c r="AN2098">
        <v>61.317</v>
      </c>
      <c r="AO2098">
        <v>569.30399999999997</v>
      </c>
      <c r="AP2098" t="s">
        <v>7272</v>
      </c>
    </row>
    <row r="2099" spans="1:42">
      <c r="A2099" t="s">
        <v>7222</v>
      </c>
      <c r="B2099" t="s">
        <v>42</v>
      </c>
      <c r="C2099" t="s">
        <v>7223</v>
      </c>
      <c r="D2099" t="s">
        <v>6943</v>
      </c>
      <c r="E2099" t="s">
        <v>1104</v>
      </c>
      <c r="F2099" t="s">
        <v>6944</v>
      </c>
      <c r="G2099" t="s">
        <v>47</v>
      </c>
      <c r="H2099">
        <v>53</v>
      </c>
      <c r="I2099" t="s">
        <v>56</v>
      </c>
      <c r="J2099" t="s">
        <v>57</v>
      </c>
      <c r="K2099">
        <v>14</v>
      </c>
      <c r="L2099">
        <v>3</v>
      </c>
      <c r="M2099" t="s">
        <v>70</v>
      </c>
      <c r="N2099" t="s">
        <v>8931</v>
      </c>
      <c r="O2099">
        <v>0.91100000000000003</v>
      </c>
      <c r="P2099" t="s">
        <v>71</v>
      </c>
      <c r="R2099" t="s">
        <v>66</v>
      </c>
      <c r="S2099" t="s">
        <v>42</v>
      </c>
      <c r="T2099">
        <v>1</v>
      </c>
      <c r="U2099">
        <v>1</v>
      </c>
      <c r="V2099">
        <v>1</v>
      </c>
      <c r="W2099">
        <v>0</v>
      </c>
      <c r="X2099">
        <v>0</v>
      </c>
      <c r="Y2099">
        <v>0</v>
      </c>
      <c r="Z2099">
        <v>3</v>
      </c>
      <c r="AA2099">
        <v>72.2</v>
      </c>
      <c r="AB2099">
        <v>66.900000000000006</v>
      </c>
      <c r="AC2099">
        <v>3.05</v>
      </c>
      <c r="AD2099">
        <v>1.42</v>
      </c>
      <c r="AE2099">
        <v>-1.149</v>
      </c>
      <c r="AF2099">
        <v>3.1160000000000001</v>
      </c>
      <c r="AG2099">
        <v>-1.4490000000000001</v>
      </c>
      <c r="AH2099">
        <v>5.9130000000000003</v>
      </c>
      <c r="AI2099">
        <v>8.01</v>
      </c>
      <c r="AJ2099">
        <v>-8.01</v>
      </c>
      <c r="AK2099">
        <v>23.8</v>
      </c>
      <c r="AL2099">
        <v>-12.2</v>
      </c>
      <c r="AM2099">
        <v>14.9</v>
      </c>
      <c r="AN2099">
        <v>45.256999999999998</v>
      </c>
      <c r="AO2099">
        <v>1745.27</v>
      </c>
      <c r="AP2099" t="s">
        <v>7273</v>
      </c>
    </row>
    <row r="2100" spans="1:42">
      <c r="A2100" t="s">
        <v>7222</v>
      </c>
      <c r="B2100" t="s">
        <v>42</v>
      </c>
      <c r="C2100" t="s">
        <v>7223</v>
      </c>
      <c r="D2100" t="s">
        <v>6943</v>
      </c>
      <c r="E2100" t="s">
        <v>1104</v>
      </c>
      <c r="F2100" t="s">
        <v>6944</v>
      </c>
      <c r="G2100" t="s">
        <v>47</v>
      </c>
      <c r="H2100">
        <v>58</v>
      </c>
      <c r="I2100" t="s">
        <v>87</v>
      </c>
      <c r="J2100" t="s">
        <v>49</v>
      </c>
      <c r="K2100">
        <v>16</v>
      </c>
      <c r="L2100">
        <v>1</v>
      </c>
      <c r="M2100" t="s">
        <v>50</v>
      </c>
      <c r="N2100" t="s">
        <v>8931</v>
      </c>
      <c r="O2100">
        <v>0.94299999999999995</v>
      </c>
      <c r="P2100" t="s">
        <v>509</v>
      </c>
      <c r="Q2100" t="s">
        <v>125</v>
      </c>
      <c r="R2100" t="s">
        <v>75</v>
      </c>
      <c r="S2100" t="s">
        <v>42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4</v>
      </c>
      <c r="AA2100">
        <v>82.5</v>
      </c>
      <c r="AB2100">
        <v>76.2</v>
      </c>
      <c r="AC2100">
        <v>3.12</v>
      </c>
      <c r="AD2100">
        <v>1.62</v>
      </c>
      <c r="AE2100">
        <v>0.76400000000000001</v>
      </c>
      <c r="AF2100">
        <v>2.6880000000000002</v>
      </c>
      <c r="AG2100">
        <v>-1.1759999999999999</v>
      </c>
      <c r="AH2100">
        <v>5.7220000000000004</v>
      </c>
      <c r="AI2100">
        <v>2.97</v>
      </c>
      <c r="AJ2100">
        <v>3.67</v>
      </c>
      <c r="AK2100">
        <v>23.8</v>
      </c>
      <c r="AL2100">
        <v>-10.6</v>
      </c>
      <c r="AM2100">
        <v>7.5</v>
      </c>
      <c r="AN2100">
        <v>141.42400000000001</v>
      </c>
      <c r="AO2100">
        <v>845.11500000000001</v>
      </c>
      <c r="AP2100" t="s">
        <v>7278</v>
      </c>
    </row>
    <row r="2101" spans="1:42">
      <c r="A2101" t="s">
        <v>7222</v>
      </c>
      <c r="B2101" t="s">
        <v>42</v>
      </c>
      <c r="C2101" t="s">
        <v>7223</v>
      </c>
      <c r="D2101" t="s">
        <v>6943</v>
      </c>
      <c r="E2101" t="s">
        <v>1104</v>
      </c>
      <c r="F2101" t="s">
        <v>6944</v>
      </c>
      <c r="G2101" t="s">
        <v>47</v>
      </c>
      <c r="H2101">
        <v>60</v>
      </c>
      <c r="I2101" t="s">
        <v>60</v>
      </c>
      <c r="J2101" t="s">
        <v>61</v>
      </c>
      <c r="K2101">
        <v>17</v>
      </c>
      <c r="L2101">
        <v>2</v>
      </c>
      <c r="M2101" t="s">
        <v>50</v>
      </c>
      <c r="N2101" t="s">
        <v>8931</v>
      </c>
      <c r="O2101">
        <v>0.72699999999999998</v>
      </c>
      <c r="P2101" t="s">
        <v>65</v>
      </c>
      <c r="R2101" t="s">
        <v>1230</v>
      </c>
      <c r="S2101" t="s">
        <v>42</v>
      </c>
      <c r="T2101">
        <v>0</v>
      </c>
      <c r="U2101">
        <v>1</v>
      </c>
      <c r="V2101">
        <v>0</v>
      </c>
      <c r="W2101">
        <v>0</v>
      </c>
      <c r="X2101">
        <v>0</v>
      </c>
      <c r="Y2101">
        <v>1</v>
      </c>
      <c r="Z2101">
        <v>4</v>
      </c>
      <c r="AA2101">
        <v>81.599999999999994</v>
      </c>
      <c r="AB2101">
        <v>75.900000000000006</v>
      </c>
      <c r="AC2101">
        <v>3.2</v>
      </c>
      <c r="AD2101">
        <v>1.73</v>
      </c>
      <c r="AE2101">
        <v>0.251</v>
      </c>
      <c r="AF2101">
        <v>1.742</v>
      </c>
      <c r="AG2101">
        <v>-1.4510000000000001</v>
      </c>
      <c r="AH2101">
        <v>5.4889999999999999</v>
      </c>
      <c r="AI2101">
        <v>4.2</v>
      </c>
      <c r="AJ2101">
        <v>1.62</v>
      </c>
      <c r="AK2101">
        <v>23.8</v>
      </c>
      <c r="AL2101">
        <v>-12.2</v>
      </c>
      <c r="AM2101">
        <v>8.6</v>
      </c>
      <c r="AN2101">
        <v>111.687</v>
      </c>
      <c r="AO2101">
        <v>796.86800000000005</v>
      </c>
      <c r="AP2101" t="s">
        <v>7280</v>
      </c>
    </row>
    <row r="2102" spans="1:42">
      <c r="A2102" t="s">
        <v>7222</v>
      </c>
      <c r="B2102" t="s">
        <v>42</v>
      </c>
      <c r="C2102" t="s">
        <v>7223</v>
      </c>
      <c r="D2102" t="s">
        <v>6943</v>
      </c>
      <c r="E2102" t="s">
        <v>1104</v>
      </c>
      <c r="F2102" t="s">
        <v>6944</v>
      </c>
      <c r="G2102" t="s">
        <v>47</v>
      </c>
      <c r="H2102">
        <v>63</v>
      </c>
      <c r="I2102" t="s">
        <v>69</v>
      </c>
      <c r="J2102" t="s">
        <v>61</v>
      </c>
      <c r="K2102">
        <v>19</v>
      </c>
      <c r="L2102">
        <v>1</v>
      </c>
      <c r="M2102" t="s">
        <v>50</v>
      </c>
      <c r="N2102" t="s">
        <v>8931</v>
      </c>
      <c r="O2102">
        <v>0.90600000000000003</v>
      </c>
      <c r="P2102" t="s">
        <v>71</v>
      </c>
      <c r="R2102" t="s">
        <v>116</v>
      </c>
      <c r="S2102" t="s">
        <v>42</v>
      </c>
      <c r="T2102">
        <v>0</v>
      </c>
      <c r="U2102">
        <v>0</v>
      </c>
      <c r="V2102">
        <v>1</v>
      </c>
      <c r="W2102">
        <v>0</v>
      </c>
      <c r="X2102">
        <v>1</v>
      </c>
      <c r="Y2102">
        <v>0</v>
      </c>
      <c r="Z2102">
        <v>4</v>
      </c>
      <c r="AA2102">
        <v>83.3</v>
      </c>
      <c r="AB2102">
        <v>75.900000000000006</v>
      </c>
      <c r="AC2102">
        <v>3.66</v>
      </c>
      <c r="AD2102">
        <v>1.76</v>
      </c>
      <c r="AE2102">
        <v>0.70299999999999996</v>
      </c>
      <c r="AF2102">
        <v>1.839</v>
      </c>
      <c r="AG2102">
        <v>-1.2629999999999999</v>
      </c>
      <c r="AH2102">
        <v>5.7009999999999996</v>
      </c>
      <c r="AI2102">
        <v>0.57999999999999996</v>
      </c>
      <c r="AJ2102">
        <v>4.57</v>
      </c>
      <c r="AK2102">
        <v>23.7</v>
      </c>
      <c r="AL2102">
        <v>-4</v>
      </c>
      <c r="AM2102">
        <v>7.2</v>
      </c>
      <c r="AN2102">
        <v>172.90100000000001</v>
      </c>
      <c r="AO2102">
        <v>820.17</v>
      </c>
      <c r="AP2102" t="s">
        <v>7282</v>
      </c>
    </row>
    <row r="2103" spans="1:42">
      <c r="A2103" t="s">
        <v>7222</v>
      </c>
      <c r="B2103" t="s">
        <v>42</v>
      </c>
      <c r="C2103" t="s">
        <v>7223</v>
      </c>
      <c r="D2103" t="s">
        <v>6943</v>
      </c>
      <c r="E2103" t="s">
        <v>1104</v>
      </c>
      <c r="F2103" t="s">
        <v>6944</v>
      </c>
      <c r="G2103" t="s">
        <v>47</v>
      </c>
      <c r="H2103">
        <v>65</v>
      </c>
      <c r="I2103" t="s">
        <v>69</v>
      </c>
      <c r="J2103" t="s">
        <v>61</v>
      </c>
      <c r="K2103">
        <v>19</v>
      </c>
      <c r="L2103">
        <v>3</v>
      </c>
      <c r="M2103" t="s">
        <v>70</v>
      </c>
      <c r="N2103" t="s">
        <v>8931</v>
      </c>
      <c r="O2103">
        <v>0.91200000000000003</v>
      </c>
      <c r="P2103" t="s">
        <v>71</v>
      </c>
      <c r="R2103" t="s">
        <v>116</v>
      </c>
      <c r="S2103" t="s">
        <v>42</v>
      </c>
      <c r="T2103">
        <v>0</v>
      </c>
      <c r="U2103">
        <v>2</v>
      </c>
      <c r="V2103">
        <v>1</v>
      </c>
      <c r="W2103">
        <v>0</v>
      </c>
      <c r="X2103">
        <v>1</v>
      </c>
      <c r="Y2103">
        <v>0</v>
      </c>
      <c r="Z2103">
        <v>4</v>
      </c>
      <c r="AA2103">
        <v>69.5</v>
      </c>
      <c r="AB2103">
        <v>63.4</v>
      </c>
      <c r="AC2103">
        <v>3.66</v>
      </c>
      <c r="AD2103">
        <v>1.76</v>
      </c>
      <c r="AE2103">
        <v>-8.2000000000000003E-2</v>
      </c>
      <c r="AF2103">
        <v>2.0470000000000002</v>
      </c>
      <c r="AG2103">
        <v>-1.6240000000000001</v>
      </c>
      <c r="AH2103">
        <v>5.694</v>
      </c>
      <c r="AI2103">
        <v>10.72</v>
      </c>
      <c r="AJ2103">
        <v>-5.44</v>
      </c>
      <c r="AK2103">
        <v>23.7</v>
      </c>
      <c r="AL2103">
        <v>-16.399999999999999</v>
      </c>
      <c r="AM2103">
        <v>15.5</v>
      </c>
      <c r="AN2103">
        <v>63.402999999999999</v>
      </c>
      <c r="AO2103">
        <v>1744.35</v>
      </c>
      <c r="AP2103" t="s">
        <v>7284</v>
      </c>
    </row>
    <row r="2104" spans="1:42">
      <c r="A2104" t="s">
        <v>7222</v>
      </c>
      <c r="B2104" t="s">
        <v>42</v>
      </c>
      <c r="C2104" t="s">
        <v>7223</v>
      </c>
      <c r="D2104" t="s">
        <v>6943</v>
      </c>
      <c r="E2104" t="s">
        <v>1104</v>
      </c>
      <c r="F2104" t="s">
        <v>6944</v>
      </c>
      <c r="G2104" t="s">
        <v>47</v>
      </c>
      <c r="H2104">
        <v>67</v>
      </c>
      <c r="I2104" t="s">
        <v>131</v>
      </c>
      <c r="J2104" t="s">
        <v>49</v>
      </c>
      <c r="K2104">
        <v>20</v>
      </c>
      <c r="L2104">
        <v>2</v>
      </c>
      <c r="M2104" t="s">
        <v>70</v>
      </c>
      <c r="N2104" t="s">
        <v>8931</v>
      </c>
      <c r="O2104">
        <v>0.91100000000000003</v>
      </c>
      <c r="P2104" t="s">
        <v>65</v>
      </c>
      <c r="Q2104" t="s">
        <v>85</v>
      </c>
      <c r="R2104" t="s">
        <v>72</v>
      </c>
      <c r="S2104" t="s">
        <v>54</v>
      </c>
      <c r="T2104">
        <v>1</v>
      </c>
      <c r="U2104">
        <v>0</v>
      </c>
      <c r="V2104">
        <v>2</v>
      </c>
      <c r="W2104">
        <v>0</v>
      </c>
      <c r="X2104">
        <v>1</v>
      </c>
      <c r="Y2104">
        <v>0</v>
      </c>
      <c r="Z2104">
        <v>4</v>
      </c>
      <c r="AA2104">
        <v>72.7</v>
      </c>
      <c r="AB2104">
        <v>66.8</v>
      </c>
      <c r="AC2104">
        <v>3.24</v>
      </c>
      <c r="AD2104">
        <v>1.5</v>
      </c>
      <c r="AE2104">
        <v>-0.32</v>
      </c>
      <c r="AF2104">
        <v>2.1219999999999999</v>
      </c>
      <c r="AG2104">
        <v>-1.5129999999999999</v>
      </c>
      <c r="AH2104">
        <v>5.9690000000000003</v>
      </c>
      <c r="AI2104">
        <v>8.5399999999999991</v>
      </c>
      <c r="AJ2104">
        <v>-6.37</v>
      </c>
      <c r="AK2104">
        <v>23.8</v>
      </c>
      <c r="AL2104">
        <v>-13.9</v>
      </c>
      <c r="AM2104">
        <v>14.5</v>
      </c>
      <c r="AN2104">
        <v>53.597999999999999</v>
      </c>
      <c r="AO2104">
        <v>1632.55</v>
      </c>
      <c r="AP2104" t="s">
        <v>7286</v>
      </c>
    </row>
    <row r="2105" spans="1:42">
      <c r="A2105" t="s">
        <v>7287</v>
      </c>
      <c r="B2105" t="s">
        <v>42</v>
      </c>
      <c r="C2105" t="s">
        <v>7223</v>
      </c>
      <c r="D2105" t="s">
        <v>6943</v>
      </c>
      <c r="E2105" t="s">
        <v>1104</v>
      </c>
      <c r="F2105" t="s">
        <v>6944</v>
      </c>
      <c r="G2105" t="s">
        <v>47</v>
      </c>
      <c r="H2105">
        <v>6</v>
      </c>
      <c r="I2105" t="s">
        <v>56</v>
      </c>
      <c r="J2105" t="s">
        <v>57</v>
      </c>
      <c r="K2105">
        <v>2</v>
      </c>
      <c r="L2105">
        <v>2</v>
      </c>
      <c r="M2105" t="s">
        <v>50</v>
      </c>
      <c r="N2105" t="s">
        <v>8931</v>
      </c>
      <c r="O2105">
        <v>0.94199999999999995</v>
      </c>
      <c r="P2105" t="s">
        <v>282</v>
      </c>
      <c r="R2105" t="s">
        <v>78</v>
      </c>
      <c r="S2105" t="s">
        <v>54</v>
      </c>
      <c r="T2105">
        <v>1</v>
      </c>
      <c r="U2105">
        <v>0</v>
      </c>
      <c r="V2105">
        <v>1</v>
      </c>
      <c r="W2105">
        <v>0</v>
      </c>
      <c r="X2105">
        <v>0</v>
      </c>
      <c r="Y2105">
        <v>0</v>
      </c>
      <c r="Z2105">
        <v>5</v>
      </c>
      <c r="AA2105">
        <v>80.599999999999994</v>
      </c>
      <c r="AB2105">
        <v>74.400000000000006</v>
      </c>
      <c r="AC2105">
        <v>3.53</v>
      </c>
      <c r="AD2105">
        <v>1.74</v>
      </c>
      <c r="AE2105">
        <v>0.89500000000000002</v>
      </c>
      <c r="AF2105">
        <v>1.7230000000000001</v>
      </c>
      <c r="AG2105">
        <v>-1.534</v>
      </c>
      <c r="AH2105">
        <v>6.2430000000000003</v>
      </c>
      <c r="AI2105">
        <v>4.5999999999999996</v>
      </c>
      <c r="AJ2105">
        <v>2.2999999999999998</v>
      </c>
      <c r="AK2105">
        <v>23.8</v>
      </c>
      <c r="AL2105">
        <v>-13.6</v>
      </c>
      <c r="AM2105">
        <v>8.9</v>
      </c>
      <c r="AN2105">
        <v>117.07599999999999</v>
      </c>
      <c r="AO2105">
        <v>887.93100000000004</v>
      </c>
      <c r="AP2105" t="s">
        <v>7293</v>
      </c>
    </row>
    <row r="2106" spans="1:42">
      <c r="A2106" t="s">
        <v>7287</v>
      </c>
      <c r="B2106" t="s">
        <v>42</v>
      </c>
      <c r="C2106" t="s">
        <v>7223</v>
      </c>
      <c r="D2106" t="s">
        <v>6943</v>
      </c>
      <c r="E2106" t="s">
        <v>1104</v>
      </c>
      <c r="F2106" t="s">
        <v>6944</v>
      </c>
      <c r="G2106" t="s">
        <v>47</v>
      </c>
      <c r="H2106">
        <v>12</v>
      </c>
      <c r="I2106" t="s">
        <v>56</v>
      </c>
      <c r="J2106" t="s">
        <v>57</v>
      </c>
      <c r="K2106">
        <v>3</v>
      </c>
      <c r="L2106">
        <v>3</v>
      </c>
      <c r="M2106" t="s">
        <v>50</v>
      </c>
      <c r="N2106" t="s">
        <v>8931</v>
      </c>
      <c r="O2106">
        <v>0.86699999999999999</v>
      </c>
      <c r="P2106" t="s">
        <v>71</v>
      </c>
      <c r="R2106" t="s">
        <v>66</v>
      </c>
      <c r="S2106" t="s">
        <v>42</v>
      </c>
      <c r="T2106">
        <v>1</v>
      </c>
      <c r="U2106">
        <v>1</v>
      </c>
      <c r="V2106">
        <v>1</v>
      </c>
      <c r="W2106">
        <v>1</v>
      </c>
      <c r="X2106">
        <v>0</v>
      </c>
      <c r="Y2106">
        <v>0</v>
      </c>
      <c r="Z2106">
        <v>5</v>
      </c>
      <c r="AA2106">
        <v>82</v>
      </c>
      <c r="AB2106">
        <v>76.400000000000006</v>
      </c>
      <c r="AC2106">
        <v>3.1</v>
      </c>
      <c r="AD2106">
        <v>1.39</v>
      </c>
      <c r="AE2106">
        <v>1.3049999999999999</v>
      </c>
      <c r="AF2106">
        <v>1.7929999999999999</v>
      </c>
      <c r="AG2106">
        <v>-1.5249999999999999</v>
      </c>
      <c r="AH2106">
        <v>6.1929999999999996</v>
      </c>
      <c r="AI2106">
        <v>5.15</v>
      </c>
      <c r="AJ2106">
        <v>-0.52</v>
      </c>
      <c r="AK2106">
        <v>23.9</v>
      </c>
      <c r="AL2106">
        <v>-14</v>
      </c>
      <c r="AM2106">
        <v>9.6</v>
      </c>
      <c r="AN2106">
        <v>84.793000000000006</v>
      </c>
      <c r="AO2106">
        <v>914.476</v>
      </c>
      <c r="AP2106" t="s">
        <v>7299</v>
      </c>
    </row>
    <row r="2107" spans="1:42">
      <c r="A2107" t="s">
        <v>7287</v>
      </c>
      <c r="B2107" t="s">
        <v>42</v>
      </c>
      <c r="C2107" t="s">
        <v>7223</v>
      </c>
      <c r="D2107" t="s">
        <v>6943</v>
      </c>
      <c r="E2107" t="s">
        <v>1104</v>
      </c>
      <c r="F2107" t="s">
        <v>6944</v>
      </c>
      <c r="G2107" t="s">
        <v>47</v>
      </c>
      <c r="H2107">
        <v>20</v>
      </c>
      <c r="I2107" t="s">
        <v>63</v>
      </c>
      <c r="J2107" t="s">
        <v>61</v>
      </c>
      <c r="K2107">
        <v>6</v>
      </c>
      <c r="L2107">
        <v>2</v>
      </c>
      <c r="M2107" t="s">
        <v>70</v>
      </c>
      <c r="N2107" t="s">
        <v>8931</v>
      </c>
      <c r="O2107">
        <v>0.78300000000000003</v>
      </c>
      <c r="P2107" t="s">
        <v>71</v>
      </c>
      <c r="R2107" t="s">
        <v>1230</v>
      </c>
      <c r="S2107" t="s">
        <v>42</v>
      </c>
      <c r="T2107">
        <v>0</v>
      </c>
      <c r="U2107">
        <v>1</v>
      </c>
      <c r="V2107">
        <v>1</v>
      </c>
      <c r="W2107">
        <v>0</v>
      </c>
      <c r="X2107">
        <v>0</v>
      </c>
      <c r="Y2107">
        <v>0</v>
      </c>
      <c r="Z2107">
        <v>6</v>
      </c>
      <c r="AA2107">
        <v>79.900000000000006</v>
      </c>
      <c r="AB2107">
        <v>73.900000000000006</v>
      </c>
      <c r="AC2107">
        <v>3.17</v>
      </c>
      <c r="AD2107">
        <v>1.46</v>
      </c>
      <c r="AE2107">
        <v>-0.35599999999999998</v>
      </c>
      <c r="AF2107">
        <v>2.8319999999999999</v>
      </c>
      <c r="AG2107">
        <v>-1.645</v>
      </c>
      <c r="AH2107">
        <v>6.3650000000000002</v>
      </c>
      <c r="AI2107">
        <v>5.78</v>
      </c>
      <c r="AJ2107">
        <v>-2.2000000000000002</v>
      </c>
      <c r="AK2107">
        <v>23.8</v>
      </c>
      <c r="AL2107">
        <v>-13.1</v>
      </c>
      <c r="AM2107">
        <v>10.6</v>
      </c>
      <c r="AN2107">
        <v>69.635000000000005</v>
      </c>
      <c r="AO2107">
        <v>1055.52</v>
      </c>
      <c r="AP2107" t="s">
        <v>7307</v>
      </c>
    </row>
    <row r="2108" spans="1:42">
      <c r="A2108" t="s">
        <v>7287</v>
      </c>
      <c r="B2108" t="s">
        <v>42</v>
      </c>
      <c r="C2108" t="s">
        <v>7223</v>
      </c>
      <c r="D2108" t="s">
        <v>6943</v>
      </c>
      <c r="E2108" t="s">
        <v>1104</v>
      </c>
      <c r="F2108" t="s">
        <v>6944</v>
      </c>
      <c r="G2108" t="s">
        <v>47</v>
      </c>
      <c r="H2108">
        <v>23</v>
      </c>
      <c r="I2108" t="s">
        <v>60</v>
      </c>
      <c r="J2108" t="s">
        <v>61</v>
      </c>
      <c r="K2108">
        <v>6</v>
      </c>
      <c r="L2108">
        <v>5</v>
      </c>
      <c r="M2108" t="s">
        <v>50</v>
      </c>
      <c r="N2108" t="s">
        <v>8931</v>
      </c>
      <c r="O2108">
        <v>0.88800000000000001</v>
      </c>
      <c r="P2108" t="s">
        <v>71</v>
      </c>
      <c r="R2108" t="s">
        <v>1230</v>
      </c>
      <c r="S2108" t="s">
        <v>42</v>
      </c>
      <c r="T2108">
        <v>1</v>
      </c>
      <c r="U2108">
        <v>2</v>
      </c>
      <c r="V2108">
        <v>1</v>
      </c>
      <c r="W2108">
        <v>0</v>
      </c>
      <c r="X2108">
        <v>0</v>
      </c>
      <c r="Y2108">
        <v>0</v>
      </c>
      <c r="Z2108">
        <v>6</v>
      </c>
      <c r="AA2108">
        <v>80</v>
      </c>
      <c r="AB2108">
        <v>75.3</v>
      </c>
      <c r="AC2108">
        <v>3.2</v>
      </c>
      <c r="AD2108">
        <v>1.73</v>
      </c>
      <c r="AE2108">
        <v>0.79300000000000004</v>
      </c>
      <c r="AF2108">
        <v>1.633</v>
      </c>
      <c r="AG2108">
        <v>-1.5549999999999999</v>
      </c>
      <c r="AH2108">
        <v>6.2270000000000003</v>
      </c>
      <c r="AI2108">
        <v>3.85</v>
      </c>
      <c r="AJ2108">
        <v>-0.52</v>
      </c>
      <c r="AK2108">
        <v>23.9</v>
      </c>
      <c r="AL2108">
        <v>-10.199999999999999</v>
      </c>
      <c r="AM2108">
        <v>9.6999999999999993</v>
      </c>
      <c r="AN2108">
        <v>83.114000000000004</v>
      </c>
      <c r="AO2108">
        <v>676.07299999999998</v>
      </c>
      <c r="AP2108" t="s">
        <v>7310</v>
      </c>
    </row>
    <row r="2109" spans="1:42">
      <c r="A2109" t="s">
        <v>7287</v>
      </c>
      <c r="B2109" t="s">
        <v>42</v>
      </c>
      <c r="C2109" t="s">
        <v>7223</v>
      </c>
      <c r="D2109" t="s">
        <v>6943</v>
      </c>
      <c r="E2109" t="s">
        <v>1104</v>
      </c>
      <c r="F2109" t="s">
        <v>6944</v>
      </c>
      <c r="G2109" t="s">
        <v>47</v>
      </c>
      <c r="H2109">
        <v>28</v>
      </c>
      <c r="I2109" t="s">
        <v>56</v>
      </c>
      <c r="J2109" t="s">
        <v>57</v>
      </c>
      <c r="K2109">
        <v>8</v>
      </c>
      <c r="L2109">
        <v>2</v>
      </c>
      <c r="M2109" t="s">
        <v>70</v>
      </c>
      <c r="N2109" t="s">
        <v>8931</v>
      </c>
      <c r="O2109">
        <v>0.94299999999999995</v>
      </c>
      <c r="P2109" t="s">
        <v>282</v>
      </c>
      <c r="R2109" t="s">
        <v>116</v>
      </c>
      <c r="S2109" t="s">
        <v>42</v>
      </c>
      <c r="T2109">
        <v>0</v>
      </c>
      <c r="U2109">
        <v>1</v>
      </c>
      <c r="V2109">
        <v>0</v>
      </c>
      <c r="W2109">
        <v>0</v>
      </c>
      <c r="X2109">
        <v>0</v>
      </c>
      <c r="Y2109">
        <v>0</v>
      </c>
      <c r="Z2109">
        <v>7</v>
      </c>
      <c r="AA2109">
        <v>73.599999999999994</v>
      </c>
      <c r="AB2109">
        <v>68</v>
      </c>
      <c r="AC2109">
        <v>3.5</v>
      </c>
      <c r="AD2109">
        <v>1.72</v>
      </c>
      <c r="AE2109">
        <v>0.88700000000000001</v>
      </c>
      <c r="AF2109">
        <v>1.524</v>
      </c>
      <c r="AG2109">
        <v>-1.4239999999999999</v>
      </c>
      <c r="AH2109">
        <v>6.4</v>
      </c>
      <c r="AI2109">
        <v>4.34</v>
      </c>
      <c r="AJ2109">
        <v>-7.56</v>
      </c>
      <c r="AK2109">
        <v>23.8</v>
      </c>
      <c r="AL2109">
        <v>-7.8</v>
      </c>
      <c r="AM2109">
        <v>14.5</v>
      </c>
      <c r="AN2109">
        <v>30.056000000000001</v>
      </c>
      <c r="AO2109">
        <v>1349.28</v>
      </c>
      <c r="AP2109" t="s">
        <v>7313</v>
      </c>
    </row>
    <row r="2110" spans="1:42">
      <c r="A2110" t="s">
        <v>7287</v>
      </c>
      <c r="B2110" t="s">
        <v>42</v>
      </c>
      <c r="C2110" t="s">
        <v>7223</v>
      </c>
      <c r="D2110" t="s">
        <v>6943</v>
      </c>
      <c r="E2110" t="s">
        <v>1104</v>
      </c>
      <c r="F2110" t="s">
        <v>6944</v>
      </c>
      <c r="G2110" t="s">
        <v>47</v>
      </c>
      <c r="H2110">
        <v>29</v>
      </c>
      <c r="I2110" t="s">
        <v>56</v>
      </c>
      <c r="J2110" t="s">
        <v>57</v>
      </c>
      <c r="K2110">
        <v>8</v>
      </c>
      <c r="L2110">
        <v>3</v>
      </c>
      <c r="M2110" t="s">
        <v>70</v>
      </c>
      <c r="N2110" t="s">
        <v>8931</v>
      </c>
      <c r="O2110">
        <v>0.91200000000000003</v>
      </c>
      <c r="P2110" t="s">
        <v>282</v>
      </c>
      <c r="R2110" t="s">
        <v>116</v>
      </c>
      <c r="S2110" t="s">
        <v>42</v>
      </c>
      <c r="T2110">
        <v>1</v>
      </c>
      <c r="U2110">
        <v>1</v>
      </c>
      <c r="V2110">
        <v>0</v>
      </c>
      <c r="W2110">
        <v>0</v>
      </c>
      <c r="X2110">
        <v>0</v>
      </c>
      <c r="Y2110">
        <v>0</v>
      </c>
      <c r="Z2110">
        <v>7</v>
      </c>
      <c r="AA2110">
        <v>77.5</v>
      </c>
      <c r="AB2110">
        <v>71.7</v>
      </c>
      <c r="AC2110">
        <v>3.47</v>
      </c>
      <c r="AD2110">
        <v>1.67</v>
      </c>
      <c r="AE2110">
        <v>-0.627</v>
      </c>
      <c r="AF2110">
        <v>4.3529999999999998</v>
      </c>
      <c r="AG2110">
        <v>-1.7869999999999999</v>
      </c>
      <c r="AH2110">
        <v>6.5129999999999999</v>
      </c>
      <c r="AI2110">
        <v>5.64</v>
      </c>
      <c r="AJ2110">
        <v>-2.93</v>
      </c>
      <c r="AK2110">
        <v>23.8</v>
      </c>
      <c r="AL2110">
        <v>-12</v>
      </c>
      <c r="AM2110">
        <v>11.2</v>
      </c>
      <c r="AN2110">
        <v>63.024999999999999</v>
      </c>
      <c r="AO2110">
        <v>1055.3399999999999</v>
      </c>
      <c r="AP2110" t="s">
        <v>7314</v>
      </c>
    </row>
    <row r="2111" spans="1:42">
      <c r="A2111" t="s">
        <v>7287</v>
      </c>
      <c r="B2111" t="s">
        <v>42</v>
      </c>
      <c r="C2111" t="s">
        <v>7223</v>
      </c>
      <c r="D2111" t="s">
        <v>6943</v>
      </c>
      <c r="E2111" t="s">
        <v>1104</v>
      </c>
      <c r="F2111" t="s">
        <v>6944</v>
      </c>
      <c r="G2111" t="s">
        <v>47</v>
      </c>
      <c r="H2111">
        <v>38</v>
      </c>
      <c r="I2111" t="s">
        <v>56</v>
      </c>
      <c r="J2111" t="s">
        <v>57</v>
      </c>
      <c r="K2111">
        <v>10</v>
      </c>
      <c r="L2111">
        <v>2</v>
      </c>
      <c r="M2111" t="s">
        <v>70</v>
      </c>
      <c r="N2111" t="s">
        <v>8931</v>
      </c>
      <c r="O2111">
        <v>0.94399999999999995</v>
      </c>
      <c r="P2111" t="s">
        <v>282</v>
      </c>
      <c r="R2111" t="s">
        <v>97</v>
      </c>
      <c r="S2111" t="s">
        <v>42</v>
      </c>
      <c r="T2111">
        <v>1</v>
      </c>
      <c r="U2111">
        <v>0</v>
      </c>
      <c r="V2111">
        <v>2</v>
      </c>
      <c r="W2111">
        <v>0</v>
      </c>
      <c r="X2111">
        <v>0</v>
      </c>
      <c r="Y2111">
        <v>0</v>
      </c>
      <c r="Z2111">
        <v>7</v>
      </c>
      <c r="AA2111">
        <v>77.2</v>
      </c>
      <c r="AB2111">
        <v>70.900000000000006</v>
      </c>
      <c r="AC2111">
        <v>3.77</v>
      </c>
      <c r="AD2111">
        <v>1.77</v>
      </c>
      <c r="AE2111">
        <v>-1.9570000000000001</v>
      </c>
      <c r="AF2111">
        <v>5.3419999999999996</v>
      </c>
      <c r="AG2111">
        <v>-1.7989999999999999</v>
      </c>
      <c r="AH2111">
        <v>6.61</v>
      </c>
      <c r="AI2111">
        <v>8.42</v>
      </c>
      <c r="AJ2111">
        <v>-5.43</v>
      </c>
      <c r="AK2111">
        <v>23.8</v>
      </c>
      <c r="AL2111">
        <v>-15.2</v>
      </c>
      <c r="AM2111">
        <v>12.4</v>
      </c>
      <c r="AN2111">
        <v>57.442999999999998</v>
      </c>
      <c r="AO2111">
        <v>1647.78</v>
      </c>
      <c r="AP2111" t="s">
        <v>7323</v>
      </c>
    </row>
    <row r="2112" spans="1:42">
      <c r="A2112" t="s">
        <v>7287</v>
      </c>
      <c r="B2112" t="s">
        <v>42</v>
      </c>
      <c r="C2112" t="s">
        <v>7223</v>
      </c>
      <c r="D2112" t="s">
        <v>6943</v>
      </c>
      <c r="E2112" t="s">
        <v>1104</v>
      </c>
      <c r="F2112" t="s">
        <v>6944</v>
      </c>
      <c r="G2112" t="s">
        <v>47</v>
      </c>
      <c r="H2112">
        <v>43</v>
      </c>
      <c r="I2112" t="s">
        <v>131</v>
      </c>
      <c r="J2112" t="s">
        <v>49</v>
      </c>
      <c r="K2112">
        <v>11</v>
      </c>
      <c r="L2112">
        <v>2</v>
      </c>
      <c r="M2112" t="s">
        <v>70</v>
      </c>
      <c r="N2112" t="s">
        <v>8931</v>
      </c>
      <c r="O2112">
        <v>0.92800000000000005</v>
      </c>
      <c r="P2112" t="s">
        <v>65</v>
      </c>
      <c r="Q2112" t="s">
        <v>125</v>
      </c>
      <c r="R2112" t="s">
        <v>78</v>
      </c>
      <c r="S2112" t="s">
        <v>54</v>
      </c>
      <c r="T2112">
        <v>0</v>
      </c>
      <c r="U2112">
        <v>1</v>
      </c>
      <c r="V2112">
        <v>2</v>
      </c>
      <c r="W2112">
        <v>1</v>
      </c>
      <c r="X2112">
        <v>1</v>
      </c>
      <c r="Y2112">
        <v>0</v>
      </c>
      <c r="Z2112">
        <v>7</v>
      </c>
      <c r="AA2112">
        <v>79.099999999999994</v>
      </c>
      <c r="AB2112">
        <v>72.900000000000006</v>
      </c>
      <c r="AC2112">
        <v>3.36</v>
      </c>
      <c r="AD2112">
        <v>1.71</v>
      </c>
      <c r="AE2112">
        <v>-0.247</v>
      </c>
      <c r="AF2112">
        <v>2.855</v>
      </c>
      <c r="AG2112">
        <v>-1.819</v>
      </c>
      <c r="AH2112">
        <v>6.1849999999999996</v>
      </c>
      <c r="AI2112">
        <v>6.54</v>
      </c>
      <c r="AJ2112">
        <v>-3.58</v>
      </c>
      <c r="AK2112">
        <v>23.8</v>
      </c>
      <c r="AL2112">
        <v>-13.9</v>
      </c>
      <c r="AM2112">
        <v>11.4</v>
      </c>
      <c r="AN2112">
        <v>61.689</v>
      </c>
      <c r="AO2112">
        <v>1252.04</v>
      </c>
      <c r="AP2112" t="s">
        <v>7328</v>
      </c>
    </row>
    <row r="2113" spans="1:42">
      <c r="A2113" t="s">
        <v>7287</v>
      </c>
      <c r="B2113" t="s">
        <v>42</v>
      </c>
      <c r="C2113" t="s">
        <v>7223</v>
      </c>
      <c r="D2113" t="s">
        <v>6943</v>
      </c>
      <c r="E2113" t="s">
        <v>1104</v>
      </c>
      <c r="F2113" t="s">
        <v>6944</v>
      </c>
      <c r="G2113" t="s">
        <v>47</v>
      </c>
      <c r="H2113">
        <v>45</v>
      </c>
      <c r="I2113" t="s">
        <v>56</v>
      </c>
      <c r="J2113" t="s">
        <v>57</v>
      </c>
      <c r="K2113">
        <v>12</v>
      </c>
      <c r="L2113">
        <v>2</v>
      </c>
      <c r="M2113" t="s">
        <v>50</v>
      </c>
      <c r="N2113" t="s">
        <v>8931</v>
      </c>
      <c r="O2113">
        <v>0.878</v>
      </c>
      <c r="P2113" t="s">
        <v>51</v>
      </c>
      <c r="R2113" t="s">
        <v>66</v>
      </c>
      <c r="S2113" t="s">
        <v>42</v>
      </c>
      <c r="T2113">
        <v>0</v>
      </c>
      <c r="U2113">
        <v>1</v>
      </c>
      <c r="V2113">
        <v>2</v>
      </c>
      <c r="W2113">
        <v>1</v>
      </c>
      <c r="X2113">
        <v>0</v>
      </c>
      <c r="Y2113">
        <v>0</v>
      </c>
      <c r="Z2113">
        <v>7</v>
      </c>
      <c r="AA2113">
        <v>81.099999999999994</v>
      </c>
      <c r="AB2113">
        <v>76.099999999999994</v>
      </c>
      <c r="AC2113">
        <v>3.06</v>
      </c>
      <c r="AD2113">
        <v>1.3</v>
      </c>
      <c r="AE2113">
        <v>1.29</v>
      </c>
      <c r="AF2113">
        <v>1.77</v>
      </c>
      <c r="AG2113">
        <v>-1.5229999999999999</v>
      </c>
      <c r="AH2113">
        <v>6.0759999999999996</v>
      </c>
      <c r="AI2113">
        <v>5.89</v>
      </c>
      <c r="AJ2113">
        <v>-0.35</v>
      </c>
      <c r="AK2113">
        <v>23.9</v>
      </c>
      <c r="AL2113">
        <v>-15.5</v>
      </c>
      <c r="AM2113">
        <v>9.6</v>
      </c>
      <c r="AN2113">
        <v>87.13</v>
      </c>
      <c r="AO2113">
        <v>1038.47</v>
      </c>
      <c r="AP2113" t="s">
        <v>7330</v>
      </c>
    </row>
    <row r="2114" spans="1:42">
      <c r="A2114" t="s">
        <v>7338</v>
      </c>
      <c r="B2114" t="s">
        <v>42</v>
      </c>
      <c r="C2114" t="s">
        <v>7223</v>
      </c>
      <c r="D2114" t="s">
        <v>6943</v>
      </c>
      <c r="E2114" t="s">
        <v>1104</v>
      </c>
      <c r="F2114" t="s">
        <v>6944</v>
      </c>
      <c r="G2114" t="s">
        <v>47</v>
      </c>
      <c r="H2114">
        <v>8</v>
      </c>
      <c r="I2114" t="s">
        <v>63</v>
      </c>
      <c r="J2114" t="s">
        <v>61</v>
      </c>
      <c r="K2114">
        <v>2</v>
      </c>
      <c r="L2114">
        <v>2</v>
      </c>
      <c r="M2114" t="s">
        <v>50</v>
      </c>
      <c r="N2114" t="s">
        <v>8931</v>
      </c>
      <c r="O2114">
        <v>1.179</v>
      </c>
      <c r="P2114" t="s">
        <v>51</v>
      </c>
      <c r="R2114" t="s">
        <v>75</v>
      </c>
      <c r="S2114" t="s">
        <v>42</v>
      </c>
      <c r="T2114">
        <v>0</v>
      </c>
      <c r="U2114">
        <v>1</v>
      </c>
      <c r="V2114">
        <v>0</v>
      </c>
      <c r="W2114">
        <v>1</v>
      </c>
      <c r="X2114">
        <v>0</v>
      </c>
      <c r="Y2114">
        <v>0</v>
      </c>
      <c r="Z2114">
        <v>8</v>
      </c>
      <c r="AA2114">
        <v>83.2</v>
      </c>
      <c r="AB2114">
        <v>76.900000000000006</v>
      </c>
      <c r="AC2114">
        <v>3.31</v>
      </c>
      <c r="AD2114">
        <v>1.51</v>
      </c>
      <c r="AE2114">
        <v>0.79100000000000004</v>
      </c>
      <c r="AF2114">
        <v>2.3130000000000002</v>
      </c>
      <c r="AG2114">
        <v>-2.8929999999999998</v>
      </c>
      <c r="AH2114">
        <v>4.6340000000000003</v>
      </c>
      <c r="AI2114">
        <v>4.0199999999999996</v>
      </c>
      <c r="AJ2114">
        <v>-1.33</v>
      </c>
      <c r="AK2114">
        <v>23.8</v>
      </c>
      <c r="AL2114">
        <v>-12.4</v>
      </c>
      <c r="AM2114">
        <v>9.4</v>
      </c>
      <c r="AN2114">
        <v>72.295000000000002</v>
      </c>
      <c r="AO2114">
        <v>753.27</v>
      </c>
      <c r="AP2114" t="s">
        <v>7346</v>
      </c>
    </row>
    <row r="2115" spans="1:42">
      <c r="A2115" t="s">
        <v>7338</v>
      </c>
      <c r="B2115" t="s">
        <v>42</v>
      </c>
      <c r="C2115" t="s">
        <v>7223</v>
      </c>
      <c r="D2115" t="s">
        <v>6943</v>
      </c>
      <c r="E2115" t="s">
        <v>1104</v>
      </c>
      <c r="F2115" t="s">
        <v>6944</v>
      </c>
      <c r="G2115" t="s">
        <v>47</v>
      </c>
      <c r="H2115">
        <v>10</v>
      </c>
      <c r="I2115" t="s">
        <v>48</v>
      </c>
      <c r="J2115" t="s">
        <v>49</v>
      </c>
      <c r="K2115">
        <v>2</v>
      </c>
      <c r="L2115">
        <v>4</v>
      </c>
      <c r="M2115" t="s">
        <v>70</v>
      </c>
      <c r="N2115" t="s">
        <v>8931</v>
      </c>
      <c r="O2115">
        <v>0.82499999999999996</v>
      </c>
      <c r="P2115" t="s">
        <v>51</v>
      </c>
      <c r="Q2115" t="s">
        <v>52</v>
      </c>
      <c r="R2115" t="s">
        <v>75</v>
      </c>
      <c r="S2115" t="s">
        <v>42</v>
      </c>
      <c r="T2115">
        <v>0</v>
      </c>
      <c r="U2115">
        <v>2</v>
      </c>
      <c r="V2115">
        <v>0</v>
      </c>
      <c r="W2115">
        <v>1</v>
      </c>
      <c r="X2115">
        <v>0</v>
      </c>
      <c r="Y2115">
        <v>0</v>
      </c>
      <c r="Z2115">
        <v>8</v>
      </c>
      <c r="AA2115">
        <v>82.9</v>
      </c>
      <c r="AB2115">
        <v>76.900000000000006</v>
      </c>
      <c r="AC2115">
        <v>3.12</v>
      </c>
      <c r="AD2115">
        <v>1.62</v>
      </c>
      <c r="AE2115">
        <v>0.28599999999999998</v>
      </c>
      <c r="AF2115">
        <v>1.919</v>
      </c>
      <c r="AG2115">
        <v>-2.839</v>
      </c>
      <c r="AH2115">
        <v>4.6079999999999997</v>
      </c>
      <c r="AI2115">
        <v>6.07</v>
      </c>
      <c r="AJ2115">
        <v>-5.39</v>
      </c>
      <c r="AK2115">
        <v>23.8</v>
      </c>
      <c r="AL2115">
        <v>-14.1</v>
      </c>
      <c r="AM2115">
        <v>11.2</v>
      </c>
      <c r="AN2115">
        <v>48.652000000000001</v>
      </c>
      <c r="AO2115">
        <v>1440.67</v>
      </c>
      <c r="AP2115" t="s">
        <v>7348</v>
      </c>
    </row>
    <row r="2116" spans="1:42">
      <c r="A2116" t="s">
        <v>7338</v>
      </c>
      <c r="B2116" t="s">
        <v>42</v>
      </c>
      <c r="C2116" t="s">
        <v>7223</v>
      </c>
      <c r="D2116" t="s">
        <v>6943</v>
      </c>
      <c r="E2116" t="s">
        <v>1104</v>
      </c>
      <c r="F2116" t="s">
        <v>6944</v>
      </c>
      <c r="G2116" t="s">
        <v>47</v>
      </c>
      <c r="H2116">
        <v>11</v>
      </c>
      <c r="I2116" t="s">
        <v>48</v>
      </c>
      <c r="J2116" t="s">
        <v>49</v>
      </c>
      <c r="K2116">
        <v>3</v>
      </c>
      <c r="L2116">
        <v>1</v>
      </c>
      <c r="M2116" t="s">
        <v>70</v>
      </c>
      <c r="N2116" t="s">
        <v>8931</v>
      </c>
      <c r="O2116">
        <v>0.60899999999999999</v>
      </c>
      <c r="P2116" t="s">
        <v>157</v>
      </c>
      <c r="Q2116" t="s">
        <v>85</v>
      </c>
      <c r="R2116" t="s">
        <v>1230</v>
      </c>
      <c r="S2116" t="s">
        <v>42</v>
      </c>
      <c r="T2116">
        <v>0</v>
      </c>
      <c r="U2116">
        <v>0</v>
      </c>
      <c r="V2116">
        <v>1</v>
      </c>
      <c r="W2116">
        <v>1</v>
      </c>
      <c r="X2116">
        <v>0</v>
      </c>
      <c r="Y2116">
        <v>0</v>
      </c>
      <c r="Z2116">
        <v>8</v>
      </c>
      <c r="AA2116">
        <v>83.1</v>
      </c>
      <c r="AB2116">
        <v>76.7</v>
      </c>
      <c r="AC2116">
        <v>3.2</v>
      </c>
      <c r="AD2116">
        <v>1.73</v>
      </c>
      <c r="AE2116">
        <v>0.23799999999999999</v>
      </c>
      <c r="AF2116">
        <v>1.276</v>
      </c>
      <c r="AG2116">
        <v>-3.0430000000000001</v>
      </c>
      <c r="AH2116">
        <v>4.4980000000000002</v>
      </c>
      <c r="AI2116">
        <v>3.79</v>
      </c>
      <c r="AJ2116">
        <v>-5.22</v>
      </c>
      <c r="AK2116">
        <v>23.8</v>
      </c>
      <c r="AL2116">
        <v>-9.8000000000000007</v>
      </c>
      <c r="AM2116">
        <v>11</v>
      </c>
      <c r="AN2116">
        <v>36.222999999999999</v>
      </c>
      <c r="AO2116">
        <v>1136.47</v>
      </c>
      <c r="AP2116" t="s">
        <v>7349</v>
      </c>
    </row>
    <row r="2117" spans="1:42">
      <c r="A2117" t="s">
        <v>7338</v>
      </c>
      <c r="B2117" t="s">
        <v>42</v>
      </c>
      <c r="C2117" t="s">
        <v>7223</v>
      </c>
      <c r="D2117" t="s">
        <v>6943</v>
      </c>
      <c r="E2117" t="s">
        <v>1104</v>
      </c>
      <c r="F2117" t="s">
        <v>6944</v>
      </c>
      <c r="G2117" t="s">
        <v>47</v>
      </c>
      <c r="H2117">
        <v>15</v>
      </c>
      <c r="I2117" t="s">
        <v>56</v>
      </c>
      <c r="J2117" t="s">
        <v>57</v>
      </c>
      <c r="K2117">
        <v>5</v>
      </c>
      <c r="L2117">
        <v>2</v>
      </c>
      <c r="M2117" t="s">
        <v>50</v>
      </c>
      <c r="N2117" t="s">
        <v>8931</v>
      </c>
      <c r="O2117">
        <v>1.0569999999999999</v>
      </c>
      <c r="P2117" t="s">
        <v>74</v>
      </c>
      <c r="R2117" t="s">
        <v>116</v>
      </c>
      <c r="S2117" t="s">
        <v>42</v>
      </c>
      <c r="T2117">
        <v>1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9</v>
      </c>
      <c r="AA2117">
        <v>83.1</v>
      </c>
      <c r="AB2117">
        <v>77.3</v>
      </c>
      <c r="AC2117">
        <v>3.59</v>
      </c>
      <c r="AD2117">
        <v>1.63</v>
      </c>
      <c r="AE2117">
        <v>0.91500000000000004</v>
      </c>
      <c r="AF2117">
        <v>1.5369999999999999</v>
      </c>
      <c r="AG2117">
        <v>-2.9390000000000001</v>
      </c>
      <c r="AH2117">
        <v>4.5629999999999997</v>
      </c>
      <c r="AI2117">
        <v>4.95</v>
      </c>
      <c r="AJ2117">
        <v>-0.35</v>
      </c>
      <c r="AK2117">
        <v>23.8</v>
      </c>
      <c r="AL2117">
        <v>-14.9</v>
      </c>
      <c r="AM2117">
        <v>9.1</v>
      </c>
      <c r="AN2117">
        <v>86.540999999999997</v>
      </c>
      <c r="AO2117">
        <v>887.68499999999995</v>
      </c>
      <c r="AP2117" t="s">
        <v>7353</v>
      </c>
    </row>
    <row r="2118" spans="1:42">
      <c r="A2118" t="s">
        <v>7338</v>
      </c>
      <c r="B2118" t="s">
        <v>42</v>
      </c>
      <c r="C2118" t="s">
        <v>7223</v>
      </c>
      <c r="D2118" t="s">
        <v>6943</v>
      </c>
      <c r="E2118" t="s">
        <v>1104</v>
      </c>
      <c r="F2118" t="s">
        <v>6944</v>
      </c>
      <c r="G2118" t="s">
        <v>47</v>
      </c>
      <c r="H2118">
        <v>18</v>
      </c>
      <c r="I2118" t="s">
        <v>63</v>
      </c>
      <c r="J2118" t="s">
        <v>61</v>
      </c>
      <c r="K2118">
        <v>6</v>
      </c>
      <c r="L2118">
        <v>1</v>
      </c>
      <c r="M2118" t="s">
        <v>50</v>
      </c>
      <c r="N2118" t="s">
        <v>8931</v>
      </c>
      <c r="O2118">
        <v>0.82299999999999995</v>
      </c>
      <c r="P2118" t="s">
        <v>51</v>
      </c>
      <c r="R2118" t="s">
        <v>72</v>
      </c>
      <c r="S2118" t="s">
        <v>54</v>
      </c>
      <c r="T2118">
        <v>0</v>
      </c>
      <c r="U2118">
        <v>0</v>
      </c>
      <c r="V2118">
        <v>1</v>
      </c>
      <c r="W2118">
        <v>0</v>
      </c>
      <c r="X2118">
        <v>0</v>
      </c>
      <c r="Y2118">
        <v>0</v>
      </c>
      <c r="Z2118">
        <v>9</v>
      </c>
      <c r="AA2118">
        <v>82.4</v>
      </c>
      <c r="AB2118">
        <v>75.400000000000006</v>
      </c>
      <c r="AC2118">
        <v>3.01</v>
      </c>
      <c r="AD2118">
        <v>1.24</v>
      </c>
      <c r="AE2118">
        <v>-0.32300000000000001</v>
      </c>
      <c r="AF2118">
        <v>2.028</v>
      </c>
      <c r="AG2118">
        <v>-3.05</v>
      </c>
      <c r="AH2118">
        <v>4.6429999999999998</v>
      </c>
      <c r="AI2118">
        <v>4.8899999999999997</v>
      </c>
      <c r="AJ2118">
        <v>-3.78</v>
      </c>
      <c r="AK2118">
        <v>23.8</v>
      </c>
      <c r="AL2118">
        <v>-12.3</v>
      </c>
      <c r="AM2118">
        <v>10.7</v>
      </c>
      <c r="AN2118">
        <v>52.680999999999997</v>
      </c>
      <c r="AO2118">
        <v>1073.46</v>
      </c>
      <c r="AP2118" t="s">
        <v>7356</v>
      </c>
    </row>
    <row r="2119" spans="1:42">
      <c r="A2119" t="s">
        <v>7338</v>
      </c>
      <c r="B2119" t="s">
        <v>42</v>
      </c>
      <c r="C2119" t="s">
        <v>7223</v>
      </c>
      <c r="D2119" t="s">
        <v>6943</v>
      </c>
      <c r="E2119" t="s">
        <v>1104</v>
      </c>
      <c r="F2119" t="s">
        <v>6944</v>
      </c>
      <c r="G2119" t="s">
        <v>47</v>
      </c>
      <c r="H2119">
        <v>21</v>
      </c>
      <c r="I2119" t="s">
        <v>60</v>
      </c>
      <c r="J2119" t="s">
        <v>61</v>
      </c>
      <c r="K2119">
        <v>6</v>
      </c>
      <c r="L2119">
        <v>4</v>
      </c>
      <c r="M2119" t="s">
        <v>50</v>
      </c>
      <c r="N2119" t="s">
        <v>8931</v>
      </c>
      <c r="O2119">
        <v>0.66600000000000004</v>
      </c>
      <c r="P2119" t="s">
        <v>51</v>
      </c>
      <c r="R2119" t="s">
        <v>72</v>
      </c>
      <c r="S2119" t="s">
        <v>54</v>
      </c>
      <c r="T2119">
        <v>0</v>
      </c>
      <c r="U2119">
        <v>2</v>
      </c>
      <c r="V2119">
        <v>1</v>
      </c>
      <c r="W2119">
        <v>0</v>
      </c>
      <c r="X2119">
        <v>0</v>
      </c>
      <c r="Y2119">
        <v>0</v>
      </c>
      <c r="Z2119">
        <v>9</v>
      </c>
      <c r="AA2119">
        <v>83</v>
      </c>
      <c r="AB2119">
        <v>76.599999999999994</v>
      </c>
      <c r="AC2119">
        <v>3.24</v>
      </c>
      <c r="AD2119">
        <v>1.5</v>
      </c>
      <c r="AE2119">
        <v>1.008</v>
      </c>
      <c r="AF2119">
        <v>1.52</v>
      </c>
      <c r="AG2119">
        <v>-2.7530000000000001</v>
      </c>
      <c r="AH2119">
        <v>4.6369999999999996</v>
      </c>
      <c r="AI2119">
        <v>4.7300000000000004</v>
      </c>
      <c r="AJ2119">
        <v>-3.76</v>
      </c>
      <c r="AK2119">
        <v>23.8</v>
      </c>
      <c r="AL2119">
        <v>-12.6</v>
      </c>
      <c r="AM2119">
        <v>10.5</v>
      </c>
      <c r="AN2119">
        <v>51.883000000000003</v>
      </c>
      <c r="AO2119">
        <v>1065.98</v>
      </c>
      <c r="AP2119" t="s">
        <v>7359</v>
      </c>
    </row>
    <row r="2120" spans="1:42">
      <c r="A2120" t="s">
        <v>7338</v>
      </c>
      <c r="B2120" t="s">
        <v>42</v>
      </c>
      <c r="C2120" t="s">
        <v>7223</v>
      </c>
      <c r="D2120" t="s">
        <v>6943</v>
      </c>
      <c r="E2120" t="s">
        <v>1104</v>
      </c>
      <c r="F2120" t="s">
        <v>6944</v>
      </c>
      <c r="G2120" t="s">
        <v>47</v>
      </c>
      <c r="H2120">
        <v>23</v>
      </c>
      <c r="I2120" t="s">
        <v>48</v>
      </c>
      <c r="J2120" t="s">
        <v>49</v>
      </c>
      <c r="K2120">
        <v>6</v>
      </c>
      <c r="L2120">
        <v>6</v>
      </c>
      <c r="M2120" t="s">
        <v>50</v>
      </c>
      <c r="N2120" t="s">
        <v>8931</v>
      </c>
      <c r="O2120">
        <v>1.153</v>
      </c>
      <c r="P2120" t="s">
        <v>51</v>
      </c>
      <c r="Q2120" t="s">
        <v>52</v>
      </c>
      <c r="R2120" t="s">
        <v>72</v>
      </c>
      <c r="S2120" t="s">
        <v>54</v>
      </c>
      <c r="T2120">
        <v>1</v>
      </c>
      <c r="U2120">
        <v>2</v>
      </c>
      <c r="V2120">
        <v>1</v>
      </c>
      <c r="W2120">
        <v>0</v>
      </c>
      <c r="X2120">
        <v>0</v>
      </c>
      <c r="Y2120">
        <v>0</v>
      </c>
      <c r="Z2120">
        <v>9</v>
      </c>
      <c r="AA2120">
        <v>83.2</v>
      </c>
      <c r="AB2120">
        <v>76.599999999999994</v>
      </c>
      <c r="AC2120">
        <v>3.24</v>
      </c>
      <c r="AD2120">
        <v>1.5</v>
      </c>
      <c r="AE2120">
        <v>1.9E-2</v>
      </c>
      <c r="AF2120">
        <v>2.2930000000000001</v>
      </c>
      <c r="AG2120">
        <v>-3.198</v>
      </c>
      <c r="AH2120">
        <v>4.4710000000000001</v>
      </c>
      <c r="AI2120">
        <v>3.67</v>
      </c>
      <c r="AJ2120">
        <v>-3.11</v>
      </c>
      <c r="AK2120">
        <v>23.8</v>
      </c>
      <c r="AL2120">
        <v>-10.5</v>
      </c>
      <c r="AM2120">
        <v>10</v>
      </c>
      <c r="AN2120">
        <v>50.107999999999997</v>
      </c>
      <c r="AO2120">
        <v>849.04899999999998</v>
      </c>
      <c r="AP2120" t="s">
        <v>7361</v>
      </c>
    </row>
    <row r="2121" spans="1:42">
      <c r="A2121" t="s">
        <v>7338</v>
      </c>
      <c r="B2121" t="s">
        <v>42</v>
      </c>
      <c r="C2121" t="s">
        <v>7223</v>
      </c>
      <c r="D2121" t="s">
        <v>6943</v>
      </c>
      <c r="E2121" t="s">
        <v>1104</v>
      </c>
      <c r="F2121" t="s">
        <v>6944</v>
      </c>
      <c r="G2121" t="s">
        <v>47</v>
      </c>
      <c r="H2121">
        <v>26</v>
      </c>
      <c r="I2121" t="s">
        <v>56</v>
      </c>
      <c r="J2121" t="s">
        <v>57</v>
      </c>
      <c r="K2121">
        <v>7</v>
      </c>
      <c r="L2121">
        <v>3</v>
      </c>
      <c r="M2121" t="s">
        <v>50</v>
      </c>
      <c r="N2121" t="s">
        <v>8931</v>
      </c>
      <c r="O2121">
        <v>0.68100000000000005</v>
      </c>
      <c r="P2121" t="s">
        <v>74</v>
      </c>
      <c r="R2121" t="s">
        <v>97</v>
      </c>
      <c r="S2121" t="s">
        <v>42</v>
      </c>
      <c r="T2121">
        <v>1</v>
      </c>
      <c r="U2121">
        <v>1</v>
      </c>
      <c r="V2121">
        <v>2</v>
      </c>
      <c r="W2121">
        <v>0</v>
      </c>
      <c r="X2121">
        <v>0</v>
      </c>
      <c r="Y2121">
        <v>0</v>
      </c>
      <c r="Z2121">
        <v>9</v>
      </c>
      <c r="AA2121">
        <v>83.9</v>
      </c>
      <c r="AB2121">
        <v>78</v>
      </c>
      <c r="AC2121">
        <v>3.73</v>
      </c>
      <c r="AD2121">
        <v>1.77</v>
      </c>
      <c r="AE2121">
        <v>1.512</v>
      </c>
      <c r="AF2121">
        <v>1.0760000000000001</v>
      </c>
      <c r="AG2121">
        <v>-2.8479999999999999</v>
      </c>
      <c r="AH2121">
        <v>4.4939999999999998</v>
      </c>
      <c r="AI2121">
        <v>2.98</v>
      </c>
      <c r="AJ2121">
        <v>-4.59</v>
      </c>
      <c r="AK2121">
        <v>23.9</v>
      </c>
      <c r="AL2121">
        <v>-9</v>
      </c>
      <c r="AM2121">
        <v>10.5</v>
      </c>
      <c r="AN2121">
        <v>33.241999999999997</v>
      </c>
      <c r="AO2121">
        <v>979.86800000000005</v>
      </c>
      <c r="AP2121" t="s">
        <v>7364</v>
      </c>
    </row>
    <row r="2122" spans="1:42">
      <c r="A2122" t="s">
        <v>7338</v>
      </c>
      <c r="B2122" t="s">
        <v>42</v>
      </c>
      <c r="C2122" t="s">
        <v>7223</v>
      </c>
      <c r="D2122" t="s">
        <v>6943</v>
      </c>
      <c r="E2122" t="s">
        <v>1104</v>
      </c>
      <c r="F2122" t="s">
        <v>6944</v>
      </c>
      <c r="G2122" t="s">
        <v>47</v>
      </c>
      <c r="H2122">
        <v>29</v>
      </c>
      <c r="I2122" t="s">
        <v>48</v>
      </c>
      <c r="J2122" t="s">
        <v>49</v>
      </c>
      <c r="K2122">
        <v>7</v>
      </c>
      <c r="L2122">
        <v>6</v>
      </c>
      <c r="M2122" t="s">
        <v>50</v>
      </c>
      <c r="N2122" t="s">
        <v>8931</v>
      </c>
      <c r="O2122">
        <v>0.74299999999999999</v>
      </c>
      <c r="P2122" t="s">
        <v>74</v>
      </c>
      <c r="Q2122" t="s">
        <v>85</v>
      </c>
      <c r="R2122" t="s">
        <v>97</v>
      </c>
      <c r="S2122" t="s">
        <v>42</v>
      </c>
      <c r="T2122">
        <v>3</v>
      </c>
      <c r="U2122">
        <v>2</v>
      </c>
      <c r="V2122">
        <v>2</v>
      </c>
      <c r="W2122">
        <v>0</v>
      </c>
      <c r="X2122">
        <v>0</v>
      </c>
      <c r="Y2122">
        <v>0</v>
      </c>
      <c r="Z2122">
        <v>9</v>
      </c>
      <c r="AA2122">
        <v>82.4</v>
      </c>
      <c r="AB2122">
        <v>76.3</v>
      </c>
      <c r="AC2122">
        <v>3.7</v>
      </c>
      <c r="AD2122">
        <v>1.88</v>
      </c>
      <c r="AE2122">
        <v>0.79500000000000004</v>
      </c>
      <c r="AF2122">
        <v>1.365</v>
      </c>
      <c r="AG2122">
        <v>-2.9630000000000001</v>
      </c>
      <c r="AH2122">
        <v>4.5350000000000001</v>
      </c>
      <c r="AI2122">
        <v>1.98</v>
      </c>
      <c r="AJ2122">
        <v>-4.58</v>
      </c>
      <c r="AK2122">
        <v>23.8</v>
      </c>
      <c r="AL2122">
        <v>-6.5</v>
      </c>
      <c r="AM2122">
        <v>10.8</v>
      </c>
      <c r="AN2122">
        <v>23.608000000000001</v>
      </c>
      <c r="AO2122">
        <v>872.12</v>
      </c>
      <c r="AP2122" t="s">
        <v>7367</v>
      </c>
    </row>
    <row r="2123" spans="1:42">
      <c r="A2123" t="s">
        <v>7368</v>
      </c>
      <c r="B2123" t="s">
        <v>54</v>
      </c>
      <c r="C2123" t="s">
        <v>7369</v>
      </c>
      <c r="D2123" t="s">
        <v>409</v>
      </c>
      <c r="E2123" t="s">
        <v>3837</v>
      </c>
      <c r="F2123" t="s">
        <v>7370</v>
      </c>
      <c r="G2123" t="s">
        <v>47</v>
      </c>
      <c r="H2123">
        <v>16</v>
      </c>
      <c r="I2123" t="s">
        <v>56</v>
      </c>
      <c r="J2123" t="s">
        <v>57</v>
      </c>
      <c r="K2123">
        <v>4</v>
      </c>
      <c r="L2123">
        <v>3</v>
      </c>
      <c r="M2123" t="s">
        <v>50</v>
      </c>
      <c r="N2123" t="s">
        <v>8931</v>
      </c>
      <c r="O2123">
        <v>0.56699999999999995</v>
      </c>
      <c r="P2123" t="s">
        <v>74</v>
      </c>
      <c r="R2123" t="s">
        <v>78</v>
      </c>
      <c r="S2123" t="s">
        <v>54</v>
      </c>
      <c r="T2123">
        <v>1</v>
      </c>
      <c r="U2123">
        <v>1</v>
      </c>
      <c r="V2123">
        <v>2</v>
      </c>
      <c r="W2123">
        <v>1</v>
      </c>
      <c r="X2123">
        <v>0</v>
      </c>
      <c r="Y2123">
        <v>0</v>
      </c>
      <c r="Z2123">
        <v>1</v>
      </c>
      <c r="AA2123">
        <v>83.9</v>
      </c>
      <c r="AB2123">
        <v>77.900000000000006</v>
      </c>
      <c r="AC2123">
        <v>3.38</v>
      </c>
      <c r="AD2123">
        <v>1.71</v>
      </c>
      <c r="AE2123">
        <v>-2.7240000000000002</v>
      </c>
      <c r="AF2123">
        <v>1.4730000000000001</v>
      </c>
      <c r="AG2123">
        <v>2.5299999999999998</v>
      </c>
      <c r="AH2123">
        <v>5.4050000000000002</v>
      </c>
      <c r="AI2123">
        <v>2.37</v>
      </c>
      <c r="AJ2123">
        <v>3.1</v>
      </c>
      <c r="AK2123">
        <v>23.8</v>
      </c>
      <c r="AL2123">
        <v>-2.6</v>
      </c>
      <c r="AM2123">
        <v>7.5</v>
      </c>
      <c r="AN2123">
        <v>143.08000000000001</v>
      </c>
      <c r="AO2123">
        <v>710.73900000000003</v>
      </c>
      <c r="AP2123" t="s">
        <v>7386</v>
      </c>
    </row>
    <row r="2124" spans="1:42">
      <c r="A2124" t="s">
        <v>7368</v>
      </c>
      <c r="B2124" t="s">
        <v>54</v>
      </c>
      <c r="C2124" t="s">
        <v>7369</v>
      </c>
      <c r="D2124" t="s">
        <v>409</v>
      </c>
      <c r="E2124" t="s">
        <v>3837</v>
      </c>
      <c r="F2124" t="s">
        <v>7370</v>
      </c>
      <c r="G2124" t="s">
        <v>47</v>
      </c>
      <c r="H2124">
        <v>27</v>
      </c>
      <c r="I2124" t="s">
        <v>63</v>
      </c>
      <c r="J2124" t="s">
        <v>61</v>
      </c>
      <c r="K2124">
        <v>7</v>
      </c>
      <c r="L2124">
        <v>1</v>
      </c>
      <c r="M2124" t="s">
        <v>50</v>
      </c>
      <c r="N2124" t="s">
        <v>8931</v>
      </c>
      <c r="O2124">
        <v>0.91300000000000003</v>
      </c>
      <c r="P2124" t="s">
        <v>139</v>
      </c>
      <c r="R2124" t="s">
        <v>1230</v>
      </c>
      <c r="S2124" t="s">
        <v>42</v>
      </c>
      <c r="T2124">
        <v>0</v>
      </c>
      <c r="U2124">
        <v>0</v>
      </c>
      <c r="V2124">
        <v>2</v>
      </c>
      <c r="W2124">
        <v>0</v>
      </c>
      <c r="X2124">
        <v>0</v>
      </c>
      <c r="Y2124">
        <v>0</v>
      </c>
      <c r="Z2124">
        <v>2</v>
      </c>
      <c r="AA2124">
        <v>78.900000000000006</v>
      </c>
      <c r="AB2124">
        <v>73.599999999999994</v>
      </c>
      <c r="AC2124">
        <v>3.34</v>
      </c>
      <c r="AD2124">
        <v>1.51</v>
      </c>
      <c r="AE2124">
        <v>-0.26600000000000001</v>
      </c>
      <c r="AF2124">
        <v>1.734</v>
      </c>
      <c r="AG2124">
        <v>2.4980000000000002</v>
      </c>
      <c r="AH2124">
        <v>5.7789999999999999</v>
      </c>
      <c r="AI2124">
        <v>-0.49</v>
      </c>
      <c r="AJ2124">
        <v>3.65</v>
      </c>
      <c r="AK2124">
        <v>23.9</v>
      </c>
      <c r="AL2124">
        <v>3.3</v>
      </c>
      <c r="AM2124">
        <v>8.1999999999999993</v>
      </c>
      <c r="AN2124">
        <v>187.57400000000001</v>
      </c>
      <c r="AO2124">
        <v>638.654</v>
      </c>
      <c r="AP2124" t="s">
        <v>7397</v>
      </c>
    </row>
    <row r="2125" spans="1:42">
      <c r="A2125" t="s">
        <v>7368</v>
      </c>
      <c r="B2125" t="s">
        <v>54</v>
      </c>
      <c r="C2125" t="s">
        <v>7369</v>
      </c>
      <c r="D2125" t="s">
        <v>409</v>
      </c>
      <c r="E2125" t="s">
        <v>3837</v>
      </c>
      <c r="F2125" t="s">
        <v>7370</v>
      </c>
      <c r="G2125" t="s">
        <v>47</v>
      </c>
      <c r="H2125">
        <v>42</v>
      </c>
      <c r="I2125" t="s">
        <v>56</v>
      </c>
      <c r="J2125" t="s">
        <v>57</v>
      </c>
      <c r="K2125">
        <v>11</v>
      </c>
      <c r="L2125">
        <v>1</v>
      </c>
      <c r="M2125" t="s">
        <v>50</v>
      </c>
      <c r="N2125" t="s">
        <v>8931</v>
      </c>
      <c r="O2125">
        <v>0.81</v>
      </c>
      <c r="P2125" t="s">
        <v>282</v>
      </c>
      <c r="R2125" t="s">
        <v>2780</v>
      </c>
      <c r="S2125" t="s">
        <v>42</v>
      </c>
      <c r="T2125">
        <v>0</v>
      </c>
      <c r="U2125">
        <v>0</v>
      </c>
      <c r="V2125">
        <v>2</v>
      </c>
      <c r="W2125">
        <v>0</v>
      </c>
      <c r="X2125">
        <v>0</v>
      </c>
      <c r="Y2125">
        <v>0</v>
      </c>
      <c r="Z2125">
        <v>3</v>
      </c>
      <c r="AA2125">
        <v>81.8</v>
      </c>
      <c r="AB2125">
        <v>75.2</v>
      </c>
      <c r="AC2125">
        <v>3.67</v>
      </c>
      <c r="AD2125">
        <v>1.72</v>
      </c>
      <c r="AE2125">
        <v>0.42099999999999999</v>
      </c>
      <c r="AF2125">
        <v>1.5960000000000001</v>
      </c>
      <c r="AG2125">
        <v>2.6659999999999999</v>
      </c>
      <c r="AH2125">
        <v>5.6159999999999997</v>
      </c>
      <c r="AI2125">
        <v>2.98</v>
      </c>
      <c r="AJ2125">
        <v>1.19</v>
      </c>
      <c r="AK2125">
        <v>23.8</v>
      </c>
      <c r="AL2125">
        <v>-5.7</v>
      </c>
      <c r="AM2125">
        <v>8.8000000000000007</v>
      </c>
      <c r="AN2125">
        <v>112.535</v>
      </c>
      <c r="AO2125">
        <v>562.69500000000005</v>
      </c>
      <c r="AP2125" t="s">
        <v>7410</v>
      </c>
    </row>
    <row r="2126" spans="1:42">
      <c r="A2126" t="s">
        <v>7368</v>
      </c>
      <c r="B2126" t="s">
        <v>54</v>
      </c>
      <c r="C2126" t="s">
        <v>7369</v>
      </c>
      <c r="D2126" t="s">
        <v>409</v>
      </c>
      <c r="E2126" t="s">
        <v>3837</v>
      </c>
      <c r="F2126" t="s">
        <v>7370</v>
      </c>
      <c r="G2126" t="s">
        <v>47</v>
      </c>
      <c r="H2126">
        <v>55</v>
      </c>
      <c r="I2126" t="s">
        <v>63</v>
      </c>
      <c r="J2126" t="s">
        <v>61</v>
      </c>
      <c r="K2126">
        <v>13</v>
      </c>
      <c r="L2126">
        <v>1</v>
      </c>
      <c r="M2126" t="s">
        <v>50</v>
      </c>
      <c r="N2126" t="s">
        <v>8931</v>
      </c>
      <c r="O2126">
        <v>0.90800000000000003</v>
      </c>
      <c r="P2126" t="s">
        <v>74</v>
      </c>
      <c r="R2126" t="s">
        <v>78</v>
      </c>
      <c r="S2126" t="s">
        <v>54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4</v>
      </c>
      <c r="AA2126">
        <v>78.099999999999994</v>
      </c>
      <c r="AB2126">
        <v>73.2</v>
      </c>
      <c r="AC2126">
        <v>3.38</v>
      </c>
      <c r="AD2126">
        <v>1.67</v>
      </c>
      <c r="AE2126">
        <v>0.108</v>
      </c>
      <c r="AF2126">
        <v>2.4990000000000001</v>
      </c>
      <c r="AG2126">
        <v>2.661</v>
      </c>
      <c r="AH2126">
        <v>5.8090000000000002</v>
      </c>
      <c r="AI2126">
        <v>-0.97</v>
      </c>
      <c r="AJ2126">
        <v>1.87</v>
      </c>
      <c r="AK2126">
        <v>23.9</v>
      </c>
      <c r="AL2126">
        <v>4</v>
      </c>
      <c r="AM2126">
        <v>9</v>
      </c>
      <c r="AN2126">
        <v>206.90899999999999</v>
      </c>
      <c r="AO2126">
        <v>367.06400000000002</v>
      </c>
      <c r="AP2126" t="s">
        <v>7423</v>
      </c>
    </row>
    <row r="2127" spans="1:42">
      <c r="A2127" t="s">
        <v>7368</v>
      </c>
      <c r="B2127" t="s">
        <v>54</v>
      </c>
      <c r="C2127" t="s">
        <v>7369</v>
      </c>
      <c r="D2127" t="s">
        <v>409</v>
      </c>
      <c r="E2127" t="s">
        <v>3837</v>
      </c>
      <c r="F2127" t="s">
        <v>7370</v>
      </c>
      <c r="G2127" t="s">
        <v>47</v>
      </c>
      <c r="H2127">
        <v>59</v>
      </c>
      <c r="I2127" t="s">
        <v>56</v>
      </c>
      <c r="J2127" t="s">
        <v>57</v>
      </c>
      <c r="K2127">
        <v>14</v>
      </c>
      <c r="L2127">
        <v>1</v>
      </c>
      <c r="M2127" t="s">
        <v>50</v>
      </c>
      <c r="N2127" t="s">
        <v>8931</v>
      </c>
      <c r="O2127">
        <v>0.90300000000000002</v>
      </c>
      <c r="P2127" t="s">
        <v>51</v>
      </c>
      <c r="R2127" t="s">
        <v>66</v>
      </c>
      <c r="S2127" t="s">
        <v>42</v>
      </c>
      <c r="T2127">
        <v>0</v>
      </c>
      <c r="U2127">
        <v>0</v>
      </c>
      <c r="V2127">
        <v>1</v>
      </c>
      <c r="W2127">
        <v>0</v>
      </c>
      <c r="X2127">
        <v>0</v>
      </c>
      <c r="Y2127">
        <v>0</v>
      </c>
      <c r="Z2127">
        <v>4</v>
      </c>
      <c r="AA2127">
        <v>80.8</v>
      </c>
      <c r="AB2127">
        <v>75.400000000000006</v>
      </c>
      <c r="AC2127">
        <v>3.21</v>
      </c>
      <c r="AD2127">
        <v>1.47</v>
      </c>
      <c r="AE2127">
        <v>-1.335</v>
      </c>
      <c r="AF2127">
        <v>1.9770000000000001</v>
      </c>
      <c r="AG2127">
        <v>2.56</v>
      </c>
      <c r="AH2127">
        <v>5.5839999999999996</v>
      </c>
      <c r="AI2127">
        <v>-0.69</v>
      </c>
      <c r="AJ2127">
        <v>3.75</v>
      </c>
      <c r="AK2127">
        <v>23.9</v>
      </c>
      <c r="AL2127">
        <v>5</v>
      </c>
      <c r="AM2127">
        <v>7.8</v>
      </c>
      <c r="AN2127">
        <v>190.34899999999999</v>
      </c>
      <c r="AO2127">
        <v>675.91</v>
      </c>
      <c r="AP2127" t="s">
        <v>7427</v>
      </c>
    </row>
    <row r="2128" spans="1:42">
      <c r="A2128" t="s">
        <v>7368</v>
      </c>
      <c r="B2128" t="s">
        <v>54</v>
      </c>
      <c r="C2128" t="s">
        <v>7369</v>
      </c>
      <c r="D2128" t="s">
        <v>409</v>
      </c>
      <c r="E2128" t="s">
        <v>3837</v>
      </c>
      <c r="F2128" t="s">
        <v>7370</v>
      </c>
      <c r="G2128" t="s">
        <v>47</v>
      </c>
      <c r="H2128">
        <v>63</v>
      </c>
      <c r="I2128" t="s">
        <v>56</v>
      </c>
      <c r="J2128" t="s">
        <v>57</v>
      </c>
      <c r="K2128">
        <v>15</v>
      </c>
      <c r="L2128">
        <v>1</v>
      </c>
      <c r="M2128" t="s">
        <v>50</v>
      </c>
      <c r="N2128" t="s">
        <v>8931</v>
      </c>
      <c r="O2128">
        <v>0.88400000000000001</v>
      </c>
      <c r="P2128" t="s">
        <v>65</v>
      </c>
      <c r="R2128" t="s">
        <v>75</v>
      </c>
      <c r="S2128" t="s">
        <v>42</v>
      </c>
      <c r="T2128">
        <v>0</v>
      </c>
      <c r="U2128">
        <v>0</v>
      </c>
      <c r="V2128">
        <v>2</v>
      </c>
      <c r="W2128">
        <v>0</v>
      </c>
      <c r="X2128">
        <v>0</v>
      </c>
      <c r="Y2128">
        <v>0</v>
      </c>
      <c r="Z2128">
        <v>4</v>
      </c>
      <c r="AA2128">
        <v>78.599999999999994</v>
      </c>
      <c r="AB2128">
        <v>74.099999999999994</v>
      </c>
      <c r="AC2128">
        <v>3.25</v>
      </c>
      <c r="AD2128">
        <v>1.55</v>
      </c>
      <c r="AE2128">
        <v>-0.379</v>
      </c>
      <c r="AF2128">
        <v>1.667</v>
      </c>
      <c r="AG2128">
        <v>2.5649999999999999</v>
      </c>
      <c r="AH2128">
        <v>5.7290000000000001</v>
      </c>
      <c r="AI2128">
        <v>-0.39</v>
      </c>
      <c r="AJ2128">
        <v>2.81</v>
      </c>
      <c r="AK2128">
        <v>23.9</v>
      </c>
      <c r="AL2128">
        <v>2.8</v>
      </c>
      <c r="AM2128">
        <v>8.5</v>
      </c>
      <c r="AN2128">
        <v>187.755</v>
      </c>
      <c r="AO2128">
        <v>498.18099999999998</v>
      </c>
      <c r="AP2128" t="s">
        <v>7431</v>
      </c>
    </row>
    <row r="2129" spans="1:42">
      <c r="A2129" t="s">
        <v>7368</v>
      </c>
      <c r="B2129" t="s">
        <v>54</v>
      </c>
      <c r="C2129" t="s">
        <v>7369</v>
      </c>
      <c r="D2129" t="s">
        <v>409</v>
      </c>
      <c r="E2129" t="s">
        <v>3837</v>
      </c>
      <c r="F2129" t="s">
        <v>7370</v>
      </c>
      <c r="G2129" t="s">
        <v>47</v>
      </c>
      <c r="H2129">
        <v>66</v>
      </c>
      <c r="I2129" t="s">
        <v>63</v>
      </c>
      <c r="J2129" t="s">
        <v>61</v>
      </c>
      <c r="K2129">
        <v>16</v>
      </c>
      <c r="L2129">
        <v>1</v>
      </c>
      <c r="M2129" t="s">
        <v>50</v>
      </c>
      <c r="N2129" t="s">
        <v>8931</v>
      </c>
      <c r="O2129">
        <v>0.75700000000000001</v>
      </c>
      <c r="P2129" t="s">
        <v>65</v>
      </c>
      <c r="R2129" t="s">
        <v>1230</v>
      </c>
      <c r="S2129" t="s">
        <v>42</v>
      </c>
      <c r="T2129">
        <v>0</v>
      </c>
      <c r="U2129">
        <v>0</v>
      </c>
      <c r="V2129">
        <v>2</v>
      </c>
      <c r="W2129">
        <v>1</v>
      </c>
      <c r="X2129">
        <v>0</v>
      </c>
      <c r="Y2129">
        <v>0</v>
      </c>
      <c r="Z2129">
        <v>4</v>
      </c>
      <c r="AA2129">
        <v>81.5</v>
      </c>
      <c r="AB2129">
        <v>75.7</v>
      </c>
      <c r="AC2129">
        <v>3.38</v>
      </c>
      <c r="AD2129">
        <v>1.55</v>
      </c>
      <c r="AE2129">
        <v>-0.54100000000000004</v>
      </c>
      <c r="AF2129">
        <v>2.23</v>
      </c>
      <c r="AG2129">
        <v>2.6040000000000001</v>
      </c>
      <c r="AH2129">
        <v>5.67</v>
      </c>
      <c r="AI2129">
        <v>2.66</v>
      </c>
      <c r="AJ2129">
        <v>4.1500000000000004</v>
      </c>
      <c r="AK2129">
        <v>23.8</v>
      </c>
      <c r="AL2129">
        <v>-5.3</v>
      </c>
      <c r="AM2129">
        <v>7.5</v>
      </c>
      <c r="AN2129">
        <v>147.69800000000001</v>
      </c>
      <c r="AO2129">
        <v>875.43600000000004</v>
      </c>
      <c r="AP2129" t="s">
        <v>7434</v>
      </c>
    </row>
    <row r="2130" spans="1:42">
      <c r="A2130" t="s">
        <v>7368</v>
      </c>
      <c r="B2130" t="s">
        <v>54</v>
      </c>
      <c r="C2130" t="s">
        <v>7369</v>
      </c>
      <c r="D2130" t="s">
        <v>409</v>
      </c>
      <c r="E2130" t="s">
        <v>3837</v>
      </c>
      <c r="F2130" t="s">
        <v>7370</v>
      </c>
      <c r="G2130" t="s">
        <v>47</v>
      </c>
      <c r="H2130">
        <v>74</v>
      </c>
      <c r="I2130" t="s">
        <v>56</v>
      </c>
      <c r="J2130" t="s">
        <v>57</v>
      </c>
      <c r="K2130">
        <v>19</v>
      </c>
      <c r="L2130">
        <v>1</v>
      </c>
      <c r="M2130" t="s">
        <v>50</v>
      </c>
      <c r="N2130" t="s">
        <v>8931</v>
      </c>
      <c r="O2130">
        <v>0.64900000000000002</v>
      </c>
      <c r="P2130" t="s">
        <v>282</v>
      </c>
      <c r="R2130" t="s">
        <v>116</v>
      </c>
      <c r="S2130" t="s">
        <v>42</v>
      </c>
      <c r="T2130">
        <v>0</v>
      </c>
      <c r="U2130">
        <v>0</v>
      </c>
      <c r="V2130">
        <v>1</v>
      </c>
      <c r="W2130">
        <v>0</v>
      </c>
      <c r="X2130">
        <v>0</v>
      </c>
      <c r="Y2130">
        <v>0</v>
      </c>
      <c r="Z2130">
        <v>5</v>
      </c>
      <c r="AA2130">
        <v>79.7</v>
      </c>
      <c r="AB2130">
        <v>73.8</v>
      </c>
      <c r="AC2130">
        <v>3.59</v>
      </c>
      <c r="AD2130">
        <v>1.76</v>
      </c>
      <c r="AE2130">
        <v>-0.63900000000000001</v>
      </c>
      <c r="AF2130">
        <v>1.5069999999999999</v>
      </c>
      <c r="AG2130">
        <v>2.5110000000000001</v>
      </c>
      <c r="AH2130">
        <v>5.6550000000000002</v>
      </c>
      <c r="AI2130">
        <v>3.66</v>
      </c>
      <c r="AJ2130">
        <v>3.94</v>
      </c>
      <c r="AK2130">
        <v>23.8</v>
      </c>
      <c r="AL2130">
        <v>-7.5</v>
      </c>
      <c r="AM2130">
        <v>8.1</v>
      </c>
      <c r="AN2130">
        <v>137.46700000000001</v>
      </c>
      <c r="AO2130">
        <v>926.59199999999998</v>
      </c>
      <c r="AP2130" t="s">
        <v>7441</v>
      </c>
    </row>
    <row r="2131" spans="1:42">
      <c r="A2131" t="s">
        <v>7474</v>
      </c>
      <c r="B2131" t="s">
        <v>42</v>
      </c>
      <c r="C2131" t="s">
        <v>7369</v>
      </c>
      <c r="D2131" t="s">
        <v>409</v>
      </c>
      <c r="E2131" t="s">
        <v>3837</v>
      </c>
      <c r="F2131" t="s">
        <v>7370</v>
      </c>
      <c r="G2131" t="s">
        <v>47</v>
      </c>
      <c r="H2131">
        <v>4</v>
      </c>
      <c r="I2131" t="s">
        <v>63</v>
      </c>
      <c r="J2131" t="s">
        <v>61</v>
      </c>
      <c r="K2131">
        <v>2</v>
      </c>
      <c r="L2131">
        <v>1</v>
      </c>
      <c r="M2131" t="s">
        <v>70</v>
      </c>
      <c r="N2131" t="s">
        <v>8931</v>
      </c>
      <c r="O2131">
        <v>0.89900000000000002</v>
      </c>
      <c r="P2131" t="s">
        <v>74</v>
      </c>
      <c r="R2131" t="s">
        <v>116</v>
      </c>
      <c r="S2131" t="s">
        <v>42</v>
      </c>
      <c r="T2131">
        <v>0</v>
      </c>
      <c r="U2131">
        <v>0</v>
      </c>
      <c r="V2131">
        <v>1</v>
      </c>
      <c r="W2131">
        <v>0</v>
      </c>
      <c r="X2131">
        <v>0</v>
      </c>
      <c r="Y2131">
        <v>0</v>
      </c>
      <c r="Z2131">
        <v>7</v>
      </c>
      <c r="AA2131">
        <v>79.3</v>
      </c>
      <c r="AB2131">
        <v>73.7</v>
      </c>
      <c r="AC2131">
        <v>3.59</v>
      </c>
      <c r="AD2131">
        <v>1.68</v>
      </c>
      <c r="AE2131">
        <v>-0.8</v>
      </c>
      <c r="AF2131">
        <v>3.121</v>
      </c>
      <c r="AG2131">
        <v>-2.6320000000000001</v>
      </c>
      <c r="AH2131">
        <v>6.2469999999999999</v>
      </c>
      <c r="AI2131">
        <v>7.15</v>
      </c>
      <c r="AJ2131">
        <v>-8.89</v>
      </c>
      <c r="AK2131">
        <v>23.8</v>
      </c>
      <c r="AL2131">
        <v>-13</v>
      </c>
      <c r="AM2131">
        <v>13.3</v>
      </c>
      <c r="AN2131">
        <v>38.97</v>
      </c>
      <c r="AO2131">
        <v>1937.66</v>
      </c>
      <c r="AP2131" t="s">
        <v>7478</v>
      </c>
    </row>
    <row r="2132" spans="1:42">
      <c r="A2132" t="s">
        <v>7474</v>
      </c>
      <c r="B2132" t="s">
        <v>42</v>
      </c>
      <c r="C2132" t="s">
        <v>7369</v>
      </c>
      <c r="D2132" t="s">
        <v>409</v>
      </c>
      <c r="E2132" t="s">
        <v>3837</v>
      </c>
      <c r="F2132" t="s">
        <v>7370</v>
      </c>
      <c r="G2132" t="s">
        <v>47</v>
      </c>
      <c r="H2132">
        <v>5</v>
      </c>
      <c r="I2132" t="s">
        <v>56</v>
      </c>
      <c r="J2132" t="s">
        <v>57</v>
      </c>
      <c r="K2132">
        <v>2</v>
      </c>
      <c r="L2132">
        <v>2</v>
      </c>
      <c r="M2132" t="s">
        <v>50</v>
      </c>
      <c r="N2132" t="s">
        <v>8931</v>
      </c>
      <c r="O2132">
        <v>0.89400000000000002</v>
      </c>
      <c r="P2132" t="s">
        <v>74</v>
      </c>
      <c r="R2132" t="s">
        <v>116</v>
      </c>
      <c r="S2132" t="s">
        <v>42</v>
      </c>
      <c r="T2132">
        <v>0</v>
      </c>
      <c r="U2132">
        <v>1</v>
      </c>
      <c r="V2132">
        <v>1</v>
      </c>
      <c r="W2132">
        <v>0</v>
      </c>
      <c r="X2132">
        <v>0</v>
      </c>
      <c r="Y2132">
        <v>0</v>
      </c>
      <c r="Z2132">
        <v>7</v>
      </c>
      <c r="AA2132">
        <v>85.8</v>
      </c>
      <c r="AB2132">
        <v>80.2</v>
      </c>
      <c r="AC2132">
        <v>3.67</v>
      </c>
      <c r="AD2132">
        <v>1.68</v>
      </c>
      <c r="AE2132">
        <v>-0.72899999999999998</v>
      </c>
      <c r="AF2132">
        <v>3.383</v>
      </c>
      <c r="AG2132">
        <v>-2.5910000000000002</v>
      </c>
      <c r="AH2132">
        <v>6.2110000000000003</v>
      </c>
      <c r="AI2132">
        <v>3.16</v>
      </c>
      <c r="AJ2132">
        <v>0.04</v>
      </c>
      <c r="AK2132">
        <v>23.9</v>
      </c>
      <c r="AL2132">
        <v>-10.1</v>
      </c>
      <c r="AM2132">
        <v>8.1</v>
      </c>
      <c r="AN2132">
        <v>91.486999999999995</v>
      </c>
      <c r="AO2132">
        <v>591.17100000000005</v>
      </c>
      <c r="AP2132" t="s">
        <v>7479</v>
      </c>
    </row>
    <row r="2133" spans="1:42">
      <c r="A2133" t="s">
        <v>7474</v>
      </c>
      <c r="B2133" t="s">
        <v>42</v>
      </c>
      <c r="C2133" t="s">
        <v>7369</v>
      </c>
      <c r="D2133" t="s">
        <v>409</v>
      </c>
      <c r="E2133" t="s">
        <v>3837</v>
      </c>
      <c r="F2133" t="s">
        <v>7370</v>
      </c>
      <c r="G2133" t="s">
        <v>47</v>
      </c>
      <c r="H2133">
        <v>7</v>
      </c>
      <c r="I2133" t="s">
        <v>48</v>
      </c>
      <c r="J2133" t="s">
        <v>49</v>
      </c>
      <c r="K2133">
        <v>2</v>
      </c>
      <c r="L2133">
        <v>4</v>
      </c>
      <c r="M2133" t="s">
        <v>70</v>
      </c>
      <c r="N2133" t="s">
        <v>8931</v>
      </c>
      <c r="O2133">
        <v>0.64500000000000002</v>
      </c>
      <c r="P2133" t="s">
        <v>74</v>
      </c>
      <c r="Q2133" t="s">
        <v>85</v>
      </c>
      <c r="R2133" t="s">
        <v>116</v>
      </c>
      <c r="S2133" t="s">
        <v>42</v>
      </c>
      <c r="T2133">
        <v>1</v>
      </c>
      <c r="U2133">
        <v>2</v>
      </c>
      <c r="V2133">
        <v>1</v>
      </c>
      <c r="W2133">
        <v>0</v>
      </c>
      <c r="X2133">
        <v>0</v>
      </c>
      <c r="Y2133">
        <v>0</v>
      </c>
      <c r="Z2133">
        <v>7</v>
      </c>
      <c r="AA2133">
        <v>81.3</v>
      </c>
      <c r="AB2133">
        <v>76.8</v>
      </c>
      <c r="AC2133">
        <v>3.66</v>
      </c>
      <c r="AD2133">
        <v>1.76</v>
      </c>
      <c r="AE2133">
        <v>0.35</v>
      </c>
      <c r="AF2133">
        <v>1.742</v>
      </c>
      <c r="AG2133">
        <v>-2.3959999999999999</v>
      </c>
      <c r="AH2133">
        <v>6.2130000000000001</v>
      </c>
      <c r="AI2133">
        <v>4.87</v>
      </c>
      <c r="AJ2133">
        <v>-5.6</v>
      </c>
      <c r="AK2133">
        <v>23.9</v>
      </c>
      <c r="AL2133">
        <v>-10.8</v>
      </c>
      <c r="AM2133">
        <v>11.4</v>
      </c>
      <c r="AN2133">
        <v>41.262</v>
      </c>
      <c r="AO2133">
        <v>1309.47</v>
      </c>
      <c r="AP2133" t="s">
        <v>7481</v>
      </c>
    </row>
    <row r="2134" spans="1:42">
      <c r="A2134" t="s">
        <v>7474</v>
      </c>
      <c r="B2134" t="s">
        <v>42</v>
      </c>
      <c r="C2134" t="s">
        <v>7369</v>
      </c>
      <c r="D2134" t="s">
        <v>409</v>
      </c>
      <c r="E2134" t="s">
        <v>3837</v>
      </c>
      <c r="F2134" t="s">
        <v>7370</v>
      </c>
      <c r="G2134" t="s">
        <v>47</v>
      </c>
      <c r="H2134">
        <v>8</v>
      </c>
      <c r="I2134" t="s">
        <v>48</v>
      </c>
      <c r="J2134" t="s">
        <v>49</v>
      </c>
      <c r="K2134">
        <v>3</v>
      </c>
      <c r="L2134">
        <v>1</v>
      </c>
      <c r="M2134" t="s">
        <v>70</v>
      </c>
      <c r="N2134" t="s">
        <v>8931</v>
      </c>
      <c r="O2134">
        <v>0.84599999999999997</v>
      </c>
      <c r="P2134" t="s">
        <v>74</v>
      </c>
      <c r="Q2134" t="s">
        <v>85</v>
      </c>
      <c r="R2134" t="s">
        <v>2780</v>
      </c>
      <c r="S2134" t="s">
        <v>42</v>
      </c>
      <c r="T2134">
        <v>0</v>
      </c>
      <c r="U2134">
        <v>0</v>
      </c>
      <c r="V2134">
        <v>2</v>
      </c>
      <c r="W2134">
        <v>0</v>
      </c>
      <c r="X2134">
        <v>0</v>
      </c>
      <c r="Y2134">
        <v>0</v>
      </c>
      <c r="Z2134">
        <v>7</v>
      </c>
      <c r="AA2134">
        <v>79.8</v>
      </c>
      <c r="AB2134">
        <v>74.7</v>
      </c>
      <c r="AC2134">
        <v>3.72</v>
      </c>
      <c r="AD2134">
        <v>1.89</v>
      </c>
      <c r="AE2134">
        <v>-8.4000000000000005E-2</v>
      </c>
      <c r="AF2134">
        <v>2.972</v>
      </c>
      <c r="AG2134">
        <v>-2.6549999999999998</v>
      </c>
      <c r="AH2134">
        <v>6.2880000000000003</v>
      </c>
      <c r="AI2134">
        <v>6.03</v>
      </c>
      <c r="AJ2134">
        <v>-6.11</v>
      </c>
      <c r="AK2134">
        <v>23.9</v>
      </c>
      <c r="AL2134">
        <v>-12.6</v>
      </c>
      <c r="AM2134">
        <v>12</v>
      </c>
      <c r="AN2134">
        <v>44.896999999999998</v>
      </c>
      <c r="AO2134">
        <v>1478.95</v>
      </c>
      <c r="AP2134" t="s">
        <v>7482</v>
      </c>
    </row>
    <row r="2135" spans="1:42">
      <c r="A2135" t="s">
        <v>7483</v>
      </c>
      <c r="B2135" t="s">
        <v>42</v>
      </c>
      <c r="C2135" t="s">
        <v>7369</v>
      </c>
      <c r="D2135" t="s">
        <v>409</v>
      </c>
      <c r="E2135" t="s">
        <v>3837</v>
      </c>
      <c r="F2135" t="s">
        <v>7370</v>
      </c>
      <c r="G2135" t="s">
        <v>47</v>
      </c>
      <c r="H2135">
        <v>2</v>
      </c>
      <c r="I2135" t="s">
        <v>56</v>
      </c>
      <c r="J2135" t="s">
        <v>57</v>
      </c>
      <c r="K2135">
        <v>2</v>
      </c>
      <c r="L2135">
        <v>1</v>
      </c>
      <c r="M2135" t="s">
        <v>70</v>
      </c>
      <c r="N2135" t="s">
        <v>8931</v>
      </c>
      <c r="O2135">
        <v>0.90700000000000003</v>
      </c>
      <c r="P2135" t="s">
        <v>74</v>
      </c>
      <c r="R2135" t="s">
        <v>78</v>
      </c>
      <c r="S2135" t="s">
        <v>54</v>
      </c>
      <c r="T2135">
        <v>0</v>
      </c>
      <c r="U2135">
        <v>0</v>
      </c>
      <c r="V2135">
        <v>1</v>
      </c>
      <c r="W2135">
        <v>0</v>
      </c>
      <c r="X2135">
        <v>0</v>
      </c>
      <c r="Y2135">
        <v>0</v>
      </c>
      <c r="Z2135">
        <v>8</v>
      </c>
      <c r="AA2135">
        <v>75.2</v>
      </c>
      <c r="AB2135">
        <v>69.7</v>
      </c>
      <c r="AC2135">
        <v>3.5</v>
      </c>
      <c r="AD2135">
        <v>1.67</v>
      </c>
      <c r="AE2135">
        <v>0.26300000000000001</v>
      </c>
      <c r="AF2135">
        <v>3.4319999999999999</v>
      </c>
      <c r="AG2135">
        <v>-1.31</v>
      </c>
      <c r="AH2135">
        <v>6.62</v>
      </c>
      <c r="AI2135">
        <v>5.83</v>
      </c>
      <c r="AJ2135">
        <v>-10.66</v>
      </c>
      <c r="AK2135">
        <v>23.8</v>
      </c>
      <c r="AL2135">
        <v>-9.4</v>
      </c>
      <c r="AM2135">
        <v>15</v>
      </c>
      <c r="AN2135">
        <v>28.800999999999998</v>
      </c>
      <c r="AO2135">
        <v>1947.33</v>
      </c>
      <c r="AP2135" t="s">
        <v>7485</v>
      </c>
    </row>
    <row r="2136" spans="1:42">
      <c r="A2136" t="s">
        <v>7483</v>
      </c>
      <c r="B2136" t="s">
        <v>42</v>
      </c>
      <c r="C2136" t="s">
        <v>7369</v>
      </c>
      <c r="D2136" t="s">
        <v>409</v>
      </c>
      <c r="E2136" t="s">
        <v>3837</v>
      </c>
      <c r="F2136" t="s">
        <v>7370</v>
      </c>
      <c r="G2136" t="s">
        <v>47</v>
      </c>
      <c r="H2136">
        <v>8</v>
      </c>
      <c r="I2136" t="s">
        <v>63</v>
      </c>
      <c r="J2136" t="s">
        <v>61</v>
      </c>
      <c r="K2136">
        <v>3</v>
      </c>
      <c r="L2136">
        <v>2</v>
      </c>
      <c r="M2136" t="s">
        <v>70</v>
      </c>
      <c r="N2136" t="s">
        <v>8931</v>
      </c>
      <c r="O2136">
        <v>0.88300000000000001</v>
      </c>
      <c r="P2136" t="s">
        <v>51</v>
      </c>
      <c r="R2136" t="s">
        <v>66</v>
      </c>
      <c r="S2136" t="s">
        <v>42</v>
      </c>
      <c r="T2136">
        <v>0</v>
      </c>
      <c r="U2136">
        <v>1</v>
      </c>
      <c r="V2136">
        <v>2</v>
      </c>
      <c r="W2136">
        <v>0</v>
      </c>
      <c r="X2136">
        <v>0</v>
      </c>
      <c r="Y2136">
        <v>0</v>
      </c>
      <c r="Z2136">
        <v>8</v>
      </c>
      <c r="AA2136">
        <v>76.8</v>
      </c>
      <c r="AB2136">
        <v>70.900000000000006</v>
      </c>
      <c r="AC2136">
        <v>3.17</v>
      </c>
      <c r="AD2136">
        <v>1.39</v>
      </c>
      <c r="AE2136">
        <v>0.84099999999999997</v>
      </c>
      <c r="AF2136">
        <v>2.29</v>
      </c>
      <c r="AG2136">
        <v>-1.4419999999999999</v>
      </c>
      <c r="AH2136">
        <v>6.51</v>
      </c>
      <c r="AI2136">
        <v>5.05</v>
      </c>
      <c r="AJ2136">
        <v>-9.6199999999999992</v>
      </c>
      <c r="AK2136">
        <v>23.8</v>
      </c>
      <c r="AL2136">
        <v>-9</v>
      </c>
      <c r="AM2136">
        <v>14.4</v>
      </c>
      <c r="AN2136">
        <v>27.841999999999999</v>
      </c>
      <c r="AO2136">
        <v>1761.3</v>
      </c>
      <c r="AP2136" t="s">
        <v>7491</v>
      </c>
    </row>
    <row r="2137" spans="1:42">
      <c r="A2137" t="s">
        <v>7483</v>
      </c>
      <c r="B2137" t="s">
        <v>42</v>
      </c>
      <c r="C2137" t="s">
        <v>7369</v>
      </c>
      <c r="D2137" t="s">
        <v>409</v>
      </c>
      <c r="E2137" t="s">
        <v>3837</v>
      </c>
      <c r="F2137" t="s">
        <v>7370</v>
      </c>
      <c r="G2137" t="s">
        <v>47</v>
      </c>
      <c r="H2137">
        <v>9</v>
      </c>
      <c r="I2137" t="s">
        <v>48</v>
      </c>
      <c r="J2137" t="s">
        <v>49</v>
      </c>
      <c r="K2137">
        <v>3</v>
      </c>
      <c r="L2137">
        <v>3</v>
      </c>
      <c r="M2137" t="s">
        <v>70</v>
      </c>
      <c r="N2137" t="s">
        <v>8931</v>
      </c>
      <c r="O2137">
        <v>0.86899999999999999</v>
      </c>
      <c r="P2137" t="s">
        <v>51</v>
      </c>
      <c r="Q2137" t="s">
        <v>52</v>
      </c>
      <c r="R2137" t="s">
        <v>66</v>
      </c>
      <c r="S2137" t="s">
        <v>42</v>
      </c>
      <c r="T2137">
        <v>0</v>
      </c>
      <c r="U2137">
        <v>2</v>
      </c>
      <c r="V2137">
        <v>2</v>
      </c>
      <c r="W2137">
        <v>0</v>
      </c>
      <c r="X2137">
        <v>0</v>
      </c>
      <c r="Y2137">
        <v>0</v>
      </c>
      <c r="Z2137">
        <v>8</v>
      </c>
      <c r="AA2137">
        <v>77.8</v>
      </c>
      <c r="AB2137">
        <v>72.599999999999994</v>
      </c>
      <c r="AC2137">
        <v>2.82</v>
      </c>
      <c r="AD2137">
        <v>1.49</v>
      </c>
      <c r="AE2137">
        <v>-0.40699999999999997</v>
      </c>
      <c r="AF2137">
        <v>2.2170000000000001</v>
      </c>
      <c r="AG2137">
        <v>-1.7749999999999999</v>
      </c>
      <c r="AH2137">
        <v>6.3959999999999999</v>
      </c>
      <c r="AI2137">
        <v>7.41</v>
      </c>
      <c r="AJ2137">
        <v>-9.83</v>
      </c>
      <c r="AK2137">
        <v>23.9</v>
      </c>
      <c r="AL2137">
        <v>-12.4</v>
      </c>
      <c r="AM2137">
        <v>14.1</v>
      </c>
      <c r="AN2137">
        <v>37.167999999999999</v>
      </c>
      <c r="AO2137">
        <v>2052.5700000000002</v>
      </c>
      <c r="AP2137" t="s">
        <v>7492</v>
      </c>
    </row>
    <row r="2138" spans="1:42">
      <c r="A2138" t="s">
        <v>7493</v>
      </c>
      <c r="B2138" t="s">
        <v>42</v>
      </c>
      <c r="C2138" t="s">
        <v>7369</v>
      </c>
      <c r="D2138" t="s">
        <v>409</v>
      </c>
      <c r="E2138" t="s">
        <v>3837</v>
      </c>
      <c r="F2138" t="s">
        <v>7370</v>
      </c>
      <c r="G2138" t="s">
        <v>47</v>
      </c>
      <c r="H2138">
        <v>4</v>
      </c>
      <c r="I2138" t="s">
        <v>56</v>
      </c>
      <c r="J2138" t="s">
        <v>57</v>
      </c>
      <c r="K2138">
        <v>1</v>
      </c>
      <c r="L2138">
        <v>4</v>
      </c>
      <c r="M2138" t="s">
        <v>70</v>
      </c>
      <c r="N2138" t="s">
        <v>8931</v>
      </c>
      <c r="O2138">
        <v>0.89800000000000002</v>
      </c>
      <c r="P2138" t="s">
        <v>71</v>
      </c>
      <c r="R2138" t="s">
        <v>72</v>
      </c>
      <c r="S2138" t="s">
        <v>54</v>
      </c>
      <c r="T2138">
        <v>1</v>
      </c>
      <c r="U2138">
        <v>2</v>
      </c>
      <c r="V2138">
        <v>0</v>
      </c>
      <c r="W2138">
        <v>0</v>
      </c>
      <c r="X2138">
        <v>0</v>
      </c>
      <c r="Y2138">
        <v>0</v>
      </c>
      <c r="Z2138">
        <v>9</v>
      </c>
      <c r="AA2138">
        <v>75.5</v>
      </c>
      <c r="AB2138">
        <v>70.5</v>
      </c>
      <c r="AC2138">
        <v>3.09</v>
      </c>
      <c r="AD2138">
        <v>1.38</v>
      </c>
      <c r="AE2138">
        <v>-2.165</v>
      </c>
      <c r="AF2138">
        <v>2.5470000000000002</v>
      </c>
      <c r="AG2138">
        <v>-1.3220000000000001</v>
      </c>
      <c r="AH2138">
        <v>6.2350000000000003</v>
      </c>
      <c r="AI2138">
        <v>10.19</v>
      </c>
      <c r="AJ2138">
        <v>-6.75</v>
      </c>
      <c r="AK2138">
        <v>23.9</v>
      </c>
      <c r="AL2138">
        <v>-16.5</v>
      </c>
      <c r="AM2138">
        <v>13.7</v>
      </c>
      <c r="AN2138">
        <v>56.74</v>
      </c>
      <c r="AO2138">
        <v>1990.02</v>
      </c>
      <c r="AP2138" t="s">
        <v>7497</v>
      </c>
    </row>
    <row r="2139" spans="1:42">
      <c r="A2139" t="s">
        <v>7493</v>
      </c>
      <c r="B2139" t="s">
        <v>42</v>
      </c>
      <c r="C2139" t="s">
        <v>7369</v>
      </c>
      <c r="D2139" t="s">
        <v>409</v>
      </c>
      <c r="E2139" t="s">
        <v>3837</v>
      </c>
      <c r="F2139" t="s">
        <v>7370</v>
      </c>
      <c r="G2139" t="s">
        <v>47</v>
      </c>
      <c r="H2139">
        <v>5</v>
      </c>
      <c r="I2139" t="s">
        <v>60</v>
      </c>
      <c r="J2139" t="s">
        <v>61</v>
      </c>
      <c r="K2139">
        <v>1</v>
      </c>
      <c r="L2139">
        <v>5</v>
      </c>
      <c r="M2139" t="s">
        <v>70</v>
      </c>
      <c r="N2139" t="s">
        <v>8931</v>
      </c>
      <c r="O2139">
        <v>0.90200000000000002</v>
      </c>
      <c r="P2139" t="s">
        <v>71</v>
      </c>
      <c r="R2139" t="s">
        <v>72</v>
      </c>
      <c r="S2139" t="s">
        <v>54</v>
      </c>
      <c r="T2139">
        <v>2</v>
      </c>
      <c r="U2139">
        <v>2</v>
      </c>
      <c r="V2139">
        <v>0</v>
      </c>
      <c r="W2139">
        <v>0</v>
      </c>
      <c r="X2139">
        <v>0</v>
      </c>
      <c r="Y2139">
        <v>0</v>
      </c>
      <c r="Z2139">
        <v>9</v>
      </c>
      <c r="AA2139">
        <v>78.2</v>
      </c>
      <c r="AB2139">
        <v>72.8</v>
      </c>
      <c r="AC2139">
        <v>3.24</v>
      </c>
      <c r="AD2139">
        <v>1.5</v>
      </c>
      <c r="AE2139">
        <v>0.34499999999999997</v>
      </c>
      <c r="AF2139">
        <v>1.6259999999999999</v>
      </c>
      <c r="AG2139">
        <v>-1.351</v>
      </c>
      <c r="AH2139">
        <v>5.915</v>
      </c>
      <c r="AI2139">
        <v>8.8800000000000008</v>
      </c>
      <c r="AJ2139">
        <v>-2.27</v>
      </c>
      <c r="AK2139">
        <v>23.9</v>
      </c>
      <c r="AL2139">
        <v>-18.600000000000001</v>
      </c>
      <c r="AM2139">
        <v>11.4</v>
      </c>
      <c r="AN2139">
        <v>76.022000000000006</v>
      </c>
      <c r="AO2139">
        <v>1538.09</v>
      </c>
      <c r="AP2139" t="s">
        <v>7498</v>
      </c>
    </row>
    <row r="2140" spans="1:42">
      <c r="A2140" t="s">
        <v>7493</v>
      </c>
      <c r="B2140" t="s">
        <v>42</v>
      </c>
      <c r="C2140" t="s">
        <v>7369</v>
      </c>
      <c r="D2140" t="s">
        <v>409</v>
      </c>
      <c r="E2140" t="s">
        <v>3837</v>
      </c>
      <c r="F2140" t="s">
        <v>7370</v>
      </c>
      <c r="G2140" t="s">
        <v>47</v>
      </c>
      <c r="H2140">
        <v>12</v>
      </c>
      <c r="I2140" t="s">
        <v>56</v>
      </c>
      <c r="J2140" t="s">
        <v>57</v>
      </c>
      <c r="K2140">
        <v>3</v>
      </c>
      <c r="L2140">
        <v>4</v>
      </c>
      <c r="M2140" t="s">
        <v>70</v>
      </c>
      <c r="N2140" t="s">
        <v>8931</v>
      </c>
      <c r="O2140">
        <v>0.9</v>
      </c>
      <c r="P2140" t="s">
        <v>71</v>
      </c>
      <c r="R2140" t="s">
        <v>53</v>
      </c>
      <c r="S2140" t="s">
        <v>54</v>
      </c>
      <c r="T2140">
        <v>1</v>
      </c>
      <c r="U2140">
        <v>2</v>
      </c>
      <c r="V2140">
        <v>2</v>
      </c>
      <c r="W2140">
        <v>0</v>
      </c>
      <c r="X2140">
        <v>0</v>
      </c>
      <c r="Y2140">
        <v>0</v>
      </c>
      <c r="Z2140">
        <v>9</v>
      </c>
      <c r="AA2140">
        <v>76.5</v>
      </c>
      <c r="AB2140">
        <v>71.900000000000006</v>
      </c>
      <c r="AC2140">
        <v>3.29</v>
      </c>
      <c r="AD2140">
        <v>1.63</v>
      </c>
      <c r="AE2140">
        <v>-1.423</v>
      </c>
      <c r="AF2140">
        <v>1.0820000000000001</v>
      </c>
      <c r="AG2140">
        <v>-1.2569999999999999</v>
      </c>
      <c r="AH2140">
        <v>6.032</v>
      </c>
      <c r="AI2140">
        <v>10.94</v>
      </c>
      <c r="AJ2140">
        <v>-5.0599999999999996</v>
      </c>
      <c r="AK2140">
        <v>23.9</v>
      </c>
      <c r="AL2140">
        <v>-19.100000000000001</v>
      </c>
      <c r="AM2140">
        <v>13</v>
      </c>
      <c r="AN2140">
        <v>65.444000000000003</v>
      </c>
      <c r="AO2140">
        <v>1994.12</v>
      </c>
      <c r="AP2140" t="s">
        <v>7505</v>
      </c>
    </row>
    <row r="2141" spans="1:42">
      <c r="A2141" t="s">
        <v>7493</v>
      </c>
      <c r="B2141" t="s">
        <v>42</v>
      </c>
      <c r="C2141" t="s">
        <v>7369</v>
      </c>
      <c r="D2141" t="s">
        <v>409</v>
      </c>
      <c r="E2141" t="s">
        <v>3837</v>
      </c>
      <c r="F2141" t="s">
        <v>7370</v>
      </c>
      <c r="G2141" t="s">
        <v>47</v>
      </c>
      <c r="H2141">
        <v>13</v>
      </c>
      <c r="I2141" t="s">
        <v>69</v>
      </c>
      <c r="J2141" t="s">
        <v>61</v>
      </c>
      <c r="K2141">
        <v>3</v>
      </c>
      <c r="L2141">
        <v>5</v>
      </c>
      <c r="M2141" t="s">
        <v>70</v>
      </c>
      <c r="N2141" t="s">
        <v>8931</v>
      </c>
      <c r="O2141">
        <v>0.90100000000000002</v>
      </c>
      <c r="P2141" t="s">
        <v>71</v>
      </c>
      <c r="R2141" t="s">
        <v>53</v>
      </c>
      <c r="S2141" t="s">
        <v>54</v>
      </c>
      <c r="T2141">
        <v>2</v>
      </c>
      <c r="U2141">
        <v>2</v>
      </c>
      <c r="V2141">
        <v>2</v>
      </c>
      <c r="W2141">
        <v>0</v>
      </c>
      <c r="X2141">
        <v>0</v>
      </c>
      <c r="Y2141">
        <v>0</v>
      </c>
      <c r="Z2141">
        <v>9</v>
      </c>
      <c r="AA2141">
        <v>76.3</v>
      </c>
      <c r="AB2141">
        <v>70.900000000000006</v>
      </c>
      <c r="AC2141">
        <v>3.17</v>
      </c>
      <c r="AD2141">
        <v>1.61</v>
      </c>
      <c r="AE2141">
        <v>-1.375</v>
      </c>
      <c r="AF2141">
        <v>1.5129999999999999</v>
      </c>
      <c r="AG2141">
        <v>-1.4179999999999999</v>
      </c>
      <c r="AH2141">
        <v>6.0190000000000001</v>
      </c>
      <c r="AI2141">
        <v>9.89</v>
      </c>
      <c r="AJ2141">
        <v>-4.88</v>
      </c>
      <c r="AK2141">
        <v>23.8</v>
      </c>
      <c r="AL2141">
        <v>-17.3</v>
      </c>
      <c r="AM2141">
        <v>13</v>
      </c>
      <c r="AN2141">
        <v>64.022000000000006</v>
      </c>
      <c r="AO2141">
        <v>1797.3</v>
      </c>
      <c r="AP2141" t="s">
        <v>7506</v>
      </c>
    </row>
    <row r="2142" spans="1:42">
      <c r="A2142" t="s">
        <v>7507</v>
      </c>
      <c r="B2142" t="s">
        <v>42</v>
      </c>
      <c r="C2142" t="s">
        <v>7508</v>
      </c>
      <c r="D2142" t="s">
        <v>409</v>
      </c>
      <c r="E2142" t="s">
        <v>3957</v>
      </c>
      <c r="F2142" t="s">
        <v>7370</v>
      </c>
      <c r="G2142" t="s">
        <v>47</v>
      </c>
      <c r="H2142">
        <v>8</v>
      </c>
      <c r="I2142" t="s">
        <v>63</v>
      </c>
      <c r="J2142" t="s">
        <v>61</v>
      </c>
      <c r="K2142">
        <v>3</v>
      </c>
      <c r="L2142">
        <v>1</v>
      </c>
      <c r="M2142" t="s">
        <v>50</v>
      </c>
      <c r="N2142" t="s">
        <v>8931</v>
      </c>
      <c r="O2142">
        <v>0.89900000000000002</v>
      </c>
      <c r="P2142" t="s">
        <v>139</v>
      </c>
      <c r="R2142" t="s">
        <v>97</v>
      </c>
      <c r="S2142" t="s">
        <v>42</v>
      </c>
      <c r="T2142">
        <v>0</v>
      </c>
      <c r="U2142">
        <v>0</v>
      </c>
      <c r="V2142">
        <v>2</v>
      </c>
      <c r="W2142">
        <v>0</v>
      </c>
      <c r="X2142">
        <v>0</v>
      </c>
      <c r="Y2142">
        <v>0</v>
      </c>
      <c r="Z2142">
        <v>1</v>
      </c>
      <c r="AA2142">
        <v>83.4</v>
      </c>
      <c r="AB2142">
        <v>77.599999999999994</v>
      </c>
      <c r="AC2142">
        <v>3.75</v>
      </c>
      <c r="AD2142">
        <v>1.8</v>
      </c>
      <c r="AE2142">
        <v>0.14899999999999999</v>
      </c>
      <c r="AF2142">
        <v>1.8979999999999999</v>
      </c>
      <c r="AG2142">
        <v>-2.6709999999999998</v>
      </c>
      <c r="AH2142">
        <v>5.891</v>
      </c>
      <c r="AI2142">
        <v>2.2200000000000002</v>
      </c>
      <c r="AJ2142">
        <v>1.27</v>
      </c>
      <c r="AK2142">
        <v>23.8</v>
      </c>
      <c r="AL2142">
        <v>-8.1</v>
      </c>
      <c r="AM2142">
        <v>8.3000000000000007</v>
      </c>
      <c r="AN2142">
        <v>120.771</v>
      </c>
      <c r="AO2142">
        <v>464.154</v>
      </c>
      <c r="AP2142" t="s">
        <v>7516</v>
      </c>
    </row>
    <row r="2143" spans="1:42">
      <c r="A2143" t="s">
        <v>7507</v>
      </c>
      <c r="B2143" t="s">
        <v>42</v>
      </c>
      <c r="C2143" t="s">
        <v>7508</v>
      </c>
      <c r="D2143" t="s">
        <v>409</v>
      </c>
      <c r="E2143" t="s">
        <v>3957</v>
      </c>
      <c r="F2143" t="s">
        <v>7370</v>
      </c>
      <c r="G2143" t="s">
        <v>47</v>
      </c>
      <c r="H2143">
        <v>15</v>
      </c>
      <c r="I2143" t="s">
        <v>56</v>
      </c>
      <c r="J2143" t="s">
        <v>57</v>
      </c>
      <c r="K2143">
        <v>4</v>
      </c>
      <c r="L2143">
        <v>3</v>
      </c>
      <c r="M2143" t="s">
        <v>50</v>
      </c>
      <c r="N2143" t="s">
        <v>8931</v>
      </c>
      <c r="O2143">
        <v>0.89100000000000001</v>
      </c>
      <c r="P2143" t="s">
        <v>74</v>
      </c>
      <c r="R2143" t="s">
        <v>78</v>
      </c>
      <c r="S2143" t="s">
        <v>54</v>
      </c>
      <c r="T2143">
        <v>1</v>
      </c>
      <c r="U2143">
        <v>1</v>
      </c>
      <c r="V2143">
        <v>2</v>
      </c>
      <c r="W2143">
        <v>0</v>
      </c>
      <c r="X2143">
        <v>1</v>
      </c>
      <c r="Y2143">
        <v>0</v>
      </c>
      <c r="Z2143">
        <v>1</v>
      </c>
      <c r="AA2143">
        <v>86.2</v>
      </c>
      <c r="AB2143">
        <v>80.400000000000006</v>
      </c>
      <c r="AC2143">
        <v>3.63</v>
      </c>
      <c r="AD2143">
        <v>1.8</v>
      </c>
      <c r="AE2143">
        <v>1.7290000000000001</v>
      </c>
      <c r="AF2143">
        <v>1.657</v>
      </c>
      <c r="AG2143">
        <v>-2.2000000000000002</v>
      </c>
      <c r="AH2143">
        <v>5.8929999999999998</v>
      </c>
      <c r="AI2143">
        <v>0.93</v>
      </c>
      <c r="AJ2143">
        <v>1.79</v>
      </c>
      <c r="AK2143">
        <v>23.9</v>
      </c>
      <c r="AL2143">
        <v>-5.9</v>
      </c>
      <c r="AM2143">
        <v>7.6</v>
      </c>
      <c r="AN2143">
        <v>153.05099999999999</v>
      </c>
      <c r="AO2143">
        <v>382.46699999999998</v>
      </c>
      <c r="AP2143" t="s">
        <v>7523</v>
      </c>
    </row>
    <row r="2144" spans="1:42">
      <c r="A2144" t="s">
        <v>7507</v>
      </c>
      <c r="B2144" t="s">
        <v>42</v>
      </c>
      <c r="C2144" t="s">
        <v>7508</v>
      </c>
      <c r="D2144" t="s">
        <v>409</v>
      </c>
      <c r="E2144" t="s">
        <v>3957</v>
      </c>
      <c r="F2144" t="s">
        <v>7370</v>
      </c>
      <c r="G2144" t="s">
        <v>47</v>
      </c>
      <c r="H2144">
        <v>16</v>
      </c>
      <c r="I2144" t="s">
        <v>48</v>
      </c>
      <c r="J2144" t="s">
        <v>49</v>
      </c>
      <c r="K2144">
        <v>4</v>
      </c>
      <c r="L2144">
        <v>4</v>
      </c>
      <c r="M2144" t="s">
        <v>50</v>
      </c>
      <c r="N2144" t="s">
        <v>8931</v>
      </c>
      <c r="O2144">
        <v>0.90200000000000002</v>
      </c>
      <c r="P2144" t="s">
        <v>74</v>
      </c>
      <c r="Q2144" t="s">
        <v>85</v>
      </c>
      <c r="R2144" t="s">
        <v>78</v>
      </c>
      <c r="S2144" t="s">
        <v>54</v>
      </c>
      <c r="T2144">
        <v>2</v>
      </c>
      <c r="U2144">
        <v>1</v>
      </c>
      <c r="V2144">
        <v>2</v>
      </c>
      <c r="W2144">
        <v>0</v>
      </c>
      <c r="X2144">
        <v>1</v>
      </c>
      <c r="Y2144">
        <v>0</v>
      </c>
      <c r="Z2144">
        <v>1</v>
      </c>
      <c r="AA2144">
        <v>85.9</v>
      </c>
      <c r="AB2144">
        <v>80.099999999999994</v>
      </c>
      <c r="AC2144">
        <v>3.36</v>
      </c>
      <c r="AD2144">
        <v>1.71</v>
      </c>
      <c r="AE2144">
        <v>0.48399999999999999</v>
      </c>
      <c r="AF2144">
        <v>2.548</v>
      </c>
      <c r="AG2144">
        <v>-2.4380000000000002</v>
      </c>
      <c r="AH2144">
        <v>5.8979999999999997</v>
      </c>
      <c r="AI2144">
        <v>2.23</v>
      </c>
      <c r="AJ2144">
        <v>1.62</v>
      </c>
      <c r="AK2144">
        <v>23.9</v>
      </c>
      <c r="AL2144">
        <v>-8.9</v>
      </c>
      <c r="AM2144">
        <v>7.6</v>
      </c>
      <c r="AN2144">
        <v>126.76600000000001</v>
      </c>
      <c r="AO2144">
        <v>519.41</v>
      </c>
      <c r="AP2144" t="s">
        <v>7524</v>
      </c>
    </row>
    <row r="2145" spans="1:42">
      <c r="A2145" t="s">
        <v>7507</v>
      </c>
      <c r="B2145" t="s">
        <v>42</v>
      </c>
      <c r="C2145" t="s">
        <v>7508</v>
      </c>
      <c r="D2145" t="s">
        <v>409</v>
      </c>
      <c r="E2145" t="s">
        <v>3957</v>
      </c>
      <c r="F2145" t="s">
        <v>7370</v>
      </c>
      <c r="G2145" t="s">
        <v>47</v>
      </c>
      <c r="H2145">
        <v>18</v>
      </c>
      <c r="I2145" t="s">
        <v>56</v>
      </c>
      <c r="J2145" t="s">
        <v>57</v>
      </c>
      <c r="K2145">
        <v>6</v>
      </c>
      <c r="L2145">
        <v>1</v>
      </c>
      <c r="M2145" t="s">
        <v>50</v>
      </c>
      <c r="N2145" t="s">
        <v>8931</v>
      </c>
      <c r="O2145">
        <v>0.89700000000000002</v>
      </c>
      <c r="P2145" t="s">
        <v>498</v>
      </c>
      <c r="R2145" t="s">
        <v>66</v>
      </c>
      <c r="S2145" t="s">
        <v>42</v>
      </c>
      <c r="T2145">
        <v>0</v>
      </c>
      <c r="U2145">
        <v>0</v>
      </c>
      <c r="V2145">
        <v>1</v>
      </c>
      <c r="W2145">
        <v>1</v>
      </c>
      <c r="X2145">
        <v>0</v>
      </c>
      <c r="Y2145">
        <v>0</v>
      </c>
      <c r="Z2145">
        <v>2</v>
      </c>
      <c r="AA2145">
        <v>82.7</v>
      </c>
      <c r="AB2145">
        <v>77</v>
      </c>
      <c r="AC2145">
        <v>3.55</v>
      </c>
      <c r="AD2145">
        <v>1.55</v>
      </c>
      <c r="AE2145">
        <v>-0.41899999999999998</v>
      </c>
      <c r="AF2145">
        <v>1.351</v>
      </c>
      <c r="AG2145">
        <v>-2.5459999999999998</v>
      </c>
      <c r="AH2145">
        <v>5.87</v>
      </c>
      <c r="AI2145">
        <v>1.57</v>
      </c>
      <c r="AJ2145">
        <v>2.31</v>
      </c>
      <c r="AK2145">
        <v>23.9</v>
      </c>
      <c r="AL2145">
        <v>-6</v>
      </c>
      <c r="AM2145">
        <v>8.1</v>
      </c>
      <c r="AN2145">
        <v>146.44300000000001</v>
      </c>
      <c r="AO2145">
        <v>505.63600000000002</v>
      </c>
      <c r="AP2145" t="s">
        <v>7526</v>
      </c>
    </row>
    <row r="2146" spans="1:42">
      <c r="A2146" t="s">
        <v>7507</v>
      </c>
      <c r="B2146" t="s">
        <v>42</v>
      </c>
      <c r="C2146" t="s">
        <v>7508</v>
      </c>
      <c r="D2146" t="s">
        <v>409</v>
      </c>
      <c r="E2146" t="s">
        <v>3957</v>
      </c>
      <c r="F2146" t="s">
        <v>7370</v>
      </c>
      <c r="G2146" t="s">
        <v>47</v>
      </c>
      <c r="H2146">
        <v>19</v>
      </c>
      <c r="I2146" t="s">
        <v>60</v>
      </c>
      <c r="J2146" t="s">
        <v>61</v>
      </c>
      <c r="K2146">
        <v>6</v>
      </c>
      <c r="L2146">
        <v>2</v>
      </c>
      <c r="M2146" t="s">
        <v>50</v>
      </c>
      <c r="N2146" t="s">
        <v>8931</v>
      </c>
      <c r="O2146">
        <v>0.89800000000000002</v>
      </c>
      <c r="P2146" t="s">
        <v>498</v>
      </c>
      <c r="R2146" t="s">
        <v>66</v>
      </c>
      <c r="S2146" t="s">
        <v>42</v>
      </c>
      <c r="T2146">
        <v>1</v>
      </c>
      <c r="U2146">
        <v>0</v>
      </c>
      <c r="V2146">
        <v>1</v>
      </c>
      <c r="W2146">
        <v>1</v>
      </c>
      <c r="X2146">
        <v>0</v>
      </c>
      <c r="Y2146">
        <v>0</v>
      </c>
      <c r="Z2146">
        <v>2</v>
      </c>
      <c r="AA2146">
        <v>83.5</v>
      </c>
      <c r="AB2146">
        <v>77.7</v>
      </c>
      <c r="AC2146">
        <v>2.82</v>
      </c>
      <c r="AD2146">
        <v>1.49</v>
      </c>
      <c r="AE2146">
        <v>-0.13300000000000001</v>
      </c>
      <c r="AF2146">
        <v>1.8859999999999999</v>
      </c>
      <c r="AG2146">
        <v>-2.4710000000000001</v>
      </c>
      <c r="AH2146">
        <v>5.9640000000000004</v>
      </c>
      <c r="AI2146">
        <v>1.42</v>
      </c>
      <c r="AJ2146">
        <v>2.5499999999999998</v>
      </c>
      <c r="AK2146">
        <v>23.9</v>
      </c>
      <c r="AL2146">
        <v>-6</v>
      </c>
      <c r="AM2146">
        <v>7.7</v>
      </c>
      <c r="AN2146">
        <v>151.405</v>
      </c>
      <c r="AO2146">
        <v>534.52700000000004</v>
      </c>
      <c r="AP2146" t="s">
        <v>7527</v>
      </c>
    </row>
    <row r="2147" spans="1:42">
      <c r="A2147" t="s">
        <v>7507</v>
      </c>
      <c r="B2147" t="s">
        <v>42</v>
      </c>
      <c r="C2147" t="s">
        <v>7508</v>
      </c>
      <c r="D2147" t="s">
        <v>409</v>
      </c>
      <c r="E2147" t="s">
        <v>3957</v>
      </c>
      <c r="F2147" t="s">
        <v>7370</v>
      </c>
      <c r="G2147" t="s">
        <v>47</v>
      </c>
      <c r="H2147">
        <v>22</v>
      </c>
      <c r="I2147" t="s">
        <v>48</v>
      </c>
      <c r="J2147" t="s">
        <v>49</v>
      </c>
      <c r="K2147">
        <v>6</v>
      </c>
      <c r="L2147">
        <v>5</v>
      </c>
      <c r="M2147" t="s">
        <v>50</v>
      </c>
      <c r="N2147" t="s">
        <v>8931</v>
      </c>
      <c r="O2147">
        <v>0.90100000000000002</v>
      </c>
      <c r="P2147" t="s">
        <v>498</v>
      </c>
      <c r="Q2147" t="s">
        <v>85</v>
      </c>
      <c r="R2147" t="s">
        <v>66</v>
      </c>
      <c r="S2147" t="s">
        <v>42</v>
      </c>
      <c r="T2147">
        <v>3</v>
      </c>
      <c r="U2147">
        <v>1</v>
      </c>
      <c r="V2147">
        <v>1</v>
      </c>
      <c r="W2147">
        <v>1</v>
      </c>
      <c r="X2147">
        <v>0</v>
      </c>
      <c r="Y2147">
        <v>0</v>
      </c>
      <c r="Z2147">
        <v>2</v>
      </c>
      <c r="AA2147">
        <v>83.6</v>
      </c>
      <c r="AB2147">
        <v>77.900000000000006</v>
      </c>
      <c r="AC2147">
        <v>2.82</v>
      </c>
      <c r="AD2147">
        <v>1.49</v>
      </c>
      <c r="AE2147">
        <v>0.58799999999999997</v>
      </c>
      <c r="AF2147">
        <v>1.865</v>
      </c>
      <c r="AG2147">
        <v>-2.5070000000000001</v>
      </c>
      <c r="AH2147">
        <v>5.9509999999999996</v>
      </c>
      <c r="AI2147">
        <v>1.82</v>
      </c>
      <c r="AJ2147">
        <v>2.48</v>
      </c>
      <c r="AK2147">
        <v>23.9</v>
      </c>
      <c r="AL2147">
        <v>-7.7</v>
      </c>
      <c r="AM2147">
        <v>7.8</v>
      </c>
      <c r="AN2147">
        <v>144.27699999999999</v>
      </c>
      <c r="AO2147">
        <v>563.19899999999996</v>
      </c>
      <c r="AP2147" t="s">
        <v>7530</v>
      </c>
    </row>
    <row r="2148" spans="1:42">
      <c r="A2148" t="s">
        <v>7507</v>
      </c>
      <c r="B2148" t="s">
        <v>42</v>
      </c>
      <c r="C2148" t="s">
        <v>7508</v>
      </c>
      <c r="D2148" t="s">
        <v>409</v>
      </c>
      <c r="E2148" t="s">
        <v>3957</v>
      </c>
      <c r="F2148" t="s">
        <v>7370</v>
      </c>
      <c r="G2148" t="s">
        <v>47</v>
      </c>
      <c r="H2148">
        <v>41</v>
      </c>
      <c r="I2148" t="s">
        <v>63</v>
      </c>
      <c r="J2148" t="s">
        <v>61</v>
      </c>
      <c r="K2148">
        <v>12</v>
      </c>
      <c r="L2148">
        <v>1</v>
      </c>
      <c r="M2148" t="s">
        <v>50</v>
      </c>
      <c r="N2148" t="s">
        <v>8931</v>
      </c>
      <c r="O2148">
        <v>0.88900000000000001</v>
      </c>
      <c r="P2148" t="s">
        <v>65</v>
      </c>
      <c r="R2148" t="s">
        <v>97</v>
      </c>
      <c r="S2148" t="s">
        <v>42</v>
      </c>
      <c r="T2148">
        <v>0</v>
      </c>
      <c r="U2148">
        <v>0</v>
      </c>
      <c r="V2148">
        <v>1</v>
      </c>
      <c r="W2148">
        <v>0</v>
      </c>
      <c r="X2148">
        <v>0</v>
      </c>
      <c r="Y2148">
        <v>0</v>
      </c>
      <c r="Z2148">
        <v>4</v>
      </c>
      <c r="AA2148">
        <v>82.2</v>
      </c>
      <c r="AB2148">
        <v>76.900000000000006</v>
      </c>
      <c r="AC2148">
        <v>3.7</v>
      </c>
      <c r="AD2148">
        <v>1.72</v>
      </c>
      <c r="AE2148">
        <v>-7.3999999999999996E-2</v>
      </c>
      <c r="AF2148">
        <v>2.1360000000000001</v>
      </c>
      <c r="AG2148">
        <v>-2.508</v>
      </c>
      <c r="AH2148">
        <v>5.8810000000000002</v>
      </c>
      <c r="AI2148">
        <v>1.39</v>
      </c>
      <c r="AJ2148">
        <v>1.03</v>
      </c>
      <c r="AK2148">
        <v>23.9</v>
      </c>
      <c r="AL2148">
        <v>-5.3</v>
      </c>
      <c r="AM2148">
        <v>8.5</v>
      </c>
      <c r="AN2148">
        <v>127.84699999999999</v>
      </c>
      <c r="AO2148">
        <v>313.90100000000001</v>
      </c>
      <c r="AP2148" t="s">
        <v>7540</v>
      </c>
    </row>
    <row r="2149" spans="1:42">
      <c r="A2149" t="s">
        <v>7507</v>
      </c>
      <c r="B2149" t="s">
        <v>42</v>
      </c>
      <c r="C2149" t="s">
        <v>7508</v>
      </c>
      <c r="D2149" t="s">
        <v>409</v>
      </c>
      <c r="E2149" t="s">
        <v>3957</v>
      </c>
      <c r="F2149" t="s">
        <v>7370</v>
      </c>
      <c r="G2149" t="s">
        <v>47</v>
      </c>
      <c r="H2149">
        <v>45</v>
      </c>
      <c r="I2149" t="s">
        <v>56</v>
      </c>
      <c r="J2149" t="s">
        <v>57</v>
      </c>
      <c r="K2149">
        <v>13</v>
      </c>
      <c r="L2149">
        <v>3</v>
      </c>
      <c r="M2149" t="s">
        <v>50</v>
      </c>
      <c r="N2149" t="s">
        <v>8931</v>
      </c>
      <c r="O2149">
        <v>0.9</v>
      </c>
      <c r="P2149" t="s">
        <v>96</v>
      </c>
      <c r="R2149" t="s">
        <v>78</v>
      </c>
      <c r="S2149" t="s">
        <v>54</v>
      </c>
      <c r="T2149">
        <v>2</v>
      </c>
      <c r="U2149">
        <v>0</v>
      </c>
      <c r="V2149">
        <v>1</v>
      </c>
      <c r="W2149">
        <v>1</v>
      </c>
      <c r="X2149">
        <v>0</v>
      </c>
      <c r="Y2149">
        <v>0</v>
      </c>
      <c r="Z2149">
        <v>4</v>
      </c>
      <c r="AA2149">
        <v>85.1</v>
      </c>
      <c r="AB2149">
        <v>79.5</v>
      </c>
      <c r="AC2149">
        <v>3.54</v>
      </c>
      <c r="AD2149">
        <v>1.71</v>
      </c>
      <c r="AE2149">
        <v>0.34899999999999998</v>
      </c>
      <c r="AF2149">
        <v>0.99099999999999999</v>
      </c>
      <c r="AG2149">
        <v>-2.2130000000000001</v>
      </c>
      <c r="AH2149">
        <v>5.7530000000000001</v>
      </c>
      <c r="AI2149">
        <v>2.4300000000000002</v>
      </c>
      <c r="AJ2149">
        <v>0.77</v>
      </c>
      <c r="AK2149">
        <v>23.9</v>
      </c>
      <c r="AL2149">
        <v>-8.4</v>
      </c>
      <c r="AM2149">
        <v>8.3000000000000007</v>
      </c>
      <c r="AN2149">
        <v>108.709</v>
      </c>
      <c r="AO2149">
        <v>471.07299999999998</v>
      </c>
      <c r="AP2149" t="s">
        <v>7544</v>
      </c>
    </row>
    <row r="2150" spans="1:42">
      <c r="A2150" t="s">
        <v>7507</v>
      </c>
      <c r="B2150" t="s">
        <v>42</v>
      </c>
      <c r="C2150" t="s">
        <v>7508</v>
      </c>
      <c r="D2150" t="s">
        <v>409</v>
      </c>
      <c r="E2150" t="s">
        <v>3957</v>
      </c>
      <c r="F2150" t="s">
        <v>7370</v>
      </c>
      <c r="G2150" t="s">
        <v>47</v>
      </c>
      <c r="H2150">
        <v>47</v>
      </c>
      <c r="I2150" t="s">
        <v>63</v>
      </c>
      <c r="J2150" t="s">
        <v>61</v>
      </c>
      <c r="K2150">
        <v>14</v>
      </c>
      <c r="L2150">
        <v>1</v>
      </c>
      <c r="M2150" t="s">
        <v>50</v>
      </c>
      <c r="N2150" t="s">
        <v>8931</v>
      </c>
      <c r="O2150">
        <v>0.89700000000000002</v>
      </c>
      <c r="P2150" t="s">
        <v>71</v>
      </c>
      <c r="R2150" t="s">
        <v>2780</v>
      </c>
      <c r="S2150" t="s">
        <v>42</v>
      </c>
      <c r="T2150">
        <v>0</v>
      </c>
      <c r="U2150">
        <v>0</v>
      </c>
      <c r="V2150">
        <v>1</v>
      </c>
      <c r="W2150">
        <v>0</v>
      </c>
      <c r="X2150">
        <v>0</v>
      </c>
      <c r="Y2150">
        <v>0</v>
      </c>
      <c r="Z2150">
        <v>4</v>
      </c>
      <c r="AA2150">
        <v>82.5</v>
      </c>
      <c r="AB2150">
        <v>77.8</v>
      </c>
      <c r="AC2150">
        <v>3.75</v>
      </c>
      <c r="AD2150">
        <v>1.68</v>
      </c>
      <c r="AE2150">
        <v>0.36299999999999999</v>
      </c>
      <c r="AF2150">
        <v>2.137</v>
      </c>
      <c r="AG2150">
        <v>-2.39</v>
      </c>
      <c r="AH2150">
        <v>5.9340000000000002</v>
      </c>
      <c r="AI2150">
        <v>2.0299999999999998</v>
      </c>
      <c r="AJ2150">
        <v>1.6</v>
      </c>
      <c r="AK2150">
        <v>23.9</v>
      </c>
      <c r="AL2150">
        <v>-7.4</v>
      </c>
      <c r="AM2150">
        <v>8.1</v>
      </c>
      <c r="AN2150">
        <v>128.94</v>
      </c>
      <c r="AO2150">
        <v>473.46800000000002</v>
      </c>
      <c r="AP2150" t="s">
        <v>7546</v>
      </c>
    </row>
    <row r="2151" spans="1:42">
      <c r="A2151" t="s">
        <v>7507</v>
      </c>
      <c r="B2151" t="s">
        <v>42</v>
      </c>
      <c r="C2151" t="s">
        <v>7508</v>
      </c>
      <c r="D2151" t="s">
        <v>409</v>
      </c>
      <c r="E2151" t="s">
        <v>3957</v>
      </c>
      <c r="F2151" t="s">
        <v>7370</v>
      </c>
      <c r="G2151" t="s">
        <v>47</v>
      </c>
      <c r="H2151">
        <v>48</v>
      </c>
      <c r="I2151" t="s">
        <v>56</v>
      </c>
      <c r="J2151" t="s">
        <v>57</v>
      </c>
      <c r="K2151">
        <v>14</v>
      </c>
      <c r="L2151">
        <v>2</v>
      </c>
      <c r="M2151" t="s">
        <v>50</v>
      </c>
      <c r="N2151" t="s">
        <v>8931</v>
      </c>
      <c r="O2151">
        <v>0.86499999999999999</v>
      </c>
      <c r="P2151" t="s">
        <v>71</v>
      </c>
      <c r="R2151" t="s">
        <v>2780</v>
      </c>
      <c r="S2151" t="s">
        <v>42</v>
      </c>
      <c r="T2151">
        <v>0</v>
      </c>
      <c r="U2151">
        <v>1</v>
      </c>
      <c r="V2151">
        <v>1</v>
      </c>
      <c r="W2151">
        <v>0</v>
      </c>
      <c r="X2151">
        <v>0</v>
      </c>
      <c r="Y2151">
        <v>0</v>
      </c>
      <c r="Z2151">
        <v>4</v>
      </c>
      <c r="AA2151">
        <v>82.9</v>
      </c>
      <c r="AB2151">
        <v>77.8</v>
      </c>
      <c r="AC2151">
        <v>3.63</v>
      </c>
      <c r="AD2151">
        <v>1.64</v>
      </c>
      <c r="AE2151">
        <v>-3.4000000000000002E-2</v>
      </c>
      <c r="AF2151">
        <v>1.7629999999999999</v>
      </c>
      <c r="AG2151">
        <v>-2.5129999999999999</v>
      </c>
      <c r="AH2151">
        <v>5.8650000000000002</v>
      </c>
      <c r="AI2151">
        <v>0.05</v>
      </c>
      <c r="AJ2151">
        <v>0</v>
      </c>
      <c r="AK2151">
        <v>23.9</v>
      </c>
      <c r="AL2151">
        <v>-1.7</v>
      </c>
      <c r="AM2151">
        <v>8.6999999999999993</v>
      </c>
      <c r="AN2151">
        <v>137.62100000000001</v>
      </c>
      <c r="AO2151">
        <v>12.942</v>
      </c>
      <c r="AP2151" t="s">
        <v>7547</v>
      </c>
    </row>
    <row r="2152" spans="1:42">
      <c r="A2152" t="s">
        <v>7507</v>
      </c>
      <c r="B2152" t="s">
        <v>42</v>
      </c>
      <c r="C2152" t="s">
        <v>7508</v>
      </c>
      <c r="D2152" t="s">
        <v>409</v>
      </c>
      <c r="E2152" t="s">
        <v>3957</v>
      </c>
      <c r="F2152" t="s">
        <v>7370</v>
      </c>
      <c r="G2152" t="s">
        <v>47</v>
      </c>
      <c r="H2152">
        <v>51</v>
      </c>
      <c r="I2152" t="s">
        <v>69</v>
      </c>
      <c r="J2152" t="s">
        <v>61</v>
      </c>
      <c r="K2152">
        <v>14</v>
      </c>
      <c r="L2152">
        <v>5</v>
      </c>
      <c r="M2152" t="s">
        <v>50</v>
      </c>
      <c r="N2152" t="s">
        <v>8931</v>
      </c>
      <c r="O2152">
        <v>0.86799999999999999</v>
      </c>
      <c r="P2152" t="s">
        <v>71</v>
      </c>
      <c r="R2152" t="s">
        <v>2780</v>
      </c>
      <c r="S2152" t="s">
        <v>42</v>
      </c>
      <c r="T2152">
        <v>1</v>
      </c>
      <c r="U2152">
        <v>2</v>
      </c>
      <c r="V2152">
        <v>1</v>
      </c>
      <c r="W2152">
        <v>0</v>
      </c>
      <c r="X2152">
        <v>0</v>
      </c>
      <c r="Y2152">
        <v>0</v>
      </c>
      <c r="Z2152">
        <v>4</v>
      </c>
      <c r="AA2152">
        <v>84</v>
      </c>
      <c r="AB2152">
        <v>78.5</v>
      </c>
      <c r="AC2152">
        <v>3.72</v>
      </c>
      <c r="AD2152">
        <v>1.89</v>
      </c>
      <c r="AE2152">
        <v>1.1870000000000001</v>
      </c>
      <c r="AF2152">
        <v>2.024</v>
      </c>
      <c r="AG2152">
        <v>-2.2469999999999999</v>
      </c>
      <c r="AH2152">
        <v>5.827</v>
      </c>
      <c r="AI2152">
        <v>-0.25</v>
      </c>
      <c r="AJ2152">
        <v>0.49</v>
      </c>
      <c r="AK2152">
        <v>23.9</v>
      </c>
      <c r="AL2152">
        <v>-1.7</v>
      </c>
      <c r="AM2152">
        <v>8.3000000000000007</v>
      </c>
      <c r="AN2152">
        <v>205.19300000000001</v>
      </c>
      <c r="AO2152">
        <v>108.104</v>
      </c>
      <c r="AP2152" t="s">
        <v>7550</v>
      </c>
    </row>
    <row r="2153" spans="1:42">
      <c r="A2153" t="s">
        <v>7507</v>
      </c>
      <c r="B2153" t="s">
        <v>42</v>
      </c>
      <c r="C2153" t="s">
        <v>7508</v>
      </c>
      <c r="D2153" t="s">
        <v>409</v>
      </c>
      <c r="E2153" t="s">
        <v>3957</v>
      </c>
      <c r="F2153" t="s">
        <v>7370</v>
      </c>
      <c r="G2153" t="s">
        <v>47</v>
      </c>
      <c r="H2153">
        <v>52</v>
      </c>
      <c r="I2153" t="s">
        <v>56</v>
      </c>
      <c r="J2153" t="s">
        <v>57</v>
      </c>
      <c r="K2153">
        <v>15</v>
      </c>
      <c r="L2153">
        <v>1</v>
      </c>
      <c r="M2153" t="s">
        <v>50</v>
      </c>
      <c r="N2153" t="s">
        <v>8931</v>
      </c>
      <c r="O2153">
        <v>0.86799999999999999</v>
      </c>
      <c r="P2153" t="s">
        <v>149</v>
      </c>
      <c r="R2153" t="s">
        <v>66</v>
      </c>
      <c r="S2153" t="s">
        <v>42</v>
      </c>
      <c r="T2153">
        <v>0</v>
      </c>
      <c r="U2153">
        <v>0</v>
      </c>
      <c r="V2153">
        <v>2</v>
      </c>
      <c r="W2153">
        <v>0</v>
      </c>
      <c r="X2153">
        <v>0</v>
      </c>
      <c r="Y2153">
        <v>0</v>
      </c>
      <c r="Z2153">
        <v>4</v>
      </c>
      <c r="AA2153">
        <v>83.3</v>
      </c>
      <c r="AB2153">
        <v>77.900000000000006</v>
      </c>
      <c r="AC2153">
        <v>3.46</v>
      </c>
      <c r="AD2153">
        <v>1.55</v>
      </c>
      <c r="AE2153">
        <v>1.323</v>
      </c>
      <c r="AF2153">
        <v>1.321</v>
      </c>
      <c r="AG2153">
        <v>-2.37</v>
      </c>
      <c r="AH2153">
        <v>5.8029999999999999</v>
      </c>
      <c r="AI2153">
        <v>-0.35</v>
      </c>
      <c r="AJ2153">
        <v>1.23</v>
      </c>
      <c r="AK2153">
        <v>23.9</v>
      </c>
      <c r="AL2153">
        <v>-1.6</v>
      </c>
      <c r="AM2153">
        <v>8.3000000000000007</v>
      </c>
      <c r="AN2153">
        <v>195.28299999999999</v>
      </c>
      <c r="AO2153">
        <v>239.917</v>
      </c>
      <c r="AP2153" t="s">
        <v>7551</v>
      </c>
    </row>
    <row r="2154" spans="1:42">
      <c r="A2154" t="s">
        <v>7507</v>
      </c>
      <c r="B2154" t="s">
        <v>42</v>
      </c>
      <c r="C2154" t="s">
        <v>7508</v>
      </c>
      <c r="D2154" t="s">
        <v>409</v>
      </c>
      <c r="E2154" t="s">
        <v>3957</v>
      </c>
      <c r="F2154" t="s">
        <v>7370</v>
      </c>
      <c r="G2154" t="s">
        <v>47</v>
      </c>
      <c r="H2154">
        <v>53</v>
      </c>
      <c r="I2154" t="s">
        <v>56</v>
      </c>
      <c r="J2154" t="s">
        <v>57</v>
      </c>
      <c r="K2154">
        <v>15</v>
      </c>
      <c r="L2154">
        <v>2</v>
      </c>
      <c r="M2154" t="s">
        <v>50</v>
      </c>
      <c r="N2154" t="s">
        <v>8931</v>
      </c>
      <c r="O2154">
        <v>0.90200000000000002</v>
      </c>
      <c r="P2154" t="s">
        <v>149</v>
      </c>
      <c r="R2154" t="s">
        <v>66</v>
      </c>
      <c r="S2154" t="s">
        <v>42</v>
      </c>
      <c r="T2154">
        <v>1</v>
      </c>
      <c r="U2154">
        <v>0</v>
      </c>
      <c r="V2154">
        <v>2</v>
      </c>
      <c r="W2154">
        <v>0</v>
      </c>
      <c r="X2154">
        <v>0</v>
      </c>
      <c r="Y2154">
        <v>0</v>
      </c>
      <c r="Z2154">
        <v>4</v>
      </c>
      <c r="AA2154">
        <v>82.1</v>
      </c>
      <c r="AB2154">
        <v>76.900000000000006</v>
      </c>
      <c r="AC2154">
        <v>3.42</v>
      </c>
      <c r="AD2154">
        <v>1.51</v>
      </c>
      <c r="AE2154">
        <v>0.64200000000000002</v>
      </c>
      <c r="AF2154">
        <v>1.5249999999999999</v>
      </c>
      <c r="AG2154">
        <v>-2.4319999999999999</v>
      </c>
      <c r="AH2154">
        <v>5.9279999999999999</v>
      </c>
      <c r="AI2154">
        <v>1.96</v>
      </c>
      <c r="AJ2154">
        <v>3.4</v>
      </c>
      <c r="AK2154">
        <v>23.9</v>
      </c>
      <c r="AL2154">
        <v>-8</v>
      </c>
      <c r="AM2154">
        <v>7.7</v>
      </c>
      <c r="AN2154">
        <v>150.36699999999999</v>
      </c>
      <c r="AO2154">
        <v>707.70500000000004</v>
      </c>
      <c r="AP2154" t="s">
        <v>7552</v>
      </c>
    </row>
    <row r="2155" spans="1:42">
      <c r="A2155" t="s">
        <v>7507</v>
      </c>
      <c r="B2155" t="s">
        <v>42</v>
      </c>
      <c r="C2155" t="s">
        <v>7508</v>
      </c>
      <c r="D2155" t="s">
        <v>409</v>
      </c>
      <c r="E2155" t="s">
        <v>3957</v>
      </c>
      <c r="F2155" t="s">
        <v>7370</v>
      </c>
      <c r="G2155" t="s">
        <v>47</v>
      </c>
      <c r="H2155">
        <v>57</v>
      </c>
      <c r="I2155" t="s">
        <v>48</v>
      </c>
      <c r="J2155" t="s">
        <v>49</v>
      </c>
      <c r="K2155">
        <v>16</v>
      </c>
      <c r="L2155">
        <v>1</v>
      </c>
      <c r="M2155" t="s">
        <v>50</v>
      </c>
      <c r="N2155" t="s">
        <v>8931</v>
      </c>
      <c r="O2155">
        <v>0.90300000000000002</v>
      </c>
      <c r="P2155" t="s">
        <v>74</v>
      </c>
      <c r="Q2155" t="s">
        <v>85</v>
      </c>
      <c r="R2155" t="s">
        <v>75</v>
      </c>
      <c r="S2155" t="s">
        <v>42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5</v>
      </c>
      <c r="AA2155">
        <v>82.3</v>
      </c>
      <c r="AB2155">
        <v>77.2</v>
      </c>
      <c r="AC2155">
        <v>3.12</v>
      </c>
      <c r="AD2155">
        <v>1.62</v>
      </c>
      <c r="AE2155">
        <v>0.51300000000000001</v>
      </c>
      <c r="AF2155">
        <v>1.131</v>
      </c>
      <c r="AG2155">
        <v>-2.363</v>
      </c>
      <c r="AH2155">
        <v>5.923</v>
      </c>
      <c r="AI2155">
        <v>2.42</v>
      </c>
      <c r="AJ2155">
        <v>3.16</v>
      </c>
      <c r="AK2155">
        <v>23.9</v>
      </c>
      <c r="AL2155">
        <v>-9</v>
      </c>
      <c r="AM2155">
        <v>7.8</v>
      </c>
      <c r="AN2155">
        <v>143.02199999999999</v>
      </c>
      <c r="AO2155">
        <v>719.32</v>
      </c>
      <c r="AP2155" t="s">
        <v>7556</v>
      </c>
    </row>
    <row r="2156" spans="1:42">
      <c r="A2156" t="s">
        <v>7507</v>
      </c>
      <c r="B2156" t="s">
        <v>42</v>
      </c>
      <c r="C2156" t="s">
        <v>7508</v>
      </c>
      <c r="D2156" t="s">
        <v>409</v>
      </c>
      <c r="E2156" t="s">
        <v>3957</v>
      </c>
      <c r="F2156" t="s">
        <v>7370</v>
      </c>
      <c r="G2156" t="s">
        <v>47</v>
      </c>
      <c r="H2156">
        <v>62</v>
      </c>
      <c r="I2156" t="s">
        <v>56</v>
      </c>
      <c r="J2156" t="s">
        <v>57</v>
      </c>
      <c r="K2156">
        <v>19</v>
      </c>
      <c r="L2156">
        <v>2</v>
      </c>
      <c r="M2156" t="s">
        <v>50</v>
      </c>
      <c r="N2156" t="s">
        <v>8931</v>
      </c>
      <c r="O2156">
        <v>0.90500000000000003</v>
      </c>
      <c r="P2156" t="s">
        <v>124</v>
      </c>
      <c r="R2156" t="s">
        <v>116</v>
      </c>
      <c r="S2156" t="s">
        <v>42</v>
      </c>
      <c r="T2156">
        <v>0</v>
      </c>
      <c r="U2156">
        <v>1</v>
      </c>
      <c r="V2156">
        <v>0</v>
      </c>
      <c r="W2156">
        <v>0</v>
      </c>
      <c r="X2156">
        <v>0</v>
      </c>
      <c r="Y2156">
        <v>0</v>
      </c>
      <c r="Z2156">
        <v>6</v>
      </c>
      <c r="AA2156">
        <v>84</v>
      </c>
      <c r="AB2156">
        <v>78.2</v>
      </c>
      <c r="AC2156">
        <v>3.63</v>
      </c>
      <c r="AD2156">
        <v>1.68</v>
      </c>
      <c r="AE2156">
        <v>1.5189999999999999</v>
      </c>
      <c r="AF2156">
        <v>1.869</v>
      </c>
      <c r="AG2156">
        <v>-2.407</v>
      </c>
      <c r="AH2156">
        <v>5.9770000000000003</v>
      </c>
      <c r="AI2156">
        <v>2.83</v>
      </c>
      <c r="AJ2156">
        <v>2.2400000000000002</v>
      </c>
      <c r="AK2156">
        <v>23.9</v>
      </c>
      <c r="AL2156">
        <v>-11.1</v>
      </c>
      <c r="AM2156">
        <v>7.9</v>
      </c>
      <c r="AN2156">
        <v>128.929</v>
      </c>
      <c r="AO2156">
        <v>658.65099999999995</v>
      </c>
      <c r="AP2156" t="s">
        <v>7558</v>
      </c>
    </row>
    <row r="2157" spans="1:42">
      <c r="A2157" t="s">
        <v>7507</v>
      </c>
      <c r="B2157" t="s">
        <v>42</v>
      </c>
      <c r="C2157" t="s">
        <v>7508</v>
      </c>
      <c r="D2157" t="s">
        <v>409</v>
      </c>
      <c r="E2157" t="s">
        <v>3957</v>
      </c>
      <c r="F2157" t="s">
        <v>7370</v>
      </c>
      <c r="G2157" t="s">
        <v>47</v>
      </c>
      <c r="H2157">
        <v>64</v>
      </c>
      <c r="I2157" t="s">
        <v>48</v>
      </c>
      <c r="J2157" t="s">
        <v>49</v>
      </c>
      <c r="K2157">
        <v>19</v>
      </c>
      <c r="L2157">
        <v>4</v>
      </c>
      <c r="M2157" t="s">
        <v>50</v>
      </c>
      <c r="N2157" t="s">
        <v>8931</v>
      </c>
      <c r="O2157">
        <v>0.90700000000000003</v>
      </c>
      <c r="P2157" t="s">
        <v>124</v>
      </c>
      <c r="Q2157" t="s">
        <v>125</v>
      </c>
      <c r="R2157" t="s">
        <v>116</v>
      </c>
      <c r="S2157" t="s">
        <v>42</v>
      </c>
      <c r="T2157">
        <v>2</v>
      </c>
      <c r="U2157">
        <v>1</v>
      </c>
      <c r="V2157">
        <v>0</v>
      </c>
      <c r="W2157">
        <v>0</v>
      </c>
      <c r="X2157">
        <v>0</v>
      </c>
      <c r="Y2157">
        <v>0</v>
      </c>
      <c r="Z2157">
        <v>6</v>
      </c>
      <c r="AA2157">
        <v>84.7</v>
      </c>
      <c r="AB2157">
        <v>78.599999999999994</v>
      </c>
      <c r="AC2157">
        <v>3.66</v>
      </c>
      <c r="AD2157">
        <v>1.76</v>
      </c>
      <c r="AE2157">
        <v>0.40699999999999997</v>
      </c>
      <c r="AF2157">
        <v>2.5760000000000001</v>
      </c>
      <c r="AG2157">
        <v>-2.5230000000000001</v>
      </c>
      <c r="AH2157">
        <v>5.92</v>
      </c>
      <c r="AI2157">
        <v>2.86</v>
      </c>
      <c r="AJ2157">
        <v>2.0099999999999998</v>
      </c>
      <c r="AK2157">
        <v>23.8</v>
      </c>
      <c r="AL2157">
        <v>-10.8</v>
      </c>
      <c r="AM2157">
        <v>7.8</v>
      </c>
      <c r="AN2157">
        <v>125.786</v>
      </c>
      <c r="AO2157">
        <v>643.69200000000001</v>
      </c>
      <c r="AP2157" t="s">
        <v>7560</v>
      </c>
    </row>
    <row r="2158" spans="1:42">
      <c r="A2158" t="s">
        <v>7507</v>
      </c>
      <c r="B2158" t="s">
        <v>42</v>
      </c>
      <c r="C2158" t="s">
        <v>7508</v>
      </c>
      <c r="D2158" t="s">
        <v>409</v>
      </c>
      <c r="E2158" t="s">
        <v>3957</v>
      </c>
      <c r="F2158" t="s">
        <v>7370</v>
      </c>
      <c r="G2158" t="s">
        <v>47</v>
      </c>
      <c r="H2158">
        <v>65</v>
      </c>
      <c r="I2158" t="s">
        <v>56</v>
      </c>
      <c r="J2158" t="s">
        <v>57</v>
      </c>
      <c r="K2158">
        <v>20</v>
      </c>
      <c r="L2158">
        <v>1</v>
      </c>
      <c r="M2158" t="s">
        <v>70</v>
      </c>
      <c r="N2158" t="s">
        <v>8931</v>
      </c>
      <c r="O2158">
        <v>0.90900000000000003</v>
      </c>
      <c r="P2158" t="s">
        <v>74</v>
      </c>
      <c r="R2158" t="s">
        <v>72</v>
      </c>
      <c r="S2158" t="s">
        <v>54</v>
      </c>
      <c r="T2158">
        <v>0</v>
      </c>
      <c r="U2158">
        <v>0</v>
      </c>
      <c r="V2158">
        <v>1</v>
      </c>
      <c r="W2158">
        <v>0</v>
      </c>
      <c r="X2158">
        <v>0</v>
      </c>
      <c r="Y2158">
        <v>0</v>
      </c>
      <c r="Z2158">
        <v>6</v>
      </c>
      <c r="AA2158">
        <v>73.099999999999994</v>
      </c>
      <c r="AB2158">
        <v>68.900000000000006</v>
      </c>
      <c r="AC2158">
        <v>3</v>
      </c>
      <c r="AD2158">
        <v>1.26</v>
      </c>
      <c r="AE2158">
        <v>0.23899999999999999</v>
      </c>
      <c r="AF2158">
        <v>1.3440000000000001</v>
      </c>
      <c r="AG2158">
        <v>-2.5179999999999998</v>
      </c>
      <c r="AH2158">
        <v>5.8739999999999997</v>
      </c>
      <c r="AI2158">
        <v>1.46</v>
      </c>
      <c r="AJ2158">
        <v>-3.41</v>
      </c>
      <c r="AK2158">
        <v>23.9</v>
      </c>
      <c r="AL2158">
        <v>-3.8</v>
      </c>
      <c r="AM2158">
        <v>12.5</v>
      </c>
      <c r="AN2158">
        <v>23.641999999999999</v>
      </c>
      <c r="AO2158">
        <v>580.01099999999997</v>
      </c>
      <c r="AP2158" t="s">
        <v>7561</v>
      </c>
    </row>
    <row r="2159" spans="1:42">
      <c r="A2159" t="s">
        <v>7569</v>
      </c>
      <c r="B2159" t="s">
        <v>54</v>
      </c>
      <c r="C2159" t="s">
        <v>7508</v>
      </c>
      <c r="D2159" t="s">
        <v>409</v>
      </c>
      <c r="E2159" t="s">
        <v>3957</v>
      </c>
      <c r="F2159" t="s">
        <v>7370</v>
      </c>
      <c r="G2159" t="s">
        <v>47</v>
      </c>
      <c r="H2159">
        <v>1</v>
      </c>
      <c r="I2159" t="s">
        <v>63</v>
      </c>
      <c r="J2159" t="s">
        <v>61</v>
      </c>
      <c r="K2159">
        <v>1</v>
      </c>
      <c r="L2159">
        <v>1</v>
      </c>
      <c r="M2159" t="s">
        <v>50</v>
      </c>
      <c r="N2159" t="s">
        <v>8931</v>
      </c>
      <c r="O2159">
        <v>0.91100000000000003</v>
      </c>
      <c r="P2159" t="s">
        <v>282</v>
      </c>
      <c r="R2159" t="s">
        <v>78</v>
      </c>
      <c r="S2159" t="s">
        <v>54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7</v>
      </c>
      <c r="AA2159">
        <v>80.3</v>
      </c>
      <c r="AB2159">
        <v>73.8</v>
      </c>
      <c r="AC2159">
        <v>3.67</v>
      </c>
      <c r="AD2159">
        <v>1.63</v>
      </c>
      <c r="AE2159">
        <v>-0.86299999999999999</v>
      </c>
      <c r="AF2159">
        <v>1.958</v>
      </c>
      <c r="AG2159">
        <v>2.4260000000000002</v>
      </c>
      <c r="AH2159">
        <v>6.3140000000000001</v>
      </c>
      <c r="AI2159">
        <v>-5.46</v>
      </c>
      <c r="AJ2159">
        <v>4.4400000000000004</v>
      </c>
      <c r="AK2159">
        <v>23.8</v>
      </c>
      <c r="AL2159">
        <v>17.8</v>
      </c>
      <c r="AM2159">
        <v>8.3000000000000007</v>
      </c>
      <c r="AN2159">
        <v>230.548</v>
      </c>
      <c r="AO2159">
        <v>1204.44</v>
      </c>
      <c r="AP2159" t="s">
        <v>7570</v>
      </c>
    </row>
    <row r="2160" spans="1:42">
      <c r="A2160" t="s">
        <v>7569</v>
      </c>
      <c r="B2160" t="s">
        <v>54</v>
      </c>
      <c r="C2160" t="s">
        <v>7508</v>
      </c>
      <c r="D2160" t="s">
        <v>409</v>
      </c>
      <c r="E2160" t="s">
        <v>3957</v>
      </c>
      <c r="F2160" t="s">
        <v>7370</v>
      </c>
      <c r="G2160" t="s">
        <v>47</v>
      </c>
      <c r="H2160">
        <v>2</v>
      </c>
      <c r="I2160" t="s">
        <v>56</v>
      </c>
      <c r="J2160" t="s">
        <v>57</v>
      </c>
      <c r="K2160">
        <v>1</v>
      </c>
      <c r="L2160">
        <v>2</v>
      </c>
      <c r="M2160" t="s">
        <v>50</v>
      </c>
      <c r="N2160" t="s">
        <v>8931</v>
      </c>
      <c r="O2160">
        <v>0.91600000000000004</v>
      </c>
      <c r="P2160" t="s">
        <v>282</v>
      </c>
      <c r="R2160" t="s">
        <v>78</v>
      </c>
      <c r="S2160" t="s">
        <v>54</v>
      </c>
      <c r="T2160">
        <v>0</v>
      </c>
      <c r="U2160">
        <v>1</v>
      </c>
      <c r="V2160">
        <v>0</v>
      </c>
      <c r="W2160">
        <v>0</v>
      </c>
      <c r="X2160">
        <v>0</v>
      </c>
      <c r="Y2160">
        <v>0</v>
      </c>
      <c r="Z2160">
        <v>7</v>
      </c>
      <c r="AA2160">
        <v>82.2</v>
      </c>
      <c r="AB2160">
        <v>75.7</v>
      </c>
      <c r="AC2160">
        <v>3.5</v>
      </c>
      <c r="AD2160">
        <v>1.71</v>
      </c>
      <c r="AE2160">
        <v>-1.8080000000000001</v>
      </c>
      <c r="AF2160">
        <v>1.756</v>
      </c>
      <c r="AG2160">
        <v>2.226</v>
      </c>
      <c r="AH2160">
        <v>6.2270000000000003</v>
      </c>
      <c r="AI2160">
        <v>-4.1500000000000004</v>
      </c>
      <c r="AJ2160">
        <v>5.66</v>
      </c>
      <c r="AK2160">
        <v>23.8</v>
      </c>
      <c r="AL2160">
        <v>16.8</v>
      </c>
      <c r="AM2160">
        <v>7.3</v>
      </c>
      <c r="AN2160">
        <v>215.99299999999999</v>
      </c>
      <c r="AO2160">
        <v>1233.6099999999999</v>
      </c>
      <c r="AP2160" t="s">
        <v>7571</v>
      </c>
    </row>
    <row r="2161" spans="1:42">
      <c r="A2161" t="s">
        <v>7569</v>
      </c>
      <c r="B2161" t="s">
        <v>54</v>
      </c>
      <c r="C2161" t="s">
        <v>7508</v>
      </c>
      <c r="D2161" t="s">
        <v>409</v>
      </c>
      <c r="E2161" t="s">
        <v>3957</v>
      </c>
      <c r="F2161" t="s">
        <v>7370</v>
      </c>
      <c r="G2161" t="s">
        <v>47</v>
      </c>
      <c r="H2161">
        <v>6</v>
      </c>
      <c r="I2161" t="s">
        <v>60</v>
      </c>
      <c r="J2161" t="s">
        <v>61</v>
      </c>
      <c r="K2161">
        <v>1</v>
      </c>
      <c r="L2161">
        <v>6</v>
      </c>
      <c r="M2161" t="s">
        <v>50</v>
      </c>
      <c r="N2161" t="s">
        <v>8931</v>
      </c>
      <c r="O2161">
        <v>0.90900000000000003</v>
      </c>
      <c r="P2161" t="s">
        <v>282</v>
      </c>
      <c r="R2161" t="s">
        <v>78</v>
      </c>
      <c r="S2161" t="s">
        <v>54</v>
      </c>
      <c r="T2161">
        <v>3</v>
      </c>
      <c r="U2161">
        <v>2</v>
      </c>
      <c r="V2161">
        <v>0</v>
      </c>
      <c r="W2161">
        <v>0</v>
      </c>
      <c r="X2161">
        <v>0</v>
      </c>
      <c r="Y2161">
        <v>0</v>
      </c>
      <c r="Z2161">
        <v>7</v>
      </c>
      <c r="AA2161">
        <v>83.5</v>
      </c>
      <c r="AB2161">
        <v>76.7</v>
      </c>
      <c r="AC2161">
        <v>3.36</v>
      </c>
      <c r="AD2161">
        <v>1.71</v>
      </c>
      <c r="AE2161">
        <v>-1.0669999999999999</v>
      </c>
      <c r="AF2161">
        <v>1.859</v>
      </c>
      <c r="AG2161">
        <v>2.238</v>
      </c>
      <c r="AH2161">
        <v>6.2889999999999997</v>
      </c>
      <c r="AI2161">
        <v>-6.75</v>
      </c>
      <c r="AJ2161">
        <v>3.68</v>
      </c>
      <c r="AK2161">
        <v>23.8</v>
      </c>
      <c r="AL2161">
        <v>22</v>
      </c>
      <c r="AM2161">
        <v>8.1</v>
      </c>
      <c r="AN2161">
        <v>241.09100000000001</v>
      </c>
      <c r="AO2161">
        <v>1364.49</v>
      </c>
      <c r="AP2161" t="s">
        <v>7575</v>
      </c>
    </row>
    <row r="2162" spans="1:42">
      <c r="A2162" t="s">
        <v>7569</v>
      </c>
      <c r="B2162" t="s">
        <v>54</v>
      </c>
      <c r="C2162" t="s">
        <v>7508</v>
      </c>
      <c r="D2162" t="s">
        <v>409</v>
      </c>
      <c r="E2162" t="s">
        <v>3957</v>
      </c>
      <c r="F2162" t="s">
        <v>7370</v>
      </c>
      <c r="G2162" t="s">
        <v>47</v>
      </c>
      <c r="H2162">
        <v>7</v>
      </c>
      <c r="I2162" t="s">
        <v>155</v>
      </c>
      <c r="J2162" t="s">
        <v>57</v>
      </c>
      <c r="K2162">
        <v>1</v>
      </c>
      <c r="L2162">
        <v>7</v>
      </c>
      <c r="M2162" t="s">
        <v>50</v>
      </c>
      <c r="N2162" t="s">
        <v>8931</v>
      </c>
      <c r="O2162">
        <v>0.875</v>
      </c>
      <c r="P2162" t="s">
        <v>282</v>
      </c>
      <c r="R2162" t="s">
        <v>78</v>
      </c>
      <c r="S2162" t="s">
        <v>54</v>
      </c>
      <c r="T2162">
        <v>3</v>
      </c>
      <c r="U2162">
        <v>2</v>
      </c>
      <c r="V2162">
        <v>0</v>
      </c>
      <c r="W2162">
        <v>0</v>
      </c>
      <c r="X2162">
        <v>0</v>
      </c>
      <c r="Y2162">
        <v>0</v>
      </c>
      <c r="Z2162">
        <v>7</v>
      </c>
      <c r="AA2162">
        <v>80.599999999999994</v>
      </c>
      <c r="AB2162">
        <v>74.2</v>
      </c>
      <c r="AC2162">
        <v>3.54</v>
      </c>
      <c r="AD2162">
        <v>1.8</v>
      </c>
      <c r="AE2162">
        <v>-0.83599999999999997</v>
      </c>
      <c r="AF2162">
        <v>0.67500000000000004</v>
      </c>
      <c r="AG2162">
        <v>2.3679999999999999</v>
      </c>
      <c r="AH2162">
        <v>6.1539999999999999</v>
      </c>
      <c r="AI2162">
        <v>-7.13</v>
      </c>
      <c r="AJ2162">
        <v>1.19</v>
      </c>
      <c r="AK2162">
        <v>23.8</v>
      </c>
      <c r="AL2162">
        <v>18.8</v>
      </c>
      <c r="AM2162">
        <v>9.8000000000000007</v>
      </c>
      <c r="AN2162">
        <v>260.11099999999999</v>
      </c>
      <c r="AO2162">
        <v>1232.01</v>
      </c>
      <c r="AP2162" t="s">
        <v>7576</v>
      </c>
    </row>
    <row r="2163" spans="1:42">
      <c r="A2163" t="s">
        <v>7577</v>
      </c>
      <c r="B2163" t="s">
        <v>42</v>
      </c>
      <c r="C2163" t="s">
        <v>7508</v>
      </c>
      <c r="D2163" t="s">
        <v>409</v>
      </c>
      <c r="E2163" t="s">
        <v>3957</v>
      </c>
      <c r="F2163" t="s">
        <v>7370</v>
      </c>
      <c r="G2163" t="s">
        <v>47</v>
      </c>
      <c r="H2163">
        <v>3</v>
      </c>
      <c r="I2163" t="s">
        <v>60</v>
      </c>
      <c r="J2163" t="s">
        <v>61</v>
      </c>
      <c r="K2163">
        <v>1</v>
      </c>
      <c r="L2163">
        <v>3</v>
      </c>
      <c r="M2163" t="s">
        <v>50</v>
      </c>
      <c r="N2163" t="s">
        <v>8931</v>
      </c>
      <c r="O2163">
        <v>0.90200000000000002</v>
      </c>
      <c r="P2163" t="s">
        <v>71</v>
      </c>
      <c r="R2163" t="s">
        <v>2780</v>
      </c>
      <c r="S2163" t="s">
        <v>42</v>
      </c>
      <c r="T2163">
        <v>1</v>
      </c>
      <c r="U2163">
        <v>1</v>
      </c>
      <c r="V2163">
        <v>0</v>
      </c>
      <c r="W2163">
        <v>1</v>
      </c>
      <c r="X2163">
        <v>0</v>
      </c>
      <c r="Y2163">
        <v>0</v>
      </c>
      <c r="Z2163">
        <v>7</v>
      </c>
      <c r="AA2163">
        <v>88</v>
      </c>
      <c r="AB2163">
        <v>80.5</v>
      </c>
      <c r="AC2163">
        <v>3.72</v>
      </c>
      <c r="AD2163">
        <v>1.89</v>
      </c>
      <c r="AE2163">
        <v>-0.155</v>
      </c>
      <c r="AF2163">
        <v>3.1150000000000002</v>
      </c>
      <c r="AG2163">
        <v>-2.2269999999999999</v>
      </c>
      <c r="AH2163">
        <v>6.1109999999999998</v>
      </c>
      <c r="AI2163">
        <v>1.24</v>
      </c>
      <c r="AJ2163">
        <v>1.34</v>
      </c>
      <c r="AK2163">
        <v>23.7</v>
      </c>
      <c r="AL2163">
        <v>-5.9</v>
      </c>
      <c r="AM2163">
        <v>7.4</v>
      </c>
      <c r="AN2163">
        <v>138.155</v>
      </c>
      <c r="AO2163">
        <v>347.02300000000002</v>
      </c>
      <c r="AP2163" t="s">
        <v>7580</v>
      </c>
    </row>
    <row r="2164" spans="1:42">
      <c r="A2164" t="s">
        <v>7577</v>
      </c>
      <c r="B2164" t="s">
        <v>42</v>
      </c>
      <c r="C2164" t="s">
        <v>7508</v>
      </c>
      <c r="D2164" t="s">
        <v>409</v>
      </c>
      <c r="E2164" t="s">
        <v>3957</v>
      </c>
      <c r="F2164" t="s">
        <v>7370</v>
      </c>
      <c r="G2164" t="s">
        <v>47</v>
      </c>
      <c r="H2164">
        <v>5</v>
      </c>
      <c r="I2164" t="s">
        <v>69</v>
      </c>
      <c r="J2164" t="s">
        <v>61</v>
      </c>
      <c r="K2164">
        <v>1</v>
      </c>
      <c r="L2164">
        <v>5</v>
      </c>
      <c r="M2164" t="s">
        <v>50</v>
      </c>
      <c r="N2164" t="s">
        <v>8931</v>
      </c>
      <c r="O2164">
        <v>0.92300000000000004</v>
      </c>
      <c r="P2164" t="s">
        <v>71</v>
      </c>
      <c r="R2164" t="s">
        <v>2780</v>
      </c>
      <c r="S2164" t="s">
        <v>42</v>
      </c>
      <c r="T2164">
        <v>1</v>
      </c>
      <c r="U2164">
        <v>2</v>
      </c>
      <c r="V2164">
        <v>0</v>
      </c>
      <c r="W2164">
        <v>1</v>
      </c>
      <c r="X2164">
        <v>0</v>
      </c>
      <c r="Y2164">
        <v>0</v>
      </c>
      <c r="Z2164">
        <v>7</v>
      </c>
      <c r="AA2164">
        <v>89.7</v>
      </c>
      <c r="AB2164">
        <v>83.1</v>
      </c>
      <c r="AC2164">
        <v>3.72</v>
      </c>
      <c r="AD2164">
        <v>1.89</v>
      </c>
      <c r="AE2164">
        <v>0.83899999999999997</v>
      </c>
      <c r="AF2164">
        <v>2.1040000000000001</v>
      </c>
      <c r="AG2164">
        <v>-1.91</v>
      </c>
      <c r="AH2164">
        <v>5.9720000000000004</v>
      </c>
      <c r="AI2164">
        <v>2.96</v>
      </c>
      <c r="AJ2164">
        <v>0.83</v>
      </c>
      <c r="AK2164">
        <v>23.8</v>
      </c>
      <c r="AL2164">
        <v>-11.4</v>
      </c>
      <c r="AM2164">
        <v>7.5</v>
      </c>
      <c r="AN2164">
        <v>106.494</v>
      </c>
      <c r="AO2164">
        <v>596.02499999999998</v>
      </c>
      <c r="AP2164" t="s">
        <v>7582</v>
      </c>
    </row>
    <row r="2165" spans="1:42">
      <c r="A2165" t="s">
        <v>7577</v>
      </c>
      <c r="B2165" t="s">
        <v>42</v>
      </c>
      <c r="C2165" t="s">
        <v>7508</v>
      </c>
      <c r="D2165" t="s">
        <v>409</v>
      </c>
      <c r="E2165" t="s">
        <v>3957</v>
      </c>
      <c r="F2165" t="s">
        <v>7370</v>
      </c>
      <c r="G2165" t="s">
        <v>47</v>
      </c>
      <c r="H2165">
        <v>11</v>
      </c>
      <c r="I2165" t="s">
        <v>48</v>
      </c>
      <c r="J2165" t="s">
        <v>49</v>
      </c>
      <c r="K2165">
        <v>4</v>
      </c>
      <c r="L2165">
        <v>1</v>
      </c>
      <c r="M2165" t="s">
        <v>50</v>
      </c>
      <c r="N2165" t="s">
        <v>8931</v>
      </c>
      <c r="O2165">
        <v>0.89300000000000002</v>
      </c>
      <c r="P2165" t="s">
        <v>51</v>
      </c>
      <c r="Q2165" t="s">
        <v>52</v>
      </c>
      <c r="R2165" t="s">
        <v>53</v>
      </c>
      <c r="S2165" t="s">
        <v>54</v>
      </c>
      <c r="T2165">
        <v>0</v>
      </c>
      <c r="U2165">
        <v>0</v>
      </c>
      <c r="V2165">
        <v>2</v>
      </c>
      <c r="W2165">
        <v>1</v>
      </c>
      <c r="X2165">
        <v>0</v>
      </c>
      <c r="Y2165">
        <v>1</v>
      </c>
      <c r="Z2165">
        <v>7</v>
      </c>
      <c r="AA2165">
        <v>88.4</v>
      </c>
      <c r="AB2165">
        <v>82.4</v>
      </c>
      <c r="AC2165">
        <v>3.17</v>
      </c>
      <c r="AD2165">
        <v>1.61</v>
      </c>
      <c r="AE2165">
        <v>-0.71499999999999997</v>
      </c>
      <c r="AF2165">
        <v>1.954</v>
      </c>
      <c r="AG2165">
        <v>-2.359</v>
      </c>
      <c r="AH2165">
        <v>5.7880000000000003</v>
      </c>
      <c r="AI2165">
        <v>-0.84</v>
      </c>
      <c r="AJ2165">
        <v>-1.1100000000000001</v>
      </c>
      <c r="AK2165">
        <v>23.9</v>
      </c>
      <c r="AL2165">
        <v>1.1000000000000001</v>
      </c>
      <c r="AM2165">
        <v>8.1999999999999993</v>
      </c>
      <c r="AN2165">
        <v>321.63400000000001</v>
      </c>
      <c r="AO2165">
        <v>259.90800000000002</v>
      </c>
      <c r="AP2165" t="s">
        <v>7588</v>
      </c>
    </row>
    <row r="2166" spans="1:42">
      <c r="A2166" t="s">
        <v>7483</v>
      </c>
      <c r="B2166" t="s">
        <v>42</v>
      </c>
      <c r="C2166" t="s">
        <v>7508</v>
      </c>
      <c r="D2166" t="s">
        <v>409</v>
      </c>
      <c r="E2166" t="s">
        <v>3957</v>
      </c>
      <c r="F2166" t="s">
        <v>7370</v>
      </c>
      <c r="G2166" t="s">
        <v>47</v>
      </c>
      <c r="H2166">
        <v>1</v>
      </c>
      <c r="I2166" t="s">
        <v>56</v>
      </c>
      <c r="J2166" t="s">
        <v>57</v>
      </c>
      <c r="K2166">
        <v>1</v>
      </c>
      <c r="L2166">
        <v>1</v>
      </c>
      <c r="M2166" t="s">
        <v>70</v>
      </c>
      <c r="N2166" t="s">
        <v>8931</v>
      </c>
      <c r="O2166">
        <v>0.92</v>
      </c>
      <c r="P2166" t="s">
        <v>96</v>
      </c>
      <c r="R2166" t="s">
        <v>78</v>
      </c>
      <c r="S2166" t="s">
        <v>54</v>
      </c>
      <c r="T2166">
        <v>0</v>
      </c>
      <c r="U2166">
        <v>0</v>
      </c>
      <c r="V2166">
        <v>1</v>
      </c>
      <c r="W2166">
        <v>0</v>
      </c>
      <c r="X2166">
        <v>1</v>
      </c>
      <c r="Y2166">
        <v>0</v>
      </c>
      <c r="Z2166">
        <v>8</v>
      </c>
      <c r="AA2166">
        <v>75</v>
      </c>
      <c r="AB2166">
        <v>68.8</v>
      </c>
      <c r="AC2166">
        <v>3.54</v>
      </c>
      <c r="AD2166">
        <v>1.71</v>
      </c>
      <c r="AE2166">
        <v>-1.296</v>
      </c>
      <c r="AF2166">
        <v>1.6160000000000001</v>
      </c>
      <c r="AG2166">
        <v>-1.5589999999999999</v>
      </c>
      <c r="AH2166">
        <v>6.4939999999999998</v>
      </c>
      <c r="AI2166">
        <v>6.18</v>
      </c>
      <c r="AJ2166">
        <v>-13.67</v>
      </c>
      <c r="AK2166">
        <v>23.8</v>
      </c>
      <c r="AL2166">
        <v>-8.4</v>
      </c>
      <c r="AM2166">
        <v>16.7</v>
      </c>
      <c r="AN2166">
        <v>24.405999999999999</v>
      </c>
      <c r="AO2166">
        <v>2346.56</v>
      </c>
      <c r="AP2166" t="s">
        <v>7606</v>
      </c>
    </row>
    <row r="2167" spans="1:42">
      <c r="A2167" t="s">
        <v>7483</v>
      </c>
      <c r="B2167" t="s">
        <v>42</v>
      </c>
      <c r="C2167" t="s">
        <v>7508</v>
      </c>
      <c r="D2167" t="s">
        <v>409</v>
      </c>
      <c r="E2167" t="s">
        <v>3957</v>
      </c>
      <c r="F2167" t="s">
        <v>7370</v>
      </c>
      <c r="G2167" t="s">
        <v>47</v>
      </c>
      <c r="H2167">
        <v>2</v>
      </c>
      <c r="I2167" t="s">
        <v>63</v>
      </c>
      <c r="J2167" t="s">
        <v>61</v>
      </c>
      <c r="K2167">
        <v>1</v>
      </c>
      <c r="L2167">
        <v>2</v>
      </c>
      <c r="M2167" t="s">
        <v>70</v>
      </c>
      <c r="N2167" t="s">
        <v>8931</v>
      </c>
      <c r="O2167">
        <v>0.91300000000000003</v>
      </c>
      <c r="P2167" t="s">
        <v>96</v>
      </c>
      <c r="R2167" t="s">
        <v>78</v>
      </c>
      <c r="S2167" t="s">
        <v>54</v>
      </c>
      <c r="T2167">
        <v>1</v>
      </c>
      <c r="U2167">
        <v>0</v>
      </c>
      <c r="V2167">
        <v>1</v>
      </c>
      <c r="W2167">
        <v>0</v>
      </c>
      <c r="X2167">
        <v>1</v>
      </c>
      <c r="Y2167">
        <v>0</v>
      </c>
      <c r="Z2167">
        <v>8</v>
      </c>
      <c r="AA2167">
        <v>75.5</v>
      </c>
      <c r="AB2167">
        <v>69.5</v>
      </c>
      <c r="AC2167">
        <v>3.5</v>
      </c>
      <c r="AD2167">
        <v>1.71</v>
      </c>
      <c r="AE2167">
        <v>5.0999999999999997E-2</v>
      </c>
      <c r="AF2167">
        <v>2.48</v>
      </c>
      <c r="AG2167">
        <v>-1.383</v>
      </c>
      <c r="AH2167">
        <v>6.5140000000000002</v>
      </c>
      <c r="AI2167">
        <v>4.3</v>
      </c>
      <c r="AJ2167">
        <v>-12.1</v>
      </c>
      <c r="AK2167">
        <v>23.8</v>
      </c>
      <c r="AL2167">
        <v>-6.8</v>
      </c>
      <c r="AM2167">
        <v>15.6</v>
      </c>
      <c r="AN2167">
        <v>19.672999999999998</v>
      </c>
      <c r="AO2167">
        <v>2038.9</v>
      </c>
      <c r="AP2167" t="s">
        <v>7607</v>
      </c>
    </row>
    <row r="2168" spans="1:42">
      <c r="A2168" t="s">
        <v>7483</v>
      </c>
      <c r="B2168" t="s">
        <v>42</v>
      </c>
      <c r="C2168" t="s">
        <v>7508</v>
      </c>
      <c r="D2168" t="s">
        <v>409</v>
      </c>
      <c r="E2168" t="s">
        <v>3957</v>
      </c>
      <c r="F2168" t="s">
        <v>7370</v>
      </c>
      <c r="G2168" t="s">
        <v>47</v>
      </c>
      <c r="H2168">
        <v>5</v>
      </c>
      <c r="I2168" t="s">
        <v>60</v>
      </c>
      <c r="J2168" t="s">
        <v>61</v>
      </c>
      <c r="K2168">
        <v>2</v>
      </c>
      <c r="L2168">
        <v>2</v>
      </c>
      <c r="M2168" t="s">
        <v>70</v>
      </c>
      <c r="N2168" t="s">
        <v>8931</v>
      </c>
      <c r="O2168">
        <v>0.90900000000000003</v>
      </c>
      <c r="P2168" t="s">
        <v>71</v>
      </c>
      <c r="R2168" t="s">
        <v>2780</v>
      </c>
      <c r="S2168" t="s">
        <v>42</v>
      </c>
      <c r="T2168">
        <v>0</v>
      </c>
      <c r="U2168">
        <v>1</v>
      </c>
      <c r="V2168">
        <v>1</v>
      </c>
      <c r="W2168">
        <v>0</v>
      </c>
      <c r="X2168">
        <v>0</v>
      </c>
      <c r="Y2168">
        <v>0</v>
      </c>
      <c r="Z2168">
        <v>8</v>
      </c>
      <c r="AA2168">
        <v>76.400000000000006</v>
      </c>
      <c r="AB2168">
        <v>69.8</v>
      </c>
      <c r="AC2168">
        <v>3.72</v>
      </c>
      <c r="AD2168">
        <v>1.89</v>
      </c>
      <c r="AE2168">
        <v>7.0999999999999994E-2</v>
      </c>
      <c r="AF2168">
        <v>3.069</v>
      </c>
      <c r="AG2168">
        <v>-1.4179999999999999</v>
      </c>
      <c r="AH2168">
        <v>6.6130000000000004</v>
      </c>
      <c r="AI2168">
        <v>6.2</v>
      </c>
      <c r="AJ2168">
        <v>-12.34</v>
      </c>
      <c r="AK2168">
        <v>23.7</v>
      </c>
      <c r="AL2168">
        <v>-9.6</v>
      </c>
      <c r="AM2168">
        <v>15.6</v>
      </c>
      <c r="AN2168">
        <v>26.797000000000001</v>
      </c>
      <c r="AO2168">
        <v>2205.67</v>
      </c>
      <c r="AP2168" t="s">
        <v>7610</v>
      </c>
    </row>
    <row r="2169" spans="1:42">
      <c r="A2169" t="s">
        <v>7483</v>
      </c>
      <c r="B2169" t="s">
        <v>42</v>
      </c>
      <c r="C2169" t="s">
        <v>7508</v>
      </c>
      <c r="D2169" t="s">
        <v>409</v>
      </c>
      <c r="E2169" t="s">
        <v>3957</v>
      </c>
      <c r="F2169" t="s">
        <v>7370</v>
      </c>
      <c r="G2169" t="s">
        <v>47</v>
      </c>
      <c r="H2169">
        <v>6</v>
      </c>
      <c r="I2169" t="s">
        <v>56</v>
      </c>
      <c r="J2169" t="s">
        <v>57</v>
      </c>
      <c r="K2169">
        <v>2</v>
      </c>
      <c r="L2169">
        <v>3</v>
      </c>
      <c r="M2169" t="s">
        <v>70</v>
      </c>
      <c r="N2169" t="s">
        <v>8931</v>
      </c>
      <c r="O2169">
        <v>0.90200000000000002</v>
      </c>
      <c r="P2169" t="s">
        <v>71</v>
      </c>
      <c r="R2169" t="s">
        <v>2780</v>
      </c>
      <c r="S2169" t="s">
        <v>42</v>
      </c>
      <c r="T2169">
        <v>0</v>
      </c>
      <c r="U2169">
        <v>2</v>
      </c>
      <c r="V2169">
        <v>1</v>
      </c>
      <c r="W2169">
        <v>0</v>
      </c>
      <c r="X2169">
        <v>0</v>
      </c>
      <c r="Y2169">
        <v>0</v>
      </c>
      <c r="Z2169">
        <v>8</v>
      </c>
      <c r="AA2169">
        <v>77.2</v>
      </c>
      <c r="AB2169">
        <v>71.2</v>
      </c>
      <c r="AC2169">
        <v>3.75</v>
      </c>
      <c r="AD2169">
        <v>1.72</v>
      </c>
      <c r="AE2169">
        <v>1.4379999999999999</v>
      </c>
      <c r="AF2169">
        <v>0.122</v>
      </c>
      <c r="AG2169">
        <v>-1.5349999999999999</v>
      </c>
      <c r="AH2169">
        <v>6.25</v>
      </c>
      <c r="AI2169">
        <v>4.07</v>
      </c>
      <c r="AJ2169">
        <v>-12.69</v>
      </c>
      <c r="AK2169">
        <v>23.8</v>
      </c>
      <c r="AL2169">
        <v>-7.1</v>
      </c>
      <c r="AM2169">
        <v>15.8</v>
      </c>
      <c r="AN2169">
        <v>17.867999999999999</v>
      </c>
      <c r="AO2169">
        <v>2140.84</v>
      </c>
      <c r="AP2169" t="s">
        <v>7611</v>
      </c>
    </row>
    <row r="2170" spans="1:42">
      <c r="A2170" t="s">
        <v>7483</v>
      </c>
      <c r="B2170" t="s">
        <v>42</v>
      </c>
      <c r="C2170" t="s">
        <v>7508</v>
      </c>
      <c r="D2170" t="s">
        <v>409</v>
      </c>
      <c r="E2170" t="s">
        <v>3957</v>
      </c>
      <c r="F2170" t="s">
        <v>7370</v>
      </c>
      <c r="G2170" t="s">
        <v>47</v>
      </c>
      <c r="H2170">
        <v>8</v>
      </c>
      <c r="I2170" t="s">
        <v>60</v>
      </c>
      <c r="J2170" t="s">
        <v>61</v>
      </c>
      <c r="K2170">
        <v>2</v>
      </c>
      <c r="L2170">
        <v>5</v>
      </c>
      <c r="M2170" t="s">
        <v>70</v>
      </c>
      <c r="N2170" t="s">
        <v>8931</v>
      </c>
      <c r="O2170">
        <v>0.91200000000000003</v>
      </c>
      <c r="P2170" t="s">
        <v>71</v>
      </c>
      <c r="R2170" t="s">
        <v>2780</v>
      </c>
      <c r="S2170" t="s">
        <v>42</v>
      </c>
      <c r="T2170">
        <v>2</v>
      </c>
      <c r="U2170">
        <v>2</v>
      </c>
      <c r="V2170">
        <v>1</v>
      </c>
      <c r="W2170">
        <v>0</v>
      </c>
      <c r="X2170">
        <v>0</v>
      </c>
      <c r="Y2170">
        <v>0</v>
      </c>
      <c r="Z2170">
        <v>8</v>
      </c>
      <c r="AA2170">
        <v>75.900000000000006</v>
      </c>
      <c r="AB2170">
        <v>69.8</v>
      </c>
      <c r="AC2170">
        <v>3.72</v>
      </c>
      <c r="AD2170">
        <v>1.89</v>
      </c>
      <c r="AE2170">
        <v>-1.7999999999999999E-2</v>
      </c>
      <c r="AF2170">
        <v>2.2090000000000001</v>
      </c>
      <c r="AG2170">
        <v>-1.5509999999999999</v>
      </c>
      <c r="AH2170">
        <v>6.4950000000000001</v>
      </c>
      <c r="AI2170">
        <v>4.95</v>
      </c>
      <c r="AJ2170">
        <v>-12.63</v>
      </c>
      <c r="AK2170">
        <v>23.8</v>
      </c>
      <c r="AL2170">
        <v>-7.7</v>
      </c>
      <c r="AM2170">
        <v>15.8</v>
      </c>
      <c r="AN2170">
        <v>21.507999999999999</v>
      </c>
      <c r="AO2170">
        <v>2159.35</v>
      </c>
      <c r="AP2170" t="s">
        <v>7613</v>
      </c>
    </row>
    <row r="2171" spans="1:42">
      <c r="A2171" t="s">
        <v>7623</v>
      </c>
      <c r="B2171" t="s">
        <v>42</v>
      </c>
      <c r="C2171" t="s">
        <v>7508</v>
      </c>
      <c r="D2171" t="s">
        <v>409</v>
      </c>
      <c r="E2171" t="s">
        <v>3957</v>
      </c>
      <c r="F2171" t="s">
        <v>7370</v>
      </c>
      <c r="G2171" t="s">
        <v>47</v>
      </c>
      <c r="H2171">
        <v>2</v>
      </c>
      <c r="I2171" t="s">
        <v>56</v>
      </c>
      <c r="J2171" t="s">
        <v>57</v>
      </c>
      <c r="K2171">
        <v>1</v>
      </c>
      <c r="L2171">
        <v>2</v>
      </c>
      <c r="M2171" t="s">
        <v>70</v>
      </c>
      <c r="N2171" t="s">
        <v>8931</v>
      </c>
      <c r="O2171">
        <v>0.72499999999999998</v>
      </c>
      <c r="P2171" t="s">
        <v>74</v>
      </c>
      <c r="R2171" t="s">
        <v>1230</v>
      </c>
      <c r="S2171" t="s">
        <v>42</v>
      </c>
      <c r="T2171">
        <v>0</v>
      </c>
      <c r="U2171">
        <v>1</v>
      </c>
      <c r="V2171">
        <v>0</v>
      </c>
      <c r="W2171">
        <v>0</v>
      </c>
      <c r="X2171">
        <v>0</v>
      </c>
      <c r="Y2171">
        <v>0</v>
      </c>
      <c r="Z2171">
        <v>9</v>
      </c>
      <c r="AA2171">
        <v>82</v>
      </c>
      <c r="AB2171">
        <v>76.7</v>
      </c>
      <c r="AC2171">
        <v>3.38</v>
      </c>
      <c r="AD2171">
        <v>1.6</v>
      </c>
      <c r="AE2171">
        <v>-2.085</v>
      </c>
      <c r="AF2171">
        <v>3.1880000000000002</v>
      </c>
      <c r="AG2171">
        <v>-3.1909999999999998</v>
      </c>
      <c r="AH2171">
        <v>5.4749999999999996</v>
      </c>
      <c r="AI2171">
        <v>5.7</v>
      </c>
      <c r="AJ2171">
        <v>-3.18</v>
      </c>
      <c r="AK2171">
        <v>23.9</v>
      </c>
      <c r="AL2171">
        <v>-13.2</v>
      </c>
      <c r="AM2171">
        <v>10.199999999999999</v>
      </c>
      <c r="AN2171">
        <v>61.218000000000004</v>
      </c>
      <c r="AO2171">
        <v>1162.78</v>
      </c>
      <c r="AP2171" t="s">
        <v>7625</v>
      </c>
    </row>
    <row r="2172" spans="1:42">
      <c r="A2172" t="s">
        <v>7623</v>
      </c>
      <c r="B2172" t="s">
        <v>42</v>
      </c>
      <c r="C2172" t="s">
        <v>7508</v>
      </c>
      <c r="D2172" t="s">
        <v>409</v>
      </c>
      <c r="E2172" t="s">
        <v>3957</v>
      </c>
      <c r="F2172" t="s">
        <v>7370</v>
      </c>
      <c r="G2172" t="s">
        <v>47</v>
      </c>
      <c r="H2172">
        <v>4</v>
      </c>
      <c r="I2172" t="s">
        <v>56</v>
      </c>
      <c r="J2172" t="s">
        <v>57</v>
      </c>
      <c r="K2172">
        <v>1</v>
      </c>
      <c r="L2172">
        <v>4</v>
      </c>
      <c r="M2172" t="s">
        <v>50</v>
      </c>
      <c r="N2172" t="s">
        <v>8931</v>
      </c>
      <c r="O2172">
        <v>1.0269999999999999</v>
      </c>
      <c r="P2172" t="s">
        <v>74</v>
      </c>
      <c r="R2172" t="s">
        <v>1230</v>
      </c>
      <c r="S2172" t="s">
        <v>42</v>
      </c>
      <c r="T2172">
        <v>1</v>
      </c>
      <c r="U2172">
        <v>2</v>
      </c>
      <c r="V2172">
        <v>0</v>
      </c>
      <c r="W2172">
        <v>0</v>
      </c>
      <c r="X2172">
        <v>0</v>
      </c>
      <c r="Y2172">
        <v>0</v>
      </c>
      <c r="Z2172">
        <v>9</v>
      </c>
      <c r="AA2172">
        <v>82.7</v>
      </c>
      <c r="AB2172">
        <v>77.400000000000006</v>
      </c>
      <c r="AC2172">
        <v>3.34</v>
      </c>
      <c r="AD2172">
        <v>1.56</v>
      </c>
      <c r="AE2172">
        <v>0.376</v>
      </c>
      <c r="AF2172">
        <v>3.4860000000000002</v>
      </c>
      <c r="AG2172">
        <v>-2.8359999999999999</v>
      </c>
      <c r="AH2172">
        <v>5.5910000000000002</v>
      </c>
      <c r="AI2172">
        <v>4.68</v>
      </c>
      <c r="AJ2172">
        <v>-1.35</v>
      </c>
      <c r="AK2172">
        <v>23.9</v>
      </c>
      <c r="AL2172">
        <v>-13.4</v>
      </c>
      <c r="AM2172">
        <v>9.3000000000000007</v>
      </c>
      <c r="AN2172">
        <v>74.462999999999994</v>
      </c>
      <c r="AO2172">
        <v>876.18399999999997</v>
      </c>
      <c r="AP2172" t="s">
        <v>7627</v>
      </c>
    </row>
    <row r="2173" spans="1:42">
      <c r="A2173" t="s">
        <v>7623</v>
      </c>
      <c r="B2173" t="s">
        <v>42</v>
      </c>
      <c r="C2173" t="s">
        <v>7508</v>
      </c>
      <c r="D2173" t="s">
        <v>409</v>
      </c>
      <c r="E2173" t="s">
        <v>3957</v>
      </c>
      <c r="F2173" t="s">
        <v>7370</v>
      </c>
      <c r="G2173" t="s">
        <v>47</v>
      </c>
      <c r="H2173">
        <v>5</v>
      </c>
      <c r="I2173" t="s">
        <v>56</v>
      </c>
      <c r="J2173" t="s">
        <v>57</v>
      </c>
      <c r="K2173">
        <v>1</v>
      </c>
      <c r="L2173">
        <v>5</v>
      </c>
      <c r="M2173" t="s">
        <v>70</v>
      </c>
      <c r="N2173" t="s">
        <v>8931</v>
      </c>
      <c r="O2173">
        <v>0.94499999999999995</v>
      </c>
      <c r="P2173" t="s">
        <v>74</v>
      </c>
      <c r="R2173" t="s">
        <v>1230</v>
      </c>
      <c r="S2173" t="s">
        <v>42</v>
      </c>
      <c r="T2173">
        <v>2</v>
      </c>
      <c r="U2173">
        <v>2</v>
      </c>
      <c r="V2173">
        <v>0</v>
      </c>
      <c r="W2173">
        <v>0</v>
      </c>
      <c r="X2173">
        <v>0</v>
      </c>
      <c r="Y2173">
        <v>0</v>
      </c>
      <c r="Z2173">
        <v>9</v>
      </c>
      <c r="AA2173">
        <v>81.2</v>
      </c>
      <c r="AB2173">
        <v>75.5</v>
      </c>
      <c r="AC2173">
        <v>3.38</v>
      </c>
      <c r="AD2173">
        <v>1.6</v>
      </c>
      <c r="AE2173">
        <v>-1.8640000000000001</v>
      </c>
      <c r="AF2173">
        <v>2.9119999999999999</v>
      </c>
      <c r="AG2173">
        <v>-2.9630000000000001</v>
      </c>
      <c r="AH2173">
        <v>5.42</v>
      </c>
      <c r="AI2173">
        <v>4.3899999999999997</v>
      </c>
      <c r="AJ2173">
        <v>-4.57</v>
      </c>
      <c r="AK2173">
        <v>23.8</v>
      </c>
      <c r="AL2173">
        <v>-9.6999999999999993</v>
      </c>
      <c r="AM2173">
        <v>10.9</v>
      </c>
      <c r="AN2173">
        <v>44.218000000000004</v>
      </c>
      <c r="AO2173">
        <v>1106.8599999999999</v>
      </c>
      <c r="AP2173" t="s">
        <v>7628</v>
      </c>
    </row>
    <row r="2174" spans="1:42">
      <c r="A2174" t="s">
        <v>7623</v>
      </c>
      <c r="B2174" t="s">
        <v>42</v>
      </c>
      <c r="C2174" t="s">
        <v>7508</v>
      </c>
      <c r="D2174" t="s">
        <v>409</v>
      </c>
      <c r="E2174" t="s">
        <v>3957</v>
      </c>
      <c r="F2174" t="s">
        <v>7370</v>
      </c>
      <c r="G2174" t="s">
        <v>47</v>
      </c>
      <c r="H2174">
        <v>16</v>
      </c>
      <c r="I2174" t="s">
        <v>69</v>
      </c>
      <c r="J2174" t="s">
        <v>61</v>
      </c>
      <c r="K2174">
        <v>3</v>
      </c>
      <c r="L2174">
        <v>7</v>
      </c>
      <c r="M2174" t="s">
        <v>70</v>
      </c>
      <c r="N2174" t="s">
        <v>8931</v>
      </c>
      <c r="O2174">
        <v>1.266</v>
      </c>
      <c r="P2174" t="s">
        <v>71</v>
      </c>
      <c r="R2174" t="s">
        <v>116</v>
      </c>
      <c r="S2174" t="s">
        <v>42</v>
      </c>
      <c r="T2174">
        <v>3</v>
      </c>
      <c r="U2174">
        <v>2</v>
      </c>
      <c r="V2174">
        <v>1</v>
      </c>
      <c r="W2174">
        <v>1</v>
      </c>
      <c r="X2174">
        <v>0</v>
      </c>
      <c r="Y2174">
        <v>0</v>
      </c>
      <c r="Z2174">
        <v>9</v>
      </c>
      <c r="AA2174">
        <v>81.2</v>
      </c>
      <c r="AB2174">
        <v>75.900000000000006</v>
      </c>
      <c r="AC2174">
        <v>3.66</v>
      </c>
      <c r="AD2174">
        <v>1.76</v>
      </c>
      <c r="AE2174">
        <v>0.66700000000000004</v>
      </c>
      <c r="AF2174">
        <v>1.2609999999999999</v>
      </c>
      <c r="AG2174">
        <v>-2.673</v>
      </c>
      <c r="AH2174">
        <v>5.306</v>
      </c>
      <c r="AI2174">
        <v>0.98</v>
      </c>
      <c r="AJ2174">
        <v>-4.6399999999999997</v>
      </c>
      <c r="AK2174">
        <v>23.9</v>
      </c>
      <c r="AL2174">
        <v>-3.8</v>
      </c>
      <c r="AM2174">
        <v>11</v>
      </c>
      <c r="AN2174">
        <v>12.031000000000001</v>
      </c>
      <c r="AO2174">
        <v>822.43799999999999</v>
      </c>
      <c r="AP2174" t="s">
        <v>7639</v>
      </c>
    </row>
    <row r="2175" spans="1:42">
      <c r="A2175" t="s">
        <v>7643</v>
      </c>
      <c r="B2175" t="s">
        <v>54</v>
      </c>
      <c r="C2175" t="s">
        <v>7644</v>
      </c>
      <c r="D2175" t="s">
        <v>409</v>
      </c>
      <c r="E2175" t="s">
        <v>7645</v>
      </c>
      <c r="F2175" t="s">
        <v>7370</v>
      </c>
      <c r="G2175" t="s">
        <v>47</v>
      </c>
      <c r="H2175">
        <v>6</v>
      </c>
      <c r="I2175" t="s">
        <v>69</v>
      </c>
      <c r="J2175" t="s">
        <v>61</v>
      </c>
      <c r="K2175">
        <v>2</v>
      </c>
      <c r="L2175">
        <v>4</v>
      </c>
      <c r="M2175" t="s">
        <v>70</v>
      </c>
      <c r="N2175" t="s">
        <v>8931</v>
      </c>
      <c r="O2175">
        <v>0.89800000000000002</v>
      </c>
      <c r="P2175" t="s">
        <v>71</v>
      </c>
      <c r="R2175" t="s">
        <v>2780</v>
      </c>
      <c r="S2175" t="s">
        <v>42</v>
      </c>
      <c r="T2175">
        <v>1</v>
      </c>
      <c r="U2175">
        <v>2</v>
      </c>
      <c r="V2175">
        <v>1</v>
      </c>
      <c r="W2175">
        <v>0</v>
      </c>
      <c r="X2175">
        <v>0</v>
      </c>
      <c r="Y2175">
        <v>0</v>
      </c>
      <c r="Z2175">
        <v>1</v>
      </c>
      <c r="AA2175">
        <v>74.2</v>
      </c>
      <c r="AB2175">
        <v>68.5</v>
      </c>
      <c r="AC2175">
        <v>3.72</v>
      </c>
      <c r="AD2175">
        <v>1.89</v>
      </c>
      <c r="AE2175">
        <v>0.219</v>
      </c>
      <c r="AF2175">
        <v>1.3120000000000001</v>
      </c>
      <c r="AG2175">
        <v>1.2290000000000001</v>
      </c>
      <c r="AH2175">
        <v>5.976</v>
      </c>
      <c r="AI2175">
        <v>-5.7</v>
      </c>
      <c r="AJ2175">
        <v>-9.06</v>
      </c>
      <c r="AK2175">
        <v>23.8</v>
      </c>
      <c r="AL2175">
        <v>9</v>
      </c>
      <c r="AM2175">
        <v>14.9</v>
      </c>
      <c r="AN2175">
        <v>327.63099999999997</v>
      </c>
      <c r="AO2175">
        <v>1672.18</v>
      </c>
      <c r="AP2175" t="s">
        <v>7651</v>
      </c>
    </row>
    <row r="2176" spans="1:42">
      <c r="A2176" t="s">
        <v>7643</v>
      </c>
      <c r="B2176" t="s">
        <v>54</v>
      </c>
      <c r="C2176" t="s">
        <v>7644</v>
      </c>
      <c r="D2176" t="s">
        <v>409</v>
      </c>
      <c r="E2176" t="s">
        <v>7645</v>
      </c>
      <c r="F2176" t="s">
        <v>7370</v>
      </c>
      <c r="G2176" t="s">
        <v>47</v>
      </c>
      <c r="H2176">
        <v>9</v>
      </c>
      <c r="I2176" t="s">
        <v>63</v>
      </c>
      <c r="J2176" t="s">
        <v>61</v>
      </c>
      <c r="K2176">
        <v>4</v>
      </c>
      <c r="L2176">
        <v>1</v>
      </c>
      <c r="M2176" t="s">
        <v>70</v>
      </c>
      <c r="N2176" t="s">
        <v>8931</v>
      </c>
      <c r="O2176">
        <v>0.90300000000000002</v>
      </c>
      <c r="P2176" t="s">
        <v>74</v>
      </c>
      <c r="R2176" t="s">
        <v>78</v>
      </c>
      <c r="S2176" t="s">
        <v>54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2</v>
      </c>
      <c r="AA2176">
        <v>72.599999999999994</v>
      </c>
      <c r="AB2176">
        <v>67.3</v>
      </c>
      <c r="AC2176">
        <v>3.46</v>
      </c>
      <c r="AD2176">
        <v>1.71</v>
      </c>
      <c r="AE2176">
        <v>-0.11</v>
      </c>
      <c r="AF2176">
        <v>2.3290000000000002</v>
      </c>
      <c r="AG2176">
        <v>1.462</v>
      </c>
      <c r="AH2176">
        <v>6.0609999999999999</v>
      </c>
      <c r="AI2176">
        <v>-6.69</v>
      </c>
      <c r="AJ2176">
        <v>-9.23</v>
      </c>
      <c r="AK2176">
        <v>23.8</v>
      </c>
      <c r="AL2176">
        <v>10.5</v>
      </c>
      <c r="AM2176">
        <v>15.3</v>
      </c>
      <c r="AN2176">
        <v>323.84800000000001</v>
      </c>
      <c r="AO2176">
        <v>1755.87</v>
      </c>
      <c r="AP2176" t="s">
        <v>7654</v>
      </c>
    </row>
    <row r="2177" spans="1:42">
      <c r="A2177" t="s">
        <v>7643</v>
      </c>
      <c r="B2177" t="s">
        <v>54</v>
      </c>
      <c r="C2177" t="s">
        <v>7644</v>
      </c>
      <c r="D2177" t="s">
        <v>409</v>
      </c>
      <c r="E2177" t="s">
        <v>7645</v>
      </c>
      <c r="F2177" t="s">
        <v>7370</v>
      </c>
      <c r="G2177" t="s">
        <v>47</v>
      </c>
      <c r="H2177">
        <v>17</v>
      </c>
      <c r="I2177" t="s">
        <v>63</v>
      </c>
      <c r="J2177" t="s">
        <v>61</v>
      </c>
      <c r="K2177">
        <v>5</v>
      </c>
      <c r="L2177">
        <v>6</v>
      </c>
      <c r="M2177" t="s">
        <v>70</v>
      </c>
      <c r="N2177" t="s">
        <v>8931</v>
      </c>
      <c r="O2177">
        <v>0.89800000000000002</v>
      </c>
      <c r="P2177" t="s">
        <v>71</v>
      </c>
      <c r="R2177" t="s">
        <v>66</v>
      </c>
      <c r="S2177" t="s">
        <v>42</v>
      </c>
      <c r="T2177">
        <v>3</v>
      </c>
      <c r="U2177">
        <v>2</v>
      </c>
      <c r="V2177">
        <v>1</v>
      </c>
      <c r="W2177">
        <v>0</v>
      </c>
      <c r="X2177">
        <v>0</v>
      </c>
      <c r="Y2177">
        <v>0</v>
      </c>
      <c r="Z2177">
        <v>2</v>
      </c>
      <c r="AA2177">
        <v>75.099999999999994</v>
      </c>
      <c r="AB2177">
        <v>68.900000000000006</v>
      </c>
      <c r="AC2177">
        <v>3.3</v>
      </c>
      <c r="AD2177">
        <v>1.51</v>
      </c>
      <c r="AE2177">
        <v>-0.64100000000000001</v>
      </c>
      <c r="AF2177">
        <v>2.504</v>
      </c>
      <c r="AG2177">
        <v>1.214</v>
      </c>
      <c r="AH2177">
        <v>5.9530000000000003</v>
      </c>
      <c r="AI2177">
        <v>-4.24</v>
      </c>
      <c r="AJ2177">
        <v>-10.220000000000001</v>
      </c>
      <c r="AK2177">
        <v>23.8</v>
      </c>
      <c r="AL2177">
        <v>7.3</v>
      </c>
      <c r="AM2177">
        <v>14.9</v>
      </c>
      <c r="AN2177">
        <v>337.34</v>
      </c>
      <c r="AO2177">
        <v>1744.41</v>
      </c>
      <c r="AP2177" t="s">
        <v>7662</v>
      </c>
    </row>
    <row r="2178" spans="1:42">
      <c r="A2178" t="s">
        <v>7643</v>
      </c>
      <c r="B2178" t="s">
        <v>54</v>
      </c>
      <c r="C2178" t="s">
        <v>7644</v>
      </c>
      <c r="D2178" t="s">
        <v>409</v>
      </c>
      <c r="E2178" t="s">
        <v>7645</v>
      </c>
      <c r="F2178" t="s">
        <v>7370</v>
      </c>
      <c r="G2178" t="s">
        <v>47</v>
      </c>
      <c r="H2178">
        <v>23</v>
      </c>
      <c r="I2178" t="s">
        <v>291</v>
      </c>
      <c r="J2178" t="s">
        <v>61</v>
      </c>
      <c r="K2178">
        <v>8</v>
      </c>
      <c r="L2178">
        <v>2</v>
      </c>
      <c r="M2178" t="s">
        <v>70</v>
      </c>
      <c r="N2178" t="s">
        <v>8931</v>
      </c>
      <c r="O2178">
        <v>0.90400000000000003</v>
      </c>
      <c r="P2178" t="s">
        <v>71</v>
      </c>
      <c r="R2178" t="s">
        <v>100</v>
      </c>
      <c r="S2178" t="s">
        <v>42</v>
      </c>
      <c r="T2178">
        <v>1</v>
      </c>
      <c r="U2178">
        <v>0</v>
      </c>
      <c r="V2178">
        <v>1</v>
      </c>
      <c r="W2178">
        <v>0</v>
      </c>
      <c r="X2178">
        <v>0</v>
      </c>
      <c r="Y2178">
        <v>0</v>
      </c>
      <c r="Z2178">
        <v>3</v>
      </c>
      <c r="AA2178">
        <v>74.099999999999994</v>
      </c>
      <c r="AB2178">
        <v>68.400000000000006</v>
      </c>
      <c r="AC2178">
        <v>3.49</v>
      </c>
      <c r="AD2178">
        <v>1.63</v>
      </c>
      <c r="AE2178">
        <v>-1.0109999999999999</v>
      </c>
      <c r="AF2178">
        <v>1.423</v>
      </c>
      <c r="AG2178">
        <v>1.21</v>
      </c>
      <c r="AH2178">
        <v>5.9720000000000004</v>
      </c>
      <c r="AI2178">
        <v>-5.28</v>
      </c>
      <c r="AJ2178">
        <v>-11.02</v>
      </c>
      <c r="AK2178">
        <v>23.8</v>
      </c>
      <c r="AL2178">
        <v>8.5</v>
      </c>
      <c r="AM2178">
        <v>15.7</v>
      </c>
      <c r="AN2178">
        <v>334.26600000000002</v>
      </c>
      <c r="AO2178">
        <v>1905.43</v>
      </c>
      <c r="AP2178" t="s">
        <v>7668</v>
      </c>
    </row>
    <row r="2179" spans="1:42">
      <c r="A2179" t="s">
        <v>7643</v>
      </c>
      <c r="B2179" t="s">
        <v>54</v>
      </c>
      <c r="C2179" t="s">
        <v>7644</v>
      </c>
      <c r="D2179" t="s">
        <v>409</v>
      </c>
      <c r="E2179" t="s">
        <v>7645</v>
      </c>
      <c r="F2179" t="s">
        <v>7370</v>
      </c>
      <c r="G2179" t="s">
        <v>47</v>
      </c>
      <c r="H2179">
        <v>25</v>
      </c>
      <c r="I2179" t="s">
        <v>115</v>
      </c>
      <c r="J2179" t="s">
        <v>61</v>
      </c>
      <c r="K2179">
        <v>8</v>
      </c>
      <c r="L2179">
        <v>4</v>
      </c>
      <c r="M2179" t="s">
        <v>70</v>
      </c>
      <c r="N2179" t="s">
        <v>8931</v>
      </c>
      <c r="O2179">
        <v>0.89900000000000002</v>
      </c>
      <c r="P2179" t="s">
        <v>71</v>
      </c>
      <c r="R2179" t="s">
        <v>100</v>
      </c>
      <c r="S2179" t="s">
        <v>42</v>
      </c>
      <c r="T2179">
        <v>1</v>
      </c>
      <c r="U2179">
        <v>2</v>
      </c>
      <c r="V2179">
        <v>1</v>
      </c>
      <c r="W2179">
        <v>0</v>
      </c>
      <c r="X2179">
        <v>0</v>
      </c>
      <c r="Y2179">
        <v>0</v>
      </c>
      <c r="Z2179">
        <v>3</v>
      </c>
      <c r="AA2179">
        <v>75.8</v>
      </c>
      <c r="AB2179">
        <v>70.400000000000006</v>
      </c>
      <c r="AC2179">
        <v>3.49</v>
      </c>
      <c r="AD2179">
        <v>1.63</v>
      </c>
      <c r="AE2179">
        <v>-0.85299999999999998</v>
      </c>
      <c r="AF2179">
        <v>0.57499999999999996</v>
      </c>
      <c r="AG2179">
        <v>1.1020000000000001</v>
      </c>
      <c r="AH2179">
        <v>5.9409999999999998</v>
      </c>
      <c r="AI2179">
        <v>-4.74</v>
      </c>
      <c r="AJ2179">
        <v>-10.97</v>
      </c>
      <c r="AK2179">
        <v>23.8</v>
      </c>
      <c r="AL2179">
        <v>7.8</v>
      </c>
      <c r="AM2179">
        <v>15.2</v>
      </c>
      <c r="AN2179">
        <v>336.50099999999998</v>
      </c>
      <c r="AO2179">
        <v>1912.49</v>
      </c>
      <c r="AP2179" t="s">
        <v>7670</v>
      </c>
    </row>
    <row r="2180" spans="1:42">
      <c r="A2180" t="s">
        <v>7643</v>
      </c>
      <c r="B2180" t="s">
        <v>54</v>
      </c>
      <c r="C2180" t="s">
        <v>7644</v>
      </c>
      <c r="D2180" t="s">
        <v>409</v>
      </c>
      <c r="E2180" t="s">
        <v>7645</v>
      </c>
      <c r="F2180" t="s">
        <v>7370</v>
      </c>
      <c r="G2180" t="s">
        <v>47</v>
      </c>
      <c r="H2180">
        <v>29</v>
      </c>
      <c r="I2180" t="s">
        <v>63</v>
      </c>
      <c r="J2180" t="s">
        <v>61</v>
      </c>
      <c r="K2180">
        <v>10</v>
      </c>
      <c r="L2180">
        <v>1</v>
      </c>
      <c r="M2180" t="s">
        <v>70</v>
      </c>
      <c r="N2180" t="s">
        <v>8931</v>
      </c>
      <c r="O2180">
        <v>0.9</v>
      </c>
      <c r="P2180" t="s">
        <v>74</v>
      </c>
      <c r="R2180" t="s">
        <v>116</v>
      </c>
      <c r="S2180" t="s">
        <v>42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4</v>
      </c>
      <c r="AA2180">
        <v>71.900000000000006</v>
      </c>
      <c r="AB2180">
        <v>66.3</v>
      </c>
      <c r="AC2180">
        <v>3.63</v>
      </c>
      <c r="AD2180">
        <v>1.76</v>
      </c>
      <c r="AE2180">
        <v>6.0000000000000001E-3</v>
      </c>
      <c r="AF2180">
        <v>2.4510000000000001</v>
      </c>
      <c r="AG2180">
        <v>1.482</v>
      </c>
      <c r="AH2180">
        <v>6.1420000000000003</v>
      </c>
      <c r="AI2180">
        <v>-6.32</v>
      </c>
      <c r="AJ2180">
        <v>-8.08</v>
      </c>
      <c r="AK2180">
        <v>23.8</v>
      </c>
      <c r="AL2180">
        <v>10</v>
      </c>
      <c r="AM2180">
        <v>15.1</v>
      </c>
      <c r="AN2180">
        <v>321.71600000000001</v>
      </c>
      <c r="AO2180">
        <v>1555.09</v>
      </c>
      <c r="AP2180" t="s">
        <v>7671</v>
      </c>
    </row>
    <row r="2181" spans="1:42">
      <c r="A2181" t="s">
        <v>7643</v>
      </c>
      <c r="B2181" t="s">
        <v>54</v>
      </c>
      <c r="C2181" t="s">
        <v>7644</v>
      </c>
      <c r="D2181" t="s">
        <v>409</v>
      </c>
      <c r="E2181" t="s">
        <v>7645</v>
      </c>
      <c r="F2181" t="s">
        <v>7370</v>
      </c>
      <c r="G2181" t="s">
        <v>47</v>
      </c>
      <c r="H2181">
        <v>31</v>
      </c>
      <c r="I2181" t="s">
        <v>56</v>
      </c>
      <c r="J2181" t="s">
        <v>57</v>
      </c>
      <c r="K2181">
        <v>11</v>
      </c>
      <c r="L2181">
        <v>1</v>
      </c>
      <c r="M2181" t="s">
        <v>70</v>
      </c>
      <c r="N2181" t="s">
        <v>8931</v>
      </c>
      <c r="O2181">
        <v>0.90300000000000002</v>
      </c>
      <c r="P2181" t="s">
        <v>74</v>
      </c>
      <c r="R2181" t="s">
        <v>2780</v>
      </c>
      <c r="S2181" t="s">
        <v>42</v>
      </c>
      <c r="T2181">
        <v>0</v>
      </c>
      <c r="U2181">
        <v>0</v>
      </c>
      <c r="V2181">
        <v>1</v>
      </c>
      <c r="W2181">
        <v>0</v>
      </c>
      <c r="X2181">
        <v>0</v>
      </c>
      <c r="Y2181">
        <v>0</v>
      </c>
      <c r="Z2181">
        <v>4</v>
      </c>
      <c r="AA2181">
        <v>73.400000000000006</v>
      </c>
      <c r="AB2181">
        <v>67.599999999999994</v>
      </c>
      <c r="AC2181">
        <v>3.71</v>
      </c>
      <c r="AD2181">
        <v>1.76</v>
      </c>
      <c r="AE2181">
        <v>-1.581</v>
      </c>
      <c r="AF2181">
        <v>0.91200000000000003</v>
      </c>
      <c r="AG2181">
        <v>1.2150000000000001</v>
      </c>
      <c r="AH2181">
        <v>5.9710000000000001</v>
      </c>
      <c r="AI2181">
        <v>-4.1100000000000003</v>
      </c>
      <c r="AJ2181">
        <v>-10.43</v>
      </c>
      <c r="AK2181">
        <v>23.8</v>
      </c>
      <c r="AL2181">
        <v>7.1</v>
      </c>
      <c r="AM2181">
        <v>15.8</v>
      </c>
      <c r="AN2181">
        <v>338.392</v>
      </c>
      <c r="AO2181">
        <v>1717.36</v>
      </c>
      <c r="AP2181" t="s">
        <v>7673</v>
      </c>
    </row>
    <row r="2182" spans="1:42">
      <c r="A2182" t="s">
        <v>7643</v>
      </c>
      <c r="B2182" t="s">
        <v>54</v>
      </c>
      <c r="C2182" t="s">
        <v>7644</v>
      </c>
      <c r="D2182" t="s">
        <v>409</v>
      </c>
      <c r="E2182" t="s">
        <v>7645</v>
      </c>
      <c r="F2182" t="s">
        <v>7370</v>
      </c>
      <c r="G2182" t="s">
        <v>47</v>
      </c>
      <c r="H2182">
        <v>32</v>
      </c>
      <c r="I2182" t="s">
        <v>60</v>
      </c>
      <c r="J2182" t="s">
        <v>61</v>
      </c>
      <c r="K2182">
        <v>11</v>
      </c>
      <c r="L2182">
        <v>2</v>
      </c>
      <c r="M2182" t="s">
        <v>70</v>
      </c>
      <c r="N2182" t="s">
        <v>8931</v>
      </c>
      <c r="O2182">
        <v>0.90500000000000003</v>
      </c>
      <c r="P2182" t="s">
        <v>74</v>
      </c>
      <c r="R2182" t="s">
        <v>2780</v>
      </c>
      <c r="S2182" t="s">
        <v>42</v>
      </c>
      <c r="T2182">
        <v>1</v>
      </c>
      <c r="U2182">
        <v>0</v>
      </c>
      <c r="V2182">
        <v>1</v>
      </c>
      <c r="W2182">
        <v>0</v>
      </c>
      <c r="X2182">
        <v>0</v>
      </c>
      <c r="Y2182">
        <v>0</v>
      </c>
      <c r="Z2182">
        <v>4</v>
      </c>
      <c r="AA2182">
        <v>73.3</v>
      </c>
      <c r="AB2182">
        <v>67.7</v>
      </c>
      <c r="AC2182">
        <v>3.72</v>
      </c>
      <c r="AD2182">
        <v>1.89</v>
      </c>
      <c r="AE2182">
        <v>-0.25600000000000001</v>
      </c>
      <c r="AF2182">
        <v>2.4140000000000001</v>
      </c>
      <c r="AG2182">
        <v>1.246</v>
      </c>
      <c r="AH2182">
        <v>6.1230000000000002</v>
      </c>
      <c r="AI2182">
        <v>-4.8499999999999996</v>
      </c>
      <c r="AJ2182">
        <v>-10.76</v>
      </c>
      <c r="AK2182">
        <v>23.8</v>
      </c>
      <c r="AL2182">
        <v>7.6</v>
      </c>
      <c r="AM2182">
        <v>15.6</v>
      </c>
      <c r="AN2182">
        <v>335.59100000000001</v>
      </c>
      <c r="AO2182">
        <v>1828.69</v>
      </c>
      <c r="AP2182" t="s">
        <v>7674</v>
      </c>
    </row>
    <row r="2183" spans="1:42">
      <c r="A2183" t="s">
        <v>7643</v>
      </c>
      <c r="B2183" t="s">
        <v>54</v>
      </c>
      <c r="C2183" t="s">
        <v>7644</v>
      </c>
      <c r="D2183" t="s">
        <v>409</v>
      </c>
      <c r="E2183" t="s">
        <v>7645</v>
      </c>
      <c r="F2183" t="s">
        <v>7370</v>
      </c>
      <c r="G2183" t="s">
        <v>47</v>
      </c>
      <c r="H2183">
        <v>34</v>
      </c>
      <c r="I2183" t="s">
        <v>48</v>
      </c>
      <c r="J2183" t="s">
        <v>49</v>
      </c>
      <c r="K2183">
        <v>11</v>
      </c>
      <c r="L2183">
        <v>4</v>
      </c>
      <c r="M2183" t="s">
        <v>70</v>
      </c>
      <c r="N2183" t="s">
        <v>8931</v>
      </c>
      <c r="O2183">
        <v>0.89900000000000002</v>
      </c>
      <c r="P2183" t="s">
        <v>74</v>
      </c>
      <c r="Q2183" t="s">
        <v>85</v>
      </c>
      <c r="R2183" t="s">
        <v>2780</v>
      </c>
      <c r="S2183" t="s">
        <v>42</v>
      </c>
      <c r="T2183">
        <v>1</v>
      </c>
      <c r="U2183">
        <v>2</v>
      </c>
      <c r="V2183">
        <v>1</v>
      </c>
      <c r="W2183">
        <v>0</v>
      </c>
      <c r="X2183">
        <v>0</v>
      </c>
      <c r="Y2183">
        <v>0</v>
      </c>
      <c r="Z2183">
        <v>4</v>
      </c>
      <c r="AA2183">
        <v>75</v>
      </c>
      <c r="AB2183">
        <v>69.099999999999994</v>
      </c>
      <c r="AC2183">
        <v>3.72</v>
      </c>
      <c r="AD2183">
        <v>1.89</v>
      </c>
      <c r="AE2183">
        <v>3.9E-2</v>
      </c>
      <c r="AF2183">
        <v>2.6840000000000002</v>
      </c>
      <c r="AG2183">
        <v>1.1399999999999999</v>
      </c>
      <c r="AH2183">
        <v>6.0880000000000001</v>
      </c>
      <c r="AI2183">
        <v>-6.81</v>
      </c>
      <c r="AJ2183">
        <v>-10.029999999999999</v>
      </c>
      <c r="AK2183">
        <v>23.8</v>
      </c>
      <c r="AL2183">
        <v>10.7</v>
      </c>
      <c r="AM2183">
        <v>15</v>
      </c>
      <c r="AN2183">
        <v>325.68200000000002</v>
      </c>
      <c r="AO2183">
        <v>1922.51</v>
      </c>
      <c r="AP2183" t="s">
        <v>7676</v>
      </c>
    </row>
    <row r="2184" spans="1:42">
      <c r="A2184" t="s">
        <v>7643</v>
      </c>
      <c r="B2184" t="s">
        <v>54</v>
      </c>
      <c r="C2184" t="s">
        <v>7644</v>
      </c>
      <c r="D2184" t="s">
        <v>409</v>
      </c>
      <c r="E2184" t="s">
        <v>7645</v>
      </c>
      <c r="F2184" t="s">
        <v>7370</v>
      </c>
      <c r="G2184" t="s">
        <v>47</v>
      </c>
      <c r="H2184">
        <v>36</v>
      </c>
      <c r="I2184" t="s">
        <v>56</v>
      </c>
      <c r="J2184" t="s">
        <v>57</v>
      </c>
      <c r="K2184">
        <v>12</v>
      </c>
      <c r="L2184">
        <v>2</v>
      </c>
      <c r="M2184" t="s">
        <v>70</v>
      </c>
      <c r="N2184" t="s">
        <v>8931</v>
      </c>
      <c r="O2184">
        <v>0.89900000000000002</v>
      </c>
      <c r="P2184" t="s">
        <v>282</v>
      </c>
      <c r="R2184" t="s">
        <v>97</v>
      </c>
      <c r="S2184" t="s">
        <v>42</v>
      </c>
      <c r="T2184">
        <v>1</v>
      </c>
      <c r="U2184">
        <v>0</v>
      </c>
      <c r="V2184">
        <v>2</v>
      </c>
      <c r="W2184">
        <v>0</v>
      </c>
      <c r="X2184">
        <v>0</v>
      </c>
      <c r="Y2184">
        <v>0</v>
      </c>
      <c r="Z2184">
        <v>4</v>
      </c>
      <c r="AA2184">
        <v>73.900000000000006</v>
      </c>
      <c r="AB2184">
        <v>68.599999999999994</v>
      </c>
      <c r="AC2184">
        <v>3.59</v>
      </c>
      <c r="AD2184">
        <v>1.8</v>
      </c>
      <c r="AE2184">
        <v>-1.038</v>
      </c>
      <c r="AF2184">
        <v>1.232</v>
      </c>
      <c r="AG2184">
        <v>1.1259999999999999</v>
      </c>
      <c r="AH2184">
        <v>5.9630000000000001</v>
      </c>
      <c r="AI2184">
        <v>-2.72</v>
      </c>
      <c r="AJ2184">
        <v>-9.81</v>
      </c>
      <c r="AK2184">
        <v>23.8</v>
      </c>
      <c r="AL2184">
        <v>4.9000000000000004</v>
      </c>
      <c r="AM2184">
        <v>15.1</v>
      </c>
      <c r="AN2184">
        <v>344.42700000000002</v>
      </c>
      <c r="AO2184">
        <v>1588.89</v>
      </c>
      <c r="AP2184" t="s">
        <v>7678</v>
      </c>
    </row>
    <row r="2185" spans="1:42">
      <c r="A2185" t="s">
        <v>7643</v>
      </c>
      <c r="B2185" t="s">
        <v>54</v>
      </c>
      <c r="C2185" t="s">
        <v>7644</v>
      </c>
      <c r="D2185" t="s">
        <v>409</v>
      </c>
      <c r="E2185" t="s">
        <v>7645</v>
      </c>
      <c r="F2185" t="s">
        <v>7370</v>
      </c>
      <c r="G2185" t="s">
        <v>47</v>
      </c>
      <c r="H2185">
        <v>40</v>
      </c>
      <c r="I2185" t="s">
        <v>56</v>
      </c>
      <c r="J2185" t="s">
        <v>57</v>
      </c>
      <c r="K2185">
        <v>13</v>
      </c>
      <c r="L2185">
        <v>1</v>
      </c>
      <c r="M2185" t="s">
        <v>70</v>
      </c>
      <c r="N2185" t="s">
        <v>8931</v>
      </c>
      <c r="O2185">
        <v>0.89</v>
      </c>
      <c r="P2185" t="s">
        <v>139</v>
      </c>
      <c r="R2185" t="s">
        <v>78</v>
      </c>
      <c r="S2185" t="s">
        <v>54</v>
      </c>
      <c r="T2185">
        <v>0</v>
      </c>
      <c r="U2185">
        <v>0</v>
      </c>
      <c r="V2185">
        <v>2</v>
      </c>
      <c r="W2185">
        <v>1</v>
      </c>
      <c r="X2185">
        <v>0</v>
      </c>
      <c r="Y2185">
        <v>0</v>
      </c>
      <c r="Z2185">
        <v>4</v>
      </c>
      <c r="AA2185">
        <v>75.400000000000006</v>
      </c>
      <c r="AB2185">
        <v>69.8</v>
      </c>
      <c r="AC2185">
        <v>3.36</v>
      </c>
      <c r="AD2185">
        <v>1.67</v>
      </c>
      <c r="AE2185">
        <v>-1.851</v>
      </c>
      <c r="AF2185">
        <v>1.4750000000000001</v>
      </c>
      <c r="AG2185">
        <v>1.0640000000000001</v>
      </c>
      <c r="AH2185">
        <v>5.8979999999999997</v>
      </c>
      <c r="AI2185">
        <v>-6.44</v>
      </c>
      <c r="AJ2185">
        <v>-8.93</v>
      </c>
      <c r="AK2185">
        <v>23.8</v>
      </c>
      <c r="AL2185">
        <v>11.3</v>
      </c>
      <c r="AM2185">
        <v>14.6</v>
      </c>
      <c r="AN2185">
        <v>324.02300000000002</v>
      </c>
      <c r="AO2185">
        <v>1754.99</v>
      </c>
      <c r="AP2185" t="s">
        <v>7682</v>
      </c>
    </row>
    <row r="2186" spans="1:42">
      <c r="A2186" t="s">
        <v>7643</v>
      </c>
      <c r="B2186" t="s">
        <v>54</v>
      </c>
      <c r="C2186" t="s">
        <v>7644</v>
      </c>
      <c r="D2186" t="s">
        <v>409</v>
      </c>
      <c r="E2186" t="s">
        <v>7645</v>
      </c>
      <c r="F2186" t="s">
        <v>7370</v>
      </c>
      <c r="G2186" t="s">
        <v>47</v>
      </c>
      <c r="H2186">
        <v>42</v>
      </c>
      <c r="I2186" t="s">
        <v>63</v>
      </c>
      <c r="J2186" t="s">
        <v>61</v>
      </c>
      <c r="K2186">
        <v>13</v>
      </c>
      <c r="L2186">
        <v>3</v>
      </c>
      <c r="M2186" t="s">
        <v>70</v>
      </c>
      <c r="N2186" t="s">
        <v>8931</v>
      </c>
      <c r="O2186">
        <v>0.88600000000000001</v>
      </c>
      <c r="P2186" t="s">
        <v>139</v>
      </c>
      <c r="R2186" t="s">
        <v>78</v>
      </c>
      <c r="S2186" t="s">
        <v>54</v>
      </c>
      <c r="T2186">
        <v>2</v>
      </c>
      <c r="U2186">
        <v>0</v>
      </c>
      <c r="V2186">
        <v>2</v>
      </c>
      <c r="W2186">
        <v>1</v>
      </c>
      <c r="X2186">
        <v>0</v>
      </c>
      <c r="Y2186">
        <v>0</v>
      </c>
      <c r="Z2186">
        <v>4</v>
      </c>
      <c r="AA2186">
        <v>75.3</v>
      </c>
      <c r="AB2186">
        <v>69.5</v>
      </c>
      <c r="AC2186">
        <v>3.36</v>
      </c>
      <c r="AD2186">
        <v>1.71</v>
      </c>
      <c r="AE2186">
        <v>-9.0999999999999998E-2</v>
      </c>
      <c r="AF2186">
        <v>2.3290000000000002</v>
      </c>
      <c r="AG2186">
        <v>1.2110000000000001</v>
      </c>
      <c r="AH2186">
        <v>6.0410000000000004</v>
      </c>
      <c r="AI2186">
        <v>-7.28</v>
      </c>
      <c r="AJ2186">
        <v>-7.94</v>
      </c>
      <c r="AK2186">
        <v>23.8</v>
      </c>
      <c r="AL2186">
        <v>12.2</v>
      </c>
      <c r="AM2186">
        <v>14.1</v>
      </c>
      <c r="AN2186">
        <v>317.26499999999999</v>
      </c>
      <c r="AO2186">
        <v>1717.27</v>
      </c>
      <c r="AP2186" t="s">
        <v>7684</v>
      </c>
    </row>
    <row r="2187" spans="1:42">
      <c r="A2187" t="s">
        <v>7643</v>
      </c>
      <c r="B2187" t="s">
        <v>54</v>
      </c>
      <c r="C2187" t="s">
        <v>7644</v>
      </c>
      <c r="D2187" t="s">
        <v>409</v>
      </c>
      <c r="E2187" t="s">
        <v>7645</v>
      </c>
      <c r="F2187" t="s">
        <v>7370</v>
      </c>
      <c r="G2187" t="s">
        <v>47</v>
      </c>
      <c r="H2187">
        <v>51</v>
      </c>
      <c r="I2187" t="s">
        <v>69</v>
      </c>
      <c r="J2187" t="s">
        <v>61</v>
      </c>
      <c r="K2187">
        <v>16</v>
      </c>
      <c r="L2187">
        <v>3</v>
      </c>
      <c r="M2187" t="s">
        <v>70</v>
      </c>
      <c r="N2187" t="s">
        <v>8931</v>
      </c>
      <c r="O2187">
        <v>0.89900000000000002</v>
      </c>
      <c r="P2187" t="s">
        <v>71</v>
      </c>
      <c r="R2187" t="s">
        <v>1230</v>
      </c>
      <c r="S2187" t="s">
        <v>42</v>
      </c>
      <c r="T2187">
        <v>0</v>
      </c>
      <c r="U2187">
        <v>2</v>
      </c>
      <c r="V2187">
        <v>1</v>
      </c>
      <c r="W2187">
        <v>0</v>
      </c>
      <c r="X2187">
        <v>0</v>
      </c>
      <c r="Y2187">
        <v>0</v>
      </c>
      <c r="Z2187">
        <v>5</v>
      </c>
      <c r="AA2187">
        <v>74.5</v>
      </c>
      <c r="AB2187">
        <v>69.3</v>
      </c>
      <c r="AC2187">
        <v>3.3</v>
      </c>
      <c r="AD2187">
        <v>1.73</v>
      </c>
      <c r="AE2187">
        <v>-0.90900000000000003</v>
      </c>
      <c r="AF2187">
        <v>1.1990000000000001</v>
      </c>
      <c r="AG2187">
        <v>1.157</v>
      </c>
      <c r="AH2187">
        <v>5.9669999999999996</v>
      </c>
      <c r="AI2187">
        <v>-5.0599999999999996</v>
      </c>
      <c r="AJ2187">
        <v>-9.66</v>
      </c>
      <c r="AK2187">
        <v>23.8</v>
      </c>
      <c r="AL2187">
        <v>8.4</v>
      </c>
      <c r="AM2187">
        <v>15</v>
      </c>
      <c r="AN2187">
        <v>332.20400000000001</v>
      </c>
      <c r="AO2187">
        <v>1723.07</v>
      </c>
      <c r="AP2187" t="s">
        <v>7693</v>
      </c>
    </row>
    <row r="2188" spans="1:42">
      <c r="A2188" t="s">
        <v>7643</v>
      </c>
      <c r="B2188" t="s">
        <v>54</v>
      </c>
      <c r="C2188" t="s">
        <v>7644</v>
      </c>
      <c r="D2188" t="s">
        <v>409</v>
      </c>
      <c r="E2188" t="s">
        <v>7645</v>
      </c>
      <c r="F2188" t="s">
        <v>7370</v>
      </c>
      <c r="G2188" t="s">
        <v>47</v>
      </c>
      <c r="H2188">
        <v>52</v>
      </c>
      <c r="I2188" t="s">
        <v>69</v>
      </c>
      <c r="J2188" t="s">
        <v>61</v>
      </c>
      <c r="K2188">
        <v>17</v>
      </c>
      <c r="L2188">
        <v>1</v>
      </c>
      <c r="M2188" t="s">
        <v>70</v>
      </c>
      <c r="N2188" t="s">
        <v>8931</v>
      </c>
      <c r="O2188">
        <v>0.90500000000000003</v>
      </c>
      <c r="P2188" t="s">
        <v>71</v>
      </c>
      <c r="R2188" t="s">
        <v>100</v>
      </c>
      <c r="S2188" t="s">
        <v>42</v>
      </c>
      <c r="T2188">
        <v>0</v>
      </c>
      <c r="U2188">
        <v>0</v>
      </c>
      <c r="V2188">
        <v>2</v>
      </c>
      <c r="W2188">
        <v>0</v>
      </c>
      <c r="X2188">
        <v>0</v>
      </c>
      <c r="Y2188">
        <v>0</v>
      </c>
      <c r="Z2188">
        <v>5</v>
      </c>
      <c r="AA2188">
        <v>72.5</v>
      </c>
      <c r="AB2188">
        <v>66.400000000000006</v>
      </c>
      <c r="AC2188">
        <v>3.49</v>
      </c>
      <c r="AD2188">
        <v>1.63</v>
      </c>
      <c r="AE2188">
        <v>8.2000000000000003E-2</v>
      </c>
      <c r="AF2188">
        <v>2.2559999999999998</v>
      </c>
      <c r="AG2188">
        <v>1.3779999999999999</v>
      </c>
      <c r="AH2188">
        <v>6.0250000000000004</v>
      </c>
      <c r="AI2188">
        <v>-4.51</v>
      </c>
      <c r="AJ2188">
        <v>-10.15</v>
      </c>
      <c r="AK2188">
        <v>23.8</v>
      </c>
      <c r="AL2188">
        <v>7</v>
      </c>
      <c r="AM2188">
        <v>15.8</v>
      </c>
      <c r="AN2188">
        <v>335.90600000000001</v>
      </c>
      <c r="AO2188">
        <v>1684.9</v>
      </c>
      <c r="AP2188" t="s">
        <v>7694</v>
      </c>
    </row>
    <row r="2189" spans="1:42">
      <c r="A2189" t="s">
        <v>7643</v>
      </c>
      <c r="B2189" t="s">
        <v>54</v>
      </c>
      <c r="C2189" t="s">
        <v>7644</v>
      </c>
      <c r="D2189" t="s">
        <v>409</v>
      </c>
      <c r="E2189" t="s">
        <v>7645</v>
      </c>
      <c r="F2189" t="s">
        <v>7370</v>
      </c>
      <c r="G2189" t="s">
        <v>47</v>
      </c>
      <c r="H2189">
        <v>53</v>
      </c>
      <c r="I2189" t="s">
        <v>69</v>
      </c>
      <c r="J2189" t="s">
        <v>61</v>
      </c>
      <c r="K2189">
        <v>17</v>
      </c>
      <c r="L2189">
        <v>2</v>
      </c>
      <c r="M2189" t="s">
        <v>70</v>
      </c>
      <c r="N2189" t="s">
        <v>8931</v>
      </c>
      <c r="O2189">
        <v>0.90500000000000003</v>
      </c>
      <c r="P2189" t="s">
        <v>71</v>
      </c>
      <c r="R2189" t="s">
        <v>100</v>
      </c>
      <c r="S2189" t="s">
        <v>42</v>
      </c>
      <c r="T2189">
        <v>0</v>
      </c>
      <c r="U2189">
        <v>1</v>
      </c>
      <c r="V2189">
        <v>2</v>
      </c>
      <c r="W2189">
        <v>0</v>
      </c>
      <c r="X2189">
        <v>0</v>
      </c>
      <c r="Y2189">
        <v>0</v>
      </c>
      <c r="Z2189">
        <v>5</v>
      </c>
      <c r="AA2189">
        <v>73.599999999999994</v>
      </c>
      <c r="AB2189">
        <v>68.2</v>
      </c>
      <c r="AC2189">
        <v>3.49</v>
      </c>
      <c r="AD2189">
        <v>1.63</v>
      </c>
      <c r="AE2189">
        <v>-1.3540000000000001</v>
      </c>
      <c r="AF2189">
        <v>1.127</v>
      </c>
      <c r="AG2189">
        <v>1.133</v>
      </c>
      <c r="AH2189">
        <v>6.0049999999999999</v>
      </c>
      <c r="AI2189">
        <v>-6.32</v>
      </c>
      <c r="AJ2189">
        <v>-11.14</v>
      </c>
      <c r="AK2189">
        <v>23.8</v>
      </c>
      <c r="AL2189">
        <v>9.9</v>
      </c>
      <c r="AM2189">
        <v>16</v>
      </c>
      <c r="AN2189">
        <v>330.28100000000001</v>
      </c>
      <c r="AO2189">
        <v>1987.2</v>
      </c>
      <c r="AP2189" t="s">
        <v>7695</v>
      </c>
    </row>
    <row r="2190" spans="1:42">
      <c r="A2190" t="s">
        <v>7643</v>
      </c>
      <c r="B2190" t="s">
        <v>54</v>
      </c>
      <c r="C2190" t="s">
        <v>7644</v>
      </c>
      <c r="D2190" t="s">
        <v>409</v>
      </c>
      <c r="E2190" t="s">
        <v>7645</v>
      </c>
      <c r="F2190" t="s">
        <v>7370</v>
      </c>
      <c r="G2190" t="s">
        <v>47</v>
      </c>
      <c r="H2190">
        <v>54</v>
      </c>
      <c r="I2190" t="s">
        <v>63</v>
      </c>
      <c r="J2190" t="s">
        <v>61</v>
      </c>
      <c r="K2190">
        <v>17</v>
      </c>
      <c r="L2190">
        <v>3</v>
      </c>
      <c r="M2190" t="s">
        <v>70</v>
      </c>
      <c r="N2190" t="s">
        <v>8931</v>
      </c>
      <c r="O2190">
        <v>0.9</v>
      </c>
      <c r="P2190" t="s">
        <v>71</v>
      </c>
      <c r="R2190" t="s">
        <v>100</v>
      </c>
      <c r="S2190" t="s">
        <v>42</v>
      </c>
      <c r="T2190">
        <v>0</v>
      </c>
      <c r="U2190">
        <v>2</v>
      </c>
      <c r="V2190">
        <v>2</v>
      </c>
      <c r="W2190">
        <v>0</v>
      </c>
      <c r="X2190">
        <v>0</v>
      </c>
      <c r="Y2190">
        <v>0</v>
      </c>
      <c r="Z2190">
        <v>5</v>
      </c>
      <c r="AA2190">
        <v>75.5</v>
      </c>
      <c r="AB2190">
        <v>69.8</v>
      </c>
      <c r="AC2190">
        <v>3.59</v>
      </c>
      <c r="AD2190">
        <v>1.63</v>
      </c>
      <c r="AE2190">
        <v>0.78500000000000003</v>
      </c>
      <c r="AF2190">
        <v>2.0720000000000001</v>
      </c>
      <c r="AG2190">
        <v>1.1060000000000001</v>
      </c>
      <c r="AH2190">
        <v>6.0880000000000001</v>
      </c>
      <c r="AI2190">
        <v>-5.2</v>
      </c>
      <c r="AJ2190">
        <v>-10.54</v>
      </c>
      <c r="AK2190">
        <v>23.8</v>
      </c>
      <c r="AL2190">
        <v>7.9</v>
      </c>
      <c r="AM2190">
        <v>15</v>
      </c>
      <c r="AN2190">
        <v>333.59399999999999</v>
      </c>
      <c r="AO2190">
        <v>1879.42</v>
      </c>
      <c r="AP2190" t="s">
        <v>7696</v>
      </c>
    </row>
    <row r="2191" spans="1:42">
      <c r="A2191" t="s">
        <v>7643</v>
      </c>
      <c r="B2191" t="s">
        <v>54</v>
      </c>
      <c r="C2191" t="s">
        <v>7644</v>
      </c>
      <c r="D2191" t="s">
        <v>409</v>
      </c>
      <c r="E2191" t="s">
        <v>7645</v>
      </c>
      <c r="F2191" t="s">
        <v>7370</v>
      </c>
      <c r="G2191" t="s">
        <v>47</v>
      </c>
      <c r="H2191">
        <v>61</v>
      </c>
      <c r="I2191" t="s">
        <v>56</v>
      </c>
      <c r="J2191" t="s">
        <v>57</v>
      </c>
      <c r="K2191">
        <v>19</v>
      </c>
      <c r="L2191">
        <v>1</v>
      </c>
      <c r="M2191" t="s">
        <v>70</v>
      </c>
      <c r="N2191" t="s">
        <v>8931</v>
      </c>
      <c r="O2191">
        <v>0.90100000000000002</v>
      </c>
      <c r="P2191" t="s">
        <v>498</v>
      </c>
      <c r="R2191" t="s">
        <v>116</v>
      </c>
      <c r="S2191" t="s">
        <v>42</v>
      </c>
      <c r="T2191">
        <v>0</v>
      </c>
      <c r="U2191">
        <v>0</v>
      </c>
      <c r="V2191">
        <v>1</v>
      </c>
      <c r="W2191">
        <v>1</v>
      </c>
      <c r="X2191">
        <v>0</v>
      </c>
      <c r="Y2191">
        <v>0</v>
      </c>
      <c r="Z2191">
        <v>6</v>
      </c>
      <c r="AA2191">
        <v>73</v>
      </c>
      <c r="AB2191">
        <v>67.3</v>
      </c>
      <c r="AC2191">
        <v>3.54</v>
      </c>
      <c r="AD2191">
        <v>1.55</v>
      </c>
      <c r="AE2191">
        <v>2.0099999999999998</v>
      </c>
      <c r="AF2191">
        <v>3.911</v>
      </c>
      <c r="AG2191">
        <v>1.4419999999999999</v>
      </c>
      <c r="AH2191">
        <v>6.2610000000000001</v>
      </c>
      <c r="AI2191">
        <v>-6.81</v>
      </c>
      <c r="AJ2191">
        <v>-8.6300000000000008</v>
      </c>
      <c r="AK2191">
        <v>23.8</v>
      </c>
      <c r="AL2191">
        <v>10.1</v>
      </c>
      <c r="AM2191">
        <v>14.8</v>
      </c>
      <c r="AN2191">
        <v>321.51299999999998</v>
      </c>
      <c r="AO2191">
        <v>1706.6</v>
      </c>
      <c r="AP2191" t="s">
        <v>7697</v>
      </c>
    </row>
    <row r="2192" spans="1:42">
      <c r="A2192" t="s">
        <v>7643</v>
      </c>
      <c r="B2192" t="s">
        <v>54</v>
      </c>
      <c r="C2192" t="s">
        <v>7644</v>
      </c>
      <c r="D2192" t="s">
        <v>409</v>
      </c>
      <c r="E2192" t="s">
        <v>7645</v>
      </c>
      <c r="F2192" t="s">
        <v>7370</v>
      </c>
      <c r="G2192" t="s">
        <v>47</v>
      </c>
      <c r="H2192">
        <v>64</v>
      </c>
      <c r="I2192" t="s">
        <v>48</v>
      </c>
      <c r="J2192" t="s">
        <v>49</v>
      </c>
      <c r="K2192">
        <v>20</v>
      </c>
      <c r="L2192">
        <v>2</v>
      </c>
      <c r="M2192" t="s">
        <v>70</v>
      </c>
      <c r="N2192" t="s">
        <v>8931</v>
      </c>
      <c r="O2192">
        <v>0.88300000000000001</v>
      </c>
      <c r="P2192" t="s">
        <v>51</v>
      </c>
      <c r="Q2192" t="s">
        <v>52</v>
      </c>
      <c r="R2192" t="s">
        <v>2780</v>
      </c>
      <c r="S2192" t="s">
        <v>42</v>
      </c>
      <c r="T2192">
        <v>0</v>
      </c>
      <c r="U2192">
        <v>1</v>
      </c>
      <c r="V2192">
        <v>2</v>
      </c>
      <c r="W2192">
        <v>0</v>
      </c>
      <c r="X2192">
        <v>0</v>
      </c>
      <c r="Y2192">
        <v>0</v>
      </c>
      <c r="Z2192">
        <v>6</v>
      </c>
      <c r="AA2192">
        <v>75</v>
      </c>
      <c r="AB2192">
        <v>69.3</v>
      </c>
      <c r="AC2192">
        <v>3.72</v>
      </c>
      <c r="AD2192">
        <v>1.89</v>
      </c>
      <c r="AE2192">
        <v>-0.70699999999999996</v>
      </c>
      <c r="AF2192">
        <v>3.0009999999999999</v>
      </c>
      <c r="AG2192">
        <v>1.3109999999999999</v>
      </c>
      <c r="AH2192">
        <v>6.03</v>
      </c>
      <c r="AI2192">
        <v>-5.42</v>
      </c>
      <c r="AJ2192">
        <v>-7.27</v>
      </c>
      <c r="AK2192">
        <v>23.8</v>
      </c>
      <c r="AL2192">
        <v>9.9</v>
      </c>
      <c r="AM2192">
        <v>13.7</v>
      </c>
      <c r="AN2192">
        <v>323.10000000000002</v>
      </c>
      <c r="AO2192">
        <v>1443.17</v>
      </c>
      <c r="AP2192" t="s">
        <v>7700</v>
      </c>
    </row>
    <row r="2193" spans="1:42">
      <c r="A2193" t="s">
        <v>7643</v>
      </c>
      <c r="B2193" t="s">
        <v>54</v>
      </c>
      <c r="C2193" t="s">
        <v>7644</v>
      </c>
      <c r="D2193" t="s">
        <v>409</v>
      </c>
      <c r="E2193" t="s">
        <v>7645</v>
      </c>
      <c r="F2193" t="s">
        <v>7370</v>
      </c>
      <c r="G2193" t="s">
        <v>47</v>
      </c>
      <c r="H2193">
        <v>65</v>
      </c>
      <c r="I2193" t="s">
        <v>60</v>
      </c>
      <c r="J2193" t="s">
        <v>61</v>
      </c>
      <c r="K2193">
        <v>21</v>
      </c>
      <c r="L2193">
        <v>1</v>
      </c>
      <c r="M2193" t="s">
        <v>70</v>
      </c>
      <c r="N2193" t="s">
        <v>8931</v>
      </c>
      <c r="O2193">
        <v>0.90600000000000003</v>
      </c>
      <c r="P2193" t="s">
        <v>65</v>
      </c>
      <c r="R2193" t="s">
        <v>97</v>
      </c>
      <c r="S2193" t="s">
        <v>42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7</v>
      </c>
      <c r="AA2193">
        <v>71.599999999999994</v>
      </c>
      <c r="AB2193">
        <v>66.7</v>
      </c>
      <c r="AC2193">
        <v>3.7</v>
      </c>
      <c r="AD2193">
        <v>1.88</v>
      </c>
      <c r="AE2193">
        <v>-0.34100000000000003</v>
      </c>
      <c r="AF2193">
        <v>2.1120000000000001</v>
      </c>
      <c r="AG2193">
        <v>1.421</v>
      </c>
      <c r="AH2193">
        <v>6.101</v>
      </c>
      <c r="AI2193">
        <v>-5.43</v>
      </c>
      <c r="AJ2193">
        <v>-9.52</v>
      </c>
      <c r="AK2193">
        <v>23.9</v>
      </c>
      <c r="AL2193">
        <v>8.5</v>
      </c>
      <c r="AM2193">
        <v>15.6</v>
      </c>
      <c r="AN2193">
        <v>330.13600000000002</v>
      </c>
      <c r="AO2193">
        <v>1669.77</v>
      </c>
      <c r="AP2193" t="s">
        <v>7701</v>
      </c>
    </row>
    <row r="2194" spans="1:42">
      <c r="A2194" t="s">
        <v>7643</v>
      </c>
      <c r="B2194" t="s">
        <v>54</v>
      </c>
      <c r="C2194" t="s">
        <v>7644</v>
      </c>
      <c r="D2194" t="s">
        <v>409</v>
      </c>
      <c r="E2194" t="s">
        <v>7645</v>
      </c>
      <c r="F2194" t="s">
        <v>7370</v>
      </c>
      <c r="G2194" t="s">
        <v>47</v>
      </c>
      <c r="H2194">
        <v>66</v>
      </c>
      <c r="I2194" t="s">
        <v>87</v>
      </c>
      <c r="J2194" t="s">
        <v>49</v>
      </c>
      <c r="K2194">
        <v>21</v>
      </c>
      <c r="L2194">
        <v>2</v>
      </c>
      <c r="M2194" t="s">
        <v>70</v>
      </c>
      <c r="N2194" t="s">
        <v>8931</v>
      </c>
      <c r="O2194">
        <v>0.90200000000000002</v>
      </c>
      <c r="P2194" t="s">
        <v>65</v>
      </c>
      <c r="Q2194" t="s">
        <v>85</v>
      </c>
      <c r="R2194" t="s">
        <v>97</v>
      </c>
      <c r="S2194" t="s">
        <v>42</v>
      </c>
      <c r="T2194">
        <v>0</v>
      </c>
      <c r="U2194">
        <v>1</v>
      </c>
      <c r="V2194">
        <v>0</v>
      </c>
      <c r="W2194">
        <v>0</v>
      </c>
      <c r="X2194">
        <v>0</v>
      </c>
      <c r="Y2194">
        <v>0</v>
      </c>
      <c r="Z2194">
        <v>7</v>
      </c>
      <c r="AA2194">
        <v>74.3</v>
      </c>
      <c r="AB2194">
        <v>68.5</v>
      </c>
      <c r="AC2194">
        <v>3.7</v>
      </c>
      <c r="AD2194">
        <v>1.88</v>
      </c>
      <c r="AE2194">
        <v>0.22900000000000001</v>
      </c>
      <c r="AF2194">
        <v>2.0710000000000002</v>
      </c>
      <c r="AG2194">
        <v>1.2969999999999999</v>
      </c>
      <c r="AH2194">
        <v>6.14</v>
      </c>
      <c r="AI2194">
        <v>-4.6500000000000004</v>
      </c>
      <c r="AJ2194">
        <v>-10.51</v>
      </c>
      <c r="AK2194">
        <v>23.8</v>
      </c>
      <c r="AL2194">
        <v>7.3</v>
      </c>
      <c r="AM2194">
        <v>15.3</v>
      </c>
      <c r="AN2194">
        <v>336</v>
      </c>
      <c r="AO2194">
        <v>1800.43</v>
      </c>
      <c r="AP2194" t="s">
        <v>7702</v>
      </c>
    </row>
    <row r="2195" spans="1:42">
      <c r="A2195" t="s">
        <v>7643</v>
      </c>
      <c r="B2195" t="s">
        <v>54</v>
      </c>
      <c r="C2195" t="s">
        <v>7644</v>
      </c>
      <c r="D2195" t="s">
        <v>409</v>
      </c>
      <c r="E2195" t="s">
        <v>7645</v>
      </c>
      <c r="F2195" t="s">
        <v>7370</v>
      </c>
      <c r="G2195" t="s">
        <v>47</v>
      </c>
      <c r="H2195">
        <v>67</v>
      </c>
      <c r="I2195" t="s">
        <v>69</v>
      </c>
      <c r="J2195" t="s">
        <v>61</v>
      </c>
      <c r="K2195">
        <v>22</v>
      </c>
      <c r="L2195">
        <v>1</v>
      </c>
      <c r="M2195" t="s">
        <v>70</v>
      </c>
      <c r="N2195" t="s">
        <v>8931</v>
      </c>
      <c r="O2195">
        <v>0.90400000000000003</v>
      </c>
      <c r="P2195" t="s">
        <v>282</v>
      </c>
      <c r="R2195" t="s">
        <v>78</v>
      </c>
      <c r="S2195" t="s">
        <v>54</v>
      </c>
      <c r="T2195">
        <v>0</v>
      </c>
      <c r="U2195">
        <v>0</v>
      </c>
      <c r="V2195">
        <v>0</v>
      </c>
      <c r="W2195">
        <v>1</v>
      </c>
      <c r="X2195">
        <v>0</v>
      </c>
      <c r="Y2195">
        <v>0</v>
      </c>
      <c r="Z2195">
        <v>7</v>
      </c>
      <c r="AA2195">
        <v>72.7</v>
      </c>
      <c r="AB2195">
        <v>67.099999999999994</v>
      </c>
      <c r="AC2195">
        <v>3.36</v>
      </c>
      <c r="AD2195">
        <v>1.71</v>
      </c>
      <c r="AE2195">
        <v>-0.63900000000000001</v>
      </c>
      <c r="AF2195">
        <v>2.2029999999999998</v>
      </c>
      <c r="AG2195">
        <v>1.048</v>
      </c>
      <c r="AH2195">
        <v>6.1520000000000001</v>
      </c>
      <c r="AI2195">
        <v>-3.83</v>
      </c>
      <c r="AJ2195">
        <v>-9.84</v>
      </c>
      <c r="AK2195">
        <v>23.8</v>
      </c>
      <c r="AL2195">
        <v>6.3</v>
      </c>
      <c r="AM2195">
        <v>15.5</v>
      </c>
      <c r="AN2195">
        <v>338.61</v>
      </c>
      <c r="AO2195">
        <v>1618.44</v>
      </c>
      <c r="AP2195" t="s">
        <v>7703</v>
      </c>
    </row>
    <row r="2196" spans="1:42">
      <c r="A2196" t="s">
        <v>7643</v>
      </c>
      <c r="B2196" t="s">
        <v>54</v>
      </c>
      <c r="C2196" t="s">
        <v>7644</v>
      </c>
      <c r="D2196" t="s">
        <v>409</v>
      </c>
      <c r="E2196" t="s">
        <v>7645</v>
      </c>
      <c r="F2196" t="s">
        <v>7370</v>
      </c>
      <c r="G2196" t="s">
        <v>47</v>
      </c>
      <c r="H2196">
        <v>68</v>
      </c>
      <c r="I2196" t="s">
        <v>56</v>
      </c>
      <c r="J2196" t="s">
        <v>57</v>
      </c>
      <c r="K2196">
        <v>22</v>
      </c>
      <c r="L2196">
        <v>2</v>
      </c>
      <c r="M2196" t="s">
        <v>70</v>
      </c>
      <c r="N2196" t="s">
        <v>8931</v>
      </c>
      <c r="O2196">
        <v>0.9</v>
      </c>
      <c r="P2196" t="s">
        <v>282</v>
      </c>
      <c r="R2196" t="s">
        <v>78</v>
      </c>
      <c r="S2196" t="s">
        <v>54</v>
      </c>
      <c r="T2196">
        <v>0</v>
      </c>
      <c r="U2196">
        <v>1</v>
      </c>
      <c r="V2196">
        <v>0</v>
      </c>
      <c r="W2196">
        <v>1</v>
      </c>
      <c r="X2196">
        <v>0</v>
      </c>
      <c r="Y2196">
        <v>0</v>
      </c>
      <c r="Z2196">
        <v>7</v>
      </c>
      <c r="AA2196">
        <v>75</v>
      </c>
      <c r="AB2196">
        <v>69.3</v>
      </c>
      <c r="AC2196">
        <v>3.38</v>
      </c>
      <c r="AD2196">
        <v>1.71</v>
      </c>
      <c r="AE2196">
        <v>-0.94699999999999995</v>
      </c>
      <c r="AF2196">
        <v>0.91500000000000004</v>
      </c>
      <c r="AG2196">
        <v>0.93600000000000005</v>
      </c>
      <c r="AH2196">
        <v>5.9370000000000003</v>
      </c>
      <c r="AI2196">
        <v>-3.12</v>
      </c>
      <c r="AJ2196">
        <v>-11.15</v>
      </c>
      <c r="AK2196">
        <v>23.8</v>
      </c>
      <c r="AL2196">
        <v>5.3</v>
      </c>
      <c r="AM2196">
        <v>15.5</v>
      </c>
      <c r="AN2196">
        <v>344.30700000000002</v>
      </c>
      <c r="AO2196">
        <v>1823.78</v>
      </c>
      <c r="AP2196" t="s">
        <v>7704</v>
      </c>
    </row>
    <row r="2197" spans="1:42">
      <c r="A2197" t="s">
        <v>7643</v>
      </c>
      <c r="B2197" t="s">
        <v>54</v>
      </c>
      <c r="C2197" t="s">
        <v>7644</v>
      </c>
      <c r="D2197" t="s">
        <v>409</v>
      </c>
      <c r="E2197" t="s">
        <v>7645</v>
      </c>
      <c r="F2197" t="s">
        <v>7370</v>
      </c>
      <c r="G2197" t="s">
        <v>47</v>
      </c>
      <c r="H2197">
        <v>70</v>
      </c>
      <c r="I2197" t="s">
        <v>56</v>
      </c>
      <c r="J2197" t="s">
        <v>57</v>
      </c>
      <c r="K2197">
        <v>22</v>
      </c>
      <c r="L2197">
        <v>4</v>
      </c>
      <c r="M2197" t="s">
        <v>70</v>
      </c>
      <c r="N2197" t="s">
        <v>8931</v>
      </c>
      <c r="O2197">
        <v>0.89800000000000002</v>
      </c>
      <c r="P2197" t="s">
        <v>282</v>
      </c>
      <c r="R2197" t="s">
        <v>78</v>
      </c>
      <c r="S2197" t="s">
        <v>54</v>
      </c>
      <c r="T2197">
        <v>2</v>
      </c>
      <c r="U2197">
        <v>1</v>
      </c>
      <c r="V2197">
        <v>0</v>
      </c>
      <c r="W2197">
        <v>1</v>
      </c>
      <c r="X2197">
        <v>1</v>
      </c>
      <c r="Y2197">
        <v>0</v>
      </c>
      <c r="Z2197">
        <v>7</v>
      </c>
      <c r="AA2197">
        <v>74.2</v>
      </c>
      <c r="AB2197">
        <v>69</v>
      </c>
      <c r="AC2197">
        <v>3.29</v>
      </c>
      <c r="AD2197">
        <v>1.71</v>
      </c>
      <c r="AE2197">
        <v>-0.104</v>
      </c>
      <c r="AF2197">
        <v>1.5109999999999999</v>
      </c>
      <c r="AG2197">
        <v>1.1120000000000001</v>
      </c>
      <c r="AH2197">
        <v>6.0640000000000001</v>
      </c>
      <c r="AI2197">
        <v>-4.8899999999999997</v>
      </c>
      <c r="AJ2197">
        <v>-8.83</v>
      </c>
      <c r="AK2197">
        <v>23.8</v>
      </c>
      <c r="AL2197">
        <v>8</v>
      </c>
      <c r="AM2197">
        <v>14.6</v>
      </c>
      <c r="AN2197">
        <v>330.87700000000001</v>
      </c>
      <c r="AO2197">
        <v>1592.26</v>
      </c>
      <c r="AP2197" t="s">
        <v>7706</v>
      </c>
    </row>
    <row r="2198" spans="1:42">
      <c r="A2198" t="s">
        <v>7643</v>
      </c>
      <c r="B2198" t="s">
        <v>54</v>
      </c>
      <c r="C2198" t="s">
        <v>7644</v>
      </c>
      <c r="D2198" t="s">
        <v>409</v>
      </c>
      <c r="E2198" t="s">
        <v>7645</v>
      </c>
      <c r="F2198" t="s">
        <v>7370</v>
      </c>
      <c r="G2198" t="s">
        <v>47</v>
      </c>
      <c r="H2198">
        <v>71</v>
      </c>
      <c r="I2198" t="s">
        <v>69</v>
      </c>
      <c r="J2198" t="s">
        <v>61</v>
      </c>
      <c r="K2198">
        <v>22</v>
      </c>
      <c r="L2198">
        <v>5</v>
      </c>
      <c r="M2198" t="s">
        <v>70</v>
      </c>
      <c r="N2198" t="s">
        <v>8931</v>
      </c>
      <c r="O2198">
        <v>0.88500000000000001</v>
      </c>
      <c r="P2198" t="s">
        <v>282</v>
      </c>
      <c r="R2198" t="s">
        <v>78</v>
      </c>
      <c r="S2198" t="s">
        <v>54</v>
      </c>
      <c r="T2198">
        <v>3</v>
      </c>
      <c r="U2198">
        <v>1</v>
      </c>
      <c r="V2198">
        <v>0</v>
      </c>
      <c r="W2198">
        <v>1</v>
      </c>
      <c r="X2198">
        <v>1</v>
      </c>
      <c r="Y2198">
        <v>0</v>
      </c>
      <c r="Z2198">
        <v>7</v>
      </c>
      <c r="AA2198">
        <v>74.400000000000006</v>
      </c>
      <c r="AB2198">
        <v>69.2</v>
      </c>
      <c r="AC2198">
        <v>3.36</v>
      </c>
      <c r="AD2198">
        <v>1.71</v>
      </c>
      <c r="AE2198">
        <v>-0.72</v>
      </c>
      <c r="AF2198">
        <v>2.0569999999999999</v>
      </c>
      <c r="AG2198">
        <v>1.0169999999999999</v>
      </c>
      <c r="AH2198">
        <v>6.1130000000000004</v>
      </c>
      <c r="AI2198">
        <v>-6.33</v>
      </c>
      <c r="AJ2198">
        <v>-6.94</v>
      </c>
      <c r="AK2198">
        <v>23.8</v>
      </c>
      <c r="AL2198">
        <v>11</v>
      </c>
      <c r="AM2198">
        <v>13.9</v>
      </c>
      <c r="AN2198">
        <v>317.40300000000002</v>
      </c>
      <c r="AO2198">
        <v>1490.16</v>
      </c>
      <c r="AP2198" t="s">
        <v>7707</v>
      </c>
    </row>
    <row r="2199" spans="1:42">
      <c r="A2199" t="s">
        <v>7643</v>
      </c>
      <c r="B2199" t="s">
        <v>54</v>
      </c>
      <c r="C2199" t="s">
        <v>7644</v>
      </c>
      <c r="D2199" t="s">
        <v>409</v>
      </c>
      <c r="E2199" t="s">
        <v>7645</v>
      </c>
      <c r="F2199" t="s">
        <v>7370</v>
      </c>
      <c r="G2199" t="s">
        <v>47</v>
      </c>
      <c r="H2199">
        <v>72</v>
      </c>
      <c r="I2199" t="s">
        <v>56</v>
      </c>
      <c r="J2199" t="s">
        <v>57</v>
      </c>
      <c r="K2199">
        <v>22</v>
      </c>
      <c r="L2199">
        <v>6</v>
      </c>
      <c r="M2199" t="s">
        <v>70</v>
      </c>
      <c r="N2199" t="s">
        <v>8931</v>
      </c>
      <c r="O2199">
        <v>0.89100000000000001</v>
      </c>
      <c r="P2199" t="s">
        <v>282</v>
      </c>
      <c r="R2199" t="s">
        <v>78</v>
      </c>
      <c r="S2199" t="s">
        <v>54</v>
      </c>
      <c r="T2199">
        <v>3</v>
      </c>
      <c r="U2199">
        <v>2</v>
      </c>
      <c r="V2199">
        <v>0</v>
      </c>
      <c r="W2199">
        <v>1</v>
      </c>
      <c r="X2199">
        <v>1</v>
      </c>
      <c r="Y2199">
        <v>0</v>
      </c>
      <c r="Z2199">
        <v>7</v>
      </c>
      <c r="AA2199">
        <v>75.3</v>
      </c>
      <c r="AB2199">
        <v>70.099999999999994</v>
      </c>
      <c r="AC2199">
        <v>3.29</v>
      </c>
      <c r="AD2199">
        <v>1.71</v>
      </c>
      <c r="AE2199">
        <v>-1.355</v>
      </c>
      <c r="AF2199">
        <v>1.0349999999999999</v>
      </c>
      <c r="AG2199">
        <v>0.92900000000000005</v>
      </c>
      <c r="AH2199">
        <v>5.9269999999999996</v>
      </c>
      <c r="AI2199">
        <v>-5.07</v>
      </c>
      <c r="AJ2199">
        <v>-8.67</v>
      </c>
      <c r="AK2199">
        <v>23.9</v>
      </c>
      <c r="AL2199">
        <v>8.9</v>
      </c>
      <c r="AM2199">
        <v>14.4</v>
      </c>
      <c r="AN2199">
        <v>329.51400000000001</v>
      </c>
      <c r="AO2199">
        <v>1606.35</v>
      </c>
      <c r="AP2199" t="s">
        <v>7708</v>
      </c>
    </row>
    <row r="2200" spans="1:42">
      <c r="A2200" t="s">
        <v>7643</v>
      </c>
      <c r="B2200" t="s">
        <v>54</v>
      </c>
      <c r="C2200" t="s">
        <v>7644</v>
      </c>
      <c r="D2200" t="s">
        <v>409</v>
      </c>
      <c r="E2200" t="s">
        <v>7645</v>
      </c>
      <c r="F2200" t="s">
        <v>7370</v>
      </c>
      <c r="G2200" t="s">
        <v>47</v>
      </c>
      <c r="H2200">
        <v>73</v>
      </c>
      <c r="I2200" t="s">
        <v>63</v>
      </c>
      <c r="J2200" t="s">
        <v>61</v>
      </c>
      <c r="K2200">
        <v>23</v>
      </c>
      <c r="L2200">
        <v>1</v>
      </c>
      <c r="M2200" t="s">
        <v>70</v>
      </c>
      <c r="N2200" t="s">
        <v>8931</v>
      </c>
      <c r="O2200">
        <v>0.90300000000000002</v>
      </c>
      <c r="P2200" t="s">
        <v>51</v>
      </c>
      <c r="R2200" t="s">
        <v>66</v>
      </c>
      <c r="S2200" t="s">
        <v>42</v>
      </c>
      <c r="T2200">
        <v>0</v>
      </c>
      <c r="U2200">
        <v>0</v>
      </c>
      <c r="V2200">
        <v>0</v>
      </c>
      <c r="W2200">
        <v>1</v>
      </c>
      <c r="X2200">
        <v>1</v>
      </c>
      <c r="Y2200">
        <v>0</v>
      </c>
      <c r="Z2200">
        <v>7</v>
      </c>
      <c r="AA2200">
        <v>73</v>
      </c>
      <c r="AB2200">
        <v>67.599999999999994</v>
      </c>
      <c r="AC2200">
        <v>3.17</v>
      </c>
      <c r="AD2200">
        <v>1.39</v>
      </c>
      <c r="AE2200">
        <v>-0.16900000000000001</v>
      </c>
      <c r="AF2200">
        <v>1.8879999999999999</v>
      </c>
      <c r="AG2200">
        <v>1.161</v>
      </c>
      <c r="AH2200">
        <v>6.0350000000000001</v>
      </c>
      <c r="AI2200">
        <v>-4.7</v>
      </c>
      <c r="AJ2200">
        <v>-9.5299999999999994</v>
      </c>
      <c r="AK2200">
        <v>23.8</v>
      </c>
      <c r="AL2200">
        <v>7.5</v>
      </c>
      <c r="AM2200">
        <v>15.3</v>
      </c>
      <c r="AN2200">
        <v>333.572</v>
      </c>
      <c r="AO2200">
        <v>1641.68</v>
      </c>
      <c r="AP2200" t="s">
        <v>7709</v>
      </c>
    </row>
    <row r="2201" spans="1:42">
      <c r="A2201" t="s">
        <v>7643</v>
      </c>
      <c r="B2201" t="s">
        <v>54</v>
      </c>
      <c r="C2201" t="s">
        <v>7644</v>
      </c>
      <c r="D2201" t="s">
        <v>409</v>
      </c>
      <c r="E2201" t="s">
        <v>7645</v>
      </c>
      <c r="F2201" t="s">
        <v>7370</v>
      </c>
      <c r="G2201" t="s">
        <v>47</v>
      </c>
      <c r="H2201">
        <v>75</v>
      </c>
      <c r="I2201" t="s">
        <v>155</v>
      </c>
      <c r="J2201" t="s">
        <v>57</v>
      </c>
      <c r="K2201">
        <v>23</v>
      </c>
      <c r="L2201">
        <v>3</v>
      </c>
      <c r="M2201" t="s">
        <v>70</v>
      </c>
      <c r="N2201" t="s">
        <v>8931</v>
      </c>
      <c r="O2201">
        <v>0.9</v>
      </c>
      <c r="P2201" t="s">
        <v>51</v>
      </c>
      <c r="R2201" t="s">
        <v>66</v>
      </c>
      <c r="S2201" t="s">
        <v>42</v>
      </c>
      <c r="T2201">
        <v>1</v>
      </c>
      <c r="U2201">
        <v>1</v>
      </c>
      <c r="V2201">
        <v>0</v>
      </c>
      <c r="W2201">
        <v>1</v>
      </c>
      <c r="X2201">
        <v>1</v>
      </c>
      <c r="Y2201">
        <v>0</v>
      </c>
      <c r="Z2201">
        <v>7</v>
      </c>
      <c r="AA2201">
        <v>74.8</v>
      </c>
      <c r="AB2201">
        <v>69.3</v>
      </c>
      <c r="AC2201">
        <v>3.25</v>
      </c>
      <c r="AD2201">
        <v>1.43</v>
      </c>
      <c r="AE2201">
        <v>8.5999999999999993E-2</v>
      </c>
      <c r="AF2201">
        <v>0.55700000000000005</v>
      </c>
      <c r="AG2201">
        <v>1.121</v>
      </c>
      <c r="AH2201">
        <v>5.9459999999999997</v>
      </c>
      <c r="AI2201">
        <v>-3.76</v>
      </c>
      <c r="AJ2201">
        <v>-10.53</v>
      </c>
      <c r="AK2201">
        <v>23.8</v>
      </c>
      <c r="AL2201">
        <v>5.9</v>
      </c>
      <c r="AM2201">
        <v>15.3</v>
      </c>
      <c r="AN2201">
        <v>340.267</v>
      </c>
      <c r="AO2201">
        <v>1760.57</v>
      </c>
      <c r="AP2201" t="s">
        <v>7711</v>
      </c>
    </row>
    <row r="2202" spans="1:42">
      <c r="A2202" t="s">
        <v>7643</v>
      </c>
      <c r="B2202" t="s">
        <v>54</v>
      </c>
      <c r="C2202" t="s">
        <v>7644</v>
      </c>
      <c r="D2202" t="s">
        <v>409</v>
      </c>
      <c r="E2202" t="s">
        <v>7645</v>
      </c>
      <c r="F2202" t="s">
        <v>7370</v>
      </c>
      <c r="G2202" t="s">
        <v>47</v>
      </c>
      <c r="H2202">
        <v>82</v>
      </c>
      <c r="I2202" t="s">
        <v>56</v>
      </c>
      <c r="J2202" t="s">
        <v>57</v>
      </c>
      <c r="K2202">
        <v>25</v>
      </c>
      <c r="L2202">
        <v>3</v>
      </c>
      <c r="M2202" t="s">
        <v>70</v>
      </c>
      <c r="N2202" t="s">
        <v>8931</v>
      </c>
      <c r="O2202">
        <v>0.89400000000000002</v>
      </c>
      <c r="P2202" t="s">
        <v>71</v>
      </c>
      <c r="R2202" t="s">
        <v>1230</v>
      </c>
      <c r="S2202" t="s">
        <v>42</v>
      </c>
      <c r="T2202">
        <v>0</v>
      </c>
      <c r="U2202">
        <v>2</v>
      </c>
      <c r="V2202">
        <v>2</v>
      </c>
      <c r="W2202">
        <v>1</v>
      </c>
      <c r="X2202">
        <v>0</v>
      </c>
      <c r="Y2202">
        <v>1</v>
      </c>
      <c r="Z2202">
        <v>7</v>
      </c>
      <c r="AA2202">
        <v>75</v>
      </c>
      <c r="AB2202">
        <v>69.3</v>
      </c>
      <c r="AC2202">
        <v>3.25</v>
      </c>
      <c r="AD2202">
        <v>1.51</v>
      </c>
      <c r="AE2202">
        <v>1.851</v>
      </c>
      <c r="AF2202">
        <v>2.9060000000000001</v>
      </c>
      <c r="AG2202">
        <v>1.2809999999999999</v>
      </c>
      <c r="AH2202">
        <v>6.0670000000000002</v>
      </c>
      <c r="AI2202">
        <v>-7.63</v>
      </c>
      <c r="AJ2202">
        <v>-8.51</v>
      </c>
      <c r="AK2202">
        <v>23.8</v>
      </c>
      <c r="AL2202">
        <v>11.7</v>
      </c>
      <c r="AM2202">
        <v>14.3</v>
      </c>
      <c r="AN2202">
        <v>317.92399999999998</v>
      </c>
      <c r="AO2202">
        <v>1824.73</v>
      </c>
      <c r="AP2202" t="s">
        <v>7718</v>
      </c>
    </row>
    <row r="2203" spans="1:42">
      <c r="A2203" t="s">
        <v>7643</v>
      </c>
      <c r="B2203" t="s">
        <v>54</v>
      </c>
      <c r="C2203" t="s">
        <v>7644</v>
      </c>
      <c r="D2203" t="s">
        <v>409</v>
      </c>
      <c r="E2203" t="s">
        <v>7645</v>
      </c>
      <c r="F2203" t="s">
        <v>7370</v>
      </c>
      <c r="G2203" t="s">
        <v>47</v>
      </c>
      <c r="H2203">
        <v>84</v>
      </c>
      <c r="I2203" t="s">
        <v>63</v>
      </c>
      <c r="J2203" t="s">
        <v>61</v>
      </c>
      <c r="K2203">
        <v>25</v>
      </c>
      <c r="L2203">
        <v>5</v>
      </c>
      <c r="M2203" t="s">
        <v>70</v>
      </c>
      <c r="N2203" t="s">
        <v>8931</v>
      </c>
      <c r="O2203">
        <v>0.89900000000000002</v>
      </c>
      <c r="P2203" t="s">
        <v>71</v>
      </c>
      <c r="R2203" t="s">
        <v>1230</v>
      </c>
      <c r="S2203" t="s">
        <v>42</v>
      </c>
      <c r="T2203">
        <v>2</v>
      </c>
      <c r="U2203">
        <v>2</v>
      </c>
      <c r="V2203">
        <v>2</v>
      </c>
      <c r="W2203">
        <v>1</v>
      </c>
      <c r="X2203">
        <v>0</v>
      </c>
      <c r="Y2203">
        <v>1</v>
      </c>
      <c r="Z2203">
        <v>7</v>
      </c>
      <c r="AA2203">
        <v>75.599999999999994</v>
      </c>
      <c r="AB2203">
        <v>69.7</v>
      </c>
      <c r="AC2203">
        <v>3.25</v>
      </c>
      <c r="AD2203">
        <v>1.47</v>
      </c>
      <c r="AE2203">
        <v>0.64400000000000002</v>
      </c>
      <c r="AF2203">
        <v>2.6909999999999998</v>
      </c>
      <c r="AG2203">
        <v>1.1020000000000001</v>
      </c>
      <c r="AH2203">
        <v>6.0289999999999999</v>
      </c>
      <c r="AI2203">
        <v>-5.01</v>
      </c>
      <c r="AJ2203">
        <v>-10.29</v>
      </c>
      <c r="AK2203">
        <v>23.8</v>
      </c>
      <c r="AL2203">
        <v>7.8</v>
      </c>
      <c r="AM2203">
        <v>14.8</v>
      </c>
      <c r="AN2203">
        <v>333.89299999999997</v>
      </c>
      <c r="AO2203">
        <v>1830.28</v>
      </c>
      <c r="AP2203" t="s">
        <v>7720</v>
      </c>
    </row>
    <row r="2204" spans="1:42">
      <c r="A2204" t="s">
        <v>7643</v>
      </c>
      <c r="B2204" t="s">
        <v>54</v>
      </c>
      <c r="C2204" t="s">
        <v>7644</v>
      </c>
      <c r="D2204" t="s">
        <v>409</v>
      </c>
      <c r="E2204" t="s">
        <v>7645</v>
      </c>
      <c r="F2204" t="s">
        <v>7370</v>
      </c>
      <c r="G2204" t="s">
        <v>47</v>
      </c>
      <c r="H2204">
        <v>85</v>
      </c>
      <c r="I2204" t="s">
        <v>63</v>
      </c>
      <c r="J2204" t="s">
        <v>61</v>
      </c>
      <c r="K2204">
        <v>26</v>
      </c>
      <c r="L2204">
        <v>1</v>
      </c>
      <c r="M2204" t="s">
        <v>70</v>
      </c>
      <c r="N2204" t="s">
        <v>8931</v>
      </c>
      <c r="O2204">
        <v>0.90200000000000002</v>
      </c>
      <c r="P2204" t="s">
        <v>71</v>
      </c>
      <c r="R2204" t="s">
        <v>100</v>
      </c>
      <c r="S2204" t="s">
        <v>42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8</v>
      </c>
      <c r="AA2204">
        <v>71.900000000000006</v>
      </c>
      <c r="AB2204">
        <v>66.2</v>
      </c>
      <c r="AC2204">
        <v>3.38</v>
      </c>
      <c r="AD2204">
        <v>1.43</v>
      </c>
      <c r="AE2204">
        <v>0.54800000000000004</v>
      </c>
      <c r="AF2204">
        <v>2.335</v>
      </c>
      <c r="AG2204">
        <v>1.413</v>
      </c>
      <c r="AH2204">
        <v>6.093</v>
      </c>
      <c r="AI2204">
        <v>-5.61</v>
      </c>
      <c r="AJ2204">
        <v>-8.15</v>
      </c>
      <c r="AK2204">
        <v>23.8</v>
      </c>
      <c r="AL2204">
        <v>8.6999999999999993</v>
      </c>
      <c r="AM2204">
        <v>15.1</v>
      </c>
      <c r="AN2204">
        <v>325.26799999999997</v>
      </c>
      <c r="AO2204">
        <v>1498.91</v>
      </c>
      <c r="AP2204" t="s">
        <v>7721</v>
      </c>
    </row>
    <row r="2205" spans="1:42">
      <c r="A2205" t="s">
        <v>7643</v>
      </c>
      <c r="B2205" t="s">
        <v>54</v>
      </c>
      <c r="C2205" t="s">
        <v>7644</v>
      </c>
      <c r="D2205" t="s">
        <v>409</v>
      </c>
      <c r="E2205" t="s">
        <v>7645</v>
      </c>
      <c r="F2205" t="s">
        <v>7370</v>
      </c>
      <c r="G2205" t="s">
        <v>47</v>
      </c>
      <c r="H2205">
        <v>87</v>
      </c>
      <c r="I2205" t="s">
        <v>115</v>
      </c>
      <c r="J2205" t="s">
        <v>61</v>
      </c>
      <c r="K2205">
        <v>26</v>
      </c>
      <c r="L2205">
        <v>3</v>
      </c>
      <c r="M2205" t="s">
        <v>70</v>
      </c>
      <c r="N2205" t="s">
        <v>8931</v>
      </c>
      <c r="O2205">
        <v>0.89500000000000002</v>
      </c>
      <c r="P2205" t="s">
        <v>71</v>
      </c>
      <c r="R2205" t="s">
        <v>100</v>
      </c>
      <c r="S2205" t="s">
        <v>42</v>
      </c>
      <c r="T2205">
        <v>0</v>
      </c>
      <c r="U2205">
        <v>2</v>
      </c>
      <c r="V2205">
        <v>0</v>
      </c>
      <c r="W2205">
        <v>0</v>
      </c>
      <c r="X2205">
        <v>0</v>
      </c>
      <c r="Y2205">
        <v>0</v>
      </c>
      <c r="Z2205">
        <v>8</v>
      </c>
      <c r="AA2205">
        <v>75.400000000000006</v>
      </c>
      <c r="AB2205">
        <v>69.900000000000006</v>
      </c>
      <c r="AC2205">
        <v>3.49</v>
      </c>
      <c r="AD2205">
        <v>1.63</v>
      </c>
      <c r="AE2205">
        <v>-0.622</v>
      </c>
      <c r="AF2205">
        <v>0.55700000000000005</v>
      </c>
      <c r="AG2205">
        <v>1.056</v>
      </c>
      <c r="AH2205">
        <v>5.8890000000000002</v>
      </c>
      <c r="AI2205">
        <v>-5.13</v>
      </c>
      <c r="AJ2205">
        <v>-9.5399999999999991</v>
      </c>
      <c r="AK2205">
        <v>23.8</v>
      </c>
      <c r="AL2205">
        <v>8.5</v>
      </c>
      <c r="AM2205">
        <v>14.8</v>
      </c>
      <c r="AN2205">
        <v>331.60500000000002</v>
      </c>
      <c r="AO2205">
        <v>1721.23</v>
      </c>
      <c r="AP2205" t="s">
        <v>7723</v>
      </c>
    </row>
    <row r="2206" spans="1:42">
      <c r="A2206" t="s">
        <v>7643</v>
      </c>
      <c r="B2206" t="s">
        <v>54</v>
      </c>
      <c r="C2206" t="s">
        <v>7644</v>
      </c>
      <c r="D2206" t="s">
        <v>409</v>
      </c>
      <c r="E2206" t="s">
        <v>7645</v>
      </c>
      <c r="F2206" t="s">
        <v>7370</v>
      </c>
      <c r="G2206" t="s">
        <v>47</v>
      </c>
      <c r="H2206">
        <v>89</v>
      </c>
      <c r="I2206" t="s">
        <v>63</v>
      </c>
      <c r="J2206" t="s">
        <v>61</v>
      </c>
      <c r="K2206">
        <v>27</v>
      </c>
      <c r="L2206">
        <v>2</v>
      </c>
      <c r="M2206" t="s">
        <v>70</v>
      </c>
      <c r="N2206" t="s">
        <v>8931</v>
      </c>
      <c r="O2206">
        <v>0.9</v>
      </c>
      <c r="P2206" t="s">
        <v>51</v>
      </c>
      <c r="R2206" t="s">
        <v>72</v>
      </c>
      <c r="S2206" t="s">
        <v>54</v>
      </c>
      <c r="T2206">
        <v>0</v>
      </c>
      <c r="U2206">
        <v>1</v>
      </c>
      <c r="V2206">
        <v>1</v>
      </c>
      <c r="W2206">
        <v>0</v>
      </c>
      <c r="X2206">
        <v>0</v>
      </c>
      <c r="Y2206">
        <v>0</v>
      </c>
      <c r="Z2206">
        <v>8</v>
      </c>
      <c r="AA2206">
        <v>73.2</v>
      </c>
      <c r="AB2206">
        <v>67.5</v>
      </c>
      <c r="AC2206">
        <v>3.04</v>
      </c>
      <c r="AD2206">
        <v>1.34</v>
      </c>
      <c r="AE2206">
        <v>-0.379</v>
      </c>
      <c r="AF2206">
        <v>3.0779999999999998</v>
      </c>
      <c r="AG2206">
        <v>1.2090000000000001</v>
      </c>
      <c r="AH2206">
        <v>6.1319999999999997</v>
      </c>
      <c r="AI2206">
        <v>-4.68</v>
      </c>
      <c r="AJ2206">
        <v>-8.6199999999999992</v>
      </c>
      <c r="AK2206">
        <v>23.8</v>
      </c>
      <c r="AL2206">
        <v>7.9</v>
      </c>
      <c r="AM2206">
        <v>14.7</v>
      </c>
      <c r="AN2206">
        <v>331.32299999999998</v>
      </c>
      <c r="AO2206">
        <v>1520.46</v>
      </c>
      <c r="AP2206" t="s">
        <v>7725</v>
      </c>
    </row>
    <row r="2207" spans="1:42">
      <c r="A2207" t="s">
        <v>7643</v>
      </c>
      <c r="B2207" t="s">
        <v>54</v>
      </c>
      <c r="C2207" t="s">
        <v>7644</v>
      </c>
      <c r="D2207" t="s">
        <v>409</v>
      </c>
      <c r="E2207" t="s">
        <v>7645</v>
      </c>
      <c r="F2207" t="s">
        <v>7370</v>
      </c>
      <c r="G2207" t="s">
        <v>47</v>
      </c>
      <c r="H2207">
        <v>91</v>
      </c>
      <c r="I2207" t="s">
        <v>48</v>
      </c>
      <c r="J2207" t="s">
        <v>49</v>
      </c>
      <c r="K2207">
        <v>27</v>
      </c>
      <c r="L2207">
        <v>4</v>
      </c>
      <c r="M2207" t="s">
        <v>70</v>
      </c>
      <c r="N2207" t="s">
        <v>8931</v>
      </c>
      <c r="O2207">
        <v>0.89700000000000002</v>
      </c>
      <c r="P2207" t="s">
        <v>51</v>
      </c>
      <c r="Q2207" t="s">
        <v>52</v>
      </c>
      <c r="R2207" t="s">
        <v>72</v>
      </c>
      <c r="S2207" t="s">
        <v>54</v>
      </c>
      <c r="T2207">
        <v>0</v>
      </c>
      <c r="U2207">
        <v>2</v>
      </c>
      <c r="V2207">
        <v>1</v>
      </c>
      <c r="W2207">
        <v>0</v>
      </c>
      <c r="X2207">
        <v>0</v>
      </c>
      <c r="Y2207">
        <v>0</v>
      </c>
      <c r="Z2207">
        <v>8</v>
      </c>
      <c r="AA2207">
        <v>75.099999999999994</v>
      </c>
      <c r="AB2207">
        <v>69.8</v>
      </c>
      <c r="AC2207">
        <v>3.24</v>
      </c>
      <c r="AD2207">
        <v>1.5</v>
      </c>
      <c r="AE2207">
        <v>0.1</v>
      </c>
      <c r="AF2207">
        <v>2.355</v>
      </c>
      <c r="AG2207">
        <v>1.1140000000000001</v>
      </c>
      <c r="AH2207">
        <v>6.0709999999999997</v>
      </c>
      <c r="AI2207">
        <v>-4.88</v>
      </c>
      <c r="AJ2207">
        <v>-9.43</v>
      </c>
      <c r="AK2207">
        <v>23.8</v>
      </c>
      <c r="AL2207">
        <v>8</v>
      </c>
      <c r="AM2207">
        <v>14.5</v>
      </c>
      <c r="AN2207">
        <v>332.51100000000002</v>
      </c>
      <c r="AO2207">
        <v>1699.41</v>
      </c>
      <c r="AP2207" t="s">
        <v>7727</v>
      </c>
    </row>
    <row r="2208" spans="1:42">
      <c r="A2208" t="s">
        <v>7643</v>
      </c>
      <c r="B2208" t="s">
        <v>54</v>
      </c>
      <c r="C2208" t="s">
        <v>7644</v>
      </c>
      <c r="D2208" t="s">
        <v>409</v>
      </c>
      <c r="E2208" t="s">
        <v>7645</v>
      </c>
      <c r="F2208" t="s">
        <v>7370</v>
      </c>
      <c r="G2208" t="s">
        <v>47</v>
      </c>
      <c r="H2208">
        <v>92</v>
      </c>
      <c r="I2208" t="s">
        <v>56</v>
      </c>
      <c r="J2208" t="s">
        <v>57</v>
      </c>
      <c r="K2208">
        <v>28</v>
      </c>
      <c r="L2208">
        <v>1</v>
      </c>
      <c r="M2208" t="s">
        <v>70</v>
      </c>
      <c r="N2208" t="s">
        <v>8931</v>
      </c>
      <c r="O2208">
        <v>0.89500000000000002</v>
      </c>
      <c r="P2208" t="s">
        <v>282</v>
      </c>
      <c r="R2208" t="s">
        <v>116</v>
      </c>
      <c r="S2208" t="s">
        <v>42</v>
      </c>
      <c r="T2208">
        <v>0</v>
      </c>
      <c r="U2208">
        <v>0</v>
      </c>
      <c r="V2208">
        <v>2</v>
      </c>
      <c r="W2208">
        <v>0</v>
      </c>
      <c r="X2208">
        <v>0</v>
      </c>
      <c r="Y2208">
        <v>0</v>
      </c>
      <c r="Z2208">
        <v>8</v>
      </c>
      <c r="AA2208">
        <v>74.900000000000006</v>
      </c>
      <c r="AB2208">
        <v>69.7</v>
      </c>
      <c r="AC2208">
        <v>3.59</v>
      </c>
      <c r="AD2208">
        <v>1.68</v>
      </c>
      <c r="AE2208">
        <v>-0.63800000000000001</v>
      </c>
      <c r="AF2208">
        <v>0.81499999999999995</v>
      </c>
      <c r="AG2208">
        <v>1.2130000000000001</v>
      </c>
      <c r="AH2208">
        <v>5.8319999999999999</v>
      </c>
      <c r="AI2208">
        <v>-5.0999999999999996</v>
      </c>
      <c r="AJ2208">
        <v>-8.8699999999999992</v>
      </c>
      <c r="AK2208">
        <v>23.9</v>
      </c>
      <c r="AL2208">
        <v>8.6</v>
      </c>
      <c r="AM2208">
        <v>14.6</v>
      </c>
      <c r="AN2208">
        <v>329.95400000000001</v>
      </c>
      <c r="AO2208">
        <v>1626.12</v>
      </c>
      <c r="AP2208" t="s">
        <v>7728</v>
      </c>
    </row>
    <row r="2209" spans="1:42">
      <c r="A2209" t="s">
        <v>7643</v>
      </c>
      <c r="B2209" t="s">
        <v>54</v>
      </c>
      <c r="C2209" t="s">
        <v>7644</v>
      </c>
      <c r="D2209" t="s">
        <v>409</v>
      </c>
      <c r="E2209" t="s">
        <v>7645</v>
      </c>
      <c r="F2209" t="s">
        <v>7370</v>
      </c>
      <c r="G2209" t="s">
        <v>47</v>
      </c>
      <c r="H2209">
        <v>94</v>
      </c>
      <c r="I2209" t="s">
        <v>69</v>
      </c>
      <c r="J2209" t="s">
        <v>61</v>
      </c>
      <c r="K2209">
        <v>28</v>
      </c>
      <c r="L2209">
        <v>3</v>
      </c>
      <c r="M2209" t="s">
        <v>70</v>
      </c>
      <c r="N2209" t="s">
        <v>8931</v>
      </c>
      <c r="O2209">
        <v>0.89800000000000002</v>
      </c>
      <c r="P2209" t="s">
        <v>282</v>
      </c>
      <c r="R2209" t="s">
        <v>116</v>
      </c>
      <c r="S2209" t="s">
        <v>42</v>
      </c>
      <c r="T2209">
        <v>1</v>
      </c>
      <c r="U2209">
        <v>1</v>
      </c>
      <c r="V2209">
        <v>2</v>
      </c>
      <c r="W2209">
        <v>0</v>
      </c>
      <c r="X2209">
        <v>0</v>
      </c>
      <c r="Y2209">
        <v>0</v>
      </c>
      <c r="Z2209">
        <v>8</v>
      </c>
      <c r="AA2209">
        <v>75.3</v>
      </c>
      <c r="AB2209">
        <v>69.7</v>
      </c>
      <c r="AC2209">
        <v>3.66</v>
      </c>
      <c r="AD2209">
        <v>1.76</v>
      </c>
      <c r="AE2209">
        <v>-0.77700000000000002</v>
      </c>
      <c r="AF2209">
        <v>1.2210000000000001</v>
      </c>
      <c r="AG2209">
        <v>1.218</v>
      </c>
      <c r="AH2209">
        <v>5.9050000000000002</v>
      </c>
      <c r="AI2209">
        <v>-4.24</v>
      </c>
      <c r="AJ2209">
        <v>-10.210000000000001</v>
      </c>
      <c r="AK2209">
        <v>23.8</v>
      </c>
      <c r="AL2209">
        <v>7.2</v>
      </c>
      <c r="AM2209">
        <v>15</v>
      </c>
      <c r="AN2209">
        <v>337.322</v>
      </c>
      <c r="AO2209">
        <v>1756.58</v>
      </c>
      <c r="AP2209" t="s">
        <v>7730</v>
      </c>
    </row>
    <row r="2210" spans="1:42">
      <c r="A2210" t="s">
        <v>7643</v>
      </c>
      <c r="B2210" t="s">
        <v>54</v>
      </c>
      <c r="C2210" t="s">
        <v>7644</v>
      </c>
      <c r="D2210" t="s">
        <v>409</v>
      </c>
      <c r="E2210" t="s">
        <v>7645</v>
      </c>
      <c r="F2210" t="s">
        <v>7370</v>
      </c>
      <c r="G2210" t="s">
        <v>47</v>
      </c>
      <c r="H2210">
        <v>97</v>
      </c>
      <c r="I2210" t="s">
        <v>56</v>
      </c>
      <c r="J2210" t="s">
        <v>57</v>
      </c>
      <c r="K2210">
        <v>28</v>
      </c>
      <c r="L2210">
        <v>6</v>
      </c>
      <c r="M2210" t="s">
        <v>70</v>
      </c>
      <c r="N2210" t="s">
        <v>8931</v>
      </c>
      <c r="O2210">
        <v>0.89100000000000001</v>
      </c>
      <c r="P2210" t="s">
        <v>282</v>
      </c>
      <c r="R2210" t="s">
        <v>116</v>
      </c>
      <c r="S2210" t="s">
        <v>42</v>
      </c>
      <c r="T2210">
        <v>3</v>
      </c>
      <c r="U2210">
        <v>2</v>
      </c>
      <c r="V2210">
        <v>2</v>
      </c>
      <c r="W2210">
        <v>0</v>
      </c>
      <c r="X2210">
        <v>0</v>
      </c>
      <c r="Y2210">
        <v>0</v>
      </c>
      <c r="Z2210">
        <v>8</v>
      </c>
      <c r="AA2210">
        <v>76.099999999999994</v>
      </c>
      <c r="AB2210">
        <v>70.3</v>
      </c>
      <c r="AC2210">
        <v>3.54</v>
      </c>
      <c r="AD2210">
        <v>1.64</v>
      </c>
      <c r="AE2210">
        <v>-0.85799999999999998</v>
      </c>
      <c r="AF2210">
        <v>0.57399999999999995</v>
      </c>
      <c r="AG2210">
        <v>1.0389999999999999</v>
      </c>
      <c r="AH2210">
        <v>5.7930000000000001</v>
      </c>
      <c r="AI2210">
        <v>-4.05</v>
      </c>
      <c r="AJ2210">
        <v>-9.7899999999999991</v>
      </c>
      <c r="AK2210">
        <v>23.8</v>
      </c>
      <c r="AL2210">
        <v>7</v>
      </c>
      <c r="AM2210">
        <v>14.7</v>
      </c>
      <c r="AN2210">
        <v>337.38900000000001</v>
      </c>
      <c r="AO2210">
        <v>1692.94</v>
      </c>
      <c r="AP2210" t="s">
        <v>7733</v>
      </c>
    </row>
    <row r="2211" spans="1:42">
      <c r="A2211" t="s">
        <v>7643</v>
      </c>
      <c r="B2211" t="s">
        <v>54</v>
      </c>
      <c r="C2211" t="s">
        <v>7644</v>
      </c>
      <c r="D2211" t="s">
        <v>409</v>
      </c>
      <c r="E2211" t="s">
        <v>7645</v>
      </c>
      <c r="F2211" t="s">
        <v>7370</v>
      </c>
      <c r="G2211" t="s">
        <v>47</v>
      </c>
      <c r="H2211">
        <v>99</v>
      </c>
      <c r="I2211" t="s">
        <v>87</v>
      </c>
      <c r="J2211" t="s">
        <v>49</v>
      </c>
      <c r="K2211">
        <v>29</v>
      </c>
      <c r="L2211">
        <v>2</v>
      </c>
      <c r="M2211" t="s">
        <v>70</v>
      </c>
      <c r="N2211" t="s">
        <v>8931</v>
      </c>
      <c r="O2211">
        <v>0.89600000000000002</v>
      </c>
      <c r="P2211" t="s">
        <v>65</v>
      </c>
      <c r="Q2211" t="s">
        <v>125</v>
      </c>
      <c r="R2211" t="s">
        <v>2780</v>
      </c>
      <c r="S2211" t="s">
        <v>42</v>
      </c>
      <c r="T2211">
        <v>0</v>
      </c>
      <c r="U2211">
        <v>1</v>
      </c>
      <c r="V2211">
        <v>2</v>
      </c>
      <c r="W2211">
        <v>1</v>
      </c>
      <c r="X2211">
        <v>0</v>
      </c>
      <c r="Y2211">
        <v>0</v>
      </c>
      <c r="Z2211">
        <v>8</v>
      </c>
      <c r="AA2211">
        <v>75.5</v>
      </c>
      <c r="AB2211">
        <v>69.599999999999994</v>
      </c>
      <c r="AC2211">
        <v>3.72</v>
      </c>
      <c r="AD2211">
        <v>1.89</v>
      </c>
      <c r="AE2211">
        <v>0.41</v>
      </c>
      <c r="AF2211">
        <v>3.1110000000000002</v>
      </c>
      <c r="AG2211">
        <v>1.1479999999999999</v>
      </c>
      <c r="AH2211">
        <v>6.1619999999999999</v>
      </c>
      <c r="AI2211">
        <v>-4.16</v>
      </c>
      <c r="AJ2211">
        <v>-9.6999999999999993</v>
      </c>
      <c r="AK2211">
        <v>23.8</v>
      </c>
      <c r="AL2211">
        <v>6.8</v>
      </c>
      <c r="AM2211">
        <v>14.5</v>
      </c>
      <c r="AN2211">
        <v>336.65699999999998</v>
      </c>
      <c r="AO2211">
        <v>1688.11</v>
      </c>
      <c r="AP2211" t="s">
        <v>7735</v>
      </c>
    </row>
    <row r="2212" spans="1:42">
      <c r="A2212" t="s">
        <v>7493</v>
      </c>
      <c r="B2212" t="s">
        <v>42</v>
      </c>
      <c r="C2212" t="s">
        <v>7644</v>
      </c>
      <c r="D2212" t="s">
        <v>409</v>
      </c>
      <c r="E2212" t="s">
        <v>7645</v>
      </c>
      <c r="F2212" t="s">
        <v>7370</v>
      </c>
      <c r="G2212" t="s">
        <v>47</v>
      </c>
      <c r="H2212">
        <v>1</v>
      </c>
      <c r="I2212" t="s">
        <v>56</v>
      </c>
      <c r="J2212" t="s">
        <v>57</v>
      </c>
      <c r="K2212">
        <v>1</v>
      </c>
      <c r="L2212">
        <v>1</v>
      </c>
      <c r="M2212" t="s">
        <v>70</v>
      </c>
      <c r="N2212" t="s">
        <v>8931</v>
      </c>
      <c r="O2212">
        <v>0.90300000000000002</v>
      </c>
      <c r="P2212" t="s">
        <v>51</v>
      </c>
      <c r="R2212" t="s">
        <v>97</v>
      </c>
      <c r="S2212" t="s">
        <v>42</v>
      </c>
      <c r="T2212">
        <v>0</v>
      </c>
      <c r="U2212">
        <v>0</v>
      </c>
      <c r="V2212">
        <v>2</v>
      </c>
      <c r="W2212">
        <v>1</v>
      </c>
      <c r="X2212">
        <v>1</v>
      </c>
      <c r="Y2212">
        <v>0</v>
      </c>
      <c r="Z2212">
        <v>8</v>
      </c>
      <c r="AA2212">
        <v>76.3</v>
      </c>
      <c r="AB2212">
        <v>71.2</v>
      </c>
      <c r="AC2212">
        <v>3.63</v>
      </c>
      <c r="AD2212">
        <v>1.84</v>
      </c>
      <c r="AE2212">
        <v>-0.36599999999999999</v>
      </c>
      <c r="AF2212">
        <v>1.413</v>
      </c>
      <c r="AG2212">
        <v>-1.155</v>
      </c>
      <c r="AH2212">
        <v>5.9770000000000003</v>
      </c>
      <c r="AI2212">
        <v>10.33</v>
      </c>
      <c r="AJ2212">
        <v>-4.59</v>
      </c>
      <c r="AK2212">
        <v>23.9</v>
      </c>
      <c r="AL2212">
        <v>-18.600000000000001</v>
      </c>
      <c r="AM2212">
        <v>12.9</v>
      </c>
      <c r="AN2212">
        <v>66.334999999999994</v>
      </c>
      <c r="AO2212">
        <v>1850.51</v>
      </c>
      <c r="AP2212" t="s">
        <v>7736</v>
      </c>
    </row>
    <row r="2213" spans="1:42">
      <c r="A2213" t="s">
        <v>7493</v>
      </c>
      <c r="B2213" t="s">
        <v>42</v>
      </c>
      <c r="C2213" t="s">
        <v>7644</v>
      </c>
      <c r="D2213" t="s">
        <v>409</v>
      </c>
      <c r="E2213" t="s">
        <v>7645</v>
      </c>
      <c r="F2213" t="s">
        <v>7370</v>
      </c>
      <c r="G2213" t="s">
        <v>47</v>
      </c>
      <c r="H2213">
        <v>3</v>
      </c>
      <c r="I2213" t="s">
        <v>115</v>
      </c>
      <c r="J2213" t="s">
        <v>61</v>
      </c>
      <c r="K2213">
        <v>1</v>
      </c>
      <c r="L2213">
        <v>3</v>
      </c>
      <c r="M2213" t="s">
        <v>70</v>
      </c>
      <c r="N2213" t="s">
        <v>8931</v>
      </c>
      <c r="O2213">
        <v>0.90700000000000003</v>
      </c>
      <c r="P2213" t="s">
        <v>51</v>
      </c>
      <c r="R2213" t="s">
        <v>97</v>
      </c>
      <c r="S2213" t="s">
        <v>42</v>
      </c>
      <c r="T2213">
        <v>1</v>
      </c>
      <c r="U2213">
        <v>1</v>
      </c>
      <c r="V2213">
        <v>2</v>
      </c>
      <c r="W2213">
        <v>1</v>
      </c>
      <c r="X2213">
        <v>1</v>
      </c>
      <c r="Y2213">
        <v>0</v>
      </c>
      <c r="Z2213">
        <v>8</v>
      </c>
      <c r="AA2213">
        <v>77.2</v>
      </c>
      <c r="AB2213">
        <v>71.900000000000006</v>
      </c>
      <c r="AC2213">
        <v>3.7</v>
      </c>
      <c r="AD2213">
        <v>1.88</v>
      </c>
      <c r="AE2213">
        <v>1.286</v>
      </c>
      <c r="AF2213">
        <v>0.91800000000000004</v>
      </c>
      <c r="AG2213">
        <v>-1.08</v>
      </c>
      <c r="AH2213">
        <v>5.8949999999999996</v>
      </c>
      <c r="AI2213">
        <v>10.36</v>
      </c>
      <c r="AJ2213">
        <v>-1.28</v>
      </c>
      <c r="AK2213">
        <v>23.9</v>
      </c>
      <c r="AL2213">
        <v>-21.7</v>
      </c>
      <c r="AM2213">
        <v>11.6</v>
      </c>
      <c r="AN2213">
        <v>83.272999999999996</v>
      </c>
      <c r="AO2213">
        <v>1724.53</v>
      </c>
      <c r="AP2213" t="s">
        <v>7738</v>
      </c>
    </row>
    <row r="2214" spans="1:42">
      <c r="A2214" t="s">
        <v>7493</v>
      </c>
      <c r="B2214" t="s">
        <v>42</v>
      </c>
      <c r="C2214" t="s">
        <v>7644</v>
      </c>
      <c r="D2214" t="s">
        <v>409</v>
      </c>
      <c r="E2214" t="s">
        <v>7645</v>
      </c>
      <c r="F2214" t="s">
        <v>7370</v>
      </c>
      <c r="G2214" t="s">
        <v>47</v>
      </c>
      <c r="H2214">
        <v>13</v>
      </c>
      <c r="I2214" t="s">
        <v>69</v>
      </c>
      <c r="J2214" t="s">
        <v>61</v>
      </c>
      <c r="K2214">
        <v>4</v>
      </c>
      <c r="L2214">
        <v>3</v>
      </c>
      <c r="M2214" t="s">
        <v>70</v>
      </c>
      <c r="N2214" t="s">
        <v>8931</v>
      </c>
      <c r="O2214">
        <v>0.90600000000000003</v>
      </c>
      <c r="P2214" t="s">
        <v>71</v>
      </c>
      <c r="R2214" t="s">
        <v>75</v>
      </c>
      <c r="S2214" t="s">
        <v>42</v>
      </c>
      <c r="T2214">
        <v>0</v>
      </c>
      <c r="U2214">
        <v>2</v>
      </c>
      <c r="V2214">
        <v>1</v>
      </c>
      <c r="W2214">
        <v>0</v>
      </c>
      <c r="X2214">
        <v>1</v>
      </c>
      <c r="Y2214">
        <v>0</v>
      </c>
      <c r="Z2214">
        <v>9</v>
      </c>
      <c r="AA2214">
        <v>76.7</v>
      </c>
      <c r="AB2214">
        <v>70.8</v>
      </c>
      <c r="AC2214">
        <v>3.12</v>
      </c>
      <c r="AD2214">
        <v>1.62</v>
      </c>
      <c r="AE2214">
        <v>0.58499999999999996</v>
      </c>
      <c r="AF2214">
        <v>2.5459999999999998</v>
      </c>
      <c r="AG2214">
        <v>-1.2549999999999999</v>
      </c>
      <c r="AH2214">
        <v>6.1</v>
      </c>
      <c r="AI2214">
        <v>11.2</v>
      </c>
      <c r="AJ2214">
        <v>-4</v>
      </c>
      <c r="AK2214">
        <v>23.8</v>
      </c>
      <c r="AL2214">
        <v>-21.1</v>
      </c>
      <c r="AM2214">
        <v>12.7</v>
      </c>
      <c r="AN2214">
        <v>70.635999999999996</v>
      </c>
      <c r="AO2214">
        <v>1940.97</v>
      </c>
      <c r="AP2214" t="s">
        <v>7748</v>
      </c>
    </row>
    <row r="2215" spans="1:42">
      <c r="A2215" t="s">
        <v>7493</v>
      </c>
      <c r="B2215" t="s">
        <v>42</v>
      </c>
      <c r="C2215" t="s">
        <v>7644</v>
      </c>
      <c r="D2215" t="s">
        <v>409</v>
      </c>
      <c r="E2215" t="s">
        <v>7645</v>
      </c>
      <c r="F2215" t="s">
        <v>7370</v>
      </c>
      <c r="G2215" t="s">
        <v>47</v>
      </c>
      <c r="H2215">
        <v>17</v>
      </c>
      <c r="I2215" t="s">
        <v>69</v>
      </c>
      <c r="J2215" t="s">
        <v>61</v>
      </c>
      <c r="K2215">
        <v>5</v>
      </c>
      <c r="L2215">
        <v>4</v>
      </c>
      <c r="M2215" t="s">
        <v>70</v>
      </c>
      <c r="N2215" t="s">
        <v>8931</v>
      </c>
      <c r="O2215">
        <v>0.90600000000000003</v>
      </c>
      <c r="P2215" t="s">
        <v>71</v>
      </c>
      <c r="R2215" t="s">
        <v>1230</v>
      </c>
      <c r="S2215" t="s">
        <v>42</v>
      </c>
      <c r="T2215">
        <v>1</v>
      </c>
      <c r="U2215">
        <v>2</v>
      </c>
      <c r="V2215">
        <v>2</v>
      </c>
      <c r="W2215">
        <v>0</v>
      </c>
      <c r="X2215">
        <v>1</v>
      </c>
      <c r="Y2215">
        <v>0</v>
      </c>
      <c r="Z2215">
        <v>9</v>
      </c>
      <c r="AA2215">
        <v>77.099999999999994</v>
      </c>
      <c r="AB2215">
        <v>71.3</v>
      </c>
      <c r="AC2215">
        <v>3.3</v>
      </c>
      <c r="AD2215">
        <v>1.73</v>
      </c>
      <c r="AE2215">
        <v>0.29399999999999998</v>
      </c>
      <c r="AF2215">
        <v>1.9930000000000001</v>
      </c>
      <c r="AG2215">
        <v>-1.347</v>
      </c>
      <c r="AH2215">
        <v>6.0060000000000002</v>
      </c>
      <c r="AI2215">
        <v>10.24</v>
      </c>
      <c r="AJ2215">
        <v>-2.61</v>
      </c>
      <c r="AK2215">
        <v>23.8</v>
      </c>
      <c r="AL2215">
        <v>-20.3</v>
      </c>
      <c r="AM2215">
        <v>12</v>
      </c>
      <c r="AN2215">
        <v>76.025999999999996</v>
      </c>
      <c r="AO2215">
        <v>1737.51</v>
      </c>
      <c r="AP2215" t="s">
        <v>7752</v>
      </c>
    </row>
    <row r="2216" spans="1:42">
      <c r="A2216" t="s">
        <v>3835</v>
      </c>
      <c r="B2216" t="s">
        <v>42</v>
      </c>
      <c r="C2216" t="s">
        <v>7753</v>
      </c>
      <c r="D2216" t="s">
        <v>409</v>
      </c>
      <c r="E2216" t="s">
        <v>3015</v>
      </c>
      <c r="F2216" t="s">
        <v>3747</v>
      </c>
      <c r="G2216" t="s">
        <v>47</v>
      </c>
      <c r="H2216">
        <v>5</v>
      </c>
      <c r="I2216" t="s">
        <v>87</v>
      </c>
      <c r="J2216" t="s">
        <v>49</v>
      </c>
      <c r="K2216">
        <v>2</v>
      </c>
      <c r="L2216">
        <v>3</v>
      </c>
      <c r="M2216" t="s">
        <v>70</v>
      </c>
      <c r="N2216" t="s">
        <v>8931</v>
      </c>
      <c r="O2216">
        <v>0.90100000000000002</v>
      </c>
      <c r="P2216" t="s">
        <v>65</v>
      </c>
      <c r="Q2216" t="s">
        <v>85</v>
      </c>
      <c r="R2216" t="s">
        <v>72</v>
      </c>
      <c r="S2216" t="s">
        <v>54</v>
      </c>
      <c r="T2216">
        <v>1</v>
      </c>
      <c r="U2216">
        <v>1</v>
      </c>
      <c r="V2216">
        <v>1</v>
      </c>
      <c r="W2216">
        <v>0</v>
      </c>
      <c r="X2216">
        <v>0</v>
      </c>
      <c r="Y2216">
        <v>0</v>
      </c>
      <c r="Z2216">
        <v>1</v>
      </c>
      <c r="AA2216">
        <v>74</v>
      </c>
      <c r="AB2216">
        <v>68.5</v>
      </c>
      <c r="AC2216">
        <v>3.24</v>
      </c>
      <c r="AD2216">
        <v>1.5</v>
      </c>
      <c r="AE2216">
        <v>0.105</v>
      </c>
      <c r="AF2216">
        <v>2.23</v>
      </c>
      <c r="AG2216">
        <v>-0.91200000000000003</v>
      </c>
      <c r="AH2216">
        <v>6.6369999999999996</v>
      </c>
      <c r="AI2216">
        <v>6.96</v>
      </c>
      <c r="AJ2216">
        <v>-5.6989999999999998</v>
      </c>
      <c r="AK2216">
        <v>23.8</v>
      </c>
      <c r="AL2216">
        <v>-11.9</v>
      </c>
      <c r="AM2216">
        <v>13.7</v>
      </c>
      <c r="AN2216">
        <v>50.996000000000002</v>
      </c>
      <c r="AO2216">
        <v>1410.46</v>
      </c>
      <c r="AP2216" t="s">
        <v>7758</v>
      </c>
    </row>
    <row r="2217" spans="1:42">
      <c r="A2217" t="s">
        <v>3835</v>
      </c>
      <c r="B2217" t="s">
        <v>42</v>
      </c>
      <c r="C2217" t="s">
        <v>7753</v>
      </c>
      <c r="D2217" t="s">
        <v>409</v>
      </c>
      <c r="E2217" t="s">
        <v>3015</v>
      </c>
      <c r="F2217" t="s">
        <v>3747</v>
      </c>
      <c r="G2217" t="s">
        <v>47</v>
      </c>
      <c r="H2217">
        <v>9</v>
      </c>
      <c r="I2217" t="s">
        <v>48</v>
      </c>
      <c r="J2217" t="s">
        <v>49</v>
      </c>
      <c r="K2217">
        <v>3</v>
      </c>
      <c r="L2217">
        <v>4</v>
      </c>
      <c r="M2217" t="s">
        <v>50</v>
      </c>
      <c r="N2217" t="s">
        <v>8931</v>
      </c>
      <c r="O2217">
        <v>0.90900000000000003</v>
      </c>
      <c r="P2217" t="s">
        <v>149</v>
      </c>
      <c r="Q2217" t="s">
        <v>150</v>
      </c>
      <c r="R2217" t="s">
        <v>97</v>
      </c>
      <c r="S2217" t="s">
        <v>42</v>
      </c>
      <c r="T2217">
        <v>1</v>
      </c>
      <c r="U2217">
        <v>2</v>
      </c>
      <c r="V2217">
        <v>1</v>
      </c>
      <c r="W2217">
        <v>1</v>
      </c>
      <c r="X2217">
        <v>0</v>
      </c>
      <c r="Y2217">
        <v>0</v>
      </c>
      <c r="Z2217">
        <v>1</v>
      </c>
      <c r="AA2217">
        <v>82.6</v>
      </c>
      <c r="AB2217">
        <v>76.8</v>
      </c>
      <c r="AC2217">
        <v>3.7</v>
      </c>
      <c r="AD2217">
        <v>1.88</v>
      </c>
      <c r="AE2217">
        <v>0.995</v>
      </c>
      <c r="AF2217">
        <v>3.726</v>
      </c>
      <c r="AG2217">
        <v>-0.59599999999999997</v>
      </c>
      <c r="AH2217">
        <v>6.5250000000000004</v>
      </c>
      <c r="AI2217">
        <v>4.6219999999999999</v>
      </c>
      <c r="AJ2217">
        <v>1.5549999999999999</v>
      </c>
      <c r="AK2217">
        <v>23.8</v>
      </c>
      <c r="AL2217">
        <v>-13.7</v>
      </c>
      <c r="AM2217">
        <v>8.3000000000000007</v>
      </c>
      <c r="AN2217">
        <v>109.14700000000001</v>
      </c>
      <c r="AO2217">
        <v>875.41300000000001</v>
      </c>
      <c r="AP2217" t="s">
        <v>7762</v>
      </c>
    </row>
    <row r="2218" spans="1:42">
      <c r="A2218" t="s">
        <v>3835</v>
      </c>
      <c r="B2218" t="s">
        <v>42</v>
      </c>
      <c r="C2218" t="s">
        <v>7753</v>
      </c>
      <c r="D2218" t="s">
        <v>409</v>
      </c>
      <c r="E2218" t="s">
        <v>3015</v>
      </c>
      <c r="F2218" t="s">
        <v>3747</v>
      </c>
      <c r="G2218" t="s">
        <v>47</v>
      </c>
      <c r="H2218">
        <v>12</v>
      </c>
      <c r="I2218" t="s">
        <v>48</v>
      </c>
      <c r="J2218" t="s">
        <v>49</v>
      </c>
      <c r="K2218">
        <v>5</v>
      </c>
      <c r="L2218">
        <v>1</v>
      </c>
      <c r="M2218" t="s">
        <v>70</v>
      </c>
      <c r="N2218" t="s">
        <v>8931</v>
      </c>
      <c r="O2218">
        <v>0.9</v>
      </c>
      <c r="P2218" t="s">
        <v>74</v>
      </c>
      <c r="Q2218" t="s">
        <v>85</v>
      </c>
      <c r="R2218" t="s">
        <v>78</v>
      </c>
      <c r="S2218" t="s">
        <v>54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2</v>
      </c>
      <c r="AA2218">
        <v>73.8</v>
      </c>
      <c r="AB2218">
        <v>68.2</v>
      </c>
      <c r="AC2218">
        <v>3.36</v>
      </c>
      <c r="AD2218">
        <v>1.71</v>
      </c>
      <c r="AE2218">
        <v>-0.32400000000000001</v>
      </c>
      <c r="AF2218">
        <v>2.8290000000000002</v>
      </c>
      <c r="AG2218">
        <v>-0.96899999999999997</v>
      </c>
      <c r="AH2218">
        <v>6.718</v>
      </c>
      <c r="AI2218">
        <v>6.9329999999999998</v>
      </c>
      <c r="AJ2218">
        <v>-9.0760000000000005</v>
      </c>
      <c r="AK2218">
        <v>23.8</v>
      </c>
      <c r="AL2218">
        <v>-10.7</v>
      </c>
      <c r="AM2218">
        <v>15</v>
      </c>
      <c r="AN2218">
        <v>37.569000000000003</v>
      </c>
      <c r="AO2218">
        <v>1786.01</v>
      </c>
      <c r="AP2218" t="s">
        <v>7765</v>
      </c>
    </row>
    <row r="2219" spans="1:42">
      <c r="A2219" t="s">
        <v>3835</v>
      </c>
      <c r="B2219" t="s">
        <v>42</v>
      </c>
      <c r="C2219" t="s">
        <v>7753</v>
      </c>
      <c r="D2219" t="s">
        <v>409</v>
      </c>
      <c r="E2219" t="s">
        <v>3015</v>
      </c>
      <c r="F2219" t="s">
        <v>3747</v>
      </c>
      <c r="G2219" t="s">
        <v>47</v>
      </c>
      <c r="H2219">
        <v>17</v>
      </c>
      <c r="I2219" t="s">
        <v>56</v>
      </c>
      <c r="J2219" t="s">
        <v>57</v>
      </c>
      <c r="K2219">
        <v>7</v>
      </c>
      <c r="L2219">
        <v>2</v>
      </c>
      <c r="M2219" t="s">
        <v>50</v>
      </c>
      <c r="N2219" t="s">
        <v>8931</v>
      </c>
      <c r="O2219">
        <v>0.90800000000000003</v>
      </c>
      <c r="P2219" t="s">
        <v>74</v>
      </c>
      <c r="R2219" t="s">
        <v>2780</v>
      </c>
      <c r="S2219" t="s">
        <v>42</v>
      </c>
      <c r="T2219">
        <v>1</v>
      </c>
      <c r="U2219">
        <v>0</v>
      </c>
      <c r="V2219">
        <v>2</v>
      </c>
      <c r="W2219">
        <v>0</v>
      </c>
      <c r="X2219">
        <v>0</v>
      </c>
      <c r="Y2219">
        <v>0</v>
      </c>
      <c r="Z2219">
        <v>2</v>
      </c>
      <c r="AA2219">
        <v>82</v>
      </c>
      <c r="AB2219">
        <v>76.5</v>
      </c>
      <c r="AC2219">
        <v>3.72</v>
      </c>
      <c r="AD2219">
        <v>1.89</v>
      </c>
      <c r="AE2219">
        <v>1.365</v>
      </c>
      <c r="AF2219">
        <v>1.611</v>
      </c>
      <c r="AG2219">
        <v>-0.73299999999999998</v>
      </c>
      <c r="AH2219">
        <v>6.399</v>
      </c>
      <c r="AI2219">
        <v>2.8149999999999999</v>
      </c>
      <c r="AJ2219">
        <v>-1.849</v>
      </c>
      <c r="AK2219">
        <v>23.9</v>
      </c>
      <c r="AL2219">
        <v>-7.6</v>
      </c>
      <c r="AM2219">
        <v>9.9</v>
      </c>
      <c r="AN2219">
        <v>57.414999999999999</v>
      </c>
      <c r="AO2219">
        <v>590.24300000000005</v>
      </c>
      <c r="AP2219" t="s">
        <v>7770</v>
      </c>
    </row>
    <row r="2220" spans="1:42">
      <c r="A2220" t="s">
        <v>3835</v>
      </c>
      <c r="B2220" t="s">
        <v>42</v>
      </c>
      <c r="C2220" t="s">
        <v>7753</v>
      </c>
      <c r="D2220" t="s">
        <v>409</v>
      </c>
      <c r="E2220" t="s">
        <v>3015</v>
      </c>
      <c r="F2220" t="s">
        <v>3747</v>
      </c>
      <c r="G2220" t="s">
        <v>47</v>
      </c>
      <c r="H2220">
        <v>18</v>
      </c>
      <c r="I2220" t="s">
        <v>69</v>
      </c>
      <c r="J2220" t="s">
        <v>61</v>
      </c>
      <c r="K2220">
        <v>7</v>
      </c>
      <c r="L2220">
        <v>3</v>
      </c>
      <c r="M2220" t="s">
        <v>50</v>
      </c>
      <c r="N2220" t="s">
        <v>8931</v>
      </c>
      <c r="O2220">
        <v>0.91100000000000003</v>
      </c>
      <c r="P2220" t="s">
        <v>74</v>
      </c>
      <c r="R2220" t="s">
        <v>2780</v>
      </c>
      <c r="S2220" t="s">
        <v>42</v>
      </c>
      <c r="T2220">
        <v>2</v>
      </c>
      <c r="U2220">
        <v>0</v>
      </c>
      <c r="V2220">
        <v>2</v>
      </c>
      <c r="W2220">
        <v>0</v>
      </c>
      <c r="X2220">
        <v>0</v>
      </c>
      <c r="Y2220">
        <v>0</v>
      </c>
      <c r="Z2220">
        <v>2</v>
      </c>
      <c r="AA2220">
        <v>82.1</v>
      </c>
      <c r="AB2220">
        <v>77</v>
      </c>
      <c r="AC2220">
        <v>3.72</v>
      </c>
      <c r="AD2220">
        <v>1.89</v>
      </c>
      <c r="AE2220">
        <v>0.4</v>
      </c>
      <c r="AF2220">
        <v>1.548</v>
      </c>
      <c r="AG2220">
        <v>-0.76700000000000002</v>
      </c>
      <c r="AH2220">
        <v>6.2949999999999999</v>
      </c>
      <c r="AI2220">
        <v>5.3280000000000003</v>
      </c>
      <c r="AJ2220">
        <v>0.42799999999999999</v>
      </c>
      <c r="AK2220">
        <v>23.9</v>
      </c>
      <c r="AL2220">
        <v>-14</v>
      </c>
      <c r="AM2220">
        <v>9.1</v>
      </c>
      <c r="AN2220">
        <v>95.132999999999996</v>
      </c>
      <c r="AO2220">
        <v>953.81</v>
      </c>
      <c r="AP2220" t="s">
        <v>7771</v>
      </c>
    </row>
    <row r="2221" spans="1:42">
      <c r="A2221" t="s">
        <v>3835</v>
      </c>
      <c r="B2221" t="s">
        <v>42</v>
      </c>
      <c r="C2221" t="s">
        <v>7753</v>
      </c>
      <c r="D2221" t="s">
        <v>409</v>
      </c>
      <c r="E2221" t="s">
        <v>3015</v>
      </c>
      <c r="F2221" t="s">
        <v>3747</v>
      </c>
      <c r="G2221" t="s">
        <v>47</v>
      </c>
      <c r="H2221">
        <v>22</v>
      </c>
      <c r="I2221" t="s">
        <v>56</v>
      </c>
      <c r="J2221" t="s">
        <v>57</v>
      </c>
      <c r="K2221">
        <v>9</v>
      </c>
      <c r="L2221">
        <v>1</v>
      </c>
      <c r="M2221" t="s">
        <v>50</v>
      </c>
      <c r="N2221" t="s">
        <v>8931</v>
      </c>
      <c r="O2221">
        <v>0.89500000000000002</v>
      </c>
      <c r="P2221" t="s">
        <v>282</v>
      </c>
      <c r="R2221" t="s">
        <v>1230</v>
      </c>
      <c r="S2221" t="s">
        <v>42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1</v>
      </c>
      <c r="Z2221">
        <v>3</v>
      </c>
      <c r="AA2221">
        <v>84.1</v>
      </c>
      <c r="AB2221">
        <v>78.7</v>
      </c>
      <c r="AC2221">
        <v>3.3</v>
      </c>
      <c r="AD2221">
        <v>1.73</v>
      </c>
      <c r="AE2221">
        <v>1.698</v>
      </c>
      <c r="AF2221">
        <v>1.619</v>
      </c>
      <c r="AG2221">
        <v>-0.626</v>
      </c>
      <c r="AH2221">
        <v>6.3179999999999996</v>
      </c>
      <c r="AI2221">
        <v>3.26</v>
      </c>
      <c r="AJ2221">
        <v>2.4020000000000001</v>
      </c>
      <c r="AK2221">
        <v>23.9</v>
      </c>
      <c r="AL2221">
        <v>-11.1</v>
      </c>
      <c r="AM2221">
        <v>7.8</v>
      </c>
      <c r="AN2221">
        <v>126.923</v>
      </c>
      <c r="AO2221">
        <v>743.94399999999996</v>
      </c>
      <c r="AP2221" t="s">
        <v>7775</v>
      </c>
    </row>
    <row r="2222" spans="1:42">
      <c r="A2222" t="s">
        <v>3835</v>
      </c>
      <c r="B2222" t="s">
        <v>42</v>
      </c>
      <c r="C2222" t="s">
        <v>7753</v>
      </c>
      <c r="D2222" t="s">
        <v>409</v>
      </c>
      <c r="E2222" t="s">
        <v>3015</v>
      </c>
      <c r="F2222" t="s">
        <v>3747</v>
      </c>
      <c r="G2222" t="s">
        <v>47</v>
      </c>
      <c r="H2222">
        <v>23</v>
      </c>
      <c r="I2222" t="s">
        <v>63</v>
      </c>
      <c r="J2222" t="s">
        <v>61</v>
      </c>
      <c r="K2222">
        <v>9</v>
      </c>
      <c r="L2222">
        <v>2</v>
      </c>
      <c r="M2222" t="s">
        <v>50</v>
      </c>
      <c r="N2222" t="s">
        <v>8931</v>
      </c>
      <c r="O2222">
        <v>0.91</v>
      </c>
      <c r="P2222" t="s">
        <v>282</v>
      </c>
      <c r="R2222" t="s">
        <v>1230</v>
      </c>
      <c r="S2222" t="s">
        <v>42</v>
      </c>
      <c r="T2222">
        <v>1</v>
      </c>
      <c r="U2222">
        <v>0</v>
      </c>
      <c r="V2222">
        <v>0</v>
      </c>
      <c r="W2222">
        <v>0</v>
      </c>
      <c r="X2222">
        <v>0</v>
      </c>
      <c r="Y2222">
        <v>1</v>
      </c>
      <c r="Z2222">
        <v>3</v>
      </c>
      <c r="AA2222">
        <v>82.9</v>
      </c>
      <c r="AB2222">
        <v>77.7</v>
      </c>
      <c r="AC2222">
        <v>3.3</v>
      </c>
      <c r="AD2222">
        <v>1.73</v>
      </c>
      <c r="AE2222">
        <v>6.0999999999999999E-2</v>
      </c>
      <c r="AF2222">
        <v>2.9569999999999999</v>
      </c>
      <c r="AG2222">
        <v>-0.95</v>
      </c>
      <c r="AH2222">
        <v>6.4420000000000002</v>
      </c>
      <c r="AI2222">
        <v>3.306</v>
      </c>
      <c r="AJ2222">
        <v>-0.32700000000000001</v>
      </c>
      <c r="AK2222">
        <v>23.9</v>
      </c>
      <c r="AL2222">
        <v>-9</v>
      </c>
      <c r="AM2222">
        <v>8.9</v>
      </c>
      <c r="AN2222">
        <v>85.188000000000002</v>
      </c>
      <c r="AO2222">
        <v>600.44200000000001</v>
      </c>
      <c r="AP2222" t="s">
        <v>7776</v>
      </c>
    </row>
    <row r="2223" spans="1:42">
      <c r="A2223" t="s">
        <v>3835</v>
      </c>
      <c r="B2223" t="s">
        <v>42</v>
      </c>
      <c r="C2223" t="s">
        <v>7753</v>
      </c>
      <c r="D2223" t="s">
        <v>409</v>
      </c>
      <c r="E2223" t="s">
        <v>3015</v>
      </c>
      <c r="F2223" t="s">
        <v>3747</v>
      </c>
      <c r="G2223" t="s">
        <v>47</v>
      </c>
      <c r="H2223">
        <v>24</v>
      </c>
      <c r="I2223" t="s">
        <v>56</v>
      </c>
      <c r="J2223" t="s">
        <v>57</v>
      </c>
      <c r="K2223">
        <v>9</v>
      </c>
      <c r="L2223">
        <v>3</v>
      </c>
      <c r="M2223" t="s">
        <v>50</v>
      </c>
      <c r="N2223" t="s">
        <v>8931</v>
      </c>
      <c r="O2223">
        <v>0.90800000000000003</v>
      </c>
      <c r="P2223" t="s">
        <v>282</v>
      </c>
      <c r="R2223" t="s">
        <v>1230</v>
      </c>
      <c r="S2223" t="s">
        <v>42</v>
      </c>
      <c r="T2223">
        <v>1</v>
      </c>
      <c r="U2223">
        <v>1</v>
      </c>
      <c r="V2223">
        <v>0</v>
      </c>
      <c r="W2223">
        <v>0</v>
      </c>
      <c r="X2223">
        <v>0</v>
      </c>
      <c r="Y2223">
        <v>1</v>
      </c>
      <c r="Z2223">
        <v>3</v>
      </c>
      <c r="AA2223">
        <v>83.2</v>
      </c>
      <c r="AB2223">
        <v>77.900000000000006</v>
      </c>
      <c r="AC2223">
        <v>3.3</v>
      </c>
      <c r="AD2223">
        <v>1.73</v>
      </c>
      <c r="AE2223">
        <v>1.6830000000000001</v>
      </c>
      <c r="AF2223">
        <v>1.083</v>
      </c>
      <c r="AG2223">
        <v>-0.58899999999999997</v>
      </c>
      <c r="AH2223">
        <v>6.3550000000000004</v>
      </c>
      <c r="AI2223">
        <v>4.0979999999999999</v>
      </c>
      <c r="AJ2223">
        <v>0.84099999999999997</v>
      </c>
      <c r="AK2223">
        <v>23.9</v>
      </c>
      <c r="AL2223">
        <v>-12.1</v>
      </c>
      <c r="AM2223">
        <v>8.6999999999999993</v>
      </c>
      <c r="AN2223">
        <v>102.254</v>
      </c>
      <c r="AO2223">
        <v>754.875</v>
      </c>
      <c r="AP2223" t="s">
        <v>7777</v>
      </c>
    </row>
    <row r="2224" spans="1:42">
      <c r="A2224" t="s">
        <v>3835</v>
      </c>
      <c r="B2224" t="s">
        <v>42</v>
      </c>
      <c r="C2224" t="s">
        <v>7753</v>
      </c>
      <c r="D2224" t="s">
        <v>409</v>
      </c>
      <c r="E2224" t="s">
        <v>3015</v>
      </c>
      <c r="F2224" t="s">
        <v>3747</v>
      </c>
      <c r="G2224" t="s">
        <v>47</v>
      </c>
      <c r="H2224">
        <v>25</v>
      </c>
      <c r="I2224" t="s">
        <v>155</v>
      </c>
      <c r="J2224" t="s">
        <v>57</v>
      </c>
      <c r="K2224">
        <v>9</v>
      </c>
      <c r="L2224">
        <v>4</v>
      </c>
      <c r="M2224" t="s">
        <v>50</v>
      </c>
      <c r="N2224" t="s">
        <v>8931</v>
      </c>
      <c r="O2224">
        <v>0.90800000000000003</v>
      </c>
      <c r="P2224" t="s">
        <v>282</v>
      </c>
      <c r="R2224" t="s">
        <v>1230</v>
      </c>
      <c r="S2224" t="s">
        <v>42</v>
      </c>
      <c r="T2224">
        <v>2</v>
      </c>
      <c r="U2224">
        <v>1</v>
      </c>
      <c r="V2224">
        <v>0</v>
      </c>
      <c r="W2224">
        <v>0</v>
      </c>
      <c r="X2224">
        <v>0</v>
      </c>
      <c r="Y2224">
        <v>1</v>
      </c>
      <c r="Z2224">
        <v>3</v>
      </c>
      <c r="AA2224">
        <v>82</v>
      </c>
      <c r="AB2224">
        <v>77.099999999999994</v>
      </c>
      <c r="AC2224">
        <v>3.3</v>
      </c>
      <c r="AD2224">
        <v>1.73</v>
      </c>
      <c r="AE2224">
        <v>1.6619999999999999</v>
      </c>
      <c r="AF2224">
        <v>0.87</v>
      </c>
      <c r="AG2224">
        <v>-0.63800000000000001</v>
      </c>
      <c r="AH2224">
        <v>6.1529999999999996</v>
      </c>
      <c r="AI2224">
        <v>2.9569999999999999</v>
      </c>
      <c r="AJ2224">
        <v>-0.14899999999999999</v>
      </c>
      <c r="AK2224">
        <v>23.9</v>
      </c>
      <c r="AL2224">
        <v>-8.6</v>
      </c>
      <c r="AM2224">
        <v>9.1999999999999993</v>
      </c>
      <c r="AN2224">
        <v>88.081999999999994</v>
      </c>
      <c r="AO2224">
        <v>526.99800000000005</v>
      </c>
      <c r="AP2224" t="s">
        <v>7778</v>
      </c>
    </row>
    <row r="2225" spans="1:42">
      <c r="A2225" t="s">
        <v>3835</v>
      </c>
      <c r="B2225" t="s">
        <v>42</v>
      </c>
      <c r="C2225" t="s">
        <v>7753</v>
      </c>
      <c r="D2225" t="s">
        <v>409</v>
      </c>
      <c r="E2225" t="s">
        <v>3015</v>
      </c>
      <c r="F2225" t="s">
        <v>3747</v>
      </c>
      <c r="G2225" t="s">
        <v>47</v>
      </c>
      <c r="H2225">
        <v>29</v>
      </c>
      <c r="I2225" t="s">
        <v>56</v>
      </c>
      <c r="J2225" t="s">
        <v>57</v>
      </c>
      <c r="K2225">
        <v>11</v>
      </c>
      <c r="L2225">
        <v>1</v>
      </c>
      <c r="M2225" t="s">
        <v>50</v>
      </c>
      <c r="N2225" t="s">
        <v>8931</v>
      </c>
      <c r="O2225">
        <v>0.89300000000000002</v>
      </c>
      <c r="P2225" t="s">
        <v>157</v>
      </c>
      <c r="R2225" t="s">
        <v>116</v>
      </c>
      <c r="S2225" t="s">
        <v>42</v>
      </c>
      <c r="T2225">
        <v>0</v>
      </c>
      <c r="U2225">
        <v>0</v>
      </c>
      <c r="V2225">
        <v>0</v>
      </c>
      <c r="W2225">
        <v>1</v>
      </c>
      <c r="X2225">
        <v>1</v>
      </c>
      <c r="Y2225">
        <v>0</v>
      </c>
      <c r="Z2225">
        <v>3</v>
      </c>
      <c r="AA2225">
        <v>84.7</v>
      </c>
      <c r="AB2225">
        <v>78.900000000000006</v>
      </c>
      <c r="AC2225">
        <v>3.54</v>
      </c>
      <c r="AD2225">
        <v>1.64</v>
      </c>
      <c r="AE2225">
        <v>2.2639999999999998</v>
      </c>
      <c r="AF2225">
        <v>1.4710000000000001</v>
      </c>
      <c r="AG2225">
        <v>-0.61299999999999999</v>
      </c>
      <c r="AH2225">
        <v>6.2489999999999997</v>
      </c>
      <c r="AI2225">
        <v>4.8019999999999996</v>
      </c>
      <c r="AJ2225">
        <v>2.4060000000000001</v>
      </c>
      <c r="AK2225">
        <v>23.9</v>
      </c>
      <c r="AL2225">
        <v>-15.9</v>
      </c>
      <c r="AM2225">
        <v>7.9</v>
      </c>
      <c r="AN2225">
        <v>117.068</v>
      </c>
      <c r="AO2225">
        <v>984.60599999999999</v>
      </c>
      <c r="AP2225" t="s">
        <v>7781</v>
      </c>
    </row>
    <row r="2226" spans="1:42">
      <c r="A2226" t="s">
        <v>3835</v>
      </c>
      <c r="B2226" t="s">
        <v>42</v>
      </c>
      <c r="C2226" t="s">
        <v>7753</v>
      </c>
      <c r="D2226" t="s">
        <v>409</v>
      </c>
      <c r="E2226" t="s">
        <v>3015</v>
      </c>
      <c r="F2226" t="s">
        <v>3747</v>
      </c>
      <c r="G2226" t="s">
        <v>47</v>
      </c>
      <c r="H2226">
        <v>47</v>
      </c>
      <c r="I2226" t="s">
        <v>60</v>
      </c>
      <c r="J2226" t="s">
        <v>61</v>
      </c>
      <c r="K2226">
        <v>16</v>
      </c>
      <c r="L2226">
        <v>1</v>
      </c>
      <c r="M2226" t="s">
        <v>50</v>
      </c>
      <c r="N2226" t="s">
        <v>8931</v>
      </c>
      <c r="O2226">
        <v>0.9</v>
      </c>
      <c r="P2226" t="s">
        <v>515</v>
      </c>
      <c r="R2226" t="s">
        <v>2780</v>
      </c>
      <c r="S2226" t="s">
        <v>42</v>
      </c>
      <c r="T2226">
        <v>0</v>
      </c>
      <c r="U2226">
        <v>0</v>
      </c>
      <c r="V2226">
        <v>0</v>
      </c>
      <c r="W2226">
        <v>1</v>
      </c>
      <c r="X2226">
        <v>0</v>
      </c>
      <c r="Y2226">
        <v>1</v>
      </c>
      <c r="Z2226">
        <v>4</v>
      </c>
      <c r="AA2226">
        <v>83.3</v>
      </c>
      <c r="AB2226">
        <v>77.599999999999994</v>
      </c>
      <c r="AC2226">
        <v>3.72</v>
      </c>
      <c r="AD2226">
        <v>1.89</v>
      </c>
      <c r="AE2226">
        <v>0.71799999999999997</v>
      </c>
      <c r="AF2226">
        <v>2.0339999999999998</v>
      </c>
      <c r="AG2226">
        <v>-0.80300000000000005</v>
      </c>
      <c r="AH2226">
        <v>6.2220000000000004</v>
      </c>
      <c r="AI2226">
        <v>1.7110000000000001</v>
      </c>
      <c r="AJ2226">
        <v>1.3620000000000001</v>
      </c>
      <c r="AK2226">
        <v>23.9</v>
      </c>
      <c r="AL2226">
        <v>-5.8</v>
      </c>
      <c r="AM2226">
        <v>8.1999999999999993</v>
      </c>
      <c r="AN2226">
        <v>129.51</v>
      </c>
      <c r="AO2226">
        <v>399.411</v>
      </c>
      <c r="AP2226" t="s">
        <v>7799</v>
      </c>
    </row>
    <row r="2227" spans="1:42">
      <c r="A2227" t="s">
        <v>3835</v>
      </c>
      <c r="B2227" t="s">
        <v>42</v>
      </c>
      <c r="C2227" t="s">
        <v>7753</v>
      </c>
      <c r="D2227" t="s">
        <v>409</v>
      </c>
      <c r="E2227" t="s">
        <v>3015</v>
      </c>
      <c r="F2227" t="s">
        <v>3747</v>
      </c>
      <c r="G2227" t="s">
        <v>47</v>
      </c>
      <c r="H2227">
        <v>49</v>
      </c>
      <c r="I2227" t="s">
        <v>56</v>
      </c>
      <c r="J2227" t="s">
        <v>57</v>
      </c>
      <c r="K2227">
        <v>16</v>
      </c>
      <c r="L2227">
        <v>3</v>
      </c>
      <c r="M2227" t="s">
        <v>50</v>
      </c>
      <c r="N2227" t="s">
        <v>8931</v>
      </c>
      <c r="O2227">
        <v>0.90600000000000003</v>
      </c>
      <c r="P2227" t="s">
        <v>515</v>
      </c>
      <c r="R2227" t="s">
        <v>2780</v>
      </c>
      <c r="S2227" t="s">
        <v>42</v>
      </c>
      <c r="T2227">
        <v>1</v>
      </c>
      <c r="U2227">
        <v>1</v>
      </c>
      <c r="V2227">
        <v>0</v>
      </c>
      <c r="W2227">
        <v>1</v>
      </c>
      <c r="X2227">
        <v>0</v>
      </c>
      <c r="Y2227">
        <v>1</v>
      </c>
      <c r="Z2227">
        <v>4</v>
      </c>
      <c r="AA2227">
        <v>83.1</v>
      </c>
      <c r="AB2227">
        <v>77.400000000000006</v>
      </c>
      <c r="AC2227">
        <v>3.72</v>
      </c>
      <c r="AD2227">
        <v>1.89</v>
      </c>
      <c r="AE2227">
        <v>1.476</v>
      </c>
      <c r="AF2227">
        <v>2.7210000000000001</v>
      </c>
      <c r="AG2227">
        <v>-0.68</v>
      </c>
      <c r="AH2227">
        <v>6.4119999999999999</v>
      </c>
      <c r="AI2227">
        <v>4.1429999999999998</v>
      </c>
      <c r="AJ2227">
        <v>1.6319999999999999</v>
      </c>
      <c r="AK2227">
        <v>23.9</v>
      </c>
      <c r="AL2227">
        <v>-12.9</v>
      </c>
      <c r="AM2227">
        <v>8.3000000000000007</v>
      </c>
      <c r="AN2227">
        <v>112.084</v>
      </c>
      <c r="AO2227">
        <v>804.40899999999999</v>
      </c>
      <c r="AP2227" t="s">
        <v>7801</v>
      </c>
    </row>
    <row r="2228" spans="1:42">
      <c r="A2228" t="s">
        <v>3835</v>
      </c>
      <c r="B2228" t="s">
        <v>42</v>
      </c>
      <c r="C2228" t="s">
        <v>7753</v>
      </c>
      <c r="D2228" t="s">
        <v>409</v>
      </c>
      <c r="E2228" t="s">
        <v>3015</v>
      </c>
      <c r="F2228" t="s">
        <v>3747</v>
      </c>
      <c r="G2228" t="s">
        <v>47</v>
      </c>
      <c r="H2228">
        <v>53</v>
      </c>
      <c r="I2228" t="s">
        <v>63</v>
      </c>
      <c r="J2228" t="s">
        <v>61</v>
      </c>
      <c r="K2228">
        <v>17</v>
      </c>
      <c r="L2228">
        <v>2</v>
      </c>
      <c r="M2228" t="s">
        <v>70</v>
      </c>
      <c r="N2228" t="s">
        <v>8931</v>
      </c>
      <c r="O2228">
        <v>0.90100000000000002</v>
      </c>
      <c r="P2228" t="s">
        <v>282</v>
      </c>
      <c r="R2228" t="s">
        <v>165</v>
      </c>
      <c r="S2228" t="s">
        <v>54</v>
      </c>
      <c r="T2228">
        <v>0</v>
      </c>
      <c r="U2228">
        <v>1</v>
      </c>
      <c r="V2228">
        <v>1</v>
      </c>
      <c r="W2228">
        <v>1</v>
      </c>
      <c r="X2228">
        <v>1</v>
      </c>
      <c r="Y2228">
        <v>0</v>
      </c>
      <c r="Z2228">
        <v>4</v>
      </c>
      <c r="AA2228">
        <v>74.2</v>
      </c>
      <c r="AB2228">
        <v>68.5</v>
      </c>
      <c r="AC2228">
        <v>3.64</v>
      </c>
      <c r="AD2228">
        <v>1.78</v>
      </c>
      <c r="AE2228">
        <v>-0.69299999999999995</v>
      </c>
      <c r="AF2228">
        <v>2.9390000000000001</v>
      </c>
      <c r="AG2228">
        <v>-1.165</v>
      </c>
      <c r="AH2228">
        <v>6.6779999999999999</v>
      </c>
      <c r="AI2228">
        <v>10.624000000000001</v>
      </c>
      <c r="AJ2228">
        <v>-5.8949999999999996</v>
      </c>
      <c r="AK2228">
        <v>23.8</v>
      </c>
      <c r="AL2228">
        <v>-17.5</v>
      </c>
      <c r="AM2228">
        <v>14</v>
      </c>
      <c r="AN2228">
        <v>61.234000000000002</v>
      </c>
      <c r="AO2228">
        <v>1915.33</v>
      </c>
      <c r="AP2228" t="s">
        <v>7805</v>
      </c>
    </row>
    <row r="2229" spans="1:42">
      <c r="A2229" t="s">
        <v>3835</v>
      </c>
      <c r="B2229" t="s">
        <v>42</v>
      </c>
      <c r="C2229" t="s">
        <v>7753</v>
      </c>
      <c r="D2229" t="s">
        <v>409</v>
      </c>
      <c r="E2229" t="s">
        <v>3015</v>
      </c>
      <c r="F2229" t="s">
        <v>3747</v>
      </c>
      <c r="G2229" t="s">
        <v>47</v>
      </c>
      <c r="H2229">
        <v>58</v>
      </c>
      <c r="I2229" t="s">
        <v>63</v>
      </c>
      <c r="J2229" t="s">
        <v>61</v>
      </c>
      <c r="K2229">
        <v>18</v>
      </c>
      <c r="L2229">
        <v>1</v>
      </c>
      <c r="M2229" t="s">
        <v>50</v>
      </c>
      <c r="N2229" t="s">
        <v>8931</v>
      </c>
      <c r="O2229">
        <v>0.90600000000000003</v>
      </c>
      <c r="P2229" t="s">
        <v>71</v>
      </c>
      <c r="R2229" t="s">
        <v>1230</v>
      </c>
      <c r="S2229" t="s">
        <v>42</v>
      </c>
      <c r="T2229">
        <v>0</v>
      </c>
      <c r="U2229">
        <v>0</v>
      </c>
      <c r="V2229">
        <v>1</v>
      </c>
      <c r="W2229">
        <v>1</v>
      </c>
      <c r="X2229">
        <v>1</v>
      </c>
      <c r="Y2229">
        <v>1</v>
      </c>
      <c r="Z2229">
        <v>4</v>
      </c>
      <c r="AA2229">
        <v>83.3</v>
      </c>
      <c r="AB2229">
        <v>77.7</v>
      </c>
      <c r="AC2229">
        <v>3.3</v>
      </c>
      <c r="AD2229">
        <v>1.73</v>
      </c>
      <c r="AE2229">
        <v>0.224</v>
      </c>
      <c r="AF2229">
        <v>3.4729999999999999</v>
      </c>
      <c r="AG2229">
        <v>-0.85599999999999998</v>
      </c>
      <c r="AH2229">
        <v>6.4889999999999999</v>
      </c>
      <c r="AI2229">
        <v>3.31</v>
      </c>
      <c r="AJ2229">
        <v>0.94299999999999995</v>
      </c>
      <c r="AK2229">
        <v>23.9</v>
      </c>
      <c r="AL2229">
        <v>-9.8000000000000007</v>
      </c>
      <c r="AM2229">
        <v>8.3000000000000007</v>
      </c>
      <c r="AN2229">
        <v>106.675</v>
      </c>
      <c r="AO2229">
        <v>625.54300000000001</v>
      </c>
      <c r="AP2229" t="s">
        <v>7810</v>
      </c>
    </row>
    <row r="2230" spans="1:42">
      <c r="A2230" t="s">
        <v>3835</v>
      </c>
      <c r="B2230" t="s">
        <v>42</v>
      </c>
      <c r="C2230" t="s">
        <v>7753</v>
      </c>
      <c r="D2230" t="s">
        <v>409</v>
      </c>
      <c r="E2230" t="s">
        <v>3015</v>
      </c>
      <c r="F2230" t="s">
        <v>3747</v>
      </c>
      <c r="G2230" t="s">
        <v>47</v>
      </c>
      <c r="H2230">
        <v>60</v>
      </c>
      <c r="I2230" t="s">
        <v>60</v>
      </c>
      <c r="J2230" t="s">
        <v>61</v>
      </c>
      <c r="K2230">
        <v>18</v>
      </c>
      <c r="L2230">
        <v>3</v>
      </c>
      <c r="M2230" t="s">
        <v>50</v>
      </c>
      <c r="N2230" t="s">
        <v>8931</v>
      </c>
      <c r="O2230">
        <v>0.90600000000000003</v>
      </c>
      <c r="P2230" t="s">
        <v>71</v>
      </c>
      <c r="R2230" t="s">
        <v>1230</v>
      </c>
      <c r="S2230" t="s">
        <v>42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4</v>
      </c>
      <c r="AA2230">
        <v>83.6</v>
      </c>
      <c r="AB2230">
        <v>77.5</v>
      </c>
      <c r="AC2230">
        <v>3.3</v>
      </c>
      <c r="AD2230">
        <v>1.73</v>
      </c>
      <c r="AE2230">
        <v>0.72199999999999998</v>
      </c>
      <c r="AF2230">
        <v>2.7149999999999999</v>
      </c>
      <c r="AG2230">
        <v>-0.81200000000000006</v>
      </c>
      <c r="AH2230">
        <v>6.3810000000000002</v>
      </c>
      <c r="AI2230">
        <v>2.0169999999999999</v>
      </c>
      <c r="AJ2230">
        <v>-1.4330000000000001</v>
      </c>
      <c r="AK2230">
        <v>23.8</v>
      </c>
      <c r="AL2230">
        <v>-5.9</v>
      </c>
      <c r="AM2230">
        <v>9.3000000000000007</v>
      </c>
      <c r="AN2230">
        <v>55.545000000000002</v>
      </c>
      <c r="AO2230">
        <v>440.48200000000003</v>
      </c>
      <c r="AP2230" t="s">
        <v>7812</v>
      </c>
    </row>
    <row r="2231" spans="1:42">
      <c r="A2231" t="s">
        <v>3835</v>
      </c>
      <c r="B2231" t="s">
        <v>42</v>
      </c>
      <c r="C2231" t="s">
        <v>7753</v>
      </c>
      <c r="D2231" t="s">
        <v>409</v>
      </c>
      <c r="E2231" t="s">
        <v>3015</v>
      </c>
      <c r="F2231" t="s">
        <v>3747</v>
      </c>
      <c r="G2231" t="s">
        <v>47</v>
      </c>
      <c r="H2231">
        <v>71</v>
      </c>
      <c r="I2231" t="s">
        <v>115</v>
      </c>
      <c r="J2231" t="s">
        <v>61</v>
      </c>
      <c r="K2231">
        <v>22</v>
      </c>
      <c r="L2231">
        <v>5</v>
      </c>
      <c r="M2231" t="s">
        <v>50</v>
      </c>
      <c r="N2231" t="s">
        <v>8931</v>
      </c>
      <c r="O2231">
        <v>0.89900000000000002</v>
      </c>
      <c r="P2231" t="s">
        <v>96</v>
      </c>
      <c r="R2231" t="s">
        <v>97</v>
      </c>
      <c r="S2231" t="s">
        <v>42</v>
      </c>
      <c r="T2231">
        <v>3</v>
      </c>
      <c r="U2231">
        <v>1</v>
      </c>
      <c r="V2231">
        <v>1</v>
      </c>
      <c r="W2231">
        <v>0</v>
      </c>
      <c r="X2231">
        <v>1</v>
      </c>
      <c r="Y2231">
        <v>0</v>
      </c>
      <c r="Z2231">
        <v>5</v>
      </c>
      <c r="AA2231">
        <v>83.4</v>
      </c>
      <c r="AB2231">
        <v>77.7</v>
      </c>
      <c r="AC2231">
        <v>3.7</v>
      </c>
      <c r="AD2231">
        <v>1.88</v>
      </c>
      <c r="AE2231">
        <v>1.0760000000000001</v>
      </c>
      <c r="AF2231">
        <v>0.51700000000000002</v>
      </c>
      <c r="AG2231">
        <v>-0.81699999999999995</v>
      </c>
      <c r="AH2231">
        <v>6.1340000000000003</v>
      </c>
      <c r="AI2231">
        <v>2.6930000000000001</v>
      </c>
      <c r="AJ2231">
        <v>2.0059999999999998</v>
      </c>
      <c r="AK2231">
        <v>23.9</v>
      </c>
      <c r="AL2231">
        <v>-8.6999999999999993</v>
      </c>
      <c r="AM2231">
        <v>8.3000000000000007</v>
      </c>
      <c r="AN2231">
        <v>127.354</v>
      </c>
      <c r="AO2231">
        <v>608.12699999999995</v>
      </c>
      <c r="AP2231" t="s">
        <v>7820</v>
      </c>
    </row>
    <row r="2232" spans="1:42">
      <c r="A2232" t="s">
        <v>3835</v>
      </c>
      <c r="B2232" t="s">
        <v>42</v>
      </c>
      <c r="C2232" t="s">
        <v>7753</v>
      </c>
      <c r="D2232" t="s">
        <v>409</v>
      </c>
      <c r="E2232" t="s">
        <v>3015</v>
      </c>
      <c r="F2232" t="s">
        <v>3747</v>
      </c>
      <c r="G2232" t="s">
        <v>47</v>
      </c>
      <c r="H2232">
        <v>73</v>
      </c>
      <c r="I2232" t="s">
        <v>131</v>
      </c>
      <c r="J2232" t="s">
        <v>49</v>
      </c>
      <c r="K2232">
        <v>22</v>
      </c>
      <c r="L2232">
        <v>7</v>
      </c>
      <c r="M2232" t="s">
        <v>50</v>
      </c>
      <c r="N2232" t="s">
        <v>8931</v>
      </c>
      <c r="O2232">
        <v>0.89600000000000002</v>
      </c>
      <c r="P2232" t="s">
        <v>96</v>
      </c>
      <c r="Q2232" t="s">
        <v>52</v>
      </c>
      <c r="R2232" t="s">
        <v>97</v>
      </c>
      <c r="S2232" t="s">
        <v>42</v>
      </c>
      <c r="T2232">
        <v>3</v>
      </c>
      <c r="U2232">
        <v>2</v>
      </c>
      <c r="V2232">
        <v>1</v>
      </c>
      <c r="W2232">
        <v>0</v>
      </c>
      <c r="X2232">
        <v>1</v>
      </c>
      <c r="Y2232">
        <v>0</v>
      </c>
      <c r="Z2232">
        <v>5</v>
      </c>
      <c r="AA2232">
        <v>84.3</v>
      </c>
      <c r="AB2232">
        <v>79</v>
      </c>
      <c r="AC2232">
        <v>3.7</v>
      </c>
      <c r="AD2232">
        <v>1.88</v>
      </c>
      <c r="AE2232">
        <v>0.88100000000000001</v>
      </c>
      <c r="AF2232">
        <v>2.5150000000000001</v>
      </c>
      <c r="AG2232">
        <v>-0.74199999999999999</v>
      </c>
      <c r="AH2232">
        <v>6.31</v>
      </c>
      <c r="AI2232">
        <v>3.4279999999999999</v>
      </c>
      <c r="AJ2232">
        <v>1.917</v>
      </c>
      <c r="AK2232">
        <v>23.9</v>
      </c>
      <c r="AL2232">
        <v>-11.1</v>
      </c>
      <c r="AM2232">
        <v>7.8</v>
      </c>
      <c r="AN2232">
        <v>119.81399999999999</v>
      </c>
      <c r="AO2232">
        <v>726.16099999999994</v>
      </c>
      <c r="AP2232" t="s">
        <v>7822</v>
      </c>
    </row>
    <row r="2233" spans="1:42">
      <c r="A2233" t="s">
        <v>3835</v>
      </c>
      <c r="B2233" t="s">
        <v>42</v>
      </c>
      <c r="C2233" t="s">
        <v>7753</v>
      </c>
      <c r="D2233" t="s">
        <v>409</v>
      </c>
      <c r="E2233" t="s">
        <v>3015</v>
      </c>
      <c r="F2233" t="s">
        <v>3747</v>
      </c>
      <c r="G2233" t="s">
        <v>47</v>
      </c>
      <c r="H2233">
        <v>75</v>
      </c>
      <c r="I2233" t="s">
        <v>60</v>
      </c>
      <c r="J2233" t="s">
        <v>61</v>
      </c>
      <c r="K2233">
        <v>23</v>
      </c>
      <c r="L2233">
        <v>2</v>
      </c>
      <c r="M2233" t="s">
        <v>70</v>
      </c>
      <c r="N2233" t="s">
        <v>8931</v>
      </c>
      <c r="O2233">
        <v>0.90100000000000002</v>
      </c>
      <c r="P2233" t="s">
        <v>77</v>
      </c>
      <c r="R2233" t="s">
        <v>78</v>
      </c>
      <c r="S2233" t="s">
        <v>54</v>
      </c>
      <c r="T2233">
        <v>0</v>
      </c>
      <c r="U2233">
        <v>1</v>
      </c>
      <c r="V2233">
        <v>1</v>
      </c>
      <c r="W2233">
        <v>0</v>
      </c>
      <c r="X2233">
        <v>0</v>
      </c>
      <c r="Y2233">
        <v>0</v>
      </c>
      <c r="Z2233">
        <v>5</v>
      </c>
      <c r="AA2233">
        <v>74.099999999999994</v>
      </c>
      <c r="AB2233">
        <v>68.400000000000006</v>
      </c>
      <c r="AC2233">
        <v>3.36</v>
      </c>
      <c r="AD2233">
        <v>1.71</v>
      </c>
      <c r="AE2233">
        <v>-0.187</v>
      </c>
      <c r="AF2233">
        <v>2.2599999999999998</v>
      </c>
      <c r="AG2233">
        <v>-0.93100000000000005</v>
      </c>
      <c r="AH2233">
        <v>6.5860000000000003</v>
      </c>
      <c r="AI2233">
        <v>6.2969999999999997</v>
      </c>
      <c r="AJ2233">
        <v>-11.355</v>
      </c>
      <c r="AK2233">
        <v>23.8</v>
      </c>
      <c r="AL2233">
        <v>-9.1999999999999993</v>
      </c>
      <c r="AM2233">
        <v>15.8</v>
      </c>
      <c r="AN2233">
        <v>29.149000000000001</v>
      </c>
      <c r="AO2233">
        <v>2029.64</v>
      </c>
      <c r="AP2233" t="s">
        <v>7824</v>
      </c>
    </row>
    <row r="2234" spans="1:42">
      <c r="A2234" t="s">
        <v>3835</v>
      </c>
      <c r="B2234" t="s">
        <v>42</v>
      </c>
      <c r="C2234" t="s">
        <v>7753</v>
      </c>
      <c r="D2234" t="s">
        <v>409</v>
      </c>
      <c r="E2234" t="s">
        <v>3015</v>
      </c>
      <c r="F2234" t="s">
        <v>3747</v>
      </c>
      <c r="G2234" t="s">
        <v>47</v>
      </c>
      <c r="H2234">
        <v>77</v>
      </c>
      <c r="I2234" t="s">
        <v>56</v>
      </c>
      <c r="J2234" t="s">
        <v>57</v>
      </c>
      <c r="K2234">
        <v>24</v>
      </c>
      <c r="L2234">
        <v>1</v>
      </c>
      <c r="M2234" t="s">
        <v>50</v>
      </c>
      <c r="N2234" t="s">
        <v>8931</v>
      </c>
      <c r="O2234">
        <v>0.90700000000000003</v>
      </c>
      <c r="P2234" t="s">
        <v>498</v>
      </c>
      <c r="R2234" t="s">
        <v>66</v>
      </c>
      <c r="S2234" t="s">
        <v>42</v>
      </c>
      <c r="T2234">
        <v>0</v>
      </c>
      <c r="U2234">
        <v>0</v>
      </c>
      <c r="V2234">
        <v>2</v>
      </c>
      <c r="W2234">
        <v>1</v>
      </c>
      <c r="X2234">
        <v>0</v>
      </c>
      <c r="Y2234">
        <v>0</v>
      </c>
      <c r="Z2234">
        <v>5</v>
      </c>
      <c r="AA2234">
        <v>83.3</v>
      </c>
      <c r="AB2234">
        <v>78.3</v>
      </c>
      <c r="AC2234">
        <v>3.42</v>
      </c>
      <c r="AD2234">
        <v>1.51</v>
      </c>
      <c r="AE2234">
        <v>1.359</v>
      </c>
      <c r="AF2234">
        <v>1.38</v>
      </c>
      <c r="AG2234">
        <v>-0.80200000000000005</v>
      </c>
      <c r="AH2234">
        <v>6.117</v>
      </c>
      <c r="AI2234">
        <v>5.34</v>
      </c>
      <c r="AJ2234">
        <v>2.0920000000000001</v>
      </c>
      <c r="AK2234">
        <v>23.9</v>
      </c>
      <c r="AL2234">
        <v>-16.2</v>
      </c>
      <c r="AM2234">
        <v>8.1999999999999993</v>
      </c>
      <c r="AN2234">
        <v>111.848</v>
      </c>
      <c r="AO2234">
        <v>1045.3599999999999</v>
      </c>
      <c r="AP2234" t="s">
        <v>7826</v>
      </c>
    </row>
    <row r="2235" spans="1:42">
      <c r="A2235" t="s">
        <v>3835</v>
      </c>
      <c r="B2235" t="s">
        <v>42</v>
      </c>
      <c r="C2235" t="s">
        <v>7753</v>
      </c>
      <c r="D2235" t="s">
        <v>409</v>
      </c>
      <c r="E2235" t="s">
        <v>3015</v>
      </c>
      <c r="F2235" t="s">
        <v>3747</v>
      </c>
      <c r="G2235" t="s">
        <v>47</v>
      </c>
      <c r="H2235">
        <v>79</v>
      </c>
      <c r="I2235" t="s">
        <v>69</v>
      </c>
      <c r="J2235" t="s">
        <v>61</v>
      </c>
      <c r="K2235">
        <v>24</v>
      </c>
      <c r="L2235">
        <v>3</v>
      </c>
      <c r="M2235" t="s">
        <v>50</v>
      </c>
      <c r="N2235" t="s">
        <v>8931</v>
      </c>
      <c r="O2235">
        <v>0.90300000000000002</v>
      </c>
      <c r="P2235" t="s">
        <v>498</v>
      </c>
      <c r="R2235" t="s">
        <v>66</v>
      </c>
      <c r="S2235" t="s">
        <v>42</v>
      </c>
      <c r="T2235">
        <v>2</v>
      </c>
      <c r="U2235">
        <v>0</v>
      </c>
      <c r="V2235">
        <v>2</v>
      </c>
      <c r="W2235">
        <v>1</v>
      </c>
      <c r="X2235">
        <v>0</v>
      </c>
      <c r="Y2235">
        <v>0</v>
      </c>
      <c r="Z2235">
        <v>5</v>
      </c>
      <c r="AA2235">
        <v>83.8</v>
      </c>
      <c r="AB2235">
        <v>78.2</v>
      </c>
      <c r="AC2235">
        <v>3.42</v>
      </c>
      <c r="AD2235">
        <v>1.51</v>
      </c>
      <c r="AE2235">
        <v>0.496</v>
      </c>
      <c r="AF2235">
        <v>1.542</v>
      </c>
      <c r="AG2235">
        <v>-0.92100000000000004</v>
      </c>
      <c r="AH2235">
        <v>6.0990000000000002</v>
      </c>
      <c r="AI2235">
        <v>4.8239999999999998</v>
      </c>
      <c r="AJ2235">
        <v>1.1739999999999999</v>
      </c>
      <c r="AK2235">
        <v>23.9</v>
      </c>
      <c r="AL2235">
        <v>-13.9</v>
      </c>
      <c r="AM2235">
        <v>8.5</v>
      </c>
      <c r="AN2235">
        <v>104.218</v>
      </c>
      <c r="AO2235">
        <v>902.173</v>
      </c>
      <c r="AP2235" t="s">
        <v>7828</v>
      </c>
    </row>
    <row r="2236" spans="1:42">
      <c r="A2236" t="s">
        <v>7831</v>
      </c>
      <c r="B2236" t="s">
        <v>42</v>
      </c>
      <c r="C2236" t="s">
        <v>7753</v>
      </c>
      <c r="D2236" t="s">
        <v>409</v>
      </c>
      <c r="E2236" t="s">
        <v>3015</v>
      </c>
      <c r="F2236" t="s">
        <v>3747</v>
      </c>
      <c r="G2236" t="s">
        <v>47</v>
      </c>
      <c r="H2236">
        <v>27</v>
      </c>
      <c r="I2236" t="s">
        <v>69</v>
      </c>
      <c r="J2236" t="s">
        <v>61</v>
      </c>
      <c r="K2236">
        <v>9</v>
      </c>
      <c r="L2236">
        <v>2</v>
      </c>
      <c r="M2236" t="s">
        <v>70</v>
      </c>
      <c r="N2236" t="s">
        <v>8931</v>
      </c>
      <c r="O2236">
        <v>0.92200000000000004</v>
      </c>
      <c r="P2236" t="s">
        <v>71</v>
      </c>
      <c r="R2236" t="s">
        <v>66</v>
      </c>
      <c r="S2236" t="s">
        <v>42</v>
      </c>
      <c r="T2236">
        <v>0</v>
      </c>
      <c r="U2236">
        <v>1</v>
      </c>
      <c r="V2236">
        <v>1</v>
      </c>
      <c r="W2236">
        <v>1</v>
      </c>
      <c r="X2236">
        <v>0</v>
      </c>
      <c r="Y2236">
        <v>0</v>
      </c>
      <c r="Z2236">
        <v>7</v>
      </c>
      <c r="AA2236">
        <v>77.099999999999994</v>
      </c>
      <c r="AB2236">
        <v>72.099999999999994</v>
      </c>
      <c r="AC2236">
        <v>3.42</v>
      </c>
      <c r="AD2236">
        <v>1.51</v>
      </c>
      <c r="AE2236">
        <v>0.182</v>
      </c>
      <c r="AF2236">
        <v>1.631</v>
      </c>
      <c r="AG2236">
        <v>-0.90900000000000003</v>
      </c>
      <c r="AH2236">
        <v>6.1280000000000001</v>
      </c>
      <c r="AI2236">
        <v>6.3339999999999996</v>
      </c>
      <c r="AJ2236">
        <v>-4.3550000000000004</v>
      </c>
      <c r="AK2236">
        <v>23.9</v>
      </c>
      <c r="AL2236">
        <v>-12.3</v>
      </c>
      <c r="AM2236">
        <v>12.1</v>
      </c>
      <c r="AN2236">
        <v>55.841000000000001</v>
      </c>
      <c r="AO2236">
        <v>1274.6300000000001</v>
      </c>
      <c r="AP2236" t="s">
        <v>7852</v>
      </c>
    </row>
    <row r="2237" spans="1:42">
      <c r="A2237" t="s">
        <v>7831</v>
      </c>
      <c r="B2237" t="s">
        <v>42</v>
      </c>
      <c r="C2237" t="s">
        <v>7753</v>
      </c>
      <c r="D2237" t="s">
        <v>409</v>
      </c>
      <c r="E2237" t="s">
        <v>3015</v>
      </c>
      <c r="F2237" t="s">
        <v>3747</v>
      </c>
      <c r="G2237" t="s">
        <v>47</v>
      </c>
      <c r="H2237">
        <v>29</v>
      </c>
      <c r="I2237" t="s">
        <v>155</v>
      </c>
      <c r="J2237" t="s">
        <v>57</v>
      </c>
      <c r="K2237">
        <v>10</v>
      </c>
      <c r="L2237">
        <v>1</v>
      </c>
      <c r="M2237" t="s">
        <v>70</v>
      </c>
      <c r="N2237" t="s">
        <v>8931</v>
      </c>
      <c r="O2237">
        <v>0.91900000000000004</v>
      </c>
      <c r="P2237" t="s">
        <v>71</v>
      </c>
      <c r="R2237" t="s">
        <v>2780</v>
      </c>
      <c r="S2237" t="s">
        <v>42</v>
      </c>
      <c r="T2237">
        <v>0</v>
      </c>
      <c r="U2237">
        <v>0</v>
      </c>
      <c r="V2237">
        <v>2</v>
      </c>
      <c r="W2237">
        <v>1</v>
      </c>
      <c r="X2237">
        <v>0</v>
      </c>
      <c r="Y2237">
        <v>0</v>
      </c>
      <c r="Z2237">
        <v>7</v>
      </c>
      <c r="AA2237">
        <v>79.599999999999994</v>
      </c>
      <c r="AB2237">
        <v>74.3</v>
      </c>
      <c r="AC2237">
        <v>3.72</v>
      </c>
      <c r="AD2237">
        <v>1.89</v>
      </c>
      <c r="AE2237">
        <v>1.1419999999999999</v>
      </c>
      <c r="AF2237">
        <v>0.42</v>
      </c>
      <c r="AG2237">
        <v>-0.90200000000000002</v>
      </c>
      <c r="AH2237">
        <v>6.0069999999999997</v>
      </c>
      <c r="AI2237">
        <v>5.859</v>
      </c>
      <c r="AJ2237">
        <v>-6.3979999999999997</v>
      </c>
      <c r="AK2237">
        <v>23.9</v>
      </c>
      <c r="AL2237">
        <v>-11.5</v>
      </c>
      <c r="AM2237">
        <v>12.5</v>
      </c>
      <c r="AN2237">
        <v>42.722999999999999</v>
      </c>
      <c r="AO2237">
        <v>1470.44</v>
      </c>
      <c r="AP2237" t="s">
        <v>7854</v>
      </c>
    </row>
    <row r="2238" spans="1:42">
      <c r="A2238" t="s">
        <v>7861</v>
      </c>
      <c r="B2238" t="s">
        <v>54</v>
      </c>
      <c r="C2238" t="s">
        <v>7753</v>
      </c>
      <c r="D2238" t="s">
        <v>409</v>
      </c>
      <c r="E2238" t="s">
        <v>3015</v>
      </c>
      <c r="F2238" t="s">
        <v>3747</v>
      </c>
      <c r="G2238" t="s">
        <v>47</v>
      </c>
      <c r="H2238">
        <v>14</v>
      </c>
      <c r="I2238" t="s">
        <v>48</v>
      </c>
      <c r="J2238" t="s">
        <v>49</v>
      </c>
      <c r="K2238">
        <v>4</v>
      </c>
      <c r="L2238">
        <v>4</v>
      </c>
      <c r="M2238" t="s">
        <v>50</v>
      </c>
      <c r="N2238" t="s">
        <v>8931</v>
      </c>
      <c r="O2238">
        <v>0.91100000000000003</v>
      </c>
      <c r="P2238" t="s">
        <v>74</v>
      </c>
      <c r="Q2238" t="s">
        <v>85</v>
      </c>
      <c r="R2238" t="s">
        <v>116</v>
      </c>
      <c r="S2238" t="s">
        <v>42</v>
      </c>
      <c r="T2238">
        <v>1</v>
      </c>
      <c r="U2238">
        <v>2</v>
      </c>
      <c r="V2238">
        <v>1</v>
      </c>
      <c r="W2238">
        <v>0</v>
      </c>
      <c r="X2238">
        <v>1</v>
      </c>
      <c r="Y2238">
        <v>0</v>
      </c>
      <c r="Z2238">
        <v>8</v>
      </c>
      <c r="AA2238">
        <v>79.5</v>
      </c>
      <c r="AB2238">
        <v>73.900000000000006</v>
      </c>
      <c r="AC2238">
        <v>3.54</v>
      </c>
      <c r="AD2238">
        <v>1.64</v>
      </c>
      <c r="AE2238">
        <v>0.42</v>
      </c>
      <c r="AF2238">
        <v>2.294</v>
      </c>
      <c r="AG2238">
        <v>2.7490000000000001</v>
      </c>
      <c r="AH2238">
        <v>6.2569999999999997</v>
      </c>
      <c r="AI2238">
        <v>-3.45</v>
      </c>
      <c r="AJ2238">
        <v>-0.996</v>
      </c>
      <c r="AK2238">
        <v>23.9</v>
      </c>
      <c r="AL2238">
        <v>9.1</v>
      </c>
      <c r="AM2238">
        <v>10.1</v>
      </c>
      <c r="AN2238">
        <v>285.28100000000001</v>
      </c>
      <c r="AO2238">
        <v>612.255</v>
      </c>
      <c r="AP2238" t="s">
        <v>7872</v>
      </c>
    </row>
    <row r="2239" spans="1:42">
      <c r="A2239" t="s">
        <v>7861</v>
      </c>
      <c r="B2239" t="s">
        <v>54</v>
      </c>
      <c r="C2239" t="s">
        <v>7753</v>
      </c>
      <c r="D2239" t="s">
        <v>409</v>
      </c>
      <c r="E2239" t="s">
        <v>3015</v>
      </c>
      <c r="F2239" t="s">
        <v>3747</v>
      </c>
      <c r="G2239" t="s">
        <v>47</v>
      </c>
      <c r="H2239">
        <v>17</v>
      </c>
      <c r="I2239" t="s">
        <v>131</v>
      </c>
      <c r="J2239" t="s">
        <v>49</v>
      </c>
      <c r="K2239">
        <v>5</v>
      </c>
      <c r="L2239">
        <v>3</v>
      </c>
      <c r="M2239" t="s">
        <v>50</v>
      </c>
      <c r="N2239" t="s">
        <v>8931</v>
      </c>
      <c r="O2239">
        <v>0.91</v>
      </c>
      <c r="P2239" t="s">
        <v>65</v>
      </c>
      <c r="Q2239" t="s">
        <v>85</v>
      </c>
      <c r="R2239" t="s">
        <v>72</v>
      </c>
      <c r="S2239" t="s">
        <v>54</v>
      </c>
      <c r="T2239">
        <v>0</v>
      </c>
      <c r="U2239">
        <v>2</v>
      </c>
      <c r="V2239">
        <v>2</v>
      </c>
      <c r="W2239">
        <v>0</v>
      </c>
      <c r="X2239">
        <v>1</v>
      </c>
      <c r="Y2239">
        <v>0</v>
      </c>
      <c r="Z2239">
        <v>8</v>
      </c>
      <c r="AA2239">
        <v>80.599999999999994</v>
      </c>
      <c r="AB2239">
        <v>75.400000000000006</v>
      </c>
      <c r="AC2239">
        <v>3.24</v>
      </c>
      <c r="AD2239">
        <v>1.5</v>
      </c>
      <c r="AE2239">
        <v>-0.89</v>
      </c>
      <c r="AF2239">
        <v>1.587</v>
      </c>
      <c r="AG2239">
        <v>2.57</v>
      </c>
      <c r="AH2239">
        <v>6.327</v>
      </c>
      <c r="AI2239">
        <v>-2.552</v>
      </c>
      <c r="AJ2239">
        <v>0.18099999999999999</v>
      </c>
      <c r="AK2239">
        <v>23.9</v>
      </c>
      <c r="AL2239">
        <v>8.1999999999999993</v>
      </c>
      <c r="AM2239">
        <v>9.4</v>
      </c>
      <c r="AN2239">
        <v>264.77800000000002</v>
      </c>
      <c r="AO2239">
        <v>446.34399999999999</v>
      </c>
      <c r="AP2239" t="s">
        <v>7875</v>
      </c>
    </row>
    <row r="2240" spans="1:42">
      <c r="A2240" t="s">
        <v>7880</v>
      </c>
      <c r="B2240" t="s">
        <v>42</v>
      </c>
      <c r="C2240" t="s">
        <v>7881</v>
      </c>
      <c r="D2240" t="s">
        <v>409</v>
      </c>
      <c r="E2240" t="s">
        <v>7882</v>
      </c>
      <c r="F2240" t="s">
        <v>3747</v>
      </c>
      <c r="G2240" t="s">
        <v>47</v>
      </c>
      <c r="H2240">
        <v>3</v>
      </c>
      <c r="I2240" t="s">
        <v>60</v>
      </c>
      <c r="J2240" t="s">
        <v>61</v>
      </c>
      <c r="K2240">
        <v>1</v>
      </c>
      <c r="L2240">
        <v>3</v>
      </c>
      <c r="M2240" t="s">
        <v>70</v>
      </c>
      <c r="N2240" t="s">
        <v>8931</v>
      </c>
      <c r="O2240">
        <v>0.90100000000000002</v>
      </c>
      <c r="P2240" t="s">
        <v>71</v>
      </c>
      <c r="R2240" t="s">
        <v>116</v>
      </c>
      <c r="S2240" t="s">
        <v>42</v>
      </c>
      <c r="T2240">
        <v>1</v>
      </c>
      <c r="U2240">
        <v>1</v>
      </c>
      <c r="V2240">
        <v>0</v>
      </c>
      <c r="W2240">
        <v>0</v>
      </c>
      <c r="X2240">
        <v>0</v>
      </c>
      <c r="Y2240">
        <v>0</v>
      </c>
      <c r="Z2240">
        <v>1</v>
      </c>
      <c r="AA2240">
        <v>75.400000000000006</v>
      </c>
      <c r="AB2240">
        <v>69</v>
      </c>
      <c r="AC2240">
        <v>3.54</v>
      </c>
      <c r="AD2240">
        <v>1.64</v>
      </c>
      <c r="AE2240">
        <v>-0.39900000000000002</v>
      </c>
      <c r="AF2240">
        <v>2.331</v>
      </c>
      <c r="AG2240">
        <v>-1.4690000000000001</v>
      </c>
      <c r="AH2240">
        <v>6.4029999999999996</v>
      </c>
      <c r="AI2240">
        <v>5.5540000000000003</v>
      </c>
      <c r="AJ2240">
        <v>-11.704000000000001</v>
      </c>
      <c r="AK2240">
        <v>23.7</v>
      </c>
      <c r="AL2240">
        <v>-8.5</v>
      </c>
      <c r="AM2240">
        <v>15.6</v>
      </c>
      <c r="AN2240">
        <v>25.501999999999999</v>
      </c>
      <c r="AO2240">
        <v>2041.32</v>
      </c>
      <c r="AP2240" t="s">
        <v>7885</v>
      </c>
    </row>
    <row r="2241" spans="1:42">
      <c r="A2241" t="s">
        <v>7880</v>
      </c>
      <c r="B2241" t="s">
        <v>42</v>
      </c>
      <c r="C2241" t="s">
        <v>7881</v>
      </c>
      <c r="D2241" t="s">
        <v>409</v>
      </c>
      <c r="E2241" t="s">
        <v>7882</v>
      </c>
      <c r="F2241" t="s">
        <v>3747</v>
      </c>
      <c r="G2241" t="s">
        <v>47</v>
      </c>
      <c r="H2241">
        <v>13</v>
      </c>
      <c r="I2241" t="s">
        <v>60</v>
      </c>
      <c r="J2241" t="s">
        <v>61</v>
      </c>
      <c r="K2241">
        <v>4</v>
      </c>
      <c r="L2241">
        <v>4</v>
      </c>
      <c r="M2241" t="s">
        <v>70</v>
      </c>
      <c r="N2241" t="s">
        <v>8931</v>
      </c>
      <c r="O2241">
        <v>0.90300000000000002</v>
      </c>
      <c r="P2241" t="s">
        <v>96</v>
      </c>
      <c r="R2241" t="s">
        <v>78</v>
      </c>
      <c r="S2241" t="s">
        <v>54</v>
      </c>
      <c r="T2241">
        <v>1</v>
      </c>
      <c r="U2241">
        <v>2</v>
      </c>
      <c r="V2241">
        <v>0</v>
      </c>
      <c r="W2241">
        <v>0</v>
      </c>
      <c r="X2241">
        <v>0</v>
      </c>
      <c r="Y2241">
        <v>0</v>
      </c>
      <c r="Z2241">
        <v>2</v>
      </c>
      <c r="AA2241">
        <v>75.599999999999994</v>
      </c>
      <c r="AB2241">
        <v>69.2</v>
      </c>
      <c r="AC2241">
        <v>3.36</v>
      </c>
      <c r="AD2241">
        <v>1.71</v>
      </c>
      <c r="AE2241">
        <v>0.254</v>
      </c>
      <c r="AF2241">
        <v>1.617</v>
      </c>
      <c r="AG2241">
        <v>-1.4450000000000001</v>
      </c>
      <c r="AH2241">
        <v>6.2880000000000003</v>
      </c>
      <c r="AI2241">
        <v>8.5579999999999998</v>
      </c>
      <c r="AJ2241">
        <v>-8.907</v>
      </c>
      <c r="AK2241">
        <v>23.8</v>
      </c>
      <c r="AL2241">
        <v>-13.8</v>
      </c>
      <c r="AM2241">
        <v>14.9</v>
      </c>
      <c r="AN2241">
        <v>44.05</v>
      </c>
      <c r="AO2241">
        <v>1949.71</v>
      </c>
      <c r="AP2241" t="s">
        <v>7895</v>
      </c>
    </row>
    <row r="2242" spans="1:42">
      <c r="A2242" t="s">
        <v>7880</v>
      </c>
      <c r="B2242" t="s">
        <v>42</v>
      </c>
      <c r="C2242" t="s">
        <v>7881</v>
      </c>
      <c r="D2242" t="s">
        <v>409</v>
      </c>
      <c r="E2242" t="s">
        <v>7882</v>
      </c>
      <c r="F2242" t="s">
        <v>3747</v>
      </c>
      <c r="G2242" t="s">
        <v>47</v>
      </c>
      <c r="H2242">
        <v>14</v>
      </c>
      <c r="I2242" t="s">
        <v>56</v>
      </c>
      <c r="J2242" t="s">
        <v>57</v>
      </c>
      <c r="K2242">
        <v>4</v>
      </c>
      <c r="L2242">
        <v>5</v>
      </c>
      <c r="M2242" t="s">
        <v>70</v>
      </c>
      <c r="N2242" t="s">
        <v>8931</v>
      </c>
      <c r="O2242">
        <v>0.90300000000000002</v>
      </c>
      <c r="P2242" t="s">
        <v>96</v>
      </c>
      <c r="R2242" t="s">
        <v>78</v>
      </c>
      <c r="S2242" t="s">
        <v>54</v>
      </c>
      <c r="T2242">
        <v>1</v>
      </c>
      <c r="U2242">
        <v>2</v>
      </c>
      <c r="V2242">
        <v>0</v>
      </c>
      <c r="W2242">
        <v>0</v>
      </c>
      <c r="X2242">
        <v>0</v>
      </c>
      <c r="Y2242">
        <v>0</v>
      </c>
      <c r="Z2242">
        <v>2</v>
      </c>
      <c r="AA2242">
        <v>75.900000000000006</v>
      </c>
      <c r="AB2242">
        <v>70.2</v>
      </c>
      <c r="AC2242">
        <v>3.36</v>
      </c>
      <c r="AD2242">
        <v>1.71</v>
      </c>
      <c r="AE2242">
        <v>1.2769999999999999</v>
      </c>
      <c r="AF2242">
        <v>0.28100000000000003</v>
      </c>
      <c r="AG2242">
        <v>-1.2769999999999999</v>
      </c>
      <c r="AH2242">
        <v>6.0519999999999996</v>
      </c>
      <c r="AI2242">
        <v>7.1239999999999997</v>
      </c>
      <c r="AJ2242">
        <v>-9.6690000000000005</v>
      </c>
      <c r="AK2242">
        <v>23.8</v>
      </c>
      <c r="AL2242">
        <v>-11.8</v>
      </c>
      <c r="AM2242">
        <v>15.1</v>
      </c>
      <c r="AN2242">
        <v>36.552999999999997</v>
      </c>
      <c r="AO2242">
        <v>1910.5</v>
      </c>
      <c r="AP2242" t="s">
        <v>7896</v>
      </c>
    </row>
    <row r="2243" spans="1:42">
      <c r="A2243" t="s">
        <v>7880</v>
      </c>
      <c r="B2243" t="s">
        <v>42</v>
      </c>
      <c r="C2243" t="s">
        <v>7881</v>
      </c>
      <c r="D2243" t="s">
        <v>409</v>
      </c>
      <c r="E2243" t="s">
        <v>7882</v>
      </c>
      <c r="F2243" t="s">
        <v>3747</v>
      </c>
      <c r="G2243" t="s">
        <v>47</v>
      </c>
      <c r="H2243">
        <v>15</v>
      </c>
      <c r="I2243" t="s">
        <v>60</v>
      </c>
      <c r="J2243" t="s">
        <v>61</v>
      </c>
      <c r="K2243">
        <v>4</v>
      </c>
      <c r="L2243">
        <v>6</v>
      </c>
      <c r="M2243" t="s">
        <v>70</v>
      </c>
      <c r="N2243" t="s">
        <v>8931</v>
      </c>
      <c r="O2243">
        <v>0.90300000000000002</v>
      </c>
      <c r="P2243" t="s">
        <v>96</v>
      </c>
      <c r="R2243" t="s">
        <v>78</v>
      </c>
      <c r="S2243" t="s">
        <v>54</v>
      </c>
      <c r="T2243">
        <v>2</v>
      </c>
      <c r="U2243">
        <v>2</v>
      </c>
      <c r="V2243">
        <v>0</v>
      </c>
      <c r="W2243">
        <v>0</v>
      </c>
      <c r="X2243">
        <v>0</v>
      </c>
      <c r="Y2243">
        <v>0</v>
      </c>
      <c r="Z2243">
        <v>2</v>
      </c>
      <c r="AA2243">
        <v>74.900000000000006</v>
      </c>
      <c r="AB2243">
        <v>69.2</v>
      </c>
      <c r="AC2243">
        <v>3.36</v>
      </c>
      <c r="AD2243">
        <v>1.71</v>
      </c>
      <c r="AE2243">
        <v>-0.16900000000000001</v>
      </c>
      <c r="AF2243">
        <v>1.101</v>
      </c>
      <c r="AG2243">
        <v>-1.5660000000000001</v>
      </c>
      <c r="AH2243">
        <v>6.1379999999999999</v>
      </c>
      <c r="AI2243">
        <v>8.8460000000000001</v>
      </c>
      <c r="AJ2243">
        <v>-9.1110000000000007</v>
      </c>
      <c r="AK2243">
        <v>23.8</v>
      </c>
      <c r="AL2243">
        <v>-13.8</v>
      </c>
      <c r="AM2243">
        <v>15.1</v>
      </c>
      <c r="AN2243">
        <v>44.344999999999999</v>
      </c>
      <c r="AO2243">
        <v>2003.67</v>
      </c>
      <c r="AP2243" t="s">
        <v>7897</v>
      </c>
    </row>
    <row r="2244" spans="1:42">
      <c r="A2244" t="s">
        <v>7880</v>
      </c>
      <c r="B2244" t="s">
        <v>42</v>
      </c>
      <c r="C2244" t="s">
        <v>7881</v>
      </c>
      <c r="D2244" t="s">
        <v>409</v>
      </c>
      <c r="E2244" t="s">
        <v>7882</v>
      </c>
      <c r="F2244" t="s">
        <v>3747</v>
      </c>
      <c r="G2244" t="s">
        <v>47</v>
      </c>
      <c r="H2244">
        <v>19</v>
      </c>
      <c r="I2244" t="s">
        <v>63</v>
      </c>
      <c r="J2244" t="s">
        <v>61</v>
      </c>
      <c r="K2244">
        <v>5</v>
      </c>
      <c r="L2244">
        <v>2</v>
      </c>
      <c r="M2244" t="s">
        <v>70</v>
      </c>
      <c r="N2244" t="s">
        <v>8931</v>
      </c>
      <c r="O2244">
        <v>0.9</v>
      </c>
      <c r="P2244" t="s">
        <v>74</v>
      </c>
      <c r="R2244" t="s">
        <v>66</v>
      </c>
      <c r="S2244" t="s">
        <v>42</v>
      </c>
      <c r="T2244">
        <v>1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2</v>
      </c>
      <c r="AA2244">
        <v>76.599999999999994</v>
      </c>
      <c r="AB2244">
        <v>70.7</v>
      </c>
      <c r="AC2244">
        <v>3.09</v>
      </c>
      <c r="AD2244">
        <v>1.39</v>
      </c>
      <c r="AE2244">
        <v>-0.76300000000000001</v>
      </c>
      <c r="AF2244">
        <v>2.1909999999999998</v>
      </c>
      <c r="AG2244">
        <v>-1.544</v>
      </c>
      <c r="AH2244">
        <v>6.306</v>
      </c>
      <c r="AI2244">
        <v>8.5489999999999995</v>
      </c>
      <c r="AJ2244">
        <v>-8.4329999999999998</v>
      </c>
      <c r="AK2244">
        <v>23.8</v>
      </c>
      <c r="AL2244">
        <v>-14</v>
      </c>
      <c r="AM2244">
        <v>14.2</v>
      </c>
      <c r="AN2244">
        <v>45.593000000000004</v>
      </c>
      <c r="AO2244">
        <v>1946.57</v>
      </c>
      <c r="AP2244" t="s">
        <v>7901</v>
      </c>
    </row>
    <row r="2245" spans="1:42">
      <c r="A2245" t="s">
        <v>7880</v>
      </c>
      <c r="B2245" t="s">
        <v>42</v>
      </c>
      <c r="C2245" t="s">
        <v>7881</v>
      </c>
      <c r="D2245" t="s">
        <v>409</v>
      </c>
      <c r="E2245" t="s">
        <v>7882</v>
      </c>
      <c r="F2245" t="s">
        <v>3747</v>
      </c>
      <c r="G2245" t="s">
        <v>47</v>
      </c>
      <c r="H2245">
        <v>20</v>
      </c>
      <c r="I2245" t="s">
        <v>56</v>
      </c>
      <c r="J2245" t="s">
        <v>57</v>
      </c>
      <c r="K2245">
        <v>5</v>
      </c>
      <c r="L2245">
        <v>3</v>
      </c>
      <c r="M2245" t="s">
        <v>70</v>
      </c>
      <c r="N2245" t="s">
        <v>8931</v>
      </c>
      <c r="O2245">
        <v>0.90100000000000002</v>
      </c>
      <c r="P2245" t="s">
        <v>74</v>
      </c>
      <c r="R2245" t="s">
        <v>66</v>
      </c>
      <c r="S2245" t="s">
        <v>42</v>
      </c>
      <c r="T2245">
        <v>1</v>
      </c>
      <c r="U2245">
        <v>1</v>
      </c>
      <c r="V2245">
        <v>0</v>
      </c>
      <c r="W2245">
        <v>0</v>
      </c>
      <c r="X2245">
        <v>0</v>
      </c>
      <c r="Y2245">
        <v>0</v>
      </c>
      <c r="Z2245">
        <v>2</v>
      </c>
      <c r="AA2245">
        <v>75.599999999999994</v>
      </c>
      <c r="AB2245">
        <v>70.099999999999994</v>
      </c>
      <c r="AC2245">
        <v>3.09</v>
      </c>
      <c r="AD2245">
        <v>1.39</v>
      </c>
      <c r="AE2245">
        <v>0.97599999999999998</v>
      </c>
      <c r="AF2245">
        <v>2.0150000000000001</v>
      </c>
      <c r="AG2245">
        <v>-1.4339999999999999</v>
      </c>
      <c r="AH2245">
        <v>6.2389999999999999</v>
      </c>
      <c r="AI2245">
        <v>7.2270000000000003</v>
      </c>
      <c r="AJ2245">
        <v>-7.6909999999999998</v>
      </c>
      <c r="AK2245">
        <v>23.8</v>
      </c>
      <c r="AL2245">
        <v>-12.7</v>
      </c>
      <c r="AM2245">
        <v>14</v>
      </c>
      <c r="AN2245">
        <v>43.445999999999998</v>
      </c>
      <c r="AO2245">
        <v>1692.92</v>
      </c>
      <c r="AP2245" t="s">
        <v>7902</v>
      </c>
    </row>
    <row r="2246" spans="1:42">
      <c r="A2246" t="s">
        <v>7880</v>
      </c>
      <c r="B2246" t="s">
        <v>42</v>
      </c>
      <c r="C2246" t="s">
        <v>7881</v>
      </c>
      <c r="D2246" t="s">
        <v>409</v>
      </c>
      <c r="E2246" t="s">
        <v>7882</v>
      </c>
      <c r="F2246" t="s">
        <v>3747</v>
      </c>
      <c r="G2246" t="s">
        <v>47</v>
      </c>
      <c r="H2246">
        <v>22</v>
      </c>
      <c r="I2246" t="s">
        <v>56</v>
      </c>
      <c r="J2246" t="s">
        <v>57</v>
      </c>
      <c r="K2246">
        <v>5</v>
      </c>
      <c r="L2246">
        <v>5</v>
      </c>
      <c r="M2246" t="s">
        <v>70</v>
      </c>
      <c r="N2246" t="s">
        <v>8931</v>
      </c>
      <c r="O2246">
        <v>0.90300000000000002</v>
      </c>
      <c r="P2246" t="s">
        <v>74</v>
      </c>
      <c r="R2246" t="s">
        <v>66</v>
      </c>
      <c r="S2246" t="s">
        <v>42</v>
      </c>
      <c r="T2246">
        <v>2</v>
      </c>
      <c r="U2246">
        <v>2</v>
      </c>
      <c r="V2246">
        <v>0</v>
      </c>
      <c r="W2246">
        <v>0</v>
      </c>
      <c r="X2246">
        <v>0</v>
      </c>
      <c r="Y2246">
        <v>0</v>
      </c>
      <c r="Z2246">
        <v>2</v>
      </c>
      <c r="AA2246">
        <v>76.599999999999994</v>
      </c>
      <c r="AB2246">
        <v>70.599999999999994</v>
      </c>
      <c r="AC2246">
        <v>3.09</v>
      </c>
      <c r="AD2246">
        <v>1.39</v>
      </c>
      <c r="AE2246">
        <v>0.183</v>
      </c>
      <c r="AF2246">
        <v>1.3029999999999999</v>
      </c>
      <c r="AG2246">
        <v>-1.528</v>
      </c>
      <c r="AH2246">
        <v>6.1189999999999998</v>
      </c>
      <c r="AI2246">
        <v>9.3279999999999994</v>
      </c>
      <c r="AJ2246">
        <v>-8.7460000000000004</v>
      </c>
      <c r="AK2246">
        <v>23.8</v>
      </c>
      <c r="AL2246">
        <v>-15.3</v>
      </c>
      <c r="AM2246">
        <v>14.5</v>
      </c>
      <c r="AN2246">
        <v>47.04</v>
      </c>
      <c r="AO2246">
        <v>2061.73</v>
      </c>
      <c r="AP2246" t="s">
        <v>7904</v>
      </c>
    </row>
    <row r="2247" spans="1:42">
      <c r="A2247" t="s">
        <v>7880</v>
      </c>
      <c r="B2247" t="s">
        <v>42</v>
      </c>
      <c r="C2247" t="s">
        <v>7881</v>
      </c>
      <c r="D2247" t="s">
        <v>409</v>
      </c>
      <c r="E2247" t="s">
        <v>7882</v>
      </c>
      <c r="F2247" t="s">
        <v>3747</v>
      </c>
      <c r="G2247" t="s">
        <v>47</v>
      </c>
      <c r="H2247">
        <v>25</v>
      </c>
      <c r="I2247" t="s">
        <v>56</v>
      </c>
      <c r="J2247" t="s">
        <v>57</v>
      </c>
      <c r="K2247">
        <v>7</v>
      </c>
      <c r="L2247">
        <v>1</v>
      </c>
      <c r="M2247" t="s">
        <v>70</v>
      </c>
      <c r="N2247" t="s">
        <v>8931</v>
      </c>
      <c r="O2247">
        <v>0.90100000000000002</v>
      </c>
      <c r="P2247" t="s">
        <v>51</v>
      </c>
      <c r="R2247" t="s">
        <v>165</v>
      </c>
      <c r="S2247" t="s">
        <v>54</v>
      </c>
      <c r="T2247">
        <v>0</v>
      </c>
      <c r="U2247">
        <v>0</v>
      </c>
      <c r="V2247">
        <v>2</v>
      </c>
      <c r="W2247">
        <v>0</v>
      </c>
      <c r="X2247">
        <v>0</v>
      </c>
      <c r="Y2247">
        <v>0</v>
      </c>
      <c r="Z2247">
        <v>2</v>
      </c>
      <c r="AA2247">
        <v>76.3</v>
      </c>
      <c r="AB2247">
        <v>70.400000000000006</v>
      </c>
      <c r="AC2247">
        <v>3.64</v>
      </c>
      <c r="AD2247">
        <v>1.78</v>
      </c>
      <c r="AE2247">
        <v>-0.61699999999999999</v>
      </c>
      <c r="AF2247">
        <v>0.97699999999999998</v>
      </c>
      <c r="AG2247">
        <v>-1.637</v>
      </c>
      <c r="AH2247">
        <v>6.141</v>
      </c>
      <c r="AI2247">
        <v>7.3120000000000003</v>
      </c>
      <c r="AJ2247">
        <v>-10.029</v>
      </c>
      <c r="AK2247">
        <v>23.8</v>
      </c>
      <c r="AL2247">
        <v>-11.4</v>
      </c>
      <c r="AM2247">
        <v>15</v>
      </c>
      <c r="AN2247">
        <v>36.253999999999998</v>
      </c>
      <c r="AO2247">
        <v>1990.43</v>
      </c>
      <c r="AP2247" t="s">
        <v>7907</v>
      </c>
    </row>
    <row r="2248" spans="1:42">
      <c r="A2248" t="s">
        <v>7880</v>
      </c>
      <c r="B2248" t="s">
        <v>42</v>
      </c>
      <c r="C2248" t="s">
        <v>7881</v>
      </c>
      <c r="D2248" t="s">
        <v>409</v>
      </c>
      <c r="E2248" t="s">
        <v>7882</v>
      </c>
      <c r="F2248" t="s">
        <v>3747</v>
      </c>
      <c r="G2248" t="s">
        <v>47</v>
      </c>
      <c r="H2248">
        <v>32</v>
      </c>
      <c r="I2248" t="s">
        <v>69</v>
      </c>
      <c r="J2248" t="s">
        <v>61</v>
      </c>
      <c r="K2248">
        <v>10</v>
      </c>
      <c r="L2248">
        <v>1</v>
      </c>
      <c r="M2248" t="s">
        <v>70</v>
      </c>
      <c r="N2248" t="s">
        <v>8931</v>
      </c>
      <c r="O2248">
        <v>0.90200000000000002</v>
      </c>
      <c r="P2248" t="s">
        <v>65</v>
      </c>
      <c r="R2248" t="s">
        <v>116</v>
      </c>
      <c r="S2248" t="s">
        <v>42</v>
      </c>
      <c r="T2248">
        <v>0</v>
      </c>
      <c r="U2248">
        <v>0</v>
      </c>
      <c r="V2248">
        <v>2</v>
      </c>
      <c r="W2248">
        <v>0</v>
      </c>
      <c r="X2248">
        <v>0</v>
      </c>
      <c r="Y2248">
        <v>0</v>
      </c>
      <c r="Z2248">
        <v>3</v>
      </c>
      <c r="AA2248">
        <v>75.8</v>
      </c>
      <c r="AB2248">
        <v>69.599999999999994</v>
      </c>
      <c r="AC2248">
        <v>3.54</v>
      </c>
      <c r="AD2248">
        <v>1.64</v>
      </c>
      <c r="AE2248">
        <v>0.78200000000000003</v>
      </c>
      <c r="AF2248">
        <v>2.0779999999999998</v>
      </c>
      <c r="AG2248">
        <v>-1.548</v>
      </c>
      <c r="AH2248">
        <v>6.2549999999999999</v>
      </c>
      <c r="AI2248">
        <v>7.4690000000000003</v>
      </c>
      <c r="AJ2248">
        <v>-9.2609999999999992</v>
      </c>
      <c r="AK2248">
        <v>23.8</v>
      </c>
      <c r="AL2248">
        <v>-12.6</v>
      </c>
      <c r="AM2248">
        <v>14.7</v>
      </c>
      <c r="AN2248">
        <v>39.067999999999998</v>
      </c>
      <c r="AO2248">
        <v>1891</v>
      </c>
      <c r="AP2248" t="s">
        <v>7911</v>
      </c>
    </row>
    <row r="2249" spans="1:42">
      <c r="A2249" t="s">
        <v>7880</v>
      </c>
      <c r="B2249" t="s">
        <v>42</v>
      </c>
      <c r="C2249" t="s">
        <v>7881</v>
      </c>
      <c r="D2249" t="s">
        <v>409</v>
      </c>
      <c r="E2249" t="s">
        <v>7882</v>
      </c>
      <c r="F2249" t="s">
        <v>3747</v>
      </c>
      <c r="G2249" t="s">
        <v>47</v>
      </c>
      <c r="H2249">
        <v>33</v>
      </c>
      <c r="I2249" t="s">
        <v>56</v>
      </c>
      <c r="J2249" t="s">
        <v>57</v>
      </c>
      <c r="K2249">
        <v>10</v>
      </c>
      <c r="L2249">
        <v>2</v>
      </c>
      <c r="M2249" t="s">
        <v>70</v>
      </c>
      <c r="N2249" t="s">
        <v>8931</v>
      </c>
      <c r="O2249">
        <v>0.90300000000000002</v>
      </c>
      <c r="P2249" t="s">
        <v>65</v>
      </c>
      <c r="R2249" t="s">
        <v>116</v>
      </c>
      <c r="S2249" t="s">
        <v>42</v>
      </c>
      <c r="T2249">
        <v>0</v>
      </c>
      <c r="U2249">
        <v>1</v>
      </c>
      <c r="V2249">
        <v>2</v>
      </c>
      <c r="W2249">
        <v>0</v>
      </c>
      <c r="X2249">
        <v>0</v>
      </c>
      <c r="Y2249">
        <v>0</v>
      </c>
      <c r="Z2249">
        <v>3</v>
      </c>
      <c r="AA2249">
        <v>75</v>
      </c>
      <c r="AB2249">
        <v>69.400000000000006</v>
      </c>
      <c r="AC2249">
        <v>3.54</v>
      </c>
      <c r="AD2249">
        <v>1.64</v>
      </c>
      <c r="AE2249">
        <v>-0.52800000000000002</v>
      </c>
      <c r="AF2249">
        <v>1.5449999999999999</v>
      </c>
      <c r="AG2249">
        <v>-1.6359999999999999</v>
      </c>
      <c r="AH2249">
        <v>6.1639999999999997</v>
      </c>
      <c r="AI2249">
        <v>8.9710000000000001</v>
      </c>
      <c r="AJ2249">
        <v>-8.7949999999999999</v>
      </c>
      <c r="AK2249">
        <v>23.8</v>
      </c>
      <c r="AL2249">
        <v>-14.1</v>
      </c>
      <c r="AM2249">
        <v>14.8</v>
      </c>
      <c r="AN2249">
        <v>45.765999999999998</v>
      </c>
      <c r="AO2249">
        <v>1993.46</v>
      </c>
      <c r="AP2249" t="s">
        <v>7912</v>
      </c>
    </row>
    <row r="2250" spans="1:42">
      <c r="A2250" t="s">
        <v>7880</v>
      </c>
      <c r="B2250" t="s">
        <v>42</v>
      </c>
      <c r="C2250" t="s">
        <v>7881</v>
      </c>
      <c r="D2250" t="s">
        <v>409</v>
      </c>
      <c r="E2250" t="s">
        <v>7882</v>
      </c>
      <c r="F2250" t="s">
        <v>3747</v>
      </c>
      <c r="G2250" t="s">
        <v>47</v>
      </c>
      <c r="H2250">
        <v>37</v>
      </c>
      <c r="I2250" t="s">
        <v>56</v>
      </c>
      <c r="J2250" t="s">
        <v>57</v>
      </c>
      <c r="K2250">
        <v>12</v>
      </c>
      <c r="L2250">
        <v>1</v>
      </c>
      <c r="M2250" t="s">
        <v>70</v>
      </c>
      <c r="N2250" t="s">
        <v>8931</v>
      </c>
      <c r="O2250">
        <v>0.90200000000000002</v>
      </c>
      <c r="P2250" t="s">
        <v>71</v>
      </c>
      <c r="R2250" t="s">
        <v>97</v>
      </c>
      <c r="S2250" t="s">
        <v>42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4</v>
      </c>
      <c r="AA2250">
        <v>73.099999999999994</v>
      </c>
      <c r="AB2250">
        <v>67.5</v>
      </c>
      <c r="AC2250">
        <v>3.7</v>
      </c>
      <c r="AD2250">
        <v>1.88</v>
      </c>
      <c r="AE2250">
        <v>0.71199999999999997</v>
      </c>
      <c r="AF2250">
        <v>1.806</v>
      </c>
      <c r="AG2250">
        <v>-1.4390000000000001</v>
      </c>
      <c r="AH2250">
        <v>6.444</v>
      </c>
      <c r="AI2250">
        <v>7.117</v>
      </c>
      <c r="AJ2250">
        <v>-7.5049999999999999</v>
      </c>
      <c r="AK2250">
        <v>23.8</v>
      </c>
      <c r="AL2250">
        <v>-11.8</v>
      </c>
      <c r="AM2250">
        <v>14.8</v>
      </c>
      <c r="AN2250">
        <v>43.725000000000001</v>
      </c>
      <c r="AO2250">
        <v>1592.18</v>
      </c>
      <c r="AP2250" t="s">
        <v>7916</v>
      </c>
    </row>
    <row r="2251" spans="1:42">
      <c r="A2251" t="s">
        <v>7880</v>
      </c>
      <c r="B2251" t="s">
        <v>42</v>
      </c>
      <c r="C2251" t="s">
        <v>7881</v>
      </c>
      <c r="D2251" t="s">
        <v>409</v>
      </c>
      <c r="E2251" t="s">
        <v>7882</v>
      </c>
      <c r="F2251" t="s">
        <v>3747</v>
      </c>
      <c r="G2251" t="s">
        <v>47</v>
      </c>
      <c r="H2251">
        <v>38</v>
      </c>
      <c r="I2251" t="s">
        <v>63</v>
      </c>
      <c r="J2251" t="s">
        <v>61</v>
      </c>
      <c r="K2251">
        <v>12</v>
      </c>
      <c r="L2251">
        <v>2</v>
      </c>
      <c r="M2251" t="s">
        <v>70</v>
      </c>
      <c r="N2251" t="s">
        <v>8931</v>
      </c>
      <c r="O2251">
        <v>0.90100000000000002</v>
      </c>
      <c r="P2251" t="s">
        <v>71</v>
      </c>
      <c r="R2251" t="s">
        <v>97</v>
      </c>
      <c r="S2251" t="s">
        <v>42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4</v>
      </c>
      <c r="AA2251">
        <v>72.7</v>
      </c>
      <c r="AB2251">
        <v>67</v>
      </c>
      <c r="AC2251">
        <v>3.7</v>
      </c>
      <c r="AD2251">
        <v>1.88</v>
      </c>
      <c r="AE2251">
        <v>-0.35499999999999998</v>
      </c>
      <c r="AF2251">
        <v>2.528</v>
      </c>
      <c r="AG2251">
        <v>-1.724</v>
      </c>
      <c r="AH2251">
        <v>6.4240000000000004</v>
      </c>
      <c r="AI2251">
        <v>7.8890000000000002</v>
      </c>
      <c r="AJ2251">
        <v>-8.4719999999999995</v>
      </c>
      <c r="AK2251">
        <v>23.8</v>
      </c>
      <c r="AL2251">
        <v>-12.3</v>
      </c>
      <c r="AM2251">
        <v>15.2</v>
      </c>
      <c r="AN2251">
        <v>43.18</v>
      </c>
      <c r="AO2251">
        <v>1775.61</v>
      </c>
      <c r="AP2251" t="s">
        <v>7917</v>
      </c>
    </row>
    <row r="2252" spans="1:42">
      <c r="A2252" t="s">
        <v>7880</v>
      </c>
      <c r="B2252" t="s">
        <v>42</v>
      </c>
      <c r="C2252" t="s">
        <v>7881</v>
      </c>
      <c r="D2252" t="s">
        <v>409</v>
      </c>
      <c r="E2252" t="s">
        <v>7882</v>
      </c>
      <c r="F2252" t="s">
        <v>3747</v>
      </c>
      <c r="G2252" t="s">
        <v>47</v>
      </c>
      <c r="H2252">
        <v>41</v>
      </c>
      <c r="I2252" t="s">
        <v>56</v>
      </c>
      <c r="J2252" t="s">
        <v>57</v>
      </c>
      <c r="K2252">
        <v>13</v>
      </c>
      <c r="L2252">
        <v>1</v>
      </c>
      <c r="M2252" t="s">
        <v>70</v>
      </c>
      <c r="N2252" t="s">
        <v>8931</v>
      </c>
      <c r="O2252">
        <v>0.90300000000000002</v>
      </c>
      <c r="P2252" t="s">
        <v>51</v>
      </c>
      <c r="R2252" t="s">
        <v>78</v>
      </c>
      <c r="S2252" t="s">
        <v>54</v>
      </c>
      <c r="T2252">
        <v>0</v>
      </c>
      <c r="U2252">
        <v>0</v>
      </c>
      <c r="V2252">
        <v>1</v>
      </c>
      <c r="W2252">
        <v>0</v>
      </c>
      <c r="X2252">
        <v>0</v>
      </c>
      <c r="Y2252">
        <v>0</v>
      </c>
      <c r="Z2252">
        <v>4</v>
      </c>
      <c r="AA2252">
        <v>73.7</v>
      </c>
      <c r="AB2252">
        <v>68</v>
      </c>
      <c r="AC2252">
        <v>3.36</v>
      </c>
      <c r="AD2252">
        <v>1.71</v>
      </c>
      <c r="AE2252">
        <v>-0.02</v>
      </c>
      <c r="AF2252">
        <v>1.47</v>
      </c>
      <c r="AG2252">
        <v>-1.522</v>
      </c>
      <c r="AH2252">
        <v>6.1059999999999999</v>
      </c>
      <c r="AI2252">
        <v>9.4870000000000001</v>
      </c>
      <c r="AJ2252">
        <v>-8.5530000000000008</v>
      </c>
      <c r="AK2252">
        <v>23.8</v>
      </c>
      <c r="AL2252">
        <v>-14.7</v>
      </c>
      <c r="AM2252">
        <v>15.2</v>
      </c>
      <c r="AN2252">
        <v>48.176000000000002</v>
      </c>
      <c r="AO2252">
        <v>1982.16</v>
      </c>
      <c r="AP2252" t="s">
        <v>7920</v>
      </c>
    </row>
    <row r="2253" spans="1:42">
      <c r="A2253" t="s">
        <v>7880</v>
      </c>
      <c r="B2253" t="s">
        <v>42</v>
      </c>
      <c r="C2253" t="s">
        <v>7881</v>
      </c>
      <c r="D2253" t="s">
        <v>409</v>
      </c>
      <c r="E2253" t="s">
        <v>7882</v>
      </c>
      <c r="F2253" t="s">
        <v>3747</v>
      </c>
      <c r="G2253" t="s">
        <v>47</v>
      </c>
      <c r="H2253">
        <v>44</v>
      </c>
      <c r="I2253" t="s">
        <v>63</v>
      </c>
      <c r="J2253" t="s">
        <v>61</v>
      </c>
      <c r="K2253">
        <v>14</v>
      </c>
      <c r="L2253">
        <v>1</v>
      </c>
      <c r="M2253" t="s">
        <v>70</v>
      </c>
      <c r="N2253" t="s">
        <v>8931</v>
      </c>
      <c r="O2253">
        <v>0.90200000000000002</v>
      </c>
      <c r="P2253" t="s">
        <v>51</v>
      </c>
      <c r="R2253" t="s">
        <v>66</v>
      </c>
      <c r="S2253" t="s">
        <v>42</v>
      </c>
      <c r="T2253">
        <v>0</v>
      </c>
      <c r="U2253">
        <v>0</v>
      </c>
      <c r="V2253">
        <v>2</v>
      </c>
      <c r="W2253">
        <v>0</v>
      </c>
      <c r="X2253">
        <v>0</v>
      </c>
      <c r="Y2253">
        <v>0</v>
      </c>
      <c r="Z2253">
        <v>4</v>
      </c>
      <c r="AA2253">
        <v>75.400000000000006</v>
      </c>
      <c r="AB2253">
        <v>69.400000000000006</v>
      </c>
      <c r="AC2253">
        <v>3.09</v>
      </c>
      <c r="AD2253">
        <v>1.39</v>
      </c>
      <c r="AE2253">
        <v>-0.39600000000000002</v>
      </c>
      <c r="AF2253">
        <v>2.8780000000000001</v>
      </c>
      <c r="AG2253">
        <v>-1.609</v>
      </c>
      <c r="AH2253">
        <v>6.2770000000000001</v>
      </c>
      <c r="AI2253">
        <v>8.2579999999999991</v>
      </c>
      <c r="AJ2253">
        <v>-9.1460000000000008</v>
      </c>
      <c r="AK2253">
        <v>23.8</v>
      </c>
      <c r="AL2253">
        <v>-13.3</v>
      </c>
      <c r="AM2253">
        <v>14.7</v>
      </c>
      <c r="AN2253">
        <v>42.271000000000001</v>
      </c>
      <c r="AO2253">
        <v>1962.49</v>
      </c>
      <c r="AP2253" t="s">
        <v>7923</v>
      </c>
    </row>
    <row r="2254" spans="1:42">
      <c r="A2254" t="s">
        <v>7880</v>
      </c>
      <c r="B2254" t="s">
        <v>42</v>
      </c>
      <c r="C2254" t="s">
        <v>7881</v>
      </c>
      <c r="D2254" t="s">
        <v>409</v>
      </c>
      <c r="E2254" t="s">
        <v>7882</v>
      </c>
      <c r="F2254" t="s">
        <v>3747</v>
      </c>
      <c r="G2254" t="s">
        <v>47</v>
      </c>
      <c r="H2254">
        <v>45</v>
      </c>
      <c r="I2254" t="s">
        <v>56</v>
      </c>
      <c r="J2254" t="s">
        <v>57</v>
      </c>
      <c r="K2254">
        <v>14</v>
      </c>
      <c r="L2254">
        <v>2</v>
      </c>
      <c r="M2254" t="s">
        <v>70</v>
      </c>
      <c r="N2254" t="s">
        <v>8931</v>
      </c>
      <c r="O2254">
        <v>0.90300000000000002</v>
      </c>
      <c r="P2254" t="s">
        <v>51</v>
      </c>
      <c r="R2254" t="s">
        <v>66</v>
      </c>
      <c r="S2254" t="s">
        <v>42</v>
      </c>
      <c r="T2254">
        <v>0</v>
      </c>
      <c r="U2254">
        <v>1</v>
      </c>
      <c r="V2254">
        <v>2</v>
      </c>
      <c r="W2254">
        <v>0</v>
      </c>
      <c r="X2254">
        <v>0</v>
      </c>
      <c r="Y2254">
        <v>0</v>
      </c>
      <c r="Z2254">
        <v>4</v>
      </c>
      <c r="AA2254">
        <v>74.900000000000006</v>
      </c>
      <c r="AB2254">
        <v>68.8</v>
      </c>
      <c r="AC2254">
        <v>3.09</v>
      </c>
      <c r="AD2254">
        <v>1.39</v>
      </c>
      <c r="AE2254">
        <v>1.3149999999999999</v>
      </c>
      <c r="AF2254">
        <v>0.54100000000000004</v>
      </c>
      <c r="AG2254">
        <v>-1.329</v>
      </c>
      <c r="AH2254">
        <v>6.0919999999999996</v>
      </c>
      <c r="AI2254">
        <v>7.3330000000000002</v>
      </c>
      <c r="AJ2254">
        <v>-8.7769999999999992</v>
      </c>
      <c r="AK2254">
        <v>23.8</v>
      </c>
      <c r="AL2254">
        <v>-12.2</v>
      </c>
      <c r="AM2254">
        <v>15.1</v>
      </c>
      <c r="AN2254">
        <v>40.079000000000001</v>
      </c>
      <c r="AO2254">
        <v>1783.35</v>
      </c>
      <c r="AP2254" t="s">
        <v>7924</v>
      </c>
    </row>
    <row r="2255" spans="1:42">
      <c r="A2255" t="s">
        <v>7880</v>
      </c>
      <c r="B2255" t="s">
        <v>42</v>
      </c>
      <c r="C2255" t="s">
        <v>7881</v>
      </c>
      <c r="D2255" t="s">
        <v>409</v>
      </c>
      <c r="E2255" t="s">
        <v>7882</v>
      </c>
      <c r="F2255" t="s">
        <v>3747</v>
      </c>
      <c r="G2255" t="s">
        <v>47</v>
      </c>
      <c r="H2255">
        <v>47</v>
      </c>
      <c r="I2255" t="s">
        <v>60</v>
      </c>
      <c r="J2255" t="s">
        <v>61</v>
      </c>
      <c r="K2255">
        <v>15</v>
      </c>
      <c r="L2255">
        <v>1</v>
      </c>
      <c r="M2255" t="s">
        <v>70</v>
      </c>
      <c r="N2255" t="s">
        <v>8931</v>
      </c>
      <c r="O2255">
        <v>0.90300000000000002</v>
      </c>
      <c r="P2255" t="s">
        <v>71</v>
      </c>
      <c r="R2255" t="s">
        <v>2780</v>
      </c>
      <c r="S2255" t="s">
        <v>42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5</v>
      </c>
      <c r="AA2255">
        <v>74.2</v>
      </c>
      <c r="AB2255">
        <v>68.8</v>
      </c>
      <c r="AC2255">
        <v>3.72</v>
      </c>
      <c r="AD2255">
        <v>1.89</v>
      </c>
      <c r="AE2255">
        <v>0.156</v>
      </c>
      <c r="AF2255">
        <v>2.4849999999999999</v>
      </c>
      <c r="AG2255">
        <v>-1.587</v>
      </c>
      <c r="AH2255">
        <v>6.34</v>
      </c>
      <c r="AI2255">
        <v>7.38</v>
      </c>
      <c r="AJ2255">
        <v>-10.292</v>
      </c>
      <c r="AK2255">
        <v>23.8</v>
      </c>
      <c r="AL2255">
        <v>-11.5</v>
      </c>
      <c r="AM2255">
        <v>15.3</v>
      </c>
      <c r="AN2255">
        <v>35.807000000000002</v>
      </c>
      <c r="AO2255">
        <v>1994</v>
      </c>
      <c r="AP2255" t="s">
        <v>7926</v>
      </c>
    </row>
    <row r="2256" spans="1:42">
      <c r="A2256" t="s">
        <v>7880</v>
      </c>
      <c r="B2256" t="s">
        <v>42</v>
      </c>
      <c r="C2256" t="s">
        <v>7881</v>
      </c>
      <c r="D2256" t="s">
        <v>409</v>
      </c>
      <c r="E2256" t="s">
        <v>7882</v>
      </c>
      <c r="F2256" t="s">
        <v>3747</v>
      </c>
      <c r="G2256" t="s">
        <v>47</v>
      </c>
      <c r="H2256">
        <v>52</v>
      </c>
      <c r="I2256" t="s">
        <v>56</v>
      </c>
      <c r="J2256" t="s">
        <v>57</v>
      </c>
      <c r="K2256">
        <v>16</v>
      </c>
      <c r="L2256">
        <v>1</v>
      </c>
      <c r="M2256" t="s">
        <v>70</v>
      </c>
      <c r="N2256" t="s">
        <v>8931</v>
      </c>
      <c r="O2256">
        <v>0.90300000000000002</v>
      </c>
      <c r="P2256" t="s">
        <v>51</v>
      </c>
      <c r="R2256" t="s">
        <v>165</v>
      </c>
      <c r="S2256" t="s">
        <v>54</v>
      </c>
      <c r="T2256">
        <v>0</v>
      </c>
      <c r="U2256">
        <v>0</v>
      </c>
      <c r="V2256">
        <v>1</v>
      </c>
      <c r="W2256">
        <v>0</v>
      </c>
      <c r="X2256">
        <v>0</v>
      </c>
      <c r="Y2256">
        <v>0</v>
      </c>
      <c r="Z2256">
        <v>5</v>
      </c>
      <c r="AA2256">
        <v>75.3</v>
      </c>
      <c r="AB2256">
        <v>69</v>
      </c>
      <c r="AC2256">
        <v>3.64</v>
      </c>
      <c r="AD2256">
        <v>1.78</v>
      </c>
      <c r="AE2256">
        <v>-0.90600000000000003</v>
      </c>
      <c r="AF2256">
        <v>3.6059999999999999</v>
      </c>
      <c r="AG2256">
        <v>-1.6379999999999999</v>
      </c>
      <c r="AH2256">
        <v>6.3470000000000004</v>
      </c>
      <c r="AI2256">
        <v>8.5839999999999996</v>
      </c>
      <c r="AJ2256">
        <v>-10.593999999999999</v>
      </c>
      <c r="AK2256">
        <v>23.8</v>
      </c>
      <c r="AL2256">
        <v>-13.1</v>
      </c>
      <c r="AM2256">
        <v>15.2</v>
      </c>
      <c r="AN2256">
        <v>39.177999999999997</v>
      </c>
      <c r="AO2256">
        <v>2164.94</v>
      </c>
      <c r="AP2256" t="s">
        <v>7931</v>
      </c>
    </row>
    <row r="2257" spans="1:42">
      <c r="A2257" t="s">
        <v>7880</v>
      </c>
      <c r="B2257" t="s">
        <v>42</v>
      </c>
      <c r="C2257" t="s">
        <v>7881</v>
      </c>
      <c r="D2257" t="s">
        <v>409</v>
      </c>
      <c r="E2257" t="s">
        <v>7882</v>
      </c>
      <c r="F2257" t="s">
        <v>3747</v>
      </c>
      <c r="G2257" t="s">
        <v>47</v>
      </c>
      <c r="H2257">
        <v>56</v>
      </c>
      <c r="I2257" t="s">
        <v>56</v>
      </c>
      <c r="J2257" t="s">
        <v>57</v>
      </c>
      <c r="K2257">
        <v>16</v>
      </c>
      <c r="L2257">
        <v>5</v>
      </c>
      <c r="M2257" t="s">
        <v>70</v>
      </c>
      <c r="N2257" t="s">
        <v>8931</v>
      </c>
      <c r="O2257">
        <v>0.90100000000000002</v>
      </c>
      <c r="P2257" t="s">
        <v>51</v>
      </c>
      <c r="R2257" t="s">
        <v>165</v>
      </c>
      <c r="S2257" t="s">
        <v>54</v>
      </c>
      <c r="T2257">
        <v>2</v>
      </c>
      <c r="U2257">
        <v>2</v>
      </c>
      <c r="V2257">
        <v>1</v>
      </c>
      <c r="W2257">
        <v>0</v>
      </c>
      <c r="X2257">
        <v>0</v>
      </c>
      <c r="Y2257">
        <v>0</v>
      </c>
      <c r="Z2257">
        <v>5</v>
      </c>
      <c r="AA2257">
        <v>75.3</v>
      </c>
      <c r="AB2257">
        <v>69.599999999999994</v>
      </c>
      <c r="AC2257">
        <v>3.64</v>
      </c>
      <c r="AD2257">
        <v>1.78</v>
      </c>
      <c r="AE2257">
        <v>-1.337</v>
      </c>
      <c r="AF2257">
        <v>3.0030000000000001</v>
      </c>
      <c r="AG2257">
        <v>-1.6830000000000001</v>
      </c>
      <c r="AH2257">
        <v>6.2720000000000002</v>
      </c>
      <c r="AI2257">
        <v>8.157</v>
      </c>
      <c r="AJ2257">
        <v>-9.0250000000000004</v>
      </c>
      <c r="AK2257">
        <v>23.8</v>
      </c>
      <c r="AL2257">
        <v>-12.8</v>
      </c>
      <c r="AM2257">
        <v>14.5</v>
      </c>
      <c r="AN2257">
        <v>42.298000000000002</v>
      </c>
      <c r="AO2257">
        <v>1946.92</v>
      </c>
      <c r="AP2257" t="s">
        <v>7935</v>
      </c>
    </row>
    <row r="2258" spans="1:42">
      <c r="A2258" t="s">
        <v>7880</v>
      </c>
      <c r="B2258" t="s">
        <v>42</v>
      </c>
      <c r="C2258" t="s">
        <v>7881</v>
      </c>
      <c r="D2258" t="s">
        <v>409</v>
      </c>
      <c r="E2258" t="s">
        <v>7882</v>
      </c>
      <c r="F2258" t="s">
        <v>3747</v>
      </c>
      <c r="G2258" t="s">
        <v>47</v>
      </c>
      <c r="H2258">
        <v>71</v>
      </c>
      <c r="I2258" t="s">
        <v>56</v>
      </c>
      <c r="J2258" t="s">
        <v>57</v>
      </c>
      <c r="K2258">
        <v>20</v>
      </c>
      <c r="L2258">
        <v>2</v>
      </c>
      <c r="M2258" t="s">
        <v>70</v>
      </c>
      <c r="N2258" t="s">
        <v>8931</v>
      </c>
      <c r="O2258">
        <v>0.90100000000000002</v>
      </c>
      <c r="P2258" t="s">
        <v>149</v>
      </c>
      <c r="R2258" t="s">
        <v>72</v>
      </c>
      <c r="S2258" t="s">
        <v>54</v>
      </c>
      <c r="T2258">
        <v>0</v>
      </c>
      <c r="U2258">
        <v>1</v>
      </c>
      <c r="V2258">
        <v>0</v>
      </c>
      <c r="W2258">
        <v>0</v>
      </c>
      <c r="X2258">
        <v>0</v>
      </c>
      <c r="Y2258">
        <v>0</v>
      </c>
      <c r="Z2258">
        <v>6</v>
      </c>
      <c r="AA2258">
        <v>76.099999999999994</v>
      </c>
      <c r="AB2258">
        <v>69.900000000000006</v>
      </c>
      <c r="AC2258">
        <v>3.24</v>
      </c>
      <c r="AD2258">
        <v>1.5</v>
      </c>
      <c r="AE2258">
        <v>-1.4330000000000001</v>
      </c>
      <c r="AF2258">
        <v>2.746</v>
      </c>
      <c r="AG2258">
        <v>-1.778</v>
      </c>
      <c r="AH2258">
        <v>6.2190000000000003</v>
      </c>
      <c r="AI2258">
        <v>7.5880000000000001</v>
      </c>
      <c r="AJ2258">
        <v>-9.9809999999999999</v>
      </c>
      <c r="AK2258">
        <v>23.8</v>
      </c>
      <c r="AL2258">
        <v>-11.7</v>
      </c>
      <c r="AM2258">
        <v>14.7</v>
      </c>
      <c r="AN2258">
        <v>37.409999999999997</v>
      </c>
      <c r="AO2258">
        <v>2013.72</v>
      </c>
      <c r="AP2258" t="s">
        <v>7947</v>
      </c>
    </row>
    <row r="2259" spans="1:42">
      <c r="A2259" t="s">
        <v>7880</v>
      </c>
      <c r="B2259" t="s">
        <v>42</v>
      </c>
      <c r="C2259" t="s">
        <v>7881</v>
      </c>
      <c r="D2259" t="s">
        <v>409</v>
      </c>
      <c r="E2259" t="s">
        <v>7882</v>
      </c>
      <c r="F2259" t="s">
        <v>3747</v>
      </c>
      <c r="G2259" t="s">
        <v>47</v>
      </c>
      <c r="H2259">
        <v>78</v>
      </c>
      <c r="I2259" t="s">
        <v>56</v>
      </c>
      <c r="J2259" t="s">
        <v>57</v>
      </c>
      <c r="K2259">
        <v>22</v>
      </c>
      <c r="L2259">
        <v>1</v>
      </c>
      <c r="M2259" t="s">
        <v>70</v>
      </c>
      <c r="N2259" t="s">
        <v>8931</v>
      </c>
      <c r="O2259">
        <v>0.90300000000000002</v>
      </c>
      <c r="P2259" t="s">
        <v>282</v>
      </c>
      <c r="R2259" t="s">
        <v>78</v>
      </c>
      <c r="S2259" t="s">
        <v>54</v>
      </c>
      <c r="T2259">
        <v>0</v>
      </c>
      <c r="U2259">
        <v>0</v>
      </c>
      <c r="V2259">
        <v>2</v>
      </c>
      <c r="W2259">
        <v>0</v>
      </c>
      <c r="X2259">
        <v>0</v>
      </c>
      <c r="Y2259">
        <v>0</v>
      </c>
      <c r="Z2259">
        <v>6</v>
      </c>
      <c r="AA2259">
        <v>74.3</v>
      </c>
      <c r="AB2259">
        <v>68.099999999999994</v>
      </c>
      <c r="AC2259">
        <v>3.36</v>
      </c>
      <c r="AD2259">
        <v>1.71</v>
      </c>
      <c r="AE2259">
        <v>-2.1539999999999999</v>
      </c>
      <c r="AF2259">
        <v>3.1030000000000002</v>
      </c>
      <c r="AG2259">
        <v>-1.9039999999999999</v>
      </c>
      <c r="AH2259">
        <v>6.2060000000000004</v>
      </c>
      <c r="AI2259">
        <v>9.9979999999999993</v>
      </c>
      <c r="AJ2259">
        <v>-11.291</v>
      </c>
      <c r="AK2259">
        <v>23.8</v>
      </c>
      <c r="AL2259">
        <v>-14</v>
      </c>
      <c r="AM2259">
        <v>15.9</v>
      </c>
      <c r="AN2259">
        <v>41.682000000000002</v>
      </c>
      <c r="AO2259">
        <v>2360.5</v>
      </c>
      <c r="AP2259" t="s">
        <v>7954</v>
      </c>
    </row>
    <row r="2260" spans="1:42">
      <c r="A2260" t="s">
        <v>7880</v>
      </c>
      <c r="B2260" t="s">
        <v>42</v>
      </c>
      <c r="C2260" t="s">
        <v>7881</v>
      </c>
      <c r="D2260" t="s">
        <v>409</v>
      </c>
      <c r="E2260" t="s">
        <v>7882</v>
      </c>
      <c r="F2260" t="s">
        <v>3747</v>
      </c>
      <c r="G2260" t="s">
        <v>47</v>
      </c>
      <c r="H2260">
        <v>79</v>
      </c>
      <c r="I2260" t="s">
        <v>56</v>
      </c>
      <c r="J2260" t="s">
        <v>57</v>
      </c>
      <c r="K2260">
        <v>22</v>
      </c>
      <c r="L2260">
        <v>2</v>
      </c>
      <c r="M2260" t="s">
        <v>70</v>
      </c>
      <c r="N2260" t="s">
        <v>8931</v>
      </c>
      <c r="O2260">
        <v>0.90200000000000002</v>
      </c>
      <c r="P2260" t="s">
        <v>282</v>
      </c>
      <c r="R2260" t="s">
        <v>78</v>
      </c>
      <c r="S2260" t="s">
        <v>54</v>
      </c>
      <c r="T2260">
        <v>1</v>
      </c>
      <c r="U2260">
        <v>0</v>
      </c>
      <c r="V2260">
        <v>2</v>
      </c>
      <c r="W2260">
        <v>0</v>
      </c>
      <c r="X2260">
        <v>0</v>
      </c>
      <c r="Y2260">
        <v>0</v>
      </c>
      <c r="Z2260">
        <v>6</v>
      </c>
      <c r="AA2260">
        <v>74.5</v>
      </c>
      <c r="AB2260">
        <v>68.8</v>
      </c>
      <c r="AC2260">
        <v>3.36</v>
      </c>
      <c r="AD2260">
        <v>1.71</v>
      </c>
      <c r="AE2260">
        <v>-0.42499999999999999</v>
      </c>
      <c r="AF2260">
        <v>0.98299999999999998</v>
      </c>
      <c r="AG2260">
        <v>-1.6870000000000001</v>
      </c>
      <c r="AH2260">
        <v>5.992</v>
      </c>
      <c r="AI2260">
        <v>8.0969999999999995</v>
      </c>
      <c r="AJ2260">
        <v>-10.362</v>
      </c>
      <c r="AK2260">
        <v>23.8</v>
      </c>
      <c r="AL2260">
        <v>-12.2</v>
      </c>
      <c r="AM2260">
        <v>15.6</v>
      </c>
      <c r="AN2260">
        <v>38.173000000000002</v>
      </c>
      <c r="AO2260">
        <v>2059.9899999999998</v>
      </c>
      <c r="AP2260" t="s">
        <v>7955</v>
      </c>
    </row>
    <row r="2261" spans="1:42">
      <c r="A2261" t="s">
        <v>7880</v>
      </c>
      <c r="B2261" t="s">
        <v>42</v>
      </c>
      <c r="C2261" t="s">
        <v>7881</v>
      </c>
      <c r="D2261" t="s">
        <v>409</v>
      </c>
      <c r="E2261" t="s">
        <v>7882</v>
      </c>
      <c r="F2261" t="s">
        <v>3747</v>
      </c>
      <c r="G2261" t="s">
        <v>47</v>
      </c>
      <c r="H2261">
        <v>82</v>
      </c>
      <c r="I2261" t="s">
        <v>63</v>
      </c>
      <c r="J2261" t="s">
        <v>61</v>
      </c>
      <c r="K2261">
        <v>23</v>
      </c>
      <c r="L2261">
        <v>1</v>
      </c>
      <c r="M2261" t="s">
        <v>70</v>
      </c>
      <c r="N2261" t="s">
        <v>8931</v>
      </c>
      <c r="O2261">
        <v>0.90400000000000003</v>
      </c>
      <c r="P2261" t="s">
        <v>282</v>
      </c>
      <c r="R2261" t="s">
        <v>66</v>
      </c>
      <c r="S2261" t="s">
        <v>42</v>
      </c>
      <c r="T2261">
        <v>0</v>
      </c>
      <c r="U2261">
        <v>0</v>
      </c>
      <c r="V2261">
        <v>2</v>
      </c>
      <c r="W2261">
        <v>1</v>
      </c>
      <c r="X2261">
        <v>0</v>
      </c>
      <c r="Y2261">
        <v>0</v>
      </c>
      <c r="Z2261">
        <v>6</v>
      </c>
      <c r="AA2261">
        <v>75.099999999999994</v>
      </c>
      <c r="AB2261">
        <v>69</v>
      </c>
      <c r="AC2261">
        <v>3.09</v>
      </c>
      <c r="AD2261">
        <v>1.39</v>
      </c>
      <c r="AE2261">
        <v>-0.53200000000000003</v>
      </c>
      <c r="AF2261">
        <v>2.343</v>
      </c>
      <c r="AG2261">
        <v>-1.5720000000000001</v>
      </c>
      <c r="AH2261">
        <v>6.2670000000000003</v>
      </c>
      <c r="AI2261">
        <v>8.8160000000000007</v>
      </c>
      <c r="AJ2261">
        <v>-11.667999999999999</v>
      </c>
      <c r="AK2261">
        <v>23.8</v>
      </c>
      <c r="AL2261">
        <v>-13</v>
      </c>
      <c r="AM2261">
        <v>15.9</v>
      </c>
      <c r="AN2261">
        <v>37.216999999999999</v>
      </c>
      <c r="AO2261">
        <v>2309.4299999999998</v>
      </c>
      <c r="AP2261" t="s">
        <v>7958</v>
      </c>
    </row>
    <row r="2262" spans="1:42">
      <c r="A2262" t="s">
        <v>7880</v>
      </c>
      <c r="B2262" t="s">
        <v>42</v>
      </c>
      <c r="C2262" t="s">
        <v>7881</v>
      </c>
      <c r="D2262" t="s">
        <v>409</v>
      </c>
      <c r="E2262" t="s">
        <v>7882</v>
      </c>
      <c r="F2262" t="s">
        <v>3747</v>
      </c>
      <c r="G2262" t="s">
        <v>47</v>
      </c>
      <c r="H2262">
        <v>84</v>
      </c>
      <c r="I2262" t="s">
        <v>56</v>
      </c>
      <c r="J2262" t="s">
        <v>57</v>
      </c>
      <c r="K2262">
        <v>23</v>
      </c>
      <c r="L2262">
        <v>3</v>
      </c>
      <c r="M2262" t="s">
        <v>70</v>
      </c>
      <c r="N2262" t="s">
        <v>8931</v>
      </c>
      <c r="O2262">
        <v>0.90200000000000002</v>
      </c>
      <c r="P2262" t="s">
        <v>282</v>
      </c>
      <c r="R2262" t="s">
        <v>66</v>
      </c>
      <c r="S2262" t="s">
        <v>42</v>
      </c>
      <c r="T2262">
        <v>1</v>
      </c>
      <c r="U2262">
        <v>1</v>
      </c>
      <c r="V2262">
        <v>2</v>
      </c>
      <c r="W2262">
        <v>1</v>
      </c>
      <c r="X2262">
        <v>0</v>
      </c>
      <c r="Y2262">
        <v>0</v>
      </c>
      <c r="Z2262">
        <v>6</v>
      </c>
      <c r="AA2262">
        <v>75</v>
      </c>
      <c r="AB2262">
        <v>68.7</v>
      </c>
      <c r="AC2262">
        <v>3.09</v>
      </c>
      <c r="AD2262">
        <v>1.39</v>
      </c>
      <c r="AE2262">
        <v>-1.272</v>
      </c>
      <c r="AF2262">
        <v>2.6619999999999999</v>
      </c>
      <c r="AG2262">
        <v>-1.778</v>
      </c>
      <c r="AH2262">
        <v>6.2809999999999997</v>
      </c>
      <c r="AI2262">
        <v>8.6859999999999999</v>
      </c>
      <c r="AJ2262">
        <v>-9.1959999999999997</v>
      </c>
      <c r="AK2262">
        <v>23.8</v>
      </c>
      <c r="AL2262">
        <v>-13.3</v>
      </c>
      <c r="AM2262">
        <v>14.9</v>
      </c>
      <c r="AN2262">
        <v>43.56</v>
      </c>
      <c r="AO2262">
        <v>1991.97</v>
      </c>
      <c r="AP2262" t="s">
        <v>7960</v>
      </c>
    </row>
    <row r="2263" spans="1:42">
      <c r="A2263" t="s">
        <v>7880</v>
      </c>
      <c r="B2263" t="s">
        <v>42</v>
      </c>
      <c r="C2263" t="s">
        <v>7881</v>
      </c>
      <c r="D2263" t="s">
        <v>409</v>
      </c>
      <c r="E2263" t="s">
        <v>7882</v>
      </c>
      <c r="F2263" t="s">
        <v>3747</v>
      </c>
      <c r="G2263" t="s">
        <v>47</v>
      </c>
      <c r="H2263">
        <v>85</v>
      </c>
      <c r="I2263" t="s">
        <v>56</v>
      </c>
      <c r="J2263" t="s">
        <v>57</v>
      </c>
      <c r="K2263">
        <v>23</v>
      </c>
      <c r="L2263">
        <v>4</v>
      </c>
      <c r="M2263" t="s">
        <v>70</v>
      </c>
      <c r="N2263" t="s">
        <v>8931</v>
      </c>
      <c r="O2263">
        <v>0.90200000000000002</v>
      </c>
      <c r="P2263" t="s">
        <v>282</v>
      </c>
      <c r="R2263" t="s">
        <v>66</v>
      </c>
      <c r="S2263" t="s">
        <v>42</v>
      </c>
      <c r="T2263">
        <v>2</v>
      </c>
      <c r="U2263">
        <v>1</v>
      </c>
      <c r="V2263">
        <v>2</v>
      </c>
      <c r="W2263">
        <v>1</v>
      </c>
      <c r="X2263">
        <v>0</v>
      </c>
      <c r="Y2263">
        <v>0</v>
      </c>
      <c r="Z2263">
        <v>6</v>
      </c>
      <c r="AA2263">
        <v>75.3</v>
      </c>
      <c r="AB2263">
        <v>69.599999999999994</v>
      </c>
      <c r="AC2263">
        <v>3.09</v>
      </c>
      <c r="AD2263">
        <v>1.39</v>
      </c>
      <c r="AE2263">
        <v>0.32700000000000001</v>
      </c>
      <c r="AF2263">
        <v>1.3540000000000001</v>
      </c>
      <c r="AG2263">
        <v>-1.5860000000000001</v>
      </c>
      <c r="AH2263">
        <v>6.173</v>
      </c>
      <c r="AI2263">
        <v>7.351</v>
      </c>
      <c r="AJ2263">
        <v>-8.7959999999999994</v>
      </c>
      <c r="AK2263">
        <v>23.8</v>
      </c>
      <c r="AL2263">
        <v>-12.1</v>
      </c>
      <c r="AM2263">
        <v>14.7</v>
      </c>
      <c r="AN2263">
        <v>40.085999999999999</v>
      </c>
      <c r="AO2263">
        <v>1818.99</v>
      </c>
      <c r="AP2263" t="s">
        <v>7961</v>
      </c>
    </row>
    <row r="2264" spans="1:42">
      <c r="A2264" t="s">
        <v>7880</v>
      </c>
      <c r="B2264" t="s">
        <v>42</v>
      </c>
      <c r="C2264" t="s">
        <v>7881</v>
      </c>
      <c r="D2264" t="s">
        <v>409</v>
      </c>
      <c r="E2264" t="s">
        <v>7882</v>
      </c>
      <c r="F2264" t="s">
        <v>3747</v>
      </c>
      <c r="G2264" t="s">
        <v>47</v>
      </c>
      <c r="H2264">
        <v>88</v>
      </c>
      <c r="I2264" t="s">
        <v>131</v>
      </c>
      <c r="J2264" t="s">
        <v>49</v>
      </c>
      <c r="K2264">
        <v>24</v>
      </c>
      <c r="L2264">
        <v>2</v>
      </c>
      <c r="M2264" t="s">
        <v>70</v>
      </c>
      <c r="N2264" t="s">
        <v>8931</v>
      </c>
      <c r="O2264">
        <v>0.90300000000000002</v>
      </c>
      <c r="P2264" t="s">
        <v>139</v>
      </c>
      <c r="Q2264" t="s">
        <v>52</v>
      </c>
      <c r="R2264" t="s">
        <v>2780</v>
      </c>
      <c r="S2264" t="s">
        <v>42</v>
      </c>
      <c r="T2264">
        <v>0</v>
      </c>
      <c r="U2264">
        <v>1</v>
      </c>
      <c r="V2264">
        <v>2</v>
      </c>
      <c r="W2264">
        <v>1</v>
      </c>
      <c r="X2264">
        <v>1</v>
      </c>
      <c r="Y2264">
        <v>0</v>
      </c>
      <c r="Z2264">
        <v>6</v>
      </c>
      <c r="AA2264">
        <v>75.2</v>
      </c>
      <c r="AB2264">
        <v>68.5</v>
      </c>
      <c r="AC2264">
        <v>3.72</v>
      </c>
      <c r="AD2264">
        <v>1.89</v>
      </c>
      <c r="AE2264">
        <v>-0.60199999999999998</v>
      </c>
      <c r="AF2264">
        <v>2.8679999999999999</v>
      </c>
      <c r="AG2264">
        <v>-1.583</v>
      </c>
      <c r="AH2264">
        <v>6.367</v>
      </c>
      <c r="AI2264">
        <v>7.9130000000000003</v>
      </c>
      <c r="AJ2264">
        <v>-10.574</v>
      </c>
      <c r="AK2264">
        <v>23.7</v>
      </c>
      <c r="AL2264">
        <v>-12</v>
      </c>
      <c r="AM2264">
        <v>15.4</v>
      </c>
      <c r="AN2264">
        <v>36.968000000000004</v>
      </c>
      <c r="AO2264">
        <v>2072.64</v>
      </c>
      <c r="AP2264" t="s">
        <v>7964</v>
      </c>
    </row>
    <row r="2265" spans="1:42">
      <c r="A2265" t="s">
        <v>3931</v>
      </c>
      <c r="B2265" t="s">
        <v>42</v>
      </c>
      <c r="C2265" t="s">
        <v>7881</v>
      </c>
      <c r="D2265" t="s">
        <v>409</v>
      </c>
      <c r="E2265" t="s">
        <v>7882</v>
      </c>
      <c r="F2265" t="s">
        <v>3747</v>
      </c>
      <c r="G2265" t="s">
        <v>47</v>
      </c>
      <c r="H2265">
        <v>8</v>
      </c>
      <c r="I2265" t="s">
        <v>56</v>
      </c>
      <c r="J2265" t="s">
        <v>57</v>
      </c>
      <c r="K2265">
        <v>3</v>
      </c>
      <c r="L2265">
        <v>3</v>
      </c>
      <c r="M2265" t="s">
        <v>50</v>
      </c>
      <c r="N2265" t="s">
        <v>8931</v>
      </c>
      <c r="O2265">
        <v>0.88900000000000001</v>
      </c>
      <c r="P2265" t="s">
        <v>282</v>
      </c>
      <c r="R2265" t="s">
        <v>116</v>
      </c>
      <c r="S2265" t="s">
        <v>42</v>
      </c>
      <c r="T2265">
        <v>1</v>
      </c>
      <c r="U2265">
        <v>1</v>
      </c>
      <c r="V2265">
        <v>2</v>
      </c>
      <c r="W2265">
        <v>0</v>
      </c>
      <c r="X2265">
        <v>0</v>
      </c>
      <c r="Y2265">
        <v>0</v>
      </c>
      <c r="Z2265">
        <v>7</v>
      </c>
      <c r="AA2265">
        <v>84.7</v>
      </c>
      <c r="AB2265">
        <v>78.7</v>
      </c>
      <c r="AC2265">
        <v>3.54</v>
      </c>
      <c r="AD2265">
        <v>1.64</v>
      </c>
      <c r="AE2265">
        <v>-6.0999999999999999E-2</v>
      </c>
      <c r="AF2265">
        <v>0.72499999999999998</v>
      </c>
      <c r="AG2265">
        <v>-1.7629999999999999</v>
      </c>
      <c r="AH2265">
        <v>6.0860000000000003</v>
      </c>
      <c r="AI2265">
        <v>4.1340000000000003</v>
      </c>
      <c r="AJ2265">
        <v>-1.29</v>
      </c>
      <c r="AK2265">
        <v>23.8</v>
      </c>
      <c r="AL2265">
        <v>-11.1</v>
      </c>
      <c r="AM2265">
        <v>9.4</v>
      </c>
      <c r="AN2265">
        <v>73.272000000000006</v>
      </c>
      <c r="AO2265">
        <v>783.08500000000004</v>
      </c>
      <c r="AP2265" t="s">
        <v>7973</v>
      </c>
    </row>
    <row r="2266" spans="1:42">
      <c r="A2266" t="s">
        <v>3931</v>
      </c>
      <c r="B2266" t="s">
        <v>42</v>
      </c>
      <c r="C2266" t="s">
        <v>7881</v>
      </c>
      <c r="D2266" t="s">
        <v>409</v>
      </c>
      <c r="E2266" t="s">
        <v>7882</v>
      </c>
      <c r="F2266" t="s">
        <v>3747</v>
      </c>
      <c r="G2266" t="s">
        <v>47</v>
      </c>
      <c r="H2266">
        <v>9</v>
      </c>
      <c r="I2266" t="s">
        <v>56</v>
      </c>
      <c r="J2266" t="s">
        <v>57</v>
      </c>
      <c r="K2266">
        <v>3</v>
      </c>
      <c r="L2266">
        <v>4</v>
      </c>
      <c r="M2266" t="s">
        <v>50</v>
      </c>
      <c r="N2266" t="s">
        <v>8931</v>
      </c>
      <c r="O2266">
        <v>0.873</v>
      </c>
      <c r="P2266" t="s">
        <v>282</v>
      </c>
      <c r="R2266" t="s">
        <v>116</v>
      </c>
      <c r="S2266" t="s">
        <v>42</v>
      </c>
      <c r="T2266">
        <v>2</v>
      </c>
      <c r="U2266">
        <v>1</v>
      </c>
      <c r="V2266">
        <v>2</v>
      </c>
      <c r="W2266">
        <v>0</v>
      </c>
      <c r="X2266">
        <v>0</v>
      </c>
      <c r="Y2266">
        <v>0</v>
      </c>
      <c r="Z2266">
        <v>7</v>
      </c>
      <c r="AA2266">
        <v>84.9</v>
      </c>
      <c r="AB2266">
        <v>78.599999999999994</v>
      </c>
      <c r="AC2266">
        <v>3.54</v>
      </c>
      <c r="AD2266">
        <v>1.64</v>
      </c>
      <c r="AE2266">
        <v>-0.75700000000000001</v>
      </c>
      <c r="AF2266">
        <v>3.4620000000000002</v>
      </c>
      <c r="AG2266">
        <v>-1.9339999999999999</v>
      </c>
      <c r="AH2266">
        <v>6.3860000000000001</v>
      </c>
      <c r="AI2266">
        <v>5.6280000000000001</v>
      </c>
      <c r="AJ2266">
        <v>3.0640000000000001</v>
      </c>
      <c r="AK2266">
        <v>23.8</v>
      </c>
      <c r="AL2266">
        <v>-18.100000000000001</v>
      </c>
      <c r="AM2266">
        <v>7.5</v>
      </c>
      <c r="AN2266">
        <v>118.931</v>
      </c>
      <c r="AO2266">
        <v>1177.23</v>
      </c>
      <c r="AP2266" t="s">
        <v>7974</v>
      </c>
    </row>
    <row r="2267" spans="1:42">
      <c r="A2267" t="s">
        <v>3931</v>
      </c>
      <c r="B2267" t="s">
        <v>42</v>
      </c>
      <c r="C2267" t="s">
        <v>7881</v>
      </c>
      <c r="D2267" t="s">
        <v>409</v>
      </c>
      <c r="E2267" t="s">
        <v>7882</v>
      </c>
      <c r="F2267" t="s">
        <v>3747</v>
      </c>
      <c r="G2267" t="s">
        <v>47</v>
      </c>
      <c r="H2267">
        <v>16</v>
      </c>
      <c r="I2267" t="s">
        <v>87</v>
      </c>
      <c r="J2267" t="s">
        <v>49</v>
      </c>
      <c r="K2267">
        <v>5</v>
      </c>
      <c r="L2267">
        <v>2</v>
      </c>
      <c r="M2267" t="s">
        <v>50</v>
      </c>
      <c r="N2267" t="s">
        <v>8931</v>
      </c>
      <c r="O2267">
        <v>0.88900000000000001</v>
      </c>
      <c r="P2267" t="s">
        <v>65</v>
      </c>
      <c r="Q2267" t="s">
        <v>125</v>
      </c>
      <c r="R2267" t="s">
        <v>97</v>
      </c>
      <c r="S2267" t="s">
        <v>42</v>
      </c>
      <c r="T2267">
        <v>0</v>
      </c>
      <c r="U2267">
        <v>1</v>
      </c>
      <c r="V2267">
        <v>0</v>
      </c>
      <c r="W2267">
        <v>0</v>
      </c>
      <c r="X2267">
        <v>0</v>
      </c>
      <c r="Y2267">
        <v>0</v>
      </c>
      <c r="Z2267">
        <v>8</v>
      </c>
      <c r="AA2267">
        <v>82.4</v>
      </c>
      <c r="AB2267">
        <v>76.5</v>
      </c>
      <c r="AC2267">
        <v>3.7</v>
      </c>
      <c r="AD2267">
        <v>1.88</v>
      </c>
      <c r="AE2267">
        <v>0.46800000000000003</v>
      </c>
      <c r="AF2267">
        <v>1.655</v>
      </c>
      <c r="AG2267">
        <v>-1.6819999999999999</v>
      </c>
      <c r="AH2267">
        <v>6.1449999999999996</v>
      </c>
      <c r="AI2267">
        <v>4.8449999999999998</v>
      </c>
      <c r="AJ2267">
        <v>0.69699999999999995</v>
      </c>
      <c r="AK2267">
        <v>23.8</v>
      </c>
      <c r="AL2267">
        <v>-13.6</v>
      </c>
      <c r="AM2267">
        <v>9</v>
      </c>
      <c r="AN2267">
        <v>98.775000000000006</v>
      </c>
      <c r="AO2267">
        <v>867.67899999999997</v>
      </c>
      <c r="AP2267" t="s">
        <v>7981</v>
      </c>
    </row>
    <row r="2268" spans="1:42">
      <c r="A2268" t="s">
        <v>3931</v>
      </c>
      <c r="B2268" t="s">
        <v>42</v>
      </c>
      <c r="C2268" t="s">
        <v>7881</v>
      </c>
      <c r="D2268" t="s">
        <v>409</v>
      </c>
      <c r="E2268" t="s">
        <v>7882</v>
      </c>
      <c r="F2268" t="s">
        <v>3747</v>
      </c>
      <c r="G2268" t="s">
        <v>47</v>
      </c>
      <c r="H2268">
        <v>23</v>
      </c>
      <c r="I2268" t="s">
        <v>69</v>
      </c>
      <c r="J2268" t="s">
        <v>61</v>
      </c>
      <c r="K2268">
        <v>7</v>
      </c>
      <c r="L2268">
        <v>2</v>
      </c>
      <c r="M2268" t="s">
        <v>50</v>
      </c>
      <c r="N2268" t="s">
        <v>8931</v>
      </c>
      <c r="O2268">
        <v>0.88900000000000001</v>
      </c>
      <c r="P2268" t="s">
        <v>65</v>
      </c>
      <c r="R2268" t="s">
        <v>66</v>
      </c>
      <c r="S2268" t="s">
        <v>42</v>
      </c>
      <c r="T2268">
        <v>1</v>
      </c>
      <c r="U2268">
        <v>0</v>
      </c>
      <c r="V2268">
        <v>2</v>
      </c>
      <c r="W2268">
        <v>0</v>
      </c>
      <c r="X2268">
        <v>0</v>
      </c>
      <c r="Y2268">
        <v>0</v>
      </c>
      <c r="Z2268">
        <v>8</v>
      </c>
      <c r="AA2268">
        <v>82.5</v>
      </c>
      <c r="AB2268">
        <v>76.599999999999994</v>
      </c>
      <c r="AC2268">
        <v>3.09</v>
      </c>
      <c r="AD2268">
        <v>1.39</v>
      </c>
      <c r="AE2268">
        <v>-0.23799999999999999</v>
      </c>
      <c r="AF2268">
        <v>1.6830000000000001</v>
      </c>
      <c r="AG2268">
        <v>-1.881</v>
      </c>
      <c r="AH2268">
        <v>6.1079999999999997</v>
      </c>
      <c r="AI2268">
        <v>5.4580000000000002</v>
      </c>
      <c r="AJ2268">
        <v>-0.84899999999999998</v>
      </c>
      <c r="AK2268">
        <v>23.8</v>
      </c>
      <c r="AL2268">
        <v>-13.9</v>
      </c>
      <c r="AM2268">
        <v>9.6</v>
      </c>
      <c r="AN2268">
        <v>81.677999999999997</v>
      </c>
      <c r="AO2268">
        <v>978.02200000000005</v>
      </c>
      <c r="AP2268" t="s">
        <v>7988</v>
      </c>
    </row>
    <row r="2269" spans="1:42">
      <c r="A2269" t="s">
        <v>3931</v>
      </c>
      <c r="B2269" t="s">
        <v>42</v>
      </c>
      <c r="C2269" t="s">
        <v>7881</v>
      </c>
      <c r="D2269" t="s">
        <v>409</v>
      </c>
      <c r="E2269" t="s">
        <v>7882</v>
      </c>
      <c r="F2269" t="s">
        <v>3747</v>
      </c>
      <c r="G2269" t="s">
        <v>47</v>
      </c>
      <c r="H2269">
        <v>31</v>
      </c>
      <c r="I2269" t="s">
        <v>60</v>
      </c>
      <c r="J2269" t="s">
        <v>61</v>
      </c>
      <c r="K2269">
        <v>8</v>
      </c>
      <c r="L2269">
        <v>4</v>
      </c>
      <c r="M2269" t="s">
        <v>50</v>
      </c>
      <c r="N2269" t="s">
        <v>8931</v>
      </c>
      <c r="O2269">
        <v>0.88500000000000001</v>
      </c>
      <c r="P2269" t="s">
        <v>71</v>
      </c>
      <c r="R2269" t="s">
        <v>2780</v>
      </c>
      <c r="S2269" t="s">
        <v>42</v>
      </c>
      <c r="T2269">
        <v>1</v>
      </c>
      <c r="U2269">
        <v>2</v>
      </c>
      <c r="V2269">
        <v>2</v>
      </c>
      <c r="W2269">
        <v>1</v>
      </c>
      <c r="X2269">
        <v>0</v>
      </c>
      <c r="Y2269">
        <v>0</v>
      </c>
      <c r="Z2269">
        <v>8</v>
      </c>
      <c r="AA2269">
        <v>81.5</v>
      </c>
      <c r="AB2269">
        <v>75.7</v>
      </c>
      <c r="AC2269">
        <v>3.72</v>
      </c>
      <c r="AD2269">
        <v>1.89</v>
      </c>
      <c r="AE2269">
        <v>0.58799999999999997</v>
      </c>
      <c r="AF2269">
        <v>3.492</v>
      </c>
      <c r="AG2269">
        <v>-1.419</v>
      </c>
      <c r="AH2269">
        <v>6.4770000000000003</v>
      </c>
      <c r="AI2269">
        <v>5.8360000000000003</v>
      </c>
      <c r="AJ2269">
        <v>1.0640000000000001</v>
      </c>
      <c r="AK2269">
        <v>23.8</v>
      </c>
      <c r="AL2269">
        <v>-16.3</v>
      </c>
      <c r="AM2269">
        <v>8.9</v>
      </c>
      <c r="AN2269">
        <v>100.816</v>
      </c>
      <c r="AO2269">
        <v>1046.1099999999999</v>
      </c>
      <c r="AP2269" t="s">
        <v>7996</v>
      </c>
    </row>
    <row r="2270" spans="1:42">
      <c r="A2270" t="s">
        <v>3931</v>
      </c>
      <c r="B2270" t="s">
        <v>42</v>
      </c>
      <c r="C2270" t="s">
        <v>7881</v>
      </c>
      <c r="D2270" t="s">
        <v>409</v>
      </c>
      <c r="E2270" t="s">
        <v>7882</v>
      </c>
      <c r="F2270" t="s">
        <v>3747</v>
      </c>
      <c r="G2270" t="s">
        <v>47</v>
      </c>
      <c r="H2270">
        <v>32</v>
      </c>
      <c r="I2270" t="s">
        <v>69</v>
      </c>
      <c r="J2270" t="s">
        <v>61</v>
      </c>
      <c r="K2270">
        <v>8</v>
      </c>
      <c r="L2270">
        <v>5</v>
      </c>
      <c r="M2270" t="s">
        <v>50</v>
      </c>
      <c r="N2270" t="s">
        <v>8931</v>
      </c>
      <c r="O2270">
        <v>0.88</v>
      </c>
      <c r="P2270" t="s">
        <v>71</v>
      </c>
      <c r="R2270" t="s">
        <v>2780</v>
      </c>
      <c r="S2270" t="s">
        <v>42</v>
      </c>
      <c r="T2270">
        <v>1</v>
      </c>
      <c r="U2270">
        <v>2</v>
      </c>
      <c r="V2270">
        <v>2</v>
      </c>
      <c r="W2270">
        <v>1</v>
      </c>
      <c r="X2270">
        <v>0</v>
      </c>
      <c r="Y2270">
        <v>0</v>
      </c>
      <c r="Z2270">
        <v>8</v>
      </c>
      <c r="AA2270">
        <v>84.1</v>
      </c>
      <c r="AB2270">
        <v>77.900000000000006</v>
      </c>
      <c r="AC2270">
        <v>3.72</v>
      </c>
      <c r="AD2270">
        <v>1.89</v>
      </c>
      <c r="AE2270">
        <v>0.44900000000000001</v>
      </c>
      <c r="AF2270">
        <v>2.4140000000000001</v>
      </c>
      <c r="AG2270">
        <v>-1.361</v>
      </c>
      <c r="AH2270">
        <v>6.3739999999999997</v>
      </c>
      <c r="AI2270">
        <v>4.1379999999999999</v>
      </c>
      <c r="AJ2270">
        <v>1.6180000000000001</v>
      </c>
      <c r="AK2270">
        <v>23.8</v>
      </c>
      <c r="AL2270">
        <v>-12.8</v>
      </c>
      <c r="AM2270">
        <v>8.1999999999999993</v>
      </c>
      <c r="AN2270">
        <v>111.935</v>
      </c>
      <c r="AO2270">
        <v>806.27099999999996</v>
      </c>
      <c r="AP2270" t="s">
        <v>7997</v>
      </c>
    </row>
    <row r="2271" spans="1:42">
      <c r="A2271" t="s">
        <v>7998</v>
      </c>
      <c r="B2271" t="s">
        <v>42</v>
      </c>
      <c r="C2271" t="s">
        <v>7999</v>
      </c>
      <c r="D2271" t="s">
        <v>409</v>
      </c>
      <c r="E2271" t="s">
        <v>8000</v>
      </c>
      <c r="F2271" t="s">
        <v>3747</v>
      </c>
      <c r="G2271" t="s">
        <v>47</v>
      </c>
      <c r="H2271">
        <v>12</v>
      </c>
      <c r="I2271" t="s">
        <v>56</v>
      </c>
      <c r="J2271" t="s">
        <v>57</v>
      </c>
      <c r="K2271">
        <v>4</v>
      </c>
      <c r="L2271">
        <v>3</v>
      </c>
      <c r="M2271" t="s">
        <v>50</v>
      </c>
      <c r="N2271" t="s">
        <v>8931</v>
      </c>
      <c r="O2271">
        <v>0.90800000000000003</v>
      </c>
      <c r="P2271" t="s">
        <v>65</v>
      </c>
      <c r="R2271" t="s">
        <v>78</v>
      </c>
      <c r="S2271" t="s">
        <v>54</v>
      </c>
      <c r="T2271">
        <v>1</v>
      </c>
      <c r="U2271">
        <v>1</v>
      </c>
      <c r="V2271">
        <v>0</v>
      </c>
      <c r="W2271">
        <v>0</v>
      </c>
      <c r="X2271">
        <v>0</v>
      </c>
      <c r="Y2271">
        <v>0</v>
      </c>
      <c r="Z2271">
        <v>2</v>
      </c>
      <c r="AA2271">
        <v>86.3</v>
      </c>
      <c r="AB2271">
        <v>79.7</v>
      </c>
      <c r="AC2271">
        <v>3.34</v>
      </c>
      <c r="AD2271">
        <v>1.76</v>
      </c>
      <c r="AE2271">
        <v>1.3440000000000001</v>
      </c>
      <c r="AF2271">
        <v>1.8080000000000001</v>
      </c>
      <c r="AG2271">
        <v>-1.2130000000000001</v>
      </c>
      <c r="AH2271">
        <v>5.7990000000000004</v>
      </c>
      <c r="AI2271">
        <v>0.4</v>
      </c>
      <c r="AJ2271">
        <v>5.08</v>
      </c>
      <c r="AK2271">
        <v>23.8</v>
      </c>
      <c r="AL2271">
        <v>-4.2</v>
      </c>
      <c r="AM2271">
        <v>6.3</v>
      </c>
      <c r="AN2271">
        <v>175.57400000000001</v>
      </c>
      <c r="AO2271">
        <v>952.40800000000002</v>
      </c>
      <c r="AP2271" t="s">
        <v>8012</v>
      </c>
    </row>
    <row r="2272" spans="1:42">
      <c r="A2272" t="s">
        <v>7998</v>
      </c>
      <c r="B2272" t="s">
        <v>42</v>
      </c>
      <c r="C2272" t="s">
        <v>7999</v>
      </c>
      <c r="D2272" t="s">
        <v>409</v>
      </c>
      <c r="E2272" t="s">
        <v>8000</v>
      </c>
      <c r="F2272" t="s">
        <v>3747</v>
      </c>
      <c r="G2272" t="s">
        <v>47</v>
      </c>
      <c r="H2272">
        <v>16</v>
      </c>
      <c r="I2272" t="s">
        <v>56</v>
      </c>
      <c r="J2272" t="s">
        <v>57</v>
      </c>
      <c r="K2272">
        <v>5</v>
      </c>
      <c r="L2272">
        <v>2</v>
      </c>
      <c r="M2272" t="s">
        <v>70</v>
      </c>
      <c r="N2272" t="s">
        <v>8931</v>
      </c>
      <c r="O2272">
        <v>0.9</v>
      </c>
      <c r="P2272" t="s">
        <v>149</v>
      </c>
      <c r="R2272" t="s">
        <v>66</v>
      </c>
      <c r="S2272" t="s">
        <v>42</v>
      </c>
      <c r="T2272">
        <v>0</v>
      </c>
      <c r="U2272">
        <v>1</v>
      </c>
      <c r="V2272">
        <v>0</v>
      </c>
      <c r="W2272">
        <v>1</v>
      </c>
      <c r="X2272">
        <v>0</v>
      </c>
      <c r="Y2272">
        <v>0</v>
      </c>
      <c r="Z2272">
        <v>2</v>
      </c>
      <c r="AA2272">
        <v>79.7</v>
      </c>
      <c r="AB2272">
        <v>73.900000000000006</v>
      </c>
      <c r="AC2272">
        <v>3.18</v>
      </c>
      <c r="AD2272">
        <v>1.44</v>
      </c>
      <c r="AE2272">
        <v>1.865</v>
      </c>
      <c r="AF2272">
        <v>2.0579999999999998</v>
      </c>
      <c r="AG2272">
        <v>-1.556</v>
      </c>
      <c r="AH2272">
        <v>5.6589999999999998</v>
      </c>
      <c r="AI2272">
        <v>1.76</v>
      </c>
      <c r="AJ2272">
        <v>-2.46</v>
      </c>
      <c r="AK2272">
        <v>23.8</v>
      </c>
      <c r="AL2272">
        <v>-5.9</v>
      </c>
      <c r="AM2272">
        <v>10.6</v>
      </c>
      <c r="AN2272">
        <v>36.277999999999999</v>
      </c>
      <c r="AO2272">
        <v>509.36599999999999</v>
      </c>
      <c r="AP2272" t="s">
        <v>8016</v>
      </c>
    </row>
    <row r="2273" spans="1:42">
      <c r="A2273" t="s">
        <v>7998</v>
      </c>
      <c r="B2273" t="s">
        <v>42</v>
      </c>
      <c r="C2273" t="s">
        <v>7999</v>
      </c>
      <c r="D2273" t="s">
        <v>409</v>
      </c>
      <c r="E2273" t="s">
        <v>8000</v>
      </c>
      <c r="F2273" t="s">
        <v>3747</v>
      </c>
      <c r="G2273" t="s">
        <v>47</v>
      </c>
      <c r="H2273">
        <v>17</v>
      </c>
      <c r="I2273" t="s">
        <v>56</v>
      </c>
      <c r="J2273" t="s">
        <v>57</v>
      </c>
      <c r="K2273">
        <v>5</v>
      </c>
      <c r="L2273">
        <v>3</v>
      </c>
      <c r="M2273" t="s">
        <v>70</v>
      </c>
      <c r="N2273" t="s">
        <v>8931</v>
      </c>
      <c r="O2273">
        <v>0.88500000000000001</v>
      </c>
      <c r="P2273" t="s">
        <v>149</v>
      </c>
      <c r="R2273" t="s">
        <v>66</v>
      </c>
      <c r="S2273" t="s">
        <v>42</v>
      </c>
      <c r="T2273">
        <v>1</v>
      </c>
      <c r="U2273">
        <v>1</v>
      </c>
      <c r="V2273">
        <v>0</v>
      </c>
      <c r="W2273">
        <v>1</v>
      </c>
      <c r="X2273">
        <v>0</v>
      </c>
      <c r="Y2273">
        <v>0</v>
      </c>
      <c r="Z2273">
        <v>2</v>
      </c>
      <c r="AA2273">
        <v>79.3</v>
      </c>
      <c r="AB2273">
        <v>73.5</v>
      </c>
      <c r="AC2273">
        <v>3.18</v>
      </c>
      <c r="AD2273">
        <v>1.48</v>
      </c>
      <c r="AE2273">
        <v>0.7</v>
      </c>
      <c r="AF2273">
        <v>1.367</v>
      </c>
      <c r="AG2273">
        <v>-1.5620000000000001</v>
      </c>
      <c r="AH2273">
        <v>5.6349999999999998</v>
      </c>
      <c r="AI2273">
        <v>1.54</v>
      </c>
      <c r="AJ2273">
        <v>-0.5</v>
      </c>
      <c r="AK2273">
        <v>23.8</v>
      </c>
      <c r="AL2273">
        <v>-4.9000000000000004</v>
      </c>
      <c r="AM2273">
        <v>9.9</v>
      </c>
      <c r="AN2273">
        <v>73.772000000000006</v>
      </c>
      <c r="AO2273">
        <v>271.68</v>
      </c>
      <c r="AP2273" t="s">
        <v>8017</v>
      </c>
    </row>
    <row r="2274" spans="1:42">
      <c r="A2274" t="s">
        <v>7998</v>
      </c>
      <c r="B2274" t="s">
        <v>42</v>
      </c>
      <c r="C2274" t="s">
        <v>7999</v>
      </c>
      <c r="D2274" t="s">
        <v>409</v>
      </c>
      <c r="E2274" t="s">
        <v>8000</v>
      </c>
      <c r="F2274" t="s">
        <v>3747</v>
      </c>
      <c r="G2274" t="s">
        <v>47</v>
      </c>
      <c r="H2274">
        <v>23</v>
      </c>
      <c r="I2274" t="s">
        <v>63</v>
      </c>
      <c r="J2274" t="s">
        <v>61</v>
      </c>
      <c r="K2274">
        <v>7</v>
      </c>
      <c r="L2274">
        <v>1</v>
      </c>
      <c r="M2274" t="s">
        <v>70</v>
      </c>
      <c r="N2274" t="s">
        <v>8931</v>
      </c>
      <c r="O2274">
        <v>0.90100000000000002</v>
      </c>
      <c r="P2274" t="s">
        <v>149</v>
      </c>
      <c r="R2274" t="s">
        <v>75</v>
      </c>
      <c r="S2274" t="s">
        <v>42</v>
      </c>
      <c r="T2274">
        <v>0</v>
      </c>
      <c r="U2274">
        <v>0</v>
      </c>
      <c r="V2274">
        <v>1</v>
      </c>
      <c r="W2274">
        <v>1</v>
      </c>
      <c r="X2274">
        <v>1</v>
      </c>
      <c r="Y2274">
        <v>0</v>
      </c>
      <c r="Z2274">
        <v>2</v>
      </c>
      <c r="AA2274">
        <v>78.8</v>
      </c>
      <c r="AB2274">
        <v>72.900000000000006</v>
      </c>
      <c r="AC2274">
        <v>3.39</v>
      </c>
      <c r="AD2274">
        <v>1.56</v>
      </c>
      <c r="AE2274">
        <v>0.44</v>
      </c>
      <c r="AF2274">
        <v>2.4700000000000002</v>
      </c>
      <c r="AG2274">
        <v>-1.516</v>
      </c>
      <c r="AH2274">
        <v>5.7320000000000002</v>
      </c>
      <c r="AI2274">
        <v>6.24</v>
      </c>
      <c r="AJ2274">
        <v>-3.18</v>
      </c>
      <c r="AK2274">
        <v>23.8</v>
      </c>
      <c r="AL2274">
        <v>-13.7</v>
      </c>
      <c r="AM2274">
        <v>11.3</v>
      </c>
      <c r="AN2274">
        <v>63.393000000000001</v>
      </c>
      <c r="AO2274">
        <v>1179.55</v>
      </c>
      <c r="AP2274" t="s">
        <v>8023</v>
      </c>
    </row>
    <row r="2275" spans="1:42">
      <c r="A2275" t="s">
        <v>7998</v>
      </c>
      <c r="B2275" t="s">
        <v>42</v>
      </c>
      <c r="C2275" t="s">
        <v>7999</v>
      </c>
      <c r="D2275" t="s">
        <v>409</v>
      </c>
      <c r="E2275" t="s">
        <v>8000</v>
      </c>
      <c r="F2275" t="s">
        <v>3747</v>
      </c>
      <c r="G2275" t="s">
        <v>47</v>
      </c>
      <c r="H2275">
        <v>24</v>
      </c>
      <c r="I2275" t="s">
        <v>48</v>
      </c>
      <c r="J2275" t="s">
        <v>49</v>
      </c>
      <c r="K2275">
        <v>7</v>
      </c>
      <c r="L2275">
        <v>2</v>
      </c>
      <c r="M2275" t="s">
        <v>70</v>
      </c>
      <c r="N2275" t="s">
        <v>8931</v>
      </c>
      <c r="O2275">
        <v>0.90100000000000002</v>
      </c>
      <c r="P2275" t="s">
        <v>149</v>
      </c>
      <c r="Q2275" t="s">
        <v>150</v>
      </c>
      <c r="R2275" t="s">
        <v>75</v>
      </c>
      <c r="S2275" t="s">
        <v>42</v>
      </c>
      <c r="T2275">
        <v>0</v>
      </c>
      <c r="U2275">
        <v>1</v>
      </c>
      <c r="V2275">
        <v>1</v>
      </c>
      <c r="W2275">
        <v>1</v>
      </c>
      <c r="X2275">
        <v>1</v>
      </c>
      <c r="Y2275">
        <v>0</v>
      </c>
      <c r="Z2275">
        <v>2</v>
      </c>
      <c r="AA2275">
        <v>79</v>
      </c>
      <c r="AB2275">
        <v>73</v>
      </c>
      <c r="AC2275">
        <v>3.12</v>
      </c>
      <c r="AD2275">
        <v>1.62</v>
      </c>
      <c r="AE2275">
        <v>1.079</v>
      </c>
      <c r="AF2275">
        <v>2.1829999999999998</v>
      </c>
      <c r="AG2275">
        <v>-1.5309999999999999</v>
      </c>
      <c r="AH2275">
        <v>5.7439999999999998</v>
      </c>
      <c r="AI2275">
        <v>3.9</v>
      </c>
      <c r="AJ2275">
        <v>-2.42</v>
      </c>
      <c r="AK2275">
        <v>23.8</v>
      </c>
      <c r="AL2275">
        <v>-9.6999999999999993</v>
      </c>
      <c r="AM2275">
        <v>10.8</v>
      </c>
      <c r="AN2275">
        <v>58.771999999999998</v>
      </c>
      <c r="AO2275">
        <v>770.47900000000004</v>
      </c>
      <c r="AP2275" t="s">
        <v>8024</v>
      </c>
    </row>
    <row r="2276" spans="1:42">
      <c r="A2276" t="s">
        <v>7998</v>
      </c>
      <c r="B2276" t="s">
        <v>42</v>
      </c>
      <c r="C2276" t="s">
        <v>7999</v>
      </c>
      <c r="D2276" t="s">
        <v>409</v>
      </c>
      <c r="E2276" t="s">
        <v>8000</v>
      </c>
      <c r="F2276" t="s">
        <v>3747</v>
      </c>
      <c r="G2276" t="s">
        <v>47</v>
      </c>
      <c r="H2276">
        <v>25</v>
      </c>
      <c r="I2276" t="s">
        <v>63</v>
      </c>
      <c r="J2276" t="s">
        <v>61</v>
      </c>
      <c r="K2276">
        <v>8</v>
      </c>
      <c r="L2276">
        <v>1</v>
      </c>
      <c r="M2276" t="s">
        <v>70</v>
      </c>
      <c r="N2276" t="s">
        <v>8931</v>
      </c>
      <c r="O2276">
        <v>0.9</v>
      </c>
      <c r="P2276" t="s">
        <v>149</v>
      </c>
      <c r="R2276" t="s">
        <v>1230</v>
      </c>
      <c r="S2276" t="s">
        <v>42</v>
      </c>
      <c r="T2276">
        <v>0</v>
      </c>
      <c r="U2276">
        <v>0</v>
      </c>
      <c r="V2276">
        <v>2</v>
      </c>
      <c r="W2276">
        <v>1</v>
      </c>
      <c r="X2276">
        <v>1</v>
      </c>
      <c r="Y2276">
        <v>0</v>
      </c>
      <c r="Z2276">
        <v>2</v>
      </c>
      <c r="AA2276">
        <v>78.599999999999994</v>
      </c>
      <c r="AB2276">
        <v>72.7</v>
      </c>
      <c r="AC2276">
        <v>3.51</v>
      </c>
      <c r="AD2276">
        <v>1.48</v>
      </c>
      <c r="AE2276">
        <v>-3.9E-2</v>
      </c>
      <c r="AF2276">
        <v>2.214</v>
      </c>
      <c r="AG2276">
        <v>-1.738</v>
      </c>
      <c r="AH2276">
        <v>5.7640000000000002</v>
      </c>
      <c r="AI2276">
        <v>4.63</v>
      </c>
      <c r="AJ2276">
        <v>-1.96</v>
      </c>
      <c r="AK2276">
        <v>23.8</v>
      </c>
      <c r="AL2276">
        <v>-10.7</v>
      </c>
      <c r="AM2276">
        <v>10.7</v>
      </c>
      <c r="AN2276">
        <v>67.652000000000001</v>
      </c>
      <c r="AO2276">
        <v>843.67200000000003</v>
      </c>
      <c r="AP2276" t="s">
        <v>8025</v>
      </c>
    </row>
    <row r="2277" spans="1:42">
      <c r="A2277" t="s">
        <v>7998</v>
      </c>
      <c r="B2277" t="s">
        <v>42</v>
      </c>
      <c r="C2277" t="s">
        <v>7999</v>
      </c>
      <c r="D2277" t="s">
        <v>409</v>
      </c>
      <c r="E2277" t="s">
        <v>8000</v>
      </c>
      <c r="F2277" t="s">
        <v>3747</v>
      </c>
      <c r="G2277" t="s">
        <v>47</v>
      </c>
      <c r="H2277">
        <v>27</v>
      </c>
      <c r="I2277" t="s">
        <v>56</v>
      </c>
      <c r="J2277" t="s">
        <v>57</v>
      </c>
      <c r="K2277">
        <v>8</v>
      </c>
      <c r="L2277">
        <v>3</v>
      </c>
      <c r="M2277" t="s">
        <v>70</v>
      </c>
      <c r="N2277" t="s">
        <v>8931</v>
      </c>
      <c r="O2277">
        <v>0.89200000000000002</v>
      </c>
      <c r="P2277" t="s">
        <v>149</v>
      </c>
      <c r="R2277" t="s">
        <v>1230</v>
      </c>
      <c r="S2277" t="s">
        <v>42</v>
      </c>
      <c r="T2277">
        <v>1</v>
      </c>
      <c r="U2277">
        <v>1</v>
      </c>
      <c r="V2277">
        <v>2</v>
      </c>
      <c r="W2277">
        <v>1</v>
      </c>
      <c r="X2277">
        <v>1</v>
      </c>
      <c r="Y2277">
        <v>0</v>
      </c>
      <c r="Z2277">
        <v>2</v>
      </c>
      <c r="AA2277">
        <v>80.5</v>
      </c>
      <c r="AB2277">
        <v>74.3</v>
      </c>
      <c r="AC2277">
        <v>3.43</v>
      </c>
      <c r="AD2277">
        <v>1.6</v>
      </c>
      <c r="AE2277">
        <v>1.218</v>
      </c>
      <c r="AF2277">
        <v>1.756</v>
      </c>
      <c r="AG2277">
        <v>-1.4790000000000001</v>
      </c>
      <c r="AH2277">
        <v>5.6120000000000001</v>
      </c>
      <c r="AI2277">
        <v>3.58</v>
      </c>
      <c r="AJ2277">
        <v>-1.88</v>
      </c>
      <c r="AK2277">
        <v>23.8</v>
      </c>
      <c r="AL2277">
        <v>-9.6</v>
      </c>
      <c r="AM2277">
        <v>10.3</v>
      </c>
      <c r="AN2277">
        <v>62.912999999999997</v>
      </c>
      <c r="AO2277">
        <v>689.80499999999995</v>
      </c>
      <c r="AP2277" t="s">
        <v>8027</v>
      </c>
    </row>
    <row r="2278" spans="1:42">
      <c r="A2278" t="s">
        <v>7998</v>
      </c>
      <c r="B2278" t="s">
        <v>42</v>
      </c>
      <c r="C2278" t="s">
        <v>7999</v>
      </c>
      <c r="D2278" t="s">
        <v>409</v>
      </c>
      <c r="E2278" t="s">
        <v>8000</v>
      </c>
      <c r="F2278" t="s">
        <v>3747</v>
      </c>
      <c r="G2278" t="s">
        <v>47</v>
      </c>
      <c r="H2278">
        <v>29</v>
      </c>
      <c r="I2278" t="s">
        <v>48</v>
      </c>
      <c r="J2278" t="s">
        <v>49</v>
      </c>
      <c r="K2278">
        <v>8</v>
      </c>
      <c r="L2278">
        <v>5</v>
      </c>
      <c r="M2278" t="s">
        <v>70</v>
      </c>
      <c r="N2278" t="s">
        <v>8931</v>
      </c>
      <c r="O2278">
        <v>0.9</v>
      </c>
      <c r="P2278" t="s">
        <v>149</v>
      </c>
      <c r="Q2278" t="s">
        <v>150</v>
      </c>
      <c r="R2278" t="s">
        <v>1230</v>
      </c>
      <c r="S2278" t="s">
        <v>42</v>
      </c>
      <c r="T2278">
        <v>2</v>
      </c>
      <c r="U2278">
        <v>2</v>
      </c>
      <c r="V2278">
        <v>2</v>
      </c>
      <c r="W2278">
        <v>1</v>
      </c>
      <c r="X2278">
        <v>1</v>
      </c>
      <c r="Y2278">
        <v>0</v>
      </c>
      <c r="Z2278">
        <v>2</v>
      </c>
      <c r="AA2278">
        <v>79</v>
      </c>
      <c r="AB2278">
        <v>73.3</v>
      </c>
      <c r="AC2278">
        <v>3.3</v>
      </c>
      <c r="AD2278">
        <v>1.73</v>
      </c>
      <c r="AE2278">
        <v>-0.73799999999999999</v>
      </c>
      <c r="AF2278">
        <v>2.2360000000000002</v>
      </c>
      <c r="AG2278">
        <v>-1.94</v>
      </c>
      <c r="AH2278">
        <v>5.65</v>
      </c>
      <c r="AI2278">
        <v>4.0999999999999996</v>
      </c>
      <c r="AJ2278">
        <v>-3.19</v>
      </c>
      <c r="AK2278">
        <v>23.8</v>
      </c>
      <c r="AL2278">
        <v>-9.1</v>
      </c>
      <c r="AM2278">
        <v>11</v>
      </c>
      <c r="AN2278">
        <v>52.576000000000001</v>
      </c>
      <c r="AO2278">
        <v>876.90300000000002</v>
      </c>
      <c r="AP2278" t="s">
        <v>8029</v>
      </c>
    </row>
    <row r="2279" spans="1:42">
      <c r="A2279" t="s">
        <v>7998</v>
      </c>
      <c r="B2279" t="s">
        <v>42</v>
      </c>
      <c r="C2279" t="s">
        <v>7999</v>
      </c>
      <c r="D2279" t="s">
        <v>409</v>
      </c>
      <c r="E2279" t="s">
        <v>8000</v>
      </c>
      <c r="F2279" t="s">
        <v>3747</v>
      </c>
      <c r="G2279" t="s">
        <v>47</v>
      </c>
      <c r="H2279">
        <v>33</v>
      </c>
      <c r="I2279" t="s">
        <v>56</v>
      </c>
      <c r="J2279" t="s">
        <v>57</v>
      </c>
      <c r="K2279">
        <v>10</v>
      </c>
      <c r="L2279">
        <v>2</v>
      </c>
      <c r="M2279" t="s">
        <v>70</v>
      </c>
      <c r="N2279" t="s">
        <v>8931</v>
      </c>
      <c r="O2279">
        <v>0.88900000000000001</v>
      </c>
      <c r="P2279" t="s">
        <v>51</v>
      </c>
      <c r="R2279" t="s">
        <v>116</v>
      </c>
      <c r="S2279" t="s">
        <v>42</v>
      </c>
      <c r="T2279">
        <v>0</v>
      </c>
      <c r="U2279">
        <v>1</v>
      </c>
      <c r="V2279">
        <v>1</v>
      </c>
      <c r="W2279">
        <v>0</v>
      </c>
      <c r="X2279">
        <v>0</v>
      </c>
      <c r="Y2279">
        <v>0</v>
      </c>
      <c r="Z2279">
        <v>3</v>
      </c>
      <c r="AA2279">
        <v>81.599999999999994</v>
      </c>
      <c r="AB2279">
        <v>75.900000000000006</v>
      </c>
      <c r="AC2279">
        <v>3.64</v>
      </c>
      <c r="AD2279">
        <v>1.69</v>
      </c>
      <c r="AE2279">
        <v>1.1970000000000001</v>
      </c>
      <c r="AF2279">
        <v>1.218</v>
      </c>
      <c r="AG2279">
        <v>-1.395</v>
      </c>
      <c r="AH2279">
        <v>5.5469999999999997</v>
      </c>
      <c r="AI2279">
        <v>3.57</v>
      </c>
      <c r="AJ2279">
        <v>-3.17</v>
      </c>
      <c r="AK2279">
        <v>23.9</v>
      </c>
      <c r="AL2279">
        <v>-9.1</v>
      </c>
      <c r="AM2279">
        <v>10.5</v>
      </c>
      <c r="AN2279">
        <v>48.822000000000003</v>
      </c>
      <c r="AO2279">
        <v>830.39300000000003</v>
      </c>
      <c r="AP2279" t="s">
        <v>8031</v>
      </c>
    </row>
    <row r="2280" spans="1:42">
      <c r="A2280" t="s">
        <v>7998</v>
      </c>
      <c r="B2280" t="s">
        <v>42</v>
      </c>
      <c r="C2280" t="s">
        <v>7999</v>
      </c>
      <c r="D2280" t="s">
        <v>409</v>
      </c>
      <c r="E2280" t="s">
        <v>8000</v>
      </c>
      <c r="F2280" t="s">
        <v>3747</v>
      </c>
      <c r="G2280" t="s">
        <v>47</v>
      </c>
      <c r="H2280">
        <v>34</v>
      </c>
      <c r="I2280" t="s">
        <v>48</v>
      </c>
      <c r="J2280" t="s">
        <v>49</v>
      </c>
      <c r="K2280">
        <v>10</v>
      </c>
      <c r="L2280">
        <v>3</v>
      </c>
      <c r="M2280" t="s">
        <v>70</v>
      </c>
      <c r="N2280" t="s">
        <v>8931</v>
      </c>
      <c r="O2280">
        <v>0.89200000000000002</v>
      </c>
      <c r="P2280" t="s">
        <v>51</v>
      </c>
      <c r="Q2280" t="s">
        <v>52</v>
      </c>
      <c r="R2280" t="s">
        <v>116</v>
      </c>
      <c r="S2280" t="s">
        <v>42</v>
      </c>
      <c r="T2280">
        <v>1</v>
      </c>
      <c r="U2280">
        <v>1</v>
      </c>
      <c r="V2280">
        <v>1</v>
      </c>
      <c r="W2280">
        <v>0</v>
      </c>
      <c r="X2280">
        <v>0</v>
      </c>
      <c r="Y2280">
        <v>0</v>
      </c>
      <c r="Z2280">
        <v>3</v>
      </c>
      <c r="AA2280">
        <v>80.599999999999994</v>
      </c>
      <c r="AB2280">
        <v>74.7</v>
      </c>
      <c r="AC2280">
        <v>3.55</v>
      </c>
      <c r="AD2280">
        <v>1.64</v>
      </c>
      <c r="AE2280">
        <v>0.128</v>
      </c>
      <c r="AF2280">
        <v>1.7889999999999999</v>
      </c>
      <c r="AG2280">
        <v>-1.774</v>
      </c>
      <c r="AH2280">
        <v>5.6630000000000003</v>
      </c>
      <c r="AI2280">
        <v>3.34</v>
      </c>
      <c r="AJ2280">
        <v>-2.93</v>
      </c>
      <c r="AK2280">
        <v>23.8</v>
      </c>
      <c r="AL2280">
        <v>-8.1999999999999993</v>
      </c>
      <c r="AM2280">
        <v>10.6</v>
      </c>
      <c r="AN2280">
        <v>49.225000000000001</v>
      </c>
      <c r="AO2280">
        <v>761.96900000000005</v>
      </c>
      <c r="AP2280" t="s">
        <v>8032</v>
      </c>
    </row>
    <row r="2281" spans="1:42">
      <c r="A2281" t="s">
        <v>7998</v>
      </c>
      <c r="B2281" t="s">
        <v>42</v>
      </c>
      <c r="C2281" t="s">
        <v>7999</v>
      </c>
      <c r="D2281" t="s">
        <v>409</v>
      </c>
      <c r="E2281" t="s">
        <v>8000</v>
      </c>
      <c r="F2281" t="s">
        <v>3747</v>
      </c>
      <c r="G2281" t="s">
        <v>47</v>
      </c>
      <c r="H2281">
        <v>40</v>
      </c>
      <c r="I2281" t="s">
        <v>56</v>
      </c>
      <c r="J2281" t="s">
        <v>57</v>
      </c>
      <c r="K2281">
        <v>12</v>
      </c>
      <c r="L2281">
        <v>2</v>
      </c>
      <c r="M2281" t="s">
        <v>50</v>
      </c>
      <c r="N2281" t="s">
        <v>8931</v>
      </c>
      <c r="O2281">
        <v>0.90800000000000003</v>
      </c>
      <c r="P2281" t="s">
        <v>282</v>
      </c>
      <c r="R2281" t="s">
        <v>97</v>
      </c>
      <c r="S2281" t="s">
        <v>42</v>
      </c>
      <c r="T2281">
        <v>0</v>
      </c>
      <c r="U2281">
        <v>1</v>
      </c>
      <c r="V2281">
        <v>0</v>
      </c>
      <c r="W2281">
        <v>0</v>
      </c>
      <c r="X2281">
        <v>0</v>
      </c>
      <c r="Y2281">
        <v>0</v>
      </c>
      <c r="Z2281">
        <v>4</v>
      </c>
      <c r="AA2281">
        <v>86.4</v>
      </c>
      <c r="AB2281">
        <v>79.900000000000006</v>
      </c>
      <c r="AC2281">
        <v>3.84</v>
      </c>
      <c r="AD2281">
        <v>1.98</v>
      </c>
      <c r="AE2281">
        <v>0.71099999999999997</v>
      </c>
      <c r="AF2281">
        <v>1.2290000000000001</v>
      </c>
      <c r="AG2281">
        <v>-1.4079999999999999</v>
      </c>
      <c r="AH2281">
        <v>5.7</v>
      </c>
      <c r="AI2281">
        <v>0.09</v>
      </c>
      <c r="AJ2281">
        <v>4.6900000000000004</v>
      </c>
      <c r="AK2281">
        <v>23.8</v>
      </c>
      <c r="AL2281">
        <v>-2.5</v>
      </c>
      <c r="AM2281">
        <v>6.5</v>
      </c>
      <c r="AN2281">
        <v>178.96299999999999</v>
      </c>
      <c r="AO2281">
        <v>879.42</v>
      </c>
      <c r="AP2281" t="s">
        <v>8038</v>
      </c>
    </row>
    <row r="2282" spans="1:42">
      <c r="A2282" t="s">
        <v>7998</v>
      </c>
      <c r="B2282" t="s">
        <v>42</v>
      </c>
      <c r="C2282" t="s">
        <v>7999</v>
      </c>
      <c r="D2282" t="s">
        <v>409</v>
      </c>
      <c r="E2282" t="s">
        <v>8000</v>
      </c>
      <c r="F2282" t="s">
        <v>3747</v>
      </c>
      <c r="G2282" t="s">
        <v>47</v>
      </c>
      <c r="H2282">
        <v>41</v>
      </c>
      <c r="I2282" t="s">
        <v>56</v>
      </c>
      <c r="J2282" t="s">
        <v>57</v>
      </c>
      <c r="K2282">
        <v>12</v>
      </c>
      <c r="L2282">
        <v>3</v>
      </c>
      <c r="M2282" t="s">
        <v>70</v>
      </c>
      <c r="N2282" t="s">
        <v>8931</v>
      </c>
      <c r="O2282">
        <v>0.89700000000000002</v>
      </c>
      <c r="P2282" t="s">
        <v>282</v>
      </c>
      <c r="R2282" t="s">
        <v>97</v>
      </c>
      <c r="S2282" t="s">
        <v>42</v>
      </c>
      <c r="T2282">
        <v>1</v>
      </c>
      <c r="U2282">
        <v>1</v>
      </c>
      <c r="V2282">
        <v>0</v>
      </c>
      <c r="W2282">
        <v>0</v>
      </c>
      <c r="X2282">
        <v>0</v>
      </c>
      <c r="Y2282">
        <v>0</v>
      </c>
      <c r="Z2282">
        <v>4</v>
      </c>
      <c r="AA2282">
        <v>80.099999999999994</v>
      </c>
      <c r="AB2282">
        <v>74.8</v>
      </c>
      <c r="AC2282">
        <v>3.76</v>
      </c>
      <c r="AD2282">
        <v>1.85</v>
      </c>
      <c r="AE2282">
        <v>0.66700000000000004</v>
      </c>
      <c r="AF2282">
        <v>1.319</v>
      </c>
      <c r="AG2282">
        <v>-1.488</v>
      </c>
      <c r="AH2282">
        <v>5.7130000000000001</v>
      </c>
      <c r="AI2282">
        <v>2.0299999999999998</v>
      </c>
      <c r="AJ2282">
        <v>-3.25</v>
      </c>
      <c r="AK2282">
        <v>23.9</v>
      </c>
      <c r="AL2282">
        <v>-5.4</v>
      </c>
      <c r="AM2282">
        <v>10.8</v>
      </c>
      <c r="AN2282">
        <v>32.472000000000001</v>
      </c>
      <c r="AO2282">
        <v>654.23699999999997</v>
      </c>
      <c r="AP2282" t="s">
        <v>8039</v>
      </c>
    </row>
    <row r="2283" spans="1:42">
      <c r="A2283" t="s">
        <v>7998</v>
      </c>
      <c r="B2283" t="s">
        <v>42</v>
      </c>
      <c r="C2283" t="s">
        <v>7999</v>
      </c>
      <c r="D2283" t="s">
        <v>409</v>
      </c>
      <c r="E2283" t="s">
        <v>8000</v>
      </c>
      <c r="F2283" t="s">
        <v>3747</v>
      </c>
      <c r="G2283" t="s">
        <v>47</v>
      </c>
      <c r="H2283">
        <v>47</v>
      </c>
      <c r="I2283" t="s">
        <v>56</v>
      </c>
      <c r="J2283" t="s">
        <v>57</v>
      </c>
      <c r="K2283">
        <v>13</v>
      </c>
      <c r="L2283">
        <v>2</v>
      </c>
      <c r="M2283" t="s">
        <v>50</v>
      </c>
      <c r="N2283" t="s">
        <v>8931</v>
      </c>
      <c r="O2283">
        <v>0.91100000000000003</v>
      </c>
      <c r="P2283" t="s">
        <v>498</v>
      </c>
      <c r="R2283" t="s">
        <v>78</v>
      </c>
      <c r="S2283" t="s">
        <v>54</v>
      </c>
      <c r="T2283">
        <v>0</v>
      </c>
      <c r="U2283">
        <v>1</v>
      </c>
      <c r="V2283">
        <v>1</v>
      </c>
      <c r="W2283">
        <v>1</v>
      </c>
      <c r="X2283">
        <v>0</v>
      </c>
      <c r="Y2283">
        <v>0</v>
      </c>
      <c r="Z2283">
        <v>4</v>
      </c>
      <c r="AA2283">
        <v>86.2</v>
      </c>
      <c r="AB2283">
        <v>79.900000000000006</v>
      </c>
      <c r="AC2283">
        <v>3.43</v>
      </c>
      <c r="AD2283">
        <v>1.68</v>
      </c>
      <c r="AE2283">
        <v>1.101</v>
      </c>
      <c r="AF2283">
        <v>1.236</v>
      </c>
      <c r="AG2283">
        <v>-1.4119999999999999</v>
      </c>
      <c r="AH2283">
        <v>5.4180000000000001</v>
      </c>
      <c r="AI2283">
        <v>0.27</v>
      </c>
      <c r="AJ2283">
        <v>3.56</v>
      </c>
      <c r="AK2283">
        <v>23.8</v>
      </c>
      <c r="AL2283">
        <v>-3.2</v>
      </c>
      <c r="AM2283">
        <v>6.9</v>
      </c>
      <c r="AN2283">
        <v>175.779</v>
      </c>
      <c r="AO2283">
        <v>671.58299999999997</v>
      </c>
      <c r="AP2283" t="s">
        <v>8045</v>
      </c>
    </row>
    <row r="2284" spans="1:42">
      <c r="A2284" t="s">
        <v>7998</v>
      </c>
      <c r="B2284" t="s">
        <v>42</v>
      </c>
      <c r="C2284" t="s">
        <v>7999</v>
      </c>
      <c r="D2284" t="s">
        <v>409</v>
      </c>
      <c r="E2284" t="s">
        <v>8000</v>
      </c>
      <c r="F2284" t="s">
        <v>3747</v>
      </c>
      <c r="G2284" t="s">
        <v>47</v>
      </c>
      <c r="H2284">
        <v>49</v>
      </c>
      <c r="I2284" t="s">
        <v>60</v>
      </c>
      <c r="J2284" t="s">
        <v>61</v>
      </c>
      <c r="K2284">
        <v>13</v>
      </c>
      <c r="L2284">
        <v>4</v>
      </c>
      <c r="M2284" t="s">
        <v>50</v>
      </c>
      <c r="N2284" t="s">
        <v>8931</v>
      </c>
      <c r="O2284">
        <v>0.71799999999999997</v>
      </c>
      <c r="P2284" t="s">
        <v>498</v>
      </c>
      <c r="R2284" t="s">
        <v>78</v>
      </c>
      <c r="S2284" t="s">
        <v>54</v>
      </c>
      <c r="T2284">
        <v>2</v>
      </c>
      <c r="U2284">
        <v>1</v>
      </c>
      <c r="V2284">
        <v>1</v>
      </c>
      <c r="W2284">
        <v>1</v>
      </c>
      <c r="X2284">
        <v>0</v>
      </c>
      <c r="Y2284">
        <v>0</v>
      </c>
      <c r="Z2284">
        <v>4</v>
      </c>
      <c r="AA2284">
        <v>88.1</v>
      </c>
      <c r="AB2284">
        <v>82.3</v>
      </c>
      <c r="AC2284">
        <v>3.36</v>
      </c>
      <c r="AD2284">
        <v>1.71</v>
      </c>
      <c r="AE2284">
        <v>-0.17299999999999999</v>
      </c>
      <c r="AF2284">
        <v>2.5419999999999998</v>
      </c>
      <c r="AG2284">
        <v>-1.2769999999999999</v>
      </c>
      <c r="AH2284">
        <v>5.8460000000000001</v>
      </c>
      <c r="AI2284">
        <v>-6.1</v>
      </c>
      <c r="AJ2284">
        <v>1.29</v>
      </c>
      <c r="AK2284">
        <v>23.9</v>
      </c>
      <c r="AL2284">
        <v>17.600000000000001</v>
      </c>
      <c r="AM2284">
        <v>7.5</v>
      </c>
      <c r="AN2284">
        <v>257.697</v>
      </c>
      <c r="AO2284">
        <v>1199.6300000000001</v>
      </c>
      <c r="AP2284" t="s">
        <v>8047</v>
      </c>
    </row>
    <row r="2285" spans="1:42">
      <c r="A2285" t="s">
        <v>7998</v>
      </c>
      <c r="B2285" t="s">
        <v>42</v>
      </c>
      <c r="C2285" t="s">
        <v>7999</v>
      </c>
      <c r="D2285" t="s">
        <v>409</v>
      </c>
      <c r="E2285" t="s">
        <v>8000</v>
      </c>
      <c r="F2285" t="s">
        <v>3747</v>
      </c>
      <c r="G2285" t="s">
        <v>47</v>
      </c>
      <c r="H2285">
        <v>51</v>
      </c>
      <c r="I2285" t="s">
        <v>63</v>
      </c>
      <c r="J2285" t="s">
        <v>61</v>
      </c>
      <c r="K2285">
        <v>14</v>
      </c>
      <c r="L2285">
        <v>1</v>
      </c>
      <c r="M2285" t="s">
        <v>70</v>
      </c>
      <c r="N2285" t="s">
        <v>8931</v>
      </c>
      <c r="O2285">
        <v>0.90400000000000003</v>
      </c>
      <c r="P2285" t="s">
        <v>74</v>
      </c>
      <c r="R2285" t="s">
        <v>66</v>
      </c>
      <c r="S2285" t="s">
        <v>42</v>
      </c>
      <c r="T2285">
        <v>0</v>
      </c>
      <c r="U2285">
        <v>0</v>
      </c>
      <c r="V2285">
        <v>2</v>
      </c>
      <c r="W2285">
        <v>0</v>
      </c>
      <c r="X2285">
        <v>0</v>
      </c>
      <c r="Y2285">
        <v>0</v>
      </c>
      <c r="Z2285">
        <v>4</v>
      </c>
      <c r="AA2285">
        <v>77.900000000000006</v>
      </c>
      <c r="AB2285">
        <v>72.5</v>
      </c>
      <c r="AC2285">
        <v>3.55</v>
      </c>
      <c r="AD2285">
        <v>1.56</v>
      </c>
      <c r="AE2285">
        <v>0.95399999999999996</v>
      </c>
      <c r="AF2285">
        <v>2.2719999999999998</v>
      </c>
      <c r="AG2285">
        <v>-1.345</v>
      </c>
      <c r="AH2285">
        <v>5.8319999999999999</v>
      </c>
      <c r="AI2285">
        <v>6.73</v>
      </c>
      <c r="AJ2285">
        <v>-4.22</v>
      </c>
      <c r="AK2285">
        <v>23.9</v>
      </c>
      <c r="AL2285">
        <v>-14</v>
      </c>
      <c r="AM2285">
        <v>11.9</v>
      </c>
      <c r="AN2285">
        <v>58.26</v>
      </c>
      <c r="AO2285">
        <v>1327.06</v>
      </c>
      <c r="AP2285" t="s">
        <v>8049</v>
      </c>
    </row>
    <row r="2286" spans="1:42">
      <c r="A2286" t="s">
        <v>7998</v>
      </c>
      <c r="B2286" t="s">
        <v>42</v>
      </c>
      <c r="C2286" t="s">
        <v>7999</v>
      </c>
      <c r="D2286" t="s">
        <v>409</v>
      </c>
      <c r="E2286" t="s">
        <v>8000</v>
      </c>
      <c r="F2286" t="s">
        <v>3747</v>
      </c>
      <c r="G2286" t="s">
        <v>47</v>
      </c>
      <c r="H2286">
        <v>52</v>
      </c>
      <c r="I2286" t="s">
        <v>63</v>
      </c>
      <c r="J2286" t="s">
        <v>61</v>
      </c>
      <c r="K2286">
        <v>14</v>
      </c>
      <c r="L2286">
        <v>2</v>
      </c>
      <c r="M2286" t="s">
        <v>70</v>
      </c>
      <c r="N2286" t="s">
        <v>8931</v>
      </c>
      <c r="O2286">
        <v>0.89800000000000002</v>
      </c>
      <c r="P2286" t="s">
        <v>74</v>
      </c>
      <c r="R2286" t="s">
        <v>66</v>
      </c>
      <c r="S2286" t="s">
        <v>42</v>
      </c>
      <c r="T2286">
        <v>0</v>
      </c>
      <c r="U2286">
        <v>1</v>
      </c>
      <c r="V2286">
        <v>2</v>
      </c>
      <c r="W2286">
        <v>0</v>
      </c>
      <c r="X2286">
        <v>0</v>
      </c>
      <c r="Y2286">
        <v>0</v>
      </c>
      <c r="Z2286">
        <v>4</v>
      </c>
      <c r="AA2286">
        <v>80.3</v>
      </c>
      <c r="AB2286">
        <v>74.5</v>
      </c>
      <c r="AC2286">
        <v>3.26</v>
      </c>
      <c r="AD2286">
        <v>1.56</v>
      </c>
      <c r="AE2286">
        <v>0.78900000000000003</v>
      </c>
      <c r="AF2286">
        <v>2.1040000000000001</v>
      </c>
      <c r="AG2286">
        <v>-1.5069999999999999</v>
      </c>
      <c r="AH2286">
        <v>5.7350000000000003</v>
      </c>
      <c r="AI2286">
        <v>4.93</v>
      </c>
      <c r="AJ2286">
        <v>-5.04</v>
      </c>
      <c r="AK2286">
        <v>23.8</v>
      </c>
      <c r="AL2286">
        <v>-10.9</v>
      </c>
      <c r="AM2286">
        <v>11.6</v>
      </c>
      <c r="AN2286">
        <v>44.664999999999999</v>
      </c>
      <c r="AO2286">
        <v>1208.95</v>
      </c>
      <c r="AP2286" t="s">
        <v>8050</v>
      </c>
    </row>
    <row r="2287" spans="1:42">
      <c r="A2287" t="s">
        <v>7998</v>
      </c>
      <c r="B2287" t="s">
        <v>42</v>
      </c>
      <c r="C2287" t="s">
        <v>7999</v>
      </c>
      <c r="D2287" t="s">
        <v>409</v>
      </c>
      <c r="E2287" t="s">
        <v>8000</v>
      </c>
      <c r="F2287" t="s">
        <v>3747</v>
      </c>
      <c r="G2287" t="s">
        <v>47</v>
      </c>
      <c r="H2287">
        <v>53</v>
      </c>
      <c r="I2287" t="s">
        <v>56</v>
      </c>
      <c r="J2287" t="s">
        <v>57</v>
      </c>
      <c r="K2287">
        <v>14</v>
      </c>
      <c r="L2287">
        <v>3</v>
      </c>
      <c r="M2287" t="s">
        <v>70</v>
      </c>
      <c r="N2287" t="s">
        <v>8931</v>
      </c>
      <c r="O2287">
        <v>0.90100000000000002</v>
      </c>
      <c r="P2287" t="s">
        <v>74</v>
      </c>
      <c r="R2287" t="s">
        <v>66</v>
      </c>
      <c r="S2287" t="s">
        <v>42</v>
      </c>
      <c r="T2287">
        <v>0</v>
      </c>
      <c r="U2287">
        <v>2</v>
      </c>
      <c r="V2287">
        <v>2</v>
      </c>
      <c r="W2287">
        <v>0</v>
      </c>
      <c r="X2287">
        <v>0</v>
      </c>
      <c r="Y2287">
        <v>0</v>
      </c>
      <c r="Z2287">
        <v>4</v>
      </c>
      <c r="AA2287">
        <v>79.2</v>
      </c>
      <c r="AB2287">
        <v>74.599999999999994</v>
      </c>
      <c r="AC2287">
        <v>3.22</v>
      </c>
      <c r="AD2287">
        <v>1.48</v>
      </c>
      <c r="AE2287">
        <v>1.1399999999999999</v>
      </c>
      <c r="AF2287">
        <v>0.75900000000000001</v>
      </c>
      <c r="AG2287">
        <v>-1.3819999999999999</v>
      </c>
      <c r="AH2287">
        <v>5.819</v>
      </c>
      <c r="AI2287">
        <v>4.84</v>
      </c>
      <c r="AJ2287">
        <v>-3.84</v>
      </c>
      <c r="AK2287">
        <v>23.9</v>
      </c>
      <c r="AL2287">
        <v>-10.8</v>
      </c>
      <c r="AM2287">
        <v>11.3</v>
      </c>
      <c r="AN2287">
        <v>51.965000000000003</v>
      </c>
      <c r="AO2287">
        <v>1057.21</v>
      </c>
      <c r="AP2287" t="s">
        <v>8051</v>
      </c>
    </row>
    <row r="2288" spans="1:42">
      <c r="A2288" t="s">
        <v>7998</v>
      </c>
      <c r="B2288" t="s">
        <v>42</v>
      </c>
      <c r="C2288" t="s">
        <v>7999</v>
      </c>
      <c r="D2288" t="s">
        <v>409</v>
      </c>
      <c r="E2288" t="s">
        <v>8000</v>
      </c>
      <c r="F2288" t="s">
        <v>3747</v>
      </c>
      <c r="G2288" t="s">
        <v>47</v>
      </c>
      <c r="H2288">
        <v>57</v>
      </c>
      <c r="I2288" t="s">
        <v>56</v>
      </c>
      <c r="J2288" t="s">
        <v>57</v>
      </c>
      <c r="K2288">
        <v>15</v>
      </c>
      <c r="L2288">
        <v>2</v>
      </c>
      <c r="M2288" t="s">
        <v>70</v>
      </c>
      <c r="N2288" t="s">
        <v>8931</v>
      </c>
      <c r="O2288">
        <v>0.878</v>
      </c>
      <c r="P2288" t="s">
        <v>139</v>
      </c>
      <c r="R2288" t="s">
        <v>2780</v>
      </c>
      <c r="S2288" t="s">
        <v>42</v>
      </c>
      <c r="T2288">
        <v>0</v>
      </c>
      <c r="U2288">
        <v>1</v>
      </c>
      <c r="V2288">
        <v>0</v>
      </c>
      <c r="W2288">
        <v>0</v>
      </c>
      <c r="X2288">
        <v>0</v>
      </c>
      <c r="Y2288">
        <v>0</v>
      </c>
      <c r="Z2288">
        <v>5</v>
      </c>
      <c r="AA2288">
        <v>81.2</v>
      </c>
      <c r="AB2288">
        <v>76</v>
      </c>
      <c r="AC2288">
        <v>3.8</v>
      </c>
      <c r="AD2288">
        <v>1.77</v>
      </c>
      <c r="AE2288">
        <v>1.6359999999999999</v>
      </c>
      <c r="AF2288">
        <v>1.855</v>
      </c>
      <c r="AG2288">
        <v>-1.4179999999999999</v>
      </c>
      <c r="AH2288">
        <v>5.7539999999999996</v>
      </c>
      <c r="AI2288">
        <v>2.82</v>
      </c>
      <c r="AJ2288">
        <v>-1.1399999999999999</v>
      </c>
      <c r="AK2288">
        <v>23.9</v>
      </c>
      <c r="AL2288">
        <v>-8.4</v>
      </c>
      <c r="AM2288">
        <v>9.6</v>
      </c>
      <c r="AN2288">
        <v>68.983000000000004</v>
      </c>
      <c r="AO2288">
        <v>532.66399999999999</v>
      </c>
      <c r="AP2288" t="s">
        <v>8055</v>
      </c>
    </row>
    <row r="2289" spans="1:42">
      <c r="A2289" t="s">
        <v>7998</v>
      </c>
      <c r="B2289" t="s">
        <v>42</v>
      </c>
      <c r="C2289" t="s">
        <v>7999</v>
      </c>
      <c r="D2289" t="s">
        <v>409</v>
      </c>
      <c r="E2289" t="s">
        <v>8000</v>
      </c>
      <c r="F2289" t="s">
        <v>3747</v>
      </c>
      <c r="G2289" t="s">
        <v>47</v>
      </c>
      <c r="H2289">
        <v>61</v>
      </c>
      <c r="I2289" t="s">
        <v>48</v>
      </c>
      <c r="J2289" t="s">
        <v>49</v>
      </c>
      <c r="K2289">
        <v>16</v>
      </c>
      <c r="L2289">
        <v>1</v>
      </c>
      <c r="M2289" t="s">
        <v>70</v>
      </c>
      <c r="N2289" t="s">
        <v>8931</v>
      </c>
      <c r="O2289">
        <v>0.90100000000000002</v>
      </c>
      <c r="P2289" t="s">
        <v>51</v>
      </c>
      <c r="Q2289" t="s">
        <v>52</v>
      </c>
      <c r="R2289" t="s">
        <v>75</v>
      </c>
      <c r="S2289" t="s">
        <v>42</v>
      </c>
      <c r="T2289">
        <v>0</v>
      </c>
      <c r="U2289">
        <v>0</v>
      </c>
      <c r="V2289">
        <v>0</v>
      </c>
      <c r="W2289">
        <v>0</v>
      </c>
      <c r="X2289">
        <v>1</v>
      </c>
      <c r="Y2289">
        <v>0</v>
      </c>
      <c r="Z2289">
        <v>5</v>
      </c>
      <c r="AA2289">
        <v>79.099999999999994</v>
      </c>
      <c r="AB2289">
        <v>73.599999999999994</v>
      </c>
      <c r="AC2289">
        <v>3.12</v>
      </c>
      <c r="AD2289">
        <v>1.62</v>
      </c>
      <c r="AE2289">
        <v>0.45400000000000001</v>
      </c>
      <c r="AF2289">
        <v>2.1749999999999998</v>
      </c>
      <c r="AG2289">
        <v>-1.5880000000000001</v>
      </c>
      <c r="AH2289">
        <v>5.8150000000000004</v>
      </c>
      <c r="AI2289">
        <v>3.32</v>
      </c>
      <c r="AJ2289">
        <v>-3.53</v>
      </c>
      <c r="AK2289">
        <v>23.8</v>
      </c>
      <c r="AL2289">
        <v>-7.9</v>
      </c>
      <c r="AM2289">
        <v>11.1</v>
      </c>
      <c r="AN2289">
        <v>43.692999999999998</v>
      </c>
      <c r="AO2289">
        <v>819.03399999999999</v>
      </c>
      <c r="AP2289" t="s">
        <v>8059</v>
      </c>
    </row>
    <row r="2290" spans="1:42">
      <c r="A2290" t="s">
        <v>7998</v>
      </c>
      <c r="B2290" t="s">
        <v>42</v>
      </c>
      <c r="C2290" t="s">
        <v>7999</v>
      </c>
      <c r="D2290" t="s">
        <v>409</v>
      </c>
      <c r="E2290" t="s">
        <v>8000</v>
      </c>
      <c r="F2290" t="s">
        <v>3747</v>
      </c>
      <c r="G2290" t="s">
        <v>47</v>
      </c>
      <c r="H2290">
        <v>62</v>
      </c>
      <c r="I2290" t="s">
        <v>63</v>
      </c>
      <c r="J2290" t="s">
        <v>61</v>
      </c>
      <c r="K2290">
        <v>17</v>
      </c>
      <c r="L2290">
        <v>1</v>
      </c>
      <c r="M2290" t="s">
        <v>70</v>
      </c>
      <c r="N2290" t="s">
        <v>8931</v>
      </c>
      <c r="O2290">
        <v>0.90200000000000002</v>
      </c>
      <c r="P2290" t="s">
        <v>74</v>
      </c>
      <c r="R2290" t="s">
        <v>1230</v>
      </c>
      <c r="S2290" t="s">
        <v>42</v>
      </c>
      <c r="T2290">
        <v>0</v>
      </c>
      <c r="U2290">
        <v>0</v>
      </c>
      <c r="V2290">
        <v>1</v>
      </c>
      <c r="W2290">
        <v>0</v>
      </c>
      <c r="X2290">
        <v>1</v>
      </c>
      <c r="Y2290">
        <v>0</v>
      </c>
      <c r="Z2290">
        <v>5</v>
      </c>
      <c r="AA2290">
        <v>78.900000000000006</v>
      </c>
      <c r="AB2290">
        <v>73.7</v>
      </c>
      <c r="AC2290">
        <v>3.34</v>
      </c>
      <c r="AD2290">
        <v>1.44</v>
      </c>
      <c r="AE2290">
        <v>0.66600000000000004</v>
      </c>
      <c r="AF2290">
        <v>2.0569999999999999</v>
      </c>
      <c r="AG2290">
        <v>-1.4259999999999999</v>
      </c>
      <c r="AH2290">
        <v>5.7359999999999998</v>
      </c>
      <c r="AI2290">
        <v>4.22</v>
      </c>
      <c r="AJ2290">
        <v>-4.12</v>
      </c>
      <c r="AK2290">
        <v>23.9</v>
      </c>
      <c r="AL2290">
        <v>-9.4</v>
      </c>
      <c r="AM2290">
        <v>11.4</v>
      </c>
      <c r="AN2290">
        <v>46.057000000000002</v>
      </c>
      <c r="AO2290">
        <v>1000.01</v>
      </c>
      <c r="AP2290" t="s">
        <v>8060</v>
      </c>
    </row>
    <row r="2291" spans="1:42">
      <c r="A2291" t="s">
        <v>7998</v>
      </c>
      <c r="B2291" t="s">
        <v>42</v>
      </c>
      <c r="C2291" t="s">
        <v>7999</v>
      </c>
      <c r="D2291" t="s">
        <v>409</v>
      </c>
      <c r="E2291" t="s">
        <v>8000</v>
      </c>
      <c r="F2291" t="s">
        <v>3747</v>
      </c>
      <c r="G2291" t="s">
        <v>47</v>
      </c>
      <c r="H2291">
        <v>65</v>
      </c>
      <c r="I2291" t="s">
        <v>48</v>
      </c>
      <c r="J2291" t="s">
        <v>49</v>
      </c>
      <c r="K2291">
        <v>17</v>
      </c>
      <c r="L2291">
        <v>4</v>
      </c>
      <c r="M2291" t="s">
        <v>70</v>
      </c>
      <c r="N2291" t="s">
        <v>8931</v>
      </c>
      <c r="O2291">
        <v>0.89800000000000002</v>
      </c>
      <c r="P2291" t="s">
        <v>74</v>
      </c>
      <c r="Q2291" t="s">
        <v>85</v>
      </c>
      <c r="R2291" t="s">
        <v>1230</v>
      </c>
      <c r="S2291" t="s">
        <v>42</v>
      </c>
      <c r="T2291">
        <v>1</v>
      </c>
      <c r="U2291">
        <v>2</v>
      </c>
      <c r="V2291">
        <v>1</v>
      </c>
      <c r="W2291">
        <v>0</v>
      </c>
      <c r="X2291">
        <v>1</v>
      </c>
      <c r="Y2291">
        <v>0</v>
      </c>
      <c r="Z2291">
        <v>5</v>
      </c>
      <c r="AA2291">
        <v>80.099999999999994</v>
      </c>
      <c r="AB2291">
        <v>74.8</v>
      </c>
      <c r="AC2291">
        <v>3.3</v>
      </c>
      <c r="AD2291">
        <v>1.73</v>
      </c>
      <c r="AE2291">
        <v>0.88500000000000001</v>
      </c>
      <c r="AF2291">
        <v>1.91</v>
      </c>
      <c r="AG2291">
        <v>-1.5029999999999999</v>
      </c>
      <c r="AH2291">
        <v>5.6849999999999996</v>
      </c>
      <c r="AI2291">
        <v>2.67</v>
      </c>
      <c r="AJ2291">
        <v>-3.61</v>
      </c>
      <c r="AK2291">
        <v>23.9</v>
      </c>
      <c r="AL2291">
        <v>-6.8</v>
      </c>
      <c r="AM2291">
        <v>10.8</v>
      </c>
      <c r="AN2291">
        <v>36.853999999999999</v>
      </c>
      <c r="AO2291">
        <v>770.31500000000005</v>
      </c>
      <c r="AP2291" t="s">
        <v>8063</v>
      </c>
    </row>
    <row r="2292" spans="1:42">
      <c r="A2292" t="s">
        <v>7998</v>
      </c>
      <c r="B2292" t="s">
        <v>42</v>
      </c>
      <c r="C2292" t="s">
        <v>7999</v>
      </c>
      <c r="D2292" t="s">
        <v>409</v>
      </c>
      <c r="E2292" t="s">
        <v>8000</v>
      </c>
      <c r="F2292" t="s">
        <v>3747</v>
      </c>
      <c r="G2292" t="s">
        <v>47</v>
      </c>
      <c r="H2292">
        <v>73</v>
      </c>
      <c r="I2292" t="s">
        <v>63</v>
      </c>
      <c r="J2292" t="s">
        <v>61</v>
      </c>
      <c r="K2292">
        <v>21</v>
      </c>
      <c r="L2292">
        <v>1</v>
      </c>
      <c r="M2292" t="s">
        <v>70</v>
      </c>
      <c r="N2292" t="s">
        <v>8931</v>
      </c>
      <c r="O2292">
        <v>0.90100000000000002</v>
      </c>
      <c r="P2292" t="s">
        <v>65</v>
      </c>
      <c r="R2292" t="s">
        <v>97</v>
      </c>
      <c r="S2292" t="s">
        <v>42</v>
      </c>
      <c r="T2292">
        <v>0</v>
      </c>
      <c r="U2292">
        <v>0</v>
      </c>
      <c r="V2292">
        <v>0</v>
      </c>
      <c r="W2292">
        <v>0</v>
      </c>
      <c r="X2292">
        <v>1</v>
      </c>
      <c r="Y2292">
        <v>0</v>
      </c>
      <c r="Z2292">
        <v>6</v>
      </c>
      <c r="AA2292">
        <v>78.900000000000006</v>
      </c>
      <c r="AB2292">
        <v>73.900000000000006</v>
      </c>
      <c r="AC2292">
        <v>3.84</v>
      </c>
      <c r="AD2292">
        <v>1.77</v>
      </c>
      <c r="AE2292">
        <v>0.55100000000000005</v>
      </c>
      <c r="AF2292">
        <v>2.2549999999999999</v>
      </c>
      <c r="AG2292">
        <v>-1.71</v>
      </c>
      <c r="AH2292">
        <v>5.8659999999999997</v>
      </c>
      <c r="AI2292">
        <v>2.87</v>
      </c>
      <c r="AJ2292">
        <v>-2.2999999999999998</v>
      </c>
      <c r="AK2292">
        <v>23.9</v>
      </c>
      <c r="AL2292">
        <v>-7.3</v>
      </c>
      <c r="AM2292">
        <v>10.5</v>
      </c>
      <c r="AN2292">
        <v>52.003999999999998</v>
      </c>
      <c r="AO2292">
        <v>624.86099999999999</v>
      </c>
      <c r="AP2292" t="s">
        <v>8067</v>
      </c>
    </row>
    <row r="2293" spans="1:42">
      <c r="A2293" t="s">
        <v>7998</v>
      </c>
      <c r="B2293" t="s">
        <v>42</v>
      </c>
      <c r="C2293" t="s">
        <v>7999</v>
      </c>
      <c r="D2293" t="s">
        <v>409</v>
      </c>
      <c r="E2293" t="s">
        <v>8000</v>
      </c>
      <c r="F2293" t="s">
        <v>3747</v>
      </c>
      <c r="G2293" t="s">
        <v>47</v>
      </c>
      <c r="H2293">
        <v>76</v>
      </c>
      <c r="I2293" t="s">
        <v>56</v>
      </c>
      <c r="J2293" t="s">
        <v>57</v>
      </c>
      <c r="K2293">
        <v>21</v>
      </c>
      <c r="L2293">
        <v>4</v>
      </c>
      <c r="M2293" t="s">
        <v>70</v>
      </c>
      <c r="N2293" t="s">
        <v>8931</v>
      </c>
      <c r="O2293">
        <v>0.89800000000000002</v>
      </c>
      <c r="P2293" t="s">
        <v>65</v>
      </c>
      <c r="R2293" t="s">
        <v>97</v>
      </c>
      <c r="S2293" t="s">
        <v>42</v>
      </c>
      <c r="T2293">
        <v>1</v>
      </c>
      <c r="U2293">
        <v>2</v>
      </c>
      <c r="V2293">
        <v>0</v>
      </c>
      <c r="W2293">
        <v>0</v>
      </c>
      <c r="X2293">
        <v>1</v>
      </c>
      <c r="Y2293">
        <v>0</v>
      </c>
      <c r="Z2293">
        <v>6</v>
      </c>
      <c r="AA2293">
        <v>78.900000000000006</v>
      </c>
      <c r="AB2293">
        <v>73.7</v>
      </c>
      <c r="AC2293">
        <v>3.8</v>
      </c>
      <c r="AD2293">
        <v>1.89</v>
      </c>
      <c r="AE2293">
        <v>-1.238</v>
      </c>
      <c r="AF2293">
        <v>1.5940000000000001</v>
      </c>
      <c r="AG2293">
        <v>-1.696</v>
      </c>
      <c r="AH2293">
        <v>5.7809999999999997</v>
      </c>
      <c r="AI2293">
        <v>2.99</v>
      </c>
      <c r="AJ2293">
        <v>-2.96</v>
      </c>
      <c r="AK2293">
        <v>23.9</v>
      </c>
      <c r="AL2293">
        <v>-6.4</v>
      </c>
      <c r="AM2293">
        <v>10.9</v>
      </c>
      <c r="AN2293">
        <v>45.905999999999999</v>
      </c>
      <c r="AO2293">
        <v>711.23599999999999</v>
      </c>
      <c r="AP2293" t="s">
        <v>8070</v>
      </c>
    </row>
    <row r="2294" spans="1:42">
      <c r="A2294" t="s">
        <v>3944</v>
      </c>
      <c r="B2294" t="s">
        <v>42</v>
      </c>
      <c r="C2294" t="s">
        <v>7999</v>
      </c>
      <c r="D2294" t="s">
        <v>409</v>
      </c>
      <c r="E2294" t="s">
        <v>8000</v>
      </c>
      <c r="F2294" t="s">
        <v>3747</v>
      </c>
      <c r="G2294" t="s">
        <v>47</v>
      </c>
      <c r="H2294">
        <v>6</v>
      </c>
      <c r="I2294" t="s">
        <v>56</v>
      </c>
      <c r="J2294" t="s">
        <v>57</v>
      </c>
      <c r="K2294">
        <v>2</v>
      </c>
      <c r="L2294">
        <v>4</v>
      </c>
      <c r="M2294" t="s">
        <v>70</v>
      </c>
      <c r="N2294" t="s">
        <v>8931</v>
      </c>
      <c r="O2294">
        <v>0.63400000000000001</v>
      </c>
      <c r="P2294" t="s">
        <v>71</v>
      </c>
      <c r="R2294" t="s">
        <v>2780</v>
      </c>
      <c r="S2294" t="s">
        <v>42</v>
      </c>
      <c r="T2294">
        <v>1</v>
      </c>
      <c r="U2294">
        <v>2</v>
      </c>
      <c r="V2294">
        <v>1</v>
      </c>
      <c r="W2294">
        <v>0</v>
      </c>
      <c r="X2294">
        <v>0</v>
      </c>
      <c r="Y2294">
        <v>0</v>
      </c>
      <c r="Z2294">
        <v>6</v>
      </c>
      <c r="AA2294">
        <v>83.5</v>
      </c>
      <c r="AB2294">
        <v>78.400000000000006</v>
      </c>
      <c r="AC2294">
        <v>3.68</v>
      </c>
      <c r="AD2294">
        <v>1.69</v>
      </c>
      <c r="AE2294">
        <v>1.56</v>
      </c>
      <c r="AF2294">
        <v>0.66500000000000004</v>
      </c>
      <c r="AG2294">
        <v>-0.95099999999999996</v>
      </c>
      <c r="AH2294">
        <v>5.2039999999999997</v>
      </c>
      <c r="AI2294">
        <v>4.78</v>
      </c>
      <c r="AJ2294">
        <v>2.59</v>
      </c>
      <c r="AK2294">
        <v>23.9</v>
      </c>
      <c r="AL2294">
        <v>-15.4</v>
      </c>
      <c r="AM2294">
        <v>7.9</v>
      </c>
      <c r="AN2294">
        <v>118.876</v>
      </c>
      <c r="AO2294">
        <v>993.20699999999999</v>
      </c>
      <c r="AP2294" t="s">
        <v>8078</v>
      </c>
    </row>
    <row r="2295" spans="1:42">
      <c r="A2295" t="s">
        <v>4055</v>
      </c>
      <c r="B2295" t="s">
        <v>42</v>
      </c>
      <c r="C2295" t="s">
        <v>7999</v>
      </c>
      <c r="D2295" t="s">
        <v>409</v>
      </c>
      <c r="E2295" t="s">
        <v>8000</v>
      </c>
      <c r="F2295" t="s">
        <v>3747</v>
      </c>
      <c r="G2295" t="s">
        <v>47</v>
      </c>
      <c r="H2295">
        <v>2</v>
      </c>
      <c r="I2295" t="s">
        <v>48</v>
      </c>
      <c r="J2295" t="s">
        <v>49</v>
      </c>
      <c r="K2295">
        <v>1</v>
      </c>
      <c r="L2295">
        <v>2</v>
      </c>
      <c r="M2295" t="s">
        <v>50</v>
      </c>
      <c r="N2295" t="s">
        <v>8931</v>
      </c>
      <c r="O2295">
        <v>0.88400000000000001</v>
      </c>
      <c r="P2295" t="s">
        <v>74</v>
      </c>
      <c r="Q2295" t="s">
        <v>85</v>
      </c>
      <c r="R2295" t="s">
        <v>1230</v>
      </c>
      <c r="S2295" t="s">
        <v>42</v>
      </c>
      <c r="T2295">
        <v>0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7</v>
      </c>
      <c r="AA2295">
        <v>76.8</v>
      </c>
      <c r="AB2295">
        <v>71.5</v>
      </c>
      <c r="AC2295">
        <v>3.3</v>
      </c>
      <c r="AD2295">
        <v>1.73</v>
      </c>
      <c r="AE2295">
        <v>-0.26400000000000001</v>
      </c>
      <c r="AF2295">
        <v>2.56</v>
      </c>
      <c r="AG2295">
        <v>-2.1989999999999998</v>
      </c>
      <c r="AH2295">
        <v>5.3479999999999999</v>
      </c>
      <c r="AI2295">
        <v>6.11</v>
      </c>
      <c r="AJ2295">
        <v>-5.13</v>
      </c>
      <c r="AK2295">
        <v>23.9</v>
      </c>
      <c r="AL2295">
        <v>-12.1</v>
      </c>
      <c r="AM2295">
        <v>12.3</v>
      </c>
      <c r="AN2295">
        <v>50.331000000000003</v>
      </c>
      <c r="AO2295">
        <v>1316.52</v>
      </c>
      <c r="AP2295" t="s">
        <v>8084</v>
      </c>
    </row>
    <row r="2296" spans="1:42">
      <c r="A2296" t="s">
        <v>4055</v>
      </c>
      <c r="B2296" t="s">
        <v>42</v>
      </c>
      <c r="C2296" t="s">
        <v>7999</v>
      </c>
      <c r="D2296" t="s">
        <v>409</v>
      </c>
      <c r="E2296" t="s">
        <v>8000</v>
      </c>
      <c r="F2296" t="s">
        <v>3747</v>
      </c>
      <c r="G2296" t="s">
        <v>47</v>
      </c>
      <c r="H2296">
        <v>4</v>
      </c>
      <c r="I2296" t="s">
        <v>56</v>
      </c>
      <c r="J2296" t="s">
        <v>57</v>
      </c>
      <c r="K2296">
        <v>2</v>
      </c>
      <c r="L2296">
        <v>2</v>
      </c>
      <c r="M2296" t="s">
        <v>50</v>
      </c>
      <c r="N2296" t="s">
        <v>8931</v>
      </c>
      <c r="O2296">
        <v>0.89</v>
      </c>
      <c r="P2296" t="s">
        <v>149</v>
      </c>
      <c r="R2296" t="s">
        <v>165</v>
      </c>
      <c r="S2296" t="s">
        <v>54</v>
      </c>
      <c r="T2296">
        <v>0</v>
      </c>
      <c r="U2296">
        <v>1</v>
      </c>
      <c r="V2296">
        <v>1</v>
      </c>
      <c r="W2296">
        <v>0</v>
      </c>
      <c r="X2296">
        <v>0</v>
      </c>
      <c r="Y2296">
        <v>0</v>
      </c>
      <c r="Z2296">
        <v>7</v>
      </c>
      <c r="AA2296">
        <v>75.5</v>
      </c>
      <c r="AB2296">
        <v>70.3</v>
      </c>
      <c r="AC2296">
        <v>3.51</v>
      </c>
      <c r="AD2296">
        <v>1.72</v>
      </c>
      <c r="AE2296">
        <v>-0.56100000000000005</v>
      </c>
      <c r="AF2296">
        <v>1.5760000000000001</v>
      </c>
      <c r="AG2296">
        <v>-2.1819999999999999</v>
      </c>
      <c r="AH2296">
        <v>5.274</v>
      </c>
      <c r="AI2296">
        <v>8.26</v>
      </c>
      <c r="AJ2296">
        <v>-5.34</v>
      </c>
      <c r="AK2296">
        <v>23.9</v>
      </c>
      <c r="AL2296">
        <v>-15.1</v>
      </c>
      <c r="AM2296">
        <v>13.1</v>
      </c>
      <c r="AN2296">
        <v>57.395000000000003</v>
      </c>
      <c r="AO2296">
        <v>1593.74</v>
      </c>
      <c r="AP2296" t="s">
        <v>8086</v>
      </c>
    </row>
    <row r="2297" spans="1:42">
      <c r="A2297" t="s">
        <v>4055</v>
      </c>
      <c r="B2297" t="s">
        <v>42</v>
      </c>
      <c r="C2297" t="s">
        <v>7999</v>
      </c>
      <c r="D2297" t="s">
        <v>409</v>
      </c>
      <c r="E2297" t="s">
        <v>8000</v>
      </c>
      <c r="F2297" t="s">
        <v>3747</v>
      </c>
      <c r="G2297" t="s">
        <v>47</v>
      </c>
      <c r="H2297">
        <v>5</v>
      </c>
      <c r="I2297" t="s">
        <v>56</v>
      </c>
      <c r="J2297" t="s">
        <v>57</v>
      </c>
      <c r="K2297">
        <v>2</v>
      </c>
      <c r="L2297">
        <v>3</v>
      </c>
      <c r="M2297" t="s">
        <v>50</v>
      </c>
      <c r="N2297" t="s">
        <v>8931</v>
      </c>
      <c r="O2297">
        <v>0.86399999999999999</v>
      </c>
      <c r="P2297" t="s">
        <v>149</v>
      </c>
      <c r="R2297" t="s">
        <v>165</v>
      </c>
      <c r="S2297" t="s">
        <v>54</v>
      </c>
      <c r="T2297">
        <v>1</v>
      </c>
      <c r="U2297">
        <v>1</v>
      </c>
      <c r="V2297">
        <v>1</v>
      </c>
      <c r="W2297">
        <v>0</v>
      </c>
      <c r="X2297">
        <v>0</v>
      </c>
      <c r="Y2297">
        <v>0</v>
      </c>
      <c r="Z2297">
        <v>7</v>
      </c>
      <c r="AA2297">
        <v>76.599999999999994</v>
      </c>
      <c r="AB2297">
        <v>71.3</v>
      </c>
      <c r="AC2297">
        <v>3.55</v>
      </c>
      <c r="AD2297">
        <v>1.76</v>
      </c>
      <c r="AE2297">
        <v>1.03</v>
      </c>
      <c r="AF2297">
        <v>2.048</v>
      </c>
      <c r="AG2297">
        <v>-2.133</v>
      </c>
      <c r="AH2297">
        <v>5.2850000000000001</v>
      </c>
      <c r="AI2297">
        <v>4.83</v>
      </c>
      <c r="AJ2297">
        <v>-4.3099999999999996</v>
      </c>
      <c r="AK2297">
        <v>23.9</v>
      </c>
      <c r="AL2297">
        <v>-10.6</v>
      </c>
      <c r="AM2297">
        <v>12.1</v>
      </c>
      <c r="AN2297">
        <v>48.679000000000002</v>
      </c>
      <c r="AO2297">
        <v>1060.2</v>
      </c>
      <c r="AP2297" t="s">
        <v>8087</v>
      </c>
    </row>
    <row r="2298" spans="1:42">
      <c r="A2298" t="s">
        <v>4055</v>
      </c>
      <c r="B2298" t="s">
        <v>42</v>
      </c>
      <c r="C2298" t="s">
        <v>7999</v>
      </c>
      <c r="D2298" t="s">
        <v>409</v>
      </c>
      <c r="E2298" t="s">
        <v>8000</v>
      </c>
      <c r="F2298" t="s">
        <v>3747</v>
      </c>
      <c r="G2298" t="s">
        <v>47</v>
      </c>
      <c r="H2298">
        <v>7</v>
      </c>
      <c r="I2298" t="s">
        <v>63</v>
      </c>
      <c r="J2298" t="s">
        <v>61</v>
      </c>
      <c r="K2298">
        <v>3</v>
      </c>
      <c r="L2298">
        <v>1</v>
      </c>
      <c r="M2298" t="s">
        <v>50</v>
      </c>
      <c r="N2298" t="s">
        <v>8931</v>
      </c>
      <c r="O2298">
        <v>0.89700000000000002</v>
      </c>
      <c r="P2298" t="s">
        <v>149</v>
      </c>
      <c r="R2298" t="s">
        <v>116</v>
      </c>
      <c r="S2298" t="s">
        <v>42</v>
      </c>
      <c r="T2298">
        <v>0</v>
      </c>
      <c r="U2298">
        <v>0</v>
      </c>
      <c r="V2298">
        <v>2</v>
      </c>
      <c r="W2298">
        <v>0</v>
      </c>
      <c r="X2298">
        <v>0</v>
      </c>
      <c r="Y2298">
        <v>0</v>
      </c>
      <c r="Z2298">
        <v>7</v>
      </c>
      <c r="AA2298">
        <v>77</v>
      </c>
      <c r="AB2298">
        <v>71.400000000000006</v>
      </c>
      <c r="AC2298">
        <v>3.72</v>
      </c>
      <c r="AD2298">
        <v>1.56</v>
      </c>
      <c r="AE2298">
        <v>0.13100000000000001</v>
      </c>
      <c r="AF2298">
        <v>2.0259999999999998</v>
      </c>
      <c r="AG2298">
        <v>-2.1869999999999998</v>
      </c>
      <c r="AH2298">
        <v>5.2990000000000004</v>
      </c>
      <c r="AI2298">
        <v>8.83</v>
      </c>
      <c r="AJ2298">
        <v>-4.25</v>
      </c>
      <c r="AK2298">
        <v>23.8</v>
      </c>
      <c r="AL2298">
        <v>-17.399999999999999</v>
      </c>
      <c r="AM2298">
        <v>12.4</v>
      </c>
      <c r="AN2298">
        <v>64.611999999999995</v>
      </c>
      <c r="AO2298">
        <v>1613.57</v>
      </c>
      <c r="AP2298" t="s">
        <v>8089</v>
      </c>
    </row>
    <row r="2299" spans="1:42">
      <c r="A2299" t="s">
        <v>4055</v>
      </c>
      <c r="B2299" t="s">
        <v>42</v>
      </c>
      <c r="C2299" t="s">
        <v>7999</v>
      </c>
      <c r="D2299" t="s">
        <v>409</v>
      </c>
      <c r="E2299" t="s">
        <v>8000</v>
      </c>
      <c r="F2299" t="s">
        <v>3747</v>
      </c>
      <c r="G2299" t="s">
        <v>47</v>
      </c>
      <c r="H2299">
        <v>8</v>
      </c>
      <c r="I2299" t="s">
        <v>48</v>
      </c>
      <c r="J2299" t="s">
        <v>49</v>
      </c>
      <c r="K2299">
        <v>3</v>
      </c>
      <c r="L2299">
        <v>2</v>
      </c>
      <c r="M2299" t="s">
        <v>50</v>
      </c>
      <c r="N2299" t="s">
        <v>8931</v>
      </c>
      <c r="O2299">
        <v>0.89</v>
      </c>
      <c r="P2299" t="s">
        <v>149</v>
      </c>
      <c r="Q2299" t="s">
        <v>150</v>
      </c>
      <c r="R2299" t="s">
        <v>116</v>
      </c>
      <c r="S2299" t="s">
        <v>42</v>
      </c>
      <c r="T2299">
        <v>0</v>
      </c>
      <c r="U2299">
        <v>1</v>
      </c>
      <c r="V2299">
        <v>2</v>
      </c>
      <c r="W2299">
        <v>0</v>
      </c>
      <c r="X2299">
        <v>0</v>
      </c>
      <c r="Y2299">
        <v>0</v>
      </c>
      <c r="Z2299">
        <v>7</v>
      </c>
      <c r="AA2299">
        <v>75.5</v>
      </c>
      <c r="AB2299">
        <v>69.8</v>
      </c>
      <c r="AC2299">
        <v>3.55</v>
      </c>
      <c r="AD2299">
        <v>1.64</v>
      </c>
      <c r="AE2299">
        <v>0.51200000000000001</v>
      </c>
      <c r="AF2299">
        <v>2.2440000000000002</v>
      </c>
      <c r="AG2299">
        <v>-2.0720000000000001</v>
      </c>
      <c r="AH2299">
        <v>5.3209999999999997</v>
      </c>
      <c r="AI2299">
        <v>8.8000000000000007</v>
      </c>
      <c r="AJ2299">
        <v>-5.39</v>
      </c>
      <c r="AK2299">
        <v>23.8</v>
      </c>
      <c r="AL2299">
        <v>-16.399999999999999</v>
      </c>
      <c r="AM2299">
        <v>13.2</v>
      </c>
      <c r="AN2299">
        <v>58.826999999999998</v>
      </c>
      <c r="AO2299">
        <v>1657.08</v>
      </c>
      <c r="AP2299" t="s">
        <v>8090</v>
      </c>
    </row>
    <row r="2300" spans="1:42">
      <c r="A2300" t="s">
        <v>4085</v>
      </c>
      <c r="B2300" t="s">
        <v>42</v>
      </c>
      <c r="C2300" t="s">
        <v>7999</v>
      </c>
      <c r="D2300" t="s">
        <v>409</v>
      </c>
      <c r="E2300" t="s">
        <v>8000</v>
      </c>
      <c r="F2300" t="s">
        <v>3747</v>
      </c>
      <c r="G2300" t="s">
        <v>47</v>
      </c>
      <c r="H2300">
        <v>7</v>
      </c>
      <c r="I2300" t="s">
        <v>56</v>
      </c>
      <c r="J2300" t="s">
        <v>57</v>
      </c>
      <c r="K2300">
        <v>2</v>
      </c>
      <c r="L2300">
        <v>4</v>
      </c>
      <c r="M2300" t="s">
        <v>50</v>
      </c>
      <c r="N2300" t="s">
        <v>8931</v>
      </c>
      <c r="O2300">
        <v>0.92500000000000004</v>
      </c>
      <c r="P2300" t="s">
        <v>71</v>
      </c>
      <c r="R2300" t="s">
        <v>97</v>
      </c>
      <c r="S2300" t="s">
        <v>42</v>
      </c>
      <c r="T2300">
        <v>2</v>
      </c>
      <c r="U2300">
        <v>1</v>
      </c>
      <c r="V2300">
        <v>1</v>
      </c>
      <c r="W2300">
        <v>0</v>
      </c>
      <c r="X2300">
        <v>0</v>
      </c>
      <c r="Y2300">
        <v>0</v>
      </c>
      <c r="Z2300">
        <v>8</v>
      </c>
      <c r="AA2300">
        <v>81</v>
      </c>
      <c r="AB2300">
        <v>76.099999999999994</v>
      </c>
      <c r="AC2300">
        <v>3.72</v>
      </c>
      <c r="AD2300">
        <v>1.81</v>
      </c>
      <c r="AE2300">
        <v>1.1910000000000001</v>
      </c>
      <c r="AF2300">
        <v>1.542</v>
      </c>
      <c r="AG2300">
        <v>-0.82</v>
      </c>
      <c r="AH2300">
        <v>5.6310000000000002</v>
      </c>
      <c r="AI2300">
        <v>1.88</v>
      </c>
      <c r="AJ2300">
        <v>-2.3199999999999998</v>
      </c>
      <c r="AK2300">
        <v>23.9</v>
      </c>
      <c r="AL2300">
        <v>-5.3</v>
      </c>
      <c r="AM2300">
        <v>10.1</v>
      </c>
      <c r="AN2300">
        <v>39.671999999999997</v>
      </c>
      <c r="AO2300">
        <v>520.54600000000005</v>
      </c>
      <c r="AP2300" t="s">
        <v>8097</v>
      </c>
    </row>
    <row r="2301" spans="1:42">
      <c r="A2301" t="s">
        <v>4085</v>
      </c>
      <c r="B2301" t="s">
        <v>42</v>
      </c>
      <c r="C2301" t="s">
        <v>7999</v>
      </c>
      <c r="D2301" t="s">
        <v>409</v>
      </c>
      <c r="E2301" t="s">
        <v>8000</v>
      </c>
      <c r="F2301" t="s">
        <v>3747</v>
      </c>
      <c r="G2301" t="s">
        <v>47</v>
      </c>
      <c r="H2301">
        <v>12</v>
      </c>
      <c r="I2301" t="s">
        <v>56</v>
      </c>
      <c r="J2301" t="s">
        <v>57</v>
      </c>
      <c r="K2301">
        <v>3</v>
      </c>
      <c r="L2301">
        <v>3</v>
      </c>
      <c r="M2301" t="s">
        <v>50</v>
      </c>
      <c r="N2301" t="s">
        <v>8931</v>
      </c>
      <c r="O2301">
        <v>0.91100000000000003</v>
      </c>
      <c r="P2301" t="s">
        <v>282</v>
      </c>
      <c r="R2301" t="s">
        <v>78</v>
      </c>
      <c r="S2301" t="s">
        <v>54</v>
      </c>
      <c r="T2301">
        <v>1</v>
      </c>
      <c r="U2301">
        <v>1</v>
      </c>
      <c r="V2301">
        <v>2</v>
      </c>
      <c r="W2301">
        <v>0</v>
      </c>
      <c r="X2301">
        <v>0</v>
      </c>
      <c r="Y2301">
        <v>0</v>
      </c>
      <c r="Z2301">
        <v>8</v>
      </c>
      <c r="AA2301">
        <v>82.8</v>
      </c>
      <c r="AB2301">
        <v>77.5</v>
      </c>
      <c r="AC2301">
        <v>3.47</v>
      </c>
      <c r="AD2301">
        <v>1.76</v>
      </c>
      <c r="AE2301">
        <v>1.7689999999999999</v>
      </c>
      <c r="AF2301">
        <v>1.1359999999999999</v>
      </c>
      <c r="AG2301">
        <v>-0.73099999999999998</v>
      </c>
      <c r="AH2301">
        <v>5.625</v>
      </c>
      <c r="AI2301">
        <v>2.79</v>
      </c>
      <c r="AJ2301">
        <v>-2.27</v>
      </c>
      <c r="AK2301">
        <v>23.9</v>
      </c>
      <c r="AL2301">
        <v>-7.8</v>
      </c>
      <c r="AM2301">
        <v>9.8000000000000007</v>
      </c>
      <c r="AN2301">
        <v>51.478000000000002</v>
      </c>
      <c r="AO2301">
        <v>640.16899999999998</v>
      </c>
      <c r="AP2301" t="s">
        <v>8102</v>
      </c>
    </row>
    <row r="2302" spans="1:42">
      <c r="A2302" t="s">
        <v>4085</v>
      </c>
      <c r="B2302" t="s">
        <v>42</v>
      </c>
      <c r="C2302" t="s">
        <v>7999</v>
      </c>
      <c r="D2302" t="s">
        <v>409</v>
      </c>
      <c r="E2302" t="s">
        <v>8000</v>
      </c>
      <c r="F2302" t="s">
        <v>3747</v>
      </c>
      <c r="G2302" t="s">
        <v>47</v>
      </c>
      <c r="H2302">
        <v>15</v>
      </c>
      <c r="I2302" t="s">
        <v>155</v>
      </c>
      <c r="J2302" t="s">
        <v>57</v>
      </c>
      <c r="K2302">
        <v>4</v>
      </c>
      <c r="L2302">
        <v>1</v>
      </c>
      <c r="M2302" t="s">
        <v>50</v>
      </c>
      <c r="N2302" t="s">
        <v>8931</v>
      </c>
      <c r="O2302">
        <v>0.86699999999999999</v>
      </c>
      <c r="P2302" t="s">
        <v>51</v>
      </c>
      <c r="R2302" t="s">
        <v>66</v>
      </c>
      <c r="S2302" t="s">
        <v>42</v>
      </c>
      <c r="T2302">
        <v>0</v>
      </c>
      <c r="U2302">
        <v>0</v>
      </c>
      <c r="V2302">
        <v>2</v>
      </c>
      <c r="W2302">
        <v>1</v>
      </c>
      <c r="X2302">
        <v>0</v>
      </c>
      <c r="Y2302">
        <v>0</v>
      </c>
      <c r="Z2302">
        <v>8</v>
      </c>
      <c r="AA2302">
        <v>81.900000000000006</v>
      </c>
      <c r="AB2302">
        <v>77</v>
      </c>
      <c r="AC2302">
        <v>3.22</v>
      </c>
      <c r="AD2302">
        <v>1.48</v>
      </c>
      <c r="AE2302">
        <v>2.4039999999999999</v>
      </c>
      <c r="AF2302">
        <v>-0.13300000000000001</v>
      </c>
      <c r="AG2302">
        <v>-0.78100000000000003</v>
      </c>
      <c r="AH2302">
        <v>5.3849999999999998</v>
      </c>
      <c r="AI2302">
        <v>-0.01</v>
      </c>
      <c r="AJ2302">
        <v>-0.43</v>
      </c>
      <c r="AK2302">
        <v>23.9</v>
      </c>
      <c r="AL2302">
        <v>-1.8</v>
      </c>
      <c r="AM2302">
        <v>9.3000000000000007</v>
      </c>
      <c r="AN2302">
        <v>358.88299999999998</v>
      </c>
      <c r="AO2302">
        <v>68.260000000000005</v>
      </c>
      <c r="AP2302" t="s">
        <v>8105</v>
      </c>
    </row>
    <row r="2303" spans="1:42">
      <c r="A2303" t="s">
        <v>8107</v>
      </c>
      <c r="B2303" t="s">
        <v>42</v>
      </c>
      <c r="C2303" t="s">
        <v>8108</v>
      </c>
      <c r="D2303" t="s">
        <v>8109</v>
      </c>
      <c r="E2303" t="s">
        <v>8110</v>
      </c>
      <c r="F2303" t="s">
        <v>844</v>
      </c>
      <c r="G2303" t="s">
        <v>47</v>
      </c>
      <c r="H2303">
        <v>7</v>
      </c>
      <c r="I2303" t="s">
        <v>56</v>
      </c>
      <c r="J2303" t="s">
        <v>57</v>
      </c>
      <c r="K2303">
        <v>3</v>
      </c>
      <c r="L2303">
        <v>1</v>
      </c>
      <c r="M2303" t="s">
        <v>50</v>
      </c>
      <c r="N2303" t="s">
        <v>8931</v>
      </c>
      <c r="O2303">
        <v>0.86</v>
      </c>
      <c r="P2303" t="s">
        <v>65</v>
      </c>
      <c r="R2303" t="s">
        <v>97</v>
      </c>
      <c r="S2303" t="s">
        <v>42</v>
      </c>
      <c r="T2303">
        <v>0</v>
      </c>
      <c r="U2303">
        <v>0</v>
      </c>
      <c r="V2303">
        <v>2</v>
      </c>
      <c r="W2303">
        <v>0</v>
      </c>
      <c r="X2303">
        <v>0</v>
      </c>
      <c r="Y2303">
        <v>0</v>
      </c>
      <c r="Z2303">
        <v>1</v>
      </c>
      <c r="AA2303">
        <v>83.6</v>
      </c>
      <c r="AB2303">
        <v>78.5</v>
      </c>
      <c r="AC2303">
        <v>3.54</v>
      </c>
      <c r="AD2303">
        <v>1.77</v>
      </c>
      <c r="AE2303">
        <v>0.39600000000000002</v>
      </c>
      <c r="AF2303">
        <v>1.512</v>
      </c>
      <c r="AG2303">
        <v>-1.8520000000000001</v>
      </c>
      <c r="AH2303">
        <v>5.923</v>
      </c>
      <c r="AI2303">
        <v>1.69</v>
      </c>
      <c r="AJ2303">
        <v>4.55</v>
      </c>
      <c r="AK2303">
        <v>23.9</v>
      </c>
      <c r="AL2303">
        <v>-7.3</v>
      </c>
      <c r="AM2303">
        <v>6.9</v>
      </c>
      <c r="AN2303">
        <v>159.77799999999999</v>
      </c>
      <c r="AO2303">
        <v>894.79200000000003</v>
      </c>
      <c r="AP2303" t="s">
        <v>8117</v>
      </c>
    </row>
    <row r="2304" spans="1:42">
      <c r="A2304" t="s">
        <v>8107</v>
      </c>
      <c r="B2304" t="s">
        <v>42</v>
      </c>
      <c r="C2304" t="s">
        <v>8108</v>
      </c>
      <c r="D2304" t="s">
        <v>8109</v>
      </c>
      <c r="E2304" t="s">
        <v>8110</v>
      </c>
      <c r="F2304" t="s">
        <v>844</v>
      </c>
      <c r="G2304" t="s">
        <v>47</v>
      </c>
      <c r="H2304">
        <v>9</v>
      </c>
      <c r="I2304" t="s">
        <v>56</v>
      </c>
      <c r="J2304" t="s">
        <v>57</v>
      </c>
      <c r="K2304">
        <v>3</v>
      </c>
      <c r="L2304">
        <v>3</v>
      </c>
      <c r="M2304" t="s">
        <v>50</v>
      </c>
      <c r="N2304" t="s">
        <v>8931</v>
      </c>
      <c r="O2304">
        <v>0.89800000000000002</v>
      </c>
      <c r="P2304" t="s">
        <v>65</v>
      </c>
      <c r="R2304" t="s">
        <v>97</v>
      </c>
      <c r="S2304" t="s">
        <v>42</v>
      </c>
      <c r="T2304">
        <v>2</v>
      </c>
      <c r="U2304">
        <v>0</v>
      </c>
      <c r="V2304">
        <v>2</v>
      </c>
      <c r="W2304">
        <v>0</v>
      </c>
      <c r="X2304">
        <v>0</v>
      </c>
      <c r="Y2304">
        <v>0</v>
      </c>
      <c r="Z2304">
        <v>1</v>
      </c>
      <c r="AA2304">
        <v>85</v>
      </c>
      <c r="AB2304">
        <v>79.400000000000006</v>
      </c>
      <c r="AC2304">
        <v>3.55</v>
      </c>
      <c r="AD2304">
        <v>1.7</v>
      </c>
      <c r="AE2304">
        <v>0.39300000000000002</v>
      </c>
      <c r="AF2304">
        <v>3.5019999999999998</v>
      </c>
      <c r="AG2304">
        <v>-1.784</v>
      </c>
      <c r="AH2304">
        <v>6.0910000000000002</v>
      </c>
      <c r="AI2304">
        <v>4.13</v>
      </c>
      <c r="AJ2304">
        <v>1.57</v>
      </c>
      <c r="AK2304">
        <v>23.9</v>
      </c>
      <c r="AL2304">
        <v>-13.7</v>
      </c>
      <c r="AM2304">
        <v>7.8</v>
      </c>
      <c r="AN2304">
        <v>111.425</v>
      </c>
      <c r="AO2304">
        <v>821.31399999999996</v>
      </c>
      <c r="AP2304" t="s">
        <v>8119</v>
      </c>
    </row>
    <row r="2305" spans="1:42">
      <c r="A2305" t="s">
        <v>8107</v>
      </c>
      <c r="B2305" t="s">
        <v>42</v>
      </c>
      <c r="C2305" t="s">
        <v>8108</v>
      </c>
      <c r="D2305" t="s">
        <v>8109</v>
      </c>
      <c r="E2305" t="s">
        <v>8110</v>
      </c>
      <c r="F2305" t="s">
        <v>844</v>
      </c>
      <c r="G2305" t="s">
        <v>47</v>
      </c>
      <c r="H2305">
        <v>12</v>
      </c>
      <c r="I2305" t="s">
        <v>87</v>
      </c>
      <c r="J2305" t="s">
        <v>49</v>
      </c>
      <c r="K2305">
        <v>3</v>
      </c>
      <c r="L2305">
        <v>6</v>
      </c>
      <c r="M2305" t="s">
        <v>50</v>
      </c>
      <c r="N2305" t="s">
        <v>8931</v>
      </c>
      <c r="O2305">
        <v>0.89600000000000002</v>
      </c>
      <c r="P2305" t="s">
        <v>65</v>
      </c>
      <c r="Q2305" t="s">
        <v>85</v>
      </c>
      <c r="R2305" t="s">
        <v>97</v>
      </c>
      <c r="S2305" t="s">
        <v>42</v>
      </c>
      <c r="T2305">
        <v>3</v>
      </c>
      <c r="U2305">
        <v>2</v>
      </c>
      <c r="V2305">
        <v>2</v>
      </c>
      <c r="W2305">
        <v>0</v>
      </c>
      <c r="X2305">
        <v>0</v>
      </c>
      <c r="Y2305">
        <v>0</v>
      </c>
      <c r="Z2305">
        <v>1</v>
      </c>
      <c r="AA2305">
        <v>86</v>
      </c>
      <c r="AB2305">
        <v>80.2</v>
      </c>
      <c r="AC2305">
        <v>3.84</v>
      </c>
      <c r="AD2305">
        <v>1.89</v>
      </c>
      <c r="AE2305">
        <v>5.7000000000000002E-2</v>
      </c>
      <c r="AF2305">
        <v>0.86399999999999999</v>
      </c>
      <c r="AG2305">
        <v>-1.8380000000000001</v>
      </c>
      <c r="AH2305">
        <v>5.8250000000000002</v>
      </c>
      <c r="AI2305">
        <v>2.4700000000000002</v>
      </c>
      <c r="AJ2305">
        <v>2.41</v>
      </c>
      <c r="AK2305">
        <v>23.9</v>
      </c>
      <c r="AL2305">
        <v>-8.9</v>
      </c>
      <c r="AM2305">
        <v>7.5</v>
      </c>
      <c r="AN2305">
        <v>134.90700000000001</v>
      </c>
      <c r="AO2305">
        <v>647.10900000000004</v>
      </c>
      <c r="AP2305" t="s">
        <v>8122</v>
      </c>
    </row>
    <row r="2306" spans="1:42">
      <c r="A2306" t="s">
        <v>8107</v>
      </c>
      <c r="B2306" t="s">
        <v>42</v>
      </c>
      <c r="C2306" t="s">
        <v>8108</v>
      </c>
      <c r="D2306" t="s">
        <v>8109</v>
      </c>
      <c r="E2306" t="s">
        <v>8110</v>
      </c>
      <c r="F2306" t="s">
        <v>844</v>
      </c>
      <c r="G2306" t="s">
        <v>47</v>
      </c>
      <c r="H2306">
        <v>15</v>
      </c>
      <c r="I2306" t="s">
        <v>63</v>
      </c>
      <c r="J2306" t="s">
        <v>61</v>
      </c>
      <c r="K2306">
        <v>4</v>
      </c>
      <c r="L2306">
        <v>3</v>
      </c>
      <c r="M2306" t="s">
        <v>50</v>
      </c>
      <c r="N2306" t="s">
        <v>8931</v>
      </c>
      <c r="O2306">
        <v>0.88700000000000001</v>
      </c>
      <c r="P2306" t="s">
        <v>288</v>
      </c>
      <c r="R2306" t="s">
        <v>78</v>
      </c>
      <c r="S2306" t="s">
        <v>54</v>
      </c>
      <c r="T2306">
        <v>2</v>
      </c>
      <c r="U2306">
        <v>0</v>
      </c>
      <c r="V2306">
        <v>2</v>
      </c>
      <c r="W2306">
        <v>1</v>
      </c>
      <c r="X2306">
        <v>0</v>
      </c>
      <c r="Y2306">
        <v>0</v>
      </c>
      <c r="Z2306">
        <v>1</v>
      </c>
      <c r="AA2306">
        <v>86.9</v>
      </c>
      <c r="AB2306">
        <v>80.099999999999994</v>
      </c>
      <c r="AC2306">
        <v>3.57</v>
      </c>
      <c r="AD2306">
        <v>1.72</v>
      </c>
      <c r="AE2306">
        <v>0.32800000000000001</v>
      </c>
      <c r="AF2306">
        <v>2.331</v>
      </c>
      <c r="AG2306">
        <v>-1.62</v>
      </c>
      <c r="AH2306">
        <v>6.02</v>
      </c>
      <c r="AI2306">
        <v>0.73</v>
      </c>
      <c r="AJ2306">
        <v>3.88</v>
      </c>
      <c r="AK2306">
        <v>23.8</v>
      </c>
      <c r="AL2306">
        <v>-4.5</v>
      </c>
      <c r="AM2306">
        <v>6.6</v>
      </c>
      <c r="AN2306">
        <v>169.43199999999999</v>
      </c>
      <c r="AO2306">
        <v>743.92399999999998</v>
      </c>
      <c r="AP2306" t="s">
        <v>8125</v>
      </c>
    </row>
    <row r="2307" spans="1:42">
      <c r="A2307" t="s">
        <v>8107</v>
      </c>
      <c r="B2307" t="s">
        <v>42</v>
      </c>
      <c r="C2307" t="s">
        <v>8108</v>
      </c>
      <c r="D2307" t="s">
        <v>8109</v>
      </c>
      <c r="E2307" t="s">
        <v>8110</v>
      </c>
      <c r="F2307" t="s">
        <v>844</v>
      </c>
      <c r="G2307" t="s">
        <v>47</v>
      </c>
      <c r="H2307">
        <v>18</v>
      </c>
      <c r="I2307" t="s">
        <v>63</v>
      </c>
      <c r="J2307" t="s">
        <v>61</v>
      </c>
      <c r="K2307">
        <v>5</v>
      </c>
      <c r="L2307">
        <v>1</v>
      </c>
      <c r="M2307" t="s">
        <v>50</v>
      </c>
      <c r="N2307" t="s">
        <v>8931</v>
      </c>
      <c r="O2307">
        <v>0.86899999999999999</v>
      </c>
      <c r="P2307" t="s">
        <v>124</v>
      </c>
      <c r="R2307" t="s">
        <v>66</v>
      </c>
      <c r="S2307" t="s">
        <v>42</v>
      </c>
      <c r="T2307">
        <v>0</v>
      </c>
      <c r="U2307">
        <v>0</v>
      </c>
      <c r="V2307">
        <v>2</v>
      </c>
      <c r="W2307">
        <v>1</v>
      </c>
      <c r="X2307">
        <v>1</v>
      </c>
      <c r="Y2307">
        <v>0</v>
      </c>
      <c r="Z2307">
        <v>1</v>
      </c>
      <c r="AA2307">
        <v>84.9</v>
      </c>
      <c r="AB2307">
        <v>78.7</v>
      </c>
      <c r="AC2307">
        <v>3.34</v>
      </c>
      <c r="AD2307">
        <v>1.53</v>
      </c>
      <c r="AE2307">
        <v>0.443</v>
      </c>
      <c r="AF2307">
        <v>2.133</v>
      </c>
      <c r="AG2307">
        <v>-1.722</v>
      </c>
      <c r="AH2307">
        <v>5.9560000000000004</v>
      </c>
      <c r="AI2307">
        <v>0.28999999999999998</v>
      </c>
      <c r="AJ2307">
        <v>3.59</v>
      </c>
      <c r="AK2307">
        <v>23.8</v>
      </c>
      <c r="AL2307">
        <v>-2.9</v>
      </c>
      <c r="AM2307">
        <v>7</v>
      </c>
      <c r="AN2307">
        <v>175.405</v>
      </c>
      <c r="AO2307">
        <v>668.30499999999995</v>
      </c>
      <c r="AP2307" t="s">
        <v>8127</v>
      </c>
    </row>
    <row r="2308" spans="1:42">
      <c r="A2308" t="s">
        <v>8107</v>
      </c>
      <c r="B2308" t="s">
        <v>42</v>
      </c>
      <c r="C2308" t="s">
        <v>8108</v>
      </c>
      <c r="D2308" t="s">
        <v>8109</v>
      </c>
      <c r="E2308" t="s">
        <v>8110</v>
      </c>
      <c r="F2308" t="s">
        <v>844</v>
      </c>
      <c r="G2308" t="s">
        <v>47</v>
      </c>
      <c r="H2308">
        <v>21</v>
      </c>
      <c r="I2308" t="s">
        <v>60</v>
      </c>
      <c r="J2308" t="s">
        <v>61</v>
      </c>
      <c r="K2308">
        <v>5</v>
      </c>
      <c r="L2308">
        <v>4</v>
      </c>
      <c r="M2308" t="s">
        <v>50</v>
      </c>
      <c r="N2308" t="s">
        <v>8931</v>
      </c>
      <c r="O2308">
        <v>0.89200000000000002</v>
      </c>
      <c r="P2308" t="s">
        <v>124</v>
      </c>
      <c r="R2308" t="s">
        <v>66</v>
      </c>
      <c r="S2308" t="s">
        <v>42</v>
      </c>
      <c r="T2308">
        <v>2</v>
      </c>
      <c r="U2308">
        <v>1</v>
      </c>
      <c r="V2308">
        <v>2</v>
      </c>
      <c r="W2308">
        <v>1</v>
      </c>
      <c r="X2308">
        <v>1</v>
      </c>
      <c r="Y2308">
        <v>0</v>
      </c>
      <c r="Z2308">
        <v>1</v>
      </c>
      <c r="AA2308">
        <v>86</v>
      </c>
      <c r="AB2308">
        <v>79.599999999999994</v>
      </c>
      <c r="AC2308">
        <v>3.09</v>
      </c>
      <c r="AD2308">
        <v>1.39</v>
      </c>
      <c r="AE2308">
        <v>-4.5999999999999999E-2</v>
      </c>
      <c r="AF2308">
        <v>2.387</v>
      </c>
      <c r="AG2308">
        <v>-1.48</v>
      </c>
      <c r="AH2308">
        <v>6.0090000000000003</v>
      </c>
      <c r="AI2308">
        <v>0.56999999999999995</v>
      </c>
      <c r="AJ2308">
        <v>1.57</v>
      </c>
      <c r="AK2308">
        <v>23.8</v>
      </c>
      <c r="AL2308">
        <v>-2.9</v>
      </c>
      <c r="AM2308">
        <v>7.6</v>
      </c>
      <c r="AN2308">
        <v>160.642</v>
      </c>
      <c r="AO2308">
        <v>318.15100000000001</v>
      </c>
      <c r="AP2308" t="s">
        <v>8130</v>
      </c>
    </row>
    <row r="2309" spans="1:42">
      <c r="A2309" t="s">
        <v>8107</v>
      </c>
      <c r="B2309" t="s">
        <v>42</v>
      </c>
      <c r="C2309" t="s">
        <v>8108</v>
      </c>
      <c r="D2309" t="s">
        <v>8109</v>
      </c>
      <c r="E2309" t="s">
        <v>8110</v>
      </c>
      <c r="F2309" t="s">
        <v>844</v>
      </c>
      <c r="G2309" t="s">
        <v>47</v>
      </c>
      <c r="H2309">
        <v>23</v>
      </c>
      <c r="I2309" t="s">
        <v>48</v>
      </c>
      <c r="J2309" t="s">
        <v>49</v>
      </c>
      <c r="K2309">
        <v>5</v>
      </c>
      <c r="L2309">
        <v>6</v>
      </c>
      <c r="M2309" t="s">
        <v>50</v>
      </c>
      <c r="N2309" t="s">
        <v>8931</v>
      </c>
      <c r="O2309">
        <v>0.878</v>
      </c>
      <c r="P2309" t="s">
        <v>124</v>
      </c>
      <c r="Q2309" t="s">
        <v>125</v>
      </c>
      <c r="R2309" t="s">
        <v>66</v>
      </c>
      <c r="S2309" t="s">
        <v>42</v>
      </c>
      <c r="T2309">
        <v>3</v>
      </c>
      <c r="U2309">
        <v>2</v>
      </c>
      <c r="V2309">
        <v>2</v>
      </c>
      <c r="W2309">
        <v>1</v>
      </c>
      <c r="X2309">
        <v>1</v>
      </c>
      <c r="Y2309">
        <v>0</v>
      </c>
      <c r="Z2309">
        <v>1</v>
      </c>
      <c r="AA2309">
        <v>86.4</v>
      </c>
      <c r="AB2309">
        <v>80.400000000000006</v>
      </c>
      <c r="AC2309">
        <v>3.09</v>
      </c>
      <c r="AD2309">
        <v>1.39</v>
      </c>
      <c r="AE2309">
        <v>0.23899999999999999</v>
      </c>
      <c r="AF2309">
        <v>2.4119999999999999</v>
      </c>
      <c r="AG2309">
        <v>-1.4359999999999999</v>
      </c>
      <c r="AH2309">
        <v>5.95</v>
      </c>
      <c r="AI2309">
        <v>-1.4</v>
      </c>
      <c r="AJ2309">
        <v>2.97</v>
      </c>
      <c r="AK2309">
        <v>23.9</v>
      </c>
      <c r="AL2309">
        <v>3</v>
      </c>
      <c r="AM2309">
        <v>6.9</v>
      </c>
      <c r="AN2309">
        <v>204.91800000000001</v>
      </c>
      <c r="AO2309">
        <v>622.827</v>
      </c>
      <c r="AP2309" t="s">
        <v>8132</v>
      </c>
    </row>
    <row r="2310" spans="1:42">
      <c r="A2310" t="s">
        <v>8107</v>
      </c>
      <c r="B2310" t="s">
        <v>42</v>
      </c>
      <c r="C2310" t="s">
        <v>8108</v>
      </c>
      <c r="D2310" t="s">
        <v>8109</v>
      </c>
      <c r="E2310" t="s">
        <v>8110</v>
      </c>
      <c r="F2310" t="s">
        <v>844</v>
      </c>
      <c r="G2310" t="s">
        <v>47</v>
      </c>
      <c r="H2310">
        <v>25</v>
      </c>
      <c r="I2310" t="s">
        <v>60</v>
      </c>
      <c r="J2310" t="s">
        <v>61</v>
      </c>
      <c r="K2310">
        <v>6</v>
      </c>
      <c r="L2310">
        <v>2</v>
      </c>
      <c r="M2310" t="s">
        <v>50</v>
      </c>
      <c r="N2310" t="s">
        <v>8931</v>
      </c>
      <c r="O2310">
        <v>0.89</v>
      </c>
      <c r="P2310" t="s">
        <v>1275</v>
      </c>
      <c r="R2310" t="s">
        <v>2780</v>
      </c>
      <c r="S2310" t="s">
        <v>42</v>
      </c>
      <c r="T2310">
        <v>1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2</v>
      </c>
      <c r="AA2310">
        <v>85</v>
      </c>
      <c r="AB2310">
        <v>79.2</v>
      </c>
      <c r="AC2310">
        <v>3.72</v>
      </c>
      <c r="AD2310">
        <v>1.89</v>
      </c>
      <c r="AE2310">
        <v>6.3E-2</v>
      </c>
      <c r="AF2310">
        <v>2.706</v>
      </c>
      <c r="AG2310">
        <v>-1.7310000000000001</v>
      </c>
      <c r="AH2310">
        <v>5.96</v>
      </c>
      <c r="AI2310">
        <v>-7.0000000000000007E-2</v>
      </c>
      <c r="AJ2310">
        <v>1.08</v>
      </c>
      <c r="AK2310">
        <v>23.9</v>
      </c>
      <c r="AL2310">
        <v>-1.2</v>
      </c>
      <c r="AM2310">
        <v>7.9</v>
      </c>
      <c r="AN2310">
        <v>183.327</v>
      </c>
      <c r="AO2310">
        <v>208.61799999999999</v>
      </c>
      <c r="AP2310" t="s">
        <v>8134</v>
      </c>
    </row>
    <row r="2311" spans="1:42">
      <c r="A2311" t="s">
        <v>8107</v>
      </c>
      <c r="B2311" t="s">
        <v>42</v>
      </c>
      <c r="C2311" t="s">
        <v>8108</v>
      </c>
      <c r="D2311" t="s">
        <v>8109</v>
      </c>
      <c r="E2311" t="s">
        <v>8110</v>
      </c>
      <c r="F2311" t="s">
        <v>844</v>
      </c>
      <c r="G2311" t="s">
        <v>47</v>
      </c>
      <c r="H2311">
        <v>26</v>
      </c>
      <c r="I2311" t="s">
        <v>69</v>
      </c>
      <c r="J2311" t="s">
        <v>61</v>
      </c>
      <c r="K2311">
        <v>6</v>
      </c>
      <c r="L2311">
        <v>3</v>
      </c>
      <c r="M2311" t="s">
        <v>50</v>
      </c>
      <c r="N2311" t="s">
        <v>8931</v>
      </c>
      <c r="O2311">
        <v>0.89700000000000002</v>
      </c>
      <c r="P2311" t="s">
        <v>1275</v>
      </c>
      <c r="R2311" t="s">
        <v>2780</v>
      </c>
      <c r="S2311" t="s">
        <v>42</v>
      </c>
      <c r="T2311">
        <v>1</v>
      </c>
      <c r="U2311">
        <v>1</v>
      </c>
      <c r="V2311">
        <v>0</v>
      </c>
      <c r="W2311">
        <v>0</v>
      </c>
      <c r="X2311">
        <v>0</v>
      </c>
      <c r="Y2311">
        <v>0</v>
      </c>
      <c r="Z2311">
        <v>2</v>
      </c>
      <c r="AA2311">
        <v>85.6</v>
      </c>
      <c r="AB2311">
        <v>79.5</v>
      </c>
      <c r="AC2311">
        <v>3.72</v>
      </c>
      <c r="AD2311">
        <v>1.89</v>
      </c>
      <c r="AE2311">
        <v>1.1100000000000001</v>
      </c>
      <c r="AF2311">
        <v>2.7869999999999999</v>
      </c>
      <c r="AG2311">
        <v>-1.56</v>
      </c>
      <c r="AH2311">
        <v>6.02</v>
      </c>
      <c r="AI2311">
        <v>1.85</v>
      </c>
      <c r="AJ2311">
        <v>0.96</v>
      </c>
      <c r="AK2311">
        <v>23.8</v>
      </c>
      <c r="AL2311">
        <v>-7.4</v>
      </c>
      <c r="AM2311">
        <v>7.9</v>
      </c>
      <c r="AN2311">
        <v>118.56399999999999</v>
      </c>
      <c r="AO2311">
        <v>390.26499999999999</v>
      </c>
      <c r="AP2311" t="s">
        <v>8135</v>
      </c>
    </row>
    <row r="2312" spans="1:42">
      <c r="A2312" t="s">
        <v>8107</v>
      </c>
      <c r="B2312" t="s">
        <v>42</v>
      </c>
      <c r="C2312" t="s">
        <v>8108</v>
      </c>
      <c r="D2312" t="s">
        <v>8109</v>
      </c>
      <c r="E2312" t="s">
        <v>8110</v>
      </c>
      <c r="F2312" t="s">
        <v>844</v>
      </c>
      <c r="G2312" t="s">
        <v>47</v>
      </c>
      <c r="H2312">
        <v>28</v>
      </c>
      <c r="I2312" t="s">
        <v>87</v>
      </c>
      <c r="J2312" t="s">
        <v>49</v>
      </c>
      <c r="K2312">
        <v>6</v>
      </c>
      <c r="L2312">
        <v>5</v>
      </c>
      <c r="M2312" t="s">
        <v>50</v>
      </c>
      <c r="N2312" t="s">
        <v>8931</v>
      </c>
      <c r="O2312">
        <v>0.89800000000000002</v>
      </c>
      <c r="P2312" t="s">
        <v>1275</v>
      </c>
      <c r="R2312" t="s">
        <v>2780</v>
      </c>
      <c r="S2312" t="s">
        <v>42</v>
      </c>
      <c r="T2312">
        <v>2</v>
      </c>
      <c r="U2312">
        <v>2</v>
      </c>
      <c r="V2312">
        <v>0</v>
      </c>
      <c r="W2312">
        <v>0</v>
      </c>
      <c r="X2312">
        <v>0</v>
      </c>
      <c r="Y2312">
        <v>0</v>
      </c>
      <c r="Z2312">
        <v>2</v>
      </c>
      <c r="AA2312">
        <v>86.4</v>
      </c>
      <c r="AB2312">
        <v>81</v>
      </c>
      <c r="AC2312">
        <v>3.72</v>
      </c>
      <c r="AD2312">
        <v>1.89</v>
      </c>
      <c r="AE2312">
        <v>1.2210000000000001</v>
      </c>
      <c r="AF2312">
        <v>1.8839999999999999</v>
      </c>
      <c r="AG2312">
        <v>-1.6950000000000001</v>
      </c>
      <c r="AH2312">
        <v>5.9219999999999997</v>
      </c>
      <c r="AI2312">
        <v>2.54</v>
      </c>
      <c r="AJ2312">
        <v>0.54</v>
      </c>
      <c r="AK2312">
        <v>23.9</v>
      </c>
      <c r="AL2312">
        <v>-9.1999999999999993</v>
      </c>
      <c r="AM2312">
        <v>8</v>
      </c>
      <c r="AN2312">
        <v>102.9</v>
      </c>
      <c r="AO2312">
        <v>489.83699999999999</v>
      </c>
      <c r="AP2312" t="s">
        <v>8137</v>
      </c>
    </row>
    <row r="2313" spans="1:42">
      <c r="A2313" t="s">
        <v>8107</v>
      </c>
      <c r="B2313" t="s">
        <v>42</v>
      </c>
      <c r="C2313" t="s">
        <v>8108</v>
      </c>
      <c r="D2313" t="s">
        <v>8109</v>
      </c>
      <c r="E2313" t="s">
        <v>8110</v>
      </c>
      <c r="F2313" t="s">
        <v>844</v>
      </c>
      <c r="G2313" t="s">
        <v>47</v>
      </c>
      <c r="H2313">
        <v>37</v>
      </c>
      <c r="I2313" t="s">
        <v>63</v>
      </c>
      <c r="J2313" t="s">
        <v>61</v>
      </c>
      <c r="K2313">
        <v>10</v>
      </c>
      <c r="L2313">
        <v>1</v>
      </c>
      <c r="M2313" t="s">
        <v>50</v>
      </c>
      <c r="N2313" t="s">
        <v>8931</v>
      </c>
      <c r="O2313">
        <v>0.79900000000000004</v>
      </c>
      <c r="P2313" t="s">
        <v>71</v>
      </c>
      <c r="R2313" t="s">
        <v>116</v>
      </c>
      <c r="S2313" t="s">
        <v>42</v>
      </c>
      <c r="T2313">
        <v>0</v>
      </c>
      <c r="U2313">
        <v>0</v>
      </c>
      <c r="V2313">
        <v>1</v>
      </c>
      <c r="W2313">
        <v>0</v>
      </c>
      <c r="X2313">
        <v>0</v>
      </c>
      <c r="Y2313">
        <v>0</v>
      </c>
      <c r="Z2313">
        <v>3</v>
      </c>
      <c r="AA2313">
        <v>86.2</v>
      </c>
      <c r="AB2313">
        <v>80.099999999999994</v>
      </c>
      <c r="AC2313">
        <v>3.65</v>
      </c>
      <c r="AD2313">
        <v>1.67</v>
      </c>
      <c r="AE2313">
        <v>0.311</v>
      </c>
      <c r="AF2313">
        <v>1.71</v>
      </c>
      <c r="AG2313">
        <v>-1.536</v>
      </c>
      <c r="AH2313">
        <v>5.8730000000000002</v>
      </c>
      <c r="AI2313">
        <v>-3.59</v>
      </c>
      <c r="AJ2313">
        <v>2.95</v>
      </c>
      <c r="AK2313">
        <v>23.8</v>
      </c>
      <c r="AL2313">
        <v>9.6999999999999993</v>
      </c>
      <c r="AM2313">
        <v>7.2</v>
      </c>
      <c r="AN2313">
        <v>230.20599999999999</v>
      </c>
      <c r="AO2313">
        <v>871.06200000000001</v>
      </c>
      <c r="AP2313" t="s">
        <v>8140</v>
      </c>
    </row>
    <row r="2314" spans="1:42">
      <c r="A2314" t="s">
        <v>8107</v>
      </c>
      <c r="B2314" t="s">
        <v>42</v>
      </c>
      <c r="C2314" t="s">
        <v>8108</v>
      </c>
      <c r="D2314" t="s">
        <v>8109</v>
      </c>
      <c r="E2314" t="s">
        <v>8110</v>
      </c>
      <c r="F2314" t="s">
        <v>844</v>
      </c>
      <c r="G2314" t="s">
        <v>47</v>
      </c>
      <c r="H2314">
        <v>40</v>
      </c>
      <c r="I2314" t="s">
        <v>56</v>
      </c>
      <c r="J2314" t="s">
        <v>57</v>
      </c>
      <c r="K2314">
        <v>10</v>
      </c>
      <c r="L2314">
        <v>4</v>
      </c>
      <c r="M2314" t="s">
        <v>50</v>
      </c>
      <c r="N2314" t="s">
        <v>8931</v>
      </c>
      <c r="O2314">
        <v>0.89500000000000002</v>
      </c>
      <c r="P2314" t="s">
        <v>71</v>
      </c>
      <c r="R2314" t="s">
        <v>116</v>
      </c>
      <c r="S2314" t="s">
        <v>42</v>
      </c>
      <c r="T2314">
        <v>1</v>
      </c>
      <c r="U2314">
        <v>2</v>
      </c>
      <c r="V2314">
        <v>1</v>
      </c>
      <c r="W2314">
        <v>0</v>
      </c>
      <c r="X2314">
        <v>0</v>
      </c>
      <c r="Y2314">
        <v>0</v>
      </c>
      <c r="Z2314">
        <v>3</v>
      </c>
      <c r="AA2314">
        <v>87.6</v>
      </c>
      <c r="AB2314">
        <v>81.8</v>
      </c>
      <c r="AC2314">
        <v>3.55</v>
      </c>
      <c r="AD2314">
        <v>1.64</v>
      </c>
      <c r="AE2314">
        <v>2.1640000000000001</v>
      </c>
      <c r="AF2314">
        <v>1.591</v>
      </c>
      <c r="AG2314">
        <v>-1.3520000000000001</v>
      </c>
      <c r="AH2314">
        <v>5.8570000000000002</v>
      </c>
      <c r="AI2314">
        <v>1.51</v>
      </c>
      <c r="AJ2314">
        <v>4.95</v>
      </c>
      <c r="AK2314">
        <v>23.9</v>
      </c>
      <c r="AL2314">
        <v>-9</v>
      </c>
      <c r="AM2314">
        <v>6.1</v>
      </c>
      <c r="AN2314">
        <v>163.17699999999999</v>
      </c>
      <c r="AO2314">
        <v>990.60299999999995</v>
      </c>
      <c r="AP2314" t="s">
        <v>8143</v>
      </c>
    </row>
    <row r="2315" spans="1:42">
      <c r="A2315" t="s">
        <v>8107</v>
      </c>
      <c r="B2315" t="s">
        <v>42</v>
      </c>
      <c r="C2315" t="s">
        <v>8108</v>
      </c>
      <c r="D2315" t="s">
        <v>8109</v>
      </c>
      <c r="E2315" t="s">
        <v>8110</v>
      </c>
      <c r="F2315" t="s">
        <v>844</v>
      </c>
      <c r="G2315" t="s">
        <v>47</v>
      </c>
      <c r="H2315">
        <v>41</v>
      </c>
      <c r="I2315" t="s">
        <v>56</v>
      </c>
      <c r="J2315" t="s">
        <v>57</v>
      </c>
      <c r="K2315">
        <v>10</v>
      </c>
      <c r="L2315">
        <v>5</v>
      </c>
      <c r="M2315" t="s">
        <v>50</v>
      </c>
      <c r="N2315" t="s">
        <v>8931</v>
      </c>
      <c r="O2315">
        <v>0.88800000000000001</v>
      </c>
      <c r="P2315" t="s">
        <v>71</v>
      </c>
      <c r="R2315" t="s">
        <v>116</v>
      </c>
      <c r="S2315" t="s">
        <v>42</v>
      </c>
      <c r="T2315">
        <v>2</v>
      </c>
      <c r="U2315">
        <v>2</v>
      </c>
      <c r="V2315">
        <v>1</v>
      </c>
      <c r="W2315">
        <v>0</v>
      </c>
      <c r="X2315">
        <v>0</v>
      </c>
      <c r="Y2315">
        <v>0</v>
      </c>
      <c r="Z2315">
        <v>3</v>
      </c>
      <c r="AA2315">
        <v>86.6</v>
      </c>
      <c r="AB2315">
        <v>80.2</v>
      </c>
      <c r="AC2315">
        <v>3.61</v>
      </c>
      <c r="AD2315">
        <v>1.64</v>
      </c>
      <c r="AE2315">
        <v>0.84299999999999997</v>
      </c>
      <c r="AF2315">
        <v>1.6140000000000001</v>
      </c>
      <c r="AG2315">
        <v>-1.5529999999999999</v>
      </c>
      <c r="AH2315">
        <v>5.9240000000000004</v>
      </c>
      <c r="AI2315">
        <v>-0.6</v>
      </c>
      <c r="AJ2315">
        <v>2.75</v>
      </c>
      <c r="AK2315">
        <v>23.8</v>
      </c>
      <c r="AL2315">
        <v>-0.3</v>
      </c>
      <c r="AM2315">
        <v>7.2</v>
      </c>
      <c r="AN2315">
        <v>192.054</v>
      </c>
      <c r="AO2315">
        <v>531.15599999999995</v>
      </c>
      <c r="AP2315" t="s">
        <v>8144</v>
      </c>
    </row>
    <row r="2316" spans="1:42">
      <c r="A2316" t="s">
        <v>8107</v>
      </c>
      <c r="B2316" t="s">
        <v>42</v>
      </c>
      <c r="C2316" t="s">
        <v>8108</v>
      </c>
      <c r="D2316" t="s">
        <v>8109</v>
      </c>
      <c r="E2316" t="s">
        <v>8110</v>
      </c>
      <c r="F2316" t="s">
        <v>844</v>
      </c>
      <c r="G2316" t="s">
        <v>47</v>
      </c>
      <c r="H2316">
        <v>43</v>
      </c>
      <c r="I2316" t="s">
        <v>60</v>
      </c>
      <c r="J2316" t="s">
        <v>61</v>
      </c>
      <c r="K2316">
        <v>10</v>
      </c>
      <c r="L2316">
        <v>7</v>
      </c>
      <c r="M2316" t="s">
        <v>50</v>
      </c>
      <c r="N2316" t="s">
        <v>8931</v>
      </c>
      <c r="O2316">
        <v>0.89100000000000001</v>
      </c>
      <c r="P2316" t="s">
        <v>71</v>
      </c>
      <c r="R2316" t="s">
        <v>116</v>
      </c>
      <c r="S2316" t="s">
        <v>42</v>
      </c>
      <c r="T2316">
        <v>3</v>
      </c>
      <c r="U2316">
        <v>2</v>
      </c>
      <c r="V2316">
        <v>1</v>
      </c>
      <c r="W2316">
        <v>0</v>
      </c>
      <c r="X2316">
        <v>0</v>
      </c>
      <c r="Y2316">
        <v>0</v>
      </c>
      <c r="Z2316">
        <v>3</v>
      </c>
      <c r="AA2316">
        <v>85.6</v>
      </c>
      <c r="AB2316">
        <v>79.400000000000006</v>
      </c>
      <c r="AC2316">
        <v>3.55</v>
      </c>
      <c r="AD2316">
        <v>1.64</v>
      </c>
      <c r="AE2316">
        <v>-0.10100000000000001</v>
      </c>
      <c r="AF2316">
        <v>3.0259999999999998</v>
      </c>
      <c r="AG2316">
        <v>-1.6359999999999999</v>
      </c>
      <c r="AH2316">
        <v>5.9539999999999997</v>
      </c>
      <c r="AI2316">
        <v>0.54</v>
      </c>
      <c r="AJ2316">
        <v>1.92</v>
      </c>
      <c r="AK2316">
        <v>23.8</v>
      </c>
      <c r="AL2316">
        <v>-3</v>
      </c>
      <c r="AM2316">
        <v>7.4</v>
      </c>
      <c r="AN2316">
        <v>164.62799999999999</v>
      </c>
      <c r="AO2316">
        <v>377.19900000000001</v>
      </c>
      <c r="AP2316" t="s">
        <v>8146</v>
      </c>
    </row>
    <row r="2317" spans="1:42">
      <c r="A2317" t="s">
        <v>8107</v>
      </c>
      <c r="B2317" t="s">
        <v>42</v>
      </c>
      <c r="C2317" t="s">
        <v>8108</v>
      </c>
      <c r="D2317" t="s">
        <v>8109</v>
      </c>
      <c r="E2317" t="s">
        <v>8110</v>
      </c>
      <c r="F2317" t="s">
        <v>844</v>
      </c>
      <c r="G2317" t="s">
        <v>47</v>
      </c>
      <c r="H2317">
        <v>44</v>
      </c>
      <c r="I2317" t="s">
        <v>69</v>
      </c>
      <c r="J2317" t="s">
        <v>61</v>
      </c>
      <c r="K2317">
        <v>10</v>
      </c>
      <c r="L2317">
        <v>8</v>
      </c>
      <c r="M2317" t="s">
        <v>50</v>
      </c>
      <c r="N2317" t="s">
        <v>8931</v>
      </c>
      <c r="O2317">
        <v>0.89800000000000002</v>
      </c>
      <c r="P2317" t="s">
        <v>71</v>
      </c>
      <c r="R2317" t="s">
        <v>116</v>
      </c>
      <c r="S2317" t="s">
        <v>42</v>
      </c>
      <c r="T2317">
        <v>3</v>
      </c>
      <c r="U2317">
        <v>2</v>
      </c>
      <c r="V2317">
        <v>1</v>
      </c>
      <c r="W2317">
        <v>0</v>
      </c>
      <c r="X2317">
        <v>0</v>
      </c>
      <c r="Y2317">
        <v>0</v>
      </c>
      <c r="Z2317">
        <v>3</v>
      </c>
      <c r="AA2317">
        <v>85.4</v>
      </c>
      <c r="AB2317">
        <v>80.8</v>
      </c>
      <c r="AC2317">
        <v>3.55</v>
      </c>
      <c r="AD2317">
        <v>1.64</v>
      </c>
      <c r="AE2317">
        <v>0.89700000000000002</v>
      </c>
      <c r="AF2317">
        <v>0.97899999999999998</v>
      </c>
      <c r="AG2317">
        <v>-1.502</v>
      </c>
      <c r="AH2317">
        <v>5.7679999999999998</v>
      </c>
      <c r="AI2317">
        <v>2.54</v>
      </c>
      <c r="AJ2317">
        <v>1.19</v>
      </c>
      <c r="AK2317">
        <v>24</v>
      </c>
      <c r="AL2317">
        <v>-8.8000000000000007</v>
      </c>
      <c r="AM2317">
        <v>7.8</v>
      </c>
      <c r="AN2317">
        <v>115.92100000000001</v>
      </c>
      <c r="AO2317">
        <v>530.27499999999998</v>
      </c>
      <c r="AP2317" t="s">
        <v>8147</v>
      </c>
    </row>
    <row r="2318" spans="1:42">
      <c r="A2318" t="s">
        <v>8107</v>
      </c>
      <c r="B2318" t="s">
        <v>42</v>
      </c>
      <c r="C2318" t="s">
        <v>8108</v>
      </c>
      <c r="D2318" t="s">
        <v>8109</v>
      </c>
      <c r="E2318" t="s">
        <v>8110</v>
      </c>
      <c r="F2318" t="s">
        <v>844</v>
      </c>
      <c r="G2318" t="s">
        <v>47</v>
      </c>
      <c r="H2318">
        <v>49</v>
      </c>
      <c r="I2318" t="s">
        <v>60</v>
      </c>
      <c r="J2318" t="s">
        <v>61</v>
      </c>
      <c r="K2318">
        <v>11</v>
      </c>
      <c r="L2318">
        <v>5</v>
      </c>
      <c r="M2318" t="s">
        <v>50</v>
      </c>
      <c r="N2318" t="s">
        <v>8931</v>
      </c>
      <c r="O2318">
        <v>0.89100000000000001</v>
      </c>
      <c r="P2318" t="s">
        <v>71</v>
      </c>
      <c r="R2318" t="s">
        <v>53</v>
      </c>
      <c r="S2318" t="s">
        <v>54</v>
      </c>
      <c r="T2318">
        <v>1</v>
      </c>
      <c r="U2318">
        <v>2</v>
      </c>
      <c r="V2318">
        <v>2</v>
      </c>
      <c r="W2318">
        <v>0</v>
      </c>
      <c r="X2318">
        <v>0</v>
      </c>
      <c r="Y2318">
        <v>0</v>
      </c>
      <c r="Z2318">
        <v>3</v>
      </c>
      <c r="AA2318">
        <v>85.1</v>
      </c>
      <c r="AB2318">
        <v>79.3</v>
      </c>
      <c r="AC2318">
        <v>3.17</v>
      </c>
      <c r="AD2318">
        <v>1.61</v>
      </c>
      <c r="AE2318">
        <v>-1.014</v>
      </c>
      <c r="AF2318">
        <v>2.17</v>
      </c>
      <c r="AG2318">
        <v>-1.972</v>
      </c>
      <c r="AH2318">
        <v>5.8319999999999999</v>
      </c>
      <c r="AI2318">
        <v>0.28000000000000003</v>
      </c>
      <c r="AJ2318">
        <v>0.85</v>
      </c>
      <c r="AK2318">
        <v>23.9</v>
      </c>
      <c r="AL2318">
        <v>-1.5</v>
      </c>
      <c r="AM2318">
        <v>8</v>
      </c>
      <c r="AN2318">
        <v>162.68899999999999</v>
      </c>
      <c r="AO2318">
        <v>172.81800000000001</v>
      </c>
      <c r="AP2318" t="s">
        <v>8152</v>
      </c>
    </row>
    <row r="2319" spans="1:42">
      <c r="A2319" t="s">
        <v>8107</v>
      </c>
      <c r="B2319" t="s">
        <v>42</v>
      </c>
      <c r="C2319" t="s">
        <v>8108</v>
      </c>
      <c r="D2319" t="s">
        <v>8109</v>
      </c>
      <c r="E2319" t="s">
        <v>8110</v>
      </c>
      <c r="F2319" t="s">
        <v>844</v>
      </c>
      <c r="G2319" t="s">
        <v>47</v>
      </c>
      <c r="H2319">
        <v>51</v>
      </c>
      <c r="I2319" t="s">
        <v>69</v>
      </c>
      <c r="J2319" t="s">
        <v>61</v>
      </c>
      <c r="K2319">
        <v>11</v>
      </c>
      <c r="L2319">
        <v>7</v>
      </c>
      <c r="M2319" t="s">
        <v>50</v>
      </c>
      <c r="N2319" t="s">
        <v>8931</v>
      </c>
      <c r="O2319">
        <v>0.89800000000000002</v>
      </c>
      <c r="P2319" t="s">
        <v>71</v>
      </c>
      <c r="R2319" t="s">
        <v>53</v>
      </c>
      <c r="S2319" t="s">
        <v>54</v>
      </c>
      <c r="T2319">
        <v>1</v>
      </c>
      <c r="U2319">
        <v>2</v>
      </c>
      <c r="V2319">
        <v>2</v>
      </c>
      <c r="W2319">
        <v>0</v>
      </c>
      <c r="X2319">
        <v>0</v>
      </c>
      <c r="Y2319">
        <v>0</v>
      </c>
      <c r="Z2319">
        <v>3</v>
      </c>
      <c r="AA2319">
        <v>86.9</v>
      </c>
      <c r="AB2319">
        <v>80.900000000000006</v>
      </c>
      <c r="AC2319">
        <v>3.17</v>
      </c>
      <c r="AD2319">
        <v>1.61</v>
      </c>
      <c r="AE2319">
        <v>1.3680000000000001</v>
      </c>
      <c r="AF2319">
        <v>2.1160000000000001</v>
      </c>
      <c r="AG2319">
        <v>-1.605</v>
      </c>
      <c r="AH2319">
        <v>5.8769999999999998</v>
      </c>
      <c r="AI2319">
        <v>2.85</v>
      </c>
      <c r="AJ2319">
        <v>-0.6</v>
      </c>
      <c r="AK2319">
        <v>23.9</v>
      </c>
      <c r="AL2319">
        <v>-9.8000000000000007</v>
      </c>
      <c r="AM2319">
        <v>8.4</v>
      </c>
      <c r="AN2319">
        <v>78.956000000000003</v>
      </c>
      <c r="AO2319">
        <v>544.52300000000002</v>
      </c>
      <c r="AP2319" t="s">
        <v>8154</v>
      </c>
    </row>
    <row r="2320" spans="1:42">
      <c r="A2320" t="s">
        <v>8107</v>
      </c>
      <c r="B2320" t="s">
        <v>42</v>
      </c>
      <c r="C2320" t="s">
        <v>8108</v>
      </c>
      <c r="D2320" t="s">
        <v>8109</v>
      </c>
      <c r="E2320" t="s">
        <v>8110</v>
      </c>
      <c r="F2320" t="s">
        <v>844</v>
      </c>
      <c r="G2320" t="s">
        <v>47</v>
      </c>
      <c r="H2320">
        <v>52</v>
      </c>
      <c r="I2320" t="s">
        <v>56</v>
      </c>
      <c r="J2320" t="s">
        <v>57</v>
      </c>
      <c r="K2320">
        <v>12</v>
      </c>
      <c r="L2320">
        <v>1</v>
      </c>
      <c r="M2320" t="s">
        <v>50</v>
      </c>
      <c r="N2320" t="s">
        <v>8931</v>
      </c>
      <c r="O2320">
        <v>0.89600000000000002</v>
      </c>
      <c r="P2320" t="s">
        <v>74</v>
      </c>
      <c r="R2320" t="s">
        <v>97</v>
      </c>
      <c r="S2320" t="s">
        <v>42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4</v>
      </c>
      <c r="AA2320">
        <v>85.8</v>
      </c>
      <c r="AB2320">
        <v>80</v>
      </c>
      <c r="AC2320">
        <v>3.51</v>
      </c>
      <c r="AD2320">
        <v>1.7</v>
      </c>
      <c r="AE2320">
        <v>0.317</v>
      </c>
      <c r="AF2320">
        <v>1.262</v>
      </c>
      <c r="AG2320">
        <v>-1.712</v>
      </c>
      <c r="AH2320">
        <v>5.806</v>
      </c>
      <c r="AI2320">
        <v>1.88</v>
      </c>
      <c r="AJ2320">
        <v>1.44</v>
      </c>
      <c r="AK2320">
        <v>23.9</v>
      </c>
      <c r="AL2320">
        <v>-7</v>
      </c>
      <c r="AM2320">
        <v>7.8</v>
      </c>
      <c r="AN2320">
        <v>128.27699999999999</v>
      </c>
      <c r="AO2320">
        <v>443.93099999999998</v>
      </c>
      <c r="AP2320" t="s">
        <v>8155</v>
      </c>
    </row>
    <row r="2321" spans="1:42">
      <c r="A2321" t="s">
        <v>8107</v>
      </c>
      <c r="B2321" t="s">
        <v>42</v>
      </c>
      <c r="C2321" t="s">
        <v>8108</v>
      </c>
      <c r="D2321" t="s">
        <v>8109</v>
      </c>
      <c r="E2321" t="s">
        <v>8110</v>
      </c>
      <c r="F2321" t="s">
        <v>844</v>
      </c>
      <c r="G2321" t="s">
        <v>47</v>
      </c>
      <c r="H2321">
        <v>53</v>
      </c>
      <c r="I2321" t="s">
        <v>56</v>
      </c>
      <c r="J2321" t="s">
        <v>57</v>
      </c>
      <c r="K2321">
        <v>12</v>
      </c>
      <c r="L2321">
        <v>2</v>
      </c>
      <c r="M2321" t="s">
        <v>50</v>
      </c>
      <c r="N2321" t="s">
        <v>8931</v>
      </c>
      <c r="O2321">
        <v>0.89600000000000002</v>
      </c>
      <c r="P2321" t="s">
        <v>74</v>
      </c>
      <c r="R2321" t="s">
        <v>97</v>
      </c>
      <c r="S2321" t="s">
        <v>42</v>
      </c>
      <c r="T2321">
        <v>1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4</v>
      </c>
      <c r="AA2321">
        <v>86.2</v>
      </c>
      <c r="AB2321">
        <v>80.7</v>
      </c>
      <c r="AC2321">
        <v>3.65</v>
      </c>
      <c r="AD2321">
        <v>1.73</v>
      </c>
      <c r="AE2321">
        <v>-0.13</v>
      </c>
      <c r="AF2321">
        <v>0.995</v>
      </c>
      <c r="AG2321">
        <v>-1.7330000000000001</v>
      </c>
      <c r="AH2321">
        <v>5.7830000000000004</v>
      </c>
      <c r="AI2321">
        <v>3.34</v>
      </c>
      <c r="AJ2321">
        <v>3.24</v>
      </c>
      <c r="AK2321">
        <v>23.9</v>
      </c>
      <c r="AL2321">
        <v>-11.9</v>
      </c>
      <c r="AM2321">
        <v>7.1</v>
      </c>
      <c r="AN2321">
        <v>134.571</v>
      </c>
      <c r="AO2321">
        <v>877.84500000000003</v>
      </c>
      <c r="AP2321" t="s">
        <v>8156</v>
      </c>
    </row>
    <row r="2322" spans="1:42">
      <c r="A2322" t="s">
        <v>8107</v>
      </c>
      <c r="B2322" t="s">
        <v>42</v>
      </c>
      <c r="C2322" t="s">
        <v>8108</v>
      </c>
      <c r="D2322" t="s">
        <v>8109</v>
      </c>
      <c r="E2322" t="s">
        <v>8110</v>
      </c>
      <c r="F2322" t="s">
        <v>844</v>
      </c>
      <c r="G2322" t="s">
        <v>47</v>
      </c>
      <c r="H2322">
        <v>55</v>
      </c>
      <c r="I2322" t="s">
        <v>48</v>
      </c>
      <c r="J2322" t="s">
        <v>49</v>
      </c>
      <c r="K2322">
        <v>12</v>
      </c>
      <c r="L2322">
        <v>4</v>
      </c>
      <c r="M2322" t="s">
        <v>50</v>
      </c>
      <c r="N2322" t="s">
        <v>8931</v>
      </c>
      <c r="O2322">
        <v>0.89600000000000002</v>
      </c>
      <c r="P2322" t="s">
        <v>74</v>
      </c>
      <c r="Q2322" t="s">
        <v>85</v>
      </c>
      <c r="R2322" t="s">
        <v>97</v>
      </c>
      <c r="S2322" t="s">
        <v>42</v>
      </c>
      <c r="T2322">
        <v>2</v>
      </c>
      <c r="U2322">
        <v>1</v>
      </c>
      <c r="V2322">
        <v>0</v>
      </c>
      <c r="W2322">
        <v>0</v>
      </c>
      <c r="X2322">
        <v>0</v>
      </c>
      <c r="Y2322">
        <v>0</v>
      </c>
      <c r="Z2322">
        <v>4</v>
      </c>
      <c r="AA2322">
        <v>85.8</v>
      </c>
      <c r="AB2322">
        <v>80</v>
      </c>
      <c r="AC2322">
        <v>3.84</v>
      </c>
      <c r="AD2322">
        <v>1.89</v>
      </c>
      <c r="AE2322">
        <v>0.439</v>
      </c>
      <c r="AF2322">
        <v>1.863</v>
      </c>
      <c r="AG2322">
        <v>-1.552</v>
      </c>
      <c r="AH2322">
        <v>5.8470000000000004</v>
      </c>
      <c r="AI2322">
        <v>1.36</v>
      </c>
      <c r="AJ2322">
        <v>1.36</v>
      </c>
      <c r="AK2322">
        <v>23.9</v>
      </c>
      <c r="AL2322">
        <v>-5.5</v>
      </c>
      <c r="AM2322">
        <v>7.7</v>
      </c>
      <c r="AN2322">
        <v>136.05699999999999</v>
      </c>
      <c r="AO2322">
        <v>362.94900000000001</v>
      </c>
      <c r="AP2322" t="s">
        <v>8158</v>
      </c>
    </row>
    <row r="2323" spans="1:42">
      <c r="A2323" t="s">
        <v>8107</v>
      </c>
      <c r="B2323" t="s">
        <v>42</v>
      </c>
      <c r="C2323" t="s">
        <v>8108</v>
      </c>
      <c r="D2323" t="s">
        <v>8109</v>
      </c>
      <c r="E2323" t="s">
        <v>8110</v>
      </c>
      <c r="F2323" t="s">
        <v>844</v>
      </c>
      <c r="G2323" t="s">
        <v>47</v>
      </c>
      <c r="H2323">
        <v>63</v>
      </c>
      <c r="I2323" t="s">
        <v>48</v>
      </c>
      <c r="J2323" t="s">
        <v>49</v>
      </c>
      <c r="K2323">
        <v>15</v>
      </c>
      <c r="L2323">
        <v>1</v>
      </c>
      <c r="M2323" t="s">
        <v>50</v>
      </c>
      <c r="N2323" t="s">
        <v>8931</v>
      </c>
      <c r="O2323">
        <v>0.88900000000000001</v>
      </c>
      <c r="P2323" t="s">
        <v>51</v>
      </c>
      <c r="Q2323" t="s">
        <v>52</v>
      </c>
      <c r="R2323" t="s">
        <v>2780</v>
      </c>
      <c r="S2323" t="s">
        <v>42</v>
      </c>
      <c r="T2323">
        <v>0</v>
      </c>
      <c r="U2323">
        <v>0</v>
      </c>
      <c r="V2323">
        <v>2</v>
      </c>
      <c r="W2323">
        <v>1</v>
      </c>
      <c r="X2323">
        <v>0</v>
      </c>
      <c r="Y2323">
        <v>0</v>
      </c>
      <c r="Z2323">
        <v>4</v>
      </c>
      <c r="AA2323">
        <v>85.3</v>
      </c>
      <c r="AB2323">
        <v>78.7</v>
      </c>
      <c r="AC2323">
        <v>3.72</v>
      </c>
      <c r="AD2323">
        <v>1.89</v>
      </c>
      <c r="AE2323">
        <v>0.49399999999999999</v>
      </c>
      <c r="AF2323">
        <v>2.3170000000000002</v>
      </c>
      <c r="AG2323">
        <v>-1.7050000000000001</v>
      </c>
      <c r="AH2323">
        <v>5.9610000000000003</v>
      </c>
      <c r="AI2323">
        <v>0.35</v>
      </c>
      <c r="AJ2323">
        <v>1.36</v>
      </c>
      <c r="AK2323">
        <v>23.8</v>
      </c>
      <c r="AL2323">
        <v>-2.9</v>
      </c>
      <c r="AM2323">
        <v>7.9</v>
      </c>
      <c r="AN2323">
        <v>165.86199999999999</v>
      </c>
      <c r="AO2323">
        <v>264.38</v>
      </c>
      <c r="AP2323" t="s">
        <v>8166</v>
      </c>
    </row>
    <row r="2324" spans="1:42">
      <c r="A2324" t="s">
        <v>8107</v>
      </c>
      <c r="B2324" t="s">
        <v>42</v>
      </c>
      <c r="C2324" t="s">
        <v>8108</v>
      </c>
      <c r="D2324" t="s">
        <v>8109</v>
      </c>
      <c r="E2324" t="s">
        <v>8110</v>
      </c>
      <c r="F2324" t="s">
        <v>844</v>
      </c>
      <c r="G2324" t="s">
        <v>47</v>
      </c>
      <c r="H2324">
        <v>66</v>
      </c>
      <c r="I2324" t="s">
        <v>56</v>
      </c>
      <c r="J2324" t="s">
        <v>57</v>
      </c>
      <c r="K2324">
        <v>16</v>
      </c>
      <c r="L2324">
        <v>3</v>
      </c>
      <c r="M2324" t="s">
        <v>50</v>
      </c>
      <c r="N2324" t="s">
        <v>8931</v>
      </c>
      <c r="O2324">
        <v>0.876</v>
      </c>
      <c r="P2324" t="s">
        <v>139</v>
      </c>
      <c r="R2324" t="s">
        <v>75</v>
      </c>
      <c r="S2324" t="s">
        <v>42</v>
      </c>
      <c r="T2324">
        <v>0</v>
      </c>
      <c r="U2324">
        <v>2</v>
      </c>
      <c r="V2324">
        <v>0</v>
      </c>
      <c r="W2324">
        <v>0</v>
      </c>
      <c r="X2324">
        <v>0</v>
      </c>
      <c r="Y2324">
        <v>0</v>
      </c>
      <c r="Z2324">
        <v>5</v>
      </c>
      <c r="AA2324">
        <v>84.6</v>
      </c>
      <c r="AB2324">
        <v>78.900000000000006</v>
      </c>
      <c r="AC2324">
        <v>3.51</v>
      </c>
      <c r="AD2324">
        <v>1.53</v>
      </c>
      <c r="AE2324">
        <v>1.851</v>
      </c>
      <c r="AF2324">
        <v>2.7679999999999998</v>
      </c>
      <c r="AG2324">
        <v>-1.601</v>
      </c>
      <c r="AH2324">
        <v>6.01</v>
      </c>
      <c r="AI2324">
        <v>-0.93</v>
      </c>
      <c r="AJ2324">
        <v>2.31</v>
      </c>
      <c r="AK2324">
        <v>23.9</v>
      </c>
      <c r="AL2324">
        <v>0</v>
      </c>
      <c r="AM2324">
        <v>7.5</v>
      </c>
      <c r="AN2324">
        <v>201.553</v>
      </c>
      <c r="AO2324">
        <v>464.52499999999998</v>
      </c>
      <c r="AP2324" t="s">
        <v>8169</v>
      </c>
    </row>
    <row r="2325" spans="1:42">
      <c r="A2325" t="s">
        <v>8107</v>
      </c>
      <c r="B2325" t="s">
        <v>42</v>
      </c>
      <c r="C2325" t="s">
        <v>8108</v>
      </c>
      <c r="D2325" t="s">
        <v>8109</v>
      </c>
      <c r="E2325" t="s">
        <v>8110</v>
      </c>
      <c r="F2325" t="s">
        <v>844</v>
      </c>
      <c r="G2325" t="s">
        <v>47</v>
      </c>
      <c r="H2325">
        <v>67</v>
      </c>
      <c r="I2325" t="s">
        <v>60</v>
      </c>
      <c r="J2325" t="s">
        <v>61</v>
      </c>
      <c r="K2325">
        <v>16</v>
      </c>
      <c r="L2325">
        <v>4</v>
      </c>
      <c r="M2325" t="s">
        <v>50</v>
      </c>
      <c r="N2325" t="s">
        <v>8931</v>
      </c>
      <c r="O2325">
        <v>0.876</v>
      </c>
      <c r="P2325" t="s">
        <v>139</v>
      </c>
      <c r="R2325" t="s">
        <v>75</v>
      </c>
      <c r="S2325" t="s">
        <v>42</v>
      </c>
      <c r="T2325">
        <v>1</v>
      </c>
      <c r="U2325">
        <v>2</v>
      </c>
      <c r="V2325">
        <v>0</v>
      </c>
      <c r="W2325">
        <v>0</v>
      </c>
      <c r="X2325">
        <v>0</v>
      </c>
      <c r="Y2325">
        <v>0</v>
      </c>
      <c r="Z2325">
        <v>5</v>
      </c>
      <c r="AA2325">
        <v>86.7</v>
      </c>
      <c r="AB2325">
        <v>81.2</v>
      </c>
      <c r="AC2325">
        <v>3.12</v>
      </c>
      <c r="AD2325">
        <v>1.62</v>
      </c>
      <c r="AE2325">
        <v>0.59</v>
      </c>
      <c r="AF2325">
        <v>1.744</v>
      </c>
      <c r="AG2325">
        <v>-1.5940000000000001</v>
      </c>
      <c r="AH2325">
        <v>5.8620000000000001</v>
      </c>
      <c r="AI2325">
        <v>-2.0099999999999998</v>
      </c>
      <c r="AJ2325">
        <v>1.76</v>
      </c>
      <c r="AK2325">
        <v>23.9</v>
      </c>
      <c r="AL2325">
        <v>4.4000000000000004</v>
      </c>
      <c r="AM2325">
        <v>7.4</v>
      </c>
      <c r="AN2325">
        <v>228.017</v>
      </c>
      <c r="AO2325">
        <v>509.68799999999999</v>
      </c>
      <c r="AP2325" t="s">
        <v>8170</v>
      </c>
    </row>
    <row r="2326" spans="1:42">
      <c r="A2326" t="s">
        <v>8107</v>
      </c>
      <c r="B2326" t="s">
        <v>42</v>
      </c>
      <c r="C2326" t="s">
        <v>8108</v>
      </c>
      <c r="D2326" t="s">
        <v>8109</v>
      </c>
      <c r="E2326" t="s">
        <v>8110</v>
      </c>
      <c r="F2326" t="s">
        <v>844</v>
      </c>
      <c r="G2326" t="s">
        <v>47</v>
      </c>
      <c r="H2326">
        <v>81</v>
      </c>
      <c r="I2326" t="s">
        <v>69</v>
      </c>
      <c r="J2326" t="s">
        <v>61</v>
      </c>
      <c r="K2326">
        <v>19</v>
      </c>
      <c r="L2326">
        <v>1</v>
      </c>
      <c r="M2326" t="s">
        <v>50</v>
      </c>
      <c r="N2326" t="s">
        <v>8931</v>
      </c>
      <c r="O2326">
        <v>0.89400000000000002</v>
      </c>
      <c r="P2326" t="s">
        <v>74</v>
      </c>
      <c r="R2326" t="s">
        <v>116</v>
      </c>
      <c r="S2326" t="s">
        <v>42</v>
      </c>
      <c r="T2326">
        <v>0</v>
      </c>
      <c r="U2326">
        <v>0</v>
      </c>
      <c r="V2326">
        <v>2</v>
      </c>
      <c r="W2326">
        <v>0</v>
      </c>
      <c r="X2326">
        <v>1</v>
      </c>
      <c r="Y2326">
        <v>0</v>
      </c>
      <c r="Z2326">
        <v>5</v>
      </c>
      <c r="AA2326">
        <v>88.2</v>
      </c>
      <c r="AB2326">
        <v>82.5</v>
      </c>
      <c r="AC2326">
        <v>3.55</v>
      </c>
      <c r="AD2326">
        <v>1.64</v>
      </c>
      <c r="AE2326">
        <v>0.75800000000000001</v>
      </c>
      <c r="AF2326">
        <v>1.655</v>
      </c>
      <c r="AG2326">
        <v>-1.56</v>
      </c>
      <c r="AH2326">
        <v>5.8819999999999997</v>
      </c>
      <c r="AI2326">
        <v>0.5</v>
      </c>
      <c r="AJ2326">
        <v>2.73</v>
      </c>
      <c r="AK2326">
        <v>23.9</v>
      </c>
      <c r="AL2326">
        <v>-3.7</v>
      </c>
      <c r="AM2326">
        <v>6.7</v>
      </c>
      <c r="AN2326">
        <v>169.75299999999999</v>
      </c>
      <c r="AO2326">
        <v>541.02499999999998</v>
      </c>
      <c r="AP2326" t="s">
        <v>8172</v>
      </c>
    </row>
    <row r="2327" spans="1:42">
      <c r="A2327" t="s">
        <v>8107</v>
      </c>
      <c r="B2327" t="s">
        <v>42</v>
      </c>
      <c r="C2327" t="s">
        <v>8108</v>
      </c>
      <c r="D2327" t="s">
        <v>8109</v>
      </c>
      <c r="E2327" t="s">
        <v>8110</v>
      </c>
      <c r="F2327" t="s">
        <v>844</v>
      </c>
      <c r="G2327" t="s">
        <v>47</v>
      </c>
      <c r="H2327">
        <v>82</v>
      </c>
      <c r="I2327" t="s">
        <v>155</v>
      </c>
      <c r="J2327" t="s">
        <v>57</v>
      </c>
      <c r="K2327">
        <v>19</v>
      </c>
      <c r="L2327">
        <v>2</v>
      </c>
      <c r="M2327" t="s">
        <v>50</v>
      </c>
      <c r="N2327" t="s">
        <v>8931</v>
      </c>
      <c r="O2327">
        <v>0.86099999999999999</v>
      </c>
      <c r="P2327" t="s">
        <v>74</v>
      </c>
      <c r="R2327" t="s">
        <v>116</v>
      </c>
      <c r="S2327" t="s">
        <v>42</v>
      </c>
      <c r="T2327">
        <v>0</v>
      </c>
      <c r="U2327">
        <v>1</v>
      </c>
      <c r="V2327">
        <v>2</v>
      </c>
      <c r="W2327">
        <v>0</v>
      </c>
      <c r="X2327">
        <v>1</v>
      </c>
      <c r="Y2327">
        <v>0</v>
      </c>
      <c r="Z2327">
        <v>5</v>
      </c>
      <c r="AA2327">
        <v>89</v>
      </c>
      <c r="AB2327">
        <v>83</v>
      </c>
      <c r="AC2327">
        <v>3.69</v>
      </c>
      <c r="AD2327">
        <v>1.74</v>
      </c>
      <c r="AE2327">
        <v>1.5820000000000001</v>
      </c>
      <c r="AF2327">
        <v>0.875</v>
      </c>
      <c r="AG2327">
        <v>-1.3779999999999999</v>
      </c>
      <c r="AH2327">
        <v>5.7629999999999999</v>
      </c>
      <c r="AI2327">
        <v>-1.85</v>
      </c>
      <c r="AJ2327">
        <v>3.7</v>
      </c>
      <c r="AK2327">
        <v>23.9</v>
      </c>
      <c r="AL2327">
        <v>3.7</v>
      </c>
      <c r="AM2327">
        <v>6.4</v>
      </c>
      <c r="AN2327">
        <v>206.315</v>
      </c>
      <c r="AO2327">
        <v>803.63400000000001</v>
      </c>
      <c r="AP2327" t="s">
        <v>8173</v>
      </c>
    </row>
    <row r="2328" spans="1:42">
      <c r="A2328" t="s">
        <v>8107</v>
      </c>
      <c r="B2328" t="s">
        <v>42</v>
      </c>
      <c r="C2328" t="s">
        <v>8108</v>
      </c>
      <c r="D2328" t="s">
        <v>8109</v>
      </c>
      <c r="E2328" t="s">
        <v>8110</v>
      </c>
      <c r="F2328" t="s">
        <v>844</v>
      </c>
      <c r="G2328" t="s">
        <v>47</v>
      </c>
      <c r="H2328">
        <v>86</v>
      </c>
      <c r="I2328" t="s">
        <v>48</v>
      </c>
      <c r="J2328" t="s">
        <v>49</v>
      </c>
      <c r="K2328">
        <v>19</v>
      </c>
      <c r="L2328">
        <v>6</v>
      </c>
      <c r="M2328" t="s">
        <v>50</v>
      </c>
      <c r="N2328" t="s">
        <v>8931</v>
      </c>
      <c r="O2328">
        <v>0.89300000000000002</v>
      </c>
      <c r="P2328" t="s">
        <v>74</v>
      </c>
      <c r="Q2328" t="s">
        <v>85</v>
      </c>
      <c r="R2328" t="s">
        <v>116</v>
      </c>
      <c r="S2328" t="s">
        <v>42</v>
      </c>
      <c r="T2328">
        <v>3</v>
      </c>
      <c r="U2328">
        <v>2</v>
      </c>
      <c r="V2328">
        <v>2</v>
      </c>
      <c r="W2328">
        <v>0</v>
      </c>
      <c r="X2328">
        <v>1</v>
      </c>
      <c r="Y2328">
        <v>0</v>
      </c>
      <c r="Z2328">
        <v>5</v>
      </c>
      <c r="AA2328">
        <v>87.1</v>
      </c>
      <c r="AB2328">
        <v>80.5</v>
      </c>
      <c r="AC2328">
        <v>3.55</v>
      </c>
      <c r="AD2328">
        <v>1.64</v>
      </c>
      <c r="AE2328">
        <v>0.5</v>
      </c>
      <c r="AF2328">
        <v>3.26</v>
      </c>
      <c r="AG2328">
        <v>-1.5309999999999999</v>
      </c>
      <c r="AH2328">
        <v>6.0019999999999998</v>
      </c>
      <c r="AI2328">
        <v>-0.39</v>
      </c>
      <c r="AJ2328">
        <v>0.36</v>
      </c>
      <c r="AK2328">
        <v>23.8</v>
      </c>
      <c r="AL2328">
        <v>-0.7</v>
      </c>
      <c r="AM2328">
        <v>7.8</v>
      </c>
      <c r="AN2328">
        <v>223.983</v>
      </c>
      <c r="AO2328">
        <v>104.294</v>
      </c>
      <c r="AP2328" t="s">
        <v>8177</v>
      </c>
    </row>
    <row r="2329" spans="1:42">
      <c r="A2329" t="s">
        <v>8107</v>
      </c>
      <c r="B2329" t="s">
        <v>42</v>
      </c>
      <c r="C2329" t="s">
        <v>8108</v>
      </c>
      <c r="D2329" t="s">
        <v>8109</v>
      </c>
      <c r="E2329" t="s">
        <v>8110</v>
      </c>
      <c r="F2329" t="s">
        <v>844</v>
      </c>
      <c r="G2329" t="s">
        <v>47</v>
      </c>
      <c r="H2329">
        <v>87</v>
      </c>
      <c r="I2329" t="s">
        <v>63</v>
      </c>
      <c r="J2329" t="s">
        <v>61</v>
      </c>
      <c r="K2329">
        <v>20</v>
      </c>
      <c r="L2329">
        <v>1</v>
      </c>
      <c r="M2329" t="s">
        <v>50</v>
      </c>
      <c r="N2329" t="s">
        <v>8931</v>
      </c>
      <c r="O2329">
        <v>0.48599999999999999</v>
      </c>
      <c r="P2329" t="s">
        <v>71</v>
      </c>
      <c r="R2329" t="s">
        <v>53</v>
      </c>
      <c r="S2329" t="s">
        <v>54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6</v>
      </c>
      <c r="AA2329">
        <v>84.2</v>
      </c>
      <c r="AB2329">
        <v>78.7</v>
      </c>
      <c r="AC2329">
        <v>3.45</v>
      </c>
      <c r="AD2329">
        <v>1.63</v>
      </c>
      <c r="AE2329">
        <v>-1.2929999999999999</v>
      </c>
      <c r="AF2329">
        <v>2.33</v>
      </c>
      <c r="AG2329">
        <v>-2.0720000000000001</v>
      </c>
      <c r="AH2329">
        <v>5.8369999999999997</v>
      </c>
      <c r="AI2329">
        <v>-3.76</v>
      </c>
      <c r="AJ2329">
        <v>3.52</v>
      </c>
      <c r="AK2329">
        <v>23.9</v>
      </c>
      <c r="AL2329">
        <v>11.2</v>
      </c>
      <c r="AM2329">
        <v>7.2</v>
      </c>
      <c r="AN2329">
        <v>226.52099999999999</v>
      </c>
      <c r="AO2329">
        <v>952.06899999999996</v>
      </c>
      <c r="AP2329" t="s">
        <v>8178</v>
      </c>
    </row>
    <row r="2330" spans="1:42">
      <c r="A2330" t="s">
        <v>8107</v>
      </c>
      <c r="B2330" t="s">
        <v>42</v>
      </c>
      <c r="C2330" t="s">
        <v>8108</v>
      </c>
      <c r="D2330" t="s">
        <v>8109</v>
      </c>
      <c r="E2330" t="s">
        <v>8110</v>
      </c>
      <c r="F2330" t="s">
        <v>844</v>
      </c>
      <c r="G2330" t="s">
        <v>47</v>
      </c>
      <c r="H2330">
        <v>94</v>
      </c>
      <c r="I2330" t="s">
        <v>63</v>
      </c>
      <c r="J2330" t="s">
        <v>61</v>
      </c>
      <c r="K2330">
        <v>22</v>
      </c>
      <c r="L2330">
        <v>2</v>
      </c>
      <c r="M2330" t="s">
        <v>50</v>
      </c>
      <c r="N2330" t="s">
        <v>8931</v>
      </c>
      <c r="O2330">
        <v>0.89300000000000002</v>
      </c>
      <c r="P2330" t="s">
        <v>71</v>
      </c>
      <c r="R2330" t="s">
        <v>78</v>
      </c>
      <c r="S2330" t="s">
        <v>54</v>
      </c>
      <c r="T2330">
        <v>1</v>
      </c>
      <c r="U2330">
        <v>0</v>
      </c>
      <c r="V2330">
        <v>2</v>
      </c>
      <c r="W2330">
        <v>0</v>
      </c>
      <c r="X2330">
        <v>0</v>
      </c>
      <c r="Y2330">
        <v>0</v>
      </c>
      <c r="Z2330">
        <v>6</v>
      </c>
      <c r="AA2330">
        <v>84.6</v>
      </c>
      <c r="AB2330">
        <v>79.2</v>
      </c>
      <c r="AC2330">
        <v>3.51</v>
      </c>
      <c r="AD2330">
        <v>1.7</v>
      </c>
      <c r="AE2330">
        <v>-1.048</v>
      </c>
      <c r="AF2330">
        <v>2.879</v>
      </c>
      <c r="AG2330">
        <v>-2.089</v>
      </c>
      <c r="AH2330">
        <v>5.827</v>
      </c>
      <c r="AI2330">
        <v>2</v>
      </c>
      <c r="AJ2330">
        <v>1.84</v>
      </c>
      <c r="AK2330">
        <v>23.9</v>
      </c>
      <c r="AL2330">
        <v>-6.7</v>
      </c>
      <c r="AM2330">
        <v>7.6</v>
      </c>
      <c r="AN2330">
        <v>133.298</v>
      </c>
      <c r="AO2330">
        <v>509.423</v>
      </c>
      <c r="AP2330" t="s">
        <v>8185</v>
      </c>
    </row>
    <row r="2331" spans="1:42">
      <c r="A2331" t="s">
        <v>8107</v>
      </c>
      <c r="B2331" t="s">
        <v>42</v>
      </c>
      <c r="C2331" t="s">
        <v>8108</v>
      </c>
      <c r="D2331" t="s">
        <v>8109</v>
      </c>
      <c r="E2331" t="s">
        <v>8110</v>
      </c>
      <c r="F2331" t="s">
        <v>844</v>
      </c>
      <c r="G2331" t="s">
        <v>47</v>
      </c>
      <c r="H2331">
        <v>95</v>
      </c>
      <c r="I2331" t="s">
        <v>56</v>
      </c>
      <c r="J2331" t="s">
        <v>57</v>
      </c>
      <c r="K2331">
        <v>22</v>
      </c>
      <c r="L2331">
        <v>3</v>
      </c>
      <c r="M2331" t="s">
        <v>50</v>
      </c>
      <c r="N2331" t="s">
        <v>8931</v>
      </c>
      <c r="O2331">
        <v>0.88800000000000001</v>
      </c>
      <c r="P2331" t="s">
        <v>71</v>
      </c>
      <c r="R2331" t="s">
        <v>78</v>
      </c>
      <c r="S2331" t="s">
        <v>54</v>
      </c>
      <c r="T2331">
        <v>1</v>
      </c>
      <c r="U2331">
        <v>1</v>
      </c>
      <c r="V2331">
        <v>2</v>
      </c>
      <c r="W2331">
        <v>0</v>
      </c>
      <c r="X2331">
        <v>0</v>
      </c>
      <c r="Y2331">
        <v>0</v>
      </c>
      <c r="Z2331">
        <v>6</v>
      </c>
      <c r="AA2331">
        <v>85.9</v>
      </c>
      <c r="AB2331">
        <v>80.3</v>
      </c>
      <c r="AC2331">
        <v>3.62</v>
      </c>
      <c r="AD2331">
        <v>1.66</v>
      </c>
      <c r="AE2331">
        <v>0.88400000000000001</v>
      </c>
      <c r="AF2331">
        <v>3.173</v>
      </c>
      <c r="AG2331">
        <v>-1.575</v>
      </c>
      <c r="AH2331">
        <v>5.89</v>
      </c>
      <c r="AI2331">
        <v>-0.3</v>
      </c>
      <c r="AJ2331">
        <v>3.3</v>
      </c>
      <c r="AK2331">
        <v>23.9</v>
      </c>
      <c r="AL2331">
        <v>-1.1000000000000001</v>
      </c>
      <c r="AM2331">
        <v>6.7</v>
      </c>
      <c r="AN2331">
        <v>185.142</v>
      </c>
      <c r="AO2331">
        <v>629.85900000000004</v>
      </c>
      <c r="AP2331" t="s">
        <v>8186</v>
      </c>
    </row>
    <row r="2332" spans="1:42">
      <c r="A2332" t="s">
        <v>8107</v>
      </c>
      <c r="B2332" t="s">
        <v>42</v>
      </c>
      <c r="C2332" t="s">
        <v>8108</v>
      </c>
      <c r="D2332" t="s">
        <v>8109</v>
      </c>
      <c r="E2332" t="s">
        <v>8110</v>
      </c>
      <c r="F2332" t="s">
        <v>844</v>
      </c>
      <c r="G2332" t="s">
        <v>47</v>
      </c>
      <c r="H2332">
        <v>98</v>
      </c>
      <c r="I2332" t="s">
        <v>63</v>
      </c>
      <c r="J2332" t="s">
        <v>61</v>
      </c>
      <c r="K2332">
        <v>23</v>
      </c>
      <c r="L2332">
        <v>1</v>
      </c>
      <c r="M2332" t="s">
        <v>50</v>
      </c>
      <c r="N2332" t="s">
        <v>8931</v>
      </c>
      <c r="O2332">
        <v>0.82499999999999996</v>
      </c>
      <c r="P2332" t="s">
        <v>74</v>
      </c>
      <c r="R2332" t="s">
        <v>66</v>
      </c>
      <c r="S2332" t="s">
        <v>42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7</v>
      </c>
      <c r="AA2332">
        <v>82.1</v>
      </c>
      <c r="AB2332">
        <v>77.099999999999994</v>
      </c>
      <c r="AC2332">
        <v>3.3</v>
      </c>
      <c r="AD2332">
        <v>1.45</v>
      </c>
      <c r="AE2332">
        <v>0.18099999999999999</v>
      </c>
      <c r="AF2332">
        <v>2.3210000000000002</v>
      </c>
      <c r="AG2332">
        <v>-1.776</v>
      </c>
      <c r="AH2332">
        <v>5.8789999999999996</v>
      </c>
      <c r="AI2332">
        <v>2.37</v>
      </c>
      <c r="AJ2332">
        <v>3.68</v>
      </c>
      <c r="AK2332">
        <v>23.9</v>
      </c>
      <c r="AL2332">
        <v>-8.6</v>
      </c>
      <c r="AM2332">
        <v>7.4</v>
      </c>
      <c r="AN2332">
        <v>147.61500000000001</v>
      </c>
      <c r="AO2332">
        <v>794.86300000000006</v>
      </c>
      <c r="AP2332" t="s">
        <v>8189</v>
      </c>
    </row>
    <row r="2333" spans="1:42">
      <c r="A2333" t="s">
        <v>8107</v>
      </c>
      <c r="B2333" t="s">
        <v>42</v>
      </c>
      <c r="C2333" t="s">
        <v>8108</v>
      </c>
      <c r="D2333" t="s">
        <v>8109</v>
      </c>
      <c r="E2333" t="s">
        <v>8110</v>
      </c>
      <c r="F2333" t="s">
        <v>844</v>
      </c>
      <c r="G2333" t="s">
        <v>47</v>
      </c>
      <c r="H2333">
        <v>99</v>
      </c>
      <c r="I2333" t="s">
        <v>56</v>
      </c>
      <c r="J2333" t="s">
        <v>57</v>
      </c>
      <c r="K2333">
        <v>23</v>
      </c>
      <c r="L2333">
        <v>2</v>
      </c>
      <c r="M2333" t="s">
        <v>50</v>
      </c>
      <c r="N2333" t="s">
        <v>8931</v>
      </c>
      <c r="O2333">
        <v>0.89100000000000001</v>
      </c>
      <c r="P2333" t="s">
        <v>74</v>
      </c>
      <c r="R2333" t="s">
        <v>66</v>
      </c>
      <c r="S2333" t="s">
        <v>42</v>
      </c>
      <c r="T2333">
        <v>0</v>
      </c>
      <c r="U2333">
        <v>1</v>
      </c>
      <c r="V2333">
        <v>0</v>
      </c>
      <c r="W2333">
        <v>0</v>
      </c>
      <c r="X2333">
        <v>0</v>
      </c>
      <c r="Y2333">
        <v>0</v>
      </c>
      <c r="Z2333">
        <v>7</v>
      </c>
      <c r="AA2333">
        <v>85.4</v>
      </c>
      <c r="AB2333">
        <v>79.7</v>
      </c>
      <c r="AC2333">
        <v>3.34</v>
      </c>
      <c r="AD2333">
        <v>1.53</v>
      </c>
      <c r="AE2333">
        <v>0.91100000000000003</v>
      </c>
      <c r="AF2333">
        <v>0.88200000000000001</v>
      </c>
      <c r="AG2333">
        <v>-1.6859999999999999</v>
      </c>
      <c r="AH2333">
        <v>5.7489999999999997</v>
      </c>
      <c r="AI2333">
        <v>2.63</v>
      </c>
      <c r="AJ2333">
        <v>4.53</v>
      </c>
      <c r="AK2333">
        <v>23.9</v>
      </c>
      <c r="AL2333">
        <v>-11.1</v>
      </c>
      <c r="AM2333">
        <v>6.8</v>
      </c>
      <c r="AN2333">
        <v>150.06399999999999</v>
      </c>
      <c r="AO2333">
        <v>975.24800000000005</v>
      </c>
      <c r="AP2333" t="s">
        <v>8190</v>
      </c>
    </row>
    <row r="2334" spans="1:42">
      <c r="A2334" t="s">
        <v>8107</v>
      </c>
      <c r="B2334" t="s">
        <v>42</v>
      </c>
      <c r="C2334" t="s">
        <v>8108</v>
      </c>
      <c r="D2334" t="s">
        <v>8109</v>
      </c>
      <c r="E2334" t="s">
        <v>8110</v>
      </c>
      <c r="F2334" t="s">
        <v>844</v>
      </c>
      <c r="G2334" t="s">
        <v>47</v>
      </c>
      <c r="H2334">
        <v>101</v>
      </c>
      <c r="I2334" t="s">
        <v>56</v>
      </c>
      <c r="J2334" t="s">
        <v>57</v>
      </c>
      <c r="K2334">
        <v>23</v>
      </c>
      <c r="L2334">
        <v>4</v>
      </c>
      <c r="M2334" t="s">
        <v>50</v>
      </c>
      <c r="N2334" t="s">
        <v>8931</v>
      </c>
      <c r="O2334">
        <v>0.89300000000000002</v>
      </c>
      <c r="P2334" t="s">
        <v>74</v>
      </c>
      <c r="R2334" t="s">
        <v>66</v>
      </c>
      <c r="S2334" t="s">
        <v>42</v>
      </c>
      <c r="T2334">
        <v>2</v>
      </c>
      <c r="U2334">
        <v>1</v>
      </c>
      <c r="V2334">
        <v>0</v>
      </c>
      <c r="W2334">
        <v>0</v>
      </c>
      <c r="X2334">
        <v>0</v>
      </c>
      <c r="Y2334">
        <v>0</v>
      </c>
      <c r="Z2334">
        <v>7</v>
      </c>
      <c r="AA2334">
        <v>85.1</v>
      </c>
      <c r="AB2334">
        <v>79.900000000000006</v>
      </c>
      <c r="AC2334">
        <v>3.3</v>
      </c>
      <c r="AD2334">
        <v>1.53</v>
      </c>
      <c r="AE2334">
        <v>0.63200000000000001</v>
      </c>
      <c r="AF2334">
        <v>1.266</v>
      </c>
      <c r="AG2334">
        <v>-1.708</v>
      </c>
      <c r="AH2334">
        <v>5.7539999999999996</v>
      </c>
      <c r="AI2334">
        <v>1.59</v>
      </c>
      <c r="AJ2334">
        <v>3.24</v>
      </c>
      <c r="AK2334">
        <v>23.9</v>
      </c>
      <c r="AL2334">
        <v>-6.8</v>
      </c>
      <c r="AM2334">
        <v>7.1</v>
      </c>
      <c r="AN2334">
        <v>154.10599999999999</v>
      </c>
      <c r="AO2334">
        <v>677.33500000000004</v>
      </c>
      <c r="AP2334" t="s">
        <v>8192</v>
      </c>
    </row>
    <row r="2335" spans="1:42">
      <c r="A2335" t="s">
        <v>8107</v>
      </c>
      <c r="B2335" t="s">
        <v>42</v>
      </c>
      <c r="C2335" t="s">
        <v>8108</v>
      </c>
      <c r="D2335" t="s">
        <v>8109</v>
      </c>
      <c r="E2335" t="s">
        <v>8110</v>
      </c>
      <c r="F2335" t="s">
        <v>844</v>
      </c>
      <c r="G2335" t="s">
        <v>47</v>
      </c>
      <c r="H2335">
        <v>102</v>
      </c>
      <c r="I2335" t="s">
        <v>60</v>
      </c>
      <c r="J2335" t="s">
        <v>61</v>
      </c>
      <c r="K2335">
        <v>23</v>
      </c>
      <c r="L2335">
        <v>5</v>
      </c>
      <c r="M2335" t="s">
        <v>50</v>
      </c>
      <c r="N2335" t="s">
        <v>8931</v>
      </c>
      <c r="O2335">
        <v>0.876</v>
      </c>
      <c r="P2335" t="s">
        <v>74</v>
      </c>
      <c r="R2335" t="s">
        <v>66</v>
      </c>
      <c r="S2335" t="s">
        <v>42</v>
      </c>
      <c r="T2335">
        <v>3</v>
      </c>
      <c r="U2335">
        <v>1</v>
      </c>
      <c r="V2335">
        <v>0</v>
      </c>
      <c r="W2335">
        <v>0</v>
      </c>
      <c r="X2335">
        <v>0</v>
      </c>
      <c r="Y2335">
        <v>0</v>
      </c>
      <c r="Z2335">
        <v>7</v>
      </c>
      <c r="AA2335">
        <v>83.5</v>
      </c>
      <c r="AB2335">
        <v>78.2</v>
      </c>
      <c r="AC2335">
        <v>3.09</v>
      </c>
      <c r="AD2335">
        <v>1.39</v>
      </c>
      <c r="AE2335">
        <v>-0.42</v>
      </c>
      <c r="AF2335">
        <v>2.5990000000000002</v>
      </c>
      <c r="AG2335">
        <v>-1.8049999999999999</v>
      </c>
      <c r="AH2335">
        <v>5.8940000000000001</v>
      </c>
      <c r="AI2335">
        <v>1.1499999999999999</v>
      </c>
      <c r="AJ2335">
        <v>2.39</v>
      </c>
      <c r="AK2335">
        <v>23.9</v>
      </c>
      <c r="AL2335">
        <v>-4.4000000000000004</v>
      </c>
      <c r="AM2335">
        <v>7.6</v>
      </c>
      <c r="AN2335">
        <v>154.75200000000001</v>
      </c>
      <c r="AO2335">
        <v>491.5</v>
      </c>
      <c r="AP2335" t="s">
        <v>8193</v>
      </c>
    </row>
    <row r="2336" spans="1:42">
      <c r="A2336" t="s">
        <v>8107</v>
      </c>
      <c r="B2336" t="s">
        <v>42</v>
      </c>
      <c r="C2336" t="s">
        <v>8108</v>
      </c>
      <c r="D2336" t="s">
        <v>8109</v>
      </c>
      <c r="E2336" t="s">
        <v>8110</v>
      </c>
      <c r="F2336" t="s">
        <v>844</v>
      </c>
      <c r="G2336" t="s">
        <v>47</v>
      </c>
      <c r="H2336">
        <v>106</v>
      </c>
      <c r="I2336" t="s">
        <v>69</v>
      </c>
      <c r="J2336" t="s">
        <v>61</v>
      </c>
      <c r="K2336">
        <v>24</v>
      </c>
      <c r="L2336">
        <v>3</v>
      </c>
      <c r="M2336" t="s">
        <v>50</v>
      </c>
      <c r="N2336" t="s">
        <v>8931</v>
      </c>
      <c r="O2336">
        <v>0.89600000000000002</v>
      </c>
      <c r="P2336" t="s">
        <v>71</v>
      </c>
      <c r="R2336" t="s">
        <v>2780</v>
      </c>
      <c r="S2336" t="s">
        <v>42</v>
      </c>
      <c r="T2336">
        <v>1</v>
      </c>
      <c r="U2336">
        <v>1</v>
      </c>
      <c r="V2336">
        <v>1</v>
      </c>
      <c r="W2336">
        <v>0</v>
      </c>
      <c r="X2336">
        <v>0</v>
      </c>
      <c r="Y2336">
        <v>0</v>
      </c>
      <c r="Z2336">
        <v>7</v>
      </c>
      <c r="AA2336">
        <v>86.1</v>
      </c>
      <c r="AB2336">
        <v>79.900000000000006</v>
      </c>
      <c r="AC2336">
        <v>3.72</v>
      </c>
      <c r="AD2336">
        <v>1.89</v>
      </c>
      <c r="AE2336">
        <v>1.5640000000000001</v>
      </c>
      <c r="AF2336">
        <v>1.516</v>
      </c>
      <c r="AG2336">
        <v>-1.4850000000000001</v>
      </c>
      <c r="AH2336">
        <v>5.875</v>
      </c>
      <c r="AI2336">
        <v>1</v>
      </c>
      <c r="AJ2336">
        <v>1.81</v>
      </c>
      <c r="AK2336">
        <v>23.8</v>
      </c>
      <c r="AL2336">
        <v>-5.5</v>
      </c>
      <c r="AM2336">
        <v>7.6</v>
      </c>
      <c r="AN2336">
        <v>151.642</v>
      </c>
      <c r="AO2336">
        <v>389.96199999999999</v>
      </c>
      <c r="AP2336" t="s">
        <v>8197</v>
      </c>
    </row>
    <row r="2337" spans="1:42">
      <c r="A2337" t="s">
        <v>8107</v>
      </c>
      <c r="B2337" t="s">
        <v>42</v>
      </c>
      <c r="C2337" t="s">
        <v>8108</v>
      </c>
      <c r="D2337" t="s">
        <v>8109</v>
      </c>
      <c r="E2337" t="s">
        <v>8110</v>
      </c>
      <c r="F2337" t="s">
        <v>844</v>
      </c>
      <c r="G2337" t="s">
        <v>47</v>
      </c>
      <c r="H2337">
        <v>107</v>
      </c>
      <c r="I2337" t="s">
        <v>56</v>
      </c>
      <c r="J2337" t="s">
        <v>57</v>
      </c>
      <c r="K2337">
        <v>24</v>
      </c>
      <c r="L2337">
        <v>4</v>
      </c>
      <c r="M2337" t="s">
        <v>50</v>
      </c>
      <c r="N2337" t="s">
        <v>8931</v>
      </c>
      <c r="O2337">
        <v>0.89</v>
      </c>
      <c r="P2337" t="s">
        <v>71</v>
      </c>
      <c r="R2337" t="s">
        <v>2780</v>
      </c>
      <c r="S2337" t="s">
        <v>42</v>
      </c>
      <c r="T2337">
        <v>1</v>
      </c>
      <c r="U2337">
        <v>2</v>
      </c>
      <c r="V2337">
        <v>1</v>
      </c>
      <c r="W2337">
        <v>0</v>
      </c>
      <c r="X2337">
        <v>0</v>
      </c>
      <c r="Y2337">
        <v>0</v>
      </c>
      <c r="Z2337">
        <v>7</v>
      </c>
      <c r="AA2337">
        <v>86.7</v>
      </c>
      <c r="AB2337">
        <v>79.8</v>
      </c>
      <c r="AC2337">
        <v>3.58</v>
      </c>
      <c r="AD2337">
        <v>1.7</v>
      </c>
      <c r="AE2337">
        <v>1.105</v>
      </c>
      <c r="AF2337">
        <v>2.028</v>
      </c>
      <c r="AG2337">
        <v>-1.4650000000000001</v>
      </c>
      <c r="AH2337">
        <v>5.9260000000000002</v>
      </c>
      <c r="AI2337">
        <v>-0.24</v>
      </c>
      <c r="AJ2337">
        <v>2.38</v>
      </c>
      <c r="AK2337">
        <v>23.8</v>
      </c>
      <c r="AL2337">
        <v>-1.8</v>
      </c>
      <c r="AM2337">
        <v>7.3</v>
      </c>
      <c r="AN2337">
        <v>185.65</v>
      </c>
      <c r="AO2337">
        <v>451.69900000000001</v>
      </c>
      <c r="AP2337" t="s">
        <v>8198</v>
      </c>
    </row>
    <row r="2338" spans="1:42">
      <c r="A2338" t="s">
        <v>1080</v>
      </c>
      <c r="B2338" t="s">
        <v>42</v>
      </c>
      <c r="C2338" t="s">
        <v>8108</v>
      </c>
      <c r="D2338" t="s">
        <v>8109</v>
      </c>
      <c r="E2338" t="s">
        <v>8110</v>
      </c>
      <c r="F2338" t="s">
        <v>844</v>
      </c>
      <c r="G2338" t="s">
        <v>47</v>
      </c>
      <c r="H2338">
        <v>6</v>
      </c>
      <c r="I2338" t="s">
        <v>56</v>
      </c>
      <c r="J2338" t="s">
        <v>57</v>
      </c>
      <c r="K2338">
        <v>2</v>
      </c>
      <c r="L2338">
        <v>2</v>
      </c>
      <c r="M2338" t="s">
        <v>50</v>
      </c>
      <c r="N2338" t="s">
        <v>8931</v>
      </c>
      <c r="O2338">
        <v>0.94299999999999995</v>
      </c>
      <c r="P2338" t="s">
        <v>71</v>
      </c>
      <c r="R2338" t="s">
        <v>1230</v>
      </c>
      <c r="S2338" t="s">
        <v>42</v>
      </c>
      <c r="T2338">
        <v>0</v>
      </c>
      <c r="U2338">
        <v>1</v>
      </c>
      <c r="V2338">
        <v>1</v>
      </c>
      <c r="W2338">
        <v>0</v>
      </c>
      <c r="X2338">
        <v>0</v>
      </c>
      <c r="Y2338">
        <v>0</v>
      </c>
      <c r="Z2338">
        <v>8</v>
      </c>
      <c r="AA2338">
        <v>84.4</v>
      </c>
      <c r="AB2338">
        <v>79.599999999999994</v>
      </c>
      <c r="AC2338">
        <v>3.31</v>
      </c>
      <c r="AD2338">
        <v>1.6</v>
      </c>
      <c r="AE2338">
        <v>-0.42099999999999999</v>
      </c>
      <c r="AF2338">
        <v>3.6840000000000002</v>
      </c>
      <c r="AG2338">
        <v>-1.712</v>
      </c>
      <c r="AH2338">
        <v>6.2549999999999999</v>
      </c>
      <c r="AI2338">
        <v>2.02</v>
      </c>
      <c r="AJ2338">
        <v>-0.01</v>
      </c>
      <c r="AK2338">
        <v>23.9</v>
      </c>
      <c r="AL2338">
        <v>-6.3</v>
      </c>
      <c r="AM2338">
        <v>8.1999999999999993</v>
      </c>
      <c r="AN2338">
        <v>91.09</v>
      </c>
      <c r="AO2338">
        <v>375.79399999999998</v>
      </c>
      <c r="AP2338" t="s">
        <v>8206</v>
      </c>
    </row>
    <row r="2339" spans="1:42">
      <c r="A2339" t="s">
        <v>1080</v>
      </c>
      <c r="B2339" t="s">
        <v>42</v>
      </c>
      <c r="C2339" t="s">
        <v>8108</v>
      </c>
      <c r="D2339" t="s">
        <v>8109</v>
      </c>
      <c r="E2339" t="s">
        <v>8110</v>
      </c>
      <c r="F2339" t="s">
        <v>844</v>
      </c>
      <c r="G2339" t="s">
        <v>47</v>
      </c>
      <c r="H2339">
        <v>7</v>
      </c>
      <c r="I2339" t="s">
        <v>60</v>
      </c>
      <c r="J2339" t="s">
        <v>61</v>
      </c>
      <c r="K2339">
        <v>2</v>
      </c>
      <c r="L2339">
        <v>3</v>
      </c>
      <c r="M2339" t="s">
        <v>50</v>
      </c>
      <c r="N2339" t="s">
        <v>8931</v>
      </c>
      <c r="O2339">
        <v>0.73599999999999999</v>
      </c>
      <c r="P2339" t="s">
        <v>71</v>
      </c>
      <c r="R2339" t="s">
        <v>1230</v>
      </c>
      <c r="S2339" t="s">
        <v>42</v>
      </c>
      <c r="T2339">
        <v>1</v>
      </c>
      <c r="U2339">
        <v>1</v>
      </c>
      <c r="V2339">
        <v>1</v>
      </c>
      <c r="W2339">
        <v>0</v>
      </c>
      <c r="X2339">
        <v>0</v>
      </c>
      <c r="Y2339">
        <v>0</v>
      </c>
      <c r="Z2339">
        <v>8</v>
      </c>
      <c r="AA2339">
        <v>84.9</v>
      </c>
      <c r="AB2339">
        <v>79.400000000000006</v>
      </c>
      <c r="AC2339">
        <v>3.3</v>
      </c>
      <c r="AD2339">
        <v>1.73</v>
      </c>
      <c r="AE2339">
        <v>0.317</v>
      </c>
      <c r="AF2339">
        <v>2.6880000000000002</v>
      </c>
      <c r="AG2339">
        <v>-1.65</v>
      </c>
      <c r="AH2339">
        <v>6.1230000000000002</v>
      </c>
      <c r="AI2339">
        <v>7.0000000000000007E-2</v>
      </c>
      <c r="AJ2339">
        <v>1.91</v>
      </c>
      <c r="AK2339">
        <v>23.9</v>
      </c>
      <c r="AL2339">
        <v>-1.7</v>
      </c>
      <c r="AM2339">
        <v>7.5</v>
      </c>
      <c r="AN2339">
        <v>177.81299999999999</v>
      </c>
      <c r="AO2339">
        <v>363.15</v>
      </c>
      <c r="AP2339" t="s">
        <v>8207</v>
      </c>
    </row>
    <row r="2340" spans="1:42">
      <c r="A2340" t="s">
        <v>1080</v>
      </c>
      <c r="B2340" t="s">
        <v>42</v>
      </c>
      <c r="C2340" t="s">
        <v>8108</v>
      </c>
      <c r="D2340" t="s">
        <v>8109</v>
      </c>
      <c r="E2340" t="s">
        <v>8110</v>
      </c>
      <c r="F2340" t="s">
        <v>844</v>
      </c>
      <c r="G2340" t="s">
        <v>47</v>
      </c>
      <c r="H2340">
        <v>8</v>
      </c>
      <c r="I2340" t="s">
        <v>60</v>
      </c>
      <c r="J2340" t="s">
        <v>61</v>
      </c>
      <c r="K2340">
        <v>2</v>
      </c>
      <c r="L2340">
        <v>4</v>
      </c>
      <c r="M2340" t="s">
        <v>50</v>
      </c>
      <c r="N2340" t="s">
        <v>8931</v>
      </c>
      <c r="O2340">
        <v>0.89400000000000002</v>
      </c>
      <c r="P2340" t="s">
        <v>71</v>
      </c>
      <c r="R2340" t="s">
        <v>1230</v>
      </c>
      <c r="S2340" t="s">
        <v>42</v>
      </c>
      <c r="T2340">
        <v>1</v>
      </c>
      <c r="U2340">
        <v>2</v>
      </c>
      <c r="V2340">
        <v>1</v>
      </c>
      <c r="W2340">
        <v>0</v>
      </c>
      <c r="X2340">
        <v>0</v>
      </c>
      <c r="Y2340">
        <v>0</v>
      </c>
      <c r="Z2340">
        <v>8</v>
      </c>
      <c r="AA2340">
        <v>83.3</v>
      </c>
      <c r="AB2340">
        <v>77.599999999999994</v>
      </c>
      <c r="AC2340">
        <v>3.3</v>
      </c>
      <c r="AD2340">
        <v>1.73</v>
      </c>
      <c r="AE2340">
        <v>0.42399999999999999</v>
      </c>
      <c r="AF2340">
        <v>3.3740000000000001</v>
      </c>
      <c r="AG2340">
        <v>-1.5669999999999999</v>
      </c>
      <c r="AH2340">
        <v>6.2240000000000002</v>
      </c>
      <c r="AI2340">
        <v>0.15</v>
      </c>
      <c r="AJ2340">
        <v>0.84</v>
      </c>
      <c r="AK2340">
        <v>23.9</v>
      </c>
      <c r="AL2340">
        <v>-1.9</v>
      </c>
      <c r="AM2340">
        <v>8.1999999999999993</v>
      </c>
      <c r="AN2340">
        <v>170.238</v>
      </c>
      <c r="AO2340">
        <v>163.33699999999999</v>
      </c>
      <c r="AP2340" t="s">
        <v>8208</v>
      </c>
    </row>
    <row r="2341" spans="1:42">
      <c r="A2341" t="s">
        <v>1080</v>
      </c>
      <c r="B2341" t="s">
        <v>42</v>
      </c>
      <c r="C2341" t="s">
        <v>8108</v>
      </c>
      <c r="D2341" t="s">
        <v>8109</v>
      </c>
      <c r="E2341" t="s">
        <v>8110</v>
      </c>
      <c r="F2341" t="s">
        <v>844</v>
      </c>
      <c r="G2341" t="s">
        <v>47</v>
      </c>
      <c r="H2341">
        <v>9</v>
      </c>
      <c r="I2341" t="s">
        <v>60</v>
      </c>
      <c r="J2341" t="s">
        <v>61</v>
      </c>
      <c r="K2341">
        <v>2</v>
      </c>
      <c r="L2341">
        <v>5</v>
      </c>
      <c r="M2341" t="s">
        <v>50</v>
      </c>
      <c r="N2341" t="s">
        <v>8931</v>
      </c>
      <c r="O2341">
        <v>0.83699999999999997</v>
      </c>
      <c r="P2341" t="s">
        <v>71</v>
      </c>
      <c r="R2341" t="s">
        <v>1230</v>
      </c>
      <c r="S2341" t="s">
        <v>42</v>
      </c>
      <c r="T2341">
        <v>1</v>
      </c>
      <c r="U2341">
        <v>2</v>
      </c>
      <c r="V2341">
        <v>1</v>
      </c>
      <c r="W2341">
        <v>0</v>
      </c>
      <c r="X2341">
        <v>0</v>
      </c>
      <c r="Y2341">
        <v>0</v>
      </c>
      <c r="Z2341">
        <v>8</v>
      </c>
      <c r="AA2341">
        <v>84.2</v>
      </c>
      <c r="AB2341">
        <v>78.8</v>
      </c>
      <c r="AC2341">
        <v>3.3</v>
      </c>
      <c r="AD2341">
        <v>1.73</v>
      </c>
      <c r="AE2341">
        <v>0.628</v>
      </c>
      <c r="AF2341">
        <v>2.2690000000000001</v>
      </c>
      <c r="AG2341">
        <v>-1.6519999999999999</v>
      </c>
      <c r="AH2341">
        <v>6.0869999999999997</v>
      </c>
      <c r="AI2341">
        <v>1.1599999999999999</v>
      </c>
      <c r="AJ2341">
        <v>2.29</v>
      </c>
      <c r="AK2341">
        <v>23.9</v>
      </c>
      <c r="AL2341">
        <v>-5.0999999999999996</v>
      </c>
      <c r="AM2341">
        <v>7.6</v>
      </c>
      <c r="AN2341">
        <v>153.58099999999999</v>
      </c>
      <c r="AO2341">
        <v>479.48</v>
      </c>
      <c r="AP2341" t="s">
        <v>8209</v>
      </c>
    </row>
    <row r="2342" spans="1:42">
      <c r="A2342" t="s">
        <v>1080</v>
      </c>
      <c r="B2342" t="s">
        <v>42</v>
      </c>
      <c r="C2342" t="s">
        <v>8108</v>
      </c>
      <c r="D2342" t="s">
        <v>8109</v>
      </c>
      <c r="E2342" t="s">
        <v>8110</v>
      </c>
      <c r="F2342" t="s">
        <v>844</v>
      </c>
      <c r="G2342" t="s">
        <v>47</v>
      </c>
      <c r="H2342">
        <v>11</v>
      </c>
      <c r="I2342" t="s">
        <v>56</v>
      </c>
      <c r="J2342" t="s">
        <v>57</v>
      </c>
      <c r="K2342">
        <v>3</v>
      </c>
      <c r="L2342">
        <v>1</v>
      </c>
      <c r="M2342" t="s">
        <v>50</v>
      </c>
      <c r="N2342" t="s">
        <v>8931</v>
      </c>
      <c r="O2342">
        <v>0.91700000000000004</v>
      </c>
      <c r="P2342" t="s">
        <v>74</v>
      </c>
      <c r="R2342" t="s">
        <v>116</v>
      </c>
      <c r="S2342" t="s">
        <v>42</v>
      </c>
      <c r="T2342">
        <v>0</v>
      </c>
      <c r="U2342">
        <v>0</v>
      </c>
      <c r="V2342">
        <v>2</v>
      </c>
      <c r="W2342">
        <v>0</v>
      </c>
      <c r="X2342">
        <v>0</v>
      </c>
      <c r="Y2342">
        <v>0</v>
      </c>
      <c r="Z2342">
        <v>8</v>
      </c>
      <c r="AA2342">
        <v>84.3</v>
      </c>
      <c r="AB2342">
        <v>79.3</v>
      </c>
      <c r="AC2342">
        <v>3.73</v>
      </c>
      <c r="AD2342">
        <v>1.7</v>
      </c>
      <c r="AE2342">
        <v>1.5209999999999999</v>
      </c>
      <c r="AF2342">
        <v>1.5309999999999999</v>
      </c>
      <c r="AG2342">
        <v>-1.5289999999999999</v>
      </c>
      <c r="AH2342">
        <v>6.0350000000000001</v>
      </c>
      <c r="AI2342">
        <v>0.31</v>
      </c>
      <c r="AJ2342">
        <v>-0.09</v>
      </c>
      <c r="AK2342">
        <v>23.9</v>
      </c>
      <c r="AL2342">
        <v>-2.7</v>
      </c>
      <c r="AM2342">
        <v>8.5</v>
      </c>
      <c r="AN2342">
        <v>81.504000000000005</v>
      </c>
      <c r="AO2342">
        <v>57.293999999999997</v>
      </c>
      <c r="AP2342" t="s">
        <v>8211</v>
      </c>
    </row>
    <row r="2343" spans="1:42">
      <c r="A2343" t="s">
        <v>1080</v>
      </c>
      <c r="B2343" t="s">
        <v>42</v>
      </c>
      <c r="C2343" t="s">
        <v>8108</v>
      </c>
      <c r="D2343" t="s">
        <v>8109</v>
      </c>
      <c r="E2343" t="s">
        <v>8110</v>
      </c>
      <c r="F2343" t="s">
        <v>844</v>
      </c>
      <c r="G2343" t="s">
        <v>47</v>
      </c>
      <c r="H2343">
        <v>13</v>
      </c>
      <c r="I2343" t="s">
        <v>56</v>
      </c>
      <c r="J2343" t="s">
        <v>57</v>
      </c>
      <c r="K2343">
        <v>3</v>
      </c>
      <c r="L2343">
        <v>3</v>
      </c>
      <c r="M2343" t="s">
        <v>50</v>
      </c>
      <c r="N2343" t="s">
        <v>8931</v>
      </c>
      <c r="O2343">
        <v>0.95099999999999996</v>
      </c>
      <c r="P2343" t="s">
        <v>74</v>
      </c>
      <c r="R2343" t="s">
        <v>116</v>
      </c>
      <c r="S2343" t="s">
        <v>42</v>
      </c>
      <c r="T2343">
        <v>1</v>
      </c>
      <c r="U2343">
        <v>1</v>
      </c>
      <c r="V2343">
        <v>2</v>
      </c>
      <c r="W2343">
        <v>0</v>
      </c>
      <c r="X2343">
        <v>0</v>
      </c>
      <c r="Y2343">
        <v>0</v>
      </c>
      <c r="Z2343">
        <v>8</v>
      </c>
      <c r="AA2343">
        <v>83.5</v>
      </c>
      <c r="AB2343">
        <v>78.8</v>
      </c>
      <c r="AC2343">
        <v>3.62</v>
      </c>
      <c r="AD2343">
        <v>1.77</v>
      </c>
      <c r="AE2343">
        <v>1.0780000000000001</v>
      </c>
      <c r="AF2343">
        <v>0.83699999999999997</v>
      </c>
      <c r="AG2343">
        <v>-1.4830000000000001</v>
      </c>
      <c r="AH2343">
        <v>6.0149999999999997</v>
      </c>
      <c r="AI2343">
        <v>1.24</v>
      </c>
      <c r="AJ2343">
        <v>-0.41</v>
      </c>
      <c r="AK2343">
        <v>23.9</v>
      </c>
      <c r="AL2343">
        <v>-4.5999999999999996</v>
      </c>
      <c r="AM2343">
        <v>8.9</v>
      </c>
      <c r="AN2343">
        <v>73.522000000000006</v>
      </c>
      <c r="AO2343">
        <v>235.11699999999999</v>
      </c>
      <c r="AP2343" t="s">
        <v>8213</v>
      </c>
    </row>
    <row r="2344" spans="1:42">
      <c r="A2344" t="s">
        <v>1080</v>
      </c>
      <c r="B2344" t="s">
        <v>42</v>
      </c>
      <c r="C2344" t="s">
        <v>8108</v>
      </c>
      <c r="D2344" t="s">
        <v>8109</v>
      </c>
      <c r="E2344" t="s">
        <v>8110</v>
      </c>
      <c r="F2344" t="s">
        <v>844</v>
      </c>
      <c r="G2344" t="s">
        <v>47</v>
      </c>
      <c r="H2344">
        <v>14</v>
      </c>
      <c r="I2344" t="s">
        <v>48</v>
      </c>
      <c r="J2344" t="s">
        <v>49</v>
      </c>
      <c r="K2344">
        <v>3</v>
      </c>
      <c r="L2344">
        <v>4</v>
      </c>
      <c r="M2344" t="s">
        <v>50</v>
      </c>
      <c r="N2344" t="s">
        <v>8931</v>
      </c>
      <c r="O2344">
        <v>0.94</v>
      </c>
      <c r="P2344" t="s">
        <v>74</v>
      </c>
      <c r="Q2344" t="s">
        <v>85</v>
      </c>
      <c r="R2344" t="s">
        <v>116</v>
      </c>
      <c r="S2344" t="s">
        <v>42</v>
      </c>
      <c r="T2344">
        <v>2</v>
      </c>
      <c r="U2344">
        <v>1</v>
      </c>
      <c r="V2344">
        <v>2</v>
      </c>
      <c r="W2344">
        <v>0</v>
      </c>
      <c r="X2344">
        <v>0</v>
      </c>
      <c r="Y2344">
        <v>0</v>
      </c>
      <c r="Z2344">
        <v>8</v>
      </c>
      <c r="AA2344">
        <v>83.7</v>
      </c>
      <c r="AB2344">
        <v>78.3</v>
      </c>
      <c r="AC2344">
        <v>3.55</v>
      </c>
      <c r="AD2344">
        <v>1.64</v>
      </c>
      <c r="AE2344">
        <v>-0.32500000000000001</v>
      </c>
      <c r="AF2344">
        <v>2.5840000000000001</v>
      </c>
      <c r="AG2344">
        <v>-1.7050000000000001</v>
      </c>
      <c r="AH2344">
        <v>6.11</v>
      </c>
      <c r="AI2344">
        <v>0.17</v>
      </c>
      <c r="AJ2344">
        <v>-0.85</v>
      </c>
      <c r="AK2344">
        <v>23.9</v>
      </c>
      <c r="AL2344">
        <v>-1.3</v>
      </c>
      <c r="AM2344">
        <v>8.8000000000000007</v>
      </c>
      <c r="AN2344">
        <v>12.295999999999999</v>
      </c>
      <c r="AO2344">
        <v>149.32499999999999</v>
      </c>
      <c r="AP2344" t="s">
        <v>8214</v>
      </c>
    </row>
    <row r="2345" spans="1:42">
      <c r="A2345" t="s">
        <v>960</v>
      </c>
      <c r="B2345" t="s">
        <v>42</v>
      </c>
      <c r="C2345" t="s">
        <v>8108</v>
      </c>
      <c r="D2345" t="s">
        <v>8109</v>
      </c>
      <c r="E2345" t="s">
        <v>8110</v>
      </c>
      <c r="F2345" t="s">
        <v>844</v>
      </c>
      <c r="G2345" t="s">
        <v>47</v>
      </c>
      <c r="H2345">
        <v>1</v>
      </c>
      <c r="I2345" t="s">
        <v>63</v>
      </c>
      <c r="J2345" t="s">
        <v>61</v>
      </c>
      <c r="K2345">
        <v>1</v>
      </c>
      <c r="L2345">
        <v>1</v>
      </c>
      <c r="M2345" t="s">
        <v>50</v>
      </c>
      <c r="N2345" t="s">
        <v>8931</v>
      </c>
      <c r="O2345">
        <v>0.67300000000000004</v>
      </c>
      <c r="P2345" t="s">
        <v>71</v>
      </c>
      <c r="R2345" t="s">
        <v>53</v>
      </c>
      <c r="S2345" t="s">
        <v>54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9</v>
      </c>
      <c r="AA2345">
        <v>84.7</v>
      </c>
      <c r="AB2345">
        <v>79.400000000000006</v>
      </c>
      <c r="AC2345">
        <v>2.85</v>
      </c>
      <c r="AD2345">
        <v>1.32</v>
      </c>
      <c r="AE2345">
        <v>-0.219</v>
      </c>
      <c r="AF2345">
        <v>3.3380000000000001</v>
      </c>
      <c r="AG2345">
        <v>-1.952</v>
      </c>
      <c r="AH2345">
        <v>5.41</v>
      </c>
      <c r="AI2345">
        <v>2.1800000000000002</v>
      </c>
      <c r="AJ2345">
        <v>-0.34</v>
      </c>
      <c r="AK2345">
        <v>23.9</v>
      </c>
      <c r="AL2345">
        <v>-7.1</v>
      </c>
      <c r="AM2345">
        <v>8.3000000000000007</v>
      </c>
      <c r="AN2345">
        <v>82.233999999999995</v>
      </c>
      <c r="AO2345">
        <v>408.065</v>
      </c>
      <c r="AP2345" t="s">
        <v>8215</v>
      </c>
    </row>
    <row r="2346" spans="1:42">
      <c r="A2346" t="s">
        <v>960</v>
      </c>
      <c r="B2346" t="s">
        <v>42</v>
      </c>
      <c r="C2346" t="s">
        <v>8108</v>
      </c>
      <c r="D2346" t="s">
        <v>8109</v>
      </c>
      <c r="E2346" t="s">
        <v>8110</v>
      </c>
      <c r="F2346" t="s">
        <v>844</v>
      </c>
      <c r="G2346" t="s">
        <v>47</v>
      </c>
      <c r="H2346">
        <v>3</v>
      </c>
      <c r="I2346" t="s">
        <v>56</v>
      </c>
      <c r="J2346" t="s">
        <v>57</v>
      </c>
      <c r="K2346">
        <v>1</v>
      </c>
      <c r="L2346">
        <v>3</v>
      </c>
      <c r="M2346" t="s">
        <v>50</v>
      </c>
      <c r="N2346" t="s">
        <v>8931</v>
      </c>
      <c r="O2346">
        <v>0.83399999999999996</v>
      </c>
      <c r="P2346" t="s">
        <v>71</v>
      </c>
      <c r="R2346" t="s">
        <v>53</v>
      </c>
      <c r="S2346" t="s">
        <v>54</v>
      </c>
      <c r="T2346">
        <v>0</v>
      </c>
      <c r="U2346">
        <v>2</v>
      </c>
      <c r="V2346">
        <v>0</v>
      </c>
      <c r="W2346">
        <v>0</v>
      </c>
      <c r="X2346">
        <v>0</v>
      </c>
      <c r="Y2346">
        <v>0</v>
      </c>
      <c r="Z2346">
        <v>9</v>
      </c>
      <c r="AA2346">
        <v>84</v>
      </c>
      <c r="AB2346">
        <v>78.8</v>
      </c>
      <c r="AC2346">
        <v>3.24</v>
      </c>
      <c r="AD2346">
        <v>1.67</v>
      </c>
      <c r="AE2346">
        <v>2.222</v>
      </c>
      <c r="AF2346">
        <v>1.9259999999999999</v>
      </c>
      <c r="AG2346">
        <v>-1.653</v>
      </c>
      <c r="AH2346">
        <v>5.43</v>
      </c>
      <c r="AI2346">
        <v>3.36</v>
      </c>
      <c r="AJ2346">
        <v>0.5</v>
      </c>
      <c r="AK2346">
        <v>23.9</v>
      </c>
      <c r="AL2346">
        <v>-11.5</v>
      </c>
      <c r="AM2346">
        <v>8.4</v>
      </c>
      <c r="AN2346">
        <v>99.331999999999994</v>
      </c>
      <c r="AO2346">
        <v>622.79899999999998</v>
      </c>
      <c r="AP2346" t="s">
        <v>8217</v>
      </c>
    </row>
    <row r="2347" spans="1:42">
      <c r="A2347" t="s">
        <v>960</v>
      </c>
      <c r="B2347" t="s">
        <v>42</v>
      </c>
      <c r="C2347" t="s">
        <v>8108</v>
      </c>
      <c r="D2347" t="s">
        <v>8109</v>
      </c>
      <c r="E2347" t="s">
        <v>8110</v>
      </c>
      <c r="F2347" t="s">
        <v>844</v>
      </c>
      <c r="G2347" t="s">
        <v>47</v>
      </c>
      <c r="H2347">
        <v>4</v>
      </c>
      <c r="I2347" t="s">
        <v>69</v>
      </c>
      <c r="J2347" t="s">
        <v>61</v>
      </c>
      <c r="K2347">
        <v>1</v>
      </c>
      <c r="L2347">
        <v>4</v>
      </c>
      <c r="M2347" t="s">
        <v>50</v>
      </c>
      <c r="N2347" t="s">
        <v>8931</v>
      </c>
      <c r="O2347">
        <v>0.875</v>
      </c>
      <c r="P2347" t="s">
        <v>71</v>
      </c>
      <c r="R2347" t="s">
        <v>53</v>
      </c>
      <c r="S2347" t="s">
        <v>54</v>
      </c>
      <c r="T2347">
        <v>1</v>
      </c>
      <c r="U2347">
        <v>2</v>
      </c>
      <c r="V2347">
        <v>0</v>
      </c>
      <c r="W2347">
        <v>0</v>
      </c>
      <c r="X2347">
        <v>0</v>
      </c>
      <c r="Y2347">
        <v>0</v>
      </c>
      <c r="Z2347">
        <v>9</v>
      </c>
      <c r="AA2347">
        <v>82.9</v>
      </c>
      <c r="AB2347">
        <v>77.5</v>
      </c>
      <c r="AC2347">
        <v>3.17</v>
      </c>
      <c r="AD2347">
        <v>1.61</v>
      </c>
      <c r="AE2347">
        <v>-0.11899999999999999</v>
      </c>
      <c r="AF2347">
        <v>2.9529999999999998</v>
      </c>
      <c r="AG2347">
        <v>-1.8819999999999999</v>
      </c>
      <c r="AH2347">
        <v>5.6040000000000001</v>
      </c>
      <c r="AI2347">
        <v>3.14</v>
      </c>
      <c r="AJ2347">
        <v>-2.09</v>
      </c>
      <c r="AK2347">
        <v>23.9</v>
      </c>
      <c r="AL2347">
        <v>-8.5</v>
      </c>
      <c r="AM2347">
        <v>9.5</v>
      </c>
      <c r="AN2347">
        <v>56.988999999999997</v>
      </c>
      <c r="AO2347">
        <v>675.23199999999997</v>
      </c>
      <c r="AP2347" t="s">
        <v>8218</v>
      </c>
    </row>
    <row r="2348" spans="1:42">
      <c r="A2348" t="s">
        <v>960</v>
      </c>
      <c r="B2348" t="s">
        <v>42</v>
      </c>
      <c r="C2348" t="s">
        <v>8108</v>
      </c>
      <c r="D2348" t="s">
        <v>8109</v>
      </c>
      <c r="E2348" t="s">
        <v>8110</v>
      </c>
      <c r="F2348" t="s">
        <v>844</v>
      </c>
      <c r="G2348" t="s">
        <v>47</v>
      </c>
      <c r="H2348">
        <v>10</v>
      </c>
      <c r="I2348" t="s">
        <v>56</v>
      </c>
      <c r="J2348" t="s">
        <v>57</v>
      </c>
      <c r="K2348">
        <v>2</v>
      </c>
      <c r="L2348">
        <v>6</v>
      </c>
      <c r="M2348" t="s">
        <v>50</v>
      </c>
      <c r="N2348" t="s">
        <v>8931</v>
      </c>
      <c r="O2348">
        <v>0.89200000000000002</v>
      </c>
      <c r="P2348" t="s">
        <v>51</v>
      </c>
      <c r="R2348" t="s">
        <v>97</v>
      </c>
      <c r="S2348" t="s">
        <v>42</v>
      </c>
      <c r="T2348">
        <v>1</v>
      </c>
      <c r="U2348">
        <v>2</v>
      </c>
      <c r="V2348">
        <v>1</v>
      </c>
      <c r="W2348">
        <v>0</v>
      </c>
      <c r="X2348">
        <v>0</v>
      </c>
      <c r="Y2348">
        <v>0</v>
      </c>
      <c r="Z2348">
        <v>9</v>
      </c>
      <c r="AA2348">
        <v>75.3</v>
      </c>
      <c r="AB2348">
        <v>69.900000000000006</v>
      </c>
      <c r="AC2348">
        <v>3.69</v>
      </c>
      <c r="AD2348">
        <v>1.73</v>
      </c>
      <c r="AE2348">
        <v>0.308</v>
      </c>
      <c r="AF2348">
        <v>5.0979999999999999</v>
      </c>
      <c r="AG2348">
        <v>-1.962</v>
      </c>
      <c r="AH2348">
        <v>5.3620000000000001</v>
      </c>
      <c r="AI2348">
        <v>4.66</v>
      </c>
      <c r="AJ2348">
        <v>-0.04</v>
      </c>
      <c r="AK2348">
        <v>23.8</v>
      </c>
      <c r="AL2348">
        <v>-11.6</v>
      </c>
      <c r="AM2348">
        <v>10.4</v>
      </c>
      <c r="AN2348">
        <v>90.188000000000002</v>
      </c>
      <c r="AO2348">
        <v>761.84699999999998</v>
      </c>
      <c r="AP2348" t="s">
        <v>8224</v>
      </c>
    </row>
    <row r="2349" spans="1:42">
      <c r="A2349" t="s">
        <v>960</v>
      </c>
      <c r="B2349" t="s">
        <v>42</v>
      </c>
      <c r="C2349" t="s">
        <v>8108</v>
      </c>
      <c r="D2349" t="s">
        <v>8109</v>
      </c>
      <c r="E2349" t="s">
        <v>8110</v>
      </c>
      <c r="F2349" t="s">
        <v>844</v>
      </c>
      <c r="G2349" t="s">
        <v>47</v>
      </c>
      <c r="H2349">
        <v>12</v>
      </c>
      <c r="I2349" t="s">
        <v>60</v>
      </c>
      <c r="J2349" t="s">
        <v>61</v>
      </c>
      <c r="K2349">
        <v>2</v>
      </c>
      <c r="L2349">
        <v>8</v>
      </c>
      <c r="M2349" t="s">
        <v>50</v>
      </c>
      <c r="N2349" t="s">
        <v>8931</v>
      </c>
      <c r="O2349">
        <v>0.88600000000000001</v>
      </c>
      <c r="P2349" t="s">
        <v>51</v>
      </c>
      <c r="R2349" t="s">
        <v>97</v>
      </c>
      <c r="S2349" t="s">
        <v>42</v>
      </c>
      <c r="T2349">
        <v>3</v>
      </c>
      <c r="U2349">
        <v>2</v>
      </c>
      <c r="V2349">
        <v>1</v>
      </c>
      <c r="W2349">
        <v>0</v>
      </c>
      <c r="X2349">
        <v>0</v>
      </c>
      <c r="Y2349">
        <v>0</v>
      </c>
      <c r="Z2349">
        <v>9</v>
      </c>
      <c r="AA2349">
        <v>82.5</v>
      </c>
      <c r="AB2349">
        <v>76.599999999999994</v>
      </c>
      <c r="AC2349">
        <v>3.84</v>
      </c>
      <c r="AD2349">
        <v>1.89</v>
      </c>
      <c r="AE2349">
        <v>0.24099999999999999</v>
      </c>
      <c r="AF2349">
        <v>2.5960000000000001</v>
      </c>
      <c r="AG2349">
        <v>-2.0179999999999998</v>
      </c>
      <c r="AH2349">
        <v>5.0220000000000002</v>
      </c>
      <c r="AI2349">
        <v>3.24</v>
      </c>
      <c r="AJ2349">
        <v>-2.5299999999999998</v>
      </c>
      <c r="AK2349">
        <v>23.8</v>
      </c>
      <c r="AL2349">
        <v>-8.9</v>
      </c>
      <c r="AM2349">
        <v>9.8000000000000007</v>
      </c>
      <c r="AN2349">
        <v>52.531999999999996</v>
      </c>
      <c r="AO2349">
        <v>727.20600000000002</v>
      </c>
      <c r="AP2349" t="s">
        <v>8226</v>
      </c>
    </row>
    <row r="2350" spans="1:42">
      <c r="A2350" t="s">
        <v>960</v>
      </c>
      <c r="B2350" t="s">
        <v>42</v>
      </c>
      <c r="C2350" t="s">
        <v>8108</v>
      </c>
      <c r="D2350" t="s">
        <v>8109</v>
      </c>
      <c r="E2350" t="s">
        <v>8110</v>
      </c>
      <c r="F2350" t="s">
        <v>844</v>
      </c>
      <c r="G2350" t="s">
        <v>47</v>
      </c>
      <c r="H2350">
        <v>13</v>
      </c>
      <c r="I2350" t="s">
        <v>48</v>
      </c>
      <c r="J2350" t="s">
        <v>49</v>
      </c>
      <c r="K2350">
        <v>2</v>
      </c>
      <c r="L2350">
        <v>9</v>
      </c>
      <c r="M2350" t="s">
        <v>50</v>
      </c>
      <c r="N2350" t="s">
        <v>8931</v>
      </c>
      <c r="O2350">
        <v>0.67</v>
      </c>
      <c r="P2350" t="s">
        <v>51</v>
      </c>
      <c r="Q2350" t="s">
        <v>52</v>
      </c>
      <c r="R2350" t="s">
        <v>97</v>
      </c>
      <c r="S2350" t="s">
        <v>42</v>
      </c>
      <c r="T2350">
        <v>3</v>
      </c>
      <c r="U2350">
        <v>2</v>
      </c>
      <c r="V2350">
        <v>1</v>
      </c>
      <c r="W2350">
        <v>0</v>
      </c>
      <c r="X2350">
        <v>0</v>
      </c>
      <c r="Y2350">
        <v>0</v>
      </c>
      <c r="Z2350">
        <v>9</v>
      </c>
      <c r="AA2350">
        <v>85.4</v>
      </c>
      <c r="AB2350">
        <v>79.400000000000006</v>
      </c>
      <c r="AC2350">
        <v>3.84</v>
      </c>
      <c r="AD2350">
        <v>1.89</v>
      </c>
      <c r="AE2350">
        <v>-3.3000000000000002E-2</v>
      </c>
      <c r="AF2350">
        <v>2.4380000000000002</v>
      </c>
      <c r="AG2350">
        <v>-1.923</v>
      </c>
      <c r="AH2350">
        <v>4.9139999999999997</v>
      </c>
      <c r="AI2350">
        <v>2.13</v>
      </c>
      <c r="AJ2350">
        <v>-0.3</v>
      </c>
      <c r="AK2350">
        <v>23.9</v>
      </c>
      <c r="AL2350">
        <v>-7.2</v>
      </c>
      <c r="AM2350">
        <v>8.3000000000000007</v>
      </c>
      <c r="AN2350">
        <v>83.07</v>
      </c>
      <c r="AO2350">
        <v>396.90199999999999</v>
      </c>
      <c r="AP2350" t="s">
        <v>8227</v>
      </c>
    </row>
    <row r="2351" spans="1:42">
      <c r="A2351" t="s">
        <v>960</v>
      </c>
      <c r="B2351" t="s">
        <v>42</v>
      </c>
      <c r="C2351" t="s">
        <v>8108</v>
      </c>
      <c r="D2351" t="s">
        <v>8109</v>
      </c>
      <c r="E2351" t="s">
        <v>8110</v>
      </c>
      <c r="F2351" t="s">
        <v>844</v>
      </c>
      <c r="G2351" t="s">
        <v>47</v>
      </c>
      <c r="H2351">
        <v>14</v>
      </c>
      <c r="I2351" t="s">
        <v>56</v>
      </c>
      <c r="J2351" t="s">
        <v>57</v>
      </c>
      <c r="K2351">
        <v>3</v>
      </c>
      <c r="L2351">
        <v>1</v>
      </c>
      <c r="M2351" t="s">
        <v>50</v>
      </c>
      <c r="N2351" t="s">
        <v>8931</v>
      </c>
      <c r="O2351">
        <v>0.81499999999999995</v>
      </c>
      <c r="P2351" t="s">
        <v>282</v>
      </c>
      <c r="R2351" t="s">
        <v>78</v>
      </c>
      <c r="S2351" t="s">
        <v>54</v>
      </c>
      <c r="T2351">
        <v>0</v>
      </c>
      <c r="U2351">
        <v>0</v>
      </c>
      <c r="V2351">
        <v>2</v>
      </c>
      <c r="W2351">
        <v>0</v>
      </c>
      <c r="X2351">
        <v>0</v>
      </c>
      <c r="Y2351">
        <v>0</v>
      </c>
      <c r="Z2351">
        <v>9</v>
      </c>
      <c r="AA2351">
        <v>84.8</v>
      </c>
      <c r="AB2351">
        <v>79.7</v>
      </c>
      <c r="AC2351">
        <v>3.45</v>
      </c>
      <c r="AD2351">
        <v>1.73</v>
      </c>
      <c r="AE2351">
        <v>-0.96699999999999997</v>
      </c>
      <c r="AF2351">
        <v>3.242</v>
      </c>
      <c r="AG2351">
        <v>-1.9810000000000001</v>
      </c>
      <c r="AH2351">
        <v>5.4219999999999997</v>
      </c>
      <c r="AI2351">
        <v>2.46</v>
      </c>
      <c r="AJ2351">
        <v>-2.41</v>
      </c>
      <c r="AK2351">
        <v>23.9</v>
      </c>
      <c r="AL2351">
        <v>-6.7</v>
      </c>
      <c r="AM2351">
        <v>9.1</v>
      </c>
      <c r="AN2351">
        <v>46.106999999999999</v>
      </c>
      <c r="AO2351">
        <v>636.01</v>
      </c>
      <c r="AP2351" t="s">
        <v>8228</v>
      </c>
    </row>
    <row r="2352" spans="1:42">
      <c r="A2352" t="s">
        <v>960</v>
      </c>
      <c r="B2352" t="s">
        <v>42</v>
      </c>
      <c r="C2352" t="s">
        <v>8108</v>
      </c>
      <c r="D2352" t="s">
        <v>8109</v>
      </c>
      <c r="E2352" t="s">
        <v>8110</v>
      </c>
      <c r="F2352" t="s">
        <v>844</v>
      </c>
      <c r="G2352" t="s">
        <v>47</v>
      </c>
      <c r="H2352">
        <v>15</v>
      </c>
      <c r="I2352" t="s">
        <v>63</v>
      </c>
      <c r="J2352" t="s">
        <v>61</v>
      </c>
      <c r="K2352">
        <v>3</v>
      </c>
      <c r="L2352">
        <v>2</v>
      </c>
      <c r="M2352" t="s">
        <v>50</v>
      </c>
      <c r="N2352" t="s">
        <v>8931</v>
      </c>
      <c r="O2352">
        <v>0.76</v>
      </c>
      <c r="P2352" t="s">
        <v>282</v>
      </c>
      <c r="R2352" t="s">
        <v>78</v>
      </c>
      <c r="S2352" t="s">
        <v>54</v>
      </c>
      <c r="T2352">
        <v>1</v>
      </c>
      <c r="U2352">
        <v>0</v>
      </c>
      <c r="V2352">
        <v>2</v>
      </c>
      <c r="W2352">
        <v>0</v>
      </c>
      <c r="X2352">
        <v>0</v>
      </c>
      <c r="Y2352">
        <v>0</v>
      </c>
      <c r="Z2352">
        <v>9</v>
      </c>
      <c r="AA2352">
        <v>83.6</v>
      </c>
      <c r="AB2352">
        <v>78.900000000000006</v>
      </c>
      <c r="AC2352">
        <v>3.45</v>
      </c>
      <c r="AD2352">
        <v>1.74</v>
      </c>
      <c r="AE2352">
        <v>0.36799999999999999</v>
      </c>
      <c r="AF2352">
        <v>1.806</v>
      </c>
      <c r="AG2352">
        <v>-1.8260000000000001</v>
      </c>
      <c r="AH2352">
        <v>5.19</v>
      </c>
      <c r="AI2352">
        <v>2.13</v>
      </c>
      <c r="AJ2352">
        <v>-0.45</v>
      </c>
      <c r="AK2352">
        <v>23.9</v>
      </c>
      <c r="AL2352">
        <v>-6.8</v>
      </c>
      <c r="AM2352">
        <v>8.6</v>
      </c>
      <c r="AN2352">
        <v>79.376000000000005</v>
      </c>
      <c r="AO2352">
        <v>399.45299999999997</v>
      </c>
      <c r="AP2352" t="s">
        <v>8229</v>
      </c>
    </row>
    <row r="2353" spans="1:42">
      <c r="A2353" t="s">
        <v>960</v>
      </c>
      <c r="B2353" t="s">
        <v>42</v>
      </c>
      <c r="C2353" t="s">
        <v>8108</v>
      </c>
      <c r="D2353" t="s">
        <v>8109</v>
      </c>
      <c r="E2353" t="s">
        <v>8110</v>
      </c>
      <c r="F2353" t="s">
        <v>844</v>
      </c>
      <c r="G2353" t="s">
        <v>47</v>
      </c>
      <c r="H2353">
        <v>17</v>
      </c>
      <c r="I2353" t="s">
        <v>56</v>
      </c>
      <c r="J2353" t="s">
        <v>57</v>
      </c>
      <c r="K2353">
        <v>3</v>
      </c>
      <c r="L2353">
        <v>4</v>
      </c>
      <c r="M2353" t="s">
        <v>50</v>
      </c>
      <c r="N2353" t="s">
        <v>8931</v>
      </c>
      <c r="O2353">
        <v>0.91800000000000004</v>
      </c>
      <c r="P2353" t="s">
        <v>282</v>
      </c>
      <c r="R2353" t="s">
        <v>78</v>
      </c>
      <c r="S2353" t="s">
        <v>54</v>
      </c>
      <c r="T2353">
        <v>2</v>
      </c>
      <c r="U2353">
        <v>1</v>
      </c>
      <c r="V2353">
        <v>2</v>
      </c>
      <c r="W2353">
        <v>0</v>
      </c>
      <c r="X2353">
        <v>0</v>
      </c>
      <c r="Y2353">
        <v>0</v>
      </c>
      <c r="Z2353">
        <v>9</v>
      </c>
      <c r="AA2353">
        <v>81.599999999999994</v>
      </c>
      <c r="AB2353">
        <v>76.5</v>
      </c>
      <c r="AC2353">
        <v>3.45</v>
      </c>
      <c r="AD2353">
        <v>1.7</v>
      </c>
      <c r="AE2353">
        <v>-1.663</v>
      </c>
      <c r="AF2353">
        <v>4.1710000000000003</v>
      </c>
      <c r="AG2353">
        <v>-1.8180000000000001</v>
      </c>
      <c r="AH2353">
        <v>5.6379999999999999</v>
      </c>
      <c r="AI2353">
        <v>4.58</v>
      </c>
      <c r="AJ2353">
        <v>-2.5</v>
      </c>
      <c r="AK2353">
        <v>23.9</v>
      </c>
      <c r="AL2353">
        <v>-10.6</v>
      </c>
      <c r="AM2353">
        <v>9.8000000000000007</v>
      </c>
      <c r="AN2353">
        <v>61.89</v>
      </c>
      <c r="AO2353">
        <v>930.1</v>
      </c>
      <c r="AP2353" t="s">
        <v>8231</v>
      </c>
    </row>
    <row r="2354" spans="1:42">
      <c r="A2354" t="s">
        <v>960</v>
      </c>
      <c r="B2354" t="s">
        <v>42</v>
      </c>
      <c r="C2354" t="s">
        <v>8108</v>
      </c>
      <c r="D2354" t="s">
        <v>8109</v>
      </c>
      <c r="E2354" t="s">
        <v>8110</v>
      </c>
      <c r="F2354" t="s">
        <v>844</v>
      </c>
      <c r="G2354" t="s">
        <v>47</v>
      </c>
      <c r="H2354">
        <v>18</v>
      </c>
      <c r="I2354" t="s">
        <v>56</v>
      </c>
      <c r="J2354" t="s">
        <v>57</v>
      </c>
      <c r="K2354">
        <v>3</v>
      </c>
      <c r="L2354">
        <v>5</v>
      </c>
      <c r="M2354" t="s">
        <v>50</v>
      </c>
      <c r="N2354" t="s">
        <v>8931</v>
      </c>
      <c r="O2354">
        <v>0.79100000000000004</v>
      </c>
      <c r="P2354" t="s">
        <v>282</v>
      </c>
      <c r="R2354" t="s">
        <v>78</v>
      </c>
      <c r="S2354" t="s">
        <v>54</v>
      </c>
      <c r="T2354">
        <v>3</v>
      </c>
      <c r="U2354">
        <v>1</v>
      </c>
      <c r="V2354">
        <v>2</v>
      </c>
      <c r="W2354">
        <v>0</v>
      </c>
      <c r="X2354">
        <v>0</v>
      </c>
      <c r="Y2354">
        <v>0</v>
      </c>
      <c r="Z2354">
        <v>9</v>
      </c>
      <c r="AA2354">
        <v>83.9</v>
      </c>
      <c r="AB2354">
        <v>79.3</v>
      </c>
      <c r="AC2354">
        <v>3.48</v>
      </c>
      <c r="AD2354">
        <v>1.66</v>
      </c>
      <c r="AE2354">
        <v>-0.91500000000000004</v>
      </c>
      <c r="AF2354">
        <v>1.522</v>
      </c>
      <c r="AG2354">
        <v>-1.972</v>
      </c>
      <c r="AH2354">
        <v>5.077</v>
      </c>
      <c r="AI2354">
        <v>1.67</v>
      </c>
      <c r="AJ2354">
        <v>-2.21</v>
      </c>
      <c r="AK2354">
        <v>23.9</v>
      </c>
      <c r="AL2354">
        <v>-4.5999999999999996</v>
      </c>
      <c r="AM2354">
        <v>9.1999999999999993</v>
      </c>
      <c r="AN2354">
        <v>37.655000000000001</v>
      </c>
      <c r="AO2354">
        <v>505.45</v>
      </c>
      <c r="AP2354" t="s">
        <v>8232</v>
      </c>
    </row>
    <row r="2355" spans="1:42">
      <c r="A2355" t="s">
        <v>960</v>
      </c>
      <c r="B2355" t="s">
        <v>42</v>
      </c>
      <c r="C2355" t="s">
        <v>8108</v>
      </c>
      <c r="D2355" t="s">
        <v>8109</v>
      </c>
      <c r="E2355" t="s">
        <v>8110</v>
      </c>
      <c r="F2355" t="s">
        <v>844</v>
      </c>
      <c r="G2355" t="s">
        <v>47</v>
      </c>
      <c r="H2355">
        <v>20</v>
      </c>
      <c r="I2355" t="s">
        <v>56</v>
      </c>
      <c r="J2355" t="s">
        <v>57</v>
      </c>
      <c r="K2355">
        <v>4</v>
      </c>
      <c r="L2355">
        <v>2</v>
      </c>
      <c r="M2355" t="s">
        <v>50</v>
      </c>
      <c r="N2355" t="s">
        <v>8931</v>
      </c>
      <c r="O2355">
        <v>0.65700000000000003</v>
      </c>
      <c r="P2355" t="s">
        <v>71</v>
      </c>
      <c r="R2355" t="s">
        <v>66</v>
      </c>
      <c r="S2355" t="s">
        <v>42</v>
      </c>
      <c r="T2355">
        <v>0</v>
      </c>
      <c r="U2355">
        <v>1</v>
      </c>
      <c r="V2355">
        <v>2</v>
      </c>
      <c r="W2355">
        <v>1</v>
      </c>
      <c r="X2355">
        <v>0</v>
      </c>
      <c r="Y2355">
        <v>0</v>
      </c>
      <c r="Z2355">
        <v>9</v>
      </c>
      <c r="AA2355">
        <v>84.9</v>
      </c>
      <c r="AB2355">
        <v>78.599999999999994</v>
      </c>
      <c r="AC2355">
        <v>3.27</v>
      </c>
      <c r="AD2355">
        <v>1.45</v>
      </c>
      <c r="AE2355">
        <v>-1.1970000000000001</v>
      </c>
      <c r="AF2355">
        <v>3.3370000000000002</v>
      </c>
      <c r="AG2355">
        <v>-2.129</v>
      </c>
      <c r="AH2355">
        <v>5.2220000000000004</v>
      </c>
      <c r="AI2355">
        <v>1.89</v>
      </c>
      <c r="AJ2355">
        <v>-1.02</v>
      </c>
      <c r="AK2355">
        <v>23.8</v>
      </c>
      <c r="AL2355">
        <v>-5.6</v>
      </c>
      <c r="AM2355">
        <v>8.6</v>
      </c>
      <c r="AN2355">
        <v>62.716000000000001</v>
      </c>
      <c r="AO2355">
        <v>390.31599999999997</v>
      </c>
      <c r="AP2355" t="s">
        <v>8234</v>
      </c>
    </row>
    <row r="2356" spans="1:42">
      <c r="A2356" t="s">
        <v>960</v>
      </c>
      <c r="B2356" t="s">
        <v>42</v>
      </c>
      <c r="C2356" t="s">
        <v>8108</v>
      </c>
      <c r="D2356" t="s">
        <v>8109</v>
      </c>
      <c r="E2356" t="s">
        <v>8110</v>
      </c>
      <c r="F2356" t="s">
        <v>844</v>
      </c>
      <c r="G2356" t="s">
        <v>47</v>
      </c>
      <c r="H2356">
        <v>23</v>
      </c>
      <c r="I2356" t="s">
        <v>56</v>
      </c>
      <c r="J2356" t="s">
        <v>57</v>
      </c>
      <c r="K2356">
        <v>4</v>
      </c>
      <c r="L2356">
        <v>5</v>
      </c>
      <c r="M2356" t="s">
        <v>50</v>
      </c>
      <c r="N2356" t="s">
        <v>8931</v>
      </c>
      <c r="O2356">
        <v>0.60299999999999998</v>
      </c>
      <c r="P2356" t="s">
        <v>71</v>
      </c>
      <c r="R2356" t="s">
        <v>66</v>
      </c>
      <c r="S2356" t="s">
        <v>42</v>
      </c>
      <c r="T2356">
        <v>2</v>
      </c>
      <c r="U2356">
        <v>2</v>
      </c>
      <c r="V2356">
        <v>2</v>
      </c>
      <c r="W2356">
        <v>1</v>
      </c>
      <c r="X2356">
        <v>0</v>
      </c>
      <c r="Y2356">
        <v>0</v>
      </c>
      <c r="Z2356">
        <v>9</v>
      </c>
      <c r="AA2356">
        <v>85.1</v>
      </c>
      <c r="AB2356">
        <v>79.7</v>
      </c>
      <c r="AC2356">
        <v>3.3</v>
      </c>
      <c r="AD2356">
        <v>1.56</v>
      </c>
      <c r="AE2356">
        <v>1.7709999999999999</v>
      </c>
      <c r="AF2356">
        <v>2.3860000000000001</v>
      </c>
      <c r="AG2356">
        <v>-1.6839999999999999</v>
      </c>
      <c r="AH2356">
        <v>4.8239999999999998</v>
      </c>
      <c r="AI2356">
        <v>1.89</v>
      </c>
      <c r="AJ2356">
        <v>0.08</v>
      </c>
      <c r="AK2356">
        <v>23.9</v>
      </c>
      <c r="AL2356">
        <v>-7.6</v>
      </c>
      <c r="AM2356">
        <v>8.1999999999999993</v>
      </c>
      <c r="AN2356">
        <v>93.81</v>
      </c>
      <c r="AO2356">
        <v>352.49700000000001</v>
      </c>
      <c r="AP2356" t="s">
        <v>8237</v>
      </c>
    </row>
    <row r="2357" spans="1:42">
      <c r="A2357" t="s">
        <v>8239</v>
      </c>
      <c r="B2357" t="s">
        <v>42</v>
      </c>
      <c r="C2357" t="s">
        <v>8240</v>
      </c>
      <c r="D2357" t="s">
        <v>8109</v>
      </c>
      <c r="E2357" t="s">
        <v>4471</v>
      </c>
      <c r="F2357" t="s">
        <v>844</v>
      </c>
      <c r="G2357" t="s">
        <v>47</v>
      </c>
      <c r="H2357">
        <v>5</v>
      </c>
      <c r="I2357" t="s">
        <v>63</v>
      </c>
      <c r="J2357" t="s">
        <v>61</v>
      </c>
      <c r="K2357">
        <v>3</v>
      </c>
      <c r="L2357">
        <v>3</v>
      </c>
      <c r="M2357" t="s">
        <v>50</v>
      </c>
      <c r="N2357" t="s">
        <v>8931</v>
      </c>
      <c r="O2357">
        <v>0.91</v>
      </c>
      <c r="P2357" t="s">
        <v>51</v>
      </c>
      <c r="R2357" t="s">
        <v>97</v>
      </c>
      <c r="S2357" t="s">
        <v>42</v>
      </c>
      <c r="T2357">
        <v>2</v>
      </c>
      <c r="U2357">
        <v>0</v>
      </c>
      <c r="V2357">
        <v>1</v>
      </c>
      <c r="W2357">
        <v>1</v>
      </c>
      <c r="X2357">
        <v>0</v>
      </c>
      <c r="Y2357">
        <v>0</v>
      </c>
      <c r="Z2357">
        <v>1</v>
      </c>
      <c r="AA2357">
        <v>81.099999999999994</v>
      </c>
      <c r="AB2357">
        <v>76.2</v>
      </c>
      <c r="AC2357">
        <v>3.58</v>
      </c>
      <c r="AD2357">
        <v>1.66</v>
      </c>
      <c r="AE2357">
        <v>0.23599999999999999</v>
      </c>
      <c r="AF2357">
        <v>2.7770000000000001</v>
      </c>
      <c r="AG2357">
        <v>-2.1560000000000001</v>
      </c>
      <c r="AH2357">
        <v>6.1719999999999997</v>
      </c>
      <c r="AI2357">
        <v>3.58</v>
      </c>
      <c r="AJ2357">
        <v>-0.7</v>
      </c>
      <c r="AK2357">
        <v>23.9</v>
      </c>
      <c r="AL2357">
        <v>-9.9</v>
      </c>
      <c r="AM2357">
        <v>9.4</v>
      </c>
      <c r="AN2357">
        <v>79.781000000000006</v>
      </c>
      <c r="AO2357">
        <v>643.33000000000004</v>
      </c>
      <c r="AP2357" t="s">
        <v>8245</v>
      </c>
    </row>
    <row r="2358" spans="1:42">
      <c r="A2358" t="s">
        <v>8239</v>
      </c>
      <c r="B2358" t="s">
        <v>42</v>
      </c>
      <c r="C2358" t="s">
        <v>8240</v>
      </c>
      <c r="D2358" t="s">
        <v>8109</v>
      </c>
      <c r="E2358" t="s">
        <v>4471</v>
      </c>
      <c r="F2358" t="s">
        <v>844</v>
      </c>
      <c r="G2358" t="s">
        <v>47</v>
      </c>
      <c r="H2358">
        <v>7</v>
      </c>
      <c r="I2358" t="s">
        <v>544</v>
      </c>
      <c r="J2358" t="s">
        <v>61</v>
      </c>
      <c r="K2358">
        <v>3</v>
      </c>
      <c r="L2358">
        <v>5</v>
      </c>
      <c r="M2358" t="s">
        <v>50</v>
      </c>
      <c r="N2358" t="s">
        <v>8931</v>
      </c>
      <c r="O2358">
        <v>0.92200000000000004</v>
      </c>
      <c r="P2358" t="s">
        <v>51</v>
      </c>
      <c r="R2358" t="s">
        <v>97</v>
      </c>
      <c r="S2358" t="s">
        <v>42</v>
      </c>
      <c r="T2358">
        <v>3</v>
      </c>
      <c r="U2358">
        <v>1</v>
      </c>
      <c r="V2358">
        <v>1</v>
      </c>
      <c r="W2358">
        <v>1</v>
      </c>
      <c r="X2358">
        <v>0</v>
      </c>
      <c r="Y2358">
        <v>0</v>
      </c>
      <c r="Z2358">
        <v>1</v>
      </c>
      <c r="AA2358">
        <v>81.8</v>
      </c>
      <c r="AB2358">
        <v>77.599999999999994</v>
      </c>
      <c r="AC2358">
        <v>3.84</v>
      </c>
      <c r="AD2358">
        <v>1.89</v>
      </c>
      <c r="AE2358">
        <v>0.92200000000000004</v>
      </c>
      <c r="AF2358">
        <v>1.4590000000000001</v>
      </c>
      <c r="AG2358">
        <v>-2.0470000000000002</v>
      </c>
      <c r="AH2358">
        <v>6.0679999999999996</v>
      </c>
      <c r="AI2358">
        <v>4.99</v>
      </c>
      <c r="AJ2358">
        <v>0.54</v>
      </c>
      <c r="AK2358">
        <v>24</v>
      </c>
      <c r="AL2358">
        <v>-14.2</v>
      </c>
      <c r="AM2358">
        <v>8.9</v>
      </c>
      <c r="AN2358">
        <v>96.710999999999999</v>
      </c>
      <c r="AO2358">
        <v>902.976</v>
      </c>
      <c r="AP2358" t="s">
        <v>8247</v>
      </c>
    </row>
    <row r="2359" spans="1:42">
      <c r="A2359" t="s">
        <v>8239</v>
      </c>
      <c r="B2359" t="s">
        <v>42</v>
      </c>
      <c r="C2359" t="s">
        <v>8240</v>
      </c>
      <c r="D2359" t="s">
        <v>8109</v>
      </c>
      <c r="E2359" t="s">
        <v>4471</v>
      </c>
      <c r="F2359" t="s">
        <v>844</v>
      </c>
      <c r="G2359" t="s">
        <v>47</v>
      </c>
      <c r="H2359">
        <v>13</v>
      </c>
      <c r="I2359" t="s">
        <v>63</v>
      </c>
      <c r="J2359" t="s">
        <v>61</v>
      </c>
      <c r="K2359">
        <v>5</v>
      </c>
      <c r="L2359">
        <v>2</v>
      </c>
      <c r="M2359" t="s">
        <v>50</v>
      </c>
      <c r="N2359" t="s">
        <v>8931</v>
      </c>
      <c r="O2359">
        <v>0.91700000000000004</v>
      </c>
      <c r="P2359" t="s">
        <v>74</v>
      </c>
      <c r="R2359" t="s">
        <v>66</v>
      </c>
      <c r="S2359" t="s">
        <v>42</v>
      </c>
      <c r="T2359">
        <v>1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2</v>
      </c>
      <c r="AA2359">
        <v>79.400000000000006</v>
      </c>
      <c r="AB2359">
        <v>74.8</v>
      </c>
      <c r="AC2359">
        <v>3.23</v>
      </c>
      <c r="AD2359">
        <v>1.41</v>
      </c>
      <c r="AE2359">
        <v>0.48099999999999998</v>
      </c>
      <c r="AF2359">
        <v>2.419</v>
      </c>
      <c r="AG2359">
        <v>-1.8839999999999999</v>
      </c>
      <c r="AH2359">
        <v>6.2329999999999997</v>
      </c>
      <c r="AI2359">
        <v>3.85</v>
      </c>
      <c r="AJ2359">
        <v>0.91</v>
      </c>
      <c r="AK2359">
        <v>23.9</v>
      </c>
      <c r="AL2359">
        <v>-10.8</v>
      </c>
      <c r="AM2359">
        <v>9.1999999999999993</v>
      </c>
      <c r="AN2359">
        <v>104.047</v>
      </c>
      <c r="AO2359">
        <v>689.22199999999998</v>
      </c>
      <c r="AP2359" t="s">
        <v>8253</v>
      </c>
    </row>
    <row r="2360" spans="1:42">
      <c r="A2360" t="s">
        <v>8239</v>
      </c>
      <c r="B2360" t="s">
        <v>42</v>
      </c>
      <c r="C2360" t="s">
        <v>8240</v>
      </c>
      <c r="D2360" t="s">
        <v>8109</v>
      </c>
      <c r="E2360" t="s">
        <v>4471</v>
      </c>
      <c r="F2360" t="s">
        <v>844</v>
      </c>
      <c r="G2360" t="s">
        <v>47</v>
      </c>
      <c r="H2360">
        <v>17</v>
      </c>
      <c r="I2360" t="s">
        <v>48</v>
      </c>
      <c r="J2360" t="s">
        <v>49</v>
      </c>
      <c r="K2360">
        <v>5</v>
      </c>
      <c r="L2360">
        <v>6</v>
      </c>
      <c r="M2360" t="s">
        <v>50</v>
      </c>
      <c r="N2360" t="s">
        <v>8931</v>
      </c>
      <c r="O2360">
        <v>0.90800000000000003</v>
      </c>
      <c r="P2360" t="s">
        <v>74</v>
      </c>
      <c r="Q2360" t="s">
        <v>85</v>
      </c>
      <c r="R2360" t="s">
        <v>66</v>
      </c>
      <c r="S2360" t="s">
        <v>42</v>
      </c>
      <c r="T2360">
        <v>3</v>
      </c>
      <c r="U2360">
        <v>2</v>
      </c>
      <c r="V2360">
        <v>0</v>
      </c>
      <c r="W2360">
        <v>0</v>
      </c>
      <c r="X2360">
        <v>0</v>
      </c>
      <c r="Y2360">
        <v>0</v>
      </c>
      <c r="Z2360">
        <v>2</v>
      </c>
      <c r="AA2360">
        <v>80.2</v>
      </c>
      <c r="AB2360">
        <v>75.5</v>
      </c>
      <c r="AC2360">
        <v>3.09</v>
      </c>
      <c r="AD2360">
        <v>1.39</v>
      </c>
      <c r="AE2360">
        <v>-4.0000000000000001E-3</v>
      </c>
      <c r="AF2360">
        <v>1.897</v>
      </c>
      <c r="AG2360">
        <v>-1.8120000000000001</v>
      </c>
      <c r="AH2360">
        <v>6.1130000000000004</v>
      </c>
      <c r="AI2360">
        <v>3.25</v>
      </c>
      <c r="AJ2360">
        <v>-1.03</v>
      </c>
      <c r="AK2360">
        <v>23.9</v>
      </c>
      <c r="AL2360">
        <v>-8.4</v>
      </c>
      <c r="AM2360">
        <v>9.8000000000000007</v>
      </c>
      <c r="AN2360">
        <v>73.22</v>
      </c>
      <c r="AO2360">
        <v>594.51700000000005</v>
      </c>
      <c r="AP2360" t="s">
        <v>8257</v>
      </c>
    </row>
    <row r="2361" spans="1:42">
      <c r="A2361" t="s">
        <v>8239</v>
      </c>
      <c r="B2361" t="s">
        <v>42</v>
      </c>
      <c r="C2361" t="s">
        <v>8240</v>
      </c>
      <c r="D2361" t="s">
        <v>8109</v>
      </c>
      <c r="E2361" t="s">
        <v>4471</v>
      </c>
      <c r="F2361" t="s">
        <v>844</v>
      </c>
      <c r="G2361" t="s">
        <v>47</v>
      </c>
      <c r="H2361">
        <v>20</v>
      </c>
      <c r="I2361" t="s">
        <v>69</v>
      </c>
      <c r="J2361" t="s">
        <v>61</v>
      </c>
      <c r="K2361">
        <v>6</v>
      </c>
      <c r="L2361">
        <v>3</v>
      </c>
      <c r="M2361" t="s">
        <v>50</v>
      </c>
      <c r="N2361" t="s">
        <v>8931</v>
      </c>
      <c r="O2361">
        <v>0.91100000000000003</v>
      </c>
      <c r="P2361" t="s">
        <v>74</v>
      </c>
      <c r="R2361" t="s">
        <v>2780</v>
      </c>
      <c r="S2361" t="s">
        <v>42</v>
      </c>
      <c r="T2361">
        <v>1</v>
      </c>
      <c r="U2361">
        <v>1</v>
      </c>
      <c r="V2361">
        <v>1</v>
      </c>
      <c r="W2361">
        <v>0</v>
      </c>
      <c r="X2361">
        <v>0</v>
      </c>
      <c r="Y2361">
        <v>0</v>
      </c>
      <c r="Z2361">
        <v>2</v>
      </c>
      <c r="AA2361">
        <v>80.3</v>
      </c>
      <c r="AB2361">
        <v>75.099999999999994</v>
      </c>
      <c r="AC2361">
        <v>3.72</v>
      </c>
      <c r="AD2361">
        <v>1.89</v>
      </c>
      <c r="AE2361">
        <v>0.71</v>
      </c>
      <c r="AF2361">
        <v>1.5109999999999999</v>
      </c>
      <c r="AG2361">
        <v>-1.772</v>
      </c>
      <c r="AH2361">
        <v>6.0510000000000002</v>
      </c>
      <c r="AI2361">
        <v>2.9</v>
      </c>
      <c r="AJ2361">
        <v>1.31</v>
      </c>
      <c r="AK2361">
        <v>23.9</v>
      </c>
      <c r="AL2361">
        <v>-8.8000000000000007</v>
      </c>
      <c r="AM2361">
        <v>9</v>
      </c>
      <c r="AN2361">
        <v>115.271</v>
      </c>
      <c r="AO2361">
        <v>556.95699999999999</v>
      </c>
      <c r="AP2361" t="s">
        <v>8260</v>
      </c>
    </row>
    <row r="2362" spans="1:42">
      <c r="A2362" t="s">
        <v>8239</v>
      </c>
      <c r="B2362" t="s">
        <v>42</v>
      </c>
      <c r="C2362" t="s">
        <v>8240</v>
      </c>
      <c r="D2362" t="s">
        <v>8109</v>
      </c>
      <c r="E2362" t="s">
        <v>4471</v>
      </c>
      <c r="F2362" t="s">
        <v>844</v>
      </c>
      <c r="G2362" t="s">
        <v>47</v>
      </c>
      <c r="H2362">
        <v>24</v>
      </c>
      <c r="I2362" t="s">
        <v>56</v>
      </c>
      <c r="J2362" t="s">
        <v>57</v>
      </c>
      <c r="K2362">
        <v>8</v>
      </c>
      <c r="L2362">
        <v>1</v>
      </c>
      <c r="M2362" t="s">
        <v>50</v>
      </c>
      <c r="N2362" t="s">
        <v>8931</v>
      </c>
      <c r="O2362">
        <v>0.91</v>
      </c>
      <c r="P2362" t="s">
        <v>65</v>
      </c>
      <c r="R2362" t="s">
        <v>1230</v>
      </c>
      <c r="S2362" t="s">
        <v>42</v>
      </c>
      <c r="T2362">
        <v>0</v>
      </c>
      <c r="U2362">
        <v>0</v>
      </c>
      <c r="V2362">
        <v>2</v>
      </c>
      <c r="W2362">
        <v>1</v>
      </c>
      <c r="X2362">
        <v>0</v>
      </c>
      <c r="Y2362">
        <v>0</v>
      </c>
      <c r="Z2362">
        <v>2</v>
      </c>
      <c r="AA2362">
        <v>81.099999999999994</v>
      </c>
      <c r="AB2362">
        <v>75.8</v>
      </c>
      <c r="AC2362">
        <v>3.4</v>
      </c>
      <c r="AD2362">
        <v>1.52</v>
      </c>
      <c r="AE2362">
        <v>0.67700000000000005</v>
      </c>
      <c r="AF2362">
        <v>1.6439999999999999</v>
      </c>
      <c r="AG2362">
        <v>-2.141</v>
      </c>
      <c r="AH2362">
        <v>6.11</v>
      </c>
      <c r="AI2362">
        <v>2.41</v>
      </c>
      <c r="AJ2362">
        <v>2.31</v>
      </c>
      <c r="AK2362">
        <v>23.9</v>
      </c>
      <c r="AL2362">
        <v>-8.4</v>
      </c>
      <c r="AM2362">
        <v>8.4</v>
      </c>
      <c r="AN2362">
        <v>134.43299999999999</v>
      </c>
      <c r="AO2362">
        <v>593.26300000000003</v>
      </c>
      <c r="AP2362" t="s">
        <v>8264</v>
      </c>
    </row>
    <row r="2363" spans="1:42">
      <c r="A2363" t="s">
        <v>8239</v>
      </c>
      <c r="B2363" t="s">
        <v>42</v>
      </c>
      <c r="C2363" t="s">
        <v>8240</v>
      </c>
      <c r="D2363" t="s">
        <v>8109</v>
      </c>
      <c r="E2363" t="s">
        <v>4471</v>
      </c>
      <c r="F2363" t="s">
        <v>844</v>
      </c>
      <c r="G2363" t="s">
        <v>47</v>
      </c>
      <c r="H2363">
        <v>34</v>
      </c>
      <c r="I2363" t="s">
        <v>87</v>
      </c>
      <c r="J2363" t="s">
        <v>49</v>
      </c>
      <c r="K2363">
        <v>10</v>
      </c>
      <c r="L2363">
        <v>4</v>
      </c>
      <c r="M2363" t="s">
        <v>50</v>
      </c>
      <c r="N2363" t="s">
        <v>8931</v>
      </c>
      <c r="O2363">
        <v>0.90200000000000002</v>
      </c>
      <c r="P2363" t="s">
        <v>65</v>
      </c>
      <c r="Q2363" t="s">
        <v>125</v>
      </c>
      <c r="R2363" t="s">
        <v>116</v>
      </c>
      <c r="S2363" t="s">
        <v>42</v>
      </c>
      <c r="T2363">
        <v>1</v>
      </c>
      <c r="U2363">
        <v>2</v>
      </c>
      <c r="V2363">
        <v>0</v>
      </c>
      <c r="W2363">
        <v>0</v>
      </c>
      <c r="X2363">
        <v>0</v>
      </c>
      <c r="Y2363">
        <v>0</v>
      </c>
      <c r="Z2363">
        <v>3</v>
      </c>
      <c r="AA2363">
        <v>79.900000000000006</v>
      </c>
      <c r="AB2363">
        <v>74.8</v>
      </c>
      <c r="AC2363">
        <v>3.55</v>
      </c>
      <c r="AD2363">
        <v>1.64</v>
      </c>
      <c r="AE2363">
        <v>0.505</v>
      </c>
      <c r="AF2363">
        <v>2.0019999999999998</v>
      </c>
      <c r="AG2363">
        <v>-1.8120000000000001</v>
      </c>
      <c r="AH2363">
        <v>6.1420000000000003</v>
      </c>
      <c r="AI2363">
        <v>2.75</v>
      </c>
      <c r="AJ2363">
        <v>-0.37</v>
      </c>
      <c r="AK2363">
        <v>23.9</v>
      </c>
      <c r="AL2363">
        <v>-7.8</v>
      </c>
      <c r="AM2363">
        <v>9.6</v>
      </c>
      <c r="AN2363">
        <v>83.33</v>
      </c>
      <c r="AO2363">
        <v>480.09399999999999</v>
      </c>
      <c r="AP2363" t="s">
        <v>8269</v>
      </c>
    </row>
    <row r="2364" spans="1:42">
      <c r="A2364" t="s">
        <v>8239</v>
      </c>
      <c r="B2364" t="s">
        <v>42</v>
      </c>
      <c r="C2364" t="s">
        <v>8240</v>
      </c>
      <c r="D2364" t="s">
        <v>8109</v>
      </c>
      <c r="E2364" t="s">
        <v>4471</v>
      </c>
      <c r="F2364" t="s">
        <v>844</v>
      </c>
      <c r="G2364" t="s">
        <v>47</v>
      </c>
      <c r="H2364">
        <v>41</v>
      </c>
      <c r="I2364" t="s">
        <v>56</v>
      </c>
      <c r="J2364" t="s">
        <v>57</v>
      </c>
      <c r="K2364">
        <v>13</v>
      </c>
      <c r="L2364">
        <v>5</v>
      </c>
      <c r="M2364" t="s">
        <v>50</v>
      </c>
      <c r="N2364" t="s">
        <v>8931</v>
      </c>
      <c r="O2364">
        <v>0.51700000000000002</v>
      </c>
      <c r="P2364" t="s">
        <v>282</v>
      </c>
      <c r="R2364" t="s">
        <v>78</v>
      </c>
      <c r="S2364" t="s">
        <v>54</v>
      </c>
      <c r="T2364">
        <v>3</v>
      </c>
      <c r="U2364">
        <v>1</v>
      </c>
      <c r="V2364">
        <v>0</v>
      </c>
      <c r="W2364">
        <v>1</v>
      </c>
      <c r="X2364">
        <v>0</v>
      </c>
      <c r="Y2364">
        <v>1</v>
      </c>
      <c r="Z2364">
        <v>3</v>
      </c>
      <c r="AA2364">
        <v>85</v>
      </c>
      <c r="AB2364">
        <v>79.400000000000006</v>
      </c>
      <c r="AC2364">
        <v>3.37</v>
      </c>
      <c r="AD2364">
        <v>1.65</v>
      </c>
      <c r="AE2364">
        <v>0.80100000000000005</v>
      </c>
      <c r="AF2364">
        <v>3.992</v>
      </c>
      <c r="AG2364">
        <v>-2.0990000000000002</v>
      </c>
      <c r="AH2364">
        <v>6.141</v>
      </c>
      <c r="AI2364">
        <v>-1.32</v>
      </c>
      <c r="AJ2364">
        <v>8.23</v>
      </c>
      <c r="AK2364">
        <v>23.9</v>
      </c>
      <c r="AL2364">
        <v>2.5</v>
      </c>
      <c r="AM2364">
        <v>4.9000000000000004</v>
      </c>
      <c r="AN2364">
        <v>189.036</v>
      </c>
      <c r="AO2364">
        <v>1555.98</v>
      </c>
      <c r="AP2364" t="s">
        <v>8276</v>
      </c>
    </row>
    <row r="2365" spans="1:42">
      <c r="A2365" t="s">
        <v>8239</v>
      </c>
      <c r="B2365" t="s">
        <v>42</v>
      </c>
      <c r="C2365" t="s">
        <v>8240</v>
      </c>
      <c r="D2365" t="s">
        <v>8109</v>
      </c>
      <c r="E2365" t="s">
        <v>4471</v>
      </c>
      <c r="F2365" t="s">
        <v>844</v>
      </c>
      <c r="G2365" t="s">
        <v>47</v>
      </c>
      <c r="H2365">
        <v>42</v>
      </c>
      <c r="I2365" t="s">
        <v>131</v>
      </c>
      <c r="J2365" t="s">
        <v>49</v>
      </c>
      <c r="K2365">
        <v>14</v>
      </c>
      <c r="L2365">
        <v>1</v>
      </c>
      <c r="M2365" t="s">
        <v>50</v>
      </c>
      <c r="N2365" t="s">
        <v>8931</v>
      </c>
      <c r="O2365">
        <v>0.91900000000000004</v>
      </c>
      <c r="P2365" t="s">
        <v>157</v>
      </c>
      <c r="R2365" t="s">
        <v>66</v>
      </c>
      <c r="S2365" t="s">
        <v>42</v>
      </c>
      <c r="T2365">
        <v>0</v>
      </c>
      <c r="U2365">
        <v>0</v>
      </c>
      <c r="V2365">
        <v>0</v>
      </c>
      <c r="W2365">
        <v>1</v>
      </c>
      <c r="X2365">
        <v>1</v>
      </c>
      <c r="Y2365">
        <v>1</v>
      </c>
      <c r="Z2365">
        <v>3</v>
      </c>
      <c r="AA2365">
        <v>81.5</v>
      </c>
      <c r="AB2365">
        <v>76.900000000000006</v>
      </c>
      <c r="AC2365">
        <v>3.09</v>
      </c>
      <c r="AD2365">
        <v>1.39</v>
      </c>
      <c r="AE2365">
        <v>0.52</v>
      </c>
      <c r="AF2365">
        <v>2.0030000000000001</v>
      </c>
      <c r="AG2365">
        <v>-2.173</v>
      </c>
      <c r="AH2365">
        <v>6.12</v>
      </c>
      <c r="AI2365">
        <v>3.93</v>
      </c>
      <c r="AJ2365">
        <v>1.54</v>
      </c>
      <c r="AK2365">
        <v>23.9</v>
      </c>
      <c r="AL2365">
        <v>-12</v>
      </c>
      <c r="AM2365">
        <v>8.5</v>
      </c>
      <c r="AN2365">
        <v>111.97499999999999</v>
      </c>
      <c r="AO2365">
        <v>756.71100000000001</v>
      </c>
      <c r="AP2365" t="s">
        <v>8277</v>
      </c>
    </row>
    <row r="2366" spans="1:42">
      <c r="A2366" t="s">
        <v>8239</v>
      </c>
      <c r="B2366" t="s">
        <v>42</v>
      </c>
      <c r="C2366" t="s">
        <v>8240</v>
      </c>
      <c r="D2366" t="s">
        <v>8109</v>
      </c>
      <c r="E2366" t="s">
        <v>4471</v>
      </c>
      <c r="F2366" t="s">
        <v>844</v>
      </c>
      <c r="G2366" t="s">
        <v>47</v>
      </c>
      <c r="H2366">
        <v>46</v>
      </c>
      <c r="I2366" t="s">
        <v>56</v>
      </c>
      <c r="J2366" t="s">
        <v>57</v>
      </c>
      <c r="K2366">
        <v>15</v>
      </c>
      <c r="L2366">
        <v>4</v>
      </c>
      <c r="M2366" t="s">
        <v>50</v>
      </c>
      <c r="N2366" t="s">
        <v>8931</v>
      </c>
      <c r="O2366">
        <v>0.91</v>
      </c>
      <c r="P2366" t="s">
        <v>282</v>
      </c>
      <c r="R2366" t="s">
        <v>2780</v>
      </c>
      <c r="S2366" t="s">
        <v>42</v>
      </c>
      <c r="T2366">
        <v>2</v>
      </c>
      <c r="U2366">
        <v>1</v>
      </c>
      <c r="V2366">
        <v>1</v>
      </c>
      <c r="W2366">
        <v>1</v>
      </c>
      <c r="X2366">
        <v>0</v>
      </c>
      <c r="Y2366">
        <v>1</v>
      </c>
      <c r="Z2366">
        <v>3</v>
      </c>
      <c r="AA2366">
        <v>82.7</v>
      </c>
      <c r="AB2366">
        <v>78.3</v>
      </c>
      <c r="AC2366">
        <v>3.65</v>
      </c>
      <c r="AD2366">
        <v>1.77</v>
      </c>
      <c r="AE2366">
        <v>0.74399999999999999</v>
      </c>
      <c r="AF2366">
        <v>1.534</v>
      </c>
      <c r="AG2366">
        <v>-2.1429999999999998</v>
      </c>
      <c r="AH2366">
        <v>6.024</v>
      </c>
      <c r="AI2366">
        <v>2.23</v>
      </c>
      <c r="AJ2366">
        <v>3.12</v>
      </c>
      <c r="AK2366">
        <v>24</v>
      </c>
      <c r="AL2366">
        <v>-8.5</v>
      </c>
      <c r="AM2366">
        <v>7.5</v>
      </c>
      <c r="AN2366">
        <v>144.809</v>
      </c>
      <c r="AO2366">
        <v>705.26300000000003</v>
      </c>
      <c r="AP2366" t="s">
        <v>8281</v>
      </c>
    </row>
    <row r="2367" spans="1:42">
      <c r="A2367" t="s">
        <v>8239</v>
      </c>
      <c r="B2367" t="s">
        <v>42</v>
      </c>
      <c r="C2367" t="s">
        <v>8240</v>
      </c>
      <c r="D2367" t="s">
        <v>8109</v>
      </c>
      <c r="E2367" t="s">
        <v>4471</v>
      </c>
      <c r="F2367" t="s">
        <v>844</v>
      </c>
      <c r="G2367" t="s">
        <v>47</v>
      </c>
      <c r="H2367">
        <v>47</v>
      </c>
      <c r="I2367" t="s">
        <v>56</v>
      </c>
      <c r="J2367" t="s">
        <v>57</v>
      </c>
      <c r="K2367">
        <v>15</v>
      </c>
      <c r="L2367">
        <v>5</v>
      </c>
      <c r="M2367" t="s">
        <v>50</v>
      </c>
      <c r="N2367" t="s">
        <v>8931</v>
      </c>
      <c r="O2367">
        <v>0.89600000000000002</v>
      </c>
      <c r="P2367" t="s">
        <v>282</v>
      </c>
      <c r="R2367" t="s">
        <v>2780</v>
      </c>
      <c r="S2367" t="s">
        <v>42</v>
      </c>
      <c r="T2367">
        <v>3</v>
      </c>
      <c r="U2367">
        <v>1</v>
      </c>
      <c r="V2367">
        <v>1</v>
      </c>
      <c r="W2367">
        <v>1</v>
      </c>
      <c r="X2367">
        <v>0</v>
      </c>
      <c r="Y2367">
        <v>1</v>
      </c>
      <c r="Z2367">
        <v>3</v>
      </c>
      <c r="AA2367">
        <v>83.3</v>
      </c>
      <c r="AB2367">
        <v>78.3</v>
      </c>
      <c r="AC2367">
        <v>3.58</v>
      </c>
      <c r="AD2367">
        <v>1.8</v>
      </c>
      <c r="AE2367">
        <v>0.96899999999999997</v>
      </c>
      <c r="AF2367">
        <v>0.95699999999999996</v>
      </c>
      <c r="AG2367">
        <v>-2.0209999999999999</v>
      </c>
      <c r="AH2367">
        <v>5.9509999999999996</v>
      </c>
      <c r="AI2367">
        <v>0.9</v>
      </c>
      <c r="AJ2367">
        <v>3.56</v>
      </c>
      <c r="AK2367">
        <v>23.9</v>
      </c>
      <c r="AL2367">
        <v>-4.9000000000000004</v>
      </c>
      <c r="AM2367">
        <v>7.4</v>
      </c>
      <c r="AN2367">
        <v>166.03399999999999</v>
      </c>
      <c r="AO2367">
        <v>675.69200000000001</v>
      </c>
      <c r="AP2367" t="s">
        <v>8282</v>
      </c>
    </row>
    <row r="2368" spans="1:42">
      <c r="A2368" t="s">
        <v>8239</v>
      </c>
      <c r="B2368" t="s">
        <v>42</v>
      </c>
      <c r="C2368" t="s">
        <v>8240</v>
      </c>
      <c r="D2368" t="s">
        <v>8109</v>
      </c>
      <c r="E2368" t="s">
        <v>4471</v>
      </c>
      <c r="F2368" t="s">
        <v>844</v>
      </c>
      <c r="G2368" t="s">
        <v>47</v>
      </c>
      <c r="H2368">
        <v>48</v>
      </c>
      <c r="I2368" t="s">
        <v>63</v>
      </c>
      <c r="J2368" t="s">
        <v>61</v>
      </c>
      <c r="K2368">
        <v>16</v>
      </c>
      <c r="L2368">
        <v>1</v>
      </c>
      <c r="M2368" t="s">
        <v>50</v>
      </c>
      <c r="N2368" t="s">
        <v>8931</v>
      </c>
      <c r="O2368">
        <v>0.89600000000000002</v>
      </c>
      <c r="P2368" t="s">
        <v>149</v>
      </c>
      <c r="R2368" t="s">
        <v>75</v>
      </c>
      <c r="S2368" t="s">
        <v>42</v>
      </c>
      <c r="T2368">
        <v>0</v>
      </c>
      <c r="U2368">
        <v>0</v>
      </c>
      <c r="V2368">
        <v>1</v>
      </c>
      <c r="W2368">
        <v>1</v>
      </c>
      <c r="X2368">
        <v>1</v>
      </c>
      <c r="Y2368">
        <v>1</v>
      </c>
      <c r="Z2368">
        <v>3</v>
      </c>
      <c r="AA2368">
        <v>81.2</v>
      </c>
      <c r="AB2368">
        <v>76</v>
      </c>
      <c r="AC2368">
        <v>3.09</v>
      </c>
      <c r="AD2368">
        <v>1.45</v>
      </c>
      <c r="AE2368">
        <v>1.073</v>
      </c>
      <c r="AF2368">
        <v>1.944</v>
      </c>
      <c r="AG2368">
        <v>-1.9690000000000001</v>
      </c>
      <c r="AH2368">
        <v>6.024</v>
      </c>
      <c r="AI2368">
        <v>1.61</v>
      </c>
      <c r="AJ2368">
        <v>1.75</v>
      </c>
      <c r="AK2368">
        <v>23.9</v>
      </c>
      <c r="AL2368">
        <v>-6.3</v>
      </c>
      <c r="AM2368">
        <v>8.5</v>
      </c>
      <c r="AN2368">
        <v>138.33199999999999</v>
      </c>
      <c r="AO2368">
        <v>426.38799999999998</v>
      </c>
      <c r="AP2368" t="s">
        <v>8283</v>
      </c>
    </row>
    <row r="2369" spans="1:42">
      <c r="A2369" t="s">
        <v>8239</v>
      </c>
      <c r="B2369" t="s">
        <v>42</v>
      </c>
      <c r="C2369" t="s">
        <v>8240</v>
      </c>
      <c r="D2369" t="s">
        <v>8109</v>
      </c>
      <c r="E2369" t="s">
        <v>4471</v>
      </c>
      <c r="F2369" t="s">
        <v>844</v>
      </c>
      <c r="G2369" t="s">
        <v>47</v>
      </c>
      <c r="H2369">
        <v>49</v>
      </c>
      <c r="I2369" t="s">
        <v>48</v>
      </c>
      <c r="J2369" t="s">
        <v>49</v>
      </c>
      <c r="K2369">
        <v>16</v>
      </c>
      <c r="L2369">
        <v>2</v>
      </c>
      <c r="M2369" t="s">
        <v>50</v>
      </c>
      <c r="N2369" t="s">
        <v>8931</v>
      </c>
      <c r="O2369">
        <v>0.89600000000000002</v>
      </c>
      <c r="P2369" t="s">
        <v>149</v>
      </c>
      <c r="Q2369" t="s">
        <v>150</v>
      </c>
      <c r="R2369" t="s">
        <v>75</v>
      </c>
      <c r="S2369" t="s">
        <v>42</v>
      </c>
      <c r="T2369">
        <v>0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3</v>
      </c>
      <c r="AA2369">
        <v>81</v>
      </c>
      <c r="AB2369">
        <v>76.3</v>
      </c>
      <c r="AC2369">
        <v>3.12</v>
      </c>
      <c r="AD2369">
        <v>1.62</v>
      </c>
      <c r="AE2369">
        <v>0.40500000000000003</v>
      </c>
      <c r="AF2369">
        <v>1.8009999999999999</v>
      </c>
      <c r="AG2369">
        <v>-2.0539999999999998</v>
      </c>
      <c r="AH2369">
        <v>6.0270000000000001</v>
      </c>
      <c r="AI2369">
        <v>1.56</v>
      </c>
      <c r="AJ2369">
        <v>1.68</v>
      </c>
      <c r="AK2369">
        <v>23.9</v>
      </c>
      <c r="AL2369">
        <v>-5.6</v>
      </c>
      <c r="AM2369">
        <v>8.4</v>
      </c>
      <c r="AN2369">
        <v>138.04400000000001</v>
      </c>
      <c r="AO2369">
        <v>413.83600000000001</v>
      </c>
      <c r="AP2369" t="s">
        <v>8284</v>
      </c>
    </row>
    <row r="2370" spans="1:42">
      <c r="A2370" t="s">
        <v>8239</v>
      </c>
      <c r="B2370" t="s">
        <v>42</v>
      </c>
      <c r="C2370" t="s">
        <v>8240</v>
      </c>
      <c r="D2370" t="s">
        <v>8109</v>
      </c>
      <c r="E2370" t="s">
        <v>4471</v>
      </c>
      <c r="F2370" t="s">
        <v>844</v>
      </c>
      <c r="G2370" t="s">
        <v>47</v>
      </c>
      <c r="H2370">
        <v>50</v>
      </c>
      <c r="I2370" t="s">
        <v>63</v>
      </c>
      <c r="J2370" t="s">
        <v>61</v>
      </c>
      <c r="K2370">
        <v>17</v>
      </c>
      <c r="L2370">
        <v>1</v>
      </c>
      <c r="M2370" t="s">
        <v>50</v>
      </c>
      <c r="N2370" t="s">
        <v>8931</v>
      </c>
      <c r="O2370">
        <v>0.89700000000000002</v>
      </c>
      <c r="P2370" t="s">
        <v>124</v>
      </c>
      <c r="R2370" t="s">
        <v>1230</v>
      </c>
      <c r="S2370" t="s">
        <v>42</v>
      </c>
      <c r="T2370">
        <v>0</v>
      </c>
      <c r="U2370">
        <v>0</v>
      </c>
      <c r="V2370">
        <v>2</v>
      </c>
      <c r="W2370">
        <v>1</v>
      </c>
      <c r="X2370">
        <v>1</v>
      </c>
      <c r="Y2370">
        <v>1</v>
      </c>
      <c r="Z2370">
        <v>3</v>
      </c>
      <c r="AA2370">
        <v>79.900000000000006</v>
      </c>
      <c r="AB2370">
        <v>74.900000000000006</v>
      </c>
      <c r="AC2370">
        <v>3.4</v>
      </c>
      <c r="AD2370">
        <v>1.42</v>
      </c>
      <c r="AE2370">
        <v>0.16400000000000001</v>
      </c>
      <c r="AF2370">
        <v>2.8450000000000002</v>
      </c>
      <c r="AG2370">
        <v>-2.085</v>
      </c>
      <c r="AH2370">
        <v>6.1890000000000001</v>
      </c>
      <c r="AI2370">
        <v>1.64</v>
      </c>
      <c r="AJ2370">
        <v>2.0299999999999998</v>
      </c>
      <c r="AK2370">
        <v>23.9</v>
      </c>
      <c r="AL2370">
        <v>-5.8</v>
      </c>
      <c r="AM2370">
        <v>8.5</v>
      </c>
      <c r="AN2370">
        <v>141.864</v>
      </c>
      <c r="AO2370">
        <v>462.92899999999997</v>
      </c>
      <c r="AP2370" t="s">
        <v>8285</v>
      </c>
    </row>
    <row r="2371" spans="1:42">
      <c r="A2371" t="s">
        <v>8239</v>
      </c>
      <c r="B2371" t="s">
        <v>42</v>
      </c>
      <c r="C2371" t="s">
        <v>8240</v>
      </c>
      <c r="D2371" t="s">
        <v>8109</v>
      </c>
      <c r="E2371" t="s">
        <v>4471</v>
      </c>
      <c r="F2371" t="s">
        <v>844</v>
      </c>
      <c r="G2371" t="s">
        <v>47</v>
      </c>
      <c r="H2371">
        <v>58</v>
      </c>
      <c r="I2371" t="s">
        <v>63</v>
      </c>
      <c r="J2371" t="s">
        <v>61</v>
      </c>
      <c r="K2371">
        <v>19</v>
      </c>
      <c r="L2371">
        <v>1</v>
      </c>
      <c r="M2371" t="s">
        <v>50</v>
      </c>
      <c r="N2371" t="s">
        <v>8931</v>
      </c>
      <c r="O2371">
        <v>0.91100000000000003</v>
      </c>
      <c r="P2371" t="s">
        <v>51</v>
      </c>
      <c r="R2371" t="s">
        <v>116</v>
      </c>
      <c r="S2371" t="s">
        <v>42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0</v>
      </c>
      <c r="Z2371">
        <v>4</v>
      </c>
      <c r="AA2371">
        <v>79.8</v>
      </c>
      <c r="AB2371">
        <v>74.099999999999994</v>
      </c>
      <c r="AC2371">
        <v>3.68</v>
      </c>
      <c r="AD2371">
        <v>1.8</v>
      </c>
      <c r="AE2371">
        <v>0.14599999999999999</v>
      </c>
      <c r="AF2371">
        <v>2.6459999999999999</v>
      </c>
      <c r="AG2371">
        <v>-2.2360000000000002</v>
      </c>
      <c r="AH2371">
        <v>6.069</v>
      </c>
      <c r="AI2371">
        <v>3.4</v>
      </c>
      <c r="AJ2371">
        <v>0.55000000000000004</v>
      </c>
      <c r="AK2371">
        <v>23.8</v>
      </c>
      <c r="AL2371">
        <v>-9.8000000000000007</v>
      </c>
      <c r="AM2371">
        <v>9.4</v>
      </c>
      <c r="AN2371">
        <v>100.048</v>
      </c>
      <c r="AO2371">
        <v>594.33600000000001</v>
      </c>
      <c r="AP2371" t="s">
        <v>8287</v>
      </c>
    </row>
    <row r="2372" spans="1:42">
      <c r="A2372" t="s">
        <v>8239</v>
      </c>
      <c r="B2372" t="s">
        <v>42</v>
      </c>
      <c r="C2372" t="s">
        <v>8240</v>
      </c>
      <c r="D2372" t="s">
        <v>8109</v>
      </c>
      <c r="E2372" t="s">
        <v>4471</v>
      </c>
      <c r="F2372" t="s">
        <v>844</v>
      </c>
      <c r="G2372" t="s">
        <v>47</v>
      </c>
      <c r="H2372">
        <v>61</v>
      </c>
      <c r="I2372" t="s">
        <v>60</v>
      </c>
      <c r="J2372" t="s">
        <v>61</v>
      </c>
      <c r="K2372">
        <v>20</v>
      </c>
      <c r="L2372">
        <v>2</v>
      </c>
      <c r="M2372" t="s">
        <v>50</v>
      </c>
      <c r="N2372" t="s">
        <v>8931</v>
      </c>
      <c r="O2372">
        <v>0.91400000000000003</v>
      </c>
      <c r="P2372" t="s">
        <v>65</v>
      </c>
      <c r="R2372" t="s">
        <v>72</v>
      </c>
      <c r="S2372" t="s">
        <v>54</v>
      </c>
      <c r="T2372">
        <v>1</v>
      </c>
      <c r="U2372">
        <v>0</v>
      </c>
      <c r="V2372">
        <v>1</v>
      </c>
      <c r="W2372">
        <v>1</v>
      </c>
      <c r="X2372">
        <v>0</v>
      </c>
      <c r="Y2372">
        <v>0</v>
      </c>
      <c r="Z2372">
        <v>4</v>
      </c>
      <c r="AA2372">
        <v>81</v>
      </c>
      <c r="AB2372">
        <v>75.8</v>
      </c>
      <c r="AC2372">
        <v>3.24</v>
      </c>
      <c r="AD2372">
        <v>1.5</v>
      </c>
      <c r="AE2372">
        <v>0.81299999999999994</v>
      </c>
      <c r="AF2372">
        <v>1.7989999999999999</v>
      </c>
      <c r="AG2372">
        <v>-2.218</v>
      </c>
      <c r="AH2372">
        <v>5.9740000000000002</v>
      </c>
      <c r="AI2372">
        <v>3.64</v>
      </c>
      <c r="AJ2372">
        <v>0.39</v>
      </c>
      <c r="AK2372">
        <v>23.9</v>
      </c>
      <c r="AL2372">
        <v>-10.8</v>
      </c>
      <c r="AM2372">
        <v>9.1999999999999993</v>
      </c>
      <c r="AN2372">
        <v>96.942999999999998</v>
      </c>
      <c r="AO2372">
        <v>644.803</v>
      </c>
      <c r="AP2372" t="s">
        <v>8290</v>
      </c>
    </row>
    <row r="2373" spans="1:42">
      <c r="A2373" t="s">
        <v>8239</v>
      </c>
      <c r="B2373" t="s">
        <v>42</v>
      </c>
      <c r="C2373" t="s">
        <v>8240</v>
      </c>
      <c r="D2373" t="s">
        <v>8109</v>
      </c>
      <c r="E2373" t="s">
        <v>4471</v>
      </c>
      <c r="F2373" t="s">
        <v>844</v>
      </c>
      <c r="G2373" t="s">
        <v>47</v>
      </c>
      <c r="H2373">
        <v>64</v>
      </c>
      <c r="I2373" t="s">
        <v>56</v>
      </c>
      <c r="J2373" t="s">
        <v>57</v>
      </c>
      <c r="K2373">
        <v>21</v>
      </c>
      <c r="L2373">
        <v>2</v>
      </c>
      <c r="M2373" t="s">
        <v>50</v>
      </c>
      <c r="N2373" t="s">
        <v>8931</v>
      </c>
      <c r="O2373">
        <v>0.91600000000000004</v>
      </c>
      <c r="P2373" t="s">
        <v>1275</v>
      </c>
      <c r="R2373" t="s">
        <v>97</v>
      </c>
      <c r="S2373" t="s">
        <v>42</v>
      </c>
      <c r="T2373">
        <v>0</v>
      </c>
      <c r="U2373">
        <v>1</v>
      </c>
      <c r="V2373">
        <v>1</v>
      </c>
      <c r="W2373">
        <v>1</v>
      </c>
      <c r="X2373">
        <v>1</v>
      </c>
      <c r="Y2373">
        <v>0</v>
      </c>
      <c r="Z2373">
        <v>4</v>
      </c>
      <c r="AA2373">
        <v>81.599999999999994</v>
      </c>
      <c r="AB2373">
        <v>77.099999999999994</v>
      </c>
      <c r="AC2373">
        <v>3.71</v>
      </c>
      <c r="AD2373">
        <v>1.87</v>
      </c>
      <c r="AE2373">
        <v>1.4059999999999999</v>
      </c>
      <c r="AF2373">
        <v>0.96599999999999997</v>
      </c>
      <c r="AG2373">
        <v>-2</v>
      </c>
      <c r="AH2373">
        <v>5.984</v>
      </c>
      <c r="AI2373">
        <v>3.21</v>
      </c>
      <c r="AJ2373">
        <v>3.63</v>
      </c>
      <c r="AK2373">
        <v>23.9</v>
      </c>
      <c r="AL2373">
        <v>-11.5</v>
      </c>
      <c r="AM2373">
        <v>7.8</v>
      </c>
      <c r="AN2373">
        <v>138.92099999999999</v>
      </c>
      <c r="AO2373">
        <v>872.10699999999997</v>
      </c>
      <c r="AP2373" t="s">
        <v>8293</v>
      </c>
    </row>
    <row r="2374" spans="1:42">
      <c r="A2374" t="s">
        <v>8239</v>
      </c>
      <c r="B2374" t="s">
        <v>42</v>
      </c>
      <c r="C2374" t="s">
        <v>8240</v>
      </c>
      <c r="D2374" t="s">
        <v>8109</v>
      </c>
      <c r="E2374" t="s">
        <v>4471</v>
      </c>
      <c r="F2374" t="s">
        <v>844</v>
      </c>
      <c r="G2374" t="s">
        <v>47</v>
      </c>
      <c r="H2374">
        <v>68</v>
      </c>
      <c r="I2374" t="s">
        <v>56</v>
      </c>
      <c r="J2374" t="s">
        <v>57</v>
      </c>
      <c r="K2374">
        <v>22</v>
      </c>
      <c r="L2374">
        <v>1</v>
      </c>
      <c r="M2374" t="s">
        <v>50</v>
      </c>
      <c r="N2374" t="s">
        <v>8931</v>
      </c>
      <c r="O2374">
        <v>0.61599999999999999</v>
      </c>
      <c r="P2374" t="s">
        <v>391</v>
      </c>
      <c r="R2374" t="s">
        <v>78</v>
      </c>
      <c r="S2374" t="s">
        <v>54</v>
      </c>
      <c r="T2374">
        <v>0</v>
      </c>
      <c r="U2374">
        <v>0</v>
      </c>
      <c r="V2374">
        <v>1</v>
      </c>
      <c r="W2374">
        <v>1</v>
      </c>
      <c r="X2374">
        <v>1</v>
      </c>
      <c r="Y2374">
        <v>1</v>
      </c>
      <c r="Z2374">
        <v>4</v>
      </c>
      <c r="AA2374">
        <v>84.5</v>
      </c>
      <c r="AB2374">
        <v>78.5</v>
      </c>
      <c r="AC2374">
        <v>3.43</v>
      </c>
      <c r="AD2374">
        <v>1.76</v>
      </c>
      <c r="AE2374">
        <v>0.95899999999999996</v>
      </c>
      <c r="AF2374">
        <v>2.6389999999999998</v>
      </c>
      <c r="AG2374">
        <v>-2.0609999999999999</v>
      </c>
      <c r="AH2374">
        <v>6.0810000000000004</v>
      </c>
      <c r="AI2374">
        <v>-2.54</v>
      </c>
      <c r="AJ2374">
        <v>6.62</v>
      </c>
      <c r="AK2374">
        <v>23.8</v>
      </c>
      <c r="AL2374">
        <v>6.4</v>
      </c>
      <c r="AM2374">
        <v>5.9</v>
      </c>
      <c r="AN2374">
        <v>200.85599999999999</v>
      </c>
      <c r="AO2374">
        <v>1305.6600000000001</v>
      </c>
      <c r="AP2374" t="s">
        <v>8297</v>
      </c>
    </row>
    <row r="2375" spans="1:42">
      <c r="A2375" t="s">
        <v>8239</v>
      </c>
      <c r="B2375" t="s">
        <v>42</v>
      </c>
      <c r="C2375" t="s">
        <v>8240</v>
      </c>
      <c r="D2375" t="s">
        <v>8109</v>
      </c>
      <c r="E2375" t="s">
        <v>4471</v>
      </c>
      <c r="F2375" t="s">
        <v>844</v>
      </c>
      <c r="G2375" t="s">
        <v>47</v>
      </c>
      <c r="H2375">
        <v>71</v>
      </c>
      <c r="I2375" t="s">
        <v>56</v>
      </c>
      <c r="J2375" t="s">
        <v>57</v>
      </c>
      <c r="K2375">
        <v>23</v>
      </c>
      <c r="L2375">
        <v>1</v>
      </c>
      <c r="M2375" t="s">
        <v>50</v>
      </c>
      <c r="N2375" t="s">
        <v>8931</v>
      </c>
      <c r="O2375">
        <v>0.91500000000000004</v>
      </c>
      <c r="P2375" t="s">
        <v>74</v>
      </c>
      <c r="R2375" t="s">
        <v>66</v>
      </c>
      <c r="S2375" t="s">
        <v>42</v>
      </c>
      <c r="T2375">
        <v>0</v>
      </c>
      <c r="U2375">
        <v>0</v>
      </c>
      <c r="V2375">
        <v>2</v>
      </c>
      <c r="W2375">
        <v>1</v>
      </c>
      <c r="X2375">
        <v>1</v>
      </c>
      <c r="Y2375">
        <v>0</v>
      </c>
      <c r="Z2375">
        <v>4</v>
      </c>
      <c r="AA2375">
        <v>80.900000000000006</v>
      </c>
      <c r="AB2375">
        <v>76.599999999999994</v>
      </c>
      <c r="AC2375">
        <v>3.15</v>
      </c>
      <c r="AD2375">
        <v>1.34</v>
      </c>
      <c r="AE2375">
        <v>0.51800000000000002</v>
      </c>
      <c r="AF2375">
        <v>3.11</v>
      </c>
      <c r="AG2375">
        <v>-2.129</v>
      </c>
      <c r="AH2375">
        <v>6.2160000000000002</v>
      </c>
      <c r="AI2375">
        <v>3.68</v>
      </c>
      <c r="AJ2375">
        <v>0.61</v>
      </c>
      <c r="AK2375">
        <v>24</v>
      </c>
      <c r="AL2375">
        <v>-10.9</v>
      </c>
      <c r="AM2375">
        <v>8.8000000000000007</v>
      </c>
      <c r="AN2375">
        <v>100.252</v>
      </c>
      <c r="AO2375">
        <v>667.35799999999995</v>
      </c>
      <c r="AP2375" t="s">
        <v>8300</v>
      </c>
    </row>
    <row r="2376" spans="1:42">
      <c r="A2376" t="s">
        <v>8239</v>
      </c>
      <c r="B2376" t="s">
        <v>42</v>
      </c>
      <c r="C2376" t="s">
        <v>8240</v>
      </c>
      <c r="D2376" t="s">
        <v>8109</v>
      </c>
      <c r="E2376" t="s">
        <v>4471</v>
      </c>
      <c r="F2376" t="s">
        <v>844</v>
      </c>
      <c r="G2376" t="s">
        <v>47</v>
      </c>
      <c r="H2376">
        <v>72</v>
      </c>
      <c r="I2376" t="s">
        <v>63</v>
      </c>
      <c r="J2376" t="s">
        <v>61</v>
      </c>
      <c r="K2376">
        <v>23</v>
      </c>
      <c r="L2376">
        <v>2</v>
      </c>
      <c r="M2376" t="s">
        <v>50</v>
      </c>
      <c r="N2376" t="s">
        <v>8931</v>
      </c>
      <c r="O2376">
        <v>0.89800000000000002</v>
      </c>
      <c r="P2376" t="s">
        <v>74</v>
      </c>
      <c r="R2376" t="s">
        <v>66</v>
      </c>
      <c r="S2376" t="s">
        <v>42</v>
      </c>
      <c r="T2376">
        <v>1</v>
      </c>
      <c r="U2376">
        <v>0</v>
      </c>
      <c r="V2376">
        <v>2</v>
      </c>
      <c r="W2376">
        <v>1</v>
      </c>
      <c r="X2376">
        <v>1</v>
      </c>
      <c r="Y2376">
        <v>0</v>
      </c>
      <c r="Z2376">
        <v>4</v>
      </c>
      <c r="AA2376">
        <v>82.3</v>
      </c>
      <c r="AB2376">
        <v>77.8</v>
      </c>
      <c r="AC2376">
        <v>3.47</v>
      </c>
      <c r="AD2376">
        <v>1.52</v>
      </c>
      <c r="AE2376">
        <v>0.42799999999999999</v>
      </c>
      <c r="AF2376">
        <v>2.1669999999999998</v>
      </c>
      <c r="AG2376">
        <v>-1.9950000000000001</v>
      </c>
      <c r="AH2376">
        <v>6.0579999999999998</v>
      </c>
      <c r="AI2376">
        <v>1.7</v>
      </c>
      <c r="AJ2376">
        <v>1.52</v>
      </c>
      <c r="AK2376">
        <v>23.9</v>
      </c>
      <c r="AL2376">
        <v>-6.1</v>
      </c>
      <c r="AM2376">
        <v>8.1999999999999993</v>
      </c>
      <c r="AN2376">
        <v>132.67500000000001</v>
      </c>
      <c r="AO2376">
        <v>419.27100000000002</v>
      </c>
      <c r="AP2376" t="s">
        <v>8301</v>
      </c>
    </row>
    <row r="2377" spans="1:42">
      <c r="A2377" t="s">
        <v>8239</v>
      </c>
      <c r="B2377" t="s">
        <v>42</v>
      </c>
      <c r="C2377" t="s">
        <v>8240</v>
      </c>
      <c r="D2377" t="s">
        <v>8109</v>
      </c>
      <c r="E2377" t="s">
        <v>4471</v>
      </c>
      <c r="F2377" t="s">
        <v>844</v>
      </c>
      <c r="G2377" t="s">
        <v>47</v>
      </c>
      <c r="H2377">
        <v>73</v>
      </c>
      <c r="I2377" t="s">
        <v>155</v>
      </c>
      <c r="J2377" t="s">
        <v>57</v>
      </c>
      <c r="K2377">
        <v>23</v>
      </c>
      <c r="L2377">
        <v>3</v>
      </c>
      <c r="M2377" t="s">
        <v>50</v>
      </c>
      <c r="N2377" t="s">
        <v>8931</v>
      </c>
      <c r="O2377">
        <v>0.91200000000000003</v>
      </c>
      <c r="P2377" t="s">
        <v>74</v>
      </c>
      <c r="R2377" t="s">
        <v>66</v>
      </c>
      <c r="S2377" t="s">
        <v>42</v>
      </c>
      <c r="T2377">
        <v>1</v>
      </c>
      <c r="U2377">
        <v>1</v>
      </c>
      <c r="V2377">
        <v>2</v>
      </c>
      <c r="W2377">
        <v>1</v>
      </c>
      <c r="X2377">
        <v>1</v>
      </c>
      <c r="Y2377">
        <v>1</v>
      </c>
      <c r="Z2377">
        <v>4</v>
      </c>
      <c r="AA2377">
        <v>84.3</v>
      </c>
      <c r="AB2377">
        <v>79.900000000000006</v>
      </c>
      <c r="AC2377">
        <v>3.26</v>
      </c>
      <c r="AD2377">
        <v>1.52</v>
      </c>
      <c r="AE2377">
        <v>1.1080000000000001</v>
      </c>
      <c r="AF2377">
        <v>-0.36399999999999999</v>
      </c>
      <c r="AG2377">
        <v>-2.0289999999999999</v>
      </c>
      <c r="AH2377">
        <v>5.7539999999999996</v>
      </c>
      <c r="AI2377">
        <v>2.61</v>
      </c>
      <c r="AJ2377">
        <v>2.16</v>
      </c>
      <c r="AK2377">
        <v>24</v>
      </c>
      <c r="AL2377">
        <v>-9.4</v>
      </c>
      <c r="AM2377">
        <v>7.9</v>
      </c>
      <c r="AN2377">
        <v>130.149</v>
      </c>
      <c r="AO2377">
        <v>630.19299999999998</v>
      </c>
      <c r="AP2377" t="s">
        <v>8302</v>
      </c>
    </row>
    <row r="2378" spans="1:42">
      <c r="A2378" t="s">
        <v>8239</v>
      </c>
      <c r="B2378" t="s">
        <v>42</v>
      </c>
      <c r="C2378" t="s">
        <v>8240</v>
      </c>
      <c r="D2378" t="s">
        <v>8109</v>
      </c>
      <c r="E2378" t="s">
        <v>4471</v>
      </c>
      <c r="F2378" t="s">
        <v>844</v>
      </c>
      <c r="G2378" t="s">
        <v>47</v>
      </c>
      <c r="H2378">
        <v>75</v>
      </c>
      <c r="I2378" t="s">
        <v>60</v>
      </c>
      <c r="J2378" t="s">
        <v>61</v>
      </c>
      <c r="K2378">
        <v>23</v>
      </c>
      <c r="L2378">
        <v>5</v>
      </c>
      <c r="M2378" t="s">
        <v>50</v>
      </c>
      <c r="N2378" t="s">
        <v>8931</v>
      </c>
      <c r="O2378">
        <v>0.90900000000000003</v>
      </c>
      <c r="P2378" t="s">
        <v>74</v>
      </c>
      <c r="R2378" t="s">
        <v>66</v>
      </c>
      <c r="S2378" t="s">
        <v>42</v>
      </c>
      <c r="T2378">
        <v>3</v>
      </c>
      <c r="U2378">
        <v>1</v>
      </c>
      <c r="V2378">
        <v>2</v>
      </c>
      <c r="W2378">
        <v>1</v>
      </c>
      <c r="X2378">
        <v>1</v>
      </c>
      <c r="Y2378">
        <v>1</v>
      </c>
      <c r="Z2378">
        <v>4</v>
      </c>
      <c r="AA2378">
        <v>82.1</v>
      </c>
      <c r="AB2378">
        <v>76.8</v>
      </c>
      <c r="AC2378">
        <v>3.09</v>
      </c>
      <c r="AD2378">
        <v>1.39</v>
      </c>
      <c r="AE2378">
        <v>0.92400000000000004</v>
      </c>
      <c r="AF2378">
        <v>2.0720000000000001</v>
      </c>
      <c r="AG2378">
        <v>-2.1970000000000001</v>
      </c>
      <c r="AH2378">
        <v>6.0979999999999999</v>
      </c>
      <c r="AI2378">
        <v>3.2</v>
      </c>
      <c r="AJ2378">
        <v>0.25</v>
      </c>
      <c r="AK2378">
        <v>23.9</v>
      </c>
      <c r="AL2378">
        <v>-10</v>
      </c>
      <c r="AM2378">
        <v>9</v>
      </c>
      <c r="AN2378">
        <v>95.44</v>
      </c>
      <c r="AO2378">
        <v>571.79100000000005</v>
      </c>
      <c r="AP2378" t="s">
        <v>8304</v>
      </c>
    </row>
    <row r="2379" spans="1:42">
      <c r="A2379" t="s">
        <v>8239</v>
      </c>
      <c r="B2379" t="s">
        <v>42</v>
      </c>
      <c r="C2379" t="s">
        <v>8240</v>
      </c>
      <c r="D2379" t="s">
        <v>8109</v>
      </c>
      <c r="E2379" t="s">
        <v>4471</v>
      </c>
      <c r="F2379" t="s">
        <v>844</v>
      </c>
      <c r="G2379" t="s">
        <v>47</v>
      </c>
      <c r="H2379">
        <v>77</v>
      </c>
      <c r="I2379" t="s">
        <v>652</v>
      </c>
      <c r="J2379" t="s">
        <v>61</v>
      </c>
      <c r="K2379">
        <v>24</v>
      </c>
      <c r="L2379">
        <v>1</v>
      </c>
      <c r="M2379" t="s">
        <v>50</v>
      </c>
      <c r="N2379" t="s">
        <v>8931</v>
      </c>
      <c r="O2379">
        <v>0.85899999999999999</v>
      </c>
      <c r="P2379" t="s">
        <v>71</v>
      </c>
      <c r="R2379" t="s">
        <v>2780</v>
      </c>
      <c r="S2379" t="s">
        <v>42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5</v>
      </c>
      <c r="AA2379">
        <v>83.9</v>
      </c>
      <c r="AB2379">
        <v>78.8</v>
      </c>
      <c r="AC2379">
        <v>3.72</v>
      </c>
      <c r="AD2379">
        <v>1.89</v>
      </c>
      <c r="AE2379">
        <v>0.30399999999999999</v>
      </c>
      <c r="AF2379">
        <v>2.7709999999999999</v>
      </c>
      <c r="AG2379">
        <v>-1.9279999999999999</v>
      </c>
      <c r="AH2379">
        <v>6.1669999999999998</v>
      </c>
      <c r="AI2379">
        <v>-0.89</v>
      </c>
      <c r="AJ2379">
        <v>6.28</v>
      </c>
      <c r="AK2379">
        <v>23.9</v>
      </c>
      <c r="AL2379">
        <v>1.3</v>
      </c>
      <c r="AM2379">
        <v>5.9</v>
      </c>
      <c r="AN2379">
        <v>188.02600000000001</v>
      </c>
      <c r="AO2379">
        <v>1176.29</v>
      </c>
      <c r="AP2379" t="s">
        <v>8306</v>
      </c>
    </row>
    <row r="2380" spans="1:42">
      <c r="A2380" t="s">
        <v>8239</v>
      </c>
      <c r="B2380" t="s">
        <v>42</v>
      </c>
      <c r="C2380" t="s">
        <v>8240</v>
      </c>
      <c r="D2380" t="s">
        <v>8109</v>
      </c>
      <c r="E2380" t="s">
        <v>4471</v>
      </c>
      <c r="F2380" t="s">
        <v>844</v>
      </c>
      <c r="G2380" t="s">
        <v>47</v>
      </c>
      <c r="H2380">
        <v>79</v>
      </c>
      <c r="I2380" t="s">
        <v>63</v>
      </c>
      <c r="J2380" t="s">
        <v>61</v>
      </c>
      <c r="K2380">
        <v>24</v>
      </c>
      <c r="L2380">
        <v>3</v>
      </c>
      <c r="M2380" t="s">
        <v>50</v>
      </c>
      <c r="N2380" t="s">
        <v>8931</v>
      </c>
      <c r="O2380">
        <v>0.83299999999999996</v>
      </c>
      <c r="P2380" t="s">
        <v>71</v>
      </c>
      <c r="R2380" t="s">
        <v>2780</v>
      </c>
      <c r="S2380" t="s">
        <v>42</v>
      </c>
      <c r="T2380">
        <v>1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5</v>
      </c>
      <c r="AA2380">
        <v>85</v>
      </c>
      <c r="AB2380">
        <v>78.900000000000006</v>
      </c>
      <c r="AC2380">
        <v>3.85</v>
      </c>
      <c r="AD2380">
        <v>1.87</v>
      </c>
      <c r="AE2380">
        <v>0.32400000000000001</v>
      </c>
      <c r="AF2380">
        <v>1.7070000000000001</v>
      </c>
      <c r="AG2380">
        <v>-1.855</v>
      </c>
      <c r="AH2380">
        <v>6.0350000000000001</v>
      </c>
      <c r="AI2380">
        <v>-0.69</v>
      </c>
      <c r="AJ2380">
        <v>7.34</v>
      </c>
      <c r="AK2380">
        <v>23.8</v>
      </c>
      <c r="AL2380">
        <v>0.3</v>
      </c>
      <c r="AM2380">
        <v>5.6</v>
      </c>
      <c r="AN2380">
        <v>185.316</v>
      </c>
      <c r="AO2380">
        <v>1362.23</v>
      </c>
      <c r="AP2380" t="s">
        <v>8308</v>
      </c>
    </row>
    <row r="2381" spans="1:42">
      <c r="A2381" t="s">
        <v>8239</v>
      </c>
      <c r="B2381" t="s">
        <v>42</v>
      </c>
      <c r="C2381" t="s">
        <v>8240</v>
      </c>
      <c r="D2381" t="s">
        <v>8109</v>
      </c>
      <c r="E2381" t="s">
        <v>4471</v>
      </c>
      <c r="F2381" t="s">
        <v>844</v>
      </c>
      <c r="G2381" t="s">
        <v>47</v>
      </c>
      <c r="H2381">
        <v>80</v>
      </c>
      <c r="I2381" t="s">
        <v>63</v>
      </c>
      <c r="J2381" t="s">
        <v>61</v>
      </c>
      <c r="K2381">
        <v>24</v>
      </c>
      <c r="L2381">
        <v>4</v>
      </c>
      <c r="M2381" t="s">
        <v>50</v>
      </c>
      <c r="N2381" t="s">
        <v>8931</v>
      </c>
      <c r="O2381">
        <v>0.86</v>
      </c>
      <c r="P2381" t="s">
        <v>71</v>
      </c>
      <c r="R2381" t="s">
        <v>2780</v>
      </c>
      <c r="S2381" t="s">
        <v>42</v>
      </c>
      <c r="T2381">
        <v>1</v>
      </c>
      <c r="U2381">
        <v>2</v>
      </c>
      <c r="V2381">
        <v>0</v>
      </c>
      <c r="W2381">
        <v>0</v>
      </c>
      <c r="X2381">
        <v>0</v>
      </c>
      <c r="Y2381">
        <v>0</v>
      </c>
      <c r="Z2381">
        <v>5</v>
      </c>
      <c r="AA2381">
        <v>85.3</v>
      </c>
      <c r="AB2381">
        <v>79.599999999999994</v>
      </c>
      <c r="AC2381">
        <v>3.86</v>
      </c>
      <c r="AD2381">
        <v>1.76</v>
      </c>
      <c r="AE2381">
        <v>0.57299999999999995</v>
      </c>
      <c r="AF2381">
        <v>1.73</v>
      </c>
      <c r="AG2381">
        <v>-1.7669999999999999</v>
      </c>
      <c r="AH2381">
        <v>6.0279999999999996</v>
      </c>
      <c r="AI2381">
        <v>0.45</v>
      </c>
      <c r="AJ2381">
        <v>8.43</v>
      </c>
      <c r="AK2381">
        <v>23.9</v>
      </c>
      <c r="AL2381">
        <v>-4.8</v>
      </c>
      <c r="AM2381">
        <v>5</v>
      </c>
      <c r="AN2381">
        <v>176.95599999999999</v>
      </c>
      <c r="AO2381">
        <v>1574.37</v>
      </c>
      <c r="AP2381" t="s">
        <v>8309</v>
      </c>
    </row>
    <row r="2382" spans="1:42">
      <c r="A2382" t="s">
        <v>8239</v>
      </c>
      <c r="B2382" t="s">
        <v>42</v>
      </c>
      <c r="C2382" t="s">
        <v>8240</v>
      </c>
      <c r="D2382" t="s">
        <v>8109</v>
      </c>
      <c r="E2382" t="s">
        <v>4471</v>
      </c>
      <c r="F2382" t="s">
        <v>844</v>
      </c>
      <c r="G2382" t="s">
        <v>47</v>
      </c>
      <c r="H2382">
        <v>81</v>
      </c>
      <c r="I2382" t="s">
        <v>56</v>
      </c>
      <c r="J2382" t="s">
        <v>57</v>
      </c>
      <c r="K2382">
        <v>25</v>
      </c>
      <c r="L2382">
        <v>1</v>
      </c>
      <c r="M2382" t="s">
        <v>50</v>
      </c>
      <c r="N2382" t="s">
        <v>8931</v>
      </c>
      <c r="O2382">
        <v>0.79400000000000004</v>
      </c>
      <c r="P2382" t="s">
        <v>65</v>
      </c>
      <c r="R2382" t="s">
        <v>75</v>
      </c>
      <c r="S2382" t="s">
        <v>42</v>
      </c>
      <c r="T2382">
        <v>0</v>
      </c>
      <c r="U2382">
        <v>0</v>
      </c>
      <c r="V2382">
        <v>1</v>
      </c>
      <c r="W2382">
        <v>0</v>
      </c>
      <c r="X2382">
        <v>0</v>
      </c>
      <c r="Y2382">
        <v>0</v>
      </c>
      <c r="Z2382">
        <v>5</v>
      </c>
      <c r="AA2382">
        <v>84.9</v>
      </c>
      <c r="AB2382">
        <v>79.900000000000006</v>
      </c>
      <c r="AC2382">
        <v>3.47</v>
      </c>
      <c r="AD2382">
        <v>1.59</v>
      </c>
      <c r="AE2382">
        <v>0.375</v>
      </c>
      <c r="AF2382">
        <v>0.80400000000000005</v>
      </c>
      <c r="AG2382">
        <v>-1.7769999999999999</v>
      </c>
      <c r="AH2382">
        <v>5.9189999999999996</v>
      </c>
      <c r="AI2382">
        <v>-1.1499999999999999</v>
      </c>
      <c r="AJ2382">
        <v>8.09</v>
      </c>
      <c r="AK2382">
        <v>23.9</v>
      </c>
      <c r="AL2382">
        <v>2.8</v>
      </c>
      <c r="AM2382">
        <v>5.2</v>
      </c>
      <c r="AN2382">
        <v>188.02199999999999</v>
      </c>
      <c r="AO2382">
        <v>1527.4</v>
      </c>
      <c r="AP2382" t="s">
        <v>8310</v>
      </c>
    </row>
    <row r="2383" spans="1:42">
      <c r="A2383" t="s">
        <v>8239</v>
      </c>
      <c r="B2383" t="s">
        <v>42</v>
      </c>
      <c r="C2383" t="s">
        <v>8240</v>
      </c>
      <c r="D2383" t="s">
        <v>8109</v>
      </c>
      <c r="E2383" t="s">
        <v>4471</v>
      </c>
      <c r="F2383" t="s">
        <v>844</v>
      </c>
      <c r="G2383" t="s">
        <v>47</v>
      </c>
      <c r="H2383">
        <v>82</v>
      </c>
      <c r="I2383" t="s">
        <v>87</v>
      </c>
      <c r="J2383" t="s">
        <v>49</v>
      </c>
      <c r="K2383">
        <v>25</v>
      </c>
      <c r="L2383">
        <v>2</v>
      </c>
      <c r="M2383" t="s">
        <v>50</v>
      </c>
      <c r="N2383" t="s">
        <v>8931</v>
      </c>
      <c r="O2383">
        <v>0.90800000000000003</v>
      </c>
      <c r="P2383" t="s">
        <v>65</v>
      </c>
      <c r="Q2383" t="s">
        <v>85</v>
      </c>
      <c r="R2383" t="s">
        <v>75</v>
      </c>
      <c r="S2383" t="s">
        <v>42</v>
      </c>
      <c r="T2383">
        <v>1</v>
      </c>
      <c r="U2383">
        <v>0</v>
      </c>
      <c r="V2383">
        <v>1</v>
      </c>
      <c r="W2383">
        <v>0</v>
      </c>
      <c r="X2383">
        <v>0</v>
      </c>
      <c r="Y2383">
        <v>0</v>
      </c>
      <c r="Z2383">
        <v>5</v>
      </c>
      <c r="AA2383">
        <v>80.099999999999994</v>
      </c>
      <c r="AB2383">
        <v>75.5</v>
      </c>
      <c r="AC2383">
        <v>3.12</v>
      </c>
      <c r="AD2383">
        <v>1.62</v>
      </c>
      <c r="AE2383">
        <v>-0.51100000000000001</v>
      </c>
      <c r="AF2383">
        <v>2.5680000000000001</v>
      </c>
      <c r="AG2383">
        <v>-1.9550000000000001</v>
      </c>
      <c r="AH2383">
        <v>6.1349999999999998</v>
      </c>
      <c r="AI2383">
        <v>2.72</v>
      </c>
      <c r="AJ2383">
        <v>0.38</v>
      </c>
      <c r="AK2383">
        <v>23.9</v>
      </c>
      <c r="AL2383">
        <v>-7.5</v>
      </c>
      <c r="AM2383">
        <v>9.1</v>
      </c>
      <c r="AN2383">
        <v>99.031999999999996</v>
      </c>
      <c r="AO2383">
        <v>483.66899999999998</v>
      </c>
      <c r="AP2383" t="s">
        <v>8311</v>
      </c>
    </row>
    <row r="2384" spans="1:42">
      <c r="A2384" t="s">
        <v>8239</v>
      </c>
      <c r="B2384" t="s">
        <v>42</v>
      </c>
      <c r="C2384" t="s">
        <v>8240</v>
      </c>
      <c r="D2384" t="s">
        <v>8109</v>
      </c>
      <c r="E2384" t="s">
        <v>4471</v>
      </c>
      <c r="F2384" t="s">
        <v>844</v>
      </c>
      <c r="G2384" t="s">
        <v>47</v>
      </c>
      <c r="H2384">
        <v>84</v>
      </c>
      <c r="I2384" t="s">
        <v>56</v>
      </c>
      <c r="J2384" t="s">
        <v>57</v>
      </c>
      <c r="K2384">
        <v>26</v>
      </c>
      <c r="L2384">
        <v>2</v>
      </c>
      <c r="M2384" t="s">
        <v>50</v>
      </c>
      <c r="N2384" t="s">
        <v>8931</v>
      </c>
      <c r="O2384">
        <v>0.92100000000000004</v>
      </c>
      <c r="P2384" t="s">
        <v>51</v>
      </c>
      <c r="R2384" t="s">
        <v>1230</v>
      </c>
      <c r="S2384" t="s">
        <v>42</v>
      </c>
      <c r="T2384">
        <v>1</v>
      </c>
      <c r="U2384">
        <v>0</v>
      </c>
      <c r="V2384">
        <v>1</v>
      </c>
      <c r="W2384">
        <v>1</v>
      </c>
      <c r="X2384">
        <v>0</v>
      </c>
      <c r="Y2384">
        <v>0</v>
      </c>
      <c r="Z2384">
        <v>5</v>
      </c>
      <c r="AA2384">
        <v>78.5</v>
      </c>
      <c r="AB2384">
        <v>73.5</v>
      </c>
      <c r="AC2384">
        <v>3.4</v>
      </c>
      <c r="AD2384">
        <v>1.55</v>
      </c>
      <c r="AE2384">
        <v>-0.624</v>
      </c>
      <c r="AF2384">
        <v>3.15</v>
      </c>
      <c r="AG2384">
        <v>-2.3050000000000002</v>
      </c>
      <c r="AH2384">
        <v>6.2480000000000002</v>
      </c>
      <c r="AI2384">
        <v>5.0199999999999996</v>
      </c>
      <c r="AJ2384">
        <v>0.55000000000000004</v>
      </c>
      <c r="AK2384">
        <v>23.9</v>
      </c>
      <c r="AL2384">
        <v>-12.8</v>
      </c>
      <c r="AM2384">
        <v>9.6</v>
      </c>
      <c r="AN2384">
        <v>96.882000000000005</v>
      </c>
      <c r="AO2384">
        <v>864.23699999999997</v>
      </c>
      <c r="AP2384" t="s">
        <v>8313</v>
      </c>
    </row>
    <row r="2385" spans="1:42">
      <c r="A2385" t="s">
        <v>8239</v>
      </c>
      <c r="B2385" t="s">
        <v>42</v>
      </c>
      <c r="C2385" t="s">
        <v>8240</v>
      </c>
      <c r="D2385" t="s">
        <v>8109</v>
      </c>
      <c r="E2385" t="s">
        <v>4471</v>
      </c>
      <c r="F2385" t="s">
        <v>844</v>
      </c>
      <c r="G2385" t="s">
        <v>47</v>
      </c>
      <c r="H2385">
        <v>85</v>
      </c>
      <c r="I2385" t="s">
        <v>56</v>
      </c>
      <c r="J2385" t="s">
        <v>57</v>
      </c>
      <c r="K2385">
        <v>26</v>
      </c>
      <c r="L2385">
        <v>3</v>
      </c>
      <c r="M2385" t="s">
        <v>50</v>
      </c>
      <c r="N2385" t="s">
        <v>8931</v>
      </c>
      <c r="O2385">
        <v>0.89900000000000002</v>
      </c>
      <c r="P2385" t="s">
        <v>51</v>
      </c>
      <c r="R2385" t="s">
        <v>1230</v>
      </c>
      <c r="S2385" t="s">
        <v>42</v>
      </c>
      <c r="T2385">
        <v>2</v>
      </c>
      <c r="U2385">
        <v>0</v>
      </c>
      <c r="V2385">
        <v>1</v>
      </c>
      <c r="W2385">
        <v>1</v>
      </c>
      <c r="X2385">
        <v>0</v>
      </c>
      <c r="Y2385">
        <v>0</v>
      </c>
      <c r="Z2385">
        <v>5</v>
      </c>
      <c r="AA2385">
        <v>83.6</v>
      </c>
      <c r="AB2385">
        <v>77.599999999999994</v>
      </c>
      <c r="AC2385">
        <v>3.47</v>
      </c>
      <c r="AD2385">
        <v>1.48</v>
      </c>
      <c r="AE2385">
        <v>0.39700000000000002</v>
      </c>
      <c r="AF2385">
        <v>1.419</v>
      </c>
      <c r="AG2385">
        <v>-2.093</v>
      </c>
      <c r="AH2385">
        <v>5.9089999999999998</v>
      </c>
      <c r="AI2385">
        <v>0.37</v>
      </c>
      <c r="AJ2385">
        <v>6.89</v>
      </c>
      <c r="AK2385">
        <v>23.8</v>
      </c>
      <c r="AL2385">
        <v>-4</v>
      </c>
      <c r="AM2385">
        <v>6.1</v>
      </c>
      <c r="AN2385">
        <v>176.97900000000001</v>
      </c>
      <c r="AO2385">
        <v>1252.3800000000001</v>
      </c>
      <c r="AP2385" t="s">
        <v>8314</v>
      </c>
    </row>
    <row r="2386" spans="1:42">
      <c r="A2386" t="s">
        <v>8239</v>
      </c>
      <c r="B2386" t="s">
        <v>42</v>
      </c>
      <c r="C2386" t="s">
        <v>8240</v>
      </c>
      <c r="D2386" t="s">
        <v>8109</v>
      </c>
      <c r="E2386" t="s">
        <v>4471</v>
      </c>
      <c r="F2386" t="s">
        <v>844</v>
      </c>
      <c r="G2386" t="s">
        <v>47</v>
      </c>
      <c r="H2386">
        <v>86</v>
      </c>
      <c r="I2386" t="s">
        <v>63</v>
      </c>
      <c r="J2386" t="s">
        <v>61</v>
      </c>
      <c r="K2386">
        <v>26</v>
      </c>
      <c r="L2386">
        <v>4</v>
      </c>
      <c r="M2386" t="s">
        <v>50</v>
      </c>
      <c r="N2386" t="s">
        <v>8931</v>
      </c>
      <c r="O2386">
        <v>0.82099999999999995</v>
      </c>
      <c r="P2386" t="s">
        <v>51</v>
      </c>
      <c r="R2386" t="s">
        <v>1230</v>
      </c>
      <c r="S2386" t="s">
        <v>42</v>
      </c>
      <c r="T2386">
        <v>3</v>
      </c>
      <c r="U2386">
        <v>0</v>
      </c>
      <c r="V2386">
        <v>1</v>
      </c>
      <c r="W2386">
        <v>1</v>
      </c>
      <c r="X2386">
        <v>0</v>
      </c>
      <c r="Y2386">
        <v>0</v>
      </c>
      <c r="Z2386">
        <v>5</v>
      </c>
      <c r="AA2386">
        <v>83.8</v>
      </c>
      <c r="AB2386">
        <v>78.099999999999994</v>
      </c>
      <c r="AC2386">
        <v>3.33</v>
      </c>
      <c r="AD2386">
        <v>1.66</v>
      </c>
      <c r="AE2386">
        <v>-0.92500000000000004</v>
      </c>
      <c r="AF2386">
        <v>2.73</v>
      </c>
      <c r="AG2386">
        <v>-2.1890000000000001</v>
      </c>
      <c r="AH2386">
        <v>6.0069999999999997</v>
      </c>
      <c r="AI2386">
        <v>-1.62</v>
      </c>
      <c r="AJ2386">
        <v>7.56</v>
      </c>
      <c r="AK2386">
        <v>23.9</v>
      </c>
      <c r="AL2386">
        <v>5.2</v>
      </c>
      <c r="AM2386">
        <v>5.5</v>
      </c>
      <c r="AN2386">
        <v>192</v>
      </c>
      <c r="AO2386">
        <v>1418.67</v>
      </c>
      <c r="AP2386" t="s">
        <v>8315</v>
      </c>
    </row>
    <row r="2387" spans="1:42">
      <c r="A2387" t="s">
        <v>8239</v>
      </c>
      <c r="B2387" t="s">
        <v>42</v>
      </c>
      <c r="C2387" t="s">
        <v>8240</v>
      </c>
      <c r="D2387" t="s">
        <v>8109</v>
      </c>
      <c r="E2387" t="s">
        <v>4471</v>
      </c>
      <c r="F2387" t="s">
        <v>844</v>
      </c>
      <c r="G2387" t="s">
        <v>47</v>
      </c>
      <c r="H2387">
        <v>87</v>
      </c>
      <c r="I2387" t="s">
        <v>48</v>
      </c>
      <c r="J2387" t="s">
        <v>49</v>
      </c>
      <c r="K2387">
        <v>26</v>
      </c>
      <c r="L2387">
        <v>5</v>
      </c>
      <c r="M2387" t="s">
        <v>50</v>
      </c>
      <c r="N2387" t="s">
        <v>8931</v>
      </c>
      <c r="O2387">
        <v>0.68600000000000005</v>
      </c>
      <c r="P2387" t="s">
        <v>51</v>
      </c>
      <c r="Q2387" t="s">
        <v>52</v>
      </c>
      <c r="R2387" t="s">
        <v>1230</v>
      </c>
      <c r="S2387" t="s">
        <v>42</v>
      </c>
      <c r="T2387">
        <v>3</v>
      </c>
      <c r="U2387">
        <v>1</v>
      </c>
      <c r="V2387">
        <v>1</v>
      </c>
      <c r="W2387">
        <v>1</v>
      </c>
      <c r="X2387">
        <v>0</v>
      </c>
      <c r="Y2387">
        <v>0</v>
      </c>
      <c r="Z2387">
        <v>5</v>
      </c>
      <c r="AA2387">
        <v>84.8</v>
      </c>
      <c r="AB2387">
        <v>79.2</v>
      </c>
      <c r="AC2387">
        <v>3.3</v>
      </c>
      <c r="AD2387">
        <v>1.73</v>
      </c>
      <c r="AE2387">
        <v>0.192</v>
      </c>
      <c r="AF2387">
        <v>2.141</v>
      </c>
      <c r="AG2387">
        <v>-2.0219999999999998</v>
      </c>
      <c r="AH2387">
        <v>5.9960000000000004</v>
      </c>
      <c r="AI2387">
        <v>-1.78</v>
      </c>
      <c r="AJ2387">
        <v>8.18</v>
      </c>
      <c r="AK2387">
        <v>23.9</v>
      </c>
      <c r="AL2387">
        <v>5.2</v>
      </c>
      <c r="AM2387">
        <v>5.2</v>
      </c>
      <c r="AN2387">
        <v>192.226</v>
      </c>
      <c r="AO2387">
        <v>1554.44</v>
      </c>
      <c r="AP2387" t="s">
        <v>8316</v>
      </c>
    </row>
    <row r="2388" spans="1:42">
      <c r="A2388" t="s">
        <v>8239</v>
      </c>
      <c r="B2388" t="s">
        <v>42</v>
      </c>
      <c r="C2388" t="s">
        <v>8240</v>
      </c>
      <c r="D2388" t="s">
        <v>8109</v>
      </c>
      <c r="E2388" t="s">
        <v>4471</v>
      </c>
      <c r="F2388" t="s">
        <v>844</v>
      </c>
      <c r="G2388" t="s">
        <v>47</v>
      </c>
      <c r="H2388">
        <v>90</v>
      </c>
      <c r="I2388" t="s">
        <v>56</v>
      </c>
      <c r="J2388" t="s">
        <v>57</v>
      </c>
      <c r="K2388">
        <v>28</v>
      </c>
      <c r="L2388">
        <v>2</v>
      </c>
      <c r="M2388" t="s">
        <v>50</v>
      </c>
      <c r="N2388" t="s">
        <v>8931</v>
      </c>
      <c r="O2388">
        <v>0.749</v>
      </c>
      <c r="P2388" t="s">
        <v>149</v>
      </c>
      <c r="R2388" t="s">
        <v>116</v>
      </c>
      <c r="S2388" t="s">
        <v>42</v>
      </c>
      <c r="T2388">
        <v>0</v>
      </c>
      <c r="U2388">
        <v>1</v>
      </c>
      <c r="V2388">
        <v>0</v>
      </c>
      <c r="W2388">
        <v>0</v>
      </c>
      <c r="X2388">
        <v>0</v>
      </c>
      <c r="Y2388">
        <v>0</v>
      </c>
      <c r="Z2388">
        <v>6</v>
      </c>
      <c r="AA2388">
        <v>83.9</v>
      </c>
      <c r="AB2388">
        <v>78.400000000000006</v>
      </c>
      <c r="AC2388">
        <v>3.71</v>
      </c>
      <c r="AD2388">
        <v>1.73</v>
      </c>
      <c r="AE2388">
        <v>1.0129999999999999</v>
      </c>
      <c r="AF2388">
        <v>1.1659999999999999</v>
      </c>
      <c r="AG2388">
        <v>-1.7110000000000001</v>
      </c>
      <c r="AH2388">
        <v>5.9640000000000004</v>
      </c>
      <c r="AI2388">
        <v>-2.02</v>
      </c>
      <c r="AJ2388">
        <v>7.48</v>
      </c>
      <c r="AK2388">
        <v>23.9</v>
      </c>
      <c r="AL2388">
        <v>5.0999999999999996</v>
      </c>
      <c r="AM2388">
        <v>5.7</v>
      </c>
      <c r="AN2388">
        <v>195.00800000000001</v>
      </c>
      <c r="AO2388">
        <v>1421.27</v>
      </c>
      <c r="AP2388" t="s">
        <v>8318</v>
      </c>
    </row>
    <row r="2389" spans="1:42">
      <c r="A2389" t="s">
        <v>8239</v>
      </c>
      <c r="B2389" t="s">
        <v>42</v>
      </c>
      <c r="C2389" t="s">
        <v>8240</v>
      </c>
      <c r="D2389" t="s">
        <v>8109</v>
      </c>
      <c r="E2389" t="s">
        <v>4471</v>
      </c>
      <c r="F2389" t="s">
        <v>844</v>
      </c>
      <c r="G2389" t="s">
        <v>47</v>
      </c>
      <c r="H2389">
        <v>91</v>
      </c>
      <c r="I2389" t="s">
        <v>48</v>
      </c>
      <c r="J2389" t="s">
        <v>49</v>
      </c>
      <c r="K2389">
        <v>28</v>
      </c>
      <c r="L2389">
        <v>3</v>
      </c>
      <c r="M2389" t="s">
        <v>50</v>
      </c>
      <c r="N2389" t="s">
        <v>8931</v>
      </c>
      <c r="O2389">
        <v>0.80800000000000005</v>
      </c>
      <c r="P2389" t="s">
        <v>149</v>
      </c>
      <c r="Q2389" t="s">
        <v>150</v>
      </c>
      <c r="R2389" t="s">
        <v>116</v>
      </c>
      <c r="S2389" t="s">
        <v>42</v>
      </c>
      <c r="T2389">
        <v>1</v>
      </c>
      <c r="U2389">
        <v>1</v>
      </c>
      <c r="V2389">
        <v>0</v>
      </c>
      <c r="W2389">
        <v>0</v>
      </c>
      <c r="X2389">
        <v>0</v>
      </c>
      <c r="Y2389">
        <v>0</v>
      </c>
      <c r="Z2389">
        <v>6</v>
      </c>
      <c r="AA2389">
        <v>84.3</v>
      </c>
      <c r="AB2389">
        <v>78.900000000000006</v>
      </c>
      <c r="AC2389">
        <v>3.55</v>
      </c>
      <c r="AD2389">
        <v>1.64</v>
      </c>
      <c r="AE2389">
        <v>-0.26800000000000002</v>
      </c>
      <c r="AF2389">
        <v>2.0950000000000002</v>
      </c>
      <c r="AG2389">
        <v>-1.768</v>
      </c>
      <c r="AH2389">
        <v>6.0940000000000003</v>
      </c>
      <c r="AI2389">
        <v>-1.9</v>
      </c>
      <c r="AJ2389">
        <v>6</v>
      </c>
      <c r="AK2389">
        <v>23.9</v>
      </c>
      <c r="AL2389">
        <v>5.6</v>
      </c>
      <c r="AM2389">
        <v>6.1</v>
      </c>
      <c r="AN2389">
        <v>197.45699999999999</v>
      </c>
      <c r="AO2389">
        <v>1165.94</v>
      </c>
      <c r="AP2389" t="s">
        <v>8319</v>
      </c>
    </row>
    <row r="2390" spans="1:42">
      <c r="A2390" t="s">
        <v>8239</v>
      </c>
      <c r="B2390" t="s">
        <v>42</v>
      </c>
      <c r="C2390" t="s">
        <v>8240</v>
      </c>
      <c r="D2390" t="s">
        <v>8109</v>
      </c>
      <c r="E2390" t="s">
        <v>4471</v>
      </c>
      <c r="F2390" t="s">
        <v>844</v>
      </c>
      <c r="G2390" t="s">
        <v>47</v>
      </c>
      <c r="H2390">
        <v>94</v>
      </c>
      <c r="I2390" t="s">
        <v>48</v>
      </c>
      <c r="J2390" t="s">
        <v>49</v>
      </c>
      <c r="K2390">
        <v>29</v>
      </c>
      <c r="L2390">
        <v>3</v>
      </c>
      <c r="M2390" t="s">
        <v>50</v>
      </c>
      <c r="N2390" t="s">
        <v>8931</v>
      </c>
      <c r="O2390">
        <v>0.90700000000000003</v>
      </c>
      <c r="P2390" t="s">
        <v>51</v>
      </c>
      <c r="Q2390" t="s">
        <v>52</v>
      </c>
      <c r="R2390" t="s">
        <v>72</v>
      </c>
      <c r="S2390" t="s">
        <v>54</v>
      </c>
      <c r="T2390">
        <v>1</v>
      </c>
      <c r="U2390">
        <v>1</v>
      </c>
      <c r="V2390">
        <v>1</v>
      </c>
      <c r="W2390">
        <v>0</v>
      </c>
      <c r="X2390">
        <v>0</v>
      </c>
      <c r="Y2390">
        <v>0</v>
      </c>
      <c r="Z2390">
        <v>6</v>
      </c>
      <c r="AA2390">
        <v>80.5</v>
      </c>
      <c r="AB2390">
        <v>76.099999999999994</v>
      </c>
      <c r="AC2390">
        <v>3.24</v>
      </c>
      <c r="AD2390">
        <v>1.5</v>
      </c>
      <c r="AE2390">
        <v>0.60899999999999999</v>
      </c>
      <c r="AF2390">
        <v>1.337</v>
      </c>
      <c r="AG2390">
        <v>-1.925</v>
      </c>
      <c r="AH2390">
        <v>6.1029999999999998</v>
      </c>
      <c r="AI2390">
        <v>2.5099999999999998</v>
      </c>
      <c r="AJ2390">
        <v>5.05</v>
      </c>
      <c r="AK2390">
        <v>23.9</v>
      </c>
      <c r="AL2390">
        <v>-9.4</v>
      </c>
      <c r="AM2390">
        <v>7.3</v>
      </c>
      <c r="AN2390">
        <v>153.78800000000001</v>
      </c>
      <c r="AO2390">
        <v>1004.69</v>
      </c>
      <c r="AP2390" t="s">
        <v>8322</v>
      </c>
    </row>
    <row r="2391" spans="1:42">
      <c r="A2391" t="s">
        <v>8324</v>
      </c>
      <c r="B2391" t="s">
        <v>42</v>
      </c>
      <c r="C2391" t="s">
        <v>8240</v>
      </c>
      <c r="D2391" t="s">
        <v>8109</v>
      </c>
      <c r="E2391" t="s">
        <v>4471</v>
      </c>
      <c r="F2391" t="s">
        <v>844</v>
      </c>
      <c r="G2391" t="s">
        <v>47</v>
      </c>
      <c r="H2391">
        <v>1</v>
      </c>
      <c r="I2391" t="s">
        <v>63</v>
      </c>
      <c r="J2391" t="s">
        <v>61</v>
      </c>
      <c r="K2391">
        <v>1</v>
      </c>
      <c r="L2391">
        <v>1</v>
      </c>
      <c r="M2391" t="s">
        <v>50</v>
      </c>
      <c r="N2391" t="s">
        <v>8931</v>
      </c>
      <c r="O2391">
        <v>0.88900000000000001</v>
      </c>
      <c r="P2391" t="s">
        <v>282</v>
      </c>
      <c r="R2391" t="s">
        <v>78</v>
      </c>
      <c r="S2391" t="s">
        <v>54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7</v>
      </c>
      <c r="AA2391">
        <v>79.900000000000006</v>
      </c>
      <c r="AB2391">
        <v>74.900000000000006</v>
      </c>
      <c r="AC2391">
        <v>3.54</v>
      </c>
      <c r="AD2391">
        <v>1.62</v>
      </c>
      <c r="AE2391">
        <v>-0.64600000000000002</v>
      </c>
      <c r="AF2391">
        <v>1.786</v>
      </c>
      <c r="AG2391">
        <v>-2.3050000000000002</v>
      </c>
      <c r="AH2391">
        <v>5.6449999999999996</v>
      </c>
      <c r="AI2391">
        <v>2.27</v>
      </c>
      <c r="AJ2391">
        <v>-3.63</v>
      </c>
      <c r="AK2391">
        <v>23.9</v>
      </c>
      <c r="AL2391">
        <v>-5.6</v>
      </c>
      <c r="AM2391">
        <v>10.8</v>
      </c>
      <c r="AN2391">
        <v>32.393000000000001</v>
      </c>
      <c r="AO2391">
        <v>735.01300000000003</v>
      </c>
      <c r="AP2391" t="s">
        <v>8325</v>
      </c>
    </row>
    <row r="2392" spans="1:42">
      <c r="A2392" t="s">
        <v>8324</v>
      </c>
      <c r="B2392" t="s">
        <v>42</v>
      </c>
      <c r="C2392" t="s">
        <v>8240</v>
      </c>
      <c r="D2392" t="s">
        <v>8109</v>
      </c>
      <c r="E2392" t="s">
        <v>4471</v>
      </c>
      <c r="F2392" t="s">
        <v>844</v>
      </c>
      <c r="G2392" t="s">
        <v>47</v>
      </c>
      <c r="H2392">
        <v>2</v>
      </c>
      <c r="I2392" t="s">
        <v>56</v>
      </c>
      <c r="J2392" t="s">
        <v>57</v>
      </c>
      <c r="K2392">
        <v>1</v>
      </c>
      <c r="L2392">
        <v>2</v>
      </c>
      <c r="M2392" t="s">
        <v>50</v>
      </c>
      <c r="N2392" t="s">
        <v>8931</v>
      </c>
      <c r="O2392">
        <v>0.89800000000000002</v>
      </c>
      <c r="P2392" t="s">
        <v>282</v>
      </c>
      <c r="R2392" t="s">
        <v>78</v>
      </c>
      <c r="S2392" t="s">
        <v>54</v>
      </c>
      <c r="T2392">
        <v>0</v>
      </c>
      <c r="U2392">
        <v>1</v>
      </c>
      <c r="V2392">
        <v>0</v>
      </c>
      <c r="W2392">
        <v>0</v>
      </c>
      <c r="X2392">
        <v>0</v>
      </c>
      <c r="Y2392">
        <v>0</v>
      </c>
      <c r="Z2392">
        <v>7</v>
      </c>
      <c r="AA2392">
        <v>81.2</v>
      </c>
      <c r="AB2392">
        <v>76.7</v>
      </c>
      <c r="AC2392">
        <v>3.5</v>
      </c>
      <c r="AD2392">
        <v>1.62</v>
      </c>
      <c r="AE2392">
        <v>-0.93899999999999995</v>
      </c>
      <c r="AF2392">
        <v>1.389</v>
      </c>
      <c r="AG2392">
        <v>-2.34</v>
      </c>
      <c r="AH2392">
        <v>5.64</v>
      </c>
      <c r="AI2392">
        <v>2.27</v>
      </c>
      <c r="AJ2392">
        <v>-1.26</v>
      </c>
      <c r="AK2392">
        <v>23.9</v>
      </c>
      <c r="AL2392">
        <v>-6.1</v>
      </c>
      <c r="AM2392">
        <v>9.5</v>
      </c>
      <c r="AN2392">
        <v>62.064</v>
      </c>
      <c r="AO2392">
        <v>458.18200000000002</v>
      </c>
      <c r="AP2392" t="s">
        <v>8326</v>
      </c>
    </row>
    <row r="2393" spans="1:42">
      <c r="A2393" t="s">
        <v>8324</v>
      </c>
      <c r="B2393" t="s">
        <v>42</v>
      </c>
      <c r="C2393" t="s">
        <v>8240</v>
      </c>
      <c r="D2393" t="s">
        <v>8109</v>
      </c>
      <c r="E2393" t="s">
        <v>4471</v>
      </c>
      <c r="F2393" t="s">
        <v>844</v>
      </c>
      <c r="G2393" t="s">
        <v>47</v>
      </c>
      <c r="H2393">
        <v>10</v>
      </c>
      <c r="I2393" t="s">
        <v>56</v>
      </c>
      <c r="J2393" t="s">
        <v>57</v>
      </c>
      <c r="K2393">
        <v>2</v>
      </c>
      <c r="L2393">
        <v>3</v>
      </c>
      <c r="M2393" t="s">
        <v>50</v>
      </c>
      <c r="N2393" t="s">
        <v>8931</v>
      </c>
      <c r="O2393">
        <v>0.88500000000000001</v>
      </c>
      <c r="P2393" t="s">
        <v>65</v>
      </c>
      <c r="R2393" t="s">
        <v>66</v>
      </c>
      <c r="S2393" t="s">
        <v>42</v>
      </c>
      <c r="T2393">
        <v>0</v>
      </c>
      <c r="U2393">
        <v>2</v>
      </c>
      <c r="V2393">
        <v>0</v>
      </c>
      <c r="W2393">
        <v>1</v>
      </c>
      <c r="X2393">
        <v>0</v>
      </c>
      <c r="Y2393">
        <v>0</v>
      </c>
      <c r="Z2393">
        <v>7</v>
      </c>
      <c r="AA2393">
        <v>81.5</v>
      </c>
      <c r="AB2393">
        <v>76.7</v>
      </c>
      <c r="AC2393">
        <v>3.29</v>
      </c>
      <c r="AD2393">
        <v>1.56</v>
      </c>
      <c r="AE2393">
        <v>1.5009999999999999</v>
      </c>
      <c r="AF2393">
        <v>1.474</v>
      </c>
      <c r="AG2393">
        <v>-1.8089999999999999</v>
      </c>
      <c r="AH2393">
        <v>5.6</v>
      </c>
      <c r="AI2393">
        <v>0.77</v>
      </c>
      <c r="AJ2393">
        <v>-1.07</v>
      </c>
      <c r="AK2393">
        <v>23.9</v>
      </c>
      <c r="AL2393">
        <v>-3.7</v>
      </c>
      <c r="AM2393">
        <v>9.4</v>
      </c>
      <c r="AN2393">
        <v>37.206000000000003</v>
      </c>
      <c r="AO2393">
        <v>227.09</v>
      </c>
      <c r="AP2393" t="s">
        <v>8334</v>
      </c>
    </row>
    <row r="2394" spans="1:42">
      <c r="A2394" t="s">
        <v>8324</v>
      </c>
      <c r="B2394" t="s">
        <v>42</v>
      </c>
      <c r="C2394" t="s">
        <v>8240</v>
      </c>
      <c r="D2394" t="s">
        <v>8109</v>
      </c>
      <c r="E2394" t="s">
        <v>4471</v>
      </c>
      <c r="F2394" t="s">
        <v>844</v>
      </c>
      <c r="G2394" t="s">
        <v>47</v>
      </c>
      <c r="H2394">
        <v>12</v>
      </c>
      <c r="I2394" t="s">
        <v>155</v>
      </c>
      <c r="J2394" t="s">
        <v>57</v>
      </c>
      <c r="K2394">
        <v>2</v>
      </c>
      <c r="L2394">
        <v>5</v>
      </c>
      <c r="M2394" t="s">
        <v>50</v>
      </c>
      <c r="N2394" t="s">
        <v>8931</v>
      </c>
      <c r="O2394">
        <v>0.90200000000000002</v>
      </c>
      <c r="P2394" t="s">
        <v>65</v>
      </c>
      <c r="R2394" t="s">
        <v>66</v>
      </c>
      <c r="S2394" t="s">
        <v>42</v>
      </c>
      <c r="T2394">
        <v>1</v>
      </c>
      <c r="U2394">
        <v>2</v>
      </c>
      <c r="V2394">
        <v>0</v>
      </c>
      <c r="W2394">
        <v>1</v>
      </c>
      <c r="X2394">
        <v>0</v>
      </c>
      <c r="Y2394">
        <v>0</v>
      </c>
      <c r="Z2394">
        <v>7</v>
      </c>
      <c r="AA2394">
        <v>82.6</v>
      </c>
      <c r="AB2394">
        <v>78.099999999999994</v>
      </c>
      <c r="AC2394">
        <v>3.22</v>
      </c>
      <c r="AD2394">
        <v>1.48</v>
      </c>
      <c r="AE2394">
        <v>1.2909999999999999</v>
      </c>
      <c r="AF2394">
        <v>0.224</v>
      </c>
      <c r="AG2394">
        <v>-1.881</v>
      </c>
      <c r="AH2394">
        <v>5.4130000000000003</v>
      </c>
      <c r="AI2394">
        <v>2.19</v>
      </c>
      <c r="AJ2394">
        <v>-1.8</v>
      </c>
      <c r="AK2394">
        <v>23.9</v>
      </c>
      <c r="AL2394">
        <v>-6.7</v>
      </c>
      <c r="AM2394">
        <v>9.6</v>
      </c>
      <c r="AN2394">
        <v>51.381999999999998</v>
      </c>
      <c r="AO2394">
        <v>505.46499999999997</v>
      </c>
      <c r="AP2394" t="s">
        <v>8336</v>
      </c>
    </row>
    <row r="2395" spans="1:42">
      <c r="A2395" t="s">
        <v>8324</v>
      </c>
      <c r="B2395" t="s">
        <v>42</v>
      </c>
      <c r="C2395" t="s">
        <v>8240</v>
      </c>
      <c r="D2395" t="s">
        <v>8109</v>
      </c>
      <c r="E2395" t="s">
        <v>4471</v>
      </c>
      <c r="F2395" t="s">
        <v>844</v>
      </c>
      <c r="G2395" t="s">
        <v>47</v>
      </c>
      <c r="H2395">
        <v>16</v>
      </c>
      <c r="I2395" t="s">
        <v>56</v>
      </c>
      <c r="J2395" t="s">
        <v>57</v>
      </c>
      <c r="K2395">
        <v>3</v>
      </c>
      <c r="L2395">
        <v>3</v>
      </c>
      <c r="M2395" t="s">
        <v>50</v>
      </c>
      <c r="N2395" t="s">
        <v>8931</v>
      </c>
      <c r="O2395">
        <v>0.90200000000000002</v>
      </c>
      <c r="P2395" t="s">
        <v>71</v>
      </c>
      <c r="R2395" t="s">
        <v>2780</v>
      </c>
      <c r="S2395" t="s">
        <v>42</v>
      </c>
      <c r="T2395">
        <v>0</v>
      </c>
      <c r="U2395">
        <v>2</v>
      </c>
      <c r="V2395">
        <v>0</v>
      </c>
      <c r="W2395">
        <v>1</v>
      </c>
      <c r="X2395">
        <v>1</v>
      </c>
      <c r="Y2395">
        <v>0</v>
      </c>
      <c r="Z2395">
        <v>7</v>
      </c>
      <c r="AA2395">
        <v>80.8</v>
      </c>
      <c r="AB2395">
        <v>75.900000000000006</v>
      </c>
      <c r="AC2395">
        <v>3.72</v>
      </c>
      <c r="AD2395">
        <v>1.89</v>
      </c>
      <c r="AE2395">
        <v>1.1879999999999999</v>
      </c>
      <c r="AF2395">
        <v>1.4350000000000001</v>
      </c>
      <c r="AG2395">
        <v>-1.839</v>
      </c>
      <c r="AH2395">
        <v>5.5739999999999998</v>
      </c>
      <c r="AI2395">
        <v>2.67</v>
      </c>
      <c r="AJ2395">
        <v>-1.59</v>
      </c>
      <c r="AK2395">
        <v>23.9</v>
      </c>
      <c r="AL2395">
        <v>-7.7</v>
      </c>
      <c r="AM2395">
        <v>9.9</v>
      </c>
      <c r="AN2395">
        <v>60.063000000000002</v>
      </c>
      <c r="AO2395">
        <v>540.99800000000005</v>
      </c>
      <c r="AP2395" t="s">
        <v>8340</v>
      </c>
    </row>
    <row r="2396" spans="1:42">
      <c r="A2396" t="s">
        <v>8324</v>
      </c>
      <c r="B2396" t="s">
        <v>42</v>
      </c>
      <c r="C2396" t="s">
        <v>8240</v>
      </c>
      <c r="D2396" t="s">
        <v>8109</v>
      </c>
      <c r="E2396" t="s">
        <v>4471</v>
      </c>
      <c r="F2396" t="s">
        <v>844</v>
      </c>
      <c r="G2396" t="s">
        <v>47</v>
      </c>
      <c r="H2396">
        <v>18</v>
      </c>
      <c r="I2396" t="s">
        <v>56</v>
      </c>
      <c r="J2396" t="s">
        <v>57</v>
      </c>
      <c r="K2396">
        <v>4</v>
      </c>
      <c r="L2396">
        <v>1</v>
      </c>
      <c r="M2396" t="s">
        <v>50</v>
      </c>
      <c r="N2396" t="s">
        <v>8931</v>
      </c>
      <c r="O2396">
        <v>0.90100000000000002</v>
      </c>
      <c r="P2396" t="s">
        <v>498</v>
      </c>
      <c r="R2396" t="s">
        <v>75</v>
      </c>
      <c r="S2396" t="s">
        <v>42</v>
      </c>
      <c r="T2396">
        <v>0</v>
      </c>
      <c r="U2396">
        <v>0</v>
      </c>
      <c r="V2396">
        <v>2</v>
      </c>
      <c r="W2396">
        <v>1</v>
      </c>
      <c r="X2396">
        <v>1</v>
      </c>
      <c r="Y2396">
        <v>0</v>
      </c>
      <c r="Z2396">
        <v>7</v>
      </c>
      <c r="AA2396">
        <v>81.5</v>
      </c>
      <c r="AB2396">
        <v>76.599999999999994</v>
      </c>
      <c r="AC2396">
        <v>3.36</v>
      </c>
      <c r="AD2396">
        <v>1.51</v>
      </c>
      <c r="AE2396">
        <v>1.05</v>
      </c>
      <c r="AF2396">
        <v>1.1759999999999999</v>
      </c>
      <c r="AG2396">
        <v>-1.9119999999999999</v>
      </c>
      <c r="AH2396">
        <v>5.5049999999999999</v>
      </c>
      <c r="AI2396">
        <v>2.27</v>
      </c>
      <c r="AJ2396">
        <v>0.24</v>
      </c>
      <c r="AK2396">
        <v>23.9</v>
      </c>
      <c r="AL2396">
        <v>-7.4</v>
      </c>
      <c r="AM2396">
        <v>9</v>
      </c>
      <c r="AN2396">
        <v>97.397999999999996</v>
      </c>
      <c r="AO2396">
        <v>405.27699999999999</v>
      </c>
      <c r="AP2396" t="s">
        <v>8342</v>
      </c>
    </row>
    <row r="2397" spans="1:42">
      <c r="A2397" t="s">
        <v>8324</v>
      </c>
      <c r="B2397" t="s">
        <v>42</v>
      </c>
      <c r="C2397" t="s">
        <v>8240</v>
      </c>
      <c r="D2397" t="s">
        <v>8109</v>
      </c>
      <c r="E2397" t="s">
        <v>4471</v>
      </c>
      <c r="F2397" t="s">
        <v>844</v>
      </c>
      <c r="G2397" t="s">
        <v>47</v>
      </c>
      <c r="H2397">
        <v>20</v>
      </c>
      <c r="I2397" t="s">
        <v>56</v>
      </c>
      <c r="J2397" t="s">
        <v>57</v>
      </c>
      <c r="K2397">
        <v>4</v>
      </c>
      <c r="L2397">
        <v>3</v>
      </c>
      <c r="M2397" t="s">
        <v>50</v>
      </c>
      <c r="N2397" t="s">
        <v>8931</v>
      </c>
      <c r="O2397">
        <v>0.88100000000000001</v>
      </c>
      <c r="P2397" t="s">
        <v>498</v>
      </c>
      <c r="R2397" t="s">
        <v>75</v>
      </c>
      <c r="S2397" t="s">
        <v>42</v>
      </c>
      <c r="T2397">
        <v>1</v>
      </c>
      <c r="U2397">
        <v>1</v>
      </c>
      <c r="V2397">
        <v>2</v>
      </c>
      <c r="W2397">
        <v>1</v>
      </c>
      <c r="X2397">
        <v>1</v>
      </c>
      <c r="Y2397">
        <v>0</v>
      </c>
      <c r="Z2397">
        <v>7</v>
      </c>
      <c r="AA2397">
        <v>80.3</v>
      </c>
      <c r="AB2397">
        <v>75.8</v>
      </c>
      <c r="AC2397">
        <v>3.37</v>
      </c>
      <c r="AD2397">
        <v>1.49</v>
      </c>
      <c r="AE2397">
        <v>1.5529999999999999</v>
      </c>
      <c r="AF2397">
        <v>0.88700000000000001</v>
      </c>
      <c r="AG2397">
        <v>-1.722</v>
      </c>
      <c r="AH2397">
        <v>5.4889999999999999</v>
      </c>
      <c r="AI2397">
        <v>1.24</v>
      </c>
      <c r="AJ2397">
        <v>-3.34</v>
      </c>
      <c r="AK2397">
        <v>23.9</v>
      </c>
      <c r="AL2397">
        <v>-4.0999999999999996</v>
      </c>
      <c r="AM2397">
        <v>10.6</v>
      </c>
      <c r="AN2397">
        <v>20.672999999999998</v>
      </c>
      <c r="AO2397">
        <v>615.76199999999994</v>
      </c>
      <c r="AP2397" t="s">
        <v>8344</v>
      </c>
    </row>
    <row r="2398" spans="1:42">
      <c r="A2398" t="s">
        <v>8324</v>
      </c>
      <c r="B2398" t="s">
        <v>42</v>
      </c>
      <c r="C2398" t="s">
        <v>8240</v>
      </c>
      <c r="D2398" t="s">
        <v>8109</v>
      </c>
      <c r="E2398" t="s">
        <v>4471</v>
      </c>
      <c r="F2398" t="s">
        <v>844</v>
      </c>
      <c r="G2398" t="s">
        <v>47</v>
      </c>
      <c r="H2398">
        <v>22</v>
      </c>
      <c r="I2398" t="s">
        <v>48</v>
      </c>
      <c r="J2398" t="s">
        <v>49</v>
      </c>
      <c r="K2398">
        <v>4</v>
      </c>
      <c r="L2398">
        <v>5</v>
      </c>
      <c r="M2398" t="s">
        <v>50</v>
      </c>
      <c r="N2398" t="s">
        <v>8931</v>
      </c>
      <c r="O2398">
        <v>0.88600000000000001</v>
      </c>
      <c r="P2398" t="s">
        <v>498</v>
      </c>
      <c r="Q2398" t="s">
        <v>85</v>
      </c>
      <c r="R2398" t="s">
        <v>75</v>
      </c>
      <c r="S2398" t="s">
        <v>42</v>
      </c>
      <c r="T2398">
        <v>2</v>
      </c>
      <c r="U2398">
        <v>2</v>
      </c>
      <c r="V2398">
        <v>2</v>
      </c>
      <c r="W2398">
        <v>1</v>
      </c>
      <c r="X2398">
        <v>1</v>
      </c>
      <c r="Y2398">
        <v>0</v>
      </c>
      <c r="Z2398">
        <v>7</v>
      </c>
      <c r="AA2398">
        <v>81.400000000000006</v>
      </c>
      <c r="AB2398">
        <v>76.8</v>
      </c>
      <c r="AC2398">
        <v>3.12</v>
      </c>
      <c r="AD2398">
        <v>1.62</v>
      </c>
      <c r="AE2398">
        <v>-9.6000000000000002E-2</v>
      </c>
      <c r="AF2398">
        <v>2.3570000000000002</v>
      </c>
      <c r="AG2398">
        <v>-2.0699999999999998</v>
      </c>
      <c r="AH2398">
        <v>5.6840000000000002</v>
      </c>
      <c r="AI2398">
        <v>2.09</v>
      </c>
      <c r="AJ2398">
        <v>-3.28</v>
      </c>
      <c r="AK2398">
        <v>23.9</v>
      </c>
      <c r="AL2398">
        <v>-5.6</v>
      </c>
      <c r="AM2398">
        <v>10.199999999999999</v>
      </c>
      <c r="AN2398">
        <v>32.904000000000003</v>
      </c>
      <c r="AO2398">
        <v>686.94399999999996</v>
      </c>
      <c r="AP2398" t="s">
        <v>8346</v>
      </c>
    </row>
    <row r="2399" spans="1:42">
      <c r="A2399" t="s">
        <v>8324</v>
      </c>
      <c r="B2399" t="s">
        <v>42</v>
      </c>
      <c r="C2399" t="s">
        <v>8240</v>
      </c>
      <c r="D2399" t="s">
        <v>8109</v>
      </c>
      <c r="E2399" t="s">
        <v>4471</v>
      </c>
      <c r="F2399" t="s">
        <v>844</v>
      </c>
      <c r="G2399" t="s">
        <v>47</v>
      </c>
      <c r="H2399">
        <v>26</v>
      </c>
      <c r="I2399" t="s">
        <v>56</v>
      </c>
      <c r="J2399" t="s">
        <v>57</v>
      </c>
      <c r="K2399">
        <v>5</v>
      </c>
      <c r="L2399">
        <v>4</v>
      </c>
      <c r="M2399" t="s">
        <v>50</v>
      </c>
      <c r="N2399" t="s">
        <v>8931</v>
      </c>
      <c r="O2399">
        <v>0.90500000000000003</v>
      </c>
      <c r="P2399" t="s">
        <v>282</v>
      </c>
      <c r="R2399" t="s">
        <v>1230</v>
      </c>
      <c r="S2399" t="s">
        <v>42</v>
      </c>
      <c r="T2399">
        <v>1</v>
      </c>
      <c r="U2399">
        <v>2</v>
      </c>
      <c r="V2399">
        <v>0</v>
      </c>
      <c r="W2399">
        <v>0</v>
      </c>
      <c r="X2399">
        <v>0</v>
      </c>
      <c r="Y2399">
        <v>0</v>
      </c>
      <c r="Z2399">
        <v>8</v>
      </c>
      <c r="AA2399">
        <v>80.7</v>
      </c>
      <c r="AB2399">
        <v>75.400000000000006</v>
      </c>
      <c r="AC2399">
        <v>3.3</v>
      </c>
      <c r="AD2399">
        <v>1.59</v>
      </c>
      <c r="AE2399">
        <v>1.155</v>
      </c>
      <c r="AF2399">
        <v>1.5429999999999999</v>
      </c>
      <c r="AG2399">
        <v>-2.0379999999999998</v>
      </c>
      <c r="AH2399">
        <v>5.5380000000000003</v>
      </c>
      <c r="AI2399">
        <v>3.79</v>
      </c>
      <c r="AJ2399">
        <v>-3.62</v>
      </c>
      <c r="AK2399">
        <v>23.9</v>
      </c>
      <c r="AL2399">
        <v>-9.6</v>
      </c>
      <c r="AM2399">
        <v>10.8</v>
      </c>
      <c r="AN2399">
        <v>46.749000000000002</v>
      </c>
      <c r="AO2399">
        <v>906.75599999999997</v>
      </c>
      <c r="AP2399" t="s">
        <v>8350</v>
      </c>
    </row>
    <row r="2400" spans="1:42">
      <c r="A2400" t="s">
        <v>8353</v>
      </c>
      <c r="B2400" t="s">
        <v>54</v>
      </c>
      <c r="C2400" t="s">
        <v>8240</v>
      </c>
      <c r="D2400" t="s">
        <v>8109</v>
      </c>
      <c r="E2400" t="s">
        <v>4471</v>
      </c>
      <c r="F2400" t="s">
        <v>844</v>
      </c>
      <c r="G2400" t="s">
        <v>47</v>
      </c>
      <c r="H2400">
        <v>1</v>
      </c>
      <c r="I2400" t="s">
        <v>652</v>
      </c>
      <c r="J2400" t="s">
        <v>61</v>
      </c>
      <c r="K2400">
        <v>1</v>
      </c>
      <c r="L2400">
        <v>1</v>
      </c>
      <c r="M2400" t="s">
        <v>50</v>
      </c>
      <c r="N2400" t="s">
        <v>8931</v>
      </c>
      <c r="O2400">
        <v>0.82799999999999996</v>
      </c>
      <c r="P2400" t="s">
        <v>748</v>
      </c>
      <c r="R2400" t="s">
        <v>165</v>
      </c>
      <c r="S2400" t="s">
        <v>54</v>
      </c>
      <c r="T2400">
        <v>0</v>
      </c>
      <c r="U2400">
        <v>0</v>
      </c>
      <c r="V2400">
        <v>0</v>
      </c>
      <c r="W2400">
        <v>1</v>
      </c>
      <c r="X2400">
        <v>0</v>
      </c>
      <c r="Y2400">
        <v>0</v>
      </c>
      <c r="Z2400">
        <v>8</v>
      </c>
      <c r="AA2400">
        <v>82.7</v>
      </c>
      <c r="AB2400">
        <v>78.099999999999994</v>
      </c>
      <c r="AC2400">
        <v>3.64</v>
      </c>
      <c r="AD2400">
        <v>1.78</v>
      </c>
      <c r="AE2400">
        <v>-1.198</v>
      </c>
      <c r="AF2400">
        <v>2.5129999999999999</v>
      </c>
      <c r="AG2400">
        <v>1.4930000000000001</v>
      </c>
      <c r="AH2400">
        <v>6.4370000000000003</v>
      </c>
      <c r="AI2400">
        <v>-0.81</v>
      </c>
      <c r="AJ2400">
        <v>4.5199999999999996</v>
      </c>
      <c r="AK2400">
        <v>23.9</v>
      </c>
      <c r="AL2400">
        <v>4.5999999999999996</v>
      </c>
      <c r="AM2400">
        <v>6.9</v>
      </c>
      <c r="AN2400">
        <v>190.02</v>
      </c>
      <c r="AO2400">
        <v>843.428</v>
      </c>
      <c r="AP2400" t="s">
        <v>8354</v>
      </c>
    </row>
    <row r="2401" spans="1:42">
      <c r="A2401" t="s">
        <v>8353</v>
      </c>
      <c r="B2401" t="s">
        <v>54</v>
      </c>
      <c r="C2401" t="s">
        <v>8240</v>
      </c>
      <c r="D2401" t="s">
        <v>8109</v>
      </c>
      <c r="E2401" t="s">
        <v>4471</v>
      </c>
      <c r="F2401" t="s">
        <v>844</v>
      </c>
      <c r="G2401" t="s">
        <v>47</v>
      </c>
      <c r="H2401">
        <v>2</v>
      </c>
      <c r="I2401" t="s">
        <v>56</v>
      </c>
      <c r="J2401" t="s">
        <v>57</v>
      </c>
      <c r="K2401">
        <v>1</v>
      </c>
      <c r="L2401">
        <v>2</v>
      </c>
      <c r="M2401" t="s">
        <v>50</v>
      </c>
      <c r="N2401" t="s">
        <v>8931</v>
      </c>
      <c r="O2401">
        <v>0.85499999999999998</v>
      </c>
      <c r="P2401" t="s">
        <v>748</v>
      </c>
      <c r="R2401" t="s">
        <v>165</v>
      </c>
      <c r="S2401" t="s">
        <v>54</v>
      </c>
      <c r="T2401">
        <v>0</v>
      </c>
      <c r="U2401">
        <v>1</v>
      </c>
      <c r="V2401">
        <v>0</v>
      </c>
      <c r="W2401">
        <v>1</v>
      </c>
      <c r="X2401">
        <v>0</v>
      </c>
      <c r="Y2401">
        <v>0</v>
      </c>
      <c r="Z2401">
        <v>8</v>
      </c>
      <c r="AA2401">
        <v>82.9</v>
      </c>
      <c r="AB2401">
        <v>77.7</v>
      </c>
      <c r="AC2401">
        <v>2.87</v>
      </c>
      <c r="AD2401">
        <v>1.34</v>
      </c>
      <c r="AE2401">
        <v>-1.881</v>
      </c>
      <c r="AF2401">
        <v>1.083</v>
      </c>
      <c r="AG2401">
        <v>1.377</v>
      </c>
      <c r="AH2401">
        <v>6.21</v>
      </c>
      <c r="AI2401">
        <v>-3</v>
      </c>
      <c r="AJ2401">
        <v>4.53</v>
      </c>
      <c r="AK2401">
        <v>23.9</v>
      </c>
      <c r="AL2401">
        <v>11.8</v>
      </c>
      <c r="AM2401">
        <v>7.3</v>
      </c>
      <c r="AN2401">
        <v>213.28899999999999</v>
      </c>
      <c r="AO2401">
        <v>984.88199999999995</v>
      </c>
      <c r="AP2401" t="s">
        <v>8355</v>
      </c>
    </row>
    <row r="2402" spans="1:42">
      <c r="A2402" t="s">
        <v>7880</v>
      </c>
      <c r="B2402" t="s">
        <v>42</v>
      </c>
      <c r="C2402" t="s">
        <v>8240</v>
      </c>
      <c r="D2402" t="s">
        <v>8109</v>
      </c>
      <c r="E2402" t="s">
        <v>4471</v>
      </c>
      <c r="F2402" t="s">
        <v>844</v>
      </c>
      <c r="G2402" t="s">
        <v>47</v>
      </c>
      <c r="H2402">
        <v>7</v>
      </c>
      <c r="I2402" t="s">
        <v>69</v>
      </c>
      <c r="J2402" t="s">
        <v>61</v>
      </c>
      <c r="K2402">
        <v>2</v>
      </c>
      <c r="L2402">
        <v>6</v>
      </c>
      <c r="M2402" t="s">
        <v>50</v>
      </c>
      <c r="N2402" t="s">
        <v>8931</v>
      </c>
      <c r="O2402">
        <v>0.57899999999999996</v>
      </c>
      <c r="P2402" t="s">
        <v>71</v>
      </c>
      <c r="R2402" t="s">
        <v>72</v>
      </c>
      <c r="S2402" t="s">
        <v>54</v>
      </c>
      <c r="T2402">
        <v>1</v>
      </c>
      <c r="U2402">
        <v>2</v>
      </c>
      <c r="V2402">
        <v>1</v>
      </c>
      <c r="W2402">
        <v>0</v>
      </c>
      <c r="X2402">
        <v>1</v>
      </c>
      <c r="Y2402">
        <v>0</v>
      </c>
      <c r="Z2402">
        <v>8</v>
      </c>
      <c r="AA2402">
        <v>89.1</v>
      </c>
      <c r="AB2402">
        <v>83.7</v>
      </c>
      <c r="AC2402">
        <v>3.24</v>
      </c>
      <c r="AD2402">
        <v>1.5</v>
      </c>
      <c r="AE2402">
        <v>0.92500000000000004</v>
      </c>
      <c r="AF2402">
        <v>1.7330000000000001</v>
      </c>
      <c r="AG2402">
        <v>-1.7749999999999999</v>
      </c>
      <c r="AH2402">
        <v>5.8440000000000003</v>
      </c>
      <c r="AI2402">
        <v>-1.1499999999999999</v>
      </c>
      <c r="AJ2402">
        <v>3.74</v>
      </c>
      <c r="AK2402">
        <v>23.9</v>
      </c>
      <c r="AL2402">
        <v>1.8</v>
      </c>
      <c r="AM2402">
        <v>6.1</v>
      </c>
      <c r="AN2402">
        <v>196.91499999999999</v>
      </c>
      <c r="AO2402">
        <v>770.048</v>
      </c>
      <c r="AP2402" t="s">
        <v>8364</v>
      </c>
    </row>
    <row r="2403" spans="1:42">
      <c r="A2403" t="s">
        <v>960</v>
      </c>
      <c r="B2403" t="s">
        <v>42</v>
      </c>
      <c r="C2403" t="s">
        <v>8240</v>
      </c>
      <c r="D2403" t="s">
        <v>8109</v>
      </c>
      <c r="E2403" t="s">
        <v>4471</v>
      </c>
      <c r="F2403" t="s">
        <v>844</v>
      </c>
      <c r="G2403" t="s">
        <v>47</v>
      </c>
      <c r="H2403">
        <v>2</v>
      </c>
      <c r="I2403" t="s">
        <v>63</v>
      </c>
      <c r="J2403" t="s">
        <v>61</v>
      </c>
      <c r="K2403">
        <v>1</v>
      </c>
      <c r="L2403">
        <v>2</v>
      </c>
      <c r="M2403" t="s">
        <v>50</v>
      </c>
      <c r="N2403" t="s">
        <v>8931</v>
      </c>
      <c r="O2403">
        <v>0.79300000000000004</v>
      </c>
      <c r="P2403" t="s">
        <v>51</v>
      </c>
      <c r="R2403" t="s">
        <v>78</v>
      </c>
      <c r="S2403" t="s">
        <v>54</v>
      </c>
      <c r="T2403">
        <v>1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9</v>
      </c>
      <c r="AA2403">
        <v>83.1</v>
      </c>
      <c r="AB2403">
        <v>78</v>
      </c>
      <c r="AC2403">
        <v>3.58</v>
      </c>
      <c r="AD2403">
        <v>1.72</v>
      </c>
      <c r="AE2403">
        <v>-0.61599999999999999</v>
      </c>
      <c r="AF2403">
        <v>1.73</v>
      </c>
      <c r="AG2403">
        <v>-2.0819999999999999</v>
      </c>
      <c r="AH2403">
        <v>5.2830000000000004</v>
      </c>
      <c r="AI2403">
        <v>2</v>
      </c>
      <c r="AJ2403">
        <v>-1.23</v>
      </c>
      <c r="AK2403">
        <v>23.9</v>
      </c>
      <c r="AL2403">
        <v>-5.8</v>
      </c>
      <c r="AM2403">
        <v>9.1</v>
      </c>
      <c r="AN2403">
        <v>59.317999999999998</v>
      </c>
      <c r="AO2403">
        <v>421.91199999999998</v>
      </c>
      <c r="AP2403" t="s">
        <v>8372</v>
      </c>
    </row>
    <row r="2404" spans="1:42">
      <c r="A2404" t="s">
        <v>960</v>
      </c>
      <c r="B2404" t="s">
        <v>42</v>
      </c>
      <c r="C2404" t="s">
        <v>8240</v>
      </c>
      <c r="D2404" t="s">
        <v>8109</v>
      </c>
      <c r="E2404" t="s">
        <v>4471</v>
      </c>
      <c r="F2404" t="s">
        <v>844</v>
      </c>
      <c r="G2404" t="s">
        <v>47</v>
      </c>
      <c r="H2404">
        <v>3</v>
      </c>
      <c r="I2404" t="s">
        <v>56</v>
      </c>
      <c r="J2404" t="s">
        <v>57</v>
      </c>
      <c r="K2404">
        <v>1</v>
      </c>
      <c r="L2404">
        <v>3</v>
      </c>
      <c r="M2404" t="s">
        <v>50</v>
      </c>
      <c r="N2404" t="s">
        <v>8931</v>
      </c>
      <c r="O2404">
        <v>0.83799999999999997</v>
      </c>
      <c r="P2404" t="s">
        <v>51</v>
      </c>
      <c r="R2404" t="s">
        <v>78</v>
      </c>
      <c r="S2404" t="s">
        <v>54</v>
      </c>
      <c r="T2404">
        <v>1</v>
      </c>
      <c r="U2404">
        <v>1</v>
      </c>
      <c r="V2404">
        <v>0</v>
      </c>
      <c r="W2404">
        <v>0</v>
      </c>
      <c r="X2404">
        <v>0</v>
      </c>
      <c r="Y2404">
        <v>0</v>
      </c>
      <c r="Z2404">
        <v>9</v>
      </c>
      <c r="AA2404">
        <v>82.6</v>
      </c>
      <c r="AB2404">
        <v>77.099999999999994</v>
      </c>
      <c r="AC2404">
        <v>3.31</v>
      </c>
      <c r="AD2404">
        <v>1.62</v>
      </c>
      <c r="AE2404">
        <v>-1.538</v>
      </c>
      <c r="AF2404">
        <v>3.35</v>
      </c>
      <c r="AG2404">
        <v>-2.2589999999999999</v>
      </c>
      <c r="AH2404">
        <v>5.4530000000000003</v>
      </c>
      <c r="AI2404">
        <v>2.81</v>
      </c>
      <c r="AJ2404">
        <v>-1.83</v>
      </c>
      <c r="AK2404">
        <v>23.9</v>
      </c>
      <c r="AL2404">
        <v>-7.2</v>
      </c>
      <c r="AM2404">
        <v>9.4</v>
      </c>
      <c r="AN2404">
        <v>57.563000000000002</v>
      </c>
      <c r="AO2404">
        <v>598.34400000000005</v>
      </c>
      <c r="AP2404" t="s">
        <v>8373</v>
      </c>
    </row>
    <row r="2405" spans="1:42">
      <c r="A2405" t="s">
        <v>960</v>
      </c>
      <c r="B2405" t="s">
        <v>42</v>
      </c>
      <c r="C2405" t="s">
        <v>8240</v>
      </c>
      <c r="D2405" t="s">
        <v>8109</v>
      </c>
      <c r="E2405" t="s">
        <v>4471</v>
      </c>
      <c r="F2405" t="s">
        <v>844</v>
      </c>
      <c r="G2405" t="s">
        <v>47</v>
      </c>
      <c r="H2405">
        <v>4</v>
      </c>
      <c r="I2405" t="s">
        <v>63</v>
      </c>
      <c r="J2405" t="s">
        <v>61</v>
      </c>
      <c r="K2405">
        <v>1</v>
      </c>
      <c r="L2405">
        <v>4</v>
      </c>
      <c r="M2405" t="s">
        <v>50</v>
      </c>
      <c r="N2405" t="s">
        <v>8931</v>
      </c>
      <c r="O2405">
        <v>0.76900000000000002</v>
      </c>
      <c r="P2405" t="s">
        <v>51</v>
      </c>
      <c r="R2405" t="s">
        <v>78</v>
      </c>
      <c r="S2405" t="s">
        <v>54</v>
      </c>
      <c r="T2405">
        <v>2</v>
      </c>
      <c r="U2405">
        <v>1</v>
      </c>
      <c r="V2405">
        <v>0</v>
      </c>
      <c r="W2405">
        <v>0</v>
      </c>
      <c r="X2405">
        <v>0</v>
      </c>
      <c r="Y2405">
        <v>0</v>
      </c>
      <c r="Z2405">
        <v>9</v>
      </c>
      <c r="AA2405">
        <v>83.9</v>
      </c>
      <c r="AB2405">
        <v>78.2</v>
      </c>
      <c r="AC2405">
        <v>3.34</v>
      </c>
      <c r="AD2405">
        <v>1.56</v>
      </c>
      <c r="AE2405">
        <v>-0.40799999999999997</v>
      </c>
      <c r="AF2405">
        <v>2.5379999999999998</v>
      </c>
      <c r="AG2405">
        <v>-2.14</v>
      </c>
      <c r="AH2405">
        <v>5.383</v>
      </c>
      <c r="AI2405">
        <v>2.61</v>
      </c>
      <c r="AJ2405">
        <v>-0.11</v>
      </c>
      <c r="AK2405">
        <v>23.9</v>
      </c>
      <c r="AL2405">
        <v>-8.1</v>
      </c>
      <c r="AM2405">
        <v>8.6</v>
      </c>
      <c r="AN2405">
        <v>88.537000000000006</v>
      </c>
      <c r="AO2405">
        <v>475.85199999999998</v>
      </c>
      <c r="AP2405" t="s">
        <v>8374</v>
      </c>
    </row>
    <row r="2406" spans="1:42">
      <c r="A2406" t="s">
        <v>960</v>
      </c>
      <c r="B2406" t="s">
        <v>42</v>
      </c>
      <c r="C2406" t="s">
        <v>8240</v>
      </c>
      <c r="D2406" t="s">
        <v>8109</v>
      </c>
      <c r="E2406" t="s">
        <v>4471</v>
      </c>
      <c r="F2406" t="s">
        <v>844</v>
      </c>
      <c r="G2406" t="s">
        <v>47</v>
      </c>
      <c r="H2406">
        <v>5</v>
      </c>
      <c r="I2406" t="s">
        <v>60</v>
      </c>
      <c r="J2406" t="s">
        <v>61</v>
      </c>
      <c r="K2406">
        <v>1</v>
      </c>
      <c r="L2406">
        <v>5</v>
      </c>
      <c r="M2406" t="s">
        <v>50</v>
      </c>
      <c r="N2406" t="s">
        <v>8931</v>
      </c>
      <c r="O2406">
        <v>0.92</v>
      </c>
      <c r="P2406" t="s">
        <v>51</v>
      </c>
      <c r="R2406" t="s">
        <v>78</v>
      </c>
      <c r="S2406" t="s">
        <v>54</v>
      </c>
      <c r="T2406">
        <v>2</v>
      </c>
      <c r="U2406">
        <v>2</v>
      </c>
      <c r="V2406">
        <v>0</v>
      </c>
      <c r="W2406">
        <v>0</v>
      </c>
      <c r="X2406">
        <v>0</v>
      </c>
      <c r="Y2406">
        <v>0</v>
      </c>
      <c r="Z2406">
        <v>9</v>
      </c>
      <c r="AA2406">
        <v>80.3</v>
      </c>
      <c r="AB2406">
        <v>74.900000000000006</v>
      </c>
      <c r="AC2406">
        <v>3.34</v>
      </c>
      <c r="AD2406">
        <v>1.72</v>
      </c>
      <c r="AE2406">
        <v>-0.40699999999999997</v>
      </c>
      <c r="AF2406">
        <v>2.46</v>
      </c>
      <c r="AG2406">
        <v>-2.0289999999999999</v>
      </c>
      <c r="AH2406">
        <v>5.33</v>
      </c>
      <c r="AI2406">
        <v>4.6399999999999997</v>
      </c>
      <c r="AJ2406">
        <v>-0.92</v>
      </c>
      <c r="AK2406">
        <v>23.9</v>
      </c>
      <c r="AL2406">
        <v>-11.8</v>
      </c>
      <c r="AM2406">
        <v>9.6999999999999993</v>
      </c>
      <c r="AN2406">
        <v>79.433000000000007</v>
      </c>
      <c r="AO2406">
        <v>823.375</v>
      </c>
      <c r="AP2406" t="s">
        <v>8375</v>
      </c>
    </row>
    <row r="2407" spans="1:42">
      <c r="A2407" t="s">
        <v>960</v>
      </c>
      <c r="B2407" t="s">
        <v>42</v>
      </c>
      <c r="C2407" t="s">
        <v>8240</v>
      </c>
      <c r="D2407" t="s">
        <v>8109</v>
      </c>
      <c r="E2407" t="s">
        <v>4471</v>
      </c>
      <c r="F2407" t="s">
        <v>844</v>
      </c>
      <c r="G2407" t="s">
        <v>47</v>
      </c>
      <c r="H2407">
        <v>6</v>
      </c>
      <c r="I2407" t="s">
        <v>60</v>
      </c>
      <c r="J2407" t="s">
        <v>61</v>
      </c>
      <c r="K2407">
        <v>1</v>
      </c>
      <c r="L2407">
        <v>6</v>
      </c>
      <c r="M2407" t="s">
        <v>50</v>
      </c>
      <c r="N2407" t="s">
        <v>8931</v>
      </c>
      <c r="O2407">
        <v>0.82899999999999996</v>
      </c>
      <c r="P2407" t="s">
        <v>51</v>
      </c>
      <c r="R2407" t="s">
        <v>78</v>
      </c>
      <c r="S2407" t="s">
        <v>54</v>
      </c>
      <c r="T2407">
        <v>2</v>
      </c>
      <c r="U2407">
        <v>2</v>
      </c>
      <c r="V2407">
        <v>0</v>
      </c>
      <c r="W2407">
        <v>0</v>
      </c>
      <c r="X2407">
        <v>0</v>
      </c>
      <c r="Y2407">
        <v>0</v>
      </c>
      <c r="Z2407">
        <v>9</v>
      </c>
      <c r="AA2407">
        <v>84.6</v>
      </c>
      <c r="AB2407">
        <v>79.099999999999994</v>
      </c>
      <c r="AC2407">
        <v>3.34</v>
      </c>
      <c r="AD2407">
        <v>1.72</v>
      </c>
      <c r="AE2407">
        <v>-0.36099999999999999</v>
      </c>
      <c r="AF2407">
        <v>2.5830000000000002</v>
      </c>
      <c r="AG2407">
        <v>-1.9530000000000001</v>
      </c>
      <c r="AH2407">
        <v>5.4180000000000001</v>
      </c>
      <c r="AI2407">
        <v>2.5</v>
      </c>
      <c r="AJ2407">
        <v>-2.1</v>
      </c>
      <c r="AK2407">
        <v>23.9</v>
      </c>
      <c r="AL2407">
        <v>-7.1</v>
      </c>
      <c r="AM2407">
        <v>9.1</v>
      </c>
      <c r="AN2407">
        <v>50.603999999999999</v>
      </c>
      <c r="AO2407">
        <v>594.92700000000002</v>
      </c>
      <c r="AP2407" t="s">
        <v>8376</v>
      </c>
    </row>
    <row r="2408" spans="1:42">
      <c r="A2408" t="s">
        <v>960</v>
      </c>
      <c r="B2408" t="s">
        <v>42</v>
      </c>
      <c r="C2408" t="s">
        <v>8240</v>
      </c>
      <c r="D2408" t="s">
        <v>8109</v>
      </c>
      <c r="E2408" t="s">
        <v>4471</v>
      </c>
      <c r="F2408" t="s">
        <v>844</v>
      </c>
      <c r="G2408" t="s">
        <v>47</v>
      </c>
      <c r="H2408">
        <v>7</v>
      </c>
      <c r="I2408" t="s">
        <v>56</v>
      </c>
      <c r="J2408" t="s">
        <v>57</v>
      </c>
      <c r="K2408">
        <v>1</v>
      </c>
      <c r="L2408">
        <v>7</v>
      </c>
      <c r="M2408" t="s">
        <v>50</v>
      </c>
      <c r="N2408" t="s">
        <v>8931</v>
      </c>
      <c r="O2408">
        <v>0.91</v>
      </c>
      <c r="P2408" t="s">
        <v>51</v>
      </c>
      <c r="R2408" t="s">
        <v>78</v>
      </c>
      <c r="S2408" t="s">
        <v>54</v>
      </c>
      <c r="T2408">
        <v>2</v>
      </c>
      <c r="U2408">
        <v>2</v>
      </c>
      <c r="V2408">
        <v>0</v>
      </c>
      <c r="W2408">
        <v>0</v>
      </c>
      <c r="X2408">
        <v>0</v>
      </c>
      <c r="Y2408">
        <v>0</v>
      </c>
      <c r="Z2408">
        <v>9</v>
      </c>
      <c r="AA2408">
        <v>82</v>
      </c>
      <c r="AB2408">
        <v>77.099999999999994</v>
      </c>
      <c r="AC2408">
        <v>3.37</v>
      </c>
      <c r="AD2408">
        <v>1.63</v>
      </c>
      <c r="AE2408">
        <v>-1.046</v>
      </c>
      <c r="AF2408">
        <v>2.2280000000000002</v>
      </c>
      <c r="AG2408">
        <v>-2.1579999999999999</v>
      </c>
      <c r="AH2408">
        <v>5.5209999999999999</v>
      </c>
      <c r="AI2408">
        <v>3.67</v>
      </c>
      <c r="AJ2408">
        <v>-2.38</v>
      </c>
      <c r="AK2408">
        <v>23.9</v>
      </c>
      <c r="AL2408">
        <v>-9</v>
      </c>
      <c r="AM2408">
        <v>9.8000000000000007</v>
      </c>
      <c r="AN2408">
        <v>57.591999999999999</v>
      </c>
      <c r="AO2408">
        <v>780.53599999999994</v>
      </c>
      <c r="AP2408" t="s">
        <v>8377</v>
      </c>
    </row>
    <row r="2409" spans="1:42">
      <c r="A2409" t="s">
        <v>960</v>
      </c>
      <c r="B2409" t="s">
        <v>42</v>
      </c>
      <c r="C2409" t="s">
        <v>8240</v>
      </c>
      <c r="D2409" t="s">
        <v>8109</v>
      </c>
      <c r="E2409" t="s">
        <v>4471</v>
      </c>
      <c r="F2409" t="s">
        <v>844</v>
      </c>
      <c r="G2409" t="s">
        <v>47</v>
      </c>
      <c r="H2409">
        <v>8</v>
      </c>
      <c r="I2409" t="s">
        <v>60</v>
      </c>
      <c r="J2409" t="s">
        <v>61</v>
      </c>
      <c r="K2409">
        <v>1</v>
      </c>
      <c r="L2409">
        <v>8</v>
      </c>
      <c r="M2409" t="s">
        <v>50</v>
      </c>
      <c r="N2409" t="s">
        <v>8931</v>
      </c>
      <c r="O2409">
        <v>0.8</v>
      </c>
      <c r="P2409" t="s">
        <v>51</v>
      </c>
      <c r="R2409" t="s">
        <v>78</v>
      </c>
      <c r="S2409" t="s">
        <v>54</v>
      </c>
      <c r="T2409">
        <v>3</v>
      </c>
      <c r="U2409">
        <v>2</v>
      </c>
      <c r="V2409">
        <v>0</v>
      </c>
      <c r="W2409">
        <v>0</v>
      </c>
      <c r="X2409">
        <v>0</v>
      </c>
      <c r="Y2409">
        <v>0</v>
      </c>
      <c r="Z2409">
        <v>9</v>
      </c>
      <c r="AA2409">
        <v>85.2</v>
      </c>
      <c r="AB2409">
        <v>79.3</v>
      </c>
      <c r="AC2409">
        <v>3.34</v>
      </c>
      <c r="AD2409">
        <v>1.72</v>
      </c>
      <c r="AE2409">
        <v>0.17299999999999999</v>
      </c>
      <c r="AF2409">
        <v>2.5859999999999999</v>
      </c>
      <c r="AG2409">
        <v>-1.891</v>
      </c>
      <c r="AH2409">
        <v>5.3319999999999999</v>
      </c>
      <c r="AI2409">
        <v>2.96</v>
      </c>
      <c r="AJ2409">
        <v>-0.49</v>
      </c>
      <c r="AK2409">
        <v>23.9</v>
      </c>
      <c r="AL2409">
        <v>-9.3000000000000007</v>
      </c>
      <c r="AM2409">
        <v>8.5</v>
      </c>
      <c r="AN2409">
        <v>81.42</v>
      </c>
      <c r="AO2409">
        <v>552.99099999999999</v>
      </c>
      <c r="AP2409" t="s">
        <v>8378</v>
      </c>
    </row>
    <row r="2410" spans="1:42">
      <c r="A2410" t="s">
        <v>960</v>
      </c>
      <c r="B2410" t="s">
        <v>42</v>
      </c>
      <c r="C2410" t="s">
        <v>8240</v>
      </c>
      <c r="D2410" t="s">
        <v>8109</v>
      </c>
      <c r="E2410" t="s">
        <v>4471</v>
      </c>
      <c r="F2410" t="s">
        <v>844</v>
      </c>
      <c r="G2410" t="s">
        <v>47</v>
      </c>
      <c r="H2410">
        <v>13</v>
      </c>
      <c r="I2410" t="s">
        <v>63</v>
      </c>
      <c r="J2410" t="s">
        <v>61</v>
      </c>
      <c r="K2410">
        <v>2</v>
      </c>
      <c r="L2410">
        <v>4</v>
      </c>
      <c r="M2410" t="s">
        <v>50</v>
      </c>
      <c r="N2410" t="s">
        <v>8931</v>
      </c>
      <c r="O2410">
        <v>0.76100000000000001</v>
      </c>
      <c r="P2410" t="s">
        <v>65</v>
      </c>
      <c r="R2410" t="s">
        <v>66</v>
      </c>
      <c r="S2410" t="s">
        <v>42</v>
      </c>
      <c r="T2410">
        <v>2</v>
      </c>
      <c r="U2410">
        <v>1</v>
      </c>
      <c r="V2410">
        <v>1</v>
      </c>
      <c r="W2410">
        <v>0</v>
      </c>
      <c r="X2410">
        <v>0</v>
      </c>
      <c r="Y2410">
        <v>0</v>
      </c>
      <c r="Z2410">
        <v>9</v>
      </c>
      <c r="AA2410">
        <v>83.8</v>
      </c>
      <c r="AB2410">
        <v>78.3</v>
      </c>
      <c r="AC2410">
        <v>3.3</v>
      </c>
      <c r="AD2410">
        <v>1.52</v>
      </c>
      <c r="AE2410">
        <v>0.66800000000000004</v>
      </c>
      <c r="AF2410">
        <v>1.77</v>
      </c>
      <c r="AG2410">
        <v>-1.952</v>
      </c>
      <c r="AH2410">
        <v>5.0469999999999997</v>
      </c>
      <c r="AI2410">
        <v>2.08</v>
      </c>
      <c r="AJ2410">
        <v>-0.77</v>
      </c>
      <c r="AK2410">
        <v>23.9</v>
      </c>
      <c r="AL2410">
        <v>-7</v>
      </c>
      <c r="AM2410">
        <v>8.9</v>
      </c>
      <c r="AN2410">
        <v>70.864999999999995</v>
      </c>
      <c r="AO2410">
        <v>401.07499999999999</v>
      </c>
      <c r="AP2410" t="s">
        <v>8383</v>
      </c>
    </row>
    <row r="2411" spans="1:42">
      <c r="A2411" t="s">
        <v>960</v>
      </c>
      <c r="B2411" t="s">
        <v>42</v>
      </c>
      <c r="C2411" t="s">
        <v>8240</v>
      </c>
      <c r="D2411" t="s">
        <v>8109</v>
      </c>
      <c r="E2411" t="s">
        <v>4471</v>
      </c>
      <c r="F2411" t="s">
        <v>844</v>
      </c>
      <c r="G2411" t="s">
        <v>47</v>
      </c>
      <c r="H2411">
        <v>14</v>
      </c>
      <c r="I2411" t="s">
        <v>87</v>
      </c>
      <c r="J2411" t="s">
        <v>49</v>
      </c>
      <c r="K2411">
        <v>2</v>
      </c>
      <c r="L2411">
        <v>5</v>
      </c>
      <c r="M2411" t="s">
        <v>50</v>
      </c>
      <c r="N2411" t="s">
        <v>8931</v>
      </c>
      <c r="O2411">
        <v>0.80900000000000005</v>
      </c>
      <c r="P2411" t="s">
        <v>65</v>
      </c>
      <c r="Q2411" t="s">
        <v>85</v>
      </c>
      <c r="R2411" t="s">
        <v>66</v>
      </c>
      <c r="S2411" t="s">
        <v>42</v>
      </c>
      <c r="T2411">
        <v>2</v>
      </c>
      <c r="U2411">
        <v>2</v>
      </c>
      <c r="V2411">
        <v>1</v>
      </c>
      <c r="W2411">
        <v>0</v>
      </c>
      <c r="X2411">
        <v>0</v>
      </c>
      <c r="Y2411">
        <v>0</v>
      </c>
      <c r="Z2411">
        <v>9</v>
      </c>
      <c r="AA2411">
        <v>85.1</v>
      </c>
      <c r="AB2411">
        <v>78.900000000000006</v>
      </c>
      <c r="AC2411">
        <v>3.09</v>
      </c>
      <c r="AD2411">
        <v>1.39</v>
      </c>
      <c r="AE2411">
        <v>-0.315</v>
      </c>
      <c r="AF2411">
        <v>2.3879999999999999</v>
      </c>
      <c r="AG2411">
        <v>-1.9950000000000001</v>
      </c>
      <c r="AH2411">
        <v>5.0419999999999998</v>
      </c>
      <c r="AI2411">
        <v>2.66</v>
      </c>
      <c r="AJ2411">
        <v>-1.49</v>
      </c>
      <c r="AK2411">
        <v>23.8</v>
      </c>
      <c r="AL2411">
        <v>-7.9</v>
      </c>
      <c r="AM2411">
        <v>8.9</v>
      </c>
      <c r="AN2411">
        <v>61.533999999999999</v>
      </c>
      <c r="AO2411">
        <v>555.39200000000005</v>
      </c>
      <c r="AP2411" t="s">
        <v>8384</v>
      </c>
    </row>
    <row r="2412" spans="1:42">
      <c r="A2412" t="s">
        <v>960</v>
      </c>
      <c r="B2412" t="s">
        <v>42</v>
      </c>
      <c r="C2412" t="s">
        <v>8240</v>
      </c>
      <c r="D2412" t="s">
        <v>8109</v>
      </c>
      <c r="E2412" t="s">
        <v>4471</v>
      </c>
      <c r="F2412" t="s">
        <v>844</v>
      </c>
      <c r="G2412" t="s">
        <v>47</v>
      </c>
      <c r="H2412">
        <v>15</v>
      </c>
      <c r="I2412" t="s">
        <v>56</v>
      </c>
      <c r="J2412" t="s">
        <v>57</v>
      </c>
      <c r="K2412">
        <v>3</v>
      </c>
      <c r="L2412">
        <v>1</v>
      </c>
      <c r="M2412" t="s">
        <v>50</v>
      </c>
      <c r="N2412" t="s">
        <v>8931</v>
      </c>
      <c r="O2412">
        <v>0.84</v>
      </c>
      <c r="P2412" t="s">
        <v>71</v>
      </c>
      <c r="R2412" t="s">
        <v>2780</v>
      </c>
      <c r="S2412" t="s">
        <v>42</v>
      </c>
      <c r="T2412">
        <v>0</v>
      </c>
      <c r="U2412">
        <v>0</v>
      </c>
      <c r="V2412">
        <v>1</v>
      </c>
      <c r="W2412">
        <v>1</v>
      </c>
      <c r="X2412">
        <v>0</v>
      </c>
      <c r="Y2412">
        <v>0</v>
      </c>
      <c r="Z2412">
        <v>9</v>
      </c>
      <c r="AA2412">
        <v>85.5</v>
      </c>
      <c r="AB2412">
        <v>79.7</v>
      </c>
      <c r="AC2412">
        <v>3.61</v>
      </c>
      <c r="AD2412">
        <v>1.66</v>
      </c>
      <c r="AE2412">
        <v>0.71799999999999997</v>
      </c>
      <c r="AF2412">
        <v>1.3440000000000001</v>
      </c>
      <c r="AG2412">
        <v>-2.2250000000000001</v>
      </c>
      <c r="AH2412">
        <v>4.8529999999999998</v>
      </c>
      <c r="AI2412">
        <v>2.64</v>
      </c>
      <c r="AJ2412">
        <v>-1.79</v>
      </c>
      <c r="AK2412">
        <v>23.9</v>
      </c>
      <c r="AL2412">
        <v>-8.5</v>
      </c>
      <c r="AM2412">
        <v>9</v>
      </c>
      <c r="AN2412">
        <v>56.494999999999997</v>
      </c>
      <c r="AO2412">
        <v>585.63</v>
      </c>
      <c r="AP2412" t="s">
        <v>8385</v>
      </c>
    </row>
    <row r="2413" spans="1:42">
      <c r="A2413" t="s">
        <v>960</v>
      </c>
      <c r="B2413" t="s">
        <v>42</v>
      </c>
      <c r="C2413" t="s">
        <v>8240</v>
      </c>
      <c r="D2413" t="s">
        <v>8109</v>
      </c>
      <c r="E2413" t="s">
        <v>4471</v>
      </c>
      <c r="F2413" t="s">
        <v>844</v>
      </c>
      <c r="G2413" t="s">
        <v>47</v>
      </c>
      <c r="H2413">
        <v>17</v>
      </c>
      <c r="I2413" t="s">
        <v>60</v>
      </c>
      <c r="J2413" t="s">
        <v>61</v>
      </c>
      <c r="K2413">
        <v>3</v>
      </c>
      <c r="L2413">
        <v>3</v>
      </c>
      <c r="M2413" t="s">
        <v>50</v>
      </c>
      <c r="N2413" t="s">
        <v>8931</v>
      </c>
      <c r="O2413">
        <v>0.65200000000000002</v>
      </c>
      <c r="P2413" t="s">
        <v>71</v>
      </c>
      <c r="R2413" t="s">
        <v>2780</v>
      </c>
      <c r="S2413" t="s">
        <v>42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0</v>
      </c>
      <c r="Z2413">
        <v>9</v>
      </c>
      <c r="AA2413">
        <v>84.3</v>
      </c>
      <c r="AB2413">
        <v>78.8</v>
      </c>
      <c r="AC2413">
        <v>3.72</v>
      </c>
      <c r="AD2413">
        <v>1.89</v>
      </c>
      <c r="AE2413">
        <v>-3.5000000000000003E-2</v>
      </c>
      <c r="AF2413">
        <v>2.7570000000000001</v>
      </c>
      <c r="AG2413">
        <v>-2.0649999999999999</v>
      </c>
      <c r="AH2413">
        <v>4.976</v>
      </c>
      <c r="AI2413">
        <v>2.21</v>
      </c>
      <c r="AJ2413">
        <v>0.27</v>
      </c>
      <c r="AK2413">
        <v>23.9</v>
      </c>
      <c r="AL2413">
        <v>-7.5</v>
      </c>
      <c r="AM2413">
        <v>8.1999999999999993</v>
      </c>
      <c r="AN2413">
        <v>98.085999999999999</v>
      </c>
      <c r="AO2413">
        <v>410.54199999999997</v>
      </c>
      <c r="AP2413" t="s">
        <v>8387</v>
      </c>
    </row>
    <row r="2414" spans="1:42">
      <c r="A2414" t="s">
        <v>960</v>
      </c>
      <c r="B2414" t="s">
        <v>42</v>
      </c>
      <c r="C2414" t="s">
        <v>8240</v>
      </c>
      <c r="D2414" t="s">
        <v>8109</v>
      </c>
      <c r="E2414" t="s">
        <v>4471</v>
      </c>
      <c r="F2414" t="s">
        <v>844</v>
      </c>
      <c r="G2414" t="s">
        <v>47</v>
      </c>
      <c r="H2414">
        <v>18</v>
      </c>
      <c r="I2414" t="s">
        <v>69</v>
      </c>
      <c r="J2414" t="s">
        <v>61</v>
      </c>
      <c r="K2414">
        <v>3</v>
      </c>
      <c r="L2414">
        <v>4</v>
      </c>
      <c r="M2414" t="s">
        <v>50</v>
      </c>
      <c r="N2414" t="s">
        <v>8931</v>
      </c>
      <c r="O2414">
        <v>0.86099999999999999</v>
      </c>
      <c r="P2414" t="s">
        <v>71</v>
      </c>
      <c r="R2414" t="s">
        <v>2780</v>
      </c>
      <c r="S2414" t="s">
        <v>42</v>
      </c>
      <c r="T2414">
        <v>1</v>
      </c>
      <c r="U2414">
        <v>2</v>
      </c>
      <c r="V2414">
        <v>1</v>
      </c>
      <c r="W2414">
        <v>1</v>
      </c>
      <c r="X2414">
        <v>1</v>
      </c>
      <c r="Y2414">
        <v>0</v>
      </c>
      <c r="Z2414">
        <v>9</v>
      </c>
      <c r="AA2414">
        <v>83.7</v>
      </c>
      <c r="AB2414">
        <v>78.3</v>
      </c>
      <c r="AC2414">
        <v>3.72</v>
      </c>
      <c r="AD2414">
        <v>1.89</v>
      </c>
      <c r="AE2414">
        <v>0.73699999999999999</v>
      </c>
      <c r="AF2414">
        <v>2.6469999999999998</v>
      </c>
      <c r="AG2414">
        <v>-1.694</v>
      </c>
      <c r="AH2414">
        <v>5.585</v>
      </c>
      <c r="AI2414">
        <v>3.09</v>
      </c>
      <c r="AJ2414">
        <v>-1.5</v>
      </c>
      <c r="AK2414">
        <v>23.9</v>
      </c>
      <c r="AL2414">
        <v>-9.1</v>
      </c>
      <c r="AM2414">
        <v>9.1999999999999993</v>
      </c>
      <c r="AN2414">
        <v>64.805999999999997</v>
      </c>
      <c r="AO2414">
        <v>623.20799999999997</v>
      </c>
      <c r="AP2414" t="s">
        <v>8388</v>
      </c>
    </row>
    <row r="2415" spans="1:42">
      <c r="A2415" t="s">
        <v>960</v>
      </c>
      <c r="B2415" t="s">
        <v>42</v>
      </c>
      <c r="C2415" t="s">
        <v>8240</v>
      </c>
      <c r="D2415" t="s">
        <v>8109</v>
      </c>
      <c r="E2415" t="s">
        <v>4471</v>
      </c>
      <c r="F2415" t="s">
        <v>844</v>
      </c>
      <c r="G2415" t="s">
        <v>47</v>
      </c>
      <c r="H2415">
        <v>19</v>
      </c>
      <c r="I2415" t="s">
        <v>56</v>
      </c>
      <c r="J2415" t="s">
        <v>57</v>
      </c>
      <c r="K2415">
        <v>4</v>
      </c>
      <c r="L2415">
        <v>1</v>
      </c>
      <c r="M2415" t="s">
        <v>50</v>
      </c>
      <c r="N2415" t="s">
        <v>8931</v>
      </c>
      <c r="O2415">
        <v>0.90200000000000002</v>
      </c>
      <c r="P2415" t="s">
        <v>74</v>
      </c>
      <c r="R2415" t="s">
        <v>75</v>
      </c>
      <c r="S2415" t="s">
        <v>42</v>
      </c>
      <c r="T2415">
        <v>0</v>
      </c>
      <c r="U2415">
        <v>0</v>
      </c>
      <c r="V2415">
        <v>2</v>
      </c>
      <c r="W2415">
        <v>0</v>
      </c>
      <c r="X2415">
        <v>1</v>
      </c>
      <c r="Y2415">
        <v>0</v>
      </c>
      <c r="Z2415">
        <v>9</v>
      </c>
      <c r="AA2415">
        <v>81.5</v>
      </c>
      <c r="AB2415">
        <v>77.3</v>
      </c>
      <c r="AC2415">
        <v>3.16</v>
      </c>
      <c r="AD2415">
        <v>1.42</v>
      </c>
      <c r="AE2415">
        <v>1.4470000000000001</v>
      </c>
      <c r="AF2415">
        <v>1.383</v>
      </c>
      <c r="AG2415">
        <v>-1.653</v>
      </c>
      <c r="AH2415">
        <v>5.3049999999999997</v>
      </c>
      <c r="AI2415">
        <v>4.0199999999999996</v>
      </c>
      <c r="AJ2415">
        <v>-0.11</v>
      </c>
      <c r="AK2415">
        <v>24</v>
      </c>
      <c r="AL2415">
        <v>-11.6</v>
      </c>
      <c r="AM2415">
        <v>9.1</v>
      </c>
      <c r="AN2415">
        <v>89.218000000000004</v>
      </c>
      <c r="AO2415">
        <v>721.08399999999995</v>
      </c>
      <c r="AP2415" t="s">
        <v>8389</v>
      </c>
    </row>
    <row r="2416" spans="1:42">
      <c r="A2416" t="s">
        <v>960</v>
      </c>
      <c r="B2416" t="s">
        <v>42</v>
      </c>
      <c r="C2416" t="s">
        <v>8240</v>
      </c>
      <c r="D2416" t="s">
        <v>8109</v>
      </c>
      <c r="E2416" t="s">
        <v>4471</v>
      </c>
      <c r="F2416" t="s">
        <v>844</v>
      </c>
      <c r="G2416" t="s">
        <v>47</v>
      </c>
      <c r="H2416">
        <v>21</v>
      </c>
      <c r="I2416" t="s">
        <v>69</v>
      </c>
      <c r="J2416" t="s">
        <v>61</v>
      </c>
      <c r="K2416">
        <v>4</v>
      </c>
      <c r="L2416">
        <v>3</v>
      </c>
      <c r="M2416" t="s">
        <v>50</v>
      </c>
      <c r="N2416" t="s">
        <v>8931</v>
      </c>
      <c r="O2416">
        <v>0.90900000000000003</v>
      </c>
      <c r="P2416" t="s">
        <v>74</v>
      </c>
      <c r="R2416" t="s">
        <v>75</v>
      </c>
      <c r="S2416" t="s">
        <v>42</v>
      </c>
      <c r="T2416">
        <v>2</v>
      </c>
      <c r="U2416">
        <v>0</v>
      </c>
      <c r="V2416">
        <v>2</v>
      </c>
      <c r="W2416">
        <v>0</v>
      </c>
      <c r="X2416">
        <v>1</v>
      </c>
      <c r="Y2416">
        <v>0</v>
      </c>
      <c r="Z2416">
        <v>9</v>
      </c>
      <c r="AA2416">
        <v>82.6</v>
      </c>
      <c r="AB2416">
        <v>77.7</v>
      </c>
      <c r="AC2416">
        <v>3.12</v>
      </c>
      <c r="AD2416">
        <v>1.62</v>
      </c>
      <c r="AE2416">
        <v>1.0569999999999999</v>
      </c>
      <c r="AF2416">
        <v>2.2890000000000001</v>
      </c>
      <c r="AG2416">
        <v>-1.7589999999999999</v>
      </c>
      <c r="AH2416">
        <v>5.1459999999999999</v>
      </c>
      <c r="AI2416">
        <v>3.58</v>
      </c>
      <c r="AJ2416">
        <v>-2.85</v>
      </c>
      <c r="AK2416">
        <v>23.9</v>
      </c>
      <c r="AL2416">
        <v>-9.6999999999999993</v>
      </c>
      <c r="AM2416">
        <v>9.9</v>
      </c>
      <c r="AN2416">
        <v>51.945</v>
      </c>
      <c r="AO2416">
        <v>822.41800000000001</v>
      </c>
      <c r="AP2416" t="s">
        <v>8391</v>
      </c>
    </row>
    <row r="2417" spans="1:42">
      <c r="A2417" t="s">
        <v>960</v>
      </c>
      <c r="B2417" t="s">
        <v>42</v>
      </c>
      <c r="C2417" t="s">
        <v>8240</v>
      </c>
      <c r="D2417" t="s">
        <v>8109</v>
      </c>
      <c r="E2417" t="s">
        <v>4471</v>
      </c>
      <c r="F2417" t="s">
        <v>844</v>
      </c>
      <c r="G2417" t="s">
        <v>47</v>
      </c>
      <c r="H2417">
        <v>22</v>
      </c>
      <c r="I2417" t="s">
        <v>48</v>
      </c>
      <c r="J2417" t="s">
        <v>49</v>
      </c>
      <c r="K2417">
        <v>4</v>
      </c>
      <c r="L2417">
        <v>4</v>
      </c>
      <c r="M2417" t="s">
        <v>50</v>
      </c>
      <c r="N2417" t="s">
        <v>8931</v>
      </c>
      <c r="O2417">
        <v>0.64500000000000002</v>
      </c>
      <c r="P2417" t="s">
        <v>74</v>
      </c>
      <c r="Q2417" t="s">
        <v>85</v>
      </c>
      <c r="R2417" t="s">
        <v>75</v>
      </c>
      <c r="S2417" t="s">
        <v>42</v>
      </c>
      <c r="T2417">
        <v>2</v>
      </c>
      <c r="U2417">
        <v>1</v>
      </c>
      <c r="V2417">
        <v>2</v>
      </c>
      <c r="W2417">
        <v>0</v>
      </c>
      <c r="X2417">
        <v>1</v>
      </c>
      <c r="Y2417">
        <v>0</v>
      </c>
      <c r="Z2417">
        <v>9</v>
      </c>
      <c r="AA2417">
        <v>84.6</v>
      </c>
      <c r="AB2417">
        <v>78.900000000000006</v>
      </c>
      <c r="AC2417">
        <v>3.12</v>
      </c>
      <c r="AD2417">
        <v>1.62</v>
      </c>
      <c r="AE2417">
        <v>0.121</v>
      </c>
      <c r="AF2417">
        <v>2.1459999999999999</v>
      </c>
      <c r="AG2417">
        <v>-1.958</v>
      </c>
      <c r="AH2417">
        <v>5.194</v>
      </c>
      <c r="AI2417">
        <v>2</v>
      </c>
      <c r="AJ2417">
        <v>0.52</v>
      </c>
      <c r="AK2417">
        <v>23.9</v>
      </c>
      <c r="AL2417">
        <v>-7</v>
      </c>
      <c r="AM2417">
        <v>8.1999999999999993</v>
      </c>
      <c r="AN2417">
        <v>105.91</v>
      </c>
      <c r="AO2417">
        <v>381.94</v>
      </c>
      <c r="AP2417" t="s">
        <v>8392</v>
      </c>
    </row>
    <row r="2418" spans="1:42">
      <c r="A2418" t="s">
        <v>1080</v>
      </c>
      <c r="B2418" t="s">
        <v>42</v>
      </c>
      <c r="C2418" t="s">
        <v>8240</v>
      </c>
      <c r="D2418" t="s">
        <v>8109</v>
      </c>
      <c r="E2418" t="s">
        <v>4471</v>
      </c>
      <c r="F2418" t="s">
        <v>844</v>
      </c>
      <c r="G2418" t="s">
        <v>47</v>
      </c>
      <c r="H2418">
        <v>7</v>
      </c>
      <c r="I2418" t="s">
        <v>56</v>
      </c>
      <c r="J2418" t="s">
        <v>57</v>
      </c>
      <c r="K2418">
        <v>3</v>
      </c>
      <c r="L2418">
        <v>1</v>
      </c>
      <c r="M2418" t="s">
        <v>50</v>
      </c>
      <c r="N2418" t="s">
        <v>8931</v>
      </c>
      <c r="O2418">
        <v>0.95499999999999996</v>
      </c>
      <c r="P2418" t="s">
        <v>51</v>
      </c>
      <c r="R2418" t="s">
        <v>116</v>
      </c>
      <c r="S2418" t="s">
        <v>42</v>
      </c>
      <c r="T2418">
        <v>0</v>
      </c>
      <c r="U2418">
        <v>0</v>
      </c>
      <c r="V2418">
        <v>1</v>
      </c>
      <c r="W2418">
        <v>1</v>
      </c>
      <c r="X2418">
        <v>0</v>
      </c>
      <c r="Y2418">
        <v>0</v>
      </c>
      <c r="Z2418">
        <v>10</v>
      </c>
      <c r="AA2418">
        <v>82.2</v>
      </c>
      <c r="AB2418">
        <v>76.5</v>
      </c>
      <c r="AC2418">
        <v>3.62</v>
      </c>
      <c r="AD2418">
        <v>1.6</v>
      </c>
      <c r="AE2418">
        <v>0.99199999999999999</v>
      </c>
      <c r="AF2418">
        <v>3.76</v>
      </c>
      <c r="AG2418">
        <v>-1.675</v>
      </c>
      <c r="AH2418">
        <v>6.3860000000000001</v>
      </c>
      <c r="AI2418">
        <v>2.92</v>
      </c>
      <c r="AJ2418">
        <v>-0.87</v>
      </c>
      <c r="AK2418">
        <v>23.9</v>
      </c>
      <c r="AL2418">
        <v>-8.9</v>
      </c>
      <c r="AM2418">
        <v>9.1999999999999993</v>
      </c>
      <c r="AN2418">
        <v>74.233000000000004</v>
      </c>
      <c r="AO2418">
        <v>540.16300000000001</v>
      </c>
      <c r="AP2418" t="s">
        <v>8398</v>
      </c>
    </row>
    <row r="2419" spans="1:42">
      <c r="A2419" t="s">
        <v>1080</v>
      </c>
      <c r="B2419" t="s">
        <v>42</v>
      </c>
      <c r="C2419" t="s">
        <v>8240</v>
      </c>
      <c r="D2419" t="s">
        <v>8109</v>
      </c>
      <c r="E2419" t="s">
        <v>4471</v>
      </c>
      <c r="F2419" t="s">
        <v>844</v>
      </c>
      <c r="G2419" t="s">
        <v>47</v>
      </c>
      <c r="H2419">
        <v>8</v>
      </c>
      <c r="I2419" t="s">
        <v>56</v>
      </c>
      <c r="J2419" t="s">
        <v>57</v>
      </c>
      <c r="K2419">
        <v>3</v>
      </c>
      <c r="L2419">
        <v>2</v>
      </c>
      <c r="M2419" t="s">
        <v>70</v>
      </c>
      <c r="N2419" t="s">
        <v>8931</v>
      </c>
      <c r="O2419">
        <v>0.89900000000000002</v>
      </c>
      <c r="P2419" t="s">
        <v>51</v>
      </c>
      <c r="R2419" t="s">
        <v>116</v>
      </c>
      <c r="S2419" t="s">
        <v>42</v>
      </c>
      <c r="T2419">
        <v>1</v>
      </c>
      <c r="U2419">
        <v>0</v>
      </c>
      <c r="V2419">
        <v>1</v>
      </c>
      <c r="W2419">
        <v>1</v>
      </c>
      <c r="X2419">
        <v>0</v>
      </c>
      <c r="Y2419">
        <v>0</v>
      </c>
      <c r="Z2419">
        <v>10</v>
      </c>
      <c r="AA2419">
        <v>80.7</v>
      </c>
      <c r="AB2419">
        <v>75.7</v>
      </c>
      <c r="AC2419">
        <v>3.59</v>
      </c>
      <c r="AD2419">
        <v>1.64</v>
      </c>
      <c r="AE2419">
        <v>-1.234</v>
      </c>
      <c r="AF2419">
        <v>3.5739999999999998</v>
      </c>
      <c r="AG2419">
        <v>-1.8640000000000001</v>
      </c>
      <c r="AH2419">
        <v>6.2560000000000002</v>
      </c>
      <c r="AI2419">
        <v>2.23</v>
      </c>
      <c r="AJ2419">
        <v>-2.2999999999999998</v>
      </c>
      <c r="AK2419">
        <v>23.9</v>
      </c>
      <c r="AL2419">
        <v>-5.4</v>
      </c>
      <c r="AM2419">
        <v>9.9</v>
      </c>
      <c r="AN2419">
        <v>44.822000000000003</v>
      </c>
      <c r="AO2419">
        <v>559.78200000000004</v>
      </c>
      <c r="AP2419" t="s">
        <v>8399</v>
      </c>
    </row>
    <row r="2420" spans="1:42">
      <c r="A2420" t="s">
        <v>1080</v>
      </c>
      <c r="B2420" t="s">
        <v>42</v>
      </c>
      <c r="C2420" t="s">
        <v>8240</v>
      </c>
      <c r="D2420" t="s">
        <v>8109</v>
      </c>
      <c r="E2420" t="s">
        <v>4471</v>
      </c>
      <c r="F2420" t="s">
        <v>844</v>
      </c>
      <c r="G2420" t="s">
        <v>47</v>
      </c>
      <c r="H2420">
        <v>10</v>
      </c>
      <c r="I2420" t="s">
        <v>56</v>
      </c>
      <c r="J2420" t="s">
        <v>57</v>
      </c>
      <c r="K2420">
        <v>3</v>
      </c>
      <c r="L2420">
        <v>4</v>
      </c>
      <c r="M2420" t="s">
        <v>50</v>
      </c>
      <c r="N2420" t="s">
        <v>8931</v>
      </c>
      <c r="O2420">
        <v>0.95</v>
      </c>
      <c r="P2420" t="s">
        <v>51</v>
      </c>
      <c r="R2420" t="s">
        <v>116</v>
      </c>
      <c r="S2420" t="s">
        <v>42</v>
      </c>
      <c r="T2420">
        <v>2</v>
      </c>
      <c r="U2420">
        <v>1</v>
      </c>
      <c r="V2420">
        <v>1</v>
      </c>
      <c r="W2420">
        <v>1</v>
      </c>
      <c r="X2420">
        <v>1</v>
      </c>
      <c r="Y2420">
        <v>0</v>
      </c>
      <c r="Z2420">
        <v>10</v>
      </c>
      <c r="AA2420">
        <v>83</v>
      </c>
      <c r="AB2420">
        <v>77.900000000000006</v>
      </c>
      <c r="AC2420">
        <v>3.58</v>
      </c>
      <c r="AD2420">
        <v>1.56</v>
      </c>
      <c r="AE2420">
        <v>0.93400000000000005</v>
      </c>
      <c r="AF2420">
        <v>1.2150000000000001</v>
      </c>
      <c r="AG2420">
        <v>-1.607</v>
      </c>
      <c r="AH2420">
        <v>6.0380000000000003</v>
      </c>
      <c r="AI2420">
        <v>1.95</v>
      </c>
      <c r="AJ2420">
        <v>0.68</v>
      </c>
      <c r="AK2420">
        <v>23.9</v>
      </c>
      <c r="AL2420">
        <v>-6.7</v>
      </c>
      <c r="AM2420">
        <v>8.6</v>
      </c>
      <c r="AN2420">
        <v>110.514</v>
      </c>
      <c r="AO2420">
        <v>374.83</v>
      </c>
      <c r="AP2420" t="s">
        <v>8401</v>
      </c>
    </row>
    <row r="2421" spans="1:42">
      <c r="A2421" t="s">
        <v>1080</v>
      </c>
      <c r="B2421" t="s">
        <v>42</v>
      </c>
      <c r="C2421" t="s">
        <v>8240</v>
      </c>
      <c r="D2421" t="s">
        <v>8109</v>
      </c>
      <c r="E2421" t="s">
        <v>4471</v>
      </c>
      <c r="F2421" t="s">
        <v>844</v>
      </c>
      <c r="G2421" t="s">
        <v>47</v>
      </c>
      <c r="H2421">
        <v>11</v>
      </c>
      <c r="I2421" t="s">
        <v>63</v>
      </c>
      <c r="J2421" t="s">
        <v>61</v>
      </c>
      <c r="K2421">
        <v>3</v>
      </c>
      <c r="L2421">
        <v>5</v>
      </c>
      <c r="M2421" t="s">
        <v>50</v>
      </c>
      <c r="N2421" t="s">
        <v>8931</v>
      </c>
      <c r="O2421">
        <v>0.93</v>
      </c>
      <c r="P2421" t="s">
        <v>51</v>
      </c>
      <c r="R2421" t="s">
        <v>116</v>
      </c>
      <c r="S2421" t="s">
        <v>42</v>
      </c>
      <c r="T2421">
        <v>3</v>
      </c>
      <c r="U2421">
        <v>1</v>
      </c>
      <c r="V2421">
        <v>1</v>
      </c>
      <c r="W2421">
        <v>1</v>
      </c>
      <c r="X2421">
        <v>1</v>
      </c>
      <c r="Y2421">
        <v>0</v>
      </c>
      <c r="Z2421">
        <v>10</v>
      </c>
      <c r="AA2421">
        <v>82</v>
      </c>
      <c r="AB2421">
        <v>77</v>
      </c>
      <c r="AC2421">
        <v>3.51</v>
      </c>
      <c r="AD2421">
        <v>1.63</v>
      </c>
      <c r="AE2421">
        <v>0.42</v>
      </c>
      <c r="AF2421">
        <v>2.552</v>
      </c>
      <c r="AG2421">
        <v>-1.6639999999999999</v>
      </c>
      <c r="AH2421">
        <v>6.1859999999999999</v>
      </c>
      <c r="AI2421">
        <v>2.27</v>
      </c>
      <c r="AJ2421">
        <v>0.7</v>
      </c>
      <c r="AK2421">
        <v>23.9</v>
      </c>
      <c r="AL2421">
        <v>-7.2</v>
      </c>
      <c r="AM2421">
        <v>8.6</v>
      </c>
      <c r="AN2421">
        <v>108.251</v>
      </c>
      <c r="AO2421">
        <v>428.137</v>
      </c>
      <c r="AP2421" t="s">
        <v>8402</v>
      </c>
    </row>
    <row r="2422" spans="1:42">
      <c r="A2422" t="s">
        <v>1080</v>
      </c>
      <c r="B2422" t="s">
        <v>42</v>
      </c>
      <c r="C2422" t="s">
        <v>8240</v>
      </c>
      <c r="D2422" t="s">
        <v>8109</v>
      </c>
      <c r="E2422" t="s">
        <v>4471</v>
      </c>
      <c r="F2422" t="s">
        <v>844</v>
      </c>
      <c r="G2422" t="s">
        <v>47</v>
      </c>
      <c r="H2422">
        <v>12</v>
      </c>
      <c r="I2422" t="s">
        <v>48</v>
      </c>
      <c r="J2422" t="s">
        <v>49</v>
      </c>
      <c r="K2422">
        <v>3</v>
      </c>
      <c r="L2422">
        <v>6</v>
      </c>
      <c r="M2422" t="s">
        <v>70</v>
      </c>
      <c r="N2422" t="s">
        <v>8931</v>
      </c>
      <c r="O2422">
        <v>0.9</v>
      </c>
      <c r="P2422" t="s">
        <v>51</v>
      </c>
      <c r="Q2422" t="s">
        <v>52</v>
      </c>
      <c r="R2422" t="s">
        <v>116</v>
      </c>
      <c r="S2422" t="s">
        <v>42</v>
      </c>
      <c r="T2422">
        <v>3</v>
      </c>
      <c r="U2422">
        <v>2</v>
      </c>
      <c r="V2422">
        <v>1</v>
      </c>
      <c r="W2422">
        <v>1</v>
      </c>
      <c r="X2422">
        <v>1</v>
      </c>
      <c r="Y2422">
        <v>0</v>
      </c>
      <c r="Z2422">
        <v>10</v>
      </c>
      <c r="AA2422">
        <v>80.2</v>
      </c>
      <c r="AB2422">
        <v>74.7</v>
      </c>
      <c r="AC2422">
        <v>3.55</v>
      </c>
      <c r="AD2422">
        <v>1.64</v>
      </c>
      <c r="AE2422">
        <v>-6.8000000000000005E-2</v>
      </c>
      <c r="AF2422">
        <v>2.6120000000000001</v>
      </c>
      <c r="AG2422">
        <v>-1.6719999999999999</v>
      </c>
      <c r="AH2422">
        <v>6.2279999999999998</v>
      </c>
      <c r="AI2422">
        <v>0.31</v>
      </c>
      <c r="AJ2422">
        <v>-3.8</v>
      </c>
      <c r="AK2422">
        <v>23.9</v>
      </c>
      <c r="AL2422">
        <v>-1.6</v>
      </c>
      <c r="AM2422">
        <v>10.8</v>
      </c>
      <c r="AN2422">
        <v>4.7859999999999996</v>
      </c>
      <c r="AO2422">
        <v>650.51499999999999</v>
      </c>
      <c r="AP2422" t="s">
        <v>8403</v>
      </c>
    </row>
    <row r="2423" spans="1:42">
      <c r="A2423" t="s">
        <v>1080</v>
      </c>
      <c r="B2423" t="s">
        <v>42</v>
      </c>
      <c r="C2423" t="s">
        <v>8240</v>
      </c>
      <c r="D2423" t="s">
        <v>8109</v>
      </c>
      <c r="E2423" t="s">
        <v>4471</v>
      </c>
      <c r="F2423" t="s">
        <v>844</v>
      </c>
      <c r="G2423" t="s">
        <v>47</v>
      </c>
      <c r="H2423">
        <v>14</v>
      </c>
      <c r="I2423" t="s">
        <v>48</v>
      </c>
      <c r="J2423" t="s">
        <v>49</v>
      </c>
      <c r="K2423">
        <v>4</v>
      </c>
      <c r="L2423">
        <v>2</v>
      </c>
      <c r="M2423" t="s">
        <v>50</v>
      </c>
      <c r="N2423" t="s">
        <v>8931</v>
      </c>
      <c r="O2423">
        <v>0.96199999999999997</v>
      </c>
      <c r="P2423" t="s">
        <v>74</v>
      </c>
      <c r="Q2423" t="s">
        <v>85</v>
      </c>
      <c r="R2423" t="s">
        <v>72</v>
      </c>
      <c r="S2423" t="s">
        <v>54</v>
      </c>
      <c r="T2423">
        <v>0</v>
      </c>
      <c r="U2423">
        <v>1</v>
      </c>
      <c r="V2423">
        <v>2</v>
      </c>
      <c r="W2423">
        <v>0</v>
      </c>
      <c r="X2423">
        <v>1</v>
      </c>
      <c r="Y2423">
        <v>0</v>
      </c>
      <c r="Z2423">
        <v>10</v>
      </c>
      <c r="AA2423">
        <v>83.4</v>
      </c>
      <c r="AB2423">
        <v>78.2</v>
      </c>
      <c r="AC2423">
        <v>3.24</v>
      </c>
      <c r="AD2423">
        <v>1.5</v>
      </c>
      <c r="AE2423">
        <v>0.997</v>
      </c>
      <c r="AF2423">
        <v>1.7330000000000001</v>
      </c>
      <c r="AG2423">
        <v>-1.605</v>
      </c>
      <c r="AH2423">
        <v>6.1059999999999999</v>
      </c>
      <c r="AI2423">
        <v>1.63</v>
      </c>
      <c r="AJ2423">
        <v>-1.34</v>
      </c>
      <c r="AK2423">
        <v>23.9</v>
      </c>
      <c r="AL2423">
        <v>-5.5</v>
      </c>
      <c r="AM2423">
        <v>9.3000000000000007</v>
      </c>
      <c r="AN2423">
        <v>51.548000000000002</v>
      </c>
      <c r="AO2423">
        <v>376.46</v>
      </c>
      <c r="AP2423" t="s">
        <v>8405</v>
      </c>
    </row>
    <row r="2424" spans="1:42">
      <c r="A2424" t="s">
        <v>841</v>
      </c>
      <c r="B2424" t="s">
        <v>42</v>
      </c>
      <c r="C2424" t="s">
        <v>8406</v>
      </c>
      <c r="D2424" t="s">
        <v>8109</v>
      </c>
      <c r="E2424" t="s">
        <v>4614</v>
      </c>
      <c r="F2424" t="s">
        <v>844</v>
      </c>
      <c r="G2424" t="s">
        <v>47</v>
      </c>
      <c r="H2424">
        <v>4</v>
      </c>
      <c r="I2424" t="s">
        <v>69</v>
      </c>
      <c r="J2424" t="s">
        <v>61</v>
      </c>
      <c r="K2424">
        <v>1</v>
      </c>
      <c r="L2424">
        <v>4</v>
      </c>
      <c r="M2424" t="s">
        <v>50</v>
      </c>
      <c r="N2424" t="s">
        <v>8931</v>
      </c>
      <c r="O2424">
        <v>0.91500000000000004</v>
      </c>
      <c r="P2424" t="s">
        <v>139</v>
      </c>
      <c r="R2424" t="s">
        <v>116</v>
      </c>
      <c r="S2424" t="s">
        <v>42</v>
      </c>
      <c r="T2424">
        <v>2</v>
      </c>
      <c r="U2424">
        <v>1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77.2</v>
      </c>
      <c r="AB2424">
        <v>71.599999999999994</v>
      </c>
      <c r="AC2424">
        <v>3.43</v>
      </c>
      <c r="AD2424">
        <v>1.78</v>
      </c>
      <c r="AE2424">
        <v>-0.39800000000000002</v>
      </c>
      <c r="AF2424">
        <v>2.7770000000000001</v>
      </c>
      <c r="AG2424">
        <v>-1.794</v>
      </c>
      <c r="AH2424">
        <v>6.1210000000000004</v>
      </c>
      <c r="AI2424">
        <v>4.63</v>
      </c>
      <c r="AJ2424">
        <v>4.16</v>
      </c>
      <c r="AK2424">
        <v>23.8</v>
      </c>
      <c r="AL2424">
        <v>-13.2</v>
      </c>
      <c r="AM2424">
        <v>8.6</v>
      </c>
      <c r="AN2424">
        <v>132.334</v>
      </c>
      <c r="AO2424">
        <v>1043.26</v>
      </c>
      <c r="AP2424" t="s">
        <v>8410</v>
      </c>
    </row>
    <row r="2425" spans="1:42">
      <c r="A2425" t="s">
        <v>841</v>
      </c>
      <c r="B2425" t="s">
        <v>42</v>
      </c>
      <c r="C2425" t="s">
        <v>8406</v>
      </c>
      <c r="D2425" t="s">
        <v>8109</v>
      </c>
      <c r="E2425" t="s">
        <v>4614</v>
      </c>
      <c r="F2425" t="s">
        <v>844</v>
      </c>
      <c r="G2425" t="s">
        <v>47</v>
      </c>
      <c r="H2425">
        <v>12</v>
      </c>
      <c r="I2425" t="s">
        <v>69</v>
      </c>
      <c r="J2425" t="s">
        <v>61</v>
      </c>
      <c r="K2425">
        <v>3</v>
      </c>
      <c r="L2425">
        <v>6</v>
      </c>
      <c r="M2425" t="s">
        <v>50</v>
      </c>
      <c r="N2425" t="s">
        <v>8931</v>
      </c>
      <c r="O2425">
        <v>0.71599999999999997</v>
      </c>
      <c r="P2425" t="s">
        <v>71</v>
      </c>
      <c r="R2425" t="s">
        <v>97</v>
      </c>
      <c r="S2425" t="s">
        <v>42</v>
      </c>
      <c r="T2425">
        <v>2</v>
      </c>
      <c r="U2425">
        <v>2</v>
      </c>
      <c r="V2425">
        <v>0</v>
      </c>
      <c r="W2425">
        <v>1</v>
      </c>
      <c r="X2425">
        <v>1</v>
      </c>
      <c r="Y2425">
        <v>0</v>
      </c>
      <c r="Z2425">
        <v>1</v>
      </c>
      <c r="AA2425">
        <v>78.8</v>
      </c>
      <c r="AB2425">
        <v>73.400000000000006</v>
      </c>
      <c r="AC2425">
        <v>3.48</v>
      </c>
      <c r="AD2425">
        <v>1.66</v>
      </c>
      <c r="AE2425">
        <v>0.50800000000000001</v>
      </c>
      <c r="AF2425">
        <v>2.0630000000000002</v>
      </c>
      <c r="AG2425">
        <v>-1.8380000000000001</v>
      </c>
      <c r="AH2425">
        <v>6.0510000000000002</v>
      </c>
      <c r="AI2425">
        <v>6.41</v>
      </c>
      <c r="AJ2425">
        <v>0.27700000000000002</v>
      </c>
      <c r="AK2425">
        <v>23.9</v>
      </c>
      <c r="AL2425">
        <v>-16</v>
      </c>
      <c r="AM2425">
        <v>10</v>
      </c>
      <c r="AN2425">
        <v>92.963999999999999</v>
      </c>
      <c r="AO2425">
        <v>1091.46</v>
      </c>
      <c r="AP2425" t="s">
        <v>8418</v>
      </c>
    </row>
    <row r="2426" spans="1:42">
      <c r="A2426" t="s">
        <v>841</v>
      </c>
      <c r="B2426" t="s">
        <v>42</v>
      </c>
      <c r="C2426" t="s">
        <v>8406</v>
      </c>
      <c r="D2426" t="s">
        <v>8109</v>
      </c>
      <c r="E2426" t="s">
        <v>4614</v>
      </c>
      <c r="F2426" t="s">
        <v>844</v>
      </c>
      <c r="G2426" t="s">
        <v>47</v>
      </c>
      <c r="H2426">
        <v>16</v>
      </c>
      <c r="I2426" t="s">
        <v>60</v>
      </c>
      <c r="J2426" t="s">
        <v>61</v>
      </c>
      <c r="K2426">
        <v>4</v>
      </c>
      <c r="L2426">
        <v>4</v>
      </c>
      <c r="M2426" t="s">
        <v>50</v>
      </c>
      <c r="N2426" t="s">
        <v>8931</v>
      </c>
      <c r="O2426">
        <v>0.91600000000000004</v>
      </c>
      <c r="P2426" t="s">
        <v>71</v>
      </c>
      <c r="R2426" t="s">
        <v>78</v>
      </c>
      <c r="S2426" t="s">
        <v>54</v>
      </c>
      <c r="T2426">
        <v>2</v>
      </c>
      <c r="U2426">
        <v>1</v>
      </c>
      <c r="V2426">
        <v>1</v>
      </c>
      <c r="W2426">
        <v>1</v>
      </c>
      <c r="X2426">
        <v>1</v>
      </c>
      <c r="Y2426">
        <v>0</v>
      </c>
      <c r="Z2426">
        <v>1</v>
      </c>
      <c r="AA2426">
        <v>79.2</v>
      </c>
      <c r="AB2426">
        <v>73.5</v>
      </c>
      <c r="AC2426">
        <v>3.3</v>
      </c>
      <c r="AD2426">
        <v>1.56</v>
      </c>
      <c r="AE2426">
        <v>0.42</v>
      </c>
      <c r="AF2426">
        <v>2.1739999999999999</v>
      </c>
      <c r="AG2426">
        <v>-2.0710000000000002</v>
      </c>
      <c r="AH2426">
        <v>5.9950000000000001</v>
      </c>
      <c r="AI2426">
        <v>7.3360000000000003</v>
      </c>
      <c r="AJ2426">
        <v>2.544</v>
      </c>
      <c r="AK2426">
        <v>23.8</v>
      </c>
      <c r="AL2426">
        <v>-19.899999999999999</v>
      </c>
      <c r="AM2426">
        <v>9.1999999999999993</v>
      </c>
      <c r="AN2426">
        <v>109.504</v>
      </c>
      <c r="AO2426">
        <v>1324.81</v>
      </c>
      <c r="AP2426" t="s">
        <v>8422</v>
      </c>
    </row>
    <row r="2427" spans="1:42">
      <c r="A2427" t="s">
        <v>841</v>
      </c>
      <c r="B2427" t="s">
        <v>42</v>
      </c>
      <c r="C2427" t="s">
        <v>8406</v>
      </c>
      <c r="D2427" t="s">
        <v>8109</v>
      </c>
      <c r="E2427" t="s">
        <v>4614</v>
      </c>
      <c r="F2427" t="s">
        <v>844</v>
      </c>
      <c r="G2427" t="s">
        <v>47</v>
      </c>
      <c r="H2427">
        <v>17</v>
      </c>
      <c r="I2427" t="s">
        <v>155</v>
      </c>
      <c r="J2427" t="s">
        <v>57</v>
      </c>
      <c r="K2427">
        <v>4</v>
      </c>
      <c r="L2427">
        <v>5</v>
      </c>
      <c r="M2427" t="s">
        <v>50</v>
      </c>
      <c r="N2427" t="s">
        <v>8931</v>
      </c>
      <c r="O2427">
        <v>0.84599999999999997</v>
      </c>
      <c r="P2427" t="s">
        <v>71</v>
      </c>
      <c r="R2427" t="s">
        <v>78</v>
      </c>
      <c r="S2427" t="s">
        <v>54</v>
      </c>
      <c r="T2427">
        <v>2</v>
      </c>
      <c r="U2427">
        <v>2</v>
      </c>
      <c r="V2427">
        <v>1</v>
      </c>
      <c r="W2427">
        <v>1</v>
      </c>
      <c r="X2427">
        <v>1</v>
      </c>
      <c r="Y2427">
        <v>0</v>
      </c>
      <c r="Z2427">
        <v>1</v>
      </c>
      <c r="AA2427">
        <v>79.8</v>
      </c>
      <c r="AB2427">
        <v>74.7</v>
      </c>
      <c r="AC2427">
        <v>3.3</v>
      </c>
      <c r="AD2427">
        <v>1.56</v>
      </c>
      <c r="AE2427">
        <v>1.456</v>
      </c>
      <c r="AF2427">
        <v>0.20200000000000001</v>
      </c>
      <c r="AG2427">
        <v>-1.841</v>
      </c>
      <c r="AH2427">
        <v>5.835</v>
      </c>
      <c r="AI2427">
        <v>5.8949999999999996</v>
      </c>
      <c r="AJ2427">
        <v>3.0390000000000001</v>
      </c>
      <c r="AK2427">
        <v>23.9</v>
      </c>
      <c r="AL2427">
        <v>-17.2</v>
      </c>
      <c r="AM2427">
        <v>8.9</v>
      </c>
      <c r="AN2427">
        <v>117.68</v>
      </c>
      <c r="AO2427">
        <v>1145.6199999999999</v>
      </c>
      <c r="AP2427" t="s">
        <v>8423</v>
      </c>
    </row>
    <row r="2428" spans="1:42">
      <c r="A2428" t="s">
        <v>841</v>
      </c>
      <c r="B2428" t="s">
        <v>42</v>
      </c>
      <c r="C2428" t="s">
        <v>8406</v>
      </c>
      <c r="D2428" t="s">
        <v>8109</v>
      </c>
      <c r="E2428" t="s">
        <v>4614</v>
      </c>
      <c r="F2428" t="s">
        <v>844</v>
      </c>
      <c r="G2428" t="s">
        <v>47</v>
      </c>
      <c r="H2428">
        <v>22</v>
      </c>
      <c r="I2428" t="s">
        <v>69</v>
      </c>
      <c r="J2428" t="s">
        <v>61</v>
      </c>
      <c r="K2428">
        <v>6</v>
      </c>
      <c r="L2428">
        <v>1</v>
      </c>
      <c r="M2428" t="s">
        <v>50</v>
      </c>
      <c r="N2428" t="s">
        <v>8931</v>
      </c>
      <c r="O2428">
        <v>0.89</v>
      </c>
      <c r="P2428" t="s">
        <v>74</v>
      </c>
      <c r="R2428" t="s">
        <v>2780</v>
      </c>
      <c r="S2428" t="s">
        <v>42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2</v>
      </c>
      <c r="AA2428">
        <v>79</v>
      </c>
      <c r="AB2428">
        <v>73.3</v>
      </c>
      <c r="AC2428">
        <v>3.12</v>
      </c>
      <c r="AD2428">
        <v>1.62</v>
      </c>
      <c r="AE2428">
        <v>0.26600000000000001</v>
      </c>
      <c r="AF2428">
        <v>1.6839999999999999</v>
      </c>
      <c r="AG2428">
        <v>-1.62</v>
      </c>
      <c r="AH2428">
        <v>6.22</v>
      </c>
      <c r="AI2428">
        <v>6.4429999999999996</v>
      </c>
      <c r="AJ2428">
        <v>1.004</v>
      </c>
      <c r="AK2428">
        <v>23.8</v>
      </c>
      <c r="AL2428">
        <v>-16.100000000000001</v>
      </c>
      <c r="AM2428">
        <v>9.8000000000000007</v>
      </c>
      <c r="AN2428">
        <v>99.334000000000003</v>
      </c>
      <c r="AO2428">
        <v>1105.42</v>
      </c>
      <c r="AP2428" t="s">
        <v>8428</v>
      </c>
    </row>
    <row r="2429" spans="1:42">
      <c r="A2429" t="s">
        <v>841</v>
      </c>
      <c r="B2429" t="s">
        <v>42</v>
      </c>
      <c r="C2429" t="s">
        <v>8406</v>
      </c>
      <c r="D2429" t="s">
        <v>8109</v>
      </c>
      <c r="E2429" t="s">
        <v>4614</v>
      </c>
      <c r="F2429" t="s">
        <v>844</v>
      </c>
      <c r="G2429" t="s">
        <v>47</v>
      </c>
      <c r="H2429">
        <v>26</v>
      </c>
      <c r="I2429" t="s">
        <v>56</v>
      </c>
      <c r="J2429" t="s">
        <v>57</v>
      </c>
      <c r="K2429">
        <v>6</v>
      </c>
      <c r="L2429">
        <v>5</v>
      </c>
      <c r="M2429" t="s">
        <v>70</v>
      </c>
      <c r="N2429" t="s">
        <v>8931</v>
      </c>
      <c r="O2429">
        <v>0.86199999999999999</v>
      </c>
      <c r="P2429" t="s">
        <v>74</v>
      </c>
      <c r="R2429" t="s">
        <v>2780</v>
      </c>
      <c r="S2429" t="s">
        <v>42</v>
      </c>
      <c r="T2429">
        <v>2</v>
      </c>
      <c r="U2429">
        <v>2</v>
      </c>
      <c r="V2429">
        <v>0</v>
      </c>
      <c r="W2429">
        <v>0</v>
      </c>
      <c r="X2429">
        <v>0</v>
      </c>
      <c r="Y2429">
        <v>0</v>
      </c>
      <c r="Z2429">
        <v>2</v>
      </c>
      <c r="AA2429">
        <v>72.2</v>
      </c>
      <c r="AB2429">
        <v>66.900000000000006</v>
      </c>
      <c r="AC2429">
        <v>3.12</v>
      </c>
      <c r="AD2429">
        <v>1.62</v>
      </c>
      <c r="AE2429">
        <v>-0.99299999999999999</v>
      </c>
      <c r="AF2429">
        <v>3.8980000000000001</v>
      </c>
      <c r="AG2429">
        <v>-1.806</v>
      </c>
      <c r="AH2429">
        <v>6.1749999999999998</v>
      </c>
      <c r="AI2429">
        <v>7.7030000000000003</v>
      </c>
      <c r="AJ2429">
        <v>-2.0710000000000002</v>
      </c>
      <c r="AK2429">
        <v>23.8</v>
      </c>
      <c r="AL2429">
        <v>-14.3</v>
      </c>
      <c r="AM2429">
        <v>12.5</v>
      </c>
      <c r="AN2429">
        <v>75.403999999999996</v>
      </c>
      <c r="AO2429">
        <v>1236.58</v>
      </c>
      <c r="AP2429" t="s">
        <v>8432</v>
      </c>
    </row>
    <row r="2430" spans="1:42">
      <c r="A2430" t="s">
        <v>841</v>
      </c>
      <c r="B2430" t="s">
        <v>42</v>
      </c>
      <c r="C2430" t="s">
        <v>8406</v>
      </c>
      <c r="D2430" t="s">
        <v>8109</v>
      </c>
      <c r="E2430" t="s">
        <v>4614</v>
      </c>
      <c r="F2430" t="s">
        <v>844</v>
      </c>
      <c r="G2430" t="s">
        <v>47</v>
      </c>
      <c r="H2430">
        <v>32</v>
      </c>
      <c r="I2430" t="s">
        <v>48</v>
      </c>
      <c r="J2430" t="s">
        <v>49</v>
      </c>
      <c r="K2430">
        <v>7</v>
      </c>
      <c r="L2430">
        <v>5</v>
      </c>
      <c r="M2430" t="s">
        <v>50</v>
      </c>
      <c r="N2430" t="s">
        <v>8931</v>
      </c>
      <c r="O2430">
        <v>0.9</v>
      </c>
      <c r="P2430" t="s">
        <v>149</v>
      </c>
      <c r="Q2430" t="s">
        <v>150</v>
      </c>
      <c r="R2430" t="s">
        <v>75</v>
      </c>
      <c r="S2430" t="s">
        <v>42</v>
      </c>
      <c r="T2430">
        <v>1</v>
      </c>
      <c r="U2430">
        <v>2</v>
      </c>
      <c r="V2430">
        <v>1</v>
      </c>
      <c r="W2430">
        <v>0</v>
      </c>
      <c r="X2430">
        <v>0</v>
      </c>
      <c r="Y2430">
        <v>0</v>
      </c>
      <c r="Z2430">
        <v>2</v>
      </c>
      <c r="AA2430">
        <v>80.7</v>
      </c>
      <c r="AB2430">
        <v>74.2</v>
      </c>
      <c r="AC2430">
        <v>3.4</v>
      </c>
      <c r="AD2430">
        <v>1.61</v>
      </c>
      <c r="AE2430">
        <v>1.4059999999999999</v>
      </c>
      <c r="AF2430">
        <v>1.88</v>
      </c>
      <c r="AG2430">
        <v>-1.4419999999999999</v>
      </c>
      <c r="AH2430">
        <v>6.1130000000000004</v>
      </c>
      <c r="AI2430">
        <v>6.6349999999999998</v>
      </c>
      <c r="AJ2430">
        <v>0.59799999999999998</v>
      </c>
      <c r="AK2430">
        <v>23.8</v>
      </c>
      <c r="AL2430">
        <v>-17.600000000000001</v>
      </c>
      <c r="AM2430">
        <v>9.8000000000000007</v>
      </c>
      <c r="AN2430">
        <v>95.602999999999994</v>
      </c>
      <c r="AO2430">
        <v>1141.07</v>
      </c>
      <c r="AP2430" t="s">
        <v>8438</v>
      </c>
    </row>
    <row r="2431" spans="1:42">
      <c r="A2431" t="s">
        <v>841</v>
      </c>
      <c r="B2431" t="s">
        <v>42</v>
      </c>
      <c r="C2431" t="s">
        <v>8406</v>
      </c>
      <c r="D2431" t="s">
        <v>8109</v>
      </c>
      <c r="E2431" t="s">
        <v>4614</v>
      </c>
      <c r="F2431" t="s">
        <v>844</v>
      </c>
      <c r="G2431" t="s">
        <v>47</v>
      </c>
      <c r="H2431">
        <v>35</v>
      </c>
      <c r="I2431" t="s">
        <v>56</v>
      </c>
      <c r="J2431" t="s">
        <v>57</v>
      </c>
      <c r="K2431">
        <v>8</v>
      </c>
      <c r="L2431">
        <v>3</v>
      </c>
      <c r="M2431" t="s">
        <v>70</v>
      </c>
      <c r="N2431" t="s">
        <v>8931</v>
      </c>
      <c r="O2431">
        <v>0.874</v>
      </c>
      <c r="P2431" t="s">
        <v>149</v>
      </c>
      <c r="R2431" t="s">
        <v>1230</v>
      </c>
      <c r="S2431" t="s">
        <v>42</v>
      </c>
      <c r="T2431">
        <v>1</v>
      </c>
      <c r="U2431">
        <v>1</v>
      </c>
      <c r="V2431">
        <v>2</v>
      </c>
      <c r="W2431">
        <v>0</v>
      </c>
      <c r="X2431">
        <v>0</v>
      </c>
      <c r="Y2431">
        <v>0</v>
      </c>
      <c r="Z2431">
        <v>2</v>
      </c>
      <c r="AA2431">
        <v>69.900000000000006</v>
      </c>
      <c r="AB2431">
        <v>65.099999999999994</v>
      </c>
      <c r="AC2431">
        <v>3.55</v>
      </c>
      <c r="AD2431">
        <v>1.64</v>
      </c>
      <c r="AE2431">
        <v>-1.913</v>
      </c>
      <c r="AF2431">
        <v>3.4220000000000002</v>
      </c>
      <c r="AG2431">
        <v>-1.919</v>
      </c>
      <c r="AH2431">
        <v>5.8639999999999999</v>
      </c>
      <c r="AI2431">
        <v>9.5510000000000002</v>
      </c>
      <c r="AJ2431">
        <v>-1.4810000000000001</v>
      </c>
      <c r="AK2431">
        <v>23.9</v>
      </c>
      <c r="AL2431">
        <v>-16.5</v>
      </c>
      <c r="AM2431">
        <v>13.1</v>
      </c>
      <c r="AN2431">
        <v>81.59</v>
      </c>
      <c r="AO2431">
        <v>1461.29</v>
      </c>
      <c r="AP2431" t="s">
        <v>8441</v>
      </c>
    </row>
    <row r="2432" spans="1:42">
      <c r="A2432" t="s">
        <v>841</v>
      </c>
      <c r="B2432" t="s">
        <v>42</v>
      </c>
      <c r="C2432" t="s">
        <v>8406</v>
      </c>
      <c r="D2432" t="s">
        <v>8109</v>
      </c>
      <c r="E2432" t="s">
        <v>4614</v>
      </c>
      <c r="F2432" t="s">
        <v>844</v>
      </c>
      <c r="G2432" t="s">
        <v>47</v>
      </c>
      <c r="H2432">
        <v>36</v>
      </c>
      <c r="I2432" t="s">
        <v>48</v>
      </c>
      <c r="J2432" t="s">
        <v>49</v>
      </c>
      <c r="K2432">
        <v>8</v>
      </c>
      <c r="L2432">
        <v>4</v>
      </c>
      <c r="M2432" t="s">
        <v>50</v>
      </c>
      <c r="N2432" t="s">
        <v>8931</v>
      </c>
      <c r="O2432">
        <v>0.91400000000000003</v>
      </c>
      <c r="P2432" t="s">
        <v>149</v>
      </c>
      <c r="Q2432" t="s">
        <v>150</v>
      </c>
      <c r="R2432" t="s">
        <v>1230</v>
      </c>
      <c r="S2432" t="s">
        <v>42</v>
      </c>
      <c r="T2432">
        <v>2</v>
      </c>
      <c r="U2432">
        <v>1</v>
      </c>
      <c r="V2432">
        <v>2</v>
      </c>
      <c r="W2432">
        <v>0</v>
      </c>
      <c r="X2432">
        <v>0</v>
      </c>
      <c r="Y2432">
        <v>0</v>
      </c>
      <c r="Z2432">
        <v>2</v>
      </c>
      <c r="AA2432">
        <v>79.2</v>
      </c>
      <c r="AB2432">
        <v>73.7</v>
      </c>
      <c r="AC2432">
        <v>3.55</v>
      </c>
      <c r="AD2432">
        <v>1.64</v>
      </c>
      <c r="AE2432">
        <v>0.16600000000000001</v>
      </c>
      <c r="AF2432">
        <v>1.252</v>
      </c>
      <c r="AG2432">
        <v>-1.748</v>
      </c>
      <c r="AH2432">
        <v>5.7910000000000004</v>
      </c>
      <c r="AI2432">
        <v>7.6269999999999998</v>
      </c>
      <c r="AJ2432">
        <v>2.5230000000000001</v>
      </c>
      <c r="AK2432">
        <v>23.9</v>
      </c>
      <c r="AL2432">
        <v>-20</v>
      </c>
      <c r="AM2432">
        <v>9.3000000000000007</v>
      </c>
      <c r="AN2432">
        <v>108.67</v>
      </c>
      <c r="AO2432">
        <v>1372.86</v>
      </c>
      <c r="AP2432" t="s">
        <v>8442</v>
      </c>
    </row>
    <row r="2433" spans="1:42">
      <c r="A2433" t="s">
        <v>841</v>
      </c>
      <c r="B2433" t="s">
        <v>42</v>
      </c>
      <c r="C2433" t="s">
        <v>8406</v>
      </c>
      <c r="D2433" t="s">
        <v>8109</v>
      </c>
      <c r="E2433" t="s">
        <v>4614</v>
      </c>
      <c r="F2433" t="s">
        <v>844</v>
      </c>
      <c r="G2433" t="s">
        <v>47</v>
      </c>
      <c r="H2433">
        <v>58</v>
      </c>
      <c r="I2433" t="s">
        <v>56</v>
      </c>
      <c r="J2433" t="s">
        <v>57</v>
      </c>
      <c r="K2433">
        <v>13</v>
      </c>
      <c r="L2433">
        <v>5</v>
      </c>
      <c r="M2433" t="s">
        <v>50</v>
      </c>
      <c r="N2433" t="s">
        <v>8931</v>
      </c>
      <c r="O2433">
        <v>0.84</v>
      </c>
      <c r="P2433" t="s">
        <v>282</v>
      </c>
      <c r="R2433" t="s">
        <v>78</v>
      </c>
      <c r="S2433" t="s">
        <v>54</v>
      </c>
      <c r="T2433">
        <v>3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4</v>
      </c>
      <c r="AA2433">
        <v>77.400000000000006</v>
      </c>
      <c r="AB2433">
        <v>71.8</v>
      </c>
      <c r="AC2433">
        <v>3.3</v>
      </c>
      <c r="AD2433">
        <v>1.56</v>
      </c>
      <c r="AE2433">
        <v>-2.9260000000000002</v>
      </c>
      <c r="AF2433">
        <v>2.8730000000000002</v>
      </c>
      <c r="AG2433">
        <v>-2.2650000000000001</v>
      </c>
      <c r="AH2433">
        <v>5.8650000000000002</v>
      </c>
      <c r="AI2433">
        <v>6.3730000000000002</v>
      </c>
      <c r="AJ2433">
        <v>-1.073</v>
      </c>
      <c r="AK2433">
        <v>23.8</v>
      </c>
      <c r="AL2433">
        <v>-13.1</v>
      </c>
      <c r="AM2433">
        <v>10.6</v>
      </c>
      <c r="AN2433">
        <v>80.938999999999993</v>
      </c>
      <c r="AO2433">
        <v>1077.77</v>
      </c>
      <c r="AP2433" t="s">
        <v>8460</v>
      </c>
    </row>
    <row r="2434" spans="1:42">
      <c r="A2434" t="s">
        <v>841</v>
      </c>
      <c r="B2434" t="s">
        <v>42</v>
      </c>
      <c r="C2434" t="s">
        <v>8406</v>
      </c>
      <c r="D2434" t="s">
        <v>8109</v>
      </c>
      <c r="E2434" t="s">
        <v>4614</v>
      </c>
      <c r="F2434" t="s">
        <v>844</v>
      </c>
      <c r="G2434" t="s">
        <v>47</v>
      </c>
      <c r="H2434">
        <v>66</v>
      </c>
      <c r="I2434" t="s">
        <v>56</v>
      </c>
      <c r="J2434" t="s">
        <v>57</v>
      </c>
      <c r="K2434">
        <v>16</v>
      </c>
      <c r="L2434">
        <v>2</v>
      </c>
      <c r="M2434" t="s">
        <v>50</v>
      </c>
      <c r="N2434" t="s">
        <v>8931</v>
      </c>
      <c r="O2434">
        <v>0.91100000000000003</v>
      </c>
      <c r="P2434" t="s">
        <v>157</v>
      </c>
      <c r="R2434" t="s">
        <v>75</v>
      </c>
      <c r="S2434" t="s">
        <v>42</v>
      </c>
      <c r="T2434">
        <v>1</v>
      </c>
      <c r="U2434">
        <v>0</v>
      </c>
      <c r="V2434">
        <v>1</v>
      </c>
      <c r="W2434">
        <v>1</v>
      </c>
      <c r="X2434">
        <v>1</v>
      </c>
      <c r="Y2434">
        <v>0</v>
      </c>
      <c r="Z2434">
        <v>4</v>
      </c>
      <c r="AA2434">
        <v>78.900000000000006</v>
      </c>
      <c r="AB2434">
        <v>72.900000000000006</v>
      </c>
      <c r="AC2434">
        <v>3.4</v>
      </c>
      <c r="AD2434">
        <v>1.61</v>
      </c>
      <c r="AE2434">
        <v>1.583</v>
      </c>
      <c r="AF2434">
        <v>1.661</v>
      </c>
      <c r="AG2434">
        <v>-1.7050000000000001</v>
      </c>
      <c r="AH2434">
        <v>6.0430000000000001</v>
      </c>
      <c r="AI2434">
        <v>6.4249999999999998</v>
      </c>
      <c r="AJ2434">
        <v>2.8620000000000001</v>
      </c>
      <c r="AK2434">
        <v>23.8</v>
      </c>
      <c r="AL2434">
        <v>-18.3</v>
      </c>
      <c r="AM2434">
        <v>9.1999999999999993</v>
      </c>
      <c r="AN2434">
        <v>114.416</v>
      </c>
      <c r="AO2434">
        <v>1187.32</v>
      </c>
      <c r="AP2434" t="s">
        <v>8468</v>
      </c>
    </row>
    <row r="2435" spans="1:42">
      <c r="A2435" t="s">
        <v>841</v>
      </c>
      <c r="B2435" t="s">
        <v>42</v>
      </c>
      <c r="C2435" t="s">
        <v>8406</v>
      </c>
      <c r="D2435" t="s">
        <v>8109</v>
      </c>
      <c r="E2435" t="s">
        <v>4614</v>
      </c>
      <c r="F2435" t="s">
        <v>844</v>
      </c>
      <c r="G2435" t="s">
        <v>47</v>
      </c>
      <c r="H2435">
        <v>70</v>
      </c>
      <c r="I2435" t="s">
        <v>56</v>
      </c>
      <c r="J2435" t="s">
        <v>57</v>
      </c>
      <c r="K2435">
        <v>17</v>
      </c>
      <c r="L2435">
        <v>1</v>
      </c>
      <c r="M2435" t="s">
        <v>50</v>
      </c>
      <c r="N2435" t="s">
        <v>8931</v>
      </c>
      <c r="O2435">
        <v>0.91400000000000003</v>
      </c>
      <c r="P2435" t="s">
        <v>65</v>
      </c>
      <c r="R2435" t="s">
        <v>1230</v>
      </c>
      <c r="S2435" t="s">
        <v>42</v>
      </c>
      <c r="T2435">
        <v>0</v>
      </c>
      <c r="U2435">
        <v>0</v>
      </c>
      <c r="V2435">
        <v>2</v>
      </c>
      <c r="W2435">
        <v>1</v>
      </c>
      <c r="X2435">
        <v>0</v>
      </c>
      <c r="Y2435">
        <v>1</v>
      </c>
      <c r="Z2435">
        <v>4</v>
      </c>
      <c r="AA2435">
        <v>77.900000000000006</v>
      </c>
      <c r="AB2435">
        <v>72.5</v>
      </c>
      <c r="AC2435">
        <v>3.55</v>
      </c>
      <c r="AD2435">
        <v>1.64</v>
      </c>
      <c r="AE2435">
        <v>-0.80200000000000005</v>
      </c>
      <c r="AF2435">
        <v>3.3159999999999998</v>
      </c>
      <c r="AG2435">
        <v>-1.974</v>
      </c>
      <c r="AH2435">
        <v>6.08</v>
      </c>
      <c r="AI2435">
        <v>7.9630000000000001</v>
      </c>
      <c r="AJ2435">
        <v>0.96899999999999997</v>
      </c>
      <c r="AK2435">
        <v>23.9</v>
      </c>
      <c r="AL2435">
        <v>-19.100000000000001</v>
      </c>
      <c r="AM2435">
        <v>9.9</v>
      </c>
      <c r="AN2435">
        <v>97.332999999999998</v>
      </c>
      <c r="AO2435">
        <v>1355.66</v>
      </c>
      <c r="AP2435" t="s">
        <v>8472</v>
      </c>
    </row>
    <row r="2436" spans="1:42">
      <c r="A2436" t="s">
        <v>841</v>
      </c>
      <c r="B2436" t="s">
        <v>42</v>
      </c>
      <c r="C2436" t="s">
        <v>8406</v>
      </c>
      <c r="D2436" t="s">
        <v>8109</v>
      </c>
      <c r="E2436" t="s">
        <v>4614</v>
      </c>
      <c r="F2436" t="s">
        <v>844</v>
      </c>
      <c r="G2436" t="s">
        <v>47</v>
      </c>
      <c r="H2436">
        <v>72</v>
      </c>
      <c r="I2436" t="s">
        <v>131</v>
      </c>
      <c r="J2436" t="s">
        <v>49</v>
      </c>
      <c r="K2436">
        <v>17</v>
      </c>
      <c r="L2436">
        <v>3</v>
      </c>
      <c r="M2436" t="s">
        <v>70</v>
      </c>
      <c r="N2436" t="s">
        <v>8931</v>
      </c>
      <c r="O2436">
        <v>0.88800000000000001</v>
      </c>
      <c r="P2436" t="s">
        <v>65</v>
      </c>
      <c r="Q2436" t="s">
        <v>125</v>
      </c>
      <c r="R2436" t="s">
        <v>1230</v>
      </c>
      <c r="S2436" t="s">
        <v>42</v>
      </c>
      <c r="T2436">
        <v>2</v>
      </c>
      <c r="U2436">
        <v>0</v>
      </c>
      <c r="V2436">
        <v>2</v>
      </c>
      <c r="W2436">
        <v>1</v>
      </c>
      <c r="X2436">
        <v>0</v>
      </c>
      <c r="Y2436">
        <v>1</v>
      </c>
      <c r="Z2436">
        <v>4</v>
      </c>
      <c r="AA2436">
        <v>71.400000000000006</v>
      </c>
      <c r="AB2436">
        <v>66.7</v>
      </c>
      <c r="AC2436">
        <v>3.55</v>
      </c>
      <c r="AD2436">
        <v>1.64</v>
      </c>
      <c r="AE2436">
        <v>0.34599999999999997</v>
      </c>
      <c r="AF2436">
        <v>1.738</v>
      </c>
      <c r="AG2436">
        <v>-1.744</v>
      </c>
      <c r="AH2436">
        <v>5.8479999999999999</v>
      </c>
      <c r="AI2436">
        <v>8.468</v>
      </c>
      <c r="AJ2436">
        <v>-1.6180000000000001</v>
      </c>
      <c r="AK2436">
        <v>23.9</v>
      </c>
      <c r="AL2436">
        <v>-15.9</v>
      </c>
      <c r="AM2436">
        <v>12.9</v>
      </c>
      <c r="AN2436">
        <v>79.617999999999995</v>
      </c>
      <c r="AO2436">
        <v>1324.53</v>
      </c>
      <c r="AP2436" t="s">
        <v>8474</v>
      </c>
    </row>
    <row r="2437" spans="1:42">
      <c r="A2437" t="s">
        <v>841</v>
      </c>
      <c r="B2437" t="s">
        <v>42</v>
      </c>
      <c r="C2437" t="s">
        <v>8406</v>
      </c>
      <c r="D2437" t="s">
        <v>8109</v>
      </c>
      <c r="E2437" t="s">
        <v>4614</v>
      </c>
      <c r="F2437" t="s">
        <v>844</v>
      </c>
      <c r="G2437" t="s">
        <v>47</v>
      </c>
      <c r="H2437">
        <v>79</v>
      </c>
      <c r="I2437" t="s">
        <v>63</v>
      </c>
      <c r="J2437" t="s">
        <v>61</v>
      </c>
      <c r="K2437">
        <v>19</v>
      </c>
      <c r="L2437">
        <v>2</v>
      </c>
      <c r="M2437" t="s">
        <v>50</v>
      </c>
      <c r="N2437" t="s">
        <v>8931</v>
      </c>
      <c r="O2437">
        <v>0.89400000000000002</v>
      </c>
      <c r="P2437" t="s">
        <v>74</v>
      </c>
      <c r="R2437" t="s">
        <v>116</v>
      </c>
      <c r="S2437" t="s">
        <v>42</v>
      </c>
      <c r="T2437">
        <v>1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5</v>
      </c>
      <c r="AA2437">
        <v>78.099999999999994</v>
      </c>
      <c r="AB2437">
        <v>72.099999999999994</v>
      </c>
      <c r="AC2437">
        <v>3.43</v>
      </c>
      <c r="AD2437">
        <v>1.78</v>
      </c>
      <c r="AE2437">
        <v>0.222</v>
      </c>
      <c r="AF2437">
        <v>2.17</v>
      </c>
      <c r="AG2437">
        <v>-1.579</v>
      </c>
      <c r="AH2437">
        <v>6.1020000000000003</v>
      </c>
      <c r="AI2437">
        <v>7.6449999999999996</v>
      </c>
      <c r="AJ2437">
        <v>0.63300000000000001</v>
      </c>
      <c r="AK2437">
        <v>23.8</v>
      </c>
      <c r="AL2437">
        <v>-18.100000000000001</v>
      </c>
      <c r="AM2437">
        <v>10.3</v>
      </c>
      <c r="AN2437">
        <v>95.15</v>
      </c>
      <c r="AO2437">
        <v>1281.1300000000001</v>
      </c>
      <c r="AP2437" t="s">
        <v>8476</v>
      </c>
    </row>
    <row r="2438" spans="1:42">
      <c r="A2438" t="s">
        <v>841</v>
      </c>
      <c r="B2438" t="s">
        <v>42</v>
      </c>
      <c r="C2438" t="s">
        <v>8406</v>
      </c>
      <c r="D2438" t="s">
        <v>8109</v>
      </c>
      <c r="E2438" t="s">
        <v>4614</v>
      </c>
      <c r="F2438" t="s">
        <v>844</v>
      </c>
      <c r="G2438" t="s">
        <v>47</v>
      </c>
      <c r="H2438">
        <v>80</v>
      </c>
      <c r="I2438" t="s">
        <v>56</v>
      </c>
      <c r="J2438" t="s">
        <v>57</v>
      </c>
      <c r="K2438">
        <v>19</v>
      </c>
      <c r="L2438">
        <v>3</v>
      </c>
      <c r="M2438" t="s">
        <v>70</v>
      </c>
      <c r="N2438" t="s">
        <v>8931</v>
      </c>
      <c r="O2438">
        <v>0.88900000000000001</v>
      </c>
      <c r="P2438" t="s">
        <v>74</v>
      </c>
      <c r="R2438" t="s">
        <v>116</v>
      </c>
      <c r="S2438" t="s">
        <v>42</v>
      </c>
      <c r="T2438">
        <v>1</v>
      </c>
      <c r="U2438">
        <v>1</v>
      </c>
      <c r="V2438">
        <v>0</v>
      </c>
      <c r="W2438">
        <v>0</v>
      </c>
      <c r="X2438">
        <v>0</v>
      </c>
      <c r="Y2438">
        <v>0</v>
      </c>
      <c r="Z2438">
        <v>5</v>
      </c>
      <c r="AA2438">
        <v>69.5</v>
      </c>
      <c r="AB2438">
        <v>64.599999999999994</v>
      </c>
      <c r="AC2438">
        <v>3.43</v>
      </c>
      <c r="AD2438">
        <v>1.78</v>
      </c>
      <c r="AE2438">
        <v>-0.93</v>
      </c>
      <c r="AF2438">
        <v>2.92</v>
      </c>
      <c r="AG2438">
        <v>-1.9259999999999999</v>
      </c>
      <c r="AH2438">
        <v>5.8760000000000003</v>
      </c>
      <c r="AI2438">
        <v>8.5559999999999992</v>
      </c>
      <c r="AJ2438">
        <v>-4.2069999999999999</v>
      </c>
      <c r="AK2438">
        <v>23.8</v>
      </c>
      <c r="AL2438">
        <v>-13.9</v>
      </c>
      <c r="AM2438">
        <v>14.3</v>
      </c>
      <c r="AN2438">
        <v>64.197999999999993</v>
      </c>
      <c r="AO2438">
        <v>1419.77</v>
      </c>
      <c r="AP2438" t="s">
        <v>8477</v>
      </c>
    </row>
    <row r="2439" spans="1:42">
      <c r="A2439" t="s">
        <v>8353</v>
      </c>
      <c r="B2439" t="s">
        <v>54</v>
      </c>
      <c r="C2439" t="s">
        <v>8406</v>
      </c>
      <c r="D2439" t="s">
        <v>8109</v>
      </c>
      <c r="E2439" t="s">
        <v>4614</v>
      </c>
      <c r="F2439" t="s">
        <v>844</v>
      </c>
      <c r="G2439" t="s">
        <v>47</v>
      </c>
      <c r="H2439">
        <v>2</v>
      </c>
      <c r="I2439" t="s">
        <v>69</v>
      </c>
      <c r="J2439" t="s">
        <v>61</v>
      </c>
      <c r="K2439">
        <v>1</v>
      </c>
      <c r="L2439">
        <v>2</v>
      </c>
      <c r="M2439" t="s">
        <v>50</v>
      </c>
      <c r="N2439" t="s">
        <v>8931</v>
      </c>
      <c r="O2439">
        <v>0.89300000000000002</v>
      </c>
      <c r="P2439" t="s">
        <v>71</v>
      </c>
      <c r="R2439" t="s">
        <v>72</v>
      </c>
      <c r="S2439" t="s">
        <v>54</v>
      </c>
      <c r="T2439">
        <v>0</v>
      </c>
      <c r="U2439">
        <v>1</v>
      </c>
      <c r="V2439">
        <v>0</v>
      </c>
      <c r="W2439">
        <v>0</v>
      </c>
      <c r="X2439">
        <v>0</v>
      </c>
      <c r="Y2439">
        <v>0</v>
      </c>
      <c r="Z2439">
        <v>7</v>
      </c>
      <c r="AA2439">
        <v>80.400000000000006</v>
      </c>
      <c r="AB2439">
        <v>75.5</v>
      </c>
      <c r="AC2439">
        <v>3.24</v>
      </c>
      <c r="AD2439">
        <v>1.5</v>
      </c>
      <c r="AE2439">
        <v>-0.62</v>
      </c>
      <c r="AF2439">
        <v>1.2769999999999999</v>
      </c>
      <c r="AG2439">
        <v>1.482</v>
      </c>
      <c r="AH2439">
        <v>6.3659999999999997</v>
      </c>
      <c r="AI2439">
        <v>-1.07</v>
      </c>
      <c r="AJ2439">
        <v>3.0369999999999999</v>
      </c>
      <c r="AK2439">
        <v>23.9</v>
      </c>
      <c r="AL2439">
        <v>4.3</v>
      </c>
      <c r="AM2439">
        <v>8.1999999999999993</v>
      </c>
      <c r="AN2439">
        <v>199.10499999999999</v>
      </c>
      <c r="AO2439">
        <v>571.99</v>
      </c>
      <c r="AP2439" t="s">
        <v>8501</v>
      </c>
    </row>
    <row r="2440" spans="1:42">
      <c r="A2440" t="s">
        <v>8353</v>
      </c>
      <c r="B2440" t="s">
        <v>54</v>
      </c>
      <c r="C2440" t="s">
        <v>8406</v>
      </c>
      <c r="D2440" t="s">
        <v>8109</v>
      </c>
      <c r="E2440" t="s">
        <v>4614</v>
      </c>
      <c r="F2440" t="s">
        <v>844</v>
      </c>
      <c r="G2440" t="s">
        <v>47</v>
      </c>
      <c r="H2440">
        <v>3</v>
      </c>
      <c r="I2440" t="s">
        <v>115</v>
      </c>
      <c r="J2440" t="s">
        <v>61</v>
      </c>
      <c r="K2440">
        <v>1</v>
      </c>
      <c r="L2440">
        <v>3</v>
      </c>
      <c r="M2440" t="s">
        <v>50</v>
      </c>
      <c r="N2440" t="s">
        <v>8931</v>
      </c>
      <c r="O2440">
        <v>0.89200000000000002</v>
      </c>
      <c r="P2440" t="s">
        <v>71</v>
      </c>
      <c r="R2440" t="s">
        <v>72</v>
      </c>
      <c r="S2440" t="s">
        <v>54</v>
      </c>
      <c r="T2440">
        <v>0</v>
      </c>
      <c r="U2440">
        <v>2</v>
      </c>
      <c r="V2440">
        <v>0</v>
      </c>
      <c r="W2440">
        <v>0</v>
      </c>
      <c r="X2440">
        <v>0</v>
      </c>
      <c r="Y2440">
        <v>0</v>
      </c>
      <c r="Z2440">
        <v>7</v>
      </c>
      <c r="AA2440">
        <v>81.099999999999994</v>
      </c>
      <c r="AB2440">
        <v>76.099999999999994</v>
      </c>
      <c r="AC2440">
        <v>3.24</v>
      </c>
      <c r="AD2440">
        <v>1.5</v>
      </c>
      <c r="AE2440">
        <v>-1.0089999999999999</v>
      </c>
      <c r="AF2440">
        <v>0.78900000000000003</v>
      </c>
      <c r="AG2440">
        <v>1.24</v>
      </c>
      <c r="AH2440">
        <v>6.3369999999999997</v>
      </c>
      <c r="AI2440">
        <v>-1.252</v>
      </c>
      <c r="AJ2440">
        <v>3.073</v>
      </c>
      <c r="AK2440">
        <v>23.9</v>
      </c>
      <c r="AL2440">
        <v>5</v>
      </c>
      <c r="AM2440">
        <v>8.1</v>
      </c>
      <c r="AN2440">
        <v>201.83500000000001</v>
      </c>
      <c r="AO2440">
        <v>591.78599999999994</v>
      </c>
      <c r="AP2440" t="s">
        <v>8502</v>
      </c>
    </row>
    <row r="2441" spans="1:42">
      <c r="A2441" t="s">
        <v>8353</v>
      </c>
      <c r="B2441" t="s">
        <v>54</v>
      </c>
      <c r="C2441" t="s">
        <v>8406</v>
      </c>
      <c r="D2441" t="s">
        <v>8109</v>
      </c>
      <c r="E2441" t="s">
        <v>4614</v>
      </c>
      <c r="F2441" t="s">
        <v>844</v>
      </c>
      <c r="G2441" t="s">
        <v>47</v>
      </c>
      <c r="H2441">
        <v>4</v>
      </c>
      <c r="I2441" t="s">
        <v>56</v>
      </c>
      <c r="J2441" t="s">
        <v>57</v>
      </c>
      <c r="K2441">
        <v>2</v>
      </c>
      <c r="L2441">
        <v>1</v>
      </c>
      <c r="M2441" t="s">
        <v>50</v>
      </c>
      <c r="N2441" t="s">
        <v>8931</v>
      </c>
      <c r="O2441">
        <v>0.90300000000000002</v>
      </c>
      <c r="P2441" t="s">
        <v>65</v>
      </c>
      <c r="R2441" t="s">
        <v>97</v>
      </c>
      <c r="S2441" t="s">
        <v>42</v>
      </c>
      <c r="T2441">
        <v>0</v>
      </c>
      <c r="U2441">
        <v>0</v>
      </c>
      <c r="V2441">
        <v>1</v>
      </c>
      <c r="W2441">
        <v>0</v>
      </c>
      <c r="X2441">
        <v>0</v>
      </c>
      <c r="Y2441">
        <v>0</v>
      </c>
      <c r="Z2441">
        <v>7</v>
      </c>
      <c r="AA2441">
        <v>79.900000000000006</v>
      </c>
      <c r="AB2441">
        <v>75.2</v>
      </c>
      <c r="AC2441">
        <v>3.48</v>
      </c>
      <c r="AD2441">
        <v>1.66</v>
      </c>
      <c r="AE2441">
        <v>1.3049999999999999</v>
      </c>
      <c r="AF2441">
        <v>2.056</v>
      </c>
      <c r="AG2441">
        <v>1.55</v>
      </c>
      <c r="AH2441">
        <v>6.5209999999999999</v>
      </c>
      <c r="AI2441">
        <v>-3.6739999999999999</v>
      </c>
      <c r="AJ2441">
        <v>3.9409999999999998</v>
      </c>
      <c r="AK2441">
        <v>23.9</v>
      </c>
      <c r="AL2441">
        <v>10.6</v>
      </c>
      <c r="AM2441">
        <v>7.9</v>
      </c>
      <c r="AN2441">
        <v>222.61199999999999</v>
      </c>
      <c r="AO2441">
        <v>948.86800000000005</v>
      </c>
      <c r="AP2441" t="s">
        <v>8503</v>
      </c>
    </row>
    <row r="2442" spans="1:42">
      <c r="A2442" t="s">
        <v>8353</v>
      </c>
      <c r="B2442" t="s">
        <v>54</v>
      </c>
      <c r="C2442" t="s">
        <v>8406</v>
      </c>
      <c r="D2442" t="s">
        <v>8109</v>
      </c>
      <c r="E2442" t="s">
        <v>4614</v>
      </c>
      <c r="F2442" t="s">
        <v>844</v>
      </c>
      <c r="G2442" t="s">
        <v>47</v>
      </c>
      <c r="H2442">
        <v>6</v>
      </c>
      <c r="I2442" t="s">
        <v>60</v>
      </c>
      <c r="J2442" t="s">
        <v>61</v>
      </c>
      <c r="K2442">
        <v>2</v>
      </c>
      <c r="L2442">
        <v>3</v>
      </c>
      <c r="M2442" t="s">
        <v>50</v>
      </c>
      <c r="N2442" t="s">
        <v>8931</v>
      </c>
      <c r="O2442">
        <v>0.88900000000000001</v>
      </c>
      <c r="P2442" t="s">
        <v>65</v>
      </c>
      <c r="R2442" t="s">
        <v>97</v>
      </c>
      <c r="S2442" t="s">
        <v>42</v>
      </c>
      <c r="T2442">
        <v>1</v>
      </c>
      <c r="U2442">
        <v>1</v>
      </c>
      <c r="V2442">
        <v>1</v>
      </c>
      <c r="W2442">
        <v>0</v>
      </c>
      <c r="X2442">
        <v>0</v>
      </c>
      <c r="Y2442">
        <v>0</v>
      </c>
      <c r="Z2442">
        <v>7</v>
      </c>
      <c r="AA2442">
        <v>81.400000000000006</v>
      </c>
      <c r="AB2442">
        <v>75.5</v>
      </c>
      <c r="AC2442">
        <v>3.48</v>
      </c>
      <c r="AD2442">
        <v>1.66</v>
      </c>
      <c r="AE2442">
        <v>0.54100000000000004</v>
      </c>
      <c r="AF2442">
        <v>2.6309999999999998</v>
      </c>
      <c r="AG2442">
        <v>1.58</v>
      </c>
      <c r="AH2442">
        <v>6.5679999999999996</v>
      </c>
      <c r="AI2442">
        <v>-1.6870000000000001</v>
      </c>
      <c r="AJ2442">
        <v>3.9009999999999998</v>
      </c>
      <c r="AK2442">
        <v>23.8</v>
      </c>
      <c r="AL2442">
        <v>5.8</v>
      </c>
      <c r="AM2442">
        <v>7.7</v>
      </c>
      <c r="AN2442">
        <v>203.11600000000001</v>
      </c>
      <c r="AO2442">
        <v>753.88400000000001</v>
      </c>
      <c r="AP2442" t="s">
        <v>8505</v>
      </c>
    </row>
    <row r="2443" spans="1:42">
      <c r="A2443" t="s">
        <v>8353</v>
      </c>
      <c r="B2443" t="s">
        <v>54</v>
      </c>
      <c r="C2443" t="s">
        <v>8406</v>
      </c>
      <c r="D2443" t="s">
        <v>8109</v>
      </c>
      <c r="E2443" t="s">
        <v>4614</v>
      </c>
      <c r="F2443" t="s">
        <v>844</v>
      </c>
      <c r="G2443" t="s">
        <v>47</v>
      </c>
      <c r="H2443">
        <v>7</v>
      </c>
      <c r="I2443" t="s">
        <v>56</v>
      </c>
      <c r="J2443" t="s">
        <v>57</v>
      </c>
      <c r="K2443">
        <v>2</v>
      </c>
      <c r="L2443">
        <v>4</v>
      </c>
      <c r="M2443" t="s">
        <v>50</v>
      </c>
      <c r="N2443" t="s">
        <v>8931</v>
      </c>
      <c r="O2443">
        <v>0.90800000000000003</v>
      </c>
      <c r="P2443" t="s">
        <v>65</v>
      </c>
      <c r="R2443" t="s">
        <v>97</v>
      </c>
      <c r="S2443" t="s">
        <v>42</v>
      </c>
      <c r="T2443">
        <v>1</v>
      </c>
      <c r="U2443">
        <v>2</v>
      </c>
      <c r="V2443">
        <v>1</v>
      </c>
      <c r="W2443">
        <v>0</v>
      </c>
      <c r="X2443">
        <v>0</v>
      </c>
      <c r="Y2443">
        <v>0</v>
      </c>
      <c r="Z2443">
        <v>7</v>
      </c>
      <c r="AA2443">
        <v>80.900000000000006</v>
      </c>
      <c r="AB2443">
        <v>76</v>
      </c>
      <c r="AC2443">
        <v>3.48</v>
      </c>
      <c r="AD2443">
        <v>1.66</v>
      </c>
      <c r="AE2443">
        <v>-1.571</v>
      </c>
      <c r="AF2443">
        <v>1.68</v>
      </c>
      <c r="AG2443">
        <v>1.095</v>
      </c>
      <c r="AH2443">
        <v>6.407</v>
      </c>
      <c r="AI2443">
        <v>-4.3520000000000003</v>
      </c>
      <c r="AJ2443">
        <v>0.11600000000000001</v>
      </c>
      <c r="AK2443">
        <v>23.9</v>
      </c>
      <c r="AL2443">
        <v>12</v>
      </c>
      <c r="AM2443">
        <v>9.4</v>
      </c>
      <c r="AN2443">
        <v>267.791</v>
      </c>
      <c r="AO2443">
        <v>765.33</v>
      </c>
      <c r="AP2443" t="s">
        <v>8506</v>
      </c>
    </row>
    <row r="2444" spans="1:42">
      <c r="A2444" t="s">
        <v>8353</v>
      </c>
      <c r="B2444" t="s">
        <v>54</v>
      </c>
      <c r="C2444" t="s">
        <v>8406</v>
      </c>
      <c r="D2444" t="s">
        <v>8109</v>
      </c>
      <c r="E2444" t="s">
        <v>4614</v>
      </c>
      <c r="F2444" t="s">
        <v>844</v>
      </c>
      <c r="G2444" t="s">
        <v>47</v>
      </c>
      <c r="H2444">
        <v>9</v>
      </c>
      <c r="I2444" t="s">
        <v>63</v>
      </c>
      <c r="J2444" t="s">
        <v>61</v>
      </c>
      <c r="K2444">
        <v>3</v>
      </c>
      <c r="L2444">
        <v>1</v>
      </c>
      <c r="M2444" t="s">
        <v>50</v>
      </c>
      <c r="N2444" t="s">
        <v>8931</v>
      </c>
      <c r="O2444">
        <v>0.91100000000000003</v>
      </c>
      <c r="P2444" t="s">
        <v>282</v>
      </c>
      <c r="R2444" t="s">
        <v>78</v>
      </c>
      <c r="S2444" t="s">
        <v>54</v>
      </c>
      <c r="T2444">
        <v>0</v>
      </c>
      <c r="U2444">
        <v>0</v>
      </c>
      <c r="V2444">
        <v>1</v>
      </c>
      <c r="W2444">
        <v>1</v>
      </c>
      <c r="X2444">
        <v>0</v>
      </c>
      <c r="Y2444">
        <v>0</v>
      </c>
      <c r="Z2444">
        <v>7</v>
      </c>
      <c r="AA2444">
        <v>80.900000000000006</v>
      </c>
      <c r="AB2444">
        <v>75.3</v>
      </c>
      <c r="AC2444">
        <v>3.3</v>
      </c>
      <c r="AD2444">
        <v>1.56</v>
      </c>
      <c r="AE2444">
        <v>-0.54400000000000004</v>
      </c>
      <c r="AF2444">
        <v>3.1190000000000002</v>
      </c>
      <c r="AG2444">
        <v>1.399</v>
      </c>
      <c r="AH2444">
        <v>6.6150000000000002</v>
      </c>
      <c r="AI2444">
        <v>-4.5529999999999999</v>
      </c>
      <c r="AJ2444">
        <v>1.679</v>
      </c>
      <c r="AK2444">
        <v>23.9</v>
      </c>
      <c r="AL2444">
        <v>13.1</v>
      </c>
      <c r="AM2444">
        <v>8.6999999999999993</v>
      </c>
      <c r="AN2444">
        <v>249.19200000000001</v>
      </c>
      <c r="AO2444">
        <v>852.76700000000005</v>
      </c>
      <c r="AP2444" t="s">
        <v>8508</v>
      </c>
    </row>
    <row r="2445" spans="1:42">
      <c r="A2445" t="s">
        <v>8353</v>
      </c>
      <c r="B2445" t="s">
        <v>54</v>
      </c>
      <c r="C2445" t="s">
        <v>8406</v>
      </c>
      <c r="D2445" t="s">
        <v>8109</v>
      </c>
      <c r="E2445" t="s">
        <v>4614</v>
      </c>
      <c r="F2445" t="s">
        <v>844</v>
      </c>
      <c r="G2445" t="s">
        <v>47</v>
      </c>
      <c r="H2445">
        <v>10</v>
      </c>
      <c r="I2445" t="s">
        <v>56</v>
      </c>
      <c r="J2445" t="s">
        <v>57</v>
      </c>
      <c r="K2445">
        <v>3</v>
      </c>
      <c r="L2445">
        <v>2</v>
      </c>
      <c r="M2445" t="s">
        <v>50</v>
      </c>
      <c r="N2445" t="s">
        <v>8931</v>
      </c>
      <c r="O2445">
        <v>0.90700000000000003</v>
      </c>
      <c r="P2445" t="s">
        <v>282</v>
      </c>
      <c r="R2445" t="s">
        <v>78</v>
      </c>
      <c r="S2445" t="s">
        <v>54</v>
      </c>
      <c r="T2445">
        <v>0</v>
      </c>
      <c r="U2445">
        <v>1</v>
      </c>
      <c r="V2445">
        <v>1</v>
      </c>
      <c r="W2445">
        <v>1</v>
      </c>
      <c r="X2445">
        <v>1</v>
      </c>
      <c r="Y2445">
        <v>0</v>
      </c>
      <c r="Z2445">
        <v>7</v>
      </c>
      <c r="AA2445">
        <v>81.7</v>
      </c>
      <c r="AB2445">
        <v>76.400000000000006</v>
      </c>
      <c r="AC2445">
        <v>3.3</v>
      </c>
      <c r="AD2445">
        <v>1.56</v>
      </c>
      <c r="AE2445">
        <v>-1.2529999999999999</v>
      </c>
      <c r="AF2445">
        <v>2.3919999999999999</v>
      </c>
      <c r="AG2445">
        <v>1.2250000000000001</v>
      </c>
      <c r="AH2445">
        <v>6.4290000000000003</v>
      </c>
      <c r="AI2445">
        <v>-4.5960000000000001</v>
      </c>
      <c r="AJ2445">
        <v>0.63800000000000001</v>
      </c>
      <c r="AK2445">
        <v>23.9</v>
      </c>
      <c r="AL2445">
        <v>13.1</v>
      </c>
      <c r="AM2445">
        <v>9</v>
      </c>
      <c r="AN2445">
        <v>261.47500000000002</v>
      </c>
      <c r="AO2445">
        <v>823.59699999999998</v>
      </c>
      <c r="AP2445" t="s">
        <v>8509</v>
      </c>
    </row>
    <row r="2446" spans="1:42">
      <c r="A2446" t="s">
        <v>8353</v>
      </c>
      <c r="B2446" t="s">
        <v>54</v>
      </c>
      <c r="C2446" t="s">
        <v>8406</v>
      </c>
      <c r="D2446" t="s">
        <v>8109</v>
      </c>
      <c r="E2446" t="s">
        <v>4614</v>
      </c>
      <c r="F2446" t="s">
        <v>844</v>
      </c>
      <c r="G2446" t="s">
        <v>47</v>
      </c>
      <c r="H2446">
        <v>11</v>
      </c>
      <c r="I2446" t="s">
        <v>69</v>
      </c>
      <c r="J2446" t="s">
        <v>61</v>
      </c>
      <c r="K2446">
        <v>3</v>
      </c>
      <c r="L2446">
        <v>3</v>
      </c>
      <c r="M2446" t="s">
        <v>50</v>
      </c>
      <c r="N2446" t="s">
        <v>8931</v>
      </c>
      <c r="O2446">
        <v>0.90400000000000003</v>
      </c>
      <c r="P2446" t="s">
        <v>282</v>
      </c>
      <c r="R2446" t="s">
        <v>78</v>
      </c>
      <c r="S2446" t="s">
        <v>54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0</v>
      </c>
      <c r="Z2446">
        <v>7</v>
      </c>
      <c r="AA2446">
        <v>81.7</v>
      </c>
      <c r="AB2446">
        <v>76.3</v>
      </c>
      <c r="AC2446">
        <v>3.3</v>
      </c>
      <c r="AD2446">
        <v>1.56</v>
      </c>
      <c r="AE2446">
        <v>-1.1919999999999999</v>
      </c>
      <c r="AF2446">
        <v>1.671</v>
      </c>
      <c r="AG2446">
        <v>1.3049999999999999</v>
      </c>
      <c r="AH2446">
        <v>6.3719999999999999</v>
      </c>
      <c r="AI2446">
        <v>-3.4009999999999998</v>
      </c>
      <c r="AJ2446">
        <v>2.7069999999999999</v>
      </c>
      <c r="AK2446">
        <v>23.9</v>
      </c>
      <c r="AL2446">
        <v>11.1</v>
      </c>
      <c r="AM2446">
        <v>8.1999999999999993</v>
      </c>
      <c r="AN2446">
        <v>230.96799999999999</v>
      </c>
      <c r="AO2446">
        <v>774.18</v>
      </c>
      <c r="AP2446" t="s">
        <v>8510</v>
      </c>
    </row>
    <row r="2447" spans="1:42">
      <c r="A2447" t="s">
        <v>8353</v>
      </c>
      <c r="B2447" t="s">
        <v>54</v>
      </c>
      <c r="C2447" t="s">
        <v>8406</v>
      </c>
      <c r="D2447" t="s">
        <v>8109</v>
      </c>
      <c r="E2447" t="s">
        <v>4614</v>
      </c>
      <c r="F2447" t="s">
        <v>844</v>
      </c>
      <c r="G2447" t="s">
        <v>47</v>
      </c>
      <c r="H2447">
        <v>12</v>
      </c>
      <c r="I2447" t="s">
        <v>56</v>
      </c>
      <c r="J2447" t="s">
        <v>57</v>
      </c>
      <c r="K2447">
        <v>3</v>
      </c>
      <c r="L2447">
        <v>4</v>
      </c>
      <c r="M2447" t="s">
        <v>50</v>
      </c>
      <c r="N2447" t="s">
        <v>8931</v>
      </c>
      <c r="O2447">
        <v>0.89600000000000002</v>
      </c>
      <c r="P2447" t="s">
        <v>282</v>
      </c>
      <c r="R2447" t="s">
        <v>78</v>
      </c>
      <c r="S2447" t="s">
        <v>54</v>
      </c>
      <c r="T2447">
        <v>1</v>
      </c>
      <c r="U2447">
        <v>2</v>
      </c>
      <c r="V2447">
        <v>1</v>
      </c>
      <c r="W2447">
        <v>1</v>
      </c>
      <c r="X2447">
        <v>1</v>
      </c>
      <c r="Y2447">
        <v>0</v>
      </c>
      <c r="Z2447">
        <v>7</v>
      </c>
      <c r="AA2447">
        <v>82.3</v>
      </c>
      <c r="AB2447">
        <v>76.900000000000006</v>
      </c>
      <c r="AC2447">
        <v>3.3</v>
      </c>
      <c r="AD2447">
        <v>1.56</v>
      </c>
      <c r="AE2447">
        <v>-1.3360000000000001</v>
      </c>
      <c r="AF2447">
        <v>1.41</v>
      </c>
      <c r="AG2447">
        <v>1.147</v>
      </c>
      <c r="AH2447">
        <v>6.3259999999999996</v>
      </c>
      <c r="AI2447">
        <v>-4.0999999999999996</v>
      </c>
      <c r="AJ2447">
        <v>1.5860000000000001</v>
      </c>
      <c r="AK2447">
        <v>23.9</v>
      </c>
      <c r="AL2447">
        <v>12.4</v>
      </c>
      <c r="AM2447">
        <v>8.6</v>
      </c>
      <c r="AN2447">
        <v>248.24199999999999</v>
      </c>
      <c r="AO2447">
        <v>784.74900000000002</v>
      </c>
      <c r="AP2447" t="s">
        <v>8511</v>
      </c>
    </row>
    <row r="2448" spans="1:42">
      <c r="A2448" t="s">
        <v>8353</v>
      </c>
      <c r="B2448" t="s">
        <v>54</v>
      </c>
      <c r="C2448" t="s">
        <v>8406</v>
      </c>
      <c r="D2448" t="s">
        <v>8109</v>
      </c>
      <c r="E2448" t="s">
        <v>4614</v>
      </c>
      <c r="F2448" t="s">
        <v>844</v>
      </c>
      <c r="G2448" t="s">
        <v>47</v>
      </c>
      <c r="H2448">
        <v>14</v>
      </c>
      <c r="I2448" t="s">
        <v>56</v>
      </c>
      <c r="J2448" t="s">
        <v>57</v>
      </c>
      <c r="K2448">
        <v>3</v>
      </c>
      <c r="L2448">
        <v>6</v>
      </c>
      <c r="M2448" t="s">
        <v>50</v>
      </c>
      <c r="N2448" t="s">
        <v>8931</v>
      </c>
      <c r="O2448">
        <v>0.90300000000000002</v>
      </c>
      <c r="P2448" t="s">
        <v>282</v>
      </c>
      <c r="R2448" t="s">
        <v>78</v>
      </c>
      <c r="S2448" t="s">
        <v>54</v>
      </c>
      <c r="T2448">
        <v>3</v>
      </c>
      <c r="U2448">
        <v>2</v>
      </c>
      <c r="V2448">
        <v>1</v>
      </c>
      <c r="W2448">
        <v>1</v>
      </c>
      <c r="X2448">
        <v>1</v>
      </c>
      <c r="Y2448">
        <v>0</v>
      </c>
      <c r="Z2448">
        <v>7</v>
      </c>
      <c r="AA2448">
        <v>81.599999999999994</v>
      </c>
      <c r="AB2448">
        <v>76.3</v>
      </c>
      <c r="AC2448">
        <v>3.3</v>
      </c>
      <c r="AD2448">
        <v>1.56</v>
      </c>
      <c r="AE2448">
        <v>-1.345</v>
      </c>
      <c r="AF2448">
        <v>1.0860000000000001</v>
      </c>
      <c r="AG2448">
        <v>1.319</v>
      </c>
      <c r="AH2448">
        <v>6.2759999999999998</v>
      </c>
      <c r="AI2448">
        <v>-3.7719999999999998</v>
      </c>
      <c r="AJ2448">
        <v>1.1359999999999999</v>
      </c>
      <c r="AK2448">
        <v>23.9</v>
      </c>
      <c r="AL2448">
        <v>11.2</v>
      </c>
      <c r="AM2448">
        <v>8.9</v>
      </c>
      <c r="AN2448">
        <v>252.53800000000001</v>
      </c>
      <c r="AO2448">
        <v>696.74599999999998</v>
      </c>
      <c r="AP2448" t="s">
        <v>8513</v>
      </c>
    </row>
    <row r="2449" spans="1:42">
      <c r="A2449" t="s">
        <v>7880</v>
      </c>
      <c r="B2449" t="s">
        <v>42</v>
      </c>
      <c r="C2449" t="s">
        <v>8406</v>
      </c>
      <c r="D2449" t="s">
        <v>8109</v>
      </c>
      <c r="E2449" t="s">
        <v>4614</v>
      </c>
      <c r="F2449" t="s">
        <v>844</v>
      </c>
      <c r="G2449" t="s">
        <v>47</v>
      </c>
      <c r="H2449">
        <v>16</v>
      </c>
      <c r="I2449" t="s">
        <v>69</v>
      </c>
      <c r="J2449" t="s">
        <v>61</v>
      </c>
      <c r="K2449">
        <v>4</v>
      </c>
      <c r="L2449">
        <v>5</v>
      </c>
      <c r="M2449" t="s">
        <v>50</v>
      </c>
      <c r="N2449" t="s">
        <v>8931</v>
      </c>
      <c r="O2449">
        <v>1.1970000000000001</v>
      </c>
      <c r="P2449" t="s">
        <v>71</v>
      </c>
      <c r="R2449" t="s">
        <v>1230</v>
      </c>
      <c r="S2449" t="s">
        <v>42</v>
      </c>
      <c r="T2449">
        <v>1</v>
      </c>
      <c r="U2449">
        <v>2</v>
      </c>
      <c r="V2449">
        <v>2</v>
      </c>
      <c r="W2449">
        <v>1</v>
      </c>
      <c r="X2449">
        <v>0</v>
      </c>
      <c r="Y2449">
        <v>1</v>
      </c>
      <c r="Z2449">
        <v>7</v>
      </c>
      <c r="AA2449">
        <v>89</v>
      </c>
      <c r="AB2449">
        <v>83</v>
      </c>
      <c r="AC2449">
        <v>3.55</v>
      </c>
      <c r="AD2449">
        <v>1.64</v>
      </c>
      <c r="AE2449">
        <v>-0.153</v>
      </c>
      <c r="AF2449">
        <v>1.8109999999999999</v>
      </c>
      <c r="AG2449">
        <v>-1.7589999999999999</v>
      </c>
      <c r="AH2449">
        <v>6</v>
      </c>
      <c r="AI2449">
        <v>-0.71799999999999997</v>
      </c>
      <c r="AJ2449">
        <v>1.7829999999999999</v>
      </c>
      <c r="AK2449">
        <v>23.9</v>
      </c>
      <c r="AL2449">
        <v>0.9</v>
      </c>
      <c r="AM2449">
        <v>7</v>
      </c>
      <c r="AN2449">
        <v>201.45599999999999</v>
      </c>
      <c r="AO2449">
        <v>378.608</v>
      </c>
      <c r="AP2449" t="s">
        <v>8529</v>
      </c>
    </row>
    <row r="2450" spans="1:42">
      <c r="A2450" t="s">
        <v>1059</v>
      </c>
      <c r="B2450" t="s">
        <v>54</v>
      </c>
      <c r="C2450" t="s">
        <v>8406</v>
      </c>
      <c r="D2450" t="s">
        <v>8109</v>
      </c>
      <c r="E2450" t="s">
        <v>4614</v>
      </c>
      <c r="F2450" t="s">
        <v>844</v>
      </c>
      <c r="G2450" t="s">
        <v>47</v>
      </c>
      <c r="H2450">
        <v>7</v>
      </c>
      <c r="I2450" t="s">
        <v>63</v>
      </c>
      <c r="J2450" t="s">
        <v>61</v>
      </c>
      <c r="K2450">
        <v>3</v>
      </c>
      <c r="L2450">
        <v>2</v>
      </c>
      <c r="M2450" t="s">
        <v>50</v>
      </c>
      <c r="N2450" t="s">
        <v>8931</v>
      </c>
      <c r="O2450">
        <v>1.3819999999999999</v>
      </c>
      <c r="P2450" t="s">
        <v>74</v>
      </c>
      <c r="R2450" t="s">
        <v>72</v>
      </c>
      <c r="S2450" t="s">
        <v>54</v>
      </c>
      <c r="T2450">
        <v>1</v>
      </c>
      <c r="U2450">
        <v>0</v>
      </c>
      <c r="V2450">
        <v>1</v>
      </c>
      <c r="W2450">
        <v>0</v>
      </c>
      <c r="X2450">
        <v>0</v>
      </c>
      <c r="Y2450">
        <v>0</v>
      </c>
      <c r="Z2450">
        <v>8</v>
      </c>
      <c r="AA2450">
        <v>80.599999999999994</v>
      </c>
      <c r="AB2450">
        <v>74.400000000000006</v>
      </c>
      <c r="AC2450">
        <v>3.24</v>
      </c>
      <c r="AD2450">
        <v>1.5</v>
      </c>
      <c r="AE2450">
        <v>-3.7999999999999999E-2</v>
      </c>
      <c r="AF2450">
        <v>3.17</v>
      </c>
      <c r="AG2450">
        <v>1.353</v>
      </c>
      <c r="AH2450">
        <v>6.08</v>
      </c>
      <c r="AI2450">
        <v>-0.48199999999999998</v>
      </c>
      <c r="AJ2450">
        <v>1.8029999999999999</v>
      </c>
      <c r="AK2450">
        <v>23.8</v>
      </c>
      <c r="AL2450">
        <v>2.4</v>
      </c>
      <c r="AM2450">
        <v>8.5</v>
      </c>
      <c r="AN2450">
        <v>194.553</v>
      </c>
      <c r="AO2450">
        <v>332.03199999999998</v>
      </c>
      <c r="AP2450" t="s">
        <v>8532</v>
      </c>
    </row>
    <row r="2451" spans="1:42">
      <c r="A2451" t="s">
        <v>1059</v>
      </c>
      <c r="B2451" t="s">
        <v>54</v>
      </c>
      <c r="C2451" t="s">
        <v>8406</v>
      </c>
      <c r="D2451" t="s">
        <v>8109</v>
      </c>
      <c r="E2451" t="s">
        <v>4614</v>
      </c>
      <c r="F2451" t="s">
        <v>844</v>
      </c>
      <c r="G2451" t="s">
        <v>47</v>
      </c>
      <c r="H2451">
        <v>8</v>
      </c>
      <c r="I2451" t="s">
        <v>60</v>
      </c>
      <c r="J2451" t="s">
        <v>61</v>
      </c>
      <c r="K2451">
        <v>3</v>
      </c>
      <c r="L2451">
        <v>3</v>
      </c>
      <c r="M2451" t="s">
        <v>50</v>
      </c>
      <c r="N2451" t="s">
        <v>8931</v>
      </c>
      <c r="O2451">
        <v>1.37</v>
      </c>
      <c r="P2451" t="s">
        <v>74</v>
      </c>
      <c r="R2451" t="s">
        <v>72</v>
      </c>
      <c r="S2451" t="s">
        <v>54</v>
      </c>
      <c r="T2451">
        <v>1</v>
      </c>
      <c r="U2451">
        <v>1</v>
      </c>
      <c r="V2451">
        <v>1</v>
      </c>
      <c r="W2451">
        <v>0</v>
      </c>
      <c r="X2451">
        <v>0</v>
      </c>
      <c r="Y2451">
        <v>0</v>
      </c>
      <c r="Z2451">
        <v>8</v>
      </c>
      <c r="AA2451">
        <v>81.5</v>
      </c>
      <c r="AB2451">
        <v>74.8</v>
      </c>
      <c r="AC2451">
        <v>3.24</v>
      </c>
      <c r="AD2451">
        <v>1.5</v>
      </c>
      <c r="AE2451">
        <v>0.56999999999999995</v>
      </c>
      <c r="AF2451">
        <v>2.9609999999999999</v>
      </c>
      <c r="AG2451">
        <v>1.417</v>
      </c>
      <c r="AH2451">
        <v>6.0250000000000004</v>
      </c>
      <c r="AI2451">
        <v>-0.92600000000000005</v>
      </c>
      <c r="AJ2451">
        <v>1.988</v>
      </c>
      <c r="AK2451">
        <v>23.8</v>
      </c>
      <c r="AL2451">
        <v>3.2</v>
      </c>
      <c r="AM2451">
        <v>8.4</v>
      </c>
      <c r="AN2451">
        <v>204.40899999999999</v>
      </c>
      <c r="AO2451">
        <v>389.553</v>
      </c>
      <c r="AP2451" t="s">
        <v>8533</v>
      </c>
    </row>
    <row r="2452" spans="1:42">
      <c r="A2452" t="s">
        <v>1059</v>
      </c>
      <c r="B2452" t="s">
        <v>54</v>
      </c>
      <c r="C2452" t="s">
        <v>8406</v>
      </c>
      <c r="D2452" t="s">
        <v>8109</v>
      </c>
      <c r="E2452" t="s">
        <v>4614</v>
      </c>
      <c r="F2452" t="s">
        <v>844</v>
      </c>
      <c r="G2452" t="s">
        <v>47</v>
      </c>
      <c r="H2452">
        <v>9</v>
      </c>
      <c r="I2452" t="s">
        <v>56</v>
      </c>
      <c r="J2452" t="s">
        <v>57</v>
      </c>
      <c r="K2452">
        <v>3</v>
      </c>
      <c r="L2452">
        <v>4</v>
      </c>
      <c r="M2452" t="s">
        <v>50</v>
      </c>
      <c r="N2452" t="s">
        <v>8931</v>
      </c>
      <c r="O2452">
        <v>1.3580000000000001</v>
      </c>
      <c r="P2452" t="s">
        <v>74</v>
      </c>
      <c r="R2452" t="s">
        <v>72</v>
      </c>
      <c r="S2452" t="s">
        <v>54</v>
      </c>
      <c r="T2452">
        <v>1</v>
      </c>
      <c r="U2452">
        <v>2</v>
      </c>
      <c r="V2452">
        <v>1</v>
      </c>
      <c r="W2452">
        <v>0</v>
      </c>
      <c r="X2452">
        <v>0</v>
      </c>
      <c r="Y2452">
        <v>0</v>
      </c>
      <c r="Z2452">
        <v>8</v>
      </c>
      <c r="AA2452">
        <v>83.2</v>
      </c>
      <c r="AB2452">
        <v>77.7</v>
      </c>
      <c r="AC2452">
        <v>3.24</v>
      </c>
      <c r="AD2452">
        <v>1.5</v>
      </c>
      <c r="AE2452">
        <v>-2.4409999999999998</v>
      </c>
      <c r="AF2452">
        <v>1.6859999999999999</v>
      </c>
      <c r="AG2452">
        <v>1.0569999999999999</v>
      </c>
      <c r="AH2452">
        <v>5.7770000000000001</v>
      </c>
      <c r="AI2452">
        <v>-1.4810000000000001</v>
      </c>
      <c r="AJ2452">
        <v>2.2799999999999998</v>
      </c>
      <c r="AK2452">
        <v>23.9</v>
      </c>
      <c r="AL2452">
        <v>6.8</v>
      </c>
      <c r="AM2452">
        <v>7.9</v>
      </c>
      <c r="AN2452">
        <v>212.45</v>
      </c>
      <c r="AO2452">
        <v>496.935</v>
      </c>
      <c r="AP2452" t="s">
        <v>8534</v>
      </c>
    </row>
    <row r="2453" spans="1:42">
      <c r="A2453" t="s">
        <v>1059</v>
      </c>
      <c r="B2453" t="s">
        <v>54</v>
      </c>
      <c r="C2453" t="s">
        <v>8406</v>
      </c>
      <c r="D2453" t="s">
        <v>8109</v>
      </c>
      <c r="E2453" t="s">
        <v>4614</v>
      </c>
      <c r="F2453" t="s">
        <v>844</v>
      </c>
      <c r="G2453" t="s">
        <v>47</v>
      </c>
      <c r="H2453">
        <v>10</v>
      </c>
      <c r="I2453" t="s">
        <v>48</v>
      </c>
      <c r="J2453" t="s">
        <v>49</v>
      </c>
      <c r="K2453">
        <v>3</v>
      </c>
      <c r="L2453">
        <v>5</v>
      </c>
      <c r="M2453" t="s">
        <v>50</v>
      </c>
      <c r="N2453" t="s">
        <v>8931</v>
      </c>
      <c r="O2453">
        <v>1.157</v>
      </c>
      <c r="P2453" t="s">
        <v>74</v>
      </c>
      <c r="Q2453" t="s">
        <v>85</v>
      </c>
      <c r="R2453" t="s">
        <v>72</v>
      </c>
      <c r="S2453" t="s">
        <v>54</v>
      </c>
      <c r="T2453">
        <v>2</v>
      </c>
      <c r="U2453">
        <v>2</v>
      </c>
      <c r="V2453">
        <v>1</v>
      </c>
      <c r="W2453">
        <v>0</v>
      </c>
      <c r="X2453">
        <v>0</v>
      </c>
      <c r="Y2453">
        <v>0</v>
      </c>
      <c r="Z2453">
        <v>8</v>
      </c>
      <c r="AA2453">
        <v>81.900000000000006</v>
      </c>
      <c r="AB2453">
        <v>75.7</v>
      </c>
      <c r="AC2453">
        <v>3.24</v>
      </c>
      <c r="AD2453">
        <v>1.5</v>
      </c>
      <c r="AE2453">
        <v>0.02</v>
      </c>
      <c r="AF2453">
        <v>2.65</v>
      </c>
      <c r="AG2453">
        <v>1.286</v>
      </c>
      <c r="AH2453">
        <v>6</v>
      </c>
      <c r="AI2453">
        <v>-2.6579999999999999</v>
      </c>
      <c r="AJ2453">
        <v>2.8039999999999998</v>
      </c>
      <c r="AK2453">
        <v>23.8</v>
      </c>
      <c r="AL2453">
        <v>8.5</v>
      </c>
      <c r="AM2453">
        <v>8</v>
      </c>
      <c r="AN2453">
        <v>222.95099999999999</v>
      </c>
      <c r="AO2453">
        <v>686.49699999999996</v>
      </c>
      <c r="AP2453" t="s">
        <v>8535</v>
      </c>
    </row>
    <row r="2454" spans="1:42">
      <c r="A2454" t="s">
        <v>8324</v>
      </c>
      <c r="B2454" t="s">
        <v>42</v>
      </c>
      <c r="C2454" t="s">
        <v>8406</v>
      </c>
      <c r="D2454" t="s">
        <v>8109</v>
      </c>
      <c r="E2454" t="s">
        <v>4614</v>
      </c>
      <c r="F2454" t="s">
        <v>844</v>
      </c>
      <c r="G2454" t="s">
        <v>47</v>
      </c>
      <c r="H2454">
        <v>1</v>
      </c>
      <c r="I2454" t="s">
        <v>56</v>
      </c>
      <c r="J2454" t="s">
        <v>57</v>
      </c>
      <c r="K2454">
        <v>1</v>
      </c>
      <c r="L2454">
        <v>1</v>
      </c>
      <c r="M2454" t="s">
        <v>50</v>
      </c>
      <c r="N2454" t="s">
        <v>8931</v>
      </c>
      <c r="O2454">
        <v>0.89800000000000002</v>
      </c>
      <c r="P2454" t="s">
        <v>65</v>
      </c>
      <c r="R2454" t="s">
        <v>78</v>
      </c>
      <c r="S2454" t="s">
        <v>54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9</v>
      </c>
      <c r="AA2454">
        <v>80</v>
      </c>
      <c r="AB2454">
        <v>74.900000000000006</v>
      </c>
      <c r="AC2454">
        <v>3.3</v>
      </c>
      <c r="AD2454">
        <v>1.56</v>
      </c>
      <c r="AE2454">
        <v>-1.3120000000000001</v>
      </c>
      <c r="AF2454">
        <v>2.9249999999999998</v>
      </c>
      <c r="AG2454">
        <v>-2.327</v>
      </c>
      <c r="AH2454">
        <v>5.9009999999999998</v>
      </c>
      <c r="AI2454">
        <v>2.9980000000000002</v>
      </c>
      <c r="AJ2454">
        <v>-2.2530000000000001</v>
      </c>
      <c r="AK2454">
        <v>23.9</v>
      </c>
      <c r="AL2454">
        <v>-7.2</v>
      </c>
      <c r="AM2454">
        <v>10.199999999999999</v>
      </c>
      <c r="AN2454">
        <v>53.73</v>
      </c>
      <c r="AO2454">
        <v>648.54499999999996</v>
      </c>
      <c r="AP2454" t="s">
        <v>8540</v>
      </c>
    </row>
    <row r="2455" spans="1:42">
      <c r="A2455" t="s">
        <v>8324</v>
      </c>
      <c r="B2455" t="s">
        <v>42</v>
      </c>
      <c r="C2455" t="s">
        <v>8406</v>
      </c>
      <c r="D2455" t="s">
        <v>8109</v>
      </c>
      <c r="E2455" t="s">
        <v>4614</v>
      </c>
      <c r="F2455" t="s">
        <v>844</v>
      </c>
      <c r="G2455" t="s">
        <v>47</v>
      </c>
      <c r="H2455">
        <v>4</v>
      </c>
      <c r="I2455" t="s">
        <v>63</v>
      </c>
      <c r="J2455" t="s">
        <v>61</v>
      </c>
      <c r="K2455">
        <v>2</v>
      </c>
      <c r="L2455">
        <v>1</v>
      </c>
      <c r="M2455" t="s">
        <v>50</v>
      </c>
      <c r="N2455" t="s">
        <v>8931</v>
      </c>
      <c r="O2455">
        <v>0.89100000000000001</v>
      </c>
      <c r="P2455" t="s">
        <v>77</v>
      </c>
      <c r="R2455" t="s">
        <v>66</v>
      </c>
      <c r="S2455" t="s">
        <v>42</v>
      </c>
      <c r="T2455">
        <v>0</v>
      </c>
      <c r="U2455">
        <v>0</v>
      </c>
      <c r="V2455">
        <v>0</v>
      </c>
      <c r="W2455">
        <v>1</v>
      </c>
      <c r="X2455">
        <v>0</v>
      </c>
      <c r="Y2455">
        <v>0</v>
      </c>
      <c r="Z2455">
        <v>9</v>
      </c>
      <c r="AA2455">
        <v>80.599999999999994</v>
      </c>
      <c r="AB2455">
        <v>75.3</v>
      </c>
      <c r="AC2455">
        <v>3.09</v>
      </c>
      <c r="AD2455">
        <v>1.39</v>
      </c>
      <c r="AE2455">
        <v>-0.71899999999999997</v>
      </c>
      <c r="AF2455">
        <v>3.2130000000000001</v>
      </c>
      <c r="AG2455">
        <v>-1.921</v>
      </c>
      <c r="AH2455">
        <v>5.88</v>
      </c>
      <c r="AI2455">
        <v>1.7350000000000001</v>
      </c>
      <c r="AJ2455">
        <v>-0.67400000000000004</v>
      </c>
      <c r="AK2455">
        <v>23.9</v>
      </c>
      <c r="AL2455">
        <v>-4.9000000000000004</v>
      </c>
      <c r="AM2455">
        <v>9.4</v>
      </c>
      <c r="AN2455">
        <v>70.265000000000001</v>
      </c>
      <c r="AO2455">
        <v>323.54500000000002</v>
      </c>
      <c r="AP2455" t="s">
        <v>8543</v>
      </c>
    </row>
    <row r="2456" spans="1:42">
      <c r="A2456" t="s">
        <v>8324</v>
      </c>
      <c r="B2456" t="s">
        <v>42</v>
      </c>
      <c r="C2456" t="s">
        <v>8406</v>
      </c>
      <c r="D2456" t="s">
        <v>8109</v>
      </c>
      <c r="E2456" t="s">
        <v>4614</v>
      </c>
      <c r="F2456" t="s">
        <v>844</v>
      </c>
      <c r="G2456" t="s">
        <v>47</v>
      </c>
      <c r="H2456">
        <v>9</v>
      </c>
      <c r="I2456" t="s">
        <v>60</v>
      </c>
      <c r="J2456" t="s">
        <v>61</v>
      </c>
      <c r="K2456">
        <v>4</v>
      </c>
      <c r="L2456">
        <v>1</v>
      </c>
      <c r="M2456" t="s">
        <v>50</v>
      </c>
      <c r="N2456" t="s">
        <v>8931</v>
      </c>
      <c r="O2456">
        <v>0.89700000000000002</v>
      </c>
      <c r="P2456" t="s">
        <v>71</v>
      </c>
      <c r="R2456" t="s">
        <v>75</v>
      </c>
      <c r="S2456" t="s">
        <v>42</v>
      </c>
      <c r="T2456">
        <v>0</v>
      </c>
      <c r="U2456">
        <v>0</v>
      </c>
      <c r="V2456">
        <v>0</v>
      </c>
      <c r="W2456">
        <v>1</v>
      </c>
      <c r="X2456">
        <v>1</v>
      </c>
      <c r="Y2456">
        <v>1</v>
      </c>
      <c r="Z2456">
        <v>9</v>
      </c>
      <c r="AA2456">
        <v>81</v>
      </c>
      <c r="AB2456">
        <v>75.2</v>
      </c>
      <c r="AC2456">
        <v>3.4</v>
      </c>
      <c r="AD2456">
        <v>1.61</v>
      </c>
      <c r="AE2456">
        <v>1.034</v>
      </c>
      <c r="AF2456">
        <v>2.504</v>
      </c>
      <c r="AG2456">
        <v>-1.7150000000000001</v>
      </c>
      <c r="AH2456">
        <v>5.7489999999999997</v>
      </c>
      <c r="AI2456">
        <v>2.222</v>
      </c>
      <c r="AJ2456">
        <v>-1.2509999999999999</v>
      </c>
      <c r="AK2456">
        <v>23.8</v>
      </c>
      <c r="AL2456">
        <v>-6.9</v>
      </c>
      <c r="AM2456">
        <v>9.6999999999999993</v>
      </c>
      <c r="AN2456">
        <v>61.649000000000001</v>
      </c>
      <c r="AO2456">
        <v>440.803</v>
      </c>
      <c r="AP2456" t="s">
        <v>8547</v>
      </c>
    </row>
    <row r="2457" spans="1:42">
      <c r="A2457" t="s">
        <v>8324</v>
      </c>
      <c r="B2457" t="s">
        <v>42</v>
      </c>
      <c r="C2457" t="s">
        <v>8406</v>
      </c>
      <c r="D2457" t="s">
        <v>8109</v>
      </c>
      <c r="E2457" t="s">
        <v>4614</v>
      </c>
      <c r="F2457" t="s">
        <v>844</v>
      </c>
      <c r="G2457" t="s">
        <v>47</v>
      </c>
      <c r="H2457">
        <v>10</v>
      </c>
      <c r="I2457" t="s">
        <v>69</v>
      </c>
      <c r="J2457" t="s">
        <v>61</v>
      </c>
      <c r="K2457">
        <v>4</v>
      </c>
      <c r="L2457">
        <v>2</v>
      </c>
      <c r="M2457" t="s">
        <v>50</v>
      </c>
      <c r="N2457" t="s">
        <v>8931</v>
      </c>
      <c r="O2457">
        <v>0.89800000000000002</v>
      </c>
      <c r="P2457" t="s">
        <v>71</v>
      </c>
      <c r="R2457" t="s">
        <v>75</v>
      </c>
      <c r="S2457" t="s">
        <v>42</v>
      </c>
      <c r="T2457">
        <v>0</v>
      </c>
      <c r="U2457">
        <v>1</v>
      </c>
      <c r="V2457">
        <v>0</v>
      </c>
      <c r="W2457">
        <v>1</v>
      </c>
      <c r="X2457">
        <v>1</v>
      </c>
      <c r="Y2457">
        <v>1</v>
      </c>
      <c r="Z2457">
        <v>9</v>
      </c>
      <c r="AA2457">
        <v>82.2</v>
      </c>
      <c r="AB2457">
        <v>76.8</v>
      </c>
      <c r="AC2457">
        <v>3.4</v>
      </c>
      <c r="AD2457">
        <v>1.61</v>
      </c>
      <c r="AE2457">
        <v>1.4610000000000001</v>
      </c>
      <c r="AF2457">
        <v>2.931</v>
      </c>
      <c r="AG2457">
        <v>-1.6990000000000001</v>
      </c>
      <c r="AH2457">
        <v>5.8230000000000004</v>
      </c>
      <c r="AI2457">
        <v>2.8439999999999999</v>
      </c>
      <c r="AJ2457">
        <v>0.60399999999999998</v>
      </c>
      <c r="AK2457">
        <v>23.9</v>
      </c>
      <c r="AL2457">
        <v>-9.6</v>
      </c>
      <c r="AM2457">
        <v>8.6999999999999993</v>
      </c>
      <c r="AN2457">
        <v>102.944</v>
      </c>
      <c r="AO2457">
        <v>521.29100000000005</v>
      </c>
      <c r="AP2457" t="s">
        <v>8548</v>
      </c>
    </row>
    <row r="2458" spans="1:42">
      <c r="A2458" t="s">
        <v>8324</v>
      </c>
      <c r="B2458" t="s">
        <v>42</v>
      </c>
      <c r="C2458" t="s">
        <v>8406</v>
      </c>
      <c r="D2458" t="s">
        <v>8109</v>
      </c>
      <c r="E2458" t="s">
        <v>4614</v>
      </c>
      <c r="F2458" t="s">
        <v>844</v>
      </c>
      <c r="G2458" t="s">
        <v>47</v>
      </c>
      <c r="H2458">
        <v>11</v>
      </c>
      <c r="I2458" t="s">
        <v>198</v>
      </c>
      <c r="J2458" t="s">
        <v>61</v>
      </c>
      <c r="K2458">
        <v>4</v>
      </c>
      <c r="L2458">
        <v>3</v>
      </c>
      <c r="M2458" t="s">
        <v>50</v>
      </c>
      <c r="N2458" t="s">
        <v>8931</v>
      </c>
      <c r="O2458">
        <v>0.9</v>
      </c>
      <c r="P2458" t="s">
        <v>71</v>
      </c>
      <c r="R2458" t="s">
        <v>75</v>
      </c>
      <c r="S2458" t="s">
        <v>42</v>
      </c>
      <c r="T2458">
        <v>0</v>
      </c>
      <c r="U2458">
        <v>2</v>
      </c>
      <c r="V2458">
        <v>0</v>
      </c>
      <c r="W2458">
        <v>1</v>
      </c>
      <c r="X2458">
        <v>1</v>
      </c>
      <c r="Y2458">
        <v>1</v>
      </c>
      <c r="Z2458">
        <v>9</v>
      </c>
      <c r="AA2458">
        <v>81.5</v>
      </c>
      <c r="AB2458">
        <v>76.900000000000006</v>
      </c>
      <c r="AC2458">
        <v>3.4</v>
      </c>
      <c r="AD2458">
        <v>1.61</v>
      </c>
      <c r="AE2458">
        <v>1.843</v>
      </c>
      <c r="AF2458">
        <v>2.0939999999999999</v>
      </c>
      <c r="AG2458">
        <v>-1.641</v>
      </c>
      <c r="AH2458">
        <v>5.6909999999999998</v>
      </c>
      <c r="AI2458">
        <v>2.3940000000000001</v>
      </c>
      <c r="AJ2458">
        <v>7.5999999999999998E-2</v>
      </c>
      <c r="AK2458">
        <v>23.9</v>
      </c>
      <c r="AL2458">
        <v>-8</v>
      </c>
      <c r="AM2458">
        <v>9</v>
      </c>
      <c r="AN2458">
        <v>93.013000000000005</v>
      </c>
      <c r="AO2458">
        <v>428.04</v>
      </c>
      <c r="AP2458" t="s">
        <v>8549</v>
      </c>
    </row>
    <row r="2459" spans="1:42">
      <c r="A2459" t="s">
        <v>8324</v>
      </c>
      <c r="B2459" t="s">
        <v>42</v>
      </c>
      <c r="C2459" t="s">
        <v>8406</v>
      </c>
      <c r="D2459" t="s">
        <v>8109</v>
      </c>
      <c r="E2459" t="s">
        <v>4614</v>
      </c>
      <c r="F2459" t="s">
        <v>844</v>
      </c>
      <c r="G2459" t="s">
        <v>47</v>
      </c>
      <c r="H2459">
        <v>13</v>
      </c>
      <c r="I2459" t="s">
        <v>60</v>
      </c>
      <c r="J2459" t="s">
        <v>61</v>
      </c>
      <c r="K2459">
        <v>5</v>
      </c>
      <c r="L2459">
        <v>2</v>
      </c>
      <c r="M2459" t="s">
        <v>50</v>
      </c>
      <c r="N2459" t="s">
        <v>8931</v>
      </c>
      <c r="O2459">
        <v>0.90200000000000002</v>
      </c>
      <c r="P2459" t="s">
        <v>391</v>
      </c>
      <c r="R2459" t="s">
        <v>1230</v>
      </c>
      <c r="S2459" t="s">
        <v>42</v>
      </c>
      <c r="T2459">
        <v>1</v>
      </c>
      <c r="U2459">
        <v>0</v>
      </c>
      <c r="V2459">
        <v>1</v>
      </c>
      <c r="W2459">
        <v>1</v>
      </c>
      <c r="X2459">
        <v>1</v>
      </c>
      <c r="Y2459">
        <v>1</v>
      </c>
      <c r="Z2459">
        <v>9</v>
      </c>
      <c r="AA2459">
        <v>80.8</v>
      </c>
      <c r="AB2459">
        <v>76</v>
      </c>
      <c r="AC2459">
        <v>3.55</v>
      </c>
      <c r="AD2459">
        <v>1.64</v>
      </c>
      <c r="AE2459">
        <v>0.64200000000000002</v>
      </c>
      <c r="AF2459">
        <v>2.9580000000000002</v>
      </c>
      <c r="AG2459">
        <v>-1.766</v>
      </c>
      <c r="AH2459">
        <v>5.8460000000000001</v>
      </c>
      <c r="AI2459">
        <v>3.04</v>
      </c>
      <c r="AJ2459">
        <v>-0.50700000000000001</v>
      </c>
      <c r="AK2459">
        <v>23.9</v>
      </c>
      <c r="AL2459">
        <v>-8.8000000000000007</v>
      </c>
      <c r="AM2459">
        <v>9.3000000000000007</v>
      </c>
      <c r="AN2459">
        <v>81.468000000000004</v>
      </c>
      <c r="AO2459">
        <v>544.06799999999998</v>
      </c>
      <c r="AP2459" t="s">
        <v>8551</v>
      </c>
    </row>
    <row r="2460" spans="1:42">
      <c r="A2460" t="s">
        <v>8324</v>
      </c>
      <c r="B2460" t="s">
        <v>42</v>
      </c>
      <c r="C2460" t="s">
        <v>8406</v>
      </c>
      <c r="D2460" t="s">
        <v>8109</v>
      </c>
      <c r="E2460" t="s">
        <v>4614</v>
      </c>
      <c r="F2460" t="s">
        <v>844</v>
      </c>
      <c r="G2460" t="s">
        <v>47</v>
      </c>
      <c r="H2460">
        <v>14</v>
      </c>
      <c r="I2460" t="s">
        <v>131</v>
      </c>
      <c r="J2460" t="s">
        <v>49</v>
      </c>
      <c r="K2460">
        <v>5</v>
      </c>
      <c r="L2460">
        <v>3</v>
      </c>
      <c r="M2460" t="s">
        <v>50</v>
      </c>
      <c r="N2460" t="s">
        <v>8931</v>
      </c>
      <c r="O2460">
        <v>0.89200000000000002</v>
      </c>
      <c r="P2460" t="s">
        <v>391</v>
      </c>
      <c r="R2460" t="s">
        <v>1230</v>
      </c>
      <c r="S2460" t="s">
        <v>42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9</v>
      </c>
      <c r="AA2460">
        <v>81.599999999999994</v>
      </c>
      <c r="AB2460">
        <v>76.5</v>
      </c>
      <c r="AC2460">
        <v>3.55</v>
      </c>
      <c r="AD2460">
        <v>1.64</v>
      </c>
      <c r="AE2460">
        <v>0.59699999999999998</v>
      </c>
      <c r="AF2460">
        <v>1.538</v>
      </c>
      <c r="AG2460">
        <v>-1.732</v>
      </c>
      <c r="AH2460">
        <v>5.6440000000000001</v>
      </c>
      <c r="AI2460">
        <v>1.028</v>
      </c>
      <c r="AJ2460">
        <v>0.998</v>
      </c>
      <c r="AK2460">
        <v>23.9</v>
      </c>
      <c r="AL2460">
        <v>-4.2</v>
      </c>
      <c r="AM2460">
        <v>8.6</v>
      </c>
      <c r="AN2460">
        <v>135.56700000000001</v>
      </c>
      <c r="AO2460">
        <v>260.68200000000002</v>
      </c>
      <c r="AP2460" t="s">
        <v>8552</v>
      </c>
    </row>
    <row r="2461" spans="1:42">
      <c r="A2461" t="s">
        <v>8324</v>
      </c>
      <c r="B2461" t="s">
        <v>42</v>
      </c>
      <c r="C2461" t="s">
        <v>8406</v>
      </c>
      <c r="D2461" t="s">
        <v>8109</v>
      </c>
      <c r="E2461" t="s">
        <v>4614</v>
      </c>
      <c r="F2461" t="s">
        <v>844</v>
      </c>
      <c r="G2461" t="s">
        <v>47</v>
      </c>
      <c r="H2461">
        <v>15</v>
      </c>
      <c r="I2461" t="s">
        <v>63</v>
      </c>
      <c r="J2461" t="s">
        <v>61</v>
      </c>
      <c r="K2461">
        <v>6</v>
      </c>
      <c r="L2461">
        <v>1</v>
      </c>
      <c r="M2461" t="s">
        <v>50</v>
      </c>
      <c r="N2461" t="s">
        <v>8931</v>
      </c>
      <c r="O2461">
        <v>0.89900000000000002</v>
      </c>
      <c r="P2461" t="s">
        <v>71</v>
      </c>
      <c r="R2461" t="s">
        <v>53</v>
      </c>
      <c r="S2461" t="s">
        <v>54</v>
      </c>
      <c r="T2461">
        <v>0</v>
      </c>
      <c r="U2461">
        <v>0</v>
      </c>
      <c r="V2461">
        <v>2</v>
      </c>
      <c r="W2461">
        <v>0</v>
      </c>
      <c r="X2461">
        <v>1</v>
      </c>
      <c r="Y2461">
        <v>1</v>
      </c>
      <c r="Z2461">
        <v>9</v>
      </c>
      <c r="AA2461">
        <v>79.8</v>
      </c>
      <c r="AB2461">
        <v>74.400000000000006</v>
      </c>
      <c r="AC2461">
        <v>3.84</v>
      </c>
      <c r="AD2461">
        <v>1.89</v>
      </c>
      <c r="AE2461">
        <v>-0.85699999999999998</v>
      </c>
      <c r="AF2461">
        <v>2.9369999999999998</v>
      </c>
      <c r="AG2461">
        <v>-1.9610000000000001</v>
      </c>
      <c r="AH2461">
        <v>5.7789999999999999</v>
      </c>
      <c r="AI2461">
        <v>3.238</v>
      </c>
      <c r="AJ2461">
        <v>-2.8119999999999998</v>
      </c>
      <c r="AK2461">
        <v>23.9</v>
      </c>
      <c r="AL2461">
        <v>-7.6</v>
      </c>
      <c r="AM2461">
        <v>10.5</v>
      </c>
      <c r="AN2461">
        <v>49.558999999999997</v>
      </c>
      <c r="AO2461">
        <v>736.47</v>
      </c>
      <c r="AP2461" t="s">
        <v>8553</v>
      </c>
    </row>
    <row r="2462" spans="1:42">
      <c r="A2462" t="s">
        <v>8324</v>
      </c>
      <c r="B2462" t="s">
        <v>42</v>
      </c>
      <c r="C2462" t="s">
        <v>8406</v>
      </c>
      <c r="D2462" t="s">
        <v>8109</v>
      </c>
      <c r="E2462" t="s">
        <v>4614</v>
      </c>
      <c r="F2462" t="s">
        <v>844</v>
      </c>
      <c r="G2462" t="s">
        <v>47</v>
      </c>
      <c r="H2462">
        <v>16</v>
      </c>
      <c r="I2462" t="s">
        <v>56</v>
      </c>
      <c r="J2462" t="s">
        <v>57</v>
      </c>
      <c r="K2462">
        <v>6</v>
      </c>
      <c r="L2462">
        <v>2</v>
      </c>
      <c r="M2462" t="s">
        <v>50</v>
      </c>
      <c r="N2462" t="s">
        <v>8931</v>
      </c>
      <c r="O2462">
        <v>0.89200000000000002</v>
      </c>
      <c r="P2462" t="s">
        <v>71</v>
      </c>
      <c r="R2462" t="s">
        <v>53</v>
      </c>
      <c r="S2462" t="s">
        <v>54</v>
      </c>
      <c r="T2462">
        <v>0</v>
      </c>
      <c r="U2462">
        <v>1</v>
      </c>
      <c r="V2462">
        <v>2</v>
      </c>
      <c r="W2462">
        <v>0</v>
      </c>
      <c r="X2462">
        <v>1</v>
      </c>
      <c r="Y2462">
        <v>1</v>
      </c>
      <c r="Z2462">
        <v>9</v>
      </c>
      <c r="AA2462">
        <v>80</v>
      </c>
      <c r="AB2462">
        <v>74.8</v>
      </c>
      <c r="AC2462">
        <v>3.84</v>
      </c>
      <c r="AD2462">
        <v>1.89</v>
      </c>
      <c r="AE2462">
        <v>-1.409</v>
      </c>
      <c r="AF2462">
        <v>2.7589999999999999</v>
      </c>
      <c r="AG2462">
        <v>-2.0129999999999999</v>
      </c>
      <c r="AH2462">
        <v>5.827</v>
      </c>
      <c r="AI2462">
        <v>2.819</v>
      </c>
      <c r="AJ2462">
        <v>-3.63</v>
      </c>
      <c r="AK2462">
        <v>23.9</v>
      </c>
      <c r="AL2462">
        <v>-6.2</v>
      </c>
      <c r="AM2462">
        <v>10.7</v>
      </c>
      <c r="AN2462">
        <v>38.234000000000002</v>
      </c>
      <c r="AO2462">
        <v>793.06100000000004</v>
      </c>
      <c r="AP2462" t="s">
        <v>8554</v>
      </c>
    </row>
    <row r="2463" spans="1:42">
      <c r="A2463" t="s">
        <v>977</v>
      </c>
      <c r="B2463" t="s">
        <v>42</v>
      </c>
      <c r="C2463" t="s">
        <v>8561</v>
      </c>
      <c r="D2463" t="s">
        <v>8109</v>
      </c>
      <c r="E2463" t="s">
        <v>8562</v>
      </c>
      <c r="F2463" t="s">
        <v>844</v>
      </c>
      <c r="G2463" t="s">
        <v>47</v>
      </c>
      <c r="H2463">
        <v>2</v>
      </c>
      <c r="I2463" t="s">
        <v>56</v>
      </c>
      <c r="J2463" t="s">
        <v>57</v>
      </c>
      <c r="K2463">
        <v>1</v>
      </c>
      <c r="L2463">
        <v>2</v>
      </c>
      <c r="M2463" t="s">
        <v>50</v>
      </c>
      <c r="N2463" t="s">
        <v>8931</v>
      </c>
      <c r="O2463">
        <v>0.74399999999999999</v>
      </c>
      <c r="P2463" t="s">
        <v>71</v>
      </c>
      <c r="R2463" t="s">
        <v>116</v>
      </c>
      <c r="S2463" t="s">
        <v>42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1</v>
      </c>
      <c r="AA2463">
        <v>82.1</v>
      </c>
      <c r="AB2463">
        <v>75.7</v>
      </c>
      <c r="AC2463">
        <v>3.43</v>
      </c>
      <c r="AD2463">
        <v>1.53</v>
      </c>
      <c r="AE2463">
        <v>-0.49399999999999999</v>
      </c>
      <c r="AF2463">
        <v>4.5620000000000003</v>
      </c>
      <c r="AG2463">
        <v>-1.88</v>
      </c>
      <c r="AH2463">
        <v>6.5549999999999997</v>
      </c>
      <c r="AI2463">
        <v>2.2400000000000002</v>
      </c>
      <c r="AJ2463">
        <v>1.44</v>
      </c>
      <c r="AK2463">
        <v>23.8</v>
      </c>
      <c r="AL2463">
        <v>-7.2</v>
      </c>
      <c r="AM2463">
        <v>8.3000000000000007</v>
      </c>
      <c r="AN2463">
        <v>123.691</v>
      </c>
      <c r="AO2463">
        <v>474.22199999999998</v>
      </c>
      <c r="AP2463" t="s">
        <v>8564</v>
      </c>
    </row>
    <row r="2464" spans="1:42">
      <c r="A2464" t="s">
        <v>977</v>
      </c>
      <c r="B2464" t="s">
        <v>42</v>
      </c>
      <c r="C2464" t="s">
        <v>8561</v>
      </c>
      <c r="D2464" t="s">
        <v>8109</v>
      </c>
      <c r="E2464" t="s">
        <v>8562</v>
      </c>
      <c r="F2464" t="s">
        <v>844</v>
      </c>
      <c r="G2464" t="s">
        <v>47</v>
      </c>
      <c r="H2464">
        <v>5</v>
      </c>
      <c r="I2464" t="s">
        <v>56</v>
      </c>
      <c r="J2464" t="s">
        <v>57</v>
      </c>
      <c r="K2464">
        <v>1</v>
      </c>
      <c r="L2464">
        <v>5</v>
      </c>
      <c r="M2464" t="s">
        <v>50</v>
      </c>
      <c r="N2464" t="s">
        <v>8931</v>
      </c>
      <c r="O2464">
        <v>0.90800000000000003</v>
      </c>
      <c r="P2464" t="s">
        <v>71</v>
      </c>
      <c r="R2464" t="s">
        <v>116</v>
      </c>
      <c r="S2464" t="s">
        <v>42</v>
      </c>
      <c r="T2464">
        <v>2</v>
      </c>
      <c r="U2464">
        <v>2</v>
      </c>
      <c r="V2464">
        <v>0</v>
      </c>
      <c r="W2464">
        <v>0</v>
      </c>
      <c r="X2464">
        <v>0</v>
      </c>
      <c r="Y2464">
        <v>0</v>
      </c>
      <c r="Z2464">
        <v>1</v>
      </c>
      <c r="AA2464">
        <v>85.7</v>
      </c>
      <c r="AB2464">
        <v>80.7</v>
      </c>
      <c r="AC2464">
        <v>3.6</v>
      </c>
      <c r="AD2464">
        <v>1.6</v>
      </c>
      <c r="AE2464">
        <v>0.80100000000000005</v>
      </c>
      <c r="AF2464">
        <v>3.3000000000000002E-2</v>
      </c>
      <c r="AG2464">
        <v>-1.548</v>
      </c>
      <c r="AH2464">
        <v>6.0590000000000002</v>
      </c>
      <c r="AI2464">
        <v>2.74</v>
      </c>
      <c r="AJ2464">
        <v>-0.56000000000000005</v>
      </c>
      <c r="AK2464">
        <v>23.9</v>
      </c>
      <c r="AL2464">
        <v>-8.5</v>
      </c>
      <c r="AM2464">
        <v>8.6999999999999993</v>
      </c>
      <c r="AN2464">
        <v>79.409000000000006</v>
      </c>
      <c r="AO2464">
        <v>518.79899999999998</v>
      </c>
      <c r="AP2464" t="s">
        <v>8567</v>
      </c>
    </row>
    <row r="2465" spans="1:42">
      <c r="A2465" t="s">
        <v>977</v>
      </c>
      <c r="B2465" t="s">
        <v>42</v>
      </c>
      <c r="C2465" t="s">
        <v>8561</v>
      </c>
      <c r="D2465" t="s">
        <v>8109</v>
      </c>
      <c r="E2465" t="s">
        <v>8562</v>
      </c>
      <c r="F2465" t="s">
        <v>844</v>
      </c>
      <c r="G2465" t="s">
        <v>47</v>
      </c>
      <c r="H2465">
        <v>6</v>
      </c>
      <c r="I2465" t="s">
        <v>69</v>
      </c>
      <c r="J2465" t="s">
        <v>61</v>
      </c>
      <c r="K2465">
        <v>1</v>
      </c>
      <c r="L2465">
        <v>6</v>
      </c>
      <c r="M2465" t="s">
        <v>50</v>
      </c>
      <c r="N2465" t="s">
        <v>8931</v>
      </c>
      <c r="O2465">
        <v>0.90700000000000003</v>
      </c>
      <c r="P2465" t="s">
        <v>71</v>
      </c>
      <c r="R2465" t="s">
        <v>116</v>
      </c>
      <c r="S2465" t="s">
        <v>42</v>
      </c>
      <c r="T2465">
        <v>3</v>
      </c>
      <c r="U2465">
        <v>2</v>
      </c>
      <c r="V2465">
        <v>0</v>
      </c>
      <c r="W2465">
        <v>0</v>
      </c>
      <c r="X2465">
        <v>0</v>
      </c>
      <c r="Y2465">
        <v>0</v>
      </c>
      <c r="Z2465">
        <v>1</v>
      </c>
      <c r="AA2465">
        <v>85.3</v>
      </c>
      <c r="AB2465">
        <v>80.3</v>
      </c>
      <c r="AC2465">
        <v>3.43</v>
      </c>
      <c r="AD2465">
        <v>1.78</v>
      </c>
      <c r="AE2465">
        <v>0.68600000000000005</v>
      </c>
      <c r="AF2465">
        <v>1.19</v>
      </c>
      <c r="AG2465">
        <v>-1.7849999999999999</v>
      </c>
      <c r="AH2465">
        <v>5.9130000000000003</v>
      </c>
      <c r="AI2465">
        <v>1.1599999999999999</v>
      </c>
      <c r="AJ2465">
        <v>0.66</v>
      </c>
      <c r="AK2465">
        <v>23.9</v>
      </c>
      <c r="AL2465">
        <v>-4.9000000000000004</v>
      </c>
      <c r="AM2465">
        <v>8.1</v>
      </c>
      <c r="AN2465">
        <v>121.31100000000001</v>
      </c>
      <c r="AO2465">
        <v>253.75299999999999</v>
      </c>
      <c r="AP2465" t="s">
        <v>8568</v>
      </c>
    </row>
    <row r="2466" spans="1:42">
      <c r="A2466" t="s">
        <v>977</v>
      </c>
      <c r="B2466" t="s">
        <v>42</v>
      </c>
      <c r="C2466" t="s">
        <v>8561</v>
      </c>
      <c r="D2466" t="s">
        <v>8109</v>
      </c>
      <c r="E2466" t="s">
        <v>8562</v>
      </c>
      <c r="F2466" t="s">
        <v>844</v>
      </c>
      <c r="G2466" t="s">
        <v>47</v>
      </c>
      <c r="H2466">
        <v>12</v>
      </c>
      <c r="I2466" t="s">
        <v>63</v>
      </c>
      <c r="J2466" t="s">
        <v>61</v>
      </c>
      <c r="K2466">
        <v>4</v>
      </c>
      <c r="L2466">
        <v>1</v>
      </c>
      <c r="M2466" t="s">
        <v>70</v>
      </c>
      <c r="N2466" t="s">
        <v>8931</v>
      </c>
      <c r="O2466">
        <v>0.90300000000000002</v>
      </c>
      <c r="P2466" t="s">
        <v>51</v>
      </c>
      <c r="R2466" t="s">
        <v>78</v>
      </c>
      <c r="S2466" t="s">
        <v>54</v>
      </c>
      <c r="T2466">
        <v>0</v>
      </c>
      <c r="U2466">
        <v>0</v>
      </c>
      <c r="V2466">
        <v>1</v>
      </c>
      <c r="W2466">
        <v>0</v>
      </c>
      <c r="X2466">
        <v>0</v>
      </c>
      <c r="Y2466">
        <v>0</v>
      </c>
      <c r="Z2466">
        <v>1</v>
      </c>
      <c r="AA2466">
        <v>74.599999999999994</v>
      </c>
      <c r="AB2466">
        <v>69.099999999999994</v>
      </c>
      <c r="AC2466">
        <v>3.3</v>
      </c>
      <c r="AD2466">
        <v>1.56</v>
      </c>
      <c r="AE2466">
        <v>0.373</v>
      </c>
      <c r="AF2466">
        <v>2.8919999999999999</v>
      </c>
      <c r="AG2466">
        <v>-1.585</v>
      </c>
      <c r="AH2466">
        <v>6.423</v>
      </c>
      <c r="AI2466">
        <v>3.93</v>
      </c>
      <c r="AJ2466">
        <v>-9.5500000000000007</v>
      </c>
      <c r="AK2466">
        <v>23.8</v>
      </c>
      <c r="AL2466">
        <v>-6.9</v>
      </c>
      <c r="AM2466">
        <v>14.7</v>
      </c>
      <c r="AN2466">
        <v>22.478000000000002</v>
      </c>
      <c r="AO2466">
        <v>1636.9</v>
      </c>
      <c r="AP2466" t="s">
        <v>8574</v>
      </c>
    </row>
    <row r="2467" spans="1:42">
      <c r="A2467" t="s">
        <v>977</v>
      </c>
      <c r="B2467" t="s">
        <v>42</v>
      </c>
      <c r="C2467" t="s">
        <v>8561</v>
      </c>
      <c r="D2467" t="s">
        <v>8109</v>
      </c>
      <c r="E2467" t="s">
        <v>8562</v>
      </c>
      <c r="F2467" t="s">
        <v>844</v>
      </c>
      <c r="G2467" t="s">
        <v>47</v>
      </c>
      <c r="H2467">
        <v>16</v>
      </c>
      <c r="I2467" t="s">
        <v>56</v>
      </c>
      <c r="J2467" t="s">
        <v>57</v>
      </c>
      <c r="K2467">
        <v>6</v>
      </c>
      <c r="L2467">
        <v>1</v>
      </c>
      <c r="M2467" t="s">
        <v>70</v>
      </c>
      <c r="N2467" t="s">
        <v>8931</v>
      </c>
      <c r="O2467">
        <v>0.67800000000000005</v>
      </c>
      <c r="P2467" t="s">
        <v>282</v>
      </c>
      <c r="R2467" t="s">
        <v>2780</v>
      </c>
      <c r="S2467" t="s">
        <v>42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2</v>
      </c>
      <c r="AA2467">
        <v>80.3</v>
      </c>
      <c r="AB2467">
        <v>73.5</v>
      </c>
      <c r="AC2467">
        <v>3.6</v>
      </c>
      <c r="AD2467">
        <v>1.64</v>
      </c>
      <c r="AE2467">
        <v>0.94699999999999995</v>
      </c>
      <c r="AF2467">
        <v>3.8180000000000001</v>
      </c>
      <c r="AG2467">
        <v>-1.613</v>
      </c>
      <c r="AH2467">
        <v>6.4219999999999997</v>
      </c>
      <c r="AI2467">
        <v>2.2000000000000002</v>
      </c>
      <c r="AJ2467">
        <v>-1.79</v>
      </c>
      <c r="AK2467">
        <v>23.8</v>
      </c>
      <c r="AL2467">
        <v>-6.8</v>
      </c>
      <c r="AM2467">
        <v>10.199999999999999</v>
      </c>
      <c r="AN2467">
        <v>51.752000000000002</v>
      </c>
      <c r="AO2467">
        <v>478.375</v>
      </c>
      <c r="AP2467" t="s">
        <v>8578</v>
      </c>
    </row>
    <row r="2468" spans="1:42">
      <c r="A2468" t="s">
        <v>977</v>
      </c>
      <c r="B2468" t="s">
        <v>42</v>
      </c>
      <c r="C2468" t="s">
        <v>8561</v>
      </c>
      <c r="D2468" t="s">
        <v>8109</v>
      </c>
      <c r="E2468" t="s">
        <v>8562</v>
      </c>
      <c r="F2468" t="s">
        <v>844</v>
      </c>
      <c r="G2468" t="s">
        <v>47</v>
      </c>
      <c r="H2468">
        <v>18</v>
      </c>
      <c r="I2468" t="s">
        <v>69</v>
      </c>
      <c r="J2468" t="s">
        <v>61</v>
      </c>
      <c r="K2468">
        <v>6</v>
      </c>
      <c r="L2468">
        <v>3</v>
      </c>
      <c r="M2468" t="s">
        <v>50</v>
      </c>
      <c r="N2468" t="s">
        <v>8931</v>
      </c>
      <c r="O2468">
        <v>0.69599999999999995</v>
      </c>
      <c r="P2468" t="s">
        <v>282</v>
      </c>
      <c r="R2468" t="s">
        <v>2780</v>
      </c>
      <c r="S2468" t="s">
        <v>42</v>
      </c>
      <c r="T2468">
        <v>2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2</v>
      </c>
      <c r="AA2468">
        <v>81.3</v>
      </c>
      <c r="AB2468">
        <v>74.900000000000006</v>
      </c>
      <c r="AC2468">
        <v>3.51</v>
      </c>
      <c r="AD2468">
        <v>1.73</v>
      </c>
      <c r="AE2468">
        <v>1.331</v>
      </c>
      <c r="AF2468">
        <v>2.448</v>
      </c>
      <c r="AG2468">
        <v>-1.633</v>
      </c>
      <c r="AH2468">
        <v>6.3540000000000001</v>
      </c>
      <c r="AI2468">
        <v>1.92</v>
      </c>
      <c r="AJ2468">
        <v>0.71</v>
      </c>
      <c r="AK2468">
        <v>23.8</v>
      </c>
      <c r="AL2468">
        <v>-7</v>
      </c>
      <c r="AM2468">
        <v>9.1</v>
      </c>
      <c r="AN2468">
        <v>111.678</v>
      </c>
      <c r="AO2468">
        <v>357.16199999999998</v>
      </c>
      <c r="AP2468" t="s">
        <v>8580</v>
      </c>
    </row>
    <row r="2469" spans="1:42">
      <c r="A2469" t="s">
        <v>977</v>
      </c>
      <c r="B2469" t="s">
        <v>42</v>
      </c>
      <c r="C2469" t="s">
        <v>8561</v>
      </c>
      <c r="D2469" t="s">
        <v>8109</v>
      </c>
      <c r="E2469" t="s">
        <v>8562</v>
      </c>
      <c r="F2469" t="s">
        <v>844</v>
      </c>
      <c r="G2469" t="s">
        <v>47</v>
      </c>
      <c r="H2469">
        <v>19</v>
      </c>
      <c r="I2469" t="s">
        <v>56</v>
      </c>
      <c r="J2469" t="s">
        <v>57</v>
      </c>
      <c r="K2469">
        <v>6</v>
      </c>
      <c r="L2469">
        <v>4</v>
      </c>
      <c r="M2469" t="s">
        <v>50</v>
      </c>
      <c r="N2469" t="s">
        <v>8931</v>
      </c>
      <c r="O2469">
        <v>0.83599999999999997</v>
      </c>
      <c r="P2469" t="s">
        <v>282</v>
      </c>
      <c r="R2469" t="s">
        <v>2780</v>
      </c>
      <c r="S2469" t="s">
        <v>42</v>
      </c>
      <c r="T2469">
        <v>2</v>
      </c>
      <c r="U2469">
        <v>1</v>
      </c>
      <c r="V2469">
        <v>0</v>
      </c>
      <c r="W2469">
        <v>0</v>
      </c>
      <c r="X2469">
        <v>0</v>
      </c>
      <c r="Y2469">
        <v>0</v>
      </c>
      <c r="Z2469">
        <v>2</v>
      </c>
      <c r="AA2469">
        <v>82.1</v>
      </c>
      <c r="AB2469">
        <v>76.3</v>
      </c>
      <c r="AC2469">
        <v>3.59</v>
      </c>
      <c r="AD2469">
        <v>1.57</v>
      </c>
      <c r="AE2469">
        <v>1.149</v>
      </c>
      <c r="AF2469">
        <v>1.8109999999999999</v>
      </c>
      <c r="AG2469">
        <v>-1.54</v>
      </c>
      <c r="AH2469">
        <v>6.3010000000000002</v>
      </c>
      <c r="AI2469">
        <v>2.0699999999999998</v>
      </c>
      <c r="AJ2469">
        <v>0.28999999999999998</v>
      </c>
      <c r="AK2469">
        <v>23.8</v>
      </c>
      <c r="AL2469">
        <v>-7</v>
      </c>
      <c r="AM2469">
        <v>9.1</v>
      </c>
      <c r="AN2469">
        <v>99.400999999999996</v>
      </c>
      <c r="AO2469">
        <v>369.96199999999999</v>
      </c>
      <c r="AP2469" t="s">
        <v>8581</v>
      </c>
    </row>
    <row r="2470" spans="1:42">
      <c r="A2470" t="s">
        <v>977</v>
      </c>
      <c r="B2470" t="s">
        <v>42</v>
      </c>
      <c r="C2470" t="s">
        <v>8561</v>
      </c>
      <c r="D2470" t="s">
        <v>8109</v>
      </c>
      <c r="E2470" t="s">
        <v>8562</v>
      </c>
      <c r="F2470" t="s">
        <v>844</v>
      </c>
      <c r="G2470" t="s">
        <v>47</v>
      </c>
      <c r="H2470">
        <v>21</v>
      </c>
      <c r="I2470" t="s">
        <v>63</v>
      </c>
      <c r="J2470" t="s">
        <v>61</v>
      </c>
      <c r="K2470">
        <v>7</v>
      </c>
      <c r="L2470">
        <v>1</v>
      </c>
      <c r="M2470" t="s">
        <v>50</v>
      </c>
      <c r="N2470" t="s">
        <v>8931</v>
      </c>
      <c r="O2470">
        <v>0.87</v>
      </c>
      <c r="P2470" t="s">
        <v>51</v>
      </c>
      <c r="R2470" t="s">
        <v>75</v>
      </c>
      <c r="S2470" t="s">
        <v>42</v>
      </c>
      <c r="T2470">
        <v>0</v>
      </c>
      <c r="U2470">
        <v>0</v>
      </c>
      <c r="V2470">
        <v>0</v>
      </c>
      <c r="W2470">
        <v>1</v>
      </c>
      <c r="X2470">
        <v>0</v>
      </c>
      <c r="Y2470">
        <v>0</v>
      </c>
      <c r="Z2470">
        <v>2</v>
      </c>
      <c r="AA2470">
        <v>82.8</v>
      </c>
      <c r="AB2470">
        <v>76.599999999999994</v>
      </c>
      <c r="AC2470">
        <v>3.38</v>
      </c>
      <c r="AD2470">
        <v>1.53</v>
      </c>
      <c r="AE2470">
        <v>0.59</v>
      </c>
      <c r="AF2470">
        <v>2.8220000000000001</v>
      </c>
      <c r="AG2470">
        <v>-1.863</v>
      </c>
      <c r="AH2470">
        <v>6.234</v>
      </c>
      <c r="AI2470">
        <v>2.15</v>
      </c>
      <c r="AJ2470">
        <v>0.44</v>
      </c>
      <c r="AK2470">
        <v>23.8</v>
      </c>
      <c r="AL2470">
        <v>-7.4</v>
      </c>
      <c r="AM2470">
        <v>8.6999999999999993</v>
      </c>
      <c r="AN2470">
        <v>102.91</v>
      </c>
      <c r="AO2470">
        <v>392.50200000000001</v>
      </c>
      <c r="AP2470" t="s">
        <v>8583</v>
      </c>
    </row>
    <row r="2471" spans="1:42">
      <c r="A2471" t="s">
        <v>977</v>
      </c>
      <c r="B2471" t="s">
        <v>42</v>
      </c>
      <c r="C2471" t="s">
        <v>8561</v>
      </c>
      <c r="D2471" t="s">
        <v>8109</v>
      </c>
      <c r="E2471" t="s">
        <v>8562</v>
      </c>
      <c r="F2471" t="s">
        <v>844</v>
      </c>
      <c r="G2471" t="s">
        <v>47</v>
      </c>
      <c r="H2471">
        <v>22</v>
      </c>
      <c r="I2471" t="s">
        <v>48</v>
      </c>
      <c r="J2471" t="s">
        <v>49</v>
      </c>
      <c r="K2471">
        <v>7</v>
      </c>
      <c r="L2471">
        <v>2</v>
      </c>
      <c r="M2471" t="s">
        <v>50</v>
      </c>
      <c r="N2471" t="s">
        <v>8931</v>
      </c>
      <c r="O2471">
        <v>0.90300000000000002</v>
      </c>
      <c r="P2471" t="s">
        <v>51</v>
      </c>
      <c r="Q2471" t="s">
        <v>52</v>
      </c>
      <c r="R2471" t="s">
        <v>75</v>
      </c>
      <c r="S2471" t="s">
        <v>42</v>
      </c>
      <c r="T2471">
        <v>0</v>
      </c>
      <c r="U2471">
        <v>1</v>
      </c>
      <c r="V2471">
        <v>0</v>
      </c>
      <c r="W2471">
        <v>1</v>
      </c>
      <c r="X2471">
        <v>0</v>
      </c>
      <c r="Y2471">
        <v>0</v>
      </c>
      <c r="Z2471">
        <v>2</v>
      </c>
      <c r="AA2471">
        <v>84.4</v>
      </c>
      <c r="AB2471">
        <v>78</v>
      </c>
      <c r="AC2471">
        <v>3.4</v>
      </c>
      <c r="AD2471">
        <v>1.61</v>
      </c>
      <c r="AE2471">
        <v>0.499</v>
      </c>
      <c r="AF2471">
        <v>3.024</v>
      </c>
      <c r="AG2471">
        <v>-1.532</v>
      </c>
      <c r="AH2471">
        <v>6.3419999999999996</v>
      </c>
      <c r="AI2471">
        <v>4.08</v>
      </c>
      <c r="AJ2471">
        <v>-1.92</v>
      </c>
      <c r="AK2471">
        <v>23.8</v>
      </c>
      <c r="AL2471">
        <v>-11.2</v>
      </c>
      <c r="AM2471">
        <v>9.4</v>
      </c>
      <c r="AN2471">
        <v>65.352000000000004</v>
      </c>
      <c r="AO2471">
        <v>813.32899999999995</v>
      </c>
      <c r="AP2471" t="s">
        <v>8584</v>
      </c>
    </row>
    <row r="2472" spans="1:42">
      <c r="A2472" t="s">
        <v>977</v>
      </c>
      <c r="B2472" t="s">
        <v>42</v>
      </c>
      <c r="C2472" t="s">
        <v>8561</v>
      </c>
      <c r="D2472" t="s">
        <v>8109</v>
      </c>
      <c r="E2472" t="s">
        <v>8562</v>
      </c>
      <c r="F2472" t="s">
        <v>844</v>
      </c>
      <c r="G2472" t="s">
        <v>47</v>
      </c>
      <c r="H2472">
        <v>34</v>
      </c>
      <c r="I2472" t="s">
        <v>63</v>
      </c>
      <c r="J2472" t="s">
        <v>61</v>
      </c>
      <c r="K2472">
        <v>10</v>
      </c>
      <c r="L2472">
        <v>1</v>
      </c>
      <c r="M2472" t="s">
        <v>70</v>
      </c>
      <c r="N2472" t="s">
        <v>8931</v>
      </c>
      <c r="O2472">
        <v>0.9</v>
      </c>
      <c r="P2472" t="s">
        <v>74</v>
      </c>
      <c r="R2472" t="s">
        <v>116</v>
      </c>
      <c r="S2472" t="s">
        <v>42</v>
      </c>
      <c r="T2472">
        <v>0</v>
      </c>
      <c r="U2472">
        <v>0</v>
      </c>
      <c r="V2472">
        <v>2</v>
      </c>
      <c r="W2472">
        <v>0</v>
      </c>
      <c r="X2472">
        <v>0</v>
      </c>
      <c r="Y2472">
        <v>0</v>
      </c>
      <c r="Z2472">
        <v>2</v>
      </c>
      <c r="AA2472">
        <v>72.5</v>
      </c>
      <c r="AB2472">
        <v>67.5</v>
      </c>
      <c r="AC2472">
        <v>3.46</v>
      </c>
      <c r="AD2472">
        <v>1.61</v>
      </c>
      <c r="AE2472">
        <v>0.47299999999999998</v>
      </c>
      <c r="AF2472">
        <v>1.92</v>
      </c>
      <c r="AG2472">
        <v>-1.3149999999999999</v>
      </c>
      <c r="AH2472">
        <v>6.4930000000000003</v>
      </c>
      <c r="AI2472">
        <v>2.66</v>
      </c>
      <c r="AJ2472">
        <v>-8.4</v>
      </c>
      <c r="AK2472">
        <v>23.9</v>
      </c>
      <c r="AL2472">
        <v>-4.7</v>
      </c>
      <c r="AM2472">
        <v>14.9</v>
      </c>
      <c r="AN2472">
        <v>17.722999999999999</v>
      </c>
      <c r="AO2472">
        <v>1355.44</v>
      </c>
      <c r="AP2472" t="s">
        <v>8585</v>
      </c>
    </row>
    <row r="2473" spans="1:42">
      <c r="A2473" t="s">
        <v>977</v>
      </c>
      <c r="B2473" t="s">
        <v>42</v>
      </c>
      <c r="C2473" t="s">
        <v>8561</v>
      </c>
      <c r="D2473" t="s">
        <v>8109</v>
      </c>
      <c r="E2473" t="s">
        <v>8562</v>
      </c>
      <c r="F2473" t="s">
        <v>844</v>
      </c>
      <c r="G2473" t="s">
        <v>47</v>
      </c>
      <c r="H2473">
        <v>35</v>
      </c>
      <c r="I2473" t="s">
        <v>56</v>
      </c>
      <c r="J2473" t="s">
        <v>57</v>
      </c>
      <c r="K2473">
        <v>10</v>
      </c>
      <c r="L2473">
        <v>2</v>
      </c>
      <c r="M2473" t="s">
        <v>50</v>
      </c>
      <c r="N2473" t="s">
        <v>8931</v>
      </c>
      <c r="O2473">
        <v>0.88</v>
      </c>
      <c r="P2473" t="s">
        <v>74</v>
      </c>
      <c r="R2473" t="s">
        <v>116</v>
      </c>
      <c r="S2473" t="s">
        <v>42</v>
      </c>
      <c r="T2473">
        <v>0</v>
      </c>
      <c r="U2473">
        <v>1</v>
      </c>
      <c r="V2473">
        <v>2</v>
      </c>
      <c r="W2473">
        <v>0</v>
      </c>
      <c r="X2473">
        <v>0</v>
      </c>
      <c r="Y2473">
        <v>0</v>
      </c>
      <c r="Z2473">
        <v>2</v>
      </c>
      <c r="AA2473">
        <v>84.1</v>
      </c>
      <c r="AB2473">
        <v>77.900000000000006</v>
      </c>
      <c r="AC2473">
        <v>3.49</v>
      </c>
      <c r="AD2473">
        <v>1.61</v>
      </c>
      <c r="AE2473">
        <v>1.0249999999999999</v>
      </c>
      <c r="AF2473">
        <v>-0.13900000000000001</v>
      </c>
      <c r="AG2473">
        <v>-1.42</v>
      </c>
      <c r="AH2473">
        <v>6.02</v>
      </c>
      <c r="AI2473">
        <v>0.35</v>
      </c>
      <c r="AJ2473">
        <v>0.74</v>
      </c>
      <c r="AK2473">
        <v>23.8</v>
      </c>
      <c r="AL2473">
        <v>-2.7</v>
      </c>
      <c r="AM2473">
        <v>8.6999999999999993</v>
      </c>
      <c r="AN2473">
        <v>156.297</v>
      </c>
      <c r="AO2473">
        <v>154.40600000000001</v>
      </c>
      <c r="AP2473" t="s">
        <v>8586</v>
      </c>
    </row>
    <row r="2474" spans="1:42">
      <c r="A2474" t="s">
        <v>977</v>
      </c>
      <c r="B2474" t="s">
        <v>42</v>
      </c>
      <c r="C2474" t="s">
        <v>8561</v>
      </c>
      <c r="D2474" t="s">
        <v>8109</v>
      </c>
      <c r="E2474" t="s">
        <v>8562</v>
      </c>
      <c r="F2474" t="s">
        <v>844</v>
      </c>
      <c r="G2474" t="s">
        <v>47</v>
      </c>
      <c r="H2474">
        <v>36</v>
      </c>
      <c r="I2474" t="s">
        <v>69</v>
      </c>
      <c r="J2474" t="s">
        <v>61</v>
      </c>
      <c r="K2474">
        <v>10</v>
      </c>
      <c r="L2474">
        <v>3</v>
      </c>
      <c r="M2474" t="s">
        <v>50</v>
      </c>
      <c r="N2474" t="s">
        <v>8931</v>
      </c>
      <c r="O2474">
        <v>0.90700000000000003</v>
      </c>
      <c r="P2474" t="s">
        <v>74</v>
      </c>
      <c r="R2474" t="s">
        <v>116</v>
      </c>
      <c r="S2474" t="s">
        <v>42</v>
      </c>
      <c r="T2474">
        <v>1</v>
      </c>
      <c r="U2474">
        <v>1</v>
      </c>
      <c r="V2474">
        <v>2</v>
      </c>
      <c r="W2474">
        <v>0</v>
      </c>
      <c r="X2474">
        <v>0</v>
      </c>
      <c r="Y2474">
        <v>0</v>
      </c>
      <c r="Z2474">
        <v>2</v>
      </c>
      <c r="AA2474">
        <v>86.4</v>
      </c>
      <c r="AB2474">
        <v>80.5</v>
      </c>
      <c r="AC2474">
        <v>3.43</v>
      </c>
      <c r="AD2474">
        <v>1.78</v>
      </c>
      <c r="AE2474">
        <v>0.97599999999999998</v>
      </c>
      <c r="AF2474">
        <v>1.847</v>
      </c>
      <c r="AG2474">
        <v>-1.629</v>
      </c>
      <c r="AH2474">
        <v>6.0229999999999997</v>
      </c>
      <c r="AI2474">
        <v>1.67</v>
      </c>
      <c r="AJ2474">
        <v>0.54</v>
      </c>
      <c r="AK2474">
        <v>23.9</v>
      </c>
      <c r="AL2474">
        <v>-6.7</v>
      </c>
      <c r="AM2474">
        <v>8</v>
      </c>
      <c r="AN2474">
        <v>109.435</v>
      </c>
      <c r="AO2474">
        <v>330.54399999999998</v>
      </c>
      <c r="AP2474" t="s">
        <v>8587</v>
      </c>
    </row>
    <row r="2475" spans="1:42">
      <c r="A2475" t="s">
        <v>977</v>
      </c>
      <c r="B2475" t="s">
        <v>42</v>
      </c>
      <c r="C2475" t="s">
        <v>8561</v>
      </c>
      <c r="D2475" t="s">
        <v>8109</v>
      </c>
      <c r="E2475" t="s">
        <v>8562</v>
      </c>
      <c r="F2475" t="s">
        <v>844</v>
      </c>
      <c r="G2475" t="s">
        <v>47</v>
      </c>
      <c r="H2475">
        <v>38</v>
      </c>
      <c r="I2475" t="s">
        <v>48</v>
      </c>
      <c r="J2475" t="s">
        <v>49</v>
      </c>
      <c r="K2475">
        <v>10</v>
      </c>
      <c r="L2475">
        <v>5</v>
      </c>
      <c r="M2475" t="s">
        <v>50</v>
      </c>
      <c r="N2475" t="s">
        <v>8931</v>
      </c>
      <c r="O2475">
        <v>0.90600000000000003</v>
      </c>
      <c r="P2475" t="s">
        <v>74</v>
      </c>
      <c r="Q2475" t="s">
        <v>85</v>
      </c>
      <c r="R2475" t="s">
        <v>116</v>
      </c>
      <c r="S2475" t="s">
        <v>42</v>
      </c>
      <c r="T2475">
        <v>2</v>
      </c>
      <c r="U2475">
        <v>2</v>
      </c>
      <c r="V2475">
        <v>2</v>
      </c>
      <c r="W2475">
        <v>0</v>
      </c>
      <c r="X2475">
        <v>0</v>
      </c>
      <c r="Y2475">
        <v>0</v>
      </c>
      <c r="Z2475">
        <v>2</v>
      </c>
      <c r="AA2475">
        <v>85.7</v>
      </c>
      <c r="AB2475">
        <v>79.400000000000006</v>
      </c>
      <c r="AC2475">
        <v>3.43</v>
      </c>
      <c r="AD2475">
        <v>1.78</v>
      </c>
      <c r="AE2475">
        <v>0.436</v>
      </c>
      <c r="AF2475">
        <v>1.853</v>
      </c>
      <c r="AG2475">
        <v>-1.524</v>
      </c>
      <c r="AH2475">
        <v>6.2430000000000003</v>
      </c>
      <c r="AI2475">
        <v>2.68</v>
      </c>
      <c r="AJ2475">
        <v>0.92</v>
      </c>
      <c r="AK2475">
        <v>23.8</v>
      </c>
      <c r="AL2475">
        <v>-9</v>
      </c>
      <c r="AM2475">
        <v>8.1</v>
      </c>
      <c r="AN2475">
        <v>109.738</v>
      </c>
      <c r="AO2475">
        <v>524.33399999999995</v>
      </c>
      <c r="AP2475" t="s">
        <v>8589</v>
      </c>
    </row>
    <row r="2476" spans="1:42">
      <c r="A2476" t="s">
        <v>977</v>
      </c>
      <c r="B2476" t="s">
        <v>42</v>
      </c>
      <c r="C2476" t="s">
        <v>8561</v>
      </c>
      <c r="D2476" t="s">
        <v>8109</v>
      </c>
      <c r="E2476" t="s">
        <v>8562</v>
      </c>
      <c r="F2476" t="s">
        <v>844</v>
      </c>
      <c r="G2476" t="s">
        <v>47</v>
      </c>
      <c r="H2476">
        <v>40</v>
      </c>
      <c r="I2476" t="s">
        <v>63</v>
      </c>
      <c r="J2476" t="s">
        <v>61</v>
      </c>
      <c r="K2476">
        <v>12</v>
      </c>
      <c r="L2476">
        <v>1</v>
      </c>
      <c r="M2476" t="s">
        <v>50</v>
      </c>
      <c r="N2476" t="s">
        <v>8931</v>
      </c>
      <c r="O2476">
        <v>0.879</v>
      </c>
      <c r="P2476" t="s">
        <v>157</v>
      </c>
      <c r="R2476" t="s">
        <v>97</v>
      </c>
      <c r="S2476" t="s">
        <v>42</v>
      </c>
      <c r="T2476">
        <v>0</v>
      </c>
      <c r="U2476">
        <v>0</v>
      </c>
      <c r="V2476">
        <v>0</v>
      </c>
      <c r="W2476">
        <v>1</v>
      </c>
      <c r="X2476">
        <v>0</v>
      </c>
      <c r="Y2476">
        <v>0</v>
      </c>
      <c r="Z2476">
        <v>3</v>
      </c>
      <c r="AA2476">
        <v>83.9</v>
      </c>
      <c r="AB2476">
        <v>79.400000000000006</v>
      </c>
      <c r="AC2476">
        <v>3.56</v>
      </c>
      <c r="AD2476">
        <v>1.71</v>
      </c>
      <c r="AE2476">
        <v>-0.89</v>
      </c>
      <c r="AF2476">
        <v>2.7440000000000002</v>
      </c>
      <c r="AG2476">
        <v>-1.7410000000000001</v>
      </c>
      <c r="AH2476">
        <v>6.0759999999999996</v>
      </c>
      <c r="AI2476">
        <v>0.76</v>
      </c>
      <c r="AJ2476">
        <v>-0.87</v>
      </c>
      <c r="AK2476">
        <v>24</v>
      </c>
      <c r="AL2476">
        <v>-2.4</v>
      </c>
      <c r="AM2476">
        <v>8.6</v>
      </c>
      <c r="AN2476">
        <v>42.515000000000001</v>
      </c>
      <c r="AO2476">
        <v>207.8</v>
      </c>
      <c r="AP2476" t="s">
        <v>8591</v>
      </c>
    </row>
    <row r="2477" spans="1:42">
      <c r="A2477" t="s">
        <v>977</v>
      </c>
      <c r="B2477" t="s">
        <v>42</v>
      </c>
      <c r="C2477" t="s">
        <v>8561</v>
      </c>
      <c r="D2477" t="s">
        <v>8109</v>
      </c>
      <c r="E2477" t="s">
        <v>8562</v>
      </c>
      <c r="F2477" t="s">
        <v>844</v>
      </c>
      <c r="G2477" t="s">
        <v>47</v>
      </c>
      <c r="H2477">
        <v>43</v>
      </c>
      <c r="I2477" t="s">
        <v>155</v>
      </c>
      <c r="J2477" t="s">
        <v>57</v>
      </c>
      <c r="K2477">
        <v>13</v>
      </c>
      <c r="L2477">
        <v>2</v>
      </c>
      <c r="M2477" t="s">
        <v>70</v>
      </c>
      <c r="N2477" t="s">
        <v>8931</v>
      </c>
      <c r="O2477">
        <v>0.90100000000000002</v>
      </c>
      <c r="P2477" t="s">
        <v>74</v>
      </c>
      <c r="R2477" t="s">
        <v>78</v>
      </c>
      <c r="S2477" t="s">
        <v>54</v>
      </c>
      <c r="T2477">
        <v>0</v>
      </c>
      <c r="U2477">
        <v>1</v>
      </c>
      <c r="V2477">
        <v>1</v>
      </c>
      <c r="W2477">
        <v>1</v>
      </c>
      <c r="X2477">
        <v>0</v>
      </c>
      <c r="Y2477">
        <v>0</v>
      </c>
      <c r="Z2477">
        <v>3</v>
      </c>
      <c r="AA2477">
        <v>76.400000000000006</v>
      </c>
      <c r="AB2477">
        <v>71.599999999999994</v>
      </c>
      <c r="AC2477">
        <v>3.13</v>
      </c>
      <c r="AD2477">
        <v>1.53</v>
      </c>
      <c r="AE2477">
        <v>-0.155</v>
      </c>
      <c r="AF2477">
        <v>-0.183</v>
      </c>
      <c r="AG2477">
        <v>-1.6830000000000001</v>
      </c>
      <c r="AH2477">
        <v>5.9249999999999998</v>
      </c>
      <c r="AI2477">
        <v>3.05</v>
      </c>
      <c r="AJ2477">
        <v>-7.37</v>
      </c>
      <c r="AK2477">
        <v>23.9</v>
      </c>
      <c r="AL2477">
        <v>-5.7</v>
      </c>
      <c r="AM2477">
        <v>13.6</v>
      </c>
      <c r="AN2477">
        <v>22.62</v>
      </c>
      <c r="AO2477">
        <v>1295.81</v>
      </c>
      <c r="AP2477" t="s">
        <v>8594</v>
      </c>
    </row>
    <row r="2478" spans="1:42">
      <c r="A2478" t="s">
        <v>977</v>
      </c>
      <c r="B2478" t="s">
        <v>42</v>
      </c>
      <c r="C2478" t="s">
        <v>8561</v>
      </c>
      <c r="D2478" t="s">
        <v>8109</v>
      </c>
      <c r="E2478" t="s">
        <v>8562</v>
      </c>
      <c r="F2478" t="s">
        <v>844</v>
      </c>
      <c r="G2478" t="s">
        <v>47</v>
      </c>
      <c r="H2478">
        <v>46</v>
      </c>
      <c r="I2478" t="s">
        <v>155</v>
      </c>
      <c r="J2478" t="s">
        <v>57</v>
      </c>
      <c r="K2478">
        <v>13</v>
      </c>
      <c r="L2478">
        <v>5</v>
      </c>
      <c r="M2478" t="s">
        <v>50</v>
      </c>
      <c r="N2478" t="s">
        <v>8931</v>
      </c>
      <c r="O2478">
        <v>0.90400000000000003</v>
      </c>
      <c r="P2478" t="s">
        <v>74</v>
      </c>
      <c r="R2478" t="s">
        <v>78</v>
      </c>
      <c r="S2478" t="s">
        <v>54</v>
      </c>
      <c r="T2478">
        <v>2</v>
      </c>
      <c r="U2478">
        <v>2</v>
      </c>
      <c r="V2478">
        <v>1</v>
      </c>
      <c r="W2478">
        <v>1</v>
      </c>
      <c r="X2478">
        <v>0</v>
      </c>
      <c r="Y2478">
        <v>0</v>
      </c>
      <c r="Z2478">
        <v>3</v>
      </c>
      <c r="AA2478">
        <v>86</v>
      </c>
      <c r="AB2478">
        <v>80.400000000000006</v>
      </c>
      <c r="AC2478">
        <v>3.21</v>
      </c>
      <c r="AD2478">
        <v>1.7</v>
      </c>
      <c r="AE2478">
        <v>-7.9000000000000001E-2</v>
      </c>
      <c r="AF2478">
        <v>0.51600000000000001</v>
      </c>
      <c r="AG2478">
        <v>-1.4239999999999999</v>
      </c>
      <c r="AH2478">
        <v>5.931</v>
      </c>
      <c r="AI2478">
        <v>0.79</v>
      </c>
      <c r="AJ2478">
        <v>-0.82</v>
      </c>
      <c r="AK2478">
        <v>23.9</v>
      </c>
      <c r="AL2478">
        <v>-2.9</v>
      </c>
      <c r="AM2478">
        <v>8.6999999999999993</v>
      </c>
      <c r="AN2478">
        <v>45.500999999999998</v>
      </c>
      <c r="AO2478">
        <v>204.619</v>
      </c>
      <c r="AP2478" t="s">
        <v>8597</v>
      </c>
    </row>
    <row r="2479" spans="1:42">
      <c r="A2479" t="s">
        <v>977</v>
      </c>
      <c r="B2479" t="s">
        <v>42</v>
      </c>
      <c r="C2479" t="s">
        <v>8561</v>
      </c>
      <c r="D2479" t="s">
        <v>8109</v>
      </c>
      <c r="E2479" t="s">
        <v>8562</v>
      </c>
      <c r="F2479" t="s">
        <v>844</v>
      </c>
      <c r="G2479" t="s">
        <v>47</v>
      </c>
      <c r="H2479">
        <v>48</v>
      </c>
      <c r="I2479" t="s">
        <v>56</v>
      </c>
      <c r="J2479" t="s">
        <v>57</v>
      </c>
      <c r="K2479">
        <v>14</v>
      </c>
      <c r="L2479">
        <v>1</v>
      </c>
      <c r="M2479" t="s">
        <v>50</v>
      </c>
      <c r="N2479" t="s">
        <v>8931</v>
      </c>
      <c r="O2479">
        <v>0.90400000000000003</v>
      </c>
      <c r="P2479" t="s">
        <v>139</v>
      </c>
      <c r="R2479" t="s">
        <v>66</v>
      </c>
      <c r="S2479" t="s">
        <v>42</v>
      </c>
      <c r="T2479">
        <v>0</v>
      </c>
      <c r="U2479">
        <v>0</v>
      </c>
      <c r="V2479">
        <v>2</v>
      </c>
      <c r="W2479">
        <v>0</v>
      </c>
      <c r="X2479">
        <v>1</v>
      </c>
      <c r="Y2479">
        <v>0</v>
      </c>
      <c r="Z2479">
        <v>3</v>
      </c>
      <c r="AA2479">
        <v>85.8</v>
      </c>
      <c r="AB2479">
        <v>80.599999999999994</v>
      </c>
      <c r="AC2479">
        <v>3.28</v>
      </c>
      <c r="AD2479">
        <v>1.53</v>
      </c>
      <c r="AE2479">
        <v>0.47399999999999998</v>
      </c>
      <c r="AF2479">
        <v>1.704</v>
      </c>
      <c r="AG2479">
        <v>-1.4339999999999999</v>
      </c>
      <c r="AH2479">
        <v>6.024</v>
      </c>
      <c r="AI2479">
        <v>-0.11</v>
      </c>
      <c r="AJ2479">
        <v>-1.59</v>
      </c>
      <c r="AK2479">
        <v>23.9</v>
      </c>
      <c r="AL2479">
        <v>-0.9</v>
      </c>
      <c r="AM2479">
        <v>8.8000000000000007</v>
      </c>
      <c r="AN2479">
        <v>355.86</v>
      </c>
      <c r="AO2479">
        <v>290.74700000000001</v>
      </c>
      <c r="AP2479" t="s">
        <v>8599</v>
      </c>
    </row>
    <row r="2480" spans="1:42">
      <c r="A2480" t="s">
        <v>977</v>
      </c>
      <c r="B2480" t="s">
        <v>42</v>
      </c>
      <c r="C2480" t="s">
        <v>8561</v>
      </c>
      <c r="D2480" t="s">
        <v>8109</v>
      </c>
      <c r="E2480" t="s">
        <v>8562</v>
      </c>
      <c r="F2480" t="s">
        <v>844</v>
      </c>
      <c r="G2480" t="s">
        <v>47</v>
      </c>
      <c r="H2480">
        <v>49</v>
      </c>
      <c r="I2480" t="s">
        <v>115</v>
      </c>
      <c r="J2480" t="s">
        <v>61</v>
      </c>
      <c r="K2480">
        <v>14</v>
      </c>
      <c r="L2480">
        <v>2</v>
      </c>
      <c r="M2480" t="s">
        <v>50</v>
      </c>
      <c r="N2480" t="s">
        <v>8931</v>
      </c>
      <c r="O2480">
        <v>0.89700000000000002</v>
      </c>
      <c r="P2480" t="s">
        <v>139</v>
      </c>
      <c r="R2480" t="s">
        <v>66</v>
      </c>
      <c r="S2480" t="s">
        <v>42</v>
      </c>
      <c r="T2480">
        <v>1</v>
      </c>
      <c r="U2480">
        <v>0</v>
      </c>
      <c r="V2480">
        <v>2</v>
      </c>
      <c r="W2480">
        <v>0</v>
      </c>
      <c r="X2480">
        <v>1</v>
      </c>
      <c r="Y2480">
        <v>0</v>
      </c>
      <c r="Z2480">
        <v>3</v>
      </c>
      <c r="AA2480">
        <v>85.1</v>
      </c>
      <c r="AB2480">
        <v>80</v>
      </c>
      <c r="AC2480">
        <v>3.09</v>
      </c>
      <c r="AD2480">
        <v>1.39</v>
      </c>
      <c r="AE2480">
        <v>-0.45800000000000002</v>
      </c>
      <c r="AF2480">
        <v>0.30599999999999999</v>
      </c>
      <c r="AG2480">
        <v>-1.6180000000000001</v>
      </c>
      <c r="AH2480">
        <v>5.899</v>
      </c>
      <c r="AI2480">
        <v>0.4</v>
      </c>
      <c r="AJ2480">
        <v>-0.32</v>
      </c>
      <c r="AK2480">
        <v>23.9</v>
      </c>
      <c r="AL2480">
        <v>-1.8</v>
      </c>
      <c r="AM2480">
        <v>8.6</v>
      </c>
      <c r="AN2480">
        <v>55.587000000000003</v>
      </c>
      <c r="AO2480">
        <v>89.587000000000003</v>
      </c>
      <c r="AP2480" t="s">
        <v>8600</v>
      </c>
    </row>
    <row r="2481" spans="1:42">
      <c r="A2481" t="s">
        <v>977</v>
      </c>
      <c r="B2481" t="s">
        <v>42</v>
      </c>
      <c r="C2481" t="s">
        <v>8561</v>
      </c>
      <c r="D2481" t="s">
        <v>8109</v>
      </c>
      <c r="E2481" t="s">
        <v>8562</v>
      </c>
      <c r="F2481" t="s">
        <v>844</v>
      </c>
      <c r="G2481" t="s">
        <v>47</v>
      </c>
      <c r="H2481">
        <v>54</v>
      </c>
      <c r="I2481" t="s">
        <v>155</v>
      </c>
      <c r="J2481" t="s">
        <v>57</v>
      </c>
      <c r="K2481">
        <v>15</v>
      </c>
      <c r="L2481">
        <v>3</v>
      </c>
      <c r="M2481" t="s">
        <v>50</v>
      </c>
      <c r="N2481" t="s">
        <v>8931</v>
      </c>
      <c r="O2481">
        <v>0.90400000000000003</v>
      </c>
      <c r="P2481" t="s">
        <v>282</v>
      </c>
      <c r="R2481" t="s">
        <v>2780</v>
      </c>
      <c r="S2481" t="s">
        <v>42</v>
      </c>
      <c r="T2481">
        <v>2</v>
      </c>
      <c r="U2481">
        <v>0</v>
      </c>
      <c r="V2481">
        <v>2</v>
      </c>
      <c r="W2481">
        <v>0</v>
      </c>
      <c r="X2481">
        <v>1</v>
      </c>
      <c r="Y2481">
        <v>0</v>
      </c>
      <c r="Z2481">
        <v>3</v>
      </c>
      <c r="AA2481">
        <v>85.5</v>
      </c>
      <c r="AB2481">
        <v>80</v>
      </c>
      <c r="AC2481">
        <v>3.52</v>
      </c>
      <c r="AD2481">
        <v>1.61</v>
      </c>
      <c r="AE2481">
        <v>0.84</v>
      </c>
      <c r="AF2481">
        <v>0.125</v>
      </c>
      <c r="AG2481">
        <v>-1.48</v>
      </c>
      <c r="AH2481">
        <v>5.8789999999999996</v>
      </c>
      <c r="AI2481">
        <v>0.92</v>
      </c>
      <c r="AJ2481">
        <v>-2.5299999999999998</v>
      </c>
      <c r="AK2481">
        <v>23.9</v>
      </c>
      <c r="AL2481">
        <v>-3.5</v>
      </c>
      <c r="AM2481">
        <v>9.5</v>
      </c>
      <c r="AN2481">
        <v>20.274999999999999</v>
      </c>
      <c r="AO2481">
        <v>487.476</v>
      </c>
      <c r="AP2481" t="s">
        <v>8605</v>
      </c>
    </row>
    <row r="2482" spans="1:42">
      <c r="A2482" t="s">
        <v>977</v>
      </c>
      <c r="B2482" t="s">
        <v>42</v>
      </c>
      <c r="C2482" t="s">
        <v>8561</v>
      </c>
      <c r="D2482" t="s">
        <v>8109</v>
      </c>
      <c r="E2482" t="s">
        <v>8562</v>
      </c>
      <c r="F2482" t="s">
        <v>844</v>
      </c>
      <c r="G2482" t="s">
        <v>47</v>
      </c>
      <c r="H2482">
        <v>56</v>
      </c>
      <c r="I2482" t="s">
        <v>63</v>
      </c>
      <c r="J2482" t="s">
        <v>61</v>
      </c>
      <c r="K2482">
        <v>16</v>
      </c>
      <c r="L2482">
        <v>1</v>
      </c>
      <c r="M2482" t="s">
        <v>50</v>
      </c>
      <c r="N2482" t="s">
        <v>8931</v>
      </c>
      <c r="O2482">
        <v>0.90100000000000002</v>
      </c>
      <c r="P2482" t="s">
        <v>157</v>
      </c>
      <c r="R2482" t="s">
        <v>75</v>
      </c>
      <c r="S2482" t="s">
        <v>42</v>
      </c>
      <c r="T2482">
        <v>0</v>
      </c>
      <c r="U2482">
        <v>0</v>
      </c>
      <c r="V2482">
        <v>2</v>
      </c>
      <c r="W2482">
        <v>1</v>
      </c>
      <c r="X2482">
        <v>1</v>
      </c>
      <c r="Y2482">
        <v>0</v>
      </c>
      <c r="Z2482">
        <v>3</v>
      </c>
      <c r="AA2482">
        <v>84.8</v>
      </c>
      <c r="AB2482">
        <v>78.400000000000006</v>
      </c>
      <c r="AC2482">
        <v>3.32</v>
      </c>
      <c r="AD2482">
        <v>1.54</v>
      </c>
      <c r="AE2482">
        <v>0.88200000000000001</v>
      </c>
      <c r="AF2482">
        <v>2.5550000000000002</v>
      </c>
      <c r="AG2482">
        <v>-1.498</v>
      </c>
      <c r="AH2482">
        <v>6.1429999999999998</v>
      </c>
      <c r="AI2482">
        <v>1.88</v>
      </c>
      <c r="AJ2482">
        <v>-1.99</v>
      </c>
      <c r="AK2482">
        <v>23.8</v>
      </c>
      <c r="AL2482">
        <v>-6.3</v>
      </c>
      <c r="AM2482">
        <v>9.3000000000000007</v>
      </c>
      <c r="AN2482">
        <v>44.036999999999999</v>
      </c>
      <c r="AO2482">
        <v>491.846</v>
      </c>
      <c r="AP2482" t="s">
        <v>8607</v>
      </c>
    </row>
    <row r="2483" spans="1:42">
      <c r="A2483" t="s">
        <v>977</v>
      </c>
      <c r="B2483" t="s">
        <v>42</v>
      </c>
      <c r="C2483" t="s">
        <v>8561</v>
      </c>
      <c r="D2483" t="s">
        <v>8109</v>
      </c>
      <c r="E2483" t="s">
        <v>8562</v>
      </c>
      <c r="F2483" t="s">
        <v>844</v>
      </c>
      <c r="G2483" t="s">
        <v>47</v>
      </c>
      <c r="H2483">
        <v>57</v>
      </c>
      <c r="I2483" t="s">
        <v>60</v>
      </c>
      <c r="J2483" t="s">
        <v>61</v>
      </c>
      <c r="K2483">
        <v>16</v>
      </c>
      <c r="L2483">
        <v>2</v>
      </c>
      <c r="M2483" t="s">
        <v>70</v>
      </c>
      <c r="N2483" t="s">
        <v>8931</v>
      </c>
      <c r="O2483">
        <v>0.89900000000000002</v>
      </c>
      <c r="P2483" t="s">
        <v>157</v>
      </c>
      <c r="R2483" t="s">
        <v>75</v>
      </c>
      <c r="S2483" t="s">
        <v>42</v>
      </c>
      <c r="T2483">
        <v>0</v>
      </c>
      <c r="U2483">
        <v>1</v>
      </c>
      <c r="V2483">
        <v>2</v>
      </c>
      <c r="W2483">
        <v>1</v>
      </c>
      <c r="X2483">
        <v>1</v>
      </c>
      <c r="Y2483">
        <v>0</v>
      </c>
      <c r="Z2483">
        <v>3</v>
      </c>
      <c r="AA2483">
        <v>77.099999999999994</v>
      </c>
      <c r="AB2483">
        <v>71.8</v>
      </c>
      <c r="AC2483">
        <v>3.4</v>
      </c>
      <c r="AD2483">
        <v>1.61</v>
      </c>
      <c r="AE2483">
        <v>9.1999999999999998E-2</v>
      </c>
      <c r="AF2483">
        <v>2.3039999999999998</v>
      </c>
      <c r="AG2483">
        <v>-1.4139999999999999</v>
      </c>
      <c r="AH2483">
        <v>6.226</v>
      </c>
      <c r="AI2483">
        <v>2.6</v>
      </c>
      <c r="AJ2483">
        <v>-8.65</v>
      </c>
      <c r="AK2483">
        <v>23.9</v>
      </c>
      <c r="AL2483">
        <v>-5</v>
      </c>
      <c r="AM2483">
        <v>13.6</v>
      </c>
      <c r="AN2483">
        <v>16.823</v>
      </c>
      <c r="AO2483">
        <v>1486.54</v>
      </c>
      <c r="AP2483" t="s">
        <v>8608</v>
      </c>
    </row>
    <row r="2484" spans="1:42">
      <c r="A2484" t="s">
        <v>977</v>
      </c>
      <c r="B2484" t="s">
        <v>42</v>
      </c>
      <c r="C2484" t="s">
        <v>8561</v>
      </c>
      <c r="D2484" t="s">
        <v>8109</v>
      </c>
      <c r="E2484" t="s">
        <v>8562</v>
      </c>
      <c r="F2484" t="s">
        <v>844</v>
      </c>
      <c r="G2484" t="s">
        <v>47</v>
      </c>
      <c r="H2484">
        <v>58</v>
      </c>
      <c r="I2484" t="s">
        <v>60</v>
      </c>
      <c r="J2484" t="s">
        <v>61</v>
      </c>
      <c r="K2484">
        <v>16</v>
      </c>
      <c r="L2484">
        <v>3</v>
      </c>
      <c r="M2484" t="s">
        <v>50</v>
      </c>
      <c r="N2484" t="s">
        <v>8931</v>
      </c>
      <c r="O2484">
        <v>0.90600000000000003</v>
      </c>
      <c r="P2484" t="s">
        <v>157</v>
      </c>
      <c r="R2484" t="s">
        <v>75</v>
      </c>
      <c r="S2484" t="s">
        <v>42</v>
      </c>
      <c r="T2484">
        <v>0</v>
      </c>
      <c r="U2484">
        <v>2</v>
      </c>
      <c r="V2484">
        <v>2</v>
      </c>
      <c r="W2484">
        <v>1</v>
      </c>
      <c r="X2484">
        <v>1</v>
      </c>
      <c r="Y2484">
        <v>0</v>
      </c>
      <c r="Z2484">
        <v>3</v>
      </c>
      <c r="AA2484">
        <v>85.7</v>
      </c>
      <c r="AB2484">
        <v>80.5</v>
      </c>
      <c r="AC2484">
        <v>3.4</v>
      </c>
      <c r="AD2484">
        <v>1.61</v>
      </c>
      <c r="AE2484">
        <v>0.74299999999999999</v>
      </c>
      <c r="AF2484">
        <v>2.181</v>
      </c>
      <c r="AG2484">
        <v>-1.345</v>
      </c>
      <c r="AH2484">
        <v>6.1769999999999996</v>
      </c>
      <c r="AI2484">
        <v>0.8</v>
      </c>
      <c r="AJ2484">
        <v>-0.96</v>
      </c>
      <c r="AK2484">
        <v>23.9</v>
      </c>
      <c r="AL2484">
        <v>-3.4</v>
      </c>
      <c r="AM2484">
        <v>8.5</v>
      </c>
      <c r="AN2484">
        <v>41.036999999999999</v>
      </c>
      <c r="AO2484">
        <v>227.06200000000001</v>
      </c>
      <c r="AP2484" t="s">
        <v>8609</v>
      </c>
    </row>
    <row r="2485" spans="1:42">
      <c r="A2485" t="s">
        <v>977</v>
      </c>
      <c r="B2485" t="s">
        <v>42</v>
      </c>
      <c r="C2485" t="s">
        <v>8561</v>
      </c>
      <c r="D2485" t="s">
        <v>8109</v>
      </c>
      <c r="E2485" t="s">
        <v>8562</v>
      </c>
      <c r="F2485" t="s">
        <v>844</v>
      </c>
      <c r="G2485" t="s">
        <v>47</v>
      </c>
      <c r="H2485">
        <v>59</v>
      </c>
      <c r="I2485" t="s">
        <v>48</v>
      </c>
      <c r="J2485" t="s">
        <v>49</v>
      </c>
      <c r="K2485">
        <v>16</v>
      </c>
      <c r="L2485">
        <v>4</v>
      </c>
      <c r="M2485" t="s">
        <v>50</v>
      </c>
      <c r="N2485" t="s">
        <v>8931</v>
      </c>
      <c r="O2485">
        <v>0.81</v>
      </c>
      <c r="P2485" t="s">
        <v>157</v>
      </c>
      <c r="Q2485" t="s">
        <v>85</v>
      </c>
      <c r="R2485" t="s">
        <v>75</v>
      </c>
      <c r="S2485" t="s">
        <v>42</v>
      </c>
      <c r="T2485">
        <v>0</v>
      </c>
      <c r="U2485">
        <v>2</v>
      </c>
      <c r="V2485">
        <v>2</v>
      </c>
      <c r="W2485">
        <v>1</v>
      </c>
      <c r="X2485">
        <v>1</v>
      </c>
      <c r="Y2485">
        <v>0</v>
      </c>
      <c r="Z2485">
        <v>3</v>
      </c>
      <c r="AA2485">
        <v>84.6</v>
      </c>
      <c r="AB2485">
        <v>78.400000000000006</v>
      </c>
      <c r="AC2485">
        <v>3.4</v>
      </c>
      <c r="AD2485">
        <v>1.61</v>
      </c>
      <c r="AE2485">
        <v>0.66</v>
      </c>
      <c r="AF2485">
        <v>1.585</v>
      </c>
      <c r="AG2485">
        <v>-1.268</v>
      </c>
      <c r="AH2485">
        <v>6.093</v>
      </c>
      <c r="AI2485">
        <v>-0.75</v>
      </c>
      <c r="AJ2485">
        <v>-3.94</v>
      </c>
      <c r="AK2485">
        <v>23.8</v>
      </c>
      <c r="AL2485">
        <v>0.4</v>
      </c>
      <c r="AM2485">
        <v>10.199999999999999</v>
      </c>
      <c r="AN2485">
        <v>349.06700000000001</v>
      </c>
      <c r="AO2485">
        <v>718.98800000000006</v>
      </c>
      <c r="AP2485" t="s">
        <v>8610</v>
      </c>
    </row>
    <row r="2486" spans="1:42">
      <c r="A2486" t="s">
        <v>977</v>
      </c>
      <c r="B2486" t="s">
        <v>42</v>
      </c>
      <c r="C2486" t="s">
        <v>8561</v>
      </c>
      <c r="D2486" t="s">
        <v>8109</v>
      </c>
      <c r="E2486" t="s">
        <v>8562</v>
      </c>
      <c r="F2486" t="s">
        <v>844</v>
      </c>
      <c r="G2486" t="s">
        <v>47</v>
      </c>
      <c r="H2486">
        <v>69</v>
      </c>
      <c r="I2486" t="s">
        <v>56</v>
      </c>
      <c r="J2486" t="s">
        <v>57</v>
      </c>
      <c r="K2486">
        <v>19</v>
      </c>
      <c r="L2486">
        <v>2</v>
      </c>
      <c r="M2486" t="s">
        <v>70</v>
      </c>
      <c r="N2486" t="s">
        <v>8931</v>
      </c>
      <c r="O2486">
        <v>0.89800000000000002</v>
      </c>
      <c r="P2486" t="s">
        <v>65</v>
      </c>
      <c r="R2486" t="s">
        <v>116</v>
      </c>
      <c r="S2486" t="s">
        <v>42</v>
      </c>
      <c r="T2486">
        <v>0</v>
      </c>
      <c r="U2486">
        <v>1</v>
      </c>
      <c r="V2486">
        <v>2</v>
      </c>
      <c r="W2486">
        <v>0</v>
      </c>
      <c r="X2486">
        <v>0</v>
      </c>
      <c r="Y2486">
        <v>0</v>
      </c>
      <c r="Z2486">
        <v>4</v>
      </c>
      <c r="AA2486">
        <v>76.599999999999994</v>
      </c>
      <c r="AB2486">
        <v>71.099999999999994</v>
      </c>
      <c r="AC2486">
        <v>3.49</v>
      </c>
      <c r="AD2486">
        <v>1.53</v>
      </c>
      <c r="AE2486">
        <v>1.19</v>
      </c>
      <c r="AF2486">
        <v>1.153</v>
      </c>
      <c r="AG2486">
        <v>-1.0960000000000001</v>
      </c>
      <c r="AH2486">
        <v>6.2160000000000002</v>
      </c>
      <c r="AI2486">
        <v>4.8499999999999996</v>
      </c>
      <c r="AJ2486">
        <v>-8.8699999999999992</v>
      </c>
      <c r="AK2486">
        <v>23.8</v>
      </c>
      <c r="AL2486">
        <v>-8.6999999999999993</v>
      </c>
      <c r="AM2486">
        <v>14.2</v>
      </c>
      <c r="AN2486">
        <v>28.827000000000002</v>
      </c>
      <c r="AO2486">
        <v>1639.19</v>
      </c>
      <c r="AP2486" t="s">
        <v>8612</v>
      </c>
    </row>
    <row r="2487" spans="1:42">
      <c r="A2487" t="s">
        <v>977</v>
      </c>
      <c r="B2487" t="s">
        <v>42</v>
      </c>
      <c r="C2487" t="s">
        <v>8561</v>
      </c>
      <c r="D2487" t="s">
        <v>8109</v>
      </c>
      <c r="E2487" t="s">
        <v>8562</v>
      </c>
      <c r="F2487" t="s">
        <v>844</v>
      </c>
      <c r="G2487" t="s">
        <v>47</v>
      </c>
      <c r="H2487">
        <v>71</v>
      </c>
      <c r="I2487" t="s">
        <v>56</v>
      </c>
      <c r="J2487" t="s">
        <v>57</v>
      </c>
      <c r="K2487">
        <v>19</v>
      </c>
      <c r="L2487">
        <v>4</v>
      </c>
      <c r="M2487" t="s">
        <v>50</v>
      </c>
      <c r="N2487" t="s">
        <v>8931</v>
      </c>
      <c r="O2487">
        <v>0.90700000000000003</v>
      </c>
      <c r="P2487" t="s">
        <v>65</v>
      </c>
      <c r="R2487" t="s">
        <v>116</v>
      </c>
      <c r="S2487" t="s">
        <v>42</v>
      </c>
      <c r="T2487">
        <v>1</v>
      </c>
      <c r="U2487">
        <v>2</v>
      </c>
      <c r="V2487">
        <v>2</v>
      </c>
      <c r="W2487">
        <v>0</v>
      </c>
      <c r="X2487">
        <v>0</v>
      </c>
      <c r="Y2487">
        <v>0</v>
      </c>
      <c r="Z2487">
        <v>4</v>
      </c>
      <c r="AA2487">
        <v>87.5</v>
      </c>
      <c r="AB2487">
        <v>82.9</v>
      </c>
      <c r="AC2487">
        <v>3.56</v>
      </c>
      <c r="AD2487">
        <v>1.57</v>
      </c>
      <c r="AE2487">
        <v>2.012</v>
      </c>
      <c r="AF2487">
        <v>0.105</v>
      </c>
      <c r="AG2487">
        <v>-1.2190000000000001</v>
      </c>
      <c r="AH2487">
        <v>5.9359999999999999</v>
      </c>
      <c r="AI2487">
        <v>0.81</v>
      </c>
      <c r="AJ2487">
        <v>1.1100000000000001</v>
      </c>
      <c r="AK2487">
        <v>24</v>
      </c>
      <c r="AL2487">
        <v>-4.4000000000000004</v>
      </c>
      <c r="AM2487">
        <v>7.6</v>
      </c>
      <c r="AN2487">
        <v>145.084</v>
      </c>
      <c r="AO2487">
        <v>270.51799999999997</v>
      </c>
      <c r="AP2487" t="s">
        <v>8614</v>
      </c>
    </row>
    <row r="2488" spans="1:42">
      <c r="A2488" t="s">
        <v>977</v>
      </c>
      <c r="B2488" t="s">
        <v>42</v>
      </c>
      <c r="C2488" t="s">
        <v>8561</v>
      </c>
      <c r="D2488" t="s">
        <v>8109</v>
      </c>
      <c r="E2488" t="s">
        <v>8562</v>
      </c>
      <c r="F2488" t="s">
        <v>844</v>
      </c>
      <c r="G2488" t="s">
        <v>47</v>
      </c>
      <c r="H2488">
        <v>73</v>
      </c>
      <c r="I2488" t="s">
        <v>63</v>
      </c>
      <c r="J2488" t="s">
        <v>61</v>
      </c>
      <c r="K2488">
        <v>20</v>
      </c>
      <c r="L2488">
        <v>1</v>
      </c>
      <c r="M2488" t="s">
        <v>70</v>
      </c>
      <c r="N2488" t="s">
        <v>8931</v>
      </c>
      <c r="O2488">
        <v>0.89900000000000002</v>
      </c>
      <c r="P2488" t="s">
        <v>74</v>
      </c>
      <c r="R2488" t="s">
        <v>72</v>
      </c>
      <c r="S2488" t="s">
        <v>54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5</v>
      </c>
      <c r="AA2488">
        <v>72.599999999999994</v>
      </c>
      <c r="AB2488">
        <v>67.8</v>
      </c>
      <c r="AC2488">
        <v>2.89</v>
      </c>
      <c r="AD2488">
        <v>1.28</v>
      </c>
      <c r="AE2488">
        <v>-0.14399999999999999</v>
      </c>
      <c r="AF2488">
        <v>1.651</v>
      </c>
      <c r="AG2488">
        <v>-1.643</v>
      </c>
      <c r="AH2488">
        <v>6.38</v>
      </c>
      <c r="AI2488">
        <v>2.2999999999999998</v>
      </c>
      <c r="AJ2488">
        <v>-9.39</v>
      </c>
      <c r="AK2488">
        <v>23.9</v>
      </c>
      <c r="AL2488">
        <v>-4</v>
      </c>
      <c r="AM2488">
        <v>15.2</v>
      </c>
      <c r="AN2488">
        <v>13.877000000000001</v>
      </c>
      <c r="AO2488">
        <v>1494.06</v>
      </c>
      <c r="AP2488" t="s">
        <v>8616</v>
      </c>
    </row>
    <row r="2489" spans="1:42">
      <c r="A2489" t="s">
        <v>977</v>
      </c>
      <c r="B2489" t="s">
        <v>42</v>
      </c>
      <c r="C2489" t="s">
        <v>8561</v>
      </c>
      <c r="D2489" t="s">
        <v>8109</v>
      </c>
      <c r="E2489" t="s">
        <v>8562</v>
      </c>
      <c r="F2489" t="s">
        <v>844</v>
      </c>
      <c r="G2489" t="s">
        <v>47</v>
      </c>
      <c r="H2489">
        <v>74</v>
      </c>
      <c r="I2489" t="s">
        <v>56</v>
      </c>
      <c r="J2489" t="s">
        <v>57</v>
      </c>
      <c r="K2489">
        <v>20</v>
      </c>
      <c r="L2489">
        <v>2</v>
      </c>
      <c r="M2489" t="s">
        <v>70</v>
      </c>
      <c r="N2489" t="s">
        <v>8931</v>
      </c>
      <c r="O2489">
        <v>0.9</v>
      </c>
      <c r="P2489" t="s">
        <v>74</v>
      </c>
      <c r="R2489" t="s">
        <v>72</v>
      </c>
      <c r="S2489" t="s">
        <v>54</v>
      </c>
      <c r="T2489">
        <v>0</v>
      </c>
      <c r="U2489">
        <v>1</v>
      </c>
      <c r="V2489">
        <v>0</v>
      </c>
      <c r="W2489">
        <v>0</v>
      </c>
      <c r="X2489">
        <v>0</v>
      </c>
      <c r="Y2489">
        <v>0</v>
      </c>
      <c r="Z2489">
        <v>5</v>
      </c>
      <c r="AA2489">
        <v>73.7</v>
      </c>
      <c r="AB2489">
        <v>69.099999999999994</v>
      </c>
      <c r="AC2489">
        <v>3.13</v>
      </c>
      <c r="AD2489">
        <v>1.53</v>
      </c>
      <c r="AE2489">
        <v>-0.66900000000000004</v>
      </c>
      <c r="AF2489">
        <v>3.081</v>
      </c>
      <c r="AG2489">
        <v>-1.72</v>
      </c>
      <c r="AH2489">
        <v>6.4279999999999999</v>
      </c>
      <c r="AI2489">
        <v>3.32</v>
      </c>
      <c r="AJ2489">
        <v>-9.51</v>
      </c>
      <c r="AK2489">
        <v>23.9</v>
      </c>
      <c r="AL2489">
        <v>-5.5</v>
      </c>
      <c r="AM2489">
        <v>14.7</v>
      </c>
      <c r="AN2489">
        <v>19.385000000000002</v>
      </c>
      <c r="AO2489">
        <v>1599.16</v>
      </c>
      <c r="AP2489" t="s">
        <v>8617</v>
      </c>
    </row>
    <row r="2490" spans="1:42">
      <c r="A2490" t="s">
        <v>977</v>
      </c>
      <c r="B2490" t="s">
        <v>42</v>
      </c>
      <c r="C2490" t="s">
        <v>8561</v>
      </c>
      <c r="D2490" t="s">
        <v>8109</v>
      </c>
      <c r="E2490" t="s">
        <v>8562</v>
      </c>
      <c r="F2490" t="s">
        <v>844</v>
      </c>
      <c r="G2490" t="s">
        <v>47</v>
      </c>
      <c r="H2490">
        <v>86</v>
      </c>
      <c r="I2490" t="s">
        <v>56</v>
      </c>
      <c r="J2490" t="s">
        <v>57</v>
      </c>
      <c r="K2490">
        <v>22</v>
      </c>
      <c r="L2490">
        <v>2</v>
      </c>
      <c r="M2490" t="s">
        <v>70</v>
      </c>
      <c r="N2490" t="s">
        <v>8931</v>
      </c>
      <c r="O2490">
        <v>0.89900000000000002</v>
      </c>
      <c r="P2490" t="s">
        <v>71</v>
      </c>
      <c r="R2490" t="s">
        <v>78</v>
      </c>
      <c r="S2490" t="s">
        <v>54</v>
      </c>
      <c r="T2490">
        <v>0</v>
      </c>
      <c r="U2490">
        <v>1</v>
      </c>
      <c r="V2490">
        <v>2</v>
      </c>
      <c r="W2490">
        <v>0</v>
      </c>
      <c r="X2490">
        <v>0</v>
      </c>
      <c r="Y2490">
        <v>0</v>
      </c>
      <c r="Z2490">
        <v>5</v>
      </c>
      <c r="AA2490">
        <v>76.599999999999994</v>
      </c>
      <c r="AB2490">
        <v>71.099999999999994</v>
      </c>
      <c r="AC2490">
        <v>3.3</v>
      </c>
      <c r="AD2490">
        <v>1.6</v>
      </c>
      <c r="AE2490">
        <v>-1.2689999999999999</v>
      </c>
      <c r="AF2490">
        <v>3.4870000000000001</v>
      </c>
      <c r="AG2490">
        <v>-1.5209999999999999</v>
      </c>
      <c r="AH2490">
        <v>6.3780000000000001</v>
      </c>
      <c r="AI2490">
        <v>4.24</v>
      </c>
      <c r="AJ2490">
        <v>-11.84</v>
      </c>
      <c r="AK2490">
        <v>23.8</v>
      </c>
      <c r="AL2490">
        <v>-6.5</v>
      </c>
      <c r="AM2490">
        <v>14.9</v>
      </c>
      <c r="AN2490">
        <v>19.774999999999999</v>
      </c>
      <c r="AO2490">
        <v>2061.06</v>
      </c>
      <c r="AP2490" t="s">
        <v>8629</v>
      </c>
    </row>
    <row r="2491" spans="1:42">
      <c r="A2491" t="s">
        <v>977</v>
      </c>
      <c r="B2491" t="s">
        <v>42</v>
      </c>
      <c r="C2491" t="s">
        <v>8561</v>
      </c>
      <c r="D2491" t="s">
        <v>8109</v>
      </c>
      <c r="E2491" t="s">
        <v>8562</v>
      </c>
      <c r="F2491" t="s">
        <v>844</v>
      </c>
      <c r="G2491" t="s">
        <v>47</v>
      </c>
      <c r="H2491">
        <v>87</v>
      </c>
      <c r="I2491" t="s">
        <v>69</v>
      </c>
      <c r="J2491" t="s">
        <v>61</v>
      </c>
      <c r="K2491">
        <v>22</v>
      </c>
      <c r="L2491">
        <v>3</v>
      </c>
      <c r="M2491" t="s">
        <v>70</v>
      </c>
      <c r="N2491" t="s">
        <v>8931</v>
      </c>
      <c r="O2491">
        <v>0.89900000000000002</v>
      </c>
      <c r="P2491" t="s">
        <v>71</v>
      </c>
      <c r="R2491" t="s">
        <v>78</v>
      </c>
      <c r="S2491" t="s">
        <v>54</v>
      </c>
      <c r="T2491">
        <v>1</v>
      </c>
      <c r="U2491">
        <v>1</v>
      </c>
      <c r="V2491">
        <v>2</v>
      </c>
      <c r="W2491">
        <v>0</v>
      </c>
      <c r="X2491">
        <v>0</v>
      </c>
      <c r="Y2491">
        <v>0</v>
      </c>
      <c r="Z2491">
        <v>5</v>
      </c>
      <c r="AA2491">
        <v>77.900000000000006</v>
      </c>
      <c r="AB2491">
        <v>72.400000000000006</v>
      </c>
      <c r="AC2491">
        <v>3.3</v>
      </c>
      <c r="AD2491">
        <v>1.56</v>
      </c>
      <c r="AE2491">
        <v>0.66300000000000003</v>
      </c>
      <c r="AF2491">
        <v>1.3959999999999999</v>
      </c>
      <c r="AG2491">
        <v>-1.33</v>
      </c>
      <c r="AH2491">
        <v>6.2050000000000001</v>
      </c>
      <c r="AI2491">
        <v>1.68</v>
      </c>
      <c r="AJ2491">
        <v>-8.7799999999999994</v>
      </c>
      <c r="AK2491">
        <v>23.8</v>
      </c>
      <c r="AL2491">
        <v>-3.7</v>
      </c>
      <c r="AM2491">
        <v>13.6</v>
      </c>
      <c r="AN2491">
        <v>10.879</v>
      </c>
      <c r="AO2491">
        <v>1477.46</v>
      </c>
      <c r="AP2491" t="s">
        <v>8630</v>
      </c>
    </row>
    <row r="2492" spans="1:42">
      <c r="A2492" t="s">
        <v>977</v>
      </c>
      <c r="B2492" t="s">
        <v>42</v>
      </c>
      <c r="C2492" t="s">
        <v>8561</v>
      </c>
      <c r="D2492" t="s">
        <v>8109</v>
      </c>
      <c r="E2492" t="s">
        <v>8562</v>
      </c>
      <c r="F2492" t="s">
        <v>844</v>
      </c>
      <c r="G2492" t="s">
        <v>47</v>
      </c>
      <c r="H2492">
        <v>89</v>
      </c>
      <c r="I2492" t="s">
        <v>69</v>
      </c>
      <c r="J2492" t="s">
        <v>61</v>
      </c>
      <c r="K2492">
        <v>22</v>
      </c>
      <c r="L2492">
        <v>5</v>
      </c>
      <c r="M2492" t="s">
        <v>50</v>
      </c>
      <c r="N2492" t="s">
        <v>8931</v>
      </c>
      <c r="O2492">
        <v>0.90700000000000003</v>
      </c>
      <c r="P2492" t="s">
        <v>71</v>
      </c>
      <c r="R2492" t="s">
        <v>78</v>
      </c>
      <c r="S2492" t="s">
        <v>54</v>
      </c>
      <c r="T2492">
        <v>2</v>
      </c>
      <c r="U2492">
        <v>2</v>
      </c>
      <c r="V2492">
        <v>2</v>
      </c>
      <c r="W2492">
        <v>0</v>
      </c>
      <c r="X2492">
        <v>0</v>
      </c>
      <c r="Y2492">
        <v>0</v>
      </c>
      <c r="Z2492">
        <v>5</v>
      </c>
      <c r="AA2492">
        <v>86.2</v>
      </c>
      <c r="AB2492">
        <v>80.5</v>
      </c>
      <c r="AC2492">
        <v>3.3</v>
      </c>
      <c r="AD2492">
        <v>1.56</v>
      </c>
      <c r="AE2492">
        <v>1.0549999999999999</v>
      </c>
      <c r="AF2492">
        <v>1.4750000000000001</v>
      </c>
      <c r="AG2492">
        <v>-1.345</v>
      </c>
      <c r="AH2492">
        <v>6.0949999999999998</v>
      </c>
      <c r="AI2492">
        <v>1.4</v>
      </c>
      <c r="AJ2492">
        <v>-0.95</v>
      </c>
      <c r="AK2492">
        <v>23.9</v>
      </c>
      <c r="AL2492">
        <v>-5.3</v>
      </c>
      <c r="AM2492">
        <v>8.6999999999999993</v>
      </c>
      <c r="AN2492">
        <v>57.143000000000001</v>
      </c>
      <c r="AO2492">
        <v>311.041</v>
      </c>
      <c r="AP2492" t="s">
        <v>8632</v>
      </c>
    </row>
    <row r="2493" spans="1:42">
      <c r="A2493" t="s">
        <v>977</v>
      </c>
      <c r="B2493" t="s">
        <v>42</v>
      </c>
      <c r="C2493" t="s">
        <v>8561</v>
      </c>
      <c r="D2493" t="s">
        <v>8109</v>
      </c>
      <c r="E2493" t="s">
        <v>8562</v>
      </c>
      <c r="F2493" t="s">
        <v>844</v>
      </c>
      <c r="G2493" t="s">
        <v>47</v>
      </c>
      <c r="H2493">
        <v>91</v>
      </c>
      <c r="I2493" t="s">
        <v>56</v>
      </c>
      <c r="J2493" t="s">
        <v>57</v>
      </c>
      <c r="K2493">
        <v>23</v>
      </c>
      <c r="L2493">
        <v>2</v>
      </c>
      <c r="M2493" t="s">
        <v>70</v>
      </c>
      <c r="N2493" t="s">
        <v>8931</v>
      </c>
      <c r="O2493">
        <v>0.90400000000000003</v>
      </c>
      <c r="P2493" t="s">
        <v>71</v>
      </c>
      <c r="R2493" t="s">
        <v>66</v>
      </c>
      <c r="S2493" t="s">
        <v>42</v>
      </c>
      <c r="T2493">
        <v>0</v>
      </c>
      <c r="U2493">
        <v>1</v>
      </c>
      <c r="V2493">
        <v>0</v>
      </c>
      <c r="W2493">
        <v>0</v>
      </c>
      <c r="X2493">
        <v>0</v>
      </c>
      <c r="Y2493">
        <v>0</v>
      </c>
      <c r="Z2493">
        <v>6</v>
      </c>
      <c r="AA2493">
        <v>75.7</v>
      </c>
      <c r="AB2493">
        <v>70.400000000000006</v>
      </c>
      <c r="AC2493">
        <v>3.14</v>
      </c>
      <c r="AD2493">
        <v>1.33</v>
      </c>
      <c r="AE2493">
        <v>0.49099999999999999</v>
      </c>
      <c r="AF2493">
        <v>0.58299999999999996</v>
      </c>
      <c r="AG2493">
        <v>-1.4390000000000001</v>
      </c>
      <c r="AH2493">
        <v>6.2549999999999999</v>
      </c>
      <c r="AI2493">
        <v>3.42</v>
      </c>
      <c r="AJ2493">
        <v>-9.9</v>
      </c>
      <c r="AK2493">
        <v>23.8</v>
      </c>
      <c r="AL2493">
        <v>-6</v>
      </c>
      <c r="AM2493">
        <v>14.8</v>
      </c>
      <c r="AN2493">
        <v>19.158000000000001</v>
      </c>
      <c r="AO2493">
        <v>1673.17</v>
      </c>
      <c r="AP2493" t="s">
        <v>8634</v>
      </c>
    </row>
    <row r="2494" spans="1:42">
      <c r="A2494" t="s">
        <v>977</v>
      </c>
      <c r="B2494" t="s">
        <v>42</v>
      </c>
      <c r="C2494" t="s">
        <v>8561</v>
      </c>
      <c r="D2494" t="s">
        <v>8109</v>
      </c>
      <c r="E2494" t="s">
        <v>8562</v>
      </c>
      <c r="F2494" t="s">
        <v>844</v>
      </c>
      <c r="G2494" t="s">
        <v>47</v>
      </c>
      <c r="H2494">
        <v>92</v>
      </c>
      <c r="I2494" t="s">
        <v>63</v>
      </c>
      <c r="J2494" t="s">
        <v>61</v>
      </c>
      <c r="K2494">
        <v>23</v>
      </c>
      <c r="L2494">
        <v>3</v>
      </c>
      <c r="M2494" t="s">
        <v>70</v>
      </c>
      <c r="N2494" t="s">
        <v>8931</v>
      </c>
      <c r="O2494">
        <v>0.90100000000000002</v>
      </c>
      <c r="P2494" t="s">
        <v>71</v>
      </c>
      <c r="R2494" t="s">
        <v>66</v>
      </c>
      <c r="S2494" t="s">
        <v>42</v>
      </c>
      <c r="T2494">
        <v>1</v>
      </c>
      <c r="U2494">
        <v>1</v>
      </c>
      <c r="V2494">
        <v>0</v>
      </c>
      <c r="W2494">
        <v>0</v>
      </c>
      <c r="X2494">
        <v>0</v>
      </c>
      <c r="Y2494">
        <v>0</v>
      </c>
      <c r="Z2494">
        <v>6</v>
      </c>
      <c r="AA2494">
        <v>74.7</v>
      </c>
      <c r="AB2494">
        <v>69.099999999999994</v>
      </c>
      <c r="AC2494">
        <v>3.11</v>
      </c>
      <c r="AD2494">
        <v>1.39</v>
      </c>
      <c r="AE2494">
        <v>-0.26500000000000001</v>
      </c>
      <c r="AF2494">
        <v>3.1880000000000002</v>
      </c>
      <c r="AG2494">
        <v>-1.4470000000000001</v>
      </c>
      <c r="AH2494">
        <v>6.4050000000000002</v>
      </c>
      <c r="AI2494">
        <v>3.32</v>
      </c>
      <c r="AJ2494">
        <v>-9.52</v>
      </c>
      <c r="AK2494">
        <v>23.8</v>
      </c>
      <c r="AL2494">
        <v>-5.6</v>
      </c>
      <c r="AM2494">
        <v>14.6</v>
      </c>
      <c r="AN2494">
        <v>19.311</v>
      </c>
      <c r="AO2494">
        <v>1599.28</v>
      </c>
      <c r="AP2494" t="s">
        <v>8635</v>
      </c>
    </row>
    <row r="2495" spans="1:42">
      <c r="A2495" t="s">
        <v>977</v>
      </c>
      <c r="B2495" t="s">
        <v>42</v>
      </c>
      <c r="C2495" t="s">
        <v>8561</v>
      </c>
      <c r="D2495" t="s">
        <v>8109</v>
      </c>
      <c r="E2495" t="s">
        <v>8562</v>
      </c>
      <c r="F2495" t="s">
        <v>844</v>
      </c>
      <c r="G2495" t="s">
        <v>47</v>
      </c>
      <c r="H2495">
        <v>93</v>
      </c>
      <c r="I2495" t="s">
        <v>63</v>
      </c>
      <c r="J2495" t="s">
        <v>61</v>
      </c>
      <c r="K2495">
        <v>23</v>
      </c>
      <c r="L2495">
        <v>4</v>
      </c>
      <c r="M2495" t="s">
        <v>70</v>
      </c>
      <c r="N2495" t="s">
        <v>8931</v>
      </c>
      <c r="O2495">
        <v>0.89900000000000002</v>
      </c>
      <c r="P2495" t="s">
        <v>71</v>
      </c>
      <c r="R2495" t="s">
        <v>66</v>
      </c>
      <c r="S2495" t="s">
        <v>42</v>
      </c>
      <c r="T2495">
        <v>1</v>
      </c>
      <c r="U2495">
        <v>2</v>
      </c>
      <c r="V2495">
        <v>0</v>
      </c>
      <c r="W2495">
        <v>0</v>
      </c>
      <c r="X2495">
        <v>0</v>
      </c>
      <c r="Y2495">
        <v>0</v>
      </c>
      <c r="Z2495">
        <v>6</v>
      </c>
      <c r="AA2495">
        <v>76.099999999999994</v>
      </c>
      <c r="AB2495">
        <v>71</v>
      </c>
      <c r="AC2495">
        <v>3.07</v>
      </c>
      <c r="AD2495">
        <v>1.33</v>
      </c>
      <c r="AE2495">
        <v>0.26500000000000001</v>
      </c>
      <c r="AF2495">
        <v>1.8759999999999999</v>
      </c>
      <c r="AG2495">
        <v>-1.476</v>
      </c>
      <c r="AH2495">
        <v>6.2539999999999996</v>
      </c>
      <c r="AI2495">
        <v>2.14</v>
      </c>
      <c r="AJ2495">
        <v>-8.0299999999999994</v>
      </c>
      <c r="AK2495">
        <v>23.9</v>
      </c>
      <c r="AL2495">
        <v>-4.3</v>
      </c>
      <c r="AM2495">
        <v>13.6</v>
      </c>
      <c r="AN2495">
        <v>15.018000000000001</v>
      </c>
      <c r="AO2495">
        <v>1349.57</v>
      </c>
      <c r="AP2495" t="s">
        <v>8636</v>
      </c>
    </row>
    <row r="2496" spans="1:42">
      <c r="A2496" t="s">
        <v>977</v>
      </c>
      <c r="B2496" t="s">
        <v>42</v>
      </c>
      <c r="C2496" t="s">
        <v>8561</v>
      </c>
      <c r="D2496" t="s">
        <v>8109</v>
      </c>
      <c r="E2496" t="s">
        <v>8562</v>
      </c>
      <c r="F2496" t="s">
        <v>844</v>
      </c>
      <c r="G2496" t="s">
        <v>47</v>
      </c>
      <c r="H2496">
        <v>98</v>
      </c>
      <c r="I2496" t="s">
        <v>60</v>
      </c>
      <c r="J2496" t="s">
        <v>61</v>
      </c>
      <c r="K2496">
        <v>25</v>
      </c>
      <c r="L2496">
        <v>1</v>
      </c>
      <c r="M2496" t="s">
        <v>50</v>
      </c>
      <c r="N2496" t="s">
        <v>8931</v>
      </c>
      <c r="O2496">
        <v>0.89800000000000002</v>
      </c>
      <c r="P2496" t="s">
        <v>498</v>
      </c>
      <c r="R2496" t="s">
        <v>75</v>
      </c>
      <c r="S2496" t="s">
        <v>42</v>
      </c>
      <c r="T2496">
        <v>0</v>
      </c>
      <c r="U2496">
        <v>0</v>
      </c>
      <c r="V2496">
        <v>2</v>
      </c>
      <c r="W2496">
        <v>1</v>
      </c>
      <c r="X2496">
        <v>0</v>
      </c>
      <c r="Y2496">
        <v>0</v>
      </c>
      <c r="Z2496">
        <v>6</v>
      </c>
      <c r="AA2496">
        <v>84.9</v>
      </c>
      <c r="AB2496">
        <v>78.7</v>
      </c>
      <c r="AC2496">
        <v>3.4</v>
      </c>
      <c r="AD2496">
        <v>1.61</v>
      </c>
      <c r="AE2496">
        <v>7.0000000000000001E-3</v>
      </c>
      <c r="AF2496">
        <v>2.6179999999999999</v>
      </c>
      <c r="AG2496">
        <v>-1.859</v>
      </c>
      <c r="AH2496">
        <v>6.0430000000000001</v>
      </c>
      <c r="AI2496">
        <v>1.17</v>
      </c>
      <c r="AJ2496">
        <v>-1.44</v>
      </c>
      <c r="AK2496">
        <v>23.8</v>
      </c>
      <c r="AL2496">
        <v>-4.3</v>
      </c>
      <c r="AM2496">
        <v>9</v>
      </c>
      <c r="AN2496">
        <v>40.033999999999999</v>
      </c>
      <c r="AO2496">
        <v>332.34500000000003</v>
      </c>
      <c r="AP2496" t="s">
        <v>8641</v>
      </c>
    </row>
    <row r="2497" spans="1:42">
      <c r="A2497" t="s">
        <v>938</v>
      </c>
      <c r="B2497" t="s">
        <v>54</v>
      </c>
      <c r="C2497" t="s">
        <v>8561</v>
      </c>
      <c r="D2497" t="s">
        <v>8109</v>
      </c>
      <c r="E2497" t="s">
        <v>8562</v>
      </c>
      <c r="F2497" t="s">
        <v>844</v>
      </c>
      <c r="G2497" t="s">
        <v>47</v>
      </c>
      <c r="H2497">
        <v>5</v>
      </c>
      <c r="I2497" t="s">
        <v>56</v>
      </c>
      <c r="J2497" t="s">
        <v>57</v>
      </c>
      <c r="K2497">
        <v>2</v>
      </c>
      <c r="L2497">
        <v>1</v>
      </c>
      <c r="M2497" t="s">
        <v>70</v>
      </c>
      <c r="N2497" t="s">
        <v>8931</v>
      </c>
      <c r="O2497">
        <v>0.879</v>
      </c>
      <c r="P2497" t="s">
        <v>74</v>
      </c>
      <c r="R2497" t="s">
        <v>1230</v>
      </c>
      <c r="S2497" t="s">
        <v>42</v>
      </c>
      <c r="T2497">
        <v>0</v>
      </c>
      <c r="U2497">
        <v>0</v>
      </c>
      <c r="V2497">
        <v>1</v>
      </c>
      <c r="W2497">
        <v>0</v>
      </c>
      <c r="X2497">
        <v>0</v>
      </c>
      <c r="Y2497">
        <v>0</v>
      </c>
      <c r="Z2497">
        <v>7</v>
      </c>
      <c r="AA2497">
        <v>77.400000000000006</v>
      </c>
      <c r="AB2497">
        <v>71</v>
      </c>
      <c r="AC2497">
        <v>3.43</v>
      </c>
      <c r="AD2497">
        <v>1.58</v>
      </c>
      <c r="AE2497">
        <v>-5.8999999999999997E-2</v>
      </c>
      <c r="AF2497">
        <v>1.6830000000000001</v>
      </c>
      <c r="AG2497">
        <v>1.9990000000000001</v>
      </c>
      <c r="AH2497">
        <v>6.242</v>
      </c>
      <c r="AI2497">
        <v>-11.07</v>
      </c>
      <c r="AJ2497">
        <v>-4.78</v>
      </c>
      <c r="AK2497">
        <v>23.8</v>
      </c>
      <c r="AL2497">
        <v>20.399999999999999</v>
      </c>
      <c r="AM2497">
        <v>13.1</v>
      </c>
      <c r="AN2497">
        <v>293.08800000000002</v>
      </c>
      <c r="AO2497">
        <v>1959.03</v>
      </c>
      <c r="AP2497" t="s">
        <v>8643</v>
      </c>
    </row>
    <row r="2498" spans="1:42">
      <c r="A2498" t="s">
        <v>938</v>
      </c>
      <c r="B2498" t="s">
        <v>54</v>
      </c>
      <c r="C2498" t="s">
        <v>8561</v>
      </c>
      <c r="D2498" t="s">
        <v>8109</v>
      </c>
      <c r="E2498" t="s">
        <v>8562</v>
      </c>
      <c r="F2498" t="s">
        <v>844</v>
      </c>
      <c r="G2498" t="s">
        <v>47</v>
      </c>
      <c r="H2498">
        <v>6</v>
      </c>
      <c r="I2498" t="s">
        <v>63</v>
      </c>
      <c r="J2498" t="s">
        <v>61</v>
      </c>
      <c r="K2498">
        <v>2</v>
      </c>
      <c r="L2498">
        <v>2</v>
      </c>
      <c r="M2498" t="s">
        <v>50</v>
      </c>
      <c r="N2498" t="s">
        <v>8931</v>
      </c>
      <c r="O2498">
        <v>0.48799999999999999</v>
      </c>
      <c r="P2498" t="s">
        <v>74</v>
      </c>
      <c r="R2498" t="s">
        <v>1230</v>
      </c>
      <c r="S2498" t="s">
        <v>42</v>
      </c>
      <c r="T2498">
        <v>1</v>
      </c>
      <c r="U2498">
        <v>0</v>
      </c>
      <c r="V2498">
        <v>1</v>
      </c>
      <c r="W2498">
        <v>0</v>
      </c>
      <c r="X2498">
        <v>0</v>
      </c>
      <c r="Y2498">
        <v>0</v>
      </c>
      <c r="Z2498">
        <v>7</v>
      </c>
      <c r="AA2498">
        <v>87.1</v>
      </c>
      <c r="AB2498">
        <v>80.900000000000006</v>
      </c>
      <c r="AC2498">
        <v>3.38</v>
      </c>
      <c r="AD2498">
        <v>1.54</v>
      </c>
      <c r="AE2498">
        <v>-7.0000000000000001E-3</v>
      </c>
      <c r="AF2498">
        <v>1.74</v>
      </c>
      <c r="AG2498">
        <v>2.1869999999999998</v>
      </c>
      <c r="AH2498">
        <v>6.048</v>
      </c>
      <c r="AI2498">
        <v>-3.26</v>
      </c>
      <c r="AJ2498">
        <v>2.82</v>
      </c>
      <c r="AK2498">
        <v>23.8</v>
      </c>
      <c r="AL2498">
        <v>12.3</v>
      </c>
      <c r="AM2498">
        <v>7.2</v>
      </c>
      <c r="AN2498">
        <v>228.727</v>
      </c>
      <c r="AO2498">
        <v>814.76</v>
      </c>
      <c r="AP2498" t="s">
        <v>8644</v>
      </c>
    </row>
    <row r="2499" spans="1:42">
      <c r="A2499" t="s">
        <v>938</v>
      </c>
      <c r="B2499" t="s">
        <v>54</v>
      </c>
      <c r="C2499" t="s">
        <v>8561</v>
      </c>
      <c r="D2499" t="s">
        <v>8109</v>
      </c>
      <c r="E2499" t="s">
        <v>8562</v>
      </c>
      <c r="F2499" t="s">
        <v>844</v>
      </c>
      <c r="G2499" t="s">
        <v>47</v>
      </c>
      <c r="H2499">
        <v>7</v>
      </c>
      <c r="I2499" t="s">
        <v>63</v>
      </c>
      <c r="J2499" t="s">
        <v>61</v>
      </c>
      <c r="K2499">
        <v>2</v>
      </c>
      <c r="L2499">
        <v>3</v>
      </c>
      <c r="M2499" t="s">
        <v>70</v>
      </c>
      <c r="N2499" t="s">
        <v>8931</v>
      </c>
      <c r="O2499">
        <v>0.90600000000000003</v>
      </c>
      <c r="P2499" t="s">
        <v>74</v>
      </c>
      <c r="R2499" t="s">
        <v>1230</v>
      </c>
      <c r="S2499" t="s">
        <v>42</v>
      </c>
      <c r="T2499">
        <v>1</v>
      </c>
      <c r="U2499">
        <v>1</v>
      </c>
      <c r="V2499">
        <v>1</v>
      </c>
      <c r="W2499">
        <v>0</v>
      </c>
      <c r="X2499">
        <v>0</v>
      </c>
      <c r="Y2499">
        <v>0</v>
      </c>
      <c r="Z2499">
        <v>7</v>
      </c>
      <c r="AA2499">
        <v>77.099999999999994</v>
      </c>
      <c r="AB2499">
        <v>70.3</v>
      </c>
      <c r="AC2499">
        <v>3.31</v>
      </c>
      <c r="AD2499">
        <v>1.5</v>
      </c>
      <c r="AE2499">
        <v>-0.14099999999999999</v>
      </c>
      <c r="AF2499">
        <v>3.0209999999999999</v>
      </c>
      <c r="AG2499">
        <v>2.0960000000000001</v>
      </c>
      <c r="AH2499">
        <v>6.3479999999999999</v>
      </c>
      <c r="AI2499">
        <v>-11.5</v>
      </c>
      <c r="AJ2499">
        <v>-4.3499999999999996</v>
      </c>
      <c r="AK2499">
        <v>23.7</v>
      </c>
      <c r="AL2499">
        <v>21.6</v>
      </c>
      <c r="AM2499">
        <v>13</v>
      </c>
      <c r="AN2499">
        <v>290.46199999999999</v>
      </c>
      <c r="AO2499">
        <v>1987</v>
      </c>
      <c r="AP2499" t="s">
        <v>8645</v>
      </c>
    </row>
    <row r="2500" spans="1:42">
      <c r="A2500" t="s">
        <v>938</v>
      </c>
      <c r="B2500" t="s">
        <v>54</v>
      </c>
      <c r="C2500" t="s">
        <v>8561</v>
      </c>
      <c r="D2500" t="s">
        <v>8109</v>
      </c>
      <c r="E2500" t="s">
        <v>8562</v>
      </c>
      <c r="F2500" t="s">
        <v>844</v>
      </c>
      <c r="G2500" t="s">
        <v>47</v>
      </c>
      <c r="H2500">
        <v>8</v>
      </c>
      <c r="I2500" t="s">
        <v>60</v>
      </c>
      <c r="J2500" t="s">
        <v>61</v>
      </c>
      <c r="K2500">
        <v>2</v>
      </c>
      <c r="L2500">
        <v>4</v>
      </c>
      <c r="M2500" t="s">
        <v>70</v>
      </c>
      <c r="N2500" t="s">
        <v>8931</v>
      </c>
      <c r="O2500">
        <v>0.89900000000000002</v>
      </c>
      <c r="P2500" t="s">
        <v>74</v>
      </c>
      <c r="R2500" t="s">
        <v>1230</v>
      </c>
      <c r="S2500" t="s">
        <v>42</v>
      </c>
      <c r="T2500">
        <v>1</v>
      </c>
      <c r="U2500">
        <v>2</v>
      </c>
      <c r="V2500">
        <v>1</v>
      </c>
      <c r="W2500">
        <v>0</v>
      </c>
      <c r="X2500">
        <v>0</v>
      </c>
      <c r="Y2500">
        <v>0</v>
      </c>
      <c r="Z2500">
        <v>7</v>
      </c>
      <c r="AA2500">
        <v>77.5</v>
      </c>
      <c r="AB2500">
        <v>70.5</v>
      </c>
      <c r="AC2500">
        <v>3.36</v>
      </c>
      <c r="AD2500">
        <v>1.6</v>
      </c>
      <c r="AE2500">
        <v>-0.151</v>
      </c>
      <c r="AF2500">
        <v>2.944</v>
      </c>
      <c r="AG2500">
        <v>2.0640000000000001</v>
      </c>
      <c r="AH2500">
        <v>6.2389999999999999</v>
      </c>
      <c r="AI2500">
        <v>-10.199999999999999</v>
      </c>
      <c r="AJ2500">
        <v>-5.0199999999999996</v>
      </c>
      <c r="AK2500">
        <v>23.7</v>
      </c>
      <c r="AL2500">
        <v>19.2</v>
      </c>
      <c r="AM2500">
        <v>13</v>
      </c>
      <c r="AN2500">
        <v>295.93700000000001</v>
      </c>
      <c r="AO2500">
        <v>1842.01</v>
      </c>
      <c r="AP2500" t="s">
        <v>8646</v>
      </c>
    </row>
    <row r="2501" spans="1:42">
      <c r="A2501" t="s">
        <v>938</v>
      </c>
      <c r="B2501" t="s">
        <v>54</v>
      </c>
      <c r="C2501" t="s">
        <v>8561</v>
      </c>
      <c r="D2501" t="s">
        <v>8109</v>
      </c>
      <c r="E2501" t="s">
        <v>8562</v>
      </c>
      <c r="F2501" t="s">
        <v>844</v>
      </c>
      <c r="G2501" t="s">
        <v>47</v>
      </c>
      <c r="H2501">
        <v>9</v>
      </c>
      <c r="I2501" t="s">
        <v>48</v>
      </c>
      <c r="J2501" t="s">
        <v>49</v>
      </c>
      <c r="K2501">
        <v>2</v>
      </c>
      <c r="L2501">
        <v>5</v>
      </c>
      <c r="M2501" t="s">
        <v>70</v>
      </c>
      <c r="N2501" t="s">
        <v>8931</v>
      </c>
      <c r="O2501">
        <v>0.89700000000000002</v>
      </c>
      <c r="P2501" t="s">
        <v>74</v>
      </c>
      <c r="Q2501" t="s">
        <v>85</v>
      </c>
      <c r="R2501" t="s">
        <v>1230</v>
      </c>
      <c r="S2501" t="s">
        <v>42</v>
      </c>
      <c r="T2501">
        <v>1</v>
      </c>
      <c r="U2501">
        <v>2</v>
      </c>
      <c r="V2501">
        <v>1</v>
      </c>
      <c r="W2501">
        <v>0</v>
      </c>
      <c r="X2501">
        <v>0</v>
      </c>
      <c r="Y2501">
        <v>0</v>
      </c>
      <c r="Z2501">
        <v>7</v>
      </c>
      <c r="AA2501">
        <v>77.7</v>
      </c>
      <c r="AB2501">
        <v>70.900000000000006</v>
      </c>
      <c r="AC2501">
        <v>3.36</v>
      </c>
      <c r="AD2501">
        <v>1.6</v>
      </c>
      <c r="AE2501">
        <v>0.49</v>
      </c>
      <c r="AF2501">
        <v>2.64</v>
      </c>
      <c r="AG2501">
        <v>2.0859999999999999</v>
      </c>
      <c r="AH2501">
        <v>6.2469999999999999</v>
      </c>
      <c r="AI2501">
        <v>-9.7200000000000006</v>
      </c>
      <c r="AJ2501">
        <v>-5.55</v>
      </c>
      <c r="AK2501">
        <v>23.7</v>
      </c>
      <c r="AL2501">
        <v>17.8</v>
      </c>
      <c r="AM2501">
        <v>13</v>
      </c>
      <c r="AN2501">
        <v>299.48399999999998</v>
      </c>
      <c r="AO2501">
        <v>1824.85</v>
      </c>
      <c r="AP2501" t="s">
        <v>8647</v>
      </c>
    </row>
    <row r="2502" spans="1:42">
      <c r="A2502" t="s">
        <v>938</v>
      </c>
      <c r="B2502" t="s">
        <v>54</v>
      </c>
      <c r="C2502" t="s">
        <v>8561</v>
      </c>
      <c r="D2502" t="s">
        <v>8109</v>
      </c>
      <c r="E2502" t="s">
        <v>8562</v>
      </c>
      <c r="F2502" t="s">
        <v>844</v>
      </c>
      <c r="G2502" t="s">
        <v>47</v>
      </c>
      <c r="H2502">
        <v>10</v>
      </c>
      <c r="I2502" t="s">
        <v>63</v>
      </c>
      <c r="J2502" t="s">
        <v>61</v>
      </c>
      <c r="K2502">
        <v>3</v>
      </c>
      <c r="L2502">
        <v>1</v>
      </c>
      <c r="M2502" t="s">
        <v>50</v>
      </c>
      <c r="N2502" t="s">
        <v>8931</v>
      </c>
      <c r="O2502">
        <v>0.83</v>
      </c>
      <c r="P2502" t="s">
        <v>65</v>
      </c>
      <c r="R2502" t="s">
        <v>116</v>
      </c>
      <c r="S2502" t="s">
        <v>42</v>
      </c>
      <c r="T2502">
        <v>0</v>
      </c>
      <c r="U2502">
        <v>0</v>
      </c>
      <c r="V2502">
        <v>2</v>
      </c>
      <c r="W2502">
        <v>0</v>
      </c>
      <c r="X2502">
        <v>0</v>
      </c>
      <c r="Y2502">
        <v>0</v>
      </c>
      <c r="Z2502">
        <v>7</v>
      </c>
      <c r="AA2502">
        <v>84.8</v>
      </c>
      <c r="AB2502">
        <v>78.900000000000006</v>
      </c>
      <c r="AC2502">
        <v>3.66</v>
      </c>
      <c r="AD2502">
        <v>1.67</v>
      </c>
      <c r="AE2502">
        <v>-1.1339999999999999</v>
      </c>
      <c r="AF2502">
        <v>2.6150000000000002</v>
      </c>
      <c r="AG2502">
        <v>1.9119999999999999</v>
      </c>
      <c r="AH2502">
        <v>6.2050000000000001</v>
      </c>
      <c r="AI2502">
        <v>-5.28</v>
      </c>
      <c r="AJ2502">
        <v>-0.24</v>
      </c>
      <c r="AK2502">
        <v>23.9</v>
      </c>
      <c r="AL2502">
        <v>15.7</v>
      </c>
      <c r="AM2502">
        <v>8.8000000000000007</v>
      </c>
      <c r="AN2502">
        <v>272.12700000000001</v>
      </c>
      <c r="AO2502">
        <v>966.68499999999995</v>
      </c>
      <c r="AP2502" t="s">
        <v>8648</v>
      </c>
    </row>
    <row r="2503" spans="1:42">
      <c r="A2503" t="s">
        <v>938</v>
      </c>
      <c r="B2503" t="s">
        <v>54</v>
      </c>
      <c r="C2503" t="s">
        <v>8561</v>
      </c>
      <c r="D2503" t="s">
        <v>8109</v>
      </c>
      <c r="E2503" t="s">
        <v>8562</v>
      </c>
      <c r="F2503" t="s">
        <v>844</v>
      </c>
      <c r="G2503" t="s">
        <v>47</v>
      </c>
      <c r="H2503">
        <v>11</v>
      </c>
      <c r="I2503" t="s">
        <v>198</v>
      </c>
      <c r="J2503" t="s">
        <v>61</v>
      </c>
      <c r="K2503">
        <v>3</v>
      </c>
      <c r="L2503">
        <v>2</v>
      </c>
      <c r="M2503" t="s">
        <v>70</v>
      </c>
      <c r="N2503" t="s">
        <v>8931</v>
      </c>
      <c r="O2503">
        <v>0.86899999999999999</v>
      </c>
      <c r="P2503" t="s">
        <v>65</v>
      </c>
      <c r="R2503" t="s">
        <v>116</v>
      </c>
      <c r="S2503" t="s">
        <v>42</v>
      </c>
      <c r="T2503">
        <v>0</v>
      </c>
      <c r="U2503">
        <v>1</v>
      </c>
      <c r="V2503">
        <v>2</v>
      </c>
      <c r="W2503">
        <v>0</v>
      </c>
      <c r="X2503">
        <v>0</v>
      </c>
      <c r="Y2503">
        <v>0</v>
      </c>
      <c r="Z2503">
        <v>7</v>
      </c>
      <c r="AA2503">
        <v>78</v>
      </c>
      <c r="AB2503">
        <v>70.7</v>
      </c>
      <c r="AC2503">
        <v>3.43</v>
      </c>
      <c r="AD2503">
        <v>1.78</v>
      </c>
      <c r="AE2503">
        <v>-0.92900000000000005</v>
      </c>
      <c r="AF2503">
        <v>1.851</v>
      </c>
      <c r="AG2503">
        <v>1.802</v>
      </c>
      <c r="AH2503">
        <v>6.165</v>
      </c>
      <c r="AI2503">
        <v>-10.87</v>
      </c>
      <c r="AJ2503">
        <v>-5.74</v>
      </c>
      <c r="AK2503">
        <v>23.7</v>
      </c>
      <c r="AL2503">
        <v>20</v>
      </c>
      <c r="AM2503">
        <v>13.5</v>
      </c>
      <c r="AN2503">
        <v>297.58699999999999</v>
      </c>
      <c r="AO2503">
        <v>1985.54</v>
      </c>
      <c r="AP2503" t="s">
        <v>8649</v>
      </c>
    </row>
    <row r="2504" spans="1:42">
      <c r="A2504" t="s">
        <v>938</v>
      </c>
      <c r="B2504" t="s">
        <v>54</v>
      </c>
      <c r="C2504" t="s">
        <v>8561</v>
      </c>
      <c r="D2504" t="s">
        <v>8109</v>
      </c>
      <c r="E2504" t="s">
        <v>8562</v>
      </c>
      <c r="F2504" t="s">
        <v>844</v>
      </c>
      <c r="G2504" t="s">
        <v>47</v>
      </c>
      <c r="H2504">
        <v>14</v>
      </c>
      <c r="I2504" t="s">
        <v>56</v>
      </c>
      <c r="J2504" t="s">
        <v>57</v>
      </c>
      <c r="K2504">
        <v>3</v>
      </c>
      <c r="L2504">
        <v>5</v>
      </c>
      <c r="M2504" t="s">
        <v>70</v>
      </c>
      <c r="N2504" t="s">
        <v>8931</v>
      </c>
      <c r="O2504">
        <v>0.92400000000000004</v>
      </c>
      <c r="P2504" t="s">
        <v>65</v>
      </c>
      <c r="R2504" t="s">
        <v>116</v>
      </c>
      <c r="S2504" t="s">
        <v>42</v>
      </c>
      <c r="T2504">
        <v>1</v>
      </c>
      <c r="U2504">
        <v>2</v>
      </c>
      <c r="V2504">
        <v>2</v>
      </c>
      <c r="W2504">
        <v>0</v>
      </c>
      <c r="X2504">
        <v>0</v>
      </c>
      <c r="Y2504">
        <v>0</v>
      </c>
      <c r="Z2504">
        <v>7</v>
      </c>
      <c r="AA2504">
        <v>75.900000000000006</v>
      </c>
      <c r="AB2504">
        <v>70.400000000000006</v>
      </c>
      <c r="AC2504">
        <v>3.64</v>
      </c>
      <c r="AD2504">
        <v>1.68</v>
      </c>
      <c r="AE2504">
        <v>1.667</v>
      </c>
      <c r="AF2504">
        <v>2.11</v>
      </c>
      <c r="AG2504">
        <v>2.024</v>
      </c>
      <c r="AH2504">
        <v>6.1630000000000003</v>
      </c>
      <c r="AI2504">
        <v>-10.62</v>
      </c>
      <c r="AJ2504">
        <v>-5.58</v>
      </c>
      <c r="AK2504">
        <v>23.8</v>
      </c>
      <c r="AL2504">
        <v>18.2</v>
      </c>
      <c r="AM2504">
        <v>13.4</v>
      </c>
      <c r="AN2504">
        <v>297.476</v>
      </c>
      <c r="AO2504">
        <v>1943.67</v>
      </c>
      <c r="AP2504" t="s">
        <v>8652</v>
      </c>
    </row>
    <row r="2505" spans="1:42">
      <c r="A2505" t="s">
        <v>938</v>
      </c>
      <c r="B2505" t="s">
        <v>54</v>
      </c>
      <c r="C2505" t="s">
        <v>8561</v>
      </c>
      <c r="D2505" t="s">
        <v>8109</v>
      </c>
      <c r="E2505" t="s">
        <v>8562</v>
      </c>
      <c r="F2505" t="s">
        <v>844</v>
      </c>
      <c r="G2505" t="s">
        <v>47</v>
      </c>
      <c r="H2505">
        <v>15</v>
      </c>
      <c r="I2505" t="s">
        <v>56</v>
      </c>
      <c r="J2505" t="s">
        <v>57</v>
      </c>
      <c r="K2505">
        <v>3</v>
      </c>
      <c r="L2505">
        <v>6</v>
      </c>
      <c r="M2505" t="s">
        <v>70</v>
      </c>
      <c r="N2505" t="s">
        <v>8931</v>
      </c>
      <c r="O2505">
        <v>0.91100000000000003</v>
      </c>
      <c r="P2505" t="s">
        <v>65</v>
      </c>
      <c r="R2505" t="s">
        <v>116</v>
      </c>
      <c r="S2505" t="s">
        <v>42</v>
      </c>
      <c r="T2505">
        <v>2</v>
      </c>
      <c r="U2505">
        <v>2</v>
      </c>
      <c r="V2505">
        <v>2</v>
      </c>
      <c r="W2505">
        <v>0</v>
      </c>
      <c r="X2505">
        <v>0</v>
      </c>
      <c r="Y2505">
        <v>0</v>
      </c>
      <c r="Z2505">
        <v>7</v>
      </c>
      <c r="AA2505">
        <v>76.7</v>
      </c>
      <c r="AB2505">
        <v>70.400000000000006</v>
      </c>
      <c r="AC2505">
        <v>3.6</v>
      </c>
      <c r="AD2505">
        <v>1.75</v>
      </c>
      <c r="AE2505">
        <v>1.42</v>
      </c>
      <c r="AF2505">
        <v>2.1</v>
      </c>
      <c r="AG2505">
        <v>2.113</v>
      </c>
      <c r="AH2505">
        <v>6.2480000000000002</v>
      </c>
      <c r="AI2505">
        <v>-9.4</v>
      </c>
      <c r="AJ2505">
        <v>-6</v>
      </c>
      <c r="AK2505">
        <v>23.8</v>
      </c>
      <c r="AL2505">
        <v>16.2</v>
      </c>
      <c r="AM2505">
        <v>13.4</v>
      </c>
      <c r="AN2505">
        <v>302.286</v>
      </c>
      <c r="AO2505">
        <v>1800.64</v>
      </c>
      <c r="AP2505" t="s">
        <v>8653</v>
      </c>
    </row>
    <row r="2506" spans="1:42">
      <c r="A2506" t="s">
        <v>938</v>
      </c>
      <c r="B2506" t="s">
        <v>54</v>
      </c>
      <c r="C2506" t="s">
        <v>8561</v>
      </c>
      <c r="D2506" t="s">
        <v>8109</v>
      </c>
      <c r="E2506" t="s">
        <v>8562</v>
      </c>
      <c r="F2506" t="s">
        <v>844</v>
      </c>
      <c r="G2506" t="s">
        <v>47</v>
      </c>
      <c r="H2506">
        <v>16</v>
      </c>
      <c r="I2506" t="s">
        <v>48</v>
      </c>
      <c r="J2506" t="s">
        <v>49</v>
      </c>
      <c r="K2506">
        <v>3</v>
      </c>
      <c r="L2506">
        <v>7</v>
      </c>
      <c r="M2506" t="s">
        <v>70</v>
      </c>
      <c r="N2506" t="s">
        <v>8931</v>
      </c>
      <c r="O2506">
        <v>0.92900000000000005</v>
      </c>
      <c r="P2506" t="s">
        <v>65</v>
      </c>
      <c r="R2506" t="s">
        <v>116</v>
      </c>
      <c r="S2506" t="s">
        <v>42</v>
      </c>
      <c r="T2506">
        <v>3</v>
      </c>
      <c r="U2506">
        <v>2</v>
      </c>
      <c r="V2506">
        <v>2</v>
      </c>
      <c r="W2506">
        <v>0</v>
      </c>
      <c r="X2506">
        <v>0</v>
      </c>
      <c r="Y2506">
        <v>0</v>
      </c>
      <c r="Z2506">
        <v>7</v>
      </c>
      <c r="AA2506">
        <v>75.7</v>
      </c>
      <c r="AB2506">
        <v>69.3</v>
      </c>
      <c r="AC2506">
        <v>3.43</v>
      </c>
      <c r="AD2506">
        <v>1.78</v>
      </c>
      <c r="AE2506">
        <v>0.68300000000000005</v>
      </c>
      <c r="AF2506">
        <v>2.1219999999999999</v>
      </c>
      <c r="AG2506">
        <v>1.8460000000000001</v>
      </c>
      <c r="AH2506">
        <v>6.2290000000000001</v>
      </c>
      <c r="AI2506">
        <v>-11.37</v>
      </c>
      <c r="AJ2506">
        <v>-7.29</v>
      </c>
      <c r="AK2506">
        <v>23.8</v>
      </c>
      <c r="AL2506">
        <v>18.5</v>
      </c>
      <c r="AM2506">
        <v>14.4</v>
      </c>
      <c r="AN2506">
        <v>302.44400000000002</v>
      </c>
      <c r="AO2506">
        <v>2144.02</v>
      </c>
      <c r="AP2506" t="s">
        <v>8654</v>
      </c>
    </row>
    <row r="2507" spans="1:42">
      <c r="A2507" t="s">
        <v>938</v>
      </c>
      <c r="B2507" t="s">
        <v>54</v>
      </c>
      <c r="C2507" t="s">
        <v>8561</v>
      </c>
      <c r="D2507" t="s">
        <v>8109</v>
      </c>
      <c r="E2507" t="s">
        <v>8562</v>
      </c>
      <c r="F2507" t="s">
        <v>844</v>
      </c>
      <c r="G2507" t="s">
        <v>47</v>
      </c>
      <c r="H2507">
        <v>17</v>
      </c>
      <c r="I2507" t="s">
        <v>63</v>
      </c>
      <c r="J2507" t="s">
        <v>61</v>
      </c>
      <c r="K2507">
        <v>4</v>
      </c>
      <c r="L2507">
        <v>1</v>
      </c>
      <c r="M2507" t="s">
        <v>50</v>
      </c>
      <c r="N2507" t="s">
        <v>8931</v>
      </c>
      <c r="O2507">
        <v>0.749</v>
      </c>
      <c r="P2507" t="s">
        <v>74</v>
      </c>
      <c r="R2507" t="s">
        <v>72</v>
      </c>
      <c r="S2507" t="s">
        <v>54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8</v>
      </c>
      <c r="AA2507">
        <v>85.5</v>
      </c>
      <c r="AB2507">
        <v>79.599999999999994</v>
      </c>
      <c r="AC2507">
        <v>2.99</v>
      </c>
      <c r="AD2507">
        <v>1.38</v>
      </c>
      <c r="AE2507">
        <v>-0.71799999999999997</v>
      </c>
      <c r="AF2507">
        <v>2.4910000000000001</v>
      </c>
      <c r="AG2507">
        <v>2.0150000000000001</v>
      </c>
      <c r="AH2507">
        <v>6.165</v>
      </c>
      <c r="AI2507">
        <v>-3.34</v>
      </c>
      <c r="AJ2507">
        <v>2.6</v>
      </c>
      <c r="AK2507">
        <v>23.9</v>
      </c>
      <c r="AL2507">
        <v>12.4</v>
      </c>
      <c r="AM2507">
        <v>7.4</v>
      </c>
      <c r="AN2507">
        <v>231.643</v>
      </c>
      <c r="AO2507">
        <v>788.03700000000003</v>
      </c>
      <c r="AP2507" t="s">
        <v>8655</v>
      </c>
    </row>
    <row r="2508" spans="1:42">
      <c r="A2508" t="s">
        <v>938</v>
      </c>
      <c r="B2508" t="s">
        <v>54</v>
      </c>
      <c r="C2508" t="s">
        <v>8561</v>
      </c>
      <c r="D2508" t="s">
        <v>8109</v>
      </c>
      <c r="E2508" t="s">
        <v>8562</v>
      </c>
      <c r="F2508" t="s">
        <v>844</v>
      </c>
      <c r="G2508" t="s">
        <v>47</v>
      </c>
      <c r="H2508">
        <v>18</v>
      </c>
      <c r="I2508" t="s">
        <v>63</v>
      </c>
      <c r="J2508" t="s">
        <v>61</v>
      </c>
      <c r="K2508">
        <v>4</v>
      </c>
      <c r="L2508">
        <v>2</v>
      </c>
      <c r="M2508" t="s">
        <v>50</v>
      </c>
      <c r="N2508" t="s">
        <v>8931</v>
      </c>
      <c r="O2508">
        <v>0.878</v>
      </c>
      <c r="P2508" t="s">
        <v>74</v>
      </c>
      <c r="R2508" t="s">
        <v>72</v>
      </c>
      <c r="S2508" t="s">
        <v>54</v>
      </c>
      <c r="T2508">
        <v>0</v>
      </c>
      <c r="U2508">
        <v>1</v>
      </c>
      <c r="V2508">
        <v>0</v>
      </c>
      <c r="W2508">
        <v>0</v>
      </c>
      <c r="X2508">
        <v>0</v>
      </c>
      <c r="Y2508">
        <v>0</v>
      </c>
      <c r="Z2508">
        <v>8</v>
      </c>
      <c r="AA2508">
        <v>83.1</v>
      </c>
      <c r="AB2508">
        <v>77.5</v>
      </c>
      <c r="AC2508">
        <v>3.13</v>
      </c>
      <c r="AD2508">
        <v>1.38</v>
      </c>
      <c r="AE2508">
        <v>-0.17799999999999999</v>
      </c>
      <c r="AF2508">
        <v>2.41</v>
      </c>
      <c r="AG2508">
        <v>2.1230000000000002</v>
      </c>
      <c r="AH2508">
        <v>6.19</v>
      </c>
      <c r="AI2508">
        <v>-4.04</v>
      </c>
      <c r="AJ2508">
        <v>1.49</v>
      </c>
      <c r="AK2508">
        <v>23.9</v>
      </c>
      <c r="AL2508">
        <v>12.6</v>
      </c>
      <c r="AM2508">
        <v>8.3000000000000007</v>
      </c>
      <c r="AN2508">
        <v>249.184</v>
      </c>
      <c r="AO2508">
        <v>778.73199999999997</v>
      </c>
      <c r="AP2508" t="s">
        <v>8656</v>
      </c>
    </row>
    <row r="2509" spans="1:42">
      <c r="A2509" t="s">
        <v>938</v>
      </c>
      <c r="B2509" t="s">
        <v>54</v>
      </c>
      <c r="C2509" t="s">
        <v>8561</v>
      </c>
      <c r="D2509" t="s">
        <v>8109</v>
      </c>
      <c r="E2509" t="s">
        <v>8562</v>
      </c>
      <c r="F2509" t="s">
        <v>844</v>
      </c>
      <c r="G2509" t="s">
        <v>47</v>
      </c>
      <c r="H2509">
        <v>19</v>
      </c>
      <c r="I2509" t="s">
        <v>48</v>
      </c>
      <c r="J2509" t="s">
        <v>49</v>
      </c>
      <c r="K2509">
        <v>4</v>
      </c>
      <c r="L2509">
        <v>3</v>
      </c>
      <c r="M2509" t="s">
        <v>70</v>
      </c>
      <c r="N2509" t="s">
        <v>8931</v>
      </c>
      <c r="O2509">
        <v>0.88800000000000001</v>
      </c>
      <c r="P2509" t="s">
        <v>74</v>
      </c>
      <c r="Q2509" t="s">
        <v>85</v>
      </c>
      <c r="R2509" t="s">
        <v>72</v>
      </c>
      <c r="S2509" t="s">
        <v>54</v>
      </c>
      <c r="T2509">
        <v>0</v>
      </c>
      <c r="U2509">
        <v>2</v>
      </c>
      <c r="V2509">
        <v>0</v>
      </c>
      <c r="W2509">
        <v>0</v>
      </c>
      <c r="X2509">
        <v>0</v>
      </c>
      <c r="Y2509">
        <v>0</v>
      </c>
      <c r="Z2509">
        <v>8</v>
      </c>
      <c r="AA2509">
        <v>77.599999999999994</v>
      </c>
      <c r="AB2509">
        <v>71.599999999999994</v>
      </c>
      <c r="AC2509">
        <v>3.24</v>
      </c>
      <c r="AD2509">
        <v>1.5</v>
      </c>
      <c r="AE2509">
        <v>-0.41399999999999998</v>
      </c>
      <c r="AF2509">
        <v>2.3330000000000002</v>
      </c>
      <c r="AG2509">
        <v>2.0819999999999999</v>
      </c>
      <c r="AH2509">
        <v>6.1120000000000001</v>
      </c>
      <c r="AI2509">
        <v>-11.57</v>
      </c>
      <c r="AJ2509">
        <v>-4.76</v>
      </c>
      <c r="AK2509">
        <v>23.8</v>
      </c>
      <c r="AL2509">
        <v>21.8</v>
      </c>
      <c r="AM2509">
        <v>12.9</v>
      </c>
      <c r="AN2509">
        <v>292.13499999999999</v>
      </c>
      <c r="AO2509">
        <v>2058.17</v>
      </c>
      <c r="AP2509" t="s">
        <v>8657</v>
      </c>
    </row>
    <row r="2510" spans="1:42">
      <c r="A2510" t="s">
        <v>938</v>
      </c>
      <c r="B2510" t="s">
        <v>54</v>
      </c>
      <c r="C2510" t="s">
        <v>8561</v>
      </c>
      <c r="D2510" t="s">
        <v>8109</v>
      </c>
      <c r="E2510" t="s">
        <v>8562</v>
      </c>
      <c r="F2510" t="s">
        <v>844</v>
      </c>
      <c r="G2510" t="s">
        <v>47</v>
      </c>
      <c r="H2510">
        <v>20</v>
      </c>
      <c r="I2510" t="s">
        <v>56</v>
      </c>
      <c r="J2510" t="s">
        <v>57</v>
      </c>
      <c r="K2510">
        <v>5</v>
      </c>
      <c r="L2510">
        <v>1</v>
      </c>
      <c r="M2510" t="s">
        <v>50</v>
      </c>
      <c r="N2510" t="s">
        <v>8931</v>
      </c>
      <c r="O2510">
        <v>0.67</v>
      </c>
      <c r="P2510" t="s">
        <v>282</v>
      </c>
      <c r="R2510" t="s">
        <v>97</v>
      </c>
      <c r="S2510" t="s">
        <v>42</v>
      </c>
      <c r="T2510">
        <v>0</v>
      </c>
      <c r="U2510">
        <v>0</v>
      </c>
      <c r="V2510">
        <v>1</v>
      </c>
      <c r="W2510">
        <v>0</v>
      </c>
      <c r="X2510">
        <v>0</v>
      </c>
      <c r="Y2510">
        <v>0</v>
      </c>
      <c r="Z2510">
        <v>8</v>
      </c>
      <c r="AA2510">
        <v>85.1</v>
      </c>
      <c r="AB2510">
        <v>78.900000000000006</v>
      </c>
      <c r="AC2510">
        <v>3.8</v>
      </c>
      <c r="AD2510">
        <v>1.91</v>
      </c>
      <c r="AE2510">
        <v>-1.6859999999999999</v>
      </c>
      <c r="AF2510">
        <v>2.302</v>
      </c>
      <c r="AG2510">
        <v>2.29</v>
      </c>
      <c r="AH2510">
        <v>5.9029999999999996</v>
      </c>
      <c r="AI2510">
        <v>-3.03</v>
      </c>
      <c r="AJ2510">
        <v>1.48</v>
      </c>
      <c r="AK2510">
        <v>23.8</v>
      </c>
      <c r="AL2510">
        <v>11.8</v>
      </c>
      <c r="AM2510">
        <v>8</v>
      </c>
      <c r="AN2510">
        <v>243.34299999999999</v>
      </c>
      <c r="AO2510">
        <v>620.16300000000001</v>
      </c>
      <c r="AP2510" t="s">
        <v>8658</v>
      </c>
    </row>
    <row r="2511" spans="1:42">
      <c r="A2511" t="s">
        <v>938</v>
      </c>
      <c r="B2511" t="s">
        <v>54</v>
      </c>
      <c r="C2511" t="s">
        <v>8561</v>
      </c>
      <c r="D2511" t="s">
        <v>8109</v>
      </c>
      <c r="E2511" t="s">
        <v>8562</v>
      </c>
      <c r="F2511" t="s">
        <v>844</v>
      </c>
      <c r="G2511" t="s">
        <v>47</v>
      </c>
      <c r="H2511">
        <v>21</v>
      </c>
      <c r="I2511" t="s">
        <v>56</v>
      </c>
      <c r="J2511" t="s">
        <v>57</v>
      </c>
      <c r="K2511">
        <v>5</v>
      </c>
      <c r="L2511">
        <v>2</v>
      </c>
      <c r="M2511" t="s">
        <v>50</v>
      </c>
      <c r="N2511" t="s">
        <v>8931</v>
      </c>
      <c r="O2511">
        <v>0.65400000000000003</v>
      </c>
      <c r="P2511" t="s">
        <v>282</v>
      </c>
      <c r="R2511" t="s">
        <v>97</v>
      </c>
      <c r="S2511" t="s">
        <v>42</v>
      </c>
      <c r="T2511">
        <v>1</v>
      </c>
      <c r="U2511">
        <v>0</v>
      </c>
      <c r="V2511">
        <v>1</v>
      </c>
      <c r="W2511">
        <v>0</v>
      </c>
      <c r="X2511">
        <v>0</v>
      </c>
      <c r="Y2511">
        <v>0</v>
      </c>
      <c r="Z2511">
        <v>8</v>
      </c>
      <c r="AA2511">
        <v>84.8</v>
      </c>
      <c r="AB2511">
        <v>80</v>
      </c>
      <c r="AC2511">
        <v>3.73</v>
      </c>
      <c r="AD2511">
        <v>1.74</v>
      </c>
      <c r="AE2511">
        <v>-1.5029999999999999</v>
      </c>
      <c r="AF2511">
        <v>0.997</v>
      </c>
      <c r="AG2511">
        <v>1.8240000000000001</v>
      </c>
      <c r="AH2511">
        <v>6.048</v>
      </c>
      <c r="AI2511">
        <v>-3.18</v>
      </c>
      <c r="AJ2511">
        <v>2.15</v>
      </c>
      <c r="AK2511">
        <v>23.9</v>
      </c>
      <c r="AL2511">
        <v>11.5</v>
      </c>
      <c r="AM2511">
        <v>7.7</v>
      </c>
      <c r="AN2511">
        <v>235.36600000000001</v>
      </c>
      <c r="AO2511">
        <v>715.93700000000001</v>
      </c>
      <c r="AP2511" t="s">
        <v>8659</v>
      </c>
    </row>
    <row r="2512" spans="1:42">
      <c r="A2512" t="s">
        <v>938</v>
      </c>
      <c r="B2512" t="s">
        <v>54</v>
      </c>
      <c r="C2512" t="s">
        <v>8561</v>
      </c>
      <c r="D2512" t="s">
        <v>8109</v>
      </c>
      <c r="E2512" t="s">
        <v>8562</v>
      </c>
      <c r="F2512" t="s">
        <v>844</v>
      </c>
      <c r="G2512" t="s">
        <v>47</v>
      </c>
      <c r="H2512">
        <v>22</v>
      </c>
      <c r="I2512" t="s">
        <v>56</v>
      </c>
      <c r="J2512" t="s">
        <v>57</v>
      </c>
      <c r="K2512">
        <v>5</v>
      </c>
      <c r="L2512">
        <v>3</v>
      </c>
      <c r="M2512" t="s">
        <v>50</v>
      </c>
      <c r="N2512" t="s">
        <v>8931</v>
      </c>
      <c r="O2512">
        <v>0.84099999999999997</v>
      </c>
      <c r="P2512" t="s">
        <v>282</v>
      </c>
      <c r="R2512" t="s">
        <v>97</v>
      </c>
      <c r="S2512" t="s">
        <v>42</v>
      </c>
      <c r="T2512">
        <v>2</v>
      </c>
      <c r="U2512">
        <v>0</v>
      </c>
      <c r="V2512">
        <v>1</v>
      </c>
      <c r="W2512">
        <v>0</v>
      </c>
      <c r="X2512">
        <v>0</v>
      </c>
      <c r="Y2512">
        <v>0</v>
      </c>
      <c r="Z2512">
        <v>8</v>
      </c>
      <c r="AA2512">
        <v>86.8</v>
      </c>
      <c r="AB2512">
        <v>80.900000000000006</v>
      </c>
      <c r="AC2512">
        <v>3.77</v>
      </c>
      <c r="AD2512">
        <v>1.85</v>
      </c>
      <c r="AE2512">
        <v>0.98699999999999999</v>
      </c>
      <c r="AF2512">
        <v>3.2690000000000001</v>
      </c>
      <c r="AG2512">
        <v>2.2280000000000002</v>
      </c>
      <c r="AH2512">
        <v>6.0430000000000001</v>
      </c>
      <c r="AI2512">
        <v>-3.46</v>
      </c>
      <c r="AJ2512">
        <v>3.06</v>
      </c>
      <c r="AK2512">
        <v>23.9</v>
      </c>
      <c r="AL2512">
        <v>12.5</v>
      </c>
      <c r="AM2512">
        <v>6.8</v>
      </c>
      <c r="AN2512">
        <v>228.13</v>
      </c>
      <c r="AO2512">
        <v>877.76700000000005</v>
      </c>
      <c r="AP2512" t="s">
        <v>8660</v>
      </c>
    </row>
    <row r="2513" spans="1:42">
      <c r="A2513" t="s">
        <v>938</v>
      </c>
      <c r="B2513" t="s">
        <v>54</v>
      </c>
      <c r="C2513" t="s">
        <v>8561</v>
      </c>
      <c r="D2513" t="s">
        <v>8109</v>
      </c>
      <c r="E2513" t="s">
        <v>8562</v>
      </c>
      <c r="F2513" t="s">
        <v>844</v>
      </c>
      <c r="G2513" t="s">
        <v>47</v>
      </c>
      <c r="H2513">
        <v>24</v>
      </c>
      <c r="I2513" t="s">
        <v>56</v>
      </c>
      <c r="J2513" t="s">
        <v>57</v>
      </c>
      <c r="K2513">
        <v>5</v>
      </c>
      <c r="L2513">
        <v>5</v>
      </c>
      <c r="M2513" t="s">
        <v>50</v>
      </c>
      <c r="N2513" t="s">
        <v>8931</v>
      </c>
      <c r="O2513">
        <v>0.88800000000000001</v>
      </c>
      <c r="P2513" t="s">
        <v>282</v>
      </c>
      <c r="R2513" t="s">
        <v>97</v>
      </c>
      <c r="S2513" t="s">
        <v>42</v>
      </c>
      <c r="T2513">
        <v>3</v>
      </c>
      <c r="U2513">
        <v>1</v>
      </c>
      <c r="V2513">
        <v>1</v>
      </c>
      <c r="W2513">
        <v>0</v>
      </c>
      <c r="X2513">
        <v>0</v>
      </c>
      <c r="Y2513">
        <v>0</v>
      </c>
      <c r="Z2513">
        <v>8</v>
      </c>
      <c r="AA2513">
        <v>85.5</v>
      </c>
      <c r="AB2513">
        <v>79.7</v>
      </c>
      <c r="AC2513">
        <v>3.77</v>
      </c>
      <c r="AD2513">
        <v>1.77</v>
      </c>
      <c r="AE2513">
        <v>0.82699999999999996</v>
      </c>
      <c r="AF2513">
        <v>3.6120000000000001</v>
      </c>
      <c r="AG2513">
        <v>2.3730000000000002</v>
      </c>
      <c r="AH2513">
        <v>6.1230000000000002</v>
      </c>
      <c r="AI2513">
        <v>-4.07</v>
      </c>
      <c r="AJ2513">
        <v>1.42</v>
      </c>
      <c r="AK2513">
        <v>23.9</v>
      </c>
      <c r="AL2513">
        <v>13.1</v>
      </c>
      <c r="AM2513">
        <v>7.7</v>
      </c>
      <c r="AN2513">
        <v>250.214</v>
      </c>
      <c r="AO2513">
        <v>804.37199999999996</v>
      </c>
      <c r="AP2513" t="s">
        <v>8662</v>
      </c>
    </row>
    <row r="2514" spans="1:42">
      <c r="A2514" t="s">
        <v>938</v>
      </c>
      <c r="B2514" t="s">
        <v>54</v>
      </c>
      <c r="C2514" t="s">
        <v>8561</v>
      </c>
      <c r="D2514" t="s">
        <v>8109</v>
      </c>
      <c r="E2514" t="s">
        <v>8562</v>
      </c>
      <c r="F2514" t="s">
        <v>844</v>
      </c>
      <c r="G2514" t="s">
        <v>47</v>
      </c>
      <c r="H2514">
        <v>25</v>
      </c>
      <c r="I2514" t="s">
        <v>63</v>
      </c>
      <c r="J2514" t="s">
        <v>61</v>
      </c>
      <c r="K2514">
        <v>6</v>
      </c>
      <c r="L2514">
        <v>1</v>
      </c>
      <c r="M2514" t="s">
        <v>70</v>
      </c>
      <c r="N2514" t="s">
        <v>8931</v>
      </c>
      <c r="O2514">
        <v>0.875</v>
      </c>
      <c r="P2514" t="s">
        <v>149</v>
      </c>
      <c r="R2514" t="s">
        <v>78</v>
      </c>
      <c r="S2514" t="s">
        <v>54</v>
      </c>
      <c r="T2514">
        <v>0</v>
      </c>
      <c r="U2514">
        <v>0</v>
      </c>
      <c r="V2514">
        <v>1</v>
      </c>
      <c r="W2514">
        <v>1</v>
      </c>
      <c r="X2514">
        <v>0</v>
      </c>
      <c r="Y2514">
        <v>0</v>
      </c>
      <c r="Z2514">
        <v>8</v>
      </c>
      <c r="AA2514">
        <v>77.900000000000006</v>
      </c>
      <c r="AB2514">
        <v>71.400000000000006</v>
      </c>
      <c r="AC2514">
        <v>3.24</v>
      </c>
      <c r="AD2514">
        <v>1.77</v>
      </c>
      <c r="AE2514">
        <v>0.51700000000000002</v>
      </c>
      <c r="AF2514">
        <v>2.181</v>
      </c>
      <c r="AG2514">
        <v>2.1629999999999998</v>
      </c>
      <c r="AH2514">
        <v>6.25</v>
      </c>
      <c r="AI2514">
        <v>-9.93</v>
      </c>
      <c r="AJ2514">
        <v>-4.57</v>
      </c>
      <c r="AK2514">
        <v>23.8</v>
      </c>
      <c r="AL2514">
        <v>18.8</v>
      </c>
      <c r="AM2514">
        <v>12.7</v>
      </c>
      <c r="AN2514">
        <v>294.459</v>
      </c>
      <c r="AO2514">
        <v>1793.72</v>
      </c>
      <c r="AP2514" t="s">
        <v>8663</v>
      </c>
    </row>
    <row r="2515" spans="1:42">
      <c r="A2515" t="s">
        <v>938</v>
      </c>
      <c r="B2515" t="s">
        <v>54</v>
      </c>
      <c r="C2515" t="s">
        <v>8561</v>
      </c>
      <c r="D2515" t="s">
        <v>8109</v>
      </c>
      <c r="E2515" t="s">
        <v>8562</v>
      </c>
      <c r="F2515" t="s">
        <v>844</v>
      </c>
      <c r="G2515" t="s">
        <v>47</v>
      </c>
      <c r="H2515">
        <v>27</v>
      </c>
      <c r="I2515" t="s">
        <v>56</v>
      </c>
      <c r="J2515" t="s">
        <v>57</v>
      </c>
      <c r="K2515">
        <v>6</v>
      </c>
      <c r="L2515">
        <v>3</v>
      </c>
      <c r="M2515" t="s">
        <v>70</v>
      </c>
      <c r="N2515" t="s">
        <v>8931</v>
      </c>
      <c r="O2515">
        <v>0.91100000000000003</v>
      </c>
      <c r="P2515" t="s">
        <v>149</v>
      </c>
      <c r="R2515" t="s">
        <v>78</v>
      </c>
      <c r="S2515" t="s">
        <v>54</v>
      </c>
      <c r="T2515">
        <v>0</v>
      </c>
      <c r="U2515">
        <v>2</v>
      </c>
      <c r="V2515">
        <v>1</v>
      </c>
      <c r="W2515">
        <v>1</v>
      </c>
      <c r="X2515">
        <v>0</v>
      </c>
      <c r="Y2515">
        <v>0</v>
      </c>
      <c r="Z2515">
        <v>8</v>
      </c>
      <c r="AA2515">
        <v>77.3</v>
      </c>
      <c r="AB2515">
        <v>70.7</v>
      </c>
      <c r="AC2515">
        <v>3.18</v>
      </c>
      <c r="AD2515">
        <v>1.57</v>
      </c>
      <c r="AE2515">
        <v>0.89500000000000002</v>
      </c>
      <c r="AF2515">
        <v>2.427</v>
      </c>
      <c r="AG2515">
        <v>2.008</v>
      </c>
      <c r="AH2515">
        <v>6.13</v>
      </c>
      <c r="AI2515">
        <v>-11.41</v>
      </c>
      <c r="AJ2515">
        <v>-4.9400000000000004</v>
      </c>
      <c r="AK2515">
        <v>23.7</v>
      </c>
      <c r="AL2515">
        <v>20.5</v>
      </c>
      <c r="AM2515">
        <v>13.1</v>
      </c>
      <c r="AN2515">
        <v>293.16699999999997</v>
      </c>
      <c r="AO2515">
        <v>2021.35</v>
      </c>
      <c r="AP2515" t="s">
        <v>8665</v>
      </c>
    </row>
    <row r="2516" spans="1:42">
      <c r="A2516" t="s">
        <v>938</v>
      </c>
      <c r="B2516" t="s">
        <v>54</v>
      </c>
      <c r="C2516" t="s">
        <v>8561</v>
      </c>
      <c r="D2516" t="s">
        <v>8109</v>
      </c>
      <c r="E2516" t="s">
        <v>8562</v>
      </c>
      <c r="F2516" t="s">
        <v>844</v>
      </c>
      <c r="G2516" t="s">
        <v>47</v>
      </c>
      <c r="H2516">
        <v>29</v>
      </c>
      <c r="I2516" t="s">
        <v>48</v>
      </c>
      <c r="J2516" t="s">
        <v>49</v>
      </c>
      <c r="K2516">
        <v>6</v>
      </c>
      <c r="L2516">
        <v>5</v>
      </c>
      <c r="M2516" t="s">
        <v>70</v>
      </c>
      <c r="N2516" t="s">
        <v>8931</v>
      </c>
      <c r="O2516">
        <v>0.89200000000000002</v>
      </c>
      <c r="P2516" t="s">
        <v>149</v>
      </c>
      <c r="Q2516" t="s">
        <v>150</v>
      </c>
      <c r="R2516" t="s">
        <v>78</v>
      </c>
      <c r="S2516" t="s">
        <v>54</v>
      </c>
      <c r="T2516">
        <v>1</v>
      </c>
      <c r="U2516">
        <v>2</v>
      </c>
      <c r="V2516">
        <v>1</v>
      </c>
      <c r="W2516">
        <v>1</v>
      </c>
      <c r="X2516">
        <v>0</v>
      </c>
      <c r="Y2516">
        <v>0</v>
      </c>
      <c r="Z2516">
        <v>8</v>
      </c>
      <c r="AA2516">
        <v>77.599999999999994</v>
      </c>
      <c r="AB2516">
        <v>71.099999999999994</v>
      </c>
      <c r="AC2516">
        <v>3.3</v>
      </c>
      <c r="AD2516">
        <v>1.56</v>
      </c>
      <c r="AE2516">
        <v>-0.156</v>
      </c>
      <c r="AF2516">
        <v>2.7160000000000002</v>
      </c>
      <c r="AG2516">
        <v>1.802</v>
      </c>
      <c r="AH2516">
        <v>6.2560000000000002</v>
      </c>
      <c r="AI2516">
        <v>-9.1999999999999993</v>
      </c>
      <c r="AJ2516">
        <v>-5.55</v>
      </c>
      <c r="AK2516">
        <v>23.8</v>
      </c>
      <c r="AL2516">
        <v>17.2</v>
      </c>
      <c r="AM2516">
        <v>12.9</v>
      </c>
      <c r="AN2516">
        <v>300.83999999999997</v>
      </c>
      <c r="AO2516">
        <v>1757.45</v>
      </c>
      <c r="AP2516" t="s">
        <v>8667</v>
      </c>
    </row>
    <row r="2517" spans="1:42">
      <c r="A2517" t="s">
        <v>938</v>
      </c>
      <c r="B2517" t="s">
        <v>54</v>
      </c>
      <c r="C2517" t="s">
        <v>8561</v>
      </c>
      <c r="D2517" t="s">
        <v>8109</v>
      </c>
      <c r="E2517" t="s">
        <v>8562</v>
      </c>
      <c r="F2517" t="s">
        <v>844</v>
      </c>
      <c r="G2517" t="s">
        <v>47</v>
      </c>
      <c r="H2517">
        <v>30</v>
      </c>
      <c r="I2517" t="s">
        <v>63</v>
      </c>
      <c r="J2517" t="s">
        <v>61</v>
      </c>
      <c r="K2517">
        <v>7</v>
      </c>
      <c r="L2517">
        <v>1</v>
      </c>
      <c r="M2517" t="s">
        <v>70</v>
      </c>
      <c r="N2517" t="s">
        <v>8931</v>
      </c>
      <c r="O2517">
        <v>0.88500000000000001</v>
      </c>
      <c r="P2517" t="s">
        <v>157</v>
      </c>
      <c r="R2517" t="s">
        <v>66</v>
      </c>
      <c r="S2517" t="s">
        <v>42</v>
      </c>
      <c r="T2517">
        <v>0</v>
      </c>
      <c r="U2517">
        <v>0</v>
      </c>
      <c r="V2517">
        <v>2</v>
      </c>
      <c r="W2517">
        <v>1</v>
      </c>
      <c r="X2517">
        <v>0</v>
      </c>
      <c r="Y2517">
        <v>0</v>
      </c>
      <c r="Z2517">
        <v>8</v>
      </c>
      <c r="AA2517">
        <v>77.5</v>
      </c>
      <c r="AB2517">
        <v>71.3</v>
      </c>
      <c r="AC2517">
        <v>3.11</v>
      </c>
      <c r="AD2517">
        <v>1.4</v>
      </c>
      <c r="AE2517">
        <v>-4.2000000000000003E-2</v>
      </c>
      <c r="AF2517">
        <v>3.194</v>
      </c>
      <c r="AG2517">
        <v>2</v>
      </c>
      <c r="AH2517">
        <v>6.226</v>
      </c>
      <c r="AI2517">
        <v>-9.27</v>
      </c>
      <c r="AJ2517">
        <v>-3.28</v>
      </c>
      <c r="AK2517">
        <v>23.8</v>
      </c>
      <c r="AL2517">
        <v>18.8</v>
      </c>
      <c r="AM2517">
        <v>12</v>
      </c>
      <c r="AN2517">
        <v>289.17200000000003</v>
      </c>
      <c r="AO2517">
        <v>1617.37</v>
      </c>
      <c r="AP2517" t="s">
        <v>8668</v>
      </c>
    </row>
    <row r="2518" spans="1:42">
      <c r="A2518" t="s">
        <v>938</v>
      </c>
      <c r="B2518" t="s">
        <v>54</v>
      </c>
      <c r="C2518" t="s">
        <v>8561</v>
      </c>
      <c r="D2518" t="s">
        <v>8109</v>
      </c>
      <c r="E2518" t="s">
        <v>8562</v>
      </c>
      <c r="F2518" t="s">
        <v>844</v>
      </c>
      <c r="G2518" t="s">
        <v>47</v>
      </c>
      <c r="H2518">
        <v>31</v>
      </c>
      <c r="I2518" t="s">
        <v>69</v>
      </c>
      <c r="J2518" t="s">
        <v>61</v>
      </c>
      <c r="K2518">
        <v>7</v>
      </c>
      <c r="L2518">
        <v>2</v>
      </c>
      <c r="M2518" t="s">
        <v>50</v>
      </c>
      <c r="N2518" t="s">
        <v>8931</v>
      </c>
      <c r="O2518">
        <v>0.84399999999999997</v>
      </c>
      <c r="P2518" t="s">
        <v>157</v>
      </c>
      <c r="R2518" t="s">
        <v>66</v>
      </c>
      <c r="S2518" t="s">
        <v>42</v>
      </c>
      <c r="T2518">
        <v>0</v>
      </c>
      <c r="U2518">
        <v>1</v>
      </c>
      <c r="V2518">
        <v>2</v>
      </c>
      <c r="W2518">
        <v>1</v>
      </c>
      <c r="X2518">
        <v>0</v>
      </c>
      <c r="Y2518">
        <v>0</v>
      </c>
      <c r="Z2518">
        <v>8</v>
      </c>
      <c r="AA2518">
        <v>84.5</v>
      </c>
      <c r="AB2518">
        <v>79.900000000000006</v>
      </c>
      <c r="AC2518">
        <v>3.09</v>
      </c>
      <c r="AD2518">
        <v>1.39</v>
      </c>
      <c r="AE2518">
        <v>-1.3420000000000001</v>
      </c>
      <c r="AF2518">
        <v>1.7549999999999999</v>
      </c>
      <c r="AG2518">
        <v>1.792</v>
      </c>
      <c r="AH2518">
        <v>5.9969999999999999</v>
      </c>
      <c r="AI2518">
        <v>-3.93</v>
      </c>
      <c r="AJ2518">
        <v>-0.9</v>
      </c>
      <c r="AK2518">
        <v>23.9</v>
      </c>
      <c r="AL2518">
        <v>11.7</v>
      </c>
      <c r="AM2518">
        <v>8.9</v>
      </c>
      <c r="AN2518">
        <v>282.26600000000002</v>
      </c>
      <c r="AO2518">
        <v>744.62800000000004</v>
      </c>
      <c r="AP2518" t="s">
        <v>8669</v>
      </c>
    </row>
    <row r="2519" spans="1:42">
      <c r="A2519" t="s">
        <v>938</v>
      </c>
      <c r="B2519" t="s">
        <v>54</v>
      </c>
      <c r="C2519" t="s">
        <v>8561</v>
      </c>
      <c r="D2519" t="s">
        <v>8109</v>
      </c>
      <c r="E2519" t="s">
        <v>8562</v>
      </c>
      <c r="F2519" t="s">
        <v>844</v>
      </c>
      <c r="G2519" t="s">
        <v>47</v>
      </c>
      <c r="H2519">
        <v>33</v>
      </c>
      <c r="I2519" t="s">
        <v>48</v>
      </c>
      <c r="J2519" t="s">
        <v>49</v>
      </c>
      <c r="K2519">
        <v>7</v>
      </c>
      <c r="L2519">
        <v>4</v>
      </c>
      <c r="M2519" t="s">
        <v>50</v>
      </c>
      <c r="N2519" t="s">
        <v>8931</v>
      </c>
      <c r="O2519">
        <v>0.84199999999999997</v>
      </c>
      <c r="P2519" t="s">
        <v>157</v>
      </c>
      <c r="Q2519" t="s">
        <v>85</v>
      </c>
      <c r="R2519" t="s">
        <v>66</v>
      </c>
      <c r="S2519" t="s">
        <v>42</v>
      </c>
      <c r="T2519">
        <v>0</v>
      </c>
      <c r="U2519">
        <v>2</v>
      </c>
      <c r="V2519">
        <v>2</v>
      </c>
      <c r="W2519">
        <v>1</v>
      </c>
      <c r="X2519">
        <v>0</v>
      </c>
      <c r="Y2519">
        <v>0</v>
      </c>
      <c r="Z2519">
        <v>8</v>
      </c>
      <c r="AA2519">
        <v>82.8</v>
      </c>
      <c r="AB2519">
        <v>77.2</v>
      </c>
      <c r="AC2519">
        <v>3.09</v>
      </c>
      <c r="AD2519">
        <v>1.39</v>
      </c>
      <c r="AE2519">
        <v>-0.46700000000000003</v>
      </c>
      <c r="AF2519">
        <v>2.476</v>
      </c>
      <c r="AG2519">
        <v>1.9419999999999999</v>
      </c>
      <c r="AH2519">
        <v>6.1219999999999999</v>
      </c>
      <c r="AI2519">
        <v>-5.25</v>
      </c>
      <c r="AJ2519">
        <v>-0.08</v>
      </c>
      <c r="AK2519">
        <v>23.9</v>
      </c>
      <c r="AL2519">
        <v>14.7</v>
      </c>
      <c r="AM2519">
        <v>9.1</v>
      </c>
      <c r="AN2519">
        <v>270.37900000000002</v>
      </c>
      <c r="AO2519">
        <v>940.04600000000005</v>
      </c>
      <c r="AP2519" t="s">
        <v>8671</v>
      </c>
    </row>
    <row r="2520" spans="1:42">
      <c r="A2520" t="s">
        <v>1059</v>
      </c>
      <c r="B2520" t="s">
        <v>54</v>
      </c>
      <c r="C2520" t="s">
        <v>8561</v>
      </c>
      <c r="D2520" t="s">
        <v>8109</v>
      </c>
      <c r="E2520" t="s">
        <v>8562</v>
      </c>
      <c r="F2520" t="s">
        <v>844</v>
      </c>
      <c r="G2520" t="s">
        <v>47</v>
      </c>
      <c r="H2520">
        <v>8</v>
      </c>
      <c r="I2520" t="s">
        <v>60</v>
      </c>
      <c r="J2520" t="s">
        <v>61</v>
      </c>
      <c r="K2520">
        <v>2</v>
      </c>
      <c r="L2520">
        <v>3</v>
      </c>
      <c r="M2520" t="s">
        <v>50</v>
      </c>
      <c r="N2520" t="s">
        <v>8931</v>
      </c>
      <c r="O2520">
        <v>0.79600000000000004</v>
      </c>
      <c r="P2520" t="s">
        <v>65</v>
      </c>
      <c r="R2520" t="s">
        <v>75</v>
      </c>
      <c r="S2520" t="s">
        <v>42</v>
      </c>
      <c r="T2520">
        <v>2</v>
      </c>
      <c r="U2520">
        <v>0</v>
      </c>
      <c r="V2520">
        <v>1</v>
      </c>
      <c r="W2520">
        <v>0</v>
      </c>
      <c r="X2520">
        <v>0</v>
      </c>
      <c r="Y2520">
        <v>0</v>
      </c>
      <c r="Z2520">
        <v>9</v>
      </c>
      <c r="AA2520">
        <v>87</v>
      </c>
      <c r="AB2520">
        <v>81.7</v>
      </c>
      <c r="AC2520">
        <v>3.4</v>
      </c>
      <c r="AD2520">
        <v>1.61</v>
      </c>
      <c r="AE2520">
        <v>-0.19900000000000001</v>
      </c>
      <c r="AF2520">
        <v>1.9379999999999999</v>
      </c>
      <c r="AG2520">
        <v>1.224</v>
      </c>
      <c r="AH2520">
        <v>5.6920000000000002</v>
      </c>
      <c r="AI2520">
        <v>1.27</v>
      </c>
      <c r="AJ2520">
        <v>6.29</v>
      </c>
      <c r="AK2520">
        <v>23.9</v>
      </c>
      <c r="AL2520">
        <v>-3.9</v>
      </c>
      <c r="AM2520">
        <v>5.4</v>
      </c>
      <c r="AN2520">
        <v>168.62</v>
      </c>
      <c r="AO2520">
        <v>1232.5999999999999</v>
      </c>
      <c r="AP2520" t="s">
        <v>8679</v>
      </c>
    </row>
    <row r="2521" spans="1:42">
      <c r="A2521" t="s">
        <v>8689</v>
      </c>
      <c r="B2521" t="s">
        <v>42</v>
      </c>
      <c r="C2521" t="s">
        <v>8690</v>
      </c>
      <c r="D2521" t="s">
        <v>8691</v>
      </c>
      <c r="E2521" t="s">
        <v>8692</v>
      </c>
      <c r="F2521" t="s">
        <v>8693</v>
      </c>
      <c r="G2521" t="s">
        <v>47</v>
      </c>
      <c r="H2521">
        <v>2</v>
      </c>
      <c r="I2521" t="s">
        <v>56</v>
      </c>
      <c r="J2521" t="s">
        <v>57</v>
      </c>
      <c r="K2521">
        <v>1</v>
      </c>
      <c r="L2521">
        <v>2</v>
      </c>
      <c r="M2521" t="s">
        <v>50</v>
      </c>
      <c r="N2521" t="s">
        <v>8931</v>
      </c>
      <c r="O2521">
        <v>0.90400000000000003</v>
      </c>
      <c r="P2521" t="s">
        <v>74</v>
      </c>
      <c r="R2521" t="s">
        <v>116</v>
      </c>
      <c r="S2521" t="s">
        <v>42</v>
      </c>
      <c r="T2521">
        <v>0</v>
      </c>
      <c r="U2521">
        <v>1</v>
      </c>
      <c r="V2521">
        <v>0</v>
      </c>
      <c r="W2521">
        <v>0</v>
      </c>
      <c r="X2521">
        <v>0</v>
      </c>
      <c r="Y2521">
        <v>0</v>
      </c>
      <c r="Z2521">
        <v>1</v>
      </c>
      <c r="AA2521">
        <v>87.9</v>
      </c>
      <c r="AB2521">
        <v>80.5</v>
      </c>
      <c r="AC2521">
        <v>3.7</v>
      </c>
      <c r="AD2521">
        <v>1.58</v>
      </c>
      <c r="AE2521">
        <v>-0.76400000000000001</v>
      </c>
      <c r="AF2521">
        <v>3.5259999999999998</v>
      </c>
      <c r="AG2521">
        <v>-2.7509999999999999</v>
      </c>
      <c r="AH2521">
        <v>6.4059999999999997</v>
      </c>
      <c r="AI2521">
        <v>1.04</v>
      </c>
      <c r="AJ2521">
        <v>-1.01</v>
      </c>
      <c r="AK2521">
        <v>23.8</v>
      </c>
      <c r="AL2521">
        <v>-4.5999999999999996</v>
      </c>
      <c r="AM2521">
        <v>8.3000000000000007</v>
      </c>
      <c r="AN2521">
        <v>47.27</v>
      </c>
      <c r="AO2521">
        <v>265.14699999999999</v>
      </c>
      <c r="AP2521" t="s">
        <v>8695</v>
      </c>
    </row>
    <row r="2522" spans="1:42">
      <c r="A2522" t="s">
        <v>8689</v>
      </c>
      <c r="B2522" t="s">
        <v>42</v>
      </c>
      <c r="C2522" t="s">
        <v>8690</v>
      </c>
      <c r="D2522" t="s">
        <v>8691</v>
      </c>
      <c r="E2522" t="s">
        <v>8692</v>
      </c>
      <c r="F2522" t="s">
        <v>8693</v>
      </c>
      <c r="G2522" t="s">
        <v>47</v>
      </c>
      <c r="H2522">
        <v>3</v>
      </c>
      <c r="I2522" t="s">
        <v>56</v>
      </c>
      <c r="J2522" t="s">
        <v>57</v>
      </c>
      <c r="K2522">
        <v>1</v>
      </c>
      <c r="L2522">
        <v>3</v>
      </c>
      <c r="M2522" t="s">
        <v>50</v>
      </c>
      <c r="N2522" t="s">
        <v>8931</v>
      </c>
      <c r="O2522">
        <v>0.89700000000000002</v>
      </c>
      <c r="P2522" t="s">
        <v>74</v>
      </c>
      <c r="R2522" t="s">
        <v>116</v>
      </c>
      <c r="S2522" t="s">
        <v>42</v>
      </c>
      <c r="T2522">
        <v>1</v>
      </c>
      <c r="U2522">
        <v>1</v>
      </c>
      <c r="V2522">
        <v>0</v>
      </c>
      <c r="W2522">
        <v>0</v>
      </c>
      <c r="X2522">
        <v>0</v>
      </c>
      <c r="Y2522">
        <v>0</v>
      </c>
      <c r="Z2522">
        <v>1</v>
      </c>
      <c r="AA2522">
        <v>87.7</v>
      </c>
      <c r="AB2522">
        <v>81.2</v>
      </c>
      <c r="AC2522">
        <v>3.68</v>
      </c>
      <c r="AD2522">
        <v>1.7</v>
      </c>
      <c r="AE2522">
        <v>1.5920000000000001</v>
      </c>
      <c r="AF2522">
        <v>1.712</v>
      </c>
      <c r="AG2522">
        <v>-2.4359999999999999</v>
      </c>
      <c r="AH2522">
        <v>6.1879999999999997</v>
      </c>
      <c r="AI2522">
        <v>3.35</v>
      </c>
      <c r="AJ2522">
        <v>-0.84</v>
      </c>
      <c r="AK2522">
        <v>23.8</v>
      </c>
      <c r="AL2522">
        <v>-11.9</v>
      </c>
      <c r="AM2522">
        <v>8.6</v>
      </c>
      <c r="AN2522">
        <v>76.656999999999996</v>
      </c>
      <c r="AO2522">
        <v>645.65899999999999</v>
      </c>
      <c r="AP2522" t="s">
        <v>8696</v>
      </c>
    </row>
    <row r="2523" spans="1:42">
      <c r="A2523" t="s">
        <v>8689</v>
      </c>
      <c r="B2523" t="s">
        <v>42</v>
      </c>
      <c r="C2523" t="s">
        <v>8690</v>
      </c>
      <c r="D2523" t="s">
        <v>8691</v>
      </c>
      <c r="E2523" t="s">
        <v>8692</v>
      </c>
      <c r="F2523" t="s">
        <v>8693</v>
      </c>
      <c r="G2523" t="s">
        <v>47</v>
      </c>
      <c r="H2523">
        <v>4</v>
      </c>
      <c r="I2523" t="s">
        <v>48</v>
      </c>
      <c r="J2523" t="s">
        <v>49</v>
      </c>
      <c r="K2523">
        <v>1</v>
      </c>
      <c r="L2523">
        <v>4</v>
      </c>
      <c r="M2523" t="s">
        <v>50</v>
      </c>
      <c r="N2523" t="s">
        <v>8931</v>
      </c>
      <c r="O2523">
        <v>0.90800000000000003</v>
      </c>
      <c r="P2523" t="s">
        <v>74</v>
      </c>
      <c r="Q2523" t="s">
        <v>85</v>
      </c>
      <c r="R2523" t="s">
        <v>116</v>
      </c>
      <c r="S2523" t="s">
        <v>42</v>
      </c>
      <c r="T2523">
        <v>2</v>
      </c>
      <c r="U2523">
        <v>1</v>
      </c>
      <c r="V2523">
        <v>0</v>
      </c>
      <c r="W2523">
        <v>0</v>
      </c>
      <c r="X2523">
        <v>0</v>
      </c>
      <c r="Y2523">
        <v>0</v>
      </c>
      <c r="Z2523">
        <v>1</v>
      </c>
      <c r="AA2523">
        <v>87.9</v>
      </c>
      <c r="AB2523">
        <v>81.5</v>
      </c>
      <c r="AC2523">
        <v>3.43</v>
      </c>
      <c r="AD2523">
        <v>1.78</v>
      </c>
      <c r="AE2523">
        <v>0.65100000000000002</v>
      </c>
      <c r="AF2523">
        <v>2.351</v>
      </c>
      <c r="AG2523">
        <v>-2.48</v>
      </c>
      <c r="AH2523">
        <v>6.1520000000000001</v>
      </c>
      <c r="AI2523">
        <v>0.78</v>
      </c>
      <c r="AJ2523">
        <v>-0.65</v>
      </c>
      <c r="AK2523">
        <v>23.8</v>
      </c>
      <c r="AL2523">
        <v>-4.5999999999999996</v>
      </c>
      <c r="AM2523">
        <v>8.1999999999999993</v>
      </c>
      <c r="AN2523">
        <v>52.34</v>
      </c>
      <c r="AO2523">
        <v>186.55600000000001</v>
      </c>
      <c r="AP2523" t="s">
        <v>8697</v>
      </c>
    </row>
    <row r="2524" spans="1:42">
      <c r="A2524" t="s">
        <v>8689</v>
      </c>
      <c r="B2524" t="s">
        <v>42</v>
      </c>
      <c r="C2524" t="s">
        <v>8690</v>
      </c>
      <c r="D2524" t="s">
        <v>8691</v>
      </c>
      <c r="E2524" t="s">
        <v>8692</v>
      </c>
      <c r="F2524" t="s">
        <v>8693</v>
      </c>
      <c r="G2524" t="s">
        <v>47</v>
      </c>
      <c r="H2524">
        <v>10</v>
      </c>
      <c r="I2524" t="s">
        <v>198</v>
      </c>
      <c r="J2524" t="s">
        <v>61</v>
      </c>
      <c r="K2524">
        <v>3</v>
      </c>
      <c r="L2524">
        <v>4</v>
      </c>
      <c r="M2524" t="s">
        <v>50</v>
      </c>
      <c r="N2524" t="s">
        <v>8931</v>
      </c>
      <c r="O2524">
        <v>0.90800000000000003</v>
      </c>
      <c r="P2524" t="s">
        <v>71</v>
      </c>
      <c r="R2524" t="s">
        <v>97</v>
      </c>
      <c r="S2524" t="s">
        <v>42</v>
      </c>
      <c r="T2524">
        <v>0</v>
      </c>
      <c r="U2524">
        <v>2</v>
      </c>
      <c r="V2524">
        <v>1</v>
      </c>
      <c r="W2524">
        <v>1</v>
      </c>
      <c r="X2524">
        <v>0</v>
      </c>
      <c r="Y2524">
        <v>0</v>
      </c>
      <c r="Z2524">
        <v>1</v>
      </c>
      <c r="AA2524">
        <v>88.5</v>
      </c>
      <c r="AB2524">
        <v>81.599999999999994</v>
      </c>
      <c r="AC2524">
        <v>3.76</v>
      </c>
      <c r="AD2524">
        <v>1.84</v>
      </c>
      <c r="AE2524">
        <v>0.45</v>
      </c>
      <c r="AF2524">
        <v>2.669</v>
      </c>
      <c r="AG2524">
        <v>-2.169</v>
      </c>
      <c r="AH2524">
        <v>6.3040000000000003</v>
      </c>
      <c r="AI2524">
        <v>2.46</v>
      </c>
      <c r="AJ2524">
        <v>0.35</v>
      </c>
      <c r="AK2524">
        <v>23.8</v>
      </c>
      <c r="AL2524">
        <v>-9.4</v>
      </c>
      <c r="AM2524">
        <v>7.8</v>
      </c>
      <c r="AN2524">
        <v>98.977999999999994</v>
      </c>
      <c r="AO2524">
        <v>472.666</v>
      </c>
      <c r="AP2524" t="s">
        <v>8703</v>
      </c>
    </row>
    <row r="2525" spans="1:42">
      <c r="A2525" t="s">
        <v>8689</v>
      </c>
      <c r="B2525" t="s">
        <v>42</v>
      </c>
      <c r="C2525" t="s">
        <v>8690</v>
      </c>
      <c r="D2525" t="s">
        <v>8691</v>
      </c>
      <c r="E2525" t="s">
        <v>8692</v>
      </c>
      <c r="F2525" t="s">
        <v>8693</v>
      </c>
      <c r="G2525" t="s">
        <v>47</v>
      </c>
      <c r="H2525">
        <v>12</v>
      </c>
      <c r="I2525" t="s">
        <v>56</v>
      </c>
      <c r="J2525" t="s">
        <v>57</v>
      </c>
      <c r="K2525">
        <v>4</v>
      </c>
      <c r="L2525">
        <v>2</v>
      </c>
      <c r="M2525" t="s">
        <v>50</v>
      </c>
      <c r="N2525" t="s">
        <v>8931</v>
      </c>
      <c r="O2525">
        <v>0.89800000000000002</v>
      </c>
      <c r="P2525" t="s">
        <v>139</v>
      </c>
      <c r="R2525" t="s">
        <v>78</v>
      </c>
      <c r="S2525" t="s">
        <v>54</v>
      </c>
      <c r="T2525">
        <v>0</v>
      </c>
      <c r="U2525">
        <v>1</v>
      </c>
      <c r="V2525">
        <v>2</v>
      </c>
      <c r="W2525">
        <v>1</v>
      </c>
      <c r="X2525">
        <v>0</v>
      </c>
      <c r="Y2525">
        <v>0</v>
      </c>
      <c r="Z2525">
        <v>1</v>
      </c>
      <c r="AA2525">
        <v>88.4</v>
      </c>
      <c r="AB2525">
        <v>81</v>
      </c>
      <c r="AC2525">
        <v>3.55</v>
      </c>
      <c r="AD2525">
        <v>1.74</v>
      </c>
      <c r="AE2525">
        <v>1.087</v>
      </c>
      <c r="AF2525">
        <v>2.0310000000000001</v>
      </c>
      <c r="AG2525">
        <v>-2.3359999999999999</v>
      </c>
      <c r="AH2525">
        <v>6.2439999999999998</v>
      </c>
      <c r="AI2525">
        <v>2.76</v>
      </c>
      <c r="AJ2525">
        <v>-1.04</v>
      </c>
      <c r="AK2525">
        <v>23.8</v>
      </c>
      <c r="AL2525">
        <v>-10.199999999999999</v>
      </c>
      <c r="AM2525">
        <v>8.6</v>
      </c>
      <c r="AN2525">
        <v>70.117000000000004</v>
      </c>
      <c r="AO2525">
        <v>548.95100000000002</v>
      </c>
      <c r="AP2525" t="s">
        <v>8705</v>
      </c>
    </row>
    <row r="2526" spans="1:42">
      <c r="A2526" t="s">
        <v>8689</v>
      </c>
      <c r="B2526" t="s">
        <v>42</v>
      </c>
      <c r="C2526" t="s">
        <v>8690</v>
      </c>
      <c r="D2526" t="s">
        <v>8691</v>
      </c>
      <c r="E2526" t="s">
        <v>8692</v>
      </c>
      <c r="F2526" t="s">
        <v>8693</v>
      </c>
      <c r="G2526" t="s">
        <v>47</v>
      </c>
      <c r="H2526">
        <v>13</v>
      </c>
      <c r="I2526" t="s">
        <v>60</v>
      </c>
      <c r="J2526" t="s">
        <v>61</v>
      </c>
      <c r="K2526">
        <v>4</v>
      </c>
      <c r="L2526">
        <v>3</v>
      </c>
      <c r="M2526" t="s">
        <v>70</v>
      </c>
      <c r="N2526" t="s">
        <v>8931</v>
      </c>
      <c r="O2526">
        <v>0.90800000000000003</v>
      </c>
      <c r="P2526" t="s">
        <v>139</v>
      </c>
      <c r="R2526" t="s">
        <v>78</v>
      </c>
      <c r="S2526" t="s">
        <v>54</v>
      </c>
      <c r="T2526">
        <v>1</v>
      </c>
      <c r="U2526">
        <v>1</v>
      </c>
      <c r="V2526">
        <v>2</v>
      </c>
      <c r="W2526">
        <v>1</v>
      </c>
      <c r="X2526">
        <v>0</v>
      </c>
      <c r="Y2526">
        <v>0</v>
      </c>
      <c r="Z2526">
        <v>1</v>
      </c>
      <c r="AA2526">
        <v>80.2</v>
      </c>
      <c r="AB2526">
        <v>74.599999999999994</v>
      </c>
      <c r="AC2526">
        <v>3.3</v>
      </c>
      <c r="AD2526">
        <v>1.56</v>
      </c>
      <c r="AE2526">
        <v>-0.79400000000000004</v>
      </c>
      <c r="AF2526">
        <v>2.6739999999999999</v>
      </c>
      <c r="AG2526">
        <v>-2.6459999999999999</v>
      </c>
      <c r="AH2526">
        <v>6.484</v>
      </c>
      <c r="AI2526">
        <v>4.22</v>
      </c>
      <c r="AJ2526">
        <v>-7.06</v>
      </c>
      <c r="AK2526">
        <v>23.8</v>
      </c>
      <c r="AL2526">
        <v>-8.6</v>
      </c>
      <c r="AM2526">
        <v>12.3</v>
      </c>
      <c r="AN2526">
        <v>31.042000000000002</v>
      </c>
      <c r="AO2526">
        <v>1408.98</v>
      </c>
      <c r="AP2526" t="s">
        <v>8706</v>
      </c>
    </row>
    <row r="2527" spans="1:42">
      <c r="A2527" t="s">
        <v>8689</v>
      </c>
      <c r="B2527" t="s">
        <v>42</v>
      </c>
      <c r="C2527" t="s">
        <v>8690</v>
      </c>
      <c r="D2527" t="s">
        <v>8691</v>
      </c>
      <c r="E2527" t="s">
        <v>8692</v>
      </c>
      <c r="F2527" t="s">
        <v>8693</v>
      </c>
      <c r="G2527" t="s">
        <v>47</v>
      </c>
      <c r="H2527">
        <v>15</v>
      </c>
      <c r="I2527" t="s">
        <v>87</v>
      </c>
      <c r="J2527" t="s">
        <v>49</v>
      </c>
      <c r="K2527">
        <v>4</v>
      </c>
      <c r="L2527">
        <v>5</v>
      </c>
      <c r="M2527" t="s">
        <v>50</v>
      </c>
      <c r="N2527" t="s">
        <v>8931</v>
      </c>
      <c r="O2527">
        <v>0.90600000000000003</v>
      </c>
      <c r="P2527" t="s">
        <v>139</v>
      </c>
      <c r="Q2527" t="s">
        <v>52</v>
      </c>
      <c r="R2527" t="s">
        <v>78</v>
      </c>
      <c r="S2527" t="s">
        <v>54</v>
      </c>
      <c r="T2527">
        <v>2</v>
      </c>
      <c r="U2527">
        <v>2</v>
      </c>
      <c r="V2527">
        <v>2</v>
      </c>
      <c r="W2527">
        <v>1</v>
      </c>
      <c r="X2527">
        <v>0</v>
      </c>
      <c r="Y2527">
        <v>0</v>
      </c>
      <c r="Z2527">
        <v>1</v>
      </c>
      <c r="AA2527">
        <v>88.2</v>
      </c>
      <c r="AB2527">
        <v>80.8</v>
      </c>
      <c r="AC2527">
        <v>3.3</v>
      </c>
      <c r="AD2527">
        <v>1.56</v>
      </c>
      <c r="AE2527">
        <v>0.221</v>
      </c>
      <c r="AF2527">
        <v>2.883</v>
      </c>
      <c r="AG2527">
        <v>-2.25</v>
      </c>
      <c r="AH2527">
        <v>6.3259999999999996</v>
      </c>
      <c r="AI2527">
        <v>2.21</v>
      </c>
      <c r="AJ2527">
        <v>0.44</v>
      </c>
      <c r="AK2527">
        <v>23.8</v>
      </c>
      <c r="AL2527">
        <v>-8.6999999999999993</v>
      </c>
      <c r="AM2527">
        <v>7.9</v>
      </c>
      <c r="AN2527">
        <v>102.42700000000001</v>
      </c>
      <c r="AO2527">
        <v>423.61599999999999</v>
      </c>
      <c r="AP2527" t="s">
        <v>8708</v>
      </c>
    </row>
    <row r="2528" spans="1:42">
      <c r="A2528" t="s">
        <v>8689</v>
      </c>
      <c r="B2528" t="s">
        <v>42</v>
      </c>
      <c r="C2528" t="s">
        <v>8690</v>
      </c>
      <c r="D2528" t="s">
        <v>8691</v>
      </c>
      <c r="E2528" t="s">
        <v>8692</v>
      </c>
      <c r="F2528" t="s">
        <v>8693</v>
      </c>
      <c r="G2528" t="s">
        <v>47</v>
      </c>
      <c r="H2528">
        <v>17</v>
      </c>
      <c r="I2528" t="s">
        <v>56</v>
      </c>
      <c r="J2528" t="s">
        <v>57</v>
      </c>
      <c r="K2528">
        <v>5</v>
      </c>
      <c r="L2528">
        <v>2</v>
      </c>
      <c r="M2528" t="s">
        <v>50</v>
      </c>
      <c r="N2528" t="s">
        <v>8931</v>
      </c>
      <c r="O2528">
        <v>0.90400000000000003</v>
      </c>
      <c r="P2528" t="s">
        <v>65</v>
      </c>
      <c r="R2528" t="s">
        <v>66</v>
      </c>
      <c r="S2528" t="s">
        <v>42</v>
      </c>
      <c r="T2528">
        <v>0</v>
      </c>
      <c r="U2528">
        <v>1</v>
      </c>
      <c r="V2528">
        <v>2</v>
      </c>
      <c r="W2528">
        <v>0</v>
      </c>
      <c r="X2528">
        <v>1</v>
      </c>
      <c r="Y2528">
        <v>1</v>
      </c>
      <c r="Z2528">
        <v>1</v>
      </c>
      <c r="AA2528">
        <v>88.4</v>
      </c>
      <c r="AB2528">
        <v>82.5</v>
      </c>
      <c r="AC2528">
        <v>3.11</v>
      </c>
      <c r="AD2528">
        <v>1.35</v>
      </c>
      <c r="AE2528">
        <v>1.361</v>
      </c>
      <c r="AF2528">
        <v>1.81</v>
      </c>
      <c r="AG2528">
        <v>-2.0659999999999998</v>
      </c>
      <c r="AH2528">
        <v>6.234</v>
      </c>
      <c r="AI2528">
        <v>4.54</v>
      </c>
      <c r="AJ2528">
        <v>-0.09</v>
      </c>
      <c r="AK2528">
        <v>23.9</v>
      </c>
      <c r="AL2528">
        <v>-15.1</v>
      </c>
      <c r="AM2528">
        <v>8.1999999999999993</v>
      </c>
      <c r="AN2528">
        <v>89.353999999999999</v>
      </c>
      <c r="AO2528">
        <v>866.25199999999995</v>
      </c>
      <c r="AP2528" t="s">
        <v>8710</v>
      </c>
    </row>
    <row r="2529" spans="1:42">
      <c r="A2529" t="s">
        <v>8689</v>
      </c>
      <c r="B2529" t="s">
        <v>42</v>
      </c>
      <c r="C2529" t="s">
        <v>8690</v>
      </c>
      <c r="D2529" t="s">
        <v>8691</v>
      </c>
      <c r="E2529" t="s">
        <v>8692</v>
      </c>
      <c r="F2529" t="s">
        <v>8693</v>
      </c>
      <c r="G2529" t="s">
        <v>47</v>
      </c>
      <c r="H2529">
        <v>18</v>
      </c>
      <c r="I2529" t="s">
        <v>56</v>
      </c>
      <c r="J2529" t="s">
        <v>57</v>
      </c>
      <c r="K2529">
        <v>5</v>
      </c>
      <c r="L2529">
        <v>3</v>
      </c>
      <c r="M2529" t="s">
        <v>50</v>
      </c>
      <c r="N2529" t="s">
        <v>8931</v>
      </c>
      <c r="O2529">
        <v>0.90300000000000002</v>
      </c>
      <c r="P2529" t="s">
        <v>65</v>
      </c>
      <c r="R2529" t="s">
        <v>66</v>
      </c>
      <c r="S2529" t="s">
        <v>42</v>
      </c>
      <c r="T2529">
        <v>1</v>
      </c>
      <c r="U2529">
        <v>1</v>
      </c>
      <c r="V2529">
        <v>2</v>
      </c>
      <c r="W2529">
        <v>0</v>
      </c>
      <c r="X2529">
        <v>1</v>
      </c>
      <c r="Y2529">
        <v>1</v>
      </c>
      <c r="Z2529">
        <v>1</v>
      </c>
      <c r="AA2529">
        <v>88.2</v>
      </c>
      <c r="AB2529">
        <v>81.2</v>
      </c>
      <c r="AC2529">
        <v>3.14</v>
      </c>
      <c r="AD2529">
        <v>1.52</v>
      </c>
      <c r="AE2529">
        <v>0.52400000000000002</v>
      </c>
      <c r="AF2529">
        <v>1.585</v>
      </c>
      <c r="AG2529">
        <v>-2.4569999999999999</v>
      </c>
      <c r="AH2529">
        <v>6.2060000000000004</v>
      </c>
      <c r="AI2529">
        <v>2.27</v>
      </c>
      <c r="AJ2529">
        <v>0.44</v>
      </c>
      <c r="AK2529">
        <v>23.8</v>
      </c>
      <c r="AL2529">
        <v>-9</v>
      </c>
      <c r="AM2529">
        <v>8</v>
      </c>
      <c r="AN2529">
        <v>102.127</v>
      </c>
      <c r="AO2529">
        <v>436.13200000000001</v>
      </c>
      <c r="AP2529" t="s">
        <v>8711</v>
      </c>
    </row>
    <row r="2530" spans="1:42">
      <c r="A2530" t="s">
        <v>8689</v>
      </c>
      <c r="B2530" t="s">
        <v>42</v>
      </c>
      <c r="C2530" t="s">
        <v>8690</v>
      </c>
      <c r="D2530" t="s">
        <v>8691</v>
      </c>
      <c r="E2530" t="s">
        <v>8692</v>
      </c>
      <c r="F2530" t="s">
        <v>8693</v>
      </c>
      <c r="G2530" t="s">
        <v>47</v>
      </c>
      <c r="H2530">
        <v>19</v>
      </c>
      <c r="I2530" t="s">
        <v>63</v>
      </c>
      <c r="J2530" t="s">
        <v>61</v>
      </c>
      <c r="K2530">
        <v>5</v>
      </c>
      <c r="L2530">
        <v>4</v>
      </c>
      <c r="M2530" t="s">
        <v>70</v>
      </c>
      <c r="N2530" t="s">
        <v>8931</v>
      </c>
      <c r="O2530">
        <v>0.90900000000000003</v>
      </c>
      <c r="P2530" t="s">
        <v>65</v>
      </c>
      <c r="R2530" t="s">
        <v>66</v>
      </c>
      <c r="S2530" t="s">
        <v>42</v>
      </c>
      <c r="T2530">
        <v>2</v>
      </c>
      <c r="U2530">
        <v>1</v>
      </c>
      <c r="V2530">
        <v>2</v>
      </c>
      <c r="W2530">
        <v>0</v>
      </c>
      <c r="X2530">
        <v>1</v>
      </c>
      <c r="Y2530">
        <v>1</v>
      </c>
      <c r="Z2530">
        <v>1</v>
      </c>
      <c r="AA2530">
        <v>80.400000000000006</v>
      </c>
      <c r="AB2530">
        <v>74.3</v>
      </c>
      <c r="AC2530">
        <v>3.15</v>
      </c>
      <c r="AD2530">
        <v>1.43</v>
      </c>
      <c r="AE2530">
        <v>0.05</v>
      </c>
      <c r="AF2530">
        <v>3.1030000000000002</v>
      </c>
      <c r="AG2530">
        <v>-2.4660000000000002</v>
      </c>
      <c r="AH2530">
        <v>6.53</v>
      </c>
      <c r="AI2530">
        <v>6.26</v>
      </c>
      <c r="AJ2530">
        <v>-5.86</v>
      </c>
      <c r="AK2530">
        <v>23.8</v>
      </c>
      <c r="AL2530">
        <v>-13.2</v>
      </c>
      <c r="AM2530">
        <v>12</v>
      </c>
      <c r="AN2530">
        <v>47.134</v>
      </c>
      <c r="AO2530">
        <v>1465.4</v>
      </c>
      <c r="AP2530" t="s">
        <v>8712</v>
      </c>
    </row>
    <row r="2531" spans="1:42">
      <c r="A2531" t="s">
        <v>8689</v>
      </c>
      <c r="B2531" t="s">
        <v>42</v>
      </c>
      <c r="C2531" t="s">
        <v>8690</v>
      </c>
      <c r="D2531" t="s">
        <v>8691</v>
      </c>
      <c r="E2531" t="s">
        <v>8692</v>
      </c>
      <c r="F2531" t="s">
        <v>8693</v>
      </c>
      <c r="G2531" t="s">
        <v>47</v>
      </c>
      <c r="H2531">
        <v>23</v>
      </c>
      <c r="I2531" t="s">
        <v>115</v>
      </c>
      <c r="J2531" t="s">
        <v>61</v>
      </c>
      <c r="K2531">
        <v>6</v>
      </c>
      <c r="L2531">
        <v>3</v>
      </c>
      <c r="M2531" t="s">
        <v>70</v>
      </c>
      <c r="N2531" t="s">
        <v>8931</v>
      </c>
      <c r="O2531">
        <v>0.90900000000000003</v>
      </c>
      <c r="P2531" t="s">
        <v>157</v>
      </c>
      <c r="R2531" t="s">
        <v>2780</v>
      </c>
      <c r="S2531" t="s">
        <v>42</v>
      </c>
      <c r="T2531">
        <v>1</v>
      </c>
      <c r="U2531">
        <v>1</v>
      </c>
      <c r="V2531">
        <v>2</v>
      </c>
      <c r="W2531">
        <v>1</v>
      </c>
      <c r="X2531">
        <v>0</v>
      </c>
      <c r="Y2531">
        <v>0</v>
      </c>
      <c r="Z2531">
        <v>1</v>
      </c>
      <c r="AA2531">
        <v>81.900000000000006</v>
      </c>
      <c r="AB2531">
        <v>76</v>
      </c>
      <c r="AC2531">
        <v>3.51</v>
      </c>
      <c r="AD2531">
        <v>1.73</v>
      </c>
      <c r="AE2531">
        <v>0.27600000000000002</v>
      </c>
      <c r="AF2531">
        <v>1.153</v>
      </c>
      <c r="AG2531">
        <v>-2.5289999999999999</v>
      </c>
      <c r="AH2531">
        <v>6.2889999999999997</v>
      </c>
      <c r="AI2531">
        <v>4.01</v>
      </c>
      <c r="AJ2531">
        <v>-7.54</v>
      </c>
      <c r="AK2531">
        <v>23.8</v>
      </c>
      <c r="AL2531">
        <v>-8.6999999999999993</v>
      </c>
      <c r="AM2531">
        <v>12.4</v>
      </c>
      <c r="AN2531">
        <v>28.146000000000001</v>
      </c>
      <c r="AO2531">
        <v>1481.55</v>
      </c>
      <c r="AP2531" t="s">
        <v>8716</v>
      </c>
    </row>
    <row r="2532" spans="1:42">
      <c r="A2532" t="s">
        <v>8689</v>
      </c>
      <c r="B2532" t="s">
        <v>42</v>
      </c>
      <c r="C2532" t="s">
        <v>8690</v>
      </c>
      <c r="D2532" t="s">
        <v>8691</v>
      </c>
      <c r="E2532" t="s">
        <v>8692</v>
      </c>
      <c r="F2532" t="s">
        <v>8693</v>
      </c>
      <c r="G2532" t="s">
        <v>47</v>
      </c>
      <c r="H2532">
        <v>24</v>
      </c>
      <c r="I2532" t="s">
        <v>155</v>
      </c>
      <c r="J2532" t="s">
        <v>57</v>
      </c>
      <c r="K2532">
        <v>6</v>
      </c>
      <c r="L2532">
        <v>4</v>
      </c>
      <c r="M2532" t="s">
        <v>50</v>
      </c>
      <c r="N2532" t="s">
        <v>8931</v>
      </c>
      <c r="O2532">
        <v>0.89900000000000002</v>
      </c>
      <c r="P2532" t="s">
        <v>157</v>
      </c>
      <c r="R2532" t="s">
        <v>2780</v>
      </c>
      <c r="S2532" t="s">
        <v>42</v>
      </c>
      <c r="T2532">
        <v>1</v>
      </c>
      <c r="U2532">
        <v>2</v>
      </c>
      <c r="V2532">
        <v>2</v>
      </c>
      <c r="W2532">
        <v>1</v>
      </c>
      <c r="X2532">
        <v>0</v>
      </c>
      <c r="Y2532">
        <v>0</v>
      </c>
      <c r="Z2532">
        <v>1</v>
      </c>
      <c r="AA2532">
        <v>89</v>
      </c>
      <c r="AB2532">
        <v>82.3</v>
      </c>
      <c r="AC2532">
        <v>3.59</v>
      </c>
      <c r="AD2532">
        <v>1.71</v>
      </c>
      <c r="AE2532">
        <v>1.0449999999999999</v>
      </c>
      <c r="AF2532">
        <v>1.087</v>
      </c>
      <c r="AG2532">
        <v>-2.1850000000000001</v>
      </c>
      <c r="AH2532">
        <v>6.1319999999999997</v>
      </c>
      <c r="AI2532">
        <v>4.4000000000000004</v>
      </c>
      <c r="AJ2532">
        <v>-0.89</v>
      </c>
      <c r="AK2532">
        <v>23.8</v>
      </c>
      <c r="AL2532">
        <v>-14.1</v>
      </c>
      <c r="AM2532">
        <v>8.6</v>
      </c>
      <c r="AN2532">
        <v>79.09</v>
      </c>
      <c r="AO2532">
        <v>851.202</v>
      </c>
      <c r="AP2532" t="s">
        <v>8717</v>
      </c>
    </row>
    <row r="2533" spans="1:42">
      <c r="A2533" t="s">
        <v>8689</v>
      </c>
      <c r="B2533" t="s">
        <v>42</v>
      </c>
      <c r="C2533" t="s">
        <v>8690</v>
      </c>
      <c r="D2533" t="s">
        <v>8691</v>
      </c>
      <c r="E2533" t="s">
        <v>8692</v>
      </c>
      <c r="F2533" t="s">
        <v>8693</v>
      </c>
      <c r="G2533" t="s">
        <v>47</v>
      </c>
      <c r="H2533">
        <v>27</v>
      </c>
      <c r="I2533" t="s">
        <v>48</v>
      </c>
      <c r="J2533" t="s">
        <v>49</v>
      </c>
      <c r="K2533">
        <v>7</v>
      </c>
      <c r="L2533">
        <v>2</v>
      </c>
      <c r="M2533" t="s">
        <v>50</v>
      </c>
      <c r="N2533" t="s">
        <v>8931</v>
      </c>
      <c r="O2533">
        <v>0.89600000000000002</v>
      </c>
      <c r="P2533" t="s">
        <v>149</v>
      </c>
      <c r="Q2533" t="s">
        <v>150</v>
      </c>
      <c r="R2533" t="s">
        <v>53</v>
      </c>
      <c r="S2533" t="s">
        <v>54</v>
      </c>
      <c r="T2533">
        <v>0</v>
      </c>
      <c r="U2533">
        <v>1</v>
      </c>
      <c r="V2533">
        <v>0</v>
      </c>
      <c r="W2533">
        <v>0</v>
      </c>
      <c r="X2533">
        <v>0</v>
      </c>
      <c r="Y2533">
        <v>0</v>
      </c>
      <c r="Z2533">
        <v>2</v>
      </c>
      <c r="AA2533">
        <v>86.6</v>
      </c>
      <c r="AB2533">
        <v>79.2</v>
      </c>
      <c r="AC2533">
        <v>3.84</v>
      </c>
      <c r="AD2533">
        <v>1.89</v>
      </c>
      <c r="AE2533">
        <v>0.86899999999999999</v>
      </c>
      <c r="AF2533">
        <v>2.927</v>
      </c>
      <c r="AG2533">
        <v>-2.2519999999999998</v>
      </c>
      <c r="AH2533">
        <v>6.52</v>
      </c>
      <c r="AI2533">
        <v>3.51</v>
      </c>
      <c r="AJ2533">
        <v>0.88</v>
      </c>
      <c r="AK2533">
        <v>23.8</v>
      </c>
      <c r="AL2533">
        <v>-12.6</v>
      </c>
      <c r="AM2533">
        <v>8.1999999999999993</v>
      </c>
      <c r="AN2533">
        <v>104.732</v>
      </c>
      <c r="AO2533">
        <v>665.74800000000005</v>
      </c>
      <c r="AP2533" t="s">
        <v>8720</v>
      </c>
    </row>
    <row r="2534" spans="1:42">
      <c r="A2534" t="s">
        <v>8689</v>
      </c>
      <c r="B2534" t="s">
        <v>42</v>
      </c>
      <c r="C2534" t="s">
        <v>8690</v>
      </c>
      <c r="D2534" t="s">
        <v>8691</v>
      </c>
      <c r="E2534" t="s">
        <v>8692</v>
      </c>
      <c r="F2534" t="s">
        <v>8693</v>
      </c>
      <c r="G2534" t="s">
        <v>47</v>
      </c>
      <c r="H2534">
        <v>30</v>
      </c>
      <c r="I2534" t="s">
        <v>69</v>
      </c>
      <c r="J2534" t="s">
        <v>61</v>
      </c>
      <c r="K2534">
        <v>8</v>
      </c>
      <c r="L2534">
        <v>3</v>
      </c>
      <c r="M2534" t="s">
        <v>70</v>
      </c>
      <c r="N2534" t="s">
        <v>8931</v>
      </c>
      <c r="O2534">
        <v>0.90800000000000003</v>
      </c>
      <c r="P2534" t="s">
        <v>71</v>
      </c>
      <c r="R2534" t="s">
        <v>1230</v>
      </c>
      <c r="S2534" t="s">
        <v>42</v>
      </c>
      <c r="T2534">
        <v>0</v>
      </c>
      <c r="U2534">
        <v>2</v>
      </c>
      <c r="V2534">
        <v>1</v>
      </c>
      <c r="W2534">
        <v>0</v>
      </c>
      <c r="X2534">
        <v>0</v>
      </c>
      <c r="Y2534">
        <v>0</v>
      </c>
      <c r="Z2534">
        <v>2</v>
      </c>
      <c r="AA2534">
        <v>82.2</v>
      </c>
      <c r="AB2534">
        <v>76.099999999999994</v>
      </c>
      <c r="AC2534">
        <v>3.36</v>
      </c>
      <c r="AD2534">
        <v>1.6</v>
      </c>
      <c r="AE2534">
        <v>0.97199999999999998</v>
      </c>
      <c r="AF2534">
        <v>0.80700000000000005</v>
      </c>
      <c r="AG2534">
        <v>-2.4350000000000001</v>
      </c>
      <c r="AH2534">
        <v>6.1920000000000002</v>
      </c>
      <c r="AI2534">
        <v>3.83</v>
      </c>
      <c r="AJ2534">
        <v>-4.53</v>
      </c>
      <c r="AK2534">
        <v>23.8</v>
      </c>
      <c r="AL2534">
        <v>-9.6999999999999993</v>
      </c>
      <c r="AM2534">
        <v>11.3</v>
      </c>
      <c r="AN2534">
        <v>40.529000000000003</v>
      </c>
      <c r="AO2534">
        <v>1026.3399999999999</v>
      </c>
      <c r="AP2534" t="s">
        <v>8723</v>
      </c>
    </row>
    <row r="2535" spans="1:42">
      <c r="A2535" t="s">
        <v>8689</v>
      </c>
      <c r="B2535" t="s">
        <v>42</v>
      </c>
      <c r="C2535" t="s">
        <v>8690</v>
      </c>
      <c r="D2535" t="s">
        <v>8691</v>
      </c>
      <c r="E2535" t="s">
        <v>8692</v>
      </c>
      <c r="F2535" t="s">
        <v>8693</v>
      </c>
      <c r="G2535" t="s">
        <v>47</v>
      </c>
      <c r="H2535">
        <v>32</v>
      </c>
      <c r="I2535" t="s">
        <v>56</v>
      </c>
      <c r="J2535" t="s">
        <v>57</v>
      </c>
      <c r="K2535">
        <v>9</v>
      </c>
      <c r="L2535">
        <v>2</v>
      </c>
      <c r="M2535" t="s">
        <v>50</v>
      </c>
      <c r="N2535" t="s">
        <v>8931</v>
      </c>
      <c r="O2535">
        <v>0.89600000000000002</v>
      </c>
      <c r="P2535" t="s">
        <v>74</v>
      </c>
      <c r="R2535" t="s">
        <v>165</v>
      </c>
      <c r="S2535" t="s">
        <v>54</v>
      </c>
      <c r="T2535">
        <v>0</v>
      </c>
      <c r="U2535">
        <v>1</v>
      </c>
      <c r="V2535">
        <v>2</v>
      </c>
      <c r="W2535">
        <v>0</v>
      </c>
      <c r="X2535">
        <v>0</v>
      </c>
      <c r="Y2535">
        <v>0</v>
      </c>
      <c r="Z2535">
        <v>2</v>
      </c>
      <c r="AA2535">
        <v>88.3</v>
      </c>
      <c r="AB2535">
        <v>80.900000000000006</v>
      </c>
      <c r="AC2535">
        <v>3.47</v>
      </c>
      <c r="AD2535">
        <v>1.61</v>
      </c>
      <c r="AE2535">
        <v>1.073</v>
      </c>
      <c r="AF2535">
        <v>3.6619999999999999</v>
      </c>
      <c r="AG2535">
        <v>-2.4630000000000001</v>
      </c>
      <c r="AH2535">
        <v>6.4690000000000003</v>
      </c>
      <c r="AI2535">
        <v>0.93</v>
      </c>
      <c r="AJ2535">
        <v>1.84</v>
      </c>
      <c r="AK2535">
        <v>23.8</v>
      </c>
      <c r="AL2535">
        <v>-6.6</v>
      </c>
      <c r="AM2535">
        <v>7.2</v>
      </c>
      <c r="AN2535">
        <v>153.75</v>
      </c>
      <c r="AO2535">
        <v>393.89299999999997</v>
      </c>
      <c r="AP2535" t="s">
        <v>8725</v>
      </c>
    </row>
    <row r="2536" spans="1:42">
      <c r="A2536" t="s">
        <v>8689</v>
      </c>
      <c r="B2536" t="s">
        <v>42</v>
      </c>
      <c r="C2536" t="s">
        <v>8690</v>
      </c>
      <c r="D2536" t="s">
        <v>8691</v>
      </c>
      <c r="E2536" t="s">
        <v>8692</v>
      </c>
      <c r="F2536" t="s">
        <v>8693</v>
      </c>
      <c r="G2536" t="s">
        <v>47</v>
      </c>
      <c r="H2536">
        <v>37</v>
      </c>
      <c r="I2536" t="s">
        <v>87</v>
      </c>
      <c r="J2536" t="s">
        <v>49</v>
      </c>
      <c r="K2536">
        <v>10</v>
      </c>
      <c r="L2536">
        <v>3</v>
      </c>
      <c r="M2536" t="s">
        <v>70</v>
      </c>
      <c r="N2536" t="s">
        <v>8931</v>
      </c>
      <c r="O2536">
        <v>0.90900000000000003</v>
      </c>
      <c r="P2536" t="s">
        <v>65</v>
      </c>
      <c r="Q2536" t="s">
        <v>85</v>
      </c>
      <c r="R2536" t="s">
        <v>116</v>
      </c>
      <c r="S2536" t="s">
        <v>42</v>
      </c>
      <c r="T2536">
        <v>0</v>
      </c>
      <c r="U2536">
        <v>2</v>
      </c>
      <c r="V2536">
        <v>0</v>
      </c>
      <c r="W2536">
        <v>0</v>
      </c>
      <c r="X2536">
        <v>0</v>
      </c>
      <c r="Y2536">
        <v>0</v>
      </c>
      <c r="Z2536">
        <v>3</v>
      </c>
      <c r="AA2536">
        <v>80.599999999999994</v>
      </c>
      <c r="AB2536">
        <v>75.3</v>
      </c>
      <c r="AC2536">
        <v>3.43</v>
      </c>
      <c r="AD2536">
        <v>1.78</v>
      </c>
      <c r="AE2536">
        <v>1.0109999999999999</v>
      </c>
      <c r="AF2536">
        <v>1.774</v>
      </c>
      <c r="AG2536">
        <v>-2.4689999999999999</v>
      </c>
      <c r="AH2536">
        <v>6.3129999999999997</v>
      </c>
      <c r="AI2536">
        <v>4.4000000000000004</v>
      </c>
      <c r="AJ2536">
        <v>-5.72</v>
      </c>
      <c r="AK2536">
        <v>23.9</v>
      </c>
      <c r="AL2536">
        <v>-10.1</v>
      </c>
      <c r="AM2536">
        <v>11.8</v>
      </c>
      <c r="AN2536">
        <v>37.838999999999999</v>
      </c>
      <c r="AO2536">
        <v>1243.53</v>
      </c>
      <c r="AP2536" t="s">
        <v>8730</v>
      </c>
    </row>
    <row r="2537" spans="1:42">
      <c r="A2537" t="s">
        <v>8689</v>
      </c>
      <c r="B2537" t="s">
        <v>42</v>
      </c>
      <c r="C2537" t="s">
        <v>8690</v>
      </c>
      <c r="D2537" t="s">
        <v>8691</v>
      </c>
      <c r="E2537" t="s">
        <v>8692</v>
      </c>
      <c r="F2537" t="s">
        <v>8693</v>
      </c>
      <c r="G2537" t="s">
        <v>47</v>
      </c>
      <c r="H2537">
        <v>39</v>
      </c>
      <c r="I2537" t="s">
        <v>56</v>
      </c>
      <c r="J2537" t="s">
        <v>57</v>
      </c>
      <c r="K2537">
        <v>11</v>
      </c>
      <c r="L2537">
        <v>2</v>
      </c>
      <c r="M2537" t="s">
        <v>50</v>
      </c>
      <c r="N2537" t="s">
        <v>8931</v>
      </c>
      <c r="O2537">
        <v>0.89300000000000002</v>
      </c>
      <c r="P2537" t="s">
        <v>65</v>
      </c>
      <c r="R2537" t="s">
        <v>72</v>
      </c>
      <c r="S2537" t="s">
        <v>54</v>
      </c>
      <c r="T2537">
        <v>1</v>
      </c>
      <c r="U2537">
        <v>0</v>
      </c>
      <c r="V2537">
        <v>0</v>
      </c>
      <c r="W2537">
        <v>1</v>
      </c>
      <c r="X2537">
        <v>0</v>
      </c>
      <c r="Y2537">
        <v>0</v>
      </c>
      <c r="Z2537">
        <v>3</v>
      </c>
      <c r="AA2537">
        <v>84.6</v>
      </c>
      <c r="AB2537">
        <v>77.900000000000006</v>
      </c>
      <c r="AC2537">
        <v>3.22</v>
      </c>
      <c r="AD2537">
        <v>1.47</v>
      </c>
      <c r="AE2537">
        <v>-1.9E-2</v>
      </c>
      <c r="AF2537">
        <v>4.3090000000000002</v>
      </c>
      <c r="AG2537">
        <v>-2.4350000000000001</v>
      </c>
      <c r="AH2537">
        <v>6.6539999999999999</v>
      </c>
      <c r="AI2537">
        <v>4.21</v>
      </c>
      <c r="AJ2537">
        <v>0.44</v>
      </c>
      <c r="AK2537">
        <v>23.8</v>
      </c>
      <c r="AL2537">
        <v>-13.3</v>
      </c>
      <c r="AM2537">
        <v>8.4</v>
      </c>
      <c r="AN2537">
        <v>96.593999999999994</v>
      </c>
      <c r="AO2537">
        <v>767.32799999999997</v>
      </c>
      <c r="AP2537" t="s">
        <v>8732</v>
      </c>
    </row>
    <row r="2538" spans="1:42">
      <c r="A2538" t="s">
        <v>8689</v>
      </c>
      <c r="B2538" t="s">
        <v>42</v>
      </c>
      <c r="C2538" t="s">
        <v>8690</v>
      </c>
      <c r="D2538" t="s">
        <v>8691</v>
      </c>
      <c r="E2538" t="s">
        <v>8692</v>
      </c>
      <c r="F2538" t="s">
        <v>8693</v>
      </c>
      <c r="G2538" t="s">
        <v>47</v>
      </c>
      <c r="H2538">
        <v>41</v>
      </c>
      <c r="I2538" t="s">
        <v>652</v>
      </c>
      <c r="J2538" t="s">
        <v>61</v>
      </c>
      <c r="K2538">
        <v>11</v>
      </c>
      <c r="L2538">
        <v>4</v>
      </c>
      <c r="M2538" t="s">
        <v>70</v>
      </c>
      <c r="N2538" t="s">
        <v>8931</v>
      </c>
      <c r="O2538">
        <v>0.90800000000000003</v>
      </c>
      <c r="P2538" t="s">
        <v>65</v>
      </c>
      <c r="R2538" t="s">
        <v>72</v>
      </c>
      <c r="S2538" t="s">
        <v>54</v>
      </c>
      <c r="T2538">
        <v>2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3</v>
      </c>
      <c r="AA2538">
        <v>77.599999999999994</v>
      </c>
      <c r="AB2538">
        <v>72.2</v>
      </c>
      <c r="AC2538">
        <v>3.24</v>
      </c>
      <c r="AD2538">
        <v>1.5</v>
      </c>
      <c r="AE2538">
        <v>-0.2</v>
      </c>
      <c r="AF2538">
        <v>2.4319999999999999</v>
      </c>
      <c r="AG2538">
        <v>-2.516</v>
      </c>
      <c r="AH2538">
        <v>6.4539999999999997</v>
      </c>
      <c r="AI2538">
        <v>3.59</v>
      </c>
      <c r="AJ2538">
        <v>-5.05</v>
      </c>
      <c r="AK2538">
        <v>23.8</v>
      </c>
      <c r="AL2538">
        <v>-7.8</v>
      </c>
      <c r="AM2538">
        <v>12.1</v>
      </c>
      <c r="AN2538">
        <v>35.691000000000003</v>
      </c>
      <c r="AO2538">
        <v>1024.94</v>
      </c>
      <c r="AP2538" t="s">
        <v>8734</v>
      </c>
    </row>
    <row r="2539" spans="1:42">
      <c r="A2539" t="s">
        <v>8689</v>
      </c>
      <c r="B2539" t="s">
        <v>42</v>
      </c>
      <c r="C2539" t="s">
        <v>8690</v>
      </c>
      <c r="D2539" t="s">
        <v>8691</v>
      </c>
      <c r="E2539" t="s">
        <v>8692</v>
      </c>
      <c r="F2539" t="s">
        <v>8693</v>
      </c>
      <c r="G2539" t="s">
        <v>47</v>
      </c>
      <c r="H2539">
        <v>43</v>
      </c>
      <c r="I2539" t="s">
        <v>56</v>
      </c>
      <c r="J2539" t="s">
        <v>57</v>
      </c>
      <c r="K2539">
        <v>12</v>
      </c>
      <c r="L2539">
        <v>1</v>
      </c>
      <c r="M2539" t="s">
        <v>50</v>
      </c>
      <c r="N2539" t="s">
        <v>8931</v>
      </c>
      <c r="O2539">
        <v>0.90400000000000003</v>
      </c>
      <c r="P2539" t="s">
        <v>65</v>
      </c>
      <c r="R2539" t="s">
        <v>97</v>
      </c>
      <c r="S2539" t="s">
        <v>42</v>
      </c>
      <c r="T2539">
        <v>0</v>
      </c>
      <c r="U2539">
        <v>0</v>
      </c>
      <c r="V2539">
        <v>0</v>
      </c>
      <c r="W2539">
        <v>1</v>
      </c>
      <c r="X2539">
        <v>1</v>
      </c>
      <c r="Y2539">
        <v>0</v>
      </c>
      <c r="Z2539">
        <v>3</v>
      </c>
      <c r="AA2539">
        <v>86.9</v>
      </c>
      <c r="AB2539">
        <v>80.5</v>
      </c>
      <c r="AC2539">
        <v>3.73</v>
      </c>
      <c r="AD2539">
        <v>1.82</v>
      </c>
      <c r="AE2539">
        <v>1.2749999999999999</v>
      </c>
      <c r="AF2539">
        <v>2.0219999999999998</v>
      </c>
      <c r="AG2539">
        <v>-2.2650000000000001</v>
      </c>
      <c r="AH2539">
        <v>6.3620000000000001</v>
      </c>
      <c r="AI2539">
        <v>1.61</v>
      </c>
      <c r="AJ2539">
        <v>0.97</v>
      </c>
      <c r="AK2539">
        <v>23.8</v>
      </c>
      <c r="AL2539">
        <v>-7.5</v>
      </c>
      <c r="AM2539">
        <v>7.9</v>
      </c>
      <c r="AN2539">
        <v>122.151</v>
      </c>
      <c r="AO2539">
        <v>354.52499999999998</v>
      </c>
      <c r="AP2539" t="s">
        <v>8736</v>
      </c>
    </row>
    <row r="2540" spans="1:42">
      <c r="A2540" t="s">
        <v>8689</v>
      </c>
      <c r="B2540" t="s">
        <v>42</v>
      </c>
      <c r="C2540" t="s">
        <v>8690</v>
      </c>
      <c r="D2540" t="s">
        <v>8691</v>
      </c>
      <c r="E2540" t="s">
        <v>8692</v>
      </c>
      <c r="F2540" t="s">
        <v>8693</v>
      </c>
      <c r="G2540" t="s">
        <v>47</v>
      </c>
      <c r="H2540">
        <v>44</v>
      </c>
      <c r="I2540" t="s">
        <v>56</v>
      </c>
      <c r="J2540" t="s">
        <v>57</v>
      </c>
      <c r="K2540">
        <v>12</v>
      </c>
      <c r="L2540">
        <v>2</v>
      </c>
      <c r="M2540" t="s">
        <v>50</v>
      </c>
      <c r="N2540" t="s">
        <v>8931</v>
      </c>
      <c r="O2540">
        <v>0.89500000000000002</v>
      </c>
      <c r="P2540" t="s">
        <v>65</v>
      </c>
      <c r="R2540" t="s">
        <v>97</v>
      </c>
      <c r="S2540" t="s">
        <v>42</v>
      </c>
      <c r="T2540">
        <v>1</v>
      </c>
      <c r="U2540">
        <v>0</v>
      </c>
      <c r="V2540">
        <v>0</v>
      </c>
      <c r="W2540">
        <v>1</v>
      </c>
      <c r="X2540">
        <v>1</v>
      </c>
      <c r="Y2540">
        <v>0</v>
      </c>
      <c r="Z2540">
        <v>3</v>
      </c>
      <c r="AA2540">
        <v>87.3</v>
      </c>
      <c r="AB2540">
        <v>80.2</v>
      </c>
      <c r="AC2540">
        <v>3.67</v>
      </c>
      <c r="AD2540">
        <v>1.7</v>
      </c>
      <c r="AE2540">
        <v>0.97799999999999998</v>
      </c>
      <c r="AF2540">
        <v>1.238</v>
      </c>
      <c r="AG2540">
        <v>-2.2200000000000002</v>
      </c>
      <c r="AH2540">
        <v>6.2140000000000004</v>
      </c>
      <c r="AI2540">
        <v>0.93</v>
      </c>
      <c r="AJ2540">
        <v>-1.58</v>
      </c>
      <c r="AK2540">
        <v>23.8</v>
      </c>
      <c r="AL2540">
        <v>-4.9000000000000004</v>
      </c>
      <c r="AM2540">
        <v>9</v>
      </c>
      <c r="AN2540">
        <v>31.094000000000001</v>
      </c>
      <c r="AO2540">
        <v>331.399</v>
      </c>
      <c r="AP2540" t="s">
        <v>8737</v>
      </c>
    </row>
    <row r="2541" spans="1:42">
      <c r="A2541" t="s">
        <v>8689</v>
      </c>
      <c r="B2541" t="s">
        <v>42</v>
      </c>
      <c r="C2541" t="s">
        <v>8690</v>
      </c>
      <c r="D2541" t="s">
        <v>8691</v>
      </c>
      <c r="E2541" t="s">
        <v>8692</v>
      </c>
      <c r="F2541" t="s">
        <v>8693</v>
      </c>
      <c r="G2541" t="s">
        <v>47</v>
      </c>
      <c r="H2541">
        <v>45</v>
      </c>
      <c r="I2541" t="s">
        <v>60</v>
      </c>
      <c r="J2541" t="s">
        <v>61</v>
      </c>
      <c r="K2541">
        <v>12</v>
      </c>
      <c r="L2541">
        <v>3</v>
      </c>
      <c r="M2541" t="s">
        <v>50</v>
      </c>
      <c r="N2541" t="s">
        <v>8931</v>
      </c>
      <c r="O2541">
        <v>0.90400000000000003</v>
      </c>
      <c r="P2541" t="s">
        <v>65</v>
      </c>
      <c r="R2541" t="s">
        <v>97</v>
      </c>
      <c r="S2541" t="s">
        <v>42</v>
      </c>
      <c r="T2541">
        <v>2</v>
      </c>
      <c r="U2541">
        <v>0</v>
      </c>
      <c r="V2541">
        <v>0</v>
      </c>
      <c r="W2541">
        <v>1</v>
      </c>
      <c r="X2541">
        <v>1</v>
      </c>
      <c r="Y2541">
        <v>0</v>
      </c>
      <c r="Z2541">
        <v>3</v>
      </c>
      <c r="AA2541">
        <v>86.4</v>
      </c>
      <c r="AB2541">
        <v>79.8</v>
      </c>
      <c r="AC2541">
        <v>3.76</v>
      </c>
      <c r="AD2541">
        <v>1.84</v>
      </c>
      <c r="AE2541">
        <v>0.40400000000000003</v>
      </c>
      <c r="AF2541">
        <v>2.38</v>
      </c>
      <c r="AG2541">
        <v>-2.3759999999999999</v>
      </c>
      <c r="AH2541">
        <v>6.3760000000000003</v>
      </c>
      <c r="AI2541">
        <v>0.41</v>
      </c>
      <c r="AJ2541">
        <v>1.19</v>
      </c>
      <c r="AK2541">
        <v>23.8</v>
      </c>
      <c r="AL2541">
        <v>-3.7</v>
      </c>
      <c r="AM2541">
        <v>7.8</v>
      </c>
      <c r="AN2541">
        <v>161.428</v>
      </c>
      <c r="AO2541">
        <v>240.43600000000001</v>
      </c>
      <c r="AP2541" t="s">
        <v>8738</v>
      </c>
    </row>
    <row r="2542" spans="1:42">
      <c r="A2542" t="s">
        <v>8689</v>
      </c>
      <c r="B2542" t="s">
        <v>42</v>
      </c>
      <c r="C2542" t="s">
        <v>8690</v>
      </c>
      <c r="D2542" t="s">
        <v>8691</v>
      </c>
      <c r="E2542" t="s">
        <v>8692</v>
      </c>
      <c r="F2542" t="s">
        <v>8693</v>
      </c>
      <c r="G2542" t="s">
        <v>47</v>
      </c>
      <c r="H2542">
        <v>47</v>
      </c>
      <c r="I2542" t="s">
        <v>60</v>
      </c>
      <c r="J2542" t="s">
        <v>61</v>
      </c>
      <c r="K2542">
        <v>12</v>
      </c>
      <c r="L2542">
        <v>5</v>
      </c>
      <c r="M2542" t="s">
        <v>50</v>
      </c>
      <c r="N2542" t="s">
        <v>8931</v>
      </c>
      <c r="O2542">
        <v>0.90600000000000003</v>
      </c>
      <c r="P2542" t="s">
        <v>65</v>
      </c>
      <c r="R2542" t="s">
        <v>97</v>
      </c>
      <c r="S2542" t="s">
        <v>42</v>
      </c>
      <c r="T2542">
        <v>2</v>
      </c>
      <c r="U2542">
        <v>2</v>
      </c>
      <c r="V2542">
        <v>0</v>
      </c>
      <c r="W2542">
        <v>1</v>
      </c>
      <c r="X2542">
        <v>1</v>
      </c>
      <c r="Y2542">
        <v>0</v>
      </c>
      <c r="Z2542">
        <v>3</v>
      </c>
      <c r="AA2542">
        <v>88.2</v>
      </c>
      <c r="AB2542">
        <v>82.8</v>
      </c>
      <c r="AC2542">
        <v>3.76</v>
      </c>
      <c r="AD2542">
        <v>1.84</v>
      </c>
      <c r="AE2542">
        <v>0.123</v>
      </c>
      <c r="AF2542">
        <v>2.5499999999999998</v>
      </c>
      <c r="AG2542">
        <v>-2.3250000000000002</v>
      </c>
      <c r="AH2542">
        <v>6.3559999999999999</v>
      </c>
      <c r="AI2542">
        <v>2.54</v>
      </c>
      <c r="AJ2542">
        <v>0.39</v>
      </c>
      <c r="AK2542">
        <v>23.9</v>
      </c>
      <c r="AL2542">
        <v>-9.1999999999999993</v>
      </c>
      <c r="AM2542">
        <v>7.6</v>
      </c>
      <c r="AN2542">
        <v>99.739000000000004</v>
      </c>
      <c r="AO2542">
        <v>496.35700000000003</v>
      </c>
      <c r="AP2542" t="s">
        <v>8740</v>
      </c>
    </row>
    <row r="2543" spans="1:42">
      <c r="A2543" t="s">
        <v>8689</v>
      </c>
      <c r="B2543" t="s">
        <v>42</v>
      </c>
      <c r="C2543" t="s">
        <v>8690</v>
      </c>
      <c r="D2543" t="s">
        <v>8691</v>
      </c>
      <c r="E2543" t="s">
        <v>8692</v>
      </c>
      <c r="F2543" t="s">
        <v>8693</v>
      </c>
      <c r="G2543" t="s">
        <v>47</v>
      </c>
      <c r="H2543">
        <v>49</v>
      </c>
      <c r="I2543" t="s">
        <v>87</v>
      </c>
      <c r="J2543" t="s">
        <v>49</v>
      </c>
      <c r="K2543">
        <v>12</v>
      </c>
      <c r="L2543">
        <v>7</v>
      </c>
      <c r="M2543" t="s">
        <v>70</v>
      </c>
      <c r="N2543" t="s">
        <v>8931</v>
      </c>
      <c r="O2543">
        <v>0.90800000000000003</v>
      </c>
      <c r="P2543" t="s">
        <v>65</v>
      </c>
      <c r="Q2543" t="s">
        <v>125</v>
      </c>
      <c r="R2543" t="s">
        <v>97</v>
      </c>
      <c r="S2543" t="s">
        <v>42</v>
      </c>
      <c r="T2543">
        <v>3</v>
      </c>
      <c r="U2543">
        <v>2</v>
      </c>
      <c r="V2543">
        <v>0</v>
      </c>
      <c r="W2543">
        <v>1</v>
      </c>
      <c r="X2543">
        <v>1</v>
      </c>
      <c r="Y2543">
        <v>0</v>
      </c>
      <c r="Z2543">
        <v>3</v>
      </c>
      <c r="AA2543">
        <v>81</v>
      </c>
      <c r="AB2543">
        <v>74.900000000000006</v>
      </c>
      <c r="AC2543">
        <v>3.76</v>
      </c>
      <c r="AD2543">
        <v>1.84</v>
      </c>
      <c r="AE2543">
        <v>1.2490000000000001</v>
      </c>
      <c r="AF2543">
        <v>1.7969999999999999</v>
      </c>
      <c r="AG2543">
        <v>-2.3410000000000002</v>
      </c>
      <c r="AH2543">
        <v>6.3289999999999997</v>
      </c>
      <c r="AI2543">
        <v>2.2799999999999998</v>
      </c>
      <c r="AJ2543">
        <v>-7.46</v>
      </c>
      <c r="AK2543">
        <v>23.8</v>
      </c>
      <c r="AL2543">
        <v>-6.1</v>
      </c>
      <c r="AM2543">
        <v>12.4</v>
      </c>
      <c r="AN2543">
        <v>17.071999999999999</v>
      </c>
      <c r="AO2543">
        <v>1333.17</v>
      </c>
      <c r="AP2543" t="s">
        <v>8742</v>
      </c>
    </row>
    <row r="2544" spans="1:42">
      <c r="A2544" t="s">
        <v>8689</v>
      </c>
      <c r="B2544" t="s">
        <v>42</v>
      </c>
      <c r="C2544" t="s">
        <v>8690</v>
      </c>
      <c r="D2544" t="s">
        <v>8691</v>
      </c>
      <c r="E2544" t="s">
        <v>8692</v>
      </c>
      <c r="F2544" t="s">
        <v>8693</v>
      </c>
      <c r="G2544" t="s">
        <v>47</v>
      </c>
      <c r="H2544">
        <v>50</v>
      </c>
      <c r="I2544" t="s">
        <v>131</v>
      </c>
      <c r="J2544" t="s">
        <v>49</v>
      </c>
      <c r="K2544">
        <v>13</v>
      </c>
      <c r="L2544">
        <v>1</v>
      </c>
      <c r="M2544" t="s">
        <v>70</v>
      </c>
      <c r="N2544" t="s">
        <v>8931</v>
      </c>
      <c r="O2544">
        <v>0.90800000000000003</v>
      </c>
      <c r="P2544" t="s">
        <v>65</v>
      </c>
      <c r="Q2544" t="s">
        <v>125</v>
      </c>
      <c r="R2544" t="s">
        <v>78</v>
      </c>
      <c r="S2544" t="s">
        <v>54</v>
      </c>
      <c r="T2544">
        <v>0</v>
      </c>
      <c r="U2544">
        <v>0</v>
      </c>
      <c r="V2544">
        <v>0</v>
      </c>
      <c r="W2544">
        <v>1</v>
      </c>
      <c r="X2544">
        <v>1</v>
      </c>
      <c r="Y2544">
        <v>1</v>
      </c>
      <c r="Z2544">
        <v>3</v>
      </c>
      <c r="AA2544">
        <v>79.900000000000006</v>
      </c>
      <c r="AB2544">
        <v>73.599999999999994</v>
      </c>
      <c r="AC2544">
        <v>3.3</v>
      </c>
      <c r="AD2544">
        <v>1.56</v>
      </c>
      <c r="AE2544">
        <v>-0.124</v>
      </c>
      <c r="AF2544">
        <v>2.2109999999999999</v>
      </c>
      <c r="AG2544">
        <v>-2.702</v>
      </c>
      <c r="AH2544">
        <v>6.407</v>
      </c>
      <c r="AI2544">
        <v>3.93</v>
      </c>
      <c r="AJ2544">
        <v>-8.81</v>
      </c>
      <c r="AK2544">
        <v>23.8</v>
      </c>
      <c r="AL2544">
        <v>-8</v>
      </c>
      <c r="AM2544">
        <v>13.3</v>
      </c>
      <c r="AN2544">
        <v>24.181000000000001</v>
      </c>
      <c r="AO2544">
        <v>1623.93</v>
      </c>
      <c r="AP2544" t="s">
        <v>8743</v>
      </c>
    </row>
    <row r="2545" spans="1:42">
      <c r="A2545" t="s">
        <v>8689</v>
      </c>
      <c r="B2545" t="s">
        <v>42</v>
      </c>
      <c r="C2545" t="s">
        <v>8690</v>
      </c>
      <c r="D2545" t="s">
        <v>8691</v>
      </c>
      <c r="E2545" t="s">
        <v>8692</v>
      </c>
      <c r="F2545" t="s">
        <v>8693</v>
      </c>
      <c r="G2545" t="s">
        <v>47</v>
      </c>
      <c r="H2545">
        <v>52</v>
      </c>
      <c r="I2545" t="s">
        <v>63</v>
      </c>
      <c r="J2545" t="s">
        <v>61</v>
      </c>
      <c r="K2545">
        <v>14</v>
      </c>
      <c r="L2545">
        <v>2</v>
      </c>
      <c r="M2545" t="s">
        <v>70</v>
      </c>
      <c r="N2545" t="s">
        <v>8931</v>
      </c>
      <c r="O2545">
        <v>0.90800000000000003</v>
      </c>
      <c r="P2545" t="s">
        <v>498</v>
      </c>
      <c r="R2545" t="s">
        <v>66</v>
      </c>
      <c r="S2545" t="s">
        <v>42</v>
      </c>
      <c r="T2545">
        <v>0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3</v>
      </c>
      <c r="AA2545">
        <v>80.599999999999994</v>
      </c>
      <c r="AB2545">
        <v>74.2</v>
      </c>
      <c r="AC2545">
        <v>3.16</v>
      </c>
      <c r="AD2545">
        <v>1.56</v>
      </c>
      <c r="AE2545">
        <v>0.11700000000000001</v>
      </c>
      <c r="AF2545">
        <v>2.093</v>
      </c>
      <c r="AG2545">
        <v>-2.3769999999999998</v>
      </c>
      <c r="AH2545">
        <v>6.3479999999999999</v>
      </c>
      <c r="AI2545">
        <v>4.2300000000000004</v>
      </c>
      <c r="AJ2545">
        <v>-7.47</v>
      </c>
      <c r="AK2545">
        <v>23.8</v>
      </c>
      <c r="AL2545">
        <v>-8.9</v>
      </c>
      <c r="AM2545">
        <v>12.6</v>
      </c>
      <c r="AN2545">
        <v>29.712</v>
      </c>
      <c r="AO2545">
        <v>1458.71</v>
      </c>
      <c r="AP2545" t="s">
        <v>8745</v>
      </c>
    </row>
    <row r="2546" spans="1:42">
      <c r="A2546" t="s">
        <v>8689</v>
      </c>
      <c r="B2546" t="s">
        <v>42</v>
      </c>
      <c r="C2546" t="s">
        <v>8690</v>
      </c>
      <c r="D2546" t="s">
        <v>8691</v>
      </c>
      <c r="E2546" t="s">
        <v>8692</v>
      </c>
      <c r="F2546" t="s">
        <v>8693</v>
      </c>
      <c r="G2546" t="s">
        <v>47</v>
      </c>
      <c r="H2546">
        <v>53</v>
      </c>
      <c r="I2546" t="s">
        <v>56</v>
      </c>
      <c r="J2546" t="s">
        <v>57</v>
      </c>
      <c r="K2546">
        <v>14</v>
      </c>
      <c r="L2546">
        <v>3</v>
      </c>
      <c r="M2546" t="s">
        <v>70</v>
      </c>
      <c r="N2546" t="s">
        <v>8931</v>
      </c>
      <c r="O2546">
        <v>0.90900000000000003</v>
      </c>
      <c r="P2546" t="s">
        <v>498</v>
      </c>
      <c r="R2546" t="s">
        <v>66</v>
      </c>
      <c r="S2546" t="s">
        <v>42</v>
      </c>
      <c r="T2546">
        <v>0</v>
      </c>
      <c r="U2546">
        <v>2</v>
      </c>
      <c r="V2546">
        <v>1</v>
      </c>
      <c r="W2546">
        <v>1</v>
      </c>
      <c r="X2546">
        <v>1</v>
      </c>
      <c r="Y2546">
        <v>1</v>
      </c>
      <c r="Z2546">
        <v>3</v>
      </c>
      <c r="AA2546">
        <v>81.5</v>
      </c>
      <c r="AB2546">
        <v>76</v>
      </c>
      <c r="AC2546">
        <v>3.16</v>
      </c>
      <c r="AD2546">
        <v>1.56</v>
      </c>
      <c r="AE2546">
        <v>0.51600000000000001</v>
      </c>
      <c r="AF2546">
        <v>1.169</v>
      </c>
      <c r="AG2546">
        <v>-2.218</v>
      </c>
      <c r="AH2546">
        <v>6.2439999999999998</v>
      </c>
      <c r="AI2546">
        <v>4.37</v>
      </c>
      <c r="AJ2546">
        <v>-8.73</v>
      </c>
      <c r="AK2546">
        <v>23.9</v>
      </c>
      <c r="AL2546">
        <v>-8.9</v>
      </c>
      <c r="AM2546">
        <v>12.9</v>
      </c>
      <c r="AN2546">
        <v>26.704999999999998</v>
      </c>
      <c r="AO2546">
        <v>1693.4</v>
      </c>
      <c r="AP2546" t="s">
        <v>8746</v>
      </c>
    </row>
    <row r="2547" spans="1:42">
      <c r="A2547" t="s">
        <v>8689</v>
      </c>
      <c r="B2547" t="s">
        <v>42</v>
      </c>
      <c r="C2547" t="s">
        <v>8690</v>
      </c>
      <c r="D2547" t="s">
        <v>8691</v>
      </c>
      <c r="E2547" t="s">
        <v>8692</v>
      </c>
      <c r="F2547" t="s">
        <v>8693</v>
      </c>
      <c r="G2547" t="s">
        <v>47</v>
      </c>
      <c r="H2547">
        <v>55</v>
      </c>
      <c r="I2547" t="s">
        <v>63</v>
      </c>
      <c r="J2547" t="s">
        <v>61</v>
      </c>
      <c r="K2547">
        <v>15</v>
      </c>
      <c r="L2547">
        <v>1</v>
      </c>
      <c r="M2547" t="s">
        <v>50</v>
      </c>
      <c r="N2547" t="s">
        <v>8931</v>
      </c>
      <c r="O2547">
        <v>0.89500000000000002</v>
      </c>
      <c r="P2547" t="s">
        <v>71</v>
      </c>
      <c r="R2547" t="s">
        <v>2780</v>
      </c>
      <c r="S2547" t="s">
        <v>42</v>
      </c>
      <c r="T2547">
        <v>0</v>
      </c>
      <c r="U2547">
        <v>0</v>
      </c>
      <c r="V2547">
        <v>2</v>
      </c>
      <c r="W2547">
        <v>0</v>
      </c>
      <c r="X2547">
        <v>0</v>
      </c>
      <c r="Y2547">
        <v>1</v>
      </c>
      <c r="Z2547">
        <v>3</v>
      </c>
      <c r="AA2547">
        <v>87.4</v>
      </c>
      <c r="AB2547">
        <v>80.7</v>
      </c>
      <c r="AC2547">
        <v>3.65</v>
      </c>
      <c r="AD2547">
        <v>1.7</v>
      </c>
      <c r="AE2547">
        <v>0.75700000000000001</v>
      </c>
      <c r="AF2547">
        <v>2.2290000000000001</v>
      </c>
      <c r="AG2547">
        <v>-2.4740000000000002</v>
      </c>
      <c r="AH2547">
        <v>6.2880000000000003</v>
      </c>
      <c r="AI2547">
        <v>3.08</v>
      </c>
      <c r="AJ2547">
        <v>-1.66</v>
      </c>
      <c r="AK2547">
        <v>23.8</v>
      </c>
      <c r="AL2547">
        <v>-10.3</v>
      </c>
      <c r="AM2547">
        <v>8.9</v>
      </c>
      <c r="AN2547">
        <v>62.262</v>
      </c>
      <c r="AO2547">
        <v>649.40200000000004</v>
      </c>
      <c r="AP2547" t="s">
        <v>8748</v>
      </c>
    </row>
    <row r="2548" spans="1:42">
      <c r="A2548" t="s">
        <v>8689</v>
      </c>
      <c r="B2548" t="s">
        <v>42</v>
      </c>
      <c r="C2548" t="s">
        <v>8690</v>
      </c>
      <c r="D2548" t="s">
        <v>8691</v>
      </c>
      <c r="E2548" t="s">
        <v>8692</v>
      </c>
      <c r="F2548" t="s">
        <v>8693</v>
      </c>
      <c r="G2548" t="s">
        <v>47</v>
      </c>
      <c r="H2548">
        <v>58</v>
      </c>
      <c r="I2548" t="s">
        <v>69</v>
      </c>
      <c r="J2548" t="s">
        <v>61</v>
      </c>
      <c r="K2548">
        <v>15</v>
      </c>
      <c r="L2548">
        <v>4</v>
      </c>
      <c r="M2548" t="s">
        <v>50</v>
      </c>
      <c r="N2548" t="s">
        <v>8931</v>
      </c>
      <c r="O2548">
        <v>0.85399999999999998</v>
      </c>
      <c r="P2548" t="s">
        <v>71</v>
      </c>
      <c r="R2548" t="s">
        <v>2780</v>
      </c>
      <c r="S2548" t="s">
        <v>42</v>
      </c>
      <c r="T2548">
        <v>1</v>
      </c>
      <c r="U2548">
        <v>2</v>
      </c>
      <c r="V2548">
        <v>2</v>
      </c>
      <c r="W2548">
        <v>0</v>
      </c>
      <c r="X2548">
        <v>0</v>
      </c>
      <c r="Y2548">
        <v>1</v>
      </c>
      <c r="Z2548">
        <v>3</v>
      </c>
      <c r="AA2548">
        <v>82.7</v>
      </c>
      <c r="AB2548">
        <v>76</v>
      </c>
      <c r="AC2548">
        <v>3.51</v>
      </c>
      <c r="AD2548">
        <v>1.73</v>
      </c>
      <c r="AE2548">
        <v>0.44500000000000001</v>
      </c>
      <c r="AF2548">
        <v>3.617</v>
      </c>
      <c r="AG2548">
        <v>-2.3119999999999998</v>
      </c>
      <c r="AH2548">
        <v>6.4219999999999997</v>
      </c>
      <c r="AI2548">
        <v>4.4000000000000004</v>
      </c>
      <c r="AJ2548">
        <v>-6.67</v>
      </c>
      <c r="AK2548">
        <v>23.8</v>
      </c>
      <c r="AL2548">
        <v>-10.199999999999999</v>
      </c>
      <c r="AM2548">
        <v>11.7</v>
      </c>
      <c r="AN2548">
        <v>33.61</v>
      </c>
      <c r="AO2548">
        <v>1396.93</v>
      </c>
      <c r="AP2548" t="s">
        <v>8751</v>
      </c>
    </row>
    <row r="2549" spans="1:42">
      <c r="A2549" t="s">
        <v>8689</v>
      </c>
      <c r="B2549" t="s">
        <v>42</v>
      </c>
      <c r="C2549" t="s">
        <v>8690</v>
      </c>
      <c r="D2549" t="s">
        <v>8691</v>
      </c>
      <c r="E2549" t="s">
        <v>8692</v>
      </c>
      <c r="F2549" t="s">
        <v>8693</v>
      </c>
      <c r="G2549" t="s">
        <v>47</v>
      </c>
      <c r="H2549">
        <v>60</v>
      </c>
      <c r="I2549" t="s">
        <v>60</v>
      </c>
      <c r="J2549" t="s">
        <v>61</v>
      </c>
      <c r="K2549">
        <v>17</v>
      </c>
      <c r="L2549">
        <v>1</v>
      </c>
      <c r="M2549" t="s">
        <v>50</v>
      </c>
      <c r="N2549" t="s">
        <v>8931</v>
      </c>
      <c r="O2549">
        <v>0.89900000000000002</v>
      </c>
      <c r="P2549" t="s">
        <v>74</v>
      </c>
      <c r="R2549" t="s">
        <v>1230</v>
      </c>
      <c r="S2549" t="s">
        <v>42</v>
      </c>
      <c r="T2549">
        <v>0</v>
      </c>
      <c r="U2549">
        <v>0</v>
      </c>
      <c r="V2549">
        <v>1</v>
      </c>
      <c r="W2549">
        <v>0</v>
      </c>
      <c r="X2549">
        <v>0</v>
      </c>
      <c r="Y2549">
        <v>0</v>
      </c>
      <c r="Z2549">
        <v>4</v>
      </c>
      <c r="AA2549">
        <v>85.5</v>
      </c>
      <c r="AB2549">
        <v>79.900000000000006</v>
      </c>
      <c r="AC2549">
        <v>3.36</v>
      </c>
      <c r="AD2549">
        <v>1.6</v>
      </c>
      <c r="AE2549">
        <v>0.11600000000000001</v>
      </c>
      <c r="AF2549">
        <v>2.8279999999999998</v>
      </c>
      <c r="AG2549">
        <v>-2.859</v>
      </c>
      <c r="AH2549">
        <v>6.2450000000000001</v>
      </c>
      <c r="AI2549">
        <v>2</v>
      </c>
      <c r="AJ2549">
        <v>-0.03</v>
      </c>
      <c r="AK2549">
        <v>23.9</v>
      </c>
      <c r="AL2549">
        <v>-7.5</v>
      </c>
      <c r="AM2549">
        <v>8.3000000000000007</v>
      </c>
      <c r="AN2549">
        <v>90.554000000000002</v>
      </c>
      <c r="AO2549">
        <v>371.90300000000002</v>
      </c>
      <c r="AP2549" t="s">
        <v>8753</v>
      </c>
    </row>
    <row r="2550" spans="1:42">
      <c r="A2550" t="s">
        <v>8689</v>
      </c>
      <c r="B2550" t="s">
        <v>42</v>
      </c>
      <c r="C2550" t="s">
        <v>8690</v>
      </c>
      <c r="D2550" t="s">
        <v>8691</v>
      </c>
      <c r="E2550" t="s">
        <v>8692</v>
      </c>
      <c r="F2550" t="s">
        <v>8693</v>
      </c>
      <c r="G2550" t="s">
        <v>47</v>
      </c>
      <c r="H2550">
        <v>61</v>
      </c>
      <c r="I2550" t="s">
        <v>48</v>
      </c>
      <c r="J2550" t="s">
        <v>49</v>
      </c>
      <c r="K2550">
        <v>17</v>
      </c>
      <c r="L2550">
        <v>2</v>
      </c>
      <c r="M2550" t="s">
        <v>70</v>
      </c>
      <c r="N2550" t="s">
        <v>8931</v>
      </c>
      <c r="O2550">
        <v>0.90700000000000003</v>
      </c>
      <c r="P2550" t="s">
        <v>74</v>
      </c>
      <c r="Q2550" t="s">
        <v>85</v>
      </c>
      <c r="R2550" t="s">
        <v>1230</v>
      </c>
      <c r="S2550" t="s">
        <v>42</v>
      </c>
      <c r="T2550">
        <v>0</v>
      </c>
      <c r="U2550">
        <v>1</v>
      </c>
      <c r="V2550">
        <v>1</v>
      </c>
      <c r="W2550">
        <v>0</v>
      </c>
      <c r="X2550">
        <v>0</v>
      </c>
      <c r="Y2550">
        <v>0</v>
      </c>
      <c r="Z2550">
        <v>4</v>
      </c>
      <c r="AA2550">
        <v>79.8</v>
      </c>
      <c r="AB2550">
        <v>74.3</v>
      </c>
      <c r="AC2550">
        <v>3.36</v>
      </c>
      <c r="AD2550">
        <v>1.6</v>
      </c>
      <c r="AE2550">
        <v>0.8</v>
      </c>
      <c r="AF2550">
        <v>1.452</v>
      </c>
      <c r="AG2550">
        <v>-2.266</v>
      </c>
      <c r="AH2550">
        <v>6.2839999999999998</v>
      </c>
      <c r="AI2550">
        <v>5.36</v>
      </c>
      <c r="AJ2550">
        <v>-1.73</v>
      </c>
      <c r="AK2550">
        <v>23.8</v>
      </c>
      <c r="AL2550">
        <v>-13.2</v>
      </c>
      <c r="AM2550">
        <v>10.6</v>
      </c>
      <c r="AN2550">
        <v>72.617999999999995</v>
      </c>
      <c r="AO2550">
        <v>960.65700000000004</v>
      </c>
      <c r="AP2550" t="s">
        <v>8754</v>
      </c>
    </row>
    <row r="2551" spans="1:42">
      <c r="A2551" t="s">
        <v>8689</v>
      </c>
      <c r="B2551" t="s">
        <v>42</v>
      </c>
      <c r="C2551" t="s">
        <v>8690</v>
      </c>
      <c r="D2551" t="s">
        <v>8691</v>
      </c>
      <c r="E2551" t="s">
        <v>8692</v>
      </c>
      <c r="F2551" t="s">
        <v>8693</v>
      </c>
      <c r="G2551" t="s">
        <v>47</v>
      </c>
      <c r="H2551">
        <v>64</v>
      </c>
      <c r="I2551" t="s">
        <v>56</v>
      </c>
      <c r="J2551" t="s">
        <v>57</v>
      </c>
      <c r="K2551">
        <v>19</v>
      </c>
      <c r="L2551">
        <v>1</v>
      </c>
      <c r="M2551" t="s">
        <v>70</v>
      </c>
      <c r="N2551" t="s">
        <v>8931</v>
      </c>
      <c r="O2551">
        <v>0.90700000000000003</v>
      </c>
      <c r="P2551" t="s">
        <v>71</v>
      </c>
      <c r="R2551" t="s">
        <v>116</v>
      </c>
      <c r="S2551" t="s">
        <v>42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5</v>
      </c>
      <c r="AA2551">
        <v>77.2</v>
      </c>
      <c r="AB2551">
        <v>70.7</v>
      </c>
      <c r="AC2551">
        <v>3.63</v>
      </c>
      <c r="AD2551">
        <v>1.67</v>
      </c>
      <c r="AE2551">
        <v>-0.72499999999999998</v>
      </c>
      <c r="AF2551">
        <v>3.42</v>
      </c>
      <c r="AG2551">
        <v>-2.6859999999999999</v>
      </c>
      <c r="AH2551">
        <v>6.6059999999999999</v>
      </c>
      <c r="AI2551">
        <v>2.71</v>
      </c>
      <c r="AJ2551">
        <v>-4.99</v>
      </c>
      <c r="AK2551">
        <v>23.7</v>
      </c>
      <c r="AL2551">
        <v>-6.2</v>
      </c>
      <c r="AM2551">
        <v>12.3</v>
      </c>
      <c r="AN2551">
        <v>28.734000000000002</v>
      </c>
      <c r="AO2551">
        <v>918.93200000000002</v>
      </c>
      <c r="AP2551" t="s">
        <v>8757</v>
      </c>
    </row>
    <row r="2552" spans="1:42">
      <c r="A2552" t="s">
        <v>8689</v>
      </c>
      <c r="B2552" t="s">
        <v>42</v>
      </c>
      <c r="C2552" t="s">
        <v>8690</v>
      </c>
      <c r="D2552" t="s">
        <v>8691</v>
      </c>
      <c r="E2552" t="s">
        <v>8692</v>
      </c>
      <c r="F2552" t="s">
        <v>8693</v>
      </c>
      <c r="G2552" t="s">
        <v>47</v>
      </c>
      <c r="H2552">
        <v>65</v>
      </c>
      <c r="I2552" t="s">
        <v>60</v>
      </c>
      <c r="J2552" t="s">
        <v>61</v>
      </c>
      <c r="K2552">
        <v>19</v>
      </c>
      <c r="L2552">
        <v>2</v>
      </c>
      <c r="M2552" t="s">
        <v>50</v>
      </c>
      <c r="N2552" t="s">
        <v>8931</v>
      </c>
      <c r="O2552">
        <v>0.89200000000000002</v>
      </c>
      <c r="P2552" t="s">
        <v>71</v>
      </c>
      <c r="R2552" t="s">
        <v>116</v>
      </c>
      <c r="S2552" t="s">
        <v>42</v>
      </c>
      <c r="T2552">
        <v>1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5</v>
      </c>
      <c r="AA2552">
        <v>85.5</v>
      </c>
      <c r="AB2552">
        <v>79.099999999999994</v>
      </c>
      <c r="AC2552">
        <v>3.43</v>
      </c>
      <c r="AD2552">
        <v>1.78</v>
      </c>
      <c r="AE2552">
        <v>-1.9E-2</v>
      </c>
      <c r="AF2552">
        <v>2.976</v>
      </c>
      <c r="AG2552">
        <v>-2.7</v>
      </c>
      <c r="AH2552">
        <v>6.319</v>
      </c>
      <c r="AI2552">
        <v>2.94</v>
      </c>
      <c r="AJ2552">
        <v>-1.82</v>
      </c>
      <c r="AK2552">
        <v>23.8</v>
      </c>
      <c r="AL2552">
        <v>-9.1999999999999993</v>
      </c>
      <c r="AM2552">
        <v>9.1</v>
      </c>
      <c r="AN2552">
        <v>58.898000000000003</v>
      </c>
      <c r="AO2552">
        <v>630.59900000000005</v>
      </c>
      <c r="AP2552" t="s">
        <v>8758</v>
      </c>
    </row>
    <row r="2553" spans="1:42">
      <c r="A2553" t="s">
        <v>8689</v>
      </c>
      <c r="B2553" t="s">
        <v>42</v>
      </c>
      <c r="C2553" t="s">
        <v>8690</v>
      </c>
      <c r="D2553" t="s">
        <v>8691</v>
      </c>
      <c r="E2553" t="s">
        <v>8692</v>
      </c>
      <c r="F2553" t="s">
        <v>8693</v>
      </c>
      <c r="G2553" t="s">
        <v>47</v>
      </c>
      <c r="H2553">
        <v>67</v>
      </c>
      <c r="I2553" t="s">
        <v>63</v>
      </c>
      <c r="J2553" t="s">
        <v>61</v>
      </c>
      <c r="K2553">
        <v>19</v>
      </c>
      <c r="L2553">
        <v>4</v>
      </c>
      <c r="M2553" t="s">
        <v>50</v>
      </c>
      <c r="N2553" t="s">
        <v>8931</v>
      </c>
      <c r="O2553">
        <v>0.89300000000000002</v>
      </c>
      <c r="P2553" t="s">
        <v>71</v>
      </c>
      <c r="R2553" t="s">
        <v>116</v>
      </c>
      <c r="S2553" t="s">
        <v>42</v>
      </c>
      <c r="T2553">
        <v>1</v>
      </c>
      <c r="U2553">
        <v>2</v>
      </c>
      <c r="V2553">
        <v>0</v>
      </c>
      <c r="W2553">
        <v>0</v>
      </c>
      <c r="X2553">
        <v>0</v>
      </c>
      <c r="Y2553">
        <v>0</v>
      </c>
      <c r="Z2553">
        <v>5</v>
      </c>
      <c r="AA2553">
        <v>84.5</v>
      </c>
      <c r="AB2553">
        <v>78.7</v>
      </c>
      <c r="AC2553">
        <v>3.72</v>
      </c>
      <c r="AD2553">
        <v>1.75</v>
      </c>
      <c r="AE2553">
        <v>-0.67500000000000004</v>
      </c>
      <c r="AF2553">
        <v>2.125</v>
      </c>
      <c r="AG2553">
        <v>-2.681</v>
      </c>
      <c r="AH2553">
        <v>6.2519999999999998</v>
      </c>
      <c r="AI2553">
        <v>1.72</v>
      </c>
      <c r="AJ2553">
        <v>-1.4</v>
      </c>
      <c r="AK2553">
        <v>23.9</v>
      </c>
      <c r="AL2553">
        <v>-5.6</v>
      </c>
      <c r="AM2553">
        <v>9.1</v>
      </c>
      <c r="AN2553">
        <v>51.779000000000003</v>
      </c>
      <c r="AO2553">
        <v>398.6</v>
      </c>
      <c r="AP2553" t="s">
        <v>8760</v>
      </c>
    </row>
    <row r="2554" spans="1:42">
      <c r="A2554" t="s">
        <v>8689</v>
      </c>
      <c r="B2554" t="s">
        <v>42</v>
      </c>
      <c r="C2554" t="s">
        <v>8690</v>
      </c>
      <c r="D2554" t="s">
        <v>8691</v>
      </c>
      <c r="E2554" t="s">
        <v>8692</v>
      </c>
      <c r="F2554" t="s">
        <v>8693</v>
      </c>
      <c r="G2554" t="s">
        <v>47</v>
      </c>
      <c r="H2554">
        <v>69</v>
      </c>
      <c r="I2554" t="s">
        <v>60</v>
      </c>
      <c r="J2554" t="s">
        <v>61</v>
      </c>
      <c r="K2554">
        <v>20</v>
      </c>
      <c r="L2554">
        <v>2</v>
      </c>
      <c r="M2554" t="s">
        <v>50</v>
      </c>
      <c r="N2554" t="s">
        <v>8931</v>
      </c>
      <c r="O2554">
        <v>0.89800000000000002</v>
      </c>
      <c r="P2554" t="s">
        <v>74</v>
      </c>
      <c r="R2554" t="s">
        <v>72</v>
      </c>
      <c r="S2554" t="s">
        <v>54</v>
      </c>
      <c r="T2554">
        <v>0</v>
      </c>
      <c r="U2554">
        <v>1</v>
      </c>
      <c r="V2554">
        <v>1</v>
      </c>
      <c r="W2554">
        <v>0</v>
      </c>
      <c r="X2554">
        <v>0</v>
      </c>
      <c r="Y2554">
        <v>0</v>
      </c>
      <c r="Z2554">
        <v>5</v>
      </c>
      <c r="AA2554">
        <v>87.2</v>
      </c>
      <c r="AB2554">
        <v>79.7</v>
      </c>
      <c r="AC2554">
        <v>3.24</v>
      </c>
      <c r="AD2554">
        <v>1.5</v>
      </c>
      <c r="AE2554">
        <v>0.81499999999999995</v>
      </c>
      <c r="AF2554">
        <v>2.8079999999999998</v>
      </c>
      <c r="AG2554">
        <v>-2.4729999999999999</v>
      </c>
      <c r="AH2554">
        <v>6.3019999999999996</v>
      </c>
      <c r="AI2554">
        <v>2.17</v>
      </c>
      <c r="AJ2554">
        <v>-0.09</v>
      </c>
      <c r="AK2554">
        <v>23.7</v>
      </c>
      <c r="AL2554">
        <v>-8.9</v>
      </c>
      <c r="AM2554">
        <v>8.3000000000000007</v>
      </c>
      <c r="AN2554">
        <v>88.715000000000003</v>
      </c>
      <c r="AO2554">
        <v>400.28399999999999</v>
      </c>
      <c r="AP2554" t="s">
        <v>8762</v>
      </c>
    </row>
    <row r="2555" spans="1:42">
      <c r="A2555" t="s">
        <v>8689</v>
      </c>
      <c r="B2555" t="s">
        <v>42</v>
      </c>
      <c r="C2555" t="s">
        <v>8690</v>
      </c>
      <c r="D2555" t="s">
        <v>8691</v>
      </c>
      <c r="E2555" t="s">
        <v>8692</v>
      </c>
      <c r="F2555" t="s">
        <v>8693</v>
      </c>
      <c r="G2555" t="s">
        <v>47</v>
      </c>
      <c r="H2555">
        <v>75</v>
      </c>
      <c r="I2555" t="s">
        <v>48</v>
      </c>
      <c r="J2555" t="s">
        <v>49</v>
      </c>
      <c r="K2555">
        <v>21</v>
      </c>
      <c r="L2555">
        <v>5</v>
      </c>
      <c r="M2555" t="s">
        <v>50</v>
      </c>
      <c r="N2555" t="s">
        <v>8931</v>
      </c>
      <c r="O2555">
        <v>0.89100000000000001</v>
      </c>
      <c r="P2555" t="s">
        <v>74</v>
      </c>
      <c r="Q2555" t="s">
        <v>85</v>
      </c>
      <c r="R2555" t="s">
        <v>97</v>
      </c>
      <c r="S2555" t="s">
        <v>42</v>
      </c>
      <c r="T2555">
        <v>2</v>
      </c>
      <c r="U2555">
        <v>2</v>
      </c>
      <c r="V2555">
        <v>2</v>
      </c>
      <c r="W2555">
        <v>0</v>
      </c>
      <c r="X2555">
        <v>0</v>
      </c>
      <c r="Y2555">
        <v>0</v>
      </c>
      <c r="Z2555">
        <v>5</v>
      </c>
      <c r="AA2555">
        <v>83.8</v>
      </c>
      <c r="AB2555">
        <v>77.099999999999994</v>
      </c>
      <c r="AC2555">
        <v>3.76</v>
      </c>
      <c r="AD2555">
        <v>1.84</v>
      </c>
      <c r="AE2555">
        <v>-1.268</v>
      </c>
      <c r="AF2555">
        <v>2.9350000000000001</v>
      </c>
      <c r="AG2555">
        <v>-2.7029999999999998</v>
      </c>
      <c r="AH2555">
        <v>6.2489999999999997</v>
      </c>
      <c r="AI2555">
        <v>4.8600000000000003</v>
      </c>
      <c r="AJ2555">
        <v>-0.91</v>
      </c>
      <c r="AK2555">
        <v>23.8</v>
      </c>
      <c r="AL2555">
        <v>-12.9</v>
      </c>
      <c r="AM2555">
        <v>9.3000000000000007</v>
      </c>
      <c r="AN2555">
        <v>79.924000000000007</v>
      </c>
      <c r="AO2555">
        <v>882.74699999999996</v>
      </c>
      <c r="AP2555" t="s">
        <v>8768</v>
      </c>
    </row>
    <row r="2556" spans="1:42">
      <c r="A2556" t="s">
        <v>8689</v>
      </c>
      <c r="B2556" t="s">
        <v>42</v>
      </c>
      <c r="C2556" t="s">
        <v>8690</v>
      </c>
      <c r="D2556" t="s">
        <v>8691</v>
      </c>
      <c r="E2556" t="s">
        <v>8692</v>
      </c>
      <c r="F2556" t="s">
        <v>8693</v>
      </c>
      <c r="G2556" t="s">
        <v>47</v>
      </c>
      <c r="H2556">
        <v>76</v>
      </c>
      <c r="I2556" t="s">
        <v>63</v>
      </c>
      <c r="J2556" t="s">
        <v>61</v>
      </c>
      <c r="K2556">
        <v>22</v>
      </c>
      <c r="L2556">
        <v>1</v>
      </c>
      <c r="M2556" t="s">
        <v>70</v>
      </c>
      <c r="N2556" t="s">
        <v>8931</v>
      </c>
      <c r="O2556">
        <v>0.90800000000000003</v>
      </c>
      <c r="P2556" t="s">
        <v>74</v>
      </c>
      <c r="R2556" t="s">
        <v>78</v>
      </c>
      <c r="S2556" t="s">
        <v>54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6</v>
      </c>
      <c r="AA2556">
        <v>77.900000000000006</v>
      </c>
      <c r="AB2556">
        <v>71.7</v>
      </c>
      <c r="AC2556">
        <v>3.27</v>
      </c>
      <c r="AD2556">
        <v>1.75</v>
      </c>
      <c r="AE2556">
        <v>-0.70699999999999996</v>
      </c>
      <c r="AF2556">
        <v>2.7450000000000001</v>
      </c>
      <c r="AG2556">
        <v>-2.8079999999999998</v>
      </c>
      <c r="AH2556">
        <v>6.54</v>
      </c>
      <c r="AI2556">
        <v>5.93</v>
      </c>
      <c r="AJ2556">
        <v>-5.0199999999999996</v>
      </c>
      <c r="AK2556">
        <v>23.8</v>
      </c>
      <c r="AL2556">
        <v>-12</v>
      </c>
      <c r="AM2556">
        <v>12.3</v>
      </c>
      <c r="AN2556">
        <v>50.119</v>
      </c>
      <c r="AO2556">
        <v>1279.17</v>
      </c>
      <c r="AP2556" t="s">
        <v>8769</v>
      </c>
    </row>
    <row r="2557" spans="1:42">
      <c r="A2557" t="s">
        <v>8689</v>
      </c>
      <c r="B2557" t="s">
        <v>42</v>
      </c>
      <c r="C2557" t="s">
        <v>8690</v>
      </c>
      <c r="D2557" t="s">
        <v>8691</v>
      </c>
      <c r="E2557" t="s">
        <v>8692</v>
      </c>
      <c r="F2557" t="s">
        <v>8693</v>
      </c>
      <c r="G2557" t="s">
        <v>47</v>
      </c>
      <c r="H2557">
        <v>80</v>
      </c>
      <c r="I2557" t="s">
        <v>56</v>
      </c>
      <c r="J2557" t="s">
        <v>57</v>
      </c>
      <c r="K2557">
        <v>24</v>
      </c>
      <c r="L2557">
        <v>2</v>
      </c>
      <c r="M2557" t="s">
        <v>50</v>
      </c>
      <c r="N2557" t="s">
        <v>8931</v>
      </c>
      <c r="O2557">
        <v>0.89700000000000002</v>
      </c>
      <c r="P2557" t="s">
        <v>71</v>
      </c>
      <c r="R2557" t="s">
        <v>2780</v>
      </c>
      <c r="S2557" t="s">
        <v>42</v>
      </c>
      <c r="T2557">
        <v>0</v>
      </c>
      <c r="U2557">
        <v>1</v>
      </c>
      <c r="V2557">
        <v>2</v>
      </c>
      <c r="W2557">
        <v>0</v>
      </c>
      <c r="X2557">
        <v>0</v>
      </c>
      <c r="Y2557">
        <v>0</v>
      </c>
      <c r="Z2557">
        <v>6</v>
      </c>
      <c r="AA2557">
        <v>87</v>
      </c>
      <c r="AB2557">
        <v>80.400000000000006</v>
      </c>
      <c r="AC2557">
        <v>3.62</v>
      </c>
      <c r="AD2557">
        <v>1.63</v>
      </c>
      <c r="AE2557">
        <v>1.07</v>
      </c>
      <c r="AF2557">
        <v>1.744</v>
      </c>
      <c r="AG2557">
        <v>-2.4119999999999999</v>
      </c>
      <c r="AH2557">
        <v>6.16</v>
      </c>
      <c r="AI2557">
        <v>2.97</v>
      </c>
      <c r="AJ2557">
        <v>0.13</v>
      </c>
      <c r="AK2557">
        <v>23.8</v>
      </c>
      <c r="AL2557">
        <v>-10.9</v>
      </c>
      <c r="AM2557">
        <v>8.3000000000000007</v>
      </c>
      <c r="AN2557">
        <v>93.441000000000003</v>
      </c>
      <c r="AO2557">
        <v>552.875</v>
      </c>
      <c r="AP2557" t="s">
        <v>8773</v>
      </c>
    </row>
    <row r="2558" spans="1:42">
      <c r="A2558" t="s">
        <v>8689</v>
      </c>
      <c r="B2558" t="s">
        <v>42</v>
      </c>
      <c r="C2558" t="s">
        <v>8690</v>
      </c>
      <c r="D2558" t="s">
        <v>8691</v>
      </c>
      <c r="E2558" t="s">
        <v>8692</v>
      </c>
      <c r="F2558" t="s">
        <v>8693</v>
      </c>
      <c r="G2558" t="s">
        <v>47</v>
      </c>
      <c r="H2558">
        <v>81</v>
      </c>
      <c r="I2558" t="s">
        <v>60</v>
      </c>
      <c r="J2558" t="s">
        <v>61</v>
      </c>
      <c r="K2558">
        <v>24</v>
      </c>
      <c r="L2558">
        <v>3</v>
      </c>
      <c r="M2558" t="s">
        <v>50</v>
      </c>
      <c r="N2558" t="s">
        <v>8931</v>
      </c>
      <c r="O2558">
        <v>0.89200000000000002</v>
      </c>
      <c r="P2558" t="s">
        <v>71</v>
      </c>
      <c r="R2558" t="s">
        <v>2780</v>
      </c>
      <c r="S2558" t="s">
        <v>42</v>
      </c>
      <c r="T2558">
        <v>1</v>
      </c>
      <c r="U2558">
        <v>1</v>
      </c>
      <c r="V2558">
        <v>2</v>
      </c>
      <c r="W2558">
        <v>0</v>
      </c>
      <c r="X2558">
        <v>0</v>
      </c>
      <c r="Y2558">
        <v>0</v>
      </c>
      <c r="Z2558">
        <v>6</v>
      </c>
      <c r="AA2558">
        <v>85.9</v>
      </c>
      <c r="AB2558">
        <v>79.599999999999994</v>
      </c>
      <c r="AC2558">
        <v>3.51</v>
      </c>
      <c r="AD2558">
        <v>1.73</v>
      </c>
      <c r="AE2558">
        <v>0.52900000000000003</v>
      </c>
      <c r="AF2558">
        <v>3.33</v>
      </c>
      <c r="AG2558">
        <v>-2.4470000000000001</v>
      </c>
      <c r="AH2558">
        <v>6.3440000000000003</v>
      </c>
      <c r="AI2558">
        <v>4.25</v>
      </c>
      <c r="AJ2558">
        <v>-3</v>
      </c>
      <c r="AK2558">
        <v>23.8</v>
      </c>
      <c r="AL2558">
        <v>-12.1</v>
      </c>
      <c r="AM2558">
        <v>9.6</v>
      </c>
      <c r="AN2558">
        <v>55.232999999999997</v>
      </c>
      <c r="AO2558">
        <v>956.60500000000002</v>
      </c>
      <c r="AP2558" t="s">
        <v>8774</v>
      </c>
    </row>
    <row r="2559" spans="1:42">
      <c r="A2559" t="s">
        <v>8689</v>
      </c>
      <c r="B2559" t="s">
        <v>42</v>
      </c>
      <c r="C2559" t="s">
        <v>8690</v>
      </c>
      <c r="D2559" t="s">
        <v>8691</v>
      </c>
      <c r="E2559" t="s">
        <v>8692</v>
      </c>
      <c r="F2559" t="s">
        <v>8693</v>
      </c>
      <c r="G2559" t="s">
        <v>47</v>
      </c>
      <c r="H2559">
        <v>83</v>
      </c>
      <c r="I2559" t="s">
        <v>56</v>
      </c>
      <c r="J2559" t="s">
        <v>57</v>
      </c>
      <c r="K2559">
        <v>24</v>
      </c>
      <c r="L2559">
        <v>5</v>
      </c>
      <c r="M2559" t="s">
        <v>70</v>
      </c>
      <c r="N2559" t="s">
        <v>8931</v>
      </c>
      <c r="O2559">
        <v>0.90900000000000003</v>
      </c>
      <c r="P2559" t="s">
        <v>71</v>
      </c>
      <c r="R2559" t="s">
        <v>2780</v>
      </c>
      <c r="S2559" t="s">
        <v>42</v>
      </c>
      <c r="T2559">
        <v>1</v>
      </c>
      <c r="U2559">
        <v>2</v>
      </c>
      <c r="V2559">
        <v>2</v>
      </c>
      <c r="W2559">
        <v>0</v>
      </c>
      <c r="X2559">
        <v>0</v>
      </c>
      <c r="Y2559">
        <v>0</v>
      </c>
      <c r="Z2559">
        <v>6</v>
      </c>
      <c r="AA2559">
        <v>81.7</v>
      </c>
      <c r="AB2559">
        <v>75.599999999999994</v>
      </c>
      <c r="AC2559">
        <v>3.63</v>
      </c>
      <c r="AD2559">
        <v>1.67</v>
      </c>
      <c r="AE2559">
        <v>0.505</v>
      </c>
      <c r="AF2559">
        <v>0.33300000000000002</v>
      </c>
      <c r="AG2559">
        <v>-2.5259999999999998</v>
      </c>
      <c r="AH2559">
        <v>6.1790000000000003</v>
      </c>
      <c r="AI2559">
        <v>4.1900000000000004</v>
      </c>
      <c r="AJ2559">
        <v>-6.67</v>
      </c>
      <c r="AK2559">
        <v>23.8</v>
      </c>
      <c r="AL2559">
        <v>-9.3000000000000007</v>
      </c>
      <c r="AM2559">
        <v>12.3</v>
      </c>
      <c r="AN2559">
        <v>32.290999999999997</v>
      </c>
      <c r="AO2559">
        <v>1352.69</v>
      </c>
      <c r="AP2559" t="s">
        <v>8776</v>
      </c>
    </row>
    <row r="2560" spans="1:42">
      <c r="A2560" t="s">
        <v>8689</v>
      </c>
      <c r="B2560" t="s">
        <v>42</v>
      </c>
      <c r="C2560" t="s">
        <v>8690</v>
      </c>
      <c r="D2560" t="s">
        <v>8691</v>
      </c>
      <c r="E2560" t="s">
        <v>8692</v>
      </c>
      <c r="F2560" t="s">
        <v>8693</v>
      </c>
      <c r="G2560" t="s">
        <v>47</v>
      </c>
      <c r="H2560">
        <v>85</v>
      </c>
      <c r="I2560" t="s">
        <v>56</v>
      </c>
      <c r="J2560" t="s">
        <v>57</v>
      </c>
      <c r="K2560">
        <v>24</v>
      </c>
      <c r="L2560">
        <v>7</v>
      </c>
      <c r="M2560" t="s">
        <v>50</v>
      </c>
      <c r="N2560" t="s">
        <v>8931</v>
      </c>
      <c r="O2560">
        <v>0.89300000000000002</v>
      </c>
      <c r="P2560" t="s">
        <v>71</v>
      </c>
      <c r="R2560" t="s">
        <v>2780</v>
      </c>
      <c r="S2560" t="s">
        <v>42</v>
      </c>
      <c r="T2560">
        <v>2</v>
      </c>
      <c r="U2560">
        <v>2</v>
      </c>
      <c r="V2560">
        <v>2</v>
      </c>
      <c r="W2560">
        <v>0</v>
      </c>
      <c r="X2560">
        <v>0</v>
      </c>
      <c r="Y2560">
        <v>0</v>
      </c>
      <c r="Z2560">
        <v>6</v>
      </c>
      <c r="AA2560">
        <v>85.6</v>
      </c>
      <c r="AB2560">
        <v>80.099999999999994</v>
      </c>
      <c r="AC2560">
        <v>3.66</v>
      </c>
      <c r="AD2560">
        <v>1.71</v>
      </c>
      <c r="AE2560">
        <v>0.53500000000000003</v>
      </c>
      <c r="AF2560">
        <v>1.1299999999999999</v>
      </c>
      <c r="AG2560">
        <v>-2.2730000000000001</v>
      </c>
      <c r="AH2560">
        <v>6.1529999999999996</v>
      </c>
      <c r="AI2560">
        <v>2.5499999999999998</v>
      </c>
      <c r="AJ2560">
        <v>-1.62</v>
      </c>
      <c r="AK2560">
        <v>23.9</v>
      </c>
      <c r="AL2560">
        <v>-8.1</v>
      </c>
      <c r="AM2560">
        <v>9.1</v>
      </c>
      <c r="AN2560">
        <v>58.247999999999998</v>
      </c>
      <c r="AO2560">
        <v>554.37300000000005</v>
      </c>
      <c r="AP2560" t="s">
        <v>8778</v>
      </c>
    </row>
    <row r="2561" spans="1:42">
      <c r="A2561" t="s">
        <v>8689</v>
      </c>
      <c r="B2561" t="s">
        <v>42</v>
      </c>
      <c r="C2561" t="s">
        <v>8690</v>
      </c>
      <c r="D2561" t="s">
        <v>8691</v>
      </c>
      <c r="E2561" t="s">
        <v>8692</v>
      </c>
      <c r="F2561" t="s">
        <v>8693</v>
      </c>
      <c r="G2561" t="s">
        <v>47</v>
      </c>
      <c r="H2561">
        <v>86</v>
      </c>
      <c r="I2561" t="s">
        <v>69</v>
      </c>
      <c r="J2561" t="s">
        <v>61</v>
      </c>
      <c r="K2561">
        <v>24</v>
      </c>
      <c r="L2561">
        <v>8</v>
      </c>
      <c r="M2561" t="s">
        <v>50</v>
      </c>
      <c r="N2561" t="s">
        <v>8931</v>
      </c>
      <c r="O2561">
        <v>0.89600000000000002</v>
      </c>
      <c r="P2561" t="s">
        <v>71</v>
      </c>
      <c r="R2561" t="s">
        <v>2780</v>
      </c>
      <c r="S2561" t="s">
        <v>42</v>
      </c>
      <c r="T2561">
        <v>3</v>
      </c>
      <c r="U2561">
        <v>2</v>
      </c>
      <c r="V2561">
        <v>2</v>
      </c>
      <c r="W2561">
        <v>0</v>
      </c>
      <c r="X2561">
        <v>0</v>
      </c>
      <c r="Y2561">
        <v>0</v>
      </c>
      <c r="Z2561">
        <v>6</v>
      </c>
      <c r="AA2561">
        <v>86.9</v>
      </c>
      <c r="AB2561">
        <v>80.900000000000006</v>
      </c>
      <c r="AC2561">
        <v>3.51</v>
      </c>
      <c r="AD2561">
        <v>1.73</v>
      </c>
      <c r="AE2561">
        <v>1.0999999999999999E-2</v>
      </c>
      <c r="AF2561">
        <v>2.6760000000000002</v>
      </c>
      <c r="AG2561">
        <v>-2.3069999999999999</v>
      </c>
      <c r="AH2561">
        <v>6.2249999999999996</v>
      </c>
      <c r="AI2561">
        <v>4.3</v>
      </c>
      <c r="AJ2561">
        <v>-1.34</v>
      </c>
      <c r="AK2561">
        <v>23.9</v>
      </c>
      <c r="AL2561">
        <v>-12.7</v>
      </c>
      <c r="AM2561">
        <v>8.6999999999999993</v>
      </c>
      <c r="AN2561">
        <v>73.22</v>
      </c>
      <c r="AO2561">
        <v>843.48800000000006</v>
      </c>
      <c r="AP2561" t="s">
        <v>8779</v>
      </c>
    </row>
    <row r="2562" spans="1:42">
      <c r="A2562" t="s">
        <v>8689</v>
      </c>
      <c r="B2562" t="s">
        <v>42</v>
      </c>
      <c r="C2562" t="s">
        <v>8690</v>
      </c>
      <c r="D2562" t="s">
        <v>8691</v>
      </c>
      <c r="E2562" t="s">
        <v>8692</v>
      </c>
      <c r="F2562" t="s">
        <v>8693</v>
      </c>
      <c r="G2562" t="s">
        <v>47</v>
      </c>
      <c r="H2562">
        <v>90</v>
      </c>
      <c r="I2562" t="s">
        <v>48</v>
      </c>
      <c r="J2562" t="s">
        <v>49</v>
      </c>
      <c r="K2562">
        <v>25</v>
      </c>
      <c r="L2562">
        <v>4</v>
      </c>
      <c r="M2562" t="s">
        <v>50</v>
      </c>
      <c r="N2562" t="s">
        <v>8931</v>
      </c>
      <c r="O2562">
        <v>0.89400000000000002</v>
      </c>
      <c r="P2562" t="s">
        <v>74</v>
      </c>
      <c r="Q2562" t="s">
        <v>85</v>
      </c>
      <c r="R2562" t="s">
        <v>53</v>
      </c>
      <c r="S2562" t="s">
        <v>54</v>
      </c>
      <c r="T2562">
        <v>2</v>
      </c>
      <c r="U2562">
        <v>1</v>
      </c>
      <c r="V2562">
        <v>0</v>
      </c>
      <c r="W2562">
        <v>0</v>
      </c>
      <c r="X2562">
        <v>0</v>
      </c>
      <c r="Y2562">
        <v>0</v>
      </c>
      <c r="Z2562">
        <v>7</v>
      </c>
      <c r="AA2562">
        <v>83.6</v>
      </c>
      <c r="AB2562">
        <v>77.3</v>
      </c>
      <c r="AC2562">
        <v>3.44</v>
      </c>
      <c r="AD2562">
        <v>1.46</v>
      </c>
      <c r="AE2562">
        <v>-0.438</v>
      </c>
      <c r="AF2562">
        <v>2.0710000000000002</v>
      </c>
      <c r="AG2562">
        <v>-2.589</v>
      </c>
      <c r="AH2562">
        <v>6.2229999999999999</v>
      </c>
      <c r="AI2562">
        <v>2.42</v>
      </c>
      <c r="AJ2562">
        <v>-1.19</v>
      </c>
      <c r="AK2562">
        <v>23.8</v>
      </c>
      <c r="AL2562">
        <v>-7.3</v>
      </c>
      <c r="AM2562">
        <v>9.3000000000000007</v>
      </c>
      <c r="AN2562">
        <v>64.718000000000004</v>
      </c>
      <c r="AO2562">
        <v>477.69400000000002</v>
      </c>
      <c r="AP2562" t="s">
        <v>8783</v>
      </c>
    </row>
    <row r="2563" spans="1:42">
      <c r="A2563" t="s">
        <v>8689</v>
      </c>
      <c r="B2563" t="s">
        <v>42</v>
      </c>
      <c r="C2563" t="s">
        <v>8690</v>
      </c>
      <c r="D2563" t="s">
        <v>8691</v>
      </c>
      <c r="E2563" t="s">
        <v>8692</v>
      </c>
      <c r="F2563" t="s">
        <v>8693</v>
      </c>
      <c r="G2563" t="s">
        <v>47</v>
      </c>
      <c r="H2563">
        <v>94</v>
      </c>
      <c r="I2563" t="s">
        <v>48</v>
      </c>
      <c r="J2563" t="s">
        <v>49</v>
      </c>
      <c r="K2563">
        <v>26</v>
      </c>
      <c r="L2563">
        <v>4</v>
      </c>
      <c r="M2563" t="s">
        <v>50</v>
      </c>
      <c r="N2563" t="s">
        <v>8931</v>
      </c>
      <c r="O2563">
        <v>0.89300000000000002</v>
      </c>
      <c r="P2563" t="s">
        <v>74</v>
      </c>
      <c r="Q2563" t="s">
        <v>85</v>
      </c>
      <c r="R2563" t="s">
        <v>1230</v>
      </c>
      <c r="S2563" t="s">
        <v>42</v>
      </c>
      <c r="T2563">
        <v>1</v>
      </c>
      <c r="U2563">
        <v>2</v>
      </c>
      <c r="V2563">
        <v>1</v>
      </c>
      <c r="W2563">
        <v>0</v>
      </c>
      <c r="X2563">
        <v>0</v>
      </c>
      <c r="Y2563">
        <v>0</v>
      </c>
      <c r="Z2563">
        <v>7</v>
      </c>
      <c r="AA2563">
        <v>86</v>
      </c>
      <c r="AB2563">
        <v>80.8</v>
      </c>
      <c r="AC2563">
        <v>3.36</v>
      </c>
      <c r="AD2563">
        <v>1.6</v>
      </c>
      <c r="AE2563">
        <v>1.139</v>
      </c>
      <c r="AF2563">
        <v>1.405</v>
      </c>
      <c r="AG2563">
        <v>-2.3359999999999999</v>
      </c>
      <c r="AH2563">
        <v>6.0890000000000004</v>
      </c>
      <c r="AI2563">
        <v>3.31</v>
      </c>
      <c r="AJ2563">
        <v>-2.15</v>
      </c>
      <c r="AK2563">
        <v>23.9</v>
      </c>
      <c r="AL2563">
        <v>-10.199999999999999</v>
      </c>
      <c r="AM2563">
        <v>9.1999999999999993</v>
      </c>
      <c r="AN2563">
        <v>57.537999999999997</v>
      </c>
      <c r="AO2563">
        <v>733.05200000000002</v>
      </c>
      <c r="AP2563" t="s">
        <v>8787</v>
      </c>
    </row>
    <row r="2564" spans="1:42">
      <c r="A2564" t="s">
        <v>8689</v>
      </c>
      <c r="B2564" t="s">
        <v>42</v>
      </c>
      <c r="C2564" t="s">
        <v>8690</v>
      </c>
      <c r="D2564" t="s">
        <v>8691</v>
      </c>
      <c r="E2564" t="s">
        <v>8692</v>
      </c>
      <c r="F2564" t="s">
        <v>8693</v>
      </c>
      <c r="G2564" t="s">
        <v>47</v>
      </c>
      <c r="H2564">
        <v>96</v>
      </c>
      <c r="I2564" t="s">
        <v>63</v>
      </c>
      <c r="J2564" t="s">
        <v>61</v>
      </c>
      <c r="K2564">
        <v>27</v>
      </c>
      <c r="L2564">
        <v>2</v>
      </c>
      <c r="M2564" t="s">
        <v>70</v>
      </c>
      <c r="N2564" t="s">
        <v>8931</v>
      </c>
      <c r="O2564">
        <v>0.90800000000000003</v>
      </c>
      <c r="P2564" t="s">
        <v>74</v>
      </c>
      <c r="R2564" t="s">
        <v>165</v>
      </c>
      <c r="S2564" t="s">
        <v>54</v>
      </c>
      <c r="T2564">
        <v>0</v>
      </c>
      <c r="U2564">
        <v>1</v>
      </c>
      <c r="V2564">
        <v>2</v>
      </c>
      <c r="W2564">
        <v>0</v>
      </c>
      <c r="X2564">
        <v>0</v>
      </c>
      <c r="Y2564">
        <v>0</v>
      </c>
      <c r="Z2564">
        <v>7</v>
      </c>
      <c r="AA2564">
        <v>78.400000000000006</v>
      </c>
      <c r="AB2564">
        <v>72</v>
      </c>
      <c r="AC2564">
        <v>3.52</v>
      </c>
      <c r="AD2564">
        <v>1.53</v>
      </c>
      <c r="AE2564">
        <v>-0.218</v>
      </c>
      <c r="AF2564">
        <v>2.4359999999999999</v>
      </c>
      <c r="AG2564">
        <v>-2.641</v>
      </c>
      <c r="AH2564">
        <v>6.3760000000000003</v>
      </c>
      <c r="AI2564">
        <v>8.73</v>
      </c>
      <c r="AJ2564">
        <v>-4.88</v>
      </c>
      <c r="AK2564">
        <v>23.8</v>
      </c>
      <c r="AL2564">
        <v>-17.2</v>
      </c>
      <c r="AM2564">
        <v>12.5</v>
      </c>
      <c r="AN2564">
        <v>61.1</v>
      </c>
      <c r="AO2564">
        <v>1654.14</v>
      </c>
      <c r="AP2564" t="s">
        <v>8789</v>
      </c>
    </row>
    <row r="2565" spans="1:42">
      <c r="A2565" t="s">
        <v>8689</v>
      </c>
      <c r="B2565" t="s">
        <v>42</v>
      </c>
      <c r="C2565" t="s">
        <v>8690</v>
      </c>
      <c r="D2565" t="s">
        <v>8691</v>
      </c>
      <c r="E2565" t="s">
        <v>8692</v>
      </c>
      <c r="F2565" t="s">
        <v>8693</v>
      </c>
      <c r="G2565" t="s">
        <v>47</v>
      </c>
      <c r="H2565">
        <v>97</v>
      </c>
      <c r="I2565" t="s">
        <v>56</v>
      </c>
      <c r="J2565" t="s">
        <v>57</v>
      </c>
      <c r="K2565">
        <v>27</v>
      </c>
      <c r="L2565">
        <v>3</v>
      </c>
      <c r="M2565" t="s">
        <v>50</v>
      </c>
      <c r="N2565" t="s">
        <v>8931</v>
      </c>
      <c r="O2565">
        <v>0.89600000000000002</v>
      </c>
      <c r="P2565" t="s">
        <v>74</v>
      </c>
      <c r="R2565" t="s">
        <v>165</v>
      </c>
      <c r="S2565" t="s">
        <v>54</v>
      </c>
      <c r="T2565">
        <v>0</v>
      </c>
      <c r="U2565">
        <v>2</v>
      </c>
      <c r="V2565">
        <v>2</v>
      </c>
      <c r="W2565">
        <v>0</v>
      </c>
      <c r="X2565">
        <v>0</v>
      </c>
      <c r="Y2565">
        <v>0</v>
      </c>
      <c r="Z2565">
        <v>7</v>
      </c>
      <c r="AA2565">
        <v>86.9</v>
      </c>
      <c r="AB2565">
        <v>81.099999999999994</v>
      </c>
      <c r="AC2565">
        <v>3.49</v>
      </c>
      <c r="AD2565">
        <v>1.66</v>
      </c>
      <c r="AE2565">
        <v>1.7869999999999999</v>
      </c>
      <c r="AF2565">
        <v>1.3919999999999999</v>
      </c>
      <c r="AG2565">
        <v>-2.4249999999999998</v>
      </c>
      <c r="AH2565">
        <v>6.2460000000000004</v>
      </c>
      <c r="AI2565">
        <v>3.64</v>
      </c>
      <c r="AJ2565">
        <v>-0.54</v>
      </c>
      <c r="AK2565">
        <v>23.9</v>
      </c>
      <c r="AL2565">
        <v>-12.5</v>
      </c>
      <c r="AM2565">
        <v>8.6</v>
      </c>
      <c r="AN2565">
        <v>82.234999999999999</v>
      </c>
      <c r="AO2565">
        <v>687.16499999999996</v>
      </c>
      <c r="AP2565" t="s">
        <v>8790</v>
      </c>
    </row>
    <row r="2566" spans="1:42">
      <c r="A2566" t="s">
        <v>8689</v>
      </c>
      <c r="B2566" t="s">
        <v>42</v>
      </c>
      <c r="C2566" t="s">
        <v>8690</v>
      </c>
      <c r="D2566" t="s">
        <v>8691</v>
      </c>
      <c r="E2566" t="s">
        <v>8692</v>
      </c>
      <c r="F2566" t="s">
        <v>8693</v>
      </c>
      <c r="G2566" t="s">
        <v>47</v>
      </c>
      <c r="H2566">
        <v>98</v>
      </c>
      <c r="I2566" t="s">
        <v>48</v>
      </c>
      <c r="J2566" t="s">
        <v>49</v>
      </c>
      <c r="K2566">
        <v>27</v>
      </c>
      <c r="L2566">
        <v>4</v>
      </c>
      <c r="M2566" t="s">
        <v>50</v>
      </c>
      <c r="N2566" t="s">
        <v>8931</v>
      </c>
      <c r="O2566">
        <v>0.89200000000000002</v>
      </c>
      <c r="P2566" t="s">
        <v>74</v>
      </c>
      <c r="Q2566" t="s">
        <v>85</v>
      </c>
      <c r="R2566" t="s">
        <v>165</v>
      </c>
      <c r="S2566" t="s">
        <v>54</v>
      </c>
      <c r="T2566">
        <v>1</v>
      </c>
      <c r="U2566">
        <v>2</v>
      </c>
      <c r="V2566">
        <v>2</v>
      </c>
      <c r="W2566">
        <v>0</v>
      </c>
      <c r="X2566">
        <v>0</v>
      </c>
      <c r="Y2566">
        <v>0</v>
      </c>
      <c r="Z2566">
        <v>7</v>
      </c>
      <c r="AA2566">
        <v>86.5</v>
      </c>
      <c r="AB2566">
        <v>80.3</v>
      </c>
      <c r="AC2566">
        <v>3.3</v>
      </c>
      <c r="AD2566">
        <v>1.73</v>
      </c>
      <c r="AE2566">
        <v>-0.39200000000000002</v>
      </c>
      <c r="AF2566">
        <v>1.7729999999999999</v>
      </c>
      <c r="AG2566">
        <v>-2.7410000000000001</v>
      </c>
      <c r="AH2566">
        <v>6.1420000000000003</v>
      </c>
      <c r="AI2566">
        <v>2.97</v>
      </c>
      <c r="AJ2566">
        <v>-3.09</v>
      </c>
      <c r="AK2566">
        <v>23.8</v>
      </c>
      <c r="AL2566">
        <v>-8.6</v>
      </c>
      <c r="AM2566">
        <v>9.6</v>
      </c>
      <c r="AN2566">
        <v>44.311999999999998</v>
      </c>
      <c r="AO2566">
        <v>789.88800000000003</v>
      </c>
      <c r="AP2566" t="s">
        <v>8791</v>
      </c>
    </row>
    <row r="2567" spans="1:42">
      <c r="A2567" t="s">
        <v>8689</v>
      </c>
      <c r="B2567" t="s">
        <v>42</v>
      </c>
      <c r="C2567" t="s">
        <v>8690</v>
      </c>
      <c r="D2567" t="s">
        <v>8691</v>
      </c>
      <c r="E2567" t="s">
        <v>8692</v>
      </c>
      <c r="F2567" t="s">
        <v>8693</v>
      </c>
      <c r="G2567" t="s">
        <v>47</v>
      </c>
      <c r="H2567">
        <v>100</v>
      </c>
      <c r="I2567" t="s">
        <v>63</v>
      </c>
      <c r="J2567" t="s">
        <v>61</v>
      </c>
      <c r="K2567">
        <v>29</v>
      </c>
      <c r="L2567">
        <v>1</v>
      </c>
      <c r="M2567" t="s">
        <v>70</v>
      </c>
      <c r="N2567" t="s">
        <v>8931</v>
      </c>
      <c r="O2567">
        <v>0.90900000000000003</v>
      </c>
      <c r="P2567" t="s">
        <v>65</v>
      </c>
      <c r="R2567" t="s">
        <v>72</v>
      </c>
      <c r="S2567" t="s">
        <v>54</v>
      </c>
      <c r="T2567">
        <v>0</v>
      </c>
      <c r="U2567">
        <v>0</v>
      </c>
      <c r="V2567">
        <v>1</v>
      </c>
      <c r="W2567">
        <v>0</v>
      </c>
      <c r="X2567">
        <v>0</v>
      </c>
      <c r="Y2567">
        <v>0</v>
      </c>
      <c r="Z2567">
        <v>8</v>
      </c>
      <c r="AA2567">
        <v>82.5</v>
      </c>
      <c r="AB2567">
        <v>74.900000000000006</v>
      </c>
      <c r="AC2567">
        <v>3.06</v>
      </c>
      <c r="AD2567">
        <v>1.32</v>
      </c>
      <c r="AE2567">
        <v>-0.38</v>
      </c>
      <c r="AF2567">
        <v>2.4689999999999999</v>
      </c>
      <c r="AG2567">
        <v>-2.7810000000000001</v>
      </c>
      <c r="AH2567">
        <v>6.3380000000000001</v>
      </c>
      <c r="AI2567">
        <v>3.94</v>
      </c>
      <c r="AJ2567">
        <v>-6.29</v>
      </c>
      <c r="AK2567">
        <v>23.7</v>
      </c>
      <c r="AL2567">
        <v>-9.1</v>
      </c>
      <c r="AM2567">
        <v>11.9</v>
      </c>
      <c r="AN2567">
        <v>32.24</v>
      </c>
      <c r="AO2567">
        <v>1272.1600000000001</v>
      </c>
      <c r="AP2567" t="s">
        <v>8793</v>
      </c>
    </row>
    <row r="2568" spans="1:42">
      <c r="A2568" t="s">
        <v>8689</v>
      </c>
      <c r="B2568" t="s">
        <v>42</v>
      </c>
      <c r="C2568" t="s">
        <v>8690</v>
      </c>
      <c r="D2568" t="s">
        <v>8691</v>
      </c>
      <c r="E2568" t="s">
        <v>8692</v>
      </c>
      <c r="F2568" t="s">
        <v>8693</v>
      </c>
      <c r="G2568" t="s">
        <v>47</v>
      </c>
      <c r="H2568">
        <v>104</v>
      </c>
      <c r="I2568" t="s">
        <v>60</v>
      </c>
      <c r="J2568" t="s">
        <v>61</v>
      </c>
      <c r="K2568">
        <v>29</v>
      </c>
      <c r="L2568">
        <v>5</v>
      </c>
      <c r="M2568" t="s">
        <v>70</v>
      </c>
      <c r="N2568" t="s">
        <v>8931</v>
      </c>
      <c r="O2568">
        <v>0.90900000000000003</v>
      </c>
      <c r="P2568" t="s">
        <v>65</v>
      </c>
      <c r="R2568" t="s">
        <v>72</v>
      </c>
      <c r="S2568" t="s">
        <v>54</v>
      </c>
      <c r="T2568">
        <v>1</v>
      </c>
      <c r="U2568">
        <v>2</v>
      </c>
      <c r="V2568">
        <v>1</v>
      </c>
      <c r="W2568">
        <v>0</v>
      </c>
      <c r="X2568">
        <v>0</v>
      </c>
      <c r="Y2568">
        <v>0</v>
      </c>
      <c r="Z2568">
        <v>8</v>
      </c>
      <c r="AA2568">
        <v>80.3</v>
      </c>
      <c r="AB2568">
        <v>73.8</v>
      </c>
      <c r="AC2568">
        <v>3.24</v>
      </c>
      <c r="AD2568">
        <v>1.5</v>
      </c>
      <c r="AE2568">
        <v>-0.04</v>
      </c>
      <c r="AF2568">
        <v>3.1030000000000002</v>
      </c>
      <c r="AG2568">
        <v>-2.524</v>
      </c>
      <c r="AH2568">
        <v>6.5069999999999997</v>
      </c>
      <c r="AI2568">
        <v>6.89</v>
      </c>
      <c r="AJ2568">
        <v>-5.8</v>
      </c>
      <c r="AK2568">
        <v>23.8</v>
      </c>
      <c r="AL2568">
        <v>-14.3</v>
      </c>
      <c r="AM2568">
        <v>12.1</v>
      </c>
      <c r="AN2568">
        <v>50.167000000000002</v>
      </c>
      <c r="AO2568">
        <v>1527.2</v>
      </c>
      <c r="AP2568" t="s">
        <v>8797</v>
      </c>
    </row>
    <row r="2569" spans="1:42">
      <c r="A2569" t="s">
        <v>8689</v>
      </c>
      <c r="B2569" t="s">
        <v>42</v>
      </c>
      <c r="C2569" t="s">
        <v>8690</v>
      </c>
      <c r="D2569" t="s">
        <v>8691</v>
      </c>
      <c r="E2569" t="s">
        <v>8692</v>
      </c>
      <c r="F2569" t="s">
        <v>8693</v>
      </c>
      <c r="G2569" t="s">
        <v>47</v>
      </c>
      <c r="H2569">
        <v>106</v>
      </c>
      <c r="I2569" t="s">
        <v>60</v>
      </c>
      <c r="J2569" t="s">
        <v>61</v>
      </c>
      <c r="K2569">
        <v>29</v>
      </c>
      <c r="L2569">
        <v>7</v>
      </c>
      <c r="M2569" t="s">
        <v>50</v>
      </c>
      <c r="N2569" t="s">
        <v>8931</v>
      </c>
      <c r="O2569">
        <v>0.89700000000000002</v>
      </c>
      <c r="P2569" t="s">
        <v>65</v>
      </c>
      <c r="R2569" t="s">
        <v>72</v>
      </c>
      <c r="S2569" t="s">
        <v>54</v>
      </c>
      <c r="T2569">
        <v>1</v>
      </c>
      <c r="U2569">
        <v>2</v>
      </c>
      <c r="V2569">
        <v>1</v>
      </c>
      <c r="W2569">
        <v>0</v>
      </c>
      <c r="X2569">
        <v>0</v>
      </c>
      <c r="Y2569">
        <v>0</v>
      </c>
      <c r="Z2569">
        <v>8</v>
      </c>
      <c r="AA2569">
        <v>86.3</v>
      </c>
      <c r="AB2569">
        <v>79.900000000000006</v>
      </c>
      <c r="AC2569">
        <v>3.24</v>
      </c>
      <c r="AD2569">
        <v>1.5</v>
      </c>
      <c r="AE2569">
        <v>0.96699999999999997</v>
      </c>
      <c r="AF2569">
        <v>2.4180000000000001</v>
      </c>
      <c r="AG2569">
        <v>-2.4729999999999999</v>
      </c>
      <c r="AH2569">
        <v>6.2089999999999996</v>
      </c>
      <c r="AI2569">
        <v>2.0699999999999998</v>
      </c>
      <c r="AJ2569">
        <v>-0.68</v>
      </c>
      <c r="AK2569">
        <v>23.8</v>
      </c>
      <c r="AL2569">
        <v>-8.1</v>
      </c>
      <c r="AM2569">
        <v>8.6</v>
      </c>
      <c r="AN2569">
        <v>72.814999999999998</v>
      </c>
      <c r="AO2569">
        <v>399.89800000000002</v>
      </c>
      <c r="AP2569" t="s">
        <v>8799</v>
      </c>
    </row>
    <row r="2570" spans="1:42">
      <c r="A2570" t="s">
        <v>8689</v>
      </c>
      <c r="B2570" t="s">
        <v>42</v>
      </c>
      <c r="C2570" t="s">
        <v>8690</v>
      </c>
      <c r="D2570" t="s">
        <v>8691</v>
      </c>
      <c r="E2570" t="s">
        <v>8692</v>
      </c>
      <c r="F2570" t="s">
        <v>8693</v>
      </c>
      <c r="G2570" t="s">
        <v>47</v>
      </c>
      <c r="H2570">
        <v>110</v>
      </c>
      <c r="I2570" t="s">
        <v>63</v>
      </c>
      <c r="J2570" t="s">
        <v>61</v>
      </c>
      <c r="K2570">
        <v>30</v>
      </c>
      <c r="L2570">
        <v>2</v>
      </c>
      <c r="M2570" t="s">
        <v>70</v>
      </c>
      <c r="N2570" t="s">
        <v>8931</v>
      </c>
      <c r="O2570">
        <v>0.90900000000000003</v>
      </c>
      <c r="P2570" t="s">
        <v>2208</v>
      </c>
      <c r="R2570" t="s">
        <v>97</v>
      </c>
      <c r="S2570" t="s">
        <v>42</v>
      </c>
      <c r="T2570">
        <v>0</v>
      </c>
      <c r="U2570">
        <v>1</v>
      </c>
      <c r="V2570">
        <v>2</v>
      </c>
      <c r="W2570">
        <v>1</v>
      </c>
      <c r="X2570">
        <v>0</v>
      </c>
      <c r="Y2570">
        <v>0</v>
      </c>
      <c r="Z2570">
        <v>8</v>
      </c>
      <c r="AA2570">
        <v>80.099999999999994</v>
      </c>
      <c r="AB2570">
        <v>74.2</v>
      </c>
      <c r="AC2570">
        <v>3.74</v>
      </c>
      <c r="AD2570">
        <v>1.78</v>
      </c>
      <c r="AE2570">
        <v>-0.372</v>
      </c>
      <c r="AF2570">
        <v>2.8149999999999999</v>
      </c>
      <c r="AG2570">
        <v>-2.4489999999999998</v>
      </c>
      <c r="AH2570">
        <v>6.4169999999999998</v>
      </c>
      <c r="AI2570">
        <v>8.4499999999999993</v>
      </c>
      <c r="AJ2570">
        <v>-9.8699999999999992</v>
      </c>
      <c r="AK2570">
        <v>23.8</v>
      </c>
      <c r="AL2570">
        <v>-14.8</v>
      </c>
      <c r="AM2570">
        <v>13.8</v>
      </c>
      <c r="AN2570">
        <v>40.713000000000001</v>
      </c>
      <c r="AO2570">
        <v>2216.5700000000002</v>
      </c>
      <c r="AP2570" t="s">
        <v>8803</v>
      </c>
    </row>
    <row r="2571" spans="1:42">
      <c r="A2571" t="s">
        <v>8689</v>
      </c>
      <c r="B2571" t="s">
        <v>42</v>
      </c>
      <c r="C2571" t="s">
        <v>8690</v>
      </c>
      <c r="D2571" t="s">
        <v>8691</v>
      </c>
      <c r="E2571" t="s">
        <v>8692</v>
      </c>
      <c r="F2571" t="s">
        <v>8693</v>
      </c>
      <c r="G2571" t="s">
        <v>47</v>
      </c>
      <c r="H2571">
        <v>111</v>
      </c>
      <c r="I2571" t="s">
        <v>48</v>
      </c>
      <c r="J2571" t="s">
        <v>49</v>
      </c>
      <c r="K2571">
        <v>30</v>
      </c>
      <c r="L2571">
        <v>3</v>
      </c>
      <c r="M2571" t="s">
        <v>70</v>
      </c>
      <c r="N2571" t="s">
        <v>8931</v>
      </c>
      <c r="O2571">
        <v>0.90900000000000003</v>
      </c>
      <c r="P2571" t="s">
        <v>2208</v>
      </c>
      <c r="Q2571" t="s">
        <v>52</v>
      </c>
      <c r="R2571" t="s">
        <v>97</v>
      </c>
      <c r="S2571" t="s">
        <v>42</v>
      </c>
      <c r="T2571">
        <v>0</v>
      </c>
      <c r="U2571">
        <v>2</v>
      </c>
      <c r="V2571">
        <v>2</v>
      </c>
      <c r="W2571">
        <v>1</v>
      </c>
      <c r="X2571">
        <v>0</v>
      </c>
      <c r="Y2571">
        <v>0</v>
      </c>
      <c r="Z2571">
        <v>8</v>
      </c>
      <c r="AA2571">
        <v>80.099999999999994</v>
      </c>
      <c r="AB2571">
        <v>75</v>
      </c>
      <c r="AC2571">
        <v>3.76</v>
      </c>
      <c r="AD2571">
        <v>1.84</v>
      </c>
      <c r="AE2571">
        <v>0.57599999999999996</v>
      </c>
      <c r="AF2571">
        <v>1.4039999999999999</v>
      </c>
      <c r="AG2571">
        <v>-2.0830000000000002</v>
      </c>
      <c r="AH2571">
        <v>6.3090000000000002</v>
      </c>
      <c r="AI2571">
        <v>7.79</v>
      </c>
      <c r="AJ2571">
        <v>-6.71</v>
      </c>
      <c r="AK2571">
        <v>23.9</v>
      </c>
      <c r="AL2571">
        <v>-15.2</v>
      </c>
      <c r="AM2571">
        <v>12.6</v>
      </c>
      <c r="AN2571">
        <v>49.466000000000001</v>
      </c>
      <c r="AO2571">
        <v>1765.02</v>
      </c>
      <c r="AP2571" t="s">
        <v>8804</v>
      </c>
    </row>
    <row r="2572" spans="1:42">
      <c r="A2572" t="s">
        <v>8805</v>
      </c>
      <c r="B2572" t="s">
        <v>42</v>
      </c>
      <c r="C2572" t="s">
        <v>8690</v>
      </c>
      <c r="D2572" t="s">
        <v>8691</v>
      </c>
      <c r="E2572" t="s">
        <v>8692</v>
      </c>
      <c r="F2572" t="s">
        <v>8693</v>
      </c>
      <c r="G2572" t="s">
        <v>47</v>
      </c>
      <c r="H2572">
        <v>2</v>
      </c>
      <c r="I2572" t="s">
        <v>69</v>
      </c>
      <c r="J2572" t="s">
        <v>61</v>
      </c>
      <c r="K2572">
        <v>1</v>
      </c>
      <c r="L2572">
        <v>2</v>
      </c>
      <c r="M2572" t="s">
        <v>50</v>
      </c>
      <c r="N2572" t="s">
        <v>8931</v>
      </c>
      <c r="O2572">
        <v>0.91</v>
      </c>
      <c r="P2572" t="s">
        <v>71</v>
      </c>
      <c r="R2572" t="s">
        <v>78</v>
      </c>
      <c r="S2572" t="s">
        <v>54</v>
      </c>
      <c r="T2572">
        <v>0</v>
      </c>
      <c r="U2572">
        <v>1</v>
      </c>
      <c r="V2572">
        <v>0</v>
      </c>
      <c r="W2572">
        <v>0</v>
      </c>
      <c r="X2572">
        <v>0</v>
      </c>
      <c r="Y2572">
        <v>0</v>
      </c>
      <c r="Z2572">
        <v>9</v>
      </c>
      <c r="AA2572">
        <v>87.5</v>
      </c>
      <c r="AB2572">
        <v>80</v>
      </c>
      <c r="AC2572">
        <v>3.3</v>
      </c>
      <c r="AD2572">
        <v>1.56</v>
      </c>
      <c r="AE2572">
        <v>-0.28000000000000003</v>
      </c>
      <c r="AF2572">
        <v>3.0830000000000002</v>
      </c>
      <c r="AG2572">
        <v>-1.8660000000000001</v>
      </c>
      <c r="AH2572">
        <v>5.44</v>
      </c>
      <c r="AI2572">
        <v>1.62</v>
      </c>
      <c r="AJ2572">
        <v>-1.31</v>
      </c>
      <c r="AK2572">
        <v>23.7</v>
      </c>
      <c r="AL2572">
        <v>-5.7</v>
      </c>
      <c r="AM2572">
        <v>8.5</v>
      </c>
      <c r="AN2572">
        <v>52.142000000000003</v>
      </c>
      <c r="AO2572">
        <v>383.23500000000001</v>
      </c>
      <c r="AP2572" t="s">
        <v>8807</v>
      </c>
    </row>
    <row r="2573" spans="1:42">
      <c r="A2573" t="s">
        <v>8805</v>
      </c>
      <c r="B2573" t="s">
        <v>42</v>
      </c>
      <c r="C2573" t="s">
        <v>8690</v>
      </c>
      <c r="D2573" t="s">
        <v>8691</v>
      </c>
      <c r="E2573" t="s">
        <v>8692</v>
      </c>
      <c r="F2573" t="s">
        <v>8693</v>
      </c>
      <c r="G2573" t="s">
        <v>47</v>
      </c>
      <c r="H2573">
        <v>6</v>
      </c>
      <c r="I2573" t="s">
        <v>63</v>
      </c>
      <c r="J2573" t="s">
        <v>61</v>
      </c>
      <c r="K2573">
        <v>2</v>
      </c>
      <c r="L2573">
        <v>3</v>
      </c>
      <c r="M2573" t="s">
        <v>50</v>
      </c>
      <c r="N2573" t="s">
        <v>8931</v>
      </c>
      <c r="O2573">
        <v>0.81299999999999994</v>
      </c>
      <c r="P2573" t="s">
        <v>71</v>
      </c>
      <c r="R2573" t="s">
        <v>66</v>
      </c>
      <c r="S2573" t="s">
        <v>42</v>
      </c>
      <c r="T2573">
        <v>1</v>
      </c>
      <c r="U2573">
        <v>1</v>
      </c>
      <c r="V2573">
        <v>1</v>
      </c>
      <c r="W2573">
        <v>0</v>
      </c>
      <c r="X2573">
        <v>0</v>
      </c>
      <c r="Y2573">
        <v>0</v>
      </c>
      <c r="Z2573">
        <v>9</v>
      </c>
      <c r="AA2573">
        <v>89.9</v>
      </c>
      <c r="AB2573">
        <v>82.8</v>
      </c>
      <c r="AC2573">
        <v>3.11</v>
      </c>
      <c r="AD2573">
        <v>1.46</v>
      </c>
      <c r="AE2573">
        <v>0.40400000000000003</v>
      </c>
      <c r="AF2573">
        <v>2.6989999999999998</v>
      </c>
      <c r="AG2573">
        <v>-1.603</v>
      </c>
      <c r="AH2573">
        <v>5.306</v>
      </c>
      <c r="AI2573">
        <v>1.55</v>
      </c>
      <c r="AJ2573">
        <v>7.0000000000000007E-2</v>
      </c>
      <c r="AK2573">
        <v>23.8</v>
      </c>
      <c r="AL2573">
        <v>-6.5</v>
      </c>
      <c r="AM2573">
        <v>7.5</v>
      </c>
      <c r="AN2573">
        <v>94.08</v>
      </c>
      <c r="AO2573">
        <v>300.14699999999999</v>
      </c>
      <c r="AP2573" t="s">
        <v>8811</v>
      </c>
    </row>
    <row r="2574" spans="1:42">
      <c r="A2574" t="s">
        <v>8805</v>
      </c>
      <c r="B2574" t="s">
        <v>42</v>
      </c>
      <c r="C2574" t="s">
        <v>8690</v>
      </c>
      <c r="D2574" t="s">
        <v>8691</v>
      </c>
      <c r="E2574" t="s">
        <v>8692</v>
      </c>
      <c r="F2574" t="s">
        <v>8693</v>
      </c>
      <c r="G2574" t="s">
        <v>47</v>
      </c>
      <c r="H2574">
        <v>7</v>
      </c>
      <c r="I2574" t="s">
        <v>56</v>
      </c>
      <c r="J2574" t="s">
        <v>57</v>
      </c>
      <c r="K2574">
        <v>2</v>
      </c>
      <c r="L2574">
        <v>4</v>
      </c>
      <c r="M2574" t="s">
        <v>50</v>
      </c>
      <c r="N2574" t="s">
        <v>8931</v>
      </c>
      <c r="O2574">
        <v>0.85799999999999998</v>
      </c>
      <c r="P2574" t="s">
        <v>71</v>
      </c>
      <c r="R2574" t="s">
        <v>66</v>
      </c>
      <c r="S2574" t="s">
        <v>42</v>
      </c>
      <c r="T2574">
        <v>1</v>
      </c>
      <c r="U2574">
        <v>2</v>
      </c>
      <c r="V2574">
        <v>1</v>
      </c>
      <c r="W2574">
        <v>0</v>
      </c>
      <c r="X2574">
        <v>0</v>
      </c>
      <c r="Y2574">
        <v>0</v>
      </c>
      <c r="Z2574">
        <v>9</v>
      </c>
      <c r="AA2574">
        <v>88.9</v>
      </c>
      <c r="AB2574">
        <v>82.4</v>
      </c>
      <c r="AC2574">
        <v>3.07</v>
      </c>
      <c r="AD2574">
        <v>1.47</v>
      </c>
      <c r="AE2574">
        <v>1.169</v>
      </c>
      <c r="AF2574">
        <v>1.377</v>
      </c>
      <c r="AG2574">
        <v>-1.448</v>
      </c>
      <c r="AH2574">
        <v>5.3079999999999998</v>
      </c>
      <c r="AI2574">
        <v>2.85</v>
      </c>
      <c r="AJ2574">
        <v>0.9</v>
      </c>
      <c r="AK2574">
        <v>23.8</v>
      </c>
      <c r="AL2574">
        <v>-10.8</v>
      </c>
      <c r="AM2574">
        <v>7.5</v>
      </c>
      <c r="AN2574">
        <v>108.358</v>
      </c>
      <c r="AO2574">
        <v>574.66600000000005</v>
      </c>
      <c r="AP2574" t="s">
        <v>8812</v>
      </c>
    </row>
    <row r="2575" spans="1:42">
      <c r="A2575" t="s">
        <v>8805</v>
      </c>
      <c r="B2575" t="s">
        <v>42</v>
      </c>
      <c r="C2575" t="s">
        <v>8690</v>
      </c>
      <c r="D2575" t="s">
        <v>8691</v>
      </c>
      <c r="E2575" t="s">
        <v>8692</v>
      </c>
      <c r="F2575" t="s">
        <v>8693</v>
      </c>
      <c r="G2575" t="s">
        <v>47</v>
      </c>
      <c r="H2575">
        <v>9</v>
      </c>
      <c r="I2575" t="s">
        <v>69</v>
      </c>
      <c r="J2575" t="s">
        <v>61</v>
      </c>
      <c r="K2575">
        <v>3</v>
      </c>
      <c r="L2575">
        <v>1</v>
      </c>
      <c r="M2575" t="s">
        <v>50</v>
      </c>
      <c r="N2575" t="s">
        <v>8931</v>
      </c>
      <c r="O2575">
        <v>0.76600000000000001</v>
      </c>
      <c r="P2575" t="s">
        <v>124</v>
      </c>
      <c r="R2575" t="s">
        <v>2780</v>
      </c>
      <c r="S2575" t="s">
        <v>42</v>
      </c>
      <c r="T2575">
        <v>0</v>
      </c>
      <c r="U2575">
        <v>0</v>
      </c>
      <c r="V2575">
        <v>2</v>
      </c>
      <c r="W2575">
        <v>0</v>
      </c>
      <c r="X2575">
        <v>0</v>
      </c>
      <c r="Y2575">
        <v>0</v>
      </c>
      <c r="Z2575">
        <v>9</v>
      </c>
      <c r="AA2575">
        <v>90.1</v>
      </c>
      <c r="AB2575">
        <v>83.7</v>
      </c>
      <c r="AC2575">
        <v>3.51</v>
      </c>
      <c r="AD2575">
        <v>1.73</v>
      </c>
      <c r="AE2575">
        <v>0.26400000000000001</v>
      </c>
      <c r="AF2575">
        <v>1.726</v>
      </c>
      <c r="AG2575">
        <v>-1.609</v>
      </c>
      <c r="AH2575">
        <v>5.298</v>
      </c>
      <c r="AI2575">
        <v>0.75</v>
      </c>
      <c r="AJ2575">
        <v>0.19</v>
      </c>
      <c r="AK2575">
        <v>23.8</v>
      </c>
      <c r="AL2575">
        <v>-3.9</v>
      </c>
      <c r="AM2575">
        <v>7.4</v>
      </c>
      <c r="AN2575">
        <v>107.485</v>
      </c>
      <c r="AO2575">
        <v>152.876</v>
      </c>
      <c r="AP2575" t="s">
        <v>8814</v>
      </c>
    </row>
    <row r="2576" spans="1:42">
      <c r="A2576" t="s">
        <v>8818</v>
      </c>
      <c r="B2576" t="s">
        <v>54</v>
      </c>
      <c r="C2576" t="s">
        <v>8819</v>
      </c>
      <c r="D2576" t="s">
        <v>8691</v>
      </c>
      <c r="E2576" t="s">
        <v>623</v>
      </c>
      <c r="F2576" t="s">
        <v>8693</v>
      </c>
      <c r="G2576" t="s">
        <v>47</v>
      </c>
      <c r="H2576">
        <v>11</v>
      </c>
      <c r="I2576" t="s">
        <v>155</v>
      </c>
      <c r="J2576" t="s">
        <v>57</v>
      </c>
      <c r="K2576">
        <v>5</v>
      </c>
      <c r="L2576">
        <v>2</v>
      </c>
      <c r="M2576" t="s">
        <v>70</v>
      </c>
      <c r="N2576" t="s">
        <v>8931</v>
      </c>
      <c r="O2576">
        <v>0.89600000000000002</v>
      </c>
      <c r="P2576" t="s">
        <v>2208</v>
      </c>
      <c r="R2576" t="s">
        <v>66</v>
      </c>
      <c r="S2576" t="s">
        <v>42</v>
      </c>
      <c r="T2576">
        <v>0</v>
      </c>
      <c r="U2576">
        <v>1</v>
      </c>
      <c r="V2576">
        <v>2</v>
      </c>
      <c r="W2576">
        <v>0</v>
      </c>
      <c r="X2576">
        <v>1</v>
      </c>
      <c r="Y2576">
        <v>0</v>
      </c>
      <c r="Z2576">
        <v>1</v>
      </c>
      <c r="AA2576">
        <v>76.5</v>
      </c>
      <c r="AB2576">
        <v>71.099999999999994</v>
      </c>
      <c r="AC2576">
        <v>3.23</v>
      </c>
      <c r="AD2576">
        <v>1.31</v>
      </c>
      <c r="AE2576">
        <v>0.156</v>
      </c>
      <c r="AF2576">
        <v>0.23400000000000001</v>
      </c>
      <c r="AG2576">
        <v>2.38</v>
      </c>
      <c r="AH2576">
        <v>5.9009999999999998</v>
      </c>
      <c r="AI2576">
        <v>-2.94</v>
      </c>
      <c r="AJ2576">
        <v>-10.039999999999999</v>
      </c>
      <c r="AK2576">
        <v>23.8</v>
      </c>
      <c r="AL2576">
        <v>5.4</v>
      </c>
      <c r="AM2576">
        <v>14.7</v>
      </c>
      <c r="AN2576">
        <v>343.608</v>
      </c>
      <c r="AO2576">
        <v>1687.52</v>
      </c>
      <c r="AP2576" t="s">
        <v>8830</v>
      </c>
    </row>
    <row r="2577" spans="1:42">
      <c r="A2577" t="s">
        <v>8818</v>
      </c>
      <c r="B2577" t="s">
        <v>54</v>
      </c>
      <c r="C2577" t="s">
        <v>8819</v>
      </c>
      <c r="D2577" t="s">
        <v>8691</v>
      </c>
      <c r="E2577" t="s">
        <v>623</v>
      </c>
      <c r="F2577" t="s">
        <v>8693</v>
      </c>
      <c r="G2577" t="s">
        <v>47</v>
      </c>
      <c r="H2577">
        <v>23</v>
      </c>
      <c r="I2577" t="s">
        <v>56</v>
      </c>
      <c r="J2577" t="s">
        <v>57</v>
      </c>
      <c r="K2577">
        <v>8</v>
      </c>
      <c r="L2577">
        <v>4</v>
      </c>
      <c r="M2577" t="s">
        <v>70</v>
      </c>
      <c r="N2577" t="s">
        <v>8931</v>
      </c>
      <c r="O2577">
        <v>0.88</v>
      </c>
      <c r="P2577" t="s">
        <v>71</v>
      </c>
      <c r="R2577" t="s">
        <v>100</v>
      </c>
      <c r="S2577" t="s">
        <v>42</v>
      </c>
      <c r="T2577">
        <v>1</v>
      </c>
      <c r="U2577">
        <v>2</v>
      </c>
      <c r="V2577">
        <v>2</v>
      </c>
      <c r="W2577">
        <v>0</v>
      </c>
      <c r="X2577">
        <v>0</v>
      </c>
      <c r="Y2577">
        <v>0</v>
      </c>
      <c r="Z2577">
        <v>2</v>
      </c>
      <c r="AA2577">
        <v>77.7</v>
      </c>
      <c r="AB2577">
        <v>73.099999999999994</v>
      </c>
      <c r="AC2577">
        <v>3.48</v>
      </c>
      <c r="AD2577">
        <v>1.55</v>
      </c>
      <c r="AE2577">
        <v>-1.8009999999999999</v>
      </c>
      <c r="AF2577">
        <v>-1.881</v>
      </c>
      <c r="AG2577">
        <v>2.0390000000000001</v>
      </c>
      <c r="AH2577">
        <v>5.68</v>
      </c>
      <c r="AI2577">
        <v>0.85</v>
      </c>
      <c r="AJ2577">
        <v>-9.67</v>
      </c>
      <c r="AK2577">
        <v>23.9</v>
      </c>
      <c r="AL2577">
        <v>0.1</v>
      </c>
      <c r="AM2577">
        <v>14.3</v>
      </c>
      <c r="AN2577">
        <v>5.0289999999999999</v>
      </c>
      <c r="AO2577">
        <v>1595.22</v>
      </c>
      <c r="AP2577" t="s">
        <v>8837</v>
      </c>
    </row>
    <row r="2578" spans="1:42">
      <c r="A2578" t="s">
        <v>8818</v>
      </c>
      <c r="B2578" t="s">
        <v>54</v>
      </c>
      <c r="C2578" t="s">
        <v>8819</v>
      </c>
      <c r="D2578" t="s">
        <v>8691</v>
      </c>
      <c r="E2578" t="s">
        <v>623</v>
      </c>
      <c r="F2578" t="s">
        <v>8693</v>
      </c>
      <c r="G2578" t="s">
        <v>47</v>
      </c>
      <c r="H2578">
        <v>30</v>
      </c>
      <c r="I2578" t="s">
        <v>63</v>
      </c>
      <c r="J2578" t="s">
        <v>61</v>
      </c>
      <c r="K2578">
        <v>10</v>
      </c>
      <c r="L2578">
        <v>1</v>
      </c>
      <c r="M2578" t="s">
        <v>70</v>
      </c>
      <c r="N2578" t="s">
        <v>8931</v>
      </c>
      <c r="O2578">
        <v>0.90700000000000003</v>
      </c>
      <c r="P2578" t="s">
        <v>74</v>
      </c>
      <c r="R2578" t="s">
        <v>116</v>
      </c>
      <c r="S2578" t="s">
        <v>42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3</v>
      </c>
      <c r="AA2578">
        <v>73.5</v>
      </c>
      <c r="AB2578">
        <v>67.5</v>
      </c>
      <c r="AC2578">
        <v>3.67</v>
      </c>
      <c r="AD2578">
        <v>1.64</v>
      </c>
      <c r="AE2578">
        <v>0.51900000000000002</v>
      </c>
      <c r="AF2578">
        <v>3.133</v>
      </c>
      <c r="AG2578">
        <v>2.319</v>
      </c>
      <c r="AH2578">
        <v>6.2169999999999996</v>
      </c>
      <c r="AI2578">
        <v>-5.25</v>
      </c>
      <c r="AJ2578">
        <v>-11.2</v>
      </c>
      <c r="AK2578">
        <v>23.8</v>
      </c>
      <c r="AL2578">
        <v>8.3000000000000007</v>
      </c>
      <c r="AM2578">
        <v>15.8</v>
      </c>
      <c r="AN2578">
        <v>334.78899999999999</v>
      </c>
      <c r="AO2578">
        <v>1912.4</v>
      </c>
      <c r="AP2578" t="s">
        <v>8839</v>
      </c>
    </row>
    <row r="2579" spans="1:42">
      <c r="A2579" t="s">
        <v>8818</v>
      </c>
      <c r="B2579" t="s">
        <v>54</v>
      </c>
      <c r="C2579" t="s">
        <v>8819</v>
      </c>
      <c r="D2579" t="s">
        <v>8691</v>
      </c>
      <c r="E2579" t="s">
        <v>623</v>
      </c>
      <c r="F2579" t="s">
        <v>8693</v>
      </c>
      <c r="G2579" t="s">
        <v>47</v>
      </c>
      <c r="H2579">
        <v>33</v>
      </c>
      <c r="I2579" t="s">
        <v>56</v>
      </c>
      <c r="J2579" t="s">
        <v>57</v>
      </c>
      <c r="K2579">
        <v>11</v>
      </c>
      <c r="L2579">
        <v>2</v>
      </c>
      <c r="M2579" t="s">
        <v>70</v>
      </c>
      <c r="N2579" t="s">
        <v>8931</v>
      </c>
      <c r="O2579">
        <v>0.90800000000000003</v>
      </c>
      <c r="P2579" t="s">
        <v>71</v>
      </c>
      <c r="R2579" t="s">
        <v>2780</v>
      </c>
      <c r="S2579" t="s">
        <v>42</v>
      </c>
      <c r="T2579">
        <v>0</v>
      </c>
      <c r="U2579">
        <v>1</v>
      </c>
      <c r="V2579">
        <v>1</v>
      </c>
      <c r="W2579">
        <v>0</v>
      </c>
      <c r="X2579">
        <v>0</v>
      </c>
      <c r="Y2579">
        <v>0</v>
      </c>
      <c r="Z2579">
        <v>3</v>
      </c>
      <c r="AA2579">
        <v>77.8</v>
      </c>
      <c r="AB2579">
        <v>71.3</v>
      </c>
      <c r="AC2579">
        <v>3.74</v>
      </c>
      <c r="AD2579">
        <v>1.79</v>
      </c>
      <c r="AE2579">
        <v>-1.4379999999999999</v>
      </c>
      <c r="AF2579">
        <v>0.626</v>
      </c>
      <c r="AG2579">
        <v>1.9610000000000001</v>
      </c>
      <c r="AH2579">
        <v>5.9240000000000004</v>
      </c>
      <c r="AI2579">
        <v>-5.1100000000000003</v>
      </c>
      <c r="AJ2579">
        <v>-9.11</v>
      </c>
      <c r="AK2579">
        <v>23.8</v>
      </c>
      <c r="AL2579">
        <v>9.8000000000000007</v>
      </c>
      <c r="AM2579">
        <v>14.3</v>
      </c>
      <c r="AN2579">
        <v>330.54300000000001</v>
      </c>
      <c r="AO2579">
        <v>1687.79</v>
      </c>
      <c r="AP2579" t="s">
        <v>8842</v>
      </c>
    </row>
    <row r="2580" spans="1:42">
      <c r="A2580" t="s">
        <v>8818</v>
      </c>
      <c r="B2580" t="s">
        <v>54</v>
      </c>
      <c r="C2580" t="s">
        <v>8819</v>
      </c>
      <c r="D2580" t="s">
        <v>8691</v>
      </c>
      <c r="E2580" t="s">
        <v>623</v>
      </c>
      <c r="F2580" t="s">
        <v>8693</v>
      </c>
      <c r="G2580" t="s">
        <v>47</v>
      </c>
      <c r="H2580">
        <v>46</v>
      </c>
      <c r="I2580" t="s">
        <v>56</v>
      </c>
      <c r="J2580" t="s">
        <v>57</v>
      </c>
      <c r="K2580">
        <v>13</v>
      </c>
      <c r="L2580">
        <v>1</v>
      </c>
      <c r="M2580" t="s">
        <v>70</v>
      </c>
      <c r="N2580" t="s">
        <v>8931</v>
      </c>
      <c r="O2580">
        <v>0.89200000000000002</v>
      </c>
      <c r="P2580" t="s">
        <v>282</v>
      </c>
      <c r="R2580" t="s">
        <v>78</v>
      </c>
      <c r="S2580" t="s">
        <v>54</v>
      </c>
      <c r="T2580">
        <v>0</v>
      </c>
      <c r="U2580">
        <v>0</v>
      </c>
      <c r="V2580">
        <v>2</v>
      </c>
      <c r="W2580">
        <v>1</v>
      </c>
      <c r="X2580">
        <v>0</v>
      </c>
      <c r="Y2580">
        <v>0</v>
      </c>
      <c r="Z2580">
        <v>3</v>
      </c>
      <c r="AA2580">
        <v>76.5</v>
      </c>
      <c r="AB2580">
        <v>70.599999999999994</v>
      </c>
      <c r="AC2580">
        <v>3.25</v>
      </c>
      <c r="AD2580">
        <v>1.49</v>
      </c>
      <c r="AE2580">
        <v>-1.897</v>
      </c>
      <c r="AF2580">
        <v>1.2949999999999999</v>
      </c>
      <c r="AG2580">
        <v>2.0640000000000001</v>
      </c>
      <c r="AH2580">
        <v>5.98</v>
      </c>
      <c r="AI2580">
        <v>-0.96</v>
      </c>
      <c r="AJ2580">
        <v>-6.13</v>
      </c>
      <c r="AK2580">
        <v>23.8</v>
      </c>
      <c r="AL2580">
        <v>3.8</v>
      </c>
      <c r="AM2580">
        <v>13.1</v>
      </c>
      <c r="AN2580">
        <v>350.96699999999998</v>
      </c>
      <c r="AO2580">
        <v>993.02200000000005</v>
      </c>
      <c r="AP2580" t="s">
        <v>8855</v>
      </c>
    </row>
    <row r="2581" spans="1:42">
      <c r="A2581" t="s">
        <v>8818</v>
      </c>
      <c r="B2581" t="s">
        <v>54</v>
      </c>
      <c r="C2581" t="s">
        <v>8819</v>
      </c>
      <c r="D2581" t="s">
        <v>8691</v>
      </c>
      <c r="E2581" t="s">
        <v>623</v>
      </c>
      <c r="F2581" t="s">
        <v>8693</v>
      </c>
      <c r="G2581" t="s">
        <v>47</v>
      </c>
      <c r="H2581">
        <v>48</v>
      </c>
      <c r="I2581" t="s">
        <v>56</v>
      </c>
      <c r="J2581" t="s">
        <v>57</v>
      </c>
      <c r="K2581">
        <v>13</v>
      </c>
      <c r="L2581">
        <v>3</v>
      </c>
      <c r="M2581" t="s">
        <v>70</v>
      </c>
      <c r="N2581" t="s">
        <v>8931</v>
      </c>
      <c r="O2581">
        <v>0.88400000000000001</v>
      </c>
      <c r="P2581" t="s">
        <v>282</v>
      </c>
      <c r="R2581" t="s">
        <v>78</v>
      </c>
      <c r="S2581" t="s">
        <v>54</v>
      </c>
      <c r="T2581">
        <v>2</v>
      </c>
      <c r="U2581">
        <v>0</v>
      </c>
      <c r="V2581">
        <v>2</v>
      </c>
      <c r="W2581">
        <v>1</v>
      </c>
      <c r="X2581">
        <v>0</v>
      </c>
      <c r="Y2581">
        <v>0</v>
      </c>
      <c r="Z2581">
        <v>3</v>
      </c>
      <c r="AA2581">
        <v>76.7</v>
      </c>
      <c r="AB2581">
        <v>71.5</v>
      </c>
      <c r="AC2581">
        <v>3.21</v>
      </c>
      <c r="AD2581">
        <v>1.54</v>
      </c>
      <c r="AE2581">
        <v>-1.36</v>
      </c>
      <c r="AF2581">
        <v>1.6850000000000001</v>
      </c>
      <c r="AG2581">
        <v>2.242</v>
      </c>
      <c r="AH2581">
        <v>5.9809999999999999</v>
      </c>
      <c r="AI2581">
        <v>-0.3</v>
      </c>
      <c r="AJ2581">
        <v>-7.18</v>
      </c>
      <c r="AK2581">
        <v>23.9</v>
      </c>
      <c r="AL2581">
        <v>2.2000000000000002</v>
      </c>
      <c r="AM2581">
        <v>13.1</v>
      </c>
      <c r="AN2581">
        <v>357.61799999999999</v>
      </c>
      <c r="AO2581">
        <v>1171.53</v>
      </c>
      <c r="AP2581" t="s">
        <v>8857</v>
      </c>
    </row>
    <row r="2582" spans="1:42">
      <c r="A2582" t="s">
        <v>8818</v>
      </c>
      <c r="B2582" t="s">
        <v>54</v>
      </c>
      <c r="C2582" t="s">
        <v>8819</v>
      </c>
      <c r="D2582" t="s">
        <v>8691</v>
      </c>
      <c r="E2582" t="s">
        <v>623</v>
      </c>
      <c r="F2582" t="s">
        <v>8693</v>
      </c>
      <c r="G2582" t="s">
        <v>47</v>
      </c>
      <c r="H2582">
        <v>102</v>
      </c>
      <c r="I2582" t="s">
        <v>60</v>
      </c>
      <c r="J2582" t="s">
        <v>61</v>
      </c>
      <c r="K2582">
        <v>30</v>
      </c>
      <c r="L2582">
        <v>5</v>
      </c>
      <c r="M2582" t="s">
        <v>70</v>
      </c>
      <c r="N2582" t="s">
        <v>8931</v>
      </c>
      <c r="O2582">
        <v>0.90100000000000002</v>
      </c>
      <c r="P2582" t="s">
        <v>71</v>
      </c>
      <c r="R2582" t="s">
        <v>97</v>
      </c>
      <c r="S2582" t="s">
        <v>42</v>
      </c>
      <c r="T2582">
        <v>1</v>
      </c>
      <c r="U2582">
        <v>2</v>
      </c>
      <c r="V2582">
        <v>0</v>
      </c>
      <c r="W2582">
        <v>0</v>
      </c>
      <c r="X2582">
        <v>0</v>
      </c>
      <c r="Y2582">
        <v>0</v>
      </c>
      <c r="Z2582">
        <v>8</v>
      </c>
      <c r="AA2582">
        <v>75.099999999999994</v>
      </c>
      <c r="AB2582">
        <v>69.7</v>
      </c>
      <c r="AC2582">
        <v>3.76</v>
      </c>
      <c r="AD2582">
        <v>1.84</v>
      </c>
      <c r="AE2582">
        <v>-1.044</v>
      </c>
      <c r="AF2582">
        <v>2.081</v>
      </c>
      <c r="AG2582">
        <v>2.1989999999999998</v>
      </c>
      <c r="AH2582">
        <v>6.2240000000000002</v>
      </c>
      <c r="AI2582">
        <v>-3.07</v>
      </c>
      <c r="AJ2582">
        <v>-7.55</v>
      </c>
      <c r="AK2582">
        <v>23.8</v>
      </c>
      <c r="AL2582">
        <v>6.5</v>
      </c>
      <c r="AM2582">
        <v>13.8</v>
      </c>
      <c r="AN2582">
        <v>337.73200000000003</v>
      </c>
      <c r="AO2582">
        <v>1296.42</v>
      </c>
      <c r="AP2582" t="s">
        <v>8900</v>
      </c>
    </row>
    <row r="2583" spans="1:42">
      <c r="A2583" t="s">
        <v>8818</v>
      </c>
      <c r="B2583" t="s">
        <v>54</v>
      </c>
      <c r="C2583" t="s">
        <v>8819</v>
      </c>
      <c r="D2583" t="s">
        <v>8691</v>
      </c>
      <c r="E2583" t="s">
        <v>623</v>
      </c>
      <c r="F2583" t="s">
        <v>8693</v>
      </c>
      <c r="G2583" t="s">
        <v>47</v>
      </c>
      <c r="H2583">
        <v>106</v>
      </c>
      <c r="I2583" t="s">
        <v>63</v>
      </c>
      <c r="J2583" t="s">
        <v>61</v>
      </c>
      <c r="K2583">
        <v>30</v>
      </c>
      <c r="L2583">
        <v>9</v>
      </c>
      <c r="M2583" t="s">
        <v>70</v>
      </c>
      <c r="N2583" t="s">
        <v>8931</v>
      </c>
      <c r="O2583">
        <v>0.89500000000000002</v>
      </c>
      <c r="P2583" t="s">
        <v>71</v>
      </c>
      <c r="R2583" t="s">
        <v>97</v>
      </c>
      <c r="S2583" t="s">
        <v>42</v>
      </c>
      <c r="T2583">
        <v>2</v>
      </c>
      <c r="U2583">
        <v>2</v>
      </c>
      <c r="V2583">
        <v>0</v>
      </c>
      <c r="W2583">
        <v>0</v>
      </c>
      <c r="X2583">
        <v>0</v>
      </c>
      <c r="Y2583">
        <v>0</v>
      </c>
      <c r="Z2583">
        <v>8</v>
      </c>
      <c r="AA2583">
        <v>75.400000000000006</v>
      </c>
      <c r="AB2583">
        <v>69.599999999999994</v>
      </c>
      <c r="AC2583">
        <v>3.86</v>
      </c>
      <c r="AD2583">
        <v>1.8</v>
      </c>
      <c r="AE2583">
        <v>0.218</v>
      </c>
      <c r="AF2583">
        <v>3.8559999999999999</v>
      </c>
      <c r="AG2583">
        <v>2.2440000000000002</v>
      </c>
      <c r="AH2583">
        <v>6.3310000000000004</v>
      </c>
      <c r="AI2583">
        <v>-3.28</v>
      </c>
      <c r="AJ2583">
        <v>-7.67</v>
      </c>
      <c r="AK2583">
        <v>23.8</v>
      </c>
      <c r="AL2583">
        <v>6.4</v>
      </c>
      <c r="AM2583">
        <v>13.6</v>
      </c>
      <c r="AN2583">
        <v>336.68299999999999</v>
      </c>
      <c r="AO2583">
        <v>1335.17</v>
      </c>
      <c r="AP2583" t="s">
        <v>8904</v>
      </c>
    </row>
    <row r="2584" spans="1:42">
      <c r="A2584" t="s">
        <v>8914</v>
      </c>
      <c r="B2584" t="s">
        <v>42</v>
      </c>
      <c r="C2584" t="s">
        <v>8819</v>
      </c>
      <c r="D2584" t="s">
        <v>8691</v>
      </c>
      <c r="E2584" t="s">
        <v>623</v>
      </c>
      <c r="F2584" t="s">
        <v>8693</v>
      </c>
      <c r="G2584" t="s">
        <v>47</v>
      </c>
      <c r="H2584">
        <v>2</v>
      </c>
      <c r="I2584" t="s">
        <v>60</v>
      </c>
      <c r="J2584" t="s">
        <v>61</v>
      </c>
      <c r="K2584">
        <v>1</v>
      </c>
      <c r="L2584">
        <v>2</v>
      </c>
      <c r="M2584" t="s">
        <v>50</v>
      </c>
      <c r="N2584" t="s">
        <v>8931</v>
      </c>
      <c r="O2584">
        <v>0.99299999999999999</v>
      </c>
      <c r="P2584" t="s">
        <v>51</v>
      </c>
      <c r="R2584" t="s">
        <v>75</v>
      </c>
      <c r="S2584" t="s">
        <v>42</v>
      </c>
      <c r="T2584">
        <v>0</v>
      </c>
      <c r="U2584">
        <v>1</v>
      </c>
      <c r="V2584">
        <v>0</v>
      </c>
      <c r="W2584">
        <v>0</v>
      </c>
      <c r="X2584">
        <v>0</v>
      </c>
      <c r="Y2584">
        <v>0</v>
      </c>
      <c r="Z2584">
        <v>9</v>
      </c>
      <c r="AA2584">
        <v>84.6</v>
      </c>
      <c r="AB2584">
        <v>77.7</v>
      </c>
      <c r="AC2584">
        <v>3.4</v>
      </c>
      <c r="AD2584">
        <v>1.61</v>
      </c>
      <c r="AE2584">
        <v>2E-3</v>
      </c>
      <c r="AF2584">
        <v>2.7349999999999999</v>
      </c>
      <c r="AG2584">
        <v>-1.59</v>
      </c>
      <c r="AH2584">
        <v>5.9020000000000001</v>
      </c>
      <c r="AI2584">
        <v>2.76</v>
      </c>
      <c r="AJ2584">
        <v>-1.46</v>
      </c>
      <c r="AK2584">
        <v>23.8</v>
      </c>
      <c r="AL2584">
        <v>-8</v>
      </c>
      <c r="AM2584">
        <v>9.1999999999999993</v>
      </c>
      <c r="AN2584">
        <v>62.848999999999997</v>
      </c>
      <c r="AO2584">
        <v>558.31200000000001</v>
      </c>
      <c r="AP2584" t="s">
        <v>8916</v>
      </c>
    </row>
    <row r="2585" spans="1:42">
      <c r="A2585" t="s">
        <v>8918</v>
      </c>
      <c r="B2585" t="s">
        <v>54</v>
      </c>
      <c r="C2585" t="s">
        <v>8819</v>
      </c>
      <c r="D2585" t="s">
        <v>8691</v>
      </c>
      <c r="E2585" t="s">
        <v>623</v>
      </c>
      <c r="F2585" t="s">
        <v>8693</v>
      </c>
      <c r="G2585" t="s">
        <v>47</v>
      </c>
      <c r="H2585">
        <v>1</v>
      </c>
      <c r="I2585" t="s">
        <v>63</v>
      </c>
      <c r="J2585" t="s">
        <v>61</v>
      </c>
      <c r="K2585">
        <v>1</v>
      </c>
      <c r="L2585">
        <v>1</v>
      </c>
      <c r="M2585" t="s">
        <v>50</v>
      </c>
      <c r="N2585" t="s">
        <v>8931</v>
      </c>
      <c r="O2585">
        <v>1.3580000000000001</v>
      </c>
      <c r="P2585" t="s">
        <v>74</v>
      </c>
      <c r="R2585" t="s">
        <v>72</v>
      </c>
      <c r="S2585" t="s">
        <v>54</v>
      </c>
      <c r="T2585">
        <v>0</v>
      </c>
      <c r="U2585">
        <v>0</v>
      </c>
      <c r="V2585">
        <v>1</v>
      </c>
      <c r="W2585">
        <v>0</v>
      </c>
      <c r="X2585">
        <v>1</v>
      </c>
      <c r="Y2585">
        <v>0</v>
      </c>
      <c r="Z2585">
        <v>9</v>
      </c>
      <c r="AA2585">
        <v>73.099999999999994</v>
      </c>
      <c r="AB2585">
        <v>66.5</v>
      </c>
      <c r="AC2585">
        <v>3.03</v>
      </c>
      <c r="AD2585">
        <v>1.33</v>
      </c>
      <c r="AE2585">
        <v>-0.78100000000000003</v>
      </c>
      <c r="AF2585">
        <v>2.1150000000000002</v>
      </c>
      <c r="AG2585">
        <v>3.6269999999999998</v>
      </c>
      <c r="AH2585">
        <v>4.4870000000000001</v>
      </c>
      <c r="AI2585">
        <v>-6.36</v>
      </c>
      <c r="AJ2585">
        <v>-3.84</v>
      </c>
      <c r="AK2585">
        <v>23.7</v>
      </c>
      <c r="AL2585">
        <v>13.6</v>
      </c>
      <c r="AM2585">
        <v>13.3</v>
      </c>
      <c r="AN2585">
        <v>300.685</v>
      </c>
      <c r="AO2585">
        <v>1131.9100000000001</v>
      </c>
      <c r="AP2585" t="s">
        <v>8919</v>
      </c>
    </row>
    <row r="2586" spans="1:42">
      <c r="A2586" t="s">
        <v>8918</v>
      </c>
      <c r="B2586" t="s">
        <v>54</v>
      </c>
      <c r="C2586" t="s">
        <v>8819</v>
      </c>
      <c r="D2586" t="s">
        <v>8691</v>
      </c>
      <c r="E2586" t="s">
        <v>623</v>
      </c>
      <c r="F2586" t="s">
        <v>8693</v>
      </c>
      <c r="G2586" t="s">
        <v>47</v>
      </c>
      <c r="H2586">
        <v>2</v>
      </c>
      <c r="I2586" t="s">
        <v>48</v>
      </c>
      <c r="J2586" t="s">
        <v>49</v>
      </c>
      <c r="K2586">
        <v>1</v>
      </c>
      <c r="L2586">
        <v>2</v>
      </c>
      <c r="M2586" t="s">
        <v>70</v>
      </c>
      <c r="N2586" t="s">
        <v>8931</v>
      </c>
      <c r="O2586">
        <v>1.012</v>
      </c>
      <c r="P2586" t="s">
        <v>74</v>
      </c>
      <c r="Q2586" t="s">
        <v>85</v>
      </c>
      <c r="R2586" t="s">
        <v>72</v>
      </c>
      <c r="S2586" t="s">
        <v>54</v>
      </c>
      <c r="T2586">
        <v>0</v>
      </c>
      <c r="U2586">
        <v>1</v>
      </c>
      <c r="V2586">
        <v>1</v>
      </c>
      <c r="W2586">
        <v>0</v>
      </c>
      <c r="X2586">
        <v>1</v>
      </c>
      <c r="Y2586">
        <v>0</v>
      </c>
      <c r="Z2586">
        <v>9</v>
      </c>
      <c r="AA2586">
        <v>73.099999999999994</v>
      </c>
      <c r="AB2586">
        <v>66.2</v>
      </c>
      <c r="AC2586">
        <v>3.24</v>
      </c>
      <c r="AD2586">
        <v>1.5</v>
      </c>
      <c r="AE2586">
        <v>-0.96499999999999997</v>
      </c>
      <c r="AF2586">
        <v>2.1240000000000001</v>
      </c>
      <c r="AG2586">
        <v>3.5409999999999999</v>
      </c>
      <c r="AH2586">
        <v>4.5679999999999996</v>
      </c>
      <c r="AI2586">
        <v>-6.92</v>
      </c>
      <c r="AJ2586">
        <v>-6.23</v>
      </c>
      <c r="AK2586">
        <v>23.7</v>
      </c>
      <c r="AL2586">
        <v>13.6</v>
      </c>
      <c r="AM2586">
        <v>14.3</v>
      </c>
      <c r="AN2586">
        <v>311.66699999999997</v>
      </c>
      <c r="AO2586">
        <v>1407.24</v>
      </c>
      <c r="AP2586" t="s">
        <v>8920</v>
      </c>
    </row>
    <row r="2587" spans="1:42">
      <c r="A2587" t="s">
        <v>8921</v>
      </c>
      <c r="B2587" t="s">
        <v>42</v>
      </c>
      <c r="C2587" t="s">
        <v>8819</v>
      </c>
      <c r="D2587" t="s">
        <v>8691</v>
      </c>
      <c r="E2587" t="s">
        <v>623</v>
      </c>
      <c r="F2587" t="s">
        <v>8693</v>
      </c>
      <c r="G2587" t="s">
        <v>47</v>
      </c>
      <c r="H2587">
        <v>1</v>
      </c>
      <c r="I2587" t="s">
        <v>63</v>
      </c>
      <c r="J2587" t="s">
        <v>61</v>
      </c>
      <c r="K2587">
        <v>1</v>
      </c>
      <c r="L2587">
        <v>1</v>
      </c>
      <c r="M2587" t="s">
        <v>50</v>
      </c>
      <c r="N2587" t="s">
        <v>8931</v>
      </c>
      <c r="O2587">
        <v>0.90400000000000003</v>
      </c>
      <c r="P2587" t="s">
        <v>149</v>
      </c>
      <c r="R2587" t="s">
        <v>1230</v>
      </c>
      <c r="S2587" t="s">
        <v>42</v>
      </c>
      <c r="T2587">
        <v>0</v>
      </c>
      <c r="U2587">
        <v>0</v>
      </c>
      <c r="V2587">
        <v>2</v>
      </c>
      <c r="W2587">
        <v>0</v>
      </c>
      <c r="X2587">
        <v>0</v>
      </c>
      <c r="Y2587">
        <v>1</v>
      </c>
      <c r="Z2587">
        <v>9</v>
      </c>
      <c r="AA2587">
        <v>86.5</v>
      </c>
      <c r="AB2587">
        <v>79.099999999999994</v>
      </c>
      <c r="AC2587">
        <v>3.6</v>
      </c>
      <c r="AD2587">
        <v>1.6</v>
      </c>
      <c r="AE2587">
        <v>-1.6E-2</v>
      </c>
      <c r="AF2587">
        <v>3.0880000000000001</v>
      </c>
      <c r="AG2587">
        <v>-2.153</v>
      </c>
      <c r="AH2587">
        <v>6.4020000000000001</v>
      </c>
      <c r="AI2587">
        <v>0.74</v>
      </c>
      <c r="AJ2587">
        <v>-0.41</v>
      </c>
      <c r="AK2587">
        <v>23.7</v>
      </c>
      <c r="AL2587">
        <v>-3.9</v>
      </c>
      <c r="AM2587">
        <v>8.4</v>
      </c>
      <c r="AN2587">
        <v>63.433999999999997</v>
      </c>
      <c r="AO2587">
        <v>150.99299999999999</v>
      </c>
      <c r="AP2587" t="s">
        <v>8922</v>
      </c>
    </row>
    <row r="2588" spans="1:42">
      <c r="A2588" t="s">
        <v>8921</v>
      </c>
      <c r="B2588" t="s">
        <v>42</v>
      </c>
      <c r="C2588" t="s">
        <v>8819</v>
      </c>
      <c r="D2588" t="s">
        <v>8691</v>
      </c>
      <c r="E2588" t="s">
        <v>623</v>
      </c>
      <c r="F2588" t="s">
        <v>8693</v>
      </c>
      <c r="G2588" t="s">
        <v>47</v>
      </c>
      <c r="H2588">
        <v>3</v>
      </c>
      <c r="I2588" t="s">
        <v>56</v>
      </c>
      <c r="J2588" t="s">
        <v>57</v>
      </c>
      <c r="K2588">
        <v>1</v>
      </c>
      <c r="L2588">
        <v>3</v>
      </c>
      <c r="M2588" t="s">
        <v>50</v>
      </c>
      <c r="N2588" t="s">
        <v>8931</v>
      </c>
      <c r="O2588">
        <v>0.92300000000000004</v>
      </c>
      <c r="P2588" t="s">
        <v>149</v>
      </c>
      <c r="R2588" t="s">
        <v>1230</v>
      </c>
      <c r="S2588" t="s">
        <v>42</v>
      </c>
      <c r="T2588">
        <v>1</v>
      </c>
      <c r="U2588">
        <v>1</v>
      </c>
      <c r="V2588">
        <v>2</v>
      </c>
      <c r="W2588">
        <v>0</v>
      </c>
      <c r="X2588">
        <v>0</v>
      </c>
      <c r="Y2588">
        <v>1</v>
      </c>
      <c r="Z2588">
        <v>9</v>
      </c>
      <c r="AA2588">
        <v>85.9</v>
      </c>
      <c r="AB2588">
        <v>80</v>
      </c>
      <c r="AC2588">
        <v>3.6</v>
      </c>
      <c r="AD2588">
        <v>1.57</v>
      </c>
      <c r="AE2588">
        <v>0.79900000000000004</v>
      </c>
      <c r="AF2588">
        <v>0.98699999999999999</v>
      </c>
      <c r="AG2588">
        <v>-1.8480000000000001</v>
      </c>
      <c r="AH2588">
        <v>6.194</v>
      </c>
      <c r="AI2588">
        <v>2</v>
      </c>
      <c r="AJ2588">
        <v>-1.56</v>
      </c>
      <c r="AK2588">
        <v>23.9</v>
      </c>
      <c r="AL2588">
        <v>-6.7</v>
      </c>
      <c r="AM2588">
        <v>9.1</v>
      </c>
      <c r="AN2588">
        <v>52.875</v>
      </c>
      <c r="AO2588">
        <v>463.55399999999997</v>
      </c>
      <c r="AP2588" t="s">
        <v>8924</v>
      </c>
    </row>
    <row r="2589" spans="1:42">
      <c r="A2589" t="s">
        <v>8921</v>
      </c>
      <c r="B2589" t="s">
        <v>42</v>
      </c>
      <c r="C2589" t="s">
        <v>8819</v>
      </c>
      <c r="D2589" t="s">
        <v>8691</v>
      </c>
      <c r="E2589" t="s">
        <v>623</v>
      </c>
      <c r="F2589" t="s">
        <v>8693</v>
      </c>
      <c r="G2589" t="s">
        <v>47</v>
      </c>
      <c r="H2589">
        <v>4</v>
      </c>
      <c r="I2589" t="s">
        <v>60</v>
      </c>
      <c r="J2589" t="s">
        <v>61</v>
      </c>
      <c r="K2589">
        <v>1</v>
      </c>
      <c r="L2589">
        <v>4</v>
      </c>
      <c r="M2589" t="s">
        <v>50</v>
      </c>
      <c r="N2589" t="s">
        <v>8931</v>
      </c>
      <c r="O2589">
        <v>0.92500000000000004</v>
      </c>
      <c r="P2589" t="s">
        <v>149</v>
      </c>
      <c r="R2589" t="s">
        <v>1230</v>
      </c>
      <c r="S2589" t="s">
        <v>42</v>
      </c>
      <c r="T2589">
        <v>2</v>
      </c>
      <c r="U2589">
        <v>1</v>
      </c>
      <c r="V2589">
        <v>2</v>
      </c>
      <c r="W2589">
        <v>0</v>
      </c>
      <c r="X2589">
        <v>0</v>
      </c>
      <c r="Y2589">
        <v>1</v>
      </c>
      <c r="Z2589">
        <v>9</v>
      </c>
      <c r="AA2589">
        <v>85.1</v>
      </c>
      <c r="AB2589">
        <v>79.2</v>
      </c>
      <c r="AC2589">
        <v>3.36</v>
      </c>
      <c r="AD2589">
        <v>1.6</v>
      </c>
      <c r="AE2589">
        <v>0.92300000000000004</v>
      </c>
      <c r="AF2589">
        <v>2.8220000000000001</v>
      </c>
      <c r="AG2589">
        <v>-1.905</v>
      </c>
      <c r="AH2589">
        <v>6.4619999999999997</v>
      </c>
      <c r="AI2589">
        <v>3.42</v>
      </c>
      <c r="AJ2589">
        <v>-1.95</v>
      </c>
      <c r="AK2589">
        <v>23.9</v>
      </c>
      <c r="AL2589">
        <v>-10.199999999999999</v>
      </c>
      <c r="AM2589">
        <v>9.3000000000000007</v>
      </c>
      <c r="AN2589">
        <v>60.902000000000001</v>
      </c>
      <c r="AO2589">
        <v>718.69200000000001</v>
      </c>
      <c r="AP2589" t="s">
        <v>8925</v>
      </c>
    </row>
    <row r="2590" spans="1:42">
      <c r="A2590" t="s">
        <v>8921</v>
      </c>
      <c r="B2590" t="s">
        <v>42</v>
      </c>
      <c r="C2590" t="s">
        <v>8819</v>
      </c>
      <c r="D2590" t="s">
        <v>8691</v>
      </c>
      <c r="E2590" t="s">
        <v>623</v>
      </c>
      <c r="F2590" t="s">
        <v>8693</v>
      </c>
      <c r="G2590" t="s">
        <v>47</v>
      </c>
      <c r="H2590">
        <v>7</v>
      </c>
      <c r="I2590" t="s">
        <v>60</v>
      </c>
      <c r="J2590" t="s">
        <v>61</v>
      </c>
      <c r="K2590">
        <v>1</v>
      </c>
      <c r="L2590">
        <v>7</v>
      </c>
      <c r="M2590" t="s">
        <v>50</v>
      </c>
      <c r="N2590" t="s">
        <v>8931</v>
      </c>
      <c r="O2590">
        <v>0.92500000000000004</v>
      </c>
      <c r="P2590" t="s">
        <v>149</v>
      </c>
      <c r="R2590" t="s">
        <v>1230</v>
      </c>
      <c r="S2590" t="s">
        <v>42</v>
      </c>
      <c r="T2590">
        <v>3</v>
      </c>
      <c r="U2590">
        <v>2</v>
      </c>
      <c r="V2590">
        <v>2</v>
      </c>
      <c r="W2590">
        <v>0</v>
      </c>
      <c r="X2590">
        <v>0</v>
      </c>
      <c r="Y2590">
        <v>1</v>
      </c>
      <c r="Z2590">
        <v>9</v>
      </c>
      <c r="AA2590">
        <v>85.4</v>
      </c>
      <c r="AB2590">
        <v>79.400000000000006</v>
      </c>
      <c r="AC2590">
        <v>3.36</v>
      </c>
      <c r="AD2590">
        <v>1.6</v>
      </c>
      <c r="AE2590">
        <v>1.296</v>
      </c>
      <c r="AF2590">
        <v>2.548</v>
      </c>
      <c r="AG2590">
        <v>-1.946</v>
      </c>
      <c r="AH2590">
        <v>6.32</v>
      </c>
      <c r="AI2590">
        <v>4.6900000000000004</v>
      </c>
      <c r="AJ2590">
        <v>-0.28999999999999998</v>
      </c>
      <c r="AK2590">
        <v>23.9</v>
      </c>
      <c r="AL2590">
        <v>-14.5</v>
      </c>
      <c r="AM2590">
        <v>8.6999999999999993</v>
      </c>
      <c r="AN2590">
        <v>87.064999999999998</v>
      </c>
      <c r="AO2590">
        <v>863.779</v>
      </c>
      <c r="AP2590" t="s">
        <v>8928</v>
      </c>
    </row>
    <row r="2591" spans="1:42">
      <c r="A2591" t="s">
        <v>8921</v>
      </c>
      <c r="B2591" t="s">
        <v>42</v>
      </c>
      <c r="C2591" t="s">
        <v>8819</v>
      </c>
      <c r="D2591" t="s">
        <v>8691</v>
      </c>
      <c r="E2591" t="s">
        <v>623</v>
      </c>
      <c r="F2591" t="s">
        <v>8693</v>
      </c>
      <c r="G2591" t="s">
        <v>47</v>
      </c>
      <c r="H2591">
        <v>8</v>
      </c>
      <c r="I2591" t="s">
        <v>48</v>
      </c>
      <c r="J2591" t="s">
        <v>49</v>
      </c>
      <c r="K2591">
        <v>1</v>
      </c>
      <c r="L2591">
        <v>8</v>
      </c>
      <c r="M2591" t="s">
        <v>50</v>
      </c>
      <c r="N2591" t="s">
        <v>8931</v>
      </c>
      <c r="O2591">
        <v>0.91600000000000004</v>
      </c>
      <c r="P2591" t="s">
        <v>149</v>
      </c>
      <c r="Q2591" t="s">
        <v>150</v>
      </c>
      <c r="R2591" t="s">
        <v>1230</v>
      </c>
      <c r="S2591" t="s">
        <v>42</v>
      </c>
      <c r="T2591">
        <v>3</v>
      </c>
      <c r="U2591">
        <v>2</v>
      </c>
      <c r="V2591">
        <v>2</v>
      </c>
      <c r="W2591">
        <v>0</v>
      </c>
      <c r="X2591">
        <v>0</v>
      </c>
      <c r="Y2591">
        <v>1</v>
      </c>
      <c r="Z2591">
        <v>9</v>
      </c>
      <c r="AA2591">
        <v>84</v>
      </c>
      <c r="AB2591">
        <v>76.8</v>
      </c>
      <c r="AC2591">
        <v>3.36</v>
      </c>
      <c r="AD2591">
        <v>1.6</v>
      </c>
      <c r="AE2591">
        <v>-0.16</v>
      </c>
      <c r="AF2591">
        <v>3.302</v>
      </c>
      <c r="AG2591">
        <v>-2.0409999999999999</v>
      </c>
      <c r="AH2591">
        <v>6.383</v>
      </c>
      <c r="AI2591">
        <v>0.95</v>
      </c>
      <c r="AJ2591">
        <v>-2.5</v>
      </c>
      <c r="AK2591">
        <v>23.7</v>
      </c>
      <c r="AL2591">
        <v>-3.7</v>
      </c>
      <c r="AM2591">
        <v>9.6999999999999993</v>
      </c>
      <c r="AN2591">
        <v>21.148</v>
      </c>
      <c r="AO2591">
        <v>467.18799999999999</v>
      </c>
      <c r="AP2591" t="s">
        <v>8929</v>
      </c>
    </row>
    <row r="2592" spans="1:42">
      <c r="A2592" t="s">
        <v>68</v>
      </c>
      <c r="B2592" t="s">
        <v>42</v>
      </c>
      <c r="C2592" t="s">
        <v>43</v>
      </c>
      <c r="D2592" t="s">
        <v>44</v>
      </c>
      <c r="E2592" t="s">
        <v>45</v>
      </c>
      <c r="F2592" t="s">
        <v>46</v>
      </c>
      <c r="G2592" t="s">
        <v>47</v>
      </c>
      <c r="H2592">
        <v>82</v>
      </c>
      <c r="I2592" t="s">
        <v>60</v>
      </c>
      <c r="J2592" t="s">
        <v>61</v>
      </c>
      <c r="K2592">
        <v>27</v>
      </c>
      <c r="L2592">
        <v>4</v>
      </c>
      <c r="M2592" t="s">
        <v>91</v>
      </c>
      <c r="N2592" t="s">
        <v>91</v>
      </c>
      <c r="O2592">
        <v>0.88600000000000001</v>
      </c>
      <c r="P2592" t="s">
        <v>71</v>
      </c>
      <c r="R2592" t="s">
        <v>72</v>
      </c>
      <c r="S2592" t="s">
        <v>54</v>
      </c>
      <c r="T2592">
        <v>1</v>
      </c>
      <c r="U2592">
        <v>2</v>
      </c>
      <c r="V2592">
        <v>1</v>
      </c>
      <c r="W2592">
        <v>0</v>
      </c>
      <c r="X2592">
        <v>1</v>
      </c>
      <c r="Y2592">
        <v>0</v>
      </c>
      <c r="Z2592">
        <v>7</v>
      </c>
      <c r="AA2592">
        <v>82.5</v>
      </c>
      <c r="AB2592">
        <v>76.599999999999994</v>
      </c>
      <c r="AC2592">
        <v>3.09</v>
      </c>
      <c r="AD2592">
        <v>1.56</v>
      </c>
      <c r="AE2592">
        <v>3.3000000000000002E-2</v>
      </c>
      <c r="AF2592">
        <v>3.7280000000000002</v>
      </c>
      <c r="AG2592">
        <v>-2.887</v>
      </c>
      <c r="AH2592">
        <v>5.1820000000000004</v>
      </c>
      <c r="AI2592">
        <v>-2.93</v>
      </c>
      <c r="AJ2592">
        <v>-7.65</v>
      </c>
      <c r="AK2592">
        <v>23.8</v>
      </c>
      <c r="AL2592">
        <v>21</v>
      </c>
      <c r="AM2592">
        <v>7.7</v>
      </c>
      <c r="AN2592">
        <v>245.75899999999999</v>
      </c>
      <c r="AO2592">
        <v>1552.02</v>
      </c>
      <c r="AP2592" t="s">
        <v>92</v>
      </c>
    </row>
    <row r="2593" spans="1:42">
      <c r="A2593" t="s">
        <v>68</v>
      </c>
      <c r="B2593" t="s">
        <v>42</v>
      </c>
      <c r="C2593" t="s">
        <v>43</v>
      </c>
      <c r="D2593" t="s">
        <v>44</v>
      </c>
      <c r="E2593" t="s">
        <v>45</v>
      </c>
      <c r="F2593" t="s">
        <v>46</v>
      </c>
      <c r="G2593" t="s">
        <v>47</v>
      </c>
      <c r="H2593">
        <v>68</v>
      </c>
      <c r="I2593" t="s">
        <v>60</v>
      </c>
      <c r="J2593" t="s">
        <v>61</v>
      </c>
      <c r="K2593">
        <v>22</v>
      </c>
      <c r="L2593">
        <v>3</v>
      </c>
      <c r="M2593" t="s">
        <v>91</v>
      </c>
      <c r="N2593" t="s">
        <v>91</v>
      </c>
      <c r="O2593">
        <v>0.91100000000000003</v>
      </c>
      <c r="P2593" t="s">
        <v>77</v>
      </c>
      <c r="R2593" t="s">
        <v>78</v>
      </c>
      <c r="S2593" t="s">
        <v>54</v>
      </c>
      <c r="T2593">
        <v>1</v>
      </c>
      <c r="U2593">
        <v>1</v>
      </c>
      <c r="V2593">
        <v>1</v>
      </c>
      <c r="W2593">
        <v>0</v>
      </c>
      <c r="X2593">
        <v>0</v>
      </c>
      <c r="Y2593">
        <v>0</v>
      </c>
      <c r="Z2593">
        <v>6</v>
      </c>
      <c r="AA2593">
        <v>80.2</v>
      </c>
      <c r="AB2593">
        <v>74.900000000000006</v>
      </c>
      <c r="AC2593">
        <v>3.25</v>
      </c>
      <c r="AD2593">
        <v>1.68</v>
      </c>
      <c r="AE2593">
        <v>-1.5009999999999999</v>
      </c>
      <c r="AF2593">
        <v>2.5979999999999999</v>
      </c>
      <c r="AG2593">
        <v>-2.3610000000000002</v>
      </c>
      <c r="AH2593">
        <v>6.3129999999999997</v>
      </c>
      <c r="AI2593">
        <v>-2.5099999999999998</v>
      </c>
      <c r="AJ2593">
        <v>-7.63</v>
      </c>
      <c r="AK2593">
        <v>23.9</v>
      </c>
      <c r="AL2593">
        <v>18.2</v>
      </c>
      <c r="AM2593">
        <v>7.6</v>
      </c>
      <c r="AN2593">
        <v>229.55799999999999</v>
      </c>
      <c r="AO2593">
        <v>1439.44</v>
      </c>
      <c r="AP2593" t="s">
        <v>95</v>
      </c>
    </row>
    <row r="2594" spans="1:42">
      <c r="A2594" t="s">
        <v>68</v>
      </c>
      <c r="B2594" t="s">
        <v>42</v>
      </c>
      <c r="C2594" t="s">
        <v>43</v>
      </c>
      <c r="D2594" t="s">
        <v>44</v>
      </c>
      <c r="E2594" t="s">
        <v>45</v>
      </c>
      <c r="F2594" t="s">
        <v>46</v>
      </c>
      <c r="G2594" t="s">
        <v>47</v>
      </c>
      <c r="H2594">
        <v>65</v>
      </c>
      <c r="I2594" t="s">
        <v>131</v>
      </c>
      <c r="J2594" t="s">
        <v>49</v>
      </c>
      <c r="K2594">
        <v>21</v>
      </c>
      <c r="L2594">
        <v>5</v>
      </c>
      <c r="M2594" t="s">
        <v>91</v>
      </c>
      <c r="N2594" t="s">
        <v>91</v>
      </c>
      <c r="O2594">
        <v>0.9</v>
      </c>
      <c r="P2594" t="s">
        <v>96</v>
      </c>
      <c r="Q2594" t="s">
        <v>52</v>
      </c>
      <c r="R2594" t="s">
        <v>97</v>
      </c>
      <c r="S2594" t="s">
        <v>42</v>
      </c>
      <c r="T2594">
        <v>2</v>
      </c>
      <c r="U2594">
        <v>2</v>
      </c>
      <c r="V2594">
        <v>1</v>
      </c>
      <c r="W2594">
        <v>0</v>
      </c>
      <c r="X2594">
        <v>0</v>
      </c>
      <c r="Y2594">
        <v>0</v>
      </c>
      <c r="Z2594">
        <v>6</v>
      </c>
      <c r="AA2594">
        <v>76.400000000000006</v>
      </c>
      <c r="AB2594">
        <v>70.7</v>
      </c>
      <c r="AC2594">
        <v>3.65</v>
      </c>
      <c r="AD2594">
        <v>1.85</v>
      </c>
      <c r="AE2594">
        <v>0.82099999999999995</v>
      </c>
      <c r="AF2594">
        <v>3.089</v>
      </c>
      <c r="AG2594">
        <v>-2.109</v>
      </c>
      <c r="AH2594">
        <v>6.4420000000000002</v>
      </c>
      <c r="AI2594">
        <v>-2.5299999999999998</v>
      </c>
      <c r="AJ2594">
        <v>-10.27</v>
      </c>
      <c r="AK2594">
        <v>23.8</v>
      </c>
      <c r="AL2594">
        <v>13.8</v>
      </c>
      <c r="AM2594">
        <v>10</v>
      </c>
      <c r="AN2594">
        <v>256.35300000000001</v>
      </c>
      <c r="AO2594">
        <v>1177.8900000000001</v>
      </c>
      <c r="AP2594" t="s">
        <v>132</v>
      </c>
    </row>
    <row r="2595" spans="1:42">
      <c r="A2595" t="s">
        <v>68</v>
      </c>
      <c r="B2595" t="s">
        <v>42</v>
      </c>
      <c r="C2595" t="s">
        <v>43</v>
      </c>
      <c r="D2595" t="s">
        <v>44</v>
      </c>
      <c r="E2595" t="s">
        <v>45</v>
      </c>
      <c r="F2595" t="s">
        <v>46</v>
      </c>
      <c r="G2595" t="s">
        <v>47</v>
      </c>
      <c r="H2595">
        <v>63</v>
      </c>
      <c r="I2595" t="s">
        <v>63</v>
      </c>
      <c r="J2595" t="s">
        <v>61</v>
      </c>
      <c r="K2595">
        <v>21</v>
      </c>
      <c r="L2595">
        <v>3</v>
      </c>
      <c r="M2595" t="s">
        <v>91</v>
      </c>
      <c r="N2595" t="s">
        <v>91</v>
      </c>
      <c r="O2595">
        <v>0.90200000000000002</v>
      </c>
      <c r="P2595" t="s">
        <v>96</v>
      </c>
      <c r="R2595" t="s">
        <v>97</v>
      </c>
      <c r="S2595" t="s">
        <v>42</v>
      </c>
      <c r="T2595">
        <v>2</v>
      </c>
      <c r="U2595">
        <v>0</v>
      </c>
      <c r="V2595">
        <v>1</v>
      </c>
      <c r="W2595">
        <v>0</v>
      </c>
      <c r="X2595">
        <v>0</v>
      </c>
      <c r="Y2595">
        <v>0</v>
      </c>
      <c r="Z2595">
        <v>6</v>
      </c>
      <c r="AA2595">
        <v>77.3</v>
      </c>
      <c r="AB2595">
        <v>71.3</v>
      </c>
      <c r="AC2595">
        <v>3.56</v>
      </c>
      <c r="AD2595">
        <v>1.71</v>
      </c>
      <c r="AE2595">
        <v>0.01</v>
      </c>
      <c r="AF2595">
        <v>2.8420000000000001</v>
      </c>
      <c r="AG2595">
        <v>-2.2330000000000001</v>
      </c>
      <c r="AH2595">
        <v>6.4130000000000003</v>
      </c>
      <c r="AI2595">
        <v>-2.4500000000000002</v>
      </c>
      <c r="AJ2595">
        <v>-9.84</v>
      </c>
      <c r="AK2595">
        <v>23.8</v>
      </c>
      <c r="AL2595">
        <v>14</v>
      </c>
      <c r="AM2595">
        <v>9.6</v>
      </c>
      <c r="AN2595">
        <v>251.14099999999999</v>
      </c>
      <c r="AO2595">
        <v>1157.9000000000001</v>
      </c>
      <c r="AP2595" t="s">
        <v>133</v>
      </c>
    </row>
    <row r="2596" spans="1:42">
      <c r="A2596" t="s">
        <v>152</v>
      </c>
      <c r="B2596" t="s">
        <v>42</v>
      </c>
      <c r="C2596" t="s">
        <v>153</v>
      </c>
      <c r="D2596" t="s">
        <v>44</v>
      </c>
      <c r="E2596" t="s">
        <v>154</v>
      </c>
      <c r="F2596" t="s">
        <v>46</v>
      </c>
      <c r="G2596" t="s">
        <v>47</v>
      </c>
      <c r="H2596">
        <v>6</v>
      </c>
      <c r="I2596" t="s">
        <v>155</v>
      </c>
      <c r="J2596" t="s">
        <v>57</v>
      </c>
      <c r="K2596">
        <v>3</v>
      </c>
      <c r="L2596">
        <v>1</v>
      </c>
      <c r="M2596" t="s">
        <v>91</v>
      </c>
      <c r="N2596" t="s">
        <v>91</v>
      </c>
      <c r="O2596">
        <v>0.89800000000000002</v>
      </c>
      <c r="P2596" t="s">
        <v>74</v>
      </c>
      <c r="R2596" t="s">
        <v>78</v>
      </c>
      <c r="S2596" t="s">
        <v>54</v>
      </c>
      <c r="T2596">
        <v>0</v>
      </c>
      <c r="U2596">
        <v>0</v>
      </c>
      <c r="V2596">
        <v>1</v>
      </c>
      <c r="W2596">
        <v>1</v>
      </c>
      <c r="X2596">
        <v>0</v>
      </c>
      <c r="Y2596">
        <v>0</v>
      </c>
      <c r="Z2596">
        <v>9</v>
      </c>
      <c r="AA2596">
        <v>85.5</v>
      </c>
      <c r="AB2596">
        <v>79.099999999999994</v>
      </c>
      <c r="AC2596">
        <v>3.4</v>
      </c>
      <c r="AD2596">
        <v>1.68</v>
      </c>
      <c r="AE2596">
        <v>1.7999999999999999E-2</v>
      </c>
      <c r="AF2596">
        <v>-0.20100000000000001</v>
      </c>
      <c r="AG2596">
        <v>-0.86099999999999999</v>
      </c>
      <c r="AH2596">
        <v>5.6970000000000001</v>
      </c>
      <c r="AI2596">
        <v>-9.02</v>
      </c>
      <c r="AJ2596">
        <v>4.78</v>
      </c>
      <c r="AK2596">
        <v>23.8</v>
      </c>
      <c r="AL2596">
        <v>26.6</v>
      </c>
      <c r="AM2596">
        <v>7.6</v>
      </c>
      <c r="AN2596">
        <v>241.846</v>
      </c>
      <c r="AO2596">
        <v>1871.2</v>
      </c>
      <c r="AP2596" t="s">
        <v>156</v>
      </c>
    </row>
    <row r="2597" spans="1:42">
      <c r="A2597" t="s">
        <v>167</v>
      </c>
      <c r="B2597" t="s">
        <v>54</v>
      </c>
      <c r="C2597" t="s">
        <v>153</v>
      </c>
      <c r="D2597" t="s">
        <v>44</v>
      </c>
      <c r="E2597" t="s">
        <v>154</v>
      </c>
      <c r="F2597" t="s">
        <v>46</v>
      </c>
      <c r="G2597" t="s">
        <v>47</v>
      </c>
      <c r="H2597">
        <v>66</v>
      </c>
      <c r="I2597" t="s">
        <v>56</v>
      </c>
      <c r="J2597" t="s">
        <v>57</v>
      </c>
      <c r="K2597">
        <v>20</v>
      </c>
      <c r="L2597">
        <v>5</v>
      </c>
      <c r="M2597" t="s">
        <v>91</v>
      </c>
      <c r="N2597" t="s">
        <v>91</v>
      </c>
      <c r="O2597">
        <v>0.90700000000000003</v>
      </c>
      <c r="P2597" t="s">
        <v>71</v>
      </c>
      <c r="R2597" t="s">
        <v>100</v>
      </c>
      <c r="S2597" t="s">
        <v>42</v>
      </c>
      <c r="T2597">
        <v>1</v>
      </c>
      <c r="U2597">
        <v>2</v>
      </c>
      <c r="V2597">
        <v>1</v>
      </c>
      <c r="W2597">
        <v>0</v>
      </c>
      <c r="X2597">
        <v>0</v>
      </c>
      <c r="Y2597">
        <v>0</v>
      </c>
      <c r="Z2597">
        <v>6</v>
      </c>
      <c r="AA2597">
        <v>79.2</v>
      </c>
      <c r="AB2597">
        <v>74.099999999999994</v>
      </c>
      <c r="AC2597">
        <v>3.6</v>
      </c>
      <c r="AD2597">
        <v>1.55</v>
      </c>
      <c r="AE2597">
        <v>-0.70799999999999996</v>
      </c>
      <c r="AF2597">
        <v>-0.91200000000000003</v>
      </c>
      <c r="AG2597">
        <v>1.5640000000000001</v>
      </c>
      <c r="AH2597">
        <v>5.91</v>
      </c>
      <c r="AI2597">
        <v>12.18</v>
      </c>
      <c r="AJ2597">
        <v>7.68</v>
      </c>
      <c r="AK2597">
        <v>23.9</v>
      </c>
      <c r="AL2597">
        <v>-33.1</v>
      </c>
      <c r="AM2597">
        <v>8.3000000000000007</v>
      </c>
      <c r="AN2597">
        <v>122.4</v>
      </c>
      <c r="AO2597">
        <v>2466.69</v>
      </c>
      <c r="AP2597" t="s">
        <v>171</v>
      </c>
    </row>
    <row r="2598" spans="1:42">
      <c r="A2598" t="s">
        <v>167</v>
      </c>
      <c r="B2598" t="s">
        <v>54</v>
      </c>
      <c r="C2598" t="s">
        <v>153</v>
      </c>
      <c r="D2598" t="s">
        <v>44</v>
      </c>
      <c r="E2598" t="s">
        <v>154</v>
      </c>
      <c r="F2598" t="s">
        <v>46</v>
      </c>
      <c r="G2598" t="s">
        <v>47</v>
      </c>
      <c r="H2598">
        <v>16</v>
      </c>
      <c r="I2598" t="s">
        <v>69</v>
      </c>
      <c r="J2598" t="s">
        <v>61</v>
      </c>
      <c r="K2598">
        <v>5</v>
      </c>
      <c r="L2598">
        <v>4</v>
      </c>
      <c r="M2598" t="s">
        <v>91</v>
      </c>
      <c r="N2598" t="s">
        <v>91</v>
      </c>
      <c r="O2598">
        <v>0.90500000000000003</v>
      </c>
      <c r="P2598" t="s">
        <v>74</v>
      </c>
      <c r="R2598" t="s">
        <v>66</v>
      </c>
      <c r="S2598" t="s">
        <v>42</v>
      </c>
      <c r="T2598">
        <v>2</v>
      </c>
      <c r="U2598">
        <v>1</v>
      </c>
      <c r="V2598">
        <v>1</v>
      </c>
      <c r="W2598">
        <v>0</v>
      </c>
      <c r="X2598">
        <v>0</v>
      </c>
      <c r="Y2598">
        <v>0</v>
      </c>
      <c r="Z2598">
        <v>2</v>
      </c>
      <c r="AA2598">
        <v>78.3</v>
      </c>
      <c r="AB2598">
        <v>72.400000000000006</v>
      </c>
      <c r="AC2598">
        <v>3.12</v>
      </c>
      <c r="AD2598">
        <v>1.51</v>
      </c>
      <c r="AE2598">
        <v>-0.28999999999999998</v>
      </c>
      <c r="AF2598">
        <v>1.0620000000000001</v>
      </c>
      <c r="AG2598">
        <v>1.7150000000000001</v>
      </c>
      <c r="AH2598">
        <v>6.2050000000000001</v>
      </c>
      <c r="AI2598">
        <v>10.050000000000001</v>
      </c>
      <c r="AJ2598">
        <v>2.84</v>
      </c>
      <c r="AK2598">
        <v>23.8</v>
      </c>
      <c r="AL2598">
        <v>-22.2</v>
      </c>
      <c r="AM2598">
        <v>9.6999999999999993</v>
      </c>
      <c r="AN2598">
        <v>106.068</v>
      </c>
      <c r="AO2598">
        <v>1749.58</v>
      </c>
      <c r="AP2598" t="s">
        <v>179</v>
      </c>
    </row>
    <row r="2599" spans="1:42">
      <c r="A2599" t="s">
        <v>167</v>
      </c>
      <c r="B2599" t="s">
        <v>54</v>
      </c>
      <c r="C2599" t="s">
        <v>153</v>
      </c>
      <c r="D2599" t="s">
        <v>44</v>
      </c>
      <c r="E2599" t="s">
        <v>154</v>
      </c>
      <c r="F2599" t="s">
        <v>46</v>
      </c>
      <c r="G2599" t="s">
        <v>47</v>
      </c>
      <c r="H2599">
        <v>51</v>
      </c>
      <c r="I2599" t="s">
        <v>48</v>
      </c>
      <c r="J2599" t="s">
        <v>49</v>
      </c>
      <c r="K2599">
        <v>16</v>
      </c>
      <c r="L2599">
        <v>2</v>
      </c>
      <c r="M2599" t="s">
        <v>91</v>
      </c>
      <c r="N2599" t="s">
        <v>91</v>
      </c>
      <c r="O2599">
        <v>0.91100000000000003</v>
      </c>
      <c r="P2599" t="s">
        <v>51</v>
      </c>
      <c r="Q2599" t="s">
        <v>52</v>
      </c>
      <c r="R2599" t="s">
        <v>75</v>
      </c>
      <c r="S2599" t="s">
        <v>42</v>
      </c>
      <c r="T2599">
        <v>0</v>
      </c>
      <c r="U2599">
        <v>1</v>
      </c>
      <c r="V2599">
        <v>0</v>
      </c>
      <c r="W2599">
        <v>0</v>
      </c>
      <c r="X2599">
        <v>0</v>
      </c>
      <c r="Y2599">
        <v>0</v>
      </c>
      <c r="Z2599">
        <v>5</v>
      </c>
      <c r="AA2599">
        <v>78.5</v>
      </c>
      <c r="AB2599">
        <v>72.900000000000006</v>
      </c>
      <c r="AC2599">
        <v>3.32</v>
      </c>
      <c r="AD2599">
        <v>1.39</v>
      </c>
      <c r="AE2599">
        <v>0.64900000000000002</v>
      </c>
      <c r="AF2599">
        <v>2.5920000000000001</v>
      </c>
      <c r="AG2599">
        <v>1.75</v>
      </c>
      <c r="AH2599">
        <v>6.2709999999999999</v>
      </c>
      <c r="AI2599">
        <v>11.99</v>
      </c>
      <c r="AJ2599">
        <v>3.36</v>
      </c>
      <c r="AK2599">
        <v>23.8</v>
      </c>
      <c r="AL2599">
        <v>-28.4</v>
      </c>
      <c r="AM2599">
        <v>9.6</v>
      </c>
      <c r="AN2599">
        <v>105.92100000000001</v>
      </c>
      <c r="AO2599">
        <v>2114.98</v>
      </c>
      <c r="AP2599" t="s">
        <v>213</v>
      </c>
    </row>
    <row r="2600" spans="1:42">
      <c r="A2600" t="s">
        <v>152</v>
      </c>
      <c r="B2600" t="s">
        <v>42</v>
      </c>
      <c r="C2600" t="s">
        <v>153</v>
      </c>
      <c r="D2600" t="s">
        <v>44</v>
      </c>
      <c r="E2600" t="s">
        <v>154</v>
      </c>
      <c r="F2600" t="s">
        <v>46</v>
      </c>
      <c r="G2600" t="s">
        <v>47</v>
      </c>
      <c r="H2600">
        <v>9</v>
      </c>
      <c r="I2600" t="s">
        <v>48</v>
      </c>
      <c r="J2600" t="s">
        <v>49</v>
      </c>
      <c r="K2600">
        <v>3</v>
      </c>
      <c r="L2600">
        <v>4</v>
      </c>
      <c r="M2600" t="s">
        <v>91</v>
      </c>
      <c r="N2600" t="s">
        <v>91</v>
      </c>
      <c r="O2600">
        <v>0.90900000000000003</v>
      </c>
      <c r="P2600" t="s">
        <v>74</v>
      </c>
      <c r="Q2600" t="s">
        <v>85</v>
      </c>
      <c r="R2600" t="s">
        <v>78</v>
      </c>
      <c r="S2600" t="s">
        <v>54</v>
      </c>
      <c r="T2600">
        <v>2</v>
      </c>
      <c r="U2600">
        <v>1</v>
      </c>
      <c r="V2600">
        <v>1</v>
      </c>
      <c r="W2600">
        <v>1</v>
      </c>
      <c r="X2600">
        <v>0</v>
      </c>
      <c r="Y2600">
        <v>0</v>
      </c>
      <c r="Z2600">
        <v>9</v>
      </c>
      <c r="AA2600">
        <v>85.1</v>
      </c>
      <c r="AB2600">
        <v>78.099999999999994</v>
      </c>
      <c r="AC2600">
        <v>3.25</v>
      </c>
      <c r="AD2600">
        <v>1.68</v>
      </c>
      <c r="AE2600">
        <v>-0.7</v>
      </c>
      <c r="AF2600">
        <v>3.2080000000000002</v>
      </c>
      <c r="AG2600">
        <v>-0.81200000000000006</v>
      </c>
      <c r="AH2600">
        <v>5.9340000000000002</v>
      </c>
      <c r="AI2600">
        <v>-8.41</v>
      </c>
      <c r="AJ2600">
        <v>4.28</v>
      </c>
      <c r="AK2600">
        <v>23.8</v>
      </c>
      <c r="AL2600">
        <v>26</v>
      </c>
      <c r="AM2600">
        <v>7.4</v>
      </c>
      <c r="AN2600">
        <v>242.78100000000001</v>
      </c>
      <c r="AO2600">
        <v>1719.71</v>
      </c>
      <c r="AP2600" t="s">
        <v>243</v>
      </c>
    </row>
    <row r="2601" spans="1:42">
      <c r="A2601" t="s">
        <v>152</v>
      </c>
      <c r="B2601" t="s">
        <v>42</v>
      </c>
      <c r="C2601" t="s">
        <v>153</v>
      </c>
      <c r="D2601" t="s">
        <v>44</v>
      </c>
      <c r="E2601" t="s">
        <v>154</v>
      </c>
      <c r="F2601" t="s">
        <v>46</v>
      </c>
      <c r="G2601" t="s">
        <v>47</v>
      </c>
      <c r="H2601">
        <v>8</v>
      </c>
      <c r="I2601" t="s">
        <v>155</v>
      </c>
      <c r="J2601" t="s">
        <v>57</v>
      </c>
      <c r="K2601">
        <v>3</v>
      </c>
      <c r="L2601">
        <v>3</v>
      </c>
      <c r="M2601" t="s">
        <v>91</v>
      </c>
      <c r="N2601" t="s">
        <v>91</v>
      </c>
      <c r="O2601">
        <v>0.91</v>
      </c>
      <c r="P2601" t="s">
        <v>74</v>
      </c>
      <c r="R2601" t="s">
        <v>78</v>
      </c>
      <c r="S2601" t="s">
        <v>54</v>
      </c>
      <c r="T2601">
        <v>1</v>
      </c>
      <c r="U2601">
        <v>1</v>
      </c>
      <c r="V2601">
        <v>1</v>
      </c>
      <c r="W2601">
        <v>1</v>
      </c>
      <c r="X2601">
        <v>0</v>
      </c>
      <c r="Y2601">
        <v>0</v>
      </c>
      <c r="Z2601">
        <v>9</v>
      </c>
      <c r="AA2601">
        <v>86.9</v>
      </c>
      <c r="AB2601">
        <v>80.2</v>
      </c>
      <c r="AC2601">
        <v>3.38</v>
      </c>
      <c r="AD2601">
        <v>1.62</v>
      </c>
      <c r="AE2601">
        <v>-0.27600000000000002</v>
      </c>
      <c r="AF2601">
        <v>0.38100000000000001</v>
      </c>
      <c r="AG2601">
        <v>-0.80600000000000005</v>
      </c>
      <c r="AH2601">
        <v>5.7629999999999999</v>
      </c>
      <c r="AI2601">
        <v>-8.77</v>
      </c>
      <c r="AJ2601">
        <v>4.49</v>
      </c>
      <c r="AK2601">
        <v>23.8</v>
      </c>
      <c r="AL2601">
        <v>26.9</v>
      </c>
      <c r="AM2601">
        <v>7.4</v>
      </c>
      <c r="AN2601">
        <v>242.63900000000001</v>
      </c>
      <c r="AO2601">
        <v>1833.72</v>
      </c>
      <c r="AP2601" t="s">
        <v>244</v>
      </c>
    </row>
    <row r="2602" spans="1:42">
      <c r="A2602" t="s">
        <v>167</v>
      </c>
      <c r="B2602" t="s">
        <v>54</v>
      </c>
      <c r="C2602" t="s">
        <v>153</v>
      </c>
      <c r="D2602" t="s">
        <v>44</v>
      </c>
      <c r="E2602" t="s">
        <v>154</v>
      </c>
      <c r="F2602" t="s">
        <v>46</v>
      </c>
      <c r="G2602" t="s">
        <v>47</v>
      </c>
      <c r="H2602">
        <v>67</v>
      </c>
      <c r="I2602" t="s">
        <v>69</v>
      </c>
      <c r="J2602" t="s">
        <v>61</v>
      </c>
      <c r="K2602">
        <v>20</v>
      </c>
      <c r="L2602">
        <v>6</v>
      </c>
      <c r="M2602" t="s">
        <v>91</v>
      </c>
      <c r="N2602" t="s">
        <v>91</v>
      </c>
      <c r="O2602">
        <v>0.90900000000000003</v>
      </c>
      <c r="P2602" t="s">
        <v>71</v>
      </c>
      <c r="R2602" t="s">
        <v>100</v>
      </c>
      <c r="S2602" t="s">
        <v>42</v>
      </c>
      <c r="T2602">
        <v>2</v>
      </c>
      <c r="U2602">
        <v>2</v>
      </c>
      <c r="V2602">
        <v>1</v>
      </c>
      <c r="W2602">
        <v>0</v>
      </c>
      <c r="X2602">
        <v>0</v>
      </c>
      <c r="Y2602">
        <v>0</v>
      </c>
      <c r="Z2602">
        <v>6</v>
      </c>
      <c r="AA2602">
        <v>78</v>
      </c>
      <c r="AB2602">
        <v>72.5</v>
      </c>
      <c r="AC2602">
        <v>3.47</v>
      </c>
      <c r="AD2602">
        <v>1.62</v>
      </c>
      <c r="AE2602">
        <v>4.7E-2</v>
      </c>
      <c r="AF2602">
        <v>2.7490000000000001</v>
      </c>
      <c r="AG2602">
        <v>1.7150000000000001</v>
      </c>
      <c r="AH2602">
        <v>6.1840000000000002</v>
      </c>
      <c r="AI2602">
        <v>10.68</v>
      </c>
      <c r="AJ2602">
        <v>4.0199999999999996</v>
      </c>
      <c r="AK2602">
        <v>23.8</v>
      </c>
      <c r="AL2602">
        <v>-25.8</v>
      </c>
      <c r="AM2602">
        <v>9.1999999999999993</v>
      </c>
      <c r="AN2602">
        <v>110.88800000000001</v>
      </c>
      <c r="AO2602">
        <v>1930.03</v>
      </c>
      <c r="AP2602" t="s">
        <v>265</v>
      </c>
    </row>
    <row r="2603" spans="1:42">
      <c r="A2603" t="s">
        <v>167</v>
      </c>
      <c r="B2603" t="s">
        <v>54</v>
      </c>
      <c r="C2603" t="s">
        <v>153</v>
      </c>
      <c r="D2603" t="s">
        <v>44</v>
      </c>
      <c r="E2603" t="s">
        <v>154</v>
      </c>
      <c r="F2603" t="s">
        <v>46</v>
      </c>
      <c r="G2603" t="s">
        <v>47</v>
      </c>
      <c r="H2603">
        <v>18</v>
      </c>
      <c r="I2603" t="s">
        <v>48</v>
      </c>
      <c r="J2603" t="s">
        <v>49</v>
      </c>
      <c r="K2603">
        <v>5</v>
      </c>
      <c r="L2603">
        <v>6</v>
      </c>
      <c r="M2603" t="s">
        <v>91</v>
      </c>
      <c r="N2603" t="s">
        <v>91</v>
      </c>
      <c r="O2603">
        <v>0.90800000000000003</v>
      </c>
      <c r="P2603" t="s">
        <v>74</v>
      </c>
      <c r="Q2603" t="s">
        <v>85</v>
      </c>
      <c r="R2603" t="s">
        <v>66</v>
      </c>
      <c r="S2603" t="s">
        <v>42</v>
      </c>
      <c r="T2603">
        <v>2</v>
      </c>
      <c r="U2603">
        <v>2</v>
      </c>
      <c r="V2603">
        <v>1</v>
      </c>
      <c r="W2603">
        <v>0</v>
      </c>
      <c r="X2603">
        <v>0</v>
      </c>
      <c r="Y2603">
        <v>0</v>
      </c>
      <c r="Z2603">
        <v>2</v>
      </c>
      <c r="AA2603">
        <v>79.8</v>
      </c>
      <c r="AB2603">
        <v>73.8</v>
      </c>
      <c r="AC2603">
        <v>3.12</v>
      </c>
      <c r="AD2603">
        <v>1.51</v>
      </c>
      <c r="AE2603">
        <v>0.746</v>
      </c>
      <c r="AF2603">
        <v>2.6579999999999999</v>
      </c>
      <c r="AG2603">
        <v>1.8029999999999999</v>
      </c>
      <c r="AH2603">
        <v>6.3029999999999999</v>
      </c>
      <c r="AI2603">
        <v>11.26</v>
      </c>
      <c r="AJ2603">
        <v>3.67</v>
      </c>
      <c r="AK2603">
        <v>23.8</v>
      </c>
      <c r="AL2603">
        <v>-27.9</v>
      </c>
      <c r="AM2603">
        <v>9.1</v>
      </c>
      <c r="AN2603">
        <v>108.27500000000001</v>
      </c>
      <c r="AO2603">
        <v>2036.38</v>
      </c>
      <c r="AP2603" t="s">
        <v>276</v>
      </c>
    </row>
    <row r="2604" spans="1:42">
      <c r="A2604" t="s">
        <v>300</v>
      </c>
      <c r="B2604" t="s">
        <v>42</v>
      </c>
      <c r="C2604" t="s">
        <v>280</v>
      </c>
      <c r="D2604" t="s">
        <v>44</v>
      </c>
      <c r="E2604" t="s">
        <v>281</v>
      </c>
      <c r="F2604" t="s">
        <v>46</v>
      </c>
      <c r="G2604" t="s">
        <v>47</v>
      </c>
      <c r="H2604">
        <v>83</v>
      </c>
      <c r="I2604" t="s">
        <v>60</v>
      </c>
      <c r="J2604" t="s">
        <v>61</v>
      </c>
      <c r="K2604">
        <v>25</v>
      </c>
      <c r="L2604">
        <v>1</v>
      </c>
      <c r="M2604" t="s">
        <v>91</v>
      </c>
      <c r="N2604" t="s">
        <v>91</v>
      </c>
      <c r="O2604">
        <v>0.90100000000000002</v>
      </c>
      <c r="P2604" t="s">
        <v>74</v>
      </c>
      <c r="R2604" t="s">
        <v>75</v>
      </c>
      <c r="S2604" t="s">
        <v>42</v>
      </c>
      <c r="T2604">
        <v>0</v>
      </c>
      <c r="U2604">
        <v>0</v>
      </c>
      <c r="V2604">
        <v>1</v>
      </c>
      <c r="W2604">
        <v>0</v>
      </c>
      <c r="X2604">
        <v>0</v>
      </c>
      <c r="Y2604">
        <v>0</v>
      </c>
      <c r="Z2604">
        <v>6</v>
      </c>
      <c r="AA2604">
        <v>81.599999999999994</v>
      </c>
      <c r="AB2604">
        <v>76.599999999999994</v>
      </c>
      <c r="AC2604">
        <v>3.32</v>
      </c>
      <c r="AD2604">
        <v>1.39</v>
      </c>
      <c r="AE2604">
        <v>0.22500000000000001</v>
      </c>
      <c r="AF2604">
        <v>1.234</v>
      </c>
      <c r="AG2604">
        <v>-2.016</v>
      </c>
      <c r="AH2604">
        <v>5.2229999999999999</v>
      </c>
      <c r="AI2604">
        <v>-8.93</v>
      </c>
      <c r="AJ2604">
        <v>1.27</v>
      </c>
      <c r="AK2604">
        <v>23.9</v>
      </c>
      <c r="AL2604">
        <v>21.2</v>
      </c>
      <c r="AM2604">
        <v>9.1</v>
      </c>
      <c r="AN2604">
        <v>261.59399999999999</v>
      </c>
      <c r="AO2604">
        <v>1607.58</v>
      </c>
      <c r="AP2604" t="s">
        <v>302</v>
      </c>
    </row>
    <row r="2605" spans="1:42">
      <c r="A2605" t="s">
        <v>300</v>
      </c>
      <c r="B2605" t="s">
        <v>42</v>
      </c>
      <c r="C2605" t="s">
        <v>280</v>
      </c>
      <c r="D2605" t="s">
        <v>44</v>
      </c>
      <c r="E2605" t="s">
        <v>281</v>
      </c>
      <c r="F2605" t="s">
        <v>46</v>
      </c>
      <c r="G2605" t="s">
        <v>47</v>
      </c>
      <c r="H2605">
        <v>63</v>
      </c>
      <c r="I2605" t="s">
        <v>56</v>
      </c>
      <c r="J2605" t="s">
        <v>57</v>
      </c>
      <c r="K2605">
        <v>19</v>
      </c>
      <c r="L2605">
        <v>2</v>
      </c>
      <c r="M2605" t="s">
        <v>91</v>
      </c>
      <c r="N2605" t="s">
        <v>91</v>
      </c>
      <c r="O2605">
        <v>0.9</v>
      </c>
      <c r="P2605" t="s">
        <v>74</v>
      </c>
      <c r="R2605" t="s">
        <v>116</v>
      </c>
      <c r="S2605" t="s">
        <v>42</v>
      </c>
      <c r="T2605">
        <v>0</v>
      </c>
      <c r="U2605">
        <v>1</v>
      </c>
      <c r="V2605">
        <v>2</v>
      </c>
      <c r="W2605">
        <v>0</v>
      </c>
      <c r="X2605">
        <v>0</v>
      </c>
      <c r="Y2605">
        <v>0</v>
      </c>
      <c r="Z2605">
        <v>4</v>
      </c>
      <c r="AA2605">
        <v>82.1</v>
      </c>
      <c r="AB2605">
        <v>76.2</v>
      </c>
      <c r="AC2605">
        <v>3.56</v>
      </c>
      <c r="AD2605">
        <v>1.59</v>
      </c>
      <c r="AE2605">
        <v>1.643</v>
      </c>
      <c r="AF2605">
        <v>0.57299999999999995</v>
      </c>
      <c r="AG2605">
        <v>-2.0150000000000001</v>
      </c>
      <c r="AH2605">
        <v>5.3179999999999996</v>
      </c>
      <c r="AI2605">
        <v>-4.21</v>
      </c>
      <c r="AJ2605">
        <v>1.7</v>
      </c>
      <c r="AK2605">
        <v>23.8</v>
      </c>
      <c r="AL2605">
        <v>8.3000000000000007</v>
      </c>
      <c r="AM2605">
        <v>8.6</v>
      </c>
      <c r="AN2605">
        <v>247.42500000000001</v>
      </c>
      <c r="AO2605">
        <v>802.88800000000003</v>
      </c>
      <c r="AP2605" t="s">
        <v>310</v>
      </c>
    </row>
    <row r="2606" spans="1:42">
      <c r="A2606" t="s">
        <v>300</v>
      </c>
      <c r="B2606" t="s">
        <v>42</v>
      </c>
      <c r="C2606" t="s">
        <v>280</v>
      </c>
      <c r="D2606" t="s">
        <v>44</v>
      </c>
      <c r="E2606" t="s">
        <v>281</v>
      </c>
      <c r="F2606" t="s">
        <v>46</v>
      </c>
      <c r="G2606" t="s">
        <v>47</v>
      </c>
      <c r="H2606">
        <v>79</v>
      </c>
      <c r="I2606" t="s">
        <v>63</v>
      </c>
      <c r="J2606" t="s">
        <v>61</v>
      </c>
      <c r="K2606">
        <v>23</v>
      </c>
      <c r="L2606">
        <v>4</v>
      </c>
      <c r="M2606" t="s">
        <v>91</v>
      </c>
      <c r="N2606" t="s">
        <v>91</v>
      </c>
      <c r="O2606">
        <v>0.90300000000000002</v>
      </c>
      <c r="P2606" t="s">
        <v>71</v>
      </c>
      <c r="R2606" t="s">
        <v>66</v>
      </c>
      <c r="S2606" t="s">
        <v>42</v>
      </c>
      <c r="T2606">
        <v>1</v>
      </c>
      <c r="U2606">
        <v>2</v>
      </c>
      <c r="V2606">
        <v>2</v>
      </c>
      <c r="W2606">
        <v>0</v>
      </c>
      <c r="X2606">
        <v>0</v>
      </c>
      <c r="Y2606">
        <v>0</v>
      </c>
      <c r="Z2606">
        <v>5</v>
      </c>
      <c r="AA2606">
        <v>82.8</v>
      </c>
      <c r="AB2606">
        <v>77.8</v>
      </c>
      <c r="AC2606">
        <v>3.12</v>
      </c>
      <c r="AD2606">
        <v>1.42</v>
      </c>
      <c r="AE2606">
        <v>-0.16900000000000001</v>
      </c>
      <c r="AF2606">
        <v>1.663</v>
      </c>
      <c r="AG2606">
        <v>-2.0390000000000001</v>
      </c>
      <c r="AH2606">
        <v>5.1959999999999997</v>
      </c>
      <c r="AI2606">
        <v>-5.05</v>
      </c>
      <c r="AJ2606">
        <v>0.19</v>
      </c>
      <c r="AK2606">
        <v>23.9</v>
      </c>
      <c r="AL2606">
        <v>11.9</v>
      </c>
      <c r="AM2606">
        <v>8.6999999999999993</v>
      </c>
      <c r="AN2606">
        <v>267.25700000000001</v>
      </c>
      <c r="AO2606">
        <v>917.30499999999995</v>
      </c>
      <c r="AP2606" t="s">
        <v>324</v>
      </c>
    </row>
    <row r="2607" spans="1:42">
      <c r="A2607" t="s">
        <v>300</v>
      </c>
      <c r="B2607" t="s">
        <v>42</v>
      </c>
      <c r="C2607" t="s">
        <v>280</v>
      </c>
      <c r="D2607" t="s">
        <v>44</v>
      </c>
      <c r="E2607" t="s">
        <v>281</v>
      </c>
      <c r="F2607" t="s">
        <v>46</v>
      </c>
      <c r="G2607" t="s">
        <v>47</v>
      </c>
      <c r="H2607">
        <v>77</v>
      </c>
      <c r="I2607" t="s">
        <v>69</v>
      </c>
      <c r="J2607" t="s">
        <v>61</v>
      </c>
      <c r="K2607">
        <v>23</v>
      </c>
      <c r="L2607">
        <v>2</v>
      </c>
      <c r="M2607" t="s">
        <v>91</v>
      </c>
      <c r="N2607" t="s">
        <v>91</v>
      </c>
      <c r="O2607">
        <v>0.89500000000000002</v>
      </c>
      <c r="P2607" t="s">
        <v>71</v>
      </c>
      <c r="R2607" t="s">
        <v>66</v>
      </c>
      <c r="S2607" t="s">
        <v>42</v>
      </c>
      <c r="T2607">
        <v>0</v>
      </c>
      <c r="U2607">
        <v>1</v>
      </c>
      <c r="V2607">
        <v>2</v>
      </c>
      <c r="W2607">
        <v>0</v>
      </c>
      <c r="X2607">
        <v>0</v>
      </c>
      <c r="Y2607">
        <v>0</v>
      </c>
      <c r="Z2607">
        <v>5</v>
      </c>
      <c r="AA2607">
        <v>82.9</v>
      </c>
      <c r="AB2607">
        <v>77.5</v>
      </c>
      <c r="AC2607">
        <v>3.12</v>
      </c>
      <c r="AD2607">
        <v>1.51</v>
      </c>
      <c r="AE2607">
        <v>1.0409999999999999</v>
      </c>
      <c r="AF2607">
        <v>1.758</v>
      </c>
      <c r="AG2607">
        <v>-1.7250000000000001</v>
      </c>
      <c r="AH2607">
        <v>5.2889999999999997</v>
      </c>
      <c r="AI2607">
        <v>-4.28</v>
      </c>
      <c r="AJ2607">
        <v>1.34</v>
      </c>
      <c r="AK2607">
        <v>23.9</v>
      </c>
      <c r="AL2607">
        <v>9.6999999999999993</v>
      </c>
      <c r="AM2607">
        <v>8.3000000000000007</v>
      </c>
      <c r="AN2607">
        <v>252.035</v>
      </c>
      <c r="AO2607">
        <v>811.38499999999999</v>
      </c>
      <c r="AP2607" t="s">
        <v>325</v>
      </c>
    </row>
    <row r="2608" spans="1:42">
      <c r="A2608" t="s">
        <v>300</v>
      </c>
      <c r="B2608" t="s">
        <v>42</v>
      </c>
      <c r="C2608" t="s">
        <v>280</v>
      </c>
      <c r="D2608" t="s">
        <v>44</v>
      </c>
      <c r="E2608" t="s">
        <v>281</v>
      </c>
      <c r="F2608" t="s">
        <v>46</v>
      </c>
      <c r="G2608" t="s">
        <v>47</v>
      </c>
      <c r="H2608">
        <v>72</v>
      </c>
      <c r="I2608" t="s">
        <v>56</v>
      </c>
      <c r="J2608" t="s">
        <v>57</v>
      </c>
      <c r="K2608">
        <v>22</v>
      </c>
      <c r="L2608">
        <v>2</v>
      </c>
      <c r="M2608" t="s">
        <v>91</v>
      </c>
      <c r="N2608" t="s">
        <v>91</v>
      </c>
      <c r="O2608">
        <v>0.82499999999999996</v>
      </c>
      <c r="P2608" t="s">
        <v>74</v>
      </c>
      <c r="R2608" t="s">
        <v>78</v>
      </c>
      <c r="S2608" t="s">
        <v>54</v>
      </c>
      <c r="T2608">
        <v>0</v>
      </c>
      <c r="U2608">
        <v>1</v>
      </c>
      <c r="V2608">
        <v>1</v>
      </c>
      <c r="W2608">
        <v>0</v>
      </c>
      <c r="X2608">
        <v>0</v>
      </c>
      <c r="Y2608">
        <v>0</v>
      </c>
      <c r="Z2608">
        <v>5</v>
      </c>
      <c r="AA2608">
        <v>82.8</v>
      </c>
      <c r="AB2608">
        <v>76.099999999999994</v>
      </c>
      <c r="AC2608">
        <v>3.36</v>
      </c>
      <c r="AD2608">
        <v>1.59</v>
      </c>
      <c r="AE2608">
        <v>-1.427</v>
      </c>
      <c r="AF2608">
        <v>1.994</v>
      </c>
      <c r="AG2608">
        <v>-2.0790000000000002</v>
      </c>
      <c r="AH2608">
        <v>5.2649999999999997</v>
      </c>
      <c r="AI2608">
        <v>-7.93</v>
      </c>
      <c r="AJ2608">
        <v>3.16</v>
      </c>
      <c r="AK2608">
        <v>23.8</v>
      </c>
      <c r="AL2608">
        <v>21.5</v>
      </c>
      <c r="AM2608">
        <v>8.1999999999999993</v>
      </c>
      <c r="AN2608">
        <v>247.97499999999999</v>
      </c>
      <c r="AO2608">
        <v>1514.26</v>
      </c>
      <c r="AP2608" t="s">
        <v>326</v>
      </c>
    </row>
    <row r="2609" spans="1:42">
      <c r="A2609" t="s">
        <v>300</v>
      </c>
      <c r="B2609" t="s">
        <v>42</v>
      </c>
      <c r="C2609" t="s">
        <v>280</v>
      </c>
      <c r="D2609" t="s">
        <v>44</v>
      </c>
      <c r="E2609" t="s">
        <v>281</v>
      </c>
      <c r="F2609" t="s">
        <v>46</v>
      </c>
      <c r="G2609" t="s">
        <v>47</v>
      </c>
      <c r="H2609">
        <v>58</v>
      </c>
      <c r="I2609" t="s">
        <v>48</v>
      </c>
      <c r="J2609" t="s">
        <v>49</v>
      </c>
      <c r="K2609">
        <v>16</v>
      </c>
      <c r="L2609">
        <v>2</v>
      </c>
      <c r="M2609" t="s">
        <v>91</v>
      </c>
      <c r="N2609" t="s">
        <v>91</v>
      </c>
      <c r="O2609">
        <v>0.91200000000000003</v>
      </c>
      <c r="P2609" t="s">
        <v>74</v>
      </c>
      <c r="Q2609" t="s">
        <v>85</v>
      </c>
      <c r="R2609" t="s">
        <v>75</v>
      </c>
      <c r="S2609" t="s">
        <v>42</v>
      </c>
      <c r="T2609">
        <v>1</v>
      </c>
      <c r="U2609">
        <v>0</v>
      </c>
      <c r="V2609">
        <v>2</v>
      </c>
      <c r="W2609">
        <v>0</v>
      </c>
      <c r="X2609">
        <v>0</v>
      </c>
      <c r="Y2609">
        <v>0</v>
      </c>
      <c r="Z2609">
        <v>3</v>
      </c>
      <c r="AA2609">
        <v>80.5</v>
      </c>
      <c r="AB2609">
        <v>73.2</v>
      </c>
      <c r="AC2609">
        <v>3.32</v>
      </c>
      <c r="AD2609">
        <v>1.39</v>
      </c>
      <c r="AE2609">
        <v>0.5</v>
      </c>
      <c r="AF2609">
        <v>2.1190000000000002</v>
      </c>
      <c r="AG2609">
        <v>-2.117</v>
      </c>
      <c r="AH2609">
        <v>5.4249999999999998</v>
      </c>
      <c r="AI2609">
        <v>-7.25</v>
      </c>
      <c r="AJ2609">
        <v>-0.53</v>
      </c>
      <c r="AK2609">
        <v>23.7</v>
      </c>
      <c r="AL2609">
        <v>14.1</v>
      </c>
      <c r="AM2609">
        <v>10.1</v>
      </c>
      <c r="AN2609">
        <v>273.77600000000001</v>
      </c>
      <c r="AO2609">
        <v>1232.96</v>
      </c>
      <c r="AP2609" t="s">
        <v>327</v>
      </c>
    </row>
    <row r="2610" spans="1:42">
      <c r="A2610" t="s">
        <v>300</v>
      </c>
      <c r="B2610" t="s">
        <v>42</v>
      </c>
      <c r="C2610" t="s">
        <v>280</v>
      </c>
      <c r="D2610" t="s">
        <v>44</v>
      </c>
      <c r="E2610" t="s">
        <v>281</v>
      </c>
      <c r="F2610" t="s">
        <v>46</v>
      </c>
      <c r="G2610" t="s">
        <v>47</v>
      </c>
      <c r="H2610">
        <v>52</v>
      </c>
      <c r="I2610" t="s">
        <v>48</v>
      </c>
      <c r="J2610" t="s">
        <v>49</v>
      </c>
      <c r="K2610">
        <v>13</v>
      </c>
      <c r="L2610">
        <v>4</v>
      </c>
      <c r="M2610" t="s">
        <v>91</v>
      </c>
      <c r="N2610" t="s">
        <v>91</v>
      </c>
      <c r="O2610">
        <v>0.874</v>
      </c>
      <c r="P2610" t="s">
        <v>74</v>
      </c>
      <c r="Q2610" t="s">
        <v>85</v>
      </c>
      <c r="R2610" t="s">
        <v>78</v>
      </c>
      <c r="S2610" t="s">
        <v>54</v>
      </c>
      <c r="T2610">
        <v>0</v>
      </c>
      <c r="U2610">
        <v>2</v>
      </c>
      <c r="V2610">
        <v>2</v>
      </c>
      <c r="W2610">
        <v>1</v>
      </c>
      <c r="X2610">
        <v>1</v>
      </c>
      <c r="Y2610">
        <v>0</v>
      </c>
      <c r="Z2610">
        <v>2</v>
      </c>
      <c r="AA2610">
        <v>84.9</v>
      </c>
      <c r="AB2610">
        <v>79.7</v>
      </c>
      <c r="AC2610">
        <v>3.18</v>
      </c>
      <c r="AD2610">
        <v>1.59</v>
      </c>
      <c r="AE2610">
        <v>-0.20100000000000001</v>
      </c>
      <c r="AF2610">
        <v>2.827</v>
      </c>
      <c r="AG2610">
        <v>-2.4380000000000002</v>
      </c>
      <c r="AH2610">
        <v>5.1710000000000003</v>
      </c>
      <c r="AI2610">
        <v>-5.98</v>
      </c>
      <c r="AJ2610">
        <v>-0.13</v>
      </c>
      <c r="AK2610">
        <v>23.9</v>
      </c>
      <c r="AL2610">
        <v>14.7</v>
      </c>
      <c r="AM2610">
        <v>8.4</v>
      </c>
      <c r="AN2610">
        <v>270.767</v>
      </c>
      <c r="AO2610">
        <v>1115.92</v>
      </c>
      <c r="AP2610" t="s">
        <v>328</v>
      </c>
    </row>
    <row r="2611" spans="1:42">
      <c r="A2611" t="s">
        <v>300</v>
      </c>
      <c r="B2611" t="s">
        <v>42</v>
      </c>
      <c r="C2611" t="s">
        <v>280</v>
      </c>
      <c r="D2611" t="s">
        <v>44</v>
      </c>
      <c r="E2611" t="s">
        <v>281</v>
      </c>
      <c r="F2611" t="s">
        <v>46</v>
      </c>
      <c r="G2611" t="s">
        <v>47</v>
      </c>
      <c r="H2611">
        <v>15</v>
      </c>
      <c r="I2611" t="s">
        <v>56</v>
      </c>
      <c r="J2611" t="s">
        <v>57</v>
      </c>
      <c r="K2611">
        <v>3</v>
      </c>
      <c r="L2611">
        <v>6</v>
      </c>
      <c r="M2611" t="s">
        <v>91</v>
      </c>
      <c r="N2611" t="s">
        <v>91</v>
      </c>
      <c r="O2611">
        <v>0.79200000000000004</v>
      </c>
      <c r="P2611" t="s">
        <v>282</v>
      </c>
      <c r="R2611" t="s">
        <v>97</v>
      </c>
      <c r="S2611" t="s">
        <v>42</v>
      </c>
      <c r="T2611">
        <v>3</v>
      </c>
      <c r="U2611">
        <v>2</v>
      </c>
      <c r="V2611">
        <v>0</v>
      </c>
      <c r="W2611">
        <v>0</v>
      </c>
      <c r="X2611">
        <v>0</v>
      </c>
      <c r="Y2611">
        <v>0</v>
      </c>
      <c r="Z2611">
        <v>1</v>
      </c>
      <c r="AA2611">
        <v>84.5</v>
      </c>
      <c r="AB2611">
        <v>78.599999999999994</v>
      </c>
      <c r="AC2611">
        <v>3.57</v>
      </c>
      <c r="AD2611">
        <v>1.62</v>
      </c>
      <c r="AE2611">
        <v>0.70899999999999996</v>
      </c>
      <c r="AF2611">
        <v>-0.28899999999999998</v>
      </c>
      <c r="AG2611">
        <v>-1.9910000000000001</v>
      </c>
      <c r="AH2611">
        <v>5.194</v>
      </c>
      <c r="AI2611">
        <v>-9.6</v>
      </c>
      <c r="AJ2611">
        <v>1.29</v>
      </c>
      <c r="AK2611">
        <v>23.9</v>
      </c>
      <c r="AL2611">
        <v>22.8</v>
      </c>
      <c r="AM2611">
        <v>8.9</v>
      </c>
      <c r="AN2611">
        <v>262.05799999999999</v>
      </c>
      <c r="AO2611">
        <v>1762</v>
      </c>
      <c r="AP2611" t="s">
        <v>330</v>
      </c>
    </row>
    <row r="2612" spans="1:42">
      <c r="A2612" t="s">
        <v>300</v>
      </c>
      <c r="B2612" t="s">
        <v>42</v>
      </c>
      <c r="C2612" t="s">
        <v>280</v>
      </c>
      <c r="D2612" t="s">
        <v>44</v>
      </c>
      <c r="E2612" t="s">
        <v>281</v>
      </c>
      <c r="F2612" t="s">
        <v>46</v>
      </c>
      <c r="G2612" t="s">
        <v>47</v>
      </c>
      <c r="H2612">
        <v>87</v>
      </c>
      <c r="I2612" t="s">
        <v>48</v>
      </c>
      <c r="J2612" t="s">
        <v>49</v>
      </c>
      <c r="K2612">
        <v>25</v>
      </c>
      <c r="L2612">
        <v>5</v>
      </c>
      <c r="M2612" t="s">
        <v>91</v>
      </c>
      <c r="N2612" t="s">
        <v>91</v>
      </c>
      <c r="O2612">
        <v>0.871</v>
      </c>
      <c r="P2612" t="s">
        <v>74</v>
      </c>
      <c r="Q2612" t="s">
        <v>85</v>
      </c>
      <c r="R2612" t="s">
        <v>75</v>
      </c>
      <c r="S2612" t="s">
        <v>42</v>
      </c>
      <c r="T2612">
        <v>2</v>
      </c>
      <c r="U2612">
        <v>2</v>
      </c>
      <c r="V2612">
        <v>1</v>
      </c>
      <c r="W2612">
        <v>0</v>
      </c>
      <c r="X2612">
        <v>0</v>
      </c>
      <c r="Y2612">
        <v>0</v>
      </c>
      <c r="Z2612">
        <v>6</v>
      </c>
      <c r="AA2612">
        <v>82.6</v>
      </c>
      <c r="AB2612">
        <v>76.8</v>
      </c>
      <c r="AC2612">
        <v>3.32</v>
      </c>
      <c r="AD2612">
        <v>1.39</v>
      </c>
      <c r="AE2612">
        <v>0.34399999999999997</v>
      </c>
      <c r="AF2612">
        <v>1.9359999999999999</v>
      </c>
      <c r="AG2612">
        <v>-1.9750000000000001</v>
      </c>
      <c r="AH2612">
        <v>5.3090000000000002</v>
      </c>
      <c r="AI2612">
        <v>-7.66</v>
      </c>
      <c r="AJ2612">
        <v>2.4900000000000002</v>
      </c>
      <c r="AK2612">
        <v>23.8</v>
      </c>
      <c r="AL2612">
        <v>19.3</v>
      </c>
      <c r="AM2612">
        <v>8.3000000000000007</v>
      </c>
      <c r="AN2612">
        <v>251.66399999999999</v>
      </c>
      <c r="AO2612">
        <v>1444.1</v>
      </c>
      <c r="AP2612" t="s">
        <v>355</v>
      </c>
    </row>
    <row r="2613" spans="1:42">
      <c r="A2613" t="s">
        <v>300</v>
      </c>
      <c r="B2613" t="s">
        <v>42</v>
      </c>
      <c r="C2613" t="s">
        <v>280</v>
      </c>
      <c r="D2613" t="s">
        <v>44</v>
      </c>
      <c r="E2613" t="s">
        <v>281</v>
      </c>
      <c r="F2613" t="s">
        <v>46</v>
      </c>
      <c r="G2613" t="s">
        <v>47</v>
      </c>
      <c r="H2613">
        <v>86</v>
      </c>
      <c r="I2613" t="s">
        <v>56</v>
      </c>
      <c r="J2613" t="s">
        <v>57</v>
      </c>
      <c r="K2613">
        <v>25</v>
      </c>
      <c r="L2613">
        <v>4</v>
      </c>
      <c r="M2613" t="s">
        <v>91</v>
      </c>
      <c r="N2613" t="s">
        <v>91</v>
      </c>
      <c r="O2613">
        <v>0.85299999999999998</v>
      </c>
      <c r="P2613" t="s">
        <v>74</v>
      </c>
      <c r="R2613" t="s">
        <v>75</v>
      </c>
      <c r="S2613" t="s">
        <v>42</v>
      </c>
      <c r="T2613">
        <v>1</v>
      </c>
      <c r="U2613">
        <v>2</v>
      </c>
      <c r="V2613">
        <v>1</v>
      </c>
      <c r="W2613">
        <v>0</v>
      </c>
      <c r="X2613">
        <v>0</v>
      </c>
      <c r="Y2613">
        <v>0</v>
      </c>
      <c r="Z2613">
        <v>6</v>
      </c>
      <c r="AA2613">
        <v>82.4</v>
      </c>
      <c r="AB2613">
        <v>76.8</v>
      </c>
      <c r="AC2613">
        <v>3.22</v>
      </c>
      <c r="AD2613">
        <v>1.39</v>
      </c>
      <c r="AE2613">
        <v>1.087</v>
      </c>
      <c r="AF2613">
        <v>-0.34599999999999997</v>
      </c>
      <c r="AG2613">
        <v>-1.907</v>
      </c>
      <c r="AH2613">
        <v>5.0129999999999999</v>
      </c>
      <c r="AI2613">
        <v>-8.64</v>
      </c>
      <c r="AJ2613">
        <v>3.45</v>
      </c>
      <c r="AK2613">
        <v>23.9</v>
      </c>
      <c r="AL2613">
        <v>21.6</v>
      </c>
      <c r="AM2613">
        <v>8.3000000000000007</v>
      </c>
      <c r="AN2613">
        <v>247.95400000000001</v>
      </c>
      <c r="AO2613">
        <v>1658.28</v>
      </c>
      <c r="AP2613" t="s">
        <v>356</v>
      </c>
    </row>
    <row r="2614" spans="1:42">
      <c r="A2614" t="s">
        <v>300</v>
      </c>
      <c r="B2614" t="s">
        <v>42</v>
      </c>
      <c r="C2614" t="s">
        <v>280</v>
      </c>
      <c r="D2614" t="s">
        <v>44</v>
      </c>
      <c r="E2614" t="s">
        <v>281</v>
      </c>
      <c r="F2614" t="s">
        <v>46</v>
      </c>
      <c r="G2614" t="s">
        <v>47</v>
      </c>
      <c r="H2614">
        <v>82</v>
      </c>
      <c r="I2614" t="s">
        <v>48</v>
      </c>
      <c r="J2614" t="s">
        <v>49</v>
      </c>
      <c r="K2614">
        <v>24</v>
      </c>
      <c r="L2614">
        <v>3</v>
      </c>
      <c r="M2614" t="s">
        <v>91</v>
      </c>
      <c r="N2614" t="s">
        <v>91</v>
      </c>
      <c r="O2614">
        <v>0.90200000000000002</v>
      </c>
      <c r="P2614" t="s">
        <v>74</v>
      </c>
      <c r="Q2614" t="s">
        <v>85</v>
      </c>
      <c r="R2614" t="s">
        <v>53</v>
      </c>
      <c r="S2614" t="s">
        <v>54</v>
      </c>
      <c r="T2614">
        <v>1</v>
      </c>
      <c r="U2614">
        <v>1</v>
      </c>
      <c r="V2614">
        <v>0</v>
      </c>
      <c r="W2614">
        <v>0</v>
      </c>
      <c r="X2614">
        <v>0</v>
      </c>
      <c r="Y2614">
        <v>0</v>
      </c>
      <c r="Z2614">
        <v>6</v>
      </c>
      <c r="AA2614">
        <v>81.099999999999994</v>
      </c>
      <c r="AB2614">
        <v>75.3</v>
      </c>
      <c r="AC2614">
        <v>3.39</v>
      </c>
      <c r="AD2614">
        <v>1.63</v>
      </c>
      <c r="AE2614">
        <v>-0.75900000000000001</v>
      </c>
      <c r="AF2614">
        <v>2.0169999999999999</v>
      </c>
      <c r="AG2614">
        <v>-2.1459999999999999</v>
      </c>
      <c r="AH2614">
        <v>5.2450000000000001</v>
      </c>
      <c r="AI2614">
        <v>-8.0399999999999991</v>
      </c>
      <c r="AJ2614">
        <v>1.61</v>
      </c>
      <c r="AK2614">
        <v>23.8</v>
      </c>
      <c r="AL2614">
        <v>19.399999999999999</v>
      </c>
      <c r="AM2614">
        <v>9</v>
      </c>
      <c r="AN2614">
        <v>258.30500000000001</v>
      </c>
      <c r="AO2614">
        <v>1439.67</v>
      </c>
      <c r="AP2614" t="s">
        <v>358</v>
      </c>
    </row>
    <row r="2615" spans="1:42">
      <c r="A2615" t="s">
        <v>300</v>
      </c>
      <c r="B2615" t="s">
        <v>42</v>
      </c>
      <c r="C2615" t="s">
        <v>280</v>
      </c>
      <c r="D2615" t="s">
        <v>44</v>
      </c>
      <c r="E2615" t="s">
        <v>281</v>
      </c>
      <c r="F2615" t="s">
        <v>46</v>
      </c>
      <c r="G2615" t="s">
        <v>47</v>
      </c>
      <c r="H2615">
        <v>74</v>
      </c>
      <c r="I2615" t="s">
        <v>69</v>
      </c>
      <c r="J2615" t="s">
        <v>61</v>
      </c>
      <c r="K2615">
        <v>22</v>
      </c>
      <c r="L2615">
        <v>4</v>
      </c>
      <c r="M2615" t="s">
        <v>91</v>
      </c>
      <c r="N2615" t="s">
        <v>91</v>
      </c>
      <c r="O2615">
        <v>0.90600000000000003</v>
      </c>
      <c r="P2615" t="s">
        <v>74</v>
      </c>
      <c r="R2615" t="s">
        <v>78</v>
      </c>
      <c r="S2615" t="s">
        <v>54</v>
      </c>
      <c r="T2615">
        <v>2</v>
      </c>
      <c r="U2615">
        <v>1</v>
      </c>
      <c r="V2615">
        <v>1</v>
      </c>
      <c r="W2615">
        <v>0</v>
      </c>
      <c r="X2615">
        <v>0</v>
      </c>
      <c r="Y2615">
        <v>0</v>
      </c>
      <c r="Z2615">
        <v>5</v>
      </c>
      <c r="AA2615">
        <v>82.3</v>
      </c>
      <c r="AB2615">
        <v>75.8</v>
      </c>
      <c r="AC2615">
        <v>3.18</v>
      </c>
      <c r="AD2615">
        <v>1.59</v>
      </c>
      <c r="AE2615">
        <v>-1.0649999999999999</v>
      </c>
      <c r="AF2615">
        <v>2.9049999999999998</v>
      </c>
      <c r="AG2615">
        <v>-2.093</v>
      </c>
      <c r="AH2615">
        <v>5.359</v>
      </c>
      <c r="AI2615">
        <v>-5.49</v>
      </c>
      <c r="AJ2615">
        <v>-0.56000000000000005</v>
      </c>
      <c r="AK2615">
        <v>23.8</v>
      </c>
      <c r="AL2615">
        <v>12.5</v>
      </c>
      <c r="AM2615">
        <v>9.3000000000000007</v>
      </c>
      <c r="AN2615">
        <v>275.27100000000002</v>
      </c>
      <c r="AO2615">
        <v>973.82299999999998</v>
      </c>
      <c r="AP2615" t="s">
        <v>361</v>
      </c>
    </row>
    <row r="2616" spans="1:42">
      <c r="A2616" t="s">
        <v>300</v>
      </c>
      <c r="B2616" t="s">
        <v>42</v>
      </c>
      <c r="C2616" t="s">
        <v>280</v>
      </c>
      <c r="D2616" t="s">
        <v>44</v>
      </c>
      <c r="E2616" t="s">
        <v>281</v>
      </c>
      <c r="F2616" t="s">
        <v>46</v>
      </c>
      <c r="G2616" t="s">
        <v>47</v>
      </c>
      <c r="H2616">
        <v>73</v>
      </c>
      <c r="I2616" t="s">
        <v>56</v>
      </c>
      <c r="J2616" t="s">
        <v>57</v>
      </c>
      <c r="K2616">
        <v>22</v>
      </c>
      <c r="L2616">
        <v>3</v>
      </c>
      <c r="M2616" t="s">
        <v>91</v>
      </c>
      <c r="N2616" t="s">
        <v>91</v>
      </c>
      <c r="O2616">
        <v>0.89700000000000002</v>
      </c>
      <c r="P2616" t="s">
        <v>74</v>
      </c>
      <c r="R2616" t="s">
        <v>78</v>
      </c>
      <c r="S2616" t="s">
        <v>54</v>
      </c>
      <c r="T2616">
        <v>1</v>
      </c>
      <c r="U2616">
        <v>1</v>
      </c>
      <c r="V2616">
        <v>1</v>
      </c>
      <c r="W2616">
        <v>0</v>
      </c>
      <c r="X2616">
        <v>0</v>
      </c>
      <c r="Y2616">
        <v>0</v>
      </c>
      <c r="Z2616">
        <v>5</v>
      </c>
      <c r="AA2616">
        <v>82.1</v>
      </c>
      <c r="AB2616">
        <v>75.599999999999994</v>
      </c>
      <c r="AC2616">
        <v>3.18</v>
      </c>
      <c r="AD2616">
        <v>1.5</v>
      </c>
      <c r="AE2616">
        <v>-2.1459999999999999</v>
      </c>
      <c r="AF2616">
        <v>2.8929999999999998</v>
      </c>
      <c r="AG2616">
        <v>-2.14</v>
      </c>
      <c r="AH2616">
        <v>5.2910000000000004</v>
      </c>
      <c r="AI2616">
        <v>-6.25</v>
      </c>
      <c r="AJ2616">
        <v>0.87</v>
      </c>
      <c r="AK2616">
        <v>23.8</v>
      </c>
      <c r="AL2616">
        <v>16</v>
      </c>
      <c r="AM2616">
        <v>8.9</v>
      </c>
      <c r="AN2616">
        <v>261.649</v>
      </c>
      <c r="AO2616">
        <v>1113.07</v>
      </c>
      <c r="AP2616" t="s">
        <v>362</v>
      </c>
    </row>
    <row r="2617" spans="1:42">
      <c r="A2617" t="s">
        <v>300</v>
      </c>
      <c r="B2617" t="s">
        <v>42</v>
      </c>
      <c r="C2617" t="s">
        <v>280</v>
      </c>
      <c r="D2617" t="s">
        <v>44</v>
      </c>
      <c r="E2617" t="s">
        <v>281</v>
      </c>
      <c r="F2617" t="s">
        <v>46</v>
      </c>
      <c r="G2617" t="s">
        <v>47</v>
      </c>
      <c r="H2617">
        <v>69</v>
      </c>
      <c r="I2617" t="s">
        <v>69</v>
      </c>
      <c r="J2617" t="s">
        <v>61</v>
      </c>
      <c r="K2617">
        <v>21</v>
      </c>
      <c r="L2617">
        <v>1</v>
      </c>
      <c r="M2617" t="s">
        <v>91</v>
      </c>
      <c r="N2617" t="s">
        <v>91</v>
      </c>
      <c r="O2617">
        <v>0.88800000000000001</v>
      </c>
      <c r="P2617" t="s">
        <v>96</v>
      </c>
      <c r="R2617" t="s">
        <v>97</v>
      </c>
      <c r="S2617" t="s">
        <v>42</v>
      </c>
      <c r="T2617">
        <v>0</v>
      </c>
      <c r="U2617">
        <v>0</v>
      </c>
      <c r="V2617">
        <v>1</v>
      </c>
      <c r="W2617">
        <v>0</v>
      </c>
      <c r="X2617">
        <v>0</v>
      </c>
      <c r="Y2617">
        <v>0</v>
      </c>
      <c r="Z2617">
        <v>5</v>
      </c>
      <c r="AA2617">
        <v>81.599999999999994</v>
      </c>
      <c r="AB2617">
        <v>75.400000000000006</v>
      </c>
      <c r="AC2617">
        <v>3.65</v>
      </c>
      <c r="AD2617">
        <v>1.85</v>
      </c>
      <c r="AE2617">
        <v>1.343</v>
      </c>
      <c r="AF2617">
        <v>0.72599999999999998</v>
      </c>
      <c r="AG2617">
        <v>-2.0230000000000001</v>
      </c>
      <c r="AH2617">
        <v>5.2370000000000001</v>
      </c>
      <c r="AI2617">
        <v>-8.44</v>
      </c>
      <c r="AJ2617">
        <v>2.58</v>
      </c>
      <c r="AK2617">
        <v>23.8</v>
      </c>
      <c r="AL2617">
        <v>19.399999999999999</v>
      </c>
      <c r="AM2617">
        <v>8.8000000000000007</v>
      </c>
      <c r="AN2617">
        <v>252.661</v>
      </c>
      <c r="AO2617">
        <v>1545.95</v>
      </c>
      <c r="AP2617" t="s">
        <v>364</v>
      </c>
    </row>
    <row r="2618" spans="1:42">
      <c r="A2618" t="s">
        <v>300</v>
      </c>
      <c r="B2618" t="s">
        <v>42</v>
      </c>
      <c r="C2618" t="s">
        <v>280</v>
      </c>
      <c r="D2618" t="s">
        <v>44</v>
      </c>
      <c r="E2618" t="s">
        <v>281</v>
      </c>
      <c r="F2618" t="s">
        <v>46</v>
      </c>
      <c r="G2618" t="s">
        <v>47</v>
      </c>
      <c r="H2618">
        <v>67</v>
      </c>
      <c r="I2618" t="s">
        <v>56</v>
      </c>
      <c r="J2618" t="s">
        <v>57</v>
      </c>
      <c r="K2618">
        <v>20</v>
      </c>
      <c r="L2618">
        <v>2</v>
      </c>
      <c r="M2618" t="s">
        <v>91</v>
      </c>
      <c r="N2618" t="s">
        <v>91</v>
      </c>
      <c r="O2618">
        <v>0.91400000000000003</v>
      </c>
      <c r="P2618" t="s">
        <v>51</v>
      </c>
      <c r="R2618" t="s">
        <v>100</v>
      </c>
      <c r="S2618" t="s">
        <v>42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5</v>
      </c>
      <c r="AA2618">
        <v>79.2</v>
      </c>
      <c r="AB2618">
        <v>73.2</v>
      </c>
      <c r="AC2618">
        <v>3.33</v>
      </c>
      <c r="AD2618">
        <v>1.62</v>
      </c>
      <c r="AE2618">
        <v>-1.31</v>
      </c>
      <c r="AF2618">
        <v>3.5190000000000001</v>
      </c>
      <c r="AG2618">
        <v>-2.2679999999999998</v>
      </c>
      <c r="AH2618">
        <v>5.476</v>
      </c>
      <c r="AI2618">
        <v>-6.09</v>
      </c>
      <c r="AJ2618">
        <v>1.51</v>
      </c>
      <c r="AK2618">
        <v>23.8</v>
      </c>
      <c r="AL2618">
        <v>14.4</v>
      </c>
      <c r="AM2618">
        <v>9.1</v>
      </c>
      <c r="AN2618">
        <v>255.54300000000001</v>
      </c>
      <c r="AO2618">
        <v>1074.43</v>
      </c>
      <c r="AP2618" t="s">
        <v>366</v>
      </c>
    </row>
    <row r="2619" spans="1:42">
      <c r="A2619" t="s">
        <v>300</v>
      </c>
      <c r="B2619" t="s">
        <v>42</v>
      </c>
      <c r="C2619" t="s">
        <v>280</v>
      </c>
      <c r="D2619" t="s">
        <v>44</v>
      </c>
      <c r="E2619" t="s">
        <v>281</v>
      </c>
      <c r="F2619" t="s">
        <v>46</v>
      </c>
      <c r="G2619" t="s">
        <v>47</v>
      </c>
      <c r="H2619">
        <v>56</v>
      </c>
      <c r="I2619" t="s">
        <v>48</v>
      </c>
      <c r="J2619" t="s">
        <v>49</v>
      </c>
      <c r="K2619">
        <v>15</v>
      </c>
      <c r="L2619">
        <v>2</v>
      </c>
      <c r="M2619" t="s">
        <v>91</v>
      </c>
      <c r="N2619" t="s">
        <v>91</v>
      </c>
      <c r="O2619">
        <v>0.86699999999999999</v>
      </c>
      <c r="P2619" t="s">
        <v>74</v>
      </c>
      <c r="Q2619" t="s">
        <v>85</v>
      </c>
      <c r="R2619" t="s">
        <v>53</v>
      </c>
      <c r="S2619" t="s">
        <v>54</v>
      </c>
      <c r="T2619">
        <v>0</v>
      </c>
      <c r="U2619">
        <v>1</v>
      </c>
      <c r="V2619">
        <v>1</v>
      </c>
      <c r="W2619">
        <v>0</v>
      </c>
      <c r="X2619">
        <v>0</v>
      </c>
      <c r="Y2619">
        <v>0</v>
      </c>
      <c r="Z2619">
        <v>3</v>
      </c>
      <c r="AA2619">
        <v>83</v>
      </c>
      <c r="AB2619">
        <v>76.599999999999994</v>
      </c>
      <c r="AC2619">
        <v>3.39</v>
      </c>
      <c r="AD2619">
        <v>1.63</v>
      </c>
      <c r="AE2619">
        <v>-0.436</v>
      </c>
      <c r="AF2619">
        <v>2.2719999999999998</v>
      </c>
      <c r="AG2619">
        <v>-2.2029999999999998</v>
      </c>
      <c r="AH2619">
        <v>5.3890000000000002</v>
      </c>
      <c r="AI2619">
        <v>-4.66</v>
      </c>
      <c r="AJ2619">
        <v>2.89</v>
      </c>
      <c r="AK2619">
        <v>23.8</v>
      </c>
      <c r="AL2619">
        <v>11.9</v>
      </c>
      <c r="AM2619">
        <v>7.8</v>
      </c>
      <c r="AN2619">
        <v>237.77699999999999</v>
      </c>
      <c r="AO2619">
        <v>982.53499999999997</v>
      </c>
      <c r="AP2619" t="s">
        <v>367</v>
      </c>
    </row>
    <row r="2620" spans="1:42">
      <c r="A2620" t="s">
        <v>300</v>
      </c>
      <c r="B2620" t="s">
        <v>42</v>
      </c>
      <c r="C2620" t="s">
        <v>280</v>
      </c>
      <c r="D2620" t="s">
        <v>44</v>
      </c>
      <c r="E2620" t="s">
        <v>281</v>
      </c>
      <c r="F2620" t="s">
        <v>46</v>
      </c>
      <c r="G2620" t="s">
        <v>47</v>
      </c>
      <c r="H2620">
        <v>49</v>
      </c>
      <c r="I2620" t="s">
        <v>69</v>
      </c>
      <c r="J2620" t="s">
        <v>61</v>
      </c>
      <c r="K2620">
        <v>13</v>
      </c>
      <c r="L2620">
        <v>1</v>
      </c>
      <c r="M2620" t="s">
        <v>91</v>
      </c>
      <c r="N2620" t="s">
        <v>91</v>
      </c>
      <c r="O2620">
        <v>0.86699999999999999</v>
      </c>
      <c r="P2620" t="s">
        <v>74</v>
      </c>
      <c r="R2620" t="s">
        <v>78</v>
      </c>
      <c r="S2620" t="s">
        <v>54</v>
      </c>
      <c r="T2620">
        <v>0</v>
      </c>
      <c r="U2620">
        <v>0</v>
      </c>
      <c r="V2620">
        <v>2</v>
      </c>
      <c r="W2620">
        <v>1</v>
      </c>
      <c r="X2620">
        <v>1</v>
      </c>
      <c r="Y2620">
        <v>0</v>
      </c>
      <c r="Z2620">
        <v>2</v>
      </c>
      <c r="AA2620">
        <v>83.7</v>
      </c>
      <c r="AB2620">
        <v>77.2</v>
      </c>
      <c r="AC2620">
        <v>3.18</v>
      </c>
      <c r="AD2620">
        <v>1.59</v>
      </c>
      <c r="AE2620">
        <v>-1.1140000000000001</v>
      </c>
      <c r="AF2620">
        <v>2.302</v>
      </c>
      <c r="AG2620">
        <v>-2.4910000000000001</v>
      </c>
      <c r="AH2620">
        <v>5.1710000000000003</v>
      </c>
      <c r="AI2620">
        <v>-6.59</v>
      </c>
      <c r="AJ2620">
        <v>0.88</v>
      </c>
      <c r="AK2620">
        <v>23.8</v>
      </c>
      <c r="AL2620">
        <v>16.2</v>
      </c>
      <c r="AM2620">
        <v>8.6</v>
      </c>
      <c r="AN2620">
        <v>261.94600000000003</v>
      </c>
      <c r="AO2620">
        <v>1195.43</v>
      </c>
      <c r="AP2620" t="s">
        <v>373</v>
      </c>
    </row>
    <row r="2621" spans="1:42">
      <c r="A2621" t="s">
        <v>300</v>
      </c>
      <c r="B2621" t="s">
        <v>42</v>
      </c>
      <c r="C2621" t="s">
        <v>280</v>
      </c>
      <c r="D2621" t="s">
        <v>44</v>
      </c>
      <c r="E2621" t="s">
        <v>281</v>
      </c>
      <c r="F2621" t="s">
        <v>46</v>
      </c>
      <c r="G2621" t="s">
        <v>47</v>
      </c>
      <c r="H2621">
        <v>45</v>
      </c>
      <c r="I2621" t="s">
        <v>60</v>
      </c>
      <c r="J2621" t="s">
        <v>61</v>
      </c>
      <c r="K2621">
        <v>12</v>
      </c>
      <c r="L2621">
        <v>5</v>
      </c>
      <c r="M2621" t="s">
        <v>91</v>
      </c>
      <c r="N2621" t="s">
        <v>91</v>
      </c>
      <c r="O2621">
        <v>0.746</v>
      </c>
      <c r="P2621" t="s">
        <v>282</v>
      </c>
      <c r="R2621" t="s">
        <v>97</v>
      </c>
      <c r="S2621" t="s">
        <v>42</v>
      </c>
      <c r="T2621">
        <v>2</v>
      </c>
      <c r="U2621">
        <v>2</v>
      </c>
      <c r="V2621">
        <v>2</v>
      </c>
      <c r="W2621">
        <v>0</v>
      </c>
      <c r="X2621">
        <v>1</v>
      </c>
      <c r="Y2621">
        <v>0</v>
      </c>
      <c r="Z2621">
        <v>2</v>
      </c>
      <c r="AA2621">
        <v>85.2</v>
      </c>
      <c r="AB2621">
        <v>78.3</v>
      </c>
      <c r="AC2621">
        <v>3.65</v>
      </c>
      <c r="AD2621">
        <v>1.85</v>
      </c>
      <c r="AE2621">
        <v>0.45</v>
      </c>
      <c r="AF2621">
        <v>2.0870000000000002</v>
      </c>
      <c r="AG2621">
        <v>-2.1459999999999999</v>
      </c>
      <c r="AH2621">
        <v>5.2270000000000003</v>
      </c>
      <c r="AI2621">
        <v>-8.39</v>
      </c>
      <c r="AJ2621">
        <v>1.05</v>
      </c>
      <c r="AK2621">
        <v>23.8</v>
      </c>
      <c r="AL2621">
        <v>20.2</v>
      </c>
      <c r="AM2621">
        <v>8.5</v>
      </c>
      <c r="AN2621">
        <v>262.54599999999999</v>
      </c>
      <c r="AO2621">
        <v>1541.18</v>
      </c>
      <c r="AP2621" t="s">
        <v>377</v>
      </c>
    </row>
    <row r="2622" spans="1:42">
      <c r="A2622" t="s">
        <v>300</v>
      </c>
      <c r="B2622" t="s">
        <v>42</v>
      </c>
      <c r="C2622" t="s">
        <v>280</v>
      </c>
      <c r="D2622" t="s">
        <v>44</v>
      </c>
      <c r="E2622" t="s">
        <v>281</v>
      </c>
      <c r="F2622" t="s">
        <v>46</v>
      </c>
      <c r="G2622" t="s">
        <v>47</v>
      </c>
      <c r="H2622">
        <v>43</v>
      </c>
      <c r="I2622" t="s">
        <v>69</v>
      </c>
      <c r="J2622" t="s">
        <v>61</v>
      </c>
      <c r="K2622">
        <v>12</v>
      </c>
      <c r="L2622">
        <v>3</v>
      </c>
      <c r="M2622" t="s">
        <v>91</v>
      </c>
      <c r="N2622" t="s">
        <v>91</v>
      </c>
      <c r="O2622">
        <v>0.77800000000000002</v>
      </c>
      <c r="P2622" t="s">
        <v>282</v>
      </c>
      <c r="R2622" t="s">
        <v>97</v>
      </c>
      <c r="S2622" t="s">
        <v>42</v>
      </c>
      <c r="T2622">
        <v>1</v>
      </c>
      <c r="U2622">
        <v>1</v>
      </c>
      <c r="V2622">
        <v>2</v>
      </c>
      <c r="W2622">
        <v>0</v>
      </c>
      <c r="X2622">
        <v>1</v>
      </c>
      <c r="Y2622">
        <v>0</v>
      </c>
      <c r="Z2622">
        <v>2</v>
      </c>
      <c r="AA2622">
        <v>85.6</v>
      </c>
      <c r="AB2622">
        <v>79.7</v>
      </c>
      <c r="AC2622">
        <v>3.65</v>
      </c>
      <c r="AD2622">
        <v>1.85</v>
      </c>
      <c r="AE2622">
        <v>0.72699999999999998</v>
      </c>
      <c r="AF2622">
        <v>0.81799999999999995</v>
      </c>
      <c r="AG2622">
        <v>-2.3260000000000001</v>
      </c>
      <c r="AH2622">
        <v>5.2679999999999998</v>
      </c>
      <c r="AI2622">
        <v>-6</v>
      </c>
      <c r="AJ2622">
        <v>1.45</v>
      </c>
      <c r="AK2622">
        <v>23.9</v>
      </c>
      <c r="AL2622">
        <v>14.5</v>
      </c>
      <c r="AM2622">
        <v>8</v>
      </c>
      <c r="AN2622">
        <v>256.02499999999998</v>
      </c>
      <c r="AO2622">
        <v>1144.31</v>
      </c>
      <c r="AP2622" t="s">
        <v>378</v>
      </c>
    </row>
    <row r="2623" spans="1:42">
      <c r="A2623" t="s">
        <v>300</v>
      </c>
      <c r="B2623" t="s">
        <v>42</v>
      </c>
      <c r="C2623" t="s">
        <v>280</v>
      </c>
      <c r="D2623" t="s">
        <v>44</v>
      </c>
      <c r="E2623" t="s">
        <v>281</v>
      </c>
      <c r="F2623" t="s">
        <v>46</v>
      </c>
      <c r="G2623" t="s">
        <v>47</v>
      </c>
      <c r="H2623">
        <v>39</v>
      </c>
      <c r="I2623" t="s">
        <v>60</v>
      </c>
      <c r="J2623" t="s">
        <v>61</v>
      </c>
      <c r="K2623">
        <v>11</v>
      </c>
      <c r="L2623">
        <v>2</v>
      </c>
      <c r="M2623" t="s">
        <v>91</v>
      </c>
      <c r="N2623" t="s">
        <v>91</v>
      </c>
      <c r="O2623">
        <v>0.82499999999999996</v>
      </c>
      <c r="P2623" t="s">
        <v>71</v>
      </c>
      <c r="R2623" t="s">
        <v>100</v>
      </c>
      <c r="S2623" t="s">
        <v>42</v>
      </c>
      <c r="T2623">
        <v>0</v>
      </c>
      <c r="U2623">
        <v>1</v>
      </c>
      <c r="V2623">
        <v>1</v>
      </c>
      <c r="W2623">
        <v>0</v>
      </c>
      <c r="X2623">
        <v>1</v>
      </c>
      <c r="Y2623">
        <v>0</v>
      </c>
      <c r="Z2623">
        <v>2</v>
      </c>
      <c r="AA2623">
        <v>83.3</v>
      </c>
      <c r="AB2623">
        <v>77.7</v>
      </c>
      <c r="AC2623">
        <v>3.33</v>
      </c>
      <c r="AD2623">
        <v>1.62</v>
      </c>
      <c r="AE2623">
        <v>-0.40899999999999997</v>
      </c>
      <c r="AF2623">
        <v>1.419</v>
      </c>
      <c r="AG2623">
        <v>-2.3719999999999999</v>
      </c>
      <c r="AH2623">
        <v>5.1210000000000004</v>
      </c>
      <c r="AI2623">
        <v>-8.3699999999999992</v>
      </c>
      <c r="AJ2623">
        <v>3.04</v>
      </c>
      <c r="AK2623">
        <v>23.9</v>
      </c>
      <c r="AL2623">
        <v>22.4</v>
      </c>
      <c r="AM2623">
        <v>8.1</v>
      </c>
      <c r="AN2623">
        <v>249.721</v>
      </c>
      <c r="AO2623">
        <v>1615.14</v>
      </c>
      <c r="AP2623" t="s">
        <v>380</v>
      </c>
    </row>
    <row r="2624" spans="1:42">
      <c r="A2624" t="s">
        <v>300</v>
      </c>
      <c r="B2624" t="s">
        <v>42</v>
      </c>
      <c r="C2624" t="s">
        <v>280</v>
      </c>
      <c r="D2624" t="s">
        <v>44</v>
      </c>
      <c r="E2624" t="s">
        <v>281</v>
      </c>
      <c r="F2624" t="s">
        <v>46</v>
      </c>
      <c r="G2624" t="s">
        <v>47</v>
      </c>
      <c r="H2624">
        <v>37</v>
      </c>
      <c r="I2624" t="s">
        <v>131</v>
      </c>
      <c r="J2624" t="s">
        <v>49</v>
      </c>
      <c r="K2624">
        <v>10</v>
      </c>
      <c r="L2624">
        <v>2</v>
      </c>
      <c r="M2624" t="s">
        <v>91</v>
      </c>
      <c r="N2624" t="s">
        <v>91</v>
      </c>
      <c r="O2624">
        <v>0.89200000000000002</v>
      </c>
      <c r="P2624" t="s">
        <v>139</v>
      </c>
      <c r="Q2624" t="s">
        <v>85</v>
      </c>
      <c r="R2624" t="s">
        <v>116</v>
      </c>
      <c r="S2624" t="s">
        <v>42</v>
      </c>
      <c r="T2624">
        <v>1</v>
      </c>
      <c r="U2624">
        <v>0</v>
      </c>
      <c r="V2624">
        <v>1</v>
      </c>
      <c r="W2624">
        <v>0</v>
      </c>
      <c r="X2624">
        <v>1</v>
      </c>
      <c r="Y2624">
        <v>0</v>
      </c>
      <c r="Z2624">
        <v>2</v>
      </c>
      <c r="AA2624">
        <v>82.2</v>
      </c>
      <c r="AB2624">
        <v>76.599999999999994</v>
      </c>
      <c r="AC2624">
        <v>3.56</v>
      </c>
      <c r="AD2624">
        <v>1.77</v>
      </c>
      <c r="AE2624">
        <v>-0.24099999999999999</v>
      </c>
      <c r="AF2624">
        <v>2.0270000000000001</v>
      </c>
      <c r="AG2624">
        <v>-2.512</v>
      </c>
      <c r="AH2624">
        <v>5.2229999999999999</v>
      </c>
      <c r="AI2624">
        <v>-8.3000000000000007</v>
      </c>
      <c r="AJ2624">
        <v>1.46</v>
      </c>
      <c r="AK2624">
        <v>23.9</v>
      </c>
      <c r="AL2624">
        <v>20</v>
      </c>
      <c r="AM2624">
        <v>8.8000000000000007</v>
      </c>
      <c r="AN2624">
        <v>259.71699999999998</v>
      </c>
      <c r="AO2624">
        <v>1505.99</v>
      </c>
      <c r="AP2624" t="s">
        <v>381</v>
      </c>
    </row>
    <row r="2625" spans="1:42">
      <c r="A2625" t="s">
        <v>300</v>
      </c>
      <c r="B2625" t="s">
        <v>42</v>
      </c>
      <c r="C2625" t="s">
        <v>280</v>
      </c>
      <c r="D2625" t="s">
        <v>44</v>
      </c>
      <c r="E2625" t="s">
        <v>281</v>
      </c>
      <c r="F2625" t="s">
        <v>46</v>
      </c>
      <c r="G2625" t="s">
        <v>47</v>
      </c>
      <c r="H2625">
        <v>24</v>
      </c>
      <c r="I2625" t="s">
        <v>63</v>
      </c>
      <c r="J2625" t="s">
        <v>61</v>
      </c>
      <c r="K2625">
        <v>6</v>
      </c>
      <c r="L2625">
        <v>4</v>
      </c>
      <c r="M2625" t="s">
        <v>91</v>
      </c>
      <c r="N2625" t="s">
        <v>91</v>
      </c>
      <c r="O2625">
        <v>0.91200000000000003</v>
      </c>
      <c r="P2625" t="s">
        <v>71</v>
      </c>
      <c r="R2625" t="s">
        <v>53</v>
      </c>
      <c r="S2625" t="s">
        <v>54</v>
      </c>
      <c r="T2625">
        <v>2</v>
      </c>
      <c r="U2625">
        <v>1</v>
      </c>
      <c r="V2625">
        <v>1</v>
      </c>
      <c r="W2625">
        <v>1</v>
      </c>
      <c r="X2625">
        <v>0</v>
      </c>
      <c r="Y2625">
        <v>0</v>
      </c>
      <c r="Z2625">
        <v>1</v>
      </c>
      <c r="AA2625">
        <v>81.400000000000006</v>
      </c>
      <c r="AB2625">
        <v>76.3</v>
      </c>
      <c r="AC2625">
        <v>3.22</v>
      </c>
      <c r="AD2625">
        <v>1.63</v>
      </c>
      <c r="AE2625">
        <v>-0.36</v>
      </c>
      <c r="AF2625">
        <v>2.7149999999999999</v>
      </c>
      <c r="AG2625">
        <v>-2.37</v>
      </c>
      <c r="AH2625">
        <v>5.3230000000000004</v>
      </c>
      <c r="AI2625">
        <v>-7</v>
      </c>
      <c r="AJ2625">
        <v>-0.55000000000000004</v>
      </c>
      <c r="AK2625">
        <v>23.9</v>
      </c>
      <c r="AL2625">
        <v>15.7</v>
      </c>
      <c r="AM2625">
        <v>9.4</v>
      </c>
      <c r="AN2625">
        <v>274.06799999999998</v>
      </c>
      <c r="AO2625">
        <v>1250.8</v>
      </c>
      <c r="AP2625" t="s">
        <v>387</v>
      </c>
    </row>
    <row r="2626" spans="1:42">
      <c r="A2626" t="s">
        <v>300</v>
      </c>
      <c r="B2626" t="s">
        <v>42</v>
      </c>
      <c r="C2626" t="s">
        <v>280</v>
      </c>
      <c r="D2626" t="s">
        <v>44</v>
      </c>
      <c r="E2626" t="s">
        <v>281</v>
      </c>
      <c r="F2626" t="s">
        <v>46</v>
      </c>
      <c r="G2626" t="s">
        <v>47</v>
      </c>
      <c r="H2626">
        <v>20</v>
      </c>
      <c r="I2626" t="s">
        <v>131</v>
      </c>
      <c r="J2626" t="s">
        <v>49</v>
      </c>
      <c r="K2626">
        <v>5</v>
      </c>
      <c r="L2626">
        <v>3</v>
      </c>
      <c r="M2626" t="s">
        <v>91</v>
      </c>
      <c r="N2626" t="s">
        <v>91</v>
      </c>
      <c r="O2626">
        <v>0.88900000000000001</v>
      </c>
      <c r="P2626" t="s">
        <v>391</v>
      </c>
      <c r="R2626" t="s">
        <v>66</v>
      </c>
      <c r="S2626" t="s">
        <v>42</v>
      </c>
      <c r="T2626">
        <v>1</v>
      </c>
      <c r="U2626">
        <v>1</v>
      </c>
      <c r="V2626">
        <v>0</v>
      </c>
      <c r="W2626">
        <v>1</v>
      </c>
      <c r="X2626">
        <v>0</v>
      </c>
      <c r="Y2626">
        <v>1</v>
      </c>
      <c r="Z2626">
        <v>1</v>
      </c>
      <c r="AA2626">
        <v>83.2</v>
      </c>
      <c r="AB2626">
        <v>77.5</v>
      </c>
      <c r="AC2626">
        <v>3.12</v>
      </c>
      <c r="AD2626">
        <v>1.51</v>
      </c>
      <c r="AE2626">
        <v>0.443</v>
      </c>
      <c r="AF2626">
        <v>2.3239999999999998</v>
      </c>
      <c r="AG2626">
        <v>-2.3340000000000001</v>
      </c>
      <c r="AH2626">
        <v>5.33</v>
      </c>
      <c r="AI2626">
        <v>-7.9</v>
      </c>
      <c r="AJ2626">
        <v>0.39</v>
      </c>
      <c r="AK2626">
        <v>23.9</v>
      </c>
      <c r="AL2626">
        <v>18.3</v>
      </c>
      <c r="AM2626">
        <v>8.9</v>
      </c>
      <c r="AN2626">
        <v>266.82900000000001</v>
      </c>
      <c r="AO2626">
        <v>1428.71</v>
      </c>
      <c r="AP2626" t="s">
        <v>392</v>
      </c>
    </row>
    <row r="2627" spans="1:42">
      <c r="A2627" t="s">
        <v>300</v>
      </c>
      <c r="B2627" t="s">
        <v>42</v>
      </c>
      <c r="C2627" t="s">
        <v>280</v>
      </c>
      <c r="D2627" t="s">
        <v>44</v>
      </c>
      <c r="E2627" t="s">
        <v>281</v>
      </c>
      <c r="F2627" t="s">
        <v>46</v>
      </c>
      <c r="G2627" t="s">
        <v>47</v>
      </c>
      <c r="H2627">
        <v>17</v>
      </c>
      <c r="I2627" t="s">
        <v>87</v>
      </c>
      <c r="J2627" t="s">
        <v>49</v>
      </c>
      <c r="K2627">
        <v>4</v>
      </c>
      <c r="L2627">
        <v>2</v>
      </c>
      <c r="M2627" t="s">
        <v>91</v>
      </c>
      <c r="N2627" t="s">
        <v>91</v>
      </c>
      <c r="O2627">
        <v>0.90800000000000003</v>
      </c>
      <c r="P2627" t="s">
        <v>65</v>
      </c>
      <c r="Q2627" t="s">
        <v>85</v>
      </c>
      <c r="R2627" t="s">
        <v>78</v>
      </c>
      <c r="S2627" t="s">
        <v>54</v>
      </c>
      <c r="T2627">
        <v>0</v>
      </c>
      <c r="U2627">
        <v>1</v>
      </c>
      <c r="V2627">
        <v>0</v>
      </c>
      <c r="W2627">
        <v>1</v>
      </c>
      <c r="X2627">
        <v>0</v>
      </c>
      <c r="Y2627">
        <v>0</v>
      </c>
      <c r="Z2627">
        <v>1</v>
      </c>
      <c r="AA2627">
        <v>81.8</v>
      </c>
      <c r="AB2627">
        <v>75.7</v>
      </c>
      <c r="AC2627">
        <v>3.18</v>
      </c>
      <c r="AD2627">
        <v>1.59</v>
      </c>
      <c r="AE2627">
        <v>-0.83299999999999996</v>
      </c>
      <c r="AF2627">
        <v>3.109</v>
      </c>
      <c r="AG2627">
        <v>-2.258</v>
      </c>
      <c r="AH2627">
        <v>5.3460000000000001</v>
      </c>
      <c r="AI2627">
        <v>-8.24</v>
      </c>
      <c r="AJ2627">
        <v>-0.9</v>
      </c>
      <c r="AK2627">
        <v>23.8</v>
      </c>
      <c r="AL2627">
        <v>18.3</v>
      </c>
      <c r="AM2627">
        <v>9.6999999999999993</v>
      </c>
      <c r="AN2627">
        <v>275.851</v>
      </c>
      <c r="AO2627">
        <v>1462.64</v>
      </c>
      <c r="AP2627" t="s">
        <v>395</v>
      </c>
    </row>
    <row r="2628" spans="1:42">
      <c r="A2628" t="s">
        <v>407</v>
      </c>
      <c r="B2628" t="s">
        <v>42</v>
      </c>
      <c r="C2628" t="s">
        <v>408</v>
      </c>
      <c r="D2628" t="s">
        <v>409</v>
      </c>
      <c r="E2628" t="s">
        <v>410</v>
      </c>
      <c r="F2628" t="s">
        <v>411</v>
      </c>
      <c r="G2628" t="s">
        <v>47</v>
      </c>
      <c r="H2628">
        <v>9</v>
      </c>
      <c r="I2628" t="s">
        <v>60</v>
      </c>
      <c r="J2628" t="s">
        <v>61</v>
      </c>
      <c r="K2628">
        <v>2</v>
      </c>
      <c r="L2628">
        <v>3</v>
      </c>
      <c r="M2628" t="s">
        <v>91</v>
      </c>
      <c r="N2628" t="s">
        <v>91</v>
      </c>
      <c r="O2628">
        <v>0.60599999999999998</v>
      </c>
      <c r="P2628" t="s">
        <v>74</v>
      </c>
      <c r="R2628" t="s">
        <v>72</v>
      </c>
      <c r="S2628" t="s">
        <v>54</v>
      </c>
      <c r="T2628">
        <v>1</v>
      </c>
      <c r="U2628">
        <v>1</v>
      </c>
      <c r="V2628">
        <v>1</v>
      </c>
      <c r="W2628">
        <v>0</v>
      </c>
      <c r="X2628">
        <v>0</v>
      </c>
      <c r="Y2628">
        <v>0</v>
      </c>
      <c r="Z2628">
        <v>1</v>
      </c>
      <c r="AA2628">
        <v>82.1</v>
      </c>
      <c r="AB2628">
        <v>76.2</v>
      </c>
      <c r="AC2628">
        <v>3.12</v>
      </c>
      <c r="AD2628">
        <v>1.56</v>
      </c>
      <c r="AE2628">
        <v>-1.3140000000000001</v>
      </c>
      <c r="AF2628">
        <v>2.1</v>
      </c>
      <c r="AG2628">
        <v>-2.66</v>
      </c>
      <c r="AH2628">
        <v>5.6029999999999998</v>
      </c>
      <c r="AI2628">
        <v>-10.35</v>
      </c>
      <c r="AJ2628">
        <v>2.06</v>
      </c>
      <c r="AK2628">
        <v>23.8</v>
      </c>
      <c r="AL2628">
        <v>25.5</v>
      </c>
      <c r="AM2628">
        <v>9</v>
      </c>
      <c r="AN2628">
        <v>258.49099999999999</v>
      </c>
      <c r="AO2628">
        <v>1872.02</v>
      </c>
      <c r="AP2628" t="s">
        <v>420</v>
      </c>
    </row>
    <row r="2629" spans="1:42">
      <c r="A2629" t="s">
        <v>407</v>
      </c>
      <c r="B2629" t="s">
        <v>42</v>
      </c>
      <c r="C2629" t="s">
        <v>408</v>
      </c>
      <c r="D2629" t="s">
        <v>409</v>
      </c>
      <c r="E2629" t="s">
        <v>410</v>
      </c>
      <c r="F2629" t="s">
        <v>411</v>
      </c>
      <c r="G2629" t="s">
        <v>47</v>
      </c>
      <c r="H2629">
        <v>17</v>
      </c>
      <c r="I2629" t="s">
        <v>56</v>
      </c>
      <c r="J2629" t="s">
        <v>57</v>
      </c>
      <c r="K2629">
        <v>3</v>
      </c>
      <c r="L2629">
        <v>7</v>
      </c>
      <c r="M2629" t="s">
        <v>91</v>
      </c>
      <c r="N2629" t="s">
        <v>91</v>
      </c>
      <c r="O2629">
        <v>0.40600000000000003</v>
      </c>
      <c r="P2629" t="s">
        <v>282</v>
      </c>
      <c r="R2629" t="s">
        <v>97</v>
      </c>
      <c r="S2629" t="s">
        <v>42</v>
      </c>
      <c r="T2629">
        <v>3</v>
      </c>
      <c r="U2629">
        <v>2</v>
      </c>
      <c r="V2629">
        <v>2</v>
      </c>
      <c r="W2629">
        <v>0</v>
      </c>
      <c r="X2629">
        <v>0</v>
      </c>
      <c r="Y2629">
        <v>0</v>
      </c>
      <c r="Z2629">
        <v>1</v>
      </c>
      <c r="AA2629">
        <v>82.7</v>
      </c>
      <c r="AB2629">
        <v>77.2</v>
      </c>
      <c r="AC2629">
        <v>3.71</v>
      </c>
      <c r="AD2629">
        <v>1.8</v>
      </c>
      <c r="AE2629">
        <v>1.4510000000000001</v>
      </c>
      <c r="AF2629">
        <v>-0.35599999999999998</v>
      </c>
      <c r="AG2629">
        <v>-2.1509999999999998</v>
      </c>
      <c r="AH2629">
        <v>5.4279999999999999</v>
      </c>
      <c r="AI2629">
        <v>-8.57</v>
      </c>
      <c r="AJ2629">
        <v>3.7</v>
      </c>
      <c r="AK2629">
        <v>23.9</v>
      </c>
      <c r="AL2629">
        <v>21.3</v>
      </c>
      <c r="AM2629">
        <v>8.1999999999999993</v>
      </c>
      <c r="AN2629">
        <v>246.351</v>
      </c>
      <c r="AO2629">
        <v>1667.07</v>
      </c>
      <c r="AP2629" t="s">
        <v>428</v>
      </c>
    </row>
    <row r="2630" spans="1:42">
      <c r="A2630" t="s">
        <v>407</v>
      </c>
      <c r="B2630" t="s">
        <v>42</v>
      </c>
      <c r="C2630" t="s">
        <v>408</v>
      </c>
      <c r="D2630" t="s">
        <v>409</v>
      </c>
      <c r="E2630" t="s">
        <v>410</v>
      </c>
      <c r="F2630" t="s">
        <v>411</v>
      </c>
      <c r="G2630" t="s">
        <v>47</v>
      </c>
      <c r="H2630">
        <v>26</v>
      </c>
      <c r="I2630" t="s">
        <v>69</v>
      </c>
      <c r="J2630" t="s">
        <v>61</v>
      </c>
      <c r="K2630">
        <v>6</v>
      </c>
      <c r="L2630">
        <v>2</v>
      </c>
      <c r="M2630" t="s">
        <v>91</v>
      </c>
      <c r="N2630" t="s">
        <v>91</v>
      </c>
      <c r="O2630">
        <v>0.65500000000000003</v>
      </c>
      <c r="P2630" t="s">
        <v>74</v>
      </c>
      <c r="R2630" t="s">
        <v>53</v>
      </c>
      <c r="S2630" t="s">
        <v>54</v>
      </c>
      <c r="T2630">
        <v>1</v>
      </c>
      <c r="U2630">
        <v>0</v>
      </c>
      <c r="V2630">
        <v>1</v>
      </c>
      <c r="W2630">
        <v>0</v>
      </c>
      <c r="X2630">
        <v>0</v>
      </c>
      <c r="Y2630">
        <v>0</v>
      </c>
      <c r="Z2630">
        <v>2</v>
      </c>
      <c r="AA2630">
        <v>82</v>
      </c>
      <c r="AB2630">
        <v>77.2</v>
      </c>
      <c r="AC2630">
        <v>3.39</v>
      </c>
      <c r="AD2630">
        <v>1.63</v>
      </c>
      <c r="AE2630">
        <v>0.218</v>
      </c>
      <c r="AF2630">
        <v>1.0940000000000001</v>
      </c>
      <c r="AG2630">
        <v>-2.5209999999999999</v>
      </c>
      <c r="AH2630">
        <v>5.5750000000000002</v>
      </c>
      <c r="AI2630">
        <v>-6.9</v>
      </c>
      <c r="AJ2630">
        <v>-1.67</v>
      </c>
      <c r="AK2630">
        <v>23.9</v>
      </c>
      <c r="AL2630">
        <v>14.4</v>
      </c>
      <c r="AM2630">
        <v>9.9</v>
      </c>
      <c r="AN2630">
        <v>283.23</v>
      </c>
      <c r="AO2630">
        <v>1270.31</v>
      </c>
      <c r="AP2630" t="s">
        <v>437</v>
      </c>
    </row>
    <row r="2631" spans="1:42">
      <c r="A2631" t="s">
        <v>407</v>
      </c>
      <c r="B2631" t="s">
        <v>42</v>
      </c>
      <c r="C2631" t="s">
        <v>408</v>
      </c>
      <c r="D2631" t="s">
        <v>409</v>
      </c>
      <c r="E2631" t="s">
        <v>410</v>
      </c>
      <c r="F2631" t="s">
        <v>411</v>
      </c>
      <c r="G2631" t="s">
        <v>47</v>
      </c>
      <c r="H2631">
        <v>28</v>
      </c>
      <c r="I2631" t="s">
        <v>56</v>
      </c>
      <c r="J2631" t="s">
        <v>57</v>
      </c>
      <c r="K2631">
        <v>6</v>
      </c>
      <c r="L2631">
        <v>4</v>
      </c>
      <c r="M2631" t="s">
        <v>91</v>
      </c>
      <c r="N2631" t="s">
        <v>91</v>
      </c>
      <c r="O2631">
        <v>0.59899999999999998</v>
      </c>
      <c r="P2631" t="s">
        <v>74</v>
      </c>
      <c r="R2631" t="s">
        <v>53</v>
      </c>
      <c r="S2631" t="s">
        <v>54</v>
      </c>
      <c r="T2631">
        <v>2</v>
      </c>
      <c r="U2631">
        <v>1</v>
      </c>
      <c r="V2631">
        <v>1</v>
      </c>
      <c r="W2631">
        <v>0</v>
      </c>
      <c r="X2631">
        <v>0</v>
      </c>
      <c r="Y2631">
        <v>0</v>
      </c>
      <c r="Z2631">
        <v>2</v>
      </c>
      <c r="AA2631">
        <v>82.1</v>
      </c>
      <c r="AB2631">
        <v>76.7</v>
      </c>
      <c r="AC2631">
        <v>3.38</v>
      </c>
      <c r="AD2631">
        <v>1.63</v>
      </c>
      <c r="AE2631">
        <v>-0.53</v>
      </c>
      <c r="AF2631">
        <v>3.43</v>
      </c>
      <c r="AG2631">
        <v>-2.589</v>
      </c>
      <c r="AH2631">
        <v>5.8070000000000004</v>
      </c>
      <c r="AI2631">
        <v>-5.78</v>
      </c>
      <c r="AJ2631">
        <v>-0.42</v>
      </c>
      <c r="AK2631">
        <v>23.9</v>
      </c>
      <c r="AL2631">
        <v>13</v>
      </c>
      <c r="AM2631">
        <v>9.1</v>
      </c>
      <c r="AN2631">
        <v>273.67</v>
      </c>
      <c r="AO2631">
        <v>1036.57</v>
      </c>
      <c r="AP2631" t="s">
        <v>439</v>
      </c>
    </row>
    <row r="2632" spans="1:42">
      <c r="A2632" t="s">
        <v>407</v>
      </c>
      <c r="B2632" t="s">
        <v>42</v>
      </c>
      <c r="C2632" t="s">
        <v>408</v>
      </c>
      <c r="D2632" t="s">
        <v>409</v>
      </c>
      <c r="E2632" t="s">
        <v>410</v>
      </c>
      <c r="F2632" t="s">
        <v>411</v>
      </c>
      <c r="G2632" t="s">
        <v>47</v>
      </c>
      <c r="H2632">
        <v>29</v>
      </c>
      <c r="I2632" t="s">
        <v>48</v>
      </c>
      <c r="J2632" t="s">
        <v>49</v>
      </c>
      <c r="K2632">
        <v>6</v>
      </c>
      <c r="L2632">
        <v>5</v>
      </c>
      <c r="M2632" t="s">
        <v>91</v>
      </c>
      <c r="N2632" t="s">
        <v>91</v>
      </c>
      <c r="O2632">
        <v>0.372</v>
      </c>
      <c r="P2632" t="s">
        <v>74</v>
      </c>
      <c r="Q2632" t="s">
        <v>85</v>
      </c>
      <c r="R2632" t="s">
        <v>53</v>
      </c>
      <c r="S2632" t="s">
        <v>54</v>
      </c>
      <c r="T2632">
        <v>3</v>
      </c>
      <c r="U2632">
        <v>1</v>
      </c>
      <c r="V2632">
        <v>1</v>
      </c>
      <c r="W2632">
        <v>0</v>
      </c>
      <c r="X2632">
        <v>0</v>
      </c>
      <c r="Y2632">
        <v>0</v>
      </c>
      <c r="Z2632">
        <v>2</v>
      </c>
      <c r="AA2632">
        <v>86.1</v>
      </c>
      <c r="AB2632">
        <v>80.3</v>
      </c>
      <c r="AC2632">
        <v>3.39</v>
      </c>
      <c r="AD2632">
        <v>1.63</v>
      </c>
      <c r="AE2632">
        <v>-0.83399999999999996</v>
      </c>
      <c r="AF2632">
        <v>1.84</v>
      </c>
      <c r="AG2632">
        <v>-2.508</v>
      </c>
      <c r="AH2632">
        <v>5.6349999999999998</v>
      </c>
      <c r="AI2632">
        <v>-9.43</v>
      </c>
      <c r="AJ2632">
        <v>2.59</v>
      </c>
      <c r="AK2632">
        <v>23.9</v>
      </c>
      <c r="AL2632">
        <v>26.3</v>
      </c>
      <c r="AM2632">
        <v>7.9</v>
      </c>
      <c r="AN2632">
        <v>254.36</v>
      </c>
      <c r="AO2632">
        <v>1832.92</v>
      </c>
      <c r="AP2632" t="s">
        <v>440</v>
      </c>
    </row>
    <row r="2633" spans="1:42">
      <c r="A2633" t="s">
        <v>407</v>
      </c>
      <c r="B2633" t="s">
        <v>42</v>
      </c>
      <c r="C2633" t="s">
        <v>408</v>
      </c>
      <c r="D2633" t="s">
        <v>409</v>
      </c>
      <c r="E2633" t="s">
        <v>410</v>
      </c>
      <c r="F2633" t="s">
        <v>411</v>
      </c>
      <c r="G2633" t="s">
        <v>47</v>
      </c>
      <c r="H2633">
        <v>43</v>
      </c>
      <c r="I2633" t="s">
        <v>155</v>
      </c>
      <c r="J2633" t="s">
        <v>57</v>
      </c>
      <c r="K2633">
        <v>10</v>
      </c>
      <c r="L2633">
        <v>1</v>
      </c>
      <c r="M2633" t="s">
        <v>91</v>
      </c>
      <c r="N2633" t="s">
        <v>91</v>
      </c>
      <c r="O2633">
        <v>0.49</v>
      </c>
      <c r="P2633" t="s">
        <v>71</v>
      </c>
      <c r="R2633" t="s">
        <v>116</v>
      </c>
      <c r="S2633" t="s">
        <v>42</v>
      </c>
      <c r="T2633">
        <v>0</v>
      </c>
      <c r="U2633">
        <v>0</v>
      </c>
      <c r="V2633">
        <v>1</v>
      </c>
      <c r="W2633">
        <v>1</v>
      </c>
      <c r="X2633">
        <v>0</v>
      </c>
      <c r="Y2633">
        <v>0</v>
      </c>
      <c r="Z2633">
        <v>3</v>
      </c>
      <c r="AA2633">
        <v>82.3</v>
      </c>
      <c r="AB2633">
        <v>77.2</v>
      </c>
      <c r="AC2633">
        <v>3.71</v>
      </c>
      <c r="AD2633">
        <v>1.76</v>
      </c>
      <c r="AE2633">
        <v>0.311</v>
      </c>
      <c r="AF2633">
        <v>0.83199999999999996</v>
      </c>
      <c r="AG2633">
        <v>-2.2549999999999999</v>
      </c>
      <c r="AH2633">
        <v>5.593</v>
      </c>
      <c r="AI2633">
        <v>-6.63</v>
      </c>
      <c r="AJ2633">
        <v>1.19</v>
      </c>
      <c r="AK2633">
        <v>23.9</v>
      </c>
      <c r="AL2633">
        <v>15.5</v>
      </c>
      <c r="AM2633">
        <v>8.8000000000000007</v>
      </c>
      <c r="AN2633">
        <v>259.38</v>
      </c>
      <c r="AO2633">
        <v>1207.76</v>
      </c>
      <c r="AP2633" t="s">
        <v>447</v>
      </c>
    </row>
    <row r="2634" spans="1:42">
      <c r="A2634" t="s">
        <v>407</v>
      </c>
      <c r="B2634" t="s">
        <v>42</v>
      </c>
      <c r="C2634" t="s">
        <v>408</v>
      </c>
      <c r="D2634" t="s">
        <v>409</v>
      </c>
      <c r="E2634" t="s">
        <v>410</v>
      </c>
      <c r="F2634" t="s">
        <v>411</v>
      </c>
      <c r="G2634" t="s">
        <v>47</v>
      </c>
      <c r="H2634">
        <v>45</v>
      </c>
      <c r="I2634" t="s">
        <v>60</v>
      </c>
      <c r="J2634" t="s">
        <v>61</v>
      </c>
      <c r="K2634">
        <v>10</v>
      </c>
      <c r="L2634">
        <v>3</v>
      </c>
      <c r="M2634" t="s">
        <v>91</v>
      </c>
      <c r="N2634" t="s">
        <v>91</v>
      </c>
      <c r="O2634">
        <v>0.44400000000000001</v>
      </c>
      <c r="P2634" t="s">
        <v>71</v>
      </c>
      <c r="R2634" t="s">
        <v>116</v>
      </c>
      <c r="S2634" t="s">
        <v>42</v>
      </c>
      <c r="T2634">
        <v>1</v>
      </c>
      <c r="U2634">
        <v>1</v>
      </c>
      <c r="V2634">
        <v>1</v>
      </c>
      <c r="W2634">
        <v>1</v>
      </c>
      <c r="X2634">
        <v>0</v>
      </c>
      <c r="Y2634">
        <v>0</v>
      </c>
      <c r="Z2634">
        <v>3</v>
      </c>
      <c r="AA2634">
        <v>83</v>
      </c>
      <c r="AB2634">
        <v>77.599999999999994</v>
      </c>
      <c r="AC2634">
        <v>3.56</v>
      </c>
      <c r="AD2634">
        <v>1.77</v>
      </c>
      <c r="AE2634">
        <v>8.8999999999999996E-2</v>
      </c>
      <c r="AF2634">
        <v>1.742</v>
      </c>
      <c r="AG2634">
        <v>-2.3029999999999999</v>
      </c>
      <c r="AH2634">
        <v>5.6319999999999997</v>
      </c>
      <c r="AI2634">
        <v>-4.67</v>
      </c>
      <c r="AJ2634">
        <v>0.96</v>
      </c>
      <c r="AK2634">
        <v>23.9</v>
      </c>
      <c r="AL2634">
        <v>10.7</v>
      </c>
      <c r="AM2634">
        <v>8.5</v>
      </c>
      <c r="AN2634">
        <v>257.75700000000001</v>
      </c>
      <c r="AO2634">
        <v>862.37699999999995</v>
      </c>
      <c r="AP2634" t="s">
        <v>449</v>
      </c>
    </row>
    <row r="2635" spans="1:42">
      <c r="A2635" t="s">
        <v>407</v>
      </c>
      <c r="B2635" t="s">
        <v>42</v>
      </c>
      <c r="C2635" t="s">
        <v>408</v>
      </c>
      <c r="D2635" t="s">
        <v>409</v>
      </c>
      <c r="E2635" t="s">
        <v>410</v>
      </c>
      <c r="F2635" t="s">
        <v>411</v>
      </c>
      <c r="G2635" t="s">
        <v>47</v>
      </c>
      <c r="H2635">
        <v>51</v>
      </c>
      <c r="I2635" t="s">
        <v>56</v>
      </c>
      <c r="J2635" t="s">
        <v>57</v>
      </c>
      <c r="K2635">
        <v>12</v>
      </c>
      <c r="L2635">
        <v>3</v>
      </c>
      <c r="M2635" t="s">
        <v>91</v>
      </c>
      <c r="N2635" t="s">
        <v>91</v>
      </c>
      <c r="O2635">
        <v>0.56699999999999995</v>
      </c>
      <c r="P2635" t="s">
        <v>65</v>
      </c>
      <c r="R2635" t="s">
        <v>97</v>
      </c>
      <c r="S2635" t="s">
        <v>42</v>
      </c>
      <c r="T2635">
        <v>1</v>
      </c>
      <c r="U2635">
        <v>1</v>
      </c>
      <c r="V2635">
        <v>2</v>
      </c>
      <c r="W2635">
        <v>1</v>
      </c>
      <c r="X2635">
        <v>1</v>
      </c>
      <c r="Y2635">
        <v>0</v>
      </c>
      <c r="Z2635">
        <v>3</v>
      </c>
      <c r="AA2635">
        <v>83.4</v>
      </c>
      <c r="AB2635">
        <v>77.400000000000006</v>
      </c>
      <c r="AC2635">
        <v>3.71</v>
      </c>
      <c r="AD2635">
        <v>1.84</v>
      </c>
      <c r="AE2635">
        <v>1.6E-2</v>
      </c>
      <c r="AF2635">
        <v>1.3680000000000001</v>
      </c>
      <c r="AG2635">
        <v>-2.2519999999999998</v>
      </c>
      <c r="AH2635">
        <v>5.5650000000000004</v>
      </c>
      <c r="AI2635">
        <v>-7.72</v>
      </c>
      <c r="AJ2635">
        <v>-0.1</v>
      </c>
      <c r="AK2635">
        <v>23.8</v>
      </c>
      <c r="AL2635">
        <v>17.3</v>
      </c>
      <c r="AM2635">
        <v>9.1999999999999993</v>
      </c>
      <c r="AN2635">
        <v>270.41300000000001</v>
      </c>
      <c r="AO2635">
        <v>1385.51</v>
      </c>
      <c r="AP2635" t="s">
        <v>455</v>
      </c>
    </row>
    <row r="2636" spans="1:42">
      <c r="A2636" t="s">
        <v>407</v>
      </c>
      <c r="B2636" t="s">
        <v>42</v>
      </c>
      <c r="C2636" t="s">
        <v>408</v>
      </c>
      <c r="D2636" t="s">
        <v>409</v>
      </c>
      <c r="E2636" t="s">
        <v>410</v>
      </c>
      <c r="F2636" t="s">
        <v>411</v>
      </c>
      <c r="G2636" t="s">
        <v>47</v>
      </c>
      <c r="H2636">
        <v>54</v>
      </c>
      <c r="I2636" t="s">
        <v>69</v>
      </c>
      <c r="J2636" t="s">
        <v>61</v>
      </c>
      <c r="K2636">
        <v>13</v>
      </c>
      <c r="L2636">
        <v>2</v>
      </c>
      <c r="M2636" t="s">
        <v>91</v>
      </c>
      <c r="N2636" t="s">
        <v>91</v>
      </c>
      <c r="O2636">
        <v>0.58799999999999997</v>
      </c>
      <c r="P2636" t="s">
        <v>74</v>
      </c>
      <c r="R2636" t="s">
        <v>78</v>
      </c>
      <c r="S2636" t="s">
        <v>54</v>
      </c>
      <c r="T2636">
        <v>1</v>
      </c>
      <c r="U2636">
        <v>0</v>
      </c>
      <c r="V2636">
        <v>2</v>
      </c>
      <c r="W2636">
        <v>1</v>
      </c>
      <c r="X2636">
        <v>0</v>
      </c>
      <c r="Y2636">
        <v>1</v>
      </c>
      <c r="Z2636">
        <v>3</v>
      </c>
      <c r="AA2636">
        <v>82.8</v>
      </c>
      <c r="AB2636">
        <v>77.099999999999994</v>
      </c>
      <c r="AC2636">
        <v>3.25</v>
      </c>
      <c r="AD2636">
        <v>1.68</v>
      </c>
      <c r="AE2636">
        <v>-0.89</v>
      </c>
      <c r="AF2636">
        <v>0.99299999999999999</v>
      </c>
      <c r="AG2636">
        <v>-2.3980000000000001</v>
      </c>
      <c r="AH2636">
        <v>5.4610000000000003</v>
      </c>
      <c r="AI2636">
        <v>-9.7799999999999994</v>
      </c>
      <c r="AJ2636">
        <v>1.72</v>
      </c>
      <c r="AK2636">
        <v>23.9</v>
      </c>
      <c r="AL2636">
        <v>24</v>
      </c>
      <c r="AM2636">
        <v>9</v>
      </c>
      <c r="AN2636">
        <v>259.72500000000002</v>
      </c>
      <c r="AO2636">
        <v>1778.27</v>
      </c>
      <c r="AP2636" t="s">
        <v>458</v>
      </c>
    </row>
    <row r="2637" spans="1:42">
      <c r="A2637" t="s">
        <v>407</v>
      </c>
      <c r="B2637" t="s">
        <v>42</v>
      </c>
      <c r="C2637" t="s">
        <v>408</v>
      </c>
      <c r="D2637" t="s">
        <v>409</v>
      </c>
      <c r="E2637" t="s">
        <v>410</v>
      </c>
      <c r="F2637" t="s">
        <v>411</v>
      </c>
      <c r="G2637" t="s">
        <v>47</v>
      </c>
      <c r="H2637">
        <v>57</v>
      </c>
      <c r="I2637" t="s">
        <v>63</v>
      </c>
      <c r="J2637" t="s">
        <v>61</v>
      </c>
      <c r="K2637">
        <v>14</v>
      </c>
      <c r="L2637">
        <v>2</v>
      </c>
      <c r="M2637" t="s">
        <v>91</v>
      </c>
      <c r="N2637" t="s">
        <v>91</v>
      </c>
      <c r="O2637">
        <v>0.56100000000000005</v>
      </c>
      <c r="P2637" t="s">
        <v>71</v>
      </c>
      <c r="R2637" t="s">
        <v>66</v>
      </c>
      <c r="S2637" t="s">
        <v>42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4</v>
      </c>
      <c r="AA2637">
        <v>81.3</v>
      </c>
      <c r="AB2637">
        <v>75.400000000000006</v>
      </c>
      <c r="AC2637">
        <v>3.17</v>
      </c>
      <c r="AD2637">
        <v>1.39</v>
      </c>
      <c r="AE2637">
        <v>0.58899999999999997</v>
      </c>
      <c r="AF2637">
        <v>2.0649999999999999</v>
      </c>
      <c r="AG2637">
        <v>-2.41</v>
      </c>
      <c r="AH2637">
        <v>5.6529999999999996</v>
      </c>
      <c r="AI2637">
        <v>-5.42</v>
      </c>
      <c r="AJ2637">
        <v>-0.33</v>
      </c>
      <c r="AK2637">
        <v>23.8</v>
      </c>
      <c r="AL2637">
        <v>10.8</v>
      </c>
      <c r="AM2637">
        <v>9.4</v>
      </c>
      <c r="AN2637">
        <v>272.93200000000002</v>
      </c>
      <c r="AO2637">
        <v>949.06</v>
      </c>
      <c r="AP2637" t="s">
        <v>461</v>
      </c>
    </row>
    <row r="2638" spans="1:42">
      <c r="A2638" t="s">
        <v>407</v>
      </c>
      <c r="B2638" t="s">
        <v>42</v>
      </c>
      <c r="C2638" t="s">
        <v>408</v>
      </c>
      <c r="D2638" t="s">
        <v>409</v>
      </c>
      <c r="E2638" t="s">
        <v>410</v>
      </c>
      <c r="F2638" t="s">
        <v>411</v>
      </c>
      <c r="G2638" t="s">
        <v>47</v>
      </c>
      <c r="H2638">
        <v>62</v>
      </c>
      <c r="I2638" t="s">
        <v>60</v>
      </c>
      <c r="J2638" t="s">
        <v>61</v>
      </c>
      <c r="K2638">
        <v>15</v>
      </c>
      <c r="L2638">
        <v>2</v>
      </c>
      <c r="M2638" t="s">
        <v>91</v>
      </c>
      <c r="N2638" t="s">
        <v>91</v>
      </c>
      <c r="O2638">
        <v>0.65100000000000002</v>
      </c>
      <c r="P2638" t="s">
        <v>74</v>
      </c>
      <c r="R2638" t="s">
        <v>53</v>
      </c>
      <c r="S2638" t="s">
        <v>54</v>
      </c>
      <c r="T2638">
        <v>0</v>
      </c>
      <c r="U2638">
        <v>1</v>
      </c>
      <c r="V2638">
        <v>1</v>
      </c>
      <c r="W2638">
        <v>0</v>
      </c>
      <c r="X2638">
        <v>0</v>
      </c>
      <c r="Y2638">
        <v>0</v>
      </c>
      <c r="Z2638">
        <v>4</v>
      </c>
      <c r="AA2638">
        <v>82.3</v>
      </c>
      <c r="AB2638">
        <v>76.900000000000006</v>
      </c>
      <c r="AC2638">
        <v>3.39</v>
      </c>
      <c r="AD2638">
        <v>1.63</v>
      </c>
      <c r="AE2638">
        <v>-0.36499999999999999</v>
      </c>
      <c r="AF2638">
        <v>1.079</v>
      </c>
      <c r="AG2638">
        <v>-2.6309999999999998</v>
      </c>
      <c r="AH2638">
        <v>5.5970000000000004</v>
      </c>
      <c r="AI2638">
        <v>-9.24</v>
      </c>
      <c r="AJ2638">
        <v>-1.07</v>
      </c>
      <c r="AK2638">
        <v>23.9</v>
      </c>
      <c r="AL2638">
        <v>19.8</v>
      </c>
      <c r="AM2638">
        <v>10</v>
      </c>
      <c r="AN2638">
        <v>276.31299999999999</v>
      </c>
      <c r="AO2638">
        <v>1657.01</v>
      </c>
      <c r="AP2638" t="s">
        <v>466</v>
      </c>
    </row>
    <row r="2639" spans="1:42">
      <c r="A2639" t="s">
        <v>407</v>
      </c>
      <c r="B2639" t="s">
        <v>42</v>
      </c>
      <c r="C2639" t="s">
        <v>408</v>
      </c>
      <c r="D2639" t="s">
        <v>409</v>
      </c>
      <c r="E2639" t="s">
        <v>410</v>
      </c>
      <c r="F2639" t="s">
        <v>411</v>
      </c>
      <c r="G2639" t="s">
        <v>47</v>
      </c>
      <c r="H2639">
        <v>64</v>
      </c>
      <c r="I2639" t="s">
        <v>60</v>
      </c>
      <c r="J2639" t="s">
        <v>61</v>
      </c>
      <c r="K2639">
        <v>15</v>
      </c>
      <c r="L2639">
        <v>4</v>
      </c>
      <c r="M2639" t="s">
        <v>91</v>
      </c>
      <c r="N2639" t="s">
        <v>91</v>
      </c>
      <c r="O2639">
        <v>0.61499999999999999</v>
      </c>
      <c r="P2639" t="s">
        <v>74</v>
      </c>
      <c r="R2639" t="s">
        <v>53</v>
      </c>
      <c r="S2639" t="s">
        <v>54</v>
      </c>
      <c r="T2639">
        <v>1</v>
      </c>
      <c r="U2639">
        <v>2</v>
      </c>
      <c r="V2639">
        <v>1</v>
      </c>
      <c r="W2639">
        <v>0</v>
      </c>
      <c r="X2639">
        <v>0</v>
      </c>
      <c r="Y2639">
        <v>0</v>
      </c>
      <c r="Z2639">
        <v>4</v>
      </c>
      <c r="AA2639">
        <v>82.6</v>
      </c>
      <c r="AB2639">
        <v>76.599999999999994</v>
      </c>
      <c r="AC2639">
        <v>3.39</v>
      </c>
      <c r="AD2639">
        <v>1.63</v>
      </c>
      <c r="AE2639">
        <v>-0.55100000000000005</v>
      </c>
      <c r="AF2639">
        <v>0.77600000000000002</v>
      </c>
      <c r="AG2639">
        <v>-2.5350000000000001</v>
      </c>
      <c r="AH2639">
        <v>5.4749999999999996</v>
      </c>
      <c r="AI2639">
        <v>-6.65</v>
      </c>
      <c r="AJ2639">
        <v>-1.84</v>
      </c>
      <c r="AK2639">
        <v>23.8</v>
      </c>
      <c r="AL2639">
        <v>13.7</v>
      </c>
      <c r="AM2639">
        <v>10</v>
      </c>
      <c r="AN2639">
        <v>285.05099999999999</v>
      </c>
      <c r="AO2639">
        <v>1221.23</v>
      </c>
      <c r="AP2639" t="s">
        <v>468</v>
      </c>
    </row>
    <row r="2640" spans="1:42">
      <c r="A2640" t="s">
        <v>407</v>
      </c>
      <c r="B2640" t="s">
        <v>42</v>
      </c>
      <c r="C2640" t="s">
        <v>408</v>
      </c>
      <c r="D2640" t="s">
        <v>409</v>
      </c>
      <c r="E2640" t="s">
        <v>410</v>
      </c>
      <c r="F2640" t="s">
        <v>411</v>
      </c>
      <c r="G2640" t="s">
        <v>47</v>
      </c>
      <c r="H2640">
        <v>87</v>
      </c>
      <c r="I2640" t="s">
        <v>63</v>
      </c>
      <c r="J2640" t="s">
        <v>61</v>
      </c>
      <c r="K2640">
        <v>19</v>
      </c>
      <c r="L2640">
        <v>2</v>
      </c>
      <c r="M2640" t="s">
        <v>91</v>
      </c>
      <c r="N2640" t="s">
        <v>91</v>
      </c>
      <c r="O2640">
        <v>0.437</v>
      </c>
      <c r="P2640" t="s">
        <v>74</v>
      </c>
      <c r="R2640" t="s">
        <v>116</v>
      </c>
      <c r="S2640" t="s">
        <v>42</v>
      </c>
      <c r="T2640">
        <v>1</v>
      </c>
      <c r="U2640">
        <v>0</v>
      </c>
      <c r="V2640">
        <v>1</v>
      </c>
      <c r="W2640">
        <v>0</v>
      </c>
      <c r="X2640">
        <v>0</v>
      </c>
      <c r="Y2640">
        <v>0</v>
      </c>
      <c r="Z2640">
        <v>5</v>
      </c>
      <c r="AA2640">
        <v>82.2</v>
      </c>
      <c r="AB2640">
        <v>76.5</v>
      </c>
      <c r="AC2640">
        <v>3.75</v>
      </c>
      <c r="AD2640">
        <v>1.72</v>
      </c>
      <c r="AE2640">
        <v>-0.48299999999999998</v>
      </c>
      <c r="AF2640">
        <v>2.8410000000000002</v>
      </c>
      <c r="AG2640">
        <v>-2.4780000000000002</v>
      </c>
      <c r="AH2640">
        <v>5.69</v>
      </c>
      <c r="AI2640">
        <v>-6.42</v>
      </c>
      <c r="AJ2640">
        <v>2.52</v>
      </c>
      <c r="AK2640">
        <v>23.9</v>
      </c>
      <c r="AL2640">
        <v>16.399999999999999</v>
      </c>
      <c r="AM2640">
        <v>8.1</v>
      </c>
      <c r="AN2640">
        <v>248.17599999999999</v>
      </c>
      <c r="AO2640">
        <v>1234.48</v>
      </c>
      <c r="AP2640" t="s">
        <v>479</v>
      </c>
    </row>
    <row r="2641" spans="1:42">
      <c r="A2641" t="s">
        <v>407</v>
      </c>
      <c r="B2641" t="s">
        <v>42</v>
      </c>
      <c r="C2641" t="s">
        <v>408</v>
      </c>
      <c r="D2641" t="s">
        <v>409</v>
      </c>
      <c r="E2641" t="s">
        <v>410</v>
      </c>
      <c r="F2641" t="s">
        <v>411</v>
      </c>
      <c r="G2641" t="s">
        <v>47</v>
      </c>
      <c r="H2641">
        <v>88</v>
      </c>
      <c r="I2641" t="s">
        <v>48</v>
      </c>
      <c r="J2641" t="s">
        <v>49</v>
      </c>
      <c r="K2641">
        <v>19</v>
      </c>
      <c r="L2641">
        <v>3</v>
      </c>
      <c r="M2641" t="s">
        <v>91</v>
      </c>
      <c r="N2641" t="s">
        <v>91</v>
      </c>
      <c r="O2641">
        <v>0.54800000000000004</v>
      </c>
      <c r="P2641" t="s">
        <v>74</v>
      </c>
      <c r="Q2641" t="s">
        <v>85</v>
      </c>
      <c r="R2641" t="s">
        <v>116</v>
      </c>
      <c r="S2641" t="s">
        <v>42</v>
      </c>
      <c r="T2641">
        <v>1</v>
      </c>
      <c r="U2641">
        <v>1</v>
      </c>
      <c r="V2641">
        <v>1</v>
      </c>
      <c r="W2641">
        <v>0</v>
      </c>
      <c r="X2641">
        <v>0</v>
      </c>
      <c r="Y2641">
        <v>0</v>
      </c>
      <c r="Z2641">
        <v>5</v>
      </c>
      <c r="AA2641">
        <v>81.8</v>
      </c>
      <c r="AB2641">
        <v>76.099999999999994</v>
      </c>
      <c r="AC2641">
        <v>3.56</v>
      </c>
      <c r="AD2641">
        <v>1.77</v>
      </c>
      <c r="AE2641">
        <v>0.23799999999999999</v>
      </c>
      <c r="AF2641">
        <v>1.8859999999999999</v>
      </c>
      <c r="AG2641">
        <v>-2.516</v>
      </c>
      <c r="AH2641">
        <v>5.556</v>
      </c>
      <c r="AI2641">
        <v>-7.41</v>
      </c>
      <c r="AJ2641">
        <v>1.44</v>
      </c>
      <c r="AK2641">
        <v>23.9</v>
      </c>
      <c r="AL2641">
        <v>17.100000000000001</v>
      </c>
      <c r="AM2641">
        <v>8.8000000000000007</v>
      </c>
      <c r="AN2641">
        <v>258.65899999999999</v>
      </c>
      <c r="AO2641">
        <v>1338.21</v>
      </c>
      <c r="AP2641" t="s">
        <v>480</v>
      </c>
    </row>
    <row r="2642" spans="1:42">
      <c r="A2642" t="s">
        <v>407</v>
      </c>
      <c r="B2642" t="s">
        <v>42</v>
      </c>
      <c r="C2642" t="s">
        <v>408</v>
      </c>
      <c r="D2642" t="s">
        <v>409</v>
      </c>
      <c r="E2642" t="s">
        <v>410</v>
      </c>
      <c r="F2642" t="s">
        <v>411</v>
      </c>
      <c r="G2642" t="s">
        <v>47</v>
      </c>
      <c r="H2642">
        <v>89</v>
      </c>
      <c r="I2642" t="s">
        <v>56</v>
      </c>
      <c r="J2642" t="s">
        <v>57</v>
      </c>
      <c r="K2642">
        <v>20</v>
      </c>
      <c r="L2642">
        <v>1</v>
      </c>
      <c r="M2642" t="s">
        <v>91</v>
      </c>
      <c r="N2642" t="s">
        <v>91</v>
      </c>
      <c r="O2642">
        <v>0.60699999999999998</v>
      </c>
      <c r="P2642" t="s">
        <v>65</v>
      </c>
      <c r="R2642" t="s">
        <v>72</v>
      </c>
      <c r="S2642" t="s">
        <v>54</v>
      </c>
      <c r="T2642">
        <v>0</v>
      </c>
      <c r="U2642">
        <v>0</v>
      </c>
      <c r="V2642">
        <v>2</v>
      </c>
      <c r="W2642">
        <v>0</v>
      </c>
      <c r="X2642">
        <v>0</v>
      </c>
      <c r="Y2642">
        <v>0</v>
      </c>
      <c r="Z2642">
        <v>5</v>
      </c>
      <c r="AA2642">
        <v>81.7</v>
      </c>
      <c r="AB2642">
        <v>75.599999999999994</v>
      </c>
      <c r="AC2642">
        <v>2.67</v>
      </c>
      <c r="AD2642">
        <v>0.88</v>
      </c>
      <c r="AE2642">
        <v>0.14199999999999999</v>
      </c>
      <c r="AF2642">
        <v>1.2170000000000001</v>
      </c>
      <c r="AG2642">
        <v>-2.419</v>
      </c>
      <c r="AH2642">
        <v>5.58</v>
      </c>
      <c r="AI2642">
        <v>-11.15</v>
      </c>
      <c r="AJ2642">
        <v>-0.54</v>
      </c>
      <c r="AK2642">
        <v>23.8</v>
      </c>
      <c r="AL2642">
        <v>23.3</v>
      </c>
      <c r="AM2642">
        <v>10.199999999999999</v>
      </c>
      <c r="AN2642">
        <v>272.529</v>
      </c>
      <c r="AO2642">
        <v>1956.41</v>
      </c>
      <c r="AP2642" t="s">
        <v>481</v>
      </c>
    </row>
    <row r="2643" spans="1:42">
      <c r="A2643" t="s">
        <v>407</v>
      </c>
      <c r="B2643" t="s">
        <v>42</v>
      </c>
      <c r="C2643" t="s">
        <v>408</v>
      </c>
      <c r="D2643" t="s">
        <v>409</v>
      </c>
      <c r="E2643" t="s">
        <v>410</v>
      </c>
      <c r="F2643" t="s">
        <v>411</v>
      </c>
      <c r="G2643" t="s">
        <v>47</v>
      </c>
      <c r="H2643">
        <v>91</v>
      </c>
      <c r="I2643" t="s">
        <v>291</v>
      </c>
      <c r="J2643" t="s">
        <v>61</v>
      </c>
      <c r="K2643">
        <v>20</v>
      </c>
      <c r="L2643">
        <v>3</v>
      </c>
      <c r="M2643" t="s">
        <v>91</v>
      </c>
      <c r="N2643" t="s">
        <v>91</v>
      </c>
      <c r="O2643">
        <v>0.65300000000000002</v>
      </c>
      <c r="P2643" t="s">
        <v>65</v>
      </c>
      <c r="Q2643" t="s">
        <v>125</v>
      </c>
      <c r="R2643" t="s">
        <v>72</v>
      </c>
      <c r="S2643" t="s">
        <v>54</v>
      </c>
      <c r="T2643">
        <v>1</v>
      </c>
      <c r="U2643">
        <v>1</v>
      </c>
      <c r="V2643">
        <v>2</v>
      </c>
      <c r="W2643">
        <v>0</v>
      </c>
      <c r="X2643">
        <v>0</v>
      </c>
      <c r="Y2643">
        <v>0</v>
      </c>
      <c r="Z2643">
        <v>5</v>
      </c>
      <c r="AA2643">
        <v>81.400000000000006</v>
      </c>
      <c r="AB2643">
        <v>76.2</v>
      </c>
      <c r="AC2643">
        <v>3.12</v>
      </c>
      <c r="AD2643">
        <v>1.56</v>
      </c>
      <c r="AE2643">
        <v>6.8000000000000005E-2</v>
      </c>
      <c r="AF2643">
        <v>0.2</v>
      </c>
      <c r="AG2643">
        <v>-2.5070000000000001</v>
      </c>
      <c r="AH2643">
        <v>5.4829999999999997</v>
      </c>
      <c r="AI2643">
        <v>-8.0399999999999991</v>
      </c>
      <c r="AJ2643">
        <v>-1.21</v>
      </c>
      <c r="AK2643">
        <v>23.9</v>
      </c>
      <c r="AL2643">
        <v>16.5</v>
      </c>
      <c r="AM2643">
        <v>10.1</v>
      </c>
      <c r="AN2643">
        <v>278.23500000000001</v>
      </c>
      <c r="AO2643">
        <v>1428.75</v>
      </c>
      <c r="AP2643" t="s">
        <v>483</v>
      </c>
    </row>
    <row r="2644" spans="1:42">
      <c r="A2644" t="s">
        <v>407</v>
      </c>
      <c r="B2644" t="s">
        <v>42</v>
      </c>
      <c r="C2644" t="s">
        <v>408</v>
      </c>
      <c r="D2644" t="s">
        <v>409</v>
      </c>
      <c r="E2644" t="s">
        <v>410</v>
      </c>
      <c r="F2644" t="s">
        <v>411</v>
      </c>
      <c r="G2644" t="s">
        <v>47</v>
      </c>
      <c r="H2644">
        <v>92</v>
      </c>
      <c r="I2644" t="s">
        <v>87</v>
      </c>
      <c r="J2644" t="s">
        <v>49</v>
      </c>
      <c r="K2644">
        <v>20</v>
      </c>
      <c r="L2644">
        <v>4</v>
      </c>
      <c r="M2644" t="s">
        <v>91</v>
      </c>
      <c r="N2644" t="s">
        <v>91</v>
      </c>
      <c r="O2644">
        <v>0.51</v>
      </c>
      <c r="P2644" t="s">
        <v>65</v>
      </c>
      <c r="Q2644" t="s">
        <v>125</v>
      </c>
      <c r="R2644" t="s">
        <v>72</v>
      </c>
      <c r="S2644" t="s">
        <v>54</v>
      </c>
      <c r="T2644">
        <v>1</v>
      </c>
      <c r="U2644">
        <v>2</v>
      </c>
      <c r="V2644">
        <v>2</v>
      </c>
      <c r="W2644">
        <v>0</v>
      </c>
      <c r="X2644">
        <v>0</v>
      </c>
      <c r="Y2644">
        <v>0</v>
      </c>
      <c r="Z2644">
        <v>5</v>
      </c>
      <c r="AA2644">
        <v>83.2</v>
      </c>
      <c r="AB2644">
        <v>76.900000000000006</v>
      </c>
      <c r="AC2644">
        <v>3.12</v>
      </c>
      <c r="AD2644">
        <v>1.56</v>
      </c>
      <c r="AE2644">
        <v>1.6E-2</v>
      </c>
      <c r="AF2644">
        <v>1.581</v>
      </c>
      <c r="AG2644">
        <v>-2.4849999999999999</v>
      </c>
      <c r="AH2644">
        <v>5.4909999999999997</v>
      </c>
      <c r="AI2644">
        <v>-7.93</v>
      </c>
      <c r="AJ2644">
        <v>2.2200000000000002</v>
      </c>
      <c r="AK2644">
        <v>23.8</v>
      </c>
      <c r="AL2644">
        <v>19.399999999999999</v>
      </c>
      <c r="AM2644">
        <v>8.4</v>
      </c>
      <c r="AN2644">
        <v>254.01</v>
      </c>
      <c r="AO2644">
        <v>1473.59</v>
      </c>
      <c r="AP2644" t="s">
        <v>484</v>
      </c>
    </row>
    <row r="2645" spans="1:42">
      <c r="A2645" t="s">
        <v>407</v>
      </c>
      <c r="B2645" t="s">
        <v>42</v>
      </c>
      <c r="C2645" t="s">
        <v>408</v>
      </c>
      <c r="D2645" t="s">
        <v>409</v>
      </c>
      <c r="E2645" t="s">
        <v>410</v>
      </c>
      <c r="F2645" t="s">
        <v>411</v>
      </c>
      <c r="G2645" t="s">
        <v>47</v>
      </c>
      <c r="H2645">
        <v>97</v>
      </c>
      <c r="I2645" t="s">
        <v>56</v>
      </c>
      <c r="J2645" t="s">
        <v>57</v>
      </c>
      <c r="K2645">
        <v>22</v>
      </c>
      <c r="L2645">
        <v>1</v>
      </c>
      <c r="M2645" t="s">
        <v>91</v>
      </c>
      <c r="N2645" t="s">
        <v>91</v>
      </c>
      <c r="O2645">
        <v>0.57799999999999996</v>
      </c>
      <c r="P2645" t="s">
        <v>74</v>
      </c>
      <c r="R2645" t="s">
        <v>78</v>
      </c>
      <c r="S2645" t="s">
        <v>54</v>
      </c>
      <c r="T2645">
        <v>0</v>
      </c>
      <c r="U2645">
        <v>0</v>
      </c>
      <c r="V2645">
        <v>2</v>
      </c>
      <c r="W2645">
        <v>1</v>
      </c>
      <c r="X2645">
        <v>0</v>
      </c>
      <c r="Y2645">
        <v>1</v>
      </c>
      <c r="Z2645">
        <v>5</v>
      </c>
      <c r="AA2645">
        <v>81.8</v>
      </c>
      <c r="AB2645">
        <v>75.7</v>
      </c>
      <c r="AC2645">
        <v>3.54</v>
      </c>
      <c r="AD2645">
        <v>1.63</v>
      </c>
      <c r="AE2645">
        <v>-0.56799999999999995</v>
      </c>
      <c r="AF2645">
        <v>0.99199999999999999</v>
      </c>
      <c r="AG2645">
        <v>-2.3740000000000001</v>
      </c>
      <c r="AH2645">
        <v>5.4349999999999996</v>
      </c>
      <c r="AI2645">
        <v>-8.6199999999999992</v>
      </c>
      <c r="AJ2645">
        <v>1.33</v>
      </c>
      <c r="AK2645">
        <v>23.8</v>
      </c>
      <c r="AL2645">
        <v>19.899999999999999</v>
      </c>
      <c r="AM2645">
        <v>9.1999999999999993</v>
      </c>
      <c r="AN2645">
        <v>260.92399999999998</v>
      </c>
      <c r="AO2645">
        <v>1530.35</v>
      </c>
      <c r="AP2645" t="s">
        <v>489</v>
      </c>
    </row>
    <row r="2646" spans="1:42">
      <c r="A2646" t="s">
        <v>407</v>
      </c>
      <c r="B2646" t="s">
        <v>42</v>
      </c>
      <c r="C2646" t="s">
        <v>408</v>
      </c>
      <c r="D2646" t="s">
        <v>409</v>
      </c>
      <c r="E2646" t="s">
        <v>410</v>
      </c>
      <c r="F2646" t="s">
        <v>411</v>
      </c>
      <c r="G2646" t="s">
        <v>47</v>
      </c>
      <c r="H2646">
        <v>107</v>
      </c>
      <c r="I2646" t="s">
        <v>60</v>
      </c>
      <c r="J2646" t="s">
        <v>61</v>
      </c>
      <c r="K2646">
        <v>25</v>
      </c>
      <c r="L2646">
        <v>2</v>
      </c>
      <c r="M2646" t="s">
        <v>91</v>
      </c>
      <c r="N2646" t="s">
        <v>91</v>
      </c>
      <c r="O2646">
        <v>0.64800000000000002</v>
      </c>
      <c r="P2646" t="s">
        <v>498</v>
      </c>
      <c r="R2646" t="s">
        <v>165</v>
      </c>
      <c r="S2646" t="s">
        <v>54</v>
      </c>
      <c r="T2646">
        <v>0</v>
      </c>
      <c r="U2646">
        <v>1</v>
      </c>
      <c r="V2646">
        <v>2</v>
      </c>
      <c r="W2646">
        <v>1</v>
      </c>
      <c r="X2646">
        <v>0</v>
      </c>
      <c r="Y2646">
        <v>0</v>
      </c>
      <c r="Z2646">
        <v>6</v>
      </c>
      <c r="AA2646">
        <v>81</v>
      </c>
      <c r="AB2646">
        <v>74.7</v>
      </c>
      <c r="AC2646">
        <v>3.58</v>
      </c>
      <c r="AD2646">
        <v>1.74</v>
      </c>
      <c r="AE2646">
        <v>-0.25800000000000001</v>
      </c>
      <c r="AF2646">
        <v>1.5049999999999999</v>
      </c>
      <c r="AG2646">
        <v>-2.2730000000000001</v>
      </c>
      <c r="AH2646">
        <v>5.5579999999999998</v>
      </c>
      <c r="AI2646">
        <v>-8.01</v>
      </c>
      <c r="AJ2646">
        <v>-1.71</v>
      </c>
      <c r="AK2646">
        <v>23.8</v>
      </c>
      <c r="AL2646">
        <v>16</v>
      </c>
      <c r="AM2646">
        <v>10.4</v>
      </c>
      <c r="AN2646">
        <v>281.709</v>
      </c>
      <c r="AO2646">
        <v>1416.02</v>
      </c>
      <c r="AP2646" t="s">
        <v>500</v>
      </c>
    </row>
    <row r="2647" spans="1:42">
      <c r="A2647" t="s">
        <v>522</v>
      </c>
      <c r="B2647" t="s">
        <v>54</v>
      </c>
      <c r="C2647" t="s">
        <v>523</v>
      </c>
      <c r="D2647" t="s">
        <v>409</v>
      </c>
      <c r="E2647" t="s">
        <v>524</v>
      </c>
      <c r="F2647" t="s">
        <v>411</v>
      </c>
      <c r="G2647" t="s">
        <v>47</v>
      </c>
      <c r="H2647">
        <v>10</v>
      </c>
      <c r="I2647" t="s">
        <v>56</v>
      </c>
      <c r="J2647" t="s">
        <v>57</v>
      </c>
      <c r="K2647">
        <v>3</v>
      </c>
      <c r="L2647">
        <v>1</v>
      </c>
      <c r="M2647" t="s">
        <v>91</v>
      </c>
      <c r="N2647" t="s">
        <v>91</v>
      </c>
      <c r="O2647">
        <v>0.89100000000000001</v>
      </c>
      <c r="P2647" t="s">
        <v>282</v>
      </c>
      <c r="R2647" t="s">
        <v>97</v>
      </c>
      <c r="S2647" t="s">
        <v>42</v>
      </c>
      <c r="T2647">
        <v>0</v>
      </c>
      <c r="U2647">
        <v>0</v>
      </c>
      <c r="V2647">
        <v>0</v>
      </c>
      <c r="W2647">
        <v>1</v>
      </c>
      <c r="X2647">
        <v>1</v>
      </c>
      <c r="Y2647">
        <v>0</v>
      </c>
      <c r="Z2647">
        <v>1</v>
      </c>
      <c r="AA2647">
        <v>83.2</v>
      </c>
      <c r="AB2647">
        <v>75.400000000000006</v>
      </c>
      <c r="AC2647">
        <v>3.7</v>
      </c>
      <c r="AD2647">
        <v>1.75</v>
      </c>
      <c r="AE2647">
        <v>0.13800000000000001</v>
      </c>
      <c r="AF2647">
        <v>1.234</v>
      </c>
      <c r="AG2647">
        <v>1.1499999999999999</v>
      </c>
      <c r="AH2647">
        <v>5.7190000000000003</v>
      </c>
      <c r="AI2647">
        <v>10.38</v>
      </c>
      <c r="AJ2647">
        <v>5.19</v>
      </c>
      <c r="AK2647">
        <v>23.7</v>
      </c>
      <c r="AL2647">
        <v>-28.4</v>
      </c>
      <c r="AM2647">
        <v>8.1999999999999993</v>
      </c>
      <c r="AN2647">
        <v>116.809</v>
      </c>
      <c r="AO2647">
        <v>2029.23</v>
      </c>
      <c r="AP2647" t="s">
        <v>534</v>
      </c>
    </row>
    <row r="2648" spans="1:42">
      <c r="A2648" t="s">
        <v>522</v>
      </c>
      <c r="B2648" t="s">
        <v>54</v>
      </c>
      <c r="C2648" t="s">
        <v>523</v>
      </c>
      <c r="D2648" t="s">
        <v>409</v>
      </c>
      <c r="E2648" t="s">
        <v>524</v>
      </c>
      <c r="F2648" t="s">
        <v>411</v>
      </c>
      <c r="G2648" t="s">
        <v>47</v>
      </c>
      <c r="H2648">
        <v>12</v>
      </c>
      <c r="I2648" t="s">
        <v>56</v>
      </c>
      <c r="J2648" t="s">
        <v>57</v>
      </c>
      <c r="K2648">
        <v>3</v>
      </c>
      <c r="L2648">
        <v>3</v>
      </c>
      <c r="M2648" t="s">
        <v>91</v>
      </c>
      <c r="N2648" t="s">
        <v>91</v>
      </c>
      <c r="O2648">
        <v>0.88200000000000001</v>
      </c>
      <c r="P2648" t="s">
        <v>282</v>
      </c>
      <c r="R2648" t="s">
        <v>97</v>
      </c>
      <c r="S2648" t="s">
        <v>42</v>
      </c>
      <c r="T2648">
        <v>2</v>
      </c>
      <c r="U2648">
        <v>0</v>
      </c>
      <c r="V2648">
        <v>0</v>
      </c>
      <c r="W2648">
        <v>1</v>
      </c>
      <c r="X2648">
        <v>1</v>
      </c>
      <c r="Y2648">
        <v>1</v>
      </c>
      <c r="Z2648">
        <v>1</v>
      </c>
      <c r="AA2648">
        <v>83.4</v>
      </c>
      <c r="AB2648">
        <v>74.7</v>
      </c>
      <c r="AC2648">
        <v>3.7</v>
      </c>
      <c r="AD2648">
        <v>1.75</v>
      </c>
      <c r="AE2648">
        <v>1.014</v>
      </c>
      <c r="AF2648">
        <v>3.8279999999999998</v>
      </c>
      <c r="AG2648">
        <v>1.3120000000000001</v>
      </c>
      <c r="AH2648">
        <v>5.9710000000000001</v>
      </c>
      <c r="AI2648">
        <v>10.77</v>
      </c>
      <c r="AJ2648">
        <v>7.72</v>
      </c>
      <c r="AK2648">
        <v>23.6</v>
      </c>
      <c r="AL2648">
        <v>-35.1</v>
      </c>
      <c r="AM2648">
        <v>7.2</v>
      </c>
      <c r="AN2648">
        <v>125.82</v>
      </c>
      <c r="AO2648">
        <v>2308.2399999999998</v>
      </c>
      <c r="AP2648" t="s">
        <v>536</v>
      </c>
    </row>
    <row r="2649" spans="1:42">
      <c r="A2649" t="s">
        <v>522</v>
      </c>
      <c r="B2649" t="s">
        <v>54</v>
      </c>
      <c r="C2649" t="s">
        <v>523</v>
      </c>
      <c r="D2649" t="s">
        <v>409</v>
      </c>
      <c r="E2649" t="s">
        <v>524</v>
      </c>
      <c r="F2649" t="s">
        <v>411</v>
      </c>
      <c r="G2649" t="s">
        <v>47</v>
      </c>
      <c r="H2649">
        <v>18</v>
      </c>
      <c r="I2649" t="s">
        <v>198</v>
      </c>
      <c r="J2649" t="s">
        <v>61</v>
      </c>
      <c r="K2649">
        <v>5</v>
      </c>
      <c r="L2649">
        <v>2</v>
      </c>
      <c r="M2649" t="s">
        <v>91</v>
      </c>
      <c r="N2649" t="s">
        <v>91</v>
      </c>
      <c r="O2649">
        <v>0.84799999999999998</v>
      </c>
      <c r="P2649" t="s">
        <v>157</v>
      </c>
      <c r="R2649" t="s">
        <v>66</v>
      </c>
      <c r="S2649" t="s">
        <v>42</v>
      </c>
      <c r="T2649">
        <v>0</v>
      </c>
      <c r="U2649">
        <v>1</v>
      </c>
      <c r="V2649">
        <v>0</v>
      </c>
      <c r="W2649">
        <v>1</v>
      </c>
      <c r="X2649">
        <v>1</v>
      </c>
      <c r="Y2649">
        <v>0</v>
      </c>
      <c r="Z2649">
        <v>1</v>
      </c>
      <c r="AA2649">
        <v>84.3</v>
      </c>
      <c r="AB2649">
        <v>76.599999999999994</v>
      </c>
      <c r="AC2649">
        <v>3.02</v>
      </c>
      <c r="AD2649">
        <v>1.32</v>
      </c>
      <c r="AE2649">
        <v>0.46800000000000003</v>
      </c>
      <c r="AF2649">
        <v>1.92</v>
      </c>
      <c r="AG2649">
        <v>1.2569999999999999</v>
      </c>
      <c r="AH2649">
        <v>5.7549999999999999</v>
      </c>
      <c r="AI2649">
        <v>11.02</v>
      </c>
      <c r="AJ2649">
        <v>8.32</v>
      </c>
      <c r="AK2649">
        <v>23.7</v>
      </c>
      <c r="AL2649">
        <v>-36.9</v>
      </c>
      <c r="AM2649">
        <v>7</v>
      </c>
      <c r="AN2649">
        <v>127.199</v>
      </c>
      <c r="AO2649">
        <v>2464.56</v>
      </c>
      <c r="AP2649" t="s">
        <v>542</v>
      </c>
    </row>
    <row r="2650" spans="1:42">
      <c r="A2650" t="s">
        <v>522</v>
      </c>
      <c r="B2650" t="s">
        <v>54</v>
      </c>
      <c r="C2650" t="s">
        <v>523</v>
      </c>
      <c r="D2650" t="s">
        <v>409</v>
      </c>
      <c r="E2650" t="s">
        <v>524</v>
      </c>
      <c r="F2650" t="s">
        <v>411</v>
      </c>
      <c r="G2650" t="s">
        <v>47</v>
      </c>
      <c r="H2650">
        <v>21</v>
      </c>
      <c r="I2650" t="s">
        <v>56</v>
      </c>
      <c r="J2650" t="s">
        <v>57</v>
      </c>
      <c r="K2650">
        <v>5</v>
      </c>
      <c r="L2650">
        <v>5</v>
      </c>
      <c r="M2650" t="s">
        <v>91</v>
      </c>
      <c r="N2650" t="s">
        <v>91</v>
      </c>
      <c r="O2650">
        <v>0.876</v>
      </c>
      <c r="P2650" t="s">
        <v>157</v>
      </c>
      <c r="R2650" t="s">
        <v>66</v>
      </c>
      <c r="S2650" t="s">
        <v>42</v>
      </c>
      <c r="T2650">
        <v>1</v>
      </c>
      <c r="U2650">
        <v>2</v>
      </c>
      <c r="V2650">
        <v>0</v>
      </c>
      <c r="W2650">
        <v>1</v>
      </c>
      <c r="X2650">
        <v>1</v>
      </c>
      <c r="Y2650">
        <v>0</v>
      </c>
      <c r="Z2650">
        <v>1</v>
      </c>
      <c r="AA2650">
        <v>83.5</v>
      </c>
      <c r="AB2650">
        <v>75.3</v>
      </c>
      <c r="AC2650">
        <v>3.12</v>
      </c>
      <c r="AD2650">
        <v>1.37</v>
      </c>
      <c r="AE2650">
        <v>1.042</v>
      </c>
      <c r="AF2650">
        <v>3.198</v>
      </c>
      <c r="AG2650">
        <v>1.373</v>
      </c>
      <c r="AH2650">
        <v>5.8879999999999999</v>
      </c>
      <c r="AI2650">
        <v>9.7200000000000006</v>
      </c>
      <c r="AJ2650">
        <v>7.59</v>
      </c>
      <c r="AK2650">
        <v>23.7</v>
      </c>
      <c r="AL2650">
        <v>-32.200000000000003</v>
      </c>
      <c r="AM2650">
        <v>7</v>
      </c>
      <c r="AN2650">
        <v>128.15299999999999</v>
      </c>
      <c r="AO2650">
        <v>2165.4</v>
      </c>
      <c r="AP2650" t="s">
        <v>546</v>
      </c>
    </row>
    <row r="2651" spans="1:42">
      <c r="A2651" t="s">
        <v>522</v>
      </c>
      <c r="B2651" t="s">
        <v>54</v>
      </c>
      <c r="C2651" t="s">
        <v>523</v>
      </c>
      <c r="D2651" t="s">
        <v>409</v>
      </c>
      <c r="E2651" t="s">
        <v>524</v>
      </c>
      <c r="F2651" t="s">
        <v>411</v>
      </c>
      <c r="G2651" t="s">
        <v>47</v>
      </c>
      <c r="H2651">
        <v>23</v>
      </c>
      <c r="I2651" t="s">
        <v>48</v>
      </c>
      <c r="J2651" t="s">
        <v>49</v>
      </c>
      <c r="K2651">
        <v>5</v>
      </c>
      <c r="L2651">
        <v>7</v>
      </c>
      <c r="M2651" t="s">
        <v>91</v>
      </c>
      <c r="N2651" t="s">
        <v>91</v>
      </c>
      <c r="O2651">
        <v>0.87</v>
      </c>
      <c r="P2651" t="s">
        <v>157</v>
      </c>
      <c r="Q2651" t="s">
        <v>85</v>
      </c>
      <c r="R2651" t="s">
        <v>66</v>
      </c>
      <c r="S2651" t="s">
        <v>42</v>
      </c>
      <c r="T2651">
        <v>3</v>
      </c>
      <c r="U2651">
        <v>2</v>
      </c>
      <c r="V2651">
        <v>0</v>
      </c>
      <c r="W2651">
        <v>1</v>
      </c>
      <c r="X2651">
        <v>1</v>
      </c>
      <c r="Y2651">
        <v>0</v>
      </c>
      <c r="Z2651">
        <v>1</v>
      </c>
      <c r="AA2651">
        <v>83.9</v>
      </c>
      <c r="AB2651">
        <v>76.2</v>
      </c>
      <c r="AC2651">
        <v>3.02</v>
      </c>
      <c r="AD2651">
        <v>1.32</v>
      </c>
      <c r="AE2651">
        <v>0.26500000000000001</v>
      </c>
      <c r="AF2651">
        <v>3.911</v>
      </c>
      <c r="AG2651">
        <v>1.2150000000000001</v>
      </c>
      <c r="AH2651">
        <v>5.8630000000000004</v>
      </c>
      <c r="AI2651">
        <v>9.7200000000000006</v>
      </c>
      <c r="AJ2651">
        <v>7.01</v>
      </c>
      <c r="AK2651">
        <v>23.7</v>
      </c>
      <c r="AL2651">
        <v>-31.9</v>
      </c>
      <c r="AM2651">
        <v>6.9</v>
      </c>
      <c r="AN2651">
        <v>126.001</v>
      </c>
      <c r="AO2651">
        <v>2134.94</v>
      </c>
      <c r="AP2651" t="s">
        <v>548</v>
      </c>
    </row>
    <row r="2652" spans="1:42">
      <c r="A2652" t="s">
        <v>522</v>
      </c>
      <c r="B2652" t="s">
        <v>54</v>
      </c>
      <c r="C2652" t="s">
        <v>523</v>
      </c>
      <c r="D2652" t="s">
        <v>409</v>
      </c>
      <c r="E2652" t="s">
        <v>524</v>
      </c>
      <c r="F2652" t="s">
        <v>411</v>
      </c>
      <c r="G2652" t="s">
        <v>47</v>
      </c>
      <c r="H2652">
        <v>40</v>
      </c>
      <c r="I2652" t="s">
        <v>48</v>
      </c>
      <c r="J2652" t="s">
        <v>49</v>
      </c>
      <c r="K2652">
        <v>11</v>
      </c>
      <c r="L2652">
        <v>2</v>
      </c>
      <c r="M2652" t="s">
        <v>91</v>
      </c>
      <c r="N2652" t="s">
        <v>91</v>
      </c>
      <c r="O2652">
        <v>0.89700000000000002</v>
      </c>
      <c r="P2652" t="s">
        <v>553</v>
      </c>
      <c r="Q2652" t="s">
        <v>150</v>
      </c>
      <c r="R2652" t="s">
        <v>100</v>
      </c>
      <c r="S2652" t="s">
        <v>42</v>
      </c>
      <c r="T2652">
        <v>1</v>
      </c>
      <c r="U2652">
        <v>0</v>
      </c>
      <c r="V2652">
        <v>1</v>
      </c>
      <c r="W2652">
        <v>0</v>
      </c>
      <c r="X2652">
        <v>0</v>
      </c>
      <c r="Y2652">
        <v>0</v>
      </c>
      <c r="Z2652">
        <v>3</v>
      </c>
      <c r="AA2652">
        <v>82.6</v>
      </c>
      <c r="AB2652">
        <v>75.099999999999994</v>
      </c>
      <c r="AC2652">
        <v>3.47</v>
      </c>
      <c r="AD2652">
        <v>1.62</v>
      </c>
      <c r="AE2652">
        <v>6.7000000000000004E-2</v>
      </c>
      <c r="AF2652">
        <v>1.7749999999999999</v>
      </c>
      <c r="AG2652">
        <v>1.1619999999999999</v>
      </c>
      <c r="AH2652">
        <v>5.7329999999999997</v>
      </c>
      <c r="AI2652">
        <v>10.029999999999999</v>
      </c>
      <c r="AJ2652">
        <v>8</v>
      </c>
      <c r="AK2652">
        <v>23.7</v>
      </c>
      <c r="AL2652">
        <v>-31.8</v>
      </c>
      <c r="AM2652">
        <v>7.1</v>
      </c>
      <c r="AN2652">
        <v>128.74299999999999</v>
      </c>
      <c r="AO2652">
        <v>2244.42</v>
      </c>
      <c r="AP2652" t="s">
        <v>555</v>
      </c>
    </row>
    <row r="2653" spans="1:42">
      <c r="A2653" t="s">
        <v>522</v>
      </c>
      <c r="B2653" t="s">
        <v>54</v>
      </c>
      <c r="C2653" t="s">
        <v>523</v>
      </c>
      <c r="D2653" t="s">
        <v>409</v>
      </c>
      <c r="E2653" t="s">
        <v>524</v>
      </c>
      <c r="F2653" t="s">
        <v>411</v>
      </c>
      <c r="G2653" t="s">
        <v>47</v>
      </c>
      <c r="H2653">
        <v>48</v>
      </c>
      <c r="I2653" t="s">
        <v>56</v>
      </c>
      <c r="J2653" t="s">
        <v>57</v>
      </c>
      <c r="K2653">
        <v>13</v>
      </c>
      <c r="L2653">
        <v>4</v>
      </c>
      <c r="M2653" t="s">
        <v>91</v>
      </c>
      <c r="N2653" t="s">
        <v>91</v>
      </c>
      <c r="O2653">
        <v>0.88300000000000001</v>
      </c>
      <c r="P2653" t="s">
        <v>65</v>
      </c>
      <c r="R2653" t="s">
        <v>78</v>
      </c>
      <c r="S2653" t="s">
        <v>54</v>
      </c>
      <c r="T2653">
        <v>1</v>
      </c>
      <c r="U2653">
        <v>2</v>
      </c>
      <c r="V2653">
        <v>0</v>
      </c>
      <c r="W2653">
        <v>0</v>
      </c>
      <c r="X2653">
        <v>0</v>
      </c>
      <c r="Y2653">
        <v>0</v>
      </c>
      <c r="Z2653">
        <v>4</v>
      </c>
      <c r="AA2653">
        <v>83.5</v>
      </c>
      <c r="AB2653">
        <v>77.3</v>
      </c>
      <c r="AC2653">
        <v>3.32</v>
      </c>
      <c r="AD2653">
        <v>1.66</v>
      </c>
      <c r="AE2653">
        <v>-0.84199999999999997</v>
      </c>
      <c r="AF2653">
        <v>1.153</v>
      </c>
      <c r="AG2653">
        <v>0.95099999999999996</v>
      </c>
      <c r="AH2653">
        <v>5.556</v>
      </c>
      <c r="AI2653">
        <v>9.91</v>
      </c>
      <c r="AJ2653">
        <v>9.0500000000000007</v>
      </c>
      <c r="AK2653">
        <v>23.8</v>
      </c>
      <c r="AL2653">
        <v>-34.9</v>
      </c>
      <c r="AM2653">
        <v>6.4</v>
      </c>
      <c r="AN2653">
        <v>132.56299999999999</v>
      </c>
      <c r="AO2653">
        <v>2421.6799999999998</v>
      </c>
      <c r="AP2653" t="s">
        <v>563</v>
      </c>
    </row>
    <row r="2654" spans="1:42">
      <c r="A2654" t="s">
        <v>522</v>
      </c>
      <c r="B2654" t="s">
        <v>54</v>
      </c>
      <c r="C2654" t="s">
        <v>523</v>
      </c>
      <c r="D2654" t="s">
        <v>409</v>
      </c>
      <c r="E2654" t="s">
        <v>524</v>
      </c>
      <c r="F2654" t="s">
        <v>411</v>
      </c>
      <c r="G2654" t="s">
        <v>47</v>
      </c>
      <c r="H2654">
        <v>51</v>
      </c>
      <c r="I2654" t="s">
        <v>48</v>
      </c>
      <c r="J2654" t="s">
        <v>49</v>
      </c>
      <c r="K2654">
        <v>14</v>
      </c>
      <c r="L2654">
        <v>2</v>
      </c>
      <c r="M2654" t="s">
        <v>91</v>
      </c>
      <c r="N2654" t="s">
        <v>91</v>
      </c>
      <c r="O2654">
        <v>0.90100000000000002</v>
      </c>
      <c r="P2654" t="s">
        <v>74</v>
      </c>
      <c r="Q2654" t="s">
        <v>85</v>
      </c>
      <c r="R2654" t="s">
        <v>66</v>
      </c>
      <c r="S2654" t="s">
        <v>42</v>
      </c>
      <c r="T2654">
        <v>1</v>
      </c>
      <c r="U2654">
        <v>0</v>
      </c>
      <c r="V2654">
        <v>0</v>
      </c>
      <c r="W2654">
        <v>1</v>
      </c>
      <c r="X2654">
        <v>0</v>
      </c>
      <c r="Y2654">
        <v>0</v>
      </c>
      <c r="Z2654">
        <v>4</v>
      </c>
      <c r="AA2654">
        <v>82.3</v>
      </c>
      <c r="AB2654">
        <v>75.2</v>
      </c>
      <c r="AC2654">
        <v>3.02</v>
      </c>
      <c r="AD2654">
        <v>1.32</v>
      </c>
      <c r="AE2654">
        <v>0.45600000000000002</v>
      </c>
      <c r="AF2654">
        <v>2.9820000000000002</v>
      </c>
      <c r="AG2654">
        <v>1.331</v>
      </c>
      <c r="AH2654">
        <v>5.7720000000000002</v>
      </c>
      <c r="AI2654">
        <v>10.61</v>
      </c>
      <c r="AJ2654">
        <v>8.59</v>
      </c>
      <c r="AK2654">
        <v>23.7</v>
      </c>
      <c r="AL2654">
        <v>-35.5</v>
      </c>
      <c r="AM2654">
        <v>6.9</v>
      </c>
      <c r="AN2654">
        <v>129.172</v>
      </c>
      <c r="AO2654">
        <v>2397.8000000000002</v>
      </c>
      <c r="AP2654" t="s">
        <v>566</v>
      </c>
    </row>
    <row r="2655" spans="1:42">
      <c r="A2655" t="s">
        <v>522</v>
      </c>
      <c r="B2655" t="s">
        <v>54</v>
      </c>
      <c r="C2655" t="s">
        <v>523</v>
      </c>
      <c r="D2655" t="s">
        <v>409</v>
      </c>
      <c r="E2655" t="s">
        <v>524</v>
      </c>
      <c r="F2655" t="s">
        <v>411</v>
      </c>
      <c r="G2655" t="s">
        <v>47</v>
      </c>
      <c r="H2655">
        <v>58</v>
      </c>
      <c r="I2655" t="s">
        <v>131</v>
      </c>
      <c r="J2655" t="s">
        <v>49</v>
      </c>
      <c r="K2655">
        <v>16</v>
      </c>
      <c r="L2655">
        <v>3</v>
      </c>
      <c r="M2655" t="s">
        <v>91</v>
      </c>
      <c r="N2655" t="s">
        <v>91</v>
      </c>
      <c r="O2655">
        <v>0.90300000000000002</v>
      </c>
      <c r="P2655" t="s">
        <v>139</v>
      </c>
      <c r="Q2655" t="s">
        <v>125</v>
      </c>
      <c r="R2655" t="s">
        <v>75</v>
      </c>
      <c r="S2655" t="s">
        <v>42</v>
      </c>
      <c r="T2655">
        <v>2</v>
      </c>
      <c r="U2655">
        <v>0</v>
      </c>
      <c r="V2655">
        <v>2</v>
      </c>
      <c r="W2655">
        <v>0</v>
      </c>
      <c r="X2655">
        <v>1</v>
      </c>
      <c r="Y2655">
        <v>0</v>
      </c>
      <c r="Z2655">
        <v>4</v>
      </c>
      <c r="AA2655">
        <v>82.2</v>
      </c>
      <c r="AB2655">
        <v>75.2</v>
      </c>
      <c r="AC2655">
        <v>3.32</v>
      </c>
      <c r="AD2655">
        <v>1.53</v>
      </c>
      <c r="AE2655">
        <v>0.17899999999999999</v>
      </c>
      <c r="AF2655">
        <v>1.4830000000000001</v>
      </c>
      <c r="AG2655">
        <v>1.3029999999999999</v>
      </c>
      <c r="AH2655">
        <v>5.6130000000000004</v>
      </c>
      <c r="AI2655">
        <v>12.85</v>
      </c>
      <c r="AJ2655">
        <v>5.84</v>
      </c>
      <c r="AK2655">
        <v>23.8</v>
      </c>
      <c r="AL2655">
        <v>-35</v>
      </c>
      <c r="AM2655">
        <v>8.5</v>
      </c>
      <c r="AN2655">
        <v>114.64100000000001</v>
      </c>
      <c r="AO2655">
        <v>2467.5300000000002</v>
      </c>
      <c r="AP2655" t="s">
        <v>569</v>
      </c>
    </row>
    <row r="2656" spans="1:42">
      <c r="A2656" t="s">
        <v>522</v>
      </c>
      <c r="B2656" t="s">
        <v>54</v>
      </c>
      <c r="C2656" t="s">
        <v>523</v>
      </c>
      <c r="D2656" t="s">
        <v>409</v>
      </c>
      <c r="E2656" t="s">
        <v>524</v>
      </c>
      <c r="F2656" t="s">
        <v>411</v>
      </c>
      <c r="G2656" t="s">
        <v>47</v>
      </c>
      <c r="H2656">
        <v>73</v>
      </c>
      <c r="I2656" t="s">
        <v>56</v>
      </c>
      <c r="J2656" t="s">
        <v>57</v>
      </c>
      <c r="K2656">
        <v>21</v>
      </c>
      <c r="L2656">
        <v>1</v>
      </c>
      <c r="M2656" t="s">
        <v>91</v>
      </c>
      <c r="N2656" t="s">
        <v>91</v>
      </c>
      <c r="O2656">
        <v>0.90300000000000002</v>
      </c>
      <c r="P2656" t="s">
        <v>51</v>
      </c>
      <c r="R2656" t="s">
        <v>97</v>
      </c>
      <c r="S2656" t="s">
        <v>42</v>
      </c>
      <c r="T2656">
        <v>0</v>
      </c>
      <c r="U2656">
        <v>0</v>
      </c>
      <c r="V2656">
        <v>0</v>
      </c>
      <c r="W2656">
        <v>1</v>
      </c>
      <c r="X2656">
        <v>1</v>
      </c>
      <c r="Y2656">
        <v>0</v>
      </c>
      <c r="Z2656">
        <v>5</v>
      </c>
      <c r="AA2656">
        <v>81.900000000000006</v>
      </c>
      <c r="AB2656">
        <v>75.3</v>
      </c>
      <c r="AC2656">
        <v>3.66</v>
      </c>
      <c r="AD2656">
        <v>1.87</v>
      </c>
      <c r="AE2656">
        <v>-0.255</v>
      </c>
      <c r="AF2656">
        <v>1.66</v>
      </c>
      <c r="AG2656">
        <v>1.3</v>
      </c>
      <c r="AH2656">
        <v>5.7169999999999996</v>
      </c>
      <c r="AI2656">
        <v>11.3</v>
      </c>
      <c r="AJ2656">
        <v>9.33</v>
      </c>
      <c r="AK2656">
        <v>23.8</v>
      </c>
      <c r="AL2656">
        <v>-37.200000000000003</v>
      </c>
      <c r="AM2656">
        <v>7</v>
      </c>
      <c r="AN2656">
        <v>129.69300000000001</v>
      </c>
      <c r="AO2656">
        <v>2571.69</v>
      </c>
      <c r="AP2656" t="s">
        <v>575</v>
      </c>
    </row>
    <row r="2657" spans="1:42">
      <c r="A2657" t="s">
        <v>580</v>
      </c>
      <c r="B2657" t="s">
        <v>42</v>
      </c>
      <c r="C2657" t="s">
        <v>523</v>
      </c>
      <c r="D2657" t="s">
        <v>409</v>
      </c>
      <c r="E2657" t="s">
        <v>524</v>
      </c>
      <c r="F2657" t="s">
        <v>411</v>
      </c>
      <c r="G2657" t="s">
        <v>47</v>
      </c>
      <c r="H2657">
        <v>1</v>
      </c>
      <c r="I2657" t="s">
        <v>56</v>
      </c>
      <c r="J2657" t="s">
        <v>57</v>
      </c>
      <c r="K2657">
        <v>1</v>
      </c>
      <c r="L2657">
        <v>1</v>
      </c>
      <c r="M2657" t="s">
        <v>91</v>
      </c>
      <c r="N2657" t="s">
        <v>91</v>
      </c>
      <c r="O2657">
        <v>0.86799999999999999</v>
      </c>
      <c r="P2657" t="s">
        <v>515</v>
      </c>
      <c r="R2657" t="s">
        <v>66</v>
      </c>
      <c r="S2657" t="s">
        <v>42</v>
      </c>
      <c r="T2657">
        <v>0</v>
      </c>
      <c r="U2657">
        <v>0</v>
      </c>
      <c r="V2657">
        <v>1</v>
      </c>
      <c r="W2657">
        <v>1</v>
      </c>
      <c r="X2657">
        <v>0</v>
      </c>
      <c r="Y2657">
        <v>1</v>
      </c>
      <c r="Z2657">
        <v>5</v>
      </c>
      <c r="AA2657">
        <v>83.1</v>
      </c>
      <c r="AB2657">
        <v>76.400000000000006</v>
      </c>
      <c r="AC2657">
        <v>3.16</v>
      </c>
      <c r="AD2657">
        <v>1.37</v>
      </c>
      <c r="AE2657">
        <v>1.64</v>
      </c>
      <c r="AF2657">
        <v>0.92500000000000004</v>
      </c>
      <c r="AG2657">
        <v>-1.3129999999999999</v>
      </c>
      <c r="AH2657">
        <v>5.29</v>
      </c>
      <c r="AI2657">
        <v>-2.23</v>
      </c>
      <c r="AJ2657">
        <v>7.13</v>
      </c>
      <c r="AK2657">
        <v>23.8</v>
      </c>
      <c r="AL2657">
        <v>4.5999999999999996</v>
      </c>
      <c r="AM2657">
        <v>6.2</v>
      </c>
      <c r="AN2657">
        <v>197.24600000000001</v>
      </c>
      <c r="AO2657">
        <v>1332.22</v>
      </c>
      <c r="AP2657" t="s">
        <v>581</v>
      </c>
    </row>
    <row r="2658" spans="1:42">
      <c r="A2658" t="s">
        <v>580</v>
      </c>
      <c r="B2658" t="s">
        <v>42</v>
      </c>
      <c r="C2658" t="s">
        <v>523</v>
      </c>
      <c r="D2658" t="s">
        <v>409</v>
      </c>
      <c r="E2658" t="s">
        <v>524</v>
      </c>
      <c r="F2658" t="s">
        <v>411</v>
      </c>
      <c r="G2658" t="s">
        <v>47</v>
      </c>
      <c r="H2658">
        <v>3</v>
      </c>
      <c r="I2658" t="s">
        <v>69</v>
      </c>
      <c r="J2658" t="s">
        <v>61</v>
      </c>
      <c r="K2658">
        <v>2</v>
      </c>
      <c r="L2658">
        <v>1</v>
      </c>
      <c r="M2658" t="s">
        <v>91</v>
      </c>
      <c r="N2658" t="s">
        <v>91</v>
      </c>
      <c r="O2658">
        <v>0.90200000000000002</v>
      </c>
      <c r="P2658" t="s">
        <v>65</v>
      </c>
      <c r="R2658" t="s">
        <v>53</v>
      </c>
      <c r="S2658" t="s">
        <v>54</v>
      </c>
      <c r="T2658">
        <v>0</v>
      </c>
      <c r="U2658">
        <v>0</v>
      </c>
      <c r="V2658">
        <v>2</v>
      </c>
      <c r="W2658">
        <v>1</v>
      </c>
      <c r="X2658">
        <v>1</v>
      </c>
      <c r="Y2658">
        <v>0</v>
      </c>
      <c r="Z2658">
        <v>5</v>
      </c>
      <c r="AA2658">
        <v>83.7</v>
      </c>
      <c r="AB2658">
        <v>76.7</v>
      </c>
      <c r="AC2658">
        <v>3.39</v>
      </c>
      <c r="AD2658">
        <v>1.63</v>
      </c>
      <c r="AE2658">
        <v>0.23699999999999999</v>
      </c>
      <c r="AF2658">
        <v>0.92600000000000005</v>
      </c>
      <c r="AG2658">
        <v>-1.29</v>
      </c>
      <c r="AH2658">
        <v>5.1369999999999996</v>
      </c>
      <c r="AI2658">
        <v>-10.89</v>
      </c>
      <c r="AJ2658">
        <v>2.63</v>
      </c>
      <c r="AK2658">
        <v>23.8</v>
      </c>
      <c r="AL2658">
        <v>27.2</v>
      </c>
      <c r="AM2658">
        <v>8.8000000000000007</v>
      </c>
      <c r="AN2658">
        <v>256.19099999999997</v>
      </c>
      <c r="AO2658">
        <v>1994.78</v>
      </c>
      <c r="AP2658" t="s">
        <v>583</v>
      </c>
    </row>
    <row r="2659" spans="1:42">
      <c r="A2659" t="s">
        <v>580</v>
      </c>
      <c r="B2659" t="s">
        <v>42</v>
      </c>
      <c r="C2659" t="s">
        <v>523</v>
      </c>
      <c r="D2659" t="s">
        <v>409</v>
      </c>
      <c r="E2659" t="s">
        <v>524</v>
      </c>
      <c r="F2659" t="s">
        <v>411</v>
      </c>
      <c r="G2659" t="s">
        <v>47</v>
      </c>
      <c r="H2659">
        <v>4</v>
      </c>
      <c r="I2659" t="s">
        <v>56</v>
      </c>
      <c r="J2659" t="s">
        <v>57</v>
      </c>
      <c r="K2659">
        <v>2</v>
      </c>
      <c r="L2659">
        <v>2</v>
      </c>
      <c r="M2659" t="s">
        <v>91</v>
      </c>
      <c r="N2659" t="s">
        <v>91</v>
      </c>
      <c r="O2659">
        <v>0.92</v>
      </c>
      <c r="P2659" t="s">
        <v>65</v>
      </c>
      <c r="R2659" t="s">
        <v>53</v>
      </c>
      <c r="S2659" t="s">
        <v>54</v>
      </c>
      <c r="T2659">
        <v>0</v>
      </c>
      <c r="U2659">
        <v>1</v>
      </c>
      <c r="V2659">
        <v>2</v>
      </c>
      <c r="W2659">
        <v>1</v>
      </c>
      <c r="X2659">
        <v>1</v>
      </c>
      <c r="Y2659">
        <v>0</v>
      </c>
      <c r="Z2659">
        <v>5</v>
      </c>
      <c r="AA2659">
        <v>83.5</v>
      </c>
      <c r="AB2659">
        <v>77.3</v>
      </c>
      <c r="AC2659">
        <v>3.24</v>
      </c>
      <c r="AD2659">
        <v>1.62</v>
      </c>
      <c r="AE2659">
        <v>-1.556</v>
      </c>
      <c r="AF2659">
        <v>1.8919999999999999</v>
      </c>
      <c r="AG2659">
        <v>-1.46</v>
      </c>
      <c r="AH2659">
        <v>5.2770000000000001</v>
      </c>
      <c r="AI2659">
        <v>-9.17</v>
      </c>
      <c r="AJ2659">
        <v>0.8</v>
      </c>
      <c r="AK2659">
        <v>23.8</v>
      </c>
      <c r="AL2659">
        <v>23.3</v>
      </c>
      <c r="AM2659">
        <v>9.1</v>
      </c>
      <c r="AN2659">
        <v>264.685</v>
      </c>
      <c r="AO2659">
        <v>1655.95</v>
      </c>
      <c r="AP2659" t="s">
        <v>584</v>
      </c>
    </row>
    <row r="2660" spans="1:42">
      <c r="A2660" t="s">
        <v>580</v>
      </c>
      <c r="B2660" t="s">
        <v>42</v>
      </c>
      <c r="C2660" t="s">
        <v>523</v>
      </c>
      <c r="D2660" t="s">
        <v>409</v>
      </c>
      <c r="E2660" t="s">
        <v>524</v>
      </c>
      <c r="F2660" t="s">
        <v>411</v>
      </c>
      <c r="G2660" t="s">
        <v>47</v>
      </c>
      <c r="H2660">
        <v>17</v>
      </c>
      <c r="I2660" t="s">
        <v>56</v>
      </c>
      <c r="J2660" t="s">
        <v>57</v>
      </c>
      <c r="K2660">
        <v>6</v>
      </c>
      <c r="L2660">
        <v>3</v>
      </c>
      <c r="M2660" t="s">
        <v>91</v>
      </c>
      <c r="N2660" t="s">
        <v>91</v>
      </c>
      <c r="O2660">
        <v>0.91</v>
      </c>
      <c r="P2660" t="s">
        <v>282</v>
      </c>
      <c r="R2660" t="s">
        <v>116</v>
      </c>
      <c r="S2660" t="s">
        <v>42</v>
      </c>
      <c r="T2660">
        <v>2</v>
      </c>
      <c r="U2660">
        <v>0</v>
      </c>
      <c r="V2660">
        <v>2</v>
      </c>
      <c r="W2660">
        <v>0</v>
      </c>
      <c r="X2660">
        <v>0</v>
      </c>
      <c r="Y2660">
        <v>0</v>
      </c>
      <c r="Z2660">
        <v>6</v>
      </c>
      <c r="AA2660">
        <v>83.5</v>
      </c>
      <c r="AB2660">
        <v>77.2</v>
      </c>
      <c r="AC2660">
        <v>3.56</v>
      </c>
      <c r="AD2660">
        <v>1.77</v>
      </c>
      <c r="AE2660">
        <v>-1.1120000000000001</v>
      </c>
      <c r="AF2660">
        <v>2.6869999999999998</v>
      </c>
      <c r="AG2660">
        <v>-1.415</v>
      </c>
      <c r="AH2660">
        <v>5.3449999999999998</v>
      </c>
      <c r="AI2660">
        <v>-10.07</v>
      </c>
      <c r="AJ2660">
        <v>0.28999999999999998</v>
      </c>
      <c r="AK2660">
        <v>23.8</v>
      </c>
      <c r="AL2660">
        <v>24.7</v>
      </c>
      <c r="AM2660">
        <v>9.3000000000000007</v>
      </c>
      <c r="AN2660">
        <v>268.08800000000002</v>
      </c>
      <c r="AO2660">
        <v>1811.95</v>
      </c>
      <c r="AP2660" t="s">
        <v>593</v>
      </c>
    </row>
    <row r="2661" spans="1:42">
      <c r="A2661" t="s">
        <v>608</v>
      </c>
      <c r="B2661" t="s">
        <v>42</v>
      </c>
      <c r="C2661" t="s">
        <v>523</v>
      </c>
      <c r="D2661" t="s">
        <v>409</v>
      </c>
      <c r="E2661" t="s">
        <v>524</v>
      </c>
      <c r="F2661" t="s">
        <v>411</v>
      </c>
      <c r="G2661" t="s">
        <v>47</v>
      </c>
      <c r="H2661">
        <v>6</v>
      </c>
      <c r="I2661" t="s">
        <v>56</v>
      </c>
      <c r="J2661" t="s">
        <v>57</v>
      </c>
      <c r="K2661">
        <v>3</v>
      </c>
      <c r="L2661">
        <v>3</v>
      </c>
      <c r="M2661" t="s">
        <v>91</v>
      </c>
      <c r="N2661" t="s">
        <v>91</v>
      </c>
      <c r="O2661">
        <v>0.94299999999999995</v>
      </c>
      <c r="P2661" t="s">
        <v>65</v>
      </c>
      <c r="R2661" t="s">
        <v>72</v>
      </c>
      <c r="S2661" t="s">
        <v>54</v>
      </c>
      <c r="T2661">
        <v>1</v>
      </c>
      <c r="U2661">
        <v>1</v>
      </c>
      <c r="V2661">
        <v>2</v>
      </c>
      <c r="W2661">
        <v>1</v>
      </c>
      <c r="X2661">
        <v>0</v>
      </c>
      <c r="Y2661">
        <v>0</v>
      </c>
      <c r="Z2661">
        <v>8</v>
      </c>
      <c r="AA2661">
        <v>81.3</v>
      </c>
      <c r="AB2661">
        <v>74.2</v>
      </c>
      <c r="AC2661">
        <v>3.11</v>
      </c>
      <c r="AD2661">
        <v>1.53</v>
      </c>
      <c r="AE2661">
        <v>-1.8640000000000001</v>
      </c>
      <c r="AF2661">
        <v>1.2210000000000001</v>
      </c>
      <c r="AG2661">
        <v>-3.3570000000000002</v>
      </c>
      <c r="AH2661">
        <v>4.976</v>
      </c>
      <c r="AI2661">
        <v>-12.55</v>
      </c>
      <c r="AJ2661">
        <v>-0.7</v>
      </c>
      <c r="AK2661">
        <v>23.7</v>
      </c>
      <c r="AL2661">
        <v>25.8</v>
      </c>
      <c r="AM2661">
        <v>10.7</v>
      </c>
      <c r="AN2661">
        <v>272.95800000000003</v>
      </c>
      <c r="AO2661">
        <v>2158.88</v>
      </c>
      <c r="AP2661" t="s">
        <v>613</v>
      </c>
    </row>
    <row r="2662" spans="1:42">
      <c r="A2662" t="s">
        <v>621</v>
      </c>
      <c r="B2662" t="s">
        <v>42</v>
      </c>
      <c r="C2662" t="s">
        <v>622</v>
      </c>
      <c r="D2662" t="s">
        <v>409</v>
      </c>
      <c r="E2662" t="s">
        <v>623</v>
      </c>
      <c r="F2662" t="s">
        <v>411</v>
      </c>
      <c r="G2662" t="s">
        <v>47</v>
      </c>
      <c r="H2662">
        <v>14</v>
      </c>
      <c r="I2662" t="s">
        <v>60</v>
      </c>
      <c r="J2662" t="s">
        <v>61</v>
      </c>
      <c r="K2662">
        <v>4</v>
      </c>
      <c r="L2662">
        <v>5</v>
      </c>
      <c r="M2662" t="s">
        <v>91</v>
      </c>
      <c r="N2662" t="s">
        <v>91</v>
      </c>
      <c r="O2662">
        <v>0.83699999999999997</v>
      </c>
      <c r="P2662" t="s">
        <v>282</v>
      </c>
      <c r="R2662" t="s">
        <v>78</v>
      </c>
      <c r="S2662" t="s">
        <v>54</v>
      </c>
      <c r="T2662">
        <v>3</v>
      </c>
      <c r="U2662">
        <v>1</v>
      </c>
      <c r="V2662">
        <v>1</v>
      </c>
      <c r="W2662">
        <v>0</v>
      </c>
      <c r="X2662">
        <v>0</v>
      </c>
      <c r="Y2662">
        <v>0</v>
      </c>
      <c r="Z2662">
        <v>1</v>
      </c>
      <c r="AA2662">
        <v>83.3</v>
      </c>
      <c r="AB2662">
        <v>76.2</v>
      </c>
      <c r="AC2662">
        <v>3.25</v>
      </c>
      <c r="AD2662">
        <v>1.68</v>
      </c>
      <c r="AE2662">
        <v>-0.54400000000000004</v>
      </c>
      <c r="AF2662">
        <v>2.0179999999999998</v>
      </c>
      <c r="AG2662">
        <v>-0.79700000000000004</v>
      </c>
      <c r="AH2662">
        <v>6.3319999999999999</v>
      </c>
      <c r="AI2662">
        <v>-4.74</v>
      </c>
      <c r="AJ2662">
        <v>10.19</v>
      </c>
      <c r="AK2662">
        <v>23.8</v>
      </c>
      <c r="AL2662">
        <v>19.8</v>
      </c>
      <c r="AM2662">
        <v>5.3</v>
      </c>
      <c r="AN2662">
        <v>204.81800000000001</v>
      </c>
      <c r="AO2662">
        <v>1997.97</v>
      </c>
      <c r="AP2662" t="s">
        <v>636</v>
      </c>
    </row>
    <row r="2663" spans="1:42">
      <c r="A2663" t="s">
        <v>621</v>
      </c>
      <c r="B2663" t="s">
        <v>42</v>
      </c>
      <c r="C2663" t="s">
        <v>622</v>
      </c>
      <c r="D2663" t="s">
        <v>409</v>
      </c>
      <c r="E2663" t="s">
        <v>623</v>
      </c>
      <c r="F2663" t="s">
        <v>411</v>
      </c>
      <c r="G2663" t="s">
        <v>47</v>
      </c>
      <c r="H2663">
        <v>58</v>
      </c>
      <c r="I2663" t="s">
        <v>56</v>
      </c>
      <c r="J2663" t="s">
        <v>57</v>
      </c>
      <c r="K2663">
        <v>16</v>
      </c>
      <c r="L2663">
        <v>2</v>
      </c>
      <c r="M2663" t="s">
        <v>91</v>
      </c>
      <c r="N2663" t="s">
        <v>91</v>
      </c>
      <c r="O2663">
        <v>0.66200000000000003</v>
      </c>
      <c r="P2663" t="s">
        <v>553</v>
      </c>
      <c r="R2663" t="s">
        <v>72</v>
      </c>
      <c r="S2663" t="s">
        <v>54</v>
      </c>
      <c r="T2663">
        <v>0</v>
      </c>
      <c r="U2663">
        <v>1</v>
      </c>
      <c r="V2663">
        <v>1</v>
      </c>
      <c r="W2663">
        <v>0</v>
      </c>
      <c r="X2663">
        <v>0</v>
      </c>
      <c r="Y2663">
        <v>0</v>
      </c>
      <c r="Z2663">
        <v>4</v>
      </c>
      <c r="AA2663">
        <v>81.5</v>
      </c>
      <c r="AB2663">
        <v>74.7</v>
      </c>
      <c r="AC2663">
        <v>3.12</v>
      </c>
      <c r="AD2663">
        <v>1.37</v>
      </c>
      <c r="AE2663">
        <v>-0.57899999999999996</v>
      </c>
      <c r="AF2663">
        <v>3.851</v>
      </c>
      <c r="AG2663">
        <v>-0.78</v>
      </c>
      <c r="AH2663">
        <v>6.4669999999999996</v>
      </c>
      <c r="AI2663">
        <v>-0.65</v>
      </c>
      <c r="AJ2663">
        <v>8.4600000000000009</v>
      </c>
      <c r="AK2663">
        <v>23.8</v>
      </c>
      <c r="AL2663">
        <v>2.2999999999999998</v>
      </c>
      <c r="AM2663">
        <v>5.8</v>
      </c>
      <c r="AN2663">
        <v>184.36699999999999</v>
      </c>
      <c r="AO2663">
        <v>1488.09</v>
      </c>
      <c r="AP2663" t="s">
        <v>669</v>
      </c>
    </row>
    <row r="2664" spans="1:42">
      <c r="A2664" t="s">
        <v>621</v>
      </c>
      <c r="B2664" t="s">
        <v>42</v>
      </c>
      <c r="C2664" t="s">
        <v>622</v>
      </c>
      <c r="D2664" t="s">
        <v>409</v>
      </c>
      <c r="E2664" t="s">
        <v>623</v>
      </c>
      <c r="F2664" t="s">
        <v>411</v>
      </c>
      <c r="G2664" t="s">
        <v>47</v>
      </c>
      <c r="H2664">
        <v>59</v>
      </c>
      <c r="I2664" t="s">
        <v>48</v>
      </c>
      <c r="J2664" t="s">
        <v>49</v>
      </c>
      <c r="K2664">
        <v>16</v>
      </c>
      <c r="L2664">
        <v>3</v>
      </c>
      <c r="M2664" t="s">
        <v>91</v>
      </c>
      <c r="N2664" t="s">
        <v>91</v>
      </c>
      <c r="O2664">
        <v>0.77500000000000002</v>
      </c>
      <c r="P2664" t="s">
        <v>553</v>
      </c>
      <c r="Q2664" t="s">
        <v>150</v>
      </c>
      <c r="R2664" t="s">
        <v>72</v>
      </c>
      <c r="S2664" t="s">
        <v>54</v>
      </c>
      <c r="T2664">
        <v>1</v>
      </c>
      <c r="U2664">
        <v>1</v>
      </c>
      <c r="V2664">
        <v>1</v>
      </c>
      <c r="W2664">
        <v>0</v>
      </c>
      <c r="X2664">
        <v>0</v>
      </c>
      <c r="Y2664">
        <v>0</v>
      </c>
      <c r="Z2664">
        <v>4</v>
      </c>
      <c r="AA2664">
        <v>80.8</v>
      </c>
      <c r="AB2664">
        <v>74.2</v>
      </c>
      <c r="AC2664">
        <v>3.12</v>
      </c>
      <c r="AD2664">
        <v>1.56</v>
      </c>
      <c r="AE2664">
        <v>0.61699999999999999</v>
      </c>
      <c r="AF2664">
        <v>2.4319999999999999</v>
      </c>
      <c r="AG2664">
        <v>-0.71699999999999997</v>
      </c>
      <c r="AH2664">
        <v>6.3369999999999997</v>
      </c>
      <c r="AI2664">
        <v>-0.72</v>
      </c>
      <c r="AJ2664">
        <v>11.44</v>
      </c>
      <c r="AK2664">
        <v>23.8</v>
      </c>
      <c r="AL2664">
        <v>1.3</v>
      </c>
      <c r="AM2664">
        <v>4.9000000000000004</v>
      </c>
      <c r="AN2664">
        <v>183.57300000000001</v>
      </c>
      <c r="AO2664">
        <v>1989.01</v>
      </c>
      <c r="AP2664" t="s">
        <v>670</v>
      </c>
    </row>
    <row r="2665" spans="1:42">
      <c r="A2665" t="s">
        <v>621</v>
      </c>
      <c r="B2665" t="s">
        <v>42</v>
      </c>
      <c r="C2665" t="s">
        <v>622</v>
      </c>
      <c r="D2665" t="s">
        <v>409</v>
      </c>
      <c r="E2665" t="s">
        <v>623</v>
      </c>
      <c r="F2665" t="s">
        <v>411</v>
      </c>
      <c r="G2665" t="s">
        <v>47</v>
      </c>
      <c r="H2665">
        <v>78</v>
      </c>
      <c r="I2665" t="s">
        <v>56</v>
      </c>
      <c r="J2665" t="s">
        <v>57</v>
      </c>
      <c r="K2665">
        <v>21</v>
      </c>
      <c r="L2665">
        <v>4</v>
      </c>
      <c r="M2665" t="s">
        <v>91</v>
      </c>
      <c r="N2665" t="s">
        <v>91</v>
      </c>
      <c r="O2665">
        <v>0.84699999999999998</v>
      </c>
      <c r="P2665" t="s">
        <v>65</v>
      </c>
      <c r="R2665" t="s">
        <v>97</v>
      </c>
      <c r="S2665" t="s">
        <v>42</v>
      </c>
      <c r="T2665">
        <v>2</v>
      </c>
      <c r="U2665">
        <v>1</v>
      </c>
      <c r="V2665">
        <v>2</v>
      </c>
      <c r="W2665">
        <v>0</v>
      </c>
      <c r="X2665">
        <v>0</v>
      </c>
      <c r="Y2665">
        <v>0</v>
      </c>
      <c r="Z2665">
        <v>5</v>
      </c>
      <c r="AA2665">
        <v>82.8</v>
      </c>
      <c r="AB2665">
        <v>76.3</v>
      </c>
      <c r="AC2665">
        <v>3.75</v>
      </c>
      <c r="AD2665">
        <v>1.76</v>
      </c>
      <c r="AE2665">
        <v>0.75800000000000001</v>
      </c>
      <c r="AF2665">
        <v>0.91300000000000003</v>
      </c>
      <c r="AG2665">
        <v>-0.75700000000000001</v>
      </c>
      <c r="AH2665">
        <v>6.1870000000000003</v>
      </c>
      <c r="AI2665">
        <v>-5.55</v>
      </c>
      <c r="AJ2665">
        <v>11.24</v>
      </c>
      <c r="AK2665">
        <v>23.8</v>
      </c>
      <c r="AL2665">
        <v>22.5</v>
      </c>
      <c r="AM2665">
        <v>5.2</v>
      </c>
      <c r="AN2665">
        <v>206.172</v>
      </c>
      <c r="AO2665">
        <v>2227.79</v>
      </c>
      <c r="AP2665" t="s">
        <v>682</v>
      </c>
    </row>
    <row r="2666" spans="1:42">
      <c r="A2666" t="s">
        <v>621</v>
      </c>
      <c r="B2666" t="s">
        <v>42</v>
      </c>
      <c r="C2666" t="s">
        <v>622</v>
      </c>
      <c r="D2666" t="s">
        <v>409</v>
      </c>
      <c r="E2666" t="s">
        <v>623</v>
      </c>
      <c r="F2666" t="s">
        <v>411</v>
      </c>
      <c r="G2666" t="s">
        <v>47</v>
      </c>
      <c r="H2666">
        <v>79</v>
      </c>
      <c r="I2666" t="s">
        <v>69</v>
      </c>
      <c r="J2666" t="s">
        <v>61</v>
      </c>
      <c r="K2666">
        <v>21</v>
      </c>
      <c r="L2666">
        <v>5</v>
      </c>
      <c r="M2666" t="s">
        <v>91</v>
      </c>
      <c r="N2666" t="s">
        <v>91</v>
      </c>
      <c r="O2666">
        <v>0.73799999999999999</v>
      </c>
      <c r="P2666" t="s">
        <v>65</v>
      </c>
      <c r="R2666" t="s">
        <v>97</v>
      </c>
      <c r="S2666" t="s">
        <v>42</v>
      </c>
      <c r="T2666">
        <v>3</v>
      </c>
      <c r="U2666">
        <v>1</v>
      </c>
      <c r="V2666">
        <v>2</v>
      </c>
      <c r="W2666">
        <v>0</v>
      </c>
      <c r="X2666">
        <v>0</v>
      </c>
      <c r="Y2666">
        <v>0</v>
      </c>
      <c r="Z2666">
        <v>5</v>
      </c>
      <c r="AA2666">
        <v>83</v>
      </c>
      <c r="AB2666">
        <v>76.3</v>
      </c>
      <c r="AC2666">
        <v>3.65</v>
      </c>
      <c r="AD2666">
        <v>1.85</v>
      </c>
      <c r="AE2666">
        <v>-7.6999999999999999E-2</v>
      </c>
      <c r="AF2666">
        <v>2.0790000000000002</v>
      </c>
      <c r="AG2666">
        <v>-0.72199999999999998</v>
      </c>
      <c r="AH2666">
        <v>6.335</v>
      </c>
      <c r="AI2666">
        <v>-2.2999999999999998</v>
      </c>
      <c r="AJ2666">
        <v>9.4700000000000006</v>
      </c>
      <c r="AK2666">
        <v>23.8</v>
      </c>
      <c r="AL2666">
        <v>8.8000000000000007</v>
      </c>
      <c r="AM2666">
        <v>5.3</v>
      </c>
      <c r="AN2666">
        <v>193.55099999999999</v>
      </c>
      <c r="AO2666">
        <v>1738.87</v>
      </c>
      <c r="AP2666" t="s">
        <v>683</v>
      </c>
    </row>
    <row r="2667" spans="1:42">
      <c r="A2667" t="s">
        <v>621</v>
      </c>
      <c r="B2667" t="s">
        <v>42</v>
      </c>
      <c r="C2667" t="s">
        <v>622</v>
      </c>
      <c r="D2667" t="s">
        <v>409</v>
      </c>
      <c r="E2667" t="s">
        <v>623</v>
      </c>
      <c r="F2667" t="s">
        <v>411</v>
      </c>
      <c r="G2667" t="s">
        <v>47</v>
      </c>
      <c r="H2667">
        <v>89</v>
      </c>
      <c r="I2667" t="s">
        <v>48</v>
      </c>
      <c r="J2667" t="s">
        <v>49</v>
      </c>
      <c r="K2667">
        <v>24</v>
      </c>
      <c r="L2667">
        <v>6</v>
      </c>
      <c r="M2667" t="s">
        <v>91</v>
      </c>
      <c r="N2667" t="s">
        <v>91</v>
      </c>
      <c r="O2667">
        <v>0.78</v>
      </c>
      <c r="P2667" t="s">
        <v>51</v>
      </c>
      <c r="Q2667" t="s">
        <v>52</v>
      </c>
      <c r="R2667" t="s">
        <v>75</v>
      </c>
      <c r="S2667" t="s">
        <v>42</v>
      </c>
      <c r="T2667">
        <v>1</v>
      </c>
      <c r="U2667">
        <v>2</v>
      </c>
      <c r="V2667">
        <v>0</v>
      </c>
      <c r="W2667">
        <v>1</v>
      </c>
      <c r="X2667">
        <v>0</v>
      </c>
      <c r="Y2667">
        <v>0</v>
      </c>
      <c r="Z2667">
        <v>6</v>
      </c>
      <c r="AA2667">
        <v>81.400000000000006</v>
      </c>
      <c r="AB2667">
        <v>74.599999999999994</v>
      </c>
      <c r="AC2667">
        <v>3.32</v>
      </c>
      <c r="AD2667">
        <v>1.53</v>
      </c>
      <c r="AE2667">
        <v>-0.374</v>
      </c>
      <c r="AF2667">
        <v>1.7270000000000001</v>
      </c>
      <c r="AG2667">
        <v>-0.73</v>
      </c>
      <c r="AH2667">
        <v>6.3360000000000003</v>
      </c>
      <c r="AI2667">
        <v>-1.63</v>
      </c>
      <c r="AJ2667">
        <v>11.37</v>
      </c>
      <c r="AK2667">
        <v>23.8</v>
      </c>
      <c r="AL2667">
        <v>6.7</v>
      </c>
      <c r="AM2667">
        <v>5</v>
      </c>
      <c r="AN2667">
        <v>188.11500000000001</v>
      </c>
      <c r="AO2667">
        <v>2000.36</v>
      </c>
      <c r="AP2667" t="s">
        <v>693</v>
      </c>
    </row>
    <row r="2668" spans="1:42">
      <c r="A2668" t="s">
        <v>725</v>
      </c>
      <c r="B2668" t="s">
        <v>42</v>
      </c>
      <c r="C2668" t="s">
        <v>726</v>
      </c>
      <c r="D2668" t="s">
        <v>409</v>
      </c>
      <c r="E2668" t="s">
        <v>727</v>
      </c>
      <c r="F2668" t="s">
        <v>411</v>
      </c>
      <c r="G2668" t="s">
        <v>47</v>
      </c>
      <c r="H2668">
        <v>23</v>
      </c>
      <c r="I2668" t="s">
        <v>48</v>
      </c>
      <c r="J2668" t="s">
        <v>49</v>
      </c>
      <c r="K2668">
        <v>7</v>
      </c>
      <c r="L2668">
        <v>2</v>
      </c>
      <c r="M2668" t="s">
        <v>91</v>
      </c>
      <c r="N2668" t="s">
        <v>91</v>
      </c>
      <c r="O2668">
        <v>0.91400000000000003</v>
      </c>
      <c r="P2668" t="s">
        <v>748</v>
      </c>
      <c r="R2668" t="s">
        <v>72</v>
      </c>
      <c r="S2668" t="s">
        <v>54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2</v>
      </c>
      <c r="AA2668">
        <v>78.099999999999994</v>
      </c>
      <c r="AB2668">
        <v>72.099999999999994</v>
      </c>
      <c r="AC2668">
        <v>3.12</v>
      </c>
      <c r="AD2668">
        <v>1.56</v>
      </c>
      <c r="AE2668">
        <v>-1.1619999999999999</v>
      </c>
      <c r="AF2668">
        <v>2.7970000000000002</v>
      </c>
      <c r="AG2668">
        <v>-1.5569999999999999</v>
      </c>
      <c r="AH2668">
        <v>5.9320000000000004</v>
      </c>
      <c r="AI2668">
        <v>-11.05</v>
      </c>
      <c r="AJ2668">
        <v>4.67</v>
      </c>
      <c r="AK2668">
        <v>23.8</v>
      </c>
      <c r="AL2668">
        <v>27.9</v>
      </c>
      <c r="AM2668">
        <v>9.1</v>
      </c>
      <c r="AN2668">
        <v>246.82499999999999</v>
      </c>
      <c r="AO2668">
        <v>2015.76</v>
      </c>
      <c r="AP2668" t="s">
        <v>750</v>
      </c>
    </row>
    <row r="2669" spans="1:42">
      <c r="A2669" t="s">
        <v>725</v>
      </c>
      <c r="B2669" t="s">
        <v>42</v>
      </c>
      <c r="C2669" t="s">
        <v>726</v>
      </c>
      <c r="D2669" t="s">
        <v>409</v>
      </c>
      <c r="E2669" t="s">
        <v>727</v>
      </c>
      <c r="F2669" t="s">
        <v>411</v>
      </c>
      <c r="G2669" t="s">
        <v>47</v>
      </c>
      <c r="H2669">
        <v>42</v>
      </c>
      <c r="I2669" t="s">
        <v>56</v>
      </c>
      <c r="J2669" t="s">
        <v>57</v>
      </c>
      <c r="K2669">
        <v>13</v>
      </c>
      <c r="L2669">
        <v>1</v>
      </c>
      <c r="M2669" t="s">
        <v>91</v>
      </c>
      <c r="N2669" t="s">
        <v>91</v>
      </c>
      <c r="O2669">
        <v>0.89300000000000002</v>
      </c>
      <c r="P2669" t="s">
        <v>74</v>
      </c>
      <c r="R2669" t="s">
        <v>78</v>
      </c>
      <c r="S2669" t="s">
        <v>54</v>
      </c>
      <c r="T2669">
        <v>0</v>
      </c>
      <c r="U2669">
        <v>0</v>
      </c>
      <c r="V2669">
        <v>2</v>
      </c>
      <c r="W2669">
        <v>0</v>
      </c>
      <c r="X2669">
        <v>0</v>
      </c>
      <c r="Y2669">
        <v>0</v>
      </c>
      <c r="Z2669">
        <v>3</v>
      </c>
      <c r="AA2669">
        <v>84.2</v>
      </c>
      <c r="AB2669">
        <v>77.5</v>
      </c>
      <c r="AC2669">
        <v>3.38</v>
      </c>
      <c r="AD2669">
        <v>1.63</v>
      </c>
      <c r="AE2669">
        <v>7.6999999999999999E-2</v>
      </c>
      <c r="AF2669">
        <v>0.89500000000000002</v>
      </c>
      <c r="AG2669">
        <v>-1.5589999999999999</v>
      </c>
      <c r="AH2669">
        <v>5.7610000000000001</v>
      </c>
      <c r="AI2669">
        <v>-11.85</v>
      </c>
      <c r="AJ2669">
        <v>4.54</v>
      </c>
      <c r="AK2669">
        <v>23.8</v>
      </c>
      <c r="AL2669">
        <v>32.1</v>
      </c>
      <c r="AM2669">
        <v>8.3000000000000007</v>
      </c>
      <c r="AN2669">
        <v>248.82300000000001</v>
      </c>
      <c r="AO2669">
        <v>2285.19</v>
      </c>
      <c r="AP2669" t="s">
        <v>764</v>
      </c>
    </row>
    <row r="2670" spans="1:42">
      <c r="A2670" t="s">
        <v>725</v>
      </c>
      <c r="B2670" t="s">
        <v>42</v>
      </c>
      <c r="C2670" t="s">
        <v>726</v>
      </c>
      <c r="D2670" t="s">
        <v>409</v>
      </c>
      <c r="E2670" t="s">
        <v>727</v>
      </c>
      <c r="F2670" t="s">
        <v>411</v>
      </c>
      <c r="G2670" t="s">
        <v>47</v>
      </c>
      <c r="H2670">
        <v>44</v>
      </c>
      <c r="I2670" t="s">
        <v>56</v>
      </c>
      <c r="J2670" t="s">
        <v>57</v>
      </c>
      <c r="K2670">
        <v>13</v>
      </c>
      <c r="L2670">
        <v>3</v>
      </c>
      <c r="M2670" t="s">
        <v>91</v>
      </c>
      <c r="N2670" t="s">
        <v>91</v>
      </c>
      <c r="O2670">
        <v>0.89700000000000002</v>
      </c>
      <c r="P2670" t="s">
        <v>74</v>
      </c>
      <c r="R2670" t="s">
        <v>78</v>
      </c>
      <c r="S2670" t="s">
        <v>54</v>
      </c>
      <c r="T2670">
        <v>1</v>
      </c>
      <c r="U2670">
        <v>1</v>
      </c>
      <c r="V2670">
        <v>2</v>
      </c>
      <c r="W2670">
        <v>0</v>
      </c>
      <c r="X2670">
        <v>0</v>
      </c>
      <c r="Y2670">
        <v>0</v>
      </c>
      <c r="Z2670">
        <v>3</v>
      </c>
      <c r="AA2670">
        <v>82.9</v>
      </c>
      <c r="AB2670">
        <v>76.400000000000006</v>
      </c>
      <c r="AC2670">
        <v>3.38</v>
      </c>
      <c r="AD2670">
        <v>1.63</v>
      </c>
      <c r="AE2670">
        <v>0.93200000000000005</v>
      </c>
      <c r="AF2670">
        <v>1.546</v>
      </c>
      <c r="AG2670">
        <v>-1.3959999999999999</v>
      </c>
      <c r="AH2670">
        <v>5.819</v>
      </c>
      <c r="AI2670">
        <v>-10.56</v>
      </c>
      <c r="AJ2670">
        <v>8.39</v>
      </c>
      <c r="AK2670">
        <v>23.8</v>
      </c>
      <c r="AL2670">
        <v>34</v>
      </c>
      <c r="AM2670">
        <v>6.9</v>
      </c>
      <c r="AN2670">
        <v>231.393</v>
      </c>
      <c r="AO2670">
        <v>2402.7800000000002</v>
      </c>
      <c r="AP2670" t="s">
        <v>766</v>
      </c>
    </row>
    <row r="2671" spans="1:42">
      <c r="A2671" t="s">
        <v>725</v>
      </c>
      <c r="B2671" t="s">
        <v>42</v>
      </c>
      <c r="C2671" t="s">
        <v>726</v>
      </c>
      <c r="D2671" t="s">
        <v>409</v>
      </c>
      <c r="E2671" t="s">
        <v>727</v>
      </c>
      <c r="F2671" t="s">
        <v>411</v>
      </c>
      <c r="G2671" t="s">
        <v>47</v>
      </c>
      <c r="H2671">
        <v>45</v>
      </c>
      <c r="I2671" t="s">
        <v>48</v>
      </c>
      <c r="J2671" t="s">
        <v>49</v>
      </c>
      <c r="K2671">
        <v>13</v>
      </c>
      <c r="L2671">
        <v>4</v>
      </c>
      <c r="M2671" t="s">
        <v>91</v>
      </c>
      <c r="N2671" t="s">
        <v>91</v>
      </c>
      <c r="O2671">
        <v>0.90200000000000002</v>
      </c>
      <c r="P2671" t="s">
        <v>74</v>
      </c>
      <c r="Q2671" t="s">
        <v>85</v>
      </c>
      <c r="R2671" t="s">
        <v>78</v>
      </c>
      <c r="S2671" t="s">
        <v>54</v>
      </c>
      <c r="T2671">
        <v>2</v>
      </c>
      <c r="U2671">
        <v>1</v>
      </c>
      <c r="V2671">
        <v>2</v>
      </c>
      <c r="W2671">
        <v>0</v>
      </c>
      <c r="X2671">
        <v>0</v>
      </c>
      <c r="Y2671">
        <v>0</v>
      </c>
      <c r="Z2671">
        <v>3</v>
      </c>
      <c r="AA2671">
        <v>81.900000000000006</v>
      </c>
      <c r="AB2671">
        <v>75.400000000000006</v>
      </c>
      <c r="AC2671">
        <v>3.25</v>
      </c>
      <c r="AD2671">
        <v>1.68</v>
      </c>
      <c r="AE2671">
        <v>-0.19600000000000001</v>
      </c>
      <c r="AF2671">
        <v>1.8029999999999999</v>
      </c>
      <c r="AG2671">
        <v>-1.526</v>
      </c>
      <c r="AH2671">
        <v>5.7539999999999996</v>
      </c>
      <c r="AI2671">
        <v>-10.28</v>
      </c>
      <c r="AJ2671">
        <v>5.6</v>
      </c>
      <c r="AK2671">
        <v>23.8</v>
      </c>
      <c r="AL2671">
        <v>28.9</v>
      </c>
      <c r="AM2671">
        <v>7.9</v>
      </c>
      <c r="AN2671">
        <v>241.18600000000001</v>
      </c>
      <c r="AO2671">
        <v>2057.6999999999998</v>
      </c>
      <c r="AP2671" t="s">
        <v>767</v>
      </c>
    </row>
    <row r="2672" spans="1:42">
      <c r="A2672" t="s">
        <v>725</v>
      </c>
      <c r="B2672" t="s">
        <v>42</v>
      </c>
      <c r="C2672" t="s">
        <v>726</v>
      </c>
      <c r="D2672" t="s">
        <v>409</v>
      </c>
      <c r="E2672" t="s">
        <v>727</v>
      </c>
      <c r="F2672" t="s">
        <v>411</v>
      </c>
      <c r="G2672" t="s">
        <v>47</v>
      </c>
      <c r="H2672">
        <v>47</v>
      </c>
      <c r="I2672" t="s">
        <v>69</v>
      </c>
      <c r="J2672" t="s">
        <v>61</v>
      </c>
      <c r="K2672">
        <v>14</v>
      </c>
      <c r="L2672">
        <v>2</v>
      </c>
      <c r="M2672" t="s">
        <v>91</v>
      </c>
      <c r="N2672" t="s">
        <v>91</v>
      </c>
      <c r="O2672">
        <v>0.90600000000000003</v>
      </c>
      <c r="P2672" t="s">
        <v>282</v>
      </c>
      <c r="R2672" t="s">
        <v>66</v>
      </c>
      <c r="S2672" t="s">
        <v>42</v>
      </c>
      <c r="T2672">
        <v>1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4</v>
      </c>
      <c r="AA2672">
        <v>80.400000000000006</v>
      </c>
      <c r="AB2672">
        <v>74.2</v>
      </c>
      <c r="AC2672">
        <v>3.12</v>
      </c>
      <c r="AD2672">
        <v>1.51</v>
      </c>
      <c r="AE2672">
        <v>0.125</v>
      </c>
      <c r="AF2672">
        <v>1.996</v>
      </c>
      <c r="AG2672">
        <v>-1.351</v>
      </c>
      <c r="AH2672">
        <v>5.9550000000000001</v>
      </c>
      <c r="AI2672">
        <v>-9.83</v>
      </c>
      <c r="AJ2672">
        <v>4.2300000000000004</v>
      </c>
      <c r="AK2672">
        <v>23.8</v>
      </c>
      <c r="AL2672">
        <v>25.1</v>
      </c>
      <c r="AM2672">
        <v>8.6</v>
      </c>
      <c r="AN2672">
        <v>246.45699999999999</v>
      </c>
      <c r="AO2672">
        <v>1847.42</v>
      </c>
      <c r="AP2672" t="s">
        <v>769</v>
      </c>
    </row>
    <row r="2673" spans="1:42">
      <c r="A2673" t="s">
        <v>725</v>
      </c>
      <c r="B2673" t="s">
        <v>42</v>
      </c>
      <c r="C2673" t="s">
        <v>726</v>
      </c>
      <c r="D2673" t="s">
        <v>409</v>
      </c>
      <c r="E2673" t="s">
        <v>727</v>
      </c>
      <c r="F2673" t="s">
        <v>411</v>
      </c>
      <c r="G2673" t="s">
        <v>47</v>
      </c>
      <c r="H2673">
        <v>52</v>
      </c>
      <c r="I2673" t="s">
        <v>56</v>
      </c>
      <c r="J2673" t="s">
        <v>57</v>
      </c>
      <c r="K2673">
        <v>16</v>
      </c>
      <c r="L2673">
        <v>1</v>
      </c>
      <c r="M2673" t="s">
        <v>91</v>
      </c>
      <c r="N2673" t="s">
        <v>91</v>
      </c>
      <c r="O2673">
        <v>0.90900000000000003</v>
      </c>
      <c r="P2673" t="s">
        <v>74</v>
      </c>
      <c r="R2673" t="s">
        <v>72</v>
      </c>
      <c r="S2673" t="s">
        <v>54</v>
      </c>
      <c r="T2673">
        <v>0</v>
      </c>
      <c r="U2673">
        <v>0</v>
      </c>
      <c r="V2673">
        <v>0</v>
      </c>
      <c r="W2673">
        <v>1</v>
      </c>
      <c r="X2673">
        <v>1</v>
      </c>
      <c r="Y2673">
        <v>0</v>
      </c>
      <c r="Z2673">
        <v>4</v>
      </c>
      <c r="AA2673">
        <v>79.8</v>
      </c>
      <c r="AB2673">
        <v>73.400000000000006</v>
      </c>
      <c r="AC2673">
        <v>2.92</v>
      </c>
      <c r="AD2673">
        <v>1.3</v>
      </c>
      <c r="AE2673">
        <v>-0.94699999999999995</v>
      </c>
      <c r="AF2673">
        <v>3.1859999999999999</v>
      </c>
      <c r="AG2673">
        <v>-1.5429999999999999</v>
      </c>
      <c r="AH2673">
        <v>6.0880000000000001</v>
      </c>
      <c r="AI2673">
        <v>-9.15</v>
      </c>
      <c r="AJ2673">
        <v>7.23</v>
      </c>
      <c r="AK2673">
        <v>23.8</v>
      </c>
      <c r="AL2673">
        <v>27.8</v>
      </c>
      <c r="AM2673">
        <v>7.5</v>
      </c>
      <c r="AN2673">
        <v>231.49100000000001</v>
      </c>
      <c r="AO2673">
        <v>2001.98</v>
      </c>
      <c r="AP2673" t="s">
        <v>774</v>
      </c>
    </row>
    <row r="2674" spans="1:42">
      <c r="A2674" t="s">
        <v>725</v>
      </c>
      <c r="B2674" t="s">
        <v>42</v>
      </c>
      <c r="C2674" t="s">
        <v>726</v>
      </c>
      <c r="D2674" t="s">
        <v>409</v>
      </c>
      <c r="E2674" t="s">
        <v>727</v>
      </c>
      <c r="F2674" t="s">
        <v>411</v>
      </c>
      <c r="G2674" t="s">
        <v>47</v>
      </c>
      <c r="H2674">
        <v>58</v>
      </c>
      <c r="I2674" t="s">
        <v>48</v>
      </c>
      <c r="J2674" t="s">
        <v>49</v>
      </c>
      <c r="K2674">
        <v>16</v>
      </c>
      <c r="L2674">
        <v>7</v>
      </c>
      <c r="M2674" t="s">
        <v>91</v>
      </c>
      <c r="N2674" t="s">
        <v>91</v>
      </c>
      <c r="O2674">
        <v>0.90800000000000003</v>
      </c>
      <c r="P2674" t="s">
        <v>74</v>
      </c>
      <c r="Q2674" t="s">
        <v>85</v>
      </c>
      <c r="R2674" t="s">
        <v>72</v>
      </c>
      <c r="S2674" t="s">
        <v>54</v>
      </c>
      <c r="T2674">
        <v>3</v>
      </c>
      <c r="U2674">
        <v>2</v>
      </c>
      <c r="V2674">
        <v>0</v>
      </c>
      <c r="W2674">
        <v>1</v>
      </c>
      <c r="X2674">
        <v>1</v>
      </c>
      <c r="Y2674">
        <v>0</v>
      </c>
      <c r="Z2674">
        <v>4</v>
      </c>
      <c r="AA2674">
        <v>80.599999999999994</v>
      </c>
      <c r="AB2674">
        <v>74.2</v>
      </c>
      <c r="AC2674">
        <v>3.12</v>
      </c>
      <c r="AD2674">
        <v>1.56</v>
      </c>
      <c r="AE2674">
        <v>-1.2190000000000001</v>
      </c>
      <c r="AF2674">
        <v>2.4849999999999999</v>
      </c>
      <c r="AG2674">
        <v>-1.51</v>
      </c>
      <c r="AH2674">
        <v>5.758</v>
      </c>
      <c r="AI2674">
        <v>-9.94</v>
      </c>
      <c r="AJ2674">
        <v>1.44</v>
      </c>
      <c r="AK2674">
        <v>23.8</v>
      </c>
      <c r="AL2674">
        <v>23.6</v>
      </c>
      <c r="AM2674">
        <v>9.6</v>
      </c>
      <c r="AN2674">
        <v>261.44200000000001</v>
      </c>
      <c r="AO2674">
        <v>1733.6</v>
      </c>
      <c r="AP2674" t="s">
        <v>780</v>
      </c>
    </row>
    <row r="2675" spans="1:42">
      <c r="A2675" t="s">
        <v>725</v>
      </c>
      <c r="B2675" t="s">
        <v>42</v>
      </c>
      <c r="C2675" t="s">
        <v>726</v>
      </c>
      <c r="D2675" t="s">
        <v>409</v>
      </c>
      <c r="E2675" t="s">
        <v>727</v>
      </c>
      <c r="F2675" t="s">
        <v>411</v>
      </c>
      <c r="G2675" t="s">
        <v>47</v>
      </c>
      <c r="H2675">
        <v>69</v>
      </c>
      <c r="I2675" t="s">
        <v>48</v>
      </c>
      <c r="J2675" t="s">
        <v>49</v>
      </c>
      <c r="K2675">
        <v>19</v>
      </c>
      <c r="L2675">
        <v>3</v>
      </c>
      <c r="M2675" t="s">
        <v>91</v>
      </c>
      <c r="N2675" t="s">
        <v>91</v>
      </c>
      <c r="O2675">
        <v>0.89600000000000002</v>
      </c>
      <c r="P2675" t="s">
        <v>149</v>
      </c>
      <c r="Q2675" t="s">
        <v>150</v>
      </c>
      <c r="R2675" t="s">
        <v>116</v>
      </c>
      <c r="S2675" t="s">
        <v>42</v>
      </c>
      <c r="T2675">
        <v>0</v>
      </c>
      <c r="U2675">
        <v>2</v>
      </c>
      <c r="V2675">
        <v>0</v>
      </c>
      <c r="W2675">
        <v>0</v>
      </c>
      <c r="X2675">
        <v>0</v>
      </c>
      <c r="Y2675">
        <v>0</v>
      </c>
      <c r="Z2675">
        <v>5</v>
      </c>
      <c r="AA2675">
        <v>82.9</v>
      </c>
      <c r="AB2675">
        <v>77</v>
      </c>
      <c r="AC2675">
        <v>3.56</v>
      </c>
      <c r="AD2675">
        <v>1.77</v>
      </c>
      <c r="AE2675">
        <v>-0.68899999999999995</v>
      </c>
      <c r="AF2675">
        <v>1.81</v>
      </c>
      <c r="AG2675">
        <v>-1.4630000000000001</v>
      </c>
      <c r="AH2675">
        <v>5.7960000000000003</v>
      </c>
      <c r="AI2675">
        <v>-9.0299999999999994</v>
      </c>
      <c r="AJ2675">
        <v>4.7</v>
      </c>
      <c r="AK2675">
        <v>23.8</v>
      </c>
      <c r="AL2675">
        <v>26.3</v>
      </c>
      <c r="AM2675">
        <v>7.8</v>
      </c>
      <c r="AN2675">
        <v>242.25800000000001</v>
      </c>
      <c r="AO2675">
        <v>1829.52</v>
      </c>
      <c r="AP2675" t="s">
        <v>783</v>
      </c>
    </row>
    <row r="2676" spans="1:42">
      <c r="A2676" t="s">
        <v>725</v>
      </c>
      <c r="B2676" t="s">
        <v>42</v>
      </c>
      <c r="C2676" t="s">
        <v>726</v>
      </c>
      <c r="D2676" t="s">
        <v>409</v>
      </c>
      <c r="E2676" t="s">
        <v>727</v>
      </c>
      <c r="F2676" t="s">
        <v>411</v>
      </c>
      <c r="G2676" t="s">
        <v>47</v>
      </c>
      <c r="H2676">
        <v>75</v>
      </c>
      <c r="I2676" t="s">
        <v>56</v>
      </c>
      <c r="J2676" t="s">
        <v>57</v>
      </c>
      <c r="K2676">
        <v>20</v>
      </c>
      <c r="L2676">
        <v>6</v>
      </c>
      <c r="M2676" t="s">
        <v>91</v>
      </c>
      <c r="N2676" t="s">
        <v>91</v>
      </c>
      <c r="O2676">
        <v>0.89300000000000002</v>
      </c>
      <c r="P2676" t="s">
        <v>71</v>
      </c>
      <c r="R2676" t="s">
        <v>100</v>
      </c>
      <c r="S2676" t="s">
        <v>42</v>
      </c>
      <c r="T2676">
        <v>1</v>
      </c>
      <c r="U2676">
        <v>2</v>
      </c>
      <c r="V2676">
        <v>1</v>
      </c>
      <c r="W2676">
        <v>0</v>
      </c>
      <c r="X2676">
        <v>0</v>
      </c>
      <c r="Y2676">
        <v>0</v>
      </c>
      <c r="Z2676">
        <v>5</v>
      </c>
      <c r="AA2676">
        <v>82.3</v>
      </c>
      <c r="AB2676">
        <v>75.7</v>
      </c>
      <c r="AC2676">
        <v>3.48</v>
      </c>
      <c r="AD2676">
        <v>1.53</v>
      </c>
      <c r="AE2676">
        <v>1.5640000000000001</v>
      </c>
      <c r="AF2676">
        <v>0.497</v>
      </c>
      <c r="AG2676">
        <v>-1.274</v>
      </c>
      <c r="AH2676">
        <v>5.7450000000000001</v>
      </c>
      <c r="AI2676">
        <v>-8.49</v>
      </c>
      <c r="AJ2676">
        <v>6.8</v>
      </c>
      <c r="AK2676">
        <v>23.8</v>
      </c>
      <c r="AL2676">
        <v>23.9</v>
      </c>
      <c r="AM2676">
        <v>7.3</v>
      </c>
      <c r="AN2676">
        <v>231.11199999999999</v>
      </c>
      <c r="AO2676">
        <v>1910.76</v>
      </c>
      <c r="AP2676" t="s">
        <v>789</v>
      </c>
    </row>
    <row r="2677" spans="1:42">
      <c r="A2677" t="s">
        <v>725</v>
      </c>
      <c r="B2677" t="s">
        <v>42</v>
      </c>
      <c r="C2677" t="s">
        <v>726</v>
      </c>
      <c r="D2677" t="s">
        <v>409</v>
      </c>
      <c r="E2677" t="s">
        <v>727</v>
      </c>
      <c r="F2677" t="s">
        <v>411</v>
      </c>
      <c r="G2677" t="s">
        <v>47</v>
      </c>
      <c r="H2677">
        <v>76</v>
      </c>
      <c r="I2677" t="s">
        <v>60</v>
      </c>
      <c r="J2677" t="s">
        <v>61</v>
      </c>
      <c r="K2677">
        <v>20</v>
      </c>
      <c r="L2677">
        <v>7</v>
      </c>
      <c r="M2677" t="s">
        <v>91</v>
      </c>
      <c r="N2677" t="s">
        <v>91</v>
      </c>
      <c r="O2677">
        <v>0.90500000000000003</v>
      </c>
      <c r="P2677" t="s">
        <v>71</v>
      </c>
      <c r="R2677" t="s">
        <v>100</v>
      </c>
      <c r="S2677" t="s">
        <v>42</v>
      </c>
      <c r="T2677">
        <v>2</v>
      </c>
      <c r="U2677">
        <v>2</v>
      </c>
      <c r="V2677">
        <v>1</v>
      </c>
      <c r="W2677">
        <v>0</v>
      </c>
      <c r="X2677">
        <v>0</v>
      </c>
      <c r="Y2677">
        <v>0</v>
      </c>
      <c r="Z2677">
        <v>5</v>
      </c>
      <c r="AA2677">
        <v>81.099999999999994</v>
      </c>
      <c r="AB2677">
        <v>74.400000000000006</v>
      </c>
      <c r="AC2677">
        <v>3.47</v>
      </c>
      <c r="AD2677">
        <v>1.62</v>
      </c>
      <c r="AE2677">
        <v>-0.26500000000000001</v>
      </c>
      <c r="AF2677">
        <v>2.95</v>
      </c>
      <c r="AG2677">
        <v>-1.4930000000000001</v>
      </c>
      <c r="AH2677">
        <v>5.7939999999999996</v>
      </c>
      <c r="AI2677">
        <v>-8.2200000000000006</v>
      </c>
      <c r="AJ2677">
        <v>4.7300000000000004</v>
      </c>
      <c r="AK2677">
        <v>23.8</v>
      </c>
      <c r="AL2677">
        <v>22.5</v>
      </c>
      <c r="AM2677">
        <v>7.9</v>
      </c>
      <c r="AN2677">
        <v>239.80199999999999</v>
      </c>
      <c r="AO2677">
        <v>1648.63</v>
      </c>
      <c r="AP2677" t="s">
        <v>790</v>
      </c>
    </row>
    <row r="2678" spans="1:42">
      <c r="A2678" t="s">
        <v>725</v>
      </c>
      <c r="B2678" t="s">
        <v>42</v>
      </c>
      <c r="C2678" t="s">
        <v>726</v>
      </c>
      <c r="D2678" t="s">
        <v>409</v>
      </c>
      <c r="E2678" t="s">
        <v>727</v>
      </c>
      <c r="F2678" t="s">
        <v>411</v>
      </c>
      <c r="G2678" t="s">
        <v>47</v>
      </c>
      <c r="H2678">
        <v>78</v>
      </c>
      <c r="I2678" t="s">
        <v>60</v>
      </c>
      <c r="J2678" t="s">
        <v>61</v>
      </c>
      <c r="K2678">
        <v>21</v>
      </c>
      <c r="L2678">
        <v>1</v>
      </c>
      <c r="M2678" t="s">
        <v>91</v>
      </c>
      <c r="N2678" t="s">
        <v>91</v>
      </c>
      <c r="O2678">
        <v>0.90100000000000002</v>
      </c>
      <c r="P2678" t="s">
        <v>71</v>
      </c>
      <c r="R2678" t="s">
        <v>97</v>
      </c>
      <c r="S2678" t="s">
        <v>42</v>
      </c>
      <c r="T2678">
        <v>0</v>
      </c>
      <c r="U2678">
        <v>0</v>
      </c>
      <c r="V2678">
        <v>2</v>
      </c>
      <c r="W2678">
        <v>0</v>
      </c>
      <c r="X2678">
        <v>0</v>
      </c>
      <c r="Y2678">
        <v>0</v>
      </c>
      <c r="Z2678">
        <v>5</v>
      </c>
      <c r="AA2678">
        <v>82.5</v>
      </c>
      <c r="AB2678">
        <v>75.599999999999994</v>
      </c>
      <c r="AC2678">
        <v>3.65</v>
      </c>
      <c r="AD2678">
        <v>1.85</v>
      </c>
      <c r="AE2678">
        <v>-0.56899999999999995</v>
      </c>
      <c r="AF2678">
        <v>1.573</v>
      </c>
      <c r="AG2678">
        <v>-1.4410000000000001</v>
      </c>
      <c r="AH2678">
        <v>5.8049999999999997</v>
      </c>
      <c r="AI2678">
        <v>-10.89</v>
      </c>
      <c r="AJ2678">
        <v>3.76</v>
      </c>
      <c r="AK2678">
        <v>23.8</v>
      </c>
      <c r="AL2678">
        <v>28.3</v>
      </c>
      <c r="AM2678">
        <v>8.6999999999999993</v>
      </c>
      <c r="AN2678">
        <v>250.71700000000001</v>
      </c>
      <c r="AO2678">
        <v>2023.48</v>
      </c>
      <c r="AP2678" t="s">
        <v>792</v>
      </c>
    </row>
    <row r="2679" spans="1:42">
      <c r="A2679" t="s">
        <v>725</v>
      </c>
      <c r="B2679" t="s">
        <v>42</v>
      </c>
      <c r="C2679" t="s">
        <v>726</v>
      </c>
      <c r="D2679" t="s">
        <v>409</v>
      </c>
      <c r="E2679" t="s">
        <v>727</v>
      </c>
      <c r="F2679" t="s">
        <v>411</v>
      </c>
      <c r="G2679" t="s">
        <v>47</v>
      </c>
      <c r="H2679">
        <v>81</v>
      </c>
      <c r="I2679" t="s">
        <v>48</v>
      </c>
      <c r="J2679" t="s">
        <v>49</v>
      </c>
      <c r="K2679">
        <v>22</v>
      </c>
      <c r="L2679">
        <v>1</v>
      </c>
      <c r="M2679" t="s">
        <v>91</v>
      </c>
      <c r="N2679" t="s">
        <v>91</v>
      </c>
      <c r="O2679">
        <v>0.91100000000000003</v>
      </c>
      <c r="P2679" t="s">
        <v>149</v>
      </c>
      <c r="Q2679" t="s">
        <v>150</v>
      </c>
      <c r="R2679" t="s">
        <v>78</v>
      </c>
      <c r="S2679" t="s">
        <v>54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6</v>
      </c>
      <c r="AA2679">
        <v>78.7</v>
      </c>
      <c r="AB2679">
        <v>72.8</v>
      </c>
      <c r="AC2679">
        <v>3.25</v>
      </c>
      <c r="AD2679">
        <v>1.68</v>
      </c>
      <c r="AE2679">
        <v>-0.58599999999999997</v>
      </c>
      <c r="AF2679">
        <v>2.9449999999999998</v>
      </c>
      <c r="AG2679">
        <v>-1.4390000000000001</v>
      </c>
      <c r="AH2679">
        <v>5.9390000000000001</v>
      </c>
      <c r="AI2679">
        <v>-8.7200000000000006</v>
      </c>
      <c r="AJ2679">
        <v>4.53</v>
      </c>
      <c r="AK2679">
        <v>23.8</v>
      </c>
      <c r="AL2679">
        <v>22.8</v>
      </c>
      <c r="AM2679">
        <v>8.5</v>
      </c>
      <c r="AN2679">
        <v>242.251</v>
      </c>
      <c r="AO2679">
        <v>1673.12</v>
      </c>
      <c r="AP2679" t="s">
        <v>795</v>
      </c>
    </row>
    <row r="2680" spans="1:42">
      <c r="A2680" t="s">
        <v>608</v>
      </c>
      <c r="B2680" t="s">
        <v>42</v>
      </c>
      <c r="C2680" t="s">
        <v>726</v>
      </c>
      <c r="D2680" t="s">
        <v>409</v>
      </c>
      <c r="E2680" t="s">
        <v>727</v>
      </c>
      <c r="F2680" t="s">
        <v>411</v>
      </c>
      <c r="G2680" t="s">
        <v>47</v>
      </c>
      <c r="H2680">
        <v>2</v>
      </c>
      <c r="I2680" t="s">
        <v>60</v>
      </c>
      <c r="J2680" t="s">
        <v>61</v>
      </c>
      <c r="K2680">
        <v>1</v>
      </c>
      <c r="L2680">
        <v>2</v>
      </c>
      <c r="M2680" t="s">
        <v>91</v>
      </c>
      <c r="N2680" t="s">
        <v>91</v>
      </c>
      <c r="O2680">
        <v>0.86899999999999999</v>
      </c>
      <c r="P2680" t="s">
        <v>74</v>
      </c>
      <c r="R2680" t="s">
        <v>165</v>
      </c>
      <c r="S2680" t="s">
        <v>54</v>
      </c>
      <c r="T2680">
        <v>0</v>
      </c>
      <c r="U2680">
        <v>1</v>
      </c>
      <c r="V2680">
        <v>1</v>
      </c>
      <c r="W2680">
        <v>0</v>
      </c>
      <c r="X2680">
        <v>1</v>
      </c>
      <c r="Y2680">
        <v>0</v>
      </c>
      <c r="Z2680">
        <v>7</v>
      </c>
      <c r="AA2680">
        <v>79.7</v>
      </c>
      <c r="AB2680">
        <v>74.3</v>
      </c>
      <c r="AC2680">
        <v>3.58</v>
      </c>
      <c r="AD2680">
        <v>1.74</v>
      </c>
      <c r="AE2680">
        <v>-1.3089999999999999</v>
      </c>
      <c r="AF2680">
        <v>1.9510000000000001</v>
      </c>
      <c r="AG2680">
        <v>-3.3260000000000001</v>
      </c>
      <c r="AH2680">
        <v>4.8890000000000002</v>
      </c>
      <c r="AI2680">
        <v>-6.75</v>
      </c>
      <c r="AJ2680">
        <v>-4.66</v>
      </c>
      <c r="AK2680">
        <v>23.9</v>
      </c>
      <c r="AL2680">
        <v>12.2</v>
      </c>
      <c r="AM2680">
        <v>11.4</v>
      </c>
      <c r="AN2680">
        <v>304.29700000000003</v>
      </c>
      <c r="AO2680">
        <v>1410.41</v>
      </c>
      <c r="AP2680" t="s">
        <v>809</v>
      </c>
    </row>
    <row r="2681" spans="1:42">
      <c r="A2681" t="s">
        <v>608</v>
      </c>
      <c r="B2681" t="s">
        <v>42</v>
      </c>
      <c r="C2681" t="s">
        <v>726</v>
      </c>
      <c r="D2681" t="s">
        <v>409</v>
      </c>
      <c r="E2681" t="s">
        <v>727</v>
      </c>
      <c r="F2681" t="s">
        <v>411</v>
      </c>
      <c r="G2681" t="s">
        <v>47</v>
      </c>
      <c r="H2681">
        <v>11</v>
      </c>
      <c r="I2681" t="s">
        <v>48</v>
      </c>
      <c r="J2681" t="s">
        <v>49</v>
      </c>
      <c r="K2681">
        <v>3</v>
      </c>
      <c r="L2681">
        <v>5</v>
      </c>
      <c r="M2681" t="s">
        <v>91</v>
      </c>
      <c r="N2681" t="s">
        <v>91</v>
      </c>
      <c r="O2681">
        <v>0.91300000000000003</v>
      </c>
      <c r="P2681" t="s">
        <v>74</v>
      </c>
      <c r="Q2681" t="s">
        <v>85</v>
      </c>
      <c r="R2681" t="s">
        <v>100</v>
      </c>
      <c r="S2681" t="s">
        <v>42</v>
      </c>
      <c r="T2681">
        <v>1</v>
      </c>
      <c r="U2681">
        <v>2</v>
      </c>
      <c r="V2681">
        <v>0</v>
      </c>
      <c r="W2681">
        <v>0</v>
      </c>
      <c r="X2681">
        <v>0</v>
      </c>
      <c r="Y2681">
        <v>0</v>
      </c>
      <c r="Z2681">
        <v>8</v>
      </c>
      <c r="AA2681">
        <v>80.5</v>
      </c>
      <c r="AB2681">
        <v>73.900000000000006</v>
      </c>
      <c r="AC2681">
        <v>3.47</v>
      </c>
      <c r="AD2681">
        <v>1.62</v>
      </c>
      <c r="AE2681">
        <v>-6.4000000000000001E-2</v>
      </c>
      <c r="AF2681">
        <v>1.91</v>
      </c>
      <c r="AG2681">
        <v>-2.992</v>
      </c>
      <c r="AH2681">
        <v>4.9470000000000001</v>
      </c>
      <c r="AI2681">
        <v>-11.23</v>
      </c>
      <c r="AJ2681">
        <v>-3.13</v>
      </c>
      <c r="AK2681">
        <v>23.8</v>
      </c>
      <c r="AL2681">
        <v>20.7</v>
      </c>
      <c r="AM2681">
        <v>11.3</v>
      </c>
      <c r="AN2681">
        <v>285.33999999999997</v>
      </c>
      <c r="AO2681">
        <v>1996.42</v>
      </c>
      <c r="AP2681" t="s">
        <v>818</v>
      </c>
    </row>
    <row r="2682" spans="1:42">
      <c r="A2682" t="s">
        <v>608</v>
      </c>
      <c r="B2682" t="s">
        <v>42</v>
      </c>
      <c r="C2682" t="s">
        <v>726</v>
      </c>
      <c r="D2682" t="s">
        <v>409</v>
      </c>
      <c r="E2682" t="s">
        <v>727</v>
      </c>
      <c r="F2682" t="s">
        <v>411</v>
      </c>
      <c r="G2682" t="s">
        <v>47</v>
      </c>
      <c r="H2682">
        <v>13</v>
      </c>
      <c r="I2682" t="s">
        <v>69</v>
      </c>
      <c r="J2682" t="s">
        <v>61</v>
      </c>
      <c r="K2682">
        <v>4</v>
      </c>
      <c r="L2682">
        <v>2</v>
      </c>
      <c r="M2682" t="s">
        <v>91</v>
      </c>
      <c r="N2682" t="s">
        <v>91</v>
      </c>
      <c r="O2682">
        <v>0.74</v>
      </c>
      <c r="P2682" t="s">
        <v>65</v>
      </c>
      <c r="R2682" t="s">
        <v>97</v>
      </c>
      <c r="S2682" t="s">
        <v>42</v>
      </c>
      <c r="T2682">
        <v>0</v>
      </c>
      <c r="U2682">
        <v>1</v>
      </c>
      <c r="V2682">
        <v>1</v>
      </c>
      <c r="W2682">
        <v>0</v>
      </c>
      <c r="X2682">
        <v>0</v>
      </c>
      <c r="Y2682">
        <v>0</v>
      </c>
      <c r="Z2682">
        <v>8</v>
      </c>
      <c r="AA2682">
        <v>82.2</v>
      </c>
      <c r="AB2682">
        <v>74.7</v>
      </c>
      <c r="AC2682">
        <v>3.65</v>
      </c>
      <c r="AD2682">
        <v>1.85</v>
      </c>
      <c r="AE2682">
        <v>0.27500000000000002</v>
      </c>
      <c r="AF2682">
        <v>1.621</v>
      </c>
      <c r="AG2682">
        <v>-2.9329999999999998</v>
      </c>
      <c r="AH2682">
        <v>4.9880000000000004</v>
      </c>
      <c r="AI2682">
        <v>-11.34</v>
      </c>
      <c r="AJ2682">
        <v>-4.4400000000000004</v>
      </c>
      <c r="AK2682">
        <v>23.7</v>
      </c>
      <c r="AL2682">
        <v>19.8</v>
      </c>
      <c r="AM2682">
        <v>11.6</v>
      </c>
      <c r="AN2682">
        <v>291.14499999999998</v>
      </c>
      <c r="AO2682">
        <v>2099.92</v>
      </c>
      <c r="AP2682" t="s">
        <v>820</v>
      </c>
    </row>
    <row r="2683" spans="1:42">
      <c r="A2683" t="s">
        <v>608</v>
      </c>
      <c r="B2683" t="s">
        <v>42</v>
      </c>
      <c r="C2683" t="s">
        <v>726</v>
      </c>
      <c r="D2683" t="s">
        <v>409</v>
      </c>
      <c r="E2683" t="s">
        <v>727</v>
      </c>
      <c r="F2683" t="s">
        <v>411</v>
      </c>
      <c r="G2683" t="s">
        <v>47</v>
      </c>
      <c r="H2683">
        <v>16</v>
      </c>
      <c r="I2683" t="s">
        <v>87</v>
      </c>
      <c r="J2683" t="s">
        <v>49</v>
      </c>
      <c r="K2683">
        <v>4</v>
      </c>
      <c r="L2683">
        <v>5</v>
      </c>
      <c r="M2683" t="s">
        <v>91</v>
      </c>
      <c r="N2683" t="s">
        <v>91</v>
      </c>
      <c r="O2683">
        <v>0.88900000000000001</v>
      </c>
      <c r="P2683" t="s">
        <v>65</v>
      </c>
      <c r="Q2683" t="s">
        <v>125</v>
      </c>
      <c r="R2683" t="s">
        <v>97</v>
      </c>
      <c r="S2683" t="s">
        <v>42</v>
      </c>
      <c r="T2683">
        <v>1</v>
      </c>
      <c r="U2683">
        <v>2</v>
      </c>
      <c r="V2683">
        <v>1</v>
      </c>
      <c r="W2683">
        <v>0</v>
      </c>
      <c r="X2683">
        <v>0</v>
      </c>
      <c r="Y2683">
        <v>0</v>
      </c>
      <c r="Z2683">
        <v>8</v>
      </c>
      <c r="AA2683">
        <v>82</v>
      </c>
      <c r="AB2683">
        <v>76.400000000000006</v>
      </c>
      <c r="AC2683">
        <v>3.65</v>
      </c>
      <c r="AD2683">
        <v>1.85</v>
      </c>
      <c r="AE2683">
        <v>0.76600000000000001</v>
      </c>
      <c r="AF2683">
        <v>1.8340000000000001</v>
      </c>
      <c r="AG2683">
        <v>-2.9049999999999998</v>
      </c>
      <c r="AH2683">
        <v>4.9889999999999999</v>
      </c>
      <c r="AI2683">
        <v>-9.61</v>
      </c>
      <c r="AJ2683">
        <v>-1.52</v>
      </c>
      <c r="AK2683">
        <v>23.9</v>
      </c>
      <c r="AL2683">
        <v>19.5</v>
      </c>
      <c r="AM2683">
        <v>10.1</v>
      </c>
      <c r="AN2683">
        <v>278.68900000000002</v>
      </c>
      <c r="AO2683">
        <v>1726.86</v>
      </c>
      <c r="AP2683" t="s">
        <v>823</v>
      </c>
    </row>
    <row r="2684" spans="1:42">
      <c r="A2684" t="s">
        <v>841</v>
      </c>
      <c r="B2684" t="s">
        <v>42</v>
      </c>
      <c r="C2684" t="s">
        <v>842</v>
      </c>
      <c r="D2684" t="s">
        <v>409</v>
      </c>
      <c r="E2684" t="s">
        <v>843</v>
      </c>
      <c r="F2684" t="s">
        <v>844</v>
      </c>
      <c r="G2684" t="s">
        <v>47</v>
      </c>
      <c r="H2684">
        <v>11</v>
      </c>
      <c r="I2684" t="s">
        <v>69</v>
      </c>
      <c r="J2684" t="s">
        <v>61</v>
      </c>
      <c r="K2684">
        <v>3</v>
      </c>
      <c r="L2684">
        <v>4</v>
      </c>
      <c r="M2684" t="s">
        <v>91</v>
      </c>
      <c r="N2684" t="s">
        <v>91</v>
      </c>
      <c r="O2684">
        <v>0.91</v>
      </c>
      <c r="P2684" t="s">
        <v>71</v>
      </c>
      <c r="R2684" t="s">
        <v>97</v>
      </c>
      <c r="S2684" t="s">
        <v>42</v>
      </c>
      <c r="T2684">
        <v>2</v>
      </c>
      <c r="U2684">
        <v>1</v>
      </c>
      <c r="V2684">
        <v>2</v>
      </c>
      <c r="W2684">
        <v>0</v>
      </c>
      <c r="X2684">
        <v>0</v>
      </c>
      <c r="Y2684">
        <v>0</v>
      </c>
      <c r="Z2684">
        <v>1</v>
      </c>
      <c r="AA2684">
        <v>81.099999999999994</v>
      </c>
      <c r="AB2684">
        <v>75.8</v>
      </c>
      <c r="AC2684">
        <v>3.92</v>
      </c>
      <c r="AD2684">
        <v>1.89</v>
      </c>
      <c r="AE2684">
        <v>-1.341</v>
      </c>
      <c r="AF2684">
        <v>2.0979999999999999</v>
      </c>
      <c r="AG2684">
        <v>-1.8029999999999999</v>
      </c>
      <c r="AH2684">
        <v>5.8010000000000002</v>
      </c>
      <c r="AI2684">
        <v>-5.31</v>
      </c>
      <c r="AJ2684">
        <v>-4.6900000000000004</v>
      </c>
      <c r="AK2684">
        <v>23.9</v>
      </c>
      <c r="AL2684">
        <v>10.5</v>
      </c>
      <c r="AM2684">
        <v>11.1</v>
      </c>
      <c r="AN2684">
        <v>311.161</v>
      </c>
      <c r="AO2684">
        <v>1241.47</v>
      </c>
      <c r="AP2684" t="s">
        <v>855</v>
      </c>
    </row>
    <row r="2685" spans="1:42">
      <c r="A2685" t="s">
        <v>841</v>
      </c>
      <c r="B2685" t="s">
        <v>42</v>
      </c>
      <c r="C2685" t="s">
        <v>842</v>
      </c>
      <c r="D2685" t="s">
        <v>409</v>
      </c>
      <c r="E2685" t="s">
        <v>843</v>
      </c>
      <c r="F2685" t="s">
        <v>844</v>
      </c>
      <c r="G2685" t="s">
        <v>47</v>
      </c>
      <c r="H2685">
        <v>15</v>
      </c>
      <c r="I2685" t="s">
        <v>69</v>
      </c>
      <c r="J2685" t="s">
        <v>61</v>
      </c>
      <c r="K2685">
        <v>4</v>
      </c>
      <c r="L2685">
        <v>2</v>
      </c>
      <c r="M2685" t="s">
        <v>91</v>
      </c>
      <c r="N2685" t="s">
        <v>91</v>
      </c>
      <c r="O2685">
        <v>0.89400000000000002</v>
      </c>
      <c r="P2685" t="s">
        <v>96</v>
      </c>
      <c r="R2685" t="s">
        <v>78</v>
      </c>
      <c r="S2685" t="s">
        <v>54</v>
      </c>
      <c r="T2685">
        <v>1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2</v>
      </c>
      <c r="AA2685">
        <v>80.2</v>
      </c>
      <c r="AB2685">
        <v>74.8</v>
      </c>
      <c r="AC2685">
        <v>3.25</v>
      </c>
      <c r="AD2685">
        <v>1.68</v>
      </c>
      <c r="AE2685">
        <v>-0.38700000000000001</v>
      </c>
      <c r="AF2685">
        <v>1.756</v>
      </c>
      <c r="AG2685">
        <v>-1.74</v>
      </c>
      <c r="AH2685">
        <v>5.8730000000000002</v>
      </c>
      <c r="AI2685">
        <v>-9.0500000000000007</v>
      </c>
      <c r="AJ2685">
        <v>-0.78</v>
      </c>
      <c r="AK2685">
        <v>23.9</v>
      </c>
      <c r="AL2685">
        <v>19.3</v>
      </c>
      <c r="AM2685">
        <v>10.199999999999999</v>
      </c>
      <c r="AN2685">
        <v>274.61700000000002</v>
      </c>
      <c r="AO2685">
        <v>1576.56</v>
      </c>
      <c r="AP2685" t="s">
        <v>859</v>
      </c>
    </row>
    <row r="2686" spans="1:42">
      <c r="A2686" t="s">
        <v>841</v>
      </c>
      <c r="B2686" t="s">
        <v>42</v>
      </c>
      <c r="C2686" t="s">
        <v>842</v>
      </c>
      <c r="D2686" t="s">
        <v>409</v>
      </c>
      <c r="E2686" t="s">
        <v>843</v>
      </c>
      <c r="F2686" t="s">
        <v>844</v>
      </c>
      <c r="G2686" t="s">
        <v>47</v>
      </c>
      <c r="H2686">
        <v>18</v>
      </c>
      <c r="I2686" t="s">
        <v>131</v>
      </c>
      <c r="J2686" t="s">
        <v>49</v>
      </c>
      <c r="K2686">
        <v>4</v>
      </c>
      <c r="L2686">
        <v>5</v>
      </c>
      <c r="M2686" t="s">
        <v>91</v>
      </c>
      <c r="N2686" t="s">
        <v>91</v>
      </c>
      <c r="O2686">
        <v>0.88200000000000001</v>
      </c>
      <c r="P2686" t="s">
        <v>96</v>
      </c>
      <c r="Q2686" t="s">
        <v>52</v>
      </c>
      <c r="R2686" t="s">
        <v>78</v>
      </c>
      <c r="S2686" t="s">
        <v>54</v>
      </c>
      <c r="T2686">
        <v>1</v>
      </c>
      <c r="U2686">
        <v>2</v>
      </c>
      <c r="V2686">
        <v>0</v>
      </c>
      <c r="W2686">
        <v>0</v>
      </c>
      <c r="X2686">
        <v>0</v>
      </c>
      <c r="Y2686">
        <v>0</v>
      </c>
      <c r="Z2686">
        <v>2</v>
      </c>
      <c r="AA2686">
        <v>82.6</v>
      </c>
      <c r="AB2686">
        <v>76.8</v>
      </c>
      <c r="AC2686">
        <v>3.25</v>
      </c>
      <c r="AD2686">
        <v>1.68</v>
      </c>
      <c r="AE2686">
        <v>-0.42299999999999999</v>
      </c>
      <c r="AF2686">
        <v>2.2149999999999999</v>
      </c>
      <c r="AG2686">
        <v>-1.855</v>
      </c>
      <c r="AH2686">
        <v>5.835</v>
      </c>
      <c r="AI2686">
        <v>-8.06</v>
      </c>
      <c r="AJ2686">
        <v>-0.52</v>
      </c>
      <c r="AK2686">
        <v>23.9</v>
      </c>
      <c r="AL2686">
        <v>18.3</v>
      </c>
      <c r="AM2686">
        <v>9.5</v>
      </c>
      <c r="AN2686">
        <v>273.322</v>
      </c>
      <c r="AO2686">
        <v>1443.07</v>
      </c>
      <c r="AP2686" t="s">
        <v>862</v>
      </c>
    </row>
    <row r="2687" spans="1:42">
      <c r="A2687" t="s">
        <v>841</v>
      </c>
      <c r="B2687" t="s">
        <v>42</v>
      </c>
      <c r="C2687" t="s">
        <v>842</v>
      </c>
      <c r="D2687" t="s">
        <v>409</v>
      </c>
      <c r="E2687" t="s">
        <v>843</v>
      </c>
      <c r="F2687" t="s">
        <v>844</v>
      </c>
      <c r="G2687" t="s">
        <v>47</v>
      </c>
      <c r="H2687">
        <v>49</v>
      </c>
      <c r="I2687" t="s">
        <v>56</v>
      </c>
      <c r="J2687" t="s">
        <v>57</v>
      </c>
      <c r="K2687">
        <v>12</v>
      </c>
      <c r="L2687">
        <v>4</v>
      </c>
      <c r="M2687" t="s">
        <v>91</v>
      </c>
      <c r="N2687" t="s">
        <v>91</v>
      </c>
      <c r="O2687">
        <v>0.91200000000000003</v>
      </c>
      <c r="P2687" t="s">
        <v>282</v>
      </c>
      <c r="R2687" t="s">
        <v>97</v>
      </c>
      <c r="S2687" t="s">
        <v>42</v>
      </c>
      <c r="T2687">
        <v>1</v>
      </c>
      <c r="U2687">
        <v>2</v>
      </c>
      <c r="V2687">
        <v>1</v>
      </c>
      <c r="W2687">
        <v>1</v>
      </c>
      <c r="X2687">
        <v>0</v>
      </c>
      <c r="Y2687">
        <v>0</v>
      </c>
      <c r="Z2687">
        <v>3</v>
      </c>
      <c r="AA2687">
        <v>84.3</v>
      </c>
      <c r="AB2687">
        <v>78.099999999999994</v>
      </c>
      <c r="AC2687">
        <v>3.5</v>
      </c>
      <c r="AD2687">
        <v>1.67</v>
      </c>
      <c r="AE2687">
        <v>0.90800000000000003</v>
      </c>
      <c r="AF2687">
        <v>1.7450000000000001</v>
      </c>
      <c r="AG2687">
        <v>-1.6870000000000001</v>
      </c>
      <c r="AH2687">
        <v>5.8239999999999998</v>
      </c>
      <c r="AI2687">
        <v>-4.68</v>
      </c>
      <c r="AJ2687">
        <v>-3.85</v>
      </c>
      <c r="AK2687">
        <v>23.8</v>
      </c>
      <c r="AL2687">
        <v>8.6</v>
      </c>
      <c r="AM2687">
        <v>10.199999999999999</v>
      </c>
      <c r="AN2687">
        <v>309.09300000000002</v>
      </c>
      <c r="AO2687">
        <v>1091.75</v>
      </c>
      <c r="AP2687" t="s">
        <v>884</v>
      </c>
    </row>
    <row r="2688" spans="1:42">
      <c r="A2688" t="s">
        <v>841</v>
      </c>
      <c r="B2688" t="s">
        <v>42</v>
      </c>
      <c r="C2688" t="s">
        <v>842</v>
      </c>
      <c r="D2688" t="s">
        <v>409</v>
      </c>
      <c r="E2688" t="s">
        <v>843</v>
      </c>
      <c r="F2688" t="s">
        <v>844</v>
      </c>
      <c r="G2688" t="s">
        <v>47</v>
      </c>
      <c r="H2688">
        <v>87</v>
      </c>
      <c r="I2688" t="s">
        <v>60</v>
      </c>
      <c r="J2688" t="s">
        <v>61</v>
      </c>
      <c r="K2688">
        <v>20</v>
      </c>
      <c r="L2688">
        <v>6</v>
      </c>
      <c r="M2688" t="s">
        <v>91</v>
      </c>
      <c r="N2688" t="s">
        <v>91</v>
      </c>
      <c r="O2688">
        <v>0.9</v>
      </c>
      <c r="P2688" t="s">
        <v>71</v>
      </c>
      <c r="R2688" t="s">
        <v>100</v>
      </c>
      <c r="S2688" t="s">
        <v>42</v>
      </c>
      <c r="T2688">
        <v>2</v>
      </c>
      <c r="U2688">
        <v>2</v>
      </c>
      <c r="V2688">
        <v>0</v>
      </c>
      <c r="W2688">
        <v>1</v>
      </c>
      <c r="X2688">
        <v>0</v>
      </c>
      <c r="Y2688">
        <v>0</v>
      </c>
      <c r="Z2688">
        <v>5</v>
      </c>
      <c r="AA2688">
        <v>83</v>
      </c>
      <c r="AB2688">
        <v>77.7</v>
      </c>
      <c r="AC2688">
        <v>3.47</v>
      </c>
      <c r="AD2688">
        <v>1.62</v>
      </c>
      <c r="AE2688">
        <v>0.51800000000000002</v>
      </c>
      <c r="AF2688">
        <v>1.081</v>
      </c>
      <c r="AG2688">
        <v>-1.6719999999999999</v>
      </c>
      <c r="AH2688">
        <v>5.7619999999999996</v>
      </c>
      <c r="AI2688">
        <v>-6.91</v>
      </c>
      <c r="AJ2688">
        <v>-2.33</v>
      </c>
      <c r="AK2688">
        <v>23.9</v>
      </c>
      <c r="AL2688">
        <v>14.3</v>
      </c>
      <c r="AM2688">
        <v>10</v>
      </c>
      <c r="AN2688">
        <v>288.26299999999998</v>
      </c>
      <c r="AO2688">
        <v>1309.53</v>
      </c>
      <c r="AP2688" t="s">
        <v>917</v>
      </c>
    </row>
    <row r="2689" spans="1:42">
      <c r="A2689" t="s">
        <v>841</v>
      </c>
      <c r="B2689" t="s">
        <v>42</v>
      </c>
      <c r="C2689" t="s">
        <v>842</v>
      </c>
      <c r="D2689" t="s">
        <v>409</v>
      </c>
      <c r="E2689" t="s">
        <v>843</v>
      </c>
      <c r="F2689" t="s">
        <v>844</v>
      </c>
      <c r="G2689" t="s">
        <v>47</v>
      </c>
      <c r="H2689">
        <v>97</v>
      </c>
      <c r="I2689" t="s">
        <v>63</v>
      </c>
      <c r="J2689" t="s">
        <v>61</v>
      </c>
      <c r="K2689">
        <v>22</v>
      </c>
      <c r="L2689">
        <v>5</v>
      </c>
      <c r="M2689" t="s">
        <v>91</v>
      </c>
      <c r="N2689" t="s">
        <v>91</v>
      </c>
      <c r="O2689">
        <v>0.90600000000000003</v>
      </c>
      <c r="P2689" t="s">
        <v>282</v>
      </c>
      <c r="R2689" t="s">
        <v>78</v>
      </c>
      <c r="S2689" t="s">
        <v>54</v>
      </c>
      <c r="T2689">
        <v>3</v>
      </c>
      <c r="U2689">
        <v>1</v>
      </c>
      <c r="V2689">
        <v>2</v>
      </c>
      <c r="W2689">
        <v>1</v>
      </c>
      <c r="X2689">
        <v>0</v>
      </c>
      <c r="Y2689">
        <v>0</v>
      </c>
      <c r="Z2689">
        <v>5</v>
      </c>
      <c r="AA2689">
        <v>82.1</v>
      </c>
      <c r="AB2689">
        <v>75.900000000000006</v>
      </c>
      <c r="AC2689">
        <v>3.08</v>
      </c>
      <c r="AD2689">
        <v>1.46</v>
      </c>
      <c r="AE2689">
        <v>-0.372</v>
      </c>
      <c r="AF2689">
        <v>2.048</v>
      </c>
      <c r="AG2689">
        <v>-1.8959999999999999</v>
      </c>
      <c r="AH2689">
        <v>5.8230000000000004</v>
      </c>
      <c r="AI2689">
        <v>-5.92</v>
      </c>
      <c r="AJ2689">
        <v>-2.86</v>
      </c>
      <c r="AK2689">
        <v>23.8</v>
      </c>
      <c r="AL2689">
        <v>11.8</v>
      </c>
      <c r="AM2689">
        <v>10.4</v>
      </c>
      <c r="AN2689">
        <v>295.43700000000001</v>
      </c>
      <c r="AO2689">
        <v>1153.3800000000001</v>
      </c>
      <c r="AP2689" t="s">
        <v>927</v>
      </c>
    </row>
    <row r="2690" spans="1:42">
      <c r="A2690" t="s">
        <v>841</v>
      </c>
      <c r="B2690" t="s">
        <v>42</v>
      </c>
      <c r="C2690" t="s">
        <v>842</v>
      </c>
      <c r="D2690" t="s">
        <v>409</v>
      </c>
      <c r="E2690" t="s">
        <v>843</v>
      </c>
      <c r="F2690" t="s">
        <v>844</v>
      </c>
      <c r="G2690" t="s">
        <v>47</v>
      </c>
      <c r="H2690">
        <v>99</v>
      </c>
      <c r="I2690" t="s">
        <v>56</v>
      </c>
      <c r="J2690" t="s">
        <v>57</v>
      </c>
      <c r="K2690">
        <v>22</v>
      </c>
      <c r="L2690">
        <v>7</v>
      </c>
      <c r="M2690" t="s">
        <v>91</v>
      </c>
      <c r="N2690" t="s">
        <v>91</v>
      </c>
      <c r="O2690">
        <v>0.84699999999999998</v>
      </c>
      <c r="P2690" t="s">
        <v>282</v>
      </c>
      <c r="R2690" t="s">
        <v>78</v>
      </c>
      <c r="S2690" t="s">
        <v>54</v>
      </c>
      <c r="T2690">
        <v>3</v>
      </c>
      <c r="U2690">
        <v>2</v>
      </c>
      <c r="V2690">
        <v>2</v>
      </c>
      <c r="W2690">
        <v>1</v>
      </c>
      <c r="X2690">
        <v>0</v>
      </c>
      <c r="Y2690">
        <v>0</v>
      </c>
      <c r="Z2690">
        <v>5</v>
      </c>
      <c r="AA2690">
        <v>84.8</v>
      </c>
      <c r="AB2690">
        <v>78.5</v>
      </c>
      <c r="AC2690">
        <v>3.25</v>
      </c>
      <c r="AD2690">
        <v>1.68</v>
      </c>
      <c r="AE2690">
        <v>0.65100000000000002</v>
      </c>
      <c r="AF2690">
        <v>1.177</v>
      </c>
      <c r="AG2690">
        <v>-1.8620000000000001</v>
      </c>
      <c r="AH2690">
        <v>5.66</v>
      </c>
      <c r="AI2690">
        <v>-7.67</v>
      </c>
      <c r="AJ2690">
        <v>-0.93</v>
      </c>
      <c r="AK2690">
        <v>23.8</v>
      </c>
      <c r="AL2690">
        <v>16.8</v>
      </c>
      <c r="AM2690">
        <v>9.4</v>
      </c>
      <c r="AN2690">
        <v>276.58100000000002</v>
      </c>
      <c r="AO2690">
        <v>1403.73</v>
      </c>
      <c r="AP2690" t="s">
        <v>929</v>
      </c>
    </row>
    <row r="2691" spans="1:42">
      <c r="A2691" t="s">
        <v>977</v>
      </c>
      <c r="B2691" t="s">
        <v>42</v>
      </c>
      <c r="C2691" t="s">
        <v>978</v>
      </c>
      <c r="D2691" t="s">
        <v>409</v>
      </c>
      <c r="E2691" t="s">
        <v>979</v>
      </c>
      <c r="F2691" t="s">
        <v>844</v>
      </c>
      <c r="G2691" t="s">
        <v>47</v>
      </c>
      <c r="H2691">
        <v>39</v>
      </c>
      <c r="I2691" t="s">
        <v>87</v>
      </c>
      <c r="J2691" t="s">
        <v>49</v>
      </c>
      <c r="K2691">
        <v>11</v>
      </c>
      <c r="L2691">
        <v>2</v>
      </c>
      <c r="M2691" t="s">
        <v>91</v>
      </c>
      <c r="N2691" t="s">
        <v>91</v>
      </c>
      <c r="O2691">
        <v>0.95399999999999996</v>
      </c>
      <c r="P2691" t="s">
        <v>509</v>
      </c>
      <c r="Q2691" t="s">
        <v>52</v>
      </c>
      <c r="R2691" t="s">
        <v>72</v>
      </c>
      <c r="S2691" t="s">
        <v>54</v>
      </c>
      <c r="T2691">
        <v>0</v>
      </c>
      <c r="U2691">
        <v>1</v>
      </c>
      <c r="V2691">
        <v>1</v>
      </c>
      <c r="W2691">
        <v>0</v>
      </c>
      <c r="X2691">
        <v>0</v>
      </c>
      <c r="Y2691">
        <v>0</v>
      </c>
      <c r="Z2691">
        <v>3</v>
      </c>
      <c r="AA2691">
        <v>85.3</v>
      </c>
      <c r="AB2691">
        <v>78.7</v>
      </c>
      <c r="AC2691">
        <v>3.12</v>
      </c>
      <c r="AD2691">
        <v>1.56</v>
      </c>
      <c r="AE2691">
        <v>-0.95399999999999996</v>
      </c>
      <c r="AF2691">
        <v>1.6479999999999999</v>
      </c>
      <c r="AG2691">
        <v>-1.7569999999999999</v>
      </c>
      <c r="AH2691">
        <v>5.9240000000000004</v>
      </c>
      <c r="AI2691">
        <v>-8.36</v>
      </c>
      <c r="AJ2691">
        <v>8.68</v>
      </c>
      <c r="AK2691">
        <v>23.8</v>
      </c>
      <c r="AL2691">
        <v>31.8</v>
      </c>
      <c r="AM2691">
        <v>6</v>
      </c>
      <c r="AN2691">
        <v>223.76900000000001</v>
      </c>
      <c r="AO2691">
        <v>2212.19</v>
      </c>
      <c r="AP2691" t="s">
        <v>1010</v>
      </c>
    </row>
    <row r="2692" spans="1:42">
      <c r="A2692" t="s">
        <v>977</v>
      </c>
      <c r="B2692" t="s">
        <v>42</v>
      </c>
      <c r="C2692" t="s">
        <v>978</v>
      </c>
      <c r="D2692" t="s">
        <v>409</v>
      </c>
      <c r="E2692" t="s">
        <v>979</v>
      </c>
      <c r="F2692" t="s">
        <v>844</v>
      </c>
      <c r="G2692" t="s">
        <v>47</v>
      </c>
      <c r="H2692">
        <v>44</v>
      </c>
      <c r="I2692" t="s">
        <v>155</v>
      </c>
      <c r="J2692" t="s">
        <v>57</v>
      </c>
      <c r="K2692">
        <v>12</v>
      </c>
      <c r="L2692">
        <v>5</v>
      </c>
      <c r="M2692" t="s">
        <v>91</v>
      </c>
      <c r="N2692" t="s">
        <v>91</v>
      </c>
      <c r="O2692">
        <v>0.875</v>
      </c>
      <c r="P2692" t="s">
        <v>282</v>
      </c>
      <c r="R2692" t="s">
        <v>97</v>
      </c>
      <c r="S2692" t="s">
        <v>42</v>
      </c>
      <c r="T2692">
        <v>3</v>
      </c>
      <c r="U2692">
        <v>1</v>
      </c>
      <c r="V2692">
        <v>1</v>
      </c>
      <c r="W2692">
        <v>0</v>
      </c>
      <c r="X2692">
        <v>0</v>
      </c>
      <c r="Y2692">
        <v>1</v>
      </c>
      <c r="Z2692">
        <v>3</v>
      </c>
      <c r="AA2692">
        <v>88.7</v>
      </c>
      <c r="AB2692">
        <v>81.2</v>
      </c>
      <c r="AC2692">
        <v>3.67</v>
      </c>
      <c r="AD2692">
        <v>1.77</v>
      </c>
      <c r="AE2692">
        <v>0.97</v>
      </c>
      <c r="AF2692">
        <v>0.13600000000000001</v>
      </c>
      <c r="AG2692">
        <v>-1.276</v>
      </c>
      <c r="AH2692">
        <v>5.7779999999999996</v>
      </c>
      <c r="AI2692">
        <v>-5.31</v>
      </c>
      <c r="AJ2692">
        <v>9.07</v>
      </c>
      <c r="AK2692">
        <v>23.8</v>
      </c>
      <c r="AL2692">
        <v>20.7</v>
      </c>
      <c r="AM2692">
        <v>5</v>
      </c>
      <c r="AN2692">
        <v>210.23</v>
      </c>
      <c r="AO2692">
        <v>1984.68</v>
      </c>
      <c r="AP2692" t="s">
        <v>1015</v>
      </c>
    </row>
    <row r="2693" spans="1:42">
      <c r="A2693" t="s">
        <v>977</v>
      </c>
      <c r="B2693" t="s">
        <v>42</v>
      </c>
      <c r="C2693" t="s">
        <v>978</v>
      </c>
      <c r="D2693" t="s">
        <v>409</v>
      </c>
      <c r="E2693" t="s">
        <v>979</v>
      </c>
      <c r="F2693" t="s">
        <v>844</v>
      </c>
      <c r="G2693" t="s">
        <v>47</v>
      </c>
      <c r="H2693">
        <v>54</v>
      </c>
      <c r="I2693" t="s">
        <v>48</v>
      </c>
      <c r="J2693" t="s">
        <v>49</v>
      </c>
      <c r="K2693">
        <v>16</v>
      </c>
      <c r="L2693">
        <v>1</v>
      </c>
      <c r="M2693" t="s">
        <v>91</v>
      </c>
      <c r="N2693" t="s">
        <v>91</v>
      </c>
      <c r="O2693">
        <v>0.94699999999999995</v>
      </c>
      <c r="P2693" t="s">
        <v>74</v>
      </c>
      <c r="Q2693" t="s">
        <v>85</v>
      </c>
      <c r="R2693" t="s">
        <v>53</v>
      </c>
      <c r="S2693" t="s">
        <v>54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4</v>
      </c>
      <c r="AA2693">
        <v>83</v>
      </c>
      <c r="AB2693">
        <v>76.7</v>
      </c>
      <c r="AC2693">
        <v>3.08</v>
      </c>
      <c r="AD2693">
        <v>1.5</v>
      </c>
      <c r="AE2693">
        <v>-0.56499999999999995</v>
      </c>
      <c r="AF2693">
        <v>2.11</v>
      </c>
      <c r="AG2693">
        <v>-1.861</v>
      </c>
      <c r="AH2693">
        <v>6.1239999999999997</v>
      </c>
      <c r="AI2693">
        <v>-7.43</v>
      </c>
      <c r="AJ2693">
        <v>9.66</v>
      </c>
      <c r="AK2693">
        <v>23.8</v>
      </c>
      <c r="AL2693">
        <v>28.4</v>
      </c>
      <c r="AM2693">
        <v>5.8</v>
      </c>
      <c r="AN2693">
        <v>217.43199999999999</v>
      </c>
      <c r="AO2693">
        <v>2186.0300000000002</v>
      </c>
      <c r="AP2693" t="s">
        <v>1025</v>
      </c>
    </row>
    <row r="2694" spans="1:42">
      <c r="A2694" t="s">
        <v>977</v>
      </c>
      <c r="B2694" t="s">
        <v>42</v>
      </c>
      <c r="C2694" t="s">
        <v>978</v>
      </c>
      <c r="D2694" t="s">
        <v>409</v>
      </c>
      <c r="E2694" t="s">
        <v>979</v>
      </c>
      <c r="F2694" t="s">
        <v>844</v>
      </c>
      <c r="G2694" t="s">
        <v>47</v>
      </c>
      <c r="H2694">
        <v>63</v>
      </c>
      <c r="I2694" t="s">
        <v>56</v>
      </c>
      <c r="J2694" t="s">
        <v>57</v>
      </c>
      <c r="K2694">
        <v>19</v>
      </c>
      <c r="L2694">
        <v>1</v>
      </c>
      <c r="M2694" t="s">
        <v>91</v>
      </c>
      <c r="N2694" t="s">
        <v>91</v>
      </c>
      <c r="O2694">
        <v>0.94399999999999995</v>
      </c>
      <c r="P2694" t="s">
        <v>71</v>
      </c>
      <c r="R2694" t="s">
        <v>116</v>
      </c>
      <c r="S2694" t="s">
        <v>42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5</v>
      </c>
      <c r="AA2694">
        <v>84.5</v>
      </c>
      <c r="AB2694">
        <v>76.7</v>
      </c>
      <c r="AC2694">
        <v>3.59</v>
      </c>
      <c r="AD2694">
        <v>1.6</v>
      </c>
      <c r="AE2694">
        <v>-0.51800000000000002</v>
      </c>
      <c r="AF2694">
        <v>4.0369999999999999</v>
      </c>
      <c r="AG2694">
        <v>-1.65</v>
      </c>
      <c r="AH2694">
        <v>6.2039999999999997</v>
      </c>
      <c r="AI2694">
        <v>-9.91</v>
      </c>
      <c r="AJ2694">
        <v>4.28</v>
      </c>
      <c r="AK2694">
        <v>23.7</v>
      </c>
      <c r="AL2694">
        <v>28.3</v>
      </c>
      <c r="AM2694">
        <v>7.8</v>
      </c>
      <c r="AN2694">
        <v>246.40700000000001</v>
      </c>
      <c r="AO2694">
        <v>1933.08</v>
      </c>
      <c r="AP2694" t="s">
        <v>1026</v>
      </c>
    </row>
    <row r="2695" spans="1:42">
      <c r="A2695" t="s">
        <v>977</v>
      </c>
      <c r="B2695" t="s">
        <v>42</v>
      </c>
      <c r="C2695" t="s">
        <v>978</v>
      </c>
      <c r="D2695" t="s">
        <v>409</v>
      </c>
      <c r="E2695" t="s">
        <v>979</v>
      </c>
      <c r="F2695" t="s">
        <v>844</v>
      </c>
      <c r="G2695" t="s">
        <v>47</v>
      </c>
      <c r="H2695">
        <v>64</v>
      </c>
      <c r="I2695" t="s">
        <v>56</v>
      </c>
      <c r="J2695" t="s">
        <v>57</v>
      </c>
      <c r="K2695">
        <v>19</v>
      </c>
      <c r="L2695">
        <v>2</v>
      </c>
      <c r="M2695" t="s">
        <v>91</v>
      </c>
      <c r="N2695" t="s">
        <v>91</v>
      </c>
      <c r="O2695">
        <v>0.94199999999999995</v>
      </c>
      <c r="P2695" t="s">
        <v>71</v>
      </c>
      <c r="R2695" t="s">
        <v>116</v>
      </c>
      <c r="S2695" t="s">
        <v>42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5</v>
      </c>
      <c r="AA2695">
        <v>82.8</v>
      </c>
      <c r="AB2695">
        <v>76</v>
      </c>
      <c r="AC2695">
        <v>3.59</v>
      </c>
      <c r="AD2695">
        <v>1.56</v>
      </c>
      <c r="AE2695">
        <v>0.84599999999999997</v>
      </c>
      <c r="AF2695">
        <v>1.907</v>
      </c>
      <c r="AG2695">
        <v>-1.3759999999999999</v>
      </c>
      <c r="AH2695">
        <v>6.1429999999999998</v>
      </c>
      <c r="AI2695">
        <v>-8.33</v>
      </c>
      <c r="AJ2695">
        <v>6.68</v>
      </c>
      <c r="AK2695">
        <v>23.8</v>
      </c>
      <c r="AL2695">
        <v>24.7</v>
      </c>
      <c r="AM2695">
        <v>7.1</v>
      </c>
      <c r="AN2695">
        <v>231.08600000000001</v>
      </c>
      <c r="AO2695">
        <v>1890.86</v>
      </c>
      <c r="AP2695" t="s">
        <v>1027</v>
      </c>
    </row>
    <row r="2696" spans="1:42">
      <c r="A2696" t="s">
        <v>977</v>
      </c>
      <c r="B2696" t="s">
        <v>42</v>
      </c>
      <c r="C2696" t="s">
        <v>978</v>
      </c>
      <c r="D2696" t="s">
        <v>409</v>
      </c>
      <c r="E2696" t="s">
        <v>979</v>
      </c>
      <c r="F2696" t="s">
        <v>844</v>
      </c>
      <c r="G2696" t="s">
        <v>47</v>
      </c>
      <c r="H2696">
        <v>78</v>
      </c>
      <c r="I2696" t="s">
        <v>56</v>
      </c>
      <c r="J2696" t="s">
        <v>57</v>
      </c>
      <c r="K2696">
        <v>21</v>
      </c>
      <c r="L2696">
        <v>4</v>
      </c>
      <c r="M2696" t="s">
        <v>91</v>
      </c>
      <c r="N2696" t="s">
        <v>91</v>
      </c>
      <c r="O2696">
        <v>0.94299999999999995</v>
      </c>
      <c r="P2696" t="s">
        <v>65</v>
      </c>
      <c r="R2696" t="s">
        <v>97</v>
      </c>
      <c r="S2696" t="s">
        <v>42</v>
      </c>
      <c r="T2696">
        <v>2</v>
      </c>
      <c r="U2696">
        <v>1</v>
      </c>
      <c r="V2696">
        <v>2</v>
      </c>
      <c r="W2696">
        <v>0</v>
      </c>
      <c r="X2696">
        <v>0</v>
      </c>
      <c r="Y2696">
        <v>0</v>
      </c>
      <c r="Z2696">
        <v>5</v>
      </c>
      <c r="AA2696">
        <v>85</v>
      </c>
      <c r="AB2696">
        <v>78.7</v>
      </c>
      <c r="AC2696">
        <v>3.67</v>
      </c>
      <c r="AD2696">
        <v>1.81</v>
      </c>
      <c r="AE2696">
        <v>0.54300000000000004</v>
      </c>
      <c r="AF2696">
        <v>-0.40400000000000003</v>
      </c>
      <c r="AG2696">
        <v>-1.4279999999999999</v>
      </c>
      <c r="AH2696">
        <v>5.7480000000000002</v>
      </c>
      <c r="AI2696">
        <v>-7.88</v>
      </c>
      <c r="AJ2696">
        <v>7.55</v>
      </c>
      <c r="AK2696">
        <v>23.8</v>
      </c>
      <c r="AL2696">
        <v>25.9</v>
      </c>
      <c r="AM2696">
        <v>6.5</v>
      </c>
      <c r="AN2696">
        <v>226.05099999999999</v>
      </c>
      <c r="AO2696">
        <v>1992.42</v>
      </c>
      <c r="AP2696" t="s">
        <v>1041</v>
      </c>
    </row>
    <row r="2697" spans="1:42">
      <c r="A2697" t="s">
        <v>977</v>
      </c>
      <c r="B2697" t="s">
        <v>42</v>
      </c>
      <c r="C2697" t="s">
        <v>978</v>
      </c>
      <c r="D2697" t="s">
        <v>409</v>
      </c>
      <c r="E2697" t="s">
        <v>979</v>
      </c>
      <c r="F2697" t="s">
        <v>844</v>
      </c>
      <c r="G2697" t="s">
        <v>47</v>
      </c>
      <c r="H2697">
        <v>94</v>
      </c>
      <c r="I2697" t="s">
        <v>56</v>
      </c>
      <c r="J2697" t="s">
        <v>57</v>
      </c>
      <c r="K2697">
        <v>25</v>
      </c>
      <c r="L2697">
        <v>1</v>
      </c>
      <c r="M2697" t="s">
        <v>91</v>
      </c>
      <c r="N2697" t="s">
        <v>91</v>
      </c>
      <c r="O2697">
        <v>0.95799999999999996</v>
      </c>
      <c r="P2697" t="s">
        <v>65</v>
      </c>
      <c r="R2697" t="s">
        <v>53</v>
      </c>
      <c r="S2697" t="s">
        <v>54</v>
      </c>
      <c r="T2697">
        <v>0</v>
      </c>
      <c r="U2697">
        <v>0</v>
      </c>
      <c r="V2697">
        <v>1</v>
      </c>
      <c r="W2697">
        <v>0</v>
      </c>
      <c r="X2697">
        <v>0</v>
      </c>
      <c r="Y2697">
        <v>0</v>
      </c>
      <c r="Z2697">
        <v>6</v>
      </c>
      <c r="AA2697">
        <v>84.7</v>
      </c>
      <c r="AB2697">
        <v>77.7</v>
      </c>
      <c r="AC2697">
        <v>3.51</v>
      </c>
      <c r="AD2697">
        <v>1.76</v>
      </c>
      <c r="AE2697">
        <v>-0.14099999999999999</v>
      </c>
      <c r="AF2697">
        <v>0.746</v>
      </c>
      <c r="AG2697">
        <v>-1.6060000000000001</v>
      </c>
      <c r="AH2697">
        <v>5.9279999999999999</v>
      </c>
      <c r="AI2697">
        <v>-9.07</v>
      </c>
      <c r="AJ2697">
        <v>7.54</v>
      </c>
      <c r="AK2697">
        <v>23.8</v>
      </c>
      <c r="AL2697">
        <v>29.6</v>
      </c>
      <c r="AM2697">
        <v>6.8</v>
      </c>
      <c r="AN2697">
        <v>230.078</v>
      </c>
      <c r="AO2697">
        <v>2129.25</v>
      </c>
      <c r="AP2697" t="s">
        <v>1057</v>
      </c>
    </row>
    <row r="2698" spans="1:42">
      <c r="A2698" t="s">
        <v>977</v>
      </c>
      <c r="B2698" t="s">
        <v>42</v>
      </c>
      <c r="C2698" t="s">
        <v>978</v>
      </c>
      <c r="D2698" t="s">
        <v>409</v>
      </c>
      <c r="E2698" t="s">
        <v>979</v>
      </c>
      <c r="F2698" t="s">
        <v>844</v>
      </c>
      <c r="G2698" t="s">
        <v>47</v>
      </c>
      <c r="H2698">
        <v>95</v>
      </c>
      <c r="I2698" t="s">
        <v>87</v>
      </c>
      <c r="J2698" t="s">
        <v>49</v>
      </c>
      <c r="K2698">
        <v>25</v>
      </c>
      <c r="L2698">
        <v>2</v>
      </c>
      <c r="M2698" t="s">
        <v>91</v>
      </c>
      <c r="N2698" t="s">
        <v>91</v>
      </c>
      <c r="O2698">
        <v>0.94699999999999995</v>
      </c>
      <c r="P2698" t="s">
        <v>65</v>
      </c>
      <c r="Q2698" t="s">
        <v>125</v>
      </c>
      <c r="R2698" t="s">
        <v>53</v>
      </c>
      <c r="S2698" t="s">
        <v>54</v>
      </c>
      <c r="T2698">
        <v>1</v>
      </c>
      <c r="U2698">
        <v>0</v>
      </c>
      <c r="V2698">
        <v>1</v>
      </c>
      <c r="W2698">
        <v>0</v>
      </c>
      <c r="X2698">
        <v>0</v>
      </c>
      <c r="Y2698">
        <v>0</v>
      </c>
      <c r="Z2698">
        <v>6</v>
      </c>
      <c r="AA2698">
        <v>86.6</v>
      </c>
      <c r="AB2698">
        <v>79.8</v>
      </c>
      <c r="AC2698">
        <v>3.08</v>
      </c>
      <c r="AD2698">
        <v>1.5</v>
      </c>
      <c r="AE2698">
        <v>1.2999999999999999E-2</v>
      </c>
      <c r="AF2698">
        <v>1.3959999999999999</v>
      </c>
      <c r="AG2698">
        <v>-1.5680000000000001</v>
      </c>
      <c r="AH2698">
        <v>6.0519999999999996</v>
      </c>
      <c r="AI2698">
        <v>-9.6300000000000008</v>
      </c>
      <c r="AJ2698">
        <v>8.01</v>
      </c>
      <c r="AK2698">
        <v>23.8</v>
      </c>
      <c r="AL2698">
        <v>34.5</v>
      </c>
      <c r="AM2698">
        <v>6.3</v>
      </c>
      <c r="AN2698">
        <v>230.08699999999999</v>
      </c>
      <c r="AO2698">
        <v>2329.84</v>
      </c>
      <c r="AP2698" t="s">
        <v>1058</v>
      </c>
    </row>
    <row r="2699" spans="1:42">
      <c r="A2699" t="s">
        <v>1080</v>
      </c>
      <c r="B2699" t="s">
        <v>42</v>
      </c>
      <c r="C2699" t="s">
        <v>978</v>
      </c>
      <c r="D2699" t="s">
        <v>409</v>
      </c>
      <c r="E2699" t="s">
        <v>979</v>
      </c>
      <c r="F2699" t="s">
        <v>844</v>
      </c>
      <c r="G2699" t="s">
        <v>47</v>
      </c>
      <c r="H2699">
        <v>23</v>
      </c>
      <c r="I2699" t="s">
        <v>155</v>
      </c>
      <c r="J2699" t="s">
        <v>57</v>
      </c>
      <c r="K2699">
        <v>6</v>
      </c>
      <c r="L2699">
        <v>2</v>
      </c>
      <c r="M2699" t="s">
        <v>91</v>
      </c>
      <c r="N2699" t="s">
        <v>91</v>
      </c>
      <c r="O2699">
        <v>0.80800000000000005</v>
      </c>
      <c r="P2699" t="s">
        <v>282</v>
      </c>
      <c r="R2699" t="s">
        <v>72</v>
      </c>
      <c r="S2699" t="s">
        <v>54</v>
      </c>
      <c r="T2699">
        <v>0</v>
      </c>
      <c r="U2699">
        <v>1</v>
      </c>
      <c r="V2699">
        <v>2</v>
      </c>
      <c r="W2699">
        <v>1</v>
      </c>
      <c r="X2699">
        <v>1</v>
      </c>
      <c r="Y2699">
        <v>1</v>
      </c>
      <c r="Z2699">
        <v>8</v>
      </c>
      <c r="AA2699">
        <v>86.4</v>
      </c>
      <c r="AB2699">
        <v>80.099999999999994</v>
      </c>
      <c r="AC2699">
        <v>3.05</v>
      </c>
      <c r="AD2699">
        <v>1.39</v>
      </c>
      <c r="AE2699">
        <v>0.97299999999999998</v>
      </c>
      <c r="AF2699">
        <v>0.36199999999999999</v>
      </c>
      <c r="AG2699">
        <v>-1.2889999999999999</v>
      </c>
      <c r="AH2699">
        <v>6.0890000000000004</v>
      </c>
      <c r="AI2699">
        <v>-4.57</v>
      </c>
      <c r="AJ2699">
        <v>5.94</v>
      </c>
      <c r="AK2699">
        <v>23.8</v>
      </c>
      <c r="AL2699">
        <v>14</v>
      </c>
      <c r="AM2699">
        <v>6.3</v>
      </c>
      <c r="AN2699">
        <v>217.374</v>
      </c>
      <c r="AO2699">
        <v>1396.05</v>
      </c>
      <c r="AP2699" t="s">
        <v>1093</v>
      </c>
    </row>
    <row r="2700" spans="1:42">
      <c r="A2700" t="s">
        <v>1080</v>
      </c>
      <c r="B2700" t="s">
        <v>42</v>
      </c>
      <c r="C2700" t="s">
        <v>978</v>
      </c>
      <c r="D2700" t="s">
        <v>409</v>
      </c>
      <c r="E2700" t="s">
        <v>979</v>
      </c>
      <c r="F2700" t="s">
        <v>844</v>
      </c>
      <c r="G2700" t="s">
        <v>47</v>
      </c>
      <c r="H2700">
        <v>31</v>
      </c>
      <c r="I2700" t="s">
        <v>48</v>
      </c>
      <c r="J2700" t="s">
        <v>49</v>
      </c>
      <c r="K2700">
        <v>7</v>
      </c>
      <c r="L2700">
        <v>4</v>
      </c>
      <c r="M2700" t="s">
        <v>91</v>
      </c>
      <c r="N2700" t="s">
        <v>91</v>
      </c>
      <c r="O2700">
        <v>0.77400000000000002</v>
      </c>
      <c r="P2700" t="s">
        <v>157</v>
      </c>
      <c r="Q2700" t="s">
        <v>85</v>
      </c>
      <c r="R2700" t="s">
        <v>97</v>
      </c>
      <c r="S2700" t="s">
        <v>42</v>
      </c>
      <c r="T2700">
        <v>1</v>
      </c>
      <c r="U2700">
        <v>2</v>
      </c>
      <c r="V2700">
        <v>2</v>
      </c>
      <c r="W2700">
        <v>1</v>
      </c>
      <c r="X2700">
        <v>1</v>
      </c>
      <c r="Y2700">
        <v>1</v>
      </c>
      <c r="Z2700">
        <v>8</v>
      </c>
      <c r="AA2700">
        <v>87.1</v>
      </c>
      <c r="AB2700">
        <v>80.900000000000006</v>
      </c>
      <c r="AC2700">
        <v>3.92</v>
      </c>
      <c r="AD2700">
        <v>1.89</v>
      </c>
      <c r="AE2700">
        <v>0.72099999999999997</v>
      </c>
      <c r="AF2700">
        <v>1.381</v>
      </c>
      <c r="AG2700">
        <v>-1.2929999999999999</v>
      </c>
      <c r="AH2700">
        <v>6.2119999999999997</v>
      </c>
      <c r="AI2700">
        <v>-6.82</v>
      </c>
      <c r="AJ2700">
        <v>5.27</v>
      </c>
      <c r="AK2700">
        <v>23.8</v>
      </c>
      <c r="AL2700">
        <v>21.9</v>
      </c>
      <c r="AM2700">
        <v>6.6</v>
      </c>
      <c r="AN2700">
        <v>232.11</v>
      </c>
      <c r="AO2700">
        <v>1626.63</v>
      </c>
      <c r="AP2700" t="s">
        <v>1101</v>
      </c>
    </row>
    <row r="2701" spans="1:42">
      <c r="A2701" t="s">
        <v>1102</v>
      </c>
      <c r="B2701" t="s">
        <v>42</v>
      </c>
      <c r="C2701" t="s">
        <v>1103</v>
      </c>
      <c r="D2701" t="s">
        <v>409</v>
      </c>
      <c r="E2701" t="s">
        <v>1104</v>
      </c>
      <c r="F2701" t="s">
        <v>844</v>
      </c>
      <c r="G2701" t="s">
        <v>47</v>
      </c>
      <c r="H2701">
        <v>5</v>
      </c>
      <c r="I2701" t="s">
        <v>48</v>
      </c>
      <c r="J2701" t="s">
        <v>49</v>
      </c>
      <c r="K2701">
        <v>2</v>
      </c>
      <c r="L2701">
        <v>3</v>
      </c>
      <c r="M2701" t="s">
        <v>91</v>
      </c>
      <c r="N2701" t="s">
        <v>91</v>
      </c>
      <c r="O2701">
        <v>0.89400000000000002</v>
      </c>
      <c r="P2701" t="s">
        <v>157</v>
      </c>
      <c r="Q2701" t="s">
        <v>85</v>
      </c>
      <c r="R2701" t="s">
        <v>100</v>
      </c>
      <c r="S2701" t="s">
        <v>42</v>
      </c>
      <c r="T2701">
        <v>0</v>
      </c>
      <c r="U2701">
        <v>2</v>
      </c>
      <c r="V2701">
        <v>0</v>
      </c>
      <c r="W2701">
        <v>1</v>
      </c>
      <c r="X2701">
        <v>0</v>
      </c>
      <c r="Y2701">
        <v>0</v>
      </c>
      <c r="Z2701">
        <v>1</v>
      </c>
      <c r="AA2701">
        <v>83</v>
      </c>
      <c r="AB2701">
        <v>76.900000000000006</v>
      </c>
      <c r="AC2701">
        <v>3.47</v>
      </c>
      <c r="AD2701">
        <v>1.62</v>
      </c>
      <c r="AE2701">
        <v>-0.8</v>
      </c>
      <c r="AF2701">
        <v>2.7349999999999999</v>
      </c>
      <c r="AG2701">
        <v>-0.877</v>
      </c>
      <c r="AH2701">
        <v>5.8479999999999999</v>
      </c>
      <c r="AI2701">
        <v>-8.1</v>
      </c>
      <c r="AJ2701">
        <v>5.01</v>
      </c>
      <c r="AK2701">
        <v>23.8</v>
      </c>
      <c r="AL2701">
        <v>25</v>
      </c>
      <c r="AM2701">
        <v>7.4</v>
      </c>
      <c r="AN2701">
        <v>238.01599999999999</v>
      </c>
      <c r="AO2701">
        <v>1712.55</v>
      </c>
      <c r="AP2701" t="s">
        <v>1109</v>
      </c>
    </row>
    <row r="2702" spans="1:42">
      <c r="A2702" t="s">
        <v>1102</v>
      </c>
      <c r="B2702" t="s">
        <v>42</v>
      </c>
      <c r="C2702" t="s">
        <v>1103</v>
      </c>
      <c r="D2702" t="s">
        <v>409</v>
      </c>
      <c r="E2702" t="s">
        <v>1104</v>
      </c>
      <c r="F2702" t="s">
        <v>844</v>
      </c>
      <c r="G2702" t="s">
        <v>47</v>
      </c>
      <c r="H2702">
        <v>11</v>
      </c>
      <c r="I2702" t="s">
        <v>56</v>
      </c>
      <c r="J2702" t="s">
        <v>57</v>
      </c>
      <c r="K2702">
        <v>4</v>
      </c>
      <c r="L2702">
        <v>2</v>
      </c>
      <c r="M2702" t="s">
        <v>91</v>
      </c>
      <c r="N2702" t="s">
        <v>91</v>
      </c>
      <c r="O2702">
        <v>0.91100000000000003</v>
      </c>
      <c r="P2702" t="s">
        <v>96</v>
      </c>
      <c r="R2702" t="s">
        <v>78</v>
      </c>
      <c r="S2702" t="s">
        <v>54</v>
      </c>
      <c r="T2702">
        <v>1</v>
      </c>
      <c r="U2702">
        <v>0</v>
      </c>
      <c r="V2702">
        <v>2</v>
      </c>
      <c r="W2702">
        <v>1</v>
      </c>
      <c r="X2702">
        <v>0</v>
      </c>
      <c r="Y2702">
        <v>0</v>
      </c>
      <c r="Z2702">
        <v>1</v>
      </c>
      <c r="AA2702">
        <v>82.2</v>
      </c>
      <c r="AB2702">
        <v>75.900000000000006</v>
      </c>
      <c r="AC2702">
        <v>3.42</v>
      </c>
      <c r="AD2702">
        <v>1.63</v>
      </c>
      <c r="AE2702">
        <v>-0.87</v>
      </c>
      <c r="AF2702">
        <v>1.3009999999999999</v>
      </c>
      <c r="AG2702">
        <v>-0.82199999999999995</v>
      </c>
      <c r="AH2702">
        <v>5.7539999999999996</v>
      </c>
      <c r="AI2702">
        <v>-6.16</v>
      </c>
      <c r="AJ2702">
        <v>2.31</v>
      </c>
      <c r="AK2702">
        <v>23.8</v>
      </c>
      <c r="AL2702">
        <v>16.3</v>
      </c>
      <c r="AM2702">
        <v>8.6</v>
      </c>
      <c r="AN2702">
        <v>248.999</v>
      </c>
      <c r="AO2702">
        <v>1160.74</v>
      </c>
      <c r="AP2702" t="s">
        <v>1115</v>
      </c>
    </row>
    <row r="2703" spans="1:42">
      <c r="A2703" t="s">
        <v>1102</v>
      </c>
      <c r="B2703" t="s">
        <v>42</v>
      </c>
      <c r="C2703" t="s">
        <v>1103</v>
      </c>
      <c r="D2703" t="s">
        <v>409</v>
      </c>
      <c r="E2703" t="s">
        <v>1104</v>
      </c>
      <c r="F2703" t="s">
        <v>844</v>
      </c>
      <c r="G2703" t="s">
        <v>47</v>
      </c>
      <c r="H2703">
        <v>12</v>
      </c>
      <c r="I2703" t="s">
        <v>63</v>
      </c>
      <c r="J2703" t="s">
        <v>61</v>
      </c>
      <c r="K2703">
        <v>4</v>
      </c>
      <c r="L2703">
        <v>3</v>
      </c>
      <c r="M2703" t="s">
        <v>91</v>
      </c>
      <c r="N2703" t="s">
        <v>91</v>
      </c>
      <c r="O2703">
        <v>0.90900000000000003</v>
      </c>
      <c r="P2703" t="s">
        <v>96</v>
      </c>
      <c r="R2703" t="s">
        <v>78</v>
      </c>
      <c r="S2703" t="s">
        <v>54</v>
      </c>
      <c r="T2703">
        <v>2</v>
      </c>
      <c r="U2703">
        <v>0</v>
      </c>
      <c r="V2703">
        <v>2</v>
      </c>
      <c r="W2703">
        <v>1</v>
      </c>
      <c r="X2703">
        <v>0</v>
      </c>
      <c r="Y2703">
        <v>0</v>
      </c>
      <c r="Z2703">
        <v>1</v>
      </c>
      <c r="AA2703">
        <v>81.900000000000006</v>
      </c>
      <c r="AB2703">
        <v>75.5</v>
      </c>
      <c r="AC2703">
        <v>3.33</v>
      </c>
      <c r="AD2703">
        <v>1.63</v>
      </c>
      <c r="AE2703">
        <v>-1.1739999999999999</v>
      </c>
      <c r="AF2703">
        <v>1.875</v>
      </c>
      <c r="AG2703">
        <v>-1.0329999999999999</v>
      </c>
      <c r="AH2703">
        <v>5.8239999999999998</v>
      </c>
      <c r="AI2703">
        <v>-8.0299999999999994</v>
      </c>
      <c r="AJ2703">
        <v>2.54</v>
      </c>
      <c r="AK2703">
        <v>23.8</v>
      </c>
      <c r="AL2703">
        <v>21.1</v>
      </c>
      <c r="AM2703">
        <v>8.6999999999999993</v>
      </c>
      <c r="AN2703">
        <v>252.10400000000001</v>
      </c>
      <c r="AO2703">
        <v>1478.55</v>
      </c>
      <c r="AP2703" t="s">
        <v>1116</v>
      </c>
    </row>
    <row r="2704" spans="1:42">
      <c r="A2704" t="s">
        <v>1102</v>
      </c>
      <c r="B2704" t="s">
        <v>42</v>
      </c>
      <c r="C2704" t="s">
        <v>1103</v>
      </c>
      <c r="D2704" t="s">
        <v>409</v>
      </c>
      <c r="E2704" t="s">
        <v>1104</v>
      </c>
      <c r="F2704" t="s">
        <v>844</v>
      </c>
      <c r="G2704" t="s">
        <v>47</v>
      </c>
      <c r="H2704">
        <v>13</v>
      </c>
      <c r="I2704" t="s">
        <v>56</v>
      </c>
      <c r="J2704" t="s">
        <v>57</v>
      </c>
      <c r="K2704">
        <v>4</v>
      </c>
      <c r="L2704">
        <v>4</v>
      </c>
      <c r="M2704" t="s">
        <v>91</v>
      </c>
      <c r="N2704" t="s">
        <v>91</v>
      </c>
      <c r="O2704">
        <v>0.90900000000000003</v>
      </c>
      <c r="P2704" t="s">
        <v>96</v>
      </c>
      <c r="R2704" t="s">
        <v>78</v>
      </c>
      <c r="S2704" t="s">
        <v>54</v>
      </c>
      <c r="T2704">
        <v>2</v>
      </c>
      <c r="U2704">
        <v>1</v>
      </c>
      <c r="V2704">
        <v>2</v>
      </c>
      <c r="W2704">
        <v>1</v>
      </c>
      <c r="X2704">
        <v>0</v>
      </c>
      <c r="Y2704">
        <v>0</v>
      </c>
      <c r="Z2704">
        <v>1</v>
      </c>
      <c r="AA2704">
        <v>81</v>
      </c>
      <c r="AB2704">
        <v>74.599999999999994</v>
      </c>
      <c r="AC2704">
        <v>3.33</v>
      </c>
      <c r="AD2704">
        <v>1.67</v>
      </c>
      <c r="AE2704">
        <v>-1.403</v>
      </c>
      <c r="AF2704">
        <v>2.2480000000000002</v>
      </c>
      <c r="AG2704">
        <v>-0.83799999999999997</v>
      </c>
      <c r="AH2704">
        <v>5.9630000000000001</v>
      </c>
      <c r="AI2704">
        <v>-6.32</v>
      </c>
      <c r="AJ2704">
        <v>2.63</v>
      </c>
      <c r="AK2704">
        <v>23.8</v>
      </c>
      <c r="AL2704">
        <v>17</v>
      </c>
      <c r="AM2704">
        <v>8.6</v>
      </c>
      <c r="AN2704">
        <v>247.00800000000001</v>
      </c>
      <c r="AO2704">
        <v>1188.8499999999999</v>
      </c>
      <c r="AP2704" t="s">
        <v>1117</v>
      </c>
    </row>
    <row r="2705" spans="1:42">
      <c r="A2705" t="s">
        <v>1102</v>
      </c>
      <c r="B2705" t="s">
        <v>42</v>
      </c>
      <c r="C2705" t="s">
        <v>1103</v>
      </c>
      <c r="D2705" t="s">
        <v>409</v>
      </c>
      <c r="E2705" t="s">
        <v>1104</v>
      </c>
      <c r="F2705" t="s">
        <v>844</v>
      </c>
      <c r="G2705" t="s">
        <v>47</v>
      </c>
      <c r="H2705">
        <v>14</v>
      </c>
      <c r="I2705" t="s">
        <v>63</v>
      </c>
      <c r="J2705" t="s">
        <v>61</v>
      </c>
      <c r="K2705">
        <v>4</v>
      </c>
      <c r="L2705">
        <v>5</v>
      </c>
      <c r="M2705" t="s">
        <v>91</v>
      </c>
      <c r="N2705" t="s">
        <v>91</v>
      </c>
      <c r="O2705">
        <v>0.91200000000000003</v>
      </c>
      <c r="P2705" t="s">
        <v>96</v>
      </c>
      <c r="R2705" t="s">
        <v>78</v>
      </c>
      <c r="S2705" t="s">
        <v>54</v>
      </c>
      <c r="T2705">
        <v>3</v>
      </c>
      <c r="U2705">
        <v>1</v>
      </c>
      <c r="V2705">
        <v>2</v>
      </c>
      <c r="W2705">
        <v>1</v>
      </c>
      <c r="X2705">
        <v>0</v>
      </c>
      <c r="Y2705">
        <v>0</v>
      </c>
      <c r="Z2705">
        <v>1</v>
      </c>
      <c r="AA2705">
        <v>80.7</v>
      </c>
      <c r="AB2705">
        <v>74.7</v>
      </c>
      <c r="AC2705">
        <v>3.33</v>
      </c>
      <c r="AD2705">
        <v>1.71</v>
      </c>
      <c r="AE2705">
        <v>-1.151</v>
      </c>
      <c r="AF2705">
        <v>2.1059999999999999</v>
      </c>
      <c r="AG2705">
        <v>-0.85499999999999998</v>
      </c>
      <c r="AH2705">
        <v>5.899</v>
      </c>
      <c r="AI2705">
        <v>-5.6</v>
      </c>
      <c r="AJ2705">
        <v>1.7</v>
      </c>
      <c r="AK2705">
        <v>23.8</v>
      </c>
      <c r="AL2705">
        <v>14.4</v>
      </c>
      <c r="AM2705">
        <v>8.9</v>
      </c>
      <c r="AN2705">
        <v>252.65700000000001</v>
      </c>
      <c r="AO2705">
        <v>1018.77</v>
      </c>
      <c r="AP2705" t="s">
        <v>1118</v>
      </c>
    </row>
    <row r="2706" spans="1:42">
      <c r="A2706" t="s">
        <v>1102</v>
      </c>
      <c r="B2706" t="s">
        <v>42</v>
      </c>
      <c r="C2706" t="s">
        <v>1103</v>
      </c>
      <c r="D2706" t="s">
        <v>409</v>
      </c>
      <c r="E2706" t="s">
        <v>1104</v>
      </c>
      <c r="F2706" t="s">
        <v>844</v>
      </c>
      <c r="G2706" t="s">
        <v>47</v>
      </c>
      <c r="H2706">
        <v>16</v>
      </c>
      <c r="I2706" t="s">
        <v>544</v>
      </c>
      <c r="J2706" t="s">
        <v>61</v>
      </c>
      <c r="K2706">
        <v>4</v>
      </c>
      <c r="L2706">
        <v>7</v>
      </c>
      <c r="M2706" t="s">
        <v>91</v>
      </c>
      <c r="N2706" t="s">
        <v>91</v>
      </c>
      <c r="O2706">
        <v>0.90200000000000002</v>
      </c>
      <c r="P2706" t="s">
        <v>96</v>
      </c>
      <c r="R2706" t="s">
        <v>78</v>
      </c>
      <c r="S2706" t="s">
        <v>54</v>
      </c>
      <c r="T2706">
        <v>3</v>
      </c>
      <c r="U2706">
        <v>2</v>
      </c>
      <c r="V2706">
        <v>2</v>
      </c>
      <c r="W2706">
        <v>1</v>
      </c>
      <c r="X2706">
        <v>0</v>
      </c>
      <c r="Y2706">
        <v>0</v>
      </c>
      <c r="Z2706">
        <v>1</v>
      </c>
      <c r="AA2706">
        <v>81.8</v>
      </c>
      <c r="AB2706">
        <v>76.400000000000006</v>
      </c>
      <c r="AC2706">
        <v>3.25</v>
      </c>
      <c r="AD2706">
        <v>1.68</v>
      </c>
      <c r="AE2706">
        <v>-0.83499999999999996</v>
      </c>
      <c r="AF2706">
        <v>2.3940000000000001</v>
      </c>
      <c r="AG2706">
        <v>-0.88400000000000001</v>
      </c>
      <c r="AH2706">
        <v>5.9039999999999999</v>
      </c>
      <c r="AI2706">
        <v>-6.17</v>
      </c>
      <c r="AJ2706">
        <v>3.33</v>
      </c>
      <c r="AK2706">
        <v>23.9</v>
      </c>
      <c r="AL2706">
        <v>17.600000000000001</v>
      </c>
      <c r="AM2706">
        <v>8</v>
      </c>
      <c r="AN2706">
        <v>241.256</v>
      </c>
      <c r="AO2706">
        <v>1253.4000000000001</v>
      </c>
      <c r="AP2706" t="s">
        <v>1120</v>
      </c>
    </row>
    <row r="2707" spans="1:42">
      <c r="A2707" t="s">
        <v>1102</v>
      </c>
      <c r="B2707" t="s">
        <v>42</v>
      </c>
      <c r="C2707" t="s">
        <v>1103</v>
      </c>
      <c r="D2707" t="s">
        <v>409</v>
      </c>
      <c r="E2707" t="s">
        <v>1104</v>
      </c>
      <c r="F2707" t="s">
        <v>844</v>
      </c>
      <c r="G2707" t="s">
        <v>47</v>
      </c>
      <c r="H2707">
        <v>19</v>
      </c>
      <c r="I2707" t="s">
        <v>87</v>
      </c>
      <c r="J2707" t="s">
        <v>49</v>
      </c>
      <c r="K2707">
        <v>5</v>
      </c>
      <c r="L2707">
        <v>2</v>
      </c>
      <c r="M2707" t="s">
        <v>91</v>
      </c>
      <c r="N2707" t="s">
        <v>91</v>
      </c>
      <c r="O2707">
        <v>0.89800000000000002</v>
      </c>
      <c r="P2707" t="s">
        <v>139</v>
      </c>
      <c r="Q2707" t="s">
        <v>125</v>
      </c>
      <c r="R2707" t="s">
        <v>53</v>
      </c>
      <c r="S2707" t="s">
        <v>54</v>
      </c>
      <c r="T2707">
        <v>0</v>
      </c>
      <c r="U2707">
        <v>1</v>
      </c>
      <c r="V2707">
        <v>2</v>
      </c>
      <c r="W2707">
        <v>0</v>
      </c>
      <c r="X2707">
        <v>0</v>
      </c>
      <c r="Y2707">
        <v>0</v>
      </c>
      <c r="Z2707">
        <v>1</v>
      </c>
      <c r="AA2707">
        <v>83.1</v>
      </c>
      <c r="AB2707">
        <v>77.099999999999994</v>
      </c>
      <c r="AC2707">
        <v>3.22</v>
      </c>
      <c r="AD2707">
        <v>1.55</v>
      </c>
      <c r="AE2707">
        <v>-0.59299999999999997</v>
      </c>
      <c r="AF2707">
        <v>1.7</v>
      </c>
      <c r="AG2707">
        <v>-0.872</v>
      </c>
      <c r="AH2707">
        <v>5.7229999999999999</v>
      </c>
      <c r="AI2707">
        <v>-7.2</v>
      </c>
      <c r="AJ2707">
        <v>3.3</v>
      </c>
      <c r="AK2707">
        <v>23.8</v>
      </c>
      <c r="AL2707">
        <v>20.3</v>
      </c>
      <c r="AM2707">
        <v>8</v>
      </c>
      <c r="AN2707">
        <v>245.08099999999999</v>
      </c>
      <c r="AO2707">
        <v>1423.51</v>
      </c>
      <c r="AP2707" t="s">
        <v>1123</v>
      </c>
    </row>
    <row r="2708" spans="1:42">
      <c r="A2708" t="s">
        <v>1102</v>
      </c>
      <c r="B2708" t="s">
        <v>42</v>
      </c>
      <c r="C2708" t="s">
        <v>1103</v>
      </c>
      <c r="D2708" t="s">
        <v>409</v>
      </c>
      <c r="E2708" t="s">
        <v>1104</v>
      </c>
      <c r="F2708" t="s">
        <v>844</v>
      </c>
      <c r="G2708" t="s">
        <v>47</v>
      </c>
      <c r="H2708">
        <v>24</v>
      </c>
      <c r="I2708" t="s">
        <v>48</v>
      </c>
      <c r="J2708" t="s">
        <v>49</v>
      </c>
      <c r="K2708">
        <v>7</v>
      </c>
      <c r="L2708">
        <v>2</v>
      </c>
      <c r="M2708" t="s">
        <v>91</v>
      </c>
      <c r="N2708" t="s">
        <v>91</v>
      </c>
      <c r="O2708">
        <v>0.90400000000000003</v>
      </c>
      <c r="P2708" t="s">
        <v>51</v>
      </c>
      <c r="Q2708" t="s">
        <v>52</v>
      </c>
      <c r="R2708" t="s">
        <v>165</v>
      </c>
      <c r="S2708" t="s">
        <v>54</v>
      </c>
      <c r="T2708">
        <v>0</v>
      </c>
      <c r="U2708">
        <v>1</v>
      </c>
      <c r="V2708">
        <v>0</v>
      </c>
      <c r="W2708">
        <v>0</v>
      </c>
      <c r="X2708">
        <v>0</v>
      </c>
      <c r="Y2708">
        <v>0</v>
      </c>
      <c r="Z2708">
        <v>2</v>
      </c>
      <c r="AA2708">
        <v>81.900000000000006</v>
      </c>
      <c r="AB2708">
        <v>75.2</v>
      </c>
      <c r="AC2708">
        <v>3.58</v>
      </c>
      <c r="AD2708">
        <v>1.74</v>
      </c>
      <c r="AE2708">
        <v>-0.31900000000000001</v>
      </c>
      <c r="AF2708">
        <v>1.7509999999999999</v>
      </c>
      <c r="AG2708">
        <v>-0.86599999999999999</v>
      </c>
      <c r="AH2708">
        <v>5.6820000000000004</v>
      </c>
      <c r="AI2708">
        <v>-6.55</v>
      </c>
      <c r="AJ2708">
        <v>3.8</v>
      </c>
      <c r="AK2708">
        <v>23.8</v>
      </c>
      <c r="AL2708">
        <v>17.8</v>
      </c>
      <c r="AM2708">
        <v>8.1</v>
      </c>
      <c r="AN2708">
        <v>239.56</v>
      </c>
      <c r="AO2708">
        <v>1325.34</v>
      </c>
      <c r="AP2708" t="s">
        <v>1128</v>
      </c>
    </row>
    <row r="2709" spans="1:42">
      <c r="A2709" t="s">
        <v>1102</v>
      </c>
      <c r="B2709" t="s">
        <v>42</v>
      </c>
      <c r="C2709" t="s">
        <v>1103</v>
      </c>
      <c r="D2709" t="s">
        <v>409</v>
      </c>
      <c r="E2709" t="s">
        <v>1104</v>
      </c>
      <c r="F2709" t="s">
        <v>844</v>
      </c>
      <c r="G2709" t="s">
        <v>47</v>
      </c>
      <c r="H2709">
        <v>40</v>
      </c>
      <c r="I2709" t="s">
        <v>56</v>
      </c>
      <c r="J2709" t="s">
        <v>57</v>
      </c>
      <c r="K2709">
        <v>12</v>
      </c>
      <c r="L2709">
        <v>1</v>
      </c>
      <c r="M2709" t="s">
        <v>91</v>
      </c>
      <c r="N2709" t="s">
        <v>91</v>
      </c>
      <c r="O2709">
        <v>0.89900000000000002</v>
      </c>
      <c r="P2709" t="s">
        <v>96</v>
      </c>
      <c r="R2709" t="s">
        <v>97</v>
      </c>
      <c r="S2709" t="s">
        <v>42</v>
      </c>
      <c r="T2709">
        <v>0</v>
      </c>
      <c r="U2709">
        <v>0</v>
      </c>
      <c r="V2709">
        <v>0</v>
      </c>
      <c r="W2709">
        <v>0</v>
      </c>
      <c r="X2709">
        <v>1</v>
      </c>
      <c r="Y2709">
        <v>0</v>
      </c>
      <c r="Z2709">
        <v>3</v>
      </c>
      <c r="AA2709">
        <v>82.1</v>
      </c>
      <c r="AB2709">
        <v>76.599999999999994</v>
      </c>
      <c r="AC2709">
        <v>3.71</v>
      </c>
      <c r="AD2709">
        <v>1.72</v>
      </c>
      <c r="AE2709">
        <v>1.4219999999999999</v>
      </c>
      <c r="AF2709">
        <v>1.234</v>
      </c>
      <c r="AG2709">
        <v>-0.53400000000000003</v>
      </c>
      <c r="AH2709">
        <v>5.6849999999999996</v>
      </c>
      <c r="AI2709">
        <v>-9.5399999999999991</v>
      </c>
      <c r="AJ2709">
        <v>3.38</v>
      </c>
      <c r="AK2709">
        <v>23.9</v>
      </c>
      <c r="AL2709">
        <v>24.7</v>
      </c>
      <c r="AM2709">
        <v>8.4</v>
      </c>
      <c r="AN2709">
        <v>250.21899999999999</v>
      </c>
      <c r="AO2709">
        <v>1805.74</v>
      </c>
      <c r="AP2709" t="s">
        <v>1137</v>
      </c>
    </row>
    <row r="2710" spans="1:42">
      <c r="A2710" t="s">
        <v>1102</v>
      </c>
      <c r="B2710" t="s">
        <v>42</v>
      </c>
      <c r="C2710" t="s">
        <v>1103</v>
      </c>
      <c r="D2710" t="s">
        <v>409</v>
      </c>
      <c r="E2710" t="s">
        <v>1104</v>
      </c>
      <c r="F2710" t="s">
        <v>844</v>
      </c>
      <c r="G2710" t="s">
        <v>47</v>
      </c>
      <c r="H2710">
        <v>43</v>
      </c>
      <c r="I2710" t="s">
        <v>131</v>
      </c>
      <c r="J2710" t="s">
        <v>49</v>
      </c>
      <c r="K2710">
        <v>12</v>
      </c>
      <c r="L2710">
        <v>4</v>
      </c>
      <c r="M2710" t="s">
        <v>91</v>
      </c>
      <c r="N2710" t="s">
        <v>91</v>
      </c>
      <c r="O2710">
        <v>0.90600000000000003</v>
      </c>
      <c r="P2710" t="s">
        <v>96</v>
      </c>
      <c r="Q2710" t="s">
        <v>125</v>
      </c>
      <c r="R2710" t="s">
        <v>97</v>
      </c>
      <c r="S2710" t="s">
        <v>42</v>
      </c>
      <c r="T2710">
        <v>2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3</v>
      </c>
      <c r="AA2710">
        <v>81.900000000000006</v>
      </c>
      <c r="AB2710">
        <v>76.7</v>
      </c>
      <c r="AC2710">
        <v>3.75</v>
      </c>
      <c r="AD2710">
        <v>1.89</v>
      </c>
      <c r="AE2710">
        <v>0.154</v>
      </c>
      <c r="AF2710">
        <v>2.181</v>
      </c>
      <c r="AG2710">
        <v>-0.82799999999999996</v>
      </c>
      <c r="AH2710">
        <v>5.7389999999999999</v>
      </c>
      <c r="AI2710">
        <v>-6.51</v>
      </c>
      <c r="AJ2710">
        <v>1.91</v>
      </c>
      <c r="AK2710">
        <v>23.9</v>
      </c>
      <c r="AL2710">
        <v>16.8</v>
      </c>
      <c r="AM2710">
        <v>8.5</v>
      </c>
      <c r="AN2710">
        <v>253.21600000000001</v>
      </c>
      <c r="AO2710">
        <v>1214.76</v>
      </c>
      <c r="AP2710" t="s">
        <v>1140</v>
      </c>
    </row>
    <row r="2711" spans="1:42">
      <c r="A2711" t="s">
        <v>1102</v>
      </c>
      <c r="B2711" t="s">
        <v>42</v>
      </c>
      <c r="C2711" t="s">
        <v>1103</v>
      </c>
      <c r="D2711" t="s">
        <v>409</v>
      </c>
      <c r="E2711" t="s">
        <v>1104</v>
      </c>
      <c r="F2711" t="s">
        <v>844</v>
      </c>
      <c r="G2711" t="s">
        <v>47</v>
      </c>
      <c r="H2711">
        <v>46</v>
      </c>
      <c r="I2711" t="s">
        <v>56</v>
      </c>
      <c r="J2711" t="s">
        <v>57</v>
      </c>
      <c r="K2711">
        <v>13</v>
      </c>
      <c r="L2711">
        <v>3</v>
      </c>
      <c r="M2711" t="s">
        <v>91</v>
      </c>
      <c r="N2711" t="s">
        <v>91</v>
      </c>
      <c r="O2711">
        <v>0.88</v>
      </c>
      <c r="P2711" t="s">
        <v>74</v>
      </c>
      <c r="R2711" t="s">
        <v>78</v>
      </c>
      <c r="S2711" t="s">
        <v>54</v>
      </c>
      <c r="T2711">
        <v>1</v>
      </c>
      <c r="U2711">
        <v>1</v>
      </c>
      <c r="V2711">
        <v>0</v>
      </c>
      <c r="W2711">
        <v>0</v>
      </c>
      <c r="X2711">
        <v>0</v>
      </c>
      <c r="Y2711">
        <v>0</v>
      </c>
      <c r="Z2711">
        <v>3</v>
      </c>
      <c r="AA2711">
        <v>83.8</v>
      </c>
      <c r="AB2711">
        <v>78.2</v>
      </c>
      <c r="AC2711">
        <v>3.5</v>
      </c>
      <c r="AD2711">
        <v>1.67</v>
      </c>
      <c r="AE2711">
        <v>0.186</v>
      </c>
      <c r="AF2711">
        <v>-5.3999999999999999E-2</v>
      </c>
      <c r="AG2711">
        <v>-0.97899999999999998</v>
      </c>
      <c r="AH2711">
        <v>5.4589999999999996</v>
      </c>
      <c r="AI2711">
        <v>-7.09</v>
      </c>
      <c r="AJ2711">
        <v>0.31</v>
      </c>
      <c r="AK2711">
        <v>23.9</v>
      </c>
      <c r="AL2711">
        <v>16.899999999999999</v>
      </c>
      <c r="AM2711">
        <v>9.1</v>
      </c>
      <c r="AN2711">
        <v>267.14800000000002</v>
      </c>
      <c r="AO2711">
        <v>1284.8399999999999</v>
      </c>
      <c r="AP2711" t="s">
        <v>1143</v>
      </c>
    </row>
    <row r="2712" spans="1:42">
      <c r="A2712" t="s">
        <v>1102</v>
      </c>
      <c r="B2712" t="s">
        <v>42</v>
      </c>
      <c r="C2712" t="s">
        <v>1103</v>
      </c>
      <c r="D2712" t="s">
        <v>409</v>
      </c>
      <c r="E2712" t="s">
        <v>1104</v>
      </c>
      <c r="F2712" t="s">
        <v>844</v>
      </c>
      <c r="G2712" t="s">
        <v>47</v>
      </c>
      <c r="H2712">
        <v>51</v>
      </c>
      <c r="I2712" t="s">
        <v>56</v>
      </c>
      <c r="J2712" t="s">
        <v>57</v>
      </c>
      <c r="K2712">
        <v>16</v>
      </c>
      <c r="L2712">
        <v>1</v>
      </c>
      <c r="M2712" t="s">
        <v>91</v>
      </c>
      <c r="N2712" t="s">
        <v>91</v>
      </c>
      <c r="O2712">
        <v>0.91300000000000003</v>
      </c>
      <c r="P2712" t="s">
        <v>71</v>
      </c>
      <c r="R2712" t="s">
        <v>165</v>
      </c>
      <c r="S2712" t="s">
        <v>54</v>
      </c>
      <c r="T2712">
        <v>0</v>
      </c>
      <c r="U2712">
        <v>0</v>
      </c>
      <c r="V2712">
        <v>2</v>
      </c>
      <c r="W2712">
        <v>1</v>
      </c>
      <c r="X2712">
        <v>0</v>
      </c>
      <c r="Y2712">
        <v>0</v>
      </c>
      <c r="Z2712">
        <v>3</v>
      </c>
      <c r="AA2712">
        <v>80.3</v>
      </c>
      <c r="AB2712">
        <v>74.099999999999994</v>
      </c>
      <c r="AC2712">
        <v>3.38</v>
      </c>
      <c r="AD2712">
        <v>1.63</v>
      </c>
      <c r="AE2712">
        <v>-1.5449999999999999</v>
      </c>
      <c r="AF2712">
        <v>2.5830000000000002</v>
      </c>
      <c r="AG2712">
        <v>-0.81200000000000006</v>
      </c>
      <c r="AH2712">
        <v>5.9530000000000003</v>
      </c>
      <c r="AI2712">
        <v>-6.74</v>
      </c>
      <c r="AJ2712">
        <v>0.46</v>
      </c>
      <c r="AK2712">
        <v>23.8</v>
      </c>
      <c r="AL2712">
        <v>16.399999999999999</v>
      </c>
      <c r="AM2712">
        <v>9.6</v>
      </c>
      <c r="AN2712">
        <v>265.62700000000001</v>
      </c>
      <c r="AO2712">
        <v>1163.3800000000001</v>
      </c>
      <c r="AP2712" t="s">
        <v>1147</v>
      </c>
    </row>
    <row r="2713" spans="1:42">
      <c r="A2713" t="s">
        <v>1102</v>
      </c>
      <c r="B2713" t="s">
        <v>42</v>
      </c>
      <c r="C2713" t="s">
        <v>1103</v>
      </c>
      <c r="D2713" t="s">
        <v>409</v>
      </c>
      <c r="E2713" t="s">
        <v>1104</v>
      </c>
      <c r="F2713" t="s">
        <v>844</v>
      </c>
      <c r="G2713" t="s">
        <v>47</v>
      </c>
      <c r="H2713">
        <v>56</v>
      </c>
      <c r="I2713" t="s">
        <v>198</v>
      </c>
      <c r="J2713" t="s">
        <v>61</v>
      </c>
      <c r="K2713">
        <v>16</v>
      </c>
      <c r="L2713">
        <v>6</v>
      </c>
      <c r="M2713" t="s">
        <v>91</v>
      </c>
      <c r="N2713" t="s">
        <v>91</v>
      </c>
      <c r="O2713">
        <v>0.90700000000000003</v>
      </c>
      <c r="P2713" t="s">
        <v>71</v>
      </c>
      <c r="R2713" t="s">
        <v>165</v>
      </c>
      <c r="S2713" t="s">
        <v>54</v>
      </c>
      <c r="T2713">
        <v>3</v>
      </c>
      <c r="U2713">
        <v>2</v>
      </c>
      <c r="V2713">
        <v>2</v>
      </c>
      <c r="W2713">
        <v>1</v>
      </c>
      <c r="X2713">
        <v>0</v>
      </c>
      <c r="Y2713">
        <v>0</v>
      </c>
      <c r="Z2713">
        <v>3</v>
      </c>
      <c r="AA2713">
        <v>82</v>
      </c>
      <c r="AB2713">
        <v>76.099999999999994</v>
      </c>
      <c r="AC2713">
        <v>3.58</v>
      </c>
      <c r="AD2713">
        <v>1.74</v>
      </c>
      <c r="AE2713">
        <v>-0.48399999999999999</v>
      </c>
      <c r="AF2713">
        <v>1.734</v>
      </c>
      <c r="AG2713">
        <v>-0.88</v>
      </c>
      <c r="AH2713">
        <v>5.7519999999999998</v>
      </c>
      <c r="AI2713">
        <v>-8.1</v>
      </c>
      <c r="AJ2713">
        <v>2.48</v>
      </c>
      <c r="AK2713">
        <v>23.8</v>
      </c>
      <c r="AL2713">
        <v>21.1</v>
      </c>
      <c r="AM2713">
        <v>8.6</v>
      </c>
      <c r="AN2713">
        <v>252.65199999999999</v>
      </c>
      <c r="AO2713">
        <v>1498.82</v>
      </c>
      <c r="AP2713" t="s">
        <v>1152</v>
      </c>
    </row>
    <row r="2714" spans="1:42">
      <c r="A2714" t="s">
        <v>1102</v>
      </c>
      <c r="B2714" t="s">
        <v>42</v>
      </c>
      <c r="C2714" t="s">
        <v>1103</v>
      </c>
      <c r="D2714" t="s">
        <v>409</v>
      </c>
      <c r="E2714" t="s">
        <v>1104</v>
      </c>
      <c r="F2714" t="s">
        <v>844</v>
      </c>
      <c r="G2714" t="s">
        <v>47</v>
      </c>
      <c r="H2714">
        <v>65</v>
      </c>
      <c r="I2714" t="s">
        <v>69</v>
      </c>
      <c r="J2714" t="s">
        <v>61</v>
      </c>
      <c r="K2714">
        <v>19</v>
      </c>
      <c r="L2714">
        <v>5</v>
      </c>
      <c r="M2714" t="s">
        <v>91</v>
      </c>
      <c r="N2714" t="s">
        <v>91</v>
      </c>
      <c r="O2714">
        <v>0.90700000000000003</v>
      </c>
      <c r="P2714" t="s">
        <v>71</v>
      </c>
      <c r="R2714" t="s">
        <v>116</v>
      </c>
      <c r="S2714" t="s">
        <v>42</v>
      </c>
      <c r="T2714">
        <v>2</v>
      </c>
      <c r="U2714">
        <v>2</v>
      </c>
      <c r="V2714">
        <v>1</v>
      </c>
      <c r="W2714">
        <v>0</v>
      </c>
      <c r="X2714">
        <v>1</v>
      </c>
      <c r="Y2714">
        <v>0</v>
      </c>
      <c r="Z2714">
        <v>4</v>
      </c>
      <c r="AA2714">
        <v>82.9</v>
      </c>
      <c r="AB2714">
        <v>75.8</v>
      </c>
      <c r="AC2714">
        <v>3.59</v>
      </c>
      <c r="AD2714">
        <v>1.68</v>
      </c>
      <c r="AE2714">
        <v>-1.7999999999999999E-2</v>
      </c>
      <c r="AF2714">
        <v>1.708</v>
      </c>
      <c r="AG2714">
        <v>-0.88100000000000001</v>
      </c>
      <c r="AH2714">
        <v>5.6970000000000001</v>
      </c>
      <c r="AI2714">
        <v>-8.8000000000000007</v>
      </c>
      <c r="AJ2714">
        <v>-1.1000000000000001</v>
      </c>
      <c r="AK2714">
        <v>23.8</v>
      </c>
      <c r="AL2714">
        <v>19.2</v>
      </c>
      <c r="AM2714">
        <v>10</v>
      </c>
      <c r="AN2714">
        <v>276.80700000000002</v>
      </c>
      <c r="AO2714">
        <v>1556.48</v>
      </c>
      <c r="AP2714" t="s">
        <v>1157</v>
      </c>
    </row>
    <row r="2715" spans="1:42">
      <c r="A2715" t="s">
        <v>1102</v>
      </c>
      <c r="B2715" t="s">
        <v>42</v>
      </c>
      <c r="C2715" t="s">
        <v>1103</v>
      </c>
      <c r="D2715" t="s">
        <v>409</v>
      </c>
      <c r="E2715" t="s">
        <v>1104</v>
      </c>
      <c r="F2715" t="s">
        <v>844</v>
      </c>
      <c r="G2715" t="s">
        <v>47</v>
      </c>
      <c r="H2715">
        <v>72</v>
      </c>
      <c r="I2715" t="s">
        <v>87</v>
      </c>
      <c r="J2715" t="s">
        <v>49</v>
      </c>
      <c r="K2715">
        <v>22</v>
      </c>
      <c r="L2715">
        <v>1</v>
      </c>
      <c r="M2715" t="s">
        <v>91</v>
      </c>
      <c r="N2715" t="s">
        <v>91</v>
      </c>
      <c r="O2715">
        <v>0.90600000000000003</v>
      </c>
      <c r="P2715" t="s">
        <v>65</v>
      </c>
      <c r="Q2715" t="s">
        <v>52</v>
      </c>
      <c r="R2715" t="s">
        <v>78</v>
      </c>
      <c r="S2715" t="s">
        <v>54</v>
      </c>
      <c r="T2715">
        <v>0</v>
      </c>
      <c r="U2715">
        <v>0</v>
      </c>
      <c r="V2715">
        <v>1</v>
      </c>
      <c r="W2715">
        <v>0</v>
      </c>
      <c r="X2715">
        <v>0</v>
      </c>
      <c r="Y2715">
        <v>0</v>
      </c>
      <c r="Z2715">
        <v>5</v>
      </c>
      <c r="AA2715">
        <v>82.5</v>
      </c>
      <c r="AB2715">
        <v>76.599999999999994</v>
      </c>
      <c r="AC2715">
        <v>3.25</v>
      </c>
      <c r="AD2715">
        <v>1.68</v>
      </c>
      <c r="AE2715">
        <v>-1.075</v>
      </c>
      <c r="AF2715">
        <v>1.8979999999999999</v>
      </c>
      <c r="AG2715">
        <v>-1.173</v>
      </c>
      <c r="AH2715">
        <v>5.7750000000000004</v>
      </c>
      <c r="AI2715">
        <v>-7.4</v>
      </c>
      <c r="AJ2715">
        <v>2.4</v>
      </c>
      <c r="AK2715">
        <v>23.8</v>
      </c>
      <c r="AL2715">
        <v>19.899999999999999</v>
      </c>
      <c r="AM2715">
        <v>8.5</v>
      </c>
      <c r="AN2715">
        <v>251.68799999999999</v>
      </c>
      <c r="AO2715">
        <v>1388.92</v>
      </c>
      <c r="AP2715" t="s">
        <v>1164</v>
      </c>
    </row>
    <row r="2716" spans="1:42">
      <c r="A2716" t="s">
        <v>1102</v>
      </c>
      <c r="B2716" t="s">
        <v>42</v>
      </c>
      <c r="C2716" t="s">
        <v>1103</v>
      </c>
      <c r="D2716" t="s">
        <v>409</v>
      </c>
      <c r="E2716" t="s">
        <v>1104</v>
      </c>
      <c r="F2716" t="s">
        <v>844</v>
      </c>
      <c r="G2716" t="s">
        <v>47</v>
      </c>
      <c r="H2716">
        <v>74</v>
      </c>
      <c r="I2716" t="s">
        <v>56</v>
      </c>
      <c r="J2716" t="s">
        <v>57</v>
      </c>
      <c r="K2716">
        <v>23</v>
      </c>
      <c r="L2716">
        <v>2</v>
      </c>
      <c r="M2716" t="s">
        <v>91</v>
      </c>
      <c r="N2716" t="s">
        <v>91</v>
      </c>
      <c r="O2716">
        <v>0.90600000000000003</v>
      </c>
      <c r="P2716" t="s">
        <v>282</v>
      </c>
      <c r="R2716" t="s">
        <v>53</v>
      </c>
      <c r="S2716" t="s">
        <v>54</v>
      </c>
      <c r="T2716">
        <v>1</v>
      </c>
      <c r="U2716">
        <v>0</v>
      </c>
      <c r="V2716">
        <v>1</v>
      </c>
      <c r="W2716">
        <v>1</v>
      </c>
      <c r="X2716">
        <v>0</v>
      </c>
      <c r="Y2716">
        <v>0</v>
      </c>
      <c r="Z2716">
        <v>5</v>
      </c>
      <c r="AA2716">
        <v>81.8</v>
      </c>
      <c r="AB2716">
        <v>76.3</v>
      </c>
      <c r="AC2716">
        <v>3.33</v>
      </c>
      <c r="AD2716">
        <v>1.63</v>
      </c>
      <c r="AE2716">
        <v>-1.2070000000000001</v>
      </c>
      <c r="AF2716">
        <v>2.7040000000000002</v>
      </c>
      <c r="AG2716">
        <v>-0.95099999999999996</v>
      </c>
      <c r="AH2716">
        <v>5.9119999999999999</v>
      </c>
      <c r="AI2716">
        <v>-3.64</v>
      </c>
      <c r="AJ2716">
        <v>1.72</v>
      </c>
      <c r="AK2716">
        <v>23.9</v>
      </c>
      <c r="AL2716">
        <v>10</v>
      </c>
      <c r="AM2716">
        <v>8.3000000000000007</v>
      </c>
      <c r="AN2716">
        <v>244.01499999999999</v>
      </c>
      <c r="AO2716">
        <v>721.12900000000002</v>
      </c>
      <c r="AP2716" t="s">
        <v>1166</v>
      </c>
    </row>
    <row r="2717" spans="1:42">
      <c r="A2717" t="s">
        <v>1199</v>
      </c>
      <c r="B2717" t="s">
        <v>42</v>
      </c>
      <c r="C2717" t="s">
        <v>1200</v>
      </c>
      <c r="D2717" t="s">
        <v>1201</v>
      </c>
      <c r="E2717" t="s">
        <v>1202</v>
      </c>
      <c r="F2717" t="s">
        <v>1203</v>
      </c>
      <c r="G2717" t="s">
        <v>47</v>
      </c>
      <c r="H2717">
        <v>13</v>
      </c>
      <c r="I2717" t="s">
        <v>56</v>
      </c>
      <c r="J2717" t="s">
        <v>57</v>
      </c>
      <c r="K2717">
        <v>3</v>
      </c>
      <c r="L2717">
        <v>3</v>
      </c>
      <c r="M2717" t="s">
        <v>91</v>
      </c>
      <c r="N2717" t="s">
        <v>91</v>
      </c>
      <c r="O2717">
        <v>0.999</v>
      </c>
      <c r="P2717" t="s">
        <v>51</v>
      </c>
      <c r="R2717" t="s">
        <v>97</v>
      </c>
      <c r="S2717" t="s">
        <v>42</v>
      </c>
      <c r="T2717">
        <v>1</v>
      </c>
      <c r="U2717">
        <v>1</v>
      </c>
      <c r="V2717">
        <v>1</v>
      </c>
      <c r="W2717">
        <v>1</v>
      </c>
      <c r="X2717">
        <v>0</v>
      </c>
      <c r="Y2717">
        <v>0</v>
      </c>
      <c r="Z2717">
        <v>1</v>
      </c>
      <c r="AA2717">
        <v>86.2</v>
      </c>
      <c r="AB2717">
        <v>79.400000000000006</v>
      </c>
      <c r="AC2717">
        <v>3.93</v>
      </c>
      <c r="AD2717">
        <v>1.9</v>
      </c>
      <c r="AE2717">
        <v>-1.23</v>
      </c>
      <c r="AF2717">
        <v>1.5509999999999999</v>
      </c>
      <c r="AG2717">
        <v>-1.405</v>
      </c>
      <c r="AH2717">
        <v>5.8109999999999999</v>
      </c>
      <c r="AI2717">
        <v>-7.97</v>
      </c>
      <c r="AJ2717">
        <v>4.74</v>
      </c>
      <c r="AK2717">
        <v>23.8</v>
      </c>
      <c r="AL2717">
        <v>25.4</v>
      </c>
      <c r="AM2717">
        <v>7.2</v>
      </c>
      <c r="AN2717">
        <v>239.02600000000001</v>
      </c>
      <c r="AO2717">
        <v>1715.59</v>
      </c>
      <c r="AP2717" t="s">
        <v>1217</v>
      </c>
    </row>
    <row r="2718" spans="1:42">
      <c r="A2718" t="s">
        <v>1199</v>
      </c>
      <c r="B2718" t="s">
        <v>42</v>
      </c>
      <c r="C2718" t="s">
        <v>1200</v>
      </c>
      <c r="D2718" t="s">
        <v>1201</v>
      </c>
      <c r="E2718" t="s">
        <v>1202</v>
      </c>
      <c r="F2718" t="s">
        <v>1203</v>
      </c>
      <c r="G2718" t="s">
        <v>47</v>
      </c>
      <c r="H2718">
        <v>21</v>
      </c>
      <c r="I2718" t="s">
        <v>48</v>
      </c>
      <c r="J2718" t="s">
        <v>49</v>
      </c>
      <c r="K2718">
        <v>6</v>
      </c>
      <c r="L2718">
        <v>4</v>
      </c>
      <c r="M2718" t="s">
        <v>91</v>
      </c>
      <c r="N2718" t="s">
        <v>91</v>
      </c>
      <c r="O2718">
        <v>0.997</v>
      </c>
      <c r="P2718" t="s">
        <v>74</v>
      </c>
      <c r="Q2718" t="s">
        <v>85</v>
      </c>
      <c r="R2718" t="s">
        <v>53</v>
      </c>
      <c r="S2718" t="s">
        <v>54</v>
      </c>
      <c r="T2718">
        <v>2</v>
      </c>
      <c r="U2718">
        <v>1</v>
      </c>
      <c r="V2718">
        <v>1</v>
      </c>
      <c r="W2718">
        <v>0</v>
      </c>
      <c r="X2718">
        <v>0</v>
      </c>
      <c r="Y2718">
        <v>0</v>
      </c>
      <c r="Z2718">
        <v>2</v>
      </c>
      <c r="AA2718">
        <v>86.9</v>
      </c>
      <c r="AB2718">
        <v>79.8</v>
      </c>
      <c r="AC2718">
        <v>3.29</v>
      </c>
      <c r="AD2718">
        <v>1.67</v>
      </c>
      <c r="AE2718">
        <v>-0.49299999999999999</v>
      </c>
      <c r="AF2718">
        <v>2.0670000000000002</v>
      </c>
      <c r="AG2718">
        <v>-1.4430000000000001</v>
      </c>
      <c r="AH2718">
        <v>5.7060000000000004</v>
      </c>
      <c r="AI2718">
        <v>-8.08</v>
      </c>
      <c r="AJ2718">
        <v>3.52</v>
      </c>
      <c r="AK2718">
        <v>23.8</v>
      </c>
      <c r="AL2718">
        <v>24</v>
      </c>
      <c r="AM2718">
        <v>7.4</v>
      </c>
      <c r="AN2718">
        <v>246.18</v>
      </c>
      <c r="AO2718">
        <v>1639.54</v>
      </c>
      <c r="AP2718" t="s">
        <v>1225</v>
      </c>
    </row>
    <row r="2719" spans="1:42">
      <c r="A2719" t="s">
        <v>1199</v>
      </c>
      <c r="B2719" t="s">
        <v>42</v>
      </c>
      <c r="C2719" t="s">
        <v>1200</v>
      </c>
      <c r="D2719" t="s">
        <v>1201</v>
      </c>
      <c r="E2719" t="s">
        <v>1202</v>
      </c>
      <c r="F2719" t="s">
        <v>1203</v>
      </c>
      <c r="G2719" t="s">
        <v>47</v>
      </c>
      <c r="H2719">
        <v>40</v>
      </c>
      <c r="I2719" t="s">
        <v>48</v>
      </c>
      <c r="J2719" t="s">
        <v>49</v>
      </c>
      <c r="K2719">
        <v>13</v>
      </c>
      <c r="L2719">
        <v>2</v>
      </c>
      <c r="M2719" t="s">
        <v>91</v>
      </c>
      <c r="N2719" t="s">
        <v>91</v>
      </c>
      <c r="O2719">
        <v>0.999</v>
      </c>
      <c r="P2719" t="s">
        <v>74</v>
      </c>
      <c r="Q2719" t="s">
        <v>85</v>
      </c>
      <c r="R2719" t="s">
        <v>78</v>
      </c>
      <c r="S2719" t="s">
        <v>54</v>
      </c>
      <c r="T2719">
        <v>1</v>
      </c>
      <c r="U2719">
        <v>0</v>
      </c>
      <c r="V2719">
        <v>2</v>
      </c>
      <c r="W2719">
        <v>0</v>
      </c>
      <c r="X2719">
        <v>0</v>
      </c>
      <c r="Y2719">
        <v>0</v>
      </c>
      <c r="Z2719">
        <v>4</v>
      </c>
      <c r="AA2719">
        <v>86.1</v>
      </c>
      <c r="AB2719">
        <v>79.599999999999994</v>
      </c>
      <c r="AC2719">
        <v>3.25</v>
      </c>
      <c r="AD2719">
        <v>1.68</v>
      </c>
      <c r="AE2719">
        <v>-0.34499999999999997</v>
      </c>
      <c r="AF2719">
        <v>1.4450000000000001</v>
      </c>
      <c r="AG2719">
        <v>-1.3560000000000001</v>
      </c>
      <c r="AH2719">
        <v>5.7309999999999999</v>
      </c>
      <c r="AI2719">
        <v>-6.22</v>
      </c>
      <c r="AJ2719">
        <v>4.88</v>
      </c>
      <c r="AK2719">
        <v>23.8</v>
      </c>
      <c r="AL2719">
        <v>19.8</v>
      </c>
      <c r="AM2719">
        <v>6.8</v>
      </c>
      <c r="AN2719">
        <v>231.65799999999999</v>
      </c>
      <c r="AO2719">
        <v>1468.91</v>
      </c>
      <c r="AP2719" t="s">
        <v>1243</v>
      </c>
    </row>
    <row r="2720" spans="1:42">
      <c r="A2720" t="s">
        <v>1199</v>
      </c>
      <c r="B2720" t="s">
        <v>42</v>
      </c>
      <c r="C2720" t="s">
        <v>1200</v>
      </c>
      <c r="D2720" t="s">
        <v>1201</v>
      </c>
      <c r="E2720" t="s">
        <v>1202</v>
      </c>
      <c r="F2720" t="s">
        <v>1203</v>
      </c>
      <c r="G2720" t="s">
        <v>47</v>
      </c>
      <c r="H2720">
        <v>48</v>
      </c>
      <c r="I2720" t="s">
        <v>63</v>
      </c>
      <c r="J2720" t="s">
        <v>61</v>
      </c>
      <c r="K2720">
        <v>15</v>
      </c>
      <c r="L2720">
        <v>2</v>
      </c>
      <c r="M2720" t="s">
        <v>91</v>
      </c>
      <c r="N2720" t="s">
        <v>91</v>
      </c>
      <c r="O2720">
        <v>0.999</v>
      </c>
      <c r="P2720" t="s">
        <v>51</v>
      </c>
      <c r="R2720" t="s">
        <v>53</v>
      </c>
      <c r="S2720" t="s">
        <v>54</v>
      </c>
      <c r="T2720">
        <v>1</v>
      </c>
      <c r="U2720">
        <v>0</v>
      </c>
      <c r="V2720">
        <v>0</v>
      </c>
      <c r="W2720">
        <v>1</v>
      </c>
      <c r="X2720">
        <v>0</v>
      </c>
      <c r="Y2720">
        <v>0</v>
      </c>
      <c r="Z2720">
        <v>5</v>
      </c>
      <c r="AA2720">
        <v>84.6</v>
      </c>
      <c r="AB2720">
        <v>76.599999999999994</v>
      </c>
      <c r="AC2720">
        <v>3.26</v>
      </c>
      <c r="AD2720">
        <v>1.65</v>
      </c>
      <c r="AE2720">
        <v>0.42399999999999999</v>
      </c>
      <c r="AF2720">
        <v>2.1739999999999999</v>
      </c>
      <c r="AG2720">
        <v>-1.4910000000000001</v>
      </c>
      <c r="AH2720">
        <v>5.6340000000000003</v>
      </c>
      <c r="AI2720">
        <v>-7.03</v>
      </c>
      <c r="AJ2720">
        <v>9.4600000000000009</v>
      </c>
      <c r="AK2720">
        <v>23.7</v>
      </c>
      <c r="AL2720">
        <v>25.9</v>
      </c>
      <c r="AM2720">
        <v>5.6</v>
      </c>
      <c r="AN2720">
        <v>216.47499999999999</v>
      </c>
      <c r="AO2720">
        <v>2109.11</v>
      </c>
      <c r="AP2720" t="s">
        <v>1251</v>
      </c>
    </row>
    <row r="2721" spans="1:42">
      <c r="A2721" t="s">
        <v>1199</v>
      </c>
      <c r="B2721" t="s">
        <v>42</v>
      </c>
      <c r="C2721" t="s">
        <v>1200</v>
      </c>
      <c r="D2721" t="s">
        <v>1201</v>
      </c>
      <c r="E2721" t="s">
        <v>1202</v>
      </c>
      <c r="F2721" t="s">
        <v>1203</v>
      </c>
      <c r="G2721" t="s">
        <v>47</v>
      </c>
      <c r="H2721">
        <v>49</v>
      </c>
      <c r="I2721" t="s">
        <v>652</v>
      </c>
      <c r="J2721" t="s">
        <v>61</v>
      </c>
      <c r="K2721">
        <v>15</v>
      </c>
      <c r="L2721">
        <v>3</v>
      </c>
      <c r="M2721" t="s">
        <v>91</v>
      </c>
      <c r="N2721" t="s">
        <v>91</v>
      </c>
      <c r="O2721">
        <v>0.999</v>
      </c>
      <c r="P2721" t="s">
        <v>51</v>
      </c>
      <c r="R2721" t="s">
        <v>53</v>
      </c>
      <c r="S2721" t="s">
        <v>54</v>
      </c>
      <c r="T2721">
        <v>1</v>
      </c>
      <c r="U2721">
        <v>1</v>
      </c>
      <c r="V2721">
        <v>0</v>
      </c>
      <c r="W2721">
        <v>1</v>
      </c>
      <c r="X2721">
        <v>0</v>
      </c>
      <c r="Y2721">
        <v>0</v>
      </c>
      <c r="Z2721">
        <v>5</v>
      </c>
      <c r="AA2721">
        <v>84.5</v>
      </c>
      <c r="AB2721">
        <v>77.599999999999994</v>
      </c>
      <c r="AC2721">
        <v>3.29</v>
      </c>
      <c r="AD2721">
        <v>1.67</v>
      </c>
      <c r="AE2721">
        <v>-1.4650000000000001</v>
      </c>
      <c r="AF2721">
        <v>1.92</v>
      </c>
      <c r="AG2721">
        <v>-1.488</v>
      </c>
      <c r="AH2721">
        <v>5.6319999999999997</v>
      </c>
      <c r="AI2721">
        <v>-5.28</v>
      </c>
      <c r="AJ2721">
        <v>3.94</v>
      </c>
      <c r="AK2721">
        <v>23.8</v>
      </c>
      <c r="AL2721">
        <v>16.2</v>
      </c>
      <c r="AM2721">
        <v>7.4</v>
      </c>
      <c r="AN2721">
        <v>232.93199999999999</v>
      </c>
      <c r="AO2721">
        <v>1192.3800000000001</v>
      </c>
      <c r="AP2721" t="s">
        <v>1252</v>
      </c>
    </row>
    <row r="2722" spans="1:42">
      <c r="A2722" t="s">
        <v>1199</v>
      </c>
      <c r="B2722" t="s">
        <v>42</v>
      </c>
      <c r="C2722" t="s">
        <v>1200</v>
      </c>
      <c r="D2722" t="s">
        <v>1201</v>
      </c>
      <c r="E2722" t="s">
        <v>1202</v>
      </c>
      <c r="F2722" t="s">
        <v>1203</v>
      </c>
      <c r="G2722" t="s">
        <v>47</v>
      </c>
      <c r="H2722">
        <v>52</v>
      </c>
      <c r="I2722" t="s">
        <v>155</v>
      </c>
      <c r="J2722" t="s">
        <v>57</v>
      </c>
      <c r="K2722">
        <v>16</v>
      </c>
      <c r="L2722">
        <v>1</v>
      </c>
      <c r="M2722" t="s">
        <v>91</v>
      </c>
      <c r="N2722" t="s">
        <v>91</v>
      </c>
      <c r="O2722">
        <v>0.92400000000000004</v>
      </c>
      <c r="P2722" t="s">
        <v>74</v>
      </c>
      <c r="R2722" t="s">
        <v>75</v>
      </c>
      <c r="S2722" t="s">
        <v>42</v>
      </c>
      <c r="T2722">
        <v>0</v>
      </c>
      <c r="U2722">
        <v>0</v>
      </c>
      <c r="V2722">
        <v>2</v>
      </c>
      <c r="W2722">
        <v>1</v>
      </c>
      <c r="X2722">
        <v>0</v>
      </c>
      <c r="Y2722">
        <v>0</v>
      </c>
      <c r="Z2722">
        <v>5</v>
      </c>
      <c r="AA2722">
        <v>87.8</v>
      </c>
      <c r="AB2722">
        <v>79.7</v>
      </c>
      <c r="AC2722">
        <v>3.6</v>
      </c>
      <c r="AD2722">
        <v>1.73</v>
      </c>
      <c r="AE2722">
        <v>-0.55300000000000005</v>
      </c>
      <c r="AF2722">
        <v>0.56899999999999995</v>
      </c>
      <c r="AG2722">
        <v>-1.4790000000000001</v>
      </c>
      <c r="AH2722">
        <v>5.5119999999999996</v>
      </c>
      <c r="AI2722">
        <v>-9.2100000000000009</v>
      </c>
      <c r="AJ2722">
        <v>4.8499999999999996</v>
      </c>
      <c r="AK2722">
        <v>23.7</v>
      </c>
      <c r="AL2722">
        <v>27.9</v>
      </c>
      <c r="AM2722">
        <v>7.4</v>
      </c>
      <c r="AN2722">
        <v>242.00299999999999</v>
      </c>
      <c r="AO2722">
        <v>1923.16</v>
      </c>
      <c r="AP2722" t="s">
        <v>1255</v>
      </c>
    </row>
    <row r="2723" spans="1:42">
      <c r="A2723" t="s">
        <v>1199</v>
      </c>
      <c r="B2723" t="s">
        <v>42</v>
      </c>
      <c r="C2723" t="s">
        <v>1200</v>
      </c>
      <c r="D2723" t="s">
        <v>1201</v>
      </c>
      <c r="E2723" t="s">
        <v>1202</v>
      </c>
      <c r="F2723" t="s">
        <v>1203</v>
      </c>
      <c r="G2723" t="s">
        <v>47</v>
      </c>
      <c r="H2723">
        <v>60</v>
      </c>
      <c r="I2723" t="s">
        <v>56</v>
      </c>
      <c r="J2723" t="s">
        <v>57</v>
      </c>
      <c r="K2723">
        <v>19</v>
      </c>
      <c r="L2723">
        <v>1</v>
      </c>
      <c r="M2723" t="s">
        <v>91</v>
      </c>
      <c r="N2723" t="s">
        <v>91</v>
      </c>
      <c r="O2723">
        <v>0.98799999999999999</v>
      </c>
      <c r="P2723" t="s">
        <v>149</v>
      </c>
      <c r="R2723" t="s">
        <v>116</v>
      </c>
      <c r="S2723" t="s">
        <v>42</v>
      </c>
      <c r="T2723">
        <v>0</v>
      </c>
      <c r="U2723">
        <v>0</v>
      </c>
      <c r="V2723">
        <v>0</v>
      </c>
      <c r="W2723">
        <v>1</v>
      </c>
      <c r="X2723">
        <v>0</v>
      </c>
      <c r="Y2723">
        <v>1</v>
      </c>
      <c r="Z2723">
        <v>6</v>
      </c>
      <c r="AA2723">
        <v>86.8</v>
      </c>
      <c r="AB2723">
        <v>79.599999999999994</v>
      </c>
      <c r="AC2723">
        <v>3.73</v>
      </c>
      <c r="AD2723">
        <v>1.86</v>
      </c>
      <c r="AE2723">
        <v>1.2010000000000001</v>
      </c>
      <c r="AF2723">
        <v>1.5509999999999999</v>
      </c>
      <c r="AG2723">
        <v>-1.1779999999999999</v>
      </c>
      <c r="AH2723">
        <v>5.6289999999999996</v>
      </c>
      <c r="AI2723">
        <v>-9.0500000000000007</v>
      </c>
      <c r="AJ2723">
        <v>5.43</v>
      </c>
      <c r="AK2723">
        <v>23.8</v>
      </c>
      <c r="AL2723">
        <v>27.6</v>
      </c>
      <c r="AM2723">
        <v>6.9</v>
      </c>
      <c r="AN2723">
        <v>238.809</v>
      </c>
      <c r="AO2723">
        <v>1956.3</v>
      </c>
      <c r="AP2723" t="s">
        <v>1262</v>
      </c>
    </row>
    <row r="2724" spans="1:42">
      <c r="A2724" t="s">
        <v>1199</v>
      </c>
      <c r="B2724" t="s">
        <v>42</v>
      </c>
      <c r="C2724" t="s">
        <v>1200</v>
      </c>
      <c r="D2724" t="s">
        <v>1201</v>
      </c>
      <c r="E2724" t="s">
        <v>1202</v>
      </c>
      <c r="F2724" t="s">
        <v>1203</v>
      </c>
      <c r="G2724" t="s">
        <v>47</v>
      </c>
      <c r="H2724">
        <v>64</v>
      </c>
      <c r="I2724" t="s">
        <v>60</v>
      </c>
      <c r="J2724" t="s">
        <v>61</v>
      </c>
      <c r="K2724">
        <v>21</v>
      </c>
      <c r="L2724">
        <v>1</v>
      </c>
      <c r="M2724" t="s">
        <v>91</v>
      </c>
      <c r="N2724" t="s">
        <v>91</v>
      </c>
      <c r="O2724">
        <v>0.999</v>
      </c>
      <c r="P2724" t="s">
        <v>65</v>
      </c>
      <c r="R2724" t="s">
        <v>97</v>
      </c>
      <c r="S2724" t="s">
        <v>42</v>
      </c>
      <c r="T2724">
        <v>0</v>
      </c>
      <c r="U2724">
        <v>0</v>
      </c>
      <c r="V2724">
        <v>2</v>
      </c>
      <c r="W2724">
        <v>1</v>
      </c>
      <c r="X2724">
        <v>0</v>
      </c>
      <c r="Y2724">
        <v>0</v>
      </c>
      <c r="Z2724">
        <v>6</v>
      </c>
      <c r="AA2724">
        <v>86</v>
      </c>
      <c r="AB2724">
        <v>79.3</v>
      </c>
      <c r="AC2724">
        <v>3.75</v>
      </c>
      <c r="AD2724">
        <v>1.89</v>
      </c>
      <c r="AE2724">
        <v>-0.89300000000000002</v>
      </c>
      <c r="AF2724">
        <v>2.79</v>
      </c>
      <c r="AG2724">
        <v>-1.4350000000000001</v>
      </c>
      <c r="AH2724">
        <v>5.899</v>
      </c>
      <c r="AI2724">
        <v>-7.86</v>
      </c>
      <c r="AJ2724">
        <v>6.43</v>
      </c>
      <c r="AK2724">
        <v>23.8</v>
      </c>
      <c r="AL2724">
        <v>27.9</v>
      </c>
      <c r="AM2724">
        <v>6.4</v>
      </c>
      <c r="AN2724">
        <v>230.49</v>
      </c>
      <c r="AO2724">
        <v>1885.27</v>
      </c>
      <c r="AP2724" t="s">
        <v>1266</v>
      </c>
    </row>
    <row r="2725" spans="1:42">
      <c r="A2725" t="s">
        <v>1199</v>
      </c>
      <c r="B2725" t="s">
        <v>42</v>
      </c>
      <c r="C2725" t="s">
        <v>1200</v>
      </c>
      <c r="D2725" t="s">
        <v>1201</v>
      </c>
      <c r="E2725" t="s">
        <v>1202</v>
      </c>
      <c r="F2725" t="s">
        <v>1203</v>
      </c>
      <c r="G2725" t="s">
        <v>47</v>
      </c>
      <c r="H2725">
        <v>66</v>
      </c>
      <c r="I2725" t="s">
        <v>155</v>
      </c>
      <c r="J2725" t="s">
        <v>57</v>
      </c>
      <c r="K2725">
        <v>21</v>
      </c>
      <c r="L2725">
        <v>3</v>
      </c>
      <c r="M2725" t="s">
        <v>91</v>
      </c>
      <c r="N2725" t="s">
        <v>91</v>
      </c>
      <c r="O2725">
        <v>0.999</v>
      </c>
      <c r="P2725" t="s">
        <v>65</v>
      </c>
      <c r="R2725" t="s">
        <v>97</v>
      </c>
      <c r="S2725" t="s">
        <v>42</v>
      </c>
      <c r="T2725">
        <v>1</v>
      </c>
      <c r="U2725">
        <v>1</v>
      </c>
      <c r="V2725">
        <v>2</v>
      </c>
      <c r="W2725">
        <v>1</v>
      </c>
      <c r="X2725">
        <v>0</v>
      </c>
      <c r="Y2725">
        <v>0</v>
      </c>
      <c r="Z2725">
        <v>6</v>
      </c>
      <c r="AA2725">
        <v>87.2</v>
      </c>
      <c r="AB2725">
        <v>80.2</v>
      </c>
      <c r="AC2725">
        <v>3.73</v>
      </c>
      <c r="AD2725">
        <v>1.91</v>
      </c>
      <c r="AE2725">
        <v>-1.0980000000000001</v>
      </c>
      <c r="AF2725">
        <v>0.7</v>
      </c>
      <c r="AG2725">
        <v>-1.3049999999999999</v>
      </c>
      <c r="AH2725">
        <v>5.7389999999999999</v>
      </c>
      <c r="AI2725">
        <v>-7.48</v>
      </c>
      <c r="AJ2725">
        <v>3.54</v>
      </c>
      <c r="AK2725">
        <v>23.8</v>
      </c>
      <c r="AL2725">
        <v>22.6</v>
      </c>
      <c r="AM2725">
        <v>7.5</v>
      </c>
      <c r="AN2725">
        <v>244.35300000000001</v>
      </c>
      <c r="AO2725">
        <v>1540.7</v>
      </c>
      <c r="AP2725" t="s">
        <v>1268</v>
      </c>
    </row>
    <row r="2726" spans="1:42">
      <c r="A2726" t="s">
        <v>1320</v>
      </c>
      <c r="B2726" t="s">
        <v>54</v>
      </c>
      <c r="C2726" t="s">
        <v>1321</v>
      </c>
      <c r="D2726" t="s">
        <v>1201</v>
      </c>
      <c r="E2726" t="s">
        <v>1322</v>
      </c>
      <c r="F2726" t="s">
        <v>1203</v>
      </c>
      <c r="G2726" t="s">
        <v>47</v>
      </c>
      <c r="H2726">
        <v>7</v>
      </c>
      <c r="I2726" t="s">
        <v>60</v>
      </c>
      <c r="J2726" t="s">
        <v>61</v>
      </c>
      <c r="K2726">
        <v>2</v>
      </c>
      <c r="L2726">
        <v>3</v>
      </c>
      <c r="M2726" t="s">
        <v>91</v>
      </c>
      <c r="N2726" t="s">
        <v>91</v>
      </c>
      <c r="O2726">
        <v>0.93899999999999995</v>
      </c>
      <c r="P2726" t="s">
        <v>71</v>
      </c>
      <c r="R2726" t="s">
        <v>100</v>
      </c>
      <c r="S2726" t="s">
        <v>42</v>
      </c>
      <c r="T2726">
        <v>1</v>
      </c>
      <c r="U2726">
        <v>1</v>
      </c>
      <c r="V2726">
        <v>0</v>
      </c>
      <c r="W2726">
        <v>1</v>
      </c>
      <c r="X2726">
        <v>0</v>
      </c>
      <c r="Y2726">
        <v>0</v>
      </c>
      <c r="Z2726">
        <v>1</v>
      </c>
      <c r="AA2726">
        <v>82.1</v>
      </c>
      <c r="AB2726">
        <v>76.3</v>
      </c>
      <c r="AC2726">
        <v>3.34</v>
      </c>
      <c r="AD2726">
        <v>1.47</v>
      </c>
      <c r="AE2726">
        <v>0.153</v>
      </c>
      <c r="AF2726">
        <v>1.6339999999999999</v>
      </c>
      <c r="AG2726">
        <v>1.556</v>
      </c>
      <c r="AH2726">
        <v>6.2949999999999999</v>
      </c>
      <c r="AI2726">
        <v>9.3000000000000007</v>
      </c>
      <c r="AJ2726">
        <v>3.59</v>
      </c>
      <c r="AK2726">
        <v>23.8</v>
      </c>
      <c r="AL2726">
        <v>-24.3</v>
      </c>
      <c r="AM2726">
        <v>8.4</v>
      </c>
      <c r="AN2726">
        <v>111.40600000000001</v>
      </c>
      <c r="AO2726">
        <v>1767.19</v>
      </c>
      <c r="AP2726" t="s">
        <v>1329</v>
      </c>
    </row>
    <row r="2727" spans="1:42">
      <c r="A2727" t="s">
        <v>1320</v>
      </c>
      <c r="B2727" t="s">
        <v>54</v>
      </c>
      <c r="C2727" t="s">
        <v>1321</v>
      </c>
      <c r="D2727" t="s">
        <v>1201</v>
      </c>
      <c r="E2727" t="s">
        <v>1322</v>
      </c>
      <c r="F2727" t="s">
        <v>1203</v>
      </c>
      <c r="G2727" t="s">
        <v>47</v>
      </c>
      <c r="H2727">
        <v>8</v>
      </c>
      <c r="I2727" t="s">
        <v>155</v>
      </c>
      <c r="J2727" t="s">
        <v>57</v>
      </c>
      <c r="K2727">
        <v>2</v>
      </c>
      <c r="L2727">
        <v>4</v>
      </c>
      <c r="M2727" t="s">
        <v>91</v>
      </c>
      <c r="N2727" t="s">
        <v>91</v>
      </c>
      <c r="O2727">
        <v>0.93200000000000005</v>
      </c>
      <c r="P2727" t="s">
        <v>71</v>
      </c>
      <c r="R2727" t="s">
        <v>100</v>
      </c>
      <c r="S2727" t="s">
        <v>42</v>
      </c>
      <c r="T2727">
        <v>1</v>
      </c>
      <c r="U2727">
        <v>2</v>
      </c>
      <c r="V2727">
        <v>0</v>
      </c>
      <c r="W2727">
        <v>1</v>
      </c>
      <c r="X2727">
        <v>0</v>
      </c>
      <c r="Y2727">
        <v>0</v>
      </c>
      <c r="Z2727">
        <v>1</v>
      </c>
      <c r="AA2727">
        <v>81.3</v>
      </c>
      <c r="AB2727">
        <v>75.5</v>
      </c>
      <c r="AC2727">
        <v>3.72</v>
      </c>
      <c r="AD2727">
        <v>1.77</v>
      </c>
      <c r="AE2727">
        <v>0.11700000000000001</v>
      </c>
      <c r="AF2727">
        <v>-0.214</v>
      </c>
      <c r="AG2727">
        <v>1.7110000000000001</v>
      </c>
      <c r="AH2727">
        <v>6.1559999999999997</v>
      </c>
      <c r="AI2727">
        <v>10.52</v>
      </c>
      <c r="AJ2727">
        <v>2.54</v>
      </c>
      <c r="AK2727">
        <v>23.8</v>
      </c>
      <c r="AL2727">
        <v>-24.6</v>
      </c>
      <c r="AM2727">
        <v>9.4</v>
      </c>
      <c r="AN2727">
        <v>103.81399999999999</v>
      </c>
      <c r="AO2727">
        <v>1885.19</v>
      </c>
      <c r="AP2727" t="s">
        <v>1330</v>
      </c>
    </row>
    <row r="2728" spans="1:42">
      <c r="A2728" t="s">
        <v>1320</v>
      </c>
      <c r="B2728" t="s">
        <v>54</v>
      </c>
      <c r="C2728" t="s">
        <v>1321</v>
      </c>
      <c r="D2728" t="s">
        <v>1201</v>
      </c>
      <c r="E2728" t="s">
        <v>1322</v>
      </c>
      <c r="F2728" t="s">
        <v>1203</v>
      </c>
      <c r="G2728" t="s">
        <v>47</v>
      </c>
      <c r="H2728">
        <v>13</v>
      </c>
      <c r="I2728" t="s">
        <v>155</v>
      </c>
      <c r="J2728" t="s">
        <v>57</v>
      </c>
      <c r="K2728">
        <v>3</v>
      </c>
      <c r="L2728">
        <v>4</v>
      </c>
      <c r="M2728" t="s">
        <v>91</v>
      </c>
      <c r="N2728" t="s">
        <v>91</v>
      </c>
      <c r="O2728">
        <v>0.93700000000000006</v>
      </c>
      <c r="P2728" t="s">
        <v>282</v>
      </c>
      <c r="R2728" t="s">
        <v>97</v>
      </c>
      <c r="S2728" t="s">
        <v>42</v>
      </c>
      <c r="T2728">
        <v>2</v>
      </c>
      <c r="U2728">
        <v>1</v>
      </c>
      <c r="V2728">
        <v>1</v>
      </c>
      <c r="W2728">
        <v>1</v>
      </c>
      <c r="X2728">
        <v>0</v>
      </c>
      <c r="Y2728">
        <v>0</v>
      </c>
      <c r="Z2728">
        <v>1</v>
      </c>
      <c r="AA2728">
        <v>82.2</v>
      </c>
      <c r="AB2728">
        <v>76.5</v>
      </c>
      <c r="AC2728">
        <v>3.8</v>
      </c>
      <c r="AD2728">
        <v>1.81</v>
      </c>
      <c r="AE2728">
        <v>0.19</v>
      </c>
      <c r="AF2728">
        <v>0.52200000000000002</v>
      </c>
      <c r="AG2728">
        <v>1.6060000000000001</v>
      </c>
      <c r="AH2728">
        <v>6.133</v>
      </c>
      <c r="AI2728">
        <v>9.01</v>
      </c>
      <c r="AJ2728">
        <v>2.65</v>
      </c>
      <c r="AK2728">
        <v>23.8</v>
      </c>
      <c r="AL2728">
        <v>-22.4</v>
      </c>
      <c r="AM2728">
        <v>8.8000000000000007</v>
      </c>
      <c r="AN2728">
        <v>106.666</v>
      </c>
      <c r="AO2728">
        <v>1662.17</v>
      </c>
      <c r="AP2728" t="s">
        <v>1335</v>
      </c>
    </row>
    <row r="2729" spans="1:42">
      <c r="A2729" t="s">
        <v>1320</v>
      </c>
      <c r="B2729" t="s">
        <v>54</v>
      </c>
      <c r="C2729" t="s">
        <v>1321</v>
      </c>
      <c r="D2729" t="s">
        <v>1201</v>
      </c>
      <c r="E2729" t="s">
        <v>1322</v>
      </c>
      <c r="F2729" t="s">
        <v>1203</v>
      </c>
      <c r="G2729" t="s">
        <v>47</v>
      </c>
      <c r="H2729">
        <v>20</v>
      </c>
      <c r="I2729" t="s">
        <v>155</v>
      </c>
      <c r="J2729" t="s">
        <v>57</v>
      </c>
      <c r="K2729">
        <v>5</v>
      </c>
      <c r="L2729">
        <v>5</v>
      </c>
      <c r="M2729" t="s">
        <v>91</v>
      </c>
      <c r="N2729" t="s">
        <v>91</v>
      </c>
      <c r="O2729">
        <v>0.93400000000000005</v>
      </c>
      <c r="P2729" t="s">
        <v>282</v>
      </c>
      <c r="R2729" t="s">
        <v>66</v>
      </c>
      <c r="S2729" t="s">
        <v>42</v>
      </c>
      <c r="T2729">
        <v>1</v>
      </c>
      <c r="U2729">
        <v>2</v>
      </c>
      <c r="V2729">
        <v>1</v>
      </c>
      <c r="W2729">
        <v>1</v>
      </c>
      <c r="X2729">
        <v>0</v>
      </c>
      <c r="Y2729">
        <v>1</v>
      </c>
      <c r="Z2729">
        <v>1</v>
      </c>
      <c r="AA2729">
        <v>82.6</v>
      </c>
      <c r="AB2729">
        <v>77.099999999999994</v>
      </c>
      <c r="AC2729">
        <v>3.26</v>
      </c>
      <c r="AD2729">
        <v>1.44</v>
      </c>
      <c r="AE2729">
        <v>0.96799999999999997</v>
      </c>
      <c r="AF2729">
        <v>0.495</v>
      </c>
      <c r="AG2729">
        <v>1.639</v>
      </c>
      <c r="AH2729">
        <v>6.2119999999999997</v>
      </c>
      <c r="AI2729">
        <v>7.97</v>
      </c>
      <c r="AJ2729">
        <v>3.84</v>
      </c>
      <c r="AK2729">
        <v>23.9</v>
      </c>
      <c r="AL2729">
        <v>-21.9</v>
      </c>
      <c r="AM2729">
        <v>8.1</v>
      </c>
      <c r="AN2729">
        <v>116.012</v>
      </c>
      <c r="AO2729">
        <v>1583.74</v>
      </c>
      <c r="AP2729" t="s">
        <v>1342</v>
      </c>
    </row>
    <row r="2730" spans="1:42">
      <c r="A2730" t="s">
        <v>1320</v>
      </c>
      <c r="B2730" t="s">
        <v>54</v>
      </c>
      <c r="C2730" t="s">
        <v>1321</v>
      </c>
      <c r="D2730" t="s">
        <v>1201</v>
      </c>
      <c r="E2730" t="s">
        <v>1322</v>
      </c>
      <c r="F2730" t="s">
        <v>1203</v>
      </c>
      <c r="G2730" t="s">
        <v>47</v>
      </c>
      <c r="H2730">
        <v>40</v>
      </c>
      <c r="I2730" t="s">
        <v>48</v>
      </c>
      <c r="J2730" t="s">
        <v>49</v>
      </c>
      <c r="K2730">
        <v>12</v>
      </c>
      <c r="L2730">
        <v>3</v>
      </c>
      <c r="M2730" t="s">
        <v>91</v>
      </c>
      <c r="N2730" t="s">
        <v>91</v>
      </c>
      <c r="O2730">
        <v>0.93100000000000005</v>
      </c>
      <c r="P2730" t="s">
        <v>157</v>
      </c>
      <c r="Q2730" t="s">
        <v>85</v>
      </c>
      <c r="R2730" t="s">
        <v>97</v>
      </c>
      <c r="S2730" t="s">
        <v>42</v>
      </c>
      <c r="T2730">
        <v>0</v>
      </c>
      <c r="U2730">
        <v>2</v>
      </c>
      <c r="V2730">
        <v>0</v>
      </c>
      <c r="W2730">
        <v>1</v>
      </c>
      <c r="X2730">
        <v>0</v>
      </c>
      <c r="Y2730">
        <v>0</v>
      </c>
      <c r="Z2730">
        <v>3</v>
      </c>
      <c r="AA2730">
        <v>80.2</v>
      </c>
      <c r="AB2730">
        <v>74.900000000000006</v>
      </c>
      <c r="AC2730">
        <v>3.75</v>
      </c>
      <c r="AD2730">
        <v>1.89</v>
      </c>
      <c r="AE2730">
        <v>1.2230000000000001</v>
      </c>
      <c r="AF2730">
        <v>1.907</v>
      </c>
      <c r="AG2730">
        <v>1.601</v>
      </c>
      <c r="AH2730">
        <v>6.2839999999999998</v>
      </c>
      <c r="AI2730">
        <v>8.8000000000000007</v>
      </c>
      <c r="AJ2730">
        <v>1.46</v>
      </c>
      <c r="AK2730">
        <v>23.9</v>
      </c>
      <c r="AL2730">
        <v>-21.1</v>
      </c>
      <c r="AM2730">
        <v>9.4</v>
      </c>
      <c r="AN2730">
        <v>99.763999999999996</v>
      </c>
      <c r="AO2730">
        <v>1551.56</v>
      </c>
      <c r="AP2730" t="s">
        <v>1357</v>
      </c>
    </row>
    <row r="2731" spans="1:42">
      <c r="A2731" t="s">
        <v>1320</v>
      </c>
      <c r="B2731" t="s">
        <v>54</v>
      </c>
      <c r="C2731" t="s">
        <v>1321</v>
      </c>
      <c r="D2731" t="s">
        <v>1201</v>
      </c>
      <c r="E2731" t="s">
        <v>1322</v>
      </c>
      <c r="F2731" t="s">
        <v>1203</v>
      </c>
      <c r="G2731" t="s">
        <v>47</v>
      </c>
      <c r="H2731">
        <v>47</v>
      </c>
      <c r="I2731" t="s">
        <v>48</v>
      </c>
      <c r="J2731" t="s">
        <v>49</v>
      </c>
      <c r="K2731">
        <v>14</v>
      </c>
      <c r="L2731">
        <v>2</v>
      </c>
      <c r="M2731" t="s">
        <v>91</v>
      </c>
      <c r="N2731" t="s">
        <v>91</v>
      </c>
      <c r="O2731">
        <v>0.90400000000000003</v>
      </c>
      <c r="P2731" t="s">
        <v>74</v>
      </c>
      <c r="Q2731" t="s">
        <v>85</v>
      </c>
      <c r="R2731" t="s">
        <v>66</v>
      </c>
      <c r="S2731" t="s">
        <v>42</v>
      </c>
      <c r="T2731">
        <v>1</v>
      </c>
      <c r="U2731">
        <v>0</v>
      </c>
      <c r="V2731">
        <v>2</v>
      </c>
      <c r="W2731">
        <v>0</v>
      </c>
      <c r="X2731">
        <v>1</v>
      </c>
      <c r="Y2731">
        <v>0</v>
      </c>
      <c r="Z2731">
        <v>3</v>
      </c>
      <c r="AA2731">
        <v>83.3</v>
      </c>
      <c r="AB2731">
        <v>77</v>
      </c>
      <c r="AC2731">
        <v>3.14</v>
      </c>
      <c r="AD2731">
        <v>1.39</v>
      </c>
      <c r="AE2731">
        <v>0.52400000000000002</v>
      </c>
      <c r="AF2731">
        <v>2.0449999999999999</v>
      </c>
      <c r="AG2731">
        <v>1.649</v>
      </c>
      <c r="AH2731">
        <v>6.3129999999999997</v>
      </c>
      <c r="AI2731">
        <v>7.56</v>
      </c>
      <c r="AJ2731">
        <v>2.78</v>
      </c>
      <c r="AK2731">
        <v>23.8</v>
      </c>
      <c r="AL2731">
        <v>-19.899999999999999</v>
      </c>
      <c r="AM2731">
        <v>8.3000000000000007</v>
      </c>
      <c r="AN2731">
        <v>110.501</v>
      </c>
      <c r="AO2731">
        <v>1443.24</v>
      </c>
      <c r="AP2731" t="s">
        <v>1364</v>
      </c>
    </row>
    <row r="2732" spans="1:42">
      <c r="A2732" t="s">
        <v>1320</v>
      </c>
      <c r="B2732" t="s">
        <v>54</v>
      </c>
      <c r="C2732" t="s">
        <v>1321</v>
      </c>
      <c r="D2732" t="s">
        <v>1201</v>
      </c>
      <c r="E2732" t="s">
        <v>1322</v>
      </c>
      <c r="F2732" t="s">
        <v>1203</v>
      </c>
      <c r="G2732" t="s">
        <v>47</v>
      </c>
      <c r="H2732">
        <v>53</v>
      </c>
      <c r="I2732" t="s">
        <v>48</v>
      </c>
      <c r="J2732" t="s">
        <v>49</v>
      </c>
      <c r="K2732">
        <v>17</v>
      </c>
      <c r="L2732">
        <v>3</v>
      </c>
      <c r="M2732" t="s">
        <v>91</v>
      </c>
      <c r="N2732" t="s">
        <v>91</v>
      </c>
      <c r="O2732">
        <v>0.94</v>
      </c>
      <c r="P2732" t="s">
        <v>74</v>
      </c>
      <c r="Q2732" t="s">
        <v>85</v>
      </c>
      <c r="R2732" t="s">
        <v>1230</v>
      </c>
      <c r="S2732" t="s">
        <v>42</v>
      </c>
      <c r="T2732">
        <v>1</v>
      </c>
      <c r="U2732">
        <v>1</v>
      </c>
      <c r="V2732">
        <v>2</v>
      </c>
      <c r="W2732">
        <v>0</v>
      </c>
      <c r="X2732">
        <v>0</v>
      </c>
      <c r="Y2732">
        <v>0</v>
      </c>
      <c r="Z2732">
        <v>4</v>
      </c>
      <c r="AA2732">
        <v>82.1</v>
      </c>
      <c r="AB2732">
        <v>75.900000000000006</v>
      </c>
      <c r="AC2732">
        <v>3.35</v>
      </c>
      <c r="AD2732">
        <v>1.57</v>
      </c>
      <c r="AE2732">
        <v>-0.121</v>
      </c>
      <c r="AF2732">
        <v>1.046</v>
      </c>
      <c r="AG2732">
        <v>1.639</v>
      </c>
      <c r="AH2732">
        <v>6.1340000000000003</v>
      </c>
      <c r="AI2732">
        <v>9.02</v>
      </c>
      <c r="AJ2732">
        <v>3.51</v>
      </c>
      <c r="AK2732">
        <v>23.8</v>
      </c>
      <c r="AL2732">
        <v>-22.8</v>
      </c>
      <c r="AM2732">
        <v>8.5</v>
      </c>
      <c r="AN2732">
        <v>111.55</v>
      </c>
      <c r="AO2732">
        <v>1705.17</v>
      </c>
      <c r="AP2732" t="s">
        <v>1369</v>
      </c>
    </row>
    <row r="2733" spans="1:42">
      <c r="A2733" t="s">
        <v>1320</v>
      </c>
      <c r="B2733" t="s">
        <v>54</v>
      </c>
      <c r="C2733" t="s">
        <v>1321</v>
      </c>
      <c r="D2733" t="s">
        <v>1201</v>
      </c>
      <c r="E2733" t="s">
        <v>1322</v>
      </c>
      <c r="F2733" t="s">
        <v>1203</v>
      </c>
      <c r="G2733" t="s">
        <v>47</v>
      </c>
      <c r="H2733">
        <v>57</v>
      </c>
      <c r="I2733" t="s">
        <v>56</v>
      </c>
      <c r="J2733" t="s">
        <v>57</v>
      </c>
      <c r="K2733">
        <v>19</v>
      </c>
      <c r="L2733">
        <v>1</v>
      </c>
      <c r="M2733" t="s">
        <v>91</v>
      </c>
      <c r="N2733" t="s">
        <v>91</v>
      </c>
      <c r="O2733">
        <v>0.93799999999999994</v>
      </c>
      <c r="P2733" t="s">
        <v>51</v>
      </c>
      <c r="R2733" t="s">
        <v>116</v>
      </c>
      <c r="S2733" t="s">
        <v>42</v>
      </c>
      <c r="T2733">
        <v>0</v>
      </c>
      <c r="U2733">
        <v>0</v>
      </c>
      <c r="V2733">
        <v>1</v>
      </c>
      <c r="W2733">
        <v>0</v>
      </c>
      <c r="X2733">
        <v>0</v>
      </c>
      <c r="Y2733">
        <v>0</v>
      </c>
      <c r="Z2733">
        <v>5</v>
      </c>
      <c r="AA2733">
        <v>81.2</v>
      </c>
      <c r="AB2733">
        <v>74.7</v>
      </c>
      <c r="AC2733">
        <v>3.69</v>
      </c>
      <c r="AD2733">
        <v>1.68</v>
      </c>
      <c r="AE2733">
        <v>-8.3000000000000004E-2</v>
      </c>
      <c r="AF2733">
        <v>0.99299999999999999</v>
      </c>
      <c r="AG2733">
        <v>1.726</v>
      </c>
      <c r="AH2733">
        <v>5.9480000000000004</v>
      </c>
      <c r="AI2733">
        <v>8.8699999999999992</v>
      </c>
      <c r="AJ2733">
        <v>1.68</v>
      </c>
      <c r="AK2733">
        <v>23.8</v>
      </c>
      <c r="AL2733">
        <v>-20.100000000000001</v>
      </c>
      <c r="AM2733">
        <v>9.4</v>
      </c>
      <c r="AN2733">
        <v>101.03700000000001</v>
      </c>
      <c r="AO2733">
        <v>1560.9</v>
      </c>
      <c r="AP2733" t="s">
        <v>1370</v>
      </c>
    </row>
    <row r="2734" spans="1:42">
      <c r="A2734" t="s">
        <v>1320</v>
      </c>
      <c r="B2734" t="s">
        <v>54</v>
      </c>
      <c r="C2734" t="s">
        <v>1321</v>
      </c>
      <c r="D2734" t="s">
        <v>1201</v>
      </c>
      <c r="E2734" t="s">
        <v>1322</v>
      </c>
      <c r="F2734" t="s">
        <v>1203</v>
      </c>
      <c r="G2734" t="s">
        <v>47</v>
      </c>
      <c r="H2734">
        <v>63</v>
      </c>
      <c r="I2734" t="s">
        <v>56</v>
      </c>
      <c r="J2734" t="s">
        <v>57</v>
      </c>
      <c r="K2734">
        <v>20</v>
      </c>
      <c r="L2734">
        <v>3</v>
      </c>
      <c r="M2734" t="s">
        <v>91</v>
      </c>
      <c r="N2734" t="s">
        <v>91</v>
      </c>
      <c r="O2734">
        <v>0.93899999999999995</v>
      </c>
      <c r="P2734" t="s">
        <v>51</v>
      </c>
      <c r="R2734" t="s">
        <v>100</v>
      </c>
      <c r="S2734" t="s">
        <v>42</v>
      </c>
      <c r="T2734">
        <v>1</v>
      </c>
      <c r="U2734">
        <v>1</v>
      </c>
      <c r="V2734">
        <v>2</v>
      </c>
      <c r="W2734">
        <v>0</v>
      </c>
      <c r="X2734">
        <v>0</v>
      </c>
      <c r="Y2734">
        <v>0</v>
      </c>
      <c r="Z2734">
        <v>5</v>
      </c>
      <c r="AA2734">
        <v>81.900000000000006</v>
      </c>
      <c r="AB2734">
        <v>75.599999999999994</v>
      </c>
      <c r="AC2734">
        <v>3.65</v>
      </c>
      <c r="AD2734">
        <v>1.66</v>
      </c>
      <c r="AE2734">
        <v>-0.35199999999999998</v>
      </c>
      <c r="AF2734">
        <v>0.60399999999999998</v>
      </c>
      <c r="AG2734">
        <v>1.8440000000000001</v>
      </c>
      <c r="AH2734">
        <v>5.8630000000000004</v>
      </c>
      <c r="AI2734">
        <v>9.91</v>
      </c>
      <c r="AJ2734">
        <v>3.28</v>
      </c>
      <c r="AK2734">
        <v>23.8</v>
      </c>
      <c r="AL2734">
        <v>-24</v>
      </c>
      <c r="AM2734">
        <v>8.8000000000000007</v>
      </c>
      <c r="AN2734">
        <v>108.60299999999999</v>
      </c>
      <c r="AO2734">
        <v>1826.55</v>
      </c>
      <c r="AP2734" t="s">
        <v>1376</v>
      </c>
    </row>
    <row r="2735" spans="1:42">
      <c r="A2735" t="s">
        <v>1320</v>
      </c>
      <c r="B2735" t="s">
        <v>54</v>
      </c>
      <c r="C2735" t="s">
        <v>1321</v>
      </c>
      <c r="D2735" t="s">
        <v>1201</v>
      </c>
      <c r="E2735" t="s">
        <v>1322</v>
      </c>
      <c r="F2735" t="s">
        <v>1203</v>
      </c>
      <c r="G2735" t="s">
        <v>47</v>
      </c>
      <c r="H2735">
        <v>65</v>
      </c>
      <c r="I2735" t="s">
        <v>48</v>
      </c>
      <c r="J2735" t="s">
        <v>49</v>
      </c>
      <c r="K2735">
        <v>20</v>
      </c>
      <c r="L2735">
        <v>5</v>
      </c>
      <c r="M2735" t="s">
        <v>91</v>
      </c>
      <c r="N2735" t="s">
        <v>91</v>
      </c>
      <c r="O2735">
        <v>0.85699999999999998</v>
      </c>
      <c r="P2735" t="s">
        <v>51</v>
      </c>
      <c r="Q2735" t="s">
        <v>52</v>
      </c>
      <c r="R2735" t="s">
        <v>100</v>
      </c>
      <c r="S2735" t="s">
        <v>42</v>
      </c>
      <c r="T2735">
        <v>3</v>
      </c>
      <c r="U2735">
        <v>1</v>
      </c>
      <c r="V2735">
        <v>2</v>
      </c>
      <c r="W2735">
        <v>0</v>
      </c>
      <c r="X2735">
        <v>0</v>
      </c>
      <c r="Y2735">
        <v>0</v>
      </c>
      <c r="Z2735">
        <v>5</v>
      </c>
      <c r="AA2735">
        <v>82.8</v>
      </c>
      <c r="AB2735">
        <v>75.8</v>
      </c>
      <c r="AC2735">
        <v>3.34</v>
      </c>
      <c r="AD2735">
        <v>1.47</v>
      </c>
      <c r="AE2735">
        <v>5.2999999999999999E-2</v>
      </c>
      <c r="AF2735">
        <v>2.7709999999999999</v>
      </c>
      <c r="AG2735">
        <v>1.855</v>
      </c>
      <c r="AH2735">
        <v>5.9279999999999999</v>
      </c>
      <c r="AI2735">
        <v>9.69</v>
      </c>
      <c r="AJ2735">
        <v>5.68</v>
      </c>
      <c r="AK2735">
        <v>23.8</v>
      </c>
      <c r="AL2735">
        <v>-27.9</v>
      </c>
      <c r="AM2735">
        <v>7.6</v>
      </c>
      <c r="AN2735">
        <v>120.598</v>
      </c>
      <c r="AO2735">
        <v>1989.06</v>
      </c>
      <c r="AP2735" t="s">
        <v>1378</v>
      </c>
    </row>
    <row r="2736" spans="1:42">
      <c r="A2736" t="s">
        <v>1320</v>
      </c>
      <c r="B2736" t="s">
        <v>54</v>
      </c>
      <c r="C2736" t="s">
        <v>1321</v>
      </c>
      <c r="D2736" t="s">
        <v>1201</v>
      </c>
      <c r="E2736" t="s">
        <v>1322</v>
      </c>
      <c r="F2736" t="s">
        <v>1203</v>
      </c>
      <c r="G2736" t="s">
        <v>47</v>
      </c>
      <c r="H2736">
        <v>77</v>
      </c>
      <c r="I2736" t="s">
        <v>48</v>
      </c>
      <c r="J2736" t="s">
        <v>49</v>
      </c>
      <c r="K2736">
        <v>23</v>
      </c>
      <c r="L2736">
        <v>3</v>
      </c>
      <c r="M2736" t="s">
        <v>91</v>
      </c>
      <c r="N2736" t="s">
        <v>91</v>
      </c>
      <c r="O2736">
        <v>0.92500000000000004</v>
      </c>
      <c r="P2736" t="s">
        <v>51</v>
      </c>
      <c r="Q2736" t="s">
        <v>52</v>
      </c>
      <c r="R2736" t="s">
        <v>66</v>
      </c>
      <c r="S2736" t="s">
        <v>42</v>
      </c>
      <c r="T2736">
        <v>1</v>
      </c>
      <c r="U2736">
        <v>1</v>
      </c>
      <c r="V2736">
        <v>1</v>
      </c>
      <c r="W2736">
        <v>1</v>
      </c>
      <c r="X2736">
        <v>0</v>
      </c>
      <c r="Y2736">
        <v>0</v>
      </c>
      <c r="Z2736">
        <v>6</v>
      </c>
      <c r="AA2736">
        <v>81.400000000000006</v>
      </c>
      <c r="AB2736">
        <v>75.5</v>
      </c>
      <c r="AC2736">
        <v>3.14</v>
      </c>
      <c r="AD2736">
        <v>1.39</v>
      </c>
      <c r="AE2736">
        <v>6.7000000000000004E-2</v>
      </c>
      <c r="AF2736">
        <v>1.4430000000000001</v>
      </c>
      <c r="AG2736">
        <v>1.498</v>
      </c>
      <c r="AH2736">
        <v>6.11</v>
      </c>
      <c r="AI2736">
        <v>7.42</v>
      </c>
      <c r="AJ2736">
        <v>6.89</v>
      </c>
      <c r="AK2736">
        <v>23.8</v>
      </c>
      <c r="AL2736">
        <v>-22.6</v>
      </c>
      <c r="AM2736">
        <v>7.1</v>
      </c>
      <c r="AN2736">
        <v>133.11099999999999</v>
      </c>
      <c r="AO2736">
        <v>1781.69</v>
      </c>
      <c r="AP2736" t="s">
        <v>1389</v>
      </c>
    </row>
    <row r="2737" spans="1:42">
      <c r="A2737" t="s">
        <v>1320</v>
      </c>
      <c r="B2737" t="s">
        <v>54</v>
      </c>
      <c r="C2737" t="s">
        <v>1321</v>
      </c>
      <c r="D2737" t="s">
        <v>1201</v>
      </c>
      <c r="E2737" t="s">
        <v>1322</v>
      </c>
      <c r="F2737" t="s">
        <v>1203</v>
      </c>
      <c r="G2737" t="s">
        <v>47</v>
      </c>
      <c r="H2737">
        <v>78</v>
      </c>
      <c r="I2737" t="s">
        <v>69</v>
      </c>
      <c r="J2737" t="s">
        <v>61</v>
      </c>
      <c r="K2737">
        <v>24</v>
      </c>
      <c r="L2737">
        <v>1</v>
      </c>
      <c r="M2737" t="s">
        <v>91</v>
      </c>
      <c r="N2737" t="s">
        <v>91</v>
      </c>
      <c r="O2737">
        <v>0.94599999999999995</v>
      </c>
      <c r="P2737" t="s">
        <v>51</v>
      </c>
      <c r="R2737" t="s">
        <v>75</v>
      </c>
      <c r="S2737" t="s">
        <v>42</v>
      </c>
      <c r="T2737">
        <v>0</v>
      </c>
      <c r="U2737">
        <v>0</v>
      </c>
      <c r="V2737">
        <v>2</v>
      </c>
      <c r="W2737">
        <v>1</v>
      </c>
      <c r="X2737">
        <v>0</v>
      </c>
      <c r="Y2737">
        <v>0</v>
      </c>
      <c r="Z2737">
        <v>6</v>
      </c>
      <c r="AA2737">
        <v>80.5</v>
      </c>
      <c r="AB2737">
        <v>74.599999999999994</v>
      </c>
      <c r="AC2737">
        <v>3.25</v>
      </c>
      <c r="AD2737">
        <v>1.39</v>
      </c>
      <c r="AE2737">
        <v>0.69599999999999995</v>
      </c>
      <c r="AF2737">
        <v>1.329</v>
      </c>
      <c r="AG2737">
        <v>1.7010000000000001</v>
      </c>
      <c r="AH2737">
        <v>5.9950000000000001</v>
      </c>
      <c r="AI2737">
        <v>10.83</v>
      </c>
      <c r="AJ2737">
        <v>7.65</v>
      </c>
      <c r="AK2737">
        <v>23.8</v>
      </c>
      <c r="AL2737">
        <v>-32.4</v>
      </c>
      <c r="AM2737">
        <v>7.7</v>
      </c>
      <c r="AN2737">
        <v>125.444</v>
      </c>
      <c r="AO2737">
        <v>2304.19</v>
      </c>
      <c r="AP2737" t="s">
        <v>1390</v>
      </c>
    </row>
    <row r="2738" spans="1:42">
      <c r="A2738" t="s">
        <v>1320</v>
      </c>
      <c r="B2738" t="s">
        <v>54</v>
      </c>
      <c r="C2738" t="s">
        <v>1321</v>
      </c>
      <c r="D2738" t="s">
        <v>1201</v>
      </c>
      <c r="E2738" t="s">
        <v>1322</v>
      </c>
      <c r="F2738" t="s">
        <v>1203</v>
      </c>
      <c r="G2738" t="s">
        <v>47</v>
      </c>
      <c r="H2738">
        <v>80</v>
      </c>
      <c r="I2738" t="s">
        <v>56</v>
      </c>
      <c r="J2738" t="s">
        <v>57</v>
      </c>
      <c r="K2738">
        <v>24</v>
      </c>
      <c r="L2738">
        <v>3</v>
      </c>
      <c r="M2738" t="s">
        <v>91</v>
      </c>
      <c r="N2738" t="s">
        <v>91</v>
      </c>
      <c r="O2738">
        <v>0.94299999999999995</v>
      </c>
      <c r="P2738" t="s">
        <v>51</v>
      </c>
      <c r="R2738" t="s">
        <v>75</v>
      </c>
      <c r="S2738" t="s">
        <v>42</v>
      </c>
      <c r="T2738">
        <v>0</v>
      </c>
      <c r="U2738">
        <v>2</v>
      </c>
      <c r="V2738">
        <v>2</v>
      </c>
      <c r="W2738">
        <v>1</v>
      </c>
      <c r="X2738">
        <v>0</v>
      </c>
      <c r="Y2738">
        <v>0</v>
      </c>
      <c r="Z2738">
        <v>6</v>
      </c>
      <c r="AA2738">
        <v>81.2</v>
      </c>
      <c r="AB2738">
        <v>74.599999999999994</v>
      </c>
      <c r="AC2738">
        <v>3.48</v>
      </c>
      <c r="AD2738">
        <v>1.62</v>
      </c>
      <c r="AE2738">
        <v>1.129</v>
      </c>
      <c r="AF2738">
        <v>0.84899999999999998</v>
      </c>
      <c r="AG2738">
        <v>1.5840000000000001</v>
      </c>
      <c r="AH2738">
        <v>6.0279999999999996</v>
      </c>
      <c r="AI2738">
        <v>9.2200000000000006</v>
      </c>
      <c r="AJ2738">
        <v>5.98</v>
      </c>
      <c r="AK2738">
        <v>23.8</v>
      </c>
      <c r="AL2738">
        <v>-26.1</v>
      </c>
      <c r="AM2738">
        <v>8</v>
      </c>
      <c r="AN2738">
        <v>123.217</v>
      </c>
      <c r="AO2738">
        <v>1900.31</v>
      </c>
      <c r="AP2738" t="s">
        <v>1392</v>
      </c>
    </row>
    <row r="2739" spans="1:42">
      <c r="A2739" t="s">
        <v>1320</v>
      </c>
      <c r="B2739" t="s">
        <v>54</v>
      </c>
      <c r="C2739" t="s">
        <v>1321</v>
      </c>
      <c r="D2739" t="s">
        <v>1201</v>
      </c>
      <c r="E2739" t="s">
        <v>1322</v>
      </c>
      <c r="F2739" t="s">
        <v>1203</v>
      </c>
      <c r="G2739" t="s">
        <v>47</v>
      </c>
      <c r="H2739">
        <v>89</v>
      </c>
      <c r="I2739" t="s">
        <v>60</v>
      </c>
      <c r="J2739" t="s">
        <v>61</v>
      </c>
      <c r="K2739">
        <v>26</v>
      </c>
      <c r="L2739">
        <v>3</v>
      </c>
      <c r="M2739" t="s">
        <v>91</v>
      </c>
      <c r="N2739" t="s">
        <v>91</v>
      </c>
      <c r="O2739">
        <v>0.93700000000000006</v>
      </c>
      <c r="P2739" t="s">
        <v>65</v>
      </c>
      <c r="R2739" t="s">
        <v>1230</v>
      </c>
      <c r="S2739" t="s">
        <v>42</v>
      </c>
      <c r="T2739">
        <v>1</v>
      </c>
      <c r="U2739">
        <v>1</v>
      </c>
      <c r="V2739">
        <v>1</v>
      </c>
      <c r="W2739">
        <v>0</v>
      </c>
      <c r="X2739">
        <v>0</v>
      </c>
      <c r="Y2739">
        <v>0</v>
      </c>
      <c r="Z2739">
        <v>7</v>
      </c>
      <c r="AA2739">
        <v>80.5</v>
      </c>
      <c r="AB2739">
        <v>73.900000000000006</v>
      </c>
      <c r="AC2739">
        <v>3.35</v>
      </c>
      <c r="AD2739">
        <v>1.57</v>
      </c>
      <c r="AE2739">
        <v>-0.378</v>
      </c>
      <c r="AF2739">
        <v>0.95399999999999996</v>
      </c>
      <c r="AG2739">
        <v>1.7190000000000001</v>
      </c>
      <c r="AH2739">
        <v>6.0179999999999998</v>
      </c>
      <c r="AI2739">
        <v>10.65</v>
      </c>
      <c r="AJ2739">
        <v>2.42</v>
      </c>
      <c r="AK2739">
        <v>23.8</v>
      </c>
      <c r="AL2739">
        <v>-23.9</v>
      </c>
      <c r="AM2739">
        <v>9.6</v>
      </c>
      <c r="AN2739">
        <v>103.092</v>
      </c>
      <c r="AO2739">
        <v>1867.22</v>
      </c>
      <c r="AP2739" t="s">
        <v>1396</v>
      </c>
    </row>
    <row r="2740" spans="1:42">
      <c r="A2740" t="s">
        <v>1320</v>
      </c>
      <c r="B2740" t="s">
        <v>54</v>
      </c>
      <c r="C2740" t="s">
        <v>1321</v>
      </c>
      <c r="D2740" t="s">
        <v>1201</v>
      </c>
      <c r="E2740" t="s">
        <v>1322</v>
      </c>
      <c r="F2740" t="s">
        <v>1203</v>
      </c>
      <c r="G2740" t="s">
        <v>47</v>
      </c>
      <c r="H2740">
        <v>94</v>
      </c>
      <c r="I2740" t="s">
        <v>60</v>
      </c>
      <c r="J2740" t="s">
        <v>61</v>
      </c>
      <c r="K2740">
        <v>28</v>
      </c>
      <c r="L2740">
        <v>1</v>
      </c>
      <c r="M2740" t="s">
        <v>91</v>
      </c>
      <c r="N2740" t="s">
        <v>91</v>
      </c>
      <c r="O2740">
        <v>0.93899999999999995</v>
      </c>
      <c r="P2740" t="s">
        <v>157</v>
      </c>
      <c r="R2740" t="s">
        <v>116</v>
      </c>
      <c r="S2740" t="s">
        <v>42</v>
      </c>
      <c r="T2740">
        <v>0</v>
      </c>
      <c r="U2740">
        <v>0</v>
      </c>
      <c r="V2740">
        <v>2</v>
      </c>
      <c r="W2740">
        <v>1</v>
      </c>
      <c r="X2740">
        <v>0</v>
      </c>
      <c r="Y2740">
        <v>0</v>
      </c>
      <c r="Z2740">
        <v>7</v>
      </c>
      <c r="AA2740">
        <v>80.8</v>
      </c>
      <c r="AB2740">
        <v>74.8</v>
      </c>
      <c r="AC2740">
        <v>3.59</v>
      </c>
      <c r="AD2740">
        <v>1.68</v>
      </c>
      <c r="AE2740">
        <v>0.64300000000000002</v>
      </c>
      <c r="AF2740">
        <v>1.375</v>
      </c>
      <c r="AG2740">
        <v>1.7789999999999999</v>
      </c>
      <c r="AH2740">
        <v>6.0720000000000001</v>
      </c>
      <c r="AI2740">
        <v>9.09</v>
      </c>
      <c r="AJ2740">
        <v>2.85</v>
      </c>
      <c r="AK2740">
        <v>23.8</v>
      </c>
      <c r="AL2740">
        <v>-22.3</v>
      </c>
      <c r="AM2740">
        <v>9</v>
      </c>
      <c r="AN2740">
        <v>107.69799999999999</v>
      </c>
      <c r="AO2740">
        <v>1652.41</v>
      </c>
      <c r="AP2740" t="s">
        <v>1398</v>
      </c>
    </row>
    <row r="2741" spans="1:42">
      <c r="A2741" t="s">
        <v>1432</v>
      </c>
      <c r="B2741" t="s">
        <v>54</v>
      </c>
      <c r="C2741" t="s">
        <v>1433</v>
      </c>
      <c r="D2741" t="s">
        <v>1434</v>
      </c>
      <c r="E2741" t="s">
        <v>1435</v>
      </c>
      <c r="F2741" t="s">
        <v>1436</v>
      </c>
      <c r="G2741" t="s">
        <v>47</v>
      </c>
      <c r="H2741">
        <v>1</v>
      </c>
      <c r="I2741" t="s">
        <v>63</v>
      </c>
      <c r="J2741" t="s">
        <v>61</v>
      </c>
      <c r="K2741">
        <v>1</v>
      </c>
      <c r="L2741">
        <v>1</v>
      </c>
      <c r="M2741" t="s">
        <v>91</v>
      </c>
      <c r="N2741" t="s">
        <v>91</v>
      </c>
      <c r="O2741">
        <v>0.876</v>
      </c>
      <c r="P2741" t="s">
        <v>149</v>
      </c>
      <c r="R2741" t="s">
        <v>116</v>
      </c>
      <c r="S2741" t="s">
        <v>42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1</v>
      </c>
      <c r="AA2741">
        <v>85.4</v>
      </c>
      <c r="AB2741">
        <v>77.7</v>
      </c>
      <c r="AC2741">
        <v>3.56</v>
      </c>
      <c r="AD2741">
        <v>1.6</v>
      </c>
      <c r="AE2741">
        <v>0.91600000000000004</v>
      </c>
      <c r="AF2741">
        <v>3.0640000000000001</v>
      </c>
      <c r="AG2741">
        <v>2.746</v>
      </c>
      <c r="AH2741">
        <v>5.8550000000000004</v>
      </c>
      <c r="AI2741">
        <v>13.9</v>
      </c>
      <c r="AJ2741">
        <v>7.06</v>
      </c>
      <c r="AK2741">
        <v>23.7</v>
      </c>
      <c r="AL2741">
        <v>-42.3</v>
      </c>
      <c r="AM2741">
        <v>7.6</v>
      </c>
      <c r="AN2741">
        <v>117.086</v>
      </c>
      <c r="AO2741">
        <v>2826.36</v>
      </c>
      <c r="AP2741" t="s">
        <v>1437</v>
      </c>
    </row>
    <row r="2742" spans="1:42">
      <c r="A2742" t="s">
        <v>1432</v>
      </c>
      <c r="B2742" t="s">
        <v>54</v>
      </c>
      <c r="C2742" t="s">
        <v>1433</v>
      </c>
      <c r="D2742" t="s">
        <v>1434</v>
      </c>
      <c r="E2742" t="s">
        <v>1435</v>
      </c>
      <c r="F2742" t="s">
        <v>1436</v>
      </c>
      <c r="G2742" t="s">
        <v>47</v>
      </c>
      <c r="H2742">
        <v>2</v>
      </c>
      <c r="I2742" t="s">
        <v>56</v>
      </c>
      <c r="J2742" t="s">
        <v>57</v>
      </c>
      <c r="K2742">
        <v>1</v>
      </c>
      <c r="L2742">
        <v>2</v>
      </c>
      <c r="M2742" t="s">
        <v>91</v>
      </c>
      <c r="N2742" t="s">
        <v>91</v>
      </c>
      <c r="O2742">
        <v>0.93500000000000005</v>
      </c>
      <c r="P2742" t="s">
        <v>149</v>
      </c>
      <c r="R2742" t="s">
        <v>116</v>
      </c>
      <c r="S2742" t="s">
        <v>42</v>
      </c>
      <c r="T2742">
        <v>0</v>
      </c>
      <c r="U2742">
        <v>1</v>
      </c>
      <c r="V2742">
        <v>0</v>
      </c>
      <c r="W2742">
        <v>0</v>
      </c>
      <c r="X2742">
        <v>0</v>
      </c>
      <c r="Y2742">
        <v>0</v>
      </c>
      <c r="Z2742">
        <v>1</v>
      </c>
      <c r="AA2742">
        <v>81</v>
      </c>
      <c r="AB2742">
        <v>74.400000000000006</v>
      </c>
      <c r="AC2742">
        <v>3.55</v>
      </c>
      <c r="AD2742">
        <v>1.6</v>
      </c>
      <c r="AE2742">
        <v>-9.9000000000000005E-2</v>
      </c>
      <c r="AF2742">
        <v>1.5920000000000001</v>
      </c>
      <c r="AG2742">
        <v>2.8079999999999998</v>
      </c>
      <c r="AH2742">
        <v>5.6379999999999999</v>
      </c>
      <c r="AI2742">
        <v>12.27</v>
      </c>
      <c r="AJ2742">
        <v>6.66</v>
      </c>
      <c r="AK2742">
        <v>23.8</v>
      </c>
      <c r="AL2742">
        <v>-33</v>
      </c>
      <c r="AM2742">
        <v>8.1</v>
      </c>
      <c r="AN2742">
        <v>118.675</v>
      </c>
      <c r="AO2742">
        <v>2418.0500000000002</v>
      </c>
      <c r="AP2742" t="s">
        <v>1438</v>
      </c>
    </row>
    <row r="2743" spans="1:42">
      <c r="A2743" t="s">
        <v>1432</v>
      </c>
      <c r="B2743" t="s">
        <v>54</v>
      </c>
      <c r="C2743" t="s">
        <v>1433</v>
      </c>
      <c r="D2743" t="s">
        <v>1434</v>
      </c>
      <c r="E2743" t="s">
        <v>1435</v>
      </c>
      <c r="F2743" t="s">
        <v>1436</v>
      </c>
      <c r="G2743" t="s">
        <v>47</v>
      </c>
      <c r="H2743">
        <v>3</v>
      </c>
      <c r="I2743" t="s">
        <v>48</v>
      </c>
      <c r="J2743" t="s">
        <v>49</v>
      </c>
      <c r="K2743">
        <v>1</v>
      </c>
      <c r="L2743">
        <v>3</v>
      </c>
      <c r="M2743" t="s">
        <v>91</v>
      </c>
      <c r="N2743" t="s">
        <v>91</v>
      </c>
      <c r="O2743">
        <v>0.92900000000000005</v>
      </c>
      <c r="P2743" t="s">
        <v>149</v>
      </c>
      <c r="Q2743" t="s">
        <v>150</v>
      </c>
      <c r="R2743" t="s">
        <v>116</v>
      </c>
      <c r="S2743" t="s">
        <v>42</v>
      </c>
      <c r="T2743">
        <v>1</v>
      </c>
      <c r="U2743">
        <v>1</v>
      </c>
      <c r="V2743">
        <v>0</v>
      </c>
      <c r="W2743">
        <v>0</v>
      </c>
      <c r="X2743">
        <v>0</v>
      </c>
      <c r="Y2743">
        <v>0</v>
      </c>
      <c r="Z2743">
        <v>1</v>
      </c>
      <c r="AA2743">
        <v>81</v>
      </c>
      <c r="AB2743">
        <v>74.599999999999994</v>
      </c>
      <c r="AC2743">
        <v>3.59</v>
      </c>
      <c r="AD2743">
        <v>1.68</v>
      </c>
      <c r="AE2743">
        <v>0.22700000000000001</v>
      </c>
      <c r="AF2743">
        <v>2.1709999999999998</v>
      </c>
      <c r="AG2743">
        <v>2.77</v>
      </c>
      <c r="AH2743">
        <v>5.6509999999999998</v>
      </c>
      <c r="AI2743">
        <v>8.57</v>
      </c>
      <c r="AJ2743">
        <v>4.55</v>
      </c>
      <c r="AK2743">
        <v>23.8</v>
      </c>
      <c r="AL2743">
        <v>-22</v>
      </c>
      <c r="AM2743">
        <v>8.1</v>
      </c>
      <c r="AN2743">
        <v>118.248</v>
      </c>
      <c r="AO2743">
        <v>1686.97</v>
      </c>
      <c r="AP2743" t="s">
        <v>1439</v>
      </c>
    </row>
    <row r="2744" spans="1:42">
      <c r="A2744" t="s">
        <v>1432</v>
      </c>
      <c r="B2744" t="s">
        <v>54</v>
      </c>
      <c r="C2744" t="s">
        <v>1433</v>
      </c>
      <c r="D2744" t="s">
        <v>1434</v>
      </c>
      <c r="E2744" t="s">
        <v>1435</v>
      </c>
      <c r="F2744" t="s">
        <v>1436</v>
      </c>
      <c r="G2744" t="s">
        <v>47</v>
      </c>
      <c r="H2744">
        <v>15</v>
      </c>
      <c r="I2744" t="s">
        <v>60</v>
      </c>
      <c r="J2744" t="s">
        <v>61</v>
      </c>
      <c r="K2744">
        <v>6</v>
      </c>
      <c r="L2744">
        <v>2</v>
      </c>
      <c r="M2744" t="s">
        <v>91</v>
      </c>
      <c r="N2744" t="s">
        <v>91</v>
      </c>
      <c r="O2744">
        <v>0.93500000000000005</v>
      </c>
      <c r="P2744" t="s">
        <v>77</v>
      </c>
      <c r="R2744" t="s">
        <v>75</v>
      </c>
      <c r="S2744" t="s">
        <v>42</v>
      </c>
      <c r="T2744">
        <v>0</v>
      </c>
      <c r="U2744">
        <v>1</v>
      </c>
      <c r="V2744">
        <v>1</v>
      </c>
      <c r="W2744">
        <v>0</v>
      </c>
      <c r="X2744">
        <v>0</v>
      </c>
      <c r="Y2744">
        <v>0</v>
      </c>
      <c r="Z2744">
        <v>2</v>
      </c>
      <c r="AA2744">
        <v>80.099999999999994</v>
      </c>
      <c r="AB2744">
        <v>73.8</v>
      </c>
      <c r="AC2744">
        <v>3.25</v>
      </c>
      <c r="AD2744">
        <v>1.39</v>
      </c>
      <c r="AE2744">
        <v>0.30399999999999999</v>
      </c>
      <c r="AF2744">
        <v>2.2749999999999999</v>
      </c>
      <c r="AG2744">
        <v>2.6269999999999998</v>
      </c>
      <c r="AH2744">
        <v>5.7409999999999997</v>
      </c>
      <c r="AI2744">
        <v>11.82</v>
      </c>
      <c r="AJ2744">
        <v>4.41</v>
      </c>
      <c r="AK2744">
        <v>23.8</v>
      </c>
      <c r="AL2744">
        <v>-29.2</v>
      </c>
      <c r="AM2744">
        <v>8.9</v>
      </c>
      <c r="AN2744">
        <v>110.702</v>
      </c>
      <c r="AO2744">
        <v>2168.11</v>
      </c>
      <c r="AP2744" t="s">
        <v>1451</v>
      </c>
    </row>
    <row r="2745" spans="1:42">
      <c r="A2745" t="s">
        <v>1432</v>
      </c>
      <c r="B2745" t="s">
        <v>54</v>
      </c>
      <c r="C2745" t="s">
        <v>1433</v>
      </c>
      <c r="D2745" t="s">
        <v>1434</v>
      </c>
      <c r="E2745" t="s">
        <v>1435</v>
      </c>
      <c r="F2745" t="s">
        <v>1436</v>
      </c>
      <c r="G2745" t="s">
        <v>47</v>
      </c>
      <c r="H2745">
        <v>28</v>
      </c>
      <c r="I2745" t="s">
        <v>56</v>
      </c>
      <c r="J2745" t="s">
        <v>57</v>
      </c>
      <c r="K2745">
        <v>10</v>
      </c>
      <c r="L2745">
        <v>1</v>
      </c>
      <c r="M2745" t="s">
        <v>91</v>
      </c>
      <c r="N2745" t="s">
        <v>91</v>
      </c>
      <c r="O2745">
        <v>0.93500000000000005</v>
      </c>
      <c r="P2745" t="s">
        <v>65</v>
      </c>
      <c r="R2745" t="s">
        <v>116</v>
      </c>
      <c r="S2745" t="s">
        <v>42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0</v>
      </c>
      <c r="Z2745">
        <v>3</v>
      </c>
      <c r="AA2745">
        <v>80.2</v>
      </c>
      <c r="AB2745">
        <v>73.599999999999994</v>
      </c>
      <c r="AC2745">
        <v>3.6</v>
      </c>
      <c r="AD2745">
        <v>1.68</v>
      </c>
      <c r="AE2745">
        <v>0.504</v>
      </c>
      <c r="AF2745">
        <v>3.82</v>
      </c>
      <c r="AG2745">
        <v>2.6419999999999999</v>
      </c>
      <c r="AH2745">
        <v>5.8730000000000002</v>
      </c>
      <c r="AI2745">
        <v>12.6</v>
      </c>
      <c r="AJ2745">
        <v>5.83</v>
      </c>
      <c r="AK2745">
        <v>23.8</v>
      </c>
      <c r="AL2745">
        <v>-33.6</v>
      </c>
      <c r="AM2745">
        <v>8.4</v>
      </c>
      <c r="AN2745">
        <v>115.027</v>
      </c>
      <c r="AO2745">
        <v>2390.29</v>
      </c>
      <c r="AP2745" t="s">
        <v>1454</v>
      </c>
    </row>
    <row r="2746" spans="1:42">
      <c r="A2746" t="s">
        <v>1432</v>
      </c>
      <c r="B2746" t="s">
        <v>54</v>
      </c>
      <c r="C2746" t="s">
        <v>1433</v>
      </c>
      <c r="D2746" t="s">
        <v>1434</v>
      </c>
      <c r="E2746" t="s">
        <v>1435</v>
      </c>
      <c r="F2746" t="s">
        <v>1436</v>
      </c>
      <c r="G2746" t="s">
        <v>47</v>
      </c>
      <c r="H2746">
        <v>31</v>
      </c>
      <c r="I2746" t="s">
        <v>87</v>
      </c>
      <c r="J2746" t="s">
        <v>49</v>
      </c>
      <c r="K2746">
        <v>10</v>
      </c>
      <c r="L2746">
        <v>4</v>
      </c>
      <c r="M2746" t="s">
        <v>91</v>
      </c>
      <c r="N2746" t="s">
        <v>91</v>
      </c>
      <c r="O2746">
        <v>0.93600000000000005</v>
      </c>
      <c r="P2746" t="s">
        <v>65</v>
      </c>
      <c r="Q2746" t="s">
        <v>85</v>
      </c>
      <c r="R2746" t="s">
        <v>116</v>
      </c>
      <c r="S2746" t="s">
        <v>42</v>
      </c>
      <c r="T2746">
        <v>2</v>
      </c>
      <c r="U2746">
        <v>1</v>
      </c>
      <c r="V2746">
        <v>1</v>
      </c>
      <c r="W2746">
        <v>0</v>
      </c>
      <c r="X2746">
        <v>0</v>
      </c>
      <c r="Y2746">
        <v>0</v>
      </c>
      <c r="Z2746">
        <v>3</v>
      </c>
      <c r="AA2746">
        <v>80.8</v>
      </c>
      <c r="AB2746">
        <v>73.8</v>
      </c>
      <c r="AC2746">
        <v>3.59</v>
      </c>
      <c r="AD2746">
        <v>1.68</v>
      </c>
      <c r="AE2746">
        <v>0.83299999999999996</v>
      </c>
      <c r="AF2746">
        <v>2.6779999999999999</v>
      </c>
      <c r="AG2746">
        <v>2.802</v>
      </c>
      <c r="AH2746">
        <v>5.718</v>
      </c>
      <c r="AI2746">
        <v>12.53</v>
      </c>
      <c r="AJ2746">
        <v>2.63</v>
      </c>
      <c r="AK2746">
        <v>23.7</v>
      </c>
      <c r="AL2746">
        <v>-29</v>
      </c>
      <c r="AM2746">
        <v>9.5</v>
      </c>
      <c r="AN2746">
        <v>102.08499999999999</v>
      </c>
      <c r="AO2746">
        <v>2199.17</v>
      </c>
      <c r="AP2746" t="s">
        <v>1457</v>
      </c>
    </row>
    <row r="2747" spans="1:42">
      <c r="A2747" t="s">
        <v>1432</v>
      </c>
      <c r="B2747" t="s">
        <v>54</v>
      </c>
      <c r="C2747" t="s">
        <v>1433</v>
      </c>
      <c r="D2747" t="s">
        <v>1434</v>
      </c>
      <c r="E2747" t="s">
        <v>1435</v>
      </c>
      <c r="F2747" t="s">
        <v>1436</v>
      </c>
      <c r="G2747" t="s">
        <v>47</v>
      </c>
      <c r="H2747">
        <v>37</v>
      </c>
      <c r="I2747" t="s">
        <v>56</v>
      </c>
      <c r="J2747" t="s">
        <v>57</v>
      </c>
      <c r="K2747">
        <v>12</v>
      </c>
      <c r="L2747">
        <v>2</v>
      </c>
      <c r="M2747" t="s">
        <v>91</v>
      </c>
      <c r="N2747" t="s">
        <v>91</v>
      </c>
      <c r="O2747">
        <v>0.93500000000000005</v>
      </c>
      <c r="P2747" t="s">
        <v>51</v>
      </c>
      <c r="R2747" t="s">
        <v>97</v>
      </c>
      <c r="S2747" t="s">
        <v>42</v>
      </c>
      <c r="T2747">
        <v>0</v>
      </c>
      <c r="U2747">
        <v>1</v>
      </c>
      <c r="V2747">
        <v>2</v>
      </c>
      <c r="W2747">
        <v>1</v>
      </c>
      <c r="X2747">
        <v>0</v>
      </c>
      <c r="Y2747">
        <v>0</v>
      </c>
      <c r="Z2747">
        <v>3</v>
      </c>
      <c r="AA2747">
        <v>82.5</v>
      </c>
      <c r="AB2747">
        <v>75.099999999999994</v>
      </c>
      <c r="AC2747">
        <v>3.71</v>
      </c>
      <c r="AD2747">
        <v>1.76</v>
      </c>
      <c r="AE2747">
        <v>0.622</v>
      </c>
      <c r="AF2747">
        <v>1.3240000000000001</v>
      </c>
      <c r="AG2747">
        <v>2.7109999999999999</v>
      </c>
      <c r="AH2747">
        <v>5.5579999999999998</v>
      </c>
      <c r="AI2747">
        <v>13.89</v>
      </c>
      <c r="AJ2747">
        <v>5.04</v>
      </c>
      <c r="AK2747">
        <v>23.7</v>
      </c>
      <c r="AL2747">
        <v>-35.1</v>
      </c>
      <c r="AM2747">
        <v>8.9</v>
      </c>
      <c r="AN2747">
        <v>110.142</v>
      </c>
      <c r="AO2747">
        <v>2577.06</v>
      </c>
      <c r="AP2747" t="s">
        <v>1463</v>
      </c>
    </row>
    <row r="2748" spans="1:42">
      <c r="A2748" t="s">
        <v>1432</v>
      </c>
      <c r="B2748" t="s">
        <v>54</v>
      </c>
      <c r="C2748" t="s">
        <v>1433</v>
      </c>
      <c r="D2748" t="s">
        <v>1434</v>
      </c>
      <c r="E2748" t="s">
        <v>1435</v>
      </c>
      <c r="F2748" t="s">
        <v>1436</v>
      </c>
      <c r="G2748" t="s">
        <v>47</v>
      </c>
      <c r="H2748">
        <v>44</v>
      </c>
      <c r="I2748" t="s">
        <v>63</v>
      </c>
      <c r="J2748" t="s">
        <v>61</v>
      </c>
      <c r="K2748">
        <v>14</v>
      </c>
      <c r="L2748">
        <v>1</v>
      </c>
      <c r="M2748" t="s">
        <v>91</v>
      </c>
      <c r="N2748" t="s">
        <v>91</v>
      </c>
      <c r="O2748">
        <v>0.93400000000000005</v>
      </c>
      <c r="P2748" t="s">
        <v>51</v>
      </c>
      <c r="R2748" t="s">
        <v>66</v>
      </c>
      <c r="S2748" t="s">
        <v>42</v>
      </c>
      <c r="T2748">
        <v>0</v>
      </c>
      <c r="U2748">
        <v>0</v>
      </c>
      <c r="V2748">
        <v>1</v>
      </c>
      <c r="W2748">
        <v>0</v>
      </c>
      <c r="X2748">
        <v>0</v>
      </c>
      <c r="Y2748">
        <v>0</v>
      </c>
      <c r="Z2748">
        <v>4</v>
      </c>
      <c r="AA2748">
        <v>80.400000000000006</v>
      </c>
      <c r="AB2748">
        <v>73.5</v>
      </c>
      <c r="AC2748">
        <v>3</v>
      </c>
      <c r="AD2748">
        <v>1.32</v>
      </c>
      <c r="AE2748">
        <v>1.083</v>
      </c>
      <c r="AF2748">
        <v>2.2160000000000002</v>
      </c>
      <c r="AG2748">
        <v>2.9220000000000002</v>
      </c>
      <c r="AH2748">
        <v>5.6440000000000001</v>
      </c>
      <c r="AI2748">
        <v>11.75</v>
      </c>
      <c r="AJ2748">
        <v>5.37</v>
      </c>
      <c r="AK2748">
        <v>23.7</v>
      </c>
      <c r="AL2748">
        <v>-30.3</v>
      </c>
      <c r="AM2748">
        <v>8.6</v>
      </c>
      <c r="AN2748">
        <v>114.779</v>
      </c>
      <c r="AO2748">
        <v>2212.08</v>
      </c>
      <c r="AP2748" t="s">
        <v>1470</v>
      </c>
    </row>
    <row r="2749" spans="1:42">
      <c r="A2749" t="s">
        <v>1432</v>
      </c>
      <c r="B2749" t="s">
        <v>54</v>
      </c>
      <c r="C2749" t="s">
        <v>1433</v>
      </c>
      <c r="D2749" t="s">
        <v>1434</v>
      </c>
      <c r="E2749" t="s">
        <v>1435</v>
      </c>
      <c r="F2749" t="s">
        <v>1436</v>
      </c>
      <c r="G2749" t="s">
        <v>47</v>
      </c>
      <c r="H2749">
        <v>45</v>
      </c>
      <c r="I2749" t="s">
        <v>56</v>
      </c>
      <c r="J2749" t="s">
        <v>57</v>
      </c>
      <c r="K2749">
        <v>14</v>
      </c>
      <c r="L2749">
        <v>2</v>
      </c>
      <c r="M2749" t="s">
        <v>91</v>
      </c>
      <c r="N2749" t="s">
        <v>91</v>
      </c>
      <c r="O2749">
        <v>0.93600000000000005</v>
      </c>
      <c r="P2749" t="s">
        <v>51</v>
      </c>
      <c r="R2749" t="s">
        <v>66</v>
      </c>
      <c r="S2749" t="s">
        <v>42</v>
      </c>
      <c r="T2749">
        <v>0</v>
      </c>
      <c r="U2749">
        <v>1</v>
      </c>
      <c r="V2749">
        <v>1</v>
      </c>
      <c r="W2749">
        <v>0</v>
      </c>
      <c r="X2749">
        <v>0</v>
      </c>
      <c r="Y2749">
        <v>0</v>
      </c>
      <c r="Z2749">
        <v>4</v>
      </c>
      <c r="AA2749">
        <v>81.5</v>
      </c>
      <c r="AB2749">
        <v>74.400000000000006</v>
      </c>
      <c r="AC2749">
        <v>2.92</v>
      </c>
      <c r="AD2749">
        <v>1.3</v>
      </c>
      <c r="AE2749">
        <v>1.385</v>
      </c>
      <c r="AF2749">
        <v>3.6469999999999998</v>
      </c>
      <c r="AG2749">
        <v>2.7330000000000001</v>
      </c>
      <c r="AH2749">
        <v>5.8579999999999997</v>
      </c>
      <c r="AI2749">
        <v>12.36</v>
      </c>
      <c r="AJ2749">
        <v>2.36</v>
      </c>
      <c r="AK2749">
        <v>23.7</v>
      </c>
      <c r="AL2749">
        <v>-29.6</v>
      </c>
      <c r="AM2749">
        <v>9.4</v>
      </c>
      <c r="AN2749">
        <v>101.024</v>
      </c>
      <c r="AO2749">
        <v>2184.71</v>
      </c>
      <c r="AP2749" t="s">
        <v>1471</v>
      </c>
    </row>
    <row r="2750" spans="1:42">
      <c r="A2750" t="s">
        <v>1432</v>
      </c>
      <c r="B2750" t="s">
        <v>54</v>
      </c>
      <c r="C2750" t="s">
        <v>1433</v>
      </c>
      <c r="D2750" t="s">
        <v>1434</v>
      </c>
      <c r="E2750" t="s">
        <v>1435</v>
      </c>
      <c r="F2750" t="s">
        <v>1436</v>
      </c>
      <c r="G2750" t="s">
        <v>47</v>
      </c>
      <c r="H2750">
        <v>47</v>
      </c>
      <c r="I2750" t="s">
        <v>56</v>
      </c>
      <c r="J2750" t="s">
        <v>57</v>
      </c>
      <c r="K2750">
        <v>14</v>
      </c>
      <c r="L2750">
        <v>4</v>
      </c>
      <c r="M2750" t="s">
        <v>91</v>
      </c>
      <c r="N2750" t="s">
        <v>91</v>
      </c>
      <c r="O2750">
        <v>0.93700000000000006</v>
      </c>
      <c r="P2750" t="s">
        <v>51</v>
      </c>
      <c r="R2750" t="s">
        <v>66</v>
      </c>
      <c r="S2750" t="s">
        <v>42</v>
      </c>
      <c r="T2750">
        <v>2</v>
      </c>
      <c r="U2750">
        <v>1</v>
      </c>
      <c r="V2750">
        <v>1</v>
      </c>
      <c r="W2750">
        <v>0</v>
      </c>
      <c r="X2750">
        <v>0</v>
      </c>
      <c r="Y2750">
        <v>0</v>
      </c>
      <c r="Z2750">
        <v>4</v>
      </c>
      <c r="AA2750">
        <v>80.400000000000006</v>
      </c>
      <c r="AB2750">
        <v>73.2</v>
      </c>
      <c r="AC2750">
        <v>3.08</v>
      </c>
      <c r="AD2750">
        <v>1.34</v>
      </c>
      <c r="AE2750">
        <v>1.2230000000000001</v>
      </c>
      <c r="AF2750">
        <v>2.992</v>
      </c>
      <c r="AG2750">
        <v>2.8170000000000002</v>
      </c>
      <c r="AH2750">
        <v>5.6980000000000004</v>
      </c>
      <c r="AI2750">
        <v>13.3</v>
      </c>
      <c r="AJ2750">
        <v>1.81</v>
      </c>
      <c r="AK2750">
        <v>23.7</v>
      </c>
      <c r="AL2750">
        <v>-29.6</v>
      </c>
      <c r="AM2750">
        <v>10</v>
      </c>
      <c r="AN2750">
        <v>97.988</v>
      </c>
      <c r="AO2750">
        <v>2286.2399999999998</v>
      </c>
      <c r="AP2750" t="s">
        <v>1473</v>
      </c>
    </row>
    <row r="2751" spans="1:42">
      <c r="A2751" t="s">
        <v>1432</v>
      </c>
      <c r="B2751" t="s">
        <v>54</v>
      </c>
      <c r="C2751" t="s">
        <v>1433</v>
      </c>
      <c r="D2751" t="s">
        <v>1434</v>
      </c>
      <c r="E2751" t="s">
        <v>1435</v>
      </c>
      <c r="F2751" t="s">
        <v>1436</v>
      </c>
      <c r="G2751" t="s">
        <v>47</v>
      </c>
      <c r="H2751">
        <v>60</v>
      </c>
      <c r="I2751" t="s">
        <v>131</v>
      </c>
      <c r="J2751" t="s">
        <v>49</v>
      </c>
      <c r="K2751">
        <v>19</v>
      </c>
      <c r="L2751">
        <v>2</v>
      </c>
      <c r="M2751" t="s">
        <v>91</v>
      </c>
      <c r="N2751" t="s">
        <v>91</v>
      </c>
      <c r="O2751">
        <v>0.93</v>
      </c>
      <c r="P2751" t="s">
        <v>96</v>
      </c>
      <c r="Q2751" t="s">
        <v>52</v>
      </c>
      <c r="R2751" t="s">
        <v>116</v>
      </c>
      <c r="S2751" t="s">
        <v>42</v>
      </c>
      <c r="T2751">
        <v>1</v>
      </c>
      <c r="U2751">
        <v>0</v>
      </c>
      <c r="V2751">
        <v>2</v>
      </c>
      <c r="W2751">
        <v>0</v>
      </c>
      <c r="X2751">
        <v>1</v>
      </c>
      <c r="Y2751">
        <v>0</v>
      </c>
      <c r="Z2751">
        <v>5</v>
      </c>
      <c r="AA2751">
        <v>82.4</v>
      </c>
      <c r="AB2751">
        <v>76.2</v>
      </c>
      <c r="AC2751">
        <v>3.53</v>
      </c>
      <c r="AD2751">
        <v>1.77</v>
      </c>
      <c r="AE2751">
        <v>0.44400000000000001</v>
      </c>
      <c r="AF2751">
        <v>2.5409999999999999</v>
      </c>
      <c r="AG2751">
        <v>2.6259999999999999</v>
      </c>
      <c r="AH2751">
        <v>5.6580000000000004</v>
      </c>
      <c r="AI2751">
        <v>8.64</v>
      </c>
      <c r="AJ2751">
        <v>3.8</v>
      </c>
      <c r="AK2751">
        <v>23.8</v>
      </c>
      <c r="AL2751">
        <v>-22.9</v>
      </c>
      <c r="AM2751">
        <v>8</v>
      </c>
      <c r="AN2751">
        <v>114.018</v>
      </c>
      <c r="AO2751">
        <v>1681.01</v>
      </c>
      <c r="AP2751" t="s">
        <v>1477</v>
      </c>
    </row>
    <row r="2752" spans="1:42">
      <c r="A2752" t="s">
        <v>1432</v>
      </c>
      <c r="B2752" t="s">
        <v>54</v>
      </c>
      <c r="C2752" t="s">
        <v>1433</v>
      </c>
      <c r="D2752" t="s">
        <v>1434</v>
      </c>
      <c r="E2752" t="s">
        <v>1435</v>
      </c>
      <c r="F2752" t="s">
        <v>1436</v>
      </c>
      <c r="G2752" t="s">
        <v>47</v>
      </c>
      <c r="H2752">
        <v>65</v>
      </c>
      <c r="I2752" t="s">
        <v>56</v>
      </c>
      <c r="J2752" t="s">
        <v>57</v>
      </c>
      <c r="K2752">
        <v>20</v>
      </c>
      <c r="L2752">
        <v>5</v>
      </c>
      <c r="M2752" t="s">
        <v>91</v>
      </c>
      <c r="N2752" t="s">
        <v>91</v>
      </c>
      <c r="O2752">
        <v>0.93500000000000005</v>
      </c>
      <c r="P2752" t="s">
        <v>282</v>
      </c>
      <c r="R2752" t="s">
        <v>100</v>
      </c>
      <c r="S2752" t="s">
        <v>42</v>
      </c>
      <c r="T2752">
        <v>2</v>
      </c>
      <c r="U2752">
        <v>2</v>
      </c>
      <c r="V2752">
        <v>2</v>
      </c>
      <c r="W2752">
        <v>0</v>
      </c>
      <c r="X2752">
        <v>0</v>
      </c>
      <c r="Y2752">
        <v>0</v>
      </c>
      <c r="Z2752">
        <v>5</v>
      </c>
      <c r="AA2752">
        <v>82.2</v>
      </c>
      <c r="AB2752">
        <v>74.8</v>
      </c>
      <c r="AC2752">
        <v>3.49</v>
      </c>
      <c r="AD2752">
        <v>1.62</v>
      </c>
      <c r="AE2752">
        <v>2.3340000000000001</v>
      </c>
      <c r="AF2752">
        <v>2.7410000000000001</v>
      </c>
      <c r="AG2752">
        <v>2.9710000000000001</v>
      </c>
      <c r="AH2752">
        <v>5.6289999999999996</v>
      </c>
      <c r="AI2752">
        <v>12.46</v>
      </c>
      <c r="AJ2752">
        <v>3.9</v>
      </c>
      <c r="AK2752">
        <v>23.7</v>
      </c>
      <c r="AL2752">
        <v>-32.200000000000003</v>
      </c>
      <c r="AM2752">
        <v>8.9</v>
      </c>
      <c r="AN2752">
        <v>107.587</v>
      </c>
      <c r="AO2752">
        <v>2274.09</v>
      </c>
      <c r="AP2752" t="s">
        <v>1482</v>
      </c>
    </row>
    <row r="2753" spans="1:42">
      <c r="A2753" t="s">
        <v>1494</v>
      </c>
      <c r="B2753" t="s">
        <v>42</v>
      </c>
      <c r="C2753" t="s">
        <v>1433</v>
      </c>
      <c r="D2753" t="s">
        <v>1434</v>
      </c>
      <c r="E2753" t="s">
        <v>1435</v>
      </c>
      <c r="F2753" t="s">
        <v>1436</v>
      </c>
      <c r="G2753" t="s">
        <v>47</v>
      </c>
      <c r="H2753">
        <v>4</v>
      </c>
      <c r="I2753" t="s">
        <v>60</v>
      </c>
      <c r="J2753" t="s">
        <v>61</v>
      </c>
      <c r="K2753">
        <v>1</v>
      </c>
      <c r="L2753">
        <v>4</v>
      </c>
      <c r="M2753" t="s">
        <v>91</v>
      </c>
      <c r="N2753" t="s">
        <v>91</v>
      </c>
      <c r="O2753">
        <v>0.90600000000000003</v>
      </c>
      <c r="P2753" t="s">
        <v>65</v>
      </c>
      <c r="R2753" t="s">
        <v>1230</v>
      </c>
      <c r="S2753" t="s">
        <v>42</v>
      </c>
      <c r="T2753">
        <v>2</v>
      </c>
      <c r="U2753">
        <v>1</v>
      </c>
      <c r="V2753">
        <v>0</v>
      </c>
      <c r="W2753">
        <v>0</v>
      </c>
      <c r="X2753">
        <v>0</v>
      </c>
      <c r="Y2753">
        <v>0</v>
      </c>
      <c r="Z2753">
        <v>7</v>
      </c>
      <c r="AA2753">
        <v>82.1</v>
      </c>
      <c r="AB2753">
        <v>76.099999999999994</v>
      </c>
      <c r="AC2753">
        <v>3.09</v>
      </c>
      <c r="AD2753">
        <v>1.57</v>
      </c>
      <c r="AE2753">
        <v>0.52</v>
      </c>
      <c r="AF2753">
        <v>1.643</v>
      </c>
      <c r="AG2753">
        <v>-1.0820000000000001</v>
      </c>
      <c r="AH2753">
        <v>6.016</v>
      </c>
      <c r="AI2753">
        <v>-6.03</v>
      </c>
      <c r="AJ2753">
        <v>10.36</v>
      </c>
      <c r="AK2753">
        <v>23.8</v>
      </c>
      <c r="AL2753">
        <v>23.5</v>
      </c>
      <c r="AM2753">
        <v>5.4</v>
      </c>
      <c r="AN2753">
        <v>210.095</v>
      </c>
      <c r="AO2753">
        <v>2133.71</v>
      </c>
      <c r="AP2753" t="s">
        <v>1498</v>
      </c>
    </row>
    <row r="2754" spans="1:42">
      <c r="A2754" t="s">
        <v>1494</v>
      </c>
      <c r="B2754" t="s">
        <v>42</v>
      </c>
      <c r="C2754" t="s">
        <v>1433</v>
      </c>
      <c r="D2754" t="s">
        <v>1434</v>
      </c>
      <c r="E2754" t="s">
        <v>1435</v>
      </c>
      <c r="F2754" t="s">
        <v>1436</v>
      </c>
      <c r="G2754" t="s">
        <v>47</v>
      </c>
      <c r="H2754">
        <v>9</v>
      </c>
      <c r="I2754" t="s">
        <v>652</v>
      </c>
      <c r="J2754" t="s">
        <v>61</v>
      </c>
      <c r="K2754">
        <v>3</v>
      </c>
      <c r="L2754">
        <v>1</v>
      </c>
      <c r="M2754" t="s">
        <v>91</v>
      </c>
      <c r="N2754" t="s">
        <v>91</v>
      </c>
      <c r="O2754">
        <v>0.871</v>
      </c>
      <c r="P2754" t="s">
        <v>71</v>
      </c>
      <c r="R2754" t="s">
        <v>100</v>
      </c>
      <c r="S2754" t="s">
        <v>42</v>
      </c>
      <c r="T2754">
        <v>0</v>
      </c>
      <c r="U2754">
        <v>0</v>
      </c>
      <c r="V2754">
        <v>2</v>
      </c>
      <c r="W2754">
        <v>0</v>
      </c>
      <c r="X2754">
        <v>0</v>
      </c>
      <c r="Y2754">
        <v>0</v>
      </c>
      <c r="Z2754">
        <v>7</v>
      </c>
      <c r="AA2754">
        <v>82</v>
      </c>
      <c r="AB2754">
        <v>73.400000000000006</v>
      </c>
      <c r="AC2754">
        <v>3.24</v>
      </c>
      <c r="AD2754">
        <v>1.47</v>
      </c>
      <c r="AE2754">
        <v>-0.53300000000000003</v>
      </c>
      <c r="AF2754">
        <v>1.6040000000000001</v>
      </c>
      <c r="AG2754">
        <v>-1.1599999999999999</v>
      </c>
      <c r="AH2754">
        <v>6.0720000000000001</v>
      </c>
      <c r="AI2754">
        <v>-8.5399999999999991</v>
      </c>
      <c r="AJ2754">
        <v>10.37</v>
      </c>
      <c r="AK2754">
        <v>23.6</v>
      </c>
      <c r="AL2754">
        <v>29.9</v>
      </c>
      <c r="AM2754">
        <v>6.4</v>
      </c>
      <c r="AN2754">
        <v>219.33500000000001</v>
      </c>
      <c r="AO2754">
        <v>2292.27</v>
      </c>
      <c r="AP2754" t="s">
        <v>1503</v>
      </c>
    </row>
    <row r="2755" spans="1:42">
      <c r="A2755" t="s">
        <v>1563</v>
      </c>
      <c r="B2755" t="s">
        <v>42</v>
      </c>
      <c r="C2755" t="s">
        <v>1564</v>
      </c>
      <c r="D2755" t="s">
        <v>1434</v>
      </c>
      <c r="E2755" t="s">
        <v>1565</v>
      </c>
      <c r="F2755" t="s">
        <v>1436</v>
      </c>
      <c r="G2755" t="s">
        <v>47</v>
      </c>
      <c r="H2755">
        <v>4</v>
      </c>
      <c r="I2755" t="s">
        <v>56</v>
      </c>
      <c r="J2755" t="s">
        <v>57</v>
      </c>
      <c r="K2755">
        <v>2</v>
      </c>
      <c r="L2755">
        <v>2</v>
      </c>
      <c r="M2755" t="s">
        <v>91</v>
      </c>
      <c r="N2755" t="s">
        <v>91</v>
      </c>
      <c r="O2755">
        <v>0.55900000000000005</v>
      </c>
      <c r="P2755" t="s">
        <v>51</v>
      </c>
      <c r="R2755" t="s">
        <v>165</v>
      </c>
      <c r="S2755" t="s">
        <v>54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0</v>
      </c>
      <c r="Z2755">
        <v>1</v>
      </c>
      <c r="AA2755">
        <v>82.4</v>
      </c>
      <c r="AB2755">
        <v>76.599999999999994</v>
      </c>
      <c r="AC2755">
        <v>3.51</v>
      </c>
      <c r="AD2755">
        <v>1.55</v>
      </c>
      <c r="AE2755">
        <v>-1.5389999999999999</v>
      </c>
      <c r="AF2755">
        <v>1.7709999999999999</v>
      </c>
      <c r="AG2755">
        <v>-2.375</v>
      </c>
      <c r="AH2755">
        <v>5.9409999999999998</v>
      </c>
      <c r="AI2755">
        <v>-9.77</v>
      </c>
      <c r="AJ2755">
        <v>2.2999999999999998</v>
      </c>
      <c r="AK2755">
        <v>23.9</v>
      </c>
      <c r="AL2755">
        <v>24.8</v>
      </c>
      <c r="AM2755">
        <v>8.9</v>
      </c>
      <c r="AN2755">
        <v>256.48200000000003</v>
      </c>
      <c r="AO2755">
        <v>1789.23</v>
      </c>
      <c r="AP2755" t="s">
        <v>1569</v>
      </c>
    </row>
    <row r="2756" spans="1:42">
      <c r="A2756" t="s">
        <v>1563</v>
      </c>
      <c r="B2756" t="s">
        <v>42</v>
      </c>
      <c r="C2756" t="s">
        <v>1564</v>
      </c>
      <c r="D2756" t="s">
        <v>1434</v>
      </c>
      <c r="E2756" t="s">
        <v>1565</v>
      </c>
      <c r="F2756" t="s">
        <v>1436</v>
      </c>
      <c r="G2756" t="s">
        <v>47</v>
      </c>
      <c r="H2756">
        <v>6</v>
      </c>
      <c r="I2756" t="s">
        <v>155</v>
      </c>
      <c r="J2756" t="s">
        <v>57</v>
      </c>
      <c r="K2756">
        <v>2</v>
      </c>
      <c r="L2756">
        <v>4</v>
      </c>
      <c r="M2756" t="s">
        <v>91</v>
      </c>
      <c r="N2756" t="s">
        <v>91</v>
      </c>
      <c r="O2756">
        <v>0.94399999999999995</v>
      </c>
      <c r="P2756" t="s">
        <v>51</v>
      </c>
      <c r="R2756" t="s">
        <v>165</v>
      </c>
      <c r="S2756" t="s">
        <v>54</v>
      </c>
      <c r="T2756">
        <v>1</v>
      </c>
      <c r="U2756">
        <v>2</v>
      </c>
      <c r="V2756">
        <v>0</v>
      </c>
      <c r="W2756">
        <v>1</v>
      </c>
      <c r="X2756">
        <v>0</v>
      </c>
      <c r="Y2756">
        <v>0</v>
      </c>
      <c r="Z2756">
        <v>1</v>
      </c>
      <c r="AA2756">
        <v>80.599999999999994</v>
      </c>
      <c r="AB2756">
        <v>74</v>
      </c>
      <c r="AC2756">
        <v>3.43</v>
      </c>
      <c r="AD2756">
        <v>1.63</v>
      </c>
      <c r="AE2756">
        <v>-0.109</v>
      </c>
      <c r="AF2756">
        <v>0.40400000000000003</v>
      </c>
      <c r="AG2756">
        <v>-2.1720000000000002</v>
      </c>
      <c r="AH2756">
        <v>5.7619999999999996</v>
      </c>
      <c r="AI2756">
        <v>-7.17</v>
      </c>
      <c r="AJ2756">
        <v>5.91</v>
      </c>
      <c r="AK2756">
        <v>23.8</v>
      </c>
      <c r="AL2756">
        <v>18.8</v>
      </c>
      <c r="AM2756">
        <v>7.8</v>
      </c>
      <c r="AN2756">
        <v>230.27500000000001</v>
      </c>
      <c r="AO2756">
        <v>1593.45</v>
      </c>
      <c r="AP2756" t="s">
        <v>1571</v>
      </c>
    </row>
    <row r="2757" spans="1:42">
      <c r="A2757" t="s">
        <v>1563</v>
      </c>
      <c r="B2757" t="s">
        <v>42</v>
      </c>
      <c r="C2757" t="s">
        <v>1564</v>
      </c>
      <c r="D2757" t="s">
        <v>1434</v>
      </c>
      <c r="E2757" t="s">
        <v>1565</v>
      </c>
      <c r="F2757" t="s">
        <v>1436</v>
      </c>
      <c r="G2757" t="s">
        <v>47</v>
      </c>
      <c r="H2757">
        <v>7</v>
      </c>
      <c r="I2757" t="s">
        <v>48</v>
      </c>
      <c r="J2757" t="s">
        <v>49</v>
      </c>
      <c r="K2757">
        <v>2</v>
      </c>
      <c r="L2757">
        <v>5</v>
      </c>
      <c r="M2757" t="s">
        <v>91</v>
      </c>
      <c r="N2757" t="s">
        <v>91</v>
      </c>
      <c r="O2757">
        <v>0.92</v>
      </c>
      <c r="P2757" t="s">
        <v>51</v>
      </c>
      <c r="Q2757" t="s">
        <v>52</v>
      </c>
      <c r="R2757" t="s">
        <v>165</v>
      </c>
      <c r="S2757" t="s">
        <v>54</v>
      </c>
      <c r="T2757">
        <v>2</v>
      </c>
      <c r="U2757">
        <v>2</v>
      </c>
      <c r="V2757">
        <v>0</v>
      </c>
      <c r="W2757">
        <v>1</v>
      </c>
      <c r="X2757">
        <v>0</v>
      </c>
      <c r="Y2757">
        <v>0</v>
      </c>
      <c r="Z2757">
        <v>1</v>
      </c>
      <c r="AA2757">
        <v>79.5</v>
      </c>
      <c r="AB2757">
        <v>72.900000000000006</v>
      </c>
      <c r="AC2757">
        <v>3.58</v>
      </c>
      <c r="AD2757">
        <v>1.8</v>
      </c>
      <c r="AE2757">
        <v>-0.54</v>
      </c>
      <c r="AF2757">
        <v>1.464</v>
      </c>
      <c r="AG2757">
        <v>-2.1179999999999999</v>
      </c>
      <c r="AH2757">
        <v>5.9820000000000002</v>
      </c>
      <c r="AI2757">
        <v>-6.87</v>
      </c>
      <c r="AJ2757">
        <v>-0.27</v>
      </c>
      <c r="AK2757">
        <v>23.8</v>
      </c>
      <c r="AL2757">
        <v>13.9</v>
      </c>
      <c r="AM2757">
        <v>10.3</v>
      </c>
      <c r="AN2757">
        <v>271.76499999999999</v>
      </c>
      <c r="AO2757">
        <v>1156.5</v>
      </c>
      <c r="AP2757" t="s">
        <v>1572</v>
      </c>
    </row>
    <row r="2758" spans="1:42">
      <c r="A2758" t="s">
        <v>1563</v>
      </c>
      <c r="B2758" t="s">
        <v>42</v>
      </c>
      <c r="C2758" t="s">
        <v>1564</v>
      </c>
      <c r="D2758" t="s">
        <v>1434</v>
      </c>
      <c r="E2758" t="s">
        <v>1565</v>
      </c>
      <c r="F2758" t="s">
        <v>1436</v>
      </c>
      <c r="G2758" t="s">
        <v>47</v>
      </c>
      <c r="H2758">
        <v>11</v>
      </c>
      <c r="I2758" t="s">
        <v>60</v>
      </c>
      <c r="J2758" t="s">
        <v>61</v>
      </c>
      <c r="K2758">
        <v>4</v>
      </c>
      <c r="L2758">
        <v>2</v>
      </c>
      <c r="M2758" t="s">
        <v>91</v>
      </c>
      <c r="N2758" t="s">
        <v>91</v>
      </c>
      <c r="O2758">
        <v>0.82399999999999995</v>
      </c>
      <c r="P2758" t="s">
        <v>71</v>
      </c>
      <c r="R2758" t="s">
        <v>78</v>
      </c>
      <c r="S2758" t="s">
        <v>54</v>
      </c>
      <c r="T2758">
        <v>1</v>
      </c>
      <c r="U2758">
        <v>0</v>
      </c>
      <c r="V2758">
        <v>1</v>
      </c>
      <c r="W2758">
        <v>1</v>
      </c>
      <c r="X2758">
        <v>0</v>
      </c>
      <c r="Y2758">
        <v>1</v>
      </c>
      <c r="Z2758">
        <v>1</v>
      </c>
      <c r="AA2758">
        <v>81.2</v>
      </c>
      <c r="AB2758">
        <v>75.599999999999994</v>
      </c>
      <c r="AC2758">
        <v>3.25</v>
      </c>
      <c r="AD2758">
        <v>1.54</v>
      </c>
      <c r="AE2758">
        <v>-1.62</v>
      </c>
      <c r="AF2758">
        <v>3.0649999999999999</v>
      </c>
      <c r="AG2758">
        <v>-2.3319999999999999</v>
      </c>
      <c r="AH2758">
        <v>6.1150000000000002</v>
      </c>
      <c r="AI2758">
        <v>-9.2200000000000006</v>
      </c>
      <c r="AJ2758">
        <v>2.88</v>
      </c>
      <c r="AK2758">
        <v>23.9</v>
      </c>
      <c r="AL2758">
        <v>24.1</v>
      </c>
      <c r="AM2758">
        <v>8.6</v>
      </c>
      <c r="AN2758">
        <v>252.37</v>
      </c>
      <c r="AO2758">
        <v>1706.31</v>
      </c>
      <c r="AP2758" t="s">
        <v>1576</v>
      </c>
    </row>
    <row r="2759" spans="1:42">
      <c r="A2759" t="s">
        <v>1563</v>
      </c>
      <c r="B2759" t="s">
        <v>42</v>
      </c>
      <c r="C2759" t="s">
        <v>1564</v>
      </c>
      <c r="D2759" t="s">
        <v>1434</v>
      </c>
      <c r="E2759" t="s">
        <v>1565</v>
      </c>
      <c r="F2759" t="s">
        <v>1436</v>
      </c>
      <c r="G2759" t="s">
        <v>47</v>
      </c>
      <c r="H2759">
        <v>13</v>
      </c>
      <c r="I2759" t="s">
        <v>69</v>
      </c>
      <c r="J2759" t="s">
        <v>61</v>
      </c>
      <c r="K2759">
        <v>4</v>
      </c>
      <c r="L2759">
        <v>4</v>
      </c>
      <c r="M2759" t="s">
        <v>91</v>
      </c>
      <c r="N2759" t="s">
        <v>91</v>
      </c>
      <c r="O2759">
        <v>0.91800000000000004</v>
      </c>
      <c r="P2759" t="s">
        <v>71</v>
      </c>
      <c r="R2759" t="s">
        <v>78</v>
      </c>
      <c r="S2759" t="s">
        <v>54</v>
      </c>
      <c r="T2759">
        <v>1</v>
      </c>
      <c r="U2759">
        <v>2</v>
      </c>
      <c r="V2759">
        <v>1</v>
      </c>
      <c r="W2759">
        <v>1</v>
      </c>
      <c r="X2759">
        <v>0</v>
      </c>
      <c r="Y2759">
        <v>1</v>
      </c>
      <c r="Z2759">
        <v>1</v>
      </c>
      <c r="AA2759">
        <v>82.9</v>
      </c>
      <c r="AB2759">
        <v>77.7</v>
      </c>
      <c r="AC2759">
        <v>3.25</v>
      </c>
      <c r="AD2759">
        <v>1.54</v>
      </c>
      <c r="AE2759">
        <v>0.32900000000000001</v>
      </c>
      <c r="AF2759">
        <v>0.88200000000000001</v>
      </c>
      <c r="AG2759">
        <v>-2.0819999999999999</v>
      </c>
      <c r="AH2759">
        <v>5.8630000000000004</v>
      </c>
      <c r="AI2759">
        <v>-5.59</v>
      </c>
      <c r="AJ2759">
        <v>2.37</v>
      </c>
      <c r="AK2759">
        <v>23.9</v>
      </c>
      <c r="AL2759">
        <v>13.9</v>
      </c>
      <c r="AM2759">
        <v>8.1</v>
      </c>
      <c r="AN2759">
        <v>246.548</v>
      </c>
      <c r="AO2759">
        <v>1098.3599999999999</v>
      </c>
      <c r="AP2759" t="s">
        <v>1578</v>
      </c>
    </row>
    <row r="2760" spans="1:42">
      <c r="A2760" t="s">
        <v>1563</v>
      </c>
      <c r="B2760" t="s">
        <v>42</v>
      </c>
      <c r="C2760" t="s">
        <v>1564</v>
      </c>
      <c r="D2760" t="s">
        <v>1434</v>
      </c>
      <c r="E2760" t="s">
        <v>1565</v>
      </c>
      <c r="F2760" t="s">
        <v>1436</v>
      </c>
      <c r="G2760" t="s">
        <v>47</v>
      </c>
      <c r="H2760">
        <v>15</v>
      </c>
      <c r="I2760" t="s">
        <v>56</v>
      </c>
      <c r="J2760" t="s">
        <v>57</v>
      </c>
      <c r="K2760">
        <v>6</v>
      </c>
      <c r="L2760">
        <v>1</v>
      </c>
      <c r="M2760" t="s">
        <v>91</v>
      </c>
      <c r="N2760" t="s">
        <v>91</v>
      </c>
      <c r="O2760">
        <v>0.78400000000000003</v>
      </c>
      <c r="P2760" t="s">
        <v>74</v>
      </c>
      <c r="R2760" t="s">
        <v>53</v>
      </c>
      <c r="S2760" t="s">
        <v>54</v>
      </c>
      <c r="T2760">
        <v>0</v>
      </c>
      <c r="U2760">
        <v>0</v>
      </c>
      <c r="V2760">
        <v>2</v>
      </c>
      <c r="W2760">
        <v>1</v>
      </c>
      <c r="X2760">
        <v>1</v>
      </c>
      <c r="Y2760">
        <v>0</v>
      </c>
      <c r="Z2760">
        <v>1</v>
      </c>
      <c r="AA2760">
        <v>82</v>
      </c>
      <c r="AB2760">
        <v>76</v>
      </c>
      <c r="AC2760">
        <v>3.44</v>
      </c>
      <c r="AD2760">
        <v>1.62</v>
      </c>
      <c r="AE2760">
        <v>-1.4570000000000001</v>
      </c>
      <c r="AF2760">
        <v>1.665</v>
      </c>
      <c r="AG2760">
        <v>-2.2629999999999999</v>
      </c>
      <c r="AH2760">
        <v>6.0259999999999998</v>
      </c>
      <c r="AI2760">
        <v>-8.91</v>
      </c>
      <c r="AJ2760">
        <v>-2.0299999999999998</v>
      </c>
      <c r="AK2760">
        <v>23.8</v>
      </c>
      <c r="AL2760">
        <v>18.899999999999999</v>
      </c>
      <c r="AM2760">
        <v>10.5</v>
      </c>
      <c r="AN2760">
        <v>282.49799999999999</v>
      </c>
      <c r="AO2760">
        <v>1607.62</v>
      </c>
      <c r="AP2760" t="s">
        <v>1580</v>
      </c>
    </row>
    <row r="2761" spans="1:42">
      <c r="A2761" t="s">
        <v>1563</v>
      </c>
      <c r="B2761" t="s">
        <v>42</v>
      </c>
      <c r="C2761" t="s">
        <v>1564</v>
      </c>
      <c r="D2761" t="s">
        <v>1434</v>
      </c>
      <c r="E2761" t="s">
        <v>1565</v>
      </c>
      <c r="F2761" t="s">
        <v>1436</v>
      </c>
      <c r="G2761" t="s">
        <v>47</v>
      </c>
      <c r="H2761">
        <v>16</v>
      </c>
      <c r="I2761" t="s">
        <v>48</v>
      </c>
      <c r="J2761" t="s">
        <v>49</v>
      </c>
      <c r="K2761">
        <v>6</v>
      </c>
      <c r="L2761">
        <v>2</v>
      </c>
      <c r="M2761" t="s">
        <v>91</v>
      </c>
      <c r="N2761" t="s">
        <v>91</v>
      </c>
      <c r="O2761">
        <v>0.877</v>
      </c>
      <c r="P2761" t="s">
        <v>74</v>
      </c>
      <c r="Q2761" t="s">
        <v>85</v>
      </c>
      <c r="R2761" t="s">
        <v>53</v>
      </c>
      <c r="S2761" t="s">
        <v>54</v>
      </c>
      <c r="T2761">
        <v>1</v>
      </c>
      <c r="U2761">
        <v>0</v>
      </c>
      <c r="V2761">
        <v>2</v>
      </c>
      <c r="W2761">
        <v>1</v>
      </c>
      <c r="X2761">
        <v>1</v>
      </c>
      <c r="Y2761">
        <v>0</v>
      </c>
      <c r="Z2761">
        <v>1</v>
      </c>
      <c r="AA2761">
        <v>81.900000000000006</v>
      </c>
      <c r="AB2761">
        <v>76.3</v>
      </c>
      <c r="AC2761">
        <v>3.29</v>
      </c>
      <c r="AD2761">
        <v>1.67</v>
      </c>
      <c r="AE2761">
        <v>-0.76600000000000001</v>
      </c>
      <c r="AF2761">
        <v>1.748</v>
      </c>
      <c r="AG2761">
        <v>-2.1739999999999999</v>
      </c>
      <c r="AH2761">
        <v>5.95</v>
      </c>
      <c r="AI2761">
        <v>-7.49</v>
      </c>
      <c r="AJ2761">
        <v>1.05</v>
      </c>
      <c r="AK2761">
        <v>23.9</v>
      </c>
      <c r="AL2761">
        <v>17.8</v>
      </c>
      <c r="AM2761">
        <v>9.1</v>
      </c>
      <c r="AN2761">
        <v>261.61200000000002</v>
      </c>
      <c r="AO2761">
        <v>1340.12</v>
      </c>
      <c r="AP2761" t="s">
        <v>1581</v>
      </c>
    </row>
    <row r="2762" spans="1:42">
      <c r="A2762" t="s">
        <v>1563</v>
      </c>
      <c r="B2762" t="s">
        <v>42</v>
      </c>
      <c r="C2762" t="s">
        <v>1564</v>
      </c>
      <c r="D2762" t="s">
        <v>1434</v>
      </c>
      <c r="E2762" t="s">
        <v>1565</v>
      </c>
      <c r="F2762" t="s">
        <v>1436</v>
      </c>
      <c r="G2762" t="s">
        <v>47</v>
      </c>
      <c r="H2762">
        <v>29</v>
      </c>
      <c r="I2762" t="s">
        <v>63</v>
      </c>
      <c r="J2762" t="s">
        <v>61</v>
      </c>
      <c r="K2762">
        <v>10</v>
      </c>
      <c r="L2762">
        <v>5</v>
      </c>
      <c r="M2762" t="s">
        <v>91</v>
      </c>
      <c r="N2762" t="s">
        <v>91</v>
      </c>
      <c r="O2762">
        <v>0.93300000000000005</v>
      </c>
      <c r="P2762" t="s">
        <v>71</v>
      </c>
      <c r="R2762" t="s">
        <v>116</v>
      </c>
      <c r="S2762" t="s">
        <v>42</v>
      </c>
      <c r="T2762">
        <v>2</v>
      </c>
      <c r="U2762">
        <v>2</v>
      </c>
      <c r="V2762">
        <v>0</v>
      </c>
      <c r="W2762">
        <v>0</v>
      </c>
      <c r="X2762">
        <v>0</v>
      </c>
      <c r="Y2762">
        <v>0</v>
      </c>
      <c r="Z2762">
        <v>3</v>
      </c>
      <c r="AA2762">
        <v>81.099999999999994</v>
      </c>
      <c r="AB2762">
        <v>75.400000000000006</v>
      </c>
      <c r="AC2762">
        <v>3.6</v>
      </c>
      <c r="AD2762">
        <v>1.63</v>
      </c>
      <c r="AE2762">
        <v>-0.94299999999999995</v>
      </c>
      <c r="AF2762">
        <v>2.0369999999999999</v>
      </c>
      <c r="AG2762">
        <v>-1.9059999999999999</v>
      </c>
      <c r="AH2762">
        <v>6.0780000000000003</v>
      </c>
      <c r="AI2762">
        <v>-5.73</v>
      </c>
      <c r="AJ2762">
        <v>4.2699999999999996</v>
      </c>
      <c r="AK2762">
        <v>23.8</v>
      </c>
      <c r="AL2762">
        <v>15.8</v>
      </c>
      <c r="AM2762">
        <v>7.8</v>
      </c>
      <c r="AN2762">
        <v>232.92599999999999</v>
      </c>
      <c r="AO2762">
        <v>1259.1600000000001</v>
      </c>
      <c r="AP2762" t="s">
        <v>1590</v>
      </c>
    </row>
    <row r="2763" spans="1:42">
      <c r="A2763" t="s">
        <v>1563</v>
      </c>
      <c r="B2763" t="s">
        <v>42</v>
      </c>
      <c r="C2763" t="s">
        <v>1564</v>
      </c>
      <c r="D2763" t="s">
        <v>1434</v>
      </c>
      <c r="E2763" t="s">
        <v>1565</v>
      </c>
      <c r="F2763" t="s">
        <v>1436</v>
      </c>
      <c r="G2763" t="s">
        <v>47</v>
      </c>
      <c r="H2763">
        <v>36</v>
      </c>
      <c r="I2763" t="s">
        <v>60</v>
      </c>
      <c r="J2763" t="s">
        <v>61</v>
      </c>
      <c r="K2763">
        <v>13</v>
      </c>
      <c r="L2763">
        <v>1</v>
      </c>
      <c r="M2763" t="s">
        <v>91</v>
      </c>
      <c r="N2763" t="s">
        <v>91</v>
      </c>
      <c r="O2763">
        <v>0.60899999999999999</v>
      </c>
      <c r="P2763" t="s">
        <v>74</v>
      </c>
      <c r="R2763" t="s">
        <v>78</v>
      </c>
      <c r="S2763" t="s">
        <v>54</v>
      </c>
      <c r="T2763">
        <v>0</v>
      </c>
      <c r="U2763">
        <v>0</v>
      </c>
      <c r="V2763">
        <v>2</v>
      </c>
      <c r="W2763">
        <v>1</v>
      </c>
      <c r="X2763">
        <v>0</v>
      </c>
      <c r="Y2763">
        <v>0</v>
      </c>
      <c r="Z2763">
        <v>3</v>
      </c>
      <c r="AA2763">
        <v>83.4</v>
      </c>
      <c r="AB2763">
        <v>76.5</v>
      </c>
      <c r="AC2763">
        <v>3.25</v>
      </c>
      <c r="AD2763">
        <v>1.54</v>
      </c>
      <c r="AE2763">
        <v>-0.14000000000000001</v>
      </c>
      <c r="AF2763">
        <v>2.0190000000000001</v>
      </c>
      <c r="AG2763">
        <v>-2.2450000000000001</v>
      </c>
      <c r="AH2763">
        <v>5.9669999999999996</v>
      </c>
      <c r="AI2763">
        <v>-8.7100000000000009</v>
      </c>
      <c r="AJ2763">
        <v>3.67</v>
      </c>
      <c r="AK2763">
        <v>23.8</v>
      </c>
      <c r="AL2763">
        <v>22.7</v>
      </c>
      <c r="AM2763">
        <v>8.1</v>
      </c>
      <c r="AN2763">
        <v>246.845</v>
      </c>
      <c r="AO2763">
        <v>1682.18</v>
      </c>
      <c r="AP2763" t="s">
        <v>1597</v>
      </c>
    </row>
    <row r="2764" spans="1:42">
      <c r="A2764" t="s">
        <v>1563</v>
      </c>
      <c r="B2764" t="s">
        <v>42</v>
      </c>
      <c r="C2764" t="s">
        <v>1564</v>
      </c>
      <c r="D2764" t="s">
        <v>1434</v>
      </c>
      <c r="E2764" t="s">
        <v>1565</v>
      </c>
      <c r="F2764" t="s">
        <v>1436</v>
      </c>
      <c r="G2764" t="s">
        <v>47</v>
      </c>
      <c r="H2764">
        <v>39</v>
      </c>
      <c r="I2764" t="s">
        <v>56</v>
      </c>
      <c r="J2764" t="s">
        <v>57</v>
      </c>
      <c r="K2764">
        <v>13</v>
      </c>
      <c r="L2764">
        <v>4</v>
      </c>
      <c r="M2764" t="s">
        <v>91</v>
      </c>
      <c r="N2764" t="s">
        <v>91</v>
      </c>
      <c r="O2764">
        <v>0.90400000000000003</v>
      </c>
      <c r="P2764" t="s">
        <v>74</v>
      </c>
      <c r="R2764" t="s">
        <v>78</v>
      </c>
      <c r="S2764" t="s">
        <v>54</v>
      </c>
      <c r="T2764">
        <v>1</v>
      </c>
      <c r="U2764">
        <v>2</v>
      </c>
      <c r="V2764">
        <v>2</v>
      </c>
      <c r="W2764">
        <v>1</v>
      </c>
      <c r="X2764">
        <v>0</v>
      </c>
      <c r="Y2764">
        <v>0</v>
      </c>
      <c r="Z2764">
        <v>3</v>
      </c>
      <c r="AA2764">
        <v>80.900000000000006</v>
      </c>
      <c r="AB2764">
        <v>75.099999999999994</v>
      </c>
      <c r="AC2764">
        <v>3.48</v>
      </c>
      <c r="AD2764">
        <v>1.48</v>
      </c>
      <c r="AE2764">
        <v>-1.94</v>
      </c>
      <c r="AF2764">
        <v>1.0660000000000001</v>
      </c>
      <c r="AG2764">
        <v>-2.3940000000000001</v>
      </c>
      <c r="AH2764">
        <v>5.907</v>
      </c>
      <c r="AI2764">
        <v>-6.76</v>
      </c>
      <c r="AJ2764">
        <v>1.03</v>
      </c>
      <c r="AK2764">
        <v>23.8</v>
      </c>
      <c r="AL2764">
        <v>16.100000000000001</v>
      </c>
      <c r="AM2764">
        <v>9.3000000000000007</v>
      </c>
      <c r="AN2764">
        <v>260.887</v>
      </c>
      <c r="AO2764">
        <v>1191.52</v>
      </c>
      <c r="AP2764" t="s">
        <v>1600</v>
      </c>
    </row>
    <row r="2765" spans="1:42">
      <c r="A2765" t="s">
        <v>1563</v>
      </c>
      <c r="B2765" t="s">
        <v>42</v>
      </c>
      <c r="C2765" t="s">
        <v>1564</v>
      </c>
      <c r="D2765" t="s">
        <v>1434</v>
      </c>
      <c r="E2765" t="s">
        <v>1565</v>
      </c>
      <c r="F2765" t="s">
        <v>1436</v>
      </c>
      <c r="G2765" t="s">
        <v>47</v>
      </c>
      <c r="H2765">
        <v>41</v>
      </c>
      <c r="I2765" t="s">
        <v>544</v>
      </c>
      <c r="J2765" t="s">
        <v>61</v>
      </c>
      <c r="K2765">
        <v>13</v>
      </c>
      <c r="L2765">
        <v>6</v>
      </c>
      <c r="M2765" t="s">
        <v>91</v>
      </c>
      <c r="N2765" t="s">
        <v>91</v>
      </c>
      <c r="O2765">
        <v>0.89800000000000002</v>
      </c>
      <c r="P2765" t="s">
        <v>74</v>
      </c>
      <c r="R2765" t="s">
        <v>78</v>
      </c>
      <c r="S2765" t="s">
        <v>54</v>
      </c>
      <c r="T2765">
        <v>3</v>
      </c>
      <c r="U2765">
        <v>2</v>
      </c>
      <c r="V2765">
        <v>2</v>
      </c>
      <c r="W2765">
        <v>1</v>
      </c>
      <c r="X2765">
        <v>0</v>
      </c>
      <c r="Y2765">
        <v>0</v>
      </c>
      <c r="Z2765">
        <v>3</v>
      </c>
      <c r="AA2765">
        <v>79.8</v>
      </c>
      <c r="AB2765">
        <v>73.5</v>
      </c>
      <c r="AC2765">
        <v>3.25</v>
      </c>
      <c r="AD2765">
        <v>1.54</v>
      </c>
      <c r="AE2765">
        <v>-0.38900000000000001</v>
      </c>
      <c r="AF2765">
        <v>1.341</v>
      </c>
      <c r="AG2765">
        <v>-2.1869999999999998</v>
      </c>
      <c r="AH2765">
        <v>5.9329999999999998</v>
      </c>
      <c r="AI2765">
        <v>-2.29</v>
      </c>
      <c r="AJ2765">
        <v>6.23</v>
      </c>
      <c r="AK2765">
        <v>23.8</v>
      </c>
      <c r="AL2765">
        <v>5.3</v>
      </c>
      <c r="AM2765">
        <v>7.3</v>
      </c>
      <c r="AN2765">
        <v>200.04599999999999</v>
      </c>
      <c r="AO2765">
        <v>1140.8399999999999</v>
      </c>
      <c r="AP2765" t="s">
        <v>1602</v>
      </c>
    </row>
    <row r="2766" spans="1:42">
      <c r="A2766" t="s">
        <v>1563</v>
      </c>
      <c r="B2766" t="s">
        <v>42</v>
      </c>
      <c r="C2766" t="s">
        <v>1564</v>
      </c>
      <c r="D2766" t="s">
        <v>1434</v>
      </c>
      <c r="E2766" t="s">
        <v>1565</v>
      </c>
      <c r="F2766" t="s">
        <v>1436</v>
      </c>
      <c r="G2766" t="s">
        <v>47</v>
      </c>
      <c r="H2766">
        <v>42</v>
      </c>
      <c r="I2766" t="s">
        <v>48</v>
      </c>
      <c r="J2766" t="s">
        <v>49</v>
      </c>
      <c r="K2766">
        <v>13</v>
      </c>
      <c r="L2766">
        <v>7</v>
      </c>
      <c r="M2766" t="s">
        <v>91</v>
      </c>
      <c r="N2766" t="s">
        <v>91</v>
      </c>
      <c r="O2766">
        <v>0.92800000000000005</v>
      </c>
      <c r="P2766" t="s">
        <v>74</v>
      </c>
      <c r="Q2766" t="s">
        <v>85</v>
      </c>
      <c r="R2766" t="s">
        <v>78</v>
      </c>
      <c r="S2766" t="s">
        <v>54</v>
      </c>
      <c r="T2766">
        <v>3</v>
      </c>
      <c r="U2766">
        <v>2</v>
      </c>
      <c r="V2766">
        <v>2</v>
      </c>
      <c r="W2766">
        <v>1</v>
      </c>
      <c r="X2766">
        <v>0</v>
      </c>
      <c r="Y2766">
        <v>0</v>
      </c>
      <c r="Z2766">
        <v>3</v>
      </c>
      <c r="AA2766">
        <v>81.900000000000006</v>
      </c>
      <c r="AB2766">
        <v>75</v>
      </c>
      <c r="AC2766">
        <v>3.25</v>
      </c>
      <c r="AD2766">
        <v>1.54</v>
      </c>
      <c r="AE2766">
        <v>-0.53</v>
      </c>
      <c r="AF2766">
        <v>1.05</v>
      </c>
      <c r="AG2766">
        <v>-2.2400000000000002</v>
      </c>
      <c r="AH2766">
        <v>5.8739999999999997</v>
      </c>
      <c r="AI2766">
        <v>-5.79</v>
      </c>
      <c r="AJ2766">
        <v>5.3</v>
      </c>
      <c r="AK2766">
        <v>23.8</v>
      </c>
      <c r="AL2766">
        <v>15.5</v>
      </c>
      <c r="AM2766">
        <v>7.6</v>
      </c>
      <c r="AN2766">
        <v>227.22200000000001</v>
      </c>
      <c r="AO2766">
        <v>1368.65</v>
      </c>
      <c r="AP2766" t="s">
        <v>1603</v>
      </c>
    </row>
    <row r="2767" spans="1:42">
      <c r="A2767" t="s">
        <v>1563</v>
      </c>
      <c r="B2767" t="s">
        <v>42</v>
      </c>
      <c r="C2767" t="s">
        <v>1564</v>
      </c>
      <c r="D2767" t="s">
        <v>1434</v>
      </c>
      <c r="E2767" t="s">
        <v>1565</v>
      </c>
      <c r="F2767" t="s">
        <v>1436</v>
      </c>
      <c r="G2767" t="s">
        <v>47</v>
      </c>
      <c r="H2767">
        <v>46</v>
      </c>
      <c r="I2767" t="s">
        <v>69</v>
      </c>
      <c r="J2767" t="s">
        <v>61</v>
      </c>
      <c r="K2767">
        <v>14</v>
      </c>
      <c r="L2767">
        <v>4</v>
      </c>
      <c r="M2767" t="s">
        <v>91</v>
      </c>
      <c r="N2767" t="s">
        <v>91</v>
      </c>
      <c r="O2767">
        <v>0.81200000000000006</v>
      </c>
      <c r="P2767" t="s">
        <v>65</v>
      </c>
      <c r="R2767" t="s">
        <v>66</v>
      </c>
      <c r="S2767" t="s">
        <v>42</v>
      </c>
      <c r="T2767">
        <v>2</v>
      </c>
      <c r="U2767">
        <v>1</v>
      </c>
      <c r="V2767">
        <v>0</v>
      </c>
      <c r="W2767">
        <v>0</v>
      </c>
      <c r="X2767">
        <v>0</v>
      </c>
      <c r="Y2767">
        <v>0</v>
      </c>
      <c r="Z2767">
        <v>4</v>
      </c>
      <c r="AA2767">
        <v>83.7</v>
      </c>
      <c r="AB2767">
        <v>77.5</v>
      </c>
      <c r="AC2767">
        <v>2.86</v>
      </c>
      <c r="AD2767">
        <v>1.32</v>
      </c>
      <c r="AE2767">
        <v>-0.17699999999999999</v>
      </c>
      <c r="AF2767">
        <v>1.556</v>
      </c>
      <c r="AG2767">
        <v>-2.3359999999999999</v>
      </c>
      <c r="AH2767">
        <v>5.907</v>
      </c>
      <c r="AI2767">
        <v>-3.66</v>
      </c>
      <c r="AJ2767">
        <v>6.1</v>
      </c>
      <c r="AK2767">
        <v>23.8</v>
      </c>
      <c r="AL2767">
        <v>10.5</v>
      </c>
      <c r="AM2767">
        <v>6.5</v>
      </c>
      <c r="AN2767">
        <v>210.75800000000001</v>
      </c>
      <c r="AO2767">
        <v>1289.8</v>
      </c>
      <c r="AP2767" t="s">
        <v>1607</v>
      </c>
    </row>
    <row r="2768" spans="1:42">
      <c r="A2768" t="s">
        <v>1563</v>
      </c>
      <c r="B2768" t="s">
        <v>42</v>
      </c>
      <c r="C2768" t="s">
        <v>1564</v>
      </c>
      <c r="D2768" t="s">
        <v>1434</v>
      </c>
      <c r="E2768" t="s">
        <v>1565</v>
      </c>
      <c r="F2768" t="s">
        <v>1436</v>
      </c>
      <c r="G2768" t="s">
        <v>47</v>
      </c>
      <c r="H2768">
        <v>50</v>
      </c>
      <c r="I2768" t="s">
        <v>87</v>
      </c>
      <c r="J2768" t="s">
        <v>49</v>
      </c>
      <c r="K2768">
        <v>15</v>
      </c>
      <c r="L2768">
        <v>1</v>
      </c>
      <c r="M2768" t="s">
        <v>91</v>
      </c>
      <c r="N2768" t="s">
        <v>91</v>
      </c>
      <c r="O2768">
        <v>0.91400000000000003</v>
      </c>
      <c r="P2768" t="s">
        <v>65</v>
      </c>
      <c r="Q2768" t="s">
        <v>125</v>
      </c>
      <c r="R2768" t="s">
        <v>53</v>
      </c>
      <c r="S2768" t="s">
        <v>54</v>
      </c>
      <c r="T2768">
        <v>0</v>
      </c>
      <c r="U2768">
        <v>0</v>
      </c>
      <c r="V2768">
        <v>0</v>
      </c>
      <c r="W2768">
        <v>1</v>
      </c>
      <c r="X2768">
        <v>0</v>
      </c>
      <c r="Y2768">
        <v>0</v>
      </c>
      <c r="Z2768">
        <v>4</v>
      </c>
      <c r="AA2768">
        <v>82.2</v>
      </c>
      <c r="AB2768">
        <v>76.7</v>
      </c>
      <c r="AC2768">
        <v>3.29</v>
      </c>
      <c r="AD2768">
        <v>1.5</v>
      </c>
      <c r="AE2768">
        <v>-0.60699999999999998</v>
      </c>
      <c r="AF2768">
        <v>1.6379999999999999</v>
      </c>
      <c r="AG2768">
        <v>-2.1789999999999998</v>
      </c>
      <c r="AH2768">
        <v>5.9480000000000004</v>
      </c>
      <c r="AI2768">
        <v>-7.35</v>
      </c>
      <c r="AJ2768">
        <v>4.99</v>
      </c>
      <c r="AK2768">
        <v>23.9</v>
      </c>
      <c r="AL2768">
        <v>21.2</v>
      </c>
      <c r="AM2768">
        <v>7.5</v>
      </c>
      <c r="AN2768">
        <v>235.57300000000001</v>
      </c>
      <c r="AO2768">
        <v>1590.35</v>
      </c>
      <c r="AP2768" t="s">
        <v>1611</v>
      </c>
    </row>
    <row r="2769" spans="1:42">
      <c r="A2769" t="s">
        <v>1563</v>
      </c>
      <c r="B2769" t="s">
        <v>42</v>
      </c>
      <c r="C2769" t="s">
        <v>1564</v>
      </c>
      <c r="D2769" t="s">
        <v>1434</v>
      </c>
      <c r="E2769" t="s">
        <v>1565</v>
      </c>
      <c r="F2769" t="s">
        <v>1436</v>
      </c>
      <c r="G2769" t="s">
        <v>47</v>
      </c>
      <c r="H2769">
        <v>59</v>
      </c>
      <c r="I2769" t="s">
        <v>56</v>
      </c>
      <c r="J2769" t="s">
        <v>57</v>
      </c>
      <c r="K2769">
        <v>20</v>
      </c>
      <c r="L2769">
        <v>3</v>
      </c>
      <c r="M2769" t="s">
        <v>91</v>
      </c>
      <c r="N2769" t="s">
        <v>91</v>
      </c>
      <c r="O2769">
        <v>0.66100000000000003</v>
      </c>
      <c r="P2769" t="s">
        <v>74</v>
      </c>
      <c r="R2769" t="s">
        <v>165</v>
      </c>
      <c r="S2769" t="s">
        <v>54</v>
      </c>
      <c r="T2769">
        <v>1</v>
      </c>
      <c r="U2769">
        <v>1</v>
      </c>
      <c r="V2769">
        <v>2</v>
      </c>
      <c r="W2769">
        <v>1</v>
      </c>
      <c r="X2769">
        <v>1</v>
      </c>
      <c r="Y2769">
        <v>1</v>
      </c>
      <c r="Z2769">
        <v>4</v>
      </c>
      <c r="AA2769">
        <v>83.5</v>
      </c>
      <c r="AB2769">
        <v>76.7</v>
      </c>
      <c r="AC2769">
        <v>3.45</v>
      </c>
      <c r="AD2769">
        <v>1.53</v>
      </c>
      <c r="AE2769">
        <v>-1.534</v>
      </c>
      <c r="AF2769">
        <v>2.8530000000000002</v>
      </c>
      <c r="AG2769">
        <v>-2.4060000000000001</v>
      </c>
      <c r="AH2769">
        <v>6.0129999999999999</v>
      </c>
      <c r="AI2769">
        <v>-7.05</v>
      </c>
      <c r="AJ2769">
        <v>6.77</v>
      </c>
      <c r="AK2769">
        <v>23.8</v>
      </c>
      <c r="AL2769">
        <v>23.5</v>
      </c>
      <c r="AM2769">
        <v>6.6</v>
      </c>
      <c r="AN2769">
        <v>225.958</v>
      </c>
      <c r="AO2769">
        <v>1754.25</v>
      </c>
      <c r="AP2769" t="s">
        <v>1619</v>
      </c>
    </row>
    <row r="2770" spans="1:42">
      <c r="A2770" t="s">
        <v>1563</v>
      </c>
      <c r="B2770" t="s">
        <v>42</v>
      </c>
      <c r="C2770" t="s">
        <v>1564</v>
      </c>
      <c r="D2770" t="s">
        <v>1434</v>
      </c>
      <c r="E2770" t="s">
        <v>1565</v>
      </c>
      <c r="F2770" t="s">
        <v>1436</v>
      </c>
      <c r="G2770" t="s">
        <v>47</v>
      </c>
      <c r="H2770">
        <v>65</v>
      </c>
      <c r="I2770" t="s">
        <v>56</v>
      </c>
      <c r="J2770" t="s">
        <v>57</v>
      </c>
      <c r="K2770">
        <v>23</v>
      </c>
      <c r="L2770">
        <v>2</v>
      </c>
      <c r="M2770" t="s">
        <v>91</v>
      </c>
      <c r="N2770" t="s">
        <v>91</v>
      </c>
      <c r="O2770">
        <v>0.91400000000000003</v>
      </c>
      <c r="P2770" t="s">
        <v>74</v>
      </c>
      <c r="R2770" t="s">
        <v>66</v>
      </c>
      <c r="S2770" t="s">
        <v>42</v>
      </c>
      <c r="T2770">
        <v>0</v>
      </c>
      <c r="U2770">
        <v>1</v>
      </c>
      <c r="V2770">
        <v>2</v>
      </c>
      <c r="W2770">
        <v>0</v>
      </c>
      <c r="X2770">
        <v>0</v>
      </c>
      <c r="Y2770">
        <v>0</v>
      </c>
      <c r="Z2770">
        <v>5</v>
      </c>
      <c r="AA2770">
        <v>81</v>
      </c>
      <c r="AB2770">
        <v>74.400000000000006</v>
      </c>
      <c r="AC2770">
        <v>2.96</v>
      </c>
      <c r="AD2770">
        <v>1.23</v>
      </c>
      <c r="AE2770">
        <v>-2.4129999999999998</v>
      </c>
      <c r="AF2770">
        <v>2.972</v>
      </c>
      <c r="AG2770">
        <v>-2.2200000000000002</v>
      </c>
      <c r="AH2770">
        <v>6.0679999999999996</v>
      </c>
      <c r="AI2770">
        <v>-4.1500000000000004</v>
      </c>
      <c r="AJ2770">
        <v>3.77</v>
      </c>
      <c r="AK2770">
        <v>23.8</v>
      </c>
      <c r="AL2770">
        <v>12</v>
      </c>
      <c r="AM2770">
        <v>7.9</v>
      </c>
      <c r="AN2770">
        <v>227.40299999999999</v>
      </c>
      <c r="AO2770">
        <v>977.73199999999997</v>
      </c>
      <c r="AP2770" t="s">
        <v>1625</v>
      </c>
    </row>
    <row r="2771" spans="1:42">
      <c r="A2771" t="s">
        <v>1563</v>
      </c>
      <c r="B2771" t="s">
        <v>42</v>
      </c>
      <c r="C2771" t="s">
        <v>1564</v>
      </c>
      <c r="D2771" t="s">
        <v>1434</v>
      </c>
      <c r="E2771" t="s">
        <v>1565</v>
      </c>
      <c r="F2771" t="s">
        <v>1436</v>
      </c>
      <c r="G2771" t="s">
        <v>47</v>
      </c>
      <c r="H2771">
        <v>66</v>
      </c>
      <c r="I2771" t="s">
        <v>60</v>
      </c>
      <c r="J2771" t="s">
        <v>61</v>
      </c>
      <c r="K2771">
        <v>23</v>
      </c>
      <c r="L2771">
        <v>3</v>
      </c>
      <c r="M2771" t="s">
        <v>91</v>
      </c>
      <c r="N2771" t="s">
        <v>91</v>
      </c>
      <c r="O2771">
        <v>0.93100000000000005</v>
      </c>
      <c r="P2771" t="s">
        <v>74</v>
      </c>
      <c r="R2771" t="s">
        <v>66</v>
      </c>
      <c r="S2771" t="s">
        <v>42</v>
      </c>
      <c r="T2771">
        <v>1</v>
      </c>
      <c r="U2771">
        <v>1</v>
      </c>
      <c r="V2771">
        <v>2</v>
      </c>
      <c r="W2771">
        <v>0</v>
      </c>
      <c r="X2771">
        <v>0</v>
      </c>
      <c r="Y2771">
        <v>0</v>
      </c>
      <c r="Z2771">
        <v>5</v>
      </c>
      <c r="AA2771">
        <v>81</v>
      </c>
      <c r="AB2771">
        <v>74.900000000000006</v>
      </c>
      <c r="AC2771">
        <v>2.86</v>
      </c>
      <c r="AD2771">
        <v>1.32</v>
      </c>
      <c r="AE2771">
        <v>-0.76700000000000002</v>
      </c>
      <c r="AF2771">
        <v>1.625</v>
      </c>
      <c r="AG2771">
        <v>-2.0430000000000001</v>
      </c>
      <c r="AH2771">
        <v>5.8780000000000001</v>
      </c>
      <c r="AI2771">
        <v>-7.69</v>
      </c>
      <c r="AJ2771">
        <v>4.47</v>
      </c>
      <c r="AK2771">
        <v>23.8</v>
      </c>
      <c r="AL2771">
        <v>20.6</v>
      </c>
      <c r="AM2771">
        <v>8.1</v>
      </c>
      <c r="AN2771">
        <v>239.524</v>
      </c>
      <c r="AO2771">
        <v>1553.91</v>
      </c>
      <c r="AP2771" t="s">
        <v>1626</v>
      </c>
    </row>
    <row r="2772" spans="1:42">
      <c r="A2772" t="s">
        <v>1563</v>
      </c>
      <c r="B2772" t="s">
        <v>42</v>
      </c>
      <c r="C2772" t="s">
        <v>1564</v>
      </c>
      <c r="D2772" t="s">
        <v>1434</v>
      </c>
      <c r="E2772" t="s">
        <v>1565</v>
      </c>
      <c r="F2772" t="s">
        <v>1436</v>
      </c>
      <c r="G2772" t="s">
        <v>47</v>
      </c>
      <c r="H2772">
        <v>67</v>
      </c>
      <c r="I2772" t="s">
        <v>60</v>
      </c>
      <c r="J2772" t="s">
        <v>61</v>
      </c>
      <c r="K2772">
        <v>23</v>
      </c>
      <c r="L2772">
        <v>4</v>
      </c>
      <c r="M2772" t="s">
        <v>91</v>
      </c>
      <c r="N2772" t="s">
        <v>91</v>
      </c>
      <c r="O2772">
        <v>0.91</v>
      </c>
      <c r="P2772" t="s">
        <v>74</v>
      </c>
      <c r="R2772" t="s">
        <v>66</v>
      </c>
      <c r="S2772" t="s">
        <v>42</v>
      </c>
      <c r="T2772">
        <v>1</v>
      </c>
      <c r="U2772">
        <v>2</v>
      </c>
      <c r="V2772">
        <v>2</v>
      </c>
      <c r="W2772">
        <v>0</v>
      </c>
      <c r="X2772">
        <v>0</v>
      </c>
      <c r="Y2772">
        <v>0</v>
      </c>
      <c r="Z2772">
        <v>5</v>
      </c>
      <c r="AA2772">
        <v>80.900000000000006</v>
      </c>
      <c r="AB2772">
        <v>74.400000000000006</v>
      </c>
      <c r="AC2772">
        <v>2.86</v>
      </c>
      <c r="AD2772">
        <v>1.32</v>
      </c>
      <c r="AE2772">
        <v>-0.874</v>
      </c>
      <c r="AF2772">
        <v>1.276</v>
      </c>
      <c r="AG2772">
        <v>-1.9850000000000001</v>
      </c>
      <c r="AH2772">
        <v>5.9539999999999997</v>
      </c>
      <c r="AI2772">
        <v>-8.3000000000000007</v>
      </c>
      <c r="AJ2772">
        <v>3.33</v>
      </c>
      <c r="AK2772">
        <v>23.8</v>
      </c>
      <c r="AL2772">
        <v>20.6</v>
      </c>
      <c r="AM2772">
        <v>8.8000000000000007</v>
      </c>
      <c r="AN2772">
        <v>247.82400000000001</v>
      </c>
      <c r="AO2772">
        <v>1543.64</v>
      </c>
      <c r="AP2772" t="s">
        <v>1627</v>
      </c>
    </row>
    <row r="2773" spans="1:42">
      <c r="A2773" t="s">
        <v>1563</v>
      </c>
      <c r="B2773" t="s">
        <v>42</v>
      </c>
      <c r="C2773" t="s">
        <v>1564</v>
      </c>
      <c r="D2773" t="s">
        <v>1434</v>
      </c>
      <c r="E2773" t="s">
        <v>1565</v>
      </c>
      <c r="F2773" t="s">
        <v>1436</v>
      </c>
      <c r="G2773" t="s">
        <v>47</v>
      </c>
      <c r="H2773">
        <v>69</v>
      </c>
      <c r="I2773" t="s">
        <v>56</v>
      </c>
      <c r="J2773" t="s">
        <v>57</v>
      </c>
      <c r="K2773">
        <v>23</v>
      </c>
      <c r="L2773">
        <v>6</v>
      </c>
      <c r="M2773" t="s">
        <v>91</v>
      </c>
      <c r="N2773" t="s">
        <v>91</v>
      </c>
      <c r="O2773">
        <v>0.92600000000000005</v>
      </c>
      <c r="P2773" t="s">
        <v>74</v>
      </c>
      <c r="R2773" t="s">
        <v>66</v>
      </c>
      <c r="S2773" t="s">
        <v>42</v>
      </c>
      <c r="T2773">
        <v>2</v>
      </c>
      <c r="U2773">
        <v>2</v>
      </c>
      <c r="V2773">
        <v>2</v>
      </c>
      <c r="W2773">
        <v>0</v>
      </c>
      <c r="X2773">
        <v>0</v>
      </c>
      <c r="Y2773">
        <v>0</v>
      </c>
      <c r="Z2773">
        <v>5</v>
      </c>
      <c r="AA2773">
        <v>81</v>
      </c>
      <c r="AB2773">
        <v>75.599999999999994</v>
      </c>
      <c r="AC2773">
        <v>3.04</v>
      </c>
      <c r="AD2773">
        <v>1.34</v>
      </c>
      <c r="AE2773">
        <v>-1.8120000000000001</v>
      </c>
      <c r="AF2773">
        <v>1.1819999999999999</v>
      </c>
      <c r="AG2773">
        <v>-2.0510000000000002</v>
      </c>
      <c r="AH2773">
        <v>5.9050000000000002</v>
      </c>
      <c r="AI2773">
        <v>-5.5</v>
      </c>
      <c r="AJ2773">
        <v>2.21</v>
      </c>
      <c r="AK2773">
        <v>23.9</v>
      </c>
      <c r="AL2773">
        <v>14.2</v>
      </c>
      <c r="AM2773">
        <v>8.6999999999999993</v>
      </c>
      <c r="AN2773">
        <v>247.68899999999999</v>
      </c>
      <c r="AO2773">
        <v>1042.58</v>
      </c>
      <c r="AP2773" t="s">
        <v>1629</v>
      </c>
    </row>
    <row r="2774" spans="1:42">
      <c r="A2774" t="s">
        <v>1563</v>
      </c>
      <c r="B2774" t="s">
        <v>42</v>
      </c>
      <c r="C2774" t="s">
        <v>1564</v>
      </c>
      <c r="D2774" t="s">
        <v>1434</v>
      </c>
      <c r="E2774" t="s">
        <v>1565</v>
      </c>
      <c r="F2774" t="s">
        <v>1436</v>
      </c>
      <c r="G2774" t="s">
        <v>47</v>
      </c>
      <c r="H2774">
        <v>73</v>
      </c>
      <c r="I2774" t="s">
        <v>56</v>
      </c>
      <c r="J2774" t="s">
        <v>57</v>
      </c>
      <c r="K2774">
        <v>24</v>
      </c>
      <c r="L2774">
        <v>3</v>
      </c>
      <c r="M2774" t="s">
        <v>91</v>
      </c>
      <c r="N2774" t="s">
        <v>91</v>
      </c>
      <c r="O2774">
        <v>0.90600000000000003</v>
      </c>
      <c r="P2774" t="s">
        <v>74</v>
      </c>
      <c r="R2774" t="s">
        <v>53</v>
      </c>
      <c r="S2774" t="s">
        <v>54</v>
      </c>
      <c r="T2774">
        <v>0</v>
      </c>
      <c r="U2774">
        <v>2</v>
      </c>
      <c r="V2774">
        <v>0</v>
      </c>
      <c r="W2774">
        <v>0</v>
      </c>
      <c r="X2774">
        <v>0</v>
      </c>
      <c r="Y2774">
        <v>0</v>
      </c>
      <c r="Z2774">
        <v>6</v>
      </c>
      <c r="AA2774">
        <v>82.1</v>
      </c>
      <c r="AB2774">
        <v>76.7</v>
      </c>
      <c r="AC2774">
        <v>3.36</v>
      </c>
      <c r="AD2774">
        <v>1.53</v>
      </c>
      <c r="AE2774">
        <v>0.10100000000000001</v>
      </c>
      <c r="AF2774">
        <v>-0.13</v>
      </c>
      <c r="AG2774">
        <v>-2.21</v>
      </c>
      <c r="AH2774">
        <v>5.7519999999999998</v>
      </c>
      <c r="AI2774">
        <v>-4.18</v>
      </c>
      <c r="AJ2774">
        <v>5.01</v>
      </c>
      <c r="AK2774">
        <v>23.9</v>
      </c>
      <c r="AL2774">
        <v>10.9</v>
      </c>
      <c r="AM2774">
        <v>7.4</v>
      </c>
      <c r="AN2774">
        <v>219.53299999999999</v>
      </c>
      <c r="AO2774">
        <v>1164.3499999999999</v>
      </c>
      <c r="AP2774" t="s">
        <v>1633</v>
      </c>
    </row>
    <row r="2775" spans="1:42">
      <c r="A2775" t="s">
        <v>1563</v>
      </c>
      <c r="B2775" t="s">
        <v>42</v>
      </c>
      <c r="C2775" t="s">
        <v>1564</v>
      </c>
      <c r="D2775" t="s">
        <v>1434</v>
      </c>
      <c r="E2775" t="s">
        <v>1565</v>
      </c>
      <c r="F2775" t="s">
        <v>1436</v>
      </c>
      <c r="G2775" t="s">
        <v>47</v>
      </c>
      <c r="H2775">
        <v>74</v>
      </c>
      <c r="I2775" t="s">
        <v>48</v>
      </c>
      <c r="J2775" t="s">
        <v>49</v>
      </c>
      <c r="K2775">
        <v>24</v>
      </c>
      <c r="L2775">
        <v>4</v>
      </c>
      <c r="M2775" t="s">
        <v>91</v>
      </c>
      <c r="N2775" t="s">
        <v>91</v>
      </c>
      <c r="O2775">
        <v>0.92900000000000005</v>
      </c>
      <c r="P2775" t="s">
        <v>74</v>
      </c>
      <c r="Q2775" t="s">
        <v>85</v>
      </c>
      <c r="R2775" t="s">
        <v>53</v>
      </c>
      <c r="S2775" t="s">
        <v>54</v>
      </c>
      <c r="T2775">
        <v>1</v>
      </c>
      <c r="U2775">
        <v>2</v>
      </c>
      <c r="V2775">
        <v>0</v>
      </c>
      <c r="W2775">
        <v>0</v>
      </c>
      <c r="X2775">
        <v>0</v>
      </c>
      <c r="Y2775">
        <v>0</v>
      </c>
      <c r="Z2775">
        <v>6</v>
      </c>
      <c r="AA2775">
        <v>80.8</v>
      </c>
      <c r="AB2775">
        <v>75.5</v>
      </c>
      <c r="AC2775">
        <v>3.29</v>
      </c>
      <c r="AD2775">
        <v>1.5</v>
      </c>
      <c r="AE2775">
        <v>-1.5</v>
      </c>
      <c r="AF2775">
        <v>2.0259999999999998</v>
      </c>
      <c r="AG2775">
        <v>-2.3450000000000002</v>
      </c>
      <c r="AH2775">
        <v>6.0410000000000004</v>
      </c>
      <c r="AI2775">
        <v>-4.4800000000000004</v>
      </c>
      <c r="AJ2775">
        <v>2.64</v>
      </c>
      <c r="AK2775">
        <v>23.9</v>
      </c>
      <c r="AL2775">
        <v>11.5</v>
      </c>
      <c r="AM2775">
        <v>8.3000000000000007</v>
      </c>
      <c r="AN2775">
        <v>238.958</v>
      </c>
      <c r="AO2775">
        <v>918.08900000000006</v>
      </c>
      <c r="AP2775" t="s">
        <v>1634</v>
      </c>
    </row>
    <row r="2776" spans="1:42">
      <c r="A2776" t="s">
        <v>1563</v>
      </c>
      <c r="B2776" t="s">
        <v>42</v>
      </c>
      <c r="C2776" t="s">
        <v>1564</v>
      </c>
      <c r="D2776" t="s">
        <v>1434</v>
      </c>
      <c r="E2776" t="s">
        <v>1565</v>
      </c>
      <c r="F2776" t="s">
        <v>1436</v>
      </c>
      <c r="G2776" t="s">
        <v>47</v>
      </c>
      <c r="H2776">
        <v>81</v>
      </c>
      <c r="I2776" t="s">
        <v>48</v>
      </c>
      <c r="J2776" t="s">
        <v>49</v>
      </c>
      <c r="K2776">
        <v>27</v>
      </c>
      <c r="L2776">
        <v>2</v>
      </c>
      <c r="M2776" t="s">
        <v>91</v>
      </c>
      <c r="N2776" t="s">
        <v>91</v>
      </c>
      <c r="O2776">
        <v>0.90400000000000003</v>
      </c>
      <c r="P2776" t="s">
        <v>74</v>
      </c>
      <c r="Q2776" t="s">
        <v>85</v>
      </c>
      <c r="R2776" t="s">
        <v>72</v>
      </c>
      <c r="S2776" t="s">
        <v>54</v>
      </c>
      <c r="T2776">
        <v>0</v>
      </c>
      <c r="U2776">
        <v>1</v>
      </c>
      <c r="V2776">
        <v>0</v>
      </c>
      <c r="W2776">
        <v>0</v>
      </c>
      <c r="X2776">
        <v>0</v>
      </c>
      <c r="Y2776">
        <v>0</v>
      </c>
      <c r="Z2776">
        <v>7</v>
      </c>
      <c r="AA2776">
        <v>81.5</v>
      </c>
      <c r="AB2776">
        <v>75.400000000000006</v>
      </c>
      <c r="AC2776">
        <v>3.05</v>
      </c>
      <c r="AD2776">
        <v>1.34</v>
      </c>
      <c r="AE2776">
        <v>-1.65</v>
      </c>
      <c r="AF2776">
        <v>2.4390000000000001</v>
      </c>
      <c r="AG2776">
        <v>-2.4660000000000002</v>
      </c>
      <c r="AH2776">
        <v>5.9870000000000001</v>
      </c>
      <c r="AI2776">
        <v>-7.25</v>
      </c>
      <c r="AJ2776">
        <v>4.66</v>
      </c>
      <c r="AK2776">
        <v>23.8</v>
      </c>
      <c r="AL2776">
        <v>20.6</v>
      </c>
      <c r="AM2776">
        <v>7.8</v>
      </c>
      <c r="AN2776">
        <v>236.994</v>
      </c>
      <c r="AO2776">
        <v>1518.68</v>
      </c>
      <c r="AP2776" t="s">
        <v>1641</v>
      </c>
    </row>
    <row r="2777" spans="1:42">
      <c r="A2777" t="s">
        <v>1563</v>
      </c>
      <c r="B2777" t="s">
        <v>42</v>
      </c>
      <c r="C2777" t="s">
        <v>1564</v>
      </c>
      <c r="D2777" t="s">
        <v>1434</v>
      </c>
      <c r="E2777" t="s">
        <v>1565</v>
      </c>
      <c r="F2777" t="s">
        <v>1436</v>
      </c>
      <c r="G2777" t="s">
        <v>47</v>
      </c>
      <c r="H2777">
        <v>82</v>
      </c>
      <c r="I2777" t="s">
        <v>56</v>
      </c>
      <c r="J2777" t="s">
        <v>57</v>
      </c>
      <c r="K2777">
        <v>28</v>
      </c>
      <c r="L2777">
        <v>1</v>
      </c>
      <c r="M2777" t="s">
        <v>91</v>
      </c>
      <c r="N2777" t="s">
        <v>91</v>
      </c>
      <c r="O2777">
        <v>0.93799999999999994</v>
      </c>
      <c r="P2777" t="s">
        <v>74</v>
      </c>
      <c r="R2777" t="s">
        <v>116</v>
      </c>
      <c r="S2777" t="s">
        <v>42</v>
      </c>
      <c r="T2777">
        <v>0</v>
      </c>
      <c r="U2777">
        <v>0</v>
      </c>
      <c r="V2777">
        <v>1</v>
      </c>
      <c r="W2777">
        <v>0</v>
      </c>
      <c r="X2777">
        <v>0</v>
      </c>
      <c r="Y2777">
        <v>0</v>
      </c>
      <c r="Z2777">
        <v>7</v>
      </c>
      <c r="AA2777">
        <v>80.5</v>
      </c>
      <c r="AB2777">
        <v>74.3</v>
      </c>
      <c r="AC2777">
        <v>3.52</v>
      </c>
      <c r="AD2777">
        <v>1.57</v>
      </c>
      <c r="AE2777">
        <v>-0.58499999999999996</v>
      </c>
      <c r="AF2777">
        <v>1.1379999999999999</v>
      </c>
      <c r="AG2777">
        <v>-2.0979999999999999</v>
      </c>
      <c r="AH2777">
        <v>5.931</v>
      </c>
      <c r="AI2777">
        <v>-5.49</v>
      </c>
      <c r="AJ2777">
        <v>4.58</v>
      </c>
      <c r="AK2777">
        <v>23.8</v>
      </c>
      <c r="AL2777">
        <v>14.1</v>
      </c>
      <c r="AM2777">
        <v>8</v>
      </c>
      <c r="AN2777">
        <v>229.85599999999999</v>
      </c>
      <c r="AO2777">
        <v>1236.67</v>
      </c>
      <c r="AP2777" t="s">
        <v>1642</v>
      </c>
    </row>
    <row r="2778" spans="1:42">
      <c r="A2778" t="s">
        <v>1563</v>
      </c>
      <c r="B2778" t="s">
        <v>42</v>
      </c>
      <c r="C2778" t="s">
        <v>1564</v>
      </c>
      <c r="D2778" t="s">
        <v>1434</v>
      </c>
      <c r="E2778" t="s">
        <v>1565</v>
      </c>
      <c r="F2778" t="s">
        <v>1436</v>
      </c>
      <c r="G2778" t="s">
        <v>47</v>
      </c>
      <c r="H2778">
        <v>84</v>
      </c>
      <c r="I2778" t="s">
        <v>56</v>
      </c>
      <c r="J2778" t="s">
        <v>57</v>
      </c>
      <c r="K2778">
        <v>28</v>
      </c>
      <c r="L2778">
        <v>3</v>
      </c>
      <c r="M2778" t="s">
        <v>91</v>
      </c>
      <c r="N2778" t="s">
        <v>91</v>
      </c>
      <c r="O2778">
        <v>0.88300000000000001</v>
      </c>
      <c r="P2778" t="s">
        <v>74</v>
      </c>
      <c r="R2778" t="s">
        <v>116</v>
      </c>
      <c r="S2778" t="s">
        <v>42</v>
      </c>
      <c r="T2778">
        <v>1</v>
      </c>
      <c r="U2778">
        <v>1</v>
      </c>
      <c r="V2778">
        <v>1</v>
      </c>
      <c r="W2778">
        <v>0</v>
      </c>
      <c r="X2778">
        <v>0</v>
      </c>
      <c r="Y2778">
        <v>0</v>
      </c>
      <c r="Z2778">
        <v>7</v>
      </c>
      <c r="AA2778">
        <v>81.3</v>
      </c>
      <c r="AB2778">
        <v>75.099999999999994</v>
      </c>
      <c r="AC2778">
        <v>3.51</v>
      </c>
      <c r="AD2778">
        <v>1.6</v>
      </c>
      <c r="AE2778">
        <v>-2.2709999999999999</v>
      </c>
      <c r="AF2778">
        <v>2.6320000000000001</v>
      </c>
      <c r="AG2778">
        <v>-2.2879999999999998</v>
      </c>
      <c r="AH2778">
        <v>6.0519999999999996</v>
      </c>
      <c r="AI2778">
        <v>-6.13</v>
      </c>
      <c r="AJ2778">
        <v>7.38</v>
      </c>
      <c r="AK2778">
        <v>23.8</v>
      </c>
      <c r="AL2778">
        <v>20.9</v>
      </c>
      <c r="AM2778">
        <v>6.7</v>
      </c>
      <c r="AN2778">
        <v>219.52199999999999</v>
      </c>
      <c r="AO2778">
        <v>1687.35</v>
      </c>
      <c r="AP2778" t="s">
        <v>1644</v>
      </c>
    </row>
    <row r="2779" spans="1:42">
      <c r="A2779" t="s">
        <v>1563</v>
      </c>
      <c r="B2779" t="s">
        <v>42</v>
      </c>
      <c r="C2779" t="s">
        <v>1564</v>
      </c>
      <c r="D2779" t="s">
        <v>1434</v>
      </c>
      <c r="E2779" t="s">
        <v>1565</v>
      </c>
      <c r="F2779" t="s">
        <v>1436</v>
      </c>
      <c r="G2779" t="s">
        <v>47</v>
      </c>
      <c r="H2779">
        <v>88</v>
      </c>
      <c r="I2779" t="s">
        <v>56</v>
      </c>
      <c r="J2779" t="s">
        <v>57</v>
      </c>
      <c r="K2779">
        <v>29</v>
      </c>
      <c r="L2779">
        <v>2</v>
      </c>
      <c r="M2779" t="s">
        <v>91</v>
      </c>
      <c r="N2779" t="s">
        <v>91</v>
      </c>
      <c r="O2779">
        <v>0.91400000000000003</v>
      </c>
      <c r="P2779" t="s">
        <v>51</v>
      </c>
      <c r="R2779" t="s">
        <v>165</v>
      </c>
      <c r="S2779" t="s">
        <v>54</v>
      </c>
      <c r="T2779">
        <v>0</v>
      </c>
      <c r="U2779">
        <v>1</v>
      </c>
      <c r="V2779">
        <v>2</v>
      </c>
      <c r="W2779">
        <v>0</v>
      </c>
      <c r="X2779">
        <v>0</v>
      </c>
      <c r="Y2779">
        <v>0</v>
      </c>
      <c r="Z2779">
        <v>7</v>
      </c>
      <c r="AA2779">
        <v>79.900000000000006</v>
      </c>
      <c r="AB2779">
        <v>73.5</v>
      </c>
      <c r="AC2779">
        <v>3.45</v>
      </c>
      <c r="AD2779">
        <v>1.52</v>
      </c>
      <c r="AE2779">
        <v>-3.0449999999999999</v>
      </c>
      <c r="AF2779">
        <v>3.823</v>
      </c>
      <c r="AG2779">
        <v>-2.645</v>
      </c>
      <c r="AH2779">
        <v>6.1820000000000004</v>
      </c>
      <c r="AI2779">
        <v>-7.03</v>
      </c>
      <c r="AJ2779">
        <v>2.12</v>
      </c>
      <c r="AK2779">
        <v>23.8</v>
      </c>
      <c r="AL2779">
        <v>18.100000000000001</v>
      </c>
      <c r="AM2779">
        <v>9</v>
      </c>
      <c r="AN2779">
        <v>252.82499999999999</v>
      </c>
      <c r="AO2779">
        <v>1260.49</v>
      </c>
      <c r="AP2779" t="s">
        <v>1648</v>
      </c>
    </row>
    <row r="2780" spans="1:42">
      <c r="A2780" t="s">
        <v>1563</v>
      </c>
      <c r="B2780" t="s">
        <v>42</v>
      </c>
      <c r="C2780" t="s">
        <v>1564</v>
      </c>
      <c r="D2780" t="s">
        <v>1434</v>
      </c>
      <c r="E2780" t="s">
        <v>1565</v>
      </c>
      <c r="F2780" t="s">
        <v>1436</v>
      </c>
      <c r="G2780" t="s">
        <v>47</v>
      </c>
      <c r="H2780">
        <v>89</v>
      </c>
      <c r="I2780" t="s">
        <v>56</v>
      </c>
      <c r="J2780" t="s">
        <v>57</v>
      </c>
      <c r="K2780">
        <v>29</v>
      </c>
      <c r="L2780">
        <v>3</v>
      </c>
      <c r="M2780" t="s">
        <v>91</v>
      </c>
      <c r="N2780" t="s">
        <v>91</v>
      </c>
      <c r="O2780">
        <v>0.93899999999999995</v>
      </c>
      <c r="P2780" t="s">
        <v>51</v>
      </c>
      <c r="R2780" t="s">
        <v>165</v>
      </c>
      <c r="S2780" t="s">
        <v>54</v>
      </c>
      <c r="T2780">
        <v>1</v>
      </c>
      <c r="U2780">
        <v>1</v>
      </c>
      <c r="V2780">
        <v>2</v>
      </c>
      <c r="W2780">
        <v>0</v>
      </c>
      <c r="X2780">
        <v>0</v>
      </c>
      <c r="Y2780">
        <v>0</v>
      </c>
      <c r="Z2780">
        <v>7</v>
      </c>
      <c r="AA2780">
        <v>80.2</v>
      </c>
      <c r="AB2780">
        <v>74.3</v>
      </c>
      <c r="AC2780">
        <v>3.46</v>
      </c>
      <c r="AD2780">
        <v>1.54</v>
      </c>
      <c r="AE2780">
        <v>-0.34899999999999998</v>
      </c>
      <c r="AF2780">
        <v>1.226</v>
      </c>
      <c r="AG2780">
        <v>-2.3450000000000002</v>
      </c>
      <c r="AH2780">
        <v>5.9340000000000002</v>
      </c>
      <c r="AI2780">
        <v>-9.01</v>
      </c>
      <c r="AJ2780">
        <v>7.82</v>
      </c>
      <c r="AK2780">
        <v>23.8</v>
      </c>
      <c r="AL2780">
        <v>26.8</v>
      </c>
      <c r="AM2780">
        <v>7.3</v>
      </c>
      <c r="AN2780">
        <v>228.845</v>
      </c>
      <c r="AO2780">
        <v>2063.5700000000002</v>
      </c>
      <c r="AP2780" t="s">
        <v>1649</v>
      </c>
    </row>
    <row r="2781" spans="1:42">
      <c r="A2781" t="s">
        <v>1563</v>
      </c>
      <c r="B2781" t="s">
        <v>42</v>
      </c>
      <c r="C2781" t="s">
        <v>1564</v>
      </c>
      <c r="D2781" t="s">
        <v>1434</v>
      </c>
      <c r="E2781" t="s">
        <v>1565</v>
      </c>
      <c r="F2781" t="s">
        <v>1436</v>
      </c>
      <c r="G2781" t="s">
        <v>47</v>
      </c>
      <c r="H2781">
        <v>91</v>
      </c>
      <c r="I2781" t="s">
        <v>56</v>
      </c>
      <c r="J2781" t="s">
        <v>57</v>
      </c>
      <c r="K2781">
        <v>29</v>
      </c>
      <c r="L2781">
        <v>5</v>
      </c>
      <c r="M2781" t="s">
        <v>91</v>
      </c>
      <c r="N2781" t="s">
        <v>91</v>
      </c>
      <c r="O2781">
        <v>0.92700000000000005</v>
      </c>
      <c r="P2781" t="s">
        <v>51</v>
      </c>
      <c r="R2781" t="s">
        <v>165</v>
      </c>
      <c r="S2781" t="s">
        <v>54</v>
      </c>
      <c r="T2781">
        <v>2</v>
      </c>
      <c r="U2781">
        <v>2</v>
      </c>
      <c r="V2781">
        <v>2</v>
      </c>
      <c r="W2781">
        <v>0</v>
      </c>
      <c r="X2781">
        <v>0</v>
      </c>
      <c r="Y2781">
        <v>0</v>
      </c>
      <c r="Z2781">
        <v>7</v>
      </c>
      <c r="AA2781">
        <v>81.2</v>
      </c>
      <c r="AB2781">
        <v>76.2</v>
      </c>
      <c r="AC2781">
        <v>3.37</v>
      </c>
      <c r="AD2781">
        <v>1.53</v>
      </c>
      <c r="AE2781">
        <v>-1.714</v>
      </c>
      <c r="AF2781">
        <v>2.6859999999999999</v>
      </c>
      <c r="AG2781">
        <v>-2.4500000000000002</v>
      </c>
      <c r="AH2781">
        <v>5.992</v>
      </c>
      <c r="AI2781">
        <v>-4.5599999999999996</v>
      </c>
      <c r="AJ2781">
        <v>3.55</v>
      </c>
      <c r="AK2781">
        <v>23.9</v>
      </c>
      <c r="AL2781">
        <v>12.8</v>
      </c>
      <c r="AM2781">
        <v>7.7</v>
      </c>
      <c r="AN2781">
        <v>231.72900000000001</v>
      </c>
      <c r="AO2781">
        <v>1034.17</v>
      </c>
      <c r="AP2781" t="s">
        <v>1651</v>
      </c>
    </row>
    <row r="2782" spans="1:42">
      <c r="A2782" t="s">
        <v>1563</v>
      </c>
      <c r="B2782" t="s">
        <v>42</v>
      </c>
      <c r="C2782" t="s">
        <v>1564</v>
      </c>
      <c r="D2782" t="s">
        <v>1434</v>
      </c>
      <c r="E2782" t="s">
        <v>1565</v>
      </c>
      <c r="F2782" t="s">
        <v>1436</v>
      </c>
      <c r="G2782" t="s">
        <v>47</v>
      </c>
      <c r="H2782">
        <v>94</v>
      </c>
      <c r="I2782" t="s">
        <v>56</v>
      </c>
      <c r="J2782" t="s">
        <v>57</v>
      </c>
      <c r="K2782">
        <v>30</v>
      </c>
      <c r="L2782">
        <v>2</v>
      </c>
      <c r="M2782" t="s">
        <v>91</v>
      </c>
      <c r="N2782" t="s">
        <v>91</v>
      </c>
      <c r="O2782">
        <v>0.92900000000000005</v>
      </c>
      <c r="P2782" t="s">
        <v>282</v>
      </c>
      <c r="R2782" t="s">
        <v>97</v>
      </c>
      <c r="S2782" t="s">
        <v>42</v>
      </c>
      <c r="T2782">
        <v>0</v>
      </c>
      <c r="U2782">
        <v>1</v>
      </c>
      <c r="V2782">
        <v>0</v>
      </c>
      <c r="W2782">
        <v>0</v>
      </c>
      <c r="X2782">
        <v>0</v>
      </c>
      <c r="Y2782">
        <v>0</v>
      </c>
      <c r="Z2782">
        <v>8</v>
      </c>
      <c r="AA2782">
        <v>81.8</v>
      </c>
      <c r="AB2782">
        <v>76</v>
      </c>
      <c r="AC2782">
        <v>3.6</v>
      </c>
      <c r="AD2782">
        <v>1.71</v>
      </c>
      <c r="AE2782">
        <v>-0.13100000000000001</v>
      </c>
      <c r="AF2782">
        <v>1.3220000000000001</v>
      </c>
      <c r="AG2782">
        <v>-1.9450000000000001</v>
      </c>
      <c r="AH2782">
        <v>5.9130000000000003</v>
      </c>
      <c r="AI2782">
        <v>-6.82</v>
      </c>
      <c r="AJ2782">
        <v>6.27</v>
      </c>
      <c r="AK2782">
        <v>23.8</v>
      </c>
      <c r="AL2782">
        <v>20.2</v>
      </c>
      <c r="AM2782">
        <v>7.1</v>
      </c>
      <c r="AN2782">
        <v>227.18600000000001</v>
      </c>
      <c r="AO2782">
        <v>1641.55</v>
      </c>
      <c r="AP2782" t="s">
        <v>1654</v>
      </c>
    </row>
    <row r="2783" spans="1:42">
      <c r="A2783" t="s">
        <v>1563</v>
      </c>
      <c r="B2783" t="s">
        <v>42</v>
      </c>
      <c r="C2783" t="s">
        <v>1564</v>
      </c>
      <c r="D2783" t="s">
        <v>1434</v>
      </c>
      <c r="E2783" t="s">
        <v>1565</v>
      </c>
      <c r="F2783" t="s">
        <v>1436</v>
      </c>
      <c r="G2783" t="s">
        <v>47</v>
      </c>
      <c r="H2783">
        <v>95</v>
      </c>
      <c r="I2783" t="s">
        <v>69</v>
      </c>
      <c r="J2783" t="s">
        <v>61</v>
      </c>
      <c r="K2783">
        <v>30</v>
      </c>
      <c r="L2783">
        <v>3</v>
      </c>
      <c r="M2783" t="s">
        <v>91</v>
      </c>
      <c r="N2783" t="s">
        <v>91</v>
      </c>
      <c r="O2783">
        <v>0.94299999999999995</v>
      </c>
      <c r="P2783" t="s">
        <v>282</v>
      </c>
      <c r="R2783" t="s">
        <v>97</v>
      </c>
      <c r="S2783" t="s">
        <v>42</v>
      </c>
      <c r="T2783">
        <v>1</v>
      </c>
      <c r="U2783">
        <v>1</v>
      </c>
      <c r="V2783">
        <v>0</v>
      </c>
      <c r="W2783">
        <v>0</v>
      </c>
      <c r="X2783">
        <v>0</v>
      </c>
      <c r="Y2783">
        <v>0</v>
      </c>
      <c r="Z2783">
        <v>8</v>
      </c>
      <c r="AA2783">
        <v>78.900000000000006</v>
      </c>
      <c r="AB2783">
        <v>73.3</v>
      </c>
      <c r="AC2783">
        <v>3.59</v>
      </c>
      <c r="AD2783">
        <v>1.69</v>
      </c>
      <c r="AE2783">
        <v>-0.77100000000000002</v>
      </c>
      <c r="AF2783">
        <v>2.302</v>
      </c>
      <c r="AG2783">
        <v>-1.9159999999999999</v>
      </c>
      <c r="AH2783">
        <v>6.0330000000000004</v>
      </c>
      <c r="AI2783">
        <v>-6.58</v>
      </c>
      <c r="AJ2783">
        <v>4.26</v>
      </c>
      <c r="AK2783">
        <v>23.8</v>
      </c>
      <c r="AL2783">
        <v>17</v>
      </c>
      <c r="AM2783">
        <v>8.3000000000000007</v>
      </c>
      <c r="AN2783">
        <v>236.738</v>
      </c>
      <c r="AO2783">
        <v>1342.41</v>
      </c>
      <c r="AP2783" t="s">
        <v>1655</v>
      </c>
    </row>
    <row r="2784" spans="1:42">
      <c r="A2784" t="s">
        <v>1563</v>
      </c>
      <c r="B2784" t="s">
        <v>42</v>
      </c>
      <c r="C2784" t="s">
        <v>1564</v>
      </c>
      <c r="D2784" t="s">
        <v>1434</v>
      </c>
      <c r="E2784" t="s">
        <v>1565</v>
      </c>
      <c r="F2784" t="s">
        <v>1436</v>
      </c>
      <c r="G2784" t="s">
        <v>47</v>
      </c>
      <c r="H2784">
        <v>97</v>
      </c>
      <c r="I2784" t="s">
        <v>56</v>
      </c>
      <c r="J2784" t="s">
        <v>57</v>
      </c>
      <c r="K2784">
        <v>30</v>
      </c>
      <c r="L2784">
        <v>5</v>
      </c>
      <c r="M2784" t="s">
        <v>91</v>
      </c>
      <c r="N2784" t="s">
        <v>91</v>
      </c>
      <c r="O2784">
        <v>0.92600000000000005</v>
      </c>
      <c r="P2784" t="s">
        <v>282</v>
      </c>
      <c r="R2784" t="s">
        <v>97</v>
      </c>
      <c r="S2784" t="s">
        <v>42</v>
      </c>
      <c r="T2784">
        <v>1</v>
      </c>
      <c r="U2784">
        <v>2</v>
      </c>
      <c r="V2784">
        <v>0</v>
      </c>
      <c r="W2784">
        <v>0</v>
      </c>
      <c r="X2784">
        <v>0</v>
      </c>
      <c r="Y2784">
        <v>0</v>
      </c>
      <c r="Z2784">
        <v>8</v>
      </c>
      <c r="AA2784">
        <v>79.900000000000006</v>
      </c>
      <c r="AB2784">
        <v>73.599999999999994</v>
      </c>
      <c r="AC2784">
        <v>3.59</v>
      </c>
      <c r="AD2784">
        <v>1.72</v>
      </c>
      <c r="AE2784">
        <v>-1.833</v>
      </c>
      <c r="AF2784">
        <v>2.5790000000000002</v>
      </c>
      <c r="AG2784">
        <v>-2.1139999999999999</v>
      </c>
      <c r="AH2784">
        <v>6.1319999999999997</v>
      </c>
      <c r="AI2784">
        <v>-3.77</v>
      </c>
      <c r="AJ2784">
        <v>3.37</v>
      </c>
      <c r="AK2784">
        <v>23.8</v>
      </c>
      <c r="AL2784">
        <v>9.9</v>
      </c>
      <c r="AM2784">
        <v>8.3000000000000007</v>
      </c>
      <c r="AN2784">
        <v>227.79</v>
      </c>
      <c r="AO2784">
        <v>870.89700000000005</v>
      </c>
      <c r="AP2784" t="s">
        <v>1657</v>
      </c>
    </row>
    <row r="2785" spans="1:42">
      <c r="A2785" t="s">
        <v>1563</v>
      </c>
      <c r="B2785" t="s">
        <v>42</v>
      </c>
      <c r="C2785" t="s">
        <v>1564</v>
      </c>
      <c r="D2785" t="s">
        <v>1434</v>
      </c>
      <c r="E2785" t="s">
        <v>1565</v>
      </c>
      <c r="F2785" t="s">
        <v>1436</v>
      </c>
      <c r="G2785" t="s">
        <v>47</v>
      </c>
      <c r="H2785">
        <v>98</v>
      </c>
      <c r="I2785" t="s">
        <v>60</v>
      </c>
      <c r="J2785" t="s">
        <v>61</v>
      </c>
      <c r="K2785">
        <v>30</v>
      </c>
      <c r="L2785">
        <v>6</v>
      </c>
      <c r="M2785" t="s">
        <v>91</v>
      </c>
      <c r="N2785" t="s">
        <v>91</v>
      </c>
      <c r="O2785">
        <v>0.93799999999999994</v>
      </c>
      <c r="P2785" t="s">
        <v>282</v>
      </c>
      <c r="R2785" t="s">
        <v>97</v>
      </c>
      <c r="S2785" t="s">
        <v>42</v>
      </c>
      <c r="T2785">
        <v>2</v>
      </c>
      <c r="U2785">
        <v>2</v>
      </c>
      <c r="V2785">
        <v>0</v>
      </c>
      <c r="W2785">
        <v>0</v>
      </c>
      <c r="X2785">
        <v>0</v>
      </c>
      <c r="Y2785">
        <v>0</v>
      </c>
      <c r="Z2785">
        <v>8</v>
      </c>
      <c r="AA2785">
        <v>80</v>
      </c>
      <c r="AB2785">
        <v>73.400000000000006</v>
      </c>
      <c r="AC2785">
        <v>3.59</v>
      </c>
      <c r="AD2785">
        <v>1.69</v>
      </c>
      <c r="AE2785">
        <v>-0.997</v>
      </c>
      <c r="AF2785">
        <v>1.601</v>
      </c>
      <c r="AG2785">
        <v>-2.0910000000000002</v>
      </c>
      <c r="AH2785">
        <v>5.9359999999999999</v>
      </c>
      <c r="AI2785">
        <v>-8.14</v>
      </c>
      <c r="AJ2785">
        <v>4.1100000000000003</v>
      </c>
      <c r="AK2785">
        <v>23.8</v>
      </c>
      <c r="AL2785">
        <v>20.5</v>
      </c>
      <c r="AM2785">
        <v>8.6</v>
      </c>
      <c r="AN2785">
        <v>242.91800000000001</v>
      </c>
      <c r="AO2785">
        <v>1553.9</v>
      </c>
      <c r="AP2785" t="s">
        <v>1658</v>
      </c>
    </row>
    <row r="2786" spans="1:42">
      <c r="A2786" t="s">
        <v>1661</v>
      </c>
      <c r="B2786" t="s">
        <v>54</v>
      </c>
      <c r="C2786" t="s">
        <v>1564</v>
      </c>
      <c r="D2786" t="s">
        <v>1434</v>
      </c>
      <c r="E2786" t="s">
        <v>1565</v>
      </c>
      <c r="F2786" t="s">
        <v>1436</v>
      </c>
      <c r="G2786" t="s">
        <v>47</v>
      </c>
      <c r="H2786">
        <v>4</v>
      </c>
      <c r="I2786" t="s">
        <v>56</v>
      </c>
      <c r="J2786" t="s">
        <v>57</v>
      </c>
      <c r="K2786">
        <v>2</v>
      </c>
      <c r="L2786">
        <v>2</v>
      </c>
      <c r="M2786" t="s">
        <v>91</v>
      </c>
      <c r="N2786" t="s">
        <v>91</v>
      </c>
      <c r="O2786">
        <v>0.84399999999999997</v>
      </c>
      <c r="P2786" t="s">
        <v>65</v>
      </c>
      <c r="R2786" t="s">
        <v>66</v>
      </c>
      <c r="S2786" t="s">
        <v>42</v>
      </c>
      <c r="T2786">
        <v>0</v>
      </c>
      <c r="U2786">
        <v>1</v>
      </c>
      <c r="V2786">
        <v>2</v>
      </c>
      <c r="W2786">
        <v>0</v>
      </c>
      <c r="X2786">
        <v>0</v>
      </c>
      <c r="Y2786">
        <v>0</v>
      </c>
      <c r="Z2786">
        <v>8</v>
      </c>
      <c r="AA2786">
        <v>84.4</v>
      </c>
      <c r="AB2786">
        <v>78</v>
      </c>
      <c r="AC2786">
        <v>2.96</v>
      </c>
      <c r="AD2786">
        <v>1.26</v>
      </c>
      <c r="AE2786">
        <v>0.95399999999999996</v>
      </c>
      <c r="AF2786">
        <v>2.2589999999999999</v>
      </c>
      <c r="AG2786">
        <v>0.97299999999999998</v>
      </c>
      <c r="AH2786">
        <v>6.1870000000000003</v>
      </c>
      <c r="AI2786">
        <v>8.16</v>
      </c>
      <c r="AJ2786">
        <v>2.92</v>
      </c>
      <c r="AK2786">
        <v>23.8</v>
      </c>
      <c r="AL2786">
        <v>-23.1</v>
      </c>
      <c r="AM2786">
        <v>8.1</v>
      </c>
      <c r="AN2786">
        <v>109.98</v>
      </c>
      <c r="AO2786">
        <v>1572.45</v>
      </c>
      <c r="AP2786" t="s">
        <v>1665</v>
      </c>
    </row>
    <row r="2787" spans="1:42">
      <c r="A2787" t="s">
        <v>1494</v>
      </c>
      <c r="B2787" t="s">
        <v>42</v>
      </c>
      <c r="C2787" t="s">
        <v>1564</v>
      </c>
      <c r="D2787" t="s">
        <v>1434</v>
      </c>
      <c r="E2787" t="s">
        <v>1565</v>
      </c>
      <c r="F2787" t="s">
        <v>1436</v>
      </c>
      <c r="G2787" t="s">
        <v>47</v>
      </c>
      <c r="H2787">
        <v>2</v>
      </c>
      <c r="I2787" t="s">
        <v>60</v>
      </c>
      <c r="J2787" t="s">
        <v>61</v>
      </c>
      <c r="K2787">
        <v>1</v>
      </c>
      <c r="L2787">
        <v>2</v>
      </c>
      <c r="M2787" t="s">
        <v>91</v>
      </c>
      <c r="N2787" t="s">
        <v>91</v>
      </c>
      <c r="O2787">
        <v>0.90400000000000003</v>
      </c>
      <c r="P2787" t="s">
        <v>149</v>
      </c>
      <c r="R2787" t="s">
        <v>97</v>
      </c>
      <c r="S2787" t="s">
        <v>42</v>
      </c>
      <c r="T2787">
        <v>1</v>
      </c>
      <c r="U2787">
        <v>0</v>
      </c>
      <c r="V2787">
        <v>1</v>
      </c>
      <c r="W2787">
        <v>1</v>
      </c>
      <c r="X2787">
        <v>1</v>
      </c>
      <c r="Y2787">
        <v>1</v>
      </c>
      <c r="Z2787">
        <v>9</v>
      </c>
      <c r="AA2787">
        <v>79.2</v>
      </c>
      <c r="AB2787">
        <v>72.2</v>
      </c>
      <c r="AC2787">
        <v>3.59</v>
      </c>
      <c r="AD2787">
        <v>1.69</v>
      </c>
      <c r="AE2787">
        <v>-0.93799999999999994</v>
      </c>
      <c r="AF2787">
        <v>3.665</v>
      </c>
      <c r="AG2787">
        <v>-1.123</v>
      </c>
      <c r="AH2787">
        <v>6.3230000000000004</v>
      </c>
      <c r="AI2787">
        <v>-4.72</v>
      </c>
      <c r="AJ2787">
        <v>9.36</v>
      </c>
      <c r="AK2787">
        <v>23.7</v>
      </c>
      <c r="AL2787">
        <v>16.7</v>
      </c>
      <c r="AM2787">
        <v>6.3</v>
      </c>
      <c r="AN2787">
        <v>206.60499999999999</v>
      </c>
      <c r="AO2787">
        <v>1771.54</v>
      </c>
      <c r="AP2787" t="s">
        <v>1691</v>
      </c>
    </row>
    <row r="2788" spans="1:42">
      <c r="A2788" t="s">
        <v>1494</v>
      </c>
      <c r="B2788" t="s">
        <v>42</v>
      </c>
      <c r="C2788" t="s">
        <v>1564</v>
      </c>
      <c r="D2788" t="s">
        <v>1434</v>
      </c>
      <c r="E2788" t="s">
        <v>1565</v>
      </c>
      <c r="F2788" t="s">
        <v>1436</v>
      </c>
      <c r="G2788" t="s">
        <v>47</v>
      </c>
      <c r="H2788">
        <v>3</v>
      </c>
      <c r="I2788" t="s">
        <v>60</v>
      </c>
      <c r="J2788" t="s">
        <v>61</v>
      </c>
      <c r="K2788">
        <v>1</v>
      </c>
      <c r="L2788">
        <v>3</v>
      </c>
      <c r="M2788" t="s">
        <v>91</v>
      </c>
      <c r="N2788" t="s">
        <v>91</v>
      </c>
      <c r="O2788">
        <v>0.90400000000000003</v>
      </c>
      <c r="P2788" t="s">
        <v>149</v>
      </c>
      <c r="R2788" t="s">
        <v>97</v>
      </c>
      <c r="S2788" t="s">
        <v>42</v>
      </c>
      <c r="T2788">
        <v>1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9</v>
      </c>
      <c r="AA2788">
        <v>80.599999999999994</v>
      </c>
      <c r="AB2788">
        <v>73.900000000000006</v>
      </c>
      <c r="AC2788">
        <v>3.59</v>
      </c>
      <c r="AD2788">
        <v>1.69</v>
      </c>
      <c r="AE2788">
        <v>-0.32600000000000001</v>
      </c>
      <c r="AF2788">
        <v>1.175</v>
      </c>
      <c r="AG2788">
        <v>-1.296</v>
      </c>
      <c r="AH2788">
        <v>6.0060000000000002</v>
      </c>
      <c r="AI2788">
        <v>-8.65</v>
      </c>
      <c r="AJ2788">
        <v>5.93</v>
      </c>
      <c r="AK2788">
        <v>23.8</v>
      </c>
      <c r="AL2788">
        <v>23.8</v>
      </c>
      <c r="AM2788">
        <v>8</v>
      </c>
      <c r="AN2788">
        <v>235.33699999999999</v>
      </c>
      <c r="AO2788">
        <v>1798.48</v>
      </c>
      <c r="AP2788" t="s">
        <v>1692</v>
      </c>
    </row>
    <row r="2789" spans="1:42">
      <c r="A2789" t="s">
        <v>1494</v>
      </c>
      <c r="B2789" t="s">
        <v>42</v>
      </c>
      <c r="C2789" t="s">
        <v>1564</v>
      </c>
      <c r="D2789" t="s">
        <v>1434</v>
      </c>
      <c r="E2789" t="s">
        <v>1565</v>
      </c>
      <c r="F2789" t="s">
        <v>1436</v>
      </c>
      <c r="G2789" t="s">
        <v>47</v>
      </c>
      <c r="H2789">
        <v>7</v>
      </c>
      <c r="I2789" t="s">
        <v>131</v>
      </c>
      <c r="J2789" t="s">
        <v>49</v>
      </c>
      <c r="K2789">
        <v>2</v>
      </c>
      <c r="L2789">
        <v>3</v>
      </c>
      <c r="M2789" t="s">
        <v>91</v>
      </c>
      <c r="N2789" t="s">
        <v>91</v>
      </c>
      <c r="O2789">
        <v>0.89700000000000002</v>
      </c>
      <c r="P2789" t="s">
        <v>65</v>
      </c>
      <c r="Q2789" t="s">
        <v>125</v>
      </c>
      <c r="R2789" t="s">
        <v>78</v>
      </c>
      <c r="S2789" t="s">
        <v>54</v>
      </c>
      <c r="T2789">
        <v>1</v>
      </c>
      <c r="U2789">
        <v>1</v>
      </c>
      <c r="V2789">
        <v>2</v>
      </c>
      <c r="W2789">
        <v>1</v>
      </c>
      <c r="X2789">
        <v>0</v>
      </c>
      <c r="Y2789">
        <v>1</v>
      </c>
      <c r="Z2789">
        <v>9</v>
      </c>
      <c r="AA2789">
        <v>81.5</v>
      </c>
      <c r="AB2789">
        <v>75.2</v>
      </c>
      <c r="AC2789">
        <v>3.25</v>
      </c>
      <c r="AD2789">
        <v>1.54</v>
      </c>
      <c r="AE2789">
        <v>-0.55500000000000005</v>
      </c>
      <c r="AF2789">
        <v>2.843</v>
      </c>
      <c r="AG2789">
        <v>-1.242</v>
      </c>
      <c r="AH2789">
        <v>6.1660000000000004</v>
      </c>
      <c r="AI2789">
        <v>-6.72</v>
      </c>
      <c r="AJ2789">
        <v>6.21</v>
      </c>
      <c r="AK2789">
        <v>23.8</v>
      </c>
      <c r="AL2789">
        <v>20.9</v>
      </c>
      <c r="AM2789">
        <v>7.1</v>
      </c>
      <c r="AN2789">
        <v>227.053</v>
      </c>
      <c r="AO2789">
        <v>1610.43</v>
      </c>
      <c r="AP2789" t="s">
        <v>1696</v>
      </c>
    </row>
    <row r="2790" spans="1:42">
      <c r="A2790" t="s">
        <v>1494</v>
      </c>
      <c r="B2790" t="s">
        <v>42</v>
      </c>
      <c r="C2790" t="s">
        <v>1564</v>
      </c>
      <c r="D2790" t="s">
        <v>1434</v>
      </c>
      <c r="E2790" t="s">
        <v>1565</v>
      </c>
      <c r="F2790" t="s">
        <v>1436</v>
      </c>
      <c r="G2790" t="s">
        <v>47</v>
      </c>
      <c r="H2790">
        <v>12</v>
      </c>
      <c r="I2790" t="s">
        <v>56</v>
      </c>
      <c r="J2790" t="s">
        <v>57</v>
      </c>
      <c r="K2790">
        <v>3</v>
      </c>
      <c r="L2790">
        <v>5</v>
      </c>
      <c r="M2790" t="s">
        <v>91</v>
      </c>
      <c r="N2790" t="s">
        <v>91</v>
      </c>
      <c r="O2790">
        <v>0.89600000000000002</v>
      </c>
      <c r="P2790" t="s">
        <v>71</v>
      </c>
      <c r="R2790" t="s">
        <v>66</v>
      </c>
      <c r="S2790" t="s">
        <v>42</v>
      </c>
      <c r="T2790">
        <v>1</v>
      </c>
      <c r="U2790">
        <v>2</v>
      </c>
      <c r="V2790">
        <v>2</v>
      </c>
      <c r="W2790">
        <v>1</v>
      </c>
      <c r="X2790">
        <v>0</v>
      </c>
      <c r="Y2790">
        <v>1</v>
      </c>
      <c r="Z2790">
        <v>9</v>
      </c>
      <c r="AA2790">
        <v>81.8</v>
      </c>
      <c r="AB2790">
        <v>74.400000000000006</v>
      </c>
      <c r="AC2790">
        <v>3.08</v>
      </c>
      <c r="AD2790">
        <v>1.3</v>
      </c>
      <c r="AE2790">
        <v>0.44900000000000001</v>
      </c>
      <c r="AF2790">
        <v>1.3240000000000001</v>
      </c>
      <c r="AG2790">
        <v>-1.1060000000000001</v>
      </c>
      <c r="AH2790">
        <v>6.0839999999999996</v>
      </c>
      <c r="AI2790">
        <v>-6.21</v>
      </c>
      <c r="AJ2790">
        <v>10.85</v>
      </c>
      <c r="AK2790">
        <v>23.7</v>
      </c>
      <c r="AL2790">
        <v>22.7</v>
      </c>
      <c r="AM2790">
        <v>5.7</v>
      </c>
      <c r="AN2790">
        <v>209.691</v>
      </c>
      <c r="AO2790">
        <v>2166.0700000000002</v>
      </c>
      <c r="AP2790" t="s">
        <v>1701</v>
      </c>
    </row>
    <row r="2791" spans="1:42">
      <c r="A2791" t="s">
        <v>1784</v>
      </c>
      <c r="B2791" t="s">
        <v>42</v>
      </c>
      <c r="C2791" t="s">
        <v>1785</v>
      </c>
      <c r="D2791" t="s">
        <v>1786</v>
      </c>
      <c r="E2791" t="s">
        <v>1787</v>
      </c>
      <c r="F2791" t="s">
        <v>1788</v>
      </c>
      <c r="G2791" t="s">
        <v>47</v>
      </c>
      <c r="H2791">
        <v>1</v>
      </c>
      <c r="I2791" t="s">
        <v>63</v>
      </c>
      <c r="J2791" t="s">
        <v>61</v>
      </c>
      <c r="K2791">
        <v>1</v>
      </c>
      <c r="L2791">
        <v>1</v>
      </c>
      <c r="M2791" t="s">
        <v>91</v>
      </c>
      <c r="N2791" t="s">
        <v>91</v>
      </c>
      <c r="O2791">
        <v>0.90700000000000003</v>
      </c>
      <c r="P2791" t="s">
        <v>74</v>
      </c>
      <c r="R2791" t="s">
        <v>116</v>
      </c>
      <c r="S2791" t="s">
        <v>42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1</v>
      </c>
      <c r="AA2791">
        <v>81.8</v>
      </c>
      <c r="AB2791">
        <v>75.8</v>
      </c>
      <c r="AC2791">
        <v>3.63</v>
      </c>
      <c r="AD2791">
        <v>1.6</v>
      </c>
      <c r="AE2791">
        <v>1.2E-2</v>
      </c>
      <c r="AF2791">
        <v>2.2109999999999999</v>
      </c>
      <c r="AG2791">
        <v>-0.47199999999999998</v>
      </c>
      <c r="AH2791">
        <v>6.8579999999999997</v>
      </c>
      <c r="AI2791">
        <v>-8.8000000000000007</v>
      </c>
      <c r="AJ2791">
        <v>6.2</v>
      </c>
      <c r="AK2791">
        <v>23.8</v>
      </c>
      <c r="AL2791">
        <v>26.6</v>
      </c>
      <c r="AM2791">
        <v>7.6</v>
      </c>
      <c r="AN2791">
        <v>234.62899999999999</v>
      </c>
      <c r="AO2791">
        <v>1900.08</v>
      </c>
      <c r="AP2791" t="s">
        <v>1789</v>
      </c>
    </row>
    <row r="2792" spans="1:42">
      <c r="A2792" t="s">
        <v>1784</v>
      </c>
      <c r="B2792" t="s">
        <v>42</v>
      </c>
      <c r="C2792" t="s">
        <v>1785</v>
      </c>
      <c r="D2792" t="s">
        <v>1786</v>
      </c>
      <c r="E2792" t="s">
        <v>1787</v>
      </c>
      <c r="F2792" t="s">
        <v>1788</v>
      </c>
      <c r="G2792" t="s">
        <v>47</v>
      </c>
      <c r="H2792">
        <v>4</v>
      </c>
      <c r="I2792" t="s">
        <v>56</v>
      </c>
      <c r="J2792" t="s">
        <v>57</v>
      </c>
      <c r="K2792">
        <v>2</v>
      </c>
      <c r="L2792">
        <v>1</v>
      </c>
      <c r="M2792" t="s">
        <v>91</v>
      </c>
      <c r="N2792" t="s">
        <v>91</v>
      </c>
      <c r="O2792">
        <v>0.89400000000000002</v>
      </c>
      <c r="P2792" t="s">
        <v>74</v>
      </c>
      <c r="R2792" t="s">
        <v>100</v>
      </c>
      <c r="S2792" t="s">
        <v>42</v>
      </c>
      <c r="T2792">
        <v>0</v>
      </c>
      <c r="U2792">
        <v>0</v>
      </c>
      <c r="V2792">
        <v>1</v>
      </c>
      <c r="W2792">
        <v>0</v>
      </c>
      <c r="X2792">
        <v>0</v>
      </c>
      <c r="Y2792">
        <v>0</v>
      </c>
      <c r="Z2792">
        <v>1</v>
      </c>
      <c r="AA2792">
        <v>83.2</v>
      </c>
      <c r="AB2792">
        <v>77.2</v>
      </c>
      <c r="AC2792">
        <v>3.34</v>
      </c>
      <c r="AD2792">
        <v>1.55</v>
      </c>
      <c r="AE2792">
        <v>1.0049999999999999</v>
      </c>
      <c r="AF2792">
        <v>1.1339999999999999</v>
      </c>
      <c r="AG2792">
        <v>-0.28799999999999998</v>
      </c>
      <c r="AH2792">
        <v>6.6859999999999999</v>
      </c>
      <c r="AI2792">
        <v>-7.18</v>
      </c>
      <c r="AJ2792">
        <v>6</v>
      </c>
      <c r="AK2792">
        <v>23.8</v>
      </c>
      <c r="AL2792">
        <v>21.7</v>
      </c>
      <c r="AM2792">
        <v>7.2</v>
      </c>
      <c r="AN2792">
        <v>229.881</v>
      </c>
      <c r="AO2792">
        <v>1679.73</v>
      </c>
      <c r="AP2792" t="s">
        <v>1792</v>
      </c>
    </row>
    <row r="2793" spans="1:42">
      <c r="A2793" t="s">
        <v>1784</v>
      </c>
      <c r="B2793" t="s">
        <v>42</v>
      </c>
      <c r="C2793" t="s">
        <v>1785</v>
      </c>
      <c r="D2793" t="s">
        <v>1786</v>
      </c>
      <c r="E2793" t="s">
        <v>1787</v>
      </c>
      <c r="F2793" t="s">
        <v>1788</v>
      </c>
      <c r="G2793" t="s">
        <v>47</v>
      </c>
      <c r="H2793">
        <v>10</v>
      </c>
      <c r="I2793" t="s">
        <v>60</v>
      </c>
      <c r="J2793" t="s">
        <v>61</v>
      </c>
      <c r="K2793">
        <v>3</v>
      </c>
      <c r="L2793">
        <v>4</v>
      </c>
      <c r="M2793" t="s">
        <v>91</v>
      </c>
      <c r="N2793" t="s">
        <v>91</v>
      </c>
      <c r="O2793">
        <v>0.85499999999999998</v>
      </c>
      <c r="P2793" t="s">
        <v>65</v>
      </c>
      <c r="R2793" t="s">
        <v>97</v>
      </c>
      <c r="S2793" t="s">
        <v>42</v>
      </c>
      <c r="T2793">
        <v>1</v>
      </c>
      <c r="U2793">
        <v>2</v>
      </c>
      <c r="V2793">
        <v>2</v>
      </c>
      <c r="W2793">
        <v>0</v>
      </c>
      <c r="X2793">
        <v>0</v>
      </c>
      <c r="Y2793">
        <v>0</v>
      </c>
      <c r="Z2793">
        <v>1</v>
      </c>
      <c r="AA2793">
        <v>83.9</v>
      </c>
      <c r="AB2793">
        <v>78.099999999999994</v>
      </c>
      <c r="AC2793">
        <v>3.59</v>
      </c>
      <c r="AD2793">
        <v>1.89</v>
      </c>
      <c r="AE2793">
        <v>-0.51400000000000001</v>
      </c>
      <c r="AF2793">
        <v>2.1520000000000001</v>
      </c>
      <c r="AG2793">
        <v>-0.38900000000000001</v>
      </c>
      <c r="AH2793">
        <v>6.7880000000000003</v>
      </c>
      <c r="AI2793">
        <v>-7.83</v>
      </c>
      <c r="AJ2793">
        <v>5.45</v>
      </c>
      <c r="AK2793">
        <v>23.9</v>
      </c>
      <c r="AL2793">
        <v>25.1</v>
      </c>
      <c r="AM2793">
        <v>7.2</v>
      </c>
      <c r="AN2793">
        <v>234.90100000000001</v>
      </c>
      <c r="AO2793">
        <v>1736.24</v>
      </c>
      <c r="AP2793" t="s">
        <v>1798</v>
      </c>
    </row>
    <row r="2794" spans="1:42">
      <c r="A2794" t="s">
        <v>1784</v>
      </c>
      <c r="B2794" t="s">
        <v>42</v>
      </c>
      <c r="C2794" t="s">
        <v>1785</v>
      </c>
      <c r="D2794" t="s">
        <v>1786</v>
      </c>
      <c r="E2794" t="s">
        <v>1787</v>
      </c>
      <c r="F2794" t="s">
        <v>1788</v>
      </c>
      <c r="G2794" t="s">
        <v>47</v>
      </c>
      <c r="H2794">
        <v>13</v>
      </c>
      <c r="I2794" t="s">
        <v>69</v>
      </c>
      <c r="J2794" t="s">
        <v>61</v>
      </c>
      <c r="K2794">
        <v>4</v>
      </c>
      <c r="L2794">
        <v>2</v>
      </c>
      <c r="M2794" t="s">
        <v>91</v>
      </c>
      <c r="N2794" t="s">
        <v>91</v>
      </c>
      <c r="O2794">
        <v>0.90100000000000002</v>
      </c>
      <c r="P2794" t="s">
        <v>71</v>
      </c>
      <c r="R2794" t="s">
        <v>78</v>
      </c>
      <c r="S2794" t="s">
        <v>54</v>
      </c>
      <c r="T2794">
        <v>0</v>
      </c>
      <c r="U2794">
        <v>1</v>
      </c>
      <c r="V2794">
        <v>2</v>
      </c>
      <c r="W2794">
        <v>1</v>
      </c>
      <c r="X2794">
        <v>0</v>
      </c>
      <c r="Y2794">
        <v>0</v>
      </c>
      <c r="Z2794">
        <v>1</v>
      </c>
      <c r="AA2794">
        <v>82.1</v>
      </c>
      <c r="AB2794">
        <v>76</v>
      </c>
      <c r="AC2794">
        <v>3.25</v>
      </c>
      <c r="AD2794">
        <v>1.54</v>
      </c>
      <c r="AE2794">
        <v>-1.115</v>
      </c>
      <c r="AF2794">
        <v>2.7509999999999999</v>
      </c>
      <c r="AG2794">
        <v>-0.753</v>
      </c>
      <c r="AH2794">
        <v>6.7889999999999997</v>
      </c>
      <c r="AI2794">
        <v>-6.87</v>
      </c>
      <c r="AJ2794">
        <v>6.91</v>
      </c>
      <c r="AK2794">
        <v>23.8</v>
      </c>
      <c r="AL2794">
        <v>23.2</v>
      </c>
      <c r="AM2794">
        <v>6.9</v>
      </c>
      <c r="AN2794">
        <v>224.62</v>
      </c>
      <c r="AO2794">
        <v>1728.13</v>
      </c>
      <c r="AP2794" t="s">
        <v>1801</v>
      </c>
    </row>
    <row r="2795" spans="1:42">
      <c r="A2795" t="s">
        <v>1784</v>
      </c>
      <c r="B2795" t="s">
        <v>42</v>
      </c>
      <c r="C2795" t="s">
        <v>1785</v>
      </c>
      <c r="D2795" t="s">
        <v>1786</v>
      </c>
      <c r="E2795" t="s">
        <v>1787</v>
      </c>
      <c r="F2795" t="s">
        <v>1788</v>
      </c>
      <c r="G2795" t="s">
        <v>47</v>
      </c>
      <c r="H2795">
        <v>14</v>
      </c>
      <c r="I2795" t="s">
        <v>69</v>
      </c>
      <c r="J2795" t="s">
        <v>61</v>
      </c>
      <c r="K2795">
        <v>4</v>
      </c>
      <c r="L2795">
        <v>3</v>
      </c>
      <c r="M2795" t="s">
        <v>91</v>
      </c>
      <c r="N2795" t="s">
        <v>91</v>
      </c>
      <c r="O2795">
        <v>0.89900000000000002</v>
      </c>
      <c r="P2795" t="s">
        <v>71</v>
      </c>
      <c r="R2795" t="s">
        <v>78</v>
      </c>
      <c r="S2795" t="s">
        <v>54</v>
      </c>
      <c r="T2795">
        <v>0</v>
      </c>
      <c r="U2795">
        <v>2</v>
      </c>
      <c r="V2795">
        <v>2</v>
      </c>
      <c r="W2795">
        <v>1</v>
      </c>
      <c r="X2795">
        <v>0</v>
      </c>
      <c r="Y2795">
        <v>0</v>
      </c>
      <c r="Z2795">
        <v>1</v>
      </c>
      <c r="AA2795">
        <v>83.4</v>
      </c>
      <c r="AB2795">
        <v>76.5</v>
      </c>
      <c r="AC2795">
        <v>3.25</v>
      </c>
      <c r="AD2795">
        <v>1.54</v>
      </c>
      <c r="AE2795">
        <v>-1.5680000000000001</v>
      </c>
      <c r="AF2795">
        <v>1.8129999999999999</v>
      </c>
      <c r="AG2795">
        <v>-0.66400000000000003</v>
      </c>
      <c r="AH2795">
        <v>6.6879999999999997</v>
      </c>
      <c r="AI2795">
        <v>-8.52</v>
      </c>
      <c r="AJ2795">
        <v>4.8</v>
      </c>
      <c r="AK2795">
        <v>23.8</v>
      </c>
      <c r="AL2795">
        <v>25.5</v>
      </c>
      <c r="AM2795">
        <v>8</v>
      </c>
      <c r="AN2795">
        <v>240.363</v>
      </c>
      <c r="AO2795">
        <v>1735.06</v>
      </c>
      <c r="AP2795" t="s">
        <v>1802</v>
      </c>
    </row>
    <row r="2796" spans="1:42">
      <c r="A2796" t="s">
        <v>1784</v>
      </c>
      <c r="B2796" t="s">
        <v>42</v>
      </c>
      <c r="C2796" t="s">
        <v>1785</v>
      </c>
      <c r="D2796" t="s">
        <v>1786</v>
      </c>
      <c r="E2796" t="s">
        <v>1787</v>
      </c>
      <c r="F2796" t="s">
        <v>1788</v>
      </c>
      <c r="G2796" t="s">
        <v>47</v>
      </c>
      <c r="H2796">
        <v>17</v>
      </c>
      <c r="I2796" t="s">
        <v>56</v>
      </c>
      <c r="J2796" t="s">
        <v>57</v>
      </c>
      <c r="K2796">
        <v>5</v>
      </c>
      <c r="L2796">
        <v>3</v>
      </c>
      <c r="M2796" t="s">
        <v>91</v>
      </c>
      <c r="N2796" t="s">
        <v>91</v>
      </c>
      <c r="O2796">
        <v>0.90600000000000003</v>
      </c>
      <c r="P2796" t="s">
        <v>1275</v>
      </c>
      <c r="R2796" t="s">
        <v>66</v>
      </c>
      <c r="S2796" t="s">
        <v>42</v>
      </c>
      <c r="T2796">
        <v>0</v>
      </c>
      <c r="U2796">
        <v>2</v>
      </c>
      <c r="V2796">
        <v>0</v>
      </c>
      <c r="W2796">
        <v>0</v>
      </c>
      <c r="X2796">
        <v>0</v>
      </c>
      <c r="Y2796">
        <v>0</v>
      </c>
      <c r="Z2796">
        <v>2</v>
      </c>
      <c r="AA2796">
        <v>82.4</v>
      </c>
      <c r="AB2796">
        <v>76.599999999999994</v>
      </c>
      <c r="AC2796">
        <v>3.05</v>
      </c>
      <c r="AD2796">
        <v>1.41</v>
      </c>
      <c r="AE2796">
        <v>0.60899999999999999</v>
      </c>
      <c r="AF2796">
        <v>1.452</v>
      </c>
      <c r="AG2796">
        <v>-0.216</v>
      </c>
      <c r="AH2796">
        <v>6.7560000000000002</v>
      </c>
      <c r="AI2796">
        <v>-9.07</v>
      </c>
      <c r="AJ2796">
        <v>5.45</v>
      </c>
      <c r="AK2796">
        <v>23.8</v>
      </c>
      <c r="AL2796">
        <v>26.3</v>
      </c>
      <c r="AM2796">
        <v>7.8</v>
      </c>
      <c r="AN2796">
        <v>238.74299999999999</v>
      </c>
      <c r="AO2796">
        <v>1882.12</v>
      </c>
      <c r="AP2796" t="s">
        <v>1805</v>
      </c>
    </row>
    <row r="2797" spans="1:42">
      <c r="A2797" t="s">
        <v>1784</v>
      </c>
      <c r="B2797" t="s">
        <v>42</v>
      </c>
      <c r="C2797" t="s">
        <v>1785</v>
      </c>
      <c r="D2797" t="s">
        <v>1786</v>
      </c>
      <c r="E2797" t="s">
        <v>1787</v>
      </c>
      <c r="F2797" t="s">
        <v>1788</v>
      </c>
      <c r="G2797" t="s">
        <v>47</v>
      </c>
      <c r="H2797">
        <v>27</v>
      </c>
      <c r="I2797" t="s">
        <v>69</v>
      </c>
      <c r="J2797" t="s">
        <v>61</v>
      </c>
      <c r="K2797">
        <v>7</v>
      </c>
      <c r="L2797">
        <v>5</v>
      </c>
      <c r="M2797" t="s">
        <v>91</v>
      </c>
      <c r="N2797" t="s">
        <v>91</v>
      </c>
      <c r="O2797">
        <v>0.90500000000000003</v>
      </c>
      <c r="P2797" t="s">
        <v>71</v>
      </c>
      <c r="R2797" t="s">
        <v>53</v>
      </c>
      <c r="S2797" t="s">
        <v>54</v>
      </c>
      <c r="T2797">
        <v>2</v>
      </c>
      <c r="U2797">
        <v>2</v>
      </c>
      <c r="V2797">
        <v>2</v>
      </c>
      <c r="W2797">
        <v>0</v>
      </c>
      <c r="X2797">
        <v>0</v>
      </c>
      <c r="Y2797">
        <v>0</v>
      </c>
      <c r="Z2797">
        <v>2</v>
      </c>
      <c r="AA2797">
        <v>81</v>
      </c>
      <c r="AB2797">
        <v>74.7</v>
      </c>
      <c r="AC2797">
        <v>3.29</v>
      </c>
      <c r="AD2797">
        <v>1.5</v>
      </c>
      <c r="AE2797">
        <v>-0.33800000000000002</v>
      </c>
      <c r="AF2797">
        <v>1.929</v>
      </c>
      <c r="AG2797">
        <v>-0.42499999999999999</v>
      </c>
      <c r="AH2797">
        <v>6.742</v>
      </c>
      <c r="AI2797">
        <v>-7.83</v>
      </c>
      <c r="AJ2797">
        <v>3.56</v>
      </c>
      <c r="AK2797">
        <v>23.8</v>
      </c>
      <c r="AL2797">
        <v>20.6</v>
      </c>
      <c r="AM2797">
        <v>8.6</v>
      </c>
      <c r="AN2797">
        <v>245.267</v>
      </c>
      <c r="AO2797">
        <v>1491.69</v>
      </c>
      <c r="AP2797" t="s">
        <v>1815</v>
      </c>
    </row>
    <row r="2798" spans="1:42">
      <c r="A2798" t="s">
        <v>1784</v>
      </c>
      <c r="B2798" t="s">
        <v>42</v>
      </c>
      <c r="C2798" t="s">
        <v>1785</v>
      </c>
      <c r="D2798" t="s">
        <v>1786</v>
      </c>
      <c r="E2798" t="s">
        <v>1787</v>
      </c>
      <c r="F2798" t="s">
        <v>1788</v>
      </c>
      <c r="G2798" t="s">
        <v>47</v>
      </c>
      <c r="H2798">
        <v>31</v>
      </c>
      <c r="I2798" t="s">
        <v>60</v>
      </c>
      <c r="J2798" t="s">
        <v>61</v>
      </c>
      <c r="K2798">
        <v>10</v>
      </c>
      <c r="L2798">
        <v>1</v>
      </c>
      <c r="M2798" t="s">
        <v>91</v>
      </c>
      <c r="N2798" t="s">
        <v>91</v>
      </c>
      <c r="O2798">
        <v>0.90800000000000003</v>
      </c>
      <c r="P2798" t="s">
        <v>74</v>
      </c>
      <c r="R2798" t="s">
        <v>116</v>
      </c>
      <c r="S2798" t="s">
        <v>42</v>
      </c>
      <c r="T2798">
        <v>0</v>
      </c>
      <c r="U2798">
        <v>0</v>
      </c>
      <c r="V2798">
        <v>1</v>
      </c>
      <c r="W2798">
        <v>0</v>
      </c>
      <c r="X2798">
        <v>1</v>
      </c>
      <c r="Y2798">
        <v>0</v>
      </c>
      <c r="Z2798">
        <v>3</v>
      </c>
      <c r="AA2798">
        <v>81</v>
      </c>
      <c r="AB2798">
        <v>75.099999999999994</v>
      </c>
      <c r="AC2798">
        <v>3.53</v>
      </c>
      <c r="AD2798">
        <v>1.77</v>
      </c>
      <c r="AE2798">
        <v>-0.72</v>
      </c>
      <c r="AF2798">
        <v>1.982</v>
      </c>
      <c r="AG2798">
        <v>-0.70299999999999996</v>
      </c>
      <c r="AH2798">
        <v>6.7220000000000004</v>
      </c>
      <c r="AI2798">
        <v>-8.9600000000000009</v>
      </c>
      <c r="AJ2798">
        <v>7.19</v>
      </c>
      <c r="AK2798">
        <v>23.8</v>
      </c>
      <c r="AL2798">
        <v>28.1</v>
      </c>
      <c r="AM2798">
        <v>7.4</v>
      </c>
      <c r="AN2798">
        <v>231.07499999999999</v>
      </c>
      <c r="AO2798">
        <v>2009.9</v>
      </c>
      <c r="AP2798" t="s">
        <v>1818</v>
      </c>
    </row>
    <row r="2799" spans="1:42">
      <c r="A2799" t="s">
        <v>1784</v>
      </c>
      <c r="B2799" t="s">
        <v>42</v>
      </c>
      <c r="C2799" t="s">
        <v>1785</v>
      </c>
      <c r="D2799" t="s">
        <v>1786</v>
      </c>
      <c r="E2799" t="s">
        <v>1787</v>
      </c>
      <c r="F2799" t="s">
        <v>1788</v>
      </c>
      <c r="G2799" t="s">
        <v>47</v>
      </c>
      <c r="H2799">
        <v>53</v>
      </c>
      <c r="I2799" t="s">
        <v>48</v>
      </c>
      <c r="J2799" t="s">
        <v>49</v>
      </c>
      <c r="K2799">
        <v>17</v>
      </c>
      <c r="L2799">
        <v>4</v>
      </c>
      <c r="M2799" t="s">
        <v>91</v>
      </c>
      <c r="N2799" t="s">
        <v>91</v>
      </c>
      <c r="O2799">
        <v>0.90700000000000003</v>
      </c>
      <c r="P2799" t="s">
        <v>74</v>
      </c>
      <c r="Q2799" t="s">
        <v>85</v>
      </c>
      <c r="R2799" t="s">
        <v>1230</v>
      </c>
      <c r="S2799" t="s">
        <v>42</v>
      </c>
      <c r="T2799">
        <v>1</v>
      </c>
      <c r="U2799">
        <v>2</v>
      </c>
      <c r="V2799">
        <v>2</v>
      </c>
      <c r="W2799">
        <v>0</v>
      </c>
      <c r="X2799">
        <v>1</v>
      </c>
      <c r="Y2799">
        <v>0</v>
      </c>
      <c r="Z2799">
        <v>4</v>
      </c>
      <c r="AA2799">
        <v>80.7</v>
      </c>
      <c r="AB2799">
        <v>75.2</v>
      </c>
      <c r="AC2799">
        <v>3.22</v>
      </c>
      <c r="AD2799">
        <v>1.45</v>
      </c>
      <c r="AE2799">
        <v>0.40799999999999997</v>
      </c>
      <c r="AF2799">
        <v>1.53</v>
      </c>
      <c r="AG2799">
        <v>-0.25800000000000001</v>
      </c>
      <c r="AH2799">
        <v>6.8040000000000003</v>
      </c>
      <c r="AI2799">
        <v>-8.68</v>
      </c>
      <c r="AJ2799">
        <v>6.49</v>
      </c>
      <c r="AK2799">
        <v>23.9</v>
      </c>
      <c r="AL2799">
        <v>25.7</v>
      </c>
      <c r="AM2799">
        <v>7.6</v>
      </c>
      <c r="AN2799">
        <v>232.97</v>
      </c>
      <c r="AO2799">
        <v>1897.11</v>
      </c>
      <c r="AP2799" t="s">
        <v>1840</v>
      </c>
    </row>
    <row r="2800" spans="1:42">
      <c r="A2800" t="s">
        <v>1784</v>
      </c>
      <c r="B2800" t="s">
        <v>42</v>
      </c>
      <c r="C2800" t="s">
        <v>1785</v>
      </c>
      <c r="D2800" t="s">
        <v>1786</v>
      </c>
      <c r="E2800" t="s">
        <v>1787</v>
      </c>
      <c r="F2800" t="s">
        <v>1788</v>
      </c>
      <c r="G2800" t="s">
        <v>47</v>
      </c>
      <c r="H2800">
        <v>69</v>
      </c>
      <c r="I2800" t="s">
        <v>69</v>
      </c>
      <c r="J2800" t="s">
        <v>61</v>
      </c>
      <c r="K2800">
        <v>21</v>
      </c>
      <c r="L2800">
        <v>5</v>
      </c>
      <c r="M2800" t="s">
        <v>91</v>
      </c>
      <c r="N2800" t="s">
        <v>91</v>
      </c>
      <c r="O2800">
        <v>0.90700000000000003</v>
      </c>
      <c r="P2800" t="s">
        <v>282</v>
      </c>
      <c r="R2800" t="s">
        <v>97</v>
      </c>
      <c r="S2800" t="s">
        <v>42</v>
      </c>
      <c r="T2800">
        <v>3</v>
      </c>
      <c r="U2800">
        <v>1</v>
      </c>
      <c r="V2800">
        <v>2</v>
      </c>
      <c r="W2800">
        <v>0</v>
      </c>
      <c r="X2800">
        <v>1</v>
      </c>
      <c r="Y2800">
        <v>0</v>
      </c>
      <c r="Z2800">
        <v>5</v>
      </c>
      <c r="AA2800">
        <v>82.2</v>
      </c>
      <c r="AB2800">
        <v>76.099999999999994</v>
      </c>
      <c r="AC2800">
        <v>3.59</v>
      </c>
      <c r="AD2800">
        <v>1.89</v>
      </c>
      <c r="AE2800">
        <v>-1.865</v>
      </c>
      <c r="AF2800">
        <v>1.802</v>
      </c>
      <c r="AG2800">
        <v>-0.751</v>
      </c>
      <c r="AH2800">
        <v>6.6360000000000001</v>
      </c>
      <c r="AI2800">
        <v>-9.06</v>
      </c>
      <c r="AJ2800">
        <v>2.4700000000000002</v>
      </c>
      <c r="AK2800">
        <v>23.8</v>
      </c>
      <c r="AL2800">
        <v>24.1</v>
      </c>
      <c r="AM2800">
        <v>9</v>
      </c>
      <c r="AN2800">
        <v>254.44300000000001</v>
      </c>
      <c r="AO2800">
        <v>1656.77</v>
      </c>
      <c r="AP2800" t="s">
        <v>1853</v>
      </c>
    </row>
    <row r="2801" spans="1:42">
      <c r="A2801" t="s">
        <v>1784</v>
      </c>
      <c r="B2801" t="s">
        <v>42</v>
      </c>
      <c r="C2801" t="s">
        <v>1785</v>
      </c>
      <c r="D2801" t="s">
        <v>1786</v>
      </c>
      <c r="E2801" t="s">
        <v>1787</v>
      </c>
      <c r="F2801" t="s">
        <v>1788</v>
      </c>
      <c r="G2801" t="s">
        <v>47</v>
      </c>
      <c r="H2801">
        <v>73</v>
      </c>
      <c r="I2801" t="s">
        <v>69</v>
      </c>
      <c r="J2801" t="s">
        <v>61</v>
      </c>
      <c r="K2801">
        <v>22</v>
      </c>
      <c r="L2801">
        <v>1</v>
      </c>
      <c r="M2801" t="s">
        <v>91</v>
      </c>
      <c r="N2801" t="s">
        <v>91</v>
      </c>
      <c r="O2801">
        <v>0.90700000000000003</v>
      </c>
      <c r="P2801" t="s">
        <v>71</v>
      </c>
      <c r="R2801" t="s">
        <v>78</v>
      </c>
      <c r="S2801" t="s">
        <v>54</v>
      </c>
      <c r="T2801">
        <v>0</v>
      </c>
      <c r="U2801">
        <v>0</v>
      </c>
      <c r="V2801">
        <v>2</v>
      </c>
      <c r="W2801">
        <v>1</v>
      </c>
      <c r="X2801">
        <v>1</v>
      </c>
      <c r="Y2801">
        <v>0</v>
      </c>
      <c r="Z2801">
        <v>5</v>
      </c>
      <c r="AA2801">
        <v>81</v>
      </c>
      <c r="AB2801">
        <v>75.5</v>
      </c>
      <c r="AC2801">
        <v>3.25</v>
      </c>
      <c r="AD2801">
        <v>1.54</v>
      </c>
      <c r="AE2801">
        <v>-1.282</v>
      </c>
      <c r="AF2801">
        <v>1.6719999999999999</v>
      </c>
      <c r="AG2801">
        <v>-0.66600000000000004</v>
      </c>
      <c r="AH2801">
        <v>6.76</v>
      </c>
      <c r="AI2801">
        <v>-6.73</v>
      </c>
      <c r="AJ2801">
        <v>4.29</v>
      </c>
      <c r="AK2801">
        <v>23.9</v>
      </c>
      <c r="AL2801">
        <v>19.3</v>
      </c>
      <c r="AM2801">
        <v>8.1</v>
      </c>
      <c r="AN2801">
        <v>237.19399999999999</v>
      </c>
      <c r="AO2801">
        <v>1401</v>
      </c>
      <c r="AP2801" t="s">
        <v>1857</v>
      </c>
    </row>
    <row r="2802" spans="1:42">
      <c r="A2802" t="s">
        <v>1784</v>
      </c>
      <c r="B2802" t="s">
        <v>42</v>
      </c>
      <c r="C2802" t="s">
        <v>1785</v>
      </c>
      <c r="D2802" t="s">
        <v>1786</v>
      </c>
      <c r="E2802" t="s">
        <v>1787</v>
      </c>
      <c r="F2802" t="s">
        <v>1788</v>
      </c>
      <c r="G2802" t="s">
        <v>47</v>
      </c>
      <c r="H2802">
        <v>76</v>
      </c>
      <c r="I2802" t="s">
        <v>69</v>
      </c>
      <c r="J2802" t="s">
        <v>61</v>
      </c>
      <c r="K2802">
        <v>22</v>
      </c>
      <c r="L2802">
        <v>4</v>
      </c>
      <c r="M2802" t="s">
        <v>91</v>
      </c>
      <c r="N2802" t="s">
        <v>91</v>
      </c>
      <c r="O2802">
        <v>0.90800000000000003</v>
      </c>
      <c r="P2802" t="s">
        <v>71</v>
      </c>
      <c r="R2802" t="s">
        <v>78</v>
      </c>
      <c r="S2802" t="s">
        <v>54</v>
      </c>
      <c r="T2802">
        <v>1</v>
      </c>
      <c r="U2802">
        <v>2</v>
      </c>
      <c r="V2802">
        <v>2</v>
      </c>
      <c r="W2802">
        <v>1</v>
      </c>
      <c r="X2802">
        <v>1</v>
      </c>
      <c r="Y2802">
        <v>0</v>
      </c>
      <c r="Z2802">
        <v>5</v>
      </c>
      <c r="AA2802">
        <v>81</v>
      </c>
      <c r="AB2802">
        <v>74.599999999999994</v>
      </c>
      <c r="AC2802">
        <v>3.25</v>
      </c>
      <c r="AD2802">
        <v>1.54</v>
      </c>
      <c r="AE2802">
        <v>-1.044</v>
      </c>
      <c r="AF2802">
        <v>1.27</v>
      </c>
      <c r="AG2802">
        <v>-0.68600000000000005</v>
      </c>
      <c r="AH2802">
        <v>6.6959999999999997</v>
      </c>
      <c r="AI2802">
        <v>-7.92</v>
      </c>
      <c r="AJ2802">
        <v>6.03</v>
      </c>
      <c r="AK2802">
        <v>23.8</v>
      </c>
      <c r="AL2802">
        <v>23.4</v>
      </c>
      <c r="AM2802">
        <v>7.9</v>
      </c>
      <c r="AN2802">
        <v>232.47800000000001</v>
      </c>
      <c r="AO2802">
        <v>1721.89</v>
      </c>
      <c r="AP2802" t="s">
        <v>1860</v>
      </c>
    </row>
    <row r="2803" spans="1:42">
      <c r="A2803" t="s">
        <v>1784</v>
      </c>
      <c r="B2803" t="s">
        <v>42</v>
      </c>
      <c r="C2803" t="s">
        <v>1785</v>
      </c>
      <c r="D2803" t="s">
        <v>1786</v>
      </c>
      <c r="E2803" t="s">
        <v>1787</v>
      </c>
      <c r="F2803" t="s">
        <v>1788</v>
      </c>
      <c r="G2803" t="s">
        <v>47</v>
      </c>
      <c r="H2803">
        <v>79</v>
      </c>
      <c r="I2803" t="s">
        <v>60</v>
      </c>
      <c r="J2803" t="s">
        <v>61</v>
      </c>
      <c r="K2803">
        <v>24</v>
      </c>
      <c r="L2803">
        <v>2</v>
      </c>
      <c r="M2803" t="s">
        <v>91</v>
      </c>
      <c r="N2803" t="s">
        <v>91</v>
      </c>
      <c r="O2803">
        <v>0.88900000000000001</v>
      </c>
      <c r="P2803" t="s">
        <v>74</v>
      </c>
      <c r="R2803" t="s">
        <v>75</v>
      </c>
      <c r="S2803" t="s">
        <v>42</v>
      </c>
      <c r="T2803">
        <v>0</v>
      </c>
      <c r="U2803">
        <v>1</v>
      </c>
      <c r="V2803">
        <v>1</v>
      </c>
      <c r="W2803">
        <v>0</v>
      </c>
      <c r="X2803">
        <v>0</v>
      </c>
      <c r="Y2803">
        <v>0</v>
      </c>
      <c r="Z2803">
        <v>6</v>
      </c>
      <c r="AA2803">
        <v>79.099999999999994</v>
      </c>
      <c r="AB2803">
        <v>73</v>
      </c>
      <c r="AC2803">
        <v>3.25</v>
      </c>
      <c r="AD2803">
        <v>1.53</v>
      </c>
      <c r="AE2803">
        <v>-0.61699999999999999</v>
      </c>
      <c r="AF2803">
        <v>2.0680000000000001</v>
      </c>
      <c r="AG2803">
        <v>-0.42299999999999999</v>
      </c>
      <c r="AH2803">
        <v>6.867</v>
      </c>
      <c r="AI2803">
        <v>-9.5299999999999994</v>
      </c>
      <c r="AJ2803">
        <v>5.26</v>
      </c>
      <c r="AK2803">
        <v>23.8</v>
      </c>
      <c r="AL2803">
        <v>25.5</v>
      </c>
      <c r="AM2803">
        <v>8.6999999999999993</v>
      </c>
      <c r="AN2803">
        <v>240.86099999999999</v>
      </c>
      <c r="AO2803">
        <v>1844.47</v>
      </c>
      <c r="AP2803" t="s">
        <v>1863</v>
      </c>
    </row>
    <row r="2804" spans="1:42">
      <c r="A2804" t="s">
        <v>1784</v>
      </c>
      <c r="B2804" t="s">
        <v>42</v>
      </c>
      <c r="C2804" t="s">
        <v>1785</v>
      </c>
      <c r="D2804" t="s">
        <v>1786</v>
      </c>
      <c r="E2804" t="s">
        <v>1787</v>
      </c>
      <c r="F2804" t="s">
        <v>1788</v>
      </c>
      <c r="G2804" t="s">
        <v>47</v>
      </c>
      <c r="H2804">
        <v>81</v>
      </c>
      <c r="I2804" t="s">
        <v>48</v>
      </c>
      <c r="J2804" t="s">
        <v>49</v>
      </c>
      <c r="K2804">
        <v>24</v>
      </c>
      <c r="L2804">
        <v>4</v>
      </c>
      <c r="M2804" t="s">
        <v>91</v>
      </c>
      <c r="N2804" t="s">
        <v>91</v>
      </c>
      <c r="O2804">
        <v>0.89100000000000001</v>
      </c>
      <c r="P2804" t="s">
        <v>74</v>
      </c>
      <c r="Q2804" t="s">
        <v>85</v>
      </c>
      <c r="R2804" t="s">
        <v>75</v>
      </c>
      <c r="S2804" t="s">
        <v>42</v>
      </c>
      <c r="T2804">
        <v>1</v>
      </c>
      <c r="U2804">
        <v>2</v>
      </c>
      <c r="V2804">
        <v>1</v>
      </c>
      <c r="W2804">
        <v>0</v>
      </c>
      <c r="X2804">
        <v>0</v>
      </c>
      <c r="Y2804">
        <v>0</v>
      </c>
      <c r="Z2804">
        <v>6</v>
      </c>
      <c r="AA2804">
        <v>79.099999999999994</v>
      </c>
      <c r="AB2804">
        <v>73.900000000000006</v>
      </c>
      <c r="AC2804">
        <v>3.25</v>
      </c>
      <c r="AD2804">
        <v>1.53</v>
      </c>
      <c r="AE2804">
        <v>5.8999999999999997E-2</v>
      </c>
      <c r="AF2804">
        <v>2.2599999999999998</v>
      </c>
      <c r="AG2804">
        <v>-0.123</v>
      </c>
      <c r="AH2804">
        <v>6.9859999999999998</v>
      </c>
      <c r="AI2804">
        <v>-8.69</v>
      </c>
      <c r="AJ2804">
        <v>5.98</v>
      </c>
      <c r="AK2804">
        <v>23.9</v>
      </c>
      <c r="AL2804">
        <v>24.7</v>
      </c>
      <c r="AM2804">
        <v>8.1</v>
      </c>
      <c r="AN2804">
        <v>235.21</v>
      </c>
      <c r="AO2804">
        <v>1814.64</v>
      </c>
      <c r="AP2804" t="s">
        <v>1865</v>
      </c>
    </row>
    <row r="2805" spans="1:42">
      <c r="A2805" t="s">
        <v>1784</v>
      </c>
      <c r="B2805" t="s">
        <v>42</v>
      </c>
      <c r="C2805" t="s">
        <v>1785</v>
      </c>
      <c r="D2805" t="s">
        <v>1786</v>
      </c>
      <c r="E2805" t="s">
        <v>1787</v>
      </c>
      <c r="F2805" t="s">
        <v>1788</v>
      </c>
      <c r="G2805" t="s">
        <v>47</v>
      </c>
      <c r="H2805">
        <v>97</v>
      </c>
      <c r="I2805" t="s">
        <v>60</v>
      </c>
      <c r="J2805" t="s">
        <v>61</v>
      </c>
      <c r="K2805">
        <v>29</v>
      </c>
      <c r="L2805">
        <v>3</v>
      </c>
      <c r="M2805" t="s">
        <v>91</v>
      </c>
      <c r="N2805" t="s">
        <v>91</v>
      </c>
      <c r="O2805">
        <v>0.89300000000000002</v>
      </c>
      <c r="P2805" t="s">
        <v>71</v>
      </c>
      <c r="R2805" t="s">
        <v>100</v>
      </c>
      <c r="S2805" t="s">
        <v>42</v>
      </c>
      <c r="T2805">
        <v>0</v>
      </c>
      <c r="U2805">
        <v>2</v>
      </c>
      <c r="V2805">
        <v>2</v>
      </c>
      <c r="W2805">
        <v>0</v>
      </c>
      <c r="X2805">
        <v>1</v>
      </c>
      <c r="Y2805">
        <v>0</v>
      </c>
      <c r="Z2805">
        <v>7</v>
      </c>
      <c r="AA2805">
        <v>81.900000000000006</v>
      </c>
      <c r="AB2805">
        <v>74.599999999999994</v>
      </c>
      <c r="AC2805">
        <v>3.28</v>
      </c>
      <c r="AD2805">
        <v>1.7</v>
      </c>
      <c r="AE2805">
        <v>1.4330000000000001</v>
      </c>
      <c r="AF2805">
        <v>3.0910000000000002</v>
      </c>
      <c r="AG2805">
        <v>-0.121</v>
      </c>
      <c r="AH2805">
        <v>6.8810000000000002</v>
      </c>
      <c r="AI2805">
        <v>-4.6399999999999997</v>
      </c>
      <c r="AJ2805">
        <v>13.07</v>
      </c>
      <c r="AK2805">
        <v>23.7</v>
      </c>
      <c r="AL2805">
        <v>20.9</v>
      </c>
      <c r="AM2805">
        <v>4.4000000000000004</v>
      </c>
      <c r="AN2805">
        <v>199.452</v>
      </c>
      <c r="AO2805">
        <v>2418.9499999999998</v>
      </c>
      <c r="AP2805" t="s">
        <v>1878</v>
      </c>
    </row>
    <row r="2806" spans="1:42">
      <c r="A2806" t="s">
        <v>1784</v>
      </c>
      <c r="B2806" t="s">
        <v>42</v>
      </c>
      <c r="C2806" t="s">
        <v>1785</v>
      </c>
      <c r="D2806" t="s">
        <v>1786</v>
      </c>
      <c r="E2806" t="s">
        <v>1787</v>
      </c>
      <c r="F2806" t="s">
        <v>1788</v>
      </c>
      <c r="G2806" t="s">
        <v>47</v>
      </c>
      <c r="H2806">
        <v>98</v>
      </c>
      <c r="I2806" t="s">
        <v>115</v>
      </c>
      <c r="J2806" t="s">
        <v>61</v>
      </c>
      <c r="K2806">
        <v>29</v>
      </c>
      <c r="L2806">
        <v>4</v>
      </c>
      <c r="M2806" t="s">
        <v>91</v>
      </c>
      <c r="N2806" t="s">
        <v>91</v>
      </c>
      <c r="O2806">
        <v>0.90900000000000003</v>
      </c>
      <c r="P2806" t="s">
        <v>71</v>
      </c>
      <c r="R2806" t="s">
        <v>100</v>
      </c>
      <c r="S2806" t="s">
        <v>42</v>
      </c>
      <c r="T2806">
        <v>0</v>
      </c>
      <c r="U2806">
        <v>2</v>
      </c>
      <c r="V2806">
        <v>2</v>
      </c>
      <c r="W2806">
        <v>0</v>
      </c>
      <c r="X2806">
        <v>1</v>
      </c>
      <c r="Y2806">
        <v>0</v>
      </c>
      <c r="Z2806">
        <v>7</v>
      </c>
      <c r="AA2806">
        <v>80.2</v>
      </c>
      <c r="AB2806">
        <v>73.900000000000006</v>
      </c>
      <c r="AC2806">
        <v>3.28</v>
      </c>
      <c r="AD2806">
        <v>1.7</v>
      </c>
      <c r="AE2806">
        <v>0.73099999999999998</v>
      </c>
      <c r="AF2806">
        <v>0.754</v>
      </c>
      <c r="AG2806">
        <v>-0.17899999999999999</v>
      </c>
      <c r="AH2806">
        <v>6.7329999999999997</v>
      </c>
      <c r="AI2806">
        <v>-7.09</v>
      </c>
      <c r="AJ2806">
        <v>10.19</v>
      </c>
      <c r="AK2806">
        <v>23.8</v>
      </c>
      <c r="AL2806">
        <v>24.3</v>
      </c>
      <c r="AM2806">
        <v>6.4</v>
      </c>
      <c r="AN2806">
        <v>214.68100000000001</v>
      </c>
      <c r="AO2806">
        <v>2127.86</v>
      </c>
      <c r="AP2806" t="s">
        <v>1879</v>
      </c>
    </row>
    <row r="2807" spans="1:42">
      <c r="A2807" t="s">
        <v>1880</v>
      </c>
      <c r="B2807" t="s">
        <v>42</v>
      </c>
      <c r="C2807" t="s">
        <v>1785</v>
      </c>
      <c r="D2807" t="s">
        <v>1786</v>
      </c>
      <c r="E2807" t="s">
        <v>1787</v>
      </c>
      <c r="F2807" t="s">
        <v>1788</v>
      </c>
      <c r="G2807" t="s">
        <v>47</v>
      </c>
      <c r="H2807">
        <v>2</v>
      </c>
      <c r="I2807" t="s">
        <v>63</v>
      </c>
      <c r="J2807" t="s">
        <v>61</v>
      </c>
      <c r="K2807">
        <v>2</v>
      </c>
      <c r="L2807">
        <v>1</v>
      </c>
      <c r="M2807" t="s">
        <v>91</v>
      </c>
      <c r="N2807" t="s">
        <v>91</v>
      </c>
      <c r="O2807">
        <v>0.92300000000000004</v>
      </c>
      <c r="P2807" t="s">
        <v>139</v>
      </c>
      <c r="R2807" t="s">
        <v>78</v>
      </c>
      <c r="S2807" t="s">
        <v>54</v>
      </c>
      <c r="T2807">
        <v>0</v>
      </c>
      <c r="U2807">
        <v>0</v>
      </c>
      <c r="V2807">
        <v>0</v>
      </c>
      <c r="W2807">
        <v>1</v>
      </c>
      <c r="X2807">
        <v>0</v>
      </c>
      <c r="Y2807">
        <v>0</v>
      </c>
      <c r="Z2807">
        <v>8</v>
      </c>
      <c r="AA2807">
        <v>83.2</v>
      </c>
      <c r="AB2807">
        <v>76.7</v>
      </c>
      <c r="AC2807">
        <v>3.27</v>
      </c>
      <c r="AD2807">
        <v>1.59</v>
      </c>
      <c r="AE2807">
        <v>-0.99299999999999999</v>
      </c>
      <c r="AF2807">
        <v>1.857</v>
      </c>
      <c r="AG2807">
        <v>-2.5089999999999999</v>
      </c>
      <c r="AH2807">
        <v>6.45</v>
      </c>
      <c r="AI2807">
        <v>-12.3</v>
      </c>
      <c r="AJ2807">
        <v>3.03</v>
      </c>
      <c r="AK2807">
        <v>23.8</v>
      </c>
      <c r="AL2807">
        <v>30.6</v>
      </c>
      <c r="AM2807">
        <v>9</v>
      </c>
      <c r="AN2807">
        <v>255.95500000000001</v>
      </c>
      <c r="AO2807">
        <v>2254.71</v>
      </c>
      <c r="AP2807" t="s">
        <v>1882</v>
      </c>
    </row>
    <row r="2808" spans="1:42">
      <c r="A2808" t="s">
        <v>1880</v>
      </c>
      <c r="B2808" t="s">
        <v>42</v>
      </c>
      <c r="C2808" t="s">
        <v>1785</v>
      </c>
      <c r="D2808" t="s">
        <v>1786</v>
      </c>
      <c r="E2808" t="s">
        <v>1787</v>
      </c>
      <c r="F2808" t="s">
        <v>1788</v>
      </c>
      <c r="G2808" t="s">
        <v>47</v>
      </c>
      <c r="H2808">
        <v>10</v>
      </c>
      <c r="I2808" t="s">
        <v>131</v>
      </c>
      <c r="J2808" t="s">
        <v>49</v>
      </c>
      <c r="K2808">
        <v>4</v>
      </c>
      <c r="L2808">
        <v>3</v>
      </c>
      <c r="M2808" t="s">
        <v>91</v>
      </c>
      <c r="N2808" t="s">
        <v>91</v>
      </c>
      <c r="O2808">
        <v>0.88800000000000001</v>
      </c>
      <c r="P2808" t="s">
        <v>74</v>
      </c>
      <c r="R2808" t="s">
        <v>75</v>
      </c>
      <c r="S2808" t="s">
        <v>42</v>
      </c>
      <c r="T2808">
        <v>1</v>
      </c>
      <c r="U2808">
        <v>1</v>
      </c>
      <c r="V2808">
        <v>1</v>
      </c>
      <c r="W2808">
        <v>0</v>
      </c>
      <c r="X2808">
        <v>1</v>
      </c>
      <c r="Y2808">
        <v>1</v>
      </c>
      <c r="Z2808">
        <v>8</v>
      </c>
      <c r="AA2808">
        <v>83.8</v>
      </c>
      <c r="AB2808">
        <v>76.7</v>
      </c>
      <c r="AC2808">
        <v>3.25</v>
      </c>
      <c r="AD2808">
        <v>1.53</v>
      </c>
      <c r="AE2808">
        <v>-0.97899999999999998</v>
      </c>
      <c r="AF2808">
        <v>2.5910000000000002</v>
      </c>
      <c r="AG2808">
        <v>-2.198</v>
      </c>
      <c r="AH2808">
        <v>6.5640000000000001</v>
      </c>
      <c r="AI2808">
        <v>-10.89</v>
      </c>
      <c r="AJ2808">
        <v>5.72</v>
      </c>
      <c r="AK2808">
        <v>23.8</v>
      </c>
      <c r="AL2808">
        <v>31.7</v>
      </c>
      <c r="AM2808">
        <v>7.8</v>
      </c>
      <c r="AN2808">
        <v>242.09</v>
      </c>
      <c r="AO2808">
        <v>2196.38</v>
      </c>
      <c r="AP2808" t="s">
        <v>1890</v>
      </c>
    </row>
    <row r="2809" spans="1:42">
      <c r="A2809" t="s">
        <v>1880</v>
      </c>
      <c r="B2809" t="s">
        <v>42</v>
      </c>
      <c r="C2809" t="s">
        <v>1785</v>
      </c>
      <c r="D2809" t="s">
        <v>1786</v>
      </c>
      <c r="E2809" t="s">
        <v>1787</v>
      </c>
      <c r="F2809" t="s">
        <v>1788</v>
      </c>
      <c r="G2809" t="s">
        <v>47</v>
      </c>
      <c r="H2809">
        <v>17</v>
      </c>
      <c r="I2809" t="s">
        <v>60</v>
      </c>
      <c r="J2809" t="s">
        <v>61</v>
      </c>
      <c r="K2809">
        <v>6</v>
      </c>
      <c r="L2809">
        <v>3</v>
      </c>
      <c r="M2809" t="s">
        <v>91</v>
      </c>
      <c r="N2809" t="s">
        <v>91</v>
      </c>
      <c r="O2809">
        <v>0.92200000000000004</v>
      </c>
      <c r="P2809" t="s">
        <v>71</v>
      </c>
      <c r="R2809" t="s">
        <v>1230</v>
      </c>
      <c r="S2809" t="s">
        <v>42</v>
      </c>
      <c r="T2809">
        <v>1</v>
      </c>
      <c r="U2809">
        <v>1</v>
      </c>
      <c r="V2809">
        <v>2</v>
      </c>
      <c r="W2809">
        <v>1</v>
      </c>
      <c r="X2809">
        <v>1</v>
      </c>
      <c r="Y2809">
        <v>0</v>
      </c>
      <c r="Z2809">
        <v>8</v>
      </c>
      <c r="AA2809">
        <v>83.3</v>
      </c>
      <c r="AB2809">
        <v>76.900000000000006</v>
      </c>
      <c r="AC2809">
        <v>3.22</v>
      </c>
      <c r="AD2809">
        <v>1.45</v>
      </c>
      <c r="AE2809">
        <v>-1.4379999999999999</v>
      </c>
      <c r="AF2809">
        <v>1.569</v>
      </c>
      <c r="AG2809">
        <v>-2.29</v>
      </c>
      <c r="AH2809">
        <v>6.548</v>
      </c>
      <c r="AI2809">
        <v>-12</v>
      </c>
      <c r="AJ2809">
        <v>5.16</v>
      </c>
      <c r="AK2809">
        <v>23.8</v>
      </c>
      <c r="AL2809">
        <v>33.299999999999997</v>
      </c>
      <c r="AM2809">
        <v>8.3000000000000007</v>
      </c>
      <c r="AN2809">
        <v>246.529</v>
      </c>
      <c r="AO2809">
        <v>2332.96</v>
      </c>
      <c r="AP2809" t="s">
        <v>1893</v>
      </c>
    </row>
    <row r="2810" spans="1:42">
      <c r="A2810" t="s">
        <v>1880</v>
      </c>
      <c r="B2810" t="s">
        <v>42</v>
      </c>
      <c r="C2810" t="s">
        <v>1785</v>
      </c>
      <c r="D2810" t="s">
        <v>1786</v>
      </c>
      <c r="E2810" t="s">
        <v>1787</v>
      </c>
      <c r="F2810" t="s">
        <v>1788</v>
      </c>
      <c r="G2810" t="s">
        <v>47</v>
      </c>
      <c r="H2810">
        <v>18</v>
      </c>
      <c r="I2810" t="s">
        <v>56</v>
      </c>
      <c r="J2810" t="s">
        <v>57</v>
      </c>
      <c r="K2810">
        <v>6</v>
      </c>
      <c r="L2810">
        <v>4</v>
      </c>
      <c r="M2810" t="s">
        <v>91</v>
      </c>
      <c r="N2810" t="s">
        <v>91</v>
      </c>
      <c r="O2810">
        <v>0.91500000000000004</v>
      </c>
      <c r="P2810" t="s">
        <v>71</v>
      </c>
      <c r="R2810" t="s">
        <v>1230</v>
      </c>
      <c r="S2810" t="s">
        <v>42</v>
      </c>
      <c r="T2810">
        <v>1</v>
      </c>
      <c r="U2810">
        <v>2</v>
      </c>
      <c r="V2810">
        <v>2</v>
      </c>
      <c r="W2810">
        <v>1</v>
      </c>
      <c r="X2810">
        <v>1</v>
      </c>
      <c r="Y2810">
        <v>0</v>
      </c>
      <c r="Z2810">
        <v>8</v>
      </c>
      <c r="AA2810">
        <v>82.8</v>
      </c>
      <c r="AB2810">
        <v>76.2</v>
      </c>
      <c r="AC2810">
        <v>3.3</v>
      </c>
      <c r="AD2810">
        <v>1.44</v>
      </c>
      <c r="AE2810">
        <v>1.171</v>
      </c>
      <c r="AF2810">
        <v>0.88300000000000001</v>
      </c>
      <c r="AG2810">
        <v>-2.0750000000000002</v>
      </c>
      <c r="AH2810">
        <v>6.4</v>
      </c>
      <c r="AI2810">
        <v>-11.96</v>
      </c>
      <c r="AJ2810">
        <v>7.18</v>
      </c>
      <c r="AK2810">
        <v>23.8</v>
      </c>
      <c r="AL2810">
        <v>33.5</v>
      </c>
      <c r="AM2810">
        <v>7.7</v>
      </c>
      <c r="AN2810">
        <v>238.82400000000001</v>
      </c>
      <c r="AO2810">
        <v>2463.42</v>
      </c>
      <c r="AP2810" t="s">
        <v>1894</v>
      </c>
    </row>
    <row r="2811" spans="1:42">
      <c r="A2811" t="s">
        <v>1900</v>
      </c>
      <c r="B2811" t="s">
        <v>42</v>
      </c>
      <c r="C2811" t="s">
        <v>1785</v>
      </c>
      <c r="D2811" t="s">
        <v>1786</v>
      </c>
      <c r="E2811" t="s">
        <v>1787</v>
      </c>
      <c r="F2811" t="s">
        <v>1788</v>
      </c>
      <c r="G2811" t="s">
        <v>47</v>
      </c>
      <c r="H2811">
        <v>8</v>
      </c>
      <c r="I2811" t="s">
        <v>48</v>
      </c>
      <c r="J2811" t="s">
        <v>49</v>
      </c>
      <c r="K2811">
        <v>1</v>
      </c>
      <c r="L2811">
        <v>8</v>
      </c>
      <c r="M2811" t="s">
        <v>91</v>
      </c>
      <c r="N2811" t="s">
        <v>91</v>
      </c>
      <c r="O2811">
        <v>1.1319999999999999</v>
      </c>
      <c r="P2811" t="s">
        <v>74</v>
      </c>
      <c r="Q2811" t="s">
        <v>85</v>
      </c>
      <c r="R2811" t="s">
        <v>97</v>
      </c>
      <c r="S2811" t="s">
        <v>42</v>
      </c>
      <c r="T2811">
        <v>3</v>
      </c>
      <c r="U2811">
        <v>2</v>
      </c>
      <c r="V2811">
        <v>2</v>
      </c>
      <c r="W2811">
        <v>1</v>
      </c>
      <c r="X2811">
        <v>1</v>
      </c>
      <c r="Y2811">
        <v>0</v>
      </c>
      <c r="Z2811">
        <v>9</v>
      </c>
      <c r="AA2811">
        <v>83</v>
      </c>
      <c r="AB2811">
        <v>75.5</v>
      </c>
      <c r="AC2811">
        <v>3.59</v>
      </c>
      <c r="AD2811">
        <v>1.89</v>
      </c>
      <c r="AE2811">
        <v>0.28899999999999998</v>
      </c>
      <c r="AF2811">
        <v>2.2410000000000001</v>
      </c>
      <c r="AG2811">
        <v>-2.1760000000000002</v>
      </c>
      <c r="AH2811">
        <v>6.3209999999999997</v>
      </c>
      <c r="AI2811">
        <v>-10.95</v>
      </c>
      <c r="AJ2811">
        <v>5.68</v>
      </c>
      <c r="AK2811">
        <v>23.7</v>
      </c>
      <c r="AL2811">
        <v>29.5</v>
      </c>
      <c r="AM2811">
        <v>7.9</v>
      </c>
      <c r="AN2811">
        <v>242.381</v>
      </c>
      <c r="AO2811">
        <v>2164.52</v>
      </c>
      <c r="AP2811" t="s">
        <v>1908</v>
      </c>
    </row>
    <row r="2812" spans="1:42">
      <c r="A2812" t="s">
        <v>1932</v>
      </c>
      <c r="B2812" t="s">
        <v>42</v>
      </c>
      <c r="C2812" t="s">
        <v>1785</v>
      </c>
      <c r="D2812" t="s">
        <v>1786</v>
      </c>
      <c r="E2812" t="s">
        <v>1787</v>
      </c>
      <c r="F2812" t="s">
        <v>1788</v>
      </c>
      <c r="G2812" t="s">
        <v>47</v>
      </c>
      <c r="H2812">
        <v>1</v>
      </c>
      <c r="I2812" t="s">
        <v>56</v>
      </c>
      <c r="J2812" t="s">
        <v>57</v>
      </c>
      <c r="K2812">
        <v>1</v>
      </c>
      <c r="L2812">
        <v>1</v>
      </c>
      <c r="M2812" t="s">
        <v>91</v>
      </c>
      <c r="N2812" t="s">
        <v>91</v>
      </c>
      <c r="O2812">
        <v>0.89800000000000002</v>
      </c>
      <c r="P2812" t="s">
        <v>282</v>
      </c>
      <c r="R2812" t="s">
        <v>116</v>
      </c>
      <c r="S2812" t="s">
        <v>42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12</v>
      </c>
      <c r="AA2812">
        <v>82.1</v>
      </c>
      <c r="AB2812">
        <v>75.7</v>
      </c>
      <c r="AC2812">
        <v>3.65</v>
      </c>
      <c r="AD2812">
        <v>1.69</v>
      </c>
      <c r="AE2812">
        <v>-0.51300000000000001</v>
      </c>
      <c r="AF2812">
        <v>1.397</v>
      </c>
      <c r="AG2812">
        <v>-1.607</v>
      </c>
      <c r="AH2812">
        <v>6.3049999999999997</v>
      </c>
      <c r="AI2812">
        <v>-11.72</v>
      </c>
      <c r="AJ2812">
        <v>3.58</v>
      </c>
      <c r="AK2812">
        <v>23.8</v>
      </c>
      <c r="AL2812">
        <v>29.4</v>
      </c>
      <c r="AM2812">
        <v>9</v>
      </c>
      <c r="AN2812">
        <v>252.767</v>
      </c>
      <c r="AO2812">
        <v>2150.09</v>
      </c>
      <c r="AP2812" t="s">
        <v>1933</v>
      </c>
    </row>
    <row r="2813" spans="1:42">
      <c r="A2813" t="s">
        <v>1954</v>
      </c>
      <c r="B2813" t="s">
        <v>42</v>
      </c>
      <c r="C2813" t="s">
        <v>1955</v>
      </c>
      <c r="D2813" t="s">
        <v>1786</v>
      </c>
      <c r="E2813" t="s">
        <v>1956</v>
      </c>
      <c r="F2813" t="s">
        <v>1788</v>
      </c>
      <c r="G2813" t="s">
        <v>47</v>
      </c>
      <c r="H2813">
        <v>11</v>
      </c>
      <c r="I2813" t="s">
        <v>69</v>
      </c>
      <c r="J2813" t="s">
        <v>61</v>
      </c>
      <c r="K2813">
        <v>4</v>
      </c>
      <c r="L2813">
        <v>1</v>
      </c>
      <c r="M2813" t="s">
        <v>91</v>
      </c>
      <c r="N2813" t="s">
        <v>91</v>
      </c>
      <c r="O2813">
        <v>0.90600000000000003</v>
      </c>
      <c r="P2813" t="s">
        <v>74</v>
      </c>
      <c r="R2813" t="s">
        <v>78</v>
      </c>
      <c r="S2813" t="s">
        <v>54</v>
      </c>
      <c r="T2813">
        <v>0</v>
      </c>
      <c r="U2813">
        <v>0</v>
      </c>
      <c r="V2813">
        <v>2</v>
      </c>
      <c r="W2813">
        <v>1</v>
      </c>
      <c r="X2813">
        <v>1</v>
      </c>
      <c r="Y2813">
        <v>0</v>
      </c>
      <c r="Z2813">
        <v>1</v>
      </c>
      <c r="AA2813">
        <v>83.8</v>
      </c>
      <c r="AB2813">
        <v>78</v>
      </c>
      <c r="AC2813">
        <v>3.25</v>
      </c>
      <c r="AD2813">
        <v>1.54</v>
      </c>
      <c r="AE2813">
        <v>0.314</v>
      </c>
      <c r="AF2813">
        <v>1.226</v>
      </c>
      <c r="AG2813">
        <v>-1.7490000000000001</v>
      </c>
      <c r="AH2813">
        <v>5.9980000000000002</v>
      </c>
      <c r="AI2813">
        <v>-8.0399999999999991</v>
      </c>
      <c r="AJ2813">
        <v>-1.23</v>
      </c>
      <c r="AK2813">
        <v>23.9</v>
      </c>
      <c r="AL2813">
        <v>17.5</v>
      </c>
      <c r="AM2813">
        <v>9.6999999999999993</v>
      </c>
      <c r="AN2813">
        <v>278.34199999999998</v>
      </c>
      <c r="AO2813">
        <v>1466.61</v>
      </c>
      <c r="AP2813" t="s">
        <v>1967</v>
      </c>
    </row>
    <row r="2814" spans="1:42">
      <c r="A2814" t="s">
        <v>1954</v>
      </c>
      <c r="B2814" t="s">
        <v>42</v>
      </c>
      <c r="C2814" t="s">
        <v>1955</v>
      </c>
      <c r="D2814" t="s">
        <v>1786</v>
      </c>
      <c r="E2814" t="s">
        <v>1956</v>
      </c>
      <c r="F2814" t="s">
        <v>1788</v>
      </c>
      <c r="G2814" t="s">
        <v>47</v>
      </c>
      <c r="H2814">
        <v>12</v>
      </c>
      <c r="I2814" t="s">
        <v>69</v>
      </c>
      <c r="J2814" t="s">
        <v>61</v>
      </c>
      <c r="K2814">
        <v>4</v>
      </c>
      <c r="L2814">
        <v>2</v>
      </c>
      <c r="M2814" t="s">
        <v>91</v>
      </c>
      <c r="N2814" t="s">
        <v>91</v>
      </c>
      <c r="O2814">
        <v>0.90700000000000003</v>
      </c>
      <c r="P2814" t="s">
        <v>74</v>
      </c>
      <c r="R2814" t="s">
        <v>78</v>
      </c>
      <c r="S2814" t="s">
        <v>54</v>
      </c>
      <c r="T2814">
        <v>0</v>
      </c>
      <c r="U2814">
        <v>1</v>
      </c>
      <c r="V2814">
        <v>2</v>
      </c>
      <c r="W2814">
        <v>1</v>
      </c>
      <c r="X2814">
        <v>1</v>
      </c>
      <c r="Y2814">
        <v>0</v>
      </c>
      <c r="Z2814">
        <v>1</v>
      </c>
      <c r="AA2814">
        <v>83.5</v>
      </c>
      <c r="AB2814">
        <v>77.5</v>
      </c>
      <c r="AC2814">
        <v>3.25</v>
      </c>
      <c r="AD2814">
        <v>1.54</v>
      </c>
      <c r="AE2814">
        <v>-0.873</v>
      </c>
      <c r="AF2814">
        <v>1.62</v>
      </c>
      <c r="AG2814">
        <v>-1.839</v>
      </c>
      <c r="AH2814">
        <v>5.931</v>
      </c>
      <c r="AI2814">
        <v>-10.72</v>
      </c>
      <c r="AJ2814">
        <v>1.35</v>
      </c>
      <c r="AK2814">
        <v>23.8</v>
      </c>
      <c r="AL2814">
        <v>26.3</v>
      </c>
      <c r="AM2814">
        <v>9.1999999999999993</v>
      </c>
      <c r="AN2814">
        <v>262.54399999999998</v>
      </c>
      <c r="AO2814">
        <v>1946.51</v>
      </c>
      <c r="AP2814" t="s">
        <v>1968</v>
      </c>
    </row>
    <row r="2815" spans="1:42">
      <c r="A2815" t="s">
        <v>1954</v>
      </c>
      <c r="B2815" t="s">
        <v>42</v>
      </c>
      <c r="C2815" t="s">
        <v>1955</v>
      </c>
      <c r="D2815" t="s">
        <v>1786</v>
      </c>
      <c r="E2815" t="s">
        <v>1956</v>
      </c>
      <c r="F2815" t="s">
        <v>1788</v>
      </c>
      <c r="G2815" t="s">
        <v>47</v>
      </c>
      <c r="H2815">
        <v>13</v>
      </c>
      <c r="I2815" t="s">
        <v>56</v>
      </c>
      <c r="J2815" t="s">
        <v>57</v>
      </c>
      <c r="K2815">
        <v>4</v>
      </c>
      <c r="L2815">
        <v>3</v>
      </c>
      <c r="M2815" t="s">
        <v>91</v>
      </c>
      <c r="N2815" t="s">
        <v>91</v>
      </c>
      <c r="O2815">
        <v>0.90700000000000003</v>
      </c>
      <c r="P2815" t="s">
        <v>74</v>
      </c>
      <c r="R2815" t="s">
        <v>78</v>
      </c>
      <c r="S2815" t="s">
        <v>54</v>
      </c>
      <c r="T2815">
        <v>0</v>
      </c>
      <c r="U2815">
        <v>2</v>
      </c>
      <c r="V2815">
        <v>2</v>
      </c>
      <c r="W2815">
        <v>1</v>
      </c>
      <c r="X2815">
        <v>1</v>
      </c>
      <c r="Y2815">
        <v>0</v>
      </c>
      <c r="Z2815">
        <v>1</v>
      </c>
      <c r="AA2815">
        <v>84.7</v>
      </c>
      <c r="AB2815">
        <v>77.7</v>
      </c>
      <c r="AC2815">
        <v>3.46</v>
      </c>
      <c r="AD2815">
        <v>1.6</v>
      </c>
      <c r="AE2815">
        <v>-2.0230000000000001</v>
      </c>
      <c r="AF2815">
        <v>1.4379999999999999</v>
      </c>
      <c r="AG2815">
        <v>-1.9870000000000001</v>
      </c>
      <c r="AH2815">
        <v>5.8890000000000002</v>
      </c>
      <c r="AI2815">
        <v>-10.73</v>
      </c>
      <c r="AJ2815">
        <v>-2.59</v>
      </c>
      <c r="AK2815">
        <v>23.8</v>
      </c>
      <c r="AL2815">
        <v>23.2</v>
      </c>
      <c r="AM2815">
        <v>10.6</v>
      </c>
      <c r="AN2815">
        <v>283.322</v>
      </c>
      <c r="AO2815">
        <v>1981.27</v>
      </c>
      <c r="AP2815" t="s">
        <v>1969</v>
      </c>
    </row>
    <row r="2816" spans="1:42">
      <c r="A2816" t="s">
        <v>1954</v>
      </c>
      <c r="B2816" t="s">
        <v>42</v>
      </c>
      <c r="C2816" t="s">
        <v>1955</v>
      </c>
      <c r="D2816" t="s">
        <v>1786</v>
      </c>
      <c r="E2816" t="s">
        <v>1956</v>
      </c>
      <c r="F2816" t="s">
        <v>1788</v>
      </c>
      <c r="G2816" t="s">
        <v>47</v>
      </c>
      <c r="H2816">
        <v>17</v>
      </c>
      <c r="I2816" t="s">
        <v>69</v>
      </c>
      <c r="J2816" t="s">
        <v>61</v>
      </c>
      <c r="K2816">
        <v>5</v>
      </c>
      <c r="L2816">
        <v>2</v>
      </c>
      <c r="M2816" t="s">
        <v>91</v>
      </c>
      <c r="N2816" t="s">
        <v>91</v>
      </c>
      <c r="O2816">
        <v>0.90600000000000003</v>
      </c>
      <c r="P2816" t="s">
        <v>74</v>
      </c>
      <c r="R2816" t="s">
        <v>66</v>
      </c>
      <c r="S2816" t="s">
        <v>42</v>
      </c>
      <c r="T2816">
        <v>0</v>
      </c>
      <c r="U2816">
        <v>1</v>
      </c>
      <c r="V2816">
        <v>0</v>
      </c>
      <c r="W2816">
        <v>0</v>
      </c>
      <c r="X2816">
        <v>0</v>
      </c>
      <c r="Y2816">
        <v>0</v>
      </c>
      <c r="Z2816">
        <v>2</v>
      </c>
      <c r="AA2816">
        <v>81.099999999999994</v>
      </c>
      <c r="AB2816">
        <v>74.900000000000006</v>
      </c>
      <c r="AC2816">
        <v>3.57</v>
      </c>
      <c r="AD2816">
        <v>1.51</v>
      </c>
      <c r="AE2816">
        <v>0.25700000000000001</v>
      </c>
      <c r="AF2816">
        <v>1.397</v>
      </c>
      <c r="AG2816">
        <v>-1.929</v>
      </c>
      <c r="AH2816">
        <v>6.1150000000000002</v>
      </c>
      <c r="AI2816">
        <v>-9.02</v>
      </c>
      <c r="AJ2816">
        <v>-2.87</v>
      </c>
      <c r="AK2816">
        <v>23.8</v>
      </c>
      <c r="AL2816">
        <v>17.100000000000001</v>
      </c>
      <c r="AM2816">
        <v>11</v>
      </c>
      <c r="AN2816">
        <v>287.37200000000001</v>
      </c>
      <c r="AO2816">
        <v>1634.62</v>
      </c>
      <c r="AP2816" t="s">
        <v>1973</v>
      </c>
    </row>
    <row r="2817" spans="1:42">
      <c r="A2817" t="s">
        <v>1954</v>
      </c>
      <c r="B2817" t="s">
        <v>42</v>
      </c>
      <c r="C2817" t="s">
        <v>1955</v>
      </c>
      <c r="D2817" t="s">
        <v>1786</v>
      </c>
      <c r="E2817" t="s">
        <v>1956</v>
      </c>
      <c r="F2817" t="s">
        <v>1788</v>
      </c>
      <c r="G2817" t="s">
        <v>47</v>
      </c>
      <c r="H2817">
        <v>25</v>
      </c>
      <c r="I2817" t="s">
        <v>56</v>
      </c>
      <c r="J2817" t="s">
        <v>57</v>
      </c>
      <c r="K2817">
        <v>7</v>
      </c>
      <c r="L2817">
        <v>3</v>
      </c>
      <c r="M2817" t="s">
        <v>91</v>
      </c>
      <c r="N2817" t="s">
        <v>91</v>
      </c>
      <c r="O2817">
        <v>0.90600000000000003</v>
      </c>
      <c r="P2817" t="s">
        <v>139</v>
      </c>
      <c r="R2817" t="s">
        <v>75</v>
      </c>
      <c r="S2817" t="s">
        <v>42</v>
      </c>
      <c r="T2817">
        <v>1</v>
      </c>
      <c r="U2817">
        <v>1</v>
      </c>
      <c r="V2817">
        <v>2</v>
      </c>
      <c r="W2817">
        <v>0</v>
      </c>
      <c r="X2817">
        <v>0</v>
      </c>
      <c r="Y2817">
        <v>0</v>
      </c>
      <c r="Z2817">
        <v>2</v>
      </c>
      <c r="AA2817">
        <v>84</v>
      </c>
      <c r="AB2817">
        <v>78</v>
      </c>
      <c r="AC2817">
        <v>3.49</v>
      </c>
      <c r="AD2817">
        <v>1.53</v>
      </c>
      <c r="AE2817">
        <v>1.2749999999999999</v>
      </c>
      <c r="AF2817">
        <v>1.0669999999999999</v>
      </c>
      <c r="AG2817">
        <v>-1.59</v>
      </c>
      <c r="AH2817">
        <v>6.0359999999999996</v>
      </c>
      <c r="AI2817">
        <v>-9.15</v>
      </c>
      <c r="AJ2817">
        <v>1.44</v>
      </c>
      <c r="AK2817">
        <v>23.8</v>
      </c>
      <c r="AL2817">
        <v>21.6</v>
      </c>
      <c r="AM2817">
        <v>8.8000000000000007</v>
      </c>
      <c r="AN2817">
        <v>260.733</v>
      </c>
      <c r="AO2817">
        <v>1674.69</v>
      </c>
      <c r="AP2817" t="s">
        <v>1981</v>
      </c>
    </row>
    <row r="2818" spans="1:42">
      <c r="A2818" t="s">
        <v>1954</v>
      </c>
      <c r="B2818" t="s">
        <v>42</v>
      </c>
      <c r="C2818" t="s">
        <v>1955</v>
      </c>
      <c r="D2818" t="s">
        <v>1786</v>
      </c>
      <c r="E2818" t="s">
        <v>1956</v>
      </c>
      <c r="F2818" t="s">
        <v>1788</v>
      </c>
      <c r="G2818" t="s">
        <v>47</v>
      </c>
      <c r="H2818">
        <v>40</v>
      </c>
      <c r="I2818" t="s">
        <v>69</v>
      </c>
      <c r="J2818" t="s">
        <v>61</v>
      </c>
      <c r="K2818">
        <v>10</v>
      </c>
      <c r="L2818">
        <v>3</v>
      </c>
      <c r="M2818" t="s">
        <v>91</v>
      </c>
      <c r="N2818" t="s">
        <v>91</v>
      </c>
      <c r="O2818">
        <v>0.88700000000000001</v>
      </c>
      <c r="P2818" t="s">
        <v>71</v>
      </c>
      <c r="R2818" t="s">
        <v>116</v>
      </c>
      <c r="S2818" t="s">
        <v>42</v>
      </c>
      <c r="T2818">
        <v>0</v>
      </c>
      <c r="U2818">
        <v>2</v>
      </c>
      <c r="V2818">
        <v>0</v>
      </c>
      <c r="W2818">
        <v>0</v>
      </c>
      <c r="X2818">
        <v>0</v>
      </c>
      <c r="Y2818">
        <v>0</v>
      </c>
      <c r="Z2818">
        <v>3</v>
      </c>
      <c r="AA2818">
        <v>82</v>
      </c>
      <c r="AB2818">
        <v>76.900000000000006</v>
      </c>
      <c r="AC2818">
        <v>3.58</v>
      </c>
      <c r="AD2818">
        <v>1.66</v>
      </c>
      <c r="AE2818">
        <v>-5.3999999999999999E-2</v>
      </c>
      <c r="AF2818">
        <v>1.2390000000000001</v>
      </c>
      <c r="AG2818">
        <v>-1.887</v>
      </c>
      <c r="AH2818">
        <v>6.1040000000000001</v>
      </c>
      <c r="AI2818">
        <v>-4.95</v>
      </c>
      <c r="AJ2818">
        <v>-0.71</v>
      </c>
      <c r="AK2818">
        <v>23.9</v>
      </c>
      <c r="AL2818">
        <v>10.7</v>
      </c>
      <c r="AM2818">
        <v>9.5</v>
      </c>
      <c r="AN2818">
        <v>277.642</v>
      </c>
      <c r="AO2818">
        <v>890.15300000000002</v>
      </c>
      <c r="AP2818" t="s">
        <v>1985</v>
      </c>
    </row>
    <row r="2819" spans="1:42">
      <c r="A2819" t="s">
        <v>1954</v>
      </c>
      <c r="B2819" t="s">
        <v>42</v>
      </c>
      <c r="C2819" t="s">
        <v>1955</v>
      </c>
      <c r="D2819" t="s">
        <v>1786</v>
      </c>
      <c r="E2819" t="s">
        <v>1956</v>
      </c>
      <c r="F2819" t="s">
        <v>1788</v>
      </c>
      <c r="G2819" t="s">
        <v>47</v>
      </c>
      <c r="H2819">
        <v>42</v>
      </c>
      <c r="I2819" t="s">
        <v>48</v>
      </c>
      <c r="J2819" t="s">
        <v>49</v>
      </c>
      <c r="K2819">
        <v>11</v>
      </c>
      <c r="L2819">
        <v>2</v>
      </c>
      <c r="M2819" t="s">
        <v>91</v>
      </c>
      <c r="N2819" t="s">
        <v>91</v>
      </c>
      <c r="O2819">
        <v>0.9</v>
      </c>
      <c r="P2819" t="s">
        <v>74</v>
      </c>
      <c r="Q2819" t="s">
        <v>85</v>
      </c>
      <c r="R2819" t="s">
        <v>100</v>
      </c>
      <c r="S2819" t="s">
        <v>42</v>
      </c>
      <c r="T2819">
        <v>0</v>
      </c>
      <c r="U2819">
        <v>1</v>
      </c>
      <c r="V2819">
        <v>1</v>
      </c>
      <c r="W2819">
        <v>0</v>
      </c>
      <c r="X2819">
        <v>0</v>
      </c>
      <c r="Y2819">
        <v>0</v>
      </c>
      <c r="Z2819">
        <v>3</v>
      </c>
      <c r="AA2819">
        <v>82.6</v>
      </c>
      <c r="AB2819">
        <v>77.099999999999994</v>
      </c>
      <c r="AC2819">
        <v>3.28</v>
      </c>
      <c r="AD2819">
        <v>1.7</v>
      </c>
      <c r="AE2819">
        <v>-0.188</v>
      </c>
      <c r="AF2819">
        <v>1.7490000000000001</v>
      </c>
      <c r="AG2819">
        <v>-1.863</v>
      </c>
      <c r="AH2819">
        <v>6.1269999999999998</v>
      </c>
      <c r="AI2819">
        <v>-5.83</v>
      </c>
      <c r="AJ2819">
        <v>-1.95</v>
      </c>
      <c r="AK2819">
        <v>23.9</v>
      </c>
      <c r="AL2819">
        <v>12.3</v>
      </c>
      <c r="AM2819">
        <v>9.9</v>
      </c>
      <c r="AN2819">
        <v>288.09399999999999</v>
      </c>
      <c r="AO2819">
        <v>1096.1099999999999</v>
      </c>
      <c r="AP2819" t="s">
        <v>1987</v>
      </c>
    </row>
    <row r="2820" spans="1:42">
      <c r="A2820" t="s">
        <v>1954</v>
      </c>
      <c r="B2820" t="s">
        <v>42</v>
      </c>
      <c r="C2820" t="s">
        <v>1955</v>
      </c>
      <c r="D2820" t="s">
        <v>1786</v>
      </c>
      <c r="E2820" t="s">
        <v>1956</v>
      </c>
      <c r="F2820" t="s">
        <v>1788</v>
      </c>
      <c r="G2820" t="s">
        <v>47</v>
      </c>
      <c r="H2820">
        <v>46</v>
      </c>
      <c r="I2820" t="s">
        <v>56</v>
      </c>
      <c r="J2820" t="s">
        <v>57</v>
      </c>
      <c r="K2820">
        <v>12</v>
      </c>
      <c r="L2820">
        <v>4</v>
      </c>
      <c r="M2820" t="s">
        <v>91</v>
      </c>
      <c r="N2820" t="s">
        <v>91</v>
      </c>
      <c r="O2820">
        <v>0.90300000000000002</v>
      </c>
      <c r="P2820" t="s">
        <v>96</v>
      </c>
      <c r="R2820" t="s">
        <v>97</v>
      </c>
      <c r="S2820" t="s">
        <v>42</v>
      </c>
      <c r="T2820">
        <v>2</v>
      </c>
      <c r="U2820">
        <v>1</v>
      </c>
      <c r="V2820">
        <v>2</v>
      </c>
      <c r="W2820">
        <v>0</v>
      </c>
      <c r="X2820">
        <v>0</v>
      </c>
      <c r="Y2820">
        <v>0</v>
      </c>
      <c r="Z2820">
        <v>3</v>
      </c>
      <c r="AA2820">
        <v>82.4</v>
      </c>
      <c r="AB2820">
        <v>76.3</v>
      </c>
      <c r="AC2820">
        <v>3.73</v>
      </c>
      <c r="AD2820">
        <v>1.68</v>
      </c>
      <c r="AE2820">
        <v>-1.298</v>
      </c>
      <c r="AF2820">
        <v>3.149</v>
      </c>
      <c r="AG2820">
        <v>-1.98</v>
      </c>
      <c r="AH2820">
        <v>6.2</v>
      </c>
      <c r="AI2820">
        <v>-6.25</v>
      </c>
      <c r="AJ2820">
        <v>-3.81</v>
      </c>
      <c r="AK2820">
        <v>23.8</v>
      </c>
      <c r="AL2820">
        <v>12.9</v>
      </c>
      <c r="AM2820">
        <v>10.6</v>
      </c>
      <c r="AN2820">
        <v>301</v>
      </c>
      <c r="AO2820">
        <v>1292.98</v>
      </c>
      <c r="AP2820" t="s">
        <v>1991</v>
      </c>
    </row>
    <row r="2821" spans="1:42">
      <c r="A2821" t="s">
        <v>1954</v>
      </c>
      <c r="B2821" t="s">
        <v>42</v>
      </c>
      <c r="C2821" t="s">
        <v>1955</v>
      </c>
      <c r="D2821" t="s">
        <v>1786</v>
      </c>
      <c r="E2821" t="s">
        <v>1956</v>
      </c>
      <c r="F2821" t="s">
        <v>1788</v>
      </c>
      <c r="G2821" t="s">
        <v>47</v>
      </c>
      <c r="H2821">
        <v>56</v>
      </c>
      <c r="I2821" t="s">
        <v>48</v>
      </c>
      <c r="J2821" t="s">
        <v>49</v>
      </c>
      <c r="K2821">
        <v>16</v>
      </c>
      <c r="L2821">
        <v>5</v>
      </c>
      <c r="M2821" t="s">
        <v>91</v>
      </c>
      <c r="N2821" t="s">
        <v>91</v>
      </c>
      <c r="O2821">
        <v>0.90500000000000003</v>
      </c>
      <c r="P2821" t="s">
        <v>74</v>
      </c>
      <c r="Q2821" t="s">
        <v>85</v>
      </c>
      <c r="R2821" t="s">
        <v>75</v>
      </c>
      <c r="S2821" t="s">
        <v>42</v>
      </c>
      <c r="T2821">
        <v>2</v>
      </c>
      <c r="U2821">
        <v>2</v>
      </c>
      <c r="V2821">
        <v>1</v>
      </c>
      <c r="W2821">
        <v>0</v>
      </c>
      <c r="X2821">
        <v>0</v>
      </c>
      <c r="Y2821">
        <v>0</v>
      </c>
      <c r="Z2821">
        <v>4</v>
      </c>
      <c r="AA2821">
        <v>82.3</v>
      </c>
      <c r="AB2821">
        <v>76.599999999999994</v>
      </c>
      <c r="AC2821">
        <v>3.25</v>
      </c>
      <c r="AD2821">
        <v>1.53</v>
      </c>
      <c r="AE2821">
        <v>0.78700000000000003</v>
      </c>
      <c r="AF2821">
        <v>2.2229999999999999</v>
      </c>
      <c r="AG2821">
        <v>-1.788</v>
      </c>
      <c r="AH2821">
        <v>6.0919999999999996</v>
      </c>
      <c r="AI2821">
        <v>-7.62</v>
      </c>
      <c r="AJ2821">
        <v>3.36</v>
      </c>
      <c r="AK2821">
        <v>23.9</v>
      </c>
      <c r="AL2821">
        <v>19.5</v>
      </c>
      <c r="AM2821">
        <v>8.1</v>
      </c>
      <c r="AN2821">
        <v>245.874</v>
      </c>
      <c r="AO2821">
        <v>1486.44</v>
      </c>
      <c r="AP2821" t="s">
        <v>2001</v>
      </c>
    </row>
    <row r="2822" spans="1:42">
      <c r="A2822" t="s">
        <v>1954</v>
      </c>
      <c r="B2822" t="s">
        <v>42</v>
      </c>
      <c r="C2822" t="s">
        <v>1955</v>
      </c>
      <c r="D2822" t="s">
        <v>1786</v>
      </c>
      <c r="E2822" t="s">
        <v>1956</v>
      </c>
      <c r="F2822" t="s">
        <v>1788</v>
      </c>
      <c r="G2822" t="s">
        <v>47</v>
      </c>
      <c r="H2822">
        <v>77</v>
      </c>
      <c r="I2822" t="s">
        <v>56</v>
      </c>
      <c r="J2822" t="s">
        <v>57</v>
      </c>
      <c r="K2822">
        <v>21</v>
      </c>
      <c r="L2822">
        <v>1</v>
      </c>
      <c r="M2822" t="s">
        <v>91</v>
      </c>
      <c r="N2822" t="s">
        <v>91</v>
      </c>
      <c r="O2822">
        <v>0.67400000000000004</v>
      </c>
      <c r="P2822" t="s">
        <v>282</v>
      </c>
      <c r="R2822" t="s">
        <v>97</v>
      </c>
      <c r="S2822" t="s">
        <v>42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6</v>
      </c>
      <c r="AA2822">
        <v>87.9</v>
      </c>
      <c r="AB2822">
        <v>80.599999999999994</v>
      </c>
      <c r="AC2822">
        <v>3.6</v>
      </c>
      <c r="AD2822">
        <v>1.72</v>
      </c>
      <c r="AE2822">
        <v>-1.357</v>
      </c>
      <c r="AF2822">
        <v>2.38</v>
      </c>
      <c r="AG2822">
        <v>-2.028</v>
      </c>
      <c r="AH2822">
        <v>6.1139999999999999</v>
      </c>
      <c r="AI2822">
        <v>-9.1999999999999993</v>
      </c>
      <c r="AJ2822">
        <v>0.42</v>
      </c>
      <c r="AK2822">
        <v>23.8</v>
      </c>
      <c r="AL2822">
        <v>23.9</v>
      </c>
      <c r="AM2822">
        <v>8.6</v>
      </c>
      <c r="AN2822">
        <v>267.089</v>
      </c>
      <c r="AO2822">
        <v>1723.54</v>
      </c>
      <c r="AP2822" t="s">
        <v>2010</v>
      </c>
    </row>
    <row r="2823" spans="1:42">
      <c r="A2823" t="s">
        <v>1954</v>
      </c>
      <c r="B2823" t="s">
        <v>42</v>
      </c>
      <c r="C2823" t="s">
        <v>1955</v>
      </c>
      <c r="D2823" t="s">
        <v>1786</v>
      </c>
      <c r="E2823" t="s">
        <v>1956</v>
      </c>
      <c r="F2823" t="s">
        <v>1788</v>
      </c>
      <c r="G2823" t="s">
        <v>47</v>
      </c>
      <c r="H2823">
        <v>82</v>
      </c>
      <c r="I2823" t="s">
        <v>87</v>
      </c>
      <c r="J2823" t="s">
        <v>49</v>
      </c>
      <c r="K2823">
        <v>22</v>
      </c>
      <c r="L2823">
        <v>1</v>
      </c>
      <c r="M2823" t="s">
        <v>91</v>
      </c>
      <c r="N2823" t="s">
        <v>91</v>
      </c>
      <c r="O2823">
        <v>0.90600000000000003</v>
      </c>
      <c r="P2823" t="s">
        <v>65</v>
      </c>
      <c r="Q2823" t="s">
        <v>85</v>
      </c>
      <c r="R2823" t="s">
        <v>78</v>
      </c>
      <c r="S2823" t="s">
        <v>54</v>
      </c>
      <c r="T2823">
        <v>0</v>
      </c>
      <c r="U2823">
        <v>0</v>
      </c>
      <c r="V2823">
        <v>0</v>
      </c>
      <c r="W2823">
        <v>1</v>
      </c>
      <c r="X2823">
        <v>0</v>
      </c>
      <c r="Y2823">
        <v>0</v>
      </c>
      <c r="Z2823">
        <v>6</v>
      </c>
      <c r="AA2823">
        <v>82.5</v>
      </c>
      <c r="AB2823">
        <v>76.599999999999994</v>
      </c>
      <c r="AC2823">
        <v>3.25</v>
      </c>
      <c r="AD2823">
        <v>1.54</v>
      </c>
      <c r="AE2823">
        <v>-0.71799999999999997</v>
      </c>
      <c r="AF2823">
        <v>1.8089999999999999</v>
      </c>
      <c r="AG2823">
        <v>-1.9590000000000001</v>
      </c>
      <c r="AH2823">
        <v>6.109</v>
      </c>
      <c r="AI2823">
        <v>-8.51</v>
      </c>
      <c r="AJ2823">
        <v>-5.39</v>
      </c>
      <c r="AK2823">
        <v>23.8</v>
      </c>
      <c r="AL2823">
        <v>16</v>
      </c>
      <c r="AM2823">
        <v>11.5</v>
      </c>
      <c r="AN2823">
        <v>302.11500000000001</v>
      </c>
      <c r="AO2823">
        <v>1780.41</v>
      </c>
      <c r="AP2823" t="s">
        <v>2015</v>
      </c>
    </row>
    <row r="2824" spans="1:42">
      <c r="A2824" t="s">
        <v>1954</v>
      </c>
      <c r="B2824" t="s">
        <v>42</v>
      </c>
      <c r="C2824" t="s">
        <v>1955</v>
      </c>
      <c r="D2824" t="s">
        <v>1786</v>
      </c>
      <c r="E2824" t="s">
        <v>1956</v>
      </c>
      <c r="F2824" t="s">
        <v>1788</v>
      </c>
      <c r="G2824" t="s">
        <v>47</v>
      </c>
      <c r="H2824">
        <v>100</v>
      </c>
      <c r="I2824" t="s">
        <v>56</v>
      </c>
      <c r="J2824" t="s">
        <v>57</v>
      </c>
      <c r="K2824">
        <v>29</v>
      </c>
      <c r="L2824">
        <v>1</v>
      </c>
      <c r="M2824" t="s">
        <v>91</v>
      </c>
      <c r="N2824" t="s">
        <v>91</v>
      </c>
      <c r="O2824">
        <v>0.89400000000000002</v>
      </c>
      <c r="P2824" t="s">
        <v>74</v>
      </c>
      <c r="R2824" t="s">
        <v>100</v>
      </c>
      <c r="S2824" t="s">
        <v>42</v>
      </c>
      <c r="T2824">
        <v>0</v>
      </c>
      <c r="U2824">
        <v>0</v>
      </c>
      <c r="V2824">
        <v>1</v>
      </c>
      <c r="W2824">
        <v>0</v>
      </c>
      <c r="X2824">
        <v>1</v>
      </c>
      <c r="Y2824">
        <v>0</v>
      </c>
      <c r="Z2824">
        <v>7</v>
      </c>
      <c r="AA2824">
        <v>80.7</v>
      </c>
      <c r="AB2824">
        <v>75.400000000000006</v>
      </c>
      <c r="AC2824">
        <v>3.52</v>
      </c>
      <c r="AD2824">
        <v>1.58</v>
      </c>
      <c r="AE2824">
        <v>-1.35</v>
      </c>
      <c r="AF2824">
        <v>2.8410000000000002</v>
      </c>
      <c r="AG2824">
        <v>-1.992</v>
      </c>
      <c r="AH2824">
        <v>6.2370000000000001</v>
      </c>
      <c r="AI2824">
        <v>-5.94</v>
      </c>
      <c r="AJ2824">
        <v>-4.42</v>
      </c>
      <c r="AK2824">
        <v>23.9</v>
      </c>
      <c r="AL2824">
        <v>11.7</v>
      </c>
      <c r="AM2824">
        <v>11.1</v>
      </c>
      <c r="AN2824">
        <v>306.29399999999998</v>
      </c>
      <c r="AO2824">
        <v>1292.03</v>
      </c>
      <c r="AP2824" t="s">
        <v>2027</v>
      </c>
    </row>
    <row r="2825" spans="1:42">
      <c r="A2825" t="s">
        <v>1954</v>
      </c>
      <c r="B2825" t="s">
        <v>42</v>
      </c>
      <c r="C2825" t="s">
        <v>1955</v>
      </c>
      <c r="D2825" t="s">
        <v>1786</v>
      </c>
      <c r="E2825" t="s">
        <v>1956</v>
      </c>
      <c r="F2825" t="s">
        <v>1788</v>
      </c>
      <c r="G2825" t="s">
        <v>47</v>
      </c>
      <c r="H2825">
        <v>103</v>
      </c>
      <c r="I2825" t="s">
        <v>56</v>
      </c>
      <c r="J2825" t="s">
        <v>57</v>
      </c>
      <c r="K2825">
        <v>30</v>
      </c>
      <c r="L2825">
        <v>2</v>
      </c>
      <c r="M2825" t="s">
        <v>91</v>
      </c>
      <c r="N2825" t="s">
        <v>91</v>
      </c>
      <c r="O2825">
        <v>0.82699999999999996</v>
      </c>
      <c r="P2825" t="s">
        <v>282</v>
      </c>
      <c r="R2825" t="s">
        <v>97</v>
      </c>
      <c r="S2825" t="s">
        <v>42</v>
      </c>
      <c r="T2825">
        <v>1</v>
      </c>
      <c r="U2825">
        <v>0</v>
      </c>
      <c r="V2825">
        <v>2</v>
      </c>
      <c r="W2825">
        <v>0</v>
      </c>
      <c r="X2825">
        <v>1</v>
      </c>
      <c r="Y2825">
        <v>0</v>
      </c>
      <c r="Z2825">
        <v>7</v>
      </c>
      <c r="AA2825">
        <v>81.7</v>
      </c>
      <c r="AB2825">
        <v>75.7</v>
      </c>
      <c r="AC2825">
        <v>3.77</v>
      </c>
      <c r="AD2825">
        <v>1.75</v>
      </c>
      <c r="AE2825">
        <v>-1.2350000000000001</v>
      </c>
      <c r="AF2825">
        <v>2.9380000000000002</v>
      </c>
      <c r="AG2825">
        <v>-1.9019999999999999</v>
      </c>
      <c r="AH2825">
        <v>6.2590000000000003</v>
      </c>
      <c r="AI2825">
        <v>-3.4</v>
      </c>
      <c r="AJ2825">
        <v>-2.48</v>
      </c>
      <c r="AK2825">
        <v>23.8</v>
      </c>
      <c r="AL2825">
        <v>7.1</v>
      </c>
      <c r="AM2825">
        <v>10.1</v>
      </c>
      <c r="AN2825">
        <v>305.49799999999999</v>
      </c>
      <c r="AO2825">
        <v>735.31899999999996</v>
      </c>
      <c r="AP2825" t="s">
        <v>2030</v>
      </c>
    </row>
    <row r="2826" spans="1:42">
      <c r="A2826" t="s">
        <v>1954</v>
      </c>
      <c r="B2826" t="s">
        <v>42</v>
      </c>
      <c r="C2826" t="s">
        <v>1955</v>
      </c>
      <c r="D2826" t="s">
        <v>1786</v>
      </c>
      <c r="E2826" t="s">
        <v>1956</v>
      </c>
      <c r="F2826" t="s">
        <v>1788</v>
      </c>
      <c r="G2826" t="s">
        <v>47</v>
      </c>
      <c r="H2826">
        <v>112</v>
      </c>
      <c r="I2826" t="s">
        <v>131</v>
      </c>
      <c r="J2826" t="s">
        <v>49</v>
      </c>
      <c r="K2826">
        <v>31</v>
      </c>
      <c r="L2826">
        <v>6</v>
      </c>
      <c r="M2826" t="s">
        <v>91</v>
      </c>
      <c r="N2826" t="s">
        <v>91</v>
      </c>
      <c r="O2826">
        <v>0.90600000000000003</v>
      </c>
      <c r="P2826" t="s">
        <v>65</v>
      </c>
      <c r="Q2826" t="s">
        <v>85</v>
      </c>
      <c r="R2826" t="s">
        <v>78</v>
      </c>
      <c r="S2826" t="s">
        <v>54</v>
      </c>
      <c r="T2826">
        <v>3</v>
      </c>
      <c r="U2826">
        <v>2</v>
      </c>
      <c r="V2826">
        <v>2</v>
      </c>
      <c r="W2826">
        <v>1</v>
      </c>
      <c r="X2826">
        <v>1</v>
      </c>
      <c r="Y2826">
        <v>0</v>
      </c>
      <c r="Z2826">
        <v>7</v>
      </c>
      <c r="AA2826">
        <v>82.4</v>
      </c>
      <c r="AB2826">
        <v>76.2</v>
      </c>
      <c r="AC2826">
        <v>3.25</v>
      </c>
      <c r="AD2826">
        <v>1.54</v>
      </c>
      <c r="AE2826">
        <v>-2.1999999999999999E-2</v>
      </c>
      <c r="AF2826">
        <v>1.2010000000000001</v>
      </c>
      <c r="AG2826">
        <v>-1.7589999999999999</v>
      </c>
      <c r="AH2826">
        <v>5.931</v>
      </c>
      <c r="AI2826">
        <v>-8.4</v>
      </c>
      <c r="AJ2826">
        <v>-2.04</v>
      </c>
      <c r="AK2826">
        <v>23.8</v>
      </c>
      <c r="AL2826">
        <v>17.2</v>
      </c>
      <c r="AM2826">
        <v>10.4</v>
      </c>
      <c r="AN2826">
        <v>283.34800000000001</v>
      </c>
      <c r="AO2826">
        <v>1521.25</v>
      </c>
      <c r="AP2826" t="s">
        <v>2039</v>
      </c>
    </row>
    <row r="2827" spans="1:42">
      <c r="A2827" t="s">
        <v>1900</v>
      </c>
      <c r="B2827" t="s">
        <v>42</v>
      </c>
      <c r="C2827" t="s">
        <v>1955</v>
      </c>
      <c r="D2827" t="s">
        <v>1786</v>
      </c>
      <c r="E2827" t="s">
        <v>1956</v>
      </c>
      <c r="F2827" t="s">
        <v>1788</v>
      </c>
      <c r="G2827" t="s">
        <v>47</v>
      </c>
      <c r="H2827">
        <v>4</v>
      </c>
      <c r="I2827" t="s">
        <v>69</v>
      </c>
      <c r="J2827" t="s">
        <v>61</v>
      </c>
      <c r="K2827">
        <v>2</v>
      </c>
      <c r="L2827">
        <v>2</v>
      </c>
      <c r="M2827" t="s">
        <v>91</v>
      </c>
      <c r="N2827" t="s">
        <v>91</v>
      </c>
      <c r="O2827">
        <v>1.3080000000000001</v>
      </c>
      <c r="P2827" t="s">
        <v>282</v>
      </c>
      <c r="R2827" t="s">
        <v>53</v>
      </c>
      <c r="S2827" t="s">
        <v>54</v>
      </c>
      <c r="T2827">
        <v>1</v>
      </c>
      <c r="U2827">
        <v>0</v>
      </c>
      <c r="V2827">
        <v>2</v>
      </c>
      <c r="W2827">
        <v>0</v>
      </c>
      <c r="X2827">
        <v>0</v>
      </c>
      <c r="Y2827">
        <v>0</v>
      </c>
      <c r="Z2827">
        <v>7</v>
      </c>
      <c r="AA2827">
        <v>80</v>
      </c>
      <c r="AB2827">
        <v>74.599999999999994</v>
      </c>
      <c r="AC2827">
        <v>3.59</v>
      </c>
      <c r="AD2827">
        <v>1.59</v>
      </c>
      <c r="AE2827">
        <v>-0.16900000000000001</v>
      </c>
      <c r="AF2827">
        <v>2.04</v>
      </c>
      <c r="AG2827">
        <v>-2.109</v>
      </c>
      <c r="AH2827">
        <v>6.3860000000000001</v>
      </c>
      <c r="AI2827">
        <v>-7.83</v>
      </c>
      <c r="AJ2827">
        <v>5.67</v>
      </c>
      <c r="AK2827">
        <v>23.9</v>
      </c>
      <c r="AL2827">
        <v>21.6</v>
      </c>
      <c r="AM2827">
        <v>7.8</v>
      </c>
      <c r="AN2827">
        <v>233.80500000000001</v>
      </c>
      <c r="AO2827">
        <v>1682.63</v>
      </c>
      <c r="AP2827" t="s">
        <v>2043</v>
      </c>
    </row>
    <row r="2828" spans="1:42">
      <c r="A2828" t="s">
        <v>2072</v>
      </c>
      <c r="B2828" t="s">
        <v>54</v>
      </c>
      <c r="C2828" t="s">
        <v>2073</v>
      </c>
      <c r="D2828" t="s">
        <v>1786</v>
      </c>
      <c r="E2828" t="s">
        <v>2074</v>
      </c>
      <c r="F2828" t="s">
        <v>1788</v>
      </c>
      <c r="G2828" t="s">
        <v>47</v>
      </c>
      <c r="H2828">
        <v>13</v>
      </c>
      <c r="I2828" t="s">
        <v>56</v>
      </c>
      <c r="J2828" t="s">
        <v>57</v>
      </c>
      <c r="K2828">
        <v>5</v>
      </c>
      <c r="L2828">
        <v>1</v>
      </c>
      <c r="M2828" t="s">
        <v>91</v>
      </c>
      <c r="N2828" t="s">
        <v>91</v>
      </c>
      <c r="O2828">
        <v>0.90600000000000003</v>
      </c>
      <c r="P2828" t="s">
        <v>124</v>
      </c>
      <c r="R2828" t="s">
        <v>66</v>
      </c>
      <c r="S2828" t="s">
        <v>42</v>
      </c>
      <c r="T2828">
        <v>0</v>
      </c>
      <c r="U2828">
        <v>0</v>
      </c>
      <c r="V2828">
        <v>1</v>
      </c>
      <c r="W2828">
        <v>1</v>
      </c>
      <c r="X2828">
        <v>1</v>
      </c>
      <c r="Y2828">
        <v>0</v>
      </c>
      <c r="Z2828">
        <v>1</v>
      </c>
      <c r="AA2828">
        <v>85.5</v>
      </c>
      <c r="AB2828">
        <v>78.400000000000006</v>
      </c>
      <c r="AC2828">
        <v>3.06</v>
      </c>
      <c r="AD2828">
        <v>1.39</v>
      </c>
      <c r="AE2828">
        <v>-0.47599999999999998</v>
      </c>
      <c r="AF2828">
        <v>1.206</v>
      </c>
      <c r="AG2828">
        <v>1.1679999999999999</v>
      </c>
      <c r="AH2828">
        <v>6.3390000000000004</v>
      </c>
      <c r="AI2828">
        <v>8.15</v>
      </c>
      <c r="AJ2828">
        <v>10.050000000000001</v>
      </c>
      <c r="AK2828">
        <v>23.8</v>
      </c>
      <c r="AL2828">
        <v>-32</v>
      </c>
      <c r="AM2828">
        <v>5.6</v>
      </c>
      <c r="AN2828">
        <v>141.09899999999999</v>
      </c>
      <c r="AO2828">
        <v>2362.23</v>
      </c>
      <c r="AP2828" t="s">
        <v>2087</v>
      </c>
    </row>
    <row r="2829" spans="1:42">
      <c r="A2829" t="s">
        <v>2072</v>
      </c>
      <c r="B2829" t="s">
        <v>54</v>
      </c>
      <c r="C2829" t="s">
        <v>2073</v>
      </c>
      <c r="D2829" t="s">
        <v>1786</v>
      </c>
      <c r="E2829" t="s">
        <v>2074</v>
      </c>
      <c r="F2829" t="s">
        <v>1788</v>
      </c>
      <c r="G2829" t="s">
        <v>47</v>
      </c>
      <c r="H2829">
        <v>18</v>
      </c>
      <c r="I2829" t="s">
        <v>48</v>
      </c>
      <c r="J2829" t="s">
        <v>49</v>
      </c>
      <c r="K2829">
        <v>6</v>
      </c>
      <c r="L2829">
        <v>4</v>
      </c>
      <c r="M2829" t="s">
        <v>91</v>
      </c>
      <c r="N2829" t="s">
        <v>91</v>
      </c>
      <c r="O2829">
        <v>0.89800000000000002</v>
      </c>
      <c r="P2829" t="s">
        <v>149</v>
      </c>
      <c r="Q2829" t="s">
        <v>150</v>
      </c>
      <c r="R2829" t="s">
        <v>75</v>
      </c>
      <c r="S2829" t="s">
        <v>42</v>
      </c>
      <c r="T2829">
        <v>0</v>
      </c>
      <c r="U2829">
        <v>2</v>
      </c>
      <c r="V2829">
        <v>2</v>
      </c>
      <c r="W2829">
        <v>1</v>
      </c>
      <c r="X2829">
        <v>1</v>
      </c>
      <c r="Y2829">
        <v>0</v>
      </c>
      <c r="Z2829">
        <v>1</v>
      </c>
      <c r="AA2829">
        <v>85.3</v>
      </c>
      <c r="AB2829">
        <v>78.2</v>
      </c>
      <c r="AC2829">
        <v>3.25</v>
      </c>
      <c r="AD2829">
        <v>1.53</v>
      </c>
      <c r="AE2829">
        <v>0.48</v>
      </c>
      <c r="AF2829">
        <v>2.4180000000000001</v>
      </c>
      <c r="AG2829">
        <v>1.3149999999999999</v>
      </c>
      <c r="AH2829">
        <v>6.5220000000000002</v>
      </c>
      <c r="AI2829">
        <v>6.9</v>
      </c>
      <c r="AJ2829">
        <v>10.87</v>
      </c>
      <c r="AK2829">
        <v>23.8</v>
      </c>
      <c r="AL2829">
        <v>-31</v>
      </c>
      <c r="AM2829">
        <v>5</v>
      </c>
      <c r="AN2829">
        <v>147.68600000000001</v>
      </c>
      <c r="AO2829">
        <v>2351.67</v>
      </c>
      <c r="AP2829" t="s">
        <v>2092</v>
      </c>
    </row>
    <row r="2830" spans="1:42">
      <c r="A2830" t="s">
        <v>2072</v>
      </c>
      <c r="B2830" t="s">
        <v>54</v>
      </c>
      <c r="C2830" t="s">
        <v>2073</v>
      </c>
      <c r="D2830" t="s">
        <v>1786</v>
      </c>
      <c r="E2830" t="s">
        <v>2074</v>
      </c>
      <c r="F2830" t="s">
        <v>1788</v>
      </c>
      <c r="G2830" t="s">
        <v>47</v>
      </c>
      <c r="H2830">
        <v>25</v>
      </c>
      <c r="I2830" t="s">
        <v>60</v>
      </c>
      <c r="J2830" t="s">
        <v>61</v>
      </c>
      <c r="K2830">
        <v>8</v>
      </c>
      <c r="L2830">
        <v>3</v>
      </c>
      <c r="M2830" t="s">
        <v>91</v>
      </c>
      <c r="N2830" t="s">
        <v>91</v>
      </c>
      <c r="O2830">
        <v>0.90500000000000003</v>
      </c>
      <c r="P2830" t="s">
        <v>149</v>
      </c>
      <c r="R2830" t="s">
        <v>1230</v>
      </c>
      <c r="S2830" t="s">
        <v>42</v>
      </c>
      <c r="T2830">
        <v>1</v>
      </c>
      <c r="U2830">
        <v>1</v>
      </c>
      <c r="V2830">
        <v>1</v>
      </c>
      <c r="W2830">
        <v>0</v>
      </c>
      <c r="X2830">
        <v>0</v>
      </c>
      <c r="Y2830">
        <v>0</v>
      </c>
      <c r="Z2830">
        <v>2</v>
      </c>
      <c r="AA2830">
        <v>85.4</v>
      </c>
      <c r="AB2830">
        <v>77.8</v>
      </c>
      <c r="AC2830">
        <v>3.22</v>
      </c>
      <c r="AD2830">
        <v>1.45</v>
      </c>
      <c r="AE2830">
        <v>-9.8000000000000004E-2</v>
      </c>
      <c r="AF2830">
        <v>1.8779999999999999</v>
      </c>
      <c r="AG2830">
        <v>1.1379999999999999</v>
      </c>
      <c r="AH2830">
        <v>6.3520000000000003</v>
      </c>
      <c r="AI2830">
        <v>8.16</v>
      </c>
      <c r="AJ2830">
        <v>13.08</v>
      </c>
      <c r="AK2830">
        <v>23.7</v>
      </c>
      <c r="AL2830">
        <v>-40.1</v>
      </c>
      <c r="AM2830">
        <v>4.7</v>
      </c>
      <c r="AN2830">
        <v>148.136</v>
      </c>
      <c r="AO2830">
        <v>2797.2</v>
      </c>
      <c r="AP2830" t="s">
        <v>2095</v>
      </c>
    </row>
    <row r="2831" spans="1:42">
      <c r="A2831" t="s">
        <v>2072</v>
      </c>
      <c r="B2831" t="s">
        <v>54</v>
      </c>
      <c r="C2831" t="s">
        <v>2073</v>
      </c>
      <c r="D2831" t="s">
        <v>1786</v>
      </c>
      <c r="E2831" t="s">
        <v>2074</v>
      </c>
      <c r="F2831" t="s">
        <v>1788</v>
      </c>
      <c r="G2831" t="s">
        <v>47</v>
      </c>
      <c r="H2831">
        <v>29</v>
      </c>
      <c r="I2831" t="s">
        <v>48</v>
      </c>
      <c r="J2831" t="s">
        <v>49</v>
      </c>
      <c r="K2831">
        <v>8</v>
      </c>
      <c r="L2831">
        <v>7</v>
      </c>
      <c r="M2831" t="s">
        <v>91</v>
      </c>
      <c r="N2831" t="s">
        <v>91</v>
      </c>
      <c r="O2831">
        <v>0.90400000000000003</v>
      </c>
      <c r="P2831" t="s">
        <v>149</v>
      </c>
      <c r="Q2831" t="s">
        <v>150</v>
      </c>
      <c r="R2831" t="s">
        <v>1230</v>
      </c>
      <c r="S2831" t="s">
        <v>42</v>
      </c>
      <c r="T2831">
        <v>3</v>
      </c>
      <c r="U2831">
        <v>2</v>
      </c>
      <c r="V2831">
        <v>1</v>
      </c>
      <c r="W2831">
        <v>0</v>
      </c>
      <c r="X2831">
        <v>0</v>
      </c>
      <c r="Y2831">
        <v>0</v>
      </c>
      <c r="Z2831">
        <v>2</v>
      </c>
      <c r="AA2831">
        <v>85.2</v>
      </c>
      <c r="AB2831">
        <v>79.099999999999994</v>
      </c>
      <c r="AC2831">
        <v>3.22</v>
      </c>
      <c r="AD2831">
        <v>1.45</v>
      </c>
      <c r="AE2831">
        <v>-4.0000000000000001E-3</v>
      </c>
      <c r="AF2831">
        <v>2.71</v>
      </c>
      <c r="AG2831">
        <v>1.147</v>
      </c>
      <c r="AH2831">
        <v>6.4930000000000003</v>
      </c>
      <c r="AI2831">
        <v>8.0299999999999994</v>
      </c>
      <c r="AJ2831">
        <v>10.94</v>
      </c>
      <c r="AK2831">
        <v>23.8</v>
      </c>
      <c r="AL2831">
        <v>-36.6</v>
      </c>
      <c r="AM2831">
        <v>5</v>
      </c>
      <c r="AN2831">
        <v>143.815</v>
      </c>
      <c r="AO2831">
        <v>2514.8200000000002</v>
      </c>
      <c r="AP2831" t="s">
        <v>2099</v>
      </c>
    </row>
    <row r="2832" spans="1:42">
      <c r="A2832" t="s">
        <v>2072</v>
      </c>
      <c r="B2832" t="s">
        <v>54</v>
      </c>
      <c r="C2832" t="s">
        <v>2073</v>
      </c>
      <c r="D2832" t="s">
        <v>1786</v>
      </c>
      <c r="E2832" t="s">
        <v>2074</v>
      </c>
      <c r="F2832" t="s">
        <v>1788</v>
      </c>
      <c r="G2832" t="s">
        <v>47</v>
      </c>
      <c r="H2832">
        <v>45</v>
      </c>
      <c r="I2832" t="s">
        <v>56</v>
      </c>
      <c r="J2832" t="s">
        <v>57</v>
      </c>
      <c r="K2832">
        <v>12</v>
      </c>
      <c r="L2832">
        <v>5</v>
      </c>
      <c r="M2832" t="s">
        <v>91</v>
      </c>
      <c r="N2832" t="s">
        <v>91</v>
      </c>
      <c r="O2832">
        <v>0.877</v>
      </c>
      <c r="P2832" t="s">
        <v>1275</v>
      </c>
      <c r="R2832" t="s">
        <v>97</v>
      </c>
      <c r="S2832" t="s">
        <v>42</v>
      </c>
      <c r="T2832">
        <v>1</v>
      </c>
      <c r="U2832">
        <v>2</v>
      </c>
      <c r="V2832">
        <v>2</v>
      </c>
      <c r="W2832">
        <v>0</v>
      </c>
      <c r="X2832">
        <v>0</v>
      </c>
      <c r="Y2832">
        <v>0</v>
      </c>
      <c r="Z2832">
        <v>3</v>
      </c>
      <c r="AA2832">
        <v>86.3</v>
      </c>
      <c r="AB2832">
        <v>79.400000000000006</v>
      </c>
      <c r="AC2832">
        <v>3.77</v>
      </c>
      <c r="AD2832">
        <v>1.89</v>
      </c>
      <c r="AE2832">
        <v>0.56899999999999995</v>
      </c>
      <c r="AF2832">
        <v>1.5549999999999999</v>
      </c>
      <c r="AG2832">
        <v>1.179</v>
      </c>
      <c r="AH2832">
        <v>6.3410000000000002</v>
      </c>
      <c r="AI2832">
        <v>8.0500000000000007</v>
      </c>
      <c r="AJ2832">
        <v>10</v>
      </c>
      <c r="AK2832">
        <v>23.8</v>
      </c>
      <c r="AL2832">
        <v>-34.200000000000003</v>
      </c>
      <c r="AM2832">
        <v>5.5</v>
      </c>
      <c r="AN2832">
        <v>141.28</v>
      </c>
      <c r="AO2832">
        <v>2375.94</v>
      </c>
      <c r="AP2832" t="s">
        <v>2111</v>
      </c>
    </row>
    <row r="2833" spans="1:42">
      <c r="A2833" t="s">
        <v>2072</v>
      </c>
      <c r="B2833" t="s">
        <v>54</v>
      </c>
      <c r="C2833" t="s">
        <v>2073</v>
      </c>
      <c r="D2833" t="s">
        <v>1786</v>
      </c>
      <c r="E2833" t="s">
        <v>2074</v>
      </c>
      <c r="F2833" t="s">
        <v>1788</v>
      </c>
      <c r="G2833" t="s">
        <v>47</v>
      </c>
      <c r="H2833">
        <v>49</v>
      </c>
      <c r="I2833" t="s">
        <v>131</v>
      </c>
      <c r="J2833" t="s">
        <v>49</v>
      </c>
      <c r="K2833">
        <v>13</v>
      </c>
      <c r="L2833">
        <v>3</v>
      </c>
      <c r="M2833" t="s">
        <v>91</v>
      </c>
      <c r="N2833" t="s">
        <v>91</v>
      </c>
      <c r="O2833">
        <v>0.90700000000000003</v>
      </c>
      <c r="P2833" t="s">
        <v>139</v>
      </c>
      <c r="Q2833" t="s">
        <v>125</v>
      </c>
      <c r="R2833" t="s">
        <v>78</v>
      </c>
      <c r="S2833" t="s">
        <v>54</v>
      </c>
      <c r="T2833">
        <v>1</v>
      </c>
      <c r="U2833">
        <v>1</v>
      </c>
      <c r="V2833">
        <v>2</v>
      </c>
      <c r="W2833">
        <v>1</v>
      </c>
      <c r="X2833">
        <v>0</v>
      </c>
      <c r="Y2833">
        <v>0</v>
      </c>
      <c r="Z2833">
        <v>3</v>
      </c>
      <c r="AA2833">
        <v>85.3</v>
      </c>
      <c r="AB2833">
        <v>78.5</v>
      </c>
      <c r="AC2833">
        <v>3.21</v>
      </c>
      <c r="AD2833">
        <v>1.64</v>
      </c>
      <c r="AE2833">
        <v>-0.33400000000000002</v>
      </c>
      <c r="AF2833">
        <v>2.0179999999999998</v>
      </c>
      <c r="AG2833">
        <v>1.1240000000000001</v>
      </c>
      <c r="AH2833">
        <v>6.3840000000000003</v>
      </c>
      <c r="AI2833">
        <v>7.66</v>
      </c>
      <c r="AJ2833">
        <v>8.65</v>
      </c>
      <c r="AK2833">
        <v>23.8</v>
      </c>
      <c r="AL2833">
        <v>-28.6</v>
      </c>
      <c r="AM2833">
        <v>5.9</v>
      </c>
      <c r="AN2833">
        <v>138.61000000000001</v>
      </c>
      <c r="AO2833">
        <v>2116.4899999999998</v>
      </c>
      <c r="AP2833" t="s">
        <v>2115</v>
      </c>
    </row>
    <row r="2834" spans="1:42">
      <c r="A2834" t="s">
        <v>2072</v>
      </c>
      <c r="B2834" t="s">
        <v>54</v>
      </c>
      <c r="C2834" t="s">
        <v>2073</v>
      </c>
      <c r="D2834" t="s">
        <v>1786</v>
      </c>
      <c r="E2834" t="s">
        <v>2074</v>
      </c>
      <c r="F2834" t="s">
        <v>1788</v>
      </c>
      <c r="G2834" t="s">
        <v>47</v>
      </c>
      <c r="H2834">
        <v>52</v>
      </c>
      <c r="I2834" t="s">
        <v>60</v>
      </c>
      <c r="J2834" t="s">
        <v>61</v>
      </c>
      <c r="K2834">
        <v>14</v>
      </c>
      <c r="L2834">
        <v>3</v>
      </c>
      <c r="M2834" t="s">
        <v>91</v>
      </c>
      <c r="N2834" t="s">
        <v>91</v>
      </c>
      <c r="O2834">
        <v>0.90400000000000003</v>
      </c>
      <c r="P2834" t="s">
        <v>65</v>
      </c>
      <c r="R2834" t="s">
        <v>66</v>
      </c>
      <c r="S2834" t="s">
        <v>42</v>
      </c>
      <c r="T2834">
        <v>0</v>
      </c>
      <c r="U2834">
        <v>2</v>
      </c>
      <c r="V2834">
        <v>2</v>
      </c>
      <c r="W2834">
        <v>0</v>
      </c>
      <c r="X2834">
        <v>1</v>
      </c>
      <c r="Y2834">
        <v>0</v>
      </c>
      <c r="Z2834">
        <v>3</v>
      </c>
      <c r="AA2834">
        <v>85</v>
      </c>
      <c r="AB2834">
        <v>78.599999999999994</v>
      </c>
      <c r="AC2834">
        <v>3.57</v>
      </c>
      <c r="AD2834">
        <v>1.51</v>
      </c>
      <c r="AE2834">
        <v>0.27100000000000002</v>
      </c>
      <c r="AF2834">
        <v>1.016</v>
      </c>
      <c r="AG2834">
        <v>1.2150000000000001</v>
      </c>
      <c r="AH2834">
        <v>6.3070000000000004</v>
      </c>
      <c r="AI2834">
        <v>6.8</v>
      </c>
      <c r="AJ2834">
        <v>10.56</v>
      </c>
      <c r="AK2834">
        <v>23.8</v>
      </c>
      <c r="AL2834">
        <v>-29.3</v>
      </c>
      <c r="AM2834">
        <v>5.2</v>
      </c>
      <c r="AN2834">
        <v>147.34800000000001</v>
      </c>
      <c r="AO2834">
        <v>2301.17</v>
      </c>
      <c r="AP2834" t="s">
        <v>2118</v>
      </c>
    </row>
    <row r="2835" spans="1:42">
      <c r="A2835" t="s">
        <v>2072</v>
      </c>
      <c r="B2835" t="s">
        <v>54</v>
      </c>
      <c r="C2835" t="s">
        <v>2073</v>
      </c>
      <c r="D2835" t="s">
        <v>1786</v>
      </c>
      <c r="E2835" t="s">
        <v>2074</v>
      </c>
      <c r="F2835" t="s">
        <v>1788</v>
      </c>
      <c r="G2835" t="s">
        <v>47</v>
      </c>
      <c r="H2835">
        <v>64</v>
      </c>
      <c r="I2835" t="s">
        <v>69</v>
      </c>
      <c r="J2835" t="s">
        <v>61</v>
      </c>
      <c r="K2835">
        <v>19</v>
      </c>
      <c r="L2835">
        <v>1</v>
      </c>
      <c r="M2835" t="s">
        <v>91</v>
      </c>
      <c r="N2835" t="s">
        <v>91</v>
      </c>
      <c r="O2835">
        <v>0.90900000000000003</v>
      </c>
      <c r="P2835" t="s">
        <v>71</v>
      </c>
      <c r="R2835" t="s">
        <v>116</v>
      </c>
      <c r="S2835" t="s">
        <v>42</v>
      </c>
      <c r="T2835">
        <v>0</v>
      </c>
      <c r="U2835">
        <v>0</v>
      </c>
      <c r="V2835">
        <v>2</v>
      </c>
      <c r="W2835">
        <v>1</v>
      </c>
      <c r="X2835">
        <v>0</v>
      </c>
      <c r="Y2835">
        <v>0</v>
      </c>
      <c r="Z2835">
        <v>4</v>
      </c>
      <c r="AA2835">
        <v>84.5</v>
      </c>
      <c r="AB2835">
        <v>77.099999999999994</v>
      </c>
      <c r="AC2835">
        <v>3.58</v>
      </c>
      <c r="AD2835">
        <v>1.66</v>
      </c>
      <c r="AE2835">
        <v>-0.1</v>
      </c>
      <c r="AF2835">
        <v>2.637</v>
      </c>
      <c r="AG2835">
        <v>1.337</v>
      </c>
      <c r="AH2835">
        <v>6.4880000000000004</v>
      </c>
      <c r="AI2835">
        <v>7.18</v>
      </c>
      <c r="AJ2835">
        <v>10.17</v>
      </c>
      <c r="AK2835">
        <v>23.7</v>
      </c>
      <c r="AL2835">
        <v>-28.7</v>
      </c>
      <c r="AM2835">
        <v>5.4</v>
      </c>
      <c r="AN2835">
        <v>144.91300000000001</v>
      </c>
      <c r="AO2835">
        <v>2242</v>
      </c>
      <c r="AP2835" t="s">
        <v>2124</v>
      </c>
    </row>
    <row r="2836" spans="1:42">
      <c r="A2836" t="s">
        <v>2072</v>
      </c>
      <c r="B2836" t="s">
        <v>54</v>
      </c>
      <c r="C2836" t="s">
        <v>2073</v>
      </c>
      <c r="D2836" t="s">
        <v>1786</v>
      </c>
      <c r="E2836" t="s">
        <v>2074</v>
      </c>
      <c r="F2836" t="s">
        <v>1788</v>
      </c>
      <c r="G2836" t="s">
        <v>47</v>
      </c>
      <c r="H2836">
        <v>75</v>
      </c>
      <c r="I2836" t="s">
        <v>60</v>
      </c>
      <c r="J2836" t="s">
        <v>61</v>
      </c>
      <c r="K2836">
        <v>21</v>
      </c>
      <c r="L2836">
        <v>4</v>
      </c>
      <c r="M2836" t="s">
        <v>91</v>
      </c>
      <c r="N2836" t="s">
        <v>91</v>
      </c>
      <c r="O2836">
        <v>0.91200000000000003</v>
      </c>
      <c r="P2836" t="s">
        <v>51</v>
      </c>
      <c r="R2836" t="s">
        <v>97</v>
      </c>
      <c r="S2836" t="s">
        <v>42</v>
      </c>
      <c r="T2836">
        <v>1</v>
      </c>
      <c r="U2836">
        <v>2</v>
      </c>
      <c r="V2836">
        <v>1</v>
      </c>
      <c r="W2836">
        <v>0</v>
      </c>
      <c r="X2836">
        <v>0</v>
      </c>
      <c r="Y2836">
        <v>0</v>
      </c>
      <c r="Z2836">
        <v>5</v>
      </c>
      <c r="AA2836">
        <v>84.7</v>
      </c>
      <c r="AB2836">
        <v>76.7</v>
      </c>
      <c r="AC2836">
        <v>3.59</v>
      </c>
      <c r="AD2836">
        <v>1.89</v>
      </c>
      <c r="AE2836">
        <v>-0.753</v>
      </c>
      <c r="AF2836">
        <v>2.4449999999999998</v>
      </c>
      <c r="AG2836">
        <v>0.99299999999999999</v>
      </c>
      <c r="AH2836">
        <v>6.4950000000000001</v>
      </c>
      <c r="AI2836">
        <v>10.89</v>
      </c>
      <c r="AJ2836">
        <v>10.42</v>
      </c>
      <c r="AK2836">
        <v>23.7</v>
      </c>
      <c r="AL2836">
        <v>-39.9</v>
      </c>
      <c r="AM2836">
        <v>6.2</v>
      </c>
      <c r="AN2836">
        <v>133.857</v>
      </c>
      <c r="AO2836">
        <v>2693.42</v>
      </c>
      <c r="AP2836" t="s">
        <v>2135</v>
      </c>
    </row>
    <row r="2837" spans="1:42">
      <c r="A2837" t="s">
        <v>2072</v>
      </c>
      <c r="B2837" t="s">
        <v>54</v>
      </c>
      <c r="C2837" t="s">
        <v>2073</v>
      </c>
      <c r="D2837" t="s">
        <v>1786</v>
      </c>
      <c r="E2837" t="s">
        <v>2074</v>
      </c>
      <c r="F2837" t="s">
        <v>1788</v>
      </c>
      <c r="G2837" t="s">
        <v>47</v>
      </c>
      <c r="H2837">
        <v>81</v>
      </c>
      <c r="I2837" t="s">
        <v>48</v>
      </c>
      <c r="J2837" t="s">
        <v>49</v>
      </c>
      <c r="K2837">
        <v>23</v>
      </c>
      <c r="L2837">
        <v>2</v>
      </c>
      <c r="M2837" t="s">
        <v>91</v>
      </c>
      <c r="N2837" t="s">
        <v>91</v>
      </c>
      <c r="O2837">
        <v>0.91</v>
      </c>
      <c r="P2837" t="s">
        <v>51</v>
      </c>
      <c r="Q2837" t="s">
        <v>52</v>
      </c>
      <c r="R2837" t="s">
        <v>66</v>
      </c>
      <c r="S2837" t="s">
        <v>42</v>
      </c>
      <c r="T2837">
        <v>1</v>
      </c>
      <c r="U2837">
        <v>0</v>
      </c>
      <c r="V2837">
        <v>2</v>
      </c>
      <c r="W2837">
        <v>1</v>
      </c>
      <c r="X2837">
        <v>0</v>
      </c>
      <c r="Y2837">
        <v>0</v>
      </c>
      <c r="Z2837">
        <v>5</v>
      </c>
      <c r="AA2837">
        <v>84.1</v>
      </c>
      <c r="AB2837">
        <v>77.5</v>
      </c>
      <c r="AC2837">
        <v>3.57</v>
      </c>
      <c r="AD2837">
        <v>1.51</v>
      </c>
      <c r="AE2837">
        <v>-0.16700000000000001</v>
      </c>
      <c r="AF2837">
        <v>2.3029999999999999</v>
      </c>
      <c r="AG2837">
        <v>1.208</v>
      </c>
      <c r="AH2837">
        <v>6.399</v>
      </c>
      <c r="AI2837">
        <v>7.11</v>
      </c>
      <c r="AJ2837">
        <v>10.09</v>
      </c>
      <c r="AK2837">
        <v>23.8</v>
      </c>
      <c r="AL2837">
        <v>-28.7</v>
      </c>
      <c r="AM2837">
        <v>5.4</v>
      </c>
      <c r="AN2837">
        <v>144.946</v>
      </c>
      <c r="AO2837">
        <v>2235.1</v>
      </c>
      <c r="AP2837" t="s">
        <v>2141</v>
      </c>
    </row>
    <row r="2838" spans="1:42">
      <c r="A2838" t="s">
        <v>2072</v>
      </c>
      <c r="B2838" t="s">
        <v>54</v>
      </c>
      <c r="C2838" t="s">
        <v>2073</v>
      </c>
      <c r="D2838" t="s">
        <v>1786</v>
      </c>
      <c r="E2838" t="s">
        <v>2074</v>
      </c>
      <c r="F2838" t="s">
        <v>1788</v>
      </c>
      <c r="G2838" t="s">
        <v>47</v>
      </c>
      <c r="H2838">
        <v>82</v>
      </c>
      <c r="I2838" t="s">
        <v>60</v>
      </c>
      <c r="J2838" t="s">
        <v>61</v>
      </c>
      <c r="K2838">
        <v>24</v>
      </c>
      <c r="L2838">
        <v>1</v>
      </c>
      <c r="M2838" t="s">
        <v>91</v>
      </c>
      <c r="N2838" t="s">
        <v>91</v>
      </c>
      <c r="O2838">
        <v>0.89700000000000002</v>
      </c>
      <c r="P2838" t="s">
        <v>51</v>
      </c>
      <c r="R2838" t="s">
        <v>75</v>
      </c>
      <c r="S2838" t="s">
        <v>42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6</v>
      </c>
      <c r="AA2838">
        <v>82</v>
      </c>
      <c r="AB2838">
        <v>75.5</v>
      </c>
      <c r="AC2838">
        <v>3.25</v>
      </c>
      <c r="AD2838">
        <v>1.53</v>
      </c>
      <c r="AE2838">
        <v>0.73099999999999998</v>
      </c>
      <c r="AF2838">
        <v>3.403</v>
      </c>
      <c r="AG2838">
        <v>1.3380000000000001</v>
      </c>
      <c r="AH2838">
        <v>6.5579999999999998</v>
      </c>
      <c r="AI2838">
        <v>6.21</v>
      </c>
      <c r="AJ2838">
        <v>10.08</v>
      </c>
      <c r="AK2838">
        <v>23.8</v>
      </c>
      <c r="AL2838">
        <v>-24.9</v>
      </c>
      <c r="AM2838">
        <v>5.6</v>
      </c>
      <c r="AN2838">
        <v>148.49700000000001</v>
      </c>
      <c r="AO2838">
        <v>2093.67</v>
      </c>
      <c r="AP2838" t="s">
        <v>2142</v>
      </c>
    </row>
    <row r="2839" spans="1:42">
      <c r="A2839" t="s">
        <v>1932</v>
      </c>
      <c r="B2839" t="s">
        <v>42</v>
      </c>
      <c r="C2839" t="s">
        <v>2073</v>
      </c>
      <c r="D2839" t="s">
        <v>1786</v>
      </c>
      <c r="E2839" t="s">
        <v>2074</v>
      </c>
      <c r="F2839" t="s">
        <v>1788</v>
      </c>
      <c r="G2839" t="s">
        <v>47</v>
      </c>
      <c r="H2839">
        <v>6</v>
      </c>
      <c r="I2839" t="s">
        <v>56</v>
      </c>
      <c r="J2839" t="s">
        <v>57</v>
      </c>
      <c r="K2839">
        <v>3</v>
      </c>
      <c r="L2839">
        <v>1</v>
      </c>
      <c r="M2839" t="s">
        <v>91</v>
      </c>
      <c r="N2839" t="s">
        <v>91</v>
      </c>
      <c r="O2839">
        <v>0.86499999999999999</v>
      </c>
      <c r="P2839" t="s">
        <v>51</v>
      </c>
      <c r="R2839" t="s">
        <v>97</v>
      </c>
      <c r="S2839" t="s">
        <v>42</v>
      </c>
      <c r="T2839">
        <v>0</v>
      </c>
      <c r="U2839">
        <v>0</v>
      </c>
      <c r="V2839">
        <v>2</v>
      </c>
      <c r="W2839">
        <v>0</v>
      </c>
      <c r="X2839">
        <v>0</v>
      </c>
      <c r="Y2839">
        <v>0</v>
      </c>
      <c r="Z2839">
        <v>7</v>
      </c>
      <c r="AA2839">
        <v>83.2</v>
      </c>
      <c r="AB2839">
        <v>75.8</v>
      </c>
      <c r="AC2839">
        <v>3.69</v>
      </c>
      <c r="AD2839">
        <v>1.74</v>
      </c>
      <c r="AE2839">
        <v>-0.86299999999999999</v>
      </c>
      <c r="AF2839">
        <v>1.788</v>
      </c>
      <c r="AG2839">
        <v>-1.7450000000000001</v>
      </c>
      <c r="AH2839">
        <v>6.3780000000000001</v>
      </c>
      <c r="AI2839">
        <v>-11.62</v>
      </c>
      <c r="AJ2839">
        <v>6.7</v>
      </c>
      <c r="AK2839">
        <v>23.7</v>
      </c>
      <c r="AL2839">
        <v>34</v>
      </c>
      <c r="AM2839">
        <v>7.9</v>
      </c>
      <c r="AN2839">
        <v>239.85400000000001</v>
      </c>
      <c r="AO2839">
        <v>2362.9499999999998</v>
      </c>
      <c r="AP2839" t="s">
        <v>2155</v>
      </c>
    </row>
    <row r="2840" spans="1:42">
      <c r="A2840" t="s">
        <v>1932</v>
      </c>
      <c r="B2840" t="s">
        <v>42</v>
      </c>
      <c r="C2840" t="s">
        <v>2073</v>
      </c>
      <c r="D2840" t="s">
        <v>1786</v>
      </c>
      <c r="E2840" t="s">
        <v>2074</v>
      </c>
      <c r="F2840" t="s">
        <v>1788</v>
      </c>
      <c r="G2840" t="s">
        <v>47</v>
      </c>
      <c r="H2840">
        <v>7</v>
      </c>
      <c r="I2840" t="s">
        <v>56</v>
      </c>
      <c r="J2840" t="s">
        <v>57</v>
      </c>
      <c r="K2840">
        <v>3</v>
      </c>
      <c r="L2840">
        <v>2</v>
      </c>
      <c r="M2840" t="s">
        <v>91</v>
      </c>
      <c r="N2840" t="s">
        <v>91</v>
      </c>
      <c r="O2840">
        <v>0.90300000000000002</v>
      </c>
      <c r="P2840" t="s">
        <v>51</v>
      </c>
      <c r="R2840" t="s">
        <v>97</v>
      </c>
      <c r="S2840" t="s">
        <v>42</v>
      </c>
      <c r="T2840">
        <v>1</v>
      </c>
      <c r="U2840">
        <v>0</v>
      </c>
      <c r="V2840">
        <v>2</v>
      </c>
      <c r="W2840">
        <v>0</v>
      </c>
      <c r="X2840">
        <v>0</v>
      </c>
      <c r="Y2840">
        <v>0</v>
      </c>
      <c r="Z2840">
        <v>7</v>
      </c>
      <c r="AA2840">
        <v>82.5</v>
      </c>
      <c r="AB2840">
        <v>75.599999999999994</v>
      </c>
      <c r="AC2840">
        <v>3.59</v>
      </c>
      <c r="AD2840">
        <v>1.67</v>
      </c>
      <c r="AE2840">
        <v>-1.4870000000000001</v>
      </c>
      <c r="AF2840">
        <v>1.7689999999999999</v>
      </c>
      <c r="AG2840">
        <v>-1.837</v>
      </c>
      <c r="AH2840">
        <v>6.3040000000000003</v>
      </c>
      <c r="AI2840">
        <v>-10.55</v>
      </c>
      <c r="AJ2840">
        <v>2.36</v>
      </c>
      <c r="AK2840">
        <v>23.8</v>
      </c>
      <c r="AL2840">
        <v>26.1</v>
      </c>
      <c r="AM2840">
        <v>9.1999999999999993</v>
      </c>
      <c r="AN2840">
        <v>257.13799999999998</v>
      </c>
      <c r="AO2840">
        <v>1894.88</v>
      </c>
      <c r="AP2840" t="s">
        <v>2156</v>
      </c>
    </row>
    <row r="2841" spans="1:42">
      <c r="A2841" t="s">
        <v>1880</v>
      </c>
      <c r="B2841" t="s">
        <v>42</v>
      </c>
      <c r="C2841" t="s">
        <v>2073</v>
      </c>
      <c r="D2841" t="s">
        <v>1786</v>
      </c>
      <c r="E2841" t="s">
        <v>2074</v>
      </c>
      <c r="F2841" t="s">
        <v>1788</v>
      </c>
      <c r="G2841" t="s">
        <v>47</v>
      </c>
      <c r="H2841">
        <v>3</v>
      </c>
      <c r="I2841" t="s">
        <v>56</v>
      </c>
      <c r="J2841" t="s">
        <v>57</v>
      </c>
      <c r="K2841">
        <v>1</v>
      </c>
      <c r="L2841">
        <v>3</v>
      </c>
      <c r="M2841" t="s">
        <v>91</v>
      </c>
      <c r="N2841" t="s">
        <v>91</v>
      </c>
      <c r="O2841">
        <v>0.90500000000000003</v>
      </c>
      <c r="P2841" t="s">
        <v>282</v>
      </c>
      <c r="R2841" t="s">
        <v>78</v>
      </c>
      <c r="S2841" t="s">
        <v>54</v>
      </c>
      <c r="T2841">
        <v>2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8</v>
      </c>
      <c r="AA2841">
        <v>83.9</v>
      </c>
      <c r="AB2841">
        <v>76</v>
      </c>
      <c r="AC2841">
        <v>3.22</v>
      </c>
      <c r="AD2841">
        <v>1.64</v>
      </c>
      <c r="AE2841">
        <v>0.34499999999999997</v>
      </c>
      <c r="AF2841">
        <v>1.329</v>
      </c>
      <c r="AG2841">
        <v>-2.2410000000000001</v>
      </c>
      <c r="AH2841">
        <v>6.6340000000000003</v>
      </c>
      <c r="AI2841">
        <v>-13.31</v>
      </c>
      <c r="AJ2841">
        <v>7.94</v>
      </c>
      <c r="AK2841">
        <v>23.7</v>
      </c>
      <c r="AL2841">
        <v>38</v>
      </c>
      <c r="AM2841">
        <v>7.8</v>
      </c>
      <c r="AN2841">
        <v>239.01900000000001</v>
      </c>
      <c r="AO2841">
        <v>2726.14</v>
      </c>
      <c r="AP2841" t="s">
        <v>2161</v>
      </c>
    </row>
    <row r="2842" spans="1:42">
      <c r="A2842" t="s">
        <v>1880</v>
      </c>
      <c r="B2842" t="s">
        <v>42</v>
      </c>
      <c r="C2842" t="s">
        <v>2073</v>
      </c>
      <c r="D2842" t="s">
        <v>1786</v>
      </c>
      <c r="E2842" t="s">
        <v>2074</v>
      </c>
      <c r="F2842" t="s">
        <v>1788</v>
      </c>
      <c r="G2842" t="s">
        <v>47</v>
      </c>
      <c r="H2842">
        <v>4</v>
      </c>
      <c r="I2842" t="s">
        <v>63</v>
      </c>
      <c r="J2842" t="s">
        <v>61</v>
      </c>
      <c r="K2842">
        <v>1</v>
      </c>
      <c r="L2842">
        <v>4</v>
      </c>
      <c r="M2842" t="s">
        <v>91</v>
      </c>
      <c r="N2842" t="s">
        <v>91</v>
      </c>
      <c r="O2842">
        <v>0.90700000000000003</v>
      </c>
      <c r="P2842" t="s">
        <v>282</v>
      </c>
      <c r="R2842" t="s">
        <v>78</v>
      </c>
      <c r="S2842" t="s">
        <v>54</v>
      </c>
      <c r="T2842">
        <v>3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8</v>
      </c>
      <c r="AA2842">
        <v>83.8</v>
      </c>
      <c r="AB2842">
        <v>75.8</v>
      </c>
      <c r="AC2842">
        <v>3.25</v>
      </c>
      <c r="AD2842">
        <v>1.51</v>
      </c>
      <c r="AE2842">
        <v>-0.93200000000000005</v>
      </c>
      <c r="AF2842">
        <v>1.774</v>
      </c>
      <c r="AG2842">
        <v>-2.363</v>
      </c>
      <c r="AH2842">
        <v>6.556</v>
      </c>
      <c r="AI2842">
        <v>-12.88</v>
      </c>
      <c r="AJ2842">
        <v>7.43</v>
      </c>
      <c r="AK2842">
        <v>23.7</v>
      </c>
      <c r="AL2842">
        <v>37.4</v>
      </c>
      <c r="AM2842">
        <v>7.9</v>
      </c>
      <c r="AN2842">
        <v>239.857</v>
      </c>
      <c r="AO2842">
        <v>2614.42</v>
      </c>
      <c r="AP2842" t="s">
        <v>2162</v>
      </c>
    </row>
    <row r="2843" spans="1:42">
      <c r="A2843" t="s">
        <v>1880</v>
      </c>
      <c r="B2843" t="s">
        <v>42</v>
      </c>
      <c r="C2843" t="s">
        <v>2073</v>
      </c>
      <c r="D2843" t="s">
        <v>1786</v>
      </c>
      <c r="E2843" t="s">
        <v>2074</v>
      </c>
      <c r="F2843" t="s">
        <v>1788</v>
      </c>
      <c r="G2843" t="s">
        <v>47</v>
      </c>
      <c r="H2843">
        <v>7</v>
      </c>
      <c r="I2843" t="s">
        <v>56</v>
      </c>
      <c r="J2843" t="s">
        <v>57</v>
      </c>
      <c r="K2843">
        <v>1</v>
      </c>
      <c r="L2843">
        <v>7</v>
      </c>
      <c r="M2843" t="s">
        <v>91</v>
      </c>
      <c r="N2843" t="s">
        <v>91</v>
      </c>
      <c r="O2843">
        <v>0.89400000000000002</v>
      </c>
      <c r="P2843" t="s">
        <v>282</v>
      </c>
      <c r="R2843" t="s">
        <v>78</v>
      </c>
      <c r="S2843" t="s">
        <v>54</v>
      </c>
      <c r="T2843">
        <v>3</v>
      </c>
      <c r="U2843">
        <v>2</v>
      </c>
      <c r="V2843">
        <v>0</v>
      </c>
      <c r="W2843">
        <v>0</v>
      </c>
      <c r="X2843">
        <v>0</v>
      </c>
      <c r="Y2843">
        <v>0</v>
      </c>
      <c r="Z2843">
        <v>8</v>
      </c>
      <c r="AA2843">
        <v>84.2</v>
      </c>
      <c r="AB2843">
        <v>78</v>
      </c>
      <c r="AC2843">
        <v>3.32</v>
      </c>
      <c r="AD2843">
        <v>1.61</v>
      </c>
      <c r="AE2843">
        <v>-0.16300000000000001</v>
      </c>
      <c r="AF2843">
        <v>0.38600000000000001</v>
      </c>
      <c r="AG2843">
        <v>-2.25</v>
      </c>
      <c r="AH2843">
        <v>6.383</v>
      </c>
      <c r="AI2843">
        <v>-10.68</v>
      </c>
      <c r="AJ2843">
        <v>7.46</v>
      </c>
      <c r="AK2843">
        <v>23.8</v>
      </c>
      <c r="AL2843">
        <v>33.200000000000003</v>
      </c>
      <c r="AM2843">
        <v>7.2</v>
      </c>
      <c r="AN2843">
        <v>234.88200000000001</v>
      </c>
      <c r="AO2843">
        <v>2356.7600000000002</v>
      </c>
      <c r="AP2843" t="s">
        <v>2165</v>
      </c>
    </row>
    <row r="2844" spans="1:42">
      <c r="A2844" t="s">
        <v>1880</v>
      </c>
      <c r="B2844" t="s">
        <v>42</v>
      </c>
      <c r="C2844" t="s">
        <v>2073</v>
      </c>
      <c r="D2844" t="s">
        <v>1786</v>
      </c>
      <c r="E2844" t="s">
        <v>2074</v>
      </c>
      <c r="F2844" t="s">
        <v>1788</v>
      </c>
      <c r="G2844" t="s">
        <v>47</v>
      </c>
      <c r="H2844">
        <v>19</v>
      </c>
      <c r="I2844" t="s">
        <v>60</v>
      </c>
      <c r="J2844" t="s">
        <v>61</v>
      </c>
      <c r="K2844">
        <v>5</v>
      </c>
      <c r="L2844">
        <v>2</v>
      </c>
      <c r="M2844" t="s">
        <v>91</v>
      </c>
      <c r="N2844" t="s">
        <v>91</v>
      </c>
      <c r="O2844">
        <v>0.90800000000000003</v>
      </c>
      <c r="P2844" t="s">
        <v>71</v>
      </c>
      <c r="R2844" t="s">
        <v>1230</v>
      </c>
      <c r="S2844" t="s">
        <v>42</v>
      </c>
      <c r="T2844">
        <v>0</v>
      </c>
      <c r="U2844">
        <v>1</v>
      </c>
      <c r="V2844">
        <v>2</v>
      </c>
      <c r="W2844">
        <v>1</v>
      </c>
      <c r="X2844">
        <v>1</v>
      </c>
      <c r="Y2844">
        <v>0</v>
      </c>
      <c r="Z2844">
        <v>8</v>
      </c>
      <c r="AA2844">
        <v>83.6</v>
      </c>
      <c r="AB2844">
        <v>78.599999999999994</v>
      </c>
      <c r="AC2844">
        <v>3.22</v>
      </c>
      <c r="AD2844">
        <v>1.45</v>
      </c>
      <c r="AE2844">
        <v>-0.72699999999999998</v>
      </c>
      <c r="AF2844">
        <v>1.038</v>
      </c>
      <c r="AG2844">
        <v>-2.3479999999999999</v>
      </c>
      <c r="AH2844">
        <v>6.4329999999999998</v>
      </c>
      <c r="AI2844">
        <v>-10.77</v>
      </c>
      <c r="AJ2844">
        <v>7.57</v>
      </c>
      <c r="AK2844">
        <v>23.9</v>
      </c>
      <c r="AL2844">
        <v>35.299999999999997</v>
      </c>
      <c r="AM2844">
        <v>7</v>
      </c>
      <c r="AN2844">
        <v>234.71899999999999</v>
      </c>
      <c r="AO2844">
        <v>2410</v>
      </c>
      <c r="AP2844" t="s">
        <v>2173</v>
      </c>
    </row>
    <row r="2845" spans="1:42">
      <c r="A2845" t="s">
        <v>1880</v>
      </c>
      <c r="B2845" t="s">
        <v>42</v>
      </c>
      <c r="C2845" t="s">
        <v>2073</v>
      </c>
      <c r="D2845" t="s">
        <v>1786</v>
      </c>
      <c r="E2845" t="s">
        <v>2074</v>
      </c>
      <c r="F2845" t="s">
        <v>1788</v>
      </c>
      <c r="G2845" t="s">
        <v>47</v>
      </c>
      <c r="H2845">
        <v>20</v>
      </c>
      <c r="I2845" t="s">
        <v>155</v>
      </c>
      <c r="J2845" t="s">
        <v>57</v>
      </c>
      <c r="K2845">
        <v>5</v>
      </c>
      <c r="L2845">
        <v>3</v>
      </c>
      <c r="M2845" t="s">
        <v>91</v>
      </c>
      <c r="N2845" t="s">
        <v>91</v>
      </c>
      <c r="O2845">
        <v>0.91200000000000003</v>
      </c>
      <c r="P2845" t="s">
        <v>71</v>
      </c>
      <c r="R2845" t="s">
        <v>1230</v>
      </c>
      <c r="S2845" t="s">
        <v>42</v>
      </c>
      <c r="T2845">
        <v>0</v>
      </c>
      <c r="U2845">
        <v>2</v>
      </c>
      <c r="V2845">
        <v>2</v>
      </c>
      <c r="W2845">
        <v>1</v>
      </c>
      <c r="X2845">
        <v>1</v>
      </c>
      <c r="Y2845">
        <v>0</v>
      </c>
      <c r="Z2845">
        <v>8</v>
      </c>
      <c r="AA2845">
        <v>81.900000000000006</v>
      </c>
      <c r="AB2845">
        <v>75.599999999999994</v>
      </c>
      <c r="AC2845">
        <v>3.2</v>
      </c>
      <c r="AD2845">
        <v>1.49</v>
      </c>
      <c r="AE2845">
        <v>1.5349999999999999</v>
      </c>
      <c r="AF2845">
        <v>0.501</v>
      </c>
      <c r="AG2845">
        <v>-1.667</v>
      </c>
      <c r="AH2845">
        <v>6.4450000000000003</v>
      </c>
      <c r="AI2845">
        <v>-9.67</v>
      </c>
      <c r="AJ2845">
        <v>7.65</v>
      </c>
      <c r="AK2845">
        <v>23.8</v>
      </c>
      <c r="AL2845">
        <v>27.6</v>
      </c>
      <c r="AM2845">
        <v>7.3</v>
      </c>
      <c r="AN2845">
        <v>231.47</v>
      </c>
      <c r="AO2845">
        <v>2158.77</v>
      </c>
      <c r="AP2845" t="s">
        <v>2174</v>
      </c>
    </row>
    <row r="2846" spans="1:42">
      <c r="A2846" t="s">
        <v>2275</v>
      </c>
      <c r="B2846" t="s">
        <v>54</v>
      </c>
      <c r="C2846" t="s">
        <v>2192</v>
      </c>
      <c r="D2846" t="s">
        <v>409</v>
      </c>
      <c r="E2846" t="s">
        <v>2193</v>
      </c>
      <c r="F2846" t="s">
        <v>2194</v>
      </c>
      <c r="G2846" t="s">
        <v>47</v>
      </c>
      <c r="H2846">
        <v>4</v>
      </c>
      <c r="I2846" t="s">
        <v>56</v>
      </c>
      <c r="J2846" t="s">
        <v>57</v>
      </c>
      <c r="K2846">
        <v>1</v>
      </c>
      <c r="L2846">
        <v>4</v>
      </c>
      <c r="M2846" t="s">
        <v>91</v>
      </c>
      <c r="N2846" t="s">
        <v>91</v>
      </c>
      <c r="O2846">
        <v>0.81699999999999995</v>
      </c>
      <c r="P2846" t="s">
        <v>157</v>
      </c>
      <c r="R2846" t="s">
        <v>78</v>
      </c>
      <c r="S2846" t="s">
        <v>54</v>
      </c>
      <c r="T2846">
        <v>1</v>
      </c>
      <c r="U2846">
        <v>2</v>
      </c>
      <c r="V2846">
        <v>0</v>
      </c>
      <c r="W2846">
        <v>1</v>
      </c>
      <c r="X2846">
        <v>0</v>
      </c>
      <c r="Y2846">
        <v>0</v>
      </c>
      <c r="Z2846">
        <v>5</v>
      </c>
      <c r="AA2846">
        <v>77.900000000000006</v>
      </c>
      <c r="AB2846">
        <v>72.400000000000006</v>
      </c>
      <c r="AC2846">
        <v>3.32</v>
      </c>
      <c r="AD2846">
        <v>1.61</v>
      </c>
      <c r="AE2846">
        <v>-0.59099999999999997</v>
      </c>
      <c r="AF2846">
        <v>1.1919999999999999</v>
      </c>
      <c r="AG2846">
        <v>0.68</v>
      </c>
      <c r="AH2846">
        <v>6.0949999999999998</v>
      </c>
      <c r="AI2846">
        <v>6.1130000000000004</v>
      </c>
      <c r="AJ2846">
        <v>7.0979999999999999</v>
      </c>
      <c r="AK2846">
        <v>23.8</v>
      </c>
      <c r="AL2846">
        <v>-17.100000000000001</v>
      </c>
      <c r="AM2846">
        <v>7.6</v>
      </c>
      <c r="AN2846">
        <v>139.489</v>
      </c>
      <c r="AO2846">
        <v>1580.36</v>
      </c>
      <c r="AP2846" t="s">
        <v>2279</v>
      </c>
    </row>
    <row r="2847" spans="1:42">
      <c r="A2847" t="s">
        <v>2275</v>
      </c>
      <c r="B2847" t="s">
        <v>54</v>
      </c>
      <c r="C2847" t="s">
        <v>2192</v>
      </c>
      <c r="D2847" t="s">
        <v>409</v>
      </c>
      <c r="E2847" t="s">
        <v>2193</v>
      </c>
      <c r="F2847" t="s">
        <v>2194</v>
      </c>
      <c r="G2847" t="s">
        <v>47</v>
      </c>
      <c r="H2847">
        <v>15</v>
      </c>
      <c r="I2847" t="s">
        <v>48</v>
      </c>
      <c r="J2847" t="s">
        <v>49</v>
      </c>
      <c r="K2847">
        <v>3</v>
      </c>
      <c r="L2847">
        <v>5</v>
      </c>
      <c r="M2847" t="s">
        <v>91</v>
      </c>
      <c r="N2847" t="s">
        <v>91</v>
      </c>
      <c r="O2847">
        <v>0.54600000000000004</v>
      </c>
      <c r="P2847" t="s">
        <v>124</v>
      </c>
      <c r="Q2847" t="s">
        <v>125</v>
      </c>
      <c r="R2847" t="s">
        <v>53</v>
      </c>
      <c r="S2847" t="s">
        <v>54</v>
      </c>
      <c r="T2847">
        <v>2</v>
      </c>
      <c r="U2847">
        <v>2</v>
      </c>
      <c r="V2847">
        <v>1</v>
      </c>
      <c r="W2847">
        <v>1</v>
      </c>
      <c r="X2847">
        <v>1</v>
      </c>
      <c r="Y2847">
        <v>0</v>
      </c>
      <c r="Z2847">
        <v>5</v>
      </c>
      <c r="AA2847">
        <v>75</v>
      </c>
      <c r="AB2847">
        <v>69.8</v>
      </c>
      <c r="AC2847">
        <v>3.4049999999999998</v>
      </c>
      <c r="AD2847">
        <v>1.59</v>
      </c>
      <c r="AE2847">
        <v>-0.41699999999999998</v>
      </c>
      <c r="AF2847">
        <v>2.7949999999999999</v>
      </c>
      <c r="AG2847">
        <v>0.65200000000000002</v>
      </c>
      <c r="AH2847">
        <v>6.1550000000000002</v>
      </c>
      <c r="AI2847">
        <v>5.21</v>
      </c>
      <c r="AJ2847">
        <v>7.64</v>
      </c>
      <c r="AK2847">
        <v>23.9</v>
      </c>
      <c r="AL2847">
        <v>-14.3</v>
      </c>
      <c r="AM2847">
        <v>7.8</v>
      </c>
      <c r="AN2847">
        <v>145.91800000000001</v>
      </c>
      <c r="AO2847">
        <v>1513.66</v>
      </c>
      <c r="AP2847" t="s">
        <v>2290</v>
      </c>
    </row>
    <row r="2848" spans="1:42">
      <c r="A2848" t="s">
        <v>2275</v>
      </c>
      <c r="B2848" t="s">
        <v>54</v>
      </c>
      <c r="C2848" t="s">
        <v>2192</v>
      </c>
      <c r="D2848" t="s">
        <v>409</v>
      </c>
      <c r="E2848" t="s">
        <v>2193</v>
      </c>
      <c r="F2848" t="s">
        <v>2194</v>
      </c>
      <c r="G2848" t="s">
        <v>47</v>
      </c>
      <c r="H2848">
        <v>19</v>
      </c>
      <c r="I2848" t="s">
        <v>69</v>
      </c>
      <c r="J2848" t="s">
        <v>61</v>
      </c>
      <c r="K2848">
        <v>4</v>
      </c>
      <c r="L2848">
        <v>4</v>
      </c>
      <c r="M2848" t="s">
        <v>91</v>
      </c>
      <c r="N2848" t="s">
        <v>91</v>
      </c>
      <c r="O2848">
        <v>0.82499999999999996</v>
      </c>
      <c r="P2848" t="s">
        <v>65</v>
      </c>
      <c r="R2848" t="s">
        <v>75</v>
      </c>
      <c r="S2848" t="s">
        <v>42</v>
      </c>
      <c r="T2848">
        <v>2</v>
      </c>
      <c r="U2848">
        <v>1</v>
      </c>
      <c r="V2848">
        <v>2</v>
      </c>
      <c r="W2848">
        <v>0</v>
      </c>
      <c r="X2848">
        <v>1</v>
      </c>
      <c r="Y2848">
        <v>1</v>
      </c>
      <c r="Z2848">
        <v>5</v>
      </c>
      <c r="AA2848">
        <v>74.8</v>
      </c>
      <c r="AB2848">
        <v>69.8</v>
      </c>
      <c r="AC2848">
        <v>3.25</v>
      </c>
      <c r="AD2848">
        <v>1.53</v>
      </c>
      <c r="AE2848">
        <v>0.26300000000000001</v>
      </c>
      <c r="AF2848">
        <v>1.1120000000000001</v>
      </c>
      <c r="AG2848">
        <v>0.80700000000000005</v>
      </c>
      <c r="AH2848">
        <v>6.0330000000000004</v>
      </c>
      <c r="AI2848">
        <v>4.1859999999999999</v>
      </c>
      <c r="AJ2848">
        <v>11.317</v>
      </c>
      <c r="AK2848">
        <v>23.9</v>
      </c>
      <c r="AL2848">
        <v>-13.9</v>
      </c>
      <c r="AM2848">
        <v>6.6</v>
      </c>
      <c r="AN2848">
        <v>159.80000000000001</v>
      </c>
      <c r="AO2848">
        <v>1964.96</v>
      </c>
      <c r="AP2848" t="s">
        <v>2294</v>
      </c>
    </row>
    <row r="2849" spans="1:42">
      <c r="A2849" t="s">
        <v>2275</v>
      </c>
      <c r="B2849" t="s">
        <v>54</v>
      </c>
      <c r="C2849" t="s">
        <v>2192</v>
      </c>
      <c r="D2849" t="s">
        <v>409</v>
      </c>
      <c r="E2849" t="s">
        <v>2193</v>
      </c>
      <c r="F2849" t="s">
        <v>2194</v>
      </c>
      <c r="G2849" t="s">
        <v>47</v>
      </c>
      <c r="H2849">
        <v>20</v>
      </c>
      <c r="I2849" t="s">
        <v>56</v>
      </c>
      <c r="J2849" t="s">
        <v>57</v>
      </c>
      <c r="K2849">
        <v>4</v>
      </c>
      <c r="L2849">
        <v>5</v>
      </c>
      <c r="M2849" t="s">
        <v>91</v>
      </c>
      <c r="N2849" t="s">
        <v>91</v>
      </c>
      <c r="O2849">
        <v>0.53800000000000003</v>
      </c>
      <c r="P2849" t="s">
        <v>65</v>
      </c>
      <c r="R2849" t="s">
        <v>75</v>
      </c>
      <c r="S2849" t="s">
        <v>42</v>
      </c>
      <c r="T2849">
        <v>2</v>
      </c>
      <c r="U2849">
        <v>2</v>
      </c>
      <c r="V2849">
        <v>2</v>
      </c>
      <c r="W2849">
        <v>0</v>
      </c>
      <c r="X2849">
        <v>1</v>
      </c>
      <c r="Y2849">
        <v>1</v>
      </c>
      <c r="Z2849">
        <v>5</v>
      </c>
      <c r="AA2849">
        <v>76</v>
      </c>
      <c r="AB2849">
        <v>69.5</v>
      </c>
      <c r="AC2849">
        <v>3.25</v>
      </c>
      <c r="AD2849">
        <v>1.53</v>
      </c>
      <c r="AE2849">
        <v>2.1509999999999998</v>
      </c>
      <c r="AF2849">
        <v>4.3730000000000002</v>
      </c>
      <c r="AG2849">
        <v>1.0049999999999999</v>
      </c>
      <c r="AH2849">
        <v>6.4290000000000003</v>
      </c>
      <c r="AI2849">
        <v>4.4119999999999999</v>
      </c>
      <c r="AJ2849">
        <v>9.3450000000000006</v>
      </c>
      <c r="AK2849">
        <v>23.8</v>
      </c>
      <c r="AL2849">
        <v>-15.7</v>
      </c>
      <c r="AM2849">
        <v>6.9</v>
      </c>
      <c r="AN2849">
        <v>154.86799999999999</v>
      </c>
      <c r="AO2849">
        <v>1684.85</v>
      </c>
      <c r="AP2849" t="s">
        <v>2295</v>
      </c>
    </row>
    <row r="2850" spans="1:42">
      <c r="A2850" t="s">
        <v>2297</v>
      </c>
      <c r="B2850" t="s">
        <v>42</v>
      </c>
      <c r="C2850" t="s">
        <v>2192</v>
      </c>
      <c r="D2850" t="s">
        <v>409</v>
      </c>
      <c r="E2850" t="s">
        <v>2193</v>
      </c>
      <c r="F2850" t="s">
        <v>2194</v>
      </c>
      <c r="G2850" t="s">
        <v>47</v>
      </c>
      <c r="H2850">
        <v>4</v>
      </c>
      <c r="I2850" t="s">
        <v>69</v>
      </c>
      <c r="J2850" t="s">
        <v>61</v>
      </c>
      <c r="K2850">
        <v>1</v>
      </c>
      <c r="L2850">
        <v>4</v>
      </c>
      <c r="M2850" t="s">
        <v>91</v>
      </c>
      <c r="N2850" t="s">
        <v>91</v>
      </c>
      <c r="O2850">
        <v>0.622</v>
      </c>
      <c r="P2850" t="s">
        <v>71</v>
      </c>
      <c r="R2850" t="s">
        <v>1230</v>
      </c>
      <c r="S2850" t="s">
        <v>42</v>
      </c>
      <c r="T2850">
        <v>1</v>
      </c>
      <c r="U2850">
        <v>2</v>
      </c>
      <c r="V2850">
        <v>2</v>
      </c>
      <c r="W2850">
        <v>0</v>
      </c>
      <c r="X2850">
        <v>1</v>
      </c>
      <c r="Y2850">
        <v>0</v>
      </c>
      <c r="Z2850">
        <v>5</v>
      </c>
      <c r="AA2850">
        <v>83.7</v>
      </c>
      <c r="AB2850">
        <v>77.8</v>
      </c>
      <c r="AC2850">
        <v>3.27</v>
      </c>
      <c r="AD2850">
        <v>1.45</v>
      </c>
      <c r="AE2850">
        <v>-0.45300000000000001</v>
      </c>
      <c r="AF2850">
        <v>1.804</v>
      </c>
      <c r="AG2850">
        <v>-2.2440000000000002</v>
      </c>
      <c r="AH2850">
        <v>5.8490000000000002</v>
      </c>
      <c r="AI2850">
        <v>-2.3879999999999999</v>
      </c>
      <c r="AJ2850">
        <v>2.0649999999999999</v>
      </c>
      <c r="AK2850">
        <v>23.8</v>
      </c>
      <c r="AL2850">
        <v>5.4</v>
      </c>
      <c r="AM2850">
        <v>7.9</v>
      </c>
      <c r="AN2850">
        <v>228.48500000000001</v>
      </c>
      <c r="AO2850">
        <v>576.70600000000002</v>
      </c>
      <c r="AP2850" t="s">
        <v>2301</v>
      </c>
    </row>
    <row r="2851" spans="1:42">
      <c r="A2851" t="s">
        <v>2297</v>
      </c>
      <c r="B2851" t="s">
        <v>42</v>
      </c>
      <c r="C2851" t="s">
        <v>2192</v>
      </c>
      <c r="D2851" t="s">
        <v>409</v>
      </c>
      <c r="E2851" t="s">
        <v>2193</v>
      </c>
      <c r="F2851" t="s">
        <v>2194</v>
      </c>
      <c r="G2851" t="s">
        <v>47</v>
      </c>
      <c r="H2851">
        <v>29</v>
      </c>
      <c r="I2851" t="s">
        <v>131</v>
      </c>
      <c r="J2851" t="s">
        <v>49</v>
      </c>
      <c r="K2851">
        <v>7</v>
      </c>
      <c r="L2851">
        <v>4</v>
      </c>
      <c r="M2851" t="s">
        <v>91</v>
      </c>
      <c r="N2851" t="s">
        <v>91</v>
      </c>
      <c r="O2851">
        <v>0.79200000000000004</v>
      </c>
      <c r="P2851" t="s">
        <v>139</v>
      </c>
      <c r="Q2851" t="s">
        <v>85</v>
      </c>
      <c r="R2851" t="s">
        <v>66</v>
      </c>
      <c r="S2851" t="s">
        <v>42</v>
      </c>
      <c r="T2851">
        <v>1</v>
      </c>
      <c r="U2851">
        <v>2</v>
      </c>
      <c r="V2851">
        <v>2</v>
      </c>
      <c r="W2851">
        <v>1</v>
      </c>
      <c r="X2851">
        <v>1</v>
      </c>
      <c r="Y2851">
        <v>1</v>
      </c>
      <c r="Z2851">
        <v>6</v>
      </c>
      <c r="AA2851">
        <v>85.6</v>
      </c>
      <c r="AB2851">
        <v>79.7</v>
      </c>
      <c r="AC2851">
        <v>3.3069999999999999</v>
      </c>
      <c r="AD2851">
        <v>1.51</v>
      </c>
      <c r="AE2851">
        <v>-0.96599999999999997</v>
      </c>
      <c r="AF2851">
        <v>2.262</v>
      </c>
      <c r="AG2851">
        <v>-2.2130000000000001</v>
      </c>
      <c r="AH2851">
        <v>5.8019999999999996</v>
      </c>
      <c r="AI2851">
        <v>-3.5150000000000001</v>
      </c>
      <c r="AJ2851">
        <v>1.512</v>
      </c>
      <c r="AK2851">
        <v>23.9</v>
      </c>
      <c r="AL2851">
        <v>9.3000000000000007</v>
      </c>
      <c r="AM2851">
        <v>7.7</v>
      </c>
      <c r="AN2851">
        <v>246.102</v>
      </c>
      <c r="AO2851">
        <v>714.25199999999995</v>
      </c>
      <c r="AP2851" t="s">
        <v>2316</v>
      </c>
    </row>
    <row r="2852" spans="1:42">
      <c r="A2852" t="s">
        <v>2324</v>
      </c>
      <c r="B2852" t="s">
        <v>42</v>
      </c>
      <c r="C2852" t="s">
        <v>2192</v>
      </c>
      <c r="D2852" t="s">
        <v>409</v>
      </c>
      <c r="E2852" t="s">
        <v>2193</v>
      </c>
      <c r="F2852" t="s">
        <v>2194</v>
      </c>
      <c r="G2852" t="s">
        <v>47</v>
      </c>
      <c r="H2852">
        <v>5</v>
      </c>
      <c r="I2852" t="s">
        <v>56</v>
      </c>
      <c r="J2852" t="s">
        <v>57</v>
      </c>
      <c r="K2852">
        <v>1</v>
      </c>
      <c r="L2852">
        <v>5</v>
      </c>
      <c r="M2852" t="s">
        <v>91</v>
      </c>
      <c r="N2852" t="s">
        <v>91</v>
      </c>
      <c r="O2852">
        <v>0.51400000000000001</v>
      </c>
      <c r="P2852" t="s">
        <v>65</v>
      </c>
      <c r="R2852" t="s">
        <v>1230</v>
      </c>
      <c r="S2852" t="s">
        <v>42</v>
      </c>
      <c r="T2852">
        <v>1</v>
      </c>
      <c r="U2852">
        <v>2</v>
      </c>
      <c r="V2852">
        <v>0</v>
      </c>
      <c r="W2852">
        <v>0</v>
      </c>
      <c r="X2852">
        <v>0</v>
      </c>
      <c r="Y2852">
        <v>0</v>
      </c>
      <c r="Z2852">
        <v>7</v>
      </c>
      <c r="AA2852">
        <v>86.3</v>
      </c>
      <c r="AB2852">
        <v>79.2</v>
      </c>
      <c r="AC2852">
        <v>3.27</v>
      </c>
      <c r="AD2852">
        <v>1.45</v>
      </c>
      <c r="AE2852">
        <v>0.60899999999999999</v>
      </c>
      <c r="AF2852">
        <v>2.0529999999999999</v>
      </c>
      <c r="AG2852">
        <v>-2.1230000000000002</v>
      </c>
      <c r="AH2852">
        <v>5.0129999999999999</v>
      </c>
      <c r="AI2852">
        <v>-12.021000000000001</v>
      </c>
      <c r="AJ2852">
        <v>0.39200000000000002</v>
      </c>
      <c r="AK2852">
        <v>23.8</v>
      </c>
      <c r="AL2852">
        <v>28.3</v>
      </c>
      <c r="AM2852">
        <v>9.1</v>
      </c>
      <c r="AN2852">
        <v>267.91399999999999</v>
      </c>
      <c r="AO2852">
        <v>2216.91</v>
      </c>
      <c r="AP2852" t="s">
        <v>2329</v>
      </c>
    </row>
    <row r="2853" spans="1:42">
      <c r="A2853" t="s">
        <v>2324</v>
      </c>
      <c r="B2853" t="s">
        <v>42</v>
      </c>
      <c r="C2853" t="s">
        <v>2192</v>
      </c>
      <c r="D2853" t="s">
        <v>409</v>
      </c>
      <c r="E2853" t="s">
        <v>2193</v>
      </c>
      <c r="F2853" t="s">
        <v>2194</v>
      </c>
      <c r="G2853" t="s">
        <v>47</v>
      </c>
      <c r="H2853">
        <v>21</v>
      </c>
      <c r="I2853" t="s">
        <v>63</v>
      </c>
      <c r="J2853" t="s">
        <v>61</v>
      </c>
      <c r="K2853">
        <v>6</v>
      </c>
      <c r="L2853">
        <v>1</v>
      </c>
      <c r="M2853" t="s">
        <v>91</v>
      </c>
      <c r="N2853" t="s">
        <v>91</v>
      </c>
      <c r="O2853">
        <v>0.71699999999999997</v>
      </c>
      <c r="P2853" t="s">
        <v>157</v>
      </c>
      <c r="R2853" t="s">
        <v>78</v>
      </c>
      <c r="S2853" t="s">
        <v>54</v>
      </c>
      <c r="T2853">
        <v>0</v>
      </c>
      <c r="U2853">
        <v>0</v>
      </c>
      <c r="V2853">
        <v>1</v>
      </c>
      <c r="W2853">
        <v>1</v>
      </c>
      <c r="X2853">
        <v>0</v>
      </c>
      <c r="Y2853">
        <v>0</v>
      </c>
      <c r="Z2853">
        <v>7</v>
      </c>
      <c r="AA2853">
        <v>86.9</v>
      </c>
      <c r="AB2853">
        <v>79.599999999999994</v>
      </c>
      <c r="AC2853">
        <v>3.32</v>
      </c>
      <c r="AD2853">
        <v>1.61</v>
      </c>
      <c r="AE2853">
        <v>-0.91500000000000004</v>
      </c>
      <c r="AF2853">
        <v>2.851</v>
      </c>
      <c r="AG2853">
        <v>-2.4180000000000001</v>
      </c>
      <c r="AH2853">
        <v>4.8780000000000001</v>
      </c>
      <c r="AI2853">
        <v>-9.782</v>
      </c>
      <c r="AJ2853">
        <v>1.2569999999999999</v>
      </c>
      <c r="AK2853">
        <v>23.8</v>
      </c>
      <c r="AL2853">
        <v>25.9</v>
      </c>
      <c r="AM2853">
        <v>8.3000000000000007</v>
      </c>
      <c r="AN2853">
        <v>262.416</v>
      </c>
      <c r="AO2853">
        <v>1833.48</v>
      </c>
      <c r="AP2853" t="s">
        <v>2339</v>
      </c>
    </row>
    <row r="2854" spans="1:42">
      <c r="A2854" t="s">
        <v>2371</v>
      </c>
      <c r="B2854" t="s">
        <v>42</v>
      </c>
      <c r="C2854" t="s">
        <v>2372</v>
      </c>
      <c r="D2854" t="s">
        <v>409</v>
      </c>
      <c r="E2854" t="s">
        <v>2373</v>
      </c>
      <c r="F2854" t="s">
        <v>2194</v>
      </c>
      <c r="G2854" t="s">
        <v>47</v>
      </c>
      <c r="H2854">
        <v>39</v>
      </c>
      <c r="I2854" t="s">
        <v>87</v>
      </c>
      <c r="J2854" t="s">
        <v>49</v>
      </c>
      <c r="K2854">
        <v>10</v>
      </c>
      <c r="L2854">
        <v>3</v>
      </c>
      <c r="M2854" t="s">
        <v>91</v>
      </c>
      <c r="N2854" t="s">
        <v>91</v>
      </c>
      <c r="O2854">
        <v>0.91100000000000003</v>
      </c>
      <c r="P2854" t="s">
        <v>65</v>
      </c>
      <c r="Q2854" t="s">
        <v>125</v>
      </c>
      <c r="R2854" t="s">
        <v>165</v>
      </c>
      <c r="S2854" t="s">
        <v>54</v>
      </c>
      <c r="T2854">
        <v>1</v>
      </c>
      <c r="U2854">
        <v>1</v>
      </c>
      <c r="V2854">
        <v>0</v>
      </c>
      <c r="W2854">
        <v>0</v>
      </c>
      <c r="X2854">
        <v>0</v>
      </c>
      <c r="Y2854">
        <v>0</v>
      </c>
      <c r="Z2854">
        <v>3</v>
      </c>
      <c r="AA2854">
        <v>80.3</v>
      </c>
      <c r="AB2854">
        <v>74.3</v>
      </c>
      <c r="AC2854">
        <v>3.58</v>
      </c>
      <c r="AD2854">
        <v>1.87</v>
      </c>
      <c r="AE2854">
        <v>-0.45300000000000001</v>
      </c>
      <c r="AF2854">
        <v>2.7530000000000001</v>
      </c>
      <c r="AG2854">
        <v>-1.758</v>
      </c>
      <c r="AH2854">
        <v>6.0030000000000001</v>
      </c>
      <c r="AI2854">
        <v>-6.843</v>
      </c>
      <c r="AJ2854">
        <v>3.5979999999999999</v>
      </c>
      <c r="AK2854">
        <v>23.8</v>
      </c>
      <c r="AL2854">
        <v>17.600000000000001</v>
      </c>
      <c r="AM2854">
        <v>8.3000000000000007</v>
      </c>
      <c r="AN2854">
        <v>241.92</v>
      </c>
      <c r="AO2854">
        <v>1340.96</v>
      </c>
      <c r="AP2854" t="s">
        <v>2409</v>
      </c>
    </row>
    <row r="2855" spans="1:42">
      <c r="A2855" t="s">
        <v>2371</v>
      </c>
      <c r="B2855" t="s">
        <v>42</v>
      </c>
      <c r="C2855" t="s">
        <v>2372</v>
      </c>
      <c r="D2855" t="s">
        <v>409</v>
      </c>
      <c r="E2855" t="s">
        <v>2373</v>
      </c>
      <c r="F2855" t="s">
        <v>2194</v>
      </c>
      <c r="G2855" t="s">
        <v>47</v>
      </c>
      <c r="H2855">
        <v>53</v>
      </c>
      <c r="I2855" t="s">
        <v>69</v>
      </c>
      <c r="J2855" t="s">
        <v>61</v>
      </c>
      <c r="K2855">
        <v>15</v>
      </c>
      <c r="L2855">
        <v>2</v>
      </c>
      <c r="M2855" t="s">
        <v>91</v>
      </c>
      <c r="N2855" t="s">
        <v>91</v>
      </c>
      <c r="O2855">
        <v>0.89600000000000002</v>
      </c>
      <c r="P2855" t="s">
        <v>65</v>
      </c>
      <c r="R2855" t="s">
        <v>53</v>
      </c>
      <c r="S2855" t="s">
        <v>54</v>
      </c>
      <c r="T2855">
        <v>1</v>
      </c>
      <c r="U2855">
        <v>0</v>
      </c>
      <c r="V2855">
        <v>2</v>
      </c>
      <c r="W2855">
        <v>1</v>
      </c>
      <c r="X2855">
        <v>0</v>
      </c>
      <c r="Y2855">
        <v>0</v>
      </c>
      <c r="Z2855">
        <v>3</v>
      </c>
      <c r="AA2855">
        <v>81.8</v>
      </c>
      <c r="AB2855">
        <v>76.2</v>
      </c>
      <c r="AC2855">
        <v>3.4049999999999998</v>
      </c>
      <c r="AD2855">
        <v>1.59</v>
      </c>
      <c r="AE2855">
        <v>-0.72599999999999998</v>
      </c>
      <c r="AF2855">
        <v>2.2989999999999999</v>
      </c>
      <c r="AG2855">
        <v>-1.8029999999999999</v>
      </c>
      <c r="AH2855">
        <v>5.81</v>
      </c>
      <c r="AI2855">
        <v>-8.9459999999999997</v>
      </c>
      <c r="AJ2855">
        <v>3.895</v>
      </c>
      <c r="AK2855">
        <v>23.9</v>
      </c>
      <c r="AL2855">
        <v>24.5</v>
      </c>
      <c r="AM2855">
        <v>8.1</v>
      </c>
      <c r="AN2855">
        <v>246.2</v>
      </c>
      <c r="AO2855">
        <v>1737.38</v>
      </c>
      <c r="AP2855" t="s">
        <v>2423</v>
      </c>
    </row>
    <row r="2856" spans="1:42">
      <c r="A2856" t="s">
        <v>2371</v>
      </c>
      <c r="B2856" t="s">
        <v>42</v>
      </c>
      <c r="C2856" t="s">
        <v>2372</v>
      </c>
      <c r="D2856" t="s">
        <v>409</v>
      </c>
      <c r="E2856" t="s">
        <v>2373</v>
      </c>
      <c r="F2856" t="s">
        <v>2194</v>
      </c>
      <c r="G2856" t="s">
        <v>47</v>
      </c>
      <c r="H2856">
        <v>79</v>
      </c>
      <c r="I2856" t="s">
        <v>69</v>
      </c>
      <c r="J2856" t="s">
        <v>61</v>
      </c>
      <c r="K2856">
        <v>22</v>
      </c>
      <c r="L2856">
        <v>2</v>
      </c>
      <c r="M2856" t="s">
        <v>91</v>
      </c>
      <c r="N2856" t="s">
        <v>91</v>
      </c>
      <c r="O2856">
        <v>0.70199999999999996</v>
      </c>
      <c r="P2856" t="s">
        <v>74</v>
      </c>
      <c r="R2856" t="s">
        <v>78</v>
      </c>
      <c r="S2856" t="s">
        <v>54</v>
      </c>
      <c r="T2856">
        <v>0</v>
      </c>
      <c r="U2856">
        <v>1</v>
      </c>
      <c r="V2856">
        <v>2</v>
      </c>
      <c r="W2856">
        <v>0</v>
      </c>
      <c r="X2856">
        <v>0</v>
      </c>
      <c r="Y2856">
        <v>0</v>
      </c>
      <c r="Z2856">
        <v>5</v>
      </c>
      <c r="AA2856">
        <v>84</v>
      </c>
      <c r="AB2856">
        <v>77.2</v>
      </c>
      <c r="AC2856">
        <v>3.32</v>
      </c>
      <c r="AD2856">
        <v>1.61</v>
      </c>
      <c r="AE2856">
        <v>-1.635</v>
      </c>
      <c r="AF2856">
        <v>2.3050000000000002</v>
      </c>
      <c r="AG2856">
        <v>-1.6180000000000001</v>
      </c>
      <c r="AH2856">
        <v>5.8680000000000003</v>
      </c>
      <c r="AI2856">
        <v>-7.4370000000000003</v>
      </c>
      <c r="AJ2856">
        <v>3.5510000000000002</v>
      </c>
      <c r="AK2856">
        <v>23.8</v>
      </c>
      <c r="AL2856">
        <v>21.7</v>
      </c>
      <c r="AM2856">
        <v>7.8</v>
      </c>
      <c r="AN2856">
        <v>244.16900000000001</v>
      </c>
      <c r="AO2856">
        <v>1483.9</v>
      </c>
      <c r="AP2856" t="s">
        <v>2446</v>
      </c>
    </row>
    <row r="2857" spans="1:42">
      <c r="A2857" t="s">
        <v>2371</v>
      </c>
      <c r="B2857" t="s">
        <v>42</v>
      </c>
      <c r="C2857" t="s">
        <v>2372</v>
      </c>
      <c r="D2857" t="s">
        <v>409</v>
      </c>
      <c r="E2857" t="s">
        <v>2373</v>
      </c>
      <c r="F2857" t="s">
        <v>2194</v>
      </c>
      <c r="G2857" t="s">
        <v>47</v>
      </c>
      <c r="H2857">
        <v>80</v>
      </c>
      <c r="I2857" t="s">
        <v>56</v>
      </c>
      <c r="J2857" t="s">
        <v>57</v>
      </c>
      <c r="K2857">
        <v>22</v>
      </c>
      <c r="L2857">
        <v>3</v>
      </c>
      <c r="M2857" t="s">
        <v>91</v>
      </c>
      <c r="N2857" t="s">
        <v>91</v>
      </c>
      <c r="O2857">
        <v>0.54900000000000004</v>
      </c>
      <c r="P2857" t="s">
        <v>74</v>
      </c>
      <c r="R2857" t="s">
        <v>78</v>
      </c>
      <c r="S2857" t="s">
        <v>54</v>
      </c>
      <c r="T2857">
        <v>0</v>
      </c>
      <c r="U2857">
        <v>2</v>
      </c>
      <c r="V2857">
        <v>2</v>
      </c>
      <c r="W2857">
        <v>0</v>
      </c>
      <c r="X2857">
        <v>0</v>
      </c>
      <c r="Y2857">
        <v>0</v>
      </c>
      <c r="Z2857">
        <v>5</v>
      </c>
      <c r="AA2857">
        <v>84.6</v>
      </c>
      <c r="AB2857">
        <v>78.3</v>
      </c>
      <c r="AC2857">
        <v>3.32</v>
      </c>
      <c r="AD2857">
        <v>1.61</v>
      </c>
      <c r="AE2857">
        <v>-1.708</v>
      </c>
      <c r="AF2857">
        <v>2.2879999999999998</v>
      </c>
      <c r="AG2857">
        <v>-1.742</v>
      </c>
      <c r="AH2857">
        <v>5.9489999999999998</v>
      </c>
      <c r="AI2857">
        <v>-8.2509999999999994</v>
      </c>
      <c r="AJ2857">
        <v>0.40899999999999997</v>
      </c>
      <c r="AK2857">
        <v>23.8</v>
      </c>
      <c r="AL2857">
        <v>21.1</v>
      </c>
      <c r="AM2857">
        <v>8.9</v>
      </c>
      <c r="AN2857">
        <v>266.83</v>
      </c>
      <c r="AO2857">
        <v>1504.66</v>
      </c>
      <c r="AP2857" t="s">
        <v>2447</v>
      </c>
    </row>
    <row r="2858" spans="1:42">
      <c r="A2858" t="s">
        <v>2371</v>
      </c>
      <c r="B2858" t="s">
        <v>42</v>
      </c>
      <c r="C2858" t="s">
        <v>2372</v>
      </c>
      <c r="D2858" t="s">
        <v>409</v>
      </c>
      <c r="E2858" t="s">
        <v>2373</v>
      </c>
      <c r="F2858" t="s">
        <v>2194</v>
      </c>
      <c r="G2858" t="s">
        <v>47</v>
      </c>
      <c r="H2858">
        <v>83</v>
      </c>
      <c r="I2858" t="s">
        <v>48</v>
      </c>
      <c r="J2858" t="s">
        <v>49</v>
      </c>
      <c r="K2858">
        <v>22</v>
      </c>
      <c r="L2858">
        <v>6</v>
      </c>
      <c r="M2858" t="s">
        <v>91</v>
      </c>
      <c r="N2858" t="s">
        <v>91</v>
      </c>
      <c r="O2858">
        <v>0.76500000000000001</v>
      </c>
      <c r="P2858" t="s">
        <v>74</v>
      </c>
      <c r="Q2858" t="s">
        <v>85</v>
      </c>
      <c r="R2858" t="s">
        <v>78</v>
      </c>
      <c r="S2858" t="s">
        <v>54</v>
      </c>
      <c r="T2858">
        <v>2</v>
      </c>
      <c r="U2858">
        <v>2</v>
      </c>
      <c r="V2858">
        <v>2</v>
      </c>
      <c r="W2858">
        <v>0</v>
      </c>
      <c r="X2858">
        <v>0</v>
      </c>
      <c r="Y2858">
        <v>0</v>
      </c>
      <c r="Z2858">
        <v>5</v>
      </c>
      <c r="AA2858">
        <v>84.5</v>
      </c>
      <c r="AB2858">
        <v>78.099999999999994</v>
      </c>
      <c r="AC2858">
        <v>3.32</v>
      </c>
      <c r="AD2858">
        <v>1.61</v>
      </c>
      <c r="AE2858">
        <v>-0.59399999999999997</v>
      </c>
      <c r="AF2858">
        <v>1.099</v>
      </c>
      <c r="AG2858">
        <v>-1.5369999999999999</v>
      </c>
      <c r="AH2858">
        <v>5.79</v>
      </c>
      <c r="AI2858">
        <v>-6.7720000000000002</v>
      </c>
      <c r="AJ2858">
        <v>0.187</v>
      </c>
      <c r="AK2858">
        <v>23.8</v>
      </c>
      <c r="AL2858">
        <v>16.3</v>
      </c>
      <c r="AM2858">
        <v>9</v>
      </c>
      <c r="AN2858">
        <v>268.012</v>
      </c>
      <c r="AO2858">
        <v>1226.1600000000001</v>
      </c>
      <c r="AP2858" t="s">
        <v>2450</v>
      </c>
    </row>
    <row r="2859" spans="1:42">
      <c r="A2859" t="s">
        <v>2275</v>
      </c>
      <c r="B2859" t="s">
        <v>54</v>
      </c>
      <c r="C2859" t="s">
        <v>2372</v>
      </c>
      <c r="D2859" t="s">
        <v>409</v>
      </c>
      <c r="E2859" t="s">
        <v>2373</v>
      </c>
      <c r="F2859" t="s">
        <v>2194</v>
      </c>
      <c r="G2859" t="s">
        <v>47</v>
      </c>
      <c r="H2859">
        <v>6</v>
      </c>
      <c r="I2859" t="s">
        <v>56</v>
      </c>
      <c r="J2859" t="s">
        <v>57</v>
      </c>
      <c r="K2859">
        <v>1</v>
      </c>
      <c r="L2859">
        <v>6</v>
      </c>
      <c r="M2859" t="s">
        <v>91</v>
      </c>
      <c r="N2859" t="s">
        <v>91</v>
      </c>
      <c r="O2859">
        <v>0.64300000000000002</v>
      </c>
      <c r="P2859" t="s">
        <v>71</v>
      </c>
      <c r="R2859" t="s">
        <v>78</v>
      </c>
      <c r="S2859" t="s">
        <v>54</v>
      </c>
      <c r="T2859">
        <v>2</v>
      </c>
      <c r="U2859">
        <v>2</v>
      </c>
      <c r="V2859">
        <v>1</v>
      </c>
      <c r="W2859">
        <v>0</v>
      </c>
      <c r="X2859">
        <v>0</v>
      </c>
      <c r="Y2859">
        <v>0</v>
      </c>
      <c r="Z2859">
        <v>7</v>
      </c>
      <c r="AA2859">
        <v>73.8</v>
      </c>
      <c r="AB2859">
        <v>68.5</v>
      </c>
      <c r="AC2859">
        <v>3.32</v>
      </c>
      <c r="AD2859">
        <v>1.61</v>
      </c>
      <c r="AE2859">
        <v>-2.31</v>
      </c>
      <c r="AF2859">
        <v>0.78900000000000003</v>
      </c>
      <c r="AG2859">
        <v>0.26500000000000001</v>
      </c>
      <c r="AH2859">
        <v>5.98</v>
      </c>
      <c r="AI2859">
        <v>5.2279999999999998</v>
      </c>
      <c r="AJ2859">
        <v>7.9320000000000004</v>
      </c>
      <c r="AK2859">
        <v>23.8</v>
      </c>
      <c r="AL2859">
        <v>-12.2</v>
      </c>
      <c r="AM2859">
        <v>8.3000000000000007</v>
      </c>
      <c r="AN2859">
        <v>146.81899999999999</v>
      </c>
      <c r="AO2859">
        <v>1514.17</v>
      </c>
      <c r="AP2859" t="s">
        <v>2481</v>
      </c>
    </row>
    <row r="2860" spans="1:42">
      <c r="A2860" t="s">
        <v>2319</v>
      </c>
      <c r="B2860" t="s">
        <v>42</v>
      </c>
      <c r="C2860" t="s">
        <v>2372</v>
      </c>
      <c r="D2860" t="s">
        <v>409</v>
      </c>
      <c r="E2860" t="s">
        <v>2373</v>
      </c>
      <c r="F2860" t="s">
        <v>2194</v>
      </c>
      <c r="G2860" t="s">
        <v>47</v>
      </c>
      <c r="H2860">
        <v>8</v>
      </c>
      <c r="I2860" t="s">
        <v>69</v>
      </c>
      <c r="J2860" t="s">
        <v>61</v>
      </c>
      <c r="K2860">
        <v>2</v>
      </c>
      <c r="L2860">
        <v>2</v>
      </c>
      <c r="M2860" t="s">
        <v>91</v>
      </c>
      <c r="N2860" t="s">
        <v>91</v>
      </c>
      <c r="O2860">
        <v>0.89</v>
      </c>
      <c r="P2860" t="s">
        <v>74</v>
      </c>
      <c r="R2860" t="s">
        <v>53</v>
      </c>
      <c r="S2860" t="s">
        <v>54</v>
      </c>
      <c r="T2860">
        <v>0</v>
      </c>
      <c r="U2860">
        <v>1</v>
      </c>
      <c r="V2860">
        <v>2</v>
      </c>
      <c r="W2860">
        <v>0</v>
      </c>
      <c r="X2860">
        <v>1</v>
      </c>
      <c r="Y2860">
        <v>0</v>
      </c>
      <c r="Z2860">
        <v>7</v>
      </c>
      <c r="AA2860">
        <v>85.9</v>
      </c>
      <c r="AB2860">
        <v>78.900000000000006</v>
      </c>
      <c r="AC2860">
        <v>3.4049999999999998</v>
      </c>
      <c r="AD2860">
        <v>1.59</v>
      </c>
      <c r="AE2860">
        <v>-6.3E-2</v>
      </c>
      <c r="AF2860">
        <v>1.0269999999999999</v>
      </c>
      <c r="AG2860">
        <v>-2.3170000000000002</v>
      </c>
      <c r="AH2860">
        <v>5.88</v>
      </c>
      <c r="AI2860">
        <v>-7.1989999999999998</v>
      </c>
      <c r="AJ2860">
        <v>-0.69699999999999995</v>
      </c>
      <c r="AK2860">
        <v>23.8</v>
      </c>
      <c r="AL2860">
        <v>15.9</v>
      </c>
      <c r="AM2860">
        <v>9.1999999999999993</v>
      </c>
      <c r="AN2860">
        <v>275.16300000000001</v>
      </c>
      <c r="AO2860">
        <v>1318.14</v>
      </c>
      <c r="AP2860" t="s">
        <v>2490</v>
      </c>
    </row>
    <row r="2861" spans="1:42">
      <c r="A2861" t="s">
        <v>2319</v>
      </c>
      <c r="B2861" t="s">
        <v>42</v>
      </c>
      <c r="C2861" t="s">
        <v>2372</v>
      </c>
      <c r="D2861" t="s">
        <v>409</v>
      </c>
      <c r="E2861" t="s">
        <v>2373</v>
      </c>
      <c r="F2861" t="s">
        <v>2194</v>
      </c>
      <c r="G2861" t="s">
        <v>47</v>
      </c>
      <c r="H2861">
        <v>10</v>
      </c>
      <c r="I2861" t="s">
        <v>48</v>
      </c>
      <c r="J2861" t="s">
        <v>49</v>
      </c>
      <c r="K2861">
        <v>2</v>
      </c>
      <c r="L2861">
        <v>4</v>
      </c>
      <c r="M2861" t="s">
        <v>91</v>
      </c>
      <c r="N2861" t="s">
        <v>91</v>
      </c>
      <c r="O2861">
        <v>0.89900000000000002</v>
      </c>
      <c r="P2861" t="s">
        <v>74</v>
      </c>
      <c r="Q2861" t="s">
        <v>85</v>
      </c>
      <c r="R2861" t="s">
        <v>53</v>
      </c>
      <c r="S2861" t="s">
        <v>54</v>
      </c>
      <c r="T2861">
        <v>1</v>
      </c>
      <c r="U2861">
        <v>2</v>
      </c>
      <c r="V2861">
        <v>2</v>
      </c>
      <c r="W2861">
        <v>0</v>
      </c>
      <c r="X2861">
        <v>1</v>
      </c>
      <c r="Y2861">
        <v>0</v>
      </c>
      <c r="Z2861">
        <v>7</v>
      </c>
      <c r="AA2861">
        <v>86.3</v>
      </c>
      <c r="AB2861">
        <v>80.2</v>
      </c>
      <c r="AC2861">
        <v>3.4049999999999998</v>
      </c>
      <c r="AD2861">
        <v>1.59</v>
      </c>
      <c r="AE2861">
        <v>-1.2999999999999999E-2</v>
      </c>
      <c r="AF2861">
        <v>1.327</v>
      </c>
      <c r="AG2861">
        <v>-2.419</v>
      </c>
      <c r="AH2861">
        <v>5.9610000000000003</v>
      </c>
      <c r="AI2861">
        <v>-6.59</v>
      </c>
      <c r="AJ2861">
        <v>2.7389999999999999</v>
      </c>
      <c r="AK2861">
        <v>23.8</v>
      </c>
      <c r="AL2861">
        <v>17.8</v>
      </c>
      <c r="AM2861">
        <v>7.6</v>
      </c>
      <c r="AN2861">
        <v>247.09100000000001</v>
      </c>
      <c r="AO2861">
        <v>1331.37</v>
      </c>
      <c r="AP2861" t="s">
        <v>2492</v>
      </c>
    </row>
    <row r="2862" spans="1:42">
      <c r="A2862" t="s">
        <v>2324</v>
      </c>
      <c r="B2862" t="s">
        <v>42</v>
      </c>
      <c r="C2862" t="s">
        <v>2540</v>
      </c>
      <c r="D2862" t="s">
        <v>409</v>
      </c>
      <c r="E2862" t="s">
        <v>2541</v>
      </c>
      <c r="F2862" t="s">
        <v>2194</v>
      </c>
      <c r="G2862" t="s">
        <v>47</v>
      </c>
      <c r="H2862">
        <v>5</v>
      </c>
      <c r="I2862" t="s">
        <v>56</v>
      </c>
      <c r="J2862" t="s">
        <v>57</v>
      </c>
      <c r="K2862">
        <v>2</v>
      </c>
      <c r="L2862">
        <v>2</v>
      </c>
      <c r="M2862" t="s">
        <v>91</v>
      </c>
      <c r="N2862" t="s">
        <v>91</v>
      </c>
      <c r="O2862">
        <v>0.92800000000000005</v>
      </c>
      <c r="P2862" t="s">
        <v>51</v>
      </c>
      <c r="R2862" t="s">
        <v>165</v>
      </c>
      <c r="S2862" t="s">
        <v>54</v>
      </c>
      <c r="T2862">
        <v>0</v>
      </c>
      <c r="U2862">
        <v>1</v>
      </c>
      <c r="V2862">
        <v>0</v>
      </c>
      <c r="W2862">
        <v>1</v>
      </c>
      <c r="X2862">
        <v>0</v>
      </c>
      <c r="Y2862">
        <v>0</v>
      </c>
      <c r="Z2862">
        <v>8</v>
      </c>
      <c r="AA2862">
        <v>85.1</v>
      </c>
      <c r="AB2862">
        <v>79.099999999999994</v>
      </c>
      <c r="AC2862">
        <v>3.58</v>
      </c>
      <c r="AD2862">
        <v>1.87</v>
      </c>
      <c r="AE2862">
        <v>-1.286</v>
      </c>
      <c r="AF2862">
        <v>2.419</v>
      </c>
      <c r="AG2862">
        <v>-2.2210000000000001</v>
      </c>
      <c r="AH2862">
        <v>5.0220000000000002</v>
      </c>
      <c r="AI2862">
        <v>-8.98</v>
      </c>
      <c r="AJ2862">
        <v>4.08</v>
      </c>
      <c r="AK2862">
        <v>23.8</v>
      </c>
      <c r="AL2862">
        <v>27.3</v>
      </c>
      <c r="AM2862">
        <v>7.4</v>
      </c>
      <c r="AN2862">
        <v>245.32400000000001</v>
      </c>
      <c r="AO2862">
        <v>1826.84</v>
      </c>
      <c r="AP2862" t="s">
        <v>2542</v>
      </c>
    </row>
    <row r="2863" spans="1:42">
      <c r="A2863" t="s">
        <v>2544</v>
      </c>
      <c r="B2863" t="s">
        <v>54</v>
      </c>
      <c r="C2863" t="s">
        <v>2540</v>
      </c>
      <c r="D2863" t="s">
        <v>409</v>
      </c>
      <c r="E2863" t="s">
        <v>2541</v>
      </c>
      <c r="F2863" t="s">
        <v>2194</v>
      </c>
      <c r="G2863" t="s">
        <v>47</v>
      </c>
      <c r="H2863">
        <v>111</v>
      </c>
      <c r="I2863" t="s">
        <v>60</v>
      </c>
      <c r="J2863" t="s">
        <v>61</v>
      </c>
      <c r="K2863">
        <v>30</v>
      </c>
      <c r="L2863">
        <v>3</v>
      </c>
      <c r="M2863" t="s">
        <v>91</v>
      </c>
      <c r="N2863" t="s">
        <v>91</v>
      </c>
      <c r="O2863">
        <v>0.89600000000000002</v>
      </c>
      <c r="P2863" t="s">
        <v>74</v>
      </c>
      <c r="R2863" t="s">
        <v>97</v>
      </c>
      <c r="S2863" t="s">
        <v>42</v>
      </c>
      <c r="T2863">
        <v>1</v>
      </c>
      <c r="U2863">
        <v>1</v>
      </c>
      <c r="V2863">
        <v>0</v>
      </c>
      <c r="W2863">
        <v>0</v>
      </c>
      <c r="X2863">
        <v>0</v>
      </c>
      <c r="Y2863">
        <v>0</v>
      </c>
      <c r="Z2863">
        <v>7</v>
      </c>
      <c r="AA2863">
        <v>82.8</v>
      </c>
      <c r="AB2863">
        <v>76.400000000000006</v>
      </c>
      <c r="AC2863">
        <v>3.59</v>
      </c>
      <c r="AD2863">
        <v>1.89</v>
      </c>
      <c r="AE2863">
        <v>1.149</v>
      </c>
      <c r="AF2863">
        <v>2.7120000000000002</v>
      </c>
      <c r="AG2863">
        <v>1.627</v>
      </c>
      <c r="AH2863">
        <v>5.3689999999999998</v>
      </c>
      <c r="AI2863">
        <v>5.13</v>
      </c>
      <c r="AJ2863">
        <v>7.95</v>
      </c>
      <c r="AK2863">
        <v>23.8</v>
      </c>
      <c r="AL2863">
        <v>-19.100000000000001</v>
      </c>
      <c r="AM2863">
        <v>5.9</v>
      </c>
      <c r="AN2863">
        <v>147.34800000000001</v>
      </c>
      <c r="AO2863">
        <v>1695.48</v>
      </c>
      <c r="AP2863" t="s">
        <v>2548</v>
      </c>
    </row>
    <row r="2864" spans="1:42">
      <c r="A2864" t="s">
        <v>2544</v>
      </c>
      <c r="B2864" t="s">
        <v>54</v>
      </c>
      <c r="C2864" t="s">
        <v>2540</v>
      </c>
      <c r="D2864" t="s">
        <v>409</v>
      </c>
      <c r="E2864" t="s">
        <v>2541</v>
      </c>
      <c r="F2864" t="s">
        <v>2194</v>
      </c>
      <c r="G2864" t="s">
        <v>47</v>
      </c>
      <c r="H2864">
        <v>73</v>
      </c>
      <c r="I2864" t="s">
        <v>87</v>
      </c>
      <c r="J2864" t="s">
        <v>49</v>
      </c>
      <c r="K2864">
        <v>21</v>
      </c>
      <c r="L2864">
        <v>1</v>
      </c>
      <c r="M2864" t="s">
        <v>91</v>
      </c>
      <c r="N2864" t="s">
        <v>91</v>
      </c>
      <c r="O2864">
        <v>0.81699999999999995</v>
      </c>
      <c r="P2864" t="s">
        <v>65</v>
      </c>
      <c r="Q2864" t="s">
        <v>125</v>
      </c>
      <c r="R2864" t="s">
        <v>97</v>
      </c>
      <c r="S2864" t="s">
        <v>42</v>
      </c>
      <c r="T2864">
        <v>0</v>
      </c>
      <c r="U2864">
        <v>0</v>
      </c>
      <c r="V2864">
        <v>0</v>
      </c>
      <c r="W2864">
        <v>1</v>
      </c>
      <c r="X2864">
        <v>0</v>
      </c>
      <c r="Y2864">
        <v>0</v>
      </c>
      <c r="Z2864">
        <v>5</v>
      </c>
      <c r="AA2864">
        <v>80.400000000000006</v>
      </c>
      <c r="AB2864">
        <v>73.7</v>
      </c>
      <c r="AC2864">
        <v>3.59</v>
      </c>
      <c r="AD2864">
        <v>1.89</v>
      </c>
      <c r="AE2864">
        <v>0.83899999999999997</v>
      </c>
      <c r="AF2864">
        <v>3.3010000000000002</v>
      </c>
      <c r="AG2864">
        <v>1.708</v>
      </c>
      <c r="AH2864">
        <v>5.5579999999999998</v>
      </c>
      <c r="AI2864">
        <v>5.8</v>
      </c>
      <c r="AJ2864">
        <v>8.08</v>
      </c>
      <c r="AK2864">
        <v>23.8</v>
      </c>
      <c r="AL2864">
        <v>-19.399999999999999</v>
      </c>
      <c r="AM2864">
        <v>6.5</v>
      </c>
      <c r="AN2864">
        <v>144.499</v>
      </c>
      <c r="AO2864">
        <v>1717.31</v>
      </c>
      <c r="AP2864" t="s">
        <v>2564</v>
      </c>
    </row>
    <row r="2865" spans="1:42">
      <c r="A2865" t="s">
        <v>2544</v>
      </c>
      <c r="B2865" t="s">
        <v>54</v>
      </c>
      <c r="C2865" t="s">
        <v>2540</v>
      </c>
      <c r="D2865" t="s">
        <v>409</v>
      </c>
      <c r="E2865" t="s">
        <v>2541</v>
      </c>
      <c r="F2865" t="s">
        <v>2194</v>
      </c>
      <c r="G2865" t="s">
        <v>47</v>
      </c>
      <c r="H2865">
        <v>74</v>
      </c>
      <c r="I2865" t="s">
        <v>56</v>
      </c>
      <c r="J2865" t="s">
        <v>57</v>
      </c>
      <c r="K2865">
        <v>22</v>
      </c>
      <c r="L2865">
        <v>1</v>
      </c>
      <c r="M2865" t="s">
        <v>91</v>
      </c>
      <c r="N2865" t="s">
        <v>91</v>
      </c>
      <c r="O2865">
        <v>0.79100000000000004</v>
      </c>
      <c r="P2865" t="s">
        <v>71</v>
      </c>
      <c r="R2865" t="s">
        <v>78</v>
      </c>
      <c r="S2865" t="s">
        <v>54</v>
      </c>
      <c r="T2865">
        <v>0</v>
      </c>
      <c r="U2865">
        <v>0</v>
      </c>
      <c r="V2865">
        <v>0</v>
      </c>
      <c r="W2865">
        <v>1</v>
      </c>
      <c r="X2865">
        <v>0</v>
      </c>
      <c r="Y2865">
        <v>1</v>
      </c>
      <c r="Z2865">
        <v>5</v>
      </c>
      <c r="AA2865">
        <v>86.2</v>
      </c>
      <c r="AB2865">
        <v>79.5</v>
      </c>
      <c r="AC2865">
        <v>3.38</v>
      </c>
      <c r="AD2865">
        <v>1.68</v>
      </c>
      <c r="AE2865">
        <v>0.30299999999999999</v>
      </c>
      <c r="AF2865">
        <v>1.6839999999999999</v>
      </c>
      <c r="AG2865">
        <v>2.0110000000000001</v>
      </c>
      <c r="AH2865">
        <v>4.7489999999999997</v>
      </c>
      <c r="AI2865">
        <v>10.6</v>
      </c>
      <c r="AJ2865">
        <v>7.54</v>
      </c>
      <c r="AK2865">
        <v>23.8</v>
      </c>
      <c r="AL2865">
        <v>-37.200000000000003</v>
      </c>
      <c r="AM2865">
        <v>6.5</v>
      </c>
      <c r="AN2865">
        <v>125.614</v>
      </c>
      <c r="AO2865">
        <v>2420.66</v>
      </c>
      <c r="AP2865" t="s">
        <v>2565</v>
      </c>
    </row>
    <row r="2866" spans="1:42">
      <c r="A2866" t="s">
        <v>2544</v>
      </c>
      <c r="B2866" t="s">
        <v>54</v>
      </c>
      <c r="C2866" t="s">
        <v>2540</v>
      </c>
      <c r="D2866" t="s">
        <v>409</v>
      </c>
      <c r="E2866" t="s">
        <v>2541</v>
      </c>
      <c r="F2866" t="s">
        <v>2194</v>
      </c>
      <c r="G2866" t="s">
        <v>47</v>
      </c>
      <c r="H2866">
        <v>70</v>
      </c>
      <c r="I2866" t="s">
        <v>48</v>
      </c>
      <c r="J2866" t="s">
        <v>49</v>
      </c>
      <c r="K2866">
        <v>19</v>
      </c>
      <c r="L2866">
        <v>4</v>
      </c>
      <c r="M2866" t="s">
        <v>91</v>
      </c>
      <c r="N2866" t="s">
        <v>91</v>
      </c>
      <c r="O2866">
        <v>0.91400000000000003</v>
      </c>
      <c r="P2866" t="s">
        <v>74</v>
      </c>
      <c r="Q2866" t="s">
        <v>85</v>
      </c>
      <c r="R2866" t="s">
        <v>116</v>
      </c>
      <c r="S2866" t="s">
        <v>42</v>
      </c>
      <c r="T2866">
        <v>2</v>
      </c>
      <c r="U2866">
        <v>1</v>
      </c>
      <c r="V2866">
        <v>2</v>
      </c>
      <c r="W2866">
        <v>0</v>
      </c>
      <c r="X2866">
        <v>0</v>
      </c>
      <c r="Y2866">
        <v>0</v>
      </c>
      <c r="Z2866">
        <v>4</v>
      </c>
      <c r="AA2866">
        <v>83.5</v>
      </c>
      <c r="AB2866">
        <v>76.599999999999994</v>
      </c>
      <c r="AC2866">
        <v>3.58</v>
      </c>
      <c r="AD2866">
        <v>1.66</v>
      </c>
      <c r="AE2866">
        <v>-8.9999999999999993E-3</v>
      </c>
      <c r="AF2866">
        <v>1.8660000000000001</v>
      </c>
      <c r="AG2866">
        <v>1.226</v>
      </c>
      <c r="AH2866">
        <v>5.4119999999999999</v>
      </c>
      <c r="AI2866">
        <v>5.64</v>
      </c>
      <c r="AJ2866">
        <v>11.17</v>
      </c>
      <c r="AK2866">
        <v>23.8</v>
      </c>
      <c r="AL2866">
        <v>-24.8</v>
      </c>
      <c r="AM2866">
        <v>4.9000000000000004</v>
      </c>
      <c r="AN2866">
        <v>153.321</v>
      </c>
      <c r="AO2866">
        <v>2243.21</v>
      </c>
      <c r="AP2866" t="s">
        <v>2567</v>
      </c>
    </row>
    <row r="2867" spans="1:42">
      <c r="A2867" t="s">
        <v>2544</v>
      </c>
      <c r="B2867" t="s">
        <v>54</v>
      </c>
      <c r="C2867" t="s">
        <v>2540</v>
      </c>
      <c r="D2867" t="s">
        <v>409</v>
      </c>
      <c r="E2867" t="s">
        <v>2541</v>
      </c>
      <c r="F2867" t="s">
        <v>2194</v>
      </c>
      <c r="G2867" t="s">
        <v>47</v>
      </c>
      <c r="H2867">
        <v>69</v>
      </c>
      <c r="I2867" t="s">
        <v>56</v>
      </c>
      <c r="J2867" t="s">
        <v>57</v>
      </c>
      <c r="K2867">
        <v>19</v>
      </c>
      <c r="L2867">
        <v>3</v>
      </c>
      <c r="M2867" t="s">
        <v>91</v>
      </c>
      <c r="N2867" t="s">
        <v>91</v>
      </c>
      <c r="O2867">
        <v>0.91900000000000004</v>
      </c>
      <c r="P2867" t="s">
        <v>74</v>
      </c>
      <c r="R2867" t="s">
        <v>116</v>
      </c>
      <c r="S2867" t="s">
        <v>42</v>
      </c>
      <c r="T2867">
        <v>1</v>
      </c>
      <c r="U2867">
        <v>1</v>
      </c>
      <c r="V2867">
        <v>2</v>
      </c>
      <c r="W2867">
        <v>0</v>
      </c>
      <c r="X2867">
        <v>0</v>
      </c>
      <c r="Y2867">
        <v>0</v>
      </c>
      <c r="Z2867">
        <v>4</v>
      </c>
      <c r="AA2867">
        <v>82.9</v>
      </c>
      <c r="AB2867">
        <v>76.2</v>
      </c>
      <c r="AC2867">
        <v>3.51</v>
      </c>
      <c r="AD2867">
        <v>1.66</v>
      </c>
      <c r="AE2867">
        <v>1.73</v>
      </c>
      <c r="AF2867">
        <v>2.71</v>
      </c>
      <c r="AG2867">
        <v>1.5309999999999999</v>
      </c>
      <c r="AH2867">
        <v>5.4420000000000002</v>
      </c>
      <c r="AI2867">
        <v>7.89</v>
      </c>
      <c r="AJ2867">
        <v>10.6</v>
      </c>
      <c r="AK2867">
        <v>23.8</v>
      </c>
      <c r="AL2867">
        <v>-33.9</v>
      </c>
      <c r="AM2867">
        <v>5.5</v>
      </c>
      <c r="AN2867">
        <v>143.47900000000001</v>
      </c>
      <c r="AO2867">
        <v>2360.11</v>
      </c>
      <c r="AP2867" t="s">
        <v>2568</v>
      </c>
    </row>
    <row r="2868" spans="1:42">
      <c r="A2868" t="s">
        <v>2544</v>
      </c>
      <c r="B2868" t="s">
        <v>54</v>
      </c>
      <c r="C2868" t="s">
        <v>2540</v>
      </c>
      <c r="D2868" t="s">
        <v>409</v>
      </c>
      <c r="E2868" t="s">
        <v>2541</v>
      </c>
      <c r="F2868" t="s">
        <v>2194</v>
      </c>
      <c r="G2868" t="s">
        <v>47</v>
      </c>
      <c r="H2868">
        <v>50</v>
      </c>
      <c r="I2868" t="s">
        <v>69</v>
      </c>
      <c r="J2868" t="s">
        <v>61</v>
      </c>
      <c r="K2868">
        <v>15</v>
      </c>
      <c r="L2868">
        <v>1</v>
      </c>
      <c r="M2868" t="s">
        <v>91</v>
      </c>
      <c r="N2868" t="s">
        <v>91</v>
      </c>
      <c r="O2868">
        <v>0.9</v>
      </c>
      <c r="P2868" t="s">
        <v>149</v>
      </c>
      <c r="R2868" t="s">
        <v>75</v>
      </c>
      <c r="S2868" t="s">
        <v>42</v>
      </c>
      <c r="T2868">
        <v>0</v>
      </c>
      <c r="U2868">
        <v>0</v>
      </c>
      <c r="V2868">
        <v>1</v>
      </c>
      <c r="W2868">
        <v>1</v>
      </c>
      <c r="X2868">
        <v>0</v>
      </c>
      <c r="Y2868">
        <v>0</v>
      </c>
      <c r="Z2868">
        <v>3</v>
      </c>
      <c r="AA2868">
        <v>82</v>
      </c>
      <c r="AB2868">
        <v>75</v>
      </c>
      <c r="AC2868">
        <v>3.25</v>
      </c>
      <c r="AD2868">
        <v>1.53</v>
      </c>
      <c r="AE2868">
        <v>0.82299999999999995</v>
      </c>
      <c r="AF2868">
        <v>1.764</v>
      </c>
      <c r="AG2868">
        <v>1.4650000000000001</v>
      </c>
      <c r="AH2868">
        <v>5.4290000000000003</v>
      </c>
      <c r="AI2868">
        <v>7.48</v>
      </c>
      <c r="AJ2868">
        <v>10.19</v>
      </c>
      <c r="AK2868">
        <v>23.8</v>
      </c>
      <c r="AL2868">
        <v>-28.7</v>
      </c>
      <c r="AM2868">
        <v>5.9</v>
      </c>
      <c r="AN2868">
        <v>143.864</v>
      </c>
      <c r="AO2868">
        <v>2216.6</v>
      </c>
      <c r="AP2868" t="s">
        <v>2571</v>
      </c>
    </row>
    <row r="2869" spans="1:42">
      <c r="A2869" t="s">
        <v>2544</v>
      </c>
      <c r="B2869" t="s">
        <v>54</v>
      </c>
      <c r="C2869" t="s">
        <v>2540</v>
      </c>
      <c r="D2869" t="s">
        <v>409</v>
      </c>
      <c r="E2869" t="s">
        <v>2541</v>
      </c>
      <c r="F2869" t="s">
        <v>2194</v>
      </c>
      <c r="G2869" t="s">
        <v>47</v>
      </c>
      <c r="H2869">
        <v>44</v>
      </c>
      <c r="I2869" t="s">
        <v>56</v>
      </c>
      <c r="J2869" t="s">
        <v>57</v>
      </c>
      <c r="K2869">
        <v>13</v>
      </c>
      <c r="L2869">
        <v>2</v>
      </c>
      <c r="M2869" t="s">
        <v>91</v>
      </c>
      <c r="N2869" t="s">
        <v>91</v>
      </c>
      <c r="O2869">
        <v>0.52400000000000002</v>
      </c>
      <c r="P2869" t="s">
        <v>509</v>
      </c>
      <c r="R2869" t="s">
        <v>78</v>
      </c>
      <c r="S2869" t="s">
        <v>54</v>
      </c>
      <c r="T2869">
        <v>1</v>
      </c>
      <c r="U2869">
        <v>0</v>
      </c>
      <c r="V2869">
        <v>1</v>
      </c>
      <c r="W2869">
        <v>0</v>
      </c>
      <c r="X2869">
        <v>1</v>
      </c>
      <c r="Y2869">
        <v>0</v>
      </c>
      <c r="Z2869">
        <v>3</v>
      </c>
      <c r="AA2869">
        <v>86.4</v>
      </c>
      <c r="AB2869">
        <v>80.099999999999994</v>
      </c>
      <c r="AC2869">
        <v>3.34</v>
      </c>
      <c r="AD2869">
        <v>1.68</v>
      </c>
      <c r="AE2869">
        <v>0.25600000000000001</v>
      </c>
      <c r="AF2869">
        <v>1.5840000000000001</v>
      </c>
      <c r="AG2869">
        <v>1.5980000000000001</v>
      </c>
      <c r="AH2869">
        <v>5.319</v>
      </c>
      <c r="AI2869">
        <v>7.09</v>
      </c>
      <c r="AJ2869">
        <v>9.39</v>
      </c>
      <c r="AK2869">
        <v>23.8</v>
      </c>
      <c r="AL2869">
        <v>-30.4</v>
      </c>
      <c r="AM2869">
        <v>5.2</v>
      </c>
      <c r="AN2869">
        <v>143.084</v>
      </c>
      <c r="AO2869">
        <v>2206.54</v>
      </c>
      <c r="AP2869" t="s">
        <v>2577</v>
      </c>
    </row>
    <row r="2870" spans="1:42">
      <c r="A2870" t="s">
        <v>2324</v>
      </c>
      <c r="B2870" t="s">
        <v>42</v>
      </c>
      <c r="C2870" t="s">
        <v>2540</v>
      </c>
      <c r="D2870" t="s">
        <v>409</v>
      </c>
      <c r="E2870" t="s">
        <v>2541</v>
      </c>
      <c r="F2870" t="s">
        <v>2194</v>
      </c>
      <c r="G2870" t="s">
        <v>47</v>
      </c>
      <c r="H2870">
        <v>11</v>
      </c>
      <c r="I2870" t="s">
        <v>56</v>
      </c>
      <c r="J2870" t="s">
        <v>57</v>
      </c>
      <c r="K2870">
        <v>4</v>
      </c>
      <c r="L2870">
        <v>2</v>
      </c>
      <c r="M2870" t="s">
        <v>91</v>
      </c>
      <c r="N2870" t="s">
        <v>91</v>
      </c>
      <c r="O2870">
        <v>0.81100000000000005</v>
      </c>
      <c r="P2870" t="s">
        <v>74</v>
      </c>
      <c r="R2870" t="s">
        <v>100</v>
      </c>
      <c r="S2870" t="s">
        <v>42</v>
      </c>
      <c r="T2870">
        <v>0</v>
      </c>
      <c r="U2870">
        <v>1</v>
      </c>
      <c r="V2870">
        <v>2</v>
      </c>
      <c r="W2870">
        <v>0</v>
      </c>
      <c r="X2870">
        <v>1</v>
      </c>
      <c r="Y2870">
        <v>0</v>
      </c>
      <c r="Z2870">
        <v>8</v>
      </c>
      <c r="AA2870">
        <v>81.7</v>
      </c>
      <c r="AB2870">
        <v>75.099999999999994</v>
      </c>
      <c r="AC2870">
        <v>3.47</v>
      </c>
      <c r="AD2870">
        <v>1.7</v>
      </c>
      <c r="AE2870">
        <v>1.8879999999999999</v>
      </c>
      <c r="AF2870">
        <v>1.3819999999999999</v>
      </c>
      <c r="AG2870">
        <v>-2.1309999999999998</v>
      </c>
      <c r="AH2870">
        <v>5.3109999999999999</v>
      </c>
      <c r="AI2870">
        <v>2.9</v>
      </c>
      <c r="AJ2870">
        <v>2.29</v>
      </c>
      <c r="AK2870">
        <v>23.8</v>
      </c>
      <c r="AL2870">
        <v>-11.1</v>
      </c>
      <c r="AM2870">
        <v>8.6</v>
      </c>
      <c r="AN2870">
        <v>128.96799999999999</v>
      </c>
      <c r="AO2870">
        <v>646.46400000000006</v>
      </c>
      <c r="AP2870" t="s">
        <v>2602</v>
      </c>
    </row>
    <row r="2871" spans="1:42">
      <c r="A2871" t="s">
        <v>2324</v>
      </c>
      <c r="B2871" t="s">
        <v>42</v>
      </c>
      <c r="C2871" t="s">
        <v>2540</v>
      </c>
      <c r="D2871" t="s">
        <v>409</v>
      </c>
      <c r="E2871" t="s">
        <v>2541</v>
      </c>
      <c r="F2871" t="s">
        <v>2194</v>
      </c>
      <c r="G2871" t="s">
        <v>47</v>
      </c>
      <c r="H2871">
        <v>6</v>
      </c>
      <c r="I2871" t="s">
        <v>544</v>
      </c>
      <c r="J2871" t="s">
        <v>61</v>
      </c>
      <c r="K2871">
        <v>2</v>
      </c>
      <c r="L2871">
        <v>3</v>
      </c>
      <c r="M2871" t="s">
        <v>91</v>
      </c>
      <c r="N2871" t="s">
        <v>91</v>
      </c>
      <c r="O2871">
        <v>0.91700000000000004</v>
      </c>
      <c r="P2871" t="s">
        <v>51</v>
      </c>
      <c r="R2871" t="s">
        <v>165</v>
      </c>
      <c r="S2871" t="s">
        <v>54</v>
      </c>
      <c r="T2871">
        <v>1</v>
      </c>
      <c r="U2871">
        <v>1</v>
      </c>
      <c r="V2871">
        <v>0</v>
      </c>
      <c r="W2871">
        <v>1</v>
      </c>
      <c r="X2871">
        <v>0</v>
      </c>
      <c r="Y2871">
        <v>0</v>
      </c>
      <c r="Z2871">
        <v>8</v>
      </c>
      <c r="AA2871">
        <v>84.1</v>
      </c>
      <c r="AB2871">
        <v>77.599999999999994</v>
      </c>
      <c r="AC2871">
        <v>3.58</v>
      </c>
      <c r="AD2871">
        <v>1.87</v>
      </c>
      <c r="AE2871">
        <v>-0.95299999999999996</v>
      </c>
      <c r="AF2871">
        <v>2.605</v>
      </c>
      <c r="AG2871">
        <v>-2.2759999999999998</v>
      </c>
      <c r="AH2871">
        <v>5.0940000000000003</v>
      </c>
      <c r="AI2871">
        <v>-8.3699999999999992</v>
      </c>
      <c r="AJ2871">
        <v>1.04</v>
      </c>
      <c r="AK2871">
        <v>23.8</v>
      </c>
      <c r="AL2871">
        <v>21.1</v>
      </c>
      <c r="AM2871">
        <v>8.6</v>
      </c>
      <c r="AN2871">
        <v>262.57900000000001</v>
      </c>
      <c r="AO2871">
        <v>1526.11</v>
      </c>
      <c r="AP2871" t="s">
        <v>2607</v>
      </c>
    </row>
    <row r="2872" spans="1:42">
      <c r="A2872" t="s">
        <v>2544</v>
      </c>
      <c r="B2872" t="s">
        <v>54</v>
      </c>
      <c r="C2872" t="s">
        <v>2540</v>
      </c>
      <c r="D2872" t="s">
        <v>409</v>
      </c>
      <c r="E2872" t="s">
        <v>2541</v>
      </c>
      <c r="F2872" t="s">
        <v>2194</v>
      </c>
      <c r="G2872" t="s">
        <v>47</v>
      </c>
      <c r="H2872">
        <v>117</v>
      </c>
      <c r="I2872" t="s">
        <v>56</v>
      </c>
      <c r="J2872" t="s">
        <v>57</v>
      </c>
      <c r="K2872">
        <v>32</v>
      </c>
      <c r="L2872">
        <v>3</v>
      </c>
      <c r="M2872" t="s">
        <v>91</v>
      </c>
      <c r="N2872" t="s">
        <v>91</v>
      </c>
      <c r="O2872">
        <v>0.90500000000000003</v>
      </c>
      <c r="P2872" t="s">
        <v>282</v>
      </c>
      <c r="R2872" t="s">
        <v>66</v>
      </c>
      <c r="S2872" t="s">
        <v>42</v>
      </c>
      <c r="T2872">
        <v>2</v>
      </c>
      <c r="U2872">
        <v>0</v>
      </c>
      <c r="V2872">
        <v>2</v>
      </c>
      <c r="W2872">
        <v>0</v>
      </c>
      <c r="X2872">
        <v>0</v>
      </c>
      <c r="Y2872">
        <v>0</v>
      </c>
      <c r="Z2872">
        <v>7</v>
      </c>
      <c r="AA2872">
        <v>81.2</v>
      </c>
      <c r="AB2872">
        <v>74.599999999999994</v>
      </c>
      <c r="AC2872">
        <v>3.14</v>
      </c>
      <c r="AD2872">
        <v>1.48</v>
      </c>
      <c r="AE2872">
        <v>1.3740000000000001</v>
      </c>
      <c r="AF2872">
        <v>3.3039999999999998</v>
      </c>
      <c r="AG2872">
        <v>1.478</v>
      </c>
      <c r="AH2872">
        <v>5.56</v>
      </c>
      <c r="AI2872">
        <v>8.92</v>
      </c>
      <c r="AJ2872">
        <v>9.82</v>
      </c>
      <c r="AK2872">
        <v>23.8</v>
      </c>
      <c r="AL2872">
        <v>-33.6</v>
      </c>
      <c r="AM2872">
        <v>6.3</v>
      </c>
      <c r="AN2872">
        <v>137.88800000000001</v>
      </c>
      <c r="AO2872">
        <v>2319.75</v>
      </c>
      <c r="AP2872" t="s">
        <v>2609</v>
      </c>
    </row>
    <row r="2873" spans="1:42">
      <c r="A2873" t="s">
        <v>2544</v>
      </c>
      <c r="B2873" t="s">
        <v>54</v>
      </c>
      <c r="C2873" t="s">
        <v>2540</v>
      </c>
      <c r="D2873" t="s">
        <v>409</v>
      </c>
      <c r="E2873" t="s">
        <v>2541</v>
      </c>
      <c r="F2873" t="s">
        <v>2194</v>
      </c>
      <c r="G2873" t="s">
        <v>47</v>
      </c>
      <c r="H2873">
        <v>110</v>
      </c>
      <c r="I2873" t="s">
        <v>56</v>
      </c>
      <c r="J2873" t="s">
        <v>57</v>
      </c>
      <c r="K2873">
        <v>30</v>
      </c>
      <c r="L2873">
        <v>2</v>
      </c>
      <c r="M2873" t="s">
        <v>91</v>
      </c>
      <c r="N2873" t="s">
        <v>91</v>
      </c>
      <c r="O2873">
        <v>0.88600000000000001</v>
      </c>
      <c r="P2873" t="s">
        <v>74</v>
      </c>
      <c r="R2873" t="s">
        <v>97</v>
      </c>
      <c r="S2873" t="s">
        <v>42</v>
      </c>
      <c r="T2873">
        <v>0</v>
      </c>
      <c r="U2873">
        <v>1</v>
      </c>
      <c r="V2873">
        <v>0</v>
      </c>
      <c r="W2873">
        <v>0</v>
      </c>
      <c r="X2873">
        <v>0</v>
      </c>
      <c r="Y2873">
        <v>0</v>
      </c>
      <c r="Z2873">
        <v>7</v>
      </c>
      <c r="AA2873">
        <v>82.7</v>
      </c>
      <c r="AB2873">
        <v>76.5</v>
      </c>
      <c r="AC2873">
        <v>3.72</v>
      </c>
      <c r="AD2873">
        <v>1.89</v>
      </c>
      <c r="AE2873">
        <v>1.4450000000000001</v>
      </c>
      <c r="AF2873">
        <v>2.8359999999999999</v>
      </c>
      <c r="AG2873">
        <v>1.6519999999999999</v>
      </c>
      <c r="AH2873">
        <v>5.5069999999999997</v>
      </c>
      <c r="AI2873">
        <v>4.28</v>
      </c>
      <c r="AJ2873">
        <v>10.54</v>
      </c>
      <c r="AK2873">
        <v>23.8</v>
      </c>
      <c r="AL2873">
        <v>-19.8</v>
      </c>
      <c r="AM2873">
        <v>4.9000000000000004</v>
      </c>
      <c r="AN2873">
        <v>157.99600000000001</v>
      </c>
      <c r="AO2873">
        <v>2044.05</v>
      </c>
      <c r="AP2873" t="s">
        <v>2611</v>
      </c>
    </row>
    <row r="2874" spans="1:42">
      <c r="A2874" t="s">
        <v>2544</v>
      </c>
      <c r="B2874" t="s">
        <v>54</v>
      </c>
      <c r="C2874" t="s">
        <v>2540</v>
      </c>
      <c r="D2874" t="s">
        <v>409</v>
      </c>
      <c r="E2874" t="s">
        <v>2541</v>
      </c>
      <c r="F2874" t="s">
        <v>2194</v>
      </c>
      <c r="G2874" t="s">
        <v>47</v>
      </c>
      <c r="H2874">
        <v>108</v>
      </c>
      <c r="I2874" t="s">
        <v>48</v>
      </c>
      <c r="J2874" t="s">
        <v>49</v>
      </c>
      <c r="K2874">
        <v>29</v>
      </c>
      <c r="L2874">
        <v>5</v>
      </c>
      <c r="M2874" t="s">
        <v>91</v>
      </c>
      <c r="N2874" t="s">
        <v>91</v>
      </c>
      <c r="O2874">
        <v>0.90500000000000003</v>
      </c>
      <c r="P2874" t="s">
        <v>74</v>
      </c>
      <c r="Q2874" t="s">
        <v>85</v>
      </c>
      <c r="R2874" t="s">
        <v>100</v>
      </c>
      <c r="S2874" t="s">
        <v>42</v>
      </c>
      <c r="T2874">
        <v>3</v>
      </c>
      <c r="U2874">
        <v>1</v>
      </c>
      <c r="V2874">
        <v>2</v>
      </c>
      <c r="W2874">
        <v>1</v>
      </c>
      <c r="X2874">
        <v>1</v>
      </c>
      <c r="Y2874">
        <v>0</v>
      </c>
      <c r="Z2874">
        <v>6</v>
      </c>
      <c r="AA2874">
        <v>82.1</v>
      </c>
      <c r="AB2874">
        <v>75.099999999999994</v>
      </c>
      <c r="AC2874">
        <v>3.28</v>
      </c>
      <c r="AD2874">
        <v>1.7</v>
      </c>
      <c r="AE2874">
        <v>0.78500000000000003</v>
      </c>
      <c r="AF2874">
        <v>2.6190000000000002</v>
      </c>
      <c r="AG2874">
        <v>1.722</v>
      </c>
      <c r="AH2874">
        <v>5.359</v>
      </c>
      <c r="AI2874">
        <v>8.1999999999999993</v>
      </c>
      <c r="AJ2874">
        <v>9.1</v>
      </c>
      <c r="AK2874">
        <v>23.8</v>
      </c>
      <c r="AL2874">
        <v>-29.5</v>
      </c>
      <c r="AM2874">
        <v>6.2</v>
      </c>
      <c r="AN2874">
        <v>138.11799999999999</v>
      </c>
      <c r="AO2874">
        <v>2153.69</v>
      </c>
      <c r="AP2874" t="s">
        <v>2612</v>
      </c>
    </row>
    <row r="2875" spans="1:42">
      <c r="A2875" t="s">
        <v>2544</v>
      </c>
      <c r="B2875" t="s">
        <v>54</v>
      </c>
      <c r="C2875" t="s">
        <v>2540</v>
      </c>
      <c r="D2875" t="s">
        <v>409</v>
      </c>
      <c r="E2875" t="s">
        <v>2541</v>
      </c>
      <c r="F2875" t="s">
        <v>2194</v>
      </c>
      <c r="G2875" t="s">
        <v>47</v>
      </c>
      <c r="H2875">
        <v>101</v>
      </c>
      <c r="I2875" t="s">
        <v>56</v>
      </c>
      <c r="J2875" t="s">
        <v>57</v>
      </c>
      <c r="K2875">
        <v>28</v>
      </c>
      <c r="L2875">
        <v>3</v>
      </c>
      <c r="M2875" t="s">
        <v>91</v>
      </c>
      <c r="N2875" t="s">
        <v>91</v>
      </c>
      <c r="O2875">
        <v>0.93</v>
      </c>
      <c r="P2875" t="s">
        <v>282</v>
      </c>
      <c r="R2875" t="s">
        <v>116</v>
      </c>
      <c r="S2875" t="s">
        <v>42</v>
      </c>
      <c r="T2875">
        <v>1</v>
      </c>
      <c r="U2875">
        <v>1</v>
      </c>
      <c r="V2875">
        <v>2</v>
      </c>
      <c r="W2875">
        <v>0</v>
      </c>
      <c r="X2875">
        <v>0</v>
      </c>
      <c r="Y2875">
        <v>0</v>
      </c>
      <c r="Z2875">
        <v>6</v>
      </c>
      <c r="AA2875">
        <v>85</v>
      </c>
      <c r="AB2875">
        <v>77.7</v>
      </c>
      <c r="AC2875">
        <v>3.47</v>
      </c>
      <c r="AD2875">
        <v>1.6</v>
      </c>
      <c r="AE2875">
        <v>1.077</v>
      </c>
      <c r="AF2875">
        <v>2.0880000000000001</v>
      </c>
      <c r="AG2875">
        <v>1.262</v>
      </c>
      <c r="AH2875">
        <v>5.4539999999999997</v>
      </c>
      <c r="AI2875">
        <v>5.46</v>
      </c>
      <c r="AJ2875">
        <v>9.07</v>
      </c>
      <c r="AK2875">
        <v>23.7</v>
      </c>
      <c r="AL2875">
        <v>-22.9</v>
      </c>
      <c r="AM2875">
        <v>5.4</v>
      </c>
      <c r="AN2875">
        <v>149.119</v>
      </c>
      <c r="AO2875">
        <v>1924.24</v>
      </c>
      <c r="AP2875" t="s">
        <v>2617</v>
      </c>
    </row>
    <row r="2876" spans="1:42">
      <c r="A2876" t="s">
        <v>2544</v>
      </c>
      <c r="B2876" t="s">
        <v>54</v>
      </c>
      <c r="C2876" t="s">
        <v>2540</v>
      </c>
      <c r="D2876" t="s">
        <v>409</v>
      </c>
      <c r="E2876" t="s">
        <v>2541</v>
      </c>
      <c r="F2876" t="s">
        <v>2194</v>
      </c>
      <c r="G2876" t="s">
        <v>47</v>
      </c>
      <c r="H2876">
        <v>100</v>
      </c>
      <c r="I2876" t="s">
        <v>56</v>
      </c>
      <c r="J2876" t="s">
        <v>57</v>
      </c>
      <c r="K2876">
        <v>28</v>
      </c>
      <c r="L2876">
        <v>2</v>
      </c>
      <c r="M2876" t="s">
        <v>91</v>
      </c>
      <c r="N2876" t="s">
        <v>91</v>
      </c>
      <c r="O2876">
        <v>0.90500000000000003</v>
      </c>
      <c r="P2876" t="s">
        <v>282</v>
      </c>
      <c r="R2876" t="s">
        <v>116</v>
      </c>
      <c r="S2876" t="s">
        <v>42</v>
      </c>
      <c r="T2876">
        <v>0</v>
      </c>
      <c r="U2876">
        <v>1</v>
      </c>
      <c r="V2876">
        <v>2</v>
      </c>
      <c r="W2876">
        <v>0</v>
      </c>
      <c r="X2876">
        <v>0</v>
      </c>
      <c r="Y2876">
        <v>0</v>
      </c>
      <c r="Z2876">
        <v>6</v>
      </c>
      <c r="AA2876">
        <v>83.6</v>
      </c>
      <c r="AB2876">
        <v>76.599999999999994</v>
      </c>
      <c r="AC2876">
        <v>3.55</v>
      </c>
      <c r="AD2876">
        <v>1.72</v>
      </c>
      <c r="AE2876">
        <v>1.0269999999999999</v>
      </c>
      <c r="AF2876">
        <v>0.83899999999999997</v>
      </c>
      <c r="AG2876">
        <v>1.478</v>
      </c>
      <c r="AH2876">
        <v>5.3520000000000003</v>
      </c>
      <c r="AI2876">
        <v>3.66</v>
      </c>
      <c r="AJ2876">
        <v>8.84</v>
      </c>
      <c r="AK2876">
        <v>23.8</v>
      </c>
      <c r="AL2876">
        <v>-13.9</v>
      </c>
      <c r="AM2876">
        <v>5.7</v>
      </c>
      <c r="AN2876">
        <v>157.608</v>
      </c>
      <c r="AO2876">
        <v>1710.31</v>
      </c>
      <c r="AP2876" t="s">
        <v>2618</v>
      </c>
    </row>
    <row r="2877" spans="1:42">
      <c r="A2877" t="s">
        <v>2544</v>
      </c>
      <c r="B2877" t="s">
        <v>54</v>
      </c>
      <c r="C2877" t="s">
        <v>2540</v>
      </c>
      <c r="D2877" t="s">
        <v>409</v>
      </c>
      <c r="E2877" t="s">
        <v>2541</v>
      </c>
      <c r="F2877" t="s">
        <v>2194</v>
      </c>
      <c r="G2877" t="s">
        <v>47</v>
      </c>
      <c r="H2877">
        <v>34</v>
      </c>
      <c r="I2877" t="s">
        <v>131</v>
      </c>
      <c r="J2877" t="s">
        <v>49</v>
      </c>
      <c r="K2877">
        <v>10</v>
      </c>
      <c r="L2877">
        <v>2</v>
      </c>
      <c r="M2877" t="s">
        <v>91</v>
      </c>
      <c r="N2877" t="s">
        <v>91</v>
      </c>
      <c r="O2877">
        <v>0.621</v>
      </c>
      <c r="P2877" t="s">
        <v>96</v>
      </c>
      <c r="Q2877" t="s">
        <v>52</v>
      </c>
      <c r="R2877" t="s">
        <v>116</v>
      </c>
      <c r="S2877" t="s">
        <v>42</v>
      </c>
      <c r="T2877">
        <v>1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3</v>
      </c>
      <c r="AA2877">
        <v>86.5</v>
      </c>
      <c r="AB2877">
        <v>79.3</v>
      </c>
      <c r="AC2877">
        <v>3.58</v>
      </c>
      <c r="AD2877">
        <v>1.66</v>
      </c>
      <c r="AE2877">
        <v>0.43099999999999999</v>
      </c>
      <c r="AF2877">
        <v>3.004</v>
      </c>
      <c r="AG2877">
        <v>1.609</v>
      </c>
      <c r="AH2877">
        <v>5.4119999999999999</v>
      </c>
      <c r="AI2877">
        <v>7.43</v>
      </c>
      <c r="AJ2877">
        <v>10.01</v>
      </c>
      <c r="AK2877">
        <v>23.8</v>
      </c>
      <c r="AL2877">
        <v>-33.6</v>
      </c>
      <c r="AM2877">
        <v>5</v>
      </c>
      <c r="AN2877">
        <v>143.55600000000001</v>
      </c>
      <c r="AO2877">
        <v>2319.66</v>
      </c>
      <c r="AP2877" t="s">
        <v>2622</v>
      </c>
    </row>
    <row r="2878" spans="1:42">
      <c r="A2878" t="s">
        <v>2544</v>
      </c>
      <c r="B2878" t="s">
        <v>54</v>
      </c>
      <c r="C2878" t="s">
        <v>2540</v>
      </c>
      <c r="D2878" t="s">
        <v>409</v>
      </c>
      <c r="E2878" t="s">
        <v>2541</v>
      </c>
      <c r="F2878" t="s">
        <v>2194</v>
      </c>
      <c r="G2878" t="s">
        <v>47</v>
      </c>
      <c r="H2878">
        <v>33</v>
      </c>
      <c r="I2878" t="s">
        <v>56</v>
      </c>
      <c r="J2878" t="s">
        <v>57</v>
      </c>
      <c r="K2878">
        <v>10</v>
      </c>
      <c r="L2878">
        <v>1</v>
      </c>
      <c r="M2878" t="s">
        <v>91</v>
      </c>
      <c r="N2878" t="s">
        <v>91</v>
      </c>
      <c r="O2878">
        <v>0.70199999999999996</v>
      </c>
      <c r="P2878" t="s">
        <v>96</v>
      </c>
      <c r="R2878" t="s">
        <v>116</v>
      </c>
      <c r="S2878" t="s">
        <v>42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3</v>
      </c>
      <c r="AA2878">
        <v>86.4</v>
      </c>
      <c r="AB2878">
        <v>78.7</v>
      </c>
      <c r="AC2878">
        <v>3.51</v>
      </c>
      <c r="AD2878">
        <v>1.68</v>
      </c>
      <c r="AE2878">
        <v>0.96799999999999997</v>
      </c>
      <c r="AF2878">
        <v>3.4830000000000001</v>
      </c>
      <c r="AG2878">
        <v>1.5309999999999999</v>
      </c>
      <c r="AH2878">
        <v>5.5069999999999997</v>
      </c>
      <c r="AI2878">
        <v>8.9700000000000006</v>
      </c>
      <c r="AJ2878">
        <v>8.17</v>
      </c>
      <c r="AK2878">
        <v>23.7</v>
      </c>
      <c r="AL2878">
        <v>-34.799999999999997</v>
      </c>
      <c r="AM2878">
        <v>6</v>
      </c>
      <c r="AN2878">
        <v>132.50899999999999</v>
      </c>
      <c r="AO2878">
        <v>2234.4299999999998</v>
      </c>
      <c r="AP2878" t="s">
        <v>2623</v>
      </c>
    </row>
    <row r="2879" spans="1:42">
      <c r="A2879" t="s">
        <v>68</v>
      </c>
      <c r="B2879" t="s">
        <v>42</v>
      </c>
      <c r="C2879" t="s">
        <v>2631</v>
      </c>
      <c r="D2879" t="s">
        <v>409</v>
      </c>
      <c r="E2879" t="s">
        <v>2632</v>
      </c>
      <c r="F2879" t="s">
        <v>46</v>
      </c>
      <c r="G2879" t="s">
        <v>47</v>
      </c>
      <c r="H2879">
        <v>18</v>
      </c>
      <c r="I2879" t="s">
        <v>56</v>
      </c>
      <c r="J2879" t="s">
        <v>57</v>
      </c>
      <c r="K2879">
        <v>4</v>
      </c>
      <c r="L2879">
        <v>3</v>
      </c>
      <c r="M2879" t="s">
        <v>91</v>
      </c>
      <c r="N2879" t="s">
        <v>91</v>
      </c>
      <c r="O2879">
        <v>0.91100000000000003</v>
      </c>
      <c r="P2879" t="s">
        <v>282</v>
      </c>
      <c r="R2879" t="s">
        <v>78</v>
      </c>
      <c r="S2879" t="s">
        <v>54</v>
      </c>
      <c r="T2879">
        <v>2</v>
      </c>
      <c r="U2879">
        <v>0</v>
      </c>
      <c r="V2879">
        <v>2</v>
      </c>
      <c r="W2879">
        <v>1</v>
      </c>
      <c r="X2879">
        <v>0</v>
      </c>
      <c r="Y2879">
        <v>0</v>
      </c>
      <c r="Z2879">
        <v>1</v>
      </c>
      <c r="AA2879">
        <v>80.3</v>
      </c>
      <c r="AB2879">
        <v>73.7</v>
      </c>
      <c r="AC2879">
        <v>3.32</v>
      </c>
      <c r="AD2879">
        <v>1.61</v>
      </c>
      <c r="AE2879">
        <v>-1.698</v>
      </c>
      <c r="AF2879">
        <v>2.2229999999999999</v>
      </c>
      <c r="AG2879">
        <v>-2.6760000000000002</v>
      </c>
      <c r="AH2879">
        <v>6.0810000000000004</v>
      </c>
      <c r="AI2879">
        <v>-8.423</v>
      </c>
      <c r="AJ2879">
        <v>2.0499999999999998</v>
      </c>
      <c r="AK2879">
        <v>23.8</v>
      </c>
      <c r="AL2879">
        <v>19.899999999999999</v>
      </c>
      <c r="AM2879">
        <v>9.3000000000000007</v>
      </c>
      <c r="AN2879">
        <v>255.97800000000001</v>
      </c>
      <c r="AO2879">
        <v>1484.8</v>
      </c>
      <c r="AP2879" t="s">
        <v>2650</v>
      </c>
    </row>
    <row r="2880" spans="1:42">
      <c r="A2880" t="s">
        <v>68</v>
      </c>
      <c r="B2880" t="s">
        <v>42</v>
      </c>
      <c r="C2880" t="s">
        <v>2631</v>
      </c>
      <c r="D2880" t="s">
        <v>409</v>
      </c>
      <c r="E2880" t="s">
        <v>2632</v>
      </c>
      <c r="F2880" t="s">
        <v>46</v>
      </c>
      <c r="G2880" t="s">
        <v>47</v>
      </c>
      <c r="H2880">
        <v>27</v>
      </c>
      <c r="I2880" t="s">
        <v>63</v>
      </c>
      <c r="J2880" t="s">
        <v>61</v>
      </c>
      <c r="K2880">
        <v>8</v>
      </c>
      <c r="L2880">
        <v>1</v>
      </c>
      <c r="M2880" t="s">
        <v>91</v>
      </c>
      <c r="N2880" t="s">
        <v>91</v>
      </c>
      <c r="O2880">
        <v>0.91100000000000003</v>
      </c>
      <c r="P2880" t="s">
        <v>71</v>
      </c>
      <c r="R2880" t="s">
        <v>1230</v>
      </c>
      <c r="S2880" t="s">
        <v>42</v>
      </c>
      <c r="T2880">
        <v>0</v>
      </c>
      <c r="U2880">
        <v>0</v>
      </c>
      <c r="V2880">
        <v>1</v>
      </c>
      <c r="W2880">
        <v>1</v>
      </c>
      <c r="X2880">
        <v>0</v>
      </c>
      <c r="Y2880">
        <v>0</v>
      </c>
      <c r="Z2880">
        <v>2</v>
      </c>
      <c r="AA2880">
        <v>80.8</v>
      </c>
      <c r="AB2880">
        <v>74.3</v>
      </c>
      <c r="AC2880">
        <v>3.27</v>
      </c>
      <c r="AD2880">
        <v>1.45</v>
      </c>
      <c r="AE2880">
        <v>-0.20499999999999999</v>
      </c>
      <c r="AF2880">
        <v>2.1030000000000002</v>
      </c>
      <c r="AG2880">
        <v>-2.0499999999999998</v>
      </c>
      <c r="AH2880">
        <v>6.3979999999999997</v>
      </c>
      <c r="AI2880">
        <v>-9.9179999999999993</v>
      </c>
      <c r="AJ2880">
        <v>1.3360000000000001</v>
      </c>
      <c r="AK2880">
        <v>23.8</v>
      </c>
      <c r="AL2880">
        <v>22</v>
      </c>
      <c r="AM2880">
        <v>9.6999999999999993</v>
      </c>
      <c r="AN2880">
        <v>262.03199999999998</v>
      </c>
      <c r="AO2880">
        <v>1722.5</v>
      </c>
      <c r="AP2880" t="s">
        <v>2659</v>
      </c>
    </row>
    <row r="2881" spans="1:42">
      <c r="A2881" t="s">
        <v>68</v>
      </c>
      <c r="B2881" t="s">
        <v>42</v>
      </c>
      <c r="C2881" t="s">
        <v>2631</v>
      </c>
      <c r="D2881" t="s">
        <v>409</v>
      </c>
      <c r="E2881" t="s">
        <v>2632</v>
      </c>
      <c r="F2881" t="s">
        <v>46</v>
      </c>
      <c r="G2881" t="s">
        <v>47</v>
      </c>
      <c r="H2881">
        <v>34</v>
      </c>
      <c r="I2881" t="s">
        <v>60</v>
      </c>
      <c r="J2881" t="s">
        <v>61</v>
      </c>
      <c r="K2881">
        <v>10</v>
      </c>
      <c r="L2881">
        <v>3</v>
      </c>
      <c r="M2881" t="s">
        <v>91</v>
      </c>
      <c r="N2881" t="s">
        <v>91</v>
      </c>
      <c r="O2881">
        <v>0.91100000000000003</v>
      </c>
      <c r="P2881" t="s">
        <v>71</v>
      </c>
      <c r="R2881" t="s">
        <v>116</v>
      </c>
      <c r="S2881" t="s">
        <v>42</v>
      </c>
      <c r="T2881">
        <v>1</v>
      </c>
      <c r="U2881">
        <v>1</v>
      </c>
      <c r="V2881">
        <v>0</v>
      </c>
      <c r="W2881">
        <v>0</v>
      </c>
      <c r="X2881">
        <v>0</v>
      </c>
      <c r="Y2881">
        <v>0</v>
      </c>
      <c r="Z2881">
        <v>3</v>
      </c>
      <c r="AA2881">
        <v>79.900000000000006</v>
      </c>
      <c r="AB2881">
        <v>74.7</v>
      </c>
      <c r="AC2881">
        <v>3.58</v>
      </c>
      <c r="AD2881">
        <v>1.66</v>
      </c>
      <c r="AE2881">
        <v>-0.16600000000000001</v>
      </c>
      <c r="AF2881">
        <v>2.3420000000000001</v>
      </c>
      <c r="AG2881">
        <v>-2.0459999999999998</v>
      </c>
      <c r="AH2881">
        <v>6.53</v>
      </c>
      <c r="AI2881">
        <v>-8.1129999999999995</v>
      </c>
      <c r="AJ2881">
        <v>3.125</v>
      </c>
      <c r="AK2881">
        <v>23.9</v>
      </c>
      <c r="AL2881">
        <v>20</v>
      </c>
      <c r="AM2881">
        <v>8.6999999999999993</v>
      </c>
      <c r="AN2881">
        <v>248.60400000000001</v>
      </c>
      <c r="AO2881">
        <v>1512.3</v>
      </c>
      <c r="AP2881" t="s">
        <v>2664</v>
      </c>
    </row>
    <row r="2882" spans="1:42">
      <c r="A2882" t="s">
        <v>68</v>
      </c>
      <c r="B2882" t="s">
        <v>42</v>
      </c>
      <c r="C2882" t="s">
        <v>2631</v>
      </c>
      <c r="D2882" t="s">
        <v>409</v>
      </c>
      <c r="E2882" t="s">
        <v>2632</v>
      </c>
      <c r="F2882" t="s">
        <v>46</v>
      </c>
      <c r="G2882" t="s">
        <v>47</v>
      </c>
      <c r="H2882">
        <v>41</v>
      </c>
      <c r="I2882" t="s">
        <v>60</v>
      </c>
      <c r="J2882" t="s">
        <v>61</v>
      </c>
      <c r="K2882">
        <v>12</v>
      </c>
      <c r="L2882">
        <v>4</v>
      </c>
      <c r="M2882" t="s">
        <v>91</v>
      </c>
      <c r="N2882" t="s">
        <v>91</v>
      </c>
      <c r="O2882">
        <v>0.89100000000000001</v>
      </c>
      <c r="P2882" t="s">
        <v>71</v>
      </c>
      <c r="R2882" t="s">
        <v>97</v>
      </c>
      <c r="S2882" t="s">
        <v>42</v>
      </c>
      <c r="T2882">
        <v>2</v>
      </c>
      <c r="U2882">
        <v>1</v>
      </c>
      <c r="V2882">
        <v>1</v>
      </c>
      <c r="W2882">
        <v>1</v>
      </c>
      <c r="X2882">
        <v>0</v>
      </c>
      <c r="Y2882">
        <v>0</v>
      </c>
      <c r="Z2882">
        <v>3</v>
      </c>
      <c r="AA2882">
        <v>80.8</v>
      </c>
      <c r="AB2882">
        <v>74.8</v>
      </c>
      <c r="AC2882">
        <v>3.59</v>
      </c>
      <c r="AD2882">
        <v>1.89</v>
      </c>
      <c r="AE2882">
        <v>-1.163</v>
      </c>
      <c r="AF2882">
        <v>2.79</v>
      </c>
      <c r="AG2882">
        <v>-2.1890000000000001</v>
      </c>
      <c r="AH2882">
        <v>6.3819999999999997</v>
      </c>
      <c r="AI2882">
        <v>-7.0709999999999997</v>
      </c>
      <c r="AJ2882">
        <v>4.806</v>
      </c>
      <c r="AK2882">
        <v>23.8</v>
      </c>
      <c r="AL2882">
        <v>19.7</v>
      </c>
      <c r="AM2882">
        <v>7.8</v>
      </c>
      <c r="AN2882">
        <v>235.50800000000001</v>
      </c>
      <c r="AO2882">
        <v>1494.59</v>
      </c>
      <c r="AP2882" t="s">
        <v>2671</v>
      </c>
    </row>
    <row r="2883" spans="1:42">
      <c r="A2883" t="s">
        <v>68</v>
      </c>
      <c r="B2883" t="s">
        <v>42</v>
      </c>
      <c r="C2883" t="s">
        <v>2631</v>
      </c>
      <c r="D2883" t="s">
        <v>409</v>
      </c>
      <c r="E2883" t="s">
        <v>2632</v>
      </c>
      <c r="F2883" t="s">
        <v>46</v>
      </c>
      <c r="G2883" t="s">
        <v>47</v>
      </c>
      <c r="H2883">
        <v>43</v>
      </c>
      <c r="I2883" t="s">
        <v>63</v>
      </c>
      <c r="J2883" t="s">
        <v>61</v>
      </c>
      <c r="K2883">
        <v>13</v>
      </c>
      <c r="L2883">
        <v>1</v>
      </c>
      <c r="M2883" t="s">
        <v>91</v>
      </c>
      <c r="N2883" t="s">
        <v>91</v>
      </c>
      <c r="O2883">
        <v>0.81200000000000006</v>
      </c>
      <c r="P2883" t="s">
        <v>51</v>
      </c>
      <c r="R2883" t="s">
        <v>78</v>
      </c>
      <c r="S2883" t="s">
        <v>54</v>
      </c>
      <c r="T2883">
        <v>0</v>
      </c>
      <c r="U2883">
        <v>0</v>
      </c>
      <c r="V2883">
        <v>2</v>
      </c>
      <c r="W2883">
        <v>1</v>
      </c>
      <c r="X2883">
        <v>0</v>
      </c>
      <c r="Y2883">
        <v>0</v>
      </c>
      <c r="Z2883">
        <v>3</v>
      </c>
      <c r="AA2883">
        <v>75.900000000000006</v>
      </c>
      <c r="AB2883">
        <v>70.900000000000006</v>
      </c>
      <c r="AC2883">
        <v>3.32</v>
      </c>
      <c r="AD2883">
        <v>1.61</v>
      </c>
      <c r="AE2883">
        <v>0.253</v>
      </c>
      <c r="AF2883">
        <v>2.782</v>
      </c>
      <c r="AG2883">
        <v>-1.998</v>
      </c>
      <c r="AH2883">
        <v>6.4640000000000004</v>
      </c>
      <c r="AI2883">
        <v>-5.3760000000000003</v>
      </c>
      <c r="AJ2883">
        <v>4.5910000000000002</v>
      </c>
      <c r="AK2883">
        <v>23.9</v>
      </c>
      <c r="AL2883">
        <v>12.4</v>
      </c>
      <c r="AM2883">
        <v>8.6999999999999993</v>
      </c>
      <c r="AN2883">
        <v>229.14500000000001</v>
      </c>
      <c r="AO2883">
        <v>1173.1099999999999</v>
      </c>
      <c r="AP2883" t="s">
        <v>2673</v>
      </c>
    </row>
    <row r="2884" spans="1:42">
      <c r="A2884" t="s">
        <v>68</v>
      </c>
      <c r="B2884" t="s">
        <v>42</v>
      </c>
      <c r="C2884" t="s">
        <v>2631</v>
      </c>
      <c r="D2884" t="s">
        <v>409</v>
      </c>
      <c r="E2884" t="s">
        <v>2632</v>
      </c>
      <c r="F2884" t="s">
        <v>46</v>
      </c>
      <c r="G2884" t="s">
        <v>47</v>
      </c>
      <c r="H2884">
        <v>44</v>
      </c>
      <c r="I2884" t="s">
        <v>60</v>
      </c>
      <c r="J2884" t="s">
        <v>61</v>
      </c>
      <c r="K2884">
        <v>13</v>
      </c>
      <c r="L2884">
        <v>2</v>
      </c>
      <c r="M2884" t="s">
        <v>91</v>
      </c>
      <c r="N2884" t="s">
        <v>91</v>
      </c>
      <c r="O2884">
        <v>0.91100000000000003</v>
      </c>
      <c r="P2884" t="s">
        <v>51</v>
      </c>
      <c r="R2884" t="s">
        <v>78</v>
      </c>
      <c r="S2884" t="s">
        <v>54</v>
      </c>
      <c r="T2884">
        <v>0</v>
      </c>
      <c r="U2884">
        <v>1</v>
      </c>
      <c r="V2884">
        <v>2</v>
      </c>
      <c r="W2884">
        <v>1</v>
      </c>
      <c r="X2884">
        <v>0</v>
      </c>
      <c r="Y2884">
        <v>0</v>
      </c>
      <c r="Z2884">
        <v>3</v>
      </c>
      <c r="AA2884">
        <v>77.8</v>
      </c>
      <c r="AB2884">
        <v>72.2</v>
      </c>
      <c r="AC2884">
        <v>3.32</v>
      </c>
      <c r="AD2884">
        <v>1.61</v>
      </c>
      <c r="AE2884">
        <v>-7.0999999999999994E-2</v>
      </c>
      <c r="AF2884">
        <v>2.5169999999999999</v>
      </c>
      <c r="AG2884">
        <v>-2.1080000000000001</v>
      </c>
      <c r="AH2884">
        <v>6.3970000000000002</v>
      </c>
      <c r="AI2884">
        <v>-7.4589999999999996</v>
      </c>
      <c r="AJ2884">
        <v>0.64700000000000002</v>
      </c>
      <c r="AK2884">
        <v>23.8</v>
      </c>
      <c r="AL2884">
        <v>15.4</v>
      </c>
      <c r="AM2884">
        <v>10.1</v>
      </c>
      <c r="AN2884">
        <v>264.61700000000002</v>
      </c>
      <c r="AO2884">
        <v>1255.46</v>
      </c>
      <c r="AP2884" t="s">
        <v>2674</v>
      </c>
    </row>
    <row r="2885" spans="1:42">
      <c r="A2885" t="s">
        <v>68</v>
      </c>
      <c r="B2885" t="s">
        <v>42</v>
      </c>
      <c r="C2885" t="s">
        <v>2631</v>
      </c>
      <c r="D2885" t="s">
        <v>409</v>
      </c>
      <c r="E2885" t="s">
        <v>2632</v>
      </c>
      <c r="F2885" t="s">
        <v>46</v>
      </c>
      <c r="G2885" t="s">
        <v>47</v>
      </c>
      <c r="H2885">
        <v>47</v>
      </c>
      <c r="I2885" t="s">
        <v>63</v>
      </c>
      <c r="J2885" t="s">
        <v>61</v>
      </c>
      <c r="K2885">
        <v>14</v>
      </c>
      <c r="L2885">
        <v>2</v>
      </c>
      <c r="M2885" t="s">
        <v>91</v>
      </c>
      <c r="N2885" t="s">
        <v>91</v>
      </c>
      <c r="O2885">
        <v>0.91100000000000003</v>
      </c>
      <c r="P2885" t="s">
        <v>74</v>
      </c>
      <c r="R2885" t="s">
        <v>66</v>
      </c>
      <c r="S2885" t="s">
        <v>42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4</v>
      </c>
      <c r="AA2885">
        <v>74.5</v>
      </c>
      <c r="AB2885">
        <v>69.099999999999994</v>
      </c>
      <c r="AC2885">
        <v>3.3069999999999999</v>
      </c>
      <c r="AD2885">
        <v>1.51</v>
      </c>
      <c r="AE2885">
        <v>-0.42599999999999999</v>
      </c>
      <c r="AF2885">
        <v>2.8580000000000001</v>
      </c>
      <c r="AG2885">
        <v>-2.024</v>
      </c>
      <c r="AH2885">
        <v>6.827</v>
      </c>
      <c r="AI2885">
        <v>-5.8929999999999998</v>
      </c>
      <c r="AJ2885">
        <v>3.61</v>
      </c>
      <c r="AK2885">
        <v>23.8</v>
      </c>
      <c r="AL2885">
        <v>12.7</v>
      </c>
      <c r="AM2885">
        <v>9.6999999999999993</v>
      </c>
      <c r="AN2885">
        <v>238.07900000000001</v>
      </c>
      <c r="AO2885">
        <v>1113.78</v>
      </c>
      <c r="AP2885" t="s">
        <v>2677</v>
      </c>
    </row>
    <row r="2886" spans="1:42">
      <c r="A2886" t="s">
        <v>68</v>
      </c>
      <c r="B2886" t="s">
        <v>42</v>
      </c>
      <c r="C2886" t="s">
        <v>2631</v>
      </c>
      <c r="D2886" t="s">
        <v>409</v>
      </c>
      <c r="E2886" t="s">
        <v>2632</v>
      </c>
      <c r="F2886" t="s">
        <v>46</v>
      </c>
      <c r="G2886" t="s">
        <v>47</v>
      </c>
      <c r="H2886">
        <v>52</v>
      </c>
      <c r="I2886" t="s">
        <v>48</v>
      </c>
      <c r="J2886" t="s">
        <v>49</v>
      </c>
      <c r="K2886">
        <v>15</v>
      </c>
      <c r="L2886">
        <v>4</v>
      </c>
      <c r="M2886" t="s">
        <v>91</v>
      </c>
      <c r="N2886" t="s">
        <v>91</v>
      </c>
      <c r="O2886">
        <v>0.91200000000000003</v>
      </c>
      <c r="P2886" t="s">
        <v>149</v>
      </c>
      <c r="Q2886" t="s">
        <v>150</v>
      </c>
      <c r="R2886" t="s">
        <v>53</v>
      </c>
      <c r="S2886" t="s">
        <v>54</v>
      </c>
      <c r="T2886">
        <v>2</v>
      </c>
      <c r="U2886">
        <v>1</v>
      </c>
      <c r="V2886">
        <v>1</v>
      </c>
      <c r="W2886">
        <v>0</v>
      </c>
      <c r="X2886">
        <v>0</v>
      </c>
      <c r="Y2886">
        <v>0</v>
      </c>
      <c r="Z2886">
        <v>4</v>
      </c>
      <c r="AA2886">
        <v>77.599999999999994</v>
      </c>
      <c r="AB2886">
        <v>72</v>
      </c>
      <c r="AC2886">
        <v>3.4049999999999998</v>
      </c>
      <c r="AD2886">
        <v>1.59</v>
      </c>
      <c r="AE2886">
        <v>0.124</v>
      </c>
      <c r="AF2886">
        <v>2.2690000000000001</v>
      </c>
      <c r="AG2886">
        <v>-2.1970000000000001</v>
      </c>
      <c r="AH2886">
        <v>6.2190000000000003</v>
      </c>
      <c r="AI2886">
        <v>-8.7739999999999991</v>
      </c>
      <c r="AJ2886">
        <v>2.9009999999999998</v>
      </c>
      <c r="AK2886">
        <v>23.8</v>
      </c>
      <c r="AL2886">
        <v>19.600000000000001</v>
      </c>
      <c r="AM2886">
        <v>9.4</v>
      </c>
      <c r="AN2886">
        <v>251.37200000000001</v>
      </c>
      <c r="AO2886">
        <v>1547.82</v>
      </c>
      <c r="AP2886" t="s">
        <v>2682</v>
      </c>
    </row>
    <row r="2887" spans="1:42">
      <c r="A2887" t="s">
        <v>68</v>
      </c>
      <c r="B2887" t="s">
        <v>42</v>
      </c>
      <c r="C2887" t="s">
        <v>2631</v>
      </c>
      <c r="D2887" t="s">
        <v>409</v>
      </c>
      <c r="E2887" t="s">
        <v>2632</v>
      </c>
      <c r="F2887" t="s">
        <v>46</v>
      </c>
      <c r="G2887" t="s">
        <v>47</v>
      </c>
      <c r="H2887">
        <v>74</v>
      </c>
      <c r="I2887" t="s">
        <v>60</v>
      </c>
      <c r="J2887" t="s">
        <v>61</v>
      </c>
      <c r="K2887">
        <v>24</v>
      </c>
      <c r="L2887">
        <v>2</v>
      </c>
      <c r="M2887" t="s">
        <v>91</v>
      </c>
      <c r="N2887" t="s">
        <v>91</v>
      </c>
      <c r="O2887">
        <v>0.90900000000000003</v>
      </c>
      <c r="P2887" t="s">
        <v>74</v>
      </c>
      <c r="R2887" t="s">
        <v>53</v>
      </c>
      <c r="S2887" t="s">
        <v>54</v>
      </c>
      <c r="T2887">
        <v>1</v>
      </c>
      <c r="U2887">
        <v>0</v>
      </c>
      <c r="V2887">
        <v>1</v>
      </c>
      <c r="W2887">
        <v>0</v>
      </c>
      <c r="X2887">
        <v>1</v>
      </c>
      <c r="Y2887">
        <v>0</v>
      </c>
      <c r="Z2887">
        <v>6</v>
      </c>
      <c r="AA2887">
        <v>79.099999999999994</v>
      </c>
      <c r="AB2887">
        <v>74</v>
      </c>
      <c r="AC2887">
        <v>3.4049999999999998</v>
      </c>
      <c r="AD2887">
        <v>1.59</v>
      </c>
      <c r="AE2887">
        <v>-0.83199999999999996</v>
      </c>
      <c r="AF2887">
        <v>2.5640000000000001</v>
      </c>
      <c r="AG2887">
        <v>-2.3210000000000002</v>
      </c>
      <c r="AH2887">
        <v>6.1779999999999999</v>
      </c>
      <c r="AI2887">
        <v>-5.68</v>
      </c>
      <c r="AJ2887">
        <v>3.3530000000000002</v>
      </c>
      <c r="AK2887">
        <v>23.9</v>
      </c>
      <c r="AL2887">
        <v>14.2</v>
      </c>
      <c r="AM2887">
        <v>8.4</v>
      </c>
      <c r="AN2887">
        <v>239.04300000000001</v>
      </c>
      <c r="AO2887">
        <v>1141.3499999999999</v>
      </c>
      <c r="AP2887" t="s">
        <v>2701</v>
      </c>
    </row>
    <row r="2888" spans="1:42">
      <c r="A2888" t="s">
        <v>68</v>
      </c>
      <c r="B2888" t="s">
        <v>42</v>
      </c>
      <c r="C2888" t="s">
        <v>2631</v>
      </c>
      <c r="D2888" t="s">
        <v>409</v>
      </c>
      <c r="E2888" t="s">
        <v>2632</v>
      </c>
      <c r="F2888" t="s">
        <v>46</v>
      </c>
      <c r="G2888" t="s">
        <v>47</v>
      </c>
      <c r="H2888">
        <v>88</v>
      </c>
      <c r="I2888" t="s">
        <v>48</v>
      </c>
      <c r="J2888" t="s">
        <v>49</v>
      </c>
      <c r="K2888">
        <v>26</v>
      </c>
      <c r="L2888">
        <v>6</v>
      </c>
      <c r="M2888" t="s">
        <v>91</v>
      </c>
      <c r="N2888" t="s">
        <v>91</v>
      </c>
      <c r="O2888">
        <v>0.91100000000000003</v>
      </c>
      <c r="P2888" t="s">
        <v>51</v>
      </c>
      <c r="Q2888" t="s">
        <v>52</v>
      </c>
      <c r="R2888" t="s">
        <v>1230</v>
      </c>
      <c r="S2888" t="s">
        <v>42</v>
      </c>
      <c r="T2888">
        <v>3</v>
      </c>
      <c r="U2888">
        <v>2</v>
      </c>
      <c r="V2888">
        <v>0</v>
      </c>
      <c r="W2888">
        <v>0</v>
      </c>
      <c r="X2888">
        <v>0</v>
      </c>
      <c r="Y2888">
        <v>0</v>
      </c>
      <c r="Z2888">
        <v>7</v>
      </c>
      <c r="AA2888">
        <v>78.8</v>
      </c>
      <c r="AB2888">
        <v>73.5</v>
      </c>
      <c r="AC2888">
        <v>3.27</v>
      </c>
      <c r="AD2888">
        <v>1.45</v>
      </c>
      <c r="AE2888">
        <v>0.06</v>
      </c>
      <c r="AF2888">
        <v>2.4430000000000001</v>
      </c>
      <c r="AG2888">
        <v>-2.2170000000000001</v>
      </c>
      <c r="AH2888">
        <v>5.9390000000000001</v>
      </c>
      <c r="AI2888">
        <v>-6.8490000000000002</v>
      </c>
      <c r="AJ2888">
        <v>3.2349999999999999</v>
      </c>
      <c r="AK2888">
        <v>23.9</v>
      </c>
      <c r="AL2888">
        <v>16.3</v>
      </c>
      <c r="AM2888">
        <v>8.6999999999999993</v>
      </c>
      <c r="AN2888">
        <v>244.34899999999999</v>
      </c>
      <c r="AO2888">
        <v>1300.24</v>
      </c>
      <c r="AP2888" t="s">
        <v>2715</v>
      </c>
    </row>
    <row r="2889" spans="1:42">
      <c r="A2889" t="s">
        <v>68</v>
      </c>
      <c r="B2889" t="s">
        <v>42</v>
      </c>
      <c r="C2889" t="s">
        <v>2631</v>
      </c>
      <c r="D2889" t="s">
        <v>409</v>
      </c>
      <c r="E2889" t="s">
        <v>2632</v>
      </c>
      <c r="F2889" t="s">
        <v>46</v>
      </c>
      <c r="G2889" t="s">
        <v>47</v>
      </c>
      <c r="H2889">
        <v>92</v>
      </c>
      <c r="I2889" t="s">
        <v>60</v>
      </c>
      <c r="J2889" t="s">
        <v>61</v>
      </c>
      <c r="K2889">
        <v>27</v>
      </c>
      <c r="L2889">
        <v>4</v>
      </c>
      <c r="M2889" t="s">
        <v>91</v>
      </c>
      <c r="N2889" t="s">
        <v>91</v>
      </c>
      <c r="O2889">
        <v>0.90600000000000003</v>
      </c>
      <c r="P2889" t="s">
        <v>282</v>
      </c>
      <c r="R2889" t="s">
        <v>165</v>
      </c>
      <c r="S2889" t="s">
        <v>54</v>
      </c>
      <c r="T2889">
        <v>2</v>
      </c>
      <c r="U2889">
        <v>1</v>
      </c>
      <c r="V2889">
        <v>1</v>
      </c>
      <c r="W2889">
        <v>0</v>
      </c>
      <c r="X2889">
        <v>0</v>
      </c>
      <c r="Y2889">
        <v>0</v>
      </c>
      <c r="Z2889">
        <v>7</v>
      </c>
      <c r="AA2889">
        <v>82.4</v>
      </c>
      <c r="AB2889">
        <v>76.3</v>
      </c>
      <c r="AC2889">
        <v>3.58</v>
      </c>
      <c r="AD2889">
        <v>1.87</v>
      </c>
      <c r="AE2889">
        <v>-1.1930000000000001</v>
      </c>
      <c r="AF2889">
        <v>2.4969999999999999</v>
      </c>
      <c r="AG2889">
        <v>-2.4510000000000001</v>
      </c>
      <c r="AH2889">
        <v>6.0179999999999998</v>
      </c>
      <c r="AI2889">
        <v>-7.8719999999999999</v>
      </c>
      <c r="AJ2889">
        <v>0.79600000000000004</v>
      </c>
      <c r="AK2889">
        <v>23.8</v>
      </c>
      <c r="AL2889">
        <v>18.8</v>
      </c>
      <c r="AM2889">
        <v>9.1</v>
      </c>
      <c r="AN2889">
        <v>263.86099999999999</v>
      </c>
      <c r="AO2889">
        <v>1404.39</v>
      </c>
      <c r="AP2889" t="s">
        <v>2719</v>
      </c>
    </row>
    <row r="2890" spans="1:42">
      <c r="A2890" t="s">
        <v>68</v>
      </c>
      <c r="B2890" t="s">
        <v>42</v>
      </c>
      <c r="C2890" t="s">
        <v>2631</v>
      </c>
      <c r="D2890" t="s">
        <v>409</v>
      </c>
      <c r="E2890" t="s">
        <v>2632</v>
      </c>
      <c r="F2890" t="s">
        <v>46</v>
      </c>
      <c r="G2890" t="s">
        <v>47</v>
      </c>
      <c r="H2890">
        <v>94</v>
      </c>
      <c r="I2890" t="s">
        <v>60</v>
      </c>
      <c r="J2890" t="s">
        <v>61</v>
      </c>
      <c r="K2890">
        <v>27</v>
      </c>
      <c r="L2890">
        <v>6</v>
      </c>
      <c r="M2890" t="s">
        <v>91</v>
      </c>
      <c r="N2890" t="s">
        <v>91</v>
      </c>
      <c r="O2890">
        <v>0.91</v>
      </c>
      <c r="P2890" t="s">
        <v>282</v>
      </c>
      <c r="R2890" t="s">
        <v>165</v>
      </c>
      <c r="S2890" t="s">
        <v>54</v>
      </c>
      <c r="T2890">
        <v>2</v>
      </c>
      <c r="U2890">
        <v>2</v>
      </c>
      <c r="V2890">
        <v>1</v>
      </c>
      <c r="W2890">
        <v>0</v>
      </c>
      <c r="X2890">
        <v>0</v>
      </c>
      <c r="Y2890">
        <v>0</v>
      </c>
      <c r="Z2890">
        <v>7</v>
      </c>
      <c r="AA2890">
        <v>76.599999999999994</v>
      </c>
      <c r="AB2890">
        <v>71.599999999999994</v>
      </c>
      <c r="AC2890">
        <v>3.58</v>
      </c>
      <c r="AD2890">
        <v>1.87</v>
      </c>
      <c r="AE2890">
        <v>0.36199999999999999</v>
      </c>
      <c r="AF2890">
        <v>1.956</v>
      </c>
      <c r="AG2890">
        <v>-2.2040000000000002</v>
      </c>
      <c r="AH2890">
        <v>6.1609999999999996</v>
      </c>
      <c r="AI2890">
        <v>-4.8150000000000004</v>
      </c>
      <c r="AJ2890">
        <v>2.7909999999999999</v>
      </c>
      <c r="AK2890">
        <v>23.9</v>
      </c>
      <c r="AL2890">
        <v>10.1</v>
      </c>
      <c r="AM2890">
        <v>9.3000000000000007</v>
      </c>
      <c r="AN2890">
        <v>239.39400000000001</v>
      </c>
      <c r="AO2890">
        <v>929.58600000000001</v>
      </c>
      <c r="AP2890" t="s">
        <v>2721</v>
      </c>
    </row>
    <row r="2891" spans="1:42">
      <c r="A2891" t="s">
        <v>68</v>
      </c>
      <c r="B2891" t="s">
        <v>42</v>
      </c>
      <c r="C2891" t="s">
        <v>2631</v>
      </c>
      <c r="D2891" t="s">
        <v>409</v>
      </c>
      <c r="E2891" t="s">
        <v>2632</v>
      </c>
      <c r="F2891" t="s">
        <v>46</v>
      </c>
      <c r="G2891" t="s">
        <v>47</v>
      </c>
      <c r="H2891">
        <v>98</v>
      </c>
      <c r="I2891" t="s">
        <v>56</v>
      </c>
      <c r="J2891" t="s">
        <v>57</v>
      </c>
      <c r="K2891">
        <v>28</v>
      </c>
      <c r="L2891">
        <v>2</v>
      </c>
      <c r="M2891" t="s">
        <v>91</v>
      </c>
      <c r="N2891" t="s">
        <v>91</v>
      </c>
      <c r="O2891">
        <v>0.9</v>
      </c>
      <c r="P2891" t="s">
        <v>139</v>
      </c>
      <c r="R2891" t="s">
        <v>116</v>
      </c>
      <c r="S2891" t="s">
        <v>42</v>
      </c>
      <c r="T2891">
        <v>0</v>
      </c>
      <c r="U2891">
        <v>1</v>
      </c>
      <c r="V2891">
        <v>1</v>
      </c>
      <c r="W2891">
        <v>1</v>
      </c>
      <c r="X2891">
        <v>0</v>
      </c>
      <c r="Y2891">
        <v>0</v>
      </c>
      <c r="Z2891">
        <v>7</v>
      </c>
      <c r="AA2891">
        <v>82.2</v>
      </c>
      <c r="AB2891">
        <v>75.400000000000006</v>
      </c>
      <c r="AC2891">
        <v>3.58</v>
      </c>
      <c r="AD2891">
        <v>1.66</v>
      </c>
      <c r="AE2891">
        <v>-1.345</v>
      </c>
      <c r="AF2891">
        <v>2.04</v>
      </c>
      <c r="AG2891">
        <v>-2.4700000000000002</v>
      </c>
      <c r="AH2891">
        <v>6.0490000000000004</v>
      </c>
      <c r="AI2891">
        <v>-8.6020000000000003</v>
      </c>
      <c r="AJ2891">
        <v>2.661</v>
      </c>
      <c r="AK2891">
        <v>23.8</v>
      </c>
      <c r="AL2891">
        <v>21.5</v>
      </c>
      <c r="AM2891">
        <v>8.6999999999999993</v>
      </c>
      <c r="AN2891">
        <v>252.50299999999999</v>
      </c>
      <c r="AO2891">
        <v>1576.68</v>
      </c>
      <c r="AP2891" t="s">
        <v>2725</v>
      </c>
    </row>
    <row r="2892" spans="1:42">
      <c r="A2892" t="s">
        <v>286</v>
      </c>
      <c r="B2892" t="s">
        <v>42</v>
      </c>
      <c r="C2892" t="s">
        <v>2631</v>
      </c>
      <c r="D2892" t="s">
        <v>409</v>
      </c>
      <c r="E2892" t="s">
        <v>2632</v>
      </c>
      <c r="F2892" t="s">
        <v>46</v>
      </c>
      <c r="G2892" t="s">
        <v>47</v>
      </c>
      <c r="H2892">
        <v>2</v>
      </c>
      <c r="I2892" t="s">
        <v>56</v>
      </c>
      <c r="J2892" t="s">
        <v>57</v>
      </c>
      <c r="K2892">
        <v>1</v>
      </c>
      <c r="L2892">
        <v>2</v>
      </c>
      <c r="M2892" t="s">
        <v>91</v>
      </c>
      <c r="N2892" t="s">
        <v>91</v>
      </c>
      <c r="O2892">
        <v>0.752</v>
      </c>
      <c r="P2892" t="s">
        <v>65</v>
      </c>
      <c r="R2892" t="s">
        <v>116</v>
      </c>
      <c r="S2892" t="s">
        <v>42</v>
      </c>
      <c r="T2892">
        <v>0</v>
      </c>
      <c r="U2892">
        <v>1</v>
      </c>
      <c r="V2892">
        <v>0</v>
      </c>
      <c r="W2892">
        <v>0</v>
      </c>
      <c r="X2892">
        <v>0</v>
      </c>
      <c r="Y2892">
        <v>0</v>
      </c>
      <c r="Z2892">
        <v>9</v>
      </c>
      <c r="AA2892">
        <v>84.1</v>
      </c>
      <c r="AB2892">
        <v>77.900000000000006</v>
      </c>
      <c r="AC2892">
        <v>3.58</v>
      </c>
      <c r="AD2892">
        <v>1.66</v>
      </c>
      <c r="AE2892">
        <v>0.68700000000000006</v>
      </c>
      <c r="AF2892">
        <v>0.52500000000000002</v>
      </c>
      <c r="AG2892">
        <v>-2.556</v>
      </c>
      <c r="AH2892">
        <v>5.7859999999999996</v>
      </c>
      <c r="AI2892">
        <v>-4.0650000000000004</v>
      </c>
      <c r="AJ2892">
        <v>1.6419999999999999</v>
      </c>
      <c r="AK2892">
        <v>23.8</v>
      </c>
      <c r="AL2892">
        <v>8.4</v>
      </c>
      <c r="AM2892">
        <v>8.3000000000000007</v>
      </c>
      <c r="AN2892">
        <v>247.41800000000001</v>
      </c>
      <c r="AO2892">
        <v>791.61300000000006</v>
      </c>
      <c r="AP2892" t="s">
        <v>2749</v>
      </c>
    </row>
    <row r="2893" spans="1:42">
      <c r="A2893" t="s">
        <v>2762</v>
      </c>
      <c r="B2893" t="s">
        <v>42</v>
      </c>
      <c r="C2893" t="s">
        <v>2763</v>
      </c>
      <c r="D2893" t="s">
        <v>409</v>
      </c>
      <c r="E2893" t="s">
        <v>2764</v>
      </c>
      <c r="F2893" t="s">
        <v>46</v>
      </c>
      <c r="G2893" t="s">
        <v>47</v>
      </c>
      <c r="H2893">
        <v>72</v>
      </c>
      <c r="I2893" t="s">
        <v>56</v>
      </c>
      <c r="J2893" t="s">
        <v>57</v>
      </c>
      <c r="K2893">
        <v>20</v>
      </c>
      <c r="L2893">
        <v>3</v>
      </c>
      <c r="M2893" t="s">
        <v>91</v>
      </c>
      <c r="N2893" t="s">
        <v>91</v>
      </c>
      <c r="O2893">
        <v>1.278</v>
      </c>
      <c r="P2893" t="s">
        <v>71</v>
      </c>
      <c r="R2893" t="s">
        <v>165</v>
      </c>
      <c r="S2893" t="s">
        <v>54</v>
      </c>
      <c r="T2893">
        <v>2</v>
      </c>
      <c r="U2893">
        <v>0</v>
      </c>
      <c r="V2893">
        <v>2</v>
      </c>
      <c r="W2893">
        <v>0</v>
      </c>
      <c r="X2893">
        <v>0</v>
      </c>
      <c r="Y2893">
        <v>1</v>
      </c>
      <c r="Z2893">
        <v>5</v>
      </c>
      <c r="AA2893">
        <v>84</v>
      </c>
      <c r="AB2893">
        <v>77.400000000000006</v>
      </c>
      <c r="AC2893">
        <v>3.7</v>
      </c>
      <c r="AD2893">
        <v>1.66</v>
      </c>
      <c r="AE2893">
        <v>0.39300000000000002</v>
      </c>
      <c r="AF2893">
        <v>1.339</v>
      </c>
      <c r="AG2893">
        <v>-1.1679999999999999</v>
      </c>
      <c r="AH2893">
        <v>5.234</v>
      </c>
      <c r="AI2893">
        <v>-9.64</v>
      </c>
      <c r="AJ2893">
        <v>3.98</v>
      </c>
      <c r="AK2893">
        <v>23.8</v>
      </c>
      <c r="AL2893">
        <v>26.6</v>
      </c>
      <c r="AM2893">
        <v>8</v>
      </c>
      <c r="AN2893">
        <v>247.309</v>
      </c>
      <c r="AO2893">
        <v>1881.55</v>
      </c>
      <c r="AP2893" t="s">
        <v>2765</v>
      </c>
    </row>
    <row r="2894" spans="1:42">
      <c r="A2894" t="s">
        <v>2762</v>
      </c>
      <c r="B2894" t="s">
        <v>42</v>
      </c>
      <c r="C2894" t="s">
        <v>2763</v>
      </c>
      <c r="D2894" t="s">
        <v>409</v>
      </c>
      <c r="E2894" t="s">
        <v>2764</v>
      </c>
      <c r="F2894" t="s">
        <v>46</v>
      </c>
      <c r="G2894" t="s">
        <v>47</v>
      </c>
      <c r="H2894">
        <v>39</v>
      </c>
      <c r="I2894" t="s">
        <v>56</v>
      </c>
      <c r="J2894" t="s">
        <v>57</v>
      </c>
      <c r="K2894">
        <v>11</v>
      </c>
      <c r="L2894">
        <v>1</v>
      </c>
      <c r="M2894" t="s">
        <v>91</v>
      </c>
      <c r="N2894" t="s">
        <v>91</v>
      </c>
      <c r="O2894">
        <v>1.304</v>
      </c>
      <c r="P2894" t="s">
        <v>157</v>
      </c>
      <c r="R2894" t="s">
        <v>165</v>
      </c>
      <c r="S2894" t="s">
        <v>54</v>
      </c>
      <c r="T2894">
        <v>0</v>
      </c>
      <c r="U2894">
        <v>0</v>
      </c>
      <c r="V2894">
        <v>2</v>
      </c>
      <c r="W2894">
        <v>1</v>
      </c>
      <c r="X2894">
        <v>0</v>
      </c>
      <c r="Y2894">
        <v>0</v>
      </c>
      <c r="Z2894">
        <v>3</v>
      </c>
      <c r="AA2894">
        <v>83</v>
      </c>
      <c r="AB2894">
        <v>76.599999999999994</v>
      </c>
      <c r="AC2894">
        <v>3.61</v>
      </c>
      <c r="AD2894">
        <v>1.66</v>
      </c>
      <c r="AE2894">
        <v>-1.232</v>
      </c>
      <c r="AF2894">
        <v>2.1179999999999999</v>
      </c>
      <c r="AG2894">
        <v>-1.5389999999999999</v>
      </c>
      <c r="AH2894">
        <v>5.4889999999999999</v>
      </c>
      <c r="AI2894">
        <v>-8.14</v>
      </c>
      <c r="AJ2894">
        <v>1.21</v>
      </c>
      <c r="AK2894">
        <v>23.8</v>
      </c>
      <c r="AL2894">
        <v>20.6</v>
      </c>
      <c r="AM2894">
        <v>8.9</v>
      </c>
      <c r="AN2894">
        <v>261.23099999999999</v>
      </c>
      <c r="AO2894">
        <v>1467.8</v>
      </c>
      <c r="AP2894" t="s">
        <v>2768</v>
      </c>
    </row>
    <row r="2895" spans="1:42">
      <c r="A2895" t="s">
        <v>41</v>
      </c>
      <c r="B2895" t="s">
        <v>42</v>
      </c>
      <c r="C2895" t="s">
        <v>2763</v>
      </c>
      <c r="D2895" t="s">
        <v>409</v>
      </c>
      <c r="E2895" t="s">
        <v>2764</v>
      </c>
      <c r="F2895" t="s">
        <v>46</v>
      </c>
      <c r="G2895" t="s">
        <v>47</v>
      </c>
      <c r="H2895">
        <v>4</v>
      </c>
      <c r="I2895" t="s">
        <v>56</v>
      </c>
      <c r="J2895" t="s">
        <v>57</v>
      </c>
      <c r="K2895">
        <v>2</v>
      </c>
      <c r="L2895">
        <v>2</v>
      </c>
      <c r="M2895" t="s">
        <v>91</v>
      </c>
      <c r="N2895" t="s">
        <v>91</v>
      </c>
      <c r="O2895">
        <v>0.75</v>
      </c>
      <c r="P2895" t="s">
        <v>74</v>
      </c>
      <c r="R2895" t="s">
        <v>165</v>
      </c>
      <c r="S2895" t="s">
        <v>54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>
        <v>8</v>
      </c>
      <c r="AA2895">
        <v>82.9</v>
      </c>
      <c r="AB2895">
        <v>77.3</v>
      </c>
      <c r="AC2895">
        <v>3.61</v>
      </c>
      <c r="AD2895">
        <v>1.62</v>
      </c>
      <c r="AE2895">
        <v>-1.421</v>
      </c>
      <c r="AF2895">
        <v>3.7589999999999999</v>
      </c>
      <c r="AG2895">
        <v>-1.07</v>
      </c>
      <c r="AH2895">
        <v>6.63</v>
      </c>
      <c r="AI2895">
        <v>-3.3</v>
      </c>
      <c r="AJ2895">
        <v>2.19</v>
      </c>
      <c r="AK2895">
        <v>23.9</v>
      </c>
      <c r="AL2895">
        <v>9.6999999999999993</v>
      </c>
      <c r="AM2895">
        <v>7.9</v>
      </c>
      <c r="AN2895">
        <v>235.87700000000001</v>
      </c>
      <c r="AO2895">
        <v>720.07799999999997</v>
      </c>
      <c r="AP2895" t="s">
        <v>2777</v>
      </c>
    </row>
    <row r="2896" spans="1:42">
      <c r="A2896" t="s">
        <v>2762</v>
      </c>
      <c r="B2896" t="s">
        <v>42</v>
      </c>
      <c r="C2896" t="s">
        <v>2763</v>
      </c>
      <c r="D2896" t="s">
        <v>409</v>
      </c>
      <c r="E2896" t="s">
        <v>2764</v>
      </c>
      <c r="F2896" t="s">
        <v>46</v>
      </c>
      <c r="G2896" t="s">
        <v>47</v>
      </c>
      <c r="H2896">
        <v>90</v>
      </c>
      <c r="I2896" t="s">
        <v>63</v>
      </c>
      <c r="J2896" t="s">
        <v>61</v>
      </c>
      <c r="K2896">
        <v>25</v>
      </c>
      <c r="L2896">
        <v>1</v>
      </c>
      <c r="M2896" t="s">
        <v>91</v>
      </c>
      <c r="N2896" t="s">
        <v>91</v>
      </c>
      <c r="O2896">
        <v>1.218</v>
      </c>
      <c r="P2896" t="s">
        <v>157</v>
      </c>
      <c r="R2896" t="s">
        <v>1230</v>
      </c>
      <c r="S2896" t="s">
        <v>42</v>
      </c>
      <c r="T2896">
        <v>0</v>
      </c>
      <c r="U2896">
        <v>0</v>
      </c>
      <c r="V2896">
        <v>0</v>
      </c>
      <c r="W2896">
        <v>1</v>
      </c>
      <c r="X2896">
        <v>0</v>
      </c>
      <c r="Y2896">
        <v>0</v>
      </c>
      <c r="Z2896">
        <v>7</v>
      </c>
      <c r="AA2896">
        <v>86.2</v>
      </c>
      <c r="AB2896">
        <v>78.599999999999994</v>
      </c>
      <c r="AC2896">
        <v>2.4500000000000002</v>
      </c>
      <c r="AD2896">
        <v>0.63</v>
      </c>
      <c r="AE2896">
        <v>0.193</v>
      </c>
      <c r="AF2896">
        <v>1.827</v>
      </c>
      <c r="AG2896">
        <v>-1.4670000000000001</v>
      </c>
      <c r="AH2896">
        <v>5.3860000000000001</v>
      </c>
      <c r="AI2896">
        <v>-9.9499999999999993</v>
      </c>
      <c r="AJ2896">
        <v>4.0999999999999996</v>
      </c>
      <c r="AK2896">
        <v>23.7</v>
      </c>
      <c r="AL2896">
        <v>28.3</v>
      </c>
      <c r="AM2896">
        <v>7.7</v>
      </c>
      <c r="AN2896">
        <v>247.358</v>
      </c>
      <c r="AO2896">
        <v>1969.88</v>
      </c>
      <c r="AP2896" t="s">
        <v>2783</v>
      </c>
    </row>
    <row r="2897" spans="1:42">
      <c r="A2897" t="s">
        <v>2762</v>
      </c>
      <c r="B2897" t="s">
        <v>42</v>
      </c>
      <c r="C2897" t="s">
        <v>2763</v>
      </c>
      <c r="D2897" t="s">
        <v>409</v>
      </c>
      <c r="E2897" t="s">
        <v>2764</v>
      </c>
      <c r="F2897" t="s">
        <v>46</v>
      </c>
      <c r="G2897" t="s">
        <v>47</v>
      </c>
      <c r="H2897">
        <v>79</v>
      </c>
      <c r="I2897" t="s">
        <v>56</v>
      </c>
      <c r="J2897" t="s">
        <v>57</v>
      </c>
      <c r="K2897">
        <v>21</v>
      </c>
      <c r="L2897">
        <v>4</v>
      </c>
      <c r="M2897" t="s">
        <v>91</v>
      </c>
      <c r="N2897" t="s">
        <v>91</v>
      </c>
      <c r="O2897">
        <v>1.232</v>
      </c>
      <c r="P2897" t="s">
        <v>74</v>
      </c>
      <c r="R2897" t="s">
        <v>97</v>
      </c>
      <c r="S2897" t="s">
        <v>42</v>
      </c>
      <c r="T2897">
        <v>2</v>
      </c>
      <c r="U2897">
        <v>1</v>
      </c>
      <c r="V2897">
        <v>0</v>
      </c>
      <c r="W2897">
        <v>0</v>
      </c>
      <c r="X2897">
        <v>0</v>
      </c>
      <c r="Y2897">
        <v>0</v>
      </c>
      <c r="Z2897">
        <v>6</v>
      </c>
      <c r="AA2897">
        <v>84.3</v>
      </c>
      <c r="AB2897">
        <v>76.900000000000006</v>
      </c>
      <c r="AC2897">
        <v>3.78</v>
      </c>
      <c r="AD2897">
        <v>1.75</v>
      </c>
      <c r="AE2897">
        <v>0.35199999999999998</v>
      </c>
      <c r="AF2897">
        <v>1.37</v>
      </c>
      <c r="AG2897">
        <v>-1.302</v>
      </c>
      <c r="AH2897">
        <v>5.3179999999999996</v>
      </c>
      <c r="AI2897">
        <v>-10.18</v>
      </c>
      <c r="AJ2897">
        <v>3.72</v>
      </c>
      <c r="AK2897">
        <v>23.7</v>
      </c>
      <c r="AL2897">
        <v>26.9</v>
      </c>
      <c r="AM2897">
        <v>8.1999999999999993</v>
      </c>
      <c r="AN2897">
        <v>249.7</v>
      </c>
      <c r="AO2897">
        <v>1936</v>
      </c>
      <c r="AP2897" t="s">
        <v>2785</v>
      </c>
    </row>
    <row r="2898" spans="1:42">
      <c r="A2898" t="s">
        <v>2762</v>
      </c>
      <c r="B2898" t="s">
        <v>42</v>
      </c>
      <c r="C2898" t="s">
        <v>2763</v>
      </c>
      <c r="D2898" t="s">
        <v>409</v>
      </c>
      <c r="E2898" t="s">
        <v>2764</v>
      </c>
      <c r="F2898" t="s">
        <v>46</v>
      </c>
      <c r="G2898" t="s">
        <v>47</v>
      </c>
      <c r="H2898">
        <v>76</v>
      </c>
      <c r="I2898" t="s">
        <v>63</v>
      </c>
      <c r="J2898" t="s">
        <v>61</v>
      </c>
      <c r="K2898">
        <v>21</v>
      </c>
      <c r="L2898">
        <v>1</v>
      </c>
      <c r="M2898" t="s">
        <v>91</v>
      </c>
      <c r="N2898" t="s">
        <v>91</v>
      </c>
      <c r="O2898">
        <v>1.1100000000000001</v>
      </c>
      <c r="P2898" t="s">
        <v>74</v>
      </c>
      <c r="R2898" t="s">
        <v>97</v>
      </c>
      <c r="S2898" t="s">
        <v>42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6</v>
      </c>
      <c r="AA2898">
        <v>86.2</v>
      </c>
      <c r="AB2898">
        <v>79.099999999999994</v>
      </c>
      <c r="AC2898">
        <v>3.82</v>
      </c>
      <c r="AD2898">
        <v>1.83</v>
      </c>
      <c r="AE2898">
        <v>0.42599999999999999</v>
      </c>
      <c r="AF2898">
        <v>2.5640000000000001</v>
      </c>
      <c r="AG2898">
        <v>-1.494</v>
      </c>
      <c r="AH2898">
        <v>5.3979999999999997</v>
      </c>
      <c r="AI2898">
        <v>-8.57</v>
      </c>
      <c r="AJ2898">
        <v>3.27</v>
      </c>
      <c r="AK2898">
        <v>23.8</v>
      </c>
      <c r="AL2898">
        <v>24.2</v>
      </c>
      <c r="AM2898">
        <v>7.6</v>
      </c>
      <c r="AN2898">
        <v>248.84800000000001</v>
      </c>
      <c r="AO2898">
        <v>1694.62</v>
      </c>
      <c r="AP2898" t="s">
        <v>2787</v>
      </c>
    </row>
    <row r="2899" spans="1:42">
      <c r="A2899" t="s">
        <v>2762</v>
      </c>
      <c r="B2899" t="s">
        <v>42</v>
      </c>
      <c r="C2899" t="s">
        <v>2763</v>
      </c>
      <c r="D2899" t="s">
        <v>409</v>
      </c>
      <c r="E2899" t="s">
        <v>2764</v>
      </c>
      <c r="F2899" t="s">
        <v>46</v>
      </c>
      <c r="G2899" t="s">
        <v>47</v>
      </c>
      <c r="H2899">
        <v>56</v>
      </c>
      <c r="I2899" t="s">
        <v>56</v>
      </c>
      <c r="J2899" t="s">
        <v>57</v>
      </c>
      <c r="K2899">
        <v>17</v>
      </c>
      <c r="L2899">
        <v>2</v>
      </c>
      <c r="M2899" t="s">
        <v>91</v>
      </c>
      <c r="N2899" t="s">
        <v>91</v>
      </c>
      <c r="O2899">
        <v>1.306</v>
      </c>
      <c r="P2899" t="s">
        <v>65</v>
      </c>
      <c r="R2899" t="s">
        <v>100</v>
      </c>
      <c r="S2899" t="s">
        <v>42</v>
      </c>
      <c r="T2899">
        <v>1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5</v>
      </c>
      <c r="AA2899">
        <v>81.7</v>
      </c>
      <c r="AB2899">
        <v>75.599999999999994</v>
      </c>
      <c r="AC2899">
        <v>3.57</v>
      </c>
      <c r="AD2899">
        <v>1.58</v>
      </c>
      <c r="AE2899">
        <v>0.77400000000000002</v>
      </c>
      <c r="AF2899">
        <v>2.875</v>
      </c>
      <c r="AG2899">
        <v>-1.262</v>
      </c>
      <c r="AH2899">
        <v>5.5389999999999997</v>
      </c>
      <c r="AI2899">
        <v>-6.9</v>
      </c>
      <c r="AJ2899">
        <v>4.13</v>
      </c>
      <c r="AK2899">
        <v>23.8</v>
      </c>
      <c r="AL2899">
        <v>18.600000000000001</v>
      </c>
      <c r="AM2899">
        <v>7.7</v>
      </c>
      <c r="AN2899">
        <v>238.797</v>
      </c>
      <c r="AO2899">
        <v>1423.09</v>
      </c>
      <c r="AP2899" t="s">
        <v>2794</v>
      </c>
    </row>
    <row r="2900" spans="1:42">
      <c r="A2900" t="s">
        <v>2762</v>
      </c>
      <c r="B2900" t="s">
        <v>42</v>
      </c>
      <c r="C2900" t="s">
        <v>2763</v>
      </c>
      <c r="D2900" t="s">
        <v>409</v>
      </c>
      <c r="E2900" t="s">
        <v>2764</v>
      </c>
      <c r="F2900" t="s">
        <v>46</v>
      </c>
      <c r="G2900" t="s">
        <v>47</v>
      </c>
      <c r="H2900">
        <v>17</v>
      </c>
      <c r="I2900" t="s">
        <v>48</v>
      </c>
      <c r="J2900" t="s">
        <v>49</v>
      </c>
      <c r="K2900">
        <v>5</v>
      </c>
      <c r="L2900">
        <v>5</v>
      </c>
      <c r="M2900" t="s">
        <v>91</v>
      </c>
      <c r="N2900" t="s">
        <v>91</v>
      </c>
      <c r="O2900">
        <v>1.139</v>
      </c>
      <c r="P2900" t="s">
        <v>124</v>
      </c>
      <c r="Q2900" t="s">
        <v>125</v>
      </c>
      <c r="R2900" t="s">
        <v>53</v>
      </c>
      <c r="S2900" t="s">
        <v>54</v>
      </c>
      <c r="T2900">
        <v>2</v>
      </c>
      <c r="U2900">
        <v>2</v>
      </c>
      <c r="V2900">
        <v>0</v>
      </c>
      <c r="W2900">
        <v>0</v>
      </c>
      <c r="X2900">
        <v>0</v>
      </c>
      <c r="Y2900">
        <v>0</v>
      </c>
      <c r="Z2900">
        <v>2</v>
      </c>
      <c r="AA2900">
        <v>83.4</v>
      </c>
      <c r="AB2900">
        <v>77.099999999999994</v>
      </c>
      <c r="AC2900">
        <v>3.4</v>
      </c>
      <c r="AD2900">
        <v>1.59</v>
      </c>
      <c r="AE2900">
        <v>-0.57099999999999995</v>
      </c>
      <c r="AF2900">
        <v>3.0489999999999999</v>
      </c>
      <c r="AG2900">
        <v>-1.3089999999999999</v>
      </c>
      <c r="AH2900">
        <v>5.4969999999999999</v>
      </c>
      <c r="AI2900">
        <v>-9.52</v>
      </c>
      <c r="AJ2900">
        <v>4.8600000000000003</v>
      </c>
      <c r="AK2900">
        <v>23.8</v>
      </c>
      <c r="AL2900">
        <v>28.6</v>
      </c>
      <c r="AM2900">
        <v>7.6</v>
      </c>
      <c r="AN2900">
        <v>242.696</v>
      </c>
      <c r="AO2900">
        <v>1929.25</v>
      </c>
      <c r="AP2900" t="s">
        <v>2806</v>
      </c>
    </row>
    <row r="2901" spans="1:42">
      <c r="A2901" t="s">
        <v>2762</v>
      </c>
      <c r="B2901" t="s">
        <v>42</v>
      </c>
      <c r="C2901" t="s">
        <v>2763</v>
      </c>
      <c r="D2901" t="s">
        <v>409</v>
      </c>
      <c r="E2901" t="s">
        <v>2764</v>
      </c>
      <c r="F2901" t="s">
        <v>46</v>
      </c>
      <c r="G2901" t="s">
        <v>47</v>
      </c>
      <c r="H2901">
        <v>16</v>
      </c>
      <c r="I2901" t="s">
        <v>56</v>
      </c>
      <c r="J2901" t="s">
        <v>57</v>
      </c>
      <c r="K2901">
        <v>5</v>
      </c>
      <c r="L2901">
        <v>4</v>
      </c>
      <c r="M2901" t="s">
        <v>91</v>
      </c>
      <c r="N2901" t="s">
        <v>91</v>
      </c>
      <c r="O2901">
        <v>1.252</v>
      </c>
      <c r="P2901" t="s">
        <v>124</v>
      </c>
      <c r="R2901" t="s">
        <v>53</v>
      </c>
      <c r="S2901" t="s">
        <v>54</v>
      </c>
      <c r="T2901">
        <v>1</v>
      </c>
      <c r="U2901">
        <v>2</v>
      </c>
      <c r="V2901">
        <v>0</v>
      </c>
      <c r="W2901">
        <v>0</v>
      </c>
      <c r="X2901">
        <v>0</v>
      </c>
      <c r="Y2901">
        <v>0</v>
      </c>
      <c r="Z2901">
        <v>2</v>
      </c>
      <c r="AA2901">
        <v>83.5</v>
      </c>
      <c r="AB2901">
        <v>78</v>
      </c>
      <c r="AC2901">
        <v>3.36</v>
      </c>
      <c r="AD2901">
        <v>1.78</v>
      </c>
      <c r="AE2901">
        <v>-0.151</v>
      </c>
      <c r="AF2901">
        <v>0.55900000000000005</v>
      </c>
      <c r="AG2901">
        <v>-1.3859999999999999</v>
      </c>
      <c r="AH2901">
        <v>5.343</v>
      </c>
      <c r="AI2901">
        <v>-7.65</v>
      </c>
      <c r="AJ2901">
        <v>3.65</v>
      </c>
      <c r="AK2901">
        <v>23.9</v>
      </c>
      <c r="AL2901">
        <v>21.4</v>
      </c>
      <c r="AM2901">
        <v>7.9</v>
      </c>
      <c r="AN2901">
        <v>244.24100000000001</v>
      </c>
      <c r="AO2901">
        <v>1539.12</v>
      </c>
      <c r="AP2901" t="s">
        <v>2807</v>
      </c>
    </row>
    <row r="2902" spans="1:42">
      <c r="A2902" t="s">
        <v>2762</v>
      </c>
      <c r="B2902" t="s">
        <v>42</v>
      </c>
      <c r="C2902" t="s">
        <v>2763</v>
      </c>
      <c r="D2902" t="s">
        <v>409</v>
      </c>
      <c r="E2902" t="s">
        <v>2764</v>
      </c>
      <c r="F2902" t="s">
        <v>46</v>
      </c>
      <c r="G2902" t="s">
        <v>47</v>
      </c>
      <c r="H2902">
        <v>11</v>
      </c>
      <c r="I2902" t="s">
        <v>56</v>
      </c>
      <c r="J2902" t="s">
        <v>57</v>
      </c>
      <c r="K2902">
        <v>4</v>
      </c>
      <c r="L2902">
        <v>1</v>
      </c>
      <c r="M2902" t="s">
        <v>91</v>
      </c>
      <c r="N2902" t="s">
        <v>91</v>
      </c>
      <c r="O2902">
        <v>0.81100000000000005</v>
      </c>
      <c r="P2902" t="s">
        <v>96</v>
      </c>
      <c r="R2902" t="s">
        <v>78</v>
      </c>
      <c r="S2902" t="s">
        <v>54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2</v>
      </c>
      <c r="AA2902">
        <v>86.7</v>
      </c>
      <c r="AB2902">
        <v>80.3</v>
      </c>
      <c r="AC2902">
        <v>3.45</v>
      </c>
      <c r="AD2902">
        <v>1.66</v>
      </c>
      <c r="AE2902">
        <v>0.86199999999999999</v>
      </c>
      <c r="AF2902">
        <v>3.07</v>
      </c>
      <c r="AG2902">
        <v>-1.3939999999999999</v>
      </c>
      <c r="AH2902">
        <v>5.4829999999999997</v>
      </c>
      <c r="AI2902">
        <v>-7.99</v>
      </c>
      <c r="AJ2902">
        <v>4.0599999999999996</v>
      </c>
      <c r="AK2902">
        <v>23.8</v>
      </c>
      <c r="AL2902">
        <v>24.3</v>
      </c>
      <c r="AM2902">
        <v>6.9</v>
      </c>
      <c r="AN2902">
        <v>242.774</v>
      </c>
      <c r="AO2902">
        <v>1685.93</v>
      </c>
      <c r="AP2902" t="s">
        <v>2808</v>
      </c>
    </row>
    <row r="2903" spans="1:42">
      <c r="A2903" t="s">
        <v>2762</v>
      </c>
      <c r="B2903" t="s">
        <v>42</v>
      </c>
      <c r="C2903" t="s">
        <v>2763</v>
      </c>
      <c r="D2903" t="s">
        <v>409</v>
      </c>
      <c r="E2903" t="s">
        <v>2764</v>
      </c>
      <c r="F2903" t="s">
        <v>46</v>
      </c>
      <c r="G2903" t="s">
        <v>47</v>
      </c>
      <c r="H2903">
        <v>98</v>
      </c>
      <c r="I2903" t="s">
        <v>48</v>
      </c>
      <c r="J2903" t="s">
        <v>49</v>
      </c>
      <c r="K2903">
        <v>27</v>
      </c>
      <c r="L2903">
        <v>4</v>
      </c>
      <c r="M2903" t="s">
        <v>91</v>
      </c>
      <c r="N2903" t="s">
        <v>91</v>
      </c>
      <c r="O2903">
        <v>1.2410000000000001</v>
      </c>
      <c r="P2903" t="s">
        <v>157</v>
      </c>
      <c r="Q2903" t="s">
        <v>85</v>
      </c>
      <c r="R2903" t="s">
        <v>2780</v>
      </c>
      <c r="S2903" t="s">
        <v>42</v>
      </c>
      <c r="T2903">
        <v>0</v>
      </c>
      <c r="U2903">
        <v>2</v>
      </c>
      <c r="V2903">
        <v>2</v>
      </c>
      <c r="W2903">
        <v>1</v>
      </c>
      <c r="X2903">
        <v>0</v>
      </c>
      <c r="Y2903">
        <v>0</v>
      </c>
      <c r="Z2903">
        <v>7</v>
      </c>
      <c r="AA2903">
        <v>86.1</v>
      </c>
      <c r="AB2903">
        <v>79.5</v>
      </c>
      <c r="AC2903">
        <v>3.35</v>
      </c>
      <c r="AD2903">
        <v>1.48</v>
      </c>
      <c r="AE2903">
        <v>0.31900000000000001</v>
      </c>
      <c r="AF2903">
        <v>2.2050000000000001</v>
      </c>
      <c r="AG2903">
        <v>-1.3049999999999999</v>
      </c>
      <c r="AH2903">
        <v>5.423</v>
      </c>
      <c r="AI2903">
        <v>-9.06</v>
      </c>
      <c r="AJ2903">
        <v>4.5</v>
      </c>
      <c r="AK2903">
        <v>23.8</v>
      </c>
      <c r="AL2903">
        <v>27.5</v>
      </c>
      <c r="AM2903">
        <v>7.2</v>
      </c>
      <c r="AN2903">
        <v>243.37799999999999</v>
      </c>
      <c r="AO2903">
        <v>1878.78</v>
      </c>
      <c r="AP2903" t="s">
        <v>2817</v>
      </c>
    </row>
    <row r="2904" spans="1:42">
      <c r="A2904" t="s">
        <v>2762</v>
      </c>
      <c r="B2904" t="s">
        <v>42</v>
      </c>
      <c r="C2904" t="s">
        <v>2763</v>
      </c>
      <c r="D2904" t="s">
        <v>409</v>
      </c>
      <c r="E2904" t="s">
        <v>2764</v>
      </c>
      <c r="F2904" t="s">
        <v>46</v>
      </c>
      <c r="G2904" t="s">
        <v>47</v>
      </c>
      <c r="H2904">
        <v>86</v>
      </c>
      <c r="I2904" t="s">
        <v>60</v>
      </c>
      <c r="J2904" t="s">
        <v>61</v>
      </c>
      <c r="K2904">
        <v>24</v>
      </c>
      <c r="L2904">
        <v>1</v>
      </c>
      <c r="M2904" t="s">
        <v>91</v>
      </c>
      <c r="N2904" t="s">
        <v>91</v>
      </c>
      <c r="O2904">
        <v>1.119</v>
      </c>
      <c r="P2904" t="s">
        <v>65</v>
      </c>
      <c r="R2904" t="s">
        <v>75</v>
      </c>
      <c r="S2904" t="s">
        <v>42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7</v>
      </c>
      <c r="AA2904">
        <v>80</v>
      </c>
      <c r="AB2904">
        <v>74.599999999999994</v>
      </c>
      <c r="AC2904">
        <v>3.25</v>
      </c>
      <c r="AD2904">
        <v>1.53</v>
      </c>
      <c r="AE2904">
        <v>-0.45</v>
      </c>
      <c r="AF2904">
        <v>2.6080000000000001</v>
      </c>
      <c r="AG2904">
        <v>-1.6259999999999999</v>
      </c>
      <c r="AH2904">
        <v>5.6920000000000002</v>
      </c>
      <c r="AI2904">
        <v>-0.37</v>
      </c>
      <c r="AJ2904">
        <v>2.41</v>
      </c>
      <c r="AK2904">
        <v>23.9</v>
      </c>
      <c r="AL2904">
        <v>0.1</v>
      </c>
      <c r="AM2904">
        <v>8.3000000000000007</v>
      </c>
      <c r="AN2904">
        <v>188.57400000000001</v>
      </c>
      <c r="AO2904">
        <v>431.97</v>
      </c>
      <c r="AP2904" t="s">
        <v>2826</v>
      </c>
    </row>
    <row r="2905" spans="1:42">
      <c r="A2905" t="s">
        <v>2762</v>
      </c>
      <c r="B2905" t="s">
        <v>42</v>
      </c>
      <c r="C2905" t="s">
        <v>2763</v>
      </c>
      <c r="D2905" t="s">
        <v>409</v>
      </c>
      <c r="E2905" t="s">
        <v>2764</v>
      </c>
      <c r="F2905" t="s">
        <v>46</v>
      </c>
      <c r="G2905" t="s">
        <v>47</v>
      </c>
      <c r="H2905">
        <v>84</v>
      </c>
      <c r="I2905" t="s">
        <v>56</v>
      </c>
      <c r="J2905" t="s">
        <v>57</v>
      </c>
      <c r="K2905">
        <v>23</v>
      </c>
      <c r="L2905">
        <v>2</v>
      </c>
      <c r="M2905" t="s">
        <v>91</v>
      </c>
      <c r="N2905" t="s">
        <v>91</v>
      </c>
      <c r="O2905">
        <v>1.3160000000000001</v>
      </c>
      <c r="P2905" t="s">
        <v>74</v>
      </c>
      <c r="R2905" t="s">
        <v>53</v>
      </c>
      <c r="S2905" t="s">
        <v>54</v>
      </c>
      <c r="T2905">
        <v>1</v>
      </c>
      <c r="U2905">
        <v>0</v>
      </c>
      <c r="V2905">
        <v>2</v>
      </c>
      <c r="W2905">
        <v>0</v>
      </c>
      <c r="X2905">
        <v>0</v>
      </c>
      <c r="Y2905">
        <v>0</v>
      </c>
      <c r="Z2905">
        <v>6</v>
      </c>
      <c r="AA2905">
        <v>84.4</v>
      </c>
      <c r="AB2905">
        <v>78.7</v>
      </c>
      <c r="AC2905">
        <v>3.36</v>
      </c>
      <c r="AD2905">
        <v>1.7</v>
      </c>
      <c r="AE2905">
        <v>0.17599999999999999</v>
      </c>
      <c r="AF2905">
        <v>1.6319999999999999</v>
      </c>
      <c r="AG2905">
        <v>-1.2450000000000001</v>
      </c>
      <c r="AH2905">
        <v>5.3289999999999997</v>
      </c>
      <c r="AI2905">
        <v>-7.77</v>
      </c>
      <c r="AJ2905">
        <v>3.7</v>
      </c>
      <c r="AK2905">
        <v>23.9</v>
      </c>
      <c r="AL2905">
        <v>22.5</v>
      </c>
      <c r="AM2905">
        <v>7.5</v>
      </c>
      <c r="AN2905">
        <v>244.23699999999999</v>
      </c>
      <c r="AO2905">
        <v>1584.31</v>
      </c>
      <c r="AP2905" t="s">
        <v>2827</v>
      </c>
    </row>
    <row r="2906" spans="1:42">
      <c r="A2906" t="s">
        <v>2762</v>
      </c>
      <c r="B2906" t="s">
        <v>42</v>
      </c>
      <c r="C2906" t="s">
        <v>2763</v>
      </c>
      <c r="D2906" t="s">
        <v>409</v>
      </c>
      <c r="E2906" t="s">
        <v>2764</v>
      </c>
      <c r="F2906" t="s">
        <v>46</v>
      </c>
      <c r="G2906" t="s">
        <v>47</v>
      </c>
      <c r="H2906">
        <v>82</v>
      </c>
      <c r="I2906" t="s">
        <v>48</v>
      </c>
      <c r="J2906" t="s">
        <v>49</v>
      </c>
      <c r="K2906">
        <v>22</v>
      </c>
      <c r="L2906">
        <v>1</v>
      </c>
      <c r="M2906" t="s">
        <v>91</v>
      </c>
      <c r="N2906" t="s">
        <v>91</v>
      </c>
      <c r="O2906">
        <v>1.2729999999999999</v>
      </c>
      <c r="P2906" t="s">
        <v>124</v>
      </c>
      <c r="Q2906" t="s">
        <v>125</v>
      </c>
      <c r="R2906" t="s">
        <v>78</v>
      </c>
      <c r="S2906" t="s">
        <v>54</v>
      </c>
      <c r="T2906">
        <v>0</v>
      </c>
      <c r="U2906">
        <v>0</v>
      </c>
      <c r="V2906">
        <v>1</v>
      </c>
      <c r="W2906">
        <v>0</v>
      </c>
      <c r="X2906">
        <v>0</v>
      </c>
      <c r="Y2906">
        <v>0</v>
      </c>
      <c r="Z2906">
        <v>6</v>
      </c>
      <c r="AA2906">
        <v>82.7</v>
      </c>
      <c r="AB2906">
        <v>76.599999999999994</v>
      </c>
      <c r="AC2906">
        <v>3.32</v>
      </c>
      <c r="AD2906">
        <v>1.61</v>
      </c>
      <c r="AE2906">
        <v>-0.95199999999999996</v>
      </c>
      <c r="AF2906">
        <v>2.3679999999999999</v>
      </c>
      <c r="AG2906">
        <v>-1.3440000000000001</v>
      </c>
      <c r="AH2906">
        <v>5.4489999999999998</v>
      </c>
      <c r="AI2906">
        <v>-7.51</v>
      </c>
      <c r="AJ2906">
        <v>4.01</v>
      </c>
      <c r="AK2906">
        <v>23.8</v>
      </c>
      <c r="AL2906">
        <v>21.8</v>
      </c>
      <c r="AM2906">
        <v>7.7</v>
      </c>
      <c r="AN2906">
        <v>241.619</v>
      </c>
      <c r="AO2906">
        <v>1524.72</v>
      </c>
      <c r="AP2906" t="s">
        <v>2829</v>
      </c>
    </row>
    <row r="2907" spans="1:42">
      <c r="A2907" t="s">
        <v>2762</v>
      </c>
      <c r="B2907" t="s">
        <v>42</v>
      </c>
      <c r="C2907" t="s">
        <v>2763</v>
      </c>
      <c r="D2907" t="s">
        <v>409</v>
      </c>
      <c r="E2907" t="s">
        <v>2764</v>
      </c>
      <c r="F2907" t="s">
        <v>46</v>
      </c>
      <c r="G2907" t="s">
        <v>47</v>
      </c>
      <c r="H2907">
        <v>47</v>
      </c>
      <c r="I2907" t="s">
        <v>56</v>
      </c>
      <c r="J2907" t="s">
        <v>57</v>
      </c>
      <c r="K2907">
        <v>15</v>
      </c>
      <c r="L2907">
        <v>3</v>
      </c>
      <c r="M2907" t="s">
        <v>91</v>
      </c>
      <c r="N2907" t="s">
        <v>91</v>
      </c>
      <c r="O2907">
        <v>1.292</v>
      </c>
      <c r="P2907" t="s">
        <v>65</v>
      </c>
      <c r="R2907" t="s">
        <v>75</v>
      </c>
      <c r="S2907" t="s">
        <v>42</v>
      </c>
      <c r="T2907">
        <v>1</v>
      </c>
      <c r="U2907">
        <v>1</v>
      </c>
      <c r="V2907">
        <v>2</v>
      </c>
      <c r="W2907">
        <v>0</v>
      </c>
      <c r="X2907">
        <v>0</v>
      </c>
      <c r="Y2907">
        <v>0</v>
      </c>
      <c r="Z2907">
        <v>4</v>
      </c>
      <c r="AA2907">
        <v>84.6</v>
      </c>
      <c r="AB2907">
        <v>77.400000000000006</v>
      </c>
      <c r="AC2907">
        <v>3.53</v>
      </c>
      <c r="AD2907">
        <v>1.62</v>
      </c>
      <c r="AE2907">
        <v>0.18</v>
      </c>
      <c r="AF2907">
        <v>0.95199999999999996</v>
      </c>
      <c r="AG2907">
        <v>-1.3520000000000001</v>
      </c>
      <c r="AH2907">
        <v>5.2469999999999999</v>
      </c>
      <c r="AI2907">
        <v>-10.85</v>
      </c>
      <c r="AJ2907">
        <v>5</v>
      </c>
      <c r="AK2907">
        <v>23.7</v>
      </c>
      <c r="AL2907">
        <v>30.6</v>
      </c>
      <c r="AM2907">
        <v>7.9</v>
      </c>
      <c r="AN2907">
        <v>245.01900000000001</v>
      </c>
      <c r="AO2907">
        <v>2148.4699999999998</v>
      </c>
      <c r="AP2907" t="s">
        <v>2843</v>
      </c>
    </row>
    <row r="2908" spans="1:42">
      <c r="A2908" t="s">
        <v>2762</v>
      </c>
      <c r="B2908" t="s">
        <v>42</v>
      </c>
      <c r="C2908" t="s">
        <v>2763</v>
      </c>
      <c r="D2908" t="s">
        <v>409</v>
      </c>
      <c r="E2908" t="s">
        <v>2764</v>
      </c>
      <c r="F2908" t="s">
        <v>46</v>
      </c>
      <c r="G2908" t="s">
        <v>47</v>
      </c>
      <c r="H2908">
        <v>30</v>
      </c>
      <c r="I2908" t="s">
        <v>63</v>
      </c>
      <c r="J2908" t="s">
        <v>61</v>
      </c>
      <c r="K2908">
        <v>8</v>
      </c>
      <c r="L2908">
        <v>7</v>
      </c>
      <c r="M2908" t="s">
        <v>91</v>
      </c>
      <c r="N2908" t="s">
        <v>91</v>
      </c>
      <c r="O2908">
        <v>1.22</v>
      </c>
      <c r="P2908" t="s">
        <v>71</v>
      </c>
      <c r="R2908" t="s">
        <v>100</v>
      </c>
      <c r="S2908" t="s">
        <v>42</v>
      </c>
      <c r="T2908">
        <v>3</v>
      </c>
      <c r="U2908">
        <v>2</v>
      </c>
      <c r="V2908">
        <v>0</v>
      </c>
      <c r="W2908">
        <v>0</v>
      </c>
      <c r="X2908">
        <v>0</v>
      </c>
      <c r="Y2908">
        <v>0</v>
      </c>
      <c r="Z2908">
        <v>3</v>
      </c>
      <c r="AA2908">
        <v>85.3</v>
      </c>
      <c r="AB2908">
        <v>78.7</v>
      </c>
      <c r="AC2908">
        <v>3.62</v>
      </c>
      <c r="AD2908">
        <v>1.58</v>
      </c>
      <c r="AE2908">
        <v>0.80600000000000005</v>
      </c>
      <c r="AF2908">
        <v>1.7250000000000001</v>
      </c>
      <c r="AG2908">
        <v>-1.165</v>
      </c>
      <c r="AH2908">
        <v>5.3250000000000002</v>
      </c>
      <c r="AI2908">
        <v>-10.1</v>
      </c>
      <c r="AJ2908">
        <v>5.57</v>
      </c>
      <c r="AK2908">
        <v>23.8</v>
      </c>
      <c r="AL2908">
        <v>30.8</v>
      </c>
      <c r="AM2908">
        <v>7.2</v>
      </c>
      <c r="AN2908">
        <v>240.91200000000001</v>
      </c>
      <c r="AO2908">
        <v>2118</v>
      </c>
      <c r="AP2908" t="s">
        <v>2850</v>
      </c>
    </row>
    <row r="2909" spans="1:42">
      <c r="A2909" t="s">
        <v>2762</v>
      </c>
      <c r="B2909" t="s">
        <v>42</v>
      </c>
      <c r="C2909" t="s">
        <v>2763</v>
      </c>
      <c r="D2909" t="s">
        <v>409</v>
      </c>
      <c r="E2909" t="s">
        <v>2764</v>
      </c>
      <c r="F2909" t="s">
        <v>46</v>
      </c>
      <c r="G2909" t="s">
        <v>47</v>
      </c>
      <c r="H2909">
        <v>26</v>
      </c>
      <c r="I2909" t="s">
        <v>63</v>
      </c>
      <c r="J2909" t="s">
        <v>61</v>
      </c>
      <c r="K2909">
        <v>8</v>
      </c>
      <c r="L2909">
        <v>3</v>
      </c>
      <c r="M2909" t="s">
        <v>91</v>
      </c>
      <c r="N2909" t="s">
        <v>91</v>
      </c>
      <c r="O2909">
        <v>0.9</v>
      </c>
      <c r="P2909" t="s">
        <v>71</v>
      </c>
      <c r="R2909" t="s">
        <v>100</v>
      </c>
      <c r="S2909" t="s">
        <v>42</v>
      </c>
      <c r="T2909">
        <v>2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3</v>
      </c>
      <c r="AA2909">
        <v>86.4</v>
      </c>
      <c r="AB2909">
        <v>80</v>
      </c>
      <c r="AC2909">
        <v>3.41</v>
      </c>
      <c r="AD2909">
        <v>1.42</v>
      </c>
      <c r="AE2909">
        <v>0.32700000000000001</v>
      </c>
      <c r="AF2909">
        <v>2.8610000000000002</v>
      </c>
      <c r="AG2909">
        <v>-1.526</v>
      </c>
      <c r="AH2909">
        <v>5.3609999999999998</v>
      </c>
      <c r="AI2909">
        <v>-7.82</v>
      </c>
      <c r="AJ2909">
        <v>6.02</v>
      </c>
      <c r="AK2909">
        <v>23.8</v>
      </c>
      <c r="AL2909">
        <v>26.8</v>
      </c>
      <c r="AM2909">
        <v>6.3</v>
      </c>
      <c r="AN2909">
        <v>232.18600000000001</v>
      </c>
      <c r="AO2909">
        <v>1851.71</v>
      </c>
      <c r="AP2909" t="s">
        <v>2853</v>
      </c>
    </row>
    <row r="2910" spans="1:42">
      <c r="A2910" t="s">
        <v>2762</v>
      </c>
      <c r="B2910" t="s">
        <v>42</v>
      </c>
      <c r="C2910" t="s">
        <v>2763</v>
      </c>
      <c r="D2910" t="s">
        <v>409</v>
      </c>
      <c r="E2910" t="s">
        <v>2764</v>
      </c>
      <c r="F2910" t="s">
        <v>46</v>
      </c>
      <c r="G2910" t="s">
        <v>47</v>
      </c>
      <c r="H2910">
        <v>13</v>
      </c>
      <c r="I2910" t="s">
        <v>63</v>
      </c>
      <c r="J2910" t="s">
        <v>61</v>
      </c>
      <c r="K2910">
        <v>5</v>
      </c>
      <c r="L2910">
        <v>1</v>
      </c>
      <c r="M2910" t="s">
        <v>91</v>
      </c>
      <c r="N2910" t="s">
        <v>91</v>
      </c>
      <c r="O2910">
        <v>0.83599999999999997</v>
      </c>
      <c r="P2910" t="s">
        <v>124</v>
      </c>
      <c r="R2910" t="s">
        <v>53</v>
      </c>
      <c r="S2910" t="s">
        <v>54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2</v>
      </c>
      <c r="AA2910">
        <v>87.3</v>
      </c>
      <c r="AB2910">
        <v>81.5</v>
      </c>
      <c r="AC2910">
        <v>3.41</v>
      </c>
      <c r="AD2910">
        <v>1.7</v>
      </c>
      <c r="AE2910">
        <v>-0.245</v>
      </c>
      <c r="AF2910">
        <v>2.7130000000000001</v>
      </c>
      <c r="AG2910">
        <v>-1.5640000000000001</v>
      </c>
      <c r="AH2910">
        <v>5.4050000000000002</v>
      </c>
      <c r="AI2910">
        <v>-6.67</v>
      </c>
      <c r="AJ2910">
        <v>3.82</v>
      </c>
      <c r="AK2910">
        <v>23.9</v>
      </c>
      <c r="AL2910">
        <v>21.6</v>
      </c>
      <c r="AM2910">
        <v>6.7</v>
      </c>
      <c r="AN2910">
        <v>239.946</v>
      </c>
      <c r="AO2910">
        <v>1469.43</v>
      </c>
      <c r="AP2910" t="s">
        <v>2861</v>
      </c>
    </row>
    <row r="2911" spans="1:42">
      <c r="A2911" t="s">
        <v>2762</v>
      </c>
      <c r="B2911" t="s">
        <v>42</v>
      </c>
      <c r="C2911" t="s">
        <v>2763</v>
      </c>
      <c r="D2911" t="s">
        <v>409</v>
      </c>
      <c r="E2911" t="s">
        <v>2764</v>
      </c>
      <c r="F2911" t="s">
        <v>46</v>
      </c>
      <c r="G2911" t="s">
        <v>47</v>
      </c>
      <c r="H2911">
        <v>12</v>
      </c>
      <c r="I2911" t="s">
        <v>131</v>
      </c>
      <c r="J2911" t="s">
        <v>49</v>
      </c>
      <c r="K2911">
        <v>4</v>
      </c>
      <c r="L2911">
        <v>2</v>
      </c>
      <c r="M2911" t="s">
        <v>91</v>
      </c>
      <c r="N2911" t="s">
        <v>91</v>
      </c>
      <c r="O2911">
        <v>1.2869999999999999</v>
      </c>
      <c r="P2911" t="s">
        <v>96</v>
      </c>
      <c r="Q2911" t="s">
        <v>52</v>
      </c>
      <c r="R2911" t="s">
        <v>78</v>
      </c>
      <c r="S2911" t="s">
        <v>54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2</v>
      </c>
      <c r="AA2911">
        <v>84.7</v>
      </c>
      <c r="AB2911">
        <v>78.099999999999994</v>
      </c>
      <c r="AC2911">
        <v>3.32</v>
      </c>
      <c r="AD2911">
        <v>1.61</v>
      </c>
      <c r="AE2911">
        <v>-0.69299999999999995</v>
      </c>
      <c r="AF2911">
        <v>2.4980000000000002</v>
      </c>
      <c r="AG2911">
        <v>-1.607</v>
      </c>
      <c r="AH2911">
        <v>5.4189999999999996</v>
      </c>
      <c r="AI2911">
        <v>-8.35</v>
      </c>
      <c r="AJ2911">
        <v>4.04</v>
      </c>
      <c r="AK2911">
        <v>23.8</v>
      </c>
      <c r="AL2911">
        <v>24.7</v>
      </c>
      <c r="AM2911">
        <v>7.5</v>
      </c>
      <c r="AN2911">
        <v>243.90700000000001</v>
      </c>
      <c r="AO2911">
        <v>1692.91</v>
      </c>
      <c r="AP2911" t="s">
        <v>2862</v>
      </c>
    </row>
    <row r="2912" spans="1:42">
      <c r="A2912" t="s">
        <v>2762</v>
      </c>
      <c r="B2912" t="s">
        <v>42</v>
      </c>
      <c r="C2912" t="s">
        <v>2763</v>
      </c>
      <c r="D2912" t="s">
        <v>409</v>
      </c>
      <c r="E2912" t="s">
        <v>2764</v>
      </c>
      <c r="F2912" t="s">
        <v>46</v>
      </c>
      <c r="G2912" t="s">
        <v>47</v>
      </c>
      <c r="H2912">
        <v>6</v>
      </c>
      <c r="I2912" t="s">
        <v>63</v>
      </c>
      <c r="J2912" t="s">
        <v>61</v>
      </c>
      <c r="K2912">
        <v>2</v>
      </c>
      <c r="L2912">
        <v>4</v>
      </c>
      <c r="M2912" t="s">
        <v>91</v>
      </c>
      <c r="N2912" t="s">
        <v>91</v>
      </c>
      <c r="O2912">
        <v>0.97299999999999998</v>
      </c>
      <c r="P2912" t="s">
        <v>71</v>
      </c>
      <c r="R2912" t="s">
        <v>165</v>
      </c>
      <c r="S2912" t="s">
        <v>54</v>
      </c>
      <c r="T2912">
        <v>1</v>
      </c>
      <c r="U2912">
        <v>2</v>
      </c>
      <c r="V2912">
        <v>1</v>
      </c>
      <c r="W2912">
        <v>0</v>
      </c>
      <c r="X2912">
        <v>0</v>
      </c>
      <c r="Y2912">
        <v>0</v>
      </c>
      <c r="Z2912">
        <v>1</v>
      </c>
      <c r="AA2912">
        <v>82.7</v>
      </c>
      <c r="AB2912">
        <v>78.099999999999994</v>
      </c>
      <c r="AC2912">
        <v>3.66</v>
      </c>
      <c r="AD2912">
        <v>1.66</v>
      </c>
      <c r="AE2912">
        <v>-0.879</v>
      </c>
      <c r="AF2912">
        <v>1.968</v>
      </c>
      <c r="AG2912">
        <v>-1.673</v>
      </c>
      <c r="AH2912">
        <v>5.59</v>
      </c>
      <c r="AI2912">
        <v>1.18</v>
      </c>
      <c r="AJ2912">
        <v>3.41</v>
      </c>
      <c r="AK2912">
        <v>23.9</v>
      </c>
      <c r="AL2912">
        <v>-4.2</v>
      </c>
      <c r="AM2912">
        <v>7.3</v>
      </c>
      <c r="AN2912">
        <v>161.131</v>
      </c>
      <c r="AO2912">
        <v>666.05</v>
      </c>
      <c r="AP2912" t="s">
        <v>2865</v>
      </c>
    </row>
    <row r="2913" spans="1:42">
      <c r="A2913" t="s">
        <v>2762</v>
      </c>
      <c r="B2913" t="s">
        <v>42</v>
      </c>
      <c r="C2913" t="s">
        <v>2763</v>
      </c>
      <c r="D2913" t="s">
        <v>409</v>
      </c>
      <c r="E2913" t="s">
        <v>2764</v>
      </c>
      <c r="F2913" t="s">
        <v>46</v>
      </c>
      <c r="G2913" t="s">
        <v>47</v>
      </c>
      <c r="H2913">
        <v>3</v>
      </c>
      <c r="I2913" t="s">
        <v>63</v>
      </c>
      <c r="J2913" t="s">
        <v>61</v>
      </c>
      <c r="K2913">
        <v>2</v>
      </c>
      <c r="L2913">
        <v>1</v>
      </c>
      <c r="M2913" t="s">
        <v>91</v>
      </c>
      <c r="N2913" t="s">
        <v>91</v>
      </c>
      <c r="O2913">
        <v>1.0900000000000001</v>
      </c>
      <c r="P2913" t="s">
        <v>71</v>
      </c>
      <c r="R2913" t="s">
        <v>165</v>
      </c>
      <c r="S2913" t="s">
        <v>54</v>
      </c>
      <c r="T2913">
        <v>0</v>
      </c>
      <c r="U2913">
        <v>0</v>
      </c>
      <c r="V2913">
        <v>1</v>
      </c>
      <c r="W2913">
        <v>0</v>
      </c>
      <c r="X2913">
        <v>0</v>
      </c>
      <c r="Y2913">
        <v>0</v>
      </c>
      <c r="Z2913">
        <v>1</v>
      </c>
      <c r="AA2913">
        <v>85.2</v>
      </c>
      <c r="AB2913">
        <v>78.5</v>
      </c>
      <c r="AC2913">
        <v>3.74</v>
      </c>
      <c r="AD2913">
        <v>1.66</v>
      </c>
      <c r="AE2913">
        <v>-0.41</v>
      </c>
      <c r="AF2913">
        <v>2.613</v>
      </c>
      <c r="AG2913">
        <v>-1.62</v>
      </c>
      <c r="AH2913">
        <v>5.35</v>
      </c>
      <c r="AI2913">
        <v>-10.82</v>
      </c>
      <c r="AJ2913">
        <v>2.71</v>
      </c>
      <c r="AK2913">
        <v>23.8</v>
      </c>
      <c r="AL2913">
        <v>29.3</v>
      </c>
      <c r="AM2913">
        <v>8.3000000000000007</v>
      </c>
      <c r="AN2913">
        <v>255.69</v>
      </c>
      <c r="AO2913">
        <v>2042.58</v>
      </c>
      <c r="AP2913" t="s">
        <v>2866</v>
      </c>
    </row>
    <row r="2914" spans="1:42">
      <c r="A2914" t="s">
        <v>2762</v>
      </c>
      <c r="B2914" t="s">
        <v>42</v>
      </c>
      <c r="C2914" t="s">
        <v>2763</v>
      </c>
      <c r="D2914" t="s">
        <v>409</v>
      </c>
      <c r="E2914" t="s">
        <v>2764</v>
      </c>
      <c r="F2914" t="s">
        <v>46</v>
      </c>
      <c r="G2914" t="s">
        <v>47</v>
      </c>
      <c r="H2914">
        <v>2</v>
      </c>
      <c r="I2914" t="s">
        <v>48</v>
      </c>
      <c r="J2914" t="s">
        <v>49</v>
      </c>
      <c r="K2914">
        <v>1</v>
      </c>
      <c r="L2914">
        <v>2</v>
      </c>
      <c r="M2914" t="s">
        <v>91</v>
      </c>
      <c r="N2914" t="s">
        <v>91</v>
      </c>
      <c r="O2914">
        <v>1.0069999999999999</v>
      </c>
      <c r="P2914" t="s">
        <v>74</v>
      </c>
      <c r="Q2914" t="s">
        <v>85</v>
      </c>
      <c r="R2914" t="s">
        <v>116</v>
      </c>
      <c r="S2914" t="s">
        <v>42</v>
      </c>
      <c r="T2914">
        <v>1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1</v>
      </c>
      <c r="AA2914">
        <v>86.7</v>
      </c>
      <c r="AB2914">
        <v>80.2</v>
      </c>
      <c r="AC2914">
        <v>3.58</v>
      </c>
      <c r="AD2914">
        <v>1.66</v>
      </c>
      <c r="AE2914">
        <v>0.50900000000000001</v>
      </c>
      <c r="AF2914">
        <v>2.6379999999999999</v>
      </c>
      <c r="AG2914">
        <v>-1.4039999999999999</v>
      </c>
      <c r="AH2914">
        <v>5.36</v>
      </c>
      <c r="AI2914">
        <v>-9.07</v>
      </c>
      <c r="AJ2914">
        <v>3.94</v>
      </c>
      <c r="AK2914">
        <v>23.8</v>
      </c>
      <c r="AL2914">
        <v>27.3</v>
      </c>
      <c r="AM2914">
        <v>7.2</v>
      </c>
      <c r="AN2914">
        <v>246.29</v>
      </c>
      <c r="AO2914">
        <v>1855.76</v>
      </c>
      <c r="AP2914" t="s">
        <v>2867</v>
      </c>
    </row>
    <row r="2915" spans="1:42">
      <c r="A2915" t="s">
        <v>284</v>
      </c>
      <c r="B2915" t="s">
        <v>42</v>
      </c>
      <c r="C2915" t="s">
        <v>2869</v>
      </c>
      <c r="D2915" t="s">
        <v>409</v>
      </c>
      <c r="E2915" t="s">
        <v>2870</v>
      </c>
      <c r="F2915" t="s">
        <v>46</v>
      </c>
      <c r="G2915" t="s">
        <v>47</v>
      </c>
      <c r="H2915">
        <v>35</v>
      </c>
      <c r="I2915" t="s">
        <v>87</v>
      </c>
      <c r="J2915" t="s">
        <v>49</v>
      </c>
      <c r="K2915">
        <v>10</v>
      </c>
      <c r="L2915">
        <v>4</v>
      </c>
      <c r="M2915" t="s">
        <v>91</v>
      </c>
      <c r="N2915" t="s">
        <v>91</v>
      </c>
      <c r="O2915">
        <v>0.88300000000000001</v>
      </c>
      <c r="P2915" t="s">
        <v>139</v>
      </c>
      <c r="Q2915" t="s">
        <v>125</v>
      </c>
      <c r="R2915" t="s">
        <v>116</v>
      </c>
      <c r="S2915" t="s">
        <v>42</v>
      </c>
      <c r="T2915">
        <v>2</v>
      </c>
      <c r="U2915">
        <v>1</v>
      </c>
      <c r="V2915">
        <v>2</v>
      </c>
      <c r="W2915">
        <v>1</v>
      </c>
      <c r="X2915">
        <v>0</v>
      </c>
      <c r="Y2915">
        <v>0</v>
      </c>
      <c r="Z2915">
        <v>3</v>
      </c>
      <c r="AA2915">
        <v>80.7</v>
      </c>
      <c r="AB2915">
        <v>74.5</v>
      </c>
      <c r="AC2915">
        <v>3.58</v>
      </c>
      <c r="AD2915">
        <v>1.66</v>
      </c>
      <c r="AE2915">
        <v>0.14399999999999999</v>
      </c>
      <c r="AF2915">
        <v>2.613</v>
      </c>
      <c r="AG2915">
        <v>-2.1139999999999999</v>
      </c>
      <c r="AH2915">
        <v>5.6929999999999996</v>
      </c>
      <c r="AI2915">
        <v>-4.78</v>
      </c>
      <c r="AJ2915">
        <v>3.53</v>
      </c>
      <c r="AK2915">
        <v>23.8</v>
      </c>
      <c r="AL2915">
        <v>11.5</v>
      </c>
      <c r="AM2915">
        <v>8</v>
      </c>
      <c r="AN2915">
        <v>233.15</v>
      </c>
      <c r="AO2915">
        <v>1035.76</v>
      </c>
      <c r="AP2915" t="s">
        <v>2903</v>
      </c>
    </row>
    <row r="2916" spans="1:42">
      <c r="A2916" t="s">
        <v>284</v>
      </c>
      <c r="B2916" t="s">
        <v>42</v>
      </c>
      <c r="C2916" t="s">
        <v>2869</v>
      </c>
      <c r="D2916" t="s">
        <v>409</v>
      </c>
      <c r="E2916" t="s">
        <v>2870</v>
      </c>
      <c r="F2916" t="s">
        <v>46</v>
      </c>
      <c r="G2916" t="s">
        <v>47</v>
      </c>
      <c r="H2916">
        <v>42</v>
      </c>
      <c r="I2916" t="s">
        <v>60</v>
      </c>
      <c r="J2916" t="s">
        <v>61</v>
      </c>
      <c r="K2916">
        <v>13</v>
      </c>
      <c r="L2916">
        <v>2</v>
      </c>
      <c r="M2916" t="s">
        <v>91</v>
      </c>
      <c r="N2916" t="s">
        <v>91</v>
      </c>
      <c r="O2916">
        <v>0.873</v>
      </c>
      <c r="P2916" t="s">
        <v>282</v>
      </c>
      <c r="R2916" t="s">
        <v>78</v>
      </c>
      <c r="S2916" t="s">
        <v>54</v>
      </c>
      <c r="T2916">
        <v>1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4</v>
      </c>
      <c r="AA2916">
        <v>80.900000000000006</v>
      </c>
      <c r="AB2916">
        <v>74.8</v>
      </c>
      <c r="AC2916">
        <v>3.32</v>
      </c>
      <c r="AD2916">
        <v>1.61</v>
      </c>
      <c r="AE2916">
        <v>-0.29399999999999998</v>
      </c>
      <c r="AF2916">
        <v>2.4430000000000001</v>
      </c>
      <c r="AG2916">
        <v>-2.3210000000000002</v>
      </c>
      <c r="AH2916">
        <v>5.7409999999999997</v>
      </c>
      <c r="AI2916">
        <v>-4.22</v>
      </c>
      <c r="AJ2916">
        <v>6.01</v>
      </c>
      <c r="AK2916">
        <v>23.8</v>
      </c>
      <c r="AL2916">
        <v>11.6</v>
      </c>
      <c r="AM2916">
        <v>7</v>
      </c>
      <c r="AN2916">
        <v>214.852</v>
      </c>
      <c r="AO2916">
        <v>1287.4000000000001</v>
      </c>
      <c r="AP2916" t="s">
        <v>2910</v>
      </c>
    </row>
    <row r="2917" spans="1:42">
      <c r="A2917" t="s">
        <v>284</v>
      </c>
      <c r="B2917" t="s">
        <v>42</v>
      </c>
      <c r="C2917" t="s">
        <v>2869</v>
      </c>
      <c r="D2917" t="s">
        <v>409</v>
      </c>
      <c r="E2917" t="s">
        <v>2870</v>
      </c>
      <c r="F2917" t="s">
        <v>46</v>
      </c>
      <c r="G2917" t="s">
        <v>47</v>
      </c>
      <c r="H2917">
        <v>43</v>
      </c>
      <c r="I2917" t="s">
        <v>56</v>
      </c>
      <c r="J2917" t="s">
        <v>57</v>
      </c>
      <c r="K2917">
        <v>13</v>
      </c>
      <c r="L2917">
        <v>3</v>
      </c>
      <c r="M2917" t="s">
        <v>91</v>
      </c>
      <c r="N2917" t="s">
        <v>91</v>
      </c>
      <c r="O2917">
        <v>0.90300000000000002</v>
      </c>
      <c r="P2917" t="s">
        <v>282</v>
      </c>
      <c r="R2917" t="s">
        <v>78</v>
      </c>
      <c r="S2917" t="s">
        <v>54</v>
      </c>
      <c r="T2917">
        <v>1</v>
      </c>
      <c r="U2917">
        <v>1</v>
      </c>
      <c r="V2917">
        <v>0</v>
      </c>
      <c r="W2917">
        <v>0</v>
      </c>
      <c r="X2917">
        <v>0</v>
      </c>
      <c r="Y2917">
        <v>0</v>
      </c>
      <c r="Z2917">
        <v>4</v>
      </c>
      <c r="AA2917">
        <v>80.5</v>
      </c>
      <c r="AB2917">
        <v>74.3</v>
      </c>
      <c r="AC2917">
        <v>3.34</v>
      </c>
      <c r="AD2917">
        <v>1.71</v>
      </c>
      <c r="AE2917">
        <v>-2.5430000000000001</v>
      </c>
      <c r="AF2917">
        <v>2.8679999999999999</v>
      </c>
      <c r="AG2917">
        <v>-2.5579999999999998</v>
      </c>
      <c r="AH2917">
        <v>5.609</v>
      </c>
      <c r="AI2917">
        <v>-6.57</v>
      </c>
      <c r="AJ2917">
        <v>2.08</v>
      </c>
      <c r="AK2917">
        <v>23.8</v>
      </c>
      <c r="AL2917">
        <v>16.899999999999999</v>
      </c>
      <c r="AM2917">
        <v>8.8000000000000007</v>
      </c>
      <c r="AN2917">
        <v>252.00800000000001</v>
      </c>
      <c r="AO2917">
        <v>1194.57</v>
      </c>
      <c r="AP2917" t="s">
        <v>2911</v>
      </c>
    </row>
    <row r="2918" spans="1:42">
      <c r="A2918" t="s">
        <v>2732</v>
      </c>
      <c r="B2918" t="s">
        <v>54</v>
      </c>
      <c r="C2918" t="s">
        <v>2869</v>
      </c>
      <c r="D2918" t="s">
        <v>409</v>
      </c>
      <c r="E2918" t="s">
        <v>2870</v>
      </c>
      <c r="F2918" t="s">
        <v>46</v>
      </c>
      <c r="G2918" t="s">
        <v>47</v>
      </c>
      <c r="H2918">
        <v>5</v>
      </c>
      <c r="I2918" t="s">
        <v>48</v>
      </c>
      <c r="J2918" t="s">
        <v>49</v>
      </c>
      <c r="K2918">
        <v>2</v>
      </c>
      <c r="L2918">
        <v>3</v>
      </c>
      <c r="M2918" t="s">
        <v>91</v>
      </c>
      <c r="N2918" t="s">
        <v>91</v>
      </c>
      <c r="O2918">
        <v>1.238</v>
      </c>
      <c r="P2918" t="s">
        <v>51</v>
      </c>
      <c r="Q2918" t="s">
        <v>52</v>
      </c>
      <c r="R2918" t="s">
        <v>66</v>
      </c>
      <c r="S2918" t="s">
        <v>42</v>
      </c>
      <c r="T2918">
        <v>1</v>
      </c>
      <c r="U2918">
        <v>1</v>
      </c>
      <c r="V2918">
        <v>2</v>
      </c>
      <c r="W2918">
        <v>1</v>
      </c>
      <c r="X2918">
        <v>0</v>
      </c>
      <c r="Y2918">
        <v>0</v>
      </c>
      <c r="Z2918">
        <v>5</v>
      </c>
      <c r="AA2918">
        <v>84.7</v>
      </c>
      <c r="AB2918">
        <v>78.2</v>
      </c>
      <c r="AC2918">
        <v>3.31</v>
      </c>
      <c r="AD2918">
        <v>1.51</v>
      </c>
      <c r="AE2918">
        <v>0.32700000000000001</v>
      </c>
      <c r="AF2918">
        <v>3.22</v>
      </c>
      <c r="AG2918">
        <v>2.1539999999999999</v>
      </c>
      <c r="AH2918">
        <v>6.3810000000000002</v>
      </c>
      <c r="AI2918">
        <v>10.93</v>
      </c>
      <c r="AJ2918">
        <v>7.97</v>
      </c>
      <c r="AK2918">
        <v>23.8</v>
      </c>
      <c r="AL2918">
        <v>-37.299999999999997</v>
      </c>
      <c r="AM2918">
        <v>6.7</v>
      </c>
      <c r="AN2918">
        <v>126.255</v>
      </c>
      <c r="AO2918">
        <v>2472.67</v>
      </c>
      <c r="AP2918" t="s">
        <v>2942</v>
      </c>
    </row>
    <row r="2919" spans="1:42">
      <c r="A2919" t="s">
        <v>286</v>
      </c>
      <c r="B2919" t="s">
        <v>42</v>
      </c>
      <c r="C2919" t="s">
        <v>2869</v>
      </c>
      <c r="D2919" t="s">
        <v>409</v>
      </c>
      <c r="E2919" t="s">
        <v>2870</v>
      </c>
      <c r="F2919" t="s">
        <v>46</v>
      </c>
      <c r="G2919" t="s">
        <v>47</v>
      </c>
      <c r="H2919">
        <v>5</v>
      </c>
      <c r="I2919" t="s">
        <v>60</v>
      </c>
      <c r="J2919" t="s">
        <v>61</v>
      </c>
      <c r="K2919">
        <v>1</v>
      </c>
      <c r="L2919">
        <v>5</v>
      </c>
      <c r="M2919" t="s">
        <v>91</v>
      </c>
      <c r="N2919" t="s">
        <v>91</v>
      </c>
      <c r="O2919">
        <v>0.70699999999999996</v>
      </c>
      <c r="P2919" t="s">
        <v>74</v>
      </c>
      <c r="R2919" t="s">
        <v>2780</v>
      </c>
      <c r="S2919" t="s">
        <v>42</v>
      </c>
      <c r="T2919">
        <v>2</v>
      </c>
      <c r="U2919">
        <v>2</v>
      </c>
      <c r="V2919">
        <v>0</v>
      </c>
      <c r="W2919">
        <v>0</v>
      </c>
      <c r="X2919">
        <v>0</v>
      </c>
      <c r="Y2919">
        <v>0</v>
      </c>
      <c r="Z2919">
        <v>6</v>
      </c>
      <c r="AA2919">
        <v>83.4</v>
      </c>
      <c r="AB2919">
        <v>77</v>
      </c>
      <c r="AC2919">
        <v>3.35</v>
      </c>
      <c r="AD2919">
        <v>1.48</v>
      </c>
      <c r="AE2919">
        <v>-1.8740000000000001</v>
      </c>
      <c r="AF2919">
        <v>3.31</v>
      </c>
      <c r="AG2919">
        <v>-2.7440000000000002</v>
      </c>
      <c r="AH2919">
        <v>5.94</v>
      </c>
      <c r="AI2919">
        <v>-4.84</v>
      </c>
      <c r="AJ2919">
        <v>0.2</v>
      </c>
      <c r="AK2919">
        <v>23.8</v>
      </c>
      <c r="AL2919">
        <v>11.8</v>
      </c>
      <c r="AM2919">
        <v>8.6999999999999993</v>
      </c>
      <c r="AN2919">
        <v>267.07499999999999</v>
      </c>
      <c r="AO2919">
        <v>869.4</v>
      </c>
      <c r="AP2919" t="s">
        <v>2947</v>
      </c>
    </row>
    <row r="2920" spans="1:42">
      <c r="A2920" t="s">
        <v>286</v>
      </c>
      <c r="B2920" t="s">
        <v>42</v>
      </c>
      <c r="C2920" t="s">
        <v>2869</v>
      </c>
      <c r="D2920" t="s">
        <v>409</v>
      </c>
      <c r="E2920" t="s">
        <v>2870</v>
      </c>
      <c r="F2920" t="s">
        <v>46</v>
      </c>
      <c r="G2920" t="s">
        <v>47</v>
      </c>
      <c r="H2920">
        <v>12</v>
      </c>
      <c r="I2920" t="s">
        <v>56</v>
      </c>
      <c r="J2920" t="s">
        <v>57</v>
      </c>
      <c r="K2920">
        <v>4</v>
      </c>
      <c r="L2920">
        <v>1</v>
      </c>
      <c r="M2920" t="s">
        <v>91</v>
      </c>
      <c r="N2920" t="s">
        <v>91</v>
      </c>
      <c r="O2920">
        <v>0.84399999999999997</v>
      </c>
      <c r="P2920" t="s">
        <v>65</v>
      </c>
      <c r="R2920" t="s">
        <v>53</v>
      </c>
      <c r="S2920" t="s">
        <v>54</v>
      </c>
      <c r="T2920">
        <v>0</v>
      </c>
      <c r="U2920">
        <v>0</v>
      </c>
      <c r="V2920">
        <v>1</v>
      </c>
      <c r="W2920">
        <v>1</v>
      </c>
      <c r="X2920">
        <v>0</v>
      </c>
      <c r="Y2920">
        <v>1</v>
      </c>
      <c r="Z2920">
        <v>6</v>
      </c>
      <c r="AA2920">
        <v>83.7</v>
      </c>
      <c r="AB2920">
        <v>77.2</v>
      </c>
      <c r="AC2920">
        <v>3.25</v>
      </c>
      <c r="AD2920">
        <v>1.67</v>
      </c>
      <c r="AE2920">
        <v>-0.59899999999999998</v>
      </c>
      <c r="AF2920">
        <v>1.3919999999999999</v>
      </c>
      <c r="AG2920">
        <v>-2.649</v>
      </c>
      <c r="AH2920">
        <v>5.7869999999999999</v>
      </c>
      <c r="AI2920">
        <v>-3.61</v>
      </c>
      <c r="AJ2920">
        <v>2.75</v>
      </c>
      <c r="AK2920">
        <v>23.8</v>
      </c>
      <c r="AL2920">
        <v>8.5</v>
      </c>
      <c r="AM2920">
        <v>7.8</v>
      </c>
      <c r="AN2920">
        <v>232.202</v>
      </c>
      <c r="AO2920">
        <v>816.87900000000002</v>
      </c>
      <c r="AP2920" t="s">
        <v>2954</v>
      </c>
    </row>
    <row r="2921" spans="1:42">
      <c r="A2921" t="s">
        <v>286</v>
      </c>
      <c r="B2921" t="s">
        <v>42</v>
      </c>
      <c r="C2921" t="s">
        <v>2869</v>
      </c>
      <c r="D2921" t="s">
        <v>409</v>
      </c>
      <c r="E2921" t="s">
        <v>2870</v>
      </c>
      <c r="F2921" t="s">
        <v>46</v>
      </c>
      <c r="G2921" t="s">
        <v>47</v>
      </c>
      <c r="H2921">
        <v>16</v>
      </c>
      <c r="I2921" t="s">
        <v>56</v>
      </c>
      <c r="J2921" t="s">
        <v>57</v>
      </c>
      <c r="K2921">
        <v>5</v>
      </c>
      <c r="L2921">
        <v>3</v>
      </c>
      <c r="M2921" t="s">
        <v>91</v>
      </c>
      <c r="N2921" t="s">
        <v>91</v>
      </c>
      <c r="O2921">
        <v>0.81599999999999995</v>
      </c>
      <c r="P2921" t="s">
        <v>391</v>
      </c>
      <c r="R2921" t="s">
        <v>116</v>
      </c>
      <c r="S2921" t="s">
        <v>42</v>
      </c>
      <c r="T2921">
        <v>0</v>
      </c>
      <c r="U2921">
        <v>2</v>
      </c>
      <c r="V2921">
        <v>1</v>
      </c>
      <c r="W2921">
        <v>1</v>
      </c>
      <c r="X2921">
        <v>1</v>
      </c>
      <c r="Y2921">
        <v>1</v>
      </c>
      <c r="Z2921">
        <v>6</v>
      </c>
      <c r="AA2921">
        <v>84.3</v>
      </c>
      <c r="AB2921">
        <v>77.599999999999994</v>
      </c>
      <c r="AC2921">
        <v>3.5</v>
      </c>
      <c r="AD2921">
        <v>1.64</v>
      </c>
      <c r="AE2921">
        <v>-1.071</v>
      </c>
      <c r="AF2921">
        <v>2.1920000000000002</v>
      </c>
      <c r="AG2921">
        <v>-2.714</v>
      </c>
      <c r="AH2921">
        <v>5.8520000000000003</v>
      </c>
      <c r="AI2921">
        <v>-3.09</v>
      </c>
      <c r="AJ2921">
        <v>3.22</v>
      </c>
      <c r="AK2921">
        <v>23.8</v>
      </c>
      <c r="AL2921">
        <v>7.7</v>
      </c>
      <c r="AM2921">
        <v>7.4</v>
      </c>
      <c r="AN2921">
        <v>223.386</v>
      </c>
      <c r="AO2921">
        <v>811.92399999999998</v>
      </c>
      <c r="AP2921" t="s">
        <v>2958</v>
      </c>
    </row>
    <row r="2922" spans="1:42">
      <c r="A2922" t="s">
        <v>286</v>
      </c>
      <c r="B2922" t="s">
        <v>42</v>
      </c>
      <c r="C2922" t="s">
        <v>2869</v>
      </c>
      <c r="D2922" t="s">
        <v>409</v>
      </c>
      <c r="E2922" t="s">
        <v>2870</v>
      </c>
      <c r="F2922" t="s">
        <v>46</v>
      </c>
      <c r="G2922" t="s">
        <v>47</v>
      </c>
      <c r="H2922">
        <v>17</v>
      </c>
      <c r="I2922" t="s">
        <v>131</v>
      </c>
      <c r="J2922" t="s">
        <v>49</v>
      </c>
      <c r="K2922">
        <v>5</v>
      </c>
      <c r="L2922">
        <v>4</v>
      </c>
      <c r="M2922" t="s">
        <v>91</v>
      </c>
      <c r="N2922" t="s">
        <v>91</v>
      </c>
      <c r="O2922">
        <v>0.77100000000000002</v>
      </c>
      <c r="P2922" t="s">
        <v>391</v>
      </c>
      <c r="R2922" t="s">
        <v>116</v>
      </c>
      <c r="S2922" t="s">
        <v>42</v>
      </c>
      <c r="T2922">
        <v>1</v>
      </c>
      <c r="U2922">
        <v>2</v>
      </c>
      <c r="V2922">
        <v>1</v>
      </c>
      <c r="W2922">
        <v>1</v>
      </c>
      <c r="X2922">
        <v>1</v>
      </c>
      <c r="Y2922">
        <v>1</v>
      </c>
      <c r="Z2922">
        <v>6</v>
      </c>
      <c r="AA2922">
        <v>83.1</v>
      </c>
      <c r="AB2922">
        <v>77</v>
      </c>
      <c r="AC2922">
        <v>3.58</v>
      </c>
      <c r="AD2922">
        <v>1.66</v>
      </c>
      <c r="AE2922">
        <v>-0.153</v>
      </c>
      <c r="AF2922">
        <v>1.5820000000000001</v>
      </c>
      <c r="AG2922">
        <v>-2.5960000000000001</v>
      </c>
      <c r="AH2922">
        <v>5.8959999999999999</v>
      </c>
      <c r="AI2922">
        <v>-4.6500000000000004</v>
      </c>
      <c r="AJ2922">
        <v>0.75</v>
      </c>
      <c r="AK2922">
        <v>23.8</v>
      </c>
      <c r="AL2922">
        <v>10.1</v>
      </c>
      <c r="AM2922">
        <v>8.6999999999999993</v>
      </c>
      <c r="AN2922">
        <v>260.26600000000002</v>
      </c>
      <c r="AO2922">
        <v>841.96</v>
      </c>
      <c r="AP2922" t="s">
        <v>2959</v>
      </c>
    </row>
    <row r="2923" spans="1:42">
      <c r="A2923" t="s">
        <v>2371</v>
      </c>
      <c r="B2923" t="s">
        <v>42</v>
      </c>
      <c r="C2923" t="s">
        <v>3013</v>
      </c>
      <c r="D2923" t="s">
        <v>3014</v>
      </c>
      <c r="E2923" t="s">
        <v>3015</v>
      </c>
      <c r="F2923" t="s">
        <v>2194</v>
      </c>
      <c r="G2923" t="s">
        <v>47</v>
      </c>
      <c r="H2923">
        <v>2</v>
      </c>
      <c r="I2923" t="s">
        <v>69</v>
      </c>
      <c r="J2923" t="s">
        <v>61</v>
      </c>
      <c r="K2923">
        <v>1</v>
      </c>
      <c r="L2923">
        <v>2</v>
      </c>
      <c r="M2923" t="s">
        <v>91</v>
      </c>
      <c r="N2923" t="s">
        <v>91</v>
      </c>
      <c r="O2923">
        <v>0.73299999999999998</v>
      </c>
      <c r="P2923" t="s">
        <v>71</v>
      </c>
      <c r="R2923" t="s">
        <v>116</v>
      </c>
      <c r="S2923" t="s">
        <v>42</v>
      </c>
      <c r="T2923">
        <v>0</v>
      </c>
      <c r="U2923">
        <v>1</v>
      </c>
      <c r="V2923">
        <v>0</v>
      </c>
      <c r="W2923">
        <v>0</v>
      </c>
      <c r="X2923">
        <v>0</v>
      </c>
      <c r="Y2923">
        <v>0</v>
      </c>
      <c r="Z2923">
        <v>1</v>
      </c>
      <c r="AA2923">
        <v>83.3</v>
      </c>
      <c r="AB2923">
        <v>76.900000000000006</v>
      </c>
      <c r="AC2923">
        <v>3.58</v>
      </c>
      <c r="AD2923">
        <v>1.66</v>
      </c>
      <c r="AE2923">
        <v>2.1000000000000001E-2</v>
      </c>
      <c r="AF2923">
        <v>1.754</v>
      </c>
      <c r="AG2923">
        <v>-1.3660000000000001</v>
      </c>
      <c r="AH2923">
        <v>6.0069999999999997</v>
      </c>
      <c r="AI2923">
        <v>-3.25</v>
      </c>
      <c r="AJ2923">
        <v>2.16</v>
      </c>
      <c r="AK2923">
        <v>23.8</v>
      </c>
      <c r="AL2923">
        <v>7.8</v>
      </c>
      <c r="AM2923">
        <v>8.1</v>
      </c>
      <c r="AN2923">
        <v>235.80699999999999</v>
      </c>
      <c r="AO2923">
        <v>699.83500000000004</v>
      </c>
      <c r="AP2923" t="s">
        <v>3017</v>
      </c>
    </row>
    <row r="2924" spans="1:42">
      <c r="A2924" t="s">
        <v>2371</v>
      </c>
      <c r="B2924" t="s">
        <v>42</v>
      </c>
      <c r="C2924" t="s">
        <v>3013</v>
      </c>
      <c r="D2924" t="s">
        <v>3014</v>
      </c>
      <c r="E2924" t="s">
        <v>3015</v>
      </c>
      <c r="F2924" t="s">
        <v>2194</v>
      </c>
      <c r="G2924" t="s">
        <v>47</v>
      </c>
      <c r="H2924">
        <v>4</v>
      </c>
      <c r="I2924" t="s">
        <v>69</v>
      </c>
      <c r="J2924" t="s">
        <v>61</v>
      </c>
      <c r="K2924">
        <v>1</v>
      </c>
      <c r="L2924">
        <v>4</v>
      </c>
      <c r="M2924" t="s">
        <v>91</v>
      </c>
      <c r="N2924" t="s">
        <v>91</v>
      </c>
      <c r="O2924">
        <v>0.88400000000000001</v>
      </c>
      <c r="P2924" t="s">
        <v>71</v>
      </c>
      <c r="R2924" t="s">
        <v>116</v>
      </c>
      <c r="S2924" t="s">
        <v>42</v>
      </c>
      <c r="T2924">
        <v>1</v>
      </c>
      <c r="U2924">
        <v>2</v>
      </c>
      <c r="V2924">
        <v>0</v>
      </c>
      <c r="W2924">
        <v>0</v>
      </c>
      <c r="X2924">
        <v>0</v>
      </c>
      <c r="Y2924">
        <v>0</v>
      </c>
      <c r="Z2924">
        <v>1</v>
      </c>
      <c r="AA2924">
        <v>84.4</v>
      </c>
      <c r="AB2924">
        <v>77.400000000000006</v>
      </c>
      <c r="AC2924">
        <v>3.58</v>
      </c>
      <c r="AD2924">
        <v>1.66</v>
      </c>
      <c r="AE2924">
        <v>0.57399999999999995</v>
      </c>
      <c r="AF2924">
        <v>0.75</v>
      </c>
      <c r="AG2924">
        <v>-1.2230000000000001</v>
      </c>
      <c r="AH2924">
        <v>5.9649999999999999</v>
      </c>
      <c r="AI2924">
        <v>-6.78</v>
      </c>
      <c r="AJ2924">
        <v>0.53</v>
      </c>
      <c r="AK2924">
        <v>23.8</v>
      </c>
      <c r="AL2924">
        <v>15.4</v>
      </c>
      <c r="AM2924">
        <v>9</v>
      </c>
      <c r="AN2924">
        <v>265.089</v>
      </c>
      <c r="AO2924">
        <v>1216.21</v>
      </c>
      <c r="AP2924" t="s">
        <v>3019</v>
      </c>
    </row>
    <row r="2925" spans="1:42">
      <c r="A2925" t="s">
        <v>2371</v>
      </c>
      <c r="B2925" t="s">
        <v>42</v>
      </c>
      <c r="C2925" t="s">
        <v>3013</v>
      </c>
      <c r="D2925" t="s">
        <v>3014</v>
      </c>
      <c r="E2925" t="s">
        <v>3015</v>
      </c>
      <c r="F2925" t="s">
        <v>2194</v>
      </c>
      <c r="G2925" t="s">
        <v>47</v>
      </c>
      <c r="H2925">
        <v>77</v>
      </c>
      <c r="I2925" t="s">
        <v>63</v>
      </c>
      <c r="J2925" t="s">
        <v>61</v>
      </c>
      <c r="K2925">
        <v>19</v>
      </c>
      <c r="L2925">
        <v>1</v>
      </c>
      <c r="M2925" t="s">
        <v>91</v>
      </c>
      <c r="N2925" t="s">
        <v>91</v>
      </c>
      <c r="O2925">
        <v>0.90600000000000003</v>
      </c>
      <c r="P2925" t="s">
        <v>74</v>
      </c>
      <c r="R2925" t="s">
        <v>116</v>
      </c>
      <c r="S2925" t="s">
        <v>42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5</v>
      </c>
      <c r="AA2925">
        <v>81.5</v>
      </c>
      <c r="AB2925">
        <v>75.400000000000006</v>
      </c>
      <c r="AC2925">
        <v>3.5</v>
      </c>
      <c r="AD2925">
        <v>1.55</v>
      </c>
      <c r="AE2925">
        <v>0.93</v>
      </c>
      <c r="AF2925">
        <v>2.1589999999999998</v>
      </c>
      <c r="AG2925">
        <v>-1.179</v>
      </c>
      <c r="AH2925">
        <v>6.0810000000000004</v>
      </c>
      <c r="AI2925">
        <v>-5.81</v>
      </c>
      <c r="AJ2925">
        <v>4.34</v>
      </c>
      <c r="AK2925">
        <v>23.8</v>
      </c>
      <c r="AL2925">
        <v>15.1</v>
      </c>
      <c r="AM2925">
        <v>7.7</v>
      </c>
      <c r="AN2925">
        <v>232.923</v>
      </c>
      <c r="AO2925">
        <v>1275.08</v>
      </c>
      <c r="AP2925" t="s">
        <v>3084</v>
      </c>
    </row>
    <row r="2926" spans="1:42">
      <c r="A2926" t="s">
        <v>2371</v>
      </c>
      <c r="B2926" t="s">
        <v>42</v>
      </c>
      <c r="C2926" t="s">
        <v>3013</v>
      </c>
      <c r="D2926" t="s">
        <v>3014</v>
      </c>
      <c r="E2926" t="s">
        <v>3015</v>
      </c>
      <c r="F2926" t="s">
        <v>2194</v>
      </c>
      <c r="G2926" t="s">
        <v>47</v>
      </c>
      <c r="H2926">
        <v>87</v>
      </c>
      <c r="I2926" t="s">
        <v>48</v>
      </c>
      <c r="J2926" t="s">
        <v>49</v>
      </c>
      <c r="K2926">
        <v>21</v>
      </c>
      <c r="L2926">
        <v>2</v>
      </c>
      <c r="M2926" t="s">
        <v>91</v>
      </c>
      <c r="N2926" t="s">
        <v>91</v>
      </c>
      <c r="O2926">
        <v>0.65800000000000003</v>
      </c>
      <c r="P2926" t="s">
        <v>157</v>
      </c>
      <c r="Q2926" t="s">
        <v>85</v>
      </c>
      <c r="R2926" t="s">
        <v>97</v>
      </c>
      <c r="S2926" t="s">
        <v>42</v>
      </c>
      <c r="T2926">
        <v>0</v>
      </c>
      <c r="U2926">
        <v>1</v>
      </c>
      <c r="V2926">
        <v>1</v>
      </c>
      <c r="W2926">
        <v>1</v>
      </c>
      <c r="X2926">
        <v>0</v>
      </c>
      <c r="Y2926">
        <v>0</v>
      </c>
      <c r="Z2926">
        <v>5</v>
      </c>
      <c r="AA2926">
        <v>83.4</v>
      </c>
      <c r="AB2926">
        <v>77.2</v>
      </c>
      <c r="AC2926">
        <v>3.59</v>
      </c>
      <c r="AD2926">
        <v>1.89</v>
      </c>
      <c r="AE2926">
        <v>7.0000000000000007E-2</v>
      </c>
      <c r="AF2926">
        <v>1.8879999999999999</v>
      </c>
      <c r="AG2926">
        <v>-1.2669999999999999</v>
      </c>
      <c r="AH2926">
        <v>5.99</v>
      </c>
      <c r="AI2926">
        <v>-4.2300000000000004</v>
      </c>
      <c r="AJ2926">
        <v>3.26</v>
      </c>
      <c r="AK2926">
        <v>23.8</v>
      </c>
      <c r="AL2926">
        <v>11.2</v>
      </c>
      <c r="AM2926">
        <v>7.7</v>
      </c>
      <c r="AN2926">
        <v>231.99600000000001</v>
      </c>
      <c r="AO2926">
        <v>963.56600000000003</v>
      </c>
      <c r="AP2926" t="s">
        <v>3094</v>
      </c>
    </row>
    <row r="2927" spans="1:42">
      <c r="A2927" t="s">
        <v>2371</v>
      </c>
      <c r="B2927" t="s">
        <v>42</v>
      </c>
      <c r="C2927" t="s">
        <v>3013</v>
      </c>
      <c r="D2927" t="s">
        <v>3014</v>
      </c>
      <c r="E2927" t="s">
        <v>3015</v>
      </c>
      <c r="F2927" t="s">
        <v>2194</v>
      </c>
      <c r="G2927" t="s">
        <v>47</v>
      </c>
      <c r="H2927">
        <v>99</v>
      </c>
      <c r="I2927" t="s">
        <v>56</v>
      </c>
      <c r="J2927" t="s">
        <v>57</v>
      </c>
      <c r="K2927">
        <v>25</v>
      </c>
      <c r="L2927">
        <v>2</v>
      </c>
      <c r="M2927" t="s">
        <v>91</v>
      </c>
      <c r="N2927" t="s">
        <v>91</v>
      </c>
      <c r="O2927">
        <v>0.85199999999999998</v>
      </c>
      <c r="P2927" t="s">
        <v>282</v>
      </c>
      <c r="R2927" t="s">
        <v>75</v>
      </c>
      <c r="S2927" t="s">
        <v>42</v>
      </c>
      <c r="T2927">
        <v>0</v>
      </c>
      <c r="U2927">
        <v>1</v>
      </c>
      <c r="V2927">
        <v>1</v>
      </c>
      <c r="W2927">
        <v>0</v>
      </c>
      <c r="X2927">
        <v>0</v>
      </c>
      <c r="Y2927">
        <v>0</v>
      </c>
      <c r="Z2927">
        <v>6</v>
      </c>
      <c r="AA2927">
        <v>82.6</v>
      </c>
      <c r="AB2927">
        <v>77.3</v>
      </c>
      <c r="AC2927">
        <v>3.34</v>
      </c>
      <c r="AD2927">
        <v>1.53</v>
      </c>
      <c r="AE2927">
        <v>1.8</v>
      </c>
      <c r="AF2927">
        <v>-0.13700000000000001</v>
      </c>
      <c r="AG2927">
        <v>-1.073</v>
      </c>
      <c r="AH2927">
        <v>5.806</v>
      </c>
      <c r="AI2927">
        <v>-3.73</v>
      </c>
      <c r="AJ2927">
        <v>2.27</v>
      </c>
      <c r="AK2927">
        <v>23.9</v>
      </c>
      <c r="AL2927">
        <v>8.1</v>
      </c>
      <c r="AM2927">
        <v>8.3000000000000007</v>
      </c>
      <c r="AN2927">
        <v>238.18299999999999</v>
      </c>
      <c r="AO2927">
        <v>783.73699999999997</v>
      </c>
      <c r="AP2927" t="s">
        <v>3106</v>
      </c>
    </row>
    <row r="2928" spans="1:42">
      <c r="A2928" t="s">
        <v>2371</v>
      </c>
      <c r="B2928" t="s">
        <v>42</v>
      </c>
      <c r="C2928" t="s">
        <v>3013</v>
      </c>
      <c r="D2928" t="s">
        <v>3014</v>
      </c>
      <c r="E2928" t="s">
        <v>3015</v>
      </c>
      <c r="F2928" t="s">
        <v>2194</v>
      </c>
      <c r="G2928" t="s">
        <v>47</v>
      </c>
      <c r="H2928">
        <v>106</v>
      </c>
      <c r="I2928" t="s">
        <v>56</v>
      </c>
      <c r="J2928" t="s">
        <v>57</v>
      </c>
      <c r="K2928">
        <v>26</v>
      </c>
      <c r="L2928">
        <v>3</v>
      </c>
      <c r="M2928" t="s">
        <v>91</v>
      </c>
      <c r="N2928" t="s">
        <v>91</v>
      </c>
      <c r="O2928">
        <v>0.71899999999999997</v>
      </c>
      <c r="P2928" t="s">
        <v>3111</v>
      </c>
      <c r="R2928" t="s">
        <v>1230</v>
      </c>
      <c r="S2928" t="s">
        <v>42</v>
      </c>
      <c r="T2928">
        <v>0</v>
      </c>
      <c r="U2928">
        <v>2</v>
      </c>
      <c r="V2928">
        <v>2</v>
      </c>
      <c r="W2928">
        <v>1</v>
      </c>
      <c r="X2928">
        <v>0</v>
      </c>
      <c r="Y2928">
        <v>0</v>
      </c>
      <c r="Z2928">
        <v>6</v>
      </c>
      <c r="AA2928">
        <v>82.4</v>
      </c>
      <c r="AB2928">
        <v>77.5</v>
      </c>
      <c r="AC2928">
        <v>3.12</v>
      </c>
      <c r="AD2928">
        <v>1.44</v>
      </c>
      <c r="AE2928">
        <v>1.244</v>
      </c>
      <c r="AF2928">
        <v>1.5</v>
      </c>
      <c r="AG2928">
        <v>-1.2230000000000001</v>
      </c>
      <c r="AH2928">
        <v>5.827</v>
      </c>
      <c r="AI2928">
        <v>-4.16</v>
      </c>
      <c r="AJ2928">
        <v>2.76</v>
      </c>
      <c r="AK2928">
        <v>23.9</v>
      </c>
      <c r="AL2928">
        <v>10.3</v>
      </c>
      <c r="AM2928">
        <v>7.9</v>
      </c>
      <c r="AN2928">
        <v>236.005</v>
      </c>
      <c r="AO2928">
        <v>904.5</v>
      </c>
      <c r="AP2928" t="s">
        <v>3114</v>
      </c>
    </row>
    <row r="2929" spans="1:42">
      <c r="A2929" t="s">
        <v>2319</v>
      </c>
      <c r="B2929" t="s">
        <v>42</v>
      </c>
      <c r="C2929" t="s">
        <v>3013</v>
      </c>
      <c r="D2929" t="s">
        <v>3014</v>
      </c>
      <c r="E2929" t="s">
        <v>3015</v>
      </c>
      <c r="F2929" t="s">
        <v>2194</v>
      </c>
      <c r="G2929" t="s">
        <v>47</v>
      </c>
      <c r="H2929">
        <v>2</v>
      </c>
      <c r="I2929" t="s">
        <v>56</v>
      </c>
      <c r="J2929" t="s">
        <v>57</v>
      </c>
      <c r="K2929">
        <v>2</v>
      </c>
      <c r="L2929">
        <v>1</v>
      </c>
      <c r="M2929" t="s">
        <v>91</v>
      </c>
      <c r="N2929" t="s">
        <v>91</v>
      </c>
      <c r="O2929">
        <v>0.81399999999999995</v>
      </c>
      <c r="P2929" t="s">
        <v>51</v>
      </c>
      <c r="R2929" t="s">
        <v>2780</v>
      </c>
      <c r="S2929" t="s">
        <v>42</v>
      </c>
      <c r="T2929">
        <v>0</v>
      </c>
      <c r="U2929">
        <v>0</v>
      </c>
      <c r="V2929">
        <v>1</v>
      </c>
      <c r="W2929">
        <v>0</v>
      </c>
      <c r="X2929">
        <v>0</v>
      </c>
      <c r="Y2929">
        <v>0</v>
      </c>
      <c r="Z2929">
        <v>8</v>
      </c>
      <c r="AA2929">
        <v>85.4</v>
      </c>
      <c r="AB2929">
        <v>79.400000000000006</v>
      </c>
      <c r="AC2929">
        <v>3.23</v>
      </c>
      <c r="AD2929">
        <v>1.59</v>
      </c>
      <c r="AE2929">
        <v>6.7000000000000004E-2</v>
      </c>
      <c r="AF2929">
        <v>1.0309999999999999</v>
      </c>
      <c r="AG2929">
        <v>-2.117</v>
      </c>
      <c r="AH2929">
        <v>6.23</v>
      </c>
      <c r="AI2929">
        <v>-2.78</v>
      </c>
      <c r="AJ2929">
        <v>4.55</v>
      </c>
      <c r="AK2929">
        <v>23.9</v>
      </c>
      <c r="AL2929">
        <v>7.2</v>
      </c>
      <c r="AM2929">
        <v>6.8</v>
      </c>
      <c r="AN2929">
        <v>211.095</v>
      </c>
      <c r="AO2929">
        <v>988.83199999999999</v>
      </c>
      <c r="AP2929" t="s">
        <v>3137</v>
      </c>
    </row>
    <row r="2930" spans="1:42">
      <c r="A2930" t="s">
        <v>2319</v>
      </c>
      <c r="B2930" t="s">
        <v>42</v>
      </c>
      <c r="C2930" t="s">
        <v>3013</v>
      </c>
      <c r="D2930" t="s">
        <v>3014</v>
      </c>
      <c r="E2930" t="s">
        <v>3015</v>
      </c>
      <c r="F2930" t="s">
        <v>2194</v>
      </c>
      <c r="G2930" t="s">
        <v>47</v>
      </c>
      <c r="H2930">
        <v>3</v>
      </c>
      <c r="I2930" t="s">
        <v>69</v>
      </c>
      <c r="J2930" t="s">
        <v>61</v>
      </c>
      <c r="K2930">
        <v>2</v>
      </c>
      <c r="L2930">
        <v>2</v>
      </c>
      <c r="M2930" t="s">
        <v>91</v>
      </c>
      <c r="N2930" t="s">
        <v>91</v>
      </c>
      <c r="O2930">
        <v>0.878</v>
      </c>
      <c r="P2930" t="s">
        <v>51</v>
      </c>
      <c r="R2930" t="s">
        <v>2780</v>
      </c>
      <c r="S2930" t="s">
        <v>42</v>
      </c>
      <c r="T2930">
        <v>1</v>
      </c>
      <c r="U2930">
        <v>0</v>
      </c>
      <c r="V2930">
        <v>1</v>
      </c>
      <c r="W2930">
        <v>0</v>
      </c>
      <c r="X2930">
        <v>0</v>
      </c>
      <c r="Y2930">
        <v>0</v>
      </c>
      <c r="Z2930">
        <v>8</v>
      </c>
      <c r="AA2930">
        <v>85</v>
      </c>
      <c r="AB2930">
        <v>78.900000000000006</v>
      </c>
      <c r="AC2930">
        <v>3.35</v>
      </c>
      <c r="AD2930">
        <v>1.48</v>
      </c>
      <c r="AE2930">
        <v>0.42299999999999999</v>
      </c>
      <c r="AF2930">
        <v>1.67</v>
      </c>
      <c r="AG2930">
        <v>-2.1240000000000001</v>
      </c>
      <c r="AH2930">
        <v>6.2210000000000001</v>
      </c>
      <c r="AI2930">
        <v>-3.86</v>
      </c>
      <c r="AJ2930">
        <v>4.09</v>
      </c>
      <c r="AK2930">
        <v>23.8</v>
      </c>
      <c r="AL2930">
        <v>10</v>
      </c>
      <c r="AM2930">
        <v>7</v>
      </c>
      <c r="AN2930">
        <v>223.00299999999999</v>
      </c>
      <c r="AO2930">
        <v>1035.56</v>
      </c>
      <c r="AP2930" t="s">
        <v>3138</v>
      </c>
    </row>
    <row r="2931" spans="1:42">
      <c r="A2931" t="s">
        <v>2319</v>
      </c>
      <c r="B2931" t="s">
        <v>42</v>
      </c>
      <c r="C2931" t="s">
        <v>3013</v>
      </c>
      <c r="D2931" t="s">
        <v>3014</v>
      </c>
      <c r="E2931" t="s">
        <v>3015</v>
      </c>
      <c r="F2931" t="s">
        <v>2194</v>
      </c>
      <c r="G2931" t="s">
        <v>47</v>
      </c>
      <c r="H2931">
        <v>6</v>
      </c>
      <c r="I2931" t="s">
        <v>56</v>
      </c>
      <c r="J2931" t="s">
        <v>57</v>
      </c>
      <c r="K2931">
        <v>3</v>
      </c>
      <c r="L2931">
        <v>1</v>
      </c>
      <c r="M2931" t="s">
        <v>91</v>
      </c>
      <c r="N2931" t="s">
        <v>91</v>
      </c>
      <c r="O2931">
        <v>0.86699999999999999</v>
      </c>
      <c r="P2931" t="s">
        <v>282</v>
      </c>
      <c r="R2931" t="s">
        <v>75</v>
      </c>
      <c r="S2931" t="s">
        <v>42</v>
      </c>
      <c r="T2931">
        <v>0</v>
      </c>
      <c r="U2931">
        <v>0</v>
      </c>
      <c r="V2931">
        <v>2</v>
      </c>
      <c r="W2931">
        <v>0</v>
      </c>
      <c r="X2931">
        <v>0</v>
      </c>
      <c r="Y2931">
        <v>0</v>
      </c>
      <c r="Z2931">
        <v>8</v>
      </c>
      <c r="AA2931">
        <v>85.8</v>
      </c>
      <c r="AB2931">
        <v>80</v>
      </c>
      <c r="AC2931">
        <v>3.12</v>
      </c>
      <c r="AD2931">
        <v>1.4</v>
      </c>
      <c r="AE2931">
        <v>0.182</v>
      </c>
      <c r="AF2931">
        <v>0.626</v>
      </c>
      <c r="AG2931">
        <v>-2.1589999999999998</v>
      </c>
      <c r="AH2931">
        <v>6.1109999999999998</v>
      </c>
      <c r="AI2931">
        <v>-3.86</v>
      </c>
      <c r="AJ2931">
        <v>2.2799999999999998</v>
      </c>
      <c r="AK2931">
        <v>23.9</v>
      </c>
      <c r="AL2931">
        <v>9.4</v>
      </c>
      <c r="AM2931">
        <v>7.7</v>
      </c>
      <c r="AN2931">
        <v>238.91399999999999</v>
      </c>
      <c r="AO2931">
        <v>832.91600000000005</v>
      </c>
      <c r="AP2931" t="s">
        <v>3141</v>
      </c>
    </row>
    <row r="2932" spans="1:42">
      <c r="A2932" t="s">
        <v>2319</v>
      </c>
      <c r="B2932" t="s">
        <v>42</v>
      </c>
      <c r="C2932" t="s">
        <v>3013</v>
      </c>
      <c r="D2932" t="s">
        <v>3014</v>
      </c>
      <c r="E2932" t="s">
        <v>3015</v>
      </c>
      <c r="F2932" t="s">
        <v>2194</v>
      </c>
      <c r="G2932" t="s">
        <v>47</v>
      </c>
      <c r="H2932">
        <v>15</v>
      </c>
      <c r="I2932" t="s">
        <v>60</v>
      </c>
      <c r="J2932" t="s">
        <v>61</v>
      </c>
      <c r="K2932">
        <v>4</v>
      </c>
      <c r="L2932">
        <v>5</v>
      </c>
      <c r="M2932" t="s">
        <v>91</v>
      </c>
      <c r="N2932" t="s">
        <v>91</v>
      </c>
      <c r="O2932">
        <v>0.85399999999999998</v>
      </c>
      <c r="P2932" t="s">
        <v>74</v>
      </c>
      <c r="R2932" t="s">
        <v>1230</v>
      </c>
      <c r="S2932" t="s">
        <v>42</v>
      </c>
      <c r="T2932">
        <v>2</v>
      </c>
      <c r="U2932">
        <v>2</v>
      </c>
      <c r="V2932">
        <v>2</v>
      </c>
      <c r="W2932">
        <v>1</v>
      </c>
      <c r="X2932">
        <v>0</v>
      </c>
      <c r="Y2932">
        <v>0</v>
      </c>
      <c r="Z2932">
        <v>8</v>
      </c>
      <c r="AA2932">
        <v>86</v>
      </c>
      <c r="AB2932">
        <v>79.599999999999994</v>
      </c>
      <c r="AC2932">
        <v>3.27</v>
      </c>
      <c r="AD2932">
        <v>1.45</v>
      </c>
      <c r="AE2932">
        <v>-0.154</v>
      </c>
      <c r="AF2932">
        <v>2.5750000000000002</v>
      </c>
      <c r="AG2932">
        <v>-2.0049999999999999</v>
      </c>
      <c r="AH2932">
        <v>6.2679999999999998</v>
      </c>
      <c r="AI2932">
        <v>-3.63</v>
      </c>
      <c r="AJ2932">
        <v>3.01</v>
      </c>
      <c r="AK2932">
        <v>23.8</v>
      </c>
      <c r="AL2932">
        <v>9.6999999999999993</v>
      </c>
      <c r="AM2932">
        <v>7.2</v>
      </c>
      <c r="AN2932">
        <v>229.935</v>
      </c>
      <c r="AO2932">
        <v>878.81500000000005</v>
      </c>
      <c r="AP2932" t="s">
        <v>3150</v>
      </c>
    </row>
    <row r="2933" spans="1:42">
      <c r="A2933" t="s">
        <v>2544</v>
      </c>
      <c r="B2933" t="s">
        <v>54</v>
      </c>
      <c r="C2933" t="s">
        <v>3160</v>
      </c>
      <c r="D2933" t="s">
        <v>3014</v>
      </c>
      <c r="E2933" t="s">
        <v>3161</v>
      </c>
      <c r="F2933" t="s">
        <v>2194</v>
      </c>
      <c r="G2933" t="s">
        <v>47</v>
      </c>
      <c r="H2933">
        <v>23</v>
      </c>
      <c r="I2933" t="s">
        <v>48</v>
      </c>
      <c r="J2933" t="s">
        <v>49</v>
      </c>
      <c r="K2933">
        <v>6</v>
      </c>
      <c r="L2933">
        <v>3</v>
      </c>
      <c r="M2933" t="s">
        <v>91</v>
      </c>
      <c r="N2933" t="s">
        <v>91</v>
      </c>
      <c r="O2933">
        <v>0.88700000000000001</v>
      </c>
      <c r="P2933" t="s">
        <v>51</v>
      </c>
      <c r="Q2933" t="s">
        <v>52</v>
      </c>
      <c r="R2933" t="s">
        <v>2780</v>
      </c>
      <c r="S2933" t="s">
        <v>42</v>
      </c>
      <c r="T2933">
        <v>1</v>
      </c>
      <c r="U2933">
        <v>1</v>
      </c>
      <c r="V2933">
        <v>0</v>
      </c>
      <c r="W2933">
        <v>1</v>
      </c>
      <c r="X2933">
        <v>0</v>
      </c>
      <c r="Y2933">
        <v>0</v>
      </c>
      <c r="Z2933">
        <v>2</v>
      </c>
      <c r="AA2933">
        <v>82.6</v>
      </c>
      <c r="AB2933">
        <v>75.599999999999994</v>
      </c>
      <c r="AC2933">
        <v>3.35</v>
      </c>
      <c r="AD2933">
        <v>1.48</v>
      </c>
      <c r="AE2933">
        <v>8.2000000000000003E-2</v>
      </c>
      <c r="AF2933">
        <v>2.8769999999999998</v>
      </c>
      <c r="AG2933">
        <v>1.659</v>
      </c>
      <c r="AH2933">
        <v>5.4530000000000003</v>
      </c>
      <c r="AI2933">
        <v>11.47</v>
      </c>
      <c r="AJ2933">
        <v>9.7200000000000006</v>
      </c>
      <c r="AK2933">
        <v>23.8</v>
      </c>
      <c r="AL2933">
        <v>-40.200000000000003</v>
      </c>
      <c r="AM2933">
        <v>6.6</v>
      </c>
      <c r="AN2933">
        <v>130.42099999999999</v>
      </c>
      <c r="AO2933">
        <v>2661.21</v>
      </c>
      <c r="AP2933" t="s">
        <v>3184</v>
      </c>
    </row>
    <row r="2934" spans="1:42">
      <c r="A2934" t="s">
        <v>2544</v>
      </c>
      <c r="B2934" t="s">
        <v>54</v>
      </c>
      <c r="C2934" t="s">
        <v>3160</v>
      </c>
      <c r="D2934" t="s">
        <v>3014</v>
      </c>
      <c r="E2934" t="s">
        <v>3161</v>
      </c>
      <c r="F2934" t="s">
        <v>2194</v>
      </c>
      <c r="G2934" t="s">
        <v>47</v>
      </c>
      <c r="H2934">
        <v>24</v>
      </c>
      <c r="I2934" t="s">
        <v>56</v>
      </c>
      <c r="J2934" t="s">
        <v>57</v>
      </c>
      <c r="K2934">
        <v>7</v>
      </c>
      <c r="L2934">
        <v>1</v>
      </c>
      <c r="M2934" t="s">
        <v>91</v>
      </c>
      <c r="N2934" t="s">
        <v>91</v>
      </c>
      <c r="O2934">
        <v>0.91100000000000003</v>
      </c>
      <c r="P2934" t="s">
        <v>498</v>
      </c>
      <c r="R2934" t="s">
        <v>75</v>
      </c>
      <c r="S2934" t="s">
        <v>42</v>
      </c>
      <c r="T2934">
        <v>0</v>
      </c>
      <c r="U2934">
        <v>0</v>
      </c>
      <c r="V2934">
        <v>2</v>
      </c>
      <c r="W2934">
        <v>1</v>
      </c>
      <c r="X2934">
        <v>0</v>
      </c>
      <c r="Y2934">
        <v>0</v>
      </c>
      <c r="Z2934">
        <v>2</v>
      </c>
      <c r="AA2934">
        <v>82.9</v>
      </c>
      <c r="AB2934">
        <v>75.900000000000006</v>
      </c>
      <c r="AC2934">
        <v>3.38</v>
      </c>
      <c r="AD2934">
        <v>1.52</v>
      </c>
      <c r="AE2934">
        <v>0.78600000000000003</v>
      </c>
      <c r="AF2934">
        <v>3.2480000000000002</v>
      </c>
      <c r="AG2934">
        <v>1.7030000000000001</v>
      </c>
      <c r="AH2934">
        <v>5.548</v>
      </c>
      <c r="AI2934">
        <v>6.66</v>
      </c>
      <c r="AJ2934">
        <v>7.9</v>
      </c>
      <c r="AK2934">
        <v>23.8</v>
      </c>
      <c r="AL2934">
        <v>-23.6</v>
      </c>
      <c r="AM2934">
        <v>6.2</v>
      </c>
      <c r="AN2934">
        <v>140.07</v>
      </c>
      <c r="AO2934">
        <v>1837.67</v>
      </c>
      <c r="AP2934" t="s">
        <v>3185</v>
      </c>
    </row>
    <row r="2935" spans="1:42">
      <c r="A2935" t="s">
        <v>2544</v>
      </c>
      <c r="B2935" t="s">
        <v>54</v>
      </c>
      <c r="C2935" t="s">
        <v>3160</v>
      </c>
      <c r="D2935" t="s">
        <v>3014</v>
      </c>
      <c r="E2935" t="s">
        <v>3161</v>
      </c>
      <c r="F2935" t="s">
        <v>2194</v>
      </c>
      <c r="G2935" t="s">
        <v>47</v>
      </c>
      <c r="H2935">
        <v>25</v>
      </c>
      <c r="I2935" t="s">
        <v>56</v>
      </c>
      <c r="J2935" t="s">
        <v>57</v>
      </c>
      <c r="K2935">
        <v>7</v>
      </c>
      <c r="L2935">
        <v>2</v>
      </c>
      <c r="M2935" t="s">
        <v>91</v>
      </c>
      <c r="N2935" t="s">
        <v>91</v>
      </c>
      <c r="O2935">
        <v>0.89200000000000002</v>
      </c>
      <c r="P2935" t="s">
        <v>498</v>
      </c>
      <c r="R2935" t="s">
        <v>75</v>
      </c>
      <c r="S2935" t="s">
        <v>42</v>
      </c>
      <c r="T2935">
        <v>1</v>
      </c>
      <c r="U2935">
        <v>0</v>
      </c>
      <c r="V2935">
        <v>2</v>
      </c>
      <c r="W2935">
        <v>1</v>
      </c>
      <c r="X2935">
        <v>0</v>
      </c>
      <c r="Y2935">
        <v>0</v>
      </c>
      <c r="Z2935">
        <v>2</v>
      </c>
      <c r="AA2935">
        <v>83.4</v>
      </c>
      <c r="AB2935">
        <v>76.7</v>
      </c>
      <c r="AC2935">
        <v>3.34</v>
      </c>
      <c r="AD2935">
        <v>1.53</v>
      </c>
      <c r="AE2935">
        <v>-1.2989999999999999</v>
      </c>
      <c r="AF2935">
        <v>1.071</v>
      </c>
      <c r="AG2935">
        <v>1.619</v>
      </c>
      <c r="AH2935">
        <v>5.2759999999999998</v>
      </c>
      <c r="AI2935">
        <v>9.41</v>
      </c>
      <c r="AJ2935">
        <v>8.2200000000000006</v>
      </c>
      <c r="AK2935">
        <v>23.8</v>
      </c>
      <c r="AL2935">
        <v>-30.1</v>
      </c>
      <c r="AM2935">
        <v>6.6</v>
      </c>
      <c r="AN2935">
        <v>131.298</v>
      </c>
      <c r="AO2935">
        <v>2232.79</v>
      </c>
      <c r="AP2935" t="s">
        <v>3186</v>
      </c>
    </row>
    <row r="2936" spans="1:42">
      <c r="A2936" t="s">
        <v>2544</v>
      </c>
      <c r="B2936" t="s">
        <v>54</v>
      </c>
      <c r="C2936" t="s">
        <v>3160</v>
      </c>
      <c r="D2936" t="s">
        <v>3014</v>
      </c>
      <c r="E2936" t="s">
        <v>3161</v>
      </c>
      <c r="F2936" t="s">
        <v>2194</v>
      </c>
      <c r="G2936" t="s">
        <v>47</v>
      </c>
      <c r="H2936">
        <v>26</v>
      </c>
      <c r="I2936" t="s">
        <v>69</v>
      </c>
      <c r="J2936" t="s">
        <v>61</v>
      </c>
      <c r="K2936">
        <v>7</v>
      </c>
      <c r="L2936">
        <v>3</v>
      </c>
      <c r="M2936" t="s">
        <v>91</v>
      </c>
      <c r="N2936" t="s">
        <v>91</v>
      </c>
      <c r="O2936">
        <v>0.89900000000000002</v>
      </c>
      <c r="P2936" t="s">
        <v>498</v>
      </c>
      <c r="R2936" t="s">
        <v>75</v>
      </c>
      <c r="S2936" t="s">
        <v>42</v>
      </c>
      <c r="T2936">
        <v>2</v>
      </c>
      <c r="U2936">
        <v>0</v>
      </c>
      <c r="V2936">
        <v>2</v>
      </c>
      <c r="W2936">
        <v>1</v>
      </c>
      <c r="X2936">
        <v>0</v>
      </c>
      <c r="Y2936">
        <v>0</v>
      </c>
      <c r="Z2936">
        <v>2</v>
      </c>
      <c r="AA2936">
        <v>82.4</v>
      </c>
      <c r="AB2936">
        <v>76.099999999999994</v>
      </c>
      <c r="AC2936">
        <v>3.34</v>
      </c>
      <c r="AD2936">
        <v>1.53</v>
      </c>
      <c r="AE2936">
        <v>0.121</v>
      </c>
      <c r="AF2936">
        <v>1.9610000000000001</v>
      </c>
      <c r="AG2936">
        <v>1.583</v>
      </c>
      <c r="AH2936">
        <v>5.45</v>
      </c>
      <c r="AI2936">
        <v>7.72</v>
      </c>
      <c r="AJ2936">
        <v>7.49</v>
      </c>
      <c r="AK2936">
        <v>23.8</v>
      </c>
      <c r="AL2936">
        <v>-25.3</v>
      </c>
      <c r="AM2936">
        <v>6.6</v>
      </c>
      <c r="AN2936">
        <v>134.31899999999999</v>
      </c>
      <c r="AO2936">
        <v>1914.42</v>
      </c>
      <c r="AP2936" t="s">
        <v>3187</v>
      </c>
    </row>
    <row r="2937" spans="1:42">
      <c r="A2937" t="s">
        <v>2544</v>
      </c>
      <c r="B2937" t="s">
        <v>54</v>
      </c>
      <c r="C2937" t="s">
        <v>3160</v>
      </c>
      <c r="D2937" t="s">
        <v>3014</v>
      </c>
      <c r="E2937" t="s">
        <v>3161</v>
      </c>
      <c r="F2937" t="s">
        <v>2194</v>
      </c>
      <c r="G2937" t="s">
        <v>47</v>
      </c>
      <c r="H2937">
        <v>29</v>
      </c>
      <c r="I2937" t="s">
        <v>48</v>
      </c>
      <c r="J2937" t="s">
        <v>49</v>
      </c>
      <c r="K2937">
        <v>7</v>
      </c>
      <c r="L2937">
        <v>6</v>
      </c>
      <c r="M2937" t="s">
        <v>91</v>
      </c>
      <c r="N2937" t="s">
        <v>91</v>
      </c>
      <c r="O2937">
        <v>0.91</v>
      </c>
      <c r="P2937" t="s">
        <v>498</v>
      </c>
      <c r="Q2937" t="s">
        <v>85</v>
      </c>
      <c r="R2937" t="s">
        <v>75</v>
      </c>
      <c r="S2937" t="s">
        <v>42</v>
      </c>
      <c r="T2937">
        <v>2</v>
      </c>
      <c r="U2937">
        <v>2</v>
      </c>
      <c r="V2937">
        <v>2</v>
      </c>
      <c r="W2937">
        <v>1</v>
      </c>
      <c r="X2937">
        <v>0</v>
      </c>
      <c r="Y2937">
        <v>0</v>
      </c>
      <c r="Z2937">
        <v>2</v>
      </c>
      <c r="AA2937">
        <v>83.9</v>
      </c>
      <c r="AB2937">
        <v>78.2</v>
      </c>
      <c r="AC2937">
        <v>3.34</v>
      </c>
      <c r="AD2937">
        <v>1.53</v>
      </c>
      <c r="AE2937">
        <v>-0.155</v>
      </c>
      <c r="AF2937">
        <v>1.772</v>
      </c>
      <c r="AG2937">
        <v>1.6839999999999999</v>
      </c>
      <c r="AH2937">
        <v>5.3710000000000004</v>
      </c>
      <c r="AI2937">
        <v>10.119999999999999</v>
      </c>
      <c r="AJ2937">
        <v>6.6</v>
      </c>
      <c r="AK2937">
        <v>23.9</v>
      </c>
      <c r="AL2937">
        <v>-32.4</v>
      </c>
      <c r="AM2937">
        <v>7</v>
      </c>
      <c r="AN2937">
        <v>123.312</v>
      </c>
      <c r="AO2937">
        <v>2209.67</v>
      </c>
      <c r="AP2937" t="s">
        <v>3190</v>
      </c>
    </row>
    <row r="2938" spans="1:42">
      <c r="A2938" t="s">
        <v>2544</v>
      </c>
      <c r="B2938" t="s">
        <v>54</v>
      </c>
      <c r="C2938" t="s">
        <v>3160</v>
      </c>
      <c r="D2938" t="s">
        <v>3014</v>
      </c>
      <c r="E2938" t="s">
        <v>3161</v>
      </c>
      <c r="F2938" t="s">
        <v>2194</v>
      </c>
      <c r="G2938" t="s">
        <v>47</v>
      </c>
      <c r="H2938">
        <v>35</v>
      </c>
      <c r="I2938" t="s">
        <v>87</v>
      </c>
      <c r="J2938" t="s">
        <v>49</v>
      </c>
      <c r="K2938">
        <v>10</v>
      </c>
      <c r="L2938">
        <v>1</v>
      </c>
      <c r="M2938" t="s">
        <v>91</v>
      </c>
      <c r="N2938" t="s">
        <v>91</v>
      </c>
      <c r="O2938">
        <v>0.89700000000000002</v>
      </c>
      <c r="P2938" t="s">
        <v>65</v>
      </c>
      <c r="Q2938" t="s">
        <v>125</v>
      </c>
      <c r="R2938" t="s">
        <v>116</v>
      </c>
      <c r="S2938" t="s">
        <v>42</v>
      </c>
      <c r="T2938">
        <v>0</v>
      </c>
      <c r="U2938">
        <v>0</v>
      </c>
      <c r="V2938">
        <v>1</v>
      </c>
      <c r="W2938">
        <v>1</v>
      </c>
      <c r="X2938">
        <v>0</v>
      </c>
      <c r="Y2938">
        <v>0</v>
      </c>
      <c r="Z2938">
        <v>3</v>
      </c>
      <c r="AA2938">
        <v>83.1</v>
      </c>
      <c r="AB2938">
        <v>76.8</v>
      </c>
      <c r="AC2938">
        <v>3.58</v>
      </c>
      <c r="AD2938">
        <v>1.66</v>
      </c>
      <c r="AE2938">
        <v>0.22700000000000001</v>
      </c>
      <c r="AF2938">
        <v>2.863</v>
      </c>
      <c r="AG2938">
        <v>1.5820000000000001</v>
      </c>
      <c r="AH2938">
        <v>5.5039999999999996</v>
      </c>
      <c r="AI2938">
        <v>9.89</v>
      </c>
      <c r="AJ2938">
        <v>6.76</v>
      </c>
      <c r="AK2938">
        <v>23.8</v>
      </c>
      <c r="AL2938">
        <v>-31.7</v>
      </c>
      <c r="AM2938">
        <v>7</v>
      </c>
      <c r="AN2938">
        <v>124.572</v>
      </c>
      <c r="AO2938">
        <v>2156.0500000000002</v>
      </c>
      <c r="AP2938" t="s">
        <v>3191</v>
      </c>
    </row>
    <row r="2939" spans="1:42">
      <c r="A2939" t="s">
        <v>2544</v>
      </c>
      <c r="B2939" t="s">
        <v>54</v>
      </c>
      <c r="C2939" t="s">
        <v>3160</v>
      </c>
      <c r="D2939" t="s">
        <v>3014</v>
      </c>
      <c r="E2939" t="s">
        <v>3161</v>
      </c>
      <c r="F2939" t="s">
        <v>2194</v>
      </c>
      <c r="G2939" t="s">
        <v>47</v>
      </c>
      <c r="H2939">
        <v>42</v>
      </c>
      <c r="I2939" t="s">
        <v>60</v>
      </c>
      <c r="J2939" t="s">
        <v>61</v>
      </c>
      <c r="K2939">
        <v>12</v>
      </c>
      <c r="L2939">
        <v>5</v>
      </c>
      <c r="M2939" t="s">
        <v>91</v>
      </c>
      <c r="N2939" t="s">
        <v>91</v>
      </c>
      <c r="O2939">
        <v>0.91300000000000003</v>
      </c>
      <c r="P2939" t="s">
        <v>51</v>
      </c>
      <c r="R2939" t="s">
        <v>97</v>
      </c>
      <c r="S2939" t="s">
        <v>42</v>
      </c>
      <c r="T2939">
        <v>2</v>
      </c>
      <c r="U2939">
        <v>2</v>
      </c>
      <c r="V2939">
        <v>2</v>
      </c>
      <c r="W2939">
        <v>1</v>
      </c>
      <c r="X2939">
        <v>1</v>
      </c>
      <c r="Y2939">
        <v>0</v>
      </c>
      <c r="Z2939">
        <v>3</v>
      </c>
      <c r="AA2939">
        <v>84.5</v>
      </c>
      <c r="AB2939">
        <v>77.8</v>
      </c>
      <c r="AC2939">
        <v>3.59</v>
      </c>
      <c r="AD2939">
        <v>1.89</v>
      </c>
      <c r="AE2939">
        <v>0.26800000000000002</v>
      </c>
      <c r="AF2939">
        <v>1.405</v>
      </c>
      <c r="AG2939">
        <v>1.6970000000000001</v>
      </c>
      <c r="AH2939">
        <v>5.306</v>
      </c>
      <c r="AI2939">
        <v>12.15</v>
      </c>
      <c r="AJ2939">
        <v>7.67</v>
      </c>
      <c r="AK2939">
        <v>23.8</v>
      </c>
      <c r="AL2939">
        <v>-39.200000000000003</v>
      </c>
      <c r="AM2939">
        <v>7.2</v>
      </c>
      <c r="AN2939">
        <v>122.435</v>
      </c>
      <c r="AO2939">
        <v>2609.71</v>
      </c>
      <c r="AP2939" t="s">
        <v>3198</v>
      </c>
    </row>
    <row r="2940" spans="1:42">
      <c r="A2940" t="s">
        <v>2544</v>
      </c>
      <c r="B2940" t="s">
        <v>54</v>
      </c>
      <c r="C2940" t="s">
        <v>3160</v>
      </c>
      <c r="D2940" t="s">
        <v>3014</v>
      </c>
      <c r="E2940" t="s">
        <v>3161</v>
      </c>
      <c r="F2940" t="s">
        <v>2194</v>
      </c>
      <c r="G2940" t="s">
        <v>47</v>
      </c>
      <c r="H2940">
        <v>76</v>
      </c>
      <c r="I2940" t="s">
        <v>63</v>
      </c>
      <c r="J2940" t="s">
        <v>61</v>
      </c>
      <c r="K2940">
        <v>21</v>
      </c>
      <c r="L2940">
        <v>1</v>
      </c>
      <c r="M2940" t="s">
        <v>91</v>
      </c>
      <c r="N2940" t="s">
        <v>91</v>
      </c>
      <c r="O2940">
        <v>0.89</v>
      </c>
      <c r="P2940" t="s">
        <v>139</v>
      </c>
      <c r="R2940" t="s">
        <v>97</v>
      </c>
      <c r="S2940" t="s">
        <v>42</v>
      </c>
      <c r="T2940">
        <v>0</v>
      </c>
      <c r="U2940">
        <v>0</v>
      </c>
      <c r="V2940">
        <v>1</v>
      </c>
      <c r="W2940">
        <v>0</v>
      </c>
      <c r="X2940">
        <v>0</v>
      </c>
      <c r="Y2940">
        <v>0</v>
      </c>
      <c r="Z2940">
        <v>6</v>
      </c>
      <c r="AA2940">
        <v>82.8</v>
      </c>
      <c r="AB2940">
        <v>76.400000000000006</v>
      </c>
      <c r="AC2940">
        <v>3.59</v>
      </c>
      <c r="AD2940">
        <v>1.65</v>
      </c>
      <c r="AE2940">
        <v>0.74299999999999999</v>
      </c>
      <c r="AF2940">
        <v>1.6180000000000001</v>
      </c>
      <c r="AG2940">
        <v>1.478</v>
      </c>
      <c r="AH2940">
        <v>5.3959999999999999</v>
      </c>
      <c r="AI2940">
        <v>10.32</v>
      </c>
      <c r="AJ2940">
        <v>8.41</v>
      </c>
      <c r="AK2940">
        <v>23.8</v>
      </c>
      <c r="AL2940">
        <v>-35.1</v>
      </c>
      <c r="AM2940">
        <v>6.8</v>
      </c>
      <c r="AN2940">
        <v>129.33000000000001</v>
      </c>
      <c r="AO2940">
        <v>2374.92</v>
      </c>
      <c r="AP2940" t="s">
        <v>3224</v>
      </c>
    </row>
    <row r="2941" spans="1:42">
      <c r="A2941" t="s">
        <v>2544</v>
      </c>
      <c r="B2941" t="s">
        <v>54</v>
      </c>
      <c r="C2941" t="s">
        <v>3160</v>
      </c>
      <c r="D2941" t="s">
        <v>3014</v>
      </c>
      <c r="E2941" t="s">
        <v>3161</v>
      </c>
      <c r="F2941" t="s">
        <v>2194</v>
      </c>
      <c r="G2941" t="s">
        <v>47</v>
      </c>
      <c r="H2941">
        <v>85</v>
      </c>
      <c r="I2941" t="s">
        <v>69</v>
      </c>
      <c r="J2941" t="s">
        <v>61</v>
      </c>
      <c r="K2941">
        <v>24</v>
      </c>
      <c r="L2941">
        <v>1</v>
      </c>
      <c r="M2941" t="s">
        <v>91</v>
      </c>
      <c r="N2941" t="s">
        <v>91</v>
      </c>
      <c r="O2941">
        <v>0.88800000000000001</v>
      </c>
      <c r="P2941" t="s">
        <v>71</v>
      </c>
      <c r="R2941" t="s">
        <v>2780</v>
      </c>
      <c r="S2941" t="s">
        <v>42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7</v>
      </c>
      <c r="AA2941">
        <v>82.5</v>
      </c>
      <c r="AB2941">
        <v>76.599999999999994</v>
      </c>
      <c r="AC2941">
        <v>3.35</v>
      </c>
      <c r="AD2941">
        <v>1.48</v>
      </c>
      <c r="AE2941">
        <v>0.20300000000000001</v>
      </c>
      <c r="AF2941">
        <v>1.821</v>
      </c>
      <c r="AG2941">
        <v>1.4410000000000001</v>
      </c>
      <c r="AH2941">
        <v>5.3689999999999998</v>
      </c>
      <c r="AI2941">
        <v>9.4600000000000009</v>
      </c>
      <c r="AJ2941">
        <v>8.1999999999999993</v>
      </c>
      <c r="AK2941">
        <v>23.8</v>
      </c>
      <c r="AL2941">
        <v>-32.299999999999997</v>
      </c>
      <c r="AM2941">
        <v>6.7</v>
      </c>
      <c r="AN2941">
        <v>131.07</v>
      </c>
      <c r="AO2941">
        <v>2242.1799999999998</v>
      </c>
      <c r="AP2941" t="s">
        <v>3233</v>
      </c>
    </row>
    <row r="2942" spans="1:42">
      <c r="A2942" t="s">
        <v>2544</v>
      </c>
      <c r="B2942" t="s">
        <v>54</v>
      </c>
      <c r="C2942" t="s">
        <v>3160</v>
      </c>
      <c r="D2942" t="s">
        <v>3014</v>
      </c>
      <c r="E2942" t="s">
        <v>3161</v>
      </c>
      <c r="F2942" t="s">
        <v>2194</v>
      </c>
      <c r="G2942" t="s">
        <v>47</v>
      </c>
      <c r="H2942">
        <v>86</v>
      </c>
      <c r="I2942" t="s">
        <v>56</v>
      </c>
      <c r="J2942" t="s">
        <v>57</v>
      </c>
      <c r="K2942">
        <v>24</v>
      </c>
      <c r="L2942">
        <v>2</v>
      </c>
      <c r="M2942" t="s">
        <v>91</v>
      </c>
      <c r="N2942" t="s">
        <v>91</v>
      </c>
      <c r="O2942">
        <v>0.89600000000000002</v>
      </c>
      <c r="P2942" t="s">
        <v>71</v>
      </c>
      <c r="R2942" t="s">
        <v>2780</v>
      </c>
      <c r="S2942" t="s">
        <v>42</v>
      </c>
      <c r="T2942">
        <v>0</v>
      </c>
      <c r="U2942">
        <v>1</v>
      </c>
      <c r="V2942">
        <v>0</v>
      </c>
      <c r="W2942">
        <v>0</v>
      </c>
      <c r="X2942">
        <v>0</v>
      </c>
      <c r="Y2942">
        <v>0</v>
      </c>
      <c r="Z2942">
        <v>7</v>
      </c>
      <c r="AA2942">
        <v>83.5</v>
      </c>
      <c r="AB2942">
        <v>76.900000000000006</v>
      </c>
      <c r="AC2942">
        <v>3.44</v>
      </c>
      <c r="AD2942">
        <v>1.53</v>
      </c>
      <c r="AE2942">
        <v>0.38800000000000001</v>
      </c>
      <c r="AF2942">
        <v>1.1120000000000001</v>
      </c>
      <c r="AG2942">
        <v>1.653</v>
      </c>
      <c r="AH2942">
        <v>5.24</v>
      </c>
      <c r="AI2942">
        <v>10.42</v>
      </c>
      <c r="AJ2942">
        <v>8.4600000000000009</v>
      </c>
      <c r="AK2942">
        <v>23.8</v>
      </c>
      <c r="AL2942">
        <v>-35.200000000000003</v>
      </c>
      <c r="AM2942">
        <v>6.8</v>
      </c>
      <c r="AN2942">
        <v>129.23400000000001</v>
      </c>
      <c r="AO2942">
        <v>2406.31</v>
      </c>
      <c r="AP2942" t="s">
        <v>3234</v>
      </c>
    </row>
    <row r="2943" spans="1:42">
      <c r="A2943" t="s">
        <v>2544</v>
      </c>
      <c r="B2943" t="s">
        <v>54</v>
      </c>
      <c r="C2943" t="s">
        <v>3160</v>
      </c>
      <c r="D2943" t="s">
        <v>3014</v>
      </c>
      <c r="E2943" t="s">
        <v>3161</v>
      </c>
      <c r="F2943" t="s">
        <v>2194</v>
      </c>
      <c r="G2943" t="s">
        <v>47</v>
      </c>
      <c r="H2943">
        <v>87</v>
      </c>
      <c r="I2943" t="s">
        <v>56</v>
      </c>
      <c r="J2943" t="s">
        <v>57</v>
      </c>
      <c r="K2943">
        <v>24</v>
      </c>
      <c r="L2943">
        <v>3</v>
      </c>
      <c r="M2943" t="s">
        <v>91</v>
      </c>
      <c r="N2943" t="s">
        <v>91</v>
      </c>
      <c r="O2943">
        <v>0.88800000000000001</v>
      </c>
      <c r="P2943" t="s">
        <v>71</v>
      </c>
      <c r="R2943" t="s">
        <v>2780</v>
      </c>
      <c r="S2943" t="s">
        <v>42</v>
      </c>
      <c r="T2943">
        <v>1</v>
      </c>
      <c r="U2943">
        <v>1</v>
      </c>
      <c r="V2943">
        <v>0</v>
      </c>
      <c r="W2943">
        <v>0</v>
      </c>
      <c r="X2943">
        <v>0</v>
      </c>
      <c r="Y2943">
        <v>0</v>
      </c>
      <c r="Z2943">
        <v>7</v>
      </c>
      <c r="AA2943">
        <v>82.8</v>
      </c>
      <c r="AB2943">
        <v>76.599999999999994</v>
      </c>
      <c r="AC2943">
        <v>3.35</v>
      </c>
      <c r="AD2943">
        <v>1.48</v>
      </c>
      <c r="AE2943">
        <v>0.10199999999999999</v>
      </c>
      <c r="AF2943">
        <v>1.32</v>
      </c>
      <c r="AG2943">
        <v>1.633</v>
      </c>
      <c r="AH2943">
        <v>5.1950000000000003</v>
      </c>
      <c r="AI2943">
        <v>9.9700000000000006</v>
      </c>
      <c r="AJ2943">
        <v>7.78</v>
      </c>
      <c r="AK2943">
        <v>23.8</v>
      </c>
      <c r="AL2943">
        <v>-32.5</v>
      </c>
      <c r="AM2943">
        <v>6.9</v>
      </c>
      <c r="AN2943">
        <v>128.167</v>
      </c>
      <c r="AO2943">
        <v>2262.67</v>
      </c>
      <c r="AP2943" t="s">
        <v>3235</v>
      </c>
    </row>
    <row r="2944" spans="1:42">
      <c r="A2944" t="s">
        <v>2544</v>
      </c>
      <c r="B2944" t="s">
        <v>54</v>
      </c>
      <c r="C2944" t="s">
        <v>3160</v>
      </c>
      <c r="D2944" t="s">
        <v>3014</v>
      </c>
      <c r="E2944" t="s">
        <v>3161</v>
      </c>
      <c r="F2944" t="s">
        <v>2194</v>
      </c>
      <c r="G2944" t="s">
        <v>47</v>
      </c>
      <c r="H2944">
        <v>89</v>
      </c>
      <c r="I2944" t="s">
        <v>198</v>
      </c>
      <c r="J2944" t="s">
        <v>61</v>
      </c>
      <c r="K2944">
        <v>24</v>
      </c>
      <c r="L2944">
        <v>5</v>
      </c>
      <c r="M2944" t="s">
        <v>91</v>
      </c>
      <c r="N2944" t="s">
        <v>91</v>
      </c>
      <c r="O2944">
        <v>0.90500000000000003</v>
      </c>
      <c r="P2944" t="s">
        <v>71</v>
      </c>
      <c r="R2944" t="s">
        <v>2780</v>
      </c>
      <c r="S2944" t="s">
        <v>42</v>
      </c>
      <c r="T2944">
        <v>2</v>
      </c>
      <c r="U2944">
        <v>2</v>
      </c>
      <c r="V2944">
        <v>0</v>
      </c>
      <c r="W2944">
        <v>0</v>
      </c>
      <c r="X2944">
        <v>0</v>
      </c>
      <c r="Y2944">
        <v>0</v>
      </c>
      <c r="Z2944">
        <v>7</v>
      </c>
      <c r="AA2944">
        <v>83.8</v>
      </c>
      <c r="AB2944">
        <v>76.8</v>
      </c>
      <c r="AC2944">
        <v>3.35</v>
      </c>
      <c r="AD2944">
        <v>1.48</v>
      </c>
      <c r="AE2944">
        <v>0.154</v>
      </c>
      <c r="AF2944">
        <v>2.0640000000000001</v>
      </c>
      <c r="AG2944">
        <v>1.3180000000000001</v>
      </c>
      <c r="AH2944">
        <v>5.3120000000000003</v>
      </c>
      <c r="AI2944">
        <v>11.02</v>
      </c>
      <c r="AJ2944">
        <v>7.79</v>
      </c>
      <c r="AK2944">
        <v>23.8</v>
      </c>
      <c r="AL2944">
        <v>-36.299999999999997</v>
      </c>
      <c r="AM2944">
        <v>7</v>
      </c>
      <c r="AN2944">
        <v>125.41800000000001</v>
      </c>
      <c r="AO2944">
        <v>2422.5700000000002</v>
      </c>
      <c r="AP2944" t="s">
        <v>3237</v>
      </c>
    </row>
    <row r="2945" spans="1:42">
      <c r="A2945" t="s">
        <v>2544</v>
      </c>
      <c r="B2945" t="s">
        <v>54</v>
      </c>
      <c r="C2945" t="s">
        <v>3160</v>
      </c>
      <c r="D2945" t="s">
        <v>3014</v>
      </c>
      <c r="E2945" t="s">
        <v>3161</v>
      </c>
      <c r="F2945" t="s">
        <v>2194</v>
      </c>
      <c r="G2945" t="s">
        <v>47</v>
      </c>
      <c r="H2945">
        <v>90</v>
      </c>
      <c r="I2945" t="s">
        <v>56</v>
      </c>
      <c r="J2945" t="s">
        <v>57</v>
      </c>
      <c r="K2945">
        <v>25</v>
      </c>
      <c r="L2945">
        <v>1</v>
      </c>
      <c r="M2945" t="s">
        <v>91</v>
      </c>
      <c r="N2945" t="s">
        <v>91</v>
      </c>
      <c r="O2945">
        <v>0.89500000000000002</v>
      </c>
      <c r="P2945" t="s">
        <v>74</v>
      </c>
      <c r="R2945" t="s">
        <v>75</v>
      </c>
      <c r="S2945" t="s">
        <v>42</v>
      </c>
      <c r="T2945">
        <v>0</v>
      </c>
      <c r="U2945">
        <v>0</v>
      </c>
      <c r="V2945">
        <v>1</v>
      </c>
      <c r="W2945">
        <v>0</v>
      </c>
      <c r="X2945">
        <v>0</v>
      </c>
      <c r="Y2945">
        <v>0</v>
      </c>
      <c r="Z2945">
        <v>7</v>
      </c>
      <c r="AA2945">
        <v>83.6</v>
      </c>
      <c r="AB2945">
        <v>77.3</v>
      </c>
      <c r="AC2945">
        <v>3.34</v>
      </c>
      <c r="AD2945">
        <v>1.53</v>
      </c>
      <c r="AE2945">
        <v>0.501</v>
      </c>
      <c r="AF2945">
        <v>1.036</v>
      </c>
      <c r="AG2945">
        <v>1.498</v>
      </c>
      <c r="AH2945">
        <v>5.2569999999999997</v>
      </c>
      <c r="AI2945">
        <v>9.81</v>
      </c>
      <c r="AJ2945">
        <v>9.39</v>
      </c>
      <c r="AK2945">
        <v>23.8</v>
      </c>
      <c r="AL2945">
        <v>-36.1</v>
      </c>
      <c r="AM2945">
        <v>6.3</v>
      </c>
      <c r="AN2945">
        <v>133.88</v>
      </c>
      <c r="AO2945">
        <v>2451.92</v>
      </c>
      <c r="AP2945" t="s">
        <v>3238</v>
      </c>
    </row>
    <row r="2946" spans="1:42">
      <c r="A2946" t="s">
        <v>2544</v>
      </c>
      <c r="B2946" t="s">
        <v>54</v>
      </c>
      <c r="C2946" t="s">
        <v>3160</v>
      </c>
      <c r="D2946" t="s">
        <v>3014</v>
      </c>
      <c r="E2946" t="s">
        <v>3161</v>
      </c>
      <c r="F2946" t="s">
        <v>2194</v>
      </c>
      <c r="G2946" t="s">
        <v>47</v>
      </c>
      <c r="H2946">
        <v>91</v>
      </c>
      <c r="I2946" t="s">
        <v>48</v>
      </c>
      <c r="J2946" t="s">
        <v>49</v>
      </c>
      <c r="K2946">
        <v>25</v>
      </c>
      <c r="L2946">
        <v>2</v>
      </c>
      <c r="M2946" t="s">
        <v>91</v>
      </c>
      <c r="N2946" t="s">
        <v>91</v>
      </c>
      <c r="O2946">
        <v>0.90600000000000003</v>
      </c>
      <c r="P2946" t="s">
        <v>74</v>
      </c>
      <c r="Q2946" t="s">
        <v>85</v>
      </c>
      <c r="R2946" t="s">
        <v>75</v>
      </c>
      <c r="S2946" t="s">
        <v>42</v>
      </c>
      <c r="T2946">
        <v>1</v>
      </c>
      <c r="U2946">
        <v>0</v>
      </c>
      <c r="V2946">
        <v>1</v>
      </c>
      <c r="W2946">
        <v>0</v>
      </c>
      <c r="X2946">
        <v>0</v>
      </c>
      <c r="Y2946">
        <v>0</v>
      </c>
      <c r="Z2946">
        <v>7</v>
      </c>
      <c r="AA2946">
        <v>83</v>
      </c>
      <c r="AB2946">
        <v>76.900000000000006</v>
      </c>
      <c r="AC2946">
        <v>3.34</v>
      </c>
      <c r="AD2946">
        <v>1.53</v>
      </c>
      <c r="AE2946">
        <v>0.378</v>
      </c>
      <c r="AF2946">
        <v>2.9180000000000001</v>
      </c>
      <c r="AG2946">
        <v>1.42</v>
      </c>
      <c r="AH2946">
        <v>5.41</v>
      </c>
      <c r="AI2946">
        <v>12.41</v>
      </c>
      <c r="AJ2946">
        <v>7.19</v>
      </c>
      <c r="AK2946">
        <v>23.8</v>
      </c>
      <c r="AL2946">
        <v>-39.200000000000003</v>
      </c>
      <c r="AM2946">
        <v>7.5</v>
      </c>
      <c r="AN2946">
        <v>120.255</v>
      </c>
      <c r="AO2946">
        <v>2582.17</v>
      </c>
      <c r="AP2946" t="s">
        <v>3239</v>
      </c>
    </row>
    <row r="2947" spans="1:42">
      <c r="A2947" t="s">
        <v>2544</v>
      </c>
      <c r="B2947" t="s">
        <v>54</v>
      </c>
      <c r="C2947" t="s">
        <v>3160</v>
      </c>
      <c r="D2947" t="s">
        <v>3014</v>
      </c>
      <c r="E2947" t="s">
        <v>3161</v>
      </c>
      <c r="F2947" t="s">
        <v>2194</v>
      </c>
      <c r="G2947" t="s">
        <v>47</v>
      </c>
      <c r="H2947">
        <v>104</v>
      </c>
      <c r="I2947" t="s">
        <v>63</v>
      </c>
      <c r="J2947" t="s">
        <v>61</v>
      </c>
      <c r="K2947">
        <v>28</v>
      </c>
      <c r="L2947">
        <v>1</v>
      </c>
      <c r="M2947" t="s">
        <v>91</v>
      </c>
      <c r="N2947" t="s">
        <v>91</v>
      </c>
      <c r="O2947">
        <v>0.90300000000000002</v>
      </c>
      <c r="P2947" t="s">
        <v>51</v>
      </c>
      <c r="R2947" t="s">
        <v>116</v>
      </c>
      <c r="S2947" t="s">
        <v>42</v>
      </c>
      <c r="T2947">
        <v>0</v>
      </c>
      <c r="U2947">
        <v>0</v>
      </c>
      <c r="V2947">
        <v>1</v>
      </c>
      <c r="W2947">
        <v>0</v>
      </c>
      <c r="X2947">
        <v>0</v>
      </c>
      <c r="Y2947">
        <v>0</v>
      </c>
      <c r="Z2947">
        <v>8</v>
      </c>
      <c r="AA2947">
        <v>83.5</v>
      </c>
      <c r="AB2947">
        <v>77.400000000000006</v>
      </c>
      <c r="AC2947">
        <v>3.58</v>
      </c>
      <c r="AD2947">
        <v>1.66</v>
      </c>
      <c r="AE2947">
        <v>0.78100000000000003</v>
      </c>
      <c r="AF2947">
        <v>1.96</v>
      </c>
      <c r="AG2947">
        <v>1.4910000000000001</v>
      </c>
      <c r="AH2947">
        <v>5.4</v>
      </c>
      <c r="AI2947">
        <v>11.13</v>
      </c>
      <c r="AJ2947">
        <v>8.15</v>
      </c>
      <c r="AK2947">
        <v>23.8</v>
      </c>
      <c r="AL2947">
        <v>-38.1</v>
      </c>
      <c r="AM2947">
        <v>6.9</v>
      </c>
      <c r="AN2947">
        <v>126.363</v>
      </c>
      <c r="AO2947">
        <v>2497.36</v>
      </c>
      <c r="AP2947" t="s">
        <v>3240</v>
      </c>
    </row>
    <row r="2948" spans="1:42">
      <c r="A2948" t="s">
        <v>2544</v>
      </c>
      <c r="B2948" t="s">
        <v>54</v>
      </c>
      <c r="C2948" t="s">
        <v>3160</v>
      </c>
      <c r="D2948" t="s">
        <v>3014</v>
      </c>
      <c r="E2948" t="s">
        <v>3161</v>
      </c>
      <c r="F2948" t="s">
        <v>2194</v>
      </c>
      <c r="G2948" t="s">
        <v>47</v>
      </c>
      <c r="H2948">
        <v>110</v>
      </c>
      <c r="I2948" t="s">
        <v>56</v>
      </c>
      <c r="J2948" t="s">
        <v>57</v>
      </c>
      <c r="K2948">
        <v>29</v>
      </c>
      <c r="L2948">
        <v>2</v>
      </c>
      <c r="M2948" t="s">
        <v>91</v>
      </c>
      <c r="N2948" t="s">
        <v>91</v>
      </c>
      <c r="O2948">
        <v>0.88500000000000001</v>
      </c>
      <c r="P2948" t="s">
        <v>139</v>
      </c>
      <c r="R2948" t="s">
        <v>100</v>
      </c>
      <c r="S2948" t="s">
        <v>42</v>
      </c>
      <c r="T2948">
        <v>1</v>
      </c>
      <c r="U2948">
        <v>0</v>
      </c>
      <c r="V2948">
        <v>2</v>
      </c>
      <c r="W2948">
        <v>0</v>
      </c>
      <c r="X2948">
        <v>0</v>
      </c>
      <c r="Y2948">
        <v>0</v>
      </c>
      <c r="Z2948">
        <v>8</v>
      </c>
      <c r="AA2948">
        <v>82.3</v>
      </c>
      <c r="AB2948">
        <v>76.099999999999994</v>
      </c>
      <c r="AC2948">
        <v>3.25</v>
      </c>
      <c r="AD2948">
        <v>1.5</v>
      </c>
      <c r="AE2948">
        <v>-0.11799999999999999</v>
      </c>
      <c r="AF2948">
        <v>0.44800000000000001</v>
      </c>
      <c r="AG2948">
        <v>1.4870000000000001</v>
      </c>
      <c r="AH2948">
        <v>5.2489999999999997</v>
      </c>
      <c r="AI2948">
        <v>8.33</v>
      </c>
      <c r="AJ2948">
        <v>7.78</v>
      </c>
      <c r="AK2948">
        <v>23.8</v>
      </c>
      <c r="AL2948">
        <v>-26.6</v>
      </c>
      <c r="AM2948">
        <v>6.8</v>
      </c>
      <c r="AN2948">
        <v>133.251</v>
      </c>
      <c r="AO2948">
        <v>2019.43</v>
      </c>
      <c r="AP2948" t="s">
        <v>3246</v>
      </c>
    </row>
    <row r="2949" spans="1:42">
      <c r="A2949" t="s">
        <v>3263</v>
      </c>
      <c r="B2949" t="s">
        <v>42</v>
      </c>
      <c r="C2949" t="s">
        <v>3264</v>
      </c>
      <c r="D2949" t="s">
        <v>3014</v>
      </c>
      <c r="E2949" t="s">
        <v>1322</v>
      </c>
      <c r="F2949" t="s">
        <v>2194</v>
      </c>
      <c r="G2949" t="s">
        <v>47</v>
      </c>
      <c r="H2949">
        <v>16</v>
      </c>
      <c r="I2949" t="s">
        <v>63</v>
      </c>
      <c r="J2949" t="s">
        <v>61</v>
      </c>
      <c r="K2949">
        <v>4</v>
      </c>
      <c r="L2949">
        <v>2</v>
      </c>
      <c r="M2949" t="s">
        <v>91</v>
      </c>
      <c r="N2949" t="s">
        <v>91</v>
      </c>
      <c r="O2949">
        <v>0.90300000000000002</v>
      </c>
      <c r="P2949" t="s">
        <v>71</v>
      </c>
      <c r="R2949" t="s">
        <v>78</v>
      </c>
      <c r="S2949" t="s">
        <v>54</v>
      </c>
      <c r="T2949">
        <v>1</v>
      </c>
      <c r="U2949">
        <v>0</v>
      </c>
      <c r="V2949">
        <v>2</v>
      </c>
      <c r="W2949">
        <v>1</v>
      </c>
      <c r="X2949">
        <v>0</v>
      </c>
      <c r="Y2949">
        <v>0</v>
      </c>
      <c r="Z2949">
        <v>1</v>
      </c>
      <c r="AA2949">
        <v>83.2</v>
      </c>
      <c r="AB2949">
        <v>76.099999999999994</v>
      </c>
      <c r="AC2949">
        <v>3.38</v>
      </c>
      <c r="AD2949">
        <v>1.68</v>
      </c>
      <c r="AE2949">
        <v>-1.222</v>
      </c>
      <c r="AF2949">
        <v>2.3359999999999999</v>
      </c>
      <c r="AG2949">
        <v>-1.04</v>
      </c>
      <c r="AH2949">
        <v>5.6029999999999998</v>
      </c>
      <c r="AI2949">
        <v>-5.19</v>
      </c>
      <c r="AJ2949">
        <v>3.98</v>
      </c>
      <c r="AK2949">
        <v>23.7</v>
      </c>
      <c r="AL2949">
        <v>15.6</v>
      </c>
      <c r="AM2949">
        <v>7.6</v>
      </c>
      <c r="AN2949">
        <v>232.14599999999999</v>
      </c>
      <c r="AO2949">
        <v>1163.1300000000001</v>
      </c>
      <c r="AP2949" t="s">
        <v>3280</v>
      </c>
    </row>
    <row r="2950" spans="1:42">
      <c r="A2950" t="s">
        <v>3263</v>
      </c>
      <c r="B2950" t="s">
        <v>42</v>
      </c>
      <c r="C2950" t="s">
        <v>3264</v>
      </c>
      <c r="D2950" t="s">
        <v>3014</v>
      </c>
      <c r="E2950" t="s">
        <v>1322</v>
      </c>
      <c r="F2950" t="s">
        <v>2194</v>
      </c>
      <c r="G2950" t="s">
        <v>47</v>
      </c>
      <c r="H2950">
        <v>18</v>
      </c>
      <c r="I2950" t="s">
        <v>63</v>
      </c>
      <c r="J2950" t="s">
        <v>61</v>
      </c>
      <c r="K2950">
        <v>4</v>
      </c>
      <c r="L2950">
        <v>4</v>
      </c>
      <c r="M2950" t="s">
        <v>91</v>
      </c>
      <c r="N2950" t="s">
        <v>91</v>
      </c>
      <c r="O2950">
        <v>0.89800000000000002</v>
      </c>
      <c r="P2950" t="s">
        <v>71</v>
      </c>
      <c r="R2950" t="s">
        <v>78</v>
      </c>
      <c r="S2950" t="s">
        <v>54</v>
      </c>
      <c r="T2950">
        <v>1</v>
      </c>
      <c r="U2950">
        <v>2</v>
      </c>
      <c r="V2950">
        <v>2</v>
      </c>
      <c r="W2950">
        <v>1</v>
      </c>
      <c r="X2950">
        <v>0</v>
      </c>
      <c r="Y2950">
        <v>0</v>
      </c>
      <c r="Z2950">
        <v>1</v>
      </c>
      <c r="AA2950">
        <v>81.900000000000006</v>
      </c>
      <c r="AB2950">
        <v>75.3</v>
      </c>
      <c r="AC2950">
        <v>3.42</v>
      </c>
      <c r="AD2950">
        <v>1.6</v>
      </c>
      <c r="AE2950">
        <v>9.1999999999999998E-2</v>
      </c>
      <c r="AF2950">
        <v>2.1659999999999999</v>
      </c>
      <c r="AG2950">
        <v>-0.873</v>
      </c>
      <c r="AH2950">
        <v>5.5750000000000002</v>
      </c>
      <c r="AI2950">
        <v>-6.78</v>
      </c>
      <c r="AJ2950">
        <v>3.58</v>
      </c>
      <c r="AK2950">
        <v>23.8</v>
      </c>
      <c r="AL2950">
        <v>18.100000000000001</v>
      </c>
      <c r="AM2950">
        <v>8.1</v>
      </c>
      <c r="AN2950">
        <v>241.86099999999999</v>
      </c>
      <c r="AO2950">
        <v>1346.19</v>
      </c>
      <c r="AP2950" t="s">
        <v>3282</v>
      </c>
    </row>
    <row r="2951" spans="1:42">
      <c r="A2951" t="s">
        <v>3263</v>
      </c>
      <c r="B2951" t="s">
        <v>42</v>
      </c>
      <c r="C2951" t="s">
        <v>3264</v>
      </c>
      <c r="D2951" t="s">
        <v>3014</v>
      </c>
      <c r="E2951" t="s">
        <v>1322</v>
      </c>
      <c r="F2951" t="s">
        <v>2194</v>
      </c>
      <c r="G2951" t="s">
        <v>47</v>
      </c>
      <c r="H2951">
        <v>24</v>
      </c>
      <c r="I2951" t="s">
        <v>56</v>
      </c>
      <c r="J2951" t="s">
        <v>57</v>
      </c>
      <c r="K2951">
        <v>6</v>
      </c>
      <c r="L2951">
        <v>2</v>
      </c>
      <c r="M2951" t="s">
        <v>91</v>
      </c>
      <c r="N2951" t="s">
        <v>91</v>
      </c>
      <c r="O2951">
        <v>0.90700000000000003</v>
      </c>
      <c r="P2951" t="s">
        <v>74</v>
      </c>
      <c r="R2951" t="s">
        <v>53</v>
      </c>
      <c r="S2951" t="s">
        <v>54</v>
      </c>
      <c r="T2951">
        <v>0</v>
      </c>
      <c r="U2951">
        <v>1</v>
      </c>
      <c r="V2951">
        <v>1</v>
      </c>
      <c r="W2951">
        <v>0</v>
      </c>
      <c r="X2951">
        <v>0</v>
      </c>
      <c r="Y2951">
        <v>0</v>
      </c>
      <c r="Z2951">
        <v>2</v>
      </c>
      <c r="AA2951">
        <v>83.1</v>
      </c>
      <c r="AB2951">
        <v>75.8</v>
      </c>
      <c r="AC2951">
        <v>3.3</v>
      </c>
      <c r="AD2951">
        <v>1.52</v>
      </c>
      <c r="AE2951">
        <v>-7.8E-2</v>
      </c>
      <c r="AF2951">
        <v>0.77100000000000002</v>
      </c>
      <c r="AG2951">
        <v>-0.91400000000000003</v>
      </c>
      <c r="AH2951">
        <v>5.5010000000000003</v>
      </c>
      <c r="AI2951">
        <v>-7.63</v>
      </c>
      <c r="AJ2951">
        <v>4.03</v>
      </c>
      <c r="AK2951">
        <v>23.7</v>
      </c>
      <c r="AL2951">
        <v>20.5</v>
      </c>
      <c r="AM2951">
        <v>8.1</v>
      </c>
      <c r="AN2951">
        <v>241.863</v>
      </c>
      <c r="AO2951">
        <v>1516.88</v>
      </c>
      <c r="AP2951" t="s">
        <v>3288</v>
      </c>
    </row>
    <row r="2952" spans="1:42">
      <c r="A2952" t="s">
        <v>3263</v>
      </c>
      <c r="B2952" t="s">
        <v>42</v>
      </c>
      <c r="C2952" t="s">
        <v>3264</v>
      </c>
      <c r="D2952" t="s">
        <v>3014</v>
      </c>
      <c r="E2952" t="s">
        <v>1322</v>
      </c>
      <c r="F2952" t="s">
        <v>2194</v>
      </c>
      <c r="G2952" t="s">
        <v>47</v>
      </c>
      <c r="H2952">
        <v>28</v>
      </c>
      <c r="I2952" t="s">
        <v>48</v>
      </c>
      <c r="J2952" t="s">
        <v>49</v>
      </c>
      <c r="K2952">
        <v>6</v>
      </c>
      <c r="L2952">
        <v>6</v>
      </c>
      <c r="M2952" t="s">
        <v>91</v>
      </c>
      <c r="N2952" t="s">
        <v>91</v>
      </c>
      <c r="O2952">
        <v>0.90500000000000003</v>
      </c>
      <c r="P2952" t="s">
        <v>74</v>
      </c>
      <c r="Q2952" t="s">
        <v>85</v>
      </c>
      <c r="R2952" t="s">
        <v>53</v>
      </c>
      <c r="S2952" t="s">
        <v>54</v>
      </c>
      <c r="T2952">
        <v>3</v>
      </c>
      <c r="U2952">
        <v>2</v>
      </c>
      <c r="V2952">
        <v>1</v>
      </c>
      <c r="W2952">
        <v>0</v>
      </c>
      <c r="X2952">
        <v>0</v>
      </c>
      <c r="Y2952">
        <v>0</v>
      </c>
      <c r="Z2952">
        <v>2</v>
      </c>
      <c r="AA2952">
        <v>82.8</v>
      </c>
      <c r="AB2952">
        <v>75.900000000000006</v>
      </c>
      <c r="AC2952">
        <v>3.4</v>
      </c>
      <c r="AD2952">
        <v>1.59</v>
      </c>
      <c r="AE2952">
        <v>-0.879</v>
      </c>
      <c r="AF2952">
        <v>1.9019999999999999</v>
      </c>
      <c r="AG2952">
        <v>-0.88800000000000001</v>
      </c>
      <c r="AH2952">
        <v>5.52</v>
      </c>
      <c r="AI2952">
        <v>-6.78</v>
      </c>
      <c r="AJ2952">
        <v>3.11</v>
      </c>
      <c r="AK2952">
        <v>23.8</v>
      </c>
      <c r="AL2952">
        <v>18.8</v>
      </c>
      <c r="AM2952">
        <v>8.1999999999999993</v>
      </c>
      <c r="AN2952">
        <v>244.989</v>
      </c>
      <c r="AO2952">
        <v>1317.68</v>
      </c>
      <c r="AP2952" t="s">
        <v>3292</v>
      </c>
    </row>
    <row r="2953" spans="1:42">
      <c r="A2953" t="s">
        <v>3263</v>
      </c>
      <c r="B2953" t="s">
        <v>42</v>
      </c>
      <c r="C2953" t="s">
        <v>3264</v>
      </c>
      <c r="D2953" t="s">
        <v>3014</v>
      </c>
      <c r="E2953" t="s">
        <v>1322</v>
      </c>
      <c r="F2953" t="s">
        <v>2194</v>
      </c>
      <c r="G2953" t="s">
        <v>47</v>
      </c>
      <c r="H2953">
        <v>33</v>
      </c>
      <c r="I2953" t="s">
        <v>56</v>
      </c>
      <c r="J2953" t="s">
        <v>57</v>
      </c>
      <c r="K2953">
        <v>7</v>
      </c>
      <c r="L2953">
        <v>5</v>
      </c>
      <c r="M2953" t="s">
        <v>91</v>
      </c>
      <c r="N2953" t="s">
        <v>91</v>
      </c>
      <c r="O2953">
        <v>0.90200000000000002</v>
      </c>
      <c r="P2953" t="s">
        <v>71</v>
      </c>
      <c r="R2953" t="s">
        <v>75</v>
      </c>
      <c r="S2953" t="s">
        <v>42</v>
      </c>
      <c r="T2953">
        <v>1</v>
      </c>
      <c r="U2953">
        <v>2</v>
      </c>
      <c r="V2953">
        <v>2</v>
      </c>
      <c r="W2953">
        <v>0</v>
      </c>
      <c r="X2953">
        <v>0</v>
      </c>
      <c r="Y2953">
        <v>0</v>
      </c>
      <c r="Z2953">
        <v>2</v>
      </c>
      <c r="AA2953">
        <v>81.3</v>
      </c>
      <c r="AB2953">
        <v>74.8</v>
      </c>
      <c r="AC2953">
        <v>3.38</v>
      </c>
      <c r="AD2953">
        <v>1.6</v>
      </c>
      <c r="AE2953">
        <v>1.272</v>
      </c>
      <c r="AF2953">
        <v>0.998</v>
      </c>
      <c r="AG2953">
        <v>-0.69199999999999995</v>
      </c>
      <c r="AH2953">
        <v>5.5720000000000001</v>
      </c>
      <c r="AI2953">
        <v>-6.34</v>
      </c>
      <c r="AJ2953">
        <v>8.0299999999999994</v>
      </c>
      <c r="AK2953">
        <v>23.8</v>
      </c>
      <c r="AL2953">
        <v>19.600000000000001</v>
      </c>
      <c r="AM2953">
        <v>6.6</v>
      </c>
      <c r="AN2953">
        <v>218.131</v>
      </c>
      <c r="AO2953">
        <v>1782.6</v>
      </c>
      <c r="AP2953" t="s">
        <v>3297</v>
      </c>
    </row>
    <row r="2954" spans="1:42">
      <c r="A2954" t="s">
        <v>3263</v>
      </c>
      <c r="B2954" t="s">
        <v>42</v>
      </c>
      <c r="C2954" t="s">
        <v>3264</v>
      </c>
      <c r="D2954" t="s">
        <v>3014</v>
      </c>
      <c r="E2954" t="s">
        <v>1322</v>
      </c>
      <c r="F2954" t="s">
        <v>2194</v>
      </c>
      <c r="G2954" t="s">
        <v>47</v>
      </c>
      <c r="H2954">
        <v>55</v>
      </c>
      <c r="I2954" t="s">
        <v>63</v>
      </c>
      <c r="J2954" t="s">
        <v>61</v>
      </c>
      <c r="K2954">
        <v>15</v>
      </c>
      <c r="L2954">
        <v>1</v>
      </c>
      <c r="M2954" t="s">
        <v>91</v>
      </c>
      <c r="N2954" t="s">
        <v>91</v>
      </c>
      <c r="O2954">
        <v>0.90100000000000002</v>
      </c>
      <c r="P2954" t="s">
        <v>71</v>
      </c>
      <c r="R2954" t="s">
        <v>53</v>
      </c>
      <c r="S2954" t="s">
        <v>54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5</v>
      </c>
      <c r="AA2954">
        <v>80.900000000000006</v>
      </c>
      <c r="AB2954">
        <v>74.099999999999994</v>
      </c>
      <c r="AC2954">
        <v>3.4</v>
      </c>
      <c r="AD2954">
        <v>1.59</v>
      </c>
      <c r="AE2954">
        <v>-0.92100000000000004</v>
      </c>
      <c r="AF2954">
        <v>2.2669999999999999</v>
      </c>
      <c r="AG2954">
        <v>-0.77700000000000002</v>
      </c>
      <c r="AH2954">
        <v>5.758</v>
      </c>
      <c r="AI2954">
        <v>-6.45</v>
      </c>
      <c r="AJ2954">
        <v>4.22</v>
      </c>
      <c r="AK2954">
        <v>23.8</v>
      </c>
      <c r="AL2954">
        <v>18.2</v>
      </c>
      <c r="AM2954">
        <v>8.1</v>
      </c>
      <c r="AN2954">
        <v>236.46100000000001</v>
      </c>
      <c r="AO2954">
        <v>1332.42</v>
      </c>
      <c r="AP2954" t="s">
        <v>3317</v>
      </c>
    </row>
    <row r="2955" spans="1:42">
      <c r="A2955" t="s">
        <v>3263</v>
      </c>
      <c r="B2955" t="s">
        <v>42</v>
      </c>
      <c r="C2955" t="s">
        <v>3264</v>
      </c>
      <c r="D2955" t="s">
        <v>3014</v>
      </c>
      <c r="E2955" t="s">
        <v>1322</v>
      </c>
      <c r="F2955" t="s">
        <v>2194</v>
      </c>
      <c r="G2955" t="s">
        <v>47</v>
      </c>
      <c r="H2955">
        <v>60</v>
      </c>
      <c r="I2955" t="s">
        <v>56</v>
      </c>
      <c r="J2955" t="s">
        <v>57</v>
      </c>
      <c r="K2955">
        <v>15</v>
      </c>
      <c r="L2955">
        <v>6</v>
      </c>
      <c r="M2955" t="s">
        <v>91</v>
      </c>
      <c r="N2955" t="s">
        <v>91</v>
      </c>
      <c r="O2955">
        <v>0.89400000000000002</v>
      </c>
      <c r="P2955" t="s">
        <v>71</v>
      </c>
      <c r="R2955" t="s">
        <v>53</v>
      </c>
      <c r="S2955" t="s">
        <v>54</v>
      </c>
      <c r="T2955">
        <v>2</v>
      </c>
      <c r="U2955">
        <v>2</v>
      </c>
      <c r="V2955">
        <v>0</v>
      </c>
      <c r="W2955">
        <v>0</v>
      </c>
      <c r="X2955">
        <v>0</v>
      </c>
      <c r="Y2955">
        <v>0</v>
      </c>
      <c r="Z2955">
        <v>5</v>
      </c>
      <c r="AA2955">
        <v>81.599999999999994</v>
      </c>
      <c r="AB2955">
        <v>74.8</v>
      </c>
      <c r="AC2955">
        <v>3.34</v>
      </c>
      <c r="AD2955">
        <v>1.52</v>
      </c>
      <c r="AE2955">
        <v>-2.0270000000000001</v>
      </c>
      <c r="AF2955">
        <v>3.5790000000000002</v>
      </c>
      <c r="AG2955">
        <v>-1.0820000000000001</v>
      </c>
      <c r="AH2955">
        <v>5.6760000000000002</v>
      </c>
      <c r="AI2955">
        <v>-5.0599999999999996</v>
      </c>
      <c r="AJ2955">
        <v>2.6</v>
      </c>
      <c r="AK2955">
        <v>23.8</v>
      </c>
      <c r="AL2955">
        <v>14.7</v>
      </c>
      <c r="AM2955">
        <v>8.1999999999999993</v>
      </c>
      <c r="AN2955">
        <v>242.32</v>
      </c>
      <c r="AO2955">
        <v>996.14099999999996</v>
      </c>
      <c r="AP2955" t="s">
        <v>3322</v>
      </c>
    </row>
    <row r="2956" spans="1:42">
      <c r="A2956" t="s">
        <v>3263</v>
      </c>
      <c r="B2956" t="s">
        <v>42</v>
      </c>
      <c r="C2956" t="s">
        <v>3264</v>
      </c>
      <c r="D2956" t="s">
        <v>3014</v>
      </c>
      <c r="E2956" t="s">
        <v>1322</v>
      </c>
      <c r="F2956" t="s">
        <v>2194</v>
      </c>
      <c r="G2956" t="s">
        <v>47</v>
      </c>
      <c r="H2956">
        <v>84</v>
      </c>
      <c r="I2956" t="s">
        <v>56</v>
      </c>
      <c r="J2956" t="s">
        <v>57</v>
      </c>
      <c r="K2956">
        <v>21</v>
      </c>
      <c r="L2956">
        <v>4</v>
      </c>
      <c r="M2956" t="s">
        <v>91</v>
      </c>
      <c r="N2956" t="s">
        <v>91</v>
      </c>
      <c r="O2956">
        <v>0.86799999999999999</v>
      </c>
      <c r="P2956" t="s">
        <v>71</v>
      </c>
      <c r="R2956" t="s">
        <v>97</v>
      </c>
      <c r="S2956" t="s">
        <v>42</v>
      </c>
      <c r="T2956">
        <v>1</v>
      </c>
      <c r="U2956">
        <v>2</v>
      </c>
      <c r="V2956">
        <v>0</v>
      </c>
      <c r="W2956">
        <v>0</v>
      </c>
      <c r="X2956">
        <v>0</v>
      </c>
      <c r="Y2956">
        <v>0</v>
      </c>
      <c r="Z2956">
        <v>7</v>
      </c>
      <c r="AA2956">
        <v>81.099999999999994</v>
      </c>
      <c r="AB2956">
        <v>74.2</v>
      </c>
      <c r="AC2956">
        <v>3.79</v>
      </c>
      <c r="AD2956">
        <v>1.83</v>
      </c>
      <c r="AE2956">
        <v>-2.2610000000000001</v>
      </c>
      <c r="AF2956">
        <v>3.137</v>
      </c>
      <c r="AG2956">
        <v>-1.0049999999999999</v>
      </c>
      <c r="AH2956">
        <v>5.66</v>
      </c>
      <c r="AI2956">
        <v>-4.66</v>
      </c>
      <c r="AJ2956">
        <v>1.7</v>
      </c>
      <c r="AK2956">
        <v>23.8</v>
      </c>
      <c r="AL2956">
        <v>13.1</v>
      </c>
      <c r="AM2956">
        <v>8.6999999999999993</v>
      </c>
      <c r="AN2956">
        <v>249.38800000000001</v>
      </c>
      <c r="AO2956">
        <v>859.79100000000005</v>
      </c>
      <c r="AP2956" t="s">
        <v>3345</v>
      </c>
    </row>
    <row r="2957" spans="1:42">
      <c r="A2957" t="s">
        <v>3263</v>
      </c>
      <c r="B2957" t="s">
        <v>42</v>
      </c>
      <c r="C2957" t="s">
        <v>3264</v>
      </c>
      <c r="D2957" t="s">
        <v>3014</v>
      </c>
      <c r="E2957" t="s">
        <v>1322</v>
      </c>
      <c r="F2957" t="s">
        <v>2194</v>
      </c>
      <c r="G2957" t="s">
        <v>47</v>
      </c>
      <c r="H2957">
        <v>87</v>
      </c>
      <c r="I2957" t="s">
        <v>87</v>
      </c>
      <c r="J2957" t="s">
        <v>49</v>
      </c>
      <c r="K2957">
        <v>22</v>
      </c>
      <c r="L2957">
        <v>2</v>
      </c>
      <c r="M2957" t="s">
        <v>91</v>
      </c>
      <c r="N2957" t="s">
        <v>91</v>
      </c>
      <c r="O2957">
        <v>0.88100000000000001</v>
      </c>
      <c r="P2957" t="s">
        <v>65</v>
      </c>
      <c r="Q2957" t="s">
        <v>85</v>
      </c>
      <c r="R2957" t="s">
        <v>78</v>
      </c>
      <c r="S2957" t="s">
        <v>54</v>
      </c>
      <c r="T2957">
        <v>0</v>
      </c>
      <c r="U2957">
        <v>1</v>
      </c>
      <c r="V2957">
        <v>1</v>
      </c>
      <c r="W2957">
        <v>0</v>
      </c>
      <c r="X2957">
        <v>0</v>
      </c>
      <c r="Y2957">
        <v>0</v>
      </c>
      <c r="Z2957">
        <v>7</v>
      </c>
      <c r="AA2957">
        <v>82.1</v>
      </c>
      <c r="AB2957">
        <v>75.5</v>
      </c>
      <c r="AC2957">
        <v>3.42</v>
      </c>
      <c r="AD2957">
        <v>1.71</v>
      </c>
      <c r="AE2957">
        <v>-1.157</v>
      </c>
      <c r="AF2957">
        <v>2.3719999999999999</v>
      </c>
      <c r="AG2957">
        <v>-1.0049999999999999</v>
      </c>
      <c r="AH2957">
        <v>5.5309999999999997</v>
      </c>
      <c r="AI2957">
        <v>-4.83</v>
      </c>
      <c r="AJ2957">
        <v>3.26</v>
      </c>
      <c r="AK2957">
        <v>23.8</v>
      </c>
      <c r="AL2957">
        <v>13.8</v>
      </c>
      <c r="AM2957">
        <v>8</v>
      </c>
      <c r="AN2957">
        <v>235.59</v>
      </c>
      <c r="AO2957">
        <v>1028.55</v>
      </c>
      <c r="AP2957" t="s">
        <v>3348</v>
      </c>
    </row>
    <row r="2958" spans="1:42">
      <c r="A2958" t="s">
        <v>3263</v>
      </c>
      <c r="B2958" t="s">
        <v>42</v>
      </c>
      <c r="C2958" t="s">
        <v>3264</v>
      </c>
      <c r="D2958" t="s">
        <v>3014</v>
      </c>
      <c r="E2958" t="s">
        <v>1322</v>
      </c>
      <c r="F2958" t="s">
        <v>2194</v>
      </c>
      <c r="G2958" t="s">
        <v>47</v>
      </c>
      <c r="H2958">
        <v>94</v>
      </c>
      <c r="I2958" t="s">
        <v>60</v>
      </c>
      <c r="J2958" t="s">
        <v>61</v>
      </c>
      <c r="K2958">
        <v>24</v>
      </c>
      <c r="L2958">
        <v>3</v>
      </c>
      <c r="M2958" t="s">
        <v>91</v>
      </c>
      <c r="N2958" t="s">
        <v>91</v>
      </c>
      <c r="O2958">
        <v>0.90100000000000002</v>
      </c>
      <c r="P2958" t="s">
        <v>139</v>
      </c>
      <c r="R2958" t="s">
        <v>53</v>
      </c>
      <c r="S2958" t="s">
        <v>54</v>
      </c>
      <c r="T2958">
        <v>1</v>
      </c>
      <c r="U2958">
        <v>1</v>
      </c>
      <c r="V2958">
        <v>2</v>
      </c>
      <c r="W2958">
        <v>1</v>
      </c>
      <c r="X2958">
        <v>0</v>
      </c>
      <c r="Y2958">
        <v>0</v>
      </c>
      <c r="Z2958">
        <v>7</v>
      </c>
      <c r="AA2958">
        <v>80.8</v>
      </c>
      <c r="AB2958">
        <v>74.099999999999994</v>
      </c>
      <c r="AC2958">
        <v>3.4</v>
      </c>
      <c r="AD2958">
        <v>1.59</v>
      </c>
      <c r="AE2958">
        <v>-0.90900000000000003</v>
      </c>
      <c r="AF2958">
        <v>3.1869999999999998</v>
      </c>
      <c r="AG2958">
        <v>-0.92600000000000005</v>
      </c>
      <c r="AH2958">
        <v>5.6779999999999999</v>
      </c>
      <c r="AI2958">
        <v>-5.7</v>
      </c>
      <c r="AJ2958">
        <v>5.09</v>
      </c>
      <c r="AK2958">
        <v>23.8</v>
      </c>
      <c r="AL2958">
        <v>17.100000000000001</v>
      </c>
      <c r="AM2958">
        <v>7.5</v>
      </c>
      <c r="AN2958">
        <v>227.988</v>
      </c>
      <c r="AO2958">
        <v>1326.58</v>
      </c>
      <c r="AP2958" t="s">
        <v>3355</v>
      </c>
    </row>
    <row r="2959" spans="1:42">
      <c r="A2959" t="s">
        <v>2319</v>
      </c>
      <c r="B2959" t="s">
        <v>42</v>
      </c>
      <c r="C2959" t="s">
        <v>3264</v>
      </c>
      <c r="D2959" t="s">
        <v>3014</v>
      </c>
      <c r="E2959" t="s">
        <v>1322</v>
      </c>
      <c r="F2959" t="s">
        <v>2194</v>
      </c>
      <c r="G2959" t="s">
        <v>47</v>
      </c>
      <c r="H2959">
        <v>2</v>
      </c>
      <c r="I2959" t="s">
        <v>60</v>
      </c>
      <c r="J2959" t="s">
        <v>61</v>
      </c>
      <c r="K2959">
        <v>1</v>
      </c>
      <c r="L2959">
        <v>2</v>
      </c>
      <c r="M2959" t="s">
        <v>91</v>
      </c>
      <c r="N2959" t="s">
        <v>91</v>
      </c>
      <c r="O2959">
        <v>0.91800000000000004</v>
      </c>
      <c r="P2959" t="s">
        <v>51</v>
      </c>
      <c r="R2959" t="s">
        <v>97</v>
      </c>
      <c r="S2959" t="s">
        <v>42</v>
      </c>
      <c r="T2959">
        <v>0</v>
      </c>
      <c r="U2959">
        <v>1</v>
      </c>
      <c r="V2959">
        <v>2</v>
      </c>
      <c r="W2959">
        <v>1</v>
      </c>
      <c r="X2959">
        <v>1</v>
      </c>
      <c r="Y2959">
        <v>0</v>
      </c>
      <c r="Z2959">
        <v>8</v>
      </c>
      <c r="AA2959">
        <v>84</v>
      </c>
      <c r="AB2959">
        <v>77.400000000000006</v>
      </c>
      <c r="AC2959">
        <v>3.59</v>
      </c>
      <c r="AD2959">
        <v>1.89</v>
      </c>
      <c r="AE2959">
        <v>-0.42899999999999999</v>
      </c>
      <c r="AF2959">
        <v>2.2639999999999998</v>
      </c>
      <c r="AG2959">
        <v>-2.2629999999999999</v>
      </c>
      <c r="AH2959">
        <v>6.23</v>
      </c>
      <c r="AI2959">
        <v>-4.6900000000000004</v>
      </c>
      <c r="AJ2959">
        <v>1.22</v>
      </c>
      <c r="AK2959">
        <v>23.8</v>
      </c>
      <c r="AL2959">
        <v>11</v>
      </c>
      <c r="AM2959">
        <v>8.4</v>
      </c>
      <c r="AN2959">
        <v>254.88399999999999</v>
      </c>
      <c r="AO2959">
        <v>872.82</v>
      </c>
      <c r="AP2959" t="s">
        <v>3379</v>
      </c>
    </row>
    <row r="2960" spans="1:42">
      <c r="A2960" t="s">
        <v>2319</v>
      </c>
      <c r="B2960" t="s">
        <v>42</v>
      </c>
      <c r="C2960" t="s">
        <v>3264</v>
      </c>
      <c r="D2960" t="s">
        <v>3014</v>
      </c>
      <c r="E2960" t="s">
        <v>1322</v>
      </c>
      <c r="F2960" t="s">
        <v>2194</v>
      </c>
      <c r="G2960" t="s">
        <v>47</v>
      </c>
      <c r="H2960">
        <v>7</v>
      </c>
      <c r="I2960" t="s">
        <v>155</v>
      </c>
      <c r="J2960" t="s">
        <v>57</v>
      </c>
      <c r="K2960">
        <v>1</v>
      </c>
      <c r="L2960">
        <v>7</v>
      </c>
      <c r="M2960" t="s">
        <v>91</v>
      </c>
      <c r="N2960" t="s">
        <v>91</v>
      </c>
      <c r="O2960">
        <v>0.91400000000000003</v>
      </c>
      <c r="P2960" t="s">
        <v>51</v>
      </c>
      <c r="R2960" t="s">
        <v>97</v>
      </c>
      <c r="S2960" t="s">
        <v>42</v>
      </c>
      <c r="T2960">
        <v>2</v>
      </c>
      <c r="U2960">
        <v>2</v>
      </c>
      <c r="V2960">
        <v>2</v>
      </c>
      <c r="W2960">
        <v>1</v>
      </c>
      <c r="X2960">
        <v>1</v>
      </c>
      <c r="Y2960">
        <v>0</v>
      </c>
      <c r="Z2960">
        <v>8</v>
      </c>
      <c r="AA2960">
        <v>84.4</v>
      </c>
      <c r="AB2960">
        <v>78.599999999999994</v>
      </c>
      <c r="AC2960">
        <v>3.71</v>
      </c>
      <c r="AD2960">
        <v>1.78</v>
      </c>
      <c r="AE2960">
        <v>-0.75</v>
      </c>
      <c r="AF2960">
        <v>0.29299999999999998</v>
      </c>
      <c r="AG2960">
        <v>-2.173</v>
      </c>
      <c r="AH2960">
        <v>6.0010000000000003</v>
      </c>
      <c r="AI2960">
        <v>-3.09</v>
      </c>
      <c r="AJ2960">
        <v>2.59</v>
      </c>
      <c r="AK2960">
        <v>23.9</v>
      </c>
      <c r="AL2960">
        <v>7.8</v>
      </c>
      <c r="AM2960">
        <v>7.8</v>
      </c>
      <c r="AN2960">
        <v>229.57900000000001</v>
      </c>
      <c r="AO2960">
        <v>738.75800000000004</v>
      </c>
      <c r="AP2960" t="s">
        <v>3384</v>
      </c>
    </row>
    <row r="2961" spans="1:42">
      <c r="A2961" t="s">
        <v>2275</v>
      </c>
      <c r="B2961" t="s">
        <v>54</v>
      </c>
      <c r="C2961" t="s">
        <v>3264</v>
      </c>
      <c r="D2961" t="s">
        <v>3014</v>
      </c>
      <c r="E2961" t="s">
        <v>1322</v>
      </c>
      <c r="F2961" t="s">
        <v>2194</v>
      </c>
      <c r="G2961" t="s">
        <v>47</v>
      </c>
      <c r="H2961">
        <v>1</v>
      </c>
      <c r="I2961" t="s">
        <v>60</v>
      </c>
      <c r="J2961" t="s">
        <v>61</v>
      </c>
      <c r="K2961">
        <v>1</v>
      </c>
      <c r="L2961">
        <v>1</v>
      </c>
      <c r="M2961" t="s">
        <v>91</v>
      </c>
      <c r="N2961" t="s">
        <v>91</v>
      </c>
      <c r="O2961">
        <v>0.85599999999999998</v>
      </c>
      <c r="P2961" t="s">
        <v>149</v>
      </c>
      <c r="R2961" t="s">
        <v>78</v>
      </c>
      <c r="S2961" t="s">
        <v>54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9</v>
      </c>
      <c r="AA2961">
        <v>73.400000000000006</v>
      </c>
      <c r="AB2961">
        <v>67.3</v>
      </c>
      <c r="AC2961">
        <v>3.42</v>
      </c>
      <c r="AD2961">
        <v>1.71</v>
      </c>
      <c r="AE2961">
        <v>0.55200000000000005</v>
      </c>
      <c r="AF2961">
        <v>2.6890000000000001</v>
      </c>
      <c r="AG2961">
        <v>0.80900000000000005</v>
      </c>
      <c r="AH2961">
        <v>6.1790000000000003</v>
      </c>
      <c r="AI2961">
        <v>11.01</v>
      </c>
      <c r="AJ2961">
        <v>8.7899999999999991</v>
      </c>
      <c r="AK2961">
        <v>23.8</v>
      </c>
      <c r="AL2961">
        <v>-28.5</v>
      </c>
      <c r="AM2961">
        <v>8.9</v>
      </c>
      <c r="AN2961">
        <v>128.82599999999999</v>
      </c>
      <c r="AO2961">
        <v>2209.84</v>
      </c>
      <c r="AP2961" t="s">
        <v>3387</v>
      </c>
    </row>
    <row r="2962" spans="1:42">
      <c r="A2962" t="s">
        <v>2275</v>
      </c>
      <c r="B2962" t="s">
        <v>54</v>
      </c>
      <c r="C2962" t="s">
        <v>3264</v>
      </c>
      <c r="D2962" t="s">
        <v>3014</v>
      </c>
      <c r="E2962" t="s">
        <v>1322</v>
      </c>
      <c r="F2962" t="s">
        <v>2194</v>
      </c>
      <c r="G2962" t="s">
        <v>47</v>
      </c>
      <c r="H2962">
        <v>3</v>
      </c>
      <c r="I2962" t="s">
        <v>60</v>
      </c>
      <c r="J2962" t="s">
        <v>61</v>
      </c>
      <c r="K2962">
        <v>1</v>
      </c>
      <c r="L2962">
        <v>3</v>
      </c>
      <c r="M2962" t="s">
        <v>91</v>
      </c>
      <c r="N2962" t="s">
        <v>91</v>
      </c>
      <c r="O2962">
        <v>0.88800000000000001</v>
      </c>
      <c r="P2962" t="s">
        <v>149</v>
      </c>
      <c r="R2962" t="s">
        <v>78</v>
      </c>
      <c r="S2962" t="s">
        <v>54</v>
      </c>
      <c r="T2962">
        <v>1</v>
      </c>
      <c r="U2962">
        <v>1</v>
      </c>
      <c r="V2962">
        <v>0</v>
      </c>
      <c r="W2962">
        <v>0</v>
      </c>
      <c r="X2962">
        <v>0</v>
      </c>
      <c r="Y2962">
        <v>0</v>
      </c>
      <c r="Z2962">
        <v>9</v>
      </c>
      <c r="AA2962">
        <v>75.900000000000006</v>
      </c>
      <c r="AB2962">
        <v>70.400000000000006</v>
      </c>
      <c r="AC2962">
        <v>3.42</v>
      </c>
      <c r="AD2962">
        <v>1.71</v>
      </c>
      <c r="AE2962">
        <v>4.8000000000000001E-2</v>
      </c>
      <c r="AF2962">
        <v>1.984</v>
      </c>
      <c r="AG2962">
        <v>0.68700000000000006</v>
      </c>
      <c r="AH2962">
        <v>6.0970000000000004</v>
      </c>
      <c r="AI2962">
        <v>10.93</v>
      </c>
      <c r="AJ2962">
        <v>7.05</v>
      </c>
      <c r="AK2962">
        <v>23.8</v>
      </c>
      <c r="AL2962">
        <v>-28.4</v>
      </c>
      <c r="AM2962">
        <v>8.8000000000000007</v>
      </c>
      <c r="AN2962">
        <v>123.057</v>
      </c>
      <c r="AO2962">
        <v>2131.37</v>
      </c>
      <c r="AP2962" t="s">
        <v>3389</v>
      </c>
    </row>
    <row r="2963" spans="1:42">
      <c r="A2963" t="s">
        <v>2275</v>
      </c>
      <c r="B2963" t="s">
        <v>54</v>
      </c>
      <c r="C2963" t="s">
        <v>3264</v>
      </c>
      <c r="D2963" t="s">
        <v>3014</v>
      </c>
      <c r="E2963" t="s">
        <v>1322</v>
      </c>
      <c r="F2963" t="s">
        <v>2194</v>
      </c>
      <c r="G2963" t="s">
        <v>47</v>
      </c>
      <c r="H2963">
        <v>6</v>
      </c>
      <c r="I2963" t="s">
        <v>60</v>
      </c>
      <c r="J2963" t="s">
        <v>61</v>
      </c>
      <c r="K2963">
        <v>1</v>
      </c>
      <c r="L2963">
        <v>6</v>
      </c>
      <c r="M2963" t="s">
        <v>91</v>
      </c>
      <c r="N2963" t="s">
        <v>91</v>
      </c>
      <c r="O2963">
        <v>0.90700000000000003</v>
      </c>
      <c r="P2963" t="s">
        <v>149</v>
      </c>
      <c r="R2963" t="s">
        <v>78</v>
      </c>
      <c r="S2963" t="s">
        <v>54</v>
      </c>
      <c r="T2963">
        <v>2</v>
      </c>
      <c r="U2963">
        <v>2</v>
      </c>
      <c r="V2963">
        <v>0</v>
      </c>
      <c r="W2963">
        <v>0</v>
      </c>
      <c r="X2963">
        <v>0</v>
      </c>
      <c r="Y2963">
        <v>0</v>
      </c>
      <c r="Z2963">
        <v>9</v>
      </c>
      <c r="AA2963">
        <v>78.3</v>
      </c>
      <c r="AB2963">
        <v>72.099999999999994</v>
      </c>
      <c r="AC2963">
        <v>3.42</v>
      </c>
      <c r="AD2963">
        <v>1.71</v>
      </c>
      <c r="AE2963">
        <v>-0.50600000000000001</v>
      </c>
      <c r="AF2963">
        <v>2.2829999999999999</v>
      </c>
      <c r="AG2963">
        <v>0.26800000000000002</v>
      </c>
      <c r="AH2963">
        <v>6.0519999999999996</v>
      </c>
      <c r="AI2963">
        <v>10.38</v>
      </c>
      <c r="AJ2963">
        <v>9.16</v>
      </c>
      <c r="AK2963">
        <v>23.8</v>
      </c>
      <c r="AL2963">
        <v>-31.9</v>
      </c>
      <c r="AM2963">
        <v>7.5</v>
      </c>
      <c r="AN2963">
        <v>131.61199999999999</v>
      </c>
      <c r="AO2963">
        <v>2331.06</v>
      </c>
      <c r="AP2963" t="s">
        <v>3392</v>
      </c>
    </row>
    <row r="2964" spans="1:42">
      <c r="A2964" t="s">
        <v>2275</v>
      </c>
      <c r="B2964" t="s">
        <v>54</v>
      </c>
      <c r="C2964" t="s">
        <v>3264</v>
      </c>
      <c r="D2964" t="s">
        <v>3014</v>
      </c>
      <c r="E2964" t="s">
        <v>1322</v>
      </c>
      <c r="F2964" t="s">
        <v>2194</v>
      </c>
      <c r="G2964" t="s">
        <v>47</v>
      </c>
      <c r="H2964">
        <v>9</v>
      </c>
      <c r="I2964" t="s">
        <v>48</v>
      </c>
      <c r="J2964" t="s">
        <v>49</v>
      </c>
      <c r="K2964">
        <v>1</v>
      </c>
      <c r="L2964">
        <v>9</v>
      </c>
      <c r="M2964" t="s">
        <v>91</v>
      </c>
      <c r="N2964" t="s">
        <v>91</v>
      </c>
      <c r="O2964">
        <v>0.84099999999999997</v>
      </c>
      <c r="P2964" t="s">
        <v>149</v>
      </c>
      <c r="Q2964" t="s">
        <v>150</v>
      </c>
      <c r="R2964" t="s">
        <v>78</v>
      </c>
      <c r="S2964" t="s">
        <v>54</v>
      </c>
      <c r="T2964">
        <v>3</v>
      </c>
      <c r="U2964">
        <v>2</v>
      </c>
      <c r="V2964">
        <v>0</v>
      </c>
      <c r="W2964">
        <v>0</v>
      </c>
      <c r="X2964">
        <v>0</v>
      </c>
      <c r="Y2964">
        <v>0</v>
      </c>
      <c r="Z2964">
        <v>9</v>
      </c>
      <c r="AA2964">
        <v>74.3</v>
      </c>
      <c r="AB2964">
        <v>68.099999999999994</v>
      </c>
      <c r="AC2964">
        <v>3.42</v>
      </c>
      <c r="AD2964">
        <v>1.71</v>
      </c>
      <c r="AE2964">
        <v>0.24399999999999999</v>
      </c>
      <c r="AF2964">
        <v>2.8109999999999999</v>
      </c>
      <c r="AG2964">
        <v>0.52500000000000002</v>
      </c>
      <c r="AH2964">
        <v>6.2270000000000003</v>
      </c>
      <c r="AI2964">
        <v>7.65</v>
      </c>
      <c r="AJ2964">
        <v>10.119999999999999</v>
      </c>
      <c r="AK2964">
        <v>23.8</v>
      </c>
      <c r="AL2964">
        <v>-22.7</v>
      </c>
      <c r="AM2964">
        <v>7.6</v>
      </c>
      <c r="AN2964">
        <v>143.066</v>
      </c>
      <c r="AO2964">
        <v>2016.4</v>
      </c>
      <c r="AP2964" t="s">
        <v>3395</v>
      </c>
    </row>
    <row r="2965" spans="1:42">
      <c r="A2965" t="s">
        <v>2349</v>
      </c>
      <c r="B2965" t="s">
        <v>42</v>
      </c>
      <c r="C2965" t="s">
        <v>3264</v>
      </c>
      <c r="D2965" t="s">
        <v>3014</v>
      </c>
      <c r="E2965" t="s">
        <v>1322</v>
      </c>
      <c r="F2965" t="s">
        <v>2194</v>
      </c>
      <c r="G2965" t="s">
        <v>47</v>
      </c>
      <c r="H2965">
        <v>6</v>
      </c>
      <c r="I2965" t="s">
        <v>69</v>
      </c>
      <c r="J2965" t="s">
        <v>61</v>
      </c>
      <c r="K2965">
        <v>2</v>
      </c>
      <c r="L2965">
        <v>3</v>
      </c>
      <c r="M2965" t="s">
        <v>91</v>
      </c>
      <c r="N2965" t="s">
        <v>91</v>
      </c>
      <c r="O2965">
        <v>0.70899999999999996</v>
      </c>
      <c r="P2965" t="s">
        <v>71</v>
      </c>
      <c r="R2965" t="s">
        <v>53</v>
      </c>
      <c r="S2965" t="s">
        <v>54</v>
      </c>
      <c r="T2965">
        <v>1</v>
      </c>
      <c r="U2965">
        <v>1</v>
      </c>
      <c r="V2965">
        <v>2</v>
      </c>
      <c r="W2965">
        <v>0</v>
      </c>
      <c r="X2965">
        <v>0</v>
      </c>
      <c r="Y2965">
        <v>0</v>
      </c>
      <c r="Z2965">
        <v>9</v>
      </c>
      <c r="AA2965">
        <v>84.5</v>
      </c>
      <c r="AB2965">
        <v>77.3</v>
      </c>
      <c r="AC2965">
        <v>3.4</v>
      </c>
      <c r="AD2965">
        <v>1.59</v>
      </c>
      <c r="AE2965">
        <v>-0.46899999999999997</v>
      </c>
      <c r="AF2965">
        <v>2.4409999999999998</v>
      </c>
      <c r="AG2965">
        <v>-1.4019999999999999</v>
      </c>
      <c r="AH2965">
        <v>6.3129999999999997</v>
      </c>
      <c r="AI2965">
        <v>-4.43</v>
      </c>
      <c r="AJ2965">
        <v>7.73</v>
      </c>
      <c r="AK2965">
        <v>23.7</v>
      </c>
      <c r="AL2965">
        <v>15.7</v>
      </c>
      <c r="AM2965">
        <v>5.9</v>
      </c>
      <c r="AN2965">
        <v>209.65600000000001</v>
      </c>
      <c r="AO2965">
        <v>1609.02</v>
      </c>
      <c r="AP2965" t="s">
        <v>3401</v>
      </c>
    </row>
    <row r="2966" spans="1:42">
      <c r="A2966" t="s">
        <v>3405</v>
      </c>
      <c r="B2966" t="s">
        <v>42</v>
      </c>
      <c r="C2966" t="s">
        <v>3406</v>
      </c>
      <c r="D2966" t="s">
        <v>3407</v>
      </c>
      <c r="E2966" t="s">
        <v>1202</v>
      </c>
      <c r="F2966" t="s">
        <v>411</v>
      </c>
      <c r="G2966" t="s">
        <v>47</v>
      </c>
      <c r="H2966">
        <v>3</v>
      </c>
      <c r="I2966" t="s">
        <v>56</v>
      </c>
      <c r="J2966" t="s">
        <v>57</v>
      </c>
      <c r="K2966">
        <v>1</v>
      </c>
      <c r="L2966">
        <v>3</v>
      </c>
      <c r="M2966" t="s">
        <v>91</v>
      </c>
      <c r="N2966" t="s">
        <v>91</v>
      </c>
      <c r="O2966">
        <v>0.90900000000000003</v>
      </c>
      <c r="P2966" t="s">
        <v>65</v>
      </c>
      <c r="R2966" t="s">
        <v>116</v>
      </c>
      <c r="S2966" t="s">
        <v>42</v>
      </c>
      <c r="T2966">
        <v>1</v>
      </c>
      <c r="U2966">
        <v>1</v>
      </c>
      <c r="V2966">
        <v>0</v>
      </c>
      <c r="W2966">
        <v>0</v>
      </c>
      <c r="X2966">
        <v>0</v>
      </c>
      <c r="Y2966">
        <v>0</v>
      </c>
      <c r="Z2966">
        <v>1</v>
      </c>
      <c r="AA2966">
        <v>84.5</v>
      </c>
      <c r="AB2966">
        <v>78.099999999999994</v>
      </c>
      <c r="AC2966">
        <v>3.52</v>
      </c>
      <c r="AD2966">
        <v>1.63</v>
      </c>
      <c r="AE2966">
        <v>-0.42</v>
      </c>
      <c r="AF2966">
        <v>0.43099999999999999</v>
      </c>
      <c r="AG2966">
        <v>-1.5760000000000001</v>
      </c>
      <c r="AH2966">
        <v>5.7949999999999999</v>
      </c>
      <c r="AI2966">
        <v>-8.75</v>
      </c>
      <c r="AJ2966">
        <v>9.0500000000000007</v>
      </c>
      <c r="AK2966">
        <v>23.8</v>
      </c>
      <c r="AL2966">
        <v>32</v>
      </c>
      <c r="AM2966">
        <v>6.2</v>
      </c>
      <c r="AN2966">
        <v>223.90199999999999</v>
      </c>
      <c r="AO2966">
        <v>2286.89</v>
      </c>
      <c r="AP2966" t="s">
        <v>3410</v>
      </c>
    </row>
    <row r="2967" spans="1:42">
      <c r="A2967" t="s">
        <v>3405</v>
      </c>
      <c r="B2967" t="s">
        <v>42</v>
      </c>
      <c r="C2967" t="s">
        <v>3406</v>
      </c>
      <c r="D2967" t="s">
        <v>3407</v>
      </c>
      <c r="E2967" t="s">
        <v>1202</v>
      </c>
      <c r="F2967" t="s">
        <v>411</v>
      </c>
      <c r="G2967" t="s">
        <v>47</v>
      </c>
      <c r="H2967">
        <v>22</v>
      </c>
      <c r="I2967" t="s">
        <v>63</v>
      </c>
      <c r="J2967" t="s">
        <v>61</v>
      </c>
      <c r="K2967">
        <v>7</v>
      </c>
      <c r="L2967">
        <v>1</v>
      </c>
      <c r="M2967" t="s">
        <v>91</v>
      </c>
      <c r="N2967" t="s">
        <v>91</v>
      </c>
      <c r="O2967">
        <v>0.90900000000000003</v>
      </c>
      <c r="P2967" t="s">
        <v>65</v>
      </c>
      <c r="R2967" t="s">
        <v>75</v>
      </c>
      <c r="S2967" t="s">
        <v>42</v>
      </c>
      <c r="T2967">
        <v>0</v>
      </c>
      <c r="U2967">
        <v>0</v>
      </c>
      <c r="V2967">
        <v>2</v>
      </c>
      <c r="W2967">
        <v>0</v>
      </c>
      <c r="X2967">
        <v>0</v>
      </c>
      <c r="Y2967">
        <v>0</v>
      </c>
      <c r="Z2967">
        <v>2</v>
      </c>
      <c r="AA2967">
        <v>84.7</v>
      </c>
      <c r="AB2967">
        <v>78</v>
      </c>
      <c r="AC2967">
        <v>3.38</v>
      </c>
      <c r="AD2967">
        <v>1.53</v>
      </c>
      <c r="AE2967">
        <v>-0.223</v>
      </c>
      <c r="AF2967">
        <v>1.5089999999999999</v>
      </c>
      <c r="AG2967">
        <v>-1.431</v>
      </c>
      <c r="AH2967">
        <v>5.8620000000000001</v>
      </c>
      <c r="AI2967">
        <v>-7.32</v>
      </c>
      <c r="AJ2967">
        <v>6.44</v>
      </c>
      <c r="AK2967">
        <v>23.8</v>
      </c>
      <c r="AL2967">
        <v>23.8</v>
      </c>
      <c r="AM2967">
        <v>6.7</v>
      </c>
      <c r="AN2967">
        <v>228.44800000000001</v>
      </c>
      <c r="AO2967">
        <v>1771.34</v>
      </c>
      <c r="AP2967" t="s">
        <v>3429</v>
      </c>
    </row>
    <row r="2968" spans="1:42">
      <c r="A2968" t="s">
        <v>3405</v>
      </c>
      <c r="B2968" t="s">
        <v>42</v>
      </c>
      <c r="C2968" t="s">
        <v>3406</v>
      </c>
      <c r="D2968" t="s">
        <v>3407</v>
      </c>
      <c r="E2968" t="s">
        <v>1202</v>
      </c>
      <c r="F2968" t="s">
        <v>411</v>
      </c>
      <c r="G2968" t="s">
        <v>47</v>
      </c>
      <c r="H2968">
        <v>32</v>
      </c>
      <c r="I2968" t="s">
        <v>60</v>
      </c>
      <c r="J2968" t="s">
        <v>61</v>
      </c>
      <c r="K2968">
        <v>12</v>
      </c>
      <c r="L2968">
        <v>1</v>
      </c>
      <c r="M2968" t="s">
        <v>91</v>
      </c>
      <c r="N2968" t="s">
        <v>91</v>
      </c>
      <c r="O2968">
        <v>0.91</v>
      </c>
      <c r="P2968" t="s">
        <v>65</v>
      </c>
      <c r="R2968" t="s">
        <v>97</v>
      </c>
      <c r="S2968" t="s">
        <v>42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4</v>
      </c>
      <c r="AA2968">
        <v>82.9</v>
      </c>
      <c r="AB2968">
        <v>76.900000000000006</v>
      </c>
      <c r="AC2968">
        <v>3.68</v>
      </c>
      <c r="AD2968">
        <v>1.72</v>
      </c>
      <c r="AE2968">
        <v>-0.46700000000000003</v>
      </c>
      <c r="AF2968">
        <v>2.8290000000000002</v>
      </c>
      <c r="AG2968">
        <v>-1.546</v>
      </c>
      <c r="AH2968">
        <v>6.0490000000000004</v>
      </c>
      <c r="AI2968">
        <v>-7.49</v>
      </c>
      <c r="AJ2968">
        <v>5.49</v>
      </c>
      <c r="AK2968">
        <v>23.8</v>
      </c>
      <c r="AL2968">
        <v>23.1</v>
      </c>
      <c r="AM2968">
        <v>7.1</v>
      </c>
      <c r="AN2968">
        <v>233.49</v>
      </c>
      <c r="AO2968">
        <v>1671.64</v>
      </c>
      <c r="AP2968" t="s">
        <v>3434</v>
      </c>
    </row>
    <row r="2969" spans="1:42">
      <c r="A2969" t="s">
        <v>3405</v>
      </c>
      <c r="B2969" t="s">
        <v>42</v>
      </c>
      <c r="C2969" t="s">
        <v>3406</v>
      </c>
      <c r="D2969" t="s">
        <v>3407</v>
      </c>
      <c r="E2969" t="s">
        <v>1202</v>
      </c>
      <c r="F2969" t="s">
        <v>411</v>
      </c>
      <c r="G2969" t="s">
        <v>47</v>
      </c>
      <c r="H2969">
        <v>39</v>
      </c>
      <c r="I2969" t="s">
        <v>60</v>
      </c>
      <c r="J2969" t="s">
        <v>61</v>
      </c>
      <c r="K2969">
        <v>13</v>
      </c>
      <c r="L2969">
        <v>4</v>
      </c>
      <c r="M2969" t="s">
        <v>91</v>
      </c>
      <c r="N2969" t="s">
        <v>91</v>
      </c>
      <c r="O2969">
        <v>0.91100000000000003</v>
      </c>
      <c r="P2969" t="s">
        <v>74</v>
      </c>
      <c r="R2969" t="s">
        <v>78</v>
      </c>
      <c r="S2969" t="s">
        <v>54</v>
      </c>
      <c r="T2969">
        <v>2</v>
      </c>
      <c r="U2969">
        <v>1</v>
      </c>
      <c r="V2969">
        <v>0</v>
      </c>
      <c r="W2969">
        <v>1</v>
      </c>
      <c r="X2969">
        <v>1</v>
      </c>
      <c r="Y2969">
        <v>0</v>
      </c>
      <c r="Z2969">
        <v>4</v>
      </c>
      <c r="AA2969">
        <v>84.8</v>
      </c>
      <c r="AB2969">
        <v>78.8</v>
      </c>
      <c r="AC2969">
        <v>3.42</v>
      </c>
      <c r="AD2969">
        <v>1.71</v>
      </c>
      <c r="AE2969">
        <v>-0.80800000000000005</v>
      </c>
      <c r="AF2969">
        <v>1.5840000000000001</v>
      </c>
      <c r="AG2969">
        <v>-1.5129999999999999</v>
      </c>
      <c r="AH2969">
        <v>5.6379999999999999</v>
      </c>
      <c r="AI2969">
        <v>-8.2200000000000006</v>
      </c>
      <c r="AJ2969">
        <v>5.38</v>
      </c>
      <c r="AK2969">
        <v>23.8</v>
      </c>
      <c r="AL2969">
        <v>26.2</v>
      </c>
      <c r="AM2969">
        <v>7.1</v>
      </c>
      <c r="AN2969">
        <v>236.54599999999999</v>
      </c>
      <c r="AO2969">
        <v>1806.07</v>
      </c>
      <c r="AP2969" t="s">
        <v>3441</v>
      </c>
    </row>
    <row r="2970" spans="1:42">
      <c r="A2970" t="s">
        <v>3405</v>
      </c>
      <c r="B2970" t="s">
        <v>42</v>
      </c>
      <c r="C2970" t="s">
        <v>3406</v>
      </c>
      <c r="D2970" t="s">
        <v>3407</v>
      </c>
      <c r="E2970" t="s">
        <v>1202</v>
      </c>
      <c r="F2970" t="s">
        <v>411</v>
      </c>
      <c r="G2970" t="s">
        <v>47</v>
      </c>
      <c r="H2970">
        <v>43</v>
      </c>
      <c r="I2970" t="s">
        <v>48</v>
      </c>
      <c r="J2970" t="s">
        <v>49</v>
      </c>
      <c r="K2970">
        <v>14</v>
      </c>
      <c r="L2970">
        <v>3</v>
      </c>
      <c r="M2970" t="s">
        <v>91</v>
      </c>
      <c r="N2970" t="s">
        <v>91</v>
      </c>
      <c r="O2970">
        <v>0.91100000000000003</v>
      </c>
      <c r="P2970" t="s">
        <v>515</v>
      </c>
      <c r="R2970" t="s">
        <v>66</v>
      </c>
      <c r="S2970" t="s">
        <v>42</v>
      </c>
      <c r="T2970">
        <v>0</v>
      </c>
      <c r="U2970">
        <v>2</v>
      </c>
      <c r="V2970">
        <v>1</v>
      </c>
      <c r="W2970">
        <v>0</v>
      </c>
      <c r="X2970">
        <v>0</v>
      </c>
      <c r="Y2970">
        <v>1</v>
      </c>
      <c r="Z2970">
        <v>4</v>
      </c>
      <c r="AA2970">
        <v>85.3</v>
      </c>
      <c r="AB2970">
        <v>79.400000000000006</v>
      </c>
      <c r="AC2970">
        <v>2.96</v>
      </c>
      <c r="AD2970">
        <v>1.29</v>
      </c>
      <c r="AE2970">
        <v>0.254</v>
      </c>
      <c r="AF2970">
        <v>2.492</v>
      </c>
      <c r="AG2970">
        <v>-1.4359999999999999</v>
      </c>
      <c r="AH2970">
        <v>5.6580000000000004</v>
      </c>
      <c r="AI2970">
        <v>-7.12</v>
      </c>
      <c r="AJ2970">
        <v>4.4000000000000004</v>
      </c>
      <c r="AK2970">
        <v>23.9</v>
      </c>
      <c r="AL2970">
        <v>21.9</v>
      </c>
      <c r="AM2970">
        <v>7</v>
      </c>
      <c r="AN2970">
        <v>238.01900000000001</v>
      </c>
      <c r="AO2970">
        <v>1555.65</v>
      </c>
      <c r="AP2970" t="s">
        <v>3445</v>
      </c>
    </row>
    <row r="2971" spans="1:42">
      <c r="A2971" t="s">
        <v>3405</v>
      </c>
      <c r="B2971" t="s">
        <v>42</v>
      </c>
      <c r="C2971" t="s">
        <v>3406</v>
      </c>
      <c r="D2971" t="s">
        <v>3407</v>
      </c>
      <c r="E2971" t="s">
        <v>1202</v>
      </c>
      <c r="F2971" t="s">
        <v>411</v>
      </c>
      <c r="G2971" t="s">
        <v>47</v>
      </c>
      <c r="H2971">
        <v>46</v>
      </c>
      <c r="I2971" t="s">
        <v>56</v>
      </c>
      <c r="J2971" t="s">
        <v>57</v>
      </c>
      <c r="K2971">
        <v>16</v>
      </c>
      <c r="L2971">
        <v>1</v>
      </c>
      <c r="M2971" t="s">
        <v>91</v>
      </c>
      <c r="N2971" t="s">
        <v>91</v>
      </c>
      <c r="O2971">
        <v>0.90700000000000003</v>
      </c>
      <c r="P2971" t="s">
        <v>509</v>
      </c>
      <c r="R2971" t="s">
        <v>75</v>
      </c>
      <c r="S2971" t="s">
        <v>42</v>
      </c>
      <c r="T2971">
        <v>0</v>
      </c>
      <c r="U2971">
        <v>0</v>
      </c>
      <c r="V2971">
        <v>2</v>
      </c>
      <c r="W2971">
        <v>1</v>
      </c>
      <c r="X2971">
        <v>1</v>
      </c>
      <c r="Y2971">
        <v>0</v>
      </c>
      <c r="Z2971">
        <v>4</v>
      </c>
      <c r="AA2971">
        <v>84.5</v>
      </c>
      <c r="AB2971">
        <v>77.5</v>
      </c>
      <c r="AC2971">
        <v>3.27</v>
      </c>
      <c r="AD2971">
        <v>1.53</v>
      </c>
      <c r="AE2971">
        <v>-0.54900000000000004</v>
      </c>
      <c r="AF2971">
        <v>3.5190000000000001</v>
      </c>
      <c r="AG2971">
        <v>-1.536</v>
      </c>
      <c r="AH2971">
        <v>5.8579999999999997</v>
      </c>
      <c r="AI2971">
        <v>-6.58</v>
      </c>
      <c r="AJ2971">
        <v>4.3600000000000003</v>
      </c>
      <c r="AK2971">
        <v>23.8</v>
      </c>
      <c r="AL2971">
        <v>19.899999999999999</v>
      </c>
      <c r="AM2971">
        <v>7.1</v>
      </c>
      <c r="AN2971">
        <v>236.18199999999999</v>
      </c>
      <c r="AO2971">
        <v>1430.82</v>
      </c>
      <c r="AP2971" t="s">
        <v>3448</v>
      </c>
    </row>
    <row r="2972" spans="1:42">
      <c r="A2972" t="s">
        <v>3405</v>
      </c>
      <c r="B2972" t="s">
        <v>42</v>
      </c>
      <c r="C2972" t="s">
        <v>3406</v>
      </c>
      <c r="D2972" t="s">
        <v>3407</v>
      </c>
      <c r="E2972" t="s">
        <v>1202</v>
      </c>
      <c r="F2972" t="s">
        <v>411</v>
      </c>
      <c r="G2972" t="s">
        <v>47</v>
      </c>
      <c r="H2972">
        <v>55</v>
      </c>
      <c r="I2972" t="s">
        <v>56</v>
      </c>
      <c r="J2972" t="s">
        <v>57</v>
      </c>
      <c r="K2972">
        <v>19</v>
      </c>
      <c r="L2972">
        <v>3</v>
      </c>
      <c r="M2972" t="s">
        <v>91</v>
      </c>
      <c r="N2972" t="s">
        <v>91</v>
      </c>
      <c r="O2972">
        <v>0.91300000000000003</v>
      </c>
      <c r="P2972" t="s">
        <v>51</v>
      </c>
      <c r="R2972" t="s">
        <v>116</v>
      </c>
      <c r="S2972" t="s">
        <v>42</v>
      </c>
      <c r="T2972">
        <v>0</v>
      </c>
      <c r="U2972">
        <v>2</v>
      </c>
      <c r="V2972">
        <v>1</v>
      </c>
      <c r="W2972">
        <v>0</v>
      </c>
      <c r="X2972">
        <v>0</v>
      </c>
      <c r="Y2972">
        <v>0</v>
      </c>
      <c r="Z2972">
        <v>5</v>
      </c>
      <c r="AA2972">
        <v>85.3</v>
      </c>
      <c r="AB2972">
        <v>79.099999999999994</v>
      </c>
      <c r="AC2972">
        <v>3.49</v>
      </c>
      <c r="AD2972">
        <v>1.63</v>
      </c>
      <c r="AE2972">
        <v>2.0960000000000001</v>
      </c>
      <c r="AF2972">
        <v>0.879</v>
      </c>
      <c r="AG2972">
        <v>-1.2130000000000001</v>
      </c>
      <c r="AH2972">
        <v>5.577</v>
      </c>
      <c r="AI2972">
        <v>-7.16</v>
      </c>
      <c r="AJ2972">
        <v>6.66</v>
      </c>
      <c r="AK2972">
        <v>23.8</v>
      </c>
      <c r="AL2972">
        <v>22.3</v>
      </c>
      <c r="AM2972">
        <v>6.4</v>
      </c>
      <c r="AN2972">
        <v>226.88800000000001</v>
      </c>
      <c r="AO2972">
        <v>1802.49</v>
      </c>
      <c r="AP2972" t="s">
        <v>3452</v>
      </c>
    </row>
    <row r="2973" spans="1:42">
      <c r="A2973" t="s">
        <v>3405</v>
      </c>
      <c r="B2973" t="s">
        <v>42</v>
      </c>
      <c r="C2973" t="s">
        <v>3406</v>
      </c>
      <c r="D2973" t="s">
        <v>3407</v>
      </c>
      <c r="E2973" t="s">
        <v>1202</v>
      </c>
      <c r="F2973" t="s">
        <v>411</v>
      </c>
      <c r="G2973" t="s">
        <v>47</v>
      </c>
      <c r="H2973">
        <v>56</v>
      </c>
      <c r="I2973" t="s">
        <v>48</v>
      </c>
      <c r="J2973" t="s">
        <v>49</v>
      </c>
      <c r="K2973">
        <v>19</v>
      </c>
      <c r="L2973">
        <v>4</v>
      </c>
      <c r="M2973" t="s">
        <v>91</v>
      </c>
      <c r="N2973" t="s">
        <v>91</v>
      </c>
      <c r="O2973">
        <v>0.91200000000000003</v>
      </c>
      <c r="P2973" t="s">
        <v>51</v>
      </c>
      <c r="Q2973" t="s">
        <v>52</v>
      </c>
      <c r="R2973" t="s">
        <v>116</v>
      </c>
      <c r="S2973" t="s">
        <v>42</v>
      </c>
      <c r="T2973">
        <v>1</v>
      </c>
      <c r="U2973">
        <v>2</v>
      </c>
      <c r="V2973">
        <v>1</v>
      </c>
      <c r="W2973">
        <v>0</v>
      </c>
      <c r="X2973">
        <v>0</v>
      </c>
      <c r="Y2973">
        <v>0</v>
      </c>
      <c r="Z2973">
        <v>5</v>
      </c>
      <c r="AA2973">
        <v>84.8</v>
      </c>
      <c r="AB2973">
        <v>78.2</v>
      </c>
      <c r="AC2973">
        <v>3.58</v>
      </c>
      <c r="AD2973">
        <v>1.76</v>
      </c>
      <c r="AE2973">
        <v>0.82399999999999995</v>
      </c>
      <c r="AF2973">
        <v>1.8260000000000001</v>
      </c>
      <c r="AG2973">
        <v>-1.343</v>
      </c>
      <c r="AH2973">
        <v>5.7930000000000001</v>
      </c>
      <c r="AI2973">
        <v>-6.63</v>
      </c>
      <c r="AJ2973">
        <v>5.24</v>
      </c>
      <c r="AK2973">
        <v>23.8</v>
      </c>
      <c r="AL2973">
        <v>19.7</v>
      </c>
      <c r="AM2973">
        <v>6.9</v>
      </c>
      <c r="AN2973">
        <v>231.44300000000001</v>
      </c>
      <c r="AO2973">
        <v>1542.89</v>
      </c>
      <c r="AP2973" t="s">
        <v>3453</v>
      </c>
    </row>
    <row r="2974" spans="1:42">
      <c r="A2974" t="s">
        <v>3405</v>
      </c>
      <c r="B2974" t="s">
        <v>42</v>
      </c>
      <c r="C2974" t="s">
        <v>3406</v>
      </c>
      <c r="D2974" t="s">
        <v>3407</v>
      </c>
      <c r="E2974" t="s">
        <v>1202</v>
      </c>
      <c r="F2974" t="s">
        <v>411</v>
      </c>
      <c r="G2974" t="s">
        <v>47</v>
      </c>
      <c r="H2974">
        <v>63</v>
      </c>
      <c r="I2974" t="s">
        <v>56</v>
      </c>
      <c r="J2974" t="s">
        <v>57</v>
      </c>
      <c r="K2974">
        <v>21</v>
      </c>
      <c r="L2974">
        <v>2</v>
      </c>
      <c r="M2974" t="s">
        <v>91</v>
      </c>
      <c r="N2974" t="s">
        <v>91</v>
      </c>
      <c r="O2974">
        <v>0.90500000000000003</v>
      </c>
      <c r="P2974" t="s">
        <v>51</v>
      </c>
      <c r="R2974" t="s">
        <v>97</v>
      </c>
      <c r="S2974" t="s">
        <v>42</v>
      </c>
      <c r="T2974">
        <v>0</v>
      </c>
      <c r="U2974">
        <v>1</v>
      </c>
      <c r="V2974">
        <v>0</v>
      </c>
      <c r="W2974">
        <v>0</v>
      </c>
      <c r="X2974">
        <v>0</v>
      </c>
      <c r="Y2974">
        <v>0</v>
      </c>
      <c r="Z2974">
        <v>6</v>
      </c>
      <c r="AA2974">
        <v>81.900000000000006</v>
      </c>
      <c r="AB2974">
        <v>76.3</v>
      </c>
      <c r="AC2974">
        <v>3.74</v>
      </c>
      <c r="AD2974">
        <v>1.77</v>
      </c>
      <c r="AE2974">
        <v>1.022</v>
      </c>
      <c r="AF2974">
        <v>2.65</v>
      </c>
      <c r="AG2974">
        <v>-1.454</v>
      </c>
      <c r="AH2974">
        <v>5.9020000000000001</v>
      </c>
      <c r="AI2974">
        <v>-9.77</v>
      </c>
      <c r="AJ2974">
        <v>6.35</v>
      </c>
      <c r="AK2974">
        <v>23.9</v>
      </c>
      <c r="AL2974">
        <v>29.1</v>
      </c>
      <c r="AM2974">
        <v>7.3</v>
      </c>
      <c r="AN2974">
        <v>236.75800000000001</v>
      </c>
      <c r="AO2974">
        <v>2081.41</v>
      </c>
      <c r="AP2974" t="s">
        <v>3460</v>
      </c>
    </row>
    <row r="2975" spans="1:42">
      <c r="A2975" t="s">
        <v>3405</v>
      </c>
      <c r="B2975" t="s">
        <v>42</v>
      </c>
      <c r="C2975" t="s">
        <v>3406</v>
      </c>
      <c r="D2975" t="s">
        <v>3407</v>
      </c>
      <c r="E2975" t="s">
        <v>1202</v>
      </c>
      <c r="F2975" t="s">
        <v>411</v>
      </c>
      <c r="G2975" t="s">
        <v>47</v>
      </c>
      <c r="H2975">
        <v>64</v>
      </c>
      <c r="I2975" t="s">
        <v>69</v>
      </c>
      <c r="J2975" t="s">
        <v>61</v>
      </c>
      <c r="K2975">
        <v>21</v>
      </c>
      <c r="L2975">
        <v>3</v>
      </c>
      <c r="M2975" t="s">
        <v>91</v>
      </c>
      <c r="N2975" t="s">
        <v>91</v>
      </c>
      <c r="O2975">
        <v>0.90800000000000003</v>
      </c>
      <c r="P2975" t="s">
        <v>51</v>
      </c>
      <c r="R2975" t="s">
        <v>97</v>
      </c>
      <c r="S2975" t="s">
        <v>42</v>
      </c>
      <c r="T2975">
        <v>1</v>
      </c>
      <c r="U2975">
        <v>1</v>
      </c>
      <c r="V2975">
        <v>0</v>
      </c>
      <c r="W2975">
        <v>0</v>
      </c>
      <c r="X2975">
        <v>0</v>
      </c>
      <c r="Y2975">
        <v>0</v>
      </c>
      <c r="Z2975">
        <v>6</v>
      </c>
      <c r="AA2975">
        <v>82.7</v>
      </c>
      <c r="AB2975">
        <v>76.7</v>
      </c>
      <c r="AC2975">
        <v>3.68</v>
      </c>
      <c r="AD2975">
        <v>1.72</v>
      </c>
      <c r="AE2975">
        <v>-0.46800000000000003</v>
      </c>
      <c r="AF2975">
        <v>2.6469999999999998</v>
      </c>
      <c r="AG2975">
        <v>-1.571</v>
      </c>
      <c r="AH2975">
        <v>5.9640000000000004</v>
      </c>
      <c r="AI2975">
        <v>-6.45</v>
      </c>
      <c r="AJ2975">
        <v>5.59</v>
      </c>
      <c r="AK2975">
        <v>23.8</v>
      </c>
      <c r="AL2975">
        <v>20</v>
      </c>
      <c r="AM2975">
        <v>7</v>
      </c>
      <c r="AN2975">
        <v>228.828</v>
      </c>
      <c r="AO2975">
        <v>1533.42</v>
      </c>
      <c r="AP2975" t="s">
        <v>3461</v>
      </c>
    </row>
    <row r="2976" spans="1:42">
      <c r="A2976" t="s">
        <v>3405</v>
      </c>
      <c r="B2976" t="s">
        <v>42</v>
      </c>
      <c r="C2976" t="s">
        <v>3406</v>
      </c>
      <c r="D2976" t="s">
        <v>3407</v>
      </c>
      <c r="E2976" t="s">
        <v>1202</v>
      </c>
      <c r="F2976" t="s">
        <v>411</v>
      </c>
      <c r="G2976" t="s">
        <v>47</v>
      </c>
      <c r="H2976">
        <v>65</v>
      </c>
      <c r="I2976" t="s">
        <v>56</v>
      </c>
      <c r="J2976" t="s">
        <v>57</v>
      </c>
      <c r="K2976">
        <v>21</v>
      </c>
      <c r="L2976">
        <v>4</v>
      </c>
      <c r="M2976" t="s">
        <v>91</v>
      </c>
      <c r="N2976" t="s">
        <v>91</v>
      </c>
      <c r="O2976">
        <v>0.91100000000000003</v>
      </c>
      <c r="P2976" t="s">
        <v>51</v>
      </c>
      <c r="R2976" t="s">
        <v>97</v>
      </c>
      <c r="S2976" t="s">
        <v>42</v>
      </c>
      <c r="T2976">
        <v>1</v>
      </c>
      <c r="U2976">
        <v>2</v>
      </c>
      <c r="V2976">
        <v>0</v>
      </c>
      <c r="W2976">
        <v>0</v>
      </c>
      <c r="X2976">
        <v>0</v>
      </c>
      <c r="Y2976">
        <v>0</v>
      </c>
      <c r="Z2976">
        <v>6</v>
      </c>
      <c r="AA2976">
        <v>83.1</v>
      </c>
      <c r="AB2976">
        <v>76.900000000000006</v>
      </c>
      <c r="AC2976">
        <v>3.74</v>
      </c>
      <c r="AD2976">
        <v>1.77</v>
      </c>
      <c r="AE2976">
        <v>1.3260000000000001</v>
      </c>
      <c r="AF2976">
        <v>1.67</v>
      </c>
      <c r="AG2976">
        <v>-1.284</v>
      </c>
      <c r="AH2976">
        <v>5.7850000000000001</v>
      </c>
      <c r="AI2976">
        <v>-7.25</v>
      </c>
      <c r="AJ2976">
        <v>6.38</v>
      </c>
      <c r="AK2976">
        <v>23.8</v>
      </c>
      <c r="AL2976">
        <v>21.7</v>
      </c>
      <c r="AM2976">
        <v>6.8</v>
      </c>
      <c r="AN2976">
        <v>228.41300000000001</v>
      </c>
      <c r="AO2976">
        <v>1733.85</v>
      </c>
      <c r="AP2976" t="s">
        <v>3462</v>
      </c>
    </row>
    <row r="2977" spans="1:42">
      <c r="A2977" t="s">
        <v>3405</v>
      </c>
      <c r="B2977" t="s">
        <v>42</v>
      </c>
      <c r="C2977" t="s">
        <v>3406</v>
      </c>
      <c r="D2977" t="s">
        <v>3407</v>
      </c>
      <c r="E2977" t="s">
        <v>1202</v>
      </c>
      <c r="F2977" t="s">
        <v>411</v>
      </c>
      <c r="G2977" t="s">
        <v>47</v>
      </c>
      <c r="H2977">
        <v>67</v>
      </c>
      <c r="I2977" t="s">
        <v>60</v>
      </c>
      <c r="J2977" t="s">
        <v>61</v>
      </c>
      <c r="K2977">
        <v>22</v>
      </c>
      <c r="L2977">
        <v>1</v>
      </c>
      <c r="M2977" t="s">
        <v>91</v>
      </c>
      <c r="N2977" t="s">
        <v>91</v>
      </c>
      <c r="O2977">
        <v>0.90800000000000003</v>
      </c>
      <c r="P2977" t="s">
        <v>51</v>
      </c>
      <c r="R2977" t="s">
        <v>78</v>
      </c>
      <c r="S2977" t="s">
        <v>54</v>
      </c>
      <c r="T2977">
        <v>0</v>
      </c>
      <c r="U2977">
        <v>0</v>
      </c>
      <c r="V2977">
        <v>1</v>
      </c>
      <c r="W2977">
        <v>0</v>
      </c>
      <c r="X2977">
        <v>0</v>
      </c>
      <c r="Y2977">
        <v>0</v>
      </c>
      <c r="Z2977">
        <v>6</v>
      </c>
      <c r="AA2977">
        <v>83.6</v>
      </c>
      <c r="AB2977">
        <v>77.5</v>
      </c>
      <c r="AC2977">
        <v>3.42</v>
      </c>
      <c r="AD2977">
        <v>1.71</v>
      </c>
      <c r="AE2977">
        <v>-0.251</v>
      </c>
      <c r="AF2977">
        <v>1.758</v>
      </c>
      <c r="AG2977">
        <v>-1.403</v>
      </c>
      <c r="AH2977">
        <v>5.8680000000000003</v>
      </c>
      <c r="AI2977">
        <v>-6.04</v>
      </c>
      <c r="AJ2977">
        <v>4.8099999999999996</v>
      </c>
      <c r="AK2977">
        <v>23.8</v>
      </c>
      <c r="AL2977">
        <v>18</v>
      </c>
      <c r="AM2977">
        <v>7.2</v>
      </c>
      <c r="AN2977">
        <v>231.233</v>
      </c>
      <c r="AO2977">
        <v>1398.02</v>
      </c>
      <c r="AP2977" t="s">
        <v>3464</v>
      </c>
    </row>
    <row r="2978" spans="1:42">
      <c r="A2978" t="s">
        <v>3405</v>
      </c>
      <c r="B2978" t="s">
        <v>42</v>
      </c>
      <c r="C2978" t="s">
        <v>3406</v>
      </c>
      <c r="D2978" t="s">
        <v>3407</v>
      </c>
      <c r="E2978" t="s">
        <v>1202</v>
      </c>
      <c r="F2978" t="s">
        <v>411</v>
      </c>
      <c r="G2978" t="s">
        <v>47</v>
      </c>
      <c r="H2978">
        <v>70</v>
      </c>
      <c r="I2978" t="s">
        <v>60</v>
      </c>
      <c r="J2978" t="s">
        <v>61</v>
      </c>
      <c r="K2978">
        <v>22</v>
      </c>
      <c r="L2978">
        <v>4</v>
      </c>
      <c r="M2978" t="s">
        <v>91</v>
      </c>
      <c r="N2978" t="s">
        <v>91</v>
      </c>
      <c r="O2978">
        <v>0.89</v>
      </c>
      <c r="P2978" t="s">
        <v>51</v>
      </c>
      <c r="R2978" t="s">
        <v>78</v>
      </c>
      <c r="S2978" t="s">
        <v>54</v>
      </c>
      <c r="T2978">
        <v>1</v>
      </c>
      <c r="U2978">
        <v>2</v>
      </c>
      <c r="V2978">
        <v>1</v>
      </c>
      <c r="W2978">
        <v>0</v>
      </c>
      <c r="X2978">
        <v>0</v>
      </c>
      <c r="Y2978">
        <v>0</v>
      </c>
      <c r="Z2978">
        <v>6</v>
      </c>
      <c r="AA2978">
        <v>84.4</v>
      </c>
      <c r="AB2978">
        <v>77.7</v>
      </c>
      <c r="AC2978">
        <v>3.42</v>
      </c>
      <c r="AD2978">
        <v>1.71</v>
      </c>
      <c r="AE2978">
        <v>-1.2370000000000001</v>
      </c>
      <c r="AF2978">
        <v>1.992</v>
      </c>
      <c r="AG2978">
        <v>-1.42</v>
      </c>
      <c r="AH2978">
        <v>5.798</v>
      </c>
      <c r="AI2978">
        <v>-5.91</v>
      </c>
      <c r="AJ2978">
        <v>6.47</v>
      </c>
      <c r="AK2978">
        <v>23.8</v>
      </c>
      <c r="AL2978">
        <v>20.5</v>
      </c>
      <c r="AM2978">
        <v>6.5</v>
      </c>
      <c r="AN2978">
        <v>222.21799999999999</v>
      </c>
      <c r="AO2978">
        <v>1590.88</v>
      </c>
      <c r="AP2978" t="s">
        <v>3467</v>
      </c>
    </row>
    <row r="2979" spans="1:42">
      <c r="A2979" t="s">
        <v>3405</v>
      </c>
      <c r="B2979" t="s">
        <v>42</v>
      </c>
      <c r="C2979" t="s">
        <v>3406</v>
      </c>
      <c r="D2979" t="s">
        <v>3407</v>
      </c>
      <c r="E2979" t="s">
        <v>1202</v>
      </c>
      <c r="F2979" t="s">
        <v>411</v>
      </c>
      <c r="G2979" t="s">
        <v>47</v>
      </c>
      <c r="H2979">
        <v>72</v>
      </c>
      <c r="I2979" t="s">
        <v>60</v>
      </c>
      <c r="J2979" t="s">
        <v>61</v>
      </c>
      <c r="K2979">
        <v>22</v>
      </c>
      <c r="L2979">
        <v>6</v>
      </c>
      <c r="M2979" t="s">
        <v>91</v>
      </c>
      <c r="N2979" t="s">
        <v>91</v>
      </c>
      <c r="O2979">
        <v>0.91</v>
      </c>
      <c r="P2979" t="s">
        <v>51</v>
      </c>
      <c r="R2979" t="s">
        <v>78</v>
      </c>
      <c r="S2979" t="s">
        <v>54</v>
      </c>
      <c r="T2979">
        <v>2</v>
      </c>
      <c r="U2979">
        <v>2</v>
      </c>
      <c r="V2979">
        <v>1</v>
      </c>
      <c r="W2979">
        <v>0</v>
      </c>
      <c r="X2979">
        <v>0</v>
      </c>
      <c r="Y2979">
        <v>0</v>
      </c>
      <c r="Z2979">
        <v>6</v>
      </c>
      <c r="AA2979">
        <v>83.3</v>
      </c>
      <c r="AB2979">
        <v>77.099999999999994</v>
      </c>
      <c r="AC2979">
        <v>3.42</v>
      </c>
      <c r="AD2979">
        <v>1.71</v>
      </c>
      <c r="AE2979">
        <v>-0.83199999999999996</v>
      </c>
      <c r="AF2979">
        <v>2.343</v>
      </c>
      <c r="AG2979">
        <v>-1.377</v>
      </c>
      <c r="AH2979">
        <v>5.9</v>
      </c>
      <c r="AI2979">
        <v>-7.12</v>
      </c>
      <c r="AJ2979">
        <v>5.89</v>
      </c>
      <c r="AK2979">
        <v>23.8</v>
      </c>
      <c r="AL2979">
        <v>22.9</v>
      </c>
      <c r="AM2979">
        <v>7</v>
      </c>
      <c r="AN2979">
        <v>230.166</v>
      </c>
      <c r="AO2979">
        <v>1666.23</v>
      </c>
      <c r="AP2979" t="s">
        <v>3469</v>
      </c>
    </row>
    <row r="2980" spans="1:42">
      <c r="A2980" t="s">
        <v>3405</v>
      </c>
      <c r="B2980" t="s">
        <v>42</v>
      </c>
      <c r="C2980" t="s">
        <v>3406</v>
      </c>
      <c r="D2980" t="s">
        <v>3407</v>
      </c>
      <c r="E2980" t="s">
        <v>1202</v>
      </c>
      <c r="F2980" t="s">
        <v>411</v>
      </c>
      <c r="G2980" t="s">
        <v>47</v>
      </c>
      <c r="H2980">
        <v>75</v>
      </c>
      <c r="I2980" t="s">
        <v>48</v>
      </c>
      <c r="J2980" t="s">
        <v>49</v>
      </c>
      <c r="K2980">
        <v>22</v>
      </c>
      <c r="L2980">
        <v>9</v>
      </c>
      <c r="M2980" t="s">
        <v>91</v>
      </c>
      <c r="N2980" t="s">
        <v>91</v>
      </c>
      <c r="O2980">
        <v>0.90600000000000003</v>
      </c>
      <c r="P2980" t="s">
        <v>51</v>
      </c>
      <c r="Q2980" t="s">
        <v>52</v>
      </c>
      <c r="R2980" t="s">
        <v>78</v>
      </c>
      <c r="S2980" t="s">
        <v>54</v>
      </c>
      <c r="T2980">
        <v>3</v>
      </c>
      <c r="U2980">
        <v>2</v>
      </c>
      <c r="V2980">
        <v>1</v>
      </c>
      <c r="W2980">
        <v>0</v>
      </c>
      <c r="X2980">
        <v>0</v>
      </c>
      <c r="Y2980">
        <v>0</v>
      </c>
      <c r="Z2980">
        <v>6</v>
      </c>
      <c r="AA2980">
        <v>85.6</v>
      </c>
      <c r="AB2980">
        <v>79.400000000000006</v>
      </c>
      <c r="AC2980">
        <v>3.42</v>
      </c>
      <c r="AD2980">
        <v>1.71</v>
      </c>
      <c r="AE2980">
        <v>-1.054</v>
      </c>
      <c r="AF2980">
        <v>1.67</v>
      </c>
      <c r="AG2980">
        <v>-1.4870000000000001</v>
      </c>
      <c r="AH2980">
        <v>5.7720000000000002</v>
      </c>
      <c r="AI2980">
        <v>-8.32</v>
      </c>
      <c r="AJ2980">
        <v>3.62</v>
      </c>
      <c r="AK2980">
        <v>23.8</v>
      </c>
      <c r="AL2980">
        <v>24.8</v>
      </c>
      <c r="AM2980">
        <v>7.6</v>
      </c>
      <c r="AN2980">
        <v>246.221</v>
      </c>
      <c r="AO2980">
        <v>1679.79</v>
      </c>
      <c r="AP2980" t="s">
        <v>3472</v>
      </c>
    </row>
    <row r="2981" spans="1:42">
      <c r="A2981" t="s">
        <v>3405</v>
      </c>
      <c r="B2981" t="s">
        <v>42</v>
      </c>
      <c r="C2981" t="s">
        <v>3406</v>
      </c>
      <c r="D2981" t="s">
        <v>3407</v>
      </c>
      <c r="E2981" t="s">
        <v>1202</v>
      </c>
      <c r="F2981" t="s">
        <v>411</v>
      </c>
      <c r="G2981" t="s">
        <v>47</v>
      </c>
      <c r="H2981">
        <v>76</v>
      </c>
      <c r="I2981" t="s">
        <v>63</v>
      </c>
      <c r="J2981" t="s">
        <v>61</v>
      </c>
      <c r="K2981">
        <v>23</v>
      </c>
      <c r="L2981">
        <v>1</v>
      </c>
      <c r="M2981" t="s">
        <v>91</v>
      </c>
      <c r="N2981" t="s">
        <v>91</v>
      </c>
      <c r="O2981">
        <v>0.91100000000000003</v>
      </c>
      <c r="P2981" t="s">
        <v>149</v>
      </c>
      <c r="R2981" t="s">
        <v>66</v>
      </c>
      <c r="S2981" t="s">
        <v>42</v>
      </c>
      <c r="T2981">
        <v>0</v>
      </c>
      <c r="U2981">
        <v>0</v>
      </c>
      <c r="V2981">
        <v>2</v>
      </c>
      <c r="W2981">
        <v>0</v>
      </c>
      <c r="X2981">
        <v>0</v>
      </c>
      <c r="Y2981">
        <v>0</v>
      </c>
      <c r="Z2981">
        <v>6</v>
      </c>
      <c r="AA2981">
        <v>83.5</v>
      </c>
      <c r="AB2981">
        <v>78</v>
      </c>
      <c r="AC2981">
        <v>3.04</v>
      </c>
      <c r="AD2981">
        <v>1.44</v>
      </c>
      <c r="AE2981">
        <v>0.49299999999999999</v>
      </c>
      <c r="AF2981">
        <v>1.6579999999999999</v>
      </c>
      <c r="AG2981">
        <v>-1.413</v>
      </c>
      <c r="AH2981">
        <v>5.8819999999999997</v>
      </c>
      <c r="AI2981">
        <v>-7.72</v>
      </c>
      <c r="AJ2981">
        <v>4.8499999999999996</v>
      </c>
      <c r="AK2981">
        <v>23.9</v>
      </c>
      <c r="AL2981">
        <v>22.7</v>
      </c>
      <c r="AM2981">
        <v>7.3</v>
      </c>
      <c r="AN2981">
        <v>237.59200000000001</v>
      </c>
      <c r="AO2981">
        <v>1660.48</v>
      </c>
      <c r="AP2981" t="s">
        <v>3473</v>
      </c>
    </row>
    <row r="2982" spans="1:42">
      <c r="A2982" t="s">
        <v>3405</v>
      </c>
      <c r="B2982" t="s">
        <v>42</v>
      </c>
      <c r="C2982" t="s">
        <v>3406</v>
      </c>
      <c r="D2982" t="s">
        <v>3407</v>
      </c>
      <c r="E2982" t="s">
        <v>1202</v>
      </c>
      <c r="F2982" t="s">
        <v>411</v>
      </c>
      <c r="G2982" t="s">
        <v>47</v>
      </c>
      <c r="H2982">
        <v>79</v>
      </c>
      <c r="I2982" t="s">
        <v>48</v>
      </c>
      <c r="J2982" t="s">
        <v>49</v>
      </c>
      <c r="K2982">
        <v>24</v>
      </c>
      <c r="L2982">
        <v>2</v>
      </c>
      <c r="M2982" t="s">
        <v>91</v>
      </c>
      <c r="N2982" t="s">
        <v>91</v>
      </c>
      <c r="O2982">
        <v>0.90900000000000003</v>
      </c>
      <c r="P2982" t="s">
        <v>74</v>
      </c>
      <c r="Q2982" t="s">
        <v>85</v>
      </c>
      <c r="R2982" t="s">
        <v>2780</v>
      </c>
      <c r="S2982" t="s">
        <v>42</v>
      </c>
      <c r="T2982">
        <v>0</v>
      </c>
      <c r="U2982">
        <v>1</v>
      </c>
      <c r="V2982">
        <v>0</v>
      </c>
      <c r="W2982">
        <v>0</v>
      </c>
      <c r="X2982">
        <v>0</v>
      </c>
      <c r="Y2982">
        <v>0</v>
      </c>
      <c r="Z2982">
        <v>7</v>
      </c>
      <c r="AA2982">
        <v>82.6</v>
      </c>
      <c r="AB2982">
        <v>76.2</v>
      </c>
      <c r="AC2982">
        <v>3.61</v>
      </c>
      <c r="AD2982">
        <v>1.68</v>
      </c>
      <c r="AE2982">
        <v>-1.4999999999999999E-2</v>
      </c>
      <c r="AF2982">
        <v>2.4239999999999999</v>
      </c>
      <c r="AG2982">
        <v>-1.59</v>
      </c>
      <c r="AH2982">
        <v>5.9870000000000001</v>
      </c>
      <c r="AI2982">
        <v>-8.15</v>
      </c>
      <c r="AJ2982">
        <v>5.35</v>
      </c>
      <c r="AK2982">
        <v>23.8</v>
      </c>
      <c r="AL2982">
        <v>23.7</v>
      </c>
      <c r="AM2982">
        <v>7.4</v>
      </c>
      <c r="AN2982">
        <v>236.47</v>
      </c>
      <c r="AO2982">
        <v>1735.07</v>
      </c>
      <c r="AP2982" t="s">
        <v>3476</v>
      </c>
    </row>
    <row r="2983" spans="1:42">
      <c r="A2983" t="s">
        <v>3405</v>
      </c>
      <c r="B2983" t="s">
        <v>42</v>
      </c>
      <c r="C2983" t="s">
        <v>3406</v>
      </c>
      <c r="D2983" t="s">
        <v>3407</v>
      </c>
      <c r="E2983" t="s">
        <v>1202</v>
      </c>
      <c r="F2983" t="s">
        <v>411</v>
      </c>
      <c r="G2983" t="s">
        <v>47</v>
      </c>
      <c r="H2983">
        <v>82</v>
      </c>
      <c r="I2983" t="s">
        <v>60</v>
      </c>
      <c r="J2983" t="s">
        <v>61</v>
      </c>
      <c r="K2983">
        <v>25</v>
      </c>
      <c r="L2983">
        <v>3</v>
      </c>
      <c r="M2983" t="s">
        <v>91</v>
      </c>
      <c r="N2983" t="s">
        <v>91</v>
      </c>
      <c r="O2983">
        <v>0.91100000000000003</v>
      </c>
      <c r="P2983" t="s">
        <v>51</v>
      </c>
      <c r="R2983" t="s">
        <v>75</v>
      </c>
      <c r="S2983" t="s">
        <v>42</v>
      </c>
      <c r="T2983">
        <v>1</v>
      </c>
      <c r="U2983">
        <v>1</v>
      </c>
      <c r="V2983">
        <v>1</v>
      </c>
      <c r="W2983">
        <v>0</v>
      </c>
      <c r="X2983">
        <v>0</v>
      </c>
      <c r="Y2983">
        <v>0</v>
      </c>
      <c r="Z2983">
        <v>7</v>
      </c>
      <c r="AA2983">
        <v>84</v>
      </c>
      <c r="AB2983">
        <v>78.2</v>
      </c>
      <c r="AC2983">
        <v>3.17</v>
      </c>
      <c r="AD2983">
        <v>1.53</v>
      </c>
      <c r="AE2983">
        <v>-0.08</v>
      </c>
      <c r="AF2983">
        <v>2.246</v>
      </c>
      <c r="AG2983">
        <v>-1.4730000000000001</v>
      </c>
      <c r="AH2983">
        <v>5.8879999999999999</v>
      </c>
      <c r="AI2983">
        <v>-9.26</v>
      </c>
      <c r="AJ2983">
        <v>8.4499999999999993</v>
      </c>
      <c r="AK2983">
        <v>23.9</v>
      </c>
      <c r="AL2983">
        <v>33.700000000000003</v>
      </c>
      <c r="AM2983">
        <v>6.3</v>
      </c>
      <c r="AN2983">
        <v>227.48400000000001</v>
      </c>
      <c r="AO2983">
        <v>2294.0100000000002</v>
      </c>
      <c r="AP2983" t="s">
        <v>3479</v>
      </c>
    </row>
    <row r="2984" spans="1:42">
      <c r="A2984" t="s">
        <v>3405</v>
      </c>
      <c r="B2984" t="s">
        <v>42</v>
      </c>
      <c r="C2984" t="s">
        <v>3406</v>
      </c>
      <c r="D2984" t="s">
        <v>3407</v>
      </c>
      <c r="E2984" t="s">
        <v>1202</v>
      </c>
      <c r="F2984" t="s">
        <v>411</v>
      </c>
      <c r="G2984" t="s">
        <v>47</v>
      </c>
      <c r="H2984">
        <v>83</v>
      </c>
      <c r="I2984" t="s">
        <v>56</v>
      </c>
      <c r="J2984" t="s">
        <v>57</v>
      </c>
      <c r="K2984">
        <v>25</v>
      </c>
      <c r="L2984">
        <v>4</v>
      </c>
      <c r="M2984" t="s">
        <v>91</v>
      </c>
      <c r="N2984" t="s">
        <v>91</v>
      </c>
      <c r="O2984">
        <v>0.91</v>
      </c>
      <c r="P2984" t="s">
        <v>51</v>
      </c>
      <c r="R2984" t="s">
        <v>75</v>
      </c>
      <c r="S2984" t="s">
        <v>42</v>
      </c>
      <c r="T2984">
        <v>1</v>
      </c>
      <c r="U2984">
        <v>2</v>
      </c>
      <c r="V2984">
        <v>1</v>
      </c>
      <c r="W2984">
        <v>0</v>
      </c>
      <c r="X2984">
        <v>0</v>
      </c>
      <c r="Y2984">
        <v>0</v>
      </c>
      <c r="Z2984">
        <v>7</v>
      </c>
      <c r="AA2984">
        <v>84.7</v>
      </c>
      <c r="AB2984">
        <v>78.2</v>
      </c>
      <c r="AC2984">
        <v>3.44</v>
      </c>
      <c r="AD2984">
        <v>1.54</v>
      </c>
      <c r="AE2984">
        <v>0.96499999999999997</v>
      </c>
      <c r="AF2984">
        <v>1.615</v>
      </c>
      <c r="AG2984">
        <v>-1.369</v>
      </c>
      <c r="AH2984">
        <v>5.8070000000000004</v>
      </c>
      <c r="AI2984">
        <v>-9.74</v>
      </c>
      <c r="AJ2984">
        <v>7.96</v>
      </c>
      <c r="AK2984">
        <v>23.8</v>
      </c>
      <c r="AL2984">
        <v>32.700000000000003</v>
      </c>
      <c r="AM2984">
        <v>6.5</v>
      </c>
      <c r="AN2984">
        <v>230.584</v>
      </c>
      <c r="AO2984">
        <v>2293.83</v>
      </c>
      <c r="AP2984" t="s">
        <v>3480</v>
      </c>
    </row>
    <row r="2985" spans="1:42">
      <c r="A2985" t="s">
        <v>3405</v>
      </c>
      <c r="B2985" t="s">
        <v>42</v>
      </c>
      <c r="C2985" t="s">
        <v>3406</v>
      </c>
      <c r="D2985" t="s">
        <v>3407</v>
      </c>
      <c r="E2985" t="s">
        <v>1202</v>
      </c>
      <c r="F2985" t="s">
        <v>411</v>
      </c>
      <c r="G2985" t="s">
        <v>47</v>
      </c>
      <c r="H2985">
        <v>89</v>
      </c>
      <c r="I2985" t="s">
        <v>48</v>
      </c>
      <c r="J2985" t="s">
        <v>49</v>
      </c>
      <c r="K2985">
        <v>27</v>
      </c>
      <c r="L2985">
        <v>2</v>
      </c>
      <c r="M2985" t="s">
        <v>91</v>
      </c>
      <c r="N2985" t="s">
        <v>91</v>
      </c>
      <c r="O2985">
        <v>0.91</v>
      </c>
      <c r="P2985" t="s">
        <v>74</v>
      </c>
      <c r="Q2985" t="s">
        <v>85</v>
      </c>
      <c r="R2985" t="s">
        <v>165</v>
      </c>
      <c r="S2985" t="s">
        <v>54</v>
      </c>
      <c r="T2985">
        <v>0</v>
      </c>
      <c r="U2985">
        <v>1</v>
      </c>
      <c r="V2985">
        <v>0</v>
      </c>
      <c r="W2985">
        <v>0</v>
      </c>
      <c r="X2985">
        <v>0</v>
      </c>
      <c r="Y2985">
        <v>0</v>
      </c>
      <c r="Z2985">
        <v>8</v>
      </c>
      <c r="AA2985">
        <v>83.2</v>
      </c>
      <c r="AB2985">
        <v>77.2</v>
      </c>
      <c r="AC2985">
        <v>3.75</v>
      </c>
      <c r="AD2985">
        <v>1.87</v>
      </c>
      <c r="AE2985">
        <v>1.2999999999999999E-2</v>
      </c>
      <c r="AF2985">
        <v>1.9359999999999999</v>
      </c>
      <c r="AG2985">
        <v>-1.375</v>
      </c>
      <c r="AH2985">
        <v>5.96</v>
      </c>
      <c r="AI2985">
        <v>-6.69</v>
      </c>
      <c r="AJ2985">
        <v>6.41</v>
      </c>
      <c r="AK2985">
        <v>23.8</v>
      </c>
      <c r="AL2985">
        <v>21.4</v>
      </c>
      <c r="AM2985">
        <v>6.7</v>
      </c>
      <c r="AN2985">
        <v>225.99199999999999</v>
      </c>
      <c r="AO2985">
        <v>1671.17</v>
      </c>
      <c r="AP2985" t="s">
        <v>3483</v>
      </c>
    </row>
    <row r="2986" spans="1:42">
      <c r="A2986" t="s">
        <v>3405</v>
      </c>
      <c r="B2986" t="s">
        <v>42</v>
      </c>
      <c r="C2986" t="s">
        <v>3406</v>
      </c>
      <c r="D2986" t="s">
        <v>3407</v>
      </c>
      <c r="E2986" t="s">
        <v>1202</v>
      </c>
      <c r="F2986" t="s">
        <v>411</v>
      </c>
      <c r="G2986" t="s">
        <v>47</v>
      </c>
      <c r="H2986">
        <v>93</v>
      </c>
      <c r="I2986" t="s">
        <v>87</v>
      </c>
      <c r="J2986" t="s">
        <v>49</v>
      </c>
      <c r="K2986">
        <v>28</v>
      </c>
      <c r="L2986">
        <v>4</v>
      </c>
      <c r="M2986" t="s">
        <v>91</v>
      </c>
      <c r="N2986" t="s">
        <v>91</v>
      </c>
      <c r="O2986">
        <v>0.91100000000000003</v>
      </c>
      <c r="P2986" t="s">
        <v>65</v>
      </c>
      <c r="Q2986" t="s">
        <v>85</v>
      </c>
      <c r="R2986" t="s">
        <v>116</v>
      </c>
      <c r="S2986" t="s">
        <v>42</v>
      </c>
      <c r="T2986">
        <v>2</v>
      </c>
      <c r="U2986">
        <v>1</v>
      </c>
      <c r="V2986">
        <v>1</v>
      </c>
      <c r="W2986">
        <v>0</v>
      </c>
      <c r="X2986">
        <v>0</v>
      </c>
      <c r="Y2986">
        <v>0</v>
      </c>
      <c r="Z2986">
        <v>8</v>
      </c>
      <c r="AA2986">
        <v>83.8</v>
      </c>
      <c r="AB2986">
        <v>77.5</v>
      </c>
      <c r="AC2986">
        <v>3.58</v>
      </c>
      <c r="AD2986">
        <v>1.76</v>
      </c>
      <c r="AE2986">
        <v>0.442</v>
      </c>
      <c r="AF2986">
        <v>2.08</v>
      </c>
      <c r="AG2986">
        <v>-1.4950000000000001</v>
      </c>
      <c r="AH2986">
        <v>5.8540000000000001</v>
      </c>
      <c r="AI2986">
        <v>-8.44</v>
      </c>
      <c r="AJ2986">
        <v>6.55</v>
      </c>
      <c r="AK2986">
        <v>23.8</v>
      </c>
      <c r="AL2986">
        <v>26.6</v>
      </c>
      <c r="AM2986">
        <v>6.8</v>
      </c>
      <c r="AN2986">
        <v>231.98500000000001</v>
      </c>
      <c r="AO2986">
        <v>1932.82</v>
      </c>
      <c r="AP2986" t="s">
        <v>3487</v>
      </c>
    </row>
    <row r="2987" spans="1:42">
      <c r="A2987" t="s">
        <v>3514</v>
      </c>
      <c r="B2987" t="s">
        <v>42</v>
      </c>
      <c r="C2987" t="s">
        <v>3515</v>
      </c>
      <c r="D2987" t="s">
        <v>3407</v>
      </c>
      <c r="E2987" t="s">
        <v>3516</v>
      </c>
      <c r="F2987" t="s">
        <v>411</v>
      </c>
      <c r="G2987" t="s">
        <v>47</v>
      </c>
      <c r="H2987">
        <v>11</v>
      </c>
      <c r="I2987" t="s">
        <v>56</v>
      </c>
      <c r="J2987" t="s">
        <v>57</v>
      </c>
      <c r="K2987">
        <v>3</v>
      </c>
      <c r="L2987">
        <v>4</v>
      </c>
      <c r="M2987" t="s">
        <v>91</v>
      </c>
      <c r="N2987" t="s">
        <v>91</v>
      </c>
      <c r="O2987">
        <v>0.61199999999999999</v>
      </c>
      <c r="P2987" t="s">
        <v>74</v>
      </c>
      <c r="R2987" t="s">
        <v>97</v>
      </c>
      <c r="S2987" t="s">
        <v>42</v>
      </c>
      <c r="T2987">
        <v>1</v>
      </c>
      <c r="U2987">
        <v>2</v>
      </c>
      <c r="V2987">
        <v>2</v>
      </c>
      <c r="W2987">
        <v>0</v>
      </c>
      <c r="X2987">
        <v>0</v>
      </c>
      <c r="Y2987">
        <v>0</v>
      </c>
      <c r="Z2987">
        <v>1</v>
      </c>
      <c r="AA2987">
        <v>85.3</v>
      </c>
      <c r="AB2987">
        <v>79</v>
      </c>
      <c r="AC2987">
        <v>3.79</v>
      </c>
      <c r="AD2987">
        <v>1.83</v>
      </c>
      <c r="AE2987">
        <v>0.84299999999999997</v>
      </c>
      <c r="AF2987">
        <v>1.5369999999999999</v>
      </c>
      <c r="AG2987">
        <v>-0.317</v>
      </c>
      <c r="AH2987">
        <v>5.4119999999999999</v>
      </c>
      <c r="AI2987">
        <v>-8.94</v>
      </c>
      <c r="AJ2987">
        <v>4.45</v>
      </c>
      <c r="AK2987">
        <v>23.8</v>
      </c>
      <c r="AL2987">
        <v>26.8</v>
      </c>
      <c r="AM2987">
        <v>7.4</v>
      </c>
      <c r="AN2987">
        <v>243.28200000000001</v>
      </c>
      <c r="AO2987">
        <v>1840.39</v>
      </c>
      <c r="AP2987" t="s">
        <v>3527</v>
      </c>
    </row>
    <row r="2988" spans="1:42">
      <c r="A2988" t="s">
        <v>3514</v>
      </c>
      <c r="B2988" t="s">
        <v>42</v>
      </c>
      <c r="C2988" t="s">
        <v>3515</v>
      </c>
      <c r="D2988" t="s">
        <v>3407</v>
      </c>
      <c r="E2988" t="s">
        <v>3516</v>
      </c>
      <c r="F2988" t="s">
        <v>411</v>
      </c>
      <c r="G2988" t="s">
        <v>47</v>
      </c>
      <c r="H2988">
        <v>65</v>
      </c>
      <c r="I2988" t="s">
        <v>56</v>
      </c>
      <c r="J2988" t="s">
        <v>57</v>
      </c>
      <c r="K2988">
        <v>20</v>
      </c>
      <c r="L2988">
        <v>1</v>
      </c>
      <c r="M2988" t="s">
        <v>91</v>
      </c>
      <c r="N2988" t="s">
        <v>91</v>
      </c>
      <c r="O2988">
        <v>0.92700000000000005</v>
      </c>
      <c r="P2988" t="s">
        <v>71</v>
      </c>
      <c r="R2988" t="s">
        <v>2780</v>
      </c>
      <c r="S2988" t="s">
        <v>42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7</v>
      </c>
      <c r="AA2988">
        <v>76.5</v>
      </c>
      <c r="AB2988">
        <v>69.599999999999994</v>
      </c>
      <c r="AC2988">
        <v>3.64</v>
      </c>
      <c r="AD2988">
        <v>1.68</v>
      </c>
      <c r="AE2988">
        <v>5.2999999999999999E-2</v>
      </c>
      <c r="AF2988">
        <v>3.73</v>
      </c>
      <c r="AG2988">
        <v>-0.47</v>
      </c>
      <c r="AH2988">
        <v>5.702</v>
      </c>
      <c r="AI2988">
        <v>-5.74</v>
      </c>
      <c r="AJ2988">
        <v>2.64</v>
      </c>
      <c r="AK2988">
        <v>23.7</v>
      </c>
      <c r="AL2988">
        <v>13.2</v>
      </c>
      <c r="AM2988">
        <v>9.5</v>
      </c>
      <c r="AN2988">
        <v>244.821</v>
      </c>
      <c r="AO2988">
        <v>1027.93</v>
      </c>
      <c r="AP2988" t="s">
        <v>3567</v>
      </c>
    </row>
    <row r="2989" spans="1:42">
      <c r="A2989" t="s">
        <v>3514</v>
      </c>
      <c r="B2989" t="s">
        <v>42</v>
      </c>
      <c r="C2989" t="s">
        <v>3515</v>
      </c>
      <c r="D2989" t="s">
        <v>3407</v>
      </c>
      <c r="E2989" t="s">
        <v>3516</v>
      </c>
      <c r="F2989" t="s">
        <v>411</v>
      </c>
      <c r="G2989" t="s">
        <v>47</v>
      </c>
      <c r="H2989">
        <v>70</v>
      </c>
      <c r="I2989" t="s">
        <v>69</v>
      </c>
      <c r="J2989" t="s">
        <v>61</v>
      </c>
      <c r="K2989">
        <v>20</v>
      </c>
      <c r="L2989">
        <v>6</v>
      </c>
      <c r="M2989" t="s">
        <v>91</v>
      </c>
      <c r="N2989" t="s">
        <v>91</v>
      </c>
      <c r="O2989">
        <v>0.91700000000000004</v>
      </c>
      <c r="P2989" t="s">
        <v>71</v>
      </c>
      <c r="R2989" t="s">
        <v>2780</v>
      </c>
      <c r="S2989" t="s">
        <v>42</v>
      </c>
      <c r="T2989">
        <v>2</v>
      </c>
      <c r="U2989">
        <v>2</v>
      </c>
      <c r="V2989">
        <v>0</v>
      </c>
      <c r="W2989">
        <v>0</v>
      </c>
      <c r="X2989">
        <v>0</v>
      </c>
      <c r="Y2989">
        <v>0</v>
      </c>
      <c r="Z2989">
        <v>7</v>
      </c>
      <c r="AA2989">
        <v>79.5</v>
      </c>
      <c r="AB2989">
        <v>73</v>
      </c>
      <c r="AC2989">
        <v>3.53</v>
      </c>
      <c r="AD2989">
        <v>1.57</v>
      </c>
      <c r="AE2989">
        <v>0.53300000000000003</v>
      </c>
      <c r="AF2989">
        <v>1.321</v>
      </c>
      <c r="AG2989">
        <v>-0.25800000000000001</v>
      </c>
      <c r="AH2989">
        <v>5.3280000000000003</v>
      </c>
      <c r="AI2989">
        <v>-9.11</v>
      </c>
      <c r="AJ2989">
        <v>5.7</v>
      </c>
      <c r="AK2989">
        <v>23.8</v>
      </c>
      <c r="AL2989">
        <v>24.7</v>
      </c>
      <c r="AM2989">
        <v>8.1999999999999993</v>
      </c>
      <c r="AN2989">
        <v>237.71299999999999</v>
      </c>
      <c r="AO2989">
        <v>1827.25</v>
      </c>
      <c r="AP2989" t="s">
        <v>3572</v>
      </c>
    </row>
    <row r="2990" spans="1:42">
      <c r="A2990" t="s">
        <v>3514</v>
      </c>
      <c r="B2990" t="s">
        <v>42</v>
      </c>
      <c r="C2990" t="s">
        <v>3515</v>
      </c>
      <c r="D2990" t="s">
        <v>3407</v>
      </c>
      <c r="E2990" t="s">
        <v>3516</v>
      </c>
      <c r="F2990" t="s">
        <v>411</v>
      </c>
      <c r="G2990" t="s">
        <v>47</v>
      </c>
      <c r="H2990">
        <v>79</v>
      </c>
      <c r="I2990" t="s">
        <v>48</v>
      </c>
      <c r="J2990" t="s">
        <v>49</v>
      </c>
      <c r="K2990">
        <v>23</v>
      </c>
      <c r="L2990">
        <v>2</v>
      </c>
      <c r="M2990" t="s">
        <v>91</v>
      </c>
      <c r="N2990" t="s">
        <v>91</v>
      </c>
      <c r="O2990">
        <v>0.58299999999999996</v>
      </c>
      <c r="P2990" t="s">
        <v>74</v>
      </c>
      <c r="Q2990" t="s">
        <v>85</v>
      </c>
      <c r="R2990" t="s">
        <v>66</v>
      </c>
      <c r="S2990" t="s">
        <v>42</v>
      </c>
      <c r="T2990">
        <v>0</v>
      </c>
      <c r="U2990">
        <v>1</v>
      </c>
      <c r="V2990">
        <v>0</v>
      </c>
      <c r="W2990">
        <v>0</v>
      </c>
      <c r="X2990">
        <v>0</v>
      </c>
      <c r="Y2990">
        <v>0</v>
      </c>
      <c r="Z2990">
        <v>8</v>
      </c>
      <c r="AA2990">
        <v>79.7</v>
      </c>
      <c r="AB2990">
        <v>73.400000000000006</v>
      </c>
      <c r="AC2990">
        <v>2.63</v>
      </c>
      <c r="AD2990">
        <v>1.18</v>
      </c>
      <c r="AE2990">
        <v>0.16400000000000001</v>
      </c>
      <c r="AF2990">
        <v>1.7390000000000001</v>
      </c>
      <c r="AG2990">
        <v>-0.21199999999999999</v>
      </c>
      <c r="AH2990">
        <v>5.4649999999999999</v>
      </c>
      <c r="AI2990">
        <v>-8.11</v>
      </c>
      <c r="AJ2990">
        <v>1.72</v>
      </c>
      <c r="AK2990">
        <v>23.8</v>
      </c>
      <c r="AL2990">
        <v>19.2</v>
      </c>
      <c r="AM2990">
        <v>9.4</v>
      </c>
      <c r="AN2990">
        <v>257.65499999999997</v>
      </c>
      <c r="AO2990">
        <v>1415.46</v>
      </c>
      <c r="AP2990" t="s">
        <v>3581</v>
      </c>
    </row>
    <row r="2991" spans="1:42">
      <c r="A2991" t="s">
        <v>3514</v>
      </c>
      <c r="B2991" t="s">
        <v>42</v>
      </c>
      <c r="C2991" t="s">
        <v>3515</v>
      </c>
      <c r="D2991" t="s">
        <v>3407</v>
      </c>
      <c r="E2991" t="s">
        <v>3516</v>
      </c>
      <c r="F2991" t="s">
        <v>411</v>
      </c>
      <c r="G2991" t="s">
        <v>47</v>
      </c>
      <c r="H2991">
        <v>85</v>
      </c>
      <c r="I2991" t="s">
        <v>56</v>
      </c>
      <c r="J2991" t="s">
        <v>57</v>
      </c>
      <c r="K2991">
        <v>25</v>
      </c>
      <c r="L2991">
        <v>5</v>
      </c>
      <c r="M2991" t="s">
        <v>91</v>
      </c>
      <c r="N2991" t="s">
        <v>91</v>
      </c>
      <c r="O2991">
        <v>0.92100000000000004</v>
      </c>
      <c r="P2991" t="s">
        <v>74</v>
      </c>
      <c r="R2991" t="s">
        <v>100</v>
      </c>
      <c r="S2991" t="s">
        <v>42</v>
      </c>
      <c r="T2991">
        <v>2</v>
      </c>
      <c r="U2991">
        <v>2</v>
      </c>
      <c r="V2991">
        <v>2</v>
      </c>
      <c r="W2991">
        <v>0</v>
      </c>
      <c r="X2991">
        <v>0</v>
      </c>
      <c r="Y2991">
        <v>0</v>
      </c>
      <c r="Z2991">
        <v>8</v>
      </c>
      <c r="AA2991">
        <v>79.900000000000006</v>
      </c>
      <c r="AB2991">
        <v>74.5</v>
      </c>
      <c r="AC2991">
        <v>3.54</v>
      </c>
      <c r="AD2991">
        <v>1.57</v>
      </c>
      <c r="AE2991">
        <v>1.498</v>
      </c>
      <c r="AF2991">
        <v>1.986</v>
      </c>
      <c r="AG2991">
        <v>-7.8E-2</v>
      </c>
      <c r="AH2991">
        <v>5.4409999999999998</v>
      </c>
      <c r="AI2991">
        <v>-6.99</v>
      </c>
      <c r="AJ2991">
        <v>3.08</v>
      </c>
      <c r="AK2991">
        <v>23.9</v>
      </c>
      <c r="AL2991">
        <v>17.5</v>
      </c>
      <c r="AM2991">
        <v>8.5</v>
      </c>
      <c r="AN2991">
        <v>245.88800000000001</v>
      </c>
      <c r="AO2991">
        <v>1328.09</v>
      </c>
      <c r="AP2991" t="s">
        <v>3587</v>
      </c>
    </row>
    <row r="2992" spans="1:42">
      <c r="A2992" t="s">
        <v>621</v>
      </c>
      <c r="B2992" t="s">
        <v>42</v>
      </c>
      <c r="C2992" t="s">
        <v>3603</v>
      </c>
      <c r="D2992" t="s">
        <v>3407</v>
      </c>
      <c r="E2992" t="s">
        <v>3604</v>
      </c>
      <c r="F2992" t="s">
        <v>411</v>
      </c>
      <c r="G2992" t="s">
        <v>47</v>
      </c>
      <c r="H2992">
        <v>17</v>
      </c>
      <c r="I2992" t="s">
        <v>155</v>
      </c>
      <c r="J2992" t="s">
        <v>57</v>
      </c>
      <c r="K2992">
        <v>6</v>
      </c>
      <c r="L2992">
        <v>1</v>
      </c>
      <c r="M2992" t="s">
        <v>91</v>
      </c>
      <c r="N2992" t="s">
        <v>91</v>
      </c>
      <c r="O2992">
        <v>0.92700000000000005</v>
      </c>
      <c r="P2992" t="s">
        <v>65</v>
      </c>
      <c r="R2992" t="s">
        <v>53</v>
      </c>
      <c r="S2992" t="s">
        <v>54</v>
      </c>
      <c r="T2992">
        <v>0</v>
      </c>
      <c r="U2992">
        <v>0</v>
      </c>
      <c r="V2992">
        <v>1</v>
      </c>
      <c r="W2992">
        <v>1</v>
      </c>
      <c r="X2992">
        <v>0</v>
      </c>
      <c r="Y2992">
        <v>0</v>
      </c>
      <c r="Z2992">
        <v>2</v>
      </c>
      <c r="AA2992">
        <v>80.099999999999994</v>
      </c>
      <c r="AB2992">
        <v>73.8</v>
      </c>
      <c r="AC2992">
        <v>3.46</v>
      </c>
      <c r="AD2992">
        <v>1.61</v>
      </c>
      <c r="AE2992">
        <v>0.20599999999999999</v>
      </c>
      <c r="AF2992">
        <v>0.56699999999999995</v>
      </c>
      <c r="AG2992">
        <v>-0.41399999999999998</v>
      </c>
      <c r="AH2992">
        <v>6.4770000000000003</v>
      </c>
      <c r="AI2992">
        <v>-6.36</v>
      </c>
      <c r="AJ2992">
        <v>12.99</v>
      </c>
      <c r="AK2992">
        <v>23.8</v>
      </c>
      <c r="AL2992">
        <v>26.7</v>
      </c>
      <c r="AM2992">
        <v>5.3</v>
      </c>
      <c r="AN2992">
        <v>206</v>
      </c>
      <c r="AO2992">
        <v>2479.5700000000002</v>
      </c>
      <c r="AP2992" t="s">
        <v>3620</v>
      </c>
    </row>
    <row r="2993" spans="1:42">
      <c r="A2993" t="s">
        <v>621</v>
      </c>
      <c r="B2993" t="s">
        <v>42</v>
      </c>
      <c r="C2993" t="s">
        <v>3603</v>
      </c>
      <c r="D2993" t="s">
        <v>3407</v>
      </c>
      <c r="E2993" t="s">
        <v>3604</v>
      </c>
      <c r="F2993" t="s">
        <v>411</v>
      </c>
      <c r="G2993" t="s">
        <v>47</v>
      </c>
      <c r="H2993">
        <v>63</v>
      </c>
      <c r="I2993" t="s">
        <v>56</v>
      </c>
      <c r="J2993" t="s">
        <v>57</v>
      </c>
      <c r="K2993">
        <v>15</v>
      </c>
      <c r="L2993">
        <v>2</v>
      </c>
      <c r="M2993" t="s">
        <v>91</v>
      </c>
      <c r="N2993" t="s">
        <v>91</v>
      </c>
      <c r="O2993">
        <v>0.90800000000000003</v>
      </c>
      <c r="P2993" t="s">
        <v>51</v>
      </c>
      <c r="R2993" t="s">
        <v>53</v>
      </c>
      <c r="S2993" t="s">
        <v>54</v>
      </c>
      <c r="T2993">
        <v>0</v>
      </c>
      <c r="U2993">
        <v>1</v>
      </c>
      <c r="V2993">
        <v>1</v>
      </c>
      <c r="W2993">
        <v>0</v>
      </c>
      <c r="X2993">
        <v>0</v>
      </c>
      <c r="Y2993">
        <v>0</v>
      </c>
      <c r="Z2993">
        <v>4</v>
      </c>
      <c r="AA2993">
        <v>80.5</v>
      </c>
      <c r="AB2993">
        <v>73.400000000000006</v>
      </c>
      <c r="AC2993">
        <v>3.5</v>
      </c>
      <c r="AD2993">
        <v>1.76</v>
      </c>
      <c r="AE2993">
        <v>-1.2969999999999999</v>
      </c>
      <c r="AF2993">
        <v>4.6289999999999996</v>
      </c>
      <c r="AG2993">
        <v>-0.54700000000000004</v>
      </c>
      <c r="AH2993">
        <v>6.7560000000000002</v>
      </c>
      <c r="AI2993">
        <v>-5.29</v>
      </c>
      <c r="AJ2993">
        <v>7.42</v>
      </c>
      <c r="AK2993">
        <v>23.7</v>
      </c>
      <c r="AL2993">
        <v>18.7</v>
      </c>
      <c r="AM2993">
        <v>6.7</v>
      </c>
      <c r="AN2993">
        <v>215.31299999999999</v>
      </c>
      <c r="AO2993">
        <v>1567.4</v>
      </c>
      <c r="AP2993" t="s">
        <v>3662</v>
      </c>
    </row>
    <row r="2994" spans="1:42">
      <c r="A2994" t="s">
        <v>621</v>
      </c>
      <c r="B2994" t="s">
        <v>42</v>
      </c>
      <c r="C2994" t="s">
        <v>3603</v>
      </c>
      <c r="D2994" t="s">
        <v>3407</v>
      </c>
      <c r="E2994" t="s">
        <v>3604</v>
      </c>
      <c r="F2994" t="s">
        <v>411</v>
      </c>
      <c r="G2994" t="s">
        <v>47</v>
      </c>
      <c r="H2994">
        <v>64</v>
      </c>
      <c r="I2994" t="s">
        <v>48</v>
      </c>
      <c r="J2994" t="s">
        <v>49</v>
      </c>
      <c r="K2994">
        <v>15</v>
      </c>
      <c r="L2994">
        <v>3</v>
      </c>
      <c r="M2994" t="s">
        <v>91</v>
      </c>
      <c r="N2994" t="s">
        <v>91</v>
      </c>
      <c r="O2994">
        <v>0.91500000000000004</v>
      </c>
      <c r="P2994" t="s">
        <v>51</v>
      </c>
      <c r="Q2994" t="s">
        <v>52</v>
      </c>
      <c r="R2994" t="s">
        <v>53</v>
      </c>
      <c r="S2994" t="s">
        <v>54</v>
      </c>
      <c r="T2994">
        <v>1</v>
      </c>
      <c r="U2994">
        <v>1</v>
      </c>
      <c r="V2994">
        <v>1</v>
      </c>
      <c r="W2994">
        <v>0</v>
      </c>
      <c r="X2994">
        <v>0</v>
      </c>
      <c r="Y2994">
        <v>0</v>
      </c>
      <c r="Z2994">
        <v>4</v>
      </c>
      <c r="AA2994">
        <v>80.400000000000006</v>
      </c>
      <c r="AB2994">
        <v>73.7</v>
      </c>
      <c r="AC2994">
        <v>3.21</v>
      </c>
      <c r="AD2994">
        <v>1.64</v>
      </c>
      <c r="AE2994">
        <v>-0.5</v>
      </c>
      <c r="AF2994">
        <v>3.355</v>
      </c>
      <c r="AG2994">
        <v>-0.499</v>
      </c>
      <c r="AH2994">
        <v>6.585</v>
      </c>
      <c r="AI2994">
        <v>-2.52</v>
      </c>
      <c r="AJ2994">
        <v>9.2100000000000009</v>
      </c>
      <c r="AK2994">
        <v>23.8</v>
      </c>
      <c r="AL2994">
        <v>9.6</v>
      </c>
      <c r="AM2994">
        <v>5.9</v>
      </c>
      <c r="AN2994">
        <v>195.23699999999999</v>
      </c>
      <c r="AO2994">
        <v>1647.51</v>
      </c>
      <c r="AP2994" t="s">
        <v>3663</v>
      </c>
    </row>
    <row r="2995" spans="1:42">
      <c r="A2995" t="s">
        <v>621</v>
      </c>
      <c r="B2995" t="s">
        <v>42</v>
      </c>
      <c r="C2995" t="s">
        <v>3603</v>
      </c>
      <c r="D2995" t="s">
        <v>3407</v>
      </c>
      <c r="E2995" t="s">
        <v>3604</v>
      </c>
      <c r="F2995" t="s">
        <v>411</v>
      </c>
      <c r="G2995" t="s">
        <v>47</v>
      </c>
      <c r="H2995">
        <v>78</v>
      </c>
      <c r="I2995" t="s">
        <v>56</v>
      </c>
      <c r="J2995" t="s">
        <v>57</v>
      </c>
      <c r="K2995">
        <v>19</v>
      </c>
      <c r="L2995">
        <v>2</v>
      </c>
      <c r="M2995" t="s">
        <v>91</v>
      </c>
      <c r="N2995" t="s">
        <v>91</v>
      </c>
      <c r="O2995">
        <v>0.93100000000000005</v>
      </c>
      <c r="P2995" t="s">
        <v>282</v>
      </c>
      <c r="R2995" t="s">
        <v>116</v>
      </c>
      <c r="S2995" t="s">
        <v>42</v>
      </c>
      <c r="T2995">
        <v>1</v>
      </c>
      <c r="U2995">
        <v>0</v>
      </c>
      <c r="V2995">
        <v>2</v>
      </c>
      <c r="W2995">
        <v>0</v>
      </c>
      <c r="X2995">
        <v>0</v>
      </c>
      <c r="Y2995">
        <v>0</v>
      </c>
      <c r="Z2995">
        <v>5</v>
      </c>
      <c r="AA2995">
        <v>79.7</v>
      </c>
      <c r="AB2995">
        <v>74</v>
      </c>
      <c r="AC2995">
        <v>3.65</v>
      </c>
      <c r="AD2995">
        <v>1.61</v>
      </c>
      <c r="AE2995">
        <v>-0.48399999999999999</v>
      </c>
      <c r="AF2995">
        <v>1.8169999999999999</v>
      </c>
      <c r="AG2995">
        <v>-0.379</v>
      </c>
      <c r="AH2995">
        <v>6.5880000000000001</v>
      </c>
      <c r="AI2995">
        <v>-5.77</v>
      </c>
      <c r="AJ2995">
        <v>11.74</v>
      </c>
      <c r="AK2995">
        <v>23.8</v>
      </c>
      <c r="AL2995">
        <v>24.3</v>
      </c>
      <c r="AM2995">
        <v>5.5</v>
      </c>
      <c r="AN2995">
        <v>206.08600000000001</v>
      </c>
      <c r="AO2995">
        <v>2262.13</v>
      </c>
      <c r="AP2995" t="s">
        <v>3673</v>
      </c>
    </row>
    <row r="2996" spans="1:42">
      <c r="A2996" t="s">
        <v>621</v>
      </c>
      <c r="B2996" t="s">
        <v>42</v>
      </c>
      <c r="C2996" t="s">
        <v>3603</v>
      </c>
      <c r="D2996" t="s">
        <v>3407</v>
      </c>
      <c r="E2996" t="s">
        <v>3604</v>
      </c>
      <c r="F2996" t="s">
        <v>411</v>
      </c>
      <c r="G2996" t="s">
        <v>47</v>
      </c>
      <c r="H2996">
        <v>83</v>
      </c>
      <c r="I2996" t="s">
        <v>69</v>
      </c>
      <c r="J2996" t="s">
        <v>61</v>
      </c>
      <c r="K2996">
        <v>20</v>
      </c>
      <c r="L2996">
        <v>2</v>
      </c>
      <c r="M2996" t="s">
        <v>91</v>
      </c>
      <c r="N2996" t="s">
        <v>91</v>
      </c>
      <c r="O2996">
        <v>0.90700000000000003</v>
      </c>
      <c r="P2996" t="s">
        <v>74</v>
      </c>
      <c r="R2996" t="s">
        <v>72</v>
      </c>
      <c r="S2996" t="s">
        <v>54</v>
      </c>
      <c r="T2996">
        <v>1</v>
      </c>
      <c r="U2996">
        <v>0</v>
      </c>
      <c r="V2996">
        <v>2</v>
      </c>
      <c r="W2996">
        <v>1</v>
      </c>
      <c r="X2996">
        <v>0</v>
      </c>
      <c r="Y2996">
        <v>0</v>
      </c>
      <c r="Z2996">
        <v>5</v>
      </c>
      <c r="AA2996">
        <v>78.2</v>
      </c>
      <c r="AB2996">
        <v>73.2</v>
      </c>
      <c r="AC2996">
        <v>3.24</v>
      </c>
      <c r="AD2996">
        <v>1.5</v>
      </c>
      <c r="AE2996">
        <v>-0.41799999999999998</v>
      </c>
      <c r="AF2996">
        <v>2.738</v>
      </c>
      <c r="AG2996">
        <v>-0.55700000000000005</v>
      </c>
      <c r="AH2996">
        <v>6.5940000000000003</v>
      </c>
      <c r="AI2996">
        <v>-2.98</v>
      </c>
      <c r="AJ2996">
        <v>8.43</v>
      </c>
      <c r="AK2996">
        <v>23.9</v>
      </c>
      <c r="AL2996">
        <v>10.199999999999999</v>
      </c>
      <c r="AM2996">
        <v>6.5</v>
      </c>
      <c r="AN2996">
        <v>199.363</v>
      </c>
      <c r="AO2996">
        <v>1536.23</v>
      </c>
      <c r="AP2996" t="s">
        <v>3678</v>
      </c>
    </row>
    <row r="2997" spans="1:42">
      <c r="A2997" t="s">
        <v>621</v>
      </c>
      <c r="B2997" t="s">
        <v>42</v>
      </c>
      <c r="C2997" t="s">
        <v>3603</v>
      </c>
      <c r="D2997" t="s">
        <v>3407</v>
      </c>
      <c r="E2997" t="s">
        <v>3604</v>
      </c>
      <c r="F2997" t="s">
        <v>411</v>
      </c>
      <c r="G2997" t="s">
        <v>47</v>
      </c>
      <c r="H2997">
        <v>97</v>
      </c>
      <c r="I2997" t="s">
        <v>60</v>
      </c>
      <c r="J2997" t="s">
        <v>61</v>
      </c>
      <c r="K2997">
        <v>22</v>
      </c>
      <c r="L2997">
        <v>6</v>
      </c>
      <c r="M2997" t="s">
        <v>91</v>
      </c>
      <c r="N2997" t="s">
        <v>91</v>
      </c>
      <c r="O2997">
        <v>0.82099999999999995</v>
      </c>
      <c r="P2997" t="s">
        <v>71</v>
      </c>
      <c r="R2997" t="s">
        <v>78</v>
      </c>
      <c r="S2997" t="s">
        <v>54</v>
      </c>
      <c r="T2997">
        <v>2</v>
      </c>
      <c r="U2997">
        <v>2</v>
      </c>
      <c r="V2997">
        <v>1</v>
      </c>
      <c r="W2997">
        <v>0</v>
      </c>
      <c r="X2997">
        <v>0</v>
      </c>
      <c r="Y2997">
        <v>0</v>
      </c>
      <c r="Z2997">
        <v>6</v>
      </c>
      <c r="AA2997">
        <v>80.5</v>
      </c>
      <c r="AB2997">
        <v>73.7</v>
      </c>
      <c r="AC2997">
        <v>3.32</v>
      </c>
      <c r="AD2997">
        <v>1.57</v>
      </c>
      <c r="AE2997">
        <v>0.19900000000000001</v>
      </c>
      <c r="AF2997">
        <v>3.0419999999999998</v>
      </c>
      <c r="AG2997">
        <v>-0.45100000000000001</v>
      </c>
      <c r="AH2997">
        <v>6.5830000000000002</v>
      </c>
      <c r="AI2997">
        <v>2.5299999999999998</v>
      </c>
      <c r="AJ2997">
        <v>10.76</v>
      </c>
      <c r="AK2997">
        <v>23.8</v>
      </c>
      <c r="AL2997">
        <v>-11.5</v>
      </c>
      <c r="AM2997">
        <v>5.4</v>
      </c>
      <c r="AN2997">
        <v>166.83799999999999</v>
      </c>
      <c r="AO2997">
        <v>1905.9</v>
      </c>
      <c r="AP2997" t="s">
        <v>3692</v>
      </c>
    </row>
    <row r="2998" spans="1:42">
      <c r="A2998" t="s">
        <v>3743</v>
      </c>
      <c r="B2998" t="s">
        <v>54</v>
      </c>
      <c r="C2998" t="s">
        <v>3744</v>
      </c>
      <c r="D2998" t="s">
        <v>3745</v>
      </c>
      <c r="E2998" t="s">
        <v>3746</v>
      </c>
      <c r="F2998" t="s">
        <v>3747</v>
      </c>
      <c r="G2998" t="s">
        <v>47</v>
      </c>
      <c r="H2998">
        <v>3</v>
      </c>
      <c r="I2998" t="s">
        <v>56</v>
      </c>
      <c r="J2998" t="s">
        <v>57</v>
      </c>
      <c r="K2998">
        <v>1</v>
      </c>
      <c r="L2998">
        <v>3</v>
      </c>
      <c r="M2998" t="s">
        <v>91</v>
      </c>
      <c r="N2998" t="s">
        <v>91</v>
      </c>
      <c r="O2998">
        <v>0.91300000000000003</v>
      </c>
      <c r="P2998" t="s">
        <v>51</v>
      </c>
      <c r="R2998" t="s">
        <v>116</v>
      </c>
      <c r="S2998" t="s">
        <v>42</v>
      </c>
      <c r="T2998">
        <v>1</v>
      </c>
      <c r="U2998">
        <v>1</v>
      </c>
      <c r="V2998">
        <v>0</v>
      </c>
      <c r="W2998">
        <v>0</v>
      </c>
      <c r="X2998">
        <v>0</v>
      </c>
      <c r="Y2998">
        <v>0</v>
      </c>
      <c r="Z2998">
        <v>1</v>
      </c>
      <c r="AA2998">
        <v>82.7</v>
      </c>
      <c r="AB2998">
        <v>77.2</v>
      </c>
      <c r="AC2998">
        <v>3.61</v>
      </c>
      <c r="AD2998">
        <v>1.62</v>
      </c>
      <c r="AE2998">
        <v>-0.11899999999999999</v>
      </c>
      <c r="AF2998">
        <v>-0.33700000000000002</v>
      </c>
      <c r="AG2998">
        <v>-0.34200000000000003</v>
      </c>
      <c r="AH2998">
        <v>6.1719999999999997</v>
      </c>
      <c r="AI2998">
        <v>10.029999999999999</v>
      </c>
      <c r="AJ2998">
        <v>7.69</v>
      </c>
      <c r="AK2998">
        <v>23.9</v>
      </c>
      <c r="AL2998">
        <v>-32.6</v>
      </c>
      <c r="AM2998">
        <v>7.3</v>
      </c>
      <c r="AN2998">
        <v>127.67400000000001</v>
      </c>
      <c r="AO2998">
        <v>2261.23</v>
      </c>
      <c r="AP2998" t="s">
        <v>3750</v>
      </c>
    </row>
    <row r="2999" spans="1:42">
      <c r="A2999" t="s">
        <v>3743</v>
      </c>
      <c r="B2999" t="s">
        <v>54</v>
      </c>
      <c r="C2999" t="s">
        <v>3744</v>
      </c>
      <c r="D2999" t="s">
        <v>3745</v>
      </c>
      <c r="E2999" t="s">
        <v>3746</v>
      </c>
      <c r="F2999" t="s">
        <v>3747</v>
      </c>
      <c r="G2999" t="s">
        <v>47</v>
      </c>
      <c r="H2999">
        <v>8</v>
      </c>
      <c r="I2999" t="s">
        <v>69</v>
      </c>
      <c r="J2999" t="s">
        <v>61</v>
      </c>
      <c r="K2999">
        <v>3</v>
      </c>
      <c r="L2999">
        <v>2</v>
      </c>
      <c r="M2999" t="s">
        <v>91</v>
      </c>
      <c r="N2999" t="s">
        <v>91</v>
      </c>
      <c r="O2999">
        <v>0.92500000000000004</v>
      </c>
      <c r="P2999" t="s">
        <v>71</v>
      </c>
      <c r="R2999" t="s">
        <v>97</v>
      </c>
      <c r="S2999" t="s">
        <v>42</v>
      </c>
      <c r="T2999">
        <v>0</v>
      </c>
      <c r="U2999">
        <v>1</v>
      </c>
      <c r="V2999">
        <v>2</v>
      </c>
      <c r="W2999">
        <v>0</v>
      </c>
      <c r="X2999">
        <v>0</v>
      </c>
      <c r="Y2999">
        <v>0</v>
      </c>
      <c r="Z2999">
        <v>1</v>
      </c>
      <c r="AA2999">
        <v>83.6</v>
      </c>
      <c r="AB2999">
        <v>76.7</v>
      </c>
      <c r="AC2999">
        <v>3.68</v>
      </c>
      <c r="AD2999">
        <v>1.72</v>
      </c>
      <c r="AE2999">
        <v>-0.16300000000000001</v>
      </c>
      <c r="AF2999">
        <v>0.55200000000000005</v>
      </c>
      <c r="AG2999">
        <v>-0.50900000000000001</v>
      </c>
      <c r="AH2999">
        <v>6.0720000000000001</v>
      </c>
      <c r="AI2999">
        <v>5.26</v>
      </c>
      <c r="AJ2999">
        <v>2.5499999999999998</v>
      </c>
      <c r="AK2999">
        <v>23.8</v>
      </c>
      <c r="AL2999">
        <v>-14.4</v>
      </c>
      <c r="AM2999">
        <v>8.4</v>
      </c>
      <c r="AN2999">
        <v>116.352</v>
      </c>
      <c r="AO2999">
        <v>1037.95</v>
      </c>
      <c r="AP2999" t="s">
        <v>3755</v>
      </c>
    </row>
    <row r="3000" spans="1:42">
      <c r="A3000" t="s">
        <v>3743</v>
      </c>
      <c r="B3000" t="s">
        <v>54</v>
      </c>
      <c r="C3000" t="s">
        <v>3744</v>
      </c>
      <c r="D3000" t="s">
        <v>3745</v>
      </c>
      <c r="E3000" t="s">
        <v>3746</v>
      </c>
      <c r="F3000" t="s">
        <v>3747</v>
      </c>
      <c r="G3000" t="s">
        <v>47</v>
      </c>
      <c r="H3000">
        <v>9</v>
      </c>
      <c r="I3000" t="s">
        <v>69</v>
      </c>
      <c r="J3000" t="s">
        <v>61</v>
      </c>
      <c r="K3000">
        <v>3</v>
      </c>
      <c r="L3000">
        <v>3</v>
      </c>
      <c r="M3000" t="s">
        <v>91</v>
      </c>
      <c r="N3000" t="s">
        <v>91</v>
      </c>
      <c r="O3000">
        <v>0.92300000000000004</v>
      </c>
      <c r="P3000" t="s">
        <v>71</v>
      </c>
      <c r="R3000" t="s">
        <v>97</v>
      </c>
      <c r="S3000" t="s">
        <v>42</v>
      </c>
      <c r="T3000">
        <v>0</v>
      </c>
      <c r="U3000">
        <v>2</v>
      </c>
      <c r="V3000">
        <v>2</v>
      </c>
      <c r="W3000">
        <v>0</v>
      </c>
      <c r="X3000">
        <v>0</v>
      </c>
      <c r="Y3000">
        <v>0</v>
      </c>
      <c r="Z3000">
        <v>1</v>
      </c>
      <c r="AA3000">
        <v>81.599999999999994</v>
      </c>
      <c r="AB3000">
        <v>75.5</v>
      </c>
      <c r="AC3000">
        <v>3.68</v>
      </c>
      <c r="AD3000">
        <v>1.72</v>
      </c>
      <c r="AE3000">
        <v>-1E-3</v>
      </c>
      <c r="AF3000">
        <v>2.5350000000000001</v>
      </c>
      <c r="AG3000">
        <v>-0.61499999999999999</v>
      </c>
      <c r="AH3000">
        <v>6.3689999999999998</v>
      </c>
      <c r="AI3000">
        <v>6.21</v>
      </c>
      <c r="AJ3000">
        <v>8.83</v>
      </c>
      <c r="AK3000">
        <v>23.8</v>
      </c>
      <c r="AL3000">
        <v>-23.7</v>
      </c>
      <c r="AM3000">
        <v>6.2</v>
      </c>
      <c r="AN3000">
        <v>145.04300000000001</v>
      </c>
      <c r="AO3000">
        <v>1903.03</v>
      </c>
      <c r="AP3000" t="s">
        <v>3756</v>
      </c>
    </row>
    <row r="3001" spans="1:42">
      <c r="A3001" t="s">
        <v>3743</v>
      </c>
      <c r="B3001" t="s">
        <v>54</v>
      </c>
      <c r="C3001" t="s">
        <v>3744</v>
      </c>
      <c r="D3001" t="s">
        <v>3745</v>
      </c>
      <c r="E3001" t="s">
        <v>3746</v>
      </c>
      <c r="F3001" t="s">
        <v>3747</v>
      </c>
      <c r="G3001" t="s">
        <v>47</v>
      </c>
      <c r="H3001">
        <v>21</v>
      </c>
      <c r="I3001" t="s">
        <v>63</v>
      </c>
      <c r="J3001" t="s">
        <v>61</v>
      </c>
      <c r="K3001">
        <v>7</v>
      </c>
      <c r="L3001">
        <v>2</v>
      </c>
      <c r="M3001" t="s">
        <v>91</v>
      </c>
      <c r="N3001" t="s">
        <v>91</v>
      </c>
      <c r="O3001">
        <v>0.93100000000000005</v>
      </c>
      <c r="P3001" t="s">
        <v>71</v>
      </c>
      <c r="R3001" t="s">
        <v>2780</v>
      </c>
      <c r="S3001" t="s">
        <v>42</v>
      </c>
      <c r="T3001">
        <v>0</v>
      </c>
      <c r="U3001">
        <v>1</v>
      </c>
      <c r="V3001">
        <v>0</v>
      </c>
      <c r="W3001">
        <v>0</v>
      </c>
      <c r="X3001">
        <v>0</v>
      </c>
      <c r="Y3001">
        <v>0</v>
      </c>
      <c r="Z3001">
        <v>3</v>
      </c>
      <c r="AA3001">
        <v>82.4</v>
      </c>
      <c r="AB3001">
        <v>75.3</v>
      </c>
      <c r="AC3001">
        <v>3.76</v>
      </c>
      <c r="AD3001">
        <v>1.7</v>
      </c>
      <c r="AE3001">
        <v>0.246</v>
      </c>
      <c r="AF3001">
        <v>3.1659999999999999</v>
      </c>
      <c r="AG3001">
        <v>-0.33200000000000002</v>
      </c>
      <c r="AH3001">
        <v>6.4279999999999999</v>
      </c>
      <c r="AI3001">
        <v>7.3</v>
      </c>
      <c r="AJ3001">
        <v>4.74</v>
      </c>
      <c r="AK3001">
        <v>23.7</v>
      </c>
      <c r="AL3001">
        <v>-22.1</v>
      </c>
      <c r="AM3001">
        <v>7.7</v>
      </c>
      <c r="AN3001">
        <v>123.242</v>
      </c>
      <c r="AO3001">
        <v>1528.41</v>
      </c>
      <c r="AP3001" t="s">
        <v>3768</v>
      </c>
    </row>
    <row r="3002" spans="1:42">
      <c r="A3002" t="s">
        <v>3743</v>
      </c>
      <c r="B3002" t="s">
        <v>54</v>
      </c>
      <c r="C3002" t="s">
        <v>3744</v>
      </c>
      <c r="D3002" t="s">
        <v>3745</v>
      </c>
      <c r="E3002" t="s">
        <v>3746</v>
      </c>
      <c r="F3002" t="s">
        <v>3747</v>
      </c>
      <c r="G3002" t="s">
        <v>47</v>
      </c>
      <c r="H3002">
        <v>23</v>
      </c>
      <c r="I3002" t="s">
        <v>69</v>
      </c>
      <c r="J3002" t="s">
        <v>61</v>
      </c>
      <c r="K3002">
        <v>7</v>
      </c>
      <c r="L3002">
        <v>4</v>
      </c>
      <c r="M3002" t="s">
        <v>91</v>
      </c>
      <c r="N3002" t="s">
        <v>91</v>
      </c>
      <c r="O3002">
        <v>0.94199999999999995</v>
      </c>
      <c r="P3002" t="s">
        <v>71</v>
      </c>
      <c r="R3002" t="s">
        <v>2780</v>
      </c>
      <c r="S3002" t="s">
        <v>42</v>
      </c>
      <c r="T3002">
        <v>1</v>
      </c>
      <c r="U3002">
        <v>2</v>
      </c>
      <c r="V3002">
        <v>0</v>
      </c>
      <c r="W3002">
        <v>0</v>
      </c>
      <c r="X3002">
        <v>0</v>
      </c>
      <c r="Y3002">
        <v>0</v>
      </c>
      <c r="Z3002">
        <v>3</v>
      </c>
      <c r="AA3002">
        <v>80.599999999999994</v>
      </c>
      <c r="AB3002">
        <v>74.599999999999994</v>
      </c>
      <c r="AC3002">
        <v>3.53</v>
      </c>
      <c r="AD3002">
        <v>1.57</v>
      </c>
      <c r="AE3002">
        <v>0.109</v>
      </c>
      <c r="AF3002">
        <v>2.0289999999999999</v>
      </c>
      <c r="AG3002">
        <v>-0.39600000000000002</v>
      </c>
      <c r="AH3002">
        <v>6.2789999999999999</v>
      </c>
      <c r="AI3002">
        <v>7.18</v>
      </c>
      <c r="AJ3002">
        <v>5.0599999999999996</v>
      </c>
      <c r="AK3002">
        <v>23.8</v>
      </c>
      <c r="AL3002">
        <v>-21.1</v>
      </c>
      <c r="AM3002">
        <v>7.9</v>
      </c>
      <c r="AN3002">
        <v>125.462</v>
      </c>
      <c r="AO3002">
        <v>1527.79</v>
      </c>
      <c r="AP3002" t="s">
        <v>3770</v>
      </c>
    </row>
    <row r="3003" spans="1:42">
      <c r="A3003" t="s">
        <v>3743</v>
      </c>
      <c r="B3003" t="s">
        <v>54</v>
      </c>
      <c r="C3003" t="s">
        <v>3744</v>
      </c>
      <c r="D3003" t="s">
        <v>3745</v>
      </c>
      <c r="E3003" t="s">
        <v>3746</v>
      </c>
      <c r="F3003" t="s">
        <v>3747</v>
      </c>
      <c r="G3003" t="s">
        <v>47</v>
      </c>
      <c r="H3003">
        <v>31</v>
      </c>
      <c r="I3003" t="s">
        <v>69</v>
      </c>
      <c r="J3003" t="s">
        <v>61</v>
      </c>
      <c r="K3003">
        <v>10</v>
      </c>
      <c r="L3003">
        <v>1</v>
      </c>
      <c r="M3003" t="s">
        <v>91</v>
      </c>
      <c r="N3003" t="s">
        <v>91</v>
      </c>
      <c r="O3003">
        <v>0.93600000000000005</v>
      </c>
      <c r="P3003" t="s">
        <v>71</v>
      </c>
      <c r="R3003" t="s">
        <v>116</v>
      </c>
      <c r="S3003" t="s">
        <v>42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4</v>
      </c>
      <c r="AA3003">
        <v>81.2</v>
      </c>
      <c r="AB3003">
        <v>75.3</v>
      </c>
      <c r="AC3003">
        <v>3.65</v>
      </c>
      <c r="AD3003">
        <v>1.54</v>
      </c>
      <c r="AE3003">
        <v>0.25900000000000001</v>
      </c>
      <c r="AF3003">
        <v>1.6919999999999999</v>
      </c>
      <c r="AG3003">
        <v>-0.16</v>
      </c>
      <c r="AH3003">
        <v>6.39</v>
      </c>
      <c r="AI3003">
        <v>8.67</v>
      </c>
      <c r="AJ3003">
        <v>6.1</v>
      </c>
      <c r="AK3003">
        <v>23.8</v>
      </c>
      <c r="AL3003">
        <v>-26.3</v>
      </c>
      <c r="AM3003">
        <v>7.7</v>
      </c>
      <c r="AN3003">
        <v>125.37</v>
      </c>
      <c r="AO3003">
        <v>1857.73</v>
      </c>
      <c r="AP3003" t="s">
        <v>3773</v>
      </c>
    </row>
    <row r="3004" spans="1:42">
      <c r="A3004" t="s">
        <v>3743</v>
      </c>
      <c r="B3004" t="s">
        <v>54</v>
      </c>
      <c r="C3004" t="s">
        <v>3744</v>
      </c>
      <c r="D3004" t="s">
        <v>3745</v>
      </c>
      <c r="E3004" t="s">
        <v>3746</v>
      </c>
      <c r="F3004" t="s">
        <v>3747</v>
      </c>
      <c r="G3004" t="s">
        <v>47</v>
      </c>
      <c r="H3004">
        <v>33</v>
      </c>
      <c r="I3004" t="s">
        <v>56</v>
      </c>
      <c r="J3004" t="s">
        <v>57</v>
      </c>
      <c r="K3004">
        <v>10</v>
      </c>
      <c r="L3004">
        <v>3</v>
      </c>
      <c r="M3004" t="s">
        <v>91</v>
      </c>
      <c r="N3004" t="s">
        <v>91</v>
      </c>
      <c r="O3004">
        <v>0.56499999999999995</v>
      </c>
      <c r="P3004" t="s">
        <v>71</v>
      </c>
      <c r="R3004" t="s">
        <v>116</v>
      </c>
      <c r="S3004" t="s">
        <v>42</v>
      </c>
      <c r="T3004">
        <v>0</v>
      </c>
      <c r="U3004">
        <v>2</v>
      </c>
      <c r="V3004">
        <v>0</v>
      </c>
      <c r="W3004">
        <v>0</v>
      </c>
      <c r="X3004">
        <v>0</v>
      </c>
      <c r="Y3004">
        <v>0</v>
      </c>
      <c r="Z3004">
        <v>4</v>
      </c>
      <c r="AA3004">
        <v>85.2</v>
      </c>
      <c r="AB3004">
        <v>78.5</v>
      </c>
      <c r="AC3004">
        <v>3.68</v>
      </c>
      <c r="AD3004">
        <v>1.7</v>
      </c>
      <c r="AE3004">
        <v>-1.4430000000000001</v>
      </c>
      <c r="AF3004">
        <v>-0.48499999999999999</v>
      </c>
      <c r="AG3004">
        <v>-0.47099999999999997</v>
      </c>
      <c r="AH3004">
        <v>6.02</v>
      </c>
      <c r="AI3004">
        <v>-0.41</v>
      </c>
      <c r="AJ3004">
        <v>0.61</v>
      </c>
      <c r="AK3004">
        <v>23.8</v>
      </c>
      <c r="AL3004">
        <v>1.8</v>
      </c>
      <c r="AM3004">
        <v>8.6999999999999993</v>
      </c>
      <c r="AN3004">
        <v>211.65</v>
      </c>
      <c r="AO3004">
        <v>139.78800000000001</v>
      </c>
      <c r="AP3004" t="s">
        <v>3775</v>
      </c>
    </row>
    <row r="3005" spans="1:42">
      <c r="A3005" t="s">
        <v>3743</v>
      </c>
      <c r="B3005" t="s">
        <v>54</v>
      </c>
      <c r="C3005" t="s">
        <v>3744</v>
      </c>
      <c r="D3005" t="s">
        <v>3745</v>
      </c>
      <c r="E3005" t="s">
        <v>3746</v>
      </c>
      <c r="F3005" t="s">
        <v>3747</v>
      </c>
      <c r="G3005" t="s">
        <v>47</v>
      </c>
      <c r="H3005">
        <v>39</v>
      </c>
      <c r="I3005" t="s">
        <v>69</v>
      </c>
      <c r="J3005" t="s">
        <v>61</v>
      </c>
      <c r="K3005">
        <v>12</v>
      </c>
      <c r="L3005">
        <v>3</v>
      </c>
      <c r="M3005" t="s">
        <v>91</v>
      </c>
      <c r="N3005" t="s">
        <v>91</v>
      </c>
      <c r="O3005">
        <v>0.504</v>
      </c>
      <c r="P3005" t="s">
        <v>71</v>
      </c>
      <c r="R3005" t="s">
        <v>97</v>
      </c>
      <c r="S3005" t="s">
        <v>42</v>
      </c>
      <c r="T3005">
        <v>0</v>
      </c>
      <c r="U3005">
        <v>2</v>
      </c>
      <c r="V3005">
        <v>2</v>
      </c>
      <c r="W3005">
        <v>0</v>
      </c>
      <c r="X3005">
        <v>0</v>
      </c>
      <c r="Y3005">
        <v>0</v>
      </c>
      <c r="Z3005">
        <v>4</v>
      </c>
      <c r="AA3005">
        <v>84.8</v>
      </c>
      <c r="AB3005">
        <v>78.900000000000006</v>
      </c>
      <c r="AC3005">
        <v>3.68</v>
      </c>
      <c r="AD3005">
        <v>1.72</v>
      </c>
      <c r="AE3005">
        <v>-0.99399999999999999</v>
      </c>
      <c r="AF3005">
        <v>1.621</v>
      </c>
      <c r="AG3005">
        <v>-0.52600000000000002</v>
      </c>
      <c r="AH3005">
        <v>6.2770000000000001</v>
      </c>
      <c r="AI3005">
        <v>-0.67</v>
      </c>
      <c r="AJ3005">
        <v>2.97</v>
      </c>
      <c r="AK3005">
        <v>23.9</v>
      </c>
      <c r="AL3005">
        <v>2.4</v>
      </c>
      <c r="AM3005">
        <v>7.4</v>
      </c>
      <c r="AN3005">
        <v>192.55099999999999</v>
      </c>
      <c r="AO3005">
        <v>567.005</v>
      </c>
      <c r="AP3005" t="s">
        <v>3781</v>
      </c>
    </row>
    <row r="3006" spans="1:42">
      <c r="A3006" t="s">
        <v>3743</v>
      </c>
      <c r="B3006" t="s">
        <v>54</v>
      </c>
      <c r="C3006" t="s">
        <v>3744</v>
      </c>
      <c r="D3006" t="s">
        <v>3745</v>
      </c>
      <c r="E3006" t="s">
        <v>3746</v>
      </c>
      <c r="F3006" t="s">
        <v>3747</v>
      </c>
      <c r="G3006" t="s">
        <v>47</v>
      </c>
      <c r="H3006">
        <v>46</v>
      </c>
      <c r="I3006" t="s">
        <v>56</v>
      </c>
      <c r="J3006" t="s">
        <v>57</v>
      </c>
      <c r="K3006">
        <v>14</v>
      </c>
      <c r="L3006">
        <v>1</v>
      </c>
      <c r="M3006" t="s">
        <v>91</v>
      </c>
      <c r="N3006" t="s">
        <v>91</v>
      </c>
      <c r="O3006">
        <v>0.92700000000000005</v>
      </c>
      <c r="P3006" t="s">
        <v>51</v>
      </c>
      <c r="R3006" t="s">
        <v>66</v>
      </c>
      <c r="S3006" t="s">
        <v>42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0</v>
      </c>
      <c r="Z3006">
        <v>5</v>
      </c>
      <c r="AA3006">
        <v>81.7</v>
      </c>
      <c r="AB3006">
        <v>75.7</v>
      </c>
      <c r="AC3006">
        <v>3.24</v>
      </c>
      <c r="AD3006">
        <v>1.42</v>
      </c>
      <c r="AE3006">
        <v>1.0509999999999999</v>
      </c>
      <c r="AF3006">
        <v>3.706</v>
      </c>
      <c r="AG3006">
        <v>-0.375</v>
      </c>
      <c r="AH3006">
        <v>6.4950000000000001</v>
      </c>
      <c r="AI3006">
        <v>6.82</v>
      </c>
      <c r="AJ3006">
        <v>5.64</v>
      </c>
      <c r="AK3006">
        <v>23.8</v>
      </c>
      <c r="AL3006">
        <v>-22.8</v>
      </c>
      <c r="AM3006">
        <v>7.3</v>
      </c>
      <c r="AN3006">
        <v>129.84800000000001</v>
      </c>
      <c r="AO3006">
        <v>1567.35</v>
      </c>
      <c r="AP3006" t="s">
        <v>3788</v>
      </c>
    </row>
    <row r="3007" spans="1:42">
      <c r="A3007" t="s">
        <v>3743</v>
      </c>
      <c r="B3007" t="s">
        <v>54</v>
      </c>
      <c r="C3007" t="s">
        <v>3744</v>
      </c>
      <c r="D3007" t="s">
        <v>3745</v>
      </c>
      <c r="E3007" t="s">
        <v>3746</v>
      </c>
      <c r="F3007" t="s">
        <v>3747</v>
      </c>
      <c r="G3007" t="s">
        <v>47</v>
      </c>
      <c r="H3007">
        <v>48</v>
      </c>
      <c r="I3007" t="s">
        <v>56</v>
      </c>
      <c r="J3007" t="s">
        <v>57</v>
      </c>
      <c r="K3007">
        <v>14</v>
      </c>
      <c r="L3007">
        <v>3</v>
      </c>
      <c r="M3007" t="s">
        <v>91</v>
      </c>
      <c r="N3007" t="s">
        <v>91</v>
      </c>
      <c r="O3007">
        <v>0.92400000000000004</v>
      </c>
      <c r="P3007" t="s">
        <v>51</v>
      </c>
      <c r="R3007" t="s">
        <v>66</v>
      </c>
      <c r="S3007" t="s">
        <v>42</v>
      </c>
      <c r="T3007">
        <v>1</v>
      </c>
      <c r="U3007">
        <v>1</v>
      </c>
      <c r="V3007">
        <v>1</v>
      </c>
      <c r="W3007">
        <v>0</v>
      </c>
      <c r="X3007">
        <v>0</v>
      </c>
      <c r="Y3007">
        <v>0</v>
      </c>
      <c r="Z3007">
        <v>5</v>
      </c>
      <c r="AA3007">
        <v>81.5</v>
      </c>
      <c r="AB3007">
        <v>74.3</v>
      </c>
      <c r="AC3007">
        <v>3.2</v>
      </c>
      <c r="AD3007">
        <v>1.38</v>
      </c>
      <c r="AE3007">
        <v>0.63600000000000001</v>
      </c>
      <c r="AF3007">
        <v>3.7370000000000001</v>
      </c>
      <c r="AG3007">
        <v>-0.44700000000000001</v>
      </c>
      <c r="AH3007">
        <v>6.4880000000000004</v>
      </c>
      <c r="AI3007">
        <v>5.14</v>
      </c>
      <c r="AJ3007">
        <v>7.1</v>
      </c>
      <c r="AK3007">
        <v>23.7</v>
      </c>
      <c r="AL3007">
        <v>-18.600000000000001</v>
      </c>
      <c r="AM3007">
        <v>6.7</v>
      </c>
      <c r="AN3007">
        <v>144.31399999999999</v>
      </c>
      <c r="AO3007">
        <v>1524.33</v>
      </c>
      <c r="AP3007" t="s">
        <v>3790</v>
      </c>
    </row>
    <row r="3008" spans="1:42">
      <c r="A3008" t="s">
        <v>3743</v>
      </c>
      <c r="B3008" t="s">
        <v>54</v>
      </c>
      <c r="C3008" t="s">
        <v>3744</v>
      </c>
      <c r="D3008" t="s">
        <v>3745</v>
      </c>
      <c r="E3008" t="s">
        <v>3746</v>
      </c>
      <c r="F3008" t="s">
        <v>3747</v>
      </c>
      <c r="G3008" t="s">
        <v>47</v>
      </c>
      <c r="H3008">
        <v>51</v>
      </c>
      <c r="I3008" t="s">
        <v>56</v>
      </c>
      <c r="J3008" t="s">
        <v>57</v>
      </c>
      <c r="K3008">
        <v>15</v>
      </c>
      <c r="L3008">
        <v>2</v>
      </c>
      <c r="M3008" t="s">
        <v>91</v>
      </c>
      <c r="N3008" t="s">
        <v>91</v>
      </c>
      <c r="O3008">
        <v>0.91500000000000004</v>
      </c>
      <c r="P3008" t="s">
        <v>51</v>
      </c>
      <c r="R3008" t="s">
        <v>75</v>
      </c>
      <c r="S3008" t="s">
        <v>42</v>
      </c>
      <c r="T3008">
        <v>1</v>
      </c>
      <c r="U3008">
        <v>0</v>
      </c>
      <c r="V3008">
        <v>2</v>
      </c>
      <c r="W3008">
        <v>0</v>
      </c>
      <c r="X3008">
        <v>0</v>
      </c>
      <c r="Y3008">
        <v>0</v>
      </c>
      <c r="Z3008">
        <v>5</v>
      </c>
      <c r="AA3008">
        <v>81.099999999999994</v>
      </c>
      <c r="AB3008">
        <v>75.2</v>
      </c>
      <c r="AC3008">
        <v>3.52</v>
      </c>
      <c r="AD3008">
        <v>1.53</v>
      </c>
      <c r="AE3008">
        <v>0.91900000000000004</v>
      </c>
      <c r="AF3008">
        <v>3.0840000000000001</v>
      </c>
      <c r="AG3008">
        <v>-0.436</v>
      </c>
      <c r="AH3008">
        <v>6.4080000000000004</v>
      </c>
      <c r="AI3008">
        <v>4.5</v>
      </c>
      <c r="AJ3008">
        <v>1.88</v>
      </c>
      <c r="AK3008">
        <v>23.8</v>
      </c>
      <c r="AL3008">
        <v>-12.8</v>
      </c>
      <c r="AM3008">
        <v>8.6</v>
      </c>
      <c r="AN3008">
        <v>113.258</v>
      </c>
      <c r="AO3008">
        <v>856.02</v>
      </c>
      <c r="AP3008" t="s">
        <v>3793</v>
      </c>
    </row>
    <row r="3009" spans="1:42">
      <c r="A3009" t="s">
        <v>3743</v>
      </c>
      <c r="B3009" t="s">
        <v>54</v>
      </c>
      <c r="C3009" t="s">
        <v>3744</v>
      </c>
      <c r="D3009" t="s">
        <v>3745</v>
      </c>
      <c r="E3009" t="s">
        <v>3746</v>
      </c>
      <c r="F3009" t="s">
        <v>3747</v>
      </c>
      <c r="G3009" t="s">
        <v>47</v>
      </c>
      <c r="H3009">
        <v>55</v>
      </c>
      <c r="I3009" t="s">
        <v>56</v>
      </c>
      <c r="J3009" t="s">
        <v>57</v>
      </c>
      <c r="K3009">
        <v>16</v>
      </c>
      <c r="L3009">
        <v>1</v>
      </c>
      <c r="M3009" t="s">
        <v>91</v>
      </c>
      <c r="N3009" t="s">
        <v>91</v>
      </c>
      <c r="O3009">
        <v>0.93500000000000005</v>
      </c>
      <c r="P3009" t="s">
        <v>71</v>
      </c>
      <c r="R3009" t="s">
        <v>2780</v>
      </c>
      <c r="S3009" t="s">
        <v>42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6</v>
      </c>
      <c r="AA3009">
        <v>81.8</v>
      </c>
      <c r="AB3009">
        <v>75.8</v>
      </c>
      <c r="AC3009">
        <v>3.76</v>
      </c>
      <c r="AD3009">
        <v>1.78</v>
      </c>
      <c r="AE3009">
        <v>-0.83499999999999996</v>
      </c>
      <c r="AF3009">
        <v>0.80900000000000005</v>
      </c>
      <c r="AG3009">
        <v>-0.34499999999999997</v>
      </c>
      <c r="AH3009">
        <v>6.2930000000000001</v>
      </c>
      <c r="AI3009">
        <v>10.4</v>
      </c>
      <c r="AJ3009">
        <v>3.93</v>
      </c>
      <c r="AK3009">
        <v>23.8</v>
      </c>
      <c r="AL3009">
        <v>-27.1</v>
      </c>
      <c r="AM3009">
        <v>8.8000000000000007</v>
      </c>
      <c r="AN3009">
        <v>110.94799999999999</v>
      </c>
      <c r="AO3009">
        <v>1950.2</v>
      </c>
      <c r="AP3009" t="s">
        <v>3797</v>
      </c>
    </row>
    <row r="3010" spans="1:42">
      <c r="A3010" t="s">
        <v>3743</v>
      </c>
      <c r="B3010" t="s">
        <v>54</v>
      </c>
      <c r="C3010" t="s">
        <v>3744</v>
      </c>
      <c r="D3010" t="s">
        <v>3745</v>
      </c>
      <c r="E3010" t="s">
        <v>3746</v>
      </c>
      <c r="F3010" t="s">
        <v>3747</v>
      </c>
      <c r="G3010" t="s">
        <v>47</v>
      </c>
      <c r="H3010">
        <v>56</v>
      </c>
      <c r="I3010" t="s">
        <v>69</v>
      </c>
      <c r="J3010" t="s">
        <v>61</v>
      </c>
      <c r="K3010">
        <v>16</v>
      </c>
      <c r="L3010">
        <v>2</v>
      </c>
      <c r="M3010" t="s">
        <v>91</v>
      </c>
      <c r="N3010" t="s">
        <v>91</v>
      </c>
      <c r="O3010">
        <v>0.93</v>
      </c>
      <c r="P3010" t="s">
        <v>71</v>
      </c>
      <c r="R3010" t="s">
        <v>2780</v>
      </c>
      <c r="S3010" t="s">
        <v>42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6</v>
      </c>
      <c r="AA3010">
        <v>82.3</v>
      </c>
      <c r="AB3010">
        <v>75.900000000000006</v>
      </c>
      <c r="AC3010">
        <v>3.53</v>
      </c>
      <c r="AD3010">
        <v>1.57</v>
      </c>
      <c r="AE3010">
        <v>-0.191</v>
      </c>
      <c r="AF3010">
        <v>1.3420000000000001</v>
      </c>
      <c r="AG3010">
        <v>-0.30099999999999999</v>
      </c>
      <c r="AH3010">
        <v>6.3220000000000001</v>
      </c>
      <c r="AI3010">
        <v>8.68</v>
      </c>
      <c r="AJ3010">
        <v>4.6100000000000003</v>
      </c>
      <c r="AK3010">
        <v>23.8</v>
      </c>
      <c r="AL3010">
        <v>-24.6</v>
      </c>
      <c r="AM3010">
        <v>8.1</v>
      </c>
      <c r="AN3010">
        <v>118.22199999999999</v>
      </c>
      <c r="AO3010">
        <v>1732.52</v>
      </c>
      <c r="AP3010" t="s">
        <v>3798</v>
      </c>
    </row>
    <row r="3011" spans="1:42">
      <c r="A3011" t="s">
        <v>3743</v>
      </c>
      <c r="B3011" t="s">
        <v>54</v>
      </c>
      <c r="C3011" t="s">
        <v>3744</v>
      </c>
      <c r="D3011" t="s">
        <v>3745</v>
      </c>
      <c r="E3011" t="s">
        <v>3746</v>
      </c>
      <c r="F3011" t="s">
        <v>3747</v>
      </c>
      <c r="G3011" t="s">
        <v>47</v>
      </c>
      <c r="H3011">
        <v>65</v>
      </c>
      <c r="I3011" t="s">
        <v>56</v>
      </c>
      <c r="J3011" t="s">
        <v>57</v>
      </c>
      <c r="K3011">
        <v>19</v>
      </c>
      <c r="L3011">
        <v>1</v>
      </c>
      <c r="M3011" t="s">
        <v>91</v>
      </c>
      <c r="N3011" t="s">
        <v>91</v>
      </c>
      <c r="O3011">
        <v>0.93899999999999995</v>
      </c>
      <c r="P3011" t="s">
        <v>74</v>
      </c>
      <c r="R3011" t="s">
        <v>116</v>
      </c>
      <c r="S3011" t="s">
        <v>42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7</v>
      </c>
      <c r="AA3011">
        <v>82.4</v>
      </c>
      <c r="AB3011">
        <v>74.5</v>
      </c>
      <c r="AC3011">
        <v>3.72</v>
      </c>
      <c r="AD3011">
        <v>1.74</v>
      </c>
      <c r="AE3011">
        <v>1.0089999999999999</v>
      </c>
      <c r="AF3011">
        <v>3.2</v>
      </c>
      <c r="AG3011">
        <v>-0.23599999999999999</v>
      </c>
      <c r="AH3011">
        <v>6.5330000000000004</v>
      </c>
      <c r="AI3011">
        <v>10.68</v>
      </c>
      <c r="AJ3011">
        <v>5.67</v>
      </c>
      <c r="AK3011">
        <v>23.7</v>
      </c>
      <c r="AL3011">
        <v>-31.8</v>
      </c>
      <c r="AM3011">
        <v>8.1999999999999993</v>
      </c>
      <c r="AN3011">
        <v>118.17100000000001</v>
      </c>
      <c r="AO3011">
        <v>2093.75</v>
      </c>
      <c r="AP3011" t="s">
        <v>3802</v>
      </c>
    </row>
    <row r="3012" spans="1:42">
      <c r="A3012" t="s">
        <v>3743</v>
      </c>
      <c r="B3012" t="s">
        <v>54</v>
      </c>
      <c r="C3012" t="s">
        <v>3744</v>
      </c>
      <c r="D3012" t="s">
        <v>3745</v>
      </c>
      <c r="E3012" t="s">
        <v>3746</v>
      </c>
      <c r="F3012" t="s">
        <v>3747</v>
      </c>
      <c r="G3012" t="s">
        <v>47</v>
      </c>
      <c r="H3012">
        <v>66</v>
      </c>
      <c r="I3012" t="s">
        <v>56</v>
      </c>
      <c r="J3012" t="s">
        <v>57</v>
      </c>
      <c r="K3012">
        <v>19</v>
      </c>
      <c r="L3012">
        <v>2</v>
      </c>
      <c r="M3012" t="s">
        <v>91</v>
      </c>
      <c r="N3012" t="s">
        <v>91</v>
      </c>
      <c r="O3012">
        <v>0.92800000000000005</v>
      </c>
      <c r="P3012" t="s">
        <v>74</v>
      </c>
      <c r="R3012" t="s">
        <v>116</v>
      </c>
      <c r="S3012" t="s">
        <v>42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7</v>
      </c>
      <c r="AA3012">
        <v>81.8</v>
      </c>
      <c r="AB3012">
        <v>76.599999999999994</v>
      </c>
      <c r="AC3012">
        <v>3.69</v>
      </c>
      <c r="AD3012">
        <v>1.66</v>
      </c>
      <c r="AE3012">
        <v>-8.2000000000000003E-2</v>
      </c>
      <c r="AF3012">
        <v>1.0469999999999999</v>
      </c>
      <c r="AG3012">
        <v>-0.35299999999999998</v>
      </c>
      <c r="AH3012">
        <v>6.3029999999999999</v>
      </c>
      <c r="AI3012">
        <v>6.23</v>
      </c>
      <c r="AJ3012">
        <v>4.57</v>
      </c>
      <c r="AK3012">
        <v>23.9</v>
      </c>
      <c r="AL3012">
        <v>-18.5</v>
      </c>
      <c r="AM3012">
        <v>7.7</v>
      </c>
      <c r="AN3012">
        <v>126.55200000000001</v>
      </c>
      <c r="AO3012">
        <v>1376.89</v>
      </c>
      <c r="AP3012" t="s">
        <v>3803</v>
      </c>
    </row>
    <row r="3013" spans="1:42">
      <c r="A3013" t="s">
        <v>3743</v>
      </c>
      <c r="B3013" t="s">
        <v>54</v>
      </c>
      <c r="C3013" t="s">
        <v>3744</v>
      </c>
      <c r="D3013" t="s">
        <v>3745</v>
      </c>
      <c r="E3013" t="s">
        <v>3746</v>
      </c>
      <c r="F3013" t="s">
        <v>3747</v>
      </c>
      <c r="G3013" t="s">
        <v>47</v>
      </c>
      <c r="H3013">
        <v>72</v>
      </c>
      <c r="I3013" t="s">
        <v>48</v>
      </c>
      <c r="J3013" t="s">
        <v>49</v>
      </c>
      <c r="K3013">
        <v>20</v>
      </c>
      <c r="L3013">
        <v>1</v>
      </c>
      <c r="M3013" t="s">
        <v>91</v>
      </c>
      <c r="N3013" t="s">
        <v>91</v>
      </c>
      <c r="O3013">
        <v>0.92400000000000004</v>
      </c>
      <c r="P3013" t="s">
        <v>74</v>
      </c>
      <c r="Q3013" t="s">
        <v>85</v>
      </c>
      <c r="R3013" t="s">
        <v>100</v>
      </c>
      <c r="S3013" t="s">
        <v>42</v>
      </c>
      <c r="T3013">
        <v>0</v>
      </c>
      <c r="U3013">
        <v>0</v>
      </c>
      <c r="V3013">
        <v>1</v>
      </c>
      <c r="W3013">
        <v>0</v>
      </c>
      <c r="X3013">
        <v>0</v>
      </c>
      <c r="Y3013">
        <v>0</v>
      </c>
      <c r="Z3013">
        <v>7</v>
      </c>
      <c r="AA3013">
        <v>82.2</v>
      </c>
      <c r="AB3013">
        <v>75.7</v>
      </c>
      <c r="AC3013">
        <v>3.42</v>
      </c>
      <c r="AD3013">
        <v>1.5</v>
      </c>
      <c r="AE3013">
        <v>0.17399999999999999</v>
      </c>
      <c r="AF3013">
        <v>2.15</v>
      </c>
      <c r="AG3013">
        <v>-0.51400000000000001</v>
      </c>
      <c r="AH3013">
        <v>6.25</v>
      </c>
      <c r="AI3013">
        <v>8.5500000000000007</v>
      </c>
      <c r="AJ3013">
        <v>7.39</v>
      </c>
      <c r="AK3013">
        <v>23.8</v>
      </c>
      <c r="AL3013">
        <v>-28.8</v>
      </c>
      <c r="AM3013">
        <v>7.1</v>
      </c>
      <c r="AN3013">
        <v>131.03</v>
      </c>
      <c r="AO3013">
        <v>1994.16</v>
      </c>
      <c r="AP3013" t="s">
        <v>3809</v>
      </c>
    </row>
    <row r="3014" spans="1:42">
      <c r="A3014" t="s">
        <v>3743</v>
      </c>
      <c r="B3014" t="s">
        <v>54</v>
      </c>
      <c r="C3014" t="s">
        <v>3744</v>
      </c>
      <c r="D3014" t="s">
        <v>3745</v>
      </c>
      <c r="E3014" t="s">
        <v>3746</v>
      </c>
      <c r="F3014" t="s">
        <v>3747</v>
      </c>
      <c r="G3014" t="s">
        <v>47</v>
      </c>
      <c r="H3014">
        <v>78</v>
      </c>
      <c r="I3014" t="s">
        <v>56</v>
      </c>
      <c r="J3014" t="s">
        <v>57</v>
      </c>
      <c r="K3014">
        <v>23</v>
      </c>
      <c r="L3014">
        <v>1</v>
      </c>
      <c r="M3014" t="s">
        <v>91</v>
      </c>
      <c r="N3014" t="s">
        <v>91</v>
      </c>
      <c r="O3014">
        <v>0.94199999999999995</v>
      </c>
      <c r="P3014" t="s">
        <v>282</v>
      </c>
      <c r="R3014" t="s">
        <v>66</v>
      </c>
      <c r="S3014" t="s">
        <v>42</v>
      </c>
      <c r="T3014">
        <v>0</v>
      </c>
      <c r="U3014">
        <v>0</v>
      </c>
      <c r="V3014">
        <v>1</v>
      </c>
      <c r="W3014">
        <v>0</v>
      </c>
      <c r="X3014">
        <v>0</v>
      </c>
      <c r="Y3014">
        <v>0</v>
      </c>
      <c r="Z3014">
        <v>8</v>
      </c>
      <c r="AA3014">
        <v>81.099999999999994</v>
      </c>
      <c r="AB3014">
        <v>74.900000000000006</v>
      </c>
      <c r="AC3014">
        <v>3.24</v>
      </c>
      <c r="AD3014">
        <v>1.38</v>
      </c>
      <c r="AE3014">
        <v>-1.1819999999999999</v>
      </c>
      <c r="AF3014">
        <v>2.903</v>
      </c>
      <c r="AG3014">
        <v>-0.48799999999999999</v>
      </c>
      <c r="AH3014">
        <v>6.3529999999999998</v>
      </c>
      <c r="AI3014">
        <v>10.83</v>
      </c>
      <c r="AJ3014">
        <v>1.53</v>
      </c>
      <c r="AK3014">
        <v>23.8</v>
      </c>
      <c r="AL3014">
        <v>-25.7</v>
      </c>
      <c r="AM3014">
        <v>9.5</v>
      </c>
      <c r="AN3014">
        <v>98.323999999999998</v>
      </c>
      <c r="AO3014">
        <v>1906.18</v>
      </c>
      <c r="AP3014" t="s">
        <v>3815</v>
      </c>
    </row>
    <row r="3015" spans="1:42">
      <c r="A3015" t="s">
        <v>3743</v>
      </c>
      <c r="B3015" t="s">
        <v>54</v>
      </c>
      <c r="C3015" t="s">
        <v>3744</v>
      </c>
      <c r="D3015" t="s">
        <v>3745</v>
      </c>
      <c r="E3015" t="s">
        <v>3746</v>
      </c>
      <c r="F3015" t="s">
        <v>3747</v>
      </c>
      <c r="G3015" t="s">
        <v>47</v>
      </c>
      <c r="H3015">
        <v>79</v>
      </c>
      <c r="I3015" t="s">
        <v>56</v>
      </c>
      <c r="J3015" t="s">
        <v>57</v>
      </c>
      <c r="K3015">
        <v>23</v>
      </c>
      <c r="L3015">
        <v>2</v>
      </c>
      <c r="M3015" t="s">
        <v>91</v>
      </c>
      <c r="N3015" t="s">
        <v>91</v>
      </c>
      <c r="O3015">
        <v>0.94299999999999995</v>
      </c>
      <c r="P3015" t="s">
        <v>282</v>
      </c>
      <c r="R3015" t="s">
        <v>66</v>
      </c>
      <c r="S3015" t="s">
        <v>42</v>
      </c>
      <c r="T3015">
        <v>1</v>
      </c>
      <c r="U3015">
        <v>0</v>
      </c>
      <c r="V3015">
        <v>1</v>
      </c>
      <c r="W3015">
        <v>0</v>
      </c>
      <c r="X3015">
        <v>0</v>
      </c>
      <c r="Y3015">
        <v>0</v>
      </c>
      <c r="Z3015">
        <v>8</v>
      </c>
      <c r="AA3015">
        <v>81.599999999999994</v>
      </c>
      <c r="AB3015">
        <v>75.099999999999994</v>
      </c>
      <c r="AC3015">
        <v>3.16</v>
      </c>
      <c r="AD3015">
        <v>1.3</v>
      </c>
      <c r="AE3015">
        <v>0.65500000000000003</v>
      </c>
      <c r="AF3015">
        <v>1.212</v>
      </c>
      <c r="AG3015">
        <v>-0.26200000000000001</v>
      </c>
      <c r="AH3015">
        <v>6.1459999999999999</v>
      </c>
      <c r="AI3015">
        <v>7.95</v>
      </c>
      <c r="AJ3015">
        <v>3.57</v>
      </c>
      <c r="AK3015">
        <v>23.8</v>
      </c>
      <c r="AL3015">
        <v>-21.9</v>
      </c>
      <c r="AM3015">
        <v>8.6</v>
      </c>
      <c r="AN3015">
        <v>114.503</v>
      </c>
      <c r="AO3015">
        <v>1517.65</v>
      </c>
      <c r="AP3015" t="s">
        <v>3816</v>
      </c>
    </row>
    <row r="3016" spans="1:42">
      <c r="A3016" t="s">
        <v>3743</v>
      </c>
      <c r="B3016" t="s">
        <v>54</v>
      </c>
      <c r="C3016" t="s">
        <v>3744</v>
      </c>
      <c r="D3016" t="s">
        <v>3745</v>
      </c>
      <c r="E3016" t="s">
        <v>3746</v>
      </c>
      <c r="F3016" t="s">
        <v>3747</v>
      </c>
      <c r="G3016" t="s">
        <v>47</v>
      </c>
      <c r="H3016">
        <v>83</v>
      </c>
      <c r="I3016" t="s">
        <v>56</v>
      </c>
      <c r="J3016" t="s">
        <v>57</v>
      </c>
      <c r="K3016">
        <v>25</v>
      </c>
      <c r="L3016">
        <v>1</v>
      </c>
      <c r="M3016" t="s">
        <v>91</v>
      </c>
      <c r="N3016" t="s">
        <v>91</v>
      </c>
      <c r="O3016">
        <v>0.93300000000000005</v>
      </c>
      <c r="P3016" t="s">
        <v>498</v>
      </c>
      <c r="R3016" t="s">
        <v>2780</v>
      </c>
      <c r="S3016" t="s">
        <v>42</v>
      </c>
      <c r="T3016">
        <v>0</v>
      </c>
      <c r="U3016">
        <v>0</v>
      </c>
      <c r="V3016">
        <v>2</v>
      </c>
      <c r="W3016">
        <v>1</v>
      </c>
      <c r="X3016">
        <v>1</v>
      </c>
      <c r="Y3016">
        <v>0</v>
      </c>
      <c r="Z3016">
        <v>8</v>
      </c>
      <c r="AA3016">
        <v>81.900000000000006</v>
      </c>
      <c r="AB3016">
        <v>76</v>
      </c>
      <c r="AC3016">
        <v>3.64</v>
      </c>
      <c r="AD3016">
        <v>1.7</v>
      </c>
      <c r="AE3016">
        <v>-0.93500000000000005</v>
      </c>
      <c r="AF3016">
        <v>1.288</v>
      </c>
      <c r="AG3016">
        <v>-0.44500000000000001</v>
      </c>
      <c r="AH3016">
        <v>6.181</v>
      </c>
      <c r="AI3016">
        <v>6.72</v>
      </c>
      <c r="AJ3016">
        <v>3.12</v>
      </c>
      <c r="AK3016">
        <v>23.8</v>
      </c>
      <c r="AL3016">
        <v>-17.8</v>
      </c>
      <c r="AM3016">
        <v>8.4</v>
      </c>
      <c r="AN3016">
        <v>115.23</v>
      </c>
      <c r="AO3016">
        <v>1307.25</v>
      </c>
      <c r="AP3016" t="s">
        <v>3820</v>
      </c>
    </row>
    <row r="3017" spans="1:42">
      <c r="A3017" t="s">
        <v>3743</v>
      </c>
      <c r="B3017" t="s">
        <v>54</v>
      </c>
      <c r="C3017" t="s">
        <v>3744</v>
      </c>
      <c r="D3017" t="s">
        <v>3745</v>
      </c>
      <c r="E3017" t="s">
        <v>3746</v>
      </c>
      <c r="F3017" t="s">
        <v>3747</v>
      </c>
      <c r="G3017" t="s">
        <v>47</v>
      </c>
      <c r="H3017">
        <v>87</v>
      </c>
      <c r="I3017" t="s">
        <v>56</v>
      </c>
      <c r="J3017" t="s">
        <v>57</v>
      </c>
      <c r="K3017">
        <v>25</v>
      </c>
      <c r="L3017">
        <v>5</v>
      </c>
      <c r="M3017" t="s">
        <v>91</v>
      </c>
      <c r="N3017" t="s">
        <v>91</v>
      </c>
      <c r="O3017">
        <v>0.93100000000000005</v>
      </c>
      <c r="P3017" t="s">
        <v>498</v>
      </c>
      <c r="R3017" t="s">
        <v>2780</v>
      </c>
      <c r="S3017" t="s">
        <v>42</v>
      </c>
      <c r="T3017">
        <v>2</v>
      </c>
      <c r="U3017">
        <v>2</v>
      </c>
      <c r="V3017">
        <v>2</v>
      </c>
      <c r="W3017">
        <v>1</v>
      </c>
      <c r="X3017">
        <v>1</v>
      </c>
      <c r="Y3017">
        <v>0</v>
      </c>
      <c r="Z3017">
        <v>8</v>
      </c>
      <c r="AA3017">
        <v>80.900000000000006</v>
      </c>
      <c r="AB3017">
        <v>75.2</v>
      </c>
      <c r="AC3017">
        <v>3.44</v>
      </c>
      <c r="AD3017">
        <v>1.61</v>
      </c>
      <c r="AE3017">
        <v>-1.581</v>
      </c>
      <c r="AF3017">
        <v>2.1309999999999998</v>
      </c>
      <c r="AG3017">
        <v>-0.74199999999999999</v>
      </c>
      <c r="AH3017">
        <v>6.2450000000000001</v>
      </c>
      <c r="AI3017">
        <v>6.55</v>
      </c>
      <c r="AJ3017">
        <v>5.3</v>
      </c>
      <c r="AK3017">
        <v>23.8</v>
      </c>
      <c r="AL3017">
        <v>-19</v>
      </c>
      <c r="AM3017">
        <v>7.6</v>
      </c>
      <c r="AN3017">
        <v>129.26599999999999</v>
      </c>
      <c r="AO3017">
        <v>1479.92</v>
      </c>
      <c r="AP3017" t="s">
        <v>3824</v>
      </c>
    </row>
    <row r="3018" spans="1:42">
      <c r="A3018" t="s">
        <v>3743</v>
      </c>
      <c r="B3018" t="s">
        <v>54</v>
      </c>
      <c r="C3018" t="s">
        <v>3744</v>
      </c>
      <c r="D3018" t="s">
        <v>3745</v>
      </c>
      <c r="E3018" t="s">
        <v>3746</v>
      </c>
      <c r="F3018" t="s">
        <v>3747</v>
      </c>
      <c r="G3018" t="s">
        <v>47</v>
      </c>
      <c r="H3018">
        <v>96</v>
      </c>
      <c r="I3018" t="s">
        <v>56</v>
      </c>
      <c r="J3018" t="s">
        <v>57</v>
      </c>
      <c r="K3018">
        <v>28</v>
      </c>
      <c r="L3018">
        <v>1</v>
      </c>
      <c r="M3018" t="s">
        <v>91</v>
      </c>
      <c r="N3018" t="s">
        <v>91</v>
      </c>
      <c r="O3018">
        <v>0.93200000000000005</v>
      </c>
      <c r="P3018" t="s">
        <v>139</v>
      </c>
      <c r="R3018" t="s">
        <v>116</v>
      </c>
      <c r="S3018" t="s">
        <v>42</v>
      </c>
      <c r="T3018">
        <v>0</v>
      </c>
      <c r="U3018">
        <v>0</v>
      </c>
      <c r="V3018">
        <v>2</v>
      </c>
      <c r="W3018">
        <v>0</v>
      </c>
      <c r="X3018">
        <v>0</v>
      </c>
      <c r="Y3018">
        <v>0</v>
      </c>
      <c r="Z3018">
        <v>9</v>
      </c>
      <c r="AA3018">
        <v>81.099999999999994</v>
      </c>
      <c r="AB3018">
        <v>75.2</v>
      </c>
      <c r="AC3018">
        <v>3.72</v>
      </c>
      <c r="AD3018">
        <v>1.62</v>
      </c>
      <c r="AE3018">
        <v>-4.1000000000000002E-2</v>
      </c>
      <c r="AF3018">
        <v>1.218</v>
      </c>
      <c r="AG3018">
        <v>-0.51</v>
      </c>
      <c r="AH3018">
        <v>6.2370000000000001</v>
      </c>
      <c r="AI3018">
        <v>6.44</v>
      </c>
      <c r="AJ3018">
        <v>8.41</v>
      </c>
      <c r="AK3018">
        <v>23.8</v>
      </c>
      <c r="AL3018">
        <v>-22.8</v>
      </c>
      <c r="AM3018">
        <v>6.6</v>
      </c>
      <c r="AN3018">
        <v>142.74700000000001</v>
      </c>
      <c r="AO3018">
        <v>1855.99</v>
      </c>
      <c r="AP3018" t="s">
        <v>3828</v>
      </c>
    </row>
    <row r="3019" spans="1:42">
      <c r="A3019" t="s">
        <v>3835</v>
      </c>
      <c r="B3019" t="s">
        <v>42</v>
      </c>
      <c r="C3019" t="s">
        <v>3836</v>
      </c>
      <c r="D3019" t="s">
        <v>3745</v>
      </c>
      <c r="E3019" t="s">
        <v>3837</v>
      </c>
      <c r="F3019" t="s">
        <v>3747</v>
      </c>
      <c r="G3019" t="s">
        <v>47</v>
      </c>
      <c r="H3019">
        <v>6</v>
      </c>
      <c r="I3019" t="s">
        <v>56</v>
      </c>
      <c r="J3019" t="s">
        <v>57</v>
      </c>
      <c r="K3019">
        <v>2</v>
      </c>
      <c r="L3019">
        <v>3</v>
      </c>
      <c r="M3019" t="s">
        <v>91</v>
      </c>
      <c r="N3019" t="s">
        <v>91</v>
      </c>
      <c r="O3019">
        <v>0.89400000000000002</v>
      </c>
      <c r="P3019" t="s">
        <v>65</v>
      </c>
      <c r="R3019" t="s">
        <v>165</v>
      </c>
      <c r="S3019" t="s">
        <v>54</v>
      </c>
      <c r="T3019">
        <v>1</v>
      </c>
      <c r="U3019">
        <v>1</v>
      </c>
      <c r="V3019">
        <v>1</v>
      </c>
      <c r="W3019">
        <v>0</v>
      </c>
      <c r="X3019">
        <v>0</v>
      </c>
      <c r="Y3019">
        <v>0</v>
      </c>
      <c r="Z3019">
        <v>1</v>
      </c>
      <c r="AA3019">
        <v>78.400000000000006</v>
      </c>
      <c r="AB3019">
        <v>72.3</v>
      </c>
      <c r="AC3019">
        <v>3.43</v>
      </c>
      <c r="AD3019">
        <v>1.6</v>
      </c>
      <c r="AE3019">
        <v>-1.1459999999999999</v>
      </c>
      <c r="AF3019">
        <v>3.4249999999999998</v>
      </c>
      <c r="AG3019">
        <v>-0.94499999999999995</v>
      </c>
      <c r="AH3019">
        <v>6.46</v>
      </c>
      <c r="AI3019">
        <v>-8.48</v>
      </c>
      <c r="AJ3019">
        <v>2.21</v>
      </c>
      <c r="AK3019">
        <v>23.8</v>
      </c>
      <c r="AL3019">
        <v>20.5</v>
      </c>
      <c r="AM3019">
        <v>9.5</v>
      </c>
      <c r="AN3019">
        <v>255.023</v>
      </c>
      <c r="AO3019">
        <v>1474.75</v>
      </c>
      <c r="AP3019" t="s">
        <v>3843</v>
      </c>
    </row>
    <row r="3020" spans="1:42">
      <c r="A3020" t="s">
        <v>3835</v>
      </c>
      <c r="B3020" t="s">
        <v>42</v>
      </c>
      <c r="C3020" t="s">
        <v>3836</v>
      </c>
      <c r="D3020" t="s">
        <v>3745</v>
      </c>
      <c r="E3020" t="s">
        <v>3837</v>
      </c>
      <c r="F3020" t="s">
        <v>3747</v>
      </c>
      <c r="G3020" t="s">
        <v>47</v>
      </c>
      <c r="H3020">
        <v>15</v>
      </c>
      <c r="I3020" t="s">
        <v>48</v>
      </c>
      <c r="J3020" t="s">
        <v>49</v>
      </c>
      <c r="K3020">
        <v>4</v>
      </c>
      <c r="L3020">
        <v>3</v>
      </c>
      <c r="M3020" t="s">
        <v>91</v>
      </c>
      <c r="N3020" t="s">
        <v>91</v>
      </c>
      <c r="O3020">
        <v>0.89900000000000002</v>
      </c>
      <c r="P3020" t="s">
        <v>51</v>
      </c>
      <c r="Q3020" t="s">
        <v>52</v>
      </c>
      <c r="R3020" t="s">
        <v>78</v>
      </c>
      <c r="S3020" t="s">
        <v>54</v>
      </c>
      <c r="T3020">
        <v>0</v>
      </c>
      <c r="U3020">
        <v>2</v>
      </c>
      <c r="V3020">
        <v>2</v>
      </c>
      <c r="W3020">
        <v>1</v>
      </c>
      <c r="X3020">
        <v>0</v>
      </c>
      <c r="Y3020">
        <v>0</v>
      </c>
      <c r="Z3020">
        <v>1</v>
      </c>
      <c r="AA3020">
        <v>78.599999999999994</v>
      </c>
      <c r="AB3020">
        <v>73</v>
      </c>
      <c r="AC3020">
        <v>3.28</v>
      </c>
      <c r="AD3020">
        <v>1.53</v>
      </c>
      <c r="AE3020">
        <v>-0.63700000000000001</v>
      </c>
      <c r="AF3020">
        <v>2.944</v>
      </c>
      <c r="AG3020">
        <v>-0.94899999999999995</v>
      </c>
      <c r="AH3020">
        <v>6.2469999999999999</v>
      </c>
      <c r="AI3020">
        <v>-7.39</v>
      </c>
      <c r="AJ3020">
        <v>4.95</v>
      </c>
      <c r="AK3020">
        <v>23.8</v>
      </c>
      <c r="AL3020">
        <v>20.2</v>
      </c>
      <c r="AM3020">
        <v>8.1999999999999993</v>
      </c>
      <c r="AN3020">
        <v>235.886</v>
      </c>
      <c r="AO3020">
        <v>1517.88</v>
      </c>
      <c r="AP3020" t="s">
        <v>3852</v>
      </c>
    </row>
    <row r="3021" spans="1:42">
      <c r="A3021" t="s">
        <v>3835</v>
      </c>
      <c r="B3021" t="s">
        <v>42</v>
      </c>
      <c r="C3021" t="s">
        <v>3836</v>
      </c>
      <c r="D3021" t="s">
        <v>3745</v>
      </c>
      <c r="E3021" t="s">
        <v>3837</v>
      </c>
      <c r="F3021" t="s">
        <v>3747</v>
      </c>
      <c r="G3021" t="s">
        <v>47</v>
      </c>
      <c r="H3021">
        <v>19</v>
      </c>
      <c r="I3021" t="s">
        <v>56</v>
      </c>
      <c r="J3021" t="s">
        <v>57</v>
      </c>
      <c r="K3021">
        <v>6</v>
      </c>
      <c r="L3021">
        <v>1</v>
      </c>
      <c r="M3021" t="s">
        <v>91</v>
      </c>
      <c r="N3021" t="s">
        <v>91</v>
      </c>
      <c r="O3021">
        <v>0.89700000000000002</v>
      </c>
      <c r="P3021" t="s">
        <v>51</v>
      </c>
      <c r="R3021" t="s">
        <v>53</v>
      </c>
      <c r="S3021" t="s">
        <v>54</v>
      </c>
      <c r="T3021">
        <v>0</v>
      </c>
      <c r="U3021">
        <v>0</v>
      </c>
      <c r="V3021">
        <v>0</v>
      </c>
      <c r="W3021">
        <v>0</v>
      </c>
      <c r="X3021">
        <v>1</v>
      </c>
      <c r="Y3021">
        <v>0</v>
      </c>
      <c r="Z3021">
        <v>2</v>
      </c>
      <c r="AA3021">
        <v>78.5</v>
      </c>
      <c r="AB3021">
        <v>73.5</v>
      </c>
      <c r="AC3021">
        <v>3.23</v>
      </c>
      <c r="AD3021">
        <v>1.63</v>
      </c>
      <c r="AE3021">
        <v>-1.04</v>
      </c>
      <c r="AF3021">
        <v>3.294</v>
      </c>
      <c r="AG3021">
        <v>-0.98899999999999999</v>
      </c>
      <c r="AH3021">
        <v>6.3209999999999997</v>
      </c>
      <c r="AI3021">
        <v>-9.06</v>
      </c>
      <c r="AJ3021">
        <v>2.6</v>
      </c>
      <c r="AK3021">
        <v>23.9</v>
      </c>
      <c r="AL3021">
        <v>22.6</v>
      </c>
      <c r="AM3021">
        <v>9.1999999999999993</v>
      </c>
      <c r="AN3021">
        <v>253.64099999999999</v>
      </c>
      <c r="AO3021">
        <v>1617.77</v>
      </c>
      <c r="AP3021" t="s">
        <v>3856</v>
      </c>
    </row>
    <row r="3022" spans="1:42">
      <c r="A3022" t="s">
        <v>3835</v>
      </c>
      <c r="B3022" t="s">
        <v>42</v>
      </c>
      <c r="C3022" t="s">
        <v>3836</v>
      </c>
      <c r="D3022" t="s">
        <v>3745</v>
      </c>
      <c r="E3022" t="s">
        <v>3837</v>
      </c>
      <c r="F3022" t="s">
        <v>3747</v>
      </c>
      <c r="G3022" t="s">
        <v>47</v>
      </c>
      <c r="H3022">
        <v>25</v>
      </c>
      <c r="I3022" t="s">
        <v>48</v>
      </c>
      <c r="J3022" t="s">
        <v>49</v>
      </c>
      <c r="K3022">
        <v>7</v>
      </c>
      <c r="L3022">
        <v>5</v>
      </c>
      <c r="M3022" t="s">
        <v>91</v>
      </c>
      <c r="N3022" t="s">
        <v>91</v>
      </c>
      <c r="O3022">
        <v>0.90800000000000003</v>
      </c>
      <c r="P3022" t="s">
        <v>51</v>
      </c>
      <c r="Q3022" t="s">
        <v>52</v>
      </c>
      <c r="R3022" t="s">
        <v>1230</v>
      </c>
      <c r="S3022" t="s">
        <v>42</v>
      </c>
      <c r="T3022">
        <v>0</v>
      </c>
      <c r="U3022">
        <v>2</v>
      </c>
      <c r="V3022">
        <v>1</v>
      </c>
      <c r="W3022">
        <v>0</v>
      </c>
      <c r="X3022">
        <v>1</v>
      </c>
      <c r="Y3022">
        <v>0</v>
      </c>
      <c r="Z3022">
        <v>2</v>
      </c>
      <c r="AA3022">
        <v>79</v>
      </c>
      <c r="AB3022">
        <v>73.099999999999994</v>
      </c>
      <c r="AC3022">
        <v>3.18</v>
      </c>
      <c r="AD3022">
        <v>1.43</v>
      </c>
      <c r="AE3022">
        <v>-0.10299999999999999</v>
      </c>
      <c r="AF3022">
        <v>1.3740000000000001</v>
      </c>
      <c r="AG3022">
        <v>-0.73899999999999999</v>
      </c>
      <c r="AH3022">
        <v>6.2530000000000001</v>
      </c>
      <c r="AI3022">
        <v>-8.85</v>
      </c>
      <c r="AJ3022">
        <v>4.88</v>
      </c>
      <c r="AK3022">
        <v>23.8</v>
      </c>
      <c r="AL3022">
        <v>22.9</v>
      </c>
      <c r="AM3022">
        <v>8.6999999999999993</v>
      </c>
      <c r="AN3022">
        <v>240.83699999999999</v>
      </c>
      <c r="AO3022">
        <v>1714.25</v>
      </c>
      <c r="AP3022" t="s">
        <v>3862</v>
      </c>
    </row>
    <row r="3023" spans="1:42">
      <c r="A3023" t="s">
        <v>3835</v>
      </c>
      <c r="B3023" t="s">
        <v>42</v>
      </c>
      <c r="C3023" t="s">
        <v>3836</v>
      </c>
      <c r="D3023" t="s">
        <v>3745</v>
      </c>
      <c r="E3023" t="s">
        <v>3837</v>
      </c>
      <c r="F3023" t="s">
        <v>3747</v>
      </c>
      <c r="G3023" t="s">
        <v>47</v>
      </c>
      <c r="H3023">
        <v>30</v>
      </c>
      <c r="I3023" t="s">
        <v>198</v>
      </c>
      <c r="J3023" t="s">
        <v>61</v>
      </c>
      <c r="K3023">
        <v>8</v>
      </c>
      <c r="L3023">
        <v>5</v>
      </c>
      <c r="M3023" t="s">
        <v>91</v>
      </c>
      <c r="N3023" t="s">
        <v>91</v>
      </c>
      <c r="O3023">
        <v>0.90600000000000003</v>
      </c>
      <c r="P3023" t="s">
        <v>282</v>
      </c>
      <c r="R3023" t="s">
        <v>100</v>
      </c>
      <c r="S3023" t="s">
        <v>42</v>
      </c>
      <c r="T3023">
        <v>3</v>
      </c>
      <c r="U3023">
        <v>1</v>
      </c>
      <c r="V3023">
        <v>2</v>
      </c>
      <c r="W3023">
        <v>0</v>
      </c>
      <c r="X3023">
        <v>1</v>
      </c>
      <c r="Y3023">
        <v>0</v>
      </c>
      <c r="Z3023">
        <v>2</v>
      </c>
      <c r="AA3023">
        <v>78.5</v>
      </c>
      <c r="AB3023">
        <v>72.7</v>
      </c>
      <c r="AC3023">
        <v>3.42</v>
      </c>
      <c r="AD3023">
        <v>1.5</v>
      </c>
      <c r="AE3023">
        <v>-0.27400000000000002</v>
      </c>
      <c r="AF3023">
        <v>2.944</v>
      </c>
      <c r="AG3023">
        <v>-0.88700000000000001</v>
      </c>
      <c r="AH3023">
        <v>6.3250000000000002</v>
      </c>
      <c r="AI3023">
        <v>-9.1</v>
      </c>
      <c r="AJ3023">
        <v>4.91</v>
      </c>
      <c r="AK3023">
        <v>23.8</v>
      </c>
      <c r="AL3023">
        <v>24</v>
      </c>
      <c r="AM3023">
        <v>8.6</v>
      </c>
      <c r="AN3023">
        <v>241.4</v>
      </c>
      <c r="AO3023">
        <v>1753</v>
      </c>
      <c r="AP3023" t="s">
        <v>3867</v>
      </c>
    </row>
    <row r="3024" spans="1:42">
      <c r="A3024" t="s">
        <v>3835</v>
      </c>
      <c r="B3024" t="s">
        <v>42</v>
      </c>
      <c r="C3024" t="s">
        <v>3836</v>
      </c>
      <c r="D3024" t="s">
        <v>3745</v>
      </c>
      <c r="E3024" t="s">
        <v>3837</v>
      </c>
      <c r="F3024" t="s">
        <v>3747</v>
      </c>
      <c r="G3024" t="s">
        <v>47</v>
      </c>
      <c r="H3024">
        <v>43</v>
      </c>
      <c r="I3024" t="s">
        <v>69</v>
      </c>
      <c r="J3024" t="s">
        <v>61</v>
      </c>
      <c r="K3024">
        <v>10</v>
      </c>
      <c r="L3024">
        <v>6</v>
      </c>
      <c r="M3024" t="s">
        <v>91</v>
      </c>
      <c r="N3024" t="s">
        <v>91</v>
      </c>
      <c r="O3024">
        <v>0.89700000000000002</v>
      </c>
      <c r="P3024" t="s">
        <v>71</v>
      </c>
      <c r="R3024" t="s">
        <v>116</v>
      </c>
      <c r="S3024" t="s">
        <v>42</v>
      </c>
      <c r="T3024">
        <v>2</v>
      </c>
      <c r="U3024">
        <v>2</v>
      </c>
      <c r="V3024">
        <v>2</v>
      </c>
      <c r="W3024">
        <v>1</v>
      </c>
      <c r="X3024">
        <v>1</v>
      </c>
      <c r="Y3024">
        <v>1</v>
      </c>
      <c r="Z3024">
        <v>2</v>
      </c>
      <c r="AA3024">
        <v>80.599999999999994</v>
      </c>
      <c r="AB3024">
        <v>73.900000000000006</v>
      </c>
      <c r="AC3024">
        <v>3.65</v>
      </c>
      <c r="AD3024">
        <v>1.54</v>
      </c>
      <c r="AE3024">
        <v>0.71799999999999997</v>
      </c>
      <c r="AF3024">
        <v>1.4430000000000001</v>
      </c>
      <c r="AG3024">
        <v>-0.66</v>
      </c>
      <c r="AH3024">
        <v>6.1550000000000002</v>
      </c>
      <c r="AI3024">
        <v>-8.18</v>
      </c>
      <c r="AJ3024">
        <v>4.43</v>
      </c>
      <c r="AK3024">
        <v>23.8</v>
      </c>
      <c r="AL3024">
        <v>20.8</v>
      </c>
      <c r="AM3024">
        <v>8.5</v>
      </c>
      <c r="AN3024">
        <v>241.267</v>
      </c>
      <c r="AO3024">
        <v>1595.71</v>
      </c>
      <c r="AP3024" t="s">
        <v>3874</v>
      </c>
    </row>
    <row r="3025" spans="1:42">
      <c r="A3025" t="s">
        <v>3835</v>
      </c>
      <c r="B3025" t="s">
        <v>42</v>
      </c>
      <c r="C3025" t="s">
        <v>3836</v>
      </c>
      <c r="D3025" t="s">
        <v>3745</v>
      </c>
      <c r="E3025" t="s">
        <v>3837</v>
      </c>
      <c r="F3025" t="s">
        <v>3747</v>
      </c>
      <c r="G3025" t="s">
        <v>47</v>
      </c>
      <c r="H3025">
        <v>45</v>
      </c>
      <c r="I3025" t="s">
        <v>48</v>
      </c>
      <c r="J3025" t="s">
        <v>49</v>
      </c>
      <c r="K3025">
        <v>11</v>
      </c>
      <c r="L3025">
        <v>2</v>
      </c>
      <c r="M3025" t="s">
        <v>91</v>
      </c>
      <c r="N3025" t="s">
        <v>91</v>
      </c>
      <c r="O3025">
        <v>0.90800000000000003</v>
      </c>
      <c r="P3025" t="s">
        <v>74</v>
      </c>
      <c r="Q3025" t="s">
        <v>85</v>
      </c>
      <c r="R3025" t="s">
        <v>165</v>
      </c>
      <c r="S3025" t="s">
        <v>54</v>
      </c>
      <c r="T3025">
        <v>0</v>
      </c>
      <c r="U3025">
        <v>1</v>
      </c>
      <c r="V3025">
        <v>0</v>
      </c>
      <c r="W3025">
        <v>0</v>
      </c>
      <c r="X3025">
        <v>0</v>
      </c>
      <c r="Y3025">
        <v>0</v>
      </c>
      <c r="Z3025">
        <v>3</v>
      </c>
      <c r="AA3025">
        <v>79.900000000000006</v>
      </c>
      <c r="AB3025">
        <v>72.8</v>
      </c>
      <c r="AC3025">
        <v>3.6</v>
      </c>
      <c r="AD3025">
        <v>1.71</v>
      </c>
      <c r="AE3025">
        <v>-0.17899999999999999</v>
      </c>
      <c r="AF3025">
        <v>2.1080000000000001</v>
      </c>
      <c r="AG3025">
        <v>-0.76800000000000002</v>
      </c>
      <c r="AH3025">
        <v>6.3029999999999999</v>
      </c>
      <c r="AI3025">
        <v>-9.23</v>
      </c>
      <c r="AJ3025">
        <v>4.5199999999999996</v>
      </c>
      <c r="AK3025">
        <v>23.7</v>
      </c>
      <c r="AL3025">
        <v>23.6</v>
      </c>
      <c r="AM3025">
        <v>8.6999999999999993</v>
      </c>
      <c r="AN3025">
        <v>243.65199999999999</v>
      </c>
      <c r="AO3025">
        <v>1737.42</v>
      </c>
      <c r="AP3025" t="s">
        <v>3876</v>
      </c>
    </row>
    <row r="3026" spans="1:42">
      <c r="A3026" t="s">
        <v>3835</v>
      </c>
      <c r="B3026" t="s">
        <v>42</v>
      </c>
      <c r="C3026" t="s">
        <v>3836</v>
      </c>
      <c r="D3026" t="s">
        <v>3745</v>
      </c>
      <c r="E3026" t="s">
        <v>3837</v>
      </c>
      <c r="F3026" t="s">
        <v>3747</v>
      </c>
      <c r="G3026" t="s">
        <v>47</v>
      </c>
      <c r="H3026">
        <v>46</v>
      </c>
      <c r="I3026" t="s">
        <v>63</v>
      </c>
      <c r="J3026" t="s">
        <v>61</v>
      </c>
      <c r="K3026">
        <v>12</v>
      </c>
      <c r="L3026">
        <v>1</v>
      </c>
      <c r="M3026" t="s">
        <v>91</v>
      </c>
      <c r="N3026" t="s">
        <v>91</v>
      </c>
      <c r="O3026">
        <v>0.88300000000000001</v>
      </c>
      <c r="P3026" t="s">
        <v>51</v>
      </c>
      <c r="R3026" t="s">
        <v>97</v>
      </c>
      <c r="S3026" t="s">
        <v>42</v>
      </c>
      <c r="T3026">
        <v>0</v>
      </c>
      <c r="U3026">
        <v>0</v>
      </c>
      <c r="V3026">
        <v>1</v>
      </c>
      <c r="W3026">
        <v>0</v>
      </c>
      <c r="X3026">
        <v>0</v>
      </c>
      <c r="Y3026">
        <v>0</v>
      </c>
      <c r="Z3026">
        <v>3</v>
      </c>
      <c r="AA3026">
        <v>79.900000000000006</v>
      </c>
      <c r="AB3026">
        <v>73.3</v>
      </c>
      <c r="AC3026">
        <v>3.72</v>
      </c>
      <c r="AD3026">
        <v>1.8</v>
      </c>
      <c r="AE3026">
        <v>0.184</v>
      </c>
      <c r="AF3026">
        <v>3.0449999999999999</v>
      </c>
      <c r="AG3026">
        <v>-0.70899999999999996</v>
      </c>
      <c r="AH3026">
        <v>6.2969999999999997</v>
      </c>
      <c r="AI3026">
        <v>-5.7</v>
      </c>
      <c r="AJ3026">
        <v>4.8600000000000003</v>
      </c>
      <c r="AK3026">
        <v>23.8</v>
      </c>
      <c r="AL3026">
        <v>15.4</v>
      </c>
      <c r="AM3026">
        <v>7.9</v>
      </c>
      <c r="AN3026">
        <v>229.23699999999999</v>
      </c>
      <c r="AO3026">
        <v>1281.72</v>
      </c>
      <c r="AP3026" t="s">
        <v>3877</v>
      </c>
    </row>
    <row r="3027" spans="1:42">
      <c r="A3027" t="s">
        <v>3835</v>
      </c>
      <c r="B3027" t="s">
        <v>42</v>
      </c>
      <c r="C3027" t="s">
        <v>3836</v>
      </c>
      <c r="D3027" t="s">
        <v>3745</v>
      </c>
      <c r="E3027" t="s">
        <v>3837</v>
      </c>
      <c r="F3027" t="s">
        <v>3747</v>
      </c>
      <c r="G3027" t="s">
        <v>47</v>
      </c>
      <c r="H3027">
        <v>47</v>
      </c>
      <c r="I3027" t="s">
        <v>56</v>
      </c>
      <c r="J3027" t="s">
        <v>57</v>
      </c>
      <c r="K3027">
        <v>12</v>
      </c>
      <c r="L3027">
        <v>2</v>
      </c>
      <c r="M3027" t="s">
        <v>91</v>
      </c>
      <c r="N3027" t="s">
        <v>91</v>
      </c>
      <c r="O3027">
        <v>0.90500000000000003</v>
      </c>
      <c r="P3027" t="s">
        <v>51</v>
      </c>
      <c r="R3027" t="s">
        <v>97</v>
      </c>
      <c r="S3027" t="s">
        <v>42</v>
      </c>
      <c r="T3027">
        <v>0</v>
      </c>
      <c r="U3027">
        <v>1</v>
      </c>
      <c r="V3027">
        <v>1</v>
      </c>
      <c r="W3027">
        <v>0</v>
      </c>
      <c r="X3027">
        <v>0</v>
      </c>
      <c r="Y3027">
        <v>0</v>
      </c>
      <c r="Z3027">
        <v>3</v>
      </c>
      <c r="AA3027">
        <v>80</v>
      </c>
      <c r="AB3027">
        <v>73.900000000000006</v>
      </c>
      <c r="AC3027">
        <v>3.67</v>
      </c>
      <c r="AD3027">
        <v>1.81</v>
      </c>
      <c r="AE3027">
        <v>0.72</v>
      </c>
      <c r="AF3027">
        <v>1.19</v>
      </c>
      <c r="AG3027">
        <v>-0.71799999999999997</v>
      </c>
      <c r="AH3027">
        <v>6.0529999999999999</v>
      </c>
      <c r="AI3027">
        <v>-7.57</v>
      </c>
      <c r="AJ3027">
        <v>6.51</v>
      </c>
      <c r="AK3027">
        <v>23.8</v>
      </c>
      <c r="AL3027">
        <v>21.4</v>
      </c>
      <c r="AM3027">
        <v>7.6</v>
      </c>
      <c r="AN3027">
        <v>229.05099999999999</v>
      </c>
      <c r="AO3027">
        <v>1718.38</v>
      </c>
      <c r="AP3027" t="s">
        <v>3878</v>
      </c>
    </row>
    <row r="3028" spans="1:42">
      <c r="A3028" t="s">
        <v>3835</v>
      </c>
      <c r="B3028" t="s">
        <v>42</v>
      </c>
      <c r="C3028" t="s">
        <v>3836</v>
      </c>
      <c r="D3028" t="s">
        <v>3745</v>
      </c>
      <c r="E3028" t="s">
        <v>3837</v>
      </c>
      <c r="F3028" t="s">
        <v>3747</v>
      </c>
      <c r="G3028" t="s">
        <v>47</v>
      </c>
      <c r="H3028">
        <v>49</v>
      </c>
      <c r="I3028" t="s">
        <v>48</v>
      </c>
      <c r="J3028" t="s">
        <v>49</v>
      </c>
      <c r="K3028">
        <v>12</v>
      </c>
      <c r="L3028">
        <v>4</v>
      </c>
      <c r="M3028" t="s">
        <v>91</v>
      </c>
      <c r="N3028" t="s">
        <v>91</v>
      </c>
      <c r="O3028">
        <v>0.89900000000000002</v>
      </c>
      <c r="P3028" t="s">
        <v>51</v>
      </c>
      <c r="Q3028" t="s">
        <v>52</v>
      </c>
      <c r="R3028" t="s">
        <v>97</v>
      </c>
      <c r="S3028" t="s">
        <v>42</v>
      </c>
      <c r="T3028">
        <v>1</v>
      </c>
      <c r="U3028">
        <v>2</v>
      </c>
      <c r="V3028">
        <v>1</v>
      </c>
      <c r="W3028">
        <v>0</v>
      </c>
      <c r="X3028">
        <v>0</v>
      </c>
      <c r="Y3028">
        <v>0</v>
      </c>
      <c r="Z3028">
        <v>3</v>
      </c>
      <c r="AA3028">
        <v>80.8</v>
      </c>
      <c r="AB3028">
        <v>74.599999999999994</v>
      </c>
      <c r="AC3028">
        <v>3.68</v>
      </c>
      <c r="AD3028">
        <v>1.72</v>
      </c>
      <c r="AE3028">
        <v>0.88400000000000001</v>
      </c>
      <c r="AF3028">
        <v>1.7669999999999999</v>
      </c>
      <c r="AG3028">
        <v>-0.81499999999999995</v>
      </c>
      <c r="AH3028">
        <v>6.0910000000000002</v>
      </c>
      <c r="AI3028">
        <v>-8.77</v>
      </c>
      <c r="AJ3028">
        <v>5.23</v>
      </c>
      <c r="AK3028">
        <v>23.8</v>
      </c>
      <c r="AL3028">
        <v>23.5</v>
      </c>
      <c r="AM3028">
        <v>8</v>
      </c>
      <c r="AN3028">
        <v>238.94800000000001</v>
      </c>
      <c r="AO3028">
        <v>1771.28</v>
      </c>
      <c r="AP3028" t="s">
        <v>3880</v>
      </c>
    </row>
    <row r="3029" spans="1:42">
      <c r="A3029" t="s">
        <v>3835</v>
      </c>
      <c r="B3029" t="s">
        <v>42</v>
      </c>
      <c r="C3029" t="s">
        <v>3836</v>
      </c>
      <c r="D3029" t="s">
        <v>3745</v>
      </c>
      <c r="E3029" t="s">
        <v>3837</v>
      </c>
      <c r="F3029" t="s">
        <v>3747</v>
      </c>
      <c r="G3029" t="s">
        <v>47</v>
      </c>
      <c r="H3029">
        <v>51</v>
      </c>
      <c r="I3029" t="s">
        <v>56</v>
      </c>
      <c r="J3029" t="s">
        <v>57</v>
      </c>
      <c r="K3029">
        <v>13</v>
      </c>
      <c r="L3029">
        <v>2</v>
      </c>
      <c r="M3029" t="s">
        <v>91</v>
      </c>
      <c r="N3029" t="s">
        <v>91</v>
      </c>
      <c r="O3029">
        <v>0.90800000000000003</v>
      </c>
      <c r="P3029" t="s">
        <v>282</v>
      </c>
      <c r="R3029" t="s">
        <v>78</v>
      </c>
      <c r="S3029" t="s">
        <v>54</v>
      </c>
      <c r="T3029">
        <v>1</v>
      </c>
      <c r="U3029">
        <v>0</v>
      </c>
      <c r="V3029">
        <v>2</v>
      </c>
      <c r="W3029">
        <v>0</v>
      </c>
      <c r="X3029">
        <v>0</v>
      </c>
      <c r="Y3029">
        <v>0</v>
      </c>
      <c r="Z3029">
        <v>3</v>
      </c>
      <c r="AA3029">
        <v>80.5</v>
      </c>
      <c r="AB3029">
        <v>74.7</v>
      </c>
      <c r="AC3029">
        <v>3.46</v>
      </c>
      <c r="AD3029">
        <v>1.79</v>
      </c>
      <c r="AE3029">
        <v>1.165</v>
      </c>
      <c r="AF3029">
        <v>-4.2999999999999997E-2</v>
      </c>
      <c r="AG3029">
        <v>-0.85399999999999998</v>
      </c>
      <c r="AH3029">
        <v>5.8949999999999996</v>
      </c>
      <c r="AI3029">
        <v>-8.8000000000000007</v>
      </c>
      <c r="AJ3029">
        <v>7.49</v>
      </c>
      <c r="AK3029">
        <v>23.8</v>
      </c>
      <c r="AL3029">
        <v>25.4</v>
      </c>
      <c r="AM3029">
        <v>7.5</v>
      </c>
      <c r="AN3029">
        <v>229.40600000000001</v>
      </c>
      <c r="AO3029">
        <v>2001.41</v>
      </c>
      <c r="AP3029" t="s">
        <v>3882</v>
      </c>
    </row>
    <row r="3030" spans="1:42">
      <c r="A3030" t="s">
        <v>3835</v>
      </c>
      <c r="B3030" t="s">
        <v>42</v>
      </c>
      <c r="C3030" t="s">
        <v>3836</v>
      </c>
      <c r="D3030" t="s">
        <v>3745</v>
      </c>
      <c r="E3030" t="s">
        <v>3837</v>
      </c>
      <c r="F3030" t="s">
        <v>3747</v>
      </c>
      <c r="G3030" t="s">
        <v>47</v>
      </c>
      <c r="H3030">
        <v>52</v>
      </c>
      <c r="I3030" t="s">
        <v>56</v>
      </c>
      <c r="J3030" t="s">
        <v>57</v>
      </c>
      <c r="K3030">
        <v>13</v>
      </c>
      <c r="L3030">
        <v>3</v>
      </c>
      <c r="M3030" t="s">
        <v>91</v>
      </c>
      <c r="N3030" t="s">
        <v>91</v>
      </c>
      <c r="O3030">
        <v>0.66800000000000004</v>
      </c>
      <c r="P3030" t="s">
        <v>282</v>
      </c>
      <c r="R3030" t="s">
        <v>78</v>
      </c>
      <c r="S3030" t="s">
        <v>54</v>
      </c>
      <c r="T3030">
        <v>2</v>
      </c>
      <c r="U3030">
        <v>0</v>
      </c>
      <c r="V3030">
        <v>2</v>
      </c>
      <c r="W3030">
        <v>0</v>
      </c>
      <c r="X3030">
        <v>0</v>
      </c>
      <c r="Y3030">
        <v>0</v>
      </c>
      <c r="Z3030">
        <v>3</v>
      </c>
      <c r="AA3030">
        <v>79.8</v>
      </c>
      <c r="AB3030">
        <v>74.099999999999994</v>
      </c>
      <c r="AC3030">
        <v>3.37</v>
      </c>
      <c r="AD3030">
        <v>1.78</v>
      </c>
      <c r="AE3030">
        <v>-1.0249999999999999</v>
      </c>
      <c r="AF3030">
        <v>3.2370000000000001</v>
      </c>
      <c r="AG3030">
        <v>-1.0740000000000001</v>
      </c>
      <c r="AH3030">
        <v>6.1669999999999998</v>
      </c>
      <c r="AI3030">
        <v>-5.51</v>
      </c>
      <c r="AJ3030">
        <v>-0.82</v>
      </c>
      <c r="AK3030">
        <v>23.8</v>
      </c>
      <c r="AL3030">
        <v>12.5</v>
      </c>
      <c r="AM3030">
        <v>9.9</v>
      </c>
      <c r="AN3030">
        <v>277.93099999999998</v>
      </c>
      <c r="AO3030">
        <v>960.07299999999998</v>
      </c>
      <c r="AP3030" t="s">
        <v>3883</v>
      </c>
    </row>
    <row r="3031" spans="1:42">
      <c r="A3031" t="s">
        <v>3835</v>
      </c>
      <c r="B3031" t="s">
        <v>42</v>
      </c>
      <c r="C3031" t="s">
        <v>3836</v>
      </c>
      <c r="D3031" t="s">
        <v>3745</v>
      </c>
      <c r="E3031" t="s">
        <v>3837</v>
      </c>
      <c r="F3031" t="s">
        <v>3747</v>
      </c>
      <c r="G3031" t="s">
        <v>47</v>
      </c>
      <c r="H3031">
        <v>72</v>
      </c>
      <c r="I3031" t="s">
        <v>56</v>
      </c>
      <c r="J3031" t="s">
        <v>57</v>
      </c>
      <c r="K3031">
        <v>21</v>
      </c>
      <c r="L3031">
        <v>2</v>
      </c>
      <c r="M3031" t="s">
        <v>91</v>
      </c>
      <c r="N3031" t="s">
        <v>91</v>
      </c>
      <c r="O3031">
        <v>0.88800000000000001</v>
      </c>
      <c r="P3031" t="s">
        <v>149</v>
      </c>
      <c r="R3031" t="s">
        <v>97</v>
      </c>
      <c r="S3031" t="s">
        <v>42</v>
      </c>
      <c r="T3031">
        <v>1</v>
      </c>
      <c r="U3031">
        <v>0</v>
      </c>
      <c r="V3031">
        <v>2</v>
      </c>
      <c r="W3031">
        <v>0</v>
      </c>
      <c r="X3031">
        <v>0</v>
      </c>
      <c r="Y3031">
        <v>0</v>
      </c>
      <c r="Z3031">
        <v>5</v>
      </c>
      <c r="AA3031">
        <v>80.099999999999994</v>
      </c>
      <c r="AB3031">
        <v>73.7</v>
      </c>
      <c r="AC3031">
        <v>3.75</v>
      </c>
      <c r="AD3031">
        <v>1.92</v>
      </c>
      <c r="AE3031">
        <v>-0.54700000000000004</v>
      </c>
      <c r="AF3031">
        <v>3.5339999999999998</v>
      </c>
      <c r="AG3031">
        <v>-0.91100000000000003</v>
      </c>
      <c r="AH3031">
        <v>6.2889999999999997</v>
      </c>
      <c r="AI3031">
        <v>-8.09</v>
      </c>
      <c r="AJ3031">
        <v>2.5</v>
      </c>
      <c r="AK3031">
        <v>23.8</v>
      </c>
      <c r="AL3031">
        <v>20.3</v>
      </c>
      <c r="AM3031">
        <v>8.9</v>
      </c>
      <c r="AN3031">
        <v>252.45599999999999</v>
      </c>
      <c r="AO3031">
        <v>1456.3</v>
      </c>
      <c r="AP3031" t="s">
        <v>3902</v>
      </c>
    </row>
    <row r="3032" spans="1:42">
      <c r="A3032" t="s">
        <v>3835</v>
      </c>
      <c r="B3032" t="s">
        <v>42</v>
      </c>
      <c r="C3032" t="s">
        <v>3836</v>
      </c>
      <c r="D3032" t="s">
        <v>3745</v>
      </c>
      <c r="E3032" t="s">
        <v>3837</v>
      </c>
      <c r="F3032" t="s">
        <v>3747</v>
      </c>
      <c r="G3032" t="s">
        <v>47</v>
      </c>
      <c r="H3032">
        <v>75</v>
      </c>
      <c r="I3032" t="s">
        <v>48</v>
      </c>
      <c r="J3032" t="s">
        <v>49</v>
      </c>
      <c r="K3032">
        <v>22</v>
      </c>
      <c r="L3032">
        <v>2</v>
      </c>
      <c r="M3032" t="s">
        <v>91</v>
      </c>
      <c r="N3032" t="s">
        <v>91</v>
      </c>
      <c r="O3032">
        <v>0.89800000000000002</v>
      </c>
      <c r="P3032" t="s">
        <v>51</v>
      </c>
      <c r="Q3032" t="s">
        <v>52</v>
      </c>
      <c r="R3032" t="s">
        <v>78</v>
      </c>
      <c r="S3032" t="s">
        <v>54</v>
      </c>
      <c r="T3032">
        <v>0</v>
      </c>
      <c r="U3032">
        <v>1</v>
      </c>
      <c r="V3032">
        <v>0</v>
      </c>
      <c r="W3032">
        <v>0</v>
      </c>
      <c r="X3032">
        <v>0</v>
      </c>
      <c r="Y3032">
        <v>0</v>
      </c>
      <c r="Z3032">
        <v>6</v>
      </c>
      <c r="AA3032">
        <v>79.7</v>
      </c>
      <c r="AB3032">
        <v>74.099999999999994</v>
      </c>
      <c r="AC3032">
        <v>3.28</v>
      </c>
      <c r="AD3032">
        <v>1.53</v>
      </c>
      <c r="AE3032">
        <v>-0.02</v>
      </c>
      <c r="AF3032">
        <v>1.669</v>
      </c>
      <c r="AG3032">
        <v>-0.89100000000000001</v>
      </c>
      <c r="AH3032">
        <v>6.0869999999999997</v>
      </c>
      <c r="AI3032">
        <v>-8.23</v>
      </c>
      <c r="AJ3032">
        <v>3.52</v>
      </c>
      <c r="AK3032">
        <v>23.8</v>
      </c>
      <c r="AL3032">
        <v>20.8</v>
      </c>
      <c r="AM3032">
        <v>8.8000000000000007</v>
      </c>
      <c r="AN3032">
        <v>246.517</v>
      </c>
      <c r="AO3032">
        <v>1543.35</v>
      </c>
      <c r="AP3032" t="s">
        <v>3905</v>
      </c>
    </row>
    <row r="3033" spans="1:42">
      <c r="A3033" t="s">
        <v>3835</v>
      </c>
      <c r="B3033" t="s">
        <v>42</v>
      </c>
      <c r="C3033" t="s">
        <v>3836</v>
      </c>
      <c r="D3033" t="s">
        <v>3745</v>
      </c>
      <c r="E3033" t="s">
        <v>3837</v>
      </c>
      <c r="F3033" t="s">
        <v>3747</v>
      </c>
      <c r="G3033" t="s">
        <v>47</v>
      </c>
      <c r="H3033">
        <v>81</v>
      </c>
      <c r="I3033" t="s">
        <v>56</v>
      </c>
      <c r="J3033" t="s">
        <v>57</v>
      </c>
      <c r="K3033">
        <v>24</v>
      </c>
      <c r="L3033">
        <v>3</v>
      </c>
      <c r="M3033" t="s">
        <v>91</v>
      </c>
      <c r="N3033" t="s">
        <v>91</v>
      </c>
      <c r="O3033">
        <v>0.78</v>
      </c>
      <c r="P3033" t="s">
        <v>124</v>
      </c>
      <c r="R3033" t="s">
        <v>53</v>
      </c>
      <c r="S3033" t="s">
        <v>54</v>
      </c>
      <c r="T3033">
        <v>1</v>
      </c>
      <c r="U3033">
        <v>1</v>
      </c>
      <c r="V3033">
        <v>2</v>
      </c>
      <c r="W3033">
        <v>0</v>
      </c>
      <c r="X3033">
        <v>0</v>
      </c>
      <c r="Y3033">
        <v>0</v>
      </c>
      <c r="Z3033">
        <v>6</v>
      </c>
      <c r="AA3033">
        <v>79.3</v>
      </c>
      <c r="AB3033">
        <v>73.400000000000006</v>
      </c>
      <c r="AC3033">
        <v>3.3</v>
      </c>
      <c r="AD3033">
        <v>1.67</v>
      </c>
      <c r="AE3033">
        <v>-1.0680000000000001</v>
      </c>
      <c r="AF3033">
        <v>3.641</v>
      </c>
      <c r="AG3033">
        <v>-1.002</v>
      </c>
      <c r="AH3033">
        <v>6.2789999999999999</v>
      </c>
      <c r="AI3033">
        <v>-5.53</v>
      </c>
      <c r="AJ3033">
        <v>0.36</v>
      </c>
      <c r="AK3033">
        <v>23.8</v>
      </c>
      <c r="AL3033">
        <v>13.1</v>
      </c>
      <c r="AM3033">
        <v>9.6</v>
      </c>
      <c r="AN3033">
        <v>265.733</v>
      </c>
      <c r="AO3033">
        <v>947.18799999999999</v>
      </c>
      <c r="AP3033" t="s">
        <v>3911</v>
      </c>
    </row>
    <row r="3034" spans="1:42">
      <c r="A3034" t="s">
        <v>3835</v>
      </c>
      <c r="B3034" t="s">
        <v>42</v>
      </c>
      <c r="C3034" t="s">
        <v>3836</v>
      </c>
      <c r="D3034" t="s">
        <v>3745</v>
      </c>
      <c r="E3034" t="s">
        <v>3837</v>
      </c>
      <c r="F3034" t="s">
        <v>3747</v>
      </c>
      <c r="G3034" t="s">
        <v>47</v>
      </c>
      <c r="H3034">
        <v>82</v>
      </c>
      <c r="I3034" t="s">
        <v>60</v>
      </c>
      <c r="J3034" t="s">
        <v>61</v>
      </c>
      <c r="K3034">
        <v>24</v>
      </c>
      <c r="L3034">
        <v>4</v>
      </c>
      <c r="M3034" t="s">
        <v>91</v>
      </c>
      <c r="N3034" t="s">
        <v>91</v>
      </c>
      <c r="O3034">
        <v>0.88800000000000001</v>
      </c>
      <c r="P3034" t="s">
        <v>124</v>
      </c>
      <c r="R3034" t="s">
        <v>53</v>
      </c>
      <c r="S3034" t="s">
        <v>54</v>
      </c>
      <c r="T3034">
        <v>2</v>
      </c>
      <c r="U3034">
        <v>1</v>
      </c>
      <c r="V3034">
        <v>2</v>
      </c>
      <c r="W3034">
        <v>0</v>
      </c>
      <c r="X3034">
        <v>0</v>
      </c>
      <c r="Y3034">
        <v>0</v>
      </c>
      <c r="Z3034">
        <v>6</v>
      </c>
      <c r="AA3034">
        <v>79.099999999999994</v>
      </c>
      <c r="AB3034">
        <v>73.3</v>
      </c>
      <c r="AC3034">
        <v>3.21</v>
      </c>
      <c r="AD3034">
        <v>1.61</v>
      </c>
      <c r="AE3034">
        <v>6.2E-2</v>
      </c>
      <c r="AF3034">
        <v>2.8769999999999998</v>
      </c>
      <c r="AG3034">
        <v>-0.90300000000000002</v>
      </c>
      <c r="AH3034">
        <v>6.2009999999999996</v>
      </c>
      <c r="AI3034">
        <v>-5.12</v>
      </c>
      <c r="AJ3034">
        <v>6.06</v>
      </c>
      <c r="AK3034">
        <v>23.8</v>
      </c>
      <c r="AL3034">
        <v>14.7</v>
      </c>
      <c r="AM3034">
        <v>7.4</v>
      </c>
      <c r="AN3034">
        <v>219.953</v>
      </c>
      <c r="AO3034">
        <v>1363.05</v>
      </c>
      <c r="AP3034" t="s">
        <v>3912</v>
      </c>
    </row>
    <row r="3035" spans="1:42">
      <c r="A3035" t="s">
        <v>3835</v>
      </c>
      <c r="B3035" t="s">
        <v>42</v>
      </c>
      <c r="C3035" t="s">
        <v>3836</v>
      </c>
      <c r="D3035" t="s">
        <v>3745</v>
      </c>
      <c r="E3035" t="s">
        <v>3837</v>
      </c>
      <c r="F3035" t="s">
        <v>3747</v>
      </c>
      <c r="G3035" t="s">
        <v>47</v>
      </c>
      <c r="H3035">
        <v>87</v>
      </c>
      <c r="I3035" t="s">
        <v>60</v>
      </c>
      <c r="J3035" t="s">
        <v>61</v>
      </c>
      <c r="K3035">
        <v>25</v>
      </c>
      <c r="L3035">
        <v>4</v>
      </c>
      <c r="M3035" t="s">
        <v>91</v>
      </c>
      <c r="N3035" t="s">
        <v>91</v>
      </c>
      <c r="O3035">
        <v>0.90500000000000003</v>
      </c>
      <c r="P3035" t="s">
        <v>71</v>
      </c>
      <c r="R3035" t="s">
        <v>1230</v>
      </c>
      <c r="S3035" t="s">
        <v>42</v>
      </c>
      <c r="T3035">
        <v>1</v>
      </c>
      <c r="U3035">
        <v>2</v>
      </c>
      <c r="V3035">
        <v>0</v>
      </c>
      <c r="W3035">
        <v>0</v>
      </c>
      <c r="X3035">
        <v>0</v>
      </c>
      <c r="Y3035">
        <v>0</v>
      </c>
      <c r="Z3035">
        <v>7</v>
      </c>
      <c r="AA3035">
        <v>79.2</v>
      </c>
      <c r="AB3035">
        <v>72.5</v>
      </c>
      <c r="AC3035">
        <v>3.18</v>
      </c>
      <c r="AD3035">
        <v>1.43</v>
      </c>
      <c r="AE3035">
        <v>-0.36099999999999999</v>
      </c>
      <c r="AF3035">
        <v>2.488</v>
      </c>
      <c r="AG3035">
        <v>-0.84199999999999997</v>
      </c>
      <c r="AH3035">
        <v>6.3550000000000004</v>
      </c>
      <c r="AI3035">
        <v>-9.23</v>
      </c>
      <c r="AJ3035">
        <v>3.6</v>
      </c>
      <c r="AK3035">
        <v>23.8</v>
      </c>
      <c r="AL3035">
        <v>22.7</v>
      </c>
      <c r="AM3035">
        <v>9.1</v>
      </c>
      <c r="AN3035">
        <v>248.41300000000001</v>
      </c>
      <c r="AO3035">
        <v>1668.54</v>
      </c>
      <c r="AP3035" t="s">
        <v>3917</v>
      </c>
    </row>
    <row r="3036" spans="1:42">
      <c r="A3036" t="s">
        <v>3835</v>
      </c>
      <c r="B3036" t="s">
        <v>42</v>
      </c>
      <c r="C3036" t="s">
        <v>3836</v>
      </c>
      <c r="D3036" t="s">
        <v>3745</v>
      </c>
      <c r="E3036" t="s">
        <v>3837</v>
      </c>
      <c r="F3036" t="s">
        <v>3747</v>
      </c>
      <c r="G3036" t="s">
        <v>47</v>
      </c>
      <c r="H3036">
        <v>98</v>
      </c>
      <c r="I3036" t="s">
        <v>87</v>
      </c>
      <c r="J3036" t="s">
        <v>49</v>
      </c>
      <c r="K3036">
        <v>28</v>
      </c>
      <c r="L3036">
        <v>2</v>
      </c>
      <c r="M3036" t="s">
        <v>91</v>
      </c>
      <c r="N3036" t="s">
        <v>91</v>
      </c>
      <c r="O3036">
        <v>0.876</v>
      </c>
      <c r="P3036" t="s">
        <v>65</v>
      </c>
      <c r="Q3036" t="s">
        <v>52</v>
      </c>
      <c r="R3036" t="s">
        <v>116</v>
      </c>
      <c r="S3036" t="s">
        <v>42</v>
      </c>
      <c r="T3036">
        <v>0</v>
      </c>
      <c r="U3036">
        <v>1</v>
      </c>
      <c r="V3036">
        <v>0</v>
      </c>
      <c r="W3036">
        <v>0</v>
      </c>
      <c r="X3036">
        <v>0</v>
      </c>
      <c r="Y3036">
        <v>0</v>
      </c>
      <c r="Z3036">
        <v>8</v>
      </c>
      <c r="AA3036">
        <v>78.099999999999994</v>
      </c>
      <c r="AB3036">
        <v>72.599999999999994</v>
      </c>
      <c r="AC3036">
        <v>3.65</v>
      </c>
      <c r="AD3036">
        <v>1.54</v>
      </c>
      <c r="AE3036">
        <v>0.53700000000000003</v>
      </c>
      <c r="AF3036">
        <v>2.3740000000000001</v>
      </c>
      <c r="AG3036">
        <v>-0.72499999999999998</v>
      </c>
      <c r="AH3036">
        <v>6.2249999999999996</v>
      </c>
      <c r="AI3036">
        <v>-6.37</v>
      </c>
      <c r="AJ3036">
        <v>2.82</v>
      </c>
      <c r="AK3036">
        <v>23.8</v>
      </c>
      <c r="AL3036">
        <v>15</v>
      </c>
      <c r="AM3036">
        <v>9.1</v>
      </c>
      <c r="AN3036">
        <v>245.68</v>
      </c>
      <c r="AO3036">
        <v>1179.43</v>
      </c>
      <c r="AP3036" t="s">
        <v>3922</v>
      </c>
    </row>
    <row r="3037" spans="1:42">
      <c r="A3037" t="s">
        <v>3955</v>
      </c>
      <c r="B3037" t="s">
        <v>42</v>
      </c>
      <c r="C3037" t="s">
        <v>3956</v>
      </c>
      <c r="D3037" t="s">
        <v>3745</v>
      </c>
      <c r="E3037" t="s">
        <v>3957</v>
      </c>
      <c r="F3037" t="s">
        <v>3747</v>
      </c>
      <c r="G3037" t="s">
        <v>47</v>
      </c>
      <c r="H3037">
        <v>36</v>
      </c>
      <c r="I3037" t="s">
        <v>56</v>
      </c>
      <c r="J3037" t="s">
        <v>57</v>
      </c>
      <c r="K3037">
        <v>11</v>
      </c>
      <c r="L3037">
        <v>2</v>
      </c>
      <c r="M3037" t="s">
        <v>91</v>
      </c>
      <c r="N3037" t="s">
        <v>91</v>
      </c>
      <c r="O3037">
        <v>0.88</v>
      </c>
      <c r="P3037" t="s">
        <v>51</v>
      </c>
      <c r="R3037" t="s">
        <v>53</v>
      </c>
      <c r="S3037" t="s">
        <v>54</v>
      </c>
      <c r="T3037">
        <v>0</v>
      </c>
      <c r="U3037">
        <v>1</v>
      </c>
      <c r="V3037">
        <v>0</v>
      </c>
      <c r="W3037">
        <v>0</v>
      </c>
      <c r="X3037">
        <v>0</v>
      </c>
      <c r="Y3037">
        <v>0</v>
      </c>
      <c r="Z3037">
        <v>3</v>
      </c>
      <c r="AA3037">
        <v>82.1</v>
      </c>
      <c r="AB3037">
        <v>75.7</v>
      </c>
      <c r="AC3037">
        <v>3.37</v>
      </c>
      <c r="AD3037">
        <v>1.66</v>
      </c>
      <c r="AE3037">
        <v>-0.64500000000000002</v>
      </c>
      <c r="AF3037">
        <v>1.4999999999999999E-2</v>
      </c>
      <c r="AG3037">
        <v>-2.1869999999999998</v>
      </c>
      <c r="AH3037">
        <v>5.7329999999999997</v>
      </c>
      <c r="AI3037">
        <v>-6.01</v>
      </c>
      <c r="AJ3037">
        <v>5.47</v>
      </c>
      <c r="AK3037">
        <v>23.8</v>
      </c>
      <c r="AL3037">
        <v>16.600000000000001</v>
      </c>
      <c r="AM3037">
        <v>7.6</v>
      </c>
      <c r="AN3037">
        <v>227.429</v>
      </c>
      <c r="AO3037">
        <v>1428.36</v>
      </c>
      <c r="AP3037" t="s">
        <v>3987</v>
      </c>
    </row>
    <row r="3038" spans="1:42">
      <c r="A3038" t="s">
        <v>3955</v>
      </c>
      <c r="B3038" t="s">
        <v>42</v>
      </c>
      <c r="C3038" t="s">
        <v>3956</v>
      </c>
      <c r="D3038" t="s">
        <v>3745</v>
      </c>
      <c r="E3038" t="s">
        <v>3957</v>
      </c>
      <c r="F3038" t="s">
        <v>3747</v>
      </c>
      <c r="G3038" t="s">
        <v>47</v>
      </c>
      <c r="H3038">
        <v>37</v>
      </c>
      <c r="I3038" t="s">
        <v>48</v>
      </c>
      <c r="J3038" t="s">
        <v>49</v>
      </c>
      <c r="K3038">
        <v>11</v>
      </c>
      <c r="L3038">
        <v>3</v>
      </c>
      <c r="M3038" t="s">
        <v>91</v>
      </c>
      <c r="N3038" t="s">
        <v>91</v>
      </c>
      <c r="O3038">
        <v>0.83899999999999997</v>
      </c>
      <c r="P3038" t="s">
        <v>51</v>
      </c>
      <c r="Q3038" t="s">
        <v>52</v>
      </c>
      <c r="R3038" t="s">
        <v>53</v>
      </c>
      <c r="S3038" t="s">
        <v>54</v>
      </c>
      <c r="T3038">
        <v>1</v>
      </c>
      <c r="U3038">
        <v>1</v>
      </c>
      <c r="V3038">
        <v>0</v>
      </c>
      <c r="W3038">
        <v>0</v>
      </c>
      <c r="X3038">
        <v>0</v>
      </c>
      <c r="Y3038">
        <v>0</v>
      </c>
      <c r="Z3038">
        <v>3</v>
      </c>
      <c r="AA3038">
        <v>81.400000000000006</v>
      </c>
      <c r="AB3038">
        <v>75.599999999999994</v>
      </c>
      <c r="AC3038">
        <v>3.21</v>
      </c>
      <c r="AD3038">
        <v>1.61</v>
      </c>
      <c r="AE3038">
        <v>-0.10299999999999999</v>
      </c>
      <c r="AF3038">
        <v>2.4020000000000001</v>
      </c>
      <c r="AG3038">
        <v>-1.95</v>
      </c>
      <c r="AH3038">
        <v>6.0529999999999999</v>
      </c>
      <c r="AI3038">
        <v>-1.25</v>
      </c>
      <c r="AJ3038">
        <v>7.22</v>
      </c>
      <c r="AK3038">
        <v>23.8</v>
      </c>
      <c r="AL3038">
        <v>2.6</v>
      </c>
      <c r="AM3038">
        <v>6.3</v>
      </c>
      <c r="AN3038">
        <v>189.76499999999999</v>
      </c>
      <c r="AO3038">
        <v>1300.2</v>
      </c>
      <c r="AP3038" t="s">
        <v>3988</v>
      </c>
    </row>
    <row r="3039" spans="1:42">
      <c r="A3039" t="s">
        <v>3955</v>
      </c>
      <c r="B3039" t="s">
        <v>42</v>
      </c>
      <c r="C3039" t="s">
        <v>3956</v>
      </c>
      <c r="D3039" t="s">
        <v>3745</v>
      </c>
      <c r="E3039" t="s">
        <v>3957</v>
      </c>
      <c r="F3039" t="s">
        <v>3747</v>
      </c>
      <c r="G3039" t="s">
        <v>47</v>
      </c>
      <c r="H3039">
        <v>39</v>
      </c>
      <c r="I3039" t="s">
        <v>56</v>
      </c>
      <c r="J3039" t="s">
        <v>57</v>
      </c>
      <c r="K3039">
        <v>13</v>
      </c>
      <c r="L3039">
        <v>1</v>
      </c>
      <c r="M3039" t="s">
        <v>91</v>
      </c>
      <c r="N3039" t="s">
        <v>91</v>
      </c>
      <c r="O3039">
        <v>0.86899999999999999</v>
      </c>
      <c r="P3039" t="s">
        <v>282</v>
      </c>
      <c r="R3039" t="s">
        <v>78</v>
      </c>
      <c r="S3039" t="s">
        <v>54</v>
      </c>
      <c r="T3039">
        <v>0</v>
      </c>
      <c r="U3039">
        <v>0</v>
      </c>
      <c r="V3039">
        <v>2</v>
      </c>
      <c r="W3039">
        <v>0</v>
      </c>
      <c r="X3039">
        <v>0</v>
      </c>
      <c r="Y3039">
        <v>0</v>
      </c>
      <c r="Z3039">
        <v>3</v>
      </c>
      <c r="AA3039">
        <v>80.900000000000006</v>
      </c>
      <c r="AB3039">
        <v>74.5</v>
      </c>
      <c r="AC3039">
        <v>3.33</v>
      </c>
      <c r="AD3039">
        <v>1.53</v>
      </c>
      <c r="AE3039">
        <v>-0.56399999999999995</v>
      </c>
      <c r="AF3039">
        <v>3.9369999999999998</v>
      </c>
      <c r="AG3039">
        <v>-2.0059999999999998</v>
      </c>
      <c r="AH3039">
        <v>6.18</v>
      </c>
      <c r="AI3039">
        <v>-3.07</v>
      </c>
      <c r="AJ3039">
        <v>4.88</v>
      </c>
      <c r="AK3039">
        <v>23.8</v>
      </c>
      <c r="AL3039">
        <v>8.1</v>
      </c>
      <c r="AM3039">
        <v>7.3</v>
      </c>
      <c r="AN3039">
        <v>211.928</v>
      </c>
      <c r="AO3039">
        <v>1010.85</v>
      </c>
      <c r="AP3039" t="s">
        <v>3990</v>
      </c>
    </row>
    <row r="3040" spans="1:42">
      <c r="A3040" t="s">
        <v>3955</v>
      </c>
      <c r="B3040" t="s">
        <v>42</v>
      </c>
      <c r="C3040" t="s">
        <v>3956</v>
      </c>
      <c r="D3040" t="s">
        <v>3745</v>
      </c>
      <c r="E3040" t="s">
        <v>3957</v>
      </c>
      <c r="F3040" t="s">
        <v>3747</v>
      </c>
      <c r="G3040" t="s">
        <v>47</v>
      </c>
      <c r="H3040">
        <v>42</v>
      </c>
      <c r="I3040" t="s">
        <v>56</v>
      </c>
      <c r="J3040" t="s">
        <v>57</v>
      </c>
      <c r="K3040">
        <v>13</v>
      </c>
      <c r="L3040">
        <v>4</v>
      </c>
      <c r="M3040" t="s">
        <v>91</v>
      </c>
      <c r="N3040" t="s">
        <v>91</v>
      </c>
      <c r="O3040">
        <v>0.78400000000000003</v>
      </c>
      <c r="P3040" t="s">
        <v>282</v>
      </c>
      <c r="R3040" t="s">
        <v>78</v>
      </c>
      <c r="S3040" t="s">
        <v>54</v>
      </c>
      <c r="T3040">
        <v>2</v>
      </c>
      <c r="U3040">
        <v>1</v>
      </c>
      <c r="V3040">
        <v>2</v>
      </c>
      <c r="W3040">
        <v>0</v>
      </c>
      <c r="X3040">
        <v>0</v>
      </c>
      <c r="Y3040">
        <v>0</v>
      </c>
      <c r="Z3040">
        <v>3</v>
      </c>
      <c r="AA3040">
        <v>82.7</v>
      </c>
      <c r="AB3040">
        <v>76.7</v>
      </c>
      <c r="AC3040">
        <v>3.41</v>
      </c>
      <c r="AD3040">
        <v>1.58</v>
      </c>
      <c r="AE3040">
        <v>0.89100000000000001</v>
      </c>
      <c r="AF3040">
        <v>0.65700000000000003</v>
      </c>
      <c r="AG3040">
        <v>-1.8049999999999999</v>
      </c>
      <c r="AH3040">
        <v>5.7880000000000003</v>
      </c>
      <c r="AI3040">
        <v>-2.33</v>
      </c>
      <c r="AJ3040">
        <v>7.3</v>
      </c>
      <c r="AK3040">
        <v>23.8</v>
      </c>
      <c r="AL3040">
        <v>5.5</v>
      </c>
      <c r="AM3040">
        <v>6.3</v>
      </c>
      <c r="AN3040">
        <v>197.608</v>
      </c>
      <c r="AO3040">
        <v>1370.18</v>
      </c>
      <c r="AP3040" t="s">
        <v>3993</v>
      </c>
    </row>
    <row r="3041" spans="1:42">
      <c r="A3041" t="s">
        <v>3955</v>
      </c>
      <c r="B3041" t="s">
        <v>42</v>
      </c>
      <c r="C3041" t="s">
        <v>3956</v>
      </c>
      <c r="D3041" t="s">
        <v>3745</v>
      </c>
      <c r="E3041" t="s">
        <v>3957</v>
      </c>
      <c r="F3041" t="s">
        <v>3747</v>
      </c>
      <c r="G3041" t="s">
        <v>47</v>
      </c>
      <c r="H3041">
        <v>57</v>
      </c>
      <c r="I3041" t="s">
        <v>56</v>
      </c>
      <c r="J3041" t="s">
        <v>57</v>
      </c>
      <c r="K3041">
        <v>19</v>
      </c>
      <c r="L3041">
        <v>1</v>
      </c>
      <c r="M3041" t="s">
        <v>91</v>
      </c>
      <c r="N3041" t="s">
        <v>91</v>
      </c>
      <c r="O3041">
        <v>0.876</v>
      </c>
      <c r="P3041" t="s">
        <v>74</v>
      </c>
      <c r="R3041" t="s">
        <v>116</v>
      </c>
      <c r="S3041" t="s">
        <v>42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5</v>
      </c>
      <c r="AA3041">
        <v>82.2</v>
      </c>
      <c r="AB3041">
        <v>75.8</v>
      </c>
      <c r="AC3041">
        <v>3.58</v>
      </c>
      <c r="AD3041">
        <v>1.55</v>
      </c>
      <c r="AE3041">
        <v>0.56100000000000005</v>
      </c>
      <c r="AF3041">
        <v>1.1739999999999999</v>
      </c>
      <c r="AG3041">
        <v>-1.827</v>
      </c>
      <c r="AH3041">
        <v>5.9130000000000003</v>
      </c>
      <c r="AI3041">
        <v>-5.43</v>
      </c>
      <c r="AJ3041">
        <v>7.95</v>
      </c>
      <c r="AK3041">
        <v>23.8</v>
      </c>
      <c r="AL3041">
        <v>16.7</v>
      </c>
      <c r="AM3041">
        <v>6.3</v>
      </c>
      <c r="AN3041">
        <v>214.18799999999999</v>
      </c>
      <c r="AO3041">
        <v>1701.77</v>
      </c>
      <c r="AP3041" t="s">
        <v>4007</v>
      </c>
    </row>
    <row r="3042" spans="1:42">
      <c r="A3042" t="s">
        <v>3955</v>
      </c>
      <c r="B3042" t="s">
        <v>42</v>
      </c>
      <c r="C3042" t="s">
        <v>3956</v>
      </c>
      <c r="D3042" t="s">
        <v>3745</v>
      </c>
      <c r="E3042" t="s">
        <v>3957</v>
      </c>
      <c r="F3042" t="s">
        <v>3747</v>
      </c>
      <c r="G3042" t="s">
        <v>47</v>
      </c>
      <c r="H3042">
        <v>59</v>
      </c>
      <c r="I3042" t="s">
        <v>60</v>
      </c>
      <c r="J3042" t="s">
        <v>61</v>
      </c>
      <c r="K3042">
        <v>20</v>
      </c>
      <c r="L3042">
        <v>1</v>
      </c>
      <c r="M3042" t="s">
        <v>91</v>
      </c>
      <c r="N3042" t="s">
        <v>91</v>
      </c>
      <c r="O3042">
        <v>0.84499999999999997</v>
      </c>
      <c r="P3042" t="s">
        <v>51</v>
      </c>
      <c r="R3042" t="s">
        <v>53</v>
      </c>
      <c r="S3042" t="s">
        <v>54</v>
      </c>
      <c r="T3042">
        <v>0</v>
      </c>
      <c r="U3042">
        <v>0</v>
      </c>
      <c r="V3042">
        <v>1</v>
      </c>
      <c r="W3042">
        <v>0</v>
      </c>
      <c r="X3042">
        <v>0</v>
      </c>
      <c r="Y3042">
        <v>0</v>
      </c>
      <c r="Z3042">
        <v>5</v>
      </c>
      <c r="AA3042">
        <v>82.3</v>
      </c>
      <c r="AB3042">
        <v>75.900000000000006</v>
      </c>
      <c r="AC3042">
        <v>3.21</v>
      </c>
      <c r="AD3042">
        <v>1.61</v>
      </c>
      <c r="AE3042">
        <v>-0.19600000000000001</v>
      </c>
      <c r="AF3042">
        <v>2.6259999999999999</v>
      </c>
      <c r="AG3042">
        <v>-1.9219999999999999</v>
      </c>
      <c r="AH3042">
        <v>6.0250000000000004</v>
      </c>
      <c r="AI3042">
        <v>-7.01</v>
      </c>
      <c r="AJ3042">
        <v>6.18</v>
      </c>
      <c r="AK3042">
        <v>23.8</v>
      </c>
      <c r="AL3042">
        <v>21.1</v>
      </c>
      <c r="AM3042">
        <v>7</v>
      </c>
      <c r="AN3042">
        <v>228.33500000000001</v>
      </c>
      <c r="AO3042">
        <v>1658.52</v>
      </c>
      <c r="AP3042" t="s">
        <v>4009</v>
      </c>
    </row>
    <row r="3043" spans="1:42">
      <c r="A3043" t="s">
        <v>3955</v>
      </c>
      <c r="B3043" t="s">
        <v>42</v>
      </c>
      <c r="C3043" t="s">
        <v>3956</v>
      </c>
      <c r="D3043" t="s">
        <v>3745</v>
      </c>
      <c r="E3043" t="s">
        <v>3957</v>
      </c>
      <c r="F3043" t="s">
        <v>3747</v>
      </c>
      <c r="G3043" t="s">
        <v>47</v>
      </c>
      <c r="H3043">
        <v>60</v>
      </c>
      <c r="I3043" t="s">
        <v>48</v>
      </c>
      <c r="J3043" t="s">
        <v>49</v>
      </c>
      <c r="K3043">
        <v>20</v>
      </c>
      <c r="L3043">
        <v>2</v>
      </c>
      <c r="M3043" t="s">
        <v>91</v>
      </c>
      <c r="N3043" t="s">
        <v>91</v>
      </c>
      <c r="O3043">
        <v>0.85699999999999998</v>
      </c>
      <c r="P3043" t="s">
        <v>51</v>
      </c>
      <c r="Q3043" t="s">
        <v>52</v>
      </c>
      <c r="R3043" t="s">
        <v>53</v>
      </c>
      <c r="S3043" t="s">
        <v>54</v>
      </c>
      <c r="T3043">
        <v>0</v>
      </c>
      <c r="U3043">
        <v>1</v>
      </c>
      <c r="V3043">
        <v>1</v>
      </c>
      <c r="W3043">
        <v>0</v>
      </c>
      <c r="X3043">
        <v>0</v>
      </c>
      <c r="Y3043">
        <v>0</v>
      </c>
      <c r="Z3043">
        <v>5</v>
      </c>
      <c r="AA3043">
        <v>82.5</v>
      </c>
      <c r="AB3043">
        <v>75.5</v>
      </c>
      <c r="AC3043">
        <v>3.21</v>
      </c>
      <c r="AD3043">
        <v>1.61</v>
      </c>
      <c r="AE3043">
        <v>0.19800000000000001</v>
      </c>
      <c r="AF3043">
        <v>2.0710000000000002</v>
      </c>
      <c r="AG3043">
        <v>-1.861</v>
      </c>
      <c r="AH3043">
        <v>6.0149999999999997</v>
      </c>
      <c r="AI3043">
        <v>-8.7899999999999991</v>
      </c>
      <c r="AJ3043">
        <v>7.09</v>
      </c>
      <c r="AK3043">
        <v>23.8</v>
      </c>
      <c r="AL3043">
        <v>26.4</v>
      </c>
      <c r="AM3043">
        <v>7.1</v>
      </c>
      <c r="AN3043">
        <v>230.89099999999999</v>
      </c>
      <c r="AO3043">
        <v>1987.28</v>
      </c>
      <c r="AP3043" t="s">
        <v>4010</v>
      </c>
    </row>
    <row r="3044" spans="1:42">
      <c r="A3044" t="s">
        <v>3955</v>
      </c>
      <c r="B3044" t="s">
        <v>42</v>
      </c>
      <c r="C3044" t="s">
        <v>3956</v>
      </c>
      <c r="D3044" t="s">
        <v>3745</v>
      </c>
      <c r="E3044" t="s">
        <v>3957</v>
      </c>
      <c r="F3044" t="s">
        <v>3747</v>
      </c>
      <c r="G3044" t="s">
        <v>47</v>
      </c>
      <c r="H3044">
        <v>105</v>
      </c>
      <c r="I3044" t="s">
        <v>56</v>
      </c>
      <c r="J3044" t="s">
        <v>57</v>
      </c>
      <c r="K3044">
        <v>31</v>
      </c>
      <c r="L3044">
        <v>3</v>
      </c>
      <c r="M3044" t="s">
        <v>91</v>
      </c>
      <c r="N3044" t="s">
        <v>91</v>
      </c>
      <c r="O3044">
        <v>0.88300000000000001</v>
      </c>
      <c r="P3044" t="s">
        <v>65</v>
      </c>
      <c r="R3044" t="s">
        <v>78</v>
      </c>
      <c r="S3044" t="s">
        <v>54</v>
      </c>
      <c r="T3044">
        <v>1</v>
      </c>
      <c r="U3044">
        <v>1</v>
      </c>
      <c r="V3044">
        <v>0</v>
      </c>
      <c r="W3044">
        <v>0</v>
      </c>
      <c r="X3044">
        <v>0</v>
      </c>
      <c r="Y3044">
        <v>0</v>
      </c>
      <c r="Z3044">
        <v>9</v>
      </c>
      <c r="AA3044">
        <v>78.900000000000006</v>
      </c>
      <c r="AB3044">
        <v>71.900000000000006</v>
      </c>
      <c r="AC3044">
        <v>3.4</v>
      </c>
      <c r="AD3044">
        <v>1.58</v>
      </c>
      <c r="AE3044">
        <v>-0.95399999999999996</v>
      </c>
      <c r="AF3044">
        <v>5.492</v>
      </c>
      <c r="AG3044">
        <v>-2.2919999999999998</v>
      </c>
      <c r="AH3044">
        <v>6.1959999999999997</v>
      </c>
      <c r="AI3044">
        <v>0.98</v>
      </c>
      <c r="AJ3044">
        <v>7.92</v>
      </c>
      <c r="AK3044">
        <v>23.7</v>
      </c>
      <c r="AL3044">
        <v>-5.0999999999999996</v>
      </c>
      <c r="AM3044">
        <v>6.4</v>
      </c>
      <c r="AN3044">
        <v>173.02</v>
      </c>
      <c r="AO3044">
        <v>1351.74</v>
      </c>
      <c r="AP3044" t="s">
        <v>4053</v>
      </c>
    </row>
    <row r="3045" spans="1:42">
      <c r="A3045" t="s">
        <v>4089</v>
      </c>
      <c r="B3045" t="s">
        <v>42</v>
      </c>
      <c r="C3045" t="s">
        <v>4090</v>
      </c>
      <c r="D3045" t="s">
        <v>409</v>
      </c>
      <c r="E3045" t="s">
        <v>4091</v>
      </c>
      <c r="F3045" t="s">
        <v>4092</v>
      </c>
      <c r="G3045" t="s">
        <v>47</v>
      </c>
      <c r="H3045">
        <v>9</v>
      </c>
      <c r="I3045" t="s">
        <v>56</v>
      </c>
      <c r="J3045" t="s">
        <v>57</v>
      </c>
      <c r="K3045">
        <v>4</v>
      </c>
      <c r="L3045">
        <v>1</v>
      </c>
      <c r="M3045" t="s">
        <v>91</v>
      </c>
      <c r="N3045" t="s">
        <v>91</v>
      </c>
      <c r="O3045">
        <v>0.93700000000000006</v>
      </c>
      <c r="P3045" t="s">
        <v>149</v>
      </c>
      <c r="R3045" t="s">
        <v>78</v>
      </c>
      <c r="S3045" t="s">
        <v>54</v>
      </c>
      <c r="T3045">
        <v>0</v>
      </c>
      <c r="U3045">
        <v>0</v>
      </c>
      <c r="V3045">
        <v>1</v>
      </c>
      <c r="W3045">
        <v>1</v>
      </c>
      <c r="X3045">
        <v>0</v>
      </c>
      <c r="Y3045">
        <v>1</v>
      </c>
      <c r="Z3045">
        <v>1</v>
      </c>
      <c r="AA3045">
        <v>82.1</v>
      </c>
      <c r="AB3045">
        <v>76.099999999999994</v>
      </c>
      <c r="AC3045">
        <v>3.33</v>
      </c>
      <c r="AD3045">
        <v>1.67</v>
      </c>
      <c r="AE3045">
        <v>-1.387</v>
      </c>
      <c r="AF3045">
        <v>1.07</v>
      </c>
      <c r="AG3045">
        <v>-0.76400000000000001</v>
      </c>
      <c r="AH3045">
        <v>6.3810000000000002</v>
      </c>
      <c r="AI3045">
        <v>-6.77</v>
      </c>
      <c r="AJ3045">
        <v>9.32</v>
      </c>
      <c r="AK3045">
        <v>23.8</v>
      </c>
      <c r="AL3045">
        <v>26</v>
      </c>
      <c r="AM3045">
        <v>6.2</v>
      </c>
      <c r="AN3045">
        <v>215.839</v>
      </c>
      <c r="AO3045">
        <v>2041.37</v>
      </c>
      <c r="AP3045" t="s">
        <v>4101</v>
      </c>
    </row>
    <row r="3046" spans="1:42">
      <c r="A3046" t="s">
        <v>4089</v>
      </c>
      <c r="B3046" t="s">
        <v>42</v>
      </c>
      <c r="C3046" t="s">
        <v>4090</v>
      </c>
      <c r="D3046" t="s">
        <v>409</v>
      </c>
      <c r="E3046" t="s">
        <v>4091</v>
      </c>
      <c r="F3046" t="s">
        <v>4092</v>
      </c>
      <c r="G3046" t="s">
        <v>47</v>
      </c>
      <c r="H3046">
        <v>13</v>
      </c>
      <c r="I3046" t="s">
        <v>63</v>
      </c>
      <c r="J3046" t="s">
        <v>61</v>
      </c>
      <c r="K3046">
        <v>5</v>
      </c>
      <c r="L3046">
        <v>1</v>
      </c>
      <c r="M3046" t="s">
        <v>91</v>
      </c>
      <c r="N3046" t="s">
        <v>91</v>
      </c>
      <c r="O3046">
        <v>0.75</v>
      </c>
      <c r="P3046" t="s">
        <v>282</v>
      </c>
      <c r="R3046" t="s">
        <v>66</v>
      </c>
      <c r="S3046" t="s">
        <v>42</v>
      </c>
      <c r="T3046">
        <v>0</v>
      </c>
      <c r="U3046">
        <v>0</v>
      </c>
      <c r="V3046">
        <v>2</v>
      </c>
      <c r="W3046">
        <v>0</v>
      </c>
      <c r="X3046">
        <v>1</v>
      </c>
      <c r="Y3046">
        <v>1</v>
      </c>
      <c r="Z3046">
        <v>1</v>
      </c>
      <c r="AA3046">
        <v>86.1</v>
      </c>
      <c r="AB3046">
        <v>78.8</v>
      </c>
      <c r="AC3046">
        <v>3.05</v>
      </c>
      <c r="AD3046">
        <v>1.34</v>
      </c>
      <c r="AE3046">
        <v>0.501</v>
      </c>
      <c r="AF3046">
        <v>2.7549999999999999</v>
      </c>
      <c r="AG3046">
        <v>-0.76300000000000001</v>
      </c>
      <c r="AH3046">
        <v>6.7389999999999999</v>
      </c>
      <c r="AI3046">
        <v>0.56000000000000005</v>
      </c>
      <c r="AJ3046">
        <v>5.87</v>
      </c>
      <c r="AK3046">
        <v>23.8</v>
      </c>
      <c r="AL3046">
        <v>-3.6</v>
      </c>
      <c r="AM3046">
        <v>6.1</v>
      </c>
      <c r="AN3046">
        <v>174.554</v>
      </c>
      <c r="AO3046">
        <v>1086.8</v>
      </c>
      <c r="AP3046" t="s">
        <v>4105</v>
      </c>
    </row>
    <row r="3047" spans="1:42">
      <c r="A3047" t="s">
        <v>4089</v>
      </c>
      <c r="B3047" t="s">
        <v>42</v>
      </c>
      <c r="C3047" t="s">
        <v>4090</v>
      </c>
      <c r="D3047" t="s">
        <v>409</v>
      </c>
      <c r="E3047" t="s">
        <v>4091</v>
      </c>
      <c r="F3047" t="s">
        <v>4092</v>
      </c>
      <c r="G3047" t="s">
        <v>47</v>
      </c>
      <c r="H3047">
        <v>30</v>
      </c>
      <c r="I3047" t="s">
        <v>56</v>
      </c>
      <c r="J3047" t="s">
        <v>57</v>
      </c>
      <c r="K3047">
        <v>7</v>
      </c>
      <c r="L3047">
        <v>1</v>
      </c>
      <c r="M3047" t="s">
        <v>91</v>
      </c>
      <c r="N3047" t="s">
        <v>91</v>
      </c>
      <c r="O3047">
        <v>0.75</v>
      </c>
      <c r="P3047" t="s">
        <v>51</v>
      </c>
      <c r="R3047" t="s">
        <v>2780</v>
      </c>
      <c r="S3047" t="s">
        <v>42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2</v>
      </c>
      <c r="AA3047">
        <v>87.9</v>
      </c>
      <c r="AB3047">
        <v>81.599999999999994</v>
      </c>
      <c r="AC3047">
        <v>3.83</v>
      </c>
      <c r="AD3047">
        <v>1.76</v>
      </c>
      <c r="AE3047">
        <v>0.39900000000000002</v>
      </c>
      <c r="AF3047">
        <v>1.3480000000000001</v>
      </c>
      <c r="AG3047">
        <v>-0.76200000000000001</v>
      </c>
      <c r="AH3047">
        <v>6.6470000000000002</v>
      </c>
      <c r="AI3047">
        <v>2.65</v>
      </c>
      <c r="AJ3047">
        <v>8.84</v>
      </c>
      <c r="AK3047">
        <v>23.8</v>
      </c>
      <c r="AL3047">
        <v>-14.1</v>
      </c>
      <c r="AM3047">
        <v>4.8</v>
      </c>
      <c r="AN3047">
        <v>163.38900000000001</v>
      </c>
      <c r="AO3047">
        <v>1758.71</v>
      </c>
      <c r="AP3047" t="s">
        <v>4122</v>
      </c>
    </row>
    <row r="3048" spans="1:42">
      <c r="A3048" t="s">
        <v>4089</v>
      </c>
      <c r="B3048" t="s">
        <v>42</v>
      </c>
      <c r="C3048" t="s">
        <v>4090</v>
      </c>
      <c r="D3048" t="s">
        <v>409</v>
      </c>
      <c r="E3048" t="s">
        <v>4091</v>
      </c>
      <c r="F3048" t="s">
        <v>4092</v>
      </c>
      <c r="G3048" t="s">
        <v>47</v>
      </c>
      <c r="H3048">
        <v>73</v>
      </c>
      <c r="I3048" t="s">
        <v>56</v>
      </c>
      <c r="J3048" t="s">
        <v>57</v>
      </c>
      <c r="K3048">
        <v>19</v>
      </c>
      <c r="L3048">
        <v>1</v>
      </c>
      <c r="M3048" t="s">
        <v>91</v>
      </c>
      <c r="N3048" t="s">
        <v>91</v>
      </c>
      <c r="O3048">
        <v>0.93899999999999995</v>
      </c>
      <c r="P3048" t="s">
        <v>96</v>
      </c>
      <c r="R3048" t="s">
        <v>116</v>
      </c>
      <c r="S3048" t="s">
        <v>42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5</v>
      </c>
      <c r="AA3048">
        <v>81.900000000000006</v>
      </c>
      <c r="AB3048">
        <v>76.599999999999994</v>
      </c>
      <c r="AC3048">
        <v>3.58</v>
      </c>
      <c r="AD3048">
        <v>1.54</v>
      </c>
      <c r="AE3048">
        <v>0.13</v>
      </c>
      <c r="AF3048">
        <v>1.1679999999999999</v>
      </c>
      <c r="AG3048">
        <v>-0.45</v>
      </c>
      <c r="AH3048">
        <v>6.7779999999999996</v>
      </c>
      <c r="AI3048">
        <v>-0.77</v>
      </c>
      <c r="AJ3048">
        <v>9.25</v>
      </c>
      <c r="AK3048">
        <v>23.9</v>
      </c>
      <c r="AL3048">
        <v>2.5</v>
      </c>
      <c r="AM3048">
        <v>5.5</v>
      </c>
      <c r="AN3048">
        <v>184.761</v>
      </c>
      <c r="AO3048">
        <v>1659.49</v>
      </c>
      <c r="AP3048" t="s">
        <v>4156</v>
      </c>
    </row>
    <row r="3049" spans="1:42">
      <c r="A3049" t="s">
        <v>4089</v>
      </c>
      <c r="B3049" t="s">
        <v>42</v>
      </c>
      <c r="C3049" t="s">
        <v>4090</v>
      </c>
      <c r="D3049" t="s">
        <v>409</v>
      </c>
      <c r="E3049" t="s">
        <v>4091</v>
      </c>
      <c r="F3049" t="s">
        <v>4092</v>
      </c>
      <c r="G3049" t="s">
        <v>47</v>
      </c>
      <c r="H3049">
        <v>81</v>
      </c>
      <c r="I3049" t="s">
        <v>60</v>
      </c>
      <c r="J3049" t="s">
        <v>61</v>
      </c>
      <c r="K3049">
        <v>22</v>
      </c>
      <c r="L3049">
        <v>1</v>
      </c>
      <c r="M3049" t="s">
        <v>91</v>
      </c>
      <c r="N3049" t="s">
        <v>91</v>
      </c>
      <c r="O3049">
        <v>0.92600000000000005</v>
      </c>
      <c r="P3049" t="s">
        <v>51</v>
      </c>
      <c r="R3049" t="s">
        <v>78</v>
      </c>
      <c r="S3049" t="s">
        <v>54</v>
      </c>
      <c r="T3049">
        <v>0</v>
      </c>
      <c r="U3049">
        <v>0</v>
      </c>
      <c r="V3049">
        <v>2</v>
      </c>
      <c r="W3049">
        <v>0</v>
      </c>
      <c r="X3049">
        <v>0</v>
      </c>
      <c r="Y3049">
        <v>0</v>
      </c>
      <c r="Z3049">
        <v>5</v>
      </c>
      <c r="AA3049">
        <v>83.3</v>
      </c>
      <c r="AB3049">
        <v>77.2</v>
      </c>
      <c r="AC3049">
        <v>3.28</v>
      </c>
      <c r="AD3049">
        <v>1.53</v>
      </c>
      <c r="AE3049">
        <v>-0.77500000000000002</v>
      </c>
      <c r="AF3049">
        <v>2.3250000000000002</v>
      </c>
      <c r="AG3049">
        <v>-0.67100000000000004</v>
      </c>
      <c r="AH3049">
        <v>6.8029999999999999</v>
      </c>
      <c r="AI3049">
        <v>-5.0199999999999996</v>
      </c>
      <c r="AJ3049">
        <v>7.7</v>
      </c>
      <c r="AK3049">
        <v>23.8</v>
      </c>
      <c r="AL3049">
        <v>18.7</v>
      </c>
      <c r="AM3049">
        <v>6.1</v>
      </c>
      <c r="AN3049">
        <v>212.90100000000001</v>
      </c>
      <c r="AO3049">
        <v>1657.51</v>
      </c>
      <c r="AP3049" t="s">
        <v>4164</v>
      </c>
    </row>
    <row r="3050" spans="1:42">
      <c r="A3050" t="s">
        <v>4089</v>
      </c>
      <c r="B3050" t="s">
        <v>42</v>
      </c>
      <c r="C3050" t="s">
        <v>4090</v>
      </c>
      <c r="D3050" t="s">
        <v>409</v>
      </c>
      <c r="E3050" t="s">
        <v>4091</v>
      </c>
      <c r="F3050" t="s">
        <v>4092</v>
      </c>
      <c r="G3050" t="s">
        <v>47</v>
      </c>
      <c r="H3050">
        <v>88</v>
      </c>
      <c r="I3050" t="s">
        <v>69</v>
      </c>
      <c r="J3050" t="s">
        <v>61</v>
      </c>
      <c r="K3050">
        <v>24</v>
      </c>
      <c r="L3050">
        <v>1</v>
      </c>
      <c r="M3050" t="s">
        <v>91</v>
      </c>
      <c r="N3050" t="s">
        <v>91</v>
      </c>
      <c r="O3050">
        <v>0.80600000000000005</v>
      </c>
      <c r="P3050" t="s">
        <v>74</v>
      </c>
      <c r="R3050" t="s">
        <v>75</v>
      </c>
      <c r="S3050" t="s">
        <v>42</v>
      </c>
      <c r="T3050">
        <v>0</v>
      </c>
      <c r="U3050">
        <v>0</v>
      </c>
      <c r="V3050">
        <v>1</v>
      </c>
      <c r="W3050">
        <v>0</v>
      </c>
      <c r="X3050">
        <v>0</v>
      </c>
      <c r="Y3050">
        <v>0</v>
      </c>
      <c r="Z3050">
        <v>6</v>
      </c>
      <c r="AA3050">
        <v>81.5</v>
      </c>
      <c r="AB3050">
        <v>75.7</v>
      </c>
      <c r="AC3050">
        <v>3.21</v>
      </c>
      <c r="AD3050">
        <v>1.53</v>
      </c>
      <c r="AE3050">
        <v>0.13600000000000001</v>
      </c>
      <c r="AF3050">
        <v>1.0329999999999999</v>
      </c>
      <c r="AG3050">
        <v>-0.88800000000000001</v>
      </c>
      <c r="AH3050">
        <v>6.6479999999999997</v>
      </c>
      <c r="AI3050">
        <v>2.72</v>
      </c>
      <c r="AJ3050">
        <v>3.21</v>
      </c>
      <c r="AK3050">
        <v>23.8</v>
      </c>
      <c r="AL3050">
        <v>-8.1999999999999993</v>
      </c>
      <c r="AM3050">
        <v>8.1999999999999993</v>
      </c>
      <c r="AN3050">
        <v>140.202</v>
      </c>
      <c r="AO3050">
        <v>743.00800000000004</v>
      </c>
      <c r="AP3050" t="s">
        <v>4171</v>
      </c>
    </row>
    <row r="3051" spans="1:42">
      <c r="A3051" t="s">
        <v>4206</v>
      </c>
      <c r="B3051" t="s">
        <v>54</v>
      </c>
      <c r="C3051" t="s">
        <v>4207</v>
      </c>
      <c r="D3051" t="s">
        <v>409</v>
      </c>
      <c r="E3051" t="s">
        <v>4208</v>
      </c>
      <c r="F3051" t="s">
        <v>4092</v>
      </c>
      <c r="G3051" t="s">
        <v>47</v>
      </c>
      <c r="H3051">
        <v>2</v>
      </c>
      <c r="I3051" t="s">
        <v>60</v>
      </c>
      <c r="J3051" t="s">
        <v>61</v>
      </c>
      <c r="K3051">
        <v>1</v>
      </c>
      <c r="L3051">
        <v>2</v>
      </c>
      <c r="M3051" t="s">
        <v>91</v>
      </c>
      <c r="N3051" t="s">
        <v>91</v>
      </c>
      <c r="O3051">
        <v>0.90400000000000003</v>
      </c>
      <c r="P3051" t="s">
        <v>74</v>
      </c>
      <c r="R3051" t="s">
        <v>116</v>
      </c>
      <c r="S3051" t="s">
        <v>42</v>
      </c>
      <c r="T3051">
        <v>0</v>
      </c>
      <c r="U3051">
        <v>1</v>
      </c>
      <c r="V3051">
        <v>0</v>
      </c>
      <c r="W3051">
        <v>0</v>
      </c>
      <c r="X3051">
        <v>0</v>
      </c>
      <c r="Y3051">
        <v>0</v>
      </c>
      <c r="Z3051">
        <v>1</v>
      </c>
      <c r="AA3051">
        <v>81.400000000000006</v>
      </c>
      <c r="AB3051">
        <v>74.599999999999994</v>
      </c>
      <c r="AC3051">
        <v>3.65</v>
      </c>
      <c r="AD3051">
        <v>1.56</v>
      </c>
      <c r="AE3051">
        <v>0.38300000000000001</v>
      </c>
      <c r="AF3051">
        <v>3.65</v>
      </c>
      <c r="AG3051">
        <v>1.825</v>
      </c>
      <c r="AH3051">
        <v>6.452</v>
      </c>
      <c r="AI3051">
        <v>8.1300000000000008</v>
      </c>
      <c r="AJ3051">
        <v>7.68</v>
      </c>
      <c r="AK3051">
        <v>23.8</v>
      </c>
      <c r="AL3051">
        <v>-25.9</v>
      </c>
      <c r="AM3051">
        <v>6.8</v>
      </c>
      <c r="AN3051">
        <v>133.56200000000001</v>
      </c>
      <c r="AO3051">
        <v>1952.44</v>
      </c>
      <c r="AP3051" t="s">
        <v>4210</v>
      </c>
    </row>
    <row r="3052" spans="1:42">
      <c r="A3052" t="s">
        <v>4206</v>
      </c>
      <c r="B3052" t="s">
        <v>54</v>
      </c>
      <c r="C3052" t="s">
        <v>4207</v>
      </c>
      <c r="D3052" t="s">
        <v>409</v>
      </c>
      <c r="E3052" t="s">
        <v>4208</v>
      </c>
      <c r="F3052" t="s">
        <v>4092</v>
      </c>
      <c r="G3052" t="s">
        <v>47</v>
      </c>
      <c r="H3052">
        <v>7</v>
      </c>
      <c r="I3052" t="s">
        <v>56</v>
      </c>
      <c r="J3052" t="s">
        <v>57</v>
      </c>
      <c r="K3052">
        <v>3</v>
      </c>
      <c r="L3052">
        <v>2</v>
      </c>
      <c r="M3052" t="s">
        <v>91</v>
      </c>
      <c r="N3052" t="s">
        <v>91</v>
      </c>
      <c r="O3052">
        <v>0.90400000000000003</v>
      </c>
      <c r="P3052" t="s">
        <v>498</v>
      </c>
      <c r="R3052" t="s">
        <v>97</v>
      </c>
      <c r="S3052" t="s">
        <v>42</v>
      </c>
      <c r="T3052">
        <v>1</v>
      </c>
      <c r="U3052">
        <v>0</v>
      </c>
      <c r="V3052">
        <v>2</v>
      </c>
      <c r="W3052">
        <v>1</v>
      </c>
      <c r="X3052">
        <v>0</v>
      </c>
      <c r="Y3052">
        <v>0</v>
      </c>
      <c r="Z3052">
        <v>1</v>
      </c>
      <c r="AA3052">
        <v>81.5</v>
      </c>
      <c r="AB3052">
        <v>75.099999999999994</v>
      </c>
      <c r="AC3052">
        <v>3.72</v>
      </c>
      <c r="AD3052">
        <v>1.81</v>
      </c>
      <c r="AE3052">
        <v>0.14199999999999999</v>
      </c>
      <c r="AF3052">
        <v>1.264</v>
      </c>
      <c r="AG3052">
        <v>1.7949999999999999</v>
      </c>
      <c r="AH3052">
        <v>6.2030000000000003</v>
      </c>
      <c r="AI3052">
        <v>9.14</v>
      </c>
      <c r="AJ3052">
        <v>4.16</v>
      </c>
      <c r="AK3052">
        <v>23.8</v>
      </c>
      <c r="AL3052">
        <v>-23.3</v>
      </c>
      <c r="AM3052">
        <v>8.5</v>
      </c>
      <c r="AN3052">
        <v>114.736</v>
      </c>
      <c r="AO3052">
        <v>1748.8</v>
      </c>
      <c r="AP3052" t="s">
        <v>4215</v>
      </c>
    </row>
    <row r="3053" spans="1:42">
      <c r="A3053" t="s">
        <v>4206</v>
      </c>
      <c r="B3053" t="s">
        <v>54</v>
      </c>
      <c r="C3053" t="s">
        <v>4207</v>
      </c>
      <c r="D3053" t="s">
        <v>409</v>
      </c>
      <c r="E3053" t="s">
        <v>4208</v>
      </c>
      <c r="F3053" t="s">
        <v>4092</v>
      </c>
      <c r="G3053" t="s">
        <v>47</v>
      </c>
      <c r="H3053">
        <v>10</v>
      </c>
      <c r="I3053" t="s">
        <v>63</v>
      </c>
      <c r="J3053" t="s">
        <v>61</v>
      </c>
      <c r="K3053">
        <v>4</v>
      </c>
      <c r="L3053">
        <v>1</v>
      </c>
      <c r="M3053" t="s">
        <v>91</v>
      </c>
      <c r="N3053" t="s">
        <v>91</v>
      </c>
      <c r="O3053">
        <v>0.51200000000000001</v>
      </c>
      <c r="P3053" t="s">
        <v>65</v>
      </c>
      <c r="R3053" t="s">
        <v>78</v>
      </c>
      <c r="S3053" t="s">
        <v>54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2</v>
      </c>
      <c r="AA3053">
        <v>84.3</v>
      </c>
      <c r="AB3053">
        <v>78.8</v>
      </c>
      <c r="AC3053">
        <v>3.43</v>
      </c>
      <c r="AD3053">
        <v>1.68</v>
      </c>
      <c r="AE3053">
        <v>-0.41499999999999998</v>
      </c>
      <c r="AF3053">
        <v>2.0819999999999999</v>
      </c>
      <c r="AG3053">
        <v>1.679</v>
      </c>
      <c r="AH3053">
        <v>6.5140000000000002</v>
      </c>
      <c r="AI3053">
        <v>3.94</v>
      </c>
      <c r="AJ3053">
        <v>6.5</v>
      </c>
      <c r="AK3053">
        <v>23.9</v>
      </c>
      <c r="AL3053">
        <v>-12.6</v>
      </c>
      <c r="AM3053">
        <v>6.1</v>
      </c>
      <c r="AN3053">
        <v>148.98599999999999</v>
      </c>
      <c r="AO3053">
        <v>1402.1</v>
      </c>
      <c r="AP3053" t="s">
        <v>4218</v>
      </c>
    </row>
    <row r="3054" spans="1:42">
      <c r="A3054" t="s">
        <v>4206</v>
      </c>
      <c r="B3054" t="s">
        <v>54</v>
      </c>
      <c r="C3054" t="s">
        <v>4207</v>
      </c>
      <c r="D3054" t="s">
        <v>409</v>
      </c>
      <c r="E3054" t="s">
        <v>4208</v>
      </c>
      <c r="F3054" t="s">
        <v>4092</v>
      </c>
      <c r="G3054" t="s">
        <v>47</v>
      </c>
      <c r="H3054">
        <v>15</v>
      </c>
      <c r="I3054" t="s">
        <v>69</v>
      </c>
      <c r="J3054" t="s">
        <v>61</v>
      </c>
      <c r="K3054">
        <v>5</v>
      </c>
      <c r="L3054">
        <v>2</v>
      </c>
      <c r="M3054" t="s">
        <v>91</v>
      </c>
      <c r="N3054" t="s">
        <v>91</v>
      </c>
      <c r="O3054">
        <v>0.90400000000000003</v>
      </c>
      <c r="P3054" t="s">
        <v>65</v>
      </c>
      <c r="R3054" t="s">
        <v>66</v>
      </c>
      <c r="S3054" t="s">
        <v>42</v>
      </c>
      <c r="T3054">
        <v>1</v>
      </c>
      <c r="U3054">
        <v>0</v>
      </c>
      <c r="V3054">
        <v>0</v>
      </c>
      <c r="W3054">
        <v>1</v>
      </c>
      <c r="X3054">
        <v>0</v>
      </c>
      <c r="Y3054">
        <v>0</v>
      </c>
      <c r="Z3054">
        <v>2</v>
      </c>
      <c r="AA3054">
        <v>82.5</v>
      </c>
      <c r="AB3054">
        <v>75.099999999999994</v>
      </c>
      <c r="AC3054">
        <v>3.13</v>
      </c>
      <c r="AD3054">
        <v>1.35</v>
      </c>
      <c r="AE3054">
        <v>0.89100000000000001</v>
      </c>
      <c r="AF3054">
        <v>2.41</v>
      </c>
      <c r="AG3054">
        <v>1.9079999999999999</v>
      </c>
      <c r="AH3054">
        <v>6.2359999999999998</v>
      </c>
      <c r="AI3054">
        <v>11.23</v>
      </c>
      <c r="AJ3054">
        <v>5.79</v>
      </c>
      <c r="AK3054">
        <v>23.7</v>
      </c>
      <c r="AL3054">
        <v>-31.5</v>
      </c>
      <c r="AM3054">
        <v>8.1</v>
      </c>
      <c r="AN3054">
        <v>117.46599999999999</v>
      </c>
      <c r="AO3054">
        <v>2208</v>
      </c>
      <c r="AP3054" t="s">
        <v>4223</v>
      </c>
    </row>
    <row r="3055" spans="1:42">
      <c r="A3055" t="s">
        <v>4206</v>
      </c>
      <c r="B3055" t="s">
        <v>54</v>
      </c>
      <c r="C3055" t="s">
        <v>4207</v>
      </c>
      <c r="D3055" t="s">
        <v>409</v>
      </c>
      <c r="E3055" t="s">
        <v>4208</v>
      </c>
      <c r="F3055" t="s">
        <v>4092</v>
      </c>
      <c r="G3055" t="s">
        <v>47</v>
      </c>
      <c r="H3055">
        <v>29</v>
      </c>
      <c r="I3055" t="s">
        <v>56</v>
      </c>
      <c r="J3055" t="s">
        <v>57</v>
      </c>
      <c r="K3055">
        <v>10</v>
      </c>
      <c r="L3055">
        <v>1</v>
      </c>
      <c r="M3055" t="s">
        <v>91</v>
      </c>
      <c r="N3055" t="s">
        <v>91</v>
      </c>
      <c r="O3055">
        <v>0.90500000000000003</v>
      </c>
      <c r="P3055" t="s">
        <v>51</v>
      </c>
      <c r="R3055" t="s">
        <v>116</v>
      </c>
      <c r="S3055" t="s">
        <v>42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3</v>
      </c>
      <c r="AA3055">
        <v>79.5</v>
      </c>
      <c r="AB3055">
        <v>73.2</v>
      </c>
      <c r="AC3055">
        <v>3.56</v>
      </c>
      <c r="AD3055">
        <v>1.65</v>
      </c>
      <c r="AE3055">
        <v>-2.4E-2</v>
      </c>
      <c r="AF3055">
        <v>1.5189999999999999</v>
      </c>
      <c r="AG3055">
        <v>1.708</v>
      </c>
      <c r="AH3055">
        <v>6.32</v>
      </c>
      <c r="AI3055">
        <v>8.7799999999999994</v>
      </c>
      <c r="AJ3055">
        <v>5.67</v>
      </c>
      <c r="AK3055">
        <v>23.8</v>
      </c>
      <c r="AL3055">
        <v>-22.8</v>
      </c>
      <c r="AM3055">
        <v>8.3000000000000007</v>
      </c>
      <c r="AN3055">
        <v>123.11499999999999</v>
      </c>
      <c r="AO3055">
        <v>1777.67</v>
      </c>
      <c r="AP3055" t="s">
        <v>4231</v>
      </c>
    </row>
    <row r="3056" spans="1:42">
      <c r="A3056" t="s">
        <v>4206</v>
      </c>
      <c r="B3056" t="s">
        <v>54</v>
      </c>
      <c r="C3056" t="s">
        <v>4207</v>
      </c>
      <c r="D3056" t="s">
        <v>409</v>
      </c>
      <c r="E3056" t="s">
        <v>4208</v>
      </c>
      <c r="F3056" t="s">
        <v>4092</v>
      </c>
      <c r="G3056" t="s">
        <v>47</v>
      </c>
      <c r="H3056">
        <v>30</v>
      </c>
      <c r="I3056" t="s">
        <v>48</v>
      </c>
      <c r="J3056" t="s">
        <v>49</v>
      </c>
      <c r="K3056">
        <v>10</v>
      </c>
      <c r="L3056">
        <v>2</v>
      </c>
      <c r="M3056" t="s">
        <v>91</v>
      </c>
      <c r="N3056" t="s">
        <v>91</v>
      </c>
      <c r="O3056">
        <v>0.90100000000000002</v>
      </c>
      <c r="P3056" t="s">
        <v>51</v>
      </c>
      <c r="Q3056" t="s">
        <v>52</v>
      </c>
      <c r="R3056" t="s">
        <v>116</v>
      </c>
      <c r="S3056" t="s">
        <v>42</v>
      </c>
      <c r="T3056">
        <v>1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3</v>
      </c>
      <c r="AA3056">
        <v>79.900000000000006</v>
      </c>
      <c r="AB3056">
        <v>73.5</v>
      </c>
      <c r="AC3056">
        <v>3.65</v>
      </c>
      <c r="AD3056">
        <v>1.56</v>
      </c>
      <c r="AE3056">
        <v>0.40200000000000002</v>
      </c>
      <c r="AF3056">
        <v>3.6230000000000002</v>
      </c>
      <c r="AG3056">
        <v>1.8740000000000001</v>
      </c>
      <c r="AH3056">
        <v>6.4850000000000003</v>
      </c>
      <c r="AI3056">
        <v>7.39</v>
      </c>
      <c r="AJ3056">
        <v>5.37</v>
      </c>
      <c r="AK3056">
        <v>23.8</v>
      </c>
      <c r="AL3056">
        <v>-20.2</v>
      </c>
      <c r="AM3056">
        <v>7.8</v>
      </c>
      <c r="AN3056">
        <v>126.27800000000001</v>
      </c>
      <c r="AO3056">
        <v>1570.66</v>
      </c>
      <c r="AP3056" t="s">
        <v>4232</v>
      </c>
    </row>
    <row r="3057" spans="1:42">
      <c r="A3057" t="s">
        <v>4206</v>
      </c>
      <c r="B3057" t="s">
        <v>54</v>
      </c>
      <c r="C3057" t="s">
        <v>4207</v>
      </c>
      <c r="D3057" t="s">
        <v>409</v>
      </c>
      <c r="E3057" t="s">
        <v>4208</v>
      </c>
      <c r="F3057" t="s">
        <v>4092</v>
      </c>
      <c r="G3057" t="s">
        <v>47</v>
      </c>
      <c r="H3057">
        <v>32</v>
      </c>
      <c r="I3057" t="s">
        <v>87</v>
      </c>
      <c r="J3057" t="s">
        <v>49</v>
      </c>
      <c r="K3057">
        <v>11</v>
      </c>
      <c r="L3057">
        <v>2</v>
      </c>
      <c r="M3057" t="s">
        <v>91</v>
      </c>
      <c r="N3057" t="s">
        <v>91</v>
      </c>
      <c r="O3057">
        <v>0.90400000000000003</v>
      </c>
      <c r="P3057" t="s">
        <v>139</v>
      </c>
      <c r="Q3057" t="s">
        <v>85</v>
      </c>
      <c r="R3057" t="s">
        <v>100</v>
      </c>
      <c r="S3057" t="s">
        <v>42</v>
      </c>
      <c r="T3057">
        <v>0</v>
      </c>
      <c r="U3057">
        <v>1</v>
      </c>
      <c r="V3057">
        <v>1</v>
      </c>
      <c r="W3057">
        <v>0</v>
      </c>
      <c r="X3057">
        <v>0</v>
      </c>
      <c r="Y3057">
        <v>0</v>
      </c>
      <c r="Z3057">
        <v>3</v>
      </c>
      <c r="AA3057">
        <v>82.1</v>
      </c>
      <c r="AB3057">
        <v>75.900000000000006</v>
      </c>
      <c r="AC3057">
        <v>3.5</v>
      </c>
      <c r="AD3057">
        <v>1.63</v>
      </c>
      <c r="AE3057">
        <v>-6.0000000000000001E-3</v>
      </c>
      <c r="AF3057">
        <v>1.829</v>
      </c>
      <c r="AG3057">
        <v>1.7130000000000001</v>
      </c>
      <c r="AH3057">
        <v>6.2329999999999997</v>
      </c>
      <c r="AI3057">
        <v>8.76</v>
      </c>
      <c r="AJ3057">
        <v>3.92</v>
      </c>
      <c r="AK3057">
        <v>23.8</v>
      </c>
      <c r="AL3057">
        <v>-23</v>
      </c>
      <c r="AM3057">
        <v>8.1999999999999993</v>
      </c>
      <c r="AN3057">
        <v>114.37</v>
      </c>
      <c r="AO3057">
        <v>1694.88</v>
      </c>
      <c r="AP3057" t="s">
        <v>4234</v>
      </c>
    </row>
    <row r="3058" spans="1:42">
      <c r="A3058" t="s">
        <v>4206</v>
      </c>
      <c r="B3058" t="s">
        <v>54</v>
      </c>
      <c r="C3058" t="s">
        <v>4207</v>
      </c>
      <c r="D3058" t="s">
        <v>409</v>
      </c>
      <c r="E3058" t="s">
        <v>4208</v>
      </c>
      <c r="F3058" t="s">
        <v>4092</v>
      </c>
      <c r="G3058" t="s">
        <v>47</v>
      </c>
      <c r="H3058">
        <v>34</v>
      </c>
      <c r="I3058" t="s">
        <v>131</v>
      </c>
      <c r="J3058" t="s">
        <v>49</v>
      </c>
      <c r="K3058">
        <v>12</v>
      </c>
      <c r="L3058">
        <v>2</v>
      </c>
      <c r="M3058" t="s">
        <v>91</v>
      </c>
      <c r="N3058" t="s">
        <v>91</v>
      </c>
      <c r="O3058">
        <v>0.90400000000000003</v>
      </c>
      <c r="P3058" t="s">
        <v>65</v>
      </c>
      <c r="Q3058" t="s">
        <v>85</v>
      </c>
      <c r="R3058" t="s">
        <v>97</v>
      </c>
      <c r="S3058" t="s">
        <v>42</v>
      </c>
      <c r="T3058">
        <v>1</v>
      </c>
      <c r="U3058">
        <v>0</v>
      </c>
      <c r="V3058">
        <v>1</v>
      </c>
      <c r="W3058">
        <v>0</v>
      </c>
      <c r="X3058">
        <v>1</v>
      </c>
      <c r="Y3058">
        <v>0</v>
      </c>
      <c r="Z3058">
        <v>3</v>
      </c>
      <c r="AA3058">
        <v>81.7</v>
      </c>
      <c r="AB3058">
        <v>75.400000000000006</v>
      </c>
      <c r="AC3058">
        <v>3.68</v>
      </c>
      <c r="AD3058">
        <v>1.72</v>
      </c>
      <c r="AE3058">
        <v>-0.10199999999999999</v>
      </c>
      <c r="AF3058">
        <v>2.0230000000000001</v>
      </c>
      <c r="AG3058">
        <v>1.7450000000000001</v>
      </c>
      <c r="AH3058">
        <v>6.25</v>
      </c>
      <c r="AI3058">
        <v>9.81</v>
      </c>
      <c r="AJ3058">
        <v>4.75</v>
      </c>
      <c r="AK3058">
        <v>23.8</v>
      </c>
      <c r="AL3058">
        <v>-26.1</v>
      </c>
      <c r="AM3058">
        <v>8.1999999999999993</v>
      </c>
      <c r="AN3058">
        <v>116.06699999999999</v>
      </c>
      <c r="AO3058">
        <v>1912.8</v>
      </c>
      <c r="AP3058" t="s">
        <v>4236</v>
      </c>
    </row>
    <row r="3059" spans="1:42">
      <c r="A3059" t="s">
        <v>4206</v>
      </c>
      <c r="B3059" t="s">
        <v>54</v>
      </c>
      <c r="C3059" t="s">
        <v>4207</v>
      </c>
      <c r="D3059" t="s">
        <v>409</v>
      </c>
      <c r="E3059" t="s">
        <v>4208</v>
      </c>
      <c r="F3059" t="s">
        <v>4092</v>
      </c>
      <c r="G3059" t="s">
        <v>47</v>
      </c>
      <c r="H3059">
        <v>44</v>
      </c>
      <c r="I3059" t="s">
        <v>155</v>
      </c>
      <c r="J3059" t="s">
        <v>57</v>
      </c>
      <c r="K3059">
        <v>14</v>
      </c>
      <c r="L3059">
        <v>6</v>
      </c>
      <c r="M3059" t="s">
        <v>91</v>
      </c>
      <c r="N3059" t="s">
        <v>91</v>
      </c>
      <c r="O3059">
        <v>0.90400000000000003</v>
      </c>
      <c r="P3059" t="s">
        <v>65</v>
      </c>
      <c r="R3059" t="s">
        <v>66</v>
      </c>
      <c r="S3059" t="s">
        <v>42</v>
      </c>
      <c r="T3059">
        <v>1</v>
      </c>
      <c r="U3059">
        <v>2</v>
      </c>
      <c r="V3059">
        <v>1</v>
      </c>
      <c r="W3059">
        <v>1</v>
      </c>
      <c r="X3059">
        <v>1</v>
      </c>
      <c r="Y3059">
        <v>1</v>
      </c>
      <c r="Z3059">
        <v>3</v>
      </c>
      <c r="AA3059">
        <v>83</v>
      </c>
      <c r="AB3059">
        <v>76.8</v>
      </c>
      <c r="AC3059">
        <v>3.1</v>
      </c>
      <c r="AD3059">
        <v>1.4</v>
      </c>
      <c r="AE3059">
        <v>-0.309</v>
      </c>
      <c r="AF3059">
        <v>0.871</v>
      </c>
      <c r="AG3059">
        <v>1.794</v>
      </c>
      <c r="AH3059">
        <v>6.1269999999999998</v>
      </c>
      <c r="AI3059">
        <v>10.01</v>
      </c>
      <c r="AJ3059">
        <v>6.07</v>
      </c>
      <c r="AK3059">
        <v>23.8</v>
      </c>
      <c r="AL3059">
        <v>-28.7</v>
      </c>
      <c r="AM3059">
        <v>7.6</v>
      </c>
      <c r="AN3059">
        <v>121.452</v>
      </c>
      <c r="AO3059">
        <v>2088</v>
      </c>
      <c r="AP3059" t="s">
        <v>4246</v>
      </c>
    </row>
    <row r="3060" spans="1:42">
      <c r="A3060" t="s">
        <v>4206</v>
      </c>
      <c r="B3060" t="s">
        <v>54</v>
      </c>
      <c r="C3060" t="s">
        <v>4207</v>
      </c>
      <c r="D3060" t="s">
        <v>409</v>
      </c>
      <c r="E3060" t="s">
        <v>4208</v>
      </c>
      <c r="F3060" t="s">
        <v>4092</v>
      </c>
      <c r="G3060" t="s">
        <v>47</v>
      </c>
      <c r="H3060">
        <v>46</v>
      </c>
      <c r="I3060" t="s">
        <v>48</v>
      </c>
      <c r="J3060" t="s">
        <v>49</v>
      </c>
      <c r="K3060">
        <v>15</v>
      </c>
      <c r="L3060">
        <v>1</v>
      </c>
      <c r="M3060" t="s">
        <v>91</v>
      </c>
      <c r="N3060" t="s">
        <v>91</v>
      </c>
      <c r="O3060">
        <v>0.90500000000000003</v>
      </c>
      <c r="P3060" t="s">
        <v>498</v>
      </c>
      <c r="Q3060" t="s">
        <v>85</v>
      </c>
      <c r="R3060" t="s">
        <v>75</v>
      </c>
      <c r="S3060" t="s">
        <v>42</v>
      </c>
      <c r="T3060">
        <v>0</v>
      </c>
      <c r="U3060">
        <v>0</v>
      </c>
      <c r="V3060">
        <v>2</v>
      </c>
      <c r="W3060">
        <v>1</v>
      </c>
      <c r="X3060">
        <v>0</v>
      </c>
      <c r="Y3060">
        <v>0</v>
      </c>
      <c r="Z3060">
        <v>3</v>
      </c>
      <c r="AA3060">
        <v>81.099999999999994</v>
      </c>
      <c r="AB3060">
        <v>74.7</v>
      </c>
      <c r="AC3060">
        <v>3.21</v>
      </c>
      <c r="AD3060">
        <v>1.53</v>
      </c>
      <c r="AE3060">
        <v>-0.23200000000000001</v>
      </c>
      <c r="AF3060">
        <v>1.982</v>
      </c>
      <c r="AG3060">
        <v>1.66</v>
      </c>
      <c r="AH3060">
        <v>6.2409999999999997</v>
      </c>
      <c r="AI3060">
        <v>8.3699999999999992</v>
      </c>
      <c r="AJ3060">
        <v>0.59</v>
      </c>
      <c r="AK3060">
        <v>23.8</v>
      </c>
      <c r="AL3060">
        <v>-18.3</v>
      </c>
      <c r="AM3060">
        <v>9.6</v>
      </c>
      <c r="AN3060">
        <v>94.4</v>
      </c>
      <c r="AO3060">
        <v>1452.42</v>
      </c>
      <c r="AP3060" t="s">
        <v>4248</v>
      </c>
    </row>
    <row r="3061" spans="1:42">
      <c r="A3061" t="s">
        <v>4206</v>
      </c>
      <c r="B3061" t="s">
        <v>54</v>
      </c>
      <c r="C3061" t="s">
        <v>4207</v>
      </c>
      <c r="D3061" t="s">
        <v>409</v>
      </c>
      <c r="E3061" t="s">
        <v>4208</v>
      </c>
      <c r="F3061" t="s">
        <v>4092</v>
      </c>
      <c r="G3061" t="s">
        <v>47</v>
      </c>
      <c r="H3061">
        <v>50</v>
      </c>
      <c r="I3061" t="s">
        <v>87</v>
      </c>
      <c r="J3061" t="s">
        <v>49</v>
      </c>
      <c r="K3061">
        <v>16</v>
      </c>
      <c r="L3061">
        <v>4</v>
      </c>
      <c r="M3061" t="s">
        <v>91</v>
      </c>
      <c r="N3061" t="s">
        <v>91</v>
      </c>
      <c r="O3061">
        <v>0.90400000000000003</v>
      </c>
      <c r="P3061" t="s">
        <v>1275</v>
      </c>
      <c r="R3061" t="s">
        <v>2780</v>
      </c>
      <c r="S3061" t="s">
        <v>42</v>
      </c>
      <c r="T3061">
        <v>1</v>
      </c>
      <c r="U3061">
        <v>2</v>
      </c>
      <c r="V3061">
        <v>0</v>
      </c>
      <c r="W3061">
        <v>0</v>
      </c>
      <c r="X3061">
        <v>0</v>
      </c>
      <c r="Y3061">
        <v>0</v>
      </c>
      <c r="Z3061">
        <v>4</v>
      </c>
      <c r="AA3061">
        <v>83.8</v>
      </c>
      <c r="AB3061">
        <v>77.8</v>
      </c>
      <c r="AC3061">
        <v>3.53</v>
      </c>
      <c r="AD3061">
        <v>1.57</v>
      </c>
      <c r="AE3061">
        <v>-0.19800000000000001</v>
      </c>
      <c r="AF3061">
        <v>1.605</v>
      </c>
      <c r="AG3061">
        <v>1.708</v>
      </c>
      <c r="AH3061">
        <v>6.1920000000000002</v>
      </c>
      <c r="AI3061">
        <v>8.5</v>
      </c>
      <c r="AJ3061">
        <v>5.92</v>
      </c>
      <c r="AK3061">
        <v>23.8</v>
      </c>
      <c r="AL3061">
        <v>-25.8</v>
      </c>
      <c r="AM3061">
        <v>7.1</v>
      </c>
      <c r="AN3061">
        <v>125.05200000000001</v>
      </c>
      <c r="AO3061">
        <v>1879.05</v>
      </c>
      <c r="AP3061" t="s">
        <v>4252</v>
      </c>
    </row>
    <row r="3062" spans="1:42">
      <c r="A3062" t="s">
        <v>4260</v>
      </c>
      <c r="B3062" t="s">
        <v>54</v>
      </c>
      <c r="C3062" t="s">
        <v>4207</v>
      </c>
      <c r="D3062" t="s">
        <v>409</v>
      </c>
      <c r="E3062" t="s">
        <v>4208</v>
      </c>
      <c r="F3062" t="s">
        <v>4092</v>
      </c>
      <c r="G3062" t="s">
        <v>47</v>
      </c>
      <c r="H3062">
        <v>2</v>
      </c>
      <c r="I3062" t="s">
        <v>56</v>
      </c>
      <c r="J3062" t="s">
        <v>57</v>
      </c>
      <c r="K3062">
        <v>1</v>
      </c>
      <c r="L3062">
        <v>2</v>
      </c>
      <c r="M3062" t="s">
        <v>91</v>
      </c>
      <c r="N3062" t="s">
        <v>91</v>
      </c>
      <c r="O3062">
        <v>0.92400000000000004</v>
      </c>
      <c r="P3062" t="s">
        <v>157</v>
      </c>
      <c r="R3062" t="s">
        <v>100</v>
      </c>
      <c r="S3062" t="s">
        <v>42</v>
      </c>
      <c r="T3062">
        <v>0</v>
      </c>
      <c r="U3062">
        <v>1</v>
      </c>
      <c r="V3062">
        <v>1</v>
      </c>
      <c r="W3062">
        <v>1</v>
      </c>
      <c r="X3062">
        <v>0</v>
      </c>
      <c r="Y3062">
        <v>0</v>
      </c>
      <c r="Z3062">
        <v>4</v>
      </c>
      <c r="AA3062">
        <v>82</v>
      </c>
      <c r="AB3062">
        <v>75.8</v>
      </c>
      <c r="AC3062">
        <v>3.56</v>
      </c>
      <c r="AD3062">
        <v>1.77</v>
      </c>
      <c r="AE3062">
        <v>1.8169999999999999</v>
      </c>
      <c r="AF3062">
        <v>3.246</v>
      </c>
      <c r="AG3062">
        <v>2.6640000000000001</v>
      </c>
      <c r="AH3062">
        <v>6.2969999999999997</v>
      </c>
      <c r="AI3062">
        <v>8.9</v>
      </c>
      <c r="AJ3062">
        <v>4.1399999999999997</v>
      </c>
      <c r="AK3062">
        <v>23.8</v>
      </c>
      <c r="AL3062">
        <v>-24.7</v>
      </c>
      <c r="AM3062">
        <v>8.1</v>
      </c>
      <c r="AN3062">
        <v>115.21599999999999</v>
      </c>
      <c r="AO3062">
        <v>1738.34</v>
      </c>
      <c r="AP3062" t="s">
        <v>4262</v>
      </c>
    </row>
    <row r="3063" spans="1:42">
      <c r="A3063" t="s">
        <v>4260</v>
      </c>
      <c r="B3063" t="s">
        <v>54</v>
      </c>
      <c r="C3063" t="s">
        <v>4207</v>
      </c>
      <c r="D3063" t="s">
        <v>409</v>
      </c>
      <c r="E3063" t="s">
        <v>4208</v>
      </c>
      <c r="F3063" t="s">
        <v>4092</v>
      </c>
      <c r="G3063" t="s">
        <v>47</v>
      </c>
      <c r="H3063">
        <v>16</v>
      </c>
      <c r="I3063" t="s">
        <v>56</v>
      </c>
      <c r="J3063" t="s">
        <v>57</v>
      </c>
      <c r="K3063">
        <v>5</v>
      </c>
      <c r="L3063">
        <v>1</v>
      </c>
      <c r="M3063" t="s">
        <v>91</v>
      </c>
      <c r="N3063" t="s">
        <v>91</v>
      </c>
      <c r="O3063">
        <v>0.92300000000000004</v>
      </c>
      <c r="P3063" t="s">
        <v>71</v>
      </c>
      <c r="R3063" t="s">
        <v>75</v>
      </c>
      <c r="S3063" t="s">
        <v>42</v>
      </c>
      <c r="T3063">
        <v>0</v>
      </c>
      <c r="U3063">
        <v>0</v>
      </c>
      <c r="V3063">
        <v>1</v>
      </c>
      <c r="W3063">
        <v>0</v>
      </c>
      <c r="X3063">
        <v>0</v>
      </c>
      <c r="Y3063">
        <v>0</v>
      </c>
      <c r="Z3063">
        <v>5</v>
      </c>
      <c r="AA3063">
        <v>82.2</v>
      </c>
      <c r="AB3063">
        <v>75.5</v>
      </c>
      <c r="AC3063">
        <v>3.6</v>
      </c>
      <c r="AD3063">
        <v>1.61</v>
      </c>
      <c r="AE3063">
        <v>1.99</v>
      </c>
      <c r="AF3063">
        <v>5.4939999999999998</v>
      </c>
      <c r="AG3063">
        <v>2.758</v>
      </c>
      <c r="AH3063">
        <v>6.3579999999999997</v>
      </c>
      <c r="AI3063">
        <v>5.21</v>
      </c>
      <c r="AJ3063">
        <v>1.63</v>
      </c>
      <c r="AK3063">
        <v>23.8</v>
      </c>
      <c r="AL3063">
        <v>-13.6</v>
      </c>
      <c r="AM3063">
        <v>8.1999999999999993</v>
      </c>
      <c r="AN3063">
        <v>107.875</v>
      </c>
      <c r="AO3063">
        <v>967.19</v>
      </c>
      <c r="AP3063" t="s">
        <v>4276</v>
      </c>
    </row>
    <row r="3064" spans="1:42">
      <c r="A3064" t="s">
        <v>4260</v>
      </c>
      <c r="B3064" t="s">
        <v>54</v>
      </c>
      <c r="C3064" t="s">
        <v>4207</v>
      </c>
      <c r="D3064" t="s">
        <v>409</v>
      </c>
      <c r="E3064" t="s">
        <v>4208</v>
      </c>
      <c r="F3064" t="s">
        <v>4092</v>
      </c>
      <c r="G3064" t="s">
        <v>47</v>
      </c>
      <c r="H3064">
        <v>21</v>
      </c>
      <c r="I3064" t="s">
        <v>48</v>
      </c>
      <c r="J3064" t="s">
        <v>49</v>
      </c>
      <c r="K3064">
        <v>6</v>
      </c>
      <c r="L3064">
        <v>2</v>
      </c>
      <c r="M3064" t="s">
        <v>91</v>
      </c>
      <c r="N3064" t="s">
        <v>91</v>
      </c>
      <c r="O3064">
        <v>0.92500000000000004</v>
      </c>
      <c r="P3064" t="s">
        <v>74</v>
      </c>
      <c r="Q3064" t="s">
        <v>85</v>
      </c>
      <c r="R3064" t="s">
        <v>2780</v>
      </c>
      <c r="S3064" t="s">
        <v>42</v>
      </c>
      <c r="T3064">
        <v>1</v>
      </c>
      <c r="U3064">
        <v>0</v>
      </c>
      <c r="V3064">
        <v>2</v>
      </c>
      <c r="W3064">
        <v>0</v>
      </c>
      <c r="X3064">
        <v>0</v>
      </c>
      <c r="Y3064">
        <v>0</v>
      </c>
      <c r="Z3064">
        <v>5</v>
      </c>
      <c r="AA3064">
        <v>83.1</v>
      </c>
      <c r="AB3064">
        <v>76.3</v>
      </c>
      <c r="AC3064">
        <v>3.53</v>
      </c>
      <c r="AD3064">
        <v>1.57</v>
      </c>
      <c r="AE3064">
        <v>-0.47699999999999998</v>
      </c>
      <c r="AF3064">
        <v>2.419</v>
      </c>
      <c r="AG3064">
        <v>2.44</v>
      </c>
      <c r="AH3064">
        <v>6.0919999999999996</v>
      </c>
      <c r="AI3064">
        <v>9.08</v>
      </c>
      <c r="AJ3064">
        <v>2.14</v>
      </c>
      <c r="AK3064">
        <v>23.8</v>
      </c>
      <c r="AL3064">
        <v>-21.4</v>
      </c>
      <c r="AM3064">
        <v>8.6999999999999993</v>
      </c>
      <c r="AN3064">
        <v>103.56399999999999</v>
      </c>
      <c r="AO3064">
        <v>1654.46</v>
      </c>
      <c r="AP3064" t="s">
        <v>4281</v>
      </c>
    </row>
    <row r="3065" spans="1:42">
      <c r="A3065" t="s">
        <v>4260</v>
      </c>
      <c r="B3065" t="s">
        <v>54</v>
      </c>
      <c r="C3065" t="s">
        <v>4207</v>
      </c>
      <c r="D3065" t="s">
        <v>409</v>
      </c>
      <c r="E3065" t="s">
        <v>4208</v>
      </c>
      <c r="F3065" t="s">
        <v>4092</v>
      </c>
      <c r="G3065" t="s">
        <v>47</v>
      </c>
      <c r="H3065">
        <v>23</v>
      </c>
      <c r="I3065" t="s">
        <v>48</v>
      </c>
      <c r="J3065" t="s">
        <v>49</v>
      </c>
      <c r="K3065">
        <v>7</v>
      </c>
      <c r="L3065">
        <v>2</v>
      </c>
      <c r="M3065" t="s">
        <v>91</v>
      </c>
      <c r="N3065" t="s">
        <v>91</v>
      </c>
      <c r="O3065">
        <v>0.92600000000000005</v>
      </c>
      <c r="P3065" t="s">
        <v>74</v>
      </c>
      <c r="Q3065" t="s">
        <v>85</v>
      </c>
      <c r="R3065" t="s">
        <v>1230</v>
      </c>
      <c r="S3065" t="s">
        <v>42</v>
      </c>
      <c r="T3065">
        <v>0</v>
      </c>
      <c r="U3065">
        <v>1</v>
      </c>
      <c r="V3065">
        <v>0</v>
      </c>
      <c r="W3065">
        <v>0</v>
      </c>
      <c r="X3065">
        <v>0</v>
      </c>
      <c r="Y3065">
        <v>0</v>
      </c>
      <c r="Z3065">
        <v>6</v>
      </c>
      <c r="AA3065">
        <v>83.1</v>
      </c>
      <c r="AB3065">
        <v>76.900000000000006</v>
      </c>
      <c r="AC3065">
        <v>3.18</v>
      </c>
      <c r="AD3065">
        <v>1.43</v>
      </c>
      <c r="AE3065">
        <v>1E-3</v>
      </c>
      <c r="AF3065">
        <v>2.4580000000000002</v>
      </c>
      <c r="AG3065">
        <v>2.3340000000000001</v>
      </c>
      <c r="AH3065">
        <v>6.157</v>
      </c>
      <c r="AI3065">
        <v>6.49</v>
      </c>
      <c r="AJ3065">
        <v>1.52</v>
      </c>
      <c r="AK3065">
        <v>23.8</v>
      </c>
      <c r="AL3065">
        <v>-15.4</v>
      </c>
      <c r="AM3065">
        <v>8.5</v>
      </c>
      <c r="AN3065">
        <v>103.619</v>
      </c>
      <c r="AO3065">
        <v>1193.5999999999999</v>
      </c>
      <c r="AP3065" t="s">
        <v>4283</v>
      </c>
    </row>
    <row r="3066" spans="1:42">
      <c r="A3066" t="s">
        <v>4294</v>
      </c>
      <c r="B3066" t="s">
        <v>42</v>
      </c>
      <c r="C3066" t="s">
        <v>4207</v>
      </c>
      <c r="D3066" t="s">
        <v>409</v>
      </c>
      <c r="E3066" t="s">
        <v>4208</v>
      </c>
      <c r="F3066" t="s">
        <v>4092</v>
      </c>
      <c r="G3066" t="s">
        <v>47</v>
      </c>
      <c r="H3066">
        <v>5</v>
      </c>
      <c r="I3066" t="s">
        <v>63</v>
      </c>
      <c r="J3066" t="s">
        <v>61</v>
      </c>
      <c r="K3066">
        <v>2</v>
      </c>
      <c r="L3066">
        <v>1</v>
      </c>
      <c r="M3066" t="s">
        <v>91</v>
      </c>
      <c r="N3066" t="s">
        <v>91</v>
      </c>
      <c r="O3066">
        <v>0.97899999999999998</v>
      </c>
      <c r="P3066" t="s">
        <v>65</v>
      </c>
      <c r="R3066" t="s">
        <v>78</v>
      </c>
      <c r="S3066" t="s">
        <v>54</v>
      </c>
      <c r="T3066">
        <v>0</v>
      </c>
      <c r="U3066">
        <v>0</v>
      </c>
      <c r="V3066">
        <v>1</v>
      </c>
      <c r="W3066">
        <v>0</v>
      </c>
      <c r="X3066">
        <v>0</v>
      </c>
      <c r="Y3066">
        <v>0</v>
      </c>
      <c r="Z3066">
        <v>7</v>
      </c>
      <c r="AA3066">
        <v>76.5</v>
      </c>
      <c r="AB3066">
        <v>71.5</v>
      </c>
      <c r="AC3066">
        <v>3.43</v>
      </c>
      <c r="AD3066">
        <v>1.68</v>
      </c>
      <c r="AE3066">
        <v>-0.61</v>
      </c>
      <c r="AF3066">
        <v>1.7350000000000001</v>
      </c>
      <c r="AG3066">
        <v>-1.69</v>
      </c>
      <c r="AH3066">
        <v>6.0140000000000002</v>
      </c>
      <c r="AI3066">
        <v>-8.1300000000000008</v>
      </c>
      <c r="AJ3066">
        <v>1.39</v>
      </c>
      <c r="AK3066">
        <v>23.9</v>
      </c>
      <c r="AL3066">
        <v>17.5</v>
      </c>
      <c r="AM3066">
        <v>10.199999999999999</v>
      </c>
      <c r="AN3066">
        <v>259.90699999999998</v>
      </c>
      <c r="AO3066">
        <v>1369.59</v>
      </c>
      <c r="AP3066" t="s">
        <v>4299</v>
      </c>
    </row>
    <row r="3067" spans="1:42">
      <c r="A3067" t="s">
        <v>4294</v>
      </c>
      <c r="B3067" t="s">
        <v>42</v>
      </c>
      <c r="C3067" t="s">
        <v>4207</v>
      </c>
      <c r="D3067" t="s">
        <v>409</v>
      </c>
      <c r="E3067" t="s">
        <v>4208</v>
      </c>
      <c r="F3067" t="s">
        <v>4092</v>
      </c>
      <c r="G3067" t="s">
        <v>47</v>
      </c>
      <c r="H3067">
        <v>19</v>
      </c>
      <c r="I3067" t="s">
        <v>69</v>
      </c>
      <c r="J3067" t="s">
        <v>61</v>
      </c>
      <c r="K3067">
        <v>5</v>
      </c>
      <c r="L3067">
        <v>4</v>
      </c>
      <c r="M3067" t="s">
        <v>91</v>
      </c>
      <c r="N3067" t="s">
        <v>91</v>
      </c>
      <c r="O3067">
        <v>0.505</v>
      </c>
      <c r="P3067" t="s">
        <v>51</v>
      </c>
      <c r="R3067" t="s">
        <v>2780</v>
      </c>
      <c r="S3067" t="s">
        <v>42</v>
      </c>
      <c r="T3067">
        <v>2</v>
      </c>
      <c r="U3067">
        <v>1</v>
      </c>
      <c r="V3067">
        <v>1</v>
      </c>
      <c r="W3067">
        <v>0</v>
      </c>
      <c r="X3067">
        <v>0</v>
      </c>
      <c r="Y3067">
        <v>0</v>
      </c>
      <c r="Z3067">
        <v>8</v>
      </c>
      <c r="AA3067">
        <v>78.2</v>
      </c>
      <c r="AB3067">
        <v>72.900000000000006</v>
      </c>
      <c r="AC3067">
        <v>3.53</v>
      </c>
      <c r="AD3067">
        <v>1.57</v>
      </c>
      <c r="AE3067">
        <v>-0.29099999999999998</v>
      </c>
      <c r="AF3067">
        <v>0.83599999999999997</v>
      </c>
      <c r="AG3067">
        <v>-1.7250000000000001</v>
      </c>
      <c r="AH3067">
        <v>5.8959999999999999</v>
      </c>
      <c r="AI3067">
        <v>-5.26</v>
      </c>
      <c r="AJ3067">
        <v>5.99</v>
      </c>
      <c r="AK3067">
        <v>23.9</v>
      </c>
      <c r="AL3067">
        <v>14</v>
      </c>
      <c r="AM3067">
        <v>7.9</v>
      </c>
      <c r="AN3067">
        <v>221.04499999999999</v>
      </c>
      <c r="AO3067">
        <v>1354.79</v>
      </c>
      <c r="AP3067" t="s">
        <v>4313</v>
      </c>
    </row>
    <row r="3068" spans="1:42">
      <c r="A3068" t="s">
        <v>4330</v>
      </c>
      <c r="B3068" t="s">
        <v>42</v>
      </c>
      <c r="C3068" t="s">
        <v>4331</v>
      </c>
      <c r="D3068" t="s">
        <v>409</v>
      </c>
      <c r="E3068" t="s">
        <v>4332</v>
      </c>
      <c r="F3068" t="s">
        <v>4092</v>
      </c>
      <c r="G3068" t="s">
        <v>47</v>
      </c>
      <c r="H3068">
        <v>10</v>
      </c>
      <c r="I3068" t="s">
        <v>56</v>
      </c>
      <c r="J3068" t="s">
        <v>57</v>
      </c>
      <c r="K3068">
        <v>2</v>
      </c>
      <c r="L3068">
        <v>6</v>
      </c>
      <c r="M3068" t="s">
        <v>91</v>
      </c>
      <c r="N3068" t="s">
        <v>91</v>
      </c>
      <c r="O3068">
        <v>0.93300000000000005</v>
      </c>
      <c r="P3068" t="s">
        <v>51</v>
      </c>
      <c r="R3068" t="s">
        <v>53</v>
      </c>
      <c r="S3068" t="s">
        <v>54</v>
      </c>
      <c r="T3068">
        <v>2</v>
      </c>
      <c r="U3068">
        <v>2</v>
      </c>
      <c r="V3068">
        <v>1</v>
      </c>
      <c r="W3068">
        <v>0</v>
      </c>
      <c r="X3068">
        <v>0</v>
      </c>
      <c r="Y3068">
        <v>0</v>
      </c>
      <c r="Z3068">
        <v>1</v>
      </c>
      <c r="AA3068">
        <v>80.5</v>
      </c>
      <c r="AB3068">
        <v>75.400000000000006</v>
      </c>
      <c r="AC3068">
        <v>3.46</v>
      </c>
      <c r="AD3068">
        <v>1.61</v>
      </c>
      <c r="AE3068">
        <v>0.22500000000000001</v>
      </c>
      <c r="AF3068">
        <v>1.298</v>
      </c>
      <c r="AG3068">
        <v>-1.0780000000000001</v>
      </c>
      <c r="AH3068">
        <v>6.1779999999999999</v>
      </c>
      <c r="AI3068">
        <v>-5.53</v>
      </c>
      <c r="AJ3068">
        <v>7.44</v>
      </c>
      <c r="AK3068">
        <v>23.9</v>
      </c>
      <c r="AL3068">
        <v>17.600000000000001</v>
      </c>
      <c r="AM3068">
        <v>6.7</v>
      </c>
      <c r="AN3068">
        <v>216.422</v>
      </c>
      <c r="AO3068">
        <v>1631.81</v>
      </c>
      <c r="AP3068" t="s">
        <v>4342</v>
      </c>
    </row>
    <row r="3069" spans="1:42">
      <c r="A3069" t="s">
        <v>4330</v>
      </c>
      <c r="B3069" t="s">
        <v>42</v>
      </c>
      <c r="C3069" t="s">
        <v>4331</v>
      </c>
      <c r="D3069" t="s">
        <v>409</v>
      </c>
      <c r="E3069" t="s">
        <v>4332</v>
      </c>
      <c r="F3069" t="s">
        <v>4092</v>
      </c>
      <c r="G3069" t="s">
        <v>47</v>
      </c>
      <c r="H3069">
        <v>19</v>
      </c>
      <c r="I3069" t="s">
        <v>56</v>
      </c>
      <c r="J3069" t="s">
        <v>57</v>
      </c>
      <c r="K3069">
        <v>4</v>
      </c>
      <c r="L3069">
        <v>3</v>
      </c>
      <c r="M3069" t="s">
        <v>91</v>
      </c>
      <c r="N3069" t="s">
        <v>91</v>
      </c>
      <c r="O3069">
        <v>0.91800000000000004</v>
      </c>
      <c r="P3069" t="s">
        <v>51</v>
      </c>
      <c r="R3069" t="s">
        <v>78</v>
      </c>
      <c r="S3069" t="s">
        <v>54</v>
      </c>
      <c r="T3069">
        <v>1</v>
      </c>
      <c r="U3069">
        <v>1</v>
      </c>
      <c r="V3069">
        <v>0</v>
      </c>
      <c r="W3069">
        <v>0</v>
      </c>
      <c r="X3069">
        <v>0</v>
      </c>
      <c r="Y3069">
        <v>0</v>
      </c>
      <c r="Z3069">
        <v>2</v>
      </c>
      <c r="AA3069">
        <v>78.7</v>
      </c>
      <c r="AB3069">
        <v>73</v>
      </c>
      <c r="AC3069">
        <v>3.46</v>
      </c>
      <c r="AD3069">
        <v>1.67</v>
      </c>
      <c r="AE3069">
        <v>-0.89600000000000002</v>
      </c>
      <c r="AF3069">
        <v>0.63100000000000001</v>
      </c>
      <c r="AG3069">
        <v>-1.26</v>
      </c>
      <c r="AH3069">
        <v>6.11</v>
      </c>
      <c r="AI3069">
        <v>-7.63</v>
      </c>
      <c r="AJ3069">
        <v>5.82</v>
      </c>
      <c r="AK3069">
        <v>23.8</v>
      </c>
      <c r="AL3069">
        <v>20.8</v>
      </c>
      <c r="AM3069">
        <v>8.3000000000000007</v>
      </c>
      <c r="AN3069">
        <v>232.40899999999999</v>
      </c>
      <c r="AO3069">
        <v>1625.41</v>
      </c>
      <c r="AP3069" t="s">
        <v>4351</v>
      </c>
    </row>
    <row r="3070" spans="1:42">
      <c r="A3070" t="s">
        <v>4330</v>
      </c>
      <c r="B3070" t="s">
        <v>42</v>
      </c>
      <c r="C3070" t="s">
        <v>4331</v>
      </c>
      <c r="D3070" t="s">
        <v>409</v>
      </c>
      <c r="E3070" t="s">
        <v>4332</v>
      </c>
      <c r="F3070" t="s">
        <v>4092</v>
      </c>
      <c r="G3070" t="s">
        <v>47</v>
      </c>
      <c r="H3070">
        <v>80</v>
      </c>
      <c r="I3070" t="s">
        <v>69</v>
      </c>
      <c r="J3070" t="s">
        <v>61</v>
      </c>
      <c r="K3070">
        <v>21</v>
      </c>
      <c r="L3070">
        <v>2</v>
      </c>
      <c r="M3070" t="s">
        <v>91</v>
      </c>
      <c r="N3070" t="s">
        <v>91</v>
      </c>
      <c r="O3070">
        <v>0.93300000000000005</v>
      </c>
      <c r="P3070" t="s">
        <v>65</v>
      </c>
      <c r="R3070" t="s">
        <v>97</v>
      </c>
      <c r="S3070" t="s">
        <v>42</v>
      </c>
      <c r="T3070">
        <v>0</v>
      </c>
      <c r="U3070">
        <v>1</v>
      </c>
      <c r="V3070">
        <v>2</v>
      </c>
      <c r="W3070">
        <v>1</v>
      </c>
      <c r="X3070">
        <v>0</v>
      </c>
      <c r="Y3070">
        <v>0</v>
      </c>
      <c r="Z3070">
        <v>5</v>
      </c>
      <c r="AA3070">
        <v>78.7</v>
      </c>
      <c r="AB3070">
        <v>72.5</v>
      </c>
      <c r="AC3070">
        <v>3.68</v>
      </c>
      <c r="AD3070">
        <v>1.72</v>
      </c>
      <c r="AE3070">
        <v>-0.16200000000000001</v>
      </c>
      <c r="AF3070">
        <v>1.853</v>
      </c>
      <c r="AG3070">
        <v>-1.0409999999999999</v>
      </c>
      <c r="AH3070">
        <v>6.1310000000000002</v>
      </c>
      <c r="AI3070">
        <v>-3.87</v>
      </c>
      <c r="AJ3070">
        <v>7.78</v>
      </c>
      <c r="AK3070">
        <v>23.8</v>
      </c>
      <c r="AL3070">
        <v>11.5</v>
      </c>
      <c r="AM3070">
        <v>7</v>
      </c>
      <c r="AN3070">
        <v>206.27600000000001</v>
      </c>
      <c r="AO3070">
        <v>1469.29</v>
      </c>
      <c r="AP3070" t="s">
        <v>4400</v>
      </c>
    </row>
    <row r="3071" spans="1:42">
      <c r="A3071" t="s">
        <v>4330</v>
      </c>
      <c r="B3071" t="s">
        <v>42</v>
      </c>
      <c r="C3071" t="s">
        <v>4331</v>
      </c>
      <c r="D3071" t="s">
        <v>409</v>
      </c>
      <c r="E3071" t="s">
        <v>4332</v>
      </c>
      <c r="F3071" t="s">
        <v>4092</v>
      </c>
      <c r="G3071" t="s">
        <v>47</v>
      </c>
      <c r="H3071">
        <v>83</v>
      </c>
      <c r="I3071" t="s">
        <v>131</v>
      </c>
      <c r="J3071" t="s">
        <v>49</v>
      </c>
      <c r="K3071">
        <v>21</v>
      </c>
      <c r="L3071">
        <v>5</v>
      </c>
      <c r="M3071" t="s">
        <v>91</v>
      </c>
      <c r="N3071" t="s">
        <v>91</v>
      </c>
      <c r="O3071">
        <v>0.92</v>
      </c>
      <c r="P3071" t="s">
        <v>65</v>
      </c>
      <c r="Q3071" t="s">
        <v>85</v>
      </c>
      <c r="R3071" t="s">
        <v>97</v>
      </c>
      <c r="S3071" t="s">
        <v>42</v>
      </c>
      <c r="T3071">
        <v>1</v>
      </c>
      <c r="U3071">
        <v>2</v>
      </c>
      <c r="V3071">
        <v>2</v>
      </c>
      <c r="W3071">
        <v>1</v>
      </c>
      <c r="X3071">
        <v>1</v>
      </c>
      <c r="Y3071">
        <v>0</v>
      </c>
      <c r="Z3071">
        <v>5</v>
      </c>
      <c r="AA3071">
        <v>79.2</v>
      </c>
      <c r="AB3071">
        <v>72.599999999999994</v>
      </c>
      <c r="AC3071">
        <v>3.68</v>
      </c>
      <c r="AD3071">
        <v>1.72</v>
      </c>
      <c r="AE3071">
        <v>-0.28699999999999998</v>
      </c>
      <c r="AF3071">
        <v>0.94099999999999995</v>
      </c>
      <c r="AG3071">
        <v>-1.0940000000000001</v>
      </c>
      <c r="AH3071">
        <v>6.1909999999999998</v>
      </c>
      <c r="AI3071">
        <v>-8.7100000000000009</v>
      </c>
      <c r="AJ3071">
        <v>6.07</v>
      </c>
      <c r="AK3071">
        <v>23.8</v>
      </c>
      <c r="AL3071">
        <v>23.1</v>
      </c>
      <c r="AM3071">
        <v>8.3000000000000007</v>
      </c>
      <c r="AN3071">
        <v>234.863</v>
      </c>
      <c r="AO3071">
        <v>1786.5</v>
      </c>
      <c r="AP3071" t="s">
        <v>4403</v>
      </c>
    </row>
    <row r="3072" spans="1:42">
      <c r="A3072" t="s">
        <v>4330</v>
      </c>
      <c r="B3072" t="s">
        <v>42</v>
      </c>
      <c r="C3072" t="s">
        <v>4331</v>
      </c>
      <c r="D3072" t="s">
        <v>409</v>
      </c>
      <c r="E3072" t="s">
        <v>4332</v>
      </c>
      <c r="F3072" t="s">
        <v>4092</v>
      </c>
      <c r="G3072" t="s">
        <v>47</v>
      </c>
      <c r="H3072">
        <v>92</v>
      </c>
      <c r="I3072" t="s">
        <v>60</v>
      </c>
      <c r="J3072" t="s">
        <v>61</v>
      </c>
      <c r="K3072">
        <v>24</v>
      </c>
      <c r="L3072">
        <v>1</v>
      </c>
      <c r="M3072" t="s">
        <v>91</v>
      </c>
      <c r="N3072" t="s">
        <v>91</v>
      </c>
      <c r="O3072">
        <v>0.79200000000000004</v>
      </c>
      <c r="P3072" t="s">
        <v>71</v>
      </c>
      <c r="R3072" t="s">
        <v>2780</v>
      </c>
      <c r="S3072" t="s">
        <v>42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6</v>
      </c>
      <c r="AA3072">
        <v>83</v>
      </c>
      <c r="AB3072">
        <v>77</v>
      </c>
      <c r="AC3072">
        <v>3.53</v>
      </c>
      <c r="AD3072">
        <v>1.57</v>
      </c>
      <c r="AE3072">
        <v>-0.221</v>
      </c>
      <c r="AF3072">
        <v>3.6629999999999998</v>
      </c>
      <c r="AG3072">
        <v>-1.347</v>
      </c>
      <c r="AH3072">
        <v>6.274</v>
      </c>
      <c r="AI3072">
        <v>-1.32</v>
      </c>
      <c r="AJ3072">
        <v>2.85</v>
      </c>
      <c r="AK3072">
        <v>23.8</v>
      </c>
      <c r="AL3072">
        <v>3</v>
      </c>
      <c r="AM3072">
        <v>7.5</v>
      </c>
      <c r="AN3072">
        <v>204.45400000000001</v>
      </c>
      <c r="AO3072">
        <v>572.33000000000004</v>
      </c>
      <c r="AP3072" t="s">
        <v>4412</v>
      </c>
    </row>
    <row r="3073" spans="1:42">
      <c r="A3073" t="s">
        <v>4330</v>
      </c>
      <c r="B3073" t="s">
        <v>42</v>
      </c>
      <c r="C3073" t="s">
        <v>4331</v>
      </c>
      <c r="D3073" t="s">
        <v>409</v>
      </c>
      <c r="E3073" t="s">
        <v>4332</v>
      </c>
      <c r="F3073" t="s">
        <v>4092</v>
      </c>
      <c r="G3073" t="s">
        <v>47</v>
      </c>
      <c r="H3073">
        <v>93</v>
      </c>
      <c r="I3073" t="s">
        <v>63</v>
      </c>
      <c r="J3073" t="s">
        <v>61</v>
      </c>
      <c r="K3073">
        <v>24</v>
      </c>
      <c r="L3073">
        <v>2</v>
      </c>
      <c r="M3073" t="s">
        <v>91</v>
      </c>
      <c r="N3073" t="s">
        <v>91</v>
      </c>
      <c r="O3073">
        <v>0.93100000000000005</v>
      </c>
      <c r="P3073" t="s">
        <v>71</v>
      </c>
      <c r="R3073" t="s">
        <v>2780</v>
      </c>
      <c r="S3073" t="s">
        <v>42</v>
      </c>
      <c r="T3073">
        <v>0</v>
      </c>
      <c r="U3073">
        <v>1</v>
      </c>
      <c r="V3073">
        <v>0</v>
      </c>
      <c r="W3073">
        <v>0</v>
      </c>
      <c r="X3073">
        <v>0</v>
      </c>
      <c r="Y3073">
        <v>0</v>
      </c>
      <c r="Z3073">
        <v>6</v>
      </c>
      <c r="AA3073">
        <v>78.400000000000006</v>
      </c>
      <c r="AB3073">
        <v>71.900000000000006</v>
      </c>
      <c r="AC3073">
        <v>3.58</v>
      </c>
      <c r="AD3073">
        <v>1.67</v>
      </c>
      <c r="AE3073">
        <v>-0.4</v>
      </c>
      <c r="AF3073">
        <v>2.9350000000000001</v>
      </c>
      <c r="AG3073">
        <v>-1.177</v>
      </c>
      <c r="AH3073">
        <v>6.2530000000000001</v>
      </c>
      <c r="AI3073">
        <v>-5.22</v>
      </c>
      <c r="AJ3073">
        <v>5.97</v>
      </c>
      <c r="AK3073">
        <v>23.8</v>
      </c>
      <c r="AL3073">
        <v>14.4</v>
      </c>
      <c r="AM3073">
        <v>7.8</v>
      </c>
      <c r="AN3073">
        <v>220.898</v>
      </c>
      <c r="AO3073">
        <v>1334.55</v>
      </c>
      <c r="AP3073" t="s">
        <v>4413</v>
      </c>
    </row>
    <row r="3074" spans="1:42">
      <c r="A3074" t="s">
        <v>4469</v>
      </c>
      <c r="B3074" t="s">
        <v>42</v>
      </c>
      <c r="C3074" t="s">
        <v>4470</v>
      </c>
      <c r="D3074" t="s">
        <v>409</v>
      </c>
      <c r="E3074" t="s">
        <v>4471</v>
      </c>
      <c r="F3074" t="s">
        <v>1203</v>
      </c>
      <c r="G3074" t="s">
        <v>47</v>
      </c>
      <c r="H3074">
        <v>8</v>
      </c>
      <c r="I3074" t="s">
        <v>48</v>
      </c>
      <c r="J3074" t="s">
        <v>49</v>
      </c>
      <c r="K3074">
        <v>2</v>
      </c>
      <c r="L3074">
        <v>2</v>
      </c>
      <c r="M3074" t="s">
        <v>91</v>
      </c>
      <c r="N3074" t="s">
        <v>91</v>
      </c>
      <c r="O3074">
        <v>0.91300000000000003</v>
      </c>
      <c r="P3074" t="s">
        <v>149</v>
      </c>
      <c r="Q3074" t="s">
        <v>150</v>
      </c>
      <c r="R3074" t="s">
        <v>100</v>
      </c>
      <c r="S3074" t="s">
        <v>42</v>
      </c>
      <c r="T3074">
        <v>0</v>
      </c>
      <c r="U3074">
        <v>1</v>
      </c>
      <c r="V3074">
        <v>1</v>
      </c>
      <c r="W3074">
        <v>0</v>
      </c>
      <c r="X3074">
        <v>0</v>
      </c>
      <c r="Y3074">
        <v>0</v>
      </c>
      <c r="Z3074">
        <v>1</v>
      </c>
      <c r="AA3074">
        <v>81.2</v>
      </c>
      <c r="AB3074">
        <v>74</v>
      </c>
      <c r="AC3074">
        <v>3.54</v>
      </c>
      <c r="AD3074">
        <v>1.63</v>
      </c>
      <c r="AE3074">
        <v>-0.16</v>
      </c>
      <c r="AF3074">
        <v>2.0579999999999998</v>
      </c>
      <c r="AG3074">
        <v>-1.377</v>
      </c>
      <c r="AH3074">
        <v>6.0339999999999998</v>
      </c>
      <c r="AI3074">
        <v>-8.94</v>
      </c>
      <c r="AJ3074">
        <v>6.82</v>
      </c>
      <c r="AK3074">
        <v>23.7</v>
      </c>
      <c r="AL3074">
        <v>26</v>
      </c>
      <c r="AM3074">
        <v>7.6</v>
      </c>
      <c r="AN3074">
        <v>232.435</v>
      </c>
      <c r="AO3074">
        <v>1936.44</v>
      </c>
      <c r="AP3074" t="s">
        <v>4479</v>
      </c>
    </row>
    <row r="3075" spans="1:42">
      <c r="A3075" t="s">
        <v>4469</v>
      </c>
      <c r="B3075" t="s">
        <v>42</v>
      </c>
      <c r="C3075" t="s">
        <v>4470</v>
      </c>
      <c r="D3075" t="s">
        <v>409</v>
      </c>
      <c r="E3075" t="s">
        <v>4471</v>
      </c>
      <c r="F3075" t="s">
        <v>1203</v>
      </c>
      <c r="G3075" t="s">
        <v>47</v>
      </c>
      <c r="H3075">
        <v>15</v>
      </c>
      <c r="I3075" t="s">
        <v>56</v>
      </c>
      <c r="J3075" t="s">
        <v>57</v>
      </c>
      <c r="K3075">
        <v>4</v>
      </c>
      <c r="L3075">
        <v>2</v>
      </c>
      <c r="M3075" t="s">
        <v>91</v>
      </c>
      <c r="N3075" t="s">
        <v>91</v>
      </c>
      <c r="O3075">
        <v>0.90900000000000003</v>
      </c>
      <c r="P3075" t="s">
        <v>149</v>
      </c>
      <c r="R3075" t="s">
        <v>78</v>
      </c>
      <c r="S3075" t="s">
        <v>54</v>
      </c>
      <c r="T3075">
        <v>0</v>
      </c>
      <c r="U3075">
        <v>1</v>
      </c>
      <c r="V3075">
        <v>2</v>
      </c>
      <c r="W3075">
        <v>1</v>
      </c>
      <c r="X3075">
        <v>0</v>
      </c>
      <c r="Y3075">
        <v>0</v>
      </c>
      <c r="Z3075">
        <v>1</v>
      </c>
      <c r="AA3075">
        <v>81.8</v>
      </c>
      <c r="AB3075">
        <v>75.7</v>
      </c>
      <c r="AC3075">
        <v>3.38</v>
      </c>
      <c r="AD3075">
        <v>1.64</v>
      </c>
      <c r="AE3075">
        <v>-9.2999999999999999E-2</v>
      </c>
      <c r="AF3075">
        <v>1.577</v>
      </c>
      <c r="AG3075">
        <v>-1.292</v>
      </c>
      <c r="AH3075">
        <v>6.03</v>
      </c>
      <c r="AI3075">
        <v>-10.3</v>
      </c>
      <c r="AJ3075">
        <v>5.94</v>
      </c>
      <c r="AK3075">
        <v>23.8</v>
      </c>
      <c r="AL3075">
        <v>29.5</v>
      </c>
      <c r="AM3075">
        <v>7.9</v>
      </c>
      <c r="AN3075">
        <v>239.80600000000001</v>
      </c>
      <c r="AO3075">
        <v>2095.98</v>
      </c>
      <c r="AP3075" t="s">
        <v>4486</v>
      </c>
    </row>
    <row r="3076" spans="1:42">
      <c r="A3076" t="s">
        <v>4469</v>
      </c>
      <c r="B3076" t="s">
        <v>42</v>
      </c>
      <c r="C3076" t="s">
        <v>4470</v>
      </c>
      <c r="D3076" t="s">
        <v>409</v>
      </c>
      <c r="E3076" t="s">
        <v>4471</v>
      </c>
      <c r="F3076" t="s">
        <v>1203</v>
      </c>
      <c r="G3076" t="s">
        <v>47</v>
      </c>
      <c r="H3076">
        <v>16</v>
      </c>
      <c r="I3076" t="s">
        <v>48</v>
      </c>
      <c r="J3076" t="s">
        <v>49</v>
      </c>
      <c r="K3076">
        <v>4</v>
      </c>
      <c r="L3076">
        <v>3</v>
      </c>
      <c r="M3076" t="s">
        <v>91</v>
      </c>
      <c r="N3076" t="s">
        <v>91</v>
      </c>
      <c r="O3076">
        <v>0.91900000000000004</v>
      </c>
      <c r="P3076" t="s">
        <v>149</v>
      </c>
      <c r="Q3076" t="s">
        <v>150</v>
      </c>
      <c r="R3076" t="s">
        <v>78</v>
      </c>
      <c r="S3076" t="s">
        <v>54</v>
      </c>
      <c r="T3076">
        <v>1</v>
      </c>
      <c r="U3076">
        <v>1</v>
      </c>
      <c r="V3076">
        <v>2</v>
      </c>
      <c r="W3076">
        <v>1</v>
      </c>
      <c r="X3076">
        <v>1</v>
      </c>
      <c r="Y3076">
        <v>0</v>
      </c>
      <c r="Z3076">
        <v>1</v>
      </c>
      <c r="AA3076">
        <v>81.3</v>
      </c>
      <c r="AB3076">
        <v>74.400000000000006</v>
      </c>
      <c r="AC3076">
        <v>3.28</v>
      </c>
      <c r="AD3076">
        <v>1.58</v>
      </c>
      <c r="AE3076">
        <v>-0.61299999999999999</v>
      </c>
      <c r="AF3076">
        <v>2.5910000000000002</v>
      </c>
      <c r="AG3076">
        <v>-1.5409999999999999</v>
      </c>
      <c r="AH3076">
        <v>5.952</v>
      </c>
      <c r="AI3076">
        <v>-9.32</v>
      </c>
      <c r="AJ3076">
        <v>9.0299999999999994</v>
      </c>
      <c r="AK3076">
        <v>23.8</v>
      </c>
      <c r="AL3076">
        <v>31.5</v>
      </c>
      <c r="AM3076">
        <v>6.7</v>
      </c>
      <c r="AN3076">
        <v>225.71600000000001</v>
      </c>
      <c r="AO3076">
        <v>2256.4</v>
      </c>
      <c r="AP3076" t="s">
        <v>4487</v>
      </c>
    </row>
    <row r="3077" spans="1:42">
      <c r="A3077" t="s">
        <v>4469</v>
      </c>
      <c r="B3077" t="s">
        <v>42</v>
      </c>
      <c r="C3077" t="s">
        <v>4470</v>
      </c>
      <c r="D3077" t="s">
        <v>409</v>
      </c>
      <c r="E3077" t="s">
        <v>4471</v>
      </c>
      <c r="F3077" t="s">
        <v>1203</v>
      </c>
      <c r="G3077" t="s">
        <v>47</v>
      </c>
      <c r="H3077">
        <v>25</v>
      </c>
      <c r="I3077" t="s">
        <v>69</v>
      </c>
      <c r="J3077" t="s">
        <v>61</v>
      </c>
      <c r="K3077">
        <v>6</v>
      </c>
      <c r="L3077">
        <v>3</v>
      </c>
      <c r="M3077" t="s">
        <v>91</v>
      </c>
      <c r="N3077" t="s">
        <v>91</v>
      </c>
      <c r="O3077">
        <v>0.91600000000000004</v>
      </c>
      <c r="P3077" t="s">
        <v>71</v>
      </c>
      <c r="R3077" t="s">
        <v>2780</v>
      </c>
      <c r="S3077" t="s">
        <v>42</v>
      </c>
      <c r="T3077">
        <v>1</v>
      </c>
      <c r="U3077">
        <v>1</v>
      </c>
      <c r="V3077">
        <v>1</v>
      </c>
      <c r="W3077">
        <v>0</v>
      </c>
      <c r="X3077">
        <v>0</v>
      </c>
      <c r="Y3077">
        <v>0</v>
      </c>
      <c r="Z3077">
        <v>2</v>
      </c>
      <c r="AA3077">
        <v>82.2</v>
      </c>
      <c r="AB3077">
        <v>75.400000000000006</v>
      </c>
      <c r="AC3077">
        <v>3.53</v>
      </c>
      <c r="AD3077">
        <v>1.57</v>
      </c>
      <c r="AE3077">
        <v>-0.313</v>
      </c>
      <c r="AF3077">
        <v>2.6219999999999999</v>
      </c>
      <c r="AG3077">
        <v>-1.44</v>
      </c>
      <c r="AH3077">
        <v>6.0419999999999998</v>
      </c>
      <c r="AI3077">
        <v>-10.119999999999999</v>
      </c>
      <c r="AJ3077">
        <v>7.66</v>
      </c>
      <c r="AK3077">
        <v>23.8</v>
      </c>
      <c r="AL3077">
        <v>32.1</v>
      </c>
      <c r="AM3077">
        <v>7.1</v>
      </c>
      <c r="AN3077">
        <v>232.703</v>
      </c>
      <c r="AO3077">
        <v>2232.36</v>
      </c>
      <c r="AP3077" t="s">
        <v>4496</v>
      </c>
    </row>
    <row r="3078" spans="1:42">
      <c r="A3078" t="s">
        <v>4469</v>
      </c>
      <c r="B3078" t="s">
        <v>42</v>
      </c>
      <c r="C3078" t="s">
        <v>4470</v>
      </c>
      <c r="D3078" t="s">
        <v>409</v>
      </c>
      <c r="E3078" t="s">
        <v>4471</v>
      </c>
      <c r="F3078" t="s">
        <v>1203</v>
      </c>
      <c r="G3078" t="s">
        <v>47</v>
      </c>
      <c r="H3078">
        <v>39</v>
      </c>
      <c r="I3078" t="s">
        <v>69</v>
      </c>
      <c r="J3078" t="s">
        <v>61</v>
      </c>
      <c r="K3078">
        <v>10</v>
      </c>
      <c r="L3078">
        <v>1</v>
      </c>
      <c r="M3078" t="s">
        <v>91</v>
      </c>
      <c r="N3078" t="s">
        <v>91</v>
      </c>
      <c r="O3078">
        <v>0.92</v>
      </c>
      <c r="P3078" t="s">
        <v>139</v>
      </c>
      <c r="R3078" t="s">
        <v>116</v>
      </c>
      <c r="S3078" t="s">
        <v>42</v>
      </c>
      <c r="T3078">
        <v>0</v>
      </c>
      <c r="U3078">
        <v>0</v>
      </c>
      <c r="V3078">
        <v>0</v>
      </c>
      <c r="W3078">
        <v>1</v>
      </c>
      <c r="X3078">
        <v>0</v>
      </c>
      <c r="Y3078">
        <v>0</v>
      </c>
      <c r="Z3078">
        <v>3</v>
      </c>
      <c r="AA3078">
        <v>78.900000000000006</v>
      </c>
      <c r="AB3078">
        <v>72.7</v>
      </c>
      <c r="AC3078">
        <v>3.55</v>
      </c>
      <c r="AD3078">
        <v>1.6</v>
      </c>
      <c r="AE3078">
        <v>-0.182</v>
      </c>
      <c r="AF3078">
        <v>2.3719999999999999</v>
      </c>
      <c r="AG3078">
        <v>-1.4259999999999999</v>
      </c>
      <c r="AH3078">
        <v>5.9269999999999996</v>
      </c>
      <c r="AI3078">
        <v>-10.57</v>
      </c>
      <c r="AJ3078">
        <v>7.2</v>
      </c>
      <c r="AK3078">
        <v>23.8</v>
      </c>
      <c r="AL3078">
        <v>29.8</v>
      </c>
      <c r="AM3078">
        <v>8</v>
      </c>
      <c r="AN3078">
        <v>235.53</v>
      </c>
      <c r="AO3078">
        <v>2170.3000000000002</v>
      </c>
      <c r="AP3078" t="s">
        <v>4506</v>
      </c>
    </row>
    <row r="3079" spans="1:42">
      <c r="A3079" t="s">
        <v>4469</v>
      </c>
      <c r="B3079" t="s">
        <v>42</v>
      </c>
      <c r="C3079" t="s">
        <v>4470</v>
      </c>
      <c r="D3079" t="s">
        <v>409</v>
      </c>
      <c r="E3079" t="s">
        <v>4471</v>
      </c>
      <c r="F3079" t="s">
        <v>1203</v>
      </c>
      <c r="G3079" t="s">
        <v>47</v>
      </c>
      <c r="H3079">
        <v>42</v>
      </c>
      <c r="I3079" t="s">
        <v>87</v>
      </c>
      <c r="J3079" t="s">
        <v>49</v>
      </c>
      <c r="K3079">
        <v>10</v>
      </c>
      <c r="L3079">
        <v>4</v>
      </c>
      <c r="M3079" t="s">
        <v>91</v>
      </c>
      <c r="N3079" t="s">
        <v>91</v>
      </c>
      <c r="O3079">
        <v>0.92</v>
      </c>
      <c r="P3079" t="s">
        <v>139</v>
      </c>
      <c r="Q3079" t="s">
        <v>85</v>
      </c>
      <c r="R3079" t="s">
        <v>116</v>
      </c>
      <c r="S3079" t="s">
        <v>42</v>
      </c>
      <c r="T3079">
        <v>2</v>
      </c>
      <c r="U3079">
        <v>1</v>
      </c>
      <c r="V3079">
        <v>0</v>
      </c>
      <c r="W3079">
        <v>1</v>
      </c>
      <c r="X3079">
        <v>0</v>
      </c>
      <c r="Y3079">
        <v>0</v>
      </c>
      <c r="Z3079">
        <v>3</v>
      </c>
      <c r="AA3079">
        <v>80.3</v>
      </c>
      <c r="AB3079">
        <v>74.3</v>
      </c>
      <c r="AC3079">
        <v>3.55</v>
      </c>
      <c r="AD3079">
        <v>1.6</v>
      </c>
      <c r="AE3079">
        <v>-0.52</v>
      </c>
      <c r="AF3079">
        <v>2.7469999999999999</v>
      </c>
      <c r="AG3079">
        <v>-1.403</v>
      </c>
      <c r="AH3079">
        <v>5.99</v>
      </c>
      <c r="AI3079">
        <v>-8.49</v>
      </c>
      <c r="AJ3079">
        <v>8.0500000000000007</v>
      </c>
      <c r="AK3079">
        <v>23.8</v>
      </c>
      <c r="AL3079">
        <v>27.6</v>
      </c>
      <c r="AM3079">
        <v>6.9</v>
      </c>
      <c r="AN3079">
        <v>226.33699999999999</v>
      </c>
      <c r="AO3079">
        <v>2035.21</v>
      </c>
      <c r="AP3079" t="s">
        <v>4509</v>
      </c>
    </row>
    <row r="3080" spans="1:42">
      <c r="A3080" t="s">
        <v>4469</v>
      </c>
      <c r="B3080" t="s">
        <v>42</v>
      </c>
      <c r="C3080" t="s">
        <v>4470</v>
      </c>
      <c r="D3080" t="s">
        <v>409</v>
      </c>
      <c r="E3080" t="s">
        <v>4471</v>
      </c>
      <c r="F3080" t="s">
        <v>1203</v>
      </c>
      <c r="G3080" t="s">
        <v>47</v>
      </c>
      <c r="H3080">
        <v>46</v>
      </c>
      <c r="I3080" t="s">
        <v>155</v>
      </c>
      <c r="J3080" t="s">
        <v>57</v>
      </c>
      <c r="K3080">
        <v>11</v>
      </c>
      <c r="L3080">
        <v>4</v>
      </c>
      <c r="M3080" t="s">
        <v>91</v>
      </c>
      <c r="N3080" t="s">
        <v>91</v>
      </c>
      <c r="O3080">
        <v>0.91700000000000004</v>
      </c>
      <c r="P3080" t="s">
        <v>71</v>
      </c>
      <c r="R3080" t="s">
        <v>100</v>
      </c>
      <c r="S3080" t="s">
        <v>42</v>
      </c>
      <c r="T3080">
        <v>2</v>
      </c>
      <c r="U3080">
        <v>1</v>
      </c>
      <c r="V3080">
        <v>0</v>
      </c>
      <c r="W3080">
        <v>0</v>
      </c>
      <c r="X3080">
        <v>1</v>
      </c>
      <c r="Y3080">
        <v>1</v>
      </c>
      <c r="Z3080">
        <v>3</v>
      </c>
      <c r="AA3080">
        <v>81.2</v>
      </c>
      <c r="AB3080">
        <v>74.900000000000006</v>
      </c>
      <c r="AC3080">
        <v>3.46</v>
      </c>
      <c r="AD3080">
        <v>1.71</v>
      </c>
      <c r="AE3080">
        <v>-0.64900000000000002</v>
      </c>
      <c r="AF3080">
        <v>0.40899999999999997</v>
      </c>
      <c r="AG3080">
        <v>-1.411</v>
      </c>
      <c r="AH3080">
        <v>5.7869999999999999</v>
      </c>
      <c r="AI3080">
        <v>-8.8699999999999992</v>
      </c>
      <c r="AJ3080">
        <v>7.47</v>
      </c>
      <c r="AK3080">
        <v>23.8</v>
      </c>
      <c r="AL3080">
        <v>27</v>
      </c>
      <c r="AM3080">
        <v>7.4</v>
      </c>
      <c r="AN3080">
        <v>229.66800000000001</v>
      </c>
      <c r="AO3080">
        <v>2016.78</v>
      </c>
      <c r="AP3080" t="s">
        <v>4513</v>
      </c>
    </row>
    <row r="3081" spans="1:42">
      <c r="A3081" t="s">
        <v>4469</v>
      </c>
      <c r="B3081" t="s">
        <v>42</v>
      </c>
      <c r="C3081" t="s">
        <v>4470</v>
      </c>
      <c r="D3081" t="s">
        <v>409</v>
      </c>
      <c r="E3081" t="s">
        <v>4471</v>
      </c>
      <c r="F3081" t="s">
        <v>1203</v>
      </c>
      <c r="G3081" t="s">
        <v>47</v>
      </c>
      <c r="H3081">
        <v>50</v>
      </c>
      <c r="I3081" t="s">
        <v>131</v>
      </c>
      <c r="J3081" t="s">
        <v>49</v>
      </c>
      <c r="K3081">
        <v>12</v>
      </c>
      <c r="L3081">
        <v>2</v>
      </c>
      <c r="M3081" t="s">
        <v>91</v>
      </c>
      <c r="N3081" t="s">
        <v>91</v>
      </c>
      <c r="O3081">
        <v>0.90500000000000003</v>
      </c>
      <c r="P3081" t="s">
        <v>515</v>
      </c>
      <c r="R3081" t="s">
        <v>97</v>
      </c>
      <c r="S3081" t="s">
        <v>42</v>
      </c>
      <c r="T3081">
        <v>1</v>
      </c>
      <c r="U3081">
        <v>0</v>
      </c>
      <c r="V3081">
        <v>1</v>
      </c>
      <c r="W3081">
        <v>0</v>
      </c>
      <c r="X3081">
        <v>1</v>
      </c>
      <c r="Y3081">
        <v>1</v>
      </c>
      <c r="Z3081">
        <v>3</v>
      </c>
      <c r="AA3081">
        <v>82.4</v>
      </c>
      <c r="AB3081">
        <v>76.099999999999994</v>
      </c>
      <c r="AC3081">
        <v>3.68</v>
      </c>
      <c r="AD3081">
        <v>1.72</v>
      </c>
      <c r="AE3081">
        <v>-0.46899999999999997</v>
      </c>
      <c r="AF3081">
        <v>1.8759999999999999</v>
      </c>
      <c r="AG3081">
        <v>-1.5129999999999999</v>
      </c>
      <c r="AH3081">
        <v>5.8979999999999997</v>
      </c>
      <c r="AI3081">
        <v>-10.47</v>
      </c>
      <c r="AJ3081">
        <v>5.98</v>
      </c>
      <c r="AK3081">
        <v>23.8</v>
      </c>
      <c r="AL3081">
        <v>30.6</v>
      </c>
      <c r="AM3081">
        <v>7.8</v>
      </c>
      <c r="AN3081">
        <v>240.065</v>
      </c>
      <c r="AO3081">
        <v>2136.5300000000002</v>
      </c>
      <c r="AP3081" t="s">
        <v>4517</v>
      </c>
    </row>
    <row r="3082" spans="1:42">
      <c r="A3082" t="s">
        <v>4469</v>
      </c>
      <c r="B3082" t="s">
        <v>42</v>
      </c>
      <c r="C3082" t="s">
        <v>4470</v>
      </c>
      <c r="D3082" t="s">
        <v>409</v>
      </c>
      <c r="E3082" t="s">
        <v>4471</v>
      </c>
      <c r="F3082" t="s">
        <v>1203</v>
      </c>
      <c r="G3082" t="s">
        <v>47</v>
      </c>
      <c r="H3082">
        <v>62</v>
      </c>
      <c r="I3082" t="s">
        <v>48</v>
      </c>
      <c r="J3082" t="s">
        <v>49</v>
      </c>
      <c r="K3082">
        <v>16</v>
      </c>
      <c r="L3082">
        <v>1</v>
      </c>
      <c r="M3082" t="s">
        <v>91</v>
      </c>
      <c r="N3082" t="s">
        <v>91</v>
      </c>
      <c r="O3082">
        <v>0.91600000000000004</v>
      </c>
      <c r="P3082" t="s">
        <v>74</v>
      </c>
      <c r="Q3082" t="s">
        <v>85</v>
      </c>
      <c r="R3082" t="s">
        <v>75</v>
      </c>
      <c r="S3082" t="s">
        <v>42</v>
      </c>
      <c r="T3082">
        <v>0</v>
      </c>
      <c r="U3082">
        <v>0</v>
      </c>
      <c r="V3082">
        <v>0</v>
      </c>
      <c r="W3082">
        <v>0</v>
      </c>
      <c r="X3082">
        <v>1</v>
      </c>
      <c r="Y3082">
        <v>0</v>
      </c>
      <c r="Z3082">
        <v>4</v>
      </c>
      <c r="AA3082">
        <v>80.5</v>
      </c>
      <c r="AB3082">
        <v>73.8</v>
      </c>
      <c r="AC3082">
        <v>3.21</v>
      </c>
      <c r="AD3082">
        <v>1.53</v>
      </c>
      <c r="AE3082">
        <v>-0.60799999999999998</v>
      </c>
      <c r="AF3082">
        <v>1.7010000000000001</v>
      </c>
      <c r="AG3082">
        <v>-1.37</v>
      </c>
      <c r="AH3082">
        <v>5.9969999999999999</v>
      </c>
      <c r="AI3082">
        <v>-9.85</v>
      </c>
      <c r="AJ3082">
        <v>6.31</v>
      </c>
      <c r="AK3082">
        <v>23.8</v>
      </c>
      <c r="AL3082">
        <v>27.7</v>
      </c>
      <c r="AM3082">
        <v>8</v>
      </c>
      <c r="AN3082">
        <v>237.12200000000001</v>
      </c>
      <c r="AO3082">
        <v>2007.37</v>
      </c>
      <c r="AP3082" t="s">
        <v>4529</v>
      </c>
    </row>
    <row r="3083" spans="1:42">
      <c r="A3083" t="s">
        <v>4469</v>
      </c>
      <c r="B3083" t="s">
        <v>42</v>
      </c>
      <c r="C3083" t="s">
        <v>4470</v>
      </c>
      <c r="D3083" t="s">
        <v>409</v>
      </c>
      <c r="E3083" t="s">
        <v>4471</v>
      </c>
      <c r="F3083" t="s">
        <v>1203</v>
      </c>
      <c r="G3083" t="s">
        <v>47</v>
      </c>
      <c r="H3083">
        <v>65</v>
      </c>
      <c r="I3083" t="s">
        <v>56</v>
      </c>
      <c r="J3083" t="s">
        <v>57</v>
      </c>
      <c r="K3083">
        <v>17</v>
      </c>
      <c r="L3083">
        <v>3</v>
      </c>
      <c r="M3083" t="s">
        <v>91</v>
      </c>
      <c r="N3083" t="s">
        <v>91</v>
      </c>
      <c r="O3083">
        <v>0.91900000000000004</v>
      </c>
      <c r="P3083" t="s">
        <v>282</v>
      </c>
      <c r="R3083" t="s">
        <v>1230</v>
      </c>
      <c r="S3083" t="s">
        <v>42</v>
      </c>
      <c r="T3083">
        <v>2</v>
      </c>
      <c r="U3083">
        <v>0</v>
      </c>
      <c r="V3083">
        <v>1</v>
      </c>
      <c r="W3083">
        <v>0</v>
      </c>
      <c r="X3083">
        <v>1</v>
      </c>
      <c r="Y3083">
        <v>0</v>
      </c>
      <c r="Z3083">
        <v>4</v>
      </c>
      <c r="AA3083">
        <v>78.900000000000006</v>
      </c>
      <c r="AB3083">
        <v>72.599999999999994</v>
      </c>
      <c r="AC3083">
        <v>3.37</v>
      </c>
      <c r="AD3083">
        <v>1.55</v>
      </c>
      <c r="AE3083">
        <v>-0.57399999999999995</v>
      </c>
      <c r="AF3083">
        <v>3.5190000000000001</v>
      </c>
      <c r="AG3083">
        <v>-1.538</v>
      </c>
      <c r="AH3083">
        <v>6.1070000000000002</v>
      </c>
      <c r="AI3083">
        <v>-8.5299999999999994</v>
      </c>
      <c r="AJ3083">
        <v>8.91</v>
      </c>
      <c r="AK3083">
        <v>23.8</v>
      </c>
      <c r="AL3083">
        <v>27.7</v>
      </c>
      <c r="AM3083">
        <v>6.9</v>
      </c>
      <c r="AN3083">
        <v>223.58600000000001</v>
      </c>
      <c r="AO3083">
        <v>2098.2800000000002</v>
      </c>
      <c r="AP3083" t="s">
        <v>4532</v>
      </c>
    </row>
    <row r="3084" spans="1:42">
      <c r="A3084" t="s">
        <v>4469</v>
      </c>
      <c r="B3084" t="s">
        <v>42</v>
      </c>
      <c r="C3084" t="s">
        <v>4470</v>
      </c>
      <c r="D3084" t="s">
        <v>409</v>
      </c>
      <c r="E3084" t="s">
        <v>4471</v>
      </c>
      <c r="F3084" t="s">
        <v>1203</v>
      </c>
      <c r="G3084" t="s">
        <v>47</v>
      </c>
      <c r="H3084">
        <v>67</v>
      </c>
      <c r="I3084" t="s">
        <v>155</v>
      </c>
      <c r="J3084" t="s">
        <v>57</v>
      </c>
      <c r="K3084">
        <v>17</v>
      </c>
      <c r="L3084">
        <v>5</v>
      </c>
      <c r="M3084" t="s">
        <v>91</v>
      </c>
      <c r="N3084" t="s">
        <v>91</v>
      </c>
      <c r="O3084">
        <v>0.92100000000000004</v>
      </c>
      <c r="P3084" t="s">
        <v>282</v>
      </c>
      <c r="R3084" t="s">
        <v>1230</v>
      </c>
      <c r="S3084" t="s">
        <v>42</v>
      </c>
      <c r="T3084">
        <v>3</v>
      </c>
      <c r="U3084">
        <v>1</v>
      </c>
      <c r="V3084">
        <v>1</v>
      </c>
      <c r="W3084">
        <v>0</v>
      </c>
      <c r="X3084">
        <v>1</v>
      </c>
      <c r="Y3084">
        <v>0</v>
      </c>
      <c r="Z3084">
        <v>4</v>
      </c>
      <c r="AA3084">
        <v>80.599999999999994</v>
      </c>
      <c r="AB3084">
        <v>74.8</v>
      </c>
      <c r="AC3084">
        <v>3.46</v>
      </c>
      <c r="AD3084">
        <v>1.67</v>
      </c>
      <c r="AE3084">
        <v>1.1339999999999999</v>
      </c>
      <c r="AF3084">
        <v>0.76800000000000002</v>
      </c>
      <c r="AG3084">
        <v>-1.2729999999999999</v>
      </c>
      <c r="AH3084">
        <v>5.8280000000000003</v>
      </c>
      <c r="AI3084">
        <v>-10.220000000000001</v>
      </c>
      <c r="AJ3084">
        <v>8.6999999999999993</v>
      </c>
      <c r="AK3084">
        <v>23.8</v>
      </c>
      <c r="AL3084">
        <v>31.5</v>
      </c>
      <c r="AM3084">
        <v>7.1</v>
      </c>
      <c r="AN3084">
        <v>229.40799999999999</v>
      </c>
      <c r="AO3084">
        <v>2336.36</v>
      </c>
      <c r="AP3084" t="s">
        <v>4534</v>
      </c>
    </row>
    <row r="3085" spans="1:42">
      <c r="A3085" t="s">
        <v>4469</v>
      </c>
      <c r="B3085" t="s">
        <v>42</v>
      </c>
      <c r="C3085" t="s">
        <v>4470</v>
      </c>
      <c r="D3085" t="s">
        <v>409</v>
      </c>
      <c r="E3085" t="s">
        <v>4471</v>
      </c>
      <c r="F3085" t="s">
        <v>1203</v>
      </c>
      <c r="G3085" t="s">
        <v>47</v>
      </c>
      <c r="H3085">
        <v>78</v>
      </c>
      <c r="I3085" t="s">
        <v>63</v>
      </c>
      <c r="J3085" t="s">
        <v>61</v>
      </c>
      <c r="K3085">
        <v>20</v>
      </c>
      <c r="L3085">
        <v>2</v>
      </c>
      <c r="M3085" t="s">
        <v>91</v>
      </c>
      <c r="N3085" t="s">
        <v>91</v>
      </c>
      <c r="O3085">
        <v>0.91800000000000004</v>
      </c>
      <c r="P3085" t="s">
        <v>71</v>
      </c>
      <c r="R3085" t="s">
        <v>100</v>
      </c>
      <c r="S3085" t="s">
        <v>42</v>
      </c>
      <c r="T3085">
        <v>0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4</v>
      </c>
      <c r="AA3085">
        <v>79.900000000000006</v>
      </c>
      <c r="AB3085">
        <v>74.400000000000006</v>
      </c>
      <c r="AC3085">
        <v>3.42</v>
      </c>
      <c r="AD3085">
        <v>1.63</v>
      </c>
      <c r="AE3085">
        <v>0.629</v>
      </c>
      <c r="AF3085">
        <v>1.833</v>
      </c>
      <c r="AG3085">
        <v>-1.2549999999999999</v>
      </c>
      <c r="AH3085">
        <v>6.0359999999999996</v>
      </c>
      <c r="AI3085">
        <v>-8.23</v>
      </c>
      <c r="AJ3085">
        <v>7.21</v>
      </c>
      <c r="AK3085">
        <v>23.9</v>
      </c>
      <c r="AL3085">
        <v>24.4</v>
      </c>
      <c r="AM3085">
        <v>7.3</v>
      </c>
      <c r="AN3085">
        <v>228.57</v>
      </c>
      <c r="AO3085">
        <v>1901.7</v>
      </c>
      <c r="AP3085" t="s">
        <v>4542</v>
      </c>
    </row>
    <row r="3086" spans="1:42">
      <c r="A3086" t="s">
        <v>4469</v>
      </c>
      <c r="B3086" t="s">
        <v>42</v>
      </c>
      <c r="C3086" t="s">
        <v>4470</v>
      </c>
      <c r="D3086" t="s">
        <v>409</v>
      </c>
      <c r="E3086" t="s">
        <v>4471</v>
      </c>
      <c r="F3086" t="s">
        <v>1203</v>
      </c>
      <c r="G3086" t="s">
        <v>47</v>
      </c>
      <c r="H3086">
        <v>81</v>
      </c>
      <c r="I3086" t="s">
        <v>155</v>
      </c>
      <c r="J3086" t="s">
        <v>57</v>
      </c>
      <c r="K3086">
        <v>21</v>
      </c>
      <c r="L3086">
        <v>1</v>
      </c>
      <c r="M3086" t="s">
        <v>91</v>
      </c>
      <c r="N3086" t="s">
        <v>91</v>
      </c>
      <c r="O3086">
        <v>0.91400000000000003</v>
      </c>
      <c r="P3086" t="s">
        <v>65</v>
      </c>
      <c r="R3086" t="s">
        <v>97</v>
      </c>
      <c r="S3086" t="s">
        <v>42</v>
      </c>
      <c r="T3086">
        <v>0</v>
      </c>
      <c r="U3086">
        <v>0</v>
      </c>
      <c r="V3086">
        <v>2</v>
      </c>
      <c r="W3086">
        <v>1</v>
      </c>
      <c r="X3086">
        <v>1</v>
      </c>
      <c r="Y3086">
        <v>1</v>
      </c>
      <c r="Z3086">
        <v>4</v>
      </c>
      <c r="AA3086">
        <v>80.2</v>
      </c>
      <c r="AB3086">
        <v>73.7</v>
      </c>
      <c r="AC3086">
        <v>3.58</v>
      </c>
      <c r="AD3086">
        <v>1.8</v>
      </c>
      <c r="AE3086">
        <v>-0.36699999999999999</v>
      </c>
      <c r="AF3086">
        <v>0.45700000000000002</v>
      </c>
      <c r="AG3086">
        <v>-1.4359999999999999</v>
      </c>
      <c r="AH3086">
        <v>5.8650000000000002</v>
      </c>
      <c r="AI3086">
        <v>-9.43</v>
      </c>
      <c r="AJ3086">
        <v>6.13</v>
      </c>
      <c r="AK3086">
        <v>23.8</v>
      </c>
      <c r="AL3086">
        <v>25.5</v>
      </c>
      <c r="AM3086">
        <v>8.1999999999999993</v>
      </c>
      <c r="AN3086">
        <v>236.76400000000001</v>
      </c>
      <c r="AO3086">
        <v>1920.67</v>
      </c>
      <c r="AP3086" t="s">
        <v>4545</v>
      </c>
    </row>
    <row r="3087" spans="1:42">
      <c r="A3087" t="s">
        <v>4469</v>
      </c>
      <c r="B3087" t="s">
        <v>42</v>
      </c>
      <c r="C3087" t="s">
        <v>4470</v>
      </c>
      <c r="D3087" t="s">
        <v>409</v>
      </c>
      <c r="E3087" t="s">
        <v>4471</v>
      </c>
      <c r="F3087" t="s">
        <v>1203</v>
      </c>
      <c r="G3087" t="s">
        <v>47</v>
      </c>
      <c r="H3087">
        <v>84</v>
      </c>
      <c r="I3087" t="s">
        <v>56</v>
      </c>
      <c r="J3087" t="s">
        <v>57</v>
      </c>
      <c r="K3087">
        <v>22</v>
      </c>
      <c r="L3087">
        <v>2</v>
      </c>
      <c r="M3087" t="s">
        <v>91</v>
      </c>
      <c r="N3087" t="s">
        <v>91</v>
      </c>
      <c r="O3087">
        <v>0.91600000000000004</v>
      </c>
      <c r="P3087" t="s">
        <v>71</v>
      </c>
      <c r="R3087" t="s">
        <v>78</v>
      </c>
      <c r="S3087" t="s">
        <v>54</v>
      </c>
      <c r="T3087">
        <v>1</v>
      </c>
      <c r="U3087">
        <v>0</v>
      </c>
      <c r="V3087">
        <v>2</v>
      </c>
      <c r="W3087">
        <v>1</v>
      </c>
      <c r="X3087">
        <v>0</v>
      </c>
      <c r="Y3087">
        <v>1</v>
      </c>
      <c r="Z3087">
        <v>4</v>
      </c>
      <c r="AA3087">
        <v>80.5</v>
      </c>
      <c r="AB3087">
        <v>73.8</v>
      </c>
      <c r="AC3087">
        <v>3.46</v>
      </c>
      <c r="AD3087">
        <v>1.71</v>
      </c>
      <c r="AE3087">
        <v>0.51300000000000001</v>
      </c>
      <c r="AF3087">
        <v>1.2410000000000001</v>
      </c>
      <c r="AG3087">
        <v>-1.2769999999999999</v>
      </c>
      <c r="AH3087">
        <v>5.798</v>
      </c>
      <c r="AI3087">
        <v>-9.69</v>
      </c>
      <c r="AJ3087">
        <v>6.55</v>
      </c>
      <c r="AK3087">
        <v>23.8</v>
      </c>
      <c r="AL3087">
        <v>26.6</v>
      </c>
      <c r="AM3087">
        <v>7.9</v>
      </c>
      <c r="AN3087">
        <v>235.721</v>
      </c>
      <c r="AO3087">
        <v>2007.32</v>
      </c>
      <c r="AP3087" t="s">
        <v>4548</v>
      </c>
    </row>
    <row r="3088" spans="1:42">
      <c r="A3088" t="s">
        <v>4566</v>
      </c>
      <c r="B3088" t="s">
        <v>54</v>
      </c>
      <c r="C3088" t="s">
        <v>4470</v>
      </c>
      <c r="D3088" t="s">
        <v>409</v>
      </c>
      <c r="E3088" t="s">
        <v>4471</v>
      </c>
      <c r="F3088" t="s">
        <v>1203</v>
      </c>
      <c r="G3088" t="s">
        <v>47</v>
      </c>
      <c r="H3088">
        <v>15</v>
      </c>
      <c r="I3088" t="s">
        <v>60</v>
      </c>
      <c r="J3088" t="s">
        <v>61</v>
      </c>
      <c r="K3088">
        <v>4</v>
      </c>
      <c r="L3088">
        <v>2</v>
      </c>
      <c r="M3088" t="s">
        <v>91</v>
      </c>
      <c r="N3088" t="s">
        <v>91</v>
      </c>
      <c r="O3088">
        <v>1.3120000000000001</v>
      </c>
      <c r="P3088" t="s">
        <v>65</v>
      </c>
      <c r="R3088" t="s">
        <v>100</v>
      </c>
      <c r="S3088" t="s">
        <v>42</v>
      </c>
      <c r="T3088">
        <v>0</v>
      </c>
      <c r="U3088">
        <v>1</v>
      </c>
      <c r="V3088">
        <v>2</v>
      </c>
      <c r="W3088">
        <v>1</v>
      </c>
      <c r="X3088">
        <v>0</v>
      </c>
      <c r="Y3088">
        <v>0</v>
      </c>
      <c r="Z3088">
        <v>6</v>
      </c>
      <c r="AA3088">
        <v>84.1</v>
      </c>
      <c r="AB3088">
        <v>77.3</v>
      </c>
      <c r="AC3088">
        <v>3.54</v>
      </c>
      <c r="AD3088">
        <v>1.63</v>
      </c>
      <c r="AE3088">
        <v>-0.14699999999999999</v>
      </c>
      <c r="AF3088">
        <v>1.9430000000000001</v>
      </c>
      <c r="AG3088">
        <v>2.09</v>
      </c>
      <c r="AH3088">
        <v>5.9320000000000004</v>
      </c>
      <c r="AI3088">
        <v>8.8800000000000008</v>
      </c>
      <c r="AJ3088">
        <v>5.86</v>
      </c>
      <c r="AK3088">
        <v>23.8</v>
      </c>
      <c r="AL3088">
        <v>-26.3</v>
      </c>
      <c r="AM3088">
        <v>7.2</v>
      </c>
      <c r="AN3088">
        <v>123.649</v>
      </c>
      <c r="AO3088">
        <v>1918.1</v>
      </c>
      <c r="AP3088" t="s">
        <v>4576</v>
      </c>
    </row>
    <row r="3089" spans="1:42">
      <c r="A3089" t="s">
        <v>4612</v>
      </c>
      <c r="B3089" t="s">
        <v>42</v>
      </c>
      <c r="C3089" t="s">
        <v>4613</v>
      </c>
      <c r="D3089" t="s">
        <v>409</v>
      </c>
      <c r="E3089" t="s">
        <v>4614</v>
      </c>
      <c r="F3089" t="s">
        <v>1203</v>
      </c>
      <c r="G3089" t="s">
        <v>47</v>
      </c>
      <c r="H3089">
        <v>3</v>
      </c>
      <c r="I3089" t="s">
        <v>69</v>
      </c>
      <c r="J3089" t="s">
        <v>61</v>
      </c>
      <c r="K3089">
        <v>1</v>
      </c>
      <c r="L3089">
        <v>3</v>
      </c>
      <c r="M3089" t="s">
        <v>91</v>
      </c>
      <c r="N3089" t="s">
        <v>91</v>
      </c>
      <c r="O3089">
        <v>0.90400000000000003</v>
      </c>
      <c r="P3089" t="s">
        <v>65</v>
      </c>
      <c r="R3089" t="s">
        <v>116</v>
      </c>
      <c r="S3089" t="s">
        <v>42</v>
      </c>
      <c r="T3089">
        <v>1</v>
      </c>
      <c r="U3089">
        <v>1</v>
      </c>
      <c r="V3089">
        <v>0</v>
      </c>
      <c r="W3089">
        <v>0</v>
      </c>
      <c r="X3089">
        <v>0</v>
      </c>
      <c r="Y3089">
        <v>0</v>
      </c>
      <c r="Z3089">
        <v>1</v>
      </c>
      <c r="AA3089">
        <v>80.3</v>
      </c>
      <c r="AB3089">
        <v>74.8</v>
      </c>
      <c r="AC3089">
        <v>3.55</v>
      </c>
      <c r="AD3089">
        <v>1.6</v>
      </c>
      <c r="AE3089">
        <v>0.438</v>
      </c>
      <c r="AF3089">
        <v>2.2250000000000001</v>
      </c>
      <c r="AG3089">
        <v>-1.714</v>
      </c>
      <c r="AH3089">
        <v>6.1210000000000004</v>
      </c>
      <c r="AI3089">
        <v>-6.67</v>
      </c>
      <c r="AJ3089">
        <v>0.93</v>
      </c>
      <c r="AK3089">
        <v>23.9</v>
      </c>
      <c r="AL3089">
        <v>14.8</v>
      </c>
      <c r="AM3089">
        <v>9.3000000000000007</v>
      </c>
      <c r="AN3089">
        <v>261.66199999999998</v>
      </c>
      <c r="AO3089">
        <v>1170.8</v>
      </c>
      <c r="AP3089" t="s">
        <v>4617</v>
      </c>
    </row>
    <row r="3090" spans="1:42">
      <c r="A3090" t="s">
        <v>4612</v>
      </c>
      <c r="B3090" t="s">
        <v>42</v>
      </c>
      <c r="C3090" t="s">
        <v>4613</v>
      </c>
      <c r="D3090" t="s">
        <v>409</v>
      </c>
      <c r="E3090" t="s">
        <v>4614</v>
      </c>
      <c r="F3090" t="s">
        <v>1203</v>
      </c>
      <c r="G3090" t="s">
        <v>47</v>
      </c>
      <c r="H3090">
        <v>8</v>
      </c>
      <c r="I3090" t="s">
        <v>48</v>
      </c>
      <c r="J3090" t="s">
        <v>49</v>
      </c>
      <c r="K3090">
        <v>2</v>
      </c>
      <c r="L3090">
        <v>4</v>
      </c>
      <c r="M3090" t="s">
        <v>91</v>
      </c>
      <c r="N3090" t="s">
        <v>91</v>
      </c>
      <c r="O3090">
        <v>0.88700000000000001</v>
      </c>
      <c r="P3090" t="s">
        <v>124</v>
      </c>
      <c r="Q3090" t="s">
        <v>125</v>
      </c>
      <c r="R3090" t="s">
        <v>165</v>
      </c>
      <c r="S3090" t="s">
        <v>54</v>
      </c>
      <c r="T3090">
        <v>1</v>
      </c>
      <c r="U3090">
        <v>2</v>
      </c>
      <c r="V3090">
        <v>0</v>
      </c>
      <c r="W3090">
        <v>1</v>
      </c>
      <c r="X3090">
        <v>0</v>
      </c>
      <c r="Y3090">
        <v>0</v>
      </c>
      <c r="Z3090">
        <v>1</v>
      </c>
      <c r="AA3090">
        <v>80.099999999999994</v>
      </c>
      <c r="AB3090">
        <v>74.5</v>
      </c>
      <c r="AC3090">
        <v>3.66</v>
      </c>
      <c r="AD3090">
        <v>1.83</v>
      </c>
      <c r="AE3090">
        <v>-0.751</v>
      </c>
      <c r="AF3090">
        <v>2.5630000000000002</v>
      </c>
      <c r="AG3090">
        <v>-1.7769999999999999</v>
      </c>
      <c r="AH3090">
        <v>6.18</v>
      </c>
      <c r="AI3090">
        <v>-4.8</v>
      </c>
      <c r="AJ3090">
        <v>-2.46</v>
      </c>
      <c r="AK3090">
        <v>23.8</v>
      </c>
      <c r="AL3090">
        <v>9.6999999999999993</v>
      </c>
      <c r="AM3090">
        <v>10.5</v>
      </c>
      <c r="AN3090">
        <v>296.68200000000002</v>
      </c>
      <c r="AO3090">
        <v>927.44100000000003</v>
      </c>
      <c r="AP3090" t="s">
        <v>4622</v>
      </c>
    </row>
    <row r="3091" spans="1:42">
      <c r="A3091" t="s">
        <v>4612</v>
      </c>
      <c r="B3091" t="s">
        <v>42</v>
      </c>
      <c r="C3091" t="s">
        <v>4613</v>
      </c>
      <c r="D3091" t="s">
        <v>409</v>
      </c>
      <c r="E3091" t="s">
        <v>4614</v>
      </c>
      <c r="F3091" t="s">
        <v>1203</v>
      </c>
      <c r="G3091" t="s">
        <v>47</v>
      </c>
      <c r="H3091">
        <v>13</v>
      </c>
      <c r="I3091" t="s">
        <v>56</v>
      </c>
      <c r="J3091" t="s">
        <v>57</v>
      </c>
      <c r="K3091">
        <v>4</v>
      </c>
      <c r="L3091">
        <v>3</v>
      </c>
      <c r="M3091" t="s">
        <v>91</v>
      </c>
      <c r="N3091" t="s">
        <v>91</v>
      </c>
      <c r="O3091">
        <v>0.94199999999999995</v>
      </c>
      <c r="P3091" t="s">
        <v>282</v>
      </c>
      <c r="R3091" t="s">
        <v>78</v>
      </c>
      <c r="S3091" t="s">
        <v>54</v>
      </c>
      <c r="T3091">
        <v>1</v>
      </c>
      <c r="U3091">
        <v>1</v>
      </c>
      <c r="V3091">
        <v>2</v>
      </c>
      <c r="W3091">
        <v>1</v>
      </c>
      <c r="X3091">
        <v>0</v>
      </c>
      <c r="Y3091">
        <v>0</v>
      </c>
      <c r="Z3091">
        <v>1</v>
      </c>
      <c r="AA3091">
        <v>82.2</v>
      </c>
      <c r="AB3091">
        <v>76.400000000000006</v>
      </c>
      <c r="AC3091">
        <v>3.37</v>
      </c>
      <c r="AD3091">
        <v>1.67</v>
      </c>
      <c r="AE3091">
        <v>1.3069999999999999</v>
      </c>
      <c r="AF3091">
        <v>1.397</v>
      </c>
      <c r="AG3091">
        <v>-1.5369999999999999</v>
      </c>
      <c r="AH3091">
        <v>6.008</v>
      </c>
      <c r="AI3091">
        <v>-7.39</v>
      </c>
      <c r="AJ3091">
        <v>3.41</v>
      </c>
      <c r="AK3091">
        <v>23.8</v>
      </c>
      <c r="AL3091">
        <v>18.399999999999999</v>
      </c>
      <c r="AM3091">
        <v>8.1999999999999993</v>
      </c>
      <c r="AN3091">
        <v>244.92699999999999</v>
      </c>
      <c r="AO3091">
        <v>1444.98</v>
      </c>
      <c r="AP3091" t="s">
        <v>4627</v>
      </c>
    </row>
    <row r="3092" spans="1:42">
      <c r="A3092" t="s">
        <v>4612</v>
      </c>
      <c r="B3092" t="s">
        <v>42</v>
      </c>
      <c r="C3092" t="s">
        <v>4613</v>
      </c>
      <c r="D3092" t="s">
        <v>409</v>
      </c>
      <c r="E3092" t="s">
        <v>4614</v>
      </c>
      <c r="F3092" t="s">
        <v>1203</v>
      </c>
      <c r="G3092" t="s">
        <v>47</v>
      </c>
      <c r="H3092">
        <v>34</v>
      </c>
      <c r="I3092" t="s">
        <v>69</v>
      </c>
      <c r="J3092" t="s">
        <v>61</v>
      </c>
      <c r="K3092">
        <v>10</v>
      </c>
      <c r="L3092">
        <v>4</v>
      </c>
      <c r="M3092" t="s">
        <v>91</v>
      </c>
      <c r="N3092" t="s">
        <v>91</v>
      </c>
      <c r="O3092">
        <v>0.90900000000000003</v>
      </c>
      <c r="P3092" t="s">
        <v>71</v>
      </c>
      <c r="R3092" t="s">
        <v>116</v>
      </c>
      <c r="S3092" t="s">
        <v>42</v>
      </c>
      <c r="T3092">
        <v>1</v>
      </c>
      <c r="U3092">
        <v>2</v>
      </c>
      <c r="V3092">
        <v>0</v>
      </c>
      <c r="W3092">
        <v>0</v>
      </c>
      <c r="X3092">
        <v>0</v>
      </c>
      <c r="Y3092">
        <v>0</v>
      </c>
      <c r="Z3092">
        <v>3</v>
      </c>
      <c r="AA3092">
        <v>79.7</v>
      </c>
      <c r="AB3092">
        <v>73.8</v>
      </c>
      <c r="AC3092">
        <v>3.55</v>
      </c>
      <c r="AD3092">
        <v>1.6</v>
      </c>
      <c r="AE3092">
        <v>-0.25600000000000001</v>
      </c>
      <c r="AF3092">
        <v>2.63</v>
      </c>
      <c r="AG3092">
        <v>-1.702</v>
      </c>
      <c r="AH3092">
        <v>6.18</v>
      </c>
      <c r="AI3092">
        <v>-8.51</v>
      </c>
      <c r="AJ3092">
        <v>4.24</v>
      </c>
      <c r="AK3092">
        <v>23.8</v>
      </c>
      <c r="AL3092">
        <v>21.9</v>
      </c>
      <c r="AM3092">
        <v>8.4</v>
      </c>
      <c r="AN3092">
        <v>243.24199999999999</v>
      </c>
      <c r="AO3092">
        <v>1637.52</v>
      </c>
      <c r="AP3092" t="s">
        <v>4641</v>
      </c>
    </row>
    <row r="3093" spans="1:42">
      <c r="A3093" t="s">
        <v>4612</v>
      </c>
      <c r="B3093" t="s">
        <v>42</v>
      </c>
      <c r="C3093" t="s">
        <v>4613</v>
      </c>
      <c r="D3093" t="s">
        <v>409</v>
      </c>
      <c r="E3093" t="s">
        <v>4614</v>
      </c>
      <c r="F3093" t="s">
        <v>1203</v>
      </c>
      <c r="G3093" t="s">
        <v>47</v>
      </c>
      <c r="H3093">
        <v>36</v>
      </c>
      <c r="I3093" t="s">
        <v>48</v>
      </c>
      <c r="J3093" t="s">
        <v>49</v>
      </c>
      <c r="K3093">
        <v>11</v>
      </c>
      <c r="L3093">
        <v>2</v>
      </c>
      <c r="M3093" t="s">
        <v>91</v>
      </c>
      <c r="N3093" t="s">
        <v>91</v>
      </c>
      <c r="O3093">
        <v>0.90300000000000002</v>
      </c>
      <c r="P3093" t="s">
        <v>74</v>
      </c>
      <c r="Q3093" t="s">
        <v>85</v>
      </c>
      <c r="R3093" t="s">
        <v>165</v>
      </c>
      <c r="S3093" t="s">
        <v>54</v>
      </c>
      <c r="T3093">
        <v>0</v>
      </c>
      <c r="U3093">
        <v>1</v>
      </c>
      <c r="V3093">
        <v>1</v>
      </c>
      <c r="W3093">
        <v>0</v>
      </c>
      <c r="X3093">
        <v>0</v>
      </c>
      <c r="Y3093">
        <v>0</v>
      </c>
      <c r="Z3093">
        <v>3</v>
      </c>
      <c r="AA3093">
        <v>78.400000000000006</v>
      </c>
      <c r="AB3093">
        <v>73.2</v>
      </c>
      <c r="AC3093">
        <v>3.66</v>
      </c>
      <c r="AD3093">
        <v>1.83</v>
      </c>
      <c r="AE3093">
        <v>-0.124</v>
      </c>
      <c r="AF3093">
        <v>2.9889999999999999</v>
      </c>
      <c r="AG3093">
        <v>-1.61</v>
      </c>
      <c r="AH3093">
        <v>6.1740000000000004</v>
      </c>
      <c r="AI3093">
        <v>-7.26</v>
      </c>
      <c r="AJ3093">
        <v>3.48</v>
      </c>
      <c r="AK3093">
        <v>23.9</v>
      </c>
      <c r="AL3093">
        <v>18</v>
      </c>
      <c r="AM3093">
        <v>8.6999999999999993</v>
      </c>
      <c r="AN3093">
        <v>244.06100000000001</v>
      </c>
      <c r="AO3093">
        <v>1378.75</v>
      </c>
      <c r="AP3093" t="s">
        <v>4643</v>
      </c>
    </row>
    <row r="3094" spans="1:42">
      <c r="A3094" t="s">
        <v>4612</v>
      </c>
      <c r="B3094" t="s">
        <v>42</v>
      </c>
      <c r="C3094" t="s">
        <v>4613</v>
      </c>
      <c r="D3094" t="s">
        <v>409</v>
      </c>
      <c r="E3094" t="s">
        <v>4614</v>
      </c>
      <c r="F3094" t="s">
        <v>1203</v>
      </c>
      <c r="G3094" t="s">
        <v>47</v>
      </c>
      <c r="H3094">
        <v>48</v>
      </c>
      <c r="I3094" t="s">
        <v>69</v>
      </c>
      <c r="J3094" t="s">
        <v>61</v>
      </c>
      <c r="K3094">
        <v>15</v>
      </c>
      <c r="L3094">
        <v>1</v>
      </c>
      <c r="M3094" t="s">
        <v>91</v>
      </c>
      <c r="N3094" t="s">
        <v>91</v>
      </c>
      <c r="O3094">
        <v>0.75</v>
      </c>
      <c r="P3094" t="s">
        <v>74</v>
      </c>
      <c r="R3094" t="s">
        <v>53</v>
      </c>
      <c r="S3094" t="s">
        <v>54</v>
      </c>
      <c r="T3094">
        <v>0</v>
      </c>
      <c r="U3094">
        <v>0</v>
      </c>
      <c r="V3094">
        <v>1</v>
      </c>
      <c r="W3094">
        <v>0</v>
      </c>
      <c r="X3094">
        <v>0</v>
      </c>
      <c r="Y3094">
        <v>0</v>
      </c>
      <c r="Z3094">
        <v>4</v>
      </c>
      <c r="AA3094">
        <v>81.400000000000006</v>
      </c>
      <c r="AB3094">
        <v>75</v>
      </c>
      <c r="AC3094">
        <v>3.42</v>
      </c>
      <c r="AD3094">
        <v>1.61</v>
      </c>
      <c r="AE3094">
        <v>0.57199999999999995</v>
      </c>
      <c r="AF3094">
        <v>1.655</v>
      </c>
      <c r="AG3094">
        <v>-1.7669999999999999</v>
      </c>
      <c r="AH3094">
        <v>6.0330000000000004</v>
      </c>
      <c r="AI3094">
        <v>-4.51</v>
      </c>
      <c r="AJ3094">
        <v>4.8499999999999996</v>
      </c>
      <c r="AK3094">
        <v>23.8</v>
      </c>
      <c r="AL3094">
        <v>11.2</v>
      </c>
      <c r="AM3094">
        <v>7.6</v>
      </c>
      <c r="AN3094">
        <v>222.60300000000001</v>
      </c>
      <c r="AO3094">
        <v>1159.48</v>
      </c>
      <c r="AP3094" t="s">
        <v>4655</v>
      </c>
    </row>
    <row r="3095" spans="1:42">
      <c r="A3095" t="s">
        <v>4612</v>
      </c>
      <c r="B3095" t="s">
        <v>42</v>
      </c>
      <c r="C3095" t="s">
        <v>4613</v>
      </c>
      <c r="D3095" t="s">
        <v>409</v>
      </c>
      <c r="E3095" t="s">
        <v>4614</v>
      </c>
      <c r="F3095" t="s">
        <v>1203</v>
      </c>
      <c r="G3095" t="s">
        <v>47</v>
      </c>
      <c r="H3095">
        <v>62</v>
      </c>
      <c r="I3095" t="s">
        <v>56</v>
      </c>
      <c r="J3095" t="s">
        <v>57</v>
      </c>
      <c r="K3095">
        <v>20</v>
      </c>
      <c r="L3095">
        <v>2</v>
      </c>
      <c r="M3095" t="s">
        <v>91</v>
      </c>
      <c r="N3095" t="s">
        <v>91</v>
      </c>
      <c r="O3095">
        <v>0.90400000000000003</v>
      </c>
      <c r="P3095" t="s">
        <v>139</v>
      </c>
      <c r="R3095" t="s">
        <v>165</v>
      </c>
      <c r="S3095" t="s">
        <v>54</v>
      </c>
      <c r="T3095">
        <v>0</v>
      </c>
      <c r="U3095">
        <v>1</v>
      </c>
      <c r="V3095">
        <v>2</v>
      </c>
      <c r="W3095">
        <v>0</v>
      </c>
      <c r="X3095">
        <v>0</v>
      </c>
      <c r="Y3095">
        <v>0</v>
      </c>
      <c r="Z3095">
        <v>5</v>
      </c>
      <c r="AA3095">
        <v>79</v>
      </c>
      <c r="AB3095">
        <v>73.599999999999994</v>
      </c>
      <c r="AC3095">
        <v>3.58</v>
      </c>
      <c r="AD3095">
        <v>1.63</v>
      </c>
      <c r="AE3095">
        <v>-1.1619999999999999</v>
      </c>
      <c r="AF3095">
        <v>3.0390000000000001</v>
      </c>
      <c r="AG3095">
        <v>-1.8420000000000001</v>
      </c>
      <c r="AH3095">
        <v>6.194</v>
      </c>
      <c r="AI3095">
        <v>-8.36</v>
      </c>
      <c r="AJ3095">
        <v>3.48</v>
      </c>
      <c r="AK3095">
        <v>23.9</v>
      </c>
      <c r="AL3095">
        <v>21.4</v>
      </c>
      <c r="AM3095">
        <v>8.6999999999999993</v>
      </c>
      <c r="AN3095">
        <v>247.09700000000001</v>
      </c>
      <c r="AO3095">
        <v>1556.19</v>
      </c>
      <c r="AP3095" t="s">
        <v>4663</v>
      </c>
    </row>
    <row r="3096" spans="1:42">
      <c r="A3096" t="s">
        <v>4612</v>
      </c>
      <c r="B3096" t="s">
        <v>42</v>
      </c>
      <c r="C3096" t="s">
        <v>4613</v>
      </c>
      <c r="D3096" t="s">
        <v>409</v>
      </c>
      <c r="E3096" t="s">
        <v>4614</v>
      </c>
      <c r="F3096" t="s">
        <v>1203</v>
      </c>
      <c r="G3096" t="s">
        <v>47</v>
      </c>
      <c r="H3096">
        <v>64</v>
      </c>
      <c r="I3096" t="s">
        <v>56</v>
      </c>
      <c r="J3096" t="s">
        <v>57</v>
      </c>
      <c r="K3096">
        <v>21</v>
      </c>
      <c r="L3096">
        <v>1</v>
      </c>
      <c r="M3096" t="s">
        <v>91</v>
      </c>
      <c r="N3096" t="s">
        <v>91</v>
      </c>
      <c r="O3096">
        <v>0.79400000000000004</v>
      </c>
      <c r="P3096" t="s">
        <v>74</v>
      </c>
      <c r="R3096" t="s">
        <v>97</v>
      </c>
      <c r="S3096" t="s">
        <v>42</v>
      </c>
      <c r="T3096">
        <v>0</v>
      </c>
      <c r="U3096">
        <v>0</v>
      </c>
      <c r="V3096">
        <v>2</v>
      </c>
      <c r="W3096">
        <v>0</v>
      </c>
      <c r="X3096">
        <v>1</v>
      </c>
      <c r="Y3096">
        <v>0</v>
      </c>
      <c r="Z3096">
        <v>5</v>
      </c>
      <c r="AA3096">
        <v>79.3</v>
      </c>
      <c r="AB3096">
        <v>74.2</v>
      </c>
      <c r="AC3096">
        <v>3.71</v>
      </c>
      <c r="AD3096">
        <v>2.0099999999999998</v>
      </c>
      <c r="AE3096">
        <v>-2.0430000000000001</v>
      </c>
      <c r="AF3096">
        <v>3.121</v>
      </c>
      <c r="AG3096">
        <v>-2.109</v>
      </c>
      <c r="AH3096">
        <v>6.3230000000000004</v>
      </c>
      <c r="AI3096">
        <v>-3.49</v>
      </c>
      <c r="AJ3096">
        <v>1.53</v>
      </c>
      <c r="AK3096">
        <v>23.9</v>
      </c>
      <c r="AL3096">
        <v>8.8000000000000007</v>
      </c>
      <c r="AM3096">
        <v>8.9</v>
      </c>
      <c r="AN3096">
        <v>245.642</v>
      </c>
      <c r="AO3096">
        <v>663.20799999999997</v>
      </c>
      <c r="AP3096" t="s">
        <v>4665</v>
      </c>
    </row>
    <row r="3097" spans="1:42">
      <c r="A3097" t="s">
        <v>4612</v>
      </c>
      <c r="B3097" t="s">
        <v>42</v>
      </c>
      <c r="C3097" t="s">
        <v>4613</v>
      </c>
      <c r="D3097" t="s">
        <v>409</v>
      </c>
      <c r="E3097" t="s">
        <v>4614</v>
      </c>
      <c r="F3097" t="s">
        <v>1203</v>
      </c>
      <c r="G3097" t="s">
        <v>47</v>
      </c>
      <c r="H3097">
        <v>68</v>
      </c>
      <c r="I3097" t="s">
        <v>60</v>
      </c>
      <c r="J3097" t="s">
        <v>61</v>
      </c>
      <c r="K3097">
        <v>21</v>
      </c>
      <c r="L3097">
        <v>5</v>
      </c>
      <c r="M3097" t="s">
        <v>91</v>
      </c>
      <c r="N3097" t="s">
        <v>91</v>
      </c>
      <c r="O3097">
        <v>0.90500000000000003</v>
      </c>
      <c r="P3097" t="s">
        <v>74</v>
      </c>
      <c r="R3097" t="s">
        <v>97</v>
      </c>
      <c r="S3097" t="s">
        <v>42</v>
      </c>
      <c r="T3097">
        <v>3</v>
      </c>
      <c r="U3097">
        <v>1</v>
      </c>
      <c r="V3097">
        <v>2</v>
      </c>
      <c r="W3097">
        <v>0</v>
      </c>
      <c r="X3097">
        <v>1</v>
      </c>
      <c r="Y3097">
        <v>0</v>
      </c>
      <c r="Z3097">
        <v>5</v>
      </c>
      <c r="AA3097">
        <v>78.7</v>
      </c>
      <c r="AB3097">
        <v>72.8</v>
      </c>
      <c r="AC3097">
        <v>3.68</v>
      </c>
      <c r="AD3097">
        <v>1.72</v>
      </c>
      <c r="AE3097">
        <v>0.28199999999999997</v>
      </c>
      <c r="AF3097">
        <v>1.865</v>
      </c>
      <c r="AG3097">
        <v>-1.631</v>
      </c>
      <c r="AH3097">
        <v>6.0819999999999999</v>
      </c>
      <c r="AI3097">
        <v>-7.37</v>
      </c>
      <c r="AJ3097">
        <v>4.62</v>
      </c>
      <c r="AK3097">
        <v>23.8</v>
      </c>
      <c r="AL3097">
        <v>18.3</v>
      </c>
      <c r="AM3097">
        <v>8.5</v>
      </c>
      <c r="AN3097">
        <v>237.613</v>
      </c>
      <c r="AO3097">
        <v>1475.47</v>
      </c>
      <c r="AP3097" t="s">
        <v>4669</v>
      </c>
    </row>
    <row r="3098" spans="1:42">
      <c r="A3098" t="s">
        <v>4671</v>
      </c>
      <c r="B3098" t="s">
        <v>42</v>
      </c>
      <c r="C3098" t="s">
        <v>4613</v>
      </c>
      <c r="D3098" t="s">
        <v>409</v>
      </c>
      <c r="E3098" t="s">
        <v>4614</v>
      </c>
      <c r="F3098" t="s">
        <v>1203</v>
      </c>
      <c r="G3098" t="s">
        <v>47</v>
      </c>
      <c r="H3098">
        <v>5</v>
      </c>
      <c r="I3098" t="s">
        <v>60</v>
      </c>
      <c r="J3098" t="s">
        <v>61</v>
      </c>
      <c r="K3098">
        <v>3</v>
      </c>
      <c r="L3098">
        <v>1</v>
      </c>
      <c r="M3098" t="s">
        <v>91</v>
      </c>
      <c r="N3098" t="s">
        <v>91</v>
      </c>
      <c r="O3098">
        <v>0.93300000000000005</v>
      </c>
      <c r="P3098" t="s">
        <v>139</v>
      </c>
      <c r="R3098" t="s">
        <v>53</v>
      </c>
      <c r="S3098" t="s">
        <v>54</v>
      </c>
      <c r="T3098">
        <v>0</v>
      </c>
      <c r="U3098">
        <v>0</v>
      </c>
      <c r="V3098">
        <v>1</v>
      </c>
      <c r="W3098">
        <v>1</v>
      </c>
      <c r="X3098">
        <v>0</v>
      </c>
      <c r="Y3098">
        <v>0</v>
      </c>
      <c r="Z3098">
        <v>6</v>
      </c>
      <c r="AA3098">
        <v>80.5</v>
      </c>
      <c r="AB3098">
        <v>74.5</v>
      </c>
      <c r="AC3098">
        <v>3.42</v>
      </c>
      <c r="AD3098">
        <v>1.61</v>
      </c>
      <c r="AE3098">
        <v>-0.74099999999999999</v>
      </c>
      <c r="AF3098">
        <v>2.1230000000000002</v>
      </c>
      <c r="AG3098">
        <v>-1.7649999999999999</v>
      </c>
      <c r="AH3098">
        <v>5.5949999999999998</v>
      </c>
      <c r="AI3098">
        <v>-8.06</v>
      </c>
      <c r="AJ3098">
        <v>1.95</v>
      </c>
      <c r="AK3098">
        <v>23.8</v>
      </c>
      <c r="AL3098">
        <v>19.5</v>
      </c>
      <c r="AM3098">
        <v>9.1</v>
      </c>
      <c r="AN3098">
        <v>256.048</v>
      </c>
      <c r="AO3098">
        <v>1439.67</v>
      </c>
      <c r="AP3098" t="s">
        <v>4676</v>
      </c>
    </row>
    <row r="3099" spans="1:42">
      <c r="A3099" t="s">
        <v>4671</v>
      </c>
      <c r="B3099" t="s">
        <v>42</v>
      </c>
      <c r="C3099" t="s">
        <v>4613</v>
      </c>
      <c r="D3099" t="s">
        <v>409</v>
      </c>
      <c r="E3099" t="s">
        <v>4614</v>
      </c>
      <c r="F3099" t="s">
        <v>1203</v>
      </c>
      <c r="G3099" t="s">
        <v>47</v>
      </c>
      <c r="H3099">
        <v>7</v>
      </c>
      <c r="I3099" t="s">
        <v>60</v>
      </c>
      <c r="J3099" t="s">
        <v>61</v>
      </c>
      <c r="K3099">
        <v>3</v>
      </c>
      <c r="L3099">
        <v>3</v>
      </c>
      <c r="M3099" t="s">
        <v>91</v>
      </c>
      <c r="N3099" t="s">
        <v>91</v>
      </c>
      <c r="O3099">
        <v>0.93100000000000005</v>
      </c>
      <c r="P3099" t="s">
        <v>139</v>
      </c>
      <c r="R3099" t="s">
        <v>53</v>
      </c>
      <c r="S3099" t="s">
        <v>54</v>
      </c>
      <c r="T3099">
        <v>1</v>
      </c>
      <c r="U3099">
        <v>1</v>
      </c>
      <c r="V3099">
        <v>1</v>
      </c>
      <c r="W3099">
        <v>1</v>
      </c>
      <c r="X3099">
        <v>0</v>
      </c>
      <c r="Y3099">
        <v>0</v>
      </c>
      <c r="Z3099">
        <v>6</v>
      </c>
      <c r="AA3099">
        <v>80.099999999999994</v>
      </c>
      <c r="AB3099">
        <v>74.8</v>
      </c>
      <c r="AC3099">
        <v>3.42</v>
      </c>
      <c r="AD3099">
        <v>1.61</v>
      </c>
      <c r="AE3099">
        <v>-0.20399999999999999</v>
      </c>
      <c r="AF3099">
        <v>2.1280000000000001</v>
      </c>
      <c r="AG3099">
        <v>-1.645</v>
      </c>
      <c r="AH3099">
        <v>5.69</v>
      </c>
      <c r="AI3099">
        <v>-5.5</v>
      </c>
      <c r="AJ3099">
        <v>1.3</v>
      </c>
      <c r="AK3099">
        <v>23.9</v>
      </c>
      <c r="AL3099">
        <v>12.8</v>
      </c>
      <c r="AM3099">
        <v>9</v>
      </c>
      <c r="AN3099">
        <v>256.19900000000001</v>
      </c>
      <c r="AO3099">
        <v>985.49800000000005</v>
      </c>
      <c r="AP3099" t="s">
        <v>4678</v>
      </c>
    </row>
    <row r="3100" spans="1:42">
      <c r="A3100" t="s">
        <v>4671</v>
      </c>
      <c r="B3100" t="s">
        <v>42</v>
      </c>
      <c r="C3100" t="s">
        <v>4613</v>
      </c>
      <c r="D3100" t="s">
        <v>409</v>
      </c>
      <c r="E3100" t="s">
        <v>4614</v>
      </c>
      <c r="F3100" t="s">
        <v>1203</v>
      </c>
      <c r="G3100" t="s">
        <v>47</v>
      </c>
      <c r="H3100">
        <v>15</v>
      </c>
      <c r="I3100" t="s">
        <v>56</v>
      </c>
      <c r="J3100" t="s">
        <v>57</v>
      </c>
      <c r="K3100">
        <v>6</v>
      </c>
      <c r="L3100">
        <v>2</v>
      </c>
      <c r="M3100" t="s">
        <v>91</v>
      </c>
      <c r="N3100" t="s">
        <v>91</v>
      </c>
      <c r="O3100">
        <v>0.75700000000000001</v>
      </c>
      <c r="P3100" t="s">
        <v>139</v>
      </c>
      <c r="R3100" t="s">
        <v>2780</v>
      </c>
      <c r="S3100" t="s">
        <v>42</v>
      </c>
      <c r="T3100">
        <v>0</v>
      </c>
      <c r="U3100">
        <v>1</v>
      </c>
      <c r="V3100">
        <v>0</v>
      </c>
      <c r="W3100">
        <v>0</v>
      </c>
      <c r="X3100">
        <v>0</v>
      </c>
      <c r="Y3100">
        <v>0</v>
      </c>
      <c r="Z3100">
        <v>7</v>
      </c>
      <c r="AA3100">
        <v>80.8</v>
      </c>
      <c r="AB3100">
        <v>75.599999999999994</v>
      </c>
      <c r="AC3100">
        <v>3.71</v>
      </c>
      <c r="AD3100">
        <v>1.8</v>
      </c>
      <c r="AE3100">
        <v>1.5449999999999999</v>
      </c>
      <c r="AF3100">
        <v>0.67200000000000004</v>
      </c>
      <c r="AG3100">
        <v>-1.6180000000000001</v>
      </c>
      <c r="AH3100">
        <v>5.6920000000000002</v>
      </c>
      <c r="AI3100">
        <v>-1.5</v>
      </c>
      <c r="AJ3100">
        <v>-2.62</v>
      </c>
      <c r="AK3100">
        <v>23.9</v>
      </c>
      <c r="AL3100">
        <v>1.5</v>
      </c>
      <c r="AM3100">
        <v>10.4</v>
      </c>
      <c r="AN3100">
        <v>329.78199999999998</v>
      </c>
      <c r="AO3100">
        <v>518.40200000000004</v>
      </c>
      <c r="AP3100" t="s">
        <v>4682</v>
      </c>
    </row>
    <row r="3101" spans="1:42">
      <c r="A3101" t="s">
        <v>4671</v>
      </c>
      <c r="B3101" t="s">
        <v>42</v>
      </c>
      <c r="C3101" t="s">
        <v>4613</v>
      </c>
      <c r="D3101" t="s">
        <v>409</v>
      </c>
      <c r="E3101" t="s">
        <v>4614</v>
      </c>
      <c r="F3101" t="s">
        <v>1203</v>
      </c>
      <c r="G3101" t="s">
        <v>47</v>
      </c>
      <c r="H3101">
        <v>17</v>
      </c>
      <c r="I3101" t="s">
        <v>60</v>
      </c>
      <c r="J3101" t="s">
        <v>61</v>
      </c>
      <c r="K3101">
        <v>6</v>
      </c>
      <c r="L3101">
        <v>4</v>
      </c>
      <c r="M3101" t="s">
        <v>91</v>
      </c>
      <c r="N3101" t="s">
        <v>91</v>
      </c>
      <c r="O3101">
        <v>0.52700000000000002</v>
      </c>
      <c r="P3101" t="s">
        <v>139</v>
      </c>
      <c r="R3101" t="s">
        <v>2780</v>
      </c>
      <c r="S3101" t="s">
        <v>42</v>
      </c>
      <c r="T3101">
        <v>1</v>
      </c>
      <c r="U3101">
        <v>2</v>
      </c>
      <c r="V3101">
        <v>0</v>
      </c>
      <c r="W3101">
        <v>0</v>
      </c>
      <c r="X3101">
        <v>0</v>
      </c>
      <c r="Y3101">
        <v>0</v>
      </c>
      <c r="Z3101">
        <v>7</v>
      </c>
      <c r="AA3101">
        <v>80.8</v>
      </c>
      <c r="AB3101">
        <v>75.2</v>
      </c>
      <c r="AC3101">
        <v>3.53</v>
      </c>
      <c r="AD3101">
        <v>1.57</v>
      </c>
      <c r="AE3101">
        <v>0.56299999999999994</v>
      </c>
      <c r="AF3101">
        <v>2.14</v>
      </c>
      <c r="AG3101">
        <v>-1.6719999999999999</v>
      </c>
      <c r="AH3101">
        <v>5.9109999999999996</v>
      </c>
      <c r="AI3101">
        <v>0.1</v>
      </c>
      <c r="AJ3101">
        <v>-1.79</v>
      </c>
      <c r="AK3101">
        <v>23.9</v>
      </c>
      <c r="AL3101">
        <v>-1.6</v>
      </c>
      <c r="AM3101">
        <v>9.9</v>
      </c>
      <c r="AN3101">
        <v>3.3359999999999999</v>
      </c>
      <c r="AO3101">
        <v>303.15600000000001</v>
      </c>
      <c r="AP3101" t="s">
        <v>4684</v>
      </c>
    </row>
    <row r="3102" spans="1:42">
      <c r="A3102" t="s">
        <v>4671</v>
      </c>
      <c r="B3102" t="s">
        <v>42</v>
      </c>
      <c r="C3102" t="s">
        <v>4613</v>
      </c>
      <c r="D3102" t="s">
        <v>409</v>
      </c>
      <c r="E3102" t="s">
        <v>4614</v>
      </c>
      <c r="F3102" t="s">
        <v>1203</v>
      </c>
      <c r="G3102" t="s">
        <v>47</v>
      </c>
      <c r="H3102">
        <v>21</v>
      </c>
      <c r="I3102" t="s">
        <v>87</v>
      </c>
      <c r="J3102" t="s">
        <v>49</v>
      </c>
      <c r="K3102">
        <v>7</v>
      </c>
      <c r="L3102">
        <v>1</v>
      </c>
      <c r="M3102" t="s">
        <v>91</v>
      </c>
      <c r="N3102" t="s">
        <v>91</v>
      </c>
      <c r="O3102">
        <v>0.91300000000000003</v>
      </c>
      <c r="P3102" t="s">
        <v>712</v>
      </c>
      <c r="R3102" t="s">
        <v>116</v>
      </c>
      <c r="S3102" t="s">
        <v>42</v>
      </c>
      <c r="T3102">
        <v>0</v>
      </c>
      <c r="U3102">
        <v>0</v>
      </c>
      <c r="V3102">
        <v>0</v>
      </c>
      <c r="W3102">
        <v>0</v>
      </c>
      <c r="X3102">
        <v>1</v>
      </c>
      <c r="Y3102">
        <v>0</v>
      </c>
      <c r="Z3102">
        <v>7</v>
      </c>
      <c r="AA3102">
        <v>82.4</v>
      </c>
      <c r="AB3102">
        <v>75.7</v>
      </c>
      <c r="AC3102">
        <v>3.47</v>
      </c>
      <c r="AD3102">
        <v>1.6</v>
      </c>
      <c r="AE3102">
        <v>0.66700000000000004</v>
      </c>
      <c r="AF3102">
        <v>1.748</v>
      </c>
      <c r="AG3102">
        <v>-1.7949999999999999</v>
      </c>
      <c r="AH3102">
        <v>5.5309999999999997</v>
      </c>
      <c r="AI3102">
        <v>-6.04</v>
      </c>
      <c r="AJ3102">
        <v>-0.8</v>
      </c>
      <c r="AK3102">
        <v>23.8</v>
      </c>
      <c r="AL3102">
        <v>12.3</v>
      </c>
      <c r="AM3102">
        <v>9.6</v>
      </c>
      <c r="AN3102">
        <v>277.101</v>
      </c>
      <c r="AO3102">
        <v>1068.45</v>
      </c>
      <c r="AP3102" t="s">
        <v>4688</v>
      </c>
    </row>
    <row r="3103" spans="1:42">
      <c r="A3103" t="s">
        <v>4553</v>
      </c>
      <c r="B3103" t="s">
        <v>42</v>
      </c>
      <c r="C3103" t="s">
        <v>4613</v>
      </c>
      <c r="D3103" t="s">
        <v>409</v>
      </c>
      <c r="E3103" t="s">
        <v>4614</v>
      </c>
      <c r="F3103" t="s">
        <v>1203</v>
      </c>
      <c r="G3103" t="s">
        <v>47</v>
      </c>
      <c r="H3103">
        <v>1</v>
      </c>
      <c r="I3103" t="s">
        <v>56</v>
      </c>
      <c r="J3103" t="s">
        <v>57</v>
      </c>
      <c r="K3103">
        <v>1</v>
      </c>
      <c r="L3103">
        <v>1</v>
      </c>
      <c r="M3103" t="s">
        <v>91</v>
      </c>
      <c r="N3103" t="s">
        <v>91</v>
      </c>
      <c r="O3103">
        <v>0.68799999999999994</v>
      </c>
      <c r="P3103" t="s">
        <v>51</v>
      </c>
      <c r="R3103" t="s">
        <v>165</v>
      </c>
      <c r="S3103" t="s">
        <v>54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8</v>
      </c>
      <c r="AA3103">
        <v>88</v>
      </c>
      <c r="AB3103">
        <v>80.8</v>
      </c>
      <c r="AC3103">
        <v>3.54</v>
      </c>
      <c r="AD3103">
        <v>1.75</v>
      </c>
      <c r="AE3103">
        <v>-1.349</v>
      </c>
      <c r="AF3103">
        <v>3.0009999999999999</v>
      </c>
      <c r="AG3103">
        <v>-2.919</v>
      </c>
      <c r="AH3103">
        <v>5.3710000000000004</v>
      </c>
      <c r="AI3103">
        <v>-9.59</v>
      </c>
      <c r="AJ3103">
        <v>2.84</v>
      </c>
      <c r="AK3103">
        <v>23.8</v>
      </c>
      <c r="AL3103">
        <v>28</v>
      </c>
      <c r="AM3103">
        <v>7.5</v>
      </c>
      <c r="AN3103">
        <v>253.279</v>
      </c>
      <c r="AO3103">
        <v>1889.33</v>
      </c>
      <c r="AP3103" t="s">
        <v>4727</v>
      </c>
    </row>
    <row r="3104" spans="1:42">
      <c r="A3104" t="s">
        <v>4553</v>
      </c>
      <c r="B3104" t="s">
        <v>42</v>
      </c>
      <c r="C3104" t="s">
        <v>4613</v>
      </c>
      <c r="D3104" t="s">
        <v>409</v>
      </c>
      <c r="E3104" t="s">
        <v>4614</v>
      </c>
      <c r="F3104" t="s">
        <v>1203</v>
      </c>
      <c r="G3104" t="s">
        <v>47</v>
      </c>
      <c r="H3104">
        <v>4</v>
      </c>
      <c r="I3104" t="s">
        <v>56</v>
      </c>
      <c r="J3104" t="s">
        <v>57</v>
      </c>
      <c r="K3104">
        <v>1</v>
      </c>
      <c r="L3104">
        <v>4</v>
      </c>
      <c r="M3104" t="s">
        <v>91</v>
      </c>
      <c r="N3104" t="s">
        <v>91</v>
      </c>
      <c r="O3104">
        <v>0.85899999999999999</v>
      </c>
      <c r="P3104" t="s">
        <v>51</v>
      </c>
      <c r="R3104" t="s">
        <v>165</v>
      </c>
      <c r="S3104" t="s">
        <v>54</v>
      </c>
      <c r="T3104">
        <v>2</v>
      </c>
      <c r="U3104">
        <v>1</v>
      </c>
      <c r="V3104">
        <v>0</v>
      </c>
      <c r="W3104">
        <v>0</v>
      </c>
      <c r="X3104">
        <v>0</v>
      </c>
      <c r="Y3104">
        <v>0</v>
      </c>
      <c r="Z3104">
        <v>8</v>
      </c>
      <c r="AA3104">
        <v>79.099999999999994</v>
      </c>
      <c r="AB3104">
        <v>73.5</v>
      </c>
      <c r="AC3104">
        <v>3.41</v>
      </c>
      <c r="AD3104">
        <v>1.71</v>
      </c>
      <c r="AE3104">
        <v>0.49199999999999999</v>
      </c>
      <c r="AF3104">
        <v>0.438</v>
      </c>
      <c r="AG3104">
        <v>-2.552</v>
      </c>
      <c r="AH3104">
        <v>5.157</v>
      </c>
      <c r="AI3104">
        <v>-9.75</v>
      </c>
      <c r="AJ3104">
        <v>0.71</v>
      </c>
      <c r="AK3104">
        <v>23.8</v>
      </c>
      <c r="AL3104">
        <v>20.100000000000001</v>
      </c>
      <c r="AM3104">
        <v>10.1</v>
      </c>
      <c r="AN3104">
        <v>265.49</v>
      </c>
      <c r="AO3104">
        <v>1664.3</v>
      </c>
      <c r="AP3104" t="s">
        <v>4730</v>
      </c>
    </row>
    <row r="3105" spans="1:42">
      <c r="A3105" t="s">
        <v>4553</v>
      </c>
      <c r="B3105" t="s">
        <v>42</v>
      </c>
      <c r="C3105" t="s">
        <v>4613</v>
      </c>
      <c r="D3105" t="s">
        <v>409</v>
      </c>
      <c r="E3105" t="s">
        <v>4614</v>
      </c>
      <c r="F3105" t="s">
        <v>1203</v>
      </c>
      <c r="G3105" t="s">
        <v>47</v>
      </c>
      <c r="H3105">
        <v>9</v>
      </c>
      <c r="I3105" t="s">
        <v>56</v>
      </c>
      <c r="J3105" t="s">
        <v>57</v>
      </c>
      <c r="K3105">
        <v>3</v>
      </c>
      <c r="L3105">
        <v>1</v>
      </c>
      <c r="M3105" t="s">
        <v>91</v>
      </c>
      <c r="N3105" t="s">
        <v>91</v>
      </c>
      <c r="O3105">
        <v>0.91</v>
      </c>
      <c r="P3105" t="s">
        <v>51</v>
      </c>
      <c r="R3105" t="s">
        <v>78</v>
      </c>
      <c r="S3105" t="s">
        <v>54</v>
      </c>
      <c r="T3105">
        <v>0</v>
      </c>
      <c r="U3105">
        <v>0</v>
      </c>
      <c r="V3105">
        <v>1</v>
      </c>
      <c r="W3105">
        <v>0</v>
      </c>
      <c r="X3105">
        <v>0</v>
      </c>
      <c r="Y3105">
        <v>0</v>
      </c>
      <c r="Z3105">
        <v>8</v>
      </c>
      <c r="AA3105">
        <v>81.900000000000006</v>
      </c>
      <c r="AB3105">
        <v>76.400000000000006</v>
      </c>
      <c r="AC3105">
        <v>3.41</v>
      </c>
      <c r="AD3105">
        <v>1.63</v>
      </c>
      <c r="AE3105">
        <v>9.9000000000000005E-2</v>
      </c>
      <c r="AF3105">
        <v>0.6</v>
      </c>
      <c r="AG3105">
        <v>-2.7090000000000001</v>
      </c>
      <c r="AH3105">
        <v>5.2009999999999996</v>
      </c>
      <c r="AI3105">
        <v>-11.15</v>
      </c>
      <c r="AJ3105">
        <v>1.33</v>
      </c>
      <c r="AK3105">
        <v>23.9</v>
      </c>
      <c r="AL3105">
        <v>25.4</v>
      </c>
      <c r="AM3105">
        <v>9.5</v>
      </c>
      <c r="AN3105">
        <v>262.92399999999998</v>
      </c>
      <c r="AO3105">
        <v>1991.27</v>
      </c>
      <c r="AP3105" t="s">
        <v>4735</v>
      </c>
    </row>
    <row r="3106" spans="1:42">
      <c r="A3106" t="s">
        <v>4553</v>
      </c>
      <c r="B3106" t="s">
        <v>42</v>
      </c>
      <c r="C3106" t="s">
        <v>4613</v>
      </c>
      <c r="D3106" t="s">
        <v>409</v>
      </c>
      <c r="E3106" t="s">
        <v>4614</v>
      </c>
      <c r="F3106" t="s">
        <v>1203</v>
      </c>
      <c r="G3106" t="s">
        <v>47</v>
      </c>
      <c r="H3106">
        <v>10</v>
      </c>
      <c r="I3106" t="s">
        <v>48</v>
      </c>
      <c r="J3106" t="s">
        <v>49</v>
      </c>
      <c r="K3106">
        <v>3</v>
      </c>
      <c r="L3106">
        <v>2</v>
      </c>
      <c r="M3106" t="s">
        <v>91</v>
      </c>
      <c r="N3106" t="s">
        <v>91</v>
      </c>
      <c r="O3106">
        <v>0.85899999999999999</v>
      </c>
      <c r="P3106" t="s">
        <v>51</v>
      </c>
      <c r="Q3106" t="s">
        <v>52</v>
      </c>
      <c r="R3106" t="s">
        <v>78</v>
      </c>
      <c r="S3106" t="s">
        <v>54</v>
      </c>
      <c r="T3106">
        <v>1</v>
      </c>
      <c r="U3106">
        <v>0</v>
      </c>
      <c r="V3106">
        <v>1</v>
      </c>
      <c r="W3106">
        <v>0</v>
      </c>
      <c r="X3106">
        <v>0</v>
      </c>
      <c r="Y3106">
        <v>0</v>
      </c>
      <c r="Z3106">
        <v>8</v>
      </c>
      <c r="AA3106">
        <v>81</v>
      </c>
      <c r="AB3106">
        <v>75.099999999999994</v>
      </c>
      <c r="AC3106">
        <v>3.28</v>
      </c>
      <c r="AD3106">
        <v>1.58</v>
      </c>
      <c r="AE3106">
        <v>-0.54100000000000004</v>
      </c>
      <c r="AF3106">
        <v>2.2349999999999999</v>
      </c>
      <c r="AG3106">
        <v>-2.7909999999999999</v>
      </c>
      <c r="AH3106">
        <v>5.3360000000000003</v>
      </c>
      <c r="AI3106">
        <v>-8.93</v>
      </c>
      <c r="AJ3106">
        <v>-0.57999999999999996</v>
      </c>
      <c r="AK3106">
        <v>23.8</v>
      </c>
      <c r="AL3106">
        <v>19</v>
      </c>
      <c r="AM3106">
        <v>9.9</v>
      </c>
      <c r="AN3106">
        <v>273.36900000000003</v>
      </c>
      <c r="AO3106">
        <v>1562.56</v>
      </c>
      <c r="AP3106" t="s">
        <v>4736</v>
      </c>
    </row>
    <row r="3107" spans="1:42">
      <c r="A3107" t="s">
        <v>1199</v>
      </c>
      <c r="B3107" t="s">
        <v>42</v>
      </c>
      <c r="C3107" t="s">
        <v>4738</v>
      </c>
      <c r="D3107" t="s">
        <v>409</v>
      </c>
      <c r="E3107" t="s">
        <v>4739</v>
      </c>
      <c r="F3107" t="s">
        <v>1203</v>
      </c>
      <c r="G3107" t="s">
        <v>47</v>
      </c>
      <c r="H3107">
        <v>5</v>
      </c>
      <c r="I3107" t="s">
        <v>56</v>
      </c>
      <c r="J3107" t="s">
        <v>57</v>
      </c>
      <c r="K3107">
        <v>2</v>
      </c>
      <c r="L3107">
        <v>3</v>
      </c>
      <c r="M3107" t="s">
        <v>91</v>
      </c>
      <c r="N3107" t="s">
        <v>91</v>
      </c>
      <c r="O3107">
        <v>0.57499999999999996</v>
      </c>
      <c r="P3107" t="s">
        <v>65</v>
      </c>
      <c r="R3107" t="s">
        <v>100</v>
      </c>
      <c r="S3107" t="s">
        <v>42</v>
      </c>
      <c r="T3107">
        <v>0</v>
      </c>
      <c r="U3107">
        <v>2</v>
      </c>
      <c r="V3107">
        <v>0</v>
      </c>
      <c r="W3107">
        <v>1</v>
      </c>
      <c r="X3107">
        <v>0</v>
      </c>
      <c r="Y3107">
        <v>0</v>
      </c>
      <c r="Z3107">
        <v>1</v>
      </c>
      <c r="AA3107">
        <v>86.7</v>
      </c>
      <c r="AB3107">
        <v>81.2</v>
      </c>
      <c r="AC3107">
        <v>3.58</v>
      </c>
      <c r="AD3107">
        <v>1.63</v>
      </c>
      <c r="AE3107">
        <v>1.45</v>
      </c>
      <c r="AF3107">
        <v>1.07</v>
      </c>
      <c r="AG3107">
        <v>-1.175</v>
      </c>
      <c r="AH3107">
        <v>5.9420000000000002</v>
      </c>
      <c r="AI3107">
        <v>-0.65</v>
      </c>
      <c r="AJ3107">
        <v>6.27</v>
      </c>
      <c r="AK3107">
        <v>23.9</v>
      </c>
      <c r="AL3107">
        <v>-0.1</v>
      </c>
      <c r="AM3107">
        <v>5.7</v>
      </c>
      <c r="AN3107">
        <v>185.84700000000001</v>
      </c>
      <c r="AO3107">
        <v>1196.8699999999999</v>
      </c>
      <c r="AP3107" t="s">
        <v>4744</v>
      </c>
    </row>
    <row r="3108" spans="1:42">
      <c r="A3108" t="s">
        <v>1199</v>
      </c>
      <c r="B3108" t="s">
        <v>42</v>
      </c>
      <c r="C3108" t="s">
        <v>4738</v>
      </c>
      <c r="D3108" t="s">
        <v>409</v>
      </c>
      <c r="E3108" t="s">
        <v>4739</v>
      </c>
      <c r="F3108" t="s">
        <v>1203</v>
      </c>
      <c r="G3108" t="s">
        <v>47</v>
      </c>
      <c r="H3108">
        <v>10</v>
      </c>
      <c r="I3108" t="s">
        <v>48</v>
      </c>
      <c r="J3108" t="s">
        <v>49</v>
      </c>
      <c r="K3108">
        <v>4</v>
      </c>
      <c r="L3108">
        <v>1</v>
      </c>
      <c r="M3108" t="s">
        <v>91</v>
      </c>
      <c r="N3108" t="s">
        <v>91</v>
      </c>
      <c r="O3108">
        <v>0.94199999999999995</v>
      </c>
      <c r="P3108" t="s">
        <v>74</v>
      </c>
      <c r="Q3108" t="s">
        <v>85</v>
      </c>
      <c r="R3108" t="s">
        <v>78</v>
      </c>
      <c r="S3108" t="s">
        <v>54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1</v>
      </c>
      <c r="AA3108">
        <v>84.5</v>
      </c>
      <c r="AB3108">
        <v>77.099999999999994</v>
      </c>
      <c r="AC3108">
        <v>3.28</v>
      </c>
      <c r="AD3108">
        <v>1.58</v>
      </c>
      <c r="AE3108">
        <v>0.01</v>
      </c>
      <c r="AF3108">
        <v>2.6890000000000001</v>
      </c>
      <c r="AG3108">
        <v>-1.35</v>
      </c>
      <c r="AH3108">
        <v>5.9489999999999998</v>
      </c>
      <c r="AI3108">
        <v>-7.8</v>
      </c>
      <c r="AJ3108">
        <v>4.17</v>
      </c>
      <c r="AK3108">
        <v>23.7</v>
      </c>
      <c r="AL3108">
        <v>22.2</v>
      </c>
      <c r="AM3108">
        <v>7.5</v>
      </c>
      <c r="AN3108">
        <v>241.595</v>
      </c>
      <c r="AO3108">
        <v>1591.75</v>
      </c>
      <c r="AP3108" t="s">
        <v>4749</v>
      </c>
    </row>
    <row r="3109" spans="1:42">
      <c r="A3109" t="s">
        <v>1199</v>
      </c>
      <c r="B3109" t="s">
        <v>42</v>
      </c>
      <c r="C3109" t="s">
        <v>4738</v>
      </c>
      <c r="D3109" t="s">
        <v>409</v>
      </c>
      <c r="E3109" t="s">
        <v>4739</v>
      </c>
      <c r="F3109" t="s">
        <v>1203</v>
      </c>
      <c r="G3109" t="s">
        <v>47</v>
      </c>
      <c r="H3109">
        <v>41</v>
      </c>
      <c r="I3109" t="s">
        <v>48</v>
      </c>
      <c r="J3109" t="s">
        <v>49</v>
      </c>
      <c r="K3109">
        <v>13</v>
      </c>
      <c r="L3109">
        <v>2</v>
      </c>
      <c r="M3109" t="s">
        <v>91</v>
      </c>
      <c r="N3109" t="s">
        <v>91</v>
      </c>
      <c r="O3109">
        <v>0.92800000000000005</v>
      </c>
      <c r="P3109" t="s">
        <v>74</v>
      </c>
      <c r="Q3109" t="s">
        <v>85</v>
      </c>
      <c r="R3109" t="s">
        <v>78</v>
      </c>
      <c r="S3109" t="s">
        <v>54</v>
      </c>
      <c r="T3109">
        <v>0</v>
      </c>
      <c r="U3109">
        <v>1</v>
      </c>
      <c r="V3109">
        <v>2</v>
      </c>
      <c r="W3109">
        <v>0</v>
      </c>
      <c r="X3109">
        <v>0</v>
      </c>
      <c r="Y3109">
        <v>1</v>
      </c>
      <c r="Z3109">
        <v>2</v>
      </c>
      <c r="AA3109">
        <v>85.4</v>
      </c>
      <c r="AB3109">
        <v>78.400000000000006</v>
      </c>
      <c r="AC3109">
        <v>3.28</v>
      </c>
      <c r="AD3109">
        <v>1.58</v>
      </c>
      <c r="AE3109">
        <v>0.26</v>
      </c>
      <c r="AF3109">
        <v>2.6240000000000001</v>
      </c>
      <c r="AG3109">
        <v>-1.2889999999999999</v>
      </c>
      <c r="AH3109">
        <v>5.8579999999999997</v>
      </c>
      <c r="AI3109">
        <v>-5</v>
      </c>
      <c r="AJ3109">
        <v>2.38</v>
      </c>
      <c r="AK3109">
        <v>23.8</v>
      </c>
      <c r="AL3109">
        <v>13.2</v>
      </c>
      <c r="AM3109">
        <v>7.6</v>
      </c>
      <c r="AN3109">
        <v>244.12</v>
      </c>
      <c r="AO3109">
        <v>1014.43</v>
      </c>
      <c r="AP3109" t="s">
        <v>4779</v>
      </c>
    </row>
    <row r="3110" spans="1:42">
      <c r="A3110" t="s">
        <v>1199</v>
      </c>
      <c r="B3110" t="s">
        <v>42</v>
      </c>
      <c r="C3110" t="s">
        <v>4738</v>
      </c>
      <c r="D3110" t="s">
        <v>409</v>
      </c>
      <c r="E3110" t="s">
        <v>4739</v>
      </c>
      <c r="F3110" t="s">
        <v>1203</v>
      </c>
      <c r="G3110" t="s">
        <v>47</v>
      </c>
      <c r="H3110">
        <v>62</v>
      </c>
      <c r="I3110" t="s">
        <v>69</v>
      </c>
      <c r="J3110" t="s">
        <v>61</v>
      </c>
      <c r="K3110">
        <v>19</v>
      </c>
      <c r="L3110">
        <v>1</v>
      </c>
      <c r="M3110" t="s">
        <v>91</v>
      </c>
      <c r="N3110" t="s">
        <v>91</v>
      </c>
      <c r="O3110">
        <v>0.93</v>
      </c>
      <c r="P3110" t="s">
        <v>74</v>
      </c>
      <c r="R3110" t="s">
        <v>116</v>
      </c>
      <c r="S3110" t="s">
        <v>42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4</v>
      </c>
      <c r="AA3110">
        <v>86.1</v>
      </c>
      <c r="AB3110">
        <v>79.2</v>
      </c>
      <c r="AC3110">
        <v>3.58</v>
      </c>
      <c r="AD3110">
        <v>1.59</v>
      </c>
      <c r="AE3110">
        <v>-0.69</v>
      </c>
      <c r="AF3110">
        <v>3.0369999999999999</v>
      </c>
      <c r="AG3110">
        <v>-1.3120000000000001</v>
      </c>
      <c r="AH3110">
        <v>5.9779999999999998</v>
      </c>
      <c r="AI3110">
        <v>-9.64</v>
      </c>
      <c r="AJ3110">
        <v>1.31</v>
      </c>
      <c r="AK3110">
        <v>23.8</v>
      </c>
      <c r="AL3110">
        <v>25.6</v>
      </c>
      <c r="AM3110">
        <v>8.5</v>
      </c>
      <c r="AN3110">
        <v>262.017</v>
      </c>
      <c r="AO3110">
        <v>1795.17</v>
      </c>
      <c r="AP3110" t="s">
        <v>4798</v>
      </c>
    </row>
    <row r="3111" spans="1:42">
      <c r="A3111" t="s">
        <v>1199</v>
      </c>
      <c r="B3111" t="s">
        <v>42</v>
      </c>
      <c r="C3111" t="s">
        <v>4738</v>
      </c>
      <c r="D3111" t="s">
        <v>409</v>
      </c>
      <c r="E3111" t="s">
        <v>4739</v>
      </c>
      <c r="F3111" t="s">
        <v>1203</v>
      </c>
      <c r="G3111" t="s">
        <v>47</v>
      </c>
      <c r="H3111">
        <v>70</v>
      </c>
      <c r="I3111" t="s">
        <v>56</v>
      </c>
      <c r="J3111" t="s">
        <v>57</v>
      </c>
      <c r="K3111">
        <v>21</v>
      </c>
      <c r="L3111">
        <v>1</v>
      </c>
      <c r="M3111" t="s">
        <v>91</v>
      </c>
      <c r="N3111" t="s">
        <v>91</v>
      </c>
      <c r="O3111">
        <v>0.90400000000000003</v>
      </c>
      <c r="P3111" t="s">
        <v>282</v>
      </c>
      <c r="R3111" t="s">
        <v>97</v>
      </c>
      <c r="S3111" t="s">
        <v>42</v>
      </c>
      <c r="T3111">
        <v>0</v>
      </c>
      <c r="U3111">
        <v>0</v>
      </c>
      <c r="V3111">
        <v>2</v>
      </c>
      <c r="W3111">
        <v>0</v>
      </c>
      <c r="X3111">
        <v>0</v>
      </c>
      <c r="Y3111">
        <v>0</v>
      </c>
      <c r="Z3111">
        <v>4</v>
      </c>
      <c r="AA3111">
        <v>87.3</v>
      </c>
      <c r="AB3111">
        <v>80.400000000000006</v>
      </c>
      <c r="AC3111">
        <v>3.71</v>
      </c>
      <c r="AD3111">
        <v>1.84</v>
      </c>
      <c r="AE3111">
        <v>-0.71799999999999997</v>
      </c>
      <c r="AF3111">
        <v>5.0330000000000004</v>
      </c>
      <c r="AG3111">
        <v>-1.2749999999999999</v>
      </c>
      <c r="AH3111">
        <v>6.0449999999999999</v>
      </c>
      <c r="AI3111">
        <v>-4.29</v>
      </c>
      <c r="AJ3111">
        <v>7.35</v>
      </c>
      <c r="AK3111">
        <v>23.8</v>
      </c>
      <c r="AL3111">
        <v>18.5</v>
      </c>
      <c r="AM3111">
        <v>5</v>
      </c>
      <c r="AN3111">
        <v>210.11</v>
      </c>
      <c r="AO3111">
        <v>1611.12</v>
      </c>
      <c r="AP3111" t="s">
        <v>4806</v>
      </c>
    </row>
    <row r="3112" spans="1:42">
      <c r="A3112" t="s">
        <v>1199</v>
      </c>
      <c r="B3112" t="s">
        <v>42</v>
      </c>
      <c r="C3112" t="s">
        <v>4738</v>
      </c>
      <c r="D3112" t="s">
        <v>409</v>
      </c>
      <c r="E3112" t="s">
        <v>4739</v>
      </c>
      <c r="F3112" t="s">
        <v>1203</v>
      </c>
      <c r="G3112" t="s">
        <v>47</v>
      </c>
      <c r="H3112">
        <v>78</v>
      </c>
      <c r="I3112" t="s">
        <v>48</v>
      </c>
      <c r="J3112" t="s">
        <v>49</v>
      </c>
      <c r="K3112">
        <v>22</v>
      </c>
      <c r="L3112">
        <v>3</v>
      </c>
      <c r="M3112" t="s">
        <v>91</v>
      </c>
      <c r="N3112" t="s">
        <v>91</v>
      </c>
      <c r="O3112">
        <v>0.93700000000000006</v>
      </c>
      <c r="P3112" t="s">
        <v>51</v>
      </c>
      <c r="Q3112" t="s">
        <v>52</v>
      </c>
      <c r="R3112" t="s">
        <v>78</v>
      </c>
      <c r="S3112" t="s">
        <v>54</v>
      </c>
      <c r="T3112">
        <v>1</v>
      </c>
      <c r="U3112">
        <v>1</v>
      </c>
      <c r="V3112">
        <v>2</v>
      </c>
      <c r="W3112">
        <v>1</v>
      </c>
      <c r="X3112">
        <v>0</v>
      </c>
      <c r="Y3112">
        <v>0</v>
      </c>
      <c r="Z3112">
        <v>4</v>
      </c>
      <c r="AA3112">
        <v>85</v>
      </c>
      <c r="AB3112">
        <v>79.099999999999994</v>
      </c>
      <c r="AC3112">
        <v>3.28</v>
      </c>
      <c r="AD3112">
        <v>1.58</v>
      </c>
      <c r="AE3112">
        <v>-1.585</v>
      </c>
      <c r="AF3112">
        <v>2.9449999999999998</v>
      </c>
      <c r="AG3112">
        <v>-1.62</v>
      </c>
      <c r="AH3112">
        <v>5.8310000000000004</v>
      </c>
      <c r="AI3112">
        <v>-6.63</v>
      </c>
      <c r="AJ3112">
        <v>6.53</v>
      </c>
      <c r="AK3112">
        <v>23.9</v>
      </c>
      <c r="AL3112">
        <v>24.5</v>
      </c>
      <c r="AM3112">
        <v>6.2</v>
      </c>
      <c r="AN3112">
        <v>225.256</v>
      </c>
      <c r="AO3112">
        <v>1726.07</v>
      </c>
      <c r="AP3112" t="s">
        <v>4814</v>
      </c>
    </row>
    <row r="3113" spans="1:42">
      <c r="A3113" t="s">
        <v>4566</v>
      </c>
      <c r="B3113" t="s">
        <v>54</v>
      </c>
      <c r="C3113" t="s">
        <v>4738</v>
      </c>
      <c r="D3113" t="s">
        <v>409</v>
      </c>
      <c r="E3113" t="s">
        <v>4739</v>
      </c>
      <c r="F3113" t="s">
        <v>1203</v>
      </c>
      <c r="G3113" t="s">
        <v>47</v>
      </c>
      <c r="H3113">
        <v>13</v>
      </c>
      <c r="I3113" t="s">
        <v>87</v>
      </c>
      <c r="J3113" t="s">
        <v>49</v>
      </c>
      <c r="K3113">
        <v>5</v>
      </c>
      <c r="L3113">
        <v>2</v>
      </c>
      <c r="M3113" t="s">
        <v>91</v>
      </c>
      <c r="N3113" t="s">
        <v>91</v>
      </c>
      <c r="O3113">
        <v>0.95399999999999996</v>
      </c>
      <c r="P3113" t="s">
        <v>1275</v>
      </c>
      <c r="R3113" t="s">
        <v>66</v>
      </c>
      <c r="S3113" t="s">
        <v>42</v>
      </c>
      <c r="T3113">
        <v>1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7</v>
      </c>
      <c r="AA3113">
        <v>83.3</v>
      </c>
      <c r="AB3113">
        <v>76.5</v>
      </c>
      <c r="AC3113">
        <v>3.13</v>
      </c>
      <c r="AD3113">
        <v>1.35</v>
      </c>
      <c r="AE3113">
        <v>-5.0000000000000001E-3</v>
      </c>
      <c r="AF3113">
        <v>3.0179999999999998</v>
      </c>
      <c r="AG3113">
        <v>1.9870000000000001</v>
      </c>
      <c r="AH3113">
        <v>6.133</v>
      </c>
      <c r="AI3113">
        <v>9.65</v>
      </c>
      <c r="AJ3113">
        <v>7.45</v>
      </c>
      <c r="AK3113">
        <v>23.8</v>
      </c>
      <c r="AL3113">
        <v>-31</v>
      </c>
      <c r="AM3113">
        <v>6.8</v>
      </c>
      <c r="AN3113">
        <v>127.87</v>
      </c>
      <c r="AO3113">
        <v>2180.88</v>
      </c>
      <c r="AP3113" t="s">
        <v>4843</v>
      </c>
    </row>
    <row r="3114" spans="1:42">
      <c r="A3114" t="s">
        <v>4566</v>
      </c>
      <c r="B3114" t="s">
        <v>54</v>
      </c>
      <c r="C3114" t="s">
        <v>4738</v>
      </c>
      <c r="D3114" t="s">
        <v>409</v>
      </c>
      <c r="E3114" t="s">
        <v>4739</v>
      </c>
      <c r="F3114" t="s">
        <v>1203</v>
      </c>
      <c r="G3114" t="s">
        <v>47</v>
      </c>
      <c r="H3114">
        <v>18</v>
      </c>
      <c r="I3114" t="s">
        <v>60</v>
      </c>
      <c r="J3114" t="s">
        <v>61</v>
      </c>
      <c r="K3114">
        <v>6</v>
      </c>
      <c r="L3114">
        <v>5</v>
      </c>
      <c r="M3114" t="s">
        <v>91</v>
      </c>
      <c r="N3114" t="s">
        <v>91</v>
      </c>
      <c r="O3114">
        <v>0.68</v>
      </c>
      <c r="P3114" t="s">
        <v>51</v>
      </c>
      <c r="R3114" t="s">
        <v>2780</v>
      </c>
      <c r="S3114" t="s">
        <v>42</v>
      </c>
      <c r="T3114">
        <v>3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7</v>
      </c>
      <c r="AA3114">
        <v>83.2</v>
      </c>
      <c r="AB3114">
        <v>76.8</v>
      </c>
      <c r="AC3114">
        <v>3.53</v>
      </c>
      <c r="AD3114">
        <v>1.57</v>
      </c>
      <c r="AE3114">
        <v>-5.0999999999999997E-2</v>
      </c>
      <c r="AF3114">
        <v>2.105</v>
      </c>
      <c r="AG3114">
        <v>2.1179999999999999</v>
      </c>
      <c r="AH3114">
        <v>5.94</v>
      </c>
      <c r="AI3114">
        <v>8.6199999999999992</v>
      </c>
      <c r="AJ3114">
        <v>6.16</v>
      </c>
      <c r="AK3114">
        <v>23.8</v>
      </c>
      <c r="AL3114">
        <v>-25.8</v>
      </c>
      <c r="AM3114">
        <v>7.1</v>
      </c>
      <c r="AN3114">
        <v>125.759</v>
      </c>
      <c r="AO3114">
        <v>1897.24</v>
      </c>
      <c r="AP3114" t="s">
        <v>4848</v>
      </c>
    </row>
    <row r="3115" spans="1:42">
      <c r="A3115" t="s">
        <v>4671</v>
      </c>
      <c r="B3115" t="s">
        <v>42</v>
      </c>
      <c r="C3115" t="s">
        <v>4738</v>
      </c>
      <c r="D3115" t="s">
        <v>409</v>
      </c>
      <c r="E3115" t="s">
        <v>4739</v>
      </c>
      <c r="F3115" t="s">
        <v>1203</v>
      </c>
      <c r="G3115" t="s">
        <v>47</v>
      </c>
      <c r="H3115">
        <v>6</v>
      </c>
      <c r="I3115" t="s">
        <v>60</v>
      </c>
      <c r="J3115" t="s">
        <v>61</v>
      </c>
      <c r="K3115">
        <v>2</v>
      </c>
      <c r="L3115">
        <v>2</v>
      </c>
      <c r="M3115" t="s">
        <v>91</v>
      </c>
      <c r="N3115" t="s">
        <v>91</v>
      </c>
      <c r="O3115">
        <v>0.92600000000000005</v>
      </c>
      <c r="P3115" t="s">
        <v>51</v>
      </c>
      <c r="R3115" t="s">
        <v>1230</v>
      </c>
      <c r="S3115" t="s">
        <v>42</v>
      </c>
      <c r="T3115">
        <v>0</v>
      </c>
      <c r="U3115">
        <v>1</v>
      </c>
      <c r="V3115">
        <v>2</v>
      </c>
      <c r="W3115">
        <v>0</v>
      </c>
      <c r="X3115">
        <v>0</v>
      </c>
      <c r="Y3115">
        <v>0</v>
      </c>
      <c r="Z3115">
        <v>7</v>
      </c>
      <c r="AA3115">
        <v>83.4</v>
      </c>
      <c r="AB3115">
        <v>77.400000000000006</v>
      </c>
      <c r="AC3115">
        <v>3.18</v>
      </c>
      <c r="AD3115">
        <v>1.43</v>
      </c>
      <c r="AE3115">
        <v>-1.2509999999999999</v>
      </c>
      <c r="AF3115">
        <v>1.77</v>
      </c>
      <c r="AG3115">
        <v>-1.754</v>
      </c>
      <c r="AH3115">
        <v>5.5940000000000003</v>
      </c>
      <c r="AI3115">
        <v>-7.28</v>
      </c>
      <c r="AJ3115">
        <v>-0.23</v>
      </c>
      <c r="AK3115">
        <v>23.8</v>
      </c>
      <c r="AL3115">
        <v>17.5</v>
      </c>
      <c r="AM3115">
        <v>9.1999999999999993</v>
      </c>
      <c r="AN3115">
        <v>271.43400000000003</v>
      </c>
      <c r="AO3115">
        <v>1309.57</v>
      </c>
      <c r="AP3115" t="s">
        <v>4855</v>
      </c>
    </row>
    <row r="3116" spans="1:42">
      <c r="A3116" t="s">
        <v>4671</v>
      </c>
      <c r="B3116" t="s">
        <v>42</v>
      </c>
      <c r="C3116" t="s">
        <v>4738</v>
      </c>
      <c r="D3116" t="s">
        <v>409</v>
      </c>
      <c r="E3116" t="s">
        <v>4739</v>
      </c>
      <c r="F3116" t="s">
        <v>1203</v>
      </c>
      <c r="G3116" t="s">
        <v>47</v>
      </c>
      <c r="H3116">
        <v>8</v>
      </c>
      <c r="I3116" t="s">
        <v>48</v>
      </c>
      <c r="J3116" t="s">
        <v>49</v>
      </c>
      <c r="K3116">
        <v>2</v>
      </c>
      <c r="L3116">
        <v>4</v>
      </c>
      <c r="M3116" t="s">
        <v>91</v>
      </c>
      <c r="N3116" t="s">
        <v>91</v>
      </c>
      <c r="O3116">
        <v>0.91300000000000003</v>
      </c>
      <c r="P3116" t="s">
        <v>51</v>
      </c>
      <c r="Q3116" t="s">
        <v>52</v>
      </c>
      <c r="R3116" t="s">
        <v>1230</v>
      </c>
      <c r="S3116" t="s">
        <v>42</v>
      </c>
      <c r="T3116">
        <v>1</v>
      </c>
      <c r="U3116">
        <v>2</v>
      </c>
      <c r="V3116">
        <v>2</v>
      </c>
      <c r="W3116">
        <v>0</v>
      </c>
      <c r="X3116">
        <v>0</v>
      </c>
      <c r="Y3116">
        <v>0</v>
      </c>
      <c r="Z3116">
        <v>7</v>
      </c>
      <c r="AA3116">
        <v>83.7</v>
      </c>
      <c r="AB3116">
        <v>77.3</v>
      </c>
      <c r="AC3116">
        <v>3.18</v>
      </c>
      <c r="AD3116">
        <v>1.43</v>
      </c>
      <c r="AE3116">
        <v>-0.308</v>
      </c>
      <c r="AF3116">
        <v>1.28</v>
      </c>
      <c r="AG3116">
        <v>-1.798</v>
      </c>
      <c r="AH3116">
        <v>5.4560000000000004</v>
      </c>
      <c r="AI3116">
        <v>-8.98</v>
      </c>
      <c r="AJ3116">
        <v>2.94</v>
      </c>
      <c r="AK3116">
        <v>23.8</v>
      </c>
      <c r="AL3116">
        <v>23.5</v>
      </c>
      <c r="AM3116">
        <v>8.3000000000000007</v>
      </c>
      <c r="AN3116">
        <v>251.619</v>
      </c>
      <c r="AO3116">
        <v>1699.42</v>
      </c>
      <c r="AP3116" t="s">
        <v>4857</v>
      </c>
    </row>
    <row r="3117" spans="1:42">
      <c r="A3117" t="s">
        <v>4671</v>
      </c>
      <c r="B3117" t="s">
        <v>42</v>
      </c>
      <c r="C3117" t="s">
        <v>4738</v>
      </c>
      <c r="D3117" t="s">
        <v>409</v>
      </c>
      <c r="E3117" t="s">
        <v>4739</v>
      </c>
      <c r="F3117" t="s">
        <v>1203</v>
      </c>
      <c r="G3117" t="s">
        <v>47</v>
      </c>
      <c r="H3117">
        <v>12</v>
      </c>
      <c r="I3117" t="s">
        <v>56</v>
      </c>
      <c r="J3117" t="s">
        <v>57</v>
      </c>
      <c r="K3117">
        <v>3</v>
      </c>
      <c r="L3117">
        <v>4</v>
      </c>
      <c r="M3117" t="s">
        <v>91</v>
      </c>
      <c r="N3117" t="s">
        <v>91</v>
      </c>
      <c r="O3117">
        <v>0.93</v>
      </c>
      <c r="P3117" t="s">
        <v>282</v>
      </c>
      <c r="R3117" t="s">
        <v>165</v>
      </c>
      <c r="S3117" t="s">
        <v>54</v>
      </c>
      <c r="T3117">
        <v>2</v>
      </c>
      <c r="U3117">
        <v>1</v>
      </c>
      <c r="V3117">
        <v>0</v>
      </c>
      <c r="W3117">
        <v>0</v>
      </c>
      <c r="X3117">
        <v>0</v>
      </c>
      <c r="Y3117">
        <v>0</v>
      </c>
      <c r="Z3117">
        <v>8</v>
      </c>
      <c r="AA3117">
        <v>82.7</v>
      </c>
      <c r="AB3117">
        <v>76.900000000000006</v>
      </c>
      <c r="AC3117">
        <v>3.58</v>
      </c>
      <c r="AD3117">
        <v>1.67</v>
      </c>
      <c r="AE3117">
        <v>-1.4790000000000001</v>
      </c>
      <c r="AF3117">
        <v>2.8050000000000002</v>
      </c>
      <c r="AG3117">
        <v>-1.931</v>
      </c>
      <c r="AH3117">
        <v>5.6660000000000004</v>
      </c>
      <c r="AI3117">
        <v>-6.48</v>
      </c>
      <c r="AJ3117">
        <v>-1.37</v>
      </c>
      <c r="AK3117">
        <v>23.8</v>
      </c>
      <c r="AL3117">
        <v>15</v>
      </c>
      <c r="AM3117">
        <v>9.5</v>
      </c>
      <c r="AN3117">
        <v>281.54700000000003</v>
      </c>
      <c r="AO3117">
        <v>1185.21</v>
      </c>
      <c r="AP3117" t="s">
        <v>4861</v>
      </c>
    </row>
    <row r="3118" spans="1:42">
      <c r="A3118" t="s">
        <v>4671</v>
      </c>
      <c r="B3118" t="s">
        <v>42</v>
      </c>
      <c r="C3118" t="s">
        <v>4738</v>
      </c>
      <c r="D3118" t="s">
        <v>409</v>
      </c>
      <c r="E3118" t="s">
        <v>4739</v>
      </c>
      <c r="F3118" t="s">
        <v>1203</v>
      </c>
      <c r="G3118" t="s">
        <v>47</v>
      </c>
      <c r="H3118">
        <v>15</v>
      </c>
      <c r="I3118" t="s">
        <v>48</v>
      </c>
      <c r="J3118" t="s">
        <v>49</v>
      </c>
      <c r="K3118">
        <v>4</v>
      </c>
      <c r="L3118">
        <v>1</v>
      </c>
      <c r="M3118" t="s">
        <v>91</v>
      </c>
      <c r="N3118" t="s">
        <v>91</v>
      </c>
      <c r="O3118">
        <v>0.90700000000000003</v>
      </c>
      <c r="P3118" t="s">
        <v>157</v>
      </c>
      <c r="Q3118" t="s">
        <v>85</v>
      </c>
      <c r="R3118" t="s">
        <v>116</v>
      </c>
      <c r="S3118" t="s">
        <v>42</v>
      </c>
      <c r="T3118">
        <v>0</v>
      </c>
      <c r="U3118">
        <v>0</v>
      </c>
      <c r="V3118">
        <v>0</v>
      </c>
      <c r="W3118">
        <v>1</v>
      </c>
      <c r="X3118">
        <v>0</v>
      </c>
      <c r="Y3118">
        <v>0</v>
      </c>
      <c r="Z3118">
        <v>8</v>
      </c>
      <c r="AA3118">
        <v>82.9</v>
      </c>
      <c r="AB3118">
        <v>77.099999999999994</v>
      </c>
      <c r="AC3118">
        <v>3.58</v>
      </c>
      <c r="AD3118">
        <v>1.59</v>
      </c>
      <c r="AE3118">
        <v>0.70199999999999996</v>
      </c>
      <c r="AF3118">
        <v>2.2519999999999998</v>
      </c>
      <c r="AG3118">
        <v>-1.6459999999999999</v>
      </c>
      <c r="AH3118">
        <v>5.6219999999999999</v>
      </c>
      <c r="AI3118">
        <v>-7.5</v>
      </c>
      <c r="AJ3118">
        <v>0.21</v>
      </c>
      <c r="AK3118">
        <v>23.8</v>
      </c>
      <c r="AL3118">
        <v>17.2</v>
      </c>
      <c r="AM3118">
        <v>9.1</v>
      </c>
      <c r="AN3118">
        <v>268.04599999999999</v>
      </c>
      <c r="AO3118">
        <v>1346.79</v>
      </c>
      <c r="AP3118" t="s">
        <v>4864</v>
      </c>
    </row>
    <row r="3119" spans="1:42">
      <c r="A3119" t="s">
        <v>4876</v>
      </c>
      <c r="B3119" t="s">
        <v>42</v>
      </c>
      <c r="C3119" t="s">
        <v>4877</v>
      </c>
      <c r="D3119" t="s">
        <v>4878</v>
      </c>
      <c r="E3119" t="s">
        <v>4879</v>
      </c>
      <c r="F3119" t="s">
        <v>4880</v>
      </c>
      <c r="G3119" t="s">
        <v>47</v>
      </c>
      <c r="H3119">
        <v>16</v>
      </c>
      <c r="I3119" t="s">
        <v>48</v>
      </c>
      <c r="J3119" t="s">
        <v>49</v>
      </c>
      <c r="K3119">
        <v>5</v>
      </c>
      <c r="L3119">
        <v>3</v>
      </c>
      <c r="M3119" t="s">
        <v>91</v>
      </c>
      <c r="N3119" t="s">
        <v>91</v>
      </c>
      <c r="O3119">
        <v>0.59399999999999997</v>
      </c>
      <c r="P3119" t="s">
        <v>157</v>
      </c>
      <c r="Q3119" t="s">
        <v>85</v>
      </c>
      <c r="R3119" t="s">
        <v>66</v>
      </c>
      <c r="S3119" t="s">
        <v>42</v>
      </c>
      <c r="T3119">
        <v>2</v>
      </c>
      <c r="U3119">
        <v>0</v>
      </c>
      <c r="V3119">
        <v>2</v>
      </c>
      <c r="W3119">
        <v>1</v>
      </c>
      <c r="X3119">
        <v>1</v>
      </c>
      <c r="Y3119">
        <v>0</v>
      </c>
      <c r="Z3119">
        <v>1</v>
      </c>
      <c r="AA3119">
        <v>83.5</v>
      </c>
      <c r="AB3119">
        <v>76.900000000000006</v>
      </c>
      <c r="AC3119">
        <v>3.13</v>
      </c>
      <c r="AD3119">
        <v>1.35</v>
      </c>
      <c r="AE3119">
        <v>0.48199999999999998</v>
      </c>
      <c r="AF3119">
        <v>2.58</v>
      </c>
      <c r="AG3119">
        <v>-1.819</v>
      </c>
      <c r="AH3119">
        <v>6.2949999999999999</v>
      </c>
      <c r="AI3119">
        <v>-3.28</v>
      </c>
      <c r="AJ3119">
        <v>0.53</v>
      </c>
      <c r="AK3119">
        <v>23.8</v>
      </c>
      <c r="AL3119">
        <v>6.6</v>
      </c>
      <c r="AM3119">
        <v>8.6</v>
      </c>
      <c r="AN3119">
        <v>259.97300000000001</v>
      </c>
      <c r="AO3119">
        <v>594.14599999999996</v>
      </c>
      <c r="AP3119" t="s">
        <v>4896</v>
      </c>
    </row>
    <row r="3120" spans="1:42">
      <c r="A3120" t="s">
        <v>4876</v>
      </c>
      <c r="B3120" t="s">
        <v>42</v>
      </c>
      <c r="C3120" t="s">
        <v>4877</v>
      </c>
      <c r="D3120" t="s">
        <v>4878</v>
      </c>
      <c r="E3120" t="s">
        <v>4879</v>
      </c>
      <c r="F3120" t="s">
        <v>4880</v>
      </c>
      <c r="G3120" t="s">
        <v>47</v>
      </c>
      <c r="H3120">
        <v>34</v>
      </c>
      <c r="I3120" t="s">
        <v>48</v>
      </c>
      <c r="J3120" t="s">
        <v>49</v>
      </c>
      <c r="K3120">
        <v>10</v>
      </c>
      <c r="L3120">
        <v>2</v>
      </c>
      <c r="M3120" t="s">
        <v>91</v>
      </c>
      <c r="N3120" t="s">
        <v>91</v>
      </c>
      <c r="O3120">
        <v>0.96</v>
      </c>
      <c r="P3120" t="s">
        <v>51</v>
      </c>
      <c r="Q3120" t="s">
        <v>52</v>
      </c>
      <c r="R3120" t="s">
        <v>116</v>
      </c>
      <c r="S3120" t="s">
        <v>42</v>
      </c>
      <c r="T3120">
        <v>0</v>
      </c>
      <c r="U3120">
        <v>1</v>
      </c>
      <c r="V3120">
        <v>0</v>
      </c>
      <c r="W3120">
        <v>0</v>
      </c>
      <c r="X3120">
        <v>0</v>
      </c>
      <c r="Y3120">
        <v>0</v>
      </c>
      <c r="Z3120">
        <v>3</v>
      </c>
      <c r="AA3120">
        <v>79.900000000000006</v>
      </c>
      <c r="AB3120">
        <v>73.900000000000006</v>
      </c>
      <c r="AC3120">
        <v>3.58</v>
      </c>
      <c r="AD3120">
        <v>1.59</v>
      </c>
      <c r="AE3120">
        <v>-0.48299999999999998</v>
      </c>
      <c r="AF3120">
        <v>3.0150000000000001</v>
      </c>
      <c r="AG3120">
        <v>-1.32</v>
      </c>
      <c r="AH3120">
        <v>6.58</v>
      </c>
      <c r="AI3120">
        <v>-8.99</v>
      </c>
      <c r="AJ3120">
        <v>5.27</v>
      </c>
      <c r="AK3120">
        <v>23.8</v>
      </c>
      <c r="AL3120">
        <v>24.8</v>
      </c>
      <c r="AM3120">
        <v>8.1</v>
      </c>
      <c r="AN3120">
        <v>239.38200000000001</v>
      </c>
      <c r="AO3120">
        <v>1798.7</v>
      </c>
      <c r="AP3120" t="s">
        <v>4910</v>
      </c>
    </row>
    <row r="3121" spans="1:42">
      <c r="A3121" t="s">
        <v>4876</v>
      </c>
      <c r="B3121" t="s">
        <v>42</v>
      </c>
      <c r="C3121" t="s">
        <v>4877</v>
      </c>
      <c r="D3121" t="s">
        <v>4878</v>
      </c>
      <c r="E3121" t="s">
        <v>4879</v>
      </c>
      <c r="F3121" t="s">
        <v>4880</v>
      </c>
      <c r="G3121" t="s">
        <v>47</v>
      </c>
      <c r="H3121">
        <v>51</v>
      </c>
      <c r="I3121" t="s">
        <v>56</v>
      </c>
      <c r="J3121" t="s">
        <v>57</v>
      </c>
      <c r="K3121">
        <v>15</v>
      </c>
      <c r="L3121">
        <v>4</v>
      </c>
      <c r="M3121" t="s">
        <v>91</v>
      </c>
      <c r="N3121" t="s">
        <v>91</v>
      </c>
      <c r="O3121">
        <v>0.57699999999999996</v>
      </c>
      <c r="P3121" t="s">
        <v>282</v>
      </c>
      <c r="R3121" t="s">
        <v>2780</v>
      </c>
      <c r="S3121" t="s">
        <v>42</v>
      </c>
      <c r="T3121">
        <v>2</v>
      </c>
      <c r="U3121">
        <v>1</v>
      </c>
      <c r="V3121">
        <v>0</v>
      </c>
      <c r="W3121">
        <v>0</v>
      </c>
      <c r="X3121">
        <v>0</v>
      </c>
      <c r="Y3121">
        <v>0</v>
      </c>
      <c r="Z3121">
        <v>4</v>
      </c>
      <c r="AA3121">
        <v>82.3</v>
      </c>
      <c r="AB3121">
        <v>75.900000000000006</v>
      </c>
      <c r="AC3121">
        <v>3.72</v>
      </c>
      <c r="AD3121">
        <v>1.64</v>
      </c>
      <c r="AE3121">
        <v>1.181</v>
      </c>
      <c r="AF3121">
        <v>1.43</v>
      </c>
      <c r="AG3121">
        <v>-1.62</v>
      </c>
      <c r="AH3121">
        <v>6.2240000000000002</v>
      </c>
      <c r="AI3121">
        <v>-3.07</v>
      </c>
      <c r="AJ3121">
        <v>1.29</v>
      </c>
      <c r="AK3121">
        <v>23.8</v>
      </c>
      <c r="AL3121">
        <v>5.6</v>
      </c>
      <c r="AM3121">
        <v>8.6999999999999993</v>
      </c>
      <c r="AN3121">
        <v>246.50899999999999</v>
      </c>
      <c r="AO3121">
        <v>587.91899999999998</v>
      </c>
      <c r="AP3121" t="s">
        <v>4927</v>
      </c>
    </row>
    <row r="3122" spans="1:42">
      <c r="A3122" t="s">
        <v>4876</v>
      </c>
      <c r="B3122" t="s">
        <v>42</v>
      </c>
      <c r="C3122" t="s">
        <v>4877</v>
      </c>
      <c r="D3122" t="s">
        <v>4878</v>
      </c>
      <c r="E3122" t="s">
        <v>4879</v>
      </c>
      <c r="F3122" t="s">
        <v>4880</v>
      </c>
      <c r="G3122" t="s">
        <v>47</v>
      </c>
      <c r="H3122">
        <v>73</v>
      </c>
      <c r="I3122" t="s">
        <v>69</v>
      </c>
      <c r="J3122" t="s">
        <v>61</v>
      </c>
      <c r="K3122">
        <v>22</v>
      </c>
      <c r="L3122">
        <v>2</v>
      </c>
      <c r="M3122" t="s">
        <v>91</v>
      </c>
      <c r="N3122" t="s">
        <v>91</v>
      </c>
      <c r="O3122">
        <v>0.95699999999999996</v>
      </c>
      <c r="P3122" t="s">
        <v>65</v>
      </c>
      <c r="R3122" t="s">
        <v>78</v>
      </c>
      <c r="S3122" t="s">
        <v>54</v>
      </c>
      <c r="T3122">
        <v>0</v>
      </c>
      <c r="U3122">
        <v>1</v>
      </c>
      <c r="V3122">
        <v>1</v>
      </c>
      <c r="W3122">
        <v>0</v>
      </c>
      <c r="X3122">
        <v>0</v>
      </c>
      <c r="Y3122">
        <v>0</v>
      </c>
      <c r="Z3122">
        <v>5</v>
      </c>
      <c r="AA3122">
        <v>80.3</v>
      </c>
      <c r="AB3122">
        <v>74.3</v>
      </c>
      <c r="AC3122">
        <v>3.28</v>
      </c>
      <c r="AD3122">
        <v>1.58</v>
      </c>
      <c r="AE3122">
        <v>-0.32600000000000001</v>
      </c>
      <c r="AF3122">
        <v>1.6040000000000001</v>
      </c>
      <c r="AG3122">
        <v>-1.228</v>
      </c>
      <c r="AH3122">
        <v>6.4480000000000004</v>
      </c>
      <c r="AI3122">
        <v>-8.6</v>
      </c>
      <c r="AJ3122">
        <v>5.26</v>
      </c>
      <c r="AK3122">
        <v>23.8</v>
      </c>
      <c r="AL3122">
        <v>23.4</v>
      </c>
      <c r="AM3122">
        <v>8.1999999999999993</v>
      </c>
      <c r="AN3122">
        <v>238.291</v>
      </c>
      <c r="AO3122">
        <v>1741.41</v>
      </c>
      <c r="AP3122" t="s">
        <v>4947</v>
      </c>
    </row>
    <row r="3123" spans="1:42">
      <c r="A3123" t="s">
        <v>4876</v>
      </c>
      <c r="B3123" t="s">
        <v>42</v>
      </c>
      <c r="C3123" t="s">
        <v>4877</v>
      </c>
      <c r="D3123" t="s">
        <v>4878</v>
      </c>
      <c r="E3123" t="s">
        <v>4879</v>
      </c>
      <c r="F3123" t="s">
        <v>4880</v>
      </c>
      <c r="G3123" t="s">
        <v>47</v>
      </c>
      <c r="H3123">
        <v>79</v>
      </c>
      <c r="I3123" t="s">
        <v>48</v>
      </c>
      <c r="J3123" t="s">
        <v>49</v>
      </c>
      <c r="K3123">
        <v>23</v>
      </c>
      <c r="L3123">
        <v>4</v>
      </c>
      <c r="M3123" t="s">
        <v>91</v>
      </c>
      <c r="N3123" t="s">
        <v>91</v>
      </c>
      <c r="O3123">
        <v>0.627</v>
      </c>
      <c r="P3123" t="s">
        <v>498</v>
      </c>
      <c r="Q3123" t="s">
        <v>85</v>
      </c>
      <c r="R3123" t="s">
        <v>66</v>
      </c>
      <c r="S3123" t="s">
        <v>42</v>
      </c>
      <c r="T3123">
        <v>1</v>
      </c>
      <c r="U3123">
        <v>2</v>
      </c>
      <c r="V3123">
        <v>2</v>
      </c>
      <c r="W3123">
        <v>1</v>
      </c>
      <c r="X3123">
        <v>0</v>
      </c>
      <c r="Y3123">
        <v>0</v>
      </c>
      <c r="Z3123">
        <v>5</v>
      </c>
      <c r="AA3123">
        <v>84</v>
      </c>
      <c r="AB3123">
        <v>77.400000000000006</v>
      </c>
      <c r="AC3123">
        <v>3.13</v>
      </c>
      <c r="AD3123">
        <v>1.35</v>
      </c>
      <c r="AE3123">
        <v>-0.91</v>
      </c>
      <c r="AF3123">
        <v>2.294</v>
      </c>
      <c r="AG3123">
        <v>-1.349</v>
      </c>
      <c r="AH3123">
        <v>6.5359999999999996</v>
      </c>
      <c r="AI3123">
        <v>-9.1999999999999993</v>
      </c>
      <c r="AJ3123">
        <v>4.8099999999999996</v>
      </c>
      <c r="AK3123">
        <v>23.8</v>
      </c>
      <c r="AL3123">
        <v>27.2</v>
      </c>
      <c r="AM3123">
        <v>7.7</v>
      </c>
      <c r="AN3123">
        <v>242.16499999999999</v>
      </c>
      <c r="AO3123">
        <v>1870.44</v>
      </c>
      <c r="AP3123" t="s">
        <v>4953</v>
      </c>
    </row>
    <row r="3124" spans="1:42">
      <c r="A3124" t="s">
        <v>4963</v>
      </c>
      <c r="B3124" t="s">
        <v>42</v>
      </c>
      <c r="C3124" t="s">
        <v>4877</v>
      </c>
      <c r="D3124" t="s">
        <v>4878</v>
      </c>
      <c r="E3124" t="s">
        <v>4879</v>
      </c>
      <c r="F3124" t="s">
        <v>4880</v>
      </c>
      <c r="G3124" t="s">
        <v>47</v>
      </c>
      <c r="H3124">
        <v>7</v>
      </c>
      <c r="I3124" t="s">
        <v>56</v>
      </c>
      <c r="J3124" t="s">
        <v>57</v>
      </c>
      <c r="K3124">
        <v>2</v>
      </c>
      <c r="L3124">
        <v>1</v>
      </c>
      <c r="M3124" t="s">
        <v>91</v>
      </c>
      <c r="N3124" t="s">
        <v>91</v>
      </c>
      <c r="O3124">
        <v>0.79900000000000004</v>
      </c>
      <c r="P3124" t="s">
        <v>74</v>
      </c>
      <c r="R3124" t="s">
        <v>78</v>
      </c>
      <c r="S3124" t="s">
        <v>54</v>
      </c>
      <c r="T3124">
        <v>0</v>
      </c>
      <c r="U3124">
        <v>0</v>
      </c>
      <c r="V3124">
        <v>1</v>
      </c>
      <c r="W3124">
        <v>0</v>
      </c>
      <c r="X3124">
        <v>0</v>
      </c>
      <c r="Y3124">
        <v>0</v>
      </c>
      <c r="Z3124">
        <v>7</v>
      </c>
      <c r="AA3124">
        <v>86.5</v>
      </c>
      <c r="AB3124">
        <v>79.2</v>
      </c>
      <c r="AC3124">
        <v>3.6</v>
      </c>
      <c r="AD3124">
        <v>1.65</v>
      </c>
      <c r="AE3124">
        <v>0.107</v>
      </c>
      <c r="AF3124">
        <v>0.94499999999999995</v>
      </c>
      <c r="AG3124">
        <v>-2.2290000000000001</v>
      </c>
      <c r="AH3124">
        <v>5.8979999999999997</v>
      </c>
      <c r="AI3124">
        <v>-3.48</v>
      </c>
      <c r="AJ3124">
        <v>12.56</v>
      </c>
      <c r="AK3124">
        <v>23.8</v>
      </c>
      <c r="AL3124">
        <v>16.3</v>
      </c>
      <c r="AM3124">
        <v>3.7</v>
      </c>
      <c r="AN3124">
        <v>195.435</v>
      </c>
      <c r="AO3124">
        <v>2406.62</v>
      </c>
      <c r="AP3124" t="s">
        <v>4970</v>
      </c>
    </row>
    <row r="3125" spans="1:42">
      <c r="A3125" t="s">
        <v>5134</v>
      </c>
      <c r="B3125" t="s">
        <v>42</v>
      </c>
      <c r="C3125" t="s">
        <v>5135</v>
      </c>
      <c r="D3125" t="s">
        <v>5136</v>
      </c>
      <c r="E3125" t="s">
        <v>5137</v>
      </c>
      <c r="F3125" t="s">
        <v>4092</v>
      </c>
      <c r="G3125" t="s">
        <v>47</v>
      </c>
      <c r="H3125">
        <v>18</v>
      </c>
      <c r="I3125" t="s">
        <v>60</v>
      </c>
      <c r="J3125" t="s">
        <v>61</v>
      </c>
      <c r="K3125">
        <v>4</v>
      </c>
      <c r="L3125">
        <v>2</v>
      </c>
      <c r="M3125" t="s">
        <v>91</v>
      </c>
      <c r="N3125" t="s">
        <v>91</v>
      </c>
      <c r="O3125">
        <v>0.82099999999999995</v>
      </c>
      <c r="P3125" t="s">
        <v>77</v>
      </c>
      <c r="R3125" t="s">
        <v>78</v>
      </c>
      <c r="S3125" t="s">
        <v>54</v>
      </c>
      <c r="T3125">
        <v>0</v>
      </c>
      <c r="U3125">
        <v>1</v>
      </c>
      <c r="V3125">
        <v>2</v>
      </c>
      <c r="W3125">
        <v>0</v>
      </c>
      <c r="X3125">
        <v>1</v>
      </c>
      <c r="Y3125">
        <v>0</v>
      </c>
      <c r="Z3125">
        <v>1</v>
      </c>
      <c r="AA3125">
        <v>84.7</v>
      </c>
      <c r="AB3125">
        <v>77.3</v>
      </c>
      <c r="AC3125">
        <v>3.43</v>
      </c>
      <c r="AD3125">
        <v>1.54</v>
      </c>
      <c r="AE3125">
        <v>-0.74199999999999999</v>
      </c>
      <c r="AF3125">
        <v>2.6080000000000001</v>
      </c>
      <c r="AG3125">
        <v>-1.399</v>
      </c>
      <c r="AH3125">
        <v>5.8650000000000002</v>
      </c>
      <c r="AI3125">
        <v>-7.28</v>
      </c>
      <c r="AJ3125">
        <v>5.42</v>
      </c>
      <c r="AK3125">
        <v>23.7</v>
      </c>
      <c r="AL3125">
        <v>23</v>
      </c>
      <c r="AM3125">
        <v>7</v>
      </c>
      <c r="AN3125">
        <v>233.08500000000001</v>
      </c>
      <c r="AO3125">
        <v>1637.6</v>
      </c>
      <c r="AP3125" t="s">
        <v>5155</v>
      </c>
    </row>
    <row r="3126" spans="1:42">
      <c r="A3126" t="s">
        <v>5134</v>
      </c>
      <c r="B3126" t="s">
        <v>42</v>
      </c>
      <c r="C3126" t="s">
        <v>5135</v>
      </c>
      <c r="D3126" t="s">
        <v>5136</v>
      </c>
      <c r="E3126" t="s">
        <v>5137</v>
      </c>
      <c r="F3126" t="s">
        <v>4092</v>
      </c>
      <c r="G3126" t="s">
        <v>47</v>
      </c>
      <c r="H3126">
        <v>30</v>
      </c>
      <c r="I3126" t="s">
        <v>48</v>
      </c>
      <c r="J3126" t="s">
        <v>49</v>
      </c>
      <c r="K3126">
        <v>8</v>
      </c>
      <c r="L3126">
        <v>2</v>
      </c>
      <c r="M3126" t="s">
        <v>91</v>
      </c>
      <c r="N3126" t="s">
        <v>91</v>
      </c>
      <c r="O3126">
        <v>0.76700000000000002</v>
      </c>
      <c r="P3126" t="s">
        <v>74</v>
      </c>
      <c r="Q3126" t="s">
        <v>85</v>
      </c>
      <c r="R3126" t="s">
        <v>1230</v>
      </c>
      <c r="S3126" t="s">
        <v>42</v>
      </c>
      <c r="T3126">
        <v>0</v>
      </c>
      <c r="U3126">
        <v>1</v>
      </c>
      <c r="V3126">
        <v>2</v>
      </c>
      <c r="W3126">
        <v>0</v>
      </c>
      <c r="X3126">
        <v>0</v>
      </c>
      <c r="Y3126">
        <v>0</v>
      </c>
      <c r="Z3126">
        <v>2</v>
      </c>
      <c r="AA3126">
        <v>84.2</v>
      </c>
      <c r="AB3126">
        <v>76.900000000000006</v>
      </c>
      <c r="AC3126">
        <v>3.28</v>
      </c>
      <c r="AD3126">
        <v>1.47</v>
      </c>
      <c r="AE3126">
        <v>-0.77300000000000002</v>
      </c>
      <c r="AF3126">
        <v>1.1839999999999999</v>
      </c>
      <c r="AG3126">
        <v>-1.304</v>
      </c>
      <c r="AH3126">
        <v>5.758</v>
      </c>
      <c r="AI3126">
        <v>-10.6</v>
      </c>
      <c r="AJ3126">
        <v>1.78</v>
      </c>
      <c r="AK3126">
        <v>23.7</v>
      </c>
      <c r="AL3126">
        <v>26.2</v>
      </c>
      <c r="AM3126">
        <v>9.1999999999999993</v>
      </c>
      <c r="AN3126">
        <v>260.233</v>
      </c>
      <c r="AO3126">
        <v>1911.74</v>
      </c>
      <c r="AP3126" t="s">
        <v>5167</v>
      </c>
    </row>
    <row r="3127" spans="1:42">
      <c r="A3127" t="s">
        <v>5134</v>
      </c>
      <c r="B3127" t="s">
        <v>42</v>
      </c>
      <c r="C3127" t="s">
        <v>5135</v>
      </c>
      <c r="D3127" t="s">
        <v>5136</v>
      </c>
      <c r="E3127" t="s">
        <v>5137</v>
      </c>
      <c r="F3127" t="s">
        <v>4092</v>
      </c>
      <c r="G3127" t="s">
        <v>47</v>
      </c>
      <c r="H3127">
        <v>71</v>
      </c>
      <c r="I3127" t="s">
        <v>87</v>
      </c>
      <c r="J3127" t="s">
        <v>49</v>
      </c>
      <c r="K3127">
        <v>23</v>
      </c>
      <c r="L3127">
        <v>3</v>
      </c>
      <c r="M3127" t="s">
        <v>91</v>
      </c>
      <c r="N3127" t="s">
        <v>91</v>
      </c>
      <c r="O3127">
        <v>0.80300000000000005</v>
      </c>
      <c r="P3127" t="s">
        <v>139</v>
      </c>
      <c r="Q3127" t="s">
        <v>52</v>
      </c>
      <c r="R3127" t="s">
        <v>78</v>
      </c>
      <c r="S3127" t="s">
        <v>54</v>
      </c>
      <c r="T3127">
        <v>2</v>
      </c>
      <c r="U3127">
        <v>0</v>
      </c>
      <c r="V3127">
        <v>1</v>
      </c>
      <c r="W3127">
        <v>0</v>
      </c>
      <c r="X3127">
        <v>0</v>
      </c>
      <c r="Y3127">
        <v>0</v>
      </c>
      <c r="Z3127">
        <v>6</v>
      </c>
      <c r="AA3127">
        <v>83.5</v>
      </c>
      <c r="AB3127">
        <v>75.2</v>
      </c>
      <c r="AC3127">
        <v>3.43</v>
      </c>
      <c r="AD3127">
        <v>1.54</v>
      </c>
      <c r="AE3127">
        <v>-0.91400000000000003</v>
      </c>
      <c r="AF3127">
        <v>2.6179999999999999</v>
      </c>
      <c r="AG3127">
        <v>-1.2450000000000001</v>
      </c>
      <c r="AH3127">
        <v>5.8739999999999997</v>
      </c>
      <c r="AI3127">
        <v>-11.77</v>
      </c>
      <c r="AJ3127">
        <v>2.72</v>
      </c>
      <c r="AK3127">
        <v>23.7</v>
      </c>
      <c r="AL3127">
        <v>29.6</v>
      </c>
      <c r="AM3127">
        <v>9.1</v>
      </c>
      <c r="AN3127">
        <v>256.73599999999999</v>
      </c>
      <c r="AO3127">
        <v>2109.36</v>
      </c>
      <c r="AP3127" t="s">
        <v>5201</v>
      </c>
    </row>
    <row r="3128" spans="1:42">
      <c r="A3128" t="s">
        <v>5134</v>
      </c>
      <c r="B3128" t="s">
        <v>42</v>
      </c>
      <c r="C3128" t="s">
        <v>5135</v>
      </c>
      <c r="D3128" t="s">
        <v>5136</v>
      </c>
      <c r="E3128" t="s">
        <v>5137</v>
      </c>
      <c r="F3128" t="s">
        <v>4092</v>
      </c>
      <c r="G3128" t="s">
        <v>47</v>
      </c>
      <c r="H3128">
        <v>79</v>
      </c>
      <c r="I3128" t="s">
        <v>56</v>
      </c>
      <c r="J3128" t="s">
        <v>57</v>
      </c>
      <c r="K3128">
        <v>25</v>
      </c>
      <c r="L3128">
        <v>2</v>
      </c>
      <c r="M3128" t="s">
        <v>91</v>
      </c>
      <c r="N3128" t="s">
        <v>91</v>
      </c>
      <c r="O3128">
        <v>0.80400000000000005</v>
      </c>
      <c r="P3128" t="s">
        <v>139</v>
      </c>
      <c r="R3128" t="s">
        <v>53</v>
      </c>
      <c r="S3128" t="s">
        <v>54</v>
      </c>
      <c r="T3128">
        <v>0</v>
      </c>
      <c r="U3128">
        <v>1</v>
      </c>
      <c r="V3128">
        <v>1</v>
      </c>
      <c r="W3128">
        <v>1</v>
      </c>
      <c r="X3128">
        <v>1</v>
      </c>
      <c r="Y3128">
        <v>0</v>
      </c>
      <c r="Z3128">
        <v>6</v>
      </c>
      <c r="AA3128">
        <v>84.2</v>
      </c>
      <c r="AB3128">
        <v>77.099999999999994</v>
      </c>
      <c r="AC3128">
        <v>3.46</v>
      </c>
      <c r="AD3128">
        <v>1.66</v>
      </c>
      <c r="AE3128">
        <v>-1.083</v>
      </c>
      <c r="AF3128">
        <v>1.2749999999999999</v>
      </c>
      <c r="AG3128">
        <v>-1.472</v>
      </c>
      <c r="AH3128">
        <v>5.673</v>
      </c>
      <c r="AI3128">
        <v>-9.67</v>
      </c>
      <c r="AJ3128">
        <v>4.38</v>
      </c>
      <c r="AK3128">
        <v>23.8</v>
      </c>
      <c r="AL3128">
        <v>27.5</v>
      </c>
      <c r="AM3128">
        <v>8</v>
      </c>
      <c r="AN3128">
        <v>245.381</v>
      </c>
      <c r="AO3128">
        <v>1900</v>
      </c>
      <c r="AP3128" t="s">
        <v>5209</v>
      </c>
    </row>
    <row r="3129" spans="1:42">
      <c r="A3129" t="s">
        <v>4294</v>
      </c>
      <c r="B3129" t="s">
        <v>42</v>
      </c>
      <c r="C3129" t="s">
        <v>5135</v>
      </c>
      <c r="D3129" t="s">
        <v>5136</v>
      </c>
      <c r="E3129" t="s">
        <v>5137</v>
      </c>
      <c r="F3129" t="s">
        <v>4092</v>
      </c>
      <c r="G3129" t="s">
        <v>47</v>
      </c>
      <c r="H3129">
        <v>6</v>
      </c>
      <c r="I3129" t="s">
        <v>69</v>
      </c>
      <c r="J3129" t="s">
        <v>61</v>
      </c>
      <c r="K3129">
        <v>3</v>
      </c>
      <c r="L3129">
        <v>2</v>
      </c>
      <c r="M3129" t="s">
        <v>91</v>
      </c>
      <c r="N3129" t="s">
        <v>91</v>
      </c>
      <c r="O3129">
        <v>0.98899999999999999</v>
      </c>
      <c r="P3129" t="s">
        <v>65</v>
      </c>
      <c r="R3129" t="s">
        <v>78</v>
      </c>
      <c r="S3129" t="s">
        <v>54</v>
      </c>
      <c r="T3129">
        <v>1</v>
      </c>
      <c r="U3129">
        <v>0</v>
      </c>
      <c r="V3129">
        <v>0</v>
      </c>
      <c r="W3129">
        <v>0</v>
      </c>
      <c r="X3129">
        <v>1</v>
      </c>
      <c r="Y3129">
        <v>0</v>
      </c>
      <c r="Z3129">
        <v>7</v>
      </c>
      <c r="AA3129">
        <v>77.7</v>
      </c>
      <c r="AB3129">
        <v>71</v>
      </c>
      <c r="AC3129">
        <v>3.43</v>
      </c>
      <c r="AD3129">
        <v>1.54</v>
      </c>
      <c r="AE3129">
        <v>-0.113</v>
      </c>
      <c r="AF3129">
        <v>2.0760000000000001</v>
      </c>
      <c r="AG3129">
        <v>-1.8839999999999999</v>
      </c>
      <c r="AH3129">
        <v>5.6989999999999998</v>
      </c>
      <c r="AI3129">
        <v>-5.56</v>
      </c>
      <c r="AJ3129">
        <v>6.23</v>
      </c>
      <c r="AK3129">
        <v>23.7</v>
      </c>
      <c r="AL3129">
        <v>14</v>
      </c>
      <c r="AM3129">
        <v>8</v>
      </c>
      <c r="AN3129">
        <v>221.453</v>
      </c>
      <c r="AO3129">
        <v>1384.08</v>
      </c>
      <c r="AP3129" t="s">
        <v>5224</v>
      </c>
    </row>
    <row r="3130" spans="1:42">
      <c r="A3130" t="s">
        <v>4294</v>
      </c>
      <c r="B3130" t="s">
        <v>42</v>
      </c>
      <c r="C3130" t="s">
        <v>5135</v>
      </c>
      <c r="D3130" t="s">
        <v>5136</v>
      </c>
      <c r="E3130" t="s">
        <v>5137</v>
      </c>
      <c r="F3130" t="s">
        <v>4092</v>
      </c>
      <c r="G3130" t="s">
        <v>47</v>
      </c>
      <c r="H3130">
        <v>10</v>
      </c>
      <c r="I3130" t="s">
        <v>56</v>
      </c>
      <c r="J3130" t="s">
        <v>57</v>
      </c>
      <c r="K3130">
        <v>4</v>
      </c>
      <c r="L3130">
        <v>1</v>
      </c>
      <c r="M3130" t="s">
        <v>91</v>
      </c>
      <c r="N3130" t="s">
        <v>91</v>
      </c>
      <c r="O3130">
        <v>0.43</v>
      </c>
      <c r="P3130" t="s">
        <v>51</v>
      </c>
      <c r="R3130" t="s">
        <v>66</v>
      </c>
      <c r="S3130" t="s">
        <v>42</v>
      </c>
      <c r="T3130">
        <v>0</v>
      </c>
      <c r="U3130">
        <v>0</v>
      </c>
      <c r="V3130">
        <v>0</v>
      </c>
      <c r="W3130">
        <v>1</v>
      </c>
      <c r="X3130">
        <v>0</v>
      </c>
      <c r="Y3130">
        <v>0</v>
      </c>
      <c r="Z3130">
        <v>7</v>
      </c>
      <c r="AA3130">
        <v>86.8</v>
      </c>
      <c r="AB3130">
        <v>79.599999999999994</v>
      </c>
      <c r="AC3130">
        <v>3.01</v>
      </c>
      <c r="AD3130">
        <v>1.34</v>
      </c>
      <c r="AE3130">
        <v>0.6</v>
      </c>
      <c r="AF3130">
        <v>0.99</v>
      </c>
      <c r="AG3130">
        <v>-1.391</v>
      </c>
      <c r="AH3130">
        <v>5.6779999999999999</v>
      </c>
      <c r="AI3130">
        <v>-4.47</v>
      </c>
      <c r="AJ3130">
        <v>3.44</v>
      </c>
      <c r="AK3130">
        <v>23.8</v>
      </c>
      <c r="AL3130">
        <v>11.9</v>
      </c>
      <c r="AM3130">
        <v>7.2</v>
      </c>
      <c r="AN3130">
        <v>232.03399999999999</v>
      </c>
      <c r="AO3130">
        <v>1046.97</v>
      </c>
      <c r="AP3130" t="s">
        <v>5228</v>
      </c>
    </row>
    <row r="3131" spans="1:42">
      <c r="A3131" t="s">
        <v>4294</v>
      </c>
      <c r="B3131" t="s">
        <v>42</v>
      </c>
      <c r="C3131" t="s">
        <v>5135</v>
      </c>
      <c r="D3131" t="s">
        <v>5136</v>
      </c>
      <c r="E3131" t="s">
        <v>5137</v>
      </c>
      <c r="F3131" t="s">
        <v>4092</v>
      </c>
      <c r="G3131" t="s">
        <v>47</v>
      </c>
      <c r="H3131">
        <v>11</v>
      </c>
      <c r="I3131" t="s">
        <v>56</v>
      </c>
      <c r="J3131" t="s">
        <v>57</v>
      </c>
      <c r="K3131">
        <v>4</v>
      </c>
      <c r="L3131">
        <v>2</v>
      </c>
      <c r="M3131" t="s">
        <v>91</v>
      </c>
      <c r="N3131" t="s">
        <v>91</v>
      </c>
      <c r="O3131">
        <v>0.59</v>
      </c>
      <c r="P3131" t="s">
        <v>51</v>
      </c>
      <c r="R3131" t="s">
        <v>66</v>
      </c>
      <c r="S3131" t="s">
        <v>42</v>
      </c>
      <c r="T3131">
        <v>1</v>
      </c>
      <c r="U3131">
        <v>0</v>
      </c>
      <c r="V3131">
        <v>0</v>
      </c>
      <c r="W3131">
        <v>1</v>
      </c>
      <c r="X3131">
        <v>0</v>
      </c>
      <c r="Y3131">
        <v>0</v>
      </c>
      <c r="Z3131">
        <v>7</v>
      </c>
      <c r="AA3131">
        <v>85.8</v>
      </c>
      <c r="AB3131">
        <v>77.8</v>
      </c>
      <c r="AC3131">
        <v>3.07</v>
      </c>
      <c r="AD3131">
        <v>1.34</v>
      </c>
      <c r="AE3131">
        <v>0.64700000000000002</v>
      </c>
      <c r="AF3131">
        <v>1.488</v>
      </c>
      <c r="AG3131">
        <v>-1.31</v>
      </c>
      <c r="AH3131">
        <v>5.7709999999999999</v>
      </c>
      <c r="AI3131">
        <v>-5.05</v>
      </c>
      <c r="AJ3131">
        <v>4.33</v>
      </c>
      <c r="AK3131">
        <v>23.7</v>
      </c>
      <c r="AL3131">
        <v>13.5</v>
      </c>
      <c r="AM3131">
        <v>7.2</v>
      </c>
      <c r="AN3131">
        <v>229.084</v>
      </c>
      <c r="AO3131">
        <v>1204.1500000000001</v>
      </c>
      <c r="AP3131" t="s">
        <v>5229</v>
      </c>
    </row>
    <row r="3132" spans="1:42">
      <c r="A3132" t="s">
        <v>4294</v>
      </c>
      <c r="B3132" t="s">
        <v>42</v>
      </c>
      <c r="C3132" t="s">
        <v>5135</v>
      </c>
      <c r="D3132" t="s">
        <v>5136</v>
      </c>
      <c r="E3132" t="s">
        <v>5137</v>
      </c>
      <c r="F3132" t="s">
        <v>4092</v>
      </c>
      <c r="G3132" t="s">
        <v>47</v>
      </c>
      <c r="H3132">
        <v>14</v>
      </c>
      <c r="I3132" t="s">
        <v>60</v>
      </c>
      <c r="J3132" t="s">
        <v>61</v>
      </c>
      <c r="K3132">
        <v>5</v>
      </c>
      <c r="L3132">
        <v>2</v>
      </c>
      <c r="M3132" t="s">
        <v>91</v>
      </c>
      <c r="N3132" t="s">
        <v>91</v>
      </c>
      <c r="O3132">
        <v>0.98799999999999999</v>
      </c>
      <c r="P3132" t="s">
        <v>65</v>
      </c>
      <c r="R3132" t="s">
        <v>53</v>
      </c>
      <c r="S3132" t="s">
        <v>54</v>
      </c>
      <c r="T3132">
        <v>1</v>
      </c>
      <c r="U3132">
        <v>0</v>
      </c>
      <c r="V3132">
        <v>1</v>
      </c>
      <c r="W3132">
        <v>1</v>
      </c>
      <c r="X3132">
        <v>0</v>
      </c>
      <c r="Y3132">
        <v>0</v>
      </c>
      <c r="Z3132">
        <v>7</v>
      </c>
      <c r="AA3132">
        <v>77.099999999999994</v>
      </c>
      <c r="AB3132">
        <v>70</v>
      </c>
      <c r="AC3132">
        <v>3.46</v>
      </c>
      <c r="AD3132">
        <v>1.61</v>
      </c>
      <c r="AE3132">
        <v>-0.25</v>
      </c>
      <c r="AF3132">
        <v>2.4569999999999999</v>
      </c>
      <c r="AG3132">
        <v>-1.6759999999999999</v>
      </c>
      <c r="AH3132">
        <v>5.8310000000000004</v>
      </c>
      <c r="AI3132">
        <v>-4.37</v>
      </c>
      <c r="AJ3132">
        <v>4.1399999999999997</v>
      </c>
      <c r="AK3132">
        <v>23.7</v>
      </c>
      <c r="AL3132">
        <v>9.6999999999999993</v>
      </c>
      <c r="AM3132">
        <v>8.9</v>
      </c>
      <c r="AN3132">
        <v>226.17699999999999</v>
      </c>
      <c r="AO3132">
        <v>984.24</v>
      </c>
      <c r="AP3132" t="s">
        <v>5232</v>
      </c>
    </row>
    <row r="3133" spans="1:42">
      <c r="A3133" t="s">
        <v>4294</v>
      </c>
      <c r="B3133" t="s">
        <v>42</v>
      </c>
      <c r="C3133" t="s">
        <v>5135</v>
      </c>
      <c r="D3133" t="s">
        <v>5136</v>
      </c>
      <c r="E3133" t="s">
        <v>5137</v>
      </c>
      <c r="F3133" t="s">
        <v>4092</v>
      </c>
      <c r="G3133" t="s">
        <v>47</v>
      </c>
      <c r="H3133">
        <v>15</v>
      </c>
      <c r="I3133" t="s">
        <v>56</v>
      </c>
      <c r="J3133" t="s">
        <v>57</v>
      </c>
      <c r="K3133">
        <v>5</v>
      </c>
      <c r="L3133">
        <v>3</v>
      </c>
      <c r="M3133" t="s">
        <v>91</v>
      </c>
      <c r="N3133" t="s">
        <v>91</v>
      </c>
      <c r="O3133">
        <v>0.98499999999999999</v>
      </c>
      <c r="P3133" t="s">
        <v>65</v>
      </c>
      <c r="R3133" t="s">
        <v>53</v>
      </c>
      <c r="S3133" t="s">
        <v>54</v>
      </c>
      <c r="T3133">
        <v>1</v>
      </c>
      <c r="U3133">
        <v>1</v>
      </c>
      <c r="V3133">
        <v>1</v>
      </c>
      <c r="W3133">
        <v>1</v>
      </c>
      <c r="X3133">
        <v>0</v>
      </c>
      <c r="Y3133">
        <v>0</v>
      </c>
      <c r="Z3133">
        <v>7</v>
      </c>
      <c r="AA3133">
        <v>77.3</v>
      </c>
      <c r="AB3133">
        <v>71.5</v>
      </c>
      <c r="AC3133">
        <v>3.3</v>
      </c>
      <c r="AD3133">
        <v>1.59</v>
      </c>
      <c r="AE3133">
        <v>-1.04</v>
      </c>
      <c r="AF3133">
        <v>1.7989999999999999</v>
      </c>
      <c r="AG3133">
        <v>-1.679</v>
      </c>
      <c r="AH3133">
        <v>5.7510000000000003</v>
      </c>
      <c r="AI3133">
        <v>-3.84</v>
      </c>
      <c r="AJ3133">
        <v>3.78</v>
      </c>
      <c r="AK3133">
        <v>23.8</v>
      </c>
      <c r="AL3133">
        <v>9.3000000000000007</v>
      </c>
      <c r="AM3133">
        <v>8.8000000000000007</v>
      </c>
      <c r="AN3133">
        <v>225.06800000000001</v>
      </c>
      <c r="AO3133">
        <v>900.36500000000001</v>
      </c>
      <c r="AP3133" t="s">
        <v>5233</v>
      </c>
    </row>
    <row r="3134" spans="1:42">
      <c r="A3134" t="s">
        <v>4294</v>
      </c>
      <c r="B3134" t="s">
        <v>42</v>
      </c>
      <c r="C3134" t="s">
        <v>5135</v>
      </c>
      <c r="D3134" t="s">
        <v>5136</v>
      </c>
      <c r="E3134" t="s">
        <v>5137</v>
      </c>
      <c r="F3134" t="s">
        <v>4092</v>
      </c>
      <c r="G3134" t="s">
        <v>47</v>
      </c>
      <c r="H3134">
        <v>17</v>
      </c>
      <c r="I3134" t="s">
        <v>87</v>
      </c>
      <c r="J3134" t="s">
        <v>49</v>
      </c>
      <c r="K3134">
        <v>5</v>
      </c>
      <c r="L3134">
        <v>5</v>
      </c>
      <c r="M3134" t="s">
        <v>91</v>
      </c>
      <c r="N3134" t="s">
        <v>91</v>
      </c>
      <c r="O3134">
        <v>0.80600000000000005</v>
      </c>
      <c r="P3134" t="s">
        <v>65</v>
      </c>
      <c r="Q3134" t="s">
        <v>125</v>
      </c>
      <c r="R3134" t="s">
        <v>53</v>
      </c>
      <c r="S3134" t="s">
        <v>54</v>
      </c>
      <c r="T3134">
        <v>2</v>
      </c>
      <c r="U3134">
        <v>2</v>
      </c>
      <c r="V3134">
        <v>1</v>
      </c>
      <c r="W3134">
        <v>1</v>
      </c>
      <c r="X3134">
        <v>0</v>
      </c>
      <c r="Y3134">
        <v>0</v>
      </c>
      <c r="Z3134">
        <v>7</v>
      </c>
      <c r="AA3134">
        <v>76.3</v>
      </c>
      <c r="AB3134">
        <v>70.8</v>
      </c>
      <c r="AC3134">
        <v>3.46</v>
      </c>
      <c r="AD3134">
        <v>1.61</v>
      </c>
      <c r="AE3134">
        <v>-1.2270000000000001</v>
      </c>
      <c r="AF3134">
        <v>2.9489999999999998</v>
      </c>
      <c r="AG3134">
        <v>-1.673</v>
      </c>
      <c r="AH3134">
        <v>5.8639999999999999</v>
      </c>
      <c r="AI3134">
        <v>-1.1399999999999999</v>
      </c>
      <c r="AJ3134">
        <v>3.43</v>
      </c>
      <c r="AK3134">
        <v>23.8</v>
      </c>
      <c r="AL3134">
        <v>2.5</v>
      </c>
      <c r="AM3134">
        <v>8.9</v>
      </c>
      <c r="AN3134">
        <v>198.09899999999999</v>
      </c>
      <c r="AO3134">
        <v>604.38099999999997</v>
      </c>
      <c r="AP3134" t="s">
        <v>5235</v>
      </c>
    </row>
    <row r="3135" spans="1:42">
      <c r="A3135" t="s">
        <v>4294</v>
      </c>
      <c r="B3135" t="s">
        <v>42</v>
      </c>
      <c r="C3135" t="s">
        <v>5135</v>
      </c>
      <c r="D3135" t="s">
        <v>5136</v>
      </c>
      <c r="E3135" t="s">
        <v>5137</v>
      </c>
      <c r="F3135" t="s">
        <v>4092</v>
      </c>
      <c r="G3135" t="s">
        <v>47</v>
      </c>
      <c r="H3135">
        <v>25</v>
      </c>
      <c r="I3135" t="s">
        <v>69</v>
      </c>
      <c r="J3135" t="s">
        <v>61</v>
      </c>
      <c r="K3135">
        <v>7</v>
      </c>
      <c r="L3135">
        <v>5</v>
      </c>
      <c r="M3135" t="s">
        <v>91</v>
      </c>
      <c r="N3135" t="s">
        <v>91</v>
      </c>
      <c r="O3135">
        <v>0.98399999999999999</v>
      </c>
      <c r="P3135" t="s">
        <v>71</v>
      </c>
      <c r="R3135" t="s">
        <v>1230</v>
      </c>
      <c r="S3135" t="s">
        <v>42</v>
      </c>
      <c r="T3135">
        <v>1</v>
      </c>
      <c r="U3135">
        <v>2</v>
      </c>
      <c r="V3135">
        <v>2</v>
      </c>
      <c r="W3135">
        <v>1</v>
      </c>
      <c r="X3135">
        <v>1</v>
      </c>
      <c r="Y3135">
        <v>0</v>
      </c>
      <c r="Z3135">
        <v>7</v>
      </c>
      <c r="AA3135">
        <v>77.400000000000006</v>
      </c>
      <c r="AB3135">
        <v>71</v>
      </c>
      <c r="AC3135">
        <v>3.28</v>
      </c>
      <c r="AD3135">
        <v>1.43</v>
      </c>
      <c r="AE3135">
        <v>-0.32900000000000001</v>
      </c>
      <c r="AF3135">
        <v>0.91700000000000004</v>
      </c>
      <c r="AG3135">
        <v>-1.55</v>
      </c>
      <c r="AH3135">
        <v>5.7850000000000001</v>
      </c>
      <c r="AI3135">
        <v>-7.36</v>
      </c>
      <c r="AJ3135">
        <v>1.67</v>
      </c>
      <c r="AK3135">
        <v>23.8</v>
      </c>
      <c r="AL3135">
        <v>15.4</v>
      </c>
      <c r="AM3135">
        <v>10.1</v>
      </c>
      <c r="AN3135">
        <v>256.779</v>
      </c>
      <c r="AO3135">
        <v>1238.8499999999999</v>
      </c>
      <c r="AP3135" t="s">
        <v>5243</v>
      </c>
    </row>
    <row r="3136" spans="1:42">
      <c r="A3136" t="s">
        <v>5244</v>
      </c>
      <c r="B3136" t="s">
        <v>42</v>
      </c>
      <c r="C3136" t="s">
        <v>5135</v>
      </c>
      <c r="D3136" t="s">
        <v>5136</v>
      </c>
      <c r="E3136" t="s">
        <v>5137</v>
      </c>
      <c r="F3136" t="s">
        <v>4092</v>
      </c>
      <c r="G3136" t="s">
        <v>47</v>
      </c>
      <c r="H3136">
        <v>5</v>
      </c>
      <c r="I3136" t="s">
        <v>63</v>
      </c>
      <c r="J3136" t="s">
        <v>61</v>
      </c>
      <c r="K3136">
        <v>2</v>
      </c>
      <c r="L3136">
        <v>1</v>
      </c>
      <c r="M3136" t="s">
        <v>91</v>
      </c>
      <c r="N3136" t="s">
        <v>91</v>
      </c>
      <c r="O3136">
        <v>0.25800000000000001</v>
      </c>
      <c r="P3136" t="s">
        <v>74</v>
      </c>
      <c r="R3136" t="s">
        <v>116</v>
      </c>
      <c r="S3136" t="s">
        <v>42</v>
      </c>
      <c r="T3136">
        <v>0</v>
      </c>
      <c r="U3136">
        <v>0</v>
      </c>
      <c r="V3136">
        <v>1</v>
      </c>
      <c r="W3136">
        <v>0</v>
      </c>
      <c r="X3136">
        <v>0</v>
      </c>
      <c r="Y3136">
        <v>0</v>
      </c>
      <c r="Z3136">
        <v>8</v>
      </c>
      <c r="AA3136">
        <v>84.9</v>
      </c>
      <c r="AB3136">
        <v>77.7</v>
      </c>
      <c r="AC3136">
        <v>3.61</v>
      </c>
      <c r="AD3136">
        <v>1.65</v>
      </c>
      <c r="AE3136">
        <v>0.45200000000000001</v>
      </c>
      <c r="AF3136">
        <v>2.141</v>
      </c>
      <c r="AG3136">
        <v>-1.4590000000000001</v>
      </c>
      <c r="AH3136">
        <v>6.0990000000000002</v>
      </c>
      <c r="AI3136">
        <v>-0.02</v>
      </c>
      <c r="AJ3136">
        <v>7.05</v>
      </c>
      <c r="AK3136">
        <v>23.8</v>
      </c>
      <c r="AL3136">
        <v>-2.4</v>
      </c>
      <c r="AM3136">
        <v>5.9</v>
      </c>
      <c r="AN3136">
        <v>180.20099999999999</v>
      </c>
      <c r="AO3136">
        <v>1282.55</v>
      </c>
      <c r="AP3136" t="s">
        <v>5249</v>
      </c>
    </row>
    <row r="3137" spans="1:42">
      <c r="A3137" t="s">
        <v>5263</v>
      </c>
      <c r="B3137" t="s">
        <v>42</v>
      </c>
      <c r="C3137" t="s">
        <v>5264</v>
      </c>
      <c r="D3137" t="s">
        <v>5136</v>
      </c>
      <c r="E3137" t="s">
        <v>2632</v>
      </c>
      <c r="F3137" t="s">
        <v>4092</v>
      </c>
      <c r="G3137" t="s">
        <v>47</v>
      </c>
      <c r="H3137">
        <v>25</v>
      </c>
      <c r="I3137" t="s">
        <v>63</v>
      </c>
      <c r="J3137" t="s">
        <v>61</v>
      </c>
      <c r="K3137">
        <v>6</v>
      </c>
      <c r="L3137">
        <v>2</v>
      </c>
      <c r="M3137" t="s">
        <v>91</v>
      </c>
      <c r="N3137" t="s">
        <v>91</v>
      </c>
      <c r="O3137">
        <v>0.92</v>
      </c>
      <c r="P3137" t="s">
        <v>51</v>
      </c>
      <c r="R3137" t="s">
        <v>53</v>
      </c>
      <c r="S3137" t="s">
        <v>54</v>
      </c>
      <c r="T3137">
        <v>0</v>
      </c>
      <c r="U3137">
        <v>1</v>
      </c>
      <c r="V3137">
        <v>0</v>
      </c>
      <c r="W3137">
        <v>0</v>
      </c>
      <c r="X3137">
        <v>0</v>
      </c>
      <c r="Y3137">
        <v>0</v>
      </c>
      <c r="Z3137">
        <v>2</v>
      </c>
      <c r="AA3137">
        <v>81.8</v>
      </c>
      <c r="AB3137">
        <v>76.2</v>
      </c>
      <c r="AC3137">
        <v>3.39</v>
      </c>
      <c r="AD3137">
        <v>1.62</v>
      </c>
      <c r="AE3137">
        <v>-0.89700000000000002</v>
      </c>
      <c r="AF3137">
        <v>2.1720000000000002</v>
      </c>
      <c r="AG3137">
        <v>-1.111</v>
      </c>
      <c r="AH3137">
        <v>6.6859999999999999</v>
      </c>
      <c r="AI3137">
        <v>-4.32</v>
      </c>
      <c r="AJ3137">
        <v>7.57</v>
      </c>
      <c r="AK3137">
        <v>23.9</v>
      </c>
      <c r="AL3137">
        <v>15.2</v>
      </c>
      <c r="AM3137">
        <v>6.3</v>
      </c>
      <c r="AN3137">
        <v>209.56700000000001</v>
      </c>
      <c r="AO3137">
        <v>1552.21</v>
      </c>
      <c r="AP3137" t="s">
        <v>5289</v>
      </c>
    </row>
    <row r="3138" spans="1:42">
      <c r="A3138" t="s">
        <v>5366</v>
      </c>
      <c r="B3138" t="s">
        <v>42</v>
      </c>
      <c r="C3138" t="s">
        <v>5367</v>
      </c>
      <c r="D3138" t="s">
        <v>409</v>
      </c>
      <c r="E3138" t="s">
        <v>3746</v>
      </c>
      <c r="F3138" t="s">
        <v>5368</v>
      </c>
      <c r="G3138" t="s">
        <v>47</v>
      </c>
      <c r="H3138">
        <v>29</v>
      </c>
      <c r="I3138" t="s">
        <v>56</v>
      </c>
      <c r="J3138" t="s">
        <v>57</v>
      </c>
      <c r="K3138">
        <v>12</v>
      </c>
      <c r="L3138">
        <v>2</v>
      </c>
      <c r="M3138" t="s">
        <v>91</v>
      </c>
      <c r="N3138" t="s">
        <v>91</v>
      </c>
      <c r="O3138">
        <v>0.90800000000000003</v>
      </c>
      <c r="P3138" t="s">
        <v>65</v>
      </c>
      <c r="R3138" t="s">
        <v>97</v>
      </c>
      <c r="S3138" t="s">
        <v>42</v>
      </c>
      <c r="T3138">
        <v>0</v>
      </c>
      <c r="U3138">
        <v>1</v>
      </c>
      <c r="V3138">
        <v>0</v>
      </c>
      <c r="W3138">
        <v>0</v>
      </c>
      <c r="X3138">
        <v>0</v>
      </c>
      <c r="Y3138">
        <v>0</v>
      </c>
      <c r="Z3138">
        <v>3</v>
      </c>
      <c r="AA3138">
        <v>85.8</v>
      </c>
      <c r="AB3138">
        <v>78.900000000000006</v>
      </c>
      <c r="AC3138">
        <v>3.79</v>
      </c>
      <c r="AD3138">
        <v>1.8</v>
      </c>
      <c r="AE3138">
        <v>8.8999999999999996E-2</v>
      </c>
      <c r="AF3138">
        <v>4.2830000000000004</v>
      </c>
      <c r="AG3138">
        <v>-1.726</v>
      </c>
      <c r="AH3138">
        <v>6.1609999999999996</v>
      </c>
      <c r="AI3138">
        <v>-7.96</v>
      </c>
      <c r="AJ3138">
        <v>3.09</v>
      </c>
      <c r="AK3138">
        <v>23.8</v>
      </c>
      <c r="AL3138">
        <v>22.7</v>
      </c>
      <c r="AM3138">
        <v>7.4</v>
      </c>
      <c r="AN3138">
        <v>248.50399999999999</v>
      </c>
      <c r="AO3138">
        <v>1577.07</v>
      </c>
      <c r="AP3138" t="s">
        <v>5390</v>
      </c>
    </row>
    <row r="3139" spans="1:42">
      <c r="A3139" t="s">
        <v>5366</v>
      </c>
      <c r="B3139" t="s">
        <v>42</v>
      </c>
      <c r="C3139" t="s">
        <v>5367</v>
      </c>
      <c r="D3139" t="s">
        <v>409</v>
      </c>
      <c r="E3139" t="s">
        <v>3746</v>
      </c>
      <c r="F3139" t="s">
        <v>5368</v>
      </c>
      <c r="G3139" t="s">
        <v>47</v>
      </c>
      <c r="H3139">
        <v>33</v>
      </c>
      <c r="I3139" t="s">
        <v>48</v>
      </c>
      <c r="J3139" t="s">
        <v>49</v>
      </c>
      <c r="K3139">
        <v>13</v>
      </c>
      <c r="L3139">
        <v>3</v>
      </c>
      <c r="M3139" t="s">
        <v>91</v>
      </c>
      <c r="N3139" t="s">
        <v>91</v>
      </c>
      <c r="O3139">
        <v>0.91</v>
      </c>
      <c r="P3139" t="s">
        <v>51</v>
      </c>
      <c r="Q3139" t="s">
        <v>52</v>
      </c>
      <c r="R3139" t="s">
        <v>78</v>
      </c>
      <c r="S3139" t="s">
        <v>54</v>
      </c>
      <c r="T3139">
        <v>1</v>
      </c>
      <c r="U3139">
        <v>1</v>
      </c>
      <c r="V3139">
        <v>0</v>
      </c>
      <c r="W3139">
        <v>1</v>
      </c>
      <c r="X3139">
        <v>0</v>
      </c>
      <c r="Y3139">
        <v>0</v>
      </c>
      <c r="Z3139">
        <v>3</v>
      </c>
      <c r="AA3139">
        <v>86</v>
      </c>
      <c r="AB3139">
        <v>79.900000000000006</v>
      </c>
      <c r="AC3139">
        <v>3.43</v>
      </c>
      <c r="AD3139">
        <v>1.54</v>
      </c>
      <c r="AE3139">
        <v>-0.47899999999999998</v>
      </c>
      <c r="AF3139">
        <v>1.909</v>
      </c>
      <c r="AG3139">
        <v>-2.02</v>
      </c>
      <c r="AH3139">
        <v>5.8689999999999998</v>
      </c>
      <c r="AI3139">
        <v>-8.74</v>
      </c>
      <c r="AJ3139">
        <v>4.84</v>
      </c>
      <c r="AK3139">
        <v>23.8</v>
      </c>
      <c r="AL3139">
        <v>27.2</v>
      </c>
      <c r="AM3139">
        <v>7.1</v>
      </c>
      <c r="AN3139">
        <v>240.79499999999999</v>
      </c>
      <c r="AO3139">
        <v>1864.68</v>
      </c>
      <c r="AP3139" t="s">
        <v>5394</v>
      </c>
    </row>
    <row r="3140" spans="1:42">
      <c r="A3140" t="s">
        <v>5366</v>
      </c>
      <c r="B3140" t="s">
        <v>42</v>
      </c>
      <c r="C3140" t="s">
        <v>5367</v>
      </c>
      <c r="D3140" t="s">
        <v>409</v>
      </c>
      <c r="E3140" t="s">
        <v>3746</v>
      </c>
      <c r="F3140" t="s">
        <v>5368</v>
      </c>
      <c r="G3140" t="s">
        <v>47</v>
      </c>
      <c r="H3140">
        <v>65</v>
      </c>
      <c r="I3140" t="s">
        <v>48</v>
      </c>
      <c r="J3140" t="s">
        <v>49</v>
      </c>
      <c r="K3140">
        <v>22</v>
      </c>
      <c r="L3140">
        <v>2</v>
      </c>
      <c r="M3140" t="s">
        <v>91</v>
      </c>
      <c r="N3140" t="s">
        <v>91</v>
      </c>
      <c r="O3140">
        <v>0.90700000000000003</v>
      </c>
      <c r="P3140" t="s">
        <v>51</v>
      </c>
      <c r="Q3140" t="s">
        <v>52</v>
      </c>
      <c r="R3140" t="s">
        <v>78</v>
      </c>
      <c r="S3140" t="s">
        <v>54</v>
      </c>
      <c r="T3140">
        <v>0</v>
      </c>
      <c r="U3140">
        <v>1</v>
      </c>
      <c r="V3140">
        <v>0</v>
      </c>
      <c r="W3140">
        <v>1</v>
      </c>
      <c r="X3140">
        <v>0</v>
      </c>
      <c r="Y3140">
        <v>0</v>
      </c>
      <c r="Z3140">
        <v>5</v>
      </c>
      <c r="AA3140">
        <v>85.9</v>
      </c>
      <c r="AB3140">
        <v>79.5</v>
      </c>
      <c r="AC3140">
        <v>3.43</v>
      </c>
      <c r="AD3140">
        <v>1.54</v>
      </c>
      <c r="AE3140">
        <v>-0.38800000000000001</v>
      </c>
      <c r="AF3140">
        <v>2.194</v>
      </c>
      <c r="AG3140">
        <v>-1.986</v>
      </c>
      <c r="AH3140">
        <v>5.8979999999999997</v>
      </c>
      <c r="AI3140">
        <v>-8.23</v>
      </c>
      <c r="AJ3140">
        <v>3.49</v>
      </c>
      <c r="AK3140">
        <v>23.8</v>
      </c>
      <c r="AL3140">
        <v>23.7</v>
      </c>
      <c r="AM3140">
        <v>7.5</v>
      </c>
      <c r="AN3140">
        <v>246.74299999999999</v>
      </c>
      <c r="AO3140">
        <v>1656.73</v>
      </c>
      <c r="AP3140" t="s">
        <v>5417</v>
      </c>
    </row>
    <row r="3141" spans="1:42">
      <c r="A3141" t="s">
        <v>5366</v>
      </c>
      <c r="B3141" t="s">
        <v>42</v>
      </c>
      <c r="C3141" t="s">
        <v>5367</v>
      </c>
      <c r="D3141" t="s">
        <v>409</v>
      </c>
      <c r="E3141" t="s">
        <v>3746</v>
      </c>
      <c r="F3141" t="s">
        <v>5368</v>
      </c>
      <c r="G3141" t="s">
        <v>47</v>
      </c>
      <c r="H3141">
        <v>88</v>
      </c>
      <c r="I3141" t="s">
        <v>60</v>
      </c>
      <c r="J3141" t="s">
        <v>61</v>
      </c>
      <c r="K3141">
        <v>31</v>
      </c>
      <c r="L3141">
        <v>3</v>
      </c>
      <c r="M3141" t="s">
        <v>91</v>
      </c>
      <c r="N3141" t="s">
        <v>91</v>
      </c>
      <c r="O3141">
        <v>0.91500000000000004</v>
      </c>
      <c r="P3141" t="s">
        <v>74</v>
      </c>
      <c r="R3141" t="s">
        <v>97</v>
      </c>
      <c r="S3141" t="s">
        <v>42</v>
      </c>
      <c r="T3141">
        <v>1</v>
      </c>
      <c r="U3141">
        <v>1</v>
      </c>
      <c r="V3141">
        <v>1</v>
      </c>
      <c r="W3141">
        <v>0</v>
      </c>
      <c r="X3141">
        <v>0</v>
      </c>
      <c r="Y3141">
        <v>0</v>
      </c>
      <c r="Z3141">
        <v>7</v>
      </c>
      <c r="AA3141">
        <v>84.8</v>
      </c>
      <c r="AB3141">
        <v>78.599999999999994</v>
      </c>
      <c r="AC3141">
        <v>3.55</v>
      </c>
      <c r="AD3141">
        <v>1.62</v>
      </c>
      <c r="AE3141">
        <v>-0.21099999999999999</v>
      </c>
      <c r="AF3141">
        <v>3.07</v>
      </c>
      <c r="AG3141">
        <v>-1.716</v>
      </c>
      <c r="AH3141">
        <v>6.0339999999999998</v>
      </c>
      <c r="AI3141">
        <v>-9.08</v>
      </c>
      <c r="AJ3141">
        <v>5.9</v>
      </c>
      <c r="AK3141">
        <v>23.8</v>
      </c>
      <c r="AL3141">
        <v>29.3</v>
      </c>
      <c r="AM3141">
        <v>6.9</v>
      </c>
      <c r="AN3141">
        <v>236.78800000000001</v>
      </c>
      <c r="AO3141">
        <v>1992.31</v>
      </c>
      <c r="AP3141" t="s">
        <v>5439</v>
      </c>
    </row>
    <row r="3142" spans="1:42">
      <c r="A3142" t="s">
        <v>5499</v>
      </c>
      <c r="B3142" t="s">
        <v>42</v>
      </c>
      <c r="C3142" t="s">
        <v>5367</v>
      </c>
      <c r="D3142" t="s">
        <v>409</v>
      </c>
      <c r="E3142" t="s">
        <v>3746</v>
      </c>
      <c r="F3142" t="s">
        <v>5368</v>
      </c>
      <c r="G3142" t="s">
        <v>47</v>
      </c>
      <c r="H3142">
        <v>2</v>
      </c>
      <c r="I3142" t="s">
        <v>56</v>
      </c>
      <c r="J3142" t="s">
        <v>57</v>
      </c>
      <c r="K3142">
        <v>1</v>
      </c>
      <c r="L3142">
        <v>2</v>
      </c>
      <c r="M3142" t="s">
        <v>91</v>
      </c>
      <c r="N3142" t="s">
        <v>91</v>
      </c>
      <c r="O3142">
        <v>0.94799999999999995</v>
      </c>
      <c r="P3142" t="s">
        <v>124</v>
      </c>
      <c r="R3142" t="s">
        <v>97</v>
      </c>
      <c r="S3142" t="s">
        <v>42</v>
      </c>
      <c r="T3142">
        <v>0</v>
      </c>
      <c r="U3142">
        <v>1</v>
      </c>
      <c r="V3142">
        <v>0</v>
      </c>
      <c r="W3142">
        <v>0</v>
      </c>
      <c r="X3142">
        <v>0</v>
      </c>
      <c r="Y3142">
        <v>0</v>
      </c>
      <c r="Z3142">
        <v>12</v>
      </c>
      <c r="AA3142">
        <v>77.900000000000006</v>
      </c>
      <c r="AB3142">
        <v>72.400000000000006</v>
      </c>
      <c r="AC3142">
        <v>3.92</v>
      </c>
      <c r="AD3142">
        <v>1.85</v>
      </c>
      <c r="AE3142">
        <v>0.254</v>
      </c>
      <c r="AF3142">
        <v>0.82499999999999996</v>
      </c>
      <c r="AG3142">
        <v>-2.214</v>
      </c>
      <c r="AH3142">
        <v>4.1360000000000001</v>
      </c>
      <c r="AI3142">
        <v>-9.51</v>
      </c>
      <c r="AJ3142">
        <v>0.52</v>
      </c>
      <c r="AK3142">
        <v>23.8</v>
      </c>
      <c r="AL3142">
        <v>19.600000000000001</v>
      </c>
      <c r="AM3142">
        <v>10.199999999999999</v>
      </c>
      <c r="AN3142">
        <v>266.54300000000001</v>
      </c>
      <c r="AO3142">
        <v>1602.79</v>
      </c>
      <c r="AP3142" t="s">
        <v>5501</v>
      </c>
    </row>
    <row r="3143" spans="1:42">
      <c r="A3143" t="s">
        <v>5499</v>
      </c>
      <c r="B3143" t="s">
        <v>42</v>
      </c>
      <c r="C3143" t="s">
        <v>5367</v>
      </c>
      <c r="D3143" t="s">
        <v>409</v>
      </c>
      <c r="E3143" t="s">
        <v>3746</v>
      </c>
      <c r="F3143" t="s">
        <v>5368</v>
      </c>
      <c r="G3143" t="s">
        <v>47</v>
      </c>
      <c r="H3143">
        <v>8</v>
      </c>
      <c r="I3143" t="s">
        <v>69</v>
      </c>
      <c r="J3143" t="s">
        <v>61</v>
      </c>
      <c r="K3143">
        <v>2</v>
      </c>
      <c r="L3143">
        <v>2</v>
      </c>
      <c r="M3143" t="s">
        <v>91</v>
      </c>
      <c r="N3143" t="s">
        <v>91</v>
      </c>
      <c r="O3143">
        <v>0.93799999999999994</v>
      </c>
      <c r="P3143" t="s">
        <v>74</v>
      </c>
      <c r="R3143" t="s">
        <v>78</v>
      </c>
      <c r="S3143" t="s">
        <v>54</v>
      </c>
      <c r="T3143">
        <v>0</v>
      </c>
      <c r="U3143">
        <v>1</v>
      </c>
      <c r="V3143">
        <v>1</v>
      </c>
      <c r="W3143">
        <v>0</v>
      </c>
      <c r="X3143">
        <v>0</v>
      </c>
      <c r="Y3143">
        <v>0</v>
      </c>
      <c r="Z3143">
        <v>12</v>
      </c>
      <c r="AA3143">
        <v>79.5</v>
      </c>
      <c r="AB3143">
        <v>73.5</v>
      </c>
      <c r="AC3143">
        <v>3.43</v>
      </c>
      <c r="AD3143">
        <v>1.54</v>
      </c>
      <c r="AE3143">
        <v>-3.9E-2</v>
      </c>
      <c r="AF3143">
        <v>1.4339999999999999</v>
      </c>
      <c r="AG3143">
        <v>-2.3149999999999999</v>
      </c>
      <c r="AH3143">
        <v>4.2329999999999997</v>
      </c>
      <c r="AI3143">
        <v>-8.9</v>
      </c>
      <c r="AJ3143">
        <v>1.86</v>
      </c>
      <c r="AK3143">
        <v>23.8</v>
      </c>
      <c r="AL3143">
        <v>20.2</v>
      </c>
      <c r="AM3143">
        <v>9.3000000000000007</v>
      </c>
      <c r="AN3143">
        <v>257.85399999999998</v>
      </c>
      <c r="AO3143">
        <v>1559.69</v>
      </c>
      <c r="AP3143" t="s">
        <v>5507</v>
      </c>
    </row>
    <row r="3144" spans="1:42">
      <c r="A3144" t="s">
        <v>5510</v>
      </c>
      <c r="B3144" t="s">
        <v>42</v>
      </c>
      <c r="C3144" t="s">
        <v>5367</v>
      </c>
      <c r="D3144" t="s">
        <v>409</v>
      </c>
      <c r="E3144" t="s">
        <v>3746</v>
      </c>
      <c r="F3144" t="s">
        <v>5368</v>
      </c>
      <c r="G3144" t="s">
        <v>47</v>
      </c>
      <c r="H3144">
        <v>1</v>
      </c>
      <c r="I3144" t="s">
        <v>56</v>
      </c>
      <c r="J3144" t="s">
        <v>57</v>
      </c>
      <c r="K3144">
        <v>1</v>
      </c>
      <c r="L3144">
        <v>1</v>
      </c>
      <c r="M3144" t="s">
        <v>91</v>
      </c>
      <c r="N3144" t="s">
        <v>91</v>
      </c>
      <c r="O3144">
        <v>0.76700000000000002</v>
      </c>
      <c r="P3144" t="s">
        <v>96</v>
      </c>
      <c r="R3144" t="s">
        <v>75</v>
      </c>
      <c r="S3144" t="s">
        <v>42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13</v>
      </c>
      <c r="AA3144">
        <v>80.7</v>
      </c>
      <c r="AB3144">
        <v>76</v>
      </c>
      <c r="AC3144">
        <v>3.46</v>
      </c>
      <c r="AD3144">
        <v>1.53</v>
      </c>
      <c r="AE3144">
        <v>1.6519999999999999</v>
      </c>
      <c r="AF3144">
        <v>0.92500000000000004</v>
      </c>
      <c r="AG3144">
        <v>-2.2709999999999999</v>
      </c>
      <c r="AH3144">
        <v>5.3620000000000001</v>
      </c>
      <c r="AI3144">
        <v>-0.05</v>
      </c>
      <c r="AJ3144">
        <v>3.39</v>
      </c>
      <c r="AK3144">
        <v>23.9</v>
      </c>
      <c r="AL3144">
        <v>-2.4</v>
      </c>
      <c r="AM3144">
        <v>7.9</v>
      </c>
      <c r="AN3144">
        <v>180.85900000000001</v>
      </c>
      <c r="AO3144">
        <v>606.46400000000006</v>
      </c>
      <c r="AP3144" t="s">
        <v>5511</v>
      </c>
    </row>
    <row r="3145" spans="1:42">
      <c r="A3145" t="s">
        <v>5510</v>
      </c>
      <c r="B3145" t="s">
        <v>42</v>
      </c>
      <c r="C3145" t="s">
        <v>5367</v>
      </c>
      <c r="D3145" t="s">
        <v>409</v>
      </c>
      <c r="E3145" t="s">
        <v>3746</v>
      </c>
      <c r="F3145" t="s">
        <v>5368</v>
      </c>
      <c r="G3145" t="s">
        <v>47</v>
      </c>
      <c r="H3145">
        <v>4</v>
      </c>
      <c r="I3145" t="s">
        <v>56</v>
      </c>
      <c r="J3145" t="s">
        <v>57</v>
      </c>
      <c r="K3145">
        <v>3</v>
      </c>
      <c r="L3145">
        <v>1</v>
      </c>
      <c r="M3145" t="s">
        <v>91</v>
      </c>
      <c r="N3145" t="s">
        <v>91</v>
      </c>
      <c r="O3145">
        <v>0.77300000000000002</v>
      </c>
      <c r="P3145" t="s">
        <v>748</v>
      </c>
      <c r="R3145" t="s">
        <v>100</v>
      </c>
      <c r="S3145" t="s">
        <v>42</v>
      </c>
      <c r="T3145">
        <v>0</v>
      </c>
      <c r="U3145">
        <v>0</v>
      </c>
      <c r="V3145">
        <v>0</v>
      </c>
      <c r="W3145">
        <v>1</v>
      </c>
      <c r="X3145">
        <v>0</v>
      </c>
      <c r="Y3145">
        <v>0</v>
      </c>
      <c r="Z3145">
        <v>13</v>
      </c>
      <c r="AA3145">
        <v>86.2</v>
      </c>
      <c r="AB3145">
        <v>79.7</v>
      </c>
      <c r="AC3145">
        <v>3.34</v>
      </c>
      <c r="AD3145">
        <v>1.39</v>
      </c>
      <c r="AE3145">
        <v>0.107</v>
      </c>
      <c r="AF3145">
        <v>1.4419999999999999</v>
      </c>
      <c r="AG3145">
        <v>-2.3199999999999998</v>
      </c>
      <c r="AH3145">
        <v>5.27</v>
      </c>
      <c r="AI3145">
        <v>-10.039999999999999</v>
      </c>
      <c r="AJ3145">
        <v>5.59</v>
      </c>
      <c r="AK3145">
        <v>23.8</v>
      </c>
      <c r="AL3145">
        <v>31.1</v>
      </c>
      <c r="AM3145">
        <v>7</v>
      </c>
      <c r="AN3145">
        <v>240.68899999999999</v>
      </c>
      <c r="AO3145">
        <v>2138.69</v>
      </c>
      <c r="AP3145" t="s">
        <v>5513</v>
      </c>
    </row>
    <row r="3146" spans="1:42">
      <c r="A3146" t="s">
        <v>5528</v>
      </c>
      <c r="B3146" t="s">
        <v>42</v>
      </c>
      <c r="C3146" t="s">
        <v>5529</v>
      </c>
      <c r="D3146" t="s">
        <v>409</v>
      </c>
      <c r="E3146" t="s">
        <v>3837</v>
      </c>
      <c r="F3146" t="s">
        <v>5368</v>
      </c>
      <c r="G3146" t="s">
        <v>47</v>
      </c>
      <c r="H3146">
        <v>5</v>
      </c>
      <c r="I3146" t="s">
        <v>87</v>
      </c>
      <c r="J3146" t="s">
        <v>49</v>
      </c>
      <c r="K3146">
        <v>1</v>
      </c>
      <c r="L3146">
        <v>5</v>
      </c>
      <c r="M3146" t="s">
        <v>91</v>
      </c>
      <c r="N3146" t="s">
        <v>91</v>
      </c>
      <c r="O3146">
        <v>0.91100000000000003</v>
      </c>
      <c r="P3146" t="s">
        <v>139</v>
      </c>
      <c r="Q3146" t="s">
        <v>85</v>
      </c>
      <c r="R3146" t="s">
        <v>116</v>
      </c>
      <c r="S3146" t="s">
        <v>42</v>
      </c>
      <c r="T3146">
        <v>2</v>
      </c>
      <c r="U3146">
        <v>2</v>
      </c>
      <c r="V3146">
        <v>0</v>
      </c>
      <c r="W3146">
        <v>0</v>
      </c>
      <c r="X3146">
        <v>0</v>
      </c>
      <c r="Y3146">
        <v>0</v>
      </c>
      <c r="Z3146">
        <v>1</v>
      </c>
      <c r="AA3146">
        <v>79.7</v>
      </c>
      <c r="AB3146">
        <v>74.8</v>
      </c>
      <c r="AC3146">
        <v>3.51</v>
      </c>
      <c r="AD3146">
        <v>1.71</v>
      </c>
      <c r="AE3146">
        <v>-0.38100000000000001</v>
      </c>
      <c r="AF3146">
        <v>2.2989999999999999</v>
      </c>
      <c r="AG3146">
        <v>-2.8809999999999998</v>
      </c>
      <c r="AH3146">
        <v>6.0039999999999996</v>
      </c>
      <c r="AI3146">
        <v>-9.56</v>
      </c>
      <c r="AJ3146">
        <v>3.79</v>
      </c>
      <c r="AK3146">
        <v>23.9</v>
      </c>
      <c r="AL3146">
        <v>24.1</v>
      </c>
      <c r="AM3146">
        <v>8.6</v>
      </c>
      <c r="AN3146">
        <v>248.09100000000001</v>
      </c>
      <c r="AO3146">
        <v>1795.84</v>
      </c>
      <c r="AP3146" t="s">
        <v>5534</v>
      </c>
    </row>
    <row r="3147" spans="1:42">
      <c r="A3147" t="s">
        <v>5528</v>
      </c>
      <c r="B3147" t="s">
        <v>42</v>
      </c>
      <c r="C3147" t="s">
        <v>5529</v>
      </c>
      <c r="D3147" t="s">
        <v>409</v>
      </c>
      <c r="E3147" t="s">
        <v>3837</v>
      </c>
      <c r="F3147" t="s">
        <v>5368</v>
      </c>
      <c r="G3147" t="s">
        <v>47</v>
      </c>
      <c r="H3147">
        <v>11</v>
      </c>
      <c r="I3147" t="s">
        <v>155</v>
      </c>
      <c r="J3147" t="s">
        <v>57</v>
      </c>
      <c r="K3147">
        <v>3</v>
      </c>
      <c r="L3147">
        <v>4</v>
      </c>
      <c r="M3147" t="s">
        <v>91</v>
      </c>
      <c r="N3147" t="s">
        <v>91</v>
      </c>
      <c r="O3147">
        <v>0.90500000000000003</v>
      </c>
      <c r="P3147" t="s">
        <v>71</v>
      </c>
      <c r="R3147" t="s">
        <v>97</v>
      </c>
      <c r="S3147" t="s">
        <v>42</v>
      </c>
      <c r="T3147">
        <v>2</v>
      </c>
      <c r="U3147">
        <v>1</v>
      </c>
      <c r="V3147">
        <v>1</v>
      </c>
      <c r="W3147">
        <v>0</v>
      </c>
      <c r="X3147">
        <v>0</v>
      </c>
      <c r="Y3147">
        <v>1</v>
      </c>
      <c r="Z3147">
        <v>1</v>
      </c>
      <c r="AA3147">
        <v>80.5</v>
      </c>
      <c r="AB3147">
        <v>74.7</v>
      </c>
      <c r="AC3147">
        <v>3.71</v>
      </c>
      <c r="AD3147">
        <v>1.85</v>
      </c>
      <c r="AE3147">
        <v>-0.14000000000000001</v>
      </c>
      <c r="AF3147">
        <v>0.57599999999999996</v>
      </c>
      <c r="AG3147">
        <v>-2.8849999999999998</v>
      </c>
      <c r="AH3147">
        <v>5.7539999999999996</v>
      </c>
      <c r="AI3147">
        <v>-8.85</v>
      </c>
      <c r="AJ3147">
        <v>5.05</v>
      </c>
      <c r="AK3147">
        <v>23.8</v>
      </c>
      <c r="AL3147">
        <v>22.6</v>
      </c>
      <c r="AM3147">
        <v>8.1999999999999993</v>
      </c>
      <c r="AN3147">
        <v>240.042</v>
      </c>
      <c r="AO3147">
        <v>1766.06</v>
      </c>
      <c r="AP3147" t="s">
        <v>5540</v>
      </c>
    </row>
    <row r="3148" spans="1:42">
      <c r="A3148" t="s">
        <v>5528</v>
      </c>
      <c r="B3148" t="s">
        <v>42</v>
      </c>
      <c r="C3148" t="s">
        <v>5529</v>
      </c>
      <c r="D3148" t="s">
        <v>409</v>
      </c>
      <c r="E3148" t="s">
        <v>3837</v>
      </c>
      <c r="F3148" t="s">
        <v>5368</v>
      </c>
      <c r="G3148" t="s">
        <v>47</v>
      </c>
      <c r="H3148">
        <v>13</v>
      </c>
      <c r="I3148" t="s">
        <v>69</v>
      </c>
      <c r="J3148" t="s">
        <v>61</v>
      </c>
      <c r="K3148">
        <v>3</v>
      </c>
      <c r="L3148">
        <v>6</v>
      </c>
      <c r="M3148" t="s">
        <v>91</v>
      </c>
      <c r="N3148" t="s">
        <v>91</v>
      </c>
      <c r="O3148">
        <v>0.90500000000000003</v>
      </c>
      <c r="P3148" t="s">
        <v>71</v>
      </c>
      <c r="R3148" t="s">
        <v>97</v>
      </c>
      <c r="S3148" t="s">
        <v>42</v>
      </c>
      <c r="T3148">
        <v>3</v>
      </c>
      <c r="U3148">
        <v>2</v>
      </c>
      <c r="V3148">
        <v>1</v>
      </c>
      <c r="W3148">
        <v>0</v>
      </c>
      <c r="X3148">
        <v>0</v>
      </c>
      <c r="Y3148">
        <v>1</v>
      </c>
      <c r="Z3148">
        <v>1</v>
      </c>
      <c r="AA3148">
        <v>81.8</v>
      </c>
      <c r="AB3148">
        <v>75.400000000000006</v>
      </c>
      <c r="AC3148">
        <v>3.84</v>
      </c>
      <c r="AD3148">
        <v>1.85</v>
      </c>
      <c r="AE3148">
        <v>-0.78900000000000003</v>
      </c>
      <c r="AF3148">
        <v>2.2400000000000002</v>
      </c>
      <c r="AG3148">
        <v>-2.9009999999999998</v>
      </c>
      <c r="AH3148">
        <v>6.0039999999999996</v>
      </c>
      <c r="AI3148">
        <v>-9.5399999999999991</v>
      </c>
      <c r="AJ3148">
        <v>6.5</v>
      </c>
      <c r="AK3148">
        <v>23.8</v>
      </c>
      <c r="AL3148">
        <v>27.7</v>
      </c>
      <c r="AM3148">
        <v>7.4</v>
      </c>
      <c r="AN3148">
        <v>235.529</v>
      </c>
      <c r="AO3148">
        <v>2029.89</v>
      </c>
      <c r="AP3148" t="s">
        <v>5542</v>
      </c>
    </row>
    <row r="3149" spans="1:42">
      <c r="A3149" t="s">
        <v>5528</v>
      </c>
      <c r="B3149" t="s">
        <v>42</v>
      </c>
      <c r="C3149" t="s">
        <v>5529</v>
      </c>
      <c r="D3149" t="s">
        <v>409</v>
      </c>
      <c r="E3149" t="s">
        <v>3837</v>
      </c>
      <c r="F3149" t="s">
        <v>5368</v>
      </c>
      <c r="G3149" t="s">
        <v>47</v>
      </c>
      <c r="H3149">
        <v>16</v>
      </c>
      <c r="I3149" t="s">
        <v>131</v>
      </c>
      <c r="J3149" t="s">
        <v>49</v>
      </c>
      <c r="K3149">
        <v>4</v>
      </c>
      <c r="L3149">
        <v>3</v>
      </c>
      <c r="M3149" t="s">
        <v>91</v>
      </c>
      <c r="N3149" t="s">
        <v>91</v>
      </c>
      <c r="O3149">
        <v>0.90400000000000003</v>
      </c>
      <c r="P3149" t="s">
        <v>139</v>
      </c>
      <c r="Q3149" t="s">
        <v>85</v>
      </c>
      <c r="R3149" t="s">
        <v>78</v>
      </c>
      <c r="S3149" t="s">
        <v>54</v>
      </c>
      <c r="T3149">
        <v>1</v>
      </c>
      <c r="U3149">
        <v>1</v>
      </c>
      <c r="V3149">
        <v>2</v>
      </c>
      <c r="W3149">
        <v>0</v>
      </c>
      <c r="X3149">
        <v>0</v>
      </c>
      <c r="Y3149">
        <v>1</v>
      </c>
      <c r="Z3149">
        <v>1</v>
      </c>
      <c r="AA3149">
        <v>81.3</v>
      </c>
      <c r="AB3149">
        <v>75</v>
      </c>
      <c r="AC3149">
        <v>3.42</v>
      </c>
      <c r="AD3149">
        <v>1.67</v>
      </c>
      <c r="AE3149">
        <v>-1.6160000000000001</v>
      </c>
      <c r="AF3149">
        <v>2.371</v>
      </c>
      <c r="AG3149">
        <v>-3.0019999999999998</v>
      </c>
      <c r="AH3149">
        <v>5.8730000000000002</v>
      </c>
      <c r="AI3149">
        <v>-8.51</v>
      </c>
      <c r="AJ3149">
        <v>0.66</v>
      </c>
      <c r="AK3149">
        <v>23.8</v>
      </c>
      <c r="AL3149">
        <v>19.399999999999999</v>
      </c>
      <c r="AM3149">
        <v>9.5</v>
      </c>
      <c r="AN3149">
        <v>265.23200000000003</v>
      </c>
      <c r="AO3149">
        <v>1488.43</v>
      </c>
      <c r="AP3149" t="s">
        <v>5545</v>
      </c>
    </row>
    <row r="3150" spans="1:42">
      <c r="A3150" t="s">
        <v>5528</v>
      </c>
      <c r="B3150" t="s">
        <v>42</v>
      </c>
      <c r="C3150" t="s">
        <v>5529</v>
      </c>
      <c r="D3150" t="s">
        <v>409</v>
      </c>
      <c r="E3150" t="s">
        <v>3837</v>
      </c>
      <c r="F3150" t="s">
        <v>5368</v>
      </c>
      <c r="G3150" t="s">
        <v>47</v>
      </c>
      <c r="H3150">
        <v>18</v>
      </c>
      <c r="I3150" t="s">
        <v>56</v>
      </c>
      <c r="J3150" t="s">
        <v>57</v>
      </c>
      <c r="K3150">
        <v>6</v>
      </c>
      <c r="L3150">
        <v>1</v>
      </c>
      <c r="M3150" t="s">
        <v>91</v>
      </c>
      <c r="N3150" t="s">
        <v>91</v>
      </c>
      <c r="O3150">
        <v>0.90700000000000003</v>
      </c>
      <c r="P3150" t="s">
        <v>74</v>
      </c>
      <c r="R3150" t="s">
        <v>75</v>
      </c>
      <c r="S3150" t="s">
        <v>42</v>
      </c>
      <c r="T3150">
        <v>0</v>
      </c>
      <c r="U3150">
        <v>0</v>
      </c>
      <c r="V3150">
        <v>2</v>
      </c>
      <c r="W3150">
        <v>0</v>
      </c>
      <c r="X3150">
        <v>1</v>
      </c>
      <c r="Y3150">
        <v>0</v>
      </c>
      <c r="Z3150">
        <v>1</v>
      </c>
      <c r="AA3150">
        <v>81</v>
      </c>
      <c r="AB3150">
        <v>75.7</v>
      </c>
      <c r="AC3150">
        <v>3.17</v>
      </c>
      <c r="AD3150">
        <v>1.35</v>
      </c>
      <c r="AE3150">
        <v>-1.6160000000000001</v>
      </c>
      <c r="AF3150">
        <v>2.431</v>
      </c>
      <c r="AG3150">
        <v>-2.82</v>
      </c>
      <c r="AH3150">
        <v>6.0549999999999997</v>
      </c>
      <c r="AI3150">
        <v>-10.37</v>
      </c>
      <c r="AJ3150">
        <v>1.7</v>
      </c>
      <c r="AK3150">
        <v>23.9</v>
      </c>
      <c r="AL3150">
        <v>25</v>
      </c>
      <c r="AM3150">
        <v>9.3000000000000007</v>
      </c>
      <c r="AN3150">
        <v>260.43700000000001</v>
      </c>
      <c r="AO3150">
        <v>1852.97</v>
      </c>
      <c r="AP3150" t="s">
        <v>5547</v>
      </c>
    </row>
    <row r="3151" spans="1:42">
      <c r="A3151" t="s">
        <v>5528</v>
      </c>
      <c r="B3151" t="s">
        <v>42</v>
      </c>
      <c r="C3151" t="s">
        <v>5529</v>
      </c>
      <c r="D3151" t="s">
        <v>409</v>
      </c>
      <c r="E3151" t="s">
        <v>3837</v>
      </c>
      <c r="F3151" t="s">
        <v>5368</v>
      </c>
      <c r="G3151" t="s">
        <v>47</v>
      </c>
      <c r="H3151">
        <v>21</v>
      </c>
      <c r="I3151" t="s">
        <v>48</v>
      </c>
      <c r="J3151" t="s">
        <v>49</v>
      </c>
      <c r="K3151">
        <v>6</v>
      </c>
      <c r="L3151">
        <v>4</v>
      </c>
      <c r="M3151" t="s">
        <v>91</v>
      </c>
      <c r="N3151" t="s">
        <v>91</v>
      </c>
      <c r="O3151">
        <v>0.91700000000000004</v>
      </c>
      <c r="P3151" t="s">
        <v>74</v>
      </c>
      <c r="Q3151" t="s">
        <v>85</v>
      </c>
      <c r="R3151" t="s">
        <v>75</v>
      </c>
      <c r="S3151" t="s">
        <v>42</v>
      </c>
      <c r="T3151">
        <v>2</v>
      </c>
      <c r="U3151">
        <v>1</v>
      </c>
      <c r="V3151">
        <v>2</v>
      </c>
      <c r="W3151">
        <v>0</v>
      </c>
      <c r="X3151">
        <v>1</v>
      </c>
      <c r="Y3151">
        <v>0</v>
      </c>
      <c r="Z3151">
        <v>1</v>
      </c>
      <c r="AA3151">
        <v>80.2</v>
      </c>
      <c r="AB3151">
        <v>74.5</v>
      </c>
      <c r="AC3151">
        <v>3.3</v>
      </c>
      <c r="AD3151">
        <v>1.53</v>
      </c>
      <c r="AE3151">
        <v>-0.224</v>
      </c>
      <c r="AF3151">
        <v>1.238</v>
      </c>
      <c r="AG3151">
        <v>-2.855</v>
      </c>
      <c r="AH3151">
        <v>5.9169999999999998</v>
      </c>
      <c r="AI3151">
        <v>-10.48</v>
      </c>
      <c r="AJ3151">
        <v>-0.51</v>
      </c>
      <c r="AK3151">
        <v>23.8</v>
      </c>
      <c r="AL3151">
        <v>21.4</v>
      </c>
      <c r="AM3151">
        <v>10.4</v>
      </c>
      <c r="AN3151">
        <v>272.52199999999999</v>
      </c>
      <c r="AO3151">
        <v>1809.67</v>
      </c>
      <c r="AP3151" t="s">
        <v>5550</v>
      </c>
    </row>
    <row r="3152" spans="1:42">
      <c r="A3152" t="s">
        <v>5528</v>
      </c>
      <c r="B3152" t="s">
        <v>42</v>
      </c>
      <c r="C3152" t="s">
        <v>5529</v>
      </c>
      <c r="D3152" t="s">
        <v>409</v>
      </c>
      <c r="E3152" t="s">
        <v>3837</v>
      </c>
      <c r="F3152" t="s">
        <v>5368</v>
      </c>
      <c r="G3152" t="s">
        <v>47</v>
      </c>
      <c r="H3152">
        <v>26</v>
      </c>
      <c r="I3152" t="s">
        <v>56</v>
      </c>
      <c r="J3152" t="s">
        <v>57</v>
      </c>
      <c r="K3152">
        <v>8</v>
      </c>
      <c r="L3152">
        <v>2</v>
      </c>
      <c r="M3152" t="s">
        <v>91</v>
      </c>
      <c r="N3152" t="s">
        <v>91</v>
      </c>
      <c r="O3152">
        <v>0.85</v>
      </c>
      <c r="P3152" t="s">
        <v>51</v>
      </c>
      <c r="R3152" t="s">
        <v>100</v>
      </c>
      <c r="S3152" t="s">
        <v>42</v>
      </c>
      <c r="T3152">
        <v>1</v>
      </c>
      <c r="U3152">
        <v>0</v>
      </c>
      <c r="V3152">
        <v>1</v>
      </c>
      <c r="W3152">
        <v>0</v>
      </c>
      <c r="X3152">
        <v>0</v>
      </c>
      <c r="Y3152">
        <v>0</v>
      </c>
      <c r="Z3152">
        <v>2</v>
      </c>
      <c r="AA3152">
        <v>85</v>
      </c>
      <c r="AB3152">
        <v>78.5</v>
      </c>
      <c r="AC3152">
        <v>3.42</v>
      </c>
      <c r="AD3152">
        <v>1.55</v>
      </c>
      <c r="AE3152">
        <v>0.32</v>
      </c>
      <c r="AF3152">
        <v>1.0900000000000001</v>
      </c>
      <c r="AG3152">
        <v>-2.8889999999999998</v>
      </c>
      <c r="AH3152">
        <v>5.7809999999999997</v>
      </c>
      <c r="AI3152">
        <v>-10.42</v>
      </c>
      <c r="AJ3152">
        <v>6.39</v>
      </c>
      <c r="AK3152">
        <v>23.8</v>
      </c>
      <c r="AL3152">
        <v>31.1</v>
      </c>
      <c r="AM3152">
        <v>7.1</v>
      </c>
      <c r="AN3152">
        <v>238.28399999999999</v>
      </c>
      <c r="AO3152">
        <v>2233.11</v>
      </c>
      <c r="AP3152" t="s">
        <v>5555</v>
      </c>
    </row>
    <row r="3153" spans="1:42">
      <c r="A3153" t="s">
        <v>5528</v>
      </c>
      <c r="B3153" t="s">
        <v>42</v>
      </c>
      <c r="C3153" t="s">
        <v>5529</v>
      </c>
      <c r="D3153" t="s">
        <v>409</v>
      </c>
      <c r="E3153" t="s">
        <v>3837</v>
      </c>
      <c r="F3153" t="s">
        <v>5368</v>
      </c>
      <c r="G3153" t="s">
        <v>47</v>
      </c>
      <c r="H3153">
        <v>28</v>
      </c>
      <c r="I3153" t="s">
        <v>63</v>
      </c>
      <c r="J3153" t="s">
        <v>61</v>
      </c>
      <c r="K3153">
        <v>8</v>
      </c>
      <c r="L3153">
        <v>4</v>
      </c>
      <c r="M3153" t="s">
        <v>91</v>
      </c>
      <c r="N3153" t="s">
        <v>91</v>
      </c>
      <c r="O3153">
        <v>0.45200000000000001</v>
      </c>
      <c r="P3153" t="s">
        <v>51</v>
      </c>
      <c r="R3153" t="s">
        <v>100</v>
      </c>
      <c r="S3153" t="s">
        <v>42</v>
      </c>
      <c r="T3153">
        <v>3</v>
      </c>
      <c r="U3153">
        <v>0</v>
      </c>
      <c r="V3153">
        <v>1</v>
      </c>
      <c r="W3153">
        <v>0</v>
      </c>
      <c r="X3153">
        <v>0</v>
      </c>
      <c r="Y3153">
        <v>0</v>
      </c>
      <c r="Z3153">
        <v>2</v>
      </c>
      <c r="AA3153">
        <v>85.6</v>
      </c>
      <c r="AB3153">
        <v>78.900000000000006</v>
      </c>
      <c r="AC3153">
        <v>3.38</v>
      </c>
      <c r="AD3153">
        <v>1.47</v>
      </c>
      <c r="AE3153">
        <v>-0.504</v>
      </c>
      <c r="AF3153">
        <v>1.7390000000000001</v>
      </c>
      <c r="AG3153">
        <v>-2.7989999999999999</v>
      </c>
      <c r="AH3153">
        <v>5.8979999999999997</v>
      </c>
      <c r="AI3153">
        <v>-9.48</v>
      </c>
      <c r="AJ3153">
        <v>2.56</v>
      </c>
      <c r="AK3153">
        <v>23.8</v>
      </c>
      <c r="AL3153">
        <v>24.7</v>
      </c>
      <c r="AM3153">
        <v>8.1999999999999993</v>
      </c>
      <c r="AN3153">
        <v>254.62299999999999</v>
      </c>
      <c r="AO3153">
        <v>1800.75</v>
      </c>
      <c r="AP3153" t="s">
        <v>5557</v>
      </c>
    </row>
    <row r="3154" spans="1:42">
      <c r="A3154" t="s">
        <v>5528</v>
      </c>
      <c r="B3154" t="s">
        <v>42</v>
      </c>
      <c r="C3154" t="s">
        <v>5529</v>
      </c>
      <c r="D3154" t="s">
        <v>409</v>
      </c>
      <c r="E3154" t="s">
        <v>3837</v>
      </c>
      <c r="F3154" t="s">
        <v>5368</v>
      </c>
      <c r="G3154" t="s">
        <v>47</v>
      </c>
      <c r="H3154">
        <v>35</v>
      </c>
      <c r="I3154" t="s">
        <v>56</v>
      </c>
      <c r="J3154" t="s">
        <v>57</v>
      </c>
      <c r="K3154">
        <v>10</v>
      </c>
      <c r="L3154">
        <v>2</v>
      </c>
      <c r="M3154" t="s">
        <v>91</v>
      </c>
      <c r="N3154" t="s">
        <v>91</v>
      </c>
      <c r="O3154">
        <v>0.56799999999999995</v>
      </c>
      <c r="P3154" t="s">
        <v>74</v>
      </c>
      <c r="R3154" t="s">
        <v>116</v>
      </c>
      <c r="S3154" t="s">
        <v>42</v>
      </c>
      <c r="T3154">
        <v>0</v>
      </c>
      <c r="U3154">
        <v>1</v>
      </c>
      <c r="V3154">
        <v>0</v>
      </c>
      <c r="W3154">
        <v>0</v>
      </c>
      <c r="X3154">
        <v>0</v>
      </c>
      <c r="Y3154">
        <v>0</v>
      </c>
      <c r="Z3154">
        <v>3</v>
      </c>
      <c r="AA3154">
        <v>85.4</v>
      </c>
      <c r="AB3154">
        <v>78.900000000000006</v>
      </c>
      <c r="AC3154">
        <v>3.67</v>
      </c>
      <c r="AD3154">
        <v>1.72</v>
      </c>
      <c r="AE3154">
        <v>-1.3120000000000001</v>
      </c>
      <c r="AF3154">
        <v>3.2810000000000001</v>
      </c>
      <c r="AG3154">
        <v>-2.9809999999999999</v>
      </c>
      <c r="AH3154">
        <v>6.0540000000000003</v>
      </c>
      <c r="AI3154">
        <v>-10.44</v>
      </c>
      <c r="AJ3154">
        <v>3.53</v>
      </c>
      <c r="AK3154">
        <v>23.8</v>
      </c>
      <c r="AL3154">
        <v>29.5</v>
      </c>
      <c r="AM3154">
        <v>7.9</v>
      </c>
      <c r="AN3154">
        <v>251.114</v>
      </c>
      <c r="AO3154">
        <v>2033.11</v>
      </c>
      <c r="AP3154" t="s">
        <v>5561</v>
      </c>
    </row>
    <row r="3155" spans="1:42">
      <c r="A3155" t="s">
        <v>5528</v>
      </c>
      <c r="B3155" t="s">
        <v>42</v>
      </c>
      <c r="C3155" t="s">
        <v>5529</v>
      </c>
      <c r="D3155" t="s">
        <v>409</v>
      </c>
      <c r="E3155" t="s">
        <v>3837</v>
      </c>
      <c r="F3155" t="s">
        <v>5368</v>
      </c>
      <c r="G3155" t="s">
        <v>47</v>
      </c>
      <c r="H3155">
        <v>38</v>
      </c>
      <c r="I3155" t="s">
        <v>56</v>
      </c>
      <c r="J3155" t="s">
        <v>57</v>
      </c>
      <c r="K3155">
        <v>11</v>
      </c>
      <c r="L3155">
        <v>1</v>
      </c>
      <c r="M3155" t="s">
        <v>91</v>
      </c>
      <c r="N3155" t="s">
        <v>91</v>
      </c>
      <c r="O3155">
        <v>0.63900000000000001</v>
      </c>
      <c r="P3155" t="s">
        <v>74</v>
      </c>
      <c r="R3155" t="s">
        <v>2780</v>
      </c>
      <c r="S3155" t="s">
        <v>42</v>
      </c>
      <c r="T3155">
        <v>0</v>
      </c>
      <c r="U3155">
        <v>0</v>
      </c>
      <c r="V3155">
        <v>1</v>
      </c>
      <c r="W3155">
        <v>0</v>
      </c>
      <c r="X3155">
        <v>0</v>
      </c>
      <c r="Y3155">
        <v>0</v>
      </c>
      <c r="Z3155">
        <v>3</v>
      </c>
      <c r="AA3155">
        <v>80.900000000000006</v>
      </c>
      <c r="AB3155">
        <v>74.400000000000006</v>
      </c>
      <c r="AC3155">
        <v>3.63</v>
      </c>
      <c r="AD3155">
        <v>1.72</v>
      </c>
      <c r="AE3155">
        <v>1.022</v>
      </c>
      <c r="AF3155">
        <v>1.6060000000000001</v>
      </c>
      <c r="AG3155">
        <v>-2.5950000000000002</v>
      </c>
      <c r="AH3155">
        <v>5.8760000000000003</v>
      </c>
      <c r="AI3155">
        <v>-7.91</v>
      </c>
      <c r="AJ3155">
        <v>2.67</v>
      </c>
      <c r="AK3155">
        <v>23.8</v>
      </c>
      <c r="AL3155">
        <v>17.399999999999999</v>
      </c>
      <c r="AM3155">
        <v>8.8000000000000007</v>
      </c>
      <c r="AN3155">
        <v>251.01499999999999</v>
      </c>
      <c r="AO3155">
        <v>1441.2</v>
      </c>
      <c r="AP3155" t="s">
        <v>5564</v>
      </c>
    </row>
    <row r="3156" spans="1:42">
      <c r="A3156" t="s">
        <v>5528</v>
      </c>
      <c r="B3156" t="s">
        <v>42</v>
      </c>
      <c r="C3156" t="s">
        <v>5529</v>
      </c>
      <c r="D3156" t="s">
        <v>409</v>
      </c>
      <c r="E3156" t="s">
        <v>3837</v>
      </c>
      <c r="F3156" t="s">
        <v>5368</v>
      </c>
      <c r="G3156" t="s">
        <v>47</v>
      </c>
      <c r="H3156">
        <v>42</v>
      </c>
      <c r="I3156" t="s">
        <v>69</v>
      </c>
      <c r="J3156" t="s">
        <v>61</v>
      </c>
      <c r="K3156">
        <v>12</v>
      </c>
      <c r="L3156">
        <v>1</v>
      </c>
      <c r="M3156" t="s">
        <v>91</v>
      </c>
      <c r="N3156" t="s">
        <v>91</v>
      </c>
      <c r="O3156">
        <v>0.86399999999999999</v>
      </c>
      <c r="P3156" t="s">
        <v>71</v>
      </c>
      <c r="R3156" t="s">
        <v>97</v>
      </c>
      <c r="S3156" t="s">
        <v>42</v>
      </c>
      <c r="T3156">
        <v>0</v>
      </c>
      <c r="U3156">
        <v>0</v>
      </c>
      <c r="V3156">
        <v>2</v>
      </c>
      <c r="W3156">
        <v>0</v>
      </c>
      <c r="X3156">
        <v>0</v>
      </c>
      <c r="Y3156">
        <v>0</v>
      </c>
      <c r="Z3156">
        <v>3</v>
      </c>
      <c r="AA3156">
        <v>80</v>
      </c>
      <c r="AB3156">
        <v>74.5</v>
      </c>
      <c r="AC3156">
        <v>3.84</v>
      </c>
      <c r="AD3156">
        <v>1.85</v>
      </c>
      <c r="AE3156">
        <v>0.51600000000000001</v>
      </c>
      <c r="AF3156">
        <v>2.044</v>
      </c>
      <c r="AG3156">
        <v>-2.6269999999999998</v>
      </c>
      <c r="AH3156">
        <v>5.9969999999999999</v>
      </c>
      <c r="AI3156">
        <v>-7.85</v>
      </c>
      <c r="AJ3156">
        <v>3.89</v>
      </c>
      <c r="AK3156">
        <v>23.9</v>
      </c>
      <c r="AL3156">
        <v>19</v>
      </c>
      <c r="AM3156">
        <v>8.4</v>
      </c>
      <c r="AN3156">
        <v>243.303</v>
      </c>
      <c r="AO3156">
        <v>1520.48</v>
      </c>
      <c r="AP3156" t="s">
        <v>5568</v>
      </c>
    </row>
    <row r="3157" spans="1:42">
      <c r="A3157" t="s">
        <v>5528</v>
      </c>
      <c r="B3157" t="s">
        <v>42</v>
      </c>
      <c r="C3157" t="s">
        <v>5529</v>
      </c>
      <c r="D3157" t="s">
        <v>409</v>
      </c>
      <c r="E3157" t="s">
        <v>3837</v>
      </c>
      <c r="F3157" t="s">
        <v>5368</v>
      </c>
      <c r="G3157" t="s">
        <v>47</v>
      </c>
      <c r="H3157">
        <v>44</v>
      </c>
      <c r="I3157" t="s">
        <v>56</v>
      </c>
      <c r="J3157" t="s">
        <v>57</v>
      </c>
      <c r="K3157">
        <v>12</v>
      </c>
      <c r="L3157">
        <v>3</v>
      </c>
      <c r="M3157" t="s">
        <v>91</v>
      </c>
      <c r="N3157" t="s">
        <v>91</v>
      </c>
      <c r="O3157">
        <v>0.64900000000000002</v>
      </c>
      <c r="P3157" t="s">
        <v>71</v>
      </c>
      <c r="R3157" t="s">
        <v>97</v>
      </c>
      <c r="S3157" t="s">
        <v>42</v>
      </c>
      <c r="T3157">
        <v>1</v>
      </c>
      <c r="U3157">
        <v>1</v>
      </c>
      <c r="V3157">
        <v>2</v>
      </c>
      <c r="W3157">
        <v>0</v>
      </c>
      <c r="X3157">
        <v>0</v>
      </c>
      <c r="Y3157">
        <v>0</v>
      </c>
      <c r="Z3157">
        <v>3</v>
      </c>
      <c r="AA3157">
        <v>85.4</v>
      </c>
      <c r="AB3157">
        <v>79</v>
      </c>
      <c r="AC3157">
        <v>3.75</v>
      </c>
      <c r="AD3157">
        <v>1.89</v>
      </c>
      <c r="AE3157">
        <v>0.57799999999999996</v>
      </c>
      <c r="AF3157">
        <v>1.534</v>
      </c>
      <c r="AG3157">
        <v>-2.6</v>
      </c>
      <c r="AH3157">
        <v>5.8259999999999996</v>
      </c>
      <c r="AI3157">
        <v>-11</v>
      </c>
      <c r="AJ3157">
        <v>5.75</v>
      </c>
      <c r="AK3157">
        <v>23.8</v>
      </c>
      <c r="AL3157">
        <v>32.4</v>
      </c>
      <c r="AM3157">
        <v>7.3</v>
      </c>
      <c r="AN3157">
        <v>242.21100000000001</v>
      </c>
      <c r="AO3157">
        <v>2283.7199999999998</v>
      </c>
      <c r="AP3157" t="s">
        <v>5570</v>
      </c>
    </row>
    <row r="3158" spans="1:42">
      <c r="A3158" t="s">
        <v>5528</v>
      </c>
      <c r="B3158" t="s">
        <v>42</v>
      </c>
      <c r="C3158" t="s">
        <v>5529</v>
      </c>
      <c r="D3158" t="s">
        <v>409</v>
      </c>
      <c r="E3158" t="s">
        <v>3837</v>
      </c>
      <c r="F3158" t="s">
        <v>5368</v>
      </c>
      <c r="G3158" t="s">
        <v>47</v>
      </c>
      <c r="H3158">
        <v>46</v>
      </c>
      <c r="I3158" t="s">
        <v>60</v>
      </c>
      <c r="J3158" t="s">
        <v>61</v>
      </c>
      <c r="K3158">
        <v>12</v>
      </c>
      <c r="L3158">
        <v>5</v>
      </c>
      <c r="M3158" t="s">
        <v>91</v>
      </c>
      <c r="N3158" t="s">
        <v>91</v>
      </c>
      <c r="O3158">
        <v>0.90700000000000003</v>
      </c>
      <c r="P3158" t="s">
        <v>71</v>
      </c>
      <c r="R3158" t="s">
        <v>97</v>
      </c>
      <c r="S3158" t="s">
        <v>42</v>
      </c>
      <c r="T3158">
        <v>2</v>
      </c>
      <c r="U3158">
        <v>2</v>
      </c>
      <c r="V3158">
        <v>2</v>
      </c>
      <c r="W3158">
        <v>0</v>
      </c>
      <c r="X3158">
        <v>0</v>
      </c>
      <c r="Y3158">
        <v>0</v>
      </c>
      <c r="Z3158">
        <v>3</v>
      </c>
      <c r="AA3158">
        <v>80.8</v>
      </c>
      <c r="AB3158">
        <v>75.5</v>
      </c>
      <c r="AC3158">
        <v>3.84</v>
      </c>
      <c r="AD3158">
        <v>1.85</v>
      </c>
      <c r="AE3158">
        <v>-0.80600000000000005</v>
      </c>
      <c r="AF3158">
        <v>2.0019999999999998</v>
      </c>
      <c r="AG3158">
        <v>-2.9</v>
      </c>
      <c r="AH3158">
        <v>5.8710000000000004</v>
      </c>
      <c r="AI3158">
        <v>-8.92</v>
      </c>
      <c r="AJ3158">
        <v>3.92</v>
      </c>
      <c r="AK3158">
        <v>23.9</v>
      </c>
      <c r="AL3158">
        <v>23.3</v>
      </c>
      <c r="AM3158">
        <v>8.3000000000000007</v>
      </c>
      <c r="AN3158">
        <v>246.005</v>
      </c>
      <c r="AO3158">
        <v>1717.95</v>
      </c>
      <c r="AP3158" t="s">
        <v>5572</v>
      </c>
    </row>
    <row r="3159" spans="1:42">
      <c r="A3159" t="s">
        <v>5528</v>
      </c>
      <c r="B3159" t="s">
        <v>42</v>
      </c>
      <c r="C3159" t="s">
        <v>5529</v>
      </c>
      <c r="D3159" t="s">
        <v>409</v>
      </c>
      <c r="E3159" t="s">
        <v>3837</v>
      </c>
      <c r="F3159" t="s">
        <v>5368</v>
      </c>
      <c r="G3159" t="s">
        <v>47</v>
      </c>
      <c r="H3159">
        <v>48</v>
      </c>
      <c r="I3159" t="s">
        <v>56</v>
      </c>
      <c r="J3159" t="s">
        <v>57</v>
      </c>
      <c r="K3159">
        <v>13</v>
      </c>
      <c r="L3159">
        <v>1</v>
      </c>
      <c r="M3159" t="s">
        <v>91</v>
      </c>
      <c r="N3159" t="s">
        <v>91</v>
      </c>
      <c r="O3159">
        <v>0.61199999999999999</v>
      </c>
      <c r="P3159" t="s">
        <v>282</v>
      </c>
      <c r="R3159" t="s">
        <v>78</v>
      </c>
      <c r="S3159" t="s">
        <v>54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4</v>
      </c>
      <c r="AA3159">
        <v>85.3</v>
      </c>
      <c r="AB3159">
        <v>79.2</v>
      </c>
      <c r="AC3159">
        <v>3.46</v>
      </c>
      <c r="AD3159">
        <v>1.71</v>
      </c>
      <c r="AE3159">
        <v>1.2509999999999999</v>
      </c>
      <c r="AF3159">
        <v>1.1100000000000001</v>
      </c>
      <c r="AG3159">
        <v>-2.5950000000000002</v>
      </c>
      <c r="AH3159">
        <v>5.8639999999999999</v>
      </c>
      <c r="AI3159">
        <v>-11.2</v>
      </c>
      <c r="AJ3159">
        <v>3.51</v>
      </c>
      <c r="AK3159">
        <v>23.8</v>
      </c>
      <c r="AL3159">
        <v>29</v>
      </c>
      <c r="AM3159">
        <v>8.1</v>
      </c>
      <c r="AN3159">
        <v>252.37799999999999</v>
      </c>
      <c r="AO3159">
        <v>2159.19</v>
      </c>
      <c r="AP3159" t="s">
        <v>5574</v>
      </c>
    </row>
    <row r="3160" spans="1:42">
      <c r="A3160" t="s">
        <v>5528</v>
      </c>
      <c r="B3160" t="s">
        <v>42</v>
      </c>
      <c r="C3160" t="s">
        <v>5529</v>
      </c>
      <c r="D3160" t="s">
        <v>409</v>
      </c>
      <c r="E3160" t="s">
        <v>3837</v>
      </c>
      <c r="F3160" t="s">
        <v>5368</v>
      </c>
      <c r="G3160" t="s">
        <v>47</v>
      </c>
      <c r="H3160">
        <v>49</v>
      </c>
      <c r="I3160" t="s">
        <v>56</v>
      </c>
      <c r="J3160" t="s">
        <v>57</v>
      </c>
      <c r="K3160">
        <v>13</v>
      </c>
      <c r="L3160">
        <v>2</v>
      </c>
      <c r="M3160" t="s">
        <v>91</v>
      </c>
      <c r="N3160" t="s">
        <v>91</v>
      </c>
      <c r="O3160">
        <v>0.92100000000000004</v>
      </c>
      <c r="P3160" t="s">
        <v>282</v>
      </c>
      <c r="R3160" t="s">
        <v>78</v>
      </c>
      <c r="S3160" t="s">
        <v>54</v>
      </c>
      <c r="T3160">
        <v>1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4</v>
      </c>
      <c r="AA3160">
        <v>79.099999999999994</v>
      </c>
      <c r="AB3160">
        <v>73.7</v>
      </c>
      <c r="AC3160">
        <v>3.38</v>
      </c>
      <c r="AD3160">
        <v>1.67</v>
      </c>
      <c r="AE3160">
        <v>-1.7809999999999999</v>
      </c>
      <c r="AF3160">
        <v>2.3969999999999998</v>
      </c>
      <c r="AG3160">
        <v>-3.0489999999999999</v>
      </c>
      <c r="AH3160">
        <v>5.899</v>
      </c>
      <c r="AI3160">
        <v>-9.26</v>
      </c>
      <c r="AJ3160">
        <v>-1.49</v>
      </c>
      <c r="AK3160">
        <v>23.9</v>
      </c>
      <c r="AL3160">
        <v>18.899999999999999</v>
      </c>
      <c r="AM3160">
        <v>10.7</v>
      </c>
      <c r="AN3160">
        <v>278.80099999999999</v>
      </c>
      <c r="AO3160">
        <v>1604.25</v>
      </c>
      <c r="AP3160" t="s">
        <v>5575</v>
      </c>
    </row>
    <row r="3161" spans="1:42">
      <c r="A3161" t="s">
        <v>5528</v>
      </c>
      <c r="B3161" t="s">
        <v>42</v>
      </c>
      <c r="C3161" t="s">
        <v>5529</v>
      </c>
      <c r="D3161" t="s">
        <v>409</v>
      </c>
      <c r="E3161" t="s">
        <v>3837</v>
      </c>
      <c r="F3161" t="s">
        <v>5368</v>
      </c>
      <c r="G3161" t="s">
        <v>47</v>
      </c>
      <c r="H3161">
        <v>50</v>
      </c>
      <c r="I3161" t="s">
        <v>56</v>
      </c>
      <c r="J3161" t="s">
        <v>57</v>
      </c>
      <c r="K3161">
        <v>13</v>
      </c>
      <c r="L3161">
        <v>3</v>
      </c>
      <c r="M3161" t="s">
        <v>91</v>
      </c>
      <c r="N3161" t="s">
        <v>91</v>
      </c>
      <c r="O3161">
        <v>0.68600000000000005</v>
      </c>
      <c r="P3161" t="s">
        <v>282</v>
      </c>
      <c r="R3161" t="s">
        <v>78</v>
      </c>
      <c r="S3161" t="s">
        <v>54</v>
      </c>
      <c r="T3161">
        <v>2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4</v>
      </c>
      <c r="AA3161">
        <v>85.4</v>
      </c>
      <c r="AB3161">
        <v>78.400000000000006</v>
      </c>
      <c r="AC3161">
        <v>3.5</v>
      </c>
      <c r="AD3161">
        <v>1.71</v>
      </c>
      <c r="AE3161">
        <v>-0.81100000000000005</v>
      </c>
      <c r="AF3161">
        <v>1.1379999999999999</v>
      </c>
      <c r="AG3161">
        <v>-2.919</v>
      </c>
      <c r="AH3161">
        <v>5.8280000000000003</v>
      </c>
      <c r="AI3161">
        <v>-10.72</v>
      </c>
      <c r="AJ3161">
        <v>3.19</v>
      </c>
      <c r="AK3161">
        <v>23.8</v>
      </c>
      <c r="AL3161">
        <v>28</v>
      </c>
      <c r="AM3161">
        <v>8.3000000000000007</v>
      </c>
      <c r="AN3161">
        <v>253.16800000000001</v>
      </c>
      <c r="AO3161">
        <v>2035.48</v>
      </c>
      <c r="AP3161" t="s">
        <v>5576</v>
      </c>
    </row>
    <row r="3162" spans="1:42">
      <c r="A3162" t="s">
        <v>5528</v>
      </c>
      <c r="B3162" t="s">
        <v>42</v>
      </c>
      <c r="C3162" t="s">
        <v>5529</v>
      </c>
      <c r="D3162" t="s">
        <v>409</v>
      </c>
      <c r="E3162" t="s">
        <v>3837</v>
      </c>
      <c r="F3162" t="s">
        <v>5368</v>
      </c>
      <c r="G3162" t="s">
        <v>47</v>
      </c>
      <c r="H3162">
        <v>51</v>
      </c>
      <c r="I3162" t="s">
        <v>56</v>
      </c>
      <c r="J3162" t="s">
        <v>57</v>
      </c>
      <c r="K3162">
        <v>13</v>
      </c>
      <c r="L3162">
        <v>4</v>
      </c>
      <c r="M3162" t="s">
        <v>91</v>
      </c>
      <c r="N3162" t="s">
        <v>91</v>
      </c>
      <c r="O3162">
        <v>0.74299999999999999</v>
      </c>
      <c r="P3162" t="s">
        <v>282</v>
      </c>
      <c r="R3162" t="s">
        <v>78</v>
      </c>
      <c r="S3162" t="s">
        <v>54</v>
      </c>
      <c r="T3162">
        <v>3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4</v>
      </c>
      <c r="AA3162">
        <v>84.9</v>
      </c>
      <c r="AB3162">
        <v>78</v>
      </c>
      <c r="AC3162">
        <v>3.42</v>
      </c>
      <c r="AD3162">
        <v>1.63</v>
      </c>
      <c r="AE3162">
        <v>-1.976</v>
      </c>
      <c r="AF3162">
        <v>2.5329999999999999</v>
      </c>
      <c r="AG3162">
        <v>-3.1030000000000002</v>
      </c>
      <c r="AH3162">
        <v>5.968</v>
      </c>
      <c r="AI3162">
        <v>-12.08</v>
      </c>
      <c r="AJ3162">
        <v>1.54</v>
      </c>
      <c r="AK3162">
        <v>23.8</v>
      </c>
      <c r="AL3162">
        <v>30</v>
      </c>
      <c r="AM3162">
        <v>9.1</v>
      </c>
      <c r="AN3162">
        <v>262.50400000000002</v>
      </c>
      <c r="AO3162">
        <v>2209.38</v>
      </c>
      <c r="AP3162" t="s">
        <v>5577</v>
      </c>
    </row>
    <row r="3163" spans="1:42">
      <c r="A3163" t="s">
        <v>5528</v>
      </c>
      <c r="B3163" t="s">
        <v>42</v>
      </c>
      <c r="C3163" t="s">
        <v>5529</v>
      </c>
      <c r="D3163" t="s">
        <v>409</v>
      </c>
      <c r="E3163" t="s">
        <v>3837</v>
      </c>
      <c r="F3163" t="s">
        <v>5368</v>
      </c>
      <c r="G3163" t="s">
        <v>47</v>
      </c>
      <c r="H3163">
        <v>52</v>
      </c>
      <c r="I3163" t="s">
        <v>155</v>
      </c>
      <c r="J3163" t="s">
        <v>57</v>
      </c>
      <c r="K3163">
        <v>14</v>
      </c>
      <c r="L3163">
        <v>1</v>
      </c>
      <c r="M3163" t="s">
        <v>91</v>
      </c>
      <c r="N3163" t="s">
        <v>91</v>
      </c>
      <c r="O3163">
        <v>0.67200000000000004</v>
      </c>
      <c r="P3163" t="s">
        <v>74</v>
      </c>
      <c r="R3163" t="s">
        <v>66</v>
      </c>
      <c r="S3163" t="s">
        <v>42</v>
      </c>
      <c r="T3163">
        <v>0</v>
      </c>
      <c r="U3163">
        <v>0</v>
      </c>
      <c r="V3163">
        <v>0</v>
      </c>
      <c r="W3163">
        <v>1</v>
      </c>
      <c r="X3163">
        <v>0</v>
      </c>
      <c r="Y3163">
        <v>0</v>
      </c>
      <c r="Z3163">
        <v>4</v>
      </c>
      <c r="AA3163">
        <v>85.9</v>
      </c>
      <c r="AB3163">
        <v>79.099999999999994</v>
      </c>
      <c r="AC3163">
        <v>3.13</v>
      </c>
      <c r="AD3163">
        <v>1.35</v>
      </c>
      <c r="AE3163">
        <v>1.679</v>
      </c>
      <c r="AF3163">
        <v>0.223</v>
      </c>
      <c r="AG3163">
        <v>-2.5310000000000001</v>
      </c>
      <c r="AH3163">
        <v>5.8360000000000003</v>
      </c>
      <c r="AI3163">
        <v>-10.55</v>
      </c>
      <c r="AJ3163">
        <v>7.11</v>
      </c>
      <c r="AK3163">
        <v>23.8</v>
      </c>
      <c r="AL3163">
        <v>31.5</v>
      </c>
      <c r="AM3163">
        <v>6.9</v>
      </c>
      <c r="AN3163">
        <v>235.863</v>
      </c>
      <c r="AO3163">
        <v>2331.23</v>
      </c>
      <c r="AP3163" t="s">
        <v>5578</v>
      </c>
    </row>
    <row r="3164" spans="1:42">
      <c r="A3164" t="s">
        <v>5528</v>
      </c>
      <c r="B3164" t="s">
        <v>42</v>
      </c>
      <c r="C3164" t="s">
        <v>5529</v>
      </c>
      <c r="D3164" t="s">
        <v>409</v>
      </c>
      <c r="E3164" t="s">
        <v>3837</v>
      </c>
      <c r="F3164" t="s">
        <v>5368</v>
      </c>
      <c r="G3164" t="s">
        <v>47</v>
      </c>
      <c r="H3164">
        <v>57</v>
      </c>
      <c r="I3164" t="s">
        <v>544</v>
      </c>
      <c r="J3164" t="s">
        <v>61</v>
      </c>
      <c r="K3164">
        <v>14</v>
      </c>
      <c r="L3164">
        <v>6</v>
      </c>
      <c r="M3164" t="s">
        <v>91</v>
      </c>
      <c r="N3164" t="s">
        <v>91</v>
      </c>
      <c r="O3164">
        <v>0.91</v>
      </c>
      <c r="P3164" t="s">
        <v>74</v>
      </c>
      <c r="R3164" t="s">
        <v>66</v>
      </c>
      <c r="S3164" t="s">
        <v>42</v>
      </c>
      <c r="T3164">
        <v>3</v>
      </c>
      <c r="U3164">
        <v>2</v>
      </c>
      <c r="V3164">
        <v>0</v>
      </c>
      <c r="W3164">
        <v>1</v>
      </c>
      <c r="X3164">
        <v>0</v>
      </c>
      <c r="Y3164">
        <v>0</v>
      </c>
      <c r="Z3164">
        <v>4</v>
      </c>
      <c r="AA3164">
        <v>80.400000000000006</v>
      </c>
      <c r="AB3164">
        <v>74.3</v>
      </c>
      <c r="AC3164">
        <v>3.23</v>
      </c>
      <c r="AD3164">
        <v>1.35</v>
      </c>
      <c r="AE3164">
        <v>-1.2210000000000001</v>
      </c>
      <c r="AF3164">
        <v>3.278</v>
      </c>
      <c r="AG3164">
        <v>-2.9510000000000001</v>
      </c>
      <c r="AH3164">
        <v>6.0110000000000001</v>
      </c>
      <c r="AI3164">
        <v>-8.23</v>
      </c>
      <c r="AJ3164">
        <v>2.78</v>
      </c>
      <c r="AK3164">
        <v>23.8</v>
      </c>
      <c r="AL3164">
        <v>20.2</v>
      </c>
      <c r="AM3164">
        <v>8.6999999999999993</v>
      </c>
      <c r="AN3164">
        <v>251.01400000000001</v>
      </c>
      <c r="AO3164">
        <v>1507.93</v>
      </c>
      <c r="AP3164" t="s">
        <v>5583</v>
      </c>
    </row>
    <row r="3165" spans="1:42">
      <c r="A3165" t="s">
        <v>5528</v>
      </c>
      <c r="B3165" t="s">
        <v>42</v>
      </c>
      <c r="C3165" t="s">
        <v>5529</v>
      </c>
      <c r="D3165" t="s">
        <v>409</v>
      </c>
      <c r="E3165" t="s">
        <v>3837</v>
      </c>
      <c r="F3165" t="s">
        <v>5368</v>
      </c>
      <c r="G3165" t="s">
        <v>47</v>
      </c>
      <c r="H3165">
        <v>59</v>
      </c>
      <c r="I3165" t="s">
        <v>48</v>
      </c>
      <c r="J3165" t="s">
        <v>49</v>
      </c>
      <c r="K3165">
        <v>14</v>
      </c>
      <c r="L3165">
        <v>8</v>
      </c>
      <c r="M3165" t="s">
        <v>91</v>
      </c>
      <c r="N3165" t="s">
        <v>91</v>
      </c>
      <c r="O3165">
        <v>0.85499999999999998</v>
      </c>
      <c r="P3165" t="s">
        <v>74</v>
      </c>
      <c r="Q3165" t="s">
        <v>85</v>
      </c>
      <c r="R3165" t="s">
        <v>66</v>
      </c>
      <c r="S3165" t="s">
        <v>42</v>
      </c>
      <c r="T3165">
        <v>3</v>
      </c>
      <c r="U3165">
        <v>2</v>
      </c>
      <c r="V3165">
        <v>0</v>
      </c>
      <c r="W3165">
        <v>1</v>
      </c>
      <c r="X3165">
        <v>0</v>
      </c>
      <c r="Y3165">
        <v>0</v>
      </c>
      <c r="Z3165">
        <v>4</v>
      </c>
      <c r="AA3165">
        <v>84.8</v>
      </c>
      <c r="AB3165">
        <v>79.5</v>
      </c>
      <c r="AC3165">
        <v>3.23</v>
      </c>
      <c r="AD3165">
        <v>1.35</v>
      </c>
      <c r="AE3165">
        <v>-0.49</v>
      </c>
      <c r="AF3165">
        <v>1.3280000000000001</v>
      </c>
      <c r="AG3165">
        <v>-2.8439999999999999</v>
      </c>
      <c r="AH3165">
        <v>5.9459999999999997</v>
      </c>
      <c r="AI3165">
        <v>-10.25</v>
      </c>
      <c r="AJ3165">
        <v>3.64</v>
      </c>
      <c r="AK3165">
        <v>23.9</v>
      </c>
      <c r="AL3165">
        <v>28.4</v>
      </c>
      <c r="AM3165">
        <v>7.9</v>
      </c>
      <c r="AN3165">
        <v>250.196</v>
      </c>
      <c r="AO3165">
        <v>2013.16</v>
      </c>
      <c r="AP3165" t="s">
        <v>5585</v>
      </c>
    </row>
    <row r="3166" spans="1:42">
      <c r="A3166" t="s">
        <v>5528</v>
      </c>
      <c r="B3166" t="s">
        <v>42</v>
      </c>
      <c r="C3166" t="s">
        <v>5529</v>
      </c>
      <c r="D3166" t="s">
        <v>409</v>
      </c>
      <c r="E3166" t="s">
        <v>3837</v>
      </c>
      <c r="F3166" t="s">
        <v>5368</v>
      </c>
      <c r="G3166" t="s">
        <v>47</v>
      </c>
      <c r="H3166">
        <v>63</v>
      </c>
      <c r="I3166" t="s">
        <v>56</v>
      </c>
      <c r="J3166" t="s">
        <v>57</v>
      </c>
      <c r="K3166">
        <v>16</v>
      </c>
      <c r="L3166">
        <v>1</v>
      </c>
      <c r="M3166" t="s">
        <v>91</v>
      </c>
      <c r="N3166" t="s">
        <v>91</v>
      </c>
      <c r="O3166">
        <v>0.55600000000000005</v>
      </c>
      <c r="P3166" t="s">
        <v>96</v>
      </c>
      <c r="R3166" t="s">
        <v>1230</v>
      </c>
      <c r="S3166" t="s">
        <v>42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5</v>
      </c>
      <c r="AA3166">
        <v>85.2</v>
      </c>
      <c r="AB3166">
        <v>78.900000000000006</v>
      </c>
      <c r="AC3166">
        <v>3.42</v>
      </c>
      <c r="AD3166">
        <v>1.47</v>
      </c>
      <c r="AE3166">
        <v>1.097</v>
      </c>
      <c r="AF3166">
        <v>1.3520000000000001</v>
      </c>
      <c r="AG3166">
        <v>-2.57</v>
      </c>
      <c r="AH3166">
        <v>5.891</v>
      </c>
      <c r="AI3166">
        <v>-9.5399999999999991</v>
      </c>
      <c r="AJ3166">
        <v>2.74</v>
      </c>
      <c r="AK3166">
        <v>23.8</v>
      </c>
      <c r="AL3166">
        <v>23.9</v>
      </c>
      <c r="AM3166">
        <v>8.1</v>
      </c>
      <c r="AN3166">
        <v>253.69499999999999</v>
      </c>
      <c r="AO3166">
        <v>1818.99</v>
      </c>
      <c r="AP3166" t="s">
        <v>5589</v>
      </c>
    </row>
    <row r="3167" spans="1:42">
      <c r="A3167" t="s">
        <v>5528</v>
      </c>
      <c r="B3167" t="s">
        <v>42</v>
      </c>
      <c r="C3167" t="s">
        <v>5529</v>
      </c>
      <c r="D3167" t="s">
        <v>409</v>
      </c>
      <c r="E3167" t="s">
        <v>3837</v>
      </c>
      <c r="F3167" t="s">
        <v>5368</v>
      </c>
      <c r="G3167" t="s">
        <v>47</v>
      </c>
      <c r="H3167">
        <v>80</v>
      </c>
      <c r="I3167" t="s">
        <v>56</v>
      </c>
      <c r="J3167" t="s">
        <v>57</v>
      </c>
      <c r="K3167">
        <v>21</v>
      </c>
      <c r="L3167">
        <v>2</v>
      </c>
      <c r="M3167" t="s">
        <v>91</v>
      </c>
      <c r="N3167" t="s">
        <v>91</v>
      </c>
      <c r="O3167">
        <v>0.90600000000000003</v>
      </c>
      <c r="P3167" t="s">
        <v>65</v>
      </c>
      <c r="R3167" t="s">
        <v>97</v>
      </c>
      <c r="S3167" t="s">
        <v>42</v>
      </c>
      <c r="T3167">
        <v>0</v>
      </c>
      <c r="U3167">
        <v>1</v>
      </c>
      <c r="V3167">
        <v>0</v>
      </c>
      <c r="W3167">
        <v>0</v>
      </c>
      <c r="X3167">
        <v>0</v>
      </c>
      <c r="Y3167">
        <v>0</v>
      </c>
      <c r="Z3167">
        <v>6</v>
      </c>
      <c r="AA3167">
        <v>79.7</v>
      </c>
      <c r="AB3167">
        <v>74.3</v>
      </c>
      <c r="AC3167">
        <v>3.84</v>
      </c>
      <c r="AD3167">
        <v>1.85</v>
      </c>
      <c r="AE3167">
        <v>1.1419999999999999</v>
      </c>
      <c r="AF3167">
        <v>0.316</v>
      </c>
      <c r="AG3167">
        <v>-2.65</v>
      </c>
      <c r="AH3167">
        <v>5.7809999999999997</v>
      </c>
      <c r="AI3167">
        <v>-9.7799999999999994</v>
      </c>
      <c r="AJ3167">
        <v>3.99</v>
      </c>
      <c r="AK3167">
        <v>23.9</v>
      </c>
      <c r="AL3167">
        <v>22.8</v>
      </c>
      <c r="AM3167">
        <v>8.8000000000000007</v>
      </c>
      <c r="AN3167">
        <v>247.51400000000001</v>
      </c>
      <c r="AO3167">
        <v>1818.42</v>
      </c>
      <c r="AP3167" t="s">
        <v>5603</v>
      </c>
    </row>
    <row r="3168" spans="1:42">
      <c r="A3168" t="s">
        <v>5528</v>
      </c>
      <c r="B3168" t="s">
        <v>42</v>
      </c>
      <c r="C3168" t="s">
        <v>5529</v>
      </c>
      <c r="D3168" t="s">
        <v>409</v>
      </c>
      <c r="E3168" t="s">
        <v>3837</v>
      </c>
      <c r="F3168" t="s">
        <v>5368</v>
      </c>
      <c r="G3168" t="s">
        <v>47</v>
      </c>
      <c r="H3168">
        <v>82</v>
      </c>
      <c r="I3168" t="s">
        <v>56</v>
      </c>
      <c r="J3168" t="s">
        <v>57</v>
      </c>
      <c r="K3168">
        <v>22</v>
      </c>
      <c r="L3168">
        <v>1</v>
      </c>
      <c r="M3168" t="s">
        <v>91</v>
      </c>
      <c r="N3168" t="s">
        <v>91</v>
      </c>
      <c r="O3168">
        <v>0.89</v>
      </c>
      <c r="P3168" t="s">
        <v>282</v>
      </c>
      <c r="R3168" t="s">
        <v>78</v>
      </c>
      <c r="S3168" t="s">
        <v>54</v>
      </c>
      <c r="T3168">
        <v>0</v>
      </c>
      <c r="U3168">
        <v>0</v>
      </c>
      <c r="V3168">
        <v>0</v>
      </c>
      <c r="W3168">
        <v>1</v>
      </c>
      <c r="X3168">
        <v>0</v>
      </c>
      <c r="Y3168">
        <v>0</v>
      </c>
      <c r="Z3168">
        <v>6</v>
      </c>
      <c r="AA3168">
        <v>84.4</v>
      </c>
      <c r="AB3168">
        <v>77.8</v>
      </c>
      <c r="AC3168">
        <v>3.46</v>
      </c>
      <c r="AD3168">
        <v>1.67</v>
      </c>
      <c r="AE3168">
        <v>-1.0409999999999999</v>
      </c>
      <c r="AF3168">
        <v>0.25</v>
      </c>
      <c r="AG3168">
        <v>-3.0859999999999999</v>
      </c>
      <c r="AH3168">
        <v>5.7469999999999999</v>
      </c>
      <c r="AI3168">
        <v>-12.34</v>
      </c>
      <c r="AJ3168">
        <v>3.43</v>
      </c>
      <c r="AK3168">
        <v>23.8</v>
      </c>
      <c r="AL3168">
        <v>31.1</v>
      </c>
      <c r="AM3168">
        <v>8.8000000000000007</v>
      </c>
      <c r="AN3168">
        <v>254.23500000000001</v>
      </c>
      <c r="AO3168">
        <v>2305.36</v>
      </c>
      <c r="AP3168" t="s">
        <v>5605</v>
      </c>
    </row>
    <row r="3169" spans="1:42">
      <c r="A3169" t="s">
        <v>5528</v>
      </c>
      <c r="B3169" t="s">
        <v>42</v>
      </c>
      <c r="C3169" t="s">
        <v>5529</v>
      </c>
      <c r="D3169" t="s">
        <v>409</v>
      </c>
      <c r="E3169" t="s">
        <v>3837</v>
      </c>
      <c r="F3169" t="s">
        <v>5368</v>
      </c>
      <c r="G3169" t="s">
        <v>47</v>
      </c>
      <c r="H3169">
        <v>83</v>
      </c>
      <c r="I3169" t="s">
        <v>56</v>
      </c>
      <c r="J3169" t="s">
        <v>57</v>
      </c>
      <c r="K3169">
        <v>22</v>
      </c>
      <c r="L3169">
        <v>2</v>
      </c>
      <c r="M3169" t="s">
        <v>91</v>
      </c>
      <c r="N3169" t="s">
        <v>91</v>
      </c>
      <c r="O3169">
        <v>0.91800000000000004</v>
      </c>
      <c r="P3169" t="s">
        <v>282</v>
      </c>
      <c r="R3169" t="s">
        <v>78</v>
      </c>
      <c r="S3169" t="s">
        <v>54</v>
      </c>
      <c r="T3169">
        <v>1</v>
      </c>
      <c r="U3169">
        <v>0</v>
      </c>
      <c r="V3169">
        <v>0</v>
      </c>
      <c r="W3169">
        <v>1</v>
      </c>
      <c r="X3169">
        <v>1</v>
      </c>
      <c r="Y3169">
        <v>0</v>
      </c>
      <c r="Z3169">
        <v>6</v>
      </c>
      <c r="AA3169">
        <v>73.400000000000006</v>
      </c>
      <c r="AB3169">
        <v>68.400000000000006</v>
      </c>
      <c r="AC3169">
        <v>3.42</v>
      </c>
      <c r="AD3169">
        <v>1.67</v>
      </c>
      <c r="AE3169">
        <v>-2.6659999999999999</v>
      </c>
      <c r="AF3169">
        <v>1.5780000000000001</v>
      </c>
      <c r="AG3169">
        <v>-3.0640000000000001</v>
      </c>
      <c r="AH3169">
        <v>5.9649999999999999</v>
      </c>
      <c r="AI3169">
        <v>-7.69</v>
      </c>
      <c r="AJ3169">
        <v>3.45</v>
      </c>
      <c r="AK3169">
        <v>23.9</v>
      </c>
      <c r="AL3169">
        <v>16.8</v>
      </c>
      <c r="AM3169">
        <v>10.199999999999999</v>
      </c>
      <c r="AN3169">
        <v>245.44300000000001</v>
      </c>
      <c r="AO3169">
        <v>1340.14</v>
      </c>
      <c r="AP3169" t="s">
        <v>5606</v>
      </c>
    </row>
    <row r="3170" spans="1:42">
      <c r="A3170" t="s">
        <v>5528</v>
      </c>
      <c r="B3170" t="s">
        <v>42</v>
      </c>
      <c r="C3170" t="s">
        <v>5529</v>
      </c>
      <c r="D3170" t="s">
        <v>409</v>
      </c>
      <c r="E3170" t="s">
        <v>3837</v>
      </c>
      <c r="F3170" t="s">
        <v>5368</v>
      </c>
      <c r="G3170" t="s">
        <v>47</v>
      </c>
      <c r="H3170">
        <v>84</v>
      </c>
      <c r="I3170" t="s">
        <v>56</v>
      </c>
      <c r="J3170" t="s">
        <v>57</v>
      </c>
      <c r="K3170">
        <v>22</v>
      </c>
      <c r="L3170">
        <v>3</v>
      </c>
      <c r="M3170" t="s">
        <v>91</v>
      </c>
      <c r="N3170" t="s">
        <v>91</v>
      </c>
      <c r="O3170">
        <v>0.745</v>
      </c>
      <c r="P3170" t="s">
        <v>282</v>
      </c>
      <c r="R3170" t="s">
        <v>78</v>
      </c>
      <c r="S3170" t="s">
        <v>54</v>
      </c>
      <c r="T3170">
        <v>2</v>
      </c>
      <c r="U3170">
        <v>0</v>
      </c>
      <c r="V3170">
        <v>0</v>
      </c>
      <c r="W3170">
        <v>1</v>
      </c>
      <c r="X3170">
        <v>1</v>
      </c>
      <c r="Y3170">
        <v>0</v>
      </c>
      <c r="Z3170">
        <v>6</v>
      </c>
      <c r="AA3170">
        <v>85.6</v>
      </c>
      <c r="AB3170">
        <v>79.5</v>
      </c>
      <c r="AC3170">
        <v>3.42</v>
      </c>
      <c r="AD3170">
        <v>1.84</v>
      </c>
      <c r="AE3170">
        <v>-2.234</v>
      </c>
      <c r="AF3170">
        <v>2.83</v>
      </c>
      <c r="AG3170">
        <v>-3.0750000000000002</v>
      </c>
      <c r="AH3170">
        <v>6.0419999999999998</v>
      </c>
      <c r="AI3170">
        <v>-9.14</v>
      </c>
      <c r="AJ3170">
        <v>4.0199999999999996</v>
      </c>
      <c r="AK3170">
        <v>23.8</v>
      </c>
      <c r="AL3170">
        <v>27.7</v>
      </c>
      <c r="AM3170">
        <v>7.5</v>
      </c>
      <c r="AN3170">
        <v>246.03299999999999</v>
      </c>
      <c r="AO3170">
        <v>1854.87</v>
      </c>
      <c r="AP3170" t="s">
        <v>5607</v>
      </c>
    </row>
    <row r="3171" spans="1:42">
      <c r="A3171" t="s">
        <v>5528</v>
      </c>
      <c r="B3171" t="s">
        <v>42</v>
      </c>
      <c r="C3171" t="s">
        <v>5529</v>
      </c>
      <c r="D3171" t="s">
        <v>409</v>
      </c>
      <c r="E3171" t="s">
        <v>3837</v>
      </c>
      <c r="F3171" t="s">
        <v>5368</v>
      </c>
      <c r="G3171" t="s">
        <v>47</v>
      </c>
      <c r="H3171">
        <v>86</v>
      </c>
      <c r="I3171" t="s">
        <v>56</v>
      </c>
      <c r="J3171" t="s">
        <v>57</v>
      </c>
      <c r="K3171">
        <v>22</v>
      </c>
      <c r="L3171">
        <v>5</v>
      </c>
      <c r="M3171" t="s">
        <v>91</v>
      </c>
      <c r="N3171" t="s">
        <v>91</v>
      </c>
      <c r="O3171">
        <v>0.91100000000000003</v>
      </c>
      <c r="P3171" t="s">
        <v>282</v>
      </c>
      <c r="R3171" t="s">
        <v>78</v>
      </c>
      <c r="S3171" t="s">
        <v>54</v>
      </c>
      <c r="T3171">
        <v>3</v>
      </c>
      <c r="U3171">
        <v>1</v>
      </c>
      <c r="V3171">
        <v>0</v>
      </c>
      <c r="W3171">
        <v>1</v>
      </c>
      <c r="X3171">
        <v>1</v>
      </c>
      <c r="Y3171">
        <v>0</v>
      </c>
      <c r="Z3171">
        <v>6</v>
      </c>
      <c r="AA3171">
        <v>79.8</v>
      </c>
      <c r="AB3171">
        <v>74.3</v>
      </c>
      <c r="AC3171">
        <v>3.34</v>
      </c>
      <c r="AD3171">
        <v>1.71</v>
      </c>
      <c r="AE3171">
        <v>-2.1579999999999999</v>
      </c>
      <c r="AF3171">
        <v>2.86</v>
      </c>
      <c r="AG3171">
        <v>-3.077</v>
      </c>
      <c r="AH3171">
        <v>5.9560000000000004</v>
      </c>
      <c r="AI3171">
        <v>-7.28</v>
      </c>
      <c r="AJ3171">
        <v>1.73</v>
      </c>
      <c r="AK3171">
        <v>23.9</v>
      </c>
      <c r="AL3171">
        <v>17.600000000000001</v>
      </c>
      <c r="AM3171">
        <v>9.1</v>
      </c>
      <c r="AN3171">
        <v>256.24</v>
      </c>
      <c r="AO3171">
        <v>1297.67</v>
      </c>
      <c r="AP3171" t="s">
        <v>5609</v>
      </c>
    </row>
    <row r="3172" spans="1:42">
      <c r="A3172" t="s">
        <v>5528</v>
      </c>
      <c r="B3172" t="s">
        <v>42</v>
      </c>
      <c r="C3172" t="s">
        <v>5529</v>
      </c>
      <c r="D3172" t="s">
        <v>409</v>
      </c>
      <c r="E3172" t="s">
        <v>3837</v>
      </c>
      <c r="F3172" t="s">
        <v>5368</v>
      </c>
      <c r="G3172" t="s">
        <v>47</v>
      </c>
      <c r="H3172">
        <v>87</v>
      </c>
      <c r="I3172" t="s">
        <v>63</v>
      </c>
      <c r="J3172" t="s">
        <v>61</v>
      </c>
      <c r="K3172">
        <v>23</v>
      </c>
      <c r="L3172">
        <v>1</v>
      </c>
      <c r="M3172" t="s">
        <v>91</v>
      </c>
      <c r="N3172" t="s">
        <v>91</v>
      </c>
      <c r="O3172">
        <v>0.68400000000000005</v>
      </c>
      <c r="P3172" t="s">
        <v>149</v>
      </c>
      <c r="R3172" t="s">
        <v>66</v>
      </c>
      <c r="S3172" t="s">
        <v>42</v>
      </c>
      <c r="T3172">
        <v>0</v>
      </c>
      <c r="U3172">
        <v>0</v>
      </c>
      <c r="V3172">
        <v>0</v>
      </c>
      <c r="W3172">
        <v>1</v>
      </c>
      <c r="X3172">
        <v>1</v>
      </c>
      <c r="Y3172">
        <v>0</v>
      </c>
      <c r="Z3172">
        <v>6</v>
      </c>
      <c r="AA3172">
        <v>85.3</v>
      </c>
      <c r="AB3172">
        <v>78.7</v>
      </c>
      <c r="AC3172">
        <v>3.05</v>
      </c>
      <c r="AD3172">
        <v>1.39</v>
      </c>
      <c r="AE3172">
        <v>0.46800000000000003</v>
      </c>
      <c r="AF3172">
        <v>1.6439999999999999</v>
      </c>
      <c r="AG3172">
        <v>-2.7589999999999999</v>
      </c>
      <c r="AH3172">
        <v>5.9359999999999999</v>
      </c>
      <c r="AI3172">
        <v>-10.66</v>
      </c>
      <c r="AJ3172">
        <v>5.33</v>
      </c>
      <c r="AK3172">
        <v>23.8</v>
      </c>
      <c r="AL3172">
        <v>30.4</v>
      </c>
      <c r="AM3172">
        <v>7.4</v>
      </c>
      <c r="AN3172">
        <v>243.233</v>
      </c>
      <c r="AO3172">
        <v>2182.48</v>
      </c>
      <c r="AP3172" t="s">
        <v>5610</v>
      </c>
    </row>
    <row r="3173" spans="1:42">
      <c r="A3173" t="s">
        <v>5528</v>
      </c>
      <c r="B3173" t="s">
        <v>42</v>
      </c>
      <c r="C3173" t="s">
        <v>5529</v>
      </c>
      <c r="D3173" t="s">
        <v>409</v>
      </c>
      <c r="E3173" t="s">
        <v>3837</v>
      </c>
      <c r="F3173" t="s">
        <v>5368</v>
      </c>
      <c r="G3173" t="s">
        <v>47</v>
      </c>
      <c r="H3173">
        <v>89</v>
      </c>
      <c r="I3173" t="s">
        <v>56</v>
      </c>
      <c r="J3173" t="s">
        <v>57</v>
      </c>
      <c r="K3173">
        <v>24</v>
      </c>
      <c r="L3173">
        <v>1</v>
      </c>
      <c r="M3173" t="s">
        <v>91</v>
      </c>
      <c r="N3173" t="s">
        <v>91</v>
      </c>
      <c r="O3173">
        <v>0.54</v>
      </c>
      <c r="P3173" t="s">
        <v>71</v>
      </c>
      <c r="R3173" t="s">
        <v>75</v>
      </c>
      <c r="S3173" t="s">
        <v>42</v>
      </c>
      <c r="T3173">
        <v>0</v>
      </c>
      <c r="U3173">
        <v>0</v>
      </c>
      <c r="V3173">
        <v>2</v>
      </c>
      <c r="W3173">
        <v>1</v>
      </c>
      <c r="X3173">
        <v>1</v>
      </c>
      <c r="Y3173">
        <v>0</v>
      </c>
      <c r="Z3173">
        <v>6</v>
      </c>
      <c r="AA3173">
        <v>85.1</v>
      </c>
      <c r="AB3173">
        <v>78.7</v>
      </c>
      <c r="AC3173">
        <v>3.34</v>
      </c>
      <c r="AD3173">
        <v>1.39</v>
      </c>
      <c r="AE3173">
        <v>0.67700000000000005</v>
      </c>
      <c r="AF3173">
        <v>0.93200000000000005</v>
      </c>
      <c r="AG3173">
        <v>-2.6120000000000001</v>
      </c>
      <c r="AH3173">
        <v>5.9790000000000001</v>
      </c>
      <c r="AI3173">
        <v>-12.44</v>
      </c>
      <c r="AJ3173">
        <v>0.98</v>
      </c>
      <c r="AK3173">
        <v>23.8</v>
      </c>
      <c r="AL3173">
        <v>28.5</v>
      </c>
      <c r="AM3173">
        <v>9.4</v>
      </c>
      <c r="AN3173">
        <v>265.274</v>
      </c>
      <c r="AO3173">
        <v>2272.96</v>
      </c>
      <c r="AP3173" t="s">
        <v>5612</v>
      </c>
    </row>
    <row r="3174" spans="1:42">
      <c r="A3174" t="s">
        <v>5528</v>
      </c>
      <c r="B3174" t="s">
        <v>42</v>
      </c>
      <c r="C3174" t="s">
        <v>5529</v>
      </c>
      <c r="D3174" t="s">
        <v>409</v>
      </c>
      <c r="E3174" t="s">
        <v>3837</v>
      </c>
      <c r="F3174" t="s">
        <v>5368</v>
      </c>
      <c r="G3174" t="s">
        <v>47</v>
      </c>
      <c r="H3174">
        <v>90</v>
      </c>
      <c r="I3174" t="s">
        <v>63</v>
      </c>
      <c r="J3174" t="s">
        <v>61</v>
      </c>
      <c r="K3174">
        <v>24</v>
      </c>
      <c r="L3174">
        <v>2</v>
      </c>
      <c r="M3174" t="s">
        <v>91</v>
      </c>
      <c r="N3174" t="s">
        <v>91</v>
      </c>
      <c r="O3174">
        <v>0.48099999999999998</v>
      </c>
      <c r="P3174" t="s">
        <v>71</v>
      </c>
      <c r="R3174" t="s">
        <v>75</v>
      </c>
      <c r="S3174" t="s">
        <v>42</v>
      </c>
      <c r="T3174">
        <v>1</v>
      </c>
      <c r="U3174">
        <v>0</v>
      </c>
      <c r="V3174">
        <v>2</v>
      </c>
      <c r="W3174">
        <v>1</v>
      </c>
      <c r="X3174">
        <v>1</v>
      </c>
      <c r="Y3174">
        <v>0</v>
      </c>
      <c r="Z3174">
        <v>6</v>
      </c>
      <c r="AA3174">
        <v>85.2</v>
      </c>
      <c r="AB3174">
        <v>78.7</v>
      </c>
      <c r="AC3174">
        <v>3.55</v>
      </c>
      <c r="AD3174">
        <v>1.64</v>
      </c>
      <c r="AE3174">
        <v>-1.7999999999999999E-2</v>
      </c>
      <c r="AF3174">
        <v>1.9850000000000001</v>
      </c>
      <c r="AG3174">
        <v>-2.8959999999999999</v>
      </c>
      <c r="AH3174">
        <v>5.9260000000000002</v>
      </c>
      <c r="AI3174">
        <v>-11.24</v>
      </c>
      <c r="AJ3174">
        <v>2.0699999999999998</v>
      </c>
      <c r="AK3174">
        <v>23.8</v>
      </c>
      <c r="AL3174">
        <v>27.9</v>
      </c>
      <c r="AM3174">
        <v>8.6</v>
      </c>
      <c r="AN3174">
        <v>259.32299999999998</v>
      </c>
      <c r="AO3174">
        <v>2091.96</v>
      </c>
      <c r="AP3174" t="s">
        <v>5613</v>
      </c>
    </row>
    <row r="3175" spans="1:42">
      <c r="A3175" t="s">
        <v>5528</v>
      </c>
      <c r="B3175" t="s">
        <v>42</v>
      </c>
      <c r="C3175" t="s">
        <v>5529</v>
      </c>
      <c r="D3175" t="s">
        <v>409</v>
      </c>
      <c r="E3175" t="s">
        <v>3837</v>
      </c>
      <c r="F3175" t="s">
        <v>5368</v>
      </c>
      <c r="G3175" t="s">
        <v>47</v>
      </c>
      <c r="H3175">
        <v>91</v>
      </c>
      <c r="I3175" t="s">
        <v>56</v>
      </c>
      <c r="J3175" t="s">
        <v>57</v>
      </c>
      <c r="K3175">
        <v>24</v>
      </c>
      <c r="L3175">
        <v>3</v>
      </c>
      <c r="M3175" t="s">
        <v>91</v>
      </c>
      <c r="N3175" t="s">
        <v>91</v>
      </c>
      <c r="O3175">
        <v>0.90300000000000002</v>
      </c>
      <c r="P3175" t="s">
        <v>71</v>
      </c>
      <c r="R3175" t="s">
        <v>75</v>
      </c>
      <c r="S3175" t="s">
        <v>42</v>
      </c>
      <c r="T3175">
        <v>1</v>
      </c>
      <c r="U3175">
        <v>1</v>
      </c>
      <c r="V3175">
        <v>2</v>
      </c>
      <c r="W3175">
        <v>1</v>
      </c>
      <c r="X3175">
        <v>1</v>
      </c>
      <c r="Y3175">
        <v>0</v>
      </c>
      <c r="Z3175">
        <v>6</v>
      </c>
      <c r="AA3175">
        <v>82.3</v>
      </c>
      <c r="AB3175">
        <v>76.7</v>
      </c>
      <c r="AC3175">
        <v>3.5</v>
      </c>
      <c r="AD3175">
        <v>1.56</v>
      </c>
      <c r="AE3175">
        <v>-7.5999999999999998E-2</v>
      </c>
      <c r="AF3175">
        <v>1.046</v>
      </c>
      <c r="AG3175">
        <v>-2.6160000000000001</v>
      </c>
      <c r="AH3175">
        <v>5.9580000000000002</v>
      </c>
      <c r="AI3175">
        <v>-10.54</v>
      </c>
      <c r="AJ3175">
        <v>2.25</v>
      </c>
      <c r="AK3175">
        <v>23.9</v>
      </c>
      <c r="AL3175">
        <v>25.2</v>
      </c>
      <c r="AM3175">
        <v>9</v>
      </c>
      <c r="AN3175">
        <v>257.68</v>
      </c>
      <c r="AO3175">
        <v>1916.67</v>
      </c>
      <c r="AP3175" t="s">
        <v>5614</v>
      </c>
    </row>
    <row r="3176" spans="1:42">
      <c r="A3176" t="s">
        <v>5528</v>
      </c>
      <c r="B3176" t="s">
        <v>42</v>
      </c>
      <c r="C3176" t="s">
        <v>5529</v>
      </c>
      <c r="D3176" t="s">
        <v>409</v>
      </c>
      <c r="E3176" t="s">
        <v>3837</v>
      </c>
      <c r="F3176" t="s">
        <v>5368</v>
      </c>
      <c r="G3176" t="s">
        <v>47</v>
      </c>
      <c r="H3176">
        <v>95</v>
      </c>
      <c r="I3176" t="s">
        <v>63</v>
      </c>
      <c r="J3176" t="s">
        <v>61</v>
      </c>
      <c r="K3176">
        <v>25</v>
      </c>
      <c r="L3176">
        <v>1</v>
      </c>
      <c r="M3176" t="s">
        <v>91</v>
      </c>
      <c r="N3176" t="s">
        <v>91</v>
      </c>
      <c r="O3176">
        <v>0.75600000000000001</v>
      </c>
      <c r="P3176" t="s">
        <v>51</v>
      </c>
      <c r="R3176" t="s">
        <v>1230</v>
      </c>
      <c r="S3176" t="s">
        <v>42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7</v>
      </c>
      <c r="AA3176">
        <v>85</v>
      </c>
      <c r="AB3176">
        <v>78.5</v>
      </c>
      <c r="AC3176">
        <v>3.34</v>
      </c>
      <c r="AD3176">
        <v>1.35</v>
      </c>
      <c r="AE3176">
        <v>0.73799999999999999</v>
      </c>
      <c r="AF3176">
        <v>2.0720000000000001</v>
      </c>
      <c r="AG3176">
        <v>-2.621</v>
      </c>
      <c r="AH3176">
        <v>5.9450000000000003</v>
      </c>
      <c r="AI3176">
        <v>-10.199999999999999</v>
      </c>
      <c r="AJ3176">
        <v>4.47</v>
      </c>
      <c r="AK3176">
        <v>23.8</v>
      </c>
      <c r="AL3176">
        <v>28</v>
      </c>
      <c r="AM3176">
        <v>7.6</v>
      </c>
      <c r="AN3176">
        <v>246.10400000000001</v>
      </c>
      <c r="AO3176">
        <v>2035.31</v>
      </c>
      <c r="AP3176" t="s">
        <v>5618</v>
      </c>
    </row>
    <row r="3177" spans="1:42">
      <c r="A3177" t="s">
        <v>5528</v>
      </c>
      <c r="B3177" t="s">
        <v>42</v>
      </c>
      <c r="C3177" t="s">
        <v>5529</v>
      </c>
      <c r="D3177" t="s">
        <v>409</v>
      </c>
      <c r="E3177" t="s">
        <v>3837</v>
      </c>
      <c r="F3177" t="s">
        <v>5368</v>
      </c>
      <c r="G3177" t="s">
        <v>47</v>
      </c>
      <c r="H3177">
        <v>96</v>
      </c>
      <c r="I3177" t="s">
        <v>56</v>
      </c>
      <c r="J3177" t="s">
        <v>57</v>
      </c>
      <c r="K3177">
        <v>25</v>
      </c>
      <c r="L3177">
        <v>2</v>
      </c>
      <c r="M3177" t="s">
        <v>91</v>
      </c>
      <c r="N3177" t="s">
        <v>91</v>
      </c>
      <c r="O3177">
        <v>0.90500000000000003</v>
      </c>
      <c r="P3177" t="s">
        <v>51</v>
      </c>
      <c r="R3177" t="s">
        <v>1230</v>
      </c>
      <c r="S3177" t="s">
        <v>42</v>
      </c>
      <c r="T3177">
        <v>0</v>
      </c>
      <c r="U3177">
        <v>1</v>
      </c>
      <c r="V3177">
        <v>0</v>
      </c>
      <c r="W3177">
        <v>0</v>
      </c>
      <c r="X3177">
        <v>0</v>
      </c>
      <c r="Y3177">
        <v>0</v>
      </c>
      <c r="Z3177">
        <v>7</v>
      </c>
      <c r="AA3177">
        <v>79.900000000000006</v>
      </c>
      <c r="AB3177">
        <v>74.599999999999994</v>
      </c>
      <c r="AC3177">
        <v>3.38</v>
      </c>
      <c r="AD3177">
        <v>1.47</v>
      </c>
      <c r="AE3177">
        <v>1.581</v>
      </c>
      <c r="AF3177">
        <v>2.073</v>
      </c>
      <c r="AG3177">
        <v>-2.4390000000000001</v>
      </c>
      <c r="AH3177">
        <v>6.0129999999999999</v>
      </c>
      <c r="AI3177">
        <v>-10.23</v>
      </c>
      <c r="AJ3177">
        <v>6.26</v>
      </c>
      <c r="AK3177">
        <v>23.9</v>
      </c>
      <c r="AL3177">
        <v>27.4</v>
      </c>
      <c r="AM3177">
        <v>7.8</v>
      </c>
      <c r="AN3177">
        <v>238.30500000000001</v>
      </c>
      <c r="AO3177">
        <v>2088.7600000000002</v>
      </c>
      <c r="AP3177" t="s">
        <v>5619</v>
      </c>
    </row>
    <row r="3178" spans="1:42">
      <c r="A3178" t="s">
        <v>5499</v>
      </c>
      <c r="B3178" t="s">
        <v>42</v>
      </c>
      <c r="C3178" t="s">
        <v>5529</v>
      </c>
      <c r="D3178" t="s">
        <v>409</v>
      </c>
      <c r="E3178" t="s">
        <v>3837</v>
      </c>
      <c r="F3178" t="s">
        <v>5368</v>
      </c>
      <c r="G3178" t="s">
        <v>47</v>
      </c>
      <c r="H3178">
        <v>16</v>
      </c>
      <c r="I3178" t="s">
        <v>56</v>
      </c>
      <c r="J3178" t="s">
        <v>57</v>
      </c>
      <c r="K3178">
        <v>3</v>
      </c>
      <c r="L3178">
        <v>6</v>
      </c>
      <c r="M3178" t="s">
        <v>91</v>
      </c>
      <c r="N3178" t="s">
        <v>91</v>
      </c>
      <c r="O3178">
        <v>0.91700000000000004</v>
      </c>
      <c r="P3178" t="s">
        <v>71</v>
      </c>
      <c r="R3178" t="s">
        <v>97</v>
      </c>
      <c r="S3178" t="s">
        <v>42</v>
      </c>
      <c r="T3178">
        <v>1</v>
      </c>
      <c r="U3178">
        <v>2</v>
      </c>
      <c r="V3178">
        <v>1</v>
      </c>
      <c r="W3178">
        <v>0</v>
      </c>
      <c r="X3178">
        <v>0</v>
      </c>
      <c r="Y3178">
        <v>0</v>
      </c>
      <c r="Z3178">
        <v>8</v>
      </c>
      <c r="AA3178">
        <v>81.400000000000006</v>
      </c>
      <c r="AB3178">
        <v>75.3</v>
      </c>
      <c r="AC3178">
        <v>3.79</v>
      </c>
      <c r="AD3178">
        <v>1.8</v>
      </c>
      <c r="AE3178">
        <v>-1.4730000000000001</v>
      </c>
      <c r="AF3178">
        <v>2.952</v>
      </c>
      <c r="AG3178">
        <v>-2.3530000000000002</v>
      </c>
      <c r="AH3178">
        <v>4.4139999999999997</v>
      </c>
      <c r="AI3178">
        <v>-8.39</v>
      </c>
      <c r="AJ3178">
        <v>-0.41</v>
      </c>
      <c r="AK3178">
        <v>23.8</v>
      </c>
      <c r="AL3178">
        <v>19.399999999999999</v>
      </c>
      <c r="AM3178">
        <v>9.5</v>
      </c>
      <c r="AN3178">
        <v>272.46800000000002</v>
      </c>
      <c r="AO3178">
        <v>1477.41</v>
      </c>
      <c r="AP3178" t="s">
        <v>5639</v>
      </c>
    </row>
    <row r="3179" spans="1:42">
      <c r="A3179" t="s">
        <v>5645</v>
      </c>
      <c r="B3179" t="s">
        <v>42</v>
      </c>
      <c r="C3179" t="s">
        <v>5646</v>
      </c>
      <c r="D3179" t="s">
        <v>409</v>
      </c>
      <c r="E3179" t="s">
        <v>3957</v>
      </c>
      <c r="F3179" t="s">
        <v>5368</v>
      </c>
      <c r="G3179" t="s">
        <v>47</v>
      </c>
      <c r="H3179">
        <v>7</v>
      </c>
      <c r="I3179" t="s">
        <v>60</v>
      </c>
      <c r="J3179" t="s">
        <v>61</v>
      </c>
      <c r="K3179">
        <v>2</v>
      </c>
      <c r="L3179">
        <v>5</v>
      </c>
      <c r="M3179" t="s">
        <v>91</v>
      </c>
      <c r="N3179" t="s">
        <v>91</v>
      </c>
      <c r="O3179">
        <v>0.95</v>
      </c>
      <c r="P3179" t="s">
        <v>71</v>
      </c>
      <c r="R3179" t="s">
        <v>53</v>
      </c>
      <c r="S3179" t="s">
        <v>54</v>
      </c>
      <c r="T3179">
        <v>2</v>
      </c>
      <c r="U3179">
        <v>2</v>
      </c>
      <c r="V3179">
        <v>1</v>
      </c>
      <c r="W3179">
        <v>0</v>
      </c>
      <c r="X3179">
        <v>0</v>
      </c>
      <c r="Y3179">
        <v>0</v>
      </c>
      <c r="Z3179">
        <v>1</v>
      </c>
      <c r="AA3179">
        <v>86.2</v>
      </c>
      <c r="AB3179">
        <v>80.400000000000006</v>
      </c>
      <c r="AC3179">
        <v>3.46</v>
      </c>
      <c r="AD3179">
        <v>1.61</v>
      </c>
      <c r="AE3179">
        <v>0.37</v>
      </c>
      <c r="AF3179">
        <v>1.577</v>
      </c>
      <c r="AG3179">
        <v>-1.0680000000000001</v>
      </c>
      <c r="AH3179">
        <v>6.4790000000000001</v>
      </c>
      <c r="AI3179">
        <v>-4.2469999999999999</v>
      </c>
      <c r="AJ3179">
        <v>2.5920000000000001</v>
      </c>
      <c r="AK3179">
        <v>23.9</v>
      </c>
      <c r="AL3179">
        <v>11.8</v>
      </c>
      <c r="AM3179">
        <v>7.4</v>
      </c>
      <c r="AN3179">
        <v>238.15899999999999</v>
      </c>
      <c r="AO3179">
        <v>933.101</v>
      </c>
      <c r="AP3179" t="s">
        <v>5653</v>
      </c>
    </row>
    <row r="3180" spans="1:42">
      <c r="A3180" t="s">
        <v>5645</v>
      </c>
      <c r="B3180" t="s">
        <v>42</v>
      </c>
      <c r="C3180" t="s">
        <v>5646</v>
      </c>
      <c r="D3180" t="s">
        <v>409</v>
      </c>
      <c r="E3180" t="s">
        <v>3957</v>
      </c>
      <c r="F3180" t="s">
        <v>5368</v>
      </c>
      <c r="G3180" t="s">
        <v>47</v>
      </c>
      <c r="H3180">
        <v>8</v>
      </c>
      <c r="I3180" t="s">
        <v>69</v>
      </c>
      <c r="J3180" t="s">
        <v>61</v>
      </c>
      <c r="K3180">
        <v>2</v>
      </c>
      <c r="L3180">
        <v>6</v>
      </c>
      <c r="M3180" t="s">
        <v>91</v>
      </c>
      <c r="N3180" t="s">
        <v>91</v>
      </c>
      <c r="O3180">
        <v>0.92200000000000004</v>
      </c>
      <c r="P3180" t="s">
        <v>71</v>
      </c>
      <c r="R3180" t="s">
        <v>53</v>
      </c>
      <c r="S3180" t="s">
        <v>54</v>
      </c>
      <c r="T3180">
        <v>2</v>
      </c>
      <c r="U3180">
        <v>2</v>
      </c>
      <c r="V3180">
        <v>1</v>
      </c>
      <c r="W3180">
        <v>0</v>
      </c>
      <c r="X3180">
        <v>0</v>
      </c>
      <c r="Y3180">
        <v>0</v>
      </c>
      <c r="Z3180">
        <v>1</v>
      </c>
      <c r="AA3180">
        <v>87.6</v>
      </c>
      <c r="AB3180">
        <v>81.8</v>
      </c>
      <c r="AC3180">
        <v>3.46</v>
      </c>
      <c r="AD3180">
        <v>1.61</v>
      </c>
      <c r="AE3180">
        <v>-0.154</v>
      </c>
      <c r="AF3180">
        <v>1.115</v>
      </c>
      <c r="AG3180">
        <v>-0.86299999999999999</v>
      </c>
      <c r="AH3180">
        <v>6.45</v>
      </c>
      <c r="AI3180">
        <v>-6.8609999999999998</v>
      </c>
      <c r="AJ3180">
        <v>2.383</v>
      </c>
      <c r="AK3180">
        <v>23.9</v>
      </c>
      <c r="AL3180">
        <v>20</v>
      </c>
      <c r="AM3180">
        <v>7.6</v>
      </c>
      <c r="AN3180">
        <v>250.52</v>
      </c>
      <c r="AO3180">
        <v>1379.93</v>
      </c>
      <c r="AP3180" t="s">
        <v>5654</v>
      </c>
    </row>
    <row r="3181" spans="1:42">
      <c r="A3181" t="s">
        <v>5645</v>
      </c>
      <c r="B3181" t="s">
        <v>42</v>
      </c>
      <c r="C3181" t="s">
        <v>5646</v>
      </c>
      <c r="D3181" t="s">
        <v>409</v>
      </c>
      <c r="E3181" t="s">
        <v>3957</v>
      </c>
      <c r="F3181" t="s">
        <v>5368</v>
      </c>
      <c r="G3181" t="s">
        <v>47</v>
      </c>
      <c r="H3181">
        <v>30</v>
      </c>
      <c r="I3181" t="s">
        <v>56</v>
      </c>
      <c r="J3181" t="s">
        <v>57</v>
      </c>
      <c r="K3181">
        <v>8</v>
      </c>
      <c r="L3181">
        <v>1</v>
      </c>
      <c r="M3181" t="s">
        <v>91</v>
      </c>
      <c r="N3181" t="s">
        <v>91</v>
      </c>
      <c r="O3181">
        <v>0.626</v>
      </c>
      <c r="P3181" t="s">
        <v>282</v>
      </c>
      <c r="R3181" t="s">
        <v>100</v>
      </c>
      <c r="S3181" t="s">
        <v>42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3</v>
      </c>
      <c r="AA3181">
        <v>89.8</v>
      </c>
      <c r="AB3181">
        <v>83.3</v>
      </c>
      <c r="AC3181">
        <v>3.49</v>
      </c>
      <c r="AD3181">
        <v>1.63</v>
      </c>
      <c r="AE3181">
        <v>1.242</v>
      </c>
      <c r="AF3181">
        <v>2.8660000000000001</v>
      </c>
      <c r="AG3181">
        <v>-1.034</v>
      </c>
      <c r="AH3181">
        <v>6.38</v>
      </c>
      <c r="AI3181">
        <v>-6.984</v>
      </c>
      <c r="AJ3181">
        <v>5.99</v>
      </c>
      <c r="AK3181">
        <v>23.8</v>
      </c>
      <c r="AL3181">
        <v>25.5</v>
      </c>
      <c r="AM3181">
        <v>5.7</v>
      </c>
      <c r="AN3181">
        <v>229.18199999999999</v>
      </c>
      <c r="AO3181">
        <v>1794.13</v>
      </c>
      <c r="AP3181" t="s">
        <v>5657</v>
      </c>
    </row>
    <row r="3182" spans="1:42">
      <c r="A3182" t="s">
        <v>5645</v>
      </c>
      <c r="B3182" t="s">
        <v>42</v>
      </c>
      <c r="C3182" t="s">
        <v>5646</v>
      </c>
      <c r="D3182" t="s">
        <v>409</v>
      </c>
      <c r="E3182" t="s">
        <v>3957</v>
      </c>
      <c r="F3182" t="s">
        <v>5368</v>
      </c>
      <c r="G3182" t="s">
        <v>47</v>
      </c>
      <c r="H3182">
        <v>42</v>
      </c>
      <c r="I3182" t="s">
        <v>69</v>
      </c>
      <c r="J3182" t="s">
        <v>61</v>
      </c>
      <c r="K3182">
        <v>12</v>
      </c>
      <c r="L3182">
        <v>3</v>
      </c>
      <c r="M3182" t="s">
        <v>91</v>
      </c>
      <c r="N3182" t="s">
        <v>91</v>
      </c>
      <c r="O3182">
        <v>0.79</v>
      </c>
      <c r="P3182" t="s">
        <v>509</v>
      </c>
      <c r="R3182" t="s">
        <v>97</v>
      </c>
      <c r="S3182" t="s">
        <v>42</v>
      </c>
      <c r="T3182">
        <v>1</v>
      </c>
      <c r="U3182">
        <v>1</v>
      </c>
      <c r="V3182">
        <v>2</v>
      </c>
      <c r="W3182">
        <v>1</v>
      </c>
      <c r="X3182">
        <v>1</v>
      </c>
      <c r="Y3182">
        <v>0</v>
      </c>
      <c r="Z3182">
        <v>3</v>
      </c>
      <c r="AA3182">
        <v>89</v>
      </c>
      <c r="AB3182">
        <v>84.3</v>
      </c>
      <c r="AC3182">
        <v>3.8</v>
      </c>
      <c r="AD3182">
        <v>1.8</v>
      </c>
      <c r="AE3182">
        <v>0.93799999999999994</v>
      </c>
      <c r="AF3182">
        <v>2.0190000000000001</v>
      </c>
      <c r="AG3182">
        <v>-0.92400000000000004</v>
      </c>
      <c r="AH3182">
        <v>6.2610000000000001</v>
      </c>
      <c r="AI3182">
        <v>-7.6440000000000001</v>
      </c>
      <c r="AJ3182">
        <v>5.7039999999999997</v>
      </c>
      <c r="AK3182">
        <v>24</v>
      </c>
      <c r="AL3182">
        <v>28.5</v>
      </c>
      <c r="AM3182">
        <v>6</v>
      </c>
      <c r="AN3182">
        <v>233.06800000000001</v>
      </c>
      <c r="AO3182">
        <v>1884.08</v>
      </c>
      <c r="AP3182" t="s">
        <v>5668</v>
      </c>
    </row>
    <row r="3183" spans="1:42">
      <c r="A3183" t="s">
        <v>5645</v>
      </c>
      <c r="B3183" t="s">
        <v>42</v>
      </c>
      <c r="C3183" t="s">
        <v>5646</v>
      </c>
      <c r="D3183" t="s">
        <v>409</v>
      </c>
      <c r="E3183" t="s">
        <v>3957</v>
      </c>
      <c r="F3183" t="s">
        <v>5368</v>
      </c>
      <c r="G3183" t="s">
        <v>47</v>
      </c>
      <c r="H3183">
        <v>46</v>
      </c>
      <c r="I3183" t="s">
        <v>48</v>
      </c>
      <c r="J3183" t="s">
        <v>49</v>
      </c>
      <c r="K3183">
        <v>14</v>
      </c>
      <c r="L3183">
        <v>1</v>
      </c>
      <c r="M3183" t="s">
        <v>91</v>
      </c>
      <c r="N3183" t="s">
        <v>91</v>
      </c>
      <c r="O3183">
        <v>0.79100000000000004</v>
      </c>
      <c r="P3183" t="s">
        <v>74</v>
      </c>
      <c r="Q3183" t="s">
        <v>85</v>
      </c>
      <c r="R3183" t="s">
        <v>66</v>
      </c>
      <c r="S3183" t="s">
        <v>42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4</v>
      </c>
      <c r="AA3183">
        <v>88.4</v>
      </c>
      <c r="AB3183">
        <v>82.7</v>
      </c>
      <c r="AC3183">
        <v>3.23</v>
      </c>
      <c r="AD3183">
        <v>1.35</v>
      </c>
      <c r="AE3183">
        <v>-0.65500000000000003</v>
      </c>
      <c r="AF3183">
        <v>2.3029999999999999</v>
      </c>
      <c r="AG3183">
        <v>-1.387</v>
      </c>
      <c r="AH3183">
        <v>6.3360000000000003</v>
      </c>
      <c r="AI3183">
        <v>-3.4940000000000002</v>
      </c>
      <c r="AJ3183">
        <v>5.3419999999999996</v>
      </c>
      <c r="AK3183">
        <v>23.9</v>
      </c>
      <c r="AL3183">
        <v>12.9</v>
      </c>
      <c r="AM3183">
        <v>5.8</v>
      </c>
      <c r="AN3183">
        <v>212.97499999999999</v>
      </c>
      <c r="AO3183">
        <v>1237.69</v>
      </c>
      <c r="AP3183" t="s">
        <v>5672</v>
      </c>
    </row>
    <row r="3184" spans="1:42">
      <c r="A3184" t="s">
        <v>5645</v>
      </c>
      <c r="B3184" t="s">
        <v>42</v>
      </c>
      <c r="C3184" t="s">
        <v>5646</v>
      </c>
      <c r="D3184" t="s">
        <v>409</v>
      </c>
      <c r="E3184" t="s">
        <v>3957</v>
      </c>
      <c r="F3184" t="s">
        <v>5368</v>
      </c>
      <c r="G3184" t="s">
        <v>47</v>
      </c>
      <c r="H3184">
        <v>68</v>
      </c>
      <c r="I3184" t="s">
        <v>60</v>
      </c>
      <c r="J3184" t="s">
        <v>61</v>
      </c>
      <c r="K3184">
        <v>20</v>
      </c>
      <c r="L3184">
        <v>2</v>
      </c>
      <c r="M3184" t="s">
        <v>91</v>
      </c>
      <c r="N3184" t="s">
        <v>91</v>
      </c>
      <c r="O3184">
        <v>0.95699999999999996</v>
      </c>
      <c r="P3184" t="s">
        <v>51</v>
      </c>
      <c r="R3184" t="s">
        <v>53</v>
      </c>
      <c r="S3184" t="s">
        <v>54</v>
      </c>
      <c r="T3184">
        <v>1</v>
      </c>
      <c r="U3184">
        <v>0</v>
      </c>
      <c r="V3184">
        <v>2</v>
      </c>
      <c r="W3184">
        <v>0</v>
      </c>
      <c r="X3184">
        <v>0</v>
      </c>
      <c r="Y3184">
        <v>0</v>
      </c>
      <c r="Z3184">
        <v>5</v>
      </c>
      <c r="AA3184">
        <v>83</v>
      </c>
      <c r="AB3184">
        <v>77</v>
      </c>
      <c r="AC3184">
        <v>3.46</v>
      </c>
      <c r="AD3184">
        <v>1.61</v>
      </c>
      <c r="AE3184">
        <v>-0.35599999999999998</v>
      </c>
      <c r="AF3184">
        <v>1.601</v>
      </c>
      <c r="AG3184">
        <v>-1.2949999999999999</v>
      </c>
      <c r="AH3184">
        <v>6.2939999999999996</v>
      </c>
      <c r="AI3184">
        <v>-7.9669999999999996</v>
      </c>
      <c r="AJ3184">
        <v>7.1959999999999997</v>
      </c>
      <c r="AK3184">
        <v>23.8</v>
      </c>
      <c r="AL3184">
        <v>26.2</v>
      </c>
      <c r="AM3184">
        <v>6.8</v>
      </c>
      <c r="AN3184">
        <v>227.71600000000001</v>
      </c>
      <c r="AO3184">
        <v>1926.7</v>
      </c>
      <c r="AP3184" t="s">
        <v>5683</v>
      </c>
    </row>
    <row r="3185" spans="1:42">
      <c r="A3185" t="s">
        <v>5645</v>
      </c>
      <c r="B3185" t="s">
        <v>42</v>
      </c>
      <c r="C3185" t="s">
        <v>5646</v>
      </c>
      <c r="D3185" t="s">
        <v>409</v>
      </c>
      <c r="E3185" t="s">
        <v>3957</v>
      </c>
      <c r="F3185" t="s">
        <v>5368</v>
      </c>
      <c r="G3185" t="s">
        <v>47</v>
      </c>
      <c r="H3185">
        <v>70</v>
      </c>
      <c r="I3185" t="s">
        <v>48</v>
      </c>
      <c r="J3185" t="s">
        <v>49</v>
      </c>
      <c r="K3185">
        <v>20</v>
      </c>
      <c r="L3185">
        <v>4</v>
      </c>
      <c r="M3185" t="s">
        <v>91</v>
      </c>
      <c r="N3185" t="s">
        <v>91</v>
      </c>
      <c r="O3185">
        <v>0.94599999999999995</v>
      </c>
      <c r="P3185" t="s">
        <v>51</v>
      </c>
      <c r="Q3185" t="s">
        <v>52</v>
      </c>
      <c r="R3185" t="s">
        <v>53</v>
      </c>
      <c r="S3185" t="s">
        <v>54</v>
      </c>
      <c r="T3185">
        <v>1</v>
      </c>
      <c r="U3185">
        <v>2</v>
      </c>
      <c r="V3185">
        <v>2</v>
      </c>
      <c r="W3185">
        <v>0</v>
      </c>
      <c r="X3185">
        <v>0</v>
      </c>
      <c r="Y3185">
        <v>0</v>
      </c>
      <c r="Z3185">
        <v>5</v>
      </c>
      <c r="AA3185">
        <v>85.7</v>
      </c>
      <c r="AB3185">
        <v>80</v>
      </c>
      <c r="AC3185">
        <v>3.46</v>
      </c>
      <c r="AD3185">
        <v>1.61</v>
      </c>
      <c r="AE3185">
        <v>-0.49199999999999999</v>
      </c>
      <c r="AF3185">
        <v>1.9730000000000001</v>
      </c>
      <c r="AG3185">
        <v>-0.99399999999999999</v>
      </c>
      <c r="AH3185">
        <v>6.3840000000000003</v>
      </c>
      <c r="AI3185">
        <v>-7.9969999999999999</v>
      </c>
      <c r="AJ3185">
        <v>2.2919999999999998</v>
      </c>
      <c r="AK3185">
        <v>23.9</v>
      </c>
      <c r="AL3185">
        <v>22.6</v>
      </c>
      <c r="AM3185">
        <v>8</v>
      </c>
      <c r="AN3185">
        <v>253.70500000000001</v>
      </c>
      <c r="AO3185">
        <v>1548.78</v>
      </c>
      <c r="AP3185" t="s">
        <v>5685</v>
      </c>
    </row>
    <row r="3186" spans="1:42">
      <c r="A3186" t="s">
        <v>5645</v>
      </c>
      <c r="B3186" t="s">
        <v>42</v>
      </c>
      <c r="C3186" t="s">
        <v>5646</v>
      </c>
      <c r="D3186" t="s">
        <v>409</v>
      </c>
      <c r="E3186" t="s">
        <v>3957</v>
      </c>
      <c r="F3186" t="s">
        <v>5368</v>
      </c>
      <c r="G3186" t="s">
        <v>47</v>
      </c>
      <c r="H3186">
        <v>75</v>
      </c>
      <c r="I3186" t="s">
        <v>48</v>
      </c>
      <c r="J3186" t="s">
        <v>49</v>
      </c>
      <c r="K3186">
        <v>21</v>
      </c>
      <c r="L3186">
        <v>5</v>
      </c>
      <c r="M3186" t="s">
        <v>91</v>
      </c>
      <c r="N3186" t="s">
        <v>91</v>
      </c>
      <c r="O3186">
        <v>0.93700000000000006</v>
      </c>
      <c r="P3186" t="s">
        <v>74</v>
      </c>
      <c r="Q3186" t="s">
        <v>85</v>
      </c>
      <c r="R3186" t="s">
        <v>97</v>
      </c>
      <c r="S3186" t="s">
        <v>42</v>
      </c>
      <c r="T3186">
        <v>2</v>
      </c>
      <c r="U3186">
        <v>2</v>
      </c>
      <c r="V3186">
        <v>0</v>
      </c>
      <c r="W3186">
        <v>0</v>
      </c>
      <c r="X3186">
        <v>0</v>
      </c>
      <c r="Y3186">
        <v>0</v>
      </c>
      <c r="Z3186">
        <v>6</v>
      </c>
      <c r="AA3186">
        <v>86.7</v>
      </c>
      <c r="AB3186">
        <v>80.400000000000006</v>
      </c>
      <c r="AC3186">
        <v>3.8</v>
      </c>
      <c r="AD3186">
        <v>1.8</v>
      </c>
      <c r="AE3186">
        <v>-4.0000000000000001E-3</v>
      </c>
      <c r="AF3186">
        <v>3.7120000000000002</v>
      </c>
      <c r="AG3186">
        <v>-0.85499999999999998</v>
      </c>
      <c r="AH3186">
        <v>6.585</v>
      </c>
      <c r="AI3186">
        <v>-5.87</v>
      </c>
      <c r="AJ3186">
        <v>3.246</v>
      </c>
      <c r="AK3186">
        <v>23.8</v>
      </c>
      <c r="AL3186">
        <v>18.100000000000001</v>
      </c>
      <c r="AM3186">
        <v>7</v>
      </c>
      <c r="AN3186">
        <v>240.72300000000001</v>
      </c>
      <c r="AO3186">
        <v>1262.3399999999999</v>
      </c>
      <c r="AP3186" t="s">
        <v>5690</v>
      </c>
    </row>
    <row r="3187" spans="1:42">
      <c r="A3187" t="s">
        <v>5645</v>
      </c>
      <c r="B3187" t="s">
        <v>42</v>
      </c>
      <c r="C3187" t="s">
        <v>5646</v>
      </c>
      <c r="D3187" t="s">
        <v>409</v>
      </c>
      <c r="E3187" t="s">
        <v>3957</v>
      </c>
      <c r="F3187" t="s">
        <v>5368</v>
      </c>
      <c r="G3187" t="s">
        <v>47</v>
      </c>
      <c r="H3187">
        <v>77</v>
      </c>
      <c r="I3187" t="s">
        <v>56</v>
      </c>
      <c r="J3187" t="s">
        <v>57</v>
      </c>
      <c r="K3187">
        <v>23</v>
      </c>
      <c r="L3187">
        <v>1</v>
      </c>
      <c r="M3187" t="s">
        <v>91</v>
      </c>
      <c r="N3187" t="s">
        <v>91</v>
      </c>
      <c r="O3187">
        <v>0.49299999999999999</v>
      </c>
      <c r="P3187" t="s">
        <v>282</v>
      </c>
      <c r="R3187" t="s">
        <v>66</v>
      </c>
      <c r="S3187" t="s">
        <v>42</v>
      </c>
      <c r="T3187">
        <v>0</v>
      </c>
      <c r="U3187">
        <v>0</v>
      </c>
      <c r="V3187">
        <v>2</v>
      </c>
      <c r="W3187">
        <v>0</v>
      </c>
      <c r="X3187">
        <v>0</v>
      </c>
      <c r="Y3187">
        <v>0</v>
      </c>
      <c r="Z3187">
        <v>6</v>
      </c>
      <c r="AA3187">
        <v>91.2</v>
      </c>
      <c r="AB3187">
        <v>84</v>
      </c>
      <c r="AC3187">
        <v>3.23</v>
      </c>
      <c r="AD3187">
        <v>1.35</v>
      </c>
      <c r="AE3187">
        <v>-1.696</v>
      </c>
      <c r="AF3187">
        <v>3.6659999999999999</v>
      </c>
      <c r="AG3187">
        <v>-1.4279999999999999</v>
      </c>
      <c r="AH3187">
        <v>6.4119999999999999</v>
      </c>
      <c r="AI3187">
        <v>-5.4370000000000003</v>
      </c>
      <c r="AJ3187">
        <v>6.4539999999999997</v>
      </c>
      <c r="AK3187">
        <v>23.8</v>
      </c>
      <c r="AL3187">
        <v>24.4</v>
      </c>
      <c r="AM3187">
        <v>5.2</v>
      </c>
      <c r="AN3187">
        <v>219.93199999999999</v>
      </c>
      <c r="AO3187">
        <v>1661.82</v>
      </c>
      <c r="AP3187" t="s">
        <v>5692</v>
      </c>
    </row>
    <row r="3188" spans="1:42">
      <c r="A3188" t="s">
        <v>5645</v>
      </c>
      <c r="B3188" t="s">
        <v>42</v>
      </c>
      <c r="C3188" t="s">
        <v>5646</v>
      </c>
      <c r="D3188" t="s">
        <v>409</v>
      </c>
      <c r="E3188" t="s">
        <v>3957</v>
      </c>
      <c r="F3188" t="s">
        <v>5368</v>
      </c>
      <c r="G3188" t="s">
        <v>47</v>
      </c>
      <c r="H3188">
        <v>78</v>
      </c>
      <c r="I3188" t="s">
        <v>56</v>
      </c>
      <c r="J3188" t="s">
        <v>57</v>
      </c>
      <c r="K3188">
        <v>23</v>
      </c>
      <c r="L3188">
        <v>2</v>
      </c>
      <c r="M3188" t="s">
        <v>91</v>
      </c>
      <c r="N3188" t="s">
        <v>91</v>
      </c>
      <c r="O3188">
        <v>0.95099999999999996</v>
      </c>
      <c r="P3188" t="s">
        <v>282</v>
      </c>
      <c r="R3188" t="s">
        <v>66</v>
      </c>
      <c r="S3188" t="s">
        <v>42</v>
      </c>
      <c r="T3188">
        <v>1</v>
      </c>
      <c r="U3188">
        <v>0</v>
      </c>
      <c r="V3188">
        <v>2</v>
      </c>
      <c r="W3188">
        <v>0</v>
      </c>
      <c r="X3188">
        <v>0</v>
      </c>
      <c r="Y3188">
        <v>0</v>
      </c>
      <c r="Z3188">
        <v>6</v>
      </c>
      <c r="AA3188">
        <v>83.7</v>
      </c>
      <c r="AB3188">
        <v>78.2</v>
      </c>
      <c r="AC3188">
        <v>3.23</v>
      </c>
      <c r="AD3188">
        <v>1.35</v>
      </c>
      <c r="AE3188">
        <v>3.7160000000000002</v>
      </c>
      <c r="AF3188">
        <v>-0.58299999999999996</v>
      </c>
      <c r="AG3188">
        <v>-0.84</v>
      </c>
      <c r="AH3188">
        <v>6.0640000000000001</v>
      </c>
      <c r="AI3188">
        <v>-8.2780000000000005</v>
      </c>
      <c r="AJ3188">
        <v>8.8130000000000006</v>
      </c>
      <c r="AK3188">
        <v>23.9</v>
      </c>
      <c r="AL3188">
        <v>26.5</v>
      </c>
      <c r="AM3188">
        <v>6.2</v>
      </c>
      <c r="AN3188">
        <v>223.048</v>
      </c>
      <c r="AO3188">
        <v>2187.5500000000002</v>
      </c>
      <c r="AP3188" t="s">
        <v>5693</v>
      </c>
    </row>
    <row r="3189" spans="1:42">
      <c r="A3189" t="s">
        <v>5645</v>
      </c>
      <c r="B3189" t="s">
        <v>42</v>
      </c>
      <c r="C3189" t="s">
        <v>5646</v>
      </c>
      <c r="D3189" t="s">
        <v>409</v>
      </c>
      <c r="E3189" t="s">
        <v>3957</v>
      </c>
      <c r="F3189" t="s">
        <v>5368</v>
      </c>
      <c r="G3189" t="s">
        <v>47</v>
      </c>
      <c r="H3189">
        <v>85</v>
      </c>
      <c r="I3189" t="s">
        <v>63</v>
      </c>
      <c r="J3189" t="s">
        <v>61</v>
      </c>
      <c r="K3189">
        <v>26</v>
      </c>
      <c r="L3189">
        <v>1</v>
      </c>
      <c r="M3189" t="s">
        <v>91</v>
      </c>
      <c r="N3189" t="s">
        <v>91</v>
      </c>
      <c r="O3189">
        <v>0.76400000000000001</v>
      </c>
      <c r="P3189" t="s">
        <v>71</v>
      </c>
      <c r="R3189" t="s">
        <v>100</v>
      </c>
      <c r="S3189" t="s">
        <v>42</v>
      </c>
      <c r="T3189">
        <v>0</v>
      </c>
      <c r="U3189">
        <v>0</v>
      </c>
      <c r="V3189">
        <v>1</v>
      </c>
      <c r="W3189">
        <v>0</v>
      </c>
      <c r="X3189">
        <v>0</v>
      </c>
      <c r="Y3189">
        <v>0</v>
      </c>
      <c r="Z3189">
        <v>7</v>
      </c>
      <c r="AA3189">
        <v>90.7</v>
      </c>
      <c r="AB3189">
        <v>85</v>
      </c>
      <c r="AC3189">
        <v>3.49</v>
      </c>
      <c r="AD3189">
        <v>1.63</v>
      </c>
      <c r="AE3189">
        <v>-0.496</v>
      </c>
      <c r="AF3189">
        <v>2.1120000000000001</v>
      </c>
      <c r="AG3189">
        <v>-1.36</v>
      </c>
      <c r="AH3189">
        <v>6.17</v>
      </c>
      <c r="AI3189">
        <v>-6.4530000000000003</v>
      </c>
      <c r="AJ3189">
        <v>6.7759999999999998</v>
      </c>
      <c r="AK3189">
        <v>23.9</v>
      </c>
      <c r="AL3189">
        <v>27.7</v>
      </c>
      <c r="AM3189">
        <v>5.3</v>
      </c>
      <c r="AN3189">
        <v>223.429</v>
      </c>
      <c r="AO3189">
        <v>1865</v>
      </c>
      <c r="AP3189" t="s">
        <v>5698</v>
      </c>
    </row>
    <row r="3190" spans="1:42">
      <c r="A3190" t="s">
        <v>5645</v>
      </c>
      <c r="B3190" t="s">
        <v>42</v>
      </c>
      <c r="C3190" t="s">
        <v>5646</v>
      </c>
      <c r="D3190" t="s">
        <v>409</v>
      </c>
      <c r="E3190" t="s">
        <v>3957</v>
      </c>
      <c r="F3190" t="s">
        <v>5368</v>
      </c>
      <c r="G3190" t="s">
        <v>47</v>
      </c>
      <c r="H3190">
        <v>86</v>
      </c>
      <c r="I3190" t="s">
        <v>60</v>
      </c>
      <c r="J3190" t="s">
        <v>61</v>
      </c>
      <c r="K3190">
        <v>26</v>
      </c>
      <c r="L3190">
        <v>2</v>
      </c>
      <c r="M3190" t="s">
        <v>91</v>
      </c>
      <c r="N3190" t="s">
        <v>91</v>
      </c>
      <c r="O3190">
        <v>0.95</v>
      </c>
      <c r="P3190" t="s">
        <v>71</v>
      </c>
      <c r="R3190" t="s">
        <v>100</v>
      </c>
      <c r="S3190" t="s">
        <v>42</v>
      </c>
      <c r="T3190">
        <v>0</v>
      </c>
      <c r="U3190">
        <v>1</v>
      </c>
      <c r="V3190">
        <v>1</v>
      </c>
      <c r="W3190">
        <v>0</v>
      </c>
      <c r="X3190">
        <v>0</v>
      </c>
      <c r="Y3190">
        <v>0</v>
      </c>
      <c r="Z3190">
        <v>7</v>
      </c>
      <c r="AA3190">
        <v>83.3</v>
      </c>
      <c r="AB3190">
        <v>77.7</v>
      </c>
      <c r="AC3190">
        <v>3.49</v>
      </c>
      <c r="AD3190">
        <v>1.63</v>
      </c>
      <c r="AE3190">
        <v>-2.9000000000000001E-2</v>
      </c>
      <c r="AF3190">
        <v>2.1949999999999998</v>
      </c>
      <c r="AG3190">
        <v>-1.2689999999999999</v>
      </c>
      <c r="AH3190">
        <v>6.5069999999999997</v>
      </c>
      <c r="AI3190">
        <v>-6.7309999999999999</v>
      </c>
      <c r="AJ3190">
        <v>4.5629999999999997</v>
      </c>
      <c r="AK3190">
        <v>23.9</v>
      </c>
      <c r="AL3190">
        <v>19.8</v>
      </c>
      <c r="AM3190">
        <v>7.4</v>
      </c>
      <c r="AN3190">
        <v>235.58099999999999</v>
      </c>
      <c r="AO3190">
        <v>1475.25</v>
      </c>
      <c r="AP3190" t="s">
        <v>5699</v>
      </c>
    </row>
    <row r="3191" spans="1:42">
      <c r="A3191" t="s">
        <v>5645</v>
      </c>
      <c r="B3191" t="s">
        <v>42</v>
      </c>
      <c r="C3191" t="s">
        <v>5646</v>
      </c>
      <c r="D3191" t="s">
        <v>409</v>
      </c>
      <c r="E3191" t="s">
        <v>3957</v>
      </c>
      <c r="F3191" t="s">
        <v>5368</v>
      </c>
      <c r="G3191" t="s">
        <v>47</v>
      </c>
      <c r="H3191">
        <v>93</v>
      </c>
      <c r="I3191" t="s">
        <v>56</v>
      </c>
      <c r="J3191" t="s">
        <v>57</v>
      </c>
      <c r="K3191">
        <v>29</v>
      </c>
      <c r="L3191">
        <v>1</v>
      </c>
      <c r="M3191" t="s">
        <v>91</v>
      </c>
      <c r="N3191" t="s">
        <v>91</v>
      </c>
      <c r="O3191">
        <v>0.746</v>
      </c>
      <c r="P3191" t="s">
        <v>139</v>
      </c>
      <c r="R3191" t="s">
        <v>53</v>
      </c>
      <c r="S3191" t="s">
        <v>54</v>
      </c>
      <c r="T3191">
        <v>0</v>
      </c>
      <c r="U3191">
        <v>0</v>
      </c>
      <c r="V3191">
        <v>1</v>
      </c>
      <c r="W3191">
        <v>0</v>
      </c>
      <c r="X3191">
        <v>0</v>
      </c>
      <c r="Y3191">
        <v>0</v>
      </c>
      <c r="Z3191">
        <v>8</v>
      </c>
      <c r="AA3191">
        <v>90.9</v>
      </c>
      <c r="AB3191">
        <v>83.4</v>
      </c>
      <c r="AC3191">
        <v>3.46</v>
      </c>
      <c r="AD3191">
        <v>1.61</v>
      </c>
      <c r="AE3191">
        <v>-1.0629999999999999</v>
      </c>
      <c r="AF3191">
        <v>3.4169999999999998</v>
      </c>
      <c r="AG3191">
        <v>-1.548</v>
      </c>
      <c r="AH3191">
        <v>6.3360000000000003</v>
      </c>
      <c r="AI3191">
        <v>-6.8440000000000003</v>
      </c>
      <c r="AJ3191">
        <v>7.2610000000000001</v>
      </c>
      <c r="AK3191">
        <v>23.8</v>
      </c>
      <c r="AL3191">
        <v>29.8</v>
      </c>
      <c r="AM3191">
        <v>5.2</v>
      </c>
      <c r="AN3191">
        <v>223.14500000000001</v>
      </c>
      <c r="AO3191">
        <v>1949.25</v>
      </c>
      <c r="AP3191" t="s">
        <v>5705</v>
      </c>
    </row>
    <row r="3192" spans="1:42">
      <c r="A3192" t="s">
        <v>5645</v>
      </c>
      <c r="B3192" t="s">
        <v>42</v>
      </c>
      <c r="C3192" t="s">
        <v>5646</v>
      </c>
      <c r="D3192" t="s">
        <v>409</v>
      </c>
      <c r="E3192" t="s">
        <v>3957</v>
      </c>
      <c r="F3192" t="s">
        <v>5368</v>
      </c>
      <c r="G3192" t="s">
        <v>47</v>
      </c>
      <c r="H3192">
        <v>98</v>
      </c>
      <c r="I3192" t="s">
        <v>87</v>
      </c>
      <c r="J3192" t="s">
        <v>49</v>
      </c>
      <c r="K3192">
        <v>29</v>
      </c>
      <c r="L3192">
        <v>6</v>
      </c>
      <c r="M3192" t="s">
        <v>91</v>
      </c>
      <c r="N3192" t="s">
        <v>91</v>
      </c>
      <c r="O3192">
        <v>0.95799999999999996</v>
      </c>
      <c r="P3192" t="s">
        <v>139</v>
      </c>
      <c r="Q3192" t="s">
        <v>125</v>
      </c>
      <c r="R3192" t="s">
        <v>53</v>
      </c>
      <c r="S3192" t="s">
        <v>54</v>
      </c>
      <c r="T3192">
        <v>1</v>
      </c>
      <c r="U3192">
        <v>2</v>
      </c>
      <c r="V3192">
        <v>1</v>
      </c>
      <c r="W3192">
        <v>0</v>
      </c>
      <c r="X3192">
        <v>0</v>
      </c>
      <c r="Y3192">
        <v>0</v>
      </c>
      <c r="Z3192">
        <v>8</v>
      </c>
      <c r="AA3192">
        <v>84.4</v>
      </c>
      <c r="AB3192">
        <v>80</v>
      </c>
      <c r="AC3192">
        <v>3.46</v>
      </c>
      <c r="AD3192">
        <v>1.61</v>
      </c>
      <c r="AE3192">
        <v>0.156</v>
      </c>
      <c r="AF3192">
        <v>1.1659999999999999</v>
      </c>
      <c r="AG3192">
        <v>-0.89500000000000002</v>
      </c>
      <c r="AH3192">
        <v>6.431</v>
      </c>
      <c r="AI3192">
        <v>-3.9449999999999998</v>
      </c>
      <c r="AJ3192">
        <v>4.8360000000000003</v>
      </c>
      <c r="AK3192">
        <v>24</v>
      </c>
      <c r="AL3192">
        <v>12.6</v>
      </c>
      <c r="AM3192">
        <v>6.7</v>
      </c>
      <c r="AN3192">
        <v>218.93700000000001</v>
      </c>
      <c r="AO3192">
        <v>1167.8399999999999</v>
      </c>
      <c r="AP3192" t="s">
        <v>5710</v>
      </c>
    </row>
    <row r="3193" spans="1:42">
      <c r="A3193" t="s">
        <v>1432</v>
      </c>
      <c r="B3193" t="s">
        <v>54</v>
      </c>
      <c r="C3193" t="s">
        <v>5714</v>
      </c>
      <c r="D3193" t="s">
        <v>409</v>
      </c>
      <c r="E3193" t="s">
        <v>5715</v>
      </c>
      <c r="F3193" t="s">
        <v>1436</v>
      </c>
      <c r="G3193" t="s">
        <v>47</v>
      </c>
      <c r="H3193">
        <v>5</v>
      </c>
      <c r="I3193" t="s">
        <v>131</v>
      </c>
      <c r="J3193" t="s">
        <v>49</v>
      </c>
      <c r="K3193">
        <v>2</v>
      </c>
      <c r="L3193">
        <v>2</v>
      </c>
      <c r="M3193" t="s">
        <v>91</v>
      </c>
      <c r="N3193" t="s">
        <v>91</v>
      </c>
      <c r="O3193">
        <v>0.91400000000000003</v>
      </c>
      <c r="P3193" t="s">
        <v>96</v>
      </c>
      <c r="Q3193" t="s">
        <v>52</v>
      </c>
      <c r="R3193" t="s">
        <v>2780</v>
      </c>
      <c r="S3193" t="s">
        <v>42</v>
      </c>
      <c r="T3193">
        <v>1</v>
      </c>
      <c r="U3193">
        <v>0</v>
      </c>
      <c r="V3193">
        <v>0</v>
      </c>
      <c r="W3193">
        <v>1</v>
      </c>
      <c r="X3193">
        <v>0</v>
      </c>
      <c r="Y3193">
        <v>0</v>
      </c>
      <c r="Z3193">
        <v>1</v>
      </c>
      <c r="AA3193">
        <v>81.900000000000006</v>
      </c>
      <c r="AB3193">
        <v>75.900000000000006</v>
      </c>
      <c r="AC3193">
        <v>3.63</v>
      </c>
      <c r="AD3193">
        <v>1.65</v>
      </c>
      <c r="AE3193">
        <v>0.61</v>
      </c>
      <c r="AF3193">
        <v>2.4500000000000002</v>
      </c>
      <c r="AG3193">
        <v>2.9350000000000001</v>
      </c>
      <c r="AH3193">
        <v>5.6639999999999997</v>
      </c>
      <c r="AI3193">
        <v>9.2899999999999991</v>
      </c>
      <c r="AJ3193">
        <v>4.33</v>
      </c>
      <c r="AK3193">
        <v>23.8</v>
      </c>
      <c r="AL3193">
        <v>-24.8</v>
      </c>
      <c r="AM3193">
        <v>8</v>
      </c>
      <c r="AN3193">
        <v>115.22</v>
      </c>
      <c r="AO3193">
        <v>1816.37</v>
      </c>
      <c r="AP3193" t="s">
        <v>5720</v>
      </c>
    </row>
    <row r="3194" spans="1:42">
      <c r="A3194" t="s">
        <v>1432</v>
      </c>
      <c r="B3194" t="s">
        <v>54</v>
      </c>
      <c r="C3194" t="s">
        <v>5714</v>
      </c>
      <c r="D3194" t="s">
        <v>409</v>
      </c>
      <c r="E3194" t="s">
        <v>5715</v>
      </c>
      <c r="F3194" t="s">
        <v>1436</v>
      </c>
      <c r="G3194" t="s">
        <v>47</v>
      </c>
      <c r="H3194">
        <v>16</v>
      </c>
      <c r="I3194" t="s">
        <v>69</v>
      </c>
      <c r="J3194" t="s">
        <v>61</v>
      </c>
      <c r="K3194">
        <v>5</v>
      </c>
      <c r="L3194">
        <v>3</v>
      </c>
      <c r="M3194" t="s">
        <v>91</v>
      </c>
      <c r="N3194" t="s">
        <v>91</v>
      </c>
      <c r="O3194">
        <v>0.90800000000000003</v>
      </c>
      <c r="P3194" t="s">
        <v>74</v>
      </c>
      <c r="R3194" t="s">
        <v>66</v>
      </c>
      <c r="S3194" t="s">
        <v>42</v>
      </c>
      <c r="T3194">
        <v>2</v>
      </c>
      <c r="U3194">
        <v>0</v>
      </c>
      <c r="V3194">
        <v>1</v>
      </c>
      <c r="W3194">
        <v>0</v>
      </c>
      <c r="X3194">
        <v>0</v>
      </c>
      <c r="Y3194">
        <v>0</v>
      </c>
      <c r="Z3194">
        <v>1</v>
      </c>
      <c r="AA3194">
        <v>83.4</v>
      </c>
      <c r="AB3194">
        <v>77.400000000000006</v>
      </c>
      <c r="AC3194">
        <v>3.23</v>
      </c>
      <c r="AD3194">
        <v>1.35</v>
      </c>
      <c r="AE3194">
        <v>0.45800000000000002</v>
      </c>
      <c r="AF3194">
        <v>1.7290000000000001</v>
      </c>
      <c r="AG3194">
        <v>2.915</v>
      </c>
      <c r="AH3194">
        <v>5.5510000000000002</v>
      </c>
      <c r="AI3194">
        <v>11.36</v>
      </c>
      <c r="AJ3194">
        <v>5.09</v>
      </c>
      <c r="AK3194">
        <v>23.8</v>
      </c>
      <c r="AL3194">
        <v>-31.8</v>
      </c>
      <c r="AM3194">
        <v>7.9</v>
      </c>
      <c r="AN3194">
        <v>114.34</v>
      </c>
      <c r="AO3194">
        <v>2247.62</v>
      </c>
      <c r="AP3194" t="s">
        <v>5731</v>
      </c>
    </row>
    <row r="3195" spans="1:42">
      <c r="A3195" t="s">
        <v>1432</v>
      </c>
      <c r="B3195" t="s">
        <v>54</v>
      </c>
      <c r="C3195" t="s">
        <v>5714</v>
      </c>
      <c r="D3195" t="s">
        <v>409</v>
      </c>
      <c r="E3195" t="s">
        <v>5715</v>
      </c>
      <c r="F3195" t="s">
        <v>1436</v>
      </c>
      <c r="G3195" t="s">
        <v>47</v>
      </c>
      <c r="H3195">
        <v>24</v>
      </c>
      <c r="I3195" t="s">
        <v>63</v>
      </c>
      <c r="J3195" t="s">
        <v>61</v>
      </c>
      <c r="K3195">
        <v>7</v>
      </c>
      <c r="L3195">
        <v>2</v>
      </c>
      <c r="M3195" t="s">
        <v>91</v>
      </c>
      <c r="N3195" t="s">
        <v>91</v>
      </c>
      <c r="O3195">
        <v>0.91400000000000003</v>
      </c>
      <c r="P3195" t="s">
        <v>51</v>
      </c>
      <c r="R3195" t="s">
        <v>75</v>
      </c>
      <c r="S3195" t="s">
        <v>42</v>
      </c>
      <c r="T3195">
        <v>1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2</v>
      </c>
      <c r="AA3195">
        <v>82.6</v>
      </c>
      <c r="AB3195">
        <v>76.3</v>
      </c>
      <c r="AC3195">
        <v>3.49</v>
      </c>
      <c r="AD3195">
        <v>1.62</v>
      </c>
      <c r="AE3195">
        <v>-0.81200000000000006</v>
      </c>
      <c r="AF3195">
        <v>2.7639999999999998</v>
      </c>
      <c r="AG3195">
        <v>2.6989999999999998</v>
      </c>
      <c r="AH3195">
        <v>5.8029999999999999</v>
      </c>
      <c r="AI3195">
        <v>11.09</v>
      </c>
      <c r="AJ3195">
        <v>5.74</v>
      </c>
      <c r="AK3195">
        <v>23.8</v>
      </c>
      <c r="AL3195">
        <v>-30.7</v>
      </c>
      <c r="AM3195">
        <v>7.7</v>
      </c>
      <c r="AN3195">
        <v>117.57599999999999</v>
      </c>
      <c r="AO3195">
        <v>2225.9299999999998</v>
      </c>
      <c r="AP3195" t="s">
        <v>5739</v>
      </c>
    </row>
    <row r="3196" spans="1:42">
      <c r="A3196" t="s">
        <v>1432</v>
      </c>
      <c r="B3196" t="s">
        <v>54</v>
      </c>
      <c r="C3196" t="s">
        <v>5714</v>
      </c>
      <c r="D3196" t="s">
        <v>409</v>
      </c>
      <c r="E3196" t="s">
        <v>5715</v>
      </c>
      <c r="F3196" t="s">
        <v>1436</v>
      </c>
      <c r="G3196" t="s">
        <v>47</v>
      </c>
      <c r="H3196">
        <v>26</v>
      </c>
      <c r="I3196" t="s">
        <v>63</v>
      </c>
      <c r="J3196" t="s">
        <v>61</v>
      </c>
      <c r="K3196">
        <v>8</v>
      </c>
      <c r="L3196">
        <v>1</v>
      </c>
      <c r="M3196" t="s">
        <v>91</v>
      </c>
      <c r="N3196" t="s">
        <v>91</v>
      </c>
      <c r="O3196">
        <v>0.91400000000000003</v>
      </c>
      <c r="P3196" t="s">
        <v>74</v>
      </c>
      <c r="R3196" t="s">
        <v>100</v>
      </c>
      <c r="S3196" t="s">
        <v>42</v>
      </c>
      <c r="T3196">
        <v>0</v>
      </c>
      <c r="U3196">
        <v>0</v>
      </c>
      <c r="V3196">
        <v>1</v>
      </c>
      <c r="W3196">
        <v>0</v>
      </c>
      <c r="X3196">
        <v>0</v>
      </c>
      <c r="Y3196">
        <v>0</v>
      </c>
      <c r="Z3196">
        <v>2</v>
      </c>
      <c r="AA3196">
        <v>82.5</v>
      </c>
      <c r="AB3196">
        <v>76.400000000000006</v>
      </c>
      <c r="AC3196">
        <v>3.41</v>
      </c>
      <c r="AD3196">
        <v>1.29</v>
      </c>
      <c r="AE3196">
        <v>-4.3999999999999997E-2</v>
      </c>
      <c r="AF3196">
        <v>2.798</v>
      </c>
      <c r="AG3196">
        <v>2.8769999999999998</v>
      </c>
      <c r="AH3196">
        <v>5.8040000000000003</v>
      </c>
      <c r="AI3196">
        <v>11.2</v>
      </c>
      <c r="AJ3196">
        <v>5.9</v>
      </c>
      <c r="AK3196">
        <v>23.8</v>
      </c>
      <c r="AL3196">
        <v>-31.9</v>
      </c>
      <c r="AM3196">
        <v>7.6</v>
      </c>
      <c r="AN3196">
        <v>118.001</v>
      </c>
      <c r="AO3196">
        <v>2261.39</v>
      </c>
      <c r="AP3196" t="s">
        <v>5741</v>
      </c>
    </row>
    <row r="3197" spans="1:42">
      <c r="A3197" t="s">
        <v>1432</v>
      </c>
      <c r="B3197" t="s">
        <v>54</v>
      </c>
      <c r="C3197" t="s">
        <v>5714</v>
      </c>
      <c r="D3197" t="s">
        <v>409</v>
      </c>
      <c r="E3197" t="s">
        <v>5715</v>
      </c>
      <c r="F3197" t="s">
        <v>1436</v>
      </c>
      <c r="G3197" t="s">
        <v>47</v>
      </c>
      <c r="H3197">
        <v>29</v>
      </c>
      <c r="I3197" t="s">
        <v>48</v>
      </c>
      <c r="J3197" t="s">
        <v>49</v>
      </c>
      <c r="K3197">
        <v>8</v>
      </c>
      <c r="L3197">
        <v>4</v>
      </c>
      <c r="M3197" t="s">
        <v>91</v>
      </c>
      <c r="N3197" t="s">
        <v>91</v>
      </c>
      <c r="O3197">
        <v>0.85699999999999998</v>
      </c>
      <c r="P3197" t="s">
        <v>74</v>
      </c>
      <c r="Q3197" t="s">
        <v>85</v>
      </c>
      <c r="R3197" t="s">
        <v>100</v>
      </c>
      <c r="S3197" t="s">
        <v>42</v>
      </c>
      <c r="T3197">
        <v>1</v>
      </c>
      <c r="U3197">
        <v>2</v>
      </c>
      <c r="V3197">
        <v>1</v>
      </c>
      <c r="W3197">
        <v>0</v>
      </c>
      <c r="X3197">
        <v>0</v>
      </c>
      <c r="Y3197">
        <v>0</v>
      </c>
      <c r="Z3197">
        <v>2</v>
      </c>
      <c r="AA3197">
        <v>84.6</v>
      </c>
      <c r="AB3197">
        <v>77.3</v>
      </c>
      <c r="AC3197">
        <v>3.49</v>
      </c>
      <c r="AD3197">
        <v>1.63</v>
      </c>
      <c r="AE3197">
        <v>1.3260000000000001</v>
      </c>
      <c r="AF3197">
        <v>1.728</v>
      </c>
      <c r="AG3197">
        <v>2.8849999999999998</v>
      </c>
      <c r="AH3197">
        <v>5.6040000000000001</v>
      </c>
      <c r="AI3197">
        <v>11.77</v>
      </c>
      <c r="AJ3197">
        <v>5.34</v>
      </c>
      <c r="AK3197">
        <v>23.7</v>
      </c>
      <c r="AL3197">
        <v>-33.5</v>
      </c>
      <c r="AM3197">
        <v>7.9</v>
      </c>
      <c r="AN3197">
        <v>114.583</v>
      </c>
      <c r="AO3197">
        <v>2326.4499999999998</v>
      </c>
      <c r="AP3197" t="s">
        <v>5744</v>
      </c>
    </row>
    <row r="3198" spans="1:42">
      <c r="A3198" t="s">
        <v>1432</v>
      </c>
      <c r="B3198" t="s">
        <v>54</v>
      </c>
      <c r="C3198" t="s">
        <v>5714</v>
      </c>
      <c r="D3198" t="s">
        <v>409</v>
      </c>
      <c r="E3198" t="s">
        <v>5715</v>
      </c>
      <c r="F3198" t="s">
        <v>1436</v>
      </c>
      <c r="G3198" t="s">
        <v>47</v>
      </c>
      <c r="H3198">
        <v>46</v>
      </c>
      <c r="I3198" t="s">
        <v>63</v>
      </c>
      <c r="J3198" t="s">
        <v>61</v>
      </c>
      <c r="K3198">
        <v>12</v>
      </c>
      <c r="L3198">
        <v>2</v>
      </c>
      <c r="M3198" t="s">
        <v>91</v>
      </c>
      <c r="N3198" t="s">
        <v>91</v>
      </c>
      <c r="O3198">
        <v>0.90700000000000003</v>
      </c>
      <c r="P3198" t="s">
        <v>71</v>
      </c>
      <c r="R3198" t="s">
        <v>97</v>
      </c>
      <c r="S3198" t="s">
        <v>42</v>
      </c>
      <c r="T3198">
        <v>1</v>
      </c>
      <c r="U3198">
        <v>0</v>
      </c>
      <c r="V3198">
        <v>1</v>
      </c>
      <c r="W3198">
        <v>1</v>
      </c>
      <c r="X3198">
        <v>0</v>
      </c>
      <c r="Y3198">
        <v>0</v>
      </c>
      <c r="Z3198">
        <v>3</v>
      </c>
      <c r="AA3198">
        <v>83.3</v>
      </c>
      <c r="AB3198">
        <v>77.599999999999994</v>
      </c>
      <c r="AC3198">
        <v>3.66</v>
      </c>
      <c r="AD3198">
        <v>1.8</v>
      </c>
      <c r="AE3198">
        <v>0.91200000000000003</v>
      </c>
      <c r="AF3198">
        <v>3.032</v>
      </c>
      <c r="AG3198">
        <v>2.8919999999999999</v>
      </c>
      <c r="AH3198">
        <v>5.6669999999999998</v>
      </c>
      <c r="AI3198">
        <v>8.01</v>
      </c>
      <c r="AJ3198">
        <v>6</v>
      </c>
      <c r="AK3198">
        <v>23.9</v>
      </c>
      <c r="AL3198">
        <v>-25.4</v>
      </c>
      <c r="AM3198">
        <v>6.8</v>
      </c>
      <c r="AN3198">
        <v>127.03100000000001</v>
      </c>
      <c r="AO3198">
        <v>1822.4</v>
      </c>
      <c r="AP3198" t="s">
        <v>5756</v>
      </c>
    </row>
    <row r="3199" spans="1:42">
      <c r="A3199" t="s">
        <v>1432</v>
      </c>
      <c r="B3199" t="s">
        <v>54</v>
      </c>
      <c r="C3199" t="s">
        <v>5714</v>
      </c>
      <c r="D3199" t="s">
        <v>409</v>
      </c>
      <c r="E3199" t="s">
        <v>5715</v>
      </c>
      <c r="F3199" t="s">
        <v>1436</v>
      </c>
      <c r="G3199" t="s">
        <v>47</v>
      </c>
      <c r="H3199">
        <v>53</v>
      </c>
      <c r="I3199" t="s">
        <v>63</v>
      </c>
      <c r="J3199" t="s">
        <v>61</v>
      </c>
      <c r="K3199">
        <v>14</v>
      </c>
      <c r="L3199">
        <v>1</v>
      </c>
      <c r="M3199" t="s">
        <v>91</v>
      </c>
      <c r="N3199" t="s">
        <v>91</v>
      </c>
      <c r="O3199">
        <v>0.91200000000000003</v>
      </c>
      <c r="P3199" t="s">
        <v>65</v>
      </c>
      <c r="R3199" t="s">
        <v>66</v>
      </c>
      <c r="S3199" t="s">
        <v>42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4</v>
      </c>
      <c r="AA3199">
        <v>81.599999999999994</v>
      </c>
      <c r="AB3199">
        <v>76.2</v>
      </c>
      <c r="AC3199">
        <v>3.24</v>
      </c>
      <c r="AD3199">
        <v>1.5</v>
      </c>
      <c r="AE3199">
        <v>-0.75</v>
      </c>
      <c r="AF3199">
        <v>2.4660000000000002</v>
      </c>
      <c r="AG3199">
        <v>2.746</v>
      </c>
      <c r="AH3199">
        <v>5.7830000000000004</v>
      </c>
      <c r="AI3199">
        <v>8.36</v>
      </c>
      <c r="AJ3199">
        <v>5.25</v>
      </c>
      <c r="AK3199">
        <v>23.9</v>
      </c>
      <c r="AL3199">
        <v>-22.9</v>
      </c>
      <c r="AM3199">
        <v>7.5</v>
      </c>
      <c r="AN3199">
        <v>122.37</v>
      </c>
      <c r="AO3199">
        <v>1758.47</v>
      </c>
      <c r="AP3199" t="s">
        <v>5763</v>
      </c>
    </row>
    <row r="3200" spans="1:42">
      <c r="A3200" t="s">
        <v>1432</v>
      </c>
      <c r="B3200" t="s">
        <v>54</v>
      </c>
      <c r="C3200" t="s">
        <v>5714</v>
      </c>
      <c r="D3200" t="s">
        <v>409</v>
      </c>
      <c r="E3200" t="s">
        <v>5715</v>
      </c>
      <c r="F3200" t="s">
        <v>1436</v>
      </c>
      <c r="G3200" t="s">
        <v>47</v>
      </c>
      <c r="H3200">
        <v>54</v>
      </c>
      <c r="I3200" t="s">
        <v>56</v>
      </c>
      <c r="J3200" t="s">
        <v>57</v>
      </c>
      <c r="K3200">
        <v>14</v>
      </c>
      <c r="L3200">
        <v>2</v>
      </c>
      <c r="M3200" t="s">
        <v>91</v>
      </c>
      <c r="N3200" t="s">
        <v>91</v>
      </c>
      <c r="O3200">
        <v>0.91300000000000003</v>
      </c>
      <c r="P3200" t="s">
        <v>65</v>
      </c>
      <c r="R3200" t="s">
        <v>66</v>
      </c>
      <c r="S3200" t="s">
        <v>42</v>
      </c>
      <c r="T3200">
        <v>0</v>
      </c>
      <c r="U3200">
        <v>1</v>
      </c>
      <c r="V3200">
        <v>0</v>
      </c>
      <c r="W3200">
        <v>0</v>
      </c>
      <c r="X3200">
        <v>0</v>
      </c>
      <c r="Y3200">
        <v>0</v>
      </c>
      <c r="Z3200">
        <v>4</v>
      </c>
      <c r="AA3200">
        <v>82.8</v>
      </c>
      <c r="AB3200">
        <v>76.900000000000006</v>
      </c>
      <c r="AC3200">
        <v>3.16</v>
      </c>
      <c r="AD3200">
        <v>1.38</v>
      </c>
      <c r="AE3200">
        <v>0.72399999999999998</v>
      </c>
      <c r="AF3200">
        <v>1.8340000000000001</v>
      </c>
      <c r="AG3200">
        <v>2.9119999999999999</v>
      </c>
      <c r="AH3200">
        <v>5.7309999999999999</v>
      </c>
      <c r="AI3200">
        <v>9.6999999999999993</v>
      </c>
      <c r="AJ3200">
        <v>6</v>
      </c>
      <c r="AK3200">
        <v>23.8</v>
      </c>
      <c r="AL3200">
        <v>-28.7</v>
      </c>
      <c r="AM3200">
        <v>7.4</v>
      </c>
      <c r="AN3200">
        <v>121.934</v>
      </c>
      <c r="AO3200">
        <v>2046.74</v>
      </c>
      <c r="AP3200" t="s">
        <v>5764</v>
      </c>
    </row>
    <row r="3201" spans="1:42">
      <c r="A3201" t="s">
        <v>1432</v>
      </c>
      <c r="B3201" t="s">
        <v>54</v>
      </c>
      <c r="C3201" t="s">
        <v>5714</v>
      </c>
      <c r="D3201" t="s">
        <v>409</v>
      </c>
      <c r="E3201" t="s">
        <v>5715</v>
      </c>
      <c r="F3201" t="s">
        <v>1436</v>
      </c>
      <c r="G3201" t="s">
        <v>47</v>
      </c>
      <c r="H3201">
        <v>58</v>
      </c>
      <c r="I3201" t="s">
        <v>87</v>
      </c>
      <c r="J3201" t="s">
        <v>49</v>
      </c>
      <c r="K3201">
        <v>14</v>
      </c>
      <c r="L3201">
        <v>6</v>
      </c>
      <c r="M3201" t="s">
        <v>91</v>
      </c>
      <c r="N3201" t="s">
        <v>91</v>
      </c>
      <c r="O3201">
        <v>0.91200000000000003</v>
      </c>
      <c r="P3201" t="s">
        <v>65</v>
      </c>
      <c r="Q3201" t="s">
        <v>85</v>
      </c>
      <c r="R3201" t="s">
        <v>66</v>
      </c>
      <c r="S3201" t="s">
        <v>42</v>
      </c>
      <c r="T3201">
        <v>1</v>
      </c>
      <c r="U3201">
        <v>2</v>
      </c>
      <c r="V3201">
        <v>0</v>
      </c>
      <c r="W3201">
        <v>0</v>
      </c>
      <c r="X3201">
        <v>0</v>
      </c>
      <c r="Y3201">
        <v>0</v>
      </c>
      <c r="Z3201">
        <v>4</v>
      </c>
      <c r="AA3201">
        <v>82.5</v>
      </c>
      <c r="AB3201">
        <v>76.5</v>
      </c>
      <c r="AC3201">
        <v>3.23</v>
      </c>
      <c r="AD3201">
        <v>1.35</v>
      </c>
      <c r="AE3201">
        <v>0.158</v>
      </c>
      <c r="AF3201">
        <v>2.121</v>
      </c>
      <c r="AG3201">
        <v>2.931</v>
      </c>
      <c r="AH3201">
        <v>5.7320000000000002</v>
      </c>
      <c r="AI3201">
        <v>7.77</v>
      </c>
      <c r="AJ3201">
        <v>7.16</v>
      </c>
      <c r="AK3201">
        <v>23.8</v>
      </c>
      <c r="AL3201">
        <v>-24.2</v>
      </c>
      <c r="AM3201">
        <v>6.7</v>
      </c>
      <c r="AN3201">
        <v>132.84100000000001</v>
      </c>
      <c r="AO3201">
        <v>1890.72</v>
      </c>
      <c r="AP3201" t="s">
        <v>5768</v>
      </c>
    </row>
    <row r="3202" spans="1:42">
      <c r="A3202" t="s">
        <v>1432</v>
      </c>
      <c r="B3202" t="s">
        <v>54</v>
      </c>
      <c r="C3202" t="s">
        <v>5714</v>
      </c>
      <c r="D3202" t="s">
        <v>409</v>
      </c>
      <c r="E3202" t="s">
        <v>5715</v>
      </c>
      <c r="F3202" t="s">
        <v>1436</v>
      </c>
      <c r="G3202" t="s">
        <v>47</v>
      </c>
      <c r="H3202">
        <v>64</v>
      </c>
      <c r="I3202" t="s">
        <v>87</v>
      </c>
      <c r="J3202" t="s">
        <v>49</v>
      </c>
      <c r="K3202">
        <v>16</v>
      </c>
      <c r="L3202">
        <v>1</v>
      </c>
      <c r="M3202" t="s">
        <v>91</v>
      </c>
      <c r="N3202" t="s">
        <v>91</v>
      </c>
      <c r="O3202">
        <v>0.90900000000000003</v>
      </c>
      <c r="P3202" t="s">
        <v>65</v>
      </c>
      <c r="Q3202" t="s">
        <v>85</v>
      </c>
      <c r="R3202" t="s">
        <v>75</v>
      </c>
      <c r="S3202" t="s">
        <v>42</v>
      </c>
      <c r="T3202">
        <v>0</v>
      </c>
      <c r="U3202">
        <v>0</v>
      </c>
      <c r="V3202">
        <v>1</v>
      </c>
      <c r="W3202">
        <v>1</v>
      </c>
      <c r="X3202">
        <v>0</v>
      </c>
      <c r="Y3202">
        <v>0</v>
      </c>
      <c r="Z3202">
        <v>4</v>
      </c>
      <c r="AA3202">
        <v>83.3</v>
      </c>
      <c r="AB3202">
        <v>77.2</v>
      </c>
      <c r="AC3202">
        <v>3.3</v>
      </c>
      <c r="AD3202">
        <v>1.53</v>
      </c>
      <c r="AE3202">
        <v>0.34499999999999997</v>
      </c>
      <c r="AF3202">
        <v>1.921</v>
      </c>
      <c r="AG3202">
        <v>2.8650000000000002</v>
      </c>
      <c r="AH3202">
        <v>5.6840000000000002</v>
      </c>
      <c r="AI3202">
        <v>10.25</v>
      </c>
      <c r="AJ3202">
        <v>5.36</v>
      </c>
      <c r="AK3202">
        <v>23.8</v>
      </c>
      <c r="AL3202">
        <v>-29.2</v>
      </c>
      <c r="AM3202">
        <v>7.6</v>
      </c>
      <c r="AN3202">
        <v>117.828</v>
      </c>
      <c r="AO3202">
        <v>2084.81</v>
      </c>
      <c r="AP3202" t="s">
        <v>5774</v>
      </c>
    </row>
    <row r="3203" spans="1:42">
      <c r="A3203" t="s">
        <v>1432</v>
      </c>
      <c r="B3203" t="s">
        <v>54</v>
      </c>
      <c r="C3203" t="s">
        <v>5714</v>
      </c>
      <c r="D3203" t="s">
        <v>409</v>
      </c>
      <c r="E3203" t="s">
        <v>5715</v>
      </c>
      <c r="F3203" t="s">
        <v>1436</v>
      </c>
      <c r="G3203" t="s">
        <v>47</v>
      </c>
      <c r="H3203">
        <v>65</v>
      </c>
      <c r="I3203" t="s">
        <v>155</v>
      </c>
      <c r="J3203" t="s">
        <v>57</v>
      </c>
      <c r="K3203">
        <v>17</v>
      </c>
      <c r="L3203">
        <v>1</v>
      </c>
      <c r="M3203" t="s">
        <v>91</v>
      </c>
      <c r="N3203" t="s">
        <v>91</v>
      </c>
      <c r="O3203">
        <v>0.89300000000000002</v>
      </c>
      <c r="P3203" t="s">
        <v>71</v>
      </c>
      <c r="R3203" t="s">
        <v>100</v>
      </c>
      <c r="S3203" t="s">
        <v>42</v>
      </c>
      <c r="T3203">
        <v>0</v>
      </c>
      <c r="U3203">
        <v>0</v>
      </c>
      <c r="V3203">
        <v>1</v>
      </c>
      <c r="W3203">
        <v>1</v>
      </c>
      <c r="X3203">
        <v>1</v>
      </c>
      <c r="Y3203">
        <v>0</v>
      </c>
      <c r="Z3203">
        <v>4</v>
      </c>
      <c r="AA3203">
        <v>83.9</v>
      </c>
      <c r="AB3203">
        <v>77.8</v>
      </c>
      <c r="AC3203">
        <v>3.57</v>
      </c>
      <c r="AD3203">
        <v>1.62</v>
      </c>
      <c r="AE3203">
        <v>-0.88200000000000001</v>
      </c>
      <c r="AF3203">
        <v>-0.20200000000000001</v>
      </c>
      <c r="AG3203">
        <v>2.7309999999999999</v>
      </c>
      <c r="AH3203">
        <v>5.5629999999999997</v>
      </c>
      <c r="AI3203">
        <v>9.9</v>
      </c>
      <c r="AJ3203">
        <v>5.04</v>
      </c>
      <c r="AK3203">
        <v>23.8</v>
      </c>
      <c r="AL3203">
        <v>-26.4</v>
      </c>
      <c r="AM3203">
        <v>7.8</v>
      </c>
      <c r="AN3203">
        <v>117.221</v>
      </c>
      <c r="AO3203">
        <v>2001.13</v>
      </c>
      <c r="AP3203" t="s">
        <v>5775</v>
      </c>
    </row>
    <row r="3204" spans="1:42">
      <c r="A3204" t="s">
        <v>1432</v>
      </c>
      <c r="B3204" t="s">
        <v>54</v>
      </c>
      <c r="C3204" t="s">
        <v>5714</v>
      </c>
      <c r="D3204" t="s">
        <v>409</v>
      </c>
      <c r="E3204" t="s">
        <v>5715</v>
      </c>
      <c r="F3204" t="s">
        <v>1436</v>
      </c>
      <c r="G3204" t="s">
        <v>47</v>
      </c>
      <c r="H3204">
        <v>70</v>
      </c>
      <c r="I3204" t="s">
        <v>60</v>
      </c>
      <c r="J3204" t="s">
        <v>61</v>
      </c>
      <c r="K3204">
        <v>17</v>
      </c>
      <c r="L3204">
        <v>6</v>
      </c>
      <c r="M3204" t="s">
        <v>91</v>
      </c>
      <c r="N3204" t="s">
        <v>91</v>
      </c>
      <c r="O3204">
        <v>0.90800000000000003</v>
      </c>
      <c r="P3204" t="s">
        <v>71</v>
      </c>
      <c r="R3204" t="s">
        <v>100</v>
      </c>
      <c r="S3204" t="s">
        <v>42</v>
      </c>
      <c r="T3204">
        <v>1</v>
      </c>
      <c r="U3204">
        <v>2</v>
      </c>
      <c r="V3204">
        <v>1</v>
      </c>
      <c r="W3204">
        <v>1</v>
      </c>
      <c r="X3204">
        <v>1</v>
      </c>
      <c r="Y3204">
        <v>0</v>
      </c>
      <c r="Z3204">
        <v>4</v>
      </c>
      <c r="AA3204">
        <v>83.1</v>
      </c>
      <c r="AB3204">
        <v>77.2</v>
      </c>
      <c r="AC3204">
        <v>3.49</v>
      </c>
      <c r="AD3204">
        <v>1.63</v>
      </c>
      <c r="AE3204">
        <v>1.242</v>
      </c>
      <c r="AF3204">
        <v>1.901</v>
      </c>
      <c r="AG3204">
        <v>2.9929999999999999</v>
      </c>
      <c r="AH3204">
        <v>5.6</v>
      </c>
      <c r="AI3204">
        <v>7.67</v>
      </c>
      <c r="AJ3204">
        <v>5.54</v>
      </c>
      <c r="AK3204">
        <v>23.8</v>
      </c>
      <c r="AL3204">
        <v>-23.1</v>
      </c>
      <c r="AM3204">
        <v>7.1</v>
      </c>
      <c r="AN3204">
        <v>126.09699999999999</v>
      </c>
      <c r="AO3204">
        <v>1707.99</v>
      </c>
      <c r="AP3204" t="s">
        <v>5780</v>
      </c>
    </row>
    <row r="3205" spans="1:42">
      <c r="A3205" t="s">
        <v>1432</v>
      </c>
      <c r="B3205" t="s">
        <v>54</v>
      </c>
      <c r="C3205" t="s">
        <v>5714</v>
      </c>
      <c r="D3205" t="s">
        <v>409</v>
      </c>
      <c r="E3205" t="s">
        <v>5715</v>
      </c>
      <c r="F3205" t="s">
        <v>1436</v>
      </c>
      <c r="G3205" t="s">
        <v>47</v>
      </c>
      <c r="H3205">
        <v>78</v>
      </c>
      <c r="I3205" t="s">
        <v>63</v>
      </c>
      <c r="J3205" t="s">
        <v>61</v>
      </c>
      <c r="K3205">
        <v>19</v>
      </c>
      <c r="L3205">
        <v>2</v>
      </c>
      <c r="M3205" t="s">
        <v>91</v>
      </c>
      <c r="N3205" t="s">
        <v>91</v>
      </c>
      <c r="O3205">
        <v>0.91400000000000003</v>
      </c>
      <c r="P3205" t="s">
        <v>65</v>
      </c>
      <c r="R3205" t="s">
        <v>116</v>
      </c>
      <c r="S3205" t="s">
        <v>42</v>
      </c>
      <c r="T3205">
        <v>0</v>
      </c>
      <c r="U3205">
        <v>1</v>
      </c>
      <c r="V3205">
        <v>0</v>
      </c>
      <c r="W3205">
        <v>0</v>
      </c>
      <c r="X3205">
        <v>0</v>
      </c>
      <c r="Y3205">
        <v>0</v>
      </c>
      <c r="Z3205">
        <v>5</v>
      </c>
      <c r="AA3205">
        <v>81.400000000000006</v>
      </c>
      <c r="AB3205">
        <v>76</v>
      </c>
      <c r="AC3205">
        <v>3.66</v>
      </c>
      <c r="AD3205">
        <v>1.58</v>
      </c>
      <c r="AE3205">
        <v>0.60199999999999998</v>
      </c>
      <c r="AF3205">
        <v>1.9359999999999999</v>
      </c>
      <c r="AG3205">
        <v>2.9550000000000001</v>
      </c>
      <c r="AH3205">
        <v>5.7240000000000002</v>
      </c>
      <c r="AI3205">
        <v>11.06</v>
      </c>
      <c r="AJ3205">
        <v>3.89</v>
      </c>
      <c r="AK3205">
        <v>23.9</v>
      </c>
      <c r="AL3205">
        <v>-28.5</v>
      </c>
      <c r="AM3205">
        <v>8.6</v>
      </c>
      <c r="AN3205">
        <v>109.61199999999999</v>
      </c>
      <c r="AO3205">
        <v>2078.06</v>
      </c>
      <c r="AP3205" t="s">
        <v>5785</v>
      </c>
    </row>
    <row r="3206" spans="1:42">
      <c r="A3206" t="s">
        <v>1432</v>
      </c>
      <c r="B3206" t="s">
        <v>54</v>
      </c>
      <c r="C3206" t="s">
        <v>5714</v>
      </c>
      <c r="D3206" t="s">
        <v>409</v>
      </c>
      <c r="E3206" t="s">
        <v>5715</v>
      </c>
      <c r="F3206" t="s">
        <v>1436</v>
      </c>
      <c r="G3206" t="s">
        <v>47</v>
      </c>
      <c r="H3206">
        <v>80</v>
      </c>
      <c r="I3206" t="s">
        <v>56</v>
      </c>
      <c r="J3206" t="s">
        <v>57</v>
      </c>
      <c r="K3206">
        <v>19</v>
      </c>
      <c r="L3206">
        <v>4</v>
      </c>
      <c r="M3206" t="s">
        <v>91</v>
      </c>
      <c r="N3206" t="s">
        <v>91</v>
      </c>
      <c r="O3206">
        <v>0.90500000000000003</v>
      </c>
      <c r="P3206" t="s">
        <v>65</v>
      </c>
      <c r="R3206" t="s">
        <v>116</v>
      </c>
      <c r="S3206" t="s">
        <v>42</v>
      </c>
      <c r="T3206">
        <v>1</v>
      </c>
      <c r="U3206">
        <v>2</v>
      </c>
      <c r="V3206">
        <v>0</v>
      </c>
      <c r="W3206">
        <v>0</v>
      </c>
      <c r="X3206">
        <v>0</v>
      </c>
      <c r="Y3206">
        <v>0</v>
      </c>
      <c r="Z3206">
        <v>5</v>
      </c>
      <c r="AA3206">
        <v>83.6</v>
      </c>
      <c r="AB3206">
        <v>77.900000000000006</v>
      </c>
      <c r="AC3206">
        <v>3.66</v>
      </c>
      <c r="AD3206">
        <v>1.58</v>
      </c>
      <c r="AE3206">
        <v>0.82</v>
      </c>
      <c r="AF3206">
        <v>0.70199999999999996</v>
      </c>
      <c r="AG3206">
        <v>2.8420000000000001</v>
      </c>
      <c r="AH3206">
        <v>5.5389999999999997</v>
      </c>
      <c r="AI3206">
        <v>11.07</v>
      </c>
      <c r="AJ3206">
        <v>5.2</v>
      </c>
      <c r="AK3206">
        <v>23.9</v>
      </c>
      <c r="AL3206">
        <v>-31.4</v>
      </c>
      <c r="AM3206">
        <v>7.9</v>
      </c>
      <c r="AN3206">
        <v>115.34699999999999</v>
      </c>
      <c r="AO3206">
        <v>2215.85</v>
      </c>
      <c r="AP3206" t="s">
        <v>5787</v>
      </c>
    </row>
    <row r="3207" spans="1:42">
      <c r="A3207" t="s">
        <v>1432</v>
      </c>
      <c r="B3207" t="s">
        <v>54</v>
      </c>
      <c r="C3207" t="s">
        <v>5714</v>
      </c>
      <c r="D3207" t="s">
        <v>409</v>
      </c>
      <c r="E3207" t="s">
        <v>5715</v>
      </c>
      <c r="F3207" t="s">
        <v>1436</v>
      </c>
      <c r="G3207" t="s">
        <v>47</v>
      </c>
      <c r="H3207">
        <v>82</v>
      </c>
      <c r="I3207" t="s">
        <v>87</v>
      </c>
      <c r="J3207" t="s">
        <v>49</v>
      </c>
      <c r="K3207">
        <v>19</v>
      </c>
      <c r="L3207">
        <v>6</v>
      </c>
      <c r="M3207" t="s">
        <v>91</v>
      </c>
      <c r="N3207" t="s">
        <v>91</v>
      </c>
      <c r="O3207">
        <v>0.91400000000000003</v>
      </c>
      <c r="P3207" t="s">
        <v>65</v>
      </c>
      <c r="Q3207" t="s">
        <v>125</v>
      </c>
      <c r="R3207" t="s">
        <v>116</v>
      </c>
      <c r="S3207" t="s">
        <v>42</v>
      </c>
      <c r="T3207">
        <v>2</v>
      </c>
      <c r="U3207">
        <v>2</v>
      </c>
      <c r="V3207">
        <v>0</v>
      </c>
      <c r="W3207">
        <v>0</v>
      </c>
      <c r="X3207">
        <v>0</v>
      </c>
      <c r="Y3207">
        <v>0</v>
      </c>
      <c r="Z3207">
        <v>5</v>
      </c>
      <c r="AA3207">
        <v>82.1</v>
      </c>
      <c r="AB3207">
        <v>76.5</v>
      </c>
      <c r="AC3207">
        <v>3.51</v>
      </c>
      <c r="AD3207">
        <v>1.71</v>
      </c>
      <c r="AE3207">
        <v>1.2490000000000001</v>
      </c>
      <c r="AF3207">
        <v>2.5960000000000001</v>
      </c>
      <c r="AG3207">
        <v>2.9740000000000002</v>
      </c>
      <c r="AH3207">
        <v>5.7210000000000001</v>
      </c>
      <c r="AI3207">
        <v>9.92</v>
      </c>
      <c r="AJ3207">
        <v>2.16</v>
      </c>
      <c r="AK3207">
        <v>23.9</v>
      </c>
      <c r="AL3207">
        <v>-24.8</v>
      </c>
      <c r="AM3207">
        <v>8.8000000000000007</v>
      </c>
      <c r="AN3207">
        <v>102.565</v>
      </c>
      <c r="AO3207">
        <v>1812.91</v>
      </c>
      <c r="AP3207" t="s">
        <v>5789</v>
      </c>
    </row>
    <row r="3208" spans="1:42">
      <c r="A3208" t="s">
        <v>1432</v>
      </c>
      <c r="B3208" t="s">
        <v>54</v>
      </c>
      <c r="C3208" t="s">
        <v>5714</v>
      </c>
      <c r="D3208" t="s">
        <v>409</v>
      </c>
      <c r="E3208" t="s">
        <v>5715</v>
      </c>
      <c r="F3208" t="s">
        <v>1436</v>
      </c>
      <c r="G3208" t="s">
        <v>47</v>
      </c>
      <c r="H3208">
        <v>85</v>
      </c>
      <c r="I3208" t="s">
        <v>63</v>
      </c>
      <c r="J3208" t="s">
        <v>61</v>
      </c>
      <c r="K3208">
        <v>21</v>
      </c>
      <c r="L3208">
        <v>1</v>
      </c>
      <c r="M3208" t="s">
        <v>91</v>
      </c>
      <c r="N3208" t="s">
        <v>91</v>
      </c>
      <c r="O3208">
        <v>0.91400000000000003</v>
      </c>
      <c r="P3208" t="s">
        <v>139</v>
      </c>
      <c r="R3208" t="s">
        <v>97</v>
      </c>
      <c r="S3208" t="s">
        <v>42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5</v>
      </c>
      <c r="AA3208">
        <v>81.7</v>
      </c>
      <c r="AB3208">
        <v>75.3</v>
      </c>
      <c r="AC3208">
        <v>3.82</v>
      </c>
      <c r="AD3208">
        <v>1.75</v>
      </c>
      <c r="AE3208">
        <v>-0.82</v>
      </c>
      <c r="AF3208">
        <v>2.0249999999999999</v>
      </c>
      <c r="AG3208">
        <v>2.6829999999999998</v>
      </c>
      <c r="AH3208">
        <v>5.7809999999999997</v>
      </c>
      <c r="AI3208">
        <v>11.61</v>
      </c>
      <c r="AJ3208">
        <v>5.73</v>
      </c>
      <c r="AK3208">
        <v>23.8</v>
      </c>
      <c r="AL3208">
        <v>-30.7</v>
      </c>
      <c r="AM3208">
        <v>8</v>
      </c>
      <c r="AN3208">
        <v>116.46899999999999</v>
      </c>
      <c r="AO3208">
        <v>2271.89</v>
      </c>
      <c r="AP3208" t="s">
        <v>5792</v>
      </c>
    </row>
    <row r="3209" spans="1:42">
      <c r="A3209" t="s">
        <v>1432</v>
      </c>
      <c r="B3209" t="s">
        <v>54</v>
      </c>
      <c r="C3209" t="s">
        <v>5714</v>
      </c>
      <c r="D3209" t="s">
        <v>409</v>
      </c>
      <c r="E3209" t="s">
        <v>5715</v>
      </c>
      <c r="F3209" t="s">
        <v>1436</v>
      </c>
      <c r="G3209" t="s">
        <v>47</v>
      </c>
      <c r="H3209">
        <v>92</v>
      </c>
      <c r="I3209" t="s">
        <v>56</v>
      </c>
      <c r="J3209" t="s">
        <v>57</v>
      </c>
      <c r="K3209">
        <v>24</v>
      </c>
      <c r="L3209">
        <v>1</v>
      </c>
      <c r="M3209" t="s">
        <v>91</v>
      </c>
      <c r="N3209" t="s">
        <v>91</v>
      </c>
      <c r="O3209">
        <v>0.89200000000000002</v>
      </c>
      <c r="P3209" t="s">
        <v>65</v>
      </c>
      <c r="R3209" t="s">
        <v>1230</v>
      </c>
      <c r="S3209" t="s">
        <v>42</v>
      </c>
      <c r="T3209">
        <v>0</v>
      </c>
      <c r="U3209">
        <v>0</v>
      </c>
      <c r="V3209">
        <v>2</v>
      </c>
      <c r="W3209">
        <v>0</v>
      </c>
      <c r="X3209">
        <v>0</v>
      </c>
      <c r="Y3209">
        <v>1</v>
      </c>
      <c r="Z3209">
        <v>5</v>
      </c>
      <c r="AA3209">
        <v>84.1</v>
      </c>
      <c r="AB3209">
        <v>77.7</v>
      </c>
      <c r="AC3209">
        <v>3.49</v>
      </c>
      <c r="AD3209">
        <v>1.58</v>
      </c>
      <c r="AE3209">
        <v>1.264</v>
      </c>
      <c r="AF3209">
        <v>2.8540000000000001</v>
      </c>
      <c r="AG3209">
        <v>3.1230000000000002</v>
      </c>
      <c r="AH3209">
        <v>5.7679999999999998</v>
      </c>
      <c r="AI3209">
        <v>10.08</v>
      </c>
      <c r="AJ3209">
        <v>4.91</v>
      </c>
      <c r="AK3209">
        <v>23.8</v>
      </c>
      <c r="AL3209">
        <v>-29.5</v>
      </c>
      <c r="AM3209">
        <v>7.5</v>
      </c>
      <c r="AN3209">
        <v>116.19</v>
      </c>
      <c r="AO3209">
        <v>2037.08</v>
      </c>
      <c r="AP3209" t="s">
        <v>5799</v>
      </c>
    </row>
    <row r="3210" spans="1:42">
      <c r="A3210" t="s">
        <v>1432</v>
      </c>
      <c r="B3210" t="s">
        <v>54</v>
      </c>
      <c r="C3210" t="s">
        <v>5714</v>
      </c>
      <c r="D3210" t="s">
        <v>409</v>
      </c>
      <c r="E3210" t="s">
        <v>5715</v>
      </c>
      <c r="F3210" t="s">
        <v>1436</v>
      </c>
      <c r="G3210" t="s">
        <v>47</v>
      </c>
      <c r="H3210">
        <v>94</v>
      </c>
      <c r="I3210" t="s">
        <v>131</v>
      </c>
      <c r="J3210" t="s">
        <v>49</v>
      </c>
      <c r="K3210">
        <v>24</v>
      </c>
      <c r="L3210">
        <v>3</v>
      </c>
      <c r="M3210" t="s">
        <v>91</v>
      </c>
      <c r="N3210" t="s">
        <v>91</v>
      </c>
      <c r="O3210">
        <v>0.90600000000000003</v>
      </c>
      <c r="P3210" t="s">
        <v>65</v>
      </c>
      <c r="Q3210" t="s">
        <v>125</v>
      </c>
      <c r="R3210" t="s">
        <v>1230</v>
      </c>
      <c r="S3210" t="s">
        <v>42</v>
      </c>
      <c r="T3210">
        <v>2</v>
      </c>
      <c r="U3210">
        <v>0</v>
      </c>
      <c r="V3210">
        <v>2</v>
      </c>
      <c r="W3210">
        <v>0</v>
      </c>
      <c r="X3210">
        <v>0</v>
      </c>
      <c r="Y3210">
        <v>1</v>
      </c>
      <c r="Z3210">
        <v>5</v>
      </c>
      <c r="AA3210">
        <v>83.2</v>
      </c>
      <c r="AB3210">
        <v>77.2</v>
      </c>
      <c r="AC3210">
        <v>3.28</v>
      </c>
      <c r="AD3210">
        <v>1.43</v>
      </c>
      <c r="AE3210">
        <v>0.52800000000000002</v>
      </c>
      <c r="AF3210">
        <v>1.88</v>
      </c>
      <c r="AG3210">
        <v>2.8359999999999999</v>
      </c>
      <c r="AH3210">
        <v>5.63</v>
      </c>
      <c r="AI3210">
        <v>8.0299999999999994</v>
      </c>
      <c r="AJ3210">
        <v>4.41</v>
      </c>
      <c r="AK3210">
        <v>23.8</v>
      </c>
      <c r="AL3210">
        <v>-22.3</v>
      </c>
      <c r="AM3210">
        <v>7.6</v>
      </c>
      <c r="AN3210">
        <v>119.057</v>
      </c>
      <c r="AO3210">
        <v>1652.56</v>
      </c>
      <c r="AP3210" t="s">
        <v>5801</v>
      </c>
    </row>
    <row r="3211" spans="1:42">
      <c r="A3211" t="s">
        <v>1525</v>
      </c>
      <c r="B3211" t="s">
        <v>54</v>
      </c>
      <c r="C3211" t="s">
        <v>5714</v>
      </c>
      <c r="D3211" t="s">
        <v>409</v>
      </c>
      <c r="E3211" t="s">
        <v>5715</v>
      </c>
      <c r="F3211" t="s">
        <v>1436</v>
      </c>
      <c r="G3211" t="s">
        <v>47</v>
      </c>
      <c r="H3211">
        <v>8</v>
      </c>
      <c r="I3211" t="s">
        <v>63</v>
      </c>
      <c r="J3211" t="s">
        <v>61</v>
      </c>
      <c r="K3211">
        <v>2</v>
      </c>
      <c r="L3211">
        <v>2</v>
      </c>
      <c r="M3211" t="s">
        <v>91</v>
      </c>
      <c r="N3211" t="s">
        <v>91</v>
      </c>
      <c r="O3211">
        <v>0.90700000000000003</v>
      </c>
      <c r="P3211" t="s">
        <v>74</v>
      </c>
      <c r="R3211" t="s">
        <v>97</v>
      </c>
      <c r="S3211" t="s">
        <v>42</v>
      </c>
      <c r="T3211">
        <v>1</v>
      </c>
      <c r="U3211">
        <v>0</v>
      </c>
      <c r="V3211">
        <v>1</v>
      </c>
      <c r="W3211">
        <v>0</v>
      </c>
      <c r="X3211">
        <v>0</v>
      </c>
      <c r="Y3211">
        <v>0</v>
      </c>
      <c r="Z3211">
        <v>7</v>
      </c>
      <c r="AA3211">
        <v>83.8</v>
      </c>
      <c r="AB3211">
        <v>78</v>
      </c>
      <c r="AC3211">
        <v>3.82</v>
      </c>
      <c r="AD3211">
        <v>1.83</v>
      </c>
      <c r="AE3211">
        <v>-0.32600000000000001</v>
      </c>
      <c r="AF3211">
        <v>2.4990000000000001</v>
      </c>
      <c r="AG3211">
        <v>1.718</v>
      </c>
      <c r="AH3211">
        <v>6.165</v>
      </c>
      <c r="AI3211">
        <v>10.35</v>
      </c>
      <c r="AJ3211">
        <v>4.7699999999999996</v>
      </c>
      <c r="AK3211">
        <v>23.9</v>
      </c>
      <c r="AL3211">
        <v>-29.7</v>
      </c>
      <c r="AM3211">
        <v>7.7</v>
      </c>
      <c r="AN3211">
        <v>114.961</v>
      </c>
      <c r="AO3211">
        <v>2076.58</v>
      </c>
      <c r="AP3211" t="s">
        <v>5821</v>
      </c>
    </row>
    <row r="3212" spans="1:42">
      <c r="A3212" t="s">
        <v>1525</v>
      </c>
      <c r="B3212" t="s">
        <v>54</v>
      </c>
      <c r="C3212" t="s">
        <v>5714</v>
      </c>
      <c r="D3212" t="s">
        <v>409</v>
      </c>
      <c r="E3212" t="s">
        <v>5715</v>
      </c>
      <c r="F3212" t="s">
        <v>1436</v>
      </c>
      <c r="G3212" t="s">
        <v>47</v>
      </c>
      <c r="H3212">
        <v>10</v>
      </c>
      <c r="I3212" t="s">
        <v>48</v>
      </c>
      <c r="J3212" t="s">
        <v>49</v>
      </c>
      <c r="K3212">
        <v>2</v>
      </c>
      <c r="L3212">
        <v>4</v>
      </c>
      <c r="M3212" t="s">
        <v>91</v>
      </c>
      <c r="N3212" t="s">
        <v>91</v>
      </c>
      <c r="O3212">
        <v>0.88400000000000001</v>
      </c>
      <c r="P3212" t="s">
        <v>74</v>
      </c>
      <c r="Q3212" t="s">
        <v>85</v>
      </c>
      <c r="R3212" t="s">
        <v>97</v>
      </c>
      <c r="S3212" t="s">
        <v>42</v>
      </c>
      <c r="T3212">
        <v>2</v>
      </c>
      <c r="U3212">
        <v>1</v>
      </c>
      <c r="V3212">
        <v>1</v>
      </c>
      <c r="W3212">
        <v>0</v>
      </c>
      <c r="X3212">
        <v>0</v>
      </c>
      <c r="Y3212">
        <v>0</v>
      </c>
      <c r="Z3212">
        <v>7</v>
      </c>
      <c r="AA3212">
        <v>84.6</v>
      </c>
      <c r="AB3212">
        <v>78.3</v>
      </c>
      <c r="AC3212">
        <v>3.8</v>
      </c>
      <c r="AD3212">
        <v>1.8</v>
      </c>
      <c r="AE3212">
        <v>0.435</v>
      </c>
      <c r="AF3212">
        <v>1.758</v>
      </c>
      <c r="AG3212">
        <v>1.7829999999999999</v>
      </c>
      <c r="AH3212">
        <v>6.0490000000000004</v>
      </c>
      <c r="AI3212">
        <v>10.06</v>
      </c>
      <c r="AJ3212">
        <v>1.79</v>
      </c>
      <c r="AK3212">
        <v>23.8</v>
      </c>
      <c r="AL3212">
        <v>-25.5</v>
      </c>
      <c r="AM3212">
        <v>8.6999999999999993</v>
      </c>
      <c r="AN3212">
        <v>100.377</v>
      </c>
      <c r="AO3212">
        <v>1859.36</v>
      </c>
      <c r="AP3212" t="s">
        <v>5823</v>
      </c>
    </row>
    <row r="3213" spans="1:42">
      <c r="A3213" t="s">
        <v>1508</v>
      </c>
      <c r="B3213" t="s">
        <v>42</v>
      </c>
      <c r="C3213" t="s">
        <v>5714</v>
      </c>
      <c r="D3213" t="s">
        <v>409</v>
      </c>
      <c r="E3213" t="s">
        <v>5715</v>
      </c>
      <c r="F3213" t="s">
        <v>1436</v>
      </c>
      <c r="G3213" t="s">
        <v>47</v>
      </c>
      <c r="H3213">
        <v>20</v>
      </c>
      <c r="I3213" t="s">
        <v>69</v>
      </c>
      <c r="J3213" t="s">
        <v>61</v>
      </c>
      <c r="K3213">
        <v>4</v>
      </c>
      <c r="L3213">
        <v>4</v>
      </c>
      <c r="M3213" t="s">
        <v>91</v>
      </c>
      <c r="N3213" t="s">
        <v>91</v>
      </c>
      <c r="O3213">
        <v>0.83099999999999996</v>
      </c>
      <c r="P3213" t="s">
        <v>71</v>
      </c>
      <c r="R3213" t="s">
        <v>165</v>
      </c>
      <c r="S3213" t="s">
        <v>54</v>
      </c>
      <c r="T3213">
        <v>1</v>
      </c>
      <c r="U3213">
        <v>2</v>
      </c>
      <c r="V3213">
        <v>1</v>
      </c>
      <c r="W3213">
        <v>0</v>
      </c>
      <c r="X3213">
        <v>0</v>
      </c>
      <c r="Y3213">
        <v>1</v>
      </c>
      <c r="Z3213">
        <v>8</v>
      </c>
      <c r="AA3213">
        <v>88.5</v>
      </c>
      <c r="AB3213">
        <v>82.4</v>
      </c>
      <c r="AC3213">
        <v>3.66</v>
      </c>
      <c r="AD3213">
        <v>1.83</v>
      </c>
      <c r="AE3213">
        <v>-1.591</v>
      </c>
      <c r="AF3213">
        <v>1.5940000000000001</v>
      </c>
      <c r="AG3213">
        <v>-1.9350000000000001</v>
      </c>
      <c r="AH3213">
        <v>5.4269999999999996</v>
      </c>
      <c r="AI3213">
        <v>-6.67</v>
      </c>
      <c r="AJ3213">
        <v>0.09</v>
      </c>
      <c r="AK3213">
        <v>23.9</v>
      </c>
      <c r="AL3213">
        <v>18.399999999999999</v>
      </c>
      <c r="AM3213">
        <v>8.1</v>
      </c>
      <c r="AN3213">
        <v>268.81700000000001</v>
      </c>
      <c r="AO3213">
        <v>1278.54</v>
      </c>
      <c r="AP3213" t="s">
        <v>5848</v>
      </c>
    </row>
    <row r="3214" spans="1:42">
      <c r="A3214" t="s">
        <v>1661</v>
      </c>
      <c r="B3214" t="s">
        <v>54</v>
      </c>
      <c r="C3214" t="s">
        <v>5714</v>
      </c>
      <c r="D3214" t="s">
        <v>409</v>
      </c>
      <c r="E3214" t="s">
        <v>5715</v>
      </c>
      <c r="F3214" t="s">
        <v>1436</v>
      </c>
      <c r="G3214" t="s">
        <v>47</v>
      </c>
      <c r="H3214">
        <v>7</v>
      </c>
      <c r="I3214" t="s">
        <v>69</v>
      </c>
      <c r="J3214" t="s">
        <v>61</v>
      </c>
      <c r="K3214">
        <v>2</v>
      </c>
      <c r="L3214">
        <v>3</v>
      </c>
      <c r="M3214" t="s">
        <v>91</v>
      </c>
      <c r="N3214" t="s">
        <v>91</v>
      </c>
      <c r="O3214">
        <v>0.95099999999999996</v>
      </c>
      <c r="P3214" t="s">
        <v>139</v>
      </c>
      <c r="R3214" t="s">
        <v>97</v>
      </c>
      <c r="S3214" t="s">
        <v>42</v>
      </c>
      <c r="T3214">
        <v>1</v>
      </c>
      <c r="U3214">
        <v>1</v>
      </c>
      <c r="V3214">
        <v>2</v>
      </c>
      <c r="W3214">
        <v>0</v>
      </c>
      <c r="X3214">
        <v>0</v>
      </c>
      <c r="Y3214">
        <v>0</v>
      </c>
      <c r="Z3214">
        <v>8</v>
      </c>
      <c r="AA3214">
        <v>85.2</v>
      </c>
      <c r="AB3214">
        <v>79.8</v>
      </c>
      <c r="AC3214">
        <v>3.8</v>
      </c>
      <c r="AD3214">
        <v>1.8</v>
      </c>
      <c r="AE3214">
        <v>-0.187</v>
      </c>
      <c r="AF3214">
        <v>1.546</v>
      </c>
      <c r="AG3214">
        <v>0.97699999999999998</v>
      </c>
      <c r="AH3214">
        <v>6.2080000000000002</v>
      </c>
      <c r="AI3214">
        <v>7.14</v>
      </c>
      <c r="AJ3214">
        <v>0.15</v>
      </c>
      <c r="AK3214">
        <v>23.9</v>
      </c>
      <c r="AL3214">
        <v>-17.899999999999999</v>
      </c>
      <c r="AM3214">
        <v>8.6999999999999993</v>
      </c>
      <c r="AN3214">
        <v>91.551000000000002</v>
      </c>
      <c r="AO3214">
        <v>1323.94</v>
      </c>
      <c r="AP3214" t="s">
        <v>5860</v>
      </c>
    </row>
    <row r="3215" spans="1:42">
      <c r="A3215" t="s">
        <v>1661</v>
      </c>
      <c r="B3215" t="s">
        <v>54</v>
      </c>
      <c r="C3215" t="s">
        <v>5714</v>
      </c>
      <c r="D3215" t="s">
        <v>409</v>
      </c>
      <c r="E3215" t="s">
        <v>5715</v>
      </c>
      <c r="F3215" t="s">
        <v>1436</v>
      </c>
      <c r="G3215" t="s">
        <v>47</v>
      </c>
      <c r="H3215">
        <v>8</v>
      </c>
      <c r="I3215" t="s">
        <v>56</v>
      </c>
      <c r="J3215" t="s">
        <v>57</v>
      </c>
      <c r="K3215">
        <v>2</v>
      </c>
      <c r="L3215">
        <v>4</v>
      </c>
      <c r="M3215" t="s">
        <v>91</v>
      </c>
      <c r="N3215" t="s">
        <v>91</v>
      </c>
      <c r="O3215">
        <v>0.95699999999999996</v>
      </c>
      <c r="P3215" t="s">
        <v>139</v>
      </c>
      <c r="R3215" t="s">
        <v>97</v>
      </c>
      <c r="S3215" t="s">
        <v>42</v>
      </c>
      <c r="T3215">
        <v>1</v>
      </c>
      <c r="U3215">
        <v>2</v>
      </c>
      <c r="V3215">
        <v>2</v>
      </c>
      <c r="W3215">
        <v>0</v>
      </c>
      <c r="X3215">
        <v>0</v>
      </c>
      <c r="Y3215">
        <v>0</v>
      </c>
      <c r="Z3215">
        <v>8</v>
      </c>
      <c r="AA3215">
        <v>86.1</v>
      </c>
      <c r="AB3215">
        <v>80.7</v>
      </c>
      <c r="AC3215">
        <v>3.78</v>
      </c>
      <c r="AD3215">
        <v>1.87</v>
      </c>
      <c r="AE3215">
        <v>-1.0740000000000001</v>
      </c>
      <c r="AF3215">
        <v>0.86399999999999999</v>
      </c>
      <c r="AG3215">
        <v>0.878</v>
      </c>
      <c r="AH3215">
        <v>5.9969999999999999</v>
      </c>
      <c r="AI3215">
        <v>6.87</v>
      </c>
      <c r="AJ3215">
        <v>0.5</v>
      </c>
      <c r="AK3215">
        <v>23.9</v>
      </c>
      <c r="AL3215">
        <v>-17.2</v>
      </c>
      <c r="AM3215">
        <v>8.4</v>
      </c>
      <c r="AN3215">
        <v>94.53</v>
      </c>
      <c r="AO3215">
        <v>1288.29</v>
      </c>
      <c r="AP3215" t="s">
        <v>5861</v>
      </c>
    </row>
    <row r="3216" spans="1:42">
      <c r="A3216" t="s">
        <v>1661</v>
      </c>
      <c r="B3216" t="s">
        <v>54</v>
      </c>
      <c r="C3216" t="s">
        <v>5714</v>
      </c>
      <c r="D3216" t="s">
        <v>409</v>
      </c>
      <c r="E3216" t="s">
        <v>5715</v>
      </c>
      <c r="F3216" t="s">
        <v>1436</v>
      </c>
      <c r="G3216" t="s">
        <v>47</v>
      </c>
      <c r="H3216">
        <v>9</v>
      </c>
      <c r="I3216" t="s">
        <v>87</v>
      </c>
      <c r="J3216" t="s">
        <v>49</v>
      </c>
      <c r="K3216">
        <v>2</v>
      </c>
      <c r="L3216">
        <v>5</v>
      </c>
      <c r="M3216" t="s">
        <v>91</v>
      </c>
      <c r="N3216" t="s">
        <v>91</v>
      </c>
      <c r="O3216">
        <v>0.75700000000000001</v>
      </c>
      <c r="P3216" t="s">
        <v>139</v>
      </c>
      <c r="Q3216" t="s">
        <v>125</v>
      </c>
      <c r="R3216" t="s">
        <v>97</v>
      </c>
      <c r="S3216" t="s">
        <v>42</v>
      </c>
      <c r="T3216">
        <v>2</v>
      </c>
      <c r="U3216">
        <v>2</v>
      </c>
      <c r="V3216">
        <v>2</v>
      </c>
      <c r="W3216">
        <v>0</v>
      </c>
      <c r="X3216">
        <v>0</v>
      </c>
      <c r="Y3216">
        <v>0</v>
      </c>
      <c r="Z3216">
        <v>8</v>
      </c>
      <c r="AA3216">
        <v>84.3</v>
      </c>
      <c r="AB3216">
        <v>79</v>
      </c>
      <c r="AC3216">
        <v>3.8</v>
      </c>
      <c r="AD3216">
        <v>1.8</v>
      </c>
      <c r="AE3216">
        <v>-0.88500000000000001</v>
      </c>
      <c r="AF3216">
        <v>1.698</v>
      </c>
      <c r="AG3216">
        <v>0.85199999999999998</v>
      </c>
      <c r="AH3216">
        <v>6.0949999999999998</v>
      </c>
      <c r="AI3216">
        <v>6.66</v>
      </c>
      <c r="AJ3216">
        <v>0.84</v>
      </c>
      <c r="AK3216">
        <v>23.9</v>
      </c>
      <c r="AL3216">
        <v>-16.600000000000001</v>
      </c>
      <c r="AM3216">
        <v>8.5</v>
      </c>
      <c r="AN3216">
        <v>97.570999999999998</v>
      </c>
      <c r="AO3216">
        <v>1233.6600000000001</v>
      </c>
      <c r="AP3216" t="s">
        <v>5862</v>
      </c>
    </row>
    <row r="3217" spans="1:42">
      <c r="A3217" t="s">
        <v>1703</v>
      </c>
      <c r="B3217" t="s">
        <v>42</v>
      </c>
      <c r="C3217" t="s">
        <v>5871</v>
      </c>
      <c r="D3217" t="s">
        <v>409</v>
      </c>
      <c r="E3217" t="s">
        <v>3516</v>
      </c>
      <c r="F3217" t="s">
        <v>1436</v>
      </c>
      <c r="G3217" t="s">
        <v>47</v>
      </c>
      <c r="H3217">
        <v>21</v>
      </c>
      <c r="I3217" t="s">
        <v>56</v>
      </c>
      <c r="J3217" t="s">
        <v>57</v>
      </c>
      <c r="K3217">
        <v>4</v>
      </c>
      <c r="L3217">
        <v>1</v>
      </c>
      <c r="M3217" t="s">
        <v>91</v>
      </c>
      <c r="N3217" t="s">
        <v>91</v>
      </c>
      <c r="O3217">
        <v>0.98399999999999999</v>
      </c>
      <c r="P3217" t="s">
        <v>77</v>
      </c>
      <c r="R3217" t="s">
        <v>78</v>
      </c>
      <c r="S3217" t="s">
        <v>54</v>
      </c>
      <c r="T3217">
        <v>0</v>
      </c>
      <c r="U3217">
        <v>0</v>
      </c>
      <c r="V3217">
        <v>1</v>
      </c>
      <c r="W3217">
        <v>0</v>
      </c>
      <c r="X3217">
        <v>0</v>
      </c>
      <c r="Y3217">
        <v>0</v>
      </c>
      <c r="Z3217">
        <v>1</v>
      </c>
      <c r="AA3217">
        <v>74</v>
      </c>
      <c r="AB3217">
        <v>68.599999999999994</v>
      </c>
      <c r="AC3217">
        <v>3.47</v>
      </c>
      <c r="AD3217">
        <v>1.67</v>
      </c>
      <c r="AE3217">
        <v>-1.2390000000000001</v>
      </c>
      <c r="AF3217">
        <v>0.77500000000000002</v>
      </c>
      <c r="AG3217">
        <v>-1.2509999999999999</v>
      </c>
      <c r="AH3217">
        <v>5.702</v>
      </c>
      <c r="AI3217">
        <v>-7.92</v>
      </c>
      <c r="AJ3217">
        <v>1.38</v>
      </c>
      <c r="AK3217">
        <v>23.8</v>
      </c>
      <c r="AL3217">
        <v>16.2</v>
      </c>
      <c r="AM3217">
        <v>11.1</v>
      </c>
      <c r="AN3217">
        <v>259.67899999999997</v>
      </c>
      <c r="AO3217">
        <v>1275.33</v>
      </c>
      <c r="AP3217" t="s">
        <v>5892</v>
      </c>
    </row>
    <row r="3218" spans="1:42">
      <c r="A3218" t="s">
        <v>1703</v>
      </c>
      <c r="B3218" t="s">
        <v>42</v>
      </c>
      <c r="C3218" t="s">
        <v>5871</v>
      </c>
      <c r="D3218" t="s">
        <v>409</v>
      </c>
      <c r="E3218" t="s">
        <v>3516</v>
      </c>
      <c r="F3218" t="s">
        <v>1436</v>
      </c>
      <c r="G3218" t="s">
        <v>47</v>
      </c>
      <c r="H3218">
        <v>32</v>
      </c>
      <c r="I3218" t="s">
        <v>48</v>
      </c>
      <c r="J3218" t="s">
        <v>49</v>
      </c>
      <c r="K3218">
        <v>6</v>
      </c>
      <c r="L3218">
        <v>1</v>
      </c>
      <c r="M3218" t="s">
        <v>91</v>
      </c>
      <c r="N3218" t="s">
        <v>91</v>
      </c>
      <c r="O3218">
        <v>0.93899999999999995</v>
      </c>
      <c r="P3218" t="s">
        <v>51</v>
      </c>
      <c r="Q3218" t="s">
        <v>52</v>
      </c>
      <c r="R3218" t="s">
        <v>53</v>
      </c>
      <c r="S3218" t="s">
        <v>54</v>
      </c>
      <c r="T3218">
        <v>0</v>
      </c>
      <c r="U3218">
        <v>0</v>
      </c>
      <c r="V3218">
        <v>2</v>
      </c>
      <c r="W3218">
        <v>0</v>
      </c>
      <c r="X3218">
        <v>1</v>
      </c>
      <c r="Y3218">
        <v>0</v>
      </c>
      <c r="Z3218">
        <v>1</v>
      </c>
      <c r="AA3218">
        <v>75.8</v>
      </c>
      <c r="AB3218">
        <v>70.400000000000006</v>
      </c>
      <c r="AC3218">
        <v>3.46</v>
      </c>
      <c r="AD3218">
        <v>1.61</v>
      </c>
      <c r="AE3218">
        <v>-0.93400000000000005</v>
      </c>
      <c r="AF3218">
        <v>1.903</v>
      </c>
      <c r="AG3218">
        <v>-1.4590000000000001</v>
      </c>
      <c r="AH3218">
        <v>5.7569999999999997</v>
      </c>
      <c r="AI3218">
        <v>-7.62</v>
      </c>
      <c r="AJ3218">
        <v>5.61</v>
      </c>
      <c r="AK3218">
        <v>23.8</v>
      </c>
      <c r="AL3218">
        <v>19.5</v>
      </c>
      <c r="AM3218">
        <v>8.6999999999999993</v>
      </c>
      <c r="AN3218">
        <v>233.36</v>
      </c>
      <c r="AO3218">
        <v>1555.6</v>
      </c>
      <c r="AP3218" t="s">
        <v>5903</v>
      </c>
    </row>
    <row r="3219" spans="1:42">
      <c r="A3219" t="s">
        <v>1494</v>
      </c>
      <c r="B3219" t="s">
        <v>42</v>
      </c>
      <c r="C3219" t="s">
        <v>5871</v>
      </c>
      <c r="D3219" t="s">
        <v>409</v>
      </c>
      <c r="E3219" t="s">
        <v>3516</v>
      </c>
      <c r="F3219" t="s">
        <v>1436</v>
      </c>
      <c r="G3219" t="s">
        <v>47</v>
      </c>
      <c r="H3219">
        <v>10</v>
      </c>
      <c r="I3219" t="s">
        <v>56</v>
      </c>
      <c r="J3219" t="s">
        <v>57</v>
      </c>
      <c r="K3219">
        <v>3</v>
      </c>
      <c r="L3219">
        <v>2</v>
      </c>
      <c r="M3219" t="s">
        <v>91</v>
      </c>
      <c r="N3219" t="s">
        <v>91</v>
      </c>
      <c r="O3219">
        <v>0.92100000000000004</v>
      </c>
      <c r="P3219" t="s">
        <v>96</v>
      </c>
      <c r="R3219" t="s">
        <v>116</v>
      </c>
      <c r="S3219" t="s">
        <v>42</v>
      </c>
      <c r="T3219">
        <v>0</v>
      </c>
      <c r="U3219">
        <v>1</v>
      </c>
      <c r="V3219">
        <v>1</v>
      </c>
      <c r="W3219">
        <v>1</v>
      </c>
      <c r="X3219">
        <v>0</v>
      </c>
      <c r="Y3219">
        <v>0</v>
      </c>
      <c r="Z3219">
        <v>7</v>
      </c>
      <c r="AA3219">
        <v>78.8</v>
      </c>
      <c r="AB3219">
        <v>72.400000000000006</v>
      </c>
      <c r="AC3219">
        <v>3.55</v>
      </c>
      <c r="AD3219">
        <v>1.56</v>
      </c>
      <c r="AE3219">
        <v>-1.0029999999999999</v>
      </c>
      <c r="AF3219">
        <v>3.0790000000000002</v>
      </c>
      <c r="AG3219">
        <v>-1.01</v>
      </c>
      <c r="AH3219">
        <v>6.2329999999999997</v>
      </c>
      <c r="AI3219">
        <v>-7.29</v>
      </c>
      <c r="AJ3219">
        <v>9.2200000000000006</v>
      </c>
      <c r="AK3219">
        <v>23.8</v>
      </c>
      <c r="AL3219">
        <v>24.9</v>
      </c>
      <c r="AM3219">
        <v>6.7</v>
      </c>
      <c r="AN3219">
        <v>218.15199999999999</v>
      </c>
      <c r="AO3219">
        <v>1991.47</v>
      </c>
      <c r="AP3219" t="s">
        <v>5978</v>
      </c>
    </row>
    <row r="3220" spans="1:42">
      <c r="A3220" t="s">
        <v>1494</v>
      </c>
      <c r="B3220" t="s">
        <v>42</v>
      </c>
      <c r="C3220" t="s">
        <v>5871</v>
      </c>
      <c r="D3220" t="s">
        <v>409</v>
      </c>
      <c r="E3220" t="s">
        <v>3516</v>
      </c>
      <c r="F3220" t="s">
        <v>1436</v>
      </c>
      <c r="G3220" t="s">
        <v>47</v>
      </c>
      <c r="H3220">
        <v>14</v>
      </c>
      <c r="I3220" t="s">
        <v>56</v>
      </c>
      <c r="J3220" t="s">
        <v>57</v>
      </c>
      <c r="K3220">
        <v>4</v>
      </c>
      <c r="L3220">
        <v>3</v>
      </c>
      <c r="M3220" t="s">
        <v>91</v>
      </c>
      <c r="N3220" t="s">
        <v>91</v>
      </c>
      <c r="O3220">
        <v>0.92200000000000004</v>
      </c>
      <c r="P3220" t="s">
        <v>124</v>
      </c>
      <c r="R3220" t="s">
        <v>2780</v>
      </c>
      <c r="S3220" t="s">
        <v>42</v>
      </c>
      <c r="T3220">
        <v>1</v>
      </c>
      <c r="U3220">
        <v>1</v>
      </c>
      <c r="V3220">
        <v>1</v>
      </c>
      <c r="W3220">
        <v>0</v>
      </c>
      <c r="X3220">
        <v>0</v>
      </c>
      <c r="Y3220">
        <v>0</v>
      </c>
      <c r="Z3220">
        <v>7</v>
      </c>
      <c r="AA3220">
        <v>78.900000000000006</v>
      </c>
      <c r="AB3220">
        <v>72.7</v>
      </c>
      <c r="AC3220">
        <v>3.63</v>
      </c>
      <c r="AD3220">
        <v>1.68</v>
      </c>
      <c r="AE3220">
        <v>-1.0840000000000001</v>
      </c>
      <c r="AF3220">
        <v>0.54400000000000004</v>
      </c>
      <c r="AG3220">
        <v>-0.92300000000000004</v>
      </c>
      <c r="AH3220">
        <v>5.9880000000000004</v>
      </c>
      <c r="AI3220">
        <v>-8.83</v>
      </c>
      <c r="AJ3220">
        <v>8.06</v>
      </c>
      <c r="AK3220">
        <v>23.8</v>
      </c>
      <c r="AL3220">
        <v>26.5</v>
      </c>
      <c r="AM3220">
        <v>7.7</v>
      </c>
      <c r="AN3220">
        <v>227.43299999999999</v>
      </c>
      <c r="AO3220">
        <v>2015.96</v>
      </c>
      <c r="AP3220" t="s">
        <v>5982</v>
      </c>
    </row>
    <row r="3221" spans="1:42">
      <c r="A3221" t="s">
        <v>1494</v>
      </c>
      <c r="B3221" t="s">
        <v>42</v>
      </c>
      <c r="C3221" t="s">
        <v>5871</v>
      </c>
      <c r="D3221" t="s">
        <v>409</v>
      </c>
      <c r="E3221" t="s">
        <v>3516</v>
      </c>
      <c r="F3221" t="s">
        <v>1436</v>
      </c>
      <c r="G3221" t="s">
        <v>47</v>
      </c>
      <c r="H3221">
        <v>15</v>
      </c>
      <c r="I3221" t="s">
        <v>69</v>
      </c>
      <c r="J3221" t="s">
        <v>61</v>
      </c>
      <c r="K3221">
        <v>4</v>
      </c>
      <c r="L3221">
        <v>4</v>
      </c>
      <c r="M3221" t="s">
        <v>91</v>
      </c>
      <c r="N3221" t="s">
        <v>91</v>
      </c>
      <c r="O3221">
        <v>0.91900000000000004</v>
      </c>
      <c r="P3221" t="s">
        <v>124</v>
      </c>
      <c r="R3221" t="s">
        <v>2780</v>
      </c>
      <c r="S3221" t="s">
        <v>42</v>
      </c>
      <c r="T3221">
        <v>2</v>
      </c>
      <c r="U3221">
        <v>1</v>
      </c>
      <c r="V3221">
        <v>1</v>
      </c>
      <c r="W3221">
        <v>0</v>
      </c>
      <c r="X3221">
        <v>0</v>
      </c>
      <c r="Y3221">
        <v>0</v>
      </c>
      <c r="Z3221">
        <v>7</v>
      </c>
      <c r="AA3221">
        <v>79.5</v>
      </c>
      <c r="AB3221">
        <v>73</v>
      </c>
      <c r="AC3221">
        <v>3.63</v>
      </c>
      <c r="AD3221">
        <v>1.65</v>
      </c>
      <c r="AE3221">
        <v>-0.76600000000000001</v>
      </c>
      <c r="AF3221">
        <v>2.0419999999999998</v>
      </c>
      <c r="AG3221">
        <v>-0.95299999999999996</v>
      </c>
      <c r="AH3221">
        <v>6.2110000000000003</v>
      </c>
      <c r="AI3221">
        <v>-8.1300000000000008</v>
      </c>
      <c r="AJ3221">
        <v>8.1</v>
      </c>
      <c r="AK3221">
        <v>23.8</v>
      </c>
      <c r="AL3221">
        <v>25.5</v>
      </c>
      <c r="AM3221">
        <v>7.3</v>
      </c>
      <c r="AN3221">
        <v>224.90299999999999</v>
      </c>
      <c r="AO3221">
        <v>1951.97</v>
      </c>
      <c r="AP3221" t="s">
        <v>5983</v>
      </c>
    </row>
    <row r="3222" spans="1:42">
      <c r="A3222" t="s">
        <v>1494</v>
      </c>
      <c r="B3222" t="s">
        <v>42</v>
      </c>
      <c r="C3222" t="s">
        <v>5871</v>
      </c>
      <c r="D3222" t="s">
        <v>409</v>
      </c>
      <c r="E3222" t="s">
        <v>3516</v>
      </c>
      <c r="F3222" t="s">
        <v>1436</v>
      </c>
      <c r="G3222" t="s">
        <v>47</v>
      </c>
      <c r="H3222">
        <v>18</v>
      </c>
      <c r="I3222" t="s">
        <v>63</v>
      </c>
      <c r="J3222" t="s">
        <v>61</v>
      </c>
      <c r="K3222">
        <v>5</v>
      </c>
      <c r="L3222">
        <v>1</v>
      </c>
      <c r="M3222" t="s">
        <v>91</v>
      </c>
      <c r="N3222" t="s">
        <v>91</v>
      </c>
      <c r="O3222">
        <v>0.93100000000000005</v>
      </c>
      <c r="P3222" t="s">
        <v>71</v>
      </c>
      <c r="R3222" t="s">
        <v>100</v>
      </c>
      <c r="S3222" t="s">
        <v>42</v>
      </c>
      <c r="T3222">
        <v>0</v>
      </c>
      <c r="U3222">
        <v>0</v>
      </c>
      <c r="V3222">
        <v>2</v>
      </c>
      <c r="W3222">
        <v>0</v>
      </c>
      <c r="X3222">
        <v>0</v>
      </c>
      <c r="Y3222">
        <v>0</v>
      </c>
      <c r="Z3222">
        <v>7</v>
      </c>
      <c r="AA3222">
        <v>80.599999999999994</v>
      </c>
      <c r="AB3222">
        <v>73.5</v>
      </c>
      <c r="AC3222">
        <v>3.67</v>
      </c>
      <c r="AD3222">
        <v>1.64</v>
      </c>
      <c r="AE3222">
        <v>-0.82099999999999995</v>
      </c>
      <c r="AF3222">
        <v>2.4980000000000002</v>
      </c>
      <c r="AG3222">
        <v>-1.0349999999999999</v>
      </c>
      <c r="AH3222">
        <v>6.1779999999999999</v>
      </c>
      <c r="AI3222">
        <v>-8.3800000000000008</v>
      </c>
      <c r="AJ3222">
        <v>9.61</v>
      </c>
      <c r="AK3222">
        <v>23.7</v>
      </c>
      <c r="AL3222">
        <v>29.2</v>
      </c>
      <c r="AM3222">
        <v>6.6</v>
      </c>
      <c r="AN3222">
        <v>220.93600000000001</v>
      </c>
      <c r="AO3222">
        <v>2184.36</v>
      </c>
      <c r="AP3222" t="s">
        <v>5986</v>
      </c>
    </row>
    <row r="3223" spans="1:42">
      <c r="A3223" t="s">
        <v>5803</v>
      </c>
      <c r="B3223" t="s">
        <v>42</v>
      </c>
      <c r="C3223" t="s">
        <v>5871</v>
      </c>
      <c r="D3223" t="s">
        <v>409</v>
      </c>
      <c r="E3223" t="s">
        <v>3516</v>
      </c>
      <c r="F3223" t="s">
        <v>1436</v>
      </c>
      <c r="G3223" t="s">
        <v>47</v>
      </c>
      <c r="H3223">
        <v>9</v>
      </c>
      <c r="I3223" t="s">
        <v>115</v>
      </c>
      <c r="J3223" t="s">
        <v>61</v>
      </c>
      <c r="K3223">
        <v>2</v>
      </c>
      <c r="L3223">
        <v>2</v>
      </c>
      <c r="M3223" t="s">
        <v>91</v>
      </c>
      <c r="N3223" t="s">
        <v>91</v>
      </c>
      <c r="O3223">
        <v>0.75</v>
      </c>
      <c r="P3223" t="s">
        <v>71</v>
      </c>
      <c r="R3223" t="s">
        <v>53</v>
      </c>
      <c r="S3223" t="s">
        <v>54</v>
      </c>
      <c r="T3223">
        <v>0</v>
      </c>
      <c r="U3223">
        <v>1</v>
      </c>
      <c r="V3223">
        <v>1</v>
      </c>
      <c r="W3223">
        <v>1</v>
      </c>
      <c r="X3223">
        <v>0</v>
      </c>
      <c r="Y3223">
        <v>0</v>
      </c>
      <c r="Z3223">
        <v>8</v>
      </c>
      <c r="AA3223">
        <v>91.3</v>
      </c>
      <c r="AB3223">
        <v>84</v>
      </c>
      <c r="AC3223">
        <v>3.46</v>
      </c>
      <c r="AD3223">
        <v>1.61</v>
      </c>
      <c r="AE3223">
        <v>-0.81200000000000006</v>
      </c>
      <c r="AF3223">
        <v>0.85</v>
      </c>
      <c r="AG3223">
        <v>-1.196</v>
      </c>
      <c r="AH3223">
        <v>6.21</v>
      </c>
      <c r="AI3223">
        <v>-8.56</v>
      </c>
      <c r="AJ3223">
        <v>6.85</v>
      </c>
      <c r="AK3223">
        <v>23.8</v>
      </c>
      <c r="AL3223">
        <v>33.299999999999997</v>
      </c>
      <c r="AM3223">
        <v>6</v>
      </c>
      <c r="AN3223">
        <v>231.15100000000001</v>
      </c>
      <c r="AO3223">
        <v>2140.5</v>
      </c>
      <c r="AP3223" t="s">
        <v>6001</v>
      </c>
    </row>
    <row r="3224" spans="1:42">
      <c r="A3224" t="s">
        <v>5803</v>
      </c>
      <c r="B3224" t="s">
        <v>42</v>
      </c>
      <c r="C3224" t="s">
        <v>5871</v>
      </c>
      <c r="D3224" t="s">
        <v>409</v>
      </c>
      <c r="E3224" t="s">
        <v>3516</v>
      </c>
      <c r="F3224" t="s">
        <v>1436</v>
      </c>
      <c r="G3224" t="s">
        <v>47</v>
      </c>
      <c r="H3224">
        <v>10</v>
      </c>
      <c r="I3224" t="s">
        <v>56</v>
      </c>
      <c r="J3224" t="s">
        <v>57</v>
      </c>
      <c r="K3224">
        <v>2</v>
      </c>
      <c r="L3224">
        <v>3</v>
      </c>
      <c r="M3224" t="s">
        <v>91</v>
      </c>
      <c r="N3224" t="s">
        <v>91</v>
      </c>
      <c r="O3224">
        <v>0.75</v>
      </c>
      <c r="P3224" t="s">
        <v>71</v>
      </c>
      <c r="R3224" t="s">
        <v>53</v>
      </c>
      <c r="S3224" t="s">
        <v>54</v>
      </c>
      <c r="T3224">
        <v>0</v>
      </c>
      <c r="U3224">
        <v>2</v>
      </c>
      <c r="V3224">
        <v>1</v>
      </c>
      <c r="W3224">
        <v>1</v>
      </c>
      <c r="X3224">
        <v>0</v>
      </c>
      <c r="Y3224">
        <v>0</v>
      </c>
      <c r="Z3224">
        <v>8</v>
      </c>
      <c r="AA3224">
        <v>89.7</v>
      </c>
      <c r="AB3224">
        <v>83.3</v>
      </c>
      <c r="AC3224">
        <v>3.38</v>
      </c>
      <c r="AD3224">
        <v>1.61</v>
      </c>
      <c r="AE3224">
        <v>-2.0059999999999998</v>
      </c>
      <c r="AF3224">
        <v>2.8879999999999999</v>
      </c>
      <c r="AG3224">
        <v>-1.423</v>
      </c>
      <c r="AH3224">
        <v>6.4349999999999996</v>
      </c>
      <c r="AI3224">
        <v>-7.9</v>
      </c>
      <c r="AJ3224">
        <v>8.33</v>
      </c>
      <c r="AK3224">
        <v>23.8</v>
      </c>
      <c r="AL3224">
        <v>36.4</v>
      </c>
      <c r="AM3224">
        <v>5.3</v>
      </c>
      <c r="AN3224">
        <v>223.31899999999999</v>
      </c>
      <c r="AO3224">
        <v>2238.5</v>
      </c>
      <c r="AP3224" t="s">
        <v>6002</v>
      </c>
    </row>
    <row r="3225" spans="1:42">
      <c r="A3225" t="s">
        <v>5803</v>
      </c>
      <c r="B3225" t="s">
        <v>42</v>
      </c>
      <c r="C3225" t="s">
        <v>5871</v>
      </c>
      <c r="D3225" t="s">
        <v>409</v>
      </c>
      <c r="E3225" t="s">
        <v>3516</v>
      </c>
      <c r="F3225" t="s">
        <v>1436</v>
      </c>
      <c r="G3225" t="s">
        <v>47</v>
      </c>
      <c r="H3225">
        <v>23</v>
      </c>
      <c r="I3225" t="s">
        <v>56</v>
      </c>
      <c r="J3225" t="s">
        <v>57</v>
      </c>
      <c r="K3225">
        <v>5</v>
      </c>
      <c r="L3225">
        <v>3</v>
      </c>
      <c r="M3225" t="s">
        <v>91</v>
      </c>
      <c r="N3225" t="s">
        <v>91</v>
      </c>
      <c r="O3225">
        <v>0.75</v>
      </c>
      <c r="P3225" t="s">
        <v>71</v>
      </c>
      <c r="R3225" t="s">
        <v>165</v>
      </c>
      <c r="S3225" t="s">
        <v>54</v>
      </c>
      <c r="T3225">
        <v>1</v>
      </c>
      <c r="U3225">
        <v>1</v>
      </c>
      <c r="V3225">
        <v>2</v>
      </c>
      <c r="W3225">
        <v>1</v>
      </c>
      <c r="X3225">
        <v>0</v>
      </c>
      <c r="Y3225">
        <v>0</v>
      </c>
      <c r="Z3225">
        <v>8</v>
      </c>
      <c r="AA3225">
        <v>91.2</v>
      </c>
      <c r="AB3225">
        <v>84.2</v>
      </c>
      <c r="AC3225">
        <v>3.59</v>
      </c>
      <c r="AD3225">
        <v>1.83</v>
      </c>
      <c r="AE3225">
        <v>-3.214</v>
      </c>
      <c r="AF3225">
        <v>4.4569999999999999</v>
      </c>
      <c r="AG3225">
        <v>-1.42</v>
      </c>
      <c r="AH3225">
        <v>6.6319999999999997</v>
      </c>
      <c r="AI3225">
        <v>-8.3699999999999992</v>
      </c>
      <c r="AJ3225">
        <v>3.49</v>
      </c>
      <c r="AK3225">
        <v>23.8</v>
      </c>
      <c r="AL3225">
        <v>30.9</v>
      </c>
      <c r="AM3225">
        <v>6.8</v>
      </c>
      <c r="AN3225">
        <v>247.12899999999999</v>
      </c>
      <c r="AO3225">
        <v>1784.43</v>
      </c>
      <c r="AP3225" t="s">
        <v>6011</v>
      </c>
    </row>
    <row r="3226" spans="1:42">
      <c r="A3226" t="s">
        <v>5803</v>
      </c>
      <c r="B3226" t="s">
        <v>42</v>
      </c>
      <c r="C3226" t="s">
        <v>5871</v>
      </c>
      <c r="D3226" t="s">
        <v>409</v>
      </c>
      <c r="E3226" t="s">
        <v>3516</v>
      </c>
      <c r="F3226" t="s">
        <v>1436</v>
      </c>
      <c r="G3226" t="s">
        <v>47</v>
      </c>
      <c r="H3226">
        <v>27</v>
      </c>
      <c r="I3226" t="s">
        <v>69</v>
      </c>
      <c r="J3226" t="s">
        <v>61</v>
      </c>
      <c r="K3226">
        <v>5</v>
      </c>
      <c r="L3226">
        <v>7</v>
      </c>
      <c r="M3226" t="s">
        <v>91</v>
      </c>
      <c r="N3226" t="s">
        <v>91</v>
      </c>
      <c r="O3226">
        <v>0.48699999999999999</v>
      </c>
      <c r="P3226" t="s">
        <v>71</v>
      </c>
      <c r="R3226" t="s">
        <v>165</v>
      </c>
      <c r="S3226" t="s">
        <v>54</v>
      </c>
      <c r="T3226">
        <v>3</v>
      </c>
      <c r="U3226">
        <v>2</v>
      </c>
      <c r="V3226">
        <v>2</v>
      </c>
      <c r="W3226">
        <v>1</v>
      </c>
      <c r="X3226">
        <v>0</v>
      </c>
      <c r="Y3226">
        <v>0</v>
      </c>
      <c r="Z3226">
        <v>8</v>
      </c>
      <c r="AA3226">
        <v>90.2</v>
      </c>
      <c r="AB3226">
        <v>83.9</v>
      </c>
      <c r="AC3226">
        <v>3.66</v>
      </c>
      <c r="AD3226">
        <v>1.83</v>
      </c>
      <c r="AE3226">
        <v>-0.56999999999999995</v>
      </c>
      <c r="AF3226">
        <v>1.3580000000000001</v>
      </c>
      <c r="AG3226">
        <v>-1.24</v>
      </c>
      <c r="AH3226">
        <v>6.2789999999999999</v>
      </c>
      <c r="AI3226">
        <v>-7.07</v>
      </c>
      <c r="AJ3226">
        <v>5.27</v>
      </c>
      <c r="AK3226">
        <v>23.8</v>
      </c>
      <c r="AL3226">
        <v>25.7</v>
      </c>
      <c r="AM3226">
        <v>6.2</v>
      </c>
      <c r="AN3226">
        <v>233.11799999999999</v>
      </c>
      <c r="AO3226">
        <v>1724.3</v>
      </c>
      <c r="AP3226" t="s">
        <v>6015</v>
      </c>
    </row>
    <row r="3227" spans="1:42">
      <c r="A3227" t="s">
        <v>1563</v>
      </c>
      <c r="B3227" t="s">
        <v>42</v>
      </c>
      <c r="C3227" t="s">
        <v>6016</v>
      </c>
      <c r="D3227" t="s">
        <v>409</v>
      </c>
      <c r="E3227" t="s">
        <v>1322</v>
      </c>
      <c r="F3227" t="s">
        <v>1436</v>
      </c>
      <c r="G3227" t="s">
        <v>47</v>
      </c>
      <c r="H3227">
        <v>32</v>
      </c>
      <c r="I3227" t="s">
        <v>48</v>
      </c>
      <c r="J3227" t="s">
        <v>49</v>
      </c>
      <c r="K3227">
        <v>8</v>
      </c>
      <c r="L3227">
        <v>3</v>
      </c>
      <c r="M3227" t="s">
        <v>91</v>
      </c>
      <c r="N3227" t="s">
        <v>91</v>
      </c>
      <c r="O3227">
        <v>0.90200000000000002</v>
      </c>
      <c r="P3227" t="s">
        <v>149</v>
      </c>
      <c r="Q3227" t="s">
        <v>150</v>
      </c>
      <c r="R3227" t="s">
        <v>165</v>
      </c>
      <c r="S3227" t="s">
        <v>54</v>
      </c>
      <c r="T3227">
        <v>2</v>
      </c>
      <c r="U3227">
        <v>0</v>
      </c>
      <c r="V3227">
        <v>1</v>
      </c>
      <c r="W3227">
        <v>0</v>
      </c>
      <c r="X3227">
        <v>0</v>
      </c>
      <c r="Y3227">
        <v>0</v>
      </c>
      <c r="Z3227">
        <v>2</v>
      </c>
      <c r="AA3227">
        <v>80.599999999999994</v>
      </c>
      <c r="AB3227">
        <v>75.099999999999994</v>
      </c>
      <c r="AC3227">
        <v>3.66</v>
      </c>
      <c r="AD3227">
        <v>1.83</v>
      </c>
      <c r="AE3227">
        <v>-0.73299999999999998</v>
      </c>
      <c r="AF3227">
        <v>2.7109999999999999</v>
      </c>
      <c r="AG3227">
        <v>-2.4129999999999998</v>
      </c>
      <c r="AH3227">
        <v>5.891</v>
      </c>
      <c r="AI3227">
        <v>-10.31</v>
      </c>
      <c r="AJ3227">
        <v>3.56</v>
      </c>
      <c r="AK3227">
        <v>23.9</v>
      </c>
      <c r="AL3227">
        <v>26.4</v>
      </c>
      <c r="AM3227">
        <v>8.6</v>
      </c>
      <c r="AN3227">
        <v>250.70599999999999</v>
      </c>
      <c r="AO3227">
        <v>1913.87</v>
      </c>
      <c r="AP3227" t="s">
        <v>6048</v>
      </c>
    </row>
    <row r="3228" spans="1:42">
      <c r="A3228" t="s">
        <v>1563</v>
      </c>
      <c r="B3228" t="s">
        <v>42</v>
      </c>
      <c r="C3228" t="s">
        <v>6016</v>
      </c>
      <c r="D3228" t="s">
        <v>409</v>
      </c>
      <c r="E3228" t="s">
        <v>1322</v>
      </c>
      <c r="F3228" t="s">
        <v>1436</v>
      </c>
      <c r="G3228" t="s">
        <v>47</v>
      </c>
      <c r="H3228">
        <v>36</v>
      </c>
      <c r="I3228" t="s">
        <v>87</v>
      </c>
      <c r="J3228" t="s">
        <v>49</v>
      </c>
      <c r="K3228">
        <v>10</v>
      </c>
      <c r="L3228">
        <v>3</v>
      </c>
      <c r="M3228" t="s">
        <v>91</v>
      </c>
      <c r="N3228" t="s">
        <v>91</v>
      </c>
      <c r="O3228">
        <v>0.90900000000000003</v>
      </c>
      <c r="P3228" t="s">
        <v>139</v>
      </c>
      <c r="Q3228" t="s">
        <v>125</v>
      </c>
      <c r="R3228" t="s">
        <v>116</v>
      </c>
      <c r="S3228" t="s">
        <v>42</v>
      </c>
      <c r="T3228">
        <v>1</v>
      </c>
      <c r="U3228">
        <v>1</v>
      </c>
      <c r="V3228">
        <v>0</v>
      </c>
      <c r="W3228">
        <v>0</v>
      </c>
      <c r="X3228">
        <v>0</v>
      </c>
      <c r="Y3228">
        <v>0</v>
      </c>
      <c r="Z3228">
        <v>3</v>
      </c>
      <c r="AA3228">
        <v>80.3</v>
      </c>
      <c r="AB3228">
        <v>75.099999999999994</v>
      </c>
      <c r="AC3228">
        <v>3.63</v>
      </c>
      <c r="AD3228">
        <v>1.76</v>
      </c>
      <c r="AE3228">
        <v>-0.35599999999999998</v>
      </c>
      <c r="AF3228">
        <v>2.6019999999999999</v>
      </c>
      <c r="AG3228">
        <v>-2.198</v>
      </c>
      <c r="AH3228">
        <v>5.9939999999999998</v>
      </c>
      <c r="AI3228">
        <v>-6.79</v>
      </c>
      <c r="AJ3228">
        <v>4.41</v>
      </c>
      <c r="AK3228">
        <v>23.9</v>
      </c>
      <c r="AL3228">
        <v>18.3</v>
      </c>
      <c r="AM3228">
        <v>7.9</v>
      </c>
      <c r="AN3228">
        <v>236.66200000000001</v>
      </c>
      <c r="AO3228">
        <v>1421.82</v>
      </c>
      <c r="AP3228" t="s">
        <v>6051</v>
      </c>
    </row>
    <row r="3229" spans="1:42">
      <c r="A3229" t="s">
        <v>1563</v>
      </c>
      <c r="B3229" t="s">
        <v>42</v>
      </c>
      <c r="C3229" t="s">
        <v>6016</v>
      </c>
      <c r="D3229" t="s">
        <v>409</v>
      </c>
      <c r="E3229" t="s">
        <v>1322</v>
      </c>
      <c r="F3229" t="s">
        <v>1436</v>
      </c>
      <c r="G3229" t="s">
        <v>47</v>
      </c>
      <c r="H3229">
        <v>48</v>
      </c>
      <c r="I3229" t="s">
        <v>63</v>
      </c>
      <c r="J3229" t="s">
        <v>61</v>
      </c>
      <c r="K3229">
        <v>13</v>
      </c>
      <c r="L3229">
        <v>3</v>
      </c>
      <c r="M3229" t="s">
        <v>91</v>
      </c>
      <c r="N3229" t="s">
        <v>91</v>
      </c>
      <c r="O3229">
        <v>0.90700000000000003</v>
      </c>
      <c r="P3229" t="s">
        <v>391</v>
      </c>
      <c r="R3229" t="s">
        <v>78</v>
      </c>
      <c r="S3229" t="s">
        <v>54</v>
      </c>
      <c r="T3229">
        <v>2</v>
      </c>
      <c r="U3229">
        <v>0</v>
      </c>
      <c r="V3229">
        <v>1</v>
      </c>
      <c r="W3229">
        <v>1</v>
      </c>
      <c r="X3229">
        <v>0</v>
      </c>
      <c r="Y3229">
        <v>1</v>
      </c>
      <c r="Z3229">
        <v>3</v>
      </c>
      <c r="AA3229">
        <v>82.5</v>
      </c>
      <c r="AB3229">
        <v>77</v>
      </c>
      <c r="AC3229">
        <v>3.42</v>
      </c>
      <c r="AD3229">
        <v>1.63</v>
      </c>
      <c r="AE3229">
        <v>0.129</v>
      </c>
      <c r="AF3229">
        <v>1.9570000000000001</v>
      </c>
      <c r="AG3229">
        <v>-2.3039999999999998</v>
      </c>
      <c r="AH3229">
        <v>5.8490000000000002</v>
      </c>
      <c r="AI3229">
        <v>-6.98</v>
      </c>
      <c r="AJ3229">
        <v>3.34</v>
      </c>
      <c r="AK3229">
        <v>23.9</v>
      </c>
      <c r="AL3229">
        <v>18.2</v>
      </c>
      <c r="AM3229">
        <v>7.9</v>
      </c>
      <c r="AN3229">
        <v>244.08600000000001</v>
      </c>
      <c r="AO3229">
        <v>1390.74</v>
      </c>
      <c r="AP3229" t="s">
        <v>6063</v>
      </c>
    </row>
    <row r="3230" spans="1:42">
      <c r="A3230" t="s">
        <v>1563</v>
      </c>
      <c r="B3230" t="s">
        <v>42</v>
      </c>
      <c r="C3230" t="s">
        <v>6016</v>
      </c>
      <c r="D3230" t="s">
        <v>409</v>
      </c>
      <c r="E3230" t="s">
        <v>1322</v>
      </c>
      <c r="F3230" t="s">
        <v>1436</v>
      </c>
      <c r="G3230" t="s">
        <v>47</v>
      </c>
      <c r="H3230">
        <v>50</v>
      </c>
      <c r="I3230" t="s">
        <v>56</v>
      </c>
      <c r="J3230" t="s">
        <v>57</v>
      </c>
      <c r="K3230">
        <v>13</v>
      </c>
      <c r="L3230">
        <v>5</v>
      </c>
      <c r="M3230" t="s">
        <v>91</v>
      </c>
      <c r="N3230" t="s">
        <v>91</v>
      </c>
      <c r="O3230">
        <v>0.91</v>
      </c>
      <c r="P3230" t="s">
        <v>391</v>
      </c>
      <c r="R3230" t="s">
        <v>78</v>
      </c>
      <c r="S3230" t="s">
        <v>54</v>
      </c>
      <c r="T3230">
        <v>2</v>
      </c>
      <c r="U3230">
        <v>2</v>
      </c>
      <c r="V3230">
        <v>1</v>
      </c>
      <c r="W3230">
        <v>1</v>
      </c>
      <c r="X3230">
        <v>0</v>
      </c>
      <c r="Y3230">
        <v>1</v>
      </c>
      <c r="Z3230">
        <v>3</v>
      </c>
      <c r="AA3230">
        <v>79.5</v>
      </c>
      <c r="AB3230">
        <v>73.7</v>
      </c>
      <c r="AC3230">
        <v>3.38</v>
      </c>
      <c r="AD3230">
        <v>1.63</v>
      </c>
      <c r="AE3230">
        <v>-2.3290000000000002</v>
      </c>
      <c r="AF3230">
        <v>2.9990000000000001</v>
      </c>
      <c r="AG3230">
        <v>-2.5710000000000002</v>
      </c>
      <c r="AH3230">
        <v>5.9550000000000001</v>
      </c>
      <c r="AI3230">
        <v>-5.33</v>
      </c>
      <c r="AJ3230">
        <v>1.58</v>
      </c>
      <c r="AK3230">
        <v>23.8</v>
      </c>
      <c r="AL3230">
        <v>13.1</v>
      </c>
      <c r="AM3230">
        <v>9.1</v>
      </c>
      <c r="AN3230">
        <v>252.97800000000001</v>
      </c>
      <c r="AO3230">
        <v>955.76300000000003</v>
      </c>
      <c r="AP3230" t="s">
        <v>6065</v>
      </c>
    </row>
    <row r="3231" spans="1:42">
      <c r="A3231" t="s">
        <v>1563</v>
      </c>
      <c r="B3231" t="s">
        <v>42</v>
      </c>
      <c r="C3231" t="s">
        <v>6016</v>
      </c>
      <c r="D3231" t="s">
        <v>409</v>
      </c>
      <c r="E3231" t="s">
        <v>1322</v>
      </c>
      <c r="F3231" t="s">
        <v>1436</v>
      </c>
      <c r="G3231" t="s">
        <v>47</v>
      </c>
      <c r="H3231">
        <v>51</v>
      </c>
      <c r="I3231" t="s">
        <v>131</v>
      </c>
      <c r="J3231" t="s">
        <v>49</v>
      </c>
      <c r="K3231">
        <v>13</v>
      </c>
      <c r="L3231">
        <v>6</v>
      </c>
      <c r="M3231" t="s">
        <v>91</v>
      </c>
      <c r="N3231" t="s">
        <v>91</v>
      </c>
      <c r="O3231">
        <v>0.90700000000000003</v>
      </c>
      <c r="P3231" t="s">
        <v>391</v>
      </c>
      <c r="R3231" t="s">
        <v>78</v>
      </c>
      <c r="S3231" t="s">
        <v>54</v>
      </c>
      <c r="T3231">
        <v>3</v>
      </c>
      <c r="U3231">
        <v>2</v>
      </c>
      <c r="V3231">
        <v>1</v>
      </c>
      <c r="W3231">
        <v>1</v>
      </c>
      <c r="X3231">
        <v>0</v>
      </c>
      <c r="Y3231">
        <v>1</v>
      </c>
      <c r="Z3231">
        <v>3</v>
      </c>
      <c r="AA3231">
        <v>81.5</v>
      </c>
      <c r="AB3231">
        <v>75.599999999999994</v>
      </c>
      <c r="AC3231">
        <v>3.42</v>
      </c>
      <c r="AD3231">
        <v>1.67</v>
      </c>
      <c r="AE3231">
        <v>-0.91600000000000004</v>
      </c>
      <c r="AF3231">
        <v>2.2290000000000001</v>
      </c>
      <c r="AG3231">
        <v>-2.3130000000000002</v>
      </c>
      <c r="AH3231">
        <v>5.9930000000000003</v>
      </c>
      <c r="AI3231">
        <v>-8.56</v>
      </c>
      <c r="AJ3231">
        <v>1.52</v>
      </c>
      <c r="AK3231">
        <v>23.8</v>
      </c>
      <c r="AL3231">
        <v>20.5</v>
      </c>
      <c r="AM3231">
        <v>9.1</v>
      </c>
      <c r="AN3231">
        <v>259.62099999999998</v>
      </c>
      <c r="AO3231">
        <v>1528.33</v>
      </c>
      <c r="AP3231" t="s">
        <v>6066</v>
      </c>
    </row>
    <row r="3232" spans="1:42">
      <c r="A3232" t="s">
        <v>1563</v>
      </c>
      <c r="B3232" t="s">
        <v>42</v>
      </c>
      <c r="C3232" t="s">
        <v>6016</v>
      </c>
      <c r="D3232" t="s">
        <v>409</v>
      </c>
      <c r="E3232" t="s">
        <v>1322</v>
      </c>
      <c r="F3232" t="s">
        <v>1436</v>
      </c>
      <c r="G3232" t="s">
        <v>47</v>
      </c>
      <c r="H3232">
        <v>57</v>
      </c>
      <c r="I3232" t="s">
        <v>63</v>
      </c>
      <c r="J3232" t="s">
        <v>61</v>
      </c>
      <c r="K3232">
        <v>15</v>
      </c>
      <c r="L3232">
        <v>1</v>
      </c>
      <c r="M3232" t="s">
        <v>91</v>
      </c>
      <c r="N3232" t="s">
        <v>91</v>
      </c>
      <c r="O3232">
        <v>0.88700000000000001</v>
      </c>
      <c r="P3232" t="s">
        <v>74</v>
      </c>
      <c r="R3232" t="s">
        <v>53</v>
      </c>
      <c r="S3232" t="s">
        <v>54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4</v>
      </c>
      <c r="AA3232">
        <v>82.9</v>
      </c>
      <c r="AB3232">
        <v>76.599999999999994</v>
      </c>
      <c r="AC3232">
        <v>3.29</v>
      </c>
      <c r="AD3232">
        <v>1.63</v>
      </c>
      <c r="AE3232">
        <v>-1.087</v>
      </c>
      <c r="AF3232">
        <v>2.048</v>
      </c>
      <c r="AG3232">
        <v>-2.4660000000000002</v>
      </c>
      <c r="AH3232">
        <v>5.923</v>
      </c>
      <c r="AI3232">
        <v>-9.89</v>
      </c>
      <c r="AJ3232">
        <v>1.1399999999999999</v>
      </c>
      <c r="AK3232">
        <v>23.8</v>
      </c>
      <c r="AL3232">
        <v>23.7</v>
      </c>
      <c r="AM3232">
        <v>9.1999999999999993</v>
      </c>
      <c r="AN3232">
        <v>263.12599999999998</v>
      </c>
      <c r="AO3232">
        <v>1773.51</v>
      </c>
      <c r="AP3232" t="s">
        <v>6072</v>
      </c>
    </row>
    <row r="3233" spans="1:42">
      <c r="A3233" t="s">
        <v>1563</v>
      </c>
      <c r="B3233" t="s">
        <v>42</v>
      </c>
      <c r="C3233" t="s">
        <v>6016</v>
      </c>
      <c r="D3233" t="s">
        <v>409</v>
      </c>
      <c r="E3233" t="s">
        <v>1322</v>
      </c>
      <c r="F3233" t="s">
        <v>1436</v>
      </c>
      <c r="G3233" t="s">
        <v>47</v>
      </c>
      <c r="H3233">
        <v>65</v>
      </c>
      <c r="I3233" t="s">
        <v>56</v>
      </c>
      <c r="J3233" t="s">
        <v>57</v>
      </c>
      <c r="K3233">
        <v>19</v>
      </c>
      <c r="L3233">
        <v>1</v>
      </c>
      <c r="M3233" t="s">
        <v>91</v>
      </c>
      <c r="N3233" t="s">
        <v>91</v>
      </c>
      <c r="O3233">
        <v>0.85899999999999999</v>
      </c>
      <c r="P3233" t="s">
        <v>149</v>
      </c>
      <c r="R3233" t="s">
        <v>116</v>
      </c>
      <c r="S3233" t="s">
        <v>42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5</v>
      </c>
      <c r="AA3233">
        <v>84.2</v>
      </c>
      <c r="AB3233">
        <v>78.8</v>
      </c>
      <c r="AC3233">
        <v>3.75</v>
      </c>
      <c r="AD3233">
        <v>1.68</v>
      </c>
      <c r="AE3233">
        <v>1.6539999999999999</v>
      </c>
      <c r="AF3233">
        <v>0.82499999999999996</v>
      </c>
      <c r="AG3233">
        <v>-2.2799999999999998</v>
      </c>
      <c r="AH3233">
        <v>5.7</v>
      </c>
      <c r="AI3233">
        <v>-3.66</v>
      </c>
      <c r="AJ3233">
        <v>0.7</v>
      </c>
      <c r="AK3233">
        <v>23.9</v>
      </c>
      <c r="AL3233">
        <v>7.1</v>
      </c>
      <c r="AM3233">
        <v>8.4</v>
      </c>
      <c r="AN3233">
        <v>258.39600000000002</v>
      </c>
      <c r="AO3233">
        <v>681.57600000000002</v>
      </c>
      <c r="AP3233" t="s">
        <v>6079</v>
      </c>
    </row>
    <row r="3234" spans="1:42">
      <c r="A3234" t="s">
        <v>1563</v>
      </c>
      <c r="B3234" t="s">
        <v>42</v>
      </c>
      <c r="C3234" t="s">
        <v>6016</v>
      </c>
      <c r="D3234" t="s">
        <v>409</v>
      </c>
      <c r="E3234" t="s">
        <v>1322</v>
      </c>
      <c r="F3234" t="s">
        <v>1436</v>
      </c>
      <c r="G3234" t="s">
        <v>47</v>
      </c>
      <c r="H3234">
        <v>81</v>
      </c>
      <c r="I3234" t="s">
        <v>56</v>
      </c>
      <c r="J3234" t="s">
        <v>57</v>
      </c>
      <c r="K3234">
        <v>24</v>
      </c>
      <c r="L3234">
        <v>2</v>
      </c>
      <c r="M3234" t="s">
        <v>91</v>
      </c>
      <c r="N3234" t="s">
        <v>91</v>
      </c>
      <c r="O3234">
        <v>0.90800000000000003</v>
      </c>
      <c r="P3234" t="s">
        <v>282</v>
      </c>
      <c r="R3234" t="s">
        <v>53</v>
      </c>
      <c r="S3234" t="s">
        <v>54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6</v>
      </c>
      <c r="AA3234">
        <v>82.8</v>
      </c>
      <c r="AB3234">
        <v>77.099999999999994</v>
      </c>
      <c r="AC3234">
        <v>3.29</v>
      </c>
      <c r="AD3234">
        <v>1.55</v>
      </c>
      <c r="AE3234">
        <v>0.45700000000000002</v>
      </c>
      <c r="AF3234">
        <v>0.29599999999999999</v>
      </c>
      <c r="AG3234">
        <v>-2.23</v>
      </c>
      <c r="AH3234">
        <v>5.7220000000000004</v>
      </c>
      <c r="AI3234">
        <v>-7.55</v>
      </c>
      <c r="AJ3234">
        <v>1.76</v>
      </c>
      <c r="AK3234">
        <v>23.9</v>
      </c>
      <c r="AL3234">
        <v>17.7</v>
      </c>
      <c r="AM3234">
        <v>8.8000000000000007</v>
      </c>
      <c r="AN3234">
        <v>256.52100000000002</v>
      </c>
      <c r="AO3234">
        <v>1383.99</v>
      </c>
      <c r="AP3234" t="s">
        <v>6091</v>
      </c>
    </row>
    <row r="3235" spans="1:42">
      <c r="A3235" t="s">
        <v>6098</v>
      </c>
      <c r="B3235" t="s">
        <v>42</v>
      </c>
      <c r="C3235" t="s">
        <v>6016</v>
      </c>
      <c r="D3235" t="s">
        <v>409</v>
      </c>
      <c r="E3235" t="s">
        <v>1322</v>
      </c>
      <c r="F3235" t="s">
        <v>1436</v>
      </c>
      <c r="G3235" t="s">
        <v>47</v>
      </c>
      <c r="H3235">
        <v>13</v>
      </c>
      <c r="I3235" t="s">
        <v>115</v>
      </c>
      <c r="J3235" t="s">
        <v>61</v>
      </c>
      <c r="K3235">
        <v>3</v>
      </c>
      <c r="L3235">
        <v>5</v>
      </c>
      <c r="M3235" t="s">
        <v>91</v>
      </c>
      <c r="N3235" t="s">
        <v>91</v>
      </c>
      <c r="O3235">
        <v>0.873</v>
      </c>
      <c r="P3235" t="s">
        <v>71</v>
      </c>
      <c r="R3235" t="s">
        <v>2780</v>
      </c>
      <c r="S3235" t="s">
        <v>42</v>
      </c>
      <c r="T3235">
        <v>2</v>
      </c>
      <c r="U3235">
        <v>2</v>
      </c>
      <c r="V3235">
        <v>1</v>
      </c>
      <c r="W3235">
        <v>1</v>
      </c>
      <c r="X3235">
        <v>0</v>
      </c>
      <c r="Y3235">
        <v>0</v>
      </c>
      <c r="Z3235">
        <v>7</v>
      </c>
      <c r="AA3235">
        <v>83.1</v>
      </c>
      <c r="AB3235">
        <v>76.7</v>
      </c>
      <c r="AC3235">
        <v>3.63</v>
      </c>
      <c r="AD3235">
        <v>1.65</v>
      </c>
      <c r="AE3235">
        <v>-0.60599999999999998</v>
      </c>
      <c r="AF3235">
        <v>0.57199999999999995</v>
      </c>
      <c r="AG3235">
        <v>-1.9379999999999999</v>
      </c>
      <c r="AH3235">
        <v>6.3040000000000003</v>
      </c>
      <c r="AI3235">
        <v>-4.55</v>
      </c>
      <c r="AJ3235">
        <v>2.8</v>
      </c>
      <c r="AK3235">
        <v>23.8</v>
      </c>
      <c r="AL3235">
        <v>11.3</v>
      </c>
      <c r="AM3235">
        <v>8.1999999999999993</v>
      </c>
      <c r="AN3235">
        <v>237.94200000000001</v>
      </c>
      <c r="AO3235">
        <v>949.86599999999999</v>
      </c>
      <c r="AP3235" t="s">
        <v>6108</v>
      </c>
    </row>
    <row r="3236" spans="1:42">
      <c r="A3236" t="s">
        <v>6098</v>
      </c>
      <c r="B3236" t="s">
        <v>42</v>
      </c>
      <c r="C3236" t="s">
        <v>6016</v>
      </c>
      <c r="D3236" t="s">
        <v>409</v>
      </c>
      <c r="E3236" t="s">
        <v>1322</v>
      </c>
      <c r="F3236" t="s">
        <v>1436</v>
      </c>
      <c r="G3236" t="s">
        <v>47</v>
      </c>
      <c r="H3236">
        <v>18</v>
      </c>
      <c r="I3236" t="s">
        <v>56</v>
      </c>
      <c r="J3236" t="s">
        <v>57</v>
      </c>
      <c r="K3236">
        <v>4</v>
      </c>
      <c r="L3236">
        <v>5</v>
      </c>
      <c r="M3236" t="s">
        <v>91</v>
      </c>
      <c r="N3236" t="s">
        <v>91</v>
      </c>
      <c r="O3236">
        <v>0.88600000000000001</v>
      </c>
      <c r="P3236" t="s">
        <v>282</v>
      </c>
      <c r="R3236" t="s">
        <v>97</v>
      </c>
      <c r="S3236" t="s">
        <v>42</v>
      </c>
      <c r="T3236">
        <v>2</v>
      </c>
      <c r="U3236">
        <v>2</v>
      </c>
      <c r="V3236">
        <v>2</v>
      </c>
      <c r="W3236">
        <v>1</v>
      </c>
      <c r="X3236">
        <v>1</v>
      </c>
      <c r="Y3236">
        <v>0</v>
      </c>
      <c r="Z3236">
        <v>7</v>
      </c>
      <c r="AA3236">
        <v>82.6</v>
      </c>
      <c r="AB3236">
        <v>76.400000000000006</v>
      </c>
      <c r="AC3236">
        <v>3.83</v>
      </c>
      <c r="AD3236">
        <v>1.8</v>
      </c>
      <c r="AE3236">
        <v>-1.6240000000000001</v>
      </c>
      <c r="AF3236">
        <v>2.6960000000000002</v>
      </c>
      <c r="AG3236">
        <v>-2.0739999999999998</v>
      </c>
      <c r="AH3236">
        <v>6.577</v>
      </c>
      <c r="AI3236">
        <v>-6.07</v>
      </c>
      <c r="AJ3236">
        <v>2.92</v>
      </c>
      <c r="AK3236">
        <v>23.8</v>
      </c>
      <c r="AL3236">
        <v>16.5</v>
      </c>
      <c r="AM3236">
        <v>8.1</v>
      </c>
      <c r="AN3236">
        <v>243.94900000000001</v>
      </c>
      <c r="AO3236">
        <v>1199.69</v>
      </c>
      <c r="AP3236" t="s">
        <v>6113</v>
      </c>
    </row>
    <row r="3237" spans="1:42">
      <c r="A3237" t="s">
        <v>6098</v>
      </c>
      <c r="B3237" t="s">
        <v>42</v>
      </c>
      <c r="C3237" t="s">
        <v>6016</v>
      </c>
      <c r="D3237" t="s">
        <v>409</v>
      </c>
      <c r="E3237" t="s">
        <v>1322</v>
      </c>
      <c r="F3237" t="s">
        <v>1436</v>
      </c>
      <c r="G3237" t="s">
        <v>47</v>
      </c>
      <c r="H3237">
        <v>19</v>
      </c>
      <c r="I3237" t="s">
        <v>60</v>
      </c>
      <c r="J3237" t="s">
        <v>61</v>
      </c>
      <c r="K3237">
        <v>4</v>
      </c>
      <c r="L3237">
        <v>6</v>
      </c>
      <c r="M3237" t="s">
        <v>91</v>
      </c>
      <c r="N3237" t="s">
        <v>91</v>
      </c>
      <c r="O3237">
        <v>0.73899999999999999</v>
      </c>
      <c r="P3237" t="s">
        <v>282</v>
      </c>
      <c r="R3237" t="s">
        <v>97</v>
      </c>
      <c r="S3237" t="s">
        <v>42</v>
      </c>
      <c r="T3237">
        <v>3</v>
      </c>
      <c r="U3237">
        <v>2</v>
      </c>
      <c r="V3237">
        <v>2</v>
      </c>
      <c r="W3237">
        <v>1</v>
      </c>
      <c r="X3237">
        <v>1</v>
      </c>
      <c r="Y3237">
        <v>0</v>
      </c>
      <c r="Z3237">
        <v>7</v>
      </c>
      <c r="AA3237">
        <v>82.3</v>
      </c>
      <c r="AB3237">
        <v>76</v>
      </c>
      <c r="AC3237">
        <v>3.72</v>
      </c>
      <c r="AD3237">
        <v>1.8</v>
      </c>
      <c r="AE3237">
        <v>-0.86199999999999999</v>
      </c>
      <c r="AF3237">
        <v>2.415</v>
      </c>
      <c r="AG3237">
        <v>-2.0049999999999999</v>
      </c>
      <c r="AH3237">
        <v>6.4160000000000004</v>
      </c>
      <c r="AI3237">
        <v>-5.55</v>
      </c>
      <c r="AJ3237">
        <v>-2.82</v>
      </c>
      <c r="AK3237">
        <v>23.8</v>
      </c>
      <c r="AL3237">
        <v>11.3</v>
      </c>
      <c r="AM3237">
        <v>10.3</v>
      </c>
      <c r="AN3237">
        <v>296.50400000000002</v>
      </c>
      <c r="AO3237">
        <v>1092.0999999999999</v>
      </c>
      <c r="AP3237" t="s">
        <v>6114</v>
      </c>
    </row>
    <row r="3238" spans="1:42">
      <c r="A3238" t="s">
        <v>6145</v>
      </c>
      <c r="B3238" t="s">
        <v>42</v>
      </c>
      <c r="C3238" t="s">
        <v>6146</v>
      </c>
      <c r="D3238" t="s">
        <v>409</v>
      </c>
      <c r="E3238" t="s">
        <v>2373</v>
      </c>
      <c r="F3238" t="s">
        <v>6147</v>
      </c>
      <c r="G3238" t="s">
        <v>47</v>
      </c>
      <c r="H3238">
        <v>12</v>
      </c>
      <c r="I3238" t="s">
        <v>56</v>
      </c>
      <c r="J3238" t="s">
        <v>57</v>
      </c>
      <c r="K3238">
        <v>3</v>
      </c>
      <c r="L3238">
        <v>3</v>
      </c>
      <c r="M3238" t="s">
        <v>91</v>
      </c>
      <c r="N3238" t="s">
        <v>91</v>
      </c>
      <c r="O3238">
        <v>0.94099999999999995</v>
      </c>
      <c r="P3238" t="s">
        <v>139</v>
      </c>
      <c r="R3238" t="s">
        <v>97</v>
      </c>
      <c r="S3238" t="s">
        <v>42</v>
      </c>
      <c r="T3238">
        <v>1</v>
      </c>
      <c r="U3238">
        <v>1</v>
      </c>
      <c r="V3238">
        <v>2</v>
      </c>
      <c r="W3238">
        <v>0</v>
      </c>
      <c r="X3238">
        <v>0</v>
      </c>
      <c r="Y3238">
        <v>0</v>
      </c>
      <c r="Z3238">
        <v>1</v>
      </c>
      <c r="AA3238">
        <v>83.3</v>
      </c>
      <c r="AB3238">
        <v>77.900000000000006</v>
      </c>
      <c r="AC3238">
        <v>3.71</v>
      </c>
      <c r="AD3238">
        <v>1.8</v>
      </c>
      <c r="AE3238">
        <v>-0.77500000000000002</v>
      </c>
      <c r="AF3238">
        <v>1.282</v>
      </c>
      <c r="AG3238">
        <v>-0.89400000000000002</v>
      </c>
      <c r="AH3238">
        <v>5.843</v>
      </c>
      <c r="AI3238">
        <v>-2.0699999999999998</v>
      </c>
      <c r="AJ3238">
        <v>3.81</v>
      </c>
      <c r="AK3238">
        <v>23.9</v>
      </c>
      <c r="AL3238">
        <v>6.3</v>
      </c>
      <c r="AM3238">
        <v>7.3</v>
      </c>
      <c r="AN3238">
        <v>208.18700000000001</v>
      </c>
      <c r="AO3238">
        <v>794.13699999999994</v>
      </c>
      <c r="AP3238" t="s">
        <v>6159</v>
      </c>
    </row>
    <row r="3239" spans="1:42">
      <c r="A3239" t="s">
        <v>6145</v>
      </c>
      <c r="B3239" t="s">
        <v>42</v>
      </c>
      <c r="C3239" t="s">
        <v>6146</v>
      </c>
      <c r="D3239" t="s">
        <v>409</v>
      </c>
      <c r="E3239" t="s">
        <v>2373</v>
      </c>
      <c r="F3239" t="s">
        <v>6147</v>
      </c>
      <c r="G3239" t="s">
        <v>47</v>
      </c>
      <c r="H3239">
        <v>18</v>
      </c>
      <c r="I3239" t="s">
        <v>155</v>
      </c>
      <c r="J3239" t="s">
        <v>57</v>
      </c>
      <c r="K3239">
        <v>4</v>
      </c>
      <c r="L3239">
        <v>5</v>
      </c>
      <c r="M3239" t="s">
        <v>91</v>
      </c>
      <c r="N3239" t="s">
        <v>91</v>
      </c>
      <c r="O3239">
        <v>0.93700000000000006</v>
      </c>
      <c r="P3239" t="s">
        <v>71</v>
      </c>
      <c r="R3239" t="s">
        <v>78</v>
      </c>
      <c r="S3239" t="s">
        <v>54</v>
      </c>
      <c r="T3239">
        <v>1</v>
      </c>
      <c r="U3239">
        <v>2</v>
      </c>
      <c r="V3239">
        <v>2</v>
      </c>
      <c r="W3239">
        <v>0</v>
      </c>
      <c r="X3239">
        <v>1</v>
      </c>
      <c r="Y3239">
        <v>1</v>
      </c>
      <c r="Z3239">
        <v>1</v>
      </c>
      <c r="AA3239">
        <v>82.2</v>
      </c>
      <c r="AB3239">
        <v>77.2</v>
      </c>
      <c r="AC3239">
        <v>3.37</v>
      </c>
      <c r="AD3239">
        <v>1.67</v>
      </c>
      <c r="AE3239">
        <v>-0.11</v>
      </c>
      <c r="AF3239">
        <v>0.69599999999999995</v>
      </c>
      <c r="AG3239">
        <v>-1.222</v>
      </c>
      <c r="AH3239">
        <v>5.69</v>
      </c>
      <c r="AI3239">
        <v>-1.1599999999999999</v>
      </c>
      <c r="AJ3239">
        <v>4.51</v>
      </c>
      <c r="AK3239">
        <v>23.9</v>
      </c>
      <c r="AL3239">
        <v>2.8</v>
      </c>
      <c r="AM3239">
        <v>7.2</v>
      </c>
      <c r="AN3239">
        <v>194.29900000000001</v>
      </c>
      <c r="AO3239">
        <v>844.50900000000001</v>
      </c>
      <c r="AP3239" t="s">
        <v>6165</v>
      </c>
    </row>
    <row r="3240" spans="1:42">
      <c r="A3240" t="s">
        <v>6145</v>
      </c>
      <c r="B3240" t="s">
        <v>42</v>
      </c>
      <c r="C3240" t="s">
        <v>6146</v>
      </c>
      <c r="D3240" t="s">
        <v>409</v>
      </c>
      <c r="E3240" t="s">
        <v>2373</v>
      </c>
      <c r="F3240" t="s">
        <v>6147</v>
      </c>
      <c r="G3240" t="s">
        <v>47</v>
      </c>
      <c r="H3240">
        <v>46</v>
      </c>
      <c r="I3240" t="s">
        <v>63</v>
      </c>
      <c r="J3240" t="s">
        <v>61</v>
      </c>
      <c r="K3240">
        <v>12</v>
      </c>
      <c r="L3240">
        <v>3</v>
      </c>
      <c r="M3240" t="s">
        <v>91</v>
      </c>
      <c r="N3240" t="s">
        <v>91</v>
      </c>
      <c r="O3240">
        <v>0.97</v>
      </c>
      <c r="P3240" t="s">
        <v>71</v>
      </c>
      <c r="R3240" t="s">
        <v>97</v>
      </c>
      <c r="S3240" t="s">
        <v>42</v>
      </c>
      <c r="T3240">
        <v>1</v>
      </c>
      <c r="U3240">
        <v>1</v>
      </c>
      <c r="V3240">
        <v>2</v>
      </c>
      <c r="W3240">
        <v>0</v>
      </c>
      <c r="X3240">
        <v>0</v>
      </c>
      <c r="Y3240">
        <v>0</v>
      </c>
      <c r="Z3240">
        <v>3</v>
      </c>
      <c r="AA3240">
        <v>82.9</v>
      </c>
      <c r="AB3240">
        <v>76.099999999999994</v>
      </c>
      <c r="AC3240">
        <v>3.79</v>
      </c>
      <c r="AD3240">
        <v>1.8</v>
      </c>
      <c r="AE3240">
        <v>-0.02</v>
      </c>
      <c r="AF3240">
        <v>1.907</v>
      </c>
      <c r="AG3240">
        <v>-1.0580000000000001</v>
      </c>
      <c r="AH3240">
        <v>5.88</v>
      </c>
      <c r="AI3240">
        <v>-4.24</v>
      </c>
      <c r="AJ3240">
        <v>3.27</v>
      </c>
      <c r="AK3240">
        <v>23.8</v>
      </c>
      <c r="AL3240">
        <v>11.2</v>
      </c>
      <c r="AM3240">
        <v>7.8</v>
      </c>
      <c r="AN3240">
        <v>231.898</v>
      </c>
      <c r="AO3240">
        <v>952.25800000000004</v>
      </c>
      <c r="AP3240" t="s">
        <v>6188</v>
      </c>
    </row>
    <row r="3241" spans="1:42">
      <c r="A3241" t="s">
        <v>6145</v>
      </c>
      <c r="B3241" t="s">
        <v>42</v>
      </c>
      <c r="C3241" t="s">
        <v>6146</v>
      </c>
      <c r="D3241" t="s">
        <v>409</v>
      </c>
      <c r="E3241" t="s">
        <v>2373</v>
      </c>
      <c r="F3241" t="s">
        <v>6147</v>
      </c>
      <c r="G3241" t="s">
        <v>47</v>
      </c>
      <c r="H3241">
        <v>47</v>
      </c>
      <c r="I3241" t="s">
        <v>56</v>
      </c>
      <c r="J3241" t="s">
        <v>57</v>
      </c>
      <c r="K3241">
        <v>12</v>
      </c>
      <c r="L3241">
        <v>4</v>
      </c>
      <c r="M3241" t="s">
        <v>91</v>
      </c>
      <c r="N3241" t="s">
        <v>91</v>
      </c>
      <c r="O3241">
        <v>0.96299999999999997</v>
      </c>
      <c r="P3241" t="s">
        <v>71</v>
      </c>
      <c r="R3241" t="s">
        <v>97</v>
      </c>
      <c r="S3241" t="s">
        <v>42</v>
      </c>
      <c r="T3241">
        <v>1</v>
      </c>
      <c r="U3241">
        <v>2</v>
      </c>
      <c r="V3241">
        <v>2</v>
      </c>
      <c r="W3241">
        <v>0</v>
      </c>
      <c r="X3241">
        <v>0</v>
      </c>
      <c r="Y3241">
        <v>0</v>
      </c>
      <c r="Z3241">
        <v>3</v>
      </c>
      <c r="AA3241">
        <v>82.5</v>
      </c>
      <c r="AB3241">
        <v>77</v>
      </c>
      <c r="AC3241">
        <v>3.75</v>
      </c>
      <c r="AD3241">
        <v>1.76</v>
      </c>
      <c r="AE3241">
        <v>-1.26</v>
      </c>
      <c r="AF3241">
        <v>2.081</v>
      </c>
      <c r="AG3241">
        <v>-1.329</v>
      </c>
      <c r="AH3241">
        <v>5.8940000000000001</v>
      </c>
      <c r="AI3241">
        <v>-2.93</v>
      </c>
      <c r="AJ3241">
        <v>4.28</v>
      </c>
      <c r="AK3241">
        <v>23.9</v>
      </c>
      <c r="AL3241">
        <v>9.1</v>
      </c>
      <c r="AM3241">
        <v>7.2</v>
      </c>
      <c r="AN3241">
        <v>214.07300000000001</v>
      </c>
      <c r="AO3241">
        <v>938.18</v>
      </c>
      <c r="AP3241" t="s">
        <v>6189</v>
      </c>
    </row>
    <row r="3242" spans="1:42">
      <c r="A3242" t="s">
        <v>6145</v>
      </c>
      <c r="B3242" t="s">
        <v>42</v>
      </c>
      <c r="C3242" t="s">
        <v>6146</v>
      </c>
      <c r="D3242" t="s">
        <v>409</v>
      </c>
      <c r="E3242" t="s">
        <v>2373</v>
      </c>
      <c r="F3242" t="s">
        <v>6147</v>
      </c>
      <c r="G3242" t="s">
        <v>47</v>
      </c>
      <c r="H3242">
        <v>60</v>
      </c>
      <c r="I3242" t="s">
        <v>56</v>
      </c>
      <c r="J3242" t="s">
        <v>57</v>
      </c>
      <c r="K3242">
        <v>17</v>
      </c>
      <c r="L3242">
        <v>2</v>
      </c>
      <c r="M3242" t="s">
        <v>91</v>
      </c>
      <c r="N3242" t="s">
        <v>91</v>
      </c>
      <c r="O3242">
        <v>0.97399999999999998</v>
      </c>
      <c r="P3242" t="s">
        <v>139</v>
      </c>
      <c r="R3242" t="s">
        <v>72</v>
      </c>
      <c r="S3242" t="s">
        <v>54</v>
      </c>
      <c r="T3242">
        <v>0</v>
      </c>
      <c r="U3242">
        <v>1</v>
      </c>
      <c r="V3242">
        <v>0</v>
      </c>
      <c r="W3242">
        <v>0</v>
      </c>
      <c r="X3242">
        <v>0</v>
      </c>
      <c r="Y3242">
        <v>0</v>
      </c>
      <c r="Z3242">
        <v>5</v>
      </c>
      <c r="AA3242">
        <v>80.900000000000006</v>
      </c>
      <c r="AB3242">
        <v>74.7</v>
      </c>
      <c r="AC3242">
        <v>3.08</v>
      </c>
      <c r="AD3242">
        <v>1.42</v>
      </c>
      <c r="AE3242">
        <v>-1.7649999999999999</v>
      </c>
      <c r="AF3242">
        <v>2.2589999999999999</v>
      </c>
      <c r="AG3242">
        <v>-1.2</v>
      </c>
      <c r="AH3242">
        <v>6.0679999999999996</v>
      </c>
      <c r="AI3242">
        <v>-3.25</v>
      </c>
      <c r="AJ3242">
        <v>2.12</v>
      </c>
      <c r="AK3242">
        <v>23.8</v>
      </c>
      <c r="AL3242">
        <v>8.9</v>
      </c>
      <c r="AM3242">
        <v>8.6</v>
      </c>
      <c r="AN3242">
        <v>236.215</v>
      </c>
      <c r="AO3242">
        <v>678.08199999999999</v>
      </c>
      <c r="AP3242" t="s">
        <v>6202</v>
      </c>
    </row>
    <row r="3243" spans="1:42">
      <c r="A3243" t="s">
        <v>6145</v>
      </c>
      <c r="B3243" t="s">
        <v>42</v>
      </c>
      <c r="C3243" t="s">
        <v>6146</v>
      </c>
      <c r="D3243" t="s">
        <v>409</v>
      </c>
      <c r="E3243" t="s">
        <v>2373</v>
      </c>
      <c r="F3243" t="s">
        <v>6147</v>
      </c>
      <c r="G3243" t="s">
        <v>47</v>
      </c>
      <c r="H3243">
        <v>61</v>
      </c>
      <c r="I3243" t="s">
        <v>60</v>
      </c>
      <c r="J3243" t="s">
        <v>61</v>
      </c>
      <c r="K3243">
        <v>17</v>
      </c>
      <c r="L3243">
        <v>3</v>
      </c>
      <c r="M3243" t="s">
        <v>91</v>
      </c>
      <c r="N3243" t="s">
        <v>91</v>
      </c>
      <c r="O3243">
        <v>0.60099999999999998</v>
      </c>
      <c r="P3243" t="s">
        <v>139</v>
      </c>
      <c r="R3243" t="s">
        <v>72</v>
      </c>
      <c r="S3243" t="s">
        <v>54</v>
      </c>
      <c r="T3243">
        <v>1</v>
      </c>
      <c r="U3243">
        <v>1</v>
      </c>
      <c r="V3243">
        <v>0</v>
      </c>
      <c r="W3243">
        <v>0</v>
      </c>
      <c r="X3243">
        <v>0</v>
      </c>
      <c r="Y3243">
        <v>0</v>
      </c>
      <c r="Z3243">
        <v>5</v>
      </c>
      <c r="AA3243">
        <v>81.5</v>
      </c>
      <c r="AB3243">
        <v>74</v>
      </c>
      <c r="AC3243">
        <v>3.24</v>
      </c>
      <c r="AD3243">
        <v>1.5</v>
      </c>
      <c r="AE3243">
        <v>-0.78700000000000003</v>
      </c>
      <c r="AF3243">
        <v>2.5510000000000002</v>
      </c>
      <c r="AG3243">
        <v>-1.1879999999999999</v>
      </c>
      <c r="AH3243">
        <v>6.0270000000000001</v>
      </c>
      <c r="AI3243">
        <v>0.28000000000000003</v>
      </c>
      <c r="AJ3243">
        <v>0.43</v>
      </c>
      <c r="AK3243">
        <v>23.7</v>
      </c>
      <c r="AL3243">
        <v>-1</v>
      </c>
      <c r="AM3243">
        <v>9.1999999999999993</v>
      </c>
      <c r="AN3243">
        <v>149.761</v>
      </c>
      <c r="AO3243">
        <v>95.727000000000004</v>
      </c>
      <c r="AP3243" t="s">
        <v>6203</v>
      </c>
    </row>
    <row r="3244" spans="1:42">
      <c r="A3244" t="s">
        <v>6145</v>
      </c>
      <c r="B3244" t="s">
        <v>42</v>
      </c>
      <c r="C3244" t="s">
        <v>6146</v>
      </c>
      <c r="D3244" t="s">
        <v>409</v>
      </c>
      <c r="E3244" t="s">
        <v>2373</v>
      </c>
      <c r="F3244" t="s">
        <v>6147</v>
      </c>
      <c r="G3244" t="s">
        <v>47</v>
      </c>
      <c r="H3244">
        <v>70</v>
      </c>
      <c r="I3244" t="s">
        <v>60</v>
      </c>
      <c r="J3244" t="s">
        <v>61</v>
      </c>
      <c r="K3244">
        <v>19</v>
      </c>
      <c r="L3244">
        <v>3</v>
      </c>
      <c r="M3244" t="s">
        <v>91</v>
      </c>
      <c r="N3244" t="s">
        <v>91</v>
      </c>
      <c r="O3244">
        <v>0.61</v>
      </c>
      <c r="P3244" t="s">
        <v>712</v>
      </c>
      <c r="R3244" t="s">
        <v>116</v>
      </c>
      <c r="S3244" t="s">
        <v>42</v>
      </c>
      <c r="T3244">
        <v>1</v>
      </c>
      <c r="U3244">
        <v>1</v>
      </c>
      <c r="V3244">
        <v>1</v>
      </c>
      <c r="W3244">
        <v>0</v>
      </c>
      <c r="X3244">
        <v>0</v>
      </c>
      <c r="Y3244">
        <v>1</v>
      </c>
      <c r="Z3244">
        <v>5</v>
      </c>
      <c r="AA3244">
        <v>82.1</v>
      </c>
      <c r="AB3244">
        <v>76</v>
      </c>
      <c r="AC3244">
        <v>3.63</v>
      </c>
      <c r="AD3244">
        <v>1.76</v>
      </c>
      <c r="AE3244">
        <v>-0.56000000000000005</v>
      </c>
      <c r="AF3244">
        <v>1.66</v>
      </c>
      <c r="AG3244">
        <v>-0.70899999999999996</v>
      </c>
      <c r="AH3244">
        <v>5.944</v>
      </c>
      <c r="AI3244">
        <v>-0.12</v>
      </c>
      <c r="AJ3244">
        <v>2.5099999999999998</v>
      </c>
      <c r="AK3244">
        <v>23.8</v>
      </c>
      <c r="AL3244">
        <v>0.2</v>
      </c>
      <c r="AM3244">
        <v>8.1</v>
      </c>
      <c r="AN3244">
        <v>182.636</v>
      </c>
      <c r="AO3244">
        <v>453.19799999999998</v>
      </c>
      <c r="AP3244" t="s">
        <v>6207</v>
      </c>
    </row>
    <row r="3245" spans="1:42">
      <c r="A3245" t="s">
        <v>6145</v>
      </c>
      <c r="B3245" t="s">
        <v>42</v>
      </c>
      <c r="C3245" t="s">
        <v>6146</v>
      </c>
      <c r="D3245" t="s">
        <v>409</v>
      </c>
      <c r="E3245" t="s">
        <v>2373</v>
      </c>
      <c r="F3245" t="s">
        <v>6147</v>
      </c>
      <c r="G3245" t="s">
        <v>47</v>
      </c>
      <c r="H3245">
        <v>75</v>
      </c>
      <c r="I3245" t="s">
        <v>60</v>
      </c>
      <c r="J3245" t="s">
        <v>61</v>
      </c>
      <c r="K3245">
        <v>22</v>
      </c>
      <c r="L3245">
        <v>2</v>
      </c>
      <c r="M3245" t="s">
        <v>91</v>
      </c>
      <c r="N3245" t="s">
        <v>91</v>
      </c>
      <c r="O3245">
        <v>0.97099999999999997</v>
      </c>
      <c r="P3245" t="s">
        <v>74</v>
      </c>
      <c r="R3245" t="s">
        <v>78</v>
      </c>
      <c r="S3245" t="s">
        <v>54</v>
      </c>
      <c r="T3245">
        <v>1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6</v>
      </c>
      <c r="AA3245">
        <v>80.599999999999994</v>
      </c>
      <c r="AB3245">
        <v>74.3</v>
      </c>
      <c r="AC3245">
        <v>3.42</v>
      </c>
      <c r="AD3245">
        <v>1.67</v>
      </c>
      <c r="AE3245">
        <v>-0.83499999999999996</v>
      </c>
      <c r="AF3245">
        <v>2.7589999999999999</v>
      </c>
      <c r="AG3245">
        <v>-1.0489999999999999</v>
      </c>
      <c r="AH3245">
        <v>6.04</v>
      </c>
      <c r="AI3245">
        <v>-1.82</v>
      </c>
      <c r="AJ3245">
        <v>1.77</v>
      </c>
      <c r="AK3245">
        <v>23.8</v>
      </c>
      <c r="AL3245">
        <v>4.5</v>
      </c>
      <c r="AM3245">
        <v>8.6</v>
      </c>
      <c r="AN3245">
        <v>224.876</v>
      </c>
      <c r="AO3245">
        <v>445.51299999999998</v>
      </c>
      <c r="AP3245" t="s">
        <v>6212</v>
      </c>
    </row>
    <row r="3246" spans="1:42">
      <c r="A3246" t="s">
        <v>6145</v>
      </c>
      <c r="B3246" t="s">
        <v>42</v>
      </c>
      <c r="C3246" t="s">
        <v>6146</v>
      </c>
      <c r="D3246" t="s">
        <v>409</v>
      </c>
      <c r="E3246" t="s">
        <v>2373</v>
      </c>
      <c r="F3246" t="s">
        <v>6147</v>
      </c>
      <c r="G3246" t="s">
        <v>47</v>
      </c>
      <c r="H3246">
        <v>78</v>
      </c>
      <c r="I3246" t="s">
        <v>48</v>
      </c>
      <c r="J3246" t="s">
        <v>49</v>
      </c>
      <c r="K3246">
        <v>23</v>
      </c>
      <c r="L3246">
        <v>1</v>
      </c>
      <c r="M3246" t="s">
        <v>91</v>
      </c>
      <c r="N3246" t="s">
        <v>91</v>
      </c>
      <c r="O3246">
        <v>0.97</v>
      </c>
      <c r="P3246" t="s">
        <v>51</v>
      </c>
      <c r="Q3246" t="s">
        <v>52</v>
      </c>
      <c r="R3246" t="s">
        <v>66</v>
      </c>
      <c r="S3246" t="s">
        <v>42</v>
      </c>
      <c r="T3246">
        <v>0</v>
      </c>
      <c r="U3246">
        <v>0</v>
      </c>
      <c r="V3246">
        <v>1</v>
      </c>
      <c r="W3246">
        <v>0</v>
      </c>
      <c r="X3246">
        <v>0</v>
      </c>
      <c r="Y3246">
        <v>0</v>
      </c>
      <c r="Z3246">
        <v>6</v>
      </c>
      <c r="AA3246">
        <v>80.099999999999994</v>
      </c>
      <c r="AB3246">
        <v>74</v>
      </c>
      <c r="AC3246">
        <v>3.05</v>
      </c>
      <c r="AD3246">
        <v>1.35</v>
      </c>
      <c r="AE3246">
        <v>-0.128</v>
      </c>
      <c r="AF3246">
        <v>2.222</v>
      </c>
      <c r="AG3246">
        <v>-0.85899999999999999</v>
      </c>
      <c r="AH3246">
        <v>5.9630000000000001</v>
      </c>
      <c r="AI3246">
        <v>-1.41</v>
      </c>
      <c r="AJ3246">
        <v>2.7</v>
      </c>
      <c r="AK3246">
        <v>23.8</v>
      </c>
      <c r="AL3246">
        <v>3.1</v>
      </c>
      <c r="AM3246">
        <v>8.4</v>
      </c>
      <c r="AN3246">
        <v>207.02099999999999</v>
      </c>
      <c r="AO3246">
        <v>532.47199999999998</v>
      </c>
      <c r="AP3246" t="s">
        <v>6215</v>
      </c>
    </row>
    <row r="3247" spans="1:42">
      <c r="A3247" t="s">
        <v>6145</v>
      </c>
      <c r="B3247" t="s">
        <v>42</v>
      </c>
      <c r="C3247" t="s">
        <v>6146</v>
      </c>
      <c r="D3247" t="s">
        <v>409</v>
      </c>
      <c r="E3247" t="s">
        <v>2373</v>
      </c>
      <c r="F3247" t="s">
        <v>6147</v>
      </c>
      <c r="G3247" t="s">
        <v>47</v>
      </c>
      <c r="H3247">
        <v>91</v>
      </c>
      <c r="I3247" t="s">
        <v>69</v>
      </c>
      <c r="J3247" t="s">
        <v>61</v>
      </c>
      <c r="K3247">
        <v>26</v>
      </c>
      <c r="L3247">
        <v>2</v>
      </c>
      <c r="M3247" t="s">
        <v>91</v>
      </c>
      <c r="N3247" t="s">
        <v>91</v>
      </c>
      <c r="O3247">
        <v>0.97299999999999998</v>
      </c>
      <c r="P3247" t="s">
        <v>71</v>
      </c>
      <c r="R3247" t="s">
        <v>72</v>
      </c>
      <c r="S3247" t="s">
        <v>54</v>
      </c>
      <c r="T3247">
        <v>1</v>
      </c>
      <c r="U3247">
        <v>0</v>
      </c>
      <c r="V3247">
        <v>1</v>
      </c>
      <c r="W3247">
        <v>0</v>
      </c>
      <c r="X3247">
        <v>0</v>
      </c>
      <c r="Y3247">
        <v>0</v>
      </c>
      <c r="Z3247">
        <v>7</v>
      </c>
      <c r="AA3247">
        <v>81.400000000000006</v>
      </c>
      <c r="AB3247">
        <v>75.400000000000006</v>
      </c>
      <c r="AC3247">
        <v>3.24</v>
      </c>
      <c r="AD3247">
        <v>1.5</v>
      </c>
      <c r="AE3247">
        <v>-0.58499999999999996</v>
      </c>
      <c r="AF3247">
        <v>1.3180000000000001</v>
      </c>
      <c r="AG3247">
        <v>-1.1579999999999999</v>
      </c>
      <c r="AH3247">
        <v>5.8419999999999996</v>
      </c>
      <c r="AI3247">
        <v>-3.62</v>
      </c>
      <c r="AJ3247">
        <v>3.11</v>
      </c>
      <c r="AK3247">
        <v>23.8</v>
      </c>
      <c r="AL3247">
        <v>9.5</v>
      </c>
      <c r="AM3247">
        <v>8.1999999999999993</v>
      </c>
      <c r="AN3247">
        <v>228.827</v>
      </c>
      <c r="AO3247">
        <v>840.04</v>
      </c>
      <c r="AP3247" t="s">
        <v>6228</v>
      </c>
    </row>
    <row r="3248" spans="1:42">
      <c r="A3248" t="s">
        <v>6145</v>
      </c>
      <c r="B3248" t="s">
        <v>42</v>
      </c>
      <c r="C3248" t="s">
        <v>6146</v>
      </c>
      <c r="D3248" t="s">
        <v>409</v>
      </c>
      <c r="E3248" t="s">
        <v>2373</v>
      </c>
      <c r="F3248" t="s">
        <v>6147</v>
      </c>
      <c r="G3248" t="s">
        <v>47</v>
      </c>
      <c r="H3248">
        <v>92</v>
      </c>
      <c r="I3248" t="s">
        <v>291</v>
      </c>
      <c r="J3248" t="s">
        <v>61</v>
      </c>
      <c r="K3248">
        <v>26</v>
      </c>
      <c r="L3248">
        <v>3</v>
      </c>
      <c r="M3248" t="s">
        <v>91</v>
      </c>
      <c r="N3248" t="s">
        <v>91</v>
      </c>
      <c r="O3248">
        <v>0.88300000000000001</v>
      </c>
      <c r="P3248" t="s">
        <v>71</v>
      </c>
      <c r="R3248" t="s">
        <v>72</v>
      </c>
      <c r="S3248" t="s">
        <v>54</v>
      </c>
      <c r="T3248">
        <v>1</v>
      </c>
      <c r="U3248">
        <v>1</v>
      </c>
      <c r="V3248">
        <v>1</v>
      </c>
      <c r="W3248">
        <v>0</v>
      </c>
      <c r="X3248">
        <v>0</v>
      </c>
      <c r="Y3248">
        <v>0</v>
      </c>
      <c r="Z3248">
        <v>7</v>
      </c>
      <c r="AA3248">
        <v>81.900000000000006</v>
      </c>
      <c r="AB3248">
        <v>74.900000000000006</v>
      </c>
      <c r="AC3248">
        <v>3.24</v>
      </c>
      <c r="AD3248">
        <v>1.5</v>
      </c>
      <c r="AE3248">
        <v>-0.3</v>
      </c>
      <c r="AF3248">
        <v>0.92200000000000004</v>
      </c>
      <c r="AG3248">
        <v>-1.157</v>
      </c>
      <c r="AH3248">
        <v>5.7539999999999996</v>
      </c>
      <c r="AI3248">
        <v>-0.43</v>
      </c>
      <c r="AJ3248">
        <v>3.24</v>
      </c>
      <c r="AK3248">
        <v>23.7</v>
      </c>
      <c r="AL3248">
        <v>0.4</v>
      </c>
      <c r="AM3248">
        <v>8.1</v>
      </c>
      <c r="AN3248">
        <v>187.38499999999999</v>
      </c>
      <c r="AO3248">
        <v>574.42399999999998</v>
      </c>
      <c r="AP3248" t="s">
        <v>6229</v>
      </c>
    </row>
    <row r="3249" spans="1:42">
      <c r="A3249" t="s">
        <v>6262</v>
      </c>
      <c r="B3249" t="s">
        <v>42</v>
      </c>
      <c r="C3249" t="s">
        <v>6146</v>
      </c>
      <c r="D3249" t="s">
        <v>409</v>
      </c>
      <c r="E3249" t="s">
        <v>2373</v>
      </c>
      <c r="F3249" t="s">
        <v>6147</v>
      </c>
      <c r="G3249" t="s">
        <v>47</v>
      </c>
      <c r="H3249">
        <v>8</v>
      </c>
      <c r="I3249" t="s">
        <v>544</v>
      </c>
      <c r="J3249" t="s">
        <v>61</v>
      </c>
      <c r="K3249">
        <v>1</v>
      </c>
      <c r="L3249">
        <v>8</v>
      </c>
      <c r="M3249" t="s">
        <v>91</v>
      </c>
      <c r="N3249" t="s">
        <v>91</v>
      </c>
      <c r="O3249">
        <v>0.33800000000000002</v>
      </c>
      <c r="P3249" t="s">
        <v>65</v>
      </c>
      <c r="R3249" t="s">
        <v>66</v>
      </c>
      <c r="S3249" t="s">
        <v>42</v>
      </c>
      <c r="T3249">
        <v>3</v>
      </c>
      <c r="U3249">
        <v>2</v>
      </c>
      <c r="V3249">
        <v>2</v>
      </c>
      <c r="W3249">
        <v>1</v>
      </c>
      <c r="X3249">
        <v>1</v>
      </c>
      <c r="Y3249">
        <v>0</v>
      </c>
      <c r="Z3249">
        <v>8</v>
      </c>
      <c r="AA3249">
        <v>88.5</v>
      </c>
      <c r="AB3249">
        <v>82.4</v>
      </c>
      <c r="AC3249">
        <v>3.05</v>
      </c>
      <c r="AD3249">
        <v>1.35</v>
      </c>
      <c r="AE3249">
        <v>-0.22600000000000001</v>
      </c>
      <c r="AF3249">
        <v>3.1549999999999998</v>
      </c>
      <c r="AG3249">
        <v>-0.99399999999999999</v>
      </c>
      <c r="AH3249">
        <v>5.8339999999999996</v>
      </c>
      <c r="AI3249">
        <v>-0.88</v>
      </c>
      <c r="AJ3249">
        <v>3.6</v>
      </c>
      <c r="AK3249">
        <v>23.9</v>
      </c>
      <c r="AL3249">
        <v>2.4</v>
      </c>
      <c r="AM3249">
        <v>6.2</v>
      </c>
      <c r="AN3249">
        <v>193.613</v>
      </c>
      <c r="AO3249">
        <v>721.875</v>
      </c>
      <c r="AP3249" t="s">
        <v>6270</v>
      </c>
    </row>
    <row r="3250" spans="1:42">
      <c r="A3250" t="s">
        <v>6294</v>
      </c>
      <c r="B3250" t="s">
        <v>54</v>
      </c>
      <c r="C3250" t="s">
        <v>6295</v>
      </c>
      <c r="D3250" t="s">
        <v>409</v>
      </c>
      <c r="E3250" t="s">
        <v>1705</v>
      </c>
      <c r="F3250" t="s">
        <v>6147</v>
      </c>
      <c r="G3250" t="s">
        <v>47</v>
      </c>
      <c r="H3250">
        <v>12</v>
      </c>
      <c r="I3250" t="s">
        <v>56</v>
      </c>
      <c r="J3250" t="s">
        <v>57</v>
      </c>
      <c r="K3250">
        <v>3</v>
      </c>
      <c r="L3250">
        <v>5</v>
      </c>
      <c r="M3250" t="s">
        <v>91</v>
      </c>
      <c r="N3250" t="s">
        <v>91</v>
      </c>
      <c r="O3250">
        <v>0.91700000000000004</v>
      </c>
      <c r="P3250" t="s">
        <v>282</v>
      </c>
      <c r="R3250" t="s">
        <v>97</v>
      </c>
      <c r="S3250" t="s">
        <v>42</v>
      </c>
      <c r="T3250">
        <v>3</v>
      </c>
      <c r="U3250">
        <v>1</v>
      </c>
      <c r="V3250">
        <v>1</v>
      </c>
      <c r="W3250">
        <v>0</v>
      </c>
      <c r="X3250">
        <v>0</v>
      </c>
      <c r="Y3250">
        <v>0</v>
      </c>
      <c r="Z3250">
        <v>1</v>
      </c>
      <c r="AA3250">
        <v>83.4</v>
      </c>
      <c r="AB3250">
        <v>76.8</v>
      </c>
      <c r="AC3250">
        <v>3.74</v>
      </c>
      <c r="AD3250">
        <v>1.88</v>
      </c>
      <c r="AE3250">
        <v>0.51200000000000001</v>
      </c>
      <c r="AF3250">
        <v>0.34899999999999998</v>
      </c>
      <c r="AG3250">
        <v>1.234</v>
      </c>
      <c r="AH3250">
        <v>5.4870000000000001</v>
      </c>
      <c r="AI3250">
        <v>8.9</v>
      </c>
      <c r="AJ3250">
        <v>5.27</v>
      </c>
      <c r="AK3250">
        <v>23.8</v>
      </c>
      <c r="AL3250">
        <v>-25.8</v>
      </c>
      <c r="AM3250">
        <v>7.7</v>
      </c>
      <c r="AN3250">
        <v>120.892</v>
      </c>
      <c r="AO3250">
        <v>1842.33</v>
      </c>
      <c r="AP3250" t="s">
        <v>6307</v>
      </c>
    </row>
    <row r="3251" spans="1:42">
      <c r="A3251" t="s">
        <v>6294</v>
      </c>
      <c r="B3251" t="s">
        <v>54</v>
      </c>
      <c r="C3251" t="s">
        <v>6295</v>
      </c>
      <c r="D3251" t="s">
        <v>409</v>
      </c>
      <c r="E3251" t="s">
        <v>1705</v>
      </c>
      <c r="F3251" t="s">
        <v>6147</v>
      </c>
      <c r="G3251" t="s">
        <v>47</v>
      </c>
      <c r="H3251">
        <v>27</v>
      </c>
      <c r="I3251" t="s">
        <v>60</v>
      </c>
      <c r="J3251" t="s">
        <v>61</v>
      </c>
      <c r="K3251">
        <v>8</v>
      </c>
      <c r="L3251">
        <v>3</v>
      </c>
      <c r="M3251" t="s">
        <v>91</v>
      </c>
      <c r="N3251" t="s">
        <v>91</v>
      </c>
      <c r="O3251">
        <v>0.91800000000000004</v>
      </c>
      <c r="P3251" t="s">
        <v>74</v>
      </c>
      <c r="R3251" t="s">
        <v>72</v>
      </c>
      <c r="S3251" t="s">
        <v>54</v>
      </c>
      <c r="T3251">
        <v>1</v>
      </c>
      <c r="U3251">
        <v>1</v>
      </c>
      <c r="V3251">
        <v>2</v>
      </c>
      <c r="W3251">
        <v>0</v>
      </c>
      <c r="X3251">
        <v>0</v>
      </c>
      <c r="Y3251">
        <v>0</v>
      </c>
      <c r="Z3251">
        <v>2</v>
      </c>
      <c r="AA3251">
        <v>83.6</v>
      </c>
      <c r="AB3251">
        <v>77.8</v>
      </c>
      <c r="AC3251">
        <v>3.24</v>
      </c>
      <c r="AD3251">
        <v>1.5</v>
      </c>
      <c r="AE3251">
        <v>0.47099999999999997</v>
      </c>
      <c r="AF3251">
        <v>2.0070000000000001</v>
      </c>
      <c r="AG3251">
        <v>1.1679999999999999</v>
      </c>
      <c r="AH3251">
        <v>5.6859999999999999</v>
      </c>
      <c r="AI3251">
        <v>9.3699999999999992</v>
      </c>
      <c r="AJ3251">
        <v>5.01</v>
      </c>
      <c r="AK3251">
        <v>23.8</v>
      </c>
      <c r="AL3251">
        <v>-28.3</v>
      </c>
      <c r="AM3251">
        <v>7.5</v>
      </c>
      <c r="AN3251">
        <v>118.355</v>
      </c>
      <c r="AO3251">
        <v>1930.1</v>
      </c>
      <c r="AP3251" t="s">
        <v>6319</v>
      </c>
    </row>
    <row r="3252" spans="1:42">
      <c r="A3252" t="s">
        <v>6294</v>
      </c>
      <c r="B3252" t="s">
        <v>54</v>
      </c>
      <c r="C3252" t="s">
        <v>6295</v>
      </c>
      <c r="D3252" t="s">
        <v>409</v>
      </c>
      <c r="E3252" t="s">
        <v>1705</v>
      </c>
      <c r="F3252" t="s">
        <v>6147</v>
      </c>
      <c r="G3252" t="s">
        <v>47</v>
      </c>
      <c r="H3252">
        <v>37</v>
      </c>
      <c r="I3252" t="s">
        <v>56</v>
      </c>
      <c r="J3252" t="s">
        <v>57</v>
      </c>
      <c r="K3252">
        <v>10</v>
      </c>
      <c r="L3252">
        <v>2</v>
      </c>
      <c r="M3252" t="s">
        <v>91</v>
      </c>
      <c r="N3252" t="s">
        <v>91</v>
      </c>
      <c r="O3252">
        <v>0.89300000000000002</v>
      </c>
      <c r="P3252" t="s">
        <v>51</v>
      </c>
      <c r="R3252" t="s">
        <v>116</v>
      </c>
      <c r="S3252" t="s">
        <v>42</v>
      </c>
      <c r="T3252">
        <v>1</v>
      </c>
      <c r="U3252">
        <v>0</v>
      </c>
      <c r="V3252">
        <v>1</v>
      </c>
      <c r="W3252">
        <v>0</v>
      </c>
      <c r="X3252">
        <v>0</v>
      </c>
      <c r="Y3252">
        <v>0</v>
      </c>
      <c r="Z3252">
        <v>3</v>
      </c>
      <c r="AA3252">
        <v>83.2</v>
      </c>
      <c r="AB3252">
        <v>76.8</v>
      </c>
      <c r="AC3252">
        <v>3.57</v>
      </c>
      <c r="AD3252">
        <v>1.76</v>
      </c>
      <c r="AE3252">
        <v>-6.3E-2</v>
      </c>
      <c r="AF3252">
        <v>3.4289999999999998</v>
      </c>
      <c r="AG3252">
        <v>0.95199999999999996</v>
      </c>
      <c r="AH3252">
        <v>5.694</v>
      </c>
      <c r="AI3252">
        <v>4.8600000000000003</v>
      </c>
      <c r="AJ3252">
        <v>7.54</v>
      </c>
      <c r="AK3252">
        <v>23.8</v>
      </c>
      <c r="AL3252">
        <v>-17.5</v>
      </c>
      <c r="AM3252">
        <v>5.9</v>
      </c>
      <c r="AN3252">
        <v>147.35400000000001</v>
      </c>
      <c r="AO3252">
        <v>1619.33</v>
      </c>
      <c r="AP3252" t="s">
        <v>6322</v>
      </c>
    </row>
    <row r="3253" spans="1:42">
      <c r="A3253" t="s">
        <v>6294</v>
      </c>
      <c r="B3253" t="s">
        <v>54</v>
      </c>
      <c r="C3253" t="s">
        <v>6295</v>
      </c>
      <c r="D3253" t="s">
        <v>409</v>
      </c>
      <c r="E3253" t="s">
        <v>1705</v>
      </c>
      <c r="F3253" t="s">
        <v>6147</v>
      </c>
      <c r="G3253" t="s">
        <v>47</v>
      </c>
      <c r="H3253">
        <v>43</v>
      </c>
      <c r="I3253" t="s">
        <v>48</v>
      </c>
      <c r="J3253" t="s">
        <v>49</v>
      </c>
      <c r="K3253">
        <v>11</v>
      </c>
      <c r="L3253">
        <v>5</v>
      </c>
      <c r="M3253" t="s">
        <v>91</v>
      </c>
      <c r="N3253" t="s">
        <v>91</v>
      </c>
      <c r="O3253">
        <v>0.752</v>
      </c>
      <c r="P3253" t="s">
        <v>51</v>
      </c>
      <c r="Q3253" t="s">
        <v>52</v>
      </c>
      <c r="R3253" t="s">
        <v>100</v>
      </c>
      <c r="S3253" t="s">
        <v>42</v>
      </c>
      <c r="T3253">
        <v>2</v>
      </c>
      <c r="U3253">
        <v>2</v>
      </c>
      <c r="V3253">
        <v>2</v>
      </c>
      <c r="W3253">
        <v>0</v>
      </c>
      <c r="X3253">
        <v>0</v>
      </c>
      <c r="Y3253">
        <v>0</v>
      </c>
      <c r="Z3253">
        <v>3</v>
      </c>
      <c r="AA3253">
        <v>85.8</v>
      </c>
      <c r="AB3253">
        <v>78.7</v>
      </c>
      <c r="AC3253">
        <v>3.49</v>
      </c>
      <c r="AD3253">
        <v>1.63</v>
      </c>
      <c r="AE3253">
        <v>0.78800000000000003</v>
      </c>
      <c r="AF3253">
        <v>2.89</v>
      </c>
      <c r="AG3253">
        <v>1.1279999999999999</v>
      </c>
      <c r="AH3253">
        <v>5.5910000000000002</v>
      </c>
      <c r="AI3253">
        <v>8.14</v>
      </c>
      <c r="AJ3253">
        <v>6.22</v>
      </c>
      <c r="AK3253">
        <v>23.8</v>
      </c>
      <c r="AL3253">
        <v>-28.4</v>
      </c>
      <c r="AM3253">
        <v>6.6</v>
      </c>
      <c r="AN3253">
        <v>127.586</v>
      </c>
      <c r="AO3253">
        <v>1886.49</v>
      </c>
      <c r="AP3253" t="s">
        <v>6328</v>
      </c>
    </row>
    <row r="3254" spans="1:42">
      <c r="A3254" t="s">
        <v>6294</v>
      </c>
      <c r="B3254" t="s">
        <v>54</v>
      </c>
      <c r="C3254" t="s">
        <v>6295</v>
      </c>
      <c r="D3254" t="s">
        <v>409</v>
      </c>
      <c r="E3254" t="s">
        <v>1705</v>
      </c>
      <c r="F3254" t="s">
        <v>6147</v>
      </c>
      <c r="G3254" t="s">
        <v>47</v>
      </c>
      <c r="H3254">
        <v>49</v>
      </c>
      <c r="I3254" t="s">
        <v>60</v>
      </c>
      <c r="J3254" t="s">
        <v>61</v>
      </c>
      <c r="K3254">
        <v>12</v>
      </c>
      <c r="L3254">
        <v>6</v>
      </c>
      <c r="M3254" t="s">
        <v>91</v>
      </c>
      <c r="N3254" t="s">
        <v>91</v>
      </c>
      <c r="O3254">
        <v>0.91700000000000004</v>
      </c>
      <c r="P3254" t="s">
        <v>282</v>
      </c>
      <c r="R3254" t="s">
        <v>97</v>
      </c>
      <c r="S3254" t="s">
        <v>42</v>
      </c>
      <c r="T3254">
        <v>3</v>
      </c>
      <c r="U3254">
        <v>2</v>
      </c>
      <c r="V3254">
        <v>0</v>
      </c>
      <c r="W3254">
        <v>0</v>
      </c>
      <c r="X3254">
        <v>0</v>
      </c>
      <c r="Y3254">
        <v>0</v>
      </c>
      <c r="Z3254">
        <v>4</v>
      </c>
      <c r="AA3254">
        <v>84.2</v>
      </c>
      <c r="AB3254">
        <v>77.2</v>
      </c>
      <c r="AC3254">
        <v>3.76</v>
      </c>
      <c r="AD3254">
        <v>1.88</v>
      </c>
      <c r="AE3254">
        <v>0.58699999999999997</v>
      </c>
      <c r="AF3254">
        <v>2.6840000000000002</v>
      </c>
      <c r="AG3254">
        <v>0.91900000000000004</v>
      </c>
      <c r="AH3254">
        <v>5.593</v>
      </c>
      <c r="AI3254">
        <v>9.2100000000000009</v>
      </c>
      <c r="AJ3254">
        <v>3.5</v>
      </c>
      <c r="AK3254">
        <v>23.8</v>
      </c>
      <c r="AL3254">
        <v>-26.2</v>
      </c>
      <c r="AM3254">
        <v>8</v>
      </c>
      <c r="AN3254">
        <v>111.102</v>
      </c>
      <c r="AO3254">
        <v>1775.09</v>
      </c>
      <c r="AP3254" t="s">
        <v>6334</v>
      </c>
    </row>
    <row r="3255" spans="1:42">
      <c r="A3255" t="s">
        <v>6294</v>
      </c>
      <c r="B3255" t="s">
        <v>54</v>
      </c>
      <c r="C3255" t="s">
        <v>6295</v>
      </c>
      <c r="D3255" t="s">
        <v>409</v>
      </c>
      <c r="E3255" t="s">
        <v>1705</v>
      </c>
      <c r="F3255" t="s">
        <v>6147</v>
      </c>
      <c r="G3255" t="s">
        <v>47</v>
      </c>
      <c r="H3255">
        <v>50</v>
      </c>
      <c r="I3255" t="s">
        <v>56</v>
      </c>
      <c r="J3255" t="s">
        <v>57</v>
      </c>
      <c r="K3255">
        <v>12</v>
      </c>
      <c r="L3255">
        <v>7</v>
      </c>
      <c r="M3255" t="s">
        <v>91</v>
      </c>
      <c r="N3255" t="s">
        <v>91</v>
      </c>
      <c r="O3255">
        <v>0.91400000000000003</v>
      </c>
      <c r="P3255" t="s">
        <v>282</v>
      </c>
      <c r="R3255" t="s">
        <v>97</v>
      </c>
      <c r="S3255" t="s">
        <v>42</v>
      </c>
      <c r="T3255">
        <v>3</v>
      </c>
      <c r="U3255">
        <v>2</v>
      </c>
      <c r="V3255">
        <v>0</v>
      </c>
      <c r="W3255">
        <v>0</v>
      </c>
      <c r="X3255">
        <v>0</v>
      </c>
      <c r="Y3255">
        <v>0</v>
      </c>
      <c r="Z3255">
        <v>4</v>
      </c>
      <c r="AA3255">
        <v>84.7</v>
      </c>
      <c r="AB3255">
        <v>77.599999999999994</v>
      </c>
      <c r="AC3255">
        <v>3.7</v>
      </c>
      <c r="AD3255">
        <v>1.88</v>
      </c>
      <c r="AE3255">
        <v>1.476</v>
      </c>
      <c r="AF3255">
        <v>3.444</v>
      </c>
      <c r="AG3255">
        <v>1.0660000000000001</v>
      </c>
      <c r="AH3255">
        <v>5.62</v>
      </c>
      <c r="AI3255">
        <v>8.19</v>
      </c>
      <c r="AJ3255">
        <v>3.67</v>
      </c>
      <c r="AK3255">
        <v>23.8</v>
      </c>
      <c r="AL3255">
        <v>-25.1</v>
      </c>
      <c r="AM3255">
        <v>7.6</v>
      </c>
      <c r="AN3255">
        <v>114.39400000000001</v>
      </c>
      <c r="AO3255">
        <v>1628.09</v>
      </c>
      <c r="AP3255" t="s">
        <v>6335</v>
      </c>
    </row>
    <row r="3256" spans="1:42">
      <c r="A3256" t="s">
        <v>6294</v>
      </c>
      <c r="B3256" t="s">
        <v>54</v>
      </c>
      <c r="C3256" t="s">
        <v>6295</v>
      </c>
      <c r="D3256" t="s">
        <v>409</v>
      </c>
      <c r="E3256" t="s">
        <v>1705</v>
      </c>
      <c r="F3256" t="s">
        <v>6147</v>
      </c>
      <c r="G3256" t="s">
        <v>47</v>
      </c>
      <c r="H3256">
        <v>53</v>
      </c>
      <c r="I3256" t="s">
        <v>56</v>
      </c>
      <c r="J3256" t="s">
        <v>57</v>
      </c>
      <c r="K3256">
        <v>13</v>
      </c>
      <c r="L3256">
        <v>3</v>
      </c>
      <c r="M3256" t="s">
        <v>91</v>
      </c>
      <c r="N3256" t="s">
        <v>91</v>
      </c>
      <c r="O3256">
        <v>0.91800000000000004</v>
      </c>
      <c r="P3256" t="s">
        <v>282</v>
      </c>
      <c r="R3256" t="s">
        <v>78</v>
      </c>
      <c r="S3256" t="s">
        <v>54</v>
      </c>
      <c r="T3256">
        <v>1</v>
      </c>
      <c r="U3256">
        <v>1</v>
      </c>
      <c r="V3256">
        <v>0</v>
      </c>
      <c r="W3256">
        <v>1</v>
      </c>
      <c r="X3256">
        <v>0</v>
      </c>
      <c r="Y3256">
        <v>0</v>
      </c>
      <c r="Z3256">
        <v>4</v>
      </c>
      <c r="AA3256">
        <v>83.6</v>
      </c>
      <c r="AB3256">
        <v>77.5</v>
      </c>
      <c r="AC3256">
        <v>3.49</v>
      </c>
      <c r="AD3256">
        <v>1.78</v>
      </c>
      <c r="AE3256">
        <v>-0.93899999999999995</v>
      </c>
      <c r="AF3256">
        <v>1.5169999999999999</v>
      </c>
      <c r="AG3256">
        <v>0.63</v>
      </c>
      <c r="AH3256">
        <v>5.5229999999999997</v>
      </c>
      <c r="AI3256">
        <v>9.8699999999999992</v>
      </c>
      <c r="AJ3256">
        <v>2.86</v>
      </c>
      <c r="AK3256">
        <v>23.8</v>
      </c>
      <c r="AL3256">
        <v>-25.8</v>
      </c>
      <c r="AM3256">
        <v>8.4</v>
      </c>
      <c r="AN3256">
        <v>106.42</v>
      </c>
      <c r="AO3256">
        <v>1854.58</v>
      </c>
      <c r="AP3256" t="s">
        <v>6338</v>
      </c>
    </row>
    <row r="3257" spans="1:42">
      <c r="A3257" t="s">
        <v>6294</v>
      </c>
      <c r="B3257" t="s">
        <v>54</v>
      </c>
      <c r="C3257" t="s">
        <v>6295</v>
      </c>
      <c r="D3257" t="s">
        <v>409</v>
      </c>
      <c r="E3257" t="s">
        <v>1705</v>
      </c>
      <c r="F3257" t="s">
        <v>6147</v>
      </c>
      <c r="G3257" t="s">
        <v>47</v>
      </c>
      <c r="H3257">
        <v>55</v>
      </c>
      <c r="I3257" t="s">
        <v>69</v>
      </c>
      <c r="J3257" t="s">
        <v>61</v>
      </c>
      <c r="K3257">
        <v>13</v>
      </c>
      <c r="L3257">
        <v>5</v>
      </c>
      <c r="M3257" t="s">
        <v>91</v>
      </c>
      <c r="N3257" t="s">
        <v>91</v>
      </c>
      <c r="O3257">
        <v>0.91600000000000004</v>
      </c>
      <c r="P3257" t="s">
        <v>282</v>
      </c>
      <c r="R3257" t="s">
        <v>78</v>
      </c>
      <c r="S3257" t="s">
        <v>54</v>
      </c>
      <c r="T3257">
        <v>3</v>
      </c>
      <c r="U3257">
        <v>1</v>
      </c>
      <c r="V3257">
        <v>0</v>
      </c>
      <c r="W3257">
        <v>1</v>
      </c>
      <c r="X3257">
        <v>0</v>
      </c>
      <c r="Y3257">
        <v>1</v>
      </c>
      <c r="Z3257">
        <v>4</v>
      </c>
      <c r="AA3257">
        <v>81.5</v>
      </c>
      <c r="AB3257">
        <v>76.099999999999994</v>
      </c>
      <c r="AC3257">
        <v>3.29</v>
      </c>
      <c r="AD3257">
        <v>1.71</v>
      </c>
      <c r="AE3257">
        <v>-0.63700000000000001</v>
      </c>
      <c r="AF3257">
        <v>1.236</v>
      </c>
      <c r="AG3257">
        <v>0.59399999999999997</v>
      </c>
      <c r="AH3257">
        <v>5.7240000000000002</v>
      </c>
      <c r="AI3257">
        <v>8.52</v>
      </c>
      <c r="AJ3257">
        <v>4.5199999999999996</v>
      </c>
      <c r="AK3257">
        <v>23.9</v>
      </c>
      <c r="AL3257">
        <v>-23.6</v>
      </c>
      <c r="AM3257">
        <v>8</v>
      </c>
      <c r="AN3257">
        <v>118.2</v>
      </c>
      <c r="AO3257">
        <v>1711.67</v>
      </c>
      <c r="AP3257" t="s">
        <v>6340</v>
      </c>
    </row>
    <row r="3258" spans="1:42">
      <c r="A3258" t="s">
        <v>6294</v>
      </c>
      <c r="B3258" t="s">
        <v>54</v>
      </c>
      <c r="C3258" t="s">
        <v>6295</v>
      </c>
      <c r="D3258" t="s">
        <v>409</v>
      </c>
      <c r="E3258" t="s">
        <v>1705</v>
      </c>
      <c r="F3258" t="s">
        <v>6147</v>
      </c>
      <c r="G3258" t="s">
        <v>47</v>
      </c>
      <c r="H3258">
        <v>58</v>
      </c>
      <c r="I3258" t="s">
        <v>69</v>
      </c>
      <c r="J3258" t="s">
        <v>61</v>
      </c>
      <c r="K3258">
        <v>14</v>
      </c>
      <c r="L3258">
        <v>2</v>
      </c>
      <c r="M3258" t="s">
        <v>91</v>
      </c>
      <c r="N3258" t="s">
        <v>91</v>
      </c>
      <c r="O3258">
        <v>0.91400000000000003</v>
      </c>
      <c r="P3258" t="s">
        <v>391</v>
      </c>
      <c r="R3258" t="s">
        <v>66</v>
      </c>
      <c r="S3258" t="s">
        <v>42</v>
      </c>
      <c r="T3258">
        <v>1</v>
      </c>
      <c r="U3258">
        <v>0</v>
      </c>
      <c r="V3258">
        <v>0</v>
      </c>
      <c r="W3258">
        <v>1</v>
      </c>
      <c r="X3258">
        <v>0</v>
      </c>
      <c r="Y3258">
        <v>1</v>
      </c>
      <c r="Z3258">
        <v>4</v>
      </c>
      <c r="AA3258">
        <v>82.5</v>
      </c>
      <c r="AB3258">
        <v>76.400000000000006</v>
      </c>
      <c r="AC3258">
        <v>3.05</v>
      </c>
      <c r="AD3258">
        <v>1.35</v>
      </c>
      <c r="AE3258">
        <v>-0.626</v>
      </c>
      <c r="AF3258">
        <v>1.623</v>
      </c>
      <c r="AG3258">
        <v>0.68600000000000005</v>
      </c>
      <c r="AH3258">
        <v>5.665</v>
      </c>
      <c r="AI3258">
        <v>10.52</v>
      </c>
      <c r="AJ3258">
        <v>0.89</v>
      </c>
      <c r="AK3258">
        <v>23.8</v>
      </c>
      <c r="AL3258">
        <v>-24.6</v>
      </c>
      <c r="AM3258">
        <v>9.5</v>
      </c>
      <c r="AN3258">
        <v>95.129000000000005</v>
      </c>
      <c r="AO3258">
        <v>1873.3</v>
      </c>
      <c r="AP3258" t="s">
        <v>6343</v>
      </c>
    </row>
    <row r="3259" spans="1:42">
      <c r="A3259" t="s">
        <v>6294</v>
      </c>
      <c r="B3259" t="s">
        <v>54</v>
      </c>
      <c r="C3259" t="s">
        <v>6295</v>
      </c>
      <c r="D3259" t="s">
        <v>409</v>
      </c>
      <c r="E3259" t="s">
        <v>1705</v>
      </c>
      <c r="F3259" t="s">
        <v>6147</v>
      </c>
      <c r="G3259" t="s">
        <v>47</v>
      </c>
      <c r="H3259">
        <v>62</v>
      </c>
      <c r="I3259" t="s">
        <v>48</v>
      </c>
      <c r="J3259" t="s">
        <v>49</v>
      </c>
      <c r="K3259">
        <v>15</v>
      </c>
      <c r="L3259">
        <v>1</v>
      </c>
      <c r="M3259" t="s">
        <v>91</v>
      </c>
      <c r="N3259" t="s">
        <v>91</v>
      </c>
      <c r="O3259">
        <v>0.91600000000000004</v>
      </c>
      <c r="P3259" t="s">
        <v>51</v>
      </c>
      <c r="Q3259" t="s">
        <v>52</v>
      </c>
      <c r="R3259" t="s">
        <v>75</v>
      </c>
      <c r="S3259" t="s">
        <v>42</v>
      </c>
      <c r="T3259">
        <v>0</v>
      </c>
      <c r="U3259">
        <v>0</v>
      </c>
      <c r="V3259">
        <v>1</v>
      </c>
      <c r="W3259">
        <v>1</v>
      </c>
      <c r="X3259">
        <v>0</v>
      </c>
      <c r="Y3259">
        <v>0</v>
      </c>
      <c r="Z3259">
        <v>4</v>
      </c>
      <c r="AA3259">
        <v>83.1</v>
      </c>
      <c r="AB3259">
        <v>77</v>
      </c>
      <c r="AC3259">
        <v>3.46</v>
      </c>
      <c r="AD3259">
        <v>1.53</v>
      </c>
      <c r="AE3259">
        <v>-6.0000000000000001E-3</v>
      </c>
      <c r="AF3259">
        <v>2.355</v>
      </c>
      <c r="AG3259">
        <v>0.70699999999999996</v>
      </c>
      <c r="AH3259">
        <v>5.5629999999999997</v>
      </c>
      <c r="AI3259">
        <v>8.18</v>
      </c>
      <c r="AJ3259">
        <v>6.59</v>
      </c>
      <c r="AK3259">
        <v>23.8</v>
      </c>
      <c r="AL3259">
        <v>-26.9</v>
      </c>
      <c r="AM3259">
        <v>6.9</v>
      </c>
      <c r="AN3259">
        <v>129.08099999999999</v>
      </c>
      <c r="AO3259">
        <v>1891.06</v>
      </c>
      <c r="AP3259" t="s">
        <v>6347</v>
      </c>
    </row>
    <row r="3260" spans="1:42">
      <c r="A3260" t="s">
        <v>6294</v>
      </c>
      <c r="B3260" t="s">
        <v>54</v>
      </c>
      <c r="C3260" t="s">
        <v>6295</v>
      </c>
      <c r="D3260" t="s">
        <v>409</v>
      </c>
      <c r="E3260" t="s">
        <v>1705</v>
      </c>
      <c r="F3260" t="s">
        <v>6147</v>
      </c>
      <c r="G3260" t="s">
        <v>47</v>
      </c>
      <c r="H3260">
        <v>89</v>
      </c>
      <c r="I3260" t="s">
        <v>56</v>
      </c>
      <c r="J3260" t="s">
        <v>57</v>
      </c>
      <c r="K3260">
        <v>23</v>
      </c>
      <c r="L3260">
        <v>1</v>
      </c>
      <c r="M3260" t="s">
        <v>91</v>
      </c>
      <c r="N3260" t="s">
        <v>91</v>
      </c>
      <c r="O3260">
        <v>0.88200000000000001</v>
      </c>
      <c r="P3260" t="s">
        <v>71</v>
      </c>
      <c r="R3260" t="s">
        <v>66</v>
      </c>
      <c r="S3260" t="s">
        <v>42</v>
      </c>
      <c r="T3260">
        <v>0</v>
      </c>
      <c r="U3260">
        <v>0</v>
      </c>
      <c r="V3260">
        <v>2</v>
      </c>
      <c r="W3260">
        <v>0</v>
      </c>
      <c r="X3260">
        <v>0</v>
      </c>
      <c r="Y3260">
        <v>0</v>
      </c>
      <c r="Z3260">
        <v>6</v>
      </c>
      <c r="AA3260">
        <v>83</v>
      </c>
      <c r="AB3260">
        <v>77.400000000000006</v>
      </c>
      <c r="AC3260">
        <v>3.16</v>
      </c>
      <c r="AD3260">
        <v>1.35</v>
      </c>
      <c r="AE3260">
        <v>-0.73799999999999999</v>
      </c>
      <c r="AF3260">
        <v>1.887</v>
      </c>
      <c r="AG3260">
        <v>0.88200000000000001</v>
      </c>
      <c r="AH3260">
        <v>5.5339999999999998</v>
      </c>
      <c r="AI3260">
        <v>6.59</v>
      </c>
      <c r="AJ3260">
        <v>9.0299999999999994</v>
      </c>
      <c r="AK3260">
        <v>23.9</v>
      </c>
      <c r="AL3260">
        <v>-25</v>
      </c>
      <c r="AM3260">
        <v>5.7</v>
      </c>
      <c r="AN3260">
        <v>144.04499999999999</v>
      </c>
      <c r="AO3260">
        <v>2028.31</v>
      </c>
      <c r="AP3260" t="s">
        <v>6365</v>
      </c>
    </row>
    <row r="3261" spans="1:42">
      <c r="A3261" t="s">
        <v>6294</v>
      </c>
      <c r="B3261" t="s">
        <v>54</v>
      </c>
      <c r="C3261" t="s">
        <v>6295</v>
      </c>
      <c r="D3261" t="s">
        <v>409</v>
      </c>
      <c r="E3261" t="s">
        <v>1705</v>
      </c>
      <c r="F3261" t="s">
        <v>6147</v>
      </c>
      <c r="G3261" t="s">
        <v>47</v>
      </c>
      <c r="H3261">
        <v>90</v>
      </c>
      <c r="I3261" t="s">
        <v>69</v>
      </c>
      <c r="J3261" t="s">
        <v>61</v>
      </c>
      <c r="K3261">
        <v>23</v>
      </c>
      <c r="L3261">
        <v>2</v>
      </c>
      <c r="M3261" t="s">
        <v>91</v>
      </c>
      <c r="N3261" t="s">
        <v>91</v>
      </c>
      <c r="O3261">
        <v>0.91900000000000004</v>
      </c>
      <c r="P3261" t="s">
        <v>71</v>
      </c>
      <c r="R3261" t="s">
        <v>66</v>
      </c>
      <c r="S3261" t="s">
        <v>42</v>
      </c>
      <c r="T3261">
        <v>1</v>
      </c>
      <c r="U3261">
        <v>0</v>
      </c>
      <c r="V3261">
        <v>2</v>
      </c>
      <c r="W3261">
        <v>0</v>
      </c>
      <c r="X3261">
        <v>0</v>
      </c>
      <c r="Y3261">
        <v>0</v>
      </c>
      <c r="Z3261">
        <v>6</v>
      </c>
      <c r="AA3261">
        <v>81.900000000000006</v>
      </c>
      <c r="AB3261">
        <v>76.7</v>
      </c>
      <c r="AC3261">
        <v>3.05</v>
      </c>
      <c r="AD3261">
        <v>1.35</v>
      </c>
      <c r="AE3261">
        <v>-0.65200000000000002</v>
      </c>
      <c r="AF3261">
        <v>1.554</v>
      </c>
      <c r="AG3261">
        <v>0.8</v>
      </c>
      <c r="AH3261">
        <v>5.5410000000000004</v>
      </c>
      <c r="AI3261">
        <v>9.5299999999999994</v>
      </c>
      <c r="AJ3261">
        <v>4.57</v>
      </c>
      <c r="AK3261">
        <v>23.9</v>
      </c>
      <c r="AL3261">
        <v>-26.7</v>
      </c>
      <c r="AM3261">
        <v>8</v>
      </c>
      <c r="AN3261">
        <v>115.85299999999999</v>
      </c>
      <c r="AO3261">
        <v>1893.03</v>
      </c>
      <c r="AP3261" t="s">
        <v>6366</v>
      </c>
    </row>
    <row r="3262" spans="1:42">
      <c r="A3262" t="s">
        <v>6294</v>
      </c>
      <c r="B3262" t="s">
        <v>54</v>
      </c>
      <c r="C3262" t="s">
        <v>6295</v>
      </c>
      <c r="D3262" t="s">
        <v>409</v>
      </c>
      <c r="E3262" t="s">
        <v>1705</v>
      </c>
      <c r="F3262" t="s">
        <v>6147</v>
      </c>
      <c r="G3262" t="s">
        <v>47</v>
      </c>
      <c r="H3262">
        <v>92</v>
      </c>
      <c r="I3262" t="s">
        <v>56</v>
      </c>
      <c r="J3262" t="s">
        <v>57</v>
      </c>
      <c r="K3262">
        <v>23</v>
      </c>
      <c r="L3262">
        <v>4</v>
      </c>
      <c r="M3262" t="s">
        <v>91</v>
      </c>
      <c r="N3262" t="s">
        <v>91</v>
      </c>
      <c r="O3262">
        <v>0.80600000000000005</v>
      </c>
      <c r="P3262" t="s">
        <v>71</v>
      </c>
      <c r="R3262" t="s">
        <v>66</v>
      </c>
      <c r="S3262" t="s">
        <v>42</v>
      </c>
      <c r="T3262">
        <v>1</v>
      </c>
      <c r="U3262">
        <v>2</v>
      </c>
      <c r="V3262">
        <v>2</v>
      </c>
      <c r="W3262">
        <v>0</v>
      </c>
      <c r="X3262">
        <v>0</v>
      </c>
      <c r="Y3262">
        <v>0</v>
      </c>
      <c r="Z3262">
        <v>6</v>
      </c>
      <c r="AA3262">
        <v>85.3</v>
      </c>
      <c r="AB3262">
        <v>79.2</v>
      </c>
      <c r="AC3262">
        <v>3.16</v>
      </c>
      <c r="AD3262">
        <v>1.35</v>
      </c>
      <c r="AE3262">
        <v>0.94699999999999995</v>
      </c>
      <c r="AF3262">
        <v>2.2309999999999999</v>
      </c>
      <c r="AG3262">
        <v>0.93300000000000005</v>
      </c>
      <c r="AH3262">
        <v>5.53</v>
      </c>
      <c r="AI3262">
        <v>9.1</v>
      </c>
      <c r="AJ3262">
        <v>6.75</v>
      </c>
      <c r="AK3262">
        <v>23.8</v>
      </c>
      <c r="AL3262">
        <v>-32.299999999999997</v>
      </c>
      <c r="AM3262">
        <v>6.6</v>
      </c>
      <c r="AN3262">
        <v>126.759</v>
      </c>
      <c r="AO3262">
        <v>2098.13</v>
      </c>
      <c r="AP3262" t="s">
        <v>6368</v>
      </c>
    </row>
    <row r="3263" spans="1:42">
      <c r="A3263" t="s">
        <v>6294</v>
      </c>
      <c r="B3263" t="s">
        <v>54</v>
      </c>
      <c r="C3263" t="s">
        <v>6295</v>
      </c>
      <c r="D3263" t="s">
        <v>409</v>
      </c>
      <c r="E3263" t="s">
        <v>1705</v>
      </c>
      <c r="F3263" t="s">
        <v>6147</v>
      </c>
      <c r="G3263" t="s">
        <v>47</v>
      </c>
      <c r="H3263">
        <v>93</v>
      </c>
      <c r="I3263" t="s">
        <v>56</v>
      </c>
      <c r="J3263" t="s">
        <v>57</v>
      </c>
      <c r="K3263">
        <v>23</v>
      </c>
      <c r="L3263">
        <v>5</v>
      </c>
      <c r="M3263" t="s">
        <v>91</v>
      </c>
      <c r="N3263" t="s">
        <v>91</v>
      </c>
      <c r="O3263">
        <v>0.91900000000000004</v>
      </c>
      <c r="P3263" t="s">
        <v>71</v>
      </c>
      <c r="R3263" t="s">
        <v>66</v>
      </c>
      <c r="S3263" t="s">
        <v>42</v>
      </c>
      <c r="T3263">
        <v>2</v>
      </c>
      <c r="U3263">
        <v>2</v>
      </c>
      <c r="V3263">
        <v>2</v>
      </c>
      <c r="W3263">
        <v>0</v>
      </c>
      <c r="X3263">
        <v>0</v>
      </c>
      <c r="Y3263">
        <v>0</v>
      </c>
      <c r="Z3263">
        <v>6</v>
      </c>
      <c r="AA3263">
        <v>84</v>
      </c>
      <c r="AB3263">
        <v>77.900000000000006</v>
      </c>
      <c r="AC3263">
        <v>3.05</v>
      </c>
      <c r="AD3263">
        <v>1.35</v>
      </c>
      <c r="AE3263">
        <v>1.68</v>
      </c>
      <c r="AF3263">
        <v>2.1909999999999998</v>
      </c>
      <c r="AG3263">
        <v>0.96199999999999997</v>
      </c>
      <c r="AH3263">
        <v>5.6130000000000004</v>
      </c>
      <c r="AI3263">
        <v>8.7100000000000009</v>
      </c>
      <c r="AJ3263">
        <v>2.74</v>
      </c>
      <c r="AK3263">
        <v>23.8</v>
      </c>
      <c r="AL3263">
        <v>-25</v>
      </c>
      <c r="AM3263">
        <v>8.1999999999999993</v>
      </c>
      <c r="AN3263">
        <v>107.739</v>
      </c>
      <c r="AO3263">
        <v>1658.14</v>
      </c>
      <c r="AP3263" t="s">
        <v>6369</v>
      </c>
    </row>
    <row r="3264" spans="1:42">
      <c r="A3264" t="s">
        <v>6294</v>
      </c>
      <c r="B3264" t="s">
        <v>54</v>
      </c>
      <c r="C3264" t="s">
        <v>6295</v>
      </c>
      <c r="D3264" t="s">
        <v>409</v>
      </c>
      <c r="E3264" t="s">
        <v>1705</v>
      </c>
      <c r="F3264" t="s">
        <v>6147</v>
      </c>
      <c r="G3264" t="s">
        <v>47</v>
      </c>
      <c r="H3264">
        <v>94</v>
      </c>
      <c r="I3264" t="s">
        <v>69</v>
      </c>
      <c r="J3264" t="s">
        <v>61</v>
      </c>
      <c r="K3264">
        <v>23</v>
      </c>
      <c r="L3264">
        <v>6</v>
      </c>
      <c r="M3264" t="s">
        <v>91</v>
      </c>
      <c r="N3264" t="s">
        <v>91</v>
      </c>
      <c r="O3264">
        <v>0.91800000000000004</v>
      </c>
      <c r="P3264" t="s">
        <v>71</v>
      </c>
      <c r="R3264" t="s">
        <v>66</v>
      </c>
      <c r="S3264" t="s">
        <v>42</v>
      </c>
      <c r="T3264">
        <v>3</v>
      </c>
      <c r="U3264">
        <v>2</v>
      </c>
      <c r="V3264">
        <v>2</v>
      </c>
      <c r="W3264">
        <v>0</v>
      </c>
      <c r="X3264">
        <v>0</v>
      </c>
      <c r="Y3264">
        <v>0</v>
      </c>
      <c r="Z3264">
        <v>6</v>
      </c>
      <c r="AA3264">
        <v>83.7</v>
      </c>
      <c r="AB3264">
        <v>77.7</v>
      </c>
      <c r="AC3264">
        <v>3.05</v>
      </c>
      <c r="AD3264">
        <v>1.35</v>
      </c>
      <c r="AE3264">
        <v>-0.52200000000000002</v>
      </c>
      <c r="AF3264">
        <v>2.238</v>
      </c>
      <c r="AG3264">
        <v>0.57099999999999995</v>
      </c>
      <c r="AH3264">
        <v>5.6539999999999999</v>
      </c>
      <c r="AI3264">
        <v>9.32</v>
      </c>
      <c r="AJ3264">
        <v>2.93</v>
      </c>
      <c r="AK3264">
        <v>23.8</v>
      </c>
      <c r="AL3264">
        <v>-25.3</v>
      </c>
      <c r="AM3264">
        <v>8.1999999999999993</v>
      </c>
      <c r="AN3264">
        <v>107.697</v>
      </c>
      <c r="AO3264">
        <v>1772.67</v>
      </c>
      <c r="AP3264" t="s">
        <v>6370</v>
      </c>
    </row>
    <row r="3265" spans="1:42">
      <c r="A3265" t="s">
        <v>6388</v>
      </c>
      <c r="B3265" t="s">
        <v>42</v>
      </c>
      <c r="C3265" t="s">
        <v>6295</v>
      </c>
      <c r="D3265" t="s">
        <v>409</v>
      </c>
      <c r="E3265" t="s">
        <v>1705</v>
      </c>
      <c r="F3265" t="s">
        <v>6147</v>
      </c>
      <c r="G3265" t="s">
        <v>47</v>
      </c>
      <c r="H3265">
        <v>3</v>
      </c>
      <c r="I3265" t="s">
        <v>56</v>
      </c>
      <c r="J3265" t="s">
        <v>57</v>
      </c>
      <c r="K3265">
        <v>1</v>
      </c>
      <c r="L3265">
        <v>3</v>
      </c>
      <c r="M3265" t="s">
        <v>91</v>
      </c>
      <c r="N3265" t="s">
        <v>91</v>
      </c>
      <c r="O3265">
        <v>0.91200000000000003</v>
      </c>
      <c r="P3265" t="s">
        <v>65</v>
      </c>
      <c r="R3265" t="s">
        <v>97</v>
      </c>
      <c r="S3265" t="s">
        <v>42</v>
      </c>
      <c r="T3265">
        <v>1</v>
      </c>
      <c r="U3265">
        <v>1</v>
      </c>
      <c r="V3265">
        <v>0</v>
      </c>
      <c r="W3265">
        <v>0</v>
      </c>
      <c r="X3265">
        <v>0</v>
      </c>
      <c r="Y3265">
        <v>0</v>
      </c>
      <c r="Z3265">
        <v>9</v>
      </c>
      <c r="AA3265">
        <v>86.4</v>
      </c>
      <c r="AB3265">
        <v>79.5</v>
      </c>
      <c r="AC3265">
        <v>3.74</v>
      </c>
      <c r="AD3265">
        <v>1.71</v>
      </c>
      <c r="AE3265">
        <v>0.20799999999999999</v>
      </c>
      <c r="AF3265">
        <v>0.92300000000000004</v>
      </c>
      <c r="AG3265">
        <v>-2.7250000000000001</v>
      </c>
      <c r="AH3265">
        <v>5.6349999999999998</v>
      </c>
      <c r="AI3265">
        <v>-9.23</v>
      </c>
      <c r="AJ3265">
        <v>4.2699999999999996</v>
      </c>
      <c r="AK3265">
        <v>23.8</v>
      </c>
      <c r="AL3265">
        <v>25.6</v>
      </c>
      <c r="AM3265">
        <v>7.5</v>
      </c>
      <c r="AN3265">
        <v>244.922</v>
      </c>
      <c r="AO3265">
        <v>1878.15</v>
      </c>
      <c r="AP3265" t="s">
        <v>6391</v>
      </c>
    </row>
    <row r="3266" spans="1:42">
      <c r="A3266" t="s">
        <v>6388</v>
      </c>
      <c r="B3266" t="s">
        <v>42</v>
      </c>
      <c r="C3266" t="s">
        <v>6295</v>
      </c>
      <c r="D3266" t="s">
        <v>409</v>
      </c>
      <c r="E3266" t="s">
        <v>1705</v>
      </c>
      <c r="F3266" t="s">
        <v>6147</v>
      </c>
      <c r="G3266" t="s">
        <v>47</v>
      </c>
      <c r="H3266">
        <v>4</v>
      </c>
      <c r="I3266" t="s">
        <v>69</v>
      </c>
      <c r="J3266" t="s">
        <v>61</v>
      </c>
      <c r="K3266">
        <v>1</v>
      </c>
      <c r="L3266">
        <v>4</v>
      </c>
      <c r="M3266" t="s">
        <v>91</v>
      </c>
      <c r="N3266" t="s">
        <v>91</v>
      </c>
      <c r="O3266">
        <v>0.91300000000000003</v>
      </c>
      <c r="P3266" t="s">
        <v>65</v>
      </c>
      <c r="R3266" t="s">
        <v>97</v>
      </c>
      <c r="S3266" t="s">
        <v>42</v>
      </c>
      <c r="T3266">
        <v>2</v>
      </c>
      <c r="U3266">
        <v>1</v>
      </c>
      <c r="V3266">
        <v>0</v>
      </c>
      <c r="W3266">
        <v>0</v>
      </c>
      <c r="X3266">
        <v>0</v>
      </c>
      <c r="Y3266">
        <v>0</v>
      </c>
      <c r="Z3266">
        <v>9</v>
      </c>
      <c r="AA3266">
        <v>85.3</v>
      </c>
      <c r="AB3266">
        <v>78</v>
      </c>
      <c r="AC3266">
        <v>3.76</v>
      </c>
      <c r="AD3266">
        <v>1.88</v>
      </c>
      <c r="AE3266">
        <v>-0.93600000000000005</v>
      </c>
      <c r="AF3266">
        <v>2.2090000000000001</v>
      </c>
      <c r="AG3266">
        <v>-2.88</v>
      </c>
      <c r="AH3266">
        <v>5.71</v>
      </c>
      <c r="AI3266">
        <v>-8.23</v>
      </c>
      <c r="AJ3266">
        <v>1.79</v>
      </c>
      <c r="AK3266">
        <v>23.7</v>
      </c>
      <c r="AL3266">
        <v>20.7</v>
      </c>
      <c r="AM3266">
        <v>8.3000000000000007</v>
      </c>
      <c r="AN3266">
        <v>257.40899999999999</v>
      </c>
      <c r="AO3266">
        <v>1527.46</v>
      </c>
      <c r="AP3266" t="s">
        <v>6392</v>
      </c>
    </row>
    <row r="3267" spans="1:42">
      <c r="A3267" t="s">
        <v>6388</v>
      </c>
      <c r="B3267" t="s">
        <v>42</v>
      </c>
      <c r="C3267" t="s">
        <v>6295</v>
      </c>
      <c r="D3267" t="s">
        <v>409</v>
      </c>
      <c r="E3267" t="s">
        <v>1705</v>
      </c>
      <c r="F3267" t="s">
        <v>6147</v>
      </c>
      <c r="G3267" t="s">
        <v>47</v>
      </c>
      <c r="H3267">
        <v>8</v>
      </c>
      <c r="I3267" t="s">
        <v>63</v>
      </c>
      <c r="J3267" t="s">
        <v>61</v>
      </c>
      <c r="K3267">
        <v>2</v>
      </c>
      <c r="L3267">
        <v>1</v>
      </c>
      <c r="M3267" t="s">
        <v>91</v>
      </c>
      <c r="N3267" t="s">
        <v>91</v>
      </c>
      <c r="O3267">
        <v>0.91600000000000004</v>
      </c>
      <c r="P3267" t="s">
        <v>65</v>
      </c>
      <c r="R3267" t="s">
        <v>78</v>
      </c>
      <c r="S3267" t="s">
        <v>54</v>
      </c>
      <c r="T3267">
        <v>0</v>
      </c>
      <c r="U3267">
        <v>0</v>
      </c>
      <c r="V3267">
        <v>0</v>
      </c>
      <c r="W3267">
        <v>1</v>
      </c>
      <c r="X3267">
        <v>0</v>
      </c>
      <c r="Y3267">
        <v>0</v>
      </c>
      <c r="Z3267">
        <v>9</v>
      </c>
      <c r="AA3267">
        <v>84.5</v>
      </c>
      <c r="AB3267">
        <v>76.900000000000006</v>
      </c>
      <c r="AC3267">
        <v>3.41</v>
      </c>
      <c r="AD3267">
        <v>1.71</v>
      </c>
      <c r="AE3267">
        <v>-0.69899999999999995</v>
      </c>
      <c r="AF3267">
        <v>1.9319999999999999</v>
      </c>
      <c r="AG3267">
        <v>-2.484</v>
      </c>
      <c r="AH3267">
        <v>5.7</v>
      </c>
      <c r="AI3267">
        <v>-6.44</v>
      </c>
      <c r="AJ3267">
        <v>4.33</v>
      </c>
      <c r="AK3267">
        <v>23.7</v>
      </c>
      <c r="AL3267">
        <v>17.7</v>
      </c>
      <c r="AM3267">
        <v>7.4</v>
      </c>
      <c r="AN3267">
        <v>235.785</v>
      </c>
      <c r="AO3267">
        <v>1390.34</v>
      </c>
      <c r="AP3267" t="s">
        <v>6396</v>
      </c>
    </row>
    <row r="3268" spans="1:42">
      <c r="A3268" t="s">
        <v>6388</v>
      </c>
      <c r="B3268" t="s">
        <v>42</v>
      </c>
      <c r="C3268" t="s">
        <v>6295</v>
      </c>
      <c r="D3268" t="s">
        <v>409</v>
      </c>
      <c r="E3268" t="s">
        <v>1705</v>
      </c>
      <c r="F3268" t="s">
        <v>6147</v>
      </c>
      <c r="G3268" t="s">
        <v>47</v>
      </c>
      <c r="H3268">
        <v>10</v>
      </c>
      <c r="I3268" t="s">
        <v>56</v>
      </c>
      <c r="J3268" t="s">
        <v>57</v>
      </c>
      <c r="K3268">
        <v>2</v>
      </c>
      <c r="L3268">
        <v>3</v>
      </c>
      <c r="M3268" t="s">
        <v>91</v>
      </c>
      <c r="N3268" t="s">
        <v>91</v>
      </c>
      <c r="O3268">
        <v>0.92100000000000004</v>
      </c>
      <c r="P3268" t="s">
        <v>65</v>
      </c>
      <c r="R3268" t="s">
        <v>78</v>
      </c>
      <c r="S3268" t="s">
        <v>54</v>
      </c>
      <c r="T3268">
        <v>1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9</v>
      </c>
      <c r="AA3268">
        <v>84.7</v>
      </c>
      <c r="AB3268">
        <v>79.099999999999994</v>
      </c>
      <c r="AC3268">
        <v>3.45</v>
      </c>
      <c r="AD3268">
        <v>1.71</v>
      </c>
      <c r="AE3268">
        <v>-1.171</v>
      </c>
      <c r="AF3268">
        <v>0.97299999999999998</v>
      </c>
      <c r="AG3268">
        <v>-2.62</v>
      </c>
      <c r="AH3268">
        <v>5.6349999999999998</v>
      </c>
      <c r="AI3268">
        <v>-8.17</v>
      </c>
      <c r="AJ3268">
        <v>3.7</v>
      </c>
      <c r="AK3268">
        <v>23.9</v>
      </c>
      <c r="AL3268">
        <v>23.4</v>
      </c>
      <c r="AM3268">
        <v>7.7</v>
      </c>
      <c r="AN3268">
        <v>245.31800000000001</v>
      </c>
      <c r="AO3268">
        <v>1651.88</v>
      </c>
      <c r="AP3268" t="s">
        <v>6398</v>
      </c>
    </row>
    <row r="3269" spans="1:42">
      <c r="A3269" t="s">
        <v>6405</v>
      </c>
      <c r="B3269" t="s">
        <v>42</v>
      </c>
      <c r="C3269" t="s">
        <v>6406</v>
      </c>
      <c r="D3269" t="s">
        <v>409</v>
      </c>
      <c r="E3269" t="s">
        <v>1435</v>
      </c>
      <c r="F3269" t="s">
        <v>6147</v>
      </c>
      <c r="G3269" t="s">
        <v>47</v>
      </c>
      <c r="H3269">
        <v>2</v>
      </c>
      <c r="I3269" t="s">
        <v>87</v>
      </c>
      <c r="J3269" t="s">
        <v>49</v>
      </c>
      <c r="K3269">
        <v>1</v>
      </c>
      <c r="L3269">
        <v>2</v>
      </c>
      <c r="M3269" t="s">
        <v>91</v>
      </c>
      <c r="N3269" t="s">
        <v>91</v>
      </c>
      <c r="O3269">
        <v>0.84799999999999998</v>
      </c>
      <c r="P3269" t="s">
        <v>65</v>
      </c>
      <c r="Q3269" t="s">
        <v>52</v>
      </c>
      <c r="R3269" t="s">
        <v>116</v>
      </c>
      <c r="S3269" t="s">
        <v>42</v>
      </c>
      <c r="T3269">
        <v>0</v>
      </c>
      <c r="U3269">
        <v>1</v>
      </c>
      <c r="V3269">
        <v>0</v>
      </c>
      <c r="W3269">
        <v>0</v>
      </c>
      <c r="X3269">
        <v>0</v>
      </c>
      <c r="Y3269">
        <v>0</v>
      </c>
      <c r="Z3269">
        <v>1</v>
      </c>
      <c r="AA3269">
        <v>83.7</v>
      </c>
      <c r="AB3269">
        <v>78</v>
      </c>
      <c r="AC3269">
        <v>3.63</v>
      </c>
      <c r="AD3269">
        <v>1.76</v>
      </c>
      <c r="AE3269">
        <v>0.66600000000000004</v>
      </c>
      <c r="AF3269">
        <v>2.3330000000000002</v>
      </c>
      <c r="AG3269">
        <v>-1.8</v>
      </c>
      <c r="AH3269">
        <v>5.9859999999999998</v>
      </c>
      <c r="AI3269">
        <v>-0.7</v>
      </c>
      <c r="AJ3269">
        <v>3.6</v>
      </c>
      <c r="AK3269">
        <v>23.9</v>
      </c>
      <c r="AL3269">
        <v>0.1</v>
      </c>
      <c r="AM3269">
        <v>7.2</v>
      </c>
      <c r="AN3269">
        <v>190.88399999999999</v>
      </c>
      <c r="AO3269">
        <v>674.22199999999998</v>
      </c>
      <c r="AP3269" t="s">
        <v>6408</v>
      </c>
    </row>
    <row r="3270" spans="1:42">
      <c r="A3270" t="s">
        <v>6405</v>
      </c>
      <c r="B3270" t="s">
        <v>42</v>
      </c>
      <c r="C3270" t="s">
        <v>6406</v>
      </c>
      <c r="D3270" t="s">
        <v>409</v>
      </c>
      <c r="E3270" t="s">
        <v>1435</v>
      </c>
      <c r="F3270" t="s">
        <v>6147</v>
      </c>
      <c r="G3270" t="s">
        <v>47</v>
      </c>
      <c r="H3270">
        <v>5</v>
      </c>
      <c r="I3270" t="s">
        <v>652</v>
      </c>
      <c r="J3270" t="s">
        <v>61</v>
      </c>
      <c r="K3270">
        <v>2</v>
      </c>
      <c r="L3270">
        <v>3</v>
      </c>
      <c r="M3270" t="s">
        <v>91</v>
      </c>
      <c r="N3270" t="s">
        <v>91</v>
      </c>
      <c r="O3270">
        <v>0.90200000000000002</v>
      </c>
      <c r="P3270" t="s">
        <v>65</v>
      </c>
      <c r="R3270" t="s">
        <v>72</v>
      </c>
      <c r="S3270" t="s">
        <v>54</v>
      </c>
      <c r="T3270">
        <v>1</v>
      </c>
      <c r="U3270">
        <v>1</v>
      </c>
      <c r="V3270">
        <v>0</v>
      </c>
      <c r="W3270">
        <v>1</v>
      </c>
      <c r="X3270">
        <v>0</v>
      </c>
      <c r="Y3270">
        <v>0</v>
      </c>
      <c r="Z3270">
        <v>1</v>
      </c>
      <c r="AA3270">
        <v>83.5</v>
      </c>
      <c r="AB3270">
        <v>77.400000000000006</v>
      </c>
      <c r="AC3270">
        <v>3.24</v>
      </c>
      <c r="AD3270">
        <v>1.5</v>
      </c>
      <c r="AE3270">
        <v>-0.64900000000000002</v>
      </c>
      <c r="AF3270">
        <v>2.34</v>
      </c>
      <c r="AG3270">
        <v>-1.7549999999999999</v>
      </c>
      <c r="AH3270">
        <v>5.8010000000000002</v>
      </c>
      <c r="AI3270">
        <v>-8.84</v>
      </c>
      <c r="AJ3270">
        <v>2.0499999999999998</v>
      </c>
      <c r="AK3270">
        <v>23.8</v>
      </c>
      <c r="AL3270">
        <v>22.9</v>
      </c>
      <c r="AM3270">
        <v>8.5</v>
      </c>
      <c r="AN3270">
        <v>256.64400000000001</v>
      </c>
      <c r="AO3270">
        <v>1635.84</v>
      </c>
      <c r="AP3270" t="s">
        <v>6411</v>
      </c>
    </row>
    <row r="3271" spans="1:42">
      <c r="A3271" t="s">
        <v>6405</v>
      </c>
      <c r="B3271" t="s">
        <v>42</v>
      </c>
      <c r="C3271" t="s">
        <v>6406</v>
      </c>
      <c r="D3271" t="s">
        <v>409</v>
      </c>
      <c r="E3271" t="s">
        <v>1435</v>
      </c>
      <c r="F3271" t="s">
        <v>6147</v>
      </c>
      <c r="G3271" t="s">
        <v>47</v>
      </c>
      <c r="H3271">
        <v>10</v>
      </c>
      <c r="I3271" t="s">
        <v>56</v>
      </c>
      <c r="J3271" t="s">
        <v>57</v>
      </c>
      <c r="K3271">
        <v>3</v>
      </c>
      <c r="L3271">
        <v>1</v>
      </c>
      <c r="M3271" t="s">
        <v>91</v>
      </c>
      <c r="N3271" t="s">
        <v>91</v>
      </c>
      <c r="O3271">
        <v>0.91</v>
      </c>
      <c r="P3271" t="s">
        <v>65</v>
      </c>
      <c r="R3271" t="s">
        <v>97</v>
      </c>
      <c r="S3271" t="s">
        <v>42</v>
      </c>
      <c r="T3271">
        <v>0</v>
      </c>
      <c r="U3271">
        <v>0</v>
      </c>
      <c r="V3271">
        <v>0</v>
      </c>
      <c r="W3271">
        <v>1</v>
      </c>
      <c r="X3271">
        <v>0</v>
      </c>
      <c r="Y3271">
        <v>1</v>
      </c>
      <c r="Z3271">
        <v>1</v>
      </c>
      <c r="AA3271">
        <v>84.6</v>
      </c>
      <c r="AB3271">
        <v>78</v>
      </c>
      <c r="AC3271">
        <v>3.74</v>
      </c>
      <c r="AD3271">
        <v>1.88</v>
      </c>
      <c r="AE3271">
        <v>1.615</v>
      </c>
      <c r="AF3271">
        <v>2.121</v>
      </c>
      <c r="AG3271">
        <v>-1.3819999999999999</v>
      </c>
      <c r="AH3271">
        <v>5.7779999999999996</v>
      </c>
      <c r="AI3271">
        <v>-5.01</v>
      </c>
      <c r="AJ3271">
        <v>4.1500000000000004</v>
      </c>
      <c r="AK3271">
        <v>23.8</v>
      </c>
      <c r="AL3271">
        <v>12.9</v>
      </c>
      <c r="AM3271">
        <v>7.1</v>
      </c>
      <c r="AN3271">
        <v>230.03399999999999</v>
      </c>
      <c r="AO3271">
        <v>1185.3399999999999</v>
      </c>
      <c r="AP3271" t="s">
        <v>6416</v>
      </c>
    </row>
    <row r="3272" spans="1:42">
      <c r="A3272" t="s">
        <v>6405</v>
      </c>
      <c r="B3272" t="s">
        <v>42</v>
      </c>
      <c r="C3272" t="s">
        <v>6406</v>
      </c>
      <c r="D3272" t="s">
        <v>409</v>
      </c>
      <c r="E3272" t="s">
        <v>1435</v>
      </c>
      <c r="F3272" t="s">
        <v>6147</v>
      </c>
      <c r="G3272" t="s">
        <v>47</v>
      </c>
      <c r="H3272">
        <v>16</v>
      </c>
      <c r="I3272" t="s">
        <v>48</v>
      </c>
      <c r="J3272" t="s">
        <v>49</v>
      </c>
      <c r="K3272">
        <v>4</v>
      </c>
      <c r="L3272">
        <v>2</v>
      </c>
      <c r="M3272" t="s">
        <v>91</v>
      </c>
      <c r="N3272" t="s">
        <v>91</v>
      </c>
      <c r="O3272">
        <v>0.90500000000000003</v>
      </c>
      <c r="P3272" t="s">
        <v>149</v>
      </c>
      <c r="Q3272" t="s">
        <v>150</v>
      </c>
      <c r="R3272" t="s">
        <v>78</v>
      </c>
      <c r="S3272" t="s">
        <v>54</v>
      </c>
      <c r="T3272">
        <v>1</v>
      </c>
      <c r="U3272">
        <v>0</v>
      </c>
      <c r="V3272">
        <v>0</v>
      </c>
      <c r="W3272">
        <v>1</v>
      </c>
      <c r="X3272">
        <v>1</v>
      </c>
      <c r="Y3272">
        <v>0</v>
      </c>
      <c r="Z3272">
        <v>1</v>
      </c>
      <c r="AA3272">
        <v>84.9</v>
      </c>
      <c r="AB3272">
        <v>78.8</v>
      </c>
      <c r="AC3272">
        <v>3.29</v>
      </c>
      <c r="AD3272">
        <v>1.71</v>
      </c>
      <c r="AE3272">
        <v>3.4000000000000002E-2</v>
      </c>
      <c r="AF3272">
        <v>2.5419999999999998</v>
      </c>
      <c r="AG3272">
        <v>-1.6850000000000001</v>
      </c>
      <c r="AH3272">
        <v>5.8789999999999996</v>
      </c>
      <c r="AI3272">
        <v>-5.74</v>
      </c>
      <c r="AJ3272">
        <v>4.9800000000000004</v>
      </c>
      <c r="AK3272">
        <v>23.8</v>
      </c>
      <c r="AL3272">
        <v>17.8</v>
      </c>
      <c r="AM3272">
        <v>6.7</v>
      </c>
      <c r="AN3272">
        <v>228.79599999999999</v>
      </c>
      <c r="AO3272">
        <v>1402.05</v>
      </c>
      <c r="AP3272" t="s">
        <v>6422</v>
      </c>
    </row>
    <row r="3273" spans="1:42">
      <c r="A3273" t="s">
        <v>6405</v>
      </c>
      <c r="B3273" t="s">
        <v>42</v>
      </c>
      <c r="C3273" t="s">
        <v>6406</v>
      </c>
      <c r="D3273" t="s">
        <v>409</v>
      </c>
      <c r="E3273" t="s">
        <v>1435</v>
      </c>
      <c r="F3273" t="s">
        <v>6147</v>
      </c>
      <c r="G3273" t="s">
        <v>47</v>
      </c>
      <c r="H3273">
        <v>19</v>
      </c>
      <c r="I3273" t="s">
        <v>56</v>
      </c>
      <c r="J3273" t="s">
        <v>57</v>
      </c>
      <c r="K3273">
        <v>5</v>
      </c>
      <c r="L3273">
        <v>3</v>
      </c>
      <c r="M3273" t="s">
        <v>91</v>
      </c>
      <c r="N3273" t="s">
        <v>91</v>
      </c>
      <c r="O3273">
        <v>0.90100000000000002</v>
      </c>
      <c r="P3273" t="s">
        <v>65</v>
      </c>
      <c r="R3273" t="s">
        <v>66</v>
      </c>
      <c r="S3273" t="s">
        <v>42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0</v>
      </c>
      <c r="Z3273">
        <v>1</v>
      </c>
      <c r="AA3273">
        <v>85</v>
      </c>
      <c r="AB3273">
        <v>78.3</v>
      </c>
      <c r="AC3273">
        <v>3.12</v>
      </c>
      <c r="AD3273">
        <v>1.35</v>
      </c>
      <c r="AE3273">
        <v>1.625</v>
      </c>
      <c r="AF3273">
        <v>1.5680000000000001</v>
      </c>
      <c r="AG3273">
        <v>-1.375</v>
      </c>
      <c r="AH3273">
        <v>5.7850000000000001</v>
      </c>
      <c r="AI3273">
        <v>-9.0399999999999991</v>
      </c>
      <c r="AJ3273">
        <v>3.29</v>
      </c>
      <c r="AK3273">
        <v>23.8</v>
      </c>
      <c r="AL3273">
        <v>23.4</v>
      </c>
      <c r="AM3273">
        <v>7.9</v>
      </c>
      <c r="AN3273">
        <v>249.71700000000001</v>
      </c>
      <c r="AO3273">
        <v>1751.14</v>
      </c>
      <c r="AP3273" t="s">
        <v>6425</v>
      </c>
    </row>
    <row r="3274" spans="1:42">
      <c r="A3274" t="s">
        <v>6405</v>
      </c>
      <c r="B3274" t="s">
        <v>42</v>
      </c>
      <c r="C3274" t="s">
        <v>6406</v>
      </c>
      <c r="D3274" t="s">
        <v>409</v>
      </c>
      <c r="E3274" t="s">
        <v>1435</v>
      </c>
      <c r="F3274" t="s">
        <v>6147</v>
      </c>
      <c r="G3274" t="s">
        <v>47</v>
      </c>
      <c r="H3274">
        <v>25</v>
      </c>
      <c r="I3274" t="s">
        <v>48</v>
      </c>
      <c r="J3274" t="s">
        <v>49</v>
      </c>
      <c r="K3274">
        <v>6</v>
      </c>
      <c r="L3274">
        <v>5</v>
      </c>
      <c r="M3274" t="s">
        <v>91</v>
      </c>
      <c r="N3274" t="s">
        <v>91</v>
      </c>
      <c r="O3274">
        <v>0.90100000000000002</v>
      </c>
      <c r="P3274" t="s">
        <v>498</v>
      </c>
      <c r="Q3274" t="s">
        <v>85</v>
      </c>
      <c r="R3274" t="s">
        <v>53</v>
      </c>
      <c r="S3274" t="s">
        <v>54</v>
      </c>
      <c r="T3274">
        <v>2</v>
      </c>
      <c r="U3274">
        <v>2</v>
      </c>
      <c r="V3274">
        <v>2</v>
      </c>
      <c r="W3274">
        <v>1</v>
      </c>
      <c r="X3274">
        <v>1</v>
      </c>
      <c r="Y3274">
        <v>0</v>
      </c>
      <c r="Z3274">
        <v>1</v>
      </c>
      <c r="AA3274">
        <v>85.6</v>
      </c>
      <c r="AB3274">
        <v>79.099999999999994</v>
      </c>
      <c r="AC3274">
        <v>3.46</v>
      </c>
      <c r="AD3274">
        <v>1.61</v>
      </c>
      <c r="AE3274">
        <v>-0.93200000000000005</v>
      </c>
      <c r="AF3274">
        <v>1.8149999999999999</v>
      </c>
      <c r="AG3274">
        <v>-1.9019999999999999</v>
      </c>
      <c r="AH3274">
        <v>5.8639999999999999</v>
      </c>
      <c r="AI3274">
        <v>-9.61</v>
      </c>
      <c r="AJ3274">
        <v>-0.14000000000000001</v>
      </c>
      <c r="AK3274">
        <v>23.8</v>
      </c>
      <c r="AL3274">
        <v>23.3</v>
      </c>
      <c r="AM3274">
        <v>9.1999999999999993</v>
      </c>
      <c r="AN3274">
        <v>270.56299999999999</v>
      </c>
      <c r="AO3274">
        <v>1764.85</v>
      </c>
      <c r="AP3274" t="s">
        <v>6431</v>
      </c>
    </row>
    <row r="3275" spans="1:42">
      <c r="A3275" t="s">
        <v>6405</v>
      </c>
      <c r="B3275" t="s">
        <v>42</v>
      </c>
      <c r="C3275" t="s">
        <v>6406</v>
      </c>
      <c r="D3275" t="s">
        <v>409</v>
      </c>
      <c r="E3275" t="s">
        <v>1435</v>
      </c>
      <c r="F3275" t="s">
        <v>6147</v>
      </c>
      <c r="G3275" t="s">
        <v>47</v>
      </c>
      <c r="H3275">
        <v>36</v>
      </c>
      <c r="I3275" t="s">
        <v>63</v>
      </c>
      <c r="J3275" t="s">
        <v>61</v>
      </c>
      <c r="K3275">
        <v>10</v>
      </c>
      <c r="L3275">
        <v>3</v>
      </c>
      <c r="M3275" t="s">
        <v>91</v>
      </c>
      <c r="N3275" t="s">
        <v>91</v>
      </c>
      <c r="O3275">
        <v>0.90100000000000002</v>
      </c>
      <c r="P3275" t="s">
        <v>71</v>
      </c>
      <c r="R3275" t="s">
        <v>116</v>
      </c>
      <c r="S3275" t="s">
        <v>42</v>
      </c>
      <c r="T3275">
        <v>1</v>
      </c>
      <c r="U3275">
        <v>1</v>
      </c>
      <c r="V3275">
        <v>0</v>
      </c>
      <c r="W3275">
        <v>0</v>
      </c>
      <c r="X3275">
        <v>0</v>
      </c>
      <c r="Y3275">
        <v>0</v>
      </c>
      <c r="Z3275">
        <v>3</v>
      </c>
      <c r="AA3275">
        <v>84.8</v>
      </c>
      <c r="AB3275">
        <v>77.7</v>
      </c>
      <c r="AC3275">
        <v>3.67</v>
      </c>
      <c r="AD3275">
        <v>1.76</v>
      </c>
      <c r="AE3275">
        <v>1.121</v>
      </c>
      <c r="AF3275">
        <v>2.4350000000000001</v>
      </c>
      <c r="AG3275">
        <v>-1.7</v>
      </c>
      <c r="AH3275">
        <v>5.9530000000000003</v>
      </c>
      <c r="AI3275">
        <v>-9.27</v>
      </c>
      <c r="AJ3275">
        <v>3.25</v>
      </c>
      <c r="AK3275">
        <v>23.8</v>
      </c>
      <c r="AL3275">
        <v>24</v>
      </c>
      <c r="AM3275">
        <v>8</v>
      </c>
      <c r="AN3275">
        <v>250.43799999999999</v>
      </c>
      <c r="AO3275">
        <v>1777.63</v>
      </c>
      <c r="AP3275" t="s">
        <v>6441</v>
      </c>
    </row>
    <row r="3276" spans="1:42">
      <c r="A3276" t="s">
        <v>6405</v>
      </c>
      <c r="B3276" t="s">
        <v>42</v>
      </c>
      <c r="C3276" t="s">
        <v>6406</v>
      </c>
      <c r="D3276" t="s">
        <v>409</v>
      </c>
      <c r="E3276" t="s">
        <v>1435</v>
      </c>
      <c r="F3276" t="s">
        <v>6147</v>
      </c>
      <c r="G3276" t="s">
        <v>47</v>
      </c>
      <c r="H3276">
        <v>50</v>
      </c>
      <c r="I3276" t="s">
        <v>131</v>
      </c>
      <c r="J3276" t="s">
        <v>49</v>
      </c>
      <c r="K3276">
        <v>13</v>
      </c>
      <c r="L3276">
        <v>4</v>
      </c>
      <c r="M3276" t="s">
        <v>91</v>
      </c>
      <c r="N3276" t="s">
        <v>91</v>
      </c>
      <c r="O3276">
        <v>0.88400000000000001</v>
      </c>
      <c r="P3276" t="s">
        <v>65</v>
      </c>
      <c r="Q3276" t="s">
        <v>125</v>
      </c>
      <c r="R3276" t="s">
        <v>78</v>
      </c>
      <c r="S3276" t="s">
        <v>54</v>
      </c>
      <c r="T3276">
        <v>1</v>
      </c>
      <c r="U3276">
        <v>2</v>
      </c>
      <c r="V3276">
        <v>2</v>
      </c>
      <c r="W3276">
        <v>1</v>
      </c>
      <c r="X3276">
        <v>1</v>
      </c>
      <c r="Y3276">
        <v>0</v>
      </c>
      <c r="Z3276">
        <v>3</v>
      </c>
      <c r="AA3276">
        <v>86.6</v>
      </c>
      <c r="AB3276">
        <v>80.3</v>
      </c>
      <c r="AC3276">
        <v>3.29</v>
      </c>
      <c r="AD3276">
        <v>1.71</v>
      </c>
      <c r="AE3276">
        <v>-0.91700000000000004</v>
      </c>
      <c r="AF3276">
        <v>1.7629999999999999</v>
      </c>
      <c r="AG3276">
        <v>-1.762</v>
      </c>
      <c r="AH3276">
        <v>5.76</v>
      </c>
      <c r="AI3276">
        <v>-7.35</v>
      </c>
      <c r="AJ3276">
        <v>3.42</v>
      </c>
      <c r="AK3276">
        <v>23.8</v>
      </c>
      <c r="AL3276">
        <v>22.2</v>
      </c>
      <c r="AM3276">
        <v>7.3</v>
      </c>
      <c r="AN3276">
        <v>244.744</v>
      </c>
      <c r="AO3276">
        <v>1518.03</v>
      </c>
      <c r="AP3276" t="s">
        <v>6455</v>
      </c>
    </row>
    <row r="3277" spans="1:42">
      <c r="A3277" t="s">
        <v>6405</v>
      </c>
      <c r="B3277" t="s">
        <v>42</v>
      </c>
      <c r="C3277" t="s">
        <v>6406</v>
      </c>
      <c r="D3277" t="s">
        <v>409</v>
      </c>
      <c r="E3277" t="s">
        <v>1435</v>
      </c>
      <c r="F3277" t="s">
        <v>6147</v>
      </c>
      <c r="G3277" t="s">
        <v>47</v>
      </c>
      <c r="H3277">
        <v>72</v>
      </c>
      <c r="I3277" t="s">
        <v>652</v>
      </c>
      <c r="J3277" t="s">
        <v>61</v>
      </c>
      <c r="K3277">
        <v>20</v>
      </c>
      <c r="L3277">
        <v>2</v>
      </c>
      <c r="M3277" t="s">
        <v>91</v>
      </c>
      <c r="N3277" t="s">
        <v>91</v>
      </c>
      <c r="O3277">
        <v>0.9</v>
      </c>
      <c r="P3277" t="s">
        <v>71</v>
      </c>
      <c r="R3277" t="s">
        <v>72</v>
      </c>
      <c r="S3277" t="s">
        <v>54</v>
      </c>
      <c r="T3277">
        <v>0</v>
      </c>
      <c r="U3277">
        <v>1</v>
      </c>
      <c r="V3277">
        <v>0</v>
      </c>
      <c r="W3277">
        <v>1</v>
      </c>
      <c r="X3277">
        <v>0</v>
      </c>
      <c r="Y3277">
        <v>0</v>
      </c>
      <c r="Z3277">
        <v>5</v>
      </c>
      <c r="AA3277">
        <v>85.1</v>
      </c>
      <c r="AB3277">
        <v>78</v>
      </c>
      <c r="AC3277">
        <v>3.24</v>
      </c>
      <c r="AD3277">
        <v>1.5</v>
      </c>
      <c r="AE3277">
        <v>-0.94399999999999995</v>
      </c>
      <c r="AF3277">
        <v>3.762</v>
      </c>
      <c r="AG3277">
        <v>-1.9279999999999999</v>
      </c>
      <c r="AH3277">
        <v>5.9089999999999998</v>
      </c>
      <c r="AI3277">
        <v>-7.21</v>
      </c>
      <c r="AJ3277">
        <v>5.6</v>
      </c>
      <c r="AK3277">
        <v>23.8</v>
      </c>
      <c r="AL3277">
        <v>23.8</v>
      </c>
      <c r="AM3277">
        <v>6.6</v>
      </c>
      <c r="AN3277">
        <v>231.93</v>
      </c>
      <c r="AO3277">
        <v>1668.12</v>
      </c>
      <c r="AP3277" t="s">
        <v>6476</v>
      </c>
    </row>
    <row r="3278" spans="1:42">
      <c r="A3278" t="s">
        <v>6405</v>
      </c>
      <c r="B3278" t="s">
        <v>42</v>
      </c>
      <c r="C3278" t="s">
        <v>6406</v>
      </c>
      <c r="D3278" t="s">
        <v>409</v>
      </c>
      <c r="E3278" t="s">
        <v>1435</v>
      </c>
      <c r="F3278" t="s">
        <v>6147</v>
      </c>
      <c r="G3278" t="s">
        <v>47</v>
      </c>
      <c r="H3278">
        <v>75</v>
      </c>
      <c r="I3278" t="s">
        <v>63</v>
      </c>
      <c r="J3278" t="s">
        <v>61</v>
      </c>
      <c r="K3278">
        <v>21</v>
      </c>
      <c r="L3278">
        <v>2</v>
      </c>
      <c r="M3278" t="s">
        <v>91</v>
      </c>
      <c r="N3278" t="s">
        <v>91</v>
      </c>
      <c r="O3278">
        <v>0.9</v>
      </c>
      <c r="P3278" t="s">
        <v>51</v>
      </c>
      <c r="R3278" t="s">
        <v>97</v>
      </c>
      <c r="S3278" t="s">
        <v>42</v>
      </c>
      <c r="T3278">
        <v>1</v>
      </c>
      <c r="U3278">
        <v>0</v>
      </c>
      <c r="V3278">
        <v>1</v>
      </c>
      <c r="W3278">
        <v>1</v>
      </c>
      <c r="X3278">
        <v>0</v>
      </c>
      <c r="Y3278">
        <v>0</v>
      </c>
      <c r="Z3278">
        <v>5</v>
      </c>
      <c r="AA3278">
        <v>84.3</v>
      </c>
      <c r="AB3278">
        <v>77.5</v>
      </c>
      <c r="AC3278">
        <v>3.84</v>
      </c>
      <c r="AD3278">
        <v>1.88</v>
      </c>
      <c r="AE3278">
        <v>1.167</v>
      </c>
      <c r="AF3278">
        <v>2.0049999999999999</v>
      </c>
      <c r="AG3278">
        <v>-1.651</v>
      </c>
      <c r="AH3278">
        <v>5.7359999999999998</v>
      </c>
      <c r="AI3278">
        <v>-7.39</v>
      </c>
      <c r="AJ3278">
        <v>4.5599999999999996</v>
      </c>
      <c r="AK3278">
        <v>23.8</v>
      </c>
      <c r="AL3278">
        <v>20.100000000000001</v>
      </c>
      <c r="AM3278">
        <v>7.3</v>
      </c>
      <c r="AN3278">
        <v>238.06</v>
      </c>
      <c r="AO3278">
        <v>1566.79</v>
      </c>
      <c r="AP3278" t="s">
        <v>6479</v>
      </c>
    </row>
    <row r="3279" spans="1:42">
      <c r="A3279" t="s">
        <v>6405</v>
      </c>
      <c r="B3279" t="s">
        <v>42</v>
      </c>
      <c r="C3279" t="s">
        <v>6406</v>
      </c>
      <c r="D3279" t="s">
        <v>409</v>
      </c>
      <c r="E3279" t="s">
        <v>1435</v>
      </c>
      <c r="F3279" t="s">
        <v>6147</v>
      </c>
      <c r="G3279" t="s">
        <v>47</v>
      </c>
      <c r="H3279">
        <v>76</v>
      </c>
      <c r="I3279" t="s">
        <v>48</v>
      </c>
      <c r="J3279" t="s">
        <v>49</v>
      </c>
      <c r="K3279">
        <v>21</v>
      </c>
      <c r="L3279">
        <v>3</v>
      </c>
      <c r="M3279" t="s">
        <v>91</v>
      </c>
      <c r="N3279" t="s">
        <v>91</v>
      </c>
      <c r="O3279">
        <v>0.90200000000000002</v>
      </c>
      <c r="P3279" t="s">
        <v>51</v>
      </c>
      <c r="Q3279" t="s">
        <v>52</v>
      </c>
      <c r="R3279" t="s">
        <v>97</v>
      </c>
      <c r="S3279" t="s">
        <v>42</v>
      </c>
      <c r="T3279">
        <v>1</v>
      </c>
      <c r="U3279">
        <v>1</v>
      </c>
      <c r="V3279">
        <v>1</v>
      </c>
      <c r="W3279">
        <v>1</v>
      </c>
      <c r="X3279">
        <v>0</v>
      </c>
      <c r="Y3279">
        <v>0</v>
      </c>
      <c r="Z3279">
        <v>5</v>
      </c>
      <c r="AA3279">
        <v>83.5</v>
      </c>
      <c r="AB3279">
        <v>77</v>
      </c>
      <c r="AC3279">
        <v>3.76</v>
      </c>
      <c r="AD3279">
        <v>1.88</v>
      </c>
      <c r="AE3279">
        <v>0.498</v>
      </c>
      <c r="AF3279">
        <v>2.214</v>
      </c>
      <c r="AG3279">
        <v>-1.6220000000000001</v>
      </c>
      <c r="AH3279">
        <v>5.7690000000000001</v>
      </c>
      <c r="AI3279">
        <v>-8.5500000000000007</v>
      </c>
      <c r="AJ3279">
        <v>4.4000000000000004</v>
      </c>
      <c r="AK3279">
        <v>23.8</v>
      </c>
      <c r="AL3279">
        <v>23.7</v>
      </c>
      <c r="AM3279">
        <v>7.7</v>
      </c>
      <c r="AN3279">
        <v>242.51499999999999</v>
      </c>
      <c r="AO3279">
        <v>1728.34</v>
      </c>
      <c r="AP3279" t="s">
        <v>6480</v>
      </c>
    </row>
    <row r="3280" spans="1:42">
      <c r="A3280" t="s">
        <v>6405</v>
      </c>
      <c r="B3280" t="s">
        <v>42</v>
      </c>
      <c r="C3280" t="s">
        <v>6406</v>
      </c>
      <c r="D3280" t="s">
        <v>409</v>
      </c>
      <c r="E3280" t="s">
        <v>1435</v>
      </c>
      <c r="F3280" t="s">
        <v>6147</v>
      </c>
      <c r="G3280" t="s">
        <v>47</v>
      </c>
      <c r="H3280">
        <v>90</v>
      </c>
      <c r="I3280" t="s">
        <v>198</v>
      </c>
      <c r="J3280" t="s">
        <v>61</v>
      </c>
      <c r="K3280">
        <v>25</v>
      </c>
      <c r="L3280">
        <v>2</v>
      </c>
      <c r="M3280" t="s">
        <v>91</v>
      </c>
      <c r="N3280" t="s">
        <v>91</v>
      </c>
      <c r="O3280">
        <v>0.9</v>
      </c>
      <c r="P3280" t="s">
        <v>71</v>
      </c>
      <c r="R3280" t="s">
        <v>1230</v>
      </c>
      <c r="S3280" t="s">
        <v>42</v>
      </c>
      <c r="T3280">
        <v>1</v>
      </c>
      <c r="U3280">
        <v>0</v>
      </c>
      <c r="V3280">
        <v>1</v>
      </c>
      <c r="W3280">
        <v>0</v>
      </c>
      <c r="X3280">
        <v>0</v>
      </c>
      <c r="Y3280">
        <v>0</v>
      </c>
      <c r="Z3280">
        <v>6</v>
      </c>
      <c r="AA3280">
        <v>86.6</v>
      </c>
      <c r="AB3280">
        <v>79.8</v>
      </c>
      <c r="AC3280">
        <v>3.28</v>
      </c>
      <c r="AD3280">
        <v>1.43</v>
      </c>
      <c r="AE3280">
        <v>-0.71599999999999997</v>
      </c>
      <c r="AF3280">
        <v>2.2280000000000002</v>
      </c>
      <c r="AG3280">
        <v>-2.1989999999999998</v>
      </c>
      <c r="AH3280">
        <v>5.21</v>
      </c>
      <c r="AI3280">
        <v>-8.65</v>
      </c>
      <c r="AJ3280">
        <v>-2.2599999999999998</v>
      </c>
      <c r="AK3280">
        <v>23.8</v>
      </c>
      <c r="AL3280">
        <v>19.600000000000001</v>
      </c>
      <c r="AM3280">
        <v>9.5</v>
      </c>
      <c r="AN3280">
        <v>284.34199999999998</v>
      </c>
      <c r="AO3280">
        <v>1658.06</v>
      </c>
      <c r="AP3280" t="s">
        <v>6490</v>
      </c>
    </row>
    <row r="3281" spans="1:42">
      <c r="A3281" t="s">
        <v>6405</v>
      </c>
      <c r="B3281" t="s">
        <v>42</v>
      </c>
      <c r="C3281" t="s">
        <v>6406</v>
      </c>
      <c r="D3281" t="s">
        <v>409</v>
      </c>
      <c r="E3281" t="s">
        <v>1435</v>
      </c>
      <c r="F3281" t="s">
        <v>6147</v>
      </c>
      <c r="G3281" t="s">
        <v>47</v>
      </c>
      <c r="H3281">
        <v>106</v>
      </c>
      <c r="I3281" t="s">
        <v>48</v>
      </c>
      <c r="J3281" t="s">
        <v>49</v>
      </c>
      <c r="K3281">
        <v>29</v>
      </c>
      <c r="L3281">
        <v>3</v>
      </c>
      <c r="M3281" t="s">
        <v>91</v>
      </c>
      <c r="N3281" t="s">
        <v>91</v>
      </c>
      <c r="O3281">
        <v>0.9</v>
      </c>
      <c r="P3281" t="s">
        <v>74</v>
      </c>
      <c r="Q3281" t="s">
        <v>85</v>
      </c>
      <c r="R3281" t="s">
        <v>72</v>
      </c>
      <c r="S3281" t="s">
        <v>54</v>
      </c>
      <c r="T3281">
        <v>1</v>
      </c>
      <c r="U3281">
        <v>1</v>
      </c>
      <c r="V3281">
        <v>2</v>
      </c>
      <c r="W3281">
        <v>0</v>
      </c>
      <c r="X3281">
        <v>1</v>
      </c>
      <c r="Y3281">
        <v>0</v>
      </c>
      <c r="Z3281">
        <v>6</v>
      </c>
      <c r="AA3281">
        <v>85.5</v>
      </c>
      <c r="AB3281">
        <v>79.2</v>
      </c>
      <c r="AC3281">
        <v>3.24</v>
      </c>
      <c r="AD3281">
        <v>1.5</v>
      </c>
      <c r="AE3281">
        <v>-1.405</v>
      </c>
      <c r="AF3281">
        <v>1.3049999999999999</v>
      </c>
      <c r="AG3281">
        <v>-2.198</v>
      </c>
      <c r="AH3281">
        <v>5.4379999999999997</v>
      </c>
      <c r="AI3281">
        <v>-7.76</v>
      </c>
      <c r="AJ3281">
        <v>1.38</v>
      </c>
      <c r="AK3281">
        <v>23.8</v>
      </c>
      <c r="AL3281">
        <v>20.5</v>
      </c>
      <c r="AM3281">
        <v>8.4</v>
      </c>
      <c r="AN3281">
        <v>259.60500000000002</v>
      </c>
      <c r="AO3281">
        <v>1451.88</v>
      </c>
      <c r="AP3281" t="s">
        <v>6502</v>
      </c>
    </row>
    <row r="3282" spans="1:42">
      <c r="A3282" t="s">
        <v>167</v>
      </c>
      <c r="B3282" t="s">
        <v>54</v>
      </c>
      <c r="C3282" t="s">
        <v>6523</v>
      </c>
      <c r="D3282" t="s">
        <v>44</v>
      </c>
      <c r="E3282" t="s">
        <v>6524</v>
      </c>
      <c r="F3282" t="s">
        <v>46</v>
      </c>
      <c r="G3282" t="s">
        <v>47</v>
      </c>
      <c r="H3282">
        <v>8</v>
      </c>
      <c r="I3282" t="s">
        <v>56</v>
      </c>
      <c r="J3282" t="s">
        <v>57</v>
      </c>
      <c r="K3282">
        <v>2</v>
      </c>
      <c r="L3282">
        <v>6</v>
      </c>
      <c r="M3282" t="s">
        <v>91</v>
      </c>
      <c r="N3282" t="s">
        <v>91</v>
      </c>
      <c r="O3282">
        <v>0.876</v>
      </c>
      <c r="P3282" t="s">
        <v>74</v>
      </c>
      <c r="R3282" t="s">
        <v>2780</v>
      </c>
      <c r="S3282" t="s">
        <v>42</v>
      </c>
      <c r="T3282">
        <v>1</v>
      </c>
      <c r="U3282">
        <v>2</v>
      </c>
      <c r="V3282">
        <v>1</v>
      </c>
      <c r="W3282">
        <v>0</v>
      </c>
      <c r="X3282">
        <v>0</v>
      </c>
      <c r="Y3282">
        <v>0</v>
      </c>
      <c r="Z3282">
        <v>1</v>
      </c>
      <c r="AA3282">
        <v>80.599999999999994</v>
      </c>
      <c r="AB3282">
        <v>75.2</v>
      </c>
      <c r="AC3282">
        <v>3.66</v>
      </c>
      <c r="AD3282">
        <v>1.67</v>
      </c>
      <c r="AE3282">
        <v>0.41199999999999998</v>
      </c>
      <c r="AF3282">
        <v>0.378</v>
      </c>
      <c r="AG3282">
        <v>1.758</v>
      </c>
      <c r="AH3282">
        <v>5.9130000000000003</v>
      </c>
      <c r="AI3282">
        <v>10.4</v>
      </c>
      <c r="AJ3282">
        <v>5.58</v>
      </c>
      <c r="AK3282">
        <v>23.9</v>
      </c>
      <c r="AL3282">
        <v>-28.3</v>
      </c>
      <c r="AM3282">
        <v>8.3000000000000007</v>
      </c>
      <c r="AN3282">
        <v>118.432</v>
      </c>
      <c r="AO3282">
        <v>2060.6999999999998</v>
      </c>
      <c r="AP3282" t="s">
        <v>6532</v>
      </c>
    </row>
    <row r="3283" spans="1:42">
      <c r="A3283" t="s">
        <v>167</v>
      </c>
      <c r="B3283" t="s">
        <v>54</v>
      </c>
      <c r="C3283" t="s">
        <v>6523</v>
      </c>
      <c r="D3283" t="s">
        <v>44</v>
      </c>
      <c r="E3283" t="s">
        <v>6524</v>
      </c>
      <c r="F3283" t="s">
        <v>46</v>
      </c>
      <c r="G3283" t="s">
        <v>47</v>
      </c>
      <c r="H3283">
        <v>9</v>
      </c>
      <c r="I3283" t="s">
        <v>56</v>
      </c>
      <c r="J3283" t="s">
        <v>57</v>
      </c>
      <c r="K3283">
        <v>2</v>
      </c>
      <c r="L3283">
        <v>7</v>
      </c>
      <c r="M3283" t="s">
        <v>91</v>
      </c>
      <c r="N3283" t="s">
        <v>91</v>
      </c>
      <c r="O3283">
        <v>0.90500000000000003</v>
      </c>
      <c r="P3283" t="s">
        <v>74</v>
      </c>
      <c r="R3283" t="s">
        <v>2780</v>
      </c>
      <c r="S3283" t="s">
        <v>42</v>
      </c>
      <c r="T3283">
        <v>2</v>
      </c>
      <c r="U3283">
        <v>2</v>
      </c>
      <c r="V3283">
        <v>1</v>
      </c>
      <c r="W3283">
        <v>0</v>
      </c>
      <c r="X3283">
        <v>0</v>
      </c>
      <c r="Y3283">
        <v>0</v>
      </c>
      <c r="Z3283">
        <v>1</v>
      </c>
      <c r="AA3283">
        <v>77</v>
      </c>
      <c r="AB3283">
        <v>71.8</v>
      </c>
      <c r="AC3283">
        <v>3.65</v>
      </c>
      <c r="AD3283">
        <v>1.64</v>
      </c>
      <c r="AE3283">
        <v>-3.2000000000000001E-2</v>
      </c>
      <c r="AF3283">
        <v>-0.22800000000000001</v>
      </c>
      <c r="AG3283">
        <v>1.8440000000000001</v>
      </c>
      <c r="AH3283">
        <v>5.8630000000000004</v>
      </c>
      <c r="AI3283">
        <v>11.58</v>
      </c>
      <c r="AJ3283">
        <v>0.84</v>
      </c>
      <c r="AK3283">
        <v>23.9</v>
      </c>
      <c r="AL3283">
        <v>-23.1</v>
      </c>
      <c r="AM3283">
        <v>11</v>
      </c>
      <c r="AN3283">
        <v>94.436999999999998</v>
      </c>
      <c r="AO3283">
        <v>1919.35</v>
      </c>
      <c r="AP3283" t="s">
        <v>6533</v>
      </c>
    </row>
    <row r="3284" spans="1:42">
      <c r="A3284" t="s">
        <v>167</v>
      </c>
      <c r="B3284" t="s">
        <v>54</v>
      </c>
      <c r="C3284" t="s">
        <v>6523</v>
      </c>
      <c r="D3284" t="s">
        <v>44</v>
      </c>
      <c r="E3284" t="s">
        <v>6524</v>
      </c>
      <c r="F3284" t="s">
        <v>46</v>
      </c>
      <c r="G3284" t="s">
        <v>47</v>
      </c>
      <c r="H3284">
        <v>11</v>
      </c>
      <c r="I3284" t="s">
        <v>69</v>
      </c>
      <c r="J3284" t="s">
        <v>61</v>
      </c>
      <c r="K3284">
        <v>3</v>
      </c>
      <c r="L3284">
        <v>1</v>
      </c>
      <c r="M3284" t="s">
        <v>91</v>
      </c>
      <c r="N3284" t="s">
        <v>91</v>
      </c>
      <c r="O3284">
        <v>0.90800000000000003</v>
      </c>
      <c r="P3284" t="s">
        <v>74</v>
      </c>
      <c r="R3284" t="s">
        <v>97</v>
      </c>
      <c r="S3284" t="s">
        <v>42</v>
      </c>
      <c r="T3284">
        <v>0</v>
      </c>
      <c r="U3284">
        <v>0</v>
      </c>
      <c r="V3284">
        <v>2</v>
      </c>
      <c r="W3284">
        <v>0</v>
      </c>
      <c r="X3284">
        <v>0</v>
      </c>
      <c r="Y3284">
        <v>0</v>
      </c>
      <c r="Z3284">
        <v>1</v>
      </c>
      <c r="AA3284">
        <v>79.3</v>
      </c>
      <c r="AB3284">
        <v>74.400000000000006</v>
      </c>
      <c r="AC3284">
        <v>3.76</v>
      </c>
      <c r="AD3284">
        <v>1.88</v>
      </c>
      <c r="AE3284">
        <v>1.006</v>
      </c>
      <c r="AF3284">
        <v>0.96799999999999997</v>
      </c>
      <c r="AG3284">
        <v>1.978</v>
      </c>
      <c r="AH3284">
        <v>5.9290000000000003</v>
      </c>
      <c r="AI3284">
        <v>9.67</v>
      </c>
      <c r="AJ3284">
        <v>4.5599999999999996</v>
      </c>
      <c r="AK3284">
        <v>23.9</v>
      </c>
      <c r="AL3284">
        <v>-25.3</v>
      </c>
      <c r="AM3284">
        <v>8.6</v>
      </c>
      <c r="AN3284">
        <v>115.523</v>
      </c>
      <c r="AO3284">
        <v>1850.5</v>
      </c>
      <c r="AP3284" t="s">
        <v>6535</v>
      </c>
    </row>
    <row r="3285" spans="1:42">
      <c r="A3285" t="s">
        <v>167</v>
      </c>
      <c r="B3285" t="s">
        <v>54</v>
      </c>
      <c r="C3285" t="s">
        <v>6523</v>
      </c>
      <c r="D3285" t="s">
        <v>44</v>
      </c>
      <c r="E3285" t="s">
        <v>6524</v>
      </c>
      <c r="F3285" t="s">
        <v>46</v>
      </c>
      <c r="G3285" t="s">
        <v>47</v>
      </c>
      <c r="H3285">
        <v>12</v>
      </c>
      <c r="I3285" t="s">
        <v>69</v>
      </c>
      <c r="J3285" t="s">
        <v>61</v>
      </c>
      <c r="K3285">
        <v>3</v>
      </c>
      <c r="L3285">
        <v>2</v>
      </c>
      <c r="M3285" t="s">
        <v>91</v>
      </c>
      <c r="N3285" t="s">
        <v>91</v>
      </c>
      <c r="O3285">
        <v>0.91300000000000003</v>
      </c>
      <c r="P3285" t="s">
        <v>74</v>
      </c>
      <c r="R3285" t="s">
        <v>97</v>
      </c>
      <c r="S3285" t="s">
        <v>42</v>
      </c>
      <c r="T3285">
        <v>0</v>
      </c>
      <c r="U3285">
        <v>1</v>
      </c>
      <c r="V3285">
        <v>2</v>
      </c>
      <c r="W3285">
        <v>0</v>
      </c>
      <c r="X3285">
        <v>0</v>
      </c>
      <c r="Y3285">
        <v>0</v>
      </c>
      <c r="Z3285">
        <v>1</v>
      </c>
      <c r="AA3285">
        <v>77.7</v>
      </c>
      <c r="AB3285">
        <v>73</v>
      </c>
      <c r="AC3285">
        <v>3.76</v>
      </c>
      <c r="AD3285">
        <v>1.88</v>
      </c>
      <c r="AE3285">
        <v>1.238</v>
      </c>
      <c r="AF3285">
        <v>1.526</v>
      </c>
      <c r="AG3285">
        <v>1.88</v>
      </c>
      <c r="AH3285">
        <v>6.0060000000000002</v>
      </c>
      <c r="AI3285">
        <v>9.94</v>
      </c>
      <c r="AJ3285">
        <v>4.5999999999999996</v>
      </c>
      <c r="AK3285">
        <v>23.9</v>
      </c>
      <c r="AL3285">
        <v>-25.3</v>
      </c>
      <c r="AM3285">
        <v>8.9</v>
      </c>
      <c r="AN3285">
        <v>115.084</v>
      </c>
      <c r="AO3285">
        <v>1863.21</v>
      </c>
      <c r="AP3285" t="s">
        <v>6536</v>
      </c>
    </row>
    <row r="3286" spans="1:42">
      <c r="A3286" t="s">
        <v>167</v>
      </c>
      <c r="B3286" t="s">
        <v>54</v>
      </c>
      <c r="C3286" t="s">
        <v>6523</v>
      </c>
      <c r="D3286" t="s">
        <v>44</v>
      </c>
      <c r="E3286" t="s">
        <v>6524</v>
      </c>
      <c r="F3286" t="s">
        <v>46</v>
      </c>
      <c r="G3286" t="s">
        <v>47</v>
      </c>
      <c r="H3286">
        <v>13</v>
      </c>
      <c r="I3286" t="s">
        <v>56</v>
      </c>
      <c r="J3286" t="s">
        <v>57</v>
      </c>
      <c r="K3286">
        <v>3</v>
      </c>
      <c r="L3286">
        <v>3</v>
      </c>
      <c r="M3286" t="s">
        <v>91</v>
      </c>
      <c r="N3286" t="s">
        <v>91</v>
      </c>
      <c r="O3286">
        <v>0.88</v>
      </c>
      <c r="P3286" t="s">
        <v>74</v>
      </c>
      <c r="R3286" t="s">
        <v>97</v>
      </c>
      <c r="S3286" t="s">
        <v>42</v>
      </c>
      <c r="T3286">
        <v>0</v>
      </c>
      <c r="U3286">
        <v>2</v>
      </c>
      <c r="V3286">
        <v>2</v>
      </c>
      <c r="W3286">
        <v>0</v>
      </c>
      <c r="X3286">
        <v>0</v>
      </c>
      <c r="Y3286">
        <v>0</v>
      </c>
      <c r="Z3286">
        <v>1</v>
      </c>
      <c r="AA3286">
        <v>79.5</v>
      </c>
      <c r="AB3286">
        <v>74.400000000000006</v>
      </c>
      <c r="AC3286">
        <v>3.68</v>
      </c>
      <c r="AD3286">
        <v>1.83</v>
      </c>
      <c r="AE3286">
        <v>0.16400000000000001</v>
      </c>
      <c r="AF3286">
        <v>0.64900000000000002</v>
      </c>
      <c r="AG3286">
        <v>1.8320000000000001</v>
      </c>
      <c r="AH3286">
        <v>5.923</v>
      </c>
      <c r="AI3286">
        <v>9.73</v>
      </c>
      <c r="AJ3286">
        <v>6.05</v>
      </c>
      <c r="AK3286">
        <v>23.9</v>
      </c>
      <c r="AL3286">
        <v>-26.6</v>
      </c>
      <c r="AM3286">
        <v>8.1</v>
      </c>
      <c r="AN3286">
        <v>122.102</v>
      </c>
      <c r="AO3286">
        <v>1981.35</v>
      </c>
      <c r="AP3286" t="s">
        <v>6537</v>
      </c>
    </row>
    <row r="3287" spans="1:42">
      <c r="A3287" t="s">
        <v>167</v>
      </c>
      <c r="B3287" t="s">
        <v>54</v>
      </c>
      <c r="C3287" t="s">
        <v>6523</v>
      </c>
      <c r="D3287" t="s">
        <v>44</v>
      </c>
      <c r="E3287" t="s">
        <v>6524</v>
      </c>
      <c r="F3287" t="s">
        <v>46</v>
      </c>
      <c r="G3287" t="s">
        <v>47</v>
      </c>
      <c r="H3287">
        <v>14</v>
      </c>
      <c r="I3287" t="s">
        <v>60</v>
      </c>
      <c r="J3287" t="s">
        <v>61</v>
      </c>
      <c r="K3287">
        <v>3</v>
      </c>
      <c r="L3287">
        <v>4</v>
      </c>
      <c r="M3287" t="s">
        <v>91</v>
      </c>
      <c r="N3287" t="s">
        <v>91</v>
      </c>
      <c r="O3287">
        <v>0.91100000000000003</v>
      </c>
      <c r="P3287" t="s">
        <v>74</v>
      </c>
      <c r="R3287" t="s">
        <v>97</v>
      </c>
      <c r="S3287" t="s">
        <v>42</v>
      </c>
      <c r="T3287">
        <v>1</v>
      </c>
      <c r="U3287">
        <v>2</v>
      </c>
      <c r="V3287">
        <v>2</v>
      </c>
      <c r="W3287">
        <v>0</v>
      </c>
      <c r="X3287">
        <v>0</v>
      </c>
      <c r="Y3287">
        <v>0</v>
      </c>
      <c r="Z3287">
        <v>1</v>
      </c>
      <c r="AA3287">
        <v>78.900000000000006</v>
      </c>
      <c r="AB3287">
        <v>74.3</v>
      </c>
      <c r="AC3287">
        <v>3.76</v>
      </c>
      <c r="AD3287">
        <v>1.88</v>
      </c>
      <c r="AE3287">
        <v>0.59699999999999998</v>
      </c>
      <c r="AF3287">
        <v>1.0089999999999999</v>
      </c>
      <c r="AG3287">
        <v>1.9279999999999999</v>
      </c>
      <c r="AH3287">
        <v>5.9539999999999997</v>
      </c>
      <c r="AI3287">
        <v>10.23</v>
      </c>
      <c r="AJ3287">
        <v>3.26</v>
      </c>
      <c r="AK3287">
        <v>23.9</v>
      </c>
      <c r="AL3287">
        <v>-24.9</v>
      </c>
      <c r="AM3287">
        <v>9.1999999999999993</v>
      </c>
      <c r="AN3287">
        <v>107.953</v>
      </c>
      <c r="AO3287">
        <v>1853.96</v>
      </c>
      <c r="AP3287" t="s">
        <v>6538</v>
      </c>
    </row>
    <row r="3288" spans="1:42">
      <c r="A3288" t="s">
        <v>167</v>
      </c>
      <c r="B3288" t="s">
        <v>54</v>
      </c>
      <c r="C3288" t="s">
        <v>6523</v>
      </c>
      <c r="D3288" t="s">
        <v>44</v>
      </c>
      <c r="E3288" t="s">
        <v>6524</v>
      </c>
      <c r="F3288" t="s">
        <v>46</v>
      </c>
      <c r="G3288" t="s">
        <v>47</v>
      </c>
      <c r="H3288">
        <v>19</v>
      </c>
      <c r="I3288" t="s">
        <v>63</v>
      </c>
      <c r="J3288" t="s">
        <v>61</v>
      </c>
      <c r="K3288">
        <v>5</v>
      </c>
      <c r="L3288">
        <v>1</v>
      </c>
      <c r="M3288" t="s">
        <v>91</v>
      </c>
      <c r="N3288" t="s">
        <v>91</v>
      </c>
      <c r="O3288">
        <v>0.85899999999999999</v>
      </c>
      <c r="P3288" t="s">
        <v>157</v>
      </c>
      <c r="R3288" t="s">
        <v>66</v>
      </c>
      <c r="S3288" t="s">
        <v>42</v>
      </c>
      <c r="T3288">
        <v>0</v>
      </c>
      <c r="U3288">
        <v>0</v>
      </c>
      <c r="V3288">
        <v>0</v>
      </c>
      <c r="W3288">
        <v>1</v>
      </c>
      <c r="X3288">
        <v>0</v>
      </c>
      <c r="Y3288">
        <v>0</v>
      </c>
      <c r="Z3288">
        <v>2</v>
      </c>
      <c r="AA3288">
        <v>76.5</v>
      </c>
      <c r="AB3288">
        <v>72</v>
      </c>
      <c r="AC3288">
        <v>3.06</v>
      </c>
      <c r="AD3288">
        <v>1.28</v>
      </c>
      <c r="AE3288">
        <v>-6.2E-2</v>
      </c>
      <c r="AF3288">
        <v>1.8049999999999999</v>
      </c>
      <c r="AG3288">
        <v>1.7</v>
      </c>
      <c r="AH3288">
        <v>5.9859999999999998</v>
      </c>
      <c r="AI3288">
        <v>9.17</v>
      </c>
      <c r="AJ3288">
        <v>2.19</v>
      </c>
      <c r="AK3288">
        <v>23.9</v>
      </c>
      <c r="AL3288">
        <v>-20.3</v>
      </c>
      <c r="AM3288">
        <v>9.9</v>
      </c>
      <c r="AN3288">
        <v>103.77500000000001</v>
      </c>
      <c r="AO3288">
        <v>1579.8</v>
      </c>
      <c r="AP3288" t="s">
        <v>6543</v>
      </c>
    </row>
    <row r="3289" spans="1:42">
      <c r="A3289" t="s">
        <v>167</v>
      </c>
      <c r="B3289" t="s">
        <v>54</v>
      </c>
      <c r="C3289" t="s">
        <v>6523</v>
      </c>
      <c r="D3289" t="s">
        <v>44</v>
      </c>
      <c r="E3289" t="s">
        <v>6524</v>
      </c>
      <c r="F3289" t="s">
        <v>46</v>
      </c>
      <c r="G3289" t="s">
        <v>47</v>
      </c>
      <c r="H3289">
        <v>21</v>
      </c>
      <c r="I3289" t="s">
        <v>63</v>
      </c>
      <c r="J3289" t="s">
        <v>61</v>
      </c>
      <c r="K3289">
        <v>6</v>
      </c>
      <c r="L3289">
        <v>1</v>
      </c>
      <c r="M3289" t="s">
        <v>91</v>
      </c>
      <c r="N3289" t="s">
        <v>91</v>
      </c>
      <c r="O3289">
        <v>0.90900000000000003</v>
      </c>
      <c r="P3289" t="s">
        <v>149</v>
      </c>
      <c r="R3289" t="s">
        <v>1230</v>
      </c>
      <c r="S3289" t="s">
        <v>42</v>
      </c>
      <c r="T3289">
        <v>0</v>
      </c>
      <c r="U3289">
        <v>0</v>
      </c>
      <c r="V3289">
        <v>1</v>
      </c>
      <c r="W3289">
        <v>1</v>
      </c>
      <c r="X3289">
        <v>0</v>
      </c>
      <c r="Y3289">
        <v>0</v>
      </c>
      <c r="Z3289">
        <v>2</v>
      </c>
      <c r="AA3289">
        <v>78.2</v>
      </c>
      <c r="AB3289">
        <v>73.2</v>
      </c>
      <c r="AC3289">
        <v>3.42</v>
      </c>
      <c r="AD3289">
        <v>1.51</v>
      </c>
      <c r="AE3289">
        <v>0.17799999999999999</v>
      </c>
      <c r="AF3289">
        <v>1.9930000000000001</v>
      </c>
      <c r="AG3289">
        <v>1.855</v>
      </c>
      <c r="AH3289">
        <v>6.008</v>
      </c>
      <c r="AI3289">
        <v>11.36</v>
      </c>
      <c r="AJ3289">
        <v>5.66</v>
      </c>
      <c r="AK3289">
        <v>23.9</v>
      </c>
      <c r="AL3289">
        <v>-29.6</v>
      </c>
      <c r="AM3289">
        <v>8.6</v>
      </c>
      <c r="AN3289">
        <v>116.699</v>
      </c>
      <c r="AO3289">
        <v>2169.77</v>
      </c>
      <c r="AP3289" t="s">
        <v>6545</v>
      </c>
    </row>
    <row r="3290" spans="1:42">
      <c r="A3290" t="s">
        <v>167</v>
      </c>
      <c r="B3290" t="s">
        <v>54</v>
      </c>
      <c r="C3290" t="s">
        <v>6523</v>
      </c>
      <c r="D3290" t="s">
        <v>44</v>
      </c>
      <c r="E3290" t="s">
        <v>6524</v>
      </c>
      <c r="F3290" t="s">
        <v>46</v>
      </c>
      <c r="G3290" t="s">
        <v>47</v>
      </c>
      <c r="H3290">
        <v>26</v>
      </c>
      <c r="I3290" t="s">
        <v>60</v>
      </c>
      <c r="J3290" t="s">
        <v>61</v>
      </c>
      <c r="K3290">
        <v>7</v>
      </c>
      <c r="L3290">
        <v>2</v>
      </c>
      <c r="M3290" t="s">
        <v>91</v>
      </c>
      <c r="N3290" t="s">
        <v>91</v>
      </c>
      <c r="O3290">
        <v>0.89200000000000002</v>
      </c>
      <c r="P3290" t="s">
        <v>124</v>
      </c>
      <c r="R3290" t="s">
        <v>75</v>
      </c>
      <c r="S3290" t="s">
        <v>42</v>
      </c>
      <c r="T3290">
        <v>0</v>
      </c>
      <c r="U3290">
        <v>1</v>
      </c>
      <c r="V3290">
        <v>2</v>
      </c>
      <c r="W3290">
        <v>1</v>
      </c>
      <c r="X3290">
        <v>0</v>
      </c>
      <c r="Y3290">
        <v>0</v>
      </c>
      <c r="Z3290">
        <v>2</v>
      </c>
      <c r="AA3290">
        <v>78.5</v>
      </c>
      <c r="AB3290">
        <v>73.400000000000006</v>
      </c>
      <c r="AC3290">
        <v>3.46</v>
      </c>
      <c r="AD3290">
        <v>1.53</v>
      </c>
      <c r="AE3290">
        <v>0.70699999999999996</v>
      </c>
      <c r="AF3290">
        <v>2.427</v>
      </c>
      <c r="AG3290">
        <v>1.768</v>
      </c>
      <c r="AH3290">
        <v>6.1230000000000002</v>
      </c>
      <c r="AI3290">
        <v>8.65</v>
      </c>
      <c r="AJ3290">
        <v>6.46</v>
      </c>
      <c r="AK3290">
        <v>23.9</v>
      </c>
      <c r="AL3290">
        <v>-24.8</v>
      </c>
      <c r="AM3290">
        <v>7.8</v>
      </c>
      <c r="AN3290">
        <v>126.985</v>
      </c>
      <c r="AO3290">
        <v>1855</v>
      </c>
      <c r="AP3290" t="s">
        <v>6550</v>
      </c>
    </row>
    <row r="3291" spans="1:42">
      <c r="A3291" t="s">
        <v>167</v>
      </c>
      <c r="B3291" t="s">
        <v>54</v>
      </c>
      <c r="C3291" t="s">
        <v>6523</v>
      </c>
      <c r="D3291" t="s">
        <v>44</v>
      </c>
      <c r="E3291" t="s">
        <v>6524</v>
      </c>
      <c r="F3291" t="s">
        <v>46</v>
      </c>
      <c r="G3291" t="s">
        <v>47</v>
      </c>
      <c r="H3291">
        <v>36</v>
      </c>
      <c r="I3291" t="s">
        <v>56</v>
      </c>
      <c r="J3291" t="s">
        <v>57</v>
      </c>
      <c r="K3291">
        <v>11</v>
      </c>
      <c r="L3291">
        <v>1</v>
      </c>
      <c r="M3291" t="s">
        <v>91</v>
      </c>
      <c r="N3291" t="s">
        <v>91</v>
      </c>
      <c r="O3291">
        <v>0.876</v>
      </c>
      <c r="P3291" t="s">
        <v>71</v>
      </c>
      <c r="R3291" t="s">
        <v>2780</v>
      </c>
      <c r="S3291" t="s">
        <v>42</v>
      </c>
      <c r="T3291">
        <v>0</v>
      </c>
      <c r="U3291">
        <v>0</v>
      </c>
      <c r="V3291">
        <v>2</v>
      </c>
      <c r="W3291">
        <v>1</v>
      </c>
      <c r="X3291">
        <v>0</v>
      </c>
      <c r="Y3291">
        <v>0</v>
      </c>
      <c r="Z3291">
        <v>3</v>
      </c>
      <c r="AA3291">
        <v>76.5</v>
      </c>
      <c r="AB3291">
        <v>71.7</v>
      </c>
      <c r="AC3291">
        <v>3.62</v>
      </c>
      <c r="AD3291">
        <v>1.57</v>
      </c>
      <c r="AE3291">
        <v>0.73</v>
      </c>
      <c r="AF3291">
        <v>1.575</v>
      </c>
      <c r="AG3291">
        <v>1.821</v>
      </c>
      <c r="AH3291">
        <v>6.0609999999999999</v>
      </c>
      <c r="AI3291">
        <v>8.83</v>
      </c>
      <c r="AJ3291">
        <v>2.2200000000000002</v>
      </c>
      <c r="AK3291">
        <v>23.9</v>
      </c>
      <c r="AL3291">
        <v>-19.600000000000001</v>
      </c>
      <c r="AM3291">
        <v>9.9</v>
      </c>
      <c r="AN3291">
        <v>104.459</v>
      </c>
      <c r="AO3291">
        <v>1516.23</v>
      </c>
      <c r="AP3291" t="s">
        <v>6559</v>
      </c>
    </row>
    <row r="3292" spans="1:42">
      <c r="A3292" t="s">
        <v>167</v>
      </c>
      <c r="B3292" t="s">
        <v>54</v>
      </c>
      <c r="C3292" t="s">
        <v>6523</v>
      </c>
      <c r="D3292" t="s">
        <v>44</v>
      </c>
      <c r="E3292" t="s">
        <v>6524</v>
      </c>
      <c r="F3292" t="s">
        <v>46</v>
      </c>
      <c r="G3292" t="s">
        <v>47</v>
      </c>
      <c r="H3292">
        <v>39</v>
      </c>
      <c r="I3292" t="s">
        <v>69</v>
      </c>
      <c r="J3292" t="s">
        <v>61</v>
      </c>
      <c r="K3292">
        <v>11</v>
      </c>
      <c r="L3292">
        <v>4</v>
      </c>
      <c r="M3292" t="s">
        <v>91</v>
      </c>
      <c r="N3292" t="s">
        <v>91</v>
      </c>
      <c r="O3292">
        <v>0.91300000000000003</v>
      </c>
      <c r="P3292" t="s">
        <v>71</v>
      </c>
      <c r="R3292" t="s">
        <v>2780</v>
      </c>
      <c r="S3292" t="s">
        <v>42</v>
      </c>
      <c r="T3292">
        <v>2</v>
      </c>
      <c r="U3292">
        <v>1</v>
      </c>
      <c r="V3292">
        <v>2</v>
      </c>
      <c r="W3292">
        <v>1</v>
      </c>
      <c r="X3292">
        <v>0</v>
      </c>
      <c r="Y3292">
        <v>0</v>
      </c>
      <c r="Z3292">
        <v>3</v>
      </c>
      <c r="AA3292">
        <v>77.5</v>
      </c>
      <c r="AB3292">
        <v>71.7</v>
      </c>
      <c r="AC3292">
        <v>3.63</v>
      </c>
      <c r="AD3292">
        <v>1.65</v>
      </c>
      <c r="AE3292">
        <v>0.55800000000000005</v>
      </c>
      <c r="AF3292">
        <v>1.9179999999999999</v>
      </c>
      <c r="AG3292">
        <v>1.877</v>
      </c>
      <c r="AH3292">
        <v>6.0540000000000003</v>
      </c>
      <c r="AI3292">
        <v>10.55</v>
      </c>
      <c r="AJ3292">
        <v>3.66</v>
      </c>
      <c r="AK3292">
        <v>23.8</v>
      </c>
      <c r="AL3292">
        <v>-24.5</v>
      </c>
      <c r="AM3292">
        <v>9.5</v>
      </c>
      <c r="AN3292">
        <v>109.438</v>
      </c>
      <c r="AO3292">
        <v>1861.6</v>
      </c>
      <c r="AP3292" t="s">
        <v>6562</v>
      </c>
    </row>
    <row r="3293" spans="1:42">
      <c r="A3293" t="s">
        <v>167</v>
      </c>
      <c r="B3293" t="s">
        <v>54</v>
      </c>
      <c r="C3293" t="s">
        <v>6523</v>
      </c>
      <c r="D3293" t="s">
        <v>44</v>
      </c>
      <c r="E3293" t="s">
        <v>6524</v>
      </c>
      <c r="F3293" t="s">
        <v>46</v>
      </c>
      <c r="G3293" t="s">
        <v>47</v>
      </c>
      <c r="H3293">
        <v>40</v>
      </c>
      <c r="I3293" t="s">
        <v>115</v>
      </c>
      <c r="J3293" t="s">
        <v>61</v>
      </c>
      <c r="K3293">
        <v>11</v>
      </c>
      <c r="L3293">
        <v>5</v>
      </c>
      <c r="M3293" t="s">
        <v>91</v>
      </c>
      <c r="N3293" t="s">
        <v>91</v>
      </c>
      <c r="O3293">
        <v>0.90800000000000003</v>
      </c>
      <c r="P3293" t="s">
        <v>71</v>
      </c>
      <c r="R3293" t="s">
        <v>2780</v>
      </c>
      <c r="S3293" t="s">
        <v>42</v>
      </c>
      <c r="T3293">
        <v>2</v>
      </c>
      <c r="U3293">
        <v>2</v>
      </c>
      <c r="V3293">
        <v>2</v>
      </c>
      <c r="W3293">
        <v>1</v>
      </c>
      <c r="X3293">
        <v>0</v>
      </c>
      <c r="Y3293">
        <v>0</v>
      </c>
      <c r="Z3293">
        <v>3</v>
      </c>
      <c r="AA3293">
        <v>78.900000000000006</v>
      </c>
      <c r="AB3293">
        <v>73.599999999999994</v>
      </c>
      <c r="AC3293">
        <v>3.63</v>
      </c>
      <c r="AD3293">
        <v>1.65</v>
      </c>
      <c r="AE3293">
        <v>0.36</v>
      </c>
      <c r="AF3293">
        <v>0.81799999999999995</v>
      </c>
      <c r="AG3293">
        <v>1.8140000000000001</v>
      </c>
      <c r="AH3293">
        <v>5.8970000000000002</v>
      </c>
      <c r="AI3293">
        <v>9.43</v>
      </c>
      <c r="AJ3293">
        <v>2.9</v>
      </c>
      <c r="AK3293">
        <v>23.9</v>
      </c>
      <c r="AL3293">
        <v>-22.2</v>
      </c>
      <c r="AM3293">
        <v>9.4</v>
      </c>
      <c r="AN3293">
        <v>107.38200000000001</v>
      </c>
      <c r="AO3293">
        <v>1684.66</v>
      </c>
      <c r="AP3293" t="s">
        <v>6563</v>
      </c>
    </row>
    <row r="3294" spans="1:42">
      <c r="A3294" t="s">
        <v>167</v>
      </c>
      <c r="B3294" t="s">
        <v>54</v>
      </c>
      <c r="C3294" t="s">
        <v>6523</v>
      </c>
      <c r="D3294" t="s">
        <v>44</v>
      </c>
      <c r="E3294" t="s">
        <v>6524</v>
      </c>
      <c r="F3294" t="s">
        <v>46</v>
      </c>
      <c r="G3294" t="s">
        <v>47</v>
      </c>
      <c r="H3294">
        <v>42</v>
      </c>
      <c r="I3294" t="s">
        <v>56</v>
      </c>
      <c r="J3294" t="s">
        <v>57</v>
      </c>
      <c r="K3294">
        <v>12</v>
      </c>
      <c r="L3294">
        <v>2</v>
      </c>
      <c r="M3294" t="s">
        <v>91</v>
      </c>
      <c r="N3294" t="s">
        <v>91</v>
      </c>
      <c r="O3294">
        <v>0.82499999999999996</v>
      </c>
      <c r="P3294" t="s">
        <v>74</v>
      </c>
      <c r="R3294" t="s">
        <v>97</v>
      </c>
      <c r="S3294" t="s">
        <v>42</v>
      </c>
      <c r="T3294">
        <v>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4</v>
      </c>
      <c r="AA3294">
        <v>73.3</v>
      </c>
      <c r="AB3294">
        <v>69.099999999999994</v>
      </c>
      <c r="AC3294">
        <v>3.58</v>
      </c>
      <c r="AD3294">
        <v>1.7</v>
      </c>
      <c r="AE3294">
        <v>1.738</v>
      </c>
      <c r="AF3294">
        <v>2.8050000000000002</v>
      </c>
      <c r="AG3294">
        <v>2.0720000000000001</v>
      </c>
      <c r="AH3294">
        <v>6.1849999999999996</v>
      </c>
      <c r="AI3294">
        <v>10.99</v>
      </c>
      <c r="AJ3294">
        <v>1.77</v>
      </c>
      <c r="AK3294">
        <v>23.9</v>
      </c>
      <c r="AL3294">
        <v>-22.7</v>
      </c>
      <c r="AM3294">
        <v>11</v>
      </c>
      <c r="AN3294">
        <v>99.492000000000004</v>
      </c>
      <c r="AO3294">
        <v>1790.7</v>
      </c>
      <c r="AP3294" t="s">
        <v>6565</v>
      </c>
    </row>
    <row r="3295" spans="1:42">
      <c r="A3295" t="s">
        <v>167</v>
      </c>
      <c r="B3295" t="s">
        <v>54</v>
      </c>
      <c r="C3295" t="s">
        <v>6523</v>
      </c>
      <c r="D3295" t="s">
        <v>44</v>
      </c>
      <c r="E3295" t="s">
        <v>6524</v>
      </c>
      <c r="F3295" t="s">
        <v>46</v>
      </c>
      <c r="G3295" t="s">
        <v>47</v>
      </c>
      <c r="H3295">
        <v>48</v>
      </c>
      <c r="I3295" t="s">
        <v>48</v>
      </c>
      <c r="J3295" t="s">
        <v>49</v>
      </c>
      <c r="K3295">
        <v>12</v>
      </c>
      <c r="L3295">
        <v>8</v>
      </c>
      <c r="M3295" t="s">
        <v>91</v>
      </c>
      <c r="N3295" t="s">
        <v>91</v>
      </c>
      <c r="O3295">
        <v>0.91100000000000003</v>
      </c>
      <c r="P3295" t="s">
        <v>74</v>
      </c>
      <c r="Q3295" t="s">
        <v>85</v>
      </c>
      <c r="R3295" t="s">
        <v>97</v>
      </c>
      <c r="S3295" t="s">
        <v>42</v>
      </c>
      <c r="T3295">
        <v>3</v>
      </c>
      <c r="U3295">
        <v>2</v>
      </c>
      <c r="V3295">
        <v>0</v>
      </c>
      <c r="W3295">
        <v>0</v>
      </c>
      <c r="X3295">
        <v>0</v>
      </c>
      <c r="Y3295">
        <v>0</v>
      </c>
      <c r="Z3295">
        <v>4</v>
      </c>
      <c r="AA3295">
        <v>79.2</v>
      </c>
      <c r="AB3295">
        <v>74.400000000000006</v>
      </c>
      <c r="AC3295">
        <v>3.76</v>
      </c>
      <c r="AD3295">
        <v>1.88</v>
      </c>
      <c r="AE3295">
        <v>1.1359999999999999</v>
      </c>
      <c r="AF3295">
        <v>2.6059999999999999</v>
      </c>
      <c r="AG3295">
        <v>1.877</v>
      </c>
      <c r="AH3295">
        <v>6.08</v>
      </c>
      <c r="AI3295">
        <v>9.73</v>
      </c>
      <c r="AJ3295">
        <v>4.3099999999999996</v>
      </c>
      <c r="AK3295">
        <v>23.9</v>
      </c>
      <c r="AL3295">
        <v>-25.9</v>
      </c>
      <c r="AM3295">
        <v>8.6</v>
      </c>
      <c r="AN3295">
        <v>114.146</v>
      </c>
      <c r="AO3295">
        <v>1851.57</v>
      </c>
      <c r="AP3295" t="s">
        <v>6571</v>
      </c>
    </row>
    <row r="3296" spans="1:42">
      <c r="A3296" t="s">
        <v>167</v>
      </c>
      <c r="B3296" t="s">
        <v>54</v>
      </c>
      <c r="C3296" t="s">
        <v>6523</v>
      </c>
      <c r="D3296" t="s">
        <v>44</v>
      </c>
      <c r="E3296" t="s">
        <v>6524</v>
      </c>
      <c r="F3296" t="s">
        <v>46</v>
      </c>
      <c r="G3296" t="s">
        <v>47</v>
      </c>
      <c r="H3296">
        <v>53</v>
      </c>
      <c r="I3296" t="s">
        <v>155</v>
      </c>
      <c r="J3296" t="s">
        <v>57</v>
      </c>
      <c r="K3296">
        <v>14</v>
      </c>
      <c r="L3296">
        <v>1</v>
      </c>
      <c r="M3296" t="s">
        <v>91</v>
      </c>
      <c r="N3296" t="s">
        <v>91</v>
      </c>
      <c r="O3296">
        <v>0.89300000000000002</v>
      </c>
      <c r="P3296" t="s">
        <v>51</v>
      </c>
      <c r="R3296" t="s">
        <v>66</v>
      </c>
      <c r="S3296" t="s">
        <v>42</v>
      </c>
      <c r="T3296">
        <v>0</v>
      </c>
      <c r="U3296">
        <v>0</v>
      </c>
      <c r="V3296">
        <v>1</v>
      </c>
      <c r="W3296">
        <v>1</v>
      </c>
      <c r="X3296">
        <v>0</v>
      </c>
      <c r="Y3296">
        <v>0</v>
      </c>
      <c r="Z3296">
        <v>4</v>
      </c>
      <c r="AA3296">
        <v>76.599999999999994</v>
      </c>
      <c r="AB3296">
        <v>71.400000000000006</v>
      </c>
      <c r="AC3296">
        <v>3.14</v>
      </c>
      <c r="AD3296">
        <v>1.32</v>
      </c>
      <c r="AE3296">
        <v>7.3999999999999996E-2</v>
      </c>
      <c r="AF3296">
        <v>8.5999999999999993E-2</v>
      </c>
      <c r="AG3296">
        <v>1.8620000000000001</v>
      </c>
      <c r="AH3296">
        <v>5.82</v>
      </c>
      <c r="AI3296">
        <v>9.1300000000000008</v>
      </c>
      <c r="AJ3296">
        <v>6.33</v>
      </c>
      <c r="AK3296">
        <v>23.9</v>
      </c>
      <c r="AL3296">
        <v>-22.9</v>
      </c>
      <c r="AM3296">
        <v>8.6999999999999993</v>
      </c>
      <c r="AN3296">
        <v>124.999</v>
      </c>
      <c r="AO3296">
        <v>1839.75</v>
      </c>
      <c r="AP3296" t="s">
        <v>6576</v>
      </c>
    </row>
    <row r="3297" spans="1:42">
      <c r="A3297" t="s">
        <v>167</v>
      </c>
      <c r="B3297" t="s">
        <v>54</v>
      </c>
      <c r="C3297" t="s">
        <v>6523</v>
      </c>
      <c r="D3297" t="s">
        <v>44</v>
      </c>
      <c r="E3297" t="s">
        <v>6524</v>
      </c>
      <c r="F3297" t="s">
        <v>46</v>
      </c>
      <c r="G3297" t="s">
        <v>47</v>
      </c>
      <c r="H3297">
        <v>55</v>
      </c>
      <c r="I3297" t="s">
        <v>155</v>
      </c>
      <c r="J3297" t="s">
        <v>57</v>
      </c>
      <c r="K3297">
        <v>14</v>
      </c>
      <c r="L3297">
        <v>3</v>
      </c>
      <c r="M3297" t="s">
        <v>91</v>
      </c>
      <c r="N3297" t="s">
        <v>91</v>
      </c>
      <c r="O3297">
        <v>0.91900000000000004</v>
      </c>
      <c r="P3297" t="s">
        <v>51</v>
      </c>
      <c r="R3297" t="s">
        <v>66</v>
      </c>
      <c r="S3297" t="s">
        <v>42</v>
      </c>
      <c r="T3297">
        <v>1</v>
      </c>
      <c r="U3297">
        <v>1</v>
      </c>
      <c r="V3297">
        <v>1</v>
      </c>
      <c r="W3297">
        <v>1</v>
      </c>
      <c r="X3297">
        <v>0</v>
      </c>
      <c r="Y3297">
        <v>0</v>
      </c>
      <c r="Z3297">
        <v>4</v>
      </c>
      <c r="AA3297">
        <v>76.900000000000006</v>
      </c>
      <c r="AB3297">
        <v>71.400000000000006</v>
      </c>
      <c r="AC3297">
        <v>3.14</v>
      </c>
      <c r="AD3297">
        <v>1.29</v>
      </c>
      <c r="AE3297">
        <v>0.107</v>
      </c>
      <c r="AF3297">
        <v>0.90300000000000002</v>
      </c>
      <c r="AG3297">
        <v>1.9510000000000001</v>
      </c>
      <c r="AH3297">
        <v>5.8949999999999996</v>
      </c>
      <c r="AI3297">
        <v>12.48</v>
      </c>
      <c r="AJ3297">
        <v>4.38</v>
      </c>
      <c r="AK3297">
        <v>23.8</v>
      </c>
      <c r="AL3297">
        <v>-28.4</v>
      </c>
      <c r="AM3297">
        <v>9.8000000000000007</v>
      </c>
      <c r="AN3297">
        <v>109.59</v>
      </c>
      <c r="AO3297">
        <v>2191.5300000000002</v>
      </c>
      <c r="AP3297" t="s">
        <v>6578</v>
      </c>
    </row>
    <row r="3298" spans="1:42">
      <c r="A3298" t="s">
        <v>167</v>
      </c>
      <c r="B3298" t="s">
        <v>54</v>
      </c>
      <c r="C3298" t="s">
        <v>6523</v>
      </c>
      <c r="D3298" t="s">
        <v>44</v>
      </c>
      <c r="E3298" t="s">
        <v>6524</v>
      </c>
      <c r="F3298" t="s">
        <v>46</v>
      </c>
      <c r="G3298" t="s">
        <v>47</v>
      </c>
      <c r="H3298">
        <v>56</v>
      </c>
      <c r="I3298" t="s">
        <v>69</v>
      </c>
      <c r="J3298" t="s">
        <v>61</v>
      </c>
      <c r="K3298">
        <v>14</v>
      </c>
      <c r="L3298">
        <v>4</v>
      </c>
      <c r="M3298" t="s">
        <v>91</v>
      </c>
      <c r="N3298" t="s">
        <v>91</v>
      </c>
      <c r="O3298">
        <v>0.91700000000000004</v>
      </c>
      <c r="P3298" t="s">
        <v>51</v>
      </c>
      <c r="R3298" t="s">
        <v>66</v>
      </c>
      <c r="S3298" t="s">
        <v>42</v>
      </c>
      <c r="T3298">
        <v>2</v>
      </c>
      <c r="U3298">
        <v>1</v>
      </c>
      <c r="V3298">
        <v>1</v>
      </c>
      <c r="W3298">
        <v>1</v>
      </c>
      <c r="X3298">
        <v>0</v>
      </c>
      <c r="Y3298">
        <v>0</v>
      </c>
      <c r="Z3298">
        <v>4</v>
      </c>
      <c r="AA3298">
        <v>77.8</v>
      </c>
      <c r="AB3298">
        <v>72.900000000000006</v>
      </c>
      <c r="AC3298">
        <v>3.05</v>
      </c>
      <c r="AD3298">
        <v>1.35</v>
      </c>
      <c r="AE3298">
        <v>0.443</v>
      </c>
      <c r="AF3298">
        <v>1.9550000000000001</v>
      </c>
      <c r="AG3298">
        <v>1.9470000000000001</v>
      </c>
      <c r="AH3298">
        <v>6.077</v>
      </c>
      <c r="AI3298">
        <v>11.8</v>
      </c>
      <c r="AJ3298">
        <v>4.49</v>
      </c>
      <c r="AK3298">
        <v>23.9</v>
      </c>
      <c r="AL3298">
        <v>-28.9</v>
      </c>
      <c r="AM3298">
        <v>9.1999999999999993</v>
      </c>
      <c r="AN3298">
        <v>111.07299999999999</v>
      </c>
      <c r="AO3298">
        <v>2143.11</v>
      </c>
      <c r="AP3298" t="s">
        <v>6579</v>
      </c>
    </row>
    <row r="3299" spans="1:42">
      <c r="A3299" t="s">
        <v>167</v>
      </c>
      <c r="B3299" t="s">
        <v>54</v>
      </c>
      <c r="C3299" t="s">
        <v>6523</v>
      </c>
      <c r="D3299" t="s">
        <v>44</v>
      </c>
      <c r="E3299" t="s">
        <v>6524</v>
      </c>
      <c r="F3299" t="s">
        <v>46</v>
      </c>
      <c r="G3299" t="s">
        <v>47</v>
      </c>
      <c r="H3299">
        <v>57</v>
      </c>
      <c r="I3299" t="s">
        <v>48</v>
      </c>
      <c r="J3299" t="s">
        <v>49</v>
      </c>
      <c r="K3299">
        <v>14</v>
      </c>
      <c r="L3299">
        <v>5</v>
      </c>
      <c r="M3299" t="s">
        <v>91</v>
      </c>
      <c r="N3299" t="s">
        <v>91</v>
      </c>
      <c r="O3299">
        <v>0.86799999999999999</v>
      </c>
      <c r="P3299" t="s">
        <v>51</v>
      </c>
      <c r="Q3299" t="s">
        <v>52</v>
      </c>
      <c r="R3299" t="s">
        <v>66</v>
      </c>
      <c r="S3299" t="s">
        <v>42</v>
      </c>
      <c r="T3299">
        <v>2</v>
      </c>
      <c r="U3299">
        <v>2</v>
      </c>
      <c r="V3299">
        <v>1</v>
      </c>
      <c r="W3299">
        <v>1</v>
      </c>
      <c r="X3299">
        <v>0</v>
      </c>
      <c r="Y3299">
        <v>0</v>
      </c>
      <c r="Z3299">
        <v>4</v>
      </c>
      <c r="AA3299">
        <v>80.400000000000006</v>
      </c>
      <c r="AB3299">
        <v>74.7</v>
      </c>
      <c r="AC3299">
        <v>3.05</v>
      </c>
      <c r="AD3299">
        <v>1.35</v>
      </c>
      <c r="AE3299">
        <v>0.14499999999999999</v>
      </c>
      <c r="AF3299">
        <v>1.9470000000000001</v>
      </c>
      <c r="AG3299">
        <v>1.861</v>
      </c>
      <c r="AH3299">
        <v>5.9859999999999998</v>
      </c>
      <c r="AI3299">
        <v>11.25</v>
      </c>
      <c r="AJ3299">
        <v>6.06</v>
      </c>
      <c r="AK3299">
        <v>23.8</v>
      </c>
      <c r="AL3299">
        <v>-31</v>
      </c>
      <c r="AM3299">
        <v>8.1</v>
      </c>
      <c r="AN3299">
        <v>118.503</v>
      </c>
      <c r="AO3299">
        <v>2225.9699999999998</v>
      </c>
      <c r="AP3299" t="s">
        <v>6580</v>
      </c>
    </row>
    <row r="3300" spans="1:42">
      <c r="A3300" t="s">
        <v>167</v>
      </c>
      <c r="B3300" t="s">
        <v>54</v>
      </c>
      <c r="C3300" t="s">
        <v>6523</v>
      </c>
      <c r="D3300" t="s">
        <v>44</v>
      </c>
      <c r="E3300" t="s">
        <v>6524</v>
      </c>
      <c r="F3300" t="s">
        <v>46</v>
      </c>
      <c r="G3300" t="s">
        <v>47</v>
      </c>
      <c r="H3300">
        <v>59</v>
      </c>
      <c r="I3300" t="s">
        <v>60</v>
      </c>
      <c r="J3300" t="s">
        <v>61</v>
      </c>
      <c r="K3300">
        <v>15</v>
      </c>
      <c r="L3300">
        <v>2</v>
      </c>
      <c r="M3300" t="s">
        <v>91</v>
      </c>
      <c r="N3300" t="s">
        <v>91</v>
      </c>
      <c r="O3300">
        <v>0.89900000000000002</v>
      </c>
      <c r="P3300" t="s">
        <v>157</v>
      </c>
      <c r="R3300" t="s">
        <v>1230</v>
      </c>
      <c r="S3300" t="s">
        <v>42</v>
      </c>
      <c r="T3300">
        <v>0</v>
      </c>
      <c r="U3300">
        <v>1</v>
      </c>
      <c r="V3300">
        <v>2</v>
      </c>
      <c r="W3300">
        <v>1</v>
      </c>
      <c r="X3300">
        <v>0</v>
      </c>
      <c r="Y3300">
        <v>0</v>
      </c>
      <c r="Z3300">
        <v>4</v>
      </c>
      <c r="AA3300">
        <v>80.099999999999994</v>
      </c>
      <c r="AB3300">
        <v>74.8</v>
      </c>
      <c r="AC3300">
        <v>3.28</v>
      </c>
      <c r="AD3300">
        <v>1.43</v>
      </c>
      <c r="AE3300">
        <v>8.9999999999999993E-3</v>
      </c>
      <c r="AF3300">
        <v>0.69899999999999995</v>
      </c>
      <c r="AG3300">
        <v>1.7450000000000001</v>
      </c>
      <c r="AH3300">
        <v>5.9269999999999996</v>
      </c>
      <c r="AI3300">
        <v>10.74</v>
      </c>
      <c r="AJ3300">
        <v>4.43</v>
      </c>
      <c r="AK3300">
        <v>23.9</v>
      </c>
      <c r="AL3300">
        <v>-27.3</v>
      </c>
      <c r="AM3300">
        <v>8.8000000000000007</v>
      </c>
      <c r="AN3300">
        <v>112.67</v>
      </c>
      <c r="AO3300">
        <v>2018.15</v>
      </c>
      <c r="AP3300" t="s">
        <v>6582</v>
      </c>
    </row>
    <row r="3301" spans="1:42">
      <c r="A3301" t="s">
        <v>167</v>
      </c>
      <c r="B3301" t="s">
        <v>54</v>
      </c>
      <c r="C3301" t="s">
        <v>6523</v>
      </c>
      <c r="D3301" t="s">
        <v>44</v>
      </c>
      <c r="E3301" t="s">
        <v>6524</v>
      </c>
      <c r="F3301" t="s">
        <v>46</v>
      </c>
      <c r="G3301" t="s">
        <v>47</v>
      </c>
      <c r="H3301">
        <v>62</v>
      </c>
      <c r="I3301" t="s">
        <v>48</v>
      </c>
      <c r="J3301" t="s">
        <v>49</v>
      </c>
      <c r="K3301">
        <v>15</v>
      </c>
      <c r="L3301">
        <v>5</v>
      </c>
      <c r="M3301" t="s">
        <v>91</v>
      </c>
      <c r="N3301" t="s">
        <v>91</v>
      </c>
      <c r="O3301">
        <v>0.88400000000000001</v>
      </c>
      <c r="P3301" t="s">
        <v>157</v>
      </c>
      <c r="Q3301" t="s">
        <v>85</v>
      </c>
      <c r="R3301" t="s">
        <v>1230</v>
      </c>
      <c r="S3301" t="s">
        <v>42</v>
      </c>
      <c r="T3301">
        <v>1</v>
      </c>
      <c r="U3301">
        <v>2</v>
      </c>
      <c r="V3301">
        <v>2</v>
      </c>
      <c r="W3301">
        <v>1</v>
      </c>
      <c r="X3301">
        <v>0</v>
      </c>
      <c r="Y3301">
        <v>0</v>
      </c>
      <c r="Z3301">
        <v>4</v>
      </c>
      <c r="AA3301">
        <v>79.900000000000006</v>
      </c>
      <c r="AB3301">
        <v>75</v>
      </c>
      <c r="AC3301">
        <v>3.28</v>
      </c>
      <c r="AD3301">
        <v>1.43</v>
      </c>
      <c r="AE3301">
        <v>0.56799999999999995</v>
      </c>
      <c r="AF3301">
        <v>1.1890000000000001</v>
      </c>
      <c r="AG3301">
        <v>1.8109999999999999</v>
      </c>
      <c r="AH3301">
        <v>6.0220000000000002</v>
      </c>
      <c r="AI3301">
        <v>9.6</v>
      </c>
      <c r="AJ3301">
        <v>5.95</v>
      </c>
      <c r="AK3301">
        <v>23.9</v>
      </c>
      <c r="AL3301">
        <v>-27.2</v>
      </c>
      <c r="AM3301">
        <v>8</v>
      </c>
      <c r="AN3301">
        <v>122.01</v>
      </c>
      <c r="AO3301">
        <v>1975.72</v>
      </c>
      <c r="AP3301" t="s">
        <v>6585</v>
      </c>
    </row>
    <row r="3302" spans="1:42">
      <c r="A3302" t="s">
        <v>167</v>
      </c>
      <c r="B3302" t="s">
        <v>54</v>
      </c>
      <c r="C3302" t="s">
        <v>6523</v>
      </c>
      <c r="D3302" t="s">
        <v>44</v>
      </c>
      <c r="E3302" t="s">
        <v>6524</v>
      </c>
      <c r="F3302" t="s">
        <v>46</v>
      </c>
      <c r="G3302" t="s">
        <v>47</v>
      </c>
      <c r="H3302">
        <v>63</v>
      </c>
      <c r="I3302" t="s">
        <v>48</v>
      </c>
      <c r="J3302" t="s">
        <v>49</v>
      </c>
      <c r="K3302">
        <v>16</v>
      </c>
      <c r="L3302">
        <v>1</v>
      </c>
      <c r="M3302" t="s">
        <v>91</v>
      </c>
      <c r="N3302" t="s">
        <v>91</v>
      </c>
      <c r="O3302">
        <v>0.80600000000000005</v>
      </c>
      <c r="P3302" t="s">
        <v>51</v>
      </c>
      <c r="Q3302" t="s">
        <v>52</v>
      </c>
      <c r="R3302" t="s">
        <v>75</v>
      </c>
      <c r="S3302" t="s">
        <v>42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5</v>
      </c>
      <c r="AA3302">
        <v>73.3</v>
      </c>
      <c r="AB3302">
        <v>68.599999999999994</v>
      </c>
      <c r="AC3302">
        <v>3.46</v>
      </c>
      <c r="AD3302">
        <v>1.53</v>
      </c>
      <c r="AE3302">
        <v>0.80100000000000005</v>
      </c>
      <c r="AF3302">
        <v>3.456</v>
      </c>
      <c r="AG3302">
        <v>2.0350000000000001</v>
      </c>
      <c r="AH3302">
        <v>6.3239999999999998</v>
      </c>
      <c r="AI3302">
        <v>10</v>
      </c>
      <c r="AJ3302">
        <v>3.71</v>
      </c>
      <c r="AK3302">
        <v>23.9</v>
      </c>
      <c r="AL3302">
        <v>-21.9</v>
      </c>
      <c r="AM3302">
        <v>10.199999999999999</v>
      </c>
      <c r="AN3302">
        <v>110.687</v>
      </c>
      <c r="AO3302">
        <v>1710.56</v>
      </c>
      <c r="AP3302" t="s">
        <v>6586</v>
      </c>
    </row>
    <row r="3303" spans="1:42">
      <c r="A3303" t="s">
        <v>167</v>
      </c>
      <c r="B3303" t="s">
        <v>54</v>
      </c>
      <c r="C3303" t="s">
        <v>6523</v>
      </c>
      <c r="D3303" t="s">
        <v>44</v>
      </c>
      <c r="E3303" t="s">
        <v>6524</v>
      </c>
      <c r="F3303" t="s">
        <v>46</v>
      </c>
      <c r="G3303" t="s">
        <v>47</v>
      </c>
      <c r="H3303">
        <v>69</v>
      </c>
      <c r="I3303" t="s">
        <v>131</v>
      </c>
      <c r="J3303" t="s">
        <v>49</v>
      </c>
      <c r="K3303">
        <v>17</v>
      </c>
      <c r="L3303">
        <v>6</v>
      </c>
      <c r="M3303" t="s">
        <v>91</v>
      </c>
      <c r="N3303" t="s">
        <v>91</v>
      </c>
      <c r="O3303">
        <v>0.83399999999999996</v>
      </c>
      <c r="P3303" t="s">
        <v>96</v>
      </c>
      <c r="Q3303" t="s">
        <v>52</v>
      </c>
      <c r="R3303" t="s">
        <v>100</v>
      </c>
      <c r="S3303" t="s">
        <v>42</v>
      </c>
      <c r="T3303">
        <v>2</v>
      </c>
      <c r="U3303">
        <v>2</v>
      </c>
      <c r="V3303">
        <v>1</v>
      </c>
      <c r="W3303">
        <v>0</v>
      </c>
      <c r="X3303">
        <v>0</v>
      </c>
      <c r="Y3303">
        <v>0</v>
      </c>
      <c r="Z3303">
        <v>5</v>
      </c>
      <c r="AA3303">
        <v>80.3</v>
      </c>
      <c r="AB3303">
        <v>75</v>
      </c>
      <c r="AC3303">
        <v>3.49</v>
      </c>
      <c r="AD3303">
        <v>1.63</v>
      </c>
      <c r="AE3303">
        <v>9.6000000000000002E-2</v>
      </c>
      <c r="AF3303">
        <v>1.6859999999999999</v>
      </c>
      <c r="AG3303">
        <v>1.8720000000000001</v>
      </c>
      <c r="AH3303">
        <v>5.9809999999999999</v>
      </c>
      <c r="AI3303">
        <v>8.98</v>
      </c>
      <c r="AJ3303">
        <v>6.44</v>
      </c>
      <c r="AK3303">
        <v>23.9</v>
      </c>
      <c r="AL3303">
        <v>-26</v>
      </c>
      <c r="AM3303">
        <v>7.6</v>
      </c>
      <c r="AN3303">
        <v>125.89100000000001</v>
      </c>
      <c r="AO3303">
        <v>1933.98</v>
      </c>
      <c r="AP3303" t="s">
        <v>6592</v>
      </c>
    </row>
    <row r="3304" spans="1:42">
      <c r="A3304" t="s">
        <v>167</v>
      </c>
      <c r="B3304" t="s">
        <v>54</v>
      </c>
      <c r="C3304" t="s">
        <v>6523</v>
      </c>
      <c r="D3304" t="s">
        <v>44</v>
      </c>
      <c r="E3304" t="s">
        <v>6524</v>
      </c>
      <c r="F3304" t="s">
        <v>46</v>
      </c>
      <c r="G3304" t="s">
        <v>47</v>
      </c>
      <c r="H3304">
        <v>84</v>
      </c>
      <c r="I3304" t="s">
        <v>87</v>
      </c>
      <c r="J3304" t="s">
        <v>49</v>
      </c>
      <c r="K3304">
        <v>20</v>
      </c>
      <c r="L3304">
        <v>3</v>
      </c>
      <c r="M3304" t="s">
        <v>91</v>
      </c>
      <c r="N3304" t="s">
        <v>91</v>
      </c>
      <c r="O3304">
        <v>0.91400000000000003</v>
      </c>
      <c r="P3304" t="s">
        <v>65</v>
      </c>
      <c r="Q3304" t="s">
        <v>125</v>
      </c>
      <c r="R3304" t="s">
        <v>2780</v>
      </c>
      <c r="S3304" t="s">
        <v>42</v>
      </c>
      <c r="T3304">
        <v>1</v>
      </c>
      <c r="U3304">
        <v>1</v>
      </c>
      <c r="V3304">
        <v>2</v>
      </c>
      <c r="W3304">
        <v>0</v>
      </c>
      <c r="X3304">
        <v>0</v>
      </c>
      <c r="Y3304">
        <v>0</v>
      </c>
      <c r="Z3304">
        <v>5</v>
      </c>
      <c r="AA3304">
        <v>78.2</v>
      </c>
      <c r="AB3304">
        <v>73.3</v>
      </c>
      <c r="AC3304">
        <v>3.63</v>
      </c>
      <c r="AD3304">
        <v>1.65</v>
      </c>
      <c r="AE3304">
        <v>-9.7000000000000003E-2</v>
      </c>
      <c r="AF3304">
        <v>1.8049999999999999</v>
      </c>
      <c r="AG3304">
        <v>1.7130000000000001</v>
      </c>
      <c r="AH3304">
        <v>6.056</v>
      </c>
      <c r="AI3304">
        <v>11.88</v>
      </c>
      <c r="AJ3304">
        <v>4.4400000000000004</v>
      </c>
      <c r="AK3304">
        <v>23.9</v>
      </c>
      <c r="AL3304">
        <v>-29.1</v>
      </c>
      <c r="AM3304">
        <v>9.1999999999999993</v>
      </c>
      <c r="AN3304">
        <v>110.751</v>
      </c>
      <c r="AO3304">
        <v>2164.67</v>
      </c>
      <c r="AP3304" t="s">
        <v>6604</v>
      </c>
    </row>
    <row r="3305" spans="1:42">
      <c r="A3305" t="s">
        <v>167</v>
      </c>
      <c r="B3305" t="s">
        <v>54</v>
      </c>
      <c r="C3305" t="s">
        <v>6523</v>
      </c>
      <c r="D3305" t="s">
        <v>44</v>
      </c>
      <c r="E3305" t="s">
        <v>6524</v>
      </c>
      <c r="F3305" t="s">
        <v>46</v>
      </c>
      <c r="G3305" t="s">
        <v>47</v>
      </c>
      <c r="H3305">
        <v>89</v>
      </c>
      <c r="I3305" t="s">
        <v>56</v>
      </c>
      <c r="J3305" t="s">
        <v>57</v>
      </c>
      <c r="K3305">
        <v>24</v>
      </c>
      <c r="L3305">
        <v>1</v>
      </c>
      <c r="M3305" t="s">
        <v>91</v>
      </c>
      <c r="N3305" t="s">
        <v>91</v>
      </c>
      <c r="O3305">
        <v>0.88</v>
      </c>
      <c r="P3305" t="s">
        <v>74</v>
      </c>
      <c r="R3305" t="s">
        <v>1230</v>
      </c>
      <c r="S3305" t="s">
        <v>42</v>
      </c>
      <c r="T3305">
        <v>0</v>
      </c>
      <c r="U3305">
        <v>0</v>
      </c>
      <c r="V3305">
        <v>1</v>
      </c>
      <c r="W3305">
        <v>0</v>
      </c>
      <c r="X3305">
        <v>0</v>
      </c>
      <c r="Y3305">
        <v>0</v>
      </c>
      <c r="Z3305">
        <v>6</v>
      </c>
      <c r="AA3305">
        <v>77.2</v>
      </c>
      <c r="AB3305">
        <v>72.8</v>
      </c>
      <c r="AC3305">
        <v>3.27</v>
      </c>
      <c r="AD3305">
        <v>1.42</v>
      </c>
      <c r="AE3305">
        <v>-1.286</v>
      </c>
      <c r="AF3305">
        <v>0.47499999999999998</v>
      </c>
      <c r="AG3305">
        <v>1.7210000000000001</v>
      </c>
      <c r="AH3305">
        <v>5.8730000000000002</v>
      </c>
      <c r="AI3305">
        <v>10.38</v>
      </c>
      <c r="AJ3305">
        <v>4.18</v>
      </c>
      <c r="AK3305">
        <v>23.9</v>
      </c>
      <c r="AL3305">
        <v>-24.2</v>
      </c>
      <c r="AM3305">
        <v>9.3000000000000007</v>
      </c>
      <c r="AN3305">
        <v>112.197</v>
      </c>
      <c r="AO3305">
        <v>1890.14</v>
      </c>
      <c r="AP3305" t="s">
        <v>6609</v>
      </c>
    </row>
    <row r="3306" spans="1:42">
      <c r="A3306" t="s">
        <v>167</v>
      </c>
      <c r="B3306" t="s">
        <v>54</v>
      </c>
      <c r="C3306" t="s">
        <v>6523</v>
      </c>
      <c r="D3306" t="s">
        <v>44</v>
      </c>
      <c r="E3306" t="s">
        <v>6524</v>
      </c>
      <c r="F3306" t="s">
        <v>46</v>
      </c>
      <c r="G3306" t="s">
        <v>47</v>
      </c>
      <c r="H3306">
        <v>90</v>
      </c>
      <c r="I3306" t="s">
        <v>48</v>
      </c>
      <c r="J3306" t="s">
        <v>49</v>
      </c>
      <c r="K3306">
        <v>24</v>
      </c>
      <c r="L3306">
        <v>2</v>
      </c>
      <c r="M3306" t="s">
        <v>91</v>
      </c>
      <c r="N3306" t="s">
        <v>91</v>
      </c>
      <c r="O3306">
        <v>0.90500000000000003</v>
      </c>
      <c r="P3306" t="s">
        <v>74</v>
      </c>
      <c r="Q3306" t="s">
        <v>85</v>
      </c>
      <c r="R3306" t="s">
        <v>1230</v>
      </c>
      <c r="S3306" t="s">
        <v>42</v>
      </c>
      <c r="T3306">
        <v>1</v>
      </c>
      <c r="U3306">
        <v>0</v>
      </c>
      <c r="V3306">
        <v>1</v>
      </c>
      <c r="W3306">
        <v>0</v>
      </c>
      <c r="X3306">
        <v>0</v>
      </c>
      <c r="Y3306">
        <v>0</v>
      </c>
      <c r="Z3306">
        <v>6</v>
      </c>
      <c r="AA3306">
        <v>76.5</v>
      </c>
      <c r="AB3306">
        <v>71.3</v>
      </c>
      <c r="AC3306">
        <v>3.28</v>
      </c>
      <c r="AD3306">
        <v>1.43</v>
      </c>
      <c r="AE3306">
        <v>0.32500000000000001</v>
      </c>
      <c r="AF3306">
        <v>1.7330000000000001</v>
      </c>
      <c r="AG3306">
        <v>1.986</v>
      </c>
      <c r="AH3306">
        <v>5.976</v>
      </c>
      <c r="AI3306">
        <v>10.77</v>
      </c>
      <c r="AJ3306">
        <v>3.99</v>
      </c>
      <c r="AK3306">
        <v>23.9</v>
      </c>
      <c r="AL3306">
        <v>-24.8</v>
      </c>
      <c r="AM3306">
        <v>9.6</v>
      </c>
      <c r="AN3306">
        <v>110.586</v>
      </c>
      <c r="AO3306">
        <v>1904.36</v>
      </c>
      <c r="AP3306" t="s">
        <v>6610</v>
      </c>
    </row>
    <row r="3307" spans="1:42">
      <c r="A3307" t="s">
        <v>152</v>
      </c>
      <c r="B3307" t="s">
        <v>42</v>
      </c>
      <c r="C3307" t="s">
        <v>6523</v>
      </c>
      <c r="D3307" t="s">
        <v>44</v>
      </c>
      <c r="E3307" t="s">
        <v>6524</v>
      </c>
      <c r="F3307" t="s">
        <v>46</v>
      </c>
      <c r="G3307" t="s">
        <v>47</v>
      </c>
      <c r="H3307">
        <v>6</v>
      </c>
      <c r="I3307" t="s">
        <v>69</v>
      </c>
      <c r="J3307" t="s">
        <v>61</v>
      </c>
      <c r="K3307">
        <v>3</v>
      </c>
      <c r="L3307">
        <v>1</v>
      </c>
      <c r="M3307" t="s">
        <v>91</v>
      </c>
      <c r="N3307" t="s">
        <v>91</v>
      </c>
      <c r="O3307">
        <v>0.89</v>
      </c>
      <c r="P3307" t="s">
        <v>149</v>
      </c>
      <c r="R3307" t="s">
        <v>53</v>
      </c>
      <c r="S3307" t="s">
        <v>54</v>
      </c>
      <c r="T3307">
        <v>0</v>
      </c>
      <c r="U3307">
        <v>0</v>
      </c>
      <c r="V3307">
        <v>1</v>
      </c>
      <c r="W3307">
        <v>1</v>
      </c>
      <c r="X3307">
        <v>0</v>
      </c>
      <c r="Y3307">
        <v>0</v>
      </c>
      <c r="Z3307">
        <v>9</v>
      </c>
      <c r="AA3307">
        <v>84.6</v>
      </c>
      <c r="AB3307">
        <v>78.7</v>
      </c>
      <c r="AC3307">
        <v>3.46</v>
      </c>
      <c r="AD3307">
        <v>1.61</v>
      </c>
      <c r="AE3307">
        <v>0.114</v>
      </c>
      <c r="AF3307">
        <v>1.478</v>
      </c>
      <c r="AG3307">
        <v>-1.1120000000000001</v>
      </c>
      <c r="AH3307">
        <v>6.0369999999999999</v>
      </c>
      <c r="AI3307">
        <v>-7.26</v>
      </c>
      <c r="AJ3307">
        <v>5.85</v>
      </c>
      <c r="AK3307">
        <v>23.9</v>
      </c>
      <c r="AL3307">
        <v>23.4</v>
      </c>
      <c r="AM3307">
        <v>6.8</v>
      </c>
      <c r="AN3307">
        <v>230.93100000000001</v>
      </c>
      <c r="AO3307">
        <v>1712.44</v>
      </c>
      <c r="AP3307" t="s">
        <v>6655</v>
      </c>
    </row>
    <row r="3308" spans="1:42">
      <c r="A3308" t="s">
        <v>152</v>
      </c>
      <c r="B3308" t="s">
        <v>42</v>
      </c>
      <c r="C3308" t="s">
        <v>6523</v>
      </c>
      <c r="D3308" t="s">
        <v>44</v>
      </c>
      <c r="E3308" t="s">
        <v>6524</v>
      </c>
      <c r="F3308" t="s">
        <v>46</v>
      </c>
      <c r="G3308" t="s">
        <v>47</v>
      </c>
      <c r="H3308">
        <v>7</v>
      </c>
      <c r="I3308" t="s">
        <v>48</v>
      </c>
      <c r="J3308" t="s">
        <v>49</v>
      </c>
      <c r="K3308">
        <v>3</v>
      </c>
      <c r="L3308">
        <v>2</v>
      </c>
      <c r="M3308" t="s">
        <v>91</v>
      </c>
      <c r="N3308" t="s">
        <v>91</v>
      </c>
      <c r="O3308">
        <v>0.82499999999999996</v>
      </c>
      <c r="P3308" t="s">
        <v>149</v>
      </c>
      <c r="Q3308" t="s">
        <v>150</v>
      </c>
      <c r="R3308" t="s">
        <v>53</v>
      </c>
      <c r="S3308" t="s">
        <v>54</v>
      </c>
      <c r="T3308">
        <v>0</v>
      </c>
      <c r="U3308">
        <v>1</v>
      </c>
      <c r="V3308">
        <v>1</v>
      </c>
      <c r="W3308">
        <v>1</v>
      </c>
      <c r="X3308">
        <v>0</v>
      </c>
      <c r="Y3308">
        <v>0</v>
      </c>
      <c r="Z3308">
        <v>9</v>
      </c>
      <c r="AA3308">
        <v>85.8</v>
      </c>
      <c r="AB3308">
        <v>80.099999999999994</v>
      </c>
      <c r="AC3308">
        <v>3.46</v>
      </c>
      <c r="AD3308">
        <v>1.61</v>
      </c>
      <c r="AE3308">
        <v>0.253</v>
      </c>
      <c r="AF3308">
        <v>1.528</v>
      </c>
      <c r="AG3308">
        <v>-0.90100000000000002</v>
      </c>
      <c r="AH3308">
        <v>5.94</v>
      </c>
      <c r="AI3308">
        <v>-6.12</v>
      </c>
      <c r="AJ3308">
        <v>3.6</v>
      </c>
      <c r="AK3308">
        <v>23.9</v>
      </c>
      <c r="AL3308">
        <v>18.3</v>
      </c>
      <c r="AM3308">
        <v>7.2</v>
      </c>
      <c r="AN3308">
        <v>239.244</v>
      </c>
      <c r="AO3308">
        <v>1327.37</v>
      </c>
      <c r="AP3308" t="s">
        <v>6656</v>
      </c>
    </row>
    <row r="3309" spans="1:42">
      <c r="A3309" t="s">
        <v>152</v>
      </c>
      <c r="B3309" t="s">
        <v>42</v>
      </c>
      <c r="C3309" t="s">
        <v>6523</v>
      </c>
      <c r="D3309" t="s">
        <v>44</v>
      </c>
      <c r="E3309" t="s">
        <v>6524</v>
      </c>
      <c r="F3309" t="s">
        <v>46</v>
      </c>
      <c r="G3309" t="s">
        <v>47</v>
      </c>
      <c r="H3309">
        <v>12</v>
      </c>
      <c r="I3309" t="s">
        <v>69</v>
      </c>
      <c r="J3309" t="s">
        <v>61</v>
      </c>
      <c r="K3309">
        <v>4</v>
      </c>
      <c r="L3309">
        <v>5</v>
      </c>
      <c r="M3309" t="s">
        <v>91</v>
      </c>
      <c r="N3309" t="s">
        <v>91</v>
      </c>
      <c r="O3309">
        <v>0.91400000000000003</v>
      </c>
      <c r="P3309" t="s">
        <v>71</v>
      </c>
      <c r="R3309" t="s">
        <v>116</v>
      </c>
      <c r="S3309" t="s">
        <v>42</v>
      </c>
      <c r="T3309">
        <v>2</v>
      </c>
      <c r="U3309">
        <v>2</v>
      </c>
      <c r="V3309">
        <v>2</v>
      </c>
      <c r="W3309">
        <v>1</v>
      </c>
      <c r="X3309">
        <v>1</v>
      </c>
      <c r="Y3309">
        <v>0</v>
      </c>
      <c r="Z3309">
        <v>9</v>
      </c>
      <c r="AA3309">
        <v>88.6</v>
      </c>
      <c r="AB3309">
        <v>82</v>
      </c>
      <c r="AC3309">
        <v>3.63</v>
      </c>
      <c r="AD3309">
        <v>1.76</v>
      </c>
      <c r="AE3309">
        <v>0.48099999999999998</v>
      </c>
      <c r="AF3309">
        <v>2.0179999999999998</v>
      </c>
      <c r="AG3309">
        <v>-0.81899999999999995</v>
      </c>
      <c r="AH3309">
        <v>6.2619999999999996</v>
      </c>
      <c r="AI3309">
        <v>-8.49</v>
      </c>
      <c r="AJ3309">
        <v>10.75</v>
      </c>
      <c r="AK3309">
        <v>23.8</v>
      </c>
      <c r="AL3309">
        <v>40.9</v>
      </c>
      <c r="AM3309">
        <v>4.8</v>
      </c>
      <c r="AN3309">
        <v>218.19499999999999</v>
      </c>
      <c r="AO3309">
        <v>2624.38</v>
      </c>
      <c r="AP3309" t="s">
        <v>6661</v>
      </c>
    </row>
    <row r="3310" spans="1:42">
      <c r="A3310" t="s">
        <v>6662</v>
      </c>
      <c r="B3310" t="s">
        <v>42</v>
      </c>
      <c r="C3310" t="s">
        <v>6663</v>
      </c>
      <c r="D3310" t="s">
        <v>44</v>
      </c>
      <c r="E3310" t="s">
        <v>6664</v>
      </c>
      <c r="F3310" t="s">
        <v>46</v>
      </c>
      <c r="G3310" t="s">
        <v>47</v>
      </c>
      <c r="H3310">
        <v>32</v>
      </c>
      <c r="I3310" t="s">
        <v>56</v>
      </c>
      <c r="J3310" t="s">
        <v>57</v>
      </c>
      <c r="K3310">
        <v>10</v>
      </c>
      <c r="L3310">
        <v>2</v>
      </c>
      <c r="M3310" t="s">
        <v>91</v>
      </c>
      <c r="N3310" t="s">
        <v>91</v>
      </c>
      <c r="O3310">
        <v>0.75</v>
      </c>
      <c r="P3310" t="s">
        <v>65</v>
      </c>
      <c r="R3310" t="s">
        <v>116</v>
      </c>
      <c r="S3310" t="s">
        <v>42</v>
      </c>
      <c r="T3310">
        <v>1</v>
      </c>
      <c r="U3310">
        <v>0</v>
      </c>
      <c r="V3310">
        <v>1</v>
      </c>
      <c r="W3310">
        <v>1</v>
      </c>
      <c r="X3310">
        <v>0</v>
      </c>
      <c r="Y3310">
        <v>0</v>
      </c>
      <c r="Z3310">
        <v>3</v>
      </c>
      <c r="AA3310">
        <v>80.2</v>
      </c>
      <c r="AB3310">
        <v>74.599999999999994</v>
      </c>
      <c r="AC3310">
        <v>3.6</v>
      </c>
      <c r="AD3310">
        <v>1.62</v>
      </c>
      <c r="AE3310">
        <v>1.4610000000000001</v>
      </c>
      <c r="AF3310">
        <v>4.07</v>
      </c>
      <c r="AG3310">
        <v>-0.68500000000000005</v>
      </c>
      <c r="AH3310">
        <v>6.5330000000000004</v>
      </c>
      <c r="AI3310">
        <v>-6.53</v>
      </c>
      <c r="AJ3310">
        <v>9.02</v>
      </c>
      <c r="AK3310">
        <v>23.9</v>
      </c>
      <c r="AL3310">
        <v>22.4</v>
      </c>
      <c r="AM3310">
        <v>6.1</v>
      </c>
      <c r="AN3310">
        <v>215.74199999999999</v>
      </c>
      <c r="AO3310">
        <v>1950.07</v>
      </c>
      <c r="AP3310" t="s">
        <v>6692</v>
      </c>
    </row>
    <row r="3311" spans="1:42">
      <c r="A3311" t="s">
        <v>6662</v>
      </c>
      <c r="B3311" t="s">
        <v>42</v>
      </c>
      <c r="C3311" t="s">
        <v>6663</v>
      </c>
      <c r="D3311" t="s">
        <v>44</v>
      </c>
      <c r="E3311" t="s">
        <v>6664</v>
      </c>
      <c r="F3311" t="s">
        <v>46</v>
      </c>
      <c r="G3311" t="s">
        <v>47</v>
      </c>
      <c r="H3311">
        <v>37</v>
      </c>
      <c r="I3311" t="s">
        <v>69</v>
      </c>
      <c r="J3311" t="s">
        <v>61</v>
      </c>
      <c r="K3311">
        <v>11</v>
      </c>
      <c r="L3311">
        <v>4</v>
      </c>
      <c r="M3311" t="s">
        <v>91</v>
      </c>
      <c r="N3311" t="s">
        <v>91</v>
      </c>
      <c r="O3311">
        <v>0.75</v>
      </c>
      <c r="P3311" t="s">
        <v>96</v>
      </c>
      <c r="R3311" t="s">
        <v>2780</v>
      </c>
      <c r="S3311" t="s">
        <v>42</v>
      </c>
      <c r="T3311">
        <v>2</v>
      </c>
      <c r="U3311">
        <v>1</v>
      </c>
      <c r="V3311">
        <v>1</v>
      </c>
      <c r="W3311">
        <v>1</v>
      </c>
      <c r="X3311">
        <v>0</v>
      </c>
      <c r="Y3311">
        <v>1</v>
      </c>
      <c r="Z3311">
        <v>3</v>
      </c>
      <c r="AA3311">
        <v>79.099999999999994</v>
      </c>
      <c r="AB3311">
        <v>74.2</v>
      </c>
      <c r="AC3311">
        <v>3.63</v>
      </c>
      <c r="AD3311">
        <v>1.65</v>
      </c>
      <c r="AE3311">
        <v>0.16300000000000001</v>
      </c>
      <c r="AF3311">
        <v>1.542</v>
      </c>
      <c r="AG3311">
        <v>-1.1459999999999999</v>
      </c>
      <c r="AH3311">
        <v>6.2770000000000001</v>
      </c>
      <c r="AI3311">
        <v>-4.58</v>
      </c>
      <c r="AJ3311">
        <v>4.88</v>
      </c>
      <c r="AK3311">
        <v>23.9</v>
      </c>
      <c r="AL3311">
        <v>12.2</v>
      </c>
      <c r="AM3311">
        <v>7.9</v>
      </c>
      <c r="AN3311">
        <v>222.905</v>
      </c>
      <c r="AO3311">
        <v>1159.3699999999999</v>
      </c>
      <c r="AP3311" t="s">
        <v>6697</v>
      </c>
    </row>
    <row r="3312" spans="1:42">
      <c r="A3312" t="s">
        <v>6662</v>
      </c>
      <c r="B3312" t="s">
        <v>42</v>
      </c>
      <c r="C3312" t="s">
        <v>6663</v>
      </c>
      <c r="D3312" t="s">
        <v>44</v>
      </c>
      <c r="E3312" t="s">
        <v>6664</v>
      </c>
      <c r="F3312" t="s">
        <v>46</v>
      </c>
      <c r="G3312" t="s">
        <v>47</v>
      </c>
      <c r="H3312">
        <v>69</v>
      </c>
      <c r="I3312" t="s">
        <v>56</v>
      </c>
      <c r="J3312" t="s">
        <v>57</v>
      </c>
      <c r="K3312">
        <v>19</v>
      </c>
      <c r="L3312">
        <v>1</v>
      </c>
      <c r="M3312" t="s">
        <v>91</v>
      </c>
      <c r="N3312" t="s">
        <v>91</v>
      </c>
      <c r="O3312">
        <v>0.75</v>
      </c>
      <c r="P3312" t="s">
        <v>65</v>
      </c>
      <c r="R3312" t="s">
        <v>116</v>
      </c>
      <c r="S3312" t="s">
        <v>42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5</v>
      </c>
      <c r="AA3312">
        <v>84</v>
      </c>
      <c r="AB3312">
        <v>79.099999999999994</v>
      </c>
      <c r="AC3312">
        <v>3.69</v>
      </c>
      <c r="AD3312">
        <v>1.64</v>
      </c>
      <c r="AE3312">
        <v>-1.0209999999999999</v>
      </c>
      <c r="AF3312">
        <v>1.9990000000000001</v>
      </c>
      <c r="AG3312">
        <v>-0.96599999999999997</v>
      </c>
      <c r="AH3312">
        <v>6.7859999999999996</v>
      </c>
      <c r="AI3312">
        <v>-3.5</v>
      </c>
      <c r="AJ3312">
        <v>8.57</v>
      </c>
      <c r="AK3312">
        <v>23.9</v>
      </c>
      <c r="AL3312">
        <v>14.9</v>
      </c>
      <c r="AM3312">
        <v>5.3</v>
      </c>
      <c r="AN3312">
        <v>202.107</v>
      </c>
      <c r="AO3312">
        <v>1714.37</v>
      </c>
      <c r="AP3312" t="s">
        <v>6725</v>
      </c>
    </row>
    <row r="3313" spans="1:42">
      <c r="A3313" t="s">
        <v>6662</v>
      </c>
      <c r="B3313" t="s">
        <v>42</v>
      </c>
      <c r="C3313" t="s">
        <v>6663</v>
      </c>
      <c r="D3313" t="s">
        <v>44</v>
      </c>
      <c r="E3313" t="s">
        <v>6664</v>
      </c>
      <c r="F3313" t="s">
        <v>46</v>
      </c>
      <c r="G3313" t="s">
        <v>47</v>
      </c>
      <c r="H3313">
        <v>77</v>
      </c>
      <c r="I3313" t="s">
        <v>48</v>
      </c>
      <c r="J3313" t="s">
        <v>49</v>
      </c>
      <c r="K3313">
        <v>21</v>
      </c>
      <c r="L3313">
        <v>2</v>
      </c>
      <c r="M3313" t="s">
        <v>91</v>
      </c>
      <c r="N3313" t="s">
        <v>91</v>
      </c>
      <c r="O3313">
        <v>0.75</v>
      </c>
      <c r="P3313" t="s">
        <v>51</v>
      </c>
      <c r="Q3313" t="s">
        <v>52</v>
      </c>
      <c r="R3313" t="s">
        <v>97</v>
      </c>
      <c r="S3313" t="s">
        <v>42</v>
      </c>
      <c r="T3313">
        <v>0</v>
      </c>
      <c r="U3313">
        <v>1</v>
      </c>
      <c r="V3313">
        <v>2</v>
      </c>
      <c r="W3313">
        <v>0</v>
      </c>
      <c r="X3313">
        <v>0</v>
      </c>
      <c r="Y3313">
        <v>0</v>
      </c>
      <c r="Z3313">
        <v>5</v>
      </c>
      <c r="AA3313">
        <v>79.099999999999994</v>
      </c>
      <c r="AB3313">
        <v>74.099999999999994</v>
      </c>
      <c r="AC3313">
        <v>3.76</v>
      </c>
      <c r="AD3313">
        <v>1.88</v>
      </c>
      <c r="AE3313">
        <v>-7.6999999999999999E-2</v>
      </c>
      <c r="AF3313">
        <v>2.6890000000000001</v>
      </c>
      <c r="AG3313">
        <v>-1.1359999999999999</v>
      </c>
      <c r="AH3313">
        <v>6.5289999999999999</v>
      </c>
      <c r="AI3313">
        <v>-5.26</v>
      </c>
      <c r="AJ3313">
        <v>7.45</v>
      </c>
      <c r="AK3313">
        <v>23.9</v>
      </c>
      <c r="AL3313">
        <v>16.5</v>
      </c>
      <c r="AM3313">
        <v>6.9</v>
      </c>
      <c r="AN3313">
        <v>215.018</v>
      </c>
      <c r="AO3313">
        <v>1582.65</v>
      </c>
      <c r="AP3313" t="s">
        <v>6733</v>
      </c>
    </row>
    <row r="3314" spans="1:42">
      <c r="A3314" t="s">
        <v>6662</v>
      </c>
      <c r="B3314" t="s">
        <v>42</v>
      </c>
      <c r="C3314" t="s">
        <v>6663</v>
      </c>
      <c r="D3314" t="s">
        <v>44</v>
      </c>
      <c r="E3314" t="s">
        <v>6664</v>
      </c>
      <c r="F3314" t="s">
        <v>46</v>
      </c>
      <c r="G3314" t="s">
        <v>47</v>
      </c>
      <c r="H3314">
        <v>85</v>
      </c>
      <c r="I3314" t="s">
        <v>56</v>
      </c>
      <c r="J3314" t="s">
        <v>57</v>
      </c>
      <c r="K3314">
        <v>25</v>
      </c>
      <c r="L3314">
        <v>2</v>
      </c>
      <c r="M3314" t="s">
        <v>91</v>
      </c>
      <c r="N3314" t="s">
        <v>91</v>
      </c>
      <c r="O3314">
        <v>0.75</v>
      </c>
      <c r="P3314" t="s">
        <v>124</v>
      </c>
      <c r="R3314" t="s">
        <v>75</v>
      </c>
      <c r="S3314" t="s">
        <v>42</v>
      </c>
      <c r="T3314">
        <v>0</v>
      </c>
      <c r="U3314">
        <v>1</v>
      </c>
      <c r="V3314">
        <v>2</v>
      </c>
      <c r="W3314">
        <v>0</v>
      </c>
      <c r="X3314">
        <v>0</v>
      </c>
      <c r="Y3314">
        <v>0</v>
      </c>
      <c r="Z3314">
        <v>6</v>
      </c>
      <c r="AA3314">
        <v>78.5</v>
      </c>
      <c r="AB3314">
        <v>73.5</v>
      </c>
      <c r="AC3314">
        <v>3.4</v>
      </c>
      <c r="AD3314">
        <v>1.58</v>
      </c>
      <c r="AE3314">
        <v>-0.38100000000000001</v>
      </c>
      <c r="AF3314">
        <v>0.82399999999999995</v>
      </c>
      <c r="AG3314">
        <v>-1.2230000000000001</v>
      </c>
      <c r="AH3314">
        <v>6.4450000000000003</v>
      </c>
      <c r="AI3314">
        <v>-5.53</v>
      </c>
      <c r="AJ3314">
        <v>3.82</v>
      </c>
      <c r="AK3314">
        <v>23.9</v>
      </c>
      <c r="AL3314">
        <v>13.9</v>
      </c>
      <c r="AM3314">
        <v>8.6999999999999993</v>
      </c>
      <c r="AN3314">
        <v>235.03299999999999</v>
      </c>
      <c r="AO3314">
        <v>1149.0999999999999</v>
      </c>
      <c r="AP3314" t="s">
        <v>6741</v>
      </c>
    </row>
    <row r="3315" spans="1:42">
      <c r="A3315" t="s">
        <v>6662</v>
      </c>
      <c r="B3315" t="s">
        <v>42</v>
      </c>
      <c r="C3315" t="s">
        <v>6663</v>
      </c>
      <c r="D3315" t="s">
        <v>44</v>
      </c>
      <c r="E3315" t="s">
        <v>6664</v>
      </c>
      <c r="F3315" t="s">
        <v>46</v>
      </c>
      <c r="G3315" t="s">
        <v>47</v>
      </c>
      <c r="H3315">
        <v>88</v>
      </c>
      <c r="I3315" t="s">
        <v>48</v>
      </c>
      <c r="J3315" t="s">
        <v>49</v>
      </c>
      <c r="K3315">
        <v>26</v>
      </c>
      <c r="L3315">
        <v>2</v>
      </c>
      <c r="M3315" t="s">
        <v>91</v>
      </c>
      <c r="N3315" t="s">
        <v>91</v>
      </c>
      <c r="O3315">
        <v>0.75</v>
      </c>
      <c r="P3315" t="s">
        <v>124</v>
      </c>
      <c r="Q3315" t="s">
        <v>125</v>
      </c>
      <c r="R3315" t="s">
        <v>72</v>
      </c>
      <c r="S3315" t="s">
        <v>54</v>
      </c>
      <c r="T3315">
        <v>1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7</v>
      </c>
      <c r="AA3315">
        <v>83.6</v>
      </c>
      <c r="AB3315">
        <v>77.400000000000006</v>
      </c>
      <c r="AC3315">
        <v>3.24</v>
      </c>
      <c r="AD3315">
        <v>1.5</v>
      </c>
      <c r="AE3315">
        <v>-0.20899999999999999</v>
      </c>
      <c r="AF3315">
        <v>2.5179999999999998</v>
      </c>
      <c r="AG3315">
        <v>-0.98899999999999999</v>
      </c>
      <c r="AH3315">
        <v>6.758</v>
      </c>
      <c r="AI3315">
        <v>-4.88</v>
      </c>
      <c r="AJ3315">
        <v>6.86</v>
      </c>
      <c r="AK3315">
        <v>23.8</v>
      </c>
      <c r="AL3315">
        <v>16.600000000000001</v>
      </c>
      <c r="AM3315">
        <v>6.3</v>
      </c>
      <c r="AN3315">
        <v>215.244</v>
      </c>
      <c r="AO3315">
        <v>1523.34</v>
      </c>
      <c r="AP3315" t="s">
        <v>6744</v>
      </c>
    </row>
    <row r="3316" spans="1:42">
      <c r="A3316" t="s">
        <v>6662</v>
      </c>
      <c r="B3316" t="s">
        <v>42</v>
      </c>
      <c r="C3316" t="s">
        <v>6663</v>
      </c>
      <c r="D3316" t="s">
        <v>44</v>
      </c>
      <c r="E3316" t="s">
        <v>6664</v>
      </c>
      <c r="F3316" t="s">
        <v>46</v>
      </c>
      <c r="G3316" t="s">
        <v>47</v>
      </c>
      <c r="H3316">
        <v>89</v>
      </c>
      <c r="I3316" t="s">
        <v>63</v>
      </c>
      <c r="J3316" t="s">
        <v>61</v>
      </c>
      <c r="K3316">
        <v>27</v>
      </c>
      <c r="L3316">
        <v>1</v>
      </c>
      <c r="M3316" t="s">
        <v>91</v>
      </c>
      <c r="N3316" t="s">
        <v>91</v>
      </c>
      <c r="O3316">
        <v>0.75</v>
      </c>
      <c r="P3316" t="s">
        <v>282</v>
      </c>
      <c r="R3316" t="s">
        <v>165</v>
      </c>
      <c r="S3316" t="s">
        <v>54</v>
      </c>
      <c r="T3316">
        <v>0</v>
      </c>
      <c r="U3316">
        <v>0</v>
      </c>
      <c r="V3316">
        <v>1</v>
      </c>
      <c r="W3316">
        <v>0</v>
      </c>
      <c r="X3316">
        <v>0</v>
      </c>
      <c r="Y3316">
        <v>0</v>
      </c>
      <c r="Z3316">
        <v>7</v>
      </c>
      <c r="AA3316">
        <v>82.8</v>
      </c>
      <c r="AB3316">
        <v>76.7</v>
      </c>
      <c r="AC3316">
        <v>3.57</v>
      </c>
      <c r="AD3316">
        <v>1.68</v>
      </c>
      <c r="AE3316">
        <v>-0.65</v>
      </c>
      <c r="AF3316">
        <v>2.5739999999999998</v>
      </c>
      <c r="AG3316">
        <v>-1.2709999999999999</v>
      </c>
      <c r="AH3316">
        <v>6.766</v>
      </c>
      <c r="AI3316">
        <v>-6.24</v>
      </c>
      <c r="AJ3316">
        <v>5.41</v>
      </c>
      <c r="AK3316">
        <v>23.8</v>
      </c>
      <c r="AL3316">
        <v>19.2</v>
      </c>
      <c r="AM3316">
        <v>7.2</v>
      </c>
      <c r="AN3316">
        <v>228.85599999999999</v>
      </c>
      <c r="AO3316">
        <v>1478.93</v>
      </c>
      <c r="AP3316" t="s">
        <v>6745</v>
      </c>
    </row>
    <row r="3317" spans="1:42">
      <c r="A3317" t="s">
        <v>6662</v>
      </c>
      <c r="B3317" t="s">
        <v>42</v>
      </c>
      <c r="C3317" t="s">
        <v>6663</v>
      </c>
      <c r="D3317" t="s">
        <v>44</v>
      </c>
      <c r="E3317" t="s">
        <v>6664</v>
      </c>
      <c r="F3317" t="s">
        <v>46</v>
      </c>
      <c r="G3317" t="s">
        <v>47</v>
      </c>
      <c r="H3317">
        <v>90</v>
      </c>
      <c r="I3317" t="s">
        <v>56</v>
      </c>
      <c r="J3317" t="s">
        <v>57</v>
      </c>
      <c r="K3317">
        <v>27</v>
      </c>
      <c r="L3317">
        <v>2</v>
      </c>
      <c r="M3317" t="s">
        <v>91</v>
      </c>
      <c r="N3317" t="s">
        <v>91</v>
      </c>
      <c r="O3317">
        <v>0.75</v>
      </c>
      <c r="P3317" t="s">
        <v>282</v>
      </c>
      <c r="R3317" t="s">
        <v>165</v>
      </c>
      <c r="S3317" t="s">
        <v>54</v>
      </c>
      <c r="T3317">
        <v>0</v>
      </c>
      <c r="U3317">
        <v>1</v>
      </c>
      <c r="V3317">
        <v>1</v>
      </c>
      <c r="W3317">
        <v>0</v>
      </c>
      <c r="X3317">
        <v>0</v>
      </c>
      <c r="Y3317">
        <v>0</v>
      </c>
      <c r="Z3317">
        <v>7</v>
      </c>
      <c r="AA3317">
        <v>77</v>
      </c>
      <c r="AB3317">
        <v>72.099999999999994</v>
      </c>
      <c r="AC3317">
        <v>3.53</v>
      </c>
      <c r="AD3317">
        <v>1.68</v>
      </c>
      <c r="AE3317">
        <v>-1.087</v>
      </c>
      <c r="AF3317">
        <v>2.044</v>
      </c>
      <c r="AG3317">
        <v>-1.2669999999999999</v>
      </c>
      <c r="AH3317">
        <v>6.7</v>
      </c>
      <c r="AI3317">
        <v>-6.29</v>
      </c>
      <c r="AJ3317">
        <v>7.24</v>
      </c>
      <c r="AK3317">
        <v>23.9</v>
      </c>
      <c r="AL3317">
        <v>18.5</v>
      </c>
      <c r="AM3317">
        <v>7.7</v>
      </c>
      <c r="AN3317">
        <v>220.77600000000001</v>
      </c>
      <c r="AO3317">
        <v>1616.38</v>
      </c>
      <c r="AP3317" t="s">
        <v>6746</v>
      </c>
    </row>
    <row r="3318" spans="1:42">
      <c r="A3318" t="s">
        <v>6756</v>
      </c>
      <c r="B3318" t="s">
        <v>54</v>
      </c>
      <c r="C3318" t="s">
        <v>6663</v>
      </c>
      <c r="D3318" t="s">
        <v>44</v>
      </c>
      <c r="E3318" t="s">
        <v>6664</v>
      </c>
      <c r="F3318" t="s">
        <v>46</v>
      </c>
      <c r="G3318" t="s">
        <v>47</v>
      </c>
      <c r="H3318">
        <v>1</v>
      </c>
      <c r="I3318" t="s">
        <v>56</v>
      </c>
      <c r="J3318" t="s">
        <v>57</v>
      </c>
      <c r="K3318">
        <v>1</v>
      </c>
      <c r="L3318">
        <v>1</v>
      </c>
      <c r="M3318" t="s">
        <v>91</v>
      </c>
      <c r="N3318" t="s">
        <v>91</v>
      </c>
      <c r="O3318">
        <v>1.226</v>
      </c>
      <c r="P3318" t="s">
        <v>65</v>
      </c>
      <c r="R3318" t="s">
        <v>2780</v>
      </c>
      <c r="S3318" t="s">
        <v>42</v>
      </c>
      <c r="T3318">
        <v>0</v>
      </c>
      <c r="U3318">
        <v>0</v>
      </c>
      <c r="V3318">
        <v>1</v>
      </c>
      <c r="W3318">
        <v>1</v>
      </c>
      <c r="X3318">
        <v>1</v>
      </c>
      <c r="Y3318">
        <v>0</v>
      </c>
      <c r="Z3318">
        <v>7</v>
      </c>
      <c r="AA3318">
        <v>80.099999999999994</v>
      </c>
      <c r="AB3318">
        <v>73.3</v>
      </c>
      <c r="AC3318">
        <v>3.62</v>
      </c>
      <c r="AD3318">
        <v>1.57</v>
      </c>
      <c r="AE3318">
        <v>1.6830000000000001</v>
      </c>
      <c r="AF3318">
        <v>3.4089999999999998</v>
      </c>
      <c r="AG3318">
        <v>2.431</v>
      </c>
      <c r="AH3318">
        <v>6.367</v>
      </c>
      <c r="AI3318">
        <v>15.17</v>
      </c>
      <c r="AJ3318">
        <v>5.9</v>
      </c>
      <c r="AK3318">
        <v>23.7</v>
      </c>
      <c r="AL3318">
        <v>-39</v>
      </c>
      <c r="AM3318">
        <v>9.1999999999999993</v>
      </c>
      <c r="AN3318">
        <v>111.429</v>
      </c>
      <c r="AO3318">
        <v>2778.87</v>
      </c>
      <c r="AP3318" t="s">
        <v>6757</v>
      </c>
    </row>
    <row r="3319" spans="1:42">
      <c r="A3319" t="s">
        <v>6756</v>
      </c>
      <c r="B3319" t="s">
        <v>54</v>
      </c>
      <c r="C3319" t="s">
        <v>6663</v>
      </c>
      <c r="D3319" t="s">
        <v>44</v>
      </c>
      <c r="E3319" t="s">
        <v>6664</v>
      </c>
      <c r="F3319" t="s">
        <v>46</v>
      </c>
      <c r="G3319" t="s">
        <v>47</v>
      </c>
      <c r="H3319">
        <v>2</v>
      </c>
      <c r="I3319" t="s">
        <v>131</v>
      </c>
      <c r="J3319" t="s">
        <v>49</v>
      </c>
      <c r="K3319">
        <v>1</v>
      </c>
      <c r="L3319">
        <v>2</v>
      </c>
      <c r="M3319" t="s">
        <v>91</v>
      </c>
      <c r="N3319" t="s">
        <v>91</v>
      </c>
      <c r="O3319">
        <v>1.109</v>
      </c>
      <c r="P3319" t="s">
        <v>65</v>
      </c>
      <c r="Q3319" t="s">
        <v>125</v>
      </c>
      <c r="R3319" t="s">
        <v>2780</v>
      </c>
      <c r="S3319" t="s">
        <v>42</v>
      </c>
      <c r="T3319">
        <v>1</v>
      </c>
      <c r="U3319">
        <v>0</v>
      </c>
      <c r="V3319">
        <v>1</v>
      </c>
      <c r="W3319">
        <v>1</v>
      </c>
      <c r="X3319">
        <v>1</v>
      </c>
      <c r="Y3319">
        <v>0</v>
      </c>
      <c r="Z3319">
        <v>7</v>
      </c>
      <c r="AA3319">
        <v>78.8</v>
      </c>
      <c r="AB3319">
        <v>72.3</v>
      </c>
      <c r="AC3319">
        <v>3.63</v>
      </c>
      <c r="AD3319">
        <v>1.65</v>
      </c>
      <c r="AE3319">
        <v>0.59799999999999998</v>
      </c>
      <c r="AF3319">
        <v>3.0089999999999999</v>
      </c>
      <c r="AG3319">
        <v>2.3919999999999999</v>
      </c>
      <c r="AH3319">
        <v>6.3440000000000003</v>
      </c>
      <c r="AI3319">
        <v>13.33</v>
      </c>
      <c r="AJ3319">
        <v>5.57</v>
      </c>
      <c r="AK3319">
        <v>23.8</v>
      </c>
      <c r="AL3319">
        <v>-33</v>
      </c>
      <c r="AM3319">
        <v>9.1</v>
      </c>
      <c r="AN3319">
        <v>112.884</v>
      </c>
      <c r="AO3319">
        <v>2431.94</v>
      </c>
      <c r="AP3319" t="s">
        <v>6758</v>
      </c>
    </row>
    <row r="3320" spans="1:42">
      <c r="A3320" t="s">
        <v>6756</v>
      </c>
      <c r="B3320" t="s">
        <v>54</v>
      </c>
      <c r="C3320" t="s">
        <v>6663</v>
      </c>
      <c r="D3320" t="s">
        <v>44</v>
      </c>
      <c r="E3320" t="s">
        <v>6664</v>
      </c>
      <c r="F3320" t="s">
        <v>46</v>
      </c>
      <c r="G3320" t="s">
        <v>47</v>
      </c>
      <c r="H3320">
        <v>38</v>
      </c>
      <c r="I3320" t="s">
        <v>56</v>
      </c>
      <c r="J3320" t="s">
        <v>57</v>
      </c>
      <c r="K3320">
        <v>10</v>
      </c>
      <c r="L3320">
        <v>3</v>
      </c>
      <c r="M3320" t="s">
        <v>91</v>
      </c>
      <c r="N3320" t="s">
        <v>91</v>
      </c>
      <c r="O3320">
        <v>1.32</v>
      </c>
      <c r="P3320" t="s">
        <v>282</v>
      </c>
      <c r="R3320" t="s">
        <v>2780</v>
      </c>
      <c r="S3320" t="s">
        <v>42</v>
      </c>
      <c r="T3320">
        <v>0</v>
      </c>
      <c r="U3320">
        <v>2</v>
      </c>
      <c r="V3320">
        <v>1</v>
      </c>
      <c r="W3320">
        <v>1</v>
      </c>
      <c r="X3320">
        <v>0</v>
      </c>
      <c r="Y3320">
        <v>0</v>
      </c>
      <c r="Z3320">
        <v>9</v>
      </c>
      <c r="AA3320">
        <v>79.8</v>
      </c>
      <c r="AB3320">
        <v>73.900000000000006</v>
      </c>
      <c r="AC3320">
        <v>3.48</v>
      </c>
      <c r="AD3320">
        <v>1.56</v>
      </c>
      <c r="AE3320">
        <v>2.5150000000000001</v>
      </c>
      <c r="AF3320">
        <v>2.516</v>
      </c>
      <c r="AG3320">
        <v>2.637</v>
      </c>
      <c r="AH3320">
        <v>6.2450000000000001</v>
      </c>
      <c r="AI3320">
        <v>11.24</v>
      </c>
      <c r="AJ3320">
        <v>6.71</v>
      </c>
      <c r="AK3320">
        <v>23.8</v>
      </c>
      <c r="AL3320">
        <v>-32.5</v>
      </c>
      <c r="AM3320">
        <v>8.1</v>
      </c>
      <c r="AN3320">
        <v>121.021</v>
      </c>
      <c r="AO3320">
        <v>2255</v>
      </c>
      <c r="AP3320" t="s">
        <v>6791</v>
      </c>
    </row>
    <row r="3321" spans="1:42">
      <c r="A3321" t="s">
        <v>6756</v>
      </c>
      <c r="B3321" t="s">
        <v>54</v>
      </c>
      <c r="C3321" t="s">
        <v>6663</v>
      </c>
      <c r="D3321" t="s">
        <v>44</v>
      </c>
      <c r="E3321" t="s">
        <v>6664</v>
      </c>
      <c r="F3321" t="s">
        <v>46</v>
      </c>
      <c r="G3321" t="s">
        <v>47</v>
      </c>
      <c r="H3321">
        <v>43</v>
      </c>
      <c r="I3321" t="s">
        <v>63</v>
      </c>
      <c r="J3321" t="s">
        <v>61</v>
      </c>
      <c r="K3321">
        <v>11</v>
      </c>
      <c r="L3321">
        <v>1</v>
      </c>
      <c r="M3321" t="s">
        <v>91</v>
      </c>
      <c r="N3321" t="s">
        <v>91</v>
      </c>
      <c r="O3321">
        <v>0.98599999999999999</v>
      </c>
      <c r="P3321" t="s">
        <v>74</v>
      </c>
      <c r="R3321" t="s">
        <v>97</v>
      </c>
      <c r="S3321" t="s">
        <v>42</v>
      </c>
      <c r="T3321">
        <v>0</v>
      </c>
      <c r="U3321">
        <v>0</v>
      </c>
      <c r="V3321">
        <v>1</v>
      </c>
      <c r="W3321">
        <v>1</v>
      </c>
      <c r="X3321">
        <v>1</v>
      </c>
      <c r="Y3321">
        <v>0</v>
      </c>
      <c r="Z3321">
        <v>9</v>
      </c>
      <c r="AA3321">
        <v>78.8</v>
      </c>
      <c r="AB3321">
        <v>72.8</v>
      </c>
      <c r="AC3321">
        <v>3.62</v>
      </c>
      <c r="AD3321">
        <v>1.67</v>
      </c>
      <c r="AE3321">
        <v>0.749</v>
      </c>
      <c r="AF3321">
        <v>2.4569999999999999</v>
      </c>
      <c r="AG3321">
        <v>2.4329999999999998</v>
      </c>
      <c r="AH3321">
        <v>6.1559999999999997</v>
      </c>
      <c r="AI3321">
        <v>13.12</v>
      </c>
      <c r="AJ3321">
        <v>5.47</v>
      </c>
      <c r="AK3321">
        <v>23.8</v>
      </c>
      <c r="AL3321">
        <v>-32.799999999999997</v>
      </c>
      <c r="AM3321">
        <v>9.1</v>
      </c>
      <c r="AN3321">
        <v>112.86</v>
      </c>
      <c r="AO3321">
        <v>2408.89</v>
      </c>
      <c r="AP3321" t="s">
        <v>6796</v>
      </c>
    </row>
    <row r="3322" spans="1:42">
      <c r="A3322" t="s">
        <v>2762</v>
      </c>
      <c r="B3322" t="s">
        <v>42</v>
      </c>
      <c r="C3322" t="s">
        <v>6806</v>
      </c>
      <c r="D3322" t="s">
        <v>44</v>
      </c>
      <c r="E3322" t="s">
        <v>6807</v>
      </c>
      <c r="F3322" t="s">
        <v>46</v>
      </c>
      <c r="G3322" t="s">
        <v>47</v>
      </c>
      <c r="H3322">
        <v>11</v>
      </c>
      <c r="I3322" t="s">
        <v>69</v>
      </c>
      <c r="J3322" t="s">
        <v>61</v>
      </c>
      <c r="K3322">
        <v>4</v>
      </c>
      <c r="L3322">
        <v>2</v>
      </c>
      <c r="M3322" t="s">
        <v>91</v>
      </c>
      <c r="N3322" t="s">
        <v>91</v>
      </c>
      <c r="O3322">
        <v>0.91100000000000003</v>
      </c>
      <c r="P3322" t="s">
        <v>65</v>
      </c>
      <c r="R3322" t="s">
        <v>78</v>
      </c>
      <c r="S3322" t="s">
        <v>54</v>
      </c>
      <c r="T3322">
        <v>1</v>
      </c>
      <c r="U3322">
        <v>0</v>
      </c>
      <c r="V3322">
        <v>1</v>
      </c>
      <c r="W3322">
        <v>0</v>
      </c>
      <c r="X3322">
        <v>0</v>
      </c>
      <c r="Y3322">
        <v>0</v>
      </c>
      <c r="Z3322">
        <v>1</v>
      </c>
      <c r="AA3322">
        <v>82.9</v>
      </c>
      <c r="AB3322">
        <v>77.5</v>
      </c>
      <c r="AC3322">
        <v>3.4</v>
      </c>
      <c r="AD3322">
        <v>1.71</v>
      </c>
      <c r="AE3322">
        <v>-0.89100000000000001</v>
      </c>
      <c r="AF3322">
        <v>1.9</v>
      </c>
      <c r="AG3322">
        <v>-1.4910000000000001</v>
      </c>
      <c r="AH3322">
        <v>5.641</v>
      </c>
      <c r="AI3322">
        <v>-7.48</v>
      </c>
      <c r="AJ3322">
        <v>4.18</v>
      </c>
      <c r="AK3322">
        <v>23.9</v>
      </c>
      <c r="AL3322">
        <v>22.1</v>
      </c>
      <c r="AM3322">
        <v>7.6</v>
      </c>
      <c r="AN3322">
        <v>240.53899999999999</v>
      </c>
      <c r="AO3322">
        <v>1553.26</v>
      </c>
      <c r="AP3322" t="s">
        <v>6818</v>
      </c>
    </row>
    <row r="3323" spans="1:42">
      <c r="A3323" t="s">
        <v>2762</v>
      </c>
      <c r="B3323" t="s">
        <v>42</v>
      </c>
      <c r="C3323" t="s">
        <v>6806</v>
      </c>
      <c r="D3323" t="s">
        <v>44</v>
      </c>
      <c r="E3323" t="s">
        <v>6807</v>
      </c>
      <c r="F3323" t="s">
        <v>46</v>
      </c>
      <c r="G3323" t="s">
        <v>47</v>
      </c>
      <c r="H3323">
        <v>15</v>
      </c>
      <c r="I3323" t="s">
        <v>87</v>
      </c>
      <c r="J3323" t="s">
        <v>49</v>
      </c>
      <c r="K3323">
        <v>4</v>
      </c>
      <c r="L3323">
        <v>6</v>
      </c>
      <c r="M3323" t="s">
        <v>91</v>
      </c>
      <c r="N3323" t="s">
        <v>91</v>
      </c>
      <c r="O3323">
        <v>0.86099999999999999</v>
      </c>
      <c r="P3323" t="s">
        <v>65</v>
      </c>
      <c r="Q3323" t="s">
        <v>52</v>
      </c>
      <c r="R3323" t="s">
        <v>78</v>
      </c>
      <c r="S3323" t="s">
        <v>54</v>
      </c>
      <c r="T3323">
        <v>2</v>
      </c>
      <c r="U3323">
        <v>2</v>
      </c>
      <c r="V3323">
        <v>1</v>
      </c>
      <c r="W3323">
        <v>0</v>
      </c>
      <c r="X3323">
        <v>0</v>
      </c>
      <c r="Y3323">
        <v>0</v>
      </c>
      <c r="Z3323">
        <v>1</v>
      </c>
      <c r="AA3323">
        <v>83.2</v>
      </c>
      <c r="AB3323">
        <v>78.2</v>
      </c>
      <c r="AC3323">
        <v>3.4</v>
      </c>
      <c r="AD3323">
        <v>1.71</v>
      </c>
      <c r="AE3323">
        <v>-0.71599999999999997</v>
      </c>
      <c r="AF3323">
        <v>1.9950000000000001</v>
      </c>
      <c r="AG3323">
        <v>-1.423</v>
      </c>
      <c r="AH3323">
        <v>5.4969999999999999</v>
      </c>
      <c r="AI3323">
        <v>-6.02</v>
      </c>
      <c r="AJ3323">
        <v>1.97</v>
      </c>
      <c r="AK3323">
        <v>23.9</v>
      </c>
      <c r="AL3323">
        <v>16.399999999999999</v>
      </c>
      <c r="AM3323">
        <v>8.1</v>
      </c>
      <c r="AN3323">
        <v>251.429</v>
      </c>
      <c r="AO3323">
        <v>1158.75</v>
      </c>
      <c r="AP3323" t="s">
        <v>6822</v>
      </c>
    </row>
    <row r="3324" spans="1:42">
      <c r="A3324" t="s">
        <v>2762</v>
      </c>
      <c r="B3324" t="s">
        <v>42</v>
      </c>
      <c r="C3324" t="s">
        <v>6806</v>
      </c>
      <c r="D3324" t="s">
        <v>44</v>
      </c>
      <c r="E3324" t="s">
        <v>6807</v>
      </c>
      <c r="F3324" t="s">
        <v>46</v>
      </c>
      <c r="G3324" t="s">
        <v>47</v>
      </c>
      <c r="H3324">
        <v>24</v>
      </c>
      <c r="I3324" t="s">
        <v>60</v>
      </c>
      <c r="J3324" t="s">
        <v>61</v>
      </c>
      <c r="K3324">
        <v>7</v>
      </c>
      <c r="L3324">
        <v>3</v>
      </c>
      <c r="M3324" t="s">
        <v>91</v>
      </c>
      <c r="N3324" t="s">
        <v>91</v>
      </c>
      <c r="O3324">
        <v>0.83699999999999997</v>
      </c>
      <c r="P3324" t="s">
        <v>65</v>
      </c>
      <c r="R3324" t="s">
        <v>75</v>
      </c>
      <c r="S3324" t="s">
        <v>42</v>
      </c>
      <c r="T3324">
        <v>1</v>
      </c>
      <c r="U3324">
        <v>1</v>
      </c>
      <c r="V3324">
        <v>0</v>
      </c>
      <c r="W3324">
        <v>0</v>
      </c>
      <c r="X3324">
        <v>0</v>
      </c>
      <c r="Y3324">
        <v>0</v>
      </c>
      <c r="Z3324">
        <v>2</v>
      </c>
      <c r="AA3324">
        <v>81.5</v>
      </c>
      <c r="AB3324">
        <v>75.900000000000006</v>
      </c>
      <c r="AC3324">
        <v>3.46</v>
      </c>
      <c r="AD3324">
        <v>1.53</v>
      </c>
      <c r="AE3324">
        <v>0.41899999999999998</v>
      </c>
      <c r="AF3324">
        <v>2.798</v>
      </c>
      <c r="AG3324">
        <v>-1.4390000000000001</v>
      </c>
      <c r="AH3324">
        <v>5.78</v>
      </c>
      <c r="AI3324">
        <v>-5.5</v>
      </c>
      <c r="AJ3324">
        <v>5.5</v>
      </c>
      <c r="AK3324">
        <v>23.9</v>
      </c>
      <c r="AL3324">
        <v>16.100000000000001</v>
      </c>
      <c r="AM3324">
        <v>7.1</v>
      </c>
      <c r="AN3324">
        <v>224.75399999999999</v>
      </c>
      <c r="AO3324">
        <v>1385.31</v>
      </c>
      <c r="AP3324" t="s">
        <v>6831</v>
      </c>
    </row>
    <row r="3325" spans="1:42">
      <c r="A3325" t="s">
        <v>2762</v>
      </c>
      <c r="B3325" t="s">
        <v>42</v>
      </c>
      <c r="C3325" t="s">
        <v>6806</v>
      </c>
      <c r="D3325" t="s">
        <v>44</v>
      </c>
      <c r="E3325" t="s">
        <v>6807</v>
      </c>
      <c r="F3325" t="s">
        <v>46</v>
      </c>
      <c r="G3325" t="s">
        <v>47</v>
      </c>
      <c r="H3325">
        <v>25</v>
      </c>
      <c r="I3325" t="s">
        <v>87</v>
      </c>
      <c r="J3325" t="s">
        <v>49</v>
      </c>
      <c r="K3325">
        <v>7</v>
      </c>
      <c r="L3325">
        <v>4</v>
      </c>
      <c r="M3325" t="s">
        <v>91</v>
      </c>
      <c r="N3325" t="s">
        <v>91</v>
      </c>
      <c r="O3325">
        <v>0.90200000000000002</v>
      </c>
      <c r="P3325" t="s">
        <v>65</v>
      </c>
      <c r="Q3325" t="s">
        <v>85</v>
      </c>
      <c r="R3325" t="s">
        <v>75</v>
      </c>
      <c r="S3325" t="s">
        <v>42</v>
      </c>
      <c r="T3325">
        <v>1</v>
      </c>
      <c r="U3325">
        <v>2</v>
      </c>
      <c r="V3325">
        <v>0</v>
      </c>
      <c r="W3325">
        <v>0</v>
      </c>
      <c r="X3325">
        <v>0</v>
      </c>
      <c r="Y3325">
        <v>0</v>
      </c>
      <c r="Z3325">
        <v>2</v>
      </c>
      <c r="AA3325">
        <v>83.2</v>
      </c>
      <c r="AB3325">
        <v>77.900000000000006</v>
      </c>
      <c r="AC3325">
        <v>3.46</v>
      </c>
      <c r="AD3325">
        <v>1.53</v>
      </c>
      <c r="AE3325">
        <v>0.42199999999999999</v>
      </c>
      <c r="AF3325">
        <v>1.18</v>
      </c>
      <c r="AG3325">
        <v>-1.37</v>
      </c>
      <c r="AH3325">
        <v>5.6029999999999998</v>
      </c>
      <c r="AI3325">
        <v>-7.77</v>
      </c>
      <c r="AJ3325">
        <v>5.62</v>
      </c>
      <c r="AK3325">
        <v>23.9</v>
      </c>
      <c r="AL3325">
        <v>23.8</v>
      </c>
      <c r="AM3325">
        <v>7.1</v>
      </c>
      <c r="AN3325">
        <v>233.86600000000001</v>
      </c>
      <c r="AO3325">
        <v>1745.17</v>
      </c>
      <c r="AP3325" t="s">
        <v>6832</v>
      </c>
    </row>
    <row r="3326" spans="1:42">
      <c r="A3326" t="s">
        <v>2762</v>
      </c>
      <c r="B3326" t="s">
        <v>42</v>
      </c>
      <c r="C3326" t="s">
        <v>6806</v>
      </c>
      <c r="D3326" t="s">
        <v>44</v>
      </c>
      <c r="E3326" t="s">
        <v>6807</v>
      </c>
      <c r="F3326" t="s">
        <v>46</v>
      </c>
      <c r="G3326" t="s">
        <v>47</v>
      </c>
      <c r="H3326">
        <v>29</v>
      </c>
      <c r="I3326" t="s">
        <v>48</v>
      </c>
      <c r="J3326" t="s">
        <v>49</v>
      </c>
      <c r="K3326">
        <v>8</v>
      </c>
      <c r="L3326">
        <v>4</v>
      </c>
      <c r="M3326" t="s">
        <v>91</v>
      </c>
      <c r="N3326" t="s">
        <v>91</v>
      </c>
      <c r="O3326">
        <v>0.82799999999999996</v>
      </c>
      <c r="P3326" t="s">
        <v>74</v>
      </c>
      <c r="Q3326" t="s">
        <v>85</v>
      </c>
      <c r="R3326" t="s">
        <v>165</v>
      </c>
      <c r="S3326" t="s">
        <v>54</v>
      </c>
      <c r="T3326">
        <v>2</v>
      </c>
      <c r="U3326">
        <v>1</v>
      </c>
      <c r="V3326">
        <v>0</v>
      </c>
      <c r="W3326">
        <v>1</v>
      </c>
      <c r="X3326">
        <v>0</v>
      </c>
      <c r="Y3326">
        <v>0</v>
      </c>
      <c r="Z3326">
        <v>2</v>
      </c>
      <c r="AA3326">
        <v>81.2</v>
      </c>
      <c r="AB3326">
        <v>76</v>
      </c>
      <c r="AC3326">
        <v>3.43</v>
      </c>
      <c r="AD3326">
        <v>1.58</v>
      </c>
      <c r="AE3326">
        <v>-0.48799999999999999</v>
      </c>
      <c r="AF3326">
        <v>2.3889999999999998</v>
      </c>
      <c r="AG3326">
        <v>-1.524</v>
      </c>
      <c r="AH3326">
        <v>5.7039999999999997</v>
      </c>
      <c r="AI3326">
        <v>-5.55</v>
      </c>
      <c r="AJ3326">
        <v>4.49</v>
      </c>
      <c r="AK3326">
        <v>23.9</v>
      </c>
      <c r="AL3326">
        <v>16</v>
      </c>
      <c r="AM3326">
        <v>7.5</v>
      </c>
      <c r="AN3326">
        <v>230.73099999999999</v>
      </c>
      <c r="AO3326">
        <v>1271.48</v>
      </c>
      <c r="AP3326" t="s">
        <v>6836</v>
      </c>
    </row>
    <row r="3327" spans="1:42">
      <c r="A3327" t="s">
        <v>2762</v>
      </c>
      <c r="B3327" t="s">
        <v>42</v>
      </c>
      <c r="C3327" t="s">
        <v>6806</v>
      </c>
      <c r="D3327" t="s">
        <v>44</v>
      </c>
      <c r="E3327" t="s">
        <v>6807</v>
      </c>
      <c r="F3327" t="s">
        <v>46</v>
      </c>
      <c r="G3327" t="s">
        <v>47</v>
      </c>
      <c r="H3327">
        <v>48</v>
      </c>
      <c r="I3327" t="s">
        <v>48</v>
      </c>
      <c r="J3327" t="s">
        <v>49</v>
      </c>
      <c r="K3327">
        <v>13</v>
      </c>
      <c r="L3327">
        <v>7</v>
      </c>
      <c r="M3327" t="s">
        <v>91</v>
      </c>
      <c r="N3327" t="s">
        <v>91</v>
      </c>
      <c r="O3327">
        <v>0.52900000000000003</v>
      </c>
      <c r="P3327" t="s">
        <v>74</v>
      </c>
      <c r="Q3327" t="s">
        <v>85</v>
      </c>
      <c r="R3327" t="s">
        <v>78</v>
      </c>
      <c r="S3327" t="s">
        <v>54</v>
      </c>
      <c r="T3327">
        <v>3</v>
      </c>
      <c r="U3327">
        <v>2</v>
      </c>
      <c r="V3327">
        <v>2</v>
      </c>
      <c r="W3327">
        <v>0</v>
      </c>
      <c r="X3327">
        <v>0</v>
      </c>
      <c r="Y3327">
        <v>0</v>
      </c>
      <c r="Z3327">
        <v>3</v>
      </c>
      <c r="AA3327">
        <v>84.9</v>
      </c>
      <c r="AB3327">
        <v>79.599999999999994</v>
      </c>
      <c r="AC3327">
        <v>3.4</v>
      </c>
      <c r="AD3327">
        <v>1.71</v>
      </c>
      <c r="AE3327">
        <v>-0.90100000000000002</v>
      </c>
      <c r="AF3327">
        <v>2.024</v>
      </c>
      <c r="AG3327">
        <v>-1.4139999999999999</v>
      </c>
      <c r="AH3327">
        <v>5.5659999999999998</v>
      </c>
      <c r="AI3327">
        <v>-5.94</v>
      </c>
      <c r="AJ3327">
        <v>3.67</v>
      </c>
      <c r="AK3327">
        <v>23.9</v>
      </c>
      <c r="AL3327">
        <v>18.5</v>
      </c>
      <c r="AM3327">
        <v>7.2</v>
      </c>
      <c r="AN3327">
        <v>237.99700000000001</v>
      </c>
      <c r="AO3327">
        <v>1302.93</v>
      </c>
      <c r="AP3327" t="s">
        <v>6852</v>
      </c>
    </row>
    <row r="3328" spans="1:42">
      <c r="A3328" t="s">
        <v>2762</v>
      </c>
      <c r="B3328" t="s">
        <v>42</v>
      </c>
      <c r="C3328" t="s">
        <v>6806</v>
      </c>
      <c r="D3328" t="s">
        <v>44</v>
      </c>
      <c r="E3328" t="s">
        <v>6807</v>
      </c>
      <c r="F3328" t="s">
        <v>46</v>
      </c>
      <c r="G3328" t="s">
        <v>47</v>
      </c>
      <c r="H3328">
        <v>58</v>
      </c>
      <c r="I3328" t="s">
        <v>69</v>
      </c>
      <c r="J3328" t="s">
        <v>61</v>
      </c>
      <c r="K3328">
        <v>17</v>
      </c>
      <c r="L3328">
        <v>1</v>
      </c>
      <c r="M3328" t="s">
        <v>91</v>
      </c>
      <c r="N3328" t="s">
        <v>91</v>
      </c>
      <c r="O3328">
        <v>0.876</v>
      </c>
      <c r="P3328" t="s">
        <v>2208</v>
      </c>
      <c r="R3328" t="s">
        <v>165</v>
      </c>
      <c r="S3328" t="s">
        <v>54</v>
      </c>
      <c r="T3328">
        <v>0</v>
      </c>
      <c r="U3328">
        <v>0</v>
      </c>
      <c r="V3328">
        <v>2</v>
      </c>
      <c r="W3328">
        <v>1</v>
      </c>
      <c r="X3328">
        <v>0</v>
      </c>
      <c r="Y3328">
        <v>0</v>
      </c>
      <c r="Z3328">
        <v>4</v>
      </c>
      <c r="AA3328">
        <v>81.8</v>
      </c>
      <c r="AB3328">
        <v>77.2</v>
      </c>
      <c r="AC3328">
        <v>3.43</v>
      </c>
      <c r="AD3328">
        <v>1.58</v>
      </c>
      <c r="AE3328">
        <v>0.53700000000000003</v>
      </c>
      <c r="AF3328">
        <v>1.607</v>
      </c>
      <c r="AG3328">
        <v>-1.3129999999999999</v>
      </c>
      <c r="AH3328">
        <v>5.5819999999999999</v>
      </c>
      <c r="AI3328">
        <v>-6.35</v>
      </c>
      <c r="AJ3328">
        <v>2.14</v>
      </c>
      <c r="AK3328">
        <v>23.9</v>
      </c>
      <c r="AL3328">
        <v>16.2</v>
      </c>
      <c r="AM3328">
        <v>8.3000000000000007</v>
      </c>
      <c r="AN3328">
        <v>250.928</v>
      </c>
      <c r="AO3328">
        <v>1208.81</v>
      </c>
      <c r="AP3328" t="s">
        <v>6862</v>
      </c>
    </row>
    <row r="3329" spans="1:42">
      <c r="A3329" t="s">
        <v>2762</v>
      </c>
      <c r="B3329" t="s">
        <v>42</v>
      </c>
      <c r="C3329" t="s">
        <v>6806</v>
      </c>
      <c r="D3329" t="s">
        <v>44</v>
      </c>
      <c r="E3329" t="s">
        <v>6807</v>
      </c>
      <c r="F3329" t="s">
        <v>46</v>
      </c>
      <c r="G3329" t="s">
        <v>47</v>
      </c>
      <c r="H3329">
        <v>60</v>
      </c>
      <c r="I3329" t="s">
        <v>56</v>
      </c>
      <c r="J3329" t="s">
        <v>57</v>
      </c>
      <c r="K3329">
        <v>17</v>
      </c>
      <c r="L3329">
        <v>3</v>
      </c>
      <c r="M3329" t="s">
        <v>91</v>
      </c>
      <c r="N3329" t="s">
        <v>91</v>
      </c>
      <c r="O3329">
        <v>0.9</v>
      </c>
      <c r="P3329" t="s">
        <v>2208</v>
      </c>
      <c r="R3329" t="s">
        <v>165</v>
      </c>
      <c r="S3329" t="s">
        <v>54</v>
      </c>
      <c r="T3329">
        <v>1</v>
      </c>
      <c r="U3329">
        <v>1</v>
      </c>
      <c r="V3329">
        <v>2</v>
      </c>
      <c r="W3329">
        <v>1</v>
      </c>
      <c r="X3329">
        <v>0</v>
      </c>
      <c r="Y3329">
        <v>0</v>
      </c>
      <c r="Z3329">
        <v>4</v>
      </c>
      <c r="AA3329">
        <v>80.8</v>
      </c>
      <c r="AB3329">
        <v>75.3</v>
      </c>
      <c r="AC3329">
        <v>3.43</v>
      </c>
      <c r="AD3329">
        <v>1.7</v>
      </c>
      <c r="AE3329">
        <v>-1.8460000000000001</v>
      </c>
      <c r="AF3329">
        <v>2.952</v>
      </c>
      <c r="AG3329">
        <v>-1.6020000000000001</v>
      </c>
      <c r="AH3329">
        <v>5.6639999999999997</v>
      </c>
      <c r="AI3329">
        <v>-6.33</v>
      </c>
      <c r="AJ3329">
        <v>1.93</v>
      </c>
      <c r="AK3329">
        <v>23.9</v>
      </c>
      <c r="AL3329">
        <v>16.8</v>
      </c>
      <c r="AM3329">
        <v>8.6</v>
      </c>
      <c r="AN3329">
        <v>252.59899999999999</v>
      </c>
      <c r="AO3329">
        <v>1164.51</v>
      </c>
      <c r="AP3329" t="s">
        <v>6864</v>
      </c>
    </row>
    <row r="3330" spans="1:42">
      <c r="A3330" t="s">
        <v>2762</v>
      </c>
      <c r="B3330" t="s">
        <v>42</v>
      </c>
      <c r="C3330" t="s">
        <v>6806</v>
      </c>
      <c r="D3330" t="s">
        <v>44</v>
      </c>
      <c r="E3330" t="s">
        <v>6807</v>
      </c>
      <c r="F3330" t="s">
        <v>46</v>
      </c>
      <c r="G3330" t="s">
        <v>47</v>
      </c>
      <c r="H3330">
        <v>67</v>
      </c>
      <c r="I3330" t="s">
        <v>56</v>
      </c>
      <c r="J3330" t="s">
        <v>57</v>
      </c>
      <c r="K3330">
        <v>19</v>
      </c>
      <c r="L3330">
        <v>1</v>
      </c>
      <c r="M3330" t="s">
        <v>91</v>
      </c>
      <c r="N3330" t="s">
        <v>91</v>
      </c>
      <c r="O3330">
        <v>0.92200000000000004</v>
      </c>
      <c r="P3330" t="s">
        <v>65</v>
      </c>
      <c r="R3330" t="s">
        <v>116</v>
      </c>
      <c r="S3330" t="s">
        <v>42</v>
      </c>
      <c r="T3330">
        <v>0</v>
      </c>
      <c r="U3330">
        <v>0</v>
      </c>
      <c r="V3330">
        <v>1</v>
      </c>
      <c r="W3330">
        <v>0</v>
      </c>
      <c r="X3330">
        <v>0</v>
      </c>
      <c r="Y3330">
        <v>0</v>
      </c>
      <c r="Z3330">
        <v>5</v>
      </c>
      <c r="AA3330">
        <v>82.5</v>
      </c>
      <c r="AB3330">
        <v>77.3</v>
      </c>
      <c r="AC3330">
        <v>3.41</v>
      </c>
      <c r="AD3330">
        <v>1.62</v>
      </c>
      <c r="AE3330">
        <v>1.464</v>
      </c>
      <c r="AF3330">
        <v>0.67300000000000004</v>
      </c>
      <c r="AG3330">
        <v>-1.02</v>
      </c>
      <c r="AH3330">
        <v>5.4930000000000003</v>
      </c>
      <c r="AI3330">
        <v>-7.81</v>
      </c>
      <c r="AJ3330">
        <v>7.79</v>
      </c>
      <c r="AK3330">
        <v>23.9</v>
      </c>
      <c r="AL3330">
        <v>25.7</v>
      </c>
      <c r="AM3330">
        <v>6.5</v>
      </c>
      <c r="AN3330">
        <v>224.886</v>
      </c>
      <c r="AO3330">
        <v>1989.75</v>
      </c>
      <c r="AP3330" t="s">
        <v>6866</v>
      </c>
    </row>
    <row r="3331" spans="1:42">
      <c r="A3331" t="s">
        <v>2762</v>
      </c>
      <c r="B3331" t="s">
        <v>42</v>
      </c>
      <c r="C3331" t="s">
        <v>6806</v>
      </c>
      <c r="D3331" t="s">
        <v>44</v>
      </c>
      <c r="E3331" t="s">
        <v>6807</v>
      </c>
      <c r="F3331" t="s">
        <v>46</v>
      </c>
      <c r="G3331" t="s">
        <v>47</v>
      </c>
      <c r="H3331">
        <v>70</v>
      </c>
      <c r="I3331" t="s">
        <v>56</v>
      </c>
      <c r="J3331" t="s">
        <v>57</v>
      </c>
      <c r="K3331">
        <v>20</v>
      </c>
      <c r="L3331">
        <v>1</v>
      </c>
      <c r="M3331" t="s">
        <v>91</v>
      </c>
      <c r="N3331" t="s">
        <v>91</v>
      </c>
      <c r="O3331">
        <v>0.92300000000000004</v>
      </c>
      <c r="P3331" t="s">
        <v>157</v>
      </c>
      <c r="R3331" t="s">
        <v>72</v>
      </c>
      <c r="S3331" t="s">
        <v>54</v>
      </c>
      <c r="T3331">
        <v>0</v>
      </c>
      <c r="U3331">
        <v>0</v>
      </c>
      <c r="V3331">
        <v>1</v>
      </c>
      <c r="W3331">
        <v>1</v>
      </c>
      <c r="X3331">
        <v>0</v>
      </c>
      <c r="Y3331">
        <v>0</v>
      </c>
      <c r="Z3331">
        <v>5</v>
      </c>
      <c r="AA3331">
        <v>79.3</v>
      </c>
      <c r="AB3331">
        <v>73.7</v>
      </c>
      <c r="AC3331">
        <v>2.66</v>
      </c>
      <c r="AD3331">
        <v>1.22</v>
      </c>
      <c r="AE3331">
        <v>-1.798</v>
      </c>
      <c r="AF3331">
        <v>2.82</v>
      </c>
      <c r="AG3331">
        <v>-1.7649999999999999</v>
      </c>
      <c r="AH3331">
        <v>5.7060000000000004</v>
      </c>
      <c r="AI3331">
        <v>-7.6</v>
      </c>
      <c r="AJ3331">
        <v>2.08</v>
      </c>
      <c r="AK3331">
        <v>23.8</v>
      </c>
      <c r="AL3331">
        <v>19</v>
      </c>
      <c r="AM3331">
        <v>9.1</v>
      </c>
      <c r="AN3331">
        <v>254.328</v>
      </c>
      <c r="AO3331">
        <v>1356.37</v>
      </c>
      <c r="AP3331" t="s">
        <v>6869</v>
      </c>
    </row>
    <row r="3332" spans="1:42">
      <c r="A3332" t="s">
        <v>2762</v>
      </c>
      <c r="B3332" t="s">
        <v>42</v>
      </c>
      <c r="C3332" t="s">
        <v>6806</v>
      </c>
      <c r="D3332" t="s">
        <v>44</v>
      </c>
      <c r="E3332" t="s">
        <v>6807</v>
      </c>
      <c r="F3332" t="s">
        <v>46</v>
      </c>
      <c r="G3332" t="s">
        <v>47</v>
      </c>
      <c r="H3332">
        <v>71</v>
      </c>
      <c r="I3332" t="s">
        <v>48</v>
      </c>
      <c r="J3332" t="s">
        <v>49</v>
      </c>
      <c r="K3332">
        <v>20</v>
      </c>
      <c r="L3332">
        <v>2</v>
      </c>
      <c r="M3332" t="s">
        <v>91</v>
      </c>
      <c r="N3332" t="s">
        <v>91</v>
      </c>
      <c r="O3332">
        <v>0.77600000000000002</v>
      </c>
      <c r="P3332" t="s">
        <v>157</v>
      </c>
      <c r="Q3332" t="s">
        <v>85</v>
      </c>
      <c r="R3332" t="s">
        <v>72</v>
      </c>
      <c r="S3332" t="s">
        <v>54</v>
      </c>
      <c r="T3332">
        <v>1</v>
      </c>
      <c r="U3332">
        <v>0</v>
      </c>
      <c r="V3332">
        <v>1</v>
      </c>
      <c r="W3332">
        <v>1</v>
      </c>
      <c r="X3332">
        <v>0</v>
      </c>
      <c r="Y3332">
        <v>0</v>
      </c>
      <c r="Z3332">
        <v>5</v>
      </c>
      <c r="AA3332">
        <v>80.2</v>
      </c>
      <c r="AB3332">
        <v>75.599999999999994</v>
      </c>
      <c r="AC3332">
        <v>3.24</v>
      </c>
      <c r="AD3332">
        <v>1.5</v>
      </c>
      <c r="AE3332">
        <v>-1.07</v>
      </c>
      <c r="AF3332">
        <v>2.105</v>
      </c>
      <c r="AG3332">
        <v>-1.66</v>
      </c>
      <c r="AH3332">
        <v>5.5880000000000001</v>
      </c>
      <c r="AI3332">
        <v>-5.95</v>
      </c>
      <c r="AJ3332">
        <v>0.36</v>
      </c>
      <c r="AK3332">
        <v>23.9</v>
      </c>
      <c r="AL3332">
        <v>14.2</v>
      </c>
      <c r="AM3332">
        <v>9.3000000000000007</v>
      </c>
      <c r="AN3332">
        <v>266.08699999999999</v>
      </c>
      <c r="AO3332">
        <v>1051.8599999999999</v>
      </c>
      <c r="AP3332" t="s">
        <v>6870</v>
      </c>
    </row>
    <row r="3333" spans="1:42">
      <c r="A3333" t="s">
        <v>2762</v>
      </c>
      <c r="B3333" t="s">
        <v>42</v>
      </c>
      <c r="C3333" t="s">
        <v>6806</v>
      </c>
      <c r="D3333" t="s">
        <v>44</v>
      </c>
      <c r="E3333" t="s">
        <v>6807</v>
      </c>
      <c r="F3333" t="s">
        <v>46</v>
      </c>
      <c r="G3333" t="s">
        <v>47</v>
      </c>
      <c r="H3333">
        <v>79</v>
      </c>
      <c r="I3333" t="s">
        <v>48</v>
      </c>
      <c r="J3333" t="s">
        <v>49</v>
      </c>
      <c r="K3333">
        <v>23</v>
      </c>
      <c r="L3333">
        <v>1</v>
      </c>
      <c r="M3333" t="s">
        <v>91</v>
      </c>
      <c r="N3333" t="s">
        <v>91</v>
      </c>
      <c r="O3333">
        <v>0.89200000000000002</v>
      </c>
      <c r="P3333" t="s">
        <v>74</v>
      </c>
      <c r="Q3333" t="s">
        <v>85</v>
      </c>
      <c r="R3333" t="s">
        <v>78</v>
      </c>
      <c r="S3333" t="s">
        <v>54</v>
      </c>
      <c r="T3333">
        <v>0</v>
      </c>
      <c r="U3333">
        <v>0</v>
      </c>
      <c r="V3333">
        <v>1</v>
      </c>
      <c r="W3333">
        <v>0</v>
      </c>
      <c r="X3333">
        <v>0</v>
      </c>
      <c r="Y3333">
        <v>0</v>
      </c>
      <c r="Z3333">
        <v>6</v>
      </c>
      <c r="AA3333">
        <v>83.4</v>
      </c>
      <c r="AB3333">
        <v>77</v>
      </c>
      <c r="AC3333">
        <v>3.4</v>
      </c>
      <c r="AD3333">
        <v>1.71</v>
      </c>
      <c r="AE3333">
        <v>-0.92100000000000004</v>
      </c>
      <c r="AF3333">
        <v>2.181</v>
      </c>
      <c r="AG3333">
        <v>-1.415</v>
      </c>
      <c r="AH3333">
        <v>5.6210000000000004</v>
      </c>
      <c r="AI3333">
        <v>-6.11</v>
      </c>
      <c r="AJ3333">
        <v>3.23</v>
      </c>
      <c r="AK3333">
        <v>23.8</v>
      </c>
      <c r="AL3333">
        <v>17.3</v>
      </c>
      <c r="AM3333">
        <v>7.8</v>
      </c>
      <c r="AN3333">
        <v>241.78299999999999</v>
      </c>
      <c r="AO3333">
        <v>1242.0899999999999</v>
      </c>
      <c r="AP3333" t="s">
        <v>6878</v>
      </c>
    </row>
    <row r="3334" spans="1:42">
      <c r="A3334" t="s">
        <v>2732</v>
      </c>
      <c r="B3334" t="s">
        <v>54</v>
      </c>
      <c r="C3334" t="s">
        <v>6806</v>
      </c>
      <c r="D3334" t="s">
        <v>44</v>
      </c>
      <c r="E3334" t="s">
        <v>6807</v>
      </c>
      <c r="F3334" t="s">
        <v>46</v>
      </c>
      <c r="G3334" t="s">
        <v>47</v>
      </c>
      <c r="H3334">
        <v>5</v>
      </c>
      <c r="I3334" t="s">
        <v>87</v>
      </c>
      <c r="J3334" t="s">
        <v>49</v>
      </c>
      <c r="K3334">
        <v>1</v>
      </c>
      <c r="L3334">
        <v>5</v>
      </c>
      <c r="M3334" t="s">
        <v>91</v>
      </c>
      <c r="N3334" t="s">
        <v>91</v>
      </c>
      <c r="O3334">
        <v>1.0649999999999999</v>
      </c>
      <c r="P3334" t="s">
        <v>65</v>
      </c>
      <c r="Q3334" t="s">
        <v>125</v>
      </c>
      <c r="R3334" t="s">
        <v>72</v>
      </c>
      <c r="S3334" t="s">
        <v>54</v>
      </c>
      <c r="T3334">
        <v>2</v>
      </c>
      <c r="U3334">
        <v>2</v>
      </c>
      <c r="V3334">
        <v>1</v>
      </c>
      <c r="W3334">
        <v>0</v>
      </c>
      <c r="X3334">
        <v>0</v>
      </c>
      <c r="Y3334">
        <v>0</v>
      </c>
      <c r="Z3334">
        <v>8</v>
      </c>
      <c r="AA3334">
        <v>87.1</v>
      </c>
      <c r="AB3334">
        <v>81.3</v>
      </c>
      <c r="AC3334">
        <v>3.24</v>
      </c>
      <c r="AD3334">
        <v>1.5</v>
      </c>
      <c r="AE3334">
        <v>-0.60299999999999998</v>
      </c>
      <c r="AF3334">
        <v>1.1399999999999999</v>
      </c>
      <c r="AG3334">
        <v>2.0049999999999999</v>
      </c>
      <c r="AH3334">
        <v>6.0789999999999997</v>
      </c>
      <c r="AI3334">
        <v>6.52</v>
      </c>
      <c r="AJ3334">
        <v>4.45</v>
      </c>
      <c r="AK3334">
        <v>23.9</v>
      </c>
      <c r="AL3334">
        <v>-19.7</v>
      </c>
      <c r="AM3334">
        <v>6.8</v>
      </c>
      <c r="AN3334">
        <v>124.57299999999999</v>
      </c>
      <c r="AO3334">
        <v>1495.6</v>
      </c>
      <c r="AP3334" t="s">
        <v>6913</v>
      </c>
    </row>
    <row r="3335" spans="1:42">
      <c r="A3335" t="s">
        <v>152</v>
      </c>
      <c r="B3335" t="s">
        <v>42</v>
      </c>
      <c r="C3335" t="s">
        <v>6806</v>
      </c>
      <c r="D3335" t="s">
        <v>44</v>
      </c>
      <c r="E3335" t="s">
        <v>6807</v>
      </c>
      <c r="F3335" t="s">
        <v>46</v>
      </c>
      <c r="G3335" t="s">
        <v>47</v>
      </c>
      <c r="H3335">
        <v>12</v>
      </c>
      <c r="I3335" t="s">
        <v>56</v>
      </c>
      <c r="J3335" t="s">
        <v>57</v>
      </c>
      <c r="K3335">
        <v>3</v>
      </c>
      <c r="L3335">
        <v>1</v>
      </c>
      <c r="M3335" t="s">
        <v>91</v>
      </c>
      <c r="N3335" t="s">
        <v>91</v>
      </c>
      <c r="O3335">
        <v>0.88300000000000001</v>
      </c>
      <c r="P3335" t="s">
        <v>71</v>
      </c>
      <c r="R3335" t="s">
        <v>165</v>
      </c>
      <c r="S3335" t="s">
        <v>54</v>
      </c>
      <c r="T3335">
        <v>0</v>
      </c>
      <c r="U3335">
        <v>0</v>
      </c>
      <c r="V3335">
        <v>2</v>
      </c>
      <c r="W3335">
        <v>0</v>
      </c>
      <c r="X3335">
        <v>0</v>
      </c>
      <c r="Y3335">
        <v>0</v>
      </c>
      <c r="Z3335">
        <v>9</v>
      </c>
      <c r="AA3335">
        <v>84.6</v>
      </c>
      <c r="AB3335">
        <v>78.7</v>
      </c>
      <c r="AC3335">
        <v>3.51</v>
      </c>
      <c r="AD3335">
        <v>1.66</v>
      </c>
      <c r="AE3335">
        <v>0.68100000000000005</v>
      </c>
      <c r="AF3335">
        <v>0.68700000000000006</v>
      </c>
      <c r="AG3335">
        <v>-0.83099999999999996</v>
      </c>
      <c r="AH3335">
        <v>5.992</v>
      </c>
      <c r="AI3335">
        <v>-6.78</v>
      </c>
      <c r="AJ3335">
        <v>6.42</v>
      </c>
      <c r="AK3335">
        <v>23.8</v>
      </c>
      <c r="AL3335">
        <v>22</v>
      </c>
      <c r="AM3335">
        <v>6.6</v>
      </c>
      <c r="AN3335">
        <v>226.35499999999999</v>
      </c>
      <c r="AO3335">
        <v>1710.39</v>
      </c>
      <c r="AP3335" t="s">
        <v>6936</v>
      </c>
    </row>
    <row r="3336" spans="1:42">
      <c r="A3336" t="s">
        <v>152</v>
      </c>
      <c r="B3336" t="s">
        <v>42</v>
      </c>
      <c r="C3336" t="s">
        <v>6806</v>
      </c>
      <c r="D3336" t="s">
        <v>44</v>
      </c>
      <c r="E3336" t="s">
        <v>6807</v>
      </c>
      <c r="F3336" t="s">
        <v>46</v>
      </c>
      <c r="G3336" t="s">
        <v>47</v>
      </c>
      <c r="H3336">
        <v>14</v>
      </c>
      <c r="I3336" t="s">
        <v>56</v>
      </c>
      <c r="J3336" t="s">
        <v>57</v>
      </c>
      <c r="K3336">
        <v>3</v>
      </c>
      <c r="L3336">
        <v>3</v>
      </c>
      <c r="M3336" t="s">
        <v>91</v>
      </c>
      <c r="N3336" t="s">
        <v>91</v>
      </c>
      <c r="O3336">
        <v>0.878</v>
      </c>
      <c r="P3336" t="s">
        <v>71</v>
      </c>
      <c r="R3336" t="s">
        <v>165</v>
      </c>
      <c r="S3336" t="s">
        <v>54</v>
      </c>
      <c r="T3336">
        <v>1</v>
      </c>
      <c r="U3336">
        <v>1</v>
      </c>
      <c r="V3336">
        <v>2</v>
      </c>
      <c r="W3336">
        <v>0</v>
      </c>
      <c r="X3336">
        <v>0</v>
      </c>
      <c r="Y3336">
        <v>0</v>
      </c>
      <c r="Z3336">
        <v>9</v>
      </c>
      <c r="AA3336">
        <v>85.8</v>
      </c>
      <c r="AB3336">
        <v>80.5</v>
      </c>
      <c r="AC3336">
        <v>3.43</v>
      </c>
      <c r="AD3336">
        <v>1.58</v>
      </c>
      <c r="AE3336">
        <v>-0.91500000000000004</v>
      </c>
      <c r="AF3336">
        <v>1.071</v>
      </c>
      <c r="AG3336">
        <v>-1.1240000000000001</v>
      </c>
      <c r="AH3336">
        <v>5.9130000000000003</v>
      </c>
      <c r="AI3336">
        <v>-5.53</v>
      </c>
      <c r="AJ3336">
        <v>4.7</v>
      </c>
      <c r="AK3336">
        <v>23.9</v>
      </c>
      <c r="AL3336">
        <v>18.5</v>
      </c>
      <c r="AM3336">
        <v>6.7</v>
      </c>
      <c r="AN3336">
        <v>229.33199999999999</v>
      </c>
      <c r="AO3336">
        <v>1363.88</v>
      </c>
      <c r="AP3336" t="s">
        <v>6938</v>
      </c>
    </row>
    <row r="3337" spans="1:42">
      <c r="A3337" t="s">
        <v>6941</v>
      </c>
      <c r="B3337" t="s">
        <v>42</v>
      </c>
      <c r="C3337" t="s">
        <v>6942</v>
      </c>
      <c r="D3337" t="s">
        <v>6943</v>
      </c>
      <c r="E3337" t="s">
        <v>979</v>
      </c>
      <c r="F3337" t="s">
        <v>6944</v>
      </c>
      <c r="G3337" t="s">
        <v>47</v>
      </c>
      <c r="H3337">
        <v>15</v>
      </c>
      <c r="I3337" t="s">
        <v>56</v>
      </c>
      <c r="J3337" t="s">
        <v>57</v>
      </c>
      <c r="K3337">
        <v>4</v>
      </c>
      <c r="L3337">
        <v>3</v>
      </c>
      <c r="M3337" t="s">
        <v>91</v>
      </c>
      <c r="N3337" t="s">
        <v>91</v>
      </c>
      <c r="O3337">
        <v>0.78300000000000003</v>
      </c>
      <c r="P3337" t="s">
        <v>96</v>
      </c>
      <c r="R3337" t="s">
        <v>78</v>
      </c>
      <c r="S3337" t="s">
        <v>54</v>
      </c>
      <c r="T3337">
        <v>2</v>
      </c>
      <c r="U3337">
        <v>0</v>
      </c>
      <c r="V3337">
        <v>2</v>
      </c>
      <c r="W3337">
        <v>1</v>
      </c>
      <c r="X3337">
        <v>0</v>
      </c>
      <c r="Y3337">
        <v>0</v>
      </c>
      <c r="Z3337">
        <v>1</v>
      </c>
      <c r="AA3337">
        <v>84.1</v>
      </c>
      <c r="AB3337">
        <v>77.599999999999994</v>
      </c>
      <c r="AC3337">
        <v>3.22</v>
      </c>
      <c r="AD3337">
        <v>1.53</v>
      </c>
      <c r="AE3337">
        <v>0.85399999999999998</v>
      </c>
      <c r="AF3337">
        <v>1.25</v>
      </c>
      <c r="AG3337">
        <v>-2.1110000000000002</v>
      </c>
      <c r="AH3337">
        <v>5.9219999999999997</v>
      </c>
      <c r="AI3337">
        <v>-13.29</v>
      </c>
      <c r="AJ3337">
        <v>1.4</v>
      </c>
      <c r="AK3337">
        <v>23.8</v>
      </c>
      <c r="AL3337">
        <v>30.3</v>
      </c>
      <c r="AM3337">
        <v>9.6</v>
      </c>
      <c r="AN3337">
        <v>263.77</v>
      </c>
      <c r="AO3337">
        <v>2402.56</v>
      </c>
      <c r="AP3337" t="s">
        <v>6959</v>
      </c>
    </row>
    <row r="3338" spans="1:42">
      <c r="A3338" t="s">
        <v>6941</v>
      </c>
      <c r="B3338" t="s">
        <v>42</v>
      </c>
      <c r="C3338" t="s">
        <v>6942</v>
      </c>
      <c r="D3338" t="s">
        <v>6943</v>
      </c>
      <c r="E3338" t="s">
        <v>979</v>
      </c>
      <c r="F3338" t="s">
        <v>6944</v>
      </c>
      <c r="G3338" t="s">
        <v>47</v>
      </c>
      <c r="H3338">
        <v>40</v>
      </c>
      <c r="I3338" t="s">
        <v>69</v>
      </c>
      <c r="J3338" t="s">
        <v>61</v>
      </c>
      <c r="K3338">
        <v>10</v>
      </c>
      <c r="L3338">
        <v>3</v>
      </c>
      <c r="M3338" t="s">
        <v>91</v>
      </c>
      <c r="N3338" t="s">
        <v>91</v>
      </c>
      <c r="O3338">
        <v>0.91800000000000004</v>
      </c>
      <c r="P3338" t="s">
        <v>74</v>
      </c>
      <c r="R3338" t="s">
        <v>116</v>
      </c>
      <c r="S3338" t="s">
        <v>42</v>
      </c>
      <c r="T3338">
        <v>1</v>
      </c>
      <c r="U3338">
        <v>1</v>
      </c>
      <c r="V3338">
        <v>0</v>
      </c>
      <c r="W3338">
        <v>0</v>
      </c>
      <c r="X3338">
        <v>0</v>
      </c>
      <c r="Y3338">
        <v>0</v>
      </c>
      <c r="Z3338">
        <v>3</v>
      </c>
      <c r="AA3338">
        <v>82.6</v>
      </c>
      <c r="AB3338">
        <v>76.2</v>
      </c>
      <c r="AC3338">
        <v>3.69</v>
      </c>
      <c r="AD3338">
        <v>1.76</v>
      </c>
      <c r="AE3338">
        <v>0.36199999999999999</v>
      </c>
      <c r="AF3338">
        <v>0.85899999999999999</v>
      </c>
      <c r="AG3338">
        <v>-1.804</v>
      </c>
      <c r="AH3338">
        <v>5.9619999999999997</v>
      </c>
      <c r="AI3338">
        <v>-8.07</v>
      </c>
      <c r="AJ3338">
        <v>0.56000000000000005</v>
      </c>
      <c r="AK3338">
        <v>23.8</v>
      </c>
      <c r="AL3338">
        <v>17.8</v>
      </c>
      <c r="AM3338">
        <v>9.4</v>
      </c>
      <c r="AN3338">
        <v>265.69099999999997</v>
      </c>
      <c r="AO3338">
        <v>1423.96</v>
      </c>
      <c r="AP3338" t="s">
        <v>6977</v>
      </c>
    </row>
    <row r="3339" spans="1:42">
      <c r="A3339" t="s">
        <v>6941</v>
      </c>
      <c r="B3339" t="s">
        <v>42</v>
      </c>
      <c r="C3339" t="s">
        <v>6942</v>
      </c>
      <c r="D3339" t="s">
        <v>6943</v>
      </c>
      <c r="E3339" t="s">
        <v>979</v>
      </c>
      <c r="F3339" t="s">
        <v>6944</v>
      </c>
      <c r="G3339" t="s">
        <v>47</v>
      </c>
      <c r="H3339">
        <v>41</v>
      </c>
      <c r="I3339" t="s">
        <v>60</v>
      </c>
      <c r="J3339" t="s">
        <v>61</v>
      </c>
      <c r="K3339">
        <v>10</v>
      </c>
      <c r="L3339">
        <v>4</v>
      </c>
      <c r="M3339" t="s">
        <v>91</v>
      </c>
      <c r="N3339" t="s">
        <v>91</v>
      </c>
      <c r="O3339">
        <v>0.92300000000000004</v>
      </c>
      <c r="P3339" t="s">
        <v>74</v>
      </c>
      <c r="R3339" t="s">
        <v>116</v>
      </c>
      <c r="S3339" t="s">
        <v>42</v>
      </c>
      <c r="T3339">
        <v>1</v>
      </c>
      <c r="U3339">
        <v>2</v>
      </c>
      <c r="V3339">
        <v>0</v>
      </c>
      <c r="W3339">
        <v>0</v>
      </c>
      <c r="X3339">
        <v>0</v>
      </c>
      <c r="Y3339">
        <v>0</v>
      </c>
      <c r="Z3339">
        <v>3</v>
      </c>
      <c r="AA3339">
        <v>84.5</v>
      </c>
      <c r="AB3339">
        <v>77.400000000000006</v>
      </c>
      <c r="AC3339">
        <v>3.69</v>
      </c>
      <c r="AD3339">
        <v>1.76</v>
      </c>
      <c r="AE3339">
        <v>0.111</v>
      </c>
      <c r="AF3339">
        <v>1.258</v>
      </c>
      <c r="AG3339">
        <v>-1.883</v>
      </c>
      <c r="AH3339">
        <v>6.1</v>
      </c>
      <c r="AI3339">
        <v>-8.59</v>
      </c>
      <c r="AJ3339">
        <v>6.48</v>
      </c>
      <c r="AK3339">
        <v>23.8</v>
      </c>
      <c r="AL3339">
        <v>26</v>
      </c>
      <c r="AM3339">
        <v>7</v>
      </c>
      <c r="AN3339">
        <v>232.77699999999999</v>
      </c>
      <c r="AO3339">
        <v>1935.31</v>
      </c>
      <c r="AP3339" t="s">
        <v>6978</v>
      </c>
    </row>
    <row r="3340" spans="1:42">
      <c r="A3340" t="s">
        <v>6941</v>
      </c>
      <c r="B3340" t="s">
        <v>42</v>
      </c>
      <c r="C3340" t="s">
        <v>6942</v>
      </c>
      <c r="D3340" t="s">
        <v>6943</v>
      </c>
      <c r="E3340" t="s">
        <v>979</v>
      </c>
      <c r="F3340" t="s">
        <v>6944</v>
      </c>
      <c r="G3340" t="s">
        <v>47</v>
      </c>
      <c r="H3340">
        <v>51</v>
      </c>
      <c r="I3340" t="s">
        <v>56</v>
      </c>
      <c r="J3340" t="s">
        <v>57</v>
      </c>
      <c r="K3340">
        <v>13</v>
      </c>
      <c r="L3340">
        <v>2</v>
      </c>
      <c r="M3340" t="s">
        <v>91</v>
      </c>
      <c r="N3340" t="s">
        <v>91</v>
      </c>
      <c r="O3340">
        <v>0.93300000000000005</v>
      </c>
      <c r="P3340" t="s">
        <v>282</v>
      </c>
      <c r="R3340" t="s">
        <v>78</v>
      </c>
      <c r="S3340" t="s">
        <v>54</v>
      </c>
      <c r="T3340">
        <v>1</v>
      </c>
      <c r="U3340">
        <v>0</v>
      </c>
      <c r="V3340">
        <v>1</v>
      </c>
      <c r="W3340">
        <v>1</v>
      </c>
      <c r="X3340">
        <v>1</v>
      </c>
      <c r="Y3340">
        <v>0</v>
      </c>
      <c r="Z3340">
        <v>3</v>
      </c>
      <c r="AA3340">
        <v>83.2</v>
      </c>
      <c r="AB3340">
        <v>77</v>
      </c>
      <c r="AC3340">
        <v>3.22</v>
      </c>
      <c r="AD3340">
        <v>1.55</v>
      </c>
      <c r="AE3340">
        <v>0.59599999999999997</v>
      </c>
      <c r="AF3340">
        <v>1.2410000000000001</v>
      </c>
      <c r="AG3340">
        <v>-2.048</v>
      </c>
      <c r="AH3340">
        <v>5.7969999999999997</v>
      </c>
      <c r="AI3340">
        <v>-10.84</v>
      </c>
      <c r="AJ3340">
        <v>-0.56999999999999995</v>
      </c>
      <c r="AK3340">
        <v>23.8</v>
      </c>
      <c r="AL3340">
        <v>23.2</v>
      </c>
      <c r="AM3340">
        <v>10</v>
      </c>
      <c r="AN3340">
        <v>272.74</v>
      </c>
      <c r="AO3340">
        <v>1933.49</v>
      </c>
      <c r="AP3340" t="s">
        <v>6988</v>
      </c>
    </row>
    <row r="3341" spans="1:42">
      <c r="A3341" t="s">
        <v>6941</v>
      </c>
      <c r="B3341" t="s">
        <v>42</v>
      </c>
      <c r="C3341" t="s">
        <v>6942</v>
      </c>
      <c r="D3341" t="s">
        <v>6943</v>
      </c>
      <c r="E3341" t="s">
        <v>979</v>
      </c>
      <c r="F3341" t="s">
        <v>6944</v>
      </c>
      <c r="G3341" t="s">
        <v>47</v>
      </c>
      <c r="H3341">
        <v>77</v>
      </c>
      <c r="I3341" t="s">
        <v>48</v>
      </c>
      <c r="J3341" t="s">
        <v>49</v>
      </c>
      <c r="K3341">
        <v>19</v>
      </c>
      <c r="L3341">
        <v>7</v>
      </c>
      <c r="M3341" t="s">
        <v>91</v>
      </c>
      <c r="N3341" t="s">
        <v>91</v>
      </c>
      <c r="O3341">
        <v>0.90200000000000002</v>
      </c>
      <c r="P3341" t="s">
        <v>51</v>
      </c>
      <c r="Q3341" t="s">
        <v>52</v>
      </c>
      <c r="R3341" t="s">
        <v>116</v>
      </c>
      <c r="S3341" t="s">
        <v>42</v>
      </c>
      <c r="T3341">
        <v>2</v>
      </c>
      <c r="U3341">
        <v>2</v>
      </c>
      <c r="V3341">
        <v>2</v>
      </c>
      <c r="W3341">
        <v>0</v>
      </c>
      <c r="X3341">
        <v>0</v>
      </c>
      <c r="Y3341">
        <v>0</v>
      </c>
      <c r="Z3341">
        <v>4</v>
      </c>
      <c r="AA3341">
        <v>85</v>
      </c>
      <c r="AB3341">
        <v>78</v>
      </c>
      <c r="AC3341">
        <v>3.69</v>
      </c>
      <c r="AD3341">
        <v>1.76</v>
      </c>
      <c r="AE3341">
        <v>0.49</v>
      </c>
      <c r="AF3341">
        <v>2.3889999999999998</v>
      </c>
      <c r="AG3341">
        <v>-2.0329999999999999</v>
      </c>
      <c r="AH3341">
        <v>5.923</v>
      </c>
      <c r="AI3341">
        <v>-9.14</v>
      </c>
      <c r="AJ3341">
        <v>0.32</v>
      </c>
      <c r="AK3341">
        <v>23.8</v>
      </c>
      <c r="AL3341">
        <v>21.1</v>
      </c>
      <c r="AM3341">
        <v>9</v>
      </c>
      <c r="AN3341">
        <v>267.72000000000003</v>
      </c>
      <c r="AO3341">
        <v>1655.5</v>
      </c>
      <c r="AP3341" t="s">
        <v>7009</v>
      </c>
    </row>
    <row r="3342" spans="1:42">
      <c r="A3342" t="s">
        <v>7057</v>
      </c>
      <c r="B3342" t="s">
        <v>42</v>
      </c>
      <c r="C3342" t="s">
        <v>6942</v>
      </c>
      <c r="D3342" t="s">
        <v>6943</v>
      </c>
      <c r="E3342" t="s">
        <v>979</v>
      </c>
      <c r="F3342" t="s">
        <v>6944</v>
      </c>
      <c r="G3342" t="s">
        <v>47</v>
      </c>
      <c r="H3342">
        <v>5</v>
      </c>
      <c r="I3342" t="s">
        <v>56</v>
      </c>
      <c r="J3342" t="s">
        <v>57</v>
      </c>
      <c r="K3342">
        <v>1</v>
      </c>
      <c r="L3342">
        <v>5</v>
      </c>
      <c r="M3342" t="s">
        <v>91</v>
      </c>
      <c r="N3342" t="s">
        <v>91</v>
      </c>
      <c r="O3342">
        <v>0.96799999999999997</v>
      </c>
      <c r="P3342" t="s">
        <v>282</v>
      </c>
      <c r="R3342" t="s">
        <v>66</v>
      </c>
      <c r="S3342" t="s">
        <v>42</v>
      </c>
      <c r="T3342">
        <v>2</v>
      </c>
      <c r="U3342">
        <v>2</v>
      </c>
      <c r="V3342">
        <v>2</v>
      </c>
      <c r="W3342">
        <v>0</v>
      </c>
      <c r="X3342">
        <v>0</v>
      </c>
      <c r="Y3342">
        <v>0</v>
      </c>
      <c r="Z3342">
        <v>8</v>
      </c>
      <c r="AA3342">
        <v>83.3</v>
      </c>
      <c r="AB3342">
        <v>76.900000000000006</v>
      </c>
      <c r="AC3342">
        <v>3.01</v>
      </c>
      <c r="AD3342">
        <v>1.28</v>
      </c>
      <c r="AE3342">
        <v>2.516</v>
      </c>
      <c r="AF3342">
        <v>2.222</v>
      </c>
      <c r="AG3342">
        <v>-2.6030000000000002</v>
      </c>
      <c r="AH3342">
        <v>5.5579999999999998</v>
      </c>
      <c r="AI3342">
        <v>8.4499999999999993</v>
      </c>
      <c r="AJ3342">
        <v>4.1100000000000003</v>
      </c>
      <c r="AK3342">
        <v>23.8</v>
      </c>
      <c r="AL3342">
        <v>-28.5</v>
      </c>
      <c r="AM3342">
        <v>8.1999999999999993</v>
      </c>
      <c r="AN3342">
        <v>116.20699999999999</v>
      </c>
      <c r="AO3342">
        <v>1670.2</v>
      </c>
      <c r="AP3342" t="s">
        <v>7062</v>
      </c>
    </row>
    <row r="3343" spans="1:42">
      <c r="A3343" t="s">
        <v>7068</v>
      </c>
      <c r="B3343" t="s">
        <v>42</v>
      </c>
      <c r="C3343" t="s">
        <v>6942</v>
      </c>
      <c r="D3343" t="s">
        <v>6943</v>
      </c>
      <c r="E3343" t="s">
        <v>979</v>
      </c>
      <c r="F3343" t="s">
        <v>6944</v>
      </c>
      <c r="G3343" t="s">
        <v>47</v>
      </c>
      <c r="H3343">
        <v>7</v>
      </c>
      <c r="I3343" t="s">
        <v>56</v>
      </c>
      <c r="J3343" t="s">
        <v>57</v>
      </c>
      <c r="K3343">
        <v>3</v>
      </c>
      <c r="L3343">
        <v>2</v>
      </c>
      <c r="M3343" t="s">
        <v>91</v>
      </c>
      <c r="N3343" t="s">
        <v>91</v>
      </c>
      <c r="O3343">
        <v>0.91</v>
      </c>
      <c r="P3343" t="s">
        <v>71</v>
      </c>
      <c r="R3343" t="s">
        <v>1230</v>
      </c>
      <c r="S3343" t="s">
        <v>42</v>
      </c>
      <c r="T3343">
        <v>0</v>
      </c>
      <c r="U3343">
        <v>1</v>
      </c>
      <c r="V3343">
        <v>0</v>
      </c>
      <c r="W3343">
        <v>0</v>
      </c>
      <c r="X3343">
        <v>0</v>
      </c>
      <c r="Y3343">
        <v>0</v>
      </c>
      <c r="Z3343">
        <v>9</v>
      </c>
      <c r="AA3343">
        <v>86.7</v>
      </c>
      <c r="AB3343">
        <v>78.7</v>
      </c>
      <c r="AC3343">
        <v>3.42</v>
      </c>
      <c r="AD3343">
        <v>1.45</v>
      </c>
      <c r="AE3343">
        <v>-1.409</v>
      </c>
      <c r="AF3343">
        <v>3.7970000000000002</v>
      </c>
      <c r="AG3343">
        <v>-1.8360000000000001</v>
      </c>
      <c r="AH3343">
        <v>5.524</v>
      </c>
      <c r="AI3343">
        <v>-8.67</v>
      </c>
      <c r="AJ3343">
        <v>-2.2999999999999998</v>
      </c>
      <c r="AK3343">
        <v>23.7</v>
      </c>
      <c r="AL3343">
        <v>20.3</v>
      </c>
      <c r="AM3343">
        <v>9.5</v>
      </c>
      <c r="AN3343">
        <v>284.55700000000002</v>
      </c>
      <c r="AO3343">
        <v>1641.83</v>
      </c>
      <c r="AP3343" t="s">
        <v>7075</v>
      </c>
    </row>
    <row r="3344" spans="1:42">
      <c r="A3344" t="s">
        <v>7068</v>
      </c>
      <c r="B3344" t="s">
        <v>42</v>
      </c>
      <c r="C3344" t="s">
        <v>6942</v>
      </c>
      <c r="D3344" t="s">
        <v>6943</v>
      </c>
      <c r="E3344" t="s">
        <v>979</v>
      </c>
      <c r="F3344" t="s">
        <v>6944</v>
      </c>
      <c r="G3344" t="s">
        <v>47</v>
      </c>
      <c r="H3344">
        <v>13</v>
      </c>
      <c r="I3344" t="s">
        <v>56</v>
      </c>
      <c r="J3344" t="s">
        <v>57</v>
      </c>
      <c r="K3344">
        <v>5</v>
      </c>
      <c r="L3344">
        <v>2</v>
      </c>
      <c r="M3344" t="s">
        <v>91</v>
      </c>
      <c r="N3344" t="s">
        <v>91</v>
      </c>
      <c r="O3344">
        <v>0.93600000000000005</v>
      </c>
      <c r="P3344" t="s">
        <v>71</v>
      </c>
      <c r="R3344" t="s">
        <v>72</v>
      </c>
      <c r="S3344" t="s">
        <v>54</v>
      </c>
      <c r="T3344">
        <v>0</v>
      </c>
      <c r="U3344">
        <v>1</v>
      </c>
      <c r="V3344">
        <v>2</v>
      </c>
      <c r="W3344">
        <v>0</v>
      </c>
      <c r="X3344">
        <v>0</v>
      </c>
      <c r="Y3344">
        <v>0</v>
      </c>
      <c r="Z3344">
        <v>9</v>
      </c>
      <c r="AA3344">
        <v>86.2</v>
      </c>
      <c r="AB3344">
        <v>78.3</v>
      </c>
      <c r="AC3344">
        <v>3.05</v>
      </c>
      <c r="AD3344">
        <v>1.43</v>
      </c>
      <c r="AE3344">
        <v>-1.569</v>
      </c>
      <c r="AF3344">
        <v>1.399</v>
      </c>
      <c r="AG3344">
        <v>-1.9570000000000001</v>
      </c>
      <c r="AH3344">
        <v>5.41</v>
      </c>
      <c r="AI3344">
        <v>-9.2899999999999991</v>
      </c>
      <c r="AJ3344">
        <v>0.27</v>
      </c>
      <c r="AK3344">
        <v>23.7</v>
      </c>
      <c r="AL3344">
        <v>22.9</v>
      </c>
      <c r="AM3344">
        <v>9.1</v>
      </c>
      <c r="AN3344">
        <v>268.072</v>
      </c>
      <c r="AO3344">
        <v>1686.53</v>
      </c>
      <c r="AP3344" t="s">
        <v>7081</v>
      </c>
    </row>
    <row r="3345" spans="1:42">
      <c r="A3345" t="s">
        <v>7068</v>
      </c>
      <c r="B3345" t="s">
        <v>42</v>
      </c>
      <c r="C3345" t="s">
        <v>6942</v>
      </c>
      <c r="D3345" t="s">
        <v>6943</v>
      </c>
      <c r="E3345" t="s">
        <v>979</v>
      </c>
      <c r="F3345" t="s">
        <v>6944</v>
      </c>
      <c r="G3345" t="s">
        <v>47</v>
      </c>
      <c r="H3345">
        <v>14</v>
      </c>
      <c r="I3345" t="s">
        <v>69</v>
      </c>
      <c r="J3345" t="s">
        <v>61</v>
      </c>
      <c r="K3345">
        <v>5</v>
      </c>
      <c r="L3345">
        <v>3</v>
      </c>
      <c r="M3345" t="s">
        <v>91</v>
      </c>
      <c r="N3345" t="s">
        <v>91</v>
      </c>
      <c r="O3345">
        <v>0.94899999999999995</v>
      </c>
      <c r="P3345" t="s">
        <v>71</v>
      </c>
      <c r="R3345" t="s">
        <v>72</v>
      </c>
      <c r="S3345" t="s">
        <v>54</v>
      </c>
      <c r="T3345">
        <v>1</v>
      </c>
      <c r="U3345">
        <v>1</v>
      </c>
      <c r="V3345">
        <v>2</v>
      </c>
      <c r="W3345">
        <v>0</v>
      </c>
      <c r="X3345">
        <v>0</v>
      </c>
      <c r="Y3345">
        <v>0</v>
      </c>
      <c r="Z3345">
        <v>9</v>
      </c>
      <c r="AA3345">
        <v>85</v>
      </c>
      <c r="AB3345">
        <v>76.8</v>
      </c>
      <c r="AC3345">
        <v>3.24</v>
      </c>
      <c r="AD3345">
        <v>1.5</v>
      </c>
      <c r="AE3345">
        <v>-1.35</v>
      </c>
      <c r="AF3345">
        <v>1.286</v>
      </c>
      <c r="AG3345">
        <v>-2.024</v>
      </c>
      <c r="AH3345">
        <v>5.5039999999999996</v>
      </c>
      <c r="AI3345">
        <v>-10.029999999999999</v>
      </c>
      <c r="AJ3345">
        <v>1.08</v>
      </c>
      <c r="AK3345">
        <v>23.7</v>
      </c>
      <c r="AL3345">
        <v>24.2</v>
      </c>
      <c r="AM3345">
        <v>9.1999999999999993</v>
      </c>
      <c r="AN3345">
        <v>263.60500000000002</v>
      </c>
      <c r="AO3345">
        <v>1792.35</v>
      </c>
      <c r="AP3345" t="s">
        <v>7082</v>
      </c>
    </row>
    <row r="3346" spans="1:42">
      <c r="A3346" t="s">
        <v>7068</v>
      </c>
      <c r="B3346" t="s">
        <v>42</v>
      </c>
      <c r="C3346" t="s">
        <v>6942</v>
      </c>
      <c r="D3346" t="s">
        <v>6943</v>
      </c>
      <c r="E3346" t="s">
        <v>979</v>
      </c>
      <c r="F3346" t="s">
        <v>6944</v>
      </c>
      <c r="G3346" t="s">
        <v>47</v>
      </c>
      <c r="H3346">
        <v>16</v>
      </c>
      <c r="I3346" t="s">
        <v>115</v>
      </c>
      <c r="J3346" t="s">
        <v>61</v>
      </c>
      <c r="K3346">
        <v>5</v>
      </c>
      <c r="L3346">
        <v>5</v>
      </c>
      <c r="M3346" t="s">
        <v>91</v>
      </c>
      <c r="N3346" t="s">
        <v>91</v>
      </c>
      <c r="O3346">
        <v>0.84799999999999998</v>
      </c>
      <c r="P3346" t="s">
        <v>71</v>
      </c>
      <c r="R3346" t="s">
        <v>72</v>
      </c>
      <c r="S3346" t="s">
        <v>54</v>
      </c>
      <c r="T3346">
        <v>1</v>
      </c>
      <c r="U3346">
        <v>2</v>
      </c>
      <c r="V3346">
        <v>2</v>
      </c>
      <c r="W3346">
        <v>0</v>
      </c>
      <c r="X3346">
        <v>0</v>
      </c>
      <c r="Y3346">
        <v>0</v>
      </c>
      <c r="Z3346">
        <v>9</v>
      </c>
      <c r="AA3346">
        <v>88</v>
      </c>
      <c r="AB3346">
        <v>80.099999999999994</v>
      </c>
      <c r="AC3346">
        <v>3.24</v>
      </c>
      <c r="AD3346">
        <v>1.5</v>
      </c>
      <c r="AE3346">
        <v>-0.36299999999999999</v>
      </c>
      <c r="AF3346">
        <v>0.63300000000000001</v>
      </c>
      <c r="AG3346">
        <v>-1.8560000000000001</v>
      </c>
      <c r="AH3346">
        <v>5.4880000000000004</v>
      </c>
      <c r="AI3346">
        <v>-7.77</v>
      </c>
      <c r="AJ3346">
        <v>-1.1100000000000001</v>
      </c>
      <c r="AK3346">
        <v>23.7</v>
      </c>
      <c r="AL3346">
        <v>17.8</v>
      </c>
      <c r="AM3346">
        <v>9.1999999999999993</v>
      </c>
      <c r="AN3346">
        <v>277.80700000000002</v>
      </c>
      <c r="AO3346">
        <v>1451.05</v>
      </c>
      <c r="AP3346" t="s">
        <v>7084</v>
      </c>
    </row>
    <row r="3347" spans="1:42">
      <c r="A3347" t="s">
        <v>7085</v>
      </c>
      <c r="B3347" t="s">
        <v>42</v>
      </c>
      <c r="C3347" t="s">
        <v>7086</v>
      </c>
      <c r="D3347" t="s">
        <v>6943</v>
      </c>
      <c r="E3347" t="s">
        <v>7087</v>
      </c>
      <c r="F3347" t="s">
        <v>6944</v>
      </c>
      <c r="G3347" t="s">
        <v>47</v>
      </c>
      <c r="H3347">
        <v>11</v>
      </c>
      <c r="I3347" t="s">
        <v>69</v>
      </c>
      <c r="J3347" t="s">
        <v>61</v>
      </c>
      <c r="K3347">
        <v>4</v>
      </c>
      <c r="L3347">
        <v>2</v>
      </c>
      <c r="M3347" t="s">
        <v>91</v>
      </c>
      <c r="N3347" t="s">
        <v>91</v>
      </c>
      <c r="O3347">
        <v>0.93</v>
      </c>
      <c r="P3347" t="s">
        <v>71</v>
      </c>
      <c r="R3347" t="s">
        <v>78</v>
      </c>
      <c r="S3347" t="s">
        <v>54</v>
      </c>
      <c r="T3347">
        <v>0</v>
      </c>
      <c r="U3347">
        <v>1</v>
      </c>
      <c r="V3347">
        <v>2</v>
      </c>
      <c r="W3347">
        <v>1</v>
      </c>
      <c r="X3347">
        <v>0</v>
      </c>
      <c r="Y3347">
        <v>0</v>
      </c>
      <c r="Z3347">
        <v>1</v>
      </c>
      <c r="AA3347">
        <v>82.8</v>
      </c>
      <c r="AB3347">
        <v>75.900000000000006</v>
      </c>
      <c r="AC3347">
        <v>3.39</v>
      </c>
      <c r="AD3347">
        <v>1.71</v>
      </c>
      <c r="AE3347">
        <v>-5.7000000000000002E-2</v>
      </c>
      <c r="AF3347">
        <v>1.2809999999999999</v>
      </c>
      <c r="AG3347">
        <v>-0.63500000000000001</v>
      </c>
      <c r="AH3347">
        <v>5.976</v>
      </c>
      <c r="AI3347">
        <v>-7.11</v>
      </c>
      <c r="AJ3347">
        <v>4.42</v>
      </c>
      <c r="AK3347">
        <v>23.8</v>
      </c>
      <c r="AL3347">
        <v>19.899999999999999</v>
      </c>
      <c r="AM3347">
        <v>7.9</v>
      </c>
      <c r="AN3347">
        <v>237.827</v>
      </c>
      <c r="AO3347">
        <v>1475.91</v>
      </c>
      <c r="AP3347" t="s">
        <v>7098</v>
      </c>
    </row>
    <row r="3348" spans="1:42">
      <c r="A3348" t="s">
        <v>7085</v>
      </c>
      <c r="B3348" t="s">
        <v>42</v>
      </c>
      <c r="C3348" t="s">
        <v>7086</v>
      </c>
      <c r="D3348" t="s">
        <v>6943</v>
      </c>
      <c r="E3348" t="s">
        <v>7087</v>
      </c>
      <c r="F3348" t="s">
        <v>6944</v>
      </c>
      <c r="G3348" t="s">
        <v>47</v>
      </c>
      <c r="H3348">
        <v>13</v>
      </c>
      <c r="I3348" t="s">
        <v>69</v>
      </c>
      <c r="J3348" t="s">
        <v>61</v>
      </c>
      <c r="K3348">
        <v>4</v>
      </c>
      <c r="L3348">
        <v>4</v>
      </c>
      <c r="M3348" t="s">
        <v>91</v>
      </c>
      <c r="N3348" t="s">
        <v>91</v>
      </c>
      <c r="O3348">
        <v>0.93700000000000006</v>
      </c>
      <c r="P3348" t="s">
        <v>71</v>
      </c>
      <c r="R3348" t="s">
        <v>78</v>
      </c>
      <c r="S3348" t="s">
        <v>54</v>
      </c>
      <c r="T3348">
        <v>1</v>
      </c>
      <c r="U3348">
        <v>2</v>
      </c>
      <c r="V3348">
        <v>2</v>
      </c>
      <c r="W3348">
        <v>1</v>
      </c>
      <c r="X3348">
        <v>0</v>
      </c>
      <c r="Y3348">
        <v>0</v>
      </c>
      <c r="Z3348">
        <v>1</v>
      </c>
      <c r="AA3348">
        <v>79.3</v>
      </c>
      <c r="AB3348">
        <v>71.7</v>
      </c>
      <c r="AC3348">
        <v>3.39</v>
      </c>
      <c r="AD3348">
        <v>1.71</v>
      </c>
      <c r="AE3348">
        <v>-1.2809999999999999</v>
      </c>
      <c r="AF3348">
        <v>2.992</v>
      </c>
      <c r="AG3348">
        <v>-0.32100000000000001</v>
      </c>
      <c r="AH3348">
        <v>6.0270000000000001</v>
      </c>
      <c r="AI3348">
        <v>-4.91</v>
      </c>
      <c r="AJ3348">
        <v>3.49</v>
      </c>
      <c r="AK3348">
        <v>23.7</v>
      </c>
      <c r="AL3348">
        <v>13.6</v>
      </c>
      <c r="AM3348">
        <v>8.6999999999999993</v>
      </c>
      <c r="AN3348">
        <v>234.13200000000001</v>
      </c>
      <c r="AO3348">
        <v>1006.44</v>
      </c>
      <c r="AP3348" t="s">
        <v>7100</v>
      </c>
    </row>
    <row r="3349" spans="1:42">
      <c r="A3349" t="s">
        <v>7085</v>
      </c>
      <c r="B3349" t="s">
        <v>42</v>
      </c>
      <c r="C3349" t="s">
        <v>7086</v>
      </c>
      <c r="D3349" t="s">
        <v>6943</v>
      </c>
      <c r="E3349" t="s">
        <v>7087</v>
      </c>
      <c r="F3349" t="s">
        <v>6944</v>
      </c>
      <c r="G3349" t="s">
        <v>47</v>
      </c>
      <c r="H3349">
        <v>32</v>
      </c>
      <c r="I3349" t="s">
        <v>155</v>
      </c>
      <c r="J3349" t="s">
        <v>57</v>
      </c>
      <c r="K3349">
        <v>10</v>
      </c>
      <c r="L3349">
        <v>3</v>
      </c>
      <c r="M3349" t="s">
        <v>91</v>
      </c>
      <c r="N3349" t="s">
        <v>91</v>
      </c>
      <c r="O3349">
        <v>0.92700000000000005</v>
      </c>
      <c r="P3349" t="s">
        <v>96</v>
      </c>
      <c r="R3349" t="s">
        <v>116</v>
      </c>
      <c r="S3349" t="s">
        <v>42</v>
      </c>
      <c r="T3349">
        <v>0</v>
      </c>
      <c r="U3349">
        <v>2</v>
      </c>
      <c r="V3349">
        <v>0</v>
      </c>
      <c r="W3349">
        <v>1</v>
      </c>
      <c r="X3349">
        <v>0</v>
      </c>
      <c r="Y3349">
        <v>0</v>
      </c>
      <c r="Z3349">
        <v>3</v>
      </c>
      <c r="AA3349">
        <v>84.2</v>
      </c>
      <c r="AB3349">
        <v>77.099999999999994</v>
      </c>
      <c r="AC3349">
        <v>3.58</v>
      </c>
      <c r="AD3349">
        <v>1.66</v>
      </c>
      <c r="AE3349">
        <v>1.1559999999999999</v>
      </c>
      <c r="AF3349">
        <v>0.72699999999999998</v>
      </c>
      <c r="AG3349">
        <v>-0.38</v>
      </c>
      <c r="AH3349">
        <v>5.9349999999999996</v>
      </c>
      <c r="AI3349">
        <v>-7.46</v>
      </c>
      <c r="AJ3349">
        <v>5.77</v>
      </c>
      <c r="AK3349">
        <v>23.8</v>
      </c>
      <c r="AL3349">
        <v>21.9</v>
      </c>
      <c r="AM3349">
        <v>7.2</v>
      </c>
      <c r="AN3349">
        <v>232.04499999999999</v>
      </c>
      <c r="AO3349">
        <v>1687.33</v>
      </c>
      <c r="AP3349" t="s">
        <v>7109</v>
      </c>
    </row>
    <row r="3350" spans="1:42">
      <c r="A3350" t="s">
        <v>7085</v>
      </c>
      <c r="B3350" t="s">
        <v>42</v>
      </c>
      <c r="C3350" t="s">
        <v>7086</v>
      </c>
      <c r="D3350" t="s">
        <v>6943</v>
      </c>
      <c r="E3350" t="s">
        <v>7087</v>
      </c>
      <c r="F3350" t="s">
        <v>6944</v>
      </c>
      <c r="G3350" t="s">
        <v>47</v>
      </c>
      <c r="H3350">
        <v>34</v>
      </c>
      <c r="I3350" t="s">
        <v>63</v>
      </c>
      <c r="J3350" t="s">
        <v>61</v>
      </c>
      <c r="K3350">
        <v>11</v>
      </c>
      <c r="L3350">
        <v>1</v>
      </c>
      <c r="M3350" t="s">
        <v>91</v>
      </c>
      <c r="N3350" t="s">
        <v>91</v>
      </c>
      <c r="O3350">
        <v>0.92500000000000004</v>
      </c>
      <c r="P3350" t="s">
        <v>139</v>
      </c>
      <c r="R3350" t="s">
        <v>72</v>
      </c>
      <c r="S3350" t="s">
        <v>54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3</v>
      </c>
      <c r="AA3350">
        <v>84.1</v>
      </c>
      <c r="AB3350">
        <v>77.599999999999994</v>
      </c>
      <c r="AC3350">
        <v>2.97</v>
      </c>
      <c r="AD3350">
        <v>1.52</v>
      </c>
      <c r="AE3350">
        <v>0.57099999999999995</v>
      </c>
      <c r="AF3350">
        <v>1.8879999999999999</v>
      </c>
      <c r="AG3350">
        <v>-0.60799999999999998</v>
      </c>
      <c r="AH3350">
        <v>6.0209999999999999</v>
      </c>
      <c r="AI3350">
        <v>-6.73</v>
      </c>
      <c r="AJ3350">
        <v>2.34</v>
      </c>
      <c r="AK3350">
        <v>23.8</v>
      </c>
      <c r="AL3350">
        <v>17.7</v>
      </c>
      <c r="AM3350">
        <v>8.1999999999999993</v>
      </c>
      <c r="AN3350">
        <v>250.45400000000001</v>
      </c>
      <c r="AO3350">
        <v>1287.2</v>
      </c>
      <c r="AP3350" t="s">
        <v>7111</v>
      </c>
    </row>
    <row r="3351" spans="1:42">
      <c r="A3351" t="s">
        <v>7085</v>
      </c>
      <c r="B3351" t="s">
        <v>42</v>
      </c>
      <c r="C3351" t="s">
        <v>7086</v>
      </c>
      <c r="D3351" t="s">
        <v>6943</v>
      </c>
      <c r="E3351" t="s">
        <v>7087</v>
      </c>
      <c r="F3351" t="s">
        <v>6944</v>
      </c>
      <c r="G3351" t="s">
        <v>47</v>
      </c>
      <c r="H3351">
        <v>35</v>
      </c>
      <c r="I3351" t="s">
        <v>87</v>
      </c>
      <c r="J3351" t="s">
        <v>49</v>
      </c>
      <c r="K3351">
        <v>11</v>
      </c>
      <c r="L3351">
        <v>2</v>
      </c>
      <c r="M3351" t="s">
        <v>91</v>
      </c>
      <c r="N3351" t="s">
        <v>91</v>
      </c>
      <c r="O3351">
        <v>0.91</v>
      </c>
      <c r="P3351" t="s">
        <v>139</v>
      </c>
      <c r="Q3351" t="s">
        <v>52</v>
      </c>
      <c r="R3351" t="s">
        <v>72</v>
      </c>
      <c r="S3351" t="s">
        <v>54</v>
      </c>
      <c r="T3351">
        <v>0</v>
      </c>
      <c r="U3351">
        <v>1</v>
      </c>
      <c r="V3351">
        <v>0</v>
      </c>
      <c r="W3351">
        <v>0</v>
      </c>
      <c r="X3351">
        <v>0</v>
      </c>
      <c r="Y3351">
        <v>0</v>
      </c>
      <c r="Z3351">
        <v>3</v>
      </c>
      <c r="AA3351">
        <v>84.7</v>
      </c>
      <c r="AB3351">
        <v>79.400000000000006</v>
      </c>
      <c r="AC3351">
        <v>3.24</v>
      </c>
      <c r="AD3351">
        <v>1.5</v>
      </c>
      <c r="AE3351">
        <v>-1.117</v>
      </c>
      <c r="AF3351">
        <v>2.35</v>
      </c>
      <c r="AG3351">
        <v>-1.0409999999999999</v>
      </c>
      <c r="AH3351">
        <v>6.0739999999999998</v>
      </c>
      <c r="AI3351">
        <v>-5.82</v>
      </c>
      <c r="AJ3351">
        <v>3.2</v>
      </c>
      <c r="AK3351">
        <v>23.9</v>
      </c>
      <c r="AL3351">
        <v>17.899999999999999</v>
      </c>
      <c r="AM3351">
        <v>7.4</v>
      </c>
      <c r="AN3351">
        <v>240.81899999999999</v>
      </c>
      <c r="AO3351">
        <v>1232.6400000000001</v>
      </c>
      <c r="AP3351" t="s">
        <v>7112</v>
      </c>
    </row>
    <row r="3352" spans="1:42">
      <c r="A3352" t="s">
        <v>7085</v>
      </c>
      <c r="B3352" t="s">
        <v>42</v>
      </c>
      <c r="C3352" t="s">
        <v>7086</v>
      </c>
      <c r="D3352" t="s">
        <v>6943</v>
      </c>
      <c r="E3352" t="s">
        <v>7087</v>
      </c>
      <c r="F3352" t="s">
        <v>6944</v>
      </c>
      <c r="G3352" t="s">
        <v>47</v>
      </c>
      <c r="H3352">
        <v>39</v>
      </c>
      <c r="I3352" t="s">
        <v>60</v>
      </c>
      <c r="J3352" t="s">
        <v>61</v>
      </c>
      <c r="K3352">
        <v>12</v>
      </c>
      <c r="L3352">
        <v>4</v>
      </c>
      <c r="M3352" t="s">
        <v>91</v>
      </c>
      <c r="N3352" t="s">
        <v>91</v>
      </c>
      <c r="O3352">
        <v>0.92</v>
      </c>
      <c r="P3352" t="s">
        <v>51</v>
      </c>
      <c r="R3352" t="s">
        <v>97</v>
      </c>
      <c r="S3352" t="s">
        <v>42</v>
      </c>
      <c r="T3352">
        <v>1</v>
      </c>
      <c r="U3352">
        <v>2</v>
      </c>
      <c r="V3352">
        <v>0</v>
      </c>
      <c r="W3352">
        <v>0</v>
      </c>
      <c r="X3352">
        <v>1</v>
      </c>
      <c r="Y3352">
        <v>0</v>
      </c>
      <c r="Z3352">
        <v>3</v>
      </c>
      <c r="AA3352">
        <v>83.3</v>
      </c>
      <c r="AB3352">
        <v>75.8</v>
      </c>
      <c r="AC3352">
        <v>3.7</v>
      </c>
      <c r="AD3352">
        <v>1.88</v>
      </c>
      <c r="AE3352">
        <v>0.998</v>
      </c>
      <c r="AF3352">
        <v>1.8540000000000001</v>
      </c>
      <c r="AG3352">
        <v>-0.27</v>
      </c>
      <c r="AH3352">
        <v>6.0010000000000003</v>
      </c>
      <c r="AI3352">
        <v>-4.84</v>
      </c>
      <c r="AJ3352">
        <v>6.23</v>
      </c>
      <c r="AK3352">
        <v>23.7</v>
      </c>
      <c r="AL3352">
        <v>14.4</v>
      </c>
      <c r="AM3352">
        <v>6.8</v>
      </c>
      <c r="AN3352">
        <v>217.625</v>
      </c>
      <c r="AO3352">
        <v>1393.25</v>
      </c>
      <c r="AP3352" t="s">
        <v>7116</v>
      </c>
    </row>
    <row r="3353" spans="1:42">
      <c r="A3353" t="s">
        <v>7085</v>
      </c>
      <c r="B3353" t="s">
        <v>42</v>
      </c>
      <c r="C3353" t="s">
        <v>7086</v>
      </c>
      <c r="D3353" t="s">
        <v>6943</v>
      </c>
      <c r="E3353" t="s">
        <v>7087</v>
      </c>
      <c r="F3353" t="s">
        <v>6944</v>
      </c>
      <c r="G3353" t="s">
        <v>47</v>
      </c>
      <c r="H3353">
        <v>43</v>
      </c>
      <c r="I3353" t="s">
        <v>56</v>
      </c>
      <c r="J3353" t="s">
        <v>57</v>
      </c>
      <c r="K3353">
        <v>13</v>
      </c>
      <c r="L3353">
        <v>2</v>
      </c>
      <c r="M3353" t="s">
        <v>91</v>
      </c>
      <c r="N3353" t="s">
        <v>91</v>
      </c>
      <c r="O3353">
        <v>0.92800000000000005</v>
      </c>
      <c r="P3353" t="s">
        <v>71</v>
      </c>
      <c r="R3353" t="s">
        <v>78</v>
      </c>
      <c r="S3353" t="s">
        <v>54</v>
      </c>
      <c r="T3353">
        <v>0</v>
      </c>
      <c r="U3353">
        <v>1</v>
      </c>
      <c r="V3353">
        <v>1</v>
      </c>
      <c r="W3353">
        <v>0</v>
      </c>
      <c r="X3353">
        <v>1</v>
      </c>
      <c r="Y3353">
        <v>0</v>
      </c>
      <c r="Z3353">
        <v>3</v>
      </c>
      <c r="AA3353">
        <v>82.1</v>
      </c>
      <c r="AB3353">
        <v>73.8</v>
      </c>
      <c r="AC3353">
        <v>3.26</v>
      </c>
      <c r="AD3353">
        <v>1.69</v>
      </c>
      <c r="AE3353">
        <v>-2.137</v>
      </c>
      <c r="AF3353">
        <v>4.3010000000000002</v>
      </c>
      <c r="AG3353">
        <v>-0.56899999999999995</v>
      </c>
      <c r="AH3353">
        <v>6.2030000000000003</v>
      </c>
      <c r="AI3353">
        <v>-7.78</v>
      </c>
      <c r="AJ3353">
        <v>1.68</v>
      </c>
      <c r="AK3353">
        <v>23.6</v>
      </c>
      <c r="AL3353">
        <v>21.2</v>
      </c>
      <c r="AM3353">
        <v>9</v>
      </c>
      <c r="AN3353">
        <v>257.47699999999998</v>
      </c>
      <c r="AO3353">
        <v>1366.26</v>
      </c>
      <c r="AP3353" t="s">
        <v>7120</v>
      </c>
    </row>
    <row r="3354" spans="1:42">
      <c r="A3354" t="s">
        <v>7085</v>
      </c>
      <c r="B3354" t="s">
        <v>42</v>
      </c>
      <c r="C3354" t="s">
        <v>7086</v>
      </c>
      <c r="D3354" t="s">
        <v>6943</v>
      </c>
      <c r="E3354" t="s">
        <v>7087</v>
      </c>
      <c r="F3354" t="s">
        <v>6944</v>
      </c>
      <c r="G3354" t="s">
        <v>47</v>
      </c>
      <c r="H3354">
        <v>44</v>
      </c>
      <c r="I3354" t="s">
        <v>56</v>
      </c>
      <c r="J3354" t="s">
        <v>57</v>
      </c>
      <c r="K3354">
        <v>13</v>
      </c>
      <c r="L3354">
        <v>3</v>
      </c>
      <c r="M3354" t="s">
        <v>91</v>
      </c>
      <c r="N3354" t="s">
        <v>91</v>
      </c>
      <c r="O3354">
        <v>0.93300000000000005</v>
      </c>
      <c r="P3354" t="s">
        <v>71</v>
      </c>
      <c r="R3354" t="s">
        <v>78</v>
      </c>
      <c r="S3354" t="s">
        <v>54</v>
      </c>
      <c r="T3354">
        <v>1</v>
      </c>
      <c r="U3354">
        <v>1</v>
      </c>
      <c r="V3354">
        <v>1</v>
      </c>
      <c r="W3354">
        <v>0</v>
      </c>
      <c r="X3354">
        <v>1</v>
      </c>
      <c r="Y3354">
        <v>0</v>
      </c>
      <c r="Z3354">
        <v>3</v>
      </c>
      <c r="AA3354">
        <v>82.2</v>
      </c>
      <c r="AB3354">
        <v>74.900000000000006</v>
      </c>
      <c r="AC3354">
        <v>3.26</v>
      </c>
      <c r="AD3354">
        <v>1.71</v>
      </c>
      <c r="AE3354">
        <v>-1.667</v>
      </c>
      <c r="AF3354">
        <v>1.1279999999999999</v>
      </c>
      <c r="AG3354">
        <v>-0.65400000000000003</v>
      </c>
      <c r="AH3354">
        <v>5.899</v>
      </c>
      <c r="AI3354">
        <v>-9.4499999999999993</v>
      </c>
      <c r="AJ3354">
        <v>4.79</v>
      </c>
      <c r="AK3354">
        <v>23.7</v>
      </c>
      <c r="AL3354">
        <v>26.9</v>
      </c>
      <c r="AM3354">
        <v>8.4</v>
      </c>
      <c r="AN3354">
        <v>242.904</v>
      </c>
      <c r="AO3354">
        <v>1837.39</v>
      </c>
      <c r="AP3354" t="s">
        <v>7121</v>
      </c>
    </row>
    <row r="3355" spans="1:42">
      <c r="A3355" t="s">
        <v>7085</v>
      </c>
      <c r="B3355" t="s">
        <v>42</v>
      </c>
      <c r="C3355" t="s">
        <v>7086</v>
      </c>
      <c r="D3355" t="s">
        <v>6943</v>
      </c>
      <c r="E3355" t="s">
        <v>7087</v>
      </c>
      <c r="F3355" t="s">
        <v>6944</v>
      </c>
      <c r="G3355" t="s">
        <v>47</v>
      </c>
      <c r="H3355">
        <v>46</v>
      </c>
      <c r="I3355" t="s">
        <v>69</v>
      </c>
      <c r="J3355" t="s">
        <v>61</v>
      </c>
      <c r="K3355">
        <v>13</v>
      </c>
      <c r="L3355">
        <v>5</v>
      </c>
      <c r="M3355" t="s">
        <v>91</v>
      </c>
      <c r="N3355" t="s">
        <v>91</v>
      </c>
      <c r="O3355">
        <v>0.92800000000000005</v>
      </c>
      <c r="P3355" t="s">
        <v>71</v>
      </c>
      <c r="R3355" t="s">
        <v>78</v>
      </c>
      <c r="S3355" t="s">
        <v>54</v>
      </c>
      <c r="T3355">
        <v>2</v>
      </c>
      <c r="U3355">
        <v>2</v>
      </c>
      <c r="V3355">
        <v>1</v>
      </c>
      <c r="W3355">
        <v>0</v>
      </c>
      <c r="X3355">
        <v>1</v>
      </c>
      <c r="Y3355">
        <v>0</v>
      </c>
      <c r="Z3355">
        <v>3</v>
      </c>
      <c r="AA3355">
        <v>84.3</v>
      </c>
      <c r="AB3355">
        <v>77.2</v>
      </c>
      <c r="AC3355">
        <v>3.39</v>
      </c>
      <c r="AD3355">
        <v>1.71</v>
      </c>
      <c r="AE3355">
        <v>-1.234</v>
      </c>
      <c r="AF3355">
        <v>1.857</v>
      </c>
      <c r="AG3355">
        <v>-0.45900000000000002</v>
      </c>
      <c r="AH3355">
        <v>5.859</v>
      </c>
      <c r="AI3355">
        <v>-9.0299999999999994</v>
      </c>
      <c r="AJ3355">
        <v>2.12</v>
      </c>
      <c r="AK3355">
        <v>23.8</v>
      </c>
      <c r="AL3355">
        <v>24.5</v>
      </c>
      <c r="AM3355">
        <v>8.6999999999999993</v>
      </c>
      <c r="AN3355">
        <v>256.5</v>
      </c>
      <c r="AO3355">
        <v>1659.61</v>
      </c>
      <c r="AP3355" t="s">
        <v>7123</v>
      </c>
    </row>
    <row r="3356" spans="1:42">
      <c r="A3356" t="s">
        <v>7085</v>
      </c>
      <c r="B3356" t="s">
        <v>42</v>
      </c>
      <c r="C3356" t="s">
        <v>7086</v>
      </c>
      <c r="D3356" t="s">
        <v>6943</v>
      </c>
      <c r="E3356" t="s">
        <v>7087</v>
      </c>
      <c r="F3356" t="s">
        <v>6944</v>
      </c>
      <c r="G3356" t="s">
        <v>47</v>
      </c>
      <c r="H3356">
        <v>51</v>
      </c>
      <c r="I3356" t="s">
        <v>56</v>
      </c>
      <c r="J3356" t="s">
        <v>57</v>
      </c>
      <c r="K3356">
        <v>15</v>
      </c>
      <c r="L3356">
        <v>1</v>
      </c>
      <c r="M3356" t="s">
        <v>91</v>
      </c>
      <c r="N3356" t="s">
        <v>91</v>
      </c>
      <c r="O3356">
        <v>0.75900000000000001</v>
      </c>
      <c r="P3356" t="s">
        <v>65</v>
      </c>
      <c r="R3356" t="s">
        <v>1230</v>
      </c>
      <c r="S3356" t="s">
        <v>42</v>
      </c>
      <c r="T3356">
        <v>0</v>
      </c>
      <c r="U3356">
        <v>0</v>
      </c>
      <c r="V3356">
        <v>2</v>
      </c>
      <c r="W3356">
        <v>1</v>
      </c>
      <c r="X3356">
        <v>1</v>
      </c>
      <c r="Y3356">
        <v>0</v>
      </c>
      <c r="Z3356">
        <v>3</v>
      </c>
      <c r="AA3356">
        <v>85.8</v>
      </c>
      <c r="AB3356">
        <v>77.400000000000006</v>
      </c>
      <c r="AC3356">
        <v>3.33</v>
      </c>
      <c r="AD3356">
        <v>1.45</v>
      </c>
      <c r="AE3356">
        <v>1.4179999999999999</v>
      </c>
      <c r="AF3356">
        <v>1.4350000000000001</v>
      </c>
      <c r="AG3356">
        <v>-0.29199999999999998</v>
      </c>
      <c r="AH3356">
        <v>5.8789999999999996</v>
      </c>
      <c r="AI3356">
        <v>-0.79</v>
      </c>
      <c r="AJ3356">
        <v>2.93</v>
      </c>
      <c r="AK3356">
        <v>23.7</v>
      </c>
      <c r="AL3356">
        <v>0.3</v>
      </c>
      <c r="AM3356">
        <v>7.6</v>
      </c>
      <c r="AN3356">
        <v>194.839</v>
      </c>
      <c r="AO3356">
        <v>550.60400000000004</v>
      </c>
      <c r="AP3356" t="s">
        <v>7127</v>
      </c>
    </row>
    <row r="3357" spans="1:42">
      <c r="A3357" t="s">
        <v>7085</v>
      </c>
      <c r="B3357" t="s">
        <v>42</v>
      </c>
      <c r="C3357" t="s">
        <v>7086</v>
      </c>
      <c r="D3357" t="s">
        <v>6943</v>
      </c>
      <c r="E3357" t="s">
        <v>7087</v>
      </c>
      <c r="F3357" t="s">
        <v>6944</v>
      </c>
      <c r="G3357" t="s">
        <v>47</v>
      </c>
      <c r="H3357">
        <v>61</v>
      </c>
      <c r="I3357" t="s">
        <v>69</v>
      </c>
      <c r="J3357" t="s">
        <v>61</v>
      </c>
      <c r="K3357">
        <v>19</v>
      </c>
      <c r="L3357">
        <v>1</v>
      </c>
      <c r="M3357" t="s">
        <v>91</v>
      </c>
      <c r="N3357" t="s">
        <v>91</v>
      </c>
      <c r="O3357">
        <v>0.92700000000000005</v>
      </c>
      <c r="P3357" t="s">
        <v>65</v>
      </c>
      <c r="R3357" t="s">
        <v>116</v>
      </c>
      <c r="S3357" t="s">
        <v>42</v>
      </c>
      <c r="T3357">
        <v>0</v>
      </c>
      <c r="U3357">
        <v>0</v>
      </c>
      <c r="V3357">
        <v>1</v>
      </c>
      <c r="W3357">
        <v>0</v>
      </c>
      <c r="X3357">
        <v>1</v>
      </c>
      <c r="Y3357">
        <v>0</v>
      </c>
      <c r="Z3357">
        <v>4</v>
      </c>
      <c r="AA3357">
        <v>82.2</v>
      </c>
      <c r="AB3357">
        <v>75.3</v>
      </c>
      <c r="AC3357">
        <v>3.66</v>
      </c>
      <c r="AD3357">
        <v>1.76</v>
      </c>
      <c r="AE3357">
        <v>-5.2999999999999999E-2</v>
      </c>
      <c r="AF3357">
        <v>1.6950000000000001</v>
      </c>
      <c r="AG3357">
        <v>-0.46100000000000002</v>
      </c>
      <c r="AH3357">
        <v>6.0759999999999996</v>
      </c>
      <c r="AI3357">
        <v>-4.22</v>
      </c>
      <c r="AJ3357">
        <v>6.58</v>
      </c>
      <c r="AK3357">
        <v>23.8</v>
      </c>
      <c r="AL3357">
        <v>13.4</v>
      </c>
      <c r="AM3357">
        <v>6.8</v>
      </c>
      <c r="AN3357">
        <v>212.465</v>
      </c>
      <c r="AO3357">
        <v>1373.36</v>
      </c>
      <c r="AP3357" t="s">
        <v>7133</v>
      </c>
    </row>
    <row r="3358" spans="1:42">
      <c r="A3358" t="s">
        <v>7085</v>
      </c>
      <c r="B3358" t="s">
        <v>42</v>
      </c>
      <c r="C3358" t="s">
        <v>7086</v>
      </c>
      <c r="D3358" t="s">
        <v>6943</v>
      </c>
      <c r="E3358" t="s">
        <v>7087</v>
      </c>
      <c r="F3358" t="s">
        <v>6944</v>
      </c>
      <c r="G3358" t="s">
        <v>47</v>
      </c>
      <c r="H3358">
        <v>64</v>
      </c>
      <c r="I3358" t="s">
        <v>69</v>
      </c>
      <c r="J3358" t="s">
        <v>61</v>
      </c>
      <c r="K3358">
        <v>20</v>
      </c>
      <c r="L3358">
        <v>1</v>
      </c>
      <c r="M3358" t="s">
        <v>91</v>
      </c>
      <c r="N3358" t="s">
        <v>91</v>
      </c>
      <c r="O3358">
        <v>0.77800000000000002</v>
      </c>
      <c r="P3358" t="s">
        <v>77</v>
      </c>
      <c r="R3358" t="s">
        <v>72</v>
      </c>
      <c r="S3358" t="s">
        <v>54</v>
      </c>
      <c r="T3358">
        <v>0</v>
      </c>
      <c r="U3358">
        <v>0</v>
      </c>
      <c r="V3358">
        <v>1</v>
      </c>
      <c r="W3358">
        <v>0</v>
      </c>
      <c r="X3358">
        <v>1</v>
      </c>
      <c r="Y3358">
        <v>0</v>
      </c>
      <c r="Z3358">
        <v>4</v>
      </c>
      <c r="AA3358">
        <v>85.7</v>
      </c>
      <c r="AB3358">
        <v>79</v>
      </c>
      <c r="AC3358">
        <v>3.24</v>
      </c>
      <c r="AD3358">
        <v>1.5</v>
      </c>
      <c r="AE3358">
        <v>0.19600000000000001</v>
      </c>
      <c r="AF3358">
        <v>2.093</v>
      </c>
      <c r="AG3358">
        <v>-0.46800000000000003</v>
      </c>
      <c r="AH3358">
        <v>5.9349999999999996</v>
      </c>
      <c r="AI3358">
        <v>-4.26</v>
      </c>
      <c r="AJ3358">
        <v>6.58</v>
      </c>
      <c r="AK3358">
        <v>23.8</v>
      </c>
      <c r="AL3358">
        <v>15.3</v>
      </c>
      <c r="AM3358">
        <v>6</v>
      </c>
      <c r="AN3358">
        <v>212.75399999999999</v>
      </c>
      <c r="AO3358">
        <v>1449.7</v>
      </c>
      <c r="AP3358" t="s">
        <v>7136</v>
      </c>
    </row>
    <row r="3359" spans="1:42">
      <c r="A3359" t="s">
        <v>7085</v>
      </c>
      <c r="B3359" t="s">
        <v>42</v>
      </c>
      <c r="C3359" t="s">
        <v>7086</v>
      </c>
      <c r="D3359" t="s">
        <v>6943</v>
      </c>
      <c r="E3359" t="s">
        <v>7087</v>
      </c>
      <c r="F3359" t="s">
        <v>6944</v>
      </c>
      <c r="G3359" t="s">
        <v>47</v>
      </c>
      <c r="H3359">
        <v>67</v>
      </c>
      <c r="I3359" t="s">
        <v>60</v>
      </c>
      <c r="J3359" t="s">
        <v>61</v>
      </c>
      <c r="K3359">
        <v>22</v>
      </c>
      <c r="L3359">
        <v>1</v>
      </c>
      <c r="M3359" t="s">
        <v>91</v>
      </c>
      <c r="N3359" t="s">
        <v>91</v>
      </c>
      <c r="O3359">
        <v>0.92900000000000005</v>
      </c>
      <c r="P3359" t="s">
        <v>74</v>
      </c>
      <c r="R3359" t="s">
        <v>78</v>
      </c>
      <c r="S3359" t="s">
        <v>54</v>
      </c>
      <c r="T3359">
        <v>0</v>
      </c>
      <c r="U3359">
        <v>0</v>
      </c>
      <c r="V3359">
        <v>2</v>
      </c>
      <c r="W3359">
        <v>1</v>
      </c>
      <c r="X3359">
        <v>0</v>
      </c>
      <c r="Y3359">
        <v>1</v>
      </c>
      <c r="Z3359">
        <v>4</v>
      </c>
      <c r="AA3359">
        <v>82.6</v>
      </c>
      <c r="AB3359">
        <v>74.8</v>
      </c>
      <c r="AC3359">
        <v>3.39</v>
      </c>
      <c r="AD3359">
        <v>1.71</v>
      </c>
      <c r="AE3359">
        <v>-0.65100000000000002</v>
      </c>
      <c r="AF3359">
        <v>2.1579999999999999</v>
      </c>
      <c r="AG3359">
        <v>-0.61399999999999999</v>
      </c>
      <c r="AH3359">
        <v>5.8970000000000002</v>
      </c>
      <c r="AI3359">
        <v>-7.83</v>
      </c>
      <c r="AJ3359">
        <v>4.05</v>
      </c>
      <c r="AK3359">
        <v>23.7</v>
      </c>
      <c r="AL3359">
        <v>21.8</v>
      </c>
      <c r="AM3359">
        <v>8.1999999999999993</v>
      </c>
      <c r="AN3359">
        <v>242.36600000000001</v>
      </c>
      <c r="AO3359">
        <v>1531.15</v>
      </c>
      <c r="AP3359" t="s">
        <v>7139</v>
      </c>
    </row>
    <row r="3360" spans="1:42">
      <c r="A3360" t="s">
        <v>7085</v>
      </c>
      <c r="B3360" t="s">
        <v>42</v>
      </c>
      <c r="C3360" t="s">
        <v>7086</v>
      </c>
      <c r="D3360" t="s">
        <v>6943</v>
      </c>
      <c r="E3360" t="s">
        <v>7087</v>
      </c>
      <c r="F3360" t="s">
        <v>6944</v>
      </c>
      <c r="G3360" t="s">
        <v>47</v>
      </c>
      <c r="H3360">
        <v>71</v>
      </c>
      <c r="I3360" t="s">
        <v>60</v>
      </c>
      <c r="J3360" t="s">
        <v>61</v>
      </c>
      <c r="K3360">
        <v>22</v>
      </c>
      <c r="L3360">
        <v>5</v>
      </c>
      <c r="M3360" t="s">
        <v>91</v>
      </c>
      <c r="N3360" t="s">
        <v>91</v>
      </c>
      <c r="O3360">
        <v>0.92300000000000004</v>
      </c>
      <c r="P3360" t="s">
        <v>74</v>
      </c>
      <c r="R3360" t="s">
        <v>78</v>
      </c>
      <c r="S3360" t="s">
        <v>54</v>
      </c>
      <c r="T3360">
        <v>2</v>
      </c>
      <c r="U3360">
        <v>2</v>
      </c>
      <c r="V3360">
        <v>2</v>
      </c>
      <c r="W3360">
        <v>1</v>
      </c>
      <c r="X3360">
        <v>1</v>
      </c>
      <c r="Y3360">
        <v>1</v>
      </c>
      <c r="Z3360">
        <v>4</v>
      </c>
      <c r="AA3360">
        <v>83.1</v>
      </c>
      <c r="AB3360">
        <v>75.2</v>
      </c>
      <c r="AC3360">
        <v>3.39</v>
      </c>
      <c r="AD3360">
        <v>1.71</v>
      </c>
      <c r="AE3360">
        <v>-1.1359999999999999</v>
      </c>
      <c r="AF3360">
        <v>3.367</v>
      </c>
      <c r="AG3360">
        <v>-0.36699999999999999</v>
      </c>
      <c r="AH3360">
        <v>6.1369999999999996</v>
      </c>
      <c r="AI3360">
        <v>-3.36</v>
      </c>
      <c r="AJ3360">
        <v>5.37</v>
      </c>
      <c r="AK3360">
        <v>23.7</v>
      </c>
      <c r="AL3360">
        <v>11.8</v>
      </c>
      <c r="AM3360">
        <v>7</v>
      </c>
      <c r="AN3360">
        <v>211.78899999999999</v>
      </c>
      <c r="AO3360">
        <v>1115.55</v>
      </c>
      <c r="AP3360" t="s">
        <v>7143</v>
      </c>
    </row>
    <row r="3361" spans="1:42">
      <c r="A3361" t="s">
        <v>7085</v>
      </c>
      <c r="B3361" t="s">
        <v>42</v>
      </c>
      <c r="C3361" t="s">
        <v>7086</v>
      </c>
      <c r="D3361" t="s">
        <v>6943</v>
      </c>
      <c r="E3361" t="s">
        <v>7087</v>
      </c>
      <c r="F3361" t="s">
        <v>6944</v>
      </c>
      <c r="G3361" t="s">
        <v>47</v>
      </c>
      <c r="H3361">
        <v>72</v>
      </c>
      <c r="I3361" t="s">
        <v>48</v>
      </c>
      <c r="J3361" t="s">
        <v>49</v>
      </c>
      <c r="K3361">
        <v>22</v>
      </c>
      <c r="L3361">
        <v>6</v>
      </c>
      <c r="M3361" t="s">
        <v>91</v>
      </c>
      <c r="N3361" t="s">
        <v>91</v>
      </c>
      <c r="O3361">
        <v>0.92500000000000004</v>
      </c>
      <c r="P3361" t="s">
        <v>74</v>
      </c>
      <c r="Q3361" t="s">
        <v>85</v>
      </c>
      <c r="R3361" t="s">
        <v>78</v>
      </c>
      <c r="S3361" t="s">
        <v>54</v>
      </c>
      <c r="T3361">
        <v>2</v>
      </c>
      <c r="U3361">
        <v>2</v>
      </c>
      <c r="V3361">
        <v>2</v>
      </c>
      <c r="W3361">
        <v>1</v>
      </c>
      <c r="X3361">
        <v>1</v>
      </c>
      <c r="Y3361">
        <v>1</v>
      </c>
      <c r="Z3361">
        <v>4</v>
      </c>
      <c r="AA3361">
        <v>83.5</v>
      </c>
      <c r="AB3361">
        <v>76.099999999999994</v>
      </c>
      <c r="AC3361">
        <v>3.39</v>
      </c>
      <c r="AD3361">
        <v>1.71</v>
      </c>
      <c r="AE3361">
        <v>-0.77600000000000002</v>
      </c>
      <c r="AF3361">
        <v>2.3660000000000001</v>
      </c>
      <c r="AG3361">
        <v>-0.47599999999999998</v>
      </c>
      <c r="AH3361">
        <v>5.9530000000000003</v>
      </c>
      <c r="AI3361">
        <v>-7.07</v>
      </c>
      <c r="AJ3361">
        <v>4.28</v>
      </c>
      <c r="AK3361">
        <v>23.7</v>
      </c>
      <c r="AL3361">
        <v>21.1</v>
      </c>
      <c r="AM3361">
        <v>7.7</v>
      </c>
      <c r="AN3361">
        <v>238.52699999999999</v>
      </c>
      <c r="AO3361">
        <v>1464.11</v>
      </c>
      <c r="AP3361" t="s">
        <v>7144</v>
      </c>
    </row>
    <row r="3362" spans="1:42">
      <c r="A3362" t="s">
        <v>7068</v>
      </c>
      <c r="B3362" t="s">
        <v>42</v>
      </c>
      <c r="C3362" t="s">
        <v>7086</v>
      </c>
      <c r="D3362" t="s">
        <v>6943</v>
      </c>
      <c r="E3362" t="s">
        <v>7087</v>
      </c>
      <c r="F3362" t="s">
        <v>6944</v>
      </c>
      <c r="G3362" t="s">
        <v>47</v>
      </c>
      <c r="H3362">
        <v>1</v>
      </c>
      <c r="I3362" t="s">
        <v>48</v>
      </c>
      <c r="J3362" t="s">
        <v>49</v>
      </c>
      <c r="K3362">
        <v>1</v>
      </c>
      <c r="L3362">
        <v>1</v>
      </c>
      <c r="M3362" t="s">
        <v>91</v>
      </c>
      <c r="N3362" t="s">
        <v>91</v>
      </c>
      <c r="O3362">
        <v>0.92300000000000004</v>
      </c>
      <c r="P3362" t="s">
        <v>74</v>
      </c>
      <c r="Q3362" t="s">
        <v>85</v>
      </c>
      <c r="R3362" t="s">
        <v>53</v>
      </c>
      <c r="S3362" t="s">
        <v>54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9</v>
      </c>
      <c r="AA3362">
        <v>85.1</v>
      </c>
      <c r="AB3362">
        <v>77.400000000000006</v>
      </c>
      <c r="AC3362">
        <v>3.46</v>
      </c>
      <c r="AD3362">
        <v>1.61</v>
      </c>
      <c r="AE3362">
        <v>-0.32900000000000001</v>
      </c>
      <c r="AF3362">
        <v>2.0339999999999998</v>
      </c>
      <c r="AG3362">
        <v>-1.7569999999999999</v>
      </c>
      <c r="AH3362">
        <v>5.5220000000000002</v>
      </c>
      <c r="AI3362">
        <v>-11.15</v>
      </c>
      <c r="AJ3362">
        <v>4.5599999999999996</v>
      </c>
      <c r="AK3362">
        <v>23.7</v>
      </c>
      <c r="AL3362">
        <v>31.3</v>
      </c>
      <c r="AM3362">
        <v>8</v>
      </c>
      <c r="AN3362">
        <v>247.55099999999999</v>
      </c>
      <c r="AO3362">
        <v>2170.54</v>
      </c>
      <c r="AP3362" t="s">
        <v>7192</v>
      </c>
    </row>
    <row r="3363" spans="1:42">
      <c r="A3363" t="s">
        <v>7068</v>
      </c>
      <c r="B3363" t="s">
        <v>42</v>
      </c>
      <c r="C3363" t="s">
        <v>7086</v>
      </c>
      <c r="D3363" t="s">
        <v>6943</v>
      </c>
      <c r="E3363" t="s">
        <v>7087</v>
      </c>
      <c r="F3363" t="s">
        <v>6944</v>
      </c>
      <c r="G3363" t="s">
        <v>47</v>
      </c>
      <c r="H3363">
        <v>4</v>
      </c>
      <c r="I3363" t="s">
        <v>56</v>
      </c>
      <c r="J3363" t="s">
        <v>57</v>
      </c>
      <c r="K3363">
        <v>2</v>
      </c>
      <c r="L3363">
        <v>3</v>
      </c>
      <c r="M3363" t="s">
        <v>91</v>
      </c>
      <c r="N3363" t="s">
        <v>91</v>
      </c>
      <c r="O3363">
        <v>0.69899999999999995</v>
      </c>
      <c r="P3363" t="s">
        <v>51</v>
      </c>
      <c r="R3363" t="s">
        <v>116</v>
      </c>
      <c r="S3363" t="s">
        <v>42</v>
      </c>
      <c r="T3363">
        <v>0</v>
      </c>
      <c r="U3363">
        <v>2</v>
      </c>
      <c r="V3363">
        <v>1</v>
      </c>
      <c r="W3363">
        <v>0</v>
      </c>
      <c r="X3363">
        <v>0</v>
      </c>
      <c r="Y3363">
        <v>0</v>
      </c>
      <c r="Z3363">
        <v>9</v>
      </c>
      <c r="AA3363">
        <v>89.8</v>
      </c>
      <c r="AB3363">
        <v>81.8</v>
      </c>
      <c r="AC3363">
        <v>3.58</v>
      </c>
      <c r="AD3363">
        <v>1.63</v>
      </c>
      <c r="AE3363">
        <v>1.0489999999999999</v>
      </c>
      <c r="AF3363">
        <v>1.857</v>
      </c>
      <c r="AG3363">
        <v>-1.4359999999999999</v>
      </c>
      <c r="AH3363">
        <v>5.6219999999999999</v>
      </c>
      <c r="AI3363">
        <v>-10.99</v>
      </c>
      <c r="AJ3363">
        <v>4.28</v>
      </c>
      <c r="AK3363">
        <v>23.7</v>
      </c>
      <c r="AL3363">
        <v>32.700000000000003</v>
      </c>
      <c r="AM3363">
        <v>7.3</v>
      </c>
      <c r="AN3363">
        <v>248.523</v>
      </c>
      <c r="AO3363">
        <v>2245.0700000000002</v>
      </c>
      <c r="AP3363" t="s">
        <v>7195</v>
      </c>
    </row>
    <row r="3364" spans="1:42">
      <c r="A3364" t="s">
        <v>7068</v>
      </c>
      <c r="B3364" t="s">
        <v>42</v>
      </c>
      <c r="C3364" t="s">
        <v>7086</v>
      </c>
      <c r="D3364" t="s">
        <v>6943</v>
      </c>
      <c r="E3364" t="s">
        <v>7087</v>
      </c>
      <c r="F3364" t="s">
        <v>6944</v>
      </c>
      <c r="G3364" t="s">
        <v>47</v>
      </c>
      <c r="H3364">
        <v>6</v>
      </c>
      <c r="I3364" t="s">
        <v>48</v>
      </c>
      <c r="J3364" t="s">
        <v>49</v>
      </c>
      <c r="K3364">
        <v>2</v>
      </c>
      <c r="L3364">
        <v>5</v>
      </c>
      <c r="M3364" t="s">
        <v>91</v>
      </c>
      <c r="N3364" t="s">
        <v>91</v>
      </c>
      <c r="O3364">
        <v>0.91</v>
      </c>
      <c r="P3364" t="s">
        <v>51</v>
      </c>
      <c r="Q3364" t="s">
        <v>52</v>
      </c>
      <c r="R3364" t="s">
        <v>116</v>
      </c>
      <c r="S3364" t="s">
        <v>42</v>
      </c>
      <c r="T3364">
        <v>2</v>
      </c>
      <c r="U3364">
        <v>2</v>
      </c>
      <c r="V3364">
        <v>1</v>
      </c>
      <c r="W3364">
        <v>0</v>
      </c>
      <c r="X3364">
        <v>0</v>
      </c>
      <c r="Y3364">
        <v>0</v>
      </c>
      <c r="Z3364">
        <v>9</v>
      </c>
      <c r="AA3364">
        <v>87.3</v>
      </c>
      <c r="AB3364">
        <v>79.5</v>
      </c>
      <c r="AC3364">
        <v>3.66</v>
      </c>
      <c r="AD3364">
        <v>1.76</v>
      </c>
      <c r="AE3364">
        <v>0.35499999999999998</v>
      </c>
      <c r="AF3364">
        <v>1.5229999999999999</v>
      </c>
      <c r="AG3364">
        <v>-1.5880000000000001</v>
      </c>
      <c r="AH3364">
        <v>5.5129999999999999</v>
      </c>
      <c r="AI3364">
        <v>-11.42</v>
      </c>
      <c r="AJ3364">
        <v>1.1100000000000001</v>
      </c>
      <c r="AK3364">
        <v>23.7</v>
      </c>
      <c r="AL3364">
        <v>28.1</v>
      </c>
      <c r="AM3364">
        <v>8.9</v>
      </c>
      <c r="AN3364">
        <v>264.21300000000002</v>
      </c>
      <c r="AO3364">
        <v>2116.7600000000002</v>
      </c>
      <c r="AP3364" t="s">
        <v>7197</v>
      </c>
    </row>
    <row r="3365" spans="1:42">
      <c r="A3365" t="s">
        <v>7068</v>
      </c>
      <c r="B3365" t="s">
        <v>42</v>
      </c>
      <c r="C3365" t="s">
        <v>7086</v>
      </c>
      <c r="D3365" t="s">
        <v>6943</v>
      </c>
      <c r="E3365" t="s">
        <v>7087</v>
      </c>
      <c r="F3365" t="s">
        <v>6944</v>
      </c>
      <c r="G3365" t="s">
        <v>47</v>
      </c>
      <c r="H3365">
        <v>7</v>
      </c>
      <c r="I3365" t="s">
        <v>63</v>
      </c>
      <c r="J3365" t="s">
        <v>61</v>
      </c>
      <c r="K3365">
        <v>3</v>
      </c>
      <c r="L3365">
        <v>1</v>
      </c>
      <c r="M3365" t="s">
        <v>91</v>
      </c>
      <c r="N3365" t="s">
        <v>91</v>
      </c>
      <c r="O3365">
        <v>0.93500000000000005</v>
      </c>
      <c r="P3365" t="s">
        <v>71</v>
      </c>
      <c r="R3365" t="s">
        <v>72</v>
      </c>
      <c r="S3365" t="s">
        <v>54</v>
      </c>
      <c r="T3365">
        <v>0</v>
      </c>
      <c r="U3365">
        <v>0</v>
      </c>
      <c r="V3365">
        <v>2</v>
      </c>
      <c r="W3365">
        <v>0</v>
      </c>
      <c r="X3365">
        <v>0</v>
      </c>
      <c r="Y3365">
        <v>0</v>
      </c>
      <c r="Z3365">
        <v>9</v>
      </c>
      <c r="AA3365">
        <v>85.6</v>
      </c>
      <c r="AB3365">
        <v>78.099999999999994</v>
      </c>
      <c r="AC3365">
        <v>2.85</v>
      </c>
      <c r="AD3365">
        <v>1.41</v>
      </c>
      <c r="AE3365">
        <v>-0.65800000000000003</v>
      </c>
      <c r="AF3365">
        <v>1.9590000000000001</v>
      </c>
      <c r="AG3365">
        <v>-1.748</v>
      </c>
      <c r="AH3365">
        <v>5.3940000000000001</v>
      </c>
      <c r="AI3365">
        <v>-11.74</v>
      </c>
      <c r="AJ3365">
        <v>0.88</v>
      </c>
      <c r="AK3365">
        <v>23.7</v>
      </c>
      <c r="AL3365">
        <v>28.6</v>
      </c>
      <c r="AM3365">
        <v>9.1999999999999993</v>
      </c>
      <c r="AN3365">
        <v>265.47899999999998</v>
      </c>
      <c r="AO3365">
        <v>2137.1</v>
      </c>
      <c r="AP3365" t="s">
        <v>7198</v>
      </c>
    </row>
    <row r="3366" spans="1:42">
      <c r="A3366" t="s">
        <v>7222</v>
      </c>
      <c r="B3366" t="s">
        <v>42</v>
      </c>
      <c r="C3366" t="s">
        <v>7223</v>
      </c>
      <c r="D3366" t="s">
        <v>6943</v>
      </c>
      <c r="E3366" t="s">
        <v>1104</v>
      </c>
      <c r="F3366" t="s">
        <v>6944</v>
      </c>
      <c r="G3366" t="s">
        <v>47</v>
      </c>
      <c r="H3366">
        <v>13</v>
      </c>
      <c r="I3366" t="s">
        <v>56</v>
      </c>
      <c r="J3366" t="s">
        <v>57</v>
      </c>
      <c r="K3366">
        <v>4</v>
      </c>
      <c r="L3366">
        <v>3</v>
      </c>
      <c r="M3366" t="s">
        <v>91</v>
      </c>
      <c r="N3366" t="s">
        <v>91</v>
      </c>
      <c r="O3366">
        <v>0.88400000000000001</v>
      </c>
      <c r="P3366" t="s">
        <v>71</v>
      </c>
      <c r="R3366" t="s">
        <v>78</v>
      </c>
      <c r="S3366" t="s">
        <v>54</v>
      </c>
      <c r="T3366">
        <v>0</v>
      </c>
      <c r="U3366">
        <v>2</v>
      </c>
      <c r="V3366">
        <v>1</v>
      </c>
      <c r="W3366">
        <v>1</v>
      </c>
      <c r="X3366">
        <v>0</v>
      </c>
      <c r="Y3366">
        <v>0</v>
      </c>
      <c r="Z3366">
        <v>1</v>
      </c>
      <c r="AA3366">
        <v>78.8</v>
      </c>
      <c r="AB3366">
        <v>73.2</v>
      </c>
      <c r="AC3366">
        <v>3.35</v>
      </c>
      <c r="AD3366">
        <v>1.6</v>
      </c>
      <c r="AE3366">
        <v>9.1999999999999998E-2</v>
      </c>
      <c r="AF3366">
        <v>1.292</v>
      </c>
      <c r="AG3366">
        <v>-1.454</v>
      </c>
      <c r="AH3366">
        <v>5.1369999999999996</v>
      </c>
      <c r="AI3366">
        <v>-6.3</v>
      </c>
      <c r="AJ3366">
        <v>1.86</v>
      </c>
      <c r="AK3366">
        <v>23.8</v>
      </c>
      <c r="AL3366">
        <v>14.3</v>
      </c>
      <c r="AM3366">
        <v>9.3000000000000007</v>
      </c>
      <c r="AN3366">
        <v>253.101</v>
      </c>
      <c r="AO3366">
        <v>1119.93</v>
      </c>
      <c r="AP3366" t="s">
        <v>7236</v>
      </c>
    </row>
    <row r="3367" spans="1:42">
      <c r="A3367" t="s">
        <v>7338</v>
      </c>
      <c r="B3367" t="s">
        <v>42</v>
      </c>
      <c r="C3367" t="s">
        <v>7223</v>
      </c>
      <c r="D3367" t="s">
        <v>6943</v>
      </c>
      <c r="E3367" t="s">
        <v>1104</v>
      </c>
      <c r="F3367" t="s">
        <v>6944</v>
      </c>
      <c r="G3367" t="s">
        <v>47</v>
      </c>
      <c r="H3367">
        <v>2</v>
      </c>
      <c r="I3367" t="s">
        <v>56</v>
      </c>
      <c r="J3367" t="s">
        <v>57</v>
      </c>
      <c r="K3367">
        <v>1</v>
      </c>
      <c r="L3367">
        <v>2</v>
      </c>
      <c r="M3367" t="s">
        <v>91</v>
      </c>
      <c r="N3367" t="s">
        <v>91</v>
      </c>
      <c r="O3367">
        <v>0.45400000000000001</v>
      </c>
      <c r="P3367" t="s">
        <v>65</v>
      </c>
      <c r="R3367" t="s">
        <v>53</v>
      </c>
      <c r="S3367" t="s">
        <v>54</v>
      </c>
      <c r="T3367">
        <v>0</v>
      </c>
      <c r="U3367">
        <v>1</v>
      </c>
      <c r="V3367">
        <v>0</v>
      </c>
      <c r="W3367">
        <v>0</v>
      </c>
      <c r="X3367">
        <v>0</v>
      </c>
      <c r="Y3367">
        <v>0</v>
      </c>
      <c r="Z3367">
        <v>8</v>
      </c>
      <c r="AA3367">
        <v>83</v>
      </c>
      <c r="AB3367">
        <v>75.3</v>
      </c>
      <c r="AC3367">
        <v>3.31</v>
      </c>
      <c r="AD3367">
        <v>1.6</v>
      </c>
      <c r="AE3367">
        <v>-2.4540000000000002</v>
      </c>
      <c r="AF3367">
        <v>3.11</v>
      </c>
      <c r="AG3367">
        <v>-3.242</v>
      </c>
      <c r="AH3367">
        <v>4.5599999999999996</v>
      </c>
      <c r="AI3367">
        <v>-10.220000000000001</v>
      </c>
      <c r="AJ3367">
        <v>1.52</v>
      </c>
      <c r="AK3367">
        <v>23.7</v>
      </c>
      <c r="AL3367">
        <v>25.4</v>
      </c>
      <c r="AM3367">
        <v>9</v>
      </c>
      <c r="AN3367">
        <v>261.27300000000002</v>
      </c>
      <c r="AO3367">
        <v>1815.14</v>
      </c>
      <c r="AP3367" t="s">
        <v>7340</v>
      </c>
    </row>
    <row r="3368" spans="1:42">
      <c r="A3368" t="s">
        <v>7338</v>
      </c>
      <c r="B3368" t="s">
        <v>42</v>
      </c>
      <c r="C3368" t="s">
        <v>7223</v>
      </c>
      <c r="D3368" t="s">
        <v>6943</v>
      </c>
      <c r="E3368" t="s">
        <v>1104</v>
      </c>
      <c r="F3368" t="s">
        <v>6944</v>
      </c>
      <c r="G3368" t="s">
        <v>47</v>
      </c>
      <c r="H3368">
        <v>13</v>
      </c>
      <c r="I3368" t="s">
        <v>48</v>
      </c>
      <c r="J3368" t="s">
        <v>49</v>
      </c>
      <c r="K3368">
        <v>4</v>
      </c>
      <c r="L3368">
        <v>2</v>
      </c>
      <c r="M3368" t="s">
        <v>91</v>
      </c>
      <c r="N3368" t="s">
        <v>91</v>
      </c>
      <c r="O3368">
        <v>0.96399999999999997</v>
      </c>
      <c r="P3368" t="s">
        <v>51</v>
      </c>
      <c r="Q3368" t="s">
        <v>52</v>
      </c>
      <c r="R3368" t="s">
        <v>165</v>
      </c>
      <c r="S3368" t="s">
        <v>54</v>
      </c>
      <c r="T3368">
        <v>0</v>
      </c>
      <c r="U3368">
        <v>1</v>
      </c>
      <c r="V3368">
        <v>2</v>
      </c>
      <c r="W3368">
        <v>1</v>
      </c>
      <c r="X3368">
        <v>0</v>
      </c>
      <c r="Y3368">
        <v>0</v>
      </c>
      <c r="Z3368">
        <v>8</v>
      </c>
      <c r="AA3368">
        <v>84.4</v>
      </c>
      <c r="AB3368">
        <v>77.400000000000006</v>
      </c>
      <c r="AC3368">
        <v>3.64</v>
      </c>
      <c r="AD3368">
        <v>1.78</v>
      </c>
      <c r="AE3368">
        <v>-0.83499999999999996</v>
      </c>
      <c r="AF3368">
        <v>2.6789999999999998</v>
      </c>
      <c r="AG3368">
        <v>-3.0030000000000001</v>
      </c>
      <c r="AH3368">
        <v>4.5119999999999996</v>
      </c>
      <c r="AI3368">
        <v>-10.28</v>
      </c>
      <c r="AJ3368">
        <v>1.83</v>
      </c>
      <c r="AK3368">
        <v>23.8</v>
      </c>
      <c r="AL3368">
        <v>26</v>
      </c>
      <c r="AM3368">
        <v>8.5</v>
      </c>
      <c r="AN3368">
        <v>259.64800000000002</v>
      </c>
      <c r="AO3368">
        <v>1888.49</v>
      </c>
      <c r="AP3368" t="s">
        <v>7351</v>
      </c>
    </row>
    <row r="3369" spans="1:42">
      <c r="A3369" t="s">
        <v>7338</v>
      </c>
      <c r="B3369" t="s">
        <v>42</v>
      </c>
      <c r="C3369" t="s">
        <v>7223</v>
      </c>
      <c r="D3369" t="s">
        <v>6943</v>
      </c>
      <c r="E3369" t="s">
        <v>1104</v>
      </c>
      <c r="F3369" t="s">
        <v>6944</v>
      </c>
      <c r="G3369" t="s">
        <v>47</v>
      </c>
      <c r="H3369">
        <v>19</v>
      </c>
      <c r="I3369" t="s">
        <v>60</v>
      </c>
      <c r="J3369" t="s">
        <v>61</v>
      </c>
      <c r="K3369">
        <v>6</v>
      </c>
      <c r="L3369">
        <v>2</v>
      </c>
      <c r="M3369" t="s">
        <v>91</v>
      </c>
      <c r="N3369" t="s">
        <v>91</v>
      </c>
      <c r="O3369">
        <v>0.56599999999999995</v>
      </c>
      <c r="P3369" t="s">
        <v>51</v>
      </c>
      <c r="R3369" t="s">
        <v>72</v>
      </c>
      <c r="S3369" t="s">
        <v>54</v>
      </c>
      <c r="T3369">
        <v>0</v>
      </c>
      <c r="U3369">
        <v>1</v>
      </c>
      <c r="V3369">
        <v>1</v>
      </c>
      <c r="W3369">
        <v>0</v>
      </c>
      <c r="X3369">
        <v>0</v>
      </c>
      <c r="Y3369">
        <v>0</v>
      </c>
      <c r="Z3369">
        <v>9</v>
      </c>
      <c r="AA3369">
        <v>84.9</v>
      </c>
      <c r="AB3369">
        <v>76.599999999999994</v>
      </c>
      <c r="AC3369">
        <v>3.24</v>
      </c>
      <c r="AD3369">
        <v>1.5</v>
      </c>
      <c r="AE3369">
        <v>-0.74199999999999999</v>
      </c>
      <c r="AF3369">
        <v>2.1829999999999998</v>
      </c>
      <c r="AG3369">
        <v>-3.2170000000000001</v>
      </c>
      <c r="AH3369">
        <v>4.2539999999999996</v>
      </c>
      <c r="AI3369">
        <v>-11.77</v>
      </c>
      <c r="AJ3369">
        <v>1.85</v>
      </c>
      <c r="AK3369">
        <v>23.7</v>
      </c>
      <c r="AL3369">
        <v>28.3</v>
      </c>
      <c r="AM3369">
        <v>8.8000000000000007</v>
      </c>
      <c r="AN3369">
        <v>260.81700000000001</v>
      </c>
      <c r="AO3369">
        <v>2124.7800000000002</v>
      </c>
      <c r="AP3369" t="s">
        <v>7357</v>
      </c>
    </row>
    <row r="3370" spans="1:42">
      <c r="A3370" t="s">
        <v>7368</v>
      </c>
      <c r="B3370" t="s">
        <v>54</v>
      </c>
      <c r="C3370" t="s">
        <v>7369</v>
      </c>
      <c r="D3370" t="s">
        <v>409</v>
      </c>
      <c r="E3370" t="s">
        <v>3837</v>
      </c>
      <c r="F3370" t="s">
        <v>7370</v>
      </c>
      <c r="G3370" t="s">
        <v>47</v>
      </c>
      <c r="H3370">
        <v>5</v>
      </c>
      <c r="I3370" t="s">
        <v>69</v>
      </c>
      <c r="J3370" t="s">
        <v>61</v>
      </c>
      <c r="K3370">
        <v>1</v>
      </c>
      <c r="L3370">
        <v>5</v>
      </c>
      <c r="M3370" t="s">
        <v>91</v>
      </c>
      <c r="N3370" t="s">
        <v>91</v>
      </c>
      <c r="O3370">
        <v>0.94499999999999995</v>
      </c>
      <c r="P3370" t="s">
        <v>71</v>
      </c>
      <c r="R3370" t="s">
        <v>116</v>
      </c>
      <c r="S3370" t="s">
        <v>42</v>
      </c>
      <c r="T3370">
        <v>2</v>
      </c>
      <c r="U3370">
        <v>2</v>
      </c>
      <c r="V3370">
        <v>0</v>
      </c>
      <c r="W3370">
        <v>0</v>
      </c>
      <c r="X3370">
        <v>0</v>
      </c>
      <c r="Y3370">
        <v>0</v>
      </c>
      <c r="Z3370">
        <v>1</v>
      </c>
      <c r="AA3370">
        <v>76.900000000000006</v>
      </c>
      <c r="AB3370">
        <v>70.8</v>
      </c>
      <c r="AC3370">
        <v>3.66</v>
      </c>
      <c r="AD3370">
        <v>1.76</v>
      </c>
      <c r="AE3370">
        <v>-0.57699999999999996</v>
      </c>
      <c r="AF3370">
        <v>1.091</v>
      </c>
      <c r="AG3370">
        <v>2.2509999999999999</v>
      </c>
      <c r="AH3370">
        <v>5.79</v>
      </c>
      <c r="AI3370">
        <v>9.11</v>
      </c>
      <c r="AJ3370">
        <v>6.03</v>
      </c>
      <c r="AK3370">
        <v>23.8</v>
      </c>
      <c r="AL3370">
        <v>-21.6</v>
      </c>
      <c r="AM3370">
        <v>8.6999999999999993</v>
      </c>
      <c r="AN3370">
        <v>123.75700000000001</v>
      </c>
      <c r="AO3370">
        <v>1795.82</v>
      </c>
      <c r="AP3370" t="s">
        <v>7375</v>
      </c>
    </row>
    <row r="3371" spans="1:42">
      <c r="A3371" t="s">
        <v>7368</v>
      </c>
      <c r="B3371" t="s">
        <v>54</v>
      </c>
      <c r="C3371" t="s">
        <v>7369</v>
      </c>
      <c r="D3371" t="s">
        <v>409</v>
      </c>
      <c r="E3371" t="s">
        <v>3837</v>
      </c>
      <c r="F3371" t="s">
        <v>7370</v>
      </c>
      <c r="G3371" t="s">
        <v>47</v>
      </c>
      <c r="H3371">
        <v>7</v>
      </c>
      <c r="I3371" t="s">
        <v>69</v>
      </c>
      <c r="J3371" t="s">
        <v>61</v>
      </c>
      <c r="K3371">
        <v>2</v>
      </c>
      <c r="L3371">
        <v>2</v>
      </c>
      <c r="M3371" t="s">
        <v>91</v>
      </c>
      <c r="N3371" t="s">
        <v>91</v>
      </c>
      <c r="O3371">
        <v>0.92900000000000005</v>
      </c>
      <c r="P3371" t="s">
        <v>65</v>
      </c>
      <c r="R3371" t="s">
        <v>2780</v>
      </c>
      <c r="S3371" t="s">
        <v>42</v>
      </c>
      <c r="T3371">
        <v>1</v>
      </c>
      <c r="U3371">
        <v>0</v>
      </c>
      <c r="V3371">
        <v>1</v>
      </c>
      <c r="W3371">
        <v>0</v>
      </c>
      <c r="X3371">
        <v>0</v>
      </c>
      <c r="Y3371">
        <v>0</v>
      </c>
      <c r="Z3371">
        <v>1</v>
      </c>
      <c r="AA3371">
        <v>77.7</v>
      </c>
      <c r="AB3371">
        <v>71.8</v>
      </c>
      <c r="AC3371">
        <v>3.72</v>
      </c>
      <c r="AD3371">
        <v>1.89</v>
      </c>
      <c r="AE3371">
        <v>-0.41299999999999998</v>
      </c>
      <c r="AF3371">
        <v>1.968</v>
      </c>
      <c r="AG3371">
        <v>2.2799999999999998</v>
      </c>
      <c r="AH3371">
        <v>5.7169999999999996</v>
      </c>
      <c r="AI3371">
        <v>8.06</v>
      </c>
      <c r="AJ3371">
        <v>5.16</v>
      </c>
      <c r="AK3371">
        <v>23.8</v>
      </c>
      <c r="AL3371">
        <v>-19.399999999999999</v>
      </c>
      <c r="AM3371">
        <v>8.5</v>
      </c>
      <c r="AN3371">
        <v>122.905</v>
      </c>
      <c r="AO3371">
        <v>1601.44</v>
      </c>
      <c r="AP3371" t="s">
        <v>7377</v>
      </c>
    </row>
    <row r="3372" spans="1:42">
      <c r="A3372" t="s">
        <v>7368</v>
      </c>
      <c r="B3372" t="s">
        <v>54</v>
      </c>
      <c r="C3372" t="s">
        <v>7369</v>
      </c>
      <c r="D3372" t="s">
        <v>409</v>
      </c>
      <c r="E3372" t="s">
        <v>3837</v>
      </c>
      <c r="F3372" t="s">
        <v>7370</v>
      </c>
      <c r="G3372" t="s">
        <v>47</v>
      </c>
      <c r="H3372">
        <v>8</v>
      </c>
      <c r="I3372" t="s">
        <v>56</v>
      </c>
      <c r="J3372" t="s">
        <v>57</v>
      </c>
      <c r="K3372">
        <v>2</v>
      </c>
      <c r="L3372">
        <v>3</v>
      </c>
      <c r="M3372" t="s">
        <v>91</v>
      </c>
      <c r="N3372" t="s">
        <v>91</v>
      </c>
      <c r="O3372">
        <v>0.93400000000000005</v>
      </c>
      <c r="P3372" t="s">
        <v>65</v>
      </c>
      <c r="R3372" t="s">
        <v>2780</v>
      </c>
      <c r="S3372" t="s">
        <v>42</v>
      </c>
      <c r="T3372">
        <v>1</v>
      </c>
      <c r="U3372">
        <v>1</v>
      </c>
      <c r="V3372">
        <v>1</v>
      </c>
      <c r="W3372">
        <v>0</v>
      </c>
      <c r="X3372">
        <v>0</v>
      </c>
      <c r="Y3372">
        <v>0</v>
      </c>
      <c r="Z3372">
        <v>1</v>
      </c>
      <c r="AA3372">
        <v>78.3</v>
      </c>
      <c r="AB3372">
        <v>72.400000000000006</v>
      </c>
      <c r="AC3372">
        <v>3.59</v>
      </c>
      <c r="AD3372">
        <v>1.72</v>
      </c>
      <c r="AE3372">
        <v>7.1999999999999995E-2</v>
      </c>
      <c r="AF3372">
        <v>1.5249999999999999</v>
      </c>
      <c r="AG3372">
        <v>2.2530000000000001</v>
      </c>
      <c r="AH3372">
        <v>5.6950000000000003</v>
      </c>
      <c r="AI3372">
        <v>8.7100000000000009</v>
      </c>
      <c r="AJ3372">
        <v>4.0599999999999996</v>
      </c>
      <c r="AK3372">
        <v>23.8</v>
      </c>
      <c r="AL3372">
        <v>-20.6</v>
      </c>
      <c r="AM3372">
        <v>8.9</v>
      </c>
      <c r="AN3372">
        <v>115.27500000000001</v>
      </c>
      <c r="AO3372">
        <v>1617.26</v>
      </c>
      <c r="AP3372" t="s">
        <v>7378</v>
      </c>
    </row>
    <row r="3373" spans="1:42">
      <c r="A3373" t="s">
        <v>7368</v>
      </c>
      <c r="B3373" t="s">
        <v>54</v>
      </c>
      <c r="C3373" t="s">
        <v>7369</v>
      </c>
      <c r="D3373" t="s">
        <v>409</v>
      </c>
      <c r="E3373" t="s">
        <v>3837</v>
      </c>
      <c r="F3373" t="s">
        <v>7370</v>
      </c>
      <c r="G3373" t="s">
        <v>47</v>
      </c>
      <c r="H3373">
        <v>11</v>
      </c>
      <c r="I3373" t="s">
        <v>155</v>
      </c>
      <c r="J3373" t="s">
        <v>57</v>
      </c>
      <c r="K3373">
        <v>3</v>
      </c>
      <c r="L3373">
        <v>1</v>
      </c>
      <c r="M3373" t="s">
        <v>91</v>
      </c>
      <c r="N3373" t="s">
        <v>91</v>
      </c>
      <c r="O3373">
        <v>0.96599999999999997</v>
      </c>
      <c r="P3373" t="s">
        <v>157</v>
      </c>
      <c r="R3373" t="s">
        <v>97</v>
      </c>
      <c r="S3373" t="s">
        <v>42</v>
      </c>
      <c r="T3373">
        <v>0</v>
      </c>
      <c r="U3373">
        <v>0</v>
      </c>
      <c r="V3373">
        <v>1</v>
      </c>
      <c r="W3373">
        <v>1</v>
      </c>
      <c r="X3373">
        <v>0</v>
      </c>
      <c r="Y3373">
        <v>0</v>
      </c>
      <c r="Z3373">
        <v>1</v>
      </c>
      <c r="AA3373">
        <v>77.3</v>
      </c>
      <c r="AB3373">
        <v>71.3</v>
      </c>
      <c r="AC3373">
        <v>3.42</v>
      </c>
      <c r="AD3373">
        <v>1.68</v>
      </c>
      <c r="AE3373">
        <v>-0.65200000000000002</v>
      </c>
      <c r="AF3373">
        <v>8.1000000000000003E-2</v>
      </c>
      <c r="AG3373">
        <v>2.0699999999999998</v>
      </c>
      <c r="AH3373">
        <v>5.7050000000000001</v>
      </c>
      <c r="AI3373">
        <v>11.33</v>
      </c>
      <c r="AJ3373">
        <v>5.74</v>
      </c>
      <c r="AK3373">
        <v>23.8</v>
      </c>
      <c r="AL3373">
        <v>-26.3</v>
      </c>
      <c r="AM3373">
        <v>9.1999999999999993</v>
      </c>
      <c r="AN3373">
        <v>117.11</v>
      </c>
      <c r="AO3373">
        <v>2093.63</v>
      </c>
      <c r="AP3373" t="s">
        <v>7381</v>
      </c>
    </row>
    <row r="3374" spans="1:42">
      <c r="A3374" t="s">
        <v>7368</v>
      </c>
      <c r="B3374" t="s">
        <v>54</v>
      </c>
      <c r="C3374" t="s">
        <v>7369</v>
      </c>
      <c r="D3374" t="s">
        <v>409</v>
      </c>
      <c r="E3374" t="s">
        <v>3837</v>
      </c>
      <c r="F3374" t="s">
        <v>7370</v>
      </c>
      <c r="G3374" t="s">
        <v>47</v>
      </c>
      <c r="H3374">
        <v>18</v>
      </c>
      <c r="I3374" t="s">
        <v>48</v>
      </c>
      <c r="J3374" t="s">
        <v>49</v>
      </c>
      <c r="K3374">
        <v>4</v>
      </c>
      <c r="L3374">
        <v>5</v>
      </c>
      <c r="M3374" t="s">
        <v>91</v>
      </c>
      <c r="N3374" t="s">
        <v>91</v>
      </c>
      <c r="O3374">
        <v>0.96399999999999997</v>
      </c>
      <c r="P3374" t="s">
        <v>74</v>
      </c>
      <c r="Q3374" t="s">
        <v>85</v>
      </c>
      <c r="R3374" t="s">
        <v>78</v>
      </c>
      <c r="S3374" t="s">
        <v>54</v>
      </c>
      <c r="T3374">
        <v>2</v>
      </c>
      <c r="U3374">
        <v>2</v>
      </c>
      <c r="V3374">
        <v>2</v>
      </c>
      <c r="W3374">
        <v>1</v>
      </c>
      <c r="X3374">
        <v>0</v>
      </c>
      <c r="Y3374">
        <v>0</v>
      </c>
      <c r="Z3374">
        <v>1</v>
      </c>
      <c r="AA3374">
        <v>77.7</v>
      </c>
      <c r="AB3374">
        <v>71.5</v>
      </c>
      <c r="AC3374">
        <v>3.36</v>
      </c>
      <c r="AD3374">
        <v>1.71</v>
      </c>
      <c r="AE3374">
        <v>0.27400000000000002</v>
      </c>
      <c r="AF3374">
        <v>1.512</v>
      </c>
      <c r="AG3374">
        <v>2.4580000000000002</v>
      </c>
      <c r="AH3374">
        <v>5.6360000000000001</v>
      </c>
      <c r="AI3374">
        <v>11.18</v>
      </c>
      <c r="AJ3374">
        <v>4.87</v>
      </c>
      <c r="AK3374">
        <v>23.8</v>
      </c>
      <c r="AL3374">
        <v>-26.4</v>
      </c>
      <c r="AM3374">
        <v>9.1999999999999993</v>
      </c>
      <c r="AN3374">
        <v>113.76</v>
      </c>
      <c r="AO3374">
        <v>2028.36</v>
      </c>
      <c r="AP3374" t="s">
        <v>7388</v>
      </c>
    </row>
    <row r="3375" spans="1:42">
      <c r="A3375" t="s">
        <v>7368</v>
      </c>
      <c r="B3375" t="s">
        <v>54</v>
      </c>
      <c r="C3375" t="s">
        <v>7369</v>
      </c>
      <c r="D3375" t="s">
        <v>409</v>
      </c>
      <c r="E3375" t="s">
        <v>3837</v>
      </c>
      <c r="F3375" t="s">
        <v>7370</v>
      </c>
      <c r="G3375" t="s">
        <v>47</v>
      </c>
      <c r="H3375">
        <v>20</v>
      </c>
      <c r="I3375" t="s">
        <v>63</v>
      </c>
      <c r="J3375" t="s">
        <v>61</v>
      </c>
      <c r="K3375">
        <v>5</v>
      </c>
      <c r="L3375">
        <v>2</v>
      </c>
      <c r="M3375" t="s">
        <v>91</v>
      </c>
      <c r="N3375" t="s">
        <v>91</v>
      </c>
      <c r="O3375">
        <v>0.93500000000000005</v>
      </c>
      <c r="P3375" t="s">
        <v>51</v>
      </c>
      <c r="R3375" t="s">
        <v>66</v>
      </c>
      <c r="S3375" t="s">
        <v>42</v>
      </c>
      <c r="T3375">
        <v>0</v>
      </c>
      <c r="U3375">
        <v>1</v>
      </c>
      <c r="V3375">
        <v>0</v>
      </c>
      <c r="W3375">
        <v>0</v>
      </c>
      <c r="X3375">
        <v>0</v>
      </c>
      <c r="Y3375">
        <v>0</v>
      </c>
      <c r="Z3375">
        <v>2</v>
      </c>
      <c r="AA3375">
        <v>77</v>
      </c>
      <c r="AB3375">
        <v>71.3</v>
      </c>
      <c r="AC3375">
        <v>3.13</v>
      </c>
      <c r="AD3375">
        <v>1.43</v>
      </c>
      <c r="AE3375">
        <v>1.0329999999999999</v>
      </c>
      <c r="AF3375">
        <v>1.7829999999999999</v>
      </c>
      <c r="AG3375">
        <v>2.3519999999999999</v>
      </c>
      <c r="AH3375">
        <v>5.8120000000000003</v>
      </c>
      <c r="AI3375">
        <v>9.01</v>
      </c>
      <c r="AJ3375">
        <v>4.1900000000000004</v>
      </c>
      <c r="AK3375">
        <v>23.8</v>
      </c>
      <c r="AL3375">
        <v>-21.4</v>
      </c>
      <c r="AM3375">
        <v>9.1999999999999993</v>
      </c>
      <c r="AN3375">
        <v>115.21899999999999</v>
      </c>
      <c r="AO3375">
        <v>1647.86</v>
      </c>
      <c r="AP3375" t="s">
        <v>7390</v>
      </c>
    </row>
    <row r="3376" spans="1:42">
      <c r="A3376" t="s">
        <v>7368</v>
      </c>
      <c r="B3376" t="s">
        <v>54</v>
      </c>
      <c r="C3376" t="s">
        <v>7369</v>
      </c>
      <c r="D3376" t="s">
        <v>409</v>
      </c>
      <c r="E3376" t="s">
        <v>3837</v>
      </c>
      <c r="F3376" t="s">
        <v>7370</v>
      </c>
      <c r="G3376" t="s">
        <v>47</v>
      </c>
      <c r="H3376">
        <v>21</v>
      </c>
      <c r="I3376" t="s">
        <v>56</v>
      </c>
      <c r="J3376" t="s">
        <v>57</v>
      </c>
      <c r="K3376">
        <v>5</v>
      </c>
      <c r="L3376">
        <v>3</v>
      </c>
      <c r="M3376" t="s">
        <v>91</v>
      </c>
      <c r="N3376" t="s">
        <v>91</v>
      </c>
      <c r="O3376">
        <v>0.88</v>
      </c>
      <c r="P3376" t="s">
        <v>51</v>
      </c>
      <c r="R3376" t="s">
        <v>66</v>
      </c>
      <c r="S3376" t="s">
        <v>42</v>
      </c>
      <c r="T3376">
        <v>0</v>
      </c>
      <c r="U3376">
        <v>2</v>
      </c>
      <c r="V3376">
        <v>0</v>
      </c>
      <c r="W3376">
        <v>0</v>
      </c>
      <c r="X3376">
        <v>0</v>
      </c>
      <c r="Y3376">
        <v>0</v>
      </c>
      <c r="Z3376">
        <v>2</v>
      </c>
      <c r="AA3376">
        <v>75.2</v>
      </c>
      <c r="AB3376">
        <v>69.8</v>
      </c>
      <c r="AC3376">
        <v>3.05</v>
      </c>
      <c r="AD3376">
        <v>1.35</v>
      </c>
      <c r="AE3376">
        <v>1.7509999999999999</v>
      </c>
      <c r="AF3376">
        <v>1.329</v>
      </c>
      <c r="AG3376">
        <v>2.4710000000000001</v>
      </c>
      <c r="AH3376">
        <v>5.7430000000000003</v>
      </c>
      <c r="AI3376">
        <v>8.99</v>
      </c>
      <c r="AJ3376">
        <v>5.39</v>
      </c>
      <c r="AK3376">
        <v>23.8</v>
      </c>
      <c r="AL3376">
        <v>-21.7</v>
      </c>
      <c r="AM3376">
        <v>9.3000000000000007</v>
      </c>
      <c r="AN3376">
        <v>121.214</v>
      </c>
      <c r="AO3376">
        <v>1702.36</v>
      </c>
      <c r="AP3376" t="s">
        <v>7391</v>
      </c>
    </row>
    <row r="3377" spans="1:42">
      <c r="A3377" t="s">
        <v>7368</v>
      </c>
      <c r="B3377" t="s">
        <v>54</v>
      </c>
      <c r="C3377" t="s">
        <v>7369</v>
      </c>
      <c r="D3377" t="s">
        <v>409</v>
      </c>
      <c r="E3377" t="s">
        <v>3837</v>
      </c>
      <c r="F3377" t="s">
        <v>7370</v>
      </c>
      <c r="G3377" t="s">
        <v>47</v>
      </c>
      <c r="H3377">
        <v>24</v>
      </c>
      <c r="I3377" t="s">
        <v>60</v>
      </c>
      <c r="J3377" t="s">
        <v>61</v>
      </c>
      <c r="K3377">
        <v>6</v>
      </c>
      <c r="L3377">
        <v>2</v>
      </c>
      <c r="M3377" t="s">
        <v>91</v>
      </c>
      <c r="N3377" t="s">
        <v>91</v>
      </c>
      <c r="O3377">
        <v>0.92200000000000004</v>
      </c>
      <c r="P3377" t="s">
        <v>51</v>
      </c>
      <c r="R3377" t="s">
        <v>75</v>
      </c>
      <c r="S3377" t="s">
        <v>42</v>
      </c>
      <c r="T3377">
        <v>1</v>
      </c>
      <c r="U3377">
        <v>0</v>
      </c>
      <c r="V3377">
        <v>1</v>
      </c>
      <c r="W3377">
        <v>0</v>
      </c>
      <c r="X3377">
        <v>0</v>
      </c>
      <c r="Y3377">
        <v>0</v>
      </c>
      <c r="Z3377">
        <v>2</v>
      </c>
      <c r="AA3377">
        <v>76.599999999999994</v>
      </c>
      <c r="AB3377">
        <v>70.3</v>
      </c>
      <c r="AC3377">
        <v>3.12</v>
      </c>
      <c r="AD3377">
        <v>1.62</v>
      </c>
      <c r="AE3377">
        <v>0.27</v>
      </c>
      <c r="AF3377">
        <v>3.0830000000000002</v>
      </c>
      <c r="AG3377">
        <v>2.407</v>
      </c>
      <c r="AH3377">
        <v>5.8109999999999999</v>
      </c>
      <c r="AI3377">
        <v>8.36</v>
      </c>
      <c r="AJ3377">
        <v>6.35</v>
      </c>
      <c r="AK3377">
        <v>23.8</v>
      </c>
      <c r="AL3377">
        <v>-21</v>
      </c>
      <c r="AM3377">
        <v>8.3000000000000007</v>
      </c>
      <c r="AN3377">
        <v>127.459</v>
      </c>
      <c r="AO3377">
        <v>1722.9</v>
      </c>
      <c r="AP3377" t="s">
        <v>7394</v>
      </c>
    </row>
    <row r="3378" spans="1:42">
      <c r="A3378" t="s">
        <v>7368</v>
      </c>
      <c r="B3378" t="s">
        <v>54</v>
      </c>
      <c r="C3378" t="s">
        <v>7369</v>
      </c>
      <c r="D3378" t="s">
        <v>409</v>
      </c>
      <c r="E3378" t="s">
        <v>3837</v>
      </c>
      <c r="F3378" t="s">
        <v>7370</v>
      </c>
      <c r="G3378" t="s">
        <v>47</v>
      </c>
      <c r="H3378">
        <v>25</v>
      </c>
      <c r="I3378" t="s">
        <v>56</v>
      </c>
      <c r="J3378" t="s">
        <v>57</v>
      </c>
      <c r="K3378">
        <v>6</v>
      </c>
      <c r="L3378">
        <v>3</v>
      </c>
      <c r="M3378" t="s">
        <v>91</v>
      </c>
      <c r="N3378" t="s">
        <v>91</v>
      </c>
      <c r="O3378">
        <v>0.91200000000000003</v>
      </c>
      <c r="P3378" t="s">
        <v>51</v>
      </c>
      <c r="R3378" t="s">
        <v>75</v>
      </c>
      <c r="S3378" t="s">
        <v>42</v>
      </c>
      <c r="T3378">
        <v>1</v>
      </c>
      <c r="U3378">
        <v>1</v>
      </c>
      <c r="V3378">
        <v>1</v>
      </c>
      <c r="W3378">
        <v>0</v>
      </c>
      <c r="X3378">
        <v>0</v>
      </c>
      <c r="Y3378">
        <v>0</v>
      </c>
      <c r="Z3378">
        <v>2</v>
      </c>
      <c r="AA3378">
        <v>77.400000000000006</v>
      </c>
      <c r="AB3378">
        <v>72</v>
      </c>
      <c r="AC3378">
        <v>3.46</v>
      </c>
      <c r="AD3378">
        <v>1.55</v>
      </c>
      <c r="AE3378">
        <v>-0.29699999999999999</v>
      </c>
      <c r="AF3378">
        <v>1.0089999999999999</v>
      </c>
      <c r="AG3378">
        <v>2.3159999999999998</v>
      </c>
      <c r="AH3378">
        <v>5.5890000000000004</v>
      </c>
      <c r="AI3378">
        <v>7.26</v>
      </c>
      <c r="AJ3378">
        <v>4.72</v>
      </c>
      <c r="AK3378">
        <v>23.9</v>
      </c>
      <c r="AL3378">
        <v>-17.100000000000001</v>
      </c>
      <c r="AM3378">
        <v>8.6999999999999993</v>
      </c>
      <c r="AN3378">
        <v>123.34699999999999</v>
      </c>
      <c r="AO3378">
        <v>1450.94</v>
      </c>
      <c r="AP3378" t="s">
        <v>7395</v>
      </c>
    </row>
    <row r="3379" spans="1:42">
      <c r="A3379" t="s">
        <v>7368</v>
      </c>
      <c r="B3379" t="s">
        <v>54</v>
      </c>
      <c r="C3379" t="s">
        <v>7369</v>
      </c>
      <c r="D3379" t="s">
        <v>409</v>
      </c>
      <c r="E3379" t="s">
        <v>3837</v>
      </c>
      <c r="F3379" t="s">
        <v>7370</v>
      </c>
      <c r="G3379" t="s">
        <v>47</v>
      </c>
      <c r="H3379">
        <v>29</v>
      </c>
      <c r="I3379" t="s">
        <v>87</v>
      </c>
      <c r="J3379" t="s">
        <v>49</v>
      </c>
      <c r="K3379">
        <v>7</v>
      </c>
      <c r="L3379">
        <v>3</v>
      </c>
      <c r="M3379" t="s">
        <v>91</v>
      </c>
      <c r="N3379" t="s">
        <v>91</v>
      </c>
      <c r="O3379">
        <v>0.93100000000000005</v>
      </c>
      <c r="P3379" t="s">
        <v>139</v>
      </c>
      <c r="Q3379" t="s">
        <v>125</v>
      </c>
      <c r="R3379" t="s">
        <v>1230</v>
      </c>
      <c r="S3379" t="s">
        <v>42</v>
      </c>
      <c r="T3379">
        <v>1</v>
      </c>
      <c r="U3379">
        <v>1</v>
      </c>
      <c r="V3379">
        <v>2</v>
      </c>
      <c r="W3379">
        <v>0</v>
      </c>
      <c r="X3379">
        <v>0</v>
      </c>
      <c r="Y3379">
        <v>0</v>
      </c>
      <c r="Z3379">
        <v>2</v>
      </c>
      <c r="AA3379">
        <v>79.099999999999994</v>
      </c>
      <c r="AB3379">
        <v>74</v>
      </c>
      <c r="AC3379">
        <v>3.2</v>
      </c>
      <c r="AD3379">
        <v>1.73</v>
      </c>
      <c r="AE3379">
        <v>-0.125</v>
      </c>
      <c r="AF3379">
        <v>2.1019999999999999</v>
      </c>
      <c r="AG3379">
        <v>2.3199999999999998</v>
      </c>
      <c r="AH3379">
        <v>5.7510000000000003</v>
      </c>
      <c r="AI3379">
        <v>8.49</v>
      </c>
      <c r="AJ3379">
        <v>4.9000000000000004</v>
      </c>
      <c r="AK3379">
        <v>23.9</v>
      </c>
      <c r="AL3379">
        <v>-22</v>
      </c>
      <c r="AM3379">
        <v>8.1999999999999993</v>
      </c>
      <c r="AN3379">
        <v>120.28700000000001</v>
      </c>
      <c r="AO3379">
        <v>1694.34</v>
      </c>
      <c r="AP3379" t="s">
        <v>7399</v>
      </c>
    </row>
    <row r="3380" spans="1:42">
      <c r="A3380" t="s">
        <v>7368</v>
      </c>
      <c r="B3380" t="s">
        <v>54</v>
      </c>
      <c r="C3380" t="s">
        <v>7369</v>
      </c>
      <c r="D3380" t="s">
        <v>409</v>
      </c>
      <c r="E3380" t="s">
        <v>3837</v>
      </c>
      <c r="F3380" t="s">
        <v>7370</v>
      </c>
      <c r="G3380" t="s">
        <v>47</v>
      </c>
      <c r="H3380">
        <v>30</v>
      </c>
      <c r="I3380" t="s">
        <v>56</v>
      </c>
      <c r="J3380" t="s">
        <v>57</v>
      </c>
      <c r="K3380">
        <v>8</v>
      </c>
      <c r="L3380">
        <v>1</v>
      </c>
      <c r="M3380" t="s">
        <v>91</v>
      </c>
      <c r="N3380" t="s">
        <v>91</v>
      </c>
      <c r="O3380">
        <v>0.93100000000000005</v>
      </c>
      <c r="P3380" t="s">
        <v>74</v>
      </c>
      <c r="R3380" t="s">
        <v>100</v>
      </c>
      <c r="S3380" t="s">
        <v>42</v>
      </c>
      <c r="T3380">
        <v>0</v>
      </c>
      <c r="U3380">
        <v>0</v>
      </c>
      <c r="V3380">
        <v>2</v>
      </c>
      <c r="W3380">
        <v>0</v>
      </c>
      <c r="X3380">
        <v>1</v>
      </c>
      <c r="Y3380">
        <v>0</v>
      </c>
      <c r="Z3380">
        <v>2</v>
      </c>
      <c r="AA3380">
        <v>78.099999999999994</v>
      </c>
      <c r="AB3380">
        <v>72.400000000000006</v>
      </c>
      <c r="AC3380">
        <v>3.38</v>
      </c>
      <c r="AD3380">
        <v>1.55</v>
      </c>
      <c r="AE3380">
        <v>-7.4999999999999997E-2</v>
      </c>
      <c r="AF3380">
        <v>0.94199999999999995</v>
      </c>
      <c r="AG3380">
        <v>2.218</v>
      </c>
      <c r="AH3380">
        <v>5.5289999999999999</v>
      </c>
      <c r="AI3380">
        <v>8.65</v>
      </c>
      <c r="AJ3380">
        <v>5.56</v>
      </c>
      <c r="AK3380">
        <v>23.8</v>
      </c>
      <c r="AL3380">
        <v>-21.6</v>
      </c>
      <c r="AM3380">
        <v>8.4</v>
      </c>
      <c r="AN3380">
        <v>123.012</v>
      </c>
      <c r="AO3380">
        <v>1732.06</v>
      </c>
      <c r="AP3380" t="s">
        <v>7400</v>
      </c>
    </row>
    <row r="3381" spans="1:42">
      <c r="A3381" t="s">
        <v>7368</v>
      </c>
      <c r="B3381" t="s">
        <v>54</v>
      </c>
      <c r="C3381" t="s">
        <v>7369</v>
      </c>
      <c r="D3381" t="s">
        <v>409</v>
      </c>
      <c r="E3381" t="s">
        <v>3837</v>
      </c>
      <c r="F3381" t="s">
        <v>7370</v>
      </c>
      <c r="G3381" t="s">
        <v>47</v>
      </c>
      <c r="H3381">
        <v>33</v>
      </c>
      <c r="I3381" t="s">
        <v>48</v>
      </c>
      <c r="J3381" t="s">
        <v>49</v>
      </c>
      <c r="K3381">
        <v>8</v>
      </c>
      <c r="L3381">
        <v>4</v>
      </c>
      <c r="M3381" t="s">
        <v>91</v>
      </c>
      <c r="N3381" t="s">
        <v>91</v>
      </c>
      <c r="O3381">
        <v>0.93</v>
      </c>
      <c r="P3381" t="s">
        <v>74</v>
      </c>
      <c r="Q3381" t="s">
        <v>85</v>
      </c>
      <c r="R3381" t="s">
        <v>100</v>
      </c>
      <c r="S3381" t="s">
        <v>42</v>
      </c>
      <c r="T3381">
        <v>2</v>
      </c>
      <c r="U3381">
        <v>1</v>
      </c>
      <c r="V3381">
        <v>2</v>
      </c>
      <c r="W3381">
        <v>0</v>
      </c>
      <c r="X3381">
        <v>1</v>
      </c>
      <c r="Y3381">
        <v>0</v>
      </c>
      <c r="Z3381">
        <v>2</v>
      </c>
      <c r="AA3381">
        <v>78.3</v>
      </c>
      <c r="AB3381">
        <v>72.3</v>
      </c>
      <c r="AC3381">
        <v>3.49</v>
      </c>
      <c r="AD3381">
        <v>1.63</v>
      </c>
      <c r="AE3381">
        <v>0.72</v>
      </c>
      <c r="AF3381">
        <v>2.0659999999999998</v>
      </c>
      <c r="AG3381">
        <v>2.4500000000000002</v>
      </c>
      <c r="AH3381">
        <v>5.6379999999999999</v>
      </c>
      <c r="AI3381">
        <v>8.36</v>
      </c>
      <c r="AJ3381">
        <v>1.55</v>
      </c>
      <c r="AK3381">
        <v>23.8</v>
      </c>
      <c r="AL3381">
        <v>-18.2</v>
      </c>
      <c r="AM3381">
        <v>9.8000000000000007</v>
      </c>
      <c r="AN3381">
        <v>100.893</v>
      </c>
      <c r="AO3381">
        <v>1428.44</v>
      </c>
      <c r="AP3381" t="s">
        <v>7403</v>
      </c>
    </row>
    <row r="3382" spans="1:42">
      <c r="A3382" t="s">
        <v>7368</v>
      </c>
      <c r="B3382" t="s">
        <v>54</v>
      </c>
      <c r="C3382" t="s">
        <v>7369</v>
      </c>
      <c r="D3382" t="s">
        <v>409</v>
      </c>
      <c r="E3382" t="s">
        <v>3837</v>
      </c>
      <c r="F3382" t="s">
        <v>7370</v>
      </c>
      <c r="G3382" t="s">
        <v>47</v>
      </c>
      <c r="H3382">
        <v>37</v>
      </c>
      <c r="I3382" t="s">
        <v>63</v>
      </c>
      <c r="J3382" t="s">
        <v>61</v>
      </c>
      <c r="K3382">
        <v>10</v>
      </c>
      <c r="L3382">
        <v>2</v>
      </c>
      <c r="M3382" t="s">
        <v>91</v>
      </c>
      <c r="N3382" t="s">
        <v>91</v>
      </c>
      <c r="O3382">
        <v>0.95</v>
      </c>
      <c r="P3382" t="s">
        <v>71</v>
      </c>
      <c r="R3382" t="s">
        <v>116</v>
      </c>
      <c r="S3382" t="s">
        <v>42</v>
      </c>
      <c r="T3382">
        <v>1</v>
      </c>
      <c r="U3382">
        <v>0</v>
      </c>
      <c r="V3382">
        <v>1</v>
      </c>
      <c r="W3382">
        <v>0</v>
      </c>
      <c r="X3382">
        <v>0</v>
      </c>
      <c r="Y3382">
        <v>0</v>
      </c>
      <c r="Z3382">
        <v>3</v>
      </c>
      <c r="AA3382">
        <v>78.5</v>
      </c>
      <c r="AB3382">
        <v>71.900000000000006</v>
      </c>
      <c r="AC3382">
        <v>3.54</v>
      </c>
      <c r="AD3382">
        <v>1.64</v>
      </c>
      <c r="AE3382">
        <v>0.18</v>
      </c>
      <c r="AF3382">
        <v>2.3919999999999999</v>
      </c>
      <c r="AG3382">
        <v>2.3580000000000001</v>
      </c>
      <c r="AH3382">
        <v>5.7510000000000003</v>
      </c>
      <c r="AI3382">
        <v>10.199999999999999</v>
      </c>
      <c r="AJ3382">
        <v>3.42</v>
      </c>
      <c r="AK3382">
        <v>23.8</v>
      </c>
      <c r="AL3382">
        <v>-23.2</v>
      </c>
      <c r="AM3382">
        <v>9.3000000000000007</v>
      </c>
      <c r="AN3382">
        <v>108.828</v>
      </c>
      <c r="AO3382">
        <v>1799.06</v>
      </c>
      <c r="AP3382" t="s">
        <v>7405</v>
      </c>
    </row>
    <row r="3383" spans="1:42">
      <c r="A3383" t="s">
        <v>7368</v>
      </c>
      <c r="B3383" t="s">
        <v>54</v>
      </c>
      <c r="C3383" t="s">
        <v>7369</v>
      </c>
      <c r="D3383" t="s">
        <v>409</v>
      </c>
      <c r="E3383" t="s">
        <v>3837</v>
      </c>
      <c r="F3383" t="s">
        <v>7370</v>
      </c>
      <c r="G3383" t="s">
        <v>47</v>
      </c>
      <c r="H3383">
        <v>40</v>
      </c>
      <c r="I3383" t="s">
        <v>56</v>
      </c>
      <c r="J3383" t="s">
        <v>57</v>
      </c>
      <c r="K3383">
        <v>10</v>
      </c>
      <c r="L3383">
        <v>5</v>
      </c>
      <c r="M3383" t="s">
        <v>91</v>
      </c>
      <c r="N3383" t="s">
        <v>91</v>
      </c>
      <c r="O3383">
        <v>0.86699999999999999</v>
      </c>
      <c r="P3383" t="s">
        <v>71</v>
      </c>
      <c r="R3383" t="s">
        <v>116</v>
      </c>
      <c r="S3383" t="s">
        <v>42</v>
      </c>
      <c r="T3383">
        <v>2</v>
      </c>
      <c r="U3383">
        <v>2</v>
      </c>
      <c r="V3383">
        <v>1</v>
      </c>
      <c r="W3383">
        <v>0</v>
      </c>
      <c r="X3383">
        <v>0</v>
      </c>
      <c r="Y3383">
        <v>0</v>
      </c>
      <c r="Z3383">
        <v>3</v>
      </c>
      <c r="AA3383">
        <v>80</v>
      </c>
      <c r="AB3383">
        <v>74.2</v>
      </c>
      <c r="AC3383">
        <v>3.54</v>
      </c>
      <c r="AD3383">
        <v>1.68</v>
      </c>
      <c r="AE3383">
        <v>-0.38600000000000001</v>
      </c>
      <c r="AF3383">
        <v>1.159</v>
      </c>
      <c r="AG3383">
        <v>2.2909999999999999</v>
      </c>
      <c r="AH3383">
        <v>5.5259999999999998</v>
      </c>
      <c r="AI3383">
        <v>9.3000000000000007</v>
      </c>
      <c r="AJ3383">
        <v>6.08</v>
      </c>
      <c r="AK3383">
        <v>23.8</v>
      </c>
      <c r="AL3383">
        <v>-25</v>
      </c>
      <c r="AM3383">
        <v>7.9</v>
      </c>
      <c r="AN3383">
        <v>123.431</v>
      </c>
      <c r="AO3383">
        <v>1920.72</v>
      </c>
      <c r="AP3383" t="s">
        <v>7408</v>
      </c>
    </row>
    <row r="3384" spans="1:42">
      <c r="A3384" t="s">
        <v>7368</v>
      </c>
      <c r="B3384" t="s">
        <v>54</v>
      </c>
      <c r="C3384" t="s">
        <v>7369</v>
      </c>
      <c r="D3384" t="s">
        <v>409</v>
      </c>
      <c r="E3384" t="s">
        <v>3837</v>
      </c>
      <c r="F3384" t="s">
        <v>7370</v>
      </c>
      <c r="G3384" t="s">
        <v>47</v>
      </c>
      <c r="H3384">
        <v>44</v>
      </c>
      <c r="I3384" t="s">
        <v>63</v>
      </c>
      <c r="J3384" t="s">
        <v>61</v>
      </c>
      <c r="K3384">
        <v>11</v>
      </c>
      <c r="L3384">
        <v>3</v>
      </c>
      <c r="M3384" t="s">
        <v>91</v>
      </c>
      <c r="N3384" t="s">
        <v>91</v>
      </c>
      <c r="O3384">
        <v>0.91800000000000004</v>
      </c>
      <c r="P3384" t="s">
        <v>282</v>
      </c>
      <c r="R3384" t="s">
        <v>2780</v>
      </c>
      <c r="S3384" t="s">
        <v>42</v>
      </c>
      <c r="T3384">
        <v>2</v>
      </c>
      <c r="U3384">
        <v>0</v>
      </c>
      <c r="V3384">
        <v>2</v>
      </c>
      <c r="W3384">
        <v>0</v>
      </c>
      <c r="X3384">
        <v>0</v>
      </c>
      <c r="Y3384">
        <v>0</v>
      </c>
      <c r="Z3384">
        <v>3</v>
      </c>
      <c r="AA3384">
        <v>79.900000000000006</v>
      </c>
      <c r="AB3384">
        <v>73.400000000000006</v>
      </c>
      <c r="AC3384">
        <v>3.5</v>
      </c>
      <c r="AD3384">
        <v>1.68</v>
      </c>
      <c r="AE3384">
        <v>-1.4E-2</v>
      </c>
      <c r="AF3384">
        <v>1.786</v>
      </c>
      <c r="AG3384">
        <v>2.3439999999999999</v>
      </c>
      <c r="AH3384">
        <v>5.5880000000000001</v>
      </c>
      <c r="AI3384">
        <v>10.199999999999999</v>
      </c>
      <c r="AJ3384">
        <v>3.58</v>
      </c>
      <c r="AK3384">
        <v>23.8</v>
      </c>
      <c r="AL3384">
        <v>-24.1</v>
      </c>
      <c r="AM3384">
        <v>9</v>
      </c>
      <c r="AN3384">
        <v>109.63500000000001</v>
      </c>
      <c r="AO3384">
        <v>1844.71</v>
      </c>
      <c r="AP3384" t="s">
        <v>7412</v>
      </c>
    </row>
    <row r="3385" spans="1:42">
      <c r="A3385" t="s">
        <v>7368</v>
      </c>
      <c r="B3385" t="s">
        <v>54</v>
      </c>
      <c r="C3385" t="s">
        <v>7369</v>
      </c>
      <c r="D3385" t="s">
        <v>409</v>
      </c>
      <c r="E3385" t="s">
        <v>3837</v>
      </c>
      <c r="F3385" t="s">
        <v>7370</v>
      </c>
      <c r="G3385" t="s">
        <v>47</v>
      </c>
      <c r="H3385">
        <v>46</v>
      </c>
      <c r="I3385" t="s">
        <v>56</v>
      </c>
      <c r="J3385" t="s">
        <v>57</v>
      </c>
      <c r="K3385">
        <v>11</v>
      </c>
      <c r="L3385">
        <v>5</v>
      </c>
      <c r="M3385" t="s">
        <v>91</v>
      </c>
      <c r="N3385" t="s">
        <v>91</v>
      </c>
      <c r="O3385">
        <v>0.95599999999999996</v>
      </c>
      <c r="P3385" t="s">
        <v>282</v>
      </c>
      <c r="R3385" t="s">
        <v>2780</v>
      </c>
      <c r="S3385" t="s">
        <v>42</v>
      </c>
      <c r="T3385">
        <v>2</v>
      </c>
      <c r="U3385">
        <v>2</v>
      </c>
      <c r="V3385">
        <v>2</v>
      </c>
      <c r="W3385">
        <v>0</v>
      </c>
      <c r="X3385">
        <v>0</v>
      </c>
      <c r="Y3385">
        <v>0</v>
      </c>
      <c r="Z3385">
        <v>3</v>
      </c>
      <c r="AA3385">
        <v>77.8</v>
      </c>
      <c r="AB3385">
        <v>72.099999999999994</v>
      </c>
      <c r="AC3385">
        <v>3.42</v>
      </c>
      <c r="AD3385">
        <v>1.68</v>
      </c>
      <c r="AE3385">
        <v>0.33600000000000002</v>
      </c>
      <c r="AF3385">
        <v>1.2649999999999999</v>
      </c>
      <c r="AG3385">
        <v>2.379</v>
      </c>
      <c r="AH3385">
        <v>5.6769999999999996</v>
      </c>
      <c r="AI3385">
        <v>10.199999999999999</v>
      </c>
      <c r="AJ3385">
        <v>6.05</v>
      </c>
      <c r="AK3385">
        <v>23.8</v>
      </c>
      <c r="AL3385">
        <v>-26</v>
      </c>
      <c r="AM3385">
        <v>8.5</v>
      </c>
      <c r="AN3385">
        <v>120.92100000000001</v>
      </c>
      <c r="AO3385">
        <v>1991.99</v>
      </c>
      <c r="AP3385" t="s">
        <v>7414</v>
      </c>
    </row>
    <row r="3386" spans="1:42">
      <c r="A3386" t="s">
        <v>7368</v>
      </c>
      <c r="B3386" t="s">
        <v>54</v>
      </c>
      <c r="C3386" t="s">
        <v>7369</v>
      </c>
      <c r="D3386" t="s">
        <v>409</v>
      </c>
      <c r="E3386" t="s">
        <v>3837</v>
      </c>
      <c r="F3386" t="s">
        <v>7370</v>
      </c>
      <c r="G3386" t="s">
        <v>47</v>
      </c>
      <c r="H3386">
        <v>47</v>
      </c>
      <c r="I3386" t="s">
        <v>56</v>
      </c>
      <c r="J3386" t="s">
        <v>57</v>
      </c>
      <c r="K3386">
        <v>11</v>
      </c>
      <c r="L3386">
        <v>6</v>
      </c>
      <c r="M3386" t="s">
        <v>91</v>
      </c>
      <c r="N3386" t="s">
        <v>91</v>
      </c>
      <c r="O3386">
        <v>0.89900000000000002</v>
      </c>
      <c r="P3386" t="s">
        <v>282</v>
      </c>
      <c r="R3386" t="s">
        <v>2780</v>
      </c>
      <c r="S3386" t="s">
        <v>42</v>
      </c>
      <c r="T3386">
        <v>3</v>
      </c>
      <c r="U3386">
        <v>2</v>
      </c>
      <c r="V3386">
        <v>2</v>
      </c>
      <c r="W3386">
        <v>0</v>
      </c>
      <c r="X3386">
        <v>0</v>
      </c>
      <c r="Y3386">
        <v>0</v>
      </c>
      <c r="Z3386">
        <v>3</v>
      </c>
      <c r="AA3386">
        <v>80.099999999999994</v>
      </c>
      <c r="AB3386">
        <v>74.3</v>
      </c>
      <c r="AC3386">
        <v>3.38</v>
      </c>
      <c r="AD3386">
        <v>1.59</v>
      </c>
      <c r="AE3386">
        <v>-1.0960000000000001</v>
      </c>
      <c r="AF3386">
        <v>0.34</v>
      </c>
      <c r="AG3386">
        <v>2.2309999999999999</v>
      </c>
      <c r="AH3386">
        <v>5.532</v>
      </c>
      <c r="AI3386">
        <v>9.58</v>
      </c>
      <c r="AJ3386">
        <v>6.15</v>
      </c>
      <c r="AK3386">
        <v>23.8</v>
      </c>
      <c r="AL3386">
        <v>-25</v>
      </c>
      <c r="AM3386">
        <v>8</v>
      </c>
      <c r="AN3386">
        <v>122.93</v>
      </c>
      <c r="AO3386">
        <v>1965.25</v>
      </c>
      <c r="AP3386" t="s">
        <v>7415</v>
      </c>
    </row>
    <row r="3387" spans="1:42">
      <c r="A3387" t="s">
        <v>7368</v>
      </c>
      <c r="B3387" t="s">
        <v>54</v>
      </c>
      <c r="C3387" t="s">
        <v>7369</v>
      </c>
      <c r="D3387" t="s">
        <v>409</v>
      </c>
      <c r="E3387" t="s">
        <v>3837</v>
      </c>
      <c r="F3387" t="s">
        <v>7370</v>
      </c>
      <c r="G3387" t="s">
        <v>47</v>
      </c>
      <c r="H3387">
        <v>49</v>
      </c>
      <c r="I3387" t="s">
        <v>56</v>
      </c>
      <c r="J3387" t="s">
        <v>57</v>
      </c>
      <c r="K3387">
        <v>12</v>
      </c>
      <c r="L3387">
        <v>2</v>
      </c>
      <c r="M3387" t="s">
        <v>91</v>
      </c>
      <c r="N3387" t="s">
        <v>91</v>
      </c>
      <c r="O3387">
        <v>0.96099999999999997</v>
      </c>
      <c r="P3387" t="s">
        <v>71</v>
      </c>
      <c r="R3387" t="s">
        <v>97</v>
      </c>
      <c r="S3387" t="s">
        <v>42</v>
      </c>
      <c r="T3387">
        <v>1</v>
      </c>
      <c r="U3387">
        <v>0</v>
      </c>
      <c r="V3387">
        <v>2</v>
      </c>
      <c r="W3387">
        <v>1</v>
      </c>
      <c r="X3387">
        <v>0</v>
      </c>
      <c r="Y3387">
        <v>0</v>
      </c>
      <c r="Z3387">
        <v>3</v>
      </c>
      <c r="AA3387">
        <v>78.3</v>
      </c>
      <c r="AB3387">
        <v>72.599999999999994</v>
      </c>
      <c r="AC3387">
        <v>3.63</v>
      </c>
      <c r="AD3387">
        <v>1.76</v>
      </c>
      <c r="AE3387">
        <v>-0.33100000000000002</v>
      </c>
      <c r="AF3387">
        <v>1.327</v>
      </c>
      <c r="AG3387">
        <v>2.1619999999999999</v>
      </c>
      <c r="AH3387">
        <v>5.532</v>
      </c>
      <c r="AI3387">
        <v>9.85</v>
      </c>
      <c r="AJ3387">
        <v>2.08</v>
      </c>
      <c r="AK3387">
        <v>23.8</v>
      </c>
      <c r="AL3387">
        <v>-21.4</v>
      </c>
      <c r="AM3387">
        <v>9.8000000000000007</v>
      </c>
      <c r="AN3387">
        <v>102.21899999999999</v>
      </c>
      <c r="AO3387">
        <v>1697.68</v>
      </c>
      <c r="AP3387" t="s">
        <v>7417</v>
      </c>
    </row>
    <row r="3388" spans="1:42">
      <c r="A3388" t="s">
        <v>7368</v>
      </c>
      <c r="B3388" t="s">
        <v>54</v>
      </c>
      <c r="C3388" t="s">
        <v>7369</v>
      </c>
      <c r="D3388" t="s">
        <v>409</v>
      </c>
      <c r="E3388" t="s">
        <v>3837</v>
      </c>
      <c r="F3388" t="s">
        <v>7370</v>
      </c>
      <c r="G3388" t="s">
        <v>47</v>
      </c>
      <c r="H3388">
        <v>54</v>
      </c>
      <c r="I3388" t="s">
        <v>69</v>
      </c>
      <c r="J3388" t="s">
        <v>61</v>
      </c>
      <c r="K3388">
        <v>12</v>
      </c>
      <c r="L3388">
        <v>7</v>
      </c>
      <c r="M3388" t="s">
        <v>91</v>
      </c>
      <c r="N3388" t="s">
        <v>91</v>
      </c>
      <c r="O3388">
        <v>0.85899999999999999</v>
      </c>
      <c r="P3388" t="s">
        <v>71</v>
      </c>
      <c r="R3388" t="s">
        <v>97</v>
      </c>
      <c r="S3388" t="s">
        <v>42</v>
      </c>
      <c r="T3388">
        <v>3</v>
      </c>
      <c r="U3388">
        <v>2</v>
      </c>
      <c r="V3388">
        <v>2</v>
      </c>
      <c r="W3388">
        <v>1</v>
      </c>
      <c r="X3388">
        <v>0</v>
      </c>
      <c r="Y3388">
        <v>0</v>
      </c>
      <c r="Z3388">
        <v>3</v>
      </c>
      <c r="AA3388">
        <v>80</v>
      </c>
      <c r="AB3388">
        <v>74.2</v>
      </c>
      <c r="AC3388">
        <v>3.7</v>
      </c>
      <c r="AD3388">
        <v>1.88</v>
      </c>
      <c r="AE3388">
        <v>-3.5999999999999997E-2</v>
      </c>
      <c r="AF3388">
        <v>1.6930000000000001</v>
      </c>
      <c r="AG3388">
        <v>2.4119999999999999</v>
      </c>
      <c r="AH3388">
        <v>5.516</v>
      </c>
      <c r="AI3388">
        <v>8.44</v>
      </c>
      <c r="AJ3388">
        <v>4.5</v>
      </c>
      <c r="AK3388">
        <v>23.8</v>
      </c>
      <c r="AL3388">
        <v>-21.5</v>
      </c>
      <c r="AM3388">
        <v>8.3000000000000007</v>
      </c>
      <c r="AN3388">
        <v>118.346</v>
      </c>
      <c r="AO3388">
        <v>1655.84</v>
      </c>
      <c r="AP3388" t="s">
        <v>7422</v>
      </c>
    </row>
    <row r="3389" spans="1:42">
      <c r="A3389" t="s">
        <v>7368</v>
      </c>
      <c r="B3389" t="s">
        <v>54</v>
      </c>
      <c r="C3389" t="s">
        <v>7369</v>
      </c>
      <c r="D3389" t="s">
        <v>409</v>
      </c>
      <c r="E3389" t="s">
        <v>3837</v>
      </c>
      <c r="F3389" t="s">
        <v>7370</v>
      </c>
      <c r="G3389" t="s">
        <v>47</v>
      </c>
      <c r="H3389">
        <v>61</v>
      </c>
      <c r="I3389" t="s">
        <v>56</v>
      </c>
      <c r="J3389" t="s">
        <v>57</v>
      </c>
      <c r="K3389">
        <v>14</v>
      </c>
      <c r="L3389">
        <v>3</v>
      </c>
      <c r="M3389" t="s">
        <v>91</v>
      </c>
      <c r="N3389" t="s">
        <v>91</v>
      </c>
      <c r="O3389">
        <v>0.95699999999999996</v>
      </c>
      <c r="P3389" t="s">
        <v>51</v>
      </c>
      <c r="R3389" t="s">
        <v>66</v>
      </c>
      <c r="S3389" t="s">
        <v>42</v>
      </c>
      <c r="T3389">
        <v>1</v>
      </c>
      <c r="U3389">
        <v>1</v>
      </c>
      <c r="V3389">
        <v>1</v>
      </c>
      <c r="W3389">
        <v>0</v>
      </c>
      <c r="X3389">
        <v>0</v>
      </c>
      <c r="Y3389">
        <v>0</v>
      </c>
      <c r="Z3389">
        <v>4</v>
      </c>
      <c r="AA3389">
        <v>78.400000000000006</v>
      </c>
      <c r="AB3389">
        <v>72.900000000000006</v>
      </c>
      <c r="AC3389">
        <v>3.09</v>
      </c>
      <c r="AD3389">
        <v>1.43</v>
      </c>
      <c r="AE3389">
        <v>-0.113</v>
      </c>
      <c r="AF3389">
        <v>-4.7E-2</v>
      </c>
      <c r="AG3389">
        <v>2.4630000000000001</v>
      </c>
      <c r="AH3389">
        <v>5.4210000000000003</v>
      </c>
      <c r="AI3389">
        <v>10.15</v>
      </c>
      <c r="AJ3389">
        <v>5.51</v>
      </c>
      <c r="AK3389">
        <v>23.9</v>
      </c>
      <c r="AL3389">
        <v>-25.1</v>
      </c>
      <c r="AM3389">
        <v>8.6999999999999993</v>
      </c>
      <c r="AN3389">
        <v>118.709</v>
      </c>
      <c r="AO3389">
        <v>1953.44</v>
      </c>
      <c r="AP3389" t="s">
        <v>7429</v>
      </c>
    </row>
    <row r="3390" spans="1:42">
      <c r="A3390" t="s">
        <v>7368</v>
      </c>
      <c r="B3390" t="s">
        <v>54</v>
      </c>
      <c r="C3390" t="s">
        <v>7369</v>
      </c>
      <c r="D3390" t="s">
        <v>409</v>
      </c>
      <c r="E3390" t="s">
        <v>3837</v>
      </c>
      <c r="F3390" t="s">
        <v>7370</v>
      </c>
      <c r="G3390" t="s">
        <v>47</v>
      </c>
      <c r="H3390">
        <v>70</v>
      </c>
      <c r="I3390" t="s">
        <v>60</v>
      </c>
      <c r="J3390" t="s">
        <v>61</v>
      </c>
      <c r="K3390">
        <v>17</v>
      </c>
      <c r="L3390">
        <v>1</v>
      </c>
      <c r="M3390" t="s">
        <v>91</v>
      </c>
      <c r="N3390" t="s">
        <v>91</v>
      </c>
      <c r="O3390">
        <v>0.94699999999999995</v>
      </c>
      <c r="P3390" t="s">
        <v>51</v>
      </c>
      <c r="R3390" t="s">
        <v>100</v>
      </c>
      <c r="S3390" t="s">
        <v>42</v>
      </c>
      <c r="T3390">
        <v>0</v>
      </c>
      <c r="U3390">
        <v>0</v>
      </c>
      <c r="V3390">
        <v>2</v>
      </c>
      <c r="W3390">
        <v>1</v>
      </c>
      <c r="X3390">
        <v>0</v>
      </c>
      <c r="Y3390">
        <v>1</v>
      </c>
      <c r="Z3390">
        <v>4</v>
      </c>
      <c r="AA3390">
        <v>80.3</v>
      </c>
      <c r="AB3390">
        <v>75</v>
      </c>
      <c r="AC3390">
        <v>3.49</v>
      </c>
      <c r="AD3390">
        <v>1.63</v>
      </c>
      <c r="AE3390">
        <v>-0.36</v>
      </c>
      <c r="AF3390">
        <v>1.429</v>
      </c>
      <c r="AG3390">
        <v>2.3959999999999999</v>
      </c>
      <c r="AH3390">
        <v>5.4450000000000003</v>
      </c>
      <c r="AI3390">
        <v>9.66</v>
      </c>
      <c r="AJ3390">
        <v>2.3199999999999998</v>
      </c>
      <c r="AK3390">
        <v>23.9</v>
      </c>
      <c r="AL3390">
        <v>-22.6</v>
      </c>
      <c r="AM3390">
        <v>9.1</v>
      </c>
      <c r="AN3390">
        <v>103.789</v>
      </c>
      <c r="AO3390">
        <v>1735.86</v>
      </c>
      <c r="AP3390" t="s">
        <v>7438</v>
      </c>
    </row>
    <row r="3391" spans="1:42">
      <c r="A3391" t="s">
        <v>7368</v>
      </c>
      <c r="B3391" t="s">
        <v>54</v>
      </c>
      <c r="C3391" t="s">
        <v>7369</v>
      </c>
      <c r="D3391" t="s">
        <v>409</v>
      </c>
      <c r="E3391" t="s">
        <v>3837</v>
      </c>
      <c r="F3391" t="s">
        <v>7370</v>
      </c>
      <c r="G3391" t="s">
        <v>47</v>
      </c>
      <c r="H3391">
        <v>72</v>
      </c>
      <c r="I3391" t="s">
        <v>48</v>
      </c>
      <c r="J3391" t="s">
        <v>49</v>
      </c>
      <c r="K3391">
        <v>17</v>
      </c>
      <c r="L3391">
        <v>3</v>
      </c>
      <c r="M3391" t="s">
        <v>91</v>
      </c>
      <c r="N3391" t="s">
        <v>91</v>
      </c>
      <c r="O3391">
        <v>0.90900000000000003</v>
      </c>
      <c r="P3391" t="s">
        <v>51</v>
      </c>
      <c r="Q3391" t="s">
        <v>52</v>
      </c>
      <c r="R3391" t="s">
        <v>100</v>
      </c>
      <c r="S3391" t="s">
        <v>42</v>
      </c>
      <c r="T3391">
        <v>1</v>
      </c>
      <c r="U3391">
        <v>1</v>
      </c>
      <c r="V3391">
        <v>2</v>
      </c>
      <c r="W3391">
        <v>1</v>
      </c>
      <c r="X3391">
        <v>0</v>
      </c>
      <c r="Y3391">
        <v>1</v>
      </c>
      <c r="Z3391">
        <v>4</v>
      </c>
      <c r="AA3391">
        <v>80.5</v>
      </c>
      <c r="AB3391">
        <v>73.900000000000006</v>
      </c>
      <c r="AC3391">
        <v>3.49</v>
      </c>
      <c r="AD3391">
        <v>1.63</v>
      </c>
      <c r="AE3391">
        <v>0.18099999999999999</v>
      </c>
      <c r="AF3391">
        <v>2.5779999999999998</v>
      </c>
      <c r="AG3391">
        <v>2.5510000000000002</v>
      </c>
      <c r="AH3391">
        <v>5.5949999999999998</v>
      </c>
      <c r="AI3391">
        <v>10.96</v>
      </c>
      <c r="AJ3391">
        <v>3.05</v>
      </c>
      <c r="AK3391">
        <v>23.8</v>
      </c>
      <c r="AL3391">
        <v>-25.9</v>
      </c>
      <c r="AM3391">
        <v>9.1</v>
      </c>
      <c r="AN3391">
        <v>105.791</v>
      </c>
      <c r="AO3391">
        <v>1958.99</v>
      </c>
      <c r="AP3391" t="s">
        <v>7440</v>
      </c>
    </row>
    <row r="3392" spans="1:42">
      <c r="A3392" t="s">
        <v>7368</v>
      </c>
      <c r="B3392" t="s">
        <v>54</v>
      </c>
      <c r="C3392" t="s">
        <v>7369</v>
      </c>
      <c r="D3392" t="s">
        <v>409</v>
      </c>
      <c r="E3392" t="s">
        <v>3837</v>
      </c>
      <c r="F3392" t="s">
        <v>7370</v>
      </c>
      <c r="G3392" t="s">
        <v>47</v>
      </c>
      <c r="H3392">
        <v>77</v>
      </c>
      <c r="I3392" t="s">
        <v>56</v>
      </c>
      <c r="J3392" t="s">
        <v>57</v>
      </c>
      <c r="K3392">
        <v>19</v>
      </c>
      <c r="L3392">
        <v>4</v>
      </c>
      <c r="M3392" t="s">
        <v>91</v>
      </c>
      <c r="N3392" t="s">
        <v>91</v>
      </c>
      <c r="O3392">
        <v>0.97199999999999998</v>
      </c>
      <c r="P3392" t="s">
        <v>282</v>
      </c>
      <c r="R3392" t="s">
        <v>116</v>
      </c>
      <c r="S3392" t="s">
        <v>42</v>
      </c>
      <c r="T3392">
        <v>2</v>
      </c>
      <c r="U3392">
        <v>1</v>
      </c>
      <c r="V3392">
        <v>1</v>
      </c>
      <c r="W3392">
        <v>0</v>
      </c>
      <c r="X3392">
        <v>0</v>
      </c>
      <c r="Y3392">
        <v>0</v>
      </c>
      <c r="Z3392">
        <v>5</v>
      </c>
      <c r="AA3392">
        <v>78</v>
      </c>
      <c r="AB3392">
        <v>71.8</v>
      </c>
      <c r="AC3392">
        <v>3.5</v>
      </c>
      <c r="AD3392">
        <v>1.64</v>
      </c>
      <c r="AE3392">
        <v>-0.64500000000000002</v>
      </c>
      <c r="AF3392">
        <v>0.71499999999999997</v>
      </c>
      <c r="AG3392">
        <v>2.3119999999999998</v>
      </c>
      <c r="AH3392">
        <v>5.4870000000000001</v>
      </c>
      <c r="AI3392">
        <v>12.08</v>
      </c>
      <c r="AJ3392">
        <v>2.21</v>
      </c>
      <c r="AK3392">
        <v>23.8</v>
      </c>
      <c r="AL3392">
        <v>-25</v>
      </c>
      <c r="AM3392">
        <v>10.3</v>
      </c>
      <c r="AN3392">
        <v>100.639</v>
      </c>
      <c r="AO3392">
        <v>2041.22</v>
      </c>
      <c r="AP3392" t="s">
        <v>7444</v>
      </c>
    </row>
    <row r="3393" spans="1:42">
      <c r="A3393" t="s">
        <v>7368</v>
      </c>
      <c r="B3393" t="s">
        <v>54</v>
      </c>
      <c r="C3393" t="s">
        <v>7369</v>
      </c>
      <c r="D3393" t="s">
        <v>409</v>
      </c>
      <c r="E3393" t="s">
        <v>3837</v>
      </c>
      <c r="F3393" t="s">
        <v>7370</v>
      </c>
      <c r="G3393" t="s">
        <v>47</v>
      </c>
      <c r="H3393">
        <v>82</v>
      </c>
      <c r="I3393" t="s">
        <v>56</v>
      </c>
      <c r="J3393" t="s">
        <v>57</v>
      </c>
      <c r="K3393">
        <v>19</v>
      </c>
      <c r="L3393">
        <v>9</v>
      </c>
      <c r="M3393" t="s">
        <v>91</v>
      </c>
      <c r="N3393" t="s">
        <v>91</v>
      </c>
      <c r="O3393">
        <v>0.92</v>
      </c>
      <c r="P3393" t="s">
        <v>282</v>
      </c>
      <c r="R3393" t="s">
        <v>116</v>
      </c>
      <c r="S3393" t="s">
        <v>42</v>
      </c>
      <c r="T3393">
        <v>3</v>
      </c>
      <c r="U3393">
        <v>2</v>
      </c>
      <c r="V3393">
        <v>1</v>
      </c>
      <c r="W3393">
        <v>0</v>
      </c>
      <c r="X3393">
        <v>0</v>
      </c>
      <c r="Y3393">
        <v>0</v>
      </c>
      <c r="Z3393">
        <v>5</v>
      </c>
      <c r="AA3393">
        <v>80.7</v>
      </c>
      <c r="AB3393">
        <v>74.8</v>
      </c>
      <c r="AC3393">
        <v>3.59</v>
      </c>
      <c r="AD3393">
        <v>1.72</v>
      </c>
      <c r="AE3393">
        <v>-0.25700000000000001</v>
      </c>
      <c r="AF3393">
        <v>1.0029999999999999</v>
      </c>
      <c r="AG3393">
        <v>2.524</v>
      </c>
      <c r="AH3393">
        <v>5.4139999999999997</v>
      </c>
      <c r="AI3393">
        <v>10.82</v>
      </c>
      <c r="AJ3393">
        <v>3.84</v>
      </c>
      <c r="AK3393">
        <v>23.8</v>
      </c>
      <c r="AL3393">
        <v>-26.3</v>
      </c>
      <c r="AM3393">
        <v>8.8000000000000007</v>
      </c>
      <c r="AN3393">
        <v>109.78700000000001</v>
      </c>
      <c r="AO3393">
        <v>1996.17</v>
      </c>
      <c r="AP3393" t="s">
        <v>7449</v>
      </c>
    </row>
    <row r="3394" spans="1:42">
      <c r="A3394" t="s">
        <v>7368</v>
      </c>
      <c r="B3394" t="s">
        <v>54</v>
      </c>
      <c r="C3394" t="s">
        <v>7369</v>
      </c>
      <c r="D3394" t="s">
        <v>409</v>
      </c>
      <c r="E3394" t="s">
        <v>3837</v>
      </c>
      <c r="F3394" t="s">
        <v>7370</v>
      </c>
      <c r="G3394" t="s">
        <v>47</v>
      </c>
      <c r="H3394">
        <v>88</v>
      </c>
      <c r="I3394" t="s">
        <v>155</v>
      </c>
      <c r="J3394" t="s">
        <v>57</v>
      </c>
      <c r="K3394">
        <v>21</v>
      </c>
      <c r="L3394">
        <v>4</v>
      </c>
      <c r="M3394" t="s">
        <v>91</v>
      </c>
      <c r="N3394" t="s">
        <v>91</v>
      </c>
      <c r="O3394">
        <v>0.70599999999999996</v>
      </c>
      <c r="P3394" t="s">
        <v>71</v>
      </c>
      <c r="R3394" t="s">
        <v>97</v>
      </c>
      <c r="S3394" t="s">
        <v>42</v>
      </c>
      <c r="T3394">
        <v>0</v>
      </c>
      <c r="U3394">
        <v>2</v>
      </c>
      <c r="V3394">
        <v>2</v>
      </c>
      <c r="W3394">
        <v>0</v>
      </c>
      <c r="X3394">
        <v>1</v>
      </c>
      <c r="Y3394">
        <v>0</v>
      </c>
      <c r="Z3394">
        <v>5</v>
      </c>
      <c r="AA3394">
        <v>82.8</v>
      </c>
      <c r="AB3394">
        <v>75.900000000000006</v>
      </c>
      <c r="AC3394">
        <v>3.59</v>
      </c>
      <c r="AD3394">
        <v>1.76</v>
      </c>
      <c r="AE3394">
        <v>-0.29299999999999998</v>
      </c>
      <c r="AF3394">
        <v>0.88600000000000001</v>
      </c>
      <c r="AG3394">
        <v>2.5910000000000002</v>
      </c>
      <c r="AH3394">
        <v>5.3710000000000004</v>
      </c>
      <c r="AI3394">
        <v>13.23</v>
      </c>
      <c r="AJ3394">
        <v>3.4</v>
      </c>
      <c r="AK3394">
        <v>23.8</v>
      </c>
      <c r="AL3394">
        <v>-31.5</v>
      </c>
      <c r="AM3394">
        <v>9.1</v>
      </c>
      <c r="AN3394">
        <v>104.629</v>
      </c>
      <c r="AO3394">
        <v>2405.66</v>
      </c>
      <c r="AP3394" t="s">
        <v>7455</v>
      </c>
    </row>
    <row r="3395" spans="1:42">
      <c r="A3395" t="s">
        <v>7368</v>
      </c>
      <c r="B3395" t="s">
        <v>54</v>
      </c>
      <c r="C3395" t="s">
        <v>7369</v>
      </c>
      <c r="D3395" t="s">
        <v>409</v>
      </c>
      <c r="E3395" t="s">
        <v>3837</v>
      </c>
      <c r="F3395" t="s">
        <v>7370</v>
      </c>
      <c r="G3395" t="s">
        <v>47</v>
      </c>
      <c r="H3395">
        <v>91</v>
      </c>
      <c r="I3395" t="s">
        <v>69</v>
      </c>
      <c r="J3395" t="s">
        <v>61</v>
      </c>
      <c r="K3395">
        <v>23</v>
      </c>
      <c r="L3395">
        <v>1</v>
      </c>
      <c r="M3395" t="s">
        <v>91</v>
      </c>
      <c r="N3395" t="s">
        <v>91</v>
      </c>
      <c r="O3395">
        <v>0.95699999999999996</v>
      </c>
      <c r="P3395" t="s">
        <v>74</v>
      </c>
      <c r="R3395" t="s">
        <v>66</v>
      </c>
      <c r="S3395" t="s">
        <v>42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6</v>
      </c>
      <c r="AA3395">
        <v>78.400000000000006</v>
      </c>
      <c r="AB3395">
        <v>73</v>
      </c>
      <c r="AC3395">
        <v>2.82</v>
      </c>
      <c r="AD3395">
        <v>1.49</v>
      </c>
      <c r="AE3395">
        <v>0.39700000000000002</v>
      </c>
      <c r="AF3395">
        <v>2.0750000000000002</v>
      </c>
      <c r="AG3395">
        <v>2.367</v>
      </c>
      <c r="AH3395">
        <v>5.726</v>
      </c>
      <c r="AI3395">
        <v>10.53</v>
      </c>
      <c r="AJ3395">
        <v>6.11</v>
      </c>
      <c r="AK3395">
        <v>23.9</v>
      </c>
      <c r="AL3395">
        <v>-28</v>
      </c>
      <c r="AM3395">
        <v>8.3000000000000007</v>
      </c>
      <c r="AN3395">
        <v>120.358</v>
      </c>
      <c r="AO3395">
        <v>2075.39</v>
      </c>
      <c r="AP3395" t="s">
        <v>7458</v>
      </c>
    </row>
    <row r="3396" spans="1:42">
      <c r="A3396" t="s">
        <v>7368</v>
      </c>
      <c r="B3396" t="s">
        <v>54</v>
      </c>
      <c r="C3396" t="s">
        <v>7369</v>
      </c>
      <c r="D3396" t="s">
        <v>409</v>
      </c>
      <c r="E3396" t="s">
        <v>3837</v>
      </c>
      <c r="F3396" t="s">
        <v>7370</v>
      </c>
      <c r="G3396" t="s">
        <v>47</v>
      </c>
      <c r="H3396">
        <v>93</v>
      </c>
      <c r="I3396" t="s">
        <v>60</v>
      </c>
      <c r="J3396" t="s">
        <v>61</v>
      </c>
      <c r="K3396">
        <v>24</v>
      </c>
      <c r="L3396">
        <v>1</v>
      </c>
      <c r="M3396" t="s">
        <v>91</v>
      </c>
      <c r="N3396" t="s">
        <v>91</v>
      </c>
      <c r="O3396">
        <v>0.95199999999999996</v>
      </c>
      <c r="P3396" t="s">
        <v>139</v>
      </c>
      <c r="R3396" t="s">
        <v>75</v>
      </c>
      <c r="S3396" t="s">
        <v>42</v>
      </c>
      <c r="T3396">
        <v>0</v>
      </c>
      <c r="U3396">
        <v>0</v>
      </c>
      <c r="V3396">
        <v>1</v>
      </c>
      <c r="W3396">
        <v>0</v>
      </c>
      <c r="X3396">
        <v>0</v>
      </c>
      <c r="Y3396">
        <v>0</v>
      </c>
      <c r="Z3396">
        <v>6</v>
      </c>
      <c r="AA3396">
        <v>78.8</v>
      </c>
      <c r="AB3396">
        <v>72.8</v>
      </c>
      <c r="AC3396">
        <v>3.12</v>
      </c>
      <c r="AD3396">
        <v>1.62</v>
      </c>
      <c r="AE3396">
        <v>0.01</v>
      </c>
      <c r="AF3396">
        <v>2.3170000000000002</v>
      </c>
      <c r="AG3396">
        <v>2.3279999999999998</v>
      </c>
      <c r="AH3396">
        <v>5.7350000000000003</v>
      </c>
      <c r="AI3396">
        <v>11.54</v>
      </c>
      <c r="AJ3396">
        <v>6.92</v>
      </c>
      <c r="AK3396">
        <v>23.8</v>
      </c>
      <c r="AL3396">
        <v>-31.2</v>
      </c>
      <c r="AM3396">
        <v>8.1999999999999993</v>
      </c>
      <c r="AN3396">
        <v>121.15300000000001</v>
      </c>
      <c r="AO3396">
        <v>2288.7399999999998</v>
      </c>
      <c r="AP3396" t="s">
        <v>7460</v>
      </c>
    </row>
    <row r="3397" spans="1:42">
      <c r="A3397" t="s">
        <v>7368</v>
      </c>
      <c r="B3397" t="s">
        <v>54</v>
      </c>
      <c r="C3397" t="s">
        <v>7369</v>
      </c>
      <c r="D3397" t="s">
        <v>409</v>
      </c>
      <c r="E3397" t="s">
        <v>3837</v>
      </c>
      <c r="F3397" t="s">
        <v>7370</v>
      </c>
      <c r="G3397" t="s">
        <v>47</v>
      </c>
      <c r="H3397">
        <v>94</v>
      </c>
      <c r="I3397" t="s">
        <v>56</v>
      </c>
      <c r="J3397" t="s">
        <v>57</v>
      </c>
      <c r="K3397">
        <v>24</v>
      </c>
      <c r="L3397">
        <v>2</v>
      </c>
      <c r="M3397" t="s">
        <v>91</v>
      </c>
      <c r="N3397" t="s">
        <v>91</v>
      </c>
      <c r="O3397">
        <v>0.96899999999999997</v>
      </c>
      <c r="P3397" t="s">
        <v>139</v>
      </c>
      <c r="R3397" t="s">
        <v>75</v>
      </c>
      <c r="S3397" t="s">
        <v>42</v>
      </c>
      <c r="T3397">
        <v>0</v>
      </c>
      <c r="U3397">
        <v>1</v>
      </c>
      <c r="V3397">
        <v>1</v>
      </c>
      <c r="W3397">
        <v>0</v>
      </c>
      <c r="X3397">
        <v>0</v>
      </c>
      <c r="Y3397">
        <v>0</v>
      </c>
      <c r="Z3397">
        <v>6</v>
      </c>
      <c r="AA3397">
        <v>78.2</v>
      </c>
      <c r="AB3397">
        <v>72.900000000000006</v>
      </c>
      <c r="AC3397">
        <v>3.42</v>
      </c>
      <c r="AD3397">
        <v>1.64</v>
      </c>
      <c r="AE3397">
        <v>0.16300000000000001</v>
      </c>
      <c r="AF3397">
        <v>0.34899999999999998</v>
      </c>
      <c r="AG3397">
        <v>2.36</v>
      </c>
      <c r="AH3397">
        <v>5.468</v>
      </c>
      <c r="AI3397">
        <v>11.65</v>
      </c>
      <c r="AJ3397">
        <v>4.83</v>
      </c>
      <c r="AK3397">
        <v>23.9</v>
      </c>
      <c r="AL3397">
        <v>-28</v>
      </c>
      <c r="AM3397">
        <v>9.1999999999999993</v>
      </c>
      <c r="AN3397">
        <v>112.76</v>
      </c>
      <c r="AO3397">
        <v>2132.4899999999998</v>
      </c>
      <c r="AP3397" t="s">
        <v>7461</v>
      </c>
    </row>
    <row r="3398" spans="1:42">
      <c r="A3398" t="s">
        <v>7368</v>
      </c>
      <c r="B3398" t="s">
        <v>54</v>
      </c>
      <c r="C3398" t="s">
        <v>7369</v>
      </c>
      <c r="D3398" t="s">
        <v>409</v>
      </c>
      <c r="E3398" t="s">
        <v>3837</v>
      </c>
      <c r="F3398" t="s">
        <v>7370</v>
      </c>
      <c r="G3398" t="s">
        <v>47</v>
      </c>
      <c r="H3398">
        <v>97</v>
      </c>
      <c r="I3398" t="s">
        <v>56</v>
      </c>
      <c r="J3398" t="s">
        <v>57</v>
      </c>
      <c r="K3398">
        <v>25</v>
      </c>
      <c r="L3398">
        <v>2</v>
      </c>
      <c r="M3398" t="s">
        <v>91</v>
      </c>
      <c r="N3398" t="s">
        <v>91</v>
      </c>
      <c r="O3398">
        <v>0.96399999999999997</v>
      </c>
      <c r="P3398" t="s">
        <v>51</v>
      </c>
      <c r="R3398" t="s">
        <v>1230</v>
      </c>
      <c r="S3398" t="s">
        <v>42</v>
      </c>
      <c r="T3398">
        <v>1</v>
      </c>
      <c r="U3398">
        <v>0</v>
      </c>
      <c r="V3398">
        <v>1</v>
      </c>
      <c r="W3398">
        <v>0</v>
      </c>
      <c r="X3398">
        <v>1</v>
      </c>
      <c r="Y3398">
        <v>0</v>
      </c>
      <c r="Z3398">
        <v>6</v>
      </c>
      <c r="AA3398">
        <v>79.2</v>
      </c>
      <c r="AB3398">
        <v>73</v>
      </c>
      <c r="AC3398">
        <v>3.34</v>
      </c>
      <c r="AD3398">
        <v>1.51</v>
      </c>
      <c r="AE3398">
        <v>1.081</v>
      </c>
      <c r="AF3398">
        <v>2.2370000000000001</v>
      </c>
      <c r="AG3398">
        <v>2.512</v>
      </c>
      <c r="AH3398">
        <v>5.6269999999999998</v>
      </c>
      <c r="AI3398">
        <v>12.43</v>
      </c>
      <c r="AJ3398">
        <v>2.77</v>
      </c>
      <c r="AK3398">
        <v>23.8</v>
      </c>
      <c r="AL3398">
        <v>-28.6</v>
      </c>
      <c r="AM3398">
        <v>9.8000000000000007</v>
      </c>
      <c r="AN3398">
        <v>102.786</v>
      </c>
      <c r="AO3398">
        <v>2164.1799999999998</v>
      </c>
      <c r="AP3398" t="s">
        <v>7464</v>
      </c>
    </row>
    <row r="3399" spans="1:42">
      <c r="A3399" t="s">
        <v>7368</v>
      </c>
      <c r="B3399" t="s">
        <v>54</v>
      </c>
      <c r="C3399" t="s">
        <v>7369</v>
      </c>
      <c r="D3399" t="s">
        <v>409</v>
      </c>
      <c r="E3399" t="s">
        <v>3837</v>
      </c>
      <c r="F3399" t="s">
        <v>7370</v>
      </c>
      <c r="G3399" t="s">
        <v>47</v>
      </c>
      <c r="H3399">
        <v>98</v>
      </c>
      <c r="I3399" t="s">
        <v>56</v>
      </c>
      <c r="J3399" t="s">
        <v>57</v>
      </c>
      <c r="K3399">
        <v>25</v>
      </c>
      <c r="L3399">
        <v>3</v>
      </c>
      <c r="M3399" t="s">
        <v>91</v>
      </c>
      <c r="N3399" t="s">
        <v>91</v>
      </c>
      <c r="O3399">
        <v>0.91200000000000003</v>
      </c>
      <c r="P3399" t="s">
        <v>51</v>
      </c>
      <c r="R3399" t="s">
        <v>1230</v>
      </c>
      <c r="S3399" t="s">
        <v>42</v>
      </c>
      <c r="T3399">
        <v>2</v>
      </c>
      <c r="U3399">
        <v>0</v>
      </c>
      <c r="V3399">
        <v>1</v>
      </c>
      <c r="W3399">
        <v>0</v>
      </c>
      <c r="X3399">
        <v>1</v>
      </c>
      <c r="Y3399">
        <v>0</v>
      </c>
      <c r="Z3399">
        <v>6</v>
      </c>
      <c r="AA3399">
        <v>79.7</v>
      </c>
      <c r="AB3399">
        <v>73.8</v>
      </c>
      <c r="AC3399">
        <v>3.34</v>
      </c>
      <c r="AD3399">
        <v>1.51</v>
      </c>
      <c r="AE3399">
        <v>0.254</v>
      </c>
      <c r="AF3399">
        <v>3.4590000000000001</v>
      </c>
      <c r="AG3399">
        <v>2.4279999999999999</v>
      </c>
      <c r="AH3399">
        <v>5.8049999999999997</v>
      </c>
      <c r="AI3399">
        <v>9.76</v>
      </c>
      <c r="AJ3399">
        <v>4.8099999999999996</v>
      </c>
      <c r="AK3399">
        <v>23.8</v>
      </c>
      <c r="AL3399">
        <v>-25.6</v>
      </c>
      <c r="AM3399">
        <v>8.1999999999999993</v>
      </c>
      <c r="AN3399">
        <v>116.494</v>
      </c>
      <c r="AO3399">
        <v>1880.38</v>
      </c>
      <c r="AP3399" t="s">
        <v>7465</v>
      </c>
    </row>
    <row r="3400" spans="1:42">
      <c r="A3400" t="s">
        <v>7368</v>
      </c>
      <c r="B3400" t="s">
        <v>54</v>
      </c>
      <c r="C3400" t="s">
        <v>7369</v>
      </c>
      <c r="D3400" t="s">
        <v>409</v>
      </c>
      <c r="E3400" t="s">
        <v>3837</v>
      </c>
      <c r="F3400" t="s">
        <v>7370</v>
      </c>
      <c r="G3400" t="s">
        <v>47</v>
      </c>
      <c r="H3400">
        <v>101</v>
      </c>
      <c r="I3400" t="s">
        <v>48</v>
      </c>
      <c r="J3400" t="s">
        <v>49</v>
      </c>
      <c r="K3400">
        <v>25</v>
      </c>
      <c r="L3400">
        <v>6</v>
      </c>
      <c r="M3400" t="s">
        <v>91</v>
      </c>
      <c r="N3400" t="s">
        <v>91</v>
      </c>
      <c r="O3400">
        <v>0.91300000000000003</v>
      </c>
      <c r="P3400" t="s">
        <v>51</v>
      </c>
      <c r="Q3400" t="s">
        <v>52</v>
      </c>
      <c r="R3400" t="s">
        <v>1230</v>
      </c>
      <c r="S3400" t="s">
        <v>42</v>
      </c>
      <c r="T3400">
        <v>3</v>
      </c>
      <c r="U3400">
        <v>2</v>
      </c>
      <c r="V3400">
        <v>1</v>
      </c>
      <c r="W3400">
        <v>0</v>
      </c>
      <c r="X3400">
        <v>1</v>
      </c>
      <c r="Y3400">
        <v>0</v>
      </c>
      <c r="Z3400">
        <v>6</v>
      </c>
      <c r="AA3400">
        <v>79.7</v>
      </c>
      <c r="AB3400">
        <v>73.400000000000006</v>
      </c>
      <c r="AC3400">
        <v>3.2</v>
      </c>
      <c r="AD3400">
        <v>1.73</v>
      </c>
      <c r="AE3400">
        <v>-6.2E-2</v>
      </c>
      <c r="AF3400">
        <v>2.766</v>
      </c>
      <c r="AG3400">
        <v>2.3849999999999998</v>
      </c>
      <c r="AH3400">
        <v>5.5970000000000004</v>
      </c>
      <c r="AI3400">
        <v>10.99</v>
      </c>
      <c r="AJ3400">
        <v>6.03</v>
      </c>
      <c r="AK3400">
        <v>23.8</v>
      </c>
      <c r="AL3400">
        <v>-29.3</v>
      </c>
      <c r="AM3400">
        <v>8.1</v>
      </c>
      <c r="AN3400">
        <v>118.968</v>
      </c>
      <c r="AO3400">
        <v>2151.5700000000002</v>
      </c>
      <c r="AP3400" t="s">
        <v>7468</v>
      </c>
    </row>
    <row r="3401" spans="1:42">
      <c r="A3401" t="s">
        <v>7368</v>
      </c>
      <c r="B3401" t="s">
        <v>54</v>
      </c>
      <c r="C3401" t="s">
        <v>7369</v>
      </c>
      <c r="D3401" t="s">
        <v>409</v>
      </c>
      <c r="E3401" t="s">
        <v>3837</v>
      </c>
      <c r="F3401" t="s">
        <v>7370</v>
      </c>
      <c r="G3401" t="s">
        <v>47</v>
      </c>
      <c r="H3401">
        <v>105</v>
      </c>
      <c r="I3401" t="s">
        <v>155</v>
      </c>
      <c r="J3401" t="s">
        <v>57</v>
      </c>
      <c r="K3401">
        <v>26</v>
      </c>
      <c r="L3401">
        <v>4</v>
      </c>
      <c r="M3401" t="s">
        <v>91</v>
      </c>
      <c r="N3401" t="s">
        <v>91</v>
      </c>
      <c r="O3401">
        <v>0.96399999999999997</v>
      </c>
      <c r="P3401" t="s">
        <v>71</v>
      </c>
      <c r="R3401" t="s">
        <v>100</v>
      </c>
      <c r="S3401" t="s">
        <v>42</v>
      </c>
      <c r="T3401">
        <v>1</v>
      </c>
      <c r="U3401">
        <v>2</v>
      </c>
      <c r="V3401">
        <v>2</v>
      </c>
      <c r="W3401">
        <v>0</v>
      </c>
      <c r="X3401">
        <v>1</v>
      </c>
      <c r="Y3401">
        <v>0</v>
      </c>
      <c r="Z3401">
        <v>6</v>
      </c>
      <c r="AA3401">
        <v>78.3</v>
      </c>
      <c r="AB3401">
        <v>73.3</v>
      </c>
      <c r="AC3401">
        <v>3.5</v>
      </c>
      <c r="AD3401">
        <v>1.55</v>
      </c>
      <c r="AE3401">
        <v>0.39500000000000002</v>
      </c>
      <c r="AF3401">
        <v>0.122</v>
      </c>
      <c r="AG3401">
        <v>2.3839999999999999</v>
      </c>
      <c r="AH3401">
        <v>5.4290000000000003</v>
      </c>
      <c r="AI3401">
        <v>10.24</v>
      </c>
      <c r="AJ3401">
        <v>2.52</v>
      </c>
      <c r="AK3401">
        <v>23.9</v>
      </c>
      <c r="AL3401">
        <v>-23.1</v>
      </c>
      <c r="AM3401">
        <v>9.6999999999999993</v>
      </c>
      <c r="AN3401">
        <v>104.129</v>
      </c>
      <c r="AO3401">
        <v>1791.77</v>
      </c>
      <c r="AP3401" t="s">
        <v>7472</v>
      </c>
    </row>
    <row r="3402" spans="1:42">
      <c r="A3402" t="s">
        <v>7493</v>
      </c>
      <c r="B3402" t="s">
        <v>42</v>
      </c>
      <c r="C3402" t="s">
        <v>7369</v>
      </c>
      <c r="D3402" t="s">
        <v>409</v>
      </c>
      <c r="E3402" t="s">
        <v>3837</v>
      </c>
      <c r="F3402" t="s">
        <v>7370</v>
      </c>
      <c r="G3402" t="s">
        <v>47</v>
      </c>
      <c r="H3402">
        <v>3</v>
      </c>
      <c r="I3402" t="s">
        <v>60</v>
      </c>
      <c r="J3402" t="s">
        <v>61</v>
      </c>
      <c r="K3402">
        <v>1</v>
      </c>
      <c r="L3402">
        <v>3</v>
      </c>
      <c r="M3402" t="s">
        <v>91</v>
      </c>
      <c r="N3402" t="s">
        <v>91</v>
      </c>
      <c r="O3402">
        <v>0.92</v>
      </c>
      <c r="P3402" t="s">
        <v>71</v>
      </c>
      <c r="R3402" t="s">
        <v>72</v>
      </c>
      <c r="S3402" t="s">
        <v>54</v>
      </c>
      <c r="T3402">
        <v>1</v>
      </c>
      <c r="U3402">
        <v>1</v>
      </c>
      <c r="V3402">
        <v>0</v>
      </c>
      <c r="W3402">
        <v>0</v>
      </c>
      <c r="X3402">
        <v>0</v>
      </c>
      <c r="Y3402">
        <v>0</v>
      </c>
      <c r="Z3402">
        <v>9</v>
      </c>
      <c r="AA3402">
        <v>81.3</v>
      </c>
      <c r="AB3402">
        <v>74.900000000000006</v>
      </c>
      <c r="AC3402">
        <v>3.24</v>
      </c>
      <c r="AD3402">
        <v>1.5</v>
      </c>
      <c r="AE3402">
        <v>-0.129</v>
      </c>
      <c r="AF3402">
        <v>2.8159999999999998</v>
      </c>
      <c r="AG3402">
        <v>-1.1639999999999999</v>
      </c>
      <c r="AH3402">
        <v>6.0750000000000002</v>
      </c>
      <c r="AI3402">
        <v>-3.33</v>
      </c>
      <c r="AJ3402">
        <v>3.62</v>
      </c>
      <c r="AK3402">
        <v>23.8</v>
      </c>
      <c r="AL3402">
        <v>8.6</v>
      </c>
      <c r="AM3402">
        <v>7.8</v>
      </c>
      <c r="AN3402">
        <v>222.20099999999999</v>
      </c>
      <c r="AO3402">
        <v>863.63300000000004</v>
      </c>
      <c r="AP3402" t="s">
        <v>7496</v>
      </c>
    </row>
    <row r="3403" spans="1:42">
      <c r="A3403" t="s">
        <v>7493</v>
      </c>
      <c r="B3403" t="s">
        <v>42</v>
      </c>
      <c r="C3403" t="s">
        <v>7369</v>
      </c>
      <c r="D3403" t="s">
        <v>409</v>
      </c>
      <c r="E3403" t="s">
        <v>3837</v>
      </c>
      <c r="F3403" t="s">
        <v>7370</v>
      </c>
      <c r="G3403" t="s">
        <v>47</v>
      </c>
      <c r="H3403">
        <v>6</v>
      </c>
      <c r="I3403" t="s">
        <v>69</v>
      </c>
      <c r="J3403" t="s">
        <v>61</v>
      </c>
      <c r="K3403">
        <v>1</v>
      </c>
      <c r="L3403">
        <v>6</v>
      </c>
      <c r="M3403" t="s">
        <v>91</v>
      </c>
      <c r="N3403" t="s">
        <v>91</v>
      </c>
      <c r="O3403">
        <v>0.91900000000000004</v>
      </c>
      <c r="P3403" t="s">
        <v>71</v>
      </c>
      <c r="R3403" t="s">
        <v>72</v>
      </c>
      <c r="S3403" t="s">
        <v>54</v>
      </c>
      <c r="T3403">
        <v>2</v>
      </c>
      <c r="U3403">
        <v>2</v>
      </c>
      <c r="V3403">
        <v>0</v>
      </c>
      <c r="W3403">
        <v>0</v>
      </c>
      <c r="X3403">
        <v>0</v>
      </c>
      <c r="Y3403">
        <v>0</v>
      </c>
      <c r="Z3403">
        <v>9</v>
      </c>
      <c r="AA3403">
        <v>82.1</v>
      </c>
      <c r="AB3403">
        <v>76</v>
      </c>
      <c r="AC3403">
        <v>3.24</v>
      </c>
      <c r="AD3403">
        <v>1.5</v>
      </c>
      <c r="AE3403">
        <v>-1.488</v>
      </c>
      <c r="AF3403">
        <v>2.9369999999999998</v>
      </c>
      <c r="AG3403">
        <v>-0.92800000000000005</v>
      </c>
      <c r="AH3403">
        <v>6.2779999999999996</v>
      </c>
      <c r="AI3403">
        <v>-1.98</v>
      </c>
      <c r="AJ3403">
        <v>0.99</v>
      </c>
      <c r="AK3403">
        <v>23.8</v>
      </c>
      <c r="AL3403">
        <v>5.6</v>
      </c>
      <c r="AM3403">
        <v>8.6</v>
      </c>
      <c r="AN3403">
        <v>242.35400000000001</v>
      </c>
      <c r="AO3403">
        <v>394.55099999999999</v>
      </c>
      <c r="AP3403" t="s">
        <v>7499</v>
      </c>
    </row>
    <row r="3404" spans="1:42">
      <c r="A3404" t="s">
        <v>7493</v>
      </c>
      <c r="B3404" t="s">
        <v>42</v>
      </c>
      <c r="C3404" t="s">
        <v>7369</v>
      </c>
      <c r="D3404" t="s">
        <v>409</v>
      </c>
      <c r="E3404" t="s">
        <v>3837</v>
      </c>
      <c r="F3404" t="s">
        <v>7370</v>
      </c>
      <c r="G3404" t="s">
        <v>47</v>
      </c>
      <c r="H3404">
        <v>9</v>
      </c>
      <c r="I3404" t="s">
        <v>56</v>
      </c>
      <c r="J3404" t="s">
        <v>57</v>
      </c>
      <c r="K3404">
        <v>3</v>
      </c>
      <c r="L3404">
        <v>1</v>
      </c>
      <c r="M3404" t="s">
        <v>91</v>
      </c>
      <c r="N3404" t="s">
        <v>91</v>
      </c>
      <c r="O3404">
        <v>0.92500000000000004</v>
      </c>
      <c r="P3404" t="s">
        <v>71</v>
      </c>
      <c r="R3404" t="s">
        <v>53</v>
      </c>
      <c r="S3404" t="s">
        <v>54</v>
      </c>
      <c r="T3404">
        <v>0</v>
      </c>
      <c r="U3404">
        <v>0</v>
      </c>
      <c r="V3404">
        <v>2</v>
      </c>
      <c r="W3404">
        <v>0</v>
      </c>
      <c r="X3404">
        <v>0</v>
      </c>
      <c r="Y3404">
        <v>0</v>
      </c>
      <c r="Z3404">
        <v>9</v>
      </c>
      <c r="AA3404">
        <v>84</v>
      </c>
      <c r="AB3404">
        <v>80</v>
      </c>
      <c r="AC3404">
        <v>3.25</v>
      </c>
      <c r="AD3404">
        <v>1.63</v>
      </c>
      <c r="AE3404">
        <v>-0.65200000000000002</v>
      </c>
      <c r="AF3404">
        <v>-0.42899999999999999</v>
      </c>
      <c r="AG3404">
        <v>-0.93700000000000006</v>
      </c>
      <c r="AH3404">
        <v>5.9379999999999997</v>
      </c>
      <c r="AI3404">
        <v>-3.4</v>
      </c>
      <c r="AJ3404">
        <v>6.03</v>
      </c>
      <c r="AK3404">
        <v>24</v>
      </c>
      <c r="AL3404">
        <v>12</v>
      </c>
      <c r="AM3404">
        <v>6.3</v>
      </c>
      <c r="AN3404">
        <v>209.20099999999999</v>
      </c>
      <c r="AO3404">
        <v>1291.46</v>
      </c>
      <c r="AP3404" t="s">
        <v>7502</v>
      </c>
    </row>
    <row r="3405" spans="1:42">
      <c r="A3405" t="s">
        <v>7493</v>
      </c>
      <c r="B3405" t="s">
        <v>42</v>
      </c>
      <c r="C3405" t="s">
        <v>7369</v>
      </c>
      <c r="D3405" t="s">
        <v>409</v>
      </c>
      <c r="E3405" t="s">
        <v>3837</v>
      </c>
      <c r="F3405" t="s">
        <v>7370</v>
      </c>
      <c r="G3405" t="s">
        <v>47</v>
      </c>
      <c r="H3405">
        <v>10</v>
      </c>
      <c r="I3405" t="s">
        <v>69</v>
      </c>
      <c r="J3405" t="s">
        <v>61</v>
      </c>
      <c r="K3405">
        <v>3</v>
      </c>
      <c r="L3405">
        <v>2</v>
      </c>
      <c r="M3405" t="s">
        <v>91</v>
      </c>
      <c r="N3405" t="s">
        <v>91</v>
      </c>
      <c r="O3405">
        <v>0.93</v>
      </c>
      <c r="P3405" t="s">
        <v>71</v>
      </c>
      <c r="R3405" t="s">
        <v>53</v>
      </c>
      <c r="S3405" t="s">
        <v>54</v>
      </c>
      <c r="T3405">
        <v>1</v>
      </c>
      <c r="U3405">
        <v>0</v>
      </c>
      <c r="V3405">
        <v>2</v>
      </c>
      <c r="W3405">
        <v>0</v>
      </c>
      <c r="X3405">
        <v>0</v>
      </c>
      <c r="Y3405">
        <v>0</v>
      </c>
      <c r="Z3405">
        <v>9</v>
      </c>
      <c r="AA3405">
        <v>82.6</v>
      </c>
      <c r="AB3405">
        <v>78.099999999999994</v>
      </c>
      <c r="AC3405">
        <v>3.17</v>
      </c>
      <c r="AD3405">
        <v>1.61</v>
      </c>
      <c r="AE3405">
        <v>0.46200000000000002</v>
      </c>
      <c r="AF3405">
        <v>0.45</v>
      </c>
      <c r="AG3405">
        <v>-1.006</v>
      </c>
      <c r="AH3405">
        <v>6.0590000000000002</v>
      </c>
      <c r="AI3405">
        <v>-5.21</v>
      </c>
      <c r="AJ3405">
        <v>1.62</v>
      </c>
      <c r="AK3405">
        <v>24</v>
      </c>
      <c r="AL3405">
        <v>13.1</v>
      </c>
      <c r="AM3405">
        <v>8.4</v>
      </c>
      <c r="AN3405">
        <v>252.28399999999999</v>
      </c>
      <c r="AO3405">
        <v>990.07600000000002</v>
      </c>
      <c r="AP3405" t="s">
        <v>7503</v>
      </c>
    </row>
    <row r="3406" spans="1:42">
      <c r="A3406" t="s">
        <v>7493</v>
      </c>
      <c r="B3406" t="s">
        <v>42</v>
      </c>
      <c r="C3406" t="s">
        <v>7369</v>
      </c>
      <c r="D3406" t="s">
        <v>409</v>
      </c>
      <c r="E3406" t="s">
        <v>3837</v>
      </c>
      <c r="F3406" t="s">
        <v>7370</v>
      </c>
      <c r="G3406" t="s">
        <v>47</v>
      </c>
      <c r="H3406">
        <v>11</v>
      </c>
      <c r="I3406" t="s">
        <v>60</v>
      </c>
      <c r="J3406" t="s">
        <v>61</v>
      </c>
      <c r="K3406">
        <v>3</v>
      </c>
      <c r="L3406">
        <v>3</v>
      </c>
      <c r="M3406" t="s">
        <v>91</v>
      </c>
      <c r="N3406" t="s">
        <v>91</v>
      </c>
      <c r="O3406">
        <v>0.89700000000000002</v>
      </c>
      <c r="P3406" t="s">
        <v>71</v>
      </c>
      <c r="R3406" t="s">
        <v>53</v>
      </c>
      <c r="S3406" t="s">
        <v>54</v>
      </c>
      <c r="T3406">
        <v>1</v>
      </c>
      <c r="U3406">
        <v>1</v>
      </c>
      <c r="V3406">
        <v>2</v>
      </c>
      <c r="W3406">
        <v>0</v>
      </c>
      <c r="X3406">
        <v>0</v>
      </c>
      <c r="Y3406">
        <v>0</v>
      </c>
      <c r="Z3406">
        <v>9</v>
      </c>
      <c r="AA3406">
        <v>83.6</v>
      </c>
      <c r="AB3406">
        <v>77.900000000000006</v>
      </c>
      <c r="AC3406">
        <v>3.17</v>
      </c>
      <c r="AD3406">
        <v>1.61</v>
      </c>
      <c r="AE3406">
        <v>-0.20899999999999999</v>
      </c>
      <c r="AF3406">
        <v>1.85</v>
      </c>
      <c r="AG3406">
        <v>-0.99099999999999999</v>
      </c>
      <c r="AH3406">
        <v>6.1470000000000002</v>
      </c>
      <c r="AI3406">
        <v>-3.28</v>
      </c>
      <c r="AJ3406">
        <v>1.72</v>
      </c>
      <c r="AK3406">
        <v>23.9</v>
      </c>
      <c r="AL3406">
        <v>8.5</v>
      </c>
      <c r="AM3406">
        <v>8.1</v>
      </c>
      <c r="AN3406">
        <v>241.72300000000001</v>
      </c>
      <c r="AO3406">
        <v>674.21799999999996</v>
      </c>
      <c r="AP3406" t="s">
        <v>7504</v>
      </c>
    </row>
    <row r="3407" spans="1:42">
      <c r="A3407" t="s">
        <v>7623</v>
      </c>
      <c r="B3407" t="s">
        <v>42</v>
      </c>
      <c r="C3407" t="s">
        <v>7508</v>
      </c>
      <c r="D3407" t="s">
        <v>409</v>
      </c>
      <c r="E3407" t="s">
        <v>3957</v>
      </c>
      <c r="F3407" t="s">
        <v>7370</v>
      </c>
      <c r="G3407" t="s">
        <v>47</v>
      </c>
      <c r="H3407">
        <v>17</v>
      </c>
      <c r="I3407" t="s">
        <v>63</v>
      </c>
      <c r="J3407" t="s">
        <v>61</v>
      </c>
      <c r="K3407">
        <v>4</v>
      </c>
      <c r="L3407">
        <v>1</v>
      </c>
      <c r="M3407" t="s">
        <v>91</v>
      </c>
      <c r="N3407" t="s">
        <v>91</v>
      </c>
      <c r="O3407">
        <v>1.3129999999999999</v>
      </c>
      <c r="P3407" t="s">
        <v>139</v>
      </c>
      <c r="R3407" t="s">
        <v>72</v>
      </c>
      <c r="S3407" t="s">
        <v>54</v>
      </c>
      <c r="T3407">
        <v>0</v>
      </c>
      <c r="U3407">
        <v>0</v>
      </c>
      <c r="V3407">
        <v>2</v>
      </c>
      <c r="W3407">
        <v>0</v>
      </c>
      <c r="X3407">
        <v>1</v>
      </c>
      <c r="Y3407">
        <v>0</v>
      </c>
      <c r="Z3407">
        <v>9</v>
      </c>
      <c r="AA3407">
        <v>80.7</v>
      </c>
      <c r="AB3407">
        <v>74.400000000000006</v>
      </c>
      <c r="AC3407">
        <v>3.09</v>
      </c>
      <c r="AD3407">
        <v>1.47</v>
      </c>
      <c r="AE3407">
        <v>-1.159</v>
      </c>
      <c r="AF3407">
        <v>2.6589999999999998</v>
      </c>
      <c r="AG3407">
        <v>-3.214</v>
      </c>
      <c r="AH3407">
        <v>5.1609999999999996</v>
      </c>
      <c r="AI3407">
        <v>-6.08</v>
      </c>
      <c r="AJ3407">
        <v>1.24</v>
      </c>
      <c r="AK3407">
        <v>23.8</v>
      </c>
      <c r="AL3407">
        <v>13.7</v>
      </c>
      <c r="AM3407">
        <v>8.9</v>
      </c>
      <c r="AN3407">
        <v>257.96899999999999</v>
      </c>
      <c r="AO3407">
        <v>1078.29</v>
      </c>
      <c r="AP3407" t="s">
        <v>7640</v>
      </c>
    </row>
    <row r="3408" spans="1:42">
      <c r="A3408" t="s">
        <v>7623</v>
      </c>
      <c r="B3408" t="s">
        <v>42</v>
      </c>
      <c r="C3408" t="s">
        <v>7508</v>
      </c>
      <c r="D3408" t="s">
        <v>409</v>
      </c>
      <c r="E3408" t="s">
        <v>3957</v>
      </c>
      <c r="F3408" t="s">
        <v>7370</v>
      </c>
      <c r="G3408" t="s">
        <v>47</v>
      </c>
      <c r="H3408">
        <v>18</v>
      </c>
      <c r="I3408" t="s">
        <v>56</v>
      </c>
      <c r="J3408" t="s">
        <v>57</v>
      </c>
      <c r="K3408">
        <v>4</v>
      </c>
      <c r="L3408">
        <v>2</v>
      </c>
      <c r="M3408" t="s">
        <v>91</v>
      </c>
      <c r="N3408" t="s">
        <v>91</v>
      </c>
      <c r="O3408">
        <v>1.137</v>
      </c>
      <c r="P3408" t="s">
        <v>139</v>
      </c>
      <c r="R3408" t="s">
        <v>72</v>
      </c>
      <c r="S3408" t="s">
        <v>54</v>
      </c>
      <c r="T3408">
        <v>0</v>
      </c>
      <c r="U3408">
        <v>1</v>
      </c>
      <c r="V3408">
        <v>2</v>
      </c>
      <c r="W3408">
        <v>0</v>
      </c>
      <c r="X3408">
        <v>1</v>
      </c>
      <c r="Y3408">
        <v>0</v>
      </c>
      <c r="Z3408">
        <v>9</v>
      </c>
      <c r="AA3408">
        <v>81.8</v>
      </c>
      <c r="AB3408">
        <v>75.5</v>
      </c>
      <c r="AC3408">
        <v>3.25</v>
      </c>
      <c r="AD3408">
        <v>1.59</v>
      </c>
      <c r="AE3408">
        <v>-1.615</v>
      </c>
      <c r="AF3408">
        <v>2.9529999999999998</v>
      </c>
      <c r="AG3408">
        <v>-3.11</v>
      </c>
      <c r="AH3408">
        <v>5.1079999999999997</v>
      </c>
      <c r="AI3408">
        <v>-8.48</v>
      </c>
      <c r="AJ3408">
        <v>-2.0499999999999998</v>
      </c>
      <c r="AK3408">
        <v>23.8</v>
      </c>
      <c r="AL3408">
        <v>17.899999999999999</v>
      </c>
      <c r="AM3408">
        <v>10.199999999999999</v>
      </c>
      <c r="AN3408">
        <v>283.26400000000001</v>
      </c>
      <c r="AO3408">
        <v>1532.46</v>
      </c>
      <c r="AP3408" t="s">
        <v>7641</v>
      </c>
    </row>
    <row r="3409" spans="1:42">
      <c r="A3409" t="s">
        <v>7623</v>
      </c>
      <c r="B3409" t="s">
        <v>42</v>
      </c>
      <c r="C3409" t="s">
        <v>7508</v>
      </c>
      <c r="D3409" t="s">
        <v>409</v>
      </c>
      <c r="E3409" t="s">
        <v>3957</v>
      </c>
      <c r="F3409" t="s">
        <v>7370</v>
      </c>
      <c r="G3409" t="s">
        <v>47</v>
      </c>
      <c r="H3409">
        <v>19</v>
      </c>
      <c r="I3409" t="s">
        <v>131</v>
      </c>
      <c r="J3409" t="s">
        <v>49</v>
      </c>
      <c r="K3409">
        <v>4</v>
      </c>
      <c r="L3409">
        <v>3</v>
      </c>
      <c r="M3409" t="s">
        <v>91</v>
      </c>
      <c r="N3409" t="s">
        <v>91</v>
      </c>
      <c r="O3409">
        <v>1.2709999999999999</v>
      </c>
      <c r="P3409" t="s">
        <v>139</v>
      </c>
      <c r="Q3409" t="s">
        <v>125</v>
      </c>
      <c r="R3409" t="s">
        <v>72</v>
      </c>
      <c r="S3409" t="s">
        <v>54</v>
      </c>
      <c r="T3409">
        <v>1</v>
      </c>
      <c r="U3409">
        <v>1</v>
      </c>
      <c r="V3409">
        <v>2</v>
      </c>
      <c r="W3409">
        <v>0</v>
      </c>
      <c r="X3409">
        <v>1</v>
      </c>
      <c r="Y3409">
        <v>0</v>
      </c>
      <c r="Z3409">
        <v>9</v>
      </c>
      <c r="AA3409">
        <v>81.900000000000006</v>
      </c>
      <c r="AB3409">
        <v>76</v>
      </c>
      <c r="AC3409">
        <v>3.24</v>
      </c>
      <c r="AD3409">
        <v>1.5</v>
      </c>
      <c r="AE3409">
        <v>-7.3999999999999996E-2</v>
      </c>
      <c r="AF3409">
        <v>2.024</v>
      </c>
      <c r="AG3409">
        <v>-2.883</v>
      </c>
      <c r="AH3409">
        <v>4.9859999999999998</v>
      </c>
      <c r="AI3409">
        <v>-5.28</v>
      </c>
      <c r="AJ3409">
        <v>0.14000000000000001</v>
      </c>
      <c r="AK3409">
        <v>23.8</v>
      </c>
      <c r="AL3409">
        <v>11.1</v>
      </c>
      <c r="AM3409">
        <v>9</v>
      </c>
      <c r="AN3409">
        <v>267.98</v>
      </c>
      <c r="AO3409">
        <v>934.28</v>
      </c>
      <c r="AP3409" t="s">
        <v>7642</v>
      </c>
    </row>
    <row r="3410" spans="1:42">
      <c r="A3410" t="s">
        <v>7643</v>
      </c>
      <c r="B3410" t="s">
        <v>54</v>
      </c>
      <c r="C3410" t="s">
        <v>7644</v>
      </c>
      <c r="D3410" t="s">
        <v>409</v>
      </c>
      <c r="E3410" t="s">
        <v>7645</v>
      </c>
      <c r="F3410" t="s">
        <v>7370</v>
      </c>
      <c r="G3410" t="s">
        <v>47</v>
      </c>
      <c r="H3410">
        <v>15</v>
      </c>
      <c r="I3410" t="s">
        <v>56</v>
      </c>
      <c r="J3410" t="s">
        <v>57</v>
      </c>
      <c r="K3410">
        <v>5</v>
      </c>
      <c r="L3410">
        <v>4</v>
      </c>
      <c r="M3410" t="s">
        <v>91</v>
      </c>
      <c r="N3410" t="s">
        <v>91</v>
      </c>
      <c r="O3410">
        <v>0.76700000000000002</v>
      </c>
      <c r="P3410" t="s">
        <v>71</v>
      </c>
      <c r="R3410" t="s">
        <v>66</v>
      </c>
      <c r="S3410" t="s">
        <v>42</v>
      </c>
      <c r="T3410">
        <v>2</v>
      </c>
      <c r="U3410">
        <v>1</v>
      </c>
      <c r="V3410">
        <v>1</v>
      </c>
      <c r="W3410">
        <v>0</v>
      </c>
      <c r="X3410">
        <v>0</v>
      </c>
      <c r="Y3410">
        <v>0</v>
      </c>
      <c r="Z3410">
        <v>2</v>
      </c>
      <c r="AA3410">
        <v>85.1</v>
      </c>
      <c r="AB3410">
        <v>78.900000000000006</v>
      </c>
      <c r="AC3410">
        <v>3.34</v>
      </c>
      <c r="AD3410">
        <v>1.51</v>
      </c>
      <c r="AE3410">
        <v>1.242</v>
      </c>
      <c r="AF3410">
        <v>3.04</v>
      </c>
      <c r="AG3410">
        <v>1.4159999999999999</v>
      </c>
      <c r="AH3410">
        <v>5.5750000000000002</v>
      </c>
      <c r="AI3410">
        <v>7.21</v>
      </c>
      <c r="AJ3410">
        <v>4.25</v>
      </c>
      <c r="AK3410">
        <v>23.8</v>
      </c>
      <c r="AL3410">
        <v>-23.1</v>
      </c>
      <c r="AM3410">
        <v>7.1</v>
      </c>
      <c r="AN3410">
        <v>120.82</v>
      </c>
      <c r="AO3410">
        <v>1546.24</v>
      </c>
      <c r="AP3410" t="s">
        <v>7660</v>
      </c>
    </row>
    <row r="3411" spans="1:42">
      <c r="A3411" t="s">
        <v>7493</v>
      </c>
      <c r="B3411" t="s">
        <v>42</v>
      </c>
      <c r="C3411" t="s">
        <v>7644</v>
      </c>
      <c r="D3411" t="s">
        <v>409</v>
      </c>
      <c r="E3411" t="s">
        <v>7645</v>
      </c>
      <c r="F3411" t="s">
        <v>7370</v>
      </c>
      <c r="G3411" t="s">
        <v>47</v>
      </c>
      <c r="H3411">
        <v>4</v>
      </c>
      <c r="I3411" t="s">
        <v>48</v>
      </c>
      <c r="J3411" t="s">
        <v>49</v>
      </c>
      <c r="K3411">
        <v>1</v>
      </c>
      <c r="L3411">
        <v>4</v>
      </c>
      <c r="M3411" t="s">
        <v>91</v>
      </c>
      <c r="N3411" t="s">
        <v>91</v>
      </c>
      <c r="O3411">
        <v>0.93</v>
      </c>
      <c r="P3411" t="s">
        <v>51</v>
      </c>
      <c r="Q3411" t="s">
        <v>52</v>
      </c>
      <c r="R3411" t="s">
        <v>97</v>
      </c>
      <c r="S3411" t="s">
        <v>42</v>
      </c>
      <c r="T3411">
        <v>1</v>
      </c>
      <c r="U3411">
        <v>2</v>
      </c>
      <c r="V3411">
        <v>2</v>
      </c>
      <c r="W3411">
        <v>1</v>
      </c>
      <c r="X3411">
        <v>1</v>
      </c>
      <c r="Y3411">
        <v>0</v>
      </c>
      <c r="Z3411">
        <v>8</v>
      </c>
      <c r="AA3411">
        <v>80.900000000000006</v>
      </c>
      <c r="AB3411">
        <v>75.7</v>
      </c>
      <c r="AC3411">
        <v>3.7</v>
      </c>
      <c r="AD3411">
        <v>1.88</v>
      </c>
      <c r="AE3411">
        <v>-0.44</v>
      </c>
      <c r="AF3411">
        <v>2.669</v>
      </c>
      <c r="AG3411">
        <v>-0.74099999999999999</v>
      </c>
      <c r="AH3411">
        <v>6.2640000000000002</v>
      </c>
      <c r="AI3411">
        <v>-4.1900000000000004</v>
      </c>
      <c r="AJ3411">
        <v>4</v>
      </c>
      <c r="AK3411">
        <v>23.9</v>
      </c>
      <c r="AL3411">
        <v>12.1</v>
      </c>
      <c r="AM3411">
        <v>7.7</v>
      </c>
      <c r="AN3411">
        <v>225.97200000000001</v>
      </c>
      <c r="AO3411">
        <v>1029.3599999999999</v>
      </c>
      <c r="AP3411" t="s">
        <v>7739</v>
      </c>
    </row>
    <row r="3412" spans="1:42">
      <c r="A3412" t="s">
        <v>7493</v>
      </c>
      <c r="B3412" t="s">
        <v>42</v>
      </c>
      <c r="C3412" t="s">
        <v>7644</v>
      </c>
      <c r="D3412" t="s">
        <v>409</v>
      </c>
      <c r="E3412" t="s">
        <v>7645</v>
      </c>
      <c r="F3412" t="s">
        <v>7370</v>
      </c>
      <c r="G3412" t="s">
        <v>47</v>
      </c>
      <c r="H3412">
        <v>6</v>
      </c>
      <c r="I3412" t="s">
        <v>87</v>
      </c>
      <c r="J3412" t="s">
        <v>49</v>
      </c>
      <c r="K3412">
        <v>2</v>
      </c>
      <c r="L3412">
        <v>2</v>
      </c>
      <c r="M3412" t="s">
        <v>91</v>
      </c>
      <c r="N3412" t="s">
        <v>91</v>
      </c>
      <c r="O3412">
        <v>0.877</v>
      </c>
      <c r="P3412" t="s">
        <v>139</v>
      </c>
      <c r="Q3412" t="s">
        <v>125</v>
      </c>
      <c r="R3412" t="s">
        <v>78</v>
      </c>
      <c r="S3412" t="s">
        <v>54</v>
      </c>
      <c r="T3412">
        <v>0</v>
      </c>
      <c r="U3412">
        <v>1</v>
      </c>
      <c r="V3412">
        <v>0</v>
      </c>
      <c r="W3412">
        <v>0</v>
      </c>
      <c r="X3412">
        <v>0</v>
      </c>
      <c r="Y3412">
        <v>0</v>
      </c>
      <c r="Z3412">
        <v>9</v>
      </c>
      <c r="AA3412">
        <v>84.1</v>
      </c>
      <c r="AB3412">
        <v>79.3</v>
      </c>
      <c r="AC3412">
        <v>3.36</v>
      </c>
      <c r="AD3412">
        <v>1.71</v>
      </c>
      <c r="AE3412">
        <v>0.106</v>
      </c>
      <c r="AF3412">
        <v>1.9850000000000001</v>
      </c>
      <c r="AG3412">
        <v>-1.1870000000000001</v>
      </c>
      <c r="AH3412">
        <v>6.0419999999999998</v>
      </c>
      <c r="AI3412">
        <v>-4.4000000000000004</v>
      </c>
      <c r="AJ3412">
        <v>1.41</v>
      </c>
      <c r="AK3412">
        <v>23.9</v>
      </c>
      <c r="AL3412">
        <v>11.6</v>
      </c>
      <c r="AM3412">
        <v>8</v>
      </c>
      <c r="AN3412">
        <v>251.71899999999999</v>
      </c>
      <c r="AO3412">
        <v>856.25900000000001</v>
      </c>
      <c r="AP3412" t="s">
        <v>7741</v>
      </c>
    </row>
    <row r="3413" spans="1:42">
      <c r="A3413" t="s">
        <v>7493</v>
      </c>
      <c r="B3413" t="s">
        <v>42</v>
      </c>
      <c r="C3413" t="s">
        <v>7644</v>
      </c>
      <c r="D3413" t="s">
        <v>409</v>
      </c>
      <c r="E3413" t="s">
        <v>7645</v>
      </c>
      <c r="F3413" t="s">
        <v>7370</v>
      </c>
      <c r="G3413" t="s">
        <v>47</v>
      </c>
      <c r="H3413">
        <v>16</v>
      </c>
      <c r="I3413" t="s">
        <v>69</v>
      </c>
      <c r="J3413" t="s">
        <v>61</v>
      </c>
      <c r="K3413">
        <v>5</v>
      </c>
      <c r="L3413">
        <v>3</v>
      </c>
      <c r="M3413" t="s">
        <v>91</v>
      </c>
      <c r="N3413" t="s">
        <v>91</v>
      </c>
      <c r="O3413">
        <v>0.92700000000000005</v>
      </c>
      <c r="P3413" t="s">
        <v>71</v>
      </c>
      <c r="R3413" t="s">
        <v>1230</v>
      </c>
      <c r="S3413" t="s">
        <v>42</v>
      </c>
      <c r="T3413">
        <v>1</v>
      </c>
      <c r="U3413">
        <v>1</v>
      </c>
      <c r="V3413">
        <v>2</v>
      </c>
      <c r="W3413">
        <v>0</v>
      </c>
      <c r="X3413">
        <v>1</v>
      </c>
      <c r="Y3413">
        <v>0</v>
      </c>
      <c r="Z3413">
        <v>9</v>
      </c>
      <c r="AA3413">
        <v>78.099999999999994</v>
      </c>
      <c r="AB3413">
        <v>73</v>
      </c>
      <c r="AC3413">
        <v>3.3</v>
      </c>
      <c r="AD3413">
        <v>1.73</v>
      </c>
      <c r="AE3413">
        <v>-0.47399999999999998</v>
      </c>
      <c r="AF3413">
        <v>3.145</v>
      </c>
      <c r="AG3413">
        <v>-1.1279999999999999</v>
      </c>
      <c r="AH3413">
        <v>6.2469999999999999</v>
      </c>
      <c r="AI3413">
        <v>-3.62</v>
      </c>
      <c r="AJ3413">
        <v>1.68</v>
      </c>
      <c r="AK3413">
        <v>23.9</v>
      </c>
      <c r="AL3413">
        <v>8.5</v>
      </c>
      <c r="AM3413">
        <v>9.1</v>
      </c>
      <c r="AN3413">
        <v>244.41399999999999</v>
      </c>
      <c r="AO3413">
        <v>682.05</v>
      </c>
      <c r="AP3413" t="s">
        <v>7751</v>
      </c>
    </row>
    <row r="3414" spans="1:42">
      <c r="A3414" t="s">
        <v>3835</v>
      </c>
      <c r="B3414" t="s">
        <v>42</v>
      </c>
      <c r="C3414" t="s">
        <v>7753</v>
      </c>
      <c r="D3414" t="s">
        <v>409</v>
      </c>
      <c r="E3414" t="s">
        <v>3015</v>
      </c>
      <c r="F3414" t="s">
        <v>3747</v>
      </c>
      <c r="G3414" t="s">
        <v>47</v>
      </c>
      <c r="H3414">
        <v>2</v>
      </c>
      <c r="I3414" t="s">
        <v>48</v>
      </c>
      <c r="J3414" t="s">
        <v>49</v>
      </c>
      <c r="K3414">
        <v>1</v>
      </c>
      <c r="L3414">
        <v>2</v>
      </c>
      <c r="M3414" t="s">
        <v>91</v>
      </c>
      <c r="N3414" t="s">
        <v>91</v>
      </c>
      <c r="O3414">
        <v>0.83299999999999996</v>
      </c>
      <c r="P3414" t="s">
        <v>51</v>
      </c>
      <c r="Q3414" t="s">
        <v>52</v>
      </c>
      <c r="R3414" t="s">
        <v>116</v>
      </c>
      <c r="S3414" t="s">
        <v>42</v>
      </c>
      <c r="T3414">
        <v>0</v>
      </c>
      <c r="U3414">
        <v>1</v>
      </c>
      <c r="V3414">
        <v>0</v>
      </c>
      <c r="W3414">
        <v>0</v>
      </c>
      <c r="X3414">
        <v>0</v>
      </c>
      <c r="Y3414">
        <v>0</v>
      </c>
      <c r="Z3414">
        <v>1</v>
      </c>
      <c r="AA3414">
        <v>80</v>
      </c>
      <c r="AB3414">
        <v>73.900000000000006</v>
      </c>
      <c r="AC3414">
        <v>3.54</v>
      </c>
      <c r="AD3414">
        <v>1.64</v>
      </c>
      <c r="AE3414">
        <v>0.57499999999999996</v>
      </c>
      <c r="AF3414">
        <v>2.5979999999999999</v>
      </c>
      <c r="AG3414">
        <v>-0.57199999999999995</v>
      </c>
      <c r="AH3414">
        <v>6.5430000000000001</v>
      </c>
      <c r="AI3414">
        <v>-5.2430000000000003</v>
      </c>
      <c r="AJ3414">
        <v>2.1509999999999998</v>
      </c>
      <c r="AK3414">
        <v>23.8</v>
      </c>
      <c r="AL3414">
        <v>12.4</v>
      </c>
      <c r="AM3414">
        <v>8.9</v>
      </c>
      <c r="AN3414">
        <v>247.19499999999999</v>
      </c>
      <c r="AO3414">
        <v>976.17100000000005</v>
      </c>
      <c r="AP3414" t="s">
        <v>7755</v>
      </c>
    </row>
    <row r="3415" spans="1:42">
      <c r="A3415" t="s">
        <v>3835</v>
      </c>
      <c r="B3415" t="s">
        <v>42</v>
      </c>
      <c r="C3415" t="s">
        <v>7753</v>
      </c>
      <c r="D3415" t="s">
        <v>409</v>
      </c>
      <c r="E3415" t="s">
        <v>3015</v>
      </c>
      <c r="F3415" t="s">
        <v>3747</v>
      </c>
      <c r="G3415" t="s">
        <v>47</v>
      </c>
      <c r="H3415">
        <v>35</v>
      </c>
      <c r="I3415" t="s">
        <v>48</v>
      </c>
      <c r="J3415" t="s">
        <v>49</v>
      </c>
      <c r="K3415">
        <v>13</v>
      </c>
      <c r="L3415">
        <v>2</v>
      </c>
      <c r="M3415" t="s">
        <v>91</v>
      </c>
      <c r="N3415" t="s">
        <v>91</v>
      </c>
      <c r="O3415">
        <v>0.876</v>
      </c>
      <c r="P3415" t="s">
        <v>51</v>
      </c>
      <c r="Q3415" t="s">
        <v>52</v>
      </c>
      <c r="R3415" t="s">
        <v>97</v>
      </c>
      <c r="S3415" t="s">
        <v>42</v>
      </c>
      <c r="T3415">
        <v>0</v>
      </c>
      <c r="U3415">
        <v>1</v>
      </c>
      <c r="V3415">
        <v>2</v>
      </c>
      <c r="W3415">
        <v>1</v>
      </c>
      <c r="X3415">
        <v>0</v>
      </c>
      <c r="Y3415">
        <v>0</v>
      </c>
      <c r="Z3415">
        <v>3</v>
      </c>
      <c r="AA3415">
        <v>79.8</v>
      </c>
      <c r="AB3415">
        <v>74.2</v>
      </c>
      <c r="AC3415">
        <v>3.7</v>
      </c>
      <c r="AD3415">
        <v>1.88</v>
      </c>
      <c r="AE3415">
        <v>0.64100000000000001</v>
      </c>
      <c r="AF3415">
        <v>1.972</v>
      </c>
      <c r="AG3415">
        <v>-0.53500000000000003</v>
      </c>
      <c r="AH3415">
        <v>6.4390000000000001</v>
      </c>
      <c r="AI3415">
        <v>-6.1440000000000001</v>
      </c>
      <c r="AJ3415">
        <v>3.294</v>
      </c>
      <c r="AK3415">
        <v>23.8</v>
      </c>
      <c r="AL3415">
        <v>15.3</v>
      </c>
      <c r="AM3415">
        <v>8.6</v>
      </c>
      <c r="AN3415">
        <v>241.41499999999999</v>
      </c>
      <c r="AO3415">
        <v>1203.8800000000001</v>
      </c>
      <c r="AP3415" t="s">
        <v>7787</v>
      </c>
    </row>
    <row r="3416" spans="1:42">
      <c r="A3416" t="s">
        <v>3835</v>
      </c>
      <c r="B3416" t="s">
        <v>42</v>
      </c>
      <c r="C3416" t="s">
        <v>7753</v>
      </c>
      <c r="D3416" t="s">
        <v>409</v>
      </c>
      <c r="E3416" t="s">
        <v>3015</v>
      </c>
      <c r="F3416" t="s">
        <v>3747</v>
      </c>
      <c r="G3416" t="s">
        <v>47</v>
      </c>
      <c r="H3416">
        <v>36</v>
      </c>
      <c r="I3416" t="s">
        <v>56</v>
      </c>
      <c r="J3416" t="s">
        <v>57</v>
      </c>
      <c r="K3416">
        <v>14</v>
      </c>
      <c r="L3416">
        <v>1</v>
      </c>
      <c r="M3416" t="s">
        <v>91</v>
      </c>
      <c r="N3416" t="s">
        <v>91</v>
      </c>
      <c r="O3416">
        <v>0.88100000000000001</v>
      </c>
      <c r="P3416" t="s">
        <v>282</v>
      </c>
      <c r="R3416" t="s">
        <v>78</v>
      </c>
      <c r="S3416" t="s">
        <v>54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4</v>
      </c>
      <c r="AA3416">
        <v>78.400000000000006</v>
      </c>
      <c r="AB3416">
        <v>73.2</v>
      </c>
      <c r="AC3416">
        <v>3.36</v>
      </c>
      <c r="AD3416">
        <v>1.71</v>
      </c>
      <c r="AE3416">
        <v>-1.0449999999999999</v>
      </c>
      <c r="AF3416">
        <v>3.25</v>
      </c>
      <c r="AG3416">
        <v>-0.81799999999999995</v>
      </c>
      <c r="AH3416">
        <v>6.58</v>
      </c>
      <c r="AI3416">
        <v>-6.2930000000000001</v>
      </c>
      <c r="AJ3416">
        <v>3.266</v>
      </c>
      <c r="AK3416">
        <v>23.9</v>
      </c>
      <c r="AL3416">
        <v>16.5</v>
      </c>
      <c r="AM3416">
        <v>8.6999999999999993</v>
      </c>
      <c r="AN3416">
        <v>242.17400000000001</v>
      </c>
      <c r="AO3416">
        <v>1212.81</v>
      </c>
      <c r="AP3416" t="s">
        <v>7788</v>
      </c>
    </row>
    <row r="3417" spans="1:42">
      <c r="A3417" t="s">
        <v>3835</v>
      </c>
      <c r="B3417" t="s">
        <v>42</v>
      </c>
      <c r="C3417" t="s">
        <v>7753</v>
      </c>
      <c r="D3417" t="s">
        <v>409</v>
      </c>
      <c r="E3417" t="s">
        <v>3015</v>
      </c>
      <c r="F3417" t="s">
        <v>3747</v>
      </c>
      <c r="G3417" t="s">
        <v>47</v>
      </c>
      <c r="H3417">
        <v>38</v>
      </c>
      <c r="I3417" t="s">
        <v>56</v>
      </c>
      <c r="J3417" t="s">
        <v>57</v>
      </c>
      <c r="K3417">
        <v>14</v>
      </c>
      <c r="L3417">
        <v>3</v>
      </c>
      <c r="M3417" t="s">
        <v>91</v>
      </c>
      <c r="N3417" t="s">
        <v>91</v>
      </c>
      <c r="O3417">
        <v>0.879</v>
      </c>
      <c r="P3417" t="s">
        <v>282</v>
      </c>
      <c r="R3417" t="s">
        <v>78</v>
      </c>
      <c r="S3417" t="s">
        <v>54</v>
      </c>
      <c r="T3417">
        <v>2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4</v>
      </c>
      <c r="AA3417">
        <v>79.900000000000006</v>
      </c>
      <c r="AB3417">
        <v>74.599999999999994</v>
      </c>
      <c r="AC3417">
        <v>3.36</v>
      </c>
      <c r="AD3417">
        <v>1.71</v>
      </c>
      <c r="AE3417">
        <v>-0.57199999999999995</v>
      </c>
      <c r="AF3417">
        <v>1.679</v>
      </c>
      <c r="AG3417">
        <v>-0.80300000000000005</v>
      </c>
      <c r="AH3417">
        <v>6.2450000000000001</v>
      </c>
      <c r="AI3417">
        <v>-6.8179999999999996</v>
      </c>
      <c r="AJ3417">
        <v>2.6190000000000002</v>
      </c>
      <c r="AK3417">
        <v>23.9</v>
      </c>
      <c r="AL3417">
        <v>17.3</v>
      </c>
      <c r="AM3417">
        <v>8.9</v>
      </c>
      <c r="AN3417">
        <v>248.596</v>
      </c>
      <c r="AO3417">
        <v>1266.8399999999999</v>
      </c>
      <c r="AP3417" t="s">
        <v>7790</v>
      </c>
    </row>
    <row r="3418" spans="1:42">
      <c r="A3418" t="s">
        <v>3835</v>
      </c>
      <c r="B3418" t="s">
        <v>42</v>
      </c>
      <c r="C3418" t="s">
        <v>7753</v>
      </c>
      <c r="D3418" t="s">
        <v>409</v>
      </c>
      <c r="E3418" t="s">
        <v>3015</v>
      </c>
      <c r="F3418" t="s">
        <v>3747</v>
      </c>
      <c r="G3418" t="s">
        <v>47</v>
      </c>
      <c r="H3418">
        <v>39</v>
      </c>
      <c r="I3418" t="s">
        <v>63</v>
      </c>
      <c r="J3418" t="s">
        <v>61</v>
      </c>
      <c r="K3418">
        <v>14</v>
      </c>
      <c r="L3418">
        <v>4</v>
      </c>
      <c r="M3418" t="s">
        <v>91</v>
      </c>
      <c r="N3418" t="s">
        <v>91</v>
      </c>
      <c r="O3418">
        <v>0.89800000000000002</v>
      </c>
      <c r="P3418" t="s">
        <v>282</v>
      </c>
      <c r="R3418" t="s">
        <v>78</v>
      </c>
      <c r="S3418" t="s">
        <v>54</v>
      </c>
      <c r="T3418">
        <v>3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4</v>
      </c>
      <c r="AA3418">
        <v>78.599999999999994</v>
      </c>
      <c r="AB3418">
        <v>72.900000000000006</v>
      </c>
      <c r="AC3418">
        <v>3.36</v>
      </c>
      <c r="AD3418">
        <v>1.71</v>
      </c>
      <c r="AE3418">
        <v>0.17299999999999999</v>
      </c>
      <c r="AF3418">
        <v>2.742</v>
      </c>
      <c r="AG3418">
        <v>-0.71399999999999997</v>
      </c>
      <c r="AH3418">
        <v>6.4290000000000003</v>
      </c>
      <c r="AI3418">
        <v>-7.95</v>
      </c>
      <c r="AJ3418">
        <v>4.173</v>
      </c>
      <c r="AK3418">
        <v>23.8</v>
      </c>
      <c r="AL3418">
        <v>20.3</v>
      </c>
      <c r="AM3418">
        <v>8.6</v>
      </c>
      <c r="AN3418">
        <v>241.99</v>
      </c>
      <c r="AO3418">
        <v>1525.96</v>
      </c>
      <c r="AP3418" t="s">
        <v>7791</v>
      </c>
    </row>
    <row r="3419" spans="1:42">
      <c r="A3419" t="s">
        <v>3835</v>
      </c>
      <c r="B3419" t="s">
        <v>42</v>
      </c>
      <c r="C3419" t="s">
        <v>7753</v>
      </c>
      <c r="D3419" t="s">
        <v>409</v>
      </c>
      <c r="E3419" t="s">
        <v>3015</v>
      </c>
      <c r="F3419" t="s">
        <v>3747</v>
      </c>
      <c r="G3419" t="s">
        <v>47</v>
      </c>
      <c r="H3419">
        <v>50</v>
      </c>
      <c r="I3419" t="s">
        <v>56</v>
      </c>
      <c r="J3419" t="s">
        <v>57</v>
      </c>
      <c r="K3419">
        <v>16</v>
      </c>
      <c r="L3419">
        <v>4</v>
      </c>
      <c r="M3419" t="s">
        <v>91</v>
      </c>
      <c r="N3419" t="s">
        <v>91</v>
      </c>
      <c r="O3419">
        <v>0.89500000000000002</v>
      </c>
      <c r="P3419" t="s">
        <v>515</v>
      </c>
      <c r="R3419" t="s">
        <v>2780</v>
      </c>
      <c r="S3419" t="s">
        <v>42</v>
      </c>
      <c r="T3419">
        <v>2</v>
      </c>
      <c r="U3419">
        <v>1</v>
      </c>
      <c r="V3419">
        <v>0</v>
      </c>
      <c r="W3419">
        <v>1</v>
      </c>
      <c r="X3419">
        <v>0</v>
      </c>
      <c r="Y3419">
        <v>1</v>
      </c>
      <c r="Z3419">
        <v>4</v>
      </c>
      <c r="AA3419">
        <v>80.2</v>
      </c>
      <c r="AB3419">
        <v>74.8</v>
      </c>
      <c r="AC3419">
        <v>3.72</v>
      </c>
      <c r="AD3419">
        <v>1.89</v>
      </c>
      <c r="AE3419">
        <v>1.294</v>
      </c>
      <c r="AF3419">
        <v>1.234</v>
      </c>
      <c r="AG3419">
        <v>-0.41499999999999998</v>
      </c>
      <c r="AH3419">
        <v>6.3419999999999996</v>
      </c>
      <c r="AI3419">
        <v>-6.3310000000000004</v>
      </c>
      <c r="AJ3419">
        <v>5.944</v>
      </c>
      <c r="AK3419">
        <v>23.9</v>
      </c>
      <c r="AL3419">
        <v>17.7</v>
      </c>
      <c r="AM3419">
        <v>7.5</v>
      </c>
      <c r="AN3419">
        <v>226.54900000000001</v>
      </c>
      <c r="AO3419">
        <v>1512.98</v>
      </c>
      <c r="AP3419" t="s">
        <v>7802</v>
      </c>
    </row>
    <row r="3420" spans="1:42">
      <c r="A3420" t="s">
        <v>3835</v>
      </c>
      <c r="B3420" t="s">
        <v>42</v>
      </c>
      <c r="C3420" t="s">
        <v>7753</v>
      </c>
      <c r="D3420" t="s">
        <v>409</v>
      </c>
      <c r="E3420" t="s">
        <v>3015</v>
      </c>
      <c r="F3420" t="s">
        <v>3747</v>
      </c>
      <c r="G3420" t="s">
        <v>47</v>
      </c>
      <c r="H3420">
        <v>52</v>
      </c>
      <c r="I3420" t="s">
        <v>60</v>
      </c>
      <c r="J3420" t="s">
        <v>61</v>
      </c>
      <c r="K3420">
        <v>17</v>
      </c>
      <c r="L3420">
        <v>1</v>
      </c>
      <c r="M3420" t="s">
        <v>91</v>
      </c>
      <c r="N3420" t="s">
        <v>91</v>
      </c>
      <c r="O3420">
        <v>0.90600000000000003</v>
      </c>
      <c r="P3420" t="s">
        <v>282</v>
      </c>
      <c r="R3420" t="s">
        <v>165</v>
      </c>
      <c r="S3420" t="s">
        <v>54</v>
      </c>
      <c r="T3420">
        <v>0</v>
      </c>
      <c r="U3420">
        <v>0</v>
      </c>
      <c r="V3420">
        <v>1</v>
      </c>
      <c r="W3420">
        <v>1</v>
      </c>
      <c r="X3420">
        <v>1</v>
      </c>
      <c r="Y3420">
        <v>0</v>
      </c>
      <c r="Z3420">
        <v>4</v>
      </c>
      <c r="AA3420">
        <v>79.8</v>
      </c>
      <c r="AB3420">
        <v>73.900000000000006</v>
      </c>
      <c r="AC3420">
        <v>3.64</v>
      </c>
      <c r="AD3420">
        <v>1.78</v>
      </c>
      <c r="AE3420">
        <v>-1.155</v>
      </c>
      <c r="AF3420">
        <v>2.7559999999999998</v>
      </c>
      <c r="AG3420">
        <v>-0.85499999999999998</v>
      </c>
      <c r="AH3420">
        <v>6.532</v>
      </c>
      <c r="AI3420">
        <v>-8.5429999999999993</v>
      </c>
      <c r="AJ3420">
        <v>4.9619999999999997</v>
      </c>
      <c r="AK3420">
        <v>23.8</v>
      </c>
      <c r="AL3420">
        <v>24</v>
      </c>
      <c r="AM3420">
        <v>8.3000000000000007</v>
      </c>
      <c r="AN3420">
        <v>239.584</v>
      </c>
      <c r="AO3420">
        <v>1701.75</v>
      </c>
      <c r="AP3420" t="s">
        <v>7804</v>
      </c>
    </row>
    <row r="3421" spans="1:42">
      <c r="A3421" t="s">
        <v>3835</v>
      </c>
      <c r="B3421" t="s">
        <v>42</v>
      </c>
      <c r="C3421" t="s">
        <v>7753</v>
      </c>
      <c r="D3421" t="s">
        <v>409</v>
      </c>
      <c r="E3421" t="s">
        <v>3015</v>
      </c>
      <c r="F3421" t="s">
        <v>3747</v>
      </c>
      <c r="G3421" t="s">
        <v>47</v>
      </c>
      <c r="H3421">
        <v>55</v>
      </c>
      <c r="I3421" t="s">
        <v>155</v>
      </c>
      <c r="J3421" t="s">
        <v>57</v>
      </c>
      <c r="K3421">
        <v>17</v>
      </c>
      <c r="L3421">
        <v>4</v>
      </c>
      <c r="M3421" t="s">
        <v>91</v>
      </c>
      <c r="N3421" t="s">
        <v>91</v>
      </c>
      <c r="O3421">
        <v>0.9</v>
      </c>
      <c r="P3421" t="s">
        <v>282</v>
      </c>
      <c r="R3421" t="s">
        <v>165</v>
      </c>
      <c r="S3421" t="s">
        <v>54</v>
      </c>
      <c r="T3421">
        <v>1</v>
      </c>
      <c r="U3421">
        <v>2</v>
      </c>
      <c r="V3421">
        <v>1</v>
      </c>
      <c r="W3421">
        <v>1</v>
      </c>
      <c r="X3421">
        <v>1</v>
      </c>
      <c r="Y3421">
        <v>0</v>
      </c>
      <c r="Z3421">
        <v>4</v>
      </c>
      <c r="AA3421">
        <v>79.7</v>
      </c>
      <c r="AB3421">
        <v>74.099999999999994</v>
      </c>
      <c r="AC3421">
        <v>3.64</v>
      </c>
      <c r="AD3421">
        <v>1.78</v>
      </c>
      <c r="AE3421">
        <v>-0.20399999999999999</v>
      </c>
      <c r="AF3421">
        <v>0.50800000000000001</v>
      </c>
      <c r="AG3421">
        <v>-0.76100000000000001</v>
      </c>
      <c r="AH3421">
        <v>6.2270000000000003</v>
      </c>
      <c r="AI3421">
        <v>-6.8949999999999996</v>
      </c>
      <c r="AJ3421">
        <v>4.9169999999999998</v>
      </c>
      <c r="AK3421">
        <v>23.8</v>
      </c>
      <c r="AL3421">
        <v>18.5</v>
      </c>
      <c r="AM3421">
        <v>8.3000000000000007</v>
      </c>
      <c r="AN3421">
        <v>234.21199999999999</v>
      </c>
      <c r="AO3421">
        <v>1455.18</v>
      </c>
      <c r="AP3421" t="s">
        <v>7807</v>
      </c>
    </row>
    <row r="3422" spans="1:42">
      <c r="A3422" t="s">
        <v>3835</v>
      </c>
      <c r="B3422" t="s">
        <v>42</v>
      </c>
      <c r="C3422" t="s">
        <v>7753</v>
      </c>
      <c r="D3422" t="s">
        <v>409</v>
      </c>
      <c r="E3422" t="s">
        <v>3015</v>
      </c>
      <c r="F3422" t="s">
        <v>3747</v>
      </c>
      <c r="G3422" t="s">
        <v>47</v>
      </c>
      <c r="H3422">
        <v>56</v>
      </c>
      <c r="I3422" t="s">
        <v>155</v>
      </c>
      <c r="J3422" t="s">
        <v>57</v>
      </c>
      <c r="K3422">
        <v>17</v>
      </c>
      <c r="L3422">
        <v>5</v>
      </c>
      <c r="M3422" t="s">
        <v>91</v>
      </c>
      <c r="N3422" t="s">
        <v>91</v>
      </c>
      <c r="O3422">
        <v>0.88</v>
      </c>
      <c r="P3422" t="s">
        <v>282</v>
      </c>
      <c r="R3422" t="s">
        <v>165</v>
      </c>
      <c r="S3422" t="s">
        <v>54</v>
      </c>
      <c r="T3422">
        <v>2</v>
      </c>
      <c r="U3422">
        <v>2</v>
      </c>
      <c r="V3422">
        <v>1</v>
      </c>
      <c r="W3422">
        <v>1</v>
      </c>
      <c r="X3422">
        <v>1</v>
      </c>
      <c r="Y3422">
        <v>0</v>
      </c>
      <c r="Z3422">
        <v>4</v>
      </c>
      <c r="AA3422">
        <v>79.7</v>
      </c>
      <c r="AB3422">
        <v>74.400000000000006</v>
      </c>
      <c r="AC3422">
        <v>3.64</v>
      </c>
      <c r="AD3422">
        <v>1.78</v>
      </c>
      <c r="AE3422">
        <v>0.35599999999999998</v>
      </c>
      <c r="AF3422">
        <v>0.79800000000000004</v>
      </c>
      <c r="AG3422">
        <v>-0.59599999999999997</v>
      </c>
      <c r="AH3422">
        <v>6.17</v>
      </c>
      <c r="AI3422">
        <v>-5.6879999999999997</v>
      </c>
      <c r="AJ3422">
        <v>3.9969999999999999</v>
      </c>
      <c r="AK3422">
        <v>23.9</v>
      </c>
      <c r="AL3422">
        <v>14.7</v>
      </c>
      <c r="AM3422">
        <v>8.3000000000000007</v>
      </c>
      <c r="AN3422">
        <v>234.54599999999999</v>
      </c>
      <c r="AO3422">
        <v>1203.51</v>
      </c>
      <c r="AP3422" t="s">
        <v>7808</v>
      </c>
    </row>
    <row r="3423" spans="1:42">
      <c r="A3423" t="s">
        <v>3835</v>
      </c>
      <c r="B3423" t="s">
        <v>42</v>
      </c>
      <c r="C3423" t="s">
        <v>7753</v>
      </c>
      <c r="D3423" t="s">
        <v>409</v>
      </c>
      <c r="E3423" t="s">
        <v>3015</v>
      </c>
      <c r="F3423" t="s">
        <v>3747</v>
      </c>
      <c r="G3423" t="s">
        <v>47</v>
      </c>
      <c r="H3423">
        <v>57</v>
      </c>
      <c r="I3423" t="s">
        <v>155</v>
      </c>
      <c r="J3423" t="s">
        <v>57</v>
      </c>
      <c r="K3423">
        <v>17</v>
      </c>
      <c r="L3423">
        <v>6</v>
      </c>
      <c r="M3423" t="s">
        <v>91</v>
      </c>
      <c r="N3423" t="s">
        <v>91</v>
      </c>
      <c r="O3423">
        <v>0.88</v>
      </c>
      <c r="P3423" t="s">
        <v>282</v>
      </c>
      <c r="R3423" t="s">
        <v>165</v>
      </c>
      <c r="S3423" t="s">
        <v>54</v>
      </c>
      <c r="T3423">
        <v>3</v>
      </c>
      <c r="U3423">
        <v>2</v>
      </c>
      <c r="V3423">
        <v>1</v>
      </c>
      <c r="W3423">
        <v>1</v>
      </c>
      <c r="X3423">
        <v>1</v>
      </c>
      <c r="Y3423">
        <v>0</v>
      </c>
      <c r="Z3423">
        <v>4</v>
      </c>
      <c r="AA3423">
        <v>79.900000000000006</v>
      </c>
      <c r="AB3423">
        <v>73.900000000000006</v>
      </c>
      <c r="AC3423">
        <v>3.64</v>
      </c>
      <c r="AD3423">
        <v>1.78</v>
      </c>
      <c r="AE3423">
        <v>0.26400000000000001</v>
      </c>
      <c r="AF3423">
        <v>0.89</v>
      </c>
      <c r="AG3423">
        <v>-0.68300000000000005</v>
      </c>
      <c r="AH3423">
        <v>6.1769999999999996</v>
      </c>
      <c r="AI3423">
        <v>-7.0789999999999997</v>
      </c>
      <c r="AJ3423">
        <v>2.1549999999999998</v>
      </c>
      <c r="AK3423">
        <v>23.8</v>
      </c>
      <c r="AL3423">
        <v>16.600000000000001</v>
      </c>
      <c r="AM3423">
        <v>9.3000000000000007</v>
      </c>
      <c r="AN3423">
        <v>252.67</v>
      </c>
      <c r="AO3423">
        <v>1266.72</v>
      </c>
      <c r="AP3423" t="s">
        <v>7809</v>
      </c>
    </row>
    <row r="3424" spans="1:42">
      <c r="A3424" t="s">
        <v>3835</v>
      </c>
      <c r="B3424" t="s">
        <v>42</v>
      </c>
      <c r="C3424" t="s">
        <v>7753</v>
      </c>
      <c r="D3424" t="s">
        <v>409</v>
      </c>
      <c r="E3424" t="s">
        <v>3015</v>
      </c>
      <c r="F3424" t="s">
        <v>3747</v>
      </c>
      <c r="G3424" t="s">
        <v>47</v>
      </c>
      <c r="H3424">
        <v>70</v>
      </c>
      <c r="I3424" t="s">
        <v>56</v>
      </c>
      <c r="J3424" t="s">
        <v>57</v>
      </c>
      <c r="K3424">
        <v>22</v>
      </c>
      <c r="L3424">
        <v>4</v>
      </c>
      <c r="M3424" t="s">
        <v>91</v>
      </c>
      <c r="N3424" t="s">
        <v>91</v>
      </c>
      <c r="O3424">
        <v>0.90400000000000003</v>
      </c>
      <c r="P3424" t="s">
        <v>96</v>
      </c>
      <c r="R3424" t="s">
        <v>97</v>
      </c>
      <c r="S3424" t="s">
        <v>42</v>
      </c>
      <c r="T3424">
        <v>2</v>
      </c>
      <c r="U3424">
        <v>1</v>
      </c>
      <c r="V3424">
        <v>1</v>
      </c>
      <c r="W3424">
        <v>0</v>
      </c>
      <c r="X3424">
        <v>1</v>
      </c>
      <c r="Y3424">
        <v>0</v>
      </c>
      <c r="Z3424">
        <v>5</v>
      </c>
      <c r="AA3424">
        <v>80.099999999999994</v>
      </c>
      <c r="AB3424">
        <v>73.5</v>
      </c>
      <c r="AC3424">
        <v>3.7</v>
      </c>
      <c r="AD3424">
        <v>1.88</v>
      </c>
      <c r="AE3424">
        <v>1.1859999999999999</v>
      </c>
      <c r="AF3424">
        <v>2.218</v>
      </c>
      <c r="AG3424">
        <v>-0.499</v>
      </c>
      <c r="AH3424">
        <v>6.3869999999999996</v>
      </c>
      <c r="AI3424">
        <v>-6.9450000000000003</v>
      </c>
      <c r="AJ3424">
        <v>7.8949999999999996</v>
      </c>
      <c r="AK3424">
        <v>23.8</v>
      </c>
      <c r="AL3424">
        <v>20.9</v>
      </c>
      <c r="AM3424">
        <v>7</v>
      </c>
      <c r="AN3424">
        <v>221.14</v>
      </c>
      <c r="AO3424">
        <v>1803.08</v>
      </c>
      <c r="AP3424" t="s">
        <v>7819</v>
      </c>
    </row>
    <row r="3425" spans="1:42">
      <c r="A3425" t="s">
        <v>3835</v>
      </c>
      <c r="B3425" t="s">
        <v>42</v>
      </c>
      <c r="C3425" t="s">
        <v>7753</v>
      </c>
      <c r="D3425" t="s">
        <v>409</v>
      </c>
      <c r="E3425" t="s">
        <v>3015</v>
      </c>
      <c r="F3425" t="s">
        <v>3747</v>
      </c>
      <c r="G3425" t="s">
        <v>47</v>
      </c>
      <c r="H3425">
        <v>74</v>
      </c>
      <c r="I3425" t="s">
        <v>60</v>
      </c>
      <c r="J3425" t="s">
        <v>61</v>
      </c>
      <c r="K3425">
        <v>23</v>
      </c>
      <c r="L3425">
        <v>1</v>
      </c>
      <c r="M3425" t="s">
        <v>91</v>
      </c>
      <c r="N3425" t="s">
        <v>91</v>
      </c>
      <c r="O3425">
        <v>0.88</v>
      </c>
      <c r="P3425" t="s">
        <v>77</v>
      </c>
      <c r="R3425" t="s">
        <v>78</v>
      </c>
      <c r="S3425" t="s">
        <v>54</v>
      </c>
      <c r="T3425">
        <v>0</v>
      </c>
      <c r="U3425">
        <v>0</v>
      </c>
      <c r="V3425">
        <v>1</v>
      </c>
      <c r="W3425">
        <v>0</v>
      </c>
      <c r="X3425">
        <v>0</v>
      </c>
      <c r="Y3425">
        <v>0</v>
      </c>
      <c r="Z3425">
        <v>5</v>
      </c>
      <c r="AA3425">
        <v>79.5</v>
      </c>
      <c r="AB3425">
        <v>73.599999999999994</v>
      </c>
      <c r="AC3425">
        <v>3.36</v>
      </c>
      <c r="AD3425">
        <v>1.71</v>
      </c>
      <c r="AE3425">
        <v>0.315</v>
      </c>
      <c r="AF3425">
        <v>1.39</v>
      </c>
      <c r="AG3425">
        <v>-0.68700000000000006</v>
      </c>
      <c r="AH3425">
        <v>6.32</v>
      </c>
      <c r="AI3425">
        <v>-6.7210000000000001</v>
      </c>
      <c r="AJ3425">
        <v>2.5680000000000001</v>
      </c>
      <c r="AK3425">
        <v>23.8</v>
      </c>
      <c r="AL3425">
        <v>15.9</v>
      </c>
      <c r="AM3425">
        <v>9.1</v>
      </c>
      <c r="AN3425">
        <v>248.68600000000001</v>
      </c>
      <c r="AO3425">
        <v>1229.02</v>
      </c>
      <c r="AP3425" t="s">
        <v>7823</v>
      </c>
    </row>
    <row r="3426" spans="1:42">
      <c r="A3426" t="s">
        <v>3835</v>
      </c>
      <c r="B3426" t="s">
        <v>42</v>
      </c>
      <c r="C3426" t="s">
        <v>7753</v>
      </c>
      <c r="D3426" t="s">
        <v>409</v>
      </c>
      <c r="E3426" t="s">
        <v>3015</v>
      </c>
      <c r="F3426" t="s">
        <v>3747</v>
      </c>
      <c r="G3426" t="s">
        <v>47</v>
      </c>
      <c r="H3426">
        <v>80</v>
      </c>
      <c r="I3426" t="s">
        <v>56</v>
      </c>
      <c r="J3426" t="s">
        <v>57</v>
      </c>
      <c r="K3426">
        <v>24</v>
      </c>
      <c r="L3426">
        <v>4</v>
      </c>
      <c r="M3426" t="s">
        <v>91</v>
      </c>
      <c r="N3426" t="s">
        <v>91</v>
      </c>
      <c r="O3426">
        <v>0.89400000000000002</v>
      </c>
      <c r="P3426" t="s">
        <v>498</v>
      </c>
      <c r="R3426" t="s">
        <v>66</v>
      </c>
      <c r="S3426" t="s">
        <v>42</v>
      </c>
      <c r="T3426">
        <v>2</v>
      </c>
      <c r="U3426">
        <v>1</v>
      </c>
      <c r="V3426">
        <v>2</v>
      </c>
      <c r="W3426">
        <v>1</v>
      </c>
      <c r="X3426">
        <v>0</v>
      </c>
      <c r="Y3426">
        <v>0</v>
      </c>
      <c r="Z3426">
        <v>5</v>
      </c>
      <c r="AA3426">
        <v>79.8</v>
      </c>
      <c r="AB3426">
        <v>74.5</v>
      </c>
      <c r="AC3426">
        <v>3.42</v>
      </c>
      <c r="AD3426">
        <v>1.51</v>
      </c>
      <c r="AE3426">
        <v>1.2230000000000001</v>
      </c>
      <c r="AF3426">
        <v>0.96</v>
      </c>
      <c r="AG3426">
        <v>-0.43099999999999999</v>
      </c>
      <c r="AH3426">
        <v>6.2939999999999996</v>
      </c>
      <c r="AI3426">
        <v>-7.8310000000000004</v>
      </c>
      <c r="AJ3426">
        <v>3.5</v>
      </c>
      <c r="AK3426">
        <v>23.9</v>
      </c>
      <c r="AL3426">
        <v>19.3</v>
      </c>
      <c r="AM3426">
        <v>8.6999999999999993</v>
      </c>
      <c r="AN3426">
        <v>245.596</v>
      </c>
      <c r="AO3426">
        <v>1483.75</v>
      </c>
      <c r="AP3426" t="s">
        <v>7829</v>
      </c>
    </row>
    <row r="3427" spans="1:42">
      <c r="A3427" t="s">
        <v>7831</v>
      </c>
      <c r="B3427" t="s">
        <v>42</v>
      </c>
      <c r="C3427" t="s">
        <v>7753</v>
      </c>
      <c r="D3427" t="s">
        <v>409</v>
      </c>
      <c r="E3427" t="s">
        <v>3015</v>
      </c>
      <c r="F3427" t="s">
        <v>3747</v>
      </c>
      <c r="G3427" t="s">
        <v>47</v>
      </c>
      <c r="H3427">
        <v>18</v>
      </c>
      <c r="I3427" t="s">
        <v>69</v>
      </c>
      <c r="J3427" t="s">
        <v>61</v>
      </c>
      <c r="K3427">
        <v>7</v>
      </c>
      <c r="L3427">
        <v>2</v>
      </c>
      <c r="M3427" t="s">
        <v>91</v>
      </c>
      <c r="N3427" t="s">
        <v>91</v>
      </c>
      <c r="O3427">
        <v>0.376</v>
      </c>
      <c r="P3427" t="s">
        <v>71</v>
      </c>
      <c r="R3427" t="s">
        <v>97</v>
      </c>
      <c r="S3427" t="s">
        <v>42</v>
      </c>
      <c r="T3427">
        <v>0</v>
      </c>
      <c r="U3427">
        <v>1</v>
      </c>
      <c r="V3427">
        <v>0</v>
      </c>
      <c r="W3427">
        <v>0</v>
      </c>
      <c r="X3427">
        <v>0</v>
      </c>
      <c r="Y3427">
        <v>0</v>
      </c>
      <c r="Z3427">
        <v>7</v>
      </c>
      <c r="AA3427">
        <v>81.3</v>
      </c>
      <c r="AB3427">
        <v>75.400000000000006</v>
      </c>
      <c r="AC3427">
        <v>3.7</v>
      </c>
      <c r="AD3427">
        <v>1.88</v>
      </c>
      <c r="AE3427">
        <v>-0.68899999999999995</v>
      </c>
      <c r="AF3427">
        <v>2.2879999999999998</v>
      </c>
      <c r="AG3427">
        <v>-1.17</v>
      </c>
      <c r="AH3427">
        <v>6.0810000000000004</v>
      </c>
      <c r="AI3427">
        <v>-3.6720000000000002</v>
      </c>
      <c r="AJ3427">
        <v>-4.6790000000000003</v>
      </c>
      <c r="AK3427">
        <v>23.8</v>
      </c>
      <c r="AL3427">
        <v>7.1</v>
      </c>
      <c r="AM3427">
        <v>11.1</v>
      </c>
      <c r="AN3427">
        <v>321.565</v>
      </c>
      <c r="AO3427">
        <v>1032.53</v>
      </c>
      <c r="AP3427" t="s">
        <v>7843</v>
      </c>
    </row>
    <row r="3428" spans="1:42">
      <c r="A3428" t="s">
        <v>7861</v>
      </c>
      <c r="B3428" t="s">
        <v>54</v>
      </c>
      <c r="C3428" t="s">
        <v>7753</v>
      </c>
      <c r="D3428" t="s">
        <v>409</v>
      </c>
      <c r="E3428" t="s">
        <v>3015</v>
      </c>
      <c r="F3428" t="s">
        <v>3747</v>
      </c>
      <c r="G3428" t="s">
        <v>47</v>
      </c>
      <c r="H3428">
        <v>7</v>
      </c>
      <c r="I3428" t="s">
        <v>48</v>
      </c>
      <c r="J3428" t="s">
        <v>49</v>
      </c>
      <c r="K3428">
        <v>2</v>
      </c>
      <c r="L3428">
        <v>4</v>
      </c>
      <c r="M3428" t="s">
        <v>91</v>
      </c>
      <c r="N3428" t="s">
        <v>91</v>
      </c>
      <c r="O3428">
        <v>0.90100000000000002</v>
      </c>
      <c r="P3428" t="s">
        <v>74</v>
      </c>
      <c r="Q3428" t="s">
        <v>85</v>
      </c>
      <c r="R3428" t="s">
        <v>1230</v>
      </c>
      <c r="S3428" t="s">
        <v>42</v>
      </c>
      <c r="T3428">
        <v>1</v>
      </c>
      <c r="U3428">
        <v>2</v>
      </c>
      <c r="V3428">
        <v>0</v>
      </c>
      <c r="W3428">
        <v>0</v>
      </c>
      <c r="X3428">
        <v>1</v>
      </c>
      <c r="Y3428">
        <v>0</v>
      </c>
      <c r="Z3428">
        <v>8</v>
      </c>
      <c r="AA3428">
        <v>84.5</v>
      </c>
      <c r="AB3428">
        <v>78.3</v>
      </c>
      <c r="AC3428">
        <v>3.3</v>
      </c>
      <c r="AD3428">
        <v>1.73</v>
      </c>
      <c r="AE3428">
        <v>0.77400000000000002</v>
      </c>
      <c r="AF3428">
        <v>0.81399999999999995</v>
      </c>
      <c r="AG3428">
        <v>2.7719999999999998</v>
      </c>
      <c r="AH3428">
        <v>6.0469999999999997</v>
      </c>
      <c r="AI3428">
        <v>12.714</v>
      </c>
      <c r="AJ3428">
        <v>4.9089999999999998</v>
      </c>
      <c r="AK3428">
        <v>23.8</v>
      </c>
      <c r="AL3428">
        <v>-34.700000000000003</v>
      </c>
      <c r="AM3428">
        <v>8.3000000000000007</v>
      </c>
      <c r="AN3428">
        <v>111.30200000000001</v>
      </c>
      <c r="AO3428">
        <v>2475.7800000000002</v>
      </c>
      <c r="AP3428" t="s">
        <v>7868</v>
      </c>
    </row>
    <row r="3429" spans="1:42">
      <c r="A3429" t="s">
        <v>7861</v>
      </c>
      <c r="B3429" t="s">
        <v>54</v>
      </c>
      <c r="C3429" t="s">
        <v>7753</v>
      </c>
      <c r="D3429" t="s">
        <v>409</v>
      </c>
      <c r="E3429" t="s">
        <v>3015</v>
      </c>
      <c r="F3429" t="s">
        <v>3747</v>
      </c>
      <c r="G3429" t="s">
        <v>47</v>
      </c>
      <c r="H3429">
        <v>13</v>
      </c>
      <c r="I3429" t="s">
        <v>60</v>
      </c>
      <c r="J3429" t="s">
        <v>61</v>
      </c>
      <c r="K3429">
        <v>4</v>
      </c>
      <c r="L3429">
        <v>3</v>
      </c>
      <c r="M3429" t="s">
        <v>91</v>
      </c>
      <c r="N3429" t="s">
        <v>91</v>
      </c>
      <c r="O3429">
        <v>0.82299999999999995</v>
      </c>
      <c r="P3429" t="s">
        <v>74</v>
      </c>
      <c r="R3429" t="s">
        <v>116</v>
      </c>
      <c r="S3429" t="s">
        <v>42</v>
      </c>
      <c r="T3429">
        <v>1</v>
      </c>
      <c r="U3429">
        <v>1</v>
      </c>
      <c r="V3429">
        <v>1</v>
      </c>
      <c r="W3429">
        <v>0</v>
      </c>
      <c r="X3429">
        <v>1</v>
      </c>
      <c r="Y3429">
        <v>0</v>
      </c>
      <c r="Z3429">
        <v>8</v>
      </c>
      <c r="AA3429">
        <v>85.2</v>
      </c>
      <c r="AB3429">
        <v>78</v>
      </c>
      <c r="AC3429">
        <v>3.54</v>
      </c>
      <c r="AD3429">
        <v>1.64</v>
      </c>
      <c r="AE3429">
        <v>0.73599999999999999</v>
      </c>
      <c r="AF3429">
        <v>1.883</v>
      </c>
      <c r="AG3429">
        <v>2.6280000000000001</v>
      </c>
      <c r="AH3429">
        <v>6.1520000000000001</v>
      </c>
      <c r="AI3429">
        <v>9.9339999999999993</v>
      </c>
      <c r="AJ3429">
        <v>8.9649999999999999</v>
      </c>
      <c r="AK3429">
        <v>23.8</v>
      </c>
      <c r="AL3429">
        <v>-35.299999999999997</v>
      </c>
      <c r="AM3429">
        <v>6.3</v>
      </c>
      <c r="AN3429">
        <v>132.21899999999999</v>
      </c>
      <c r="AO3429">
        <v>2433.0300000000002</v>
      </c>
      <c r="AP3429" t="s">
        <v>7871</v>
      </c>
    </row>
    <row r="3430" spans="1:42">
      <c r="A3430" t="s">
        <v>7861</v>
      </c>
      <c r="B3430" t="s">
        <v>54</v>
      </c>
      <c r="C3430" t="s">
        <v>7753</v>
      </c>
      <c r="D3430" t="s">
        <v>409</v>
      </c>
      <c r="E3430" t="s">
        <v>3015</v>
      </c>
      <c r="F3430" t="s">
        <v>3747</v>
      </c>
      <c r="G3430" t="s">
        <v>47</v>
      </c>
      <c r="H3430">
        <v>18</v>
      </c>
      <c r="I3430" t="s">
        <v>56</v>
      </c>
      <c r="J3430" t="s">
        <v>57</v>
      </c>
      <c r="K3430">
        <v>6</v>
      </c>
      <c r="L3430">
        <v>1</v>
      </c>
      <c r="M3430" t="s">
        <v>91</v>
      </c>
      <c r="N3430" t="s">
        <v>91</v>
      </c>
      <c r="O3430">
        <v>0.89800000000000002</v>
      </c>
      <c r="P3430" t="s">
        <v>51</v>
      </c>
      <c r="R3430" t="s">
        <v>97</v>
      </c>
      <c r="S3430" t="s">
        <v>42</v>
      </c>
      <c r="T3430">
        <v>0</v>
      </c>
      <c r="U3430">
        <v>0</v>
      </c>
      <c r="V3430">
        <v>2</v>
      </c>
      <c r="W3430">
        <v>1</v>
      </c>
      <c r="X3430">
        <v>0</v>
      </c>
      <c r="Y3430">
        <v>0</v>
      </c>
      <c r="Z3430">
        <v>8</v>
      </c>
      <c r="AA3430">
        <v>84</v>
      </c>
      <c r="AB3430">
        <v>77.900000000000006</v>
      </c>
      <c r="AC3430">
        <v>3.7</v>
      </c>
      <c r="AD3430">
        <v>1.88</v>
      </c>
      <c r="AE3430">
        <v>-0.19400000000000001</v>
      </c>
      <c r="AF3430">
        <v>1.47</v>
      </c>
      <c r="AG3430">
        <v>2.7170000000000001</v>
      </c>
      <c r="AH3430">
        <v>6.1310000000000002</v>
      </c>
      <c r="AI3430">
        <v>11.307</v>
      </c>
      <c r="AJ3430">
        <v>6.0529999999999999</v>
      </c>
      <c r="AK3430">
        <v>23.8</v>
      </c>
      <c r="AL3430">
        <v>-32.700000000000003</v>
      </c>
      <c r="AM3430">
        <v>7.6</v>
      </c>
      <c r="AN3430">
        <v>118.354</v>
      </c>
      <c r="AO3430">
        <v>2324.4699999999998</v>
      </c>
      <c r="AP3430" t="s">
        <v>7876</v>
      </c>
    </row>
    <row r="3431" spans="1:42">
      <c r="A3431" t="s">
        <v>7861</v>
      </c>
      <c r="B3431" t="s">
        <v>54</v>
      </c>
      <c r="C3431" t="s">
        <v>7753</v>
      </c>
      <c r="D3431" t="s">
        <v>409</v>
      </c>
      <c r="E3431" t="s">
        <v>3015</v>
      </c>
      <c r="F3431" t="s">
        <v>3747</v>
      </c>
      <c r="G3431" t="s">
        <v>47</v>
      </c>
      <c r="H3431">
        <v>21</v>
      </c>
      <c r="I3431" t="s">
        <v>48</v>
      </c>
      <c r="J3431" t="s">
        <v>49</v>
      </c>
      <c r="K3431">
        <v>6</v>
      </c>
      <c r="L3431">
        <v>4</v>
      </c>
      <c r="M3431" t="s">
        <v>91</v>
      </c>
      <c r="N3431" t="s">
        <v>91</v>
      </c>
      <c r="O3431">
        <v>0.90100000000000002</v>
      </c>
      <c r="P3431" t="s">
        <v>51</v>
      </c>
      <c r="Q3431" t="s">
        <v>52</v>
      </c>
      <c r="R3431" t="s">
        <v>97</v>
      </c>
      <c r="S3431" t="s">
        <v>42</v>
      </c>
      <c r="T3431">
        <v>2</v>
      </c>
      <c r="U3431">
        <v>1</v>
      </c>
      <c r="V3431">
        <v>2</v>
      </c>
      <c r="W3431">
        <v>1</v>
      </c>
      <c r="X3431">
        <v>0</v>
      </c>
      <c r="Y3431">
        <v>0</v>
      </c>
      <c r="Z3431">
        <v>8</v>
      </c>
      <c r="AA3431">
        <v>84.3</v>
      </c>
      <c r="AB3431">
        <v>78.099999999999994</v>
      </c>
      <c r="AC3431">
        <v>3.7</v>
      </c>
      <c r="AD3431">
        <v>1.88</v>
      </c>
      <c r="AE3431">
        <v>1.2909999999999999</v>
      </c>
      <c r="AF3431">
        <v>1.9319999999999999</v>
      </c>
      <c r="AG3431">
        <v>2.6970000000000001</v>
      </c>
      <c r="AH3431">
        <v>6.1829999999999998</v>
      </c>
      <c r="AI3431">
        <v>10.419</v>
      </c>
      <c r="AJ3431">
        <v>3.9849999999999999</v>
      </c>
      <c r="AK3431">
        <v>23.8</v>
      </c>
      <c r="AL3431">
        <v>-29</v>
      </c>
      <c r="AM3431">
        <v>8.1</v>
      </c>
      <c r="AN3431">
        <v>111.161</v>
      </c>
      <c r="AO3431">
        <v>2029.84</v>
      </c>
      <c r="AP3431" t="s">
        <v>7879</v>
      </c>
    </row>
    <row r="3432" spans="1:42">
      <c r="A3432" t="s">
        <v>7880</v>
      </c>
      <c r="B3432" t="s">
        <v>42</v>
      </c>
      <c r="C3432" t="s">
        <v>7881</v>
      </c>
      <c r="D3432" t="s">
        <v>409</v>
      </c>
      <c r="E3432" t="s">
        <v>7882</v>
      </c>
      <c r="F3432" t="s">
        <v>3747</v>
      </c>
      <c r="G3432" t="s">
        <v>47</v>
      </c>
      <c r="H3432">
        <v>53</v>
      </c>
      <c r="I3432" t="s">
        <v>63</v>
      </c>
      <c r="J3432" t="s">
        <v>61</v>
      </c>
      <c r="K3432">
        <v>16</v>
      </c>
      <c r="L3432">
        <v>2</v>
      </c>
      <c r="M3432" t="s">
        <v>91</v>
      </c>
      <c r="N3432" t="s">
        <v>91</v>
      </c>
      <c r="O3432">
        <v>0.86199999999999999</v>
      </c>
      <c r="P3432" t="s">
        <v>51</v>
      </c>
      <c r="R3432" t="s">
        <v>165</v>
      </c>
      <c r="S3432" t="s">
        <v>54</v>
      </c>
      <c r="T3432">
        <v>1</v>
      </c>
      <c r="U3432">
        <v>0</v>
      </c>
      <c r="V3432">
        <v>1</v>
      </c>
      <c r="W3432">
        <v>0</v>
      </c>
      <c r="X3432">
        <v>0</v>
      </c>
      <c r="Y3432">
        <v>0</v>
      </c>
      <c r="Z3432">
        <v>5</v>
      </c>
      <c r="AA3432">
        <v>85.9</v>
      </c>
      <c r="AB3432">
        <v>79.3</v>
      </c>
      <c r="AC3432">
        <v>3.64</v>
      </c>
      <c r="AD3432">
        <v>1.78</v>
      </c>
      <c r="AE3432">
        <v>-1.0960000000000001</v>
      </c>
      <c r="AF3432">
        <v>2.1019999999999999</v>
      </c>
      <c r="AG3432">
        <v>-1.427</v>
      </c>
      <c r="AH3432">
        <v>6.0149999999999997</v>
      </c>
      <c r="AI3432">
        <v>-7.6760000000000002</v>
      </c>
      <c r="AJ3432">
        <v>3.88</v>
      </c>
      <c r="AK3432">
        <v>23.8</v>
      </c>
      <c r="AL3432">
        <v>23.4</v>
      </c>
      <c r="AM3432">
        <v>7.4</v>
      </c>
      <c r="AN3432">
        <v>242.91</v>
      </c>
      <c r="AO3432">
        <v>1588.99</v>
      </c>
      <c r="AP3432" t="s">
        <v>7932</v>
      </c>
    </row>
    <row r="3433" spans="1:42">
      <c r="A3433" t="s">
        <v>7998</v>
      </c>
      <c r="B3433" t="s">
        <v>42</v>
      </c>
      <c r="C3433" t="s">
        <v>7999</v>
      </c>
      <c r="D3433" t="s">
        <v>409</v>
      </c>
      <c r="E3433" t="s">
        <v>8000</v>
      </c>
      <c r="F3433" t="s">
        <v>3747</v>
      </c>
      <c r="G3433" t="s">
        <v>47</v>
      </c>
      <c r="H3433">
        <v>11</v>
      </c>
      <c r="I3433" t="s">
        <v>56</v>
      </c>
      <c r="J3433" t="s">
        <v>57</v>
      </c>
      <c r="K3433">
        <v>4</v>
      </c>
      <c r="L3433">
        <v>2</v>
      </c>
      <c r="M3433" t="s">
        <v>91</v>
      </c>
      <c r="N3433" t="s">
        <v>91</v>
      </c>
      <c r="O3433">
        <v>0.88600000000000001</v>
      </c>
      <c r="P3433" t="s">
        <v>65</v>
      </c>
      <c r="R3433" t="s">
        <v>78</v>
      </c>
      <c r="S3433" t="s">
        <v>54</v>
      </c>
      <c r="T3433">
        <v>0</v>
      </c>
      <c r="U3433">
        <v>1</v>
      </c>
      <c r="V3433">
        <v>0</v>
      </c>
      <c r="W3433">
        <v>0</v>
      </c>
      <c r="X3433">
        <v>0</v>
      </c>
      <c r="Y3433">
        <v>0</v>
      </c>
      <c r="Z3433">
        <v>2</v>
      </c>
      <c r="AA3433">
        <v>79.099999999999994</v>
      </c>
      <c r="AB3433">
        <v>73.8</v>
      </c>
      <c r="AC3433">
        <v>3.38</v>
      </c>
      <c r="AD3433">
        <v>1.68</v>
      </c>
      <c r="AE3433">
        <v>0.73199999999999998</v>
      </c>
      <c r="AF3433">
        <v>0.56799999999999995</v>
      </c>
      <c r="AG3433">
        <v>-1.083</v>
      </c>
      <c r="AH3433">
        <v>5.968</v>
      </c>
      <c r="AI3433">
        <v>-10.6</v>
      </c>
      <c r="AJ3433">
        <v>-2.16</v>
      </c>
      <c r="AK3433">
        <v>23.9</v>
      </c>
      <c r="AL3433">
        <v>20.3</v>
      </c>
      <c r="AM3433">
        <v>11.4</v>
      </c>
      <c r="AN3433">
        <v>281.22699999999998</v>
      </c>
      <c r="AO3433">
        <v>1838.1</v>
      </c>
      <c r="AP3433" t="s">
        <v>8011</v>
      </c>
    </row>
    <row r="3434" spans="1:42">
      <c r="A3434" t="s">
        <v>7998</v>
      </c>
      <c r="B3434" t="s">
        <v>42</v>
      </c>
      <c r="C3434" t="s">
        <v>7999</v>
      </c>
      <c r="D3434" t="s">
        <v>409</v>
      </c>
      <c r="E3434" t="s">
        <v>8000</v>
      </c>
      <c r="F3434" t="s">
        <v>3747</v>
      </c>
      <c r="G3434" t="s">
        <v>47</v>
      </c>
      <c r="H3434">
        <v>48</v>
      </c>
      <c r="I3434" t="s">
        <v>155</v>
      </c>
      <c r="J3434" t="s">
        <v>57</v>
      </c>
      <c r="K3434">
        <v>13</v>
      </c>
      <c r="L3434">
        <v>3</v>
      </c>
      <c r="M3434" t="s">
        <v>91</v>
      </c>
      <c r="N3434" t="s">
        <v>91</v>
      </c>
      <c r="O3434">
        <v>0.82</v>
      </c>
      <c r="P3434" t="s">
        <v>498</v>
      </c>
      <c r="R3434" t="s">
        <v>78</v>
      </c>
      <c r="S3434" t="s">
        <v>54</v>
      </c>
      <c r="T3434">
        <v>1</v>
      </c>
      <c r="U3434">
        <v>1</v>
      </c>
      <c r="V3434">
        <v>1</v>
      </c>
      <c r="W3434">
        <v>1</v>
      </c>
      <c r="X3434">
        <v>0</v>
      </c>
      <c r="Y3434">
        <v>0</v>
      </c>
      <c r="Z3434">
        <v>4</v>
      </c>
      <c r="AA3434">
        <v>79.8</v>
      </c>
      <c r="AB3434">
        <v>75</v>
      </c>
      <c r="AC3434">
        <v>3.34</v>
      </c>
      <c r="AD3434">
        <v>1.64</v>
      </c>
      <c r="AE3434">
        <v>0.65600000000000003</v>
      </c>
      <c r="AF3434">
        <v>7.8E-2</v>
      </c>
      <c r="AG3434">
        <v>-1.1759999999999999</v>
      </c>
      <c r="AH3434">
        <v>5.7030000000000003</v>
      </c>
      <c r="AI3434">
        <v>-7.15</v>
      </c>
      <c r="AJ3434">
        <v>-1.3</v>
      </c>
      <c r="AK3434">
        <v>23.9</v>
      </c>
      <c r="AL3434">
        <v>14.6</v>
      </c>
      <c r="AM3434">
        <v>10.4</v>
      </c>
      <c r="AN3434">
        <v>279.88799999999998</v>
      </c>
      <c r="AO3434">
        <v>1257.55</v>
      </c>
      <c r="AP3434" t="s">
        <v>8046</v>
      </c>
    </row>
    <row r="3435" spans="1:42">
      <c r="A3435" t="s">
        <v>7998</v>
      </c>
      <c r="B3435" t="s">
        <v>42</v>
      </c>
      <c r="C3435" t="s">
        <v>7999</v>
      </c>
      <c r="D3435" t="s">
        <v>409</v>
      </c>
      <c r="E3435" t="s">
        <v>8000</v>
      </c>
      <c r="F3435" t="s">
        <v>3747</v>
      </c>
      <c r="G3435" t="s">
        <v>47</v>
      </c>
      <c r="H3435">
        <v>54</v>
      </c>
      <c r="I3435" t="s">
        <v>56</v>
      </c>
      <c r="J3435" t="s">
        <v>57</v>
      </c>
      <c r="K3435">
        <v>14</v>
      </c>
      <c r="L3435">
        <v>4</v>
      </c>
      <c r="M3435" t="s">
        <v>91</v>
      </c>
      <c r="N3435" t="s">
        <v>91</v>
      </c>
      <c r="O3435">
        <v>0.88100000000000001</v>
      </c>
      <c r="P3435" t="s">
        <v>74</v>
      </c>
      <c r="R3435" t="s">
        <v>66</v>
      </c>
      <c r="S3435" t="s">
        <v>42</v>
      </c>
      <c r="T3435">
        <v>1</v>
      </c>
      <c r="U3435">
        <v>2</v>
      </c>
      <c r="V3435">
        <v>2</v>
      </c>
      <c r="W3435">
        <v>0</v>
      </c>
      <c r="X3435">
        <v>0</v>
      </c>
      <c r="Y3435">
        <v>0</v>
      </c>
      <c r="Z3435">
        <v>4</v>
      </c>
      <c r="AA3435">
        <v>78.7</v>
      </c>
      <c r="AB3435">
        <v>73.2</v>
      </c>
      <c r="AC3435">
        <v>3.22</v>
      </c>
      <c r="AD3435">
        <v>1.44</v>
      </c>
      <c r="AE3435">
        <v>0.26200000000000001</v>
      </c>
      <c r="AF3435">
        <v>-0.34399999999999997</v>
      </c>
      <c r="AG3435">
        <v>-1.2050000000000001</v>
      </c>
      <c r="AH3435">
        <v>5.7279999999999998</v>
      </c>
      <c r="AI3435">
        <v>-8.58</v>
      </c>
      <c r="AJ3435">
        <v>-0.19</v>
      </c>
      <c r="AK3435">
        <v>23.9</v>
      </c>
      <c r="AL3435">
        <v>17.399999999999999</v>
      </c>
      <c r="AM3435">
        <v>10.6</v>
      </c>
      <c r="AN3435">
        <v>270.92500000000001</v>
      </c>
      <c r="AO3435">
        <v>1445.11</v>
      </c>
      <c r="AP3435" t="s">
        <v>8052</v>
      </c>
    </row>
    <row r="3436" spans="1:42">
      <c r="A3436" t="s">
        <v>4085</v>
      </c>
      <c r="B3436" t="s">
        <v>42</v>
      </c>
      <c r="C3436" t="s">
        <v>7999</v>
      </c>
      <c r="D3436" t="s">
        <v>409</v>
      </c>
      <c r="E3436" t="s">
        <v>8000</v>
      </c>
      <c r="F3436" t="s">
        <v>3747</v>
      </c>
      <c r="G3436" t="s">
        <v>47</v>
      </c>
      <c r="H3436">
        <v>1</v>
      </c>
      <c r="I3436" t="s">
        <v>60</v>
      </c>
      <c r="J3436" t="s">
        <v>61</v>
      </c>
      <c r="K3436">
        <v>1</v>
      </c>
      <c r="L3436">
        <v>1</v>
      </c>
      <c r="M3436" t="s">
        <v>91</v>
      </c>
      <c r="N3436" t="s">
        <v>91</v>
      </c>
      <c r="O3436">
        <v>0.91900000000000004</v>
      </c>
      <c r="P3436" t="s">
        <v>51</v>
      </c>
      <c r="R3436" t="s">
        <v>53</v>
      </c>
      <c r="S3436" t="s">
        <v>54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8</v>
      </c>
      <c r="AA3436">
        <v>83.2</v>
      </c>
      <c r="AB3436">
        <v>77.3</v>
      </c>
      <c r="AC3436">
        <v>3.17</v>
      </c>
      <c r="AD3436">
        <v>1.61</v>
      </c>
      <c r="AE3436">
        <v>0.11600000000000001</v>
      </c>
      <c r="AF3436">
        <v>1.347</v>
      </c>
      <c r="AG3436">
        <v>-0.78</v>
      </c>
      <c r="AH3436">
        <v>5.6559999999999997</v>
      </c>
      <c r="AI3436">
        <v>-9.7100000000000009</v>
      </c>
      <c r="AJ3436">
        <v>4.83</v>
      </c>
      <c r="AK3436">
        <v>23.8</v>
      </c>
      <c r="AL3436">
        <v>28.1</v>
      </c>
      <c r="AM3436">
        <v>7.8</v>
      </c>
      <c r="AN3436">
        <v>243.316</v>
      </c>
      <c r="AO3436">
        <v>1954.98</v>
      </c>
      <c r="AP3436" t="s">
        <v>8091</v>
      </c>
    </row>
    <row r="3437" spans="1:42">
      <c r="A3437" t="s">
        <v>4085</v>
      </c>
      <c r="B3437" t="s">
        <v>42</v>
      </c>
      <c r="C3437" t="s">
        <v>7999</v>
      </c>
      <c r="D3437" t="s">
        <v>409</v>
      </c>
      <c r="E3437" t="s">
        <v>8000</v>
      </c>
      <c r="F3437" t="s">
        <v>3747</v>
      </c>
      <c r="G3437" t="s">
        <v>47</v>
      </c>
      <c r="H3437">
        <v>2</v>
      </c>
      <c r="I3437" t="s">
        <v>60</v>
      </c>
      <c r="J3437" t="s">
        <v>61</v>
      </c>
      <c r="K3437">
        <v>1</v>
      </c>
      <c r="L3437">
        <v>2</v>
      </c>
      <c r="M3437" t="s">
        <v>91</v>
      </c>
      <c r="N3437" t="s">
        <v>91</v>
      </c>
      <c r="O3437">
        <v>0.84099999999999997</v>
      </c>
      <c r="P3437" t="s">
        <v>51</v>
      </c>
      <c r="R3437" t="s">
        <v>53</v>
      </c>
      <c r="S3437" t="s">
        <v>54</v>
      </c>
      <c r="T3437">
        <v>0</v>
      </c>
      <c r="U3437">
        <v>1</v>
      </c>
      <c r="V3437">
        <v>0</v>
      </c>
      <c r="W3437">
        <v>0</v>
      </c>
      <c r="X3437">
        <v>0</v>
      </c>
      <c r="Y3437">
        <v>0</v>
      </c>
      <c r="Z3437">
        <v>8</v>
      </c>
      <c r="AA3437">
        <v>84.9</v>
      </c>
      <c r="AB3437">
        <v>78.7</v>
      </c>
      <c r="AC3437">
        <v>3.17</v>
      </c>
      <c r="AD3437">
        <v>1.61</v>
      </c>
      <c r="AE3437">
        <v>-0.53300000000000003</v>
      </c>
      <c r="AF3437">
        <v>1.615</v>
      </c>
      <c r="AG3437">
        <v>-0.76500000000000001</v>
      </c>
      <c r="AH3437">
        <v>5.6660000000000004</v>
      </c>
      <c r="AI3437">
        <v>-6.71</v>
      </c>
      <c r="AJ3437">
        <v>2.8</v>
      </c>
      <c r="AK3437">
        <v>23.8</v>
      </c>
      <c r="AL3437">
        <v>19.399999999999999</v>
      </c>
      <c r="AM3437">
        <v>7.8</v>
      </c>
      <c r="AN3437">
        <v>246.971</v>
      </c>
      <c r="AO3437">
        <v>1333.7</v>
      </c>
      <c r="AP3437" t="s">
        <v>8092</v>
      </c>
    </row>
    <row r="3438" spans="1:42">
      <c r="A3438" t="s">
        <v>4085</v>
      </c>
      <c r="B3438" t="s">
        <v>42</v>
      </c>
      <c r="C3438" t="s">
        <v>7999</v>
      </c>
      <c r="D3438" t="s">
        <v>409</v>
      </c>
      <c r="E3438" t="s">
        <v>8000</v>
      </c>
      <c r="F3438" t="s">
        <v>3747</v>
      </c>
      <c r="G3438" t="s">
        <v>47</v>
      </c>
      <c r="H3438">
        <v>6</v>
      </c>
      <c r="I3438" t="s">
        <v>56</v>
      </c>
      <c r="J3438" t="s">
        <v>57</v>
      </c>
      <c r="K3438">
        <v>2</v>
      </c>
      <c r="L3438">
        <v>3</v>
      </c>
      <c r="M3438" t="s">
        <v>91</v>
      </c>
      <c r="N3438" t="s">
        <v>91</v>
      </c>
      <c r="O3438">
        <v>0.90300000000000002</v>
      </c>
      <c r="P3438" t="s">
        <v>71</v>
      </c>
      <c r="R3438" t="s">
        <v>97</v>
      </c>
      <c r="S3438" t="s">
        <v>42</v>
      </c>
      <c r="T3438">
        <v>1</v>
      </c>
      <c r="U3438">
        <v>1</v>
      </c>
      <c r="V3438">
        <v>1</v>
      </c>
      <c r="W3438">
        <v>0</v>
      </c>
      <c r="X3438">
        <v>0</v>
      </c>
      <c r="Y3438">
        <v>0</v>
      </c>
      <c r="Z3438">
        <v>8</v>
      </c>
      <c r="AA3438">
        <v>85.5</v>
      </c>
      <c r="AB3438">
        <v>79.3</v>
      </c>
      <c r="AC3438">
        <v>3.76</v>
      </c>
      <c r="AD3438">
        <v>1.81</v>
      </c>
      <c r="AE3438">
        <v>0.98899999999999999</v>
      </c>
      <c r="AF3438">
        <v>0.81799999999999995</v>
      </c>
      <c r="AG3438">
        <v>-0.64700000000000002</v>
      </c>
      <c r="AH3438">
        <v>5.62</v>
      </c>
      <c r="AI3438">
        <v>-8.1999999999999993</v>
      </c>
      <c r="AJ3438">
        <v>3.12</v>
      </c>
      <c r="AK3438">
        <v>23.8</v>
      </c>
      <c r="AL3438">
        <v>22.6</v>
      </c>
      <c r="AM3438">
        <v>7.8</v>
      </c>
      <c r="AN3438">
        <v>248.863</v>
      </c>
      <c r="AO3438">
        <v>1617.53</v>
      </c>
      <c r="AP3438" t="s">
        <v>8096</v>
      </c>
    </row>
    <row r="3439" spans="1:42">
      <c r="A3439" t="s">
        <v>4085</v>
      </c>
      <c r="B3439" t="s">
        <v>42</v>
      </c>
      <c r="C3439" t="s">
        <v>7999</v>
      </c>
      <c r="D3439" t="s">
        <v>409</v>
      </c>
      <c r="E3439" t="s">
        <v>8000</v>
      </c>
      <c r="F3439" t="s">
        <v>3747</v>
      </c>
      <c r="G3439" t="s">
        <v>47</v>
      </c>
      <c r="H3439">
        <v>10</v>
      </c>
      <c r="I3439" t="s">
        <v>56</v>
      </c>
      <c r="J3439" t="s">
        <v>57</v>
      </c>
      <c r="K3439">
        <v>3</v>
      </c>
      <c r="L3439">
        <v>1</v>
      </c>
      <c r="M3439" t="s">
        <v>91</v>
      </c>
      <c r="N3439" t="s">
        <v>91</v>
      </c>
      <c r="O3439">
        <v>0.87</v>
      </c>
      <c r="P3439" t="s">
        <v>282</v>
      </c>
      <c r="R3439" t="s">
        <v>78</v>
      </c>
      <c r="S3439" t="s">
        <v>54</v>
      </c>
      <c r="T3439">
        <v>0</v>
      </c>
      <c r="U3439">
        <v>0</v>
      </c>
      <c r="V3439">
        <v>2</v>
      </c>
      <c r="W3439">
        <v>0</v>
      </c>
      <c r="X3439">
        <v>0</v>
      </c>
      <c r="Y3439">
        <v>0</v>
      </c>
      <c r="Z3439">
        <v>8</v>
      </c>
      <c r="AA3439">
        <v>85.4</v>
      </c>
      <c r="AB3439">
        <v>78.900000000000006</v>
      </c>
      <c r="AC3439">
        <v>3.47</v>
      </c>
      <c r="AD3439">
        <v>1.72</v>
      </c>
      <c r="AE3439">
        <v>-0.91100000000000003</v>
      </c>
      <c r="AF3439">
        <v>1.607</v>
      </c>
      <c r="AG3439">
        <v>-0.79200000000000004</v>
      </c>
      <c r="AH3439">
        <v>5.6230000000000002</v>
      </c>
      <c r="AI3439">
        <v>-7.7</v>
      </c>
      <c r="AJ3439">
        <v>0.72</v>
      </c>
      <c r="AK3439">
        <v>23.8</v>
      </c>
      <c r="AL3439">
        <v>20.3</v>
      </c>
      <c r="AM3439">
        <v>8.6999999999999993</v>
      </c>
      <c r="AN3439">
        <v>264.33499999999998</v>
      </c>
      <c r="AO3439">
        <v>1417.02</v>
      </c>
      <c r="AP3439" t="s">
        <v>8100</v>
      </c>
    </row>
    <row r="3440" spans="1:42">
      <c r="A3440" t="s">
        <v>4085</v>
      </c>
      <c r="B3440" t="s">
        <v>42</v>
      </c>
      <c r="C3440" t="s">
        <v>7999</v>
      </c>
      <c r="D3440" t="s">
        <v>409</v>
      </c>
      <c r="E3440" t="s">
        <v>8000</v>
      </c>
      <c r="F3440" t="s">
        <v>3747</v>
      </c>
      <c r="G3440" t="s">
        <v>47</v>
      </c>
      <c r="H3440">
        <v>13</v>
      </c>
      <c r="I3440" t="s">
        <v>56</v>
      </c>
      <c r="J3440" t="s">
        <v>57</v>
      </c>
      <c r="K3440">
        <v>3</v>
      </c>
      <c r="L3440">
        <v>4</v>
      </c>
      <c r="M3440" t="s">
        <v>91</v>
      </c>
      <c r="N3440" t="s">
        <v>91</v>
      </c>
      <c r="O3440">
        <v>0.46500000000000002</v>
      </c>
      <c r="P3440" t="s">
        <v>282</v>
      </c>
      <c r="R3440" t="s">
        <v>78</v>
      </c>
      <c r="S3440" t="s">
        <v>54</v>
      </c>
      <c r="T3440">
        <v>2</v>
      </c>
      <c r="U3440">
        <v>1</v>
      </c>
      <c r="V3440">
        <v>2</v>
      </c>
      <c r="W3440">
        <v>0</v>
      </c>
      <c r="X3440">
        <v>0</v>
      </c>
      <c r="Y3440">
        <v>0</v>
      </c>
      <c r="Z3440">
        <v>8</v>
      </c>
      <c r="AA3440">
        <v>86.8</v>
      </c>
      <c r="AB3440">
        <v>80.599999999999994</v>
      </c>
      <c r="AC3440">
        <v>3.38</v>
      </c>
      <c r="AD3440">
        <v>1.76</v>
      </c>
      <c r="AE3440">
        <v>-1.357</v>
      </c>
      <c r="AF3440">
        <v>2.4969999999999999</v>
      </c>
      <c r="AG3440">
        <v>-0.76900000000000002</v>
      </c>
      <c r="AH3440">
        <v>5.6929999999999996</v>
      </c>
      <c r="AI3440">
        <v>-6.24</v>
      </c>
      <c r="AJ3440">
        <v>6.92</v>
      </c>
      <c r="AK3440">
        <v>23.8</v>
      </c>
      <c r="AL3440">
        <v>25.4</v>
      </c>
      <c r="AM3440">
        <v>5.8</v>
      </c>
      <c r="AN3440">
        <v>221.86799999999999</v>
      </c>
      <c r="AO3440">
        <v>1759.56</v>
      </c>
      <c r="AP3440" t="s">
        <v>8103</v>
      </c>
    </row>
    <row r="3441" spans="1:42">
      <c r="A3441" t="s">
        <v>4085</v>
      </c>
      <c r="B3441" t="s">
        <v>42</v>
      </c>
      <c r="C3441" t="s">
        <v>7999</v>
      </c>
      <c r="D3441" t="s">
        <v>409</v>
      </c>
      <c r="E3441" t="s">
        <v>8000</v>
      </c>
      <c r="F3441" t="s">
        <v>3747</v>
      </c>
      <c r="G3441" t="s">
        <v>47</v>
      </c>
      <c r="H3441">
        <v>14</v>
      </c>
      <c r="I3441" t="s">
        <v>56</v>
      </c>
      <c r="J3441" t="s">
        <v>57</v>
      </c>
      <c r="K3441">
        <v>3</v>
      </c>
      <c r="L3441">
        <v>5</v>
      </c>
      <c r="M3441" t="s">
        <v>91</v>
      </c>
      <c r="N3441" t="s">
        <v>91</v>
      </c>
      <c r="O3441">
        <v>0.82099999999999995</v>
      </c>
      <c r="P3441" t="s">
        <v>282</v>
      </c>
      <c r="R3441" t="s">
        <v>78</v>
      </c>
      <c r="S3441" t="s">
        <v>54</v>
      </c>
      <c r="T3441">
        <v>3</v>
      </c>
      <c r="U3441">
        <v>1</v>
      </c>
      <c r="V3441">
        <v>2</v>
      </c>
      <c r="W3441">
        <v>0</v>
      </c>
      <c r="X3441">
        <v>0</v>
      </c>
      <c r="Y3441">
        <v>0</v>
      </c>
      <c r="Z3441">
        <v>8</v>
      </c>
      <c r="AA3441">
        <v>86.1</v>
      </c>
      <c r="AB3441">
        <v>80</v>
      </c>
      <c r="AC3441">
        <v>3.34</v>
      </c>
      <c r="AD3441">
        <v>1.72</v>
      </c>
      <c r="AE3441">
        <v>3.4000000000000002E-2</v>
      </c>
      <c r="AF3441">
        <v>1.3480000000000001</v>
      </c>
      <c r="AG3441">
        <v>-0.61099999999999999</v>
      </c>
      <c r="AH3441">
        <v>5.6079999999999997</v>
      </c>
      <c r="AI3441">
        <v>-6.71</v>
      </c>
      <c r="AJ3441">
        <v>4.3899999999999997</v>
      </c>
      <c r="AK3441">
        <v>23.8</v>
      </c>
      <c r="AL3441">
        <v>21.3</v>
      </c>
      <c r="AM3441">
        <v>7</v>
      </c>
      <c r="AN3441">
        <v>236.51900000000001</v>
      </c>
      <c r="AO3441">
        <v>1497.23</v>
      </c>
      <c r="AP3441" t="s">
        <v>8104</v>
      </c>
    </row>
    <row r="3442" spans="1:42">
      <c r="A3442" t="s">
        <v>8107</v>
      </c>
      <c r="B3442" t="s">
        <v>42</v>
      </c>
      <c r="C3442" t="s">
        <v>8108</v>
      </c>
      <c r="D3442" t="s">
        <v>8109</v>
      </c>
      <c r="E3442" t="s">
        <v>8110</v>
      </c>
      <c r="F3442" t="s">
        <v>844</v>
      </c>
      <c r="G3442" t="s">
        <v>47</v>
      </c>
      <c r="H3442">
        <v>46</v>
      </c>
      <c r="I3442" t="s">
        <v>69</v>
      </c>
      <c r="J3442" t="s">
        <v>61</v>
      </c>
      <c r="K3442">
        <v>11</v>
      </c>
      <c r="L3442">
        <v>2</v>
      </c>
      <c r="M3442" t="s">
        <v>91</v>
      </c>
      <c r="N3442" t="s">
        <v>91</v>
      </c>
      <c r="O3442">
        <v>0.93</v>
      </c>
      <c r="P3442" t="s">
        <v>71</v>
      </c>
      <c r="R3442" t="s">
        <v>53</v>
      </c>
      <c r="S3442" t="s">
        <v>54</v>
      </c>
      <c r="T3442">
        <v>1</v>
      </c>
      <c r="U3442">
        <v>0</v>
      </c>
      <c r="V3442">
        <v>2</v>
      </c>
      <c r="W3442">
        <v>0</v>
      </c>
      <c r="X3442">
        <v>0</v>
      </c>
      <c r="Y3442">
        <v>0</v>
      </c>
      <c r="Z3442">
        <v>3</v>
      </c>
      <c r="AA3442">
        <v>80.5</v>
      </c>
      <c r="AB3442">
        <v>74.5</v>
      </c>
      <c r="AC3442">
        <v>3.17</v>
      </c>
      <c r="AD3442">
        <v>1.61</v>
      </c>
      <c r="AE3442">
        <v>0.42199999999999999</v>
      </c>
      <c r="AF3442">
        <v>2.278</v>
      </c>
      <c r="AG3442">
        <v>-1.5309999999999999</v>
      </c>
      <c r="AH3442">
        <v>5.8040000000000003</v>
      </c>
      <c r="AI3442">
        <v>-6.96</v>
      </c>
      <c r="AJ3442">
        <v>5.22</v>
      </c>
      <c r="AK3442">
        <v>23.8</v>
      </c>
      <c r="AL3442">
        <v>18.899999999999999</v>
      </c>
      <c r="AM3442">
        <v>7.7</v>
      </c>
      <c r="AN3442">
        <v>232.86</v>
      </c>
      <c r="AO3442">
        <v>1516.18</v>
      </c>
      <c r="AP3442" t="s">
        <v>8149</v>
      </c>
    </row>
    <row r="3443" spans="1:42">
      <c r="A3443" t="s">
        <v>8107</v>
      </c>
      <c r="B3443" t="s">
        <v>42</v>
      </c>
      <c r="C3443" t="s">
        <v>8108</v>
      </c>
      <c r="D3443" t="s">
        <v>8109</v>
      </c>
      <c r="E3443" t="s">
        <v>8110</v>
      </c>
      <c r="F3443" t="s">
        <v>844</v>
      </c>
      <c r="G3443" t="s">
        <v>47</v>
      </c>
      <c r="H3443">
        <v>47</v>
      </c>
      <c r="I3443" t="s">
        <v>60</v>
      </c>
      <c r="J3443" t="s">
        <v>61</v>
      </c>
      <c r="K3443">
        <v>11</v>
      </c>
      <c r="L3443">
        <v>3</v>
      </c>
      <c r="M3443" t="s">
        <v>91</v>
      </c>
      <c r="N3443" t="s">
        <v>91</v>
      </c>
      <c r="O3443">
        <v>0.91200000000000003</v>
      </c>
      <c r="P3443" t="s">
        <v>71</v>
      </c>
      <c r="R3443" t="s">
        <v>53</v>
      </c>
      <c r="S3443" t="s">
        <v>54</v>
      </c>
      <c r="T3443">
        <v>1</v>
      </c>
      <c r="U3443">
        <v>1</v>
      </c>
      <c r="V3443">
        <v>2</v>
      </c>
      <c r="W3443">
        <v>0</v>
      </c>
      <c r="X3443">
        <v>0</v>
      </c>
      <c r="Y3443">
        <v>0</v>
      </c>
      <c r="Z3443">
        <v>3</v>
      </c>
      <c r="AA3443">
        <v>80.7</v>
      </c>
      <c r="AB3443">
        <v>75.2</v>
      </c>
      <c r="AC3443">
        <v>3.17</v>
      </c>
      <c r="AD3443">
        <v>1.61</v>
      </c>
      <c r="AE3443">
        <v>-0.77300000000000002</v>
      </c>
      <c r="AF3443">
        <v>3.1139999999999999</v>
      </c>
      <c r="AG3443">
        <v>-1.617</v>
      </c>
      <c r="AH3443">
        <v>5.9909999999999997</v>
      </c>
      <c r="AI3443">
        <v>-5.48</v>
      </c>
      <c r="AJ3443">
        <v>6.07</v>
      </c>
      <c r="AK3443">
        <v>23.9</v>
      </c>
      <c r="AL3443">
        <v>17</v>
      </c>
      <c r="AM3443">
        <v>7</v>
      </c>
      <c r="AN3443">
        <v>221.85300000000001</v>
      </c>
      <c r="AO3443">
        <v>1443.76</v>
      </c>
      <c r="AP3443" t="s">
        <v>8150</v>
      </c>
    </row>
    <row r="3444" spans="1:42">
      <c r="A3444" t="s">
        <v>8107</v>
      </c>
      <c r="B3444" t="s">
        <v>42</v>
      </c>
      <c r="C3444" t="s">
        <v>8108</v>
      </c>
      <c r="D3444" t="s">
        <v>8109</v>
      </c>
      <c r="E3444" t="s">
        <v>8110</v>
      </c>
      <c r="F3444" t="s">
        <v>844</v>
      </c>
      <c r="G3444" t="s">
        <v>47</v>
      </c>
      <c r="H3444">
        <v>56</v>
      </c>
      <c r="I3444" t="s">
        <v>56</v>
      </c>
      <c r="J3444" t="s">
        <v>57</v>
      </c>
      <c r="K3444">
        <v>13</v>
      </c>
      <c r="L3444">
        <v>1</v>
      </c>
      <c r="M3444" t="s">
        <v>91</v>
      </c>
      <c r="N3444" t="s">
        <v>91</v>
      </c>
      <c r="O3444">
        <v>0.91900000000000004</v>
      </c>
      <c r="P3444" t="s">
        <v>71</v>
      </c>
      <c r="R3444" t="s">
        <v>78</v>
      </c>
      <c r="S3444" t="s">
        <v>54</v>
      </c>
      <c r="T3444">
        <v>0</v>
      </c>
      <c r="U3444">
        <v>0</v>
      </c>
      <c r="V3444">
        <v>1</v>
      </c>
      <c r="W3444">
        <v>0</v>
      </c>
      <c r="X3444">
        <v>0</v>
      </c>
      <c r="Y3444">
        <v>0</v>
      </c>
      <c r="Z3444">
        <v>4</v>
      </c>
      <c r="AA3444">
        <v>81.900000000000006</v>
      </c>
      <c r="AB3444">
        <v>76.7</v>
      </c>
      <c r="AC3444">
        <v>3.48</v>
      </c>
      <c r="AD3444">
        <v>1.66</v>
      </c>
      <c r="AE3444">
        <v>-0.38400000000000001</v>
      </c>
      <c r="AF3444">
        <v>0.23100000000000001</v>
      </c>
      <c r="AG3444">
        <v>-1.7190000000000001</v>
      </c>
      <c r="AH3444">
        <v>5.6929999999999996</v>
      </c>
      <c r="AI3444">
        <v>-5.98</v>
      </c>
      <c r="AJ3444">
        <v>5.63</v>
      </c>
      <c r="AK3444">
        <v>23.9</v>
      </c>
      <c r="AL3444">
        <v>17.7</v>
      </c>
      <c r="AM3444">
        <v>7.3</v>
      </c>
      <c r="AN3444">
        <v>226.458</v>
      </c>
      <c r="AO3444">
        <v>1467.08</v>
      </c>
      <c r="AP3444" t="s">
        <v>8159</v>
      </c>
    </row>
    <row r="3445" spans="1:42">
      <c r="A3445" t="s">
        <v>8107</v>
      </c>
      <c r="B3445" t="s">
        <v>42</v>
      </c>
      <c r="C3445" t="s">
        <v>8108</v>
      </c>
      <c r="D3445" t="s">
        <v>8109</v>
      </c>
      <c r="E3445" t="s">
        <v>8110</v>
      </c>
      <c r="F3445" t="s">
        <v>844</v>
      </c>
      <c r="G3445" t="s">
        <v>47</v>
      </c>
      <c r="H3445">
        <v>57</v>
      </c>
      <c r="I3445" t="s">
        <v>63</v>
      </c>
      <c r="J3445" t="s">
        <v>61</v>
      </c>
      <c r="K3445">
        <v>13</v>
      </c>
      <c r="L3445">
        <v>2</v>
      </c>
      <c r="M3445" t="s">
        <v>91</v>
      </c>
      <c r="N3445" t="s">
        <v>91</v>
      </c>
      <c r="O3445">
        <v>0.92400000000000004</v>
      </c>
      <c r="P3445" t="s">
        <v>71</v>
      </c>
      <c r="R3445" t="s">
        <v>78</v>
      </c>
      <c r="S3445" t="s">
        <v>54</v>
      </c>
      <c r="T3445">
        <v>1</v>
      </c>
      <c r="U3445">
        <v>0</v>
      </c>
      <c r="V3445">
        <v>1</v>
      </c>
      <c r="W3445">
        <v>0</v>
      </c>
      <c r="X3445">
        <v>0</v>
      </c>
      <c r="Y3445">
        <v>0</v>
      </c>
      <c r="Z3445">
        <v>4</v>
      </c>
      <c r="AA3445">
        <v>80.8</v>
      </c>
      <c r="AB3445">
        <v>75.400000000000006</v>
      </c>
      <c r="AC3445">
        <v>3.44</v>
      </c>
      <c r="AD3445">
        <v>1.72</v>
      </c>
      <c r="AE3445">
        <v>0.29599999999999999</v>
      </c>
      <c r="AF3445">
        <v>2.5710000000000002</v>
      </c>
      <c r="AG3445">
        <v>-1.331</v>
      </c>
      <c r="AH3445">
        <v>5.9939999999999998</v>
      </c>
      <c r="AI3445">
        <v>-5.1100000000000003</v>
      </c>
      <c r="AJ3445">
        <v>3.11</v>
      </c>
      <c r="AK3445">
        <v>23.9</v>
      </c>
      <c r="AL3445">
        <v>13</v>
      </c>
      <c r="AM3445">
        <v>8.1</v>
      </c>
      <c r="AN3445">
        <v>238.24700000000001</v>
      </c>
      <c r="AO3445">
        <v>1055.77</v>
      </c>
      <c r="AP3445" t="s">
        <v>8160</v>
      </c>
    </row>
    <row r="3446" spans="1:42">
      <c r="A3446" t="s">
        <v>8107</v>
      </c>
      <c r="B3446" t="s">
        <v>42</v>
      </c>
      <c r="C3446" t="s">
        <v>8108</v>
      </c>
      <c r="D3446" t="s">
        <v>8109</v>
      </c>
      <c r="E3446" t="s">
        <v>8110</v>
      </c>
      <c r="F3446" t="s">
        <v>844</v>
      </c>
      <c r="G3446" t="s">
        <v>47</v>
      </c>
      <c r="H3446">
        <v>58</v>
      </c>
      <c r="I3446" t="s">
        <v>60</v>
      </c>
      <c r="J3446" t="s">
        <v>61</v>
      </c>
      <c r="K3446">
        <v>13</v>
      </c>
      <c r="L3446">
        <v>3</v>
      </c>
      <c r="M3446" t="s">
        <v>91</v>
      </c>
      <c r="N3446" t="s">
        <v>91</v>
      </c>
      <c r="O3446">
        <v>0.91800000000000004</v>
      </c>
      <c r="P3446" t="s">
        <v>71</v>
      </c>
      <c r="R3446" t="s">
        <v>78</v>
      </c>
      <c r="S3446" t="s">
        <v>54</v>
      </c>
      <c r="T3446">
        <v>1</v>
      </c>
      <c r="U3446">
        <v>1</v>
      </c>
      <c r="V3446">
        <v>1</v>
      </c>
      <c r="W3446">
        <v>0</v>
      </c>
      <c r="X3446">
        <v>0</v>
      </c>
      <c r="Y3446">
        <v>0</v>
      </c>
      <c r="Z3446">
        <v>4</v>
      </c>
      <c r="AA3446">
        <v>81.7</v>
      </c>
      <c r="AB3446">
        <v>76.400000000000006</v>
      </c>
      <c r="AC3446">
        <v>3.34</v>
      </c>
      <c r="AD3446">
        <v>1.72</v>
      </c>
      <c r="AE3446">
        <v>1.7999999999999999E-2</v>
      </c>
      <c r="AF3446">
        <v>2.6989999999999998</v>
      </c>
      <c r="AG3446">
        <v>-1.42</v>
      </c>
      <c r="AH3446">
        <v>6.0869999999999997</v>
      </c>
      <c r="AI3446">
        <v>-5.09</v>
      </c>
      <c r="AJ3446">
        <v>5.33</v>
      </c>
      <c r="AK3446">
        <v>23.9</v>
      </c>
      <c r="AL3446">
        <v>15.2</v>
      </c>
      <c r="AM3446">
        <v>7</v>
      </c>
      <c r="AN3446">
        <v>223.41499999999999</v>
      </c>
      <c r="AO3446">
        <v>1321.07</v>
      </c>
      <c r="AP3446" t="s">
        <v>8161</v>
      </c>
    </row>
    <row r="3447" spans="1:42">
      <c r="A3447" t="s">
        <v>8107</v>
      </c>
      <c r="B3447" t="s">
        <v>42</v>
      </c>
      <c r="C3447" t="s">
        <v>8108</v>
      </c>
      <c r="D3447" t="s">
        <v>8109</v>
      </c>
      <c r="E3447" t="s">
        <v>8110</v>
      </c>
      <c r="F3447" t="s">
        <v>844</v>
      </c>
      <c r="G3447" t="s">
        <v>47</v>
      </c>
      <c r="H3447">
        <v>59</v>
      </c>
      <c r="I3447" t="s">
        <v>155</v>
      </c>
      <c r="J3447" t="s">
        <v>57</v>
      </c>
      <c r="K3447">
        <v>13</v>
      </c>
      <c r="L3447">
        <v>4</v>
      </c>
      <c r="M3447" t="s">
        <v>91</v>
      </c>
      <c r="N3447" t="s">
        <v>91</v>
      </c>
      <c r="O3447">
        <v>0.9</v>
      </c>
      <c r="P3447" t="s">
        <v>71</v>
      </c>
      <c r="R3447" t="s">
        <v>78</v>
      </c>
      <c r="S3447" t="s">
        <v>54</v>
      </c>
      <c r="T3447">
        <v>1</v>
      </c>
      <c r="U3447">
        <v>2</v>
      </c>
      <c r="V3447">
        <v>1</v>
      </c>
      <c r="W3447">
        <v>0</v>
      </c>
      <c r="X3447">
        <v>0</v>
      </c>
      <c r="Y3447">
        <v>0</v>
      </c>
      <c r="Z3447">
        <v>4</v>
      </c>
      <c r="AA3447">
        <v>82.2</v>
      </c>
      <c r="AB3447">
        <v>77.400000000000006</v>
      </c>
      <c r="AC3447">
        <v>3.51</v>
      </c>
      <c r="AD3447">
        <v>1.62</v>
      </c>
      <c r="AE3447">
        <v>-9.6000000000000002E-2</v>
      </c>
      <c r="AF3447">
        <v>-0.308</v>
      </c>
      <c r="AG3447">
        <v>-1.407</v>
      </c>
      <c r="AH3447">
        <v>5.7320000000000002</v>
      </c>
      <c r="AI3447">
        <v>-5.69</v>
      </c>
      <c r="AJ3447">
        <v>2.17</v>
      </c>
      <c r="AK3447">
        <v>23.9</v>
      </c>
      <c r="AL3447">
        <v>14.4</v>
      </c>
      <c r="AM3447">
        <v>8.5</v>
      </c>
      <c r="AN3447">
        <v>248.745</v>
      </c>
      <c r="AO3447">
        <v>1092.7</v>
      </c>
      <c r="AP3447" t="s">
        <v>8162</v>
      </c>
    </row>
    <row r="3448" spans="1:42">
      <c r="A3448" t="s">
        <v>8107</v>
      </c>
      <c r="B3448" t="s">
        <v>42</v>
      </c>
      <c r="C3448" t="s">
        <v>8108</v>
      </c>
      <c r="D3448" t="s">
        <v>8109</v>
      </c>
      <c r="E3448" t="s">
        <v>8110</v>
      </c>
      <c r="F3448" t="s">
        <v>844</v>
      </c>
      <c r="G3448" t="s">
        <v>47</v>
      </c>
      <c r="H3448">
        <v>84</v>
      </c>
      <c r="I3448" t="s">
        <v>69</v>
      </c>
      <c r="J3448" t="s">
        <v>61</v>
      </c>
      <c r="K3448">
        <v>19</v>
      </c>
      <c r="L3448">
        <v>4</v>
      </c>
      <c r="M3448" t="s">
        <v>91</v>
      </c>
      <c r="N3448" t="s">
        <v>91</v>
      </c>
      <c r="O3448">
        <v>0.92</v>
      </c>
      <c r="P3448" t="s">
        <v>74</v>
      </c>
      <c r="R3448" t="s">
        <v>116</v>
      </c>
      <c r="S3448" t="s">
        <v>42</v>
      </c>
      <c r="T3448">
        <v>2</v>
      </c>
      <c r="U3448">
        <v>1</v>
      </c>
      <c r="V3448">
        <v>2</v>
      </c>
      <c r="W3448">
        <v>0</v>
      </c>
      <c r="X3448">
        <v>1</v>
      </c>
      <c r="Y3448">
        <v>0</v>
      </c>
      <c r="Z3448">
        <v>5</v>
      </c>
      <c r="AA3448">
        <v>82.1</v>
      </c>
      <c r="AB3448">
        <v>76.5</v>
      </c>
      <c r="AC3448">
        <v>3.55</v>
      </c>
      <c r="AD3448">
        <v>1.64</v>
      </c>
      <c r="AE3448">
        <v>0.33200000000000002</v>
      </c>
      <c r="AF3448">
        <v>1.7909999999999999</v>
      </c>
      <c r="AG3448">
        <v>-1.3819999999999999</v>
      </c>
      <c r="AH3448">
        <v>5.9</v>
      </c>
      <c r="AI3448">
        <v>-5.89</v>
      </c>
      <c r="AJ3448">
        <v>5.12</v>
      </c>
      <c r="AK3448">
        <v>23.9</v>
      </c>
      <c r="AL3448">
        <v>16.899999999999999</v>
      </c>
      <c r="AM3448">
        <v>7.3</v>
      </c>
      <c r="AN3448">
        <v>228.75399999999999</v>
      </c>
      <c r="AO3448">
        <v>1394.46</v>
      </c>
      <c r="AP3448" t="s">
        <v>8175</v>
      </c>
    </row>
    <row r="3449" spans="1:42">
      <c r="A3449" t="s">
        <v>8107</v>
      </c>
      <c r="B3449" t="s">
        <v>42</v>
      </c>
      <c r="C3449" t="s">
        <v>8108</v>
      </c>
      <c r="D3449" t="s">
        <v>8109</v>
      </c>
      <c r="E3449" t="s">
        <v>8110</v>
      </c>
      <c r="F3449" t="s">
        <v>844</v>
      </c>
      <c r="G3449" t="s">
        <v>47</v>
      </c>
      <c r="H3449">
        <v>88</v>
      </c>
      <c r="I3449" t="s">
        <v>69</v>
      </c>
      <c r="J3449" t="s">
        <v>61</v>
      </c>
      <c r="K3449">
        <v>20</v>
      </c>
      <c r="L3449">
        <v>2</v>
      </c>
      <c r="M3449" t="s">
        <v>91</v>
      </c>
      <c r="N3449" t="s">
        <v>91</v>
      </c>
      <c r="O3449">
        <v>0.92200000000000004</v>
      </c>
      <c r="P3449" t="s">
        <v>71</v>
      </c>
      <c r="R3449" t="s">
        <v>53</v>
      </c>
      <c r="S3449" t="s">
        <v>54</v>
      </c>
      <c r="T3449">
        <v>0</v>
      </c>
      <c r="U3449">
        <v>1</v>
      </c>
      <c r="V3449">
        <v>0</v>
      </c>
      <c r="W3449">
        <v>0</v>
      </c>
      <c r="X3449">
        <v>0</v>
      </c>
      <c r="Y3449">
        <v>0</v>
      </c>
      <c r="Z3449">
        <v>6</v>
      </c>
      <c r="AA3449">
        <v>81.599999999999994</v>
      </c>
      <c r="AB3449">
        <v>76.3</v>
      </c>
      <c r="AC3449">
        <v>3.17</v>
      </c>
      <c r="AD3449">
        <v>1.61</v>
      </c>
      <c r="AE3449">
        <v>-7.0000000000000007E-2</v>
      </c>
      <c r="AF3449">
        <v>0.94</v>
      </c>
      <c r="AG3449">
        <v>-1.6160000000000001</v>
      </c>
      <c r="AH3449">
        <v>5.7690000000000001</v>
      </c>
      <c r="AI3449">
        <v>-6.44</v>
      </c>
      <c r="AJ3449">
        <v>3.86</v>
      </c>
      <c r="AK3449">
        <v>23.9</v>
      </c>
      <c r="AL3449">
        <v>17.2</v>
      </c>
      <c r="AM3449">
        <v>8</v>
      </c>
      <c r="AN3449">
        <v>238.71700000000001</v>
      </c>
      <c r="AO3449">
        <v>1334.83</v>
      </c>
      <c r="AP3449" t="s">
        <v>8179</v>
      </c>
    </row>
    <row r="3450" spans="1:42">
      <c r="A3450" t="s">
        <v>8107</v>
      </c>
      <c r="B3450" t="s">
        <v>42</v>
      </c>
      <c r="C3450" t="s">
        <v>8108</v>
      </c>
      <c r="D3450" t="s">
        <v>8109</v>
      </c>
      <c r="E3450" t="s">
        <v>8110</v>
      </c>
      <c r="F3450" t="s">
        <v>844</v>
      </c>
      <c r="G3450" t="s">
        <v>47</v>
      </c>
      <c r="H3450">
        <v>89</v>
      </c>
      <c r="I3450" t="s">
        <v>60</v>
      </c>
      <c r="J3450" t="s">
        <v>61</v>
      </c>
      <c r="K3450">
        <v>20</v>
      </c>
      <c r="L3450">
        <v>3</v>
      </c>
      <c r="M3450" t="s">
        <v>91</v>
      </c>
      <c r="N3450" t="s">
        <v>91</v>
      </c>
      <c r="O3450">
        <v>0.84299999999999997</v>
      </c>
      <c r="P3450" t="s">
        <v>71</v>
      </c>
      <c r="R3450" t="s">
        <v>53</v>
      </c>
      <c r="S3450" t="s">
        <v>54</v>
      </c>
      <c r="T3450">
        <v>0</v>
      </c>
      <c r="U3450">
        <v>2</v>
      </c>
      <c r="V3450">
        <v>0</v>
      </c>
      <c r="W3450">
        <v>0</v>
      </c>
      <c r="X3450">
        <v>0</v>
      </c>
      <c r="Y3450">
        <v>0</v>
      </c>
      <c r="Z3450">
        <v>6</v>
      </c>
      <c r="AA3450">
        <v>82</v>
      </c>
      <c r="AB3450">
        <v>76.599999999999994</v>
      </c>
      <c r="AC3450">
        <v>3.17</v>
      </c>
      <c r="AD3450">
        <v>1.61</v>
      </c>
      <c r="AE3450">
        <v>-0.222</v>
      </c>
      <c r="AF3450">
        <v>0.95299999999999996</v>
      </c>
      <c r="AG3450">
        <v>-1.569</v>
      </c>
      <c r="AH3450">
        <v>5.7160000000000002</v>
      </c>
      <c r="AI3450">
        <v>-9.26</v>
      </c>
      <c r="AJ3450">
        <v>4.7</v>
      </c>
      <c r="AK3450">
        <v>23.9</v>
      </c>
      <c r="AL3450">
        <v>25.8</v>
      </c>
      <c r="AM3450">
        <v>8</v>
      </c>
      <c r="AN3450">
        <v>242.851</v>
      </c>
      <c r="AO3450">
        <v>1852.59</v>
      </c>
      <c r="AP3450" t="s">
        <v>8180</v>
      </c>
    </row>
    <row r="3451" spans="1:42">
      <c r="A3451" t="s">
        <v>8107</v>
      </c>
      <c r="B3451" t="s">
        <v>42</v>
      </c>
      <c r="C3451" t="s">
        <v>8108</v>
      </c>
      <c r="D3451" t="s">
        <v>8109</v>
      </c>
      <c r="E3451" t="s">
        <v>8110</v>
      </c>
      <c r="F3451" t="s">
        <v>844</v>
      </c>
      <c r="G3451" t="s">
        <v>47</v>
      </c>
      <c r="H3451">
        <v>108</v>
      </c>
      <c r="I3451" t="s">
        <v>69</v>
      </c>
      <c r="J3451" t="s">
        <v>61</v>
      </c>
      <c r="K3451">
        <v>24</v>
      </c>
      <c r="L3451">
        <v>5</v>
      </c>
      <c r="M3451" t="s">
        <v>91</v>
      </c>
      <c r="N3451" t="s">
        <v>91</v>
      </c>
      <c r="O3451">
        <v>0.91700000000000004</v>
      </c>
      <c r="P3451" t="s">
        <v>71</v>
      </c>
      <c r="R3451" t="s">
        <v>2780</v>
      </c>
      <c r="S3451" t="s">
        <v>42</v>
      </c>
      <c r="T3451">
        <v>2</v>
      </c>
      <c r="U3451">
        <v>2</v>
      </c>
      <c r="V3451">
        <v>1</v>
      </c>
      <c r="W3451">
        <v>0</v>
      </c>
      <c r="X3451">
        <v>0</v>
      </c>
      <c r="Y3451">
        <v>0</v>
      </c>
      <c r="Z3451">
        <v>7</v>
      </c>
      <c r="AA3451">
        <v>82</v>
      </c>
      <c r="AB3451">
        <v>75.900000000000006</v>
      </c>
      <c r="AC3451">
        <v>3.72</v>
      </c>
      <c r="AD3451">
        <v>1.89</v>
      </c>
      <c r="AE3451">
        <v>-0.44500000000000001</v>
      </c>
      <c r="AF3451">
        <v>0.95399999999999996</v>
      </c>
      <c r="AG3451">
        <v>-1.5229999999999999</v>
      </c>
      <c r="AH3451">
        <v>5.74</v>
      </c>
      <c r="AI3451">
        <v>-6.53</v>
      </c>
      <c r="AJ3451">
        <v>4.0999999999999996</v>
      </c>
      <c r="AK3451">
        <v>23.8</v>
      </c>
      <c r="AL3451">
        <v>17.7</v>
      </c>
      <c r="AM3451">
        <v>8</v>
      </c>
      <c r="AN3451">
        <v>237.54400000000001</v>
      </c>
      <c r="AO3451">
        <v>1361.99</v>
      </c>
      <c r="AP3451" t="s">
        <v>8199</v>
      </c>
    </row>
    <row r="3452" spans="1:42">
      <c r="A3452" t="s">
        <v>960</v>
      </c>
      <c r="B3452" t="s">
        <v>42</v>
      </c>
      <c r="C3452" t="s">
        <v>8108</v>
      </c>
      <c r="D3452" t="s">
        <v>8109</v>
      </c>
      <c r="E3452" t="s">
        <v>8110</v>
      </c>
      <c r="F3452" t="s">
        <v>844</v>
      </c>
      <c r="G3452" t="s">
        <v>47</v>
      </c>
      <c r="H3452">
        <v>2</v>
      </c>
      <c r="I3452" t="s">
        <v>63</v>
      </c>
      <c r="J3452" t="s">
        <v>61</v>
      </c>
      <c r="K3452">
        <v>1</v>
      </c>
      <c r="L3452">
        <v>2</v>
      </c>
      <c r="M3452" t="s">
        <v>91</v>
      </c>
      <c r="N3452" t="s">
        <v>91</v>
      </c>
      <c r="O3452">
        <v>0.495</v>
      </c>
      <c r="P3452" t="s">
        <v>71</v>
      </c>
      <c r="R3452" t="s">
        <v>53</v>
      </c>
      <c r="S3452" t="s">
        <v>54</v>
      </c>
      <c r="T3452">
        <v>0</v>
      </c>
      <c r="U3452">
        <v>1</v>
      </c>
      <c r="V3452">
        <v>0</v>
      </c>
      <c r="W3452">
        <v>0</v>
      </c>
      <c r="X3452">
        <v>0</v>
      </c>
      <c r="Y3452">
        <v>0</v>
      </c>
      <c r="Z3452">
        <v>9</v>
      </c>
      <c r="AA3452">
        <v>86.7</v>
      </c>
      <c r="AB3452">
        <v>81</v>
      </c>
      <c r="AC3452">
        <v>3.34</v>
      </c>
      <c r="AD3452">
        <v>1.7</v>
      </c>
      <c r="AE3452">
        <v>-0.94099999999999995</v>
      </c>
      <c r="AF3452">
        <v>2.097</v>
      </c>
      <c r="AG3452">
        <v>-2.0150000000000001</v>
      </c>
      <c r="AH3452">
        <v>5.2720000000000002</v>
      </c>
      <c r="AI3452">
        <v>1.22</v>
      </c>
      <c r="AJ3452">
        <v>0.74</v>
      </c>
      <c r="AK3452">
        <v>23.9</v>
      </c>
      <c r="AL3452">
        <v>-4.4000000000000004</v>
      </c>
      <c r="AM3452">
        <v>7.6</v>
      </c>
      <c r="AN3452">
        <v>122.935</v>
      </c>
      <c r="AO3452">
        <v>273.68099999999998</v>
      </c>
      <c r="AP3452" t="s">
        <v>8216</v>
      </c>
    </row>
    <row r="3453" spans="1:42">
      <c r="A3453" t="s">
        <v>960</v>
      </c>
      <c r="B3453" t="s">
        <v>42</v>
      </c>
      <c r="C3453" t="s">
        <v>8108</v>
      </c>
      <c r="D3453" t="s">
        <v>8109</v>
      </c>
      <c r="E3453" t="s">
        <v>8110</v>
      </c>
      <c r="F3453" t="s">
        <v>844</v>
      </c>
      <c r="G3453" t="s">
        <v>47</v>
      </c>
      <c r="H3453">
        <v>8</v>
      </c>
      <c r="I3453" t="s">
        <v>60</v>
      </c>
      <c r="J3453" t="s">
        <v>61</v>
      </c>
      <c r="K3453">
        <v>2</v>
      </c>
      <c r="L3453">
        <v>4</v>
      </c>
      <c r="M3453" t="s">
        <v>91</v>
      </c>
      <c r="N3453" t="s">
        <v>91</v>
      </c>
      <c r="O3453">
        <v>0.625</v>
      </c>
      <c r="P3453" t="s">
        <v>51</v>
      </c>
      <c r="R3453" t="s">
        <v>97</v>
      </c>
      <c r="S3453" t="s">
        <v>42</v>
      </c>
      <c r="T3453">
        <v>0</v>
      </c>
      <c r="U3453">
        <v>2</v>
      </c>
      <c r="V3453">
        <v>1</v>
      </c>
      <c r="W3453">
        <v>0</v>
      </c>
      <c r="X3453">
        <v>0</v>
      </c>
      <c r="Y3453">
        <v>0</v>
      </c>
      <c r="Z3453">
        <v>9</v>
      </c>
      <c r="AA3453">
        <v>85.6</v>
      </c>
      <c r="AB3453">
        <v>79.5</v>
      </c>
      <c r="AC3453">
        <v>3.84</v>
      </c>
      <c r="AD3453">
        <v>1.89</v>
      </c>
      <c r="AE3453">
        <v>-0.26500000000000001</v>
      </c>
      <c r="AF3453">
        <v>3.0640000000000001</v>
      </c>
      <c r="AG3453">
        <v>-1.895</v>
      </c>
      <c r="AH3453">
        <v>4.8819999999999997</v>
      </c>
      <c r="AI3453">
        <v>1.1100000000000001</v>
      </c>
      <c r="AJ3453">
        <v>-0.35</v>
      </c>
      <c r="AK3453">
        <v>23.8</v>
      </c>
      <c r="AL3453">
        <v>-4.3</v>
      </c>
      <c r="AM3453">
        <v>8.1999999999999993</v>
      </c>
      <c r="AN3453">
        <v>74.725999999999999</v>
      </c>
      <c r="AO3453">
        <v>214.18100000000001</v>
      </c>
      <c r="AP3453" t="s">
        <v>8222</v>
      </c>
    </row>
    <row r="3454" spans="1:42">
      <c r="A3454" t="s">
        <v>960</v>
      </c>
      <c r="B3454" t="s">
        <v>42</v>
      </c>
      <c r="C3454" t="s">
        <v>8108</v>
      </c>
      <c r="D3454" t="s">
        <v>8109</v>
      </c>
      <c r="E3454" t="s">
        <v>8110</v>
      </c>
      <c r="F3454" t="s">
        <v>844</v>
      </c>
      <c r="G3454" t="s">
        <v>47</v>
      </c>
      <c r="H3454">
        <v>9</v>
      </c>
      <c r="I3454" t="s">
        <v>56</v>
      </c>
      <c r="J3454" t="s">
        <v>57</v>
      </c>
      <c r="K3454">
        <v>2</v>
      </c>
      <c r="L3454">
        <v>5</v>
      </c>
      <c r="M3454" t="s">
        <v>91</v>
      </c>
      <c r="N3454" t="s">
        <v>91</v>
      </c>
      <c r="O3454">
        <v>0.751</v>
      </c>
      <c r="P3454" t="s">
        <v>51</v>
      </c>
      <c r="R3454" t="s">
        <v>97</v>
      </c>
      <c r="S3454" t="s">
        <v>42</v>
      </c>
      <c r="T3454">
        <v>0</v>
      </c>
      <c r="U3454">
        <v>2</v>
      </c>
      <c r="V3454">
        <v>1</v>
      </c>
      <c r="W3454">
        <v>0</v>
      </c>
      <c r="X3454">
        <v>0</v>
      </c>
      <c r="Y3454">
        <v>0</v>
      </c>
      <c r="Z3454">
        <v>9</v>
      </c>
      <c r="AA3454">
        <v>86.9</v>
      </c>
      <c r="AB3454">
        <v>80.400000000000006</v>
      </c>
      <c r="AC3454">
        <v>3.84</v>
      </c>
      <c r="AD3454">
        <v>1.84</v>
      </c>
      <c r="AE3454">
        <v>2.7069999999999999</v>
      </c>
      <c r="AF3454">
        <v>2.5510000000000002</v>
      </c>
      <c r="AG3454">
        <v>-1.3029999999999999</v>
      </c>
      <c r="AH3454">
        <v>5.484</v>
      </c>
      <c r="AI3454">
        <v>1.01</v>
      </c>
      <c r="AJ3454">
        <v>1.57</v>
      </c>
      <c r="AK3454">
        <v>23.8</v>
      </c>
      <c r="AL3454">
        <v>-6.6</v>
      </c>
      <c r="AM3454">
        <v>7.4</v>
      </c>
      <c r="AN3454">
        <v>148.09100000000001</v>
      </c>
      <c r="AO3454">
        <v>355.887</v>
      </c>
      <c r="AP3454" t="s">
        <v>8223</v>
      </c>
    </row>
    <row r="3455" spans="1:42">
      <c r="A3455" t="s">
        <v>960</v>
      </c>
      <c r="B3455" t="s">
        <v>42</v>
      </c>
      <c r="C3455" t="s">
        <v>8108</v>
      </c>
      <c r="D3455" t="s">
        <v>8109</v>
      </c>
      <c r="E3455" t="s">
        <v>8110</v>
      </c>
      <c r="F3455" t="s">
        <v>844</v>
      </c>
      <c r="G3455" t="s">
        <v>47</v>
      </c>
      <c r="H3455">
        <v>22</v>
      </c>
      <c r="I3455" t="s">
        <v>63</v>
      </c>
      <c r="J3455" t="s">
        <v>61</v>
      </c>
      <c r="K3455">
        <v>4</v>
      </c>
      <c r="L3455">
        <v>4</v>
      </c>
      <c r="M3455" t="s">
        <v>91</v>
      </c>
      <c r="N3455" t="s">
        <v>91</v>
      </c>
      <c r="O3455">
        <v>0.67700000000000005</v>
      </c>
      <c r="P3455" t="s">
        <v>71</v>
      </c>
      <c r="R3455" t="s">
        <v>66</v>
      </c>
      <c r="S3455" t="s">
        <v>42</v>
      </c>
      <c r="T3455">
        <v>2</v>
      </c>
      <c r="U3455">
        <v>1</v>
      </c>
      <c r="V3455">
        <v>2</v>
      </c>
      <c r="W3455">
        <v>1</v>
      </c>
      <c r="X3455">
        <v>0</v>
      </c>
      <c r="Y3455">
        <v>0</v>
      </c>
      <c r="Z3455">
        <v>9</v>
      </c>
      <c r="AA3455">
        <v>85.7</v>
      </c>
      <c r="AB3455">
        <v>79.8</v>
      </c>
      <c r="AC3455">
        <v>3.3</v>
      </c>
      <c r="AD3455">
        <v>1.52</v>
      </c>
      <c r="AE3455">
        <v>0.73199999999999998</v>
      </c>
      <c r="AF3455">
        <v>2.4529999999999998</v>
      </c>
      <c r="AG3455">
        <v>-1.9990000000000001</v>
      </c>
      <c r="AH3455">
        <v>4.8730000000000002</v>
      </c>
      <c r="AI3455">
        <v>1.18</v>
      </c>
      <c r="AJ3455">
        <v>0.97</v>
      </c>
      <c r="AK3455">
        <v>23.9</v>
      </c>
      <c r="AL3455">
        <v>-5.6</v>
      </c>
      <c r="AM3455">
        <v>7.7</v>
      </c>
      <c r="AN3455">
        <v>130.62899999999999</v>
      </c>
      <c r="AO3455">
        <v>289.649</v>
      </c>
      <c r="AP3455" t="s">
        <v>8236</v>
      </c>
    </row>
    <row r="3456" spans="1:42">
      <c r="A3456" t="s">
        <v>960</v>
      </c>
      <c r="B3456" t="s">
        <v>42</v>
      </c>
      <c r="C3456" t="s">
        <v>8108</v>
      </c>
      <c r="D3456" t="s">
        <v>8109</v>
      </c>
      <c r="E3456" t="s">
        <v>8110</v>
      </c>
      <c r="F3456" t="s">
        <v>844</v>
      </c>
      <c r="G3456" t="s">
        <v>47</v>
      </c>
      <c r="H3456">
        <v>24</v>
      </c>
      <c r="I3456" t="s">
        <v>69</v>
      </c>
      <c r="J3456" t="s">
        <v>61</v>
      </c>
      <c r="K3456">
        <v>4</v>
      </c>
      <c r="L3456">
        <v>6</v>
      </c>
      <c r="M3456" t="s">
        <v>91</v>
      </c>
      <c r="N3456" t="s">
        <v>91</v>
      </c>
      <c r="O3456">
        <v>0.60299999999999998</v>
      </c>
      <c r="P3456" t="s">
        <v>71</v>
      </c>
      <c r="R3456" t="s">
        <v>66</v>
      </c>
      <c r="S3456" t="s">
        <v>42</v>
      </c>
      <c r="T3456">
        <v>3</v>
      </c>
      <c r="U3456">
        <v>2</v>
      </c>
      <c r="V3456">
        <v>2</v>
      </c>
      <c r="W3456">
        <v>1</v>
      </c>
      <c r="X3456">
        <v>0</v>
      </c>
      <c r="Y3456">
        <v>0</v>
      </c>
      <c r="Z3456">
        <v>9</v>
      </c>
      <c r="AA3456">
        <v>82.8</v>
      </c>
      <c r="AB3456">
        <v>77.5</v>
      </c>
      <c r="AC3456">
        <v>3.09</v>
      </c>
      <c r="AD3456">
        <v>1.39</v>
      </c>
      <c r="AE3456">
        <v>4.1000000000000002E-2</v>
      </c>
      <c r="AF3456">
        <v>2.101</v>
      </c>
      <c r="AG3456">
        <v>-2.165</v>
      </c>
      <c r="AH3456">
        <v>4.8330000000000002</v>
      </c>
      <c r="AI3456">
        <v>0.49</v>
      </c>
      <c r="AJ3456">
        <v>0.24</v>
      </c>
      <c r="AK3456">
        <v>23.9</v>
      </c>
      <c r="AL3456">
        <v>-2.8</v>
      </c>
      <c r="AM3456">
        <v>8.5</v>
      </c>
      <c r="AN3456">
        <v>120.727</v>
      </c>
      <c r="AO3456">
        <v>103.852</v>
      </c>
      <c r="AP3456" t="s">
        <v>8238</v>
      </c>
    </row>
    <row r="3457" spans="1:42">
      <c r="A3457" t="s">
        <v>8239</v>
      </c>
      <c r="B3457" t="s">
        <v>42</v>
      </c>
      <c r="C3457" t="s">
        <v>8240</v>
      </c>
      <c r="D3457" t="s">
        <v>8109</v>
      </c>
      <c r="E3457" t="s">
        <v>4471</v>
      </c>
      <c r="F3457" t="s">
        <v>844</v>
      </c>
      <c r="G3457" t="s">
        <v>47</v>
      </c>
      <c r="H3457">
        <v>10</v>
      </c>
      <c r="I3457" t="s">
        <v>56</v>
      </c>
      <c r="J3457" t="s">
        <v>57</v>
      </c>
      <c r="K3457">
        <v>4</v>
      </c>
      <c r="L3457">
        <v>2</v>
      </c>
      <c r="M3457" t="s">
        <v>91</v>
      </c>
      <c r="N3457" t="s">
        <v>91</v>
      </c>
      <c r="O3457">
        <v>0.93200000000000005</v>
      </c>
      <c r="P3457" t="s">
        <v>51</v>
      </c>
      <c r="R3457" t="s">
        <v>78</v>
      </c>
      <c r="S3457" t="s">
        <v>54</v>
      </c>
      <c r="T3457">
        <v>1</v>
      </c>
      <c r="U3457">
        <v>0</v>
      </c>
      <c r="V3457">
        <v>2</v>
      </c>
      <c r="W3457">
        <v>1</v>
      </c>
      <c r="X3457">
        <v>0</v>
      </c>
      <c r="Y3457">
        <v>0</v>
      </c>
      <c r="Z3457">
        <v>1</v>
      </c>
      <c r="AA3457">
        <v>82.3</v>
      </c>
      <c r="AB3457">
        <v>77.400000000000006</v>
      </c>
      <c r="AC3457">
        <v>3.36</v>
      </c>
      <c r="AD3457">
        <v>1.55</v>
      </c>
      <c r="AE3457">
        <v>0.34699999999999998</v>
      </c>
      <c r="AF3457">
        <v>1.0669999999999999</v>
      </c>
      <c r="AG3457">
        <v>-1.9019999999999999</v>
      </c>
      <c r="AH3457">
        <v>6.0519999999999996</v>
      </c>
      <c r="AI3457">
        <v>-6.2</v>
      </c>
      <c r="AJ3457">
        <v>5.18</v>
      </c>
      <c r="AK3457">
        <v>23.9</v>
      </c>
      <c r="AL3457">
        <v>17.899999999999999</v>
      </c>
      <c r="AM3457">
        <v>7.2</v>
      </c>
      <c r="AN3457">
        <v>229.845</v>
      </c>
      <c r="AO3457">
        <v>1459.05</v>
      </c>
      <c r="AP3457" t="s">
        <v>8250</v>
      </c>
    </row>
    <row r="3458" spans="1:42">
      <c r="A3458" t="s">
        <v>8239</v>
      </c>
      <c r="B3458" t="s">
        <v>42</v>
      </c>
      <c r="C3458" t="s">
        <v>8240</v>
      </c>
      <c r="D3458" t="s">
        <v>8109</v>
      </c>
      <c r="E3458" t="s">
        <v>4471</v>
      </c>
      <c r="F3458" t="s">
        <v>844</v>
      </c>
      <c r="G3458" t="s">
        <v>47</v>
      </c>
      <c r="H3458">
        <v>11</v>
      </c>
      <c r="I3458" t="s">
        <v>48</v>
      </c>
      <c r="J3458" t="s">
        <v>49</v>
      </c>
      <c r="K3458">
        <v>4</v>
      </c>
      <c r="L3458">
        <v>3</v>
      </c>
      <c r="M3458" t="s">
        <v>91</v>
      </c>
      <c r="N3458" t="s">
        <v>91</v>
      </c>
      <c r="O3458">
        <v>0.96399999999999997</v>
      </c>
      <c r="P3458" t="s">
        <v>51</v>
      </c>
      <c r="Q3458" t="s">
        <v>52</v>
      </c>
      <c r="R3458" t="s">
        <v>78</v>
      </c>
      <c r="S3458" t="s">
        <v>54</v>
      </c>
      <c r="T3458">
        <v>2</v>
      </c>
      <c r="U3458">
        <v>0</v>
      </c>
      <c r="V3458">
        <v>2</v>
      </c>
      <c r="W3458">
        <v>1</v>
      </c>
      <c r="X3458">
        <v>0</v>
      </c>
      <c r="Y3458">
        <v>0</v>
      </c>
      <c r="Z3458">
        <v>1</v>
      </c>
      <c r="AA3458">
        <v>81.8</v>
      </c>
      <c r="AB3458">
        <v>76.400000000000006</v>
      </c>
      <c r="AC3458">
        <v>3.34</v>
      </c>
      <c r="AD3458">
        <v>1.72</v>
      </c>
      <c r="AE3458">
        <v>-9.1999999999999998E-2</v>
      </c>
      <c r="AF3458">
        <v>2.516</v>
      </c>
      <c r="AG3458">
        <v>-2.0960000000000001</v>
      </c>
      <c r="AH3458">
        <v>6.1130000000000004</v>
      </c>
      <c r="AI3458">
        <v>-5.14</v>
      </c>
      <c r="AJ3458">
        <v>5.41</v>
      </c>
      <c r="AK3458">
        <v>23.9</v>
      </c>
      <c r="AL3458">
        <v>14.8</v>
      </c>
      <c r="AM3458">
        <v>7</v>
      </c>
      <c r="AN3458">
        <v>223.29300000000001</v>
      </c>
      <c r="AO3458">
        <v>1334.75</v>
      </c>
      <c r="AP3458" t="s">
        <v>8251</v>
      </c>
    </row>
    <row r="3459" spans="1:42">
      <c r="A3459" t="s">
        <v>8239</v>
      </c>
      <c r="B3459" t="s">
        <v>42</v>
      </c>
      <c r="C3459" t="s">
        <v>8240</v>
      </c>
      <c r="D3459" t="s">
        <v>8109</v>
      </c>
      <c r="E3459" t="s">
        <v>4471</v>
      </c>
      <c r="F3459" t="s">
        <v>844</v>
      </c>
      <c r="G3459" t="s">
        <v>47</v>
      </c>
      <c r="H3459">
        <v>14</v>
      </c>
      <c r="I3459" t="s">
        <v>56</v>
      </c>
      <c r="J3459" t="s">
        <v>57</v>
      </c>
      <c r="K3459">
        <v>5</v>
      </c>
      <c r="L3459">
        <v>3</v>
      </c>
      <c r="M3459" t="s">
        <v>91</v>
      </c>
      <c r="N3459" t="s">
        <v>91</v>
      </c>
      <c r="O3459">
        <v>0.873</v>
      </c>
      <c r="P3459" t="s">
        <v>74</v>
      </c>
      <c r="R3459" t="s">
        <v>66</v>
      </c>
      <c r="S3459" t="s">
        <v>42</v>
      </c>
      <c r="T3459">
        <v>1</v>
      </c>
      <c r="U3459">
        <v>1</v>
      </c>
      <c r="V3459">
        <v>0</v>
      </c>
      <c r="W3459">
        <v>0</v>
      </c>
      <c r="X3459">
        <v>0</v>
      </c>
      <c r="Y3459">
        <v>0</v>
      </c>
      <c r="Z3459">
        <v>2</v>
      </c>
      <c r="AA3459">
        <v>81</v>
      </c>
      <c r="AB3459">
        <v>76.099999999999994</v>
      </c>
      <c r="AC3459">
        <v>3.22</v>
      </c>
      <c r="AD3459">
        <v>1.51</v>
      </c>
      <c r="AE3459">
        <v>-0.64100000000000001</v>
      </c>
      <c r="AF3459">
        <v>1.4159999999999999</v>
      </c>
      <c r="AG3459">
        <v>-1.623</v>
      </c>
      <c r="AH3459">
        <v>6.09</v>
      </c>
      <c r="AI3459">
        <v>-4.4000000000000004</v>
      </c>
      <c r="AJ3459">
        <v>5.89</v>
      </c>
      <c r="AK3459">
        <v>23.9</v>
      </c>
      <c r="AL3459">
        <v>13.4</v>
      </c>
      <c r="AM3459">
        <v>7</v>
      </c>
      <c r="AN3459">
        <v>216.506</v>
      </c>
      <c r="AO3459">
        <v>1309.68</v>
      </c>
      <c r="AP3459" t="s">
        <v>8254</v>
      </c>
    </row>
    <row r="3460" spans="1:42">
      <c r="A3460" t="s">
        <v>8239</v>
      </c>
      <c r="B3460" t="s">
        <v>42</v>
      </c>
      <c r="C3460" t="s">
        <v>8240</v>
      </c>
      <c r="D3460" t="s">
        <v>8109</v>
      </c>
      <c r="E3460" t="s">
        <v>4471</v>
      </c>
      <c r="F3460" t="s">
        <v>844</v>
      </c>
      <c r="G3460" t="s">
        <v>47</v>
      </c>
      <c r="H3460">
        <v>18</v>
      </c>
      <c r="I3460" t="s">
        <v>69</v>
      </c>
      <c r="J3460" t="s">
        <v>61</v>
      </c>
      <c r="K3460">
        <v>6</v>
      </c>
      <c r="L3460">
        <v>1</v>
      </c>
      <c r="M3460" t="s">
        <v>91</v>
      </c>
      <c r="N3460" t="s">
        <v>91</v>
      </c>
      <c r="O3460">
        <v>0.90300000000000002</v>
      </c>
      <c r="P3460" t="s">
        <v>74</v>
      </c>
      <c r="R3460" t="s">
        <v>2780</v>
      </c>
      <c r="S3460" t="s">
        <v>42</v>
      </c>
      <c r="T3460">
        <v>0</v>
      </c>
      <c r="U3460">
        <v>0</v>
      </c>
      <c r="V3460">
        <v>1</v>
      </c>
      <c r="W3460">
        <v>0</v>
      </c>
      <c r="X3460">
        <v>0</v>
      </c>
      <c r="Y3460">
        <v>0</v>
      </c>
      <c r="Z3460">
        <v>2</v>
      </c>
      <c r="AA3460">
        <v>80.5</v>
      </c>
      <c r="AB3460">
        <v>75.2</v>
      </c>
      <c r="AC3460">
        <v>3.72</v>
      </c>
      <c r="AD3460">
        <v>1.89</v>
      </c>
      <c r="AE3460">
        <v>-0.41299999999999998</v>
      </c>
      <c r="AF3460">
        <v>2.1389999999999998</v>
      </c>
      <c r="AG3460">
        <v>-1.7290000000000001</v>
      </c>
      <c r="AH3460">
        <v>6.1669999999999998</v>
      </c>
      <c r="AI3460">
        <v>-9.3800000000000008</v>
      </c>
      <c r="AJ3460">
        <v>2.61</v>
      </c>
      <c r="AK3460">
        <v>23.9</v>
      </c>
      <c r="AL3460">
        <v>23.2</v>
      </c>
      <c r="AM3460">
        <v>8.9</v>
      </c>
      <c r="AN3460">
        <v>254.13300000000001</v>
      </c>
      <c r="AO3460">
        <v>1706.31</v>
      </c>
      <c r="AP3460" t="s">
        <v>8258</v>
      </c>
    </row>
    <row r="3461" spans="1:42">
      <c r="A3461" t="s">
        <v>8239</v>
      </c>
      <c r="B3461" t="s">
        <v>42</v>
      </c>
      <c r="C3461" t="s">
        <v>8240</v>
      </c>
      <c r="D3461" t="s">
        <v>8109</v>
      </c>
      <c r="E3461" t="s">
        <v>4471</v>
      </c>
      <c r="F3461" t="s">
        <v>844</v>
      </c>
      <c r="G3461" t="s">
        <v>47</v>
      </c>
      <c r="H3461">
        <v>32</v>
      </c>
      <c r="I3461" t="s">
        <v>56</v>
      </c>
      <c r="J3461" t="s">
        <v>57</v>
      </c>
      <c r="K3461">
        <v>10</v>
      </c>
      <c r="L3461">
        <v>2</v>
      </c>
      <c r="M3461" t="s">
        <v>91</v>
      </c>
      <c r="N3461" t="s">
        <v>91</v>
      </c>
      <c r="O3461">
        <v>0.89900000000000002</v>
      </c>
      <c r="P3461" t="s">
        <v>65</v>
      </c>
      <c r="R3461" t="s">
        <v>116</v>
      </c>
      <c r="S3461" t="s">
        <v>42</v>
      </c>
      <c r="T3461">
        <v>0</v>
      </c>
      <c r="U3461">
        <v>1</v>
      </c>
      <c r="V3461">
        <v>0</v>
      </c>
      <c r="W3461">
        <v>0</v>
      </c>
      <c r="X3461">
        <v>0</v>
      </c>
      <c r="Y3461">
        <v>0</v>
      </c>
      <c r="Z3461">
        <v>3</v>
      </c>
      <c r="AA3461">
        <v>81.5</v>
      </c>
      <c r="AB3461">
        <v>74.900000000000006</v>
      </c>
      <c r="AC3461">
        <v>3.58</v>
      </c>
      <c r="AD3461">
        <v>1.73</v>
      </c>
      <c r="AE3461">
        <v>2.9000000000000001E-2</v>
      </c>
      <c r="AF3461">
        <v>0.25</v>
      </c>
      <c r="AG3461">
        <v>-1.5649999999999999</v>
      </c>
      <c r="AH3461">
        <v>5.9960000000000004</v>
      </c>
      <c r="AI3461">
        <v>-10.72</v>
      </c>
      <c r="AJ3461">
        <v>5.33</v>
      </c>
      <c r="AK3461">
        <v>23.8</v>
      </c>
      <c r="AL3461">
        <v>27.9</v>
      </c>
      <c r="AM3461">
        <v>8.5</v>
      </c>
      <c r="AN3461">
        <v>243.33199999999999</v>
      </c>
      <c r="AO3461">
        <v>2074.34</v>
      </c>
      <c r="AP3461" t="s">
        <v>8267</v>
      </c>
    </row>
    <row r="3462" spans="1:42">
      <c r="A3462" t="s">
        <v>8239</v>
      </c>
      <c r="B3462" t="s">
        <v>42</v>
      </c>
      <c r="C3462" t="s">
        <v>8240</v>
      </c>
      <c r="D3462" t="s">
        <v>8109</v>
      </c>
      <c r="E3462" t="s">
        <v>4471</v>
      </c>
      <c r="F3462" t="s">
        <v>844</v>
      </c>
      <c r="G3462" t="s">
        <v>47</v>
      </c>
      <c r="H3462">
        <v>33</v>
      </c>
      <c r="I3462" t="s">
        <v>69</v>
      </c>
      <c r="J3462" t="s">
        <v>61</v>
      </c>
      <c r="K3462">
        <v>10</v>
      </c>
      <c r="L3462">
        <v>3</v>
      </c>
      <c r="M3462" t="s">
        <v>91</v>
      </c>
      <c r="N3462" t="s">
        <v>91</v>
      </c>
      <c r="O3462">
        <v>0.89600000000000002</v>
      </c>
      <c r="P3462" t="s">
        <v>65</v>
      </c>
      <c r="R3462" t="s">
        <v>116</v>
      </c>
      <c r="S3462" t="s">
        <v>42</v>
      </c>
      <c r="T3462">
        <v>1</v>
      </c>
      <c r="U3462">
        <v>1</v>
      </c>
      <c r="V3462">
        <v>0</v>
      </c>
      <c r="W3462">
        <v>0</v>
      </c>
      <c r="X3462">
        <v>0</v>
      </c>
      <c r="Y3462">
        <v>0</v>
      </c>
      <c r="Z3462">
        <v>3</v>
      </c>
      <c r="AA3462">
        <v>80.7</v>
      </c>
      <c r="AB3462">
        <v>75.2</v>
      </c>
      <c r="AC3462">
        <v>3.55</v>
      </c>
      <c r="AD3462">
        <v>1.64</v>
      </c>
      <c r="AE3462">
        <v>-0.17899999999999999</v>
      </c>
      <c r="AF3462">
        <v>2.39</v>
      </c>
      <c r="AG3462">
        <v>-1.667</v>
      </c>
      <c r="AH3462">
        <v>6.1239999999999997</v>
      </c>
      <c r="AI3462">
        <v>-4.7300000000000004</v>
      </c>
      <c r="AJ3462">
        <v>5.54</v>
      </c>
      <c r="AK3462">
        <v>23.9</v>
      </c>
      <c r="AL3462">
        <v>13.5</v>
      </c>
      <c r="AM3462">
        <v>7.2</v>
      </c>
      <c r="AN3462">
        <v>220.19499999999999</v>
      </c>
      <c r="AO3462">
        <v>1282.6099999999999</v>
      </c>
      <c r="AP3462" t="s">
        <v>8268</v>
      </c>
    </row>
    <row r="3463" spans="1:42">
      <c r="A3463" t="s">
        <v>8239</v>
      </c>
      <c r="B3463" t="s">
        <v>42</v>
      </c>
      <c r="C3463" t="s">
        <v>8240</v>
      </c>
      <c r="D3463" t="s">
        <v>8109</v>
      </c>
      <c r="E3463" t="s">
        <v>4471</v>
      </c>
      <c r="F3463" t="s">
        <v>844</v>
      </c>
      <c r="G3463" t="s">
        <v>47</v>
      </c>
      <c r="H3463">
        <v>37</v>
      </c>
      <c r="I3463" t="s">
        <v>56</v>
      </c>
      <c r="J3463" t="s">
        <v>57</v>
      </c>
      <c r="K3463">
        <v>13</v>
      </c>
      <c r="L3463">
        <v>1</v>
      </c>
      <c r="M3463" t="s">
        <v>91</v>
      </c>
      <c r="N3463" t="s">
        <v>91</v>
      </c>
      <c r="O3463">
        <v>0.86699999999999999</v>
      </c>
      <c r="P3463" t="s">
        <v>282</v>
      </c>
      <c r="R3463" t="s">
        <v>78</v>
      </c>
      <c r="S3463" t="s">
        <v>54</v>
      </c>
      <c r="T3463">
        <v>0</v>
      </c>
      <c r="U3463">
        <v>0</v>
      </c>
      <c r="V3463">
        <v>0</v>
      </c>
      <c r="W3463">
        <v>1</v>
      </c>
      <c r="X3463">
        <v>0</v>
      </c>
      <c r="Y3463">
        <v>1</v>
      </c>
      <c r="Z3463">
        <v>3</v>
      </c>
      <c r="AA3463">
        <v>81.3</v>
      </c>
      <c r="AB3463">
        <v>74.8</v>
      </c>
      <c r="AC3463">
        <v>3.42</v>
      </c>
      <c r="AD3463">
        <v>1.68</v>
      </c>
      <c r="AE3463">
        <v>-0.214</v>
      </c>
      <c r="AF3463">
        <v>1.345</v>
      </c>
      <c r="AG3463">
        <v>-2.0169999999999999</v>
      </c>
      <c r="AH3463">
        <v>6.085</v>
      </c>
      <c r="AI3463">
        <v>-7.79</v>
      </c>
      <c r="AJ3463">
        <v>7.22</v>
      </c>
      <c r="AK3463">
        <v>23.8</v>
      </c>
      <c r="AL3463">
        <v>23.1</v>
      </c>
      <c r="AM3463">
        <v>7.2</v>
      </c>
      <c r="AN3463">
        <v>226.97499999999999</v>
      </c>
      <c r="AO3463">
        <v>1849.62</v>
      </c>
      <c r="AP3463" t="s">
        <v>8272</v>
      </c>
    </row>
    <row r="3464" spans="1:42">
      <c r="A3464" t="s">
        <v>8239</v>
      </c>
      <c r="B3464" t="s">
        <v>42</v>
      </c>
      <c r="C3464" t="s">
        <v>8240</v>
      </c>
      <c r="D3464" t="s">
        <v>8109</v>
      </c>
      <c r="E3464" t="s">
        <v>4471</v>
      </c>
      <c r="F3464" t="s">
        <v>844</v>
      </c>
      <c r="G3464" t="s">
        <v>47</v>
      </c>
      <c r="H3464">
        <v>39</v>
      </c>
      <c r="I3464" t="s">
        <v>155</v>
      </c>
      <c r="J3464" t="s">
        <v>57</v>
      </c>
      <c r="K3464">
        <v>13</v>
      </c>
      <c r="L3464">
        <v>3</v>
      </c>
      <c r="M3464" t="s">
        <v>91</v>
      </c>
      <c r="N3464" t="s">
        <v>91</v>
      </c>
      <c r="O3464">
        <v>0.85199999999999998</v>
      </c>
      <c r="P3464" t="s">
        <v>282</v>
      </c>
      <c r="R3464" t="s">
        <v>78</v>
      </c>
      <c r="S3464" t="s">
        <v>54</v>
      </c>
      <c r="T3464">
        <v>2</v>
      </c>
      <c r="U3464">
        <v>0</v>
      </c>
      <c r="V3464">
        <v>0</v>
      </c>
      <c r="W3464">
        <v>1</v>
      </c>
      <c r="X3464">
        <v>0</v>
      </c>
      <c r="Y3464">
        <v>1</v>
      </c>
      <c r="Z3464">
        <v>3</v>
      </c>
      <c r="AA3464">
        <v>81.2</v>
      </c>
      <c r="AB3464">
        <v>75.900000000000006</v>
      </c>
      <c r="AC3464">
        <v>3.4</v>
      </c>
      <c r="AD3464">
        <v>1.76</v>
      </c>
      <c r="AE3464">
        <v>-0.71199999999999997</v>
      </c>
      <c r="AF3464">
        <v>0.58299999999999996</v>
      </c>
      <c r="AG3464">
        <v>-2.125</v>
      </c>
      <c r="AH3464">
        <v>5.931</v>
      </c>
      <c r="AI3464">
        <v>-5.88</v>
      </c>
      <c r="AJ3464">
        <v>6.27</v>
      </c>
      <c r="AK3464">
        <v>23.9</v>
      </c>
      <c r="AL3464">
        <v>17.5</v>
      </c>
      <c r="AM3464">
        <v>7.2</v>
      </c>
      <c r="AN3464">
        <v>222.90299999999999</v>
      </c>
      <c r="AO3464">
        <v>1519.41</v>
      </c>
      <c r="AP3464" t="s">
        <v>8274</v>
      </c>
    </row>
    <row r="3465" spans="1:42">
      <c r="A3465" t="s">
        <v>8239</v>
      </c>
      <c r="B3465" t="s">
        <v>42</v>
      </c>
      <c r="C3465" t="s">
        <v>8240</v>
      </c>
      <c r="D3465" t="s">
        <v>8109</v>
      </c>
      <c r="E3465" t="s">
        <v>4471</v>
      </c>
      <c r="F3465" t="s">
        <v>844</v>
      </c>
      <c r="G3465" t="s">
        <v>47</v>
      </c>
      <c r="H3465">
        <v>40</v>
      </c>
      <c r="I3465" t="s">
        <v>60</v>
      </c>
      <c r="J3465" t="s">
        <v>61</v>
      </c>
      <c r="K3465">
        <v>13</v>
      </c>
      <c r="L3465">
        <v>4</v>
      </c>
      <c r="M3465" t="s">
        <v>91</v>
      </c>
      <c r="N3465" t="s">
        <v>91</v>
      </c>
      <c r="O3465">
        <v>0.97</v>
      </c>
      <c r="P3465" t="s">
        <v>282</v>
      </c>
      <c r="R3465" t="s">
        <v>78</v>
      </c>
      <c r="S3465" t="s">
        <v>54</v>
      </c>
      <c r="T3465">
        <v>3</v>
      </c>
      <c r="U3465">
        <v>0</v>
      </c>
      <c r="V3465">
        <v>0</v>
      </c>
      <c r="W3465">
        <v>1</v>
      </c>
      <c r="X3465">
        <v>0</v>
      </c>
      <c r="Y3465">
        <v>1</v>
      </c>
      <c r="Z3465">
        <v>3</v>
      </c>
      <c r="AA3465">
        <v>82</v>
      </c>
      <c r="AB3465">
        <v>76.7</v>
      </c>
      <c r="AC3465">
        <v>3.34</v>
      </c>
      <c r="AD3465">
        <v>1.72</v>
      </c>
      <c r="AE3465">
        <v>0.20300000000000001</v>
      </c>
      <c r="AF3465">
        <v>2.42</v>
      </c>
      <c r="AG3465">
        <v>-2.0350000000000001</v>
      </c>
      <c r="AH3465">
        <v>6.0759999999999996</v>
      </c>
      <c r="AI3465">
        <v>-4.29</v>
      </c>
      <c r="AJ3465">
        <v>5.98</v>
      </c>
      <c r="AK3465">
        <v>23.9</v>
      </c>
      <c r="AL3465">
        <v>12.6</v>
      </c>
      <c r="AM3465">
        <v>6.7</v>
      </c>
      <c r="AN3465">
        <v>215.458</v>
      </c>
      <c r="AO3465">
        <v>1324.8</v>
      </c>
      <c r="AP3465" t="s">
        <v>8275</v>
      </c>
    </row>
    <row r="3466" spans="1:42">
      <c r="A3466" t="s">
        <v>8239</v>
      </c>
      <c r="B3466" t="s">
        <v>42</v>
      </c>
      <c r="C3466" t="s">
        <v>8240</v>
      </c>
      <c r="D3466" t="s">
        <v>8109</v>
      </c>
      <c r="E3466" t="s">
        <v>4471</v>
      </c>
      <c r="F3466" t="s">
        <v>844</v>
      </c>
      <c r="G3466" t="s">
        <v>47</v>
      </c>
      <c r="H3466">
        <v>44</v>
      </c>
      <c r="I3466" t="s">
        <v>155</v>
      </c>
      <c r="J3466" t="s">
        <v>57</v>
      </c>
      <c r="K3466">
        <v>15</v>
      </c>
      <c r="L3466">
        <v>2</v>
      </c>
      <c r="M3466" t="s">
        <v>91</v>
      </c>
      <c r="N3466" t="s">
        <v>91</v>
      </c>
      <c r="O3466">
        <v>0.90200000000000002</v>
      </c>
      <c r="P3466" t="s">
        <v>282</v>
      </c>
      <c r="R3466" t="s">
        <v>2780</v>
      </c>
      <c r="S3466" t="s">
        <v>42</v>
      </c>
      <c r="T3466">
        <v>1</v>
      </c>
      <c r="U3466">
        <v>0</v>
      </c>
      <c r="V3466">
        <v>1</v>
      </c>
      <c r="W3466">
        <v>1</v>
      </c>
      <c r="X3466">
        <v>0</v>
      </c>
      <c r="Y3466">
        <v>1</v>
      </c>
      <c r="Z3466">
        <v>3</v>
      </c>
      <c r="AA3466">
        <v>81.7</v>
      </c>
      <c r="AB3466">
        <v>76.900000000000006</v>
      </c>
      <c r="AC3466">
        <v>3.75</v>
      </c>
      <c r="AD3466">
        <v>1.73</v>
      </c>
      <c r="AE3466">
        <v>-0.53900000000000003</v>
      </c>
      <c r="AF3466">
        <v>-0.93400000000000005</v>
      </c>
      <c r="AG3466">
        <v>-2.089</v>
      </c>
      <c r="AH3466">
        <v>5.8129999999999997</v>
      </c>
      <c r="AI3466">
        <v>-7.78</v>
      </c>
      <c r="AJ3466">
        <v>3.34</v>
      </c>
      <c r="AK3466">
        <v>23.9</v>
      </c>
      <c r="AL3466">
        <v>19.899999999999999</v>
      </c>
      <c r="AM3466">
        <v>8.5</v>
      </c>
      <c r="AN3466">
        <v>246.47499999999999</v>
      </c>
      <c r="AO3466">
        <v>1504.5</v>
      </c>
      <c r="AP3466" t="s">
        <v>8279</v>
      </c>
    </row>
    <row r="3467" spans="1:42">
      <c r="A3467" t="s">
        <v>8239</v>
      </c>
      <c r="B3467" t="s">
        <v>42</v>
      </c>
      <c r="C3467" t="s">
        <v>8240</v>
      </c>
      <c r="D3467" t="s">
        <v>8109</v>
      </c>
      <c r="E3467" t="s">
        <v>4471</v>
      </c>
      <c r="F3467" t="s">
        <v>844</v>
      </c>
      <c r="G3467" t="s">
        <v>47</v>
      </c>
      <c r="H3467">
        <v>62</v>
      </c>
      <c r="I3467" t="s">
        <v>87</v>
      </c>
      <c r="J3467" t="s">
        <v>49</v>
      </c>
      <c r="K3467">
        <v>20</v>
      </c>
      <c r="L3467">
        <v>3</v>
      </c>
      <c r="M3467" t="s">
        <v>91</v>
      </c>
      <c r="N3467" t="s">
        <v>91</v>
      </c>
      <c r="O3467">
        <v>0.81499999999999995</v>
      </c>
      <c r="P3467" t="s">
        <v>65</v>
      </c>
      <c r="Q3467" t="s">
        <v>125</v>
      </c>
      <c r="R3467" t="s">
        <v>72</v>
      </c>
      <c r="S3467" t="s">
        <v>54</v>
      </c>
      <c r="T3467">
        <v>1</v>
      </c>
      <c r="U3467">
        <v>1</v>
      </c>
      <c r="V3467">
        <v>1</v>
      </c>
      <c r="W3467">
        <v>1</v>
      </c>
      <c r="X3467">
        <v>0</v>
      </c>
      <c r="Y3467">
        <v>0</v>
      </c>
      <c r="Z3467">
        <v>4</v>
      </c>
      <c r="AA3467">
        <v>79.400000000000006</v>
      </c>
      <c r="AB3467">
        <v>74.400000000000006</v>
      </c>
      <c r="AC3467">
        <v>3.24</v>
      </c>
      <c r="AD3467">
        <v>1.5</v>
      </c>
      <c r="AE3467">
        <v>-0.88800000000000001</v>
      </c>
      <c r="AF3467">
        <v>2.238</v>
      </c>
      <c r="AG3467">
        <v>-2.0990000000000002</v>
      </c>
      <c r="AH3467">
        <v>6.0629999999999997</v>
      </c>
      <c r="AI3467">
        <v>-1.94</v>
      </c>
      <c r="AJ3467">
        <v>4.58</v>
      </c>
      <c r="AK3467">
        <v>23.9</v>
      </c>
      <c r="AL3467">
        <v>4.8</v>
      </c>
      <c r="AM3467">
        <v>7.7</v>
      </c>
      <c r="AN3467">
        <v>202.70500000000001</v>
      </c>
      <c r="AO3467">
        <v>871.34699999999998</v>
      </c>
      <c r="AP3467" t="s">
        <v>8291</v>
      </c>
    </row>
    <row r="3468" spans="1:42">
      <c r="A3468" t="s">
        <v>8239</v>
      </c>
      <c r="B3468" t="s">
        <v>42</v>
      </c>
      <c r="C3468" t="s">
        <v>8240</v>
      </c>
      <c r="D3468" t="s">
        <v>8109</v>
      </c>
      <c r="E3468" t="s">
        <v>4471</v>
      </c>
      <c r="F3468" t="s">
        <v>844</v>
      </c>
      <c r="G3468" t="s">
        <v>47</v>
      </c>
      <c r="H3468">
        <v>66</v>
      </c>
      <c r="I3468" t="s">
        <v>60</v>
      </c>
      <c r="J3468" t="s">
        <v>61</v>
      </c>
      <c r="K3468">
        <v>21</v>
      </c>
      <c r="L3468">
        <v>4</v>
      </c>
      <c r="M3468" t="s">
        <v>91</v>
      </c>
      <c r="N3468" t="s">
        <v>91</v>
      </c>
      <c r="O3468">
        <v>0.91900000000000004</v>
      </c>
      <c r="P3468" t="s">
        <v>1275</v>
      </c>
      <c r="R3468" t="s">
        <v>97</v>
      </c>
      <c r="S3468" t="s">
        <v>42</v>
      </c>
      <c r="T3468">
        <v>2</v>
      </c>
      <c r="U3468">
        <v>1</v>
      </c>
      <c r="V3468">
        <v>1</v>
      </c>
      <c r="W3468">
        <v>1</v>
      </c>
      <c r="X3468">
        <v>1</v>
      </c>
      <c r="Y3468">
        <v>0</v>
      </c>
      <c r="Z3468">
        <v>4</v>
      </c>
      <c r="AA3468">
        <v>79.099999999999994</v>
      </c>
      <c r="AB3468">
        <v>74.2</v>
      </c>
      <c r="AC3468">
        <v>3.84</v>
      </c>
      <c r="AD3468">
        <v>1.89</v>
      </c>
      <c r="AE3468">
        <v>-0.25900000000000001</v>
      </c>
      <c r="AF3468">
        <v>3.758</v>
      </c>
      <c r="AG3468">
        <v>-2.077</v>
      </c>
      <c r="AH3468">
        <v>6.2169999999999996</v>
      </c>
      <c r="AI3468">
        <v>-3.29</v>
      </c>
      <c r="AJ3468">
        <v>5.62</v>
      </c>
      <c r="AK3468">
        <v>23.9</v>
      </c>
      <c r="AL3468">
        <v>8.9</v>
      </c>
      <c r="AM3468">
        <v>7.2</v>
      </c>
      <c r="AN3468">
        <v>210.08799999999999</v>
      </c>
      <c r="AO3468">
        <v>1138.1300000000001</v>
      </c>
      <c r="AP3468" t="s">
        <v>8295</v>
      </c>
    </row>
    <row r="3469" spans="1:42">
      <c r="A3469" t="s">
        <v>8239</v>
      </c>
      <c r="B3469" t="s">
        <v>42</v>
      </c>
      <c r="C3469" t="s">
        <v>8240</v>
      </c>
      <c r="D3469" t="s">
        <v>8109</v>
      </c>
      <c r="E3469" t="s">
        <v>4471</v>
      </c>
      <c r="F3469" t="s">
        <v>844</v>
      </c>
      <c r="G3469" t="s">
        <v>47</v>
      </c>
      <c r="H3469">
        <v>69</v>
      </c>
      <c r="I3469" t="s">
        <v>155</v>
      </c>
      <c r="J3469" t="s">
        <v>57</v>
      </c>
      <c r="K3469">
        <v>22</v>
      </c>
      <c r="L3469">
        <v>2</v>
      </c>
      <c r="M3469" t="s">
        <v>91</v>
      </c>
      <c r="N3469" t="s">
        <v>91</v>
      </c>
      <c r="O3469">
        <v>0.86899999999999999</v>
      </c>
      <c r="P3469" t="s">
        <v>391</v>
      </c>
      <c r="R3469" t="s">
        <v>78</v>
      </c>
      <c r="S3469" t="s">
        <v>54</v>
      </c>
      <c r="T3469">
        <v>1</v>
      </c>
      <c r="U3469">
        <v>0</v>
      </c>
      <c r="V3469">
        <v>1</v>
      </c>
      <c r="W3469">
        <v>1</v>
      </c>
      <c r="X3469">
        <v>1</v>
      </c>
      <c r="Y3469">
        <v>1</v>
      </c>
      <c r="Z3469">
        <v>4</v>
      </c>
      <c r="AA3469">
        <v>80</v>
      </c>
      <c r="AB3469">
        <v>74</v>
      </c>
      <c r="AC3469">
        <v>3.4</v>
      </c>
      <c r="AD3469">
        <v>1.72</v>
      </c>
      <c r="AE3469">
        <v>-0.624</v>
      </c>
      <c r="AF3469">
        <v>0.64</v>
      </c>
      <c r="AG3469">
        <v>-2.1629999999999998</v>
      </c>
      <c r="AH3469">
        <v>5.9889999999999999</v>
      </c>
      <c r="AI3469">
        <v>-6.83</v>
      </c>
      <c r="AJ3469">
        <v>6</v>
      </c>
      <c r="AK3469">
        <v>23.8</v>
      </c>
      <c r="AL3469">
        <v>18.600000000000001</v>
      </c>
      <c r="AM3469">
        <v>7.8</v>
      </c>
      <c r="AN3469">
        <v>228.46299999999999</v>
      </c>
      <c r="AO3469">
        <v>1562.24</v>
      </c>
      <c r="AP3469" t="s">
        <v>8298</v>
      </c>
    </row>
    <row r="3470" spans="1:42">
      <c r="A3470" t="s">
        <v>8239</v>
      </c>
      <c r="B3470" t="s">
        <v>42</v>
      </c>
      <c r="C3470" t="s">
        <v>8240</v>
      </c>
      <c r="D3470" t="s">
        <v>8109</v>
      </c>
      <c r="E3470" t="s">
        <v>4471</v>
      </c>
      <c r="F3470" t="s">
        <v>844</v>
      </c>
      <c r="G3470" t="s">
        <v>47</v>
      </c>
      <c r="H3470">
        <v>74</v>
      </c>
      <c r="I3470" t="s">
        <v>155</v>
      </c>
      <c r="J3470" t="s">
        <v>57</v>
      </c>
      <c r="K3470">
        <v>23</v>
      </c>
      <c r="L3470">
        <v>4</v>
      </c>
      <c r="M3470" t="s">
        <v>91</v>
      </c>
      <c r="N3470" t="s">
        <v>91</v>
      </c>
      <c r="O3470">
        <v>0.86499999999999999</v>
      </c>
      <c r="P3470" t="s">
        <v>74</v>
      </c>
      <c r="R3470" t="s">
        <v>66</v>
      </c>
      <c r="S3470" t="s">
        <v>42</v>
      </c>
      <c r="T3470">
        <v>2</v>
      </c>
      <c r="U3470">
        <v>1</v>
      </c>
      <c r="V3470">
        <v>2</v>
      </c>
      <c r="W3470">
        <v>1</v>
      </c>
      <c r="X3470">
        <v>1</v>
      </c>
      <c r="Y3470">
        <v>1</v>
      </c>
      <c r="Z3470">
        <v>4</v>
      </c>
      <c r="AA3470">
        <v>81</v>
      </c>
      <c r="AB3470">
        <v>76.3</v>
      </c>
      <c r="AC3470">
        <v>3.29</v>
      </c>
      <c r="AD3470">
        <v>1.52</v>
      </c>
      <c r="AE3470">
        <v>0.88300000000000001</v>
      </c>
      <c r="AF3470">
        <v>-0.33600000000000002</v>
      </c>
      <c r="AG3470">
        <v>-1.91</v>
      </c>
      <c r="AH3470">
        <v>5.8449999999999998</v>
      </c>
      <c r="AI3470">
        <v>-4.25</v>
      </c>
      <c r="AJ3470">
        <v>6.83</v>
      </c>
      <c r="AK3470">
        <v>23.9</v>
      </c>
      <c r="AL3470">
        <v>12</v>
      </c>
      <c r="AM3470">
        <v>6.8</v>
      </c>
      <c r="AN3470">
        <v>211.68</v>
      </c>
      <c r="AO3470">
        <v>1428.36</v>
      </c>
      <c r="AP3470" t="s">
        <v>8303</v>
      </c>
    </row>
    <row r="3471" spans="1:42">
      <c r="A3471" t="s">
        <v>8239</v>
      </c>
      <c r="B3471" t="s">
        <v>42</v>
      </c>
      <c r="C3471" t="s">
        <v>8240</v>
      </c>
      <c r="D3471" t="s">
        <v>8109</v>
      </c>
      <c r="E3471" t="s">
        <v>4471</v>
      </c>
      <c r="F3471" t="s">
        <v>844</v>
      </c>
      <c r="G3471" t="s">
        <v>47</v>
      </c>
      <c r="H3471">
        <v>95</v>
      </c>
      <c r="I3471" t="s">
        <v>48</v>
      </c>
      <c r="J3471" t="s">
        <v>49</v>
      </c>
      <c r="K3471">
        <v>30</v>
      </c>
      <c r="L3471">
        <v>1</v>
      </c>
      <c r="M3471" t="s">
        <v>91</v>
      </c>
      <c r="N3471" t="s">
        <v>91</v>
      </c>
      <c r="O3471">
        <v>0.46200000000000002</v>
      </c>
      <c r="P3471" t="s">
        <v>3220</v>
      </c>
      <c r="Q3471" t="s">
        <v>85</v>
      </c>
      <c r="R3471" t="s">
        <v>97</v>
      </c>
      <c r="S3471" t="s">
        <v>42</v>
      </c>
      <c r="T3471">
        <v>0</v>
      </c>
      <c r="U3471">
        <v>0</v>
      </c>
      <c r="V3471">
        <v>2</v>
      </c>
      <c r="W3471">
        <v>0</v>
      </c>
      <c r="X3471">
        <v>0</v>
      </c>
      <c r="Y3471">
        <v>0</v>
      </c>
      <c r="Z3471">
        <v>6</v>
      </c>
      <c r="AA3471">
        <v>83.8</v>
      </c>
      <c r="AB3471">
        <v>78</v>
      </c>
      <c r="AC3471">
        <v>3.84</v>
      </c>
      <c r="AD3471">
        <v>1.89</v>
      </c>
      <c r="AE3471">
        <v>0.51</v>
      </c>
      <c r="AF3471">
        <v>2.1760000000000002</v>
      </c>
      <c r="AG3471">
        <v>-1.7809999999999999</v>
      </c>
      <c r="AH3471">
        <v>6.12</v>
      </c>
      <c r="AI3471">
        <v>-3.82</v>
      </c>
      <c r="AJ3471">
        <v>7.66</v>
      </c>
      <c r="AK3471">
        <v>23.9</v>
      </c>
      <c r="AL3471">
        <v>12.5</v>
      </c>
      <c r="AM3471">
        <v>5.7</v>
      </c>
      <c r="AN3471">
        <v>206.374</v>
      </c>
      <c r="AO3471">
        <v>1563.45</v>
      </c>
      <c r="AP3471" t="s">
        <v>8323</v>
      </c>
    </row>
    <row r="3472" spans="1:42">
      <c r="A3472" t="s">
        <v>8324</v>
      </c>
      <c r="B3472" t="s">
        <v>42</v>
      </c>
      <c r="C3472" t="s">
        <v>8240</v>
      </c>
      <c r="D3472" t="s">
        <v>8109</v>
      </c>
      <c r="E3472" t="s">
        <v>4471</v>
      </c>
      <c r="F3472" t="s">
        <v>844</v>
      </c>
      <c r="G3472" t="s">
        <v>47</v>
      </c>
      <c r="H3472">
        <v>3</v>
      </c>
      <c r="I3472" t="s">
        <v>69</v>
      </c>
      <c r="J3472" t="s">
        <v>61</v>
      </c>
      <c r="K3472">
        <v>1</v>
      </c>
      <c r="L3472">
        <v>3</v>
      </c>
      <c r="M3472" t="s">
        <v>91</v>
      </c>
      <c r="N3472" t="s">
        <v>91</v>
      </c>
      <c r="O3472">
        <v>0.90100000000000002</v>
      </c>
      <c r="P3472" t="s">
        <v>282</v>
      </c>
      <c r="R3472" t="s">
        <v>78</v>
      </c>
      <c r="S3472" t="s">
        <v>54</v>
      </c>
      <c r="T3472">
        <v>1</v>
      </c>
      <c r="U3472">
        <v>1</v>
      </c>
      <c r="V3472">
        <v>0</v>
      </c>
      <c r="W3472">
        <v>0</v>
      </c>
      <c r="X3472">
        <v>0</v>
      </c>
      <c r="Y3472">
        <v>0</v>
      </c>
      <c r="Z3472">
        <v>7</v>
      </c>
      <c r="AA3472">
        <v>82.9</v>
      </c>
      <c r="AB3472">
        <v>77.8</v>
      </c>
      <c r="AC3472">
        <v>3.34</v>
      </c>
      <c r="AD3472">
        <v>1.72</v>
      </c>
      <c r="AE3472">
        <v>-0.64700000000000002</v>
      </c>
      <c r="AF3472">
        <v>1.1819999999999999</v>
      </c>
      <c r="AG3472">
        <v>-2.0139999999999998</v>
      </c>
      <c r="AH3472">
        <v>5.577</v>
      </c>
      <c r="AI3472">
        <v>-9.2899999999999991</v>
      </c>
      <c r="AJ3472">
        <v>3.25</v>
      </c>
      <c r="AK3472">
        <v>23.9</v>
      </c>
      <c r="AL3472">
        <v>25.2</v>
      </c>
      <c r="AM3472">
        <v>8.1999999999999993</v>
      </c>
      <c r="AN3472">
        <v>250.46899999999999</v>
      </c>
      <c r="AO3472">
        <v>1785.48</v>
      </c>
      <c r="AP3472" t="s">
        <v>8327</v>
      </c>
    </row>
    <row r="3473" spans="1:42">
      <c r="A3473" t="s">
        <v>8324</v>
      </c>
      <c r="B3473" t="s">
        <v>42</v>
      </c>
      <c r="C3473" t="s">
        <v>8240</v>
      </c>
      <c r="D3473" t="s">
        <v>8109</v>
      </c>
      <c r="E3473" t="s">
        <v>4471</v>
      </c>
      <c r="F3473" t="s">
        <v>844</v>
      </c>
      <c r="G3473" t="s">
        <v>47</v>
      </c>
      <c r="H3473">
        <v>5</v>
      </c>
      <c r="I3473" t="s">
        <v>60</v>
      </c>
      <c r="J3473" t="s">
        <v>61</v>
      </c>
      <c r="K3473">
        <v>1</v>
      </c>
      <c r="L3473">
        <v>5</v>
      </c>
      <c r="M3473" t="s">
        <v>91</v>
      </c>
      <c r="N3473" t="s">
        <v>91</v>
      </c>
      <c r="O3473">
        <v>0.88500000000000001</v>
      </c>
      <c r="P3473" t="s">
        <v>282</v>
      </c>
      <c r="R3473" t="s">
        <v>78</v>
      </c>
      <c r="S3473" t="s">
        <v>54</v>
      </c>
      <c r="T3473">
        <v>2</v>
      </c>
      <c r="U3473">
        <v>2</v>
      </c>
      <c r="V3473">
        <v>0</v>
      </c>
      <c r="W3473">
        <v>0</v>
      </c>
      <c r="X3473">
        <v>0</v>
      </c>
      <c r="Y3473">
        <v>0</v>
      </c>
      <c r="Z3473">
        <v>7</v>
      </c>
      <c r="AA3473">
        <v>83.3</v>
      </c>
      <c r="AB3473">
        <v>78.099999999999994</v>
      </c>
      <c r="AC3473">
        <v>3.34</v>
      </c>
      <c r="AD3473">
        <v>1.72</v>
      </c>
      <c r="AE3473">
        <v>-0.75</v>
      </c>
      <c r="AF3473">
        <v>1.6120000000000001</v>
      </c>
      <c r="AG3473">
        <v>-1.988</v>
      </c>
      <c r="AH3473">
        <v>5.59</v>
      </c>
      <c r="AI3473">
        <v>-9.02</v>
      </c>
      <c r="AJ3473">
        <v>2.92</v>
      </c>
      <c r="AK3473">
        <v>23.9</v>
      </c>
      <c r="AL3473">
        <v>24.6</v>
      </c>
      <c r="AM3473">
        <v>8.1999999999999993</v>
      </c>
      <c r="AN3473">
        <v>251.762</v>
      </c>
      <c r="AO3473">
        <v>1729.28</v>
      </c>
      <c r="AP3473" t="s">
        <v>8329</v>
      </c>
    </row>
    <row r="3474" spans="1:42">
      <c r="A3474" t="s">
        <v>8324</v>
      </c>
      <c r="B3474" t="s">
        <v>42</v>
      </c>
      <c r="C3474" t="s">
        <v>8240</v>
      </c>
      <c r="D3474" t="s">
        <v>8109</v>
      </c>
      <c r="E3474" t="s">
        <v>4471</v>
      </c>
      <c r="F3474" t="s">
        <v>844</v>
      </c>
      <c r="G3474" t="s">
        <v>47</v>
      </c>
      <c r="H3474">
        <v>11</v>
      </c>
      <c r="I3474" t="s">
        <v>60</v>
      </c>
      <c r="J3474" t="s">
        <v>61</v>
      </c>
      <c r="K3474">
        <v>2</v>
      </c>
      <c r="L3474">
        <v>4</v>
      </c>
      <c r="M3474" t="s">
        <v>91</v>
      </c>
      <c r="N3474" t="s">
        <v>91</v>
      </c>
      <c r="O3474">
        <v>0.72199999999999998</v>
      </c>
      <c r="P3474" t="s">
        <v>65</v>
      </c>
      <c r="R3474" t="s">
        <v>66</v>
      </c>
      <c r="S3474" t="s">
        <v>42</v>
      </c>
      <c r="T3474">
        <v>1</v>
      </c>
      <c r="U3474">
        <v>2</v>
      </c>
      <c r="V3474">
        <v>0</v>
      </c>
      <c r="W3474">
        <v>1</v>
      </c>
      <c r="X3474">
        <v>0</v>
      </c>
      <c r="Y3474">
        <v>0</v>
      </c>
      <c r="Z3474">
        <v>7</v>
      </c>
      <c r="AA3474">
        <v>84</v>
      </c>
      <c r="AB3474">
        <v>78.5</v>
      </c>
      <c r="AC3474">
        <v>3.09</v>
      </c>
      <c r="AD3474">
        <v>1.39</v>
      </c>
      <c r="AE3474">
        <v>-0.74299999999999999</v>
      </c>
      <c r="AF3474">
        <v>1.8220000000000001</v>
      </c>
      <c r="AG3474">
        <v>-1.8340000000000001</v>
      </c>
      <c r="AH3474">
        <v>5.5629999999999997</v>
      </c>
      <c r="AI3474">
        <v>-8.16</v>
      </c>
      <c r="AJ3474">
        <v>4.34</v>
      </c>
      <c r="AK3474">
        <v>23.9</v>
      </c>
      <c r="AL3474">
        <v>24.5</v>
      </c>
      <c r="AM3474">
        <v>7.4</v>
      </c>
      <c r="AN3474">
        <v>241.72300000000001</v>
      </c>
      <c r="AO3474">
        <v>1697.97</v>
      </c>
      <c r="AP3474" t="s">
        <v>8335</v>
      </c>
    </row>
    <row r="3475" spans="1:42">
      <c r="A3475" t="s">
        <v>8324</v>
      </c>
      <c r="B3475" t="s">
        <v>42</v>
      </c>
      <c r="C3475" t="s">
        <v>8240</v>
      </c>
      <c r="D3475" t="s">
        <v>8109</v>
      </c>
      <c r="E3475" t="s">
        <v>4471</v>
      </c>
      <c r="F3475" t="s">
        <v>844</v>
      </c>
      <c r="G3475" t="s">
        <v>47</v>
      </c>
      <c r="H3475">
        <v>15</v>
      </c>
      <c r="I3475" t="s">
        <v>60</v>
      </c>
      <c r="J3475" t="s">
        <v>61</v>
      </c>
      <c r="K3475">
        <v>3</v>
      </c>
      <c r="L3475">
        <v>2</v>
      </c>
      <c r="M3475" t="s">
        <v>91</v>
      </c>
      <c r="N3475" t="s">
        <v>91</v>
      </c>
      <c r="O3475">
        <v>0.56299999999999994</v>
      </c>
      <c r="P3475" t="s">
        <v>71</v>
      </c>
      <c r="R3475" t="s">
        <v>2780</v>
      </c>
      <c r="S3475" t="s">
        <v>42</v>
      </c>
      <c r="T3475">
        <v>0</v>
      </c>
      <c r="U3475">
        <v>1</v>
      </c>
      <c r="V3475">
        <v>0</v>
      </c>
      <c r="W3475">
        <v>1</v>
      </c>
      <c r="X3475">
        <v>1</v>
      </c>
      <c r="Y3475">
        <v>0</v>
      </c>
      <c r="Z3475">
        <v>7</v>
      </c>
      <c r="AA3475">
        <v>84.4</v>
      </c>
      <c r="AB3475">
        <v>78.400000000000006</v>
      </c>
      <c r="AC3475">
        <v>3.72</v>
      </c>
      <c r="AD3475">
        <v>1.89</v>
      </c>
      <c r="AE3475">
        <v>-0.629</v>
      </c>
      <c r="AF3475">
        <v>1.853</v>
      </c>
      <c r="AG3475">
        <v>-1.859</v>
      </c>
      <c r="AH3475">
        <v>5.5449999999999999</v>
      </c>
      <c r="AI3475">
        <v>-10.01</v>
      </c>
      <c r="AJ3475">
        <v>5.67</v>
      </c>
      <c r="AK3475">
        <v>23.8</v>
      </c>
      <c r="AL3475">
        <v>31.1</v>
      </c>
      <c r="AM3475">
        <v>7.3</v>
      </c>
      <c r="AN3475">
        <v>240.27199999999999</v>
      </c>
      <c r="AO3475">
        <v>2106.25</v>
      </c>
      <c r="AP3475" t="s">
        <v>8339</v>
      </c>
    </row>
    <row r="3476" spans="1:42">
      <c r="A3476" t="s">
        <v>841</v>
      </c>
      <c r="B3476" t="s">
        <v>42</v>
      </c>
      <c r="C3476" t="s">
        <v>8406</v>
      </c>
      <c r="D3476" t="s">
        <v>8109</v>
      </c>
      <c r="E3476" t="s">
        <v>4614</v>
      </c>
      <c r="F3476" t="s">
        <v>844</v>
      </c>
      <c r="G3476" t="s">
        <v>47</v>
      </c>
      <c r="H3476">
        <v>13</v>
      </c>
      <c r="I3476" t="s">
        <v>63</v>
      </c>
      <c r="J3476" t="s">
        <v>61</v>
      </c>
      <c r="K3476">
        <v>4</v>
      </c>
      <c r="L3476">
        <v>1</v>
      </c>
      <c r="M3476" t="s">
        <v>91</v>
      </c>
      <c r="N3476" t="s">
        <v>91</v>
      </c>
      <c r="O3476">
        <v>0.85499999999999998</v>
      </c>
      <c r="P3476" t="s">
        <v>71</v>
      </c>
      <c r="R3476" t="s">
        <v>78</v>
      </c>
      <c r="S3476" t="s">
        <v>54</v>
      </c>
      <c r="T3476">
        <v>0</v>
      </c>
      <c r="U3476">
        <v>0</v>
      </c>
      <c r="V3476">
        <v>1</v>
      </c>
      <c r="W3476">
        <v>1</v>
      </c>
      <c r="X3476">
        <v>1</v>
      </c>
      <c r="Y3476">
        <v>0</v>
      </c>
      <c r="Z3476">
        <v>1</v>
      </c>
      <c r="AA3476">
        <v>81.900000000000006</v>
      </c>
      <c r="AB3476">
        <v>77</v>
      </c>
      <c r="AC3476">
        <v>3.3</v>
      </c>
      <c r="AD3476">
        <v>1.56</v>
      </c>
      <c r="AE3476">
        <v>0.502</v>
      </c>
      <c r="AF3476">
        <v>2.903</v>
      </c>
      <c r="AG3476">
        <v>-1.456</v>
      </c>
      <c r="AH3476">
        <v>6.1740000000000004</v>
      </c>
      <c r="AI3476">
        <v>-7.1360000000000001</v>
      </c>
      <c r="AJ3476">
        <v>3.2509999999999999</v>
      </c>
      <c r="AK3476">
        <v>23.9</v>
      </c>
      <c r="AL3476">
        <v>19.2</v>
      </c>
      <c r="AM3476">
        <v>7.9</v>
      </c>
      <c r="AN3476">
        <v>245.173</v>
      </c>
      <c r="AO3476">
        <v>1413.33</v>
      </c>
      <c r="AP3476" t="s">
        <v>8419</v>
      </c>
    </row>
    <row r="3477" spans="1:42">
      <c r="A3477" t="s">
        <v>841</v>
      </c>
      <c r="B3477" t="s">
        <v>42</v>
      </c>
      <c r="C3477" t="s">
        <v>8406</v>
      </c>
      <c r="D3477" t="s">
        <v>8109</v>
      </c>
      <c r="E3477" t="s">
        <v>4614</v>
      </c>
      <c r="F3477" t="s">
        <v>844</v>
      </c>
      <c r="G3477" t="s">
        <v>47</v>
      </c>
      <c r="H3477">
        <v>14</v>
      </c>
      <c r="I3477" t="s">
        <v>56</v>
      </c>
      <c r="J3477" t="s">
        <v>57</v>
      </c>
      <c r="K3477">
        <v>4</v>
      </c>
      <c r="L3477">
        <v>2</v>
      </c>
      <c r="M3477" t="s">
        <v>91</v>
      </c>
      <c r="N3477" t="s">
        <v>91</v>
      </c>
      <c r="O3477">
        <v>0.89100000000000001</v>
      </c>
      <c r="P3477" t="s">
        <v>71</v>
      </c>
      <c r="R3477" t="s">
        <v>78</v>
      </c>
      <c r="S3477" t="s">
        <v>54</v>
      </c>
      <c r="T3477">
        <v>0</v>
      </c>
      <c r="U3477">
        <v>1</v>
      </c>
      <c r="V3477">
        <v>1</v>
      </c>
      <c r="W3477">
        <v>1</v>
      </c>
      <c r="X3477">
        <v>1</v>
      </c>
      <c r="Y3477">
        <v>0</v>
      </c>
      <c r="Z3477">
        <v>1</v>
      </c>
      <c r="AA3477">
        <v>81.400000000000006</v>
      </c>
      <c r="AB3477">
        <v>76.3</v>
      </c>
      <c r="AC3477">
        <v>3.3</v>
      </c>
      <c r="AD3477">
        <v>1.56</v>
      </c>
      <c r="AE3477">
        <v>-1.538</v>
      </c>
      <c r="AF3477">
        <v>2.286</v>
      </c>
      <c r="AG3477">
        <v>-1.847</v>
      </c>
      <c r="AH3477">
        <v>6.0670000000000002</v>
      </c>
      <c r="AI3477">
        <v>-7.6159999999999997</v>
      </c>
      <c r="AJ3477">
        <v>1.458</v>
      </c>
      <c r="AK3477">
        <v>23.9</v>
      </c>
      <c r="AL3477">
        <v>19.3</v>
      </c>
      <c r="AM3477">
        <v>8.9</v>
      </c>
      <c r="AN3477">
        <v>258.791</v>
      </c>
      <c r="AO3477">
        <v>1379.04</v>
      </c>
      <c r="AP3477" t="s">
        <v>8420</v>
      </c>
    </row>
    <row r="3478" spans="1:42">
      <c r="A3478" t="s">
        <v>841</v>
      </c>
      <c r="B3478" t="s">
        <v>42</v>
      </c>
      <c r="C3478" t="s">
        <v>8406</v>
      </c>
      <c r="D3478" t="s">
        <v>8109</v>
      </c>
      <c r="E3478" t="s">
        <v>4614</v>
      </c>
      <c r="F3478" t="s">
        <v>844</v>
      </c>
      <c r="G3478" t="s">
        <v>47</v>
      </c>
      <c r="H3478">
        <v>15</v>
      </c>
      <c r="I3478" t="s">
        <v>56</v>
      </c>
      <c r="J3478" t="s">
        <v>57</v>
      </c>
      <c r="K3478">
        <v>4</v>
      </c>
      <c r="L3478">
        <v>3</v>
      </c>
      <c r="M3478" t="s">
        <v>91</v>
      </c>
      <c r="N3478" t="s">
        <v>91</v>
      </c>
      <c r="O3478">
        <v>0.91</v>
      </c>
      <c r="P3478" t="s">
        <v>71</v>
      </c>
      <c r="R3478" t="s">
        <v>78</v>
      </c>
      <c r="S3478" t="s">
        <v>54</v>
      </c>
      <c r="T3478">
        <v>1</v>
      </c>
      <c r="U3478">
        <v>1</v>
      </c>
      <c r="V3478">
        <v>1</v>
      </c>
      <c r="W3478">
        <v>1</v>
      </c>
      <c r="X3478">
        <v>1</v>
      </c>
      <c r="Y3478">
        <v>0</v>
      </c>
      <c r="Z3478">
        <v>1</v>
      </c>
      <c r="AA3478">
        <v>83.7</v>
      </c>
      <c r="AB3478">
        <v>78.3</v>
      </c>
      <c r="AC3478">
        <v>3.3</v>
      </c>
      <c r="AD3478">
        <v>1.56</v>
      </c>
      <c r="AE3478">
        <v>-0.93200000000000005</v>
      </c>
      <c r="AF3478">
        <v>1.256</v>
      </c>
      <c r="AG3478">
        <v>-1.7649999999999999</v>
      </c>
      <c r="AH3478">
        <v>5.88</v>
      </c>
      <c r="AI3478">
        <v>-9.3130000000000006</v>
      </c>
      <c r="AJ3478">
        <v>-0.45</v>
      </c>
      <c r="AK3478">
        <v>23.9</v>
      </c>
      <c r="AL3478">
        <v>21.9</v>
      </c>
      <c r="AM3478">
        <v>9.5</v>
      </c>
      <c r="AN3478">
        <v>272.46800000000002</v>
      </c>
      <c r="AO3478">
        <v>1693.18</v>
      </c>
      <c r="AP3478" t="s">
        <v>8421</v>
      </c>
    </row>
    <row r="3479" spans="1:42">
      <c r="A3479" t="s">
        <v>841</v>
      </c>
      <c r="B3479" t="s">
        <v>42</v>
      </c>
      <c r="C3479" t="s">
        <v>8406</v>
      </c>
      <c r="D3479" t="s">
        <v>8109</v>
      </c>
      <c r="E3479" t="s">
        <v>4614</v>
      </c>
      <c r="F3479" t="s">
        <v>844</v>
      </c>
      <c r="G3479" t="s">
        <v>47</v>
      </c>
      <c r="H3479">
        <v>24</v>
      </c>
      <c r="I3479" t="s">
        <v>56</v>
      </c>
      <c r="J3479" t="s">
        <v>57</v>
      </c>
      <c r="K3479">
        <v>6</v>
      </c>
      <c r="L3479">
        <v>3</v>
      </c>
      <c r="M3479" t="s">
        <v>91</v>
      </c>
      <c r="N3479" t="s">
        <v>91</v>
      </c>
      <c r="O3479">
        <v>0.90400000000000003</v>
      </c>
      <c r="P3479" t="s">
        <v>74</v>
      </c>
      <c r="R3479" t="s">
        <v>2780</v>
      </c>
      <c r="S3479" t="s">
        <v>42</v>
      </c>
      <c r="T3479">
        <v>0</v>
      </c>
      <c r="U3479">
        <v>2</v>
      </c>
      <c r="V3479">
        <v>0</v>
      </c>
      <c r="W3479">
        <v>0</v>
      </c>
      <c r="X3479">
        <v>0</v>
      </c>
      <c r="Y3479">
        <v>0</v>
      </c>
      <c r="Z3479">
        <v>2</v>
      </c>
      <c r="AA3479">
        <v>85.2</v>
      </c>
      <c r="AB3479">
        <v>79.7</v>
      </c>
      <c r="AC3479">
        <v>3.12</v>
      </c>
      <c r="AD3479">
        <v>1.62</v>
      </c>
      <c r="AE3479">
        <v>0.68400000000000005</v>
      </c>
      <c r="AF3479">
        <v>-0.254</v>
      </c>
      <c r="AG3479">
        <v>-1.4139999999999999</v>
      </c>
      <c r="AH3479">
        <v>5.8369999999999997</v>
      </c>
      <c r="AI3479">
        <v>-8.3810000000000002</v>
      </c>
      <c r="AJ3479">
        <v>2.653</v>
      </c>
      <c r="AK3479">
        <v>23.9</v>
      </c>
      <c r="AL3479">
        <v>22.1</v>
      </c>
      <c r="AM3479">
        <v>8.1</v>
      </c>
      <c r="AN3479">
        <v>252.14400000000001</v>
      </c>
      <c r="AO3479">
        <v>1622.91</v>
      </c>
      <c r="AP3479" t="s">
        <v>8430</v>
      </c>
    </row>
    <row r="3480" spans="1:42">
      <c r="A3480" t="s">
        <v>841</v>
      </c>
      <c r="B3480" t="s">
        <v>42</v>
      </c>
      <c r="C3480" t="s">
        <v>8406</v>
      </c>
      <c r="D3480" t="s">
        <v>8109</v>
      </c>
      <c r="E3480" t="s">
        <v>4614</v>
      </c>
      <c r="F3480" t="s">
        <v>844</v>
      </c>
      <c r="G3480" t="s">
        <v>47</v>
      </c>
      <c r="H3480">
        <v>50</v>
      </c>
      <c r="I3480" t="s">
        <v>56</v>
      </c>
      <c r="J3480" t="s">
        <v>57</v>
      </c>
      <c r="K3480">
        <v>12</v>
      </c>
      <c r="L3480">
        <v>5</v>
      </c>
      <c r="M3480" t="s">
        <v>91</v>
      </c>
      <c r="N3480" t="s">
        <v>91</v>
      </c>
      <c r="O3480">
        <v>0.89</v>
      </c>
      <c r="P3480" t="s">
        <v>139</v>
      </c>
      <c r="R3480" t="s">
        <v>97</v>
      </c>
      <c r="S3480" t="s">
        <v>42</v>
      </c>
      <c r="T3480">
        <v>1</v>
      </c>
      <c r="U3480">
        <v>2</v>
      </c>
      <c r="V3480">
        <v>0</v>
      </c>
      <c r="W3480">
        <v>0</v>
      </c>
      <c r="X3480">
        <v>0</v>
      </c>
      <c r="Y3480">
        <v>0</v>
      </c>
      <c r="Z3480">
        <v>4</v>
      </c>
      <c r="AA3480">
        <v>85.6</v>
      </c>
      <c r="AB3480">
        <v>80.599999999999994</v>
      </c>
      <c r="AC3480">
        <v>3.48</v>
      </c>
      <c r="AD3480">
        <v>1.66</v>
      </c>
      <c r="AE3480">
        <v>0.23100000000000001</v>
      </c>
      <c r="AF3480">
        <v>-0.14599999999999999</v>
      </c>
      <c r="AG3480">
        <v>-1.5449999999999999</v>
      </c>
      <c r="AH3480">
        <v>5.7</v>
      </c>
      <c r="AI3480">
        <v>-8.0419999999999998</v>
      </c>
      <c r="AJ3480">
        <v>2.911</v>
      </c>
      <c r="AK3480">
        <v>23.9</v>
      </c>
      <c r="AL3480">
        <v>22.4</v>
      </c>
      <c r="AM3480">
        <v>7.8</v>
      </c>
      <c r="AN3480">
        <v>249.815</v>
      </c>
      <c r="AO3480">
        <v>1599.48</v>
      </c>
      <c r="AP3480" t="s">
        <v>8452</v>
      </c>
    </row>
    <row r="3481" spans="1:42">
      <c r="A3481" t="s">
        <v>841</v>
      </c>
      <c r="B3481" t="s">
        <v>42</v>
      </c>
      <c r="C3481" t="s">
        <v>8406</v>
      </c>
      <c r="D3481" t="s">
        <v>8109</v>
      </c>
      <c r="E3481" t="s">
        <v>4614</v>
      </c>
      <c r="F3481" t="s">
        <v>844</v>
      </c>
      <c r="G3481" t="s">
        <v>47</v>
      </c>
      <c r="H3481">
        <v>51</v>
      </c>
      <c r="I3481" t="s">
        <v>60</v>
      </c>
      <c r="J3481" t="s">
        <v>61</v>
      </c>
      <c r="K3481">
        <v>12</v>
      </c>
      <c r="L3481">
        <v>6</v>
      </c>
      <c r="M3481" t="s">
        <v>91</v>
      </c>
      <c r="N3481" t="s">
        <v>91</v>
      </c>
      <c r="O3481">
        <v>0.871</v>
      </c>
      <c r="P3481" t="s">
        <v>139</v>
      </c>
      <c r="R3481" t="s">
        <v>97</v>
      </c>
      <c r="S3481" t="s">
        <v>42</v>
      </c>
      <c r="T3481">
        <v>2</v>
      </c>
      <c r="U3481">
        <v>2</v>
      </c>
      <c r="V3481">
        <v>0</v>
      </c>
      <c r="W3481">
        <v>0</v>
      </c>
      <c r="X3481">
        <v>0</v>
      </c>
      <c r="Y3481">
        <v>0</v>
      </c>
      <c r="Z3481">
        <v>4</v>
      </c>
      <c r="AA3481">
        <v>85.3</v>
      </c>
      <c r="AB3481">
        <v>80</v>
      </c>
      <c r="AC3481">
        <v>3.48</v>
      </c>
      <c r="AD3481">
        <v>1.66</v>
      </c>
      <c r="AE3481">
        <v>8.0000000000000002E-3</v>
      </c>
      <c r="AF3481">
        <v>0.90100000000000002</v>
      </c>
      <c r="AG3481">
        <v>-1.698</v>
      </c>
      <c r="AH3481">
        <v>5.6449999999999996</v>
      </c>
      <c r="AI3481">
        <v>-6.4509999999999996</v>
      </c>
      <c r="AJ3481">
        <v>1.363</v>
      </c>
      <c r="AK3481">
        <v>23.9</v>
      </c>
      <c r="AL3481">
        <v>16.8</v>
      </c>
      <c r="AM3481">
        <v>8.1</v>
      </c>
      <c r="AN3481">
        <v>257.67599999999999</v>
      </c>
      <c r="AO3481">
        <v>1227.24</v>
      </c>
      <c r="AP3481" t="s">
        <v>8453</v>
      </c>
    </row>
    <row r="3482" spans="1:42">
      <c r="A3482" t="s">
        <v>841</v>
      </c>
      <c r="B3482" t="s">
        <v>42</v>
      </c>
      <c r="C3482" t="s">
        <v>8406</v>
      </c>
      <c r="D3482" t="s">
        <v>8109</v>
      </c>
      <c r="E3482" t="s">
        <v>4614</v>
      </c>
      <c r="F3482" t="s">
        <v>844</v>
      </c>
      <c r="G3482" t="s">
        <v>47</v>
      </c>
      <c r="H3482">
        <v>55</v>
      </c>
      <c r="I3482" t="s">
        <v>155</v>
      </c>
      <c r="J3482" t="s">
        <v>57</v>
      </c>
      <c r="K3482">
        <v>13</v>
      </c>
      <c r="L3482">
        <v>2</v>
      </c>
      <c r="M3482" t="s">
        <v>91</v>
      </c>
      <c r="N3482" t="s">
        <v>91</v>
      </c>
      <c r="O3482">
        <v>0.88300000000000001</v>
      </c>
      <c r="P3482" t="s">
        <v>282</v>
      </c>
      <c r="R3482" t="s">
        <v>78</v>
      </c>
      <c r="S3482" t="s">
        <v>54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4</v>
      </c>
      <c r="AA3482">
        <v>84</v>
      </c>
      <c r="AB3482">
        <v>78.7</v>
      </c>
      <c r="AC3482">
        <v>3.3</v>
      </c>
      <c r="AD3482">
        <v>1.56</v>
      </c>
      <c r="AE3482">
        <v>0.46600000000000003</v>
      </c>
      <c r="AF3482">
        <v>0.30599999999999999</v>
      </c>
      <c r="AG3482">
        <v>-1.665</v>
      </c>
      <c r="AH3482">
        <v>5.7480000000000002</v>
      </c>
      <c r="AI3482">
        <v>-5.82</v>
      </c>
      <c r="AJ3482">
        <v>1.2809999999999999</v>
      </c>
      <c r="AK3482">
        <v>23.9</v>
      </c>
      <c r="AL3482">
        <v>14.1</v>
      </c>
      <c r="AM3482">
        <v>8.5</v>
      </c>
      <c r="AN3482">
        <v>257.13499999999999</v>
      </c>
      <c r="AO3482">
        <v>1087.24</v>
      </c>
      <c r="AP3482" t="s">
        <v>8457</v>
      </c>
    </row>
    <row r="3483" spans="1:42">
      <c r="A3483" t="s">
        <v>841</v>
      </c>
      <c r="B3483" t="s">
        <v>42</v>
      </c>
      <c r="C3483" t="s">
        <v>8406</v>
      </c>
      <c r="D3483" t="s">
        <v>8109</v>
      </c>
      <c r="E3483" t="s">
        <v>4614</v>
      </c>
      <c r="F3483" t="s">
        <v>844</v>
      </c>
      <c r="G3483" t="s">
        <v>47</v>
      </c>
      <c r="H3483">
        <v>56</v>
      </c>
      <c r="I3483" t="s">
        <v>155</v>
      </c>
      <c r="J3483" t="s">
        <v>57</v>
      </c>
      <c r="K3483">
        <v>13</v>
      </c>
      <c r="L3483">
        <v>3</v>
      </c>
      <c r="M3483" t="s">
        <v>91</v>
      </c>
      <c r="N3483" t="s">
        <v>91</v>
      </c>
      <c r="O3483">
        <v>0.89800000000000002</v>
      </c>
      <c r="P3483" t="s">
        <v>282</v>
      </c>
      <c r="R3483" t="s">
        <v>78</v>
      </c>
      <c r="S3483" t="s">
        <v>54</v>
      </c>
      <c r="T3483">
        <v>1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4</v>
      </c>
      <c r="AA3483">
        <v>83.2</v>
      </c>
      <c r="AB3483">
        <v>78.2</v>
      </c>
      <c r="AC3483">
        <v>3.3</v>
      </c>
      <c r="AD3483">
        <v>1.56</v>
      </c>
      <c r="AE3483">
        <v>0.44400000000000001</v>
      </c>
      <c r="AF3483">
        <v>-0.184</v>
      </c>
      <c r="AG3483">
        <v>-1.62</v>
      </c>
      <c r="AH3483">
        <v>5.5590000000000002</v>
      </c>
      <c r="AI3483">
        <v>-6.9989999999999997</v>
      </c>
      <c r="AJ3483">
        <v>2.2130000000000001</v>
      </c>
      <c r="AK3483">
        <v>23.9</v>
      </c>
      <c r="AL3483">
        <v>17.7</v>
      </c>
      <c r="AM3483">
        <v>8.4</v>
      </c>
      <c r="AN3483">
        <v>252.09200000000001</v>
      </c>
      <c r="AO3483">
        <v>1330.54</v>
      </c>
      <c r="AP3483" t="s">
        <v>8458</v>
      </c>
    </row>
    <row r="3484" spans="1:42">
      <c r="A3484" t="s">
        <v>841</v>
      </c>
      <c r="B3484" t="s">
        <v>42</v>
      </c>
      <c r="C3484" t="s">
        <v>8406</v>
      </c>
      <c r="D3484" t="s">
        <v>8109</v>
      </c>
      <c r="E3484" t="s">
        <v>4614</v>
      </c>
      <c r="F3484" t="s">
        <v>844</v>
      </c>
      <c r="G3484" t="s">
        <v>47</v>
      </c>
      <c r="H3484">
        <v>57</v>
      </c>
      <c r="I3484" t="s">
        <v>56</v>
      </c>
      <c r="J3484" t="s">
        <v>57</v>
      </c>
      <c r="K3484">
        <v>13</v>
      </c>
      <c r="L3484">
        <v>4</v>
      </c>
      <c r="M3484" t="s">
        <v>91</v>
      </c>
      <c r="N3484" t="s">
        <v>91</v>
      </c>
      <c r="O3484">
        <v>0.88700000000000001</v>
      </c>
      <c r="P3484" t="s">
        <v>282</v>
      </c>
      <c r="R3484" t="s">
        <v>78</v>
      </c>
      <c r="S3484" t="s">
        <v>54</v>
      </c>
      <c r="T3484">
        <v>2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4</v>
      </c>
      <c r="AA3484">
        <v>83.5</v>
      </c>
      <c r="AB3484">
        <v>77.900000000000006</v>
      </c>
      <c r="AC3484">
        <v>3.3</v>
      </c>
      <c r="AD3484">
        <v>1.56</v>
      </c>
      <c r="AE3484">
        <v>1.7649999999999999</v>
      </c>
      <c r="AF3484">
        <v>1.2729999999999999</v>
      </c>
      <c r="AG3484">
        <v>-1.484</v>
      </c>
      <c r="AH3484">
        <v>5.6379999999999999</v>
      </c>
      <c r="AI3484">
        <v>-6.19</v>
      </c>
      <c r="AJ3484">
        <v>2.173</v>
      </c>
      <c r="AK3484">
        <v>23.9</v>
      </c>
      <c r="AL3484">
        <v>14.8</v>
      </c>
      <c r="AM3484">
        <v>8.1</v>
      </c>
      <c r="AN3484">
        <v>250.25200000000001</v>
      </c>
      <c r="AO3484">
        <v>1188.6400000000001</v>
      </c>
      <c r="AP3484" t="s">
        <v>8459</v>
      </c>
    </row>
    <row r="3485" spans="1:42">
      <c r="A3485" t="s">
        <v>841</v>
      </c>
      <c r="B3485" t="s">
        <v>42</v>
      </c>
      <c r="C3485" t="s">
        <v>8406</v>
      </c>
      <c r="D3485" t="s">
        <v>8109</v>
      </c>
      <c r="E3485" t="s">
        <v>4614</v>
      </c>
      <c r="F3485" t="s">
        <v>844</v>
      </c>
      <c r="G3485" t="s">
        <v>47</v>
      </c>
      <c r="H3485">
        <v>63</v>
      </c>
      <c r="I3485" t="s">
        <v>48</v>
      </c>
      <c r="J3485" t="s">
        <v>49</v>
      </c>
      <c r="K3485">
        <v>14</v>
      </c>
      <c r="L3485">
        <v>5</v>
      </c>
      <c r="M3485" t="s">
        <v>91</v>
      </c>
      <c r="N3485" t="s">
        <v>91</v>
      </c>
      <c r="O3485">
        <v>0.88</v>
      </c>
      <c r="P3485" t="s">
        <v>157</v>
      </c>
      <c r="Q3485" t="s">
        <v>85</v>
      </c>
      <c r="R3485" t="s">
        <v>66</v>
      </c>
      <c r="S3485" t="s">
        <v>42</v>
      </c>
      <c r="T3485">
        <v>1</v>
      </c>
      <c r="U3485">
        <v>2</v>
      </c>
      <c r="V3485">
        <v>0</v>
      </c>
      <c r="W3485">
        <v>1</v>
      </c>
      <c r="X3485">
        <v>1</v>
      </c>
      <c r="Y3485">
        <v>0</v>
      </c>
      <c r="Z3485">
        <v>4</v>
      </c>
      <c r="AA3485">
        <v>84.2</v>
      </c>
      <c r="AB3485">
        <v>78.7</v>
      </c>
      <c r="AC3485">
        <v>3.09</v>
      </c>
      <c r="AD3485">
        <v>1.39</v>
      </c>
      <c r="AE3485">
        <v>-3.6999999999999998E-2</v>
      </c>
      <c r="AF3485">
        <v>0.93500000000000005</v>
      </c>
      <c r="AG3485">
        <v>-1.591</v>
      </c>
      <c r="AH3485">
        <v>5.8449999999999998</v>
      </c>
      <c r="AI3485">
        <v>-6.2619999999999996</v>
      </c>
      <c r="AJ3485">
        <v>1.615</v>
      </c>
      <c r="AK3485">
        <v>23.9</v>
      </c>
      <c r="AL3485">
        <v>16</v>
      </c>
      <c r="AM3485">
        <v>8.3000000000000007</v>
      </c>
      <c r="AN3485">
        <v>255.13</v>
      </c>
      <c r="AO3485">
        <v>1183.6199999999999</v>
      </c>
      <c r="AP3485" t="s">
        <v>8465</v>
      </c>
    </row>
    <row r="3486" spans="1:42">
      <c r="A3486" t="s">
        <v>841</v>
      </c>
      <c r="B3486" t="s">
        <v>42</v>
      </c>
      <c r="C3486" t="s">
        <v>8406</v>
      </c>
      <c r="D3486" t="s">
        <v>8109</v>
      </c>
      <c r="E3486" t="s">
        <v>4614</v>
      </c>
      <c r="F3486" t="s">
        <v>844</v>
      </c>
      <c r="G3486" t="s">
        <v>47</v>
      </c>
      <c r="H3486">
        <v>86</v>
      </c>
      <c r="I3486" t="s">
        <v>87</v>
      </c>
      <c r="J3486" t="s">
        <v>49</v>
      </c>
      <c r="K3486">
        <v>21</v>
      </c>
      <c r="L3486">
        <v>3</v>
      </c>
      <c r="M3486" t="s">
        <v>91</v>
      </c>
      <c r="N3486" t="s">
        <v>91</v>
      </c>
      <c r="O3486">
        <v>0.82599999999999996</v>
      </c>
      <c r="P3486" t="s">
        <v>139</v>
      </c>
      <c r="Q3486" t="s">
        <v>85</v>
      </c>
      <c r="R3486" t="s">
        <v>97</v>
      </c>
      <c r="S3486" t="s">
        <v>42</v>
      </c>
      <c r="T3486">
        <v>1</v>
      </c>
      <c r="U3486">
        <v>1</v>
      </c>
      <c r="V3486">
        <v>2</v>
      </c>
      <c r="W3486">
        <v>0</v>
      </c>
      <c r="X3486">
        <v>0</v>
      </c>
      <c r="Y3486">
        <v>0</v>
      </c>
      <c r="Z3486">
        <v>5</v>
      </c>
      <c r="AA3486">
        <v>82.5</v>
      </c>
      <c r="AB3486">
        <v>77</v>
      </c>
      <c r="AC3486">
        <v>3.48</v>
      </c>
      <c r="AD3486">
        <v>1.66</v>
      </c>
      <c r="AE3486">
        <v>-0.83599999999999997</v>
      </c>
      <c r="AF3486">
        <v>1.9690000000000001</v>
      </c>
      <c r="AG3486">
        <v>-1.716</v>
      </c>
      <c r="AH3486">
        <v>5.8810000000000002</v>
      </c>
      <c r="AI3486">
        <v>-7.1189999999999998</v>
      </c>
      <c r="AJ3486">
        <v>3.379</v>
      </c>
      <c r="AK3486">
        <v>23.9</v>
      </c>
      <c r="AL3486">
        <v>19.7</v>
      </c>
      <c r="AM3486">
        <v>8</v>
      </c>
      <c r="AN3486">
        <v>244.28800000000001</v>
      </c>
      <c r="AO3486">
        <v>1416.28</v>
      </c>
      <c r="AP3486" t="s">
        <v>8483</v>
      </c>
    </row>
    <row r="3487" spans="1:42">
      <c r="A3487" t="s">
        <v>841</v>
      </c>
      <c r="B3487" t="s">
        <v>42</v>
      </c>
      <c r="C3487" t="s">
        <v>8406</v>
      </c>
      <c r="D3487" t="s">
        <v>8109</v>
      </c>
      <c r="E3487" t="s">
        <v>4614</v>
      </c>
      <c r="F3487" t="s">
        <v>844</v>
      </c>
      <c r="G3487" t="s">
        <v>47</v>
      </c>
      <c r="H3487">
        <v>94</v>
      </c>
      <c r="I3487" t="s">
        <v>131</v>
      </c>
      <c r="J3487" t="s">
        <v>49</v>
      </c>
      <c r="K3487">
        <v>24</v>
      </c>
      <c r="L3487">
        <v>3</v>
      </c>
      <c r="M3487" t="s">
        <v>91</v>
      </c>
      <c r="N3487" t="s">
        <v>91</v>
      </c>
      <c r="O3487">
        <v>0.90200000000000002</v>
      </c>
      <c r="P3487" t="s">
        <v>139</v>
      </c>
      <c r="Q3487" t="s">
        <v>85</v>
      </c>
      <c r="R3487" t="s">
        <v>2780</v>
      </c>
      <c r="S3487" t="s">
        <v>42</v>
      </c>
      <c r="T3487">
        <v>1</v>
      </c>
      <c r="U3487">
        <v>1</v>
      </c>
      <c r="V3487">
        <v>2</v>
      </c>
      <c r="W3487">
        <v>0</v>
      </c>
      <c r="X3487">
        <v>0</v>
      </c>
      <c r="Y3487">
        <v>1</v>
      </c>
      <c r="Z3487">
        <v>5</v>
      </c>
      <c r="AA3487">
        <v>83.9</v>
      </c>
      <c r="AB3487">
        <v>78.2</v>
      </c>
      <c r="AC3487">
        <v>3.12</v>
      </c>
      <c r="AD3487">
        <v>1.62</v>
      </c>
      <c r="AE3487">
        <v>-4.5999999999999999E-2</v>
      </c>
      <c r="AF3487">
        <v>1.7829999999999999</v>
      </c>
      <c r="AG3487">
        <v>-1.52</v>
      </c>
      <c r="AH3487">
        <v>5.9189999999999996</v>
      </c>
      <c r="AI3487">
        <v>-7.7</v>
      </c>
      <c r="AJ3487">
        <v>-0.60799999999999998</v>
      </c>
      <c r="AK3487">
        <v>23.9</v>
      </c>
      <c r="AL3487">
        <v>17.8</v>
      </c>
      <c r="AM3487">
        <v>9.3000000000000007</v>
      </c>
      <c r="AN3487">
        <v>274.16199999999998</v>
      </c>
      <c r="AO3487">
        <v>1401.87</v>
      </c>
      <c r="AP3487" t="s">
        <v>8487</v>
      </c>
    </row>
    <row r="3488" spans="1:42">
      <c r="A3488" t="s">
        <v>1059</v>
      </c>
      <c r="B3488" t="s">
        <v>54</v>
      </c>
      <c r="C3488" t="s">
        <v>8406</v>
      </c>
      <c r="D3488" t="s">
        <v>8109</v>
      </c>
      <c r="E3488" t="s">
        <v>4614</v>
      </c>
      <c r="F3488" t="s">
        <v>844</v>
      </c>
      <c r="G3488" t="s">
        <v>47</v>
      </c>
      <c r="H3488">
        <v>14</v>
      </c>
      <c r="I3488" t="s">
        <v>48</v>
      </c>
      <c r="J3488" t="s">
        <v>49</v>
      </c>
      <c r="K3488">
        <v>4</v>
      </c>
      <c r="L3488">
        <v>4</v>
      </c>
      <c r="M3488" t="s">
        <v>91</v>
      </c>
      <c r="N3488" t="s">
        <v>91</v>
      </c>
      <c r="O3488">
        <v>0.752</v>
      </c>
      <c r="P3488" t="s">
        <v>74</v>
      </c>
      <c r="Q3488" t="s">
        <v>85</v>
      </c>
      <c r="R3488" t="s">
        <v>97</v>
      </c>
      <c r="S3488" t="s">
        <v>42</v>
      </c>
      <c r="T3488">
        <v>2</v>
      </c>
      <c r="U3488">
        <v>1</v>
      </c>
      <c r="V3488">
        <v>2</v>
      </c>
      <c r="W3488">
        <v>0</v>
      </c>
      <c r="X3488">
        <v>0</v>
      </c>
      <c r="Y3488">
        <v>0</v>
      </c>
      <c r="Z3488">
        <v>8</v>
      </c>
      <c r="AA3488">
        <v>81.7</v>
      </c>
      <c r="AB3488">
        <v>75.7</v>
      </c>
      <c r="AC3488">
        <v>3.48</v>
      </c>
      <c r="AD3488">
        <v>1.66</v>
      </c>
      <c r="AE3488">
        <v>1.35</v>
      </c>
      <c r="AF3488">
        <v>3.0539999999999998</v>
      </c>
      <c r="AG3488">
        <v>1.2709999999999999</v>
      </c>
      <c r="AH3488">
        <v>6.0069999999999997</v>
      </c>
      <c r="AI3488">
        <v>9.952</v>
      </c>
      <c r="AJ3488">
        <v>1.7430000000000001</v>
      </c>
      <c r="AK3488">
        <v>23.8</v>
      </c>
      <c r="AL3488">
        <v>-25.2</v>
      </c>
      <c r="AM3488">
        <v>9.1</v>
      </c>
      <c r="AN3488">
        <v>100.218</v>
      </c>
      <c r="AO3488">
        <v>1781.67</v>
      </c>
      <c r="AP3488" t="s">
        <v>8539</v>
      </c>
    </row>
    <row r="3489" spans="1:42">
      <c r="A3489" t="s">
        <v>8324</v>
      </c>
      <c r="B3489" t="s">
        <v>42</v>
      </c>
      <c r="C3489" t="s">
        <v>8406</v>
      </c>
      <c r="D3489" t="s">
        <v>8109</v>
      </c>
      <c r="E3489" t="s">
        <v>4614</v>
      </c>
      <c r="F3489" t="s">
        <v>844</v>
      </c>
      <c r="G3489" t="s">
        <v>47</v>
      </c>
      <c r="H3489">
        <v>2</v>
      </c>
      <c r="I3489" t="s">
        <v>56</v>
      </c>
      <c r="J3489" t="s">
        <v>57</v>
      </c>
      <c r="K3489">
        <v>1</v>
      </c>
      <c r="L3489">
        <v>2</v>
      </c>
      <c r="M3489" t="s">
        <v>91</v>
      </c>
      <c r="N3489" t="s">
        <v>91</v>
      </c>
      <c r="O3489">
        <v>0.89300000000000002</v>
      </c>
      <c r="P3489" t="s">
        <v>65</v>
      </c>
      <c r="R3489" t="s">
        <v>78</v>
      </c>
      <c r="S3489" t="s">
        <v>54</v>
      </c>
      <c r="T3489">
        <v>1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9</v>
      </c>
      <c r="AA3489">
        <v>82.8</v>
      </c>
      <c r="AB3489">
        <v>76.900000000000006</v>
      </c>
      <c r="AC3489">
        <v>3.3</v>
      </c>
      <c r="AD3489">
        <v>1.56</v>
      </c>
      <c r="AE3489">
        <v>-0.46100000000000002</v>
      </c>
      <c r="AF3489">
        <v>0.21099999999999999</v>
      </c>
      <c r="AG3489">
        <v>-1.849</v>
      </c>
      <c r="AH3489">
        <v>5.5570000000000004</v>
      </c>
      <c r="AI3489">
        <v>-10.6</v>
      </c>
      <c r="AJ3489">
        <v>4.2409999999999997</v>
      </c>
      <c r="AK3489">
        <v>23.8</v>
      </c>
      <c r="AL3489">
        <v>28.3</v>
      </c>
      <c r="AM3489">
        <v>8.4</v>
      </c>
      <c r="AN3489">
        <v>247.96299999999999</v>
      </c>
      <c r="AO3489">
        <v>2037.99</v>
      </c>
      <c r="AP3489" t="s">
        <v>8541</v>
      </c>
    </row>
    <row r="3490" spans="1:42">
      <c r="A3490" t="s">
        <v>977</v>
      </c>
      <c r="B3490" t="s">
        <v>42</v>
      </c>
      <c r="C3490" t="s">
        <v>8561</v>
      </c>
      <c r="D3490" t="s">
        <v>8109</v>
      </c>
      <c r="E3490" t="s">
        <v>8562</v>
      </c>
      <c r="F3490" t="s">
        <v>844</v>
      </c>
      <c r="G3490" t="s">
        <v>47</v>
      </c>
      <c r="H3490">
        <v>8</v>
      </c>
      <c r="I3490" t="s">
        <v>56</v>
      </c>
      <c r="J3490" t="s">
        <v>57</v>
      </c>
      <c r="K3490">
        <v>2</v>
      </c>
      <c r="L3490">
        <v>2</v>
      </c>
      <c r="M3490" t="s">
        <v>91</v>
      </c>
      <c r="N3490" t="s">
        <v>91</v>
      </c>
      <c r="O3490">
        <v>0.96</v>
      </c>
      <c r="P3490" t="s">
        <v>65</v>
      </c>
      <c r="R3490" t="s">
        <v>72</v>
      </c>
      <c r="S3490" t="s">
        <v>54</v>
      </c>
      <c r="T3490">
        <v>1</v>
      </c>
      <c r="U3490">
        <v>0</v>
      </c>
      <c r="V3490">
        <v>1</v>
      </c>
      <c r="W3490">
        <v>0</v>
      </c>
      <c r="X3490">
        <v>0</v>
      </c>
      <c r="Y3490">
        <v>0</v>
      </c>
      <c r="Z3490">
        <v>1</v>
      </c>
      <c r="AA3490">
        <v>82.3</v>
      </c>
      <c r="AB3490">
        <v>75.8</v>
      </c>
      <c r="AC3490">
        <v>3.1</v>
      </c>
      <c r="AD3490">
        <v>1.43</v>
      </c>
      <c r="AE3490">
        <v>-0.42899999999999999</v>
      </c>
      <c r="AF3490">
        <v>4.0010000000000003</v>
      </c>
      <c r="AG3490">
        <v>-1.78</v>
      </c>
      <c r="AH3490">
        <v>6.165</v>
      </c>
      <c r="AI3490">
        <v>-8.8800000000000008</v>
      </c>
      <c r="AJ3490">
        <v>5.3</v>
      </c>
      <c r="AK3490">
        <v>23.8</v>
      </c>
      <c r="AL3490">
        <v>26.2</v>
      </c>
      <c r="AM3490">
        <v>7.5</v>
      </c>
      <c r="AN3490">
        <v>238.93199999999999</v>
      </c>
      <c r="AO3490">
        <v>1837.29</v>
      </c>
      <c r="AP3490" t="s">
        <v>8570</v>
      </c>
    </row>
    <row r="3491" spans="1:42">
      <c r="A3491" t="s">
        <v>977</v>
      </c>
      <c r="B3491" t="s">
        <v>42</v>
      </c>
      <c r="C3491" t="s">
        <v>8561</v>
      </c>
      <c r="D3491" t="s">
        <v>8109</v>
      </c>
      <c r="E3491" t="s">
        <v>8562</v>
      </c>
      <c r="F3491" t="s">
        <v>844</v>
      </c>
      <c r="G3491" t="s">
        <v>47</v>
      </c>
      <c r="H3491">
        <v>41</v>
      </c>
      <c r="I3491" t="s">
        <v>48</v>
      </c>
      <c r="J3491" t="s">
        <v>49</v>
      </c>
      <c r="K3491">
        <v>12</v>
      </c>
      <c r="L3491">
        <v>2</v>
      </c>
      <c r="M3491" t="s">
        <v>91</v>
      </c>
      <c r="N3491" t="s">
        <v>91</v>
      </c>
      <c r="O3491">
        <v>0.95</v>
      </c>
      <c r="P3491" t="s">
        <v>157</v>
      </c>
      <c r="Q3491" t="s">
        <v>85</v>
      </c>
      <c r="R3491" t="s">
        <v>97</v>
      </c>
      <c r="S3491" t="s">
        <v>42</v>
      </c>
      <c r="T3491">
        <v>0</v>
      </c>
      <c r="U3491">
        <v>1</v>
      </c>
      <c r="V3491">
        <v>0</v>
      </c>
      <c r="W3491">
        <v>1</v>
      </c>
      <c r="X3491">
        <v>0</v>
      </c>
      <c r="Y3491">
        <v>0</v>
      </c>
      <c r="Z3491">
        <v>3</v>
      </c>
      <c r="AA3491">
        <v>83.9</v>
      </c>
      <c r="AB3491">
        <v>78.2</v>
      </c>
      <c r="AC3491">
        <v>3.48</v>
      </c>
      <c r="AD3491">
        <v>1.66</v>
      </c>
      <c r="AE3491">
        <v>-1.085</v>
      </c>
      <c r="AF3491">
        <v>2.9209999999999998</v>
      </c>
      <c r="AG3491">
        <v>-1.8280000000000001</v>
      </c>
      <c r="AH3491">
        <v>5.96</v>
      </c>
      <c r="AI3491">
        <v>-5.55</v>
      </c>
      <c r="AJ3491">
        <v>6.94</v>
      </c>
      <c r="AK3491">
        <v>23.9</v>
      </c>
      <c r="AL3491">
        <v>20.100000000000001</v>
      </c>
      <c r="AM3491">
        <v>6.1</v>
      </c>
      <c r="AN3491">
        <v>218.43600000000001</v>
      </c>
      <c r="AO3491">
        <v>1629.79</v>
      </c>
      <c r="AP3491" t="s">
        <v>8592</v>
      </c>
    </row>
    <row r="3492" spans="1:42">
      <c r="A3492" t="s">
        <v>977</v>
      </c>
      <c r="B3492" t="s">
        <v>42</v>
      </c>
      <c r="C3492" t="s">
        <v>8561</v>
      </c>
      <c r="D3492" t="s">
        <v>8109</v>
      </c>
      <c r="E3492" t="s">
        <v>8562</v>
      </c>
      <c r="F3492" t="s">
        <v>844</v>
      </c>
      <c r="G3492" t="s">
        <v>47</v>
      </c>
      <c r="H3492">
        <v>42</v>
      </c>
      <c r="I3492" t="s">
        <v>63</v>
      </c>
      <c r="J3492" t="s">
        <v>61</v>
      </c>
      <c r="K3492">
        <v>13</v>
      </c>
      <c r="L3492">
        <v>1</v>
      </c>
      <c r="M3492" t="s">
        <v>91</v>
      </c>
      <c r="N3492" t="s">
        <v>91</v>
      </c>
      <c r="O3492">
        <v>0.84799999999999998</v>
      </c>
      <c r="P3492" t="s">
        <v>74</v>
      </c>
      <c r="R3492" t="s">
        <v>78</v>
      </c>
      <c r="S3492" t="s">
        <v>54</v>
      </c>
      <c r="T3492">
        <v>0</v>
      </c>
      <c r="U3492">
        <v>0</v>
      </c>
      <c r="V3492">
        <v>1</v>
      </c>
      <c r="W3492">
        <v>1</v>
      </c>
      <c r="X3492">
        <v>0</v>
      </c>
      <c r="Y3492">
        <v>0</v>
      </c>
      <c r="Z3492">
        <v>3</v>
      </c>
      <c r="AA3492">
        <v>86.4</v>
      </c>
      <c r="AB3492">
        <v>80.400000000000006</v>
      </c>
      <c r="AC3492">
        <v>3.31</v>
      </c>
      <c r="AD3492">
        <v>1.74</v>
      </c>
      <c r="AE3492">
        <v>-0.95599999999999996</v>
      </c>
      <c r="AF3492">
        <v>2.0579999999999998</v>
      </c>
      <c r="AG3492">
        <v>-1.786</v>
      </c>
      <c r="AH3492">
        <v>5.9210000000000003</v>
      </c>
      <c r="AI3492">
        <v>-8.11</v>
      </c>
      <c r="AJ3492">
        <v>8.51</v>
      </c>
      <c r="AK3492">
        <v>23.9</v>
      </c>
      <c r="AL3492">
        <v>32.799999999999997</v>
      </c>
      <c r="AM3492">
        <v>5.7</v>
      </c>
      <c r="AN3492">
        <v>223.43700000000001</v>
      </c>
      <c r="AO3492">
        <v>2211.4899999999998</v>
      </c>
      <c r="AP3492" t="s">
        <v>8593</v>
      </c>
    </row>
    <row r="3493" spans="1:42">
      <c r="A3493" t="s">
        <v>977</v>
      </c>
      <c r="B3493" t="s">
        <v>42</v>
      </c>
      <c r="C3493" t="s">
        <v>8561</v>
      </c>
      <c r="D3493" t="s">
        <v>8109</v>
      </c>
      <c r="E3493" t="s">
        <v>8562</v>
      </c>
      <c r="F3493" t="s">
        <v>844</v>
      </c>
      <c r="G3493" t="s">
        <v>47</v>
      </c>
      <c r="H3493">
        <v>45</v>
      </c>
      <c r="I3493" t="s">
        <v>63</v>
      </c>
      <c r="J3493" t="s">
        <v>61</v>
      </c>
      <c r="K3493">
        <v>13</v>
      </c>
      <c r="L3493">
        <v>4</v>
      </c>
      <c r="M3493" t="s">
        <v>91</v>
      </c>
      <c r="N3493" t="s">
        <v>91</v>
      </c>
      <c r="O3493">
        <v>0.90500000000000003</v>
      </c>
      <c r="P3493" t="s">
        <v>74</v>
      </c>
      <c r="R3493" t="s">
        <v>78</v>
      </c>
      <c r="S3493" t="s">
        <v>54</v>
      </c>
      <c r="T3493">
        <v>2</v>
      </c>
      <c r="U3493">
        <v>1</v>
      </c>
      <c r="V3493">
        <v>1</v>
      </c>
      <c r="W3493">
        <v>1</v>
      </c>
      <c r="X3493">
        <v>0</v>
      </c>
      <c r="Y3493">
        <v>0</v>
      </c>
      <c r="Z3493">
        <v>3</v>
      </c>
      <c r="AA3493">
        <v>85.6</v>
      </c>
      <c r="AB3493">
        <v>79.900000000000006</v>
      </c>
      <c r="AC3493">
        <v>3.27</v>
      </c>
      <c r="AD3493">
        <v>1.74</v>
      </c>
      <c r="AE3493">
        <v>-0.79</v>
      </c>
      <c r="AF3493">
        <v>1.81</v>
      </c>
      <c r="AG3493">
        <v>-1.736</v>
      </c>
      <c r="AH3493">
        <v>5.8639999999999999</v>
      </c>
      <c r="AI3493">
        <v>-7.87</v>
      </c>
      <c r="AJ3493">
        <v>7.12</v>
      </c>
      <c r="AK3493">
        <v>23.9</v>
      </c>
      <c r="AL3493">
        <v>28.7</v>
      </c>
      <c r="AM3493">
        <v>6.2</v>
      </c>
      <c r="AN3493">
        <v>227.709</v>
      </c>
      <c r="AO3493">
        <v>1984.32</v>
      </c>
      <c r="AP3493" t="s">
        <v>8596</v>
      </c>
    </row>
    <row r="3494" spans="1:42">
      <c r="A3494" t="s">
        <v>977</v>
      </c>
      <c r="B3494" t="s">
        <v>42</v>
      </c>
      <c r="C3494" t="s">
        <v>8561</v>
      </c>
      <c r="D3494" t="s">
        <v>8109</v>
      </c>
      <c r="E3494" t="s">
        <v>8562</v>
      </c>
      <c r="F3494" t="s">
        <v>844</v>
      </c>
      <c r="G3494" t="s">
        <v>47</v>
      </c>
      <c r="H3494">
        <v>52</v>
      </c>
      <c r="I3494" t="s">
        <v>56</v>
      </c>
      <c r="J3494" t="s">
        <v>57</v>
      </c>
      <c r="K3494">
        <v>15</v>
      </c>
      <c r="L3494">
        <v>1</v>
      </c>
      <c r="M3494" t="s">
        <v>91</v>
      </c>
      <c r="N3494" t="s">
        <v>91</v>
      </c>
      <c r="O3494">
        <v>0.90300000000000002</v>
      </c>
      <c r="P3494" t="s">
        <v>282</v>
      </c>
      <c r="R3494" t="s">
        <v>2780</v>
      </c>
      <c r="S3494" t="s">
        <v>42</v>
      </c>
      <c r="T3494">
        <v>0</v>
      </c>
      <c r="U3494">
        <v>0</v>
      </c>
      <c r="V3494">
        <v>2</v>
      </c>
      <c r="W3494">
        <v>0</v>
      </c>
      <c r="X3494">
        <v>1</v>
      </c>
      <c r="Y3494">
        <v>0</v>
      </c>
      <c r="Z3494">
        <v>3</v>
      </c>
      <c r="AA3494">
        <v>85.9</v>
      </c>
      <c r="AB3494">
        <v>79.599999999999994</v>
      </c>
      <c r="AC3494">
        <v>3.63</v>
      </c>
      <c r="AD3494">
        <v>1.71</v>
      </c>
      <c r="AE3494">
        <v>0.03</v>
      </c>
      <c r="AF3494">
        <v>1.5369999999999999</v>
      </c>
      <c r="AG3494">
        <v>-1.5009999999999999</v>
      </c>
      <c r="AH3494">
        <v>5.8360000000000003</v>
      </c>
      <c r="AI3494">
        <v>-6.25</v>
      </c>
      <c r="AJ3494">
        <v>7.21</v>
      </c>
      <c r="AK3494">
        <v>23.8</v>
      </c>
      <c r="AL3494">
        <v>22.4</v>
      </c>
      <c r="AM3494">
        <v>5.9</v>
      </c>
      <c r="AN3494">
        <v>220.74700000000001</v>
      </c>
      <c r="AO3494">
        <v>1774.99</v>
      </c>
      <c r="AP3494" t="s">
        <v>8603</v>
      </c>
    </row>
    <row r="3495" spans="1:42">
      <c r="A3495" t="s">
        <v>977</v>
      </c>
      <c r="B3495" t="s">
        <v>42</v>
      </c>
      <c r="C3495" t="s">
        <v>8561</v>
      </c>
      <c r="D3495" t="s">
        <v>8109</v>
      </c>
      <c r="E3495" t="s">
        <v>8562</v>
      </c>
      <c r="F3495" t="s">
        <v>844</v>
      </c>
      <c r="G3495" t="s">
        <v>47</v>
      </c>
      <c r="H3495">
        <v>53</v>
      </c>
      <c r="I3495" t="s">
        <v>155</v>
      </c>
      <c r="J3495" t="s">
        <v>57</v>
      </c>
      <c r="K3495">
        <v>15</v>
      </c>
      <c r="L3495">
        <v>2</v>
      </c>
      <c r="M3495" t="s">
        <v>91</v>
      </c>
      <c r="N3495" t="s">
        <v>91</v>
      </c>
      <c r="O3495">
        <v>0.82699999999999996</v>
      </c>
      <c r="P3495" t="s">
        <v>282</v>
      </c>
      <c r="R3495" t="s">
        <v>2780</v>
      </c>
      <c r="S3495" t="s">
        <v>42</v>
      </c>
      <c r="T3495">
        <v>1</v>
      </c>
      <c r="U3495">
        <v>0</v>
      </c>
      <c r="V3495">
        <v>2</v>
      </c>
      <c r="W3495">
        <v>0</v>
      </c>
      <c r="X3495">
        <v>1</v>
      </c>
      <c r="Y3495">
        <v>0</v>
      </c>
      <c r="Z3495">
        <v>3</v>
      </c>
      <c r="AA3495">
        <v>86.7</v>
      </c>
      <c r="AB3495">
        <v>80.7</v>
      </c>
      <c r="AC3495">
        <v>3.49</v>
      </c>
      <c r="AD3495">
        <v>1.68</v>
      </c>
      <c r="AE3495">
        <v>6.2E-2</v>
      </c>
      <c r="AF3495">
        <v>0.48699999999999999</v>
      </c>
      <c r="AG3495">
        <v>-1.534</v>
      </c>
      <c r="AH3495">
        <v>5.7949999999999999</v>
      </c>
      <c r="AI3495">
        <v>-6.3</v>
      </c>
      <c r="AJ3495">
        <v>7.02</v>
      </c>
      <c r="AK3495">
        <v>23.9</v>
      </c>
      <c r="AL3495">
        <v>22.5</v>
      </c>
      <c r="AM3495">
        <v>6</v>
      </c>
      <c r="AN3495">
        <v>221.696</v>
      </c>
      <c r="AO3495">
        <v>1774.4</v>
      </c>
      <c r="AP3495" t="s">
        <v>8604</v>
      </c>
    </row>
    <row r="3496" spans="1:42">
      <c r="A3496" t="s">
        <v>977</v>
      </c>
      <c r="B3496" t="s">
        <v>42</v>
      </c>
      <c r="C3496" t="s">
        <v>8561</v>
      </c>
      <c r="D3496" t="s">
        <v>8109</v>
      </c>
      <c r="E3496" t="s">
        <v>8562</v>
      </c>
      <c r="F3496" t="s">
        <v>844</v>
      </c>
      <c r="G3496" t="s">
        <v>47</v>
      </c>
      <c r="H3496">
        <v>70</v>
      </c>
      <c r="I3496" t="s">
        <v>69</v>
      </c>
      <c r="J3496" t="s">
        <v>61</v>
      </c>
      <c r="K3496">
        <v>19</v>
      </c>
      <c r="L3496">
        <v>3</v>
      </c>
      <c r="M3496" t="s">
        <v>91</v>
      </c>
      <c r="N3496" t="s">
        <v>91</v>
      </c>
      <c r="O3496">
        <v>0.84</v>
      </c>
      <c r="P3496" t="s">
        <v>65</v>
      </c>
      <c r="R3496" t="s">
        <v>116</v>
      </c>
      <c r="S3496" t="s">
        <v>42</v>
      </c>
      <c r="T3496">
        <v>1</v>
      </c>
      <c r="U3496">
        <v>1</v>
      </c>
      <c r="V3496">
        <v>2</v>
      </c>
      <c r="W3496">
        <v>0</v>
      </c>
      <c r="X3496">
        <v>0</v>
      </c>
      <c r="Y3496">
        <v>0</v>
      </c>
      <c r="Z3496">
        <v>4</v>
      </c>
      <c r="AA3496">
        <v>86.7</v>
      </c>
      <c r="AB3496">
        <v>80.599999999999994</v>
      </c>
      <c r="AC3496">
        <v>3.43</v>
      </c>
      <c r="AD3496">
        <v>1.78</v>
      </c>
      <c r="AE3496">
        <v>-0.55800000000000005</v>
      </c>
      <c r="AF3496">
        <v>1.73</v>
      </c>
      <c r="AG3496">
        <v>-1.54</v>
      </c>
      <c r="AH3496">
        <v>5.8040000000000003</v>
      </c>
      <c r="AI3496">
        <v>-7.95</v>
      </c>
      <c r="AJ3496">
        <v>7.75</v>
      </c>
      <c r="AK3496">
        <v>23.8</v>
      </c>
      <c r="AL3496">
        <v>30.6</v>
      </c>
      <c r="AM3496">
        <v>5.9</v>
      </c>
      <c r="AN3496">
        <v>225.57</v>
      </c>
      <c r="AO3496">
        <v>2091.7800000000002</v>
      </c>
      <c r="AP3496" t="s">
        <v>8613</v>
      </c>
    </row>
    <row r="3497" spans="1:42">
      <c r="A3497" t="s">
        <v>977</v>
      </c>
      <c r="B3497" t="s">
        <v>42</v>
      </c>
      <c r="C3497" t="s">
        <v>8561</v>
      </c>
      <c r="D3497" t="s">
        <v>8109</v>
      </c>
      <c r="E3497" t="s">
        <v>8562</v>
      </c>
      <c r="F3497" t="s">
        <v>844</v>
      </c>
      <c r="G3497" t="s">
        <v>47</v>
      </c>
      <c r="H3497">
        <v>72</v>
      </c>
      <c r="I3497" t="s">
        <v>48</v>
      </c>
      <c r="J3497" t="s">
        <v>49</v>
      </c>
      <c r="K3497">
        <v>19</v>
      </c>
      <c r="L3497">
        <v>5</v>
      </c>
      <c r="M3497" t="s">
        <v>91</v>
      </c>
      <c r="N3497" t="s">
        <v>91</v>
      </c>
      <c r="O3497">
        <v>0.87</v>
      </c>
      <c r="P3497" t="s">
        <v>65</v>
      </c>
      <c r="R3497" t="s">
        <v>116</v>
      </c>
      <c r="S3497" t="s">
        <v>42</v>
      </c>
      <c r="T3497">
        <v>2</v>
      </c>
      <c r="U3497">
        <v>2</v>
      </c>
      <c r="V3497">
        <v>2</v>
      </c>
      <c r="W3497">
        <v>0</v>
      </c>
      <c r="X3497">
        <v>0</v>
      </c>
      <c r="Y3497">
        <v>0</v>
      </c>
      <c r="Z3497">
        <v>4</v>
      </c>
      <c r="AA3497">
        <v>86.9</v>
      </c>
      <c r="AB3497">
        <v>79.900000000000006</v>
      </c>
      <c r="AC3497">
        <v>3.43</v>
      </c>
      <c r="AD3497">
        <v>1.78</v>
      </c>
      <c r="AE3497">
        <v>-0.57299999999999995</v>
      </c>
      <c r="AF3497">
        <v>1.5189999999999999</v>
      </c>
      <c r="AG3497">
        <v>-1.6579999999999999</v>
      </c>
      <c r="AH3497">
        <v>5.7489999999999997</v>
      </c>
      <c r="AI3497">
        <v>-8.75</v>
      </c>
      <c r="AJ3497">
        <v>7.17</v>
      </c>
      <c r="AK3497">
        <v>23.8</v>
      </c>
      <c r="AL3497">
        <v>31</v>
      </c>
      <c r="AM3497">
        <v>6.3</v>
      </c>
      <c r="AN3497">
        <v>230.501</v>
      </c>
      <c r="AO3497">
        <v>2106.9499999999998</v>
      </c>
      <c r="AP3497" t="s">
        <v>8615</v>
      </c>
    </row>
    <row r="3498" spans="1:42">
      <c r="A3498" t="s">
        <v>977</v>
      </c>
      <c r="B3498" t="s">
        <v>42</v>
      </c>
      <c r="C3498" t="s">
        <v>8561</v>
      </c>
      <c r="D3498" t="s">
        <v>8109</v>
      </c>
      <c r="E3498" t="s">
        <v>8562</v>
      </c>
      <c r="F3498" t="s">
        <v>844</v>
      </c>
      <c r="G3498" t="s">
        <v>47</v>
      </c>
      <c r="H3498">
        <v>82</v>
      </c>
      <c r="I3498" t="s">
        <v>56</v>
      </c>
      <c r="J3498" t="s">
        <v>57</v>
      </c>
      <c r="K3498">
        <v>21</v>
      </c>
      <c r="L3498">
        <v>4</v>
      </c>
      <c r="M3498" t="s">
        <v>91</v>
      </c>
      <c r="N3498" t="s">
        <v>91</v>
      </c>
      <c r="O3498">
        <v>0.79200000000000004</v>
      </c>
      <c r="P3498" t="s">
        <v>149</v>
      </c>
      <c r="R3498" t="s">
        <v>97</v>
      </c>
      <c r="S3498" t="s">
        <v>42</v>
      </c>
      <c r="T3498">
        <v>2</v>
      </c>
      <c r="U3498">
        <v>1</v>
      </c>
      <c r="V3498">
        <v>1</v>
      </c>
      <c r="W3498">
        <v>0</v>
      </c>
      <c r="X3498">
        <v>0</v>
      </c>
      <c r="Y3498">
        <v>0</v>
      </c>
      <c r="Z3498">
        <v>5</v>
      </c>
      <c r="AA3498">
        <v>87</v>
      </c>
      <c r="AB3498">
        <v>80.900000000000006</v>
      </c>
      <c r="AC3498">
        <v>3.77</v>
      </c>
      <c r="AD3498">
        <v>1.74</v>
      </c>
      <c r="AE3498">
        <v>-0.73499999999999999</v>
      </c>
      <c r="AF3498">
        <v>0.88700000000000001</v>
      </c>
      <c r="AG3498">
        <v>-1.613</v>
      </c>
      <c r="AH3498">
        <v>5.7130000000000001</v>
      </c>
      <c r="AI3498">
        <v>-7.61</v>
      </c>
      <c r="AJ3498">
        <v>8.36</v>
      </c>
      <c r="AK3498">
        <v>23.8</v>
      </c>
      <c r="AL3498">
        <v>30.6</v>
      </c>
      <c r="AM3498">
        <v>5.7</v>
      </c>
      <c r="AN3498">
        <v>222.17699999999999</v>
      </c>
      <c r="AO3498">
        <v>2135.23</v>
      </c>
      <c r="AP3498" t="s">
        <v>8625</v>
      </c>
    </row>
    <row r="3499" spans="1:42">
      <c r="A3499" t="s">
        <v>977</v>
      </c>
      <c r="B3499" t="s">
        <v>42</v>
      </c>
      <c r="C3499" t="s">
        <v>8561</v>
      </c>
      <c r="D3499" t="s">
        <v>8109</v>
      </c>
      <c r="E3499" t="s">
        <v>8562</v>
      </c>
      <c r="F3499" t="s">
        <v>844</v>
      </c>
      <c r="G3499" t="s">
        <v>47</v>
      </c>
      <c r="H3499">
        <v>83</v>
      </c>
      <c r="I3499" t="s">
        <v>60</v>
      </c>
      <c r="J3499" t="s">
        <v>61</v>
      </c>
      <c r="K3499">
        <v>21</v>
      </c>
      <c r="L3499">
        <v>5</v>
      </c>
      <c r="M3499" t="s">
        <v>91</v>
      </c>
      <c r="N3499" t="s">
        <v>91</v>
      </c>
      <c r="O3499">
        <v>0.61899999999999999</v>
      </c>
      <c r="P3499" t="s">
        <v>149</v>
      </c>
      <c r="R3499" t="s">
        <v>97</v>
      </c>
      <c r="S3499" t="s">
        <v>42</v>
      </c>
      <c r="T3499">
        <v>3</v>
      </c>
      <c r="U3499">
        <v>1</v>
      </c>
      <c r="V3499">
        <v>1</v>
      </c>
      <c r="W3499">
        <v>0</v>
      </c>
      <c r="X3499">
        <v>0</v>
      </c>
      <c r="Y3499">
        <v>0</v>
      </c>
      <c r="Z3499">
        <v>5</v>
      </c>
      <c r="AA3499">
        <v>87.8</v>
      </c>
      <c r="AB3499">
        <v>80.7</v>
      </c>
      <c r="AC3499">
        <v>3.48</v>
      </c>
      <c r="AD3499">
        <v>1.66</v>
      </c>
      <c r="AE3499">
        <v>0.36699999999999999</v>
      </c>
      <c r="AF3499">
        <v>2.0609999999999999</v>
      </c>
      <c r="AG3499">
        <v>-1.343</v>
      </c>
      <c r="AH3499">
        <v>5.859</v>
      </c>
      <c r="AI3499">
        <v>-7.08</v>
      </c>
      <c r="AJ3499">
        <v>9.4499999999999993</v>
      </c>
      <c r="AK3499">
        <v>23.8</v>
      </c>
      <c r="AL3499">
        <v>30.6</v>
      </c>
      <c r="AM3499">
        <v>5</v>
      </c>
      <c r="AN3499">
        <v>216.68799999999999</v>
      </c>
      <c r="AO3499">
        <v>2229.12</v>
      </c>
      <c r="AP3499" t="s">
        <v>8626</v>
      </c>
    </row>
    <row r="3500" spans="1:42">
      <c r="A3500" t="s">
        <v>977</v>
      </c>
      <c r="B3500" t="s">
        <v>42</v>
      </c>
      <c r="C3500" t="s">
        <v>8561</v>
      </c>
      <c r="D3500" t="s">
        <v>8109</v>
      </c>
      <c r="E3500" t="s">
        <v>8562</v>
      </c>
      <c r="F3500" t="s">
        <v>844</v>
      </c>
      <c r="G3500" t="s">
        <v>47</v>
      </c>
      <c r="H3500">
        <v>84</v>
      </c>
      <c r="I3500" t="s">
        <v>48</v>
      </c>
      <c r="J3500" t="s">
        <v>49</v>
      </c>
      <c r="K3500">
        <v>21</v>
      </c>
      <c r="L3500">
        <v>6</v>
      </c>
      <c r="M3500" t="s">
        <v>91</v>
      </c>
      <c r="N3500" t="s">
        <v>91</v>
      </c>
      <c r="O3500">
        <v>0.90800000000000003</v>
      </c>
      <c r="P3500" t="s">
        <v>149</v>
      </c>
      <c r="Q3500" t="s">
        <v>150</v>
      </c>
      <c r="R3500" t="s">
        <v>97</v>
      </c>
      <c r="S3500" t="s">
        <v>42</v>
      </c>
      <c r="T3500">
        <v>3</v>
      </c>
      <c r="U3500">
        <v>2</v>
      </c>
      <c r="V3500">
        <v>1</v>
      </c>
      <c r="W3500">
        <v>0</v>
      </c>
      <c r="X3500">
        <v>0</v>
      </c>
      <c r="Y3500">
        <v>0</v>
      </c>
      <c r="Z3500">
        <v>5</v>
      </c>
      <c r="AA3500">
        <v>86.2</v>
      </c>
      <c r="AB3500">
        <v>79.5</v>
      </c>
      <c r="AC3500">
        <v>3.48</v>
      </c>
      <c r="AD3500">
        <v>1.66</v>
      </c>
      <c r="AE3500">
        <v>-0.48299999999999998</v>
      </c>
      <c r="AF3500">
        <v>2.4430000000000001</v>
      </c>
      <c r="AG3500">
        <v>-1.6859999999999999</v>
      </c>
      <c r="AH3500">
        <v>5.7859999999999996</v>
      </c>
      <c r="AI3500">
        <v>-9.4700000000000006</v>
      </c>
      <c r="AJ3500">
        <v>6.59</v>
      </c>
      <c r="AK3500">
        <v>23.8</v>
      </c>
      <c r="AL3500">
        <v>32.4</v>
      </c>
      <c r="AM3500">
        <v>6.6</v>
      </c>
      <c r="AN3500">
        <v>235.00299999999999</v>
      </c>
      <c r="AO3500">
        <v>2144.6999999999998</v>
      </c>
      <c r="AP3500" t="s">
        <v>8627</v>
      </c>
    </row>
    <row r="3501" spans="1:42">
      <c r="A3501" t="s">
        <v>977</v>
      </c>
      <c r="B3501" t="s">
        <v>42</v>
      </c>
      <c r="C3501" t="s">
        <v>8561</v>
      </c>
      <c r="D3501" t="s">
        <v>8109</v>
      </c>
      <c r="E3501" t="s">
        <v>8562</v>
      </c>
      <c r="F3501" t="s">
        <v>844</v>
      </c>
      <c r="G3501" t="s">
        <v>47</v>
      </c>
      <c r="H3501">
        <v>94</v>
      </c>
      <c r="I3501" t="s">
        <v>56</v>
      </c>
      <c r="J3501" t="s">
        <v>57</v>
      </c>
      <c r="K3501">
        <v>24</v>
      </c>
      <c r="L3501">
        <v>1</v>
      </c>
      <c r="M3501" t="s">
        <v>91</v>
      </c>
      <c r="N3501" t="s">
        <v>91</v>
      </c>
      <c r="O3501">
        <v>0.89700000000000002</v>
      </c>
      <c r="P3501" t="s">
        <v>282</v>
      </c>
      <c r="R3501" t="s">
        <v>2780</v>
      </c>
      <c r="S3501" t="s">
        <v>42</v>
      </c>
      <c r="T3501">
        <v>0</v>
      </c>
      <c r="U3501">
        <v>0</v>
      </c>
      <c r="V3501">
        <v>1</v>
      </c>
      <c r="W3501">
        <v>0</v>
      </c>
      <c r="X3501">
        <v>0</v>
      </c>
      <c r="Y3501">
        <v>0</v>
      </c>
      <c r="Z3501">
        <v>6</v>
      </c>
      <c r="AA3501">
        <v>86.4</v>
      </c>
      <c r="AB3501">
        <v>79.900000000000006</v>
      </c>
      <c r="AC3501">
        <v>3.64</v>
      </c>
      <c r="AD3501">
        <v>1.68</v>
      </c>
      <c r="AE3501">
        <v>-8.8999999999999996E-2</v>
      </c>
      <c r="AF3501">
        <v>0.9</v>
      </c>
      <c r="AG3501">
        <v>-1.609</v>
      </c>
      <c r="AH3501">
        <v>5.88</v>
      </c>
      <c r="AI3501">
        <v>-9.52</v>
      </c>
      <c r="AJ3501">
        <v>7.91</v>
      </c>
      <c r="AK3501">
        <v>23.8</v>
      </c>
      <c r="AL3501">
        <v>33.9</v>
      </c>
      <c r="AM3501">
        <v>6.3</v>
      </c>
      <c r="AN3501">
        <v>230.13</v>
      </c>
      <c r="AO3501">
        <v>2304.52</v>
      </c>
      <c r="AP3501" t="s">
        <v>8637</v>
      </c>
    </row>
    <row r="3502" spans="1:42">
      <c r="A3502" t="s">
        <v>977</v>
      </c>
      <c r="B3502" t="s">
        <v>42</v>
      </c>
      <c r="C3502" t="s">
        <v>8561</v>
      </c>
      <c r="D3502" t="s">
        <v>8109</v>
      </c>
      <c r="E3502" t="s">
        <v>8562</v>
      </c>
      <c r="F3502" t="s">
        <v>844</v>
      </c>
      <c r="G3502" t="s">
        <v>47</v>
      </c>
      <c r="H3502">
        <v>95</v>
      </c>
      <c r="I3502" t="s">
        <v>56</v>
      </c>
      <c r="J3502" t="s">
        <v>57</v>
      </c>
      <c r="K3502">
        <v>24</v>
      </c>
      <c r="L3502">
        <v>2</v>
      </c>
      <c r="M3502" t="s">
        <v>91</v>
      </c>
      <c r="N3502" t="s">
        <v>91</v>
      </c>
      <c r="O3502">
        <v>0.76700000000000002</v>
      </c>
      <c r="P3502" t="s">
        <v>282</v>
      </c>
      <c r="R3502" t="s">
        <v>2780</v>
      </c>
      <c r="S3502" t="s">
        <v>42</v>
      </c>
      <c r="T3502">
        <v>1</v>
      </c>
      <c r="U3502">
        <v>0</v>
      </c>
      <c r="V3502">
        <v>1</v>
      </c>
      <c r="W3502">
        <v>0</v>
      </c>
      <c r="X3502">
        <v>0</v>
      </c>
      <c r="Y3502">
        <v>0</v>
      </c>
      <c r="Z3502">
        <v>6</v>
      </c>
      <c r="AA3502">
        <v>87.3</v>
      </c>
      <c r="AB3502">
        <v>80.400000000000006</v>
      </c>
      <c r="AC3502">
        <v>3.53</v>
      </c>
      <c r="AD3502">
        <v>1.61</v>
      </c>
      <c r="AE3502">
        <v>0.65300000000000002</v>
      </c>
      <c r="AF3502">
        <v>1.3680000000000001</v>
      </c>
      <c r="AG3502">
        <v>-1.179</v>
      </c>
      <c r="AH3502">
        <v>5.976</v>
      </c>
      <c r="AI3502">
        <v>-7.43</v>
      </c>
      <c r="AJ3502">
        <v>9.7799999999999994</v>
      </c>
      <c r="AK3502">
        <v>23.8</v>
      </c>
      <c r="AL3502">
        <v>31.4</v>
      </c>
      <c r="AM3502">
        <v>5.0999999999999996</v>
      </c>
      <c r="AN3502">
        <v>217.09800000000001</v>
      </c>
      <c r="AO3502">
        <v>2303.58</v>
      </c>
      <c r="AP3502" t="s">
        <v>8638</v>
      </c>
    </row>
    <row r="3503" spans="1:42">
      <c r="A3503" t="s">
        <v>1059</v>
      </c>
      <c r="B3503" t="s">
        <v>54</v>
      </c>
      <c r="C3503" t="s">
        <v>8561</v>
      </c>
      <c r="D3503" t="s">
        <v>8109</v>
      </c>
      <c r="E3503" t="s">
        <v>8562</v>
      </c>
      <c r="F3503" t="s">
        <v>844</v>
      </c>
      <c r="G3503" t="s">
        <v>47</v>
      </c>
      <c r="H3503">
        <v>2</v>
      </c>
      <c r="I3503" t="s">
        <v>56</v>
      </c>
      <c r="J3503" t="s">
        <v>57</v>
      </c>
      <c r="K3503">
        <v>1</v>
      </c>
      <c r="L3503">
        <v>2</v>
      </c>
      <c r="M3503" t="s">
        <v>91</v>
      </c>
      <c r="N3503" t="s">
        <v>91</v>
      </c>
      <c r="O3503">
        <v>0.98199999999999998</v>
      </c>
      <c r="P3503" t="s">
        <v>74</v>
      </c>
      <c r="R3503" t="s">
        <v>2780</v>
      </c>
      <c r="S3503" t="s">
        <v>42</v>
      </c>
      <c r="T3503">
        <v>0</v>
      </c>
      <c r="U3503">
        <v>1</v>
      </c>
      <c r="V3503">
        <v>0</v>
      </c>
      <c r="W3503">
        <v>0</v>
      </c>
      <c r="X3503">
        <v>0</v>
      </c>
      <c r="Y3503">
        <v>0</v>
      </c>
      <c r="Z3503">
        <v>9</v>
      </c>
      <c r="AA3503">
        <v>79.599999999999994</v>
      </c>
      <c r="AB3503">
        <v>74</v>
      </c>
      <c r="AC3503">
        <v>3.59</v>
      </c>
      <c r="AD3503">
        <v>1.73</v>
      </c>
      <c r="AE3503">
        <v>2.7</v>
      </c>
      <c r="AF3503">
        <v>4.3040000000000003</v>
      </c>
      <c r="AG3503">
        <v>1.5529999999999999</v>
      </c>
      <c r="AH3503">
        <v>6.1109999999999998</v>
      </c>
      <c r="AI3503">
        <v>6.26</v>
      </c>
      <c r="AJ3503">
        <v>2.57</v>
      </c>
      <c r="AK3503">
        <v>23.8</v>
      </c>
      <c r="AL3503">
        <v>-17.399999999999999</v>
      </c>
      <c r="AM3503">
        <v>8.6</v>
      </c>
      <c r="AN3503">
        <v>112.77</v>
      </c>
      <c r="AO3503">
        <v>1173.72</v>
      </c>
      <c r="AP3503" t="s">
        <v>8673</v>
      </c>
    </row>
    <row r="3504" spans="1:42">
      <c r="A3504" t="s">
        <v>1059</v>
      </c>
      <c r="B3504" t="s">
        <v>54</v>
      </c>
      <c r="C3504" t="s">
        <v>8561</v>
      </c>
      <c r="D3504" t="s">
        <v>8109</v>
      </c>
      <c r="E3504" t="s">
        <v>8562</v>
      </c>
      <c r="F3504" t="s">
        <v>844</v>
      </c>
      <c r="G3504" t="s">
        <v>47</v>
      </c>
      <c r="H3504">
        <v>3</v>
      </c>
      <c r="I3504" t="s">
        <v>69</v>
      </c>
      <c r="J3504" t="s">
        <v>61</v>
      </c>
      <c r="K3504">
        <v>1</v>
      </c>
      <c r="L3504">
        <v>3</v>
      </c>
      <c r="M3504" t="s">
        <v>91</v>
      </c>
      <c r="N3504" t="s">
        <v>91</v>
      </c>
      <c r="O3504">
        <v>0.80900000000000005</v>
      </c>
      <c r="P3504" t="s">
        <v>74</v>
      </c>
      <c r="R3504" t="s">
        <v>2780</v>
      </c>
      <c r="S3504" t="s">
        <v>42</v>
      </c>
      <c r="T3504">
        <v>1</v>
      </c>
      <c r="U3504">
        <v>1</v>
      </c>
      <c r="V3504">
        <v>0</v>
      </c>
      <c r="W3504">
        <v>0</v>
      </c>
      <c r="X3504">
        <v>0</v>
      </c>
      <c r="Y3504">
        <v>0</v>
      </c>
      <c r="Z3504">
        <v>9</v>
      </c>
      <c r="AA3504">
        <v>79.900000000000006</v>
      </c>
      <c r="AB3504">
        <v>74.400000000000006</v>
      </c>
      <c r="AC3504">
        <v>3.51</v>
      </c>
      <c r="AD3504">
        <v>1.73</v>
      </c>
      <c r="AE3504">
        <v>1.1950000000000001</v>
      </c>
      <c r="AF3504">
        <v>3.0670000000000002</v>
      </c>
      <c r="AG3504">
        <v>1.4450000000000001</v>
      </c>
      <c r="AH3504">
        <v>5.9459999999999997</v>
      </c>
      <c r="AI3504">
        <v>8.18</v>
      </c>
      <c r="AJ3504">
        <v>2.38</v>
      </c>
      <c r="AK3504">
        <v>23.9</v>
      </c>
      <c r="AL3504">
        <v>-20.8</v>
      </c>
      <c r="AM3504">
        <v>8.9</v>
      </c>
      <c r="AN3504">
        <v>106.578</v>
      </c>
      <c r="AO3504">
        <v>1482.41</v>
      </c>
      <c r="AP3504" t="s">
        <v>8674</v>
      </c>
    </row>
    <row r="3505" spans="1:42">
      <c r="A3505" t="s">
        <v>1059</v>
      </c>
      <c r="B3505" t="s">
        <v>54</v>
      </c>
      <c r="C3505" t="s">
        <v>8561</v>
      </c>
      <c r="D3505" t="s">
        <v>8109</v>
      </c>
      <c r="E3505" t="s">
        <v>8562</v>
      </c>
      <c r="F3505" t="s">
        <v>844</v>
      </c>
      <c r="G3505" t="s">
        <v>47</v>
      </c>
      <c r="H3505">
        <v>4</v>
      </c>
      <c r="I3505" t="s">
        <v>56</v>
      </c>
      <c r="J3505" t="s">
        <v>57</v>
      </c>
      <c r="K3505">
        <v>1</v>
      </c>
      <c r="L3505">
        <v>4</v>
      </c>
      <c r="M3505" t="s">
        <v>91</v>
      </c>
      <c r="N3505" t="s">
        <v>91</v>
      </c>
      <c r="O3505">
        <v>1.286</v>
      </c>
      <c r="P3505" t="s">
        <v>74</v>
      </c>
      <c r="R3505" t="s">
        <v>2780</v>
      </c>
      <c r="S3505" t="s">
        <v>42</v>
      </c>
      <c r="T3505">
        <v>1</v>
      </c>
      <c r="U3505">
        <v>2</v>
      </c>
      <c r="V3505">
        <v>0</v>
      </c>
      <c r="W3505">
        <v>0</v>
      </c>
      <c r="X3505">
        <v>0</v>
      </c>
      <c r="Y3505">
        <v>0</v>
      </c>
      <c r="Z3505">
        <v>9</v>
      </c>
      <c r="AA3505">
        <v>76.099999999999994</v>
      </c>
      <c r="AB3505">
        <v>70.8</v>
      </c>
      <c r="AC3505">
        <v>3.7</v>
      </c>
      <c r="AD3505">
        <v>1.73</v>
      </c>
      <c r="AE3505">
        <v>-1.794</v>
      </c>
      <c r="AF3505">
        <v>-2.1269999999999998</v>
      </c>
      <c r="AG3505">
        <v>0.81499999999999995</v>
      </c>
      <c r="AH3505">
        <v>5.431</v>
      </c>
      <c r="AI3505">
        <v>9.1300000000000008</v>
      </c>
      <c r="AJ3505">
        <v>5.0599999999999996</v>
      </c>
      <c r="AK3505">
        <v>23.9</v>
      </c>
      <c r="AL3505">
        <v>-20</v>
      </c>
      <c r="AM3505">
        <v>9.6</v>
      </c>
      <c r="AN3505">
        <v>119.286</v>
      </c>
      <c r="AO3505">
        <v>1696.56</v>
      </c>
      <c r="AP3505" t="s">
        <v>8675</v>
      </c>
    </row>
    <row r="3506" spans="1:42">
      <c r="A3506" t="s">
        <v>1059</v>
      </c>
      <c r="B3506" t="s">
        <v>54</v>
      </c>
      <c r="C3506" t="s">
        <v>8561</v>
      </c>
      <c r="D3506" t="s">
        <v>8109</v>
      </c>
      <c r="E3506" t="s">
        <v>8562</v>
      </c>
      <c r="F3506" t="s">
        <v>844</v>
      </c>
      <c r="G3506" t="s">
        <v>47</v>
      </c>
      <c r="H3506">
        <v>5</v>
      </c>
      <c r="I3506" t="s">
        <v>48</v>
      </c>
      <c r="J3506" t="s">
        <v>49</v>
      </c>
      <c r="K3506">
        <v>1</v>
      </c>
      <c r="L3506">
        <v>5</v>
      </c>
      <c r="M3506" t="s">
        <v>91</v>
      </c>
      <c r="N3506" t="s">
        <v>91</v>
      </c>
      <c r="O3506">
        <v>0.73399999999999999</v>
      </c>
      <c r="P3506" t="s">
        <v>74</v>
      </c>
      <c r="Q3506" t="s">
        <v>85</v>
      </c>
      <c r="R3506" t="s">
        <v>2780</v>
      </c>
      <c r="S3506" t="s">
        <v>42</v>
      </c>
      <c r="T3506">
        <v>2</v>
      </c>
      <c r="U3506">
        <v>2</v>
      </c>
      <c r="V3506">
        <v>0</v>
      </c>
      <c r="W3506">
        <v>0</v>
      </c>
      <c r="X3506">
        <v>0</v>
      </c>
      <c r="Y3506">
        <v>0</v>
      </c>
      <c r="Z3506">
        <v>9</v>
      </c>
      <c r="AA3506">
        <v>80.099999999999994</v>
      </c>
      <c r="AB3506">
        <v>74.7</v>
      </c>
      <c r="AC3506">
        <v>3.51</v>
      </c>
      <c r="AD3506">
        <v>1.73</v>
      </c>
      <c r="AE3506">
        <v>1.0389999999999999</v>
      </c>
      <c r="AF3506">
        <v>3.552</v>
      </c>
      <c r="AG3506">
        <v>1.379</v>
      </c>
      <c r="AH3506">
        <v>6.0460000000000003</v>
      </c>
      <c r="AI3506">
        <v>8.4499999999999993</v>
      </c>
      <c r="AJ3506">
        <v>1.93</v>
      </c>
      <c r="AK3506">
        <v>23.9</v>
      </c>
      <c r="AL3506">
        <v>-21.2</v>
      </c>
      <c r="AM3506">
        <v>9</v>
      </c>
      <c r="AN3506">
        <v>103.193</v>
      </c>
      <c r="AO3506">
        <v>1512.37</v>
      </c>
      <c r="AP3506" t="s">
        <v>8676</v>
      </c>
    </row>
    <row r="3507" spans="1:42">
      <c r="A3507" t="s">
        <v>1059</v>
      </c>
      <c r="B3507" t="s">
        <v>54</v>
      </c>
      <c r="C3507" t="s">
        <v>8561</v>
      </c>
      <c r="D3507" t="s">
        <v>8109</v>
      </c>
      <c r="E3507" t="s">
        <v>8562</v>
      </c>
      <c r="F3507" t="s">
        <v>844</v>
      </c>
      <c r="G3507" t="s">
        <v>47</v>
      </c>
      <c r="H3507">
        <v>11</v>
      </c>
      <c r="I3507" t="s">
        <v>56</v>
      </c>
      <c r="J3507" t="s">
        <v>57</v>
      </c>
      <c r="K3507">
        <v>3</v>
      </c>
      <c r="L3507">
        <v>1</v>
      </c>
      <c r="M3507" t="s">
        <v>91</v>
      </c>
      <c r="N3507" t="s">
        <v>91</v>
      </c>
      <c r="O3507">
        <v>0.57499999999999996</v>
      </c>
      <c r="P3507" t="s">
        <v>139</v>
      </c>
      <c r="R3507" t="s">
        <v>100</v>
      </c>
      <c r="S3507" t="s">
        <v>42</v>
      </c>
      <c r="T3507">
        <v>0</v>
      </c>
      <c r="U3507">
        <v>0</v>
      </c>
      <c r="V3507">
        <v>1</v>
      </c>
      <c r="W3507">
        <v>1</v>
      </c>
      <c r="X3507">
        <v>0</v>
      </c>
      <c r="Y3507">
        <v>0</v>
      </c>
      <c r="Z3507">
        <v>9</v>
      </c>
      <c r="AA3507">
        <v>81.2</v>
      </c>
      <c r="AB3507">
        <v>75.2</v>
      </c>
      <c r="AC3507">
        <v>3.45</v>
      </c>
      <c r="AD3507">
        <v>1.63</v>
      </c>
      <c r="AE3507">
        <v>2.306</v>
      </c>
      <c r="AF3507">
        <v>3.6720000000000002</v>
      </c>
      <c r="AG3507">
        <v>1.679</v>
      </c>
      <c r="AH3507">
        <v>6.0149999999999997</v>
      </c>
      <c r="AI3507">
        <v>6.79</v>
      </c>
      <c r="AJ3507">
        <v>0.57999999999999996</v>
      </c>
      <c r="AK3507">
        <v>23.8</v>
      </c>
      <c r="AL3507">
        <v>-17.3</v>
      </c>
      <c r="AM3507">
        <v>9.1999999999999993</v>
      </c>
      <c r="AN3507">
        <v>95.278999999999996</v>
      </c>
      <c r="AO3507">
        <v>1196.22</v>
      </c>
      <c r="AP3507" t="s">
        <v>8682</v>
      </c>
    </row>
    <row r="3508" spans="1:42">
      <c r="A3508" t="s">
        <v>1059</v>
      </c>
      <c r="B3508" t="s">
        <v>54</v>
      </c>
      <c r="C3508" t="s">
        <v>8561</v>
      </c>
      <c r="D3508" t="s">
        <v>8109</v>
      </c>
      <c r="E3508" t="s">
        <v>8562</v>
      </c>
      <c r="F3508" t="s">
        <v>844</v>
      </c>
      <c r="G3508" t="s">
        <v>47</v>
      </c>
      <c r="H3508">
        <v>15</v>
      </c>
      <c r="I3508" t="s">
        <v>131</v>
      </c>
      <c r="J3508" t="s">
        <v>49</v>
      </c>
      <c r="K3508">
        <v>4</v>
      </c>
      <c r="L3508">
        <v>3</v>
      </c>
      <c r="M3508" t="s">
        <v>91</v>
      </c>
      <c r="N3508" t="s">
        <v>91</v>
      </c>
      <c r="O3508">
        <v>0.67400000000000004</v>
      </c>
      <c r="P3508" t="s">
        <v>65</v>
      </c>
      <c r="Q3508" t="s">
        <v>125</v>
      </c>
      <c r="R3508" t="s">
        <v>1230</v>
      </c>
      <c r="S3508" t="s">
        <v>42</v>
      </c>
      <c r="T3508">
        <v>0</v>
      </c>
      <c r="U3508">
        <v>2</v>
      </c>
      <c r="V3508">
        <v>1</v>
      </c>
      <c r="W3508">
        <v>0</v>
      </c>
      <c r="X3508">
        <v>1</v>
      </c>
      <c r="Y3508">
        <v>1</v>
      </c>
      <c r="Z3508">
        <v>9</v>
      </c>
      <c r="AA3508">
        <v>82</v>
      </c>
      <c r="AB3508">
        <v>76.8</v>
      </c>
      <c r="AC3508">
        <v>3.36</v>
      </c>
      <c r="AD3508">
        <v>1.6</v>
      </c>
      <c r="AE3508">
        <v>-0.214</v>
      </c>
      <c r="AF3508">
        <v>2.0939999999999999</v>
      </c>
      <c r="AG3508">
        <v>1.137</v>
      </c>
      <c r="AH3508">
        <v>5.8739999999999997</v>
      </c>
      <c r="AI3508">
        <v>7.97</v>
      </c>
      <c r="AJ3508">
        <v>0.35</v>
      </c>
      <c r="AK3508">
        <v>23.9</v>
      </c>
      <c r="AL3508">
        <v>-18.8</v>
      </c>
      <c r="AM3508">
        <v>9.1999999999999993</v>
      </c>
      <c r="AN3508">
        <v>92.884</v>
      </c>
      <c r="AO3508">
        <v>1425.79</v>
      </c>
      <c r="AP3508" t="s">
        <v>8686</v>
      </c>
    </row>
    <row r="3509" spans="1:42">
      <c r="A3509" t="s">
        <v>1059</v>
      </c>
      <c r="B3509" t="s">
        <v>54</v>
      </c>
      <c r="C3509" t="s">
        <v>8561</v>
      </c>
      <c r="D3509" t="s">
        <v>8109</v>
      </c>
      <c r="E3509" t="s">
        <v>8562</v>
      </c>
      <c r="F3509" t="s">
        <v>844</v>
      </c>
      <c r="G3509" t="s">
        <v>47</v>
      </c>
      <c r="H3509">
        <v>16</v>
      </c>
      <c r="I3509" t="s">
        <v>56</v>
      </c>
      <c r="J3509" t="s">
        <v>57</v>
      </c>
      <c r="K3509">
        <v>5</v>
      </c>
      <c r="L3509">
        <v>1</v>
      </c>
      <c r="M3509" t="s">
        <v>91</v>
      </c>
      <c r="N3509" t="s">
        <v>91</v>
      </c>
      <c r="O3509">
        <v>1.18</v>
      </c>
      <c r="P3509" t="s">
        <v>498</v>
      </c>
      <c r="R3509" t="s">
        <v>116</v>
      </c>
      <c r="S3509" t="s">
        <v>42</v>
      </c>
      <c r="T3509">
        <v>0</v>
      </c>
      <c r="U3509">
        <v>0</v>
      </c>
      <c r="V3509">
        <v>2</v>
      </c>
      <c r="W3509">
        <v>1</v>
      </c>
      <c r="X3509">
        <v>0</v>
      </c>
      <c r="Y3509">
        <v>0</v>
      </c>
      <c r="Z3509">
        <v>9</v>
      </c>
      <c r="AA3509">
        <v>82.5</v>
      </c>
      <c r="AB3509">
        <v>76.7</v>
      </c>
      <c r="AC3509">
        <v>3.66</v>
      </c>
      <c r="AD3509">
        <v>1.64</v>
      </c>
      <c r="AE3509">
        <v>1.236</v>
      </c>
      <c r="AF3509">
        <v>1.8069999999999999</v>
      </c>
      <c r="AG3509">
        <v>1.427</v>
      </c>
      <c r="AH3509">
        <v>5.76</v>
      </c>
      <c r="AI3509">
        <v>8.5</v>
      </c>
      <c r="AJ3509">
        <v>1.19</v>
      </c>
      <c r="AK3509">
        <v>23.8</v>
      </c>
      <c r="AL3509">
        <v>-21.3</v>
      </c>
      <c r="AM3509">
        <v>9</v>
      </c>
      <c r="AN3509">
        <v>98.293999999999997</v>
      </c>
      <c r="AO3509">
        <v>1529.56</v>
      </c>
      <c r="AP3509" t="s">
        <v>8687</v>
      </c>
    </row>
    <row r="3510" spans="1:42">
      <c r="A3510" t="s">
        <v>1059</v>
      </c>
      <c r="B3510" t="s">
        <v>54</v>
      </c>
      <c r="C3510" t="s">
        <v>8561</v>
      </c>
      <c r="D3510" t="s">
        <v>8109</v>
      </c>
      <c r="E3510" t="s">
        <v>8562</v>
      </c>
      <c r="F3510" t="s">
        <v>844</v>
      </c>
      <c r="G3510" t="s">
        <v>47</v>
      </c>
      <c r="H3510">
        <v>17</v>
      </c>
      <c r="I3510" t="s">
        <v>48</v>
      </c>
      <c r="J3510" t="s">
        <v>49</v>
      </c>
      <c r="K3510">
        <v>5</v>
      </c>
      <c r="L3510">
        <v>2</v>
      </c>
      <c r="M3510" t="s">
        <v>91</v>
      </c>
      <c r="N3510" t="s">
        <v>91</v>
      </c>
      <c r="O3510">
        <v>0.63</v>
      </c>
      <c r="P3510" t="s">
        <v>498</v>
      </c>
      <c r="Q3510" t="s">
        <v>85</v>
      </c>
      <c r="R3510" t="s">
        <v>116</v>
      </c>
      <c r="S3510" t="s">
        <v>42</v>
      </c>
      <c r="T3510">
        <v>1</v>
      </c>
      <c r="U3510">
        <v>0</v>
      </c>
      <c r="V3510">
        <v>2</v>
      </c>
      <c r="W3510">
        <v>1</v>
      </c>
      <c r="X3510">
        <v>0</v>
      </c>
      <c r="Y3510">
        <v>0</v>
      </c>
      <c r="Z3510">
        <v>9</v>
      </c>
      <c r="AA3510">
        <v>81.8</v>
      </c>
      <c r="AB3510">
        <v>75.900000000000006</v>
      </c>
      <c r="AC3510">
        <v>3.43</v>
      </c>
      <c r="AD3510">
        <v>1.78</v>
      </c>
      <c r="AE3510">
        <v>0.21099999999999999</v>
      </c>
      <c r="AF3510">
        <v>2.5259999999999998</v>
      </c>
      <c r="AG3510">
        <v>1.2250000000000001</v>
      </c>
      <c r="AH3510">
        <v>5.867</v>
      </c>
      <c r="AI3510">
        <v>8.3699999999999992</v>
      </c>
      <c r="AJ3510">
        <v>2.57</v>
      </c>
      <c r="AK3510">
        <v>23.8</v>
      </c>
      <c r="AL3510">
        <v>-21.6</v>
      </c>
      <c r="AM3510">
        <v>8.6</v>
      </c>
      <c r="AN3510">
        <v>107.36799999999999</v>
      </c>
      <c r="AO3510">
        <v>1549.85</v>
      </c>
      <c r="AP3510" t="s">
        <v>8688</v>
      </c>
    </row>
    <row r="3511" spans="1:42">
      <c r="A3511" t="s">
        <v>8689</v>
      </c>
      <c r="B3511" t="s">
        <v>42</v>
      </c>
      <c r="C3511" t="s">
        <v>8690</v>
      </c>
      <c r="D3511" t="s">
        <v>8691</v>
      </c>
      <c r="E3511" t="s">
        <v>8692</v>
      </c>
      <c r="F3511" t="s">
        <v>8693</v>
      </c>
      <c r="G3511" t="s">
        <v>47</v>
      </c>
      <c r="H3511">
        <v>59</v>
      </c>
      <c r="I3511" t="s">
        <v>48</v>
      </c>
      <c r="J3511" t="s">
        <v>49</v>
      </c>
      <c r="K3511">
        <v>16</v>
      </c>
      <c r="L3511">
        <v>1</v>
      </c>
      <c r="M3511" t="s">
        <v>91</v>
      </c>
      <c r="N3511" t="s">
        <v>91</v>
      </c>
      <c r="O3511">
        <v>0.88400000000000001</v>
      </c>
      <c r="P3511" t="s">
        <v>74</v>
      </c>
      <c r="Q3511" t="s">
        <v>85</v>
      </c>
      <c r="R3511" t="s">
        <v>53</v>
      </c>
      <c r="S3511" t="s">
        <v>54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4</v>
      </c>
      <c r="AA3511">
        <v>83.3</v>
      </c>
      <c r="AB3511">
        <v>76.3</v>
      </c>
      <c r="AC3511">
        <v>3.44</v>
      </c>
      <c r="AD3511">
        <v>1.46</v>
      </c>
      <c r="AE3511">
        <v>-0.66900000000000004</v>
      </c>
      <c r="AF3511">
        <v>2.5950000000000002</v>
      </c>
      <c r="AG3511">
        <v>-2.6640000000000001</v>
      </c>
      <c r="AH3511">
        <v>6.2809999999999997</v>
      </c>
      <c r="AI3511">
        <v>-6.28</v>
      </c>
      <c r="AJ3511">
        <v>1.52</v>
      </c>
      <c r="AK3511">
        <v>23.8</v>
      </c>
      <c r="AL3511">
        <v>14.7</v>
      </c>
      <c r="AM3511">
        <v>8.6</v>
      </c>
      <c r="AN3511">
        <v>255.995</v>
      </c>
      <c r="AO3511">
        <v>1144.8499999999999</v>
      </c>
      <c r="AP3511" t="s">
        <v>8752</v>
      </c>
    </row>
    <row r="3512" spans="1:42">
      <c r="A3512" t="s">
        <v>8689</v>
      </c>
      <c r="B3512" t="s">
        <v>42</v>
      </c>
      <c r="C3512" t="s">
        <v>8690</v>
      </c>
      <c r="D3512" t="s">
        <v>8691</v>
      </c>
      <c r="E3512" t="s">
        <v>8692</v>
      </c>
      <c r="F3512" t="s">
        <v>8693</v>
      </c>
      <c r="G3512" t="s">
        <v>47</v>
      </c>
      <c r="H3512">
        <v>68</v>
      </c>
      <c r="I3512" t="s">
        <v>63</v>
      </c>
      <c r="J3512" t="s">
        <v>61</v>
      </c>
      <c r="K3512">
        <v>20</v>
      </c>
      <c r="L3512">
        <v>1</v>
      </c>
      <c r="M3512" t="s">
        <v>91</v>
      </c>
      <c r="N3512" t="s">
        <v>91</v>
      </c>
      <c r="O3512">
        <v>0.89500000000000002</v>
      </c>
      <c r="P3512" t="s">
        <v>74</v>
      </c>
      <c r="R3512" t="s">
        <v>72</v>
      </c>
      <c r="S3512" t="s">
        <v>54</v>
      </c>
      <c r="T3512">
        <v>0</v>
      </c>
      <c r="U3512">
        <v>0</v>
      </c>
      <c r="V3512">
        <v>1</v>
      </c>
      <c r="W3512">
        <v>0</v>
      </c>
      <c r="X3512">
        <v>0</v>
      </c>
      <c r="Y3512">
        <v>0</v>
      </c>
      <c r="Z3512">
        <v>5</v>
      </c>
      <c r="AA3512">
        <v>83.9</v>
      </c>
      <c r="AB3512">
        <v>77.3</v>
      </c>
      <c r="AC3512">
        <v>3.12</v>
      </c>
      <c r="AD3512">
        <v>1.21</v>
      </c>
      <c r="AE3512">
        <v>-0.20599999999999999</v>
      </c>
      <c r="AF3512">
        <v>2.0299999999999998</v>
      </c>
      <c r="AG3512">
        <v>-2.5659999999999998</v>
      </c>
      <c r="AH3512">
        <v>6.1440000000000001</v>
      </c>
      <c r="AI3512">
        <v>-8.0500000000000007</v>
      </c>
      <c r="AJ3512">
        <v>2.6</v>
      </c>
      <c r="AK3512">
        <v>23.8</v>
      </c>
      <c r="AL3512">
        <v>20.2</v>
      </c>
      <c r="AM3512">
        <v>8.3000000000000007</v>
      </c>
      <c r="AN3512">
        <v>251.81</v>
      </c>
      <c r="AO3512">
        <v>1521.02</v>
      </c>
      <c r="AP3512" t="s">
        <v>8761</v>
      </c>
    </row>
    <row r="3513" spans="1:42">
      <c r="A3513" t="s">
        <v>8689</v>
      </c>
      <c r="B3513" t="s">
        <v>42</v>
      </c>
      <c r="C3513" t="s">
        <v>8690</v>
      </c>
      <c r="D3513" t="s">
        <v>8691</v>
      </c>
      <c r="E3513" t="s">
        <v>8692</v>
      </c>
      <c r="F3513" t="s">
        <v>8693</v>
      </c>
      <c r="G3513" t="s">
        <v>47</v>
      </c>
      <c r="H3513">
        <v>70</v>
      </c>
      <c r="I3513" t="s">
        <v>48</v>
      </c>
      <c r="J3513" t="s">
        <v>49</v>
      </c>
      <c r="K3513">
        <v>20</v>
      </c>
      <c r="L3513">
        <v>3</v>
      </c>
      <c r="M3513" t="s">
        <v>91</v>
      </c>
      <c r="N3513" t="s">
        <v>91</v>
      </c>
      <c r="O3513">
        <v>0.86399999999999999</v>
      </c>
      <c r="P3513" t="s">
        <v>74</v>
      </c>
      <c r="Q3513" t="s">
        <v>85</v>
      </c>
      <c r="R3513" t="s">
        <v>72</v>
      </c>
      <c r="S3513" t="s">
        <v>54</v>
      </c>
      <c r="T3513">
        <v>0</v>
      </c>
      <c r="U3513">
        <v>2</v>
      </c>
      <c r="V3513">
        <v>1</v>
      </c>
      <c r="W3513">
        <v>0</v>
      </c>
      <c r="X3513">
        <v>0</v>
      </c>
      <c r="Y3513">
        <v>0</v>
      </c>
      <c r="Z3513">
        <v>5</v>
      </c>
      <c r="AA3513">
        <v>85.3</v>
      </c>
      <c r="AB3513">
        <v>78.400000000000006</v>
      </c>
      <c r="AC3513">
        <v>3.24</v>
      </c>
      <c r="AD3513">
        <v>1.5</v>
      </c>
      <c r="AE3513">
        <v>-1.413</v>
      </c>
      <c r="AF3513">
        <v>2.0489999999999999</v>
      </c>
      <c r="AG3513">
        <v>-2.5059999999999998</v>
      </c>
      <c r="AH3513">
        <v>6.181</v>
      </c>
      <c r="AI3513">
        <v>-7.79</v>
      </c>
      <c r="AJ3513">
        <v>0.13</v>
      </c>
      <c r="AK3513">
        <v>23.8</v>
      </c>
      <c r="AL3513">
        <v>18.8</v>
      </c>
      <c r="AM3513">
        <v>9</v>
      </c>
      <c r="AN3513">
        <v>268.71300000000002</v>
      </c>
      <c r="AO3513">
        <v>1415.5</v>
      </c>
      <c r="AP3513" t="s">
        <v>8763</v>
      </c>
    </row>
    <row r="3514" spans="1:42">
      <c r="A3514" t="s">
        <v>8689</v>
      </c>
      <c r="B3514" t="s">
        <v>42</v>
      </c>
      <c r="C3514" t="s">
        <v>8690</v>
      </c>
      <c r="D3514" t="s">
        <v>8691</v>
      </c>
      <c r="E3514" t="s">
        <v>8692</v>
      </c>
      <c r="F3514" t="s">
        <v>8693</v>
      </c>
      <c r="G3514" t="s">
        <v>47</v>
      </c>
      <c r="H3514">
        <v>72</v>
      </c>
      <c r="I3514" t="s">
        <v>56</v>
      </c>
      <c r="J3514" t="s">
        <v>57</v>
      </c>
      <c r="K3514">
        <v>21</v>
      </c>
      <c r="L3514">
        <v>2</v>
      </c>
      <c r="M3514" t="s">
        <v>91</v>
      </c>
      <c r="N3514" t="s">
        <v>91</v>
      </c>
      <c r="O3514">
        <v>0.85699999999999998</v>
      </c>
      <c r="P3514" t="s">
        <v>74</v>
      </c>
      <c r="R3514" t="s">
        <v>97</v>
      </c>
      <c r="S3514" t="s">
        <v>42</v>
      </c>
      <c r="T3514">
        <v>0</v>
      </c>
      <c r="U3514">
        <v>1</v>
      </c>
      <c r="V3514">
        <v>2</v>
      </c>
      <c r="W3514">
        <v>0</v>
      </c>
      <c r="X3514">
        <v>0</v>
      </c>
      <c r="Y3514">
        <v>0</v>
      </c>
      <c r="Z3514">
        <v>5</v>
      </c>
      <c r="AA3514">
        <v>84.3</v>
      </c>
      <c r="AB3514">
        <v>77.7</v>
      </c>
      <c r="AC3514">
        <v>3.82</v>
      </c>
      <c r="AD3514">
        <v>1.86</v>
      </c>
      <c r="AE3514">
        <v>1.3280000000000001</v>
      </c>
      <c r="AF3514">
        <v>1.8120000000000001</v>
      </c>
      <c r="AG3514">
        <v>-2.2000000000000002</v>
      </c>
      <c r="AH3514">
        <v>6.0720000000000001</v>
      </c>
      <c r="AI3514">
        <v>-8.7899999999999991</v>
      </c>
      <c r="AJ3514">
        <v>1.41</v>
      </c>
      <c r="AK3514">
        <v>23.8</v>
      </c>
      <c r="AL3514">
        <v>20.100000000000001</v>
      </c>
      <c r="AM3514">
        <v>8.6999999999999993</v>
      </c>
      <c r="AN3514">
        <v>260.577</v>
      </c>
      <c r="AO3514">
        <v>1603.4</v>
      </c>
      <c r="AP3514" t="s">
        <v>8765</v>
      </c>
    </row>
    <row r="3515" spans="1:42">
      <c r="A3515" t="s">
        <v>8689</v>
      </c>
      <c r="B3515" t="s">
        <v>42</v>
      </c>
      <c r="C3515" t="s">
        <v>8690</v>
      </c>
      <c r="D3515" t="s">
        <v>8691</v>
      </c>
      <c r="E3515" t="s">
        <v>8692</v>
      </c>
      <c r="F3515" t="s">
        <v>8693</v>
      </c>
      <c r="G3515" t="s">
        <v>47</v>
      </c>
      <c r="H3515">
        <v>89</v>
      </c>
      <c r="I3515" t="s">
        <v>56</v>
      </c>
      <c r="J3515" t="s">
        <v>57</v>
      </c>
      <c r="K3515">
        <v>25</v>
      </c>
      <c r="L3515">
        <v>3</v>
      </c>
      <c r="M3515" t="s">
        <v>91</v>
      </c>
      <c r="N3515" t="s">
        <v>91</v>
      </c>
      <c r="O3515">
        <v>0.872</v>
      </c>
      <c r="P3515" t="s">
        <v>74</v>
      </c>
      <c r="R3515" t="s">
        <v>53</v>
      </c>
      <c r="S3515" t="s">
        <v>54</v>
      </c>
      <c r="T3515">
        <v>1</v>
      </c>
      <c r="U3515">
        <v>1</v>
      </c>
      <c r="V3515">
        <v>0</v>
      </c>
      <c r="W3515">
        <v>0</v>
      </c>
      <c r="X3515">
        <v>0</v>
      </c>
      <c r="Y3515">
        <v>0</v>
      </c>
      <c r="Z3515">
        <v>7</v>
      </c>
      <c r="AA3515">
        <v>83.8</v>
      </c>
      <c r="AB3515">
        <v>77.900000000000006</v>
      </c>
      <c r="AC3515">
        <v>3.42</v>
      </c>
      <c r="AD3515">
        <v>1.55</v>
      </c>
      <c r="AE3515">
        <v>0.38700000000000001</v>
      </c>
      <c r="AF3515">
        <v>1.2250000000000001</v>
      </c>
      <c r="AG3515">
        <v>-2.3290000000000002</v>
      </c>
      <c r="AH3515">
        <v>6.1150000000000002</v>
      </c>
      <c r="AI3515">
        <v>-5.38</v>
      </c>
      <c r="AJ3515">
        <v>1.77</v>
      </c>
      <c r="AK3515">
        <v>23.8</v>
      </c>
      <c r="AL3515">
        <v>12.6</v>
      </c>
      <c r="AM3515">
        <v>8.3000000000000007</v>
      </c>
      <c r="AN3515">
        <v>251.36799999999999</v>
      </c>
      <c r="AO3515">
        <v>1025.47</v>
      </c>
      <c r="AP3515" t="s">
        <v>8782</v>
      </c>
    </row>
    <row r="3516" spans="1:42">
      <c r="A3516" t="s">
        <v>8689</v>
      </c>
      <c r="B3516" t="s">
        <v>42</v>
      </c>
      <c r="C3516" t="s">
        <v>8690</v>
      </c>
      <c r="D3516" t="s">
        <v>8691</v>
      </c>
      <c r="E3516" t="s">
        <v>8692</v>
      </c>
      <c r="F3516" t="s">
        <v>8693</v>
      </c>
      <c r="G3516" t="s">
        <v>47</v>
      </c>
      <c r="H3516">
        <v>92</v>
      </c>
      <c r="I3516" t="s">
        <v>56</v>
      </c>
      <c r="J3516" t="s">
        <v>57</v>
      </c>
      <c r="K3516">
        <v>26</v>
      </c>
      <c r="L3516">
        <v>2</v>
      </c>
      <c r="M3516" t="s">
        <v>91</v>
      </c>
      <c r="N3516" t="s">
        <v>91</v>
      </c>
      <c r="O3516">
        <v>0.88300000000000001</v>
      </c>
      <c r="P3516" t="s">
        <v>74</v>
      </c>
      <c r="R3516" t="s">
        <v>1230</v>
      </c>
      <c r="S3516" t="s">
        <v>42</v>
      </c>
      <c r="T3516">
        <v>0</v>
      </c>
      <c r="U3516">
        <v>1</v>
      </c>
      <c r="V3516">
        <v>1</v>
      </c>
      <c r="W3516">
        <v>0</v>
      </c>
      <c r="X3516">
        <v>0</v>
      </c>
      <c r="Y3516">
        <v>0</v>
      </c>
      <c r="Z3516">
        <v>7</v>
      </c>
      <c r="AA3516">
        <v>82.7</v>
      </c>
      <c r="AB3516">
        <v>76.3</v>
      </c>
      <c r="AC3516">
        <v>3.44</v>
      </c>
      <c r="AD3516">
        <v>1.41</v>
      </c>
      <c r="AE3516">
        <v>1.117</v>
      </c>
      <c r="AF3516">
        <v>1.01</v>
      </c>
      <c r="AG3516">
        <v>-2.2120000000000002</v>
      </c>
      <c r="AH3516">
        <v>6.0679999999999996</v>
      </c>
      <c r="AI3516">
        <v>-5.23</v>
      </c>
      <c r="AJ3516">
        <v>4.45</v>
      </c>
      <c r="AK3516">
        <v>23.8</v>
      </c>
      <c r="AL3516">
        <v>12.4</v>
      </c>
      <c r="AM3516">
        <v>7.6</v>
      </c>
      <c r="AN3516">
        <v>229.27699999999999</v>
      </c>
      <c r="AO3516">
        <v>1217.55</v>
      </c>
      <c r="AP3516" t="s">
        <v>8785</v>
      </c>
    </row>
    <row r="3517" spans="1:42">
      <c r="A3517" t="s">
        <v>8689</v>
      </c>
      <c r="B3517" t="s">
        <v>42</v>
      </c>
      <c r="C3517" t="s">
        <v>8690</v>
      </c>
      <c r="D3517" t="s">
        <v>8691</v>
      </c>
      <c r="E3517" t="s">
        <v>8692</v>
      </c>
      <c r="F3517" t="s">
        <v>8693</v>
      </c>
      <c r="G3517" t="s">
        <v>47</v>
      </c>
      <c r="H3517">
        <v>105</v>
      </c>
      <c r="I3517" t="s">
        <v>60</v>
      </c>
      <c r="J3517" t="s">
        <v>61</v>
      </c>
      <c r="K3517">
        <v>29</v>
      </c>
      <c r="L3517">
        <v>6</v>
      </c>
      <c r="M3517" t="s">
        <v>91</v>
      </c>
      <c r="N3517" t="s">
        <v>91</v>
      </c>
      <c r="O3517">
        <v>0.88500000000000001</v>
      </c>
      <c r="P3517" t="s">
        <v>65</v>
      </c>
      <c r="R3517" t="s">
        <v>72</v>
      </c>
      <c r="S3517" t="s">
        <v>54</v>
      </c>
      <c r="T3517">
        <v>1</v>
      </c>
      <c r="U3517">
        <v>2</v>
      </c>
      <c r="V3517">
        <v>1</v>
      </c>
      <c r="W3517">
        <v>0</v>
      </c>
      <c r="X3517">
        <v>0</v>
      </c>
      <c r="Y3517">
        <v>0</v>
      </c>
      <c r="Z3517">
        <v>8</v>
      </c>
      <c r="AA3517">
        <v>84.2</v>
      </c>
      <c r="AB3517">
        <v>76.900000000000006</v>
      </c>
      <c r="AC3517">
        <v>3.24</v>
      </c>
      <c r="AD3517">
        <v>1.5</v>
      </c>
      <c r="AE3517">
        <v>-1.706</v>
      </c>
      <c r="AF3517">
        <v>2.94</v>
      </c>
      <c r="AG3517">
        <v>-2.5299999999999998</v>
      </c>
      <c r="AH3517">
        <v>6.234</v>
      </c>
      <c r="AI3517">
        <v>-8.7100000000000009</v>
      </c>
      <c r="AJ3517">
        <v>3.14</v>
      </c>
      <c r="AK3517">
        <v>23.7</v>
      </c>
      <c r="AL3517">
        <v>23.7</v>
      </c>
      <c r="AM3517">
        <v>8.1</v>
      </c>
      <c r="AN3517">
        <v>249.90700000000001</v>
      </c>
      <c r="AO3517">
        <v>1656.47</v>
      </c>
      <c r="AP3517" t="s">
        <v>8798</v>
      </c>
    </row>
    <row r="3518" spans="1:42">
      <c r="A3518" t="s">
        <v>8689</v>
      </c>
      <c r="B3518" t="s">
        <v>42</v>
      </c>
      <c r="C3518" t="s">
        <v>8690</v>
      </c>
      <c r="D3518" t="s">
        <v>8691</v>
      </c>
      <c r="E3518" t="s">
        <v>8692</v>
      </c>
      <c r="F3518" t="s">
        <v>8693</v>
      </c>
      <c r="G3518" t="s">
        <v>47</v>
      </c>
      <c r="H3518">
        <v>108</v>
      </c>
      <c r="I3518" t="s">
        <v>87</v>
      </c>
      <c r="J3518" t="s">
        <v>49</v>
      </c>
      <c r="K3518">
        <v>29</v>
      </c>
      <c r="L3518">
        <v>9</v>
      </c>
      <c r="M3518" t="s">
        <v>91</v>
      </c>
      <c r="N3518" t="s">
        <v>91</v>
      </c>
      <c r="O3518">
        <v>0.87</v>
      </c>
      <c r="P3518" t="s">
        <v>65</v>
      </c>
      <c r="Q3518" t="s">
        <v>125</v>
      </c>
      <c r="R3518" t="s">
        <v>72</v>
      </c>
      <c r="S3518" t="s">
        <v>54</v>
      </c>
      <c r="T3518">
        <v>1</v>
      </c>
      <c r="U3518">
        <v>2</v>
      </c>
      <c r="V3518">
        <v>1</v>
      </c>
      <c r="W3518">
        <v>0</v>
      </c>
      <c r="X3518">
        <v>0</v>
      </c>
      <c r="Y3518">
        <v>0</v>
      </c>
      <c r="Z3518">
        <v>8</v>
      </c>
      <c r="AA3518">
        <v>85.2</v>
      </c>
      <c r="AB3518">
        <v>77.3</v>
      </c>
      <c r="AC3518">
        <v>3.24</v>
      </c>
      <c r="AD3518">
        <v>1.5</v>
      </c>
      <c r="AE3518">
        <v>-1.0469999999999999</v>
      </c>
      <c r="AF3518">
        <v>3.3090000000000002</v>
      </c>
      <c r="AG3518">
        <v>-2.3759999999999999</v>
      </c>
      <c r="AH3518">
        <v>6.24</v>
      </c>
      <c r="AI3518">
        <v>-7.57</v>
      </c>
      <c r="AJ3518">
        <v>3.56</v>
      </c>
      <c r="AK3518">
        <v>23.7</v>
      </c>
      <c r="AL3518">
        <v>21.1</v>
      </c>
      <c r="AM3518">
        <v>7.6</v>
      </c>
      <c r="AN3518">
        <v>244.49199999999999</v>
      </c>
      <c r="AO3518">
        <v>1508.67</v>
      </c>
      <c r="AP3518" t="s">
        <v>8801</v>
      </c>
    </row>
    <row r="3519" spans="1:42">
      <c r="A3519" t="s">
        <v>8818</v>
      </c>
      <c r="B3519" t="s">
        <v>54</v>
      </c>
      <c r="C3519" t="s">
        <v>8819</v>
      </c>
      <c r="D3519" t="s">
        <v>8691</v>
      </c>
      <c r="E3519" t="s">
        <v>623</v>
      </c>
      <c r="F3519" t="s">
        <v>8693</v>
      </c>
      <c r="G3519" t="s">
        <v>47</v>
      </c>
      <c r="H3519">
        <v>5</v>
      </c>
      <c r="I3519" t="s">
        <v>87</v>
      </c>
      <c r="J3519" t="s">
        <v>49</v>
      </c>
      <c r="K3519">
        <v>3</v>
      </c>
      <c r="L3519">
        <v>1</v>
      </c>
      <c r="M3519" t="s">
        <v>91</v>
      </c>
      <c r="N3519" t="s">
        <v>91</v>
      </c>
      <c r="O3519">
        <v>0.90700000000000003</v>
      </c>
      <c r="P3519" t="s">
        <v>139</v>
      </c>
      <c r="Q3519" t="s">
        <v>125</v>
      </c>
      <c r="R3519" t="s">
        <v>97</v>
      </c>
      <c r="S3519" t="s">
        <v>42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1</v>
      </c>
      <c r="AA3519">
        <v>83.4</v>
      </c>
      <c r="AB3519">
        <v>76.7</v>
      </c>
      <c r="AC3519">
        <v>3.76</v>
      </c>
      <c r="AD3519">
        <v>1.84</v>
      </c>
      <c r="AE3519">
        <v>-0.17</v>
      </c>
      <c r="AF3519">
        <v>2.5710000000000002</v>
      </c>
      <c r="AG3519">
        <v>2.13</v>
      </c>
      <c r="AH3519">
        <v>5.9770000000000003</v>
      </c>
      <c r="AI3519">
        <v>6.81</v>
      </c>
      <c r="AJ3519">
        <v>4.2300000000000004</v>
      </c>
      <c r="AK3519">
        <v>23.8</v>
      </c>
      <c r="AL3519">
        <v>-18.399999999999999</v>
      </c>
      <c r="AM3519">
        <v>7.5</v>
      </c>
      <c r="AN3519">
        <v>122.149</v>
      </c>
      <c r="AO3519">
        <v>1436.75</v>
      </c>
      <c r="AP3519" t="s">
        <v>8824</v>
      </c>
    </row>
    <row r="3520" spans="1:42">
      <c r="A3520" t="s">
        <v>8818</v>
      </c>
      <c r="B3520" t="s">
        <v>54</v>
      </c>
      <c r="C3520" t="s">
        <v>8819</v>
      </c>
      <c r="D3520" t="s">
        <v>8691</v>
      </c>
      <c r="E3520" t="s">
        <v>623</v>
      </c>
      <c r="F3520" t="s">
        <v>8693</v>
      </c>
      <c r="G3520" t="s">
        <v>47</v>
      </c>
      <c r="H3520">
        <v>14</v>
      </c>
      <c r="I3520" t="s">
        <v>48</v>
      </c>
      <c r="J3520" t="s">
        <v>49</v>
      </c>
      <c r="K3520">
        <v>6</v>
      </c>
      <c r="L3520">
        <v>2</v>
      </c>
      <c r="M3520" t="s">
        <v>91</v>
      </c>
      <c r="N3520" t="s">
        <v>91</v>
      </c>
      <c r="O3520">
        <v>0.90200000000000002</v>
      </c>
      <c r="P3520" t="s">
        <v>51</v>
      </c>
      <c r="Q3520" t="s">
        <v>52</v>
      </c>
      <c r="R3520" t="s">
        <v>75</v>
      </c>
      <c r="S3520" t="s">
        <v>42</v>
      </c>
      <c r="T3520">
        <v>0</v>
      </c>
      <c r="U3520">
        <v>1</v>
      </c>
      <c r="V3520">
        <v>0</v>
      </c>
      <c r="W3520">
        <v>0</v>
      </c>
      <c r="X3520">
        <v>0</v>
      </c>
      <c r="Y3520">
        <v>0</v>
      </c>
      <c r="Z3520">
        <v>2</v>
      </c>
      <c r="AA3520">
        <v>81.8</v>
      </c>
      <c r="AB3520">
        <v>75.7</v>
      </c>
      <c r="AC3520">
        <v>3.4</v>
      </c>
      <c r="AD3520">
        <v>1.61</v>
      </c>
      <c r="AE3520">
        <v>0.999</v>
      </c>
      <c r="AF3520">
        <v>3.0760000000000001</v>
      </c>
      <c r="AG3520">
        <v>2.2490000000000001</v>
      </c>
      <c r="AH3520">
        <v>6.0369999999999999</v>
      </c>
      <c r="AI3520">
        <v>8.9499999999999993</v>
      </c>
      <c r="AJ3520">
        <v>5.18</v>
      </c>
      <c r="AK3520">
        <v>23.8</v>
      </c>
      <c r="AL3520">
        <v>-25.8</v>
      </c>
      <c r="AM3520">
        <v>7.7</v>
      </c>
      <c r="AN3520">
        <v>120.29900000000001</v>
      </c>
      <c r="AO3520">
        <v>1831.32</v>
      </c>
      <c r="AP3520" t="s">
        <v>8833</v>
      </c>
    </row>
    <row r="3521" spans="1:42">
      <c r="A3521" t="s">
        <v>8818</v>
      </c>
      <c r="B3521" t="s">
        <v>54</v>
      </c>
      <c r="C3521" t="s">
        <v>8819</v>
      </c>
      <c r="D3521" t="s">
        <v>8691</v>
      </c>
      <c r="E3521" t="s">
        <v>623</v>
      </c>
      <c r="F3521" t="s">
        <v>8693</v>
      </c>
      <c r="G3521" t="s">
        <v>47</v>
      </c>
      <c r="H3521">
        <v>35</v>
      </c>
      <c r="I3521" t="s">
        <v>69</v>
      </c>
      <c r="J3521" t="s">
        <v>61</v>
      </c>
      <c r="K3521">
        <v>11</v>
      </c>
      <c r="L3521">
        <v>4</v>
      </c>
      <c r="M3521" t="s">
        <v>91</v>
      </c>
      <c r="N3521" t="s">
        <v>91</v>
      </c>
      <c r="O3521">
        <v>0.90500000000000003</v>
      </c>
      <c r="P3521" t="s">
        <v>71</v>
      </c>
      <c r="R3521" t="s">
        <v>2780</v>
      </c>
      <c r="S3521" t="s">
        <v>42</v>
      </c>
      <c r="T3521">
        <v>2</v>
      </c>
      <c r="U3521">
        <v>1</v>
      </c>
      <c r="V3521">
        <v>1</v>
      </c>
      <c r="W3521">
        <v>0</v>
      </c>
      <c r="X3521">
        <v>0</v>
      </c>
      <c r="Y3521">
        <v>0</v>
      </c>
      <c r="Z3521">
        <v>3</v>
      </c>
      <c r="AA3521">
        <v>83.5</v>
      </c>
      <c r="AB3521">
        <v>76.400000000000006</v>
      </c>
      <c r="AC3521">
        <v>3.54</v>
      </c>
      <c r="AD3521">
        <v>1.73</v>
      </c>
      <c r="AE3521">
        <v>1.0049999999999999</v>
      </c>
      <c r="AF3521">
        <v>2.4289999999999998</v>
      </c>
      <c r="AG3521">
        <v>2.153</v>
      </c>
      <c r="AH3521">
        <v>5.9720000000000004</v>
      </c>
      <c r="AI3521">
        <v>10.83</v>
      </c>
      <c r="AJ3521">
        <v>1.25</v>
      </c>
      <c r="AK3521">
        <v>23.7</v>
      </c>
      <c r="AL3521">
        <v>-25.9</v>
      </c>
      <c r="AM3521">
        <v>9.3000000000000007</v>
      </c>
      <c r="AN3521">
        <v>96.852000000000004</v>
      </c>
      <c r="AO3521">
        <v>1935.19</v>
      </c>
      <c r="AP3521" t="s">
        <v>8844</v>
      </c>
    </row>
    <row r="3522" spans="1:42">
      <c r="A3522" t="s">
        <v>8818</v>
      </c>
      <c r="B3522" t="s">
        <v>54</v>
      </c>
      <c r="C3522" t="s">
        <v>8819</v>
      </c>
      <c r="D3522" t="s">
        <v>8691</v>
      </c>
      <c r="E3522" t="s">
        <v>623</v>
      </c>
      <c r="F3522" t="s">
        <v>8693</v>
      </c>
      <c r="G3522" t="s">
        <v>47</v>
      </c>
      <c r="H3522">
        <v>37</v>
      </c>
      <c r="I3522" t="s">
        <v>60</v>
      </c>
      <c r="J3522" t="s">
        <v>61</v>
      </c>
      <c r="K3522">
        <v>11</v>
      </c>
      <c r="L3522">
        <v>6</v>
      </c>
      <c r="M3522" t="s">
        <v>91</v>
      </c>
      <c r="N3522" t="s">
        <v>91</v>
      </c>
      <c r="O3522">
        <v>0.90600000000000003</v>
      </c>
      <c r="P3522" t="s">
        <v>71</v>
      </c>
      <c r="R3522" t="s">
        <v>2780</v>
      </c>
      <c r="S3522" t="s">
        <v>42</v>
      </c>
      <c r="T3522">
        <v>2</v>
      </c>
      <c r="U3522">
        <v>2</v>
      </c>
      <c r="V3522">
        <v>1</v>
      </c>
      <c r="W3522">
        <v>0</v>
      </c>
      <c r="X3522">
        <v>0</v>
      </c>
      <c r="Y3522">
        <v>0</v>
      </c>
      <c r="Z3522">
        <v>3</v>
      </c>
      <c r="AA3522">
        <v>83.8</v>
      </c>
      <c r="AB3522">
        <v>76.400000000000006</v>
      </c>
      <c r="AC3522">
        <v>3.54</v>
      </c>
      <c r="AD3522">
        <v>1.73</v>
      </c>
      <c r="AE3522">
        <v>-0.122</v>
      </c>
      <c r="AF3522">
        <v>2.2330000000000001</v>
      </c>
      <c r="AG3522">
        <v>2.0579999999999998</v>
      </c>
      <c r="AH3522">
        <v>5.9089999999999998</v>
      </c>
      <c r="AI3522">
        <v>7.35</v>
      </c>
      <c r="AJ3522">
        <v>3.03</v>
      </c>
      <c r="AK3522">
        <v>23.7</v>
      </c>
      <c r="AL3522">
        <v>-18.5</v>
      </c>
      <c r="AM3522">
        <v>8.1</v>
      </c>
      <c r="AN3522">
        <v>112.71</v>
      </c>
      <c r="AO3522">
        <v>1413.38</v>
      </c>
      <c r="AP3522" t="s">
        <v>8846</v>
      </c>
    </row>
    <row r="3523" spans="1:42">
      <c r="A3523" t="s">
        <v>8818</v>
      </c>
      <c r="B3523" t="s">
        <v>54</v>
      </c>
      <c r="C3523" t="s">
        <v>8819</v>
      </c>
      <c r="D3523" t="s">
        <v>8691</v>
      </c>
      <c r="E3523" t="s">
        <v>623</v>
      </c>
      <c r="F3523" t="s">
        <v>8693</v>
      </c>
      <c r="G3523" t="s">
        <v>47</v>
      </c>
      <c r="H3523">
        <v>39</v>
      </c>
      <c r="I3523" t="s">
        <v>60</v>
      </c>
      <c r="J3523" t="s">
        <v>61</v>
      </c>
      <c r="K3523">
        <v>11</v>
      </c>
      <c r="L3523">
        <v>8</v>
      </c>
      <c r="M3523" t="s">
        <v>91</v>
      </c>
      <c r="N3523" t="s">
        <v>91</v>
      </c>
      <c r="O3523">
        <v>0.90400000000000003</v>
      </c>
      <c r="P3523" t="s">
        <v>71</v>
      </c>
      <c r="R3523" t="s">
        <v>2780</v>
      </c>
      <c r="S3523" t="s">
        <v>42</v>
      </c>
      <c r="T3523">
        <v>3</v>
      </c>
      <c r="U3523">
        <v>2</v>
      </c>
      <c r="V3523">
        <v>1</v>
      </c>
      <c r="W3523">
        <v>0</v>
      </c>
      <c r="X3523">
        <v>0</v>
      </c>
      <c r="Y3523">
        <v>0</v>
      </c>
      <c r="Z3523">
        <v>3</v>
      </c>
      <c r="AA3523">
        <v>81.7</v>
      </c>
      <c r="AB3523">
        <v>74.8</v>
      </c>
      <c r="AC3523">
        <v>3.54</v>
      </c>
      <c r="AD3523">
        <v>1.73</v>
      </c>
      <c r="AE3523">
        <v>0.44700000000000001</v>
      </c>
      <c r="AF3523">
        <v>3.1389999999999998</v>
      </c>
      <c r="AG3523">
        <v>2.0779999999999998</v>
      </c>
      <c r="AH3523">
        <v>5.968</v>
      </c>
      <c r="AI3523">
        <v>8.6</v>
      </c>
      <c r="AJ3523">
        <v>1.39</v>
      </c>
      <c r="AK3523">
        <v>23.8</v>
      </c>
      <c r="AL3523">
        <v>-20.100000000000001</v>
      </c>
      <c r="AM3523">
        <v>9.1</v>
      </c>
      <c r="AN3523">
        <v>99.492000000000004</v>
      </c>
      <c r="AO3523">
        <v>1517.71</v>
      </c>
      <c r="AP3523" t="s">
        <v>8848</v>
      </c>
    </row>
    <row r="3524" spans="1:42">
      <c r="A3524" t="s">
        <v>8818</v>
      </c>
      <c r="B3524" t="s">
        <v>54</v>
      </c>
      <c r="C3524" t="s">
        <v>8819</v>
      </c>
      <c r="D3524" t="s">
        <v>8691</v>
      </c>
      <c r="E3524" t="s">
        <v>623</v>
      </c>
      <c r="F3524" t="s">
        <v>8693</v>
      </c>
      <c r="G3524" t="s">
        <v>47</v>
      </c>
      <c r="H3524">
        <v>51</v>
      </c>
      <c r="I3524" t="s">
        <v>56</v>
      </c>
      <c r="J3524" t="s">
        <v>57</v>
      </c>
      <c r="K3524">
        <v>14</v>
      </c>
      <c r="L3524">
        <v>2</v>
      </c>
      <c r="M3524" t="s">
        <v>91</v>
      </c>
      <c r="N3524" t="s">
        <v>91</v>
      </c>
      <c r="O3524">
        <v>0.75</v>
      </c>
      <c r="P3524" t="s">
        <v>65</v>
      </c>
      <c r="R3524" t="s">
        <v>66</v>
      </c>
      <c r="S3524" t="s">
        <v>42</v>
      </c>
      <c r="T3524">
        <v>1</v>
      </c>
      <c r="U3524">
        <v>0</v>
      </c>
      <c r="V3524">
        <v>2</v>
      </c>
      <c r="W3524">
        <v>1</v>
      </c>
      <c r="X3524">
        <v>1</v>
      </c>
      <c r="Y3524">
        <v>0</v>
      </c>
      <c r="Z3524">
        <v>3</v>
      </c>
      <c r="AA3524">
        <v>84.1</v>
      </c>
      <c r="AB3524">
        <v>76.7</v>
      </c>
      <c r="AC3524">
        <v>3.35</v>
      </c>
      <c r="AD3524">
        <v>1.49</v>
      </c>
      <c r="AE3524">
        <v>1.8420000000000001</v>
      </c>
      <c r="AF3524">
        <v>3.052</v>
      </c>
      <c r="AG3524">
        <v>2.2269999999999999</v>
      </c>
      <c r="AH3524">
        <v>5.7770000000000001</v>
      </c>
      <c r="AI3524">
        <v>4.9400000000000004</v>
      </c>
      <c r="AJ3524">
        <v>-1.67</v>
      </c>
      <c r="AK3524">
        <v>23.7</v>
      </c>
      <c r="AL3524">
        <v>-11.4</v>
      </c>
      <c r="AM3524">
        <v>9.5</v>
      </c>
      <c r="AN3524">
        <v>71.837999999999994</v>
      </c>
      <c r="AO3524">
        <v>926.82399999999996</v>
      </c>
      <c r="AP3524" t="s">
        <v>8860</v>
      </c>
    </row>
    <row r="3525" spans="1:42">
      <c r="A3525" t="s">
        <v>8818</v>
      </c>
      <c r="B3525" t="s">
        <v>54</v>
      </c>
      <c r="C3525" t="s">
        <v>8819</v>
      </c>
      <c r="D3525" t="s">
        <v>8691</v>
      </c>
      <c r="E3525" t="s">
        <v>623</v>
      </c>
      <c r="F3525" t="s">
        <v>8693</v>
      </c>
      <c r="G3525" t="s">
        <v>47</v>
      </c>
      <c r="H3525">
        <v>63</v>
      </c>
      <c r="I3525" t="s">
        <v>291</v>
      </c>
      <c r="J3525" t="s">
        <v>61</v>
      </c>
      <c r="K3525">
        <v>17</v>
      </c>
      <c r="L3525">
        <v>1</v>
      </c>
      <c r="M3525" t="s">
        <v>91</v>
      </c>
      <c r="N3525" t="s">
        <v>91</v>
      </c>
      <c r="O3525">
        <v>0.90600000000000003</v>
      </c>
      <c r="P3525" t="s">
        <v>71</v>
      </c>
      <c r="R3525" t="s">
        <v>100</v>
      </c>
      <c r="S3525" t="s">
        <v>42</v>
      </c>
      <c r="T3525">
        <v>0</v>
      </c>
      <c r="U3525">
        <v>0</v>
      </c>
      <c r="V3525">
        <v>1</v>
      </c>
      <c r="W3525">
        <v>0</v>
      </c>
      <c r="X3525">
        <v>0</v>
      </c>
      <c r="Y3525">
        <v>0</v>
      </c>
      <c r="Z3525">
        <v>4</v>
      </c>
      <c r="AA3525">
        <v>82.7</v>
      </c>
      <c r="AB3525">
        <v>76.400000000000006</v>
      </c>
      <c r="AC3525">
        <v>3.49</v>
      </c>
      <c r="AD3525">
        <v>1.63</v>
      </c>
      <c r="AE3525">
        <v>0.23799999999999999</v>
      </c>
      <c r="AF3525">
        <v>1.716</v>
      </c>
      <c r="AG3525">
        <v>2.181</v>
      </c>
      <c r="AH3525">
        <v>5.88</v>
      </c>
      <c r="AI3525">
        <v>7.75</v>
      </c>
      <c r="AJ3525">
        <v>0.64</v>
      </c>
      <c r="AK3525">
        <v>23.8</v>
      </c>
      <c r="AL3525">
        <v>-17.8</v>
      </c>
      <c r="AM3525">
        <v>9.1999999999999993</v>
      </c>
      <c r="AN3525">
        <v>95.117000000000004</v>
      </c>
      <c r="AO3525">
        <v>1379.5</v>
      </c>
      <c r="AP3525" t="s">
        <v>8867</v>
      </c>
    </row>
    <row r="3526" spans="1:42">
      <c r="A3526" t="s">
        <v>8818</v>
      </c>
      <c r="B3526" t="s">
        <v>54</v>
      </c>
      <c r="C3526" t="s">
        <v>8819</v>
      </c>
      <c r="D3526" t="s">
        <v>8691</v>
      </c>
      <c r="E3526" t="s">
        <v>623</v>
      </c>
      <c r="F3526" t="s">
        <v>8693</v>
      </c>
      <c r="G3526" t="s">
        <v>47</v>
      </c>
      <c r="H3526">
        <v>65</v>
      </c>
      <c r="I3526" t="s">
        <v>60</v>
      </c>
      <c r="J3526" t="s">
        <v>61</v>
      </c>
      <c r="K3526">
        <v>17</v>
      </c>
      <c r="L3526">
        <v>3</v>
      </c>
      <c r="M3526" t="s">
        <v>91</v>
      </c>
      <c r="N3526" t="s">
        <v>91</v>
      </c>
      <c r="O3526">
        <v>0.90500000000000003</v>
      </c>
      <c r="P3526" t="s">
        <v>71</v>
      </c>
      <c r="R3526" t="s">
        <v>100</v>
      </c>
      <c r="S3526" t="s">
        <v>42</v>
      </c>
      <c r="T3526">
        <v>1</v>
      </c>
      <c r="U3526">
        <v>1</v>
      </c>
      <c r="V3526">
        <v>1</v>
      </c>
      <c r="W3526">
        <v>0</v>
      </c>
      <c r="X3526">
        <v>0</v>
      </c>
      <c r="Y3526">
        <v>0</v>
      </c>
      <c r="Z3526">
        <v>4</v>
      </c>
      <c r="AA3526">
        <v>83.3</v>
      </c>
      <c r="AB3526">
        <v>77</v>
      </c>
      <c r="AC3526">
        <v>3.49</v>
      </c>
      <c r="AD3526">
        <v>1.63</v>
      </c>
      <c r="AE3526">
        <v>0.92400000000000004</v>
      </c>
      <c r="AF3526">
        <v>2.4609999999999999</v>
      </c>
      <c r="AG3526">
        <v>2.3130000000000002</v>
      </c>
      <c r="AH3526">
        <v>5.9980000000000002</v>
      </c>
      <c r="AI3526">
        <v>11.01</v>
      </c>
      <c r="AJ3526">
        <v>6.49</v>
      </c>
      <c r="AK3526">
        <v>23.8</v>
      </c>
      <c r="AL3526">
        <v>-33.700000000000003</v>
      </c>
      <c r="AM3526">
        <v>7.4</v>
      </c>
      <c r="AN3526">
        <v>120.697</v>
      </c>
      <c r="AO3526">
        <v>2298.2199999999998</v>
      </c>
      <c r="AP3526" t="s">
        <v>8869</v>
      </c>
    </row>
    <row r="3527" spans="1:42">
      <c r="A3527" t="s">
        <v>8818</v>
      </c>
      <c r="B3527" t="s">
        <v>54</v>
      </c>
      <c r="C3527" t="s">
        <v>8819</v>
      </c>
      <c r="D3527" t="s">
        <v>8691</v>
      </c>
      <c r="E3527" t="s">
        <v>623</v>
      </c>
      <c r="F3527" t="s">
        <v>8693</v>
      </c>
      <c r="G3527" t="s">
        <v>47</v>
      </c>
      <c r="H3527">
        <v>72</v>
      </c>
      <c r="I3527" t="s">
        <v>48</v>
      </c>
      <c r="J3527" t="s">
        <v>49</v>
      </c>
      <c r="K3527">
        <v>19</v>
      </c>
      <c r="L3527">
        <v>2</v>
      </c>
      <c r="M3527" t="s">
        <v>91</v>
      </c>
      <c r="N3527" t="s">
        <v>91</v>
      </c>
      <c r="O3527">
        <v>0.90100000000000002</v>
      </c>
      <c r="P3527" t="s">
        <v>74</v>
      </c>
      <c r="Q3527" t="s">
        <v>85</v>
      </c>
      <c r="R3527" t="s">
        <v>116</v>
      </c>
      <c r="S3527" t="s">
        <v>42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5</v>
      </c>
      <c r="AA3527">
        <v>83.2</v>
      </c>
      <c r="AB3527">
        <v>76.400000000000006</v>
      </c>
      <c r="AC3527">
        <v>3.43</v>
      </c>
      <c r="AD3527">
        <v>1.78</v>
      </c>
      <c r="AE3527">
        <v>1.091</v>
      </c>
      <c r="AF3527">
        <v>2.1230000000000002</v>
      </c>
      <c r="AG3527">
        <v>1.9970000000000001</v>
      </c>
      <c r="AH3527">
        <v>5.859</v>
      </c>
      <c r="AI3527">
        <v>6.84</v>
      </c>
      <c r="AJ3527">
        <v>5.05</v>
      </c>
      <c r="AK3527">
        <v>23.8</v>
      </c>
      <c r="AL3527">
        <v>-20.3</v>
      </c>
      <c r="AM3527">
        <v>7.4</v>
      </c>
      <c r="AN3527">
        <v>126.691</v>
      </c>
      <c r="AO3527">
        <v>1516.54</v>
      </c>
      <c r="AP3527" t="s">
        <v>8873</v>
      </c>
    </row>
    <row r="3528" spans="1:42">
      <c r="A3528" t="s">
        <v>8818</v>
      </c>
      <c r="B3528" t="s">
        <v>54</v>
      </c>
      <c r="C3528" t="s">
        <v>8819</v>
      </c>
      <c r="D3528" t="s">
        <v>8691</v>
      </c>
      <c r="E3528" t="s">
        <v>623</v>
      </c>
      <c r="F3528" t="s">
        <v>8693</v>
      </c>
      <c r="G3528" t="s">
        <v>47</v>
      </c>
      <c r="H3528">
        <v>73</v>
      </c>
      <c r="I3528" t="s">
        <v>56</v>
      </c>
      <c r="J3528" t="s">
        <v>57</v>
      </c>
      <c r="K3528">
        <v>20</v>
      </c>
      <c r="L3528">
        <v>1</v>
      </c>
      <c r="M3528" t="s">
        <v>91</v>
      </c>
      <c r="N3528" t="s">
        <v>91</v>
      </c>
      <c r="O3528">
        <v>0.90600000000000003</v>
      </c>
      <c r="P3528" t="s">
        <v>282</v>
      </c>
      <c r="R3528" t="s">
        <v>2780</v>
      </c>
      <c r="S3528" t="s">
        <v>42</v>
      </c>
      <c r="T3528">
        <v>0</v>
      </c>
      <c r="U3528">
        <v>0</v>
      </c>
      <c r="V3528">
        <v>1</v>
      </c>
      <c r="W3528">
        <v>0</v>
      </c>
      <c r="X3528">
        <v>0</v>
      </c>
      <c r="Y3528">
        <v>0</v>
      </c>
      <c r="Z3528">
        <v>5</v>
      </c>
      <c r="AA3528">
        <v>84.4</v>
      </c>
      <c r="AB3528">
        <v>76.900000000000006</v>
      </c>
      <c r="AC3528">
        <v>3.94</v>
      </c>
      <c r="AD3528">
        <v>1.79</v>
      </c>
      <c r="AE3528">
        <v>-0.27800000000000002</v>
      </c>
      <c r="AF3528">
        <v>1.7949999999999999</v>
      </c>
      <c r="AG3528">
        <v>2.0350000000000001</v>
      </c>
      <c r="AH3528">
        <v>5.9219999999999997</v>
      </c>
      <c r="AI3528">
        <v>9.24</v>
      </c>
      <c r="AJ3528">
        <v>5.05</v>
      </c>
      <c r="AK3528">
        <v>23.7</v>
      </c>
      <c r="AL3528">
        <v>-25.6</v>
      </c>
      <c r="AM3528">
        <v>7.6</v>
      </c>
      <c r="AN3528">
        <v>118.867</v>
      </c>
      <c r="AO3528">
        <v>1884.75</v>
      </c>
      <c r="AP3528" t="s">
        <v>8874</v>
      </c>
    </row>
    <row r="3529" spans="1:42">
      <c r="A3529" t="s">
        <v>8818</v>
      </c>
      <c r="B3529" t="s">
        <v>54</v>
      </c>
      <c r="C3529" t="s">
        <v>8819</v>
      </c>
      <c r="D3529" t="s">
        <v>8691</v>
      </c>
      <c r="E3529" t="s">
        <v>623</v>
      </c>
      <c r="F3529" t="s">
        <v>8693</v>
      </c>
      <c r="G3529" t="s">
        <v>47</v>
      </c>
      <c r="H3529">
        <v>74</v>
      </c>
      <c r="I3529" t="s">
        <v>56</v>
      </c>
      <c r="J3529" t="s">
        <v>57</v>
      </c>
      <c r="K3529">
        <v>20</v>
      </c>
      <c r="L3529">
        <v>2</v>
      </c>
      <c r="M3529" t="s">
        <v>91</v>
      </c>
      <c r="N3529" t="s">
        <v>91</v>
      </c>
      <c r="O3529">
        <v>0.90200000000000002</v>
      </c>
      <c r="P3529" t="s">
        <v>282</v>
      </c>
      <c r="R3529" t="s">
        <v>2780</v>
      </c>
      <c r="S3529" t="s">
        <v>42</v>
      </c>
      <c r="T3529">
        <v>1</v>
      </c>
      <c r="U3529">
        <v>0</v>
      </c>
      <c r="V3529">
        <v>1</v>
      </c>
      <c r="W3529">
        <v>0</v>
      </c>
      <c r="X3529">
        <v>0</v>
      </c>
      <c r="Y3529">
        <v>0</v>
      </c>
      <c r="Z3529">
        <v>5</v>
      </c>
      <c r="AA3529">
        <v>83.7</v>
      </c>
      <c r="AB3529">
        <v>76.900000000000006</v>
      </c>
      <c r="AC3529">
        <v>3.95</v>
      </c>
      <c r="AD3529">
        <v>1.83</v>
      </c>
      <c r="AE3529">
        <v>1.3360000000000001</v>
      </c>
      <c r="AF3529">
        <v>3.5390000000000001</v>
      </c>
      <c r="AG3529">
        <v>2.1739999999999999</v>
      </c>
      <c r="AH3529">
        <v>6.0179999999999998</v>
      </c>
      <c r="AI3529">
        <v>7.64</v>
      </c>
      <c r="AJ3529">
        <v>3.11</v>
      </c>
      <c r="AK3529">
        <v>23.8</v>
      </c>
      <c r="AL3529">
        <v>-21.3</v>
      </c>
      <c r="AM3529">
        <v>7.9</v>
      </c>
      <c r="AN3529">
        <v>112.45</v>
      </c>
      <c r="AO3529">
        <v>1482.14</v>
      </c>
      <c r="AP3529" t="s">
        <v>8875</v>
      </c>
    </row>
    <row r="3530" spans="1:42">
      <c r="A3530" t="s">
        <v>8818</v>
      </c>
      <c r="B3530" t="s">
        <v>54</v>
      </c>
      <c r="C3530" t="s">
        <v>8819</v>
      </c>
      <c r="D3530" t="s">
        <v>8691</v>
      </c>
      <c r="E3530" t="s">
        <v>623</v>
      </c>
      <c r="F3530" t="s">
        <v>8693</v>
      </c>
      <c r="G3530" t="s">
        <v>47</v>
      </c>
      <c r="H3530">
        <v>84</v>
      </c>
      <c r="I3530" t="s">
        <v>56</v>
      </c>
      <c r="J3530" t="s">
        <v>57</v>
      </c>
      <c r="K3530">
        <v>23</v>
      </c>
      <c r="L3530">
        <v>2</v>
      </c>
      <c r="M3530" t="s">
        <v>91</v>
      </c>
      <c r="N3530" t="s">
        <v>91</v>
      </c>
      <c r="O3530">
        <v>0.90200000000000002</v>
      </c>
      <c r="P3530" t="s">
        <v>71</v>
      </c>
      <c r="R3530" t="s">
        <v>66</v>
      </c>
      <c r="S3530" t="s">
        <v>42</v>
      </c>
      <c r="T3530">
        <v>0</v>
      </c>
      <c r="U3530">
        <v>1</v>
      </c>
      <c r="V3530">
        <v>0</v>
      </c>
      <c r="W3530">
        <v>1</v>
      </c>
      <c r="X3530">
        <v>0</v>
      </c>
      <c r="Y3530">
        <v>0</v>
      </c>
      <c r="Z3530">
        <v>6</v>
      </c>
      <c r="AA3530">
        <v>82.3</v>
      </c>
      <c r="AB3530">
        <v>75.099999999999994</v>
      </c>
      <c r="AC3530">
        <v>3.36</v>
      </c>
      <c r="AD3530">
        <v>1.45</v>
      </c>
      <c r="AE3530">
        <v>1.5629999999999999</v>
      </c>
      <c r="AF3530">
        <v>3.89</v>
      </c>
      <c r="AG3530">
        <v>2.3279999999999998</v>
      </c>
      <c r="AH3530">
        <v>5.9770000000000003</v>
      </c>
      <c r="AI3530">
        <v>8.9</v>
      </c>
      <c r="AJ3530">
        <v>2.2799999999999998</v>
      </c>
      <c r="AK3530">
        <v>23.7</v>
      </c>
      <c r="AL3530">
        <v>-22.8</v>
      </c>
      <c r="AM3530">
        <v>8.6999999999999993</v>
      </c>
      <c r="AN3530">
        <v>104.654</v>
      </c>
      <c r="AO3530">
        <v>1610.62</v>
      </c>
      <c r="AP3530" t="s">
        <v>8885</v>
      </c>
    </row>
    <row r="3531" spans="1:42">
      <c r="A3531" t="s">
        <v>8818</v>
      </c>
      <c r="B3531" t="s">
        <v>54</v>
      </c>
      <c r="C3531" t="s">
        <v>8819</v>
      </c>
      <c r="D3531" t="s">
        <v>8691</v>
      </c>
      <c r="E3531" t="s">
        <v>623</v>
      </c>
      <c r="F3531" t="s">
        <v>8693</v>
      </c>
      <c r="G3531" t="s">
        <v>47</v>
      </c>
      <c r="H3531">
        <v>88</v>
      </c>
      <c r="I3531" t="s">
        <v>63</v>
      </c>
      <c r="J3531" t="s">
        <v>61</v>
      </c>
      <c r="K3531">
        <v>24</v>
      </c>
      <c r="L3531">
        <v>1</v>
      </c>
      <c r="M3531" t="s">
        <v>91</v>
      </c>
      <c r="N3531" t="s">
        <v>91</v>
      </c>
      <c r="O3531">
        <v>0.90900000000000003</v>
      </c>
      <c r="P3531" t="s">
        <v>149</v>
      </c>
      <c r="R3531" t="s">
        <v>75</v>
      </c>
      <c r="S3531" t="s">
        <v>42</v>
      </c>
      <c r="T3531">
        <v>0</v>
      </c>
      <c r="U3531">
        <v>0</v>
      </c>
      <c r="V3531">
        <v>1</v>
      </c>
      <c r="W3531">
        <v>1</v>
      </c>
      <c r="X3531">
        <v>0</v>
      </c>
      <c r="Y3531">
        <v>0</v>
      </c>
      <c r="Z3531">
        <v>6</v>
      </c>
      <c r="AA3531">
        <v>84.6</v>
      </c>
      <c r="AB3531">
        <v>77.8</v>
      </c>
      <c r="AC3531">
        <v>3.64</v>
      </c>
      <c r="AD3531">
        <v>1.6</v>
      </c>
      <c r="AE3531">
        <v>-0.39</v>
      </c>
      <c r="AF3531">
        <v>2.0920000000000001</v>
      </c>
      <c r="AG3531">
        <v>2.2090000000000001</v>
      </c>
      <c r="AH3531">
        <v>5.78</v>
      </c>
      <c r="AI3531">
        <v>8.82</v>
      </c>
      <c r="AJ3531">
        <v>1.61</v>
      </c>
      <c r="AK3531">
        <v>23.8</v>
      </c>
      <c r="AL3531">
        <v>-21.3</v>
      </c>
      <c r="AM3531">
        <v>8.6</v>
      </c>
      <c r="AN3531">
        <v>100.637</v>
      </c>
      <c r="AO3531">
        <v>1621.33</v>
      </c>
      <c r="AP3531" t="s">
        <v>8889</v>
      </c>
    </row>
    <row r="3532" spans="1:42">
      <c r="A3532" t="s">
        <v>8818</v>
      </c>
      <c r="B3532" t="s">
        <v>54</v>
      </c>
      <c r="C3532" t="s">
        <v>8819</v>
      </c>
      <c r="D3532" t="s">
        <v>8691</v>
      </c>
      <c r="E3532" t="s">
        <v>623</v>
      </c>
      <c r="F3532" t="s">
        <v>8693</v>
      </c>
      <c r="G3532" t="s">
        <v>47</v>
      </c>
      <c r="H3532">
        <v>94</v>
      </c>
      <c r="I3532" t="s">
        <v>48</v>
      </c>
      <c r="J3532" t="s">
        <v>49</v>
      </c>
      <c r="K3532">
        <v>26</v>
      </c>
      <c r="L3532">
        <v>3</v>
      </c>
      <c r="M3532" t="s">
        <v>91</v>
      </c>
      <c r="N3532" t="s">
        <v>91</v>
      </c>
      <c r="O3532">
        <v>0.88300000000000001</v>
      </c>
      <c r="P3532" t="s">
        <v>51</v>
      </c>
      <c r="Q3532" t="s">
        <v>52</v>
      </c>
      <c r="R3532" t="s">
        <v>100</v>
      </c>
      <c r="S3532" t="s">
        <v>42</v>
      </c>
      <c r="T3532">
        <v>1</v>
      </c>
      <c r="U3532">
        <v>1</v>
      </c>
      <c r="V3532">
        <v>0</v>
      </c>
      <c r="W3532">
        <v>0</v>
      </c>
      <c r="X3532">
        <v>0</v>
      </c>
      <c r="Y3532">
        <v>0</v>
      </c>
      <c r="Z3532">
        <v>7</v>
      </c>
      <c r="AA3532">
        <v>83.4</v>
      </c>
      <c r="AB3532">
        <v>76</v>
      </c>
      <c r="AC3532">
        <v>3.49</v>
      </c>
      <c r="AD3532">
        <v>1.63</v>
      </c>
      <c r="AE3532">
        <v>-0.19</v>
      </c>
      <c r="AF3532">
        <v>3.3650000000000002</v>
      </c>
      <c r="AG3532">
        <v>1.978</v>
      </c>
      <c r="AH3532">
        <v>5.9530000000000003</v>
      </c>
      <c r="AI3532">
        <v>5.27</v>
      </c>
      <c r="AJ3532">
        <v>3.99</v>
      </c>
      <c r="AK3532">
        <v>23.7</v>
      </c>
      <c r="AL3532">
        <v>-13.6</v>
      </c>
      <c r="AM3532">
        <v>7.4</v>
      </c>
      <c r="AN3532">
        <v>127.52500000000001</v>
      </c>
      <c r="AO3532">
        <v>1174.08</v>
      </c>
      <c r="AP3532" t="s">
        <v>8893</v>
      </c>
    </row>
    <row r="3533" spans="1:42">
      <c r="A3533" t="s">
        <v>8818</v>
      </c>
      <c r="B3533" t="s">
        <v>54</v>
      </c>
      <c r="C3533" t="s">
        <v>8819</v>
      </c>
      <c r="D3533" t="s">
        <v>8691</v>
      </c>
      <c r="E3533" t="s">
        <v>623</v>
      </c>
      <c r="F3533" t="s">
        <v>8693</v>
      </c>
      <c r="G3533" t="s">
        <v>47</v>
      </c>
      <c r="H3533">
        <v>114</v>
      </c>
      <c r="I3533" t="s">
        <v>69</v>
      </c>
      <c r="J3533" t="s">
        <v>61</v>
      </c>
      <c r="K3533">
        <v>32</v>
      </c>
      <c r="L3533">
        <v>4</v>
      </c>
      <c r="M3533" t="s">
        <v>91</v>
      </c>
      <c r="N3533" t="s">
        <v>91</v>
      </c>
      <c r="O3533">
        <v>0.90100000000000002</v>
      </c>
      <c r="P3533" t="s">
        <v>74</v>
      </c>
      <c r="R3533" t="s">
        <v>66</v>
      </c>
      <c r="S3533" t="s">
        <v>42</v>
      </c>
      <c r="T3533">
        <v>2</v>
      </c>
      <c r="U3533">
        <v>1</v>
      </c>
      <c r="V3533">
        <v>2</v>
      </c>
      <c r="W3533">
        <v>0</v>
      </c>
      <c r="X3533">
        <v>0</v>
      </c>
      <c r="Y3533">
        <v>0</v>
      </c>
      <c r="Z3533">
        <v>8</v>
      </c>
      <c r="AA3533">
        <v>84.7</v>
      </c>
      <c r="AB3533">
        <v>77.5</v>
      </c>
      <c r="AC3533">
        <v>3.15</v>
      </c>
      <c r="AD3533">
        <v>1.59</v>
      </c>
      <c r="AE3533">
        <v>0.46899999999999997</v>
      </c>
      <c r="AF3533">
        <v>3.44</v>
      </c>
      <c r="AG3533">
        <v>2.1269999999999998</v>
      </c>
      <c r="AH3533">
        <v>5.9050000000000002</v>
      </c>
      <c r="AI3533">
        <v>8.18</v>
      </c>
      <c r="AJ3533">
        <v>4.1399999999999997</v>
      </c>
      <c r="AK3533">
        <v>23.7</v>
      </c>
      <c r="AL3533">
        <v>-23.5</v>
      </c>
      <c r="AM3533">
        <v>7.4</v>
      </c>
      <c r="AN3533">
        <v>117.116</v>
      </c>
      <c r="AO3533">
        <v>1659.87</v>
      </c>
      <c r="AP3533" t="s">
        <v>8912</v>
      </c>
    </row>
    <row r="3534" spans="1:42">
      <c r="A3534" t="s">
        <v>41</v>
      </c>
      <c r="B3534" t="s">
        <v>42</v>
      </c>
      <c r="C3534" t="s">
        <v>43</v>
      </c>
      <c r="D3534" t="s">
        <v>44</v>
      </c>
      <c r="E3534" t="s">
        <v>45</v>
      </c>
      <c r="F3534" t="s">
        <v>46</v>
      </c>
      <c r="G3534" t="s">
        <v>47</v>
      </c>
      <c r="H3534">
        <v>20</v>
      </c>
      <c r="I3534" t="s">
        <v>56</v>
      </c>
      <c r="J3534" t="s">
        <v>57</v>
      </c>
      <c r="K3534">
        <v>5</v>
      </c>
      <c r="L3534">
        <v>3</v>
      </c>
      <c r="M3534" t="s">
        <v>58</v>
      </c>
      <c r="N3534" t="s">
        <v>1215</v>
      </c>
      <c r="O3534">
        <v>0.47099999999999997</v>
      </c>
      <c r="P3534" t="s">
        <v>51</v>
      </c>
      <c r="R3534" t="s">
        <v>53</v>
      </c>
      <c r="S3534" t="s">
        <v>54</v>
      </c>
      <c r="T3534">
        <v>0</v>
      </c>
      <c r="U3534">
        <v>2</v>
      </c>
      <c r="V3534">
        <v>2</v>
      </c>
      <c r="W3534">
        <v>1</v>
      </c>
      <c r="X3534">
        <v>1</v>
      </c>
      <c r="Y3534">
        <v>0</v>
      </c>
      <c r="Z3534">
        <v>8</v>
      </c>
      <c r="AA3534">
        <v>91.5</v>
      </c>
      <c r="AB3534">
        <v>85</v>
      </c>
      <c r="AC3534">
        <v>3.29</v>
      </c>
      <c r="AD3534">
        <v>1.63</v>
      </c>
      <c r="AE3534">
        <v>-0.65500000000000003</v>
      </c>
      <c r="AF3534">
        <v>4.2969999999999997</v>
      </c>
      <c r="AG3534">
        <v>-1.2829999999999999</v>
      </c>
      <c r="AH3534">
        <v>6.649</v>
      </c>
      <c r="AI3534">
        <v>0.79</v>
      </c>
      <c r="AJ3534">
        <v>-6.71</v>
      </c>
      <c r="AK3534">
        <v>23.8</v>
      </c>
      <c r="AL3534">
        <v>-6.7</v>
      </c>
      <c r="AM3534">
        <v>6.4</v>
      </c>
      <c r="AN3534">
        <v>139.15100000000001</v>
      </c>
      <c r="AO3534">
        <v>523.19899999999996</v>
      </c>
      <c r="AP3534" t="s">
        <v>59</v>
      </c>
    </row>
    <row r="3535" spans="1:42">
      <c r="A3535" t="s">
        <v>41</v>
      </c>
      <c r="B3535" t="s">
        <v>42</v>
      </c>
      <c r="C3535" t="s">
        <v>43</v>
      </c>
      <c r="D3535" t="s">
        <v>44</v>
      </c>
      <c r="E3535" t="s">
        <v>45</v>
      </c>
      <c r="F3535" t="s">
        <v>46</v>
      </c>
      <c r="G3535" t="s">
        <v>47</v>
      </c>
      <c r="H3535">
        <v>18</v>
      </c>
      <c r="I3535" t="s">
        <v>63</v>
      </c>
      <c r="J3535" t="s">
        <v>61</v>
      </c>
      <c r="K3535">
        <v>5</v>
      </c>
      <c r="L3535">
        <v>1</v>
      </c>
      <c r="M3535" t="s">
        <v>58</v>
      </c>
      <c r="N3535" t="s">
        <v>1215</v>
      </c>
      <c r="O3535">
        <v>0.58099999999999996</v>
      </c>
      <c r="P3535" t="s">
        <v>51</v>
      </c>
      <c r="R3535" t="s">
        <v>53</v>
      </c>
      <c r="S3535" t="s">
        <v>54</v>
      </c>
      <c r="T3535">
        <v>0</v>
      </c>
      <c r="U3535">
        <v>0</v>
      </c>
      <c r="V3535">
        <v>2</v>
      </c>
      <c r="W3535">
        <v>1</v>
      </c>
      <c r="X3535">
        <v>1</v>
      </c>
      <c r="Y3535">
        <v>0</v>
      </c>
      <c r="Z3535">
        <v>8</v>
      </c>
      <c r="AA3535">
        <v>92.8</v>
      </c>
      <c r="AB3535">
        <v>86.3</v>
      </c>
      <c r="AC3535">
        <v>3.19</v>
      </c>
      <c r="AD3535">
        <v>1.63</v>
      </c>
      <c r="AE3535">
        <v>-0.19800000000000001</v>
      </c>
      <c r="AF3535">
        <v>1.8009999999999999</v>
      </c>
      <c r="AG3535">
        <v>-1.2410000000000001</v>
      </c>
      <c r="AH3535">
        <v>6.4379999999999997</v>
      </c>
      <c r="AI3535">
        <v>0.41</v>
      </c>
      <c r="AJ3535">
        <v>-4.42</v>
      </c>
      <c r="AK3535">
        <v>23.8</v>
      </c>
      <c r="AL3535">
        <v>-5.3</v>
      </c>
      <c r="AM3535">
        <v>4.2</v>
      </c>
      <c r="AN3535">
        <v>174.792</v>
      </c>
      <c r="AO3535">
        <v>1562.04</v>
      </c>
      <c r="AP3535" t="s">
        <v>64</v>
      </c>
    </row>
    <row r="3536" spans="1:42">
      <c r="A3536" t="s">
        <v>68</v>
      </c>
      <c r="B3536" t="s">
        <v>42</v>
      </c>
      <c r="C3536" t="s">
        <v>43</v>
      </c>
      <c r="D3536" t="s">
        <v>44</v>
      </c>
      <c r="E3536" t="s">
        <v>45</v>
      </c>
      <c r="F3536" t="s">
        <v>46</v>
      </c>
      <c r="G3536" t="s">
        <v>47</v>
      </c>
      <c r="H3536">
        <v>69</v>
      </c>
      <c r="I3536" t="s">
        <v>77</v>
      </c>
      <c r="J3536" t="s">
        <v>57</v>
      </c>
      <c r="K3536">
        <v>22</v>
      </c>
      <c r="L3536">
        <v>4</v>
      </c>
      <c r="M3536" t="s">
        <v>58</v>
      </c>
      <c r="N3536" t="s">
        <v>1215</v>
      </c>
      <c r="O3536">
        <v>0.69299999999999995</v>
      </c>
      <c r="P3536" t="s">
        <v>77</v>
      </c>
      <c r="R3536" t="s">
        <v>78</v>
      </c>
      <c r="S3536" t="s">
        <v>54</v>
      </c>
      <c r="T3536">
        <v>1</v>
      </c>
      <c r="U3536">
        <v>2</v>
      </c>
      <c r="V3536">
        <v>1</v>
      </c>
      <c r="W3536">
        <v>0</v>
      </c>
      <c r="X3536">
        <v>0</v>
      </c>
      <c r="Y3536">
        <v>0</v>
      </c>
      <c r="Z3536">
        <v>6</v>
      </c>
      <c r="AA3536">
        <v>87.3</v>
      </c>
      <c r="AB3536">
        <v>82.5</v>
      </c>
      <c r="AC3536">
        <v>3.25</v>
      </c>
      <c r="AD3536">
        <v>1.68</v>
      </c>
      <c r="AE3536">
        <v>1.7669999999999999</v>
      </c>
      <c r="AF3536">
        <v>3.5379999999999998</v>
      </c>
      <c r="AG3536">
        <v>-1.671</v>
      </c>
      <c r="AH3536">
        <v>6.5750000000000002</v>
      </c>
      <c r="AI3536">
        <v>-0.38</v>
      </c>
      <c r="AJ3536">
        <v>-3.96</v>
      </c>
      <c r="AK3536">
        <v>23.9</v>
      </c>
      <c r="AL3536">
        <v>5.4</v>
      </c>
      <c r="AM3536">
        <v>3.7</v>
      </c>
      <c r="AN3536">
        <v>189.26400000000001</v>
      </c>
      <c r="AO3536">
        <v>1974.96</v>
      </c>
      <c r="AP3536" t="s">
        <v>79</v>
      </c>
    </row>
    <row r="3537" spans="1:42">
      <c r="A3537" t="s">
        <v>68</v>
      </c>
      <c r="B3537" t="s">
        <v>42</v>
      </c>
      <c r="C3537" t="s">
        <v>43</v>
      </c>
      <c r="D3537" t="s">
        <v>44</v>
      </c>
      <c r="E3537" t="s">
        <v>45</v>
      </c>
      <c r="F3537" t="s">
        <v>46</v>
      </c>
      <c r="G3537" t="s">
        <v>47</v>
      </c>
      <c r="H3537">
        <v>67</v>
      </c>
      <c r="I3537" t="s">
        <v>60</v>
      </c>
      <c r="J3537" t="s">
        <v>61</v>
      </c>
      <c r="K3537">
        <v>22</v>
      </c>
      <c r="L3537">
        <v>2</v>
      </c>
      <c r="M3537" t="s">
        <v>80</v>
      </c>
      <c r="N3537" t="s">
        <v>1215</v>
      </c>
      <c r="O3537">
        <v>0.91700000000000004</v>
      </c>
      <c r="P3537" t="s">
        <v>77</v>
      </c>
      <c r="R3537" t="s">
        <v>78</v>
      </c>
      <c r="S3537" t="s">
        <v>54</v>
      </c>
      <c r="T3537">
        <v>1</v>
      </c>
      <c r="U3537">
        <v>0</v>
      </c>
      <c r="V3537">
        <v>1</v>
      </c>
      <c r="W3537">
        <v>0</v>
      </c>
      <c r="X3537">
        <v>0</v>
      </c>
      <c r="Y3537">
        <v>0</v>
      </c>
      <c r="Z3537">
        <v>6</v>
      </c>
      <c r="AA3537">
        <v>85.9</v>
      </c>
      <c r="AB3537">
        <v>80.8</v>
      </c>
      <c r="AC3537">
        <v>3.25</v>
      </c>
      <c r="AD3537">
        <v>1.68</v>
      </c>
      <c r="AE3537">
        <v>-1.3660000000000001</v>
      </c>
      <c r="AF3537">
        <v>2.323</v>
      </c>
      <c r="AG3537">
        <v>-2.1280000000000001</v>
      </c>
      <c r="AH3537">
        <v>6.3869999999999996</v>
      </c>
      <c r="AI3537">
        <v>-3.01</v>
      </c>
      <c r="AJ3537">
        <v>-7.56</v>
      </c>
      <c r="AK3537">
        <v>23.9</v>
      </c>
      <c r="AL3537">
        <v>21.6</v>
      </c>
      <c r="AM3537">
        <v>7.7</v>
      </c>
      <c r="AN3537">
        <v>251.71899999999999</v>
      </c>
      <c r="AO3537">
        <v>1472.44</v>
      </c>
      <c r="AP3537" t="s">
        <v>81</v>
      </c>
    </row>
    <row r="3538" spans="1:42">
      <c r="A3538" t="s">
        <v>68</v>
      </c>
      <c r="B3538" t="s">
        <v>42</v>
      </c>
      <c r="C3538" t="s">
        <v>43</v>
      </c>
      <c r="D3538" t="s">
        <v>44</v>
      </c>
      <c r="E3538" t="s">
        <v>45</v>
      </c>
      <c r="F3538" t="s">
        <v>46</v>
      </c>
      <c r="G3538" t="s">
        <v>47</v>
      </c>
      <c r="H3538">
        <v>66</v>
      </c>
      <c r="I3538" t="s">
        <v>56</v>
      </c>
      <c r="J3538" t="s">
        <v>57</v>
      </c>
      <c r="K3538">
        <v>22</v>
      </c>
      <c r="L3538">
        <v>1</v>
      </c>
      <c r="M3538" t="s">
        <v>80</v>
      </c>
      <c r="N3538" t="s">
        <v>1215</v>
      </c>
      <c r="O3538">
        <v>0.66900000000000004</v>
      </c>
      <c r="P3538" t="s">
        <v>77</v>
      </c>
      <c r="R3538" t="s">
        <v>78</v>
      </c>
      <c r="S3538" t="s">
        <v>54</v>
      </c>
      <c r="T3538">
        <v>0</v>
      </c>
      <c r="U3538">
        <v>0</v>
      </c>
      <c r="V3538">
        <v>1</v>
      </c>
      <c r="W3538">
        <v>0</v>
      </c>
      <c r="X3538">
        <v>0</v>
      </c>
      <c r="Y3538">
        <v>0</v>
      </c>
      <c r="Z3538">
        <v>6</v>
      </c>
      <c r="AA3538">
        <v>88.7</v>
      </c>
      <c r="AB3538">
        <v>82.6</v>
      </c>
      <c r="AC3538">
        <v>3.45</v>
      </c>
      <c r="AD3538">
        <v>1.68</v>
      </c>
      <c r="AE3538">
        <v>1.77</v>
      </c>
      <c r="AF3538">
        <v>1.6919999999999999</v>
      </c>
      <c r="AG3538">
        <v>-1.8959999999999999</v>
      </c>
      <c r="AH3538">
        <v>6.3380000000000001</v>
      </c>
      <c r="AI3538">
        <v>-1</v>
      </c>
      <c r="AJ3538">
        <v>-3.97</v>
      </c>
      <c r="AK3538">
        <v>23.9</v>
      </c>
      <c r="AL3538">
        <v>14.2</v>
      </c>
      <c r="AM3538">
        <v>3.9</v>
      </c>
      <c r="AN3538">
        <v>198.053</v>
      </c>
      <c r="AO3538">
        <v>2117.14</v>
      </c>
      <c r="AP3538" t="s">
        <v>82</v>
      </c>
    </row>
    <row r="3539" spans="1:42">
      <c r="A3539" t="s">
        <v>83</v>
      </c>
      <c r="B3539" t="s">
        <v>54</v>
      </c>
      <c r="C3539" t="s">
        <v>43</v>
      </c>
      <c r="D3539" t="s">
        <v>44</v>
      </c>
      <c r="E3539" t="s">
        <v>45</v>
      </c>
      <c r="F3539" t="s">
        <v>46</v>
      </c>
      <c r="G3539" t="s">
        <v>47</v>
      </c>
      <c r="H3539">
        <v>1</v>
      </c>
      <c r="I3539" t="s">
        <v>48</v>
      </c>
      <c r="J3539" t="s">
        <v>49</v>
      </c>
      <c r="K3539">
        <v>1</v>
      </c>
      <c r="L3539">
        <v>1</v>
      </c>
      <c r="M3539" t="s">
        <v>84</v>
      </c>
      <c r="N3539" t="s">
        <v>1215</v>
      </c>
      <c r="O3539">
        <v>0.85899999999999999</v>
      </c>
      <c r="P3539" t="s">
        <v>74</v>
      </c>
      <c r="Q3539" t="s">
        <v>85</v>
      </c>
      <c r="R3539" t="s">
        <v>75</v>
      </c>
      <c r="S3539" t="s">
        <v>42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9</v>
      </c>
      <c r="AA3539">
        <v>99.1</v>
      </c>
      <c r="AB3539">
        <v>92.9</v>
      </c>
      <c r="AC3539">
        <v>3.32</v>
      </c>
      <c r="AD3539">
        <v>1.39</v>
      </c>
      <c r="AE3539">
        <v>0.218</v>
      </c>
      <c r="AF3539">
        <v>2.3839999999999999</v>
      </c>
      <c r="AG3539">
        <v>0.96099999999999997</v>
      </c>
      <c r="AH3539">
        <v>5.9950000000000001</v>
      </c>
      <c r="AI3539">
        <v>1.03</v>
      </c>
      <c r="AJ3539">
        <v>-3.04</v>
      </c>
      <c r="AK3539">
        <v>23.9</v>
      </c>
      <c r="AL3539">
        <v>-18.600000000000001</v>
      </c>
      <c r="AM3539">
        <v>3</v>
      </c>
      <c r="AN3539">
        <v>162.39699999999999</v>
      </c>
      <c r="AO3539">
        <v>1910.03</v>
      </c>
      <c r="AP3539" t="s">
        <v>86</v>
      </c>
    </row>
    <row r="3540" spans="1:42">
      <c r="A3540" t="s">
        <v>41</v>
      </c>
      <c r="B3540" t="s">
        <v>42</v>
      </c>
      <c r="C3540" t="s">
        <v>43</v>
      </c>
      <c r="D3540" t="s">
        <v>44</v>
      </c>
      <c r="E3540" t="s">
        <v>45</v>
      </c>
      <c r="F3540" t="s">
        <v>46</v>
      </c>
      <c r="G3540" t="s">
        <v>47</v>
      </c>
      <c r="H3540">
        <v>17</v>
      </c>
      <c r="I3540" t="s">
        <v>87</v>
      </c>
      <c r="J3540" t="s">
        <v>49</v>
      </c>
      <c r="K3540">
        <v>4</v>
      </c>
      <c r="L3540">
        <v>5</v>
      </c>
      <c r="M3540" t="s">
        <v>84</v>
      </c>
      <c r="N3540" t="s">
        <v>1215</v>
      </c>
      <c r="O3540">
        <v>0.47</v>
      </c>
      <c r="P3540" t="s">
        <v>65</v>
      </c>
      <c r="Q3540" t="s">
        <v>85</v>
      </c>
      <c r="R3540" t="s">
        <v>66</v>
      </c>
      <c r="S3540" t="s">
        <v>42</v>
      </c>
      <c r="T3540">
        <v>3</v>
      </c>
      <c r="U3540">
        <v>1</v>
      </c>
      <c r="V3540">
        <v>2</v>
      </c>
      <c r="W3540">
        <v>1</v>
      </c>
      <c r="X3540">
        <v>0</v>
      </c>
      <c r="Y3540">
        <v>0</v>
      </c>
      <c r="Z3540">
        <v>8</v>
      </c>
      <c r="AA3540">
        <v>93.3</v>
      </c>
      <c r="AB3540">
        <v>86.4</v>
      </c>
      <c r="AC3540">
        <v>3.12</v>
      </c>
      <c r="AD3540">
        <v>1.51</v>
      </c>
      <c r="AE3540">
        <v>-0.84699999999999998</v>
      </c>
      <c r="AF3540">
        <v>2.911</v>
      </c>
      <c r="AG3540">
        <v>-1.1870000000000001</v>
      </c>
      <c r="AH3540">
        <v>6.47</v>
      </c>
      <c r="AI3540">
        <v>-0.97</v>
      </c>
      <c r="AJ3540">
        <v>-3.88</v>
      </c>
      <c r="AK3540">
        <v>23.8</v>
      </c>
      <c r="AL3540">
        <v>14</v>
      </c>
      <c r="AM3540">
        <v>3.8</v>
      </c>
      <c r="AN3540">
        <v>195.83</v>
      </c>
      <c r="AO3540">
        <v>1805.83</v>
      </c>
      <c r="AP3540" t="s">
        <v>88</v>
      </c>
    </row>
    <row r="3541" spans="1:42">
      <c r="A3541" t="s">
        <v>41</v>
      </c>
      <c r="B3541" t="s">
        <v>42</v>
      </c>
      <c r="C3541" t="s">
        <v>43</v>
      </c>
      <c r="D3541" t="s">
        <v>44</v>
      </c>
      <c r="E3541" t="s">
        <v>45</v>
      </c>
      <c r="F3541" t="s">
        <v>46</v>
      </c>
      <c r="G3541" t="s">
        <v>47</v>
      </c>
      <c r="H3541">
        <v>9</v>
      </c>
      <c r="I3541" t="s">
        <v>63</v>
      </c>
      <c r="J3541" t="s">
        <v>61</v>
      </c>
      <c r="K3541">
        <v>3</v>
      </c>
      <c r="L3541">
        <v>2</v>
      </c>
      <c r="M3541" t="s">
        <v>84</v>
      </c>
      <c r="N3541" t="s">
        <v>1215</v>
      </c>
      <c r="O3541">
        <v>0.41199999999999998</v>
      </c>
      <c r="P3541" t="s">
        <v>71</v>
      </c>
      <c r="R3541" t="s">
        <v>78</v>
      </c>
      <c r="S3541" t="s">
        <v>54</v>
      </c>
      <c r="T3541">
        <v>1</v>
      </c>
      <c r="U3541">
        <v>0</v>
      </c>
      <c r="V3541">
        <v>1</v>
      </c>
      <c r="W3541">
        <v>1</v>
      </c>
      <c r="X3541">
        <v>0</v>
      </c>
      <c r="Y3541">
        <v>0</v>
      </c>
      <c r="Z3541">
        <v>8</v>
      </c>
      <c r="AA3541">
        <v>92.5</v>
      </c>
      <c r="AB3541">
        <v>87.5</v>
      </c>
      <c r="AC3541">
        <v>3.44</v>
      </c>
      <c r="AD3541">
        <v>1.68</v>
      </c>
      <c r="AE3541">
        <v>-1.181</v>
      </c>
      <c r="AF3541">
        <v>2.6970000000000001</v>
      </c>
      <c r="AG3541">
        <v>-1.1990000000000001</v>
      </c>
      <c r="AH3541">
        <v>6.4509999999999996</v>
      </c>
      <c r="AI3541">
        <v>-2.23</v>
      </c>
      <c r="AJ3541">
        <v>-3.77</v>
      </c>
      <c r="AK3541">
        <v>24</v>
      </c>
      <c r="AL3541">
        <v>30.5</v>
      </c>
      <c r="AM3541">
        <v>4.0999999999999996</v>
      </c>
      <c r="AN3541">
        <v>212.202</v>
      </c>
      <c r="AO3541">
        <v>2067.44</v>
      </c>
      <c r="AP3541" t="s">
        <v>89</v>
      </c>
    </row>
    <row r="3542" spans="1:42">
      <c r="A3542" t="s">
        <v>68</v>
      </c>
      <c r="B3542" t="s">
        <v>42</v>
      </c>
      <c r="C3542" t="s">
        <v>43</v>
      </c>
      <c r="D3542" t="s">
        <v>44</v>
      </c>
      <c r="E3542" t="s">
        <v>45</v>
      </c>
      <c r="F3542" t="s">
        <v>46</v>
      </c>
      <c r="G3542" t="s">
        <v>47</v>
      </c>
      <c r="H3542">
        <v>75</v>
      </c>
      <c r="I3542" t="s">
        <v>48</v>
      </c>
      <c r="J3542" t="s">
        <v>49</v>
      </c>
      <c r="K3542">
        <v>24</v>
      </c>
      <c r="L3542">
        <v>1</v>
      </c>
      <c r="M3542" t="s">
        <v>80</v>
      </c>
      <c r="N3542" t="s">
        <v>1215</v>
      </c>
      <c r="O3542">
        <v>0.91500000000000004</v>
      </c>
      <c r="P3542" t="s">
        <v>74</v>
      </c>
      <c r="Q3542" t="s">
        <v>85</v>
      </c>
      <c r="R3542" t="s">
        <v>53</v>
      </c>
      <c r="S3542" t="s">
        <v>54</v>
      </c>
      <c r="T3542">
        <v>0</v>
      </c>
      <c r="U3542">
        <v>0</v>
      </c>
      <c r="V3542">
        <v>2</v>
      </c>
      <c r="W3542">
        <v>1</v>
      </c>
      <c r="X3542">
        <v>0</v>
      </c>
      <c r="Y3542">
        <v>0</v>
      </c>
      <c r="Z3542">
        <v>6</v>
      </c>
      <c r="AA3542">
        <v>87</v>
      </c>
      <c r="AB3542">
        <v>80.400000000000006</v>
      </c>
      <c r="AC3542">
        <v>3.39</v>
      </c>
      <c r="AD3542">
        <v>1.63</v>
      </c>
      <c r="AE3542">
        <v>-0.57999999999999996</v>
      </c>
      <c r="AF3542">
        <v>2.3069999999999999</v>
      </c>
      <c r="AG3542">
        <v>-2.254</v>
      </c>
      <c r="AH3542">
        <v>6.4429999999999996</v>
      </c>
      <c r="AI3542">
        <v>-3.53</v>
      </c>
      <c r="AJ3542">
        <v>-6.82</v>
      </c>
      <c r="AK3542">
        <v>23.8</v>
      </c>
      <c r="AL3542">
        <v>27.3</v>
      </c>
      <c r="AM3542">
        <v>7.2</v>
      </c>
      <c r="AN3542">
        <v>243.97399999999999</v>
      </c>
      <c r="AO3542">
        <v>1877.2</v>
      </c>
      <c r="AP3542" t="s">
        <v>94</v>
      </c>
    </row>
    <row r="3543" spans="1:42">
      <c r="A3543" t="s">
        <v>68</v>
      </c>
      <c r="B3543" t="s">
        <v>42</v>
      </c>
      <c r="C3543" t="s">
        <v>43</v>
      </c>
      <c r="D3543" t="s">
        <v>44</v>
      </c>
      <c r="E3543" t="s">
        <v>45</v>
      </c>
      <c r="F3543" t="s">
        <v>46</v>
      </c>
      <c r="G3543" t="s">
        <v>47</v>
      </c>
      <c r="H3543">
        <v>64</v>
      </c>
      <c r="I3543" t="s">
        <v>60</v>
      </c>
      <c r="J3543" t="s">
        <v>61</v>
      </c>
      <c r="K3543">
        <v>21</v>
      </c>
      <c r="L3543">
        <v>4</v>
      </c>
      <c r="M3543" t="s">
        <v>80</v>
      </c>
      <c r="N3543" t="s">
        <v>1215</v>
      </c>
      <c r="O3543">
        <v>0.91500000000000004</v>
      </c>
      <c r="P3543" t="s">
        <v>96</v>
      </c>
      <c r="R3543" t="s">
        <v>97</v>
      </c>
      <c r="S3543" t="s">
        <v>42</v>
      </c>
      <c r="T3543">
        <v>2</v>
      </c>
      <c r="U3543">
        <v>1</v>
      </c>
      <c r="V3543">
        <v>1</v>
      </c>
      <c r="W3543">
        <v>0</v>
      </c>
      <c r="X3543">
        <v>0</v>
      </c>
      <c r="Y3543">
        <v>0</v>
      </c>
      <c r="Z3543">
        <v>6</v>
      </c>
      <c r="AA3543">
        <v>87.7</v>
      </c>
      <c r="AB3543">
        <v>82.2</v>
      </c>
      <c r="AC3543">
        <v>3.65</v>
      </c>
      <c r="AD3543">
        <v>1.85</v>
      </c>
      <c r="AE3543">
        <v>0.379</v>
      </c>
      <c r="AF3543">
        <v>1.746</v>
      </c>
      <c r="AG3543">
        <v>-2.0760000000000001</v>
      </c>
      <c r="AH3543">
        <v>6.1920000000000002</v>
      </c>
      <c r="AI3543">
        <v>-2.2000000000000002</v>
      </c>
      <c r="AJ3543">
        <v>-6.7</v>
      </c>
      <c r="AK3543">
        <v>23.9</v>
      </c>
      <c r="AL3543">
        <v>18.2</v>
      </c>
      <c r="AM3543">
        <v>6.7</v>
      </c>
      <c r="AN3543">
        <v>235.95</v>
      </c>
      <c r="AO3543">
        <v>1366.73</v>
      </c>
      <c r="AP3543" t="s">
        <v>98</v>
      </c>
    </row>
    <row r="3544" spans="1:42">
      <c r="A3544" t="s">
        <v>68</v>
      </c>
      <c r="B3544" t="s">
        <v>42</v>
      </c>
      <c r="C3544" t="s">
        <v>43</v>
      </c>
      <c r="D3544" t="s">
        <v>44</v>
      </c>
      <c r="E3544" t="s">
        <v>45</v>
      </c>
      <c r="F3544" t="s">
        <v>46</v>
      </c>
      <c r="G3544" t="s">
        <v>47</v>
      </c>
      <c r="H3544">
        <v>61</v>
      </c>
      <c r="I3544" t="s">
        <v>56</v>
      </c>
      <c r="J3544" t="s">
        <v>57</v>
      </c>
      <c r="K3544">
        <v>21</v>
      </c>
      <c r="L3544">
        <v>1</v>
      </c>
      <c r="M3544" t="s">
        <v>80</v>
      </c>
      <c r="N3544" t="s">
        <v>1215</v>
      </c>
      <c r="O3544">
        <v>0.91500000000000004</v>
      </c>
      <c r="P3544" t="s">
        <v>96</v>
      </c>
      <c r="R3544" t="s">
        <v>97</v>
      </c>
      <c r="S3544" t="s">
        <v>42</v>
      </c>
      <c r="T3544">
        <v>0</v>
      </c>
      <c r="U3544">
        <v>0</v>
      </c>
      <c r="V3544">
        <v>1</v>
      </c>
      <c r="W3544">
        <v>0</v>
      </c>
      <c r="X3544">
        <v>0</v>
      </c>
      <c r="Y3544">
        <v>0</v>
      </c>
      <c r="Z3544">
        <v>6</v>
      </c>
      <c r="AA3544">
        <v>88.2</v>
      </c>
      <c r="AB3544">
        <v>82.3</v>
      </c>
      <c r="AC3544">
        <v>3.63</v>
      </c>
      <c r="AD3544">
        <v>1.68</v>
      </c>
      <c r="AE3544">
        <v>-0.73299999999999998</v>
      </c>
      <c r="AF3544">
        <v>0.96399999999999997</v>
      </c>
      <c r="AG3544">
        <v>-2.1509999999999998</v>
      </c>
      <c r="AH3544">
        <v>6.3029999999999999</v>
      </c>
      <c r="AI3544">
        <v>-2.65</v>
      </c>
      <c r="AJ3544">
        <v>-6.19</v>
      </c>
      <c r="AK3544">
        <v>23.9</v>
      </c>
      <c r="AL3544">
        <v>23</v>
      </c>
      <c r="AM3544">
        <v>6.4</v>
      </c>
      <c r="AN3544">
        <v>231.178</v>
      </c>
      <c r="AO3544">
        <v>1656.8</v>
      </c>
      <c r="AP3544" t="s">
        <v>99</v>
      </c>
    </row>
    <row r="3545" spans="1:42">
      <c r="A3545" t="s">
        <v>41</v>
      </c>
      <c r="B3545" t="s">
        <v>42</v>
      </c>
      <c r="C3545" t="s">
        <v>43</v>
      </c>
      <c r="D3545" t="s">
        <v>44</v>
      </c>
      <c r="E3545" t="s">
        <v>45</v>
      </c>
      <c r="F3545" t="s">
        <v>46</v>
      </c>
      <c r="G3545" t="s">
        <v>47</v>
      </c>
      <c r="H3545">
        <v>16</v>
      </c>
      <c r="I3545" t="s">
        <v>56</v>
      </c>
      <c r="J3545" t="s">
        <v>57</v>
      </c>
      <c r="K3545">
        <v>4</v>
      </c>
      <c r="L3545">
        <v>4</v>
      </c>
      <c r="M3545" t="s">
        <v>84</v>
      </c>
      <c r="N3545" t="s">
        <v>1215</v>
      </c>
      <c r="O3545">
        <v>0.48099999999999998</v>
      </c>
      <c r="P3545" t="s">
        <v>65</v>
      </c>
      <c r="R3545" t="s">
        <v>66</v>
      </c>
      <c r="S3545" t="s">
        <v>42</v>
      </c>
      <c r="T3545">
        <v>2</v>
      </c>
      <c r="U3545">
        <v>1</v>
      </c>
      <c r="V3545">
        <v>2</v>
      </c>
      <c r="W3545">
        <v>1</v>
      </c>
      <c r="X3545">
        <v>0</v>
      </c>
      <c r="Y3545">
        <v>0</v>
      </c>
      <c r="Z3545">
        <v>8</v>
      </c>
      <c r="AA3545">
        <v>93.6</v>
      </c>
      <c r="AB3545">
        <v>85.7</v>
      </c>
      <c r="AC3545">
        <v>3.17</v>
      </c>
      <c r="AD3545">
        <v>1.35</v>
      </c>
      <c r="AE3545">
        <v>0.126</v>
      </c>
      <c r="AF3545">
        <v>1.117</v>
      </c>
      <c r="AG3545">
        <v>-1.1639999999999999</v>
      </c>
      <c r="AH3545">
        <v>6.4379999999999997</v>
      </c>
      <c r="AI3545">
        <v>-1.36</v>
      </c>
      <c r="AJ3545">
        <v>-2.35</v>
      </c>
      <c r="AK3545">
        <v>23.8</v>
      </c>
      <c r="AL3545">
        <v>29.9</v>
      </c>
      <c r="AM3545">
        <v>2.6</v>
      </c>
      <c r="AN3545">
        <v>195.65</v>
      </c>
      <c r="AO3545">
        <v>2747.54</v>
      </c>
      <c r="AP3545" t="s">
        <v>102</v>
      </c>
    </row>
    <row r="3546" spans="1:42">
      <c r="A3546" t="s">
        <v>41</v>
      </c>
      <c r="B3546" t="s">
        <v>42</v>
      </c>
      <c r="C3546" t="s">
        <v>43</v>
      </c>
      <c r="D3546" t="s">
        <v>44</v>
      </c>
      <c r="E3546" t="s">
        <v>45</v>
      </c>
      <c r="F3546" t="s">
        <v>46</v>
      </c>
      <c r="G3546" t="s">
        <v>47</v>
      </c>
      <c r="H3546">
        <v>15</v>
      </c>
      <c r="I3546" t="s">
        <v>56</v>
      </c>
      <c r="J3546" t="s">
        <v>57</v>
      </c>
      <c r="K3546">
        <v>4</v>
      </c>
      <c r="L3546">
        <v>3</v>
      </c>
      <c r="M3546" t="s">
        <v>84</v>
      </c>
      <c r="N3546" t="s">
        <v>1215</v>
      </c>
      <c r="O3546">
        <v>0.48499999999999999</v>
      </c>
      <c r="P3546" t="s">
        <v>65</v>
      </c>
      <c r="R3546" t="s">
        <v>66</v>
      </c>
      <c r="S3546" t="s">
        <v>42</v>
      </c>
      <c r="T3546">
        <v>1</v>
      </c>
      <c r="U3546">
        <v>1</v>
      </c>
      <c r="V3546">
        <v>2</v>
      </c>
      <c r="W3546">
        <v>1</v>
      </c>
      <c r="X3546">
        <v>0</v>
      </c>
      <c r="Y3546">
        <v>0</v>
      </c>
      <c r="Z3546">
        <v>8</v>
      </c>
      <c r="AA3546">
        <v>94.1</v>
      </c>
      <c r="AB3546">
        <v>87.1</v>
      </c>
      <c r="AC3546">
        <v>3.2</v>
      </c>
      <c r="AD3546">
        <v>1.42</v>
      </c>
      <c r="AE3546">
        <v>0.58499999999999996</v>
      </c>
      <c r="AF3546">
        <v>1.7350000000000001</v>
      </c>
      <c r="AG3546">
        <v>-0.86799999999999999</v>
      </c>
      <c r="AH3546">
        <v>6.4340000000000002</v>
      </c>
      <c r="AI3546">
        <v>-1.18</v>
      </c>
      <c r="AJ3546">
        <v>-3.13</v>
      </c>
      <c r="AK3546">
        <v>23.8</v>
      </c>
      <c r="AL3546">
        <v>20.5</v>
      </c>
      <c r="AM3546">
        <v>3.2</v>
      </c>
      <c r="AN3546">
        <v>197.20099999999999</v>
      </c>
      <c r="AO3546">
        <v>2241.3000000000002</v>
      </c>
      <c r="AP3546" t="s">
        <v>103</v>
      </c>
    </row>
    <row r="3547" spans="1:42">
      <c r="A3547" t="s">
        <v>41</v>
      </c>
      <c r="B3547" t="s">
        <v>42</v>
      </c>
      <c r="C3547" t="s">
        <v>43</v>
      </c>
      <c r="D3547" t="s">
        <v>44</v>
      </c>
      <c r="E3547" t="s">
        <v>45</v>
      </c>
      <c r="F3547" t="s">
        <v>46</v>
      </c>
      <c r="G3547" t="s">
        <v>47</v>
      </c>
      <c r="H3547">
        <v>14</v>
      </c>
      <c r="I3547" t="s">
        <v>56</v>
      </c>
      <c r="J3547" t="s">
        <v>57</v>
      </c>
      <c r="K3547">
        <v>4</v>
      </c>
      <c r="L3547">
        <v>2</v>
      </c>
      <c r="M3547" t="s">
        <v>84</v>
      </c>
      <c r="N3547" t="s">
        <v>1215</v>
      </c>
      <c r="O3547">
        <v>0.44900000000000001</v>
      </c>
      <c r="P3547" t="s">
        <v>65</v>
      </c>
      <c r="R3547" t="s">
        <v>66</v>
      </c>
      <c r="S3547" t="s">
        <v>42</v>
      </c>
      <c r="T3547">
        <v>0</v>
      </c>
      <c r="U3547">
        <v>1</v>
      </c>
      <c r="V3547">
        <v>2</v>
      </c>
      <c r="W3547">
        <v>1</v>
      </c>
      <c r="X3547">
        <v>0</v>
      </c>
      <c r="Y3547">
        <v>0</v>
      </c>
      <c r="Z3547">
        <v>8</v>
      </c>
      <c r="AA3547">
        <v>95.1</v>
      </c>
      <c r="AB3547">
        <v>86.7</v>
      </c>
      <c r="AC3547">
        <v>3.12</v>
      </c>
      <c r="AD3547">
        <v>1.42</v>
      </c>
      <c r="AE3547">
        <v>0.10199999999999999</v>
      </c>
      <c r="AF3547">
        <v>1.702</v>
      </c>
      <c r="AG3547">
        <v>-0.89600000000000002</v>
      </c>
      <c r="AH3547">
        <v>6.4420000000000002</v>
      </c>
      <c r="AI3547">
        <v>-1.57</v>
      </c>
      <c r="AJ3547">
        <v>-3.69</v>
      </c>
      <c r="AK3547">
        <v>23.7</v>
      </c>
      <c r="AL3547">
        <v>23</v>
      </c>
      <c r="AM3547">
        <v>3.8</v>
      </c>
      <c r="AN3547">
        <v>203.81200000000001</v>
      </c>
      <c r="AO3547">
        <v>2076.42</v>
      </c>
      <c r="AP3547" t="s">
        <v>104</v>
      </c>
    </row>
    <row r="3548" spans="1:42">
      <c r="A3548" t="s">
        <v>41</v>
      </c>
      <c r="B3548" t="s">
        <v>42</v>
      </c>
      <c r="C3548" t="s">
        <v>43</v>
      </c>
      <c r="D3548" t="s">
        <v>44</v>
      </c>
      <c r="E3548" t="s">
        <v>45</v>
      </c>
      <c r="F3548" t="s">
        <v>46</v>
      </c>
      <c r="G3548" t="s">
        <v>47</v>
      </c>
      <c r="H3548">
        <v>12</v>
      </c>
      <c r="I3548" t="s">
        <v>69</v>
      </c>
      <c r="J3548" t="s">
        <v>61</v>
      </c>
      <c r="K3548">
        <v>3</v>
      </c>
      <c r="L3548">
        <v>5</v>
      </c>
      <c r="M3548" t="s">
        <v>58</v>
      </c>
      <c r="N3548" t="s">
        <v>1215</v>
      </c>
      <c r="O3548">
        <v>0.52300000000000002</v>
      </c>
      <c r="P3548" t="s">
        <v>71</v>
      </c>
      <c r="R3548" t="s">
        <v>78</v>
      </c>
      <c r="S3548" t="s">
        <v>54</v>
      </c>
      <c r="T3548">
        <v>2</v>
      </c>
      <c r="U3548">
        <v>2</v>
      </c>
      <c r="V3548">
        <v>1</v>
      </c>
      <c r="W3548">
        <v>1</v>
      </c>
      <c r="X3548">
        <v>0</v>
      </c>
      <c r="Y3548">
        <v>0</v>
      </c>
      <c r="Z3548">
        <v>8</v>
      </c>
      <c r="AA3548">
        <v>91.8</v>
      </c>
      <c r="AB3548">
        <v>84.9</v>
      </c>
      <c r="AC3548">
        <v>3.25</v>
      </c>
      <c r="AD3548">
        <v>1.68</v>
      </c>
      <c r="AE3548">
        <v>-0.69499999999999995</v>
      </c>
      <c r="AF3548">
        <v>4.2460000000000004</v>
      </c>
      <c r="AG3548">
        <v>-0.96799999999999997</v>
      </c>
      <c r="AH3548">
        <v>6.6269999999999998</v>
      </c>
      <c r="AI3548">
        <v>0.79</v>
      </c>
      <c r="AJ3548">
        <v>-5.24</v>
      </c>
      <c r="AK3548">
        <v>23.8</v>
      </c>
      <c r="AL3548">
        <v>-8.6</v>
      </c>
      <c r="AM3548">
        <v>5</v>
      </c>
      <c r="AN3548">
        <v>161.82900000000001</v>
      </c>
      <c r="AO3548">
        <v>1159.79</v>
      </c>
      <c r="AP3548" t="s">
        <v>105</v>
      </c>
    </row>
    <row r="3549" spans="1:42">
      <c r="A3549" t="s">
        <v>41</v>
      </c>
      <c r="B3549" t="s">
        <v>42</v>
      </c>
      <c r="C3549" t="s">
        <v>43</v>
      </c>
      <c r="D3549" t="s">
        <v>44</v>
      </c>
      <c r="E3549" t="s">
        <v>45</v>
      </c>
      <c r="F3549" t="s">
        <v>46</v>
      </c>
      <c r="G3549" t="s">
        <v>47</v>
      </c>
      <c r="H3549">
        <v>7</v>
      </c>
      <c r="I3549" t="s">
        <v>69</v>
      </c>
      <c r="J3549" t="s">
        <v>61</v>
      </c>
      <c r="K3549">
        <v>2</v>
      </c>
      <c r="L3549">
        <v>3</v>
      </c>
      <c r="M3549" t="s">
        <v>84</v>
      </c>
      <c r="N3549" t="s">
        <v>1215</v>
      </c>
      <c r="O3549">
        <v>0.48</v>
      </c>
      <c r="P3549" t="s">
        <v>71</v>
      </c>
      <c r="R3549" t="s">
        <v>97</v>
      </c>
      <c r="S3549" t="s">
        <v>42</v>
      </c>
      <c r="T3549">
        <v>0</v>
      </c>
      <c r="U3549">
        <v>2</v>
      </c>
      <c r="V3549">
        <v>0</v>
      </c>
      <c r="W3549">
        <v>1</v>
      </c>
      <c r="X3549">
        <v>0</v>
      </c>
      <c r="Y3549">
        <v>0</v>
      </c>
      <c r="Z3549">
        <v>8</v>
      </c>
      <c r="AA3549">
        <v>93.3</v>
      </c>
      <c r="AB3549">
        <v>87.1</v>
      </c>
      <c r="AC3549">
        <v>3.65</v>
      </c>
      <c r="AD3549">
        <v>1.85</v>
      </c>
      <c r="AE3549">
        <v>-0.51300000000000001</v>
      </c>
      <c r="AF3549">
        <v>3.7559999999999998</v>
      </c>
      <c r="AG3549">
        <v>-0.79100000000000004</v>
      </c>
      <c r="AH3549">
        <v>6.9059999999999997</v>
      </c>
      <c r="AI3549">
        <v>-0.38</v>
      </c>
      <c r="AJ3549">
        <v>-3.97</v>
      </c>
      <c r="AK3549">
        <v>23.9</v>
      </c>
      <c r="AL3549">
        <v>5.5</v>
      </c>
      <c r="AM3549">
        <v>3.8</v>
      </c>
      <c r="AN3549">
        <v>187.09899999999999</v>
      </c>
      <c r="AO3549">
        <v>1646.88</v>
      </c>
      <c r="AP3549" t="s">
        <v>108</v>
      </c>
    </row>
    <row r="3550" spans="1:42">
      <c r="A3550" t="s">
        <v>41</v>
      </c>
      <c r="B3550" t="s">
        <v>42</v>
      </c>
      <c r="C3550" t="s">
        <v>43</v>
      </c>
      <c r="D3550" t="s">
        <v>44</v>
      </c>
      <c r="E3550" t="s">
        <v>45</v>
      </c>
      <c r="F3550" t="s">
        <v>46</v>
      </c>
      <c r="G3550" t="s">
        <v>47</v>
      </c>
      <c r="H3550">
        <v>5</v>
      </c>
      <c r="I3550" t="s">
        <v>63</v>
      </c>
      <c r="J3550" t="s">
        <v>61</v>
      </c>
      <c r="K3550">
        <v>2</v>
      </c>
      <c r="L3550">
        <v>1</v>
      </c>
      <c r="M3550" t="s">
        <v>58</v>
      </c>
      <c r="N3550" t="s">
        <v>1215</v>
      </c>
      <c r="O3550">
        <v>0.54500000000000004</v>
      </c>
      <c r="P3550" t="s">
        <v>71</v>
      </c>
      <c r="R3550" t="s">
        <v>97</v>
      </c>
      <c r="S3550" t="s">
        <v>42</v>
      </c>
      <c r="T3550">
        <v>0</v>
      </c>
      <c r="U3550">
        <v>0</v>
      </c>
      <c r="V3550">
        <v>0</v>
      </c>
      <c r="W3550">
        <v>1</v>
      </c>
      <c r="X3550">
        <v>0</v>
      </c>
      <c r="Y3550">
        <v>0</v>
      </c>
      <c r="Z3550">
        <v>8</v>
      </c>
      <c r="AA3550">
        <v>89.1</v>
      </c>
      <c r="AB3550">
        <v>82.9</v>
      </c>
      <c r="AC3550">
        <v>3.78</v>
      </c>
      <c r="AD3550">
        <v>1.6</v>
      </c>
      <c r="AE3550">
        <v>0.376</v>
      </c>
      <c r="AF3550">
        <v>2.67</v>
      </c>
      <c r="AG3550">
        <v>-1.0720000000000001</v>
      </c>
      <c r="AH3550">
        <v>6.6550000000000002</v>
      </c>
      <c r="AI3550">
        <v>0.94</v>
      </c>
      <c r="AJ3550">
        <v>-6.01</v>
      </c>
      <c r="AK3550">
        <v>23.8</v>
      </c>
      <c r="AL3550">
        <v>-8.8000000000000007</v>
      </c>
      <c r="AM3550">
        <v>5.7</v>
      </c>
      <c r="AN3550">
        <v>160.25899999999999</v>
      </c>
      <c r="AO3550">
        <v>1058.3499999999999</v>
      </c>
      <c r="AP3550" t="s">
        <v>110</v>
      </c>
    </row>
    <row r="3551" spans="1:42">
      <c r="A3551" t="s">
        <v>41</v>
      </c>
      <c r="B3551" t="s">
        <v>42</v>
      </c>
      <c r="C3551" t="s">
        <v>43</v>
      </c>
      <c r="D3551" t="s">
        <v>44</v>
      </c>
      <c r="E3551" t="s">
        <v>45</v>
      </c>
      <c r="F3551" t="s">
        <v>46</v>
      </c>
      <c r="G3551" t="s">
        <v>47</v>
      </c>
      <c r="H3551">
        <v>2</v>
      </c>
      <c r="I3551" t="s">
        <v>60</v>
      </c>
      <c r="J3551" t="s">
        <v>61</v>
      </c>
      <c r="K3551">
        <v>1</v>
      </c>
      <c r="L3551">
        <v>2</v>
      </c>
      <c r="M3551" t="s">
        <v>84</v>
      </c>
      <c r="N3551" t="s">
        <v>1215</v>
      </c>
      <c r="O3551">
        <v>0.46500000000000002</v>
      </c>
      <c r="P3551" t="s">
        <v>71</v>
      </c>
      <c r="R3551" t="s">
        <v>100</v>
      </c>
      <c r="S3551" t="s">
        <v>42</v>
      </c>
      <c r="T3551">
        <v>1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8</v>
      </c>
      <c r="AA3551">
        <v>91.8</v>
      </c>
      <c r="AB3551">
        <v>86.3</v>
      </c>
      <c r="AC3551">
        <v>3.47</v>
      </c>
      <c r="AD3551">
        <v>1.62</v>
      </c>
      <c r="AE3551">
        <v>-0.22</v>
      </c>
      <c r="AF3551">
        <v>1.919</v>
      </c>
      <c r="AG3551">
        <v>-0.79500000000000004</v>
      </c>
      <c r="AH3551">
        <v>6.585</v>
      </c>
      <c r="AI3551">
        <v>-0.69</v>
      </c>
      <c r="AJ3551">
        <v>-4.42</v>
      </c>
      <c r="AK3551">
        <v>23.9</v>
      </c>
      <c r="AL3551">
        <v>8.9</v>
      </c>
      <c r="AM3551">
        <v>4.2</v>
      </c>
      <c r="AN3551">
        <v>193.15199999999999</v>
      </c>
      <c r="AO3551">
        <v>1599.09</v>
      </c>
      <c r="AP3551" t="s">
        <v>113</v>
      </c>
    </row>
    <row r="3552" spans="1:42">
      <c r="A3552" t="s">
        <v>41</v>
      </c>
      <c r="B3552" t="s">
        <v>42</v>
      </c>
      <c r="C3552" t="s">
        <v>43</v>
      </c>
      <c r="D3552" t="s">
        <v>44</v>
      </c>
      <c r="E3552" t="s">
        <v>45</v>
      </c>
      <c r="F3552" t="s">
        <v>46</v>
      </c>
      <c r="G3552" t="s">
        <v>47</v>
      </c>
      <c r="H3552">
        <v>1</v>
      </c>
      <c r="I3552" t="s">
        <v>56</v>
      </c>
      <c r="J3552" t="s">
        <v>57</v>
      </c>
      <c r="K3552">
        <v>1</v>
      </c>
      <c r="L3552">
        <v>1</v>
      </c>
      <c r="M3552" t="s">
        <v>58</v>
      </c>
      <c r="N3552" t="s">
        <v>1215</v>
      </c>
      <c r="O3552">
        <v>0.63600000000000001</v>
      </c>
      <c r="P3552" t="s">
        <v>71</v>
      </c>
      <c r="R3552" t="s">
        <v>100</v>
      </c>
      <c r="S3552" t="s">
        <v>42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8</v>
      </c>
      <c r="AA3552">
        <v>90.7</v>
      </c>
      <c r="AB3552">
        <v>85.9</v>
      </c>
      <c r="AC3552">
        <v>3.48</v>
      </c>
      <c r="AD3552">
        <v>1.57</v>
      </c>
      <c r="AE3552">
        <v>-0.65300000000000002</v>
      </c>
      <c r="AF3552">
        <v>1.89</v>
      </c>
      <c r="AG3552">
        <v>-1.113</v>
      </c>
      <c r="AH3552">
        <v>6.69</v>
      </c>
      <c r="AI3552">
        <v>1.05</v>
      </c>
      <c r="AJ3552">
        <v>-5.55</v>
      </c>
      <c r="AK3552">
        <v>24</v>
      </c>
      <c r="AL3552">
        <v>-10.6</v>
      </c>
      <c r="AM3552">
        <v>5.3</v>
      </c>
      <c r="AN3552">
        <v>154.988</v>
      </c>
      <c r="AO3552">
        <v>1149.73</v>
      </c>
      <c r="AP3552" t="s">
        <v>114</v>
      </c>
    </row>
    <row r="3553" spans="1:42">
      <c r="A3553" t="s">
        <v>68</v>
      </c>
      <c r="B3553" t="s">
        <v>42</v>
      </c>
      <c r="C3553" t="s">
        <v>43</v>
      </c>
      <c r="D3553" t="s">
        <v>44</v>
      </c>
      <c r="E3553" t="s">
        <v>45</v>
      </c>
      <c r="F3553" t="s">
        <v>46</v>
      </c>
      <c r="G3553" t="s">
        <v>47</v>
      </c>
      <c r="H3553">
        <v>77</v>
      </c>
      <c r="I3553" t="s">
        <v>48</v>
      </c>
      <c r="J3553" t="s">
        <v>49</v>
      </c>
      <c r="K3553">
        <v>25</v>
      </c>
      <c r="L3553">
        <v>2</v>
      </c>
      <c r="M3553" t="s">
        <v>80</v>
      </c>
      <c r="N3553" t="s">
        <v>1215</v>
      </c>
      <c r="O3553">
        <v>0.82899999999999996</v>
      </c>
      <c r="P3553" t="s">
        <v>74</v>
      </c>
      <c r="Q3553" t="s">
        <v>85</v>
      </c>
      <c r="R3553" t="s">
        <v>75</v>
      </c>
      <c r="S3553" t="s">
        <v>42</v>
      </c>
      <c r="T3553">
        <v>0</v>
      </c>
      <c r="U3553">
        <v>1</v>
      </c>
      <c r="V3553">
        <v>0</v>
      </c>
      <c r="W3553">
        <v>0</v>
      </c>
      <c r="X3553">
        <v>0</v>
      </c>
      <c r="Y3553">
        <v>0</v>
      </c>
      <c r="Z3553">
        <v>7</v>
      </c>
      <c r="AA3553">
        <v>85.5</v>
      </c>
      <c r="AB3553">
        <v>79.099999999999994</v>
      </c>
      <c r="AC3553">
        <v>3.32</v>
      </c>
      <c r="AD3553">
        <v>1.39</v>
      </c>
      <c r="AE3553">
        <v>0.40600000000000003</v>
      </c>
      <c r="AF3553">
        <v>3.2709999999999999</v>
      </c>
      <c r="AG3553">
        <v>-2.0089999999999999</v>
      </c>
      <c r="AH3553">
        <v>6.41</v>
      </c>
      <c r="AI3553">
        <v>-1.51</v>
      </c>
      <c r="AJ3553">
        <v>-5.42</v>
      </c>
      <c r="AK3553">
        <v>23.8</v>
      </c>
      <c r="AL3553">
        <v>15.6</v>
      </c>
      <c r="AM3553">
        <v>5.3</v>
      </c>
      <c r="AN3553">
        <v>208.376</v>
      </c>
      <c r="AO3553">
        <v>1697.99</v>
      </c>
      <c r="AP3553" t="s">
        <v>123</v>
      </c>
    </row>
    <row r="3554" spans="1:42">
      <c r="A3554" t="s">
        <v>68</v>
      </c>
      <c r="B3554" t="s">
        <v>42</v>
      </c>
      <c r="C3554" t="s">
        <v>43</v>
      </c>
      <c r="D3554" t="s">
        <v>44</v>
      </c>
      <c r="E3554" t="s">
        <v>45</v>
      </c>
      <c r="F3554" t="s">
        <v>46</v>
      </c>
      <c r="G3554" t="s">
        <v>47</v>
      </c>
      <c r="H3554">
        <v>74</v>
      </c>
      <c r="I3554" t="s">
        <v>48</v>
      </c>
      <c r="J3554" t="s">
        <v>49</v>
      </c>
      <c r="K3554">
        <v>23</v>
      </c>
      <c r="L3554">
        <v>5</v>
      </c>
      <c r="M3554" t="s">
        <v>80</v>
      </c>
      <c r="N3554" t="s">
        <v>1215</v>
      </c>
      <c r="O3554">
        <v>0.91500000000000004</v>
      </c>
      <c r="P3554" t="s">
        <v>124</v>
      </c>
      <c r="Q3554" t="s">
        <v>125</v>
      </c>
      <c r="R3554" t="s">
        <v>66</v>
      </c>
      <c r="S3554" t="s">
        <v>42</v>
      </c>
      <c r="T3554">
        <v>2</v>
      </c>
      <c r="U3554">
        <v>2</v>
      </c>
      <c r="V3554">
        <v>1</v>
      </c>
      <c r="W3554">
        <v>1</v>
      </c>
      <c r="X3554">
        <v>0</v>
      </c>
      <c r="Y3554">
        <v>0</v>
      </c>
      <c r="Z3554">
        <v>6</v>
      </c>
      <c r="AA3554">
        <v>86</v>
      </c>
      <c r="AB3554">
        <v>80.900000000000006</v>
      </c>
      <c r="AC3554">
        <v>3.12</v>
      </c>
      <c r="AD3554">
        <v>1.51</v>
      </c>
      <c r="AE3554">
        <v>-0.246</v>
      </c>
      <c r="AF3554">
        <v>1.821</v>
      </c>
      <c r="AG3554">
        <v>-1.9750000000000001</v>
      </c>
      <c r="AH3554">
        <v>6.2859999999999996</v>
      </c>
      <c r="AI3554">
        <v>-2.4500000000000002</v>
      </c>
      <c r="AJ3554">
        <v>-6.46</v>
      </c>
      <c r="AK3554">
        <v>23.9</v>
      </c>
      <c r="AL3554">
        <v>20.7</v>
      </c>
      <c r="AM3554">
        <v>6.5</v>
      </c>
      <c r="AN3554">
        <v>230.66</v>
      </c>
      <c r="AO3554">
        <v>1537.68</v>
      </c>
      <c r="AP3554" t="s">
        <v>126</v>
      </c>
    </row>
    <row r="3555" spans="1:42">
      <c r="A3555" t="s">
        <v>68</v>
      </c>
      <c r="B3555" t="s">
        <v>42</v>
      </c>
      <c r="C3555" t="s">
        <v>43</v>
      </c>
      <c r="D3555" t="s">
        <v>44</v>
      </c>
      <c r="E3555" t="s">
        <v>45</v>
      </c>
      <c r="F3555" t="s">
        <v>46</v>
      </c>
      <c r="G3555" t="s">
        <v>47</v>
      </c>
      <c r="H3555">
        <v>73</v>
      </c>
      <c r="I3555" t="s">
        <v>56</v>
      </c>
      <c r="J3555" t="s">
        <v>57</v>
      </c>
      <c r="K3555">
        <v>23</v>
      </c>
      <c r="L3555">
        <v>4</v>
      </c>
      <c r="M3555" t="s">
        <v>80</v>
      </c>
      <c r="N3555" t="s">
        <v>1215</v>
      </c>
      <c r="O3555">
        <v>0.91500000000000004</v>
      </c>
      <c r="P3555" t="s">
        <v>124</v>
      </c>
      <c r="R3555" t="s">
        <v>66</v>
      </c>
      <c r="S3555" t="s">
        <v>42</v>
      </c>
      <c r="T3555">
        <v>1</v>
      </c>
      <c r="U3555">
        <v>2</v>
      </c>
      <c r="V3555">
        <v>1</v>
      </c>
      <c r="W3555">
        <v>1</v>
      </c>
      <c r="X3555">
        <v>0</v>
      </c>
      <c r="Y3555">
        <v>0</v>
      </c>
      <c r="Z3555">
        <v>6</v>
      </c>
      <c r="AA3555">
        <v>87.8</v>
      </c>
      <c r="AB3555">
        <v>82.9</v>
      </c>
      <c r="AC3555">
        <v>3.17</v>
      </c>
      <c r="AD3555">
        <v>1.38</v>
      </c>
      <c r="AE3555">
        <v>0.41</v>
      </c>
      <c r="AF3555">
        <v>1.147</v>
      </c>
      <c r="AG3555">
        <v>-1.8180000000000001</v>
      </c>
      <c r="AH3555">
        <v>6.35</v>
      </c>
      <c r="AI3555">
        <v>-2.64</v>
      </c>
      <c r="AJ3555">
        <v>-6.43</v>
      </c>
      <c r="AK3555">
        <v>23.9</v>
      </c>
      <c r="AL3555">
        <v>22.2</v>
      </c>
      <c r="AM3555">
        <v>6.6</v>
      </c>
      <c r="AN3555">
        <v>236.416</v>
      </c>
      <c r="AO3555">
        <v>1582.99</v>
      </c>
      <c r="AP3555" t="s">
        <v>127</v>
      </c>
    </row>
    <row r="3556" spans="1:42">
      <c r="A3556" t="s">
        <v>68</v>
      </c>
      <c r="B3556" t="s">
        <v>42</v>
      </c>
      <c r="C3556" t="s">
        <v>43</v>
      </c>
      <c r="D3556" t="s">
        <v>44</v>
      </c>
      <c r="E3556" t="s">
        <v>45</v>
      </c>
      <c r="F3556" t="s">
        <v>46</v>
      </c>
      <c r="G3556" t="s">
        <v>47</v>
      </c>
      <c r="H3556">
        <v>72</v>
      </c>
      <c r="I3556" t="s">
        <v>60</v>
      </c>
      <c r="J3556" t="s">
        <v>61</v>
      </c>
      <c r="K3556">
        <v>23</v>
      </c>
      <c r="L3556">
        <v>3</v>
      </c>
      <c r="M3556" t="s">
        <v>80</v>
      </c>
      <c r="N3556" t="s">
        <v>1215</v>
      </c>
      <c r="O3556">
        <v>0.91500000000000004</v>
      </c>
      <c r="P3556" t="s">
        <v>124</v>
      </c>
      <c r="R3556" t="s">
        <v>66</v>
      </c>
      <c r="S3556" t="s">
        <v>42</v>
      </c>
      <c r="T3556">
        <v>1</v>
      </c>
      <c r="U3556">
        <v>1</v>
      </c>
      <c r="V3556">
        <v>1</v>
      </c>
      <c r="W3556">
        <v>1</v>
      </c>
      <c r="X3556">
        <v>0</v>
      </c>
      <c r="Y3556">
        <v>0</v>
      </c>
      <c r="Z3556">
        <v>6</v>
      </c>
      <c r="AA3556">
        <v>86.6</v>
      </c>
      <c r="AB3556">
        <v>80.099999999999994</v>
      </c>
      <c r="AC3556">
        <v>3.12</v>
      </c>
      <c r="AD3556">
        <v>1.51</v>
      </c>
      <c r="AE3556">
        <v>-0.71899999999999997</v>
      </c>
      <c r="AF3556">
        <v>2.149</v>
      </c>
      <c r="AG3556">
        <v>-1.7949999999999999</v>
      </c>
      <c r="AH3556">
        <v>6.431</v>
      </c>
      <c r="AI3556">
        <v>-3.1</v>
      </c>
      <c r="AJ3556">
        <v>-6.58</v>
      </c>
      <c r="AK3556">
        <v>23.8</v>
      </c>
      <c r="AL3556">
        <v>25.2</v>
      </c>
      <c r="AM3556">
        <v>6.9</v>
      </c>
      <c r="AN3556">
        <v>236.51400000000001</v>
      </c>
      <c r="AO3556">
        <v>1745.06</v>
      </c>
      <c r="AP3556" t="s">
        <v>128</v>
      </c>
    </row>
    <row r="3557" spans="1:42">
      <c r="A3557" t="s">
        <v>68</v>
      </c>
      <c r="B3557" t="s">
        <v>42</v>
      </c>
      <c r="C3557" t="s">
        <v>43</v>
      </c>
      <c r="D3557" t="s">
        <v>44</v>
      </c>
      <c r="E3557" t="s">
        <v>45</v>
      </c>
      <c r="F3557" t="s">
        <v>46</v>
      </c>
      <c r="G3557" t="s">
        <v>47</v>
      </c>
      <c r="H3557">
        <v>59</v>
      </c>
      <c r="I3557" t="s">
        <v>56</v>
      </c>
      <c r="J3557" t="s">
        <v>57</v>
      </c>
      <c r="K3557">
        <v>20</v>
      </c>
      <c r="L3557">
        <v>4</v>
      </c>
      <c r="M3557" t="s">
        <v>80</v>
      </c>
      <c r="N3557" t="s">
        <v>1215</v>
      </c>
      <c r="O3557">
        <v>0.85699999999999998</v>
      </c>
      <c r="P3557" t="s">
        <v>51</v>
      </c>
      <c r="R3557" t="s">
        <v>100</v>
      </c>
      <c r="S3557" t="s">
        <v>42</v>
      </c>
      <c r="T3557">
        <v>1</v>
      </c>
      <c r="U3557">
        <v>2</v>
      </c>
      <c r="V3557">
        <v>0</v>
      </c>
      <c r="W3557">
        <v>0</v>
      </c>
      <c r="X3557">
        <v>0</v>
      </c>
      <c r="Y3557">
        <v>0</v>
      </c>
      <c r="Z3557">
        <v>6</v>
      </c>
      <c r="AA3557">
        <v>84.6</v>
      </c>
      <c r="AB3557">
        <v>78</v>
      </c>
      <c r="AC3557">
        <v>3.6</v>
      </c>
      <c r="AD3557">
        <v>1.62</v>
      </c>
      <c r="AE3557">
        <v>1.0349999999999999</v>
      </c>
      <c r="AF3557">
        <v>4.2519999999999998</v>
      </c>
      <c r="AG3557">
        <v>-2.9289999999999998</v>
      </c>
      <c r="AH3557">
        <v>5.6020000000000003</v>
      </c>
      <c r="AI3557">
        <v>-1.76</v>
      </c>
      <c r="AJ3557">
        <v>-6.34</v>
      </c>
      <c r="AK3557">
        <v>23.8</v>
      </c>
      <c r="AL3557">
        <v>15.6</v>
      </c>
      <c r="AM3557">
        <v>6.2</v>
      </c>
      <c r="AN3557">
        <v>223.17599999999999</v>
      </c>
      <c r="AO3557">
        <v>1463.95</v>
      </c>
      <c r="AP3557" t="s">
        <v>136</v>
      </c>
    </row>
    <row r="3558" spans="1:42">
      <c r="A3558" t="s">
        <v>68</v>
      </c>
      <c r="B3558" t="s">
        <v>42</v>
      </c>
      <c r="C3558" t="s">
        <v>43</v>
      </c>
      <c r="D3558" t="s">
        <v>44</v>
      </c>
      <c r="E3558" t="s">
        <v>45</v>
      </c>
      <c r="F3558" t="s">
        <v>46</v>
      </c>
      <c r="G3558" t="s">
        <v>47</v>
      </c>
      <c r="H3558">
        <v>58</v>
      </c>
      <c r="I3558" t="s">
        <v>56</v>
      </c>
      <c r="J3558" t="s">
        <v>57</v>
      </c>
      <c r="K3558">
        <v>20</v>
      </c>
      <c r="L3558">
        <v>3</v>
      </c>
      <c r="M3558" t="s">
        <v>58</v>
      </c>
      <c r="N3558" t="s">
        <v>1215</v>
      </c>
      <c r="O3558">
        <v>0.71599999999999997</v>
      </c>
      <c r="P3558" t="s">
        <v>51</v>
      </c>
      <c r="R3558" t="s">
        <v>100</v>
      </c>
      <c r="S3558" t="s">
        <v>42</v>
      </c>
      <c r="T3558">
        <v>0</v>
      </c>
      <c r="U3558">
        <v>2</v>
      </c>
      <c r="V3558">
        <v>0</v>
      </c>
      <c r="W3558">
        <v>0</v>
      </c>
      <c r="X3558">
        <v>0</v>
      </c>
      <c r="Y3558">
        <v>0</v>
      </c>
      <c r="Z3558">
        <v>6</v>
      </c>
      <c r="AA3558">
        <v>85.4</v>
      </c>
      <c r="AB3558">
        <v>79.400000000000006</v>
      </c>
      <c r="AC3558">
        <v>3.6</v>
      </c>
      <c r="AD3558">
        <v>1.62</v>
      </c>
      <c r="AE3558">
        <v>0.189</v>
      </c>
      <c r="AF3558">
        <v>5.2569999999999997</v>
      </c>
      <c r="AG3558">
        <v>-1.9410000000000001</v>
      </c>
      <c r="AH3558">
        <v>6.9119999999999999</v>
      </c>
      <c r="AI3558">
        <v>-0.62</v>
      </c>
      <c r="AJ3558">
        <v>-4.58</v>
      </c>
      <c r="AK3558">
        <v>23.8</v>
      </c>
      <c r="AL3558">
        <v>7.7</v>
      </c>
      <c r="AM3558">
        <v>4.4000000000000004</v>
      </c>
      <c r="AN3558">
        <v>192.47300000000001</v>
      </c>
      <c r="AO3558">
        <v>1802.75</v>
      </c>
      <c r="AP3558" t="s">
        <v>137</v>
      </c>
    </row>
    <row r="3559" spans="1:42">
      <c r="A3559" t="s">
        <v>68</v>
      </c>
      <c r="B3559" t="s">
        <v>42</v>
      </c>
      <c r="C3559" t="s">
        <v>43</v>
      </c>
      <c r="D3559" t="s">
        <v>44</v>
      </c>
      <c r="E3559" t="s">
        <v>45</v>
      </c>
      <c r="F3559" t="s">
        <v>46</v>
      </c>
      <c r="G3559" t="s">
        <v>47</v>
      </c>
      <c r="H3559">
        <v>40</v>
      </c>
      <c r="I3559" t="s">
        <v>87</v>
      </c>
      <c r="J3559" t="s">
        <v>49</v>
      </c>
      <c r="K3559">
        <v>14</v>
      </c>
      <c r="L3559">
        <v>2</v>
      </c>
      <c r="M3559" t="s">
        <v>84</v>
      </c>
      <c r="N3559" t="s">
        <v>1215</v>
      </c>
      <c r="O3559">
        <v>0.78300000000000003</v>
      </c>
      <c r="P3559" t="s">
        <v>139</v>
      </c>
      <c r="Q3559" t="s">
        <v>52</v>
      </c>
      <c r="R3559" t="s">
        <v>66</v>
      </c>
      <c r="S3559" t="s">
        <v>42</v>
      </c>
      <c r="T3559">
        <v>0</v>
      </c>
      <c r="U3559">
        <v>1</v>
      </c>
      <c r="V3559">
        <v>1</v>
      </c>
      <c r="W3559">
        <v>0</v>
      </c>
      <c r="X3559">
        <v>0</v>
      </c>
      <c r="Y3559">
        <v>0</v>
      </c>
      <c r="Z3559">
        <v>4</v>
      </c>
      <c r="AA3559">
        <v>86.5</v>
      </c>
      <c r="AB3559">
        <v>79.3</v>
      </c>
      <c r="AC3559">
        <v>3.12</v>
      </c>
      <c r="AD3559">
        <v>1.51</v>
      </c>
      <c r="AE3559">
        <v>0.53400000000000003</v>
      </c>
      <c r="AF3559">
        <v>2.5819999999999999</v>
      </c>
      <c r="AG3559">
        <v>-1.833</v>
      </c>
      <c r="AH3559">
        <v>6.3860000000000001</v>
      </c>
      <c r="AI3559">
        <v>-0.89</v>
      </c>
      <c r="AJ3559">
        <v>-3.98</v>
      </c>
      <c r="AK3559">
        <v>23.8</v>
      </c>
      <c r="AL3559">
        <v>12.6</v>
      </c>
      <c r="AM3559">
        <v>3.8</v>
      </c>
      <c r="AN3559">
        <v>194.125</v>
      </c>
      <c r="AO3559">
        <v>2217.5</v>
      </c>
      <c r="AP3559" t="s">
        <v>140</v>
      </c>
    </row>
    <row r="3560" spans="1:42">
      <c r="A3560" t="s">
        <v>68</v>
      </c>
      <c r="B3560" t="s">
        <v>42</v>
      </c>
      <c r="C3560" t="s">
        <v>43</v>
      </c>
      <c r="D3560" t="s">
        <v>44</v>
      </c>
      <c r="E3560" t="s">
        <v>45</v>
      </c>
      <c r="F3560" t="s">
        <v>46</v>
      </c>
      <c r="G3560" t="s">
        <v>47</v>
      </c>
      <c r="H3560">
        <v>39</v>
      </c>
      <c r="I3560" t="s">
        <v>63</v>
      </c>
      <c r="J3560" t="s">
        <v>61</v>
      </c>
      <c r="K3560">
        <v>14</v>
      </c>
      <c r="L3560">
        <v>1</v>
      </c>
      <c r="M3560" t="s">
        <v>84</v>
      </c>
      <c r="N3560" t="s">
        <v>1215</v>
      </c>
      <c r="O3560">
        <v>0.65800000000000003</v>
      </c>
      <c r="P3560" t="s">
        <v>139</v>
      </c>
      <c r="R3560" t="s">
        <v>66</v>
      </c>
      <c r="S3560" t="s">
        <v>42</v>
      </c>
      <c r="T3560">
        <v>0</v>
      </c>
      <c r="U3560">
        <v>0</v>
      </c>
      <c r="V3560">
        <v>1</v>
      </c>
      <c r="W3560">
        <v>0</v>
      </c>
      <c r="X3560">
        <v>0</v>
      </c>
      <c r="Y3560">
        <v>0</v>
      </c>
      <c r="Z3560">
        <v>4</v>
      </c>
      <c r="AA3560">
        <v>87.2</v>
      </c>
      <c r="AB3560">
        <v>80.2</v>
      </c>
      <c r="AC3560">
        <v>3.24</v>
      </c>
      <c r="AD3560">
        <v>1.42</v>
      </c>
      <c r="AE3560">
        <v>0.59699999999999998</v>
      </c>
      <c r="AF3560">
        <v>1.9850000000000001</v>
      </c>
      <c r="AG3560">
        <v>-1.948</v>
      </c>
      <c r="AH3560">
        <v>6.4</v>
      </c>
      <c r="AI3560">
        <v>-0.59</v>
      </c>
      <c r="AJ3560">
        <v>-3.87</v>
      </c>
      <c r="AK3560">
        <v>23.8</v>
      </c>
      <c r="AL3560">
        <v>8.6</v>
      </c>
      <c r="AM3560">
        <v>3.7</v>
      </c>
      <c r="AN3560">
        <v>190.79499999999999</v>
      </c>
      <c r="AO3560">
        <v>2227.37</v>
      </c>
      <c r="AP3560" t="s">
        <v>141</v>
      </c>
    </row>
    <row r="3561" spans="1:42">
      <c r="A3561" t="s">
        <v>68</v>
      </c>
      <c r="B3561" t="s">
        <v>42</v>
      </c>
      <c r="C3561" t="s">
        <v>43</v>
      </c>
      <c r="D3561" t="s">
        <v>44</v>
      </c>
      <c r="E3561" t="s">
        <v>45</v>
      </c>
      <c r="F3561" t="s">
        <v>46</v>
      </c>
      <c r="G3561" t="s">
        <v>47</v>
      </c>
      <c r="H3561">
        <v>22</v>
      </c>
      <c r="I3561" t="s">
        <v>48</v>
      </c>
      <c r="J3561" t="s">
        <v>49</v>
      </c>
      <c r="K3561">
        <v>7</v>
      </c>
      <c r="L3561">
        <v>3</v>
      </c>
      <c r="M3561" t="s">
        <v>84</v>
      </c>
      <c r="N3561" t="s">
        <v>1215</v>
      </c>
      <c r="O3561">
        <v>0.58099999999999996</v>
      </c>
      <c r="P3561" t="s">
        <v>51</v>
      </c>
      <c r="Q3561" t="s">
        <v>52</v>
      </c>
      <c r="R3561" t="s">
        <v>75</v>
      </c>
      <c r="S3561" t="s">
        <v>42</v>
      </c>
      <c r="T3561">
        <v>1</v>
      </c>
      <c r="U3561">
        <v>1</v>
      </c>
      <c r="V3561">
        <v>2</v>
      </c>
      <c r="W3561">
        <v>0</v>
      </c>
      <c r="X3561">
        <v>0</v>
      </c>
      <c r="Y3561">
        <v>0</v>
      </c>
      <c r="Z3561">
        <v>2</v>
      </c>
      <c r="AA3561">
        <v>85.3</v>
      </c>
      <c r="AB3561">
        <v>78.900000000000006</v>
      </c>
      <c r="AC3561">
        <v>3.32</v>
      </c>
      <c r="AD3561">
        <v>1.39</v>
      </c>
      <c r="AE3561">
        <v>0.4</v>
      </c>
      <c r="AF3561">
        <v>3.0129999999999999</v>
      </c>
      <c r="AG3561">
        <v>-2.3580000000000001</v>
      </c>
      <c r="AH3561">
        <v>6.2729999999999997</v>
      </c>
      <c r="AI3561">
        <v>0.17</v>
      </c>
      <c r="AJ3561">
        <v>-6.45</v>
      </c>
      <c r="AK3561">
        <v>23.8</v>
      </c>
      <c r="AL3561">
        <v>-1.5</v>
      </c>
      <c r="AM3561">
        <v>6.1</v>
      </c>
      <c r="AN3561">
        <v>184.17400000000001</v>
      </c>
      <c r="AO3561">
        <v>1061.3499999999999</v>
      </c>
      <c r="AP3561" t="s">
        <v>144</v>
      </c>
    </row>
    <row r="3562" spans="1:42">
      <c r="A3562" t="s">
        <v>68</v>
      </c>
      <c r="B3562" t="s">
        <v>42</v>
      </c>
      <c r="C3562" t="s">
        <v>43</v>
      </c>
      <c r="D3562" t="s">
        <v>44</v>
      </c>
      <c r="E3562" t="s">
        <v>45</v>
      </c>
      <c r="F3562" t="s">
        <v>46</v>
      </c>
      <c r="G3562" t="s">
        <v>47</v>
      </c>
      <c r="H3562">
        <v>21</v>
      </c>
      <c r="I3562" t="s">
        <v>56</v>
      </c>
      <c r="J3562" t="s">
        <v>57</v>
      </c>
      <c r="K3562">
        <v>7</v>
      </c>
      <c r="L3562">
        <v>2</v>
      </c>
      <c r="M3562" t="s">
        <v>80</v>
      </c>
      <c r="N3562" t="s">
        <v>1215</v>
      </c>
      <c r="O3562">
        <v>0.88</v>
      </c>
      <c r="P3562" t="s">
        <v>51</v>
      </c>
      <c r="R3562" t="s">
        <v>75</v>
      </c>
      <c r="S3562" t="s">
        <v>42</v>
      </c>
      <c r="T3562">
        <v>0</v>
      </c>
      <c r="U3562">
        <v>1</v>
      </c>
      <c r="V3562">
        <v>2</v>
      </c>
      <c r="W3562">
        <v>0</v>
      </c>
      <c r="X3562">
        <v>0</v>
      </c>
      <c r="Y3562">
        <v>0</v>
      </c>
      <c r="Z3562">
        <v>2</v>
      </c>
      <c r="AA3562">
        <v>85.8</v>
      </c>
      <c r="AB3562">
        <v>79.5</v>
      </c>
      <c r="AC3562">
        <v>3.41</v>
      </c>
      <c r="AD3562">
        <v>1.39</v>
      </c>
      <c r="AE3562">
        <v>1.1439999999999999</v>
      </c>
      <c r="AF3562">
        <v>1.996</v>
      </c>
      <c r="AG3562">
        <v>-2.4950000000000001</v>
      </c>
      <c r="AH3562">
        <v>6.1689999999999996</v>
      </c>
      <c r="AI3562">
        <v>-1.2</v>
      </c>
      <c r="AJ3562">
        <v>-6.27</v>
      </c>
      <c r="AK3562">
        <v>23.8</v>
      </c>
      <c r="AL3562">
        <v>10.8</v>
      </c>
      <c r="AM3562">
        <v>6</v>
      </c>
      <c r="AN3562">
        <v>212.22800000000001</v>
      </c>
      <c r="AO3562">
        <v>1370.31</v>
      </c>
      <c r="AP3562" t="s">
        <v>145</v>
      </c>
    </row>
    <row r="3563" spans="1:42">
      <c r="A3563" t="s">
        <v>68</v>
      </c>
      <c r="B3563" t="s">
        <v>42</v>
      </c>
      <c r="C3563" t="s">
        <v>43</v>
      </c>
      <c r="D3563" t="s">
        <v>44</v>
      </c>
      <c r="E3563" t="s">
        <v>45</v>
      </c>
      <c r="F3563" t="s">
        <v>46</v>
      </c>
      <c r="G3563" t="s">
        <v>47</v>
      </c>
      <c r="H3563">
        <v>20</v>
      </c>
      <c r="I3563" t="s">
        <v>60</v>
      </c>
      <c r="J3563" t="s">
        <v>61</v>
      </c>
      <c r="K3563">
        <v>7</v>
      </c>
      <c r="L3563">
        <v>1</v>
      </c>
      <c r="M3563" t="s">
        <v>80</v>
      </c>
      <c r="N3563" t="s">
        <v>1215</v>
      </c>
      <c r="O3563">
        <v>0.88200000000000001</v>
      </c>
      <c r="P3563" t="s">
        <v>51</v>
      </c>
      <c r="R3563" t="s">
        <v>75</v>
      </c>
      <c r="S3563" t="s">
        <v>42</v>
      </c>
      <c r="T3563">
        <v>0</v>
      </c>
      <c r="U3563">
        <v>0</v>
      </c>
      <c r="V3563">
        <v>2</v>
      </c>
      <c r="W3563">
        <v>0</v>
      </c>
      <c r="X3563">
        <v>0</v>
      </c>
      <c r="Y3563">
        <v>0</v>
      </c>
      <c r="Z3563">
        <v>2</v>
      </c>
      <c r="AA3563">
        <v>86.4</v>
      </c>
      <c r="AB3563">
        <v>78.8</v>
      </c>
      <c r="AC3563">
        <v>3.32</v>
      </c>
      <c r="AD3563">
        <v>1.39</v>
      </c>
      <c r="AE3563">
        <v>0.56499999999999995</v>
      </c>
      <c r="AF3563">
        <v>2.5139999999999998</v>
      </c>
      <c r="AG3563">
        <v>-2.113</v>
      </c>
      <c r="AH3563">
        <v>6.375</v>
      </c>
      <c r="AI3563">
        <v>-1.53</v>
      </c>
      <c r="AJ3563">
        <v>-4.62</v>
      </c>
      <c r="AK3563">
        <v>23.7</v>
      </c>
      <c r="AL3563">
        <v>18.3</v>
      </c>
      <c r="AM3563">
        <v>4.5999999999999996</v>
      </c>
      <c r="AN3563">
        <v>204.16200000000001</v>
      </c>
      <c r="AO3563">
        <v>2082.08</v>
      </c>
      <c r="AP3563" t="s">
        <v>146</v>
      </c>
    </row>
    <row r="3564" spans="1:42">
      <c r="A3564" t="s">
        <v>68</v>
      </c>
      <c r="B3564" t="s">
        <v>42</v>
      </c>
      <c r="C3564" t="s">
        <v>43</v>
      </c>
      <c r="D3564" t="s">
        <v>44</v>
      </c>
      <c r="E3564" t="s">
        <v>45</v>
      </c>
      <c r="F3564" t="s">
        <v>46</v>
      </c>
      <c r="G3564" t="s">
        <v>47</v>
      </c>
      <c r="H3564">
        <v>19</v>
      </c>
      <c r="I3564" t="s">
        <v>48</v>
      </c>
      <c r="J3564" t="s">
        <v>49</v>
      </c>
      <c r="K3564">
        <v>6</v>
      </c>
      <c r="L3564">
        <v>2</v>
      </c>
      <c r="M3564" t="s">
        <v>80</v>
      </c>
      <c r="N3564" t="s">
        <v>1215</v>
      </c>
      <c r="O3564">
        <v>0.91500000000000004</v>
      </c>
      <c r="P3564" t="s">
        <v>74</v>
      </c>
      <c r="Q3564" t="s">
        <v>85</v>
      </c>
      <c r="R3564" t="s">
        <v>53</v>
      </c>
      <c r="S3564" t="s">
        <v>54</v>
      </c>
      <c r="T3564">
        <v>0</v>
      </c>
      <c r="U3564">
        <v>1</v>
      </c>
      <c r="V3564">
        <v>1</v>
      </c>
      <c r="W3564">
        <v>0</v>
      </c>
      <c r="X3564">
        <v>0</v>
      </c>
      <c r="Y3564">
        <v>0</v>
      </c>
      <c r="Z3564">
        <v>2</v>
      </c>
      <c r="AA3564">
        <v>86.4</v>
      </c>
      <c r="AB3564">
        <v>80.400000000000006</v>
      </c>
      <c r="AC3564">
        <v>3.39</v>
      </c>
      <c r="AD3564">
        <v>1.63</v>
      </c>
      <c r="AE3564">
        <v>-1.0029999999999999</v>
      </c>
      <c r="AF3564">
        <v>2.532</v>
      </c>
      <c r="AG3564">
        <v>-2.4569999999999999</v>
      </c>
      <c r="AH3564">
        <v>6.3170000000000002</v>
      </c>
      <c r="AI3564">
        <v>-3.01</v>
      </c>
      <c r="AJ3564">
        <v>-6.6</v>
      </c>
      <c r="AK3564">
        <v>23.9</v>
      </c>
      <c r="AL3564">
        <v>24.5</v>
      </c>
      <c r="AM3564">
        <v>6.8</v>
      </c>
      <c r="AN3564">
        <v>237.708</v>
      </c>
      <c r="AO3564">
        <v>1696.69</v>
      </c>
      <c r="AP3564" t="s">
        <v>147</v>
      </c>
    </row>
    <row r="3565" spans="1:42">
      <c r="A3565" t="s">
        <v>68</v>
      </c>
      <c r="B3565" t="s">
        <v>42</v>
      </c>
      <c r="C3565" t="s">
        <v>43</v>
      </c>
      <c r="D3565" t="s">
        <v>44</v>
      </c>
      <c r="E3565" t="s">
        <v>45</v>
      </c>
      <c r="F3565" t="s">
        <v>46</v>
      </c>
      <c r="G3565" t="s">
        <v>47</v>
      </c>
      <c r="H3565">
        <v>18</v>
      </c>
      <c r="I3565" t="s">
        <v>63</v>
      </c>
      <c r="J3565" t="s">
        <v>61</v>
      </c>
      <c r="K3565">
        <v>6</v>
      </c>
      <c r="L3565">
        <v>1</v>
      </c>
      <c r="M3565" t="s">
        <v>84</v>
      </c>
      <c r="N3565" t="s">
        <v>1215</v>
      </c>
      <c r="O3565">
        <v>0.70199999999999996</v>
      </c>
      <c r="P3565" t="s">
        <v>74</v>
      </c>
      <c r="R3565" t="s">
        <v>53</v>
      </c>
      <c r="S3565" t="s">
        <v>54</v>
      </c>
      <c r="T3565">
        <v>0</v>
      </c>
      <c r="U3565">
        <v>0</v>
      </c>
      <c r="V3565">
        <v>1</v>
      </c>
      <c r="W3565">
        <v>0</v>
      </c>
      <c r="X3565">
        <v>0</v>
      </c>
      <c r="Y3565">
        <v>0</v>
      </c>
      <c r="Z3565">
        <v>2</v>
      </c>
      <c r="AA3565">
        <v>86.2</v>
      </c>
      <c r="AB3565">
        <v>79.2</v>
      </c>
      <c r="AC3565">
        <v>3.52</v>
      </c>
      <c r="AD3565">
        <v>1.63</v>
      </c>
      <c r="AE3565">
        <v>-0.35099999999999998</v>
      </c>
      <c r="AF3565">
        <v>3.0150000000000001</v>
      </c>
      <c r="AG3565">
        <v>-2.302</v>
      </c>
      <c r="AH3565">
        <v>6.47</v>
      </c>
      <c r="AI3565">
        <v>-0.87</v>
      </c>
      <c r="AJ3565">
        <v>-4.41</v>
      </c>
      <c r="AK3565">
        <v>23.8</v>
      </c>
      <c r="AL3565">
        <v>11.1</v>
      </c>
      <c r="AM3565">
        <v>4.2</v>
      </c>
      <c r="AN3565">
        <v>194.57</v>
      </c>
      <c r="AO3565">
        <v>2005.59</v>
      </c>
      <c r="AP3565" t="s">
        <v>148</v>
      </c>
    </row>
    <row r="3566" spans="1:42">
      <c r="A3566" t="s">
        <v>68</v>
      </c>
      <c r="B3566" t="s">
        <v>42</v>
      </c>
      <c r="C3566" t="s">
        <v>43</v>
      </c>
      <c r="D3566" t="s">
        <v>44</v>
      </c>
      <c r="E3566" t="s">
        <v>45</v>
      </c>
      <c r="F3566" t="s">
        <v>46</v>
      </c>
      <c r="G3566" t="s">
        <v>47</v>
      </c>
      <c r="H3566">
        <v>14</v>
      </c>
      <c r="I3566" t="s">
        <v>48</v>
      </c>
      <c r="J3566" t="s">
        <v>49</v>
      </c>
      <c r="K3566">
        <v>4</v>
      </c>
      <c r="L3566">
        <v>1</v>
      </c>
      <c r="M3566" t="s">
        <v>80</v>
      </c>
      <c r="N3566" t="s">
        <v>1215</v>
      </c>
      <c r="O3566">
        <v>0.89600000000000002</v>
      </c>
      <c r="P3566" t="s">
        <v>149</v>
      </c>
      <c r="Q3566" t="s">
        <v>150</v>
      </c>
      <c r="R3566" t="s">
        <v>78</v>
      </c>
      <c r="S3566" t="s">
        <v>54</v>
      </c>
      <c r="T3566">
        <v>0</v>
      </c>
      <c r="U3566">
        <v>0</v>
      </c>
      <c r="V3566">
        <v>2</v>
      </c>
      <c r="W3566">
        <v>0</v>
      </c>
      <c r="X3566">
        <v>0</v>
      </c>
      <c r="Y3566">
        <v>0</v>
      </c>
      <c r="Z3566">
        <v>1</v>
      </c>
      <c r="AA3566">
        <v>86</v>
      </c>
      <c r="AB3566">
        <v>79.400000000000006</v>
      </c>
      <c r="AC3566">
        <v>3.25</v>
      </c>
      <c r="AD3566">
        <v>1.68</v>
      </c>
      <c r="AE3566">
        <v>0.11</v>
      </c>
      <c r="AF3566">
        <v>2.919</v>
      </c>
      <c r="AG3566">
        <v>-2.36</v>
      </c>
      <c r="AH3566">
        <v>6.4</v>
      </c>
      <c r="AI3566">
        <v>-1.59</v>
      </c>
      <c r="AJ3566">
        <v>-5.41</v>
      </c>
      <c r="AK3566">
        <v>23.8</v>
      </c>
      <c r="AL3566">
        <v>16.399999999999999</v>
      </c>
      <c r="AM3566">
        <v>5.3</v>
      </c>
      <c r="AN3566">
        <v>209.68700000000001</v>
      </c>
      <c r="AO3566">
        <v>1717.71</v>
      </c>
      <c r="AP3566" t="s">
        <v>151</v>
      </c>
    </row>
    <row r="3567" spans="1:42">
      <c r="A3567" t="s">
        <v>152</v>
      </c>
      <c r="B3567" t="s">
        <v>42</v>
      </c>
      <c r="C3567" t="s">
        <v>153</v>
      </c>
      <c r="D3567" t="s">
        <v>44</v>
      </c>
      <c r="E3567" t="s">
        <v>154</v>
      </c>
      <c r="F3567" t="s">
        <v>46</v>
      </c>
      <c r="G3567" t="s">
        <v>47</v>
      </c>
      <c r="H3567">
        <v>2</v>
      </c>
      <c r="I3567" t="s">
        <v>63</v>
      </c>
      <c r="J3567" t="s">
        <v>61</v>
      </c>
      <c r="K3567">
        <v>2</v>
      </c>
      <c r="L3567">
        <v>1</v>
      </c>
      <c r="M3567" t="s">
        <v>84</v>
      </c>
      <c r="N3567" t="s">
        <v>1215</v>
      </c>
      <c r="O3567">
        <v>0.80800000000000005</v>
      </c>
      <c r="P3567" t="s">
        <v>157</v>
      </c>
      <c r="R3567" t="s">
        <v>97</v>
      </c>
      <c r="S3567" t="s">
        <v>42</v>
      </c>
      <c r="T3567">
        <v>0</v>
      </c>
      <c r="U3567">
        <v>0</v>
      </c>
      <c r="V3567">
        <v>0</v>
      </c>
      <c r="W3567">
        <v>1</v>
      </c>
      <c r="X3567">
        <v>0</v>
      </c>
      <c r="Y3567">
        <v>0</v>
      </c>
      <c r="Z3567">
        <v>9</v>
      </c>
      <c r="AA3567">
        <v>92.3</v>
      </c>
      <c r="AB3567">
        <v>85.2</v>
      </c>
      <c r="AC3567">
        <v>3.6</v>
      </c>
      <c r="AD3567">
        <v>1.65</v>
      </c>
      <c r="AE3567">
        <v>1.0589999999999999</v>
      </c>
      <c r="AF3567">
        <v>1.839</v>
      </c>
      <c r="AG3567">
        <v>-0.377</v>
      </c>
      <c r="AH3567">
        <v>6.1349999999999998</v>
      </c>
      <c r="AI3567">
        <v>-3.36</v>
      </c>
      <c r="AJ3567">
        <v>11.83</v>
      </c>
      <c r="AK3567">
        <v>23.8</v>
      </c>
      <c r="AL3567">
        <v>23</v>
      </c>
      <c r="AM3567">
        <v>2.9</v>
      </c>
      <c r="AN3567">
        <v>195.797</v>
      </c>
      <c r="AO3567">
        <v>2452.84</v>
      </c>
      <c r="AP3567" t="s">
        <v>161</v>
      </c>
    </row>
    <row r="3568" spans="1:42">
      <c r="A3568" t="s">
        <v>152</v>
      </c>
      <c r="B3568" t="s">
        <v>42</v>
      </c>
      <c r="C3568" t="s">
        <v>153</v>
      </c>
      <c r="D3568" t="s">
        <v>44</v>
      </c>
      <c r="E3568" t="s">
        <v>154</v>
      </c>
      <c r="F3568" t="s">
        <v>46</v>
      </c>
      <c r="G3568" t="s">
        <v>47</v>
      </c>
      <c r="H3568">
        <v>1</v>
      </c>
      <c r="I3568" t="s">
        <v>87</v>
      </c>
      <c r="J3568" t="s">
        <v>49</v>
      </c>
      <c r="K3568">
        <v>1</v>
      </c>
      <c r="L3568">
        <v>1</v>
      </c>
      <c r="M3568" t="s">
        <v>84</v>
      </c>
      <c r="N3568" t="s">
        <v>1215</v>
      </c>
      <c r="O3568">
        <v>0.42799999999999999</v>
      </c>
      <c r="P3568" t="s">
        <v>65</v>
      </c>
      <c r="Q3568" t="s">
        <v>125</v>
      </c>
      <c r="R3568" t="s">
        <v>100</v>
      </c>
      <c r="S3568" t="s">
        <v>42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9</v>
      </c>
      <c r="AA3568">
        <v>91.2</v>
      </c>
      <c r="AB3568">
        <v>84.7</v>
      </c>
      <c r="AC3568">
        <v>3.47</v>
      </c>
      <c r="AD3568">
        <v>1.62</v>
      </c>
      <c r="AE3568">
        <v>0.61</v>
      </c>
      <c r="AF3568">
        <v>2.4550000000000001</v>
      </c>
      <c r="AG3568">
        <v>-0.498</v>
      </c>
      <c r="AH3568">
        <v>6.2859999999999996</v>
      </c>
      <c r="AI3568">
        <v>-2.58</v>
      </c>
      <c r="AJ3568">
        <v>10.57</v>
      </c>
      <c r="AK3568">
        <v>23.8</v>
      </c>
      <c r="AL3568">
        <v>15.5</v>
      </c>
      <c r="AM3568">
        <v>3.3</v>
      </c>
      <c r="AN3568">
        <v>193.68799999999999</v>
      </c>
      <c r="AO3568">
        <v>2161.21</v>
      </c>
      <c r="AP3568" t="s">
        <v>162</v>
      </c>
    </row>
    <row r="3569" spans="1:42">
      <c r="A3569" t="s">
        <v>163</v>
      </c>
      <c r="B3569" t="s">
        <v>42</v>
      </c>
      <c r="C3569" t="s">
        <v>153</v>
      </c>
      <c r="D3569" t="s">
        <v>44</v>
      </c>
      <c r="E3569" t="s">
        <v>154</v>
      </c>
      <c r="F3569" t="s">
        <v>46</v>
      </c>
      <c r="G3569" t="s">
        <v>47</v>
      </c>
      <c r="H3569">
        <v>7</v>
      </c>
      <c r="I3569" t="s">
        <v>60</v>
      </c>
      <c r="J3569" t="s">
        <v>61</v>
      </c>
      <c r="K3569">
        <v>3</v>
      </c>
      <c r="L3569">
        <v>2</v>
      </c>
      <c r="M3569" t="s">
        <v>164</v>
      </c>
      <c r="N3569" t="s">
        <v>1215</v>
      </c>
      <c r="O3569">
        <v>0.95899999999999996</v>
      </c>
      <c r="P3569" t="s">
        <v>71</v>
      </c>
      <c r="R3569" t="s">
        <v>165</v>
      </c>
      <c r="S3569" t="s">
        <v>54</v>
      </c>
      <c r="T3569">
        <v>0</v>
      </c>
      <c r="U3569">
        <v>1</v>
      </c>
      <c r="V3569">
        <v>1</v>
      </c>
      <c r="W3569">
        <v>1</v>
      </c>
      <c r="X3569">
        <v>0</v>
      </c>
      <c r="Y3569">
        <v>0</v>
      </c>
      <c r="Z3569">
        <v>8</v>
      </c>
      <c r="AA3569">
        <v>86.2</v>
      </c>
      <c r="AB3569">
        <v>79.5</v>
      </c>
      <c r="AC3569">
        <v>3.58</v>
      </c>
      <c r="AD3569">
        <v>1.68</v>
      </c>
      <c r="AE3569">
        <v>-1.1839999999999999</v>
      </c>
      <c r="AF3569">
        <v>2.419</v>
      </c>
      <c r="AG3569">
        <v>-0.52100000000000002</v>
      </c>
      <c r="AH3569">
        <v>6.6660000000000004</v>
      </c>
      <c r="AI3569">
        <v>-8.8800000000000008</v>
      </c>
      <c r="AJ3569">
        <v>5.01</v>
      </c>
      <c r="AK3569">
        <v>23.8</v>
      </c>
      <c r="AL3569">
        <v>29.1</v>
      </c>
      <c r="AM3569">
        <v>7.3</v>
      </c>
      <c r="AN3569">
        <v>240.345</v>
      </c>
      <c r="AO3569">
        <v>1888.41</v>
      </c>
      <c r="AP3569" t="s">
        <v>166</v>
      </c>
    </row>
    <row r="3570" spans="1:42">
      <c r="A3570" t="s">
        <v>167</v>
      </c>
      <c r="B3570" t="s">
        <v>54</v>
      </c>
      <c r="C3570" t="s">
        <v>153</v>
      </c>
      <c r="D3570" t="s">
        <v>44</v>
      </c>
      <c r="E3570" t="s">
        <v>154</v>
      </c>
      <c r="F3570" t="s">
        <v>46</v>
      </c>
      <c r="G3570" t="s">
        <v>47</v>
      </c>
      <c r="H3570">
        <v>73</v>
      </c>
      <c r="I3570" t="s">
        <v>60</v>
      </c>
      <c r="J3570" t="s">
        <v>61</v>
      </c>
      <c r="K3570">
        <v>22</v>
      </c>
      <c r="L3570">
        <v>2</v>
      </c>
      <c r="M3570" t="s">
        <v>84</v>
      </c>
      <c r="N3570" t="s">
        <v>1215</v>
      </c>
      <c r="O3570">
        <v>0.67100000000000004</v>
      </c>
      <c r="P3570" t="s">
        <v>65</v>
      </c>
      <c r="R3570" t="s">
        <v>78</v>
      </c>
      <c r="S3570" t="s">
        <v>54</v>
      </c>
      <c r="T3570">
        <v>0</v>
      </c>
      <c r="U3570">
        <v>1</v>
      </c>
      <c r="V3570">
        <v>0</v>
      </c>
      <c r="W3570">
        <v>0</v>
      </c>
      <c r="X3570">
        <v>0</v>
      </c>
      <c r="Y3570">
        <v>0</v>
      </c>
      <c r="Z3570">
        <v>7</v>
      </c>
      <c r="AA3570">
        <v>86.5</v>
      </c>
      <c r="AB3570">
        <v>80.099999999999994</v>
      </c>
      <c r="AC3570">
        <v>3.25</v>
      </c>
      <c r="AD3570">
        <v>1.68</v>
      </c>
      <c r="AE3570">
        <v>0.157</v>
      </c>
      <c r="AF3570">
        <v>1.7709999999999999</v>
      </c>
      <c r="AG3570">
        <v>1.8680000000000001</v>
      </c>
      <c r="AH3570">
        <v>5.9820000000000002</v>
      </c>
      <c r="AI3570">
        <v>1.55</v>
      </c>
      <c r="AJ3570">
        <v>8.52</v>
      </c>
      <c r="AK3570">
        <v>23.8</v>
      </c>
      <c r="AL3570">
        <v>-4.8</v>
      </c>
      <c r="AM3570">
        <v>4.9000000000000004</v>
      </c>
      <c r="AN3570">
        <v>169.72200000000001</v>
      </c>
      <c r="AO3570">
        <v>1624.52</v>
      </c>
      <c r="AP3570" t="s">
        <v>168</v>
      </c>
    </row>
    <row r="3571" spans="1:42">
      <c r="A3571" t="s">
        <v>167</v>
      </c>
      <c r="B3571" t="s">
        <v>54</v>
      </c>
      <c r="C3571" t="s">
        <v>153</v>
      </c>
      <c r="D3571" t="s">
        <v>44</v>
      </c>
      <c r="E3571" t="s">
        <v>154</v>
      </c>
      <c r="F3571" t="s">
        <v>46</v>
      </c>
      <c r="G3571" t="s">
        <v>47</v>
      </c>
      <c r="H3571">
        <v>72</v>
      </c>
      <c r="I3571" t="s">
        <v>63</v>
      </c>
      <c r="J3571" t="s">
        <v>61</v>
      </c>
      <c r="K3571">
        <v>22</v>
      </c>
      <c r="L3571">
        <v>1</v>
      </c>
      <c r="M3571" t="s">
        <v>84</v>
      </c>
      <c r="N3571" t="s">
        <v>1215</v>
      </c>
      <c r="O3571">
        <v>0.90800000000000003</v>
      </c>
      <c r="P3571" t="s">
        <v>65</v>
      </c>
      <c r="R3571" t="s">
        <v>78</v>
      </c>
      <c r="S3571" t="s">
        <v>54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7</v>
      </c>
      <c r="AA3571">
        <v>89</v>
      </c>
      <c r="AB3571">
        <v>82</v>
      </c>
      <c r="AC3571">
        <v>3.34</v>
      </c>
      <c r="AD3571">
        <v>1.55</v>
      </c>
      <c r="AE3571">
        <v>-0.67900000000000005</v>
      </c>
      <c r="AF3571">
        <v>3.3740000000000001</v>
      </c>
      <c r="AG3571">
        <v>1.696</v>
      </c>
      <c r="AH3571">
        <v>6.07</v>
      </c>
      <c r="AI3571">
        <v>5.79</v>
      </c>
      <c r="AJ3571">
        <v>10.61</v>
      </c>
      <c r="AK3571">
        <v>23.8</v>
      </c>
      <c r="AL3571">
        <v>-29.5</v>
      </c>
      <c r="AM3571">
        <v>4</v>
      </c>
      <c r="AN3571">
        <v>151.49</v>
      </c>
      <c r="AO3571">
        <v>2323.7600000000002</v>
      </c>
      <c r="AP3571" t="s">
        <v>169</v>
      </c>
    </row>
    <row r="3572" spans="1:42">
      <c r="A3572" t="s">
        <v>167</v>
      </c>
      <c r="B3572" t="s">
        <v>54</v>
      </c>
      <c r="C3572" t="s">
        <v>153</v>
      </c>
      <c r="D3572" t="s">
        <v>44</v>
      </c>
      <c r="E3572" t="s">
        <v>154</v>
      </c>
      <c r="F3572" t="s">
        <v>46</v>
      </c>
      <c r="G3572" t="s">
        <v>47</v>
      </c>
      <c r="H3572">
        <v>70</v>
      </c>
      <c r="I3572" t="s">
        <v>60</v>
      </c>
      <c r="J3572" t="s">
        <v>61</v>
      </c>
      <c r="K3572">
        <v>21</v>
      </c>
      <c r="L3572">
        <v>3</v>
      </c>
      <c r="M3572" t="s">
        <v>84</v>
      </c>
      <c r="N3572" t="s">
        <v>1215</v>
      </c>
      <c r="O3572">
        <v>0.85799999999999998</v>
      </c>
      <c r="P3572" t="s">
        <v>71</v>
      </c>
      <c r="R3572" t="s">
        <v>97</v>
      </c>
      <c r="S3572" t="s">
        <v>42</v>
      </c>
      <c r="T3572">
        <v>1</v>
      </c>
      <c r="U3572">
        <v>1</v>
      </c>
      <c r="V3572">
        <v>2</v>
      </c>
      <c r="W3572">
        <v>0</v>
      </c>
      <c r="X3572">
        <v>0</v>
      </c>
      <c r="Y3572">
        <v>0</v>
      </c>
      <c r="Z3572">
        <v>6</v>
      </c>
      <c r="AA3572">
        <v>86.8</v>
      </c>
      <c r="AB3572">
        <v>80.7</v>
      </c>
      <c r="AC3572">
        <v>3.65</v>
      </c>
      <c r="AD3572">
        <v>1.85</v>
      </c>
      <c r="AE3572">
        <v>1.0880000000000001</v>
      </c>
      <c r="AF3572">
        <v>3.52</v>
      </c>
      <c r="AG3572">
        <v>2.0579999999999998</v>
      </c>
      <c r="AH3572">
        <v>6.2030000000000003</v>
      </c>
      <c r="AI3572">
        <v>1.67</v>
      </c>
      <c r="AJ3572">
        <v>6.73</v>
      </c>
      <c r="AK3572">
        <v>23.9</v>
      </c>
      <c r="AL3572">
        <v>-5.9</v>
      </c>
      <c r="AM3572">
        <v>5.3</v>
      </c>
      <c r="AN3572">
        <v>166.18199999999999</v>
      </c>
      <c r="AO3572">
        <v>1317.84</v>
      </c>
      <c r="AP3572" t="s">
        <v>170</v>
      </c>
    </row>
    <row r="3573" spans="1:42">
      <c r="A3573" t="s">
        <v>167</v>
      </c>
      <c r="B3573" t="s">
        <v>54</v>
      </c>
      <c r="C3573" t="s">
        <v>153</v>
      </c>
      <c r="D3573" t="s">
        <v>44</v>
      </c>
      <c r="E3573" t="s">
        <v>154</v>
      </c>
      <c r="F3573" t="s">
        <v>46</v>
      </c>
      <c r="G3573" t="s">
        <v>47</v>
      </c>
      <c r="H3573">
        <v>46</v>
      </c>
      <c r="I3573" t="s">
        <v>60</v>
      </c>
      <c r="J3573" t="s">
        <v>61</v>
      </c>
      <c r="K3573">
        <v>14</v>
      </c>
      <c r="L3573">
        <v>1</v>
      </c>
      <c r="M3573" t="s">
        <v>58</v>
      </c>
      <c r="N3573" t="s">
        <v>1215</v>
      </c>
      <c r="O3573">
        <v>0.876</v>
      </c>
      <c r="P3573" t="s">
        <v>71</v>
      </c>
      <c r="R3573" t="s">
        <v>66</v>
      </c>
      <c r="S3573" t="s">
        <v>42</v>
      </c>
      <c r="T3573">
        <v>0</v>
      </c>
      <c r="U3573">
        <v>0</v>
      </c>
      <c r="V3573">
        <v>2</v>
      </c>
      <c r="W3573">
        <v>1</v>
      </c>
      <c r="X3573">
        <v>1</v>
      </c>
      <c r="Y3573">
        <v>0</v>
      </c>
      <c r="Z3573">
        <v>4</v>
      </c>
      <c r="AA3573">
        <v>87.8</v>
      </c>
      <c r="AB3573">
        <v>81.2</v>
      </c>
      <c r="AC3573">
        <v>3.12</v>
      </c>
      <c r="AD3573">
        <v>1.51</v>
      </c>
      <c r="AE3573">
        <v>-0.69799999999999995</v>
      </c>
      <c r="AF3573">
        <v>2.5790000000000002</v>
      </c>
      <c r="AG3573">
        <v>1.9370000000000001</v>
      </c>
      <c r="AH3573">
        <v>6.07</v>
      </c>
      <c r="AI3573">
        <v>0.44</v>
      </c>
      <c r="AJ3573">
        <v>7.78</v>
      </c>
      <c r="AK3573">
        <v>23.8</v>
      </c>
      <c r="AL3573">
        <v>1.7</v>
      </c>
      <c r="AM3573">
        <v>4.9000000000000004</v>
      </c>
      <c r="AN3573">
        <v>176.804</v>
      </c>
      <c r="AO3573">
        <v>1481.42</v>
      </c>
      <c r="AP3573" t="s">
        <v>173</v>
      </c>
    </row>
    <row r="3574" spans="1:42">
      <c r="A3574" t="s">
        <v>167</v>
      </c>
      <c r="B3574" t="s">
        <v>54</v>
      </c>
      <c r="C3574" t="s">
        <v>153</v>
      </c>
      <c r="D3574" t="s">
        <v>44</v>
      </c>
      <c r="E3574" t="s">
        <v>154</v>
      </c>
      <c r="F3574" t="s">
        <v>46</v>
      </c>
      <c r="G3574" t="s">
        <v>47</v>
      </c>
      <c r="H3574">
        <v>39</v>
      </c>
      <c r="I3574" t="s">
        <v>63</v>
      </c>
      <c r="J3574" t="s">
        <v>61</v>
      </c>
      <c r="K3574">
        <v>12</v>
      </c>
      <c r="L3574">
        <v>2</v>
      </c>
      <c r="M3574" t="s">
        <v>58</v>
      </c>
      <c r="N3574" t="s">
        <v>1215</v>
      </c>
      <c r="O3574">
        <v>0.92700000000000005</v>
      </c>
      <c r="P3574" t="s">
        <v>65</v>
      </c>
      <c r="R3574" t="s">
        <v>97</v>
      </c>
      <c r="S3574" t="s">
        <v>42</v>
      </c>
      <c r="T3574">
        <v>0</v>
      </c>
      <c r="U3574">
        <v>1</v>
      </c>
      <c r="V3574">
        <v>2</v>
      </c>
      <c r="W3574">
        <v>0</v>
      </c>
      <c r="X3574">
        <v>0</v>
      </c>
      <c r="Y3574">
        <v>0</v>
      </c>
      <c r="Z3574">
        <v>4</v>
      </c>
      <c r="AA3574">
        <v>87.4</v>
      </c>
      <c r="AB3574">
        <v>81.8</v>
      </c>
      <c r="AC3574">
        <v>3.7</v>
      </c>
      <c r="AD3574">
        <v>1.75</v>
      </c>
      <c r="AE3574">
        <v>1.0900000000000001</v>
      </c>
      <c r="AF3574">
        <v>2.8210000000000002</v>
      </c>
      <c r="AG3574">
        <v>2.0510000000000002</v>
      </c>
      <c r="AH3574">
        <v>6.1390000000000002</v>
      </c>
      <c r="AI3574">
        <v>-2.12</v>
      </c>
      <c r="AJ3574">
        <v>6.45</v>
      </c>
      <c r="AK3574">
        <v>23.9</v>
      </c>
      <c r="AL3574">
        <v>10</v>
      </c>
      <c r="AM3574">
        <v>5.3</v>
      </c>
      <c r="AN3574">
        <v>198.12700000000001</v>
      </c>
      <c r="AO3574">
        <v>1305.3399999999999</v>
      </c>
      <c r="AP3574" t="s">
        <v>174</v>
      </c>
    </row>
    <row r="3575" spans="1:42">
      <c r="A3575" t="s">
        <v>167</v>
      </c>
      <c r="B3575" t="s">
        <v>54</v>
      </c>
      <c r="C3575" t="s">
        <v>153</v>
      </c>
      <c r="D3575" t="s">
        <v>44</v>
      </c>
      <c r="E3575" t="s">
        <v>154</v>
      </c>
      <c r="F3575" t="s">
        <v>46</v>
      </c>
      <c r="G3575" t="s">
        <v>47</v>
      </c>
      <c r="H3575">
        <v>38</v>
      </c>
      <c r="I3575" t="s">
        <v>63</v>
      </c>
      <c r="J3575" t="s">
        <v>61</v>
      </c>
      <c r="K3575">
        <v>12</v>
      </c>
      <c r="L3575">
        <v>1</v>
      </c>
      <c r="M3575" t="s">
        <v>58</v>
      </c>
      <c r="N3575" t="s">
        <v>1215</v>
      </c>
      <c r="O3575">
        <v>0.91500000000000004</v>
      </c>
      <c r="P3575" t="s">
        <v>65</v>
      </c>
      <c r="R3575" t="s">
        <v>97</v>
      </c>
      <c r="S3575" t="s">
        <v>42</v>
      </c>
      <c r="T3575">
        <v>0</v>
      </c>
      <c r="U3575">
        <v>0</v>
      </c>
      <c r="V3575">
        <v>2</v>
      </c>
      <c r="W3575">
        <v>0</v>
      </c>
      <c r="X3575">
        <v>0</v>
      </c>
      <c r="Y3575">
        <v>0</v>
      </c>
      <c r="Z3575">
        <v>4</v>
      </c>
      <c r="AA3575">
        <v>88.6</v>
      </c>
      <c r="AB3575">
        <v>82</v>
      </c>
      <c r="AC3575">
        <v>3.7</v>
      </c>
      <c r="AD3575">
        <v>1.71</v>
      </c>
      <c r="AE3575">
        <v>0.29699999999999999</v>
      </c>
      <c r="AF3575">
        <v>1.804</v>
      </c>
      <c r="AG3575">
        <v>1.9750000000000001</v>
      </c>
      <c r="AH3575">
        <v>6.056</v>
      </c>
      <c r="AI3575">
        <v>0.21</v>
      </c>
      <c r="AJ3575">
        <v>8.7100000000000009</v>
      </c>
      <c r="AK3575">
        <v>23.8</v>
      </c>
      <c r="AL3575">
        <v>1.4</v>
      </c>
      <c r="AM3575">
        <v>4.4000000000000004</v>
      </c>
      <c r="AN3575">
        <v>178.61</v>
      </c>
      <c r="AO3575">
        <v>1672.34</v>
      </c>
      <c r="AP3575" t="s">
        <v>175</v>
      </c>
    </row>
    <row r="3576" spans="1:42">
      <c r="A3576" t="s">
        <v>167</v>
      </c>
      <c r="B3576" t="s">
        <v>54</v>
      </c>
      <c r="C3576" t="s">
        <v>153</v>
      </c>
      <c r="D3576" t="s">
        <v>44</v>
      </c>
      <c r="E3576" t="s">
        <v>154</v>
      </c>
      <c r="F3576" t="s">
        <v>46</v>
      </c>
      <c r="G3576" t="s">
        <v>47</v>
      </c>
      <c r="H3576">
        <v>32</v>
      </c>
      <c r="I3576" t="s">
        <v>63</v>
      </c>
      <c r="J3576" t="s">
        <v>61</v>
      </c>
      <c r="K3576">
        <v>10</v>
      </c>
      <c r="L3576">
        <v>1</v>
      </c>
      <c r="M3576" t="s">
        <v>58</v>
      </c>
      <c r="N3576" t="s">
        <v>1215</v>
      </c>
      <c r="O3576">
        <v>0.91400000000000003</v>
      </c>
      <c r="P3576" t="s">
        <v>71</v>
      </c>
      <c r="R3576" t="s">
        <v>116</v>
      </c>
      <c r="S3576" t="s">
        <v>42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4</v>
      </c>
      <c r="AA3576">
        <v>86.5</v>
      </c>
      <c r="AB3576">
        <v>80.099999999999994</v>
      </c>
      <c r="AC3576">
        <v>3.63</v>
      </c>
      <c r="AD3576">
        <v>1.57</v>
      </c>
      <c r="AE3576">
        <v>0.496</v>
      </c>
      <c r="AF3576">
        <v>3</v>
      </c>
      <c r="AG3576">
        <v>2.101</v>
      </c>
      <c r="AH3576">
        <v>6.234</v>
      </c>
      <c r="AI3576">
        <v>0.67</v>
      </c>
      <c r="AJ3576">
        <v>10.130000000000001</v>
      </c>
      <c r="AK3576">
        <v>23.8</v>
      </c>
      <c r="AL3576">
        <v>-1.1000000000000001</v>
      </c>
      <c r="AM3576">
        <v>4.0999999999999996</v>
      </c>
      <c r="AN3576">
        <v>176.24100000000001</v>
      </c>
      <c r="AO3576">
        <v>1908.96</v>
      </c>
      <c r="AP3576" t="s">
        <v>176</v>
      </c>
    </row>
    <row r="3577" spans="1:42">
      <c r="A3577" t="s">
        <v>167</v>
      </c>
      <c r="B3577" t="s">
        <v>54</v>
      </c>
      <c r="C3577" t="s">
        <v>153</v>
      </c>
      <c r="D3577" t="s">
        <v>44</v>
      </c>
      <c r="E3577" t="s">
        <v>154</v>
      </c>
      <c r="F3577" t="s">
        <v>46</v>
      </c>
      <c r="G3577" t="s">
        <v>47</v>
      </c>
      <c r="H3577">
        <v>25</v>
      </c>
      <c r="I3577" t="s">
        <v>63</v>
      </c>
      <c r="J3577" t="s">
        <v>61</v>
      </c>
      <c r="K3577">
        <v>7</v>
      </c>
      <c r="L3577">
        <v>1</v>
      </c>
      <c r="M3577" t="s">
        <v>84</v>
      </c>
      <c r="N3577" t="s">
        <v>1215</v>
      </c>
      <c r="O3577">
        <v>0.90600000000000003</v>
      </c>
      <c r="P3577" t="s">
        <v>74</v>
      </c>
      <c r="R3577" t="s">
        <v>75</v>
      </c>
      <c r="S3577" t="s">
        <v>42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3</v>
      </c>
      <c r="AA3577">
        <v>89</v>
      </c>
      <c r="AB3577">
        <v>82.5</v>
      </c>
      <c r="AC3577">
        <v>3.37</v>
      </c>
      <c r="AD3577">
        <v>1.44</v>
      </c>
      <c r="AE3577">
        <v>-0.77</v>
      </c>
      <c r="AF3577">
        <v>2.6419999999999999</v>
      </c>
      <c r="AG3577">
        <v>1.78</v>
      </c>
      <c r="AH3577">
        <v>6.173</v>
      </c>
      <c r="AI3577">
        <v>6.58</v>
      </c>
      <c r="AJ3577">
        <v>12.81</v>
      </c>
      <c r="AK3577">
        <v>23.8</v>
      </c>
      <c r="AL3577">
        <v>-40.799999999999997</v>
      </c>
      <c r="AM3577">
        <v>3.5</v>
      </c>
      <c r="AN3577">
        <v>152.91200000000001</v>
      </c>
      <c r="AO3577">
        <v>2785.34</v>
      </c>
      <c r="AP3577" t="s">
        <v>177</v>
      </c>
    </row>
    <row r="3578" spans="1:42">
      <c r="A3578" t="s">
        <v>167</v>
      </c>
      <c r="B3578" t="s">
        <v>54</v>
      </c>
      <c r="C3578" t="s">
        <v>153</v>
      </c>
      <c r="D3578" t="s">
        <v>44</v>
      </c>
      <c r="E3578" t="s">
        <v>154</v>
      </c>
      <c r="F3578" t="s">
        <v>46</v>
      </c>
      <c r="G3578" t="s">
        <v>47</v>
      </c>
      <c r="H3578">
        <v>17</v>
      </c>
      <c r="I3578" t="s">
        <v>60</v>
      </c>
      <c r="J3578" t="s">
        <v>61</v>
      </c>
      <c r="K3578">
        <v>5</v>
      </c>
      <c r="L3578">
        <v>5</v>
      </c>
      <c r="M3578" t="s">
        <v>84</v>
      </c>
      <c r="N3578" t="s">
        <v>1215</v>
      </c>
      <c r="O3578">
        <v>0.90300000000000002</v>
      </c>
      <c r="P3578" t="s">
        <v>74</v>
      </c>
      <c r="R3578" t="s">
        <v>66</v>
      </c>
      <c r="S3578" t="s">
        <v>42</v>
      </c>
      <c r="T3578">
        <v>2</v>
      </c>
      <c r="U3578">
        <v>2</v>
      </c>
      <c r="V3578">
        <v>1</v>
      </c>
      <c r="W3578">
        <v>0</v>
      </c>
      <c r="X3578">
        <v>0</v>
      </c>
      <c r="Y3578">
        <v>0</v>
      </c>
      <c r="Z3578">
        <v>2</v>
      </c>
      <c r="AA3578">
        <v>93.9</v>
      </c>
      <c r="AB3578">
        <v>84.7</v>
      </c>
      <c r="AC3578">
        <v>3.12</v>
      </c>
      <c r="AD3578">
        <v>1.51</v>
      </c>
      <c r="AE3578">
        <v>0.36499999999999999</v>
      </c>
      <c r="AF3578">
        <v>3.008</v>
      </c>
      <c r="AG3578">
        <v>1.835</v>
      </c>
      <c r="AH3578">
        <v>6.1630000000000003</v>
      </c>
      <c r="AI3578">
        <v>5.01</v>
      </c>
      <c r="AJ3578">
        <v>12.94</v>
      </c>
      <c r="AK3578">
        <v>23.7</v>
      </c>
      <c r="AL3578">
        <v>-38.9</v>
      </c>
      <c r="AM3578">
        <v>2.7</v>
      </c>
      <c r="AN3578">
        <v>158.87700000000001</v>
      </c>
      <c r="AO3578">
        <v>2747.37</v>
      </c>
      <c r="AP3578" t="s">
        <v>178</v>
      </c>
    </row>
    <row r="3579" spans="1:42">
      <c r="A3579" t="s">
        <v>167</v>
      </c>
      <c r="B3579" t="s">
        <v>54</v>
      </c>
      <c r="C3579" t="s">
        <v>153</v>
      </c>
      <c r="D3579" t="s">
        <v>44</v>
      </c>
      <c r="E3579" t="s">
        <v>154</v>
      </c>
      <c r="F3579" t="s">
        <v>46</v>
      </c>
      <c r="G3579" t="s">
        <v>47</v>
      </c>
      <c r="H3579">
        <v>15</v>
      </c>
      <c r="I3579" t="s">
        <v>60</v>
      </c>
      <c r="J3579" t="s">
        <v>61</v>
      </c>
      <c r="K3579">
        <v>5</v>
      </c>
      <c r="L3579">
        <v>3</v>
      </c>
      <c r="M3579" t="s">
        <v>180</v>
      </c>
      <c r="N3579" t="s">
        <v>1215</v>
      </c>
      <c r="O3579">
        <v>0.93100000000000005</v>
      </c>
      <c r="P3579" t="s">
        <v>74</v>
      </c>
      <c r="R3579" t="s">
        <v>66</v>
      </c>
      <c r="S3579" t="s">
        <v>42</v>
      </c>
      <c r="T3579">
        <v>2</v>
      </c>
      <c r="U3579">
        <v>0</v>
      </c>
      <c r="V3579">
        <v>1</v>
      </c>
      <c r="W3579">
        <v>0</v>
      </c>
      <c r="X3579">
        <v>0</v>
      </c>
      <c r="Y3579">
        <v>0</v>
      </c>
      <c r="Z3579">
        <v>2</v>
      </c>
      <c r="AA3579">
        <v>90.7</v>
      </c>
      <c r="AB3579">
        <v>83.9</v>
      </c>
      <c r="AC3579">
        <v>3.12</v>
      </c>
      <c r="AD3579">
        <v>1.51</v>
      </c>
      <c r="AE3579">
        <v>0.122</v>
      </c>
      <c r="AF3579">
        <v>3.016</v>
      </c>
      <c r="AG3579">
        <v>1.776</v>
      </c>
      <c r="AH3579">
        <v>6.0759999999999996</v>
      </c>
      <c r="AI3579">
        <v>10.73</v>
      </c>
      <c r="AJ3579">
        <v>8.2100000000000009</v>
      </c>
      <c r="AK3579">
        <v>23.8</v>
      </c>
      <c r="AL3579">
        <v>-44</v>
      </c>
      <c r="AM3579">
        <v>5.7</v>
      </c>
      <c r="AN3579">
        <v>127.581</v>
      </c>
      <c r="AO3579">
        <v>2654.97</v>
      </c>
      <c r="AP3579" t="s">
        <v>181</v>
      </c>
    </row>
    <row r="3580" spans="1:42">
      <c r="A3580" t="s">
        <v>167</v>
      </c>
      <c r="B3580" t="s">
        <v>54</v>
      </c>
      <c r="C3580" t="s">
        <v>153</v>
      </c>
      <c r="D3580" t="s">
        <v>44</v>
      </c>
      <c r="E3580" t="s">
        <v>154</v>
      </c>
      <c r="F3580" t="s">
        <v>46</v>
      </c>
      <c r="G3580" t="s">
        <v>47</v>
      </c>
      <c r="H3580">
        <v>14</v>
      </c>
      <c r="I3580" t="s">
        <v>56</v>
      </c>
      <c r="J3580" t="s">
        <v>57</v>
      </c>
      <c r="K3580">
        <v>5</v>
      </c>
      <c r="L3580">
        <v>2</v>
      </c>
      <c r="M3580" t="s">
        <v>180</v>
      </c>
      <c r="N3580" t="s">
        <v>1215</v>
      </c>
      <c r="O3580">
        <v>0.90800000000000003</v>
      </c>
      <c r="P3580" t="s">
        <v>74</v>
      </c>
      <c r="R3580" t="s">
        <v>66</v>
      </c>
      <c r="S3580" t="s">
        <v>42</v>
      </c>
      <c r="T3580">
        <v>1</v>
      </c>
      <c r="U3580">
        <v>0</v>
      </c>
      <c r="V3580">
        <v>1</v>
      </c>
      <c r="W3580">
        <v>0</v>
      </c>
      <c r="X3580">
        <v>0</v>
      </c>
      <c r="Y3580">
        <v>0</v>
      </c>
      <c r="Z3580">
        <v>2</v>
      </c>
      <c r="AA3580">
        <v>89.7</v>
      </c>
      <c r="AB3580">
        <v>82.4</v>
      </c>
      <c r="AC3580">
        <v>3.2</v>
      </c>
      <c r="AD3580">
        <v>1.35</v>
      </c>
      <c r="AE3580">
        <v>2.2210000000000001</v>
      </c>
      <c r="AF3580">
        <v>3.6110000000000002</v>
      </c>
      <c r="AG3580">
        <v>2.012</v>
      </c>
      <c r="AH3580">
        <v>6.1609999999999996</v>
      </c>
      <c r="AI3580">
        <v>10.36</v>
      </c>
      <c r="AJ3580">
        <v>9.9600000000000009</v>
      </c>
      <c r="AK3580">
        <v>23.8</v>
      </c>
      <c r="AL3580">
        <v>-48.4</v>
      </c>
      <c r="AM3580">
        <v>5.4</v>
      </c>
      <c r="AN3580">
        <v>134.00200000000001</v>
      </c>
      <c r="AO3580">
        <v>2773.74</v>
      </c>
      <c r="AP3580" t="s">
        <v>182</v>
      </c>
    </row>
    <row r="3581" spans="1:42">
      <c r="A3581" t="s">
        <v>167</v>
      </c>
      <c r="B3581" t="s">
        <v>54</v>
      </c>
      <c r="C3581" t="s">
        <v>153</v>
      </c>
      <c r="D3581" t="s">
        <v>44</v>
      </c>
      <c r="E3581" t="s">
        <v>154</v>
      </c>
      <c r="F3581" t="s">
        <v>46</v>
      </c>
      <c r="G3581" t="s">
        <v>47</v>
      </c>
      <c r="H3581">
        <v>13</v>
      </c>
      <c r="I3581" t="s">
        <v>56</v>
      </c>
      <c r="J3581" t="s">
        <v>57</v>
      </c>
      <c r="K3581">
        <v>5</v>
      </c>
      <c r="L3581">
        <v>1</v>
      </c>
      <c r="M3581" t="s">
        <v>84</v>
      </c>
      <c r="N3581" t="s">
        <v>1215</v>
      </c>
      <c r="O3581">
        <v>0.89800000000000002</v>
      </c>
      <c r="P3581" t="s">
        <v>74</v>
      </c>
      <c r="R3581" t="s">
        <v>66</v>
      </c>
      <c r="S3581" t="s">
        <v>42</v>
      </c>
      <c r="T3581">
        <v>0</v>
      </c>
      <c r="U3581">
        <v>0</v>
      </c>
      <c r="V3581">
        <v>1</v>
      </c>
      <c r="W3581">
        <v>0</v>
      </c>
      <c r="X3581">
        <v>0</v>
      </c>
      <c r="Y3581">
        <v>0</v>
      </c>
      <c r="Z3581">
        <v>2</v>
      </c>
      <c r="AA3581">
        <v>91.4</v>
      </c>
      <c r="AB3581">
        <v>84</v>
      </c>
      <c r="AC3581">
        <v>3.07</v>
      </c>
      <c r="AD3581">
        <v>1.38</v>
      </c>
      <c r="AE3581">
        <v>-1.738</v>
      </c>
      <c r="AF3581">
        <v>1.88</v>
      </c>
      <c r="AG3581">
        <v>1.659</v>
      </c>
      <c r="AH3581">
        <v>5.9569999999999999</v>
      </c>
      <c r="AI3581">
        <v>5.53</v>
      </c>
      <c r="AJ3581">
        <v>11.27</v>
      </c>
      <c r="AK3581">
        <v>23.8</v>
      </c>
      <c r="AL3581">
        <v>-29.2</v>
      </c>
      <c r="AM3581">
        <v>3.5</v>
      </c>
      <c r="AN3581">
        <v>153.959</v>
      </c>
      <c r="AO3581">
        <v>2462.09</v>
      </c>
      <c r="AP3581" t="s">
        <v>183</v>
      </c>
    </row>
    <row r="3582" spans="1:42">
      <c r="A3582" t="s">
        <v>167</v>
      </c>
      <c r="B3582" t="s">
        <v>54</v>
      </c>
      <c r="C3582" t="s">
        <v>153</v>
      </c>
      <c r="D3582" t="s">
        <v>44</v>
      </c>
      <c r="E3582" t="s">
        <v>154</v>
      </c>
      <c r="F3582" t="s">
        <v>46</v>
      </c>
      <c r="G3582" t="s">
        <v>47</v>
      </c>
      <c r="H3582">
        <v>11</v>
      </c>
      <c r="I3582" t="s">
        <v>56</v>
      </c>
      <c r="J3582" t="s">
        <v>57</v>
      </c>
      <c r="K3582">
        <v>4</v>
      </c>
      <c r="L3582">
        <v>3</v>
      </c>
      <c r="M3582" t="s">
        <v>84</v>
      </c>
      <c r="N3582" t="s">
        <v>1215</v>
      </c>
      <c r="O3582">
        <v>0.89700000000000002</v>
      </c>
      <c r="P3582" t="s">
        <v>71</v>
      </c>
      <c r="R3582" t="s">
        <v>78</v>
      </c>
      <c r="S3582" t="s">
        <v>54</v>
      </c>
      <c r="T3582">
        <v>0</v>
      </c>
      <c r="U3582">
        <v>2</v>
      </c>
      <c r="V3582">
        <v>0</v>
      </c>
      <c r="W3582">
        <v>0</v>
      </c>
      <c r="X3582">
        <v>0</v>
      </c>
      <c r="Y3582">
        <v>0</v>
      </c>
      <c r="Z3582">
        <v>2</v>
      </c>
      <c r="AA3582">
        <v>92.1</v>
      </c>
      <c r="AB3582">
        <v>85</v>
      </c>
      <c r="AC3582">
        <v>3.37</v>
      </c>
      <c r="AD3582">
        <v>1.71</v>
      </c>
      <c r="AE3582">
        <v>-1.74</v>
      </c>
      <c r="AF3582">
        <v>2.06</v>
      </c>
      <c r="AG3582">
        <v>1.655</v>
      </c>
      <c r="AH3582">
        <v>5.9969999999999999</v>
      </c>
      <c r="AI3582">
        <v>5.24</v>
      </c>
      <c r="AJ3582">
        <v>11.7</v>
      </c>
      <c r="AK3582">
        <v>23.8</v>
      </c>
      <c r="AL3582">
        <v>-31.1</v>
      </c>
      <c r="AM3582">
        <v>3.2</v>
      </c>
      <c r="AN3582">
        <v>155.95400000000001</v>
      </c>
      <c r="AO3582">
        <v>2549.15</v>
      </c>
      <c r="AP3582" t="s">
        <v>185</v>
      </c>
    </row>
    <row r="3583" spans="1:42">
      <c r="A3583" t="s">
        <v>167</v>
      </c>
      <c r="B3583" t="s">
        <v>54</v>
      </c>
      <c r="C3583" t="s">
        <v>153</v>
      </c>
      <c r="D3583" t="s">
        <v>44</v>
      </c>
      <c r="E3583" t="s">
        <v>154</v>
      </c>
      <c r="F3583" t="s">
        <v>46</v>
      </c>
      <c r="G3583" t="s">
        <v>47</v>
      </c>
      <c r="H3583">
        <v>10</v>
      </c>
      <c r="I3583" t="s">
        <v>63</v>
      </c>
      <c r="J3583" t="s">
        <v>61</v>
      </c>
      <c r="K3583">
        <v>4</v>
      </c>
      <c r="L3583">
        <v>2</v>
      </c>
      <c r="M3583" t="s">
        <v>84</v>
      </c>
      <c r="N3583" t="s">
        <v>1215</v>
      </c>
      <c r="O3583">
        <v>0.90700000000000003</v>
      </c>
      <c r="P3583" t="s">
        <v>71</v>
      </c>
      <c r="R3583" t="s">
        <v>78</v>
      </c>
      <c r="S3583" t="s">
        <v>54</v>
      </c>
      <c r="T3583">
        <v>0</v>
      </c>
      <c r="U3583">
        <v>1</v>
      </c>
      <c r="V3583">
        <v>0</v>
      </c>
      <c r="W3583">
        <v>0</v>
      </c>
      <c r="X3583">
        <v>0</v>
      </c>
      <c r="Y3583">
        <v>0</v>
      </c>
      <c r="Z3583">
        <v>2</v>
      </c>
      <c r="AA3583">
        <v>90.6</v>
      </c>
      <c r="AB3583">
        <v>84</v>
      </c>
      <c r="AC3583">
        <v>3.34</v>
      </c>
      <c r="AD3583">
        <v>1.71</v>
      </c>
      <c r="AE3583">
        <v>-0.78500000000000003</v>
      </c>
      <c r="AF3583">
        <v>1.641</v>
      </c>
      <c r="AG3583">
        <v>1.6160000000000001</v>
      </c>
      <c r="AH3583">
        <v>6.1040000000000001</v>
      </c>
      <c r="AI3583">
        <v>4.6500000000000004</v>
      </c>
      <c r="AJ3583">
        <v>13.4</v>
      </c>
      <c r="AK3583">
        <v>23.8</v>
      </c>
      <c r="AL3583">
        <v>-34</v>
      </c>
      <c r="AM3583">
        <v>2.8</v>
      </c>
      <c r="AN3583">
        <v>160.91399999999999</v>
      </c>
      <c r="AO3583">
        <v>2788.65</v>
      </c>
      <c r="AP3583" t="s">
        <v>186</v>
      </c>
    </row>
    <row r="3584" spans="1:42">
      <c r="A3584" t="s">
        <v>167</v>
      </c>
      <c r="B3584" t="s">
        <v>54</v>
      </c>
      <c r="C3584" t="s">
        <v>153</v>
      </c>
      <c r="D3584" t="s">
        <v>44</v>
      </c>
      <c r="E3584" t="s">
        <v>154</v>
      </c>
      <c r="F3584" t="s">
        <v>46</v>
      </c>
      <c r="G3584" t="s">
        <v>47</v>
      </c>
      <c r="H3584">
        <v>8</v>
      </c>
      <c r="I3584" t="s">
        <v>48</v>
      </c>
      <c r="J3584" t="s">
        <v>49</v>
      </c>
      <c r="K3584">
        <v>3</v>
      </c>
      <c r="L3584">
        <v>3</v>
      </c>
      <c r="M3584" t="s">
        <v>84</v>
      </c>
      <c r="N3584" t="s">
        <v>1215</v>
      </c>
      <c r="O3584">
        <v>0.88800000000000001</v>
      </c>
      <c r="P3584" t="s">
        <v>74</v>
      </c>
      <c r="Q3584" t="s">
        <v>85</v>
      </c>
      <c r="R3584" t="s">
        <v>97</v>
      </c>
      <c r="S3584" t="s">
        <v>42</v>
      </c>
      <c r="T3584">
        <v>0</v>
      </c>
      <c r="U3584">
        <v>2</v>
      </c>
      <c r="V3584">
        <v>2</v>
      </c>
      <c r="W3584">
        <v>0</v>
      </c>
      <c r="X3584">
        <v>0</v>
      </c>
      <c r="Y3584">
        <v>0</v>
      </c>
      <c r="Z3584">
        <v>1</v>
      </c>
      <c r="AA3584">
        <v>92</v>
      </c>
      <c r="AB3584">
        <v>85</v>
      </c>
      <c r="AC3584">
        <v>3.65</v>
      </c>
      <c r="AD3584">
        <v>1.85</v>
      </c>
      <c r="AE3584">
        <v>-0.95599999999999996</v>
      </c>
      <c r="AF3584">
        <v>2.7730000000000001</v>
      </c>
      <c r="AG3584">
        <v>1.6930000000000001</v>
      </c>
      <c r="AH3584">
        <v>6.0549999999999997</v>
      </c>
      <c r="AI3584">
        <v>6.93</v>
      </c>
      <c r="AJ3584">
        <v>11.37</v>
      </c>
      <c r="AK3584">
        <v>23.8</v>
      </c>
      <c r="AL3584">
        <v>-40.9</v>
      </c>
      <c r="AM3584">
        <v>3.7</v>
      </c>
      <c r="AN3584">
        <v>148.71600000000001</v>
      </c>
      <c r="AO3584">
        <v>2650.88</v>
      </c>
      <c r="AP3584" t="s">
        <v>187</v>
      </c>
    </row>
    <row r="3585" spans="1:42">
      <c r="A3585" t="s">
        <v>167</v>
      </c>
      <c r="B3585" t="s">
        <v>54</v>
      </c>
      <c r="C3585" t="s">
        <v>153</v>
      </c>
      <c r="D3585" t="s">
        <v>44</v>
      </c>
      <c r="E3585" t="s">
        <v>154</v>
      </c>
      <c r="F3585" t="s">
        <v>46</v>
      </c>
      <c r="G3585" t="s">
        <v>47</v>
      </c>
      <c r="H3585">
        <v>7</v>
      </c>
      <c r="I3585" t="s">
        <v>63</v>
      </c>
      <c r="J3585" t="s">
        <v>61</v>
      </c>
      <c r="K3585">
        <v>3</v>
      </c>
      <c r="L3585">
        <v>2</v>
      </c>
      <c r="M3585" t="s">
        <v>84</v>
      </c>
      <c r="N3585" t="s">
        <v>1215</v>
      </c>
      <c r="O3585">
        <v>0.81</v>
      </c>
      <c r="P3585" t="s">
        <v>74</v>
      </c>
      <c r="R3585" t="s">
        <v>97</v>
      </c>
      <c r="S3585" t="s">
        <v>42</v>
      </c>
      <c r="T3585">
        <v>0</v>
      </c>
      <c r="U3585">
        <v>1</v>
      </c>
      <c r="V3585">
        <v>2</v>
      </c>
      <c r="W3585">
        <v>0</v>
      </c>
      <c r="X3585">
        <v>0</v>
      </c>
      <c r="Y3585">
        <v>0</v>
      </c>
      <c r="Z3585">
        <v>1</v>
      </c>
      <c r="AA3585">
        <v>89.5</v>
      </c>
      <c r="AB3585">
        <v>83.5</v>
      </c>
      <c r="AC3585">
        <v>3.73</v>
      </c>
      <c r="AD3585">
        <v>1.77</v>
      </c>
      <c r="AE3585">
        <v>1.089</v>
      </c>
      <c r="AF3585">
        <v>2.3090000000000002</v>
      </c>
      <c r="AG3585">
        <v>2.1440000000000001</v>
      </c>
      <c r="AH3585">
        <v>6.08</v>
      </c>
      <c r="AI3585">
        <v>1.72</v>
      </c>
      <c r="AJ3585">
        <v>9.51</v>
      </c>
      <c r="AK3585">
        <v>23.9</v>
      </c>
      <c r="AL3585">
        <v>-8.4</v>
      </c>
      <c r="AM3585">
        <v>3.8</v>
      </c>
      <c r="AN3585">
        <v>169.78399999999999</v>
      </c>
      <c r="AO3585">
        <v>1894.31</v>
      </c>
      <c r="AP3585" t="s">
        <v>188</v>
      </c>
    </row>
    <row r="3586" spans="1:42">
      <c r="A3586" t="s">
        <v>167</v>
      </c>
      <c r="B3586" t="s">
        <v>54</v>
      </c>
      <c r="C3586" t="s">
        <v>153</v>
      </c>
      <c r="D3586" t="s">
        <v>44</v>
      </c>
      <c r="E3586" t="s">
        <v>154</v>
      </c>
      <c r="F3586" t="s">
        <v>46</v>
      </c>
      <c r="G3586" t="s">
        <v>47</v>
      </c>
      <c r="H3586">
        <v>6</v>
      </c>
      <c r="I3586" t="s">
        <v>63</v>
      </c>
      <c r="J3586" t="s">
        <v>61</v>
      </c>
      <c r="K3586">
        <v>3</v>
      </c>
      <c r="L3586">
        <v>1</v>
      </c>
      <c r="M3586" t="s">
        <v>180</v>
      </c>
      <c r="N3586" t="s">
        <v>1215</v>
      </c>
      <c r="O3586">
        <v>0.745</v>
      </c>
      <c r="P3586" t="s">
        <v>74</v>
      </c>
      <c r="R3586" t="s">
        <v>97</v>
      </c>
      <c r="S3586" t="s">
        <v>42</v>
      </c>
      <c r="T3586">
        <v>0</v>
      </c>
      <c r="U3586">
        <v>0</v>
      </c>
      <c r="V3586">
        <v>2</v>
      </c>
      <c r="W3586">
        <v>0</v>
      </c>
      <c r="X3586">
        <v>0</v>
      </c>
      <c r="Y3586">
        <v>0</v>
      </c>
      <c r="Z3586">
        <v>1</v>
      </c>
      <c r="AA3586">
        <v>90.6</v>
      </c>
      <c r="AB3586">
        <v>83.7</v>
      </c>
      <c r="AC3586">
        <v>3.69</v>
      </c>
      <c r="AD3586">
        <v>1.77</v>
      </c>
      <c r="AE3586">
        <v>0.625</v>
      </c>
      <c r="AF3586">
        <v>2.7629999999999999</v>
      </c>
      <c r="AG3586">
        <v>1.78</v>
      </c>
      <c r="AH3586">
        <v>6.1550000000000002</v>
      </c>
      <c r="AI3586">
        <v>8.83</v>
      </c>
      <c r="AJ3586">
        <v>10.26</v>
      </c>
      <c r="AK3586">
        <v>23.8</v>
      </c>
      <c r="AL3586">
        <v>-44.2</v>
      </c>
      <c r="AM3586">
        <v>4.7</v>
      </c>
      <c r="AN3586">
        <v>139.40700000000001</v>
      </c>
      <c r="AO3586">
        <v>2654.97</v>
      </c>
      <c r="AP3586" t="s">
        <v>189</v>
      </c>
    </row>
    <row r="3587" spans="1:42">
      <c r="A3587" t="s">
        <v>167</v>
      </c>
      <c r="B3587" t="s">
        <v>54</v>
      </c>
      <c r="C3587" t="s">
        <v>153</v>
      </c>
      <c r="D3587" t="s">
        <v>44</v>
      </c>
      <c r="E3587" t="s">
        <v>154</v>
      </c>
      <c r="F3587" t="s">
        <v>46</v>
      </c>
      <c r="G3587" t="s">
        <v>47</v>
      </c>
      <c r="H3587">
        <v>5</v>
      </c>
      <c r="I3587" t="s">
        <v>48</v>
      </c>
      <c r="J3587" t="s">
        <v>49</v>
      </c>
      <c r="K3587">
        <v>2</v>
      </c>
      <c r="L3587">
        <v>1</v>
      </c>
      <c r="M3587" t="s">
        <v>84</v>
      </c>
      <c r="N3587" t="s">
        <v>1215</v>
      </c>
      <c r="O3587">
        <v>0.89800000000000002</v>
      </c>
      <c r="P3587" t="s">
        <v>74</v>
      </c>
      <c r="Q3587" t="s">
        <v>85</v>
      </c>
      <c r="R3587" t="s">
        <v>100</v>
      </c>
      <c r="S3587" t="s">
        <v>42</v>
      </c>
      <c r="T3587">
        <v>0</v>
      </c>
      <c r="U3587">
        <v>0</v>
      </c>
      <c r="V3587">
        <v>1</v>
      </c>
      <c r="W3587">
        <v>0</v>
      </c>
      <c r="X3587">
        <v>0</v>
      </c>
      <c r="Y3587">
        <v>0</v>
      </c>
      <c r="Z3587">
        <v>1</v>
      </c>
      <c r="AA3587">
        <v>91.9</v>
      </c>
      <c r="AB3587">
        <v>84.3</v>
      </c>
      <c r="AC3587">
        <v>3.47</v>
      </c>
      <c r="AD3587">
        <v>1.62</v>
      </c>
      <c r="AE3587">
        <v>-0.78500000000000003</v>
      </c>
      <c r="AF3587">
        <v>2.448</v>
      </c>
      <c r="AG3587">
        <v>1.712</v>
      </c>
      <c r="AH3587">
        <v>6.07</v>
      </c>
      <c r="AI3587">
        <v>5.49</v>
      </c>
      <c r="AJ3587">
        <v>10.14</v>
      </c>
      <c r="AK3587">
        <v>23.8</v>
      </c>
      <c r="AL3587">
        <v>-28.2</v>
      </c>
      <c r="AM3587">
        <v>3.8</v>
      </c>
      <c r="AN3587">
        <v>151.685</v>
      </c>
      <c r="AO3587">
        <v>2274.4</v>
      </c>
      <c r="AP3587" t="s">
        <v>190</v>
      </c>
    </row>
    <row r="3588" spans="1:42">
      <c r="A3588" t="s">
        <v>167</v>
      </c>
      <c r="B3588" t="s">
        <v>54</v>
      </c>
      <c r="C3588" t="s">
        <v>153</v>
      </c>
      <c r="D3588" t="s">
        <v>44</v>
      </c>
      <c r="E3588" t="s">
        <v>154</v>
      </c>
      <c r="F3588" t="s">
        <v>46</v>
      </c>
      <c r="G3588" t="s">
        <v>47</v>
      </c>
      <c r="H3588">
        <v>3</v>
      </c>
      <c r="I3588" t="s">
        <v>60</v>
      </c>
      <c r="J3588" t="s">
        <v>61</v>
      </c>
      <c r="K3588">
        <v>1</v>
      </c>
      <c r="L3588">
        <v>3</v>
      </c>
      <c r="M3588" t="s">
        <v>84</v>
      </c>
      <c r="N3588" t="s">
        <v>1215</v>
      </c>
      <c r="O3588">
        <v>0.91</v>
      </c>
      <c r="P3588" t="s">
        <v>74</v>
      </c>
      <c r="R3588" t="s">
        <v>116</v>
      </c>
      <c r="S3588" t="s">
        <v>42</v>
      </c>
      <c r="T3588">
        <v>1</v>
      </c>
      <c r="U3588">
        <v>1</v>
      </c>
      <c r="V3588">
        <v>0</v>
      </c>
      <c r="W3588">
        <v>0</v>
      </c>
      <c r="X3588">
        <v>0</v>
      </c>
      <c r="Y3588">
        <v>0</v>
      </c>
      <c r="Z3588">
        <v>1</v>
      </c>
      <c r="AA3588">
        <v>89.2</v>
      </c>
      <c r="AB3588">
        <v>82.9</v>
      </c>
      <c r="AC3588">
        <v>3.56</v>
      </c>
      <c r="AD3588">
        <v>1.77</v>
      </c>
      <c r="AE3588">
        <v>-0.86299999999999999</v>
      </c>
      <c r="AF3588">
        <v>2.4470000000000001</v>
      </c>
      <c r="AG3588">
        <v>1.9750000000000001</v>
      </c>
      <c r="AH3588">
        <v>6.0359999999999996</v>
      </c>
      <c r="AI3588">
        <v>2.77</v>
      </c>
      <c r="AJ3588">
        <v>8.43</v>
      </c>
      <c r="AK3588">
        <v>23.8</v>
      </c>
      <c r="AL3588">
        <v>-10.1</v>
      </c>
      <c r="AM3588">
        <v>4.4000000000000004</v>
      </c>
      <c r="AN3588">
        <v>161.89099999999999</v>
      </c>
      <c r="AO3588">
        <v>1724.19</v>
      </c>
      <c r="AP3588" t="s">
        <v>191</v>
      </c>
    </row>
    <row r="3589" spans="1:42">
      <c r="A3589" t="s">
        <v>68</v>
      </c>
      <c r="B3589" t="s">
        <v>42</v>
      </c>
      <c r="C3589" t="s">
        <v>43</v>
      </c>
      <c r="D3589" t="s">
        <v>44</v>
      </c>
      <c r="E3589" t="s">
        <v>45</v>
      </c>
      <c r="F3589" t="s">
        <v>46</v>
      </c>
      <c r="G3589" t="s">
        <v>47</v>
      </c>
      <c r="H3589">
        <v>44</v>
      </c>
      <c r="I3589" t="s">
        <v>56</v>
      </c>
      <c r="J3589" t="s">
        <v>57</v>
      </c>
      <c r="K3589">
        <v>16</v>
      </c>
      <c r="L3589">
        <v>2</v>
      </c>
      <c r="M3589" t="s">
        <v>84</v>
      </c>
      <c r="N3589" t="s">
        <v>1215</v>
      </c>
      <c r="O3589">
        <v>0.622</v>
      </c>
      <c r="P3589" t="s">
        <v>51</v>
      </c>
      <c r="R3589" t="s">
        <v>75</v>
      </c>
      <c r="S3589" t="s">
        <v>42</v>
      </c>
      <c r="T3589">
        <v>0</v>
      </c>
      <c r="U3589">
        <v>1</v>
      </c>
      <c r="V3589">
        <v>2</v>
      </c>
      <c r="W3589">
        <v>0</v>
      </c>
      <c r="X3589">
        <v>1</v>
      </c>
      <c r="Y3589">
        <v>0</v>
      </c>
      <c r="Z3589">
        <v>4</v>
      </c>
      <c r="AA3589">
        <v>86.6</v>
      </c>
      <c r="AB3589">
        <v>80.8</v>
      </c>
      <c r="AC3589">
        <v>3.4</v>
      </c>
      <c r="AD3589">
        <v>1.52</v>
      </c>
      <c r="AE3589">
        <v>-1.194</v>
      </c>
      <c r="AF3589">
        <v>4.351</v>
      </c>
      <c r="AG3589">
        <v>-1.8819999999999999</v>
      </c>
      <c r="AH3589">
        <v>6.5229999999999997</v>
      </c>
      <c r="AI3589">
        <v>-1.32</v>
      </c>
      <c r="AJ3589">
        <v>-4.9000000000000004</v>
      </c>
      <c r="AK3589">
        <v>23.9</v>
      </c>
      <c r="AL3589">
        <v>15</v>
      </c>
      <c r="AM3589">
        <v>4.8</v>
      </c>
      <c r="AN3589">
        <v>202.239</v>
      </c>
      <c r="AO3589">
        <v>1677.46</v>
      </c>
      <c r="AP3589" t="s">
        <v>192</v>
      </c>
    </row>
    <row r="3590" spans="1:42">
      <c r="A3590" t="s">
        <v>68</v>
      </c>
      <c r="B3590" t="s">
        <v>42</v>
      </c>
      <c r="C3590" t="s">
        <v>43</v>
      </c>
      <c r="D3590" t="s">
        <v>44</v>
      </c>
      <c r="E3590" t="s">
        <v>45</v>
      </c>
      <c r="F3590" t="s">
        <v>46</v>
      </c>
      <c r="G3590" t="s">
        <v>47</v>
      </c>
      <c r="H3590">
        <v>30</v>
      </c>
      <c r="I3590" t="s">
        <v>131</v>
      </c>
      <c r="J3590" t="s">
        <v>49</v>
      </c>
      <c r="K3590">
        <v>10</v>
      </c>
      <c r="L3590">
        <v>1</v>
      </c>
      <c r="M3590" t="s">
        <v>84</v>
      </c>
      <c r="N3590" t="s">
        <v>1215</v>
      </c>
      <c r="O3590">
        <v>0.67400000000000004</v>
      </c>
      <c r="P3590" t="s">
        <v>139</v>
      </c>
      <c r="Q3590" t="s">
        <v>125</v>
      </c>
      <c r="R3590" t="s">
        <v>116</v>
      </c>
      <c r="S3590" t="s">
        <v>42</v>
      </c>
      <c r="T3590">
        <v>0</v>
      </c>
      <c r="U3590">
        <v>0</v>
      </c>
      <c r="V3590">
        <v>1</v>
      </c>
      <c r="W3590">
        <v>0</v>
      </c>
      <c r="X3590">
        <v>1</v>
      </c>
      <c r="Y3590">
        <v>0</v>
      </c>
      <c r="Z3590">
        <v>3</v>
      </c>
      <c r="AA3590">
        <v>87</v>
      </c>
      <c r="AB3590">
        <v>81.099999999999994</v>
      </c>
      <c r="AC3590">
        <v>3.56</v>
      </c>
      <c r="AD3590">
        <v>1.77</v>
      </c>
      <c r="AE3590">
        <v>-3.6999999999999998E-2</v>
      </c>
      <c r="AF3590">
        <v>3.09</v>
      </c>
      <c r="AG3590">
        <v>-2.1190000000000002</v>
      </c>
      <c r="AH3590">
        <v>6.3369999999999997</v>
      </c>
      <c r="AI3590">
        <v>-0.94</v>
      </c>
      <c r="AJ3590">
        <v>-4.7300000000000004</v>
      </c>
      <c r="AK3590">
        <v>23.9</v>
      </c>
      <c r="AL3590">
        <v>11.3</v>
      </c>
      <c r="AM3590">
        <v>4.5</v>
      </c>
      <c r="AN3590">
        <v>197.79</v>
      </c>
      <c r="AO3590">
        <v>1756.3</v>
      </c>
      <c r="AP3590" t="s">
        <v>193</v>
      </c>
    </row>
    <row r="3591" spans="1:42">
      <c r="A3591" t="s">
        <v>68</v>
      </c>
      <c r="B3591" t="s">
        <v>42</v>
      </c>
      <c r="C3591" t="s">
        <v>43</v>
      </c>
      <c r="D3591" t="s">
        <v>44</v>
      </c>
      <c r="E3591" t="s">
        <v>45</v>
      </c>
      <c r="F3591" t="s">
        <v>46</v>
      </c>
      <c r="G3591" t="s">
        <v>47</v>
      </c>
      <c r="H3591">
        <v>17</v>
      </c>
      <c r="I3591" t="s">
        <v>48</v>
      </c>
      <c r="J3591" t="s">
        <v>49</v>
      </c>
      <c r="K3591">
        <v>5</v>
      </c>
      <c r="L3591">
        <v>3</v>
      </c>
      <c r="M3591" t="s">
        <v>84</v>
      </c>
      <c r="N3591" t="s">
        <v>1215</v>
      </c>
      <c r="O3591">
        <v>0.878</v>
      </c>
      <c r="P3591" t="s">
        <v>74</v>
      </c>
      <c r="Q3591" t="s">
        <v>85</v>
      </c>
      <c r="R3591" t="s">
        <v>66</v>
      </c>
      <c r="S3591" t="s">
        <v>42</v>
      </c>
      <c r="T3591">
        <v>1</v>
      </c>
      <c r="U3591">
        <v>1</v>
      </c>
      <c r="V3591">
        <v>0</v>
      </c>
      <c r="W3591">
        <v>0</v>
      </c>
      <c r="X3591">
        <v>0</v>
      </c>
      <c r="Y3591">
        <v>0</v>
      </c>
      <c r="Z3591">
        <v>2</v>
      </c>
      <c r="AA3591">
        <v>83.3</v>
      </c>
      <c r="AB3591">
        <v>76</v>
      </c>
      <c r="AC3591">
        <v>3.12</v>
      </c>
      <c r="AD3591">
        <v>1.51</v>
      </c>
      <c r="AE3591">
        <v>0.42</v>
      </c>
      <c r="AF3591">
        <v>2.452</v>
      </c>
      <c r="AG3591">
        <v>-2.5550000000000002</v>
      </c>
      <c r="AH3591">
        <v>6.1479999999999997</v>
      </c>
      <c r="AI3591">
        <v>-0.12</v>
      </c>
      <c r="AJ3591">
        <v>-7.64</v>
      </c>
      <c r="AK3591">
        <v>23.7</v>
      </c>
      <c r="AL3591">
        <v>0.9</v>
      </c>
      <c r="AM3591">
        <v>7.2</v>
      </c>
      <c r="AN3591">
        <v>196.40899999999999</v>
      </c>
      <c r="AO3591">
        <v>838.08799999999997</v>
      </c>
      <c r="AP3591" t="s">
        <v>194</v>
      </c>
    </row>
    <row r="3592" spans="1:42">
      <c r="A3592" t="s">
        <v>68</v>
      </c>
      <c r="B3592" t="s">
        <v>42</v>
      </c>
      <c r="C3592" t="s">
        <v>43</v>
      </c>
      <c r="D3592" t="s">
        <v>44</v>
      </c>
      <c r="E3592" t="s">
        <v>45</v>
      </c>
      <c r="F3592" t="s">
        <v>46</v>
      </c>
      <c r="G3592" t="s">
        <v>47</v>
      </c>
      <c r="H3592">
        <v>16</v>
      </c>
      <c r="I3592" t="s">
        <v>56</v>
      </c>
      <c r="J3592" t="s">
        <v>57</v>
      </c>
      <c r="K3592">
        <v>5</v>
      </c>
      <c r="L3592">
        <v>2</v>
      </c>
      <c r="M3592" t="s">
        <v>84</v>
      </c>
      <c r="N3592" t="s">
        <v>1215</v>
      </c>
      <c r="O3592">
        <v>0.755</v>
      </c>
      <c r="P3592" t="s">
        <v>74</v>
      </c>
      <c r="R3592" t="s">
        <v>66</v>
      </c>
      <c r="S3592" t="s">
        <v>42</v>
      </c>
      <c r="T3592">
        <v>0</v>
      </c>
      <c r="U3592">
        <v>1</v>
      </c>
      <c r="V3592">
        <v>0</v>
      </c>
      <c r="W3592">
        <v>0</v>
      </c>
      <c r="X3592">
        <v>0</v>
      </c>
      <c r="Y3592">
        <v>0</v>
      </c>
      <c r="Z3592">
        <v>2</v>
      </c>
      <c r="AA3592">
        <v>84.5</v>
      </c>
      <c r="AB3592">
        <v>77.3</v>
      </c>
      <c r="AC3592">
        <v>3.11</v>
      </c>
      <c r="AD3592">
        <v>1.45</v>
      </c>
      <c r="AE3592">
        <v>0.96099999999999997</v>
      </c>
      <c r="AF3592">
        <v>1.0960000000000001</v>
      </c>
      <c r="AG3592">
        <v>-2.5129999999999999</v>
      </c>
      <c r="AH3592">
        <v>6.008</v>
      </c>
      <c r="AI3592">
        <v>0.17</v>
      </c>
      <c r="AJ3592">
        <v>-6.76</v>
      </c>
      <c r="AK3592">
        <v>23.7</v>
      </c>
      <c r="AL3592">
        <v>-1.4</v>
      </c>
      <c r="AM3592">
        <v>6.4</v>
      </c>
      <c r="AN3592">
        <v>186.92400000000001</v>
      </c>
      <c r="AO3592">
        <v>1175.29</v>
      </c>
      <c r="AP3592" t="s">
        <v>195</v>
      </c>
    </row>
    <row r="3593" spans="1:42">
      <c r="A3593" t="s">
        <v>68</v>
      </c>
      <c r="B3593" t="s">
        <v>42</v>
      </c>
      <c r="C3593" t="s">
        <v>43</v>
      </c>
      <c r="D3593" t="s">
        <v>44</v>
      </c>
      <c r="E3593" t="s">
        <v>45</v>
      </c>
      <c r="F3593" t="s">
        <v>46</v>
      </c>
      <c r="G3593" t="s">
        <v>47</v>
      </c>
      <c r="H3593">
        <v>13</v>
      </c>
      <c r="I3593" t="s">
        <v>69</v>
      </c>
      <c r="J3593" t="s">
        <v>61</v>
      </c>
      <c r="K3593">
        <v>3</v>
      </c>
      <c r="L3593">
        <v>5</v>
      </c>
      <c r="M3593" t="s">
        <v>80</v>
      </c>
      <c r="N3593" t="s">
        <v>1215</v>
      </c>
      <c r="O3593">
        <v>0.88300000000000001</v>
      </c>
      <c r="P3593" t="s">
        <v>71</v>
      </c>
      <c r="R3593" t="s">
        <v>97</v>
      </c>
      <c r="S3593" t="s">
        <v>42</v>
      </c>
      <c r="T3593">
        <v>2</v>
      </c>
      <c r="U3593">
        <v>2</v>
      </c>
      <c r="V3593">
        <v>1</v>
      </c>
      <c r="W3593">
        <v>0</v>
      </c>
      <c r="X3593">
        <v>0</v>
      </c>
      <c r="Y3593">
        <v>0</v>
      </c>
      <c r="Z3593">
        <v>1</v>
      </c>
      <c r="AA3593">
        <v>87.1</v>
      </c>
      <c r="AB3593">
        <v>79.8</v>
      </c>
      <c r="AC3593">
        <v>3.65</v>
      </c>
      <c r="AD3593">
        <v>1.85</v>
      </c>
      <c r="AE3593">
        <v>-1.7000000000000001E-2</v>
      </c>
      <c r="AF3593">
        <v>2.73</v>
      </c>
      <c r="AG3593">
        <v>-2.1040000000000001</v>
      </c>
      <c r="AH3593">
        <v>6.2960000000000003</v>
      </c>
      <c r="AI3593">
        <v>-1.75</v>
      </c>
      <c r="AJ3593">
        <v>-4.1900000000000004</v>
      </c>
      <c r="AK3593">
        <v>23.8</v>
      </c>
      <c r="AL3593">
        <v>22.7</v>
      </c>
      <c r="AM3593">
        <v>4.3</v>
      </c>
      <c r="AN3593">
        <v>204.59100000000001</v>
      </c>
      <c r="AO3593">
        <v>2205.25</v>
      </c>
      <c r="AP3593" t="s">
        <v>197</v>
      </c>
    </row>
    <row r="3594" spans="1:42">
      <c r="A3594" t="s">
        <v>68</v>
      </c>
      <c r="B3594" t="s">
        <v>42</v>
      </c>
      <c r="C3594" t="s">
        <v>43</v>
      </c>
      <c r="D3594" t="s">
        <v>44</v>
      </c>
      <c r="E3594" t="s">
        <v>45</v>
      </c>
      <c r="F3594" t="s">
        <v>46</v>
      </c>
      <c r="G3594" t="s">
        <v>47</v>
      </c>
      <c r="H3594">
        <v>12</v>
      </c>
      <c r="I3594" t="s">
        <v>198</v>
      </c>
      <c r="J3594" t="s">
        <v>61</v>
      </c>
      <c r="K3594">
        <v>3</v>
      </c>
      <c r="L3594">
        <v>4</v>
      </c>
      <c r="M3594" t="s">
        <v>80</v>
      </c>
      <c r="N3594" t="s">
        <v>1215</v>
      </c>
      <c r="O3594">
        <v>0.91200000000000003</v>
      </c>
      <c r="P3594" t="s">
        <v>71</v>
      </c>
      <c r="R3594" t="s">
        <v>97</v>
      </c>
      <c r="S3594" t="s">
        <v>42</v>
      </c>
      <c r="T3594">
        <v>2</v>
      </c>
      <c r="U3594">
        <v>1</v>
      </c>
      <c r="V3594">
        <v>1</v>
      </c>
      <c r="W3594">
        <v>0</v>
      </c>
      <c r="X3594">
        <v>0</v>
      </c>
      <c r="Y3594">
        <v>0</v>
      </c>
      <c r="Z3594">
        <v>1</v>
      </c>
      <c r="AA3594">
        <v>86</v>
      </c>
      <c r="AB3594">
        <v>79.3</v>
      </c>
      <c r="AC3594">
        <v>3.65</v>
      </c>
      <c r="AD3594">
        <v>1.85</v>
      </c>
      <c r="AE3594">
        <v>0.185</v>
      </c>
      <c r="AF3594">
        <v>2.7040000000000002</v>
      </c>
      <c r="AG3594">
        <v>-2.1139999999999999</v>
      </c>
      <c r="AH3594">
        <v>6.4020000000000001</v>
      </c>
      <c r="AI3594">
        <v>-1.87</v>
      </c>
      <c r="AJ3594">
        <v>-6.03</v>
      </c>
      <c r="AK3594">
        <v>23.8</v>
      </c>
      <c r="AL3594">
        <v>17.2</v>
      </c>
      <c r="AM3594">
        <v>6</v>
      </c>
      <c r="AN3594">
        <v>218.09100000000001</v>
      </c>
      <c r="AO3594">
        <v>1567.21</v>
      </c>
      <c r="AP3594" t="s">
        <v>199</v>
      </c>
    </row>
    <row r="3595" spans="1:42">
      <c r="A3595" t="s">
        <v>68</v>
      </c>
      <c r="B3595" t="s">
        <v>42</v>
      </c>
      <c r="C3595" t="s">
        <v>43</v>
      </c>
      <c r="D3595" t="s">
        <v>44</v>
      </c>
      <c r="E3595" t="s">
        <v>45</v>
      </c>
      <c r="F3595" t="s">
        <v>46</v>
      </c>
      <c r="G3595" t="s">
        <v>47</v>
      </c>
      <c r="H3595">
        <v>7</v>
      </c>
      <c r="I3595" t="s">
        <v>69</v>
      </c>
      <c r="J3595" t="s">
        <v>61</v>
      </c>
      <c r="K3595">
        <v>2</v>
      </c>
      <c r="L3595">
        <v>1</v>
      </c>
      <c r="M3595" t="s">
        <v>80</v>
      </c>
      <c r="N3595" t="s">
        <v>1215</v>
      </c>
      <c r="O3595">
        <v>0.61599999999999999</v>
      </c>
      <c r="P3595" t="s">
        <v>149</v>
      </c>
      <c r="R3595" t="s">
        <v>100</v>
      </c>
      <c r="S3595" t="s">
        <v>42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1</v>
      </c>
      <c r="AA3595">
        <v>86.4</v>
      </c>
      <c r="AB3595">
        <v>79.3</v>
      </c>
      <c r="AC3595">
        <v>3.47</v>
      </c>
      <c r="AD3595">
        <v>1.62</v>
      </c>
      <c r="AE3595">
        <v>-0.221</v>
      </c>
      <c r="AF3595">
        <v>2.7570000000000001</v>
      </c>
      <c r="AG3595">
        <v>-2.3679999999999999</v>
      </c>
      <c r="AH3595">
        <v>6.3079999999999998</v>
      </c>
      <c r="AI3595">
        <v>-1.23</v>
      </c>
      <c r="AJ3595">
        <v>-4.71</v>
      </c>
      <c r="AK3595">
        <v>23.8</v>
      </c>
      <c r="AL3595">
        <v>14.6</v>
      </c>
      <c r="AM3595">
        <v>4.5999999999999996</v>
      </c>
      <c r="AN3595">
        <v>200.62</v>
      </c>
      <c r="AO3595">
        <v>1931.26</v>
      </c>
      <c r="AP3595" t="s">
        <v>200</v>
      </c>
    </row>
    <row r="3596" spans="1:42">
      <c r="A3596" t="s">
        <v>68</v>
      </c>
      <c r="B3596" t="s">
        <v>42</v>
      </c>
      <c r="C3596" t="s">
        <v>43</v>
      </c>
      <c r="D3596" t="s">
        <v>44</v>
      </c>
      <c r="E3596" t="s">
        <v>45</v>
      </c>
      <c r="F3596" t="s">
        <v>46</v>
      </c>
      <c r="G3596" t="s">
        <v>47</v>
      </c>
      <c r="H3596">
        <v>3</v>
      </c>
      <c r="I3596" t="s">
        <v>60</v>
      </c>
      <c r="J3596" t="s">
        <v>61</v>
      </c>
      <c r="K3596">
        <v>1</v>
      </c>
      <c r="L3596">
        <v>3</v>
      </c>
      <c r="M3596" t="s">
        <v>80</v>
      </c>
      <c r="N3596" t="s">
        <v>1215</v>
      </c>
      <c r="O3596">
        <v>0.91500000000000004</v>
      </c>
      <c r="P3596" t="s">
        <v>96</v>
      </c>
      <c r="R3596" t="s">
        <v>116</v>
      </c>
      <c r="S3596" t="s">
        <v>42</v>
      </c>
      <c r="T3596">
        <v>1</v>
      </c>
      <c r="U3596">
        <v>1</v>
      </c>
      <c r="V3596">
        <v>0</v>
      </c>
      <c r="W3596">
        <v>0</v>
      </c>
      <c r="X3596">
        <v>0</v>
      </c>
      <c r="Y3596">
        <v>0</v>
      </c>
      <c r="Z3596">
        <v>1</v>
      </c>
      <c r="AA3596">
        <v>86.6</v>
      </c>
      <c r="AB3596">
        <v>80.400000000000006</v>
      </c>
      <c r="AC3596">
        <v>3.56</v>
      </c>
      <c r="AD3596">
        <v>1.77</v>
      </c>
      <c r="AE3596">
        <v>-0.85299999999999998</v>
      </c>
      <c r="AF3596">
        <v>2.5230000000000001</v>
      </c>
      <c r="AG3596">
        <v>-2.3140000000000001</v>
      </c>
      <c r="AH3596">
        <v>6.3780000000000001</v>
      </c>
      <c r="AI3596">
        <v>-3.08</v>
      </c>
      <c r="AJ3596">
        <v>-7.19</v>
      </c>
      <c r="AK3596">
        <v>23.8</v>
      </c>
      <c r="AL3596">
        <v>23.2</v>
      </c>
      <c r="AM3596">
        <v>7.4</v>
      </c>
      <c r="AN3596">
        <v>246.357</v>
      </c>
      <c r="AO3596">
        <v>1605.82</v>
      </c>
      <c r="AP3596" t="s">
        <v>203</v>
      </c>
    </row>
    <row r="3597" spans="1:42">
      <c r="A3597" t="s">
        <v>68</v>
      </c>
      <c r="B3597" t="s">
        <v>42</v>
      </c>
      <c r="C3597" t="s">
        <v>43</v>
      </c>
      <c r="D3597" t="s">
        <v>44</v>
      </c>
      <c r="E3597" t="s">
        <v>45</v>
      </c>
      <c r="F3597" t="s">
        <v>46</v>
      </c>
      <c r="G3597" t="s">
        <v>47</v>
      </c>
      <c r="H3597">
        <v>1</v>
      </c>
      <c r="I3597" t="s">
        <v>63</v>
      </c>
      <c r="J3597" t="s">
        <v>61</v>
      </c>
      <c r="K3597">
        <v>1</v>
      </c>
      <c r="L3597">
        <v>1</v>
      </c>
      <c r="M3597" t="s">
        <v>84</v>
      </c>
      <c r="N3597" t="s">
        <v>1215</v>
      </c>
      <c r="O3597">
        <v>0.77</v>
      </c>
      <c r="P3597" t="s">
        <v>96</v>
      </c>
      <c r="R3597" t="s">
        <v>116</v>
      </c>
      <c r="S3597" t="s">
        <v>42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1</v>
      </c>
      <c r="AA3597">
        <v>86.5</v>
      </c>
      <c r="AB3597">
        <v>80.8</v>
      </c>
      <c r="AC3597">
        <v>3.5</v>
      </c>
      <c r="AD3597">
        <v>1.61</v>
      </c>
      <c r="AE3597">
        <v>0.224</v>
      </c>
      <c r="AF3597">
        <v>1.881</v>
      </c>
      <c r="AG3597">
        <v>-2.1909999999999998</v>
      </c>
      <c r="AH3597">
        <v>6.4029999999999996</v>
      </c>
      <c r="AI3597">
        <v>-0.85</v>
      </c>
      <c r="AJ3597">
        <v>-4.2300000000000004</v>
      </c>
      <c r="AK3597">
        <v>23.9</v>
      </c>
      <c r="AL3597">
        <v>11.3</v>
      </c>
      <c r="AM3597">
        <v>4.0999999999999996</v>
      </c>
      <c r="AN3597">
        <v>194.202</v>
      </c>
      <c r="AO3597">
        <v>2055.64</v>
      </c>
      <c r="AP3597" t="s">
        <v>204</v>
      </c>
    </row>
    <row r="3598" spans="1:42">
      <c r="A3598" t="s">
        <v>163</v>
      </c>
      <c r="B3598" t="s">
        <v>42</v>
      </c>
      <c r="C3598" t="s">
        <v>153</v>
      </c>
      <c r="D3598" t="s">
        <v>44</v>
      </c>
      <c r="E3598" t="s">
        <v>154</v>
      </c>
      <c r="F3598" t="s">
        <v>46</v>
      </c>
      <c r="G3598" t="s">
        <v>47</v>
      </c>
      <c r="H3598">
        <v>11</v>
      </c>
      <c r="I3598" t="s">
        <v>56</v>
      </c>
      <c r="J3598" t="s">
        <v>57</v>
      </c>
      <c r="K3598">
        <v>4</v>
      </c>
      <c r="L3598">
        <v>1</v>
      </c>
      <c r="M3598" t="s">
        <v>84</v>
      </c>
      <c r="N3598" t="s">
        <v>1215</v>
      </c>
      <c r="O3598">
        <v>0.442</v>
      </c>
      <c r="P3598" t="s">
        <v>71</v>
      </c>
      <c r="R3598" t="s">
        <v>116</v>
      </c>
      <c r="S3598" t="s">
        <v>42</v>
      </c>
      <c r="T3598">
        <v>0</v>
      </c>
      <c r="U3598">
        <v>0</v>
      </c>
      <c r="V3598">
        <v>2</v>
      </c>
      <c r="W3598">
        <v>1</v>
      </c>
      <c r="X3598">
        <v>0</v>
      </c>
      <c r="Y3598">
        <v>0</v>
      </c>
      <c r="Z3598">
        <v>8</v>
      </c>
      <c r="AA3598">
        <v>90.2</v>
      </c>
      <c r="AB3598">
        <v>83.2</v>
      </c>
      <c r="AC3598">
        <v>3.56</v>
      </c>
      <c r="AD3598">
        <v>1.58</v>
      </c>
      <c r="AE3598">
        <v>1.2829999999999999</v>
      </c>
      <c r="AF3598">
        <v>1.897</v>
      </c>
      <c r="AG3598">
        <v>-0.59499999999999997</v>
      </c>
      <c r="AH3598">
        <v>6.4130000000000003</v>
      </c>
      <c r="AI3598">
        <v>-1.3</v>
      </c>
      <c r="AJ3598">
        <v>6.25</v>
      </c>
      <c r="AK3598">
        <v>23.8</v>
      </c>
      <c r="AL3598">
        <v>3.1</v>
      </c>
      <c r="AM3598">
        <v>5.3</v>
      </c>
      <c r="AN3598">
        <v>191.70099999999999</v>
      </c>
      <c r="AO3598">
        <v>1241.83</v>
      </c>
      <c r="AP3598" t="s">
        <v>207</v>
      </c>
    </row>
    <row r="3599" spans="1:42">
      <c r="A3599" t="s">
        <v>163</v>
      </c>
      <c r="B3599" t="s">
        <v>42</v>
      </c>
      <c r="C3599" t="s">
        <v>153</v>
      </c>
      <c r="D3599" t="s">
        <v>44</v>
      </c>
      <c r="E3599" t="s">
        <v>154</v>
      </c>
      <c r="F3599" t="s">
        <v>46</v>
      </c>
      <c r="G3599" t="s">
        <v>47</v>
      </c>
      <c r="H3599">
        <v>8</v>
      </c>
      <c r="I3599" t="s">
        <v>60</v>
      </c>
      <c r="J3599" t="s">
        <v>61</v>
      </c>
      <c r="K3599">
        <v>3</v>
      </c>
      <c r="L3599">
        <v>3</v>
      </c>
      <c r="M3599" t="s">
        <v>164</v>
      </c>
      <c r="N3599" t="s">
        <v>1215</v>
      </c>
      <c r="O3599">
        <v>0.84699999999999998</v>
      </c>
      <c r="P3599" t="s">
        <v>71</v>
      </c>
      <c r="R3599" t="s">
        <v>165</v>
      </c>
      <c r="S3599" t="s">
        <v>54</v>
      </c>
      <c r="T3599">
        <v>0</v>
      </c>
      <c r="U3599">
        <v>2</v>
      </c>
      <c r="V3599">
        <v>1</v>
      </c>
      <c r="W3599">
        <v>1</v>
      </c>
      <c r="X3599">
        <v>0</v>
      </c>
      <c r="Y3599">
        <v>0</v>
      </c>
      <c r="Z3599">
        <v>8</v>
      </c>
      <c r="AA3599">
        <v>87.9</v>
      </c>
      <c r="AB3599">
        <v>81.2</v>
      </c>
      <c r="AC3599">
        <v>3.58</v>
      </c>
      <c r="AD3599">
        <v>1.68</v>
      </c>
      <c r="AE3599">
        <v>-0.13</v>
      </c>
      <c r="AF3599">
        <v>1.2909999999999999</v>
      </c>
      <c r="AG3599">
        <v>-0.42</v>
      </c>
      <c r="AH3599">
        <v>6.5289999999999999</v>
      </c>
      <c r="AI3599">
        <v>-9.91</v>
      </c>
      <c r="AJ3599">
        <v>4.1500000000000004</v>
      </c>
      <c r="AK3599">
        <v>23.8</v>
      </c>
      <c r="AL3599">
        <v>30.3</v>
      </c>
      <c r="AM3599">
        <v>7.6</v>
      </c>
      <c r="AN3599">
        <v>247.059</v>
      </c>
      <c r="AO3599">
        <v>2024.94</v>
      </c>
      <c r="AP3599" t="s">
        <v>208</v>
      </c>
    </row>
    <row r="3600" spans="1:42">
      <c r="A3600" t="s">
        <v>163</v>
      </c>
      <c r="B3600" t="s">
        <v>42</v>
      </c>
      <c r="C3600" t="s">
        <v>153</v>
      </c>
      <c r="D3600" t="s">
        <v>44</v>
      </c>
      <c r="E3600" t="s">
        <v>154</v>
      </c>
      <c r="F3600" t="s">
        <v>46</v>
      </c>
      <c r="G3600" t="s">
        <v>47</v>
      </c>
      <c r="H3600">
        <v>6</v>
      </c>
      <c r="I3600" t="s">
        <v>69</v>
      </c>
      <c r="J3600" t="s">
        <v>61</v>
      </c>
      <c r="K3600">
        <v>3</v>
      </c>
      <c r="L3600">
        <v>1</v>
      </c>
      <c r="M3600" t="s">
        <v>84</v>
      </c>
      <c r="N3600" t="s">
        <v>1215</v>
      </c>
      <c r="O3600">
        <v>0.98699999999999999</v>
      </c>
      <c r="P3600" t="s">
        <v>71</v>
      </c>
      <c r="R3600" t="s">
        <v>165</v>
      </c>
      <c r="S3600" t="s">
        <v>54</v>
      </c>
      <c r="T3600">
        <v>0</v>
      </c>
      <c r="U3600">
        <v>0</v>
      </c>
      <c r="V3600">
        <v>1</v>
      </c>
      <c r="W3600">
        <v>1</v>
      </c>
      <c r="X3600">
        <v>0</v>
      </c>
      <c r="Y3600">
        <v>0</v>
      </c>
      <c r="Z3600">
        <v>8</v>
      </c>
      <c r="AA3600">
        <v>94</v>
      </c>
      <c r="AB3600">
        <v>86</v>
      </c>
      <c r="AC3600">
        <v>3.58</v>
      </c>
      <c r="AD3600">
        <v>1.68</v>
      </c>
      <c r="AE3600">
        <v>-0.63600000000000001</v>
      </c>
      <c r="AF3600">
        <v>3.294</v>
      </c>
      <c r="AG3600">
        <v>-0.623</v>
      </c>
      <c r="AH3600">
        <v>6.508</v>
      </c>
      <c r="AI3600">
        <v>-4.8600000000000003</v>
      </c>
      <c r="AJ3600">
        <v>8.33</v>
      </c>
      <c r="AK3600">
        <v>23.8</v>
      </c>
      <c r="AL3600">
        <v>26.8</v>
      </c>
      <c r="AM3600">
        <v>4.2</v>
      </c>
      <c r="AN3600">
        <v>210.13900000000001</v>
      </c>
      <c r="AO3600">
        <v>1943.65</v>
      </c>
      <c r="AP3600" t="s">
        <v>209</v>
      </c>
    </row>
    <row r="3601" spans="1:42">
      <c r="A3601" t="s">
        <v>167</v>
      </c>
      <c r="B3601" t="s">
        <v>54</v>
      </c>
      <c r="C3601" t="s">
        <v>153</v>
      </c>
      <c r="D3601" t="s">
        <v>44</v>
      </c>
      <c r="E3601" t="s">
        <v>154</v>
      </c>
      <c r="F3601" t="s">
        <v>46</v>
      </c>
      <c r="G3601" t="s">
        <v>47</v>
      </c>
      <c r="H3601">
        <v>75</v>
      </c>
      <c r="I3601" t="s">
        <v>63</v>
      </c>
      <c r="J3601" t="s">
        <v>61</v>
      </c>
      <c r="K3601">
        <v>23</v>
      </c>
      <c r="L3601">
        <v>1</v>
      </c>
      <c r="M3601" t="s">
        <v>58</v>
      </c>
      <c r="N3601" t="s">
        <v>1215</v>
      </c>
      <c r="O3601">
        <v>0.748</v>
      </c>
      <c r="P3601" t="s">
        <v>51</v>
      </c>
      <c r="R3601" t="s">
        <v>66</v>
      </c>
      <c r="S3601" t="s">
        <v>42</v>
      </c>
      <c r="T3601">
        <v>0</v>
      </c>
      <c r="U3601">
        <v>0</v>
      </c>
      <c r="V3601">
        <v>0</v>
      </c>
      <c r="W3601">
        <v>1</v>
      </c>
      <c r="X3601">
        <v>0</v>
      </c>
      <c r="Y3601">
        <v>0</v>
      </c>
      <c r="Z3601">
        <v>7</v>
      </c>
      <c r="AA3601">
        <v>87.2</v>
      </c>
      <c r="AB3601">
        <v>80.2</v>
      </c>
      <c r="AC3601">
        <v>3.04</v>
      </c>
      <c r="AD3601">
        <v>1.35</v>
      </c>
      <c r="AE3601">
        <v>0.20699999999999999</v>
      </c>
      <c r="AF3601">
        <v>1.798</v>
      </c>
      <c r="AG3601">
        <v>1.944</v>
      </c>
      <c r="AH3601">
        <v>5.992</v>
      </c>
      <c r="AI3601">
        <v>1.01</v>
      </c>
      <c r="AJ3601">
        <v>9.2100000000000009</v>
      </c>
      <c r="AK3601">
        <v>23.8</v>
      </c>
      <c r="AL3601">
        <v>-2.2000000000000002</v>
      </c>
      <c r="AM3601">
        <v>4.5999999999999996</v>
      </c>
      <c r="AN3601">
        <v>173.77699999999999</v>
      </c>
      <c r="AO3601">
        <v>1738.03</v>
      </c>
      <c r="AP3601" t="s">
        <v>210</v>
      </c>
    </row>
    <row r="3602" spans="1:42">
      <c r="A3602" t="s">
        <v>167</v>
      </c>
      <c r="B3602" t="s">
        <v>54</v>
      </c>
      <c r="C3602" t="s">
        <v>153</v>
      </c>
      <c r="D3602" t="s">
        <v>44</v>
      </c>
      <c r="E3602" t="s">
        <v>154</v>
      </c>
      <c r="F3602" t="s">
        <v>46</v>
      </c>
      <c r="G3602" t="s">
        <v>47</v>
      </c>
      <c r="H3602">
        <v>64</v>
      </c>
      <c r="I3602" t="s">
        <v>63</v>
      </c>
      <c r="J3602" t="s">
        <v>61</v>
      </c>
      <c r="K3602">
        <v>20</v>
      </c>
      <c r="L3602">
        <v>3</v>
      </c>
      <c r="M3602" t="s">
        <v>58</v>
      </c>
      <c r="N3602" t="s">
        <v>1215</v>
      </c>
      <c r="O3602">
        <v>0.91700000000000004</v>
      </c>
      <c r="P3602" t="s">
        <v>71</v>
      </c>
      <c r="R3602" t="s">
        <v>100</v>
      </c>
      <c r="S3602" t="s">
        <v>42</v>
      </c>
      <c r="T3602">
        <v>1</v>
      </c>
      <c r="U3602">
        <v>1</v>
      </c>
      <c r="V3602">
        <v>1</v>
      </c>
      <c r="W3602">
        <v>0</v>
      </c>
      <c r="X3602">
        <v>0</v>
      </c>
      <c r="Y3602">
        <v>0</v>
      </c>
      <c r="Z3602">
        <v>6</v>
      </c>
      <c r="AA3602">
        <v>87.7</v>
      </c>
      <c r="AB3602">
        <v>81</v>
      </c>
      <c r="AC3602">
        <v>3.57</v>
      </c>
      <c r="AD3602">
        <v>1.61</v>
      </c>
      <c r="AE3602">
        <v>0.73799999999999999</v>
      </c>
      <c r="AF3602">
        <v>2.9009999999999998</v>
      </c>
      <c r="AG3602">
        <v>2.0059999999999998</v>
      </c>
      <c r="AH3602">
        <v>6.13</v>
      </c>
      <c r="AI3602">
        <v>0.5</v>
      </c>
      <c r="AJ3602">
        <v>10.54</v>
      </c>
      <c r="AK3602">
        <v>23.8</v>
      </c>
      <c r="AL3602">
        <v>-0.7</v>
      </c>
      <c r="AM3602">
        <v>3.7</v>
      </c>
      <c r="AN3602">
        <v>177.29400000000001</v>
      </c>
      <c r="AO3602">
        <v>2006.26</v>
      </c>
      <c r="AP3602" t="s">
        <v>211</v>
      </c>
    </row>
    <row r="3603" spans="1:42">
      <c r="A3603" t="s">
        <v>167</v>
      </c>
      <c r="B3603" t="s">
        <v>54</v>
      </c>
      <c r="C3603" t="s">
        <v>153</v>
      </c>
      <c r="D3603" t="s">
        <v>44</v>
      </c>
      <c r="E3603" t="s">
        <v>154</v>
      </c>
      <c r="F3603" t="s">
        <v>46</v>
      </c>
      <c r="G3603" t="s">
        <v>47</v>
      </c>
      <c r="H3603">
        <v>62</v>
      </c>
      <c r="I3603" t="s">
        <v>56</v>
      </c>
      <c r="J3603" t="s">
        <v>57</v>
      </c>
      <c r="K3603">
        <v>20</v>
      </c>
      <c r="L3603">
        <v>1</v>
      </c>
      <c r="M3603" t="s">
        <v>84</v>
      </c>
      <c r="N3603" t="s">
        <v>1215</v>
      </c>
      <c r="O3603">
        <v>0.89400000000000002</v>
      </c>
      <c r="P3603" t="s">
        <v>71</v>
      </c>
      <c r="R3603" t="s">
        <v>100</v>
      </c>
      <c r="S3603" t="s">
        <v>42</v>
      </c>
      <c r="T3603">
        <v>0</v>
      </c>
      <c r="U3603">
        <v>0</v>
      </c>
      <c r="V3603">
        <v>1</v>
      </c>
      <c r="W3603">
        <v>0</v>
      </c>
      <c r="X3603">
        <v>0</v>
      </c>
      <c r="Y3603">
        <v>0</v>
      </c>
      <c r="Z3603">
        <v>6</v>
      </c>
      <c r="AA3603">
        <v>89.5</v>
      </c>
      <c r="AB3603">
        <v>81.7</v>
      </c>
      <c r="AC3603">
        <v>3.14</v>
      </c>
      <c r="AD3603">
        <v>1.38</v>
      </c>
      <c r="AE3603">
        <v>-1.083</v>
      </c>
      <c r="AF3603">
        <v>2.91</v>
      </c>
      <c r="AG3603">
        <v>1.8129999999999999</v>
      </c>
      <c r="AH3603">
        <v>6.0679999999999996</v>
      </c>
      <c r="AI3603">
        <v>6.99</v>
      </c>
      <c r="AJ3603">
        <v>11.39</v>
      </c>
      <c r="AK3603">
        <v>23.7</v>
      </c>
      <c r="AL3603">
        <v>-35.4</v>
      </c>
      <c r="AM3603">
        <v>4</v>
      </c>
      <c r="AN3603">
        <v>148.56700000000001</v>
      </c>
      <c r="AO3603">
        <v>2552.8200000000002</v>
      </c>
      <c r="AP3603" t="s">
        <v>212</v>
      </c>
    </row>
    <row r="3604" spans="1:42">
      <c r="A3604" t="s">
        <v>167</v>
      </c>
      <c r="B3604" t="s">
        <v>54</v>
      </c>
      <c r="C3604" t="s">
        <v>153</v>
      </c>
      <c r="D3604" t="s">
        <v>44</v>
      </c>
      <c r="E3604" t="s">
        <v>154</v>
      </c>
      <c r="F3604" t="s">
        <v>46</v>
      </c>
      <c r="G3604" t="s">
        <v>47</v>
      </c>
      <c r="H3604">
        <v>48</v>
      </c>
      <c r="I3604" t="s">
        <v>69</v>
      </c>
      <c r="J3604" t="s">
        <v>61</v>
      </c>
      <c r="K3604">
        <v>14</v>
      </c>
      <c r="L3604">
        <v>3</v>
      </c>
      <c r="M3604" t="s">
        <v>84</v>
      </c>
      <c r="N3604" t="s">
        <v>1215</v>
      </c>
      <c r="O3604">
        <v>0.90500000000000003</v>
      </c>
      <c r="P3604" t="s">
        <v>71</v>
      </c>
      <c r="R3604" t="s">
        <v>66</v>
      </c>
      <c r="S3604" t="s">
        <v>42</v>
      </c>
      <c r="T3604">
        <v>0</v>
      </c>
      <c r="U3604">
        <v>2</v>
      </c>
      <c r="V3604">
        <v>2</v>
      </c>
      <c r="W3604">
        <v>1</v>
      </c>
      <c r="X3604">
        <v>1</v>
      </c>
      <c r="Y3604">
        <v>0</v>
      </c>
      <c r="Z3604">
        <v>4</v>
      </c>
      <c r="AA3604">
        <v>92.9</v>
      </c>
      <c r="AB3604">
        <v>84.9</v>
      </c>
      <c r="AC3604">
        <v>3.12</v>
      </c>
      <c r="AD3604">
        <v>1.51</v>
      </c>
      <c r="AE3604">
        <v>0.317</v>
      </c>
      <c r="AF3604">
        <v>3.2309999999999999</v>
      </c>
      <c r="AG3604">
        <v>1.8859999999999999</v>
      </c>
      <c r="AH3604">
        <v>6.0650000000000004</v>
      </c>
      <c r="AI3604">
        <v>3.65</v>
      </c>
      <c r="AJ3604">
        <v>11.65</v>
      </c>
      <c r="AK3604">
        <v>23.7</v>
      </c>
      <c r="AL3604">
        <v>-25.3</v>
      </c>
      <c r="AM3604">
        <v>2.8</v>
      </c>
      <c r="AN3604">
        <v>162.64500000000001</v>
      </c>
      <c r="AO3604">
        <v>2430.5700000000002</v>
      </c>
      <c r="AP3604" t="s">
        <v>214</v>
      </c>
    </row>
    <row r="3605" spans="1:42">
      <c r="A3605" t="s">
        <v>167</v>
      </c>
      <c r="B3605" t="s">
        <v>54</v>
      </c>
      <c r="C3605" t="s">
        <v>153</v>
      </c>
      <c r="D3605" t="s">
        <v>44</v>
      </c>
      <c r="E3605" t="s">
        <v>154</v>
      </c>
      <c r="F3605" t="s">
        <v>46</v>
      </c>
      <c r="G3605" t="s">
        <v>47</v>
      </c>
      <c r="H3605">
        <v>45</v>
      </c>
      <c r="I3605" t="s">
        <v>87</v>
      </c>
      <c r="J3605" t="s">
        <v>49</v>
      </c>
      <c r="K3605">
        <v>13</v>
      </c>
      <c r="L3605">
        <v>4</v>
      </c>
      <c r="M3605" t="s">
        <v>84</v>
      </c>
      <c r="N3605" t="s">
        <v>1215</v>
      </c>
      <c r="O3605">
        <v>0.88100000000000001</v>
      </c>
      <c r="P3605" t="s">
        <v>65</v>
      </c>
      <c r="Q3605" t="s">
        <v>125</v>
      </c>
      <c r="R3605" t="s">
        <v>78</v>
      </c>
      <c r="S3605" t="s">
        <v>54</v>
      </c>
      <c r="T3605">
        <v>0</v>
      </c>
      <c r="U3605">
        <v>2</v>
      </c>
      <c r="V3605">
        <v>2</v>
      </c>
      <c r="W3605">
        <v>1</v>
      </c>
      <c r="X3605">
        <v>0</v>
      </c>
      <c r="Y3605">
        <v>0</v>
      </c>
      <c r="Z3605">
        <v>4</v>
      </c>
      <c r="AA3605">
        <v>90.9</v>
      </c>
      <c r="AB3605">
        <v>83.4</v>
      </c>
      <c r="AC3605">
        <v>3.25</v>
      </c>
      <c r="AD3605">
        <v>1.68</v>
      </c>
      <c r="AE3605">
        <v>-1.0760000000000001</v>
      </c>
      <c r="AF3605">
        <v>2.3940000000000001</v>
      </c>
      <c r="AG3605">
        <v>1.637</v>
      </c>
      <c r="AH3605">
        <v>5.9989999999999997</v>
      </c>
      <c r="AI3605">
        <v>7.4</v>
      </c>
      <c r="AJ3605">
        <v>11.61</v>
      </c>
      <c r="AK3605">
        <v>23.8</v>
      </c>
      <c r="AL3605">
        <v>-40.5</v>
      </c>
      <c r="AM3605">
        <v>3.9</v>
      </c>
      <c r="AN3605">
        <v>147.56899999999999</v>
      </c>
      <c r="AO3605">
        <v>2685.44</v>
      </c>
      <c r="AP3605" t="s">
        <v>215</v>
      </c>
    </row>
    <row r="3606" spans="1:42">
      <c r="A3606" t="s">
        <v>167</v>
      </c>
      <c r="B3606" t="s">
        <v>54</v>
      </c>
      <c r="C3606" t="s">
        <v>153</v>
      </c>
      <c r="D3606" t="s">
        <v>44</v>
      </c>
      <c r="E3606" t="s">
        <v>154</v>
      </c>
      <c r="F3606" t="s">
        <v>46</v>
      </c>
      <c r="G3606" t="s">
        <v>47</v>
      </c>
      <c r="H3606">
        <v>44</v>
      </c>
      <c r="I3606" t="s">
        <v>60</v>
      </c>
      <c r="J3606" t="s">
        <v>61</v>
      </c>
      <c r="K3606">
        <v>13</v>
      </c>
      <c r="L3606">
        <v>3</v>
      </c>
      <c r="M3606" t="s">
        <v>84</v>
      </c>
      <c r="N3606" t="s">
        <v>1215</v>
      </c>
      <c r="O3606">
        <v>0.89800000000000002</v>
      </c>
      <c r="P3606" t="s">
        <v>65</v>
      </c>
      <c r="R3606" t="s">
        <v>78</v>
      </c>
      <c r="S3606" t="s">
        <v>54</v>
      </c>
      <c r="T3606">
        <v>0</v>
      </c>
      <c r="U3606">
        <v>2</v>
      </c>
      <c r="V3606">
        <v>2</v>
      </c>
      <c r="W3606">
        <v>1</v>
      </c>
      <c r="X3606">
        <v>0</v>
      </c>
      <c r="Y3606">
        <v>0</v>
      </c>
      <c r="Z3606">
        <v>4</v>
      </c>
      <c r="AA3606">
        <v>91.1</v>
      </c>
      <c r="AB3606">
        <v>84.1</v>
      </c>
      <c r="AC3606">
        <v>3.25</v>
      </c>
      <c r="AD3606">
        <v>1.68</v>
      </c>
      <c r="AE3606">
        <v>-0.23200000000000001</v>
      </c>
      <c r="AF3606">
        <v>2.4969999999999999</v>
      </c>
      <c r="AG3606">
        <v>1.702</v>
      </c>
      <c r="AH3606">
        <v>5.9240000000000004</v>
      </c>
      <c r="AI3606">
        <v>7.1</v>
      </c>
      <c r="AJ3606">
        <v>11.47</v>
      </c>
      <c r="AK3606">
        <v>23.8</v>
      </c>
      <c r="AL3606">
        <v>-41.4</v>
      </c>
      <c r="AM3606">
        <v>3.8</v>
      </c>
      <c r="AN3606">
        <v>148.32499999999999</v>
      </c>
      <c r="AO3606">
        <v>2658.43</v>
      </c>
      <c r="AP3606" t="s">
        <v>216</v>
      </c>
    </row>
    <row r="3607" spans="1:42">
      <c r="A3607" t="s">
        <v>167</v>
      </c>
      <c r="B3607" t="s">
        <v>54</v>
      </c>
      <c r="C3607" t="s">
        <v>153</v>
      </c>
      <c r="D3607" t="s">
        <v>44</v>
      </c>
      <c r="E3607" t="s">
        <v>154</v>
      </c>
      <c r="F3607" t="s">
        <v>46</v>
      </c>
      <c r="G3607" t="s">
        <v>47</v>
      </c>
      <c r="H3607">
        <v>43</v>
      </c>
      <c r="I3607" t="s">
        <v>69</v>
      </c>
      <c r="J3607" t="s">
        <v>61</v>
      </c>
      <c r="K3607">
        <v>13</v>
      </c>
      <c r="L3607">
        <v>2</v>
      </c>
      <c r="M3607" t="s">
        <v>84</v>
      </c>
      <c r="N3607" t="s">
        <v>1215</v>
      </c>
      <c r="O3607">
        <v>0.90500000000000003</v>
      </c>
      <c r="P3607" t="s">
        <v>65</v>
      </c>
      <c r="R3607" t="s">
        <v>78</v>
      </c>
      <c r="S3607" t="s">
        <v>54</v>
      </c>
      <c r="T3607">
        <v>0</v>
      </c>
      <c r="U3607">
        <v>1</v>
      </c>
      <c r="V3607">
        <v>2</v>
      </c>
      <c r="W3607">
        <v>1</v>
      </c>
      <c r="X3607">
        <v>0</v>
      </c>
      <c r="Y3607">
        <v>0</v>
      </c>
      <c r="Z3607">
        <v>4</v>
      </c>
      <c r="AA3607">
        <v>90.8</v>
      </c>
      <c r="AB3607">
        <v>83.4</v>
      </c>
      <c r="AC3607">
        <v>3.25</v>
      </c>
      <c r="AD3607">
        <v>1.68</v>
      </c>
      <c r="AE3607">
        <v>-0.45500000000000002</v>
      </c>
      <c r="AF3607">
        <v>3.1320000000000001</v>
      </c>
      <c r="AG3607">
        <v>1.6040000000000001</v>
      </c>
      <c r="AH3607">
        <v>6.093</v>
      </c>
      <c r="AI3607">
        <v>6.4</v>
      </c>
      <c r="AJ3607">
        <v>13.58</v>
      </c>
      <c r="AK3607">
        <v>23.8</v>
      </c>
      <c r="AL3607">
        <v>-47</v>
      </c>
      <c r="AM3607">
        <v>3.1</v>
      </c>
      <c r="AN3607">
        <v>154.84299999999999</v>
      </c>
      <c r="AO3607">
        <v>2936.33</v>
      </c>
      <c r="AP3607" t="s">
        <v>217</v>
      </c>
    </row>
    <row r="3608" spans="1:42">
      <c r="A3608" t="s">
        <v>167</v>
      </c>
      <c r="B3608" t="s">
        <v>54</v>
      </c>
      <c r="C3608" t="s">
        <v>153</v>
      </c>
      <c r="D3608" t="s">
        <v>44</v>
      </c>
      <c r="E3608" t="s">
        <v>154</v>
      </c>
      <c r="F3608" t="s">
        <v>46</v>
      </c>
      <c r="G3608" t="s">
        <v>47</v>
      </c>
      <c r="H3608">
        <v>36</v>
      </c>
      <c r="I3608" t="s">
        <v>60</v>
      </c>
      <c r="J3608" t="s">
        <v>61</v>
      </c>
      <c r="K3608">
        <v>11</v>
      </c>
      <c r="L3608">
        <v>2</v>
      </c>
      <c r="M3608" t="s">
        <v>84</v>
      </c>
      <c r="N3608" t="s">
        <v>1215</v>
      </c>
      <c r="O3608">
        <v>0.83</v>
      </c>
      <c r="P3608" t="s">
        <v>51</v>
      </c>
      <c r="R3608" t="s">
        <v>100</v>
      </c>
      <c r="S3608" t="s">
        <v>42</v>
      </c>
      <c r="T3608">
        <v>1</v>
      </c>
      <c r="U3608">
        <v>0</v>
      </c>
      <c r="V3608">
        <v>1</v>
      </c>
      <c r="W3608">
        <v>0</v>
      </c>
      <c r="X3608">
        <v>0</v>
      </c>
      <c r="Y3608">
        <v>0</v>
      </c>
      <c r="Z3608">
        <v>4</v>
      </c>
      <c r="AA3608">
        <v>88.4</v>
      </c>
      <c r="AB3608">
        <v>81.599999999999994</v>
      </c>
      <c r="AC3608">
        <v>3.47</v>
      </c>
      <c r="AD3608">
        <v>1.62</v>
      </c>
      <c r="AE3608">
        <v>-0.157</v>
      </c>
      <c r="AF3608">
        <v>3.0539999999999998</v>
      </c>
      <c r="AG3608">
        <v>1.978</v>
      </c>
      <c r="AH3608">
        <v>6.1029999999999998</v>
      </c>
      <c r="AI3608">
        <v>1.59</v>
      </c>
      <c r="AJ3608">
        <v>9.86</v>
      </c>
      <c r="AK3608">
        <v>23.8</v>
      </c>
      <c r="AL3608">
        <v>-5.3</v>
      </c>
      <c r="AM3608">
        <v>3.9</v>
      </c>
      <c r="AN3608">
        <v>170.90799999999999</v>
      </c>
      <c r="AO3608">
        <v>1912.44</v>
      </c>
      <c r="AP3608" t="s">
        <v>218</v>
      </c>
    </row>
    <row r="3609" spans="1:42">
      <c r="A3609" t="s">
        <v>167</v>
      </c>
      <c r="B3609" t="s">
        <v>54</v>
      </c>
      <c r="C3609" t="s">
        <v>153</v>
      </c>
      <c r="D3609" t="s">
        <v>44</v>
      </c>
      <c r="E3609" t="s">
        <v>154</v>
      </c>
      <c r="F3609" t="s">
        <v>46</v>
      </c>
      <c r="G3609" t="s">
        <v>47</v>
      </c>
      <c r="H3609">
        <v>35</v>
      </c>
      <c r="I3609" t="s">
        <v>56</v>
      </c>
      <c r="J3609" t="s">
        <v>57</v>
      </c>
      <c r="K3609">
        <v>11</v>
      </c>
      <c r="L3609">
        <v>1</v>
      </c>
      <c r="M3609" t="s">
        <v>58</v>
      </c>
      <c r="N3609" t="s">
        <v>1215</v>
      </c>
      <c r="O3609">
        <v>0.91500000000000004</v>
      </c>
      <c r="P3609" t="s">
        <v>51</v>
      </c>
      <c r="R3609" t="s">
        <v>100</v>
      </c>
      <c r="S3609" t="s">
        <v>42</v>
      </c>
      <c r="T3609">
        <v>0</v>
      </c>
      <c r="U3609">
        <v>0</v>
      </c>
      <c r="V3609">
        <v>1</v>
      </c>
      <c r="W3609">
        <v>0</v>
      </c>
      <c r="X3609">
        <v>0</v>
      </c>
      <c r="Y3609">
        <v>0</v>
      </c>
      <c r="Z3609">
        <v>4</v>
      </c>
      <c r="AA3609">
        <v>86.8</v>
      </c>
      <c r="AB3609">
        <v>80.3</v>
      </c>
      <c r="AC3609">
        <v>3.57</v>
      </c>
      <c r="AD3609">
        <v>1.55</v>
      </c>
      <c r="AE3609">
        <v>0.88</v>
      </c>
      <c r="AF3609">
        <v>4.1289999999999996</v>
      </c>
      <c r="AG3609">
        <v>2.0699999999999998</v>
      </c>
      <c r="AH3609">
        <v>6.2990000000000004</v>
      </c>
      <c r="AI3609">
        <v>-0.45</v>
      </c>
      <c r="AJ3609">
        <v>8.61</v>
      </c>
      <c r="AK3609">
        <v>23.8</v>
      </c>
      <c r="AL3609">
        <v>4</v>
      </c>
      <c r="AM3609">
        <v>4.5</v>
      </c>
      <c r="AN3609">
        <v>182.982</v>
      </c>
      <c r="AO3609">
        <v>1628.11</v>
      </c>
      <c r="AP3609" t="s">
        <v>219</v>
      </c>
    </row>
    <row r="3610" spans="1:42">
      <c r="A3610" t="s">
        <v>167</v>
      </c>
      <c r="B3610" t="s">
        <v>54</v>
      </c>
      <c r="C3610" t="s">
        <v>153</v>
      </c>
      <c r="D3610" t="s">
        <v>44</v>
      </c>
      <c r="E3610" t="s">
        <v>154</v>
      </c>
      <c r="F3610" t="s">
        <v>46</v>
      </c>
      <c r="G3610" t="s">
        <v>47</v>
      </c>
      <c r="H3610">
        <v>33</v>
      </c>
      <c r="I3610" t="s">
        <v>63</v>
      </c>
      <c r="J3610" t="s">
        <v>61</v>
      </c>
      <c r="K3610">
        <v>10</v>
      </c>
      <c r="L3610">
        <v>2</v>
      </c>
      <c r="M3610" t="s">
        <v>180</v>
      </c>
      <c r="N3610" t="s">
        <v>1215</v>
      </c>
      <c r="O3610">
        <v>0.38400000000000001</v>
      </c>
      <c r="P3610" t="s">
        <v>71</v>
      </c>
      <c r="R3610" t="s">
        <v>116</v>
      </c>
      <c r="S3610" t="s">
        <v>42</v>
      </c>
      <c r="T3610">
        <v>0</v>
      </c>
      <c r="U3610">
        <v>1</v>
      </c>
      <c r="V3610">
        <v>0</v>
      </c>
      <c r="W3610">
        <v>0</v>
      </c>
      <c r="X3610">
        <v>0</v>
      </c>
      <c r="Y3610">
        <v>0</v>
      </c>
      <c r="Z3610">
        <v>4</v>
      </c>
      <c r="AA3610">
        <v>90.3</v>
      </c>
      <c r="AB3610">
        <v>82.5</v>
      </c>
      <c r="AC3610">
        <v>3.67</v>
      </c>
      <c r="AD3610">
        <v>1.65</v>
      </c>
      <c r="AE3610">
        <v>0.93799999999999994</v>
      </c>
      <c r="AF3610">
        <v>2.1179999999999999</v>
      </c>
      <c r="AG3610">
        <v>1.8480000000000001</v>
      </c>
      <c r="AH3610">
        <v>6.024</v>
      </c>
      <c r="AI3610">
        <v>9.39</v>
      </c>
      <c r="AJ3610">
        <v>11.72</v>
      </c>
      <c r="AK3610">
        <v>23.7</v>
      </c>
      <c r="AL3610">
        <v>-48.7</v>
      </c>
      <c r="AM3610">
        <v>4.7</v>
      </c>
      <c r="AN3610">
        <v>141.387</v>
      </c>
      <c r="AO3610">
        <v>2896.01</v>
      </c>
      <c r="AP3610" t="s">
        <v>220</v>
      </c>
    </row>
    <row r="3611" spans="1:42">
      <c r="A3611" t="s">
        <v>167</v>
      </c>
      <c r="B3611" t="s">
        <v>54</v>
      </c>
      <c r="C3611" t="s">
        <v>153</v>
      </c>
      <c r="D3611" t="s">
        <v>44</v>
      </c>
      <c r="E3611" t="s">
        <v>154</v>
      </c>
      <c r="F3611" t="s">
        <v>46</v>
      </c>
      <c r="G3611" t="s">
        <v>47</v>
      </c>
      <c r="H3611">
        <v>9</v>
      </c>
      <c r="I3611" t="s">
        <v>63</v>
      </c>
      <c r="J3611" t="s">
        <v>61</v>
      </c>
      <c r="K3611">
        <v>4</v>
      </c>
      <c r="L3611">
        <v>1</v>
      </c>
      <c r="M3611" t="s">
        <v>58</v>
      </c>
      <c r="N3611" t="s">
        <v>1215</v>
      </c>
      <c r="O3611">
        <v>0.91200000000000003</v>
      </c>
      <c r="P3611" t="s">
        <v>71</v>
      </c>
      <c r="R3611" t="s">
        <v>78</v>
      </c>
      <c r="S3611" t="s">
        <v>54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2</v>
      </c>
      <c r="AA3611">
        <v>86.9</v>
      </c>
      <c r="AB3611">
        <v>81</v>
      </c>
      <c r="AC3611">
        <v>3.36</v>
      </c>
      <c r="AD3611">
        <v>1.58</v>
      </c>
      <c r="AE3611">
        <v>-0.499</v>
      </c>
      <c r="AF3611">
        <v>1.573</v>
      </c>
      <c r="AG3611">
        <v>1.8169999999999999</v>
      </c>
      <c r="AH3611">
        <v>6.0759999999999996</v>
      </c>
      <c r="AI3611">
        <v>0.59</v>
      </c>
      <c r="AJ3611">
        <v>8.4600000000000009</v>
      </c>
      <c r="AK3611">
        <v>23.9</v>
      </c>
      <c r="AL3611">
        <v>0.1</v>
      </c>
      <c r="AM3611">
        <v>4.8</v>
      </c>
      <c r="AN3611">
        <v>176.04499999999999</v>
      </c>
      <c r="AO3611">
        <v>1608.59</v>
      </c>
      <c r="AP3611" t="s">
        <v>221</v>
      </c>
    </row>
    <row r="3612" spans="1:42">
      <c r="A3612" t="s">
        <v>68</v>
      </c>
      <c r="B3612" t="s">
        <v>42</v>
      </c>
      <c r="C3612" t="s">
        <v>43</v>
      </c>
      <c r="D3612" t="s">
        <v>44</v>
      </c>
      <c r="E3612" t="s">
        <v>45</v>
      </c>
      <c r="F3612" t="s">
        <v>46</v>
      </c>
      <c r="G3612" t="s">
        <v>47</v>
      </c>
      <c r="H3612">
        <v>53</v>
      </c>
      <c r="I3612" t="s">
        <v>69</v>
      </c>
      <c r="J3612" t="s">
        <v>61</v>
      </c>
      <c r="K3612">
        <v>19</v>
      </c>
      <c r="L3612">
        <v>1</v>
      </c>
      <c r="M3612" t="s">
        <v>80</v>
      </c>
      <c r="N3612" t="s">
        <v>1215</v>
      </c>
      <c r="O3612">
        <v>0.91500000000000004</v>
      </c>
      <c r="P3612" t="s">
        <v>74</v>
      </c>
      <c r="R3612" t="s">
        <v>116</v>
      </c>
      <c r="S3612" t="s">
        <v>42</v>
      </c>
      <c r="T3612">
        <v>0</v>
      </c>
      <c r="U3612">
        <v>0</v>
      </c>
      <c r="V3612">
        <v>2</v>
      </c>
      <c r="W3612">
        <v>0</v>
      </c>
      <c r="X3612">
        <v>0</v>
      </c>
      <c r="Y3612">
        <v>0</v>
      </c>
      <c r="Z3612">
        <v>5</v>
      </c>
      <c r="AA3612">
        <v>86.5</v>
      </c>
      <c r="AB3612">
        <v>80.099999999999994</v>
      </c>
      <c r="AC3612">
        <v>3.56</v>
      </c>
      <c r="AD3612">
        <v>1.77</v>
      </c>
      <c r="AE3612">
        <v>-0.153</v>
      </c>
      <c r="AF3612">
        <v>1.8420000000000001</v>
      </c>
      <c r="AG3612">
        <v>-2.2229999999999999</v>
      </c>
      <c r="AH3612">
        <v>6.3479999999999999</v>
      </c>
      <c r="AI3612">
        <v>-2.68</v>
      </c>
      <c r="AJ3612">
        <v>-7.32</v>
      </c>
      <c r="AK3612">
        <v>23.8</v>
      </c>
      <c r="AL3612">
        <v>20.100000000000001</v>
      </c>
      <c r="AM3612">
        <v>7.4</v>
      </c>
      <c r="AN3612">
        <v>243.61799999999999</v>
      </c>
      <c r="AO3612">
        <v>1472.98</v>
      </c>
      <c r="AP3612" t="s">
        <v>224</v>
      </c>
    </row>
    <row r="3613" spans="1:42">
      <c r="A3613" t="s">
        <v>68</v>
      </c>
      <c r="B3613" t="s">
        <v>42</v>
      </c>
      <c r="C3613" t="s">
        <v>43</v>
      </c>
      <c r="D3613" t="s">
        <v>44</v>
      </c>
      <c r="E3613" t="s">
        <v>45</v>
      </c>
      <c r="F3613" t="s">
        <v>46</v>
      </c>
      <c r="G3613" t="s">
        <v>47</v>
      </c>
      <c r="H3613">
        <v>43</v>
      </c>
      <c r="I3613" t="s">
        <v>60</v>
      </c>
      <c r="J3613" t="s">
        <v>61</v>
      </c>
      <c r="K3613">
        <v>16</v>
      </c>
      <c r="L3613">
        <v>1</v>
      </c>
      <c r="M3613" t="s">
        <v>80</v>
      </c>
      <c r="N3613" t="s">
        <v>1215</v>
      </c>
      <c r="O3613">
        <v>0.63800000000000001</v>
      </c>
      <c r="P3613" t="s">
        <v>51</v>
      </c>
      <c r="R3613" t="s">
        <v>75</v>
      </c>
      <c r="S3613" t="s">
        <v>42</v>
      </c>
      <c r="T3613">
        <v>0</v>
      </c>
      <c r="U3613">
        <v>0</v>
      </c>
      <c r="V3613">
        <v>2</v>
      </c>
      <c r="W3613">
        <v>0</v>
      </c>
      <c r="X3613">
        <v>1</v>
      </c>
      <c r="Y3613">
        <v>0</v>
      </c>
      <c r="Z3613">
        <v>4</v>
      </c>
      <c r="AA3613">
        <v>87.8</v>
      </c>
      <c r="AB3613">
        <v>81.900000000000006</v>
      </c>
      <c r="AC3613">
        <v>3.32</v>
      </c>
      <c r="AD3613">
        <v>1.39</v>
      </c>
      <c r="AE3613">
        <v>-1.7999999999999999E-2</v>
      </c>
      <c r="AF3613">
        <v>3.0990000000000002</v>
      </c>
      <c r="AG3613">
        <v>-1.8520000000000001</v>
      </c>
      <c r="AH3613">
        <v>6.4080000000000004</v>
      </c>
      <c r="AI3613">
        <v>-1.1200000000000001</v>
      </c>
      <c r="AJ3613">
        <v>-4.7</v>
      </c>
      <c r="AK3613">
        <v>23.9</v>
      </c>
      <c r="AL3613">
        <v>13.4</v>
      </c>
      <c r="AM3613">
        <v>4.5999999999999996</v>
      </c>
      <c r="AN3613">
        <v>200.50299999999999</v>
      </c>
      <c r="AO3613">
        <v>1747.42</v>
      </c>
      <c r="AP3613" t="s">
        <v>227</v>
      </c>
    </row>
    <row r="3614" spans="1:42">
      <c r="A3614" t="s">
        <v>68</v>
      </c>
      <c r="B3614" t="s">
        <v>42</v>
      </c>
      <c r="C3614" t="s">
        <v>43</v>
      </c>
      <c r="D3614" t="s">
        <v>44</v>
      </c>
      <c r="E3614" t="s">
        <v>45</v>
      </c>
      <c r="F3614" t="s">
        <v>46</v>
      </c>
      <c r="G3614" t="s">
        <v>47</v>
      </c>
      <c r="H3614">
        <v>42</v>
      </c>
      <c r="I3614" t="s">
        <v>48</v>
      </c>
      <c r="J3614" t="s">
        <v>49</v>
      </c>
      <c r="K3614">
        <v>15</v>
      </c>
      <c r="L3614">
        <v>2</v>
      </c>
      <c r="M3614" t="s">
        <v>84</v>
      </c>
      <c r="N3614" t="s">
        <v>1215</v>
      </c>
      <c r="O3614">
        <v>0.75700000000000001</v>
      </c>
      <c r="P3614" t="s">
        <v>124</v>
      </c>
      <c r="Q3614" t="s">
        <v>125</v>
      </c>
      <c r="R3614" t="s">
        <v>53</v>
      </c>
      <c r="S3614" t="s">
        <v>54</v>
      </c>
      <c r="T3614">
        <v>0</v>
      </c>
      <c r="U3614">
        <v>1</v>
      </c>
      <c r="V3614">
        <v>1</v>
      </c>
      <c r="W3614">
        <v>0</v>
      </c>
      <c r="X3614">
        <v>1</v>
      </c>
      <c r="Y3614">
        <v>0</v>
      </c>
      <c r="Z3614">
        <v>4</v>
      </c>
      <c r="AA3614">
        <v>84.4</v>
      </c>
      <c r="AB3614">
        <v>79.599999999999994</v>
      </c>
      <c r="AC3614">
        <v>3.39</v>
      </c>
      <c r="AD3614">
        <v>1.63</v>
      </c>
      <c r="AE3614">
        <v>-0.70499999999999996</v>
      </c>
      <c r="AF3614">
        <v>3.7440000000000002</v>
      </c>
      <c r="AG3614">
        <v>-3.0779999999999998</v>
      </c>
      <c r="AH3614">
        <v>5.2149999999999999</v>
      </c>
      <c r="AI3614">
        <v>-1.81</v>
      </c>
      <c r="AJ3614">
        <v>-7.13</v>
      </c>
      <c r="AK3614">
        <v>23.9</v>
      </c>
      <c r="AL3614">
        <v>14.2</v>
      </c>
      <c r="AM3614">
        <v>6.9</v>
      </c>
      <c r="AN3614">
        <v>235.12299999999999</v>
      </c>
      <c r="AO3614">
        <v>1111.18</v>
      </c>
      <c r="AP3614" t="s">
        <v>228</v>
      </c>
    </row>
    <row r="3615" spans="1:42">
      <c r="A3615" t="s">
        <v>68</v>
      </c>
      <c r="B3615" t="s">
        <v>42</v>
      </c>
      <c r="C3615" t="s">
        <v>43</v>
      </c>
      <c r="D3615" t="s">
        <v>44</v>
      </c>
      <c r="E3615" t="s">
        <v>45</v>
      </c>
      <c r="F3615" t="s">
        <v>46</v>
      </c>
      <c r="G3615" t="s">
        <v>47</v>
      </c>
      <c r="H3615">
        <v>11</v>
      </c>
      <c r="I3615" t="s">
        <v>56</v>
      </c>
      <c r="J3615" t="s">
        <v>57</v>
      </c>
      <c r="K3615">
        <v>3</v>
      </c>
      <c r="L3615">
        <v>3</v>
      </c>
      <c r="M3615" t="s">
        <v>80</v>
      </c>
      <c r="N3615" t="s">
        <v>1215</v>
      </c>
      <c r="O3615">
        <v>0.91500000000000004</v>
      </c>
      <c r="P3615" t="s">
        <v>71</v>
      </c>
      <c r="R3615" t="s">
        <v>97</v>
      </c>
      <c r="S3615" t="s">
        <v>42</v>
      </c>
      <c r="T3615">
        <v>1</v>
      </c>
      <c r="U3615">
        <v>1</v>
      </c>
      <c r="V3615">
        <v>1</v>
      </c>
      <c r="W3615">
        <v>0</v>
      </c>
      <c r="X3615">
        <v>0</v>
      </c>
      <c r="Y3615">
        <v>0</v>
      </c>
      <c r="Z3615">
        <v>1</v>
      </c>
      <c r="AA3615">
        <v>86.9</v>
      </c>
      <c r="AB3615">
        <v>79.5</v>
      </c>
      <c r="AC3615">
        <v>3.6</v>
      </c>
      <c r="AD3615">
        <v>1.65</v>
      </c>
      <c r="AE3615">
        <v>-3.9E-2</v>
      </c>
      <c r="AF3615">
        <v>1.32</v>
      </c>
      <c r="AG3615">
        <v>-2.3530000000000002</v>
      </c>
      <c r="AH3615">
        <v>6.2930000000000001</v>
      </c>
      <c r="AI3615">
        <v>-3.6</v>
      </c>
      <c r="AJ3615">
        <v>-4.8</v>
      </c>
      <c r="AK3615">
        <v>23.7</v>
      </c>
      <c r="AL3615">
        <v>36.9</v>
      </c>
      <c r="AM3615">
        <v>5.6</v>
      </c>
      <c r="AN3615">
        <v>223.297</v>
      </c>
      <c r="AO3615">
        <v>2553.0700000000002</v>
      </c>
      <c r="AP3615" t="s">
        <v>236</v>
      </c>
    </row>
    <row r="3616" spans="1:42">
      <c r="A3616" t="s">
        <v>68</v>
      </c>
      <c r="B3616" t="s">
        <v>42</v>
      </c>
      <c r="C3616" t="s">
        <v>43</v>
      </c>
      <c r="D3616" t="s">
        <v>44</v>
      </c>
      <c r="E3616" t="s">
        <v>45</v>
      </c>
      <c r="F3616" t="s">
        <v>46</v>
      </c>
      <c r="G3616" t="s">
        <v>47</v>
      </c>
      <c r="H3616">
        <v>10</v>
      </c>
      <c r="I3616" t="s">
        <v>56</v>
      </c>
      <c r="J3616" t="s">
        <v>57</v>
      </c>
      <c r="K3616">
        <v>3</v>
      </c>
      <c r="L3616">
        <v>2</v>
      </c>
      <c r="M3616" t="s">
        <v>80</v>
      </c>
      <c r="N3616" t="s">
        <v>1215</v>
      </c>
      <c r="O3616">
        <v>0.91500000000000004</v>
      </c>
      <c r="P3616" t="s">
        <v>71</v>
      </c>
      <c r="R3616" t="s">
        <v>97</v>
      </c>
      <c r="S3616" t="s">
        <v>42</v>
      </c>
      <c r="T3616">
        <v>0</v>
      </c>
      <c r="U3616">
        <v>1</v>
      </c>
      <c r="V3616">
        <v>1</v>
      </c>
      <c r="W3616">
        <v>0</v>
      </c>
      <c r="X3616">
        <v>0</v>
      </c>
      <c r="Y3616">
        <v>0</v>
      </c>
      <c r="Z3616">
        <v>1</v>
      </c>
      <c r="AA3616">
        <v>87.3</v>
      </c>
      <c r="AB3616">
        <v>80.2</v>
      </c>
      <c r="AC3616">
        <v>3.7</v>
      </c>
      <c r="AD3616">
        <v>1.75</v>
      </c>
      <c r="AE3616">
        <v>-1.0760000000000001</v>
      </c>
      <c r="AF3616">
        <v>0.65700000000000003</v>
      </c>
      <c r="AG3616">
        <v>-2.5870000000000002</v>
      </c>
      <c r="AH3616">
        <v>6.2969999999999997</v>
      </c>
      <c r="AI3616">
        <v>-3.14</v>
      </c>
      <c r="AJ3616">
        <v>-6.82</v>
      </c>
      <c r="AK3616">
        <v>23.8</v>
      </c>
      <c r="AL3616">
        <v>24.6</v>
      </c>
      <c r="AM3616">
        <v>7.1</v>
      </c>
      <c r="AN3616">
        <v>237.755</v>
      </c>
      <c r="AO3616">
        <v>1772.51</v>
      </c>
      <c r="AP3616" t="s">
        <v>237</v>
      </c>
    </row>
    <row r="3617" spans="1:42">
      <c r="A3617" t="s">
        <v>68</v>
      </c>
      <c r="B3617" t="s">
        <v>42</v>
      </c>
      <c r="C3617" t="s">
        <v>43</v>
      </c>
      <c r="D3617" t="s">
        <v>44</v>
      </c>
      <c r="E3617" t="s">
        <v>45</v>
      </c>
      <c r="F3617" t="s">
        <v>46</v>
      </c>
      <c r="G3617" t="s">
        <v>47</v>
      </c>
      <c r="H3617">
        <v>9</v>
      </c>
      <c r="I3617" t="s">
        <v>60</v>
      </c>
      <c r="J3617" t="s">
        <v>61</v>
      </c>
      <c r="K3617">
        <v>3</v>
      </c>
      <c r="L3617">
        <v>1</v>
      </c>
      <c r="M3617" t="s">
        <v>84</v>
      </c>
      <c r="N3617" t="s">
        <v>1215</v>
      </c>
      <c r="O3617">
        <v>0.75</v>
      </c>
      <c r="P3617" t="s">
        <v>71</v>
      </c>
      <c r="R3617" t="s">
        <v>97</v>
      </c>
      <c r="S3617" t="s">
        <v>42</v>
      </c>
      <c r="T3617">
        <v>0</v>
      </c>
      <c r="U3617">
        <v>0</v>
      </c>
      <c r="V3617">
        <v>1</v>
      </c>
      <c r="W3617">
        <v>0</v>
      </c>
      <c r="X3617">
        <v>0</v>
      </c>
      <c r="Y3617">
        <v>0</v>
      </c>
      <c r="Z3617">
        <v>1</v>
      </c>
      <c r="AA3617">
        <v>85.4</v>
      </c>
      <c r="AB3617">
        <v>77.8</v>
      </c>
      <c r="AC3617">
        <v>3.65</v>
      </c>
      <c r="AD3617">
        <v>1.85</v>
      </c>
      <c r="AE3617">
        <v>1.4059999999999999</v>
      </c>
      <c r="AF3617">
        <v>2.5059999999999998</v>
      </c>
      <c r="AG3617">
        <v>-2.11</v>
      </c>
      <c r="AH3617">
        <v>6.4290000000000003</v>
      </c>
      <c r="AI3617">
        <v>-0.68</v>
      </c>
      <c r="AJ3617">
        <v>-4.3600000000000003</v>
      </c>
      <c r="AK3617">
        <v>23.7</v>
      </c>
      <c r="AL3617">
        <v>8.9</v>
      </c>
      <c r="AM3617">
        <v>4.2</v>
      </c>
      <c r="AN3617">
        <v>194.10900000000001</v>
      </c>
      <c r="AO3617">
        <v>2156.5</v>
      </c>
      <c r="AP3617" t="s">
        <v>238</v>
      </c>
    </row>
    <row r="3618" spans="1:42">
      <c r="A3618" t="s">
        <v>68</v>
      </c>
      <c r="B3618" t="s">
        <v>42</v>
      </c>
      <c r="C3618" t="s">
        <v>43</v>
      </c>
      <c r="D3618" t="s">
        <v>44</v>
      </c>
      <c r="E3618" t="s">
        <v>45</v>
      </c>
      <c r="F3618" t="s">
        <v>46</v>
      </c>
      <c r="G3618" t="s">
        <v>47</v>
      </c>
      <c r="H3618">
        <v>8</v>
      </c>
      <c r="I3618" t="s">
        <v>48</v>
      </c>
      <c r="J3618" t="s">
        <v>49</v>
      </c>
      <c r="K3618">
        <v>2</v>
      </c>
      <c r="L3618">
        <v>2</v>
      </c>
      <c r="M3618" t="s">
        <v>84</v>
      </c>
      <c r="N3618" t="s">
        <v>1215</v>
      </c>
      <c r="O3618">
        <v>0.83699999999999997</v>
      </c>
      <c r="P3618" t="s">
        <v>149</v>
      </c>
      <c r="Q3618" t="s">
        <v>150</v>
      </c>
      <c r="R3618" t="s">
        <v>100</v>
      </c>
      <c r="S3618" t="s">
        <v>42</v>
      </c>
      <c r="T3618">
        <v>0</v>
      </c>
      <c r="U3618">
        <v>1</v>
      </c>
      <c r="V3618">
        <v>0</v>
      </c>
      <c r="W3618">
        <v>0</v>
      </c>
      <c r="X3618">
        <v>0</v>
      </c>
      <c r="Y3618">
        <v>0</v>
      </c>
      <c r="Z3618">
        <v>1</v>
      </c>
      <c r="AA3618">
        <v>84.4</v>
      </c>
      <c r="AB3618">
        <v>77.099999999999994</v>
      </c>
      <c r="AC3618">
        <v>3.47</v>
      </c>
      <c r="AD3618">
        <v>1.62</v>
      </c>
      <c r="AE3618">
        <v>-0.192</v>
      </c>
      <c r="AF3618">
        <v>2.6589999999999998</v>
      </c>
      <c r="AG3618">
        <v>-2.7530000000000001</v>
      </c>
      <c r="AH3618">
        <v>6.125</v>
      </c>
      <c r="AI3618">
        <v>0.06</v>
      </c>
      <c r="AJ3618">
        <v>-7.44</v>
      </c>
      <c r="AK3618">
        <v>23.7</v>
      </c>
      <c r="AL3618">
        <v>-0.5</v>
      </c>
      <c r="AM3618">
        <v>7</v>
      </c>
      <c r="AN3618">
        <v>189.67599999999999</v>
      </c>
      <c r="AO3618">
        <v>785.91</v>
      </c>
      <c r="AP3618" t="s">
        <v>239</v>
      </c>
    </row>
    <row r="3619" spans="1:42">
      <c r="A3619" t="s">
        <v>68</v>
      </c>
      <c r="B3619" t="s">
        <v>42</v>
      </c>
      <c r="C3619" t="s">
        <v>43</v>
      </c>
      <c r="D3619" t="s">
        <v>44</v>
      </c>
      <c r="E3619" t="s">
        <v>45</v>
      </c>
      <c r="F3619" t="s">
        <v>46</v>
      </c>
      <c r="G3619" t="s">
        <v>47</v>
      </c>
      <c r="H3619">
        <v>6</v>
      </c>
      <c r="I3619" t="s">
        <v>131</v>
      </c>
      <c r="J3619" t="s">
        <v>49</v>
      </c>
      <c r="K3619">
        <v>1</v>
      </c>
      <c r="L3619">
        <v>6</v>
      </c>
      <c r="M3619" t="s">
        <v>80</v>
      </c>
      <c r="N3619" t="s">
        <v>1215</v>
      </c>
      <c r="O3619">
        <v>0.89600000000000002</v>
      </c>
      <c r="P3619" t="s">
        <v>96</v>
      </c>
      <c r="Q3619" t="s">
        <v>52</v>
      </c>
      <c r="R3619" t="s">
        <v>116</v>
      </c>
      <c r="S3619" t="s">
        <v>42</v>
      </c>
      <c r="T3619">
        <v>2</v>
      </c>
      <c r="U3619">
        <v>2</v>
      </c>
      <c r="V3619">
        <v>0</v>
      </c>
      <c r="W3619">
        <v>0</v>
      </c>
      <c r="X3619">
        <v>0</v>
      </c>
      <c r="Y3619">
        <v>0</v>
      </c>
      <c r="Z3619">
        <v>1</v>
      </c>
      <c r="AA3619">
        <v>87.2</v>
      </c>
      <c r="AB3619">
        <v>80</v>
      </c>
      <c r="AC3619">
        <v>3.56</v>
      </c>
      <c r="AD3619">
        <v>1.77</v>
      </c>
      <c r="AE3619">
        <v>-0.77900000000000003</v>
      </c>
      <c r="AF3619">
        <v>3.411</v>
      </c>
      <c r="AG3619">
        <v>-2.2389999999999999</v>
      </c>
      <c r="AH3619">
        <v>6.6029999999999998</v>
      </c>
      <c r="AI3619">
        <v>-1.22</v>
      </c>
      <c r="AJ3619">
        <v>-5.58</v>
      </c>
      <c r="AK3619">
        <v>23.8</v>
      </c>
      <c r="AL3619">
        <v>12.3</v>
      </c>
      <c r="AM3619">
        <v>5.4</v>
      </c>
      <c r="AN3619">
        <v>205.524</v>
      </c>
      <c r="AO3619">
        <v>1480.95</v>
      </c>
      <c r="AP3619" t="s">
        <v>240</v>
      </c>
    </row>
    <row r="3620" spans="1:42">
      <c r="A3620" t="s">
        <v>68</v>
      </c>
      <c r="B3620" t="s">
        <v>42</v>
      </c>
      <c r="C3620" t="s">
        <v>43</v>
      </c>
      <c r="D3620" t="s">
        <v>44</v>
      </c>
      <c r="E3620" t="s">
        <v>45</v>
      </c>
      <c r="F3620" t="s">
        <v>46</v>
      </c>
      <c r="G3620" t="s">
        <v>47</v>
      </c>
      <c r="H3620">
        <v>2</v>
      </c>
      <c r="I3620" t="s">
        <v>56</v>
      </c>
      <c r="J3620" t="s">
        <v>57</v>
      </c>
      <c r="K3620">
        <v>1</v>
      </c>
      <c r="L3620">
        <v>2</v>
      </c>
      <c r="M3620" t="s">
        <v>84</v>
      </c>
      <c r="N3620" t="s">
        <v>1215</v>
      </c>
      <c r="O3620">
        <v>0.81</v>
      </c>
      <c r="P3620" t="s">
        <v>96</v>
      </c>
      <c r="R3620" t="s">
        <v>116</v>
      </c>
      <c r="S3620" t="s">
        <v>42</v>
      </c>
      <c r="T3620">
        <v>0</v>
      </c>
      <c r="U3620">
        <v>1</v>
      </c>
      <c r="V3620">
        <v>0</v>
      </c>
      <c r="W3620">
        <v>0</v>
      </c>
      <c r="X3620">
        <v>0</v>
      </c>
      <c r="Y3620">
        <v>0</v>
      </c>
      <c r="Z3620">
        <v>1</v>
      </c>
      <c r="AA3620">
        <v>86.8</v>
      </c>
      <c r="AB3620">
        <v>81.099999999999994</v>
      </c>
      <c r="AC3620">
        <v>3.5</v>
      </c>
      <c r="AD3620">
        <v>1.65</v>
      </c>
      <c r="AE3620">
        <v>1.1559999999999999</v>
      </c>
      <c r="AF3620">
        <v>0.69899999999999995</v>
      </c>
      <c r="AG3620">
        <v>-1.9430000000000001</v>
      </c>
      <c r="AH3620">
        <v>6.2789999999999999</v>
      </c>
      <c r="AI3620">
        <v>-1.17</v>
      </c>
      <c r="AJ3620">
        <v>-4.3899999999999997</v>
      </c>
      <c r="AK3620">
        <v>23.9</v>
      </c>
      <c r="AL3620">
        <v>14.9</v>
      </c>
      <c r="AM3620">
        <v>4.3</v>
      </c>
      <c r="AN3620">
        <v>199.17599999999999</v>
      </c>
      <c r="AO3620">
        <v>2087.7600000000002</v>
      </c>
      <c r="AP3620" t="s">
        <v>241</v>
      </c>
    </row>
    <row r="3621" spans="1:42">
      <c r="A3621" t="s">
        <v>152</v>
      </c>
      <c r="B3621" t="s">
        <v>42</v>
      </c>
      <c r="C3621" t="s">
        <v>153</v>
      </c>
      <c r="D3621" t="s">
        <v>44</v>
      </c>
      <c r="E3621" t="s">
        <v>154</v>
      </c>
      <c r="F3621" t="s">
        <v>46</v>
      </c>
      <c r="G3621" t="s">
        <v>47</v>
      </c>
      <c r="H3621">
        <v>7</v>
      </c>
      <c r="I3621" t="s">
        <v>60</v>
      </c>
      <c r="J3621" t="s">
        <v>61</v>
      </c>
      <c r="K3621">
        <v>3</v>
      </c>
      <c r="L3621">
        <v>2</v>
      </c>
      <c r="M3621" t="s">
        <v>84</v>
      </c>
      <c r="N3621" t="s">
        <v>1215</v>
      </c>
      <c r="O3621">
        <v>0.879</v>
      </c>
      <c r="P3621" t="s">
        <v>74</v>
      </c>
      <c r="R3621" t="s">
        <v>78</v>
      </c>
      <c r="S3621" t="s">
        <v>54</v>
      </c>
      <c r="T3621">
        <v>1</v>
      </c>
      <c r="U3621">
        <v>0</v>
      </c>
      <c r="V3621">
        <v>1</v>
      </c>
      <c r="W3621">
        <v>1</v>
      </c>
      <c r="X3621">
        <v>0</v>
      </c>
      <c r="Y3621">
        <v>0</v>
      </c>
      <c r="Z3621">
        <v>9</v>
      </c>
      <c r="AA3621">
        <v>91.9</v>
      </c>
      <c r="AB3621">
        <v>85.2</v>
      </c>
      <c r="AC3621">
        <v>3.25</v>
      </c>
      <c r="AD3621">
        <v>1.68</v>
      </c>
      <c r="AE3621">
        <v>-0.71699999999999997</v>
      </c>
      <c r="AF3621">
        <v>2.2639999999999998</v>
      </c>
      <c r="AG3621">
        <v>-0.55000000000000004</v>
      </c>
      <c r="AH3621">
        <v>6.1689999999999996</v>
      </c>
      <c r="AI3621">
        <v>-6.56</v>
      </c>
      <c r="AJ3621">
        <v>10.97</v>
      </c>
      <c r="AK3621">
        <v>23.8</v>
      </c>
      <c r="AL3621">
        <v>41</v>
      </c>
      <c r="AM3621">
        <v>3.9</v>
      </c>
      <c r="AN3621">
        <v>210.785</v>
      </c>
      <c r="AO3621">
        <v>2549.12</v>
      </c>
      <c r="AP3621" t="s">
        <v>245</v>
      </c>
    </row>
    <row r="3622" spans="1:42">
      <c r="A3622" t="s">
        <v>163</v>
      </c>
      <c r="B3622" t="s">
        <v>42</v>
      </c>
      <c r="C3622" t="s">
        <v>153</v>
      </c>
      <c r="D3622" t="s">
        <v>44</v>
      </c>
      <c r="E3622" t="s">
        <v>154</v>
      </c>
      <c r="F3622" t="s">
        <v>46</v>
      </c>
      <c r="G3622" t="s">
        <v>47</v>
      </c>
      <c r="H3622">
        <v>14</v>
      </c>
      <c r="I3622" t="s">
        <v>56</v>
      </c>
      <c r="J3622" t="s">
        <v>57</v>
      </c>
      <c r="K3622">
        <v>4</v>
      </c>
      <c r="L3622">
        <v>4</v>
      </c>
      <c r="M3622" t="s">
        <v>84</v>
      </c>
      <c r="N3622" t="s">
        <v>1215</v>
      </c>
      <c r="O3622">
        <v>0.997</v>
      </c>
      <c r="P3622" t="s">
        <v>71</v>
      </c>
      <c r="R3622" t="s">
        <v>116</v>
      </c>
      <c r="S3622" t="s">
        <v>42</v>
      </c>
      <c r="T3622">
        <v>1</v>
      </c>
      <c r="U3622">
        <v>2</v>
      </c>
      <c r="V3622">
        <v>2</v>
      </c>
      <c r="W3622">
        <v>1</v>
      </c>
      <c r="X3622">
        <v>0</v>
      </c>
      <c r="Y3622">
        <v>0</v>
      </c>
      <c r="Z3622">
        <v>8</v>
      </c>
      <c r="AA3622">
        <v>94.7</v>
      </c>
      <c r="AB3622">
        <v>86.2</v>
      </c>
      <c r="AC3622">
        <v>3.56</v>
      </c>
      <c r="AD3622">
        <v>1.55</v>
      </c>
      <c r="AE3622">
        <v>1.921</v>
      </c>
      <c r="AF3622">
        <v>3.7869999999999999</v>
      </c>
      <c r="AG3622">
        <v>-1.4999999999999999E-2</v>
      </c>
      <c r="AH3622">
        <v>6.601</v>
      </c>
      <c r="AI3622">
        <v>-5.01</v>
      </c>
      <c r="AJ3622">
        <v>13.85</v>
      </c>
      <c r="AK3622">
        <v>23.7</v>
      </c>
      <c r="AL3622">
        <v>48.1</v>
      </c>
      <c r="AM3622">
        <v>2.2999999999999998</v>
      </c>
      <c r="AN3622">
        <v>199.85400000000001</v>
      </c>
      <c r="AO3622">
        <v>2972.09</v>
      </c>
      <c r="AP3622" t="s">
        <v>246</v>
      </c>
    </row>
    <row r="3623" spans="1:42">
      <c r="A3623" t="s">
        <v>163</v>
      </c>
      <c r="B3623" t="s">
        <v>42</v>
      </c>
      <c r="C3623" t="s">
        <v>153</v>
      </c>
      <c r="D3623" t="s">
        <v>44</v>
      </c>
      <c r="E3623" t="s">
        <v>154</v>
      </c>
      <c r="F3623" t="s">
        <v>46</v>
      </c>
      <c r="G3623" t="s">
        <v>47</v>
      </c>
      <c r="H3623">
        <v>12</v>
      </c>
      <c r="I3623" t="s">
        <v>69</v>
      </c>
      <c r="J3623" t="s">
        <v>61</v>
      </c>
      <c r="K3623">
        <v>4</v>
      </c>
      <c r="L3623">
        <v>2</v>
      </c>
      <c r="M3623" t="s">
        <v>84</v>
      </c>
      <c r="N3623" t="s">
        <v>1215</v>
      </c>
      <c r="O3623">
        <v>0.72599999999999998</v>
      </c>
      <c r="P3623" t="s">
        <v>71</v>
      </c>
      <c r="R3623" t="s">
        <v>116</v>
      </c>
      <c r="S3623" t="s">
        <v>42</v>
      </c>
      <c r="T3623">
        <v>1</v>
      </c>
      <c r="U3623">
        <v>0</v>
      </c>
      <c r="V3623">
        <v>2</v>
      </c>
      <c r="W3623">
        <v>1</v>
      </c>
      <c r="X3623">
        <v>0</v>
      </c>
      <c r="Y3623">
        <v>0</v>
      </c>
      <c r="Z3623">
        <v>8</v>
      </c>
      <c r="AA3623">
        <v>89.8</v>
      </c>
      <c r="AB3623">
        <v>82.7</v>
      </c>
      <c r="AC3623">
        <v>3.56</v>
      </c>
      <c r="AD3623">
        <v>1.77</v>
      </c>
      <c r="AE3623">
        <v>0.59799999999999998</v>
      </c>
      <c r="AF3623">
        <v>2.6920000000000002</v>
      </c>
      <c r="AG3623">
        <v>-0.69</v>
      </c>
      <c r="AH3623">
        <v>6.3659999999999997</v>
      </c>
      <c r="AI3623">
        <v>-0.93</v>
      </c>
      <c r="AJ3623">
        <v>7.79</v>
      </c>
      <c r="AK3623">
        <v>23.8</v>
      </c>
      <c r="AL3623">
        <v>2.5</v>
      </c>
      <c r="AM3623">
        <v>4.5999999999999996</v>
      </c>
      <c r="AN3623">
        <v>186.74799999999999</v>
      </c>
      <c r="AO3623">
        <v>1520.05</v>
      </c>
      <c r="AP3623" t="s">
        <v>247</v>
      </c>
    </row>
    <row r="3624" spans="1:42">
      <c r="A3624" t="s">
        <v>163</v>
      </c>
      <c r="B3624" t="s">
        <v>42</v>
      </c>
      <c r="C3624" t="s">
        <v>153</v>
      </c>
      <c r="D3624" t="s">
        <v>44</v>
      </c>
      <c r="E3624" t="s">
        <v>154</v>
      </c>
      <c r="F3624" t="s">
        <v>46</v>
      </c>
      <c r="G3624" t="s">
        <v>47</v>
      </c>
      <c r="H3624">
        <v>10</v>
      </c>
      <c r="I3624" t="s">
        <v>69</v>
      </c>
      <c r="J3624" t="s">
        <v>61</v>
      </c>
      <c r="K3624">
        <v>3</v>
      </c>
      <c r="L3624">
        <v>5</v>
      </c>
      <c r="M3624" t="s">
        <v>164</v>
      </c>
      <c r="N3624" t="s">
        <v>1215</v>
      </c>
      <c r="O3624">
        <v>0.872</v>
      </c>
      <c r="P3624" t="s">
        <v>71</v>
      </c>
      <c r="R3624" t="s">
        <v>165</v>
      </c>
      <c r="S3624" t="s">
        <v>54</v>
      </c>
      <c r="T3624">
        <v>1</v>
      </c>
      <c r="U3624">
        <v>2</v>
      </c>
      <c r="V3624">
        <v>1</v>
      </c>
      <c r="W3624">
        <v>1</v>
      </c>
      <c r="X3624">
        <v>0</v>
      </c>
      <c r="Y3624">
        <v>0</v>
      </c>
      <c r="Z3624">
        <v>8</v>
      </c>
      <c r="AA3624">
        <v>87.1</v>
      </c>
      <c r="AB3624">
        <v>80.3</v>
      </c>
      <c r="AC3624">
        <v>3.58</v>
      </c>
      <c r="AD3624">
        <v>1.68</v>
      </c>
      <c r="AE3624">
        <v>-0.22600000000000001</v>
      </c>
      <c r="AF3624">
        <v>1.4139999999999999</v>
      </c>
      <c r="AG3624">
        <v>-0.36499999999999999</v>
      </c>
      <c r="AH3624">
        <v>6.5460000000000003</v>
      </c>
      <c r="AI3624">
        <v>-6.17</v>
      </c>
      <c r="AJ3624">
        <v>-0.15</v>
      </c>
      <c r="AK3624">
        <v>23.8</v>
      </c>
      <c r="AL3624">
        <v>15.9</v>
      </c>
      <c r="AM3624">
        <v>8.6999999999999993</v>
      </c>
      <c r="AN3624">
        <v>270.96199999999999</v>
      </c>
      <c r="AO3624">
        <v>1145.74</v>
      </c>
      <c r="AP3624" t="s">
        <v>248</v>
      </c>
    </row>
    <row r="3625" spans="1:42">
      <c r="A3625" t="s">
        <v>163</v>
      </c>
      <c r="B3625" t="s">
        <v>42</v>
      </c>
      <c r="C3625" t="s">
        <v>153</v>
      </c>
      <c r="D3625" t="s">
        <v>44</v>
      </c>
      <c r="E3625" t="s">
        <v>154</v>
      </c>
      <c r="F3625" t="s">
        <v>46</v>
      </c>
      <c r="G3625" t="s">
        <v>47</v>
      </c>
      <c r="H3625">
        <v>9</v>
      </c>
      <c r="I3625" t="s">
        <v>56</v>
      </c>
      <c r="J3625" t="s">
        <v>57</v>
      </c>
      <c r="K3625">
        <v>3</v>
      </c>
      <c r="L3625">
        <v>4</v>
      </c>
      <c r="M3625" t="s">
        <v>84</v>
      </c>
      <c r="N3625" t="s">
        <v>1215</v>
      </c>
      <c r="O3625">
        <v>0.99099999999999999</v>
      </c>
      <c r="P3625" t="s">
        <v>71</v>
      </c>
      <c r="R3625" t="s">
        <v>165</v>
      </c>
      <c r="S3625" t="s">
        <v>54</v>
      </c>
      <c r="T3625">
        <v>0</v>
      </c>
      <c r="U3625">
        <v>2</v>
      </c>
      <c r="V3625">
        <v>1</v>
      </c>
      <c r="W3625">
        <v>1</v>
      </c>
      <c r="X3625">
        <v>0</v>
      </c>
      <c r="Y3625">
        <v>0</v>
      </c>
      <c r="Z3625">
        <v>8</v>
      </c>
      <c r="AA3625">
        <v>94.4</v>
      </c>
      <c r="AB3625">
        <v>86.8</v>
      </c>
      <c r="AC3625">
        <v>3.4</v>
      </c>
      <c r="AD3625">
        <v>1.49</v>
      </c>
      <c r="AE3625">
        <v>1.417</v>
      </c>
      <c r="AF3625">
        <v>3.0960000000000001</v>
      </c>
      <c r="AG3625">
        <v>-0.21</v>
      </c>
      <c r="AH3625">
        <v>6.4349999999999996</v>
      </c>
      <c r="AI3625">
        <v>-5.2</v>
      </c>
      <c r="AJ3625">
        <v>9.98</v>
      </c>
      <c r="AK3625">
        <v>23.8</v>
      </c>
      <c r="AL3625">
        <v>31.2</v>
      </c>
      <c r="AM3625">
        <v>3.5</v>
      </c>
      <c r="AN3625">
        <v>207.434</v>
      </c>
      <c r="AO3625">
        <v>2289.3000000000002</v>
      </c>
      <c r="AP3625" t="s">
        <v>249</v>
      </c>
    </row>
    <row r="3626" spans="1:42">
      <c r="A3626" t="s">
        <v>163</v>
      </c>
      <c r="B3626" t="s">
        <v>42</v>
      </c>
      <c r="C3626" t="s">
        <v>153</v>
      </c>
      <c r="D3626" t="s">
        <v>44</v>
      </c>
      <c r="E3626" t="s">
        <v>154</v>
      </c>
      <c r="F3626" t="s">
        <v>46</v>
      </c>
      <c r="G3626" t="s">
        <v>47</v>
      </c>
      <c r="H3626">
        <v>5</v>
      </c>
      <c r="I3626" t="s">
        <v>87</v>
      </c>
      <c r="J3626" t="s">
        <v>49</v>
      </c>
      <c r="K3626">
        <v>2</v>
      </c>
      <c r="L3626">
        <v>1</v>
      </c>
      <c r="M3626" t="s">
        <v>84</v>
      </c>
      <c r="N3626" t="s">
        <v>1215</v>
      </c>
      <c r="O3626">
        <v>0.98799999999999999</v>
      </c>
      <c r="P3626" t="s">
        <v>65</v>
      </c>
      <c r="Q3626" t="s">
        <v>85</v>
      </c>
      <c r="R3626" t="s">
        <v>72</v>
      </c>
      <c r="S3626" t="s">
        <v>54</v>
      </c>
      <c r="T3626">
        <v>0</v>
      </c>
      <c r="U3626">
        <v>0</v>
      </c>
      <c r="V3626">
        <v>1</v>
      </c>
      <c r="W3626">
        <v>0</v>
      </c>
      <c r="X3626">
        <v>0</v>
      </c>
      <c r="Y3626">
        <v>0</v>
      </c>
      <c r="Z3626">
        <v>8</v>
      </c>
      <c r="AA3626">
        <v>95.5</v>
      </c>
      <c r="AB3626">
        <v>87.7</v>
      </c>
      <c r="AC3626">
        <v>3.09</v>
      </c>
      <c r="AD3626">
        <v>1.56</v>
      </c>
      <c r="AE3626">
        <v>-5.5E-2</v>
      </c>
      <c r="AF3626">
        <v>1.363</v>
      </c>
      <c r="AG3626">
        <v>-0.69899999999999995</v>
      </c>
      <c r="AH3626">
        <v>6.25</v>
      </c>
      <c r="AI3626">
        <v>-6.83</v>
      </c>
      <c r="AJ3626">
        <v>10.28</v>
      </c>
      <c r="AK3626">
        <v>23.8</v>
      </c>
      <c r="AL3626">
        <v>40.700000000000003</v>
      </c>
      <c r="AM3626">
        <v>4</v>
      </c>
      <c r="AN3626">
        <v>213.51499999999999</v>
      </c>
      <c r="AO3626">
        <v>2525.19</v>
      </c>
      <c r="AP3626" t="s">
        <v>250</v>
      </c>
    </row>
    <row r="3627" spans="1:42">
      <c r="A3627" t="s">
        <v>163</v>
      </c>
      <c r="B3627" t="s">
        <v>42</v>
      </c>
      <c r="C3627" t="s">
        <v>153</v>
      </c>
      <c r="D3627" t="s">
        <v>44</v>
      </c>
      <c r="E3627" t="s">
        <v>154</v>
      </c>
      <c r="F3627" t="s">
        <v>46</v>
      </c>
      <c r="G3627" t="s">
        <v>47</v>
      </c>
      <c r="H3627">
        <v>4</v>
      </c>
      <c r="I3627" t="s">
        <v>48</v>
      </c>
      <c r="J3627" t="s">
        <v>49</v>
      </c>
      <c r="K3627">
        <v>1</v>
      </c>
      <c r="L3627">
        <v>4</v>
      </c>
      <c r="M3627" t="s">
        <v>84</v>
      </c>
      <c r="N3627" t="s">
        <v>1215</v>
      </c>
      <c r="O3627">
        <v>0.997</v>
      </c>
      <c r="P3627" t="s">
        <v>149</v>
      </c>
      <c r="Q3627" t="s">
        <v>150</v>
      </c>
      <c r="R3627" t="s">
        <v>75</v>
      </c>
      <c r="S3627" t="s">
        <v>42</v>
      </c>
      <c r="T3627">
        <v>0</v>
      </c>
      <c r="U3627">
        <v>2</v>
      </c>
      <c r="V3627">
        <v>0</v>
      </c>
      <c r="W3627">
        <v>0</v>
      </c>
      <c r="X3627">
        <v>0</v>
      </c>
      <c r="Y3627">
        <v>0</v>
      </c>
      <c r="Z3627">
        <v>8</v>
      </c>
      <c r="AA3627">
        <v>94.7</v>
      </c>
      <c r="AB3627">
        <v>86.7</v>
      </c>
      <c r="AC3627">
        <v>3.32</v>
      </c>
      <c r="AD3627">
        <v>1.39</v>
      </c>
      <c r="AE3627">
        <v>0.26700000000000002</v>
      </c>
      <c r="AF3627">
        <v>2.9319999999999999</v>
      </c>
      <c r="AG3627">
        <v>-0.19600000000000001</v>
      </c>
      <c r="AH3627">
        <v>6.4779999999999998</v>
      </c>
      <c r="AI3627">
        <v>-4.88</v>
      </c>
      <c r="AJ3627">
        <v>13.07</v>
      </c>
      <c r="AK3627">
        <v>23.8</v>
      </c>
      <c r="AL3627">
        <v>44.9</v>
      </c>
      <c r="AM3627">
        <v>2.6</v>
      </c>
      <c r="AN3627">
        <v>200.404</v>
      </c>
      <c r="AO3627">
        <v>2832.72</v>
      </c>
      <c r="AP3627" t="s">
        <v>251</v>
      </c>
    </row>
    <row r="3628" spans="1:42">
      <c r="A3628" t="s">
        <v>163</v>
      </c>
      <c r="B3628" t="s">
        <v>42</v>
      </c>
      <c r="C3628" t="s">
        <v>153</v>
      </c>
      <c r="D3628" t="s">
        <v>44</v>
      </c>
      <c r="E3628" t="s">
        <v>154</v>
      </c>
      <c r="F3628" t="s">
        <v>46</v>
      </c>
      <c r="G3628" t="s">
        <v>47</v>
      </c>
      <c r="H3628">
        <v>2</v>
      </c>
      <c r="I3628" t="s">
        <v>60</v>
      </c>
      <c r="J3628" t="s">
        <v>61</v>
      </c>
      <c r="K3628">
        <v>1</v>
      </c>
      <c r="L3628">
        <v>2</v>
      </c>
      <c r="M3628" t="s">
        <v>84</v>
      </c>
      <c r="N3628" t="s">
        <v>1215</v>
      </c>
      <c r="O3628">
        <v>0.99399999999999999</v>
      </c>
      <c r="P3628" t="s">
        <v>149</v>
      </c>
      <c r="R3628" t="s">
        <v>75</v>
      </c>
      <c r="S3628" t="s">
        <v>42</v>
      </c>
      <c r="T3628">
        <v>0</v>
      </c>
      <c r="U3628">
        <v>1</v>
      </c>
      <c r="V3628">
        <v>0</v>
      </c>
      <c r="W3628">
        <v>0</v>
      </c>
      <c r="X3628">
        <v>0</v>
      </c>
      <c r="Y3628">
        <v>0</v>
      </c>
      <c r="Z3628">
        <v>8</v>
      </c>
      <c r="AA3628">
        <v>95.9</v>
      </c>
      <c r="AB3628">
        <v>87.7</v>
      </c>
      <c r="AC3628">
        <v>3.4</v>
      </c>
      <c r="AD3628">
        <v>1.48</v>
      </c>
      <c r="AE3628">
        <v>-2.5999999999999999E-2</v>
      </c>
      <c r="AF3628">
        <v>2.9380000000000002</v>
      </c>
      <c r="AG3628">
        <v>-0.29599999999999999</v>
      </c>
      <c r="AH3628">
        <v>6.5140000000000002</v>
      </c>
      <c r="AI3628">
        <v>-8.23</v>
      </c>
      <c r="AJ3628">
        <v>10.72</v>
      </c>
      <c r="AK3628">
        <v>23.7</v>
      </c>
      <c r="AL3628">
        <v>50.4</v>
      </c>
      <c r="AM3628">
        <v>4.0999999999999996</v>
      </c>
      <c r="AN3628">
        <v>217.41399999999999</v>
      </c>
      <c r="AO3628">
        <v>2773.39</v>
      </c>
      <c r="AP3628" t="s">
        <v>253</v>
      </c>
    </row>
    <row r="3629" spans="1:42">
      <c r="A3629" t="s">
        <v>163</v>
      </c>
      <c r="B3629" t="s">
        <v>42</v>
      </c>
      <c r="C3629" t="s">
        <v>153</v>
      </c>
      <c r="D3629" t="s">
        <v>44</v>
      </c>
      <c r="E3629" t="s">
        <v>154</v>
      </c>
      <c r="F3629" t="s">
        <v>46</v>
      </c>
      <c r="G3629" t="s">
        <v>47</v>
      </c>
      <c r="H3629">
        <v>1</v>
      </c>
      <c r="I3629" t="s">
        <v>63</v>
      </c>
      <c r="J3629" t="s">
        <v>61</v>
      </c>
      <c r="K3629">
        <v>1</v>
      </c>
      <c r="L3629">
        <v>1</v>
      </c>
      <c r="M3629" t="s">
        <v>84</v>
      </c>
      <c r="N3629" t="s">
        <v>1215</v>
      </c>
      <c r="O3629">
        <v>0.99</v>
      </c>
      <c r="P3629" t="s">
        <v>149</v>
      </c>
      <c r="R3629" t="s">
        <v>75</v>
      </c>
      <c r="S3629" t="s">
        <v>42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8</v>
      </c>
      <c r="AA3629">
        <v>94</v>
      </c>
      <c r="AB3629">
        <v>86.3</v>
      </c>
      <c r="AC3629">
        <v>3.34</v>
      </c>
      <c r="AD3629">
        <v>1.41</v>
      </c>
      <c r="AE3629">
        <v>1.0960000000000001</v>
      </c>
      <c r="AF3629">
        <v>1.819</v>
      </c>
      <c r="AG3629">
        <v>-0.51200000000000001</v>
      </c>
      <c r="AH3629">
        <v>6.3819999999999997</v>
      </c>
      <c r="AI3629">
        <v>-5.25</v>
      </c>
      <c r="AJ3629">
        <v>12.46</v>
      </c>
      <c r="AK3629">
        <v>23.8</v>
      </c>
      <c r="AL3629">
        <v>38.5</v>
      </c>
      <c r="AM3629">
        <v>3</v>
      </c>
      <c r="AN3629">
        <v>202.786</v>
      </c>
      <c r="AO3629">
        <v>2726.13</v>
      </c>
      <c r="AP3629" t="s">
        <v>254</v>
      </c>
    </row>
    <row r="3630" spans="1:42">
      <c r="A3630" t="s">
        <v>167</v>
      </c>
      <c r="B3630" t="s">
        <v>54</v>
      </c>
      <c r="C3630" t="s">
        <v>153</v>
      </c>
      <c r="D3630" t="s">
        <v>44</v>
      </c>
      <c r="E3630" t="s">
        <v>154</v>
      </c>
      <c r="F3630" t="s">
        <v>46</v>
      </c>
      <c r="G3630" t="s">
        <v>47</v>
      </c>
      <c r="H3630">
        <v>81</v>
      </c>
      <c r="I3630" t="s">
        <v>48</v>
      </c>
      <c r="J3630" t="s">
        <v>49</v>
      </c>
      <c r="K3630">
        <v>23</v>
      </c>
      <c r="L3630">
        <v>7</v>
      </c>
      <c r="M3630" t="s">
        <v>58</v>
      </c>
      <c r="N3630" t="s">
        <v>1215</v>
      </c>
      <c r="O3630">
        <v>0.91900000000000004</v>
      </c>
      <c r="P3630" t="s">
        <v>51</v>
      </c>
      <c r="Q3630" t="s">
        <v>52</v>
      </c>
      <c r="R3630" t="s">
        <v>66</v>
      </c>
      <c r="S3630" t="s">
        <v>42</v>
      </c>
      <c r="T3630">
        <v>3</v>
      </c>
      <c r="U3630">
        <v>2</v>
      </c>
      <c r="V3630">
        <v>0</v>
      </c>
      <c r="W3630">
        <v>1</v>
      </c>
      <c r="X3630">
        <v>0</v>
      </c>
      <c r="Y3630">
        <v>0</v>
      </c>
      <c r="Z3630">
        <v>7</v>
      </c>
      <c r="AA3630">
        <v>88</v>
      </c>
      <c r="AB3630">
        <v>82.3</v>
      </c>
      <c r="AC3630">
        <v>3.12</v>
      </c>
      <c r="AD3630">
        <v>1.51</v>
      </c>
      <c r="AE3630">
        <v>0.09</v>
      </c>
      <c r="AF3630">
        <v>2.0760000000000001</v>
      </c>
      <c r="AG3630">
        <v>1.9570000000000001</v>
      </c>
      <c r="AH3630">
        <v>5.9850000000000003</v>
      </c>
      <c r="AI3630">
        <v>-1.84</v>
      </c>
      <c r="AJ3630">
        <v>5.64</v>
      </c>
      <c r="AK3630">
        <v>23.9</v>
      </c>
      <c r="AL3630">
        <v>9.1999999999999993</v>
      </c>
      <c r="AM3630">
        <v>5.6</v>
      </c>
      <c r="AN3630">
        <v>197.923</v>
      </c>
      <c r="AO3630">
        <v>1146.27</v>
      </c>
      <c r="AP3630" t="s">
        <v>255</v>
      </c>
    </row>
    <row r="3631" spans="1:42">
      <c r="A3631" t="s">
        <v>167</v>
      </c>
      <c r="B3631" t="s">
        <v>54</v>
      </c>
      <c r="C3631" t="s">
        <v>153</v>
      </c>
      <c r="D3631" t="s">
        <v>44</v>
      </c>
      <c r="E3631" t="s">
        <v>154</v>
      </c>
      <c r="F3631" t="s">
        <v>46</v>
      </c>
      <c r="G3631" t="s">
        <v>47</v>
      </c>
      <c r="H3631">
        <v>80</v>
      </c>
      <c r="I3631" t="s">
        <v>60</v>
      </c>
      <c r="J3631" t="s">
        <v>61</v>
      </c>
      <c r="K3631">
        <v>23</v>
      </c>
      <c r="L3631">
        <v>6</v>
      </c>
      <c r="M3631" t="s">
        <v>84</v>
      </c>
      <c r="N3631" t="s">
        <v>1215</v>
      </c>
      <c r="O3631">
        <v>0.76700000000000002</v>
      </c>
      <c r="P3631" t="s">
        <v>51</v>
      </c>
      <c r="R3631" t="s">
        <v>66</v>
      </c>
      <c r="S3631" t="s">
        <v>42</v>
      </c>
      <c r="T3631">
        <v>3</v>
      </c>
      <c r="U3631">
        <v>2</v>
      </c>
      <c r="V3631">
        <v>0</v>
      </c>
      <c r="W3631">
        <v>1</v>
      </c>
      <c r="X3631">
        <v>0</v>
      </c>
      <c r="Y3631">
        <v>0</v>
      </c>
      <c r="Z3631">
        <v>7</v>
      </c>
      <c r="AA3631">
        <v>87.8</v>
      </c>
      <c r="AB3631">
        <v>81</v>
      </c>
      <c r="AC3631">
        <v>3.12</v>
      </c>
      <c r="AD3631">
        <v>1.51</v>
      </c>
      <c r="AE3631">
        <v>0.159</v>
      </c>
      <c r="AF3631">
        <v>2.7160000000000002</v>
      </c>
      <c r="AG3631">
        <v>1.9610000000000001</v>
      </c>
      <c r="AH3631">
        <v>6.0590000000000002</v>
      </c>
      <c r="AI3631">
        <v>1.2</v>
      </c>
      <c r="AJ3631">
        <v>7.87</v>
      </c>
      <c r="AK3631">
        <v>23.8</v>
      </c>
      <c r="AL3631">
        <v>-2.9</v>
      </c>
      <c r="AM3631">
        <v>4.8</v>
      </c>
      <c r="AN3631">
        <v>171.41200000000001</v>
      </c>
      <c r="AO3631">
        <v>1511.24</v>
      </c>
      <c r="AP3631" t="s">
        <v>256</v>
      </c>
    </row>
    <row r="3632" spans="1:42">
      <c r="A3632" t="s">
        <v>167</v>
      </c>
      <c r="B3632" t="s">
        <v>54</v>
      </c>
      <c r="C3632" t="s">
        <v>153</v>
      </c>
      <c r="D3632" t="s">
        <v>44</v>
      </c>
      <c r="E3632" t="s">
        <v>154</v>
      </c>
      <c r="F3632" t="s">
        <v>46</v>
      </c>
      <c r="G3632" t="s">
        <v>47</v>
      </c>
      <c r="H3632">
        <v>79</v>
      </c>
      <c r="I3632" t="s">
        <v>56</v>
      </c>
      <c r="J3632" t="s">
        <v>57</v>
      </c>
      <c r="K3632">
        <v>23</v>
      </c>
      <c r="L3632">
        <v>5</v>
      </c>
      <c r="M3632" t="s">
        <v>180</v>
      </c>
      <c r="N3632" t="s">
        <v>1215</v>
      </c>
      <c r="O3632">
        <v>0.91400000000000003</v>
      </c>
      <c r="P3632" t="s">
        <v>51</v>
      </c>
      <c r="R3632" t="s">
        <v>66</v>
      </c>
      <c r="S3632" t="s">
        <v>42</v>
      </c>
      <c r="T3632">
        <v>2</v>
      </c>
      <c r="U3632">
        <v>2</v>
      </c>
      <c r="V3632">
        <v>0</v>
      </c>
      <c r="W3632">
        <v>1</v>
      </c>
      <c r="X3632">
        <v>0</v>
      </c>
      <c r="Y3632">
        <v>0</v>
      </c>
      <c r="Z3632">
        <v>7</v>
      </c>
      <c r="AA3632">
        <v>90.7</v>
      </c>
      <c r="AB3632">
        <v>82.8</v>
      </c>
      <c r="AC3632">
        <v>3.11</v>
      </c>
      <c r="AD3632">
        <v>1.38</v>
      </c>
      <c r="AE3632">
        <v>1.5880000000000001</v>
      </c>
      <c r="AF3632">
        <v>2.2989999999999999</v>
      </c>
      <c r="AG3632">
        <v>1.9730000000000001</v>
      </c>
      <c r="AH3632">
        <v>5.9249999999999998</v>
      </c>
      <c r="AI3632">
        <v>10.39</v>
      </c>
      <c r="AJ3632">
        <v>10.210000000000001</v>
      </c>
      <c r="AK3632">
        <v>23.7</v>
      </c>
      <c r="AL3632">
        <v>-48</v>
      </c>
      <c r="AM3632">
        <v>5.4</v>
      </c>
      <c r="AN3632">
        <v>134.63399999999999</v>
      </c>
      <c r="AO3632">
        <v>2819.04</v>
      </c>
      <c r="AP3632" t="s">
        <v>257</v>
      </c>
    </row>
    <row r="3633" spans="1:42">
      <c r="A3633" t="s">
        <v>167</v>
      </c>
      <c r="B3633" t="s">
        <v>54</v>
      </c>
      <c r="C3633" t="s">
        <v>153</v>
      </c>
      <c r="D3633" t="s">
        <v>44</v>
      </c>
      <c r="E3633" t="s">
        <v>154</v>
      </c>
      <c r="F3633" t="s">
        <v>46</v>
      </c>
      <c r="G3633" t="s">
        <v>47</v>
      </c>
      <c r="H3633">
        <v>78</v>
      </c>
      <c r="I3633" t="s">
        <v>56</v>
      </c>
      <c r="J3633" t="s">
        <v>57</v>
      </c>
      <c r="K3633">
        <v>23</v>
      </c>
      <c r="L3633">
        <v>4</v>
      </c>
      <c r="M3633" t="s">
        <v>84</v>
      </c>
      <c r="N3633" t="s">
        <v>1215</v>
      </c>
      <c r="O3633">
        <v>0.90700000000000003</v>
      </c>
      <c r="P3633" t="s">
        <v>51</v>
      </c>
      <c r="R3633" t="s">
        <v>66</v>
      </c>
      <c r="S3633" t="s">
        <v>42</v>
      </c>
      <c r="T3633">
        <v>1</v>
      </c>
      <c r="U3633">
        <v>2</v>
      </c>
      <c r="V3633">
        <v>0</v>
      </c>
      <c r="W3633">
        <v>1</v>
      </c>
      <c r="X3633">
        <v>0</v>
      </c>
      <c r="Y3633">
        <v>0</v>
      </c>
      <c r="Z3633">
        <v>7</v>
      </c>
      <c r="AA3633">
        <v>91.8</v>
      </c>
      <c r="AB3633">
        <v>83.7</v>
      </c>
      <c r="AC3633">
        <v>3.11</v>
      </c>
      <c r="AD3633">
        <v>1.35</v>
      </c>
      <c r="AE3633">
        <v>1.6459999999999999</v>
      </c>
      <c r="AF3633">
        <v>1.8460000000000001</v>
      </c>
      <c r="AG3633">
        <v>1.9830000000000001</v>
      </c>
      <c r="AH3633">
        <v>5.9379999999999997</v>
      </c>
      <c r="AI3633">
        <v>3.4</v>
      </c>
      <c r="AJ3633">
        <v>12.98</v>
      </c>
      <c r="AK3633">
        <v>23.7</v>
      </c>
      <c r="AL3633">
        <v>-27.6</v>
      </c>
      <c r="AM3633">
        <v>2.8</v>
      </c>
      <c r="AN3633">
        <v>165.36500000000001</v>
      </c>
      <c r="AO3633">
        <v>2625.07</v>
      </c>
      <c r="AP3633" t="s">
        <v>258</v>
      </c>
    </row>
    <row r="3634" spans="1:42">
      <c r="A3634" t="s">
        <v>167</v>
      </c>
      <c r="B3634" t="s">
        <v>54</v>
      </c>
      <c r="C3634" t="s">
        <v>153</v>
      </c>
      <c r="D3634" t="s">
        <v>44</v>
      </c>
      <c r="E3634" t="s">
        <v>154</v>
      </c>
      <c r="F3634" t="s">
        <v>46</v>
      </c>
      <c r="G3634" t="s">
        <v>47</v>
      </c>
      <c r="H3634">
        <v>77</v>
      </c>
      <c r="I3634" t="s">
        <v>56</v>
      </c>
      <c r="J3634" t="s">
        <v>57</v>
      </c>
      <c r="K3634">
        <v>23</v>
      </c>
      <c r="L3634">
        <v>3</v>
      </c>
      <c r="M3634" t="s">
        <v>84</v>
      </c>
      <c r="N3634" t="s">
        <v>1215</v>
      </c>
      <c r="O3634">
        <v>0.90300000000000002</v>
      </c>
      <c r="P3634" t="s">
        <v>51</v>
      </c>
      <c r="R3634" t="s">
        <v>66</v>
      </c>
      <c r="S3634" t="s">
        <v>42</v>
      </c>
      <c r="T3634">
        <v>0</v>
      </c>
      <c r="U3634">
        <v>2</v>
      </c>
      <c r="V3634">
        <v>0</v>
      </c>
      <c r="W3634">
        <v>1</v>
      </c>
      <c r="X3634">
        <v>0</v>
      </c>
      <c r="Y3634">
        <v>0</v>
      </c>
      <c r="Z3634">
        <v>7</v>
      </c>
      <c r="AA3634">
        <v>90.5</v>
      </c>
      <c r="AB3634">
        <v>82.4</v>
      </c>
      <c r="AC3634">
        <v>3.07</v>
      </c>
      <c r="AD3634">
        <v>1.32</v>
      </c>
      <c r="AE3634">
        <v>-1.542</v>
      </c>
      <c r="AF3634">
        <v>2.512</v>
      </c>
      <c r="AG3634">
        <v>1.6830000000000001</v>
      </c>
      <c r="AH3634">
        <v>5.9039999999999999</v>
      </c>
      <c r="AI3634">
        <v>5.24</v>
      </c>
      <c r="AJ3634">
        <v>12.69</v>
      </c>
      <c r="AK3634">
        <v>23.7</v>
      </c>
      <c r="AL3634">
        <v>-30.6</v>
      </c>
      <c r="AM3634">
        <v>3.1</v>
      </c>
      <c r="AN3634">
        <v>157.625</v>
      </c>
      <c r="AO3634">
        <v>2643.47</v>
      </c>
      <c r="AP3634" t="s">
        <v>259</v>
      </c>
    </row>
    <row r="3635" spans="1:42">
      <c r="A3635" t="s">
        <v>167</v>
      </c>
      <c r="B3635" t="s">
        <v>54</v>
      </c>
      <c r="C3635" t="s">
        <v>153</v>
      </c>
      <c r="D3635" t="s">
        <v>44</v>
      </c>
      <c r="E3635" t="s">
        <v>154</v>
      </c>
      <c r="F3635" t="s">
        <v>46</v>
      </c>
      <c r="G3635" t="s">
        <v>47</v>
      </c>
      <c r="H3635">
        <v>76</v>
      </c>
      <c r="I3635" t="s">
        <v>63</v>
      </c>
      <c r="J3635" t="s">
        <v>61</v>
      </c>
      <c r="K3635">
        <v>23</v>
      </c>
      <c r="L3635">
        <v>2</v>
      </c>
      <c r="M3635" t="s">
        <v>58</v>
      </c>
      <c r="N3635" t="s">
        <v>1215</v>
      </c>
      <c r="O3635">
        <v>0.91600000000000004</v>
      </c>
      <c r="P3635" t="s">
        <v>51</v>
      </c>
      <c r="R3635" t="s">
        <v>66</v>
      </c>
      <c r="S3635" t="s">
        <v>42</v>
      </c>
      <c r="T3635">
        <v>0</v>
      </c>
      <c r="U3635">
        <v>1</v>
      </c>
      <c r="V3635">
        <v>0</v>
      </c>
      <c r="W3635">
        <v>1</v>
      </c>
      <c r="X3635">
        <v>0</v>
      </c>
      <c r="Y3635">
        <v>0</v>
      </c>
      <c r="Z3635">
        <v>7</v>
      </c>
      <c r="AA3635">
        <v>86.5</v>
      </c>
      <c r="AB3635">
        <v>79.900000000000006</v>
      </c>
      <c r="AC3635">
        <v>3.04</v>
      </c>
      <c r="AD3635">
        <v>1.35</v>
      </c>
      <c r="AE3635">
        <v>0.74299999999999999</v>
      </c>
      <c r="AF3635">
        <v>2.1139999999999999</v>
      </c>
      <c r="AG3635">
        <v>2.0539999999999998</v>
      </c>
      <c r="AH3635">
        <v>6.0810000000000004</v>
      </c>
      <c r="AI3635">
        <v>-0.59</v>
      </c>
      <c r="AJ3635">
        <v>8.15</v>
      </c>
      <c r="AK3635">
        <v>23.8</v>
      </c>
      <c r="AL3635">
        <v>4.4000000000000004</v>
      </c>
      <c r="AM3635">
        <v>5</v>
      </c>
      <c r="AN3635">
        <v>184.09200000000001</v>
      </c>
      <c r="AO3635">
        <v>1529.39</v>
      </c>
      <c r="AP3635" t="s">
        <v>260</v>
      </c>
    </row>
    <row r="3636" spans="1:42">
      <c r="A3636" t="s">
        <v>167</v>
      </c>
      <c r="B3636" t="s">
        <v>54</v>
      </c>
      <c r="C3636" t="s">
        <v>153</v>
      </c>
      <c r="D3636" t="s">
        <v>44</v>
      </c>
      <c r="E3636" t="s">
        <v>154</v>
      </c>
      <c r="F3636" t="s">
        <v>46</v>
      </c>
      <c r="G3636" t="s">
        <v>47</v>
      </c>
      <c r="H3636">
        <v>71</v>
      </c>
      <c r="I3636" t="s">
        <v>69</v>
      </c>
      <c r="J3636" t="s">
        <v>61</v>
      </c>
      <c r="K3636">
        <v>21</v>
      </c>
      <c r="L3636">
        <v>4</v>
      </c>
      <c r="M3636" t="s">
        <v>84</v>
      </c>
      <c r="N3636" t="s">
        <v>1215</v>
      </c>
      <c r="O3636">
        <v>0.90600000000000003</v>
      </c>
      <c r="P3636" t="s">
        <v>71</v>
      </c>
      <c r="R3636" t="s">
        <v>97</v>
      </c>
      <c r="S3636" t="s">
        <v>42</v>
      </c>
      <c r="T3636">
        <v>1</v>
      </c>
      <c r="U3636">
        <v>2</v>
      </c>
      <c r="V3636">
        <v>2</v>
      </c>
      <c r="W3636">
        <v>0</v>
      </c>
      <c r="X3636">
        <v>0</v>
      </c>
      <c r="Y3636">
        <v>0</v>
      </c>
      <c r="Z3636">
        <v>6</v>
      </c>
      <c r="AA3636">
        <v>91.6</v>
      </c>
      <c r="AB3636">
        <v>84.2</v>
      </c>
      <c r="AC3636">
        <v>3.65</v>
      </c>
      <c r="AD3636">
        <v>1.85</v>
      </c>
      <c r="AE3636">
        <v>0.64700000000000002</v>
      </c>
      <c r="AF3636">
        <v>2.7610000000000001</v>
      </c>
      <c r="AG3636">
        <v>1.87</v>
      </c>
      <c r="AH3636">
        <v>6.05</v>
      </c>
      <c r="AI3636">
        <v>5.88</v>
      </c>
      <c r="AJ3636">
        <v>11.31</v>
      </c>
      <c r="AK3636">
        <v>23.8</v>
      </c>
      <c r="AL3636">
        <v>-36.5</v>
      </c>
      <c r="AM3636">
        <v>3.6</v>
      </c>
      <c r="AN3636">
        <v>152.62299999999999</v>
      </c>
      <c r="AO3636">
        <v>2515.3000000000002</v>
      </c>
      <c r="AP3636" t="s">
        <v>262</v>
      </c>
    </row>
    <row r="3637" spans="1:42">
      <c r="A3637" t="s">
        <v>167</v>
      </c>
      <c r="B3637" t="s">
        <v>54</v>
      </c>
      <c r="C3637" t="s">
        <v>153</v>
      </c>
      <c r="D3637" t="s">
        <v>44</v>
      </c>
      <c r="E3637" t="s">
        <v>154</v>
      </c>
      <c r="F3637" t="s">
        <v>46</v>
      </c>
      <c r="G3637" t="s">
        <v>47</v>
      </c>
      <c r="H3637">
        <v>69</v>
      </c>
      <c r="I3637" t="s">
        <v>63</v>
      </c>
      <c r="J3637" t="s">
        <v>61</v>
      </c>
      <c r="K3637">
        <v>21</v>
      </c>
      <c r="L3637">
        <v>2</v>
      </c>
      <c r="M3637" t="s">
        <v>58</v>
      </c>
      <c r="N3637" t="s">
        <v>1215</v>
      </c>
      <c r="O3637">
        <v>0.876</v>
      </c>
      <c r="P3637" t="s">
        <v>71</v>
      </c>
      <c r="R3637" t="s">
        <v>97</v>
      </c>
      <c r="S3637" t="s">
        <v>42</v>
      </c>
      <c r="T3637">
        <v>1</v>
      </c>
      <c r="U3637">
        <v>0</v>
      </c>
      <c r="V3637">
        <v>2</v>
      </c>
      <c r="W3637">
        <v>0</v>
      </c>
      <c r="X3637">
        <v>0</v>
      </c>
      <c r="Y3637">
        <v>0</v>
      </c>
      <c r="Z3637">
        <v>6</v>
      </c>
      <c r="AA3637">
        <v>86.7</v>
      </c>
      <c r="AB3637">
        <v>80.400000000000006</v>
      </c>
      <c r="AC3637">
        <v>3.8</v>
      </c>
      <c r="AD3637">
        <v>1.68</v>
      </c>
      <c r="AE3637">
        <v>-6.0000000000000001E-3</v>
      </c>
      <c r="AF3637">
        <v>1.93</v>
      </c>
      <c r="AG3637">
        <v>1.9079999999999999</v>
      </c>
      <c r="AH3637">
        <v>6.0869999999999997</v>
      </c>
      <c r="AI3637">
        <v>0.79</v>
      </c>
      <c r="AJ3637">
        <v>7.96</v>
      </c>
      <c r="AK3637">
        <v>23.8</v>
      </c>
      <c r="AL3637">
        <v>-1.1000000000000001</v>
      </c>
      <c r="AM3637">
        <v>5</v>
      </c>
      <c r="AN3637">
        <v>174.35599999999999</v>
      </c>
      <c r="AO3637">
        <v>1507.71</v>
      </c>
      <c r="AP3637" t="s">
        <v>263</v>
      </c>
    </row>
    <row r="3638" spans="1:42">
      <c r="A3638" t="s">
        <v>167</v>
      </c>
      <c r="B3638" t="s">
        <v>54</v>
      </c>
      <c r="C3638" t="s">
        <v>153</v>
      </c>
      <c r="D3638" t="s">
        <v>44</v>
      </c>
      <c r="E3638" t="s">
        <v>154</v>
      </c>
      <c r="F3638" t="s">
        <v>46</v>
      </c>
      <c r="G3638" t="s">
        <v>47</v>
      </c>
      <c r="H3638">
        <v>68</v>
      </c>
      <c r="I3638" t="s">
        <v>56</v>
      </c>
      <c r="J3638" t="s">
        <v>57</v>
      </c>
      <c r="K3638">
        <v>21</v>
      </c>
      <c r="L3638">
        <v>1</v>
      </c>
      <c r="M3638" t="s">
        <v>58</v>
      </c>
      <c r="N3638" t="s">
        <v>1215</v>
      </c>
      <c r="O3638">
        <v>0.89300000000000002</v>
      </c>
      <c r="P3638" t="s">
        <v>71</v>
      </c>
      <c r="R3638" t="s">
        <v>97</v>
      </c>
      <c r="S3638" t="s">
        <v>42</v>
      </c>
      <c r="T3638">
        <v>0</v>
      </c>
      <c r="U3638">
        <v>0</v>
      </c>
      <c r="V3638">
        <v>2</v>
      </c>
      <c r="W3638">
        <v>0</v>
      </c>
      <c r="X3638">
        <v>0</v>
      </c>
      <c r="Y3638">
        <v>0</v>
      </c>
      <c r="Z3638">
        <v>6</v>
      </c>
      <c r="AA3638">
        <v>87.5</v>
      </c>
      <c r="AB3638">
        <v>81.099999999999994</v>
      </c>
      <c r="AC3638">
        <v>3.66</v>
      </c>
      <c r="AD3638">
        <v>1.71</v>
      </c>
      <c r="AE3638">
        <v>1.1970000000000001</v>
      </c>
      <c r="AF3638">
        <v>3.0659999999999998</v>
      </c>
      <c r="AG3638">
        <v>2.0329999999999999</v>
      </c>
      <c r="AH3638">
        <v>6.2</v>
      </c>
      <c r="AI3638">
        <v>0.73</v>
      </c>
      <c r="AJ3638">
        <v>8.4</v>
      </c>
      <c r="AK3638">
        <v>23.8</v>
      </c>
      <c r="AL3638">
        <v>-2.4</v>
      </c>
      <c r="AM3638">
        <v>4.5999999999999996</v>
      </c>
      <c r="AN3638">
        <v>175.05099999999999</v>
      </c>
      <c r="AO3638">
        <v>1608.06</v>
      </c>
      <c r="AP3638" t="s">
        <v>264</v>
      </c>
    </row>
    <row r="3639" spans="1:42">
      <c r="A3639" t="s">
        <v>167</v>
      </c>
      <c r="B3639" t="s">
        <v>54</v>
      </c>
      <c r="C3639" t="s">
        <v>153</v>
      </c>
      <c r="D3639" t="s">
        <v>44</v>
      </c>
      <c r="E3639" t="s">
        <v>154</v>
      </c>
      <c r="F3639" t="s">
        <v>46</v>
      </c>
      <c r="G3639" t="s">
        <v>47</v>
      </c>
      <c r="H3639">
        <v>63</v>
      </c>
      <c r="I3639" t="s">
        <v>63</v>
      </c>
      <c r="J3639" t="s">
        <v>61</v>
      </c>
      <c r="K3639">
        <v>20</v>
      </c>
      <c r="L3639">
        <v>2</v>
      </c>
      <c r="M3639" t="s">
        <v>58</v>
      </c>
      <c r="N3639" t="s">
        <v>1215</v>
      </c>
      <c r="O3639">
        <v>0.86399999999999999</v>
      </c>
      <c r="P3639" t="s">
        <v>71</v>
      </c>
      <c r="R3639" t="s">
        <v>100</v>
      </c>
      <c r="S3639" t="s">
        <v>42</v>
      </c>
      <c r="T3639">
        <v>1</v>
      </c>
      <c r="U3639">
        <v>0</v>
      </c>
      <c r="V3639">
        <v>1</v>
      </c>
      <c r="W3639">
        <v>0</v>
      </c>
      <c r="X3639">
        <v>0</v>
      </c>
      <c r="Y3639">
        <v>0</v>
      </c>
      <c r="Z3639">
        <v>6</v>
      </c>
      <c r="AA3639">
        <v>86</v>
      </c>
      <c r="AB3639">
        <v>79.5</v>
      </c>
      <c r="AC3639">
        <v>3.44</v>
      </c>
      <c r="AD3639">
        <v>1.51</v>
      </c>
      <c r="AE3639">
        <v>0.996</v>
      </c>
      <c r="AF3639">
        <v>2.496</v>
      </c>
      <c r="AG3639">
        <v>2.0870000000000002</v>
      </c>
      <c r="AH3639">
        <v>6.1189999999999998</v>
      </c>
      <c r="AI3639">
        <v>1.19</v>
      </c>
      <c r="AJ3639">
        <v>9.5299999999999994</v>
      </c>
      <c r="AK3639">
        <v>23.8</v>
      </c>
      <c r="AL3639">
        <v>-4.3</v>
      </c>
      <c r="AM3639">
        <v>4.5</v>
      </c>
      <c r="AN3639">
        <v>172.91200000000001</v>
      </c>
      <c r="AO3639">
        <v>1790.6</v>
      </c>
      <c r="AP3639" t="s">
        <v>266</v>
      </c>
    </row>
    <row r="3640" spans="1:42">
      <c r="A3640" t="s">
        <v>167</v>
      </c>
      <c r="B3640" t="s">
        <v>54</v>
      </c>
      <c r="C3640" t="s">
        <v>153</v>
      </c>
      <c r="D3640" t="s">
        <v>44</v>
      </c>
      <c r="E3640" t="s">
        <v>154</v>
      </c>
      <c r="F3640" t="s">
        <v>46</v>
      </c>
      <c r="G3640" t="s">
        <v>47</v>
      </c>
      <c r="H3640">
        <v>61</v>
      </c>
      <c r="I3640" t="s">
        <v>48</v>
      </c>
      <c r="J3640" t="s">
        <v>49</v>
      </c>
      <c r="K3640">
        <v>19</v>
      </c>
      <c r="L3640">
        <v>1</v>
      </c>
      <c r="M3640" t="s">
        <v>58</v>
      </c>
      <c r="N3640" t="s">
        <v>1215</v>
      </c>
      <c r="O3640">
        <v>0.91800000000000004</v>
      </c>
      <c r="P3640" t="s">
        <v>51</v>
      </c>
      <c r="Q3640" t="s">
        <v>52</v>
      </c>
      <c r="R3640" t="s">
        <v>116</v>
      </c>
      <c r="S3640" t="s">
        <v>42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6</v>
      </c>
      <c r="AA3640">
        <v>85.7</v>
      </c>
      <c r="AB3640">
        <v>79.099999999999994</v>
      </c>
      <c r="AC3640">
        <v>3.56</v>
      </c>
      <c r="AD3640">
        <v>1.77</v>
      </c>
      <c r="AE3640">
        <v>0.40699999999999997</v>
      </c>
      <c r="AF3640">
        <v>1.639</v>
      </c>
      <c r="AG3640">
        <v>1.9870000000000001</v>
      </c>
      <c r="AH3640">
        <v>6.0949999999999998</v>
      </c>
      <c r="AI3640">
        <v>0.13</v>
      </c>
      <c r="AJ3640">
        <v>10.06</v>
      </c>
      <c r="AK3640">
        <v>23.8</v>
      </c>
      <c r="AL3640">
        <v>1.8</v>
      </c>
      <c r="AM3640">
        <v>4.5</v>
      </c>
      <c r="AN3640">
        <v>179.28899999999999</v>
      </c>
      <c r="AO3640">
        <v>1859.25</v>
      </c>
      <c r="AP3640" t="s">
        <v>267</v>
      </c>
    </row>
    <row r="3641" spans="1:42">
      <c r="A3641" t="s">
        <v>167</v>
      </c>
      <c r="B3641" t="s">
        <v>54</v>
      </c>
      <c r="C3641" t="s">
        <v>153</v>
      </c>
      <c r="D3641" t="s">
        <v>44</v>
      </c>
      <c r="E3641" t="s">
        <v>154</v>
      </c>
      <c r="F3641" t="s">
        <v>46</v>
      </c>
      <c r="G3641" t="s">
        <v>47</v>
      </c>
      <c r="H3641">
        <v>50</v>
      </c>
      <c r="I3641" t="s">
        <v>60</v>
      </c>
      <c r="J3641" t="s">
        <v>61</v>
      </c>
      <c r="K3641">
        <v>16</v>
      </c>
      <c r="L3641">
        <v>1</v>
      </c>
      <c r="M3641" t="s">
        <v>180</v>
      </c>
      <c r="N3641" t="s">
        <v>1215</v>
      </c>
      <c r="O3641">
        <v>0.91300000000000003</v>
      </c>
      <c r="P3641" t="s">
        <v>51</v>
      </c>
      <c r="R3641" t="s">
        <v>75</v>
      </c>
      <c r="S3641" t="s">
        <v>42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5</v>
      </c>
      <c r="AA3641">
        <v>90</v>
      </c>
      <c r="AB3641">
        <v>82.6</v>
      </c>
      <c r="AC3641">
        <v>3.32</v>
      </c>
      <c r="AD3641">
        <v>1.39</v>
      </c>
      <c r="AE3641">
        <v>0.53800000000000003</v>
      </c>
      <c r="AF3641">
        <v>3.1640000000000001</v>
      </c>
      <c r="AG3641">
        <v>1.7949999999999999</v>
      </c>
      <c r="AH3641">
        <v>6.12</v>
      </c>
      <c r="AI3641">
        <v>9.6</v>
      </c>
      <c r="AJ3641">
        <v>9.77</v>
      </c>
      <c r="AK3641">
        <v>23.8</v>
      </c>
      <c r="AL3641">
        <v>-44</v>
      </c>
      <c r="AM3641">
        <v>5.2</v>
      </c>
      <c r="AN3641">
        <v>135.625</v>
      </c>
      <c r="AO3641">
        <v>2651.1</v>
      </c>
      <c r="AP3641" t="s">
        <v>268</v>
      </c>
    </row>
    <row r="3642" spans="1:42">
      <c r="A3642" t="s">
        <v>167</v>
      </c>
      <c r="B3642" t="s">
        <v>54</v>
      </c>
      <c r="C3642" t="s">
        <v>153</v>
      </c>
      <c r="D3642" t="s">
        <v>44</v>
      </c>
      <c r="E3642" t="s">
        <v>154</v>
      </c>
      <c r="F3642" t="s">
        <v>46</v>
      </c>
      <c r="G3642" t="s">
        <v>47</v>
      </c>
      <c r="H3642">
        <v>42</v>
      </c>
      <c r="I3642" t="s">
        <v>63</v>
      </c>
      <c r="J3642" t="s">
        <v>61</v>
      </c>
      <c r="K3642">
        <v>13</v>
      </c>
      <c r="L3642">
        <v>1</v>
      </c>
      <c r="M3642" t="s">
        <v>84</v>
      </c>
      <c r="N3642" t="s">
        <v>1215</v>
      </c>
      <c r="O3642">
        <v>0.90600000000000003</v>
      </c>
      <c r="P3642" t="s">
        <v>65</v>
      </c>
      <c r="R3642" t="s">
        <v>78</v>
      </c>
      <c r="S3642" t="s">
        <v>54</v>
      </c>
      <c r="T3642">
        <v>0</v>
      </c>
      <c r="U3642">
        <v>0</v>
      </c>
      <c r="V3642">
        <v>2</v>
      </c>
      <c r="W3642">
        <v>1</v>
      </c>
      <c r="X3642">
        <v>0</v>
      </c>
      <c r="Y3642">
        <v>0</v>
      </c>
      <c r="Z3642">
        <v>4</v>
      </c>
      <c r="AA3642">
        <v>90.1</v>
      </c>
      <c r="AB3642">
        <v>82.5</v>
      </c>
      <c r="AC3642">
        <v>3.4</v>
      </c>
      <c r="AD3642">
        <v>1.62</v>
      </c>
      <c r="AE3642">
        <v>-0.19400000000000001</v>
      </c>
      <c r="AF3642">
        <v>2.2269999999999999</v>
      </c>
      <c r="AG3642">
        <v>1.7070000000000001</v>
      </c>
      <c r="AH3642">
        <v>5.907</v>
      </c>
      <c r="AI3642">
        <v>7.02</v>
      </c>
      <c r="AJ3642">
        <v>13.07</v>
      </c>
      <c r="AK3642">
        <v>23.8</v>
      </c>
      <c r="AL3642">
        <v>-44.3</v>
      </c>
      <c r="AM3642">
        <v>3.6</v>
      </c>
      <c r="AN3642">
        <v>151.83699999999999</v>
      </c>
      <c r="AO3642">
        <v>2863.15</v>
      </c>
      <c r="AP3642" t="s">
        <v>270</v>
      </c>
    </row>
    <row r="3643" spans="1:42">
      <c r="A3643" t="s">
        <v>167</v>
      </c>
      <c r="B3643" t="s">
        <v>54</v>
      </c>
      <c r="C3643" t="s">
        <v>153</v>
      </c>
      <c r="D3643" t="s">
        <v>44</v>
      </c>
      <c r="E3643" t="s">
        <v>154</v>
      </c>
      <c r="F3643" t="s">
        <v>46</v>
      </c>
      <c r="G3643" t="s">
        <v>47</v>
      </c>
      <c r="H3643">
        <v>41</v>
      </c>
      <c r="I3643" t="s">
        <v>87</v>
      </c>
      <c r="J3643" t="s">
        <v>49</v>
      </c>
      <c r="K3643">
        <v>12</v>
      </c>
      <c r="L3643">
        <v>4</v>
      </c>
      <c r="M3643" t="s">
        <v>58</v>
      </c>
      <c r="N3643" t="s">
        <v>1215</v>
      </c>
      <c r="O3643">
        <v>0.51500000000000001</v>
      </c>
      <c r="P3643" t="s">
        <v>65</v>
      </c>
      <c r="Q3643" t="s">
        <v>85</v>
      </c>
      <c r="R3643" t="s">
        <v>97</v>
      </c>
      <c r="S3643" t="s">
        <v>42</v>
      </c>
      <c r="T3643">
        <v>1</v>
      </c>
      <c r="U3643">
        <v>2</v>
      </c>
      <c r="V3643">
        <v>2</v>
      </c>
      <c r="W3643">
        <v>0</v>
      </c>
      <c r="X3643">
        <v>0</v>
      </c>
      <c r="Y3643">
        <v>0</v>
      </c>
      <c r="Z3643">
        <v>4</v>
      </c>
      <c r="AA3643">
        <v>89.2</v>
      </c>
      <c r="AB3643">
        <v>82.4</v>
      </c>
      <c r="AC3643">
        <v>3.65</v>
      </c>
      <c r="AD3643">
        <v>1.85</v>
      </c>
      <c r="AE3643">
        <v>0.83799999999999997</v>
      </c>
      <c r="AF3643">
        <v>1.9119999999999999</v>
      </c>
      <c r="AG3643">
        <v>1.944</v>
      </c>
      <c r="AH3643">
        <v>6.0949999999999998</v>
      </c>
      <c r="AI3643">
        <v>0.97</v>
      </c>
      <c r="AJ3643">
        <v>8.08</v>
      </c>
      <c r="AK3643">
        <v>23.8</v>
      </c>
      <c r="AL3643">
        <v>-3.1</v>
      </c>
      <c r="AM3643">
        <v>4.5999999999999996</v>
      </c>
      <c r="AN3643">
        <v>173.179</v>
      </c>
      <c r="AO3643">
        <v>1570.02</v>
      </c>
      <c r="AP3643" t="s">
        <v>271</v>
      </c>
    </row>
    <row r="3644" spans="1:42">
      <c r="A3644" t="s">
        <v>167</v>
      </c>
      <c r="B3644" t="s">
        <v>54</v>
      </c>
      <c r="C3644" t="s">
        <v>153</v>
      </c>
      <c r="D3644" t="s">
        <v>44</v>
      </c>
      <c r="E3644" t="s">
        <v>154</v>
      </c>
      <c r="F3644" t="s">
        <v>46</v>
      </c>
      <c r="G3644" t="s">
        <v>47</v>
      </c>
      <c r="H3644">
        <v>40</v>
      </c>
      <c r="I3644" t="s">
        <v>56</v>
      </c>
      <c r="J3644" t="s">
        <v>57</v>
      </c>
      <c r="K3644">
        <v>12</v>
      </c>
      <c r="L3644">
        <v>3</v>
      </c>
      <c r="M3644" t="s">
        <v>84</v>
      </c>
      <c r="N3644" t="s">
        <v>1215</v>
      </c>
      <c r="O3644">
        <v>0.90700000000000003</v>
      </c>
      <c r="P3644" t="s">
        <v>65</v>
      </c>
      <c r="R3644" t="s">
        <v>97</v>
      </c>
      <c r="S3644" t="s">
        <v>42</v>
      </c>
      <c r="T3644">
        <v>0</v>
      </c>
      <c r="U3644">
        <v>2</v>
      </c>
      <c r="V3644">
        <v>2</v>
      </c>
      <c r="W3644">
        <v>0</v>
      </c>
      <c r="X3644">
        <v>0</v>
      </c>
      <c r="Y3644">
        <v>0</v>
      </c>
      <c r="Z3644">
        <v>4</v>
      </c>
      <c r="AA3644">
        <v>93.5</v>
      </c>
      <c r="AB3644">
        <v>86.1</v>
      </c>
      <c r="AC3644">
        <v>3.67</v>
      </c>
      <c r="AD3644">
        <v>1.68</v>
      </c>
      <c r="AE3644">
        <v>1.8520000000000001</v>
      </c>
      <c r="AF3644">
        <v>1.8169999999999999</v>
      </c>
      <c r="AG3644">
        <v>1.9710000000000001</v>
      </c>
      <c r="AH3644">
        <v>5.9740000000000002</v>
      </c>
      <c r="AI3644">
        <v>6.77</v>
      </c>
      <c r="AJ3644">
        <v>13.33</v>
      </c>
      <c r="AK3644">
        <v>23.8</v>
      </c>
      <c r="AL3644">
        <v>-53.8</v>
      </c>
      <c r="AM3644">
        <v>3.3</v>
      </c>
      <c r="AN3644">
        <v>153.16</v>
      </c>
      <c r="AO3644">
        <v>3014.3</v>
      </c>
      <c r="AP3644" t="s">
        <v>272</v>
      </c>
    </row>
    <row r="3645" spans="1:42">
      <c r="A3645" t="s">
        <v>167</v>
      </c>
      <c r="B3645" t="s">
        <v>54</v>
      </c>
      <c r="C3645" t="s">
        <v>153</v>
      </c>
      <c r="D3645" t="s">
        <v>44</v>
      </c>
      <c r="E3645" t="s">
        <v>154</v>
      </c>
      <c r="F3645" t="s">
        <v>46</v>
      </c>
      <c r="G3645" t="s">
        <v>47</v>
      </c>
      <c r="H3645">
        <v>37</v>
      </c>
      <c r="I3645" t="s">
        <v>48</v>
      </c>
      <c r="J3645" t="s">
        <v>49</v>
      </c>
      <c r="K3645">
        <v>11</v>
      </c>
      <c r="L3645">
        <v>3</v>
      </c>
      <c r="M3645" t="s">
        <v>58</v>
      </c>
      <c r="N3645" t="s">
        <v>1215</v>
      </c>
      <c r="O3645">
        <v>0.69499999999999995</v>
      </c>
      <c r="P3645" t="s">
        <v>51</v>
      </c>
      <c r="Q3645" t="s">
        <v>52</v>
      </c>
      <c r="R3645" t="s">
        <v>100</v>
      </c>
      <c r="S3645" t="s">
        <v>42</v>
      </c>
      <c r="T3645">
        <v>1</v>
      </c>
      <c r="U3645">
        <v>1</v>
      </c>
      <c r="V3645">
        <v>1</v>
      </c>
      <c r="W3645">
        <v>0</v>
      </c>
      <c r="X3645">
        <v>0</v>
      </c>
      <c r="Y3645">
        <v>0</v>
      </c>
      <c r="Z3645">
        <v>4</v>
      </c>
      <c r="AA3645">
        <v>88.9</v>
      </c>
      <c r="AB3645">
        <v>82.3</v>
      </c>
      <c r="AC3645">
        <v>3.47</v>
      </c>
      <c r="AD3645">
        <v>1.62</v>
      </c>
      <c r="AE3645">
        <v>8.5999999999999993E-2</v>
      </c>
      <c r="AF3645">
        <v>3.4180000000000001</v>
      </c>
      <c r="AG3645">
        <v>1.9730000000000001</v>
      </c>
      <c r="AH3645">
        <v>6.1619999999999999</v>
      </c>
      <c r="AI3645">
        <v>1.03</v>
      </c>
      <c r="AJ3645">
        <v>10.07</v>
      </c>
      <c r="AK3645">
        <v>23.8</v>
      </c>
      <c r="AL3645">
        <v>-2.9</v>
      </c>
      <c r="AM3645">
        <v>3.7</v>
      </c>
      <c r="AN3645">
        <v>174.18</v>
      </c>
      <c r="AO3645">
        <v>1955.58</v>
      </c>
      <c r="AP3645" t="s">
        <v>273</v>
      </c>
    </row>
    <row r="3646" spans="1:42">
      <c r="A3646" t="s">
        <v>167</v>
      </c>
      <c r="B3646" t="s">
        <v>54</v>
      </c>
      <c r="C3646" t="s">
        <v>153</v>
      </c>
      <c r="D3646" t="s">
        <v>44</v>
      </c>
      <c r="E3646" t="s">
        <v>154</v>
      </c>
      <c r="F3646" t="s">
        <v>46</v>
      </c>
      <c r="G3646" t="s">
        <v>47</v>
      </c>
      <c r="H3646">
        <v>34</v>
      </c>
      <c r="I3646" t="s">
        <v>63</v>
      </c>
      <c r="J3646" t="s">
        <v>61</v>
      </c>
      <c r="K3646">
        <v>10</v>
      </c>
      <c r="L3646">
        <v>3</v>
      </c>
      <c r="M3646" t="s">
        <v>84</v>
      </c>
      <c r="N3646" t="s">
        <v>1215</v>
      </c>
      <c r="O3646">
        <v>0.90700000000000003</v>
      </c>
      <c r="P3646" t="s">
        <v>71</v>
      </c>
      <c r="R3646" t="s">
        <v>116</v>
      </c>
      <c r="S3646" t="s">
        <v>42</v>
      </c>
      <c r="T3646">
        <v>0</v>
      </c>
      <c r="U3646">
        <v>2</v>
      </c>
      <c r="V3646">
        <v>0</v>
      </c>
      <c r="W3646">
        <v>0</v>
      </c>
      <c r="X3646">
        <v>0</v>
      </c>
      <c r="Y3646">
        <v>0</v>
      </c>
      <c r="Z3646">
        <v>4</v>
      </c>
      <c r="AA3646">
        <v>91.5</v>
      </c>
      <c r="AB3646">
        <v>83.6</v>
      </c>
      <c r="AC3646">
        <v>3.66</v>
      </c>
      <c r="AD3646">
        <v>1.71</v>
      </c>
      <c r="AE3646">
        <v>1.002</v>
      </c>
      <c r="AF3646">
        <v>2.4409999999999998</v>
      </c>
      <c r="AG3646">
        <v>1.86</v>
      </c>
      <c r="AH3646">
        <v>6.0810000000000004</v>
      </c>
      <c r="AI3646">
        <v>3.42</v>
      </c>
      <c r="AJ3646">
        <v>14.65</v>
      </c>
      <c r="AK3646">
        <v>23.7</v>
      </c>
      <c r="AL3646">
        <v>-35.200000000000003</v>
      </c>
      <c r="AM3646">
        <v>2.1</v>
      </c>
      <c r="AN3646">
        <v>166.89099999999999</v>
      </c>
      <c r="AO3646">
        <v>2945.62</v>
      </c>
      <c r="AP3646" t="s">
        <v>274</v>
      </c>
    </row>
    <row r="3647" spans="1:42">
      <c r="A3647" t="s">
        <v>167</v>
      </c>
      <c r="B3647" t="s">
        <v>54</v>
      </c>
      <c r="C3647" t="s">
        <v>153</v>
      </c>
      <c r="D3647" t="s">
        <v>44</v>
      </c>
      <c r="E3647" t="s">
        <v>154</v>
      </c>
      <c r="F3647" t="s">
        <v>46</v>
      </c>
      <c r="G3647" t="s">
        <v>47</v>
      </c>
      <c r="H3647">
        <v>26</v>
      </c>
      <c r="I3647" t="s">
        <v>48</v>
      </c>
      <c r="J3647" t="s">
        <v>49</v>
      </c>
      <c r="K3647">
        <v>7</v>
      </c>
      <c r="L3647">
        <v>2</v>
      </c>
      <c r="M3647" t="s">
        <v>58</v>
      </c>
      <c r="N3647" t="s">
        <v>1215</v>
      </c>
      <c r="O3647">
        <v>0.91200000000000003</v>
      </c>
      <c r="P3647" t="s">
        <v>74</v>
      </c>
      <c r="Q3647" t="s">
        <v>85</v>
      </c>
      <c r="R3647" t="s">
        <v>75</v>
      </c>
      <c r="S3647" t="s">
        <v>42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</v>
      </c>
      <c r="Z3647">
        <v>3</v>
      </c>
      <c r="AA3647">
        <v>88.6</v>
      </c>
      <c r="AB3647">
        <v>82.1</v>
      </c>
      <c r="AC3647">
        <v>3.32</v>
      </c>
      <c r="AD3647">
        <v>1.39</v>
      </c>
      <c r="AE3647">
        <v>-0.89400000000000002</v>
      </c>
      <c r="AF3647">
        <v>1.7490000000000001</v>
      </c>
      <c r="AG3647">
        <v>1.7889999999999999</v>
      </c>
      <c r="AH3647">
        <v>6.05</v>
      </c>
      <c r="AI3647">
        <v>-0.02</v>
      </c>
      <c r="AJ3647">
        <v>10.16</v>
      </c>
      <c r="AK3647">
        <v>23.8</v>
      </c>
      <c r="AL3647">
        <v>4.7</v>
      </c>
      <c r="AM3647">
        <v>3.9</v>
      </c>
      <c r="AN3647">
        <v>180.12700000000001</v>
      </c>
      <c r="AO3647">
        <v>1949.69</v>
      </c>
      <c r="AP3647" t="s">
        <v>275</v>
      </c>
    </row>
    <row r="3648" spans="1:42">
      <c r="A3648" t="s">
        <v>167</v>
      </c>
      <c r="B3648" t="s">
        <v>54</v>
      </c>
      <c r="C3648" t="s">
        <v>153</v>
      </c>
      <c r="D3648" t="s">
        <v>44</v>
      </c>
      <c r="E3648" t="s">
        <v>154</v>
      </c>
      <c r="F3648" t="s">
        <v>46</v>
      </c>
      <c r="G3648" t="s">
        <v>47</v>
      </c>
      <c r="H3648">
        <v>4</v>
      </c>
      <c r="I3648" t="s">
        <v>48</v>
      </c>
      <c r="J3648" t="s">
        <v>49</v>
      </c>
      <c r="K3648">
        <v>1</v>
      </c>
      <c r="L3648">
        <v>4</v>
      </c>
      <c r="M3648" t="s">
        <v>84</v>
      </c>
      <c r="N3648" t="s">
        <v>1215</v>
      </c>
      <c r="O3648">
        <v>0.89700000000000002</v>
      </c>
      <c r="P3648" t="s">
        <v>74</v>
      </c>
      <c r="Q3648" t="s">
        <v>85</v>
      </c>
      <c r="R3648" t="s">
        <v>116</v>
      </c>
      <c r="S3648" t="s">
        <v>42</v>
      </c>
      <c r="T3648">
        <v>1</v>
      </c>
      <c r="U3648">
        <v>2</v>
      </c>
      <c r="V3648">
        <v>0</v>
      </c>
      <c r="W3648">
        <v>0</v>
      </c>
      <c r="X3648">
        <v>0</v>
      </c>
      <c r="Y3648">
        <v>0</v>
      </c>
      <c r="Z3648">
        <v>1</v>
      </c>
      <c r="AA3648">
        <v>94</v>
      </c>
      <c r="AB3648">
        <v>86.4</v>
      </c>
      <c r="AC3648">
        <v>3.56</v>
      </c>
      <c r="AD3648">
        <v>1.77</v>
      </c>
      <c r="AE3648">
        <v>-0.23100000000000001</v>
      </c>
      <c r="AF3648">
        <v>2.738</v>
      </c>
      <c r="AG3648">
        <v>1.7350000000000001</v>
      </c>
      <c r="AH3648">
        <v>6.1319999999999997</v>
      </c>
      <c r="AI3648">
        <v>5.45</v>
      </c>
      <c r="AJ3648">
        <v>10.66</v>
      </c>
      <c r="AK3648">
        <v>23.8</v>
      </c>
      <c r="AL3648">
        <v>-33.6</v>
      </c>
      <c r="AM3648">
        <v>3.4</v>
      </c>
      <c r="AN3648">
        <v>153.03200000000001</v>
      </c>
      <c r="AO3648">
        <v>2422.21</v>
      </c>
      <c r="AP3648" t="s">
        <v>277</v>
      </c>
    </row>
    <row r="3649" spans="1:42">
      <c r="A3649" t="s">
        <v>167</v>
      </c>
      <c r="B3649" t="s">
        <v>54</v>
      </c>
      <c r="C3649" t="s">
        <v>153</v>
      </c>
      <c r="D3649" t="s">
        <v>44</v>
      </c>
      <c r="E3649" t="s">
        <v>154</v>
      </c>
      <c r="F3649" t="s">
        <v>46</v>
      </c>
      <c r="G3649" t="s">
        <v>47</v>
      </c>
      <c r="H3649">
        <v>2</v>
      </c>
      <c r="I3649" t="s">
        <v>63</v>
      </c>
      <c r="J3649" t="s">
        <v>61</v>
      </c>
      <c r="K3649">
        <v>1</v>
      </c>
      <c r="L3649">
        <v>2</v>
      </c>
      <c r="M3649" t="s">
        <v>180</v>
      </c>
      <c r="N3649" t="s">
        <v>1215</v>
      </c>
      <c r="O3649">
        <v>0.92100000000000004</v>
      </c>
      <c r="P3649" t="s">
        <v>74</v>
      </c>
      <c r="R3649" t="s">
        <v>116</v>
      </c>
      <c r="S3649" t="s">
        <v>42</v>
      </c>
      <c r="T3649">
        <v>1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1</v>
      </c>
      <c r="AA3649">
        <v>90.7</v>
      </c>
      <c r="AB3649">
        <v>82.7</v>
      </c>
      <c r="AC3649">
        <v>3.69</v>
      </c>
      <c r="AD3649">
        <v>1.7</v>
      </c>
      <c r="AE3649">
        <v>0.85599999999999998</v>
      </c>
      <c r="AF3649">
        <v>2.1160000000000001</v>
      </c>
      <c r="AG3649">
        <v>1.9259999999999999</v>
      </c>
      <c r="AH3649">
        <v>6.024</v>
      </c>
      <c r="AI3649">
        <v>11.01</v>
      </c>
      <c r="AJ3649">
        <v>10.72</v>
      </c>
      <c r="AK3649">
        <v>23.7</v>
      </c>
      <c r="AL3649">
        <v>-50.1</v>
      </c>
      <c r="AM3649">
        <v>5.4</v>
      </c>
      <c r="AN3649">
        <v>134.34899999999999</v>
      </c>
      <c r="AO3649">
        <v>2967.66</v>
      </c>
      <c r="AP3649" t="s">
        <v>278</v>
      </c>
    </row>
    <row r="3650" spans="1:42">
      <c r="A3650" t="s">
        <v>167</v>
      </c>
      <c r="B3650" t="s">
        <v>54</v>
      </c>
      <c r="C3650" t="s">
        <v>153</v>
      </c>
      <c r="D3650" t="s">
        <v>44</v>
      </c>
      <c r="E3650" t="s">
        <v>154</v>
      </c>
      <c r="F3650" t="s">
        <v>46</v>
      </c>
      <c r="G3650" t="s">
        <v>47</v>
      </c>
      <c r="H3650">
        <v>1</v>
      </c>
      <c r="I3650" t="s">
        <v>56</v>
      </c>
      <c r="J3650" t="s">
        <v>57</v>
      </c>
      <c r="K3650">
        <v>1</v>
      </c>
      <c r="L3650">
        <v>1</v>
      </c>
      <c r="M3650" t="s">
        <v>180</v>
      </c>
      <c r="N3650" t="s">
        <v>1215</v>
      </c>
      <c r="O3650">
        <v>0.89200000000000002</v>
      </c>
      <c r="P3650" t="s">
        <v>74</v>
      </c>
      <c r="R3650" t="s">
        <v>116</v>
      </c>
      <c r="S3650" t="s">
        <v>42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1</v>
      </c>
      <c r="AA3650">
        <v>90.7</v>
      </c>
      <c r="AB3650">
        <v>83.9</v>
      </c>
      <c r="AC3650">
        <v>3.69</v>
      </c>
      <c r="AD3650">
        <v>1.67</v>
      </c>
      <c r="AE3650">
        <v>1.2929999999999999</v>
      </c>
      <c r="AF3650">
        <v>2.5009999999999999</v>
      </c>
      <c r="AG3650">
        <v>1.93</v>
      </c>
      <c r="AH3650">
        <v>6.0789999999999997</v>
      </c>
      <c r="AI3650">
        <v>9.6999999999999993</v>
      </c>
      <c r="AJ3650">
        <v>10.37</v>
      </c>
      <c r="AK3650">
        <v>23.8</v>
      </c>
      <c r="AL3650">
        <v>-47.8</v>
      </c>
      <c r="AM3650">
        <v>5</v>
      </c>
      <c r="AN3650">
        <v>137.01599999999999</v>
      </c>
      <c r="AO3650">
        <v>2789.07</v>
      </c>
      <c r="AP3650" t="s">
        <v>279</v>
      </c>
    </row>
    <row r="3651" spans="1:42">
      <c r="A3651" t="s">
        <v>41</v>
      </c>
      <c r="B3651" t="s">
        <v>42</v>
      </c>
      <c r="C3651" t="s">
        <v>280</v>
      </c>
      <c r="D3651" t="s">
        <v>44</v>
      </c>
      <c r="E3651" t="s">
        <v>281</v>
      </c>
      <c r="F3651" t="s">
        <v>46</v>
      </c>
      <c r="G3651" t="s">
        <v>47</v>
      </c>
      <c r="H3651">
        <v>4</v>
      </c>
      <c r="I3651" t="s">
        <v>56</v>
      </c>
      <c r="J3651" t="s">
        <v>57</v>
      </c>
      <c r="K3651">
        <v>2</v>
      </c>
      <c r="L3651">
        <v>1</v>
      </c>
      <c r="M3651" t="s">
        <v>58</v>
      </c>
      <c r="N3651" t="s">
        <v>1215</v>
      </c>
      <c r="O3651">
        <v>0.61699999999999999</v>
      </c>
      <c r="P3651" t="s">
        <v>282</v>
      </c>
      <c r="R3651" t="s">
        <v>100</v>
      </c>
      <c r="S3651" t="s">
        <v>42</v>
      </c>
      <c r="T3651">
        <v>0</v>
      </c>
      <c r="U3651">
        <v>0</v>
      </c>
      <c r="V3651">
        <v>1</v>
      </c>
      <c r="W3651">
        <v>0</v>
      </c>
      <c r="X3651">
        <v>0</v>
      </c>
      <c r="Y3651">
        <v>0</v>
      </c>
      <c r="Z3651">
        <v>9</v>
      </c>
      <c r="AA3651">
        <v>91.3</v>
      </c>
      <c r="AB3651">
        <v>85</v>
      </c>
      <c r="AC3651">
        <v>3.43</v>
      </c>
      <c r="AD3651">
        <v>1.62</v>
      </c>
      <c r="AE3651">
        <v>0.77</v>
      </c>
      <c r="AF3651">
        <v>3.806</v>
      </c>
      <c r="AG3651">
        <v>-0.97699999999999998</v>
      </c>
      <c r="AH3651">
        <v>6.7510000000000003</v>
      </c>
      <c r="AI3651">
        <v>2.39</v>
      </c>
      <c r="AJ3651">
        <v>5.71</v>
      </c>
      <c r="AK3651">
        <v>23.9</v>
      </c>
      <c r="AL3651">
        <v>-12.8</v>
      </c>
      <c r="AM3651">
        <v>5.0999999999999996</v>
      </c>
      <c r="AN3651">
        <v>157.39699999999999</v>
      </c>
      <c r="AO3651">
        <v>1237.07</v>
      </c>
      <c r="AP3651" t="s">
        <v>283</v>
      </c>
    </row>
    <row r="3652" spans="1:42">
      <c r="A3652" t="s">
        <v>284</v>
      </c>
      <c r="B3652" t="s">
        <v>42</v>
      </c>
      <c r="C3652" t="s">
        <v>280</v>
      </c>
      <c r="D3652" t="s">
        <v>44</v>
      </c>
      <c r="E3652" t="s">
        <v>281</v>
      </c>
      <c r="F3652" t="s">
        <v>46</v>
      </c>
      <c r="G3652" t="s">
        <v>47</v>
      </c>
      <c r="H3652">
        <v>1</v>
      </c>
      <c r="I3652" t="s">
        <v>63</v>
      </c>
      <c r="J3652" t="s">
        <v>61</v>
      </c>
      <c r="K3652">
        <v>1</v>
      </c>
      <c r="L3652">
        <v>1</v>
      </c>
      <c r="M3652" t="s">
        <v>84</v>
      </c>
      <c r="N3652" t="s">
        <v>1215</v>
      </c>
      <c r="O3652">
        <v>0.92900000000000005</v>
      </c>
      <c r="P3652" t="s">
        <v>51</v>
      </c>
      <c r="R3652" t="s">
        <v>75</v>
      </c>
      <c r="S3652" t="s">
        <v>42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8</v>
      </c>
      <c r="AA3652">
        <v>88</v>
      </c>
      <c r="AB3652">
        <v>81.599999999999994</v>
      </c>
      <c r="AC3652">
        <v>3.32</v>
      </c>
      <c r="AD3652">
        <v>1.51</v>
      </c>
      <c r="AE3652">
        <v>-4.1000000000000002E-2</v>
      </c>
      <c r="AF3652">
        <v>1.909</v>
      </c>
      <c r="AG3652">
        <v>-1.956</v>
      </c>
      <c r="AH3652">
        <v>5.7990000000000004</v>
      </c>
      <c r="AI3652">
        <v>-5.36</v>
      </c>
      <c r="AJ3652">
        <v>9.64</v>
      </c>
      <c r="AK3652">
        <v>23.8</v>
      </c>
      <c r="AL3652">
        <v>24.6</v>
      </c>
      <c r="AM3652">
        <v>4.5</v>
      </c>
      <c r="AN3652">
        <v>208.97300000000001</v>
      </c>
      <c r="AO3652">
        <v>2108.71</v>
      </c>
      <c r="AP3652" t="s">
        <v>285</v>
      </c>
    </row>
    <row r="3653" spans="1:42">
      <c r="A3653" t="s">
        <v>286</v>
      </c>
      <c r="B3653" t="s">
        <v>42</v>
      </c>
      <c r="C3653" t="s">
        <v>280</v>
      </c>
      <c r="D3653" t="s">
        <v>44</v>
      </c>
      <c r="E3653" t="s">
        <v>281</v>
      </c>
      <c r="F3653" t="s">
        <v>46</v>
      </c>
      <c r="G3653" t="s">
        <v>47</v>
      </c>
      <c r="H3653">
        <v>25</v>
      </c>
      <c r="I3653" t="s">
        <v>131</v>
      </c>
      <c r="J3653" t="s">
        <v>49</v>
      </c>
      <c r="K3653">
        <v>5</v>
      </c>
      <c r="L3653">
        <v>5</v>
      </c>
      <c r="M3653" t="s">
        <v>180</v>
      </c>
      <c r="N3653" t="s">
        <v>1215</v>
      </c>
      <c r="O3653">
        <v>0.90600000000000003</v>
      </c>
      <c r="P3653" t="s">
        <v>65</v>
      </c>
      <c r="Q3653" t="s">
        <v>85</v>
      </c>
      <c r="R3653" t="s">
        <v>66</v>
      </c>
      <c r="S3653" t="s">
        <v>42</v>
      </c>
      <c r="T3653">
        <v>2</v>
      </c>
      <c r="U3653">
        <v>2</v>
      </c>
      <c r="V3653">
        <v>2</v>
      </c>
      <c r="W3653">
        <v>1</v>
      </c>
      <c r="X3653">
        <v>1</v>
      </c>
      <c r="Y3653">
        <v>1</v>
      </c>
      <c r="Z3653">
        <v>7</v>
      </c>
      <c r="AA3653">
        <v>92.7</v>
      </c>
      <c r="AB3653">
        <v>85.6</v>
      </c>
      <c r="AC3653">
        <v>3.12</v>
      </c>
      <c r="AD3653">
        <v>1.51</v>
      </c>
      <c r="AE3653">
        <v>-0.68100000000000005</v>
      </c>
      <c r="AF3653">
        <v>2.2170000000000001</v>
      </c>
      <c r="AG3653">
        <v>-2.6840000000000002</v>
      </c>
      <c r="AH3653">
        <v>5.915</v>
      </c>
      <c r="AI3653">
        <v>-10.32</v>
      </c>
      <c r="AJ3653">
        <v>5.46</v>
      </c>
      <c r="AK3653">
        <v>23.8</v>
      </c>
      <c r="AL3653">
        <v>37</v>
      </c>
      <c r="AM3653">
        <v>6.3</v>
      </c>
      <c r="AN3653">
        <v>241.93600000000001</v>
      </c>
      <c r="AO3653">
        <v>2333.96</v>
      </c>
      <c r="AP3653" t="s">
        <v>287</v>
      </c>
    </row>
    <row r="3654" spans="1:42">
      <c r="A3654" t="s">
        <v>286</v>
      </c>
      <c r="B3654" t="s">
        <v>42</v>
      </c>
      <c r="C3654" t="s">
        <v>280</v>
      </c>
      <c r="D3654" t="s">
        <v>44</v>
      </c>
      <c r="E3654" t="s">
        <v>281</v>
      </c>
      <c r="F3654" t="s">
        <v>46</v>
      </c>
      <c r="G3654" t="s">
        <v>47</v>
      </c>
      <c r="H3654">
        <v>8</v>
      </c>
      <c r="I3654" t="s">
        <v>291</v>
      </c>
      <c r="J3654" t="s">
        <v>61</v>
      </c>
      <c r="K3654">
        <v>2</v>
      </c>
      <c r="L3654">
        <v>3</v>
      </c>
      <c r="M3654" t="s">
        <v>180</v>
      </c>
      <c r="N3654" t="s">
        <v>1215</v>
      </c>
      <c r="O3654">
        <v>0.93200000000000005</v>
      </c>
      <c r="P3654" t="s">
        <v>124</v>
      </c>
      <c r="R3654" t="s">
        <v>100</v>
      </c>
      <c r="S3654" t="s">
        <v>42</v>
      </c>
      <c r="T3654">
        <v>1</v>
      </c>
      <c r="U3654">
        <v>1</v>
      </c>
      <c r="V3654">
        <v>1</v>
      </c>
      <c r="W3654">
        <v>0</v>
      </c>
      <c r="X3654">
        <v>0</v>
      </c>
      <c r="Y3654">
        <v>0</v>
      </c>
      <c r="Z3654">
        <v>7</v>
      </c>
      <c r="AA3654">
        <v>92.2</v>
      </c>
      <c r="AB3654">
        <v>85.2</v>
      </c>
      <c r="AC3654">
        <v>3.33</v>
      </c>
      <c r="AD3654">
        <v>1.62</v>
      </c>
      <c r="AE3654">
        <v>-1.01</v>
      </c>
      <c r="AF3654">
        <v>1.7470000000000001</v>
      </c>
      <c r="AG3654">
        <v>-2.7570000000000001</v>
      </c>
      <c r="AH3654">
        <v>5.7320000000000002</v>
      </c>
      <c r="AI3654">
        <v>-10.32</v>
      </c>
      <c r="AJ3654">
        <v>1.0900000000000001</v>
      </c>
      <c r="AK3654">
        <v>23.8</v>
      </c>
      <c r="AL3654">
        <v>29.1</v>
      </c>
      <c r="AM3654">
        <v>7.8</v>
      </c>
      <c r="AN3654">
        <v>263.76299999999998</v>
      </c>
      <c r="AO3654">
        <v>2058.04</v>
      </c>
      <c r="AP3654" t="s">
        <v>292</v>
      </c>
    </row>
    <row r="3655" spans="1:42">
      <c r="A3655" t="s">
        <v>286</v>
      </c>
      <c r="B3655" t="s">
        <v>42</v>
      </c>
      <c r="C3655" t="s">
        <v>280</v>
      </c>
      <c r="D3655" t="s">
        <v>44</v>
      </c>
      <c r="E3655" t="s">
        <v>281</v>
      </c>
      <c r="F3655" t="s">
        <v>46</v>
      </c>
      <c r="G3655" t="s">
        <v>47</v>
      </c>
      <c r="H3655">
        <v>5</v>
      </c>
      <c r="I3655" t="s">
        <v>63</v>
      </c>
      <c r="J3655" t="s">
        <v>61</v>
      </c>
      <c r="K3655">
        <v>1</v>
      </c>
      <c r="L3655">
        <v>5</v>
      </c>
      <c r="M3655" t="s">
        <v>180</v>
      </c>
      <c r="N3655" t="s">
        <v>1215</v>
      </c>
      <c r="O3655">
        <v>0.92200000000000004</v>
      </c>
      <c r="P3655" t="s">
        <v>71</v>
      </c>
      <c r="R3655" t="s">
        <v>116</v>
      </c>
      <c r="S3655" t="s">
        <v>42</v>
      </c>
      <c r="T3655">
        <v>2</v>
      </c>
      <c r="U3655">
        <v>2</v>
      </c>
      <c r="V3655">
        <v>0</v>
      </c>
      <c r="W3655">
        <v>0</v>
      </c>
      <c r="X3655">
        <v>0</v>
      </c>
      <c r="Y3655">
        <v>0</v>
      </c>
      <c r="Z3655">
        <v>7</v>
      </c>
      <c r="AA3655">
        <v>91.7</v>
      </c>
      <c r="AB3655">
        <v>84.1</v>
      </c>
      <c r="AC3655">
        <v>3.56</v>
      </c>
      <c r="AD3655">
        <v>1.77</v>
      </c>
      <c r="AE3655">
        <v>-1.0920000000000001</v>
      </c>
      <c r="AF3655">
        <v>2.9620000000000002</v>
      </c>
      <c r="AG3655">
        <v>-2.71</v>
      </c>
      <c r="AH3655">
        <v>5.9749999999999996</v>
      </c>
      <c r="AI3655">
        <v>-9.42</v>
      </c>
      <c r="AJ3655">
        <v>1.01</v>
      </c>
      <c r="AK3655">
        <v>23.8</v>
      </c>
      <c r="AL3655">
        <v>26.7</v>
      </c>
      <c r="AM3655">
        <v>7.7</v>
      </c>
      <c r="AN3655">
        <v>263.61799999999999</v>
      </c>
      <c r="AO3655">
        <v>1858.92</v>
      </c>
      <c r="AP3655" t="s">
        <v>295</v>
      </c>
    </row>
    <row r="3656" spans="1:42">
      <c r="A3656" t="s">
        <v>286</v>
      </c>
      <c r="B3656" t="s">
        <v>42</v>
      </c>
      <c r="C3656" t="s">
        <v>280</v>
      </c>
      <c r="D3656" t="s">
        <v>44</v>
      </c>
      <c r="E3656" t="s">
        <v>281</v>
      </c>
      <c r="F3656" t="s">
        <v>46</v>
      </c>
      <c r="G3656" t="s">
        <v>47</v>
      </c>
      <c r="H3656">
        <v>4</v>
      </c>
      <c r="I3656" t="s">
        <v>60</v>
      </c>
      <c r="J3656" t="s">
        <v>61</v>
      </c>
      <c r="K3656">
        <v>1</v>
      </c>
      <c r="L3656">
        <v>4</v>
      </c>
      <c r="M3656" t="s">
        <v>180</v>
      </c>
      <c r="N3656" t="s">
        <v>1215</v>
      </c>
      <c r="O3656">
        <v>0.92900000000000005</v>
      </c>
      <c r="P3656" t="s">
        <v>71</v>
      </c>
      <c r="R3656" t="s">
        <v>116</v>
      </c>
      <c r="S3656" t="s">
        <v>42</v>
      </c>
      <c r="T3656">
        <v>2</v>
      </c>
      <c r="U3656">
        <v>1</v>
      </c>
      <c r="V3656">
        <v>0</v>
      </c>
      <c r="W3656">
        <v>0</v>
      </c>
      <c r="X3656">
        <v>0</v>
      </c>
      <c r="Y3656">
        <v>0</v>
      </c>
      <c r="Z3656">
        <v>7</v>
      </c>
      <c r="AA3656">
        <v>90.3</v>
      </c>
      <c r="AB3656">
        <v>82.9</v>
      </c>
      <c r="AC3656">
        <v>3.56</v>
      </c>
      <c r="AD3656">
        <v>1.77</v>
      </c>
      <c r="AE3656">
        <v>-0.33800000000000002</v>
      </c>
      <c r="AF3656">
        <v>2.5019999999999998</v>
      </c>
      <c r="AG3656">
        <v>-2.6080000000000001</v>
      </c>
      <c r="AH3656">
        <v>5.9029999999999996</v>
      </c>
      <c r="AI3656">
        <v>-10.07</v>
      </c>
      <c r="AJ3656">
        <v>1.39</v>
      </c>
      <c r="AK3656">
        <v>23.8</v>
      </c>
      <c r="AL3656">
        <v>27.4</v>
      </c>
      <c r="AM3656">
        <v>7.9</v>
      </c>
      <c r="AN3656">
        <v>261.887</v>
      </c>
      <c r="AO3656">
        <v>1963.16</v>
      </c>
      <c r="AP3656" t="s">
        <v>296</v>
      </c>
    </row>
    <row r="3657" spans="1:42">
      <c r="A3657" t="s">
        <v>286</v>
      </c>
      <c r="B3657" t="s">
        <v>42</v>
      </c>
      <c r="C3657" t="s">
        <v>280</v>
      </c>
      <c r="D3657" t="s">
        <v>44</v>
      </c>
      <c r="E3657" t="s">
        <v>281</v>
      </c>
      <c r="F3657" t="s">
        <v>46</v>
      </c>
      <c r="G3657" t="s">
        <v>47</v>
      </c>
      <c r="H3657">
        <v>3</v>
      </c>
      <c r="I3657" t="s">
        <v>56</v>
      </c>
      <c r="J3657" t="s">
        <v>57</v>
      </c>
      <c r="K3657">
        <v>1</v>
      </c>
      <c r="L3657">
        <v>3</v>
      </c>
      <c r="M3657" t="s">
        <v>180</v>
      </c>
      <c r="N3657" t="s">
        <v>1215</v>
      </c>
      <c r="O3657">
        <v>0.93100000000000005</v>
      </c>
      <c r="P3657" t="s">
        <v>71</v>
      </c>
      <c r="R3657" t="s">
        <v>116</v>
      </c>
      <c r="S3657" t="s">
        <v>42</v>
      </c>
      <c r="T3657">
        <v>1</v>
      </c>
      <c r="U3657">
        <v>1</v>
      </c>
      <c r="V3657">
        <v>0</v>
      </c>
      <c r="W3657">
        <v>0</v>
      </c>
      <c r="X3657">
        <v>0</v>
      </c>
      <c r="Y3657">
        <v>0</v>
      </c>
      <c r="Z3657">
        <v>7</v>
      </c>
      <c r="AA3657">
        <v>91.1</v>
      </c>
      <c r="AB3657">
        <v>83.9</v>
      </c>
      <c r="AC3657">
        <v>3.6</v>
      </c>
      <c r="AD3657">
        <v>1.57</v>
      </c>
      <c r="AE3657">
        <v>-1.321</v>
      </c>
      <c r="AF3657">
        <v>2.6339999999999999</v>
      </c>
      <c r="AG3657">
        <v>-2.601</v>
      </c>
      <c r="AH3657">
        <v>5.9329999999999998</v>
      </c>
      <c r="AI3657">
        <v>-10.5</v>
      </c>
      <c r="AJ3657">
        <v>2.94</v>
      </c>
      <c r="AK3657">
        <v>23.8</v>
      </c>
      <c r="AL3657">
        <v>32.299999999999997</v>
      </c>
      <c r="AM3657">
        <v>7.4</v>
      </c>
      <c r="AN3657">
        <v>254.167</v>
      </c>
      <c r="AO3657">
        <v>2134.58</v>
      </c>
      <c r="AP3657" t="s">
        <v>297</v>
      </c>
    </row>
    <row r="3658" spans="1:42">
      <c r="A3658" t="s">
        <v>300</v>
      </c>
      <c r="B3658" t="s">
        <v>42</v>
      </c>
      <c r="C3658" t="s">
        <v>280</v>
      </c>
      <c r="D3658" t="s">
        <v>44</v>
      </c>
      <c r="E3658" t="s">
        <v>281</v>
      </c>
      <c r="F3658" t="s">
        <v>46</v>
      </c>
      <c r="G3658" t="s">
        <v>47</v>
      </c>
      <c r="H3658">
        <v>84</v>
      </c>
      <c r="I3658" t="s">
        <v>60</v>
      </c>
      <c r="J3658" t="s">
        <v>61</v>
      </c>
      <c r="K3658">
        <v>25</v>
      </c>
      <c r="L3658">
        <v>2</v>
      </c>
      <c r="M3658" t="s">
        <v>84</v>
      </c>
      <c r="N3658" t="s">
        <v>1215</v>
      </c>
      <c r="O3658">
        <v>0.89</v>
      </c>
      <c r="P3658" t="s">
        <v>74</v>
      </c>
      <c r="R3658" t="s">
        <v>75</v>
      </c>
      <c r="S3658" t="s">
        <v>42</v>
      </c>
      <c r="T3658">
        <v>0</v>
      </c>
      <c r="U3658">
        <v>1</v>
      </c>
      <c r="V3658">
        <v>1</v>
      </c>
      <c r="W3658">
        <v>0</v>
      </c>
      <c r="X3658">
        <v>0</v>
      </c>
      <c r="Y3658">
        <v>0</v>
      </c>
      <c r="Z3658">
        <v>6</v>
      </c>
      <c r="AA3658">
        <v>93.7</v>
      </c>
      <c r="AB3658">
        <v>87.1</v>
      </c>
      <c r="AC3658">
        <v>3.32</v>
      </c>
      <c r="AD3658">
        <v>1.39</v>
      </c>
      <c r="AE3658">
        <v>1.1559999999999999</v>
      </c>
      <c r="AF3658">
        <v>1.994</v>
      </c>
      <c r="AG3658">
        <v>-1.9379999999999999</v>
      </c>
      <c r="AH3658">
        <v>5.5469999999999997</v>
      </c>
      <c r="AI3658">
        <v>-6.47</v>
      </c>
      <c r="AJ3658">
        <v>9.32</v>
      </c>
      <c r="AK3658">
        <v>23.8</v>
      </c>
      <c r="AL3658">
        <v>33.700000000000003</v>
      </c>
      <c r="AM3658">
        <v>3.9</v>
      </c>
      <c r="AN3658">
        <v>214.636</v>
      </c>
      <c r="AO3658">
        <v>2315.19</v>
      </c>
      <c r="AP3658" t="s">
        <v>301</v>
      </c>
    </row>
    <row r="3659" spans="1:42">
      <c r="A3659" t="s">
        <v>300</v>
      </c>
      <c r="B3659" t="s">
        <v>42</v>
      </c>
      <c r="C3659" t="s">
        <v>280</v>
      </c>
      <c r="D3659" t="s">
        <v>44</v>
      </c>
      <c r="E3659" t="s">
        <v>281</v>
      </c>
      <c r="F3659" t="s">
        <v>46</v>
      </c>
      <c r="G3659" t="s">
        <v>47</v>
      </c>
      <c r="H3659">
        <v>81</v>
      </c>
      <c r="I3659" t="s">
        <v>56</v>
      </c>
      <c r="J3659" t="s">
        <v>57</v>
      </c>
      <c r="K3659">
        <v>24</v>
      </c>
      <c r="L3659">
        <v>2</v>
      </c>
      <c r="M3659" t="s">
        <v>80</v>
      </c>
      <c r="N3659" t="s">
        <v>1215</v>
      </c>
      <c r="O3659">
        <v>0.61699999999999999</v>
      </c>
      <c r="P3659" t="s">
        <v>74</v>
      </c>
      <c r="R3659" t="s">
        <v>53</v>
      </c>
      <c r="S3659" t="s">
        <v>54</v>
      </c>
      <c r="T3659">
        <v>0</v>
      </c>
      <c r="U3659">
        <v>1</v>
      </c>
      <c r="V3659">
        <v>0</v>
      </c>
      <c r="W3659">
        <v>0</v>
      </c>
      <c r="X3659">
        <v>0</v>
      </c>
      <c r="Y3659">
        <v>0</v>
      </c>
      <c r="Z3659">
        <v>6</v>
      </c>
      <c r="AA3659">
        <v>91.2</v>
      </c>
      <c r="AB3659">
        <v>84.2</v>
      </c>
      <c r="AC3659">
        <v>3.39</v>
      </c>
      <c r="AD3659">
        <v>1.63</v>
      </c>
      <c r="AE3659">
        <v>-1.3440000000000001</v>
      </c>
      <c r="AF3659">
        <v>3.0030000000000001</v>
      </c>
      <c r="AG3659">
        <v>-2.1549999999999998</v>
      </c>
      <c r="AH3659">
        <v>5.6879999999999997</v>
      </c>
      <c r="AI3659">
        <v>-5.12</v>
      </c>
      <c r="AJ3659">
        <v>6.26</v>
      </c>
      <c r="AK3659">
        <v>23.8</v>
      </c>
      <c r="AL3659">
        <v>21.6</v>
      </c>
      <c r="AM3659">
        <v>5.0999999999999996</v>
      </c>
      <c r="AN3659">
        <v>219.09299999999999</v>
      </c>
      <c r="AO3659">
        <v>1597.69</v>
      </c>
      <c r="AP3659" t="s">
        <v>303</v>
      </c>
    </row>
    <row r="3660" spans="1:42">
      <c r="A3660" t="s">
        <v>300</v>
      </c>
      <c r="B3660" t="s">
        <v>42</v>
      </c>
      <c r="C3660" t="s">
        <v>280</v>
      </c>
      <c r="D3660" t="s">
        <v>44</v>
      </c>
      <c r="E3660" t="s">
        <v>281</v>
      </c>
      <c r="F3660" t="s">
        <v>46</v>
      </c>
      <c r="G3660" t="s">
        <v>47</v>
      </c>
      <c r="H3660">
        <v>75</v>
      </c>
      <c r="I3660" t="s">
        <v>48</v>
      </c>
      <c r="J3660" t="s">
        <v>49</v>
      </c>
      <c r="K3660">
        <v>22</v>
      </c>
      <c r="L3660">
        <v>5</v>
      </c>
      <c r="M3660" t="s">
        <v>80</v>
      </c>
      <c r="N3660" t="s">
        <v>1215</v>
      </c>
      <c r="O3660">
        <v>0.97099999999999997</v>
      </c>
      <c r="P3660" t="s">
        <v>74</v>
      </c>
      <c r="Q3660" t="s">
        <v>85</v>
      </c>
      <c r="R3660" t="s">
        <v>78</v>
      </c>
      <c r="S3660" t="s">
        <v>54</v>
      </c>
      <c r="T3660">
        <v>2</v>
      </c>
      <c r="U3660">
        <v>2</v>
      </c>
      <c r="V3660">
        <v>1</v>
      </c>
      <c r="W3660">
        <v>0</v>
      </c>
      <c r="X3660">
        <v>0</v>
      </c>
      <c r="Y3660">
        <v>0</v>
      </c>
      <c r="Z3660">
        <v>5</v>
      </c>
      <c r="AA3660">
        <v>93.4</v>
      </c>
      <c r="AB3660">
        <v>84.9</v>
      </c>
      <c r="AC3660">
        <v>3.18</v>
      </c>
      <c r="AD3660">
        <v>1.59</v>
      </c>
      <c r="AE3660">
        <v>-0.74</v>
      </c>
      <c r="AF3660">
        <v>3.4359999999999999</v>
      </c>
      <c r="AG3660">
        <v>-2.0750000000000002</v>
      </c>
      <c r="AH3660">
        <v>5.5149999999999997</v>
      </c>
      <c r="AI3660">
        <v>-10.69</v>
      </c>
      <c r="AJ3660">
        <v>3.43</v>
      </c>
      <c r="AK3660">
        <v>23.7</v>
      </c>
      <c r="AL3660">
        <v>35.1</v>
      </c>
      <c r="AM3660">
        <v>6.9</v>
      </c>
      <c r="AN3660">
        <v>252.017</v>
      </c>
      <c r="AO3660">
        <v>2228.1799999999998</v>
      </c>
      <c r="AP3660" t="s">
        <v>305</v>
      </c>
    </row>
    <row r="3661" spans="1:42">
      <c r="A3661" t="s">
        <v>300</v>
      </c>
      <c r="B3661" t="s">
        <v>42</v>
      </c>
      <c r="C3661" t="s">
        <v>280</v>
      </c>
      <c r="D3661" t="s">
        <v>44</v>
      </c>
      <c r="E3661" t="s">
        <v>281</v>
      </c>
      <c r="F3661" t="s">
        <v>46</v>
      </c>
      <c r="G3661" t="s">
        <v>47</v>
      </c>
      <c r="H3661">
        <v>65</v>
      </c>
      <c r="I3661" t="s">
        <v>48</v>
      </c>
      <c r="J3661" t="s">
        <v>49</v>
      </c>
      <c r="K3661">
        <v>19</v>
      </c>
      <c r="L3661">
        <v>4</v>
      </c>
      <c r="M3661" t="s">
        <v>80</v>
      </c>
      <c r="N3661" t="s">
        <v>1215</v>
      </c>
      <c r="O3661">
        <v>0.56000000000000005</v>
      </c>
      <c r="P3661" t="s">
        <v>74</v>
      </c>
      <c r="Q3661" t="s">
        <v>85</v>
      </c>
      <c r="R3661" t="s">
        <v>116</v>
      </c>
      <c r="S3661" t="s">
        <v>42</v>
      </c>
      <c r="T3661">
        <v>1</v>
      </c>
      <c r="U3661">
        <v>2</v>
      </c>
      <c r="V3661">
        <v>2</v>
      </c>
      <c r="W3661">
        <v>0</v>
      </c>
      <c r="X3661">
        <v>0</v>
      </c>
      <c r="Y3661">
        <v>0</v>
      </c>
      <c r="Z3661">
        <v>4</v>
      </c>
      <c r="AA3661">
        <v>94.5</v>
      </c>
      <c r="AB3661">
        <v>87.1</v>
      </c>
      <c r="AC3661">
        <v>3.56</v>
      </c>
      <c r="AD3661">
        <v>1.77</v>
      </c>
      <c r="AE3661">
        <v>0.27500000000000002</v>
      </c>
      <c r="AF3661">
        <v>2.8029999999999999</v>
      </c>
      <c r="AG3661">
        <v>-1.8149999999999999</v>
      </c>
      <c r="AH3661">
        <v>5.5990000000000002</v>
      </c>
      <c r="AI3661">
        <v>-5.68</v>
      </c>
      <c r="AJ3661">
        <v>6.58</v>
      </c>
      <c r="AK3661">
        <v>23.8</v>
      </c>
      <c r="AL3661">
        <v>24.9</v>
      </c>
      <c r="AM3661">
        <v>4.7</v>
      </c>
      <c r="AN3661">
        <v>220.613</v>
      </c>
      <c r="AO3661">
        <v>1776.27</v>
      </c>
      <c r="AP3661" t="s">
        <v>308</v>
      </c>
    </row>
    <row r="3662" spans="1:42">
      <c r="A3662" t="s">
        <v>300</v>
      </c>
      <c r="B3662" t="s">
        <v>42</v>
      </c>
      <c r="C3662" t="s">
        <v>280</v>
      </c>
      <c r="D3662" t="s">
        <v>44</v>
      </c>
      <c r="E3662" t="s">
        <v>281</v>
      </c>
      <c r="F3662" t="s">
        <v>46</v>
      </c>
      <c r="G3662" t="s">
        <v>47</v>
      </c>
      <c r="H3662">
        <v>64</v>
      </c>
      <c r="I3662" t="s">
        <v>60</v>
      </c>
      <c r="J3662" t="s">
        <v>61</v>
      </c>
      <c r="K3662">
        <v>19</v>
      </c>
      <c r="L3662">
        <v>3</v>
      </c>
      <c r="M3662" t="s">
        <v>80</v>
      </c>
      <c r="N3662" t="s">
        <v>1215</v>
      </c>
      <c r="O3662">
        <v>0.97199999999999998</v>
      </c>
      <c r="P3662" t="s">
        <v>74</v>
      </c>
      <c r="R3662" t="s">
        <v>116</v>
      </c>
      <c r="S3662" t="s">
        <v>42</v>
      </c>
      <c r="T3662">
        <v>1</v>
      </c>
      <c r="U3662">
        <v>1</v>
      </c>
      <c r="V3662">
        <v>2</v>
      </c>
      <c r="W3662">
        <v>0</v>
      </c>
      <c r="X3662">
        <v>0</v>
      </c>
      <c r="Y3662">
        <v>0</v>
      </c>
      <c r="Z3662">
        <v>4</v>
      </c>
      <c r="AA3662">
        <v>92.7</v>
      </c>
      <c r="AB3662">
        <v>84.9</v>
      </c>
      <c r="AC3662">
        <v>3.56</v>
      </c>
      <c r="AD3662">
        <v>1.77</v>
      </c>
      <c r="AE3662">
        <v>-0.30399999999999999</v>
      </c>
      <c r="AF3662">
        <v>2.3559999999999999</v>
      </c>
      <c r="AG3662">
        <v>-1.919</v>
      </c>
      <c r="AH3662">
        <v>5.5750000000000002</v>
      </c>
      <c r="AI3662">
        <v>-9.66</v>
      </c>
      <c r="AJ3662">
        <v>5.5</v>
      </c>
      <c r="AK3662">
        <v>23.8</v>
      </c>
      <c r="AL3662">
        <v>35.200000000000003</v>
      </c>
      <c r="AM3662">
        <v>6.2</v>
      </c>
      <c r="AN3662">
        <v>240.15</v>
      </c>
      <c r="AO3662">
        <v>2206.79</v>
      </c>
      <c r="AP3662" t="s">
        <v>309</v>
      </c>
    </row>
    <row r="3663" spans="1:42">
      <c r="A3663" t="s">
        <v>300</v>
      </c>
      <c r="B3663" t="s">
        <v>42</v>
      </c>
      <c r="C3663" t="s">
        <v>280</v>
      </c>
      <c r="D3663" t="s">
        <v>44</v>
      </c>
      <c r="E3663" t="s">
        <v>281</v>
      </c>
      <c r="F3663" t="s">
        <v>46</v>
      </c>
      <c r="G3663" t="s">
        <v>47</v>
      </c>
      <c r="H3663">
        <v>57</v>
      </c>
      <c r="I3663" t="s">
        <v>56</v>
      </c>
      <c r="J3663" t="s">
        <v>57</v>
      </c>
      <c r="K3663">
        <v>16</v>
      </c>
      <c r="L3663">
        <v>1</v>
      </c>
      <c r="M3663" t="s">
        <v>84</v>
      </c>
      <c r="N3663" t="s">
        <v>1215</v>
      </c>
      <c r="O3663">
        <v>0.94899999999999995</v>
      </c>
      <c r="P3663" t="s">
        <v>74</v>
      </c>
      <c r="R3663" t="s">
        <v>75</v>
      </c>
      <c r="S3663" t="s">
        <v>42</v>
      </c>
      <c r="T3663">
        <v>0</v>
      </c>
      <c r="U3663">
        <v>0</v>
      </c>
      <c r="V3663">
        <v>2</v>
      </c>
      <c r="W3663">
        <v>0</v>
      </c>
      <c r="X3663">
        <v>0</v>
      </c>
      <c r="Y3663">
        <v>0</v>
      </c>
      <c r="Z3663">
        <v>3</v>
      </c>
      <c r="AA3663">
        <v>93</v>
      </c>
      <c r="AB3663">
        <v>85.7</v>
      </c>
      <c r="AC3663">
        <v>3.32</v>
      </c>
      <c r="AD3663">
        <v>1.46</v>
      </c>
      <c r="AE3663">
        <v>0.65300000000000002</v>
      </c>
      <c r="AF3663">
        <v>0.98299999999999998</v>
      </c>
      <c r="AG3663">
        <v>-1.9710000000000001</v>
      </c>
      <c r="AH3663">
        <v>5.5990000000000002</v>
      </c>
      <c r="AI3663">
        <v>-5.04</v>
      </c>
      <c r="AJ3663">
        <v>11.44</v>
      </c>
      <c r="AK3663">
        <v>23.8</v>
      </c>
      <c r="AL3663">
        <v>30.3</v>
      </c>
      <c r="AM3663">
        <v>3.3</v>
      </c>
      <c r="AN3663">
        <v>203.703</v>
      </c>
      <c r="AO3663">
        <v>2502.5300000000002</v>
      </c>
      <c r="AP3663" t="s">
        <v>312</v>
      </c>
    </row>
    <row r="3664" spans="1:42">
      <c r="A3664" t="s">
        <v>300</v>
      </c>
      <c r="B3664" t="s">
        <v>42</v>
      </c>
      <c r="C3664" t="s">
        <v>280</v>
      </c>
      <c r="D3664" t="s">
        <v>44</v>
      </c>
      <c r="E3664" t="s">
        <v>281</v>
      </c>
      <c r="F3664" t="s">
        <v>46</v>
      </c>
      <c r="G3664" t="s">
        <v>47</v>
      </c>
      <c r="H3664">
        <v>42</v>
      </c>
      <c r="I3664" t="s">
        <v>56</v>
      </c>
      <c r="J3664" t="s">
        <v>57</v>
      </c>
      <c r="K3664">
        <v>12</v>
      </c>
      <c r="L3664">
        <v>2</v>
      </c>
      <c r="M3664" t="s">
        <v>80</v>
      </c>
      <c r="N3664" t="s">
        <v>1215</v>
      </c>
      <c r="O3664">
        <v>0.92800000000000005</v>
      </c>
      <c r="P3664" t="s">
        <v>282</v>
      </c>
      <c r="R3664" t="s">
        <v>97</v>
      </c>
      <c r="S3664" t="s">
        <v>42</v>
      </c>
      <c r="T3664">
        <v>0</v>
      </c>
      <c r="U3664">
        <v>1</v>
      </c>
      <c r="V3664">
        <v>2</v>
      </c>
      <c r="W3664">
        <v>0</v>
      </c>
      <c r="X3664">
        <v>1</v>
      </c>
      <c r="Y3664">
        <v>0</v>
      </c>
      <c r="Z3664">
        <v>2</v>
      </c>
      <c r="AA3664">
        <v>95.3</v>
      </c>
      <c r="AB3664">
        <v>88.9</v>
      </c>
      <c r="AC3664">
        <v>3.7</v>
      </c>
      <c r="AD3664">
        <v>1.85</v>
      </c>
      <c r="AE3664">
        <v>0.28499999999999998</v>
      </c>
      <c r="AF3664">
        <v>1.698</v>
      </c>
      <c r="AG3664">
        <v>-2.2549999999999999</v>
      </c>
      <c r="AH3664">
        <v>5.4109999999999996</v>
      </c>
      <c r="AI3664">
        <v>-8.0500000000000007</v>
      </c>
      <c r="AJ3664">
        <v>5.85</v>
      </c>
      <c r="AK3664">
        <v>23.9</v>
      </c>
      <c r="AL3664">
        <v>33.299999999999997</v>
      </c>
      <c r="AM3664">
        <v>5.3</v>
      </c>
      <c r="AN3664">
        <v>233.79499999999999</v>
      </c>
      <c r="AO3664">
        <v>2071.09</v>
      </c>
      <c r="AP3664" t="s">
        <v>314</v>
      </c>
    </row>
    <row r="3665" spans="1:42">
      <c r="A3665" t="s">
        <v>300</v>
      </c>
      <c r="B3665" t="s">
        <v>42</v>
      </c>
      <c r="C3665" t="s">
        <v>280</v>
      </c>
      <c r="D3665" t="s">
        <v>44</v>
      </c>
      <c r="E3665" t="s">
        <v>281</v>
      </c>
      <c r="F3665" t="s">
        <v>46</v>
      </c>
      <c r="G3665" t="s">
        <v>47</v>
      </c>
      <c r="H3665">
        <v>41</v>
      </c>
      <c r="I3665" t="s">
        <v>63</v>
      </c>
      <c r="J3665" t="s">
        <v>61</v>
      </c>
      <c r="K3665">
        <v>12</v>
      </c>
      <c r="L3665">
        <v>1</v>
      </c>
      <c r="M3665" t="s">
        <v>84</v>
      </c>
      <c r="N3665" t="s">
        <v>1215</v>
      </c>
      <c r="O3665">
        <v>0.96199999999999997</v>
      </c>
      <c r="P3665" t="s">
        <v>282</v>
      </c>
      <c r="R3665" t="s">
        <v>97</v>
      </c>
      <c r="S3665" t="s">
        <v>42</v>
      </c>
      <c r="T3665">
        <v>0</v>
      </c>
      <c r="U3665">
        <v>0</v>
      </c>
      <c r="V3665">
        <v>2</v>
      </c>
      <c r="W3665">
        <v>0</v>
      </c>
      <c r="X3665">
        <v>1</v>
      </c>
      <c r="Y3665">
        <v>0</v>
      </c>
      <c r="Z3665">
        <v>2</v>
      </c>
      <c r="AA3665">
        <v>94.8</v>
      </c>
      <c r="AB3665">
        <v>88.2</v>
      </c>
      <c r="AC3665">
        <v>3.65</v>
      </c>
      <c r="AD3665">
        <v>1.71</v>
      </c>
      <c r="AE3665">
        <v>0.67900000000000005</v>
      </c>
      <c r="AF3665">
        <v>2.0529999999999999</v>
      </c>
      <c r="AG3665">
        <v>-2.0499999999999998</v>
      </c>
      <c r="AH3665">
        <v>5.6390000000000002</v>
      </c>
      <c r="AI3665">
        <v>-4.7</v>
      </c>
      <c r="AJ3665">
        <v>9.36</v>
      </c>
      <c r="AK3665">
        <v>23.9</v>
      </c>
      <c r="AL3665">
        <v>26.5</v>
      </c>
      <c r="AM3665">
        <v>3.5</v>
      </c>
      <c r="AN3665">
        <v>206.57900000000001</v>
      </c>
      <c r="AO3665">
        <v>2167.08</v>
      </c>
      <c r="AP3665" t="s">
        <v>315</v>
      </c>
    </row>
    <row r="3666" spans="1:42">
      <c r="A3666" t="s">
        <v>300</v>
      </c>
      <c r="B3666" t="s">
        <v>42</v>
      </c>
      <c r="C3666" t="s">
        <v>280</v>
      </c>
      <c r="D3666" t="s">
        <v>44</v>
      </c>
      <c r="E3666" t="s">
        <v>281</v>
      </c>
      <c r="F3666" t="s">
        <v>46</v>
      </c>
      <c r="G3666" t="s">
        <v>47</v>
      </c>
      <c r="H3666">
        <v>26</v>
      </c>
      <c r="I3666" t="s">
        <v>63</v>
      </c>
      <c r="J3666" t="s">
        <v>61</v>
      </c>
      <c r="K3666">
        <v>7</v>
      </c>
      <c r="L3666">
        <v>1</v>
      </c>
      <c r="M3666" t="s">
        <v>84</v>
      </c>
      <c r="N3666" t="s">
        <v>1215</v>
      </c>
      <c r="O3666">
        <v>0.92400000000000004</v>
      </c>
      <c r="P3666" t="s">
        <v>71</v>
      </c>
      <c r="R3666" t="s">
        <v>75</v>
      </c>
      <c r="S3666" t="s">
        <v>42</v>
      </c>
      <c r="T3666">
        <v>0</v>
      </c>
      <c r="U3666">
        <v>0</v>
      </c>
      <c r="V3666">
        <v>2</v>
      </c>
      <c r="W3666">
        <v>1</v>
      </c>
      <c r="X3666">
        <v>0</v>
      </c>
      <c r="Y3666">
        <v>0</v>
      </c>
      <c r="Z3666">
        <v>1</v>
      </c>
      <c r="AA3666">
        <v>93.6</v>
      </c>
      <c r="AB3666">
        <v>86.9</v>
      </c>
      <c r="AC3666">
        <v>3.08</v>
      </c>
      <c r="AD3666">
        <v>1.29</v>
      </c>
      <c r="AE3666">
        <v>0.67900000000000005</v>
      </c>
      <c r="AF3666">
        <v>2.2639999999999998</v>
      </c>
      <c r="AG3666">
        <v>-2.14</v>
      </c>
      <c r="AH3666">
        <v>5.5220000000000002</v>
      </c>
      <c r="AI3666">
        <v>-1.95</v>
      </c>
      <c r="AJ3666">
        <v>6.71</v>
      </c>
      <c r="AK3666">
        <v>23.8</v>
      </c>
      <c r="AL3666">
        <v>5.9</v>
      </c>
      <c r="AM3666">
        <v>4.3</v>
      </c>
      <c r="AN3666">
        <v>196.08099999999999</v>
      </c>
      <c r="AO3666">
        <v>1424.31</v>
      </c>
      <c r="AP3666" t="s">
        <v>317</v>
      </c>
    </row>
    <row r="3667" spans="1:42">
      <c r="A3667" t="s">
        <v>300</v>
      </c>
      <c r="B3667" t="s">
        <v>42</v>
      </c>
      <c r="C3667" t="s">
        <v>280</v>
      </c>
      <c r="D3667" t="s">
        <v>44</v>
      </c>
      <c r="E3667" t="s">
        <v>281</v>
      </c>
      <c r="F3667" t="s">
        <v>46</v>
      </c>
      <c r="G3667" t="s">
        <v>47</v>
      </c>
      <c r="H3667">
        <v>2</v>
      </c>
      <c r="I3667" t="s">
        <v>63</v>
      </c>
      <c r="J3667" t="s">
        <v>61</v>
      </c>
      <c r="K3667">
        <v>1</v>
      </c>
      <c r="L3667">
        <v>2</v>
      </c>
      <c r="M3667" t="s">
        <v>80</v>
      </c>
      <c r="N3667" t="s">
        <v>1215</v>
      </c>
      <c r="O3667">
        <v>0.96399999999999997</v>
      </c>
      <c r="P3667" t="s">
        <v>96</v>
      </c>
      <c r="R3667" t="s">
        <v>116</v>
      </c>
      <c r="S3667" t="s">
        <v>42</v>
      </c>
      <c r="T3667">
        <v>0</v>
      </c>
      <c r="U3667">
        <v>1</v>
      </c>
      <c r="V3667">
        <v>0</v>
      </c>
      <c r="W3667">
        <v>0</v>
      </c>
      <c r="X3667">
        <v>0</v>
      </c>
      <c r="Y3667">
        <v>0</v>
      </c>
      <c r="Z3667">
        <v>1</v>
      </c>
      <c r="AA3667">
        <v>90.9</v>
      </c>
      <c r="AB3667">
        <v>84.3</v>
      </c>
      <c r="AC3667">
        <v>3.48</v>
      </c>
      <c r="AD3667">
        <v>1.59</v>
      </c>
      <c r="AE3667">
        <v>-0.71399999999999997</v>
      </c>
      <c r="AF3667">
        <v>1.6819999999999999</v>
      </c>
      <c r="AG3667">
        <v>-2.157</v>
      </c>
      <c r="AH3667">
        <v>5.5949999999999998</v>
      </c>
      <c r="AI3667">
        <v>-9.59</v>
      </c>
      <c r="AJ3667">
        <v>5.97</v>
      </c>
      <c r="AK3667">
        <v>23.8</v>
      </c>
      <c r="AL3667">
        <v>35.200000000000003</v>
      </c>
      <c r="AM3667">
        <v>6.2</v>
      </c>
      <c r="AN3667">
        <v>237.91399999999999</v>
      </c>
      <c r="AO3667">
        <v>2226.4699999999998</v>
      </c>
      <c r="AP3667" t="s">
        <v>319</v>
      </c>
    </row>
    <row r="3668" spans="1:42">
      <c r="A3668" t="s">
        <v>41</v>
      </c>
      <c r="B3668" t="s">
        <v>42</v>
      </c>
      <c r="C3668" t="s">
        <v>280</v>
      </c>
      <c r="D3668" t="s">
        <v>44</v>
      </c>
      <c r="E3668" t="s">
        <v>281</v>
      </c>
      <c r="F3668" t="s">
        <v>46</v>
      </c>
      <c r="G3668" t="s">
        <v>47</v>
      </c>
      <c r="H3668">
        <v>11</v>
      </c>
      <c r="I3668" t="s">
        <v>69</v>
      </c>
      <c r="J3668" t="s">
        <v>61</v>
      </c>
      <c r="K3668">
        <v>3</v>
      </c>
      <c r="L3668">
        <v>2</v>
      </c>
      <c r="M3668" t="s">
        <v>80</v>
      </c>
      <c r="N3668" t="s">
        <v>1215</v>
      </c>
      <c r="O3668">
        <v>0.75600000000000001</v>
      </c>
      <c r="P3668" t="s">
        <v>71</v>
      </c>
      <c r="R3668" t="s">
        <v>97</v>
      </c>
      <c r="S3668" t="s">
        <v>42</v>
      </c>
      <c r="T3668">
        <v>0</v>
      </c>
      <c r="U3668">
        <v>1</v>
      </c>
      <c r="V3668">
        <v>1</v>
      </c>
      <c r="W3668">
        <v>1</v>
      </c>
      <c r="X3668">
        <v>0</v>
      </c>
      <c r="Y3668">
        <v>0</v>
      </c>
      <c r="Z3668">
        <v>9</v>
      </c>
      <c r="AA3668">
        <v>90.6</v>
      </c>
      <c r="AB3668">
        <v>84.1</v>
      </c>
      <c r="AC3668">
        <v>3.65</v>
      </c>
      <c r="AD3668">
        <v>1.85</v>
      </c>
      <c r="AE3668">
        <v>1.0999999999999999E-2</v>
      </c>
      <c r="AF3668">
        <v>2.7749999999999999</v>
      </c>
      <c r="AG3668">
        <v>-0.68600000000000005</v>
      </c>
      <c r="AH3668">
        <v>6.665</v>
      </c>
      <c r="AI3668">
        <v>-6.11</v>
      </c>
      <c r="AJ3668">
        <v>8.65</v>
      </c>
      <c r="AK3668">
        <v>23.8</v>
      </c>
      <c r="AL3668">
        <v>29.7</v>
      </c>
      <c r="AM3668">
        <v>4.7</v>
      </c>
      <c r="AN3668">
        <v>215.11500000000001</v>
      </c>
      <c r="AO3668">
        <v>2086.54</v>
      </c>
      <c r="AP3668" t="s">
        <v>320</v>
      </c>
    </row>
    <row r="3669" spans="1:42">
      <c r="A3669" t="s">
        <v>41</v>
      </c>
      <c r="B3669" t="s">
        <v>42</v>
      </c>
      <c r="C3669" t="s">
        <v>280</v>
      </c>
      <c r="D3669" t="s">
        <v>44</v>
      </c>
      <c r="E3669" t="s">
        <v>281</v>
      </c>
      <c r="F3669" t="s">
        <v>46</v>
      </c>
      <c r="G3669" t="s">
        <v>47</v>
      </c>
      <c r="H3669">
        <v>10</v>
      </c>
      <c r="I3669" t="s">
        <v>63</v>
      </c>
      <c r="J3669" t="s">
        <v>61</v>
      </c>
      <c r="K3669">
        <v>3</v>
      </c>
      <c r="L3669">
        <v>1</v>
      </c>
      <c r="M3669" t="s">
        <v>58</v>
      </c>
      <c r="N3669" t="s">
        <v>1215</v>
      </c>
      <c r="O3669">
        <v>0.57999999999999996</v>
      </c>
      <c r="P3669" t="s">
        <v>71</v>
      </c>
      <c r="R3669" t="s">
        <v>97</v>
      </c>
      <c r="S3669" t="s">
        <v>42</v>
      </c>
      <c r="T3669">
        <v>0</v>
      </c>
      <c r="U3669">
        <v>0</v>
      </c>
      <c r="V3669">
        <v>1</v>
      </c>
      <c r="W3669">
        <v>1</v>
      </c>
      <c r="X3669">
        <v>0</v>
      </c>
      <c r="Y3669">
        <v>0</v>
      </c>
      <c r="Z3669">
        <v>9</v>
      </c>
      <c r="AA3669">
        <v>88.6</v>
      </c>
      <c r="AB3669">
        <v>83.3</v>
      </c>
      <c r="AC3669">
        <v>3.5</v>
      </c>
      <c r="AD3669">
        <v>1.74</v>
      </c>
      <c r="AE3669">
        <v>1.0049999999999999</v>
      </c>
      <c r="AF3669">
        <v>2.0670000000000002</v>
      </c>
      <c r="AG3669">
        <v>-0.82799999999999996</v>
      </c>
      <c r="AH3669">
        <v>6.5510000000000002</v>
      </c>
      <c r="AI3669">
        <v>1.05</v>
      </c>
      <c r="AJ3669">
        <v>6.55</v>
      </c>
      <c r="AK3669">
        <v>23.9</v>
      </c>
      <c r="AL3669">
        <v>-6.5</v>
      </c>
      <c r="AM3669">
        <v>5.0999999999999996</v>
      </c>
      <c r="AN3669">
        <v>170.959</v>
      </c>
      <c r="AO3669">
        <v>1295.67</v>
      </c>
      <c r="AP3669" t="s">
        <v>321</v>
      </c>
    </row>
    <row r="3670" spans="1:42">
      <c r="A3670" t="s">
        <v>286</v>
      </c>
      <c r="B3670" t="s">
        <v>42</v>
      </c>
      <c r="C3670" t="s">
        <v>280</v>
      </c>
      <c r="D3670" t="s">
        <v>44</v>
      </c>
      <c r="E3670" t="s">
        <v>281</v>
      </c>
      <c r="F3670" t="s">
        <v>46</v>
      </c>
      <c r="G3670" t="s">
        <v>47</v>
      </c>
      <c r="H3670">
        <v>22</v>
      </c>
      <c r="I3670" t="s">
        <v>56</v>
      </c>
      <c r="J3670" t="s">
        <v>57</v>
      </c>
      <c r="K3670">
        <v>5</v>
      </c>
      <c r="L3670">
        <v>2</v>
      </c>
      <c r="M3670" t="s">
        <v>180</v>
      </c>
      <c r="N3670" t="s">
        <v>1215</v>
      </c>
      <c r="O3670">
        <v>0.92400000000000004</v>
      </c>
      <c r="P3670" t="s">
        <v>65</v>
      </c>
      <c r="R3670" t="s">
        <v>66</v>
      </c>
      <c r="S3670" t="s">
        <v>42</v>
      </c>
      <c r="T3670">
        <v>0</v>
      </c>
      <c r="U3670">
        <v>1</v>
      </c>
      <c r="V3670">
        <v>2</v>
      </c>
      <c r="W3670">
        <v>1</v>
      </c>
      <c r="X3670">
        <v>1</v>
      </c>
      <c r="Y3670">
        <v>0</v>
      </c>
      <c r="Z3670">
        <v>7</v>
      </c>
      <c r="AA3670">
        <v>90.4</v>
      </c>
      <c r="AB3670">
        <v>82.9</v>
      </c>
      <c r="AC3670">
        <v>3.12</v>
      </c>
      <c r="AD3670">
        <v>1.51</v>
      </c>
      <c r="AE3670">
        <v>-2.1930000000000001</v>
      </c>
      <c r="AF3670">
        <v>3.4449999999999998</v>
      </c>
      <c r="AG3670">
        <v>-3.052</v>
      </c>
      <c r="AH3670">
        <v>5.9779999999999998</v>
      </c>
      <c r="AI3670">
        <v>-9.08</v>
      </c>
      <c r="AJ3670">
        <v>2.04</v>
      </c>
      <c r="AK3670">
        <v>23.8</v>
      </c>
      <c r="AL3670">
        <v>27.4</v>
      </c>
      <c r="AM3670">
        <v>7.4</v>
      </c>
      <c r="AN3670">
        <v>257.07600000000002</v>
      </c>
      <c r="AO3670">
        <v>1803.14</v>
      </c>
      <c r="AP3670" t="s">
        <v>323</v>
      </c>
    </row>
    <row r="3671" spans="1:42">
      <c r="A3671" t="s">
        <v>300</v>
      </c>
      <c r="B3671" t="s">
        <v>42</v>
      </c>
      <c r="C3671" t="s">
        <v>280</v>
      </c>
      <c r="D3671" t="s">
        <v>44</v>
      </c>
      <c r="E3671" t="s">
        <v>281</v>
      </c>
      <c r="F3671" t="s">
        <v>46</v>
      </c>
      <c r="G3671" t="s">
        <v>47</v>
      </c>
      <c r="H3671">
        <v>9</v>
      </c>
      <c r="I3671" t="s">
        <v>131</v>
      </c>
      <c r="J3671" t="s">
        <v>49</v>
      </c>
      <c r="K3671">
        <v>2</v>
      </c>
      <c r="L3671">
        <v>2</v>
      </c>
      <c r="M3671" t="s">
        <v>80</v>
      </c>
      <c r="N3671" t="s">
        <v>1215</v>
      </c>
      <c r="O3671">
        <v>0.94899999999999995</v>
      </c>
      <c r="P3671" t="s">
        <v>96</v>
      </c>
      <c r="Q3671" t="s">
        <v>52</v>
      </c>
      <c r="R3671" t="s">
        <v>100</v>
      </c>
      <c r="S3671" t="s">
        <v>42</v>
      </c>
      <c r="T3671">
        <v>0</v>
      </c>
      <c r="U3671">
        <v>1</v>
      </c>
      <c r="V3671">
        <v>0</v>
      </c>
      <c r="W3671">
        <v>0</v>
      </c>
      <c r="X3671">
        <v>0</v>
      </c>
      <c r="Y3671">
        <v>0</v>
      </c>
      <c r="Z3671">
        <v>1</v>
      </c>
      <c r="AA3671">
        <v>93.3</v>
      </c>
      <c r="AB3671">
        <v>86.3</v>
      </c>
      <c r="AC3671">
        <v>3.33</v>
      </c>
      <c r="AD3671">
        <v>1.62</v>
      </c>
      <c r="AE3671">
        <v>-0.98699999999999999</v>
      </c>
      <c r="AF3671">
        <v>1.9179999999999999</v>
      </c>
      <c r="AG3671">
        <v>-2.206</v>
      </c>
      <c r="AH3671">
        <v>5.617</v>
      </c>
      <c r="AI3671">
        <v>-6.65</v>
      </c>
      <c r="AJ3671">
        <v>4.8</v>
      </c>
      <c r="AK3671">
        <v>23.8</v>
      </c>
      <c r="AL3671">
        <v>25.4</v>
      </c>
      <c r="AM3671">
        <v>5.7</v>
      </c>
      <c r="AN3671">
        <v>233.964</v>
      </c>
      <c r="AO3671">
        <v>1656.44</v>
      </c>
      <c r="AP3671" t="s">
        <v>331</v>
      </c>
    </row>
    <row r="3672" spans="1:42">
      <c r="A3672" t="s">
        <v>300</v>
      </c>
      <c r="B3672" t="s">
        <v>42</v>
      </c>
      <c r="C3672" t="s">
        <v>280</v>
      </c>
      <c r="D3672" t="s">
        <v>44</v>
      </c>
      <c r="E3672" t="s">
        <v>281</v>
      </c>
      <c r="F3672" t="s">
        <v>46</v>
      </c>
      <c r="G3672" t="s">
        <v>47</v>
      </c>
      <c r="H3672">
        <v>1</v>
      </c>
      <c r="I3672" t="s">
        <v>63</v>
      </c>
      <c r="J3672" t="s">
        <v>61</v>
      </c>
      <c r="K3672">
        <v>1</v>
      </c>
      <c r="L3672">
        <v>1</v>
      </c>
      <c r="M3672" t="s">
        <v>84</v>
      </c>
      <c r="N3672" t="s">
        <v>1215</v>
      </c>
      <c r="O3672">
        <v>0.89300000000000002</v>
      </c>
      <c r="P3672" t="s">
        <v>96</v>
      </c>
      <c r="R3672" t="s">
        <v>116</v>
      </c>
      <c r="S3672" t="s">
        <v>42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1</v>
      </c>
      <c r="AA3672">
        <v>92.2</v>
      </c>
      <c r="AB3672">
        <v>86.1</v>
      </c>
      <c r="AC3672">
        <v>3.67</v>
      </c>
      <c r="AD3672">
        <v>1.52</v>
      </c>
      <c r="AE3672">
        <v>-0.56899999999999995</v>
      </c>
      <c r="AF3672">
        <v>2.4180000000000001</v>
      </c>
      <c r="AG3672">
        <v>-2.2839999999999998</v>
      </c>
      <c r="AH3672">
        <v>5.7409999999999997</v>
      </c>
      <c r="AI3672">
        <v>-3.09</v>
      </c>
      <c r="AJ3672">
        <v>7.03</v>
      </c>
      <c r="AK3672">
        <v>23.9</v>
      </c>
      <c r="AL3672">
        <v>13.5</v>
      </c>
      <c r="AM3672">
        <v>4.4000000000000004</v>
      </c>
      <c r="AN3672">
        <v>203.59100000000001</v>
      </c>
      <c r="AO3672">
        <v>1552.71</v>
      </c>
      <c r="AP3672" t="s">
        <v>332</v>
      </c>
    </row>
    <row r="3673" spans="1:42">
      <c r="A3673" t="s">
        <v>41</v>
      </c>
      <c r="B3673" t="s">
        <v>42</v>
      </c>
      <c r="C3673" t="s">
        <v>280</v>
      </c>
      <c r="D3673" t="s">
        <v>44</v>
      </c>
      <c r="E3673" t="s">
        <v>281</v>
      </c>
      <c r="F3673" t="s">
        <v>46</v>
      </c>
      <c r="G3673" t="s">
        <v>47</v>
      </c>
      <c r="H3673">
        <v>20</v>
      </c>
      <c r="I3673" t="s">
        <v>48</v>
      </c>
      <c r="J3673" t="s">
        <v>49</v>
      </c>
      <c r="K3673">
        <v>5</v>
      </c>
      <c r="L3673">
        <v>1</v>
      </c>
      <c r="M3673" t="s">
        <v>84</v>
      </c>
      <c r="N3673" t="s">
        <v>1215</v>
      </c>
      <c r="O3673">
        <v>0.47599999999999998</v>
      </c>
      <c r="P3673" t="s">
        <v>74</v>
      </c>
      <c r="Q3673" t="s">
        <v>85</v>
      </c>
      <c r="R3673" t="s">
        <v>66</v>
      </c>
      <c r="S3673" t="s">
        <v>42</v>
      </c>
      <c r="T3673">
        <v>0</v>
      </c>
      <c r="U3673">
        <v>0</v>
      </c>
      <c r="V3673">
        <v>2</v>
      </c>
      <c r="W3673">
        <v>1</v>
      </c>
      <c r="X3673">
        <v>1</v>
      </c>
      <c r="Y3673">
        <v>0</v>
      </c>
      <c r="Z3673">
        <v>9</v>
      </c>
      <c r="AA3673">
        <v>90.2</v>
      </c>
      <c r="AB3673">
        <v>84.1</v>
      </c>
      <c r="AC3673">
        <v>3.12</v>
      </c>
      <c r="AD3673">
        <v>1.51</v>
      </c>
      <c r="AE3673">
        <v>-0.41299999999999998</v>
      </c>
      <c r="AF3673">
        <v>1.621</v>
      </c>
      <c r="AG3673">
        <v>-0.95599999999999996</v>
      </c>
      <c r="AH3673">
        <v>6.4580000000000002</v>
      </c>
      <c r="AI3673">
        <v>-1.01</v>
      </c>
      <c r="AJ3673">
        <v>6.09</v>
      </c>
      <c r="AK3673">
        <v>23.9</v>
      </c>
      <c r="AL3673">
        <v>3.7</v>
      </c>
      <c r="AM3673">
        <v>5.2</v>
      </c>
      <c r="AN3673">
        <v>189.392</v>
      </c>
      <c r="AO3673">
        <v>1216.49</v>
      </c>
      <c r="AP3673" t="s">
        <v>333</v>
      </c>
    </row>
    <row r="3674" spans="1:42">
      <c r="A3674" t="s">
        <v>41</v>
      </c>
      <c r="B3674" t="s">
        <v>42</v>
      </c>
      <c r="C3674" t="s">
        <v>280</v>
      </c>
      <c r="D3674" t="s">
        <v>44</v>
      </c>
      <c r="E3674" t="s">
        <v>281</v>
      </c>
      <c r="F3674" t="s">
        <v>46</v>
      </c>
      <c r="G3674" t="s">
        <v>47</v>
      </c>
      <c r="H3674">
        <v>15</v>
      </c>
      <c r="I3674" t="s">
        <v>69</v>
      </c>
      <c r="J3674" t="s">
        <v>61</v>
      </c>
      <c r="K3674">
        <v>3</v>
      </c>
      <c r="L3674">
        <v>6</v>
      </c>
      <c r="M3674" t="s">
        <v>80</v>
      </c>
      <c r="N3674" t="s">
        <v>1215</v>
      </c>
      <c r="O3674">
        <v>0.78200000000000003</v>
      </c>
      <c r="P3674" t="s">
        <v>71</v>
      </c>
      <c r="R3674" t="s">
        <v>97</v>
      </c>
      <c r="S3674" t="s">
        <v>42</v>
      </c>
      <c r="T3674">
        <v>2</v>
      </c>
      <c r="U3674">
        <v>2</v>
      </c>
      <c r="V3674">
        <v>1</v>
      </c>
      <c r="W3674">
        <v>1</v>
      </c>
      <c r="X3674">
        <v>1</v>
      </c>
      <c r="Y3674">
        <v>0</v>
      </c>
      <c r="Z3674">
        <v>9</v>
      </c>
      <c r="AA3674">
        <v>90.7</v>
      </c>
      <c r="AB3674">
        <v>84.5</v>
      </c>
      <c r="AC3674">
        <v>3.65</v>
      </c>
      <c r="AD3674">
        <v>1.85</v>
      </c>
      <c r="AE3674">
        <v>-0.503</v>
      </c>
      <c r="AF3674">
        <v>3.242</v>
      </c>
      <c r="AG3674">
        <v>-0.628</v>
      </c>
      <c r="AH3674">
        <v>6.53</v>
      </c>
      <c r="AI3674">
        <v>-6.09</v>
      </c>
      <c r="AJ3674">
        <v>8.48</v>
      </c>
      <c r="AK3674">
        <v>23.9</v>
      </c>
      <c r="AL3674">
        <v>30.8</v>
      </c>
      <c r="AM3674">
        <v>4.5999999999999996</v>
      </c>
      <c r="AN3674">
        <v>215.55</v>
      </c>
      <c r="AO3674">
        <v>2070.64</v>
      </c>
      <c r="AP3674" t="s">
        <v>334</v>
      </c>
    </row>
    <row r="3675" spans="1:42">
      <c r="A3675" t="s">
        <v>41</v>
      </c>
      <c r="B3675" t="s">
        <v>42</v>
      </c>
      <c r="C3675" t="s">
        <v>280</v>
      </c>
      <c r="D3675" t="s">
        <v>44</v>
      </c>
      <c r="E3675" t="s">
        <v>281</v>
      </c>
      <c r="F3675" t="s">
        <v>46</v>
      </c>
      <c r="G3675" t="s">
        <v>47</v>
      </c>
      <c r="H3675">
        <v>12</v>
      </c>
      <c r="I3675" t="s">
        <v>56</v>
      </c>
      <c r="J3675" t="s">
        <v>57</v>
      </c>
      <c r="K3675">
        <v>3</v>
      </c>
      <c r="L3675">
        <v>3</v>
      </c>
      <c r="M3675" t="s">
        <v>84</v>
      </c>
      <c r="N3675" t="s">
        <v>1215</v>
      </c>
      <c r="O3675">
        <v>0.48899999999999999</v>
      </c>
      <c r="P3675" t="s">
        <v>71</v>
      </c>
      <c r="R3675" t="s">
        <v>97</v>
      </c>
      <c r="S3675" t="s">
        <v>42</v>
      </c>
      <c r="T3675">
        <v>0</v>
      </c>
      <c r="U3675">
        <v>2</v>
      </c>
      <c r="V3675">
        <v>1</v>
      </c>
      <c r="W3675">
        <v>1</v>
      </c>
      <c r="X3675">
        <v>0</v>
      </c>
      <c r="Y3675">
        <v>0</v>
      </c>
      <c r="Z3675">
        <v>9</v>
      </c>
      <c r="AA3675">
        <v>90.6</v>
      </c>
      <c r="AB3675">
        <v>84.3</v>
      </c>
      <c r="AC3675">
        <v>3.7</v>
      </c>
      <c r="AD3675">
        <v>1.77</v>
      </c>
      <c r="AE3675">
        <v>1.0720000000000001</v>
      </c>
      <c r="AF3675">
        <v>3.0289999999999999</v>
      </c>
      <c r="AG3675">
        <v>-0.55600000000000005</v>
      </c>
      <c r="AH3675">
        <v>6.5149999999999997</v>
      </c>
      <c r="AI3675">
        <v>0.71</v>
      </c>
      <c r="AJ3675">
        <v>7.25</v>
      </c>
      <c r="AK3675">
        <v>23.9</v>
      </c>
      <c r="AL3675">
        <v>-5.7</v>
      </c>
      <c r="AM3675">
        <v>4.5</v>
      </c>
      <c r="AN3675">
        <v>174.422</v>
      </c>
      <c r="AO3675">
        <v>1441.56</v>
      </c>
      <c r="AP3675" t="s">
        <v>337</v>
      </c>
    </row>
    <row r="3676" spans="1:42">
      <c r="A3676" t="s">
        <v>41</v>
      </c>
      <c r="B3676" t="s">
        <v>42</v>
      </c>
      <c r="C3676" t="s">
        <v>280</v>
      </c>
      <c r="D3676" t="s">
        <v>44</v>
      </c>
      <c r="E3676" t="s">
        <v>281</v>
      </c>
      <c r="F3676" t="s">
        <v>46</v>
      </c>
      <c r="G3676" t="s">
        <v>47</v>
      </c>
      <c r="H3676">
        <v>9</v>
      </c>
      <c r="I3676" t="s">
        <v>56</v>
      </c>
      <c r="J3676" t="s">
        <v>57</v>
      </c>
      <c r="K3676">
        <v>2</v>
      </c>
      <c r="L3676">
        <v>6</v>
      </c>
      <c r="M3676" t="s">
        <v>58</v>
      </c>
      <c r="N3676" t="s">
        <v>1215</v>
      </c>
      <c r="O3676">
        <v>0.63500000000000001</v>
      </c>
      <c r="P3676" t="s">
        <v>282</v>
      </c>
      <c r="R3676" t="s">
        <v>100</v>
      </c>
      <c r="S3676" t="s">
        <v>42</v>
      </c>
      <c r="T3676">
        <v>3</v>
      </c>
      <c r="U3676">
        <v>2</v>
      </c>
      <c r="V3676">
        <v>1</v>
      </c>
      <c r="W3676">
        <v>0</v>
      </c>
      <c r="X3676">
        <v>0</v>
      </c>
      <c r="Y3676">
        <v>0</v>
      </c>
      <c r="Z3676">
        <v>9</v>
      </c>
      <c r="AA3676">
        <v>89.2</v>
      </c>
      <c r="AB3676">
        <v>83.2</v>
      </c>
      <c r="AC3676">
        <v>3.47</v>
      </c>
      <c r="AD3676">
        <v>1.62</v>
      </c>
      <c r="AE3676">
        <v>2.1549999999999998</v>
      </c>
      <c r="AF3676">
        <v>3.177</v>
      </c>
      <c r="AG3676">
        <v>-0.621</v>
      </c>
      <c r="AH3676">
        <v>6.5519999999999996</v>
      </c>
      <c r="AI3676">
        <v>2.76</v>
      </c>
      <c r="AJ3676">
        <v>4.9400000000000004</v>
      </c>
      <c r="AK3676">
        <v>23.9</v>
      </c>
      <c r="AL3676">
        <v>-13.7</v>
      </c>
      <c r="AM3676">
        <v>5.8</v>
      </c>
      <c r="AN3676">
        <v>151</v>
      </c>
      <c r="AO3676">
        <v>1105.1600000000001</v>
      </c>
      <c r="AP3676" t="s">
        <v>338</v>
      </c>
    </row>
    <row r="3677" spans="1:42">
      <c r="A3677" t="s">
        <v>41</v>
      </c>
      <c r="B3677" t="s">
        <v>42</v>
      </c>
      <c r="C3677" t="s">
        <v>280</v>
      </c>
      <c r="D3677" t="s">
        <v>44</v>
      </c>
      <c r="E3677" t="s">
        <v>281</v>
      </c>
      <c r="F3677" t="s">
        <v>46</v>
      </c>
      <c r="G3677" t="s">
        <v>47</v>
      </c>
      <c r="H3677">
        <v>7</v>
      </c>
      <c r="I3677" t="s">
        <v>60</v>
      </c>
      <c r="J3677" t="s">
        <v>61</v>
      </c>
      <c r="K3677">
        <v>2</v>
      </c>
      <c r="L3677">
        <v>4</v>
      </c>
      <c r="M3677" t="s">
        <v>84</v>
      </c>
      <c r="N3677" t="s">
        <v>1215</v>
      </c>
      <c r="O3677">
        <v>0.52100000000000002</v>
      </c>
      <c r="P3677" t="s">
        <v>282</v>
      </c>
      <c r="R3677" t="s">
        <v>100</v>
      </c>
      <c r="S3677" t="s">
        <v>42</v>
      </c>
      <c r="T3677">
        <v>2</v>
      </c>
      <c r="U3677">
        <v>1</v>
      </c>
      <c r="V3677">
        <v>1</v>
      </c>
      <c r="W3677">
        <v>0</v>
      </c>
      <c r="X3677">
        <v>0</v>
      </c>
      <c r="Y3677">
        <v>0</v>
      </c>
      <c r="Z3677">
        <v>9</v>
      </c>
      <c r="AA3677">
        <v>92.2</v>
      </c>
      <c r="AB3677">
        <v>85.5</v>
      </c>
      <c r="AC3677">
        <v>3.33</v>
      </c>
      <c r="AD3677">
        <v>1.62</v>
      </c>
      <c r="AE3677">
        <v>-0.51300000000000001</v>
      </c>
      <c r="AF3677">
        <v>2.2330000000000001</v>
      </c>
      <c r="AG3677">
        <v>-0.81899999999999995</v>
      </c>
      <c r="AH3677">
        <v>6.4880000000000004</v>
      </c>
      <c r="AI3677">
        <v>0.4</v>
      </c>
      <c r="AJ3677">
        <v>8.35</v>
      </c>
      <c r="AK3677">
        <v>23.8</v>
      </c>
      <c r="AL3677">
        <v>-2.7</v>
      </c>
      <c r="AM3677">
        <v>4</v>
      </c>
      <c r="AN3677">
        <v>177.25800000000001</v>
      </c>
      <c r="AO3677">
        <v>1674.69</v>
      </c>
      <c r="AP3677" t="s">
        <v>340</v>
      </c>
    </row>
    <row r="3678" spans="1:42">
      <c r="A3678" t="s">
        <v>41</v>
      </c>
      <c r="B3678" t="s">
        <v>42</v>
      </c>
      <c r="C3678" t="s">
        <v>280</v>
      </c>
      <c r="D3678" t="s">
        <v>44</v>
      </c>
      <c r="E3678" t="s">
        <v>281</v>
      </c>
      <c r="F3678" t="s">
        <v>46</v>
      </c>
      <c r="G3678" t="s">
        <v>47</v>
      </c>
      <c r="H3678">
        <v>6</v>
      </c>
      <c r="I3678" t="s">
        <v>60</v>
      </c>
      <c r="J3678" t="s">
        <v>61</v>
      </c>
      <c r="K3678">
        <v>2</v>
      </c>
      <c r="L3678">
        <v>3</v>
      </c>
      <c r="M3678" t="s">
        <v>58</v>
      </c>
      <c r="N3678" t="s">
        <v>1215</v>
      </c>
      <c r="O3678">
        <v>0.67600000000000005</v>
      </c>
      <c r="P3678" t="s">
        <v>282</v>
      </c>
      <c r="R3678" t="s">
        <v>100</v>
      </c>
      <c r="S3678" t="s">
        <v>42</v>
      </c>
      <c r="T3678">
        <v>2</v>
      </c>
      <c r="U3678">
        <v>0</v>
      </c>
      <c r="V3678">
        <v>1</v>
      </c>
      <c r="W3678">
        <v>0</v>
      </c>
      <c r="X3678">
        <v>0</v>
      </c>
      <c r="Y3678">
        <v>0</v>
      </c>
      <c r="Z3678">
        <v>9</v>
      </c>
      <c r="AA3678">
        <v>88.6</v>
      </c>
      <c r="AB3678">
        <v>83.4</v>
      </c>
      <c r="AC3678">
        <v>3.33</v>
      </c>
      <c r="AD3678">
        <v>1.62</v>
      </c>
      <c r="AE3678">
        <v>1.7999999999999999E-2</v>
      </c>
      <c r="AF3678">
        <v>1.577</v>
      </c>
      <c r="AG3678">
        <v>-0.80900000000000005</v>
      </c>
      <c r="AH3678">
        <v>6.4130000000000003</v>
      </c>
      <c r="AI3678">
        <v>2.57</v>
      </c>
      <c r="AJ3678">
        <v>6.49</v>
      </c>
      <c r="AK3678">
        <v>23.9</v>
      </c>
      <c r="AL3678">
        <v>-11.8</v>
      </c>
      <c r="AM3678">
        <v>5.3</v>
      </c>
      <c r="AN3678">
        <v>158.52199999999999</v>
      </c>
      <c r="AO3678">
        <v>1364.61</v>
      </c>
      <c r="AP3678" t="s">
        <v>341</v>
      </c>
    </row>
    <row r="3679" spans="1:42">
      <c r="A3679" t="s">
        <v>41</v>
      </c>
      <c r="B3679" t="s">
        <v>42</v>
      </c>
      <c r="C3679" t="s">
        <v>280</v>
      </c>
      <c r="D3679" t="s">
        <v>44</v>
      </c>
      <c r="E3679" t="s">
        <v>281</v>
      </c>
      <c r="F3679" t="s">
        <v>46</v>
      </c>
      <c r="G3679" t="s">
        <v>47</v>
      </c>
      <c r="H3679">
        <v>5</v>
      </c>
      <c r="I3679" t="s">
        <v>56</v>
      </c>
      <c r="J3679" t="s">
        <v>57</v>
      </c>
      <c r="K3679">
        <v>2</v>
      </c>
      <c r="L3679">
        <v>2</v>
      </c>
      <c r="M3679" t="s">
        <v>84</v>
      </c>
      <c r="N3679" t="s">
        <v>1215</v>
      </c>
      <c r="O3679">
        <v>0.47799999999999998</v>
      </c>
      <c r="P3679" t="s">
        <v>282</v>
      </c>
      <c r="R3679" t="s">
        <v>100</v>
      </c>
      <c r="S3679" t="s">
        <v>42</v>
      </c>
      <c r="T3679">
        <v>1</v>
      </c>
      <c r="U3679">
        <v>0</v>
      </c>
      <c r="V3679">
        <v>1</v>
      </c>
      <c r="W3679">
        <v>0</v>
      </c>
      <c r="X3679">
        <v>0</v>
      </c>
      <c r="Y3679">
        <v>0</v>
      </c>
      <c r="Z3679">
        <v>9</v>
      </c>
      <c r="AA3679">
        <v>90.4</v>
      </c>
      <c r="AB3679">
        <v>84.3</v>
      </c>
      <c r="AC3679">
        <v>3.57</v>
      </c>
      <c r="AD3679">
        <v>1.62</v>
      </c>
      <c r="AE3679">
        <v>1.635</v>
      </c>
      <c r="AF3679">
        <v>2.0750000000000002</v>
      </c>
      <c r="AG3679">
        <v>-0.77100000000000002</v>
      </c>
      <c r="AH3679">
        <v>6.524</v>
      </c>
      <c r="AI3679">
        <v>-0.27</v>
      </c>
      <c r="AJ3679">
        <v>6.44</v>
      </c>
      <c r="AK3679">
        <v>23.9</v>
      </c>
      <c r="AL3679">
        <v>-1.7</v>
      </c>
      <c r="AM3679">
        <v>5</v>
      </c>
      <c r="AN3679">
        <v>182.37200000000001</v>
      </c>
      <c r="AO3679">
        <v>1271.79</v>
      </c>
      <c r="AP3679" t="s">
        <v>342</v>
      </c>
    </row>
    <row r="3680" spans="1:42">
      <c r="A3680" t="s">
        <v>41</v>
      </c>
      <c r="B3680" t="s">
        <v>42</v>
      </c>
      <c r="C3680" t="s">
        <v>280</v>
      </c>
      <c r="D3680" t="s">
        <v>44</v>
      </c>
      <c r="E3680" t="s">
        <v>281</v>
      </c>
      <c r="F3680" t="s">
        <v>46</v>
      </c>
      <c r="G3680" t="s">
        <v>47</v>
      </c>
      <c r="H3680">
        <v>2</v>
      </c>
      <c r="I3680" t="s">
        <v>69</v>
      </c>
      <c r="J3680" t="s">
        <v>61</v>
      </c>
      <c r="K3680">
        <v>1</v>
      </c>
      <c r="L3680">
        <v>2</v>
      </c>
      <c r="M3680" t="s">
        <v>84</v>
      </c>
      <c r="N3680" t="s">
        <v>1215</v>
      </c>
      <c r="O3680">
        <v>0.497</v>
      </c>
      <c r="P3680" t="s">
        <v>74</v>
      </c>
      <c r="R3680" t="s">
        <v>116</v>
      </c>
      <c r="S3680" t="s">
        <v>42</v>
      </c>
      <c r="T3680">
        <v>1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9</v>
      </c>
      <c r="AA3680">
        <v>89.8</v>
      </c>
      <c r="AB3680">
        <v>83.4</v>
      </c>
      <c r="AC3680">
        <v>3.56</v>
      </c>
      <c r="AD3680">
        <v>1.77</v>
      </c>
      <c r="AE3680">
        <v>0.59399999999999997</v>
      </c>
      <c r="AF3680">
        <v>2.5779999999999998</v>
      </c>
      <c r="AG3680">
        <v>-0.93100000000000005</v>
      </c>
      <c r="AH3680">
        <v>6.5780000000000003</v>
      </c>
      <c r="AI3680">
        <v>0.39</v>
      </c>
      <c r="AJ3680">
        <v>8.86</v>
      </c>
      <c r="AK3680">
        <v>23.8</v>
      </c>
      <c r="AL3680">
        <v>-4.5</v>
      </c>
      <c r="AM3680">
        <v>4.0999999999999996</v>
      </c>
      <c r="AN3680">
        <v>177.47200000000001</v>
      </c>
      <c r="AO3680">
        <v>1732.34</v>
      </c>
      <c r="AP3680" t="s">
        <v>343</v>
      </c>
    </row>
    <row r="3681" spans="1:42">
      <c r="A3681" t="s">
        <v>41</v>
      </c>
      <c r="B3681" t="s">
        <v>42</v>
      </c>
      <c r="C3681" t="s">
        <v>280</v>
      </c>
      <c r="D3681" t="s">
        <v>44</v>
      </c>
      <c r="E3681" t="s">
        <v>281</v>
      </c>
      <c r="F3681" t="s">
        <v>46</v>
      </c>
      <c r="G3681" t="s">
        <v>47</v>
      </c>
      <c r="H3681">
        <v>1</v>
      </c>
      <c r="I3681" t="s">
        <v>56</v>
      </c>
      <c r="J3681" t="s">
        <v>57</v>
      </c>
      <c r="K3681">
        <v>1</v>
      </c>
      <c r="L3681">
        <v>1</v>
      </c>
      <c r="M3681" t="s">
        <v>84</v>
      </c>
      <c r="N3681" t="s">
        <v>1215</v>
      </c>
      <c r="O3681">
        <v>0.48899999999999999</v>
      </c>
      <c r="P3681" t="s">
        <v>74</v>
      </c>
      <c r="R3681" t="s">
        <v>116</v>
      </c>
      <c r="S3681" t="s">
        <v>42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9</v>
      </c>
      <c r="AA3681">
        <v>91.6</v>
      </c>
      <c r="AB3681">
        <v>84.7</v>
      </c>
      <c r="AC3681">
        <v>3.56</v>
      </c>
      <c r="AD3681">
        <v>1.54</v>
      </c>
      <c r="AE3681">
        <v>0.80700000000000005</v>
      </c>
      <c r="AF3681">
        <v>3.68</v>
      </c>
      <c r="AG3681">
        <v>-0.69499999999999995</v>
      </c>
      <c r="AH3681">
        <v>6.7619999999999996</v>
      </c>
      <c r="AI3681">
        <v>-0.42</v>
      </c>
      <c r="AJ3681">
        <v>8.52</v>
      </c>
      <c r="AK3681">
        <v>23.8</v>
      </c>
      <c r="AL3681">
        <v>-0.2</v>
      </c>
      <c r="AM3681">
        <v>3.9</v>
      </c>
      <c r="AN3681">
        <v>182.774</v>
      </c>
      <c r="AO3681">
        <v>1697.58</v>
      </c>
      <c r="AP3681" t="s">
        <v>344</v>
      </c>
    </row>
    <row r="3682" spans="1:42">
      <c r="A3682" t="s">
        <v>286</v>
      </c>
      <c r="B3682" t="s">
        <v>42</v>
      </c>
      <c r="C3682" t="s">
        <v>280</v>
      </c>
      <c r="D3682" t="s">
        <v>44</v>
      </c>
      <c r="E3682" t="s">
        <v>281</v>
      </c>
      <c r="F3682" t="s">
        <v>46</v>
      </c>
      <c r="G3682" t="s">
        <v>47</v>
      </c>
      <c r="H3682">
        <v>23</v>
      </c>
      <c r="I3682" t="s">
        <v>56</v>
      </c>
      <c r="J3682" t="s">
        <v>57</v>
      </c>
      <c r="K3682">
        <v>5</v>
      </c>
      <c r="L3682">
        <v>3</v>
      </c>
      <c r="M3682" t="s">
        <v>180</v>
      </c>
      <c r="N3682" t="s">
        <v>1215</v>
      </c>
      <c r="O3682">
        <v>0.94199999999999995</v>
      </c>
      <c r="P3682" t="s">
        <v>65</v>
      </c>
      <c r="R3682" t="s">
        <v>66</v>
      </c>
      <c r="S3682" t="s">
        <v>42</v>
      </c>
      <c r="T3682">
        <v>1</v>
      </c>
      <c r="U3682">
        <v>1</v>
      </c>
      <c r="V3682">
        <v>2</v>
      </c>
      <c r="W3682">
        <v>1</v>
      </c>
      <c r="X3682">
        <v>1</v>
      </c>
      <c r="Y3682">
        <v>0</v>
      </c>
      <c r="Z3682">
        <v>7</v>
      </c>
      <c r="AA3682">
        <v>92.4</v>
      </c>
      <c r="AB3682">
        <v>85.8</v>
      </c>
      <c r="AC3682">
        <v>3.13</v>
      </c>
      <c r="AD3682">
        <v>1.41</v>
      </c>
      <c r="AE3682">
        <v>-1.258</v>
      </c>
      <c r="AF3682">
        <v>1.25</v>
      </c>
      <c r="AG3682">
        <v>-2.8519999999999999</v>
      </c>
      <c r="AH3682">
        <v>5.7240000000000002</v>
      </c>
      <c r="AI3682">
        <v>-9.75</v>
      </c>
      <c r="AJ3682">
        <v>2.34</v>
      </c>
      <c r="AK3682">
        <v>23.8</v>
      </c>
      <c r="AL3682">
        <v>29.8</v>
      </c>
      <c r="AM3682">
        <v>7.3</v>
      </c>
      <c r="AN3682">
        <v>256.26900000000001</v>
      </c>
      <c r="AO3682">
        <v>2003.92</v>
      </c>
      <c r="AP3682" t="s">
        <v>347</v>
      </c>
    </row>
    <row r="3683" spans="1:42">
      <c r="A3683" t="s">
        <v>286</v>
      </c>
      <c r="B3683" t="s">
        <v>42</v>
      </c>
      <c r="C3683" t="s">
        <v>280</v>
      </c>
      <c r="D3683" t="s">
        <v>44</v>
      </c>
      <c r="E3683" t="s">
        <v>281</v>
      </c>
      <c r="F3683" t="s">
        <v>46</v>
      </c>
      <c r="G3683" t="s">
        <v>47</v>
      </c>
      <c r="H3683">
        <v>15</v>
      </c>
      <c r="I3683" t="s">
        <v>56</v>
      </c>
      <c r="J3683" t="s">
        <v>57</v>
      </c>
      <c r="K3683">
        <v>3</v>
      </c>
      <c r="L3683">
        <v>5</v>
      </c>
      <c r="M3683" t="s">
        <v>180</v>
      </c>
      <c r="N3683" t="s">
        <v>1215</v>
      </c>
      <c r="O3683">
        <v>0.92500000000000004</v>
      </c>
      <c r="P3683" t="s">
        <v>65</v>
      </c>
      <c r="R3683" t="s">
        <v>97</v>
      </c>
      <c r="S3683" t="s">
        <v>42</v>
      </c>
      <c r="T3683">
        <v>2</v>
      </c>
      <c r="U3683">
        <v>2</v>
      </c>
      <c r="V3683">
        <v>2</v>
      </c>
      <c r="W3683">
        <v>0</v>
      </c>
      <c r="X3683">
        <v>0</v>
      </c>
      <c r="Y3683">
        <v>0</v>
      </c>
      <c r="Z3683">
        <v>7</v>
      </c>
      <c r="AA3683">
        <v>91.9</v>
      </c>
      <c r="AB3683">
        <v>86.5</v>
      </c>
      <c r="AC3683">
        <v>3.76</v>
      </c>
      <c r="AD3683">
        <v>1.85</v>
      </c>
      <c r="AE3683">
        <v>-1.6240000000000001</v>
      </c>
      <c r="AF3683">
        <v>3.2770000000000001</v>
      </c>
      <c r="AG3683">
        <v>-2.7250000000000001</v>
      </c>
      <c r="AH3683">
        <v>6.0590000000000002</v>
      </c>
      <c r="AI3683">
        <v>-7.53</v>
      </c>
      <c r="AJ3683">
        <v>1.47</v>
      </c>
      <c r="AK3683">
        <v>23.9</v>
      </c>
      <c r="AL3683">
        <v>24.1</v>
      </c>
      <c r="AM3683">
        <v>7</v>
      </c>
      <c r="AN3683">
        <v>258.66500000000002</v>
      </c>
      <c r="AO3683">
        <v>1554.85</v>
      </c>
      <c r="AP3683" t="s">
        <v>350</v>
      </c>
    </row>
    <row r="3684" spans="1:42">
      <c r="A3684" t="s">
        <v>286</v>
      </c>
      <c r="B3684" t="s">
        <v>42</v>
      </c>
      <c r="C3684" t="s">
        <v>280</v>
      </c>
      <c r="D3684" t="s">
        <v>44</v>
      </c>
      <c r="E3684" t="s">
        <v>281</v>
      </c>
      <c r="F3684" t="s">
        <v>46</v>
      </c>
      <c r="G3684" t="s">
        <v>47</v>
      </c>
      <c r="H3684">
        <v>12</v>
      </c>
      <c r="I3684" t="s">
        <v>56</v>
      </c>
      <c r="J3684" t="s">
        <v>57</v>
      </c>
      <c r="K3684">
        <v>3</v>
      </c>
      <c r="L3684">
        <v>2</v>
      </c>
      <c r="M3684" t="s">
        <v>180</v>
      </c>
      <c r="N3684" t="s">
        <v>1215</v>
      </c>
      <c r="O3684">
        <v>0.89100000000000001</v>
      </c>
      <c r="P3684" t="s">
        <v>65</v>
      </c>
      <c r="R3684" t="s">
        <v>97</v>
      </c>
      <c r="S3684" t="s">
        <v>42</v>
      </c>
      <c r="T3684">
        <v>1</v>
      </c>
      <c r="U3684">
        <v>0</v>
      </c>
      <c r="V3684">
        <v>2</v>
      </c>
      <c r="W3684">
        <v>0</v>
      </c>
      <c r="X3684">
        <v>0</v>
      </c>
      <c r="Y3684">
        <v>0</v>
      </c>
      <c r="Z3684">
        <v>7</v>
      </c>
      <c r="AA3684">
        <v>90.5</v>
      </c>
      <c r="AB3684">
        <v>84.4</v>
      </c>
      <c r="AC3684">
        <v>3.69</v>
      </c>
      <c r="AD3684">
        <v>1.85</v>
      </c>
      <c r="AE3684">
        <v>-0.77400000000000002</v>
      </c>
      <c r="AF3684">
        <v>1.159</v>
      </c>
      <c r="AG3684">
        <v>-2.8220000000000001</v>
      </c>
      <c r="AH3684">
        <v>5.7370000000000001</v>
      </c>
      <c r="AI3684">
        <v>-9.0399999999999991</v>
      </c>
      <c r="AJ3684">
        <v>5.24</v>
      </c>
      <c r="AK3684">
        <v>23.9</v>
      </c>
      <c r="AL3684">
        <v>31.3</v>
      </c>
      <c r="AM3684">
        <v>6.4</v>
      </c>
      <c r="AN3684">
        <v>239.691</v>
      </c>
      <c r="AO3684">
        <v>2056.29</v>
      </c>
      <c r="AP3684" t="s">
        <v>353</v>
      </c>
    </row>
    <row r="3685" spans="1:42">
      <c r="A3685" t="s">
        <v>286</v>
      </c>
      <c r="B3685" t="s">
        <v>42</v>
      </c>
      <c r="C3685" t="s">
        <v>280</v>
      </c>
      <c r="D3685" t="s">
        <v>44</v>
      </c>
      <c r="E3685" t="s">
        <v>281</v>
      </c>
      <c r="F3685" t="s">
        <v>46</v>
      </c>
      <c r="G3685" t="s">
        <v>47</v>
      </c>
      <c r="H3685">
        <v>10</v>
      </c>
      <c r="I3685" t="s">
        <v>48</v>
      </c>
      <c r="J3685" t="s">
        <v>49</v>
      </c>
      <c r="K3685">
        <v>2</v>
      </c>
      <c r="L3685">
        <v>5</v>
      </c>
      <c r="M3685" t="s">
        <v>180</v>
      </c>
      <c r="N3685" t="s">
        <v>1215</v>
      </c>
      <c r="O3685">
        <v>0.93799999999999994</v>
      </c>
      <c r="P3685" t="s">
        <v>124</v>
      </c>
      <c r="Q3685" t="s">
        <v>125</v>
      </c>
      <c r="R3685" t="s">
        <v>100</v>
      </c>
      <c r="S3685" t="s">
        <v>42</v>
      </c>
      <c r="T3685">
        <v>2</v>
      </c>
      <c r="U3685">
        <v>2</v>
      </c>
      <c r="V3685">
        <v>1</v>
      </c>
      <c r="W3685">
        <v>0</v>
      </c>
      <c r="X3685">
        <v>0</v>
      </c>
      <c r="Y3685">
        <v>0</v>
      </c>
      <c r="Z3685">
        <v>7</v>
      </c>
      <c r="AA3685">
        <v>90.4</v>
      </c>
      <c r="AB3685">
        <v>84</v>
      </c>
      <c r="AC3685">
        <v>3.33</v>
      </c>
      <c r="AD3685">
        <v>1.62</v>
      </c>
      <c r="AE3685">
        <v>-0.39100000000000001</v>
      </c>
      <c r="AF3685">
        <v>2.3410000000000002</v>
      </c>
      <c r="AG3685">
        <v>-2.6360000000000001</v>
      </c>
      <c r="AH3685">
        <v>5.9619999999999997</v>
      </c>
      <c r="AI3685">
        <v>-9.35</v>
      </c>
      <c r="AJ3685">
        <v>2.1800000000000002</v>
      </c>
      <c r="AK3685">
        <v>23.8</v>
      </c>
      <c r="AL3685">
        <v>27.4</v>
      </c>
      <c r="AM3685">
        <v>7.4</v>
      </c>
      <c r="AN3685">
        <v>256.661</v>
      </c>
      <c r="AO3685">
        <v>1881.41</v>
      </c>
      <c r="AP3685" t="s">
        <v>354</v>
      </c>
    </row>
    <row r="3686" spans="1:42">
      <c r="A3686" t="s">
        <v>300</v>
      </c>
      <c r="B3686" t="s">
        <v>42</v>
      </c>
      <c r="C3686" t="s">
        <v>280</v>
      </c>
      <c r="D3686" t="s">
        <v>44</v>
      </c>
      <c r="E3686" t="s">
        <v>281</v>
      </c>
      <c r="F3686" t="s">
        <v>46</v>
      </c>
      <c r="G3686" t="s">
        <v>47</v>
      </c>
      <c r="H3686">
        <v>70</v>
      </c>
      <c r="I3686" t="s">
        <v>131</v>
      </c>
      <c r="J3686" t="s">
        <v>49</v>
      </c>
      <c r="K3686">
        <v>21</v>
      </c>
      <c r="L3686">
        <v>2</v>
      </c>
      <c r="M3686" t="s">
        <v>84</v>
      </c>
      <c r="N3686" t="s">
        <v>1215</v>
      </c>
      <c r="O3686">
        <v>0.86199999999999999</v>
      </c>
      <c r="P3686" t="s">
        <v>96</v>
      </c>
      <c r="Q3686" t="s">
        <v>52</v>
      </c>
      <c r="R3686" t="s">
        <v>97</v>
      </c>
      <c r="S3686" t="s">
        <v>42</v>
      </c>
      <c r="T3686">
        <v>0</v>
      </c>
      <c r="U3686">
        <v>1</v>
      </c>
      <c r="V3686">
        <v>1</v>
      </c>
      <c r="W3686">
        <v>0</v>
      </c>
      <c r="X3686">
        <v>0</v>
      </c>
      <c r="Y3686">
        <v>0</v>
      </c>
      <c r="Z3686">
        <v>5</v>
      </c>
      <c r="AA3686">
        <v>94.1</v>
      </c>
      <c r="AB3686">
        <v>86.8</v>
      </c>
      <c r="AC3686">
        <v>3.65</v>
      </c>
      <c r="AD3686">
        <v>1.85</v>
      </c>
      <c r="AE3686">
        <v>-5.0000000000000001E-3</v>
      </c>
      <c r="AF3686">
        <v>2.6280000000000001</v>
      </c>
      <c r="AG3686">
        <v>-1.9830000000000001</v>
      </c>
      <c r="AH3686">
        <v>5.5709999999999997</v>
      </c>
      <c r="AI3686">
        <v>-5.58</v>
      </c>
      <c r="AJ3686">
        <v>8.5500000000000007</v>
      </c>
      <c r="AK3686">
        <v>23.8</v>
      </c>
      <c r="AL3686">
        <v>28.8</v>
      </c>
      <c r="AM3686">
        <v>4</v>
      </c>
      <c r="AN3686">
        <v>212.99299999999999</v>
      </c>
      <c r="AO3686">
        <v>2078.3200000000002</v>
      </c>
      <c r="AP3686" t="s">
        <v>363</v>
      </c>
    </row>
    <row r="3687" spans="1:42">
      <c r="A3687" t="s">
        <v>300</v>
      </c>
      <c r="B3687" t="s">
        <v>42</v>
      </c>
      <c r="C3687" t="s">
        <v>280</v>
      </c>
      <c r="D3687" t="s">
        <v>44</v>
      </c>
      <c r="E3687" t="s">
        <v>281</v>
      </c>
      <c r="F3687" t="s">
        <v>46</v>
      </c>
      <c r="G3687" t="s">
        <v>47</v>
      </c>
      <c r="H3687">
        <v>68</v>
      </c>
      <c r="I3687" t="s">
        <v>48</v>
      </c>
      <c r="J3687" t="s">
        <v>49</v>
      </c>
      <c r="K3687">
        <v>20</v>
      </c>
      <c r="L3687">
        <v>3</v>
      </c>
      <c r="M3687" t="s">
        <v>80</v>
      </c>
      <c r="N3687" t="s">
        <v>1215</v>
      </c>
      <c r="O3687">
        <v>0.621</v>
      </c>
      <c r="P3687" t="s">
        <v>51</v>
      </c>
      <c r="Q3687" t="s">
        <v>52</v>
      </c>
      <c r="R3687" t="s">
        <v>100</v>
      </c>
      <c r="S3687" t="s">
        <v>42</v>
      </c>
      <c r="T3687">
        <v>2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5</v>
      </c>
      <c r="AA3687">
        <v>93.1</v>
      </c>
      <c r="AB3687">
        <v>85.8</v>
      </c>
      <c r="AC3687">
        <v>3.33</v>
      </c>
      <c r="AD3687">
        <v>1.62</v>
      </c>
      <c r="AE3687">
        <v>-4.8000000000000001E-2</v>
      </c>
      <c r="AF3687">
        <v>2.0609999999999999</v>
      </c>
      <c r="AG3687">
        <v>-2.0099999999999998</v>
      </c>
      <c r="AH3687">
        <v>5.6</v>
      </c>
      <c r="AI3687">
        <v>-5.44</v>
      </c>
      <c r="AJ3687">
        <v>6.88</v>
      </c>
      <c r="AK3687">
        <v>23.8</v>
      </c>
      <c r="AL3687">
        <v>23.1</v>
      </c>
      <c r="AM3687">
        <v>4.8</v>
      </c>
      <c r="AN3687">
        <v>218.15199999999999</v>
      </c>
      <c r="AO3687">
        <v>1763.08</v>
      </c>
      <c r="AP3687" t="s">
        <v>365</v>
      </c>
    </row>
    <row r="3688" spans="1:42">
      <c r="A3688" t="s">
        <v>300</v>
      </c>
      <c r="B3688" t="s">
        <v>42</v>
      </c>
      <c r="C3688" t="s">
        <v>280</v>
      </c>
      <c r="D3688" t="s">
        <v>44</v>
      </c>
      <c r="E3688" t="s">
        <v>281</v>
      </c>
      <c r="F3688" t="s">
        <v>46</v>
      </c>
      <c r="G3688" t="s">
        <v>47</v>
      </c>
      <c r="H3688">
        <v>53</v>
      </c>
      <c r="I3688" t="s">
        <v>63</v>
      </c>
      <c r="J3688" t="s">
        <v>61</v>
      </c>
      <c r="K3688">
        <v>14</v>
      </c>
      <c r="L3688">
        <v>1</v>
      </c>
      <c r="M3688" t="s">
        <v>84</v>
      </c>
      <c r="N3688" t="s">
        <v>1215</v>
      </c>
      <c r="O3688">
        <v>0.92200000000000004</v>
      </c>
      <c r="P3688" t="s">
        <v>51</v>
      </c>
      <c r="R3688" t="s">
        <v>66</v>
      </c>
      <c r="S3688" t="s">
        <v>42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3</v>
      </c>
      <c r="AA3688">
        <v>91.1</v>
      </c>
      <c r="AB3688">
        <v>84.5</v>
      </c>
      <c r="AC3688">
        <v>3.21</v>
      </c>
      <c r="AD3688">
        <v>1.42</v>
      </c>
      <c r="AE3688">
        <v>0.56699999999999995</v>
      </c>
      <c r="AF3688">
        <v>2.0739999999999998</v>
      </c>
      <c r="AG3688">
        <v>-2.0459999999999998</v>
      </c>
      <c r="AH3688">
        <v>5.7069999999999999</v>
      </c>
      <c r="AI3688">
        <v>-3.53</v>
      </c>
      <c r="AJ3688">
        <v>9.3699999999999992</v>
      </c>
      <c r="AK3688">
        <v>23.8</v>
      </c>
      <c r="AL3688">
        <v>16.5</v>
      </c>
      <c r="AM3688">
        <v>3.8</v>
      </c>
      <c r="AN3688">
        <v>200.53800000000001</v>
      </c>
      <c r="AO3688">
        <v>1983.53</v>
      </c>
      <c r="AP3688" t="s">
        <v>370</v>
      </c>
    </row>
    <row r="3689" spans="1:42">
      <c r="A3689" t="s">
        <v>300</v>
      </c>
      <c r="B3689" t="s">
        <v>42</v>
      </c>
      <c r="C3689" t="s">
        <v>280</v>
      </c>
      <c r="D3689" t="s">
        <v>44</v>
      </c>
      <c r="E3689" t="s">
        <v>281</v>
      </c>
      <c r="F3689" t="s">
        <v>46</v>
      </c>
      <c r="G3689" t="s">
        <v>47</v>
      </c>
      <c r="H3689">
        <v>51</v>
      </c>
      <c r="I3689" t="s">
        <v>60</v>
      </c>
      <c r="J3689" t="s">
        <v>61</v>
      </c>
      <c r="K3689">
        <v>13</v>
      </c>
      <c r="L3689">
        <v>3</v>
      </c>
      <c r="M3689" t="s">
        <v>80</v>
      </c>
      <c r="N3689" t="s">
        <v>1215</v>
      </c>
      <c r="O3689">
        <v>0.93</v>
      </c>
      <c r="P3689" t="s">
        <v>74</v>
      </c>
      <c r="R3689" t="s">
        <v>78</v>
      </c>
      <c r="S3689" t="s">
        <v>54</v>
      </c>
      <c r="T3689">
        <v>0</v>
      </c>
      <c r="U3689">
        <v>2</v>
      </c>
      <c r="V3689">
        <v>2</v>
      </c>
      <c r="W3689">
        <v>1</v>
      </c>
      <c r="X3689">
        <v>1</v>
      </c>
      <c r="Y3689">
        <v>0</v>
      </c>
      <c r="Z3689">
        <v>2</v>
      </c>
      <c r="AA3689">
        <v>95.4</v>
      </c>
      <c r="AB3689">
        <v>87.6</v>
      </c>
      <c r="AC3689">
        <v>3.18</v>
      </c>
      <c r="AD3689">
        <v>1.59</v>
      </c>
      <c r="AE3689">
        <v>-0.26900000000000002</v>
      </c>
      <c r="AF3689">
        <v>4.2329999999999997</v>
      </c>
      <c r="AG3689">
        <v>-2.1389999999999998</v>
      </c>
      <c r="AH3689">
        <v>5.6189999999999998</v>
      </c>
      <c r="AI3689">
        <v>-7.94</v>
      </c>
      <c r="AJ3689">
        <v>5.91</v>
      </c>
      <c r="AK3689">
        <v>23.8</v>
      </c>
      <c r="AL3689">
        <v>34.200000000000003</v>
      </c>
      <c r="AM3689">
        <v>5.0999999999999996</v>
      </c>
      <c r="AN3689">
        <v>233.185</v>
      </c>
      <c r="AO3689">
        <v>2035.49</v>
      </c>
      <c r="AP3689" t="s">
        <v>371</v>
      </c>
    </row>
    <row r="3690" spans="1:42">
      <c r="A3690" t="s">
        <v>300</v>
      </c>
      <c r="B3690" t="s">
        <v>42</v>
      </c>
      <c r="C3690" t="s">
        <v>280</v>
      </c>
      <c r="D3690" t="s">
        <v>44</v>
      </c>
      <c r="E3690" t="s">
        <v>281</v>
      </c>
      <c r="F3690" t="s">
        <v>46</v>
      </c>
      <c r="G3690" t="s">
        <v>47</v>
      </c>
      <c r="H3690">
        <v>50</v>
      </c>
      <c r="I3690" t="s">
        <v>60</v>
      </c>
      <c r="J3690" t="s">
        <v>61</v>
      </c>
      <c r="K3690">
        <v>13</v>
      </c>
      <c r="L3690">
        <v>2</v>
      </c>
      <c r="M3690" t="s">
        <v>84</v>
      </c>
      <c r="N3690" t="s">
        <v>1215</v>
      </c>
      <c r="O3690">
        <v>0.83599999999999997</v>
      </c>
      <c r="P3690" t="s">
        <v>74</v>
      </c>
      <c r="R3690" t="s">
        <v>78</v>
      </c>
      <c r="S3690" t="s">
        <v>54</v>
      </c>
      <c r="T3690">
        <v>0</v>
      </c>
      <c r="U3690">
        <v>1</v>
      </c>
      <c r="V3690">
        <v>2</v>
      </c>
      <c r="W3690">
        <v>1</v>
      </c>
      <c r="X3690">
        <v>1</v>
      </c>
      <c r="Y3690">
        <v>0</v>
      </c>
      <c r="Z3690">
        <v>2</v>
      </c>
      <c r="AA3690">
        <v>95</v>
      </c>
      <c r="AB3690">
        <v>87.7</v>
      </c>
      <c r="AC3690">
        <v>3.18</v>
      </c>
      <c r="AD3690">
        <v>1.59</v>
      </c>
      <c r="AE3690">
        <v>-0.94299999999999995</v>
      </c>
      <c r="AF3690">
        <v>3.23</v>
      </c>
      <c r="AG3690">
        <v>-2.2480000000000002</v>
      </c>
      <c r="AH3690">
        <v>5.6040000000000001</v>
      </c>
      <c r="AI3690">
        <v>-6.41</v>
      </c>
      <c r="AJ3690">
        <v>8.5500000000000007</v>
      </c>
      <c r="AK3690">
        <v>23.8</v>
      </c>
      <c r="AL3690">
        <v>35.299999999999997</v>
      </c>
      <c r="AM3690">
        <v>4.0999999999999996</v>
      </c>
      <c r="AN3690">
        <v>216.738</v>
      </c>
      <c r="AO3690">
        <v>2199.6</v>
      </c>
      <c r="AP3690" t="s">
        <v>372</v>
      </c>
    </row>
    <row r="3691" spans="1:42">
      <c r="A3691" t="s">
        <v>300</v>
      </c>
      <c r="B3691" t="s">
        <v>42</v>
      </c>
      <c r="C3691" t="s">
        <v>280</v>
      </c>
      <c r="D3691" t="s">
        <v>44</v>
      </c>
      <c r="E3691" t="s">
        <v>281</v>
      </c>
      <c r="F3691" t="s">
        <v>46</v>
      </c>
      <c r="G3691" t="s">
        <v>47</v>
      </c>
      <c r="H3691">
        <v>47</v>
      </c>
      <c r="I3691" t="s">
        <v>60</v>
      </c>
      <c r="J3691" t="s">
        <v>61</v>
      </c>
      <c r="K3691">
        <v>12</v>
      </c>
      <c r="L3691">
        <v>7</v>
      </c>
      <c r="M3691" t="s">
        <v>84</v>
      </c>
      <c r="N3691" t="s">
        <v>1215</v>
      </c>
      <c r="O3691">
        <v>0.95599999999999996</v>
      </c>
      <c r="P3691" t="s">
        <v>282</v>
      </c>
      <c r="R3691" t="s">
        <v>97</v>
      </c>
      <c r="S3691" t="s">
        <v>42</v>
      </c>
      <c r="T3691">
        <v>3</v>
      </c>
      <c r="U3691">
        <v>2</v>
      </c>
      <c r="V3691">
        <v>2</v>
      </c>
      <c r="W3691">
        <v>0</v>
      </c>
      <c r="X3691">
        <v>1</v>
      </c>
      <c r="Y3691">
        <v>0</v>
      </c>
      <c r="Z3691">
        <v>2</v>
      </c>
      <c r="AA3691">
        <v>94.7</v>
      </c>
      <c r="AB3691">
        <v>86.8</v>
      </c>
      <c r="AC3691">
        <v>3.65</v>
      </c>
      <c r="AD3691">
        <v>1.85</v>
      </c>
      <c r="AE3691">
        <v>0.83899999999999997</v>
      </c>
      <c r="AF3691">
        <v>2.754</v>
      </c>
      <c r="AG3691">
        <v>-2.1110000000000002</v>
      </c>
      <c r="AH3691">
        <v>5.5949999999999998</v>
      </c>
      <c r="AI3691">
        <v>-1.48</v>
      </c>
      <c r="AJ3691">
        <v>8.8699999999999992</v>
      </c>
      <c r="AK3691">
        <v>23.8</v>
      </c>
      <c r="AL3691">
        <v>3.2</v>
      </c>
      <c r="AM3691">
        <v>3.4</v>
      </c>
      <c r="AN3691">
        <v>189.44900000000001</v>
      </c>
      <c r="AO3691">
        <v>1827.18</v>
      </c>
      <c r="AP3691" t="s">
        <v>375</v>
      </c>
    </row>
    <row r="3692" spans="1:42">
      <c r="A3692" t="s">
        <v>300</v>
      </c>
      <c r="B3692" t="s">
        <v>42</v>
      </c>
      <c r="C3692" t="s">
        <v>280</v>
      </c>
      <c r="D3692" t="s">
        <v>44</v>
      </c>
      <c r="E3692" t="s">
        <v>281</v>
      </c>
      <c r="F3692" t="s">
        <v>46</v>
      </c>
      <c r="G3692" t="s">
        <v>47</v>
      </c>
      <c r="H3692">
        <v>46</v>
      </c>
      <c r="I3692" t="s">
        <v>56</v>
      </c>
      <c r="J3692" t="s">
        <v>57</v>
      </c>
      <c r="K3692">
        <v>12</v>
      </c>
      <c r="L3692">
        <v>6</v>
      </c>
      <c r="M3692" t="s">
        <v>84</v>
      </c>
      <c r="N3692" t="s">
        <v>1215</v>
      </c>
      <c r="O3692">
        <v>0.96199999999999997</v>
      </c>
      <c r="P3692" t="s">
        <v>282</v>
      </c>
      <c r="R3692" t="s">
        <v>97</v>
      </c>
      <c r="S3692" t="s">
        <v>42</v>
      </c>
      <c r="T3692">
        <v>2</v>
      </c>
      <c r="U3692">
        <v>2</v>
      </c>
      <c r="V3692">
        <v>2</v>
      </c>
      <c r="W3692">
        <v>0</v>
      </c>
      <c r="X3692">
        <v>1</v>
      </c>
      <c r="Y3692">
        <v>0</v>
      </c>
      <c r="Z3692">
        <v>2</v>
      </c>
      <c r="AA3692">
        <v>95.6</v>
      </c>
      <c r="AB3692">
        <v>87.2</v>
      </c>
      <c r="AC3692">
        <v>3.67</v>
      </c>
      <c r="AD3692">
        <v>1.85</v>
      </c>
      <c r="AE3692">
        <v>0.28799999999999998</v>
      </c>
      <c r="AF3692">
        <v>4.3869999999999996</v>
      </c>
      <c r="AG3692">
        <v>-1.976</v>
      </c>
      <c r="AH3692">
        <v>5.7389999999999999</v>
      </c>
      <c r="AI3692">
        <v>-4.42</v>
      </c>
      <c r="AJ3692">
        <v>8.6</v>
      </c>
      <c r="AK3692">
        <v>23.7</v>
      </c>
      <c r="AL3692">
        <v>23.9</v>
      </c>
      <c r="AM3692">
        <v>3.5</v>
      </c>
      <c r="AN3692">
        <v>207.119</v>
      </c>
      <c r="AO3692">
        <v>1979.64</v>
      </c>
      <c r="AP3692" t="s">
        <v>376</v>
      </c>
    </row>
    <row r="3693" spans="1:42">
      <c r="A3693" t="s">
        <v>300</v>
      </c>
      <c r="B3693" t="s">
        <v>42</v>
      </c>
      <c r="C3693" t="s">
        <v>280</v>
      </c>
      <c r="D3693" t="s">
        <v>44</v>
      </c>
      <c r="E3693" t="s">
        <v>281</v>
      </c>
      <c r="F3693" t="s">
        <v>46</v>
      </c>
      <c r="G3693" t="s">
        <v>47</v>
      </c>
      <c r="H3693">
        <v>40</v>
      </c>
      <c r="I3693" t="s">
        <v>69</v>
      </c>
      <c r="J3693" t="s">
        <v>61</v>
      </c>
      <c r="K3693">
        <v>11</v>
      </c>
      <c r="L3693">
        <v>3</v>
      </c>
      <c r="M3693" t="s">
        <v>84</v>
      </c>
      <c r="N3693" t="s">
        <v>1215</v>
      </c>
      <c r="O3693">
        <v>0.96599999999999997</v>
      </c>
      <c r="P3693" t="s">
        <v>71</v>
      </c>
      <c r="R3693" t="s">
        <v>100</v>
      </c>
      <c r="S3693" t="s">
        <v>42</v>
      </c>
      <c r="T3693">
        <v>0</v>
      </c>
      <c r="U3693">
        <v>2</v>
      </c>
      <c r="V3693">
        <v>1</v>
      </c>
      <c r="W3693">
        <v>0</v>
      </c>
      <c r="X3693">
        <v>1</v>
      </c>
      <c r="Y3693">
        <v>0</v>
      </c>
      <c r="Z3693">
        <v>2</v>
      </c>
      <c r="AA3693">
        <v>93.7</v>
      </c>
      <c r="AB3693">
        <v>86.8</v>
      </c>
      <c r="AC3693">
        <v>3.33</v>
      </c>
      <c r="AD3693">
        <v>1.62</v>
      </c>
      <c r="AE3693">
        <v>0.51200000000000001</v>
      </c>
      <c r="AF3693">
        <v>3.41</v>
      </c>
      <c r="AG3693">
        <v>-1.9139999999999999</v>
      </c>
      <c r="AH3693">
        <v>5.8920000000000003</v>
      </c>
      <c r="AI3693">
        <v>-5.55</v>
      </c>
      <c r="AJ3693">
        <v>10.29</v>
      </c>
      <c r="AK3693">
        <v>23.8</v>
      </c>
      <c r="AL3693">
        <v>34.1</v>
      </c>
      <c r="AM3693">
        <v>3.4</v>
      </c>
      <c r="AN3693">
        <v>208.27699999999999</v>
      </c>
      <c r="AO3693">
        <v>2382.64</v>
      </c>
      <c r="AP3693" t="s">
        <v>379</v>
      </c>
    </row>
    <row r="3694" spans="1:42">
      <c r="A3694" t="s">
        <v>300</v>
      </c>
      <c r="B3694" t="s">
        <v>42</v>
      </c>
      <c r="C3694" t="s">
        <v>280</v>
      </c>
      <c r="D3694" t="s">
        <v>44</v>
      </c>
      <c r="E3694" t="s">
        <v>281</v>
      </c>
      <c r="F3694" t="s">
        <v>46</v>
      </c>
      <c r="G3694" t="s">
        <v>47</v>
      </c>
      <c r="H3694">
        <v>30</v>
      </c>
      <c r="I3694" t="s">
        <v>69</v>
      </c>
      <c r="J3694" t="s">
        <v>61</v>
      </c>
      <c r="K3694">
        <v>7</v>
      </c>
      <c r="L3694">
        <v>5</v>
      </c>
      <c r="M3694" t="s">
        <v>80</v>
      </c>
      <c r="N3694" t="s">
        <v>1215</v>
      </c>
      <c r="O3694">
        <v>0.66900000000000004</v>
      </c>
      <c r="P3694" t="s">
        <v>71</v>
      </c>
      <c r="R3694" t="s">
        <v>75</v>
      </c>
      <c r="S3694" t="s">
        <v>42</v>
      </c>
      <c r="T3694">
        <v>2</v>
      </c>
      <c r="U3694">
        <v>2</v>
      </c>
      <c r="V3694">
        <v>2</v>
      </c>
      <c r="W3694">
        <v>1</v>
      </c>
      <c r="X3694">
        <v>1</v>
      </c>
      <c r="Y3694">
        <v>0</v>
      </c>
      <c r="Z3694">
        <v>1</v>
      </c>
      <c r="AA3694">
        <v>94.8</v>
      </c>
      <c r="AB3694">
        <v>88.4</v>
      </c>
      <c r="AC3694">
        <v>3.32</v>
      </c>
      <c r="AD3694">
        <v>1.39</v>
      </c>
      <c r="AE3694">
        <v>-0.63800000000000001</v>
      </c>
      <c r="AF3694">
        <v>0.93500000000000005</v>
      </c>
      <c r="AG3694">
        <v>-2.2890000000000001</v>
      </c>
      <c r="AH3694">
        <v>5.4009999999999998</v>
      </c>
      <c r="AI3694">
        <v>-6.82</v>
      </c>
      <c r="AJ3694">
        <v>7.48</v>
      </c>
      <c r="AK3694">
        <v>23.9</v>
      </c>
      <c r="AL3694">
        <v>32.4</v>
      </c>
      <c r="AM3694">
        <v>4.5999999999999996</v>
      </c>
      <c r="AN3694">
        <v>222.21100000000001</v>
      </c>
      <c r="AO3694">
        <v>2091.81</v>
      </c>
      <c r="AP3694" t="s">
        <v>382</v>
      </c>
    </row>
    <row r="3695" spans="1:42">
      <c r="A3695" t="s">
        <v>300</v>
      </c>
      <c r="B3695" t="s">
        <v>42</v>
      </c>
      <c r="C3695" t="s">
        <v>280</v>
      </c>
      <c r="D3695" t="s">
        <v>44</v>
      </c>
      <c r="E3695" t="s">
        <v>281</v>
      </c>
      <c r="F3695" t="s">
        <v>46</v>
      </c>
      <c r="G3695" t="s">
        <v>47</v>
      </c>
      <c r="H3695">
        <v>29</v>
      </c>
      <c r="I3695" t="s">
        <v>56</v>
      </c>
      <c r="J3695" t="s">
        <v>57</v>
      </c>
      <c r="K3695">
        <v>7</v>
      </c>
      <c r="L3695">
        <v>4</v>
      </c>
      <c r="M3695" t="s">
        <v>80</v>
      </c>
      <c r="N3695" t="s">
        <v>1215</v>
      </c>
      <c r="O3695">
        <v>0.56200000000000006</v>
      </c>
      <c r="P3695" t="s">
        <v>71</v>
      </c>
      <c r="R3695" t="s">
        <v>75</v>
      </c>
      <c r="S3695" t="s">
        <v>42</v>
      </c>
      <c r="T3695">
        <v>1</v>
      </c>
      <c r="U3695">
        <v>2</v>
      </c>
      <c r="V3695">
        <v>2</v>
      </c>
      <c r="W3695">
        <v>1</v>
      </c>
      <c r="X3695">
        <v>0</v>
      </c>
      <c r="Y3695">
        <v>0</v>
      </c>
      <c r="Z3695">
        <v>1</v>
      </c>
      <c r="AA3695">
        <v>94.1</v>
      </c>
      <c r="AB3695">
        <v>87.4</v>
      </c>
      <c r="AC3695">
        <v>3.32</v>
      </c>
      <c r="AD3695">
        <v>1.52</v>
      </c>
      <c r="AE3695">
        <v>0.58499999999999996</v>
      </c>
      <c r="AF3695">
        <v>0.32900000000000001</v>
      </c>
      <c r="AG3695">
        <v>-2.2200000000000002</v>
      </c>
      <c r="AH3695">
        <v>5.2590000000000003</v>
      </c>
      <c r="AI3695">
        <v>-7.37</v>
      </c>
      <c r="AJ3695">
        <v>8.93</v>
      </c>
      <c r="AK3695">
        <v>23.8</v>
      </c>
      <c r="AL3695">
        <v>35.799999999999997</v>
      </c>
      <c r="AM3695">
        <v>4.4000000000000004</v>
      </c>
      <c r="AN3695">
        <v>219.39500000000001</v>
      </c>
      <c r="AO3695">
        <v>2364.66</v>
      </c>
      <c r="AP3695" t="s">
        <v>383</v>
      </c>
    </row>
    <row r="3696" spans="1:42">
      <c r="A3696" t="s">
        <v>300</v>
      </c>
      <c r="B3696" t="s">
        <v>42</v>
      </c>
      <c r="C3696" t="s">
        <v>280</v>
      </c>
      <c r="D3696" t="s">
        <v>44</v>
      </c>
      <c r="E3696" t="s">
        <v>281</v>
      </c>
      <c r="F3696" t="s">
        <v>46</v>
      </c>
      <c r="G3696" t="s">
        <v>47</v>
      </c>
      <c r="H3696">
        <v>25</v>
      </c>
      <c r="I3696" t="s">
        <v>69</v>
      </c>
      <c r="J3696" t="s">
        <v>61</v>
      </c>
      <c r="K3696">
        <v>6</v>
      </c>
      <c r="L3696">
        <v>5</v>
      </c>
      <c r="M3696" t="s">
        <v>80</v>
      </c>
      <c r="N3696" t="s">
        <v>1215</v>
      </c>
      <c r="O3696">
        <v>0.73199999999999998</v>
      </c>
      <c r="P3696" t="s">
        <v>71</v>
      </c>
      <c r="R3696" t="s">
        <v>53</v>
      </c>
      <c r="S3696" t="s">
        <v>54</v>
      </c>
      <c r="T3696">
        <v>2</v>
      </c>
      <c r="U3696">
        <v>2</v>
      </c>
      <c r="V3696">
        <v>1</v>
      </c>
      <c r="W3696">
        <v>1</v>
      </c>
      <c r="X3696">
        <v>0</v>
      </c>
      <c r="Y3696">
        <v>0</v>
      </c>
      <c r="Z3696">
        <v>1</v>
      </c>
      <c r="AA3696">
        <v>94.4</v>
      </c>
      <c r="AB3696">
        <v>87.8</v>
      </c>
      <c r="AC3696">
        <v>3.39</v>
      </c>
      <c r="AD3696">
        <v>1.63</v>
      </c>
      <c r="AE3696">
        <v>7.2999999999999995E-2</v>
      </c>
      <c r="AF3696">
        <v>2.9119999999999999</v>
      </c>
      <c r="AG3696">
        <v>-2.2679999999999998</v>
      </c>
      <c r="AH3696">
        <v>5.5819999999999999</v>
      </c>
      <c r="AI3696">
        <v>-7.17</v>
      </c>
      <c r="AJ3696">
        <v>6.6</v>
      </c>
      <c r="AK3696">
        <v>23.8</v>
      </c>
      <c r="AL3696">
        <v>31.7</v>
      </c>
      <c r="AM3696">
        <v>4.8</v>
      </c>
      <c r="AN3696">
        <v>227.184</v>
      </c>
      <c r="AO3696">
        <v>2007.94</v>
      </c>
      <c r="AP3696" t="s">
        <v>386</v>
      </c>
    </row>
    <row r="3697" spans="1:42">
      <c r="A3697" t="s">
        <v>300</v>
      </c>
      <c r="B3697" t="s">
        <v>42</v>
      </c>
      <c r="C3697" t="s">
        <v>280</v>
      </c>
      <c r="D3697" t="s">
        <v>44</v>
      </c>
      <c r="E3697" t="s">
        <v>281</v>
      </c>
      <c r="F3697" t="s">
        <v>46</v>
      </c>
      <c r="G3697" t="s">
        <v>47</v>
      </c>
      <c r="H3697">
        <v>22</v>
      </c>
      <c r="I3697" t="s">
        <v>60</v>
      </c>
      <c r="J3697" t="s">
        <v>61</v>
      </c>
      <c r="K3697">
        <v>6</v>
      </c>
      <c r="L3697">
        <v>2</v>
      </c>
      <c r="M3697" t="s">
        <v>80</v>
      </c>
      <c r="N3697" t="s">
        <v>1215</v>
      </c>
      <c r="O3697">
        <v>0.97099999999999997</v>
      </c>
      <c r="P3697" t="s">
        <v>71</v>
      </c>
      <c r="R3697" t="s">
        <v>53</v>
      </c>
      <c r="S3697" t="s">
        <v>54</v>
      </c>
      <c r="T3697">
        <v>1</v>
      </c>
      <c r="U3697">
        <v>0</v>
      </c>
      <c r="V3697">
        <v>1</v>
      </c>
      <c r="W3697">
        <v>1</v>
      </c>
      <c r="X3697">
        <v>0</v>
      </c>
      <c r="Y3697">
        <v>0</v>
      </c>
      <c r="Z3697">
        <v>1</v>
      </c>
      <c r="AA3697">
        <v>94.3</v>
      </c>
      <c r="AB3697">
        <v>86.9</v>
      </c>
      <c r="AC3697">
        <v>3.39</v>
      </c>
      <c r="AD3697">
        <v>1.63</v>
      </c>
      <c r="AE3697">
        <v>-0.251</v>
      </c>
      <c r="AF3697">
        <v>1.734</v>
      </c>
      <c r="AG3697">
        <v>-2.2679999999999998</v>
      </c>
      <c r="AH3697">
        <v>5.4039999999999999</v>
      </c>
      <c r="AI3697">
        <v>-11.73</v>
      </c>
      <c r="AJ3697">
        <v>5.9</v>
      </c>
      <c r="AK3697">
        <v>23.8</v>
      </c>
      <c r="AL3697">
        <v>43</v>
      </c>
      <c r="AM3697">
        <v>6.3</v>
      </c>
      <c r="AN3697">
        <v>243.14</v>
      </c>
      <c r="AO3697">
        <v>2664.93</v>
      </c>
      <c r="AP3697" t="s">
        <v>389</v>
      </c>
    </row>
    <row r="3698" spans="1:42">
      <c r="A3698" t="s">
        <v>300</v>
      </c>
      <c r="B3698" t="s">
        <v>42</v>
      </c>
      <c r="C3698" t="s">
        <v>280</v>
      </c>
      <c r="D3698" t="s">
        <v>44</v>
      </c>
      <c r="E3698" t="s">
        <v>281</v>
      </c>
      <c r="F3698" t="s">
        <v>46</v>
      </c>
      <c r="G3698" t="s">
        <v>47</v>
      </c>
      <c r="H3698">
        <v>21</v>
      </c>
      <c r="I3698" t="s">
        <v>56</v>
      </c>
      <c r="J3698" t="s">
        <v>57</v>
      </c>
      <c r="K3698">
        <v>6</v>
      </c>
      <c r="L3698">
        <v>1</v>
      </c>
      <c r="M3698" t="s">
        <v>84</v>
      </c>
      <c r="N3698" t="s">
        <v>1215</v>
      </c>
      <c r="O3698">
        <v>0.96699999999999997</v>
      </c>
      <c r="P3698" t="s">
        <v>71</v>
      </c>
      <c r="R3698" t="s">
        <v>53</v>
      </c>
      <c r="S3698" t="s">
        <v>54</v>
      </c>
      <c r="T3698">
        <v>0</v>
      </c>
      <c r="U3698">
        <v>0</v>
      </c>
      <c r="V3698">
        <v>1</v>
      </c>
      <c r="W3698">
        <v>1</v>
      </c>
      <c r="X3698">
        <v>0</v>
      </c>
      <c r="Y3698">
        <v>0</v>
      </c>
      <c r="Z3698">
        <v>1</v>
      </c>
      <c r="AA3698">
        <v>94.7</v>
      </c>
      <c r="AB3698">
        <v>87.1</v>
      </c>
      <c r="AC3698">
        <v>3.19</v>
      </c>
      <c r="AD3698">
        <v>1.5</v>
      </c>
      <c r="AE3698">
        <v>0.83</v>
      </c>
      <c r="AF3698">
        <v>1.659</v>
      </c>
      <c r="AG3698">
        <v>-2.036</v>
      </c>
      <c r="AH3698">
        <v>5.5839999999999996</v>
      </c>
      <c r="AI3698">
        <v>-4.46</v>
      </c>
      <c r="AJ3698">
        <v>11.45</v>
      </c>
      <c r="AK3698">
        <v>23.8</v>
      </c>
      <c r="AL3698">
        <v>28.9</v>
      </c>
      <c r="AM3698">
        <v>2.8</v>
      </c>
      <c r="AN3698">
        <v>201.20500000000001</v>
      </c>
      <c r="AO3698">
        <v>2502.9299999999998</v>
      </c>
      <c r="AP3698" t="s">
        <v>390</v>
      </c>
    </row>
    <row r="3699" spans="1:42">
      <c r="A3699" t="s">
        <v>300</v>
      </c>
      <c r="B3699" t="s">
        <v>42</v>
      </c>
      <c r="C3699" t="s">
        <v>280</v>
      </c>
      <c r="D3699" t="s">
        <v>44</v>
      </c>
      <c r="E3699" t="s">
        <v>281</v>
      </c>
      <c r="F3699" t="s">
        <v>46</v>
      </c>
      <c r="G3699" t="s">
        <v>47</v>
      </c>
      <c r="H3699">
        <v>19</v>
      </c>
      <c r="I3699" t="s">
        <v>60</v>
      </c>
      <c r="J3699" t="s">
        <v>61</v>
      </c>
      <c r="K3699">
        <v>5</v>
      </c>
      <c r="L3699">
        <v>2</v>
      </c>
      <c r="M3699" t="s">
        <v>80</v>
      </c>
      <c r="N3699" t="s">
        <v>1215</v>
      </c>
      <c r="O3699">
        <v>0.56799999999999995</v>
      </c>
      <c r="P3699" t="s">
        <v>391</v>
      </c>
      <c r="R3699" t="s">
        <v>66</v>
      </c>
      <c r="S3699" t="s">
        <v>42</v>
      </c>
      <c r="T3699">
        <v>1</v>
      </c>
      <c r="U3699">
        <v>0</v>
      </c>
      <c r="V3699">
        <v>0</v>
      </c>
      <c r="W3699">
        <v>1</v>
      </c>
      <c r="X3699">
        <v>0</v>
      </c>
      <c r="Y3699">
        <v>1</v>
      </c>
      <c r="Z3699">
        <v>1</v>
      </c>
      <c r="AA3699">
        <v>93.2</v>
      </c>
      <c r="AB3699">
        <v>87.2</v>
      </c>
      <c r="AC3699">
        <v>3.12</v>
      </c>
      <c r="AD3699">
        <v>1.51</v>
      </c>
      <c r="AE3699">
        <v>-1.0999999999999999E-2</v>
      </c>
      <c r="AF3699">
        <v>2.444</v>
      </c>
      <c r="AG3699">
        <v>-2.246</v>
      </c>
      <c r="AH3699">
        <v>5.4870000000000001</v>
      </c>
      <c r="AI3699">
        <v>-7.19</v>
      </c>
      <c r="AJ3699">
        <v>7.16</v>
      </c>
      <c r="AK3699">
        <v>23.9</v>
      </c>
      <c r="AL3699">
        <v>32.6</v>
      </c>
      <c r="AM3699">
        <v>4.8</v>
      </c>
      <c r="AN3699">
        <v>224.97</v>
      </c>
      <c r="AO3699">
        <v>2077.67</v>
      </c>
      <c r="AP3699" t="s">
        <v>393</v>
      </c>
    </row>
    <row r="3700" spans="1:42">
      <c r="A3700" t="s">
        <v>300</v>
      </c>
      <c r="B3700" t="s">
        <v>42</v>
      </c>
      <c r="C3700" t="s">
        <v>280</v>
      </c>
      <c r="D3700" t="s">
        <v>44</v>
      </c>
      <c r="E3700" t="s">
        <v>281</v>
      </c>
      <c r="F3700" t="s">
        <v>46</v>
      </c>
      <c r="G3700" t="s">
        <v>47</v>
      </c>
      <c r="H3700">
        <v>16</v>
      </c>
      <c r="I3700" t="s">
        <v>63</v>
      </c>
      <c r="J3700" t="s">
        <v>61</v>
      </c>
      <c r="K3700">
        <v>4</v>
      </c>
      <c r="L3700">
        <v>1</v>
      </c>
      <c r="M3700" t="s">
        <v>80</v>
      </c>
      <c r="N3700" t="s">
        <v>1215</v>
      </c>
      <c r="O3700">
        <v>0.94399999999999995</v>
      </c>
      <c r="P3700" t="s">
        <v>65</v>
      </c>
      <c r="R3700" t="s">
        <v>78</v>
      </c>
      <c r="S3700" t="s">
        <v>54</v>
      </c>
      <c r="T3700">
        <v>0</v>
      </c>
      <c r="U3700">
        <v>0</v>
      </c>
      <c r="V3700">
        <v>0</v>
      </c>
      <c r="W3700">
        <v>1</v>
      </c>
      <c r="X3700">
        <v>0</v>
      </c>
      <c r="Y3700">
        <v>0</v>
      </c>
      <c r="Z3700">
        <v>1</v>
      </c>
      <c r="AA3700">
        <v>93</v>
      </c>
      <c r="AB3700">
        <v>86.6</v>
      </c>
      <c r="AC3700">
        <v>3.32</v>
      </c>
      <c r="AD3700">
        <v>1.59</v>
      </c>
      <c r="AE3700">
        <v>-0.23699999999999999</v>
      </c>
      <c r="AF3700">
        <v>2.9550000000000001</v>
      </c>
      <c r="AG3700">
        <v>-2.137</v>
      </c>
      <c r="AH3700">
        <v>5.5579999999999998</v>
      </c>
      <c r="AI3700">
        <v>-8.6999999999999993</v>
      </c>
      <c r="AJ3700">
        <v>5.7</v>
      </c>
      <c r="AK3700">
        <v>23.9</v>
      </c>
      <c r="AL3700">
        <v>34.5</v>
      </c>
      <c r="AM3700">
        <v>5.6</v>
      </c>
      <c r="AN3700">
        <v>236.583</v>
      </c>
      <c r="AO3700">
        <v>2113.19</v>
      </c>
      <c r="AP3700" t="s">
        <v>396</v>
      </c>
    </row>
    <row r="3701" spans="1:42">
      <c r="A3701" t="s">
        <v>300</v>
      </c>
      <c r="B3701" t="s">
        <v>42</v>
      </c>
      <c r="C3701" t="s">
        <v>280</v>
      </c>
      <c r="D3701" t="s">
        <v>44</v>
      </c>
      <c r="E3701" t="s">
        <v>281</v>
      </c>
      <c r="F3701" t="s">
        <v>46</v>
      </c>
      <c r="G3701" t="s">
        <v>47</v>
      </c>
      <c r="H3701">
        <v>14</v>
      </c>
      <c r="I3701" t="s">
        <v>69</v>
      </c>
      <c r="J3701" t="s">
        <v>61</v>
      </c>
      <c r="K3701">
        <v>3</v>
      </c>
      <c r="L3701">
        <v>5</v>
      </c>
      <c r="M3701" t="s">
        <v>80</v>
      </c>
      <c r="N3701" t="s">
        <v>1215</v>
      </c>
      <c r="O3701">
        <v>0.97299999999999998</v>
      </c>
      <c r="P3701" t="s">
        <v>282</v>
      </c>
      <c r="R3701" t="s">
        <v>97</v>
      </c>
      <c r="S3701" t="s">
        <v>42</v>
      </c>
      <c r="T3701">
        <v>3</v>
      </c>
      <c r="U3701">
        <v>1</v>
      </c>
      <c r="V3701">
        <v>0</v>
      </c>
      <c r="W3701">
        <v>0</v>
      </c>
      <c r="X3701">
        <v>0</v>
      </c>
      <c r="Y3701">
        <v>0</v>
      </c>
      <c r="Z3701">
        <v>1</v>
      </c>
      <c r="AA3701">
        <v>94.5</v>
      </c>
      <c r="AB3701">
        <v>87</v>
      </c>
      <c r="AC3701">
        <v>3.65</v>
      </c>
      <c r="AD3701">
        <v>1.85</v>
      </c>
      <c r="AE3701">
        <v>-1.06</v>
      </c>
      <c r="AF3701">
        <v>1.327</v>
      </c>
      <c r="AG3701">
        <v>-2.09</v>
      </c>
      <c r="AH3701">
        <v>5.6310000000000002</v>
      </c>
      <c r="AI3701">
        <v>-10.57</v>
      </c>
      <c r="AJ3701">
        <v>6.61</v>
      </c>
      <c r="AK3701">
        <v>23.8</v>
      </c>
      <c r="AL3701">
        <v>41.9</v>
      </c>
      <c r="AM3701">
        <v>6</v>
      </c>
      <c r="AN3701">
        <v>237.80500000000001</v>
      </c>
      <c r="AO3701">
        <v>2530.81</v>
      </c>
      <c r="AP3701" t="s">
        <v>397</v>
      </c>
    </row>
    <row r="3702" spans="1:42">
      <c r="A3702" t="s">
        <v>300</v>
      </c>
      <c r="B3702" t="s">
        <v>42</v>
      </c>
      <c r="C3702" t="s">
        <v>280</v>
      </c>
      <c r="D3702" t="s">
        <v>44</v>
      </c>
      <c r="E3702" t="s">
        <v>281</v>
      </c>
      <c r="F3702" t="s">
        <v>46</v>
      </c>
      <c r="G3702" t="s">
        <v>47</v>
      </c>
      <c r="H3702">
        <v>13</v>
      </c>
      <c r="I3702" t="s">
        <v>63</v>
      </c>
      <c r="J3702" t="s">
        <v>61</v>
      </c>
      <c r="K3702">
        <v>3</v>
      </c>
      <c r="L3702">
        <v>4</v>
      </c>
      <c r="M3702" t="s">
        <v>80</v>
      </c>
      <c r="N3702" t="s">
        <v>1215</v>
      </c>
      <c r="O3702">
        <v>0.89800000000000002</v>
      </c>
      <c r="P3702" t="s">
        <v>282</v>
      </c>
      <c r="R3702" t="s">
        <v>97</v>
      </c>
      <c r="S3702" t="s">
        <v>42</v>
      </c>
      <c r="T3702">
        <v>3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1</v>
      </c>
      <c r="AA3702">
        <v>94.5</v>
      </c>
      <c r="AB3702">
        <v>87.2</v>
      </c>
      <c r="AC3702">
        <v>3.54</v>
      </c>
      <c r="AD3702">
        <v>1.69</v>
      </c>
      <c r="AE3702">
        <v>-0.88300000000000001</v>
      </c>
      <c r="AF3702">
        <v>2.38</v>
      </c>
      <c r="AG3702">
        <v>-2.16</v>
      </c>
      <c r="AH3702">
        <v>5.7430000000000003</v>
      </c>
      <c r="AI3702">
        <v>-7.64</v>
      </c>
      <c r="AJ3702">
        <v>7.3</v>
      </c>
      <c r="AK3702">
        <v>23.8</v>
      </c>
      <c r="AL3702">
        <v>35.1</v>
      </c>
      <c r="AM3702">
        <v>4.9000000000000004</v>
      </c>
      <c r="AN3702">
        <v>226.155</v>
      </c>
      <c r="AO3702">
        <v>2155.71</v>
      </c>
      <c r="AP3702" t="s">
        <v>398</v>
      </c>
    </row>
    <row r="3703" spans="1:42">
      <c r="A3703" t="s">
        <v>300</v>
      </c>
      <c r="B3703" t="s">
        <v>42</v>
      </c>
      <c r="C3703" t="s">
        <v>280</v>
      </c>
      <c r="D3703" t="s">
        <v>44</v>
      </c>
      <c r="E3703" t="s">
        <v>281</v>
      </c>
      <c r="F3703" t="s">
        <v>46</v>
      </c>
      <c r="G3703" t="s">
        <v>47</v>
      </c>
      <c r="H3703">
        <v>12</v>
      </c>
      <c r="I3703" t="s">
        <v>56</v>
      </c>
      <c r="J3703" t="s">
        <v>57</v>
      </c>
      <c r="K3703">
        <v>3</v>
      </c>
      <c r="L3703">
        <v>3</v>
      </c>
      <c r="M3703" t="s">
        <v>80</v>
      </c>
      <c r="N3703" t="s">
        <v>1215</v>
      </c>
      <c r="O3703">
        <v>0.90600000000000003</v>
      </c>
      <c r="P3703" t="s">
        <v>282</v>
      </c>
      <c r="R3703" t="s">
        <v>97</v>
      </c>
      <c r="S3703" t="s">
        <v>42</v>
      </c>
      <c r="T3703">
        <v>2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1</v>
      </c>
      <c r="AA3703">
        <v>94.6</v>
      </c>
      <c r="AB3703">
        <v>86.7</v>
      </c>
      <c r="AC3703">
        <v>3.38</v>
      </c>
      <c r="AD3703">
        <v>1.62</v>
      </c>
      <c r="AE3703">
        <v>0.70499999999999996</v>
      </c>
      <c r="AF3703">
        <v>0.97699999999999998</v>
      </c>
      <c r="AG3703">
        <v>-1.9550000000000001</v>
      </c>
      <c r="AH3703">
        <v>5.5330000000000004</v>
      </c>
      <c r="AI3703">
        <v>-7.11</v>
      </c>
      <c r="AJ3703">
        <v>7.7</v>
      </c>
      <c r="AK3703">
        <v>23.8</v>
      </c>
      <c r="AL3703">
        <v>30.5</v>
      </c>
      <c r="AM3703">
        <v>4.8</v>
      </c>
      <c r="AN3703">
        <v>222.554</v>
      </c>
      <c r="AO3703">
        <v>2118.62</v>
      </c>
      <c r="AP3703" t="s">
        <v>399</v>
      </c>
    </row>
    <row r="3704" spans="1:42">
      <c r="A3704" t="s">
        <v>300</v>
      </c>
      <c r="B3704" t="s">
        <v>42</v>
      </c>
      <c r="C3704" t="s">
        <v>280</v>
      </c>
      <c r="D3704" t="s">
        <v>44</v>
      </c>
      <c r="E3704" t="s">
        <v>281</v>
      </c>
      <c r="F3704" t="s">
        <v>46</v>
      </c>
      <c r="G3704" t="s">
        <v>47</v>
      </c>
      <c r="H3704">
        <v>11</v>
      </c>
      <c r="I3704" t="s">
        <v>56</v>
      </c>
      <c r="J3704" t="s">
        <v>57</v>
      </c>
      <c r="K3704">
        <v>3</v>
      </c>
      <c r="L3704">
        <v>2</v>
      </c>
      <c r="M3704" t="s">
        <v>80</v>
      </c>
      <c r="N3704" t="s">
        <v>1215</v>
      </c>
      <c r="O3704">
        <v>0.95199999999999996</v>
      </c>
      <c r="P3704" t="s">
        <v>282</v>
      </c>
      <c r="R3704" t="s">
        <v>97</v>
      </c>
      <c r="S3704" t="s">
        <v>42</v>
      </c>
      <c r="T3704">
        <v>1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1</v>
      </c>
      <c r="AA3704">
        <v>93.7</v>
      </c>
      <c r="AB3704">
        <v>86.1</v>
      </c>
      <c r="AC3704">
        <v>3.61</v>
      </c>
      <c r="AD3704">
        <v>1.75</v>
      </c>
      <c r="AE3704">
        <v>0.40400000000000003</v>
      </c>
      <c r="AF3704">
        <v>0.81399999999999995</v>
      </c>
      <c r="AG3704">
        <v>-1.968</v>
      </c>
      <c r="AH3704">
        <v>5.5579999999999998</v>
      </c>
      <c r="AI3704">
        <v>-7.88</v>
      </c>
      <c r="AJ3704">
        <v>7.5</v>
      </c>
      <c r="AK3704">
        <v>23.8</v>
      </c>
      <c r="AL3704">
        <v>32.799999999999997</v>
      </c>
      <c r="AM3704">
        <v>5.0999999999999996</v>
      </c>
      <c r="AN3704">
        <v>226.26400000000001</v>
      </c>
      <c r="AO3704">
        <v>2184.61</v>
      </c>
      <c r="AP3704" t="s">
        <v>400</v>
      </c>
    </row>
    <row r="3705" spans="1:42">
      <c r="A3705" t="s">
        <v>300</v>
      </c>
      <c r="B3705" t="s">
        <v>42</v>
      </c>
      <c r="C3705" t="s">
        <v>280</v>
      </c>
      <c r="D3705" t="s">
        <v>44</v>
      </c>
      <c r="E3705" t="s">
        <v>281</v>
      </c>
      <c r="F3705" t="s">
        <v>46</v>
      </c>
      <c r="G3705" t="s">
        <v>47</v>
      </c>
      <c r="H3705">
        <v>8</v>
      </c>
      <c r="I3705" t="s">
        <v>69</v>
      </c>
      <c r="J3705" t="s">
        <v>61</v>
      </c>
      <c r="K3705">
        <v>2</v>
      </c>
      <c r="L3705">
        <v>1</v>
      </c>
      <c r="M3705" t="s">
        <v>84</v>
      </c>
      <c r="N3705" t="s">
        <v>1215</v>
      </c>
      <c r="O3705">
        <v>0.95399999999999996</v>
      </c>
      <c r="P3705" t="s">
        <v>96</v>
      </c>
      <c r="R3705" t="s">
        <v>100</v>
      </c>
      <c r="S3705" t="s">
        <v>42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1</v>
      </c>
      <c r="AA3705">
        <v>94.3</v>
      </c>
      <c r="AB3705">
        <v>87.6</v>
      </c>
      <c r="AC3705">
        <v>3.33</v>
      </c>
      <c r="AD3705">
        <v>1.62</v>
      </c>
      <c r="AE3705">
        <v>0.47699999999999998</v>
      </c>
      <c r="AF3705">
        <v>2.3530000000000002</v>
      </c>
      <c r="AG3705">
        <v>-1.9970000000000001</v>
      </c>
      <c r="AH3705">
        <v>5.7190000000000003</v>
      </c>
      <c r="AI3705">
        <v>-3.74</v>
      </c>
      <c r="AJ3705">
        <v>8.67</v>
      </c>
      <c r="AK3705">
        <v>23.8</v>
      </c>
      <c r="AL3705">
        <v>19</v>
      </c>
      <c r="AM3705">
        <v>3.6</v>
      </c>
      <c r="AN3705">
        <v>203.245</v>
      </c>
      <c r="AO3705">
        <v>1938.39</v>
      </c>
      <c r="AP3705" t="s">
        <v>401</v>
      </c>
    </row>
    <row r="3706" spans="1:42">
      <c r="A3706" t="s">
        <v>300</v>
      </c>
      <c r="B3706" t="s">
        <v>42</v>
      </c>
      <c r="C3706" t="s">
        <v>280</v>
      </c>
      <c r="D3706" t="s">
        <v>44</v>
      </c>
      <c r="E3706" t="s">
        <v>281</v>
      </c>
      <c r="F3706" t="s">
        <v>46</v>
      </c>
      <c r="G3706" t="s">
        <v>47</v>
      </c>
      <c r="H3706">
        <v>7</v>
      </c>
      <c r="I3706" t="s">
        <v>131</v>
      </c>
      <c r="J3706" t="s">
        <v>49</v>
      </c>
      <c r="K3706">
        <v>1</v>
      </c>
      <c r="L3706">
        <v>7</v>
      </c>
      <c r="M3706" t="s">
        <v>84</v>
      </c>
      <c r="N3706" t="s">
        <v>1215</v>
      </c>
      <c r="O3706">
        <v>0.95299999999999996</v>
      </c>
      <c r="P3706" t="s">
        <v>96</v>
      </c>
      <c r="Q3706" t="s">
        <v>52</v>
      </c>
      <c r="R3706" t="s">
        <v>116</v>
      </c>
      <c r="S3706" t="s">
        <v>42</v>
      </c>
      <c r="T3706">
        <v>2</v>
      </c>
      <c r="U3706">
        <v>2</v>
      </c>
      <c r="V3706">
        <v>0</v>
      </c>
      <c r="W3706">
        <v>0</v>
      </c>
      <c r="X3706">
        <v>0</v>
      </c>
      <c r="Y3706">
        <v>0</v>
      </c>
      <c r="Z3706">
        <v>1</v>
      </c>
      <c r="AA3706">
        <v>94.5</v>
      </c>
      <c r="AB3706">
        <v>87.7</v>
      </c>
      <c r="AC3706">
        <v>3.56</v>
      </c>
      <c r="AD3706">
        <v>1.77</v>
      </c>
      <c r="AE3706">
        <v>1.6E-2</v>
      </c>
      <c r="AF3706">
        <v>2.9489999999999998</v>
      </c>
      <c r="AG3706">
        <v>-2.089</v>
      </c>
      <c r="AH3706">
        <v>5.7770000000000001</v>
      </c>
      <c r="AI3706">
        <v>-1.91</v>
      </c>
      <c r="AJ3706">
        <v>7.89</v>
      </c>
      <c r="AK3706">
        <v>23.8</v>
      </c>
      <c r="AL3706">
        <v>7.9</v>
      </c>
      <c r="AM3706">
        <v>3.7</v>
      </c>
      <c r="AN3706">
        <v>193.554</v>
      </c>
      <c r="AO3706">
        <v>1671.72</v>
      </c>
      <c r="AP3706" t="s">
        <v>402</v>
      </c>
    </row>
    <row r="3707" spans="1:42">
      <c r="A3707" t="s">
        <v>300</v>
      </c>
      <c r="B3707" t="s">
        <v>42</v>
      </c>
      <c r="C3707" t="s">
        <v>280</v>
      </c>
      <c r="D3707" t="s">
        <v>44</v>
      </c>
      <c r="E3707" t="s">
        <v>281</v>
      </c>
      <c r="F3707" t="s">
        <v>46</v>
      </c>
      <c r="G3707" t="s">
        <v>47</v>
      </c>
      <c r="H3707">
        <v>6</v>
      </c>
      <c r="I3707" t="s">
        <v>60</v>
      </c>
      <c r="J3707" t="s">
        <v>61</v>
      </c>
      <c r="K3707">
        <v>1</v>
      </c>
      <c r="L3707">
        <v>6</v>
      </c>
      <c r="M3707" t="s">
        <v>84</v>
      </c>
      <c r="N3707" t="s">
        <v>1215</v>
      </c>
      <c r="O3707">
        <v>0.95699999999999996</v>
      </c>
      <c r="P3707" t="s">
        <v>96</v>
      </c>
      <c r="R3707" t="s">
        <v>116</v>
      </c>
      <c r="S3707" t="s">
        <v>42</v>
      </c>
      <c r="T3707">
        <v>2</v>
      </c>
      <c r="U3707">
        <v>2</v>
      </c>
      <c r="V3707">
        <v>0</v>
      </c>
      <c r="W3707">
        <v>0</v>
      </c>
      <c r="X3707">
        <v>0</v>
      </c>
      <c r="Y3707">
        <v>0</v>
      </c>
      <c r="Z3707">
        <v>1</v>
      </c>
      <c r="AA3707">
        <v>94.7</v>
      </c>
      <c r="AB3707">
        <v>86.8</v>
      </c>
      <c r="AC3707">
        <v>3.56</v>
      </c>
      <c r="AD3707">
        <v>1.77</v>
      </c>
      <c r="AE3707">
        <v>0.29599999999999999</v>
      </c>
      <c r="AF3707">
        <v>2.645</v>
      </c>
      <c r="AG3707">
        <v>-1.893</v>
      </c>
      <c r="AH3707">
        <v>5.7629999999999999</v>
      </c>
      <c r="AI3707">
        <v>-4.75</v>
      </c>
      <c r="AJ3707">
        <v>10.5</v>
      </c>
      <c r="AK3707">
        <v>23.8</v>
      </c>
      <c r="AL3707">
        <v>29.4</v>
      </c>
      <c r="AM3707">
        <v>3.2</v>
      </c>
      <c r="AN3707">
        <v>204.28200000000001</v>
      </c>
      <c r="AO3707">
        <v>2343.04</v>
      </c>
      <c r="AP3707" t="s">
        <v>403</v>
      </c>
    </row>
    <row r="3708" spans="1:42">
      <c r="A3708" t="s">
        <v>300</v>
      </c>
      <c r="B3708" t="s">
        <v>42</v>
      </c>
      <c r="C3708" t="s">
        <v>280</v>
      </c>
      <c r="D3708" t="s">
        <v>44</v>
      </c>
      <c r="E3708" t="s">
        <v>281</v>
      </c>
      <c r="F3708" t="s">
        <v>46</v>
      </c>
      <c r="G3708" t="s">
        <v>47</v>
      </c>
      <c r="H3708">
        <v>5</v>
      </c>
      <c r="I3708" t="s">
        <v>56</v>
      </c>
      <c r="J3708" t="s">
        <v>57</v>
      </c>
      <c r="K3708">
        <v>1</v>
      </c>
      <c r="L3708">
        <v>5</v>
      </c>
      <c r="M3708" t="s">
        <v>84</v>
      </c>
      <c r="N3708" t="s">
        <v>1215</v>
      </c>
      <c r="O3708">
        <v>0.83</v>
      </c>
      <c r="P3708" t="s">
        <v>96</v>
      </c>
      <c r="R3708" t="s">
        <v>116</v>
      </c>
      <c r="S3708" t="s">
        <v>42</v>
      </c>
      <c r="T3708">
        <v>1</v>
      </c>
      <c r="U3708">
        <v>2</v>
      </c>
      <c r="V3708">
        <v>0</v>
      </c>
      <c r="W3708">
        <v>0</v>
      </c>
      <c r="X3708">
        <v>0</v>
      </c>
      <c r="Y3708">
        <v>0</v>
      </c>
      <c r="Z3708">
        <v>1</v>
      </c>
      <c r="AA3708">
        <v>94.9</v>
      </c>
      <c r="AB3708">
        <v>87.5</v>
      </c>
      <c r="AC3708">
        <v>3.56</v>
      </c>
      <c r="AD3708">
        <v>1.65</v>
      </c>
      <c r="AE3708">
        <v>0.27900000000000003</v>
      </c>
      <c r="AF3708">
        <v>1.45</v>
      </c>
      <c r="AG3708">
        <v>-2.0209999999999999</v>
      </c>
      <c r="AH3708">
        <v>5.6349999999999998</v>
      </c>
      <c r="AI3708">
        <v>-5.67</v>
      </c>
      <c r="AJ3708">
        <v>8.99</v>
      </c>
      <c r="AK3708">
        <v>23.8</v>
      </c>
      <c r="AL3708">
        <v>29.4</v>
      </c>
      <c r="AM3708">
        <v>3.9</v>
      </c>
      <c r="AN3708">
        <v>212.14500000000001</v>
      </c>
      <c r="AO3708">
        <v>2174.0500000000002</v>
      </c>
      <c r="AP3708" t="s">
        <v>404</v>
      </c>
    </row>
    <row r="3709" spans="1:42">
      <c r="A3709" t="s">
        <v>407</v>
      </c>
      <c r="B3709" t="s">
        <v>42</v>
      </c>
      <c r="C3709" t="s">
        <v>408</v>
      </c>
      <c r="D3709" t="s">
        <v>409</v>
      </c>
      <c r="E3709" t="s">
        <v>410</v>
      </c>
      <c r="F3709" t="s">
        <v>411</v>
      </c>
      <c r="G3709" t="s">
        <v>47</v>
      </c>
      <c r="H3709">
        <v>1</v>
      </c>
      <c r="I3709" t="s">
        <v>56</v>
      </c>
      <c r="J3709" t="s">
        <v>57</v>
      </c>
      <c r="K3709">
        <v>1</v>
      </c>
      <c r="L3709">
        <v>1</v>
      </c>
      <c r="M3709" t="s">
        <v>80</v>
      </c>
      <c r="N3709" t="s">
        <v>1215</v>
      </c>
      <c r="O3709">
        <v>0.879</v>
      </c>
      <c r="P3709" t="s">
        <v>71</v>
      </c>
      <c r="R3709" t="s">
        <v>116</v>
      </c>
      <c r="S3709" t="s">
        <v>42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1</v>
      </c>
      <c r="AA3709">
        <v>86.9</v>
      </c>
      <c r="AB3709">
        <v>80.7</v>
      </c>
      <c r="AC3709">
        <v>3.67</v>
      </c>
      <c r="AD3709">
        <v>1.72</v>
      </c>
      <c r="AE3709">
        <v>0.246</v>
      </c>
      <c r="AF3709">
        <v>1.151</v>
      </c>
      <c r="AG3709">
        <v>-2.3839999999999999</v>
      </c>
      <c r="AH3709">
        <v>5.5389999999999997</v>
      </c>
      <c r="AI3709">
        <v>-10.49</v>
      </c>
      <c r="AJ3709">
        <v>1.0900000000000001</v>
      </c>
      <c r="AK3709">
        <v>23.8</v>
      </c>
      <c r="AL3709">
        <v>26.3</v>
      </c>
      <c r="AM3709">
        <v>8.6</v>
      </c>
      <c r="AN3709">
        <v>263.80700000000002</v>
      </c>
      <c r="AO3709">
        <v>1978.65</v>
      </c>
      <c r="AP3709" t="s">
        <v>412</v>
      </c>
    </row>
    <row r="3710" spans="1:42">
      <c r="A3710" t="s">
        <v>407</v>
      </c>
      <c r="B3710" t="s">
        <v>42</v>
      </c>
      <c r="C3710" t="s">
        <v>408</v>
      </c>
      <c r="D3710" t="s">
        <v>409</v>
      </c>
      <c r="E3710" t="s">
        <v>410</v>
      </c>
      <c r="F3710" t="s">
        <v>411</v>
      </c>
      <c r="G3710" t="s">
        <v>47</v>
      </c>
      <c r="H3710">
        <v>2</v>
      </c>
      <c r="I3710" t="s">
        <v>60</v>
      </c>
      <c r="J3710" t="s">
        <v>61</v>
      </c>
      <c r="K3710">
        <v>1</v>
      </c>
      <c r="L3710">
        <v>2</v>
      </c>
      <c r="M3710" t="s">
        <v>80</v>
      </c>
      <c r="N3710" t="s">
        <v>1215</v>
      </c>
      <c r="O3710">
        <v>0.71499999999999997</v>
      </c>
      <c r="P3710" t="s">
        <v>71</v>
      </c>
      <c r="R3710" t="s">
        <v>116</v>
      </c>
      <c r="S3710" t="s">
        <v>42</v>
      </c>
      <c r="T3710">
        <v>1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1</v>
      </c>
      <c r="AA3710">
        <v>87.1</v>
      </c>
      <c r="AB3710">
        <v>80.900000000000006</v>
      </c>
      <c r="AC3710">
        <v>3.56</v>
      </c>
      <c r="AD3710">
        <v>1.77</v>
      </c>
      <c r="AE3710">
        <v>7.3999999999999996E-2</v>
      </c>
      <c r="AF3710">
        <v>2.2850000000000001</v>
      </c>
      <c r="AG3710">
        <v>-2.3210000000000002</v>
      </c>
      <c r="AH3710">
        <v>5.6210000000000004</v>
      </c>
      <c r="AI3710">
        <v>-9.86</v>
      </c>
      <c r="AJ3710">
        <v>3.26</v>
      </c>
      <c r="AK3710">
        <v>23.8</v>
      </c>
      <c r="AL3710">
        <v>28.3</v>
      </c>
      <c r="AM3710">
        <v>7.6</v>
      </c>
      <c r="AN3710">
        <v>251.458</v>
      </c>
      <c r="AO3710">
        <v>1961.08</v>
      </c>
      <c r="AP3710" t="s">
        <v>413</v>
      </c>
    </row>
    <row r="3711" spans="1:42">
      <c r="A3711" t="s">
        <v>407</v>
      </c>
      <c r="B3711" t="s">
        <v>42</v>
      </c>
      <c r="C3711" t="s">
        <v>408</v>
      </c>
      <c r="D3711" t="s">
        <v>409</v>
      </c>
      <c r="E3711" t="s">
        <v>410</v>
      </c>
      <c r="F3711" t="s">
        <v>411</v>
      </c>
      <c r="G3711" t="s">
        <v>47</v>
      </c>
      <c r="H3711">
        <v>3</v>
      </c>
      <c r="I3711" t="s">
        <v>56</v>
      </c>
      <c r="J3711" t="s">
        <v>57</v>
      </c>
      <c r="K3711">
        <v>1</v>
      </c>
      <c r="L3711">
        <v>3</v>
      </c>
      <c r="M3711" t="s">
        <v>80</v>
      </c>
      <c r="N3711" t="s">
        <v>1215</v>
      </c>
      <c r="O3711">
        <v>0.78200000000000003</v>
      </c>
      <c r="P3711" t="s">
        <v>71</v>
      </c>
      <c r="R3711" t="s">
        <v>116</v>
      </c>
      <c r="S3711" t="s">
        <v>42</v>
      </c>
      <c r="T3711">
        <v>1</v>
      </c>
      <c r="U3711">
        <v>1</v>
      </c>
      <c r="V3711">
        <v>0</v>
      </c>
      <c r="W3711">
        <v>0</v>
      </c>
      <c r="X3711">
        <v>0</v>
      </c>
      <c r="Y3711">
        <v>0</v>
      </c>
      <c r="Z3711">
        <v>1</v>
      </c>
      <c r="AA3711">
        <v>86.6</v>
      </c>
      <c r="AB3711">
        <v>79.7</v>
      </c>
      <c r="AC3711">
        <v>3.67</v>
      </c>
      <c r="AD3711">
        <v>1.72</v>
      </c>
      <c r="AE3711">
        <v>-2.19</v>
      </c>
      <c r="AF3711">
        <v>2.806</v>
      </c>
      <c r="AG3711">
        <v>-2.7519999999999998</v>
      </c>
      <c r="AH3711">
        <v>5.7130000000000001</v>
      </c>
      <c r="AI3711">
        <v>-7.9</v>
      </c>
      <c r="AJ3711">
        <v>1.1200000000000001</v>
      </c>
      <c r="AK3711">
        <v>23.8</v>
      </c>
      <c r="AL3711">
        <v>21.5</v>
      </c>
      <c r="AM3711">
        <v>8.1999999999999993</v>
      </c>
      <c r="AN3711">
        <v>261.63799999999998</v>
      </c>
      <c r="AO3711">
        <v>1481.9</v>
      </c>
      <c r="AP3711" t="s">
        <v>414</v>
      </c>
    </row>
    <row r="3712" spans="1:42">
      <c r="A3712" t="s">
        <v>407</v>
      </c>
      <c r="B3712" t="s">
        <v>42</v>
      </c>
      <c r="C3712" t="s">
        <v>408</v>
      </c>
      <c r="D3712" t="s">
        <v>409</v>
      </c>
      <c r="E3712" t="s">
        <v>410</v>
      </c>
      <c r="F3712" t="s">
        <v>411</v>
      </c>
      <c r="G3712" t="s">
        <v>47</v>
      </c>
      <c r="H3712">
        <v>7</v>
      </c>
      <c r="I3712" t="s">
        <v>56</v>
      </c>
      <c r="J3712" t="s">
        <v>57</v>
      </c>
      <c r="K3712">
        <v>2</v>
      </c>
      <c r="L3712">
        <v>1</v>
      </c>
      <c r="M3712" t="s">
        <v>80</v>
      </c>
      <c r="N3712" t="s">
        <v>1215</v>
      </c>
      <c r="O3712">
        <v>0.85699999999999998</v>
      </c>
      <c r="P3712" t="s">
        <v>74</v>
      </c>
      <c r="R3712" t="s">
        <v>72</v>
      </c>
      <c r="S3712" t="s">
        <v>54</v>
      </c>
      <c r="T3712">
        <v>0</v>
      </c>
      <c r="U3712">
        <v>0</v>
      </c>
      <c r="V3712">
        <v>1</v>
      </c>
      <c r="W3712">
        <v>0</v>
      </c>
      <c r="X3712">
        <v>0</v>
      </c>
      <c r="Y3712">
        <v>0</v>
      </c>
      <c r="Z3712">
        <v>1</v>
      </c>
      <c r="AA3712">
        <v>86.6</v>
      </c>
      <c r="AB3712">
        <v>80</v>
      </c>
      <c r="AC3712">
        <v>2.59</v>
      </c>
      <c r="AD3712">
        <v>1.01</v>
      </c>
      <c r="AE3712">
        <v>-2.149</v>
      </c>
      <c r="AF3712">
        <v>3.2829999999999999</v>
      </c>
      <c r="AG3712">
        <v>-2.6379999999999999</v>
      </c>
      <c r="AH3712">
        <v>5.702</v>
      </c>
      <c r="AI3712">
        <v>-9.56</v>
      </c>
      <c r="AJ3712">
        <v>1.34</v>
      </c>
      <c r="AK3712">
        <v>23.8</v>
      </c>
      <c r="AL3712">
        <v>26.3</v>
      </c>
      <c r="AM3712">
        <v>8.3000000000000007</v>
      </c>
      <c r="AN3712">
        <v>261.745</v>
      </c>
      <c r="AO3712">
        <v>1803.72</v>
      </c>
      <c r="AP3712" t="s">
        <v>418</v>
      </c>
    </row>
    <row r="3713" spans="1:42">
      <c r="A3713" t="s">
        <v>407</v>
      </c>
      <c r="B3713" t="s">
        <v>42</v>
      </c>
      <c r="C3713" t="s">
        <v>408</v>
      </c>
      <c r="D3713" t="s">
        <v>409</v>
      </c>
      <c r="E3713" t="s">
        <v>410</v>
      </c>
      <c r="F3713" t="s">
        <v>411</v>
      </c>
      <c r="G3713" t="s">
        <v>47</v>
      </c>
      <c r="H3713">
        <v>8</v>
      </c>
      <c r="I3713" t="s">
        <v>63</v>
      </c>
      <c r="J3713" t="s">
        <v>61</v>
      </c>
      <c r="K3713">
        <v>2</v>
      </c>
      <c r="L3713">
        <v>2</v>
      </c>
      <c r="M3713" t="s">
        <v>80</v>
      </c>
      <c r="N3713" t="s">
        <v>1215</v>
      </c>
      <c r="O3713">
        <v>0.876</v>
      </c>
      <c r="P3713" t="s">
        <v>74</v>
      </c>
      <c r="R3713" t="s">
        <v>72</v>
      </c>
      <c r="S3713" t="s">
        <v>54</v>
      </c>
      <c r="T3713">
        <v>1</v>
      </c>
      <c r="U3713">
        <v>0</v>
      </c>
      <c r="V3713">
        <v>1</v>
      </c>
      <c r="W3713">
        <v>0</v>
      </c>
      <c r="X3713">
        <v>0</v>
      </c>
      <c r="Y3713">
        <v>0</v>
      </c>
      <c r="Z3713">
        <v>1</v>
      </c>
      <c r="AA3713">
        <v>87.1</v>
      </c>
      <c r="AB3713">
        <v>80.099999999999994</v>
      </c>
      <c r="AC3713">
        <v>3.13</v>
      </c>
      <c r="AD3713">
        <v>1.26</v>
      </c>
      <c r="AE3713">
        <v>0.39700000000000002</v>
      </c>
      <c r="AF3713">
        <v>2.9140000000000001</v>
      </c>
      <c r="AG3713">
        <v>-2.2749999999999999</v>
      </c>
      <c r="AH3713">
        <v>5.7160000000000002</v>
      </c>
      <c r="AI3713">
        <v>-9.93</v>
      </c>
      <c r="AJ3713">
        <v>3.42</v>
      </c>
      <c r="AK3713">
        <v>23.8</v>
      </c>
      <c r="AL3713">
        <v>28</v>
      </c>
      <c r="AM3713">
        <v>7.5</v>
      </c>
      <c r="AN3713">
        <v>250.74199999999999</v>
      </c>
      <c r="AO3713">
        <v>1963.31</v>
      </c>
      <c r="AP3713" t="s">
        <v>419</v>
      </c>
    </row>
    <row r="3714" spans="1:42">
      <c r="A3714" t="s">
        <v>407</v>
      </c>
      <c r="B3714" t="s">
        <v>42</v>
      </c>
      <c r="C3714" t="s">
        <v>408</v>
      </c>
      <c r="D3714" t="s">
        <v>409</v>
      </c>
      <c r="E3714" t="s">
        <v>410</v>
      </c>
      <c r="F3714" t="s">
        <v>411</v>
      </c>
      <c r="G3714" t="s">
        <v>47</v>
      </c>
      <c r="H3714">
        <v>10</v>
      </c>
      <c r="I3714" t="s">
        <v>48</v>
      </c>
      <c r="J3714" t="s">
        <v>49</v>
      </c>
      <c r="K3714">
        <v>2</v>
      </c>
      <c r="L3714">
        <v>4</v>
      </c>
      <c r="M3714" t="s">
        <v>80</v>
      </c>
      <c r="N3714" t="s">
        <v>1215</v>
      </c>
      <c r="O3714">
        <v>0.73799999999999999</v>
      </c>
      <c r="P3714" t="s">
        <v>74</v>
      </c>
      <c r="Q3714" t="s">
        <v>85</v>
      </c>
      <c r="R3714" t="s">
        <v>72</v>
      </c>
      <c r="S3714" t="s">
        <v>54</v>
      </c>
      <c r="T3714">
        <v>1</v>
      </c>
      <c r="U3714">
        <v>2</v>
      </c>
      <c r="V3714">
        <v>1</v>
      </c>
      <c r="W3714">
        <v>0</v>
      </c>
      <c r="X3714">
        <v>0</v>
      </c>
      <c r="Y3714">
        <v>0</v>
      </c>
      <c r="Z3714">
        <v>1</v>
      </c>
      <c r="AA3714">
        <v>87.4</v>
      </c>
      <c r="AB3714">
        <v>81.400000000000006</v>
      </c>
      <c r="AC3714">
        <v>3.12</v>
      </c>
      <c r="AD3714">
        <v>1.56</v>
      </c>
      <c r="AE3714">
        <v>0.68799999999999994</v>
      </c>
      <c r="AF3714">
        <v>2.2290000000000001</v>
      </c>
      <c r="AG3714">
        <v>-2.3679999999999999</v>
      </c>
      <c r="AH3714">
        <v>5.5629999999999997</v>
      </c>
      <c r="AI3714">
        <v>-10.23</v>
      </c>
      <c r="AJ3714">
        <v>3.6</v>
      </c>
      <c r="AK3714">
        <v>23.9</v>
      </c>
      <c r="AL3714">
        <v>29.7</v>
      </c>
      <c r="AM3714">
        <v>7.4</v>
      </c>
      <c r="AN3714">
        <v>250.39699999999999</v>
      </c>
      <c r="AO3714">
        <v>2063.0500000000002</v>
      </c>
      <c r="AP3714" t="s">
        <v>421</v>
      </c>
    </row>
    <row r="3715" spans="1:42">
      <c r="A3715" t="s">
        <v>407</v>
      </c>
      <c r="B3715" t="s">
        <v>42</v>
      </c>
      <c r="C3715" t="s">
        <v>408</v>
      </c>
      <c r="D3715" t="s">
        <v>409</v>
      </c>
      <c r="E3715" t="s">
        <v>410</v>
      </c>
      <c r="F3715" t="s">
        <v>411</v>
      </c>
      <c r="G3715" t="s">
        <v>47</v>
      </c>
      <c r="H3715">
        <v>11</v>
      </c>
      <c r="I3715" t="s">
        <v>56</v>
      </c>
      <c r="J3715" t="s">
        <v>57</v>
      </c>
      <c r="K3715">
        <v>3</v>
      </c>
      <c r="L3715">
        <v>1</v>
      </c>
      <c r="M3715" t="s">
        <v>58</v>
      </c>
      <c r="N3715" t="s">
        <v>1215</v>
      </c>
      <c r="O3715">
        <v>0.83199999999999996</v>
      </c>
      <c r="P3715" t="s">
        <v>282</v>
      </c>
      <c r="R3715" t="s">
        <v>97</v>
      </c>
      <c r="S3715" t="s">
        <v>42</v>
      </c>
      <c r="T3715">
        <v>0</v>
      </c>
      <c r="U3715">
        <v>0</v>
      </c>
      <c r="V3715">
        <v>2</v>
      </c>
      <c r="W3715">
        <v>0</v>
      </c>
      <c r="X3715">
        <v>0</v>
      </c>
      <c r="Y3715">
        <v>0</v>
      </c>
      <c r="Z3715">
        <v>1</v>
      </c>
      <c r="AA3715">
        <v>88.6</v>
      </c>
      <c r="AB3715">
        <v>82.4</v>
      </c>
      <c r="AC3715">
        <v>3.71</v>
      </c>
      <c r="AD3715">
        <v>1.8</v>
      </c>
      <c r="AE3715">
        <v>1.0920000000000001</v>
      </c>
      <c r="AF3715">
        <v>2.0470000000000002</v>
      </c>
      <c r="AG3715">
        <v>-2.3010000000000002</v>
      </c>
      <c r="AH3715">
        <v>5.5890000000000004</v>
      </c>
      <c r="AI3715">
        <v>-6.88</v>
      </c>
      <c r="AJ3715">
        <v>10.47</v>
      </c>
      <c r="AK3715">
        <v>23.9</v>
      </c>
      <c r="AL3715">
        <v>32.9</v>
      </c>
      <c r="AM3715">
        <v>4.3</v>
      </c>
      <c r="AN3715">
        <v>213.19</v>
      </c>
      <c r="AO3715">
        <v>2418.9299999999998</v>
      </c>
      <c r="AP3715" t="s">
        <v>422</v>
      </c>
    </row>
    <row r="3716" spans="1:42">
      <c r="A3716" t="s">
        <v>407</v>
      </c>
      <c r="B3716" t="s">
        <v>42</v>
      </c>
      <c r="C3716" t="s">
        <v>408</v>
      </c>
      <c r="D3716" t="s">
        <v>409</v>
      </c>
      <c r="E3716" t="s">
        <v>410</v>
      </c>
      <c r="F3716" t="s">
        <v>411</v>
      </c>
      <c r="G3716" t="s">
        <v>47</v>
      </c>
      <c r="H3716">
        <v>12</v>
      </c>
      <c r="I3716" t="s">
        <v>63</v>
      </c>
      <c r="J3716" t="s">
        <v>61</v>
      </c>
      <c r="K3716">
        <v>3</v>
      </c>
      <c r="L3716">
        <v>2</v>
      </c>
      <c r="M3716" t="s">
        <v>58</v>
      </c>
      <c r="N3716" t="s">
        <v>1215</v>
      </c>
      <c r="O3716">
        <v>0.86299999999999999</v>
      </c>
      <c r="P3716" t="s">
        <v>282</v>
      </c>
      <c r="R3716" t="s">
        <v>97</v>
      </c>
      <c r="S3716" t="s">
        <v>42</v>
      </c>
      <c r="T3716">
        <v>1</v>
      </c>
      <c r="U3716">
        <v>0</v>
      </c>
      <c r="V3716">
        <v>2</v>
      </c>
      <c r="W3716">
        <v>0</v>
      </c>
      <c r="X3716">
        <v>0</v>
      </c>
      <c r="Y3716">
        <v>0</v>
      </c>
      <c r="Z3716">
        <v>1</v>
      </c>
      <c r="AA3716">
        <v>88.6</v>
      </c>
      <c r="AB3716">
        <v>82.3</v>
      </c>
      <c r="AC3716">
        <v>3.71</v>
      </c>
      <c r="AD3716">
        <v>1.76</v>
      </c>
      <c r="AE3716">
        <v>0.496</v>
      </c>
      <c r="AF3716">
        <v>2.3650000000000002</v>
      </c>
      <c r="AG3716">
        <v>-2.25</v>
      </c>
      <c r="AH3716">
        <v>5.5910000000000002</v>
      </c>
      <c r="AI3716">
        <v>-5.07</v>
      </c>
      <c r="AJ3716">
        <v>9.59</v>
      </c>
      <c r="AK3716">
        <v>23.8</v>
      </c>
      <c r="AL3716">
        <v>23.3</v>
      </c>
      <c r="AM3716">
        <v>4.2</v>
      </c>
      <c r="AN3716">
        <v>207.75899999999999</v>
      </c>
      <c r="AO3716">
        <v>2096.04</v>
      </c>
      <c r="AP3716" t="s">
        <v>423</v>
      </c>
    </row>
    <row r="3717" spans="1:42">
      <c r="A3717" t="s">
        <v>407</v>
      </c>
      <c r="B3717" t="s">
        <v>42</v>
      </c>
      <c r="C3717" t="s">
        <v>408</v>
      </c>
      <c r="D3717" t="s">
        <v>409</v>
      </c>
      <c r="E3717" t="s">
        <v>410</v>
      </c>
      <c r="F3717" t="s">
        <v>411</v>
      </c>
      <c r="G3717" t="s">
        <v>47</v>
      </c>
      <c r="H3717">
        <v>13</v>
      </c>
      <c r="I3717" t="s">
        <v>63</v>
      </c>
      <c r="J3717" t="s">
        <v>61</v>
      </c>
      <c r="K3717">
        <v>3</v>
      </c>
      <c r="L3717">
        <v>3</v>
      </c>
      <c r="M3717" t="s">
        <v>58</v>
      </c>
      <c r="N3717" t="s">
        <v>1215</v>
      </c>
      <c r="O3717">
        <v>0.76100000000000001</v>
      </c>
      <c r="P3717" t="s">
        <v>282</v>
      </c>
      <c r="R3717" t="s">
        <v>97</v>
      </c>
      <c r="S3717" t="s">
        <v>42</v>
      </c>
      <c r="T3717">
        <v>1</v>
      </c>
      <c r="U3717">
        <v>1</v>
      </c>
      <c r="V3717">
        <v>2</v>
      </c>
      <c r="W3717">
        <v>0</v>
      </c>
      <c r="X3717">
        <v>0</v>
      </c>
      <c r="Y3717">
        <v>0</v>
      </c>
      <c r="Z3717">
        <v>1</v>
      </c>
      <c r="AA3717">
        <v>85</v>
      </c>
      <c r="AB3717">
        <v>79</v>
      </c>
      <c r="AC3717">
        <v>3.79</v>
      </c>
      <c r="AD3717">
        <v>1.76</v>
      </c>
      <c r="AE3717">
        <v>0.45500000000000002</v>
      </c>
      <c r="AF3717">
        <v>1.94</v>
      </c>
      <c r="AG3717">
        <v>-2.5089999999999999</v>
      </c>
      <c r="AH3717">
        <v>5.5839999999999996</v>
      </c>
      <c r="AI3717">
        <v>-1.1100000000000001</v>
      </c>
      <c r="AJ3717">
        <v>6.01</v>
      </c>
      <c r="AK3717">
        <v>23.9</v>
      </c>
      <c r="AL3717">
        <v>1</v>
      </c>
      <c r="AM3717">
        <v>6</v>
      </c>
      <c r="AN3717">
        <v>190.34</v>
      </c>
      <c r="AO3717">
        <v>1133.0999999999999</v>
      </c>
      <c r="AP3717" t="s">
        <v>424</v>
      </c>
    </row>
    <row r="3718" spans="1:42">
      <c r="A3718" t="s">
        <v>407</v>
      </c>
      <c r="B3718" t="s">
        <v>42</v>
      </c>
      <c r="C3718" t="s">
        <v>408</v>
      </c>
      <c r="D3718" t="s">
        <v>409</v>
      </c>
      <c r="E3718" t="s">
        <v>410</v>
      </c>
      <c r="F3718" t="s">
        <v>411</v>
      </c>
      <c r="G3718" t="s">
        <v>47</v>
      </c>
      <c r="H3718">
        <v>14</v>
      </c>
      <c r="I3718" t="s">
        <v>56</v>
      </c>
      <c r="J3718" t="s">
        <v>57</v>
      </c>
      <c r="K3718">
        <v>3</v>
      </c>
      <c r="L3718">
        <v>4</v>
      </c>
      <c r="M3718" t="s">
        <v>80</v>
      </c>
      <c r="N3718" t="s">
        <v>1215</v>
      </c>
      <c r="O3718">
        <v>0.56000000000000005</v>
      </c>
      <c r="P3718" t="s">
        <v>282</v>
      </c>
      <c r="R3718" t="s">
        <v>97</v>
      </c>
      <c r="S3718" t="s">
        <v>42</v>
      </c>
      <c r="T3718">
        <v>1</v>
      </c>
      <c r="U3718">
        <v>2</v>
      </c>
      <c r="V3718">
        <v>2</v>
      </c>
      <c r="W3718">
        <v>0</v>
      </c>
      <c r="X3718">
        <v>0</v>
      </c>
      <c r="Y3718">
        <v>0</v>
      </c>
      <c r="Z3718">
        <v>1</v>
      </c>
      <c r="AA3718">
        <v>86.7</v>
      </c>
      <c r="AB3718">
        <v>80.599999999999994</v>
      </c>
      <c r="AC3718">
        <v>3.71</v>
      </c>
      <c r="AD3718">
        <v>1.76</v>
      </c>
      <c r="AE3718">
        <v>-2.36</v>
      </c>
      <c r="AF3718">
        <v>1.742</v>
      </c>
      <c r="AG3718">
        <v>-2.7639999999999998</v>
      </c>
      <c r="AH3718">
        <v>5.609</v>
      </c>
      <c r="AI3718">
        <v>-7.8</v>
      </c>
      <c r="AJ3718">
        <v>0.8</v>
      </c>
      <c r="AK3718">
        <v>23.8</v>
      </c>
      <c r="AL3718">
        <v>21.1</v>
      </c>
      <c r="AM3718">
        <v>8.3000000000000007</v>
      </c>
      <c r="AN3718">
        <v>263.786</v>
      </c>
      <c r="AO3718">
        <v>1471.17</v>
      </c>
      <c r="AP3718" t="s">
        <v>425</v>
      </c>
    </row>
    <row r="3719" spans="1:42">
      <c r="A3719" t="s">
        <v>407</v>
      </c>
      <c r="B3719" t="s">
        <v>42</v>
      </c>
      <c r="C3719" t="s">
        <v>408</v>
      </c>
      <c r="D3719" t="s">
        <v>409</v>
      </c>
      <c r="E3719" t="s">
        <v>410</v>
      </c>
      <c r="F3719" t="s">
        <v>411</v>
      </c>
      <c r="G3719" t="s">
        <v>47</v>
      </c>
      <c r="H3719">
        <v>15</v>
      </c>
      <c r="I3719" t="s">
        <v>56</v>
      </c>
      <c r="J3719" t="s">
        <v>57</v>
      </c>
      <c r="K3719">
        <v>3</v>
      </c>
      <c r="L3719">
        <v>5</v>
      </c>
      <c r="M3719" t="s">
        <v>58</v>
      </c>
      <c r="N3719" t="s">
        <v>1215</v>
      </c>
      <c r="O3719">
        <v>0.65500000000000003</v>
      </c>
      <c r="P3719" t="s">
        <v>282</v>
      </c>
      <c r="R3719" t="s">
        <v>97</v>
      </c>
      <c r="S3719" t="s">
        <v>42</v>
      </c>
      <c r="T3719">
        <v>2</v>
      </c>
      <c r="U3719">
        <v>2</v>
      </c>
      <c r="V3719">
        <v>2</v>
      </c>
      <c r="W3719">
        <v>0</v>
      </c>
      <c r="X3719">
        <v>0</v>
      </c>
      <c r="Y3719">
        <v>0</v>
      </c>
      <c r="Z3719">
        <v>1</v>
      </c>
      <c r="AA3719">
        <v>84.7</v>
      </c>
      <c r="AB3719">
        <v>78.599999999999994</v>
      </c>
      <c r="AC3719">
        <v>3.75</v>
      </c>
      <c r="AD3719">
        <v>1.8</v>
      </c>
      <c r="AE3719">
        <v>0.90300000000000002</v>
      </c>
      <c r="AF3719">
        <v>1.9770000000000001</v>
      </c>
      <c r="AG3719">
        <v>-2.391</v>
      </c>
      <c r="AH3719">
        <v>5.5090000000000003</v>
      </c>
      <c r="AI3719">
        <v>0.79</v>
      </c>
      <c r="AJ3719">
        <v>5.32</v>
      </c>
      <c r="AK3719">
        <v>23.8</v>
      </c>
      <c r="AL3719">
        <v>-6.1</v>
      </c>
      <c r="AM3719">
        <v>6.4</v>
      </c>
      <c r="AN3719">
        <v>171.62700000000001</v>
      </c>
      <c r="AO3719">
        <v>992.88099999999997</v>
      </c>
      <c r="AP3719" t="s">
        <v>426</v>
      </c>
    </row>
    <row r="3720" spans="1:42">
      <c r="A3720" t="s">
        <v>407</v>
      </c>
      <c r="B3720" t="s">
        <v>42</v>
      </c>
      <c r="C3720" t="s">
        <v>408</v>
      </c>
      <c r="D3720" t="s">
        <v>409</v>
      </c>
      <c r="E3720" t="s">
        <v>410</v>
      </c>
      <c r="F3720" t="s">
        <v>411</v>
      </c>
      <c r="G3720" t="s">
        <v>47</v>
      </c>
      <c r="H3720">
        <v>18</v>
      </c>
      <c r="I3720" t="s">
        <v>63</v>
      </c>
      <c r="J3720" t="s">
        <v>61</v>
      </c>
      <c r="K3720">
        <v>4</v>
      </c>
      <c r="L3720">
        <v>1</v>
      </c>
      <c r="M3720" t="s">
        <v>80</v>
      </c>
      <c r="N3720" t="s">
        <v>1215</v>
      </c>
      <c r="O3720">
        <v>0.85699999999999998</v>
      </c>
      <c r="P3720" t="s">
        <v>74</v>
      </c>
      <c r="R3720" t="s">
        <v>78</v>
      </c>
      <c r="S3720" t="s">
        <v>54</v>
      </c>
      <c r="T3720">
        <v>0</v>
      </c>
      <c r="U3720">
        <v>0</v>
      </c>
      <c r="V3720">
        <v>2</v>
      </c>
      <c r="W3720">
        <v>1</v>
      </c>
      <c r="X3720">
        <v>0</v>
      </c>
      <c r="Y3720">
        <v>0</v>
      </c>
      <c r="Z3720">
        <v>1</v>
      </c>
      <c r="AA3720">
        <v>87.1</v>
      </c>
      <c r="AB3720">
        <v>80.5</v>
      </c>
      <c r="AC3720">
        <v>3.5</v>
      </c>
      <c r="AD3720">
        <v>1.63</v>
      </c>
      <c r="AE3720">
        <v>0.71699999999999997</v>
      </c>
      <c r="AF3720">
        <v>2.556</v>
      </c>
      <c r="AG3720">
        <v>-2.177</v>
      </c>
      <c r="AH3720">
        <v>5.702</v>
      </c>
      <c r="AI3720">
        <v>-9.09</v>
      </c>
      <c r="AJ3720">
        <v>2.06</v>
      </c>
      <c r="AK3720">
        <v>23.8</v>
      </c>
      <c r="AL3720">
        <v>24.1</v>
      </c>
      <c r="AM3720">
        <v>7.9</v>
      </c>
      <c r="AN3720">
        <v>256.94400000000002</v>
      </c>
      <c r="AO3720">
        <v>1749.51</v>
      </c>
      <c r="AP3720" t="s">
        <v>429</v>
      </c>
    </row>
    <row r="3721" spans="1:42">
      <c r="A3721" t="s">
        <v>407</v>
      </c>
      <c r="B3721" t="s">
        <v>42</v>
      </c>
      <c r="C3721" t="s">
        <v>408</v>
      </c>
      <c r="D3721" t="s">
        <v>409</v>
      </c>
      <c r="E3721" t="s">
        <v>410</v>
      </c>
      <c r="F3721" t="s">
        <v>411</v>
      </c>
      <c r="G3721" t="s">
        <v>47</v>
      </c>
      <c r="H3721">
        <v>19</v>
      </c>
      <c r="I3721" t="s">
        <v>48</v>
      </c>
      <c r="J3721" t="s">
        <v>49</v>
      </c>
      <c r="K3721">
        <v>4</v>
      </c>
      <c r="L3721">
        <v>2</v>
      </c>
      <c r="M3721" t="s">
        <v>58</v>
      </c>
      <c r="N3721" t="s">
        <v>1215</v>
      </c>
      <c r="O3721">
        <v>0.77800000000000002</v>
      </c>
      <c r="P3721" t="s">
        <v>74</v>
      </c>
      <c r="Q3721" t="s">
        <v>85</v>
      </c>
      <c r="R3721" t="s">
        <v>78</v>
      </c>
      <c r="S3721" t="s">
        <v>54</v>
      </c>
      <c r="T3721">
        <v>0</v>
      </c>
      <c r="U3721">
        <v>1</v>
      </c>
      <c r="V3721">
        <v>2</v>
      </c>
      <c r="W3721">
        <v>1</v>
      </c>
      <c r="X3721">
        <v>0</v>
      </c>
      <c r="Y3721">
        <v>0</v>
      </c>
      <c r="Z3721">
        <v>1</v>
      </c>
      <c r="AA3721">
        <v>85.1</v>
      </c>
      <c r="AB3721">
        <v>79.3</v>
      </c>
      <c r="AC3721">
        <v>3.25</v>
      </c>
      <c r="AD3721">
        <v>1.68</v>
      </c>
      <c r="AE3721">
        <v>0.45500000000000002</v>
      </c>
      <c r="AF3721">
        <v>2.722</v>
      </c>
      <c r="AG3721">
        <v>-2.2759999999999998</v>
      </c>
      <c r="AH3721">
        <v>5.641</v>
      </c>
      <c r="AI3721">
        <v>-3.07</v>
      </c>
      <c r="AJ3721">
        <v>6.13</v>
      </c>
      <c r="AK3721">
        <v>23.9</v>
      </c>
      <c r="AL3721">
        <v>8.9</v>
      </c>
      <c r="AM3721">
        <v>5.9</v>
      </c>
      <c r="AN3721">
        <v>206.42400000000001</v>
      </c>
      <c r="AO3721">
        <v>1278.1199999999999</v>
      </c>
      <c r="AP3721" t="s">
        <v>430</v>
      </c>
    </row>
    <row r="3722" spans="1:42">
      <c r="A3722" t="s">
        <v>407</v>
      </c>
      <c r="B3722" t="s">
        <v>42</v>
      </c>
      <c r="C3722" t="s">
        <v>408</v>
      </c>
      <c r="D3722" t="s">
        <v>409</v>
      </c>
      <c r="E3722" t="s">
        <v>410</v>
      </c>
      <c r="F3722" t="s">
        <v>411</v>
      </c>
      <c r="G3722" t="s">
        <v>47</v>
      </c>
      <c r="H3722">
        <v>21</v>
      </c>
      <c r="I3722" t="s">
        <v>60</v>
      </c>
      <c r="J3722" t="s">
        <v>61</v>
      </c>
      <c r="K3722">
        <v>5</v>
      </c>
      <c r="L3722">
        <v>2</v>
      </c>
      <c r="M3722" t="s">
        <v>80</v>
      </c>
      <c r="N3722" t="s">
        <v>1215</v>
      </c>
      <c r="O3722">
        <v>0.436</v>
      </c>
      <c r="P3722" t="s">
        <v>71</v>
      </c>
      <c r="R3722" t="s">
        <v>66</v>
      </c>
      <c r="S3722" t="s">
        <v>42</v>
      </c>
      <c r="T3722">
        <v>1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2</v>
      </c>
      <c r="AA3722">
        <v>85.4</v>
      </c>
      <c r="AB3722">
        <v>79.099999999999994</v>
      </c>
      <c r="AC3722">
        <v>3.12</v>
      </c>
      <c r="AD3722">
        <v>1.51</v>
      </c>
      <c r="AE3722">
        <v>-1.1459999999999999</v>
      </c>
      <c r="AF3722">
        <v>2.1739999999999999</v>
      </c>
      <c r="AG3722">
        <v>-2.5329999999999999</v>
      </c>
      <c r="AH3722">
        <v>5.625</v>
      </c>
      <c r="AI3722">
        <v>-9.23</v>
      </c>
      <c r="AJ3722">
        <v>2.0699999999999998</v>
      </c>
      <c r="AK3722">
        <v>23.8</v>
      </c>
      <c r="AL3722">
        <v>24.7</v>
      </c>
      <c r="AM3722">
        <v>8.1999999999999993</v>
      </c>
      <c r="AN3722">
        <v>257.10399999999998</v>
      </c>
      <c r="AO3722">
        <v>1743.39</v>
      </c>
      <c r="AP3722" t="s">
        <v>432</v>
      </c>
    </row>
    <row r="3723" spans="1:42">
      <c r="A3723" t="s">
        <v>407</v>
      </c>
      <c r="B3723" t="s">
        <v>42</v>
      </c>
      <c r="C3723" t="s">
        <v>408</v>
      </c>
      <c r="D3723" t="s">
        <v>409</v>
      </c>
      <c r="E3723" t="s">
        <v>410</v>
      </c>
      <c r="F3723" t="s">
        <v>411</v>
      </c>
      <c r="G3723" t="s">
        <v>47</v>
      </c>
      <c r="H3723">
        <v>25</v>
      </c>
      <c r="I3723" t="s">
        <v>56</v>
      </c>
      <c r="J3723" t="s">
        <v>57</v>
      </c>
      <c r="K3723">
        <v>6</v>
      </c>
      <c r="L3723">
        <v>1</v>
      </c>
      <c r="M3723" t="s">
        <v>80</v>
      </c>
      <c r="N3723" t="s">
        <v>1215</v>
      </c>
      <c r="O3723">
        <v>0.80300000000000005</v>
      </c>
      <c r="P3723" t="s">
        <v>74</v>
      </c>
      <c r="R3723" t="s">
        <v>53</v>
      </c>
      <c r="S3723" t="s">
        <v>54</v>
      </c>
      <c r="T3723">
        <v>0</v>
      </c>
      <c r="U3723">
        <v>0</v>
      </c>
      <c r="V3723">
        <v>1</v>
      </c>
      <c r="W3723">
        <v>0</v>
      </c>
      <c r="X3723">
        <v>0</v>
      </c>
      <c r="Y3723">
        <v>0</v>
      </c>
      <c r="Z3723">
        <v>2</v>
      </c>
      <c r="AA3723">
        <v>86.8</v>
      </c>
      <c r="AB3723">
        <v>81.099999999999994</v>
      </c>
      <c r="AC3723">
        <v>3.42</v>
      </c>
      <c r="AD3723">
        <v>1.67</v>
      </c>
      <c r="AE3723">
        <v>-0.63200000000000001</v>
      </c>
      <c r="AF3723">
        <v>0.72199999999999998</v>
      </c>
      <c r="AG3723">
        <v>-2.516</v>
      </c>
      <c r="AH3723">
        <v>5.532</v>
      </c>
      <c r="AI3723">
        <v>-11.15</v>
      </c>
      <c r="AJ3723">
        <v>1.26</v>
      </c>
      <c r="AK3723">
        <v>23.9</v>
      </c>
      <c r="AL3723">
        <v>28.6</v>
      </c>
      <c r="AM3723">
        <v>8.6999999999999993</v>
      </c>
      <c r="AN3723">
        <v>263.31299999999999</v>
      </c>
      <c r="AO3723">
        <v>2115.25</v>
      </c>
      <c r="AP3723" t="s">
        <v>436</v>
      </c>
    </row>
    <row r="3724" spans="1:42">
      <c r="A3724" t="s">
        <v>407</v>
      </c>
      <c r="B3724" t="s">
        <v>42</v>
      </c>
      <c r="C3724" t="s">
        <v>408</v>
      </c>
      <c r="D3724" t="s">
        <v>409</v>
      </c>
      <c r="E3724" t="s">
        <v>410</v>
      </c>
      <c r="F3724" t="s">
        <v>411</v>
      </c>
      <c r="G3724" t="s">
        <v>47</v>
      </c>
      <c r="H3724">
        <v>27</v>
      </c>
      <c r="I3724" t="s">
        <v>56</v>
      </c>
      <c r="J3724" t="s">
        <v>57</v>
      </c>
      <c r="K3724">
        <v>6</v>
      </c>
      <c r="L3724">
        <v>3</v>
      </c>
      <c r="M3724" t="s">
        <v>80</v>
      </c>
      <c r="N3724" t="s">
        <v>1215</v>
      </c>
      <c r="O3724">
        <v>0.77500000000000002</v>
      </c>
      <c r="P3724" t="s">
        <v>74</v>
      </c>
      <c r="R3724" t="s">
        <v>53</v>
      </c>
      <c r="S3724" t="s">
        <v>54</v>
      </c>
      <c r="T3724">
        <v>1</v>
      </c>
      <c r="U3724">
        <v>1</v>
      </c>
      <c r="V3724">
        <v>1</v>
      </c>
      <c r="W3724">
        <v>0</v>
      </c>
      <c r="X3724">
        <v>0</v>
      </c>
      <c r="Y3724">
        <v>0</v>
      </c>
      <c r="Z3724">
        <v>2</v>
      </c>
      <c r="AA3724">
        <v>86.7</v>
      </c>
      <c r="AB3724">
        <v>80.599999999999994</v>
      </c>
      <c r="AC3724">
        <v>3.39</v>
      </c>
      <c r="AD3724">
        <v>1.59</v>
      </c>
      <c r="AE3724">
        <v>-1.3169999999999999</v>
      </c>
      <c r="AF3724">
        <v>1.05</v>
      </c>
      <c r="AG3724">
        <v>-2.6629999999999998</v>
      </c>
      <c r="AH3724">
        <v>5.4470000000000001</v>
      </c>
      <c r="AI3724">
        <v>-11.66</v>
      </c>
      <c r="AJ3724">
        <v>2.85</v>
      </c>
      <c r="AK3724">
        <v>23.8</v>
      </c>
      <c r="AL3724">
        <v>32</v>
      </c>
      <c r="AM3724">
        <v>8.3000000000000007</v>
      </c>
      <c r="AN3724">
        <v>256.04500000000002</v>
      </c>
      <c r="AO3724">
        <v>2251.04</v>
      </c>
      <c r="AP3724" t="s">
        <v>438</v>
      </c>
    </row>
    <row r="3725" spans="1:42">
      <c r="A3725" t="s">
        <v>407</v>
      </c>
      <c r="B3725" t="s">
        <v>42</v>
      </c>
      <c r="C3725" t="s">
        <v>408</v>
      </c>
      <c r="D3725" t="s">
        <v>409</v>
      </c>
      <c r="E3725" t="s">
        <v>410</v>
      </c>
      <c r="F3725" t="s">
        <v>411</v>
      </c>
      <c r="G3725" t="s">
        <v>47</v>
      </c>
      <c r="H3725">
        <v>30</v>
      </c>
      <c r="I3725" t="s">
        <v>63</v>
      </c>
      <c r="J3725" t="s">
        <v>61</v>
      </c>
      <c r="K3725">
        <v>7</v>
      </c>
      <c r="L3725">
        <v>1</v>
      </c>
      <c r="M3725" t="s">
        <v>80</v>
      </c>
      <c r="N3725" t="s">
        <v>1215</v>
      </c>
      <c r="O3725">
        <v>0.57299999999999995</v>
      </c>
      <c r="P3725" t="s">
        <v>71</v>
      </c>
      <c r="R3725" t="s">
        <v>165</v>
      </c>
      <c r="S3725" t="s">
        <v>54</v>
      </c>
      <c r="T3725">
        <v>0</v>
      </c>
      <c r="U3725">
        <v>0</v>
      </c>
      <c r="V3725">
        <v>2</v>
      </c>
      <c r="W3725">
        <v>0</v>
      </c>
      <c r="X3725">
        <v>0</v>
      </c>
      <c r="Y3725">
        <v>0</v>
      </c>
      <c r="Z3725">
        <v>2</v>
      </c>
      <c r="AA3725">
        <v>88.3</v>
      </c>
      <c r="AB3725">
        <v>80.7</v>
      </c>
      <c r="AC3725">
        <v>3.79</v>
      </c>
      <c r="AD3725">
        <v>1.74</v>
      </c>
      <c r="AE3725">
        <v>0.48699999999999999</v>
      </c>
      <c r="AF3725">
        <v>2.4289999999999998</v>
      </c>
      <c r="AG3725">
        <v>-2.375</v>
      </c>
      <c r="AH3725">
        <v>5.6440000000000001</v>
      </c>
      <c r="AI3725">
        <v>-11.14</v>
      </c>
      <c r="AJ3725">
        <v>8.41</v>
      </c>
      <c r="AK3725">
        <v>23.7</v>
      </c>
      <c r="AL3725">
        <v>40.5</v>
      </c>
      <c r="AM3725">
        <v>6.1</v>
      </c>
      <c r="AN3725">
        <v>232.78899999999999</v>
      </c>
      <c r="AO3725">
        <v>2631.49</v>
      </c>
      <c r="AP3725" t="s">
        <v>441</v>
      </c>
    </row>
    <row r="3726" spans="1:42">
      <c r="A3726" t="s">
        <v>407</v>
      </c>
      <c r="B3726" t="s">
        <v>42</v>
      </c>
      <c r="C3726" t="s">
        <v>408</v>
      </c>
      <c r="D3726" t="s">
        <v>409</v>
      </c>
      <c r="E3726" t="s">
        <v>410</v>
      </c>
      <c r="F3726" t="s">
        <v>411</v>
      </c>
      <c r="G3726" t="s">
        <v>47</v>
      </c>
      <c r="H3726">
        <v>31</v>
      </c>
      <c r="I3726" t="s">
        <v>198</v>
      </c>
      <c r="J3726" t="s">
        <v>61</v>
      </c>
      <c r="K3726">
        <v>7</v>
      </c>
      <c r="L3726">
        <v>2</v>
      </c>
      <c r="M3726" t="s">
        <v>58</v>
      </c>
      <c r="N3726" t="s">
        <v>1215</v>
      </c>
      <c r="O3726">
        <v>0.59799999999999998</v>
      </c>
      <c r="P3726" t="s">
        <v>71</v>
      </c>
      <c r="R3726" t="s">
        <v>165</v>
      </c>
      <c r="S3726" t="s">
        <v>54</v>
      </c>
      <c r="T3726">
        <v>0</v>
      </c>
      <c r="U3726">
        <v>1</v>
      </c>
      <c r="V3726">
        <v>2</v>
      </c>
      <c r="W3726">
        <v>0</v>
      </c>
      <c r="X3726">
        <v>0</v>
      </c>
      <c r="Y3726">
        <v>0</v>
      </c>
      <c r="Z3726">
        <v>2</v>
      </c>
      <c r="AA3726">
        <v>85.6</v>
      </c>
      <c r="AB3726">
        <v>79.3</v>
      </c>
      <c r="AC3726">
        <v>3.58</v>
      </c>
      <c r="AD3726">
        <v>1.74</v>
      </c>
      <c r="AE3726">
        <v>0.69799999999999995</v>
      </c>
      <c r="AF3726">
        <v>1.913</v>
      </c>
      <c r="AG3726">
        <v>-2.2839999999999998</v>
      </c>
      <c r="AH3726">
        <v>5.5819999999999999</v>
      </c>
      <c r="AI3726">
        <v>-3.12</v>
      </c>
      <c r="AJ3726">
        <v>4.1900000000000004</v>
      </c>
      <c r="AK3726">
        <v>23.8</v>
      </c>
      <c r="AL3726">
        <v>7.5</v>
      </c>
      <c r="AM3726">
        <v>6.7</v>
      </c>
      <c r="AN3726">
        <v>216.364</v>
      </c>
      <c r="AO3726">
        <v>970.72500000000002</v>
      </c>
      <c r="AP3726" t="s">
        <v>442</v>
      </c>
    </row>
    <row r="3727" spans="1:42">
      <c r="A3727" t="s">
        <v>407</v>
      </c>
      <c r="B3727" t="s">
        <v>42</v>
      </c>
      <c r="C3727" t="s">
        <v>408</v>
      </c>
      <c r="D3727" t="s">
        <v>409</v>
      </c>
      <c r="E3727" t="s">
        <v>410</v>
      </c>
      <c r="F3727" t="s">
        <v>411</v>
      </c>
      <c r="G3727" t="s">
        <v>47</v>
      </c>
      <c r="H3727">
        <v>33</v>
      </c>
      <c r="I3727" t="s">
        <v>56</v>
      </c>
      <c r="J3727" t="s">
        <v>57</v>
      </c>
      <c r="K3727">
        <v>7</v>
      </c>
      <c r="L3727">
        <v>4</v>
      </c>
      <c r="M3727" t="s">
        <v>58</v>
      </c>
      <c r="N3727" t="s">
        <v>1215</v>
      </c>
      <c r="O3727">
        <v>0.79100000000000004</v>
      </c>
      <c r="P3727" t="s">
        <v>71</v>
      </c>
      <c r="R3727" t="s">
        <v>165</v>
      </c>
      <c r="S3727" t="s">
        <v>54</v>
      </c>
      <c r="T3727">
        <v>1</v>
      </c>
      <c r="U3727">
        <v>2</v>
      </c>
      <c r="V3727">
        <v>2</v>
      </c>
      <c r="W3727">
        <v>0</v>
      </c>
      <c r="X3727">
        <v>0</v>
      </c>
      <c r="Y3727">
        <v>0</v>
      </c>
      <c r="Z3727">
        <v>2</v>
      </c>
      <c r="AA3727">
        <v>84.2</v>
      </c>
      <c r="AB3727">
        <v>78.400000000000006</v>
      </c>
      <c r="AC3727">
        <v>3.59</v>
      </c>
      <c r="AD3727">
        <v>1.63</v>
      </c>
      <c r="AE3727">
        <v>1.3740000000000001</v>
      </c>
      <c r="AF3727">
        <v>3.323</v>
      </c>
      <c r="AG3727">
        <v>-2.3180000000000001</v>
      </c>
      <c r="AH3727">
        <v>5.7729999999999997</v>
      </c>
      <c r="AI3727">
        <v>-0.06</v>
      </c>
      <c r="AJ3727">
        <v>8.5500000000000007</v>
      </c>
      <c r="AK3727">
        <v>23.9</v>
      </c>
      <c r="AL3727">
        <v>-4.3</v>
      </c>
      <c r="AM3727">
        <v>5</v>
      </c>
      <c r="AN3727">
        <v>180.392</v>
      </c>
      <c r="AO3727">
        <v>1574.61</v>
      </c>
      <c r="AP3727" t="s">
        <v>444</v>
      </c>
    </row>
    <row r="3728" spans="1:42">
      <c r="A3728" t="s">
        <v>407</v>
      </c>
      <c r="B3728" t="s">
        <v>42</v>
      </c>
      <c r="C3728" t="s">
        <v>408</v>
      </c>
      <c r="D3728" t="s">
        <v>409</v>
      </c>
      <c r="E3728" t="s">
        <v>410</v>
      </c>
      <c r="F3728" t="s">
        <v>411</v>
      </c>
      <c r="G3728" t="s">
        <v>47</v>
      </c>
      <c r="H3728">
        <v>34</v>
      </c>
      <c r="I3728" t="s">
        <v>56</v>
      </c>
      <c r="J3728" t="s">
        <v>57</v>
      </c>
      <c r="K3728">
        <v>7</v>
      </c>
      <c r="L3728">
        <v>5</v>
      </c>
      <c r="M3728" t="s">
        <v>80</v>
      </c>
      <c r="N3728" t="s">
        <v>1215</v>
      </c>
      <c r="O3728">
        <v>0.85399999999999998</v>
      </c>
      <c r="P3728" t="s">
        <v>71</v>
      </c>
      <c r="R3728" t="s">
        <v>165</v>
      </c>
      <c r="S3728" t="s">
        <v>54</v>
      </c>
      <c r="T3728">
        <v>2</v>
      </c>
      <c r="U3728">
        <v>2</v>
      </c>
      <c r="V3728">
        <v>2</v>
      </c>
      <c r="W3728">
        <v>0</v>
      </c>
      <c r="X3728">
        <v>0</v>
      </c>
      <c r="Y3728">
        <v>0</v>
      </c>
      <c r="Z3728">
        <v>2</v>
      </c>
      <c r="AA3728">
        <v>88</v>
      </c>
      <c r="AB3728">
        <v>81.599999999999994</v>
      </c>
      <c r="AC3728">
        <v>3.54</v>
      </c>
      <c r="AD3728">
        <v>1.59</v>
      </c>
      <c r="AE3728">
        <v>1.2430000000000001</v>
      </c>
      <c r="AF3728">
        <v>2.7730000000000001</v>
      </c>
      <c r="AG3728">
        <v>-2.1949999999999998</v>
      </c>
      <c r="AH3728">
        <v>5.6630000000000003</v>
      </c>
      <c r="AI3728">
        <v>-9.75</v>
      </c>
      <c r="AJ3728">
        <v>3.71</v>
      </c>
      <c r="AK3728">
        <v>23.8</v>
      </c>
      <c r="AL3728">
        <v>28.5</v>
      </c>
      <c r="AM3728">
        <v>7.2</v>
      </c>
      <c r="AN3728">
        <v>248.95</v>
      </c>
      <c r="AO3728">
        <v>1989.21</v>
      </c>
      <c r="AP3728" t="s">
        <v>445</v>
      </c>
    </row>
    <row r="3729" spans="1:42">
      <c r="A3729" t="s">
        <v>407</v>
      </c>
      <c r="B3729" t="s">
        <v>42</v>
      </c>
      <c r="C3729" t="s">
        <v>408</v>
      </c>
      <c r="D3729" t="s">
        <v>409</v>
      </c>
      <c r="E3729" t="s">
        <v>410</v>
      </c>
      <c r="F3729" t="s">
        <v>411</v>
      </c>
      <c r="G3729" t="s">
        <v>47</v>
      </c>
      <c r="H3729">
        <v>46</v>
      </c>
      <c r="I3729" t="s">
        <v>56</v>
      </c>
      <c r="J3729" t="s">
        <v>57</v>
      </c>
      <c r="K3729">
        <v>10</v>
      </c>
      <c r="L3729">
        <v>4</v>
      </c>
      <c r="M3729" t="s">
        <v>84</v>
      </c>
      <c r="N3729" t="s">
        <v>1215</v>
      </c>
      <c r="O3729">
        <v>0.39300000000000002</v>
      </c>
      <c r="P3729" t="s">
        <v>71</v>
      </c>
      <c r="R3729" t="s">
        <v>116</v>
      </c>
      <c r="S3729" t="s">
        <v>42</v>
      </c>
      <c r="T3729">
        <v>1</v>
      </c>
      <c r="U3729">
        <v>2</v>
      </c>
      <c r="V3729">
        <v>1</v>
      </c>
      <c r="W3729">
        <v>1</v>
      </c>
      <c r="X3729">
        <v>0</v>
      </c>
      <c r="Y3729">
        <v>0</v>
      </c>
      <c r="Z3729">
        <v>3</v>
      </c>
      <c r="AA3729">
        <v>86.9</v>
      </c>
      <c r="AB3729">
        <v>80.599999999999994</v>
      </c>
      <c r="AC3729">
        <v>3.71</v>
      </c>
      <c r="AD3729">
        <v>1.72</v>
      </c>
      <c r="AE3729">
        <v>-2.02</v>
      </c>
      <c r="AF3729">
        <v>2.911</v>
      </c>
      <c r="AG3729">
        <v>-2.5939999999999999</v>
      </c>
      <c r="AH3729">
        <v>5.6630000000000003</v>
      </c>
      <c r="AI3729">
        <v>-8.4499999999999993</v>
      </c>
      <c r="AJ3729">
        <v>4.74</v>
      </c>
      <c r="AK3729">
        <v>23.8</v>
      </c>
      <c r="AL3729">
        <v>28.1</v>
      </c>
      <c r="AM3729">
        <v>6.9</v>
      </c>
      <c r="AN3729">
        <v>240.447</v>
      </c>
      <c r="AO3729">
        <v>1827.81</v>
      </c>
      <c r="AP3729" t="s">
        <v>450</v>
      </c>
    </row>
    <row r="3730" spans="1:42">
      <c r="A3730" t="s">
        <v>407</v>
      </c>
      <c r="B3730" t="s">
        <v>42</v>
      </c>
      <c r="C3730" t="s">
        <v>408</v>
      </c>
      <c r="D3730" t="s">
        <v>409</v>
      </c>
      <c r="E3730" t="s">
        <v>410</v>
      </c>
      <c r="F3730" t="s">
        <v>411</v>
      </c>
      <c r="G3730" t="s">
        <v>47</v>
      </c>
      <c r="H3730">
        <v>48</v>
      </c>
      <c r="I3730" t="s">
        <v>87</v>
      </c>
      <c r="J3730" t="s">
        <v>49</v>
      </c>
      <c r="K3730">
        <v>11</v>
      </c>
      <c r="L3730">
        <v>1</v>
      </c>
      <c r="M3730" t="s">
        <v>80</v>
      </c>
      <c r="N3730" t="s">
        <v>1215</v>
      </c>
      <c r="O3730">
        <v>0.85699999999999998</v>
      </c>
      <c r="P3730" t="s">
        <v>65</v>
      </c>
      <c r="Q3730" t="s">
        <v>125</v>
      </c>
      <c r="R3730" t="s">
        <v>72</v>
      </c>
      <c r="S3730" t="s">
        <v>54</v>
      </c>
      <c r="T3730">
        <v>0</v>
      </c>
      <c r="U3730">
        <v>0</v>
      </c>
      <c r="V3730">
        <v>2</v>
      </c>
      <c r="W3730">
        <v>1</v>
      </c>
      <c r="X3730">
        <v>0</v>
      </c>
      <c r="Y3730">
        <v>0</v>
      </c>
      <c r="Z3730">
        <v>3</v>
      </c>
      <c r="AA3730">
        <v>87.6</v>
      </c>
      <c r="AB3730">
        <v>81.400000000000006</v>
      </c>
      <c r="AC3730">
        <v>3.12</v>
      </c>
      <c r="AD3730">
        <v>1.56</v>
      </c>
      <c r="AE3730">
        <v>-0.88800000000000001</v>
      </c>
      <c r="AF3730">
        <v>2.4569999999999999</v>
      </c>
      <c r="AG3730">
        <v>-2.359</v>
      </c>
      <c r="AH3730">
        <v>5.681</v>
      </c>
      <c r="AI3730">
        <v>-9.5299999999999994</v>
      </c>
      <c r="AJ3730">
        <v>2.02</v>
      </c>
      <c r="AK3730">
        <v>23.8</v>
      </c>
      <c r="AL3730">
        <v>26.8</v>
      </c>
      <c r="AM3730">
        <v>7.9</v>
      </c>
      <c r="AN3730">
        <v>257.75799999999998</v>
      </c>
      <c r="AO3730">
        <v>1852.85</v>
      </c>
      <c r="AP3730" t="s">
        <v>452</v>
      </c>
    </row>
    <row r="3731" spans="1:42">
      <c r="A3731" t="s">
        <v>407</v>
      </c>
      <c r="B3731" t="s">
        <v>42</v>
      </c>
      <c r="C3731" t="s">
        <v>408</v>
      </c>
      <c r="D3731" t="s">
        <v>409</v>
      </c>
      <c r="E3731" t="s">
        <v>410</v>
      </c>
      <c r="F3731" t="s">
        <v>411</v>
      </c>
      <c r="G3731" t="s">
        <v>47</v>
      </c>
      <c r="H3731">
        <v>50</v>
      </c>
      <c r="I3731" t="s">
        <v>56</v>
      </c>
      <c r="J3731" t="s">
        <v>57</v>
      </c>
      <c r="K3731">
        <v>12</v>
      </c>
      <c r="L3731">
        <v>2</v>
      </c>
      <c r="M3731" t="s">
        <v>58</v>
      </c>
      <c r="N3731" t="s">
        <v>1215</v>
      </c>
      <c r="O3731">
        <v>0.69199999999999995</v>
      </c>
      <c r="P3731" t="s">
        <v>65</v>
      </c>
      <c r="R3731" t="s">
        <v>97</v>
      </c>
      <c r="S3731" t="s">
        <v>42</v>
      </c>
      <c r="T3731">
        <v>0</v>
      </c>
      <c r="U3731">
        <v>1</v>
      </c>
      <c r="V3731">
        <v>2</v>
      </c>
      <c r="W3731">
        <v>1</v>
      </c>
      <c r="X3731">
        <v>1</v>
      </c>
      <c r="Y3731">
        <v>0</v>
      </c>
      <c r="Z3731">
        <v>3</v>
      </c>
      <c r="AA3731">
        <v>85.2</v>
      </c>
      <c r="AB3731">
        <v>79.599999999999994</v>
      </c>
      <c r="AC3731">
        <v>3.75</v>
      </c>
      <c r="AD3731">
        <v>1.8</v>
      </c>
      <c r="AE3731">
        <v>1.1439999999999999</v>
      </c>
      <c r="AF3731">
        <v>1.8660000000000001</v>
      </c>
      <c r="AG3731">
        <v>-2.3340000000000001</v>
      </c>
      <c r="AH3731">
        <v>5.5250000000000004</v>
      </c>
      <c r="AI3731">
        <v>-1.79</v>
      </c>
      <c r="AJ3731">
        <v>4.9000000000000004</v>
      </c>
      <c r="AK3731">
        <v>23.9</v>
      </c>
      <c r="AL3731">
        <v>3.1</v>
      </c>
      <c r="AM3731">
        <v>6.4</v>
      </c>
      <c r="AN3731">
        <v>199.88900000000001</v>
      </c>
      <c r="AO3731">
        <v>975.91</v>
      </c>
      <c r="AP3731" t="s">
        <v>454</v>
      </c>
    </row>
    <row r="3732" spans="1:42">
      <c r="A3732" t="s">
        <v>407</v>
      </c>
      <c r="B3732" t="s">
        <v>42</v>
      </c>
      <c r="C3732" t="s">
        <v>408</v>
      </c>
      <c r="D3732" t="s">
        <v>409</v>
      </c>
      <c r="E3732" t="s">
        <v>410</v>
      </c>
      <c r="F3732" t="s">
        <v>411</v>
      </c>
      <c r="G3732" t="s">
        <v>47</v>
      </c>
      <c r="H3732">
        <v>52</v>
      </c>
      <c r="I3732" t="s">
        <v>131</v>
      </c>
      <c r="J3732" t="s">
        <v>49</v>
      </c>
      <c r="K3732">
        <v>12</v>
      </c>
      <c r="L3732">
        <v>4</v>
      </c>
      <c r="M3732" t="s">
        <v>80</v>
      </c>
      <c r="N3732" t="s">
        <v>1215</v>
      </c>
      <c r="O3732">
        <v>0.92700000000000005</v>
      </c>
      <c r="P3732" t="s">
        <v>65</v>
      </c>
      <c r="Q3732" t="s">
        <v>85</v>
      </c>
      <c r="R3732" t="s">
        <v>97</v>
      </c>
      <c r="S3732" t="s">
        <v>42</v>
      </c>
      <c r="T3732">
        <v>2</v>
      </c>
      <c r="U3732">
        <v>1</v>
      </c>
      <c r="V3732">
        <v>2</v>
      </c>
      <c r="W3732">
        <v>1</v>
      </c>
      <c r="X3732">
        <v>1</v>
      </c>
      <c r="Y3732">
        <v>0</v>
      </c>
      <c r="Z3732">
        <v>3</v>
      </c>
      <c r="AA3732">
        <v>87.8</v>
      </c>
      <c r="AB3732">
        <v>81</v>
      </c>
      <c r="AC3732">
        <v>3.65</v>
      </c>
      <c r="AD3732">
        <v>1.85</v>
      </c>
      <c r="AE3732">
        <v>-0.59299999999999997</v>
      </c>
      <c r="AF3732">
        <v>2.7370000000000001</v>
      </c>
      <c r="AG3732">
        <v>-2.4630000000000001</v>
      </c>
      <c r="AH3732">
        <v>5.7140000000000004</v>
      </c>
      <c r="AI3732">
        <v>-10.37</v>
      </c>
      <c r="AJ3732">
        <v>2.7</v>
      </c>
      <c r="AK3732">
        <v>23.8</v>
      </c>
      <c r="AL3732">
        <v>29.3</v>
      </c>
      <c r="AM3732">
        <v>7.8</v>
      </c>
      <c r="AN3732">
        <v>255.185</v>
      </c>
      <c r="AO3732">
        <v>2026.15</v>
      </c>
      <c r="AP3732" t="s">
        <v>456</v>
      </c>
    </row>
    <row r="3733" spans="1:42">
      <c r="A3733" t="s">
        <v>407</v>
      </c>
      <c r="B3733" t="s">
        <v>42</v>
      </c>
      <c r="C3733" t="s">
        <v>408</v>
      </c>
      <c r="D3733" t="s">
        <v>409</v>
      </c>
      <c r="E3733" t="s">
        <v>410</v>
      </c>
      <c r="F3733" t="s">
        <v>411</v>
      </c>
      <c r="G3733" t="s">
        <v>47</v>
      </c>
      <c r="H3733">
        <v>53</v>
      </c>
      <c r="I3733" t="s">
        <v>56</v>
      </c>
      <c r="J3733" t="s">
        <v>57</v>
      </c>
      <c r="K3733">
        <v>13</v>
      </c>
      <c r="L3733">
        <v>1</v>
      </c>
      <c r="M3733" t="s">
        <v>58</v>
      </c>
      <c r="N3733" t="s">
        <v>1215</v>
      </c>
      <c r="O3733">
        <v>0.621</v>
      </c>
      <c r="P3733" t="s">
        <v>74</v>
      </c>
      <c r="R3733" t="s">
        <v>78</v>
      </c>
      <c r="S3733" t="s">
        <v>54</v>
      </c>
      <c r="T3733">
        <v>0</v>
      </c>
      <c r="U3733">
        <v>0</v>
      </c>
      <c r="V3733">
        <v>2</v>
      </c>
      <c r="W3733">
        <v>1</v>
      </c>
      <c r="X3733">
        <v>0</v>
      </c>
      <c r="Y3733">
        <v>1</v>
      </c>
      <c r="Z3733">
        <v>3</v>
      </c>
      <c r="AA3733">
        <v>84.4</v>
      </c>
      <c r="AB3733">
        <v>78.7</v>
      </c>
      <c r="AC3733">
        <v>3.38</v>
      </c>
      <c r="AD3733">
        <v>1.68</v>
      </c>
      <c r="AE3733">
        <v>0.93300000000000005</v>
      </c>
      <c r="AF3733">
        <v>2.9670000000000001</v>
      </c>
      <c r="AG3733">
        <v>-2.2090000000000001</v>
      </c>
      <c r="AH3733">
        <v>5.7279999999999998</v>
      </c>
      <c r="AI3733">
        <v>0.15</v>
      </c>
      <c r="AJ3733">
        <v>5.79</v>
      </c>
      <c r="AK3733">
        <v>23.9</v>
      </c>
      <c r="AL3733">
        <v>-3.7</v>
      </c>
      <c r="AM3733">
        <v>6.1</v>
      </c>
      <c r="AN3733">
        <v>178.52699999999999</v>
      </c>
      <c r="AO3733">
        <v>1072.76</v>
      </c>
      <c r="AP3733" t="s">
        <v>457</v>
      </c>
    </row>
    <row r="3734" spans="1:42">
      <c r="A3734" t="s">
        <v>407</v>
      </c>
      <c r="B3734" t="s">
        <v>42</v>
      </c>
      <c r="C3734" t="s">
        <v>408</v>
      </c>
      <c r="D3734" t="s">
        <v>409</v>
      </c>
      <c r="E3734" t="s">
        <v>410</v>
      </c>
      <c r="F3734" t="s">
        <v>411</v>
      </c>
      <c r="G3734" t="s">
        <v>47</v>
      </c>
      <c r="H3734">
        <v>55</v>
      </c>
      <c r="I3734" t="s">
        <v>48</v>
      </c>
      <c r="J3734" t="s">
        <v>49</v>
      </c>
      <c r="K3734">
        <v>13</v>
      </c>
      <c r="L3734">
        <v>3</v>
      </c>
      <c r="M3734" t="s">
        <v>80</v>
      </c>
      <c r="N3734" t="s">
        <v>1215</v>
      </c>
      <c r="O3734">
        <v>0.624</v>
      </c>
      <c r="P3734" t="s">
        <v>74</v>
      </c>
      <c r="Q3734" t="s">
        <v>85</v>
      </c>
      <c r="R3734" t="s">
        <v>78</v>
      </c>
      <c r="S3734" t="s">
        <v>54</v>
      </c>
      <c r="T3734">
        <v>1</v>
      </c>
      <c r="U3734">
        <v>1</v>
      </c>
      <c r="V3734">
        <v>2</v>
      </c>
      <c r="W3734">
        <v>1</v>
      </c>
      <c r="X3734">
        <v>0</v>
      </c>
      <c r="Y3734">
        <v>1</v>
      </c>
      <c r="Z3734">
        <v>3</v>
      </c>
      <c r="AA3734">
        <v>88.2</v>
      </c>
      <c r="AB3734">
        <v>82.2</v>
      </c>
      <c r="AC3734">
        <v>3.25</v>
      </c>
      <c r="AD3734">
        <v>1.68</v>
      </c>
      <c r="AE3734">
        <v>-0.61799999999999999</v>
      </c>
      <c r="AF3734">
        <v>1.2270000000000001</v>
      </c>
      <c r="AG3734">
        <v>-2.286</v>
      </c>
      <c r="AH3734">
        <v>5.508</v>
      </c>
      <c r="AI3734">
        <v>-10.24</v>
      </c>
      <c r="AJ3734">
        <v>4.38</v>
      </c>
      <c r="AK3734">
        <v>23.9</v>
      </c>
      <c r="AL3734">
        <v>32</v>
      </c>
      <c r="AM3734">
        <v>7.2</v>
      </c>
      <c r="AN3734">
        <v>246.655</v>
      </c>
      <c r="AO3734">
        <v>2136.2199999999998</v>
      </c>
      <c r="AP3734" t="s">
        <v>459</v>
      </c>
    </row>
    <row r="3735" spans="1:42">
      <c r="A3735" t="s">
        <v>407</v>
      </c>
      <c r="B3735" t="s">
        <v>42</v>
      </c>
      <c r="C3735" t="s">
        <v>408</v>
      </c>
      <c r="D3735" t="s">
        <v>409</v>
      </c>
      <c r="E3735" t="s">
        <v>410</v>
      </c>
      <c r="F3735" t="s">
        <v>411</v>
      </c>
      <c r="G3735" t="s">
        <v>47</v>
      </c>
      <c r="H3735">
        <v>56</v>
      </c>
      <c r="I3735" t="s">
        <v>56</v>
      </c>
      <c r="J3735" t="s">
        <v>57</v>
      </c>
      <c r="K3735">
        <v>14</v>
      </c>
      <c r="L3735">
        <v>1</v>
      </c>
      <c r="M3735" t="s">
        <v>58</v>
      </c>
      <c r="N3735" t="s">
        <v>1215</v>
      </c>
      <c r="O3735">
        <v>0.72499999999999998</v>
      </c>
      <c r="P3735" t="s">
        <v>71</v>
      </c>
      <c r="R3735" t="s">
        <v>66</v>
      </c>
      <c r="S3735" t="s">
        <v>42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4</v>
      </c>
      <c r="AA3735">
        <v>88.3</v>
      </c>
      <c r="AB3735">
        <v>81.2</v>
      </c>
      <c r="AC3735">
        <v>3.26</v>
      </c>
      <c r="AD3735">
        <v>1.31</v>
      </c>
      <c r="AE3735">
        <v>0.995</v>
      </c>
      <c r="AF3735">
        <v>2.7770000000000001</v>
      </c>
      <c r="AG3735">
        <v>-2.1970000000000001</v>
      </c>
      <c r="AH3735">
        <v>5.6109999999999998</v>
      </c>
      <c r="AI3735">
        <v>-6.33</v>
      </c>
      <c r="AJ3735">
        <v>9.5399999999999991</v>
      </c>
      <c r="AK3735">
        <v>23.8</v>
      </c>
      <c r="AL3735">
        <v>27.1</v>
      </c>
      <c r="AM3735">
        <v>4.5999999999999996</v>
      </c>
      <c r="AN3735">
        <v>213.44200000000001</v>
      </c>
      <c r="AO3735">
        <v>2177.94</v>
      </c>
      <c r="AP3735" t="s">
        <v>460</v>
      </c>
    </row>
    <row r="3736" spans="1:42">
      <c r="A3736" t="s">
        <v>407</v>
      </c>
      <c r="B3736" t="s">
        <v>42</v>
      </c>
      <c r="C3736" t="s">
        <v>408</v>
      </c>
      <c r="D3736" t="s">
        <v>409</v>
      </c>
      <c r="E3736" t="s">
        <v>410</v>
      </c>
      <c r="F3736" t="s">
        <v>411</v>
      </c>
      <c r="G3736" t="s">
        <v>47</v>
      </c>
      <c r="H3736">
        <v>58</v>
      </c>
      <c r="I3736" t="s">
        <v>60</v>
      </c>
      <c r="J3736" t="s">
        <v>61</v>
      </c>
      <c r="K3736">
        <v>14</v>
      </c>
      <c r="L3736">
        <v>3</v>
      </c>
      <c r="M3736" t="s">
        <v>58</v>
      </c>
      <c r="N3736" t="s">
        <v>1215</v>
      </c>
      <c r="O3736">
        <v>0.53200000000000003</v>
      </c>
      <c r="P3736" t="s">
        <v>71</v>
      </c>
      <c r="R3736" t="s">
        <v>66</v>
      </c>
      <c r="S3736" t="s">
        <v>42</v>
      </c>
      <c r="T3736">
        <v>1</v>
      </c>
      <c r="U3736">
        <v>1</v>
      </c>
      <c r="V3736">
        <v>0</v>
      </c>
      <c r="W3736">
        <v>0</v>
      </c>
      <c r="X3736">
        <v>0</v>
      </c>
      <c r="Y3736">
        <v>0</v>
      </c>
      <c r="Z3736">
        <v>4</v>
      </c>
      <c r="AA3736">
        <v>83.6</v>
      </c>
      <c r="AB3736">
        <v>78.400000000000006</v>
      </c>
      <c r="AC3736">
        <v>3.12</v>
      </c>
      <c r="AD3736">
        <v>1.51</v>
      </c>
      <c r="AE3736">
        <v>-0.24</v>
      </c>
      <c r="AF3736">
        <v>2.14</v>
      </c>
      <c r="AG3736">
        <v>-2.6779999999999999</v>
      </c>
      <c r="AH3736">
        <v>5.5860000000000003</v>
      </c>
      <c r="AI3736">
        <v>-0.16</v>
      </c>
      <c r="AJ3736">
        <v>7.27</v>
      </c>
      <c r="AK3736">
        <v>23.9</v>
      </c>
      <c r="AL3736">
        <v>-1.8</v>
      </c>
      <c r="AM3736">
        <v>5.6</v>
      </c>
      <c r="AN3736">
        <v>181.22</v>
      </c>
      <c r="AO3736">
        <v>1338.82</v>
      </c>
      <c r="AP3736" t="s">
        <v>462</v>
      </c>
    </row>
    <row r="3737" spans="1:42">
      <c r="A3737" t="s">
        <v>407</v>
      </c>
      <c r="B3737" t="s">
        <v>42</v>
      </c>
      <c r="C3737" t="s">
        <v>408</v>
      </c>
      <c r="D3737" t="s">
        <v>409</v>
      </c>
      <c r="E3737" t="s">
        <v>410</v>
      </c>
      <c r="F3737" t="s">
        <v>411</v>
      </c>
      <c r="G3737" t="s">
        <v>47</v>
      </c>
      <c r="H3737">
        <v>63</v>
      </c>
      <c r="I3737" t="s">
        <v>56</v>
      </c>
      <c r="J3737" t="s">
        <v>57</v>
      </c>
      <c r="K3737">
        <v>15</v>
      </c>
      <c r="L3737">
        <v>3</v>
      </c>
      <c r="M3737" t="s">
        <v>80</v>
      </c>
      <c r="N3737" t="s">
        <v>1215</v>
      </c>
      <c r="O3737">
        <v>0.94899999999999995</v>
      </c>
      <c r="P3737" t="s">
        <v>74</v>
      </c>
      <c r="R3737" t="s">
        <v>53</v>
      </c>
      <c r="S3737" t="s">
        <v>54</v>
      </c>
      <c r="T3737">
        <v>0</v>
      </c>
      <c r="U3737">
        <v>2</v>
      </c>
      <c r="V3737">
        <v>1</v>
      </c>
      <c r="W3737">
        <v>0</v>
      </c>
      <c r="X3737">
        <v>0</v>
      </c>
      <c r="Y3737">
        <v>0</v>
      </c>
      <c r="Z3737">
        <v>4</v>
      </c>
      <c r="AA3737">
        <v>88.5</v>
      </c>
      <c r="AB3737">
        <v>81.8</v>
      </c>
      <c r="AC3737">
        <v>3.5</v>
      </c>
      <c r="AD3737">
        <v>1.63</v>
      </c>
      <c r="AE3737">
        <v>-2.2400000000000002</v>
      </c>
      <c r="AF3737">
        <v>2.0019999999999998</v>
      </c>
      <c r="AG3737">
        <v>-2.6859999999999999</v>
      </c>
      <c r="AH3737">
        <v>5.5119999999999996</v>
      </c>
      <c r="AI3737">
        <v>-9.75</v>
      </c>
      <c r="AJ3737">
        <v>1.1399999999999999</v>
      </c>
      <c r="AK3737">
        <v>23.8</v>
      </c>
      <c r="AL3737">
        <v>27</v>
      </c>
      <c r="AM3737">
        <v>8.1999999999999993</v>
      </c>
      <c r="AN3737">
        <v>263.089</v>
      </c>
      <c r="AO3737">
        <v>1868.84</v>
      </c>
      <c r="AP3737" t="s">
        <v>467</v>
      </c>
    </row>
    <row r="3738" spans="1:42">
      <c r="A3738" t="s">
        <v>407</v>
      </c>
      <c r="B3738" t="s">
        <v>42</v>
      </c>
      <c r="C3738" t="s">
        <v>408</v>
      </c>
      <c r="D3738" t="s">
        <v>409</v>
      </c>
      <c r="E3738" t="s">
        <v>410</v>
      </c>
      <c r="F3738" t="s">
        <v>411</v>
      </c>
      <c r="G3738" t="s">
        <v>47</v>
      </c>
      <c r="H3738">
        <v>65</v>
      </c>
      <c r="I3738" t="s">
        <v>60</v>
      </c>
      <c r="J3738" t="s">
        <v>61</v>
      </c>
      <c r="K3738">
        <v>15</v>
      </c>
      <c r="L3738">
        <v>5</v>
      </c>
      <c r="M3738" t="s">
        <v>58</v>
      </c>
      <c r="N3738" t="s">
        <v>1215</v>
      </c>
      <c r="O3738">
        <v>0.77</v>
      </c>
      <c r="P3738" t="s">
        <v>74</v>
      </c>
      <c r="R3738" t="s">
        <v>53</v>
      </c>
      <c r="S3738" t="s">
        <v>54</v>
      </c>
      <c r="T3738">
        <v>1</v>
      </c>
      <c r="U3738">
        <v>2</v>
      </c>
      <c r="V3738">
        <v>1</v>
      </c>
      <c r="W3738">
        <v>0</v>
      </c>
      <c r="X3738">
        <v>0</v>
      </c>
      <c r="Y3738">
        <v>0</v>
      </c>
      <c r="Z3738">
        <v>4</v>
      </c>
      <c r="AA3738">
        <v>87.7</v>
      </c>
      <c r="AB3738">
        <v>81</v>
      </c>
      <c r="AC3738">
        <v>3.39</v>
      </c>
      <c r="AD3738">
        <v>1.63</v>
      </c>
      <c r="AE3738">
        <v>-0.436</v>
      </c>
      <c r="AF3738">
        <v>3.431</v>
      </c>
      <c r="AG3738">
        <v>-2.379</v>
      </c>
      <c r="AH3738">
        <v>5.6970000000000001</v>
      </c>
      <c r="AI3738">
        <v>-5.98</v>
      </c>
      <c r="AJ3738">
        <v>8.02</v>
      </c>
      <c r="AK3738">
        <v>23.8</v>
      </c>
      <c r="AL3738">
        <v>24.6</v>
      </c>
      <c r="AM3738">
        <v>5.0999999999999996</v>
      </c>
      <c r="AN3738">
        <v>216.57900000000001</v>
      </c>
      <c r="AO3738">
        <v>1902.84</v>
      </c>
      <c r="AP3738" t="s">
        <v>469</v>
      </c>
    </row>
    <row r="3739" spans="1:42">
      <c r="A3739" t="s">
        <v>407</v>
      </c>
      <c r="B3739" t="s">
        <v>42</v>
      </c>
      <c r="C3739" t="s">
        <v>408</v>
      </c>
      <c r="D3739" t="s">
        <v>409</v>
      </c>
      <c r="E3739" t="s">
        <v>410</v>
      </c>
      <c r="F3739" t="s">
        <v>411</v>
      </c>
      <c r="G3739" t="s">
        <v>47</v>
      </c>
      <c r="H3739">
        <v>66</v>
      </c>
      <c r="I3739" t="s">
        <v>48</v>
      </c>
      <c r="J3739" t="s">
        <v>49</v>
      </c>
      <c r="K3739">
        <v>15</v>
      </c>
      <c r="L3739">
        <v>6</v>
      </c>
      <c r="M3739" t="s">
        <v>80</v>
      </c>
      <c r="N3739" t="s">
        <v>1215</v>
      </c>
      <c r="O3739">
        <v>0.96399999999999997</v>
      </c>
      <c r="P3739" t="s">
        <v>74</v>
      </c>
      <c r="Q3739" t="s">
        <v>85</v>
      </c>
      <c r="R3739" t="s">
        <v>53</v>
      </c>
      <c r="S3739" t="s">
        <v>54</v>
      </c>
      <c r="T3739">
        <v>1</v>
      </c>
      <c r="U3739">
        <v>2</v>
      </c>
      <c r="V3739">
        <v>1</v>
      </c>
      <c r="W3739">
        <v>0</v>
      </c>
      <c r="X3739">
        <v>0</v>
      </c>
      <c r="Y3739">
        <v>0</v>
      </c>
      <c r="Z3739">
        <v>4</v>
      </c>
      <c r="AA3739">
        <v>88.6</v>
      </c>
      <c r="AB3739">
        <v>80.900000000000006</v>
      </c>
      <c r="AC3739">
        <v>3.39</v>
      </c>
      <c r="AD3739">
        <v>1.63</v>
      </c>
      <c r="AE3739">
        <v>-1.353</v>
      </c>
      <c r="AF3739">
        <v>3.1869999999999998</v>
      </c>
      <c r="AG3739">
        <v>-2.597</v>
      </c>
      <c r="AH3739">
        <v>5.7050000000000001</v>
      </c>
      <c r="AI3739">
        <v>-9.91</v>
      </c>
      <c r="AJ3739">
        <v>1.83</v>
      </c>
      <c r="AK3739">
        <v>23.7</v>
      </c>
      <c r="AL3739">
        <v>27.7</v>
      </c>
      <c r="AM3739">
        <v>7.9</v>
      </c>
      <c r="AN3739">
        <v>259.32</v>
      </c>
      <c r="AO3739">
        <v>1903.33</v>
      </c>
      <c r="AP3739" t="s">
        <v>470</v>
      </c>
    </row>
    <row r="3740" spans="1:42">
      <c r="A3740" t="s">
        <v>407</v>
      </c>
      <c r="B3740" t="s">
        <v>42</v>
      </c>
      <c r="C3740" t="s">
        <v>408</v>
      </c>
      <c r="D3740" t="s">
        <v>409</v>
      </c>
      <c r="E3740" t="s">
        <v>410</v>
      </c>
      <c r="F3740" t="s">
        <v>411</v>
      </c>
      <c r="G3740" t="s">
        <v>47</v>
      </c>
      <c r="H3740">
        <v>68</v>
      </c>
      <c r="I3740" t="s">
        <v>63</v>
      </c>
      <c r="J3740" t="s">
        <v>61</v>
      </c>
      <c r="K3740">
        <v>16</v>
      </c>
      <c r="L3740">
        <v>2</v>
      </c>
      <c r="M3740" t="s">
        <v>58</v>
      </c>
      <c r="N3740" t="s">
        <v>1215</v>
      </c>
      <c r="O3740">
        <v>0.58199999999999996</v>
      </c>
      <c r="P3740" t="s">
        <v>282</v>
      </c>
      <c r="R3740" t="s">
        <v>165</v>
      </c>
      <c r="S3740" t="s">
        <v>54</v>
      </c>
      <c r="T3740">
        <v>1</v>
      </c>
      <c r="U3740">
        <v>0</v>
      </c>
      <c r="V3740">
        <v>2</v>
      </c>
      <c r="W3740">
        <v>0</v>
      </c>
      <c r="X3740">
        <v>0</v>
      </c>
      <c r="Y3740">
        <v>0</v>
      </c>
      <c r="Z3740">
        <v>4</v>
      </c>
      <c r="AA3740">
        <v>88.1</v>
      </c>
      <c r="AB3740">
        <v>80.900000000000006</v>
      </c>
      <c r="AC3740">
        <v>3.75</v>
      </c>
      <c r="AD3740">
        <v>1.72</v>
      </c>
      <c r="AE3740">
        <v>0.11</v>
      </c>
      <c r="AF3740">
        <v>2.99</v>
      </c>
      <c r="AG3740">
        <v>-2.383</v>
      </c>
      <c r="AH3740">
        <v>5.6390000000000002</v>
      </c>
      <c r="AI3740">
        <v>-7.24</v>
      </c>
      <c r="AJ3740">
        <v>8.2799999999999994</v>
      </c>
      <c r="AK3740">
        <v>23.8</v>
      </c>
      <c r="AL3740">
        <v>28.8</v>
      </c>
      <c r="AM3740">
        <v>5.2</v>
      </c>
      <c r="AN3740">
        <v>221.023</v>
      </c>
      <c r="AO3740">
        <v>2085.69</v>
      </c>
      <c r="AP3740" t="s">
        <v>472</v>
      </c>
    </row>
    <row r="3741" spans="1:42">
      <c r="A3741" t="s">
        <v>407</v>
      </c>
      <c r="B3741" t="s">
        <v>42</v>
      </c>
      <c r="C3741" t="s">
        <v>408</v>
      </c>
      <c r="D3741" t="s">
        <v>409</v>
      </c>
      <c r="E3741" t="s">
        <v>410</v>
      </c>
      <c r="F3741" t="s">
        <v>411</v>
      </c>
      <c r="G3741" t="s">
        <v>47</v>
      </c>
      <c r="H3741">
        <v>69</v>
      </c>
      <c r="I3741" t="s">
        <v>56</v>
      </c>
      <c r="J3741" t="s">
        <v>57</v>
      </c>
      <c r="K3741">
        <v>16</v>
      </c>
      <c r="L3741">
        <v>3</v>
      </c>
      <c r="M3741" t="s">
        <v>58</v>
      </c>
      <c r="N3741" t="s">
        <v>1215</v>
      </c>
      <c r="O3741">
        <v>0.77400000000000002</v>
      </c>
      <c r="P3741" t="s">
        <v>282</v>
      </c>
      <c r="R3741" t="s">
        <v>165</v>
      </c>
      <c r="S3741" t="s">
        <v>54</v>
      </c>
      <c r="T3741">
        <v>1</v>
      </c>
      <c r="U3741">
        <v>1</v>
      </c>
      <c r="V3741">
        <v>2</v>
      </c>
      <c r="W3741">
        <v>0</v>
      </c>
      <c r="X3741">
        <v>0</v>
      </c>
      <c r="Y3741">
        <v>0</v>
      </c>
      <c r="Z3741">
        <v>4</v>
      </c>
      <c r="AA3741">
        <v>84.6</v>
      </c>
      <c r="AB3741">
        <v>78.8</v>
      </c>
      <c r="AC3741">
        <v>3.63</v>
      </c>
      <c r="AD3741">
        <v>1.67</v>
      </c>
      <c r="AE3741">
        <v>1.794</v>
      </c>
      <c r="AF3741">
        <v>1.629</v>
      </c>
      <c r="AG3741">
        <v>-2.165</v>
      </c>
      <c r="AH3741">
        <v>5.6459999999999999</v>
      </c>
      <c r="AI3741">
        <v>-1.73</v>
      </c>
      <c r="AJ3741">
        <v>6.58</v>
      </c>
      <c r="AK3741">
        <v>23.9</v>
      </c>
      <c r="AL3741">
        <v>2.5</v>
      </c>
      <c r="AM3741">
        <v>5.9</v>
      </c>
      <c r="AN3741">
        <v>194.65</v>
      </c>
      <c r="AO3741">
        <v>1253.17</v>
      </c>
      <c r="AP3741" t="s">
        <v>473</v>
      </c>
    </row>
    <row r="3742" spans="1:42">
      <c r="A3742" t="s">
        <v>407</v>
      </c>
      <c r="B3742" t="s">
        <v>42</v>
      </c>
      <c r="C3742" t="s">
        <v>408</v>
      </c>
      <c r="D3742" t="s">
        <v>409</v>
      </c>
      <c r="E3742" t="s">
        <v>410</v>
      </c>
      <c r="F3742" t="s">
        <v>411</v>
      </c>
      <c r="G3742" t="s">
        <v>47</v>
      </c>
      <c r="H3742">
        <v>70</v>
      </c>
      <c r="I3742" t="s">
        <v>60</v>
      </c>
      <c r="J3742" t="s">
        <v>61</v>
      </c>
      <c r="K3742">
        <v>16</v>
      </c>
      <c r="L3742">
        <v>4</v>
      </c>
      <c r="M3742" t="s">
        <v>58</v>
      </c>
      <c r="N3742" t="s">
        <v>1215</v>
      </c>
      <c r="O3742">
        <v>0.53200000000000003</v>
      </c>
      <c r="P3742" t="s">
        <v>282</v>
      </c>
      <c r="R3742" t="s">
        <v>165</v>
      </c>
      <c r="S3742" t="s">
        <v>54</v>
      </c>
      <c r="T3742">
        <v>2</v>
      </c>
      <c r="U3742">
        <v>1</v>
      </c>
      <c r="V3742">
        <v>2</v>
      </c>
      <c r="W3742">
        <v>0</v>
      </c>
      <c r="X3742">
        <v>0</v>
      </c>
      <c r="Y3742">
        <v>0</v>
      </c>
      <c r="Z3742">
        <v>4</v>
      </c>
      <c r="AA3742">
        <v>87.4</v>
      </c>
      <c r="AB3742">
        <v>80.5</v>
      </c>
      <c r="AC3742">
        <v>3.58</v>
      </c>
      <c r="AD3742">
        <v>1.74</v>
      </c>
      <c r="AE3742">
        <v>0.42699999999999999</v>
      </c>
      <c r="AF3742">
        <v>2.867</v>
      </c>
      <c r="AG3742">
        <v>-2.4329999999999998</v>
      </c>
      <c r="AH3742">
        <v>5.6639999999999997</v>
      </c>
      <c r="AI3742">
        <v>-8.08</v>
      </c>
      <c r="AJ3742">
        <v>7.48</v>
      </c>
      <c r="AK3742">
        <v>23.8</v>
      </c>
      <c r="AL3742">
        <v>29.4</v>
      </c>
      <c r="AM3742">
        <v>5.7</v>
      </c>
      <c r="AN3742">
        <v>227.03399999999999</v>
      </c>
      <c r="AO3742">
        <v>2076.98</v>
      </c>
      <c r="AP3742" t="s">
        <v>474</v>
      </c>
    </row>
    <row r="3743" spans="1:42">
      <c r="A3743" t="s">
        <v>407</v>
      </c>
      <c r="B3743" t="s">
        <v>42</v>
      </c>
      <c r="C3743" t="s">
        <v>408</v>
      </c>
      <c r="D3743" t="s">
        <v>409</v>
      </c>
      <c r="E3743" t="s">
        <v>410</v>
      </c>
      <c r="F3743" t="s">
        <v>411</v>
      </c>
      <c r="G3743" t="s">
        <v>47</v>
      </c>
      <c r="H3743">
        <v>71</v>
      </c>
      <c r="I3743" t="s">
        <v>56</v>
      </c>
      <c r="J3743" t="s">
        <v>57</v>
      </c>
      <c r="K3743">
        <v>16</v>
      </c>
      <c r="L3743">
        <v>5</v>
      </c>
      <c r="M3743" t="s">
        <v>80</v>
      </c>
      <c r="N3743" t="s">
        <v>1215</v>
      </c>
      <c r="O3743">
        <v>0.93400000000000005</v>
      </c>
      <c r="P3743" t="s">
        <v>282</v>
      </c>
      <c r="R3743" t="s">
        <v>165</v>
      </c>
      <c r="S3743" t="s">
        <v>54</v>
      </c>
      <c r="T3743">
        <v>2</v>
      </c>
      <c r="U3743">
        <v>2</v>
      </c>
      <c r="V3743">
        <v>2</v>
      </c>
      <c r="W3743">
        <v>0</v>
      </c>
      <c r="X3743">
        <v>0</v>
      </c>
      <c r="Y3743">
        <v>0</v>
      </c>
      <c r="Z3743">
        <v>4</v>
      </c>
      <c r="AA3743">
        <v>87.7</v>
      </c>
      <c r="AB3743">
        <v>81.3</v>
      </c>
      <c r="AC3743">
        <v>3.63</v>
      </c>
      <c r="AD3743">
        <v>1.72</v>
      </c>
      <c r="AE3743">
        <v>1.1519999999999999</v>
      </c>
      <c r="AF3743">
        <v>1.8</v>
      </c>
      <c r="AG3743">
        <v>-2.379</v>
      </c>
      <c r="AH3743">
        <v>5.6680000000000001</v>
      </c>
      <c r="AI3743">
        <v>-10.44</v>
      </c>
      <c r="AJ3743">
        <v>1.46</v>
      </c>
      <c r="AK3743">
        <v>23.8</v>
      </c>
      <c r="AL3743">
        <v>26.5</v>
      </c>
      <c r="AM3743">
        <v>8.3000000000000007</v>
      </c>
      <c r="AN3743">
        <v>261.82100000000003</v>
      </c>
      <c r="AO3743">
        <v>1994.87</v>
      </c>
      <c r="AP3743" t="s">
        <v>475</v>
      </c>
    </row>
    <row r="3744" spans="1:42">
      <c r="A3744" t="s">
        <v>407</v>
      </c>
      <c r="B3744" t="s">
        <v>42</v>
      </c>
      <c r="C3744" t="s">
        <v>408</v>
      </c>
      <c r="D3744" t="s">
        <v>409</v>
      </c>
      <c r="E3744" t="s">
        <v>410</v>
      </c>
      <c r="F3744" t="s">
        <v>411</v>
      </c>
      <c r="G3744" t="s">
        <v>47</v>
      </c>
      <c r="H3744">
        <v>72</v>
      </c>
      <c r="I3744" t="s">
        <v>60</v>
      </c>
      <c r="J3744" t="s">
        <v>61</v>
      </c>
      <c r="K3744">
        <v>16</v>
      </c>
      <c r="L3744">
        <v>6</v>
      </c>
      <c r="M3744" t="s">
        <v>80</v>
      </c>
      <c r="N3744" t="s">
        <v>1215</v>
      </c>
      <c r="O3744">
        <v>0.97399999999999998</v>
      </c>
      <c r="P3744" t="s">
        <v>282</v>
      </c>
      <c r="R3744" t="s">
        <v>165</v>
      </c>
      <c r="S3744" t="s">
        <v>54</v>
      </c>
      <c r="T3744">
        <v>3</v>
      </c>
      <c r="U3744">
        <v>2</v>
      </c>
      <c r="V3744">
        <v>2</v>
      </c>
      <c r="W3744">
        <v>0</v>
      </c>
      <c r="X3744">
        <v>0</v>
      </c>
      <c r="Y3744">
        <v>0</v>
      </c>
      <c r="Z3744">
        <v>4</v>
      </c>
      <c r="AA3744">
        <v>88.5</v>
      </c>
      <c r="AB3744">
        <v>81.5</v>
      </c>
      <c r="AC3744">
        <v>3.58</v>
      </c>
      <c r="AD3744">
        <v>1.74</v>
      </c>
      <c r="AE3744">
        <v>0.50700000000000001</v>
      </c>
      <c r="AF3744">
        <v>1.736</v>
      </c>
      <c r="AG3744">
        <v>-2.2330000000000001</v>
      </c>
      <c r="AH3744">
        <v>5.6020000000000003</v>
      </c>
      <c r="AI3744">
        <v>-11.41</v>
      </c>
      <c r="AJ3744">
        <v>0.47</v>
      </c>
      <c r="AK3744">
        <v>23.8</v>
      </c>
      <c r="AL3744">
        <v>28</v>
      </c>
      <c r="AM3744">
        <v>8.6999999999999993</v>
      </c>
      <c r="AN3744">
        <v>267.41899999999998</v>
      </c>
      <c r="AO3744">
        <v>2161.9899999999998</v>
      </c>
      <c r="AP3744" t="s">
        <v>476</v>
      </c>
    </row>
    <row r="3745" spans="1:42">
      <c r="A3745" t="s">
        <v>407</v>
      </c>
      <c r="B3745" t="s">
        <v>42</v>
      </c>
      <c r="C3745" t="s">
        <v>408</v>
      </c>
      <c r="D3745" t="s">
        <v>409</v>
      </c>
      <c r="E3745" t="s">
        <v>410</v>
      </c>
      <c r="F3745" t="s">
        <v>411</v>
      </c>
      <c r="G3745" t="s">
        <v>47</v>
      </c>
      <c r="H3745">
        <v>86</v>
      </c>
      <c r="I3745" t="s">
        <v>56</v>
      </c>
      <c r="J3745" t="s">
        <v>57</v>
      </c>
      <c r="K3745">
        <v>19</v>
      </c>
      <c r="L3745">
        <v>1</v>
      </c>
      <c r="M3745" t="s">
        <v>80</v>
      </c>
      <c r="N3745" t="s">
        <v>1215</v>
      </c>
      <c r="O3745">
        <v>0.95699999999999996</v>
      </c>
      <c r="P3745" t="s">
        <v>74</v>
      </c>
      <c r="R3745" t="s">
        <v>116</v>
      </c>
      <c r="S3745" t="s">
        <v>42</v>
      </c>
      <c r="T3745">
        <v>0</v>
      </c>
      <c r="U3745">
        <v>0</v>
      </c>
      <c r="V3745">
        <v>1</v>
      </c>
      <c r="W3745">
        <v>0</v>
      </c>
      <c r="X3745">
        <v>0</v>
      </c>
      <c r="Y3745">
        <v>0</v>
      </c>
      <c r="Z3745">
        <v>5</v>
      </c>
      <c r="AA3745">
        <v>87.6</v>
      </c>
      <c r="AB3745">
        <v>80.8</v>
      </c>
      <c r="AC3745">
        <v>3.71</v>
      </c>
      <c r="AD3745">
        <v>1.72</v>
      </c>
      <c r="AE3745">
        <v>-0.72899999999999998</v>
      </c>
      <c r="AF3745">
        <v>1.59</v>
      </c>
      <c r="AG3745">
        <v>-2.5310000000000001</v>
      </c>
      <c r="AH3745">
        <v>5.6020000000000003</v>
      </c>
      <c r="AI3745">
        <v>-12.42</v>
      </c>
      <c r="AJ3745">
        <v>2.13</v>
      </c>
      <c r="AK3745">
        <v>23.8</v>
      </c>
      <c r="AL3745">
        <v>32.700000000000003</v>
      </c>
      <c r="AM3745">
        <v>8.6</v>
      </c>
      <c r="AN3745">
        <v>260.072</v>
      </c>
      <c r="AO3745">
        <v>2370.5500000000002</v>
      </c>
      <c r="AP3745" t="s">
        <v>478</v>
      </c>
    </row>
    <row r="3746" spans="1:42">
      <c r="A3746" t="s">
        <v>407</v>
      </c>
      <c r="B3746" t="s">
        <v>42</v>
      </c>
      <c r="C3746" t="s">
        <v>408</v>
      </c>
      <c r="D3746" t="s">
        <v>409</v>
      </c>
      <c r="E3746" t="s">
        <v>410</v>
      </c>
      <c r="F3746" t="s">
        <v>411</v>
      </c>
      <c r="G3746" t="s">
        <v>47</v>
      </c>
      <c r="H3746">
        <v>93</v>
      </c>
      <c r="I3746" t="s">
        <v>63</v>
      </c>
      <c r="J3746" t="s">
        <v>61</v>
      </c>
      <c r="K3746">
        <v>21</v>
      </c>
      <c r="L3746">
        <v>1</v>
      </c>
      <c r="M3746" t="s">
        <v>84</v>
      </c>
      <c r="N3746" t="s">
        <v>1215</v>
      </c>
      <c r="O3746">
        <v>0.40300000000000002</v>
      </c>
      <c r="P3746" t="s">
        <v>65</v>
      </c>
      <c r="R3746" t="s">
        <v>97</v>
      </c>
      <c r="S3746" t="s">
        <v>42</v>
      </c>
      <c r="T3746">
        <v>0</v>
      </c>
      <c r="U3746">
        <v>0</v>
      </c>
      <c r="V3746">
        <v>2</v>
      </c>
      <c r="W3746">
        <v>1</v>
      </c>
      <c r="X3746">
        <v>0</v>
      </c>
      <c r="Y3746">
        <v>0</v>
      </c>
      <c r="Z3746">
        <v>5</v>
      </c>
      <c r="AA3746">
        <v>87</v>
      </c>
      <c r="AB3746">
        <v>79.7</v>
      </c>
      <c r="AC3746">
        <v>3.79</v>
      </c>
      <c r="AD3746">
        <v>1.68</v>
      </c>
      <c r="AE3746">
        <v>-8.9999999999999993E-3</v>
      </c>
      <c r="AF3746">
        <v>1.5369999999999999</v>
      </c>
      <c r="AG3746">
        <v>-2.1549999999999998</v>
      </c>
      <c r="AH3746">
        <v>5.4939999999999998</v>
      </c>
      <c r="AI3746">
        <v>-10.49</v>
      </c>
      <c r="AJ3746">
        <v>7.67</v>
      </c>
      <c r="AK3746">
        <v>23.8</v>
      </c>
      <c r="AL3746">
        <v>36.1</v>
      </c>
      <c r="AM3746">
        <v>6.5</v>
      </c>
      <c r="AN3746">
        <v>233.654</v>
      </c>
      <c r="AO3746">
        <v>2417.1999999999998</v>
      </c>
      <c r="AP3746" t="s">
        <v>485</v>
      </c>
    </row>
    <row r="3747" spans="1:42">
      <c r="A3747" t="s">
        <v>407</v>
      </c>
      <c r="B3747" t="s">
        <v>42</v>
      </c>
      <c r="C3747" t="s">
        <v>408</v>
      </c>
      <c r="D3747" t="s">
        <v>409</v>
      </c>
      <c r="E3747" t="s">
        <v>410</v>
      </c>
      <c r="F3747" t="s">
        <v>411</v>
      </c>
      <c r="G3747" t="s">
        <v>47</v>
      </c>
      <c r="H3747">
        <v>94</v>
      </c>
      <c r="I3747" t="s">
        <v>60</v>
      </c>
      <c r="J3747" t="s">
        <v>61</v>
      </c>
      <c r="K3747">
        <v>21</v>
      </c>
      <c r="L3747">
        <v>2</v>
      </c>
      <c r="M3747" t="s">
        <v>58</v>
      </c>
      <c r="N3747" t="s">
        <v>1215</v>
      </c>
      <c r="O3747">
        <v>0.65600000000000003</v>
      </c>
      <c r="P3747" t="s">
        <v>65</v>
      </c>
      <c r="R3747" t="s">
        <v>97</v>
      </c>
      <c r="S3747" t="s">
        <v>42</v>
      </c>
      <c r="T3747">
        <v>0</v>
      </c>
      <c r="U3747">
        <v>1</v>
      </c>
      <c r="V3747">
        <v>2</v>
      </c>
      <c r="W3747">
        <v>1</v>
      </c>
      <c r="X3747">
        <v>0</v>
      </c>
      <c r="Y3747">
        <v>0</v>
      </c>
      <c r="Z3747">
        <v>5</v>
      </c>
      <c r="AA3747">
        <v>86.8</v>
      </c>
      <c r="AB3747">
        <v>80.599999999999994</v>
      </c>
      <c r="AC3747">
        <v>3.65</v>
      </c>
      <c r="AD3747">
        <v>1.85</v>
      </c>
      <c r="AE3747">
        <v>-0.89700000000000002</v>
      </c>
      <c r="AF3747">
        <v>3.1880000000000002</v>
      </c>
      <c r="AG3747">
        <v>-2.415</v>
      </c>
      <c r="AH3747">
        <v>5.6059999999999999</v>
      </c>
      <c r="AI3747">
        <v>-7.29</v>
      </c>
      <c r="AJ3747">
        <v>6.51</v>
      </c>
      <c r="AK3747">
        <v>23.8</v>
      </c>
      <c r="AL3747">
        <v>26.8</v>
      </c>
      <c r="AM3747">
        <v>5.9</v>
      </c>
      <c r="AN3747">
        <v>228.05099999999999</v>
      </c>
      <c r="AO3747">
        <v>1848.98</v>
      </c>
      <c r="AP3747" t="s">
        <v>486</v>
      </c>
    </row>
    <row r="3748" spans="1:42">
      <c r="A3748" t="s">
        <v>407</v>
      </c>
      <c r="B3748" t="s">
        <v>42</v>
      </c>
      <c r="C3748" t="s">
        <v>408</v>
      </c>
      <c r="D3748" t="s">
        <v>409</v>
      </c>
      <c r="E3748" t="s">
        <v>410</v>
      </c>
      <c r="F3748" t="s">
        <v>411</v>
      </c>
      <c r="G3748" t="s">
        <v>47</v>
      </c>
      <c r="H3748">
        <v>95</v>
      </c>
      <c r="I3748" t="s">
        <v>56</v>
      </c>
      <c r="J3748" t="s">
        <v>57</v>
      </c>
      <c r="K3748">
        <v>21</v>
      </c>
      <c r="L3748">
        <v>3</v>
      </c>
      <c r="M3748" t="s">
        <v>58</v>
      </c>
      <c r="N3748" t="s">
        <v>1215</v>
      </c>
      <c r="O3748">
        <v>0.59199999999999997</v>
      </c>
      <c r="P3748" t="s">
        <v>65</v>
      </c>
      <c r="R3748" t="s">
        <v>97</v>
      </c>
      <c r="S3748" t="s">
        <v>42</v>
      </c>
      <c r="T3748">
        <v>0</v>
      </c>
      <c r="U3748">
        <v>2</v>
      </c>
      <c r="V3748">
        <v>2</v>
      </c>
      <c r="W3748">
        <v>1</v>
      </c>
      <c r="X3748">
        <v>0</v>
      </c>
      <c r="Y3748">
        <v>0</v>
      </c>
      <c r="Z3748">
        <v>5</v>
      </c>
      <c r="AA3748">
        <v>85.6</v>
      </c>
      <c r="AB3748">
        <v>79.400000000000006</v>
      </c>
      <c r="AC3748">
        <v>3.79</v>
      </c>
      <c r="AD3748">
        <v>1.89</v>
      </c>
      <c r="AE3748">
        <v>2.1360000000000001</v>
      </c>
      <c r="AF3748">
        <v>0.97699999999999998</v>
      </c>
      <c r="AG3748">
        <v>-2.1520000000000001</v>
      </c>
      <c r="AH3748">
        <v>5.3979999999999997</v>
      </c>
      <c r="AI3748">
        <v>-5.1100000000000003</v>
      </c>
      <c r="AJ3748">
        <v>4.68</v>
      </c>
      <c r="AK3748">
        <v>23.8</v>
      </c>
      <c r="AL3748">
        <v>12.9</v>
      </c>
      <c r="AM3748">
        <v>6.8</v>
      </c>
      <c r="AN3748">
        <v>227.21299999999999</v>
      </c>
      <c r="AO3748">
        <v>1280.45</v>
      </c>
      <c r="AP3748" t="s">
        <v>487</v>
      </c>
    </row>
    <row r="3749" spans="1:42">
      <c r="A3749" t="s">
        <v>407</v>
      </c>
      <c r="B3749" t="s">
        <v>42</v>
      </c>
      <c r="C3749" t="s">
        <v>408</v>
      </c>
      <c r="D3749" t="s">
        <v>409</v>
      </c>
      <c r="E3749" t="s">
        <v>410</v>
      </c>
      <c r="F3749" t="s">
        <v>411</v>
      </c>
      <c r="G3749" t="s">
        <v>47</v>
      </c>
      <c r="H3749">
        <v>98</v>
      </c>
      <c r="I3749" t="s">
        <v>56</v>
      </c>
      <c r="J3749" t="s">
        <v>57</v>
      </c>
      <c r="K3749">
        <v>22</v>
      </c>
      <c r="L3749">
        <v>2</v>
      </c>
      <c r="M3749" t="s">
        <v>80</v>
      </c>
      <c r="N3749" t="s">
        <v>1215</v>
      </c>
      <c r="O3749">
        <v>0.84299999999999997</v>
      </c>
      <c r="P3749" t="s">
        <v>74</v>
      </c>
      <c r="R3749" t="s">
        <v>78</v>
      </c>
      <c r="S3749" t="s">
        <v>54</v>
      </c>
      <c r="T3749">
        <v>1</v>
      </c>
      <c r="U3749">
        <v>0</v>
      </c>
      <c r="V3749">
        <v>2</v>
      </c>
      <c r="W3749">
        <v>1</v>
      </c>
      <c r="X3749">
        <v>0</v>
      </c>
      <c r="Y3749">
        <v>1</v>
      </c>
      <c r="Z3749">
        <v>5</v>
      </c>
      <c r="AA3749">
        <v>87.5</v>
      </c>
      <c r="AB3749">
        <v>80.599999999999994</v>
      </c>
      <c r="AC3749">
        <v>3.54</v>
      </c>
      <c r="AD3749">
        <v>1.68</v>
      </c>
      <c r="AE3749">
        <v>1.0429999999999999</v>
      </c>
      <c r="AF3749">
        <v>2.1989999999999998</v>
      </c>
      <c r="AG3749">
        <v>-1.996</v>
      </c>
      <c r="AH3749">
        <v>5.6020000000000003</v>
      </c>
      <c r="AI3749">
        <v>-9.7899999999999991</v>
      </c>
      <c r="AJ3749">
        <v>3.82</v>
      </c>
      <c r="AK3749">
        <v>23.8</v>
      </c>
      <c r="AL3749">
        <v>28</v>
      </c>
      <c r="AM3749">
        <v>7.3</v>
      </c>
      <c r="AN3749">
        <v>248.44399999999999</v>
      </c>
      <c r="AO3749">
        <v>1976.99</v>
      </c>
      <c r="AP3749" t="s">
        <v>490</v>
      </c>
    </row>
    <row r="3750" spans="1:42">
      <c r="A3750" t="s">
        <v>407</v>
      </c>
      <c r="B3750" t="s">
        <v>42</v>
      </c>
      <c r="C3750" t="s">
        <v>408</v>
      </c>
      <c r="D3750" t="s">
        <v>409</v>
      </c>
      <c r="E3750" t="s">
        <v>410</v>
      </c>
      <c r="F3750" t="s">
        <v>411</v>
      </c>
      <c r="G3750" t="s">
        <v>47</v>
      </c>
      <c r="H3750">
        <v>99</v>
      </c>
      <c r="I3750" t="s">
        <v>48</v>
      </c>
      <c r="J3750" t="s">
        <v>49</v>
      </c>
      <c r="K3750">
        <v>22</v>
      </c>
      <c r="L3750">
        <v>3</v>
      </c>
      <c r="M3750" t="s">
        <v>80</v>
      </c>
      <c r="N3750" t="s">
        <v>1215</v>
      </c>
      <c r="O3750">
        <v>0.90900000000000003</v>
      </c>
      <c r="P3750" t="s">
        <v>74</v>
      </c>
      <c r="Q3750" t="s">
        <v>85</v>
      </c>
      <c r="R3750" t="s">
        <v>78</v>
      </c>
      <c r="S3750" t="s">
        <v>54</v>
      </c>
      <c r="T3750">
        <v>2</v>
      </c>
      <c r="U3750">
        <v>0</v>
      </c>
      <c r="V3750">
        <v>2</v>
      </c>
      <c r="W3750">
        <v>1</v>
      </c>
      <c r="X3750">
        <v>0</v>
      </c>
      <c r="Y3750">
        <v>1</v>
      </c>
      <c r="Z3750">
        <v>5</v>
      </c>
      <c r="AA3750">
        <v>86.6</v>
      </c>
      <c r="AB3750">
        <v>79.900000000000006</v>
      </c>
      <c r="AC3750">
        <v>3.25</v>
      </c>
      <c r="AD3750">
        <v>1.68</v>
      </c>
      <c r="AE3750">
        <v>-1.0880000000000001</v>
      </c>
      <c r="AF3750">
        <v>2.0230000000000001</v>
      </c>
      <c r="AG3750">
        <v>-2.3220000000000001</v>
      </c>
      <c r="AH3750">
        <v>5.6150000000000002</v>
      </c>
      <c r="AI3750">
        <v>-11.22</v>
      </c>
      <c r="AJ3750">
        <v>1.73</v>
      </c>
      <c r="AK3750">
        <v>23.8</v>
      </c>
      <c r="AL3750">
        <v>29.5</v>
      </c>
      <c r="AM3750">
        <v>8.6</v>
      </c>
      <c r="AN3750">
        <v>260.995</v>
      </c>
      <c r="AO3750">
        <v>2111.9299999999998</v>
      </c>
      <c r="AP3750" t="s">
        <v>491</v>
      </c>
    </row>
    <row r="3751" spans="1:42">
      <c r="A3751" t="s">
        <v>407</v>
      </c>
      <c r="B3751" t="s">
        <v>42</v>
      </c>
      <c r="C3751" t="s">
        <v>408</v>
      </c>
      <c r="D3751" t="s">
        <v>409</v>
      </c>
      <c r="E3751" t="s">
        <v>410</v>
      </c>
      <c r="F3751" t="s">
        <v>411</v>
      </c>
      <c r="G3751" t="s">
        <v>47</v>
      </c>
      <c r="H3751">
        <v>100</v>
      </c>
      <c r="I3751" t="s">
        <v>48</v>
      </c>
      <c r="J3751" t="s">
        <v>49</v>
      </c>
      <c r="K3751">
        <v>23</v>
      </c>
      <c r="L3751">
        <v>1</v>
      </c>
      <c r="M3751" t="s">
        <v>84</v>
      </c>
      <c r="N3751" t="s">
        <v>1215</v>
      </c>
      <c r="O3751">
        <v>0.41</v>
      </c>
      <c r="P3751" t="s">
        <v>74</v>
      </c>
      <c r="Q3751" t="s">
        <v>85</v>
      </c>
      <c r="R3751" t="s">
        <v>66</v>
      </c>
      <c r="S3751" t="s">
        <v>42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6</v>
      </c>
      <c r="AA3751">
        <v>86.3</v>
      </c>
      <c r="AB3751">
        <v>79.8</v>
      </c>
      <c r="AC3751">
        <v>3.12</v>
      </c>
      <c r="AD3751">
        <v>1.51</v>
      </c>
      <c r="AE3751">
        <v>-0.85899999999999999</v>
      </c>
      <c r="AF3751">
        <v>2.2549999999999999</v>
      </c>
      <c r="AG3751">
        <v>-2.5840000000000001</v>
      </c>
      <c r="AH3751">
        <v>5.4880000000000004</v>
      </c>
      <c r="AI3751">
        <v>-8.42</v>
      </c>
      <c r="AJ3751">
        <v>4.82</v>
      </c>
      <c r="AK3751">
        <v>23.8</v>
      </c>
      <c r="AL3751">
        <v>26.4</v>
      </c>
      <c r="AM3751">
        <v>6.9</v>
      </c>
      <c r="AN3751">
        <v>239.97800000000001</v>
      </c>
      <c r="AO3751">
        <v>1811.23</v>
      </c>
      <c r="AP3751" t="s">
        <v>492</v>
      </c>
    </row>
    <row r="3752" spans="1:42">
      <c r="A3752" t="s">
        <v>407</v>
      </c>
      <c r="B3752" t="s">
        <v>42</v>
      </c>
      <c r="C3752" t="s">
        <v>408</v>
      </c>
      <c r="D3752" t="s">
        <v>409</v>
      </c>
      <c r="E3752" t="s">
        <v>410</v>
      </c>
      <c r="F3752" t="s">
        <v>411</v>
      </c>
      <c r="G3752" t="s">
        <v>47</v>
      </c>
      <c r="H3752">
        <v>101</v>
      </c>
      <c r="I3752" t="s">
        <v>56</v>
      </c>
      <c r="J3752" t="s">
        <v>57</v>
      </c>
      <c r="K3752">
        <v>24</v>
      </c>
      <c r="L3752">
        <v>1</v>
      </c>
      <c r="M3752" t="s">
        <v>80</v>
      </c>
      <c r="N3752" t="s">
        <v>1215</v>
      </c>
      <c r="O3752">
        <v>0.67600000000000005</v>
      </c>
      <c r="P3752" t="s">
        <v>282</v>
      </c>
      <c r="R3752" t="s">
        <v>53</v>
      </c>
      <c r="S3752" t="s">
        <v>54</v>
      </c>
      <c r="T3752">
        <v>0</v>
      </c>
      <c r="U3752">
        <v>0</v>
      </c>
      <c r="V3752">
        <v>1</v>
      </c>
      <c r="W3752">
        <v>0</v>
      </c>
      <c r="X3752">
        <v>0</v>
      </c>
      <c r="Y3752">
        <v>0</v>
      </c>
      <c r="Z3752">
        <v>6</v>
      </c>
      <c r="AA3752">
        <v>86.3</v>
      </c>
      <c r="AB3752">
        <v>79.8</v>
      </c>
      <c r="AC3752">
        <v>3.42</v>
      </c>
      <c r="AD3752">
        <v>1.67</v>
      </c>
      <c r="AE3752">
        <v>-1.3660000000000001</v>
      </c>
      <c r="AF3752">
        <v>2.71</v>
      </c>
      <c r="AG3752">
        <v>-2.4609999999999999</v>
      </c>
      <c r="AH3752">
        <v>5.6390000000000002</v>
      </c>
      <c r="AI3752">
        <v>-9.82</v>
      </c>
      <c r="AJ3752">
        <v>3.02</v>
      </c>
      <c r="AK3752">
        <v>23.8</v>
      </c>
      <c r="AL3752">
        <v>28.2</v>
      </c>
      <c r="AM3752">
        <v>7.8</v>
      </c>
      <c r="AN3752">
        <v>252.67099999999999</v>
      </c>
      <c r="AO3752">
        <v>1913.72</v>
      </c>
      <c r="AP3752" t="s">
        <v>493</v>
      </c>
    </row>
    <row r="3753" spans="1:42">
      <c r="A3753" t="s">
        <v>407</v>
      </c>
      <c r="B3753" t="s">
        <v>42</v>
      </c>
      <c r="C3753" t="s">
        <v>408</v>
      </c>
      <c r="D3753" t="s">
        <v>409</v>
      </c>
      <c r="E3753" t="s">
        <v>410</v>
      </c>
      <c r="F3753" t="s">
        <v>411</v>
      </c>
      <c r="G3753" t="s">
        <v>47</v>
      </c>
      <c r="H3753">
        <v>102</v>
      </c>
      <c r="I3753" t="s">
        <v>56</v>
      </c>
      <c r="J3753" t="s">
        <v>57</v>
      </c>
      <c r="K3753">
        <v>24</v>
      </c>
      <c r="L3753">
        <v>2</v>
      </c>
      <c r="M3753" t="s">
        <v>80</v>
      </c>
      <c r="N3753" t="s">
        <v>1215</v>
      </c>
      <c r="O3753">
        <v>0.94599999999999995</v>
      </c>
      <c r="P3753" t="s">
        <v>282</v>
      </c>
      <c r="R3753" t="s">
        <v>53</v>
      </c>
      <c r="S3753" t="s">
        <v>54</v>
      </c>
      <c r="T3753">
        <v>1</v>
      </c>
      <c r="U3753">
        <v>0</v>
      </c>
      <c r="V3753">
        <v>1</v>
      </c>
      <c r="W3753">
        <v>0</v>
      </c>
      <c r="X3753">
        <v>0</v>
      </c>
      <c r="Y3753">
        <v>0</v>
      </c>
      <c r="Z3753">
        <v>6</v>
      </c>
      <c r="AA3753">
        <v>87.1</v>
      </c>
      <c r="AB3753">
        <v>80.099999999999994</v>
      </c>
      <c r="AC3753">
        <v>3.46</v>
      </c>
      <c r="AD3753">
        <v>1.63</v>
      </c>
      <c r="AE3753">
        <v>-1.7170000000000001</v>
      </c>
      <c r="AF3753">
        <v>2.1349999999999998</v>
      </c>
      <c r="AG3753">
        <v>-2.6309999999999998</v>
      </c>
      <c r="AH3753">
        <v>5.5620000000000003</v>
      </c>
      <c r="AI3753">
        <v>-10.19</v>
      </c>
      <c r="AJ3753">
        <v>-0.17</v>
      </c>
      <c r="AK3753">
        <v>23.8</v>
      </c>
      <c r="AL3753">
        <v>25.3</v>
      </c>
      <c r="AM3753">
        <v>9</v>
      </c>
      <c r="AN3753">
        <v>270.70699999999999</v>
      </c>
      <c r="AO3753">
        <v>1898.04</v>
      </c>
      <c r="AP3753" t="s">
        <v>494</v>
      </c>
    </row>
    <row r="3754" spans="1:42">
      <c r="A3754" t="s">
        <v>407</v>
      </c>
      <c r="B3754" t="s">
        <v>42</v>
      </c>
      <c r="C3754" t="s">
        <v>408</v>
      </c>
      <c r="D3754" t="s">
        <v>409</v>
      </c>
      <c r="E3754" t="s">
        <v>410</v>
      </c>
      <c r="F3754" t="s">
        <v>411</v>
      </c>
      <c r="G3754" t="s">
        <v>47</v>
      </c>
      <c r="H3754">
        <v>103</v>
      </c>
      <c r="I3754" t="s">
        <v>56</v>
      </c>
      <c r="J3754" t="s">
        <v>57</v>
      </c>
      <c r="K3754">
        <v>24</v>
      </c>
      <c r="L3754">
        <v>3</v>
      </c>
      <c r="M3754" t="s">
        <v>80</v>
      </c>
      <c r="N3754" t="s">
        <v>1215</v>
      </c>
      <c r="O3754">
        <v>0.94399999999999995</v>
      </c>
      <c r="P3754" t="s">
        <v>282</v>
      </c>
      <c r="R3754" t="s">
        <v>53</v>
      </c>
      <c r="S3754" t="s">
        <v>54</v>
      </c>
      <c r="T3754">
        <v>2</v>
      </c>
      <c r="U3754">
        <v>0</v>
      </c>
      <c r="V3754">
        <v>1</v>
      </c>
      <c r="W3754">
        <v>0</v>
      </c>
      <c r="X3754">
        <v>0</v>
      </c>
      <c r="Y3754">
        <v>0</v>
      </c>
      <c r="Z3754">
        <v>6</v>
      </c>
      <c r="AA3754">
        <v>86.5</v>
      </c>
      <c r="AB3754">
        <v>79.8</v>
      </c>
      <c r="AC3754">
        <v>3.42</v>
      </c>
      <c r="AD3754">
        <v>1.63</v>
      </c>
      <c r="AE3754">
        <v>-0.54600000000000004</v>
      </c>
      <c r="AF3754">
        <v>1.506</v>
      </c>
      <c r="AG3754">
        <v>-2.5640000000000001</v>
      </c>
      <c r="AH3754">
        <v>5.6180000000000003</v>
      </c>
      <c r="AI3754">
        <v>-11.36</v>
      </c>
      <c r="AJ3754">
        <v>-0.6</v>
      </c>
      <c r="AK3754">
        <v>23.8</v>
      </c>
      <c r="AL3754">
        <v>26.2</v>
      </c>
      <c r="AM3754">
        <v>9.5</v>
      </c>
      <c r="AN3754">
        <v>272.80599999999998</v>
      </c>
      <c r="AO3754">
        <v>2106.4299999999998</v>
      </c>
      <c r="AP3754" t="s">
        <v>495</v>
      </c>
    </row>
    <row r="3755" spans="1:42">
      <c r="A3755" t="s">
        <v>407</v>
      </c>
      <c r="B3755" t="s">
        <v>42</v>
      </c>
      <c r="C3755" t="s">
        <v>408</v>
      </c>
      <c r="D3755" t="s">
        <v>409</v>
      </c>
      <c r="E3755" t="s">
        <v>410</v>
      </c>
      <c r="F3755" t="s">
        <v>411</v>
      </c>
      <c r="G3755" t="s">
        <v>47</v>
      </c>
      <c r="H3755">
        <v>104</v>
      </c>
      <c r="I3755" t="s">
        <v>63</v>
      </c>
      <c r="J3755" t="s">
        <v>61</v>
      </c>
      <c r="K3755">
        <v>24</v>
      </c>
      <c r="L3755">
        <v>4</v>
      </c>
      <c r="M3755" t="s">
        <v>58</v>
      </c>
      <c r="N3755" t="s">
        <v>1215</v>
      </c>
      <c r="O3755">
        <v>0.76900000000000002</v>
      </c>
      <c r="P3755" t="s">
        <v>282</v>
      </c>
      <c r="R3755" t="s">
        <v>53</v>
      </c>
      <c r="S3755" t="s">
        <v>54</v>
      </c>
      <c r="T3755">
        <v>3</v>
      </c>
      <c r="U3755">
        <v>0</v>
      </c>
      <c r="V3755">
        <v>1</v>
      </c>
      <c r="W3755">
        <v>0</v>
      </c>
      <c r="X3755">
        <v>0</v>
      </c>
      <c r="Y3755">
        <v>0</v>
      </c>
      <c r="Z3755">
        <v>6</v>
      </c>
      <c r="AA3755">
        <v>86.1</v>
      </c>
      <c r="AB3755">
        <v>79.099999999999994</v>
      </c>
      <c r="AC3755">
        <v>3.42</v>
      </c>
      <c r="AD3755">
        <v>1.59</v>
      </c>
      <c r="AE3755">
        <v>-0.27100000000000002</v>
      </c>
      <c r="AF3755">
        <v>2.7949999999999999</v>
      </c>
      <c r="AG3755">
        <v>-2.3980000000000001</v>
      </c>
      <c r="AH3755">
        <v>5.5839999999999996</v>
      </c>
      <c r="AI3755">
        <v>-5.49</v>
      </c>
      <c r="AJ3755">
        <v>7.24</v>
      </c>
      <c r="AK3755">
        <v>23.8</v>
      </c>
      <c r="AL3755">
        <v>19.3</v>
      </c>
      <c r="AM3755">
        <v>5.6</v>
      </c>
      <c r="AN3755">
        <v>216.96</v>
      </c>
      <c r="AO3755">
        <v>1684.48</v>
      </c>
      <c r="AP3755" t="s">
        <v>496</v>
      </c>
    </row>
    <row r="3756" spans="1:42">
      <c r="A3756" t="s">
        <v>407</v>
      </c>
      <c r="B3756" t="s">
        <v>42</v>
      </c>
      <c r="C3756" t="s">
        <v>408</v>
      </c>
      <c r="D3756" t="s">
        <v>409</v>
      </c>
      <c r="E3756" t="s">
        <v>410</v>
      </c>
      <c r="F3756" t="s">
        <v>411</v>
      </c>
      <c r="G3756" t="s">
        <v>47</v>
      </c>
      <c r="H3756">
        <v>105</v>
      </c>
      <c r="I3756" t="s">
        <v>56</v>
      </c>
      <c r="J3756" t="s">
        <v>57</v>
      </c>
      <c r="K3756">
        <v>24</v>
      </c>
      <c r="L3756">
        <v>5</v>
      </c>
      <c r="M3756" t="s">
        <v>80</v>
      </c>
      <c r="N3756" t="s">
        <v>1215</v>
      </c>
      <c r="O3756">
        <v>0.82399999999999995</v>
      </c>
      <c r="P3756" t="s">
        <v>282</v>
      </c>
      <c r="R3756" t="s">
        <v>53</v>
      </c>
      <c r="S3756" t="s">
        <v>54</v>
      </c>
      <c r="T3756">
        <v>3</v>
      </c>
      <c r="U3756">
        <v>1</v>
      </c>
      <c r="V3756">
        <v>1</v>
      </c>
      <c r="W3756">
        <v>0</v>
      </c>
      <c r="X3756">
        <v>0</v>
      </c>
      <c r="Y3756">
        <v>0</v>
      </c>
      <c r="Z3756">
        <v>6</v>
      </c>
      <c r="AA3756">
        <v>85.8</v>
      </c>
      <c r="AB3756">
        <v>79.2</v>
      </c>
      <c r="AC3756">
        <v>3.46</v>
      </c>
      <c r="AD3756">
        <v>1.67</v>
      </c>
      <c r="AE3756">
        <v>-0.99299999999999999</v>
      </c>
      <c r="AF3756">
        <v>3.883</v>
      </c>
      <c r="AG3756">
        <v>-2.3929999999999998</v>
      </c>
      <c r="AH3756">
        <v>5.8129999999999997</v>
      </c>
      <c r="AI3756">
        <v>-9.33</v>
      </c>
      <c r="AJ3756">
        <v>-7.0000000000000007E-2</v>
      </c>
      <c r="AK3756">
        <v>23.8</v>
      </c>
      <c r="AL3756">
        <v>23.3</v>
      </c>
      <c r="AM3756">
        <v>8.8000000000000007</v>
      </c>
      <c r="AN3756">
        <v>270.161</v>
      </c>
      <c r="AO3756">
        <v>1726.37</v>
      </c>
      <c r="AP3756" t="s">
        <v>497</v>
      </c>
    </row>
    <row r="3757" spans="1:42">
      <c r="A3757" t="s">
        <v>407</v>
      </c>
      <c r="B3757" t="s">
        <v>42</v>
      </c>
      <c r="C3757" t="s">
        <v>408</v>
      </c>
      <c r="D3757" t="s">
        <v>409</v>
      </c>
      <c r="E3757" t="s">
        <v>410</v>
      </c>
      <c r="F3757" t="s">
        <v>411</v>
      </c>
      <c r="G3757" t="s">
        <v>47</v>
      </c>
      <c r="H3757">
        <v>106</v>
      </c>
      <c r="I3757" t="s">
        <v>63</v>
      </c>
      <c r="J3757" t="s">
        <v>61</v>
      </c>
      <c r="K3757">
        <v>25</v>
      </c>
      <c r="L3757">
        <v>1</v>
      </c>
      <c r="M3757" t="s">
        <v>80</v>
      </c>
      <c r="N3757" t="s">
        <v>1215</v>
      </c>
      <c r="O3757">
        <v>0.93100000000000005</v>
      </c>
      <c r="P3757" t="s">
        <v>498</v>
      </c>
      <c r="R3757" t="s">
        <v>165</v>
      </c>
      <c r="S3757" t="s">
        <v>54</v>
      </c>
      <c r="T3757">
        <v>0</v>
      </c>
      <c r="U3757">
        <v>0</v>
      </c>
      <c r="V3757">
        <v>2</v>
      </c>
      <c r="W3757">
        <v>1</v>
      </c>
      <c r="X3757">
        <v>0</v>
      </c>
      <c r="Y3757">
        <v>0</v>
      </c>
      <c r="Z3757">
        <v>6</v>
      </c>
      <c r="AA3757">
        <v>85.9</v>
      </c>
      <c r="AB3757">
        <v>78.599999999999994</v>
      </c>
      <c r="AC3757">
        <v>3.75</v>
      </c>
      <c r="AD3757">
        <v>1.76</v>
      </c>
      <c r="AE3757">
        <v>-0.56499999999999995</v>
      </c>
      <c r="AF3757">
        <v>2.4609999999999999</v>
      </c>
      <c r="AG3757">
        <v>-2.391</v>
      </c>
      <c r="AH3757">
        <v>5.6210000000000004</v>
      </c>
      <c r="AI3757">
        <v>-11.49</v>
      </c>
      <c r="AJ3757">
        <v>1.51</v>
      </c>
      <c r="AK3757">
        <v>23.8</v>
      </c>
      <c r="AL3757">
        <v>28.7</v>
      </c>
      <c r="AM3757">
        <v>8.8000000000000007</v>
      </c>
      <c r="AN3757">
        <v>262.30700000000002</v>
      </c>
      <c r="AO3757">
        <v>2120.65</v>
      </c>
      <c r="AP3757" t="s">
        <v>499</v>
      </c>
    </row>
    <row r="3758" spans="1:42">
      <c r="A3758" t="s">
        <v>407</v>
      </c>
      <c r="B3758" t="s">
        <v>42</v>
      </c>
      <c r="C3758" t="s">
        <v>408</v>
      </c>
      <c r="D3758" t="s">
        <v>409</v>
      </c>
      <c r="E3758" t="s">
        <v>410</v>
      </c>
      <c r="F3758" t="s">
        <v>411</v>
      </c>
      <c r="G3758" t="s">
        <v>47</v>
      </c>
      <c r="H3758">
        <v>108</v>
      </c>
      <c r="I3758" t="s">
        <v>48</v>
      </c>
      <c r="J3758" t="s">
        <v>49</v>
      </c>
      <c r="K3758">
        <v>25</v>
      </c>
      <c r="L3758">
        <v>3</v>
      </c>
      <c r="M3758" t="s">
        <v>80</v>
      </c>
      <c r="N3758" t="s">
        <v>1215</v>
      </c>
      <c r="O3758">
        <v>0.89100000000000001</v>
      </c>
      <c r="P3758" t="s">
        <v>498</v>
      </c>
      <c r="Q3758" t="s">
        <v>85</v>
      </c>
      <c r="R3758" t="s">
        <v>165</v>
      </c>
      <c r="S3758" t="s">
        <v>54</v>
      </c>
      <c r="T3758">
        <v>0</v>
      </c>
      <c r="U3758">
        <v>2</v>
      </c>
      <c r="V3758">
        <v>2</v>
      </c>
      <c r="W3758">
        <v>1</v>
      </c>
      <c r="X3758">
        <v>0</v>
      </c>
      <c r="Y3758">
        <v>0</v>
      </c>
      <c r="Z3758">
        <v>6</v>
      </c>
      <c r="AA3758">
        <v>85.5</v>
      </c>
      <c r="AB3758">
        <v>79</v>
      </c>
      <c r="AC3758">
        <v>3.58</v>
      </c>
      <c r="AD3758">
        <v>1.74</v>
      </c>
      <c r="AE3758">
        <v>-0.99</v>
      </c>
      <c r="AF3758">
        <v>1.4019999999999999</v>
      </c>
      <c r="AG3758">
        <v>-2.5920000000000001</v>
      </c>
      <c r="AH3758">
        <v>5.4249999999999998</v>
      </c>
      <c r="AI3758">
        <v>-10.93</v>
      </c>
      <c r="AJ3758">
        <v>-1.7</v>
      </c>
      <c r="AK3758">
        <v>23.8</v>
      </c>
      <c r="AL3758">
        <v>24.2</v>
      </c>
      <c r="AM3758">
        <v>9.9</v>
      </c>
      <c r="AN3758">
        <v>278.58699999999999</v>
      </c>
      <c r="AO3758">
        <v>2026.66</v>
      </c>
      <c r="AP3758" t="s">
        <v>501</v>
      </c>
    </row>
    <row r="3759" spans="1:42">
      <c r="A3759" t="s">
        <v>502</v>
      </c>
      <c r="B3759" t="s">
        <v>54</v>
      </c>
      <c r="C3759" t="s">
        <v>408</v>
      </c>
      <c r="D3759" t="s">
        <v>409</v>
      </c>
      <c r="E3759" t="s">
        <v>410</v>
      </c>
      <c r="F3759" t="s">
        <v>411</v>
      </c>
      <c r="G3759" t="s">
        <v>47</v>
      </c>
      <c r="H3759">
        <v>9</v>
      </c>
      <c r="I3759" t="s">
        <v>56</v>
      </c>
      <c r="J3759" t="s">
        <v>57</v>
      </c>
      <c r="K3759">
        <v>3</v>
      </c>
      <c r="L3759">
        <v>1</v>
      </c>
      <c r="M3759" t="s">
        <v>84</v>
      </c>
      <c r="N3759" t="s">
        <v>1215</v>
      </c>
      <c r="O3759">
        <v>1.2509999999999999</v>
      </c>
      <c r="P3759" t="s">
        <v>74</v>
      </c>
      <c r="R3759" t="s">
        <v>116</v>
      </c>
      <c r="S3759" t="s">
        <v>42</v>
      </c>
      <c r="T3759">
        <v>0</v>
      </c>
      <c r="U3759">
        <v>0</v>
      </c>
      <c r="V3759">
        <v>2</v>
      </c>
      <c r="W3759">
        <v>0</v>
      </c>
      <c r="X3759">
        <v>0</v>
      </c>
      <c r="Y3759">
        <v>0</v>
      </c>
      <c r="Z3759">
        <v>7</v>
      </c>
      <c r="AA3759">
        <v>91.7</v>
      </c>
      <c r="AB3759">
        <v>84.2</v>
      </c>
      <c r="AC3759">
        <v>3.71</v>
      </c>
      <c r="AD3759">
        <v>1.8</v>
      </c>
      <c r="AE3759">
        <v>-0.23799999999999999</v>
      </c>
      <c r="AF3759">
        <v>1.032</v>
      </c>
      <c r="AG3759">
        <v>2.0990000000000002</v>
      </c>
      <c r="AH3759">
        <v>5.8250000000000002</v>
      </c>
      <c r="AI3759">
        <v>10.91</v>
      </c>
      <c r="AJ3759">
        <v>6.51</v>
      </c>
      <c r="AK3759">
        <v>23.8</v>
      </c>
      <c r="AL3759">
        <v>-38.299999999999997</v>
      </c>
      <c r="AM3759">
        <v>6.4</v>
      </c>
      <c r="AN3759">
        <v>120.961</v>
      </c>
      <c r="AO3759">
        <v>2490.1</v>
      </c>
      <c r="AP3759" t="s">
        <v>503</v>
      </c>
    </row>
    <row r="3760" spans="1:42">
      <c r="A3760" t="s">
        <v>502</v>
      </c>
      <c r="B3760" t="s">
        <v>54</v>
      </c>
      <c r="C3760" t="s">
        <v>408</v>
      </c>
      <c r="D3760" t="s">
        <v>409</v>
      </c>
      <c r="E3760" t="s">
        <v>410</v>
      </c>
      <c r="F3760" t="s">
        <v>411</v>
      </c>
      <c r="G3760" t="s">
        <v>47</v>
      </c>
      <c r="H3760">
        <v>10</v>
      </c>
      <c r="I3760" t="s">
        <v>60</v>
      </c>
      <c r="J3760" t="s">
        <v>61</v>
      </c>
      <c r="K3760">
        <v>3</v>
      </c>
      <c r="L3760">
        <v>2</v>
      </c>
      <c r="M3760" t="s">
        <v>84</v>
      </c>
      <c r="N3760" t="s">
        <v>1215</v>
      </c>
      <c r="O3760">
        <v>1.151</v>
      </c>
      <c r="P3760" t="s">
        <v>74</v>
      </c>
      <c r="R3760" t="s">
        <v>116</v>
      </c>
      <c r="S3760" t="s">
        <v>42</v>
      </c>
      <c r="T3760">
        <v>1</v>
      </c>
      <c r="U3760">
        <v>0</v>
      </c>
      <c r="V3760">
        <v>2</v>
      </c>
      <c r="W3760">
        <v>0</v>
      </c>
      <c r="X3760">
        <v>0</v>
      </c>
      <c r="Y3760">
        <v>0</v>
      </c>
      <c r="Z3760">
        <v>7</v>
      </c>
      <c r="AA3760">
        <v>93.3</v>
      </c>
      <c r="AB3760">
        <v>85.5</v>
      </c>
      <c r="AC3760">
        <v>3.56</v>
      </c>
      <c r="AD3760">
        <v>1.77</v>
      </c>
      <c r="AE3760">
        <v>0.41199999999999998</v>
      </c>
      <c r="AF3760">
        <v>2.2429999999999999</v>
      </c>
      <c r="AG3760">
        <v>2.0470000000000002</v>
      </c>
      <c r="AH3760">
        <v>5.9829999999999997</v>
      </c>
      <c r="AI3760">
        <v>9.48</v>
      </c>
      <c r="AJ3760">
        <v>6.93</v>
      </c>
      <c r="AK3760">
        <v>23.8</v>
      </c>
      <c r="AL3760">
        <v>-38</v>
      </c>
      <c r="AM3760">
        <v>5.7</v>
      </c>
      <c r="AN3760">
        <v>126.318</v>
      </c>
      <c r="AO3760">
        <v>2345.34</v>
      </c>
      <c r="AP3760" t="s">
        <v>504</v>
      </c>
    </row>
    <row r="3761" spans="1:42">
      <c r="A3761" t="s">
        <v>502</v>
      </c>
      <c r="B3761" t="s">
        <v>54</v>
      </c>
      <c r="C3761" t="s">
        <v>408</v>
      </c>
      <c r="D3761" t="s">
        <v>409</v>
      </c>
      <c r="E3761" t="s">
        <v>410</v>
      </c>
      <c r="F3761" t="s">
        <v>411</v>
      </c>
      <c r="G3761" t="s">
        <v>47</v>
      </c>
      <c r="H3761">
        <v>13</v>
      </c>
      <c r="I3761" t="s">
        <v>56</v>
      </c>
      <c r="J3761" t="s">
        <v>57</v>
      </c>
      <c r="K3761">
        <v>3</v>
      </c>
      <c r="L3761">
        <v>5</v>
      </c>
      <c r="M3761" t="s">
        <v>80</v>
      </c>
      <c r="N3761" t="s">
        <v>1215</v>
      </c>
      <c r="O3761">
        <v>1.35</v>
      </c>
      <c r="P3761" t="s">
        <v>74</v>
      </c>
      <c r="R3761" t="s">
        <v>116</v>
      </c>
      <c r="S3761" t="s">
        <v>42</v>
      </c>
      <c r="T3761">
        <v>2</v>
      </c>
      <c r="U3761">
        <v>2</v>
      </c>
      <c r="V3761">
        <v>2</v>
      </c>
      <c r="W3761">
        <v>0</v>
      </c>
      <c r="X3761">
        <v>0</v>
      </c>
      <c r="Y3761">
        <v>0</v>
      </c>
      <c r="Z3761">
        <v>7</v>
      </c>
      <c r="AA3761">
        <v>92</v>
      </c>
      <c r="AB3761">
        <v>84.8</v>
      </c>
      <c r="AC3761">
        <v>3.59</v>
      </c>
      <c r="AD3761">
        <v>1.64</v>
      </c>
      <c r="AE3761">
        <v>2.0049999999999999</v>
      </c>
      <c r="AF3761">
        <v>1.78</v>
      </c>
      <c r="AG3761">
        <v>2.206</v>
      </c>
      <c r="AH3761">
        <v>5.8330000000000002</v>
      </c>
      <c r="AI3761">
        <v>9.26</v>
      </c>
      <c r="AJ3761">
        <v>5.12</v>
      </c>
      <c r="AK3761">
        <v>23.8</v>
      </c>
      <c r="AL3761">
        <v>-33.799999999999997</v>
      </c>
      <c r="AM3761">
        <v>6.4</v>
      </c>
      <c r="AN3761">
        <v>119.122</v>
      </c>
      <c r="AO3761">
        <v>2090.84</v>
      </c>
      <c r="AP3761" t="s">
        <v>507</v>
      </c>
    </row>
    <row r="3762" spans="1:42">
      <c r="A3762" t="s">
        <v>502</v>
      </c>
      <c r="B3762" t="s">
        <v>54</v>
      </c>
      <c r="C3762" t="s">
        <v>408</v>
      </c>
      <c r="D3762" t="s">
        <v>409</v>
      </c>
      <c r="E3762" t="s">
        <v>410</v>
      </c>
      <c r="F3762" t="s">
        <v>411</v>
      </c>
      <c r="G3762" t="s">
        <v>47</v>
      </c>
      <c r="H3762">
        <v>14</v>
      </c>
      <c r="I3762" t="s">
        <v>48</v>
      </c>
      <c r="J3762" t="s">
        <v>49</v>
      </c>
      <c r="K3762">
        <v>3</v>
      </c>
      <c r="L3762">
        <v>6</v>
      </c>
      <c r="M3762" t="s">
        <v>84</v>
      </c>
      <c r="N3762" t="s">
        <v>1215</v>
      </c>
      <c r="O3762">
        <v>0.86399999999999999</v>
      </c>
      <c r="P3762" t="s">
        <v>74</v>
      </c>
      <c r="Q3762" t="s">
        <v>85</v>
      </c>
      <c r="R3762" t="s">
        <v>116</v>
      </c>
      <c r="S3762" t="s">
        <v>42</v>
      </c>
      <c r="T3762">
        <v>3</v>
      </c>
      <c r="U3762">
        <v>2</v>
      </c>
      <c r="V3762">
        <v>2</v>
      </c>
      <c r="W3762">
        <v>0</v>
      </c>
      <c r="X3762">
        <v>0</v>
      </c>
      <c r="Y3762">
        <v>0</v>
      </c>
      <c r="Z3762">
        <v>7</v>
      </c>
      <c r="AA3762">
        <v>91.5</v>
      </c>
      <c r="AB3762">
        <v>84.9</v>
      </c>
      <c r="AC3762">
        <v>3.56</v>
      </c>
      <c r="AD3762">
        <v>1.77</v>
      </c>
      <c r="AE3762">
        <v>0.22</v>
      </c>
      <c r="AF3762">
        <v>1.575</v>
      </c>
      <c r="AG3762">
        <v>2.0299999999999998</v>
      </c>
      <c r="AH3762">
        <v>5.8049999999999997</v>
      </c>
      <c r="AI3762">
        <v>9.17</v>
      </c>
      <c r="AJ3762">
        <v>6.77</v>
      </c>
      <c r="AK3762">
        <v>23.8</v>
      </c>
      <c r="AL3762">
        <v>-35.700000000000003</v>
      </c>
      <c r="AM3762">
        <v>5.8</v>
      </c>
      <c r="AN3762">
        <v>126.617</v>
      </c>
      <c r="AO3762">
        <v>2261.0100000000002</v>
      </c>
      <c r="AP3762" t="s">
        <v>508</v>
      </c>
    </row>
    <row r="3763" spans="1:42">
      <c r="A3763" t="s">
        <v>502</v>
      </c>
      <c r="B3763" t="s">
        <v>54</v>
      </c>
      <c r="C3763" t="s">
        <v>408</v>
      </c>
      <c r="D3763" t="s">
        <v>409</v>
      </c>
      <c r="E3763" t="s">
        <v>410</v>
      </c>
      <c r="F3763" t="s">
        <v>411</v>
      </c>
      <c r="G3763" t="s">
        <v>47</v>
      </c>
      <c r="H3763">
        <v>15</v>
      </c>
      <c r="I3763" t="s">
        <v>60</v>
      </c>
      <c r="J3763" t="s">
        <v>61</v>
      </c>
      <c r="K3763">
        <v>4</v>
      </c>
      <c r="L3763">
        <v>1</v>
      </c>
      <c r="M3763" t="s">
        <v>84</v>
      </c>
      <c r="N3763" t="s">
        <v>1215</v>
      </c>
      <c r="O3763">
        <v>0.99199999999999999</v>
      </c>
      <c r="P3763" t="s">
        <v>509</v>
      </c>
      <c r="R3763" t="s">
        <v>72</v>
      </c>
      <c r="S3763" t="s">
        <v>54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8</v>
      </c>
      <c r="AA3763">
        <v>90.1</v>
      </c>
      <c r="AB3763">
        <v>82.9</v>
      </c>
      <c r="AC3763">
        <v>3.12</v>
      </c>
      <c r="AD3763">
        <v>1.56</v>
      </c>
      <c r="AE3763">
        <v>0.99399999999999999</v>
      </c>
      <c r="AF3763">
        <v>2.169</v>
      </c>
      <c r="AG3763">
        <v>2.1349999999999998</v>
      </c>
      <c r="AH3763">
        <v>5.9580000000000002</v>
      </c>
      <c r="AI3763">
        <v>10.63</v>
      </c>
      <c r="AJ3763">
        <v>6.55</v>
      </c>
      <c r="AK3763">
        <v>23.8</v>
      </c>
      <c r="AL3763">
        <v>-38.4</v>
      </c>
      <c r="AM3763">
        <v>6.4</v>
      </c>
      <c r="AN3763">
        <v>121.792</v>
      </c>
      <c r="AO3763">
        <v>2415.77</v>
      </c>
      <c r="AP3763" t="s">
        <v>510</v>
      </c>
    </row>
    <row r="3764" spans="1:42">
      <c r="A3764" t="s">
        <v>502</v>
      </c>
      <c r="B3764" t="s">
        <v>54</v>
      </c>
      <c r="C3764" t="s">
        <v>408</v>
      </c>
      <c r="D3764" t="s">
        <v>409</v>
      </c>
      <c r="E3764" t="s">
        <v>410</v>
      </c>
      <c r="F3764" t="s">
        <v>411</v>
      </c>
      <c r="G3764" t="s">
        <v>47</v>
      </c>
      <c r="H3764">
        <v>16</v>
      </c>
      <c r="I3764" t="s">
        <v>56</v>
      </c>
      <c r="J3764" t="s">
        <v>57</v>
      </c>
      <c r="K3764">
        <v>4</v>
      </c>
      <c r="L3764">
        <v>2</v>
      </c>
      <c r="M3764" t="s">
        <v>80</v>
      </c>
      <c r="N3764" t="s">
        <v>1215</v>
      </c>
      <c r="O3764">
        <v>1.4139999999999999</v>
      </c>
      <c r="P3764" t="s">
        <v>509</v>
      </c>
      <c r="R3764" t="s">
        <v>72</v>
      </c>
      <c r="S3764" t="s">
        <v>54</v>
      </c>
      <c r="T3764">
        <v>0</v>
      </c>
      <c r="U3764">
        <v>1</v>
      </c>
      <c r="V3764">
        <v>0</v>
      </c>
      <c r="W3764">
        <v>0</v>
      </c>
      <c r="X3764">
        <v>0</v>
      </c>
      <c r="Y3764">
        <v>0</v>
      </c>
      <c r="Z3764">
        <v>8</v>
      </c>
      <c r="AA3764">
        <v>91.3</v>
      </c>
      <c r="AB3764">
        <v>84.6</v>
      </c>
      <c r="AC3764">
        <v>3.09</v>
      </c>
      <c r="AD3764">
        <v>1.17</v>
      </c>
      <c r="AE3764">
        <v>0.45800000000000002</v>
      </c>
      <c r="AF3764">
        <v>1.4950000000000001</v>
      </c>
      <c r="AG3764">
        <v>2.1459999999999999</v>
      </c>
      <c r="AH3764">
        <v>5.8949999999999996</v>
      </c>
      <c r="AI3764">
        <v>7.68</v>
      </c>
      <c r="AJ3764">
        <v>6.34</v>
      </c>
      <c r="AK3764">
        <v>23.8</v>
      </c>
      <c r="AL3764">
        <v>-29.6</v>
      </c>
      <c r="AM3764">
        <v>5.7</v>
      </c>
      <c r="AN3764">
        <v>129.745</v>
      </c>
      <c r="AO3764">
        <v>1968.39</v>
      </c>
      <c r="AP3764" t="s">
        <v>511</v>
      </c>
    </row>
    <row r="3765" spans="1:42">
      <c r="A3765" t="s">
        <v>502</v>
      </c>
      <c r="B3765" t="s">
        <v>54</v>
      </c>
      <c r="C3765" t="s">
        <v>408</v>
      </c>
      <c r="D3765" t="s">
        <v>409</v>
      </c>
      <c r="E3765" t="s">
        <v>410</v>
      </c>
      <c r="F3765" t="s">
        <v>411</v>
      </c>
      <c r="G3765" t="s">
        <v>47</v>
      </c>
      <c r="H3765">
        <v>18</v>
      </c>
      <c r="I3765" t="s">
        <v>69</v>
      </c>
      <c r="J3765" t="s">
        <v>61</v>
      </c>
      <c r="K3765">
        <v>4</v>
      </c>
      <c r="L3765">
        <v>4</v>
      </c>
      <c r="M3765" t="s">
        <v>84</v>
      </c>
      <c r="N3765" t="s">
        <v>1215</v>
      </c>
      <c r="O3765">
        <v>1.446</v>
      </c>
      <c r="P3765" t="s">
        <v>509</v>
      </c>
      <c r="R3765" t="s">
        <v>72</v>
      </c>
      <c r="S3765" t="s">
        <v>54</v>
      </c>
      <c r="T3765">
        <v>2</v>
      </c>
      <c r="U3765">
        <v>1</v>
      </c>
      <c r="V3765">
        <v>0</v>
      </c>
      <c r="W3765">
        <v>0</v>
      </c>
      <c r="X3765">
        <v>0</v>
      </c>
      <c r="Y3765">
        <v>0</v>
      </c>
      <c r="Z3765">
        <v>8</v>
      </c>
      <c r="AA3765">
        <v>90.2</v>
      </c>
      <c r="AB3765">
        <v>83.9</v>
      </c>
      <c r="AC3765">
        <v>3.12</v>
      </c>
      <c r="AD3765">
        <v>1.56</v>
      </c>
      <c r="AE3765">
        <v>-0.05</v>
      </c>
      <c r="AF3765">
        <v>2.7080000000000002</v>
      </c>
      <c r="AG3765">
        <v>2.117</v>
      </c>
      <c r="AH3765">
        <v>5.8769999999999998</v>
      </c>
      <c r="AI3765">
        <v>4.0199999999999996</v>
      </c>
      <c r="AJ3765">
        <v>7.69</v>
      </c>
      <c r="AK3765">
        <v>23.9</v>
      </c>
      <c r="AL3765">
        <v>-17</v>
      </c>
      <c r="AM3765">
        <v>4.5999999999999996</v>
      </c>
      <c r="AN3765">
        <v>152.541</v>
      </c>
      <c r="AO3765">
        <v>1710.33</v>
      </c>
      <c r="AP3765" t="s">
        <v>513</v>
      </c>
    </row>
    <row r="3766" spans="1:42">
      <c r="A3766" t="s">
        <v>502</v>
      </c>
      <c r="B3766" t="s">
        <v>54</v>
      </c>
      <c r="C3766" t="s">
        <v>408</v>
      </c>
      <c r="D3766" t="s">
        <v>409</v>
      </c>
      <c r="E3766" t="s">
        <v>410</v>
      </c>
      <c r="F3766" t="s">
        <v>411</v>
      </c>
      <c r="G3766" t="s">
        <v>47</v>
      </c>
      <c r="H3766">
        <v>19</v>
      </c>
      <c r="I3766" t="s">
        <v>87</v>
      </c>
      <c r="J3766" t="s">
        <v>49</v>
      </c>
      <c r="K3766">
        <v>4</v>
      </c>
      <c r="L3766">
        <v>5</v>
      </c>
      <c r="M3766" t="s">
        <v>80</v>
      </c>
      <c r="N3766" t="s">
        <v>1215</v>
      </c>
      <c r="O3766">
        <v>1.194</v>
      </c>
      <c r="P3766" t="s">
        <v>509</v>
      </c>
      <c r="Q3766" t="s">
        <v>52</v>
      </c>
      <c r="R3766" t="s">
        <v>72</v>
      </c>
      <c r="S3766" t="s">
        <v>54</v>
      </c>
      <c r="T3766">
        <v>2</v>
      </c>
      <c r="U3766">
        <v>2</v>
      </c>
      <c r="V3766">
        <v>0</v>
      </c>
      <c r="W3766">
        <v>0</v>
      </c>
      <c r="X3766">
        <v>0</v>
      </c>
      <c r="Y3766">
        <v>0</v>
      </c>
      <c r="Z3766">
        <v>8</v>
      </c>
      <c r="AA3766">
        <v>91.6</v>
      </c>
      <c r="AB3766">
        <v>84.6</v>
      </c>
      <c r="AC3766">
        <v>3.12</v>
      </c>
      <c r="AD3766">
        <v>1.56</v>
      </c>
      <c r="AE3766">
        <v>1.2809999999999999</v>
      </c>
      <c r="AF3766">
        <v>1.869</v>
      </c>
      <c r="AG3766">
        <v>2.2570000000000001</v>
      </c>
      <c r="AH3766">
        <v>5.9009999999999998</v>
      </c>
      <c r="AI3766">
        <v>10.42</v>
      </c>
      <c r="AJ3766">
        <v>5.34</v>
      </c>
      <c r="AK3766">
        <v>23.8</v>
      </c>
      <c r="AL3766">
        <v>-36.799999999999997</v>
      </c>
      <c r="AM3766">
        <v>6.6</v>
      </c>
      <c r="AN3766">
        <v>117.301</v>
      </c>
      <c r="AO3766">
        <v>2311.2399999999998</v>
      </c>
      <c r="AP3766" t="s">
        <v>514</v>
      </c>
    </row>
    <row r="3767" spans="1:42">
      <c r="A3767" t="s">
        <v>502</v>
      </c>
      <c r="B3767" t="s">
        <v>54</v>
      </c>
      <c r="C3767" t="s">
        <v>408</v>
      </c>
      <c r="D3767" t="s">
        <v>409</v>
      </c>
      <c r="E3767" t="s">
        <v>410</v>
      </c>
      <c r="F3767" t="s">
        <v>411</v>
      </c>
      <c r="G3767" t="s">
        <v>47</v>
      </c>
      <c r="H3767">
        <v>24</v>
      </c>
      <c r="I3767" t="s">
        <v>60</v>
      </c>
      <c r="J3767" t="s">
        <v>61</v>
      </c>
      <c r="K3767">
        <v>6</v>
      </c>
      <c r="L3767">
        <v>1</v>
      </c>
      <c r="M3767" t="s">
        <v>84</v>
      </c>
      <c r="N3767" t="s">
        <v>1215</v>
      </c>
      <c r="O3767">
        <v>1.248</v>
      </c>
      <c r="P3767" t="s">
        <v>515</v>
      </c>
      <c r="R3767" t="s">
        <v>78</v>
      </c>
      <c r="S3767" t="s">
        <v>54</v>
      </c>
      <c r="T3767">
        <v>0</v>
      </c>
      <c r="U3767">
        <v>0</v>
      </c>
      <c r="V3767">
        <v>0</v>
      </c>
      <c r="W3767">
        <v>1</v>
      </c>
      <c r="X3767">
        <v>0</v>
      </c>
      <c r="Y3767">
        <v>1</v>
      </c>
      <c r="Z3767">
        <v>8</v>
      </c>
      <c r="AA3767">
        <v>91.1</v>
      </c>
      <c r="AB3767">
        <v>83.3</v>
      </c>
      <c r="AC3767">
        <v>3.25</v>
      </c>
      <c r="AD3767">
        <v>1.68</v>
      </c>
      <c r="AE3767">
        <v>-0.21</v>
      </c>
      <c r="AF3767">
        <v>2.3029999999999999</v>
      </c>
      <c r="AG3767">
        <v>2.0139999999999998</v>
      </c>
      <c r="AH3767">
        <v>5.93</v>
      </c>
      <c r="AI3767">
        <v>7.07</v>
      </c>
      <c r="AJ3767">
        <v>8.35</v>
      </c>
      <c r="AK3767">
        <v>23.8</v>
      </c>
      <c r="AL3767">
        <v>-30</v>
      </c>
      <c r="AM3767">
        <v>4.9000000000000004</v>
      </c>
      <c r="AN3767">
        <v>139.88499999999999</v>
      </c>
      <c r="AO3767">
        <v>2129.4499999999998</v>
      </c>
      <c r="AP3767" t="s">
        <v>516</v>
      </c>
    </row>
    <row r="3768" spans="1:42">
      <c r="A3768" t="s">
        <v>518</v>
      </c>
      <c r="B3768" t="s">
        <v>42</v>
      </c>
      <c r="C3768" t="s">
        <v>408</v>
      </c>
      <c r="D3768" t="s">
        <v>409</v>
      </c>
      <c r="E3768" t="s">
        <v>410</v>
      </c>
      <c r="F3768" t="s">
        <v>411</v>
      </c>
      <c r="G3768" t="s">
        <v>47</v>
      </c>
      <c r="H3768">
        <v>1</v>
      </c>
      <c r="I3768" t="s">
        <v>60</v>
      </c>
      <c r="J3768" t="s">
        <v>61</v>
      </c>
      <c r="K3768">
        <v>1</v>
      </c>
      <c r="L3768">
        <v>1</v>
      </c>
      <c r="M3768" t="s">
        <v>84</v>
      </c>
      <c r="N3768" t="s">
        <v>1215</v>
      </c>
      <c r="O3768">
        <v>0.63700000000000001</v>
      </c>
      <c r="P3768" t="s">
        <v>65</v>
      </c>
      <c r="R3768" t="s">
        <v>66</v>
      </c>
      <c r="S3768" t="s">
        <v>42</v>
      </c>
      <c r="T3768">
        <v>0</v>
      </c>
      <c r="U3768">
        <v>0</v>
      </c>
      <c r="V3768">
        <v>1</v>
      </c>
      <c r="W3768">
        <v>1</v>
      </c>
      <c r="X3768">
        <v>1</v>
      </c>
      <c r="Y3768">
        <v>0</v>
      </c>
      <c r="Z3768">
        <v>8</v>
      </c>
      <c r="AA3768">
        <v>92</v>
      </c>
      <c r="AB3768">
        <v>84.6</v>
      </c>
      <c r="AC3768">
        <v>3.12</v>
      </c>
      <c r="AD3768">
        <v>1.51</v>
      </c>
      <c r="AE3768">
        <v>-0.32700000000000001</v>
      </c>
      <c r="AF3768">
        <v>3.0840000000000001</v>
      </c>
      <c r="AG3768">
        <v>-1.6819999999999999</v>
      </c>
      <c r="AH3768">
        <v>6.109</v>
      </c>
      <c r="AI3768">
        <v>-4.6399999999999997</v>
      </c>
      <c r="AJ3768">
        <v>9.64</v>
      </c>
      <c r="AK3768">
        <v>23.8</v>
      </c>
      <c r="AL3768">
        <v>25.4</v>
      </c>
      <c r="AM3768">
        <v>3.8</v>
      </c>
      <c r="AN3768">
        <v>205.62299999999999</v>
      </c>
      <c r="AO3768">
        <v>2120.75</v>
      </c>
      <c r="AP3768" t="s">
        <v>519</v>
      </c>
    </row>
    <row r="3769" spans="1:42">
      <c r="A3769" t="s">
        <v>518</v>
      </c>
      <c r="B3769" t="s">
        <v>42</v>
      </c>
      <c r="C3769" t="s">
        <v>408</v>
      </c>
      <c r="D3769" t="s">
        <v>409</v>
      </c>
      <c r="E3769" t="s">
        <v>410</v>
      </c>
      <c r="F3769" t="s">
        <v>411</v>
      </c>
      <c r="G3769" t="s">
        <v>47</v>
      </c>
      <c r="H3769">
        <v>2</v>
      </c>
      <c r="I3769" t="s">
        <v>48</v>
      </c>
      <c r="J3769" t="s">
        <v>49</v>
      </c>
      <c r="K3769">
        <v>1</v>
      </c>
      <c r="L3769">
        <v>2</v>
      </c>
      <c r="M3769" t="s">
        <v>80</v>
      </c>
      <c r="N3769" t="s">
        <v>1215</v>
      </c>
      <c r="O3769">
        <v>0.72199999999999998</v>
      </c>
      <c r="P3769" t="s">
        <v>65</v>
      </c>
      <c r="R3769" t="s">
        <v>66</v>
      </c>
      <c r="S3769" t="s">
        <v>42</v>
      </c>
      <c r="T3769">
        <v>0</v>
      </c>
      <c r="U3769">
        <v>1</v>
      </c>
      <c r="V3769">
        <v>1</v>
      </c>
      <c r="W3769">
        <v>1</v>
      </c>
      <c r="X3769">
        <v>1</v>
      </c>
      <c r="Y3769">
        <v>0</v>
      </c>
      <c r="Z3769">
        <v>8</v>
      </c>
      <c r="AA3769">
        <v>92.6</v>
      </c>
      <c r="AB3769">
        <v>85.4</v>
      </c>
      <c r="AC3769">
        <v>3.12</v>
      </c>
      <c r="AD3769">
        <v>1.51</v>
      </c>
      <c r="AE3769">
        <v>-1.242</v>
      </c>
      <c r="AF3769">
        <v>2.7029999999999998</v>
      </c>
      <c r="AG3769">
        <v>-1.7789999999999999</v>
      </c>
      <c r="AH3769">
        <v>6.0140000000000002</v>
      </c>
      <c r="AI3769">
        <v>-7.38</v>
      </c>
      <c r="AJ3769">
        <v>8.07</v>
      </c>
      <c r="AK3769">
        <v>23.8</v>
      </c>
      <c r="AL3769">
        <v>35.299999999999997</v>
      </c>
      <c r="AM3769">
        <v>4.9000000000000004</v>
      </c>
      <c r="AN3769">
        <v>222.315</v>
      </c>
      <c r="AO3769">
        <v>2188.06</v>
      </c>
      <c r="AP3769" t="s">
        <v>520</v>
      </c>
    </row>
    <row r="3770" spans="1:42">
      <c r="A3770" t="s">
        <v>518</v>
      </c>
      <c r="B3770" t="s">
        <v>42</v>
      </c>
      <c r="C3770" t="s">
        <v>408</v>
      </c>
      <c r="D3770" t="s">
        <v>409</v>
      </c>
      <c r="E3770" t="s">
        <v>410</v>
      </c>
      <c r="F3770" t="s">
        <v>411</v>
      </c>
      <c r="G3770" t="s">
        <v>47</v>
      </c>
      <c r="H3770">
        <v>3</v>
      </c>
      <c r="I3770" t="s">
        <v>48</v>
      </c>
      <c r="J3770" t="s">
        <v>49</v>
      </c>
      <c r="K3770">
        <v>2</v>
      </c>
      <c r="L3770">
        <v>1</v>
      </c>
      <c r="M3770" t="s">
        <v>84</v>
      </c>
      <c r="N3770" t="s">
        <v>1215</v>
      </c>
      <c r="O3770">
        <v>0.53</v>
      </c>
      <c r="P3770" t="s">
        <v>149</v>
      </c>
      <c r="Q3770" t="s">
        <v>150</v>
      </c>
      <c r="R3770" t="s">
        <v>100</v>
      </c>
      <c r="S3770" t="s">
        <v>42</v>
      </c>
      <c r="T3770">
        <v>0</v>
      </c>
      <c r="U3770">
        <v>0</v>
      </c>
      <c r="V3770">
        <v>2</v>
      </c>
      <c r="W3770">
        <v>0</v>
      </c>
      <c r="X3770">
        <v>1</v>
      </c>
      <c r="Y3770">
        <v>1</v>
      </c>
      <c r="Z3770">
        <v>8</v>
      </c>
      <c r="AA3770">
        <v>93.2</v>
      </c>
      <c r="AB3770">
        <v>85.4</v>
      </c>
      <c r="AC3770">
        <v>3.47</v>
      </c>
      <c r="AD3770">
        <v>1.62</v>
      </c>
      <c r="AE3770">
        <v>-0.878</v>
      </c>
      <c r="AF3770">
        <v>2.585</v>
      </c>
      <c r="AG3770">
        <v>-1.7470000000000001</v>
      </c>
      <c r="AH3770">
        <v>5.9669999999999996</v>
      </c>
      <c r="AI3770">
        <v>-6.04</v>
      </c>
      <c r="AJ3770">
        <v>9.16</v>
      </c>
      <c r="AK3770">
        <v>23.8</v>
      </c>
      <c r="AL3770">
        <v>32.299999999999997</v>
      </c>
      <c r="AM3770">
        <v>4.2</v>
      </c>
      <c r="AN3770">
        <v>213.267</v>
      </c>
      <c r="AO3770">
        <v>2194.21</v>
      </c>
      <c r="AP3770" t="s">
        <v>521</v>
      </c>
    </row>
    <row r="3771" spans="1:42">
      <c r="A3771" t="s">
        <v>522</v>
      </c>
      <c r="B3771" t="s">
        <v>54</v>
      </c>
      <c r="C3771" t="s">
        <v>523</v>
      </c>
      <c r="D3771" t="s">
        <v>409</v>
      </c>
      <c r="E3771" t="s">
        <v>524</v>
      </c>
      <c r="F3771" t="s">
        <v>411</v>
      </c>
      <c r="G3771" t="s">
        <v>47</v>
      </c>
      <c r="H3771">
        <v>1</v>
      </c>
      <c r="I3771" t="s">
        <v>56</v>
      </c>
      <c r="J3771" t="s">
        <v>57</v>
      </c>
      <c r="K3771">
        <v>1</v>
      </c>
      <c r="L3771">
        <v>1</v>
      </c>
      <c r="M3771" t="s">
        <v>84</v>
      </c>
      <c r="N3771" t="s">
        <v>1215</v>
      </c>
      <c r="O3771">
        <v>0.90300000000000002</v>
      </c>
      <c r="P3771" t="s">
        <v>282</v>
      </c>
      <c r="R3771" t="s">
        <v>116</v>
      </c>
      <c r="S3771" t="s">
        <v>42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1</v>
      </c>
      <c r="AA3771">
        <v>90.2</v>
      </c>
      <c r="AB3771">
        <v>81.599999999999994</v>
      </c>
      <c r="AC3771">
        <v>3.61</v>
      </c>
      <c r="AD3771">
        <v>1.66</v>
      </c>
      <c r="AE3771">
        <v>1.02</v>
      </c>
      <c r="AF3771">
        <v>3.633</v>
      </c>
      <c r="AG3771">
        <v>1.1759999999999999</v>
      </c>
      <c r="AH3771">
        <v>6.0129999999999999</v>
      </c>
      <c r="AI3771">
        <v>4.6100000000000003</v>
      </c>
      <c r="AJ3771">
        <v>10</v>
      </c>
      <c r="AK3771">
        <v>23.7</v>
      </c>
      <c r="AL3771">
        <v>-25.8</v>
      </c>
      <c r="AM3771">
        <v>4.0999999999999996</v>
      </c>
      <c r="AN3771">
        <v>155.31399999999999</v>
      </c>
      <c r="AO3771">
        <v>2102.92</v>
      </c>
      <c r="AP3771" t="s">
        <v>525</v>
      </c>
    </row>
    <row r="3772" spans="1:42">
      <c r="A3772" t="s">
        <v>522</v>
      </c>
      <c r="B3772" t="s">
        <v>54</v>
      </c>
      <c r="C3772" t="s">
        <v>523</v>
      </c>
      <c r="D3772" t="s">
        <v>409</v>
      </c>
      <c r="E3772" t="s">
        <v>524</v>
      </c>
      <c r="F3772" t="s">
        <v>411</v>
      </c>
      <c r="G3772" t="s">
        <v>47</v>
      </c>
      <c r="H3772">
        <v>2</v>
      </c>
      <c r="I3772" t="s">
        <v>56</v>
      </c>
      <c r="J3772" t="s">
        <v>57</v>
      </c>
      <c r="K3772">
        <v>1</v>
      </c>
      <c r="L3772">
        <v>2</v>
      </c>
      <c r="M3772" t="s">
        <v>84</v>
      </c>
      <c r="N3772" t="s">
        <v>1215</v>
      </c>
      <c r="O3772">
        <v>0.90500000000000003</v>
      </c>
      <c r="P3772" t="s">
        <v>282</v>
      </c>
      <c r="R3772" t="s">
        <v>116</v>
      </c>
      <c r="S3772" t="s">
        <v>42</v>
      </c>
      <c r="T3772">
        <v>1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1</v>
      </c>
      <c r="AA3772">
        <v>90.7</v>
      </c>
      <c r="AB3772">
        <v>82.5</v>
      </c>
      <c r="AC3772">
        <v>3.61</v>
      </c>
      <c r="AD3772">
        <v>1.66</v>
      </c>
      <c r="AE3772">
        <v>-1.3049999999999999</v>
      </c>
      <c r="AF3772">
        <v>1.667</v>
      </c>
      <c r="AG3772">
        <v>0.93700000000000006</v>
      </c>
      <c r="AH3772">
        <v>5.7110000000000003</v>
      </c>
      <c r="AI3772">
        <v>4.43</v>
      </c>
      <c r="AJ3772">
        <v>11.17</v>
      </c>
      <c r="AK3772">
        <v>23.7</v>
      </c>
      <c r="AL3772">
        <v>-22.7</v>
      </c>
      <c r="AM3772">
        <v>3.6</v>
      </c>
      <c r="AN3772">
        <v>158.446</v>
      </c>
      <c r="AO3772">
        <v>2313.25</v>
      </c>
      <c r="AP3772" t="s">
        <v>526</v>
      </c>
    </row>
    <row r="3773" spans="1:42">
      <c r="A3773" t="s">
        <v>522</v>
      </c>
      <c r="B3773" t="s">
        <v>54</v>
      </c>
      <c r="C3773" t="s">
        <v>523</v>
      </c>
      <c r="D3773" t="s">
        <v>409</v>
      </c>
      <c r="E3773" t="s">
        <v>524</v>
      </c>
      <c r="F3773" t="s">
        <v>411</v>
      </c>
      <c r="G3773" t="s">
        <v>47</v>
      </c>
      <c r="H3773">
        <v>3</v>
      </c>
      <c r="I3773" t="s">
        <v>56</v>
      </c>
      <c r="J3773" t="s">
        <v>57</v>
      </c>
      <c r="K3773">
        <v>1</v>
      </c>
      <c r="L3773">
        <v>3</v>
      </c>
      <c r="M3773" t="s">
        <v>84</v>
      </c>
      <c r="N3773" t="s">
        <v>1215</v>
      </c>
      <c r="O3773">
        <v>0.90400000000000003</v>
      </c>
      <c r="P3773" t="s">
        <v>282</v>
      </c>
      <c r="R3773" t="s">
        <v>116</v>
      </c>
      <c r="S3773" t="s">
        <v>42</v>
      </c>
      <c r="T3773">
        <v>2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1</v>
      </c>
      <c r="AA3773">
        <v>90.4</v>
      </c>
      <c r="AB3773">
        <v>83.1</v>
      </c>
      <c r="AC3773">
        <v>3.56</v>
      </c>
      <c r="AD3773">
        <v>1.77</v>
      </c>
      <c r="AE3773">
        <v>-1.5489999999999999</v>
      </c>
      <c r="AF3773">
        <v>0.81200000000000006</v>
      </c>
      <c r="AG3773">
        <v>0.84299999999999997</v>
      </c>
      <c r="AH3773">
        <v>5.6580000000000004</v>
      </c>
      <c r="AI3773">
        <v>2.04</v>
      </c>
      <c r="AJ3773">
        <v>10.55</v>
      </c>
      <c r="AK3773">
        <v>23.8</v>
      </c>
      <c r="AL3773">
        <v>-7.7</v>
      </c>
      <c r="AM3773">
        <v>3.7</v>
      </c>
      <c r="AN3773">
        <v>169.09800000000001</v>
      </c>
      <c r="AO3773">
        <v>2083.91</v>
      </c>
      <c r="AP3773" t="s">
        <v>527</v>
      </c>
    </row>
    <row r="3774" spans="1:42">
      <c r="A3774" t="s">
        <v>522</v>
      </c>
      <c r="B3774" t="s">
        <v>54</v>
      </c>
      <c r="C3774" t="s">
        <v>523</v>
      </c>
      <c r="D3774" t="s">
        <v>409</v>
      </c>
      <c r="E3774" t="s">
        <v>524</v>
      </c>
      <c r="F3774" t="s">
        <v>411</v>
      </c>
      <c r="G3774" t="s">
        <v>47</v>
      </c>
      <c r="H3774">
        <v>4</v>
      </c>
      <c r="I3774" t="s">
        <v>63</v>
      </c>
      <c r="J3774" t="s">
        <v>61</v>
      </c>
      <c r="K3774">
        <v>1</v>
      </c>
      <c r="L3774">
        <v>4</v>
      </c>
      <c r="M3774" t="s">
        <v>84</v>
      </c>
      <c r="N3774" t="s">
        <v>1215</v>
      </c>
      <c r="O3774">
        <v>0.90300000000000002</v>
      </c>
      <c r="P3774" t="s">
        <v>282</v>
      </c>
      <c r="R3774" t="s">
        <v>116</v>
      </c>
      <c r="S3774" t="s">
        <v>42</v>
      </c>
      <c r="T3774">
        <v>3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1</v>
      </c>
      <c r="AA3774">
        <v>90.7</v>
      </c>
      <c r="AB3774">
        <v>83.2</v>
      </c>
      <c r="AC3774">
        <v>3.66</v>
      </c>
      <c r="AD3774">
        <v>1.75</v>
      </c>
      <c r="AE3774">
        <v>0.28000000000000003</v>
      </c>
      <c r="AF3774">
        <v>2.2120000000000002</v>
      </c>
      <c r="AG3774">
        <v>1.1619999999999999</v>
      </c>
      <c r="AH3774">
        <v>5.7990000000000004</v>
      </c>
      <c r="AI3774">
        <v>4.78</v>
      </c>
      <c r="AJ3774">
        <v>9.56</v>
      </c>
      <c r="AK3774">
        <v>23.8</v>
      </c>
      <c r="AL3774">
        <v>-24.8</v>
      </c>
      <c r="AM3774">
        <v>4.2</v>
      </c>
      <c r="AN3774">
        <v>153.536</v>
      </c>
      <c r="AO3774">
        <v>2080.7800000000002</v>
      </c>
      <c r="AP3774" t="s">
        <v>528</v>
      </c>
    </row>
    <row r="3775" spans="1:42">
      <c r="A3775" t="s">
        <v>522</v>
      </c>
      <c r="B3775" t="s">
        <v>54</v>
      </c>
      <c r="C3775" t="s">
        <v>523</v>
      </c>
      <c r="D3775" t="s">
        <v>409</v>
      </c>
      <c r="E3775" t="s">
        <v>524</v>
      </c>
      <c r="F3775" t="s">
        <v>411</v>
      </c>
      <c r="G3775" t="s">
        <v>47</v>
      </c>
      <c r="H3775">
        <v>5</v>
      </c>
      <c r="I3775" t="s">
        <v>56</v>
      </c>
      <c r="J3775" t="s">
        <v>57</v>
      </c>
      <c r="K3775">
        <v>1</v>
      </c>
      <c r="L3775">
        <v>5</v>
      </c>
      <c r="M3775" t="s">
        <v>84</v>
      </c>
      <c r="N3775" t="s">
        <v>1215</v>
      </c>
      <c r="O3775">
        <v>0.90600000000000003</v>
      </c>
      <c r="P3775" t="s">
        <v>282</v>
      </c>
      <c r="R3775" t="s">
        <v>116</v>
      </c>
      <c r="S3775" t="s">
        <v>42</v>
      </c>
      <c r="T3775">
        <v>3</v>
      </c>
      <c r="U3775">
        <v>1</v>
      </c>
      <c r="V3775">
        <v>0</v>
      </c>
      <c r="W3775">
        <v>0</v>
      </c>
      <c r="X3775">
        <v>0</v>
      </c>
      <c r="Y3775">
        <v>0</v>
      </c>
      <c r="Z3775">
        <v>1</v>
      </c>
      <c r="AA3775">
        <v>91.8</v>
      </c>
      <c r="AB3775">
        <v>83.6</v>
      </c>
      <c r="AC3775">
        <v>3.56</v>
      </c>
      <c r="AD3775">
        <v>1.77</v>
      </c>
      <c r="AE3775">
        <v>-0.41</v>
      </c>
      <c r="AF3775">
        <v>1.407</v>
      </c>
      <c r="AG3775">
        <v>1.0189999999999999</v>
      </c>
      <c r="AH3775">
        <v>5.6609999999999996</v>
      </c>
      <c r="AI3775">
        <v>5.94</v>
      </c>
      <c r="AJ3775">
        <v>10.95</v>
      </c>
      <c r="AK3775">
        <v>23.7</v>
      </c>
      <c r="AL3775">
        <v>-32.799999999999997</v>
      </c>
      <c r="AM3775">
        <v>3.9</v>
      </c>
      <c r="AN3775">
        <v>151.60300000000001</v>
      </c>
      <c r="AO3775">
        <v>2433.27</v>
      </c>
      <c r="AP3775" t="s">
        <v>529</v>
      </c>
    </row>
    <row r="3776" spans="1:42">
      <c r="A3776" t="s">
        <v>522</v>
      </c>
      <c r="B3776" t="s">
        <v>54</v>
      </c>
      <c r="C3776" t="s">
        <v>523</v>
      </c>
      <c r="D3776" t="s">
        <v>409</v>
      </c>
      <c r="E3776" t="s">
        <v>524</v>
      </c>
      <c r="F3776" t="s">
        <v>411</v>
      </c>
      <c r="G3776" t="s">
        <v>47</v>
      </c>
      <c r="H3776">
        <v>6</v>
      </c>
      <c r="I3776" t="s">
        <v>56</v>
      </c>
      <c r="J3776" t="s">
        <v>57</v>
      </c>
      <c r="K3776">
        <v>2</v>
      </c>
      <c r="L3776">
        <v>1</v>
      </c>
      <c r="M3776" t="s">
        <v>84</v>
      </c>
      <c r="N3776" t="s">
        <v>1215</v>
      </c>
      <c r="O3776">
        <v>0.90500000000000003</v>
      </c>
      <c r="P3776" t="s">
        <v>282</v>
      </c>
      <c r="R3776" t="s">
        <v>100</v>
      </c>
      <c r="S3776" t="s">
        <v>42</v>
      </c>
      <c r="T3776">
        <v>0</v>
      </c>
      <c r="U3776">
        <v>0</v>
      </c>
      <c r="V3776">
        <v>0</v>
      </c>
      <c r="W3776">
        <v>1</v>
      </c>
      <c r="X3776">
        <v>0</v>
      </c>
      <c r="Y3776">
        <v>0</v>
      </c>
      <c r="Z3776">
        <v>1</v>
      </c>
      <c r="AA3776">
        <v>90.8</v>
      </c>
      <c r="AB3776">
        <v>83.1</v>
      </c>
      <c r="AC3776">
        <v>3.47</v>
      </c>
      <c r="AD3776">
        <v>1.62</v>
      </c>
      <c r="AE3776">
        <v>-1.8149999999999999</v>
      </c>
      <c r="AF3776">
        <v>0.97</v>
      </c>
      <c r="AG3776">
        <v>0.94599999999999995</v>
      </c>
      <c r="AH3776">
        <v>5.6520000000000001</v>
      </c>
      <c r="AI3776">
        <v>2.83</v>
      </c>
      <c r="AJ3776">
        <v>11.22</v>
      </c>
      <c r="AK3776">
        <v>23.7</v>
      </c>
      <c r="AL3776">
        <v>-12.3</v>
      </c>
      <c r="AM3776">
        <v>3.4</v>
      </c>
      <c r="AN3776">
        <v>165.88800000000001</v>
      </c>
      <c r="AO3776">
        <v>2241.86</v>
      </c>
      <c r="AP3776" t="s">
        <v>530</v>
      </c>
    </row>
    <row r="3777" spans="1:42">
      <c r="A3777" t="s">
        <v>522</v>
      </c>
      <c r="B3777" t="s">
        <v>54</v>
      </c>
      <c r="C3777" t="s">
        <v>523</v>
      </c>
      <c r="D3777" t="s">
        <v>409</v>
      </c>
      <c r="E3777" t="s">
        <v>524</v>
      </c>
      <c r="F3777" t="s">
        <v>411</v>
      </c>
      <c r="G3777" t="s">
        <v>47</v>
      </c>
      <c r="H3777">
        <v>7</v>
      </c>
      <c r="I3777" t="s">
        <v>56</v>
      </c>
      <c r="J3777" t="s">
        <v>57</v>
      </c>
      <c r="K3777">
        <v>2</v>
      </c>
      <c r="L3777">
        <v>2</v>
      </c>
      <c r="M3777" t="s">
        <v>84</v>
      </c>
      <c r="N3777" t="s">
        <v>1215</v>
      </c>
      <c r="O3777">
        <v>0.90600000000000003</v>
      </c>
      <c r="P3777" t="s">
        <v>282</v>
      </c>
      <c r="R3777" t="s">
        <v>100</v>
      </c>
      <c r="S3777" t="s">
        <v>42</v>
      </c>
      <c r="T3777">
        <v>1</v>
      </c>
      <c r="U3777">
        <v>0</v>
      </c>
      <c r="V3777">
        <v>0</v>
      </c>
      <c r="W3777">
        <v>1</v>
      </c>
      <c r="X3777">
        <v>0</v>
      </c>
      <c r="Y3777">
        <v>0</v>
      </c>
      <c r="Z3777">
        <v>1</v>
      </c>
      <c r="AA3777">
        <v>91.5</v>
      </c>
      <c r="AB3777">
        <v>82.5</v>
      </c>
      <c r="AC3777">
        <v>3.47</v>
      </c>
      <c r="AD3777">
        <v>1.62</v>
      </c>
      <c r="AE3777">
        <v>-1.2829999999999999</v>
      </c>
      <c r="AF3777">
        <v>0.97</v>
      </c>
      <c r="AG3777">
        <v>0.99199999999999999</v>
      </c>
      <c r="AH3777">
        <v>5.6580000000000004</v>
      </c>
      <c r="AI3777">
        <v>5.15</v>
      </c>
      <c r="AJ3777">
        <v>10.67</v>
      </c>
      <c r="AK3777">
        <v>23.7</v>
      </c>
      <c r="AL3777">
        <v>-24.2</v>
      </c>
      <c r="AM3777">
        <v>4</v>
      </c>
      <c r="AN3777">
        <v>154.31800000000001</v>
      </c>
      <c r="AO3777">
        <v>2275.4899999999998</v>
      </c>
      <c r="AP3777" t="s">
        <v>531</v>
      </c>
    </row>
    <row r="3778" spans="1:42">
      <c r="A3778" t="s">
        <v>522</v>
      </c>
      <c r="B3778" t="s">
        <v>54</v>
      </c>
      <c r="C3778" t="s">
        <v>523</v>
      </c>
      <c r="D3778" t="s">
        <v>409</v>
      </c>
      <c r="E3778" t="s">
        <v>524</v>
      </c>
      <c r="F3778" t="s">
        <v>411</v>
      </c>
      <c r="G3778" t="s">
        <v>47</v>
      </c>
      <c r="H3778">
        <v>9</v>
      </c>
      <c r="I3778" t="s">
        <v>56</v>
      </c>
      <c r="J3778" t="s">
        <v>57</v>
      </c>
      <c r="K3778">
        <v>2</v>
      </c>
      <c r="L3778">
        <v>4</v>
      </c>
      <c r="M3778" t="s">
        <v>84</v>
      </c>
      <c r="N3778" t="s">
        <v>1215</v>
      </c>
      <c r="O3778">
        <v>0.90300000000000002</v>
      </c>
      <c r="P3778" t="s">
        <v>282</v>
      </c>
      <c r="R3778" t="s">
        <v>100</v>
      </c>
      <c r="S3778" t="s">
        <v>42</v>
      </c>
      <c r="T3778">
        <v>3</v>
      </c>
      <c r="U3778">
        <v>0</v>
      </c>
      <c r="V3778">
        <v>0</v>
      </c>
      <c r="W3778">
        <v>1</v>
      </c>
      <c r="X3778">
        <v>0</v>
      </c>
      <c r="Y3778">
        <v>0</v>
      </c>
      <c r="Z3778">
        <v>1</v>
      </c>
      <c r="AA3778">
        <v>90.2</v>
      </c>
      <c r="AB3778">
        <v>82.5</v>
      </c>
      <c r="AC3778">
        <v>3.49</v>
      </c>
      <c r="AD3778">
        <v>1.62</v>
      </c>
      <c r="AE3778">
        <v>1.38</v>
      </c>
      <c r="AF3778">
        <v>3.7120000000000002</v>
      </c>
      <c r="AG3778">
        <v>1.397</v>
      </c>
      <c r="AH3778">
        <v>5.9480000000000004</v>
      </c>
      <c r="AI3778">
        <v>4.13</v>
      </c>
      <c r="AJ3778">
        <v>11.15</v>
      </c>
      <c r="AK3778">
        <v>23.7</v>
      </c>
      <c r="AL3778">
        <v>-27.6</v>
      </c>
      <c r="AM3778">
        <v>3.5</v>
      </c>
      <c r="AN3778">
        <v>159.767</v>
      </c>
      <c r="AO3778">
        <v>2300.61</v>
      </c>
      <c r="AP3778" t="s">
        <v>533</v>
      </c>
    </row>
    <row r="3779" spans="1:42">
      <c r="A3779" t="s">
        <v>522</v>
      </c>
      <c r="B3779" t="s">
        <v>54</v>
      </c>
      <c r="C3779" t="s">
        <v>523</v>
      </c>
      <c r="D3779" t="s">
        <v>409</v>
      </c>
      <c r="E3779" t="s">
        <v>524</v>
      </c>
      <c r="F3779" t="s">
        <v>411</v>
      </c>
      <c r="G3779" t="s">
        <v>47</v>
      </c>
      <c r="H3779">
        <v>11</v>
      </c>
      <c r="I3779" t="s">
        <v>56</v>
      </c>
      <c r="J3779" t="s">
        <v>57</v>
      </c>
      <c r="K3779">
        <v>3</v>
      </c>
      <c r="L3779">
        <v>2</v>
      </c>
      <c r="M3779" t="s">
        <v>84</v>
      </c>
      <c r="N3779" t="s">
        <v>1215</v>
      </c>
      <c r="O3779">
        <v>0.90600000000000003</v>
      </c>
      <c r="P3779" t="s">
        <v>282</v>
      </c>
      <c r="R3779" t="s">
        <v>97</v>
      </c>
      <c r="S3779" t="s">
        <v>42</v>
      </c>
      <c r="T3779">
        <v>1</v>
      </c>
      <c r="U3779">
        <v>0</v>
      </c>
      <c r="V3779">
        <v>0</v>
      </c>
      <c r="W3779">
        <v>1</v>
      </c>
      <c r="X3779">
        <v>1</v>
      </c>
      <c r="Y3779">
        <v>1</v>
      </c>
      <c r="Z3779">
        <v>1</v>
      </c>
      <c r="AA3779">
        <v>91.5</v>
      </c>
      <c r="AB3779">
        <v>82.9</v>
      </c>
      <c r="AC3779">
        <v>3.57</v>
      </c>
      <c r="AD3779">
        <v>1.75</v>
      </c>
      <c r="AE3779">
        <v>-6.8000000000000005E-2</v>
      </c>
      <c r="AF3779">
        <v>1.3640000000000001</v>
      </c>
      <c r="AG3779">
        <v>1.2350000000000001</v>
      </c>
      <c r="AH3779">
        <v>5.6319999999999997</v>
      </c>
      <c r="AI3779">
        <v>3.61</v>
      </c>
      <c r="AJ3779">
        <v>9.52</v>
      </c>
      <c r="AK3779">
        <v>23.7</v>
      </c>
      <c r="AL3779">
        <v>-17</v>
      </c>
      <c r="AM3779">
        <v>4.0999999999999996</v>
      </c>
      <c r="AN3779">
        <v>159.30500000000001</v>
      </c>
      <c r="AO3779">
        <v>1968.93</v>
      </c>
      <c r="AP3779" t="s">
        <v>535</v>
      </c>
    </row>
    <row r="3780" spans="1:42">
      <c r="A3780" t="s">
        <v>522</v>
      </c>
      <c r="B3780" t="s">
        <v>54</v>
      </c>
      <c r="C3780" t="s">
        <v>523</v>
      </c>
      <c r="D3780" t="s">
        <v>409</v>
      </c>
      <c r="E3780" t="s">
        <v>524</v>
      </c>
      <c r="F3780" t="s">
        <v>411</v>
      </c>
      <c r="G3780" t="s">
        <v>47</v>
      </c>
      <c r="H3780">
        <v>13</v>
      </c>
      <c r="I3780" t="s">
        <v>63</v>
      </c>
      <c r="J3780" t="s">
        <v>61</v>
      </c>
      <c r="K3780">
        <v>3</v>
      </c>
      <c r="L3780">
        <v>4</v>
      </c>
      <c r="M3780" t="s">
        <v>84</v>
      </c>
      <c r="N3780" t="s">
        <v>1215</v>
      </c>
      <c r="O3780">
        <v>0.90300000000000002</v>
      </c>
      <c r="P3780" t="s">
        <v>282</v>
      </c>
      <c r="R3780" t="s">
        <v>97</v>
      </c>
      <c r="S3780" t="s">
        <v>42</v>
      </c>
      <c r="T3780">
        <v>3</v>
      </c>
      <c r="U3780">
        <v>0</v>
      </c>
      <c r="V3780">
        <v>0</v>
      </c>
      <c r="W3780">
        <v>1</v>
      </c>
      <c r="X3780">
        <v>1</v>
      </c>
      <c r="Y3780">
        <v>1</v>
      </c>
      <c r="Z3780">
        <v>1</v>
      </c>
      <c r="AA3780">
        <v>90.6</v>
      </c>
      <c r="AB3780">
        <v>83.3</v>
      </c>
      <c r="AC3780">
        <v>3.61</v>
      </c>
      <c r="AD3780">
        <v>1.79</v>
      </c>
      <c r="AE3780">
        <v>-0.64300000000000002</v>
      </c>
      <c r="AF3780">
        <v>2.8929999999999998</v>
      </c>
      <c r="AG3780">
        <v>1.1539999999999999</v>
      </c>
      <c r="AH3780">
        <v>5.8380000000000001</v>
      </c>
      <c r="AI3780">
        <v>4.6100000000000003</v>
      </c>
      <c r="AJ3780">
        <v>10.76</v>
      </c>
      <c r="AK3780">
        <v>23.8</v>
      </c>
      <c r="AL3780">
        <v>-26.1</v>
      </c>
      <c r="AM3780">
        <v>3.6</v>
      </c>
      <c r="AN3780">
        <v>156.863</v>
      </c>
      <c r="AO3780">
        <v>2285.4699999999998</v>
      </c>
      <c r="AP3780" t="s">
        <v>537</v>
      </c>
    </row>
    <row r="3781" spans="1:42">
      <c r="A3781" t="s">
        <v>522</v>
      </c>
      <c r="B3781" t="s">
        <v>54</v>
      </c>
      <c r="C3781" t="s">
        <v>523</v>
      </c>
      <c r="D3781" t="s">
        <v>409</v>
      </c>
      <c r="E3781" t="s">
        <v>524</v>
      </c>
      <c r="F3781" t="s">
        <v>411</v>
      </c>
      <c r="G3781" t="s">
        <v>47</v>
      </c>
      <c r="H3781">
        <v>14</v>
      </c>
      <c r="I3781" t="s">
        <v>56</v>
      </c>
      <c r="J3781" t="s">
        <v>57</v>
      </c>
      <c r="K3781">
        <v>3</v>
      </c>
      <c r="L3781">
        <v>5</v>
      </c>
      <c r="M3781" t="s">
        <v>84</v>
      </c>
      <c r="N3781" t="s">
        <v>1215</v>
      </c>
      <c r="O3781">
        <v>0.90700000000000003</v>
      </c>
      <c r="P3781" t="s">
        <v>282</v>
      </c>
      <c r="R3781" t="s">
        <v>97</v>
      </c>
      <c r="S3781" t="s">
        <v>42</v>
      </c>
      <c r="T3781">
        <v>3</v>
      </c>
      <c r="U3781">
        <v>1</v>
      </c>
      <c r="V3781">
        <v>0</v>
      </c>
      <c r="W3781">
        <v>1</v>
      </c>
      <c r="X3781">
        <v>1</v>
      </c>
      <c r="Y3781">
        <v>1</v>
      </c>
      <c r="Z3781">
        <v>1</v>
      </c>
      <c r="AA3781">
        <v>91.5</v>
      </c>
      <c r="AB3781">
        <v>83.3</v>
      </c>
      <c r="AC3781">
        <v>3.61</v>
      </c>
      <c r="AD3781">
        <v>1.79</v>
      </c>
      <c r="AE3781">
        <v>-1.587</v>
      </c>
      <c r="AF3781">
        <v>2</v>
      </c>
      <c r="AG3781">
        <v>1.0549999999999999</v>
      </c>
      <c r="AH3781">
        <v>5.6589999999999998</v>
      </c>
      <c r="AI3781">
        <v>3.6</v>
      </c>
      <c r="AJ3781">
        <v>11.32</v>
      </c>
      <c r="AK3781">
        <v>23.7</v>
      </c>
      <c r="AL3781">
        <v>-18.399999999999999</v>
      </c>
      <c r="AM3781">
        <v>3.3</v>
      </c>
      <c r="AN3781">
        <v>162.41</v>
      </c>
      <c r="AO3781">
        <v>2312.52</v>
      </c>
      <c r="AP3781" t="s">
        <v>538</v>
      </c>
    </row>
    <row r="3782" spans="1:42">
      <c r="A3782" t="s">
        <v>522</v>
      </c>
      <c r="B3782" t="s">
        <v>54</v>
      </c>
      <c r="C3782" t="s">
        <v>523</v>
      </c>
      <c r="D3782" t="s">
        <v>409</v>
      </c>
      <c r="E3782" t="s">
        <v>524</v>
      </c>
      <c r="F3782" t="s">
        <v>411</v>
      </c>
      <c r="G3782" t="s">
        <v>47</v>
      </c>
      <c r="H3782">
        <v>16</v>
      </c>
      <c r="I3782" t="s">
        <v>131</v>
      </c>
      <c r="J3782" t="s">
        <v>49</v>
      </c>
      <c r="K3782">
        <v>4</v>
      </c>
      <c r="L3782">
        <v>2</v>
      </c>
      <c r="M3782" t="s">
        <v>84</v>
      </c>
      <c r="N3782" t="s">
        <v>1215</v>
      </c>
      <c r="O3782">
        <v>0.90600000000000003</v>
      </c>
      <c r="P3782" t="s">
        <v>65</v>
      </c>
      <c r="Q3782" t="s">
        <v>85</v>
      </c>
      <c r="R3782" t="s">
        <v>78</v>
      </c>
      <c r="S3782" t="s">
        <v>54</v>
      </c>
      <c r="T3782">
        <v>0</v>
      </c>
      <c r="U3782">
        <v>1</v>
      </c>
      <c r="V3782">
        <v>0</v>
      </c>
      <c r="W3782">
        <v>1</v>
      </c>
      <c r="X3782">
        <v>1</v>
      </c>
      <c r="Y3782">
        <v>1</v>
      </c>
      <c r="Z3782">
        <v>1</v>
      </c>
      <c r="AA3782">
        <v>91.7</v>
      </c>
      <c r="AB3782">
        <v>84.3</v>
      </c>
      <c r="AC3782">
        <v>3.25</v>
      </c>
      <c r="AD3782">
        <v>1.68</v>
      </c>
      <c r="AE3782">
        <v>-1.3160000000000001</v>
      </c>
      <c r="AF3782">
        <v>2.593</v>
      </c>
      <c r="AG3782">
        <v>1.145</v>
      </c>
      <c r="AH3782">
        <v>5.7460000000000004</v>
      </c>
      <c r="AI3782">
        <v>3.64</v>
      </c>
      <c r="AJ3782">
        <v>9.75</v>
      </c>
      <c r="AK3782">
        <v>23.8</v>
      </c>
      <c r="AL3782">
        <v>-17.600000000000001</v>
      </c>
      <c r="AM3782">
        <v>3.7</v>
      </c>
      <c r="AN3782">
        <v>159.62799999999999</v>
      </c>
      <c r="AO3782">
        <v>2054.15</v>
      </c>
      <c r="AP3782" t="s">
        <v>540</v>
      </c>
    </row>
    <row r="3783" spans="1:42">
      <c r="A3783" t="s">
        <v>522</v>
      </c>
      <c r="B3783" t="s">
        <v>54</v>
      </c>
      <c r="C3783" t="s">
        <v>523</v>
      </c>
      <c r="D3783" t="s">
        <v>409</v>
      </c>
      <c r="E3783" t="s">
        <v>524</v>
      </c>
      <c r="F3783" t="s">
        <v>411</v>
      </c>
      <c r="G3783" t="s">
        <v>47</v>
      </c>
      <c r="H3783">
        <v>17</v>
      </c>
      <c r="I3783" t="s">
        <v>63</v>
      </c>
      <c r="J3783" t="s">
        <v>61</v>
      </c>
      <c r="K3783">
        <v>5</v>
      </c>
      <c r="L3783">
        <v>1</v>
      </c>
      <c r="M3783" t="s">
        <v>84</v>
      </c>
      <c r="N3783" t="s">
        <v>1215</v>
      </c>
      <c r="O3783">
        <v>0.90600000000000003</v>
      </c>
      <c r="P3783" t="s">
        <v>157</v>
      </c>
      <c r="R3783" t="s">
        <v>66</v>
      </c>
      <c r="S3783" t="s">
        <v>42</v>
      </c>
      <c r="T3783">
        <v>0</v>
      </c>
      <c r="U3783">
        <v>0</v>
      </c>
      <c r="V3783">
        <v>0</v>
      </c>
      <c r="W3783">
        <v>1</v>
      </c>
      <c r="X3783">
        <v>1</v>
      </c>
      <c r="Y3783">
        <v>0</v>
      </c>
      <c r="Z3783">
        <v>1</v>
      </c>
      <c r="AA3783">
        <v>92.1</v>
      </c>
      <c r="AB3783">
        <v>83.8</v>
      </c>
      <c r="AC3783">
        <v>3.16</v>
      </c>
      <c r="AD3783">
        <v>1.46</v>
      </c>
      <c r="AE3783">
        <v>-0.99199999999999999</v>
      </c>
      <c r="AF3783">
        <v>2.5339999999999998</v>
      </c>
      <c r="AG3783">
        <v>1.2210000000000001</v>
      </c>
      <c r="AH3783">
        <v>5.6870000000000003</v>
      </c>
      <c r="AI3783">
        <v>4.8</v>
      </c>
      <c r="AJ3783">
        <v>8.4600000000000009</v>
      </c>
      <c r="AK3783">
        <v>23.7</v>
      </c>
      <c r="AL3783">
        <v>-21</v>
      </c>
      <c r="AM3783">
        <v>4.3</v>
      </c>
      <c r="AN3783">
        <v>150.54499999999999</v>
      </c>
      <c r="AO3783">
        <v>1906.39</v>
      </c>
      <c r="AP3783" t="s">
        <v>541</v>
      </c>
    </row>
    <row r="3784" spans="1:42">
      <c r="A3784" t="s">
        <v>522</v>
      </c>
      <c r="B3784" t="s">
        <v>54</v>
      </c>
      <c r="C3784" t="s">
        <v>523</v>
      </c>
      <c r="D3784" t="s">
        <v>409</v>
      </c>
      <c r="E3784" t="s">
        <v>524</v>
      </c>
      <c r="F3784" t="s">
        <v>411</v>
      </c>
      <c r="G3784" t="s">
        <v>47</v>
      </c>
      <c r="H3784">
        <v>19</v>
      </c>
      <c r="I3784" t="s">
        <v>56</v>
      </c>
      <c r="J3784" t="s">
        <v>57</v>
      </c>
      <c r="K3784">
        <v>5</v>
      </c>
      <c r="L3784">
        <v>3</v>
      </c>
      <c r="M3784" t="s">
        <v>84</v>
      </c>
      <c r="N3784" t="s">
        <v>1215</v>
      </c>
      <c r="O3784">
        <v>0.90500000000000003</v>
      </c>
      <c r="P3784" t="s">
        <v>157</v>
      </c>
      <c r="R3784" t="s">
        <v>66</v>
      </c>
      <c r="S3784" t="s">
        <v>42</v>
      </c>
      <c r="T3784">
        <v>0</v>
      </c>
      <c r="U3784">
        <v>2</v>
      </c>
      <c r="V3784">
        <v>0</v>
      </c>
      <c r="W3784">
        <v>1</v>
      </c>
      <c r="X3784">
        <v>1</v>
      </c>
      <c r="Y3784">
        <v>0</v>
      </c>
      <c r="Z3784">
        <v>1</v>
      </c>
      <c r="AA3784">
        <v>90.5</v>
      </c>
      <c r="AB3784">
        <v>82.6</v>
      </c>
      <c r="AC3784">
        <v>3.08</v>
      </c>
      <c r="AD3784">
        <v>1.37</v>
      </c>
      <c r="AE3784">
        <v>-0.88900000000000001</v>
      </c>
      <c r="AF3784">
        <v>3.8540000000000001</v>
      </c>
      <c r="AG3784">
        <v>1.125</v>
      </c>
      <c r="AH3784">
        <v>5.9370000000000003</v>
      </c>
      <c r="AI3784">
        <v>1.32</v>
      </c>
      <c r="AJ3784">
        <v>10.130000000000001</v>
      </c>
      <c r="AK3784">
        <v>23.7</v>
      </c>
      <c r="AL3784">
        <v>-4</v>
      </c>
      <c r="AM3784">
        <v>3.4</v>
      </c>
      <c r="AN3784">
        <v>172.6</v>
      </c>
      <c r="AO3784">
        <v>1978.85</v>
      </c>
      <c r="AP3784" t="s">
        <v>543</v>
      </c>
    </row>
    <row r="3785" spans="1:42">
      <c r="A3785" t="s">
        <v>522</v>
      </c>
      <c r="B3785" t="s">
        <v>54</v>
      </c>
      <c r="C3785" t="s">
        <v>523</v>
      </c>
      <c r="D3785" t="s">
        <v>409</v>
      </c>
      <c r="E3785" t="s">
        <v>524</v>
      </c>
      <c r="F3785" t="s">
        <v>411</v>
      </c>
      <c r="G3785" t="s">
        <v>47</v>
      </c>
      <c r="H3785">
        <v>22</v>
      </c>
      <c r="I3785" t="s">
        <v>56</v>
      </c>
      <c r="J3785" t="s">
        <v>57</v>
      </c>
      <c r="K3785">
        <v>5</v>
      </c>
      <c r="L3785">
        <v>6</v>
      </c>
      <c r="M3785" t="s">
        <v>84</v>
      </c>
      <c r="N3785" t="s">
        <v>1215</v>
      </c>
      <c r="O3785">
        <v>0.90400000000000003</v>
      </c>
      <c r="P3785" t="s">
        <v>157</v>
      </c>
      <c r="R3785" t="s">
        <v>66</v>
      </c>
      <c r="S3785" t="s">
        <v>42</v>
      </c>
      <c r="T3785">
        <v>2</v>
      </c>
      <c r="U3785">
        <v>2</v>
      </c>
      <c r="V3785">
        <v>0</v>
      </c>
      <c r="W3785">
        <v>1</v>
      </c>
      <c r="X3785">
        <v>1</v>
      </c>
      <c r="Y3785">
        <v>0</v>
      </c>
      <c r="Z3785">
        <v>1</v>
      </c>
      <c r="AA3785">
        <v>90.7</v>
      </c>
      <c r="AB3785">
        <v>82.5</v>
      </c>
      <c r="AC3785">
        <v>3.16</v>
      </c>
      <c r="AD3785">
        <v>1.46</v>
      </c>
      <c r="AE3785">
        <v>-0.84699999999999998</v>
      </c>
      <c r="AF3785">
        <v>3.9159999999999999</v>
      </c>
      <c r="AG3785">
        <v>1.1919999999999999</v>
      </c>
      <c r="AH3785">
        <v>5.8239999999999998</v>
      </c>
      <c r="AI3785">
        <v>3.8</v>
      </c>
      <c r="AJ3785">
        <v>8.3800000000000008</v>
      </c>
      <c r="AK3785">
        <v>23.7</v>
      </c>
      <c r="AL3785">
        <v>-16.2</v>
      </c>
      <c r="AM3785">
        <v>4.3</v>
      </c>
      <c r="AN3785">
        <v>155.73699999999999</v>
      </c>
      <c r="AO3785">
        <v>1781.12</v>
      </c>
      <c r="AP3785" t="s">
        <v>547</v>
      </c>
    </row>
    <row r="3786" spans="1:42">
      <c r="A3786" t="s">
        <v>522</v>
      </c>
      <c r="B3786" t="s">
        <v>54</v>
      </c>
      <c r="C3786" t="s">
        <v>523</v>
      </c>
      <c r="D3786" t="s">
        <v>409</v>
      </c>
      <c r="E3786" t="s">
        <v>524</v>
      </c>
      <c r="F3786" t="s">
        <v>411</v>
      </c>
      <c r="G3786" t="s">
        <v>47</v>
      </c>
      <c r="H3786">
        <v>25</v>
      </c>
      <c r="I3786" t="s">
        <v>87</v>
      </c>
      <c r="J3786" t="s">
        <v>49</v>
      </c>
      <c r="K3786">
        <v>7</v>
      </c>
      <c r="L3786">
        <v>1</v>
      </c>
      <c r="M3786" t="s">
        <v>84</v>
      </c>
      <c r="N3786" t="s">
        <v>1215</v>
      </c>
      <c r="O3786">
        <v>0.90300000000000002</v>
      </c>
      <c r="P3786" t="s">
        <v>65</v>
      </c>
      <c r="Q3786" t="s">
        <v>125</v>
      </c>
      <c r="R3786" t="s">
        <v>75</v>
      </c>
      <c r="S3786" t="s">
        <v>42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2</v>
      </c>
      <c r="AA3786">
        <v>90.8</v>
      </c>
      <c r="AB3786">
        <v>83.5</v>
      </c>
      <c r="AC3786">
        <v>3.32</v>
      </c>
      <c r="AD3786">
        <v>1.53</v>
      </c>
      <c r="AE3786">
        <v>-0.58199999999999996</v>
      </c>
      <c r="AF3786">
        <v>2.5129999999999999</v>
      </c>
      <c r="AG3786">
        <v>1.113</v>
      </c>
      <c r="AH3786">
        <v>5.702</v>
      </c>
      <c r="AI3786">
        <v>3.15</v>
      </c>
      <c r="AJ3786">
        <v>8.84</v>
      </c>
      <c r="AK3786">
        <v>23.8</v>
      </c>
      <c r="AL3786">
        <v>-14.4</v>
      </c>
      <c r="AM3786">
        <v>4.0999999999999996</v>
      </c>
      <c r="AN3786">
        <v>160.45599999999999</v>
      </c>
      <c r="AO3786">
        <v>1838.11</v>
      </c>
      <c r="AP3786" t="s">
        <v>549</v>
      </c>
    </row>
    <row r="3787" spans="1:42">
      <c r="A3787" t="s">
        <v>522</v>
      </c>
      <c r="B3787" t="s">
        <v>54</v>
      </c>
      <c r="C3787" t="s">
        <v>523</v>
      </c>
      <c r="D3787" t="s">
        <v>409</v>
      </c>
      <c r="E3787" t="s">
        <v>524</v>
      </c>
      <c r="F3787" t="s">
        <v>411</v>
      </c>
      <c r="G3787" t="s">
        <v>47</v>
      </c>
      <c r="H3787">
        <v>38</v>
      </c>
      <c r="I3787" t="s">
        <v>48</v>
      </c>
      <c r="J3787" t="s">
        <v>49</v>
      </c>
      <c r="K3787">
        <v>10</v>
      </c>
      <c r="L3787">
        <v>3</v>
      </c>
      <c r="M3787" t="s">
        <v>84</v>
      </c>
      <c r="N3787" t="s">
        <v>1215</v>
      </c>
      <c r="O3787">
        <v>0.89100000000000001</v>
      </c>
      <c r="P3787" t="s">
        <v>124</v>
      </c>
      <c r="Q3787" t="s">
        <v>125</v>
      </c>
      <c r="R3787" t="s">
        <v>116</v>
      </c>
      <c r="S3787" t="s">
        <v>42</v>
      </c>
      <c r="T3787">
        <v>2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3</v>
      </c>
      <c r="AA3787">
        <v>88.8</v>
      </c>
      <c r="AB3787">
        <v>81.5</v>
      </c>
      <c r="AC3787">
        <v>3.56</v>
      </c>
      <c r="AD3787">
        <v>1.77</v>
      </c>
      <c r="AE3787">
        <v>-0.22900000000000001</v>
      </c>
      <c r="AF3787">
        <v>2.3450000000000002</v>
      </c>
      <c r="AG3787">
        <v>1.1359999999999999</v>
      </c>
      <c r="AH3787">
        <v>5.6980000000000004</v>
      </c>
      <c r="AI3787">
        <v>4.59</v>
      </c>
      <c r="AJ3787">
        <v>10.33</v>
      </c>
      <c r="AK3787">
        <v>23.8</v>
      </c>
      <c r="AL3787">
        <v>-23.3</v>
      </c>
      <c r="AM3787">
        <v>4.0999999999999996</v>
      </c>
      <c r="AN3787">
        <v>156.13300000000001</v>
      </c>
      <c r="AO3787">
        <v>2157.37</v>
      </c>
      <c r="AP3787" t="s">
        <v>552</v>
      </c>
    </row>
    <row r="3788" spans="1:42">
      <c r="A3788" t="s">
        <v>522</v>
      </c>
      <c r="B3788" t="s">
        <v>54</v>
      </c>
      <c r="C3788" t="s">
        <v>523</v>
      </c>
      <c r="D3788" t="s">
        <v>409</v>
      </c>
      <c r="E3788" t="s">
        <v>524</v>
      </c>
      <c r="F3788" t="s">
        <v>411</v>
      </c>
      <c r="G3788" t="s">
        <v>47</v>
      </c>
      <c r="H3788">
        <v>39</v>
      </c>
      <c r="I3788" t="s">
        <v>56</v>
      </c>
      <c r="J3788" t="s">
        <v>57</v>
      </c>
      <c r="K3788">
        <v>11</v>
      </c>
      <c r="L3788">
        <v>1</v>
      </c>
      <c r="M3788" t="s">
        <v>84</v>
      </c>
      <c r="N3788" t="s">
        <v>1215</v>
      </c>
      <c r="O3788">
        <v>0.90200000000000002</v>
      </c>
      <c r="P3788" t="s">
        <v>553</v>
      </c>
      <c r="R3788" t="s">
        <v>100</v>
      </c>
      <c r="S3788" t="s">
        <v>42</v>
      </c>
      <c r="T3788">
        <v>0</v>
      </c>
      <c r="U3788">
        <v>0</v>
      </c>
      <c r="V3788">
        <v>1</v>
      </c>
      <c r="W3788">
        <v>0</v>
      </c>
      <c r="X3788">
        <v>0</v>
      </c>
      <c r="Y3788">
        <v>0</v>
      </c>
      <c r="Z3788">
        <v>3</v>
      </c>
      <c r="AA3788">
        <v>90.2</v>
      </c>
      <c r="AB3788">
        <v>82.9</v>
      </c>
      <c r="AC3788">
        <v>3.57</v>
      </c>
      <c r="AD3788">
        <v>1.71</v>
      </c>
      <c r="AE3788">
        <v>-0.81599999999999995</v>
      </c>
      <c r="AF3788">
        <v>1.2809999999999999</v>
      </c>
      <c r="AG3788">
        <v>1.044</v>
      </c>
      <c r="AH3788">
        <v>5.5810000000000004</v>
      </c>
      <c r="AI3788">
        <v>4.07</v>
      </c>
      <c r="AJ3788">
        <v>10.42</v>
      </c>
      <c r="AK3788">
        <v>23.8</v>
      </c>
      <c r="AL3788">
        <v>-20.5</v>
      </c>
      <c r="AM3788">
        <v>3.9</v>
      </c>
      <c r="AN3788">
        <v>158.74299999999999</v>
      </c>
      <c r="AO3788">
        <v>2167.5300000000002</v>
      </c>
      <c r="AP3788" t="s">
        <v>554</v>
      </c>
    </row>
    <row r="3789" spans="1:42">
      <c r="A3789" t="s">
        <v>522</v>
      </c>
      <c r="B3789" t="s">
        <v>54</v>
      </c>
      <c r="C3789" t="s">
        <v>523</v>
      </c>
      <c r="D3789" t="s">
        <v>409</v>
      </c>
      <c r="E3789" t="s">
        <v>524</v>
      </c>
      <c r="F3789" t="s">
        <v>411</v>
      </c>
      <c r="G3789" t="s">
        <v>47</v>
      </c>
      <c r="H3789">
        <v>41</v>
      </c>
      <c r="I3789" t="s">
        <v>63</v>
      </c>
      <c r="J3789" t="s">
        <v>61</v>
      </c>
      <c r="K3789">
        <v>12</v>
      </c>
      <c r="L3789">
        <v>1</v>
      </c>
      <c r="M3789" t="s">
        <v>84</v>
      </c>
      <c r="N3789" t="s">
        <v>1215</v>
      </c>
      <c r="O3789">
        <v>0.90700000000000003</v>
      </c>
      <c r="P3789" t="s">
        <v>71</v>
      </c>
      <c r="R3789" t="s">
        <v>97</v>
      </c>
      <c r="S3789" t="s">
        <v>42</v>
      </c>
      <c r="T3789">
        <v>0</v>
      </c>
      <c r="U3789">
        <v>0</v>
      </c>
      <c r="V3789">
        <v>2</v>
      </c>
      <c r="W3789">
        <v>0</v>
      </c>
      <c r="X3789">
        <v>0</v>
      </c>
      <c r="Y3789">
        <v>0</v>
      </c>
      <c r="Z3789">
        <v>3</v>
      </c>
      <c r="AA3789">
        <v>92.4</v>
      </c>
      <c r="AB3789">
        <v>84.1</v>
      </c>
      <c r="AC3789">
        <v>3.78</v>
      </c>
      <c r="AD3789">
        <v>1.83</v>
      </c>
      <c r="AE3789">
        <v>-0.48399999999999999</v>
      </c>
      <c r="AF3789">
        <v>1.595</v>
      </c>
      <c r="AG3789">
        <v>0.97499999999999998</v>
      </c>
      <c r="AH3789">
        <v>5.6790000000000003</v>
      </c>
      <c r="AI3789">
        <v>6.94</v>
      </c>
      <c r="AJ3789">
        <v>10.53</v>
      </c>
      <c r="AK3789">
        <v>23.7</v>
      </c>
      <c r="AL3789">
        <v>-36.799999999999997</v>
      </c>
      <c r="AM3789">
        <v>4.2</v>
      </c>
      <c r="AN3789">
        <v>146.72300000000001</v>
      </c>
      <c r="AO3789">
        <v>2475.91</v>
      </c>
      <c r="AP3789" t="s">
        <v>556</v>
      </c>
    </row>
    <row r="3790" spans="1:42">
      <c r="A3790" t="s">
        <v>522</v>
      </c>
      <c r="B3790" t="s">
        <v>54</v>
      </c>
      <c r="C3790" t="s">
        <v>523</v>
      </c>
      <c r="D3790" t="s">
        <v>409</v>
      </c>
      <c r="E3790" t="s">
        <v>524</v>
      </c>
      <c r="F3790" t="s">
        <v>411</v>
      </c>
      <c r="G3790" t="s">
        <v>47</v>
      </c>
      <c r="H3790">
        <v>42</v>
      </c>
      <c r="I3790" t="s">
        <v>56</v>
      </c>
      <c r="J3790" t="s">
        <v>57</v>
      </c>
      <c r="K3790">
        <v>12</v>
      </c>
      <c r="L3790">
        <v>2</v>
      </c>
      <c r="M3790" t="s">
        <v>84</v>
      </c>
      <c r="N3790" t="s">
        <v>1215</v>
      </c>
      <c r="O3790">
        <v>0.90700000000000003</v>
      </c>
      <c r="P3790" t="s">
        <v>71</v>
      </c>
      <c r="R3790" t="s">
        <v>97</v>
      </c>
      <c r="S3790" t="s">
        <v>42</v>
      </c>
      <c r="T3790">
        <v>0</v>
      </c>
      <c r="U3790">
        <v>1</v>
      </c>
      <c r="V3790">
        <v>2</v>
      </c>
      <c r="W3790">
        <v>0</v>
      </c>
      <c r="X3790">
        <v>0</v>
      </c>
      <c r="Y3790">
        <v>0</v>
      </c>
      <c r="Z3790">
        <v>3</v>
      </c>
      <c r="AA3790">
        <v>91.6</v>
      </c>
      <c r="AB3790">
        <v>83.4</v>
      </c>
      <c r="AC3790">
        <v>3.74</v>
      </c>
      <c r="AD3790">
        <v>1.87</v>
      </c>
      <c r="AE3790">
        <v>-1.5629999999999999</v>
      </c>
      <c r="AF3790">
        <v>3.2269999999999999</v>
      </c>
      <c r="AG3790">
        <v>0.97899999999999998</v>
      </c>
      <c r="AH3790">
        <v>5.7450000000000001</v>
      </c>
      <c r="AI3790">
        <v>5.5</v>
      </c>
      <c r="AJ3790">
        <v>11.27</v>
      </c>
      <c r="AK3790">
        <v>23.7</v>
      </c>
      <c r="AL3790">
        <v>-31.6</v>
      </c>
      <c r="AM3790">
        <v>3.4</v>
      </c>
      <c r="AN3790">
        <v>154.05799999999999</v>
      </c>
      <c r="AO3790">
        <v>2450.37</v>
      </c>
      <c r="AP3790" t="s">
        <v>557</v>
      </c>
    </row>
    <row r="3791" spans="1:42">
      <c r="A3791" t="s">
        <v>522</v>
      </c>
      <c r="B3791" t="s">
        <v>54</v>
      </c>
      <c r="C3791" t="s">
        <v>523</v>
      </c>
      <c r="D3791" t="s">
        <v>409</v>
      </c>
      <c r="E3791" t="s">
        <v>524</v>
      </c>
      <c r="F3791" t="s">
        <v>411</v>
      </c>
      <c r="G3791" t="s">
        <v>47</v>
      </c>
      <c r="H3791">
        <v>44</v>
      </c>
      <c r="I3791" t="s">
        <v>69</v>
      </c>
      <c r="J3791" t="s">
        <v>61</v>
      </c>
      <c r="K3791">
        <v>12</v>
      </c>
      <c r="L3791">
        <v>4</v>
      </c>
      <c r="M3791" t="s">
        <v>84</v>
      </c>
      <c r="N3791" t="s">
        <v>1215</v>
      </c>
      <c r="O3791">
        <v>0.90300000000000002</v>
      </c>
      <c r="P3791" t="s">
        <v>71</v>
      </c>
      <c r="R3791" t="s">
        <v>97</v>
      </c>
      <c r="S3791" t="s">
        <v>42</v>
      </c>
      <c r="T3791">
        <v>1</v>
      </c>
      <c r="U3791">
        <v>2</v>
      </c>
      <c r="V3791">
        <v>2</v>
      </c>
      <c r="W3791">
        <v>0</v>
      </c>
      <c r="X3791">
        <v>0</v>
      </c>
      <c r="Y3791">
        <v>0</v>
      </c>
      <c r="Z3791">
        <v>3</v>
      </c>
      <c r="AA3791">
        <v>90.6</v>
      </c>
      <c r="AB3791">
        <v>83.1</v>
      </c>
      <c r="AC3791">
        <v>3.65</v>
      </c>
      <c r="AD3791">
        <v>1.85</v>
      </c>
      <c r="AE3791">
        <v>-0.74299999999999999</v>
      </c>
      <c r="AF3791">
        <v>2.4969999999999999</v>
      </c>
      <c r="AG3791">
        <v>0.93200000000000005</v>
      </c>
      <c r="AH3791">
        <v>5.7960000000000003</v>
      </c>
      <c r="AI3791">
        <v>5.6</v>
      </c>
      <c r="AJ3791">
        <v>11.02</v>
      </c>
      <c r="AK3791">
        <v>23.8</v>
      </c>
      <c r="AL3791">
        <v>-31.6</v>
      </c>
      <c r="AM3791">
        <v>3.7</v>
      </c>
      <c r="AN3791">
        <v>153.17099999999999</v>
      </c>
      <c r="AO3791">
        <v>2405.4299999999998</v>
      </c>
      <c r="AP3791" t="s">
        <v>559</v>
      </c>
    </row>
    <row r="3792" spans="1:42">
      <c r="A3792" t="s">
        <v>522</v>
      </c>
      <c r="B3792" t="s">
        <v>54</v>
      </c>
      <c r="C3792" t="s">
        <v>523</v>
      </c>
      <c r="D3792" t="s">
        <v>409</v>
      </c>
      <c r="E3792" t="s">
        <v>524</v>
      </c>
      <c r="F3792" t="s">
        <v>411</v>
      </c>
      <c r="G3792" t="s">
        <v>47</v>
      </c>
      <c r="H3792">
        <v>45</v>
      </c>
      <c r="I3792" t="s">
        <v>63</v>
      </c>
      <c r="J3792" t="s">
        <v>61</v>
      </c>
      <c r="K3792">
        <v>13</v>
      </c>
      <c r="L3792">
        <v>1</v>
      </c>
      <c r="M3792" t="s">
        <v>84</v>
      </c>
      <c r="N3792" t="s">
        <v>1215</v>
      </c>
      <c r="O3792">
        <v>0.89900000000000002</v>
      </c>
      <c r="P3792" t="s">
        <v>65</v>
      </c>
      <c r="R3792" t="s">
        <v>78</v>
      </c>
      <c r="S3792" t="s">
        <v>54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4</v>
      </c>
      <c r="AA3792">
        <v>90.1</v>
      </c>
      <c r="AB3792">
        <v>82.8</v>
      </c>
      <c r="AC3792">
        <v>3.36</v>
      </c>
      <c r="AD3792">
        <v>1.7</v>
      </c>
      <c r="AE3792">
        <v>-0.94599999999999995</v>
      </c>
      <c r="AF3792">
        <v>2.2200000000000002</v>
      </c>
      <c r="AG3792">
        <v>1.0720000000000001</v>
      </c>
      <c r="AH3792">
        <v>5.66</v>
      </c>
      <c r="AI3792">
        <v>4.37</v>
      </c>
      <c r="AJ3792">
        <v>8.36</v>
      </c>
      <c r="AK3792">
        <v>23.8</v>
      </c>
      <c r="AL3792">
        <v>-18.600000000000001</v>
      </c>
      <c r="AM3792">
        <v>4.5999999999999996</v>
      </c>
      <c r="AN3792">
        <v>152.506</v>
      </c>
      <c r="AO3792">
        <v>1828.99</v>
      </c>
      <c r="AP3792" t="s">
        <v>560</v>
      </c>
    </row>
    <row r="3793" spans="1:42">
      <c r="A3793" t="s">
        <v>522</v>
      </c>
      <c r="B3793" t="s">
        <v>54</v>
      </c>
      <c r="C3793" t="s">
        <v>523</v>
      </c>
      <c r="D3793" t="s">
        <v>409</v>
      </c>
      <c r="E3793" t="s">
        <v>524</v>
      </c>
      <c r="F3793" t="s">
        <v>411</v>
      </c>
      <c r="G3793" t="s">
        <v>47</v>
      </c>
      <c r="H3793">
        <v>46</v>
      </c>
      <c r="I3793" t="s">
        <v>56</v>
      </c>
      <c r="J3793" t="s">
        <v>57</v>
      </c>
      <c r="K3793">
        <v>13</v>
      </c>
      <c r="L3793">
        <v>2</v>
      </c>
      <c r="M3793" t="s">
        <v>84</v>
      </c>
      <c r="N3793" t="s">
        <v>1215</v>
      </c>
      <c r="O3793">
        <v>0.9</v>
      </c>
      <c r="P3793" t="s">
        <v>65</v>
      </c>
      <c r="R3793" t="s">
        <v>78</v>
      </c>
      <c r="S3793" t="s">
        <v>54</v>
      </c>
      <c r="T3793">
        <v>0</v>
      </c>
      <c r="U3793">
        <v>1</v>
      </c>
      <c r="V3793">
        <v>0</v>
      </c>
      <c r="W3793">
        <v>0</v>
      </c>
      <c r="X3793">
        <v>0</v>
      </c>
      <c r="Y3793">
        <v>0</v>
      </c>
      <c r="Z3793">
        <v>4</v>
      </c>
      <c r="AA3793">
        <v>90.1</v>
      </c>
      <c r="AB3793">
        <v>83.5</v>
      </c>
      <c r="AC3793">
        <v>3.25</v>
      </c>
      <c r="AD3793">
        <v>1.68</v>
      </c>
      <c r="AE3793">
        <v>-1.5069999999999999</v>
      </c>
      <c r="AF3793">
        <v>2.2850000000000001</v>
      </c>
      <c r="AG3793">
        <v>1.012</v>
      </c>
      <c r="AH3793">
        <v>5.71</v>
      </c>
      <c r="AI3793">
        <v>2.2999999999999998</v>
      </c>
      <c r="AJ3793">
        <v>8.5500000000000007</v>
      </c>
      <c r="AK3793">
        <v>23.8</v>
      </c>
      <c r="AL3793">
        <v>-8.5</v>
      </c>
      <c r="AM3793">
        <v>4.2</v>
      </c>
      <c r="AN3793">
        <v>164.995</v>
      </c>
      <c r="AO3793">
        <v>1734.68</v>
      </c>
      <c r="AP3793" t="s">
        <v>561</v>
      </c>
    </row>
    <row r="3794" spans="1:42">
      <c r="A3794" t="s">
        <v>522</v>
      </c>
      <c r="B3794" t="s">
        <v>54</v>
      </c>
      <c r="C3794" t="s">
        <v>523</v>
      </c>
      <c r="D3794" t="s">
        <v>409</v>
      </c>
      <c r="E3794" t="s">
        <v>524</v>
      </c>
      <c r="F3794" t="s">
        <v>411</v>
      </c>
      <c r="G3794" t="s">
        <v>47</v>
      </c>
      <c r="H3794">
        <v>47</v>
      </c>
      <c r="I3794" t="s">
        <v>63</v>
      </c>
      <c r="J3794" t="s">
        <v>61</v>
      </c>
      <c r="K3794">
        <v>13</v>
      </c>
      <c r="L3794">
        <v>3</v>
      </c>
      <c r="M3794" t="s">
        <v>84</v>
      </c>
      <c r="N3794" t="s">
        <v>1215</v>
      </c>
      <c r="O3794">
        <v>0.89700000000000002</v>
      </c>
      <c r="P3794" t="s">
        <v>65</v>
      </c>
      <c r="R3794" t="s">
        <v>78</v>
      </c>
      <c r="S3794" t="s">
        <v>54</v>
      </c>
      <c r="T3794">
        <v>1</v>
      </c>
      <c r="U3794">
        <v>1</v>
      </c>
      <c r="V3794">
        <v>0</v>
      </c>
      <c r="W3794">
        <v>0</v>
      </c>
      <c r="X3794">
        <v>0</v>
      </c>
      <c r="Y3794">
        <v>0</v>
      </c>
      <c r="Z3794">
        <v>4</v>
      </c>
      <c r="AA3794">
        <v>89</v>
      </c>
      <c r="AB3794">
        <v>81.5</v>
      </c>
      <c r="AC3794">
        <v>3.36</v>
      </c>
      <c r="AD3794">
        <v>1.74</v>
      </c>
      <c r="AE3794">
        <v>0.26100000000000001</v>
      </c>
      <c r="AF3794">
        <v>3.05</v>
      </c>
      <c r="AG3794">
        <v>1.1339999999999999</v>
      </c>
      <c r="AH3794">
        <v>5.7119999999999997</v>
      </c>
      <c r="AI3794">
        <v>2.64</v>
      </c>
      <c r="AJ3794">
        <v>10.039999999999999</v>
      </c>
      <c r="AK3794">
        <v>23.8</v>
      </c>
      <c r="AL3794">
        <v>-13.7</v>
      </c>
      <c r="AM3794">
        <v>3.9</v>
      </c>
      <c r="AN3794">
        <v>165.304</v>
      </c>
      <c r="AO3794">
        <v>1985.57</v>
      </c>
      <c r="AP3794" t="s">
        <v>562</v>
      </c>
    </row>
    <row r="3795" spans="1:42">
      <c r="A3795" t="s">
        <v>522</v>
      </c>
      <c r="B3795" t="s">
        <v>54</v>
      </c>
      <c r="C3795" t="s">
        <v>523</v>
      </c>
      <c r="D3795" t="s">
        <v>409</v>
      </c>
      <c r="E3795" t="s">
        <v>524</v>
      </c>
      <c r="F3795" t="s">
        <v>411</v>
      </c>
      <c r="G3795" t="s">
        <v>47</v>
      </c>
      <c r="H3795">
        <v>49</v>
      </c>
      <c r="I3795" t="s">
        <v>87</v>
      </c>
      <c r="J3795" t="s">
        <v>49</v>
      </c>
      <c r="K3795">
        <v>13</v>
      </c>
      <c r="L3795">
        <v>5</v>
      </c>
      <c r="M3795" t="s">
        <v>84</v>
      </c>
      <c r="N3795" t="s">
        <v>1215</v>
      </c>
      <c r="O3795">
        <v>0.89900000000000002</v>
      </c>
      <c r="P3795" t="s">
        <v>65</v>
      </c>
      <c r="Q3795" t="s">
        <v>125</v>
      </c>
      <c r="R3795" t="s">
        <v>78</v>
      </c>
      <c r="S3795" t="s">
        <v>54</v>
      </c>
      <c r="T3795">
        <v>2</v>
      </c>
      <c r="U3795">
        <v>2</v>
      </c>
      <c r="V3795">
        <v>0</v>
      </c>
      <c r="W3795">
        <v>0</v>
      </c>
      <c r="X3795">
        <v>0</v>
      </c>
      <c r="Y3795">
        <v>0</v>
      </c>
      <c r="Z3795">
        <v>4</v>
      </c>
      <c r="AA3795">
        <v>89.5</v>
      </c>
      <c r="AB3795">
        <v>82.1</v>
      </c>
      <c r="AC3795">
        <v>3.25</v>
      </c>
      <c r="AD3795">
        <v>1.68</v>
      </c>
      <c r="AE3795">
        <v>-0.47399999999999998</v>
      </c>
      <c r="AF3795">
        <v>2.9180000000000001</v>
      </c>
      <c r="AG3795">
        <v>0.98199999999999998</v>
      </c>
      <c r="AH3795">
        <v>5.702</v>
      </c>
      <c r="AI3795">
        <v>2.83</v>
      </c>
      <c r="AJ3795">
        <v>9.18</v>
      </c>
      <c r="AK3795">
        <v>23.8</v>
      </c>
      <c r="AL3795">
        <v>-12.9</v>
      </c>
      <c r="AM3795">
        <v>4.0999999999999996</v>
      </c>
      <c r="AN3795">
        <v>162.959</v>
      </c>
      <c r="AO3795">
        <v>1849.93</v>
      </c>
      <c r="AP3795" t="s">
        <v>564</v>
      </c>
    </row>
    <row r="3796" spans="1:42">
      <c r="A3796" t="s">
        <v>522</v>
      </c>
      <c r="B3796" t="s">
        <v>54</v>
      </c>
      <c r="C3796" t="s">
        <v>523</v>
      </c>
      <c r="D3796" t="s">
        <v>409</v>
      </c>
      <c r="E3796" t="s">
        <v>524</v>
      </c>
      <c r="F3796" t="s">
        <v>411</v>
      </c>
      <c r="G3796" t="s">
        <v>47</v>
      </c>
      <c r="H3796">
        <v>50</v>
      </c>
      <c r="I3796" t="s">
        <v>56</v>
      </c>
      <c r="J3796" t="s">
        <v>57</v>
      </c>
      <c r="K3796">
        <v>14</v>
      </c>
      <c r="L3796">
        <v>1</v>
      </c>
      <c r="M3796" t="s">
        <v>84</v>
      </c>
      <c r="N3796" t="s">
        <v>1215</v>
      </c>
      <c r="O3796">
        <v>0.90200000000000002</v>
      </c>
      <c r="P3796" t="s">
        <v>74</v>
      </c>
      <c r="R3796" t="s">
        <v>66</v>
      </c>
      <c r="S3796" t="s">
        <v>42</v>
      </c>
      <c r="T3796">
        <v>0</v>
      </c>
      <c r="U3796">
        <v>0</v>
      </c>
      <c r="V3796">
        <v>0</v>
      </c>
      <c r="W3796">
        <v>1</v>
      </c>
      <c r="X3796">
        <v>0</v>
      </c>
      <c r="Y3796">
        <v>0</v>
      </c>
      <c r="Z3796">
        <v>4</v>
      </c>
      <c r="AA3796">
        <v>89.9</v>
      </c>
      <c r="AB3796">
        <v>81.7</v>
      </c>
      <c r="AC3796">
        <v>3.2</v>
      </c>
      <c r="AD3796">
        <v>1.46</v>
      </c>
      <c r="AE3796">
        <v>-0.89200000000000002</v>
      </c>
      <c r="AF3796">
        <v>4.1120000000000001</v>
      </c>
      <c r="AG3796">
        <v>1.3440000000000001</v>
      </c>
      <c r="AH3796">
        <v>5.74</v>
      </c>
      <c r="AI3796">
        <v>4.79</v>
      </c>
      <c r="AJ3796">
        <v>10.53</v>
      </c>
      <c r="AK3796">
        <v>23.7</v>
      </c>
      <c r="AL3796">
        <v>-24.8</v>
      </c>
      <c r="AM3796">
        <v>3.7</v>
      </c>
      <c r="AN3796">
        <v>155.62899999999999</v>
      </c>
      <c r="AO3796">
        <v>2217.42</v>
      </c>
      <c r="AP3796" t="s">
        <v>565</v>
      </c>
    </row>
    <row r="3797" spans="1:42">
      <c r="A3797" t="s">
        <v>522</v>
      </c>
      <c r="B3797" t="s">
        <v>54</v>
      </c>
      <c r="C3797" t="s">
        <v>523</v>
      </c>
      <c r="D3797" t="s">
        <v>409</v>
      </c>
      <c r="E3797" t="s">
        <v>524</v>
      </c>
      <c r="F3797" t="s">
        <v>411</v>
      </c>
      <c r="G3797" t="s">
        <v>47</v>
      </c>
      <c r="H3797">
        <v>68</v>
      </c>
      <c r="I3797" t="s">
        <v>63</v>
      </c>
      <c r="J3797" t="s">
        <v>61</v>
      </c>
      <c r="K3797">
        <v>19</v>
      </c>
      <c r="L3797">
        <v>1</v>
      </c>
      <c r="M3797" t="s">
        <v>84</v>
      </c>
      <c r="N3797" t="s">
        <v>1215</v>
      </c>
      <c r="O3797">
        <v>0.89400000000000002</v>
      </c>
      <c r="P3797" t="s">
        <v>65</v>
      </c>
      <c r="R3797" t="s">
        <v>116</v>
      </c>
      <c r="S3797" t="s">
        <v>42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5</v>
      </c>
      <c r="AA3797">
        <v>89.4</v>
      </c>
      <c r="AB3797">
        <v>82.5</v>
      </c>
      <c r="AC3797">
        <v>3.7</v>
      </c>
      <c r="AD3797">
        <v>1.71</v>
      </c>
      <c r="AE3797">
        <v>-0.49299999999999999</v>
      </c>
      <c r="AF3797">
        <v>1.714</v>
      </c>
      <c r="AG3797">
        <v>0.85</v>
      </c>
      <c r="AH3797">
        <v>5.71</v>
      </c>
      <c r="AI3797">
        <v>3.63</v>
      </c>
      <c r="AJ3797">
        <v>8.59</v>
      </c>
      <c r="AK3797">
        <v>23.8</v>
      </c>
      <c r="AL3797">
        <v>-16</v>
      </c>
      <c r="AM3797">
        <v>4.5</v>
      </c>
      <c r="AN3797">
        <v>157.20099999999999</v>
      </c>
      <c r="AO3797">
        <v>1800.3</v>
      </c>
      <c r="AP3797" t="s">
        <v>570</v>
      </c>
    </row>
    <row r="3798" spans="1:42">
      <c r="A3798" t="s">
        <v>522</v>
      </c>
      <c r="B3798" t="s">
        <v>54</v>
      </c>
      <c r="C3798" t="s">
        <v>523</v>
      </c>
      <c r="D3798" t="s">
        <v>409</v>
      </c>
      <c r="E3798" t="s">
        <v>524</v>
      </c>
      <c r="F3798" t="s">
        <v>411</v>
      </c>
      <c r="G3798" t="s">
        <v>47</v>
      </c>
      <c r="H3798">
        <v>70</v>
      </c>
      <c r="I3798" t="s">
        <v>60</v>
      </c>
      <c r="J3798" t="s">
        <v>61</v>
      </c>
      <c r="K3798">
        <v>20</v>
      </c>
      <c r="L3798">
        <v>1</v>
      </c>
      <c r="M3798" t="s">
        <v>84</v>
      </c>
      <c r="N3798" t="s">
        <v>1215</v>
      </c>
      <c r="O3798">
        <v>0.878</v>
      </c>
      <c r="P3798" t="s">
        <v>65</v>
      </c>
      <c r="R3798" t="s">
        <v>100</v>
      </c>
      <c r="S3798" t="s">
        <v>42</v>
      </c>
      <c r="T3798">
        <v>0</v>
      </c>
      <c r="U3798">
        <v>0</v>
      </c>
      <c r="V3798">
        <v>0</v>
      </c>
      <c r="W3798">
        <v>1</v>
      </c>
      <c r="X3798">
        <v>0</v>
      </c>
      <c r="Y3798">
        <v>0</v>
      </c>
      <c r="Z3798">
        <v>5</v>
      </c>
      <c r="AA3798">
        <v>88.6</v>
      </c>
      <c r="AB3798">
        <v>80.599999999999994</v>
      </c>
      <c r="AC3798">
        <v>3.47</v>
      </c>
      <c r="AD3798">
        <v>1.62</v>
      </c>
      <c r="AE3798">
        <v>0.19700000000000001</v>
      </c>
      <c r="AF3798">
        <v>2.875</v>
      </c>
      <c r="AG3798">
        <v>1.254</v>
      </c>
      <c r="AH3798">
        <v>5.7560000000000002</v>
      </c>
      <c r="AI3798">
        <v>7.5</v>
      </c>
      <c r="AJ3798">
        <v>9.07</v>
      </c>
      <c r="AK3798">
        <v>23.7</v>
      </c>
      <c r="AL3798">
        <v>-32.700000000000003</v>
      </c>
      <c r="AM3798">
        <v>5.0999999999999996</v>
      </c>
      <c r="AN3798">
        <v>140.553</v>
      </c>
      <c r="AO3798">
        <v>2220.12</v>
      </c>
      <c r="AP3798" t="s">
        <v>572</v>
      </c>
    </row>
    <row r="3799" spans="1:42">
      <c r="A3799" t="s">
        <v>522</v>
      </c>
      <c r="B3799" t="s">
        <v>54</v>
      </c>
      <c r="C3799" t="s">
        <v>523</v>
      </c>
      <c r="D3799" t="s">
        <v>409</v>
      </c>
      <c r="E3799" t="s">
        <v>524</v>
      </c>
      <c r="F3799" t="s">
        <v>411</v>
      </c>
      <c r="G3799" t="s">
        <v>47</v>
      </c>
      <c r="H3799">
        <v>71</v>
      </c>
      <c r="I3799" t="s">
        <v>56</v>
      </c>
      <c r="J3799" t="s">
        <v>57</v>
      </c>
      <c r="K3799">
        <v>20</v>
      </c>
      <c r="L3799">
        <v>2</v>
      </c>
      <c r="M3799" t="s">
        <v>84</v>
      </c>
      <c r="N3799" t="s">
        <v>1215</v>
      </c>
      <c r="O3799">
        <v>0.89800000000000002</v>
      </c>
      <c r="P3799" t="s">
        <v>65</v>
      </c>
      <c r="R3799" t="s">
        <v>100</v>
      </c>
      <c r="S3799" t="s">
        <v>42</v>
      </c>
      <c r="T3799">
        <v>0</v>
      </c>
      <c r="U3799">
        <v>1</v>
      </c>
      <c r="V3799">
        <v>0</v>
      </c>
      <c r="W3799">
        <v>1</v>
      </c>
      <c r="X3799">
        <v>0</v>
      </c>
      <c r="Y3799">
        <v>0</v>
      </c>
      <c r="Z3799">
        <v>5</v>
      </c>
      <c r="AA3799">
        <v>89.1</v>
      </c>
      <c r="AB3799">
        <v>81.599999999999994</v>
      </c>
      <c r="AC3799">
        <v>3.7</v>
      </c>
      <c r="AD3799">
        <v>1.75</v>
      </c>
      <c r="AE3799">
        <v>-1.5309999999999999</v>
      </c>
      <c r="AF3799">
        <v>3.3130000000000002</v>
      </c>
      <c r="AG3799">
        <v>1.0549999999999999</v>
      </c>
      <c r="AH3799">
        <v>5.718</v>
      </c>
      <c r="AI3799">
        <v>2.48</v>
      </c>
      <c r="AJ3799">
        <v>9.5500000000000007</v>
      </c>
      <c r="AK3799">
        <v>23.8</v>
      </c>
      <c r="AL3799">
        <v>-9.1</v>
      </c>
      <c r="AM3799">
        <v>4</v>
      </c>
      <c r="AN3799">
        <v>165.49700000000001</v>
      </c>
      <c r="AO3799">
        <v>1886.61</v>
      </c>
      <c r="AP3799" t="s">
        <v>573</v>
      </c>
    </row>
    <row r="3800" spans="1:42">
      <c r="A3800" t="s">
        <v>522</v>
      </c>
      <c r="B3800" t="s">
        <v>54</v>
      </c>
      <c r="C3800" t="s">
        <v>523</v>
      </c>
      <c r="D3800" t="s">
        <v>409</v>
      </c>
      <c r="E3800" t="s">
        <v>524</v>
      </c>
      <c r="F3800" t="s">
        <v>411</v>
      </c>
      <c r="G3800" t="s">
        <v>47</v>
      </c>
      <c r="H3800">
        <v>72</v>
      </c>
      <c r="I3800" t="s">
        <v>87</v>
      </c>
      <c r="J3800" t="s">
        <v>49</v>
      </c>
      <c r="K3800">
        <v>20</v>
      </c>
      <c r="L3800">
        <v>3</v>
      </c>
      <c r="M3800" t="s">
        <v>84</v>
      </c>
      <c r="N3800" t="s">
        <v>1215</v>
      </c>
      <c r="O3800">
        <v>0.88500000000000001</v>
      </c>
      <c r="P3800" t="s">
        <v>65</v>
      </c>
      <c r="Q3800" t="s">
        <v>125</v>
      </c>
      <c r="R3800" t="s">
        <v>100</v>
      </c>
      <c r="S3800" t="s">
        <v>42</v>
      </c>
      <c r="T3800">
        <v>1</v>
      </c>
      <c r="U3800">
        <v>1</v>
      </c>
      <c r="V3800">
        <v>0</v>
      </c>
      <c r="W3800">
        <v>1</v>
      </c>
      <c r="X3800">
        <v>0</v>
      </c>
      <c r="Y3800">
        <v>0</v>
      </c>
      <c r="Z3800">
        <v>5</v>
      </c>
      <c r="AA3800">
        <v>89</v>
      </c>
      <c r="AB3800">
        <v>81.7</v>
      </c>
      <c r="AC3800">
        <v>3.47</v>
      </c>
      <c r="AD3800">
        <v>1.62</v>
      </c>
      <c r="AE3800">
        <v>-0.83899999999999997</v>
      </c>
      <c r="AF3800">
        <v>3.0369999999999999</v>
      </c>
      <c r="AG3800">
        <v>1.31</v>
      </c>
      <c r="AH3800">
        <v>5.6909999999999998</v>
      </c>
      <c r="AI3800">
        <v>5.66</v>
      </c>
      <c r="AJ3800">
        <v>7.9</v>
      </c>
      <c r="AK3800">
        <v>23.8</v>
      </c>
      <c r="AL3800">
        <v>-22.9</v>
      </c>
      <c r="AM3800">
        <v>5</v>
      </c>
      <c r="AN3800">
        <v>144.50800000000001</v>
      </c>
      <c r="AO3800">
        <v>1860.01</v>
      </c>
      <c r="AP3800" t="s">
        <v>574</v>
      </c>
    </row>
    <row r="3801" spans="1:42">
      <c r="A3801" t="s">
        <v>522</v>
      </c>
      <c r="B3801" t="s">
        <v>54</v>
      </c>
      <c r="C3801" t="s">
        <v>523</v>
      </c>
      <c r="D3801" t="s">
        <v>409</v>
      </c>
      <c r="E3801" t="s">
        <v>524</v>
      </c>
      <c r="F3801" t="s">
        <v>411</v>
      </c>
      <c r="G3801" t="s">
        <v>47</v>
      </c>
      <c r="H3801">
        <v>74</v>
      </c>
      <c r="I3801" t="s">
        <v>63</v>
      </c>
      <c r="J3801" t="s">
        <v>61</v>
      </c>
      <c r="K3801">
        <v>21</v>
      </c>
      <c r="L3801">
        <v>2</v>
      </c>
      <c r="M3801" t="s">
        <v>84</v>
      </c>
      <c r="N3801" t="s">
        <v>1215</v>
      </c>
      <c r="O3801">
        <v>0.878</v>
      </c>
      <c r="P3801" t="s">
        <v>51</v>
      </c>
      <c r="R3801" t="s">
        <v>97</v>
      </c>
      <c r="S3801" t="s">
        <v>42</v>
      </c>
      <c r="T3801">
        <v>1</v>
      </c>
      <c r="U3801">
        <v>0</v>
      </c>
      <c r="V3801">
        <v>0</v>
      </c>
      <c r="W3801">
        <v>1</v>
      </c>
      <c r="X3801">
        <v>1</v>
      </c>
      <c r="Y3801">
        <v>0</v>
      </c>
      <c r="Z3801">
        <v>5</v>
      </c>
      <c r="AA3801">
        <v>88</v>
      </c>
      <c r="AB3801">
        <v>80.7</v>
      </c>
      <c r="AC3801">
        <v>3.74</v>
      </c>
      <c r="AD3801">
        <v>1.83</v>
      </c>
      <c r="AE3801">
        <v>-8.0000000000000002E-3</v>
      </c>
      <c r="AF3801">
        <v>2.964</v>
      </c>
      <c r="AG3801">
        <v>1.177</v>
      </c>
      <c r="AH3801">
        <v>5.7539999999999996</v>
      </c>
      <c r="AI3801">
        <v>4.33</v>
      </c>
      <c r="AJ3801">
        <v>9.59</v>
      </c>
      <c r="AK3801">
        <v>23.8</v>
      </c>
      <c r="AL3801">
        <v>-20.5</v>
      </c>
      <c r="AM3801">
        <v>4.4000000000000004</v>
      </c>
      <c r="AN3801">
        <v>155.79400000000001</v>
      </c>
      <c r="AO3801">
        <v>1990.86</v>
      </c>
      <c r="AP3801" t="s">
        <v>576</v>
      </c>
    </row>
    <row r="3802" spans="1:42">
      <c r="A3802" t="s">
        <v>522</v>
      </c>
      <c r="B3802" t="s">
        <v>54</v>
      </c>
      <c r="C3802" t="s">
        <v>523</v>
      </c>
      <c r="D3802" t="s">
        <v>409</v>
      </c>
      <c r="E3802" t="s">
        <v>524</v>
      </c>
      <c r="F3802" t="s">
        <v>411</v>
      </c>
      <c r="G3802" t="s">
        <v>47</v>
      </c>
      <c r="H3802">
        <v>76</v>
      </c>
      <c r="I3802" t="s">
        <v>60</v>
      </c>
      <c r="J3802" t="s">
        <v>61</v>
      </c>
      <c r="K3802">
        <v>22</v>
      </c>
      <c r="L3802">
        <v>1</v>
      </c>
      <c r="M3802" t="s">
        <v>84</v>
      </c>
      <c r="N3802" t="s">
        <v>1215</v>
      </c>
      <c r="O3802">
        <v>0.89800000000000002</v>
      </c>
      <c r="P3802" t="s">
        <v>65</v>
      </c>
      <c r="R3802" t="s">
        <v>78</v>
      </c>
      <c r="S3802" t="s">
        <v>54</v>
      </c>
      <c r="T3802">
        <v>0</v>
      </c>
      <c r="U3802">
        <v>0</v>
      </c>
      <c r="V3802">
        <v>1</v>
      </c>
      <c r="W3802">
        <v>1</v>
      </c>
      <c r="X3802">
        <v>1</v>
      </c>
      <c r="Y3802">
        <v>0</v>
      </c>
      <c r="Z3802">
        <v>5</v>
      </c>
      <c r="AA3802">
        <v>90</v>
      </c>
      <c r="AB3802">
        <v>81.5</v>
      </c>
      <c r="AC3802">
        <v>3.25</v>
      </c>
      <c r="AD3802">
        <v>1.68</v>
      </c>
      <c r="AE3802">
        <v>-0.92200000000000004</v>
      </c>
      <c r="AF3802">
        <v>2.9670000000000001</v>
      </c>
      <c r="AG3802">
        <v>1.1619999999999999</v>
      </c>
      <c r="AH3802">
        <v>5.6630000000000003</v>
      </c>
      <c r="AI3802">
        <v>6.64</v>
      </c>
      <c r="AJ3802">
        <v>8.48</v>
      </c>
      <c r="AK3802">
        <v>23.7</v>
      </c>
      <c r="AL3802">
        <v>-27.7</v>
      </c>
      <c r="AM3802">
        <v>4.9000000000000004</v>
      </c>
      <c r="AN3802">
        <v>142.09100000000001</v>
      </c>
      <c r="AO3802">
        <v>2053.7600000000002</v>
      </c>
      <c r="AP3802" t="s">
        <v>578</v>
      </c>
    </row>
    <row r="3803" spans="1:42">
      <c r="A3803" t="s">
        <v>522</v>
      </c>
      <c r="B3803" t="s">
        <v>54</v>
      </c>
      <c r="C3803" t="s">
        <v>523</v>
      </c>
      <c r="D3803" t="s">
        <v>409</v>
      </c>
      <c r="E3803" t="s">
        <v>524</v>
      </c>
      <c r="F3803" t="s">
        <v>411</v>
      </c>
      <c r="G3803" t="s">
        <v>47</v>
      </c>
      <c r="H3803">
        <v>77</v>
      </c>
      <c r="I3803" t="s">
        <v>131</v>
      </c>
      <c r="J3803" t="s">
        <v>49</v>
      </c>
      <c r="K3803">
        <v>22</v>
      </c>
      <c r="L3803">
        <v>2</v>
      </c>
      <c r="M3803" t="s">
        <v>84</v>
      </c>
      <c r="N3803" t="s">
        <v>1215</v>
      </c>
      <c r="O3803">
        <v>0.89600000000000002</v>
      </c>
      <c r="P3803" t="s">
        <v>65</v>
      </c>
      <c r="Q3803" t="s">
        <v>85</v>
      </c>
      <c r="R3803" t="s">
        <v>78</v>
      </c>
      <c r="S3803" t="s">
        <v>54</v>
      </c>
      <c r="T3803">
        <v>0</v>
      </c>
      <c r="U3803">
        <v>1</v>
      </c>
      <c r="V3803">
        <v>1</v>
      </c>
      <c r="W3803">
        <v>1</v>
      </c>
      <c r="X3803">
        <v>1</v>
      </c>
      <c r="Y3803">
        <v>0</v>
      </c>
      <c r="Z3803">
        <v>5</v>
      </c>
      <c r="AA3803">
        <v>89.4</v>
      </c>
      <c r="AB3803">
        <v>81.8</v>
      </c>
      <c r="AC3803">
        <v>3.25</v>
      </c>
      <c r="AD3803">
        <v>1.68</v>
      </c>
      <c r="AE3803">
        <v>-1.0109999999999999</v>
      </c>
      <c r="AF3803">
        <v>3.6120000000000001</v>
      </c>
      <c r="AG3803">
        <v>1.0469999999999999</v>
      </c>
      <c r="AH3803">
        <v>5.6970000000000001</v>
      </c>
      <c r="AI3803">
        <v>5.23</v>
      </c>
      <c r="AJ3803">
        <v>9.5299999999999994</v>
      </c>
      <c r="AK3803">
        <v>23.8</v>
      </c>
      <c r="AL3803">
        <v>-24.9</v>
      </c>
      <c r="AM3803">
        <v>4.2</v>
      </c>
      <c r="AN3803">
        <v>151.37899999999999</v>
      </c>
      <c r="AO3803">
        <v>2087.5700000000002</v>
      </c>
      <c r="AP3803" t="s">
        <v>579</v>
      </c>
    </row>
    <row r="3804" spans="1:42">
      <c r="A3804" t="s">
        <v>580</v>
      </c>
      <c r="B3804" t="s">
        <v>42</v>
      </c>
      <c r="C3804" t="s">
        <v>523</v>
      </c>
      <c r="D3804" t="s">
        <v>409</v>
      </c>
      <c r="E3804" t="s">
        <v>524</v>
      </c>
      <c r="F3804" t="s">
        <v>411</v>
      </c>
      <c r="G3804" t="s">
        <v>47</v>
      </c>
      <c r="H3804">
        <v>5</v>
      </c>
      <c r="I3804" t="s">
        <v>131</v>
      </c>
      <c r="J3804" t="s">
        <v>49</v>
      </c>
      <c r="K3804">
        <v>2</v>
      </c>
      <c r="L3804">
        <v>3</v>
      </c>
      <c r="M3804" t="s">
        <v>84</v>
      </c>
      <c r="N3804" t="s">
        <v>1215</v>
      </c>
      <c r="O3804">
        <v>0.90500000000000003</v>
      </c>
      <c r="P3804" t="s">
        <v>65</v>
      </c>
      <c r="Q3804" t="s">
        <v>85</v>
      </c>
      <c r="R3804" t="s">
        <v>53</v>
      </c>
      <c r="S3804" t="s">
        <v>54</v>
      </c>
      <c r="T3804">
        <v>1</v>
      </c>
      <c r="U3804">
        <v>1</v>
      </c>
      <c r="V3804">
        <v>2</v>
      </c>
      <c r="W3804">
        <v>1</v>
      </c>
      <c r="X3804">
        <v>1</v>
      </c>
      <c r="Y3804">
        <v>0</v>
      </c>
      <c r="Z3804">
        <v>5</v>
      </c>
      <c r="AA3804">
        <v>89.4</v>
      </c>
      <c r="AB3804">
        <v>81.900000000000006</v>
      </c>
      <c r="AC3804">
        <v>3.39</v>
      </c>
      <c r="AD3804">
        <v>1.63</v>
      </c>
      <c r="AE3804">
        <v>-0.73299999999999998</v>
      </c>
      <c r="AF3804">
        <v>1.8089999999999999</v>
      </c>
      <c r="AG3804">
        <v>-1.595</v>
      </c>
      <c r="AH3804">
        <v>5.2750000000000004</v>
      </c>
      <c r="AI3804">
        <v>-11.87</v>
      </c>
      <c r="AJ3804">
        <v>4.3099999999999996</v>
      </c>
      <c r="AK3804">
        <v>23.8</v>
      </c>
      <c r="AL3804">
        <v>36.700000000000003</v>
      </c>
      <c r="AM3804">
        <v>7.5</v>
      </c>
      <c r="AN3804">
        <v>249.84399999999999</v>
      </c>
      <c r="AO3804">
        <v>2410.29</v>
      </c>
      <c r="AP3804" t="s">
        <v>585</v>
      </c>
    </row>
    <row r="3805" spans="1:42">
      <c r="A3805" t="s">
        <v>580</v>
      </c>
      <c r="B3805" t="s">
        <v>42</v>
      </c>
      <c r="C3805" t="s">
        <v>523</v>
      </c>
      <c r="D3805" t="s">
        <v>409</v>
      </c>
      <c r="E3805" t="s">
        <v>524</v>
      </c>
      <c r="F3805" t="s">
        <v>411</v>
      </c>
      <c r="G3805" t="s">
        <v>47</v>
      </c>
      <c r="H3805">
        <v>8</v>
      </c>
      <c r="I3805" t="s">
        <v>60</v>
      </c>
      <c r="J3805" t="s">
        <v>61</v>
      </c>
      <c r="K3805">
        <v>3</v>
      </c>
      <c r="L3805">
        <v>3</v>
      </c>
      <c r="M3805" t="s">
        <v>84</v>
      </c>
      <c r="N3805" t="s">
        <v>1215</v>
      </c>
      <c r="O3805">
        <v>0.91</v>
      </c>
      <c r="P3805" t="s">
        <v>157</v>
      </c>
      <c r="R3805" t="s">
        <v>75</v>
      </c>
      <c r="S3805" t="s">
        <v>42</v>
      </c>
      <c r="T3805">
        <v>1</v>
      </c>
      <c r="U3805">
        <v>1</v>
      </c>
      <c r="V3805">
        <v>2</v>
      </c>
      <c r="W3805">
        <v>1</v>
      </c>
      <c r="X3805">
        <v>0</v>
      </c>
      <c r="Y3805">
        <v>1</v>
      </c>
      <c r="Z3805">
        <v>5</v>
      </c>
      <c r="AA3805">
        <v>90</v>
      </c>
      <c r="AB3805">
        <v>82.4</v>
      </c>
      <c r="AC3805">
        <v>3.32</v>
      </c>
      <c r="AD3805">
        <v>1.53</v>
      </c>
      <c r="AE3805">
        <v>-0.29799999999999999</v>
      </c>
      <c r="AF3805">
        <v>2.37</v>
      </c>
      <c r="AG3805">
        <v>-1.387</v>
      </c>
      <c r="AH3805">
        <v>5.2670000000000003</v>
      </c>
      <c r="AI3805">
        <v>-10.32</v>
      </c>
      <c r="AJ3805">
        <v>6.21</v>
      </c>
      <c r="AK3805">
        <v>23.8</v>
      </c>
      <c r="AL3805">
        <v>37.1</v>
      </c>
      <c r="AM3805">
        <v>6.4</v>
      </c>
      <c r="AN3805">
        <v>238.79599999999999</v>
      </c>
      <c r="AO3805">
        <v>2318.42</v>
      </c>
      <c r="AP3805" t="s">
        <v>588</v>
      </c>
    </row>
    <row r="3806" spans="1:42">
      <c r="A3806" t="s">
        <v>580</v>
      </c>
      <c r="B3806" t="s">
        <v>42</v>
      </c>
      <c r="C3806" t="s">
        <v>523</v>
      </c>
      <c r="D3806" t="s">
        <v>409</v>
      </c>
      <c r="E3806" t="s">
        <v>524</v>
      </c>
      <c r="F3806" t="s">
        <v>411</v>
      </c>
      <c r="G3806" t="s">
        <v>47</v>
      </c>
      <c r="H3806">
        <v>10</v>
      </c>
      <c r="I3806" t="s">
        <v>48</v>
      </c>
      <c r="J3806" t="s">
        <v>49</v>
      </c>
      <c r="K3806">
        <v>3</v>
      </c>
      <c r="L3806">
        <v>5</v>
      </c>
      <c r="M3806" t="s">
        <v>84</v>
      </c>
      <c r="N3806" t="s">
        <v>1215</v>
      </c>
      <c r="O3806">
        <v>0.92</v>
      </c>
      <c r="P3806" t="s">
        <v>157</v>
      </c>
      <c r="Q3806" t="s">
        <v>85</v>
      </c>
      <c r="R3806" t="s">
        <v>75</v>
      </c>
      <c r="S3806" t="s">
        <v>42</v>
      </c>
      <c r="T3806">
        <v>1</v>
      </c>
      <c r="U3806">
        <v>2</v>
      </c>
      <c r="V3806">
        <v>2</v>
      </c>
      <c r="W3806">
        <v>1</v>
      </c>
      <c r="X3806">
        <v>0</v>
      </c>
      <c r="Y3806">
        <v>1</v>
      </c>
      <c r="Z3806">
        <v>5</v>
      </c>
      <c r="AA3806">
        <v>90.4</v>
      </c>
      <c r="AB3806">
        <v>83.9</v>
      </c>
      <c r="AC3806">
        <v>3.32</v>
      </c>
      <c r="AD3806">
        <v>1.53</v>
      </c>
      <c r="AE3806">
        <v>0.73199999999999998</v>
      </c>
      <c r="AF3806">
        <v>2.2989999999999999</v>
      </c>
      <c r="AG3806">
        <v>-1.29</v>
      </c>
      <c r="AH3806">
        <v>5.2080000000000002</v>
      </c>
      <c r="AI3806">
        <v>-6.8</v>
      </c>
      <c r="AJ3806">
        <v>5.2</v>
      </c>
      <c r="AK3806">
        <v>23.8</v>
      </c>
      <c r="AL3806">
        <v>24.6</v>
      </c>
      <c r="AM3806">
        <v>5.8</v>
      </c>
      <c r="AN3806">
        <v>232.38</v>
      </c>
      <c r="AO3806">
        <v>1681.46</v>
      </c>
      <c r="AP3806" t="s">
        <v>590</v>
      </c>
    </row>
    <row r="3807" spans="1:42">
      <c r="A3807" t="s">
        <v>580</v>
      </c>
      <c r="B3807" t="s">
        <v>42</v>
      </c>
      <c r="C3807" t="s">
        <v>523</v>
      </c>
      <c r="D3807" t="s">
        <v>409</v>
      </c>
      <c r="E3807" t="s">
        <v>524</v>
      </c>
      <c r="F3807" t="s">
        <v>411</v>
      </c>
      <c r="G3807" t="s">
        <v>47</v>
      </c>
      <c r="H3807">
        <v>15</v>
      </c>
      <c r="I3807" t="s">
        <v>56</v>
      </c>
      <c r="J3807" t="s">
        <v>57</v>
      </c>
      <c r="K3807">
        <v>6</v>
      </c>
      <c r="L3807">
        <v>1</v>
      </c>
      <c r="M3807" t="s">
        <v>84</v>
      </c>
      <c r="N3807" t="s">
        <v>1215</v>
      </c>
      <c r="O3807">
        <v>0.91200000000000003</v>
      </c>
      <c r="P3807" t="s">
        <v>282</v>
      </c>
      <c r="R3807" t="s">
        <v>116</v>
      </c>
      <c r="S3807" t="s">
        <v>42</v>
      </c>
      <c r="T3807">
        <v>0</v>
      </c>
      <c r="U3807">
        <v>0</v>
      </c>
      <c r="V3807">
        <v>2</v>
      </c>
      <c r="W3807">
        <v>0</v>
      </c>
      <c r="X3807">
        <v>0</v>
      </c>
      <c r="Y3807">
        <v>0</v>
      </c>
      <c r="Z3807">
        <v>6</v>
      </c>
      <c r="AA3807">
        <v>90.3</v>
      </c>
      <c r="AB3807">
        <v>83.3</v>
      </c>
      <c r="AC3807">
        <v>3.7</v>
      </c>
      <c r="AD3807">
        <v>1.71</v>
      </c>
      <c r="AE3807">
        <v>-0.317</v>
      </c>
      <c r="AF3807">
        <v>1.425</v>
      </c>
      <c r="AG3807">
        <v>-1.2649999999999999</v>
      </c>
      <c r="AH3807">
        <v>5.2990000000000004</v>
      </c>
      <c r="AI3807">
        <v>-10.15</v>
      </c>
      <c r="AJ3807">
        <v>5.65</v>
      </c>
      <c r="AK3807">
        <v>23.8</v>
      </c>
      <c r="AL3807">
        <v>35.700000000000003</v>
      </c>
      <c r="AM3807">
        <v>6.6</v>
      </c>
      <c r="AN3807">
        <v>240.715</v>
      </c>
      <c r="AO3807">
        <v>2258.7800000000002</v>
      </c>
      <c r="AP3807" t="s">
        <v>591</v>
      </c>
    </row>
    <row r="3808" spans="1:42">
      <c r="A3808" t="s">
        <v>580</v>
      </c>
      <c r="B3808" t="s">
        <v>42</v>
      </c>
      <c r="C3808" t="s">
        <v>523</v>
      </c>
      <c r="D3808" t="s">
        <v>409</v>
      </c>
      <c r="E3808" t="s">
        <v>524</v>
      </c>
      <c r="F3808" t="s">
        <v>411</v>
      </c>
      <c r="G3808" t="s">
        <v>47</v>
      </c>
      <c r="H3808">
        <v>18</v>
      </c>
      <c r="I3808" t="s">
        <v>56</v>
      </c>
      <c r="J3808" t="s">
        <v>57</v>
      </c>
      <c r="K3808">
        <v>6</v>
      </c>
      <c r="L3808">
        <v>4</v>
      </c>
      <c r="M3808" t="s">
        <v>84</v>
      </c>
      <c r="N3808" t="s">
        <v>1215</v>
      </c>
      <c r="O3808">
        <v>0.90700000000000003</v>
      </c>
      <c r="P3808" t="s">
        <v>282</v>
      </c>
      <c r="R3808" t="s">
        <v>116</v>
      </c>
      <c r="S3808" t="s">
        <v>42</v>
      </c>
      <c r="T3808">
        <v>3</v>
      </c>
      <c r="U3808">
        <v>0</v>
      </c>
      <c r="V3808">
        <v>2</v>
      </c>
      <c r="W3808">
        <v>0</v>
      </c>
      <c r="X3808">
        <v>0</v>
      </c>
      <c r="Y3808">
        <v>0</v>
      </c>
      <c r="Z3808">
        <v>6</v>
      </c>
      <c r="AA3808">
        <v>89.7</v>
      </c>
      <c r="AB3808">
        <v>82.2</v>
      </c>
      <c r="AC3808">
        <v>3.7</v>
      </c>
      <c r="AD3808">
        <v>1.77</v>
      </c>
      <c r="AE3808">
        <v>-0.64900000000000002</v>
      </c>
      <c r="AF3808">
        <v>1.474</v>
      </c>
      <c r="AG3808">
        <v>-1.33</v>
      </c>
      <c r="AH3808">
        <v>5.2320000000000002</v>
      </c>
      <c r="AI3808">
        <v>-9.76</v>
      </c>
      <c r="AJ3808">
        <v>3.52</v>
      </c>
      <c r="AK3808">
        <v>23.8</v>
      </c>
      <c r="AL3808">
        <v>30.3</v>
      </c>
      <c r="AM3808">
        <v>7.4</v>
      </c>
      <c r="AN3808">
        <v>249.97</v>
      </c>
      <c r="AO3808">
        <v>1985.95</v>
      </c>
      <c r="AP3808" t="s">
        <v>594</v>
      </c>
    </row>
    <row r="3809" spans="1:42">
      <c r="A3809" t="s">
        <v>502</v>
      </c>
      <c r="B3809" t="s">
        <v>54</v>
      </c>
      <c r="C3809" t="s">
        <v>523</v>
      </c>
      <c r="D3809" t="s">
        <v>409</v>
      </c>
      <c r="E3809" t="s">
        <v>524</v>
      </c>
      <c r="F3809" t="s">
        <v>411</v>
      </c>
      <c r="G3809" t="s">
        <v>47</v>
      </c>
      <c r="H3809">
        <v>1</v>
      </c>
      <c r="I3809" t="s">
        <v>48</v>
      </c>
      <c r="J3809" t="s">
        <v>49</v>
      </c>
      <c r="K3809">
        <v>1</v>
      </c>
      <c r="L3809">
        <v>1</v>
      </c>
      <c r="M3809" t="s">
        <v>84</v>
      </c>
      <c r="N3809" t="s">
        <v>1215</v>
      </c>
      <c r="O3809">
        <v>0.94299999999999995</v>
      </c>
      <c r="P3809" t="s">
        <v>74</v>
      </c>
      <c r="Q3809" t="s">
        <v>85</v>
      </c>
      <c r="R3809" t="s">
        <v>97</v>
      </c>
      <c r="S3809" t="s">
        <v>42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7</v>
      </c>
      <c r="AA3809">
        <v>89.1</v>
      </c>
      <c r="AB3809">
        <v>81.3</v>
      </c>
      <c r="AC3809">
        <v>3.65</v>
      </c>
      <c r="AD3809">
        <v>1.85</v>
      </c>
      <c r="AE3809">
        <v>0.80800000000000005</v>
      </c>
      <c r="AF3809">
        <v>2.258</v>
      </c>
      <c r="AG3809">
        <v>2.121</v>
      </c>
      <c r="AH3809">
        <v>6.05</v>
      </c>
      <c r="AI3809">
        <v>10.28</v>
      </c>
      <c r="AJ3809">
        <v>3.97</v>
      </c>
      <c r="AK3809">
        <v>23.7</v>
      </c>
      <c r="AL3809">
        <v>-31.1</v>
      </c>
      <c r="AM3809">
        <v>7.4</v>
      </c>
      <c r="AN3809">
        <v>111.361</v>
      </c>
      <c r="AO3809">
        <v>2086.23</v>
      </c>
      <c r="AP3809" t="s">
        <v>596</v>
      </c>
    </row>
    <row r="3810" spans="1:42">
      <c r="A3810" t="s">
        <v>502</v>
      </c>
      <c r="B3810" t="s">
        <v>54</v>
      </c>
      <c r="C3810" t="s">
        <v>523</v>
      </c>
      <c r="D3810" t="s">
        <v>409</v>
      </c>
      <c r="E3810" t="s">
        <v>524</v>
      </c>
      <c r="F3810" t="s">
        <v>411</v>
      </c>
      <c r="G3810" t="s">
        <v>47</v>
      </c>
      <c r="H3810">
        <v>3</v>
      </c>
      <c r="I3810" t="s">
        <v>63</v>
      </c>
      <c r="J3810" t="s">
        <v>61</v>
      </c>
      <c r="K3810">
        <v>2</v>
      </c>
      <c r="L3810">
        <v>2</v>
      </c>
      <c r="M3810" t="s">
        <v>84</v>
      </c>
      <c r="N3810" t="s">
        <v>1215</v>
      </c>
      <c r="O3810">
        <v>0.90200000000000002</v>
      </c>
      <c r="P3810" t="s">
        <v>51</v>
      </c>
      <c r="R3810" t="s">
        <v>78</v>
      </c>
      <c r="S3810" t="s">
        <v>54</v>
      </c>
      <c r="T3810">
        <v>1</v>
      </c>
      <c r="U3810">
        <v>0</v>
      </c>
      <c r="V3810">
        <v>1</v>
      </c>
      <c r="W3810">
        <v>0</v>
      </c>
      <c r="X3810">
        <v>0</v>
      </c>
      <c r="Y3810">
        <v>0</v>
      </c>
      <c r="Z3810">
        <v>7</v>
      </c>
      <c r="AA3810">
        <v>90.5</v>
      </c>
      <c r="AB3810">
        <v>82.8</v>
      </c>
      <c r="AC3810">
        <v>3.24</v>
      </c>
      <c r="AD3810">
        <v>1.62</v>
      </c>
      <c r="AE3810">
        <v>0.59699999999999998</v>
      </c>
      <c r="AF3810">
        <v>2.4249999999999998</v>
      </c>
      <c r="AG3810">
        <v>2.1459999999999999</v>
      </c>
      <c r="AH3810">
        <v>6.1210000000000004</v>
      </c>
      <c r="AI3810">
        <v>10.66</v>
      </c>
      <c r="AJ3810">
        <v>6.49</v>
      </c>
      <c r="AK3810">
        <v>23.7</v>
      </c>
      <c r="AL3810">
        <v>-37.799999999999997</v>
      </c>
      <c r="AM3810">
        <v>6.4</v>
      </c>
      <c r="AN3810">
        <v>121.479</v>
      </c>
      <c r="AO3810">
        <v>2409.75</v>
      </c>
      <c r="AP3810" t="s">
        <v>598</v>
      </c>
    </row>
    <row r="3811" spans="1:42">
      <c r="A3811" t="s">
        <v>502</v>
      </c>
      <c r="B3811" t="s">
        <v>54</v>
      </c>
      <c r="C3811" t="s">
        <v>523</v>
      </c>
      <c r="D3811" t="s">
        <v>409</v>
      </c>
      <c r="E3811" t="s">
        <v>524</v>
      </c>
      <c r="F3811" t="s">
        <v>411</v>
      </c>
      <c r="G3811" t="s">
        <v>47</v>
      </c>
      <c r="H3811">
        <v>4</v>
      </c>
      <c r="I3811" t="s">
        <v>48</v>
      </c>
      <c r="J3811" t="s">
        <v>49</v>
      </c>
      <c r="K3811">
        <v>2</v>
      </c>
      <c r="L3811">
        <v>3</v>
      </c>
      <c r="M3811" t="s">
        <v>84</v>
      </c>
      <c r="N3811" t="s">
        <v>1215</v>
      </c>
      <c r="O3811">
        <v>1.365</v>
      </c>
      <c r="P3811" t="s">
        <v>51</v>
      </c>
      <c r="Q3811" t="s">
        <v>52</v>
      </c>
      <c r="R3811" t="s">
        <v>78</v>
      </c>
      <c r="S3811" t="s">
        <v>54</v>
      </c>
      <c r="T3811">
        <v>1</v>
      </c>
      <c r="U3811">
        <v>1</v>
      </c>
      <c r="V3811">
        <v>1</v>
      </c>
      <c r="W3811">
        <v>0</v>
      </c>
      <c r="X3811">
        <v>0</v>
      </c>
      <c r="Y3811">
        <v>0</v>
      </c>
      <c r="Z3811">
        <v>7</v>
      </c>
      <c r="AA3811">
        <v>91.5</v>
      </c>
      <c r="AB3811">
        <v>84</v>
      </c>
      <c r="AC3811">
        <v>3.25</v>
      </c>
      <c r="AD3811">
        <v>1.68</v>
      </c>
      <c r="AE3811">
        <v>-0.71799999999999997</v>
      </c>
      <c r="AF3811">
        <v>2.0110000000000001</v>
      </c>
      <c r="AG3811">
        <v>1.873</v>
      </c>
      <c r="AH3811">
        <v>5.9640000000000004</v>
      </c>
      <c r="AI3811">
        <v>4.76</v>
      </c>
      <c r="AJ3811">
        <v>11.2</v>
      </c>
      <c r="AK3811">
        <v>23.8</v>
      </c>
      <c r="AL3811">
        <v>-26.3</v>
      </c>
      <c r="AM3811">
        <v>3.4</v>
      </c>
      <c r="AN3811">
        <v>157.06800000000001</v>
      </c>
      <c r="AO3811">
        <v>2389.7199999999998</v>
      </c>
      <c r="AP3811" t="s">
        <v>599</v>
      </c>
    </row>
    <row r="3812" spans="1:42">
      <c r="A3812" t="s">
        <v>502</v>
      </c>
      <c r="B3812" t="s">
        <v>54</v>
      </c>
      <c r="C3812" t="s">
        <v>523</v>
      </c>
      <c r="D3812" t="s">
        <v>409</v>
      </c>
      <c r="E3812" t="s">
        <v>524</v>
      </c>
      <c r="F3812" t="s">
        <v>411</v>
      </c>
      <c r="G3812" t="s">
        <v>47</v>
      </c>
      <c r="H3812">
        <v>5</v>
      </c>
      <c r="I3812" t="s">
        <v>56</v>
      </c>
      <c r="J3812" t="s">
        <v>57</v>
      </c>
      <c r="K3812">
        <v>3</v>
      </c>
      <c r="L3812">
        <v>1</v>
      </c>
      <c r="M3812" t="s">
        <v>84</v>
      </c>
      <c r="N3812" t="s">
        <v>1215</v>
      </c>
      <c r="O3812">
        <v>0.72799999999999998</v>
      </c>
      <c r="P3812" t="s">
        <v>124</v>
      </c>
      <c r="R3812" t="s">
        <v>66</v>
      </c>
      <c r="S3812" t="s">
        <v>42</v>
      </c>
      <c r="T3812">
        <v>0</v>
      </c>
      <c r="U3812">
        <v>0</v>
      </c>
      <c r="V3812">
        <v>2</v>
      </c>
      <c r="W3812">
        <v>0</v>
      </c>
      <c r="X3812">
        <v>0</v>
      </c>
      <c r="Y3812">
        <v>0</v>
      </c>
      <c r="Z3812">
        <v>7</v>
      </c>
      <c r="AA3812">
        <v>91</v>
      </c>
      <c r="AB3812">
        <v>82.2</v>
      </c>
      <c r="AC3812">
        <v>3.16</v>
      </c>
      <c r="AD3812">
        <v>1.5</v>
      </c>
      <c r="AE3812">
        <v>1.1319999999999999</v>
      </c>
      <c r="AF3812">
        <v>3.07</v>
      </c>
      <c r="AG3812">
        <v>2.0630000000000002</v>
      </c>
      <c r="AH3812">
        <v>6.1349999999999998</v>
      </c>
      <c r="AI3812">
        <v>9.2100000000000009</v>
      </c>
      <c r="AJ3812">
        <v>6.68</v>
      </c>
      <c r="AK3812">
        <v>23.7</v>
      </c>
      <c r="AL3812">
        <v>-34.700000000000003</v>
      </c>
      <c r="AM3812">
        <v>6</v>
      </c>
      <c r="AN3812">
        <v>126.148</v>
      </c>
      <c r="AO3812">
        <v>2183.4299999999998</v>
      </c>
      <c r="AP3812" t="s">
        <v>600</v>
      </c>
    </row>
    <row r="3813" spans="1:42">
      <c r="A3813" t="s">
        <v>502</v>
      </c>
      <c r="B3813" t="s">
        <v>54</v>
      </c>
      <c r="C3813" t="s">
        <v>523</v>
      </c>
      <c r="D3813" t="s">
        <v>409</v>
      </c>
      <c r="E3813" t="s">
        <v>524</v>
      </c>
      <c r="F3813" t="s">
        <v>411</v>
      </c>
      <c r="G3813" t="s">
        <v>47</v>
      </c>
      <c r="H3813">
        <v>6</v>
      </c>
      <c r="I3813" t="s">
        <v>60</v>
      </c>
      <c r="J3813" t="s">
        <v>61</v>
      </c>
      <c r="K3813">
        <v>3</v>
      </c>
      <c r="L3813">
        <v>2</v>
      </c>
      <c r="M3813" t="s">
        <v>84</v>
      </c>
      <c r="N3813" t="s">
        <v>1215</v>
      </c>
      <c r="O3813">
        <v>1.3340000000000001</v>
      </c>
      <c r="P3813" t="s">
        <v>124</v>
      </c>
      <c r="R3813" t="s">
        <v>66</v>
      </c>
      <c r="S3813" t="s">
        <v>42</v>
      </c>
      <c r="T3813">
        <v>1</v>
      </c>
      <c r="U3813">
        <v>0</v>
      </c>
      <c r="V3813">
        <v>2</v>
      </c>
      <c r="W3813">
        <v>0</v>
      </c>
      <c r="X3813">
        <v>0</v>
      </c>
      <c r="Y3813">
        <v>0</v>
      </c>
      <c r="Z3813">
        <v>7</v>
      </c>
      <c r="AA3813">
        <v>91.4</v>
      </c>
      <c r="AB3813">
        <v>83.7</v>
      </c>
      <c r="AC3813">
        <v>3.02</v>
      </c>
      <c r="AD3813">
        <v>1.32</v>
      </c>
      <c r="AE3813">
        <v>9.0999999999999998E-2</v>
      </c>
      <c r="AF3813">
        <v>3.012</v>
      </c>
      <c r="AG3813">
        <v>2.2069999999999999</v>
      </c>
      <c r="AH3813">
        <v>5.992</v>
      </c>
      <c r="AI3813">
        <v>5.78</v>
      </c>
      <c r="AJ3813">
        <v>10</v>
      </c>
      <c r="AK3813">
        <v>23.8</v>
      </c>
      <c r="AL3813">
        <v>-29.8</v>
      </c>
      <c r="AM3813">
        <v>4</v>
      </c>
      <c r="AN3813">
        <v>150.059</v>
      </c>
      <c r="AO3813">
        <v>2262.77</v>
      </c>
      <c r="AP3813" t="s">
        <v>601</v>
      </c>
    </row>
    <row r="3814" spans="1:42">
      <c r="A3814" t="s">
        <v>502</v>
      </c>
      <c r="B3814" t="s">
        <v>54</v>
      </c>
      <c r="C3814" t="s">
        <v>523</v>
      </c>
      <c r="D3814" t="s">
        <v>409</v>
      </c>
      <c r="E3814" t="s">
        <v>524</v>
      </c>
      <c r="F3814" t="s">
        <v>411</v>
      </c>
      <c r="G3814" t="s">
        <v>47</v>
      </c>
      <c r="H3814">
        <v>7</v>
      </c>
      <c r="I3814" t="s">
        <v>60</v>
      </c>
      <c r="J3814" t="s">
        <v>61</v>
      </c>
      <c r="K3814">
        <v>3</v>
      </c>
      <c r="L3814">
        <v>3</v>
      </c>
      <c r="M3814" t="s">
        <v>84</v>
      </c>
      <c r="N3814" t="s">
        <v>1215</v>
      </c>
      <c r="O3814">
        <v>1.333</v>
      </c>
      <c r="P3814" t="s">
        <v>124</v>
      </c>
      <c r="R3814" t="s">
        <v>66</v>
      </c>
      <c r="S3814" t="s">
        <v>42</v>
      </c>
      <c r="T3814">
        <v>1</v>
      </c>
      <c r="U3814">
        <v>1</v>
      </c>
      <c r="V3814">
        <v>2</v>
      </c>
      <c r="W3814">
        <v>0</v>
      </c>
      <c r="X3814">
        <v>0</v>
      </c>
      <c r="Y3814">
        <v>0</v>
      </c>
      <c r="Z3814">
        <v>7</v>
      </c>
      <c r="AA3814">
        <v>91.6</v>
      </c>
      <c r="AB3814">
        <v>84.6</v>
      </c>
      <c r="AC3814">
        <v>3.02</v>
      </c>
      <c r="AD3814">
        <v>1.32</v>
      </c>
      <c r="AE3814">
        <v>-9.9000000000000005E-2</v>
      </c>
      <c r="AF3814">
        <v>1.954</v>
      </c>
      <c r="AG3814">
        <v>2.1819999999999999</v>
      </c>
      <c r="AH3814">
        <v>5.9829999999999997</v>
      </c>
      <c r="AI3814">
        <v>6</v>
      </c>
      <c r="AJ3814">
        <v>10.09</v>
      </c>
      <c r="AK3814">
        <v>23.8</v>
      </c>
      <c r="AL3814">
        <v>-31.2</v>
      </c>
      <c r="AM3814">
        <v>4</v>
      </c>
      <c r="AN3814">
        <v>149.369</v>
      </c>
      <c r="AO3814">
        <v>2323.42</v>
      </c>
      <c r="AP3814" t="s">
        <v>602</v>
      </c>
    </row>
    <row r="3815" spans="1:42">
      <c r="A3815" t="s">
        <v>502</v>
      </c>
      <c r="B3815" t="s">
        <v>54</v>
      </c>
      <c r="C3815" t="s">
        <v>523</v>
      </c>
      <c r="D3815" t="s">
        <v>409</v>
      </c>
      <c r="E3815" t="s">
        <v>524</v>
      </c>
      <c r="F3815" t="s">
        <v>411</v>
      </c>
      <c r="G3815" t="s">
        <v>47</v>
      </c>
      <c r="H3815">
        <v>9</v>
      </c>
      <c r="I3815" t="s">
        <v>48</v>
      </c>
      <c r="J3815" t="s">
        <v>49</v>
      </c>
      <c r="K3815">
        <v>3</v>
      </c>
      <c r="L3815">
        <v>5</v>
      </c>
      <c r="M3815" t="s">
        <v>84</v>
      </c>
      <c r="N3815" t="s">
        <v>1215</v>
      </c>
      <c r="O3815">
        <v>1.196</v>
      </c>
      <c r="P3815" t="s">
        <v>124</v>
      </c>
      <c r="Q3815" t="s">
        <v>125</v>
      </c>
      <c r="R3815" t="s">
        <v>66</v>
      </c>
      <c r="S3815" t="s">
        <v>42</v>
      </c>
      <c r="T3815">
        <v>2</v>
      </c>
      <c r="U3815">
        <v>2</v>
      </c>
      <c r="V3815">
        <v>2</v>
      </c>
      <c r="W3815">
        <v>0</v>
      </c>
      <c r="X3815">
        <v>0</v>
      </c>
      <c r="Y3815">
        <v>0</v>
      </c>
      <c r="Z3815">
        <v>7</v>
      </c>
      <c r="AA3815">
        <v>90.9</v>
      </c>
      <c r="AB3815">
        <v>83.3</v>
      </c>
      <c r="AC3815">
        <v>3.02</v>
      </c>
      <c r="AD3815">
        <v>1.32</v>
      </c>
      <c r="AE3815">
        <v>-0.53</v>
      </c>
      <c r="AF3815">
        <v>2.1549999999999998</v>
      </c>
      <c r="AG3815">
        <v>1.74</v>
      </c>
      <c r="AH3815">
        <v>5.9859999999999998</v>
      </c>
      <c r="AI3815">
        <v>9.65</v>
      </c>
      <c r="AJ3815">
        <v>7.65</v>
      </c>
      <c r="AK3815">
        <v>23.8</v>
      </c>
      <c r="AL3815">
        <v>-37.200000000000003</v>
      </c>
      <c r="AM3815">
        <v>5.7</v>
      </c>
      <c r="AN3815">
        <v>128.56200000000001</v>
      </c>
      <c r="AO3815">
        <v>2393.29</v>
      </c>
      <c r="AP3815" t="s">
        <v>604</v>
      </c>
    </row>
    <row r="3816" spans="1:42">
      <c r="A3816" t="s">
        <v>502</v>
      </c>
      <c r="B3816" t="s">
        <v>54</v>
      </c>
      <c r="C3816" t="s">
        <v>523</v>
      </c>
      <c r="D3816" t="s">
        <v>409</v>
      </c>
      <c r="E3816" t="s">
        <v>524</v>
      </c>
      <c r="F3816" t="s">
        <v>411</v>
      </c>
      <c r="G3816" t="s">
        <v>47</v>
      </c>
      <c r="H3816">
        <v>10</v>
      </c>
      <c r="I3816" t="s">
        <v>63</v>
      </c>
      <c r="J3816" t="s">
        <v>61</v>
      </c>
      <c r="K3816">
        <v>4</v>
      </c>
      <c r="L3816">
        <v>1</v>
      </c>
      <c r="M3816" t="s">
        <v>84</v>
      </c>
      <c r="N3816" t="s">
        <v>1215</v>
      </c>
      <c r="O3816">
        <v>1.405</v>
      </c>
      <c r="P3816" t="s">
        <v>65</v>
      </c>
      <c r="R3816" t="s">
        <v>53</v>
      </c>
      <c r="S3816" t="s">
        <v>54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8</v>
      </c>
      <c r="AA3816">
        <v>90</v>
      </c>
      <c r="AB3816">
        <v>83.3</v>
      </c>
      <c r="AC3816">
        <v>3.36</v>
      </c>
      <c r="AD3816">
        <v>1.7</v>
      </c>
      <c r="AE3816">
        <v>-0.81899999999999995</v>
      </c>
      <c r="AF3816">
        <v>1.9330000000000001</v>
      </c>
      <c r="AG3816">
        <v>1.835</v>
      </c>
      <c r="AH3816">
        <v>5.9909999999999997</v>
      </c>
      <c r="AI3816">
        <v>4.1100000000000003</v>
      </c>
      <c r="AJ3816">
        <v>9.6999999999999993</v>
      </c>
      <c r="AK3816">
        <v>23.8</v>
      </c>
      <c r="AL3816">
        <v>-18.8</v>
      </c>
      <c r="AM3816">
        <v>4</v>
      </c>
      <c r="AN3816">
        <v>157.10300000000001</v>
      </c>
      <c r="AO3816">
        <v>2052.39</v>
      </c>
      <c r="AP3816" t="s">
        <v>605</v>
      </c>
    </row>
    <row r="3817" spans="1:42">
      <c r="A3817" t="s">
        <v>502</v>
      </c>
      <c r="B3817" t="s">
        <v>54</v>
      </c>
      <c r="C3817" t="s">
        <v>523</v>
      </c>
      <c r="D3817" t="s">
        <v>409</v>
      </c>
      <c r="E3817" t="s">
        <v>524</v>
      </c>
      <c r="F3817" t="s">
        <v>411</v>
      </c>
      <c r="G3817" t="s">
        <v>47</v>
      </c>
      <c r="H3817">
        <v>12</v>
      </c>
      <c r="I3817" t="s">
        <v>87</v>
      </c>
      <c r="J3817" t="s">
        <v>49</v>
      </c>
      <c r="K3817">
        <v>4</v>
      </c>
      <c r="L3817">
        <v>3</v>
      </c>
      <c r="M3817" t="s">
        <v>84</v>
      </c>
      <c r="N3817" t="s">
        <v>1215</v>
      </c>
      <c r="O3817">
        <v>1.3160000000000001</v>
      </c>
      <c r="P3817" t="s">
        <v>65</v>
      </c>
      <c r="Q3817" t="s">
        <v>125</v>
      </c>
      <c r="R3817" t="s">
        <v>53</v>
      </c>
      <c r="S3817" t="s">
        <v>54</v>
      </c>
      <c r="T3817">
        <v>0</v>
      </c>
      <c r="U3817">
        <v>2</v>
      </c>
      <c r="V3817">
        <v>0</v>
      </c>
      <c r="W3817">
        <v>0</v>
      </c>
      <c r="X3817">
        <v>0</v>
      </c>
      <c r="Y3817">
        <v>0</v>
      </c>
      <c r="Z3817">
        <v>8</v>
      </c>
      <c r="AA3817">
        <v>91.5</v>
      </c>
      <c r="AB3817">
        <v>84.3</v>
      </c>
      <c r="AC3817">
        <v>3.39</v>
      </c>
      <c r="AD3817">
        <v>1.63</v>
      </c>
      <c r="AE3817">
        <v>-1.056</v>
      </c>
      <c r="AF3817">
        <v>2.923</v>
      </c>
      <c r="AG3817">
        <v>1.861</v>
      </c>
      <c r="AH3817">
        <v>6.0629999999999997</v>
      </c>
      <c r="AI3817">
        <v>4.83</v>
      </c>
      <c r="AJ3817">
        <v>10.58</v>
      </c>
      <c r="AK3817">
        <v>23.8</v>
      </c>
      <c r="AL3817">
        <v>-25.8</v>
      </c>
      <c r="AM3817">
        <v>3.5</v>
      </c>
      <c r="AN3817">
        <v>155.542</v>
      </c>
      <c r="AO3817">
        <v>2297.6799999999998</v>
      </c>
      <c r="AP3817" t="s">
        <v>607</v>
      </c>
    </row>
    <row r="3818" spans="1:42">
      <c r="A3818" t="s">
        <v>608</v>
      </c>
      <c r="B3818" t="s">
        <v>42</v>
      </c>
      <c r="C3818" t="s">
        <v>523</v>
      </c>
      <c r="D3818" t="s">
        <v>409</v>
      </c>
      <c r="E3818" t="s">
        <v>524</v>
      </c>
      <c r="F3818" t="s">
        <v>411</v>
      </c>
      <c r="G3818" t="s">
        <v>47</v>
      </c>
      <c r="H3818">
        <v>4</v>
      </c>
      <c r="I3818" t="s">
        <v>56</v>
      </c>
      <c r="J3818" t="s">
        <v>57</v>
      </c>
      <c r="K3818">
        <v>3</v>
      </c>
      <c r="L3818">
        <v>1</v>
      </c>
      <c r="M3818" t="s">
        <v>80</v>
      </c>
      <c r="N3818" t="s">
        <v>1215</v>
      </c>
      <c r="O3818">
        <v>0.9</v>
      </c>
      <c r="P3818" t="s">
        <v>65</v>
      </c>
      <c r="R3818" t="s">
        <v>72</v>
      </c>
      <c r="S3818" t="s">
        <v>54</v>
      </c>
      <c r="T3818">
        <v>0</v>
      </c>
      <c r="U3818">
        <v>0</v>
      </c>
      <c r="V3818">
        <v>2</v>
      </c>
      <c r="W3818">
        <v>1</v>
      </c>
      <c r="X3818">
        <v>0</v>
      </c>
      <c r="Y3818">
        <v>0</v>
      </c>
      <c r="Z3818">
        <v>8</v>
      </c>
      <c r="AA3818">
        <v>90.3</v>
      </c>
      <c r="AB3818">
        <v>82.5</v>
      </c>
      <c r="AC3818">
        <v>2.95</v>
      </c>
      <c r="AD3818">
        <v>1.41</v>
      </c>
      <c r="AE3818">
        <v>-1.4850000000000001</v>
      </c>
      <c r="AF3818">
        <v>1.6359999999999999</v>
      </c>
      <c r="AG3818">
        <v>-3.48</v>
      </c>
      <c r="AH3818">
        <v>4.79</v>
      </c>
      <c r="AI3818">
        <v>-10.7</v>
      </c>
      <c r="AJ3818">
        <v>-2.65</v>
      </c>
      <c r="AK3818">
        <v>23.7</v>
      </c>
      <c r="AL3818">
        <v>24.3</v>
      </c>
      <c r="AM3818">
        <v>9.5</v>
      </c>
      <c r="AN3818">
        <v>283.67399999999998</v>
      </c>
      <c r="AO3818">
        <v>2111.59</v>
      </c>
      <c r="AP3818" t="s">
        <v>611</v>
      </c>
    </row>
    <row r="3819" spans="1:42">
      <c r="A3819" t="s">
        <v>608</v>
      </c>
      <c r="B3819" t="s">
        <v>42</v>
      </c>
      <c r="C3819" t="s">
        <v>523</v>
      </c>
      <c r="D3819" t="s">
        <v>409</v>
      </c>
      <c r="E3819" t="s">
        <v>524</v>
      </c>
      <c r="F3819" t="s">
        <v>411</v>
      </c>
      <c r="G3819" t="s">
        <v>47</v>
      </c>
      <c r="H3819">
        <v>5</v>
      </c>
      <c r="I3819" t="s">
        <v>63</v>
      </c>
      <c r="J3819" t="s">
        <v>61</v>
      </c>
      <c r="K3819">
        <v>3</v>
      </c>
      <c r="L3819">
        <v>2</v>
      </c>
      <c r="M3819" t="s">
        <v>80</v>
      </c>
      <c r="N3819" t="s">
        <v>1215</v>
      </c>
      <c r="O3819">
        <v>0.89300000000000002</v>
      </c>
      <c r="P3819" t="s">
        <v>65</v>
      </c>
      <c r="R3819" t="s">
        <v>72</v>
      </c>
      <c r="S3819" t="s">
        <v>54</v>
      </c>
      <c r="T3819">
        <v>1</v>
      </c>
      <c r="U3819">
        <v>0</v>
      </c>
      <c r="V3819">
        <v>2</v>
      </c>
      <c r="W3819">
        <v>1</v>
      </c>
      <c r="X3819">
        <v>0</v>
      </c>
      <c r="Y3819">
        <v>0</v>
      </c>
      <c r="Z3819">
        <v>8</v>
      </c>
      <c r="AA3819">
        <v>89.9</v>
      </c>
      <c r="AB3819">
        <v>82.5</v>
      </c>
      <c r="AC3819">
        <v>2.91</v>
      </c>
      <c r="AD3819">
        <v>1.24</v>
      </c>
      <c r="AE3819">
        <v>-1.2E-2</v>
      </c>
      <c r="AF3819">
        <v>1.5860000000000001</v>
      </c>
      <c r="AG3819">
        <v>-3.202</v>
      </c>
      <c r="AH3819">
        <v>4.6559999999999997</v>
      </c>
      <c r="AI3819">
        <v>-11.92</v>
      </c>
      <c r="AJ3819">
        <v>0.9</v>
      </c>
      <c r="AK3819">
        <v>23.8</v>
      </c>
      <c r="AL3819">
        <v>30.3</v>
      </c>
      <c r="AM3819">
        <v>8.4</v>
      </c>
      <c r="AN3819">
        <v>265.45499999999998</v>
      </c>
      <c r="AO3819">
        <v>2295.83</v>
      </c>
      <c r="AP3819" t="s">
        <v>612</v>
      </c>
    </row>
    <row r="3820" spans="1:42">
      <c r="A3820" t="s">
        <v>608</v>
      </c>
      <c r="B3820" t="s">
        <v>42</v>
      </c>
      <c r="C3820" t="s">
        <v>523</v>
      </c>
      <c r="D3820" t="s">
        <v>409</v>
      </c>
      <c r="E3820" t="s">
        <v>524</v>
      </c>
      <c r="F3820" t="s">
        <v>411</v>
      </c>
      <c r="G3820" t="s">
        <v>47</v>
      </c>
      <c r="H3820">
        <v>7</v>
      </c>
      <c r="I3820" t="s">
        <v>56</v>
      </c>
      <c r="J3820" t="s">
        <v>57</v>
      </c>
      <c r="K3820">
        <v>3</v>
      </c>
      <c r="L3820">
        <v>4</v>
      </c>
      <c r="M3820" t="s">
        <v>80</v>
      </c>
      <c r="N3820" t="s">
        <v>1215</v>
      </c>
      <c r="O3820">
        <v>0.89600000000000002</v>
      </c>
      <c r="P3820" t="s">
        <v>65</v>
      </c>
      <c r="R3820" t="s">
        <v>72</v>
      </c>
      <c r="S3820" t="s">
        <v>54</v>
      </c>
      <c r="T3820">
        <v>2</v>
      </c>
      <c r="U3820">
        <v>1</v>
      </c>
      <c r="V3820">
        <v>2</v>
      </c>
      <c r="W3820">
        <v>1</v>
      </c>
      <c r="X3820">
        <v>0</v>
      </c>
      <c r="Y3820">
        <v>0</v>
      </c>
      <c r="Z3820">
        <v>8</v>
      </c>
      <c r="AA3820">
        <v>90.3</v>
      </c>
      <c r="AB3820">
        <v>82.7</v>
      </c>
      <c r="AC3820">
        <v>3.24</v>
      </c>
      <c r="AD3820">
        <v>1.7</v>
      </c>
      <c r="AE3820">
        <v>-1.6220000000000001</v>
      </c>
      <c r="AF3820">
        <v>2.0470000000000002</v>
      </c>
      <c r="AG3820">
        <v>-3.3570000000000002</v>
      </c>
      <c r="AH3820">
        <v>4.8049999999999997</v>
      </c>
      <c r="AI3820">
        <v>-9.7799999999999994</v>
      </c>
      <c r="AJ3820">
        <v>-0.88</v>
      </c>
      <c r="AK3820">
        <v>23.8</v>
      </c>
      <c r="AL3820">
        <v>24.5</v>
      </c>
      <c r="AM3820">
        <v>8.6</v>
      </c>
      <c r="AN3820">
        <v>274.86799999999999</v>
      </c>
      <c r="AO3820">
        <v>1889.28</v>
      </c>
      <c r="AP3820" t="s">
        <v>614</v>
      </c>
    </row>
    <row r="3821" spans="1:42">
      <c r="A3821" t="s">
        <v>608</v>
      </c>
      <c r="B3821" t="s">
        <v>42</v>
      </c>
      <c r="C3821" t="s">
        <v>523</v>
      </c>
      <c r="D3821" t="s">
        <v>409</v>
      </c>
      <c r="E3821" t="s">
        <v>524</v>
      </c>
      <c r="F3821" t="s">
        <v>411</v>
      </c>
      <c r="G3821" t="s">
        <v>47</v>
      </c>
      <c r="H3821">
        <v>8</v>
      </c>
      <c r="I3821" t="s">
        <v>63</v>
      </c>
      <c r="J3821" t="s">
        <v>61</v>
      </c>
      <c r="K3821">
        <v>3</v>
      </c>
      <c r="L3821">
        <v>5</v>
      </c>
      <c r="M3821" t="s">
        <v>80</v>
      </c>
      <c r="N3821" t="s">
        <v>1215</v>
      </c>
      <c r="O3821">
        <v>0.90600000000000003</v>
      </c>
      <c r="P3821" t="s">
        <v>65</v>
      </c>
      <c r="R3821" t="s">
        <v>72</v>
      </c>
      <c r="S3821" t="s">
        <v>54</v>
      </c>
      <c r="T3821">
        <v>3</v>
      </c>
      <c r="U3821">
        <v>1</v>
      </c>
      <c r="V3821">
        <v>2</v>
      </c>
      <c r="W3821">
        <v>1</v>
      </c>
      <c r="X3821">
        <v>0</v>
      </c>
      <c r="Y3821">
        <v>0</v>
      </c>
      <c r="Z3821">
        <v>8</v>
      </c>
      <c r="AA3821">
        <v>90.1</v>
      </c>
      <c r="AB3821">
        <v>82.3</v>
      </c>
      <c r="AC3821">
        <v>2.78</v>
      </c>
      <c r="AD3821">
        <v>1.29</v>
      </c>
      <c r="AE3821">
        <v>-0.68500000000000005</v>
      </c>
      <c r="AF3821">
        <v>2.2599999999999998</v>
      </c>
      <c r="AG3821">
        <v>-3.3180000000000001</v>
      </c>
      <c r="AH3821">
        <v>4.8769999999999998</v>
      </c>
      <c r="AI3821">
        <v>-12.9</v>
      </c>
      <c r="AJ3821">
        <v>-1.82</v>
      </c>
      <c r="AK3821">
        <v>23.7</v>
      </c>
      <c r="AL3821">
        <v>29.5</v>
      </c>
      <c r="AM3821">
        <v>9.5</v>
      </c>
      <c r="AN3821">
        <v>277.83999999999997</v>
      </c>
      <c r="AO3821">
        <v>2495.81</v>
      </c>
      <c r="AP3821" t="s">
        <v>615</v>
      </c>
    </row>
    <row r="3822" spans="1:42">
      <c r="A3822" t="s">
        <v>608</v>
      </c>
      <c r="B3822" t="s">
        <v>42</v>
      </c>
      <c r="C3822" t="s">
        <v>523</v>
      </c>
      <c r="D3822" t="s">
        <v>409</v>
      </c>
      <c r="E3822" t="s">
        <v>524</v>
      </c>
      <c r="F3822" t="s">
        <v>411</v>
      </c>
      <c r="G3822" t="s">
        <v>47</v>
      </c>
      <c r="H3822">
        <v>9</v>
      </c>
      <c r="I3822" t="s">
        <v>87</v>
      </c>
      <c r="J3822" t="s">
        <v>49</v>
      </c>
      <c r="K3822">
        <v>3</v>
      </c>
      <c r="L3822">
        <v>6</v>
      </c>
      <c r="M3822" t="s">
        <v>80</v>
      </c>
      <c r="N3822" t="s">
        <v>1215</v>
      </c>
      <c r="O3822">
        <v>0.91</v>
      </c>
      <c r="P3822" t="s">
        <v>65</v>
      </c>
      <c r="Q3822" t="s">
        <v>85</v>
      </c>
      <c r="R3822" t="s">
        <v>72</v>
      </c>
      <c r="S3822" t="s">
        <v>54</v>
      </c>
      <c r="T3822">
        <v>3</v>
      </c>
      <c r="U3822">
        <v>2</v>
      </c>
      <c r="V3822">
        <v>2</v>
      </c>
      <c r="W3822">
        <v>1</v>
      </c>
      <c r="X3822">
        <v>0</v>
      </c>
      <c r="Y3822">
        <v>0</v>
      </c>
      <c r="Z3822">
        <v>8</v>
      </c>
      <c r="AA3822">
        <v>91.2</v>
      </c>
      <c r="AB3822">
        <v>82.9</v>
      </c>
      <c r="AC3822">
        <v>3.12</v>
      </c>
      <c r="AD3822">
        <v>1.56</v>
      </c>
      <c r="AE3822">
        <v>-7.0999999999999994E-2</v>
      </c>
      <c r="AF3822">
        <v>1.823</v>
      </c>
      <c r="AG3822">
        <v>-3.1680000000000001</v>
      </c>
      <c r="AH3822">
        <v>4.83</v>
      </c>
      <c r="AI3822">
        <v>-10.89</v>
      </c>
      <c r="AJ3822">
        <v>-2.62</v>
      </c>
      <c r="AK3822">
        <v>23.7</v>
      </c>
      <c r="AL3822">
        <v>24</v>
      </c>
      <c r="AM3822">
        <v>9.3000000000000007</v>
      </c>
      <c r="AN3822">
        <v>283.334</v>
      </c>
      <c r="AO3822">
        <v>2154.4</v>
      </c>
      <c r="AP3822" t="s">
        <v>616</v>
      </c>
    </row>
    <row r="3823" spans="1:42">
      <c r="A3823" t="s">
        <v>608</v>
      </c>
      <c r="B3823" t="s">
        <v>42</v>
      </c>
      <c r="C3823" t="s">
        <v>523</v>
      </c>
      <c r="D3823" t="s">
        <v>409</v>
      </c>
      <c r="E3823" t="s">
        <v>524</v>
      </c>
      <c r="F3823" t="s">
        <v>411</v>
      </c>
      <c r="G3823" t="s">
        <v>47</v>
      </c>
      <c r="H3823">
        <v>10</v>
      </c>
      <c r="I3823" t="s">
        <v>63</v>
      </c>
      <c r="J3823" t="s">
        <v>61</v>
      </c>
      <c r="K3823">
        <v>4</v>
      </c>
      <c r="L3823">
        <v>1</v>
      </c>
      <c r="M3823" t="s">
        <v>80</v>
      </c>
      <c r="N3823" t="s">
        <v>1215</v>
      </c>
      <c r="O3823">
        <v>0.89500000000000002</v>
      </c>
      <c r="P3823" t="s">
        <v>71</v>
      </c>
      <c r="R3823" t="s">
        <v>116</v>
      </c>
      <c r="S3823" t="s">
        <v>42</v>
      </c>
      <c r="T3823">
        <v>0</v>
      </c>
      <c r="U3823">
        <v>0</v>
      </c>
      <c r="V3823">
        <v>2</v>
      </c>
      <c r="W3823">
        <v>1</v>
      </c>
      <c r="X3823">
        <v>0</v>
      </c>
      <c r="Y3823">
        <v>1</v>
      </c>
      <c r="Z3823">
        <v>8</v>
      </c>
      <c r="AA3823">
        <v>89</v>
      </c>
      <c r="AB3823">
        <v>81.599999999999994</v>
      </c>
      <c r="AC3823">
        <v>3.74</v>
      </c>
      <c r="AD3823">
        <v>1.75</v>
      </c>
      <c r="AE3823">
        <v>-0.69599999999999995</v>
      </c>
      <c r="AF3823">
        <v>1.7330000000000001</v>
      </c>
      <c r="AG3823">
        <v>-3.4489999999999998</v>
      </c>
      <c r="AH3823">
        <v>4.4729999999999999</v>
      </c>
      <c r="AI3823">
        <v>-12.8</v>
      </c>
      <c r="AJ3823">
        <v>-1.85</v>
      </c>
      <c r="AK3823">
        <v>23.8</v>
      </c>
      <c r="AL3823">
        <v>28.8</v>
      </c>
      <c r="AM3823">
        <v>9.6</v>
      </c>
      <c r="AN3823">
        <v>278.02100000000002</v>
      </c>
      <c r="AO3823">
        <v>2455.1999999999998</v>
      </c>
      <c r="AP3823" t="s">
        <v>617</v>
      </c>
    </row>
    <row r="3824" spans="1:42">
      <c r="A3824" t="s">
        <v>621</v>
      </c>
      <c r="B3824" t="s">
        <v>42</v>
      </c>
      <c r="C3824" t="s">
        <v>622</v>
      </c>
      <c r="D3824" t="s">
        <v>409</v>
      </c>
      <c r="E3824" t="s">
        <v>623</v>
      </c>
      <c r="F3824" t="s">
        <v>411</v>
      </c>
      <c r="G3824" t="s">
        <v>47</v>
      </c>
      <c r="H3824">
        <v>1</v>
      </c>
      <c r="I3824" t="s">
        <v>198</v>
      </c>
      <c r="J3824" t="s">
        <v>61</v>
      </c>
      <c r="K3824">
        <v>1</v>
      </c>
      <c r="L3824">
        <v>1</v>
      </c>
      <c r="M3824" t="s">
        <v>84</v>
      </c>
      <c r="N3824" t="s">
        <v>1215</v>
      </c>
      <c r="O3824">
        <v>0.96099999999999997</v>
      </c>
      <c r="P3824" t="s">
        <v>51</v>
      </c>
      <c r="R3824" t="s">
        <v>116</v>
      </c>
      <c r="S3824" t="s">
        <v>42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1</v>
      </c>
      <c r="AA3824">
        <v>90.1</v>
      </c>
      <c r="AB3824">
        <v>82.7</v>
      </c>
      <c r="AC3824">
        <v>3.56</v>
      </c>
      <c r="AD3824">
        <v>1.77</v>
      </c>
      <c r="AE3824">
        <v>-0.24299999999999999</v>
      </c>
      <c r="AF3824">
        <v>2.2679999999999998</v>
      </c>
      <c r="AG3824">
        <v>-0.84099999999999997</v>
      </c>
      <c r="AH3824">
        <v>6.4349999999999996</v>
      </c>
      <c r="AI3824">
        <v>-4.08</v>
      </c>
      <c r="AJ3824">
        <v>11.11</v>
      </c>
      <c r="AK3824">
        <v>23.8</v>
      </c>
      <c r="AL3824">
        <v>24.2</v>
      </c>
      <c r="AM3824">
        <v>3.7</v>
      </c>
      <c r="AN3824">
        <v>200.096</v>
      </c>
      <c r="AO3824">
        <v>2288.5</v>
      </c>
      <c r="AP3824" t="s">
        <v>624</v>
      </c>
    </row>
    <row r="3825" spans="1:42">
      <c r="A3825" t="s">
        <v>621</v>
      </c>
      <c r="B3825" t="s">
        <v>42</v>
      </c>
      <c r="C3825" t="s">
        <v>622</v>
      </c>
      <c r="D3825" t="s">
        <v>409</v>
      </c>
      <c r="E3825" t="s">
        <v>623</v>
      </c>
      <c r="F3825" t="s">
        <v>411</v>
      </c>
      <c r="G3825" t="s">
        <v>47</v>
      </c>
      <c r="H3825">
        <v>2</v>
      </c>
      <c r="I3825" t="s">
        <v>60</v>
      </c>
      <c r="J3825" t="s">
        <v>61</v>
      </c>
      <c r="K3825">
        <v>1</v>
      </c>
      <c r="L3825">
        <v>2</v>
      </c>
      <c r="M3825" t="s">
        <v>84</v>
      </c>
      <c r="N3825" t="s">
        <v>1215</v>
      </c>
      <c r="O3825">
        <v>0.98299999999999998</v>
      </c>
      <c r="P3825" t="s">
        <v>51</v>
      </c>
      <c r="R3825" t="s">
        <v>116</v>
      </c>
      <c r="S3825" t="s">
        <v>42</v>
      </c>
      <c r="T3825">
        <v>0</v>
      </c>
      <c r="U3825">
        <v>1</v>
      </c>
      <c r="V3825">
        <v>0</v>
      </c>
      <c r="W3825">
        <v>0</v>
      </c>
      <c r="X3825">
        <v>0</v>
      </c>
      <c r="Y3825">
        <v>0</v>
      </c>
      <c r="Z3825">
        <v>1</v>
      </c>
      <c r="AA3825">
        <v>91.1</v>
      </c>
      <c r="AB3825">
        <v>83.3</v>
      </c>
      <c r="AC3825">
        <v>3.56</v>
      </c>
      <c r="AD3825">
        <v>1.77</v>
      </c>
      <c r="AE3825">
        <v>0.34699999999999998</v>
      </c>
      <c r="AF3825">
        <v>2.1320000000000001</v>
      </c>
      <c r="AG3825">
        <v>-0.77800000000000002</v>
      </c>
      <c r="AH3825">
        <v>6.4870000000000001</v>
      </c>
      <c r="AI3825">
        <v>-3.96</v>
      </c>
      <c r="AJ3825">
        <v>12.52</v>
      </c>
      <c r="AK3825">
        <v>23.8</v>
      </c>
      <c r="AL3825">
        <v>27</v>
      </c>
      <c r="AM3825">
        <v>3.1</v>
      </c>
      <c r="AN3825">
        <v>197.51</v>
      </c>
      <c r="AO3825">
        <v>2556.04</v>
      </c>
      <c r="AP3825" t="s">
        <v>625</v>
      </c>
    </row>
    <row r="3826" spans="1:42">
      <c r="A3826" t="s">
        <v>621</v>
      </c>
      <c r="B3826" t="s">
        <v>42</v>
      </c>
      <c r="C3826" t="s">
        <v>622</v>
      </c>
      <c r="D3826" t="s">
        <v>409</v>
      </c>
      <c r="E3826" t="s">
        <v>623</v>
      </c>
      <c r="F3826" t="s">
        <v>411</v>
      </c>
      <c r="G3826" t="s">
        <v>47</v>
      </c>
      <c r="H3826">
        <v>3</v>
      </c>
      <c r="I3826" t="s">
        <v>60</v>
      </c>
      <c r="J3826" t="s">
        <v>61</v>
      </c>
      <c r="K3826">
        <v>1</v>
      </c>
      <c r="L3826">
        <v>3</v>
      </c>
      <c r="M3826" t="s">
        <v>84</v>
      </c>
      <c r="N3826" t="s">
        <v>1215</v>
      </c>
      <c r="O3826">
        <v>0.95299999999999996</v>
      </c>
      <c r="P3826" t="s">
        <v>51</v>
      </c>
      <c r="R3826" t="s">
        <v>116</v>
      </c>
      <c r="S3826" t="s">
        <v>42</v>
      </c>
      <c r="T3826">
        <v>0</v>
      </c>
      <c r="U3826">
        <v>2</v>
      </c>
      <c r="V3826">
        <v>0</v>
      </c>
      <c r="W3826">
        <v>0</v>
      </c>
      <c r="X3826">
        <v>0</v>
      </c>
      <c r="Y3826">
        <v>0</v>
      </c>
      <c r="Z3826">
        <v>1</v>
      </c>
      <c r="AA3826">
        <v>90.2</v>
      </c>
      <c r="AB3826">
        <v>82.8</v>
      </c>
      <c r="AC3826">
        <v>3.56</v>
      </c>
      <c r="AD3826">
        <v>1.77</v>
      </c>
      <c r="AE3826">
        <v>-0.58099999999999996</v>
      </c>
      <c r="AF3826">
        <v>1.466</v>
      </c>
      <c r="AG3826">
        <v>-0.83199999999999996</v>
      </c>
      <c r="AH3826">
        <v>6.3739999999999997</v>
      </c>
      <c r="AI3826">
        <v>-3.35</v>
      </c>
      <c r="AJ3826">
        <v>10.68</v>
      </c>
      <c r="AK3826">
        <v>23.8</v>
      </c>
      <c r="AL3826">
        <v>19.3</v>
      </c>
      <c r="AM3826">
        <v>3.8</v>
      </c>
      <c r="AN3826">
        <v>197.34299999999999</v>
      </c>
      <c r="AO3826">
        <v>2162.2800000000002</v>
      </c>
      <c r="AP3826" t="s">
        <v>626</v>
      </c>
    </row>
    <row r="3827" spans="1:42">
      <c r="A3827" t="s">
        <v>621</v>
      </c>
      <c r="B3827" t="s">
        <v>42</v>
      </c>
      <c r="C3827" t="s">
        <v>622</v>
      </c>
      <c r="D3827" t="s">
        <v>409</v>
      </c>
      <c r="E3827" t="s">
        <v>623</v>
      </c>
      <c r="F3827" t="s">
        <v>411</v>
      </c>
      <c r="G3827" t="s">
        <v>47</v>
      </c>
      <c r="H3827">
        <v>8</v>
      </c>
      <c r="I3827" t="s">
        <v>60</v>
      </c>
      <c r="J3827" t="s">
        <v>61</v>
      </c>
      <c r="K3827">
        <v>3</v>
      </c>
      <c r="L3827">
        <v>2</v>
      </c>
      <c r="M3827" t="s">
        <v>84</v>
      </c>
      <c r="N3827" t="s">
        <v>1215</v>
      </c>
      <c r="O3827">
        <v>0.95499999999999996</v>
      </c>
      <c r="P3827" t="s">
        <v>96</v>
      </c>
      <c r="R3827" t="s">
        <v>97</v>
      </c>
      <c r="S3827" t="s">
        <v>42</v>
      </c>
      <c r="T3827">
        <v>1</v>
      </c>
      <c r="U3827">
        <v>0</v>
      </c>
      <c r="V3827">
        <v>1</v>
      </c>
      <c r="W3827">
        <v>1</v>
      </c>
      <c r="X3827">
        <v>0</v>
      </c>
      <c r="Y3827">
        <v>0</v>
      </c>
      <c r="Z3827">
        <v>1</v>
      </c>
      <c r="AA3827">
        <v>89.6</v>
      </c>
      <c r="AB3827">
        <v>81.7</v>
      </c>
      <c r="AC3827">
        <v>3.65</v>
      </c>
      <c r="AD3827">
        <v>1.85</v>
      </c>
      <c r="AE3827">
        <v>-0.39600000000000002</v>
      </c>
      <c r="AF3827">
        <v>1.7689999999999999</v>
      </c>
      <c r="AG3827">
        <v>-0.85899999999999999</v>
      </c>
      <c r="AH3827">
        <v>6.444</v>
      </c>
      <c r="AI3827">
        <v>-2.67</v>
      </c>
      <c r="AJ3827">
        <v>12.38</v>
      </c>
      <c r="AK3827">
        <v>23.7</v>
      </c>
      <c r="AL3827">
        <v>17.3</v>
      </c>
      <c r="AM3827">
        <v>3.3</v>
      </c>
      <c r="AN3827">
        <v>192.12200000000001</v>
      </c>
      <c r="AO3827">
        <v>2414.65</v>
      </c>
      <c r="AP3827" t="s">
        <v>630</v>
      </c>
    </row>
    <row r="3828" spans="1:42">
      <c r="A3828" t="s">
        <v>621</v>
      </c>
      <c r="B3828" t="s">
        <v>42</v>
      </c>
      <c r="C3828" t="s">
        <v>622</v>
      </c>
      <c r="D3828" t="s">
        <v>409</v>
      </c>
      <c r="E3828" t="s">
        <v>623</v>
      </c>
      <c r="F3828" t="s">
        <v>411</v>
      </c>
      <c r="G3828" t="s">
        <v>47</v>
      </c>
      <c r="H3828">
        <v>10</v>
      </c>
      <c r="I3828" t="s">
        <v>56</v>
      </c>
      <c r="J3828" t="s">
        <v>57</v>
      </c>
      <c r="K3828">
        <v>4</v>
      </c>
      <c r="L3828">
        <v>1</v>
      </c>
      <c r="M3828" t="s">
        <v>84</v>
      </c>
      <c r="N3828" t="s">
        <v>1215</v>
      </c>
      <c r="O3828">
        <v>0.97099999999999997</v>
      </c>
      <c r="P3828" t="s">
        <v>282</v>
      </c>
      <c r="R3828" t="s">
        <v>78</v>
      </c>
      <c r="S3828" t="s">
        <v>54</v>
      </c>
      <c r="T3828">
        <v>0</v>
      </c>
      <c r="U3828">
        <v>0</v>
      </c>
      <c r="V3828">
        <v>1</v>
      </c>
      <c r="W3828">
        <v>0</v>
      </c>
      <c r="X3828">
        <v>0</v>
      </c>
      <c r="Y3828">
        <v>0</v>
      </c>
      <c r="Z3828">
        <v>1</v>
      </c>
      <c r="AA3828">
        <v>92.2</v>
      </c>
      <c r="AB3828">
        <v>83.6</v>
      </c>
      <c r="AC3828">
        <v>3.45</v>
      </c>
      <c r="AD3828">
        <v>1.66</v>
      </c>
      <c r="AE3828">
        <v>-1.552</v>
      </c>
      <c r="AF3828">
        <v>3.573</v>
      </c>
      <c r="AG3828">
        <v>-1.0269999999999999</v>
      </c>
      <c r="AH3828">
        <v>6.5380000000000003</v>
      </c>
      <c r="AI3828">
        <v>-4.8099999999999996</v>
      </c>
      <c r="AJ3828">
        <v>10.15</v>
      </c>
      <c r="AK3828">
        <v>23.7</v>
      </c>
      <c r="AL3828">
        <v>30</v>
      </c>
      <c r="AM3828">
        <v>3.9</v>
      </c>
      <c r="AN3828">
        <v>205.245</v>
      </c>
      <c r="AO3828">
        <v>2195.92</v>
      </c>
      <c r="AP3828" t="s">
        <v>632</v>
      </c>
    </row>
    <row r="3829" spans="1:42">
      <c r="A3829" t="s">
        <v>621</v>
      </c>
      <c r="B3829" t="s">
        <v>42</v>
      </c>
      <c r="C3829" t="s">
        <v>622</v>
      </c>
      <c r="D3829" t="s">
        <v>409</v>
      </c>
      <c r="E3829" t="s">
        <v>623</v>
      </c>
      <c r="F3829" t="s">
        <v>411</v>
      </c>
      <c r="G3829" t="s">
        <v>47</v>
      </c>
      <c r="H3829">
        <v>12</v>
      </c>
      <c r="I3829" t="s">
        <v>63</v>
      </c>
      <c r="J3829" t="s">
        <v>61</v>
      </c>
      <c r="K3829">
        <v>4</v>
      </c>
      <c r="L3829">
        <v>3</v>
      </c>
      <c r="M3829" t="s">
        <v>84</v>
      </c>
      <c r="N3829" t="s">
        <v>1215</v>
      </c>
      <c r="O3829">
        <v>0.98599999999999999</v>
      </c>
      <c r="P3829" t="s">
        <v>282</v>
      </c>
      <c r="R3829" t="s">
        <v>78</v>
      </c>
      <c r="S3829" t="s">
        <v>54</v>
      </c>
      <c r="T3829">
        <v>2</v>
      </c>
      <c r="U3829">
        <v>0</v>
      </c>
      <c r="V3829">
        <v>1</v>
      </c>
      <c r="W3829">
        <v>0</v>
      </c>
      <c r="X3829">
        <v>0</v>
      </c>
      <c r="Y3829">
        <v>0</v>
      </c>
      <c r="Z3829">
        <v>1</v>
      </c>
      <c r="AA3829">
        <v>91.8</v>
      </c>
      <c r="AB3829">
        <v>84.4</v>
      </c>
      <c r="AC3829">
        <v>3.33</v>
      </c>
      <c r="AD3829">
        <v>1.62</v>
      </c>
      <c r="AE3829">
        <v>-1.2999999999999999E-2</v>
      </c>
      <c r="AF3829">
        <v>2.9689999999999999</v>
      </c>
      <c r="AG3829">
        <v>-0.70099999999999996</v>
      </c>
      <c r="AH3829">
        <v>6.4909999999999997</v>
      </c>
      <c r="AI3829">
        <v>-2</v>
      </c>
      <c r="AJ3829">
        <v>11.75</v>
      </c>
      <c r="AK3829">
        <v>23.8</v>
      </c>
      <c r="AL3829">
        <v>14.3</v>
      </c>
      <c r="AM3829">
        <v>2.8</v>
      </c>
      <c r="AN3829">
        <v>189.624</v>
      </c>
      <c r="AO3829">
        <v>2359.08</v>
      </c>
      <c r="AP3829" t="s">
        <v>634</v>
      </c>
    </row>
    <row r="3830" spans="1:42">
      <c r="A3830" t="s">
        <v>621</v>
      </c>
      <c r="B3830" t="s">
        <v>42</v>
      </c>
      <c r="C3830" t="s">
        <v>622</v>
      </c>
      <c r="D3830" t="s">
        <v>409</v>
      </c>
      <c r="E3830" t="s">
        <v>623</v>
      </c>
      <c r="F3830" t="s">
        <v>411</v>
      </c>
      <c r="G3830" t="s">
        <v>47</v>
      </c>
      <c r="H3830">
        <v>13</v>
      </c>
      <c r="I3830" t="s">
        <v>56</v>
      </c>
      <c r="J3830" t="s">
        <v>57</v>
      </c>
      <c r="K3830">
        <v>4</v>
      </c>
      <c r="L3830">
        <v>4</v>
      </c>
      <c r="M3830" t="s">
        <v>84</v>
      </c>
      <c r="N3830" t="s">
        <v>1215</v>
      </c>
      <c r="O3830">
        <v>0.98099999999999998</v>
      </c>
      <c r="P3830" t="s">
        <v>282</v>
      </c>
      <c r="R3830" t="s">
        <v>78</v>
      </c>
      <c r="S3830" t="s">
        <v>54</v>
      </c>
      <c r="T3830">
        <v>2</v>
      </c>
      <c r="U3830">
        <v>1</v>
      </c>
      <c r="V3830">
        <v>1</v>
      </c>
      <c r="W3830">
        <v>0</v>
      </c>
      <c r="X3830">
        <v>0</v>
      </c>
      <c r="Y3830">
        <v>0</v>
      </c>
      <c r="Z3830">
        <v>1</v>
      </c>
      <c r="AA3830">
        <v>91.3</v>
      </c>
      <c r="AB3830">
        <v>83.2</v>
      </c>
      <c r="AC3830">
        <v>3.45</v>
      </c>
      <c r="AD3830">
        <v>1.66</v>
      </c>
      <c r="AE3830">
        <v>0.93600000000000005</v>
      </c>
      <c r="AF3830">
        <v>2.9580000000000002</v>
      </c>
      <c r="AG3830">
        <v>-0.59099999999999997</v>
      </c>
      <c r="AH3830">
        <v>6.516</v>
      </c>
      <c r="AI3830">
        <v>-1.45</v>
      </c>
      <c r="AJ3830">
        <v>12.71</v>
      </c>
      <c r="AK3830">
        <v>23.7</v>
      </c>
      <c r="AL3830">
        <v>7.9</v>
      </c>
      <c r="AM3830">
        <v>2.6</v>
      </c>
      <c r="AN3830">
        <v>186.494</v>
      </c>
      <c r="AO3830">
        <v>2490.38</v>
      </c>
      <c r="AP3830" t="s">
        <v>635</v>
      </c>
    </row>
    <row r="3831" spans="1:42">
      <c r="A3831" t="s">
        <v>621</v>
      </c>
      <c r="B3831" t="s">
        <v>42</v>
      </c>
      <c r="C3831" t="s">
        <v>622</v>
      </c>
      <c r="D3831" t="s">
        <v>409</v>
      </c>
      <c r="E3831" t="s">
        <v>623</v>
      </c>
      <c r="F3831" t="s">
        <v>411</v>
      </c>
      <c r="G3831" t="s">
        <v>47</v>
      </c>
      <c r="H3831">
        <v>18</v>
      </c>
      <c r="I3831" t="s">
        <v>56</v>
      </c>
      <c r="J3831" t="s">
        <v>57</v>
      </c>
      <c r="K3831">
        <v>5</v>
      </c>
      <c r="L3831">
        <v>3</v>
      </c>
      <c r="M3831" t="s">
        <v>84</v>
      </c>
      <c r="N3831" t="s">
        <v>1215</v>
      </c>
      <c r="O3831">
        <v>0.97599999999999998</v>
      </c>
      <c r="P3831" t="s">
        <v>498</v>
      </c>
      <c r="R3831" t="s">
        <v>66</v>
      </c>
      <c r="S3831" t="s">
        <v>42</v>
      </c>
      <c r="T3831">
        <v>1</v>
      </c>
      <c r="U3831">
        <v>1</v>
      </c>
      <c r="V3831">
        <v>2</v>
      </c>
      <c r="W3831">
        <v>1</v>
      </c>
      <c r="X3831">
        <v>0</v>
      </c>
      <c r="Y3831">
        <v>0</v>
      </c>
      <c r="Z3831">
        <v>1</v>
      </c>
      <c r="AA3831">
        <v>90.5</v>
      </c>
      <c r="AB3831">
        <v>83.5</v>
      </c>
      <c r="AC3831">
        <v>3.16</v>
      </c>
      <c r="AD3831">
        <v>1.32</v>
      </c>
      <c r="AE3831">
        <v>-1.0860000000000001</v>
      </c>
      <c r="AF3831">
        <v>2.802</v>
      </c>
      <c r="AG3831">
        <v>-0.84499999999999997</v>
      </c>
      <c r="AH3831">
        <v>6.4539999999999997</v>
      </c>
      <c r="AI3831">
        <v>-1.94</v>
      </c>
      <c r="AJ3831">
        <v>11.68</v>
      </c>
      <c r="AK3831">
        <v>23.8</v>
      </c>
      <c r="AL3831">
        <v>15</v>
      </c>
      <c r="AM3831">
        <v>3</v>
      </c>
      <c r="AN3831">
        <v>189.40700000000001</v>
      </c>
      <c r="AO3831">
        <v>2315.38</v>
      </c>
      <c r="AP3831" t="s">
        <v>640</v>
      </c>
    </row>
    <row r="3832" spans="1:42">
      <c r="A3832" t="s">
        <v>621</v>
      </c>
      <c r="B3832" t="s">
        <v>42</v>
      </c>
      <c r="C3832" t="s">
        <v>622</v>
      </c>
      <c r="D3832" t="s">
        <v>409</v>
      </c>
      <c r="E3832" t="s">
        <v>623</v>
      </c>
      <c r="F3832" t="s">
        <v>411</v>
      </c>
      <c r="G3832" t="s">
        <v>47</v>
      </c>
      <c r="H3832">
        <v>23</v>
      </c>
      <c r="I3832" t="s">
        <v>56</v>
      </c>
      <c r="J3832" t="s">
        <v>57</v>
      </c>
      <c r="K3832">
        <v>6</v>
      </c>
      <c r="L3832">
        <v>3</v>
      </c>
      <c r="M3832" t="s">
        <v>84</v>
      </c>
      <c r="N3832" t="s">
        <v>1215</v>
      </c>
      <c r="O3832">
        <v>0.98599999999999999</v>
      </c>
      <c r="P3832" t="s">
        <v>51</v>
      </c>
      <c r="R3832" t="s">
        <v>75</v>
      </c>
      <c r="S3832" t="s">
        <v>42</v>
      </c>
      <c r="T3832">
        <v>2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2</v>
      </c>
      <c r="AA3832">
        <v>91.9</v>
      </c>
      <c r="AB3832">
        <v>84.5</v>
      </c>
      <c r="AC3832">
        <v>3.53</v>
      </c>
      <c r="AD3832">
        <v>1.58</v>
      </c>
      <c r="AE3832">
        <v>-0.55000000000000004</v>
      </c>
      <c r="AF3832">
        <v>1.5409999999999999</v>
      </c>
      <c r="AG3832">
        <v>-0.86399999999999999</v>
      </c>
      <c r="AH3832">
        <v>6.37</v>
      </c>
      <c r="AI3832">
        <v>-3.39</v>
      </c>
      <c r="AJ3832">
        <v>11.73</v>
      </c>
      <c r="AK3832">
        <v>23.8</v>
      </c>
      <c r="AL3832">
        <v>23.7</v>
      </c>
      <c r="AM3832">
        <v>3.2</v>
      </c>
      <c r="AN3832">
        <v>196.07599999999999</v>
      </c>
      <c r="AO3832">
        <v>2410.0500000000002</v>
      </c>
      <c r="AP3832" t="s">
        <v>645</v>
      </c>
    </row>
    <row r="3833" spans="1:42">
      <c r="A3833" t="s">
        <v>621</v>
      </c>
      <c r="B3833" t="s">
        <v>42</v>
      </c>
      <c r="C3833" t="s">
        <v>622</v>
      </c>
      <c r="D3833" t="s">
        <v>409</v>
      </c>
      <c r="E3833" t="s">
        <v>623</v>
      </c>
      <c r="F3833" t="s">
        <v>411</v>
      </c>
      <c r="G3833" t="s">
        <v>47</v>
      </c>
      <c r="H3833">
        <v>24</v>
      </c>
      <c r="I3833" t="s">
        <v>63</v>
      </c>
      <c r="J3833" t="s">
        <v>61</v>
      </c>
      <c r="K3833">
        <v>6</v>
      </c>
      <c r="L3833">
        <v>4</v>
      </c>
      <c r="M3833" t="s">
        <v>84</v>
      </c>
      <c r="N3833" t="s">
        <v>1215</v>
      </c>
      <c r="O3833">
        <v>0.94599999999999995</v>
      </c>
      <c r="P3833" t="s">
        <v>51</v>
      </c>
      <c r="R3833" t="s">
        <v>75</v>
      </c>
      <c r="S3833" t="s">
        <v>42</v>
      </c>
      <c r="T3833">
        <v>3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2</v>
      </c>
      <c r="AA3833">
        <v>90.2</v>
      </c>
      <c r="AB3833">
        <v>82.7</v>
      </c>
      <c r="AC3833">
        <v>3.49</v>
      </c>
      <c r="AD3833">
        <v>1.54</v>
      </c>
      <c r="AE3833">
        <v>7.0000000000000001E-3</v>
      </c>
      <c r="AF3833">
        <v>3.2040000000000002</v>
      </c>
      <c r="AG3833">
        <v>-0.78800000000000003</v>
      </c>
      <c r="AH3833">
        <v>6.4820000000000002</v>
      </c>
      <c r="AI3833">
        <v>-3.07</v>
      </c>
      <c r="AJ3833">
        <v>10.33</v>
      </c>
      <c r="AK3833">
        <v>23.8</v>
      </c>
      <c r="AL3833">
        <v>17.2</v>
      </c>
      <c r="AM3833">
        <v>3.7</v>
      </c>
      <c r="AN3833">
        <v>196.49799999999999</v>
      </c>
      <c r="AO3833">
        <v>2086.81</v>
      </c>
      <c r="AP3833" t="s">
        <v>646</v>
      </c>
    </row>
    <row r="3834" spans="1:42">
      <c r="A3834" t="s">
        <v>621</v>
      </c>
      <c r="B3834" t="s">
        <v>42</v>
      </c>
      <c r="C3834" t="s">
        <v>622</v>
      </c>
      <c r="D3834" t="s">
        <v>409</v>
      </c>
      <c r="E3834" t="s">
        <v>623</v>
      </c>
      <c r="F3834" t="s">
        <v>411</v>
      </c>
      <c r="G3834" t="s">
        <v>47</v>
      </c>
      <c r="H3834">
        <v>25</v>
      </c>
      <c r="I3834" t="s">
        <v>48</v>
      </c>
      <c r="J3834" t="s">
        <v>49</v>
      </c>
      <c r="K3834">
        <v>6</v>
      </c>
      <c r="L3834">
        <v>5</v>
      </c>
      <c r="M3834" t="s">
        <v>84</v>
      </c>
      <c r="N3834" t="s">
        <v>1215</v>
      </c>
      <c r="O3834">
        <v>0.98099999999999998</v>
      </c>
      <c r="P3834" t="s">
        <v>51</v>
      </c>
      <c r="Q3834" t="s">
        <v>52</v>
      </c>
      <c r="R3834" t="s">
        <v>75</v>
      </c>
      <c r="S3834" t="s">
        <v>42</v>
      </c>
      <c r="T3834">
        <v>3</v>
      </c>
      <c r="U3834">
        <v>1</v>
      </c>
      <c r="V3834">
        <v>0</v>
      </c>
      <c r="W3834">
        <v>0</v>
      </c>
      <c r="X3834">
        <v>0</v>
      </c>
      <c r="Y3834">
        <v>0</v>
      </c>
      <c r="Z3834">
        <v>2</v>
      </c>
      <c r="AA3834">
        <v>91.7</v>
      </c>
      <c r="AB3834">
        <v>84.4</v>
      </c>
      <c r="AC3834">
        <v>3.32</v>
      </c>
      <c r="AD3834">
        <v>1.53</v>
      </c>
      <c r="AE3834">
        <v>0.53</v>
      </c>
      <c r="AF3834">
        <v>3.145</v>
      </c>
      <c r="AG3834">
        <v>-0.71299999999999997</v>
      </c>
      <c r="AH3834">
        <v>6.55</v>
      </c>
      <c r="AI3834">
        <v>-1.62</v>
      </c>
      <c r="AJ3834">
        <v>11.21</v>
      </c>
      <c r="AK3834">
        <v>23.8</v>
      </c>
      <c r="AL3834">
        <v>9.3000000000000007</v>
      </c>
      <c r="AM3834">
        <v>3</v>
      </c>
      <c r="AN3834">
        <v>188.19900000000001</v>
      </c>
      <c r="AO3834">
        <v>2240.5</v>
      </c>
      <c r="AP3834" t="s">
        <v>647</v>
      </c>
    </row>
    <row r="3835" spans="1:42">
      <c r="A3835" t="s">
        <v>621</v>
      </c>
      <c r="B3835" t="s">
        <v>42</v>
      </c>
      <c r="C3835" t="s">
        <v>622</v>
      </c>
      <c r="D3835" t="s">
        <v>409</v>
      </c>
      <c r="E3835" t="s">
        <v>623</v>
      </c>
      <c r="F3835" t="s">
        <v>411</v>
      </c>
      <c r="G3835" t="s">
        <v>47</v>
      </c>
      <c r="H3835">
        <v>26</v>
      </c>
      <c r="I3835" t="s">
        <v>63</v>
      </c>
      <c r="J3835" t="s">
        <v>61</v>
      </c>
      <c r="K3835">
        <v>7</v>
      </c>
      <c r="L3835">
        <v>1</v>
      </c>
      <c r="M3835" t="s">
        <v>84</v>
      </c>
      <c r="N3835" t="s">
        <v>1215</v>
      </c>
      <c r="O3835">
        <v>0.96099999999999997</v>
      </c>
      <c r="P3835" t="s">
        <v>139</v>
      </c>
      <c r="R3835" t="s">
        <v>72</v>
      </c>
      <c r="S3835" t="s">
        <v>54</v>
      </c>
      <c r="T3835">
        <v>0</v>
      </c>
      <c r="U3835">
        <v>0</v>
      </c>
      <c r="V3835">
        <v>1</v>
      </c>
      <c r="W3835">
        <v>0</v>
      </c>
      <c r="X3835">
        <v>0</v>
      </c>
      <c r="Y3835">
        <v>0</v>
      </c>
      <c r="Z3835">
        <v>2</v>
      </c>
      <c r="AA3835">
        <v>90.5</v>
      </c>
      <c r="AB3835">
        <v>82.9</v>
      </c>
      <c r="AC3835">
        <v>3.03</v>
      </c>
      <c r="AD3835">
        <v>1.33</v>
      </c>
      <c r="AE3835">
        <v>0.55400000000000005</v>
      </c>
      <c r="AF3835">
        <v>2.1240000000000001</v>
      </c>
      <c r="AG3835">
        <v>-0.82599999999999996</v>
      </c>
      <c r="AH3835">
        <v>6.4130000000000003</v>
      </c>
      <c r="AI3835">
        <v>-2.23</v>
      </c>
      <c r="AJ3835">
        <v>11.17</v>
      </c>
      <c r="AK3835">
        <v>23.8</v>
      </c>
      <c r="AL3835">
        <v>11.7</v>
      </c>
      <c r="AM3835">
        <v>3.4</v>
      </c>
      <c r="AN3835">
        <v>191.256</v>
      </c>
      <c r="AO3835">
        <v>2206.8000000000002</v>
      </c>
      <c r="AP3835" t="s">
        <v>648</v>
      </c>
    </row>
    <row r="3836" spans="1:42">
      <c r="A3836" t="s">
        <v>621</v>
      </c>
      <c r="B3836" t="s">
        <v>42</v>
      </c>
      <c r="C3836" t="s">
        <v>622</v>
      </c>
      <c r="D3836" t="s">
        <v>409</v>
      </c>
      <c r="E3836" t="s">
        <v>623</v>
      </c>
      <c r="F3836" t="s">
        <v>411</v>
      </c>
      <c r="G3836" t="s">
        <v>47</v>
      </c>
      <c r="H3836">
        <v>39</v>
      </c>
      <c r="I3836" t="s">
        <v>48</v>
      </c>
      <c r="J3836" t="s">
        <v>49</v>
      </c>
      <c r="K3836">
        <v>10</v>
      </c>
      <c r="L3836">
        <v>1</v>
      </c>
      <c r="M3836" t="s">
        <v>84</v>
      </c>
      <c r="N3836" t="s">
        <v>1215</v>
      </c>
      <c r="O3836">
        <v>0.98299999999999998</v>
      </c>
      <c r="P3836" t="s">
        <v>51</v>
      </c>
      <c r="Q3836" t="s">
        <v>52</v>
      </c>
      <c r="R3836" t="s">
        <v>116</v>
      </c>
      <c r="S3836" t="s">
        <v>42</v>
      </c>
      <c r="T3836">
        <v>0</v>
      </c>
      <c r="U3836">
        <v>0</v>
      </c>
      <c r="V3836">
        <v>2</v>
      </c>
      <c r="W3836">
        <v>0</v>
      </c>
      <c r="X3836">
        <v>1</v>
      </c>
      <c r="Y3836">
        <v>0</v>
      </c>
      <c r="Z3836">
        <v>2</v>
      </c>
      <c r="AA3836">
        <v>90.7</v>
      </c>
      <c r="AB3836">
        <v>83.7</v>
      </c>
      <c r="AC3836">
        <v>3.56</v>
      </c>
      <c r="AD3836">
        <v>1.77</v>
      </c>
      <c r="AE3836">
        <v>-0.34300000000000003</v>
      </c>
      <c r="AF3836">
        <v>2.8069999999999999</v>
      </c>
      <c r="AG3836">
        <v>-0.79500000000000004</v>
      </c>
      <c r="AH3836">
        <v>6.548</v>
      </c>
      <c r="AI3836">
        <v>-1.85</v>
      </c>
      <c r="AJ3836">
        <v>12.43</v>
      </c>
      <c r="AK3836">
        <v>23.8</v>
      </c>
      <c r="AL3836">
        <v>14.3</v>
      </c>
      <c r="AM3836">
        <v>2.7</v>
      </c>
      <c r="AN3836">
        <v>188.44399999999999</v>
      </c>
      <c r="AO3836">
        <v>2464.3200000000002</v>
      </c>
      <c r="AP3836" t="s">
        <v>650</v>
      </c>
    </row>
    <row r="3837" spans="1:42">
      <c r="A3837" t="s">
        <v>621</v>
      </c>
      <c r="B3837" t="s">
        <v>42</v>
      </c>
      <c r="C3837" t="s">
        <v>622</v>
      </c>
      <c r="D3837" t="s">
        <v>409</v>
      </c>
      <c r="E3837" t="s">
        <v>623</v>
      </c>
      <c r="F3837" t="s">
        <v>411</v>
      </c>
      <c r="G3837" t="s">
        <v>47</v>
      </c>
      <c r="H3837">
        <v>40</v>
      </c>
      <c r="I3837" t="s">
        <v>69</v>
      </c>
      <c r="J3837" t="s">
        <v>61</v>
      </c>
      <c r="K3837">
        <v>11</v>
      </c>
      <c r="L3837">
        <v>1</v>
      </c>
      <c r="M3837" t="s">
        <v>84</v>
      </c>
      <c r="N3837" t="s">
        <v>1215</v>
      </c>
      <c r="O3837">
        <v>0.97</v>
      </c>
      <c r="P3837" t="s">
        <v>71</v>
      </c>
      <c r="R3837" t="s">
        <v>100</v>
      </c>
      <c r="S3837" t="s">
        <v>42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3</v>
      </c>
      <c r="AA3837">
        <v>91</v>
      </c>
      <c r="AB3837">
        <v>83.7</v>
      </c>
      <c r="AC3837">
        <v>3.47</v>
      </c>
      <c r="AD3837">
        <v>1.62</v>
      </c>
      <c r="AE3837">
        <v>6.9000000000000006E-2</v>
      </c>
      <c r="AF3837">
        <v>3.3220000000000001</v>
      </c>
      <c r="AG3837">
        <v>-0.69099999999999995</v>
      </c>
      <c r="AH3837">
        <v>6.5819999999999999</v>
      </c>
      <c r="AI3837">
        <v>-3.02</v>
      </c>
      <c r="AJ3837">
        <v>10.3</v>
      </c>
      <c r="AK3837">
        <v>23.8</v>
      </c>
      <c r="AL3837">
        <v>17.899999999999999</v>
      </c>
      <c r="AM3837">
        <v>3.5</v>
      </c>
      <c r="AN3837">
        <v>196.27699999999999</v>
      </c>
      <c r="AO3837">
        <v>2107.4499999999998</v>
      </c>
      <c r="AP3837" t="s">
        <v>651</v>
      </c>
    </row>
    <row r="3838" spans="1:42">
      <c r="A3838" t="s">
        <v>621</v>
      </c>
      <c r="B3838" t="s">
        <v>42</v>
      </c>
      <c r="C3838" t="s">
        <v>622</v>
      </c>
      <c r="D3838" t="s">
        <v>409</v>
      </c>
      <c r="E3838" t="s">
        <v>623</v>
      </c>
      <c r="F3838" t="s">
        <v>411</v>
      </c>
      <c r="G3838" t="s">
        <v>47</v>
      </c>
      <c r="H3838">
        <v>41</v>
      </c>
      <c r="I3838" t="s">
        <v>652</v>
      </c>
      <c r="J3838" t="s">
        <v>61</v>
      </c>
      <c r="K3838">
        <v>11</v>
      </c>
      <c r="L3838">
        <v>2</v>
      </c>
      <c r="M3838" t="s">
        <v>84</v>
      </c>
      <c r="N3838" t="s">
        <v>1215</v>
      </c>
      <c r="O3838">
        <v>0.84899999999999998</v>
      </c>
      <c r="P3838" t="s">
        <v>71</v>
      </c>
      <c r="R3838" t="s">
        <v>100</v>
      </c>
      <c r="S3838" t="s">
        <v>42</v>
      </c>
      <c r="T3838">
        <v>0</v>
      </c>
      <c r="U3838">
        <v>1</v>
      </c>
      <c r="V3838">
        <v>0</v>
      </c>
      <c r="W3838">
        <v>0</v>
      </c>
      <c r="X3838">
        <v>0</v>
      </c>
      <c r="Y3838">
        <v>0</v>
      </c>
      <c r="Z3838">
        <v>3</v>
      </c>
      <c r="AA3838">
        <v>89.4</v>
      </c>
      <c r="AB3838">
        <v>82.2</v>
      </c>
      <c r="AC3838">
        <v>3.47</v>
      </c>
      <c r="AD3838">
        <v>1.62</v>
      </c>
      <c r="AE3838">
        <v>-0.98799999999999999</v>
      </c>
      <c r="AF3838">
        <v>2.8069999999999999</v>
      </c>
      <c r="AG3838">
        <v>-0.76100000000000001</v>
      </c>
      <c r="AH3838">
        <v>6.5439999999999996</v>
      </c>
      <c r="AI3838">
        <v>-3.79</v>
      </c>
      <c r="AJ3838">
        <v>8.57</v>
      </c>
      <c r="AK3838">
        <v>23.8</v>
      </c>
      <c r="AL3838">
        <v>19</v>
      </c>
      <c r="AM3838">
        <v>4.5999999999999996</v>
      </c>
      <c r="AN3838">
        <v>203.72800000000001</v>
      </c>
      <c r="AO3838">
        <v>1803.24</v>
      </c>
      <c r="AP3838" t="s">
        <v>653</v>
      </c>
    </row>
    <row r="3839" spans="1:42">
      <c r="A3839" t="s">
        <v>621</v>
      </c>
      <c r="B3839" t="s">
        <v>42</v>
      </c>
      <c r="C3839" t="s">
        <v>622</v>
      </c>
      <c r="D3839" t="s">
        <v>409</v>
      </c>
      <c r="E3839" t="s">
        <v>623</v>
      </c>
      <c r="F3839" t="s">
        <v>411</v>
      </c>
      <c r="G3839" t="s">
        <v>47</v>
      </c>
      <c r="H3839">
        <v>45</v>
      </c>
      <c r="I3839" t="s">
        <v>48</v>
      </c>
      <c r="J3839" t="s">
        <v>49</v>
      </c>
      <c r="K3839">
        <v>12</v>
      </c>
      <c r="L3839">
        <v>1</v>
      </c>
      <c r="M3839" t="s">
        <v>84</v>
      </c>
      <c r="N3839" t="s">
        <v>1215</v>
      </c>
      <c r="O3839">
        <v>0.91700000000000004</v>
      </c>
      <c r="P3839" t="s">
        <v>74</v>
      </c>
      <c r="Q3839" t="s">
        <v>85</v>
      </c>
      <c r="R3839" t="s">
        <v>97</v>
      </c>
      <c r="S3839" t="s">
        <v>42</v>
      </c>
      <c r="T3839">
        <v>0</v>
      </c>
      <c r="U3839">
        <v>0</v>
      </c>
      <c r="V3839">
        <v>1</v>
      </c>
      <c r="W3839">
        <v>0</v>
      </c>
      <c r="X3839">
        <v>0</v>
      </c>
      <c r="Y3839">
        <v>0</v>
      </c>
      <c r="Z3839">
        <v>3</v>
      </c>
      <c r="AA3839">
        <v>92.9</v>
      </c>
      <c r="AB3839">
        <v>84.5</v>
      </c>
      <c r="AC3839">
        <v>3.65</v>
      </c>
      <c r="AD3839">
        <v>1.85</v>
      </c>
      <c r="AE3839">
        <v>0.123</v>
      </c>
      <c r="AF3839">
        <v>2.2759999999999998</v>
      </c>
      <c r="AG3839">
        <v>-0.81399999999999995</v>
      </c>
      <c r="AH3839">
        <v>6.4279999999999999</v>
      </c>
      <c r="AI3839">
        <v>-7.84</v>
      </c>
      <c r="AJ3839">
        <v>9.15</v>
      </c>
      <c r="AK3839">
        <v>23.7</v>
      </c>
      <c r="AL3839">
        <v>37.299999999999997</v>
      </c>
      <c r="AM3839">
        <v>4.8</v>
      </c>
      <c r="AN3839">
        <v>220.458</v>
      </c>
      <c r="AO3839">
        <v>2374.0300000000002</v>
      </c>
      <c r="AP3839" t="s">
        <v>657</v>
      </c>
    </row>
    <row r="3840" spans="1:42">
      <c r="A3840" t="s">
        <v>621</v>
      </c>
      <c r="B3840" t="s">
        <v>42</v>
      </c>
      <c r="C3840" t="s">
        <v>622</v>
      </c>
      <c r="D3840" t="s">
        <v>409</v>
      </c>
      <c r="E3840" t="s">
        <v>623</v>
      </c>
      <c r="F3840" t="s">
        <v>411</v>
      </c>
      <c r="G3840" t="s">
        <v>47</v>
      </c>
      <c r="H3840">
        <v>46</v>
      </c>
      <c r="I3840" t="s">
        <v>56</v>
      </c>
      <c r="J3840" t="s">
        <v>57</v>
      </c>
      <c r="K3840">
        <v>13</v>
      </c>
      <c r="L3840">
        <v>1</v>
      </c>
      <c r="M3840" t="s">
        <v>84</v>
      </c>
      <c r="N3840" t="s">
        <v>1215</v>
      </c>
      <c r="O3840">
        <v>0.96599999999999997</v>
      </c>
      <c r="P3840" t="s">
        <v>139</v>
      </c>
      <c r="R3840" t="s">
        <v>78</v>
      </c>
      <c r="S3840" t="s">
        <v>54</v>
      </c>
      <c r="T3840">
        <v>0</v>
      </c>
      <c r="U3840">
        <v>0</v>
      </c>
      <c r="V3840">
        <v>2</v>
      </c>
      <c r="W3840">
        <v>0</v>
      </c>
      <c r="X3840">
        <v>0</v>
      </c>
      <c r="Y3840">
        <v>0</v>
      </c>
      <c r="Z3840">
        <v>3</v>
      </c>
      <c r="AA3840">
        <v>91.2</v>
      </c>
      <c r="AB3840">
        <v>83.9</v>
      </c>
      <c r="AC3840">
        <v>3.49</v>
      </c>
      <c r="AD3840">
        <v>1.62</v>
      </c>
      <c r="AE3840">
        <v>-1.528</v>
      </c>
      <c r="AF3840">
        <v>2.0840000000000001</v>
      </c>
      <c r="AG3840">
        <v>-0.93200000000000005</v>
      </c>
      <c r="AH3840">
        <v>6.423</v>
      </c>
      <c r="AI3840">
        <v>-3.74</v>
      </c>
      <c r="AJ3840">
        <v>9.7100000000000009</v>
      </c>
      <c r="AK3840">
        <v>23.8</v>
      </c>
      <c r="AL3840">
        <v>22.3</v>
      </c>
      <c r="AM3840">
        <v>4</v>
      </c>
      <c r="AN3840">
        <v>200.971</v>
      </c>
      <c r="AO3840">
        <v>2041.85</v>
      </c>
      <c r="AP3840" t="s">
        <v>658</v>
      </c>
    </row>
    <row r="3841" spans="1:42">
      <c r="A3841" t="s">
        <v>621</v>
      </c>
      <c r="B3841" t="s">
        <v>42</v>
      </c>
      <c r="C3841" t="s">
        <v>622</v>
      </c>
      <c r="D3841" t="s">
        <v>409</v>
      </c>
      <c r="E3841" t="s">
        <v>623</v>
      </c>
      <c r="F3841" t="s">
        <v>411</v>
      </c>
      <c r="G3841" t="s">
        <v>47</v>
      </c>
      <c r="H3841">
        <v>53</v>
      </c>
      <c r="I3841" t="s">
        <v>60</v>
      </c>
      <c r="J3841" t="s">
        <v>61</v>
      </c>
      <c r="K3841">
        <v>14</v>
      </c>
      <c r="L3841">
        <v>2</v>
      </c>
      <c r="M3841" t="s">
        <v>84</v>
      </c>
      <c r="N3841" t="s">
        <v>1215</v>
      </c>
      <c r="O3841">
        <v>0.96399999999999997</v>
      </c>
      <c r="P3841" t="s">
        <v>74</v>
      </c>
      <c r="R3841" t="s">
        <v>66</v>
      </c>
      <c r="S3841" t="s">
        <v>42</v>
      </c>
      <c r="T3841">
        <v>0</v>
      </c>
      <c r="U3841">
        <v>1</v>
      </c>
      <c r="V3841">
        <v>2</v>
      </c>
      <c r="W3841">
        <v>0</v>
      </c>
      <c r="X3841">
        <v>1</v>
      </c>
      <c r="Y3841">
        <v>0</v>
      </c>
      <c r="Z3841">
        <v>3</v>
      </c>
      <c r="AA3841">
        <v>91.6</v>
      </c>
      <c r="AB3841">
        <v>83.7</v>
      </c>
      <c r="AC3841">
        <v>3.02</v>
      </c>
      <c r="AD3841">
        <v>1.32</v>
      </c>
      <c r="AE3841">
        <v>-1.0740000000000001</v>
      </c>
      <c r="AF3841">
        <v>3.0640000000000001</v>
      </c>
      <c r="AG3841">
        <v>-0.85199999999999998</v>
      </c>
      <c r="AH3841">
        <v>6.5049999999999999</v>
      </c>
      <c r="AI3841">
        <v>-1.41</v>
      </c>
      <c r="AJ3841">
        <v>10.54</v>
      </c>
      <c r="AK3841">
        <v>23.7</v>
      </c>
      <c r="AL3841">
        <v>10</v>
      </c>
      <c r="AM3841">
        <v>3.3</v>
      </c>
      <c r="AN3841">
        <v>187.58699999999999</v>
      </c>
      <c r="AO3841">
        <v>2084.7199999999998</v>
      </c>
      <c r="AP3841" t="s">
        <v>665</v>
      </c>
    </row>
    <row r="3842" spans="1:42">
      <c r="A3842" t="s">
        <v>621</v>
      </c>
      <c r="B3842" t="s">
        <v>42</v>
      </c>
      <c r="C3842" t="s">
        <v>622</v>
      </c>
      <c r="D3842" t="s">
        <v>409</v>
      </c>
      <c r="E3842" t="s">
        <v>623</v>
      </c>
      <c r="F3842" t="s">
        <v>411</v>
      </c>
      <c r="G3842" t="s">
        <v>47</v>
      </c>
      <c r="H3842">
        <v>54</v>
      </c>
      <c r="I3842" t="s">
        <v>56</v>
      </c>
      <c r="J3842" t="s">
        <v>57</v>
      </c>
      <c r="K3842">
        <v>14</v>
      </c>
      <c r="L3842">
        <v>3</v>
      </c>
      <c r="M3842" t="s">
        <v>84</v>
      </c>
      <c r="N3842" t="s">
        <v>1215</v>
      </c>
      <c r="O3842">
        <v>0.96299999999999997</v>
      </c>
      <c r="P3842" t="s">
        <v>74</v>
      </c>
      <c r="R3842" t="s">
        <v>66</v>
      </c>
      <c r="S3842" t="s">
        <v>42</v>
      </c>
      <c r="T3842">
        <v>0</v>
      </c>
      <c r="U3842">
        <v>2</v>
      </c>
      <c r="V3842">
        <v>2</v>
      </c>
      <c r="W3842">
        <v>0</v>
      </c>
      <c r="X3842">
        <v>1</v>
      </c>
      <c r="Y3842">
        <v>0</v>
      </c>
      <c r="Z3842">
        <v>3</v>
      </c>
      <c r="AA3842">
        <v>90.7</v>
      </c>
      <c r="AB3842">
        <v>82.7</v>
      </c>
      <c r="AC3842">
        <v>3.33</v>
      </c>
      <c r="AD3842">
        <v>1.46</v>
      </c>
      <c r="AE3842">
        <v>-0.24199999999999999</v>
      </c>
      <c r="AF3842">
        <v>5.7530000000000001</v>
      </c>
      <c r="AG3842">
        <v>-0.86199999999999999</v>
      </c>
      <c r="AH3842">
        <v>6.734</v>
      </c>
      <c r="AI3842">
        <v>-2.96</v>
      </c>
      <c r="AJ3842">
        <v>11.39</v>
      </c>
      <c r="AK3842">
        <v>23.7</v>
      </c>
      <c r="AL3842">
        <v>21.3</v>
      </c>
      <c r="AM3842">
        <v>2.9</v>
      </c>
      <c r="AN3842">
        <v>194.53100000000001</v>
      </c>
      <c r="AO3842">
        <v>2288.12</v>
      </c>
      <c r="AP3842" t="s">
        <v>666</v>
      </c>
    </row>
    <row r="3843" spans="1:42">
      <c r="A3843" t="s">
        <v>621</v>
      </c>
      <c r="B3843" t="s">
        <v>42</v>
      </c>
      <c r="C3843" t="s">
        <v>622</v>
      </c>
      <c r="D3843" t="s">
        <v>409</v>
      </c>
      <c r="E3843" t="s">
        <v>623</v>
      </c>
      <c r="F3843" t="s">
        <v>411</v>
      </c>
      <c r="G3843" t="s">
        <v>47</v>
      </c>
      <c r="H3843">
        <v>56</v>
      </c>
      <c r="I3843" t="s">
        <v>48</v>
      </c>
      <c r="J3843" t="s">
        <v>49</v>
      </c>
      <c r="K3843">
        <v>15</v>
      </c>
      <c r="L3843">
        <v>1</v>
      </c>
      <c r="M3843" t="s">
        <v>84</v>
      </c>
      <c r="N3843" t="s">
        <v>1215</v>
      </c>
      <c r="O3843">
        <v>0.96899999999999997</v>
      </c>
      <c r="P3843" t="s">
        <v>51</v>
      </c>
      <c r="Q3843" t="s">
        <v>52</v>
      </c>
      <c r="R3843" t="s">
        <v>75</v>
      </c>
      <c r="S3843" t="s">
        <v>42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4</v>
      </c>
      <c r="AA3843">
        <v>90.6</v>
      </c>
      <c r="AB3843">
        <v>83.1</v>
      </c>
      <c r="AC3843">
        <v>3.32</v>
      </c>
      <c r="AD3843">
        <v>1.53</v>
      </c>
      <c r="AE3843">
        <v>0.122</v>
      </c>
      <c r="AF3843">
        <v>2.734</v>
      </c>
      <c r="AG3843">
        <v>-0.72599999999999998</v>
      </c>
      <c r="AH3843">
        <v>6.5030000000000001</v>
      </c>
      <c r="AI3843">
        <v>-2.58</v>
      </c>
      <c r="AJ3843">
        <v>11.23</v>
      </c>
      <c r="AK3843">
        <v>23.8</v>
      </c>
      <c r="AL3843">
        <v>15.7</v>
      </c>
      <c r="AM3843">
        <v>3.3</v>
      </c>
      <c r="AN3843">
        <v>192.886</v>
      </c>
      <c r="AO3843">
        <v>2240.8000000000002</v>
      </c>
      <c r="AP3843" t="s">
        <v>668</v>
      </c>
    </row>
    <row r="3844" spans="1:42">
      <c r="A3844" t="s">
        <v>621</v>
      </c>
      <c r="B3844" t="s">
        <v>42</v>
      </c>
      <c r="C3844" t="s">
        <v>622</v>
      </c>
      <c r="D3844" t="s">
        <v>409</v>
      </c>
      <c r="E3844" t="s">
        <v>623</v>
      </c>
      <c r="F3844" t="s">
        <v>411</v>
      </c>
      <c r="G3844" t="s">
        <v>47</v>
      </c>
      <c r="H3844">
        <v>70</v>
      </c>
      <c r="I3844" t="s">
        <v>69</v>
      </c>
      <c r="J3844" t="s">
        <v>61</v>
      </c>
      <c r="K3844">
        <v>20</v>
      </c>
      <c r="L3844">
        <v>1</v>
      </c>
      <c r="M3844" t="s">
        <v>84</v>
      </c>
      <c r="N3844" t="s">
        <v>1215</v>
      </c>
      <c r="O3844">
        <v>0.98399999999999999</v>
      </c>
      <c r="P3844" t="s">
        <v>124</v>
      </c>
      <c r="R3844" t="s">
        <v>100</v>
      </c>
      <c r="S3844" t="s">
        <v>42</v>
      </c>
      <c r="T3844">
        <v>0</v>
      </c>
      <c r="U3844">
        <v>0</v>
      </c>
      <c r="V3844">
        <v>1</v>
      </c>
      <c r="W3844">
        <v>0</v>
      </c>
      <c r="X3844">
        <v>0</v>
      </c>
      <c r="Y3844">
        <v>0</v>
      </c>
      <c r="Z3844">
        <v>5</v>
      </c>
      <c r="AA3844">
        <v>91.8</v>
      </c>
      <c r="AB3844">
        <v>83.9</v>
      </c>
      <c r="AC3844">
        <v>3.47</v>
      </c>
      <c r="AD3844">
        <v>1.62</v>
      </c>
      <c r="AE3844">
        <v>0.51900000000000002</v>
      </c>
      <c r="AF3844">
        <v>3.044</v>
      </c>
      <c r="AG3844">
        <v>-0.79900000000000004</v>
      </c>
      <c r="AH3844">
        <v>6.4989999999999997</v>
      </c>
      <c r="AI3844">
        <v>-4.1500000000000004</v>
      </c>
      <c r="AJ3844">
        <v>11.86</v>
      </c>
      <c r="AK3844">
        <v>23.7</v>
      </c>
      <c r="AL3844">
        <v>27.7</v>
      </c>
      <c r="AM3844">
        <v>3.1</v>
      </c>
      <c r="AN3844">
        <v>199.21100000000001</v>
      </c>
      <c r="AO3844">
        <v>2468.1</v>
      </c>
      <c r="AP3844" t="s">
        <v>674</v>
      </c>
    </row>
    <row r="3845" spans="1:42">
      <c r="A3845" t="s">
        <v>621</v>
      </c>
      <c r="B3845" t="s">
        <v>42</v>
      </c>
      <c r="C3845" t="s">
        <v>622</v>
      </c>
      <c r="D3845" t="s">
        <v>409</v>
      </c>
      <c r="E3845" t="s">
        <v>623</v>
      </c>
      <c r="F3845" t="s">
        <v>411</v>
      </c>
      <c r="G3845" t="s">
        <v>47</v>
      </c>
      <c r="H3845">
        <v>71</v>
      </c>
      <c r="I3845" t="s">
        <v>63</v>
      </c>
      <c r="J3845" t="s">
        <v>61</v>
      </c>
      <c r="K3845">
        <v>20</v>
      </c>
      <c r="L3845">
        <v>2</v>
      </c>
      <c r="M3845" t="s">
        <v>84</v>
      </c>
      <c r="N3845" t="s">
        <v>1215</v>
      </c>
      <c r="O3845">
        <v>0.97</v>
      </c>
      <c r="P3845" t="s">
        <v>124</v>
      </c>
      <c r="R3845" t="s">
        <v>100</v>
      </c>
      <c r="S3845" t="s">
        <v>42</v>
      </c>
      <c r="T3845">
        <v>0</v>
      </c>
      <c r="U3845">
        <v>1</v>
      </c>
      <c r="V3845">
        <v>1</v>
      </c>
      <c r="W3845">
        <v>0</v>
      </c>
      <c r="X3845">
        <v>0</v>
      </c>
      <c r="Y3845">
        <v>0</v>
      </c>
      <c r="Z3845">
        <v>5</v>
      </c>
      <c r="AA3845">
        <v>92.6</v>
      </c>
      <c r="AB3845">
        <v>84.9</v>
      </c>
      <c r="AC3845">
        <v>3.75</v>
      </c>
      <c r="AD3845">
        <v>1.72</v>
      </c>
      <c r="AE3845">
        <v>0.72299999999999998</v>
      </c>
      <c r="AF3845">
        <v>1.7310000000000001</v>
      </c>
      <c r="AG3845">
        <v>-0.81899999999999995</v>
      </c>
      <c r="AH3845">
        <v>6.3520000000000003</v>
      </c>
      <c r="AI3845">
        <v>-5.04</v>
      </c>
      <c r="AJ3845">
        <v>9.68</v>
      </c>
      <c r="AK3845">
        <v>23.8</v>
      </c>
      <c r="AL3845">
        <v>25.9</v>
      </c>
      <c r="AM3845">
        <v>4</v>
      </c>
      <c r="AN3845">
        <v>207.39500000000001</v>
      </c>
      <c r="AO3845">
        <v>2164</v>
      </c>
      <c r="AP3845" t="s">
        <v>675</v>
      </c>
    </row>
    <row r="3846" spans="1:42">
      <c r="A3846" t="s">
        <v>621</v>
      </c>
      <c r="B3846" t="s">
        <v>42</v>
      </c>
      <c r="C3846" t="s">
        <v>622</v>
      </c>
      <c r="D3846" t="s">
        <v>409</v>
      </c>
      <c r="E3846" t="s">
        <v>623</v>
      </c>
      <c r="F3846" t="s">
        <v>411</v>
      </c>
      <c r="G3846" t="s">
        <v>47</v>
      </c>
      <c r="H3846">
        <v>72</v>
      </c>
      <c r="I3846" t="s">
        <v>56</v>
      </c>
      <c r="J3846" t="s">
        <v>57</v>
      </c>
      <c r="K3846">
        <v>20</v>
      </c>
      <c r="L3846">
        <v>3</v>
      </c>
      <c r="M3846" t="s">
        <v>84</v>
      </c>
      <c r="N3846" t="s">
        <v>1215</v>
      </c>
      <c r="O3846">
        <v>0.89600000000000002</v>
      </c>
      <c r="P3846" t="s">
        <v>124</v>
      </c>
      <c r="R3846" t="s">
        <v>100</v>
      </c>
      <c r="S3846" t="s">
        <v>42</v>
      </c>
      <c r="T3846">
        <v>0</v>
      </c>
      <c r="U3846">
        <v>2</v>
      </c>
      <c r="V3846">
        <v>1</v>
      </c>
      <c r="W3846">
        <v>0</v>
      </c>
      <c r="X3846">
        <v>0</v>
      </c>
      <c r="Y3846">
        <v>0</v>
      </c>
      <c r="Z3846">
        <v>5</v>
      </c>
      <c r="AA3846">
        <v>90.9</v>
      </c>
      <c r="AB3846">
        <v>83</v>
      </c>
      <c r="AC3846">
        <v>3.67</v>
      </c>
      <c r="AD3846">
        <v>1.68</v>
      </c>
      <c r="AE3846">
        <v>1.659</v>
      </c>
      <c r="AF3846">
        <v>4.9340000000000002</v>
      </c>
      <c r="AG3846">
        <v>-0.69299999999999995</v>
      </c>
      <c r="AH3846">
        <v>6.68</v>
      </c>
      <c r="AI3846">
        <v>-4.21</v>
      </c>
      <c r="AJ3846">
        <v>8.89</v>
      </c>
      <c r="AK3846">
        <v>23.7</v>
      </c>
      <c r="AL3846">
        <v>19.2</v>
      </c>
      <c r="AM3846">
        <v>4</v>
      </c>
      <c r="AN3846">
        <v>205.226</v>
      </c>
      <c r="AO3846">
        <v>1915.07</v>
      </c>
      <c r="AP3846" t="s">
        <v>676</v>
      </c>
    </row>
    <row r="3847" spans="1:42">
      <c r="A3847" t="s">
        <v>621</v>
      </c>
      <c r="B3847" t="s">
        <v>42</v>
      </c>
      <c r="C3847" t="s">
        <v>622</v>
      </c>
      <c r="D3847" t="s">
        <v>409</v>
      </c>
      <c r="E3847" t="s">
        <v>623</v>
      </c>
      <c r="F3847" t="s">
        <v>411</v>
      </c>
      <c r="G3847" t="s">
        <v>47</v>
      </c>
      <c r="H3847">
        <v>74</v>
      </c>
      <c r="I3847" t="s">
        <v>48</v>
      </c>
      <c r="J3847" t="s">
        <v>49</v>
      </c>
      <c r="K3847">
        <v>20</v>
      </c>
      <c r="L3847">
        <v>5</v>
      </c>
      <c r="M3847" t="s">
        <v>84</v>
      </c>
      <c r="N3847" t="s">
        <v>1215</v>
      </c>
      <c r="O3847">
        <v>0.98599999999999999</v>
      </c>
      <c r="P3847" t="s">
        <v>124</v>
      </c>
      <c r="Q3847" t="s">
        <v>125</v>
      </c>
      <c r="R3847" t="s">
        <v>100</v>
      </c>
      <c r="S3847" t="s">
        <v>42</v>
      </c>
      <c r="T3847">
        <v>1</v>
      </c>
      <c r="U3847">
        <v>2</v>
      </c>
      <c r="V3847">
        <v>1</v>
      </c>
      <c r="W3847">
        <v>0</v>
      </c>
      <c r="X3847">
        <v>0</v>
      </c>
      <c r="Y3847">
        <v>0</v>
      </c>
      <c r="Z3847">
        <v>5</v>
      </c>
      <c r="AA3847">
        <v>92.4</v>
      </c>
      <c r="AB3847">
        <v>84.7</v>
      </c>
      <c r="AC3847">
        <v>3.47</v>
      </c>
      <c r="AD3847">
        <v>1.62</v>
      </c>
      <c r="AE3847">
        <v>0.39700000000000002</v>
      </c>
      <c r="AF3847">
        <v>2.6509999999999998</v>
      </c>
      <c r="AG3847">
        <v>-0.78700000000000003</v>
      </c>
      <c r="AH3847">
        <v>6.4420000000000002</v>
      </c>
      <c r="AI3847">
        <v>-4.96</v>
      </c>
      <c r="AJ3847">
        <v>11.65</v>
      </c>
      <c r="AK3847">
        <v>23.8</v>
      </c>
      <c r="AL3847">
        <v>32.9</v>
      </c>
      <c r="AM3847">
        <v>3.3</v>
      </c>
      <c r="AN3847">
        <v>202.971</v>
      </c>
      <c r="AO3847">
        <v>2510.87</v>
      </c>
      <c r="AP3847" t="s">
        <v>678</v>
      </c>
    </row>
    <row r="3848" spans="1:42">
      <c r="A3848" t="s">
        <v>621</v>
      </c>
      <c r="B3848" t="s">
        <v>42</v>
      </c>
      <c r="C3848" t="s">
        <v>622</v>
      </c>
      <c r="D3848" t="s">
        <v>409</v>
      </c>
      <c r="E3848" t="s">
        <v>623</v>
      </c>
      <c r="F3848" t="s">
        <v>411</v>
      </c>
      <c r="G3848" t="s">
        <v>47</v>
      </c>
      <c r="H3848">
        <v>76</v>
      </c>
      <c r="I3848" t="s">
        <v>56</v>
      </c>
      <c r="J3848" t="s">
        <v>57</v>
      </c>
      <c r="K3848">
        <v>21</v>
      </c>
      <c r="L3848">
        <v>2</v>
      </c>
      <c r="M3848" t="s">
        <v>84</v>
      </c>
      <c r="N3848" t="s">
        <v>1215</v>
      </c>
      <c r="O3848">
        <v>0.97899999999999998</v>
      </c>
      <c r="P3848" t="s">
        <v>65</v>
      </c>
      <c r="R3848" t="s">
        <v>97</v>
      </c>
      <c r="S3848" t="s">
        <v>42</v>
      </c>
      <c r="T3848">
        <v>0</v>
      </c>
      <c r="U3848">
        <v>1</v>
      </c>
      <c r="V3848">
        <v>2</v>
      </c>
      <c r="W3848">
        <v>0</v>
      </c>
      <c r="X3848">
        <v>0</v>
      </c>
      <c r="Y3848">
        <v>0</v>
      </c>
      <c r="Z3848">
        <v>5</v>
      </c>
      <c r="AA3848">
        <v>91.8</v>
      </c>
      <c r="AB3848">
        <v>84.6</v>
      </c>
      <c r="AC3848">
        <v>3.79</v>
      </c>
      <c r="AD3848">
        <v>1.8</v>
      </c>
      <c r="AE3848">
        <v>0.91200000000000003</v>
      </c>
      <c r="AF3848">
        <v>2.1669999999999998</v>
      </c>
      <c r="AG3848">
        <v>-0.68200000000000005</v>
      </c>
      <c r="AH3848">
        <v>6.3929999999999998</v>
      </c>
      <c r="AI3848">
        <v>-3.64</v>
      </c>
      <c r="AJ3848">
        <v>10.61</v>
      </c>
      <c r="AK3848">
        <v>23.8</v>
      </c>
      <c r="AL3848">
        <v>20.6</v>
      </c>
      <c r="AM3848">
        <v>3.5</v>
      </c>
      <c r="AN3848">
        <v>198.869</v>
      </c>
      <c r="AO3848">
        <v>2218.5</v>
      </c>
      <c r="AP3848" t="s">
        <v>680</v>
      </c>
    </row>
    <row r="3849" spans="1:42">
      <c r="A3849" t="s">
        <v>621</v>
      </c>
      <c r="B3849" t="s">
        <v>42</v>
      </c>
      <c r="C3849" t="s">
        <v>622</v>
      </c>
      <c r="D3849" t="s">
        <v>409</v>
      </c>
      <c r="E3849" t="s">
        <v>623</v>
      </c>
      <c r="F3849" t="s">
        <v>411</v>
      </c>
      <c r="G3849" t="s">
        <v>47</v>
      </c>
      <c r="H3849">
        <v>77</v>
      </c>
      <c r="I3849" t="s">
        <v>56</v>
      </c>
      <c r="J3849" t="s">
        <v>57</v>
      </c>
      <c r="K3849">
        <v>21</v>
      </c>
      <c r="L3849">
        <v>3</v>
      </c>
      <c r="M3849" t="s">
        <v>84</v>
      </c>
      <c r="N3849" t="s">
        <v>1215</v>
      </c>
      <c r="O3849">
        <v>0.98</v>
      </c>
      <c r="P3849" t="s">
        <v>65</v>
      </c>
      <c r="R3849" t="s">
        <v>97</v>
      </c>
      <c r="S3849" t="s">
        <v>42</v>
      </c>
      <c r="T3849">
        <v>1</v>
      </c>
      <c r="U3849">
        <v>1</v>
      </c>
      <c r="V3849">
        <v>2</v>
      </c>
      <c r="W3849">
        <v>0</v>
      </c>
      <c r="X3849">
        <v>0</v>
      </c>
      <c r="Y3849">
        <v>0</v>
      </c>
      <c r="Z3849">
        <v>5</v>
      </c>
      <c r="AA3849">
        <v>91.3</v>
      </c>
      <c r="AB3849">
        <v>83.9</v>
      </c>
      <c r="AC3849">
        <v>3.79</v>
      </c>
      <c r="AD3849">
        <v>1.76</v>
      </c>
      <c r="AE3849">
        <v>-1.4490000000000001</v>
      </c>
      <c r="AF3849">
        <v>3.0169999999999999</v>
      </c>
      <c r="AG3849">
        <v>-0.94799999999999995</v>
      </c>
      <c r="AH3849">
        <v>6.4269999999999996</v>
      </c>
      <c r="AI3849">
        <v>-3.83</v>
      </c>
      <c r="AJ3849">
        <v>11.07</v>
      </c>
      <c r="AK3849">
        <v>23.8</v>
      </c>
      <c r="AL3849">
        <v>27</v>
      </c>
      <c r="AM3849">
        <v>3.4</v>
      </c>
      <c r="AN3849">
        <v>199.035</v>
      </c>
      <c r="AO3849">
        <v>2302.59</v>
      </c>
      <c r="AP3849" t="s">
        <v>681</v>
      </c>
    </row>
    <row r="3850" spans="1:42">
      <c r="A3850" t="s">
        <v>621</v>
      </c>
      <c r="B3850" t="s">
        <v>42</v>
      </c>
      <c r="C3850" t="s">
        <v>622</v>
      </c>
      <c r="D3850" t="s">
        <v>409</v>
      </c>
      <c r="E3850" t="s">
        <v>623</v>
      </c>
      <c r="F3850" t="s">
        <v>411</v>
      </c>
      <c r="G3850" t="s">
        <v>47</v>
      </c>
      <c r="H3850">
        <v>80</v>
      </c>
      <c r="I3850" t="s">
        <v>87</v>
      </c>
      <c r="J3850" t="s">
        <v>49</v>
      </c>
      <c r="K3850">
        <v>21</v>
      </c>
      <c r="L3850">
        <v>6</v>
      </c>
      <c r="M3850" t="s">
        <v>84</v>
      </c>
      <c r="N3850" t="s">
        <v>1215</v>
      </c>
      <c r="O3850">
        <v>0.99099999999999999</v>
      </c>
      <c r="P3850" t="s">
        <v>65</v>
      </c>
      <c r="Q3850" t="s">
        <v>85</v>
      </c>
      <c r="R3850" t="s">
        <v>97</v>
      </c>
      <c r="S3850" t="s">
        <v>42</v>
      </c>
      <c r="T3850">
        <v>3</v>
      </c>
      <c r="U3850">
        <v>2</v>
      </c>
      <c r="V3850">
        <v>2</v>
      </c>
      <c r="W3850">
        <v>0</v>
      </c>
      <c r="X3850">
        <v>0</v>
      </c>
      <c r="Y3850">
        <v>0</v>
      </c>
      <c r="Z3850">
        <v>5</v>
      </c>
      <c r="AA3850">
        <v>93.9</v>
      </c>
      <c r="AB3850">
        <v>85.9</v>
      </c>
      <c r="AC3850">
        <v>3.65</v>
      </c>
      <c r="AD3850">
        <v>1.85</v>
      </c>
      <c r="AE3850">
        <v>5.7000000000000002E-2</v>
      </c>
      <c r="AF3850">
        <v>2.7959999999999998</v>
      </c>
      <c r="AG3850">
        <v>-0.88800000000000001</v>
      </c>
      <c r="AH3850">
        <v>6.3730000000000002</v>
      </c>
      <c r="AI3850">
        <v>-4.38</v>
      </c>
      <c r="AJ3850">
        <v>11.62</v>
      </c>
      <c r="AK3850">
        <v>23.8</v>
      </c>
      <c r="AL3850">
        <v>31.9</v>
      </c>
      <c r="AM3850">
        <v>3</v>
      </c>
      <c r="AN3850">
        <v>200.56200000000001</v>
      </c>
      <c r="AO3850">
        <v>2498.59</v>
      </c>
      <c r="AP3850" t="s">
        <v>684</v>
      </c>
    </row>
    <row r="3851" spans="1:42">
      <c r="A3851" t="s">
        <v>621</v>
      </c>
      <c r="B3851" t="s">
        <v>42</v>
      </c>
      <c r="C3851" t="s">
        <v>622</v>
      </c>
      <c r="D3851" t="s">
        <v>409</v>
      </c>
      <c r="E3851" t="s">
        <v>623</v>
      </c>
      <c r="F3851" t="s">
        <v>411</v>
      </c>
      <c r="G3851" t="s">
        <v>47</v>
      </c>
      <c r="H3851">
        <v>81</v>
      </c>
      <c r="I3851" t="s">
        <v>63</v>
      </c>
      <c r="J3851" t="s">
        <v>61</v>
      </c>
      <c r="K3851">
        <v>22</v>
      </c>
      <c r="L3851">
        <v>1</v>
      </c>
      <c r="M3851" t="s">
        <v>84</v>
      </c>
      <c r="N3851" t="s">
        <v>1215</v>
      </c>
      <c r="O3851">
        <v>0.96899999999999997</v>
      </c>
      <c r="P3851" t="s">
        <v>74</v>
      </c>
      <c r="R3851" t="s">
        <v>78</v>
      </c>
      <c r="S3851" t="s">
        <v>54</v>
      </c>
      <c r="T3851">
        <v>0</v>
      </c>
      <c r="U3851">
        <v>0</v>
      </c>
      <c r="V3851">
        <v>2</v>
      </c>
      <c r="W3851">
        <v>1</v>
      </c>
      <c r="X3851">
        <v>0</v>
      </c>
      <c r="Y3851">
        <v>0</v>
      </c>
      <c r="Z3851">
        <v>5</v>
      </c>
      <c r="AA3851">
        <v>90.4</v>
      </c>
      <c r="AB3851">
        <v>83.2</v>
      </c>
      <c r="AC3851">
        <v>3.5</v>
      </c>
      <c r="AD3851">
        <v>1.68</v>
      </c>
      <c r="AE3851">
        <v>-1.0580000000000001</v>
      </c>
      <c r="AF3851">
        <v>2.548</v>
      </c>
      <c r="AG3851">
        <v>-0.96299999999999997</v>
      </c>
      <c r="AH3851">
        <v>6.4580000000000002</v>
      </c>
      <c r="AI3851">
        <v>-2.2999999999999998</v>
      </c>
      <c r="AJ3851">
        <v>11.3</v>
      </c>
      <c r="AK3851">
        <v>23.8</v>
      </c>
      <c r="AL3851">
        <v>16</v>
      </c>
      <c r="AM3851">
        <v>3.3</v>
      </c>
      <c r="AN3851">
        <v>191.45699999999999</v>
      </c>
      <c r="AO3851">
        <v>2244.9299999999998</v>
      </c>
      <c r="AP3851" t="s">
        <v>685</v>
      </c>
    </row>
    <row r="3852" spans="1:42">
      <c r="A3852" t="s">
        <v>621</v>
      </c>
      <c r="B3852" t="s">
        <v>42</v>
      </c>
      <c r="C3852" t="s">
        <v>622</v>
      </c>
      <c r="D3852" t="s">
        <v>409</v>
      </c>
      <c r="E3852" t="s">
        <v>623</v>
      </c>
      <c r="F3852" t="s">
        <v>411</v>
      </c>
      <c r="G3852" t="s">
        <v>47</v>
      </c>
      <c r="H3852">
        <v>84</v>
      </c>
      <c r="I3852" t="s">
        <v>56</v>
      </c>
      <c r="J3852" t="s">
        <v>57</v>
      </c>
      <c r="K3852">
        <v>24</v>
      </c>
      <c r="L3852">
        <v>1</v>
      </c>
      <c r="M3852" t="s">
        <v>84</v>
      </c>
      <c r="N3852" t="s">
        <v>1215</v>
      </c>
      <c r="O3852">
        <v>0.88700000000000001</v>
      </c>
      <c r="P3852" t="s">
        <v>51</v>
      </c>
      <c r="R3852" t="s">
        <v>75</v>
      </c>
      <c r="S3852" t="s">
        <v>42</v>
      </c>
      <c r="T3852">
        <v>0</v>
      </c>
      <c r="U3852">
        <v>0</v>
      </c>
      <c r="V3852">
        <v>0</v>
      </c>
      <c r="W3852">
        <v>1</v>
      </c>
      <c r="X3852">
        <v>0</v>
      </c>
      <c r="Y3852">
        <v>0</v>
      </c>
      <c r="Z3852">
        <v>6</v>
      </c>
      <c r="AA3852">
        <v>89.1</v>
      </c>
      <c r="AB3852">
        <v>81.900000000000006</v>
      </c>
      <c r="AC3852">
        <v>3.59</v>
      </c>
      <c r="AD3852">
        <v>1.6</v>
      </c>
      <c r="AE3852">
        <v>4.5999999999999999E-2</v>
      </c>
      <c r="AF3852">
        <v>1.111</v>
      </c>
      <c r="AG3852">
        <v>-0.9</v>
      </c>
      <c r="AH3852">
        <v>6.29</v>
      </c>
      <c r="AI3852">
        <v>-3.41</v>
      </c>
      <c r="AJ3852">
        <v>9.99</v>
      </c>
      <c r="AK3852">
        <v>23.8</v>
      </c>
      <c r="AL3852">
        <v>16.399999999999999</v>
      </c>
      <c r="AM3852">
        <v>4.3</v>
      </c>
      <c r="AN3852">
        <v>198.773</v>
      </c>
      <c r="AO3852">
        <v>2016.68</v>
      </c>
      <c r="AP3852" t="s">
        <v>688</v>
      </c>
    </row>
    <row r="3853" spans="1:42">
      <c r="A3853" t="s">
        <v>694</v>
      </c>
      <c r="B3853" t="s">
        <v>54</v>
      </c>
      <c r="C3853" t="s">
        <v>622</v>
      </c>
      <c r="D3853" t="s">
        <v>409</v>
      </c>
      <c r="E3853" t="s">
        <v>623</v>
      </c>
      <c r="F3853" t="s">
        <v>411</v>
      </c>
      <c r="G3853" t="s">
        <v>47</v>
      </c>
      <c r="H3853">
        <v>1</v>
      </c>
      <c r="I3853" t="s">
        <v>56</v>
      </c>
      <c r="J3853" t="s">
        <v>57</v>
      </c>
      <c r="K3853">
        <v>1</v>
      </c>
      <c r="L3853">
        <v>1</v>
      </c>
      <c r="M3853" t="s">
        <v>84</v>
      </c>
      <c r="N3853" t="s">
        <v>1215</v>
      </c>
      <c r="O3853">
        <v>0.90100000000000002</v>
      </c>
      <c r="P3853" t="s">
        <v>71</v>
      </c>
      <c r="R3853" t="s">
        <v>72</v>
      </c>
      <c r="S3853" t="s">
        <v>54</v>
      </c>
      <c r="T3853">
        <v>0</v>
      </c>
      <c r="U3853">
        <v>0</v>
      </c>
      <c r="V3853">
        <v>1</v>
      </c>
      <c r="W3853">
        <v>1</v>
      </c>
      <c r="X3853">
        <v>0</v>
      </c>
      <c r="Y3853">
        <v>0</v>
      </c>
      <c r="Z3853">
        <v>6</v>
      </c>
      <c r="AA3853">
        <v>85.7</v>
      </c>
      <c r="AB3853">
        <v>78.5</v>
      </c>
      <c r="AC3853">
        <v>3.38</v>
      </c>
      <c r="AD3853">
        <v>1.47</v>
      </c>
      <c r="AE3853">
        <v>0.83699999999999997</v>
      </c>
      <c r="AF3853">
        <v>3.677</v>
      </c>
      <c r="AG3853">
        <v>2.9</v>
      </c>
      <c r="AH3853">
        <v>5.6449999999999996</v>
      </c>
      <c r="AI3853">
        <v>4.8099999999999996</v>
      </c>
      <c r="AJ3853">
        <v>10.99</v>
      </c>
      <c r="AK3853">
        <v>23.8</v>
      </c>
      <c r="AL3853">
        <v>-22.5</v>
      </c>
      <c r="AM3853">
        <v>4.2</v>
      </c>
      <c r="AN3853">
        <v>156.44800000000001</v>
      </c>
      <c r="AO3853">
        <v>2207.7800000000002</v>
      </c>
      <c r="AP3853" t="s">
        <v>695</v>
      </c>
    </row>
    <row r="3854" spans="1:42">
      <c r="A3854" t="s">
        <v>694</v>
      </c>
      <c r="B3854" t="s">
        <v>54</v>
      </c>
      <c r="C3854" t="s">
        <v>622</v>
      </c>
      <c r="D3854" t="s">
        <v>409</v>
      </c>
      <c r="E3854" t="s">
        <v>623</v>
      </c>
      <c r="F3854" t="s">
        <v>411</v>
      </c>
      <c r="G3854" t="s">
        <v>47</v>
      </c>
      <c r="H3854">
        <v>2</v>
      </c>
      <c r="I3854" t="s">
        <v>60</v>
      </c>
      <c r="J3854" t="s">
        <v>61</v>
      </c>
      <c r="K3854">
        <v>1</v>
      </c>
      <c r="L3854">
        <v>2</v>
      </c>
      <c r="M3854" t="s">
        <v>84</v>
      </c>
      <c r="N3854" t="s">
        <v>1215</v>
      </c>
      <c r="O3854">
        <v>0.90500000000000003</v>
      </c>
      <c r="P3854" t="s">
        <v>71</v>
      </c>
      <c r="R3854" t="s">
        <v>72</v>
      </c>
      <c r="S3854" t="s">
        <v>54</v>
      </c>
      <c r="T3854">
        <v>1</v>
      </c>
      <c r="U3854">
        <v>0</v>
      </c>
      <c r="V3854">
        <v>1</v>
      </c>
      <c r="W3854">
        <v>1</v>
      </c>
      <c r="X3854">
        <v>0</v>
      </c>
      <c r="Y3854">
        <v>0</v>
      </c>
      <c r="Z3854">
        <v>6</v>
      </c>
      <c r="AA3854">
        <v>86.1</v>
      </c>
      <c r="AB3854">
        <v>78.2</v>
      </c>
      <c r="AC3854">
        <v>3.12</v>
      </c>
      <c r="AD3854">
        <v>1.56</v>
      </c>
      <c r="AE3854">
        <v>0.51300000000000001</v>
      </c>
      <c r="AF3854">
        <v>1.9430000000000001</v>
      </c>
      <c r="AG3854">
        <v>2.6779999999999999</v>
      </c>
      <c r="AH3854">
        <v>5.4690000000000003</v>
      </c>
      <c r="AI3854">
        <v>7.13</v>
      </c>
      <c r="AJ3854">
        <v>8.7200000000000006</v>
      </c>
      <c r="AK3854">
        <v>23.7</v>
      </c>
      <c r="AL3854">
        <v>-26.1</v>
      </c>
      <c r="AM3854">
        <v>5.6</v>
      </c>
      <c r="AN3854">
        <v>140.88999999999999</v>
      </c>
      <c r="AO3854">
        <v>2055.85</v>
      </c>
      <c r="AP3854" t="s">
        <v>696</v>
      </c>
    </row>
    <row r="3855" spans="1:42">
      <c r="A3855" t="s">
        <v>694</v>
      </c>
      <c r="B3855" t="s">
        <v>54</v>
      </c>
      <c r="C3855" t="s">
        <v>622</v>
      </c>
      <c r="D3855" t="s">
        <v>409</v>
      </c>
      <c r="E3855" t="s">
        <v>623</v>
      </c>
      <c r="F3855" t="s">
        <v>411</v>
      </c>
      <c r="G3855" t="s">
        <v>47</v>
      </c>
      <c r="H3855">
        <v>3</v>
      </c>
      <c r="I3855" t="s">
        <v>56</v>
      </c>
      <c r="J3855" t="s">
        <v>57</v>
      </c>
      <c r="K3855">
        <v>1</v>
      </c>
      <c r="L3855">
        <v>3</v>
      </c>
      <c r="M3855" t="s">
        <v>84</v>
      </c>
      <c r="N3855" t="s">
        <v>1215</v>
      </c>
      <c r="O3855">
        <v>0.90600000000000003</v>
      </c>
      <c r="P3855" t="s">
        <v>71</v>
      </c>
      <c r="R3855" t="s">
        <v>72</v>
      </c>
      <c r="S3855" t="s">
        <v>54</v>
      </c>
      <c r="T3855">
        <v>1</v>
      </c>
      <c r="U3855">
        <v>1</v>
      </c>
      <c r="V3855">
        <v>1</v>
      </c>
      <c r="W3855">
        <v>1</v>
      </c>
      <c r="X3855">
        <v>0</v>
      </c>
      <c r="Y3855">
        <v>0</v>
      </c>
      <c r="Z3855">
        <v>6</v>
      </c>
      <c r="AA3855">
        <v>87.1</v>
      </c>
      <c r="AB3855">
        <v>79.7</v>
      </c>
      <c r="AC3855">
        <v>3.38</v>
      </c>
      <c r="AD3855">
        <v>1.47</v>
      </c>
      <c r="AE3855">
        <v>0.67500000000000004</v>
      </c>
      <c r="AF3855">
        <v>1.119</v>
      </c>
      <c r="AG3855">
        <v>2.746</v>
      </c>
      <c r="AH3855">
        <v>5.3339999999999996</v>
      </c>
      <c r="AI3855">
        <v>5.77</v>
      </c>
      <c r="AJ3855">
        <v>9.92</v>
      </c>
      <c r="AK3855">
        <v>23.7</v>
      </c>
      <c r="AL3855">
        <v>-24.2</v>
      </c>
      <c r="AM3855">
        <v>4.8</v>
      </c>
      <c r="AN3855">
        <v>149.911</v>
      </c>
      <c r="AO3855">
        <v>2134.2600000000002</v>
      </c>
      <c r="AP3855" t="s">
        <v>697</v>
      </c>
    </row>
    <row r="3856" spans="1:42">
      <c r="A3856" t="s">
        <v>694</v>
      </c>
      <c r="B3856" t="s">
        <v>54</v>
      </c>
      <c r="C3856" t="s">
        <v>622</v>
      </c>
      <c r="D3856" t="s">
        <v>409</v>
      </c>
      <c r="E3856" t="s">
        <v>623</v>
      </c>
      <c r="F3856" t="s">
        <v>411</v>
      </c>
      <c r="G3856" t="s">
        <v>47</v>
      </c>
      <c r="H3856">
        <v>4</v>
      </c>
      <c r="I3856" t="s">
        <v>198</v>
      </c>
      <c r="J3856" t="s">
        <v>61</v>
      </c>
      <c r="K3856">
        <v>1</v>
      </c>
      <c r="L3856">
        <v>4</v>
      </c>
      <c r="M3856" t="s">
        <v>84</v>
      </c>
      <c r="N3856" t="s">
        <v>1215</v>
      </c>
      <c r="O3856">
        <v>0.90100000000000002</v>
      </c>
      <c r="P3856" t="s">
        <v>71</v>
      </c>
      <c r="R3856" t="s">
        <v>72</v>
      </c>
      <c r="S3856" t="s">
        <v>54</v>
      </c>
      <c r="T3856">
        <v>2</v>
      </c>
      <c r="U3856">
        <v>1</v>
      </c>
      <c r="V3856">
        <v>1</v>
      </c>
      <c r="W3856">
        <v>1</v>
      </c>
      <c r="X3856">
        <v>0</v>
      </c>
      <c r="Y3856">
        <v>0</v>
      </c>
      <c r="Z3856">
        <v>6</v>
      </c>
      <c r="AA3856">
        <v>86.6</v>
      </c>
      <c r="AB3856">
        <v>79.900000000000006</v>
      </c>
      <c r="AC3856">
        <v>3.12</v>
      </c>
      <c r="AD3856">
        <v>1.56</v>
      </c>
      <c r="AE3856">
        <v>0.40799999999999997</v>
      </c>
      <c r="AF3856">
        <v>1.925</v>
      </c>
      <c r="AG3856">
        <v>2.74</v>
      </c>
      <c r="AH3856">
        <v>5.5220000000000002</v>
      </c>
      <c r="AI3856">
        <v>4.6399999999999997</v>
      </c>
      <c r="AJ3856">
        <v>11.06</v>
      </c>
      <c r="AK3856">
        <v>23.8</v>
      </c>
      <c r="AL3856">
        <v>-21.8</v>
      </c>
      <c r="AM3856">
        <v>4.0999999999999996</v>
      </c>
      <c r="AN3856">
        <v>157.31</v>
      </c>
      <c r="AO3856">
        <v>2243.29</v>
      </c>
      <c r="AP3856" t="s">
        <v>698</v>
      </c>
    </row>
    <row r="3857" spans="1:42">
      <c r="A3857" t="s">
        <v>694</v>
      </c>
      <c r="B3857" t="s">
        <v>54</v>
      </c>
      <c r="C3857" t="s">
        <v>622</v>
      </c>
      <c r="D3857" t="s">
        <v>409</v>
      </c>
      <c r="E3857" t="s">
        <v>623</v>
      </c>
      <c r="F3857" t="s">
        <v>411</v>
      </c>
      <c r="G3857" t="s">
        <v>47</v>
      </c>
      <c r="H3857">
        <v>5</v>
      </c>
      <c r="I3857" t="s">
        <v>69</v>
      </c>
      <c r="J3857" t="s">
        <v>61</v>
      </c>
      <c r="K3857">
        <v>1</v>
      </c>
      <c r="L3857">
        <v>5</v>
      </c>
      <c r="M3857" t="s">
        <v>84</v>
      </c>
      <c r="N3857" t="s">
        <v>1215</v>
      </c>
      <c r="O3857">
        <v>0.90900000000000003</v>
      </c>
      <c r="P3857" t="s">
        <v>71</v>
      </c>
      <c r="R3857" t="s">
        <v>72</v>
      </c>
      <c r="S3857" t="s">
        <v>54</v>
      </c>
      <c r="T3857">
        <v>2</v>
      </c>
      <c r="U3857">
        <v>2</v>
      </c>
      <c r="V3857">
        <v>1</v>
      </c>
      <c r="W3857">
        <v>1</v>
      </c>
      <c r="X3857">
        <v>0</v>
      </c>
      <c r="Y3857">
        <v>0</v>
      </c>
      <c r="Z3857">
        <v>6</v>
      </c>
      <c r="AA3857">
        <v>89</v>
      </c>
      <c r="AB3857">
        <v>81.3</v>
      </c>
      <c r="AC3857">
        <v>3.12</v>
      </c>
      <c r="AD3857">
        <v>1.56</v>
      </c>
      <c r="AE3857">
        <v>-9.1999999999999998E-2</v>
      </c>
      <c r="AF3857">
        <v>2.7189999999999999</v>
      </c>
      <c r="AG3857">
        <v>2.484</v>
      </c>
      <c r="AH3857">
        <v>5.51</v>
      </c>
      <c r="AI3857">
        <v>5</v>
      </c>
      <c r="AJ3857">
        <v>8.61</v>
      </c>
      <c r="AK3857">
        <v>23.7</v>
      </c>
      <c r="AL3857">
        <v>-20.100000000000001</v>
      </c>
      <c r="AM3857">
        <v>4.7</v>
      </c>
      <c r="AN3857">
        <v>149.97900000000001</v>
      </c>
      <c r="AO3857">
        <v>1894.33</v>
      </c>
      <c r="AP3857" t="s">
        <v>699</v>
      </c>
    </row>
    <row r="3858" spans="1:42">
      <c r="A3858" t="s">
        <v>608</v>
      </c>
      <c r="B3858" t="s">
        <v>42</v>
      </c>
      <c r="C3858" t="s">
        <v>622</v>
      </c>
      <c r="D3858" t="s">
        <v>409</v>
      </c>
      <c r="E3858" t="s">
        <v>623</v>
      </c>
      <c r="F3858" t="s">
        <v>411</v>
      </c>
      <c r="G3858" t="s">
        <v>47</v>
      </c>
      <c r="H3858">
        <v>1</v>
      </c>
      <c r="I3858" t="s">
        <v>56</v>
      </c>
      <c r="J3858" t="s">
        <v>57</v>
      </c>
      <c r="K3858">
        <v>1</v>
      </c>
      <c r="L3858">
        <v>1</v>
      </c>
      <c r="M3858" t="s">
        <v>80</v>
      </c>
      <c r="N3858" t="s">
        <v>1215</v>
      </c>
      <c r="O3858">
        <v>0.873</v>
      </c>
      <c r="P3858" t="s">
        <v>65</v>
      </c>
      <c r="R3858" t="s">
        <v>116</v>
      </c>
      <c r="S3858" t="s">
        <v>42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7</v>
      </c>
      <c r="AA3858">
        <v>89.3</v>
      </c>
      <c r="AB3858">
        <v>82.6</v>
      </c>
      <c r="AC3858">
        <v>3.75</v>
      </c>
      <c r="AD3858">
        <v>1.77</v>
      </c>
      <c r="AE3858">
        <v>0.68700000000000006</v>
      </c>
      <c r="AF3858">
        <v>1.401</v>
      </c>
      <c r="AG3858">
        <v>-2.9809999999999999</v>
      </c>
      <c r="AH3858">
        <v>4.9370000000000003</v>
      </c>
      <c r="AI3858">
        <v>-9.7799999999999994</v>
      </c>
      <c r="AJ3858">
        <v>-1.6</v>
      </c>
      <c r="AK3858">
        <v>23.8</v>
      </c>
      <c r="AL3858">
        <v>22.3</v>
      </c>
      <c r="AM3858">
        <v>9</v>
      </c>
      <c r="AN3858">
        <v>279.01900000000001</v>
      </c>
      <c r="AO3858">
        <v>1901.85</v>
      </c>
      <c r="AP3858" t="s">
        <v>700</v>
      </c>
    </row>
    <row r="3859" spans="1:42">
      <c r="A3859" t="s">
        <v>608</v>
      </c>
      <c r="B3859" t="s">
        <v>42</v>
      </c>
      <c r="C3859" t="s">
        <v>622</v>
      </c>
      <c r="D3859" t="s">
        <v>409</v>
      </c>
      <c r="E3859" t="s">
        <v>623</v>
      </c>
      <c r="F3859" t="s">
        <v>411</v>
      </c>
      <c r="G3859" t="s">
        <v>47</v>
      </c>
      <c r="H3859">
        <v>2</v>
      </c>
      <c r="I3859" t="s">
        <v>63</v>
      </c>
      <c r="J3859" t="s">
        <v>61</v>
      </c>
      <c r="K3859">
        <v>1</v>
      </c>
      <c r="L3859">
        <v>2</v>
      </c>
      <c r="M3859" t="s">
        <v>80</v>
      </c>
      <c r="N3859" t="s">
        <v>1215</v>
      </c>
      <c r="O3859">
        <v>0.89200000000000002</v>
      </c>
      <c r="P3859" t="s">
        <v>65</v>
      </c>
      <c r="R3859" t="s">
        <v>116</v>
      </c>
      <c r="S3859" t="s">
        <v>42</v>
      </c>
      <c r="T3859">
        <v>1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7</v>
      </c>
      <c r="AA3859">
        <v>89.7</v>
      </c>
      <c r="AB3859">
        <v>82.9</v>
      </c>
      <c r="AC3859">
        <v>3.63</v>
      </c>
      <c r="AD3859">
        <v>1.76</v>
      </c>
      <c r="AE3859">
        <v>0.32100000000000001</v>
      </c>
      <c r="AF3859">
        <v>1.913</v>
      </c>
      <c r="AG3859">
        <v>-2.9670000000000001</v>
      </c>
      <c r="AH3859">
        <v>4.97</v>
      </c>
      <c r="AI3859">
        <v>-11.45</v>
      </c>
      <c r="AJ3859">
        <v>-1.1599999999999999</v>
      </c>
      <c r="AK3859">
        <v>23.8</v>
      </c>
      <c r="AL3859">
        <v>27</v>
      </c>
      <c r="AM3859">
        <v>9</v>
      </c>
      <c r="AN3859">
        <v>275.60000000000002</v>
      </c>
      <c r="AO3859">
        <v>2220.25</v>
      </c>
      <c r="AP3859" t="s">
        <v>701</v>
      </c>
    </row>
    <row r="3860" spans="1:42">
      <c r="A3860" t="s">
        <v>608</v>
      </c>
      <c r="B3860" t="s">
        <v>42</v>
      </c>
      <c r="C3860" t="s">
        <v>622</v>
      </c>
      <c r="D3860" t="s">
        <v>409</v>
      </c>
      <c r="E3860" t="s">
        <v>623</v>
      </c>
      <c r="F3860" t="s">
        <v>411</v>
      </c>
      <c r="G3860" t="s">
        <v>47</v>
      </c>
      <c r="H3860">
        <v>3</v>
      </c>
      <c r="I3860" t="s">
        <v>69</v>
      </c>
      <c r="J3860" t="s">
        <v>61</v>
      </c>
      <c r="K3860">
        <v>1</v>
      </c>
      <c r="L3860">
        <v>3</v>
      </c>
      <c r="M3860" t="s">
        <v>80</v>
      </c>
      <c r="N3860" t="s">
        <v>1215</v>
      </c>
      <c r="O3860">
        <v>0.90400000000000003</v>
      </c>
      <c r="P3860" t="s">
        <v>65</v>
      </c>
      <c r="R3860" t="s">
        <v>116</v>
      </c>
      <c r="S3860" t="s">
        <v>42</v>
      </c>
      <c r="T3860">
        <v>1</v>
      </c>
      <c r="U3860">
        <v>1</v>
      </c>
      <c r="V3860">
        <v>0</v>
      </c>
      <c r="W3860">
        <v>0</v>
      </c>
      <c r="X3860">
        <v>0</v>
      </c>
      <c r="Y3860">
        <v>0</v>
      </c>
      <c r="Z3860">
        <v>7</v>
      </c>
      <c r="AA3860">
        <v>90.2</v>
      </c>
      <c r="AB3860">
        <v>82.9</v>
      </c>
      <c r="AC3860">
        <v>3.56</v>
      </c>
      <c r="AD3860">
        <v>1.77</v>
      </c>
      <c r="AE3860">
        <v>-0.378</v>
      </c>
      <c r="AF3860">
        <v>1.8839999999999999</v>
      </c>
      <c r="AG3860">
        <v>-3.1459999999999999</v>
      </c>
      <c r="AH3860">
        <v>4.8559999999999999</v>
      </c>
      <c r="AI3860">
        <v>-11.72</v>
      </c>
      <c r="AJ3860">
        <v>-3.89</v>
      </c>
      <c r="AK3860">
        <v>23.8</v>
      </c>
      <c r="AL3860">
        <v>25</v>
      </c>
      <c r="AM3860">
        <v>10</v>
      </c>
      <c r="AN3860">
        <v>288.2</v>
      </c>
      <c r="AO3860">
        <v>2378.23</v>
      </c>
      <c r="AP3860" t="s">
        <v>702</v>
      </c>
    </row>
    <row r="3861" spans="1:42">
      <c r="A3861" t="s">
        <v>608</v>
      </c>
      <c r="B3861" t="s">
        <v>42</v>
      </c>
      <c r="C3861" t="s">
        <v>622</v>
      </c>
      <c r="D3861" t="s">
        <v>409</v>
      </c>
      <c r="E3861" t="s">
        <v>623</v>
      </c>
      <c r="F3861" t="s">
        <v>411</v>
      </c>
      <c r="G3861" t="s">
        <v>47</v>
      </c>
      <c r="H3861">
        <v>4</v>
      </c>
      <c r="I3861" t="s">
        <v>60</v>
      </c>
      <c r="J3861" t="s">
        <v>61</v>
      </c>
      <c r="K3861">
        <v>1</v>
      </c>
      <c r="L3861">
        <v>4</v>
      </c>
      <c r="M3861" t="s">
        <v>80</v>
      </c>
      <c r="N3861" t="s">
        <v>1215</v>
      </c>
      <c r="O3861">
        <v>0.90900000000000003</v>
      </c>
      <c r="P3861" t="s">
        <v>65</v>
      </c>
      <c r="R3861" t="s">
        <v>116</v>
      </c>
      <c r="S3861" t="s">
        <v>42</v>
      </c>
      <c r="T3861">
        <v>1</v>
      </c>
      <c r="U3861">
        <v>2</v>
      </c>
      <c r="V3861">
        <v>0</v>
      </c>
      <c r="W3861">
        <v>0</v>
      </c>
      <c r="X3861">
        <v>0</v>
      </c>
      <c r="Y3861">
        <v>0</v>
      </c>
      <c r="Z3861">
        <v>7</v>
      </c>
      <c r="AA3861">
        <v>91.1</v>
      </c>
      <c r="AB3861">
        <v>83.9</v>
      </c>
      <c r="AC3861">
        <v>3.56</v>
      </c>
      <c r="AD3861">
        <v>1.77</v>
      </c>
      <c r="AE3861">
        <v>-0.29799999999999999</v>
      </c>
      <c r="AF3861">
        <v>2.5249999999999999</v>
      </c>
      <c r="AG3861">
        <v>-3.1280000000000001</v>
      </c>
      <c r="AH3861">
        <v>4.9889999999999999</v>
      </c>
      <c r="AI3861">
        <v>-11.01</v>
      </c>
      <c r="AJ3861">
        <v>-2.09</v>
      </c>
      <c r="AK3861">
        <v>23.8</v>
      </c>
      <c r="AL3861">
        <v>26</v>
      </c>
      <c r="AM3861">
        <v>9</v>
      </c>
      <c r="AN3861">
        <v>280.541</v>
      </c>
      <c r="AO3861">
        <v>2190.5</v>
      </c>
      <c r="AP3861" t="s">
        <v>703</v>
      </c>
    </row>
    <row r="3862" spans="1:42">
      <c r="A3862" t="s">
        <v>608</v>
      </c>
      <c r="B3862" t="s">
        <v>42</v>
      </c>
      <c r="C3862" t="s">
        <v>622</v>
      </c>
      <c r="D3862" t="s">
        <v>409</v>
      </c>
      <c r="E3862" t="s">
        <v>623</v>
      </c>
      <c r="F3862" t="s">
        <v>411</v>
      </c>
      <c r="G3862" t="s">
        <v>47</v>
      </c>
      <c r="H3862">
        <v>7</v>
      </c>
      <c r="I3862" t="s">
        <v>87</v>
      </c>
      <c r="J3862" t="s">
        <v>49</v>
      </c>
      <c r="K3862">
        <v>2</v>
      </c>
      <c r="L3862">
        <v>1</v>
      </c>
      <c r="M3862" t="s">
        <v>80</v>
      </c>
      <c r="N3862" t="s">
        <v>1215</v>
      </c>
      <c r="O3862">
        <v>0.872</v>
      </c>
      <c r="P3862" t="s">
        <v>65</v>
      </c>
      <c r="Q3862" t="s">
        <v>85</v>
      </c>
      <c r="R3862" t="s">
        <v>100</v>
      </c>
      <c r="S3862" t="s">
        <v>42</v>
      </c>
      <c r="T3862">
        <v>0</v>
      </c>
      <c r="U3862">
        <v>0</v>
      </c>
      <c r="V3862">
        <v>0</v>
      </c>
      <c r="W3862">
        <v>1</v>
      </c>
      <c r="X3862">
        <v>0</v>
      </c>
      <c r="Y3862">
        <v>0</v>
      </c>
      <c r="Z3862">
        <v>7</v>
      </c>
      <c r="AA3862">
        <v>88.4</v>
      </c>
      <c r="AB3862">
        <v>81.7</v>
      </c>
      <c r="AC3862">
        <v>3.47</v>
      </c>
      <c r="AD3862">
        <v>1.62</v>
      </c>
      <c r="AE3862">
        <v>-0.58199999999999996</v>
      </c>
      <c r="AF3862">
        <v>2.7480000000000002</v>
      </c>
      <c r="AG3862">
        <v>-3.2610000000000001</v>
      </c>
      <c r="AH3862">
        <v>4.71</v>
      </c>
      <c r="AI3862">
        <v>-9.07</v>
      </c>
      <c r="AJ3862">
        <v>-0.63</v>
      </c>
      <c r="AK3862">
        <v>23.8</v>
      </c>
      <c r="AL3862">
        <v>22.4</v>
      </c>
      <c r="AM3862">
        <v>8.5</v>
      </c>
      <c r="AN3862">
        <v>273.733</v>
      </c>
      <c r="AO3862">
        <v>1734.27</v>
      </c>
      <c r="AP3862" t="s">
        <v>706</v>
      </c>
    </row>
    <row r="3863" spans="1:42">
      <c r="A3863" t="s">
        <v>608</v>
      </c>
      <c r="B3863" t="s">
        <v>42</v>
      </c>
      <c r="C3863" t="s">
        <v>622</v>
      </c>
      <c r="D3863" t="s">
        <v>409</v>
      </c>
      <c r="E3863" t="s">
        <v>623</v>
      </c>
      <c r="F3863" t="s">
        <v>411</v>
      </c>
      <c r="G3863" t="s">
        <v>47</v>
      </c>
      <c r="H3863">
        <v>8</v>
      </c>
      <c r="I3863" t="s">
        <v>56</v>
      </c>
      <c r="J3863" t="s">
        <v>57</v>
      </c>
      <c r="K3863">
        <v>3</v>
      </c>
      <c r="L3863">
        <v>1</v>
      </c>
      <c r="M3863" t="s">
        <v>80</v>
      </c>
      <c r="N3863" t="s">
        <v>1215</v>
      </c>
      <c r="O3863">
        <v>0.89900000000000002</v>
      </c>
      <c r="P3863" t="s">
        <v>282</v>
      </c>
      <c r="R3863" t="s">
        <v>97</v>
      </c>
      <c r="S3863" t="s">
        <v>42</v>
      </c>
      <c r="T3863">
        <v>0</v>
      </c>
      <c r="U3863">
        <v>0</v>
      </c>
      <c r="V3863">
        <v>0</v>
      </c>
      <c r="W3863">
        <v>1</v>
      </c>
      <c r="X3863">
        <v>1</v>
      </c>
      <c r="Y3863">
        <v>0</v>
      </c>
      <c r="Z3863">
        <v>7</v>
      </c>
      <c r="AA3863">
        <v>90.3</v>
      </c>
      <c r="AB3863">
        <v>83.6</v>
      </c>
      <c r="AC3863">
        <v>3.84</v>
      </c>
      <c r="AD3863">
        <v>1.8</v>
      </c>
      <c r="AE3863">
        <v>1.2330000000000001</v>
      </c>
      <c r="AF3863">
        <v>2.2759999999999998</v>
      </c>
      <c r="AG3863">
        <v>-2.9409999999999998</v>
      </c>
      <c r="AH3863">
        <v>4.9249999999999998</v>
      </c>
      <c r="AI3863">
        <v>-10.43</v>
      </c>
      <c r="AJ3863">
        <v>0.05</v>
      </c>
      <c r="AK3863">
        <v>23.8</v>
      </c>
      <c r="AL3863">
        <v>26.1</v>
      </c>
      <c r="AM3863">
        <v>8.1999999999999993</v>
      </c>
      <c r="AN3863">
        <v>269.47800000000001</v>
      </c>
      <c r="AO3863">
        <v>2033.03</v>
      </c>
      <c r="AP3863" t="s">
        <v>707</v>
      </c>
    </row>
    <row r="3864" spans="1:42">
      <c r="A3864" t="s">
        <v>608</v>
      </c>
      <c r="B3864" t="s">
        <v>42</v>
      </c>
      <c r="C3864" t="s">
        <v>622</v>
      </c>
      <c r="D3864" t="s">
        <v>409</v>
      </c>
      <c r="E3864" t="s">
        <v>623</v>
      </c>
      <c r="F3864" t="s">
        <v>411</v>
      </c>
      <c r="G3864" t="s">
        <v>47</v>
      </c>
      <c r="H3864">
        <v>9</v>
      </c>
      <c r="I3864" t="s">
        <v>56</v>
      </c>
      <c r="J3864" t="s">
        <v>57</v>
      </c>
      <c r="K3864">
        <v>3</v>
      </c>
      <c r="L3864">
        <v>2</v>
      </c>
      <c r="M3864" t="s">
        <v>80</v>
      </c>
      <c r="N3864" t="s">
        <v>1215</v>
      </c>
      <c r="O3864">
        <v>0.89200000000000002</v>
      </c>
      <c r="P3864" t="s">
        <v>282</v>
      </c>
      <c r="R3864" t="s">
        <v>97</v>
      </c>
      <c r="S3864" t="s">
        <v>42</v>
      </c>
      <c r="T3864">
        <v>1</v>
      </c>
      <c r="U3864">
        <v>0</v>
      </c>
      <c r="V3864">
        <v>0</v>
      </c>
      <c r="W3864">
        <v>1</v>
      </c>
      <c r="X3864">
        <v>1</v>
      </c>
      <c r="Y3864">
        <v>0</v>
      </c>
      <c r="Z3864">
        <v>7</v>
      </c>
      <c r="AA3864">
        <v>89.7</v>
      </c>
      <c r="AB3864">
        <v>82.3</v>
      </c>
      <c r="AC3864">
        <v>3.84</v>
      </c>
      <c r="AD3864">
        <v>1.8</v>
      </c>
      <c r="AE3864">
        <v>-1.6240000000000001</v>
      </c>
      <c r="AF3864">
        <v>2.4</v>
      </c>
      <c r="AG3864">
        <v>-3.371</v>
      </c>
      <c r="AH3864">
        <v>4.9379999999999997</v>
      </c>
      <c r="AI3864">
        <v>-10.25</v>
      </c>
      <c r="AJ3864">
        <v>-0.49</v>
      </c>
      <c r="AK3864">
        <v>23.8</v>
      </c>
      <c r="AL3864">
        <v>26</v>
      </c>
      <c r="AM3864">
        <v>8.6</v>
      </c>
      <c r="AN3864">
        <v>272.51</v>
      </c>
      <c r="AO3864">
        <v>1969.5</v>
      </c>
      <c r="AP3864" t="s">
        <v>708</v>
      </c>
    </row>
    <row r="3865" spans="1:42">
      <c r="A3865" t="s">
        <v>608</v>
      </c>
      <c r="B3865" t="s">
        <v>42</v>
      </c>
      <c r="C3865" t="s">
        <v>622</v>
      </c>
      <c r="D3865" t="s">
        <v>409</v>
      </c>
      <c r="E3865" t="s">
        <v>623</v>
      </c>
      <c r="F3865" t="s">
        <v>411</v>
      </c>
      <c r="G3865" t="s">
        <v>47</v>
      </c>
      <c r="H3865">
        <v>10</v>
      </c>
      <c r="I3865" t="s">
        <v>56</v>
      </c>
      <c r="J3865" t="s">
        <v>57</v>
      </c>
      <c r="K3865">
        <v>3</v>
      </c>
      <c r="L3865">
        <v>3</v>
      </c>
      <c r="M3865" t="s">
        <v>80</v>
      </c>
      <c r="N3865" t="s">
        <v>1215</v>
      </c>
      <c r="O3865">
        <v>0.90300000000000002</v>
      </c>
      <c r="P3865" t="s">
        <v>282</v>
      </c>
      <c r="R3865" t="s">
        <v>97</v>
      </c>
      <c r="S3865" t="s">
        <v>42</v>
      </c>
      <c r="T3865">
        <v>2</v>
      </c>
      <c r="U3865">
        <v>0</v>
      </c>
      <c r="V3865">
        <v>0</v>
      </c>
      <c r="W3865">
        <v>1</v>
      </c>
      <c r="X3865">
        <v>1</v>
      </c>
      <c r="Y3865">
        <v>0</v>
      </c>
      <c r="Z3865">
        <v>7</v>
      </c>
      <c r="AA3865">
        <v>90.3</v>
      </c>
      <c r="AB3865">
        <v>82.6</v>
      </c>
      <c r="AC3865">
        <v>3.75</v>
      </c>
      <c r="AD3865">
        <v>1.76</v>
      </c>
      <c r="AE3865">
        <v>0.84899999999999998</v>
      </c>
      <c r="AF3865">
        <v>1.2789999999999999</v>
      </c>
      <c r="AG3865">
        <v>-3.0019999999999998</v>
      </c>
      <c r="AH3865">
        <v>4.8120000000000003</v>
      </c>
      <c r="AI3865">
        <v>-11.3</v>
      </c>
      <c r="AJ3865">
        <v>-3.25</v>
      </c>
      <c r="AK3865">
        <v>23.7</v>
      </c>
      <c r="AL3865">
        <v>23.5</v>
      </c>
      <c r="AM3865">
        <v>9.6999999999999993</v>
      </c>
      <c r="AN3865">
        <v>285.84100000000001</v>
      </c>
      <c r="AO3865">
        <v>2249.09</v>
      </c>
      <c r="AP3865" t="s">
        <v>709</v>
      </c>
    </row>
    <row r="3866" spans="1:42">
      <c r="A3866" t="s">
        <v>608</v>
      </c>
      <c r="B3866" t="s">
        <v>42</v>
      </c>
      <c r="C3866" t="s">
        <v>622</v>
      </c>
      <c r="D3866" t="s">
        <v>409</v>
      </c>
      <c r="E3866" t="s">
        <v>623</v>
      </c>
      <c r="F3866" t="s">
        <v>411</v>
      </c>
      <c r="G3866" t="s">
        <v>47</v>
      </c>
      <c r="H3866">
        <v>11</v>
      </c>
      <c r="I3866" t="s">
        <v>56</v>
      </c>
      <c r="J3866" t="s">
        <v>57</v>
      </c>
      <c r="K3866">
        <v>3</v>
      </c>
      <c r="L3866">
        <v>4</v>
      </c>
      <c r="M3866" t="s">
        <v>80</v>
      </c>
      <c r="N3866" t="s">
        <v>1215</v>
      </c>
      <c r="O3866">
        <v>0.9</v>
      </c>
      <c r="P3866" t="s">
        <v>282</v>
      </c>
      <c r="R3866" t="s">
        <v>97</v>
      </c>
      <c r="S3866" t="s">
        <v>42</v>
      </c>
      <c r="T3866">
        <v>3</v>
      </c>
      <c r="U3866">
        <v>0</v>
      </c>
      <c r="V3866">
        <v>0</v>
      </c>
      <c r="W3866">
        <v>1</v>
      </c>
      <c r="X3866">
        <v>1</v>
      </c>
      <c r="Y3866">
        <v>0</v>
      </c>
      <c r="Z3866">
        <v>7</v>
      </c>
      <c r="AA3866">
        <v>90.1</v>
      </c>
      <c r="AB3866">
        <v>82.5</v>
      </c>
      <c r="AC3866">
        <v>3.92</v>
      </c>
      <c r="AD3866">
        <v>1.89</v>
      </c>
      <c r="AE3866">
        <v>-1.54</v>
      </c>
      <c r="AF3866">
        <v>2.1619999999999999</v>
      </c>
      <c r="AG3866">
        <v>-3.5640000000000001</v>
      </c>
      <c r="AH3866">
        <v>4.8730000000000002</v>
      </c>
      <c r="AI3866">
        <v>-10.76</v>
      </c>
      <c r="AJ3866">
        <v>-1.86</v>
      </c>
      <c r="AK3866">
        <v>23.8</v>
      </c>
      <c r="AL3866">
        <v>25.4</v>
      </c>
      <c r="AM3866">
        <v>9.1</v>
      </c>
      <c r="AN3866">
        <v>279.58600000000001</v>
      </c>
      <c r="AO3866">
        <v>2095.98</v>
      </c>
      <c r="AP3866" t="s">
        <v>710</v>
      </c>
    </row>
    <row r="3867" spans="1:42">
      <c r="A3867" t="s">
        <v>711</v>
      </c>
      <c r="B3867" t="s">
        <v>54</v>
      </c>
      <c r="C3867" t="s">
        <v>622</v>
      </c>
      <c r="D3867" t="s">
        <v>409</v>
      </c>
      <c r="E3867" t="s">
        <v>623</v>
      </c>
      <c r="F3867" t="s">
        <v>411</v>
      </c>
      <c r="G3867" t="s">
        <v>47</v>
      </c>
      <c r="H3867">
        <v>1</v>
      </c>
      <c r="I3867" t="s">
        <v>131</v>
      </c>
      <c r="J3867" t="s">
        <v>49</v>
      </c>
      <c r="K3867">
        <v>1</v>
      </c>
      <c r="L3867">
        <v>1</v>
      </c>
      <c r="M3867" t="s">
        <v>80</v>
      </c>
      <c r="N3867" t="s">
        <v>1215</v>
      </c>
      <c r="O3867">
        <v>0.91600000000000004</v>
      </c>
      <c r="P3867" t="s">
        <v>712</v>
      </c>
      <c r="R3867" t="s">
        <v>78</v>
      </c>
      <c r="S3867" t="s">
        <v>54</v>
      </c>
      <c r="T3867">
        <v>0</v>
      </c>
      <c r="U3867">
        <v>0</v>
      </c>
      <c r="V3867">
        <v>0</v>
      </c>
      <c r="W3867">
        <v>1</v>
      </c>
      <c r="X3867">
        <v>1</v>
      </c>
      <c r="Y3867">
        <v>1</v>
      </c>
      <c r="Z3867">
        <v>7</v>
      </c>
      <c r="AA3867">
        <v>94.5</v>
      </c>
      <c r="AB3867">
        <v>86.4</v>
      </c>
      <c r="AC3867">
        <v>3.25</v>
      </c>
      <c r="AD3867">
        <v>1.68</v>
      </c>
      <c r="AE3867">
        <v>0.51900000000000002</v>
      </c>
      <c r="AF3867">
        <v>2.0259999999999998</v>
      </c>
      <c r="AG3867">
        <v>0.71699999999999997</v>
      </c>
      <c r="AH3867">
        <v>5.9240000000000004</v>
      </c>
      <c r="AI3867">
        <v>12.15</v>
      </c>
      <c r="AJ3867">
        <v>0.26</v>
      </c>
      <c r="AK3867">
        <v>23.7</v>
      </c>
      <c r="AL3867">
        <v>-34</v>
      </c>
      <c r="AM3867">
        <v>8.4</v>
      </c>
      <c r="AN3867">
        <v>91.396000000000001</v>
      </c>
      <c r="AO3867">
        <v>2438.9</v>
      </c>
      <c r="AP3867" t="s">
        <v>713</v>
      </c>
    </row>
    <row r="3868" spans="1:42">
      <c r="A3868" t="s">
        <v>711</v>
      </c>
      <c r="B3868" t="s">
        <v>54</v>
      </c>
      <c r="C3868" t="s">
        <v>622</v>
      </c>
      <c r="D3868" t="s">
        <v>409</v>
      </c>
      <c r="E3868" t="s">
        <v>623</v>
      </c>
      <c r="F3868" t="s">
        <v>411</v>
      </c>
      <c r="G3868" t="s">
        <v>47</v>
      </c>
      <c r="H3868">
        <v>2</v>
      </c>
      <c r="I3868" t="s">
        <v>56</v>
      </c>
      <c r="J3868" t="s">
        <v>57</v>
      </c>
      <c r="K3868">
        <v>2</v>
      </c>
      <c r="L3868">
        <v>1</v>
      </c>
      <c r="M3868" t="s">
        <v>80</v>
      </c>
      <c r="N3868" t="s">
        <v>1215</v>
      </c>
      <c r="O3868">
        <v>0.91300000000000003</v>
      </c>
      <c r="P3868" t="s">
        <v>498</v>
      </c>
      <c r="R3868" t="s">
        <v>66</v>
      </c>
      <c r="S3868" t="s">
        <v>42</v>
      </c>
      <c r="T3868">
        <v>0</v>
      </c>
      <c r="U3868">
        <v>0</v>
      </c>
      <c r="V3868">
        <v>1</v>
      </c>
      <c r="W3868">
        <v>1</v>
      </c>
      <c r="X3868">
        <v>1</v>
      </c>
      <c r="Y3868">
        <v>1</v>
      </c>
      <c r="Z3868">
        <v>7</v>
      </c>
      <c r="AA3868">
        <v>96.3</v>
      </c>
      <c r="AB3868">
        <v>88.9</v>
      </c>
      <c r="AC3868">
        <v>3.26</v>
      </c>
      <c r="AD3868">
        <v>1.47</v>
      </c>
      <c r="AE3868">
        <v>1.204</v>
      </c>
      <c r="AF3868">
        <v>1.7390000000000001</v>
      </c>
      <c r="AG3868">
        <v>0.83499999999999996</v>
      </c>
      <c r="AH3868">
        <v>5.8869999999999996</v>
      </c>
      <c r="AI3868">
        <v>11.51</v>
      </c>
      <c r="AJ3868">
        <v>2.67</v>
      </c>
      <c r="AK3868">
        <v>23.8</v>
      </c>
      <c r="AL3868">
        <v>-38.5</v>
      </c>
      <c r="AM3868">
        <v>7.3</v>
      </c>
      <c r="AN3868">
        <v>103.22799999999999</v>
      </c>
      <c r="AO3868">
        <v>2444.5500000000002</v>
      </c>
      <c r="AP3868" t="s">
        <v>714</v>
      </c>
    </row>
    <row r="3869" spans="1:42">
      <c r="A3869" t="s">
        <v>711</v>
      </c>
      <c r="B3869" t="s">
        <v>54</v>
      </c>
      <c r="C3869" t="s">
        <v>622</v>
      </c>
      <c r="D3869" t="s">
        <v>409</v>
      </c>
      <c r="E3869" t="s">
        <v>623</v>
      </c>
      <c r="F3869" t="s">
        <v>411</v>
      </c>
      <c r="G3869" t="s">
        <v>47</v>
      </c>
      <c r="H3869">
        <v>3</v>
      </c>
      <c r="I3869" t="s">
        <v>48</v>
      </c>
      <c r="J3869" t="s">
        <v>49</v>
      </c>
      <c r="K3869">
        <v>2</v>
      </c>
      <c r="L3869">
        <v>2</v>
      </c>
      <c r="M3869" t="s">
        <v>80</v>
      </c>
      <c r="N3869" t="s">
        <v>1215</v>
      </c>
      <c r="O3869">
        <v>0.91500000000000004</v>
      </c>
      <c r="P3869" t="s">
        <v>498</v>
      </c>
      <c r="Q3869" t="s">
        <v>85</v>
      </c>
      <c r="R3869" t="s">
        <v>66</v>
      </c>
      <c r="S3869" t="s">
        <v>42</v>
      </c>
      <c r="T3869">
        <v>1</v>
      </c>
      <c r="U3869">
        <v>0</v>
      </c>
      <c r="V3869">
        <v>1</v>
      </c>
      <c r="W3869">
        <v>1</v>
      </c>
      <c r="X3869">
        <v>1</v>
      </c>
      <c r="Y3869">
        <v>1</v>
      </c>
      <c r="Z3869">
        <v>7</v>
      </c>
      <c r="AA3869">
        <v>95.7</v>
      </c>
      <c r="AB3869">
        <v>87.9</v>
      </c>
      <c r="AC3869">
        <v>3.02</v>
      </c>
      <c r="AD3869">
        <v>1.32</v>
      </c>
      <c r="AE3869">
        <v>0.372</v>
      </c>
      <c r="AF3869">
        <v>2.2410000000000001</v>
      </c>
      <c r="AG3869">
        <v>0.74099999999999999</v>
      </c>
      <c r="AH3869">
        <v>5.9059999999999997</v>
      </c>
      <c r="AI3869">
        <v>10.07</v>
      </c>
      <c r="AJ3869">
        <v>2.0099999999999998</v>
      </c>
      <c r="AK3869">
        <v>23.8</v>
      </c>
      <c r="AL3869">
        <v>-32.700000000000003</v>
      </c>
      <c r="AM3869">
        <v>7.2</v>
      </c>
      <c r="AN3869">
        <v>101.48699999999999</v>
      </c>
      <c r="AO3869">
        <v>2100.4699999999998</v>
      </c>
      <c r="AP3869" t="s">
        <v>715</v>
      </c>
    </row>
    <row r="3870" spans="1:42">
      <c r="A3870" t="s">
        <v>711</v>
      </c>
      <c r="B3870" t="s">
        <v>54</v>
      </c>
      <c r="C3870" t="s">
        <v>622</v>
      </c>
      <c r="D3870" t="s">
        <v>409</v>
      </c>
      <c r="E3870" t="s">
        <v>623</v>
      </c>
      <c r="F3870" t="s">
        <v>411</v>
      </c>
      <c r="G3870" t="s">
        <v>47</v>
      </c>
      <c r="H3870">
        <v>8</v>
      </c>
      <c r="I3870" t="s">
        <v>652</v>
      </c>
      <c r="J3870" t="s">
        <v>61</v>
      </c>
      <c r="K3870">
        <v>4</v>
      </c>
      <c r="L3870">
        <v>1</v>
      </c>
      <c r="M3870" t="s">
        <v>84</v>
      </c>
      <c r="N3870" t="s">
        <v>1215</v>
      </c>
      <c r="O3870">
        <v>0.88800000000000001</v>
      </c>
      <c r="P3870" t="s">
        <v>71</v>
      </c>
      <c r="R3870" t="s">
        <v>72</v>
      </c>
      <c r="S3870" t="s">
        <v>54</v>
      </c>
      <c r="T3870">
        <v>0</v>
      </c>
      <c r="U3870">
        <v>0</v>
      </c>
      <c r="V3870">
        <v>2</v>
      </c>
      <c r="W3870">
        <v>1</v>
      </c>
      <c r="X3870">
        <v>1</v>
      </c>
      <c r="Y3870">
        <v>1</v>
      </c>
      <c r="Z3870">
        <v>7</v>
      </c>
      <c r="AA3870">
        <v>94.9</v>
      </c>
      <c r="AB3870">
        <v>87.1</v>
      </c>
      <c r="AC3870">
        <v>3.12</v>
      </c>
      <c r="AD3870">
        <v>1.56</v>
      </c>
      <c r="AE3870">
        <v>1.131</v>
      </c>
      <c r="AF3870">
        <v>3.95</v>
      </c>
      <c r="AG3870">
        <v>0.93100000000000005</v>
      </c>
      <c r="AH3870">
        <v>6.0289999999999999</v>
      </c>
      <c r="AI3870">
        <v>7.16</v>
      </c>
      <c r="AJ3870">
        <v>8.19</v>
      </c>
      <c r="AK3870">
        <v>23.8</v>
      </c>
      <c r="AL3870">
        <v>-39</v>
      </c>
      <c r="AM3870">
        <v>4.5</v>
      </c>
      <c r="AN3870">
        <v>138.97200000000001</v>
      </c>
      <c r="AO3870">
        <v>2222.52</v>
      </c>
      <c r="AP3870" t="s">
        <v>716</v>
      </c>
    </row>
    <row r="3871" spans="1:42">
      <c r="A3871" t="s">
        <v>711</v>
      </c>
      <c r="B3871" t="s">
        <v>54</v>
      </c>
      <c r="C3871" t="s">
        <v>622</v>
      </c>
      <c r="D3871" t="s">
        <v>409</v>
      </c>
      <c r="E3871" t="s">
        <v>623</v>
      </c>
      <c r="F3871" t="s">
        <v>411</v>
      </c>
      <c r="G3871" t="s">
        <v>47</v>
      </c>
      <c r="H3871">
        <v>12</v>
      </c>
      <c r="I3871" t="s">
        <v>69</v>
      </c>
      <c r="J3871" t="s">
        <v>61</v>
      </c>
      <c r="K3871">
        <v>4</v>
      </c>
      <c r="L3871">
        <v>5</v>
      </c>
      <c r="M3871" t="s">
        <v>80</v>
      </c>
      <c r="N3871" t="s">
        <v>1215</v>
      </c>
      <c r="O3871">
        <v>0.91700000000000004</v>
      </c>
      <c r="P3871" t="s">
        <v>71</v>
      </c>
      <c r="R3871" t="s">
        <v>72</v>
      </c>
      <c r="S3871" t="s">
        <v>54</v>
      </c>
      <c r="T3871">
        <v>1</v>
      </c>
      <c r="U3871">
        <v>2</v>
      </c>
      <c r="V3871">
        <v>2</v>
      </c>
      <c r="W3871">
        <v>1</v>
      </c>
      <c r="X3871">
        <v>1</v>
      </c>
      <c r="Y3871">
        <v>1</v>
      </c>
      <c r="Z3871">
        <v>7</v>
      </c>
      <c r="AA3871">
        <v>94.5</v>
      </c>
      <c r="AB3871">
        <v>86.4</v>
      </c>
      <c r="AC3871">
        <v>3.12</v>
      </c>
      <c r="AD3871">
        <v>1.56</v>
      </c>
      <c r="AE3871">
        <v>0.73699999999999999</v>
      </c>
      <c r="AF3871">
        <v>2.254</v>
      </c>
      <c r="AG3871">
        <v>0.77500000000000002</v>
      </c>
      <c r="AH3871">
        <v>5.9580000000000002</v>
      </c>
      <c r="AI3871">
        <v>11.3</v>
      </c>
      <c r="AJ3871">
        <v>0.62</v>
      </c>
      <c r="AK3871">
        <v>23.7</v>
      </c>
      <c r="AL3871">
        <v>-32.9</v>
      </c>
      <c r="AM3871">
        <v>8.1</v>
      </c>
      <c r="AN3871">
        <v>93.346999999999994</v>
      </c>
      <c r="AO3871">
        <v>2271.0300000000002</v>
      </c>
      <c r="AP3871" t="s">
        <v>720</v>
      </c>
    </row>
    <row r="3872" spans="1:42">
      <c r="A3872" t="s">
        <v>711</v>
      </c>
      <c r="B3872" t="s">
        <v>54</v>
      </c>
      <c r="C3872" t="s">
        <v>622</v>
      </c>
      <c r="D3872" t="s">
        <v>409</v>
      </c>
      <c r="E3872" t="s">
        <v>623</v>
      </c>
      <c r="F3872" t="s">
        <v>411</v>
      </c>
      <c r="G3872" t="s">
        <v>47</v>
      </c>
      <c r="H3872">
        <v>19</v>
      </c>
      <c r="I3872" t="s">
        <v>63</v>
      </c>
      <c r="J3872" t="s">
        <v>61</v>
      </c>
      <c r="K3872">
        <v>7</v>
      </c>
      <c r="L3872">
        <v>1</v>
      </c>
      <c r="M3872" t="s">
        <v>80</v>
      </c>
      <c r="N3872" t="s">
        <v>1215</v>
      </c>
      <c r="O3872">
        <v>0.91400000000000003</v>
      </c>
      <c r="P3872" t="s">
        <v>71</v>
      </c>
      <c r="R3872" t="s">
        <v>116</v>
      </c>
      <c r="S3872" t="s">
        <v>42</v>
      </c>
      <c r="T3872">
        <v>0</v>
      </c>
      <c r="U3872">
        <v>0</v>
      </c>
      <c r="V3872">
        <v>2</v>
      </c>
      <c r="W3872">
        <v>0</v>
      </c>
      <c r="X3872">
        <v>0</v>
      </c>
      <c r="Y3872">
        <v>0</v>
      </c>
      <c r="Z3872">
        <v>8</v>
      </c>
      <c r="AA3872">
        <v>95</v>
      </c>
      <c r="AB3872">
        <v>87.5</v>
      </c>
      <c r="AC3872">
        <v>3.79</v>
      </c>
      <c r="AD3872">
        <v>1.84</v>
      </c>
      <c r="AE3872">
        <v>0.254</v>
      </c>
      <c r="AF3872">
        <v>2.161</v>
      </c>
      <c r="AG3872">
        <v>0.81799999999999995</v>
      </c>
      <c r="AH3872">
        <v>5.8929999999999998</v>
      </c>
      <c r="AI3872">
        <v>10.01</v>
      </c>
      <c r="AJ3872">
        <v>1.83</v>
      </c>
      <c r="AK3872">
        <v>23.8</v>
      </c>
      <c r="AL3872">
        <v>-31.8</v>
      </c>
      <c r="AM3872">
        <v>7.3</v>
      </c>
      <c r="AN3872">
        <v>100.54600000000001</v>
      </c>
      <c r="AO3872">
        <v>2073.8200000000002</v>
      </c>
      <c r="AP3872" t="s">
        <v>721</v>
      </c>
    </row>
    <row r="3873" spans="1:42">
      <c r="A3873" t="s">
        <v>711</v>
      </c>
      <c r="B3873" t="s">
        <v>54</v>
      </c>
      <c r="C3873" t="s">
        <v>622</v>
      </c>
      <c r="D3873" t="s">
        <v>409</v>
      </c>
      <c r="E3873" t="s">
        <v>623</v>
      </c>
      <c r="F3873" t="s">
        <v>411</v>
      </c>
      <c r="G3873" t="s">
        <v>47</v>
      </c>
      <c r="H3873">
        <v>20</v>
      </c>
      <c r="I3873" t="s">
        <v>69</v>
      </c>
      <c r="J3873" t="s">
        <v>61</v>
      </c>
      <c r="K3873">
        <v>7</v>
      </c>
      <c r="L3873">
        <v>2</v>
      </c>
      <c r="M3873" t="s">
        <v>80</v>
      </c>
      <c r="N3873" t="s">
        <v>1215</v>
      </c>
      <c r="O3873">
        <v>0.91300000000000003</v>
      </c>
      <c r="P3873" t="s">
        <v>71</v>
      </c>
      <c r="R3873" t="s">
        <v>116</v>
      </c>
      <c r="S3873" t="s">
        <v>42</v>
      </c>
      <c r="T3873">
        <v>0</v>
      </c>
      <c r="U3873">
        <v>1</v>
      </c>
      <c r="V3873">
        <v>2</v>
      </c>
      <c r="W3873">
        <v>0</v>
      </c>
      <c r="X3873">
        <v>0</v>
      </c>
      <c r="Y3873">
        <v>0</v>
      </c>
      <c r="Z3873">
        <v>8</v>
      </c>
      <c r="AA3873">
        <v>94.6</v>
      </c>
      <c r="AB3873">
        <v>86.8</v>
      </c>
      <c r="AC3873">
        <v>3.56</v>
      </c>
      <c r="AD3873">
        <v>1.77</v>
      </c>
      <c r="AE3873">
        <v>0.84099999999999997</v>
      </c>
      <c r="AF3873">
        <v>2.2650000000000001</v>
      </c>
      <c r="AG3873">
        <v>0.81899999999999995</v>
      </c>
      <c r="AH3873">
        <v>5.9429999999999996</v>
      </c>
      <c r="AI3873">
        <v>10.39</v>
      </c>
      <c r="AJ3873">
        <v>2.46</v>
      </c>
      <c r="AK3873">
        <v>23.8</v>
      </c>
      <c r="AL3873">
        <v>-34</v>
      </c>
      <c r="AM3873">
        <v>7.2</v>
      </c>
      <c r="AN3873">
        <v>103.54900000000001</v>
      </c>
      <c r="AO3873">
        <v>2157.6</v>
      </c>
      <c r="AP3873" t="s">
        <v>722</v>
      </c>
    </row>
    <row r="3874" spans="1:42">
      <c r="A3874" t="s">
        <v>725</v>
      </c>
      <c r="B3874" t="s">
        <v>42</v>
      </c>
      <c r="C3874" t="s">
        <v>726</v>
      </c>
      <c r="D3874" t="s">
        <v>409</v>
      </c>
      <c r="E3874" t="s">
        <v>727</v>
      </c>
      <c r="F3874" t="s">
        <v>411</v>
      </c>
      <c r="G3874" t="s">
        <v>47</v>
      </c>
      <c r="H3874">
        <v>1</v>
      </c>
      <c r="I3874" t="s">
        <v>63</v>
      </c>
      <c r="J3874" t="s">
        <v>61</v>
      </c>
      <c r="K3874">
        <v>1</v>
      </c>
      <c r="L3874">
        <v>1</v>
      </c>
      <c r="M3874" t="s">
        <v>58</v>
      </c>
      <c r="N3874" t="s">
        <v>1215</v>
      </c>
      <c r="O3874">
        <v>0.999</v>
      </c>
      <c r="P3874" t="s">
        <v>65</v>
      </c>
      <c r="R3874" t="s">
        <v>116</v>
      </c>
      <c r="S3874" t="s">
        <v>42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1</v>
      </c>
      <c r="AA3874">
        <v>91.6</v>
      </c>
      <c r="AB3874">
        <v>83.2</v>
      </c>
      <c r="AC3874">
        <v>3.61</v>
      </c>
      <c r="AD3874">
        <v>1.66</v>
      </c>
      <c r="AE3874">
        <v>-0.82299999999999995</v>
      </c>
      <c r="AF3874">
        <v>3.3540000000000001</v>
      </c>
      <c r="AG3874">
        <v>-0.80200000000000005</v>
      </c>
      <c r="AH3874">
        <v>6.7629999999999999</v>
      </c>
      <c r="AI3874">
        <v>1.1299999999999999</v>
      </c>
      <c r="AJ3874">
        <v>16.89</v>
      </c>
      <c r="AK3874">
        <v>23.7</v>
      </c>
      <c r="AL3874">
        <v>-26.4</v>
      </c>
      <c r="AM3874">
        <v>1</v>
      </c>
      <c r="AN3874">
        <v>176.19499999999999</v>
      </c>
      <c r="AO3874">
        <v>3297.76</v>
      </c>
      <c r="AP3874" t="s">
        <v>728</v>
      </c>
    </row>
    <row r="3875" spans="1:42">
      <c r="A3875" t="s">
        <v>725</v>
      </c>
      <c r="B3875" t="s">
        <v>42</v>
      </c>
      <c r="C3875" t="s">
        <v>726</v>
      </c>
      <c r="D3875" t="s">
        <v>409</v>
      </c>
      <c r="E3875" t="s">
        <v>727</v>
      </c>
      <c r="F3875" t="s">
        <v>411</v>
      </c>
      <c r="G3875" t="s">
        <v>47</v>
      </c>
      <c r="H3875">
        <v>2</v>
      </c>
      <c r="I3875" t="s">
        <v>60</v>
      </c>
      <c r="J3875" t="s">
        <v>61</v>
      </c>
      <c r="K3875">
        <v>1</v>
      </c>
      <c r="L3875">
        <v>2</v>
      </c>
      <c r="M3875" t="s">
        <v>58</v>
      </c>
      <c r="N3875" t="s">
        <v>1215</v>
      </c>
      <c r="O3875">
        <v>0.999</v>
      </c>
      <c r="P3875" t="s">
        <v>65</v>
      </c>
      <c r="R3875" t="s">
        <v>116</v>
      </c>
      <c r="S3875" t="s">
        <v>42</v>
      </c>
      <c r="T3875">
        <v>0</v>
      </c>
      <c r="U3875">
        <v>1</v>
      </c>
      <c r="V3875">
        <v>0</v>
      </c>
      <c r="W3875">
        <v>0</v>
      </c>
      <c r="X3875">
        <v>0</v>
      </c>
      <c r="Y3875">
        <v>0</v>
      </c>
      <c r="Z3875">
        <v>1</v>
      </c>
      <c r="AA3875">
        <v>91.6</v>
      </c>
      <c r="AB3875">
        <v>83.2</v>
      </c>
      <c r="AC3875">
        <v>3.61</v>
      </c>
      <c r="AD3875">
        <v>1.66</v>
      </c>
      <c r="AE3875">
        <v>-0.82299999999999995</v>
      </c>
      <c r="AF3875">
        <v>3.3540000000000001</v>
      </c>
      <c r="AG3875">
        <v>-0.80200000000000005</v>
      </c>
      <c r="AH3875">
        <v>6.7629999999999999</v>
      </c>
      <c r="AI3875">
        <v>1.1299999999999999</v>
      </c>
      <c r="AJ3875">
        <v>16.89</v>
      </c>
      <c r="AK3875">
        <v>23.7</v>
      </c>
      <c r="AL3875">
        <v>-26.4</v>
      </c>
      <c r="AM3875">
        <v>1</v>
      </c>
      <c r="AN3875">
        <v>176.19499999999999</v>
      </c>
      <c r="AO3875">
        <v>3297.76</v>
      </c>
      <c r="AP3875" t="s">
        <v>728</v>
      </c>
    </row>
    <row r="3876" spans="1:42">
      <c r="A3876" t="s">
        <v>725</v>
      </c>
      <c r="B3876" t="s">
        <v>42</v>
      </c>
      <c r="C3876" t="s">
        <v>726</v>
      </c>
      <c r="D3876" t="s">
        <v>409</v>
      </c>
      <c r="E3876" t="s">
        <v>727</v>
      </c>
      <c r="F3876" t="s">
        <v>411</v>
      </c>
      <c r="G3876" t="s">
        <v>47</v>
      </c>
      <c r="H3876">
        <v>6</v>
      </c>
      <c r="I3876" t="s">
        <v>87</v>
      </c>
      <c r="J3876" t="s">
        <v>49</v>
      </c>
      <c r="K3876">
        <v>1</v>
      </c>
      <c r="L3876">
        <v>6</v>
      </c>
      <c r="M3876" t="s">
        <v>84</v>
      </c>
      <c r="N3876" t="s">
        <v>1215</v>
      </c>
      <c r="O3876">
        <v>0.89500000000000002</v>
      </c>
      <c r="P3876" t="s">
        <v>65</v>
      </c>
      <c r="Q3876" t="s">
        <v>125</v>
      </c>
      <c r="R3876" t="s">
        <v>116</v>
      </c>
      <c r="S3876" t="s">
        <v>42</v>
      </c>
      <c r="T3876">
        <v>3</v>
      </c>
      <c r="U3876">
        <v>2</v>
      </c>
      <c r="V3876">
        <v>0</v>
      </c>
      <c r="W3876">
        <v>0</v>
      </c>
      <c r="X3876">
        <v>0</v>
      </c>
      <c r="Y3876">
        <v>0</v>
      </c>
      <c r="Z3876">
        <v>1</v>
      </c>
      <c r="AA3876">
        <v>92.3</v>
      </c>
      <c r="AB3876">
        <v>83.8</v>
      </c>
      <c r="AC3876">
        <v>3.56</v>
      </c>
      <c r="AD3876">
        <v>1.77</v>
      </c>
      <c r="AE3876">
        <v>-0.34899999999999998</v>
      </c>
      <c r="AF3876">
        <v>3.0550000000000002</v>
      </c>
      <c r="AG3876">
        <v>-0.879</v>
      </c>
      <c r="AH3876">
        <v>6.4089999999999998</v>
      </c>
      <c r="AI3876">
        <v>-1.45</v>
      </c>
      <c r="AJ3876">
        <v>14.33</v>
      </c>
      <c r="AK3876">
        <v>23.7</v>
      </c>
      <c r="AL3876">
        <v>15.4</v>
      </c>
      <c r="AM3876">
        <v>1.8</v>
      </c>
      <c r="AN3876">
        <v>185.75</v>
      </c>
      <c r="AO3876">
        <v>2825.61</v>
      </c>
      <c r="AP3876" t="s">
        <v>732</v>
      </c>
    </row>
    <row r="3877" spans="1:42">
      <c r="A3877" t="s">
        <v>725</v>
      </c>
      <c r="B3877" t="s">
        <v>42</v>
      </c>
      <c r="C3877" t="s">
        <v>726</v>
      </c>
      <c r="D3877" t="s">
        <v>409</v>
      </c>
      <c r="E3877" t="s">
        <v>727</v>
      </c>
      <c r="F3877" t="s">
        <v>411</v>
      </c>
      <c r="G3877" t="s">
        <v>47</v>
      </c>
      <c r="H3877">
        <v>8</v>
      </c>
      <c r="I3877" t="s">
        <v>63</v>
      </c>
      <c r="J3877" t="s">
        <v>61</v>
      </c>
      <c r="K3877">
        <v>2</v>
      </c>
      <c r="L3877">
        <v>2</v>
      </c>
      <c r="M3877" t="s">
        <v>84</v>
      </c>
      <c r="N3877" t="s">
        <v>1215</v>
      </c>
      <c r="O3877">
        <v>0.90800000000000003</v>
      </c>
      <c r="P3877" t="s">
        <v>71</v>
      </c>
      <c r="R3877" t="s">
        <v>100</v>
      </c>
      <c r="S3877" t="s">
        <v>42</v>
      </c>
      <c r="T3877">
        <v>1</v>
      </c>
      <c r="U3877">
        <v>0</v>
      </c>
      <c r="V3877">
        <v>0</v>
      </c>
      <c r="W3877">
        <v>1</v>
      </c>
      <c r="X3877">
        <v>0</v>
      </c>
      <c r="Y3877">
        <v>0</v>
      </c>
      <c r="Z3877">
        <v>1</v>
      </c>
      <c r="AA3877">
        <v>90.8</v>
      </c>
      <c r="AB3877">
        <v>82.8</v>
      </c>
      <c r="AC3877">
        <v>3.35</v>
      </c>
      <c r="AD3877">
        <v>1.49</v>
      </c>
      <c r="AE3877">
        <v>0.40300000000000002</v>
      </c>
      <c r="AF3877">
        <v>3.0230000000000001</v>
      </c>
      <c r="AG3877">
        <v>-0.76</v>
      </c>
      <c r="AH3877">
        <v>6.2939999999999996</v>
      </c>
      <c r="AI3877">
        <v>-3.3</v>
      </c>
      <c r="AJ3877">
        <v>11.78</v>
      </c>
      <c r="AK3877">
        <v>23.7</v>
      </c>
      <c r="AL3877">
        <v>21</v>
      </c>
      <c r="AM3877">
        <v>3.1</v>
      </c>
      <c r="AN3877">
        <v>195.60300000000001</v>
      </c>
      <c r="AO3877">
        <v>2372.85</v>
      </c>
      <c r="AP3877" t="s">
        <v>734</v>
      </c>
    </row>
    <row r="3878" spans="1:42">
      <c r="A3878" t="s">
        <v>725</v>
      </c>
      <c r="B3878" t="s">
        <v>42</v>
      </c>
      <c r="C3878" t="s">
        <v>726</v>
      </c>
      <c r="D3878" t="s">
        <v>409</v>
      </c>
      <c r="E3878" t="s">
        <v>727</v>
      </c>
      <c r="F3878" t="s">
        <v>411</v>
      </c>
      <c r="G3878" t="s">
        <v>47</v>
      </c>
      <c r="H3878">
        <v>9</v>
      </c>
      <c r="I3878" t="s">
        <v>69</v>
      </c>
      <c r="J3878" t="s">
        <v>61</v>
      </c>
      <c r="K3878">
        <v>2</v>
      </c>
      <c r="L3878">
        <v>3</v>
      </c>
      <c r="M3878" t="s">
        <v>84</v>
      </c>
      <c r="N3878" t="s">
        <v>1215</v>
      </c>
      <c r="O3878">
        <v>0.84099999999999997</v>
      </c>
      <c r="P3878" t="s">
        <v>71</v>
      </c>
      <c r="R3878" t="s">
        <v>100</v>
      </c>
      <c r="S3878" t="s">
        <v>42</v>
      </c>
      <c r="T3878">
        <v>1</v>
      </c>
      <c r="U3878">
        <v>1</v>
      </c>
      <c r="V3878">
        <v>0</v>
      </c>
      <c r="W3878">
        <v>1</v>
      </c>
      <c r="X3878">
        <v>0</v>
      </c>
      <c r="Y3878">
        <v>0</v>
      </c>
      <c r="Z3878">
        <v>1</v>
      </c>
      <c r="AA3878">
        <v>89.7</v>
      </c>
      <c r="AB3878">
        <v>81.099999999999994</v>
      </c>
      <c r="AC3878">
        <v>3.47</v>
      </c>
      <c r="AD3878">
        <v>1.62</v>
      </c>
      <c r="AE3878">
        <v>-0.63900000000000001</v>
      </c>
      <c r="AF3878">
        <v>4.0510000000000002</v>
      </c>
      <c r="AG3878">
        <v>-0.92200000000000004</v>
      </c>
      <c r="AH3878">
        <v>6.173</v>
      </c>
      <c r="AI3878">
        <v>-4.55</v>
      </c>
      <c r="AJ3878">
        <v>7.75</v>
      </c>
      <c r="AK3878">
        <v>23.7</v>
      </c>
      <c r="AL3878">
        <v>20.7</v>
      </c>
      <c r="AM3878">
        <v>4.9000000000000004</v>
      </c>
      <c r="AN3878">
        <v>210.286</v>
      </c>
      <c r="AO3878">
        <v>1708.4</v>
      </c>
      <c r="AP3878" t="s">
        <v>735</v>
      </c>
    </row>
    <row r="3879" spans="1:42">
      <c r="A3879" t="s">
        <v>725</v>
      </c>
      <c r="B3879" t="s">
        <v>42</v>
      </c>
      <c r="C3879" t="s">
        <v>726</v>
      </c>
      <c r="D3879" t="s">
        <v>409</v>
      </c>
      <c r="E3879" t="s">
        <v>727</v>
      </c>
      <c r="F3879" t="s">
        <v>411</v>
      </c>
      <c r="G3879" t="s">
        <v>47</v>
      </c>
      <c r="H3879">
        <v>10</v>
      </c>
      <c r="I3879" t="s">
        <v>60</v>
      </c>
      <c r="J3879" t="s">
        <v>61</v>
      </c>
      <c r="K3879">
        <v>2</v>
      </c>
      <c r="L3879">
        <v>4</v>
      </c>
      <c r="M3879" t="s">
        <v>84</v>
      </c>
      <c r="N3879" t="s">
        <v>1215</v>
      </c>
      <c r="O3879">
        <v>0.89600000000000002</v>
      </c>
      <c r="P3879" t="s">
        <v>71</v>
      </c>
      <c r="R3879" t="s">
        <v>100</v>
      </c>
      <c r="S3879" t="s">
        <v>42</v>
      </c>
      <c r="T3879">
        <v>1</v>
      </c>
      <c r="U3879">
        <v>2</v>
      </c>
      <c r="V3879">
        <v>0</v>
      </c>
      <c r="W3879">
        <v>1</v>
      </c>
      <c r="X3879">
        <v>0</v>
      </c>
      <c r="Y3879">
        <v>0</v>
      </c>
      <c r="Z3879">
        <v>1</v>
      </c>
      <c r="AA3879">
        <v>91.2</v>
      </c>
      <c r="AB3879">
        <v>83.3</v>
      </c>
      <c r="AC3879">
        <v>3.47</v>
      </c>
      <c r="AD3879">
        <v>1.62</v>
      </c>
      <c r="AE3879">
        <v>-1.2999999999999999E-2</v>
      </c>
      <c r="AF3879">
        <v>3.1819999999999999</v>
      </c>
      <c r="AG3879">
        <v>-0.85199999999999998</v>
      </c>
      <c r="AH3879">
        <v>6.2469999999999999</v>
      </c>
      <c r="AI3879">
        <v>-5</v>
      </c>
      <c r="AJ3879">
        <v>8.8699999999999992</v>
      </c>
      <c r="AK3879">
        <v>23.7</v>
      </c>
      <c r="AL3879">
        <v>24.9</v>
      </c>
      <c r="AM3879">
        <v>4.3</v>
      </c>
      <c r="AN3879">
        <v>209.32</v>
      </c>
      <c r="AO3879">
        <v>1986.73</v>
      </c>
      <c r="AP3879" t="s">
        <v>736</v>
      </c>
    </row>
    <row r="3880" spans="1:42">
      <c r="A3880" t="s">
        <v>725</v>
      </c>
      <c r="B3880" t="s">
        <v>42</v>
      </c>
      <c r="C3880" t="s">
        <v>726</v>
      </c>
      <c r="D3880" t="s">
        <v>409</v>
      </c>
      <c r="E3880" t="s">
        <v>727</v>
      </c>
      <c r="F3880" t="s">
        <v>411</v>
      </c>
      <c r="G3880" t="s">
        <v>47</v>
      </c>
      <c r="H3880">
        <v>12</v>
      </c>
      <c r="I3880" t="s">
        <v>69</v>
      </c>
      <c r="J3880" t="s">
        <v>61</v>
      </c>
      <c r="K3880">
        <v>2</v>
      </c>
      <c r="L3880">
        <v>6</v>
      </c>
      <c r="M3880" t="s">
        <v>84</v>
      </c>
      <c r="N3880" t="s">
        <v>1215</v>
      </c>
      <c r="O3880">
        <v>0.91400000000000003</v>
      </c>
      <c r="P3880" t="s">
        <v>71</v>
      </c>
      <c r="R3880" t="s">
        <v>100</v>
      </c>
      <c r="S3880" t="s">
        <v>42</v>
      </c>
      <c r="T3880">
        <v>2</v>
      </c>
      <c r="U3880">
        <v>2</v>
      </c>
      <c r="V3880">
        <v>0</v>
      </c>
      <c r="W3880">
        <v>1</v>
      </c>
      <c r="X3880">
        <v>0</v>
      </c>
      <c r="Y3880">
        <v>0</v>
      </c>
      <c r="Z3880">
        <v>1</v>
      </c>
      <c r="AA3880">
        <v>91.3</v>
      </c>
      <c r="AB3880">
        <v>83</v>
      </c>
      <c r="AC3880">
        <v>3.47</v>
      </c>
      <c r="AD3880">
        <v>1.62</v>
      </c>
      <c r="AE3880">
        <v>0.46</v>
      </c>
      <c r="AF3880">
        <v>4.0220000000000002</v>
      </c>
      <c r="AG3880">
        <v>-0.78800000000000003</v>
      </c>
      <c r="AH3880">
        <v>6.2489999999999997</v>
      </c>
      <c r="AI3880">
        <v>-2.73</v>
      </c>
      <c r="AJ3880">
        <v>9.3000000000000007</v>
      </c>
      <c r="AK3880">
        <v>23.7</v>
      </c>
      <c r="AL3880">
        <v>13.5</v>
      </c>
      <c r="AM3880">
        <v>3.8</v>
      </c>
      <c r="AN3880">
        <v>196.309</v>
      </c>
      <c r="AO3880">
        <v>1886.57</v>
      </c>
      <c r="AP3880" t="s">
        <v>738</v>
      </c>
    </row>
    <row r="3881" spans="1:42">
      <c r="A3881" t="s">
        <v>725</v>
      </c>
      <c r="B3881" t="s">
        <v>42</v>
      </c>
      <c r="C3881" t="s">
        <v>726</v>
      </c>
      <c r="D3881" t="s">
        <v>409</v>
      </c>
      <c r="E3881" t="s">
        <v>727</v>
      </c>
      <c r="F3881" t="s">
        <v>411</v>
      </c>
      <c r="G3881" t="s">
        <v>47</v>
      </c>
      <c r="H3881">
        <v>13</v>
      </c>
      <c r="I3881" t="s">
        <v>48</v>
      </c>
      <c r="J3881" t="s">
        <v>49</v>
      </c>
      <c r="K3881">
        <v>3</v>
      </c>
      <c r="L3881">
        <v>1</v>
      </c>
      <c r="M3881" t="s">
        <v>84</v>
      </c>
      <c r="N3881" t="s">
        <v>1215</v>
      </c>
      <c r="O3881">
        <v>0.91600000000000004</v>
      </c>
      <c r="P3881" t="s">
        <v>149</v>
      </c>
      <c r="Q3881" t="s">
        <v>150</v>
      </c>
      <c r="R3881" t="s">
        <v>97</v>
      </c>
      <c r="S3881" t="s">
        <v>42</v>
      </c>
      <c r="T3881">
        <v>0</v>
      </c>
      <c r="U3881">
        <v>0</v>
      </c>
      <c r="V3881">
        <v>1</v>
      </c>
      <c r="W3881">
        <v>1</v>
      </c>
      <c r="X3881">
        <v>0</v>
      </c>
      <c r="Y3881">
        <v>0</v>
      </c>
      <c r="Z3881">
        <v>1</v>
      </c>
      <c r="AA3881">
        <v>89.9</v>
      </c>
      <c r="AB3881">
        <v>82.5</v>
      </c>
      <c r="AC3881">
        <v>3.65</v>
      </c>
      <c r="AD3881">
        <v>1.85</v>
      </c>
      <c r="AE3881">
        <v>-0.42</v>
      </c>
      <c r="AF3881">
        <v>3.2349999999999999</v>
      </c>
      <c r="AG3881">
        <v>-0.93500000000000005</v>
      </c>
      <c r="AH3881">
        <v>6.282</v>
      </c>
      <c r="AI3881">
        <v>-3.02</v>
      </c>
      <c r="AJ3881">
        <v>10.97</v>
      </c>
      <c r="AK3881">
        <v>23.8</v>
      </c>
      <c r="AL3881">
        <v>18.7</v>
      </c>
      <c r="AM3881">
        <v>3.5</v>
      </c>
      <c r="AN3881">
        <v>195.316</v>
      </c>
      <c r="AO3881">
        <v>2200.92</v>
      </c>
      <c r="AP3881" t="s">
        <v>739</v>
      </c>
    </row>
    <row r="3882" spans="1:42">
      <c r="A3882" t="s">
        <v>725</v>
      </c>
      <c r="B3882" t="s">
        <v>42</v>
      </c>
      <c r="C3882" t="s">
        <v>726</v>
      </c>
      <c r="D3882" t="s">
        <v>409</v>
      </c>
      <c r="E3882" t="s">
        <v>727</v>
      </c>
      <c r="F3882" t="s">
        <v>411</v>
      </c>
      <c r="G3882" t="s">
        <v>47</v>
      </c>
      <c r="H3882">
        <v>14</v>
      </c>
      <c r="I3882" t="s">
        <v>63</v>
      </c>
      <c r="J3882" t="s">
        <v>61</v>
      </c>
      <c r="K3882">
        <v>4</v>
      </c>
      <c r="L3882">
        <v>1</v>
      </c>
      <c r="M3882" t="s">
        <v>84</v>
      </c>
      <c r="N3882" t="s">
        <v>1215</v>
      </c>
      <c r="O3882">
        <v>0.72199999999999998</v>
      </c>
      <c r="P3882" t="s">
        <v>77</v>
      </c>
      <c r="R3882" t="s">
        <v>78</v>
      </c>
      <c r="S3882" t="s">
        <v>54</v>
      </c>
      <c r="T3882">
        <v>0</v>
      </c>
      <c r="U3882">
        <v>0</v>
      </c>
      <c r="V3882">
        <v>2</v>
      </c>
      <c r="W3882">
        <v>1</v>
      </c>
      <c r="X3882">
        <v>0</v>
      </c>
      <c r="Y3882">
        <v>0</v>
      </c>
      <c r="Z3882">
        <v>1</v>
      </c>
      <c r="AA3882">
        <v>91.1</v>
      </c>
      <c r="AB3882">
        <v>84.4</v>
      </c>
      <c r="AC3882">
        <v>3.3</v>
      </c>
      <c r="AD3882">
        <v>1.59</v>
      </c>
      <c r="AE3882">
        <v>-0.73</v>
      </c>
      <c r="AF3882">
        <v>2.8069999999999999</v>
      </c>
      <c r="AG3882">
        <v>-0.91400000000000003</v>
      </c>
      <c r="AH3882">
        <v>6.2460000000000004</v>
      </c>
      <c r="AI3882">
        <v>-0.68</v>
      </c>
      <c r="AJ3882">
        <v>10.02</v>
      </c>
      <c r="AK3882">
        <v>23.8</v>
      </c>
      <c r="AL3882">
        <v>4.0999999999999996</v>
      </c>
      <c r="AM3882">
        <v>3.4</v>
      </c>
      <c r="AN3882">
        <v>183.84299999999999</v>
      </c>
      <c r="AO3882">
        <v>1989.29</v>
      </c>
      <c r="AP3882" t="s">
        <v>740</v>
      </c>
    </row>
    <row r="3883" spans="1:42">
      <c r="A3883" t="s">
        <v>725</v>
      </c>
      <c r="B3883" t="s">
        <v>42</v>
      </c>
      <c r="C3883" t="s">
        <v>726</v>
      </c>
      <c r="D3883" t="s">
        <v>409</v>
      </c>
      <c r="E3883" t="s">
        <v>727</v>
      </c>
      <c r="F3883" t="s">
        <v>411</v>
      </c>
      <c r="G3883" t="s">
        <v>47</v>
      </c>
      <c r="H3883">
        <v>15</v>
      </c>
      <c r="I3883" t="s">
        <v>77</v>
      </c>
      <c r="J3883" t="s">
        <v>57</v>
      </c>
      <c r="K3883">
        <v>4</v>
      </c>
      <c r="L3883">
        <v>2</v>
      </c>
      <c r="M3883" t="s">
        <v>84</v>
      </c>
      <c r="N3883" t="s">
        <v>1215</v>
      </c>
      <c r="O3883">
        <v>0.92</v>
      </c>
      <c r="P3883" t="s">
        <v>77</v>
      </c>
      <c r="R3883" t="s">
        <v>78</v>
      </c>
      <c r="S3883" t="s">
        <v>54</v>
      </c>
      <c r="T3883">
        <v>0</v>
      </c>
      <c r="U3883">
        <v>1</v>
      </c>
      <c r="V3883">
        <v>2</v>
      </c>
      <c r="W3883">
        <v>1</v>
      </c>
      <c r="X3883">
        <v>0</v>
      </c>
      <c r="Y3883">
        <v>0</v>
      </c>
      <c r="Z3883">
        <v>1</v>
      </c>
      <c r="AA3883">
        <v>91.5</v>
      </c>
      <c r="AB3883">
        <v>83.8</v>
      </c>
      <c r="AC3883">
        <v>3.25</v>
      </c>
      <c r="AD3883">
        <v>1.68</v>
      </c>
      <c r="AE3883">
        <v>1.431</v>
      </c>
      <c r="AF3883">
        <v>3.3439999999999999</v>
      </c>
      <c r="AG3883">
        <v>-0.63100000000000001</v>
      </c>
      <c r="AH3883">
        <v>6.32</v>
      </c>
      <c r="AI3883">
        <v>-2.1800000000000002</v>
      </c>
      <c r="AJ3883">
        <v>10.3</v>
      </c>
      <c r="AK3883">
        <v>23.8</v>
      </c>
      <c r="AL3883">
        <v>9.9</v>
      </c>
      <c r="AM3883">
        <v>3.3</v>
      </c>
      <c r="AN3883">
        <v>191.89</v>
      </c>
      <c r="AO3883">
        <v>2068.3000000000002</v>
      </c>
      <c r="AP3883" t="s">
        <v>741</v>
      </c>
    </row>
    <row r="3884" spans="1:42">
      <c r="A3884" t="s">
        <v>725</v>
      </c>
      <c r="B3884" t="s">
        <v>42</v>
      </c>
      <c r="C3884" t="s">
        <v>726</v>
      </c>
      <c r="D3884" t="s">
        <v>409</v>
      </c>
      <c r="E3884" t="s">
        <v>727</v>
      </c>
      <c r="F3884" t="s">
        <v>411</v>
      </c>
      <c r="G3884" t="s">
        <v>47</v>
      </c>
      <c r="H3884">
        <v>16</v>
      </c>
      <c r="I3884" t="s">
        <v>60</v>
      </c>
      <c r="J3884" t="s">
        <v>61</v>
      </c>
      <c r="K3884">
        <v>5</v>
      </c>
      <c r="L3884">
        <v>1</v>
      </c>
      <c r="M3884" t="s">
        <v>84</v>
      </c>
      <c r="N3884" t="s">
        <v>1215</v>
      </c>
      <c r="O3884">
        <v>0.91700000000000004</v>
      </c>
      <c r="P3884" t="s">
        <v>51</v>
      </c>
      <c r="R3884" t="s">
        <v>66</v>
      </c>
      <c r="S3884" t="s">
        <v>42</v>
      </c>
      <c r="T3884">
        <v>0</v>
      </c>
      <c r="U3884">
        <v>0</v>
      </c>
      <c r="V3884">
        <v>2</v>
      </c>
      <c r="W3884">
        <v>1</v>
      </c>
      <c r="X3884">
        <v>1</v>
      </c>
      <c r="Y3884">
        <v>0</v>
      </c>
      <c r="Z3884">
        <v>1</v>
      </c>
      <c r="AA3884">
        <v>92</v>
      </c>
      <c r="AB3884">
        <v>84.6</v>
      </c>
      <c r="AC3884">
        <v>3.12</v>
      </c>
      <c r="AD3884">
        <v>1.51</v>
      </c>
      <c r="AE3884">
        <v>0.13900000000000001</v>
      </c>
      <c r="AF3884">
        <v>2.698</v>
      </c>
      <c r="AG3884">
        <v>-0.879</v>
      </c>
      <c r="AH3884">
        <v>6.2830000000000004</v>
      </c>
      <c r="AI3884">
        <v>-2.4900000000000002</v>
      </c>
      <c r="AJ3884">
        <v>12.9</v>
      </c>
      <c r="AK3884">
        <v>23.8</v>
      </c>
      <c r="AL3884">
        <v>20.5</v>
      </c>
      <c r="AM3884">
        <v>2.4</v>
      </c>
      <c r="AN3884">
        <v>190.87</v>
      </c>
      <c r="AO3884">
        <v>2604.56</v>
      </c>
      <c r="AP3884" t="s">
        <v>742</v>
      </c>
    </row>
    <row r="3885" spans="1:42">
      <c r="A3885" t="s">
        <v>725</v>
      </c>
      <c r="B3885" t="s">
        <v>42</v>
      </c>
      <c r="C3885" t="s">
        <v>726</v>
      </c>
      <c r="D3885" t="s">
        <v>409</v>
      </c>
      <c r="E3885" t="s">
        <v>727</v>
      </c>
      <c r="F3885" t="s">
        <v>411</v>
      </c>
      <c r="G3885" t="s">
        <v>47</v>
      </c>
      <c r="H3885">
        <v>20</v>
      </c>
      <c r="I3885" t="s">
        <v>48</v>
      </c>
      <c r="J3885" t="s">
        <v>49</v>
      </c>
      <c r="K3885">
        <v>5</v>
      </c>
      <c r="L3885">
        <v>5</v>
      </c>
      <c r="M3885" t="s">
        <v>84</v>
      </c>
      <c r="N3885" t="s">
        <v>1215</v>
      </c>
      <c r="O3885">
        <v>0.92100000000000004</v>
      </c>
      <c r="P3885" t="s">
        <v>51</v>
      </c>
      <c r="Q3885" t="s">
        <v>52</v>
      </c>
      <c r="R3885" t="s">
        <v>66</v>
      </c>
      <c r="S3885" t="s">
        <v>42</v>
      </c>
      <c r="T3885">
        <v>2</v>
      </c>
      <c r="U3885">
        <v>2</v>
      </c>
      <c r="V3885">
        <v>2</v>
      </c>
      <c r="W3885">
        <v>1</v>
      </c>
      <c r="X3885">
        <v>1</v>
      </c>
      <c r="Y3885">
        <v>0</v>
      </c>
      <c r="Z3885">
        <v>1</v>
      </c>
      <c r="AA3885">
        <v>91.7</v>
      </c>
      <c r="AB3885">
        <v>83.8</v>
      </c>
      <c r="AC3885">
        <v>3.12</v>
      </c>
      <c r="AD3885">
        <v>1.51</v>
      </c>
      <c r="AE3885">
        <v>-0.48299999999999998</v>
      </c>
      <c r="AF3885">
        <v>3.3239999999999998</v>
      </c>
      <c r="AG3885">
        <v>-1.1220000000000001</v>
      </c>
      <c r="AH3885">
        <v>6.1509999999999998</v>
      </c>
      <c r="AI3885">
        <v>-2.77</v>
      </c>
      <c r="AJ3885">
        <v>8.48</v>
      </c>
      <c r="AK3885">
        <v>23.7</v>
      </c>
      <c r="AL3885">
        <v>14</v>
      </c>
      <c r="AM3885">
        <v>4.0999999999999996</v>
      </c>
      <c r="AN3885">
        <v>198.00200000000001</v>
      </c>
      <c r="AO3885">
        <v>1753.38</v>
      </c>
      <c r="AP3885" t="s">
        <v>746</v>
      </c>
    </row>
    <row r="3886" spans="1:42">
      <c r="A3886" t="s">
        <v>725</v>
      </c>
      <c r="B3886" t="s">
        <v>42</v>
      </c>
      <c r="C3886" t="s">
        <v>726</v>
      </c>
      <c r="D3886" t="s">
        <v>409</v>
      </c>
      <c r="E3886" t="s">
        <v>727</v>
      </c>
      <c r="F3886" t="s">
        <v>411</v>
      </c>
      <c r="G3886" t="s">
        <v>47</v>
      </c>
      <c r="H3886">
        <v>21</v>
      </c>
      <c r="I3886" t="s">
        <v>87</v>
      </c>
      <c r="J3886" t="s">
        <v>49</v>
      </c>
      <c r="K3886">
        <v>6</v>
      </c>
      <c r="L3886">
        <v>1</v>
      </c>
      <c r="M3886" t="s">
        <v>84</v>
      </c>
      <c r="N3886" t="s">
        <v>1215</v>
      </c>
      <c r="O3886">
        <v>0.94299999999999995</v>
      </c>
      <c r="P3886" t="s">
        <v>139</v>
      </c>
      <c r="Q3886" t="s">
        <v>52</v>
      </c>
      <c r="R3886" t="s">
        <v>75</v>
      </c>
      <c r="S3886" t="s">
        <v>42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2</v>
      </c>
      <c r="AA3886">
        <v>89.7</v>
      </c>
      <c r="AB3886">
        <v>83.5</v>
      </c>
      <c r="AC3886">
        <v>3.32</v>
      </c>
      <c r="AD3886">
        <v>1.39</v>
      </c>
      <c r="AE3886">
        <v>0.47899999999999998</v>
      </c>
      <c r="AF3886">
        <v>2.6349999999999998</v>
      </c>
      <c r="AG3886">
        <v>-0.92600000000000005</v>
      </c>
      <c r="AH3886">
        <v>6.367</v>
      </c>
      <c r="AI3886">
        <v>-2.37</v>
      </c>
      <c r="AJ3886">
        <v>9.7899999999999991</v>
      </c>
      <c r="AK3886">
        <v>23.9</v>
      </c>
      <c r="AL3886">
        <v>11.8</v>
      </c>
      <c r="AM3886">
        <v>3.8</v>
      </c>
      <c r="AN3886">
        <v>193.53399999999999</v>
      </c>
      <c r="AO3886">
        <v>1972.64</v>
      </c>
      <c r="AP3886" t="s">
        <v>747</v>
      </c>
    </row>
    <row r="3887" spans="1:42">
      <c r="A3887" t="s">
        <v>725</v>
      </c>
      <c r="B3887" t="s">
        <v>42</v>
      </c>
      <c r="C3887" t="s">
        <v>726</v>
      </c>
      <c r="D3887" t="s">
        <v>409</v>
      </c>
      <c r="E3887" t="s">
        <v>727</v>
      </c>
      <c r="F3887" t="s">
        <v>411</v>
      </c>
      <c r="G3887" t="s">
        <v>47</v>
      </c>
      <c r="H3887">
        <v>22</v>
      </c>
      <c r="I3887" t="s">
        <v>63</v>
      </c>
      <c r="J3887" t="s">
        <v>61</v>
      </c>
      <c r="K3887">
        <v>7</v>
      </c>
      <c r="L3887">
        <v>1</v>
      </c>
      <c r="M3887" t="s">
        <v>84</v>
      </c>
      <c r="N3887" t="s">
        <v>1215</v>
      </c>
      <c r="O3887">
        <v>0.91500000000000004</v>
      </c>
      <c r="P3887" t="s">
        <v>748</v>
      </c>
      <c r="R3887" t="s">
        <v>72</v>
      </c>
      <c r="S3887" t="s">
        <v>54</v>
      </c>
      <c r="T3887">
        <v>0</v>
      </c>
      <c r="U3887">
        <v>0</v>
      </c>
      <c r="V3887">
        <v>0</v>
      </c>
      <c r="W3887">
        <v>0</v>
      </c>
      <c r="X3887">
        <v>1</v>
      </c>
      <c r="Y3887">
        <v>0</v>
      </c>
      <c r="Z3887">
        <v>2</v>
      </c>
      <c r="AA3887">
        <v>88.4</v>
      </c>
      <c r="AB3887">
        <v>81.7</v>
      </c>
      <c r="AC3887">
        <v>2.8</v>
      </c>
      <c r="AD3887">
        <v>1.34</v>
      </c>
      <c r="AE3887">
        <v>-0.81</v>
      </c>
      <c r="AF3887">
        <v>1.649</v>
      </c>
      <c r="AG3887">
        <v>-1.3129999999999999</v>
      </c>
      <c r="AH3887">
        <v>6.1</v>
      </c>
      <c r="AI3887">
        <v>-3.66</v>
      </c>
      <c r="AJ3887">
        <v>9.64</v>
      </c>
      <c r="AK3887">
        <v>23.8</v>
      </c>
      <c r="AL3887">
        <v>18.3</v>
      </c>
      <c r="AM3887">
        <v>4.4000000000000004</v>
      </c>
      <c r="AN3887">
        <v>200.71899999999999</v>
      </c>
      <c r="AO3887">
        <v>1971.62</v>
      </c>
      <c r="AP3887" t="s">
        <v>749</v>
      </c>
    </row>
    <row r="3888" spans="1:42">
      <c r="A3888" t="s">
        <v>725</v>
      </c>
      <c r="B3888" t="s">
        <v>42</v>
      </c>
      <c r="C3888" t="s">
        <v>726</v>
      </c>
      <c r="D3888" t="s">
        <v>409</v>
      </c>
      <c r="E3888" t="s">
        <v>727</v>
      </c>
      <c r="F3888" t="s">
        <v>411</v>
      </c>
      <c r="G3888" t="s">
        <v>47</v>
      </c>
      <c r="H3888">
        <v>30</v>
      </c>
      <c r="I3888" t="s">
        <v>60</v>
      </c>
      <c r="J3888" t="s">
        <v>61</v>
      </c>
      <c r="K3888">
        <v>10</v>
      </c>
      <c r="L3888">
        <v>2</v>
      </c>
      <c r="M3888" t="s">
        <v>84</v>
      </c>
      <c r="N3888" t="s">
        <v>1215</v>
      </c>
      <c r="O3888">
        <v>0.91</v>
      </c>
      <c r="P3888" t="s">
        <v>96</v>
      </c>
      <c r="R3888" t="s">
        <v>116</v>
      </c>
      <c r="S3888" t="s">
        <v>42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3</v>
      </c>
      <c r="AA3888">
        <v>89.6</v>
      </c>
      <c r="AB3888">
        <v>82</v>
      </c>
      <c r="AC3888">
        <v>3.56</v>
      </c>
      <c r="AD3888">
        <v>1.77</v>
      </c>
      <c r="AE3888">
        <v>-0.35899999999999999</v>
      </c>
      <c r="AF3888">
        <v>2.9140000000000001</v>
      </c>
      <c r="AG3888">
        <v>-1.085</v>
      </c>
      <c r="AH3888">
        <v>6.2149999999999999</v>
      </c>
      <c r="AI3888">
        <v>-3.18</v>
      </c>
      <c r="AJ3888">
        <v>10.49</v>
      </c>
      <c r="AK3888">
        <v>23.8</v>
      </c>
      <c r="AL3888">
        <v>17.7</v>
      </c>
      <c r="AM3888">
        <v>3.8</v>
      </c>
      <c r="AN3888">
        <v>196.78</v>
      </c>
      <c r="AO3888">
        <v>2105.69</v>
      </c>
      <c r="AP3888" t="s">
        <v>752</v>
      </c>
    </row>
    <row r="3889" spans="1:42">
      <c r="A3889" t="s">
        <v>725</v>
      </c>
      <c r="B3889" t="s">
        <v>42</v>
      </c>
      <c r="C3889" t="s">
        <v>726</v>
      </c>
      <c r="D3889" t="s">
        <v>409</v>
      </c>
      <c r="E3889" t="s">
        <v>727</v>
      </c>
      <c r="F3889" t="s">
        <v>411</v>
      </c>
      <c r="G3889" t="s">
        <v>47</v>
      </c>
      <c r="H3889">
        <v>31</v>
      </c>
      <c r="I3889" t="s">
        <v>56</v>
      </c>
      <c r="J3889" t="s">
        <v>57</v>
      </c>
      <c r="K3889">
        <v>10</v>
      </c>
      <c r="L3889">
        <v>3</v>
      </c>
      <c r="M3889" t="s">
        <v>84</v>
      </c>
      <c r="N3889" t="s">
        <v>1215</v>
      </c>
      <c r="O3889">
        <v>0.93200000000000005</v>
      </c>
      <c r="P3889" t="s">
        <v>96</v>
      </c>
      <c r="R3889" t="s">
        <v>116</v>
      </c>
      <c r="S3889" t="s">
        <v>42</v>
      </c>
      <c r="T3889">
        <v>1</v>
      </c>
      <c r="U3889">
        <v>1</v>
      </c>
      <c r="V3889">
        <v>0</v>
      </c>
      <c r="W3889">
        <v>0</v>
      </c>
      <c r="X3889">
        <v>0</v>
      </c>
      <c r="Y3889">
        <v>0</v>
      </c>
      <c r="Z3889">
        <v>3</v>
      </c>
      <c r="AA3889">
        <v>91.5</v>
      </c>
      <c r="AB3889">
        <v>83.7</v>
      </c>
      <c r="AC3889">
        <v>3.56</v>
      </c>
      <c r="AD3889">
        <v>1.61</v>
      </c>
      <c r="AE3889">
        <v>-0.88</v>
      </c>
      <c r="AF3889">
        <v>5.5030000000000001</v>
      </c>
      <c r="AG3889">
        <v>-1.1499999999999999</v>
      </c>
      <c r="AH3889">
        <v>6.33</v>
      </c>
      <c r="AI3889">
        <v>-2.4</v>
      </c>
      <c r="AJ3889">
        <v>7.9</v>
      </c>
      <c r="AK3889">
        <v>23.8</v>
      </c>
      <c r="AL3889">
        <v>12.9</v>
      </c>
      <c r="AM3889">
        <v>4</v>
      </c>
      <c r="AN3889">
        <v>196.804</v>
      </c>
      <c r="AO3889">
        <v>1626.19</v>
      </c>
      <c r="AP3889" t="s">
        <v>753</v>
      </c>
    </row>
    <row r="3890" spans="1:42">
      <c r="A3890" t="s">
        <v>725</v>
      </c>
      <c r="B3890" t="s">
        <v>42</v>
      </c>
      <c r="C3890" t="s">
        <v>726</v>
      </c>
      <c r="D3890" t="s">
        <v>409</v>
      </c>
      <c r="E3890" t="s">
        <v>727</v>
      </c>
      <c r="F3890" t="s">
        <v>411</v>
      </c>
      <c r="G3890" t="s">
        <v>47</v>
      </c>
      <c r="H3890">
        <v>32</v>
      </c>
      <c r="I3890" t="s">
        <v>131</v>
      </c>
      <c r="J3890" t="s">
        <v>49</v>
      </c>
      <c r="K3890">
        <v>10</v>
      </c>
      <c r="L3890">
        <v>4</v>
      </c>
      <c r="M3890" t="s">
        <v>84</v>
      </c>
      <c r="N3890" t="s">
        <v>1215</v>
      </c>
      <c r="O3890">
        <v>0.88700000000000001</v>
      </c>
      <c r="P3890" t="s">
        <v>96</v>
      </c>
      <c r="Q3890" t="s">
        <v>125</v>
      </c>
      <c r="R3890" t="s">
        <v>116</v>
      </c>
      <c r="S3890" t="s">
        <v>42</v>
      </c>
      <c r="T3890">
        <v>2</v>
      </c>
      <c r="U3890">
        <v>1</v>
      </c>
      <c r="V3890">
        <v>0</v>
      </c>
      <c r="W3890">
        <v>0</v>
      </c>
      <c r="X3890">
        <v>0</v>
      </c>
      <c r="Y3890">
        <v>0</v>
      </c>
      <c r="Z3890">
        <v>3</v>
      </c>
      <c r="AA3890">
        <v>89.3</v>
      </c>
      <c r="AB3890">
        <v>81.8</v>
      </c>
      <c r="AC3890">
        <v>3.56</v>
      </c>
      <c r="AD3890">
        <v>1.77</v>
      </c>
      <c r="AE3890">
        <v>0.221</v>
      </c>
      <c r="AF3890">
        <v>2.9009999999999998</v>
      </c>
      <c r="AG3890">
        <v>-1.0329999999999999</v>
      </c>
      <c r="AH3890">
        <v>6.2240000000000002</v>
      </c>
      <c r="AI3890">
        <v>-4.09</v>
      </c>
      <c r="AJ3890">
        <v>9.7899999999999991</v>
      </c>
      <c r="AK3890">
        <v>23.8</v>
      </c>
      <c r="AL3890">
        <v>20.100000000000001</v>
      </c>
      <c r="AM3890">
        <v>4.2</v>
      </c>
      <c r="AN3890">
        <v>202.56399999999999</v>
      </c>
      <c r="AO3890">
        <v>2031.92</v>
      </c>
      <c r="AP3890" t="s">
        <v>754</v>
      </c>
    </row>
    <row r="3891" spans="1:42">
      <c r="A3891" t="s">
        <v>725</v>
      </c>
      <c r="B3891" t="s">
        <v>42</v>
      </c>
      <c r="C3891" t="s">
        <v>726</v>
      </c>
      <c r="D3891" t="s">
        <v>409</v>
      </c>
      <c r="E3891" t="s">
        <v>727</v>
      </c>
      <c r="F3891" t="s">
        <v>411</v>
      </c>
      <c r="G3891" t="s">
        <v>47</v>
      </c>
      <c r="H3891">
        <v>35</v>
      </c>
      <c r="I3891" t="s">
        <v>60</v>
      </c>
      <c r="J3891" t="s">
        <v>61</v>
      </c>
      <c r="K3891">
        <v>11</v>
      </c>
      <c r="L3891">
        <v>3</v>
      </c>
      <c r="M3891" t="s">
        <v>84</v>
      </c>
      <c r="N3891" t="s">
        <v>1215</v>
      </c>
      <c r="O3891">
        <v>0.90700000000000003</v>
      </c>
      <c r="P3891" t="s">
        <v>74</v>
      </c>
      <c r="R3891" t="s">
        <v>100</v>
      </c>
      <c r="S3891" t="s">
        <v>42</v>
      </c>
      <c r="T3891">
        <v>2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3</v>
      </c>
      <c r="AA3891">
        <v>91.9</v>
      </c>
      <c r="AB3891">
        <v>83.4</v>
      </c>
      <c r="AC3891">
        <v>3.47</v>
      </c>
      <c r="AD3891">
        <v>1.62</v>
      </c>
      <c r="AE3891">
        <v>0.375</v>
      </c>
      <c r="AF3891">
        <v>3.6280000000000001</v>
      </c>
      <c r="AG3891">
        <v>-1.01</v>
      </c>
      <c r="AH3891">
        <v>6.2290000000000001</v>
      </c>
      <c r="AI3891">
        <v>-3.54</v>
      </c>
      <c r="AJ3891">
        <v>10.220000000000001</v>
      </c>
      <c r="AK3891">
        <v>23.7</v>
      </c>
      <c r="AL3891">
        <v>19.5</v>
      </c>
      <c r="AM3891">
        <v>3.5</v>
      </c>
      <c r="AN3891">
        <v>199.03</v>
      </c>
      <c r="AO3891">
        <v>2111.6999999999998</v>
      </c>
      <c r="AP3891" t="s">
        <v>757</v>
      </c>
    </row>
    <row r="3892" spans="1:42">
      <c r="A3892" t="s">
        <v>725</v>
      </c>
      <c r="B3892" t="s">
        <v>42</v>
      </c>
      <c r="C3892" t="s">
        <v>726</v>
      </c>
      <c r="D3892" t="s">
        <v>409</v>
      </c>
      <c r="E3892" t="s">
        <v>727</v>
      </c>
      <c r="F3892" t="s">
        <v>411</v>
      </c>
      <c r="G3892" t="s">
        <v>47</v>
      </c>
      <c r="H3892">
        <v>37</v>
      </c>
      <c r="I3892" t="s">
        <v>63</v>
      </c>
      <c r="J3892" t="s">
        <v>61</v>
      </c>
      <c r="K3892">
        <v>12</v>
      </c>
      <c r="L3892">
        <v>1</v>
      </c>
      <c r="M3892" t="s">
        <v>84</v>
      </c>
      <c r="N3892" t="s">
        <v>1215</v>
      </c>
      <c r="O3892">
        <v>0.90800000000000003</v>
      </c>
      <c r="P3892" t="s">
        <v>74</v>
      </c>
      <c r="R3892" t="s">
        <v>97</v>
      </c>
      <c r="S3892" t="s">
        <v>42</v>
      </c>
      <c r="T3892">
        <v>0</v>
      </c>
      <c r="U3892">
        <v>0</v>
      </c>
      <c r="V3892">
        <v>1</v>
      </c>
      <c r="W3892">
        <v>0</v>
      </c>
      <c r="X3892">
        <v>0</v>
      </c>
      <c r="Y3892">
        <v>0</v>
      </c>
      <c r="Z3892">
        <v>3</v>
      </c>
      <c r="AA3892">
        <v>92.1</v>
      </c>
      <c r="AB3892">
        <v>84.1</v>
      </c>
      <c r="AC3892">
        <v>3.52</v>
      </c>
      <c r="AD3892">
        <v>1.78</v>
      </c>
      <c r="AE3892">
        <v>-0.248</v>
      </c>
      <c r="AF3892">
        <v>2.5299999999999998</v>
      </c>
      <c r="AG3892">
        <v>-1.028</v>
      </c>
      <c r="AH3892">
        <v>6.24</v>
      </c>
      <c r="AI3892">
        <v>-4.51</v>
      </c>
      <c r="AJ3892">
        <v>10.25</v>
      </c>
      <c r="AK3892">
        <v>23.7</v>
      </c>
      <c r="AL3892">
        <v>26.1</v>
      </c>
      <c r="AM3892">
        <v>3.8</v>
      </c>
      <c r="AN3892">
        <v>203.66499999999999</v>
      </c>
      <c r="AO3892">
        <v>2204</v>
      </c>
      <c r="AP3892" t="s">
        <v>759</v>
      </c>
    </row>
    <row r="3893" spans="1:42">
      <c r="A3893" t="s">
        <v>725</v>
      </c>
      <c r="B3893" t="s">
        <v>42</v>
      </c>
      <c r="C3893" t="s">
        <v>726</v>
      </c>
      <c r="D3893" t="s">
        <v>409</v>
      </c>
      <c r="E3893" t="s">
        <v>727</v>
      </c>
      <c r="F3893" t="s">
        <v>411</v>
      </c>
      <c r="G3893" t="s">
        <v>47</v>
      </c>
      <c r="H3893">
        <v>38</v>
      </c>
      <c r="I3893" t="s">
        <v>63</v>
      </c>
      <c r="J3893" t="s">
        <v>61</v>
      </c>
      <c r="K3893">
        <v>12</v>
      </c>
      <c r="L3893">
        <v>2</v>
      </c>
      <c r="M3893" t="s">
        <v>84</v>
      </c>
      <c r="N3893" t="s">
        <v>1215</v>
      </c>
      <c r="O3893">
        <v>0.88800000000000001</v>
      </c>
      <c r="P3893" t="s">
        <v>74</v>
      </c>
      <c r="R3893" t="s">
        <v>97</v>
      </c>
      <c r="S3893" t="s">
        <v>42</v>
      </c>
      <c r="T3893">
        <v>0</v>
      </c>
      <c r="U3893">
        <v>1</v>
      </c>
      <c r="V3893">
        <v>1</v>
      </c>
      <c r="W3893">
        <v>0</v>
      </c>
      <c r="X3893">
        <v>0</v>
      </c>
      <c r="Y3893">
        <v>0</v>
      </c>
      <c r="Z3893">
        <v>3</v>
      </c>
      <c r="AA3893">
        <v>90.2</v>
      </c>
      <c r="AB3893">
        <v>82.9</v>
      </c>
      <c r="AC3893">
        <v>3.73</v>
      </c>
      <c r="AD3893">
        <v>1.82</v>
      </c>
      <c r="AE3893">
        <v>-0.66</v>
      </c>
      <c r="AF3893">
        <v>2.1269999999999998</v>
      </c>
      <c r="AG3893">
        <v>-1.1890000000000001</v>
      </c>
      <c r="AH3893">
        <v>6.1210000000000004</v>
      </c>
      <c r="AI3893">
        <v>-5.81</v>
      </c>
      <c r="AJ3893">
        <v>11.15</v>
      </c>
      <c r="AK3893">
        <v>23.8</v>
      </c>
      <c r="AL3893">
        <v>33.799999999999997</v>
      </c>
      <c r="AM3893">
        <v>3.9</v>
      </c>
      <c r="AN3893">
        <v>207.452</v>
      </c>
      <c r="AO3893">
        <v>2438.25</v>
      </c>
      <c r="AP3893" t="s">
        <v>760</v>
      </c>
    </row>
    <row r="3894" spans="1:42">
      <c r="A3894" t="s">
        <v>725</v>
      </c>
      <c r="B3894" t="s">
        <v>42</v>
      </c>
      <c r="C3894" t="s">
        <v>726</v>
      </c>
      <c r="D3894" t="s">
        <v>409</v>
      </c>
      <c r="E3894" t="s">
        <v>727</v>
      </c>
      <c r="F3894" t="s">
        <v>411</v>
      </c>
      <c r="G3894" t="s">
        <v>47</v>
      </c>
      <c r="H3894">
        <v>39</v>
      </c>
      <c r="I3894" t="s">
        <v>56</v>
      </c>
      <c r="J3894" t="s">
        <v>57</v>
      </c>
      <c r="K3894">
        <v>12</v>
      </c>
      <c r="L3894">
        <v>3</v>
      </c>
      <c r="M3894" t="s">
        <v>84</v>
      </c>
      <c r="N3894" t="s">
        <v>1215</v>
      </c>
      <c r="O3894">
        <v>0.90700000000000003</v>
      </c>
      <c r="P3894" t="s">
        <v>74</v>
      </c>
      <c r="R3894" t="s">
        <v>97</v>
      </c>
      <c r="S3894" t="s">
        <v>42</v>
      </c>
      <c r="T3894">
        <v>0</v>
      </c>
      <c r="U3894">
        <v>2</v>
      </c>
      <c r="V3894">
        <v>1</v>
      </c>
      <c r="W3894">
        <v>0</v>
      </c>
      <c r="X3894">
        <v>0</v>
      </c>
      <c r="Y3894">
        <v>0</v>
      </c>
      <c r="Z3894">
        <v>3</v>
      </c>
      <c r="AA3894">
        <v>91.9</v>
      </c>
      <c r="AB3894">
        <v>83.8</v>
      </c>
      <c r="AC3894">
        <v>3.65</v>
      </c>
      <c r="AD3894">
        <v>1.78</v>
      </c>
      <c r="AE3894">
        <v>1.141</v>
      </c>
      <c r="AF3894">
        <v>2.3069999999999999</v>
      </c>
      <c r="AG3894">
        <v>-0.58499999999999996</v>
      </c>
      <c r="AH3894">
        <v>6.2009999999999996</v>
      </c>
      <c r="AI3894">
        <v>-1.99</v>
      </c>
      <c r="AJ3894">
        <v>11.67</v>
      </c>
      <c r="AK3894">
        <v>23.7</v>
      </c>
      <c r="AL3894">
        <v>10.4</v>
      </c>
      <c r="AM3894">
        <v>3</v>
      </c>
      <c r="AN3894">
        <v>189.624</v>
      </c>
      <c r="AO3894">
        <v>2319.3200000000002</v>
      </c>
      <c r="AP3894" t="s">
        <v>761</v>
      </c>
    </row>
    <row r="3895" spans="1:42">
      <c r="A3895" t="s">
        <v>725</v>
      </c>
      <c r="B3895" t="s">
        <v>42</v>
      </c>
      <c r="C3895" t="s">
        <v>726</v>
      </c>
      <c r="D3895" t="s">
        <v>409</v>
      </c>
      <c r="E3895" t="s">
        <v>727</v>
      </c>
      <c r="F3895" t="s">
        <v>411</v>
      </c>
      <c r="G3895" t="s">
        <v>47</v>
      </c>
      <c r="H3895">
        <v>49</v>
      </c>
      <c r="I3895" t="s">
        <v>56</v>
      </c>
      <c r="J3895" t="s">
        <v>57</v>
      </c>
      <c r="K3895">
        <v>14</v>
      </c>
      <c r="L3895">
        <v>4</v>
      </c>
      <c r="M3895" t="s">
        <v>84</v>
      </c>
      <c r="N3895" t="s">
        <v>1215</v>
      </c>
      <c r="O3895">
        <v>0.90600000000000003</v>
      </c>
      <c r="P3895" t="s">
        <v>282</v>
      </c>
      <c r="R3895" t="s">
        <v>66</v>
      </c>
      <c r="S3895" t="s">
        <v>42</v>
      </c>
      <c r="T3895">
        <v>2</v>
      </c>
      <c r="U3895">
        <v>1</v>
      </c>
      <c r="V3895">
        <v>0</v>
      </c>
      <c r="W3895">
        <v>0</v>
      </c>
      <c r="X3895">
        <v>0</v>
      </c>
      <c r="Y3895">
        <v>0</v>
      </c>
      <c r="Z3895">
        <v>4</v>
      </c>
      <c r="AA3895">
        <v>90.8</v>
      </c>
      <c r="AB3895">
        <v>83.5</v>
      </c>
      <c r="AC3895">
        <v>3.02</v>
      </c>
      <c r="AD3895">
        <v>1.4</v>
      </c>
      <c r="AE3895">
        <v>-0.28100000000000003</v>
      </c>
      <c r="AF3895">
        <v>0.70199999999999996</v>
      </c>
      <c r="AG3895">
        <v>-1.083</v>
      </c>
      <c r="AH3895">
        <v>6.0060000000000002</v>
      </c>
      <c r="AI3895">
        <v>-3.11</v>
      </c>
      <c r="AJ3895">
        <v>11.38</v>
      </c>
      <c r="AK3895">
        <v>23.8</v>
      </c>
      <c r="AL3895">
        <v>18.600000000000001</v>
      </c>
      <c r="AM3895">
        <v>3.5</v>
      </c>
      <c r="AN3895">
        <v>195.22399999999999</v>
      </c>
      <c r="AO3895">
        <v>2296.56</v>
      </c>
      <c r="AP3895" t="s">
        <v>771</v>
      </c>
    </row>
    <row r="3896" spans="1:42">
      <c r="A3896" t="s">
        <v>725</v>
      </c>
      <c r="B3896" t="s">
        <v>42</v>
      </c>
      <c r="C3896" t="s">
        <v>726</v>
      </c>
      <c r="D3896" t="s">
        <v>409</v>
      </c>
      <c r="E3896" t="s">
        <v>727</v>
      </c>
      <c r="F3896" t="s">
        <v>411</v>
      </c>
      <c r="G3896" t="s">
        <v>47</v>
      </c>
      <c r="H3896">
        <v>50</v>
      </c>
      <c r="I3896" t="s">
        <v>56</v>
      </c>
      <c r="J3896" t="s">
        <v>57</v>
      </c>
      <c r="K3896">
        <v>14</v>
      </c>
      <c r="L3896">
        <v>5</v>
      </c>
      <c r="M3896" t="s">
        <v>84</v>
      </c>
      <c r="N3896" t="s">
        <v>1215</v>
      </c>
      <c r="O3896">
        <v>0.90500000000000003</v>
      </c>
      <c r="P3896" t="s">
        <v>282</v>
      </c>
      <c r="R3896" t="s">
        <v>66</v>
      </c>
      <c r="S3896" t="s">
        <v>42</v>
      </c>
      <c r="T3896">
        <v>3</v>
      </c>
      <c r="U3896">
        <v>1</v>
      </c>
      <c r="V3896">
        <v>0</v>
      </c>
      <c r="W3896">
        <v>0</v>
      </c>
      <c r="X3896">
        <v>0</v>
      </c>
      <c r="Y3896">
        <v>0</v>
      </c>
      <c r="Z3896">
        <v>4</v>
      </c>
      <c r="AA3896">
        <v>91.5</v>
      </c>
      <c r="AB3896">
        <v>84.7</v>
      </c>
      <c r="AC3896">
        <v>3.06</v>
      </c>
      <c r="AD3896">
        <v>1.49</v>
      </c>
      <c r="AE3896">
        <v>0.47599999999999998</v>
      </c>
      <c r="AF3896">
        <v>1.2410000000000001</v>
      </c>
      <c r="AG3896">
        <v>-0.872</v>
      </c>
      <c r="AH3896">
        <v>6.2060000000000004</v>
      </c>
      <c r="AI3896">
        <v>-2.23</v>
      </c>
      <c r="AJ3896">
        <v>11.4</v>
      </c>
      <c r="AK3896">
        <v>23.8</v>
      </c>
      <c r="AL3896">
        <v>13.3</v>
      </c>
      <c r="AM3896">
        <v>3.1</v>
      </c>
      <c r="AN3896">
        <v>191.054</v>
      </c>
      <c r="AO3896">
        <v>2298.84</v>
      </c>
      <c r="AP3896" t="s">
        <v>772</v>
      </c>
    </row>
    <row r="3897" spans="1:42">
      <c r="A3897" t="s">
        <v>725</v>
      </c>
      <c r="B3897" t="s">
        <v>42</v>
      </c>
      <c r="C3897" t="s">
        <v>726</v>
      </c>
      <c r="D3897" t="s">
        <v>409</v>
      </c>
      <c r="E3897" t="s">
        <v>727</v>
      </c>
      <c r="F3897" t="s">
        <v>411</v>
      </c>
      <c r="G3897" t="s">
        <v>47</v>
      </c>
      <c r="H3897">
        <v>51</v>
      </c>
      <c r="I3897" t="s">
        <v>87</v>
      </c>
      <c r="J3897" t="s">
        <v>49</v>
      </c>
      <c r="K3897">
        <v>15</v>
      </c>
      <c r="L3897">
        <v>1</v>
      </c>
      <c r="M3897" t="s">
        <v>84</v>
      </c>
      <c r="N3897" t="s">
        <v>1215</v>
      </c>
      <c r="O3897">
        <v>0.9</v>
      </c>
      <c r="P3897" t="s">
        <v>65</v>
      </c>
      <c r="Q3897" t="s">
        <v>125</v>
      </c>
      <c r="R3897" t="s">
        <v>75</v>
      </c>
      <c r="S3897" t="s">
        <v>42</v>
      </c>
      <c r="T3897">
        <v>0</v>
      </c>
      <c r="U3897">
        <v>0</v>
      </c>
      <c r="V3897">
        <v>0</v>
      </c>
      <c r="W3897">
        <v>1</v>
      </c>
      <c r="X3897">
        <v>0</v>
      </c>
      <c r="Y3897">
        <v>0</v>
      </c>
      <c r="Z3897">
        <v>4</v>
      </c>
      <c r="AA3897">
        <v>91.1</v>
      </c>
      <c r="AB3897">
        <v>83.9</v>
      </c>
      <c r="AC3897">
        <v>3.32</v>
      </c>
      <c r="AD3897">
        <v>1.53</v>
      </c>
      <c r="AE3897">
        <v>0.38400000000000001</v>
      </c>
      <c r="AF3897">
        <v>2.0870000000000002</v>
      </c>
      <c r="AG3897">
        <v>-0.81499999999999995</v>
      </c>
      <c r="AH3897">
        <v>6.2480000000000002</v>
      </c>
      <c r="AI3897">
        <v>-5.53</v>
      </c>
      <c r="AJ3897">
        <v>10.76</v>
      </c>
      <c r="AK3897">
        <v>23.8</v>
      </c>
      <c r="AL3897">
        <v>31.3</v>
      </c>
      <c r="AM3897">
        <v>3.9</v>
      </c>
      <c r="AN3897">
        <v>207.09700000000001</v>
      </c>
      <c r="AO3897">
        <v>2373.12</v>
      </c>
      <c r="AP3897" t="s">
        <v>773</v>
      </c>
    </row>
    <row r="3898" spans="1:42">
      <c r="A3898" t="s">
        <v>725</v>
      </c>
      <c r="B3898" t="s">
        <v>42</v>
      </c>
      <c r="C3898" t="s">
        <v>726</v>
      </c>
      <c r="D3898" t="s">
        <v>409</v>
      </c>
      <c r="E3898" t="s">
        <v>727</v>
      </c>
      <c r="F3898" t="s">
        <v>411</v>
      </c>
      <c r="G3898" t="s">
        <v>47</v>
      </c>
      <c r="H3898">
        <v>53</v>
      </c>
      <c r="I3898" t="s">
        <v>56</v>
      </c>
      <c r="J3898" t="s">
        <v>57</v>
      </c>
      <c r="K3898">
        <v>16</v>
      </c>
      <c r="L3898">
        <v>2</v>
      </c>
      <c r="M3898" t="s">
        <v>84</v>
      </c>
      <c r="N3898" t="s">
        <v>1215</v>
      </c>
      <c r="O3898">
        <v>0.91800000000000004</v>
      </c>
      <c r="P3898" t="s">
        <v>74</v>
      </c>
      <c r="R3898" t="s">
        <v>72</v>
      </c>
      <c r="S3898" t="s">
        <v>54</v>
      </c>
      <c r="T3898">
        <v>1</v>
      </c>
      <c r="U3898">
        <v>0</v>
      </c>
      <c r="V3898">
        <v>0</v>
      </c>
      <c r="W3898">
        <v>1</v>
      </c>
      <c r="X3898">
        <v>1</v>
      </c>
      <c r="Y3898">
        <v>0</v>
      </c>
      <c r="Z3898">
        <v>4</v>
      </c>
      <c r="AA3898">
        <v>91.3</v>
      </c>
      <c r="AB3898">
        <v>84.1</v>
      </c>
      <c r="AC3898">
        <v>2.96</v>
      </c>
      <c r="AD3898">
        <v>1.26</v>
      </c>
      <c r="AE3898">
        <v>-0.46600000000000003</v>
      </c>
      <c r="AF3898">
        <v>1.73</v>
      </c>
      <c r="AG3898">
        <v>-1.19</v>
      </c>
      <c r="AH3898">
        <v>6.1</v>
      </c>
      <c r="AI3898">
        <v>-2.48</v>
      </c>
      <c r="AJ3898">
        <v>8.85</v>
      </c>
      <c r="AK3898">
        <v>23.8</v>
      </c>
      <c r="AL3898">
        <v>12.3</v>
      </c>
      <c r="AM3898">
        <v>4.0999999999999996</v>
      </c>
      <c r="AN3898">
        <v>195.596</v>
      </c>
      <c r="AO3898">
        <v>1807.96</v>
      </c>
      <c r="AP3898" t="s">
        <v>775</v>
      </c>
    </row>
    <row r="3899" spans="1:42">
      <c r="A3899" t="s">
        <v>725</v>
      </c>
      <c r="B3899" t="s">
        <v>42</v>
      </c>
      <c r="C3899" t="s">
        <v>726</v>
      </c>
      <c r="D3899" t="s">
        <v>409</v>
      </c>
      <c r="E3899" t="s">
        <v>727</v>
      </c>
      <c r="F3899" t="s">
        <v>411</v>
      </c>
      <c r="G3899" t="s">
        <v>47</v>
      </c>
      <c r="H3899">
        <v>54</v>
      </c>
      <c r="I3899" t="s">
        <v>63</v>
      </c>
      <c r="J3899" t="s">
        <v>61</v>
      </c>
      <c r="K3899">
        <v>16</v>
      </c>
      <c r="L3899">
        <v>3</v>
      </c>
      <c r="M3899" t="s">
        <v>84</v>
      </c>
      <c r="N3899" t="s">
        <v>1215</v>
      </c>
      <c r="O3899">
        <v>0.88300000000000001</v>
      </c>
      <c r="P3899" t="s">
        <v>74</v>
      </c>
      <c r="R3899" t="s">
        <v>72</v>
      </c>
      <c r="S3899" t="s">
        <v>54</v>
      </c>
      <c r="T3899">
        <v>2</v>
      </c>
      <c r="U3899">
        <v>0</v>
      </c>
      <c r="V3899">
        <v>0</v>
      </c>
      <c r="W3899">
        <v>1</v>
      </c>
      <c r="X3899">
        <v>1</v>
      </c>
      <c r="Y3899">
        <v>0</v>
      </c>
      <c r="Z3899">
        <v>4</v>
      </c>
      <c r="AA3899">
        <v>90</v>
      </c>
      <c r="AB3899">
        <v>82.9</v>
      </c>
      <c r="AC3899">
        <v>3.05</v>
      </c>
      <c r="AD3899">
        <v>1.43</v>
      </c>
      <c r="AE3899">
        <v>-0.57299999999999995</v>
      </c>
      <c r="AF3899">
        <v>2.3290000000000002</v>
      </c>
      <c r="AG3899">
        <v>-1.2809999999999999</v>
      </c>
      <c r="AH3899">
        <v>6.1420000000000003</v>
      </c>
      <c r="AI3899">
        <v>-5.78</v>
      </c>
      <c r="AJ3899">
        <v>10.220000000000001</v>
      </c>
      <c r="AK3899">
        <v>23.8</v>
      </c>
      <c r="AL3899">
        <v>30.9</v>
      </c>
      <c r="AM3899">
        <v>4.2</v>
      </c>
      <c r="AN3899">
        <v>209.39400000000001</v>
      </c>
      <c r="AO3899">
        <v>2277.4899999999998</v>
      </c>
      <c r="AP3899" t="s">
        <v>776</v>
      </c>
    </row>
    <row r="3900" spans="1:42">
      <c r="A3900" t="s">
        <v>725</v>
      </c>
      <c r="B3900" t="s">
        <v>42</v>
      </c>
      <c r="C3900" t="s">
        <v>726</v>
      </c>
      <c r="D3900" t="s">
        <v>409</v>
      </c>
      <c r="E3900" t="s">
        <v>727</v>
      </c>
      <c r="F3900" t="s">
        <v>411</v>
      </c>
      <c r="G3900" t="s">
        <v>47</v>
      </c>
      <c r="H3900">
        <v>55</v>
      </c>
      <c r="I3900" t="s">
        <v>63</v>
      </c>
      <c r="J3900" t="s">
        <v>61</v>
      </c>
      <c r="K3900">
        <v>16</v>
      </c>
      <c r="L3900">
        <v>4</v>
      </c>
      <c r="M3900" t="s">
        <v>84</v>
      </c>
      <c r="N3900" t="s">
        <v>1215</v>
      </c>
      <c r="O3900">
        <v>0.91600000000000004</v>
      </c>
      <c r="P3900" t="s">
        <v>74</v>
      </c>
      <c r="R3900" t="s">
        <v>72</v>
      </c>
      <c r="S3900" t="s">
        <v>54</v>
      </c>
      <c r="T3900">
        <v>2</v>
      </c>
      <c r="U3900">
        <v>1</v>
      </c>
      <c r="V3900">
        <v>0</v>
      </c>
      <c r="W3900">
        <v>1</v>
      </c>
      <c r="X3900">
        <v>1</v>
      </c>
      <c r="Y3900">
        <v>0</v>
      </c>
      <c r="Z3900">
        <v>4</v>
      </c>
      <c r="AA3900">
        <v>89.9</v>
      </c>
      <c r="AB3900">
        <v>83</v>
      </c>
      <c r="AC3900">
        <v>2.67</v>
      </c>
      <c r="AD3900">
        <v>1.22</v>
      </c>
      <c r="AE3900">
        <v>-0.307</v>
      </c>
      <c r="AF3900">
        <v>1.788</v>
      </c>
      <c r="AG3900">
        <v>-1.115</v>
      </c>
      <c r="AH3900">
        <v>6.133</v>
      </c>
      <c r="AI3900">
        <v>-3.82</v>
      </c>
      <c r="AJ3900">
        <v>9.7100000000000009</v>
      </c>
      <c r="AK3900">
        <v>23.8</v>
      </c>
      <c r="AL3900">
        <v>19.7</v>
      </c>
      <c r="AM3900">
        <v>4.0999999999999996</v>
      </c>
      <c r="AN3900">
        <v>201.38</v>
      </c>
      <c r="AO3900">
        <v>2026.68</v>
      </c>
      <c r="AP3900" t="s">
        <v>777</v>
      </c>
    </row>
    <row r="3901" spans="1:42">
      <c r="A3901" t="s">
        <v>725</v>
      </c>
      <c r="B3901" t="s">
        <v>42</v>
      </c>
      <c r="C3901" t="s">
        <v>726</v>
      </c>
      <c r="D3901" t="s">
        <v>409</v>
      </c>
      <c r="E3901" t="s">
        <v>727</v>
      </c>
      <c r="F3901" t="s">
        <v>411</v>
      </c>
      <c r="G3901" t="s">
        <v>47</v>
      </c>
      <c r="H3901">
        <v>56</v>
      </c>
      <c r="I3901" t="s">
        <v>60</v>
      </c>
      <c r="J3901" t="s">
        <v>61</v>
      </c>
      <c r="K3901">
        <v>16</v>
      </c>
      <c r="L3901">
        <v>5</v>
      </c>
      <c r="M3901" t="s">
        <v>84</v>
      </c>
      <c r="N3901" t="s">
        <v>1215</v>
      </c>
      <c r="O3901">
        <v>0.90600000000000003</v>
      </c>
      <c r="P3901" t="s">
        <v>74</v>
      </c>
      <c r="R3901" t="s">
        <v>72</v>
      </c>
      <c r="S3901" t="s">
        <v>54</v>
      </c>
      <c r="T3901">
        <v>2</v>
      </c>
      <c r="U3901">
        <v>2</v>
      </c>
      <c r="V3901">
        <v>0</v>
      </c>
      <c r="W3901">
        <v>1</v>
      </c>
      <c r="X3901">
        <v>1</v>
      </c>
      <c r="Y3901">
        <v>0</v>
      </c>
      <c r="Z3901">
        <v>4</v>
      </c>
      <c r="AA3901">
        <v>91.6</v>
      </c>
      <c r="AB3901">
        <v>84.2</v>
      </c>
      <c r="AC3901">
        <v>3.12</v>
      </c>
      <c r="AD3901">
        <v>1.56</v>
      </c>
      <c r="AE3901">
        <v>-0.49399999999999999</v>
      </c>
      <c r="AF3901">
        <v>2.19</v>
      </c>
      <c r="AG3901">
        <v>-1.26</v>
      </c>
      <c r="AH3901">
        <v>6.1260000000000003</v>
      </c>
      <c r="AI3901">
        <v>-5.18</v>
      </c>
      <c r="AJ3901">
        <v>8.09</v>
      </c>
      <c r="AK3901">
        <v>23.8</v>
      </c>
      <c r="AL3901">
        <v>24.4</v>
      </c>
      <c r="AM3901">
        <v>4.7</v>
      </c>
      <c r="AN3901">
        <v>212.47800000000001</v>
      </c>
      <c r="AO3901">
        <v>1893.42</v>
      </c>
      <c r="AP3901" t="s">
        <v>778</v>
      </c>
    </row>
    <row r="3902" spans="1:42">
      <c r="A3902" t="s">
        <v>725</v>
      </c>
      <c r="B3902" t="s">
        <v>42</v>
      </c>
      <c r="C3902" t="s">
        <v>726</v>
      </c>
      <c r="D3902" t="s">
        <v>409</v>
      </c>
      <c r="E3902" t="s">
        <v>727</v>
      </c>
      <c r="F3902" t="s">
        <v>411</v>
      </c>
      <c r="G3902" t="s">
        <v>47</v>
      </c>
      <c r="H3902">
        <v>57</v>
      </c>
      <c r="I3902" t="s">
        <v>56</v>
      </c>
      <c r="J3902" t="s">
        <v>57</v>
      </c>
      <c r="K3902">
        <v>16</v>
      </c>
      <c r="L3902">
        <v>6</v>
      </c>
      <c r="M3902" t="s">
        <v>84</v>
      </c>
      <c r="N3902" t="s">
        <v>1215</v>
      </c>
      <c r="O3902">
        <v>0.91500000000000004</v>
      </c>
      <c r="P3902" t="s">
        <v>74</v>
      </c>
      <c r="R3902" t="s">
        <v>72</v>
      </c>
      <c r="S3902" t="s">
        <v>54</v>
      </c>
      <c r="T3902">
        <v>2</v>
      </c>
      <c r="U3902">
        <v>2</v>
      </c>
      <c r="V3902">
        <v>0</v>
      </c>
      <c r="W3902">
        <v>1</v>
      </c>
      <c r="X3902">
        <v>1</v>
      </c>
      <c r="Y3902">
        <v>0</v>
      </c>
      <c r="Z3902">
        <v>4</v>
      </c>
      <c r="AA3902">
        <v>90.9</v>
      </c>
      <c r="AB3902">
        <v>83.5</v>
      </c>
      <c r="AC3902">
        <v>3.01</v>
      </c>
      <c r="AD3902">
        <v>1.47</v>
      </c>
      <c r="AE3902">
        <v>-1.2330000000000001</v>
      </c>
      <c r="AF3902">
        <v>4.3609999999999998</v>
      </c>
      <c r="AG3902">
        <v>-1.254</v>
      </c>
      <c r="AH3902">
        <v>6.2809999999999997</v>
      </c>
      <c r="AI3902">
        <v>-3.91</v>
      </c>
      <c r="AJ3902">
        <v>8.02</v>
      </c>
      <c r="AK3902">
        <v>23.8</v>
      </c>
      <c r="AL3902">
        <v>20.399999999999999</v>
      </c>
      <c r="AM3902">
        <v>4.4000000000000004</v>
      </c>
      <c r="AN3902">
        <v>205.85</v>
      </c>
      <c r="AO3902">
        <v>1750.85</v>
      </c>
      <c r="AP3902" t="s">
        <v>779</v>
      </c>
    </row>
    <row r="3903" spans="1:42">
      <c r="A3903" t="s">
        <v>725</v>
      </c>
      <c r="B3903" t="s">
        <v>42</v>
      </c>
      <c r="C3903" t="s">
        <v>726</v>
      </c>
      <c r="D3903" t="s">
        <v>409</v>
      </c>
      <c r="E3903" t="s">
        <v>727</v>
      </c>
      <c r="F3903" t="s">
        <v>411</v>
      </c>
      <c r="G3903" t="s">
        <v>47</v>
      </c>
      <c r="H3903">
        <v>68</v>
      </c>
      <c r="I3903" t="s">
        <v>63</v>
      </c>
      <c r="J3903" t="s">
        <v>61</v>
      </c>
      <c r="K3903">
        <v>19</v>
      </c>
      <c r="L3903">
        <v>2</v>
      </c>
      <c r="M3903" t="s">
        <v>58</v>
      </c>
      <c r="N3903" t="s">
        <v>1215</v>
      </c>
      <c r="O3903">
        <v>0.69099999999999995</v>
      </c>
      <c r="P3903" t="s">
        <v>149</v>
      </c>
      <c r="R3903" t="s">
        <v>116</v>
      </c>
      <c r="S3903" t="s">
        <v>42</v>
      </c>
      <c r="T3903">
        <v>0</v>
      </c>
      <c r="U3903">
        <v>1</v>
      </c>
      <c r="V3903">
        <v>0</v>
      </c>
      <c r="W3903">
        <v>0</v>
      </c>
      <c r="X3903">
        <v>0</v>
      </c>
      <c r="Y3903">
        <v>0</v>
      </c>
      <c r="Z3903">
        <v>5</v>
      </c>
      <c r="AA3903">
        <v>90.4</v>
      </c>
      <c r="AB3903">
        <v>83.4</v>
      </c>
      <c r="AC3903">
        <v>3.52</v>
      </c>
      <c r="AD3903">
        <v>1.57</v>
      </c>
      <c r="AE3903">
        <v>-0.90800000000000003</v>
      </c>
      <c r="AF3903">
        <v>2.9809999999999999</v>
      </c>
      <c r="AG3903">
        <v>-1.0920000000000001</v>
      </c>
      <c r="AH3903">
        <v>6.2830000000000004</v>
      </c>
      <c r="AI3903">
        <v>-0.37</v>
      </c>
      <c r="AJ3903">
        <v>11.37</v>
      </c>
      <c r="AK3903">
        <v>23.8</v>
      </c>
      <c r="AL3903">
        <v>2.2999999999999998</v>
      </c>
      <c r="AM3903">
        <v>3</v>
      </c>
      <c r="AN3903">
        <v>181.83699999999999</v>
      </c>
      <c r="AO3903">
        <v>2226.0700000000002</v>
      </c>
      <c r="AP3903" t="s">
        <v>782</v>
      </c>
    </row>
    <row r="3904" spans="1:42">
      <c r="A3904" t="s">
        <v>725</v>
      </c>
      <c r="B3904" t="s">
        <v>42</v>
      </c>
      <c r="C3904" t="s">
        <v>726</v>
      </c>
      <c r="D3904" t="s">
        <v>409</v>
      </c>
      <c r="E3904" t="s">
        <v>727</v>
      </c>
      <c r="F3904" t="s">
        <v>411</v>
      </c>
      <c r="G3904" t="s">
        <v>47</v>
      </c>
      <c r="H3904">
        <v>72</v>
      </c>
      <c r="I3904" t="s">
        <v>56</v>
      </c>
      <c r="J3904" t="s">
        <v>57</v>
      </c>
      <c r="K3904">
        <v>20</v>
      </c>
      <c r="L3904">
        <v>3</v>
      </c>
      <c r="M3904" t="s">
        <v>84</v>
      </c>
      <c r="N3904" t="s">
        <v>1215</v>
      </c>
      <c r="O3904">
        <v>0.94299999999999995</v>
      </c>
      <c r="P3904" t="s">
        <v>71</v>
      </c>
      <c r="R3904" t="s">
        <v>100</v>
      </c>
      <c r="S3904" t="s">
        <v>42</v>
      </c>
      <c r="T3904">
        <v>0</v>
      </c>
      <c r="U3904">
        <v>2</v>
      </c>
      <c r="V3904">
        <v>1</v>
      </c>
      <c r="W3904">
        <v>0</v>
      </c>
      <c r="X3904">
        <v>0</v>
      </c>
      <c r="Y3904">
        <v>0</v>
      </c>
      <c r="Z3904">
        <v>5</v>
      </c>
      <c r="AA3904">
        <v>90.8</v>
      </c>
      <c r="AB3904">
        <v>83.7</v>
      </c>
      <c r="AC3904">
        <v>3.56</v>
      </c>
      <c r="AD3904">
        <v>1.69</v>
      </c>
      <c r="AE3904">
        <v>-0.44500000000000001</v>
      </c>
      <c r="AF3904">
        <v>4.8120000000000003</v>
      </c>
      <c r="AG3904">
        <v>-1.095</v>
      </c>
      <c r="AH3904">
        <v>6.52</v>
      </c>
      <c r="AI3904">
        <v>-1.49</v>
      </c>
      <c r="AJ3904">
        <v>10.31</v>
      </c>
      <c r="AK3904">
        <v>23.8</v>
      </c>
      <c r="AL3904">
        <v>9</v>
      </c>
      <c r="AM3904">
        <v>3.2</v>
      </c>
      <c r="AN3904">
        <v>188.173</v>
      </c>
      <c r="AO3904">
        <v>2050.39</v>
      </c>
      <c r="AP3904" t="s">
        <v>786</v>
      </c>
    </row>
    <row r="3905" spans="1:42">
      <c r="A3905" t="s">
        <v>725</v>
      </c>
      <c r="B3905" t="s">
        <v>42</v>
      </c>
      <c r="C3905" t="s">
        <v>726</v>
      </c>
      <c r="D3905" t="s">
        <v>409</v>
      </c>
      <c r="E3905" t="s">
        <v>727</v>
      </c>
      <c r="F3905" t="s">
        <v>411</v>
      </c>
      <c r="G3905" t="s">
        <v>47</v>
      </c>
      <c r="H3905">
        <v>77</v>
      </c>
      <c r="I3905" t="s">
        <v>69</v>
      </c>
      <c r="J3905" t="s">
        <v>61</v>
      </c>
      <c r="K3905">
        <v>20</v>
      </c>
      <c r="L3905">
        <v>8</v>
      </c>
      <c r="M3905" t="s">
        <v>84</v>
      </c>
      <c r="N3905" t="s">
        <v>1215</v>
      </c>
      <c r="O3905">
        <v>0.91100000000000003</v>
      </c>
      <c r="P3905" t="s">
        <v>71</v>
      </c>
      <c r="R3905" t="s">
        <v>100</v>
      </c>
      <c r="S3905" t="s">
        <v>42</v>
      </c>
      <c r="T3905">
        <v>2</v>
      </c>
      <c r="U3905">
        <v>2</v>
      </c>
      <c r="V3905">
        <v>1</v>
      </c>
      <c r="W3905">
        <v>0</v>
      </c>
      <c r="X3905">
        <v>0</v>
      </c>
      <c r="Y3905">
        <v>0</v>
      </c>
      <c r="Z3905">
        <v>5</v>
      </c>
      <c r="AA3905">
        <v>92.7</v>
      </c>
      <c r="AB3905">
        <v>84.1</v>
      </c>
      <c r="AC3905">
        <v>3.47</v>
      </c>
      <c r="AD3905">
        <v>1.62</v>
      </c>
      <c r="AE3905">
        <v>0.13300000000000001</v>
      </c>
      <c r="AF3905">
        <v>4.234</v>
      </c>
      <c r="AG3905">
        <v>-0.92900000000000005</v>
      </c>
      <c r="AH3905">
        <v>6.3849999999999998</v>
      </c>
      <c r="AI3905">
        <v>-2.92</v>
      </c>
      <c r="AJ3905">
        <v>12.56</v>
      </c>
      <c r="AK3905">
        <v>23.7</v>
      </c>
      <c r="AL3905">
        <v>23.8</v>
      </c>
      <c r="AM3905">
        <v>2.4</v>
      </c>
      <c r="AN3905">
        <v>193.041</v>
      </c>
      <c r="AO3905">
        <v>2541.17</v>
      </c>
      <c r="AP3905" t="s">
        <v>791</v>
      </c>
    </row>
    <row r="3906" spans="1:42">
      <c r="A3906" t="s">
        <v>725</v>
      </c>
      <c r="B3906" t="s">
        <v>42</v>
      </c>
      <c r="C3906" t="s">
        <v>726</v>
      </c>
      <c r="D3906" t="s">
        <v>409</v>
      </c>
      <c r="E3906" t="s">
        <v>727</v>
      </c>
      <c r="F3906" t="s">
        <v>411</v>
      </c>
      <c r="G3906" t="s">
        <v>47</v>
      </c>
      <c r="H3906">
        <v>79</v>
      </c>
      <c r="I3906" t="s">
        <v>69</v>
      </c>
      <c r="J3906" t="s">
        <v>61</v>
      </c>
      <c r="K3906">
        <v>21</v>
      </c>
      <c r="L3906">
        <v>2</v>
      </c>
      <c r="M3906" t="s">
        <v>84</v>
      </c>
      <c r="N3906" t="s">
        <v>1215</v>
      </c>
      <c r="O3906">
        <v>0.89900000000000002</v>
      </c>
      <c r="P3906" t="s">
        <v>71</v>
      </c>
      <c r="R3906" t="s">
        <v>97</v>
      </c>
      <c r="S3906" t="s">
        <v>42</v>
      </c>
      <c r="T3906">
        <v>0</v>
      </c>
      <c r="U3906">
        <v>1</v>
      </c>
      <c r="V3906">
        <v>2</v>
      </c>
      <c r="W3906">
        <v>0</v>
      </c>
      <c r="X3906">
        <v>0</v>
      </c>
      <c r="Y3906">
        <v>0</v>
      </c>
      <c r="Z3906">
        <v>5</v>
      </c>
      <c r="AA3906">
        <v>92</v>
      </c>
      <c r="AB3906">
        <v>84.7</v>
      </c>
      <c r="AC3906">
        <v>3.65</v>
      </c>
      <c r="AD3906">
        <v>1.85</v>
      </c>
      <c r="AE3906">
        <v>-0.35699999999999998</v>
      </c>
      <c r="AF3906">
        <v>4.4669999999999996</v>
      </c>
      <c r="AG3906">
        <v>-0.91100000000000003</v>
      </c>
      <c r="AH3906">
        <v>6.37</v>
      </c>
      <c r="AI3906">
        <v>-5.45</v>
      </c>
      <c r="AJ3906">
        <v>10.14</v>
      </c>
      <c r="AK3906">
        <v>23.8</v>
      </c>
      <c r="AL3906">
        <v>33.799999999999997</v>
      </c>
      <c r="AM3906">
        <v>3.7</v>
      </c>
      <c r="AN3906">
        <v>208.16200000000001</v>
      </c>
      <c r="AO3906">
        <v>2289.44</v>
      </c>
      <c r="AP3906" t="s">
        <v>793</v>
      </c>
    </row>
    <row r="3907" spans="1:42">
      <c r="A3907" t="s">
        <v>725</v>
      </c>
      <c r="B3907" t="s">
        <v>42</v>
      </c>
      <c r="C3907" t="s">
        <v>726</v>
      </c>
      <c r="D3907" t="s">
        <v>409</v>
      </c>
      <c r="E3907" t="s">
        <v>727</v>
      </c>
      <c r="F3907" t="s">
        <v>411</v>
      </c>
      <c r="G3907" t="s">
        <v>47</v>
      </c>
      <c r="H3907">
        <v>80</v>
      </c>
      <c r="I3907" t="s">
        <v>63</v>
      </c>
      <c r="J3907" t="s">
        <v>61</v>
      </c>
      <c r="K3907">
        <v>21</v>
      </c>
      <c r="L3907">
        <v>3</v>
      </c>
      <c r="M3907" t="s">
        <v>84</v>
      </c>
      <c r="N3907" t="s">
        <v>1215</v>
      </c>
      <c r="O3907">
        <v>0.91300000000000003</v>
      </c>
      <c r="P3907" t="s">
        <v>71</v>
      </c>
      <c r="R3907" t="s">
        <v>97</v>
      </c>
      <c r="S3907" t="s">
        <v>42</v>
      </c>
      <c r="T3907">
        <v>0</v>
      </c>
      <c r="U3907">
        <v>2</v>
      </c>
      <c r="V3907">
        <v>2</v>
      </c>
      <c r="W3907">
        <v>0</v>
      </c>
      <c r="X3907">
        <v>0</v>
      </c>
      <c r="Y3907">
        <v>0</v>
      </c>
      <c r="Z3907">
        <v>5</v>
      </c>
      <c r="AA3907">
        <v>91.7</v>
      </c>
      <c r="AB3907">
        <v>84.9</v>
      </c>
      <c r="AC3907">
        <v>3.64</v>
      </c>
      <c r="AD3907">
        <v>1.78</v>
      </c>
      <c r="AE3907">
        <v>0.52500000000000002</v>
      </c>
      <c r="AF3907">
        <v>2.2160000000000002</v>
      </c>
      <c r="AG3907">
        <v>-0.61799999999999999</v>
      </c>
      <c r="AH3907">
        <v>6.3</v>
      </c>
      <c r="AI3907">
        <v>-4.3600000000000003</v>
      </c>
      <c r="AJ3907">
        <v>12.35</v>
      </c>
      <c r="AK3907">
        <v>23.8</v>
      </c>
      <c r="AL3907">
        <v>32.299999999999997</v>
      </c>
      <c r="AM3907">
        <v>2.9</v>
      </c>
      <c r="AN3907">
        <v>199.39699999999999</v>
      </c>
      <c r="AO3907">
        <v>2606.8200000000002</v>
      </c>
      <c r="AP3907" t="s">
        <v>794</v>
      </c>
    </row>
    <row r="3908" spans="1:42">
      <c r="A3908" t="s">
        <v>725</v>
      </c>
      <c r="B3908" t="s">
        <v>42</v>
      </c>
      <c r="C3908" t="s">
        <v>726</v>
      </c>
      <c r="D3908" t="s">
        <v>409</v>
      </c>
      <c r="E3908" t="s">
        <v>727</v>
      </c>
      <c r="F3908" t="s">
        <v>411</v>
      </c>
      <c r="G3908" t="s">
        <v>47</v>
      </c>
      <c r="H3908">
        <v>84</v>
      </c>
      <c r="I3908" t="s">
        <v>63</v>
      </c>
      <c r="J3908" t="s">
        <v>61</v>
      </c>
      <c r="K3908">
        <v>23</v>
      </c>
      <c r="L3908">
        <v>3</v>
      </c>
      <c r="M3908" t="s">
        <v>84</v>
      </c>
      <c r="N3908" t="s">
        <v>1215</v>
      </c>
      <c r="O3908">
        <v>0.90300000000000002</v>
      </c>
      <c r="P3908" t="s">
        <v>71</v>
      </c>
      <c r="R3908" t="s">
        <v>66</v>
      </c>
      <c r="S3908" t="s">
        <v>42</v>
      </c>
      <c r="T3908">
        <v>0</v>
      </c>
      <c r="U3908">
        <v>2</v>
      </c>
      <c r="V3908">
        <v>1</v>
      </c>
      <c r="W3908">
        <v>0</v>
      </c>
      <c r="X3908">
        <v>0</v>
      </c>
      <c r="Y3908">
        <v>0</v>
      </c>
      <c r="Z3908">
        <v>6</v>
      </c>
      <c r="AA3908">
        <v>91.2</v>
      </c>
      <c r="AB3908">
        <v>83.4</v>
      </c>
      <c r="AC3908">
        <v>2.98</v>
      </c>
      <c r="AD3908">
        <v>1.32</v>
      </c>
      <c r="AE3908">
        <v>0.95099999999999996</v>
      </c>
      <c r="AF3908">
        <v>2.637</v>
      </c>
      <c r="AG3908">
        <v>-0.73</v>
      </c>
      <c r="AH3908">
        <v>6.2939999999999996</v>
      </c>
      <c r="AI3908">
        <v>-1.69</v>
      </c>
      <c r="AJ3908">
        <v>10.66</v>
      </c>
      <c r="AK3908">
        <v>23.7</v>
      </c>
      <c r="AL3908">
        <v>7.4</v>
      </c>
      <c r="AM3908">
        <v>3.4</v>
      </c>
      <c r="AN3908">
        <v>188.97399999999999</v>
      </c>
      <c r="AO3908">
        <v>2106.5100000000002</v>
      </c>
      <c r="AP3908" t="s">
        <v>798</v>
      </c>
    </row>
    <row r="3909" spans="1:42">
      <c r="A3909" t="s">
        <v>725</v>
      </c>
      <c r="B3909" t="s">
        <v>42</v>
      </c>
      <c r="C3909" t="s">
        <v>726</v>
      </c>
      <c r="D3909" t="s">
        <v>409</v>
      </c>
      <c r="E3909" t="s">
        <v>727</v>
      </c>
      <c r="F3909" t="s">
        <v>411</v>
      </c>
      <c r="G3909" t="s">
        <v>47</v>
      </c>
      <c r="H3909">
        <v>88</v>
      </c>
      <c r="I3909" t="s">
        <v>48</v>
      </c>
      <c r="J3909" t="s">
        <v>49</v>
      </c>
      <c r="K3909">
        <v>24</v>
      </c>
      <c r="L3909">
        <v>4</v>
      </c>
      <c r="M3909" t="s">
        <v>84</v>
      </c>
      <c r="N3909" t="s">
        <v>1215</v>
      </c>
      <c r="O3909">
        <v>0.91400000000000003</v>
      </c>
      <c r="P3909" t="s">
        <v>51</v>
      </c>
      <c r="Q3909" t="s">
        <v>52</v>
      </c>
      <c r="R3909" t="s">
        <v>75</v>
      </c>
      <c r="S3909" t="s">
        <v>42</v>
      </c>
      <c r="T3909">
        <v>1</v>
      </c>
      <c r="U3909">
        <v>2</v>
      </c>
      <c r="V3909">
        <v>2</v>
      </c>
      <c r="W3909">
        <v>0</v>
      </c>
      <c r="X3909">
        <v>0</v>
      </c>
      <c r="Y3909">
        <v>0</v>
      </c>
      <c r="Z3909">
        <v>6</v>
      </c>
      <c r="AA3909">
        <v>91.7</v>
      </c>
      <c r="AB3909">
        <v>83.8</v>
      </c>
      <c r="AC3909">
        <v>3.32</v>
      </c>
      <c r="AD3909">
        <v>1.53</v>
      </c>
      <c r="AE3909">
        <v>0.54200000000000004</v>
      </c>
      <c r="AF3909">
        <v>3.1930000000000001</v>
      </c>
      <c r="AG3909">
        <v>-0.78800000000000003</v>
      </c>
      <c r="AH3909">
        <v>6.3410000000000002</v>
      </c>
      <c r="AI3909">
        <v>-1.8</v>
      </c>
      <c r="AJ3909">
        <v>11</v>
      </c>
      <c r="AK3909">
        <v>23.7</v>
      </c>
      <c r="AL3909">
        <v>9.6999999999999993</v>
      </c>
      <c r="AM3909">
        <v>3.1</v>
      </c>
      <c r="AN3909">
        <v>189.28299999999999</v>
      </c>
      <c r="AO3909">
        <v>2186.6</v>
      </c>
      <c r="AP3909" t="s">
        <v>802</v>
      </c>
    </row>
    <row r="3910" spans="1:42">
      <c r="A3910" t="s">
        <v>694</v>
      </c>
      <c r="B3910" t="s">
        <v>54</v>
      </c>
      <c r="C3910" t="s">
        <v>726</v>
      </c>
      <c r="D3910" t="s">
        <v>409</v>
      </c>
      <c r="E3910" t="s">
        <v>727</v>
      </c>
      <c r="F3910" t="s">
        <v>411</v>
      </c>
      <c r="G3910" t="s">
        <v>47</v>
      </c>
      <c r="H3910">
        <v>1</v>
      </c>
      <c r="I3910" t="s">
        <v>63</v>
      </c>
      <c r="J3910" t="s">
        <v>61</v>
      </c>
      <c r="K3910">
        <v>1</v>
      </c>
      <c r="L3910">
        <v>1</v>
      </c>
      <c r="M3910" t="s">
        <v>84</v>
      </c>
      <c r="N3910" t="s">
        <v>1215</v>
      </c>
      <c r="O3910">
        <v>0.90700000000000003</v>
      </c>
      <c r="P3910" t="s">
        <v>282</v>
      </c>
      <c r="R3910" t="s">
        <v>72</v>
      </c>
      <c r="S3910" t="s">
        <v>54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7</v>
      </c>
      <c r="AA3910">
        <v>88.2</v>
      </c>
      <c r="AB3910">
        <v>79.7</v>
      </c>
      <c r="AC3910">
        <v>2.92</v>
      </c>
      <c r="AD3910">
        <v>1.38</v>
      </c>
      <c r="AE3910">
        <v>-0.64800000000000002</v>
      </c>
      <c r="AF3910">
        <v>1.5760000000000001</v>
      </c>
      <c r="AG3910">
        <v>2.528</v>
      </c>
      <c r="AH3910">
        <v>5.5670000000000002</v>
      </c>
      <c r="AI3910">
        <v>3.8</v>
      </c>
      <c r="AJ3910">
        <v>12.55</v>
      </c>
      <c r="AK3910">
        <v>23.7</v>
      </c>
      <c r="AL3910">
        <v>-16.7</v>
      </c>
      <c r="AM3910">
        <v>3.5</v>
      </c>
      <c r="AN3910">
        <v>163.215</v>
      </c>
      <c r="AO3910">
        <v>2436.4</v>
      </c>
      <c r="AP3910" t="s">
        <v>803</v>
      </c>
    </row>
    <row r="3911" spans="1:42">
      <c r="A3911" t="s">
        <v>694</v>
      </c>
      <c r="B3911" t="s">
        <v>54</v>
      </c>
      <c r="C3911" t="s">
        <v>726</v>
      </c>
      <c r="D3911" t="s">
        <v>409</v>
      </c>
      <c r="E3911" t="s">
        <v>727</v>
      </c>
      <c r="F3911" t="s">
        <v>411</v>
      </c>
      <c r="G3911" t="s">
        <v>47</v>
      </c>
      <c r="H3911">
        <v>4</v>
      </c>
      <c r="I3911" t="s">
        <v>56</v>
      </c>
      <c r="J3911" t="s">
        <v>57</v>
      </c>
      <c r="K3911">
        <v>1</v>
      </c>
      <c r="L3911">
        <v>4</v>
      </c>
      <c r="M3911" t="s">
        <v>84</v>
      </c>
      <c r="N3911" t="s">
        <v>1215</v>
      </c>
      <c r="O3911">
        <v>0.91100000000000003</v>
      </c>
      <c r="P3911" t="s">
        <v>282</v>
      </c>
      <c r="R3911" t="s">
        <v>72</v>
      </c>
      <c r="S3911" t="s">
        <v>54</v>
      </c>
      <c r="T3911">
        <v>2</v>
      </c>
      <c r="U3911">
        <v>1</v>
      </c>
      <c r="V3911">
        <v>0</v>
      </c>
      <c r="W3911">
        <v>0</v>
      </c>
      <c r="X3911">
        <v>0</v>
      </c>
      <c r="Y3911">
        <v>0</v>
      </c>
      <c r="Z3911">
        <v>7</v>
      </c>
      <c r="AA3911">
        <v>87.8</v>
      </c>
      <c r="AB3911">
        <v>79.099999999999994</v>
      </c>
      <c r="AC3911">
        <v>3.09</v>
      </c>
      <c r="AD3911">
        <v>1.47</v>
      </c>
      <c r="AE3911">
        <v>0.86799999999999999</v>
      </c>
      <c r="AF3911">
        <v>3.4279999999999999</v>
      </c>
      <c r="AG3911">
        <v>2.605</v>
      </c>
      <c r="AH3911">
        <v>5.7149999999999999</v>
      </c>
      <c r="AI3911">
        <v>5.69</v>
      </c>
      <c r="AJ3911">
        <v>14.42</v>
      </c>
      <c r="AK3911">
        <v>23.7</v>
      </c>
      <c r="AL3911">
        <v>-39.200000000000003</v>
      </c>
      <c r="AM3911">
        <v>3.1</v>
      </c>
      <c r="AN3911">
        <v>158.51499999999999</v>
      </c>
      <c r="AO3911">
        <v>2869.88</v>
      </c>
      <c r="AP3911" t="s">
        <v>806</v>
      </c>
    </row>
    <row r="3912" spans="1:42">
      <c r="A3912" t="s">
        <v>694</v>
      </c>
      <c r="B3912" t="s">
        <v>54</v>
      </c>
      <c r="C3912" t="s">
        <v>726</v>
      </c>
      <c r="D3912" t="s">
        <v>409</v>
      </c>
      <c r="E3912" t="s">
        <v>727</v>
      </c>
      <c r="F3912" t="s">
        <v>411</v>
      </c>
      <c r="G3912" t="s">
        <v>47</v>
      </c>
      <c r="H3912">
        <v>5</v>
      </c>
      <c r="I3912" t="s">
        <v>56</v>
      </c>
      <c r="J3912" t="s">
        <v>57</v>
      </c>
      <c r="K3912">
        <v>1</v>
      </c>
      <c r="L3912">
        <v>5</v>
      </c>
      <c r="M3912" t="s">
        <v>84</v>
      </c>
      <c r="N3912" t="s">
        <v>1215</v>
      </c>
      <c r="O3912">
        <v>0.91200000000000003</v>
      </c>
      <c r="P3912" t="s">
        <v>282</v>
      </c>
      <c r="R3912" t="s">
        <v>72</v>
      </c>
      <c r="S3912" t="s">
        <v>54</v>
      </c>
      <c r="T3912">
        <v>3</v>
      </c>
      <c r="U3912">
        <v>1</v>
      </c>
      <c r="V3912">
        <v>0</v>
      </c>
      <c r="W3912">
        <v>0</v>
      </c>
      <c r="X3912">
        <v>0</v>
      </c>
      <c r="Y3912">
        <v>0</v>
      </c>
      <c r="Z3912">
        <v>7</v>
      </c>
      <c r="AA3912">
        <v>88.2</v>
      </c>
      <c r="AB3912">
        <v>79.5</v>
      </c>
      <c r="AC3912">
        <v>2.95</v>
      </c>
      <c r="AD3912">
        <v>1.29</v>
      </c>
      <c r="AE3912">
        <v>0.75700000000000001</v>
      </c>
      <c r="AF3912">
        <v>3.0209999999999999</v>
      </c>
      <c r="AG3912">
        <v>2.6419999999999999</v>
      </c>
      <c r="AH3912">
        <v>5.718</v>
      </c>
      <c r="AI3912">
        <v>6.08</v>
      </c>
      <c r="AJ3912">
        <v>15.32</v>
      </c>
      <c r="AK3912">
        <v>23.7</v>
      </c>
      <c r="AL3912">
        <v>-45.7</v>
      </c>
      <c r="AM3912">
        <v>2.9</v>
      </c>
      <c r="AN3912">
        <v>158.42099999999999</v>
      </c>
      <c r="AO3912">
        <v>3066.5</v>
      </c>
      <c r="AP3912" t="s">
        <v>807</v>
      </c>
    </row>
    <row r="3913" spans="1:42">
      <c r="A3913" t="s">
        <v>608</v>
      </c>
      <c r="B3913" t="s">
        <v>42</v>
      </c>
      <c r="C3913" t="s">
        <v>726</v>
      </c>
      <c r="D3913" t="s">
        <v>409</v>
      </c>
      <c r="E3913" t="s">
        <v>727</v>
      </c>
      <c r="F3913" t="s">
        <v>411</v>
      </c>
      <c r="G3913" t="s">
        <v>47</v>
      </c>
      <c r="H3913">
        <v>1</v>
      </c>
      <c r="I3913" t="s">
        <v>63</v>
      </c>
      <c r="J3913" t="s">
        <v>61</v>
      </c>
      <c r="K3913">
        <v>1</v>
      </c>
      <c r="L3913">
        <v>1</v>
      </c>
      <c r="M3913" t="s">
        <v>80</v>
      </c>
      <c r="N3913" t="s">
        <v>1215</v>
      </c>
      <c r="O3913">
        <v>0.88100000000000001</v>
      </c>
      <c r="P3913" t="s">
        <v>74</v>
      </c>
      <c r="R3913" t="s">
        <v>165</v>
      </c>
      <c r="S3913" t="s">
        <v>54</v>
      </c>
      <c r="T3913">
        <v>0</v>
      </c>
      <c r="U3913">
        <v>0</v>
      </c>
      <c r="V3913">
        <v>1</v>
      </c>
      <c r="W3913">
        <v>0</v>
      </c>
      <c r="X3913">
        <v>1</v>
      </c>
      <c r="Y3913">
        <v>0</v>
      </c>
      <c r="Z3913">
        <v>7</v>
      </c>
      <c r="AA3913">
        <v>89.1</v>
      </c>
      <c r="AB3913">
        <v>83</v>
      </c>
      <c r="AC3913">
        <v>3.63</v>
      </c>
      <c r="AD3913">
        <v>1.71</v>
      </c>
      <c r="AE3913">
        <v>-0.378</v>
      </c>
      <c r="AF3913">
        <v>1.9159999999999999</v>
      </c>
      <c r="AG3913">
        <v>-3.3159999999999998</v>
      </c>
      <c r="AH3913">
        <v>4.7850000000000001</v>
      </c>
      <c r="AI3913">
        <v>-9.92</v>
      </c>
      <c r="AJ3913">
        <v>-3.74</v>
      </c>
      <c r="AK3913">
        <v>23.9</v>
      </c>
      <c r="AL3913">
        <v>21.7</v>
      </c>
      <c r="AM3913">
        <v>9.6999999999999993</v>
      </c>
      <c r="AN3913">
        <v>290.44400000000002</v>
      </c>
      <c r="AO3913">
        <v>2050.62</v>
      </c>
      <c r="AP3913" t="s">
        <v>808</v>
      </c>
    </row>
    <row r="3914" spans="1:42">
      <c r="A3914" t="s">
        <v>608</v>
      </c>
      <c r="B3914" t="s">
        <v>42</v>
      </c>
      <c r="C3914" t="s">
        <v>726</v>
      </c>
      <c r="D3914" t="s">
        <v>409</v>
      </c>
      <c r="E3914" t="s">
        <v>727</v>
      </c>
      <c r="F3914" t="s">
        <v>411</v>
      </c>
      <c r="G3914" t="s">
        <v>47</v>
      </c>
      <c r="H3914">
        <v>3</v>
      </c>
      <c r="I3914" t="s">
        <v>48</v>
      </c>
      <c r="J3914" t="s">
        <v>49</v>
      </c>
      <c r="K3914">
        <v>1</v>
      </c>
      <c r="L3914">
        <v>3</v>
      </c>
      <c r="M3914" t="s">
        <v>80</v>
      </c>
      <c r="N3914" t="s">
        <v>1215</v>
      </c>
      <c r="O3914">
        <v>0.89700000000000002</v>
      </c>
      <c r="P3914" t="s">
        <v>74</v>
      </c>
      <c r="Q3914" t="s">
        <v>85</v>
      </c>
      <c r="R3914" t="s">
        <v>165</v>
      </c>
      <c r="S3914" t="s">
        <v>54</v>
      </c>
      <c r="T3914">
        <v>0</v>
      </c>
      <c r="U3914">
        <v>2</v>
      </c>
      <c r="V3914">
        <v>1</v>
      </c>
      <c r="W3914">
        <v>0</v>
      </c>
      <c r="X3914">
        <v>1</v>
      </c>
      <c r="Y3914">
        <v>0</v>
      </c>
      <c r="Z3914">
        <v>7</v>
      </c>
      <c r="AA3914">
        <v>89.3</v>
      </c>
      <c r="AB3914">
        <v>83.3</v>
      </c>
      <c r="AC3914">
        <v>3.58</v>
      </c>
      <c r="AD3914">
        <v>1.74</v>
      </c>
      <c r="AE3914">
        <v>3.6999999999999998E-2</v>
      </c>
      <c r="AF3914">
        <v>2.673</v>
      </c>
      <c r="AG3914">
        <v>-3.081</v>
      </c>
      <c r="AH3914">
        <v>4.9029999999999996</v>
      </c>
      <c r="AI3914">
        <v>-9.4499999999999993</v>
      </c>
      <c r="AJ3914">
        <v>-6.95</v>
      </c>
      <c r="AK3914">
        <v>23.9</v>
      </c>
      <c r="AL3914">
        <v>18.399999999999999</v>
      </c>
      <c r="AM3914">
        <v>10.7</v>
      </c>
      <c r="AN3914">
        <v>306.15499999999997</v>
      </c>
      <c r="AO3914">
        <v>2274.59</v>
      </c>
      <c r="AP3914" t="s">
        <v>810</v>
      </c>
    </row>
    <row r="3915" spans="1:42">
      <c r="A3915" t="s">
        <v>608</v>
      </c>
      <c r="B3915" t="s">
        <v>42</v>
      </c>
      <c r="C3915" t="s">
        <v>726</v>
      </c>
      <c r="D3915" t="s">
        <v>409</v>
      </c>
      <c r="E3915" t="s">
        <v>727</v>
      </c>
      <c r="F3915" t="s">
        <v>411</v>
      </c>
      <c r="G3915" t="s">
        <v>47</v>
      </c>
      <c r="H3915">
        <v>6</v>
      </c>
      <c r="I3915" t="s">
        <v>69</v>
      </c>
      <c r="J3915" t="s">
        <v>61</v>
      </c>
      <c r="K3915">
        <v>2</v>
      </c>
      <c r="L3915">
        <v>3</v>
      </c>
      <c r="M3915" t="s">
        <v>80</v>
      </c>
      <c r="N3915" t="s">
        <v>1215</v>
      </c>
      <c r="O3915">
        <v>0.91</v>
      </c>
      <c r="P3915" t="s">
        <v>71</v>
      </c>
      <c r="R3915" t="s">
        <v>116</v>
      </c>
      <c r="S3915" t="s">
        <v>42</v>
      </c>
      <c r="T3915">
        <v>0</v>
      </c>
      <c r="U3915">
        <v>2</v>
      </c>
      <c r="V3915">
        <v>2</v>
      </c>
      <c r="W3915">
        <v>0</v>
      </c>
      <c r="X3915">
        <v>0</v>
      </c>
      <c r="Y3915">
        <v>1</v>
      </c>
      <c r="Z3915">
        <v>7</v>
      </c>
      <c r="AA3915">
        <v>91.2</v>
      </c>
      <c r="AB3915">
        <v>84.4</v>
      </c>
      <c r="AC3915">
        <v>3.56</v>
      </c>
      <c r="AD3915">
        <v>1.77</v>
      </c>
      <c r="AE3915">
        <v>0.22800000000000001</v>
      </c>
      <c r="AF3915">
        <v>1.5820000000000001</v>
      </c>
      <c r="AG3915">
        <v>-3.1019999999999999</v>
      </c>
      <c r="AH3915">
        <v>4.7519999999999998</v>
      </c>
      <c r="AI3915">
        <v>-12.67</v>
      </c>
      <c r="AJ3915">
        <v>-4.9400000000000004</v>
      </c>
      <c r="AK3915">
        <v>23.8</v>
      </c>
      <c r="AL3915">
        <v>26.3</v>
      </c>
      <c r="AM3915">
        <v>10.3</v>
      </c>
      <c r="AN3915">
        <v>291.11799999999999</v>
      </c>
      <c r="AO3915">
        <v>2667.22</v>
      </c>
      <c r="AP3915" t="s">
        <v>813</v>
      </c>
    </row>
    <row r="3916" spans="1:42">
      <c r="A3916" t="s">
        <v>608</v>
      </c>
      <c r="B3916" t="s">
        <v>42</v>
      </c>
      <c r="C3916" t="s">
        <v>726</v>
      </c>
      <c r="D3916" t="s">
        <v>409</v>
      </c>
      <c r="E3916" t="s">
        <v>727</v>
      </c>
      <c r="F3916" t="s">
        <v>411</v>
      </c>
      <c r="G3916" t="s">
        <v>47</v>
      </c>
      <c r="H3916">
        <v>8</v>
      </c>
      <c r="I3916" t="s">
        <v>60</v>
      </c>
      <c r="J3916" t="s">
        <v>61</v>
      </c>
      <c r="K3916">
        <v>3</v>
      </c>
      <c r="L3916">
        <v>2</v>
      </c>
      <c r="M3916" t="s">
        <v>80</v>
      </c>
      <c r="N3916" t="s">
        <v>1215</v>
      </c>
      <c r="O3916">
        <v>0.89200000000000002</v>
      </c>
      <c r="P3916" t="s">
        <v>74</v>
      </c>
      <c r="R3916" t="s">
        <v>100</v>
      </c>
      <c r="S3916" t="s">
        <v>42</v>
      </c>
      <c r="T3916">
        <v>1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8</v>
      </c>
      <c r="AA3916">
        <v>88.8</v>
      </c>
      <c r="AB3916">
        <v>82</v>
      </c>
      <c r="AC3916">
        <v>3.47</v>
      </c>
      <c r="AD3916">
        <v>1.62</v>
      </c>
      <c r="AE3916">
        <v>-0.35699999999999998</v>
      </c>
      <c r="AF3916">
        <v>2.907</v>
      </c>
      <c r="AG3916">
        <v>-3.0920000000000001</v>
      </c>
      <c r="AH3916">
        <v>5.04</v>
      </c>
      <c r="AI3916">
        <v>-9.83</v>
      </c>
      <c r="AJ3916">
        <v>-3.89</v>
      </c>
      <c r="AK3916">
        <v>23.8</v>
      </c>
      <c r="AL3916">
        <v>21.1</v>
      </c>
      <c r="AM3916">
        <v>9.6999999999999993</v>
      </c>
      <c r="AN3916">
        <v>291.38900000000001</v>
      </c>
      <c r="AO3916">
        <v>2019.22</v>
      </c>
      <c r="AP3916" t="s">
        <v>815</v>
      </c>
    </row>
    <row r="3917" spans="1:42">
      <c r="A3917" t="s">
        <v>608</v>
      </c>
      <c r="B3917" t="s">
        <v>42</v>
      </c>
      <c r="C3917" t="s">
        <v>726</v>
      </c>
      <c r="D3917" t="s">
        <v>409</v>
      </c>
      <c r="E3917" t="s">
        <v>727</v>
      </c>
      <c r="F3917" t="s">
        <v>411</v>
      </c>
      <c r="G3917" t="s">
        <v>47</v>
      </c>
      <c r="H3917">
        <v>12</v>
      </c>
      <c r="I3917" t="s">
        <v>63</v>
      </c>
      <c r="J3917" t="s">
        <v>61</v>
      </c>
      <c r="K3917">
        <v>4</v>
      </c>
      <c r="L3917">
        <v>1</v>
      </c>
      <c r="M3917" t="s">
        <v>80</v>
      </c>
      <c r="N3917" t="s">
        <v>1215</v>
      </c>
      <c r="O3917">
        <v>0.91100000000000003</v>
      </c>
      <c r="P3917" t="s">
        <v>65</v>
      </c>
      <c r="R3917" t="s">
        <v>97</v>
      </c>
      <c r="S3917" t="s">
        <v>42</v>
      </c>
      <c r="T3917">
        <v>0</v>
      </c>
      <c r="U3917">
        <v>0</v>
      </c>
      <c r="V3917">
        <v>1</v>
      </c>
      <c r="W3917">
        <v>0</v>
      </c>
      <c r="X3917">
        <v>0</v>
      </c>
      <c r="Y3917">
        <v>0</v>
      </c>
      <c r="Z3917">
        <v>8</v>
      </c>
      <c r="AA3917">
        <v>90.3</v>
      </c>
      <c r="AB3917">
        <v>83</v>
      </c>
      <c r="AC3917">
        <v>3.69</v>
      </c>
      <c r="AD3917">
        <v>1.78</v>
      </c>
      <c r="AE3917">
        <v>0.442</v>
      </c>
      <c r="AF3917">
        <v>2.4020000000000001</v>
      </c>
      <c r="AG3917">
        <v>-2.9969999999999999</v>
      </c>
      <c r="AH3917">
        <v>4.8579999999999997</v>
      </c>
      <c r="AI3917">
        <v>-11.93</v>
      </c>
      <c r="AJ3917">
        <v>-5.81</v>
      </c>
      <c r="AK3917">
        <v>23.8</v>
      </c>
      <c r="AL3917">
        <v>23.5</v>
      </c>
      <c r="AM3917">
        <v>10.6</v>
      </c>
      <c r="AN3917">
        <v>295.77699999999999</v>
      </c>
      <c r="AO3917">
        <v>2559.0300000000002</v>
      </c>
      <c r="AP3917" t="s">
        <v>819</v>
      </c>
    </row>
    <row r="3918" spans="1:42">
      <c r="A3918" t="s">
        <v>711</v>
      </c>
      <c r="B3918" t="s">
        <v>54</v>
      </c>
      <c r="C3918" t="s">
        <v>726</v>
      </c>
      <c r="D3918" t="s">
        <v>409</v>
      </c>
      <c r="E3918" t="s">
        <v>727</v>
      </c>
      <c r="F3918" t="s">
        <v>411</v>
      </c>
      <c r="G3918" t="s">
        <v>47</v>
      </c>
      <c r="H3918">
        <v>1</v>
      </c>
      <c r="I3918" t="s">
        <v>63</v>
      </c>
      <c r="J3918" t="s">
        <v>61</v>
      </c>
      <c r="K3918">
        <v>1</v>
      </c>
      <c r="L3918">
        <v>1</v>
      </c>
      <c r="M3918" t="s">
        <v>80</v>
      </c>
      <c r="N3918" t="s">
        <v>1215</v>
      </c>
      <c r="O3918">
        <v>0.90400000000000003</v>
      </c>
      <c r="P3918" t="s">
        <v>498</v>
      </c>
      <c r="R3918" t="s">
        <v>78</v>
      </c>
      <c r="S3918" t="s">
        <v>54</v>
      </c>
      <c r="T3918">
        <v>0</v>
      </c>
      <c r="U3918">
        <v>0</v>
      </c>
      <c r="V3918">
        <v>2</v>
      </c>
      <c r="W3918">
        <v>1</v>
      </c>
      <c r="X3918">
        <v>0</v>
      </c>
      <c r="Y3918">
        <v>0</v>
      </c>
      <c r="Z3918">
        <v>8</v>
      </c>
      <c r="AA3918">
        <v>94.5</v>
      </c>
      <c r="AB3918">
        <v>85.3</v>
      </c>
      <c r="AC3918">
        <v>3.34</v>
      </c>
      <c r="AD3918">
        <v>1.63</v>
      </c>
      <c r="AE3918">
        <v>-0.25800000000000001</v>
      </c>
      <c r="AF3918">
        <v>2.177</v>
      </c>
      <c r="AG3918">
        <v>0.72</v>
      </c>
      <c r="AH3918">
        <v>5.923</v>
      </c>
      <c r="AI3918">
        <v>11.6</v>
      </c>
      <c r="AJ3918">
        <v>5.9</v>
      </c>
      <c r="AK3918">
        <v>23.7</v>
      </c>
      <c r="AL3918">
        <v>-41.7</v>
      </c>
      <c r="AM3918">
        <v>6.5</v>
      </c>
      <c r="AN3918">
        <v>117.111</v>
      </c>
      <c r="AO3918">
        <v>2583.12</v>
      </c>
      <c r="AP3918" t="s">
        <v>824</v>
      </c>
    </row>
    <row r="3919" spans="1:42">
      <c r="A3919" t="s">
        <v>711</v>
      </c>
      <c r="B3919" t="s">
        <v>54</v>
      </c>
      <c r="C3919" t="s">
        <v>726</v>
      </c>
      <c r="D3919" t="s">
        <v>409</v>
      </c>
      <c r="E3919" t="s">
        <v>727</v>
      </c>
      <c r="F3919" t="s">
        <v>411</v>
      </c>
      <c r="G3919" t="s">
        <v>47</v>
      </c>
      <c r="H3919">
        <v>2</v>
      </c>
      <c r="I3919" t="s">
        <v>48</v>
      </c>
      <c r="J3919" t="s">
        <v>49</v>
      </c>
      <c r="K3919">
        <v>1</v>
      </c>
      <c r="L3919">
        <v>2</v>
      </c>
      <c r="M3919" t="s">
        <v>80</v>
      </c>
      <c r="N3919" t="s">
        <v>1215</v>
      </c>
      <c r="O3919">
        <v>0.90200000000000002</v>
      </c>
      <c r="P3919" t="s">
        <v>498</v>
      </c>
      <c r="Q3919" t="s">
        <v>85</v>
      </c>
      <c r="R3919" t="s">
        <v>78</v>
      </c>
      <c r="S3919" t="s">
        <v>54</v>
      </c>
      <c r="T3919">
        <v>0</v>
      </c>
      <c r="U3919">
        <v>1</v>
      </c>
      <c r="V3919">
        <v>2</v>
      </c>
      <c r="W3919">
        <v>1</v>
      </c>
      <c r="X3919">
        <v>0</v>
      </c>
      <c r="Y3919">
        <v>0</v>
      </c>
      <c r="Z3919">
        <v>8</v>
      </c>
      <c r="AA3919">
        <v>95.3</v>
      </c>
      <c r="AB3919">
        <v>86.7</v>
      </c>
      <c r="AC3919">
        <v>3.25</v>
      </c>
      <c r="AD3919">
        <v>1.68</v>
      </c>
      <c r="AE3919">
        <v>0.113</v>
      </c>
      <c r="AF3919">
        <v>2.6080000000000001</v>
      </c>
      <c r="AG3919">
        <v>0.69399999999999995</v>
      </c>
      <c r="AH3919">
        <v>6.0590000000000002</v>
      </c>
      <c r="AI3919">
        <v>11.78</v>
      </c>
      <c r="AJ3919">
        <v>6.37</v>
      </c>
      <c r="AK3919">
        <v>23.7</v>
      </c>
      <c r="AL3919">
        <v>-45.4</v>
      </c>
      <c r="AM3919">
        <v>6.3</v>
      </c>
      <c r="AN3919">
        <v>118.542</v>
      </c>
      <c r="AO3919">
        <v>2709.18</v>
      </c>
      <c r="AP3919" t="s">
        <v>825</v>
      </c>
    </row>
    <row r="3920" spans="1:42">
      <c r="A3920" t="s">
        <v>826</v>
      </c>
      <c r="B3920" t="s">
        <v>42</v>
      </c>
      <c r="C3920" t="s">
        <v>726</v>
      </c>
      <c r="D3920" t="s">
        <v>409</v>
      </c>
      <c r="E3920" t="s">
        <v>727</v>
      </c>
      <c r="F3920" t="s">
        <v>411</v>
      </c>
      <c r="G3920" t="s">
        <v>47</v>
      </c>
      <c r="H3920">
        <v>1</v>
      </c>
      <c r="I3920" t="s">
        <v>56</v>
      </c>
      <c r="J3920" t="s">
        <v>57</v>
      </c>
      <c r="K3920">
        <v>1</v>
      </c>
      <c r="L3920">
        <v>1</v>
      </c>
      <c r="M3920" t="s">
        <v>84</v>
      </c>
      <c r="N3920" t="s">
        <v>1215</v>
      </c>
      <c r="O3920">
        <v>0.90400000000000003</v>
      </c>
      <c r="P3920" t="s">
        <v>71</v>
      </c>
      <c r="R3920" t="s">
        <v>66</v>
      </c>
      <c r="S3920" t="s">
        <v>42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9</v>
      </c>
      <c r="AA3920">
        <v>95.9</v>
      </c>
      <c r="AB3920">
        <v>87.6</v>
      </c>
      <c r="AC3920">
        <v>3.15</v>
      </c>
      <c r="AD3920">
        <v>1.49</v>
      </c>
      <c r="AE3920">
        <v>0.182</v>
      </c>
      <c r="AF3920">
        <v>3.3530000000000002</v>
      </c>
      <c r="AG3920">
        <v>-2.165</v>
      </c>
      <c r="AH3920">
        <v>4.758</v>
      </c>
      <c r="AI3920">
        <v>-7.83</v>
      </c>
      <c r="AJ3920">
        <v>6.11</v>
      </c>
      <c r="AK3920">
        <v>23.7</v>
      </c>
      <c r="AL3920">
        <v>33.6</v>
      </c>
      <c r="AM3920">
        <v>4.9000000000000004</v>
      </c>
      <c r="AN3920">
        <v>231.898</v>
      </c>
      <c r="AO3920">
        <v>2040.87</v>
      </c>
      <c r="AP3920" t="s">
        <v>827</v>
      </c>
    </row>
    <row r="3921" spans="1:42">
      <c r="A3921" t="s">
        <v>826</v>
      </c>
      <c r="B3921" t="s">
        <v>42</v>
      </c>
      <c r="C3921" t="s">
        <v>726</v>
      </c>
      <c r="D3921" t="s">
        <v>409</v>
      </c>
      <c r="E3921" t="s">
        <v>727</v>
      </c>
      <c r="F3921" t="s">
        <v>411</v>
      </c>
      <c r="G3921" t="s">
        <v>47</v>
      </c>
      <c r="H3921">
        <v>2</v>
      </c>
      <c r="I3921" t="s">
        <v>69</v>
      </c>
      <c r="J3921" t="s">
        <v>61</v>
      </c>
      <c r="K3921">
        <v>1</v>
      </c>
      <c r="L3921">
        <v>2</v>
      </c>
      <c r="M3921" t="s">
        <v>84</v>
      </c>
      <c r="N3921" t="s">
        <v>1215</v>
      </c>
      <c r="O3921">
        <v>0.877</v>
      </c>
      <c r="P3921" t="s">
        <v>71</v>
      </c>
      <c r="R3921" t="s">
        <v>66</v>
      </c>
      <c r="S3921" t="s">
        <v>42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9</v>
      </c>
      <c r="AA3921">
        <v>93.3</v>
      </c>
      <c r="AB3921">
        <v>85.4</v>
      </c>
      <c r="AC3921">
        <v>3.12</v>
      </c>
      <c r="AD3921">
        <v>1.51</v>
      </c>
      <c r="AE3921">
        <v>-0.97899999999999998</v>
      </c>
      <c r="AF3921">
        <v>3.9820000000000002</v>
      </c>
      <c r="AG3921">
        <v>-2.3660000000000001</v>
      </c>
      <c r="AH3921">
        <v>4.8410000000000002</v>
      </c>
      <c r="AI3921">
        <v>-6.98</v>
      </c>
      <c r="AJ3921">
        <v>5.03</v>
      </c>
      <c r="AK3921">
        <v>23.8</v>
      </c>
      <c r="AL3921">
        <v>27.9</v>
      </c>
      <c r="AM3921">
        <v>5.4</v>
      </c>
      <c r="AN3921">
        <v>233.995</v>
      </c>
      <c r="AO3921">
        <v>1724.14</v>
      </c>
      <c r="AP3921" t="s">
        <v>828</v>
      </c>
    </row>
    <row r="3922" spans="1:42">
      <c r="A3922" t="s">
        <v>826</v>
      </c>
      <c r="B3922" t="s">
        <v>42</v>
      </c>
      <c r="C3922" t="s">
        <v>726</v>
      </c>
      <c r="D3922" t="s">
        <v>409</v>
      </c>
      <c r="E3922" t="s">
        <v>727</v>
      </c>
      <c r="F3922" t="s">
        <v>411</v>
      </c>
      <c r="G3922" t="s">
        <v>47</v>
      </c>
      <c r="H3922">
        <v>3</v>
      </c>
      <c r="I3922" t="s">
        <v>63</v>
      </c>
      <c r="J3922" t="s">
        <v>61</v>
      </c>
      <c r="K3922">
        <v>1</v>
      </c>
      <c r="L3922">
        <v>3</v>
      </c>
      <c r="M3922" t="s">
        <v>84</v>
      </c>
      <c r="N3922" t="s">
        <v>1215</v>
      </c>
      <c r="O3922">
        <v>0.90500000000000003</v>
      </c>
      <c r="P3922" t="s">
        <v>71</v>
      </c>
      <c r="R3922" t="s">
        <v>66</v>
      </c>
      <c r="S3922" t="s">
        <v>42</v>
      </c>
      <c r="T3922">
        <v>1</v>
      </c>
      <c r="U3922">
        <v>1</v>
      </c>
      <c r="V3922">
        <v>0</v>
      </c>
      <c r="W3922">
        <v>0</v>
      </c>
      <c r="X3922">
        <v>0</v>
      </c>
      <c r="Y3922">
        <v>0</v>
      </c>
      <c r="Z3922">
        <v>9</v>
      </c>
      <c r="AA3922">
        <v>95.2</v>
      </c>
      <c r="AB3922">
        <v>87.2</v>
      </c>
      <c r="AC3922">
        <v>3.11</v>
      </c>
      <c r="AD3922">
        <v>1.45</v>
      </c>
      <c r="AE3922">
        <v>0.55800000000000005</v>
      </c>
      <c r="AF3922">
        <v>3.113</v>
      </c>
      <c r="AG3922">
        <v>-2.3090000000000002</v>
      </c>
      <c r="AH3922">
        <v>4.7859999999999996</v>
      </c>
      <c r="AI3922">
        <v>-5.86</v>
      </c>
      <c r="AJ3922">
        <v>8.66</v>
      </c>
      <c r="AK3922">
        <v>23.8</v>
      </c>
      <c r="AL3922">
        <v>30.5</v>
      </c>
      <c r="AM3922">
        <v>3.8</v>
      </c>
      <c r="AN3922">
        <v>213.971</v>
      </c>
      <c r="AO3922">
        <v>2138.13</v>
      </c>
      <c r="AP3922" t="s">
        <v>829</v>
      </c>
    </row>
    <row r="3923" spans="1:42">
      <c r="A3923" t="s">
        <v>826</v>
      </c>
      <c r="B3923" t="s">
        <v>42</v>
      </c>
      <c r="C3923" t="s">
        <v>726</v>
      </c>
      <c r="D3923" t="s">
        <v>409</v>
      </c>
      <c r="E3923" t="s">
        <v>727</v>
      </c>
      <c r="F3923" t="s">
        <v>411</v>
      </c>
      <c r="G3923" t="s">
        <v>47</v>
      </c>
      <c r="H3923">
        <v>4</v>
      </c>
      <c r="I3923" t="s">
        <v>63</v>
      </c>
      <c r="J3923" t="s">
        <v>61</v>
      </c>
      <c r="K3923">
        <v>1</v>
      </c>
      <c r="L3923">
        <v>4</v>
      </c>
      <c r="M3923" t="s">
        <v>84</v>
      </c>
      <c r="N3923" t="s">
        <v>1215</v>
      </c>
      <c r="O3923">
        <v>0.90400000000000003</v>
      </c>
      <c r="P3923" t="s">
        <v>71</v>
      </c>
      <c r="R3923" t="s">
        <v>66</v>
      </c>
      <c r="S3923" t="s">
        <v>42</v>
      </c>
      <c r="T3923">
        <v>1</v>
      </c>
      <c r="U3923">
        <v>2</v>
      </c>
      <c r="V3923">
        <v>0</v>
      </c>
      <c r="W3923">
        <v>0</v>
      </c>
      <c r="X3923">
        <v>0</v>
      </c>
      <c r="Y3923">
        <v>0</v>
      </c>
      <c r="Z3923">
        <v>9</v>
      </c>
      <c r="AA3923">
        <v>96.8</v>
      </c>
      <c r="AB3923">
        <v>88.6</v>
      </c>
      <c r="AC3923">
        <v>3.02</v>
      </c>
      <c r="AD3923">
        <v>1.32</v>
      </c>
      <c r="AE3923">
        <v>1E-3</v>
      </c>
      <c r="AF3923">
        <v>1.6879999999999999</v>
      </c>
      <c r="AG3923">
        <v>-2.242</v>
      </c>
      <c r="AH3923">
        <v>4.7430000000000003</v>
      </c>
      <c r="AI3923">
        <v>-5.08</v>
      </c>
      <c r="AJ3923">
        <v>7.61</v>
      </c>
      <c r="AK3923">
        <v>23.8</v>
      </c>
      <c r="AL3923">
        <v>24.9</v>
      </c>
      <c r="AM3923">
        <v>4</v>
      </c>
      <c r="AN3923">
        <v>213.608</v>
      </c>
      <c r="AO3923">
        <v>1899.12</v>
      </c>
      <c r="AP3923" t="s">
        <v>830</v>
      </c>
    </row>
    <row r="3924" spans="1:42">
      <c r="A3924" t="s">
        <v>826</v>
      </c>
      <c r="B3924" t="s">
        <v>42</v>
      </c>
      <c r="C3924" t="s">
        <v>726</v>
      </c>
      <c r="D3924" t="s">
        <v>409</v>
      </c>
      <c r="E3924" t="s">
        <v>727</v>
      </c>
      <c r="F3924" t="s">
        <v>411</v>
      </c>
      <c r="G3924" t="s">
        <v>47</v>
      </c>
      <c r="H3924">
        <v>7</v>
      </c>
      <c r="I3924" t="s">
        <v>60</v>
      </c>
      <c r="J3924" t="s">
        <v>61</v>
      </c>
      <c r="K3924">
        <v>2</v>
      </c>
      <c r="L3924">
        <v>3</v>
      </c>
      <c r="M3924" t="s">
        <v>84</v>
      </c>
      <c r="N3924" t="s">
        <v>1215</v>
      </c>
      <c r="O3924">
        <v>0.88900000000000001</v>
      </c>
      <c r="P3924" t="s">
        <v>71</v>
      </c>
      <c r="R3924" t="s">
        <v>75</v>
      </c>
      <c r="S3924" t="s">
        <v>42</v>
      </c>
      <c r="T3924">
        <v>1</v>
      </c>
      <c r="U3924">
        <v>1</v>
      </c>
      <c r="V3924">
        <v>1</v>
      </c>
      <c r="W3924">
        <v>0</v>
      </c>
      <c r="X3924">
        <v>0</v>
      </c>
      <c r="Y3924">
        <v>0</v>
      </c>
      <c r="Z3924">
        <v>9</v>
      </c>
      <c r="AA3924">
        <v>94.9</v>
      </c>
      <c r="AB3924">
        <v>88.1</v>
      </c>
      <c r="AC3924">
        <v>3.32</v>
      </c>
      <c r="AD3924">
        <v>1.53</v>
      </c>
      <c r="AE3924">
        <v>-0.502</v>
      </c>
      <c r="AF3924">
        <v>2.0819999999999999</v>
      </c>
      <c r="AG3924">
        <v>-2.5960000000000001</v>
      </c>
      <c r="AH3924">
        <v>4.6050000000000004</v>
      </c>
      <c r="AI3924">
        <v>-8.0500000000000007</v>
      </c>
      <c r="AJ3924">
        <v>5.01</v>
      </c>
      <c r="AK3924">
        <v>23.8</v>
      </c>
      <c r="AL3924">
        <v>32</v>
      </c>
      <c r="AM3924">
        <v>5.5</v>
      </c>
      <c r="AN3924">
        <v>237.90199999999999</v>
      </c>
      <c r="AO3924">
        <v>1961.01</v>
      </c>
      <c r="AP3924" t="s">
        <v>832</v>
      </c>
    </row>
    <row r="3925" spans="1:42">
      <c r="A3925" t="s">
        <v>826</v>
      </c>
      <c r="B3925" t="s">
        <v>42</v>
      </c>
      <c r="C3925" t="s">
        <v>726</v>
      </c>
      <c r="D3925" t="s">
        <v>409</v>
      </c>
      <c r="E3925" t="s">
        <v>727</v>
      </c>
      <c r="F3925" t="s">
        <v>411</v>
      </c>
      <c r="G3925" t="s">
        <v>47</v>
      </c>
      <c r="H3925">
        <v>9</v>
      </c>
      <c r="I3925" t="s">
        <v>69</v>
      </c>
      <c r="J3925" t="s">
        <v>61</v>
      </c>
      <c r="K3925">
        <v>2</v>
      </c>
      <c r="L3925">
        <v>5</v>
      </c>
      <c r="M3925" t="s">
        <v>84</v>
      </c>
      <c r="N3925" t="s">
        <v>1215</v>
      </c>
      <c r="O3925">
        <v>0.89600000000000002</v>
      </c>
      <c r="P3925" t="s">
        <v>71</v>
      </c>
      <c r="R3925" t="s">
        <v>75</v>
      </c>
      <c r="S3925" t="s">
        <v>42</v>
      </c>
      <c r="T3925">
        <v>1</v>
      </c>
      <c r="U3925">
        <v>2</v>
      </c>
      <c r="V3925">
        <v>1</v>
      </c>
      <c r="W3925">
        <v>0</v>
      </c>
      <c r="X3925">
        <v>0</v>
      </c>
      <c r="Y3925">
        <v>0</v>
      </c>
      <c r="Z3925">
        <v>9</v>
      </c>
      <c r="AA3925">
        <v>96</v>
      </c>
      <c r="AB3925">
        <v>88.1</v>
      </c>
      <c r="AC3925">
        <v>3.32</v>
      </c>
      <c r="AD3925">
        <v>1.53</v>
      </c>
      <c r="AE3925">
        <v>-1.4950000000000001</v>
      </c>
      <c r="AF3925">
        <v>4.1289999999999996</v>
      </c>
      <c r="AG3925">
        <v>-2.3330000000000002</v>
      </c>
      <c r="AH3925">
        <v>4.867</v>
      </c>
      <c r="AI3925">
        <v>-6.33</v>
      </c>
      <c r="AJ3925">
        <v>6.01</v>
      </c>
      <c r="AK3925">
        <v>23.8</v>
      </c>
      <c r="AL3925">
        <v>30.6</v>
      </c>
      <c r="AM3925">
        <v>4.5999999999999996</v>
      </c>
      <c r="AN3925">
        <v>226.33799999999999</v>
      </c>
      <c r="AO3925">
        <v>1808.05</v>
      </c>
      <c r="AP3925" t="s">
        <v>834</v>
      </c>
    </row>
    <row r="3926" spans="1:42">
      <c r="A3926" t="s">
        <v>826</v>
      </c>
      <c r="B3926" t="s">
        <v>42</v>
      </c>
      <c r="C3926" t="s">
        <v>726</v>
      </c>
      <c r="D3926" t="s">
        <v>409</v>
      </c>
      <c r="E3926" t="s">
        <v>727</v>
      </c>
      <c r="F3926" t="s">
        <v>411</v>
      </c>
      <c r="G3926" t="s">
        <v>47</v>
      </c>
      <c r="H3926">
        <v>10</v>
      </c>
      <c r="I3926" t="s">
        <v>56</v>
      </c>
      <c r="J3926" t="s">
        <v>57</v>
      </c>
      <c r="K3926">
        <v>3</v>
      </c>
      <c r="L3926">
        <v>1</v>
      </c>
      <c r="M3926" t="s">
        <v>84</v>
      </c>
      <c r="N3926" t="s">
        <v>1215</v>
      </c>
      <c r="O3926">
        <v>0.88700000000000001</v>
      </c>
      <c r="P3926" t="s">
        <v>71</v>
      </c>
      <c r="R3926" t="s">
        <v>72</v>
      </c>
      <c r="S3926" t="s">
        <v>54</v>
      </c>
      <c r="T3926">
        <v>0</v>
      </c>
      <c r="U3926">
        <v>0</v>
      </c>
      <c r="V3926">
        <v>2</v>
      </c>
      <c r="W3926">
        <v>0</v>
      </c>
      <c r="X3926">
        <v>0</v>
      </c>
      <c r="Y3926">
        <v>0</v>
      </c>
      <c r="Z3926">
        <v>9</v>
      </c>
      <c r="AA3926">
        <v>95.1</v>
      </c>
      <c r="AB3926">
        <v>87.7</v>
      </c>
      <c r="AC3926">
        <v>3.17</v>
      </c>
      <c r="AD3926">
        <v>1.38</v>
      </c>
      <c r="AE3926">
        <v>-2.0209999999999999</v>
      </c>
      <c r="AF3926">
        <v>2.8519999999999999</v>
      </c>
      <c r="AG3926">
        <v>-2.5840000000000001</v>
      </c>
      <c r="AH3926">
        <v>4.67</v>
      </c>
      <c r="AI3926">
        <v>-7.77</v>
      </c>
      <c r="AJ3926">
        <v>5.21</v>
      </c>
      <c r="AK3926">
        <v>23.8</v>
      </c>
      <c r="AL3926">
        <v>33.1</v>
      </c>
      <c r="AM3926">
        <v>5.4</v>
      </c>
      <c r="AN3926">
        <v>235.98599999999999</v>
      </c>
      <c r="AO3926">
        <v>1924.28</v>
      </c>
      <c r="AP3926" t="s">
        <v>835</v>
      </c>
    </row>
    <row r="3927" spans="1:42">
      <c r="A3927" t="s">
        <v>826</v>
      </c>
      <c r="B3927" t="s">
        <v>42</v>
      </c>
      <c r="C3927" t="s">
        <v>726</v>
      </c>
      <c r="D3927" t="s">
        <v>409</v>
      </c>
      <c r="E3927" t="s">
        <v>727</v>
      </c>
      <c r="F3927" t="s">
        <v>411</v>
      </c>
      <c r="G3927" t="s">
        <v>47</v>
      </c>
      <c r="H3927">
        <v>11</v>
      </c>
      <c r="I3927" t="s">
        <v>56</v>
      </c>
      <c r="J3927" t="s">
        <v>57</v>
      </c>
      <c r="K3927">
        <v>3</v>
      </c>
      <c r="L3927">
        <v>2</v>
      </c>
      <c r="M3927" t="s">
        <v>84</v>
      </c>
      <c r="N3927" t="s">
        <v>1215</v>
      </c>
      <c r="O3927">
        <v>0.86899999999999999</v>
      </c>
      <c r="P3927" t="s">
        <v>71</v>
      </c>
      <c r="R3927" t="s">
        <v>72</v>
      </c>
      <c r="S3927" t="s">
        <v>54</v>
      </c>
      <c r="T3927">
        <v>1</v>
      </c>
      <c r="U3927">
        <v>0</v>
      </c>
      <c r="V3927">
        <v>2</v>
      </c>
      <c r="W3927">
        <v>0</v>
      </c>
      <c r="X3927">
        <v>0</v>
      </c>
      <c r="Y3927">
        <v>0</v>
      </c>
      <c r="Z3927">
        <v>9</v>
      </c>
      <c r="AA3927">
        <v>92.5</v>
      </c>
      <c r="AB3927">
        <v>84.1</v>
      </c>
      <c r="AC3927">
        <v>3.09</v>
      </c>
      <c r="AD3927">
        <v>1.34</v>
      </c>
      <c r="AE3927">
        <v>-1.9990000000000001</v>
      </c>
      <c r="AF3927">
        <v>4.2649999999999997</v>
      </c>
      <c r="AG3927">
        <v>-2.6960000000000002</v>
      </c>
      <c r="AH3927">
        <v>4.7670000000000003</v>
      </c>
      <c r="AI3927">
        <v>-6.59</v>
      </c>
      <c r="AJ3927">
        <v>5.42</v>
      </c>
      <c r="AK3927">
        <v>23.7</v>
      </c>
      <c r="AL3927">
        <v>27.4</v>
      </c>
      <c r="AM3927">
        <v>5.3</v>
      </c>
      <c r="AN3927">
        <v>230.328</v>
      </c>
      <c r="AO3927">
        <v>1684.2</v>
      </c>
      <c r="AP3927" t="s">
        <v>836</v>
      </c>
    </row>
    <row r="3928" spans="1:42">
      <c r="A3928" t="s">
        <v>826</v>
      </c>
      <c r="B3928" t="s">
        <v>42</v>
      </c>
      <c r="C3928" t="s">
        <v>726</v>
      </c>
      <c r="D3928" t="s">
        <v>409</v>
      </c>
      <c r="E3928" t="s">
        <v>727</v>
      </c>
      <c r="F3928" t="s">
        <v>411</v>
      </c>
      <c r="G3928" t="s">
        <v>47</v>
      </c>
      <c r="H3928">
        <v>12</v>
      </c>
      <c r="I3928" t="s">
        <v>63</v>
      </c>
      <c r="J3928" t="s">
        <v>61</v>
      </c>
      <c r="K3928">
        <v>3</v>
      </c>
      <c r="L3928">
        <v>3</v>
      </c>
      <c r="M3928" t="s">
        <v>84</v>
      </c>
      <c r="N3928" t="s">
        <v>1215</v>
      </c>
      <c r="O3928">
        <v>0.89200000000000002</v>
      </c>
      <c r="P3928" t="s">
        <v>71</v>
      </c>
      <c r="R3928" t="s">
        <v>72</v>
      </c>
      <c r="S3928" t="s">
        <v>54</v>
      </c>
      <c r="T3928">
        <v>2</v>
      </c>
      <c r="U3928">
        <v>0</v>
      </c>
      <c r="V3928">
        <v>2</v>
      </c>
      <c r="W3928">
        <v>0</v>
      </c>
      <c r="X3928">
        <v>0</v>
      </c>
      <c r="Y3928">
        <v>0</v>
      </c>
      <c r="Z3928">
        <v>9</v>
      </c>
      <c r="AA3928">
        <v>93.9</v>
      </c>
      <c r="AB3928">
        <v>85.9</v>
      </c>
      <c r="AC3928">
        <v>3.13</v>
      </c>
      <c r="AD3928">
        <v>1.34</v>
      </c>
      <c r="AE3928">
        <v>-0.59099999999999997</v>
      </c>
      <c r="AF3928">
        <v>3.0659999999999998</v>
      </c>
      <c r="AG3928">
        <v>-2.508</v>
      </c>
      <c r="AH3928">
        <v>4.6989999999999998</v>
      </c>
      <c r="AI3928">
        <v>-9.4</v>
      </c>
      <c r="AJ3928">
        <v>4.6500000000000004</v>
      </c>
      <c r="AK3928">
        <v>23.8</v>
      </c>
      <c r="AL3928">
        <v>34.4</v>
      </c>
      <c r="AM3928">
        <v>6</v>
      </c>
      <c r="AN3928">
        <v>243.51400000000001</v>
      </c>
      <c r="AO3928">
        <v>2111.23</v>
      </c>
      <c r="AP3928" t="s">
        <v>837</v>
      </c>
    </row>
    <row r="3929" spans="1:42">
      <c r="A3929" t="s">
        <v>826</v>
      </c>
      <c r="B3929" t="s">
        <v>42</v>
      </c>
      <c r="C3929" t="s">
        <v>726</v>
      </c>
      <c r="D3929" t="s">
        <v>409</v>
      </c>
      <c r="E3929" t="s">
        <v>727</v>
      </c>
      <c r="F3929" t="s">
        <v>411</v>
      </c>
      <c r="G3929" t="s">
        <v>47</v>
      </c>
      <c r="H3929">
        <v>13</v>
      </c>
      <c r="I3929" t="s">
        <v>69</v>
      </c>
      <c r="J3929" t="s">
        <v>61</v>
      </c>
      <c r="K3929">
        <v>3</v>
      </c>
      <c r="L3929">
        <v>4</v>
      </c>
      <c r="M3929" t="s">
        <v>84</v>
      </c>
      <c r="N3929" t="s">
        <v>1215</v>
      </c>
      <c r="O3929">
        <v>0.89100000000000001</v>
      </c>
      <c r="P3929" t="s">
        <v>71</v>
      </c>
      <c r="R3929" t="s">
        <v>72</v>
      </c>
      <c r="S3929" t="s">
        <v>54</v>
      </c>
      <c r="T3929">
        <v>2</v>
      </c>
      <c r="U3929">
        <v>1</v>
      </c>
      <c r="V3929">
        <v>2</v>
      </c>
      <c r="W3929">
        <v>0</v>
      </c>
      <c r="X3929">
        <v>0</v>
      </c>
      <c r="Y3929">
        <v>0</v>
      </c>
      <c r="Z3929">
        <v>9</v>
      </c>
      <c r="AA3929">
        <v>93.5</v>
      </c>
      <c r="AB3929">
        <v>85.9</v>
      </c>
      <c r="AC3929">
        <v>3.12</v>
      </c>
      <c r="AD3929">
        <v>1.56</v>
      </c>
      <c r="AE3929">
        <v>-0.37</v>
      </c>
      <c r="AF3929">
        <v>2.0419999999999998</v>
      </c>
      <c r="AG3929">
        <v>-2.6829999999999998</v>
      </c>
      <c r="AH3929">
        <v>4.5629999999999997</v>
      </c>
      <c r="AI3929">
        <v>-10.51</v>
      </c>
      <c r="AJ3929">
        <v>4.42</v>
      </c>
      <c r="AK3929">
        <v>23.8</v>
      </c>
      <c r="AL3929">
        <v>36.1</v>
      </c>
      <c r="AM3929">
        <v>6.5</v>
      </c>
      <c r="AN3929">
        <v>246.99600000000001</v>
      </c>
      <c r="AO3929">
        <v>2290.2600000000002</v>
      </c>
      <c r="AP3929" t="s">
        <v>838</v>
      </c>
    </row>
    <row r="3930" spans="1:42">
      <c r="A3930" t="s">
        <v>826</v>
      </c>
      <c r="B3930" t="s">
        <v>42</v>
      </c>
      <c r="C3930" t="s">
        <v>726</v>
      </c>
      <c r="D3930" t="s">
        <v>409</v>
      </c>
      <c r="E3930" t="s">
        <v>727</v>
      </c>
      <c r="F3930" t="s">
        <v>411</v>
      </c>
      <c r="G3930" t="s">
        <v>47</v>
      </c>
      <c r="H3930">
        <v>14</v>
      </c>
      <c r="I3930" t="s">
        <v>56</v>
      </c>
      <c r="J3930" t="s">
        <v>57</v>
      </c>
      <c r="K3930">
        <v>3</v>
      </c>
      <c r="L3930">
        <v>5</v>
      </c>
      <c r="M3930" t="s">
        <v>84</v>
      </c>
      <c r="N3930" t="s">
        <v>1215</v>
      </c>
      <c r="O3930">
        <v>0.90200000000000002</v>
      </c>
      <c r="P3930" t="s">
        <v>71</v>
      </c>
      <c r="R3930" t="s">
        <v>72</v>
      </c>
      <c r="S3930" t="s">
        <v>54</v>
      </c>
      <c r="T3930">
        <v>2</v>
      </c>
      <c r="U3930">
        <v>2</v>
      </c>
      <c r="V3930">
        <v>2</v>
      </c>
      <c r="W3930">
        <v>0</v>
      </c>
      <c r="X3930">
        <v>0</v>
      </c>
      <c r="Y3930">
        <v>0</v>
      </c>
      <c r="Z3930">
        <v>9</v>
      </c>
      <c r="AA3930">
        <v>95.8</v>
      </c>
      <c r="AB3930">
        <v>88</v>
      </c>
      <c r="AC3930">
        <v>3.01</v>
      </c>
      <c r="AD3930">
        <v>1.38</v>
      </c>
      <c r="AE3930">
        <v>-0.67900000000000005</v>
      </c>
      <c r="AF3930">
        <v>0.98</v>
      </c>
      <c r="AG3930">
        <v>-2.5179999999999998</v>
      </c>
      <c r="AH3930">
        <v>4.5270000000000001</v>
      </c>
      <c r="AI3930">
        <v>-8.16</v>
      </c>
      <c r="AJ3930">
        <v>6.77</v>
      </c>
      <c r="AK3930">
        <v>23.8</v>
      </c>
      <c r="AL3930">
        <v>35.5</v>
      </c>
      <c r="AM3930">
        <v>5.0999999999999996</v>
      </c>
      <c r="AN3930">
        <v>230.148</v>
      </c>
      <c r="AO3930">
        <v>2180.06</v>
      </c>
      <c r="AP3930" t="s">
        <v>839</v>
      </c>
    </row>
    <row r="3931" spans="1:42">
      <c r="A3931" t="s">
        <v>826</v>
      </c>
      <c r="B3931" t="s">
        <v>42</v>
      </c>
      <c r="C3931" t="s">
        <v>726</v>
      </c>
      <c r="D3931" t="s">
        <v>409</v>
      </c>
      <c r="E3931" t="s">
        <v>727</v>
      </c>
      <c r="F3931" t="s">
        <v>411</v>
      </c>
      <c r="G3931" t="s">
        <v>47</v>
      </c>
      <c r="H3931">
        <v>15</v>
      </c>
      <c r="I3931" t="s">
        <v>69</v>
      </c>
      <c r="J3931" t="s">
        <v>61</v>
      </c>
      <c r="K3931">
        <v>3</v>
      </c>
      <c r="L3931">
        <v>6</v>
      </c>
      <c r="M3931" t="s">
        <v>84</v>
      </c>
      <c r="N3931" t="s">
        <v>1215</v>
      </c>
      <c r="O3931">
        <v>0.89500000000000002</v>
      </c>
      <c r="P3931" t="s">
        <v>71</v>
      </c>
      <c r="R3931" t="s">
        <v>72</v>
      </c>
      <c r="S3931" t="s">
        <v>54</v>
      </c>
      <c r="T3931">
        <v>3</v>
      </c>
      <c r="U3931">
        <v>2</v>
      </c>
      <c r="V3931">
        <v>2</v>
      </c>
      <c r="W3931">
        <v>0</v>
      </c>
      <c r="X3931">
        <v>0</v>
      </c>
      <c r="Y3931">
        <v>0</v>
      </c>
      <c r="Z3931">
        <v>9</v>
      </c>
      <c r="AA3931">
        <v>95.2</v>
      </c>
      <c r="AB3931">
        <v>87.3</v>
      </c>
      <c r="AC3931">
        <v>3.12</v>
      </c>
      <c r="AD3931">
        <v>1.56</v>
      </c>
      <c r="AE3931">
        <v>-1.0369999999999999</v>
      </c>
      <c r="AF3931">
        <v>2.5070000000000001</v>
      </c>
      <c r="AG3931">
        <v>-2.6480000000000001</v>
      </c>
      <c r="AH3931">
        <v>4.6289999999999996</v>
      </c>
      <c r="AI3931">
        <v>-8.75</v>
      </c>
      <c r="AJ3931">
        <v>4.59</v>
      </c>
      <c r="AK3931">
        <v>23.8</v>
      </c>
      <c r="AL3931">
        <v>33.299999999999997</v>
      </c>
      <c r="AM3931">
        <v>5.8</v>
      </c>
      <c r="AN3931">
        <v>242.142</v>
      </c>
      <c r="AO3931">
        <v>2018.95</v>
      </c>
      <c r="AP3931" t="s">
        <v>840</v>
      </c>
    </row>
    <row r="3932" spans="1:42">
      <c r="A3932" t="s">
        <v>841</v>
      </c>
      <c r="B3932" t="s">
        <v>42</v>
      </c>
      <c r="C3932" t="s">
        <v>842</v>
      </c>
      <c r="D3932" t="s">
        <v>409</v>
      </c>
      <c r="E3932" t="s">
        <v>843</v>
      </c>
      <c r="F3932" t="s">
        <v>844</v>
      </c>
      <c r="G3932" t="s">
        <v>47</v>
      </c>
      <c r="H3932">
        <v>1</v>
      </c>
      <c r="I3932" t="s">
        <v>56</v>
      </c>
      <c r="J3932" t="s">
        <v>57</v>
      </c>
      <c r="K3932">
        <v>1</v>
      </c>
      <c r="L3932">
        <v>1</v>
      </c>
      <c r="M3932" t="s">
        <v>58</v>
      </c>
      <c r="N3932" t="s">
        <v>1215</v>
      </c>
      <c r="O3932">
        <v>0.93300000000000005</v>
      </c>
      <c r="P3932" t="s">
        <v>71</v>
      </c>
      <c r="R3932" t="s">
        <v>116</v>
      </c>
      <c r="S3932" t="s">
        <v>42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1</v>
      </c>
      <c r="AA3932">
        <v>85.7</v>
      </c>
      <c r="AB3932">
        <v>79</v>
      </c>
      <c r="AC3932">
        <v>3.46</v>
      </c>
      <c r="AD3932">
        <v>1.67</v>
      </c>
      <c r="AE3932">
        <v>-0.17299999999999999</v>
      </c>
      <c r="AF3932">
        <v>1.839</v>
      </c>
      <c r="AG3932">
        <v>-1.4259999999999999</v>
      </c>
      <c r="AH3932">
        <v>6.298</v>
      </c>
      <c r="AI3932">
        <v>-1.65</v>
      </c>
      <c r="AJ3932">
        <v>7.48</v>
      </c>
      <c r="AK3932">
        <v>23.8</v>
      </c>
      <c r="AL3932">
        <v>5.0999999999999996</v>
      </c>
      <c r="AM3932">
        <v>5.5</v>
      </c>
      <c r="AN3932">
        <v>192.33199999999999</v>
      </c>
      <c r="AO3932">
        <v>1414.9</v>
      </c>
      <c r="AP3932" t="s">
        <v>845</v>
      </c>
    </row>
    <row r="3933" spans="1:42">
      <c r="A3933" t="s">
        <v>841</v>
      </c>
      <c r="B3933" t="s">
        <v>42</v>
      </c>
      <c r="C3933" t="s">
        <v>842</v>
      </c>
      <c r="D3933" t="s">
        <v>409</v>
      </c>
      <c r="E3933" t="s">
        <v>843</v>
      </c>
      <c r="F3933" t="s">
        <v>844</v>
      </c>
      <c r="G3933" t="s">
        <v>47</v>
      </c>
      <c r="H3933">
        <v>2</v>
      </c>
      <c r="I3933" t="s">
        <v>60</v>
      </c>
      <c r="J3933" t="s">
        <v>61</v>
      </c>
      <c r="K3933">
        <v>1</v>
      </c>
      <c r="L3933">
        <v>2</v>
      </c>
      <c r="M3933" t="s">
        <v>58</v>
      </c>
      <c r="N3933" t="s">
        <v>1215</v>
      </c>
      <c r="O3933">
        <v>0.94</v>
      </c>
      <c r="P3933" t="s">
        <v>71</v>
      </c>
      <c r="R3933" t="s">
        <v>116</v>
      </c>
      <c r="S3933" t="s">
        <v>42</v>
      </c>
      <c r="T3933">
        <v>1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1</v>
      </c>
      <c r="AA3933">
        <v>87.6</v>
      </c>
      <c r="AB3933">
        <v>81.2</v>
      </c>
      <c r="AC3933">
        <v>3.56</v>
      </c>
      <c r="AD3933">
        <v>1.77</v>
      </c>
      <c r="AE3933">
        <v>0.97699999999999998</v>
      </c>
      <c r="AF3933">
        <v>2.649</v>
      </c>
      <c r="AG3933">
        <v>-1.143</v>
      </c>
      <c r="AH3933">
        <v>6.4219999999999997</v>
      </c>
      <c r="AI3933">
        <v>0.16</v>
      </c>
      <c r="AJ3933">
        <v>7.91</v>
      </c>
      <c r="AK3933">
        <v>23.8</v>
      </c>
      <c r="AL3933">
        <v>-3.6</v>
      </c>
      <c r="AM3933">
        <v>4.9000000000000004</v>
      </c>
      <c r="AN3933">
        <v>178.82599999999999</v>
      </c>
      <c r="AO3933">
        <v>1505.23</v>
      </c>
      <c r="AP3933" t="s">
        <v>846</v>
      </c>
    </row>
    <row r="3934" spans="1:42">
      <c r="A3934" t="s">
        <v>841</v>
      </c>
      <c r="B3934" t="s">
        <v>42</v>
      </c>
      <c r="C3934" t="s">
        <v>842</v>
      </c>
      <c r="D3934" t="s">
        <v>409</v>
      </c>
      <c r="E3934" t="s">
        <v>843</v>
      </c>
      <c r="F3934" t="s">
        <v>844</v>
      </c>
      <c r="G3934" t="s">
        <v>47</v>
      </c>
      <c r="H3934">
        <v>5</v>
      </c>
      <c r="I3934" t="s">
        <v>63</v>
      </c>
      <c r="J3934" t="s">
        <v>61</v>
      </c>
      <c r="K3934">
        <v>1</v>
      </c>
      <c r="L3934">
        <v>5</v>
      </c>
      <c r="M3934" t="s">
        <v>84</v>
      </c>
      <c r="N3934" t="s">
        <v>1215</v>
      </c>
      <c r="O3934">
        <v>0.81299999999999994</v>
      </c>
      <c r="P3934" t="s">
        <v>71</v>
      </c>
      <c r="R3934" t="s">
        <v>116</v>
      </c>
      <c r="S3934" t="s">
        <v>42</v>
      </c>
      <c r="T3934">
        <v>3</v>
      </c>
      <c r="U3934">
        <v>1</v>
      </c>
      <c r="V3934">
        <v>0</v>
      </c>
      <c r="W3934">
        <v>0</v>
      </c>
      <c r="X3934">
        <v>0</v>
      </c>
      <c r="Y3934">
        <v>0</v>
      </c>
      <c r="Z3934">
        <v>1</v>
      </c>
      <c r="AA3934">
        <v>89.7</v>
      </c>
      <c r="AB3934">
        <v>82.8</v>
      </c>
      <c r="AC3934">
        <v>3.5</v>
      </c>
      <c r="AD3934">
        <v>1.63</v>
      </c>
      <c r="AE3934">
        <v>0.89700000000000002</v>
      </c>
      <c r="AF3934">
        <v>2.0859999999999999</v>
      </c>
      <c r="AG3934">
        <v>-1.0629999999999999</v>
      </c>
      <c r="AH3934">
        <v>6.2430000000000003</v>
      </c>
      <c r="AI3934">
        <v>-8.33</v>
      </c>
      <c r="AJ3934">
        <v>7.92</v>
      </c>
      <c r="AK3934">
        <v>23.8</v>
      </c>
      <c r="AL3934">
        <v>33.200000000000003</v>
      </c>
      <c r="AM3934">
        <v>5.5</v>
      </c>
      <c r="AN3934">
        <v>226.28100000000001</v>
      </c>
      <c r="AO3934">
        <v>2222.4299999999998</v>
      </c>
      <c r="AP3934" t="s">
        <v>849</v>
      </c>
    </row>
    <row r="3935" spans="1:42">
      <c r="A3935" t="s">
        <v>841</v>
      </c>
      <c r="B3935" t="s">
        <v>42</v>
      </c>
      <c r="C3935" t="s">
        <v>842</v>
      </c>
      <c r="D3935" t="s">
        <v>409</v>
      </c>
      <c r="E3935" t="s">
        <v>843</v>
      </c>
      <c r="F3935" t="s">
        <v>844</v>
      </c>
      <c r="G3935" t="s">
        <v>47</v>
      </c>
      <c r="H3935">
        <v>8</v>
      </c>
      <c r="I3935" t="s">
        <v>56</v>
      </c>
      <c r="J3935" t="s">
        <v>57</v>
      </c>
      <c r="K3935">
        <v>3</v>
      </c>
      <c r="L3935">
        <v>1</v>
      </c>
      <c r="M3935" t="s">
        <v>58</v>
      </c>
      <c r="N3935" t="s">
        <v>1215</v>
      </c>
      <c r="O3935">
        <v>0.93500000000000005</v>
      </c>
      <c r="P3935" t="s">
        <v>71</v>
      </c>
      <c r="R3935" t="s">
        <v>97</v>
      </c>
      <c r="S3935" t="s">
        <v>42</v>
      </c>
      <c r="T3935">
        <v>0</v>
      </c>
      <c r="U3935">
        <v>0</v>
      </c>
      <c r="V3935">
        <v>2</v>
      </c>
      <c r="W3935">
        <v>0</v>
      </c>
      <c r="X3935">
        <v>0</v>
      </c>
      <c r="Y3935">
        <v>0</v>
      </c>
      <c r="Z3935">
        <v>1</v>
      </c>
      <c r="AA3935">
        <v>90.9</v>
      </c>
      <c r="AB3935">
        <v>82.9</v>
      </c>
      <c r="AC3935">
        <v>3.62</v>
      </c>
      <c r="AD3935">
        <v>1.76</v>
      </c>
      <c r="AE3935">
        <v>1.7110000000000001</v>
      </c>
      <c r="AF3935">
        <v>3.335</v>
      </c>
      <c r="AG3935">
        <v>-1.1399999999999999</v>
      </c>
      <c r="AH3935">
        <v>6.38</v>
      </c>
      <c r="AI3935">
        <v>-0.65</v>
      </c>
      <c r="AJ3935">
        <v>8.48</v>
      </c>
      <c r="AK3935">
        <v>23.7</v>
      </c>
      <c r="AL3935">
        <v>-1.9</v>
      </c>
      <c r="AM3935">
        <v>4.2</v>
      </c>
      <c r="AN3935">
        <v>184.364</v>
      </c>
      <c r="AO3935">
        <v>1650.15</v>
      </c>
      <c r="AP3935" t="s">
        <v>852</v>
      </c>
    </row>
    <row r="3936" spans="1:42">
      <c r="A3936" t="s">
        <v>841</v>
      </c>
      <c r="B3936" t="s">
        <v>42</v>
      </c>
      <c r="C3936" t="s">
        <v>842</v>
      </c>
      <c r="D3936" t="s">
        <v>409</v>
      </c>
      <c r="E3936" t="s">
        <v>843</v>
      </c>
      <c r="F3936" t="s">
        <v>844</v>
      </c>
      <c r="G3936" t="s">
        <v>47</v>
      </c>
      <c r="H3936">
        <v>9</v>
      </c>
      <c r="I3936" t="s">
        <v>63</v>
      </c>
      <c r="J3936" t="s">
        <v>61</v>
      </c>
      <c r="K3936">
        <v>3</v>
      </c>
      <c r="L3936">
        <v>2</v>
      </c>
      <c r="M3936" t="s">
        <v>58</v>
      </c>
      <c r="N3936" t="s">
        <v>1215</v>
      </c>
      <c r="O3936">
        <v>0.94</v>
      </c>
      <c r="P3936" t="s">
        <v>71</v>
      </c>
      <c r="R3936" t="s">
        <v>97</v>
      </c>
      <c r="S3936" t="s">
        <v>42</v>
      </c>
      <c r="T3936">
        <v>1</v>
      </c>
      <c r="U3936">
        <v>0</v>
      </c>
      <c r="V3936">
        <v>2</v>
      </c>
      <c r="W3936">
        <v>0</v>
      </c>
      <c r="X3936">
        <v>0</v>
      </c>
      <c r="Y3936">
        <v>0</v>
      </c>
      <c r="Z3936">
        <v>1</v>
      </c>
      <c r="AA3936">
        <v>89.5</v>
      </c>
      <c r="AB3936">
        <v>82</v>
      </c>
      <c r="AC3936">
        <v>3.46</v>
      </c>
      <c r="AD3936">
        <v>1.67</v>
      </c>
      <c r="AE3936">
        <v>0.64600000000000002</v>
      </c>
      <c r="AF3936">
        <v>2.4350000000000001</v>
      </c>
      <c r="AG3936">
        <v>-1.5309999999999999</v>
      </c>
      <c r="AH3936">
        <v>6.0650000000000004</v>
      </c>
      <c r="AI3936">
        <v>0.56000000000000005</v>
      </c>
      <c r="AJ3936">
        <v>6.87</v>
      </c>
      <c r="AK3936">
        <v>23.8</v>
      </c>
      <c r="AL3936">
        <v>-5.7</v>
      </c>
      <c r="AM3936">
        <v>5.0999999999999996</v>
      </c>
      <c r="AN3936">
        <v>175.37700000000001</v>
      </c>
      <c r="AO3936">
        <v>1324.27</v>
      </c>
      <c r="AP3936" t="s">
        <v>853</v>
      </c>
    </row>
    <row r="3937" spans="1:42">
      <c r="A3937" t="s">
        <v>841</v>
      </c>
      <c r="B3937" t="s">
        <v>42</v>
      </c>
      <c r="C3937" t="s">
        <v>842</v>
      </c>
      <c r="D3937" t="s">
        <v>409</v>
      </c>
      <c r="E3937" t="s">
        <v>843</v>
      </c>
      <c r="F3937" t="s">
        <v>844</v>
      </c>
      <c r="G3937" t="s">
        <v>47</v>
      </c>
      <c r="H3937">
        <v>10</v>
      </c>
      <c r="I3937" t="s">
        <v>56</v>
      </c>
      <c r="J3937" t="s">
        <v>57</v>
      </c>
      <c r="K3937">
        <v>3</v>
      </c>
      <c r="L3937">
        <v>3</v>
      </c>
      <c r="M3937" t="s">
        <v>84</v>
      </c>
      <c r="N3937" t="s">
        <v>1215</v>
      </c>
      <c r="O3937">
        <v>0.80400000000000005</v>
      </c>
      <c r="P3937" t="s">
        <v>71</v>
      </c>
      <c r="R3937" t="s">
        <v>97</v>
      </c>
      <c r="S3937" t="s">
        <v>42</v>
      </c>
      <c r="T3937">
        <v>1</v>
      </c>
      <c r="U3937">
        <v>1</v>
      </c>
      <c r="V3937">
        <v>2</v>
      </c>
      <c r="W3937">
        <v>0</v>
      </c>
      <c r="X3937">
        <v>0</v>
      </c>
      <c r="Y3937">
        <v>0</v>
      </c>
      <c r="Z3937">
        <v>1</v>
      </c>
      <c r="AA3937">
        <v>90.6</v>
      </c>
      <c r="AB3937">
        <v>83.4</v>
      </c>
      <c r="AC3937">
        <v>3.54</v>
      </c>
      <c r="AD3937">
        <v>1.76</v>
      </c>
      <c r="AE3937">
        <v>-0.84299999999999997</v>
      </c>
      <c r="AF3937">
        <v>2.6659999999999999</v>
      </c>
      <c r="AG3937">
        <v>-1.4430000000000001</v>
      </c>
      <c r="AH3937">
        <v>6.2190000000000003</v>
      </c>
      <c r="AI3937">
        <v>-2.57</v>
      </c>
      <c r="AJ3937">
        <v>5.26</v>
      </c>
      <c r="AK3937">
        <v>23.8</v>
      </c>
      <c r="AL3937">
        <v>9.6999999999999993</v>
      </c>
      <c r="AM3937">
        <v>5.5</v>
      </c>
      <c r="AN3937">
        <v>205.887</v>
      </c>
      <c r="AO3937">
        <v>1145.46</v>
      </c>
      <c r="AP3937" t="s">
        <v>854</v>
      </c>
    </row>
    <row r="3938" spans="1:42">
      <c r="A3938" t="s">
        <v>841</v>
      </c>
      <c r="B3938" t="s">
        <v>42</v>
      </c>
      <c r="C3938" t="s">
        <v>842</v>
      </c>
      <c r="D3938" t="s">
        <v>409</v>
      </c>
      <c r="E3938" t="s">
        <v>843</v>
      </c>
      <c r="F3938" t="s">
        <v>844</v>
      </c>
      <c r="G3938" t="s">
        <v>47</v>
      </c>
      <c r="H3938">
        <v>12</v>
      </c>
      <c r="I3938" t="s">
        <v>60</v>
      </c>
      <c r="J3938" t="s">
        <v>61</v>
      </c>
      <c r="K3938">
        <v>3</v>
      </c>
      <c r="L3938">
        <v>5</v>
      </c>
      <c r="M3938" t="s">
        <v>80</v>
      </c>
      <c r="N3938" t="s">
        <v>1215</v>
      </c>
      <c r="O3938">
        <v>0.90800000000000003</v>
      </c>
      <c r="P3938" t="s">
        <v>71</v>
      </c>
      <c r="R3938" t="s">
        <v>97</v>
      </c>
      <c r="S3938" t="s">
        <v>42</v>
      </c>
      <c r="T3938">
        <v>2</v>
      </c>
      <c r="U3938">
        <v>2</v>
      </c>
      <c r="V3938">
        <v>2</v>
      </c>
      <c r="W3938">
        <v>0</v>
      </c>
      <c r="X3938">
        <v>0</v>
      </c>
      <c r="Y3938">
        <v>0</v>
      </c>
      <c r="Z3938">
        <v>1</v>
      </c>
      <c r="AA3938">
        <v>92.3</v>
      </c>
      <c r="AB3938">
        <v>84.8</v>
      </c>
      <c r="AC3938">
        <v>3.92</v>
      </c>
      <c r="AD3938">
        <v>1.89</v>
      </c>
      <c r="AE3938">
        <v>0.371</v>
      </c>
      <c r="AF3938">
        <v>2.8380000000000001</v>
      </c>
      <c r="AG3938">
        <v>-1.55</v>
      </c>
      <c r="AH3938">
        <v>6.0140000000000002</v>
      </c>
      <c r="AI3938">
        <v>-8.8699999999999992</v>
      </c>
      <c r="AJ3938">
        <v>6.05</v>
      </c>
      <c r="AK3938">
        <v>23.8</v>
      </c>
      <c r="AL3938">
        <v>33.6</v>
      </c>
      <c r="AM3938">
        <v>5.8</v>
      </c>
      <c r="AN3938">
        <v>235.5</v>
      </c>
      <c r="AO3938">
        <v>2129.64</v>
      </c>
      <c r="AP3938" t="s">
        <v>856</v>
      </c>
    </row>
    <row r="3939" spans="1:42">
      <c r="A3939" t="s">
        <v>841</v>
      </c>
      <c r="B3939" t="s">
        <v>42</v>
      </c>
      <c r="C3939" t="s">
        <v>842</v>
      </c>
      <c r="D3939" t="s">
        <v>409</v>
      </c>
      <c r="E3939" t="s">
        <v>843</v>
      </c>
      <c r="F3939" t="s">
        <v>844</v>
      </c>
      <c r="G3939" t="s">
        <v>47</v>
      </c>
      <c r="H3939">
        <v>13</v>
      </c>
      <c r="I3939" t="s">
        <v>198</v>
      </c>
      <c r="J3939" t="s">
        <v>61</v>
      </c>
      <c r="K3939">
        <v>3</v>
      </c>
      <c r="L3939">
        <v>6</v>
      </c>
      <c r="M3939" t="s">
        <v>58</v>
      </c>
      <c r="N3939" t="s">
        <v>1215</v>
      </c>
      <c r="O3939">
        <v>0.92700000000000005</v>
      </c>
      <c r="P3939" t="s">
        <v>71</v>
      </c>
      <c r="R3939" t="s">
        <v>97</v>
      </c>
      <c r="S3939" t="s">
        <v>42</v>
      </c>
      <c r="T3939">
        <v>2</v>
      </c>
      <c r="U3939">
        <v>2</v>
      </c>
      <c r="V3939">
        <v>2</v>
      </c>
      <c r="W3939">
        <v>0</v>
      </c>
      <c r="X3939">
        <v>0</v>
      </c>
      <c r="Y3939">
        <v>0</v>
      </c>
      <c r="Z3939">
        <v>1</v>
      </c>
      <c r="AA3939">
        <v>91.7</v>
      </c>
      <c r="AB3939">
        <v>84.9</v>
      </c>
      <c r="AC3939">
        <v>3.92</v>
      </c>
      <c r="AD3939">
        <v>1.89</v>
      </c>
      <c r="AE3939">
        <v>0.94599999999999995</v>
      </c>
      <c r="AF3939">
        <v>2.4329999999999998</v>
      </c>
      <c r="AG3939">
        <v>-1.4219999999999999</v>
      </c>
      <c r="AH3939">
        <v>6.1319999999999997</v>
      </c>
      <c r="AI3939">
        <v>-0.77</v>
      </c>
      <c r="AJ3939">
        <v>7.22</v>
      </c>
      <c r="AK3939">
        <v>23.8</v>
      </c>
      <c r="AL3939">
        <v>0.3</v>
      </c>
      <c r="AM3939">
        <v>4.5</v>
      </c>
      <c r="AN3939">
        <v>186.07900000000001</v>
      </c>
      <c r="AO3939">
        <v>1445.13</v>
      </c>
      <c r="AP3939" t="s">
        <v>857</v>
      </c>
    </row>
    <row r="3940" spans="1:42">
      <c r="A3940" t="s">
        <v>841</v>
      </c>
      <c r="B3940" t="s">
        <v>42</v>
      </c>
      <c r="C3940" t="s">
        <v>842</v>
      </c>
      <c r="D3940" t="s">
        <v>409</v>
      </c>
      <c r="E3940" t="s">
        <v>843</v>
      </c>
      <c r="F3940" t="s">
        <v>844</v>
      </c>
      <c r="G3940" t="s">
        <v>47</v>
      </c>
      <c r="H3940">
        <v>14</v>
      </c>
      <c r="I3940" t="s">
        <v>56</v>
      </c>
      <c r="J3940" t="s">
        <v>57</v>
      </c>
      <c r="K3940">
        <v>4</v>
      </c>
      <c r="L3940">
        <v>1</v>
      </c>
      <c r="M3940" t="s">
        <v>80</v>
      </c>
      <c r="N3940" t="s">
        <v>1215</v>
      </c>
      <c r="O3940">
        <v>0.92300000000000004</v>
      </c>
      <c r="P3940" t="s">
        <v>96</v>
      </c>
      <c r="R3940" t="s">
        <v>78</v>
      </c>
      <c r="S3940" t="s">
        <v>54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2</v>
      </c>
      <c r="AA3940">
        <v>89</v>
      </c>
      <c r="AB3940">
        <v>80.900000000000006</v>
      </c>
      <c r="AC3940">
        <v>3.25</v>
      </c>
      <c r="AD3940">
        <v>1.58</v>
      </c>
      <c r="AE3940">
        <v>-1.1499999999999999</v>
      </c>
      <c r="AF3940">
        <v>2.7509999999999999</v>
      </c>
      <c r="AG3940">
        <v>-1.873</v>
      </c>
      <c r="AH3940">
        <v>5.6529999999999996</v>
      </c>
      <c r="AI3940">
        <v>-9.43</v>
      </c>
      <c r="AJ3940">
        <v>2.97</v>
      </c>
      <c r="AK3940">
        <v>23.7</v>
      </c>
      <c r="AL3940">
        <v>28.2</v>
      </c>
      <c r="AM3940">
        <v>7.5</v>
      </c>
      <c r="AN3940">
        <v>252.30199999999999</v>
      </c>
      <c r="AO3940">
        <v>1864.04</v>
      </c>
      <c r="AP3940" t="s">
        <v>858</v>
      </c>
    </row>
    <row r="3941" spans="1:42">
      <c r="A3941" t="s">
        <v>841</v>
      </c>
      <c r="B3941" t="s">
        <v>42</v>
      </c>
      <c r="C3941" t="s">
        <v>842</v>
      </c>
      <c r="D3941" t="s">
        <v>409</v>
      </c>
      <c r="E3941" t="s">
        <v>843</v>
      </c>
      <c r="F3941" t="s">
        <v>844</v>
      </c>
      <c r="G3941" t="s">
        <v>47</v>
      </c>
      <c r="H3941">
        <v>17</v>
      </c>
      <c r="I3941" t="s">
        <v>60</v>
      </c>
      <c r="J3941" t="s">
        <v>61</v>
      </c>
      <c r="K3941">
        <v>4</v>
      </c>
      <c r="L3941">
        <v>4</v>
      </c>
      <c r="M3941" t="s">
        <v>84</v>
      </c>
      <c r="N3941" t="s">
        <v>1215</v>
      </c>
      <c r="O3941">
        <v>0.74299999999999999</v>
      </c>
      <c r="P3941" t="s">
        <v>96</v>
      </c>
      <c r="R3941" t="s">
        <v>78</v>
      </c>
      <c r="S3941" t="s">
        <v>54</v>
      </c>
      <c r="T3941">
        <v>1</v>
      </c>
      <c r="U3941">
        <v>2</v>
      </c>
      <c r="V3941">
        <v>0</v>
      </c>
      <c r="W3941">
        <v>0</v>
      </c>
      <c r="X3941">
        <v>0</v>
      </c>
      <c r="Y3941">
        <v>0</v>
      </c>
      <c r="Z3941">
        <v>2</v>
      </c>
      <c r="AA3941">
        <v>90.6</v>
      </c>
      <c r="AB3941">
        <v>83</v>
      </c>
      <c r="AC3941">
        <v>3.25</v>
      </c>
      <c r="AD3941">
        <v>1.68</v>
      </c>
      <c r="AE3941">
        <v>-0.76</v>
      </c>
      <c r="AF3941">
        <v>3.7250000000000001</v>
      </c>
      <c r="AG3941">
        <v>-1.633</v>
      </c>
      <c r="AH3941">
        <v>6.2229999999999999</v>
      </c>
      <c r="AI3941">
        <v>-3.9</v>
      </c>
      <c r="AJ3941">
        <v>6.76</v>
      </c>
      <c r="AK3941">
        <v>23.8</v>
      </c>
      <c r="AL3941">
        <v>16.5</v>
      </c>
      <c r="AM3941">
        <v>4.9000000000000004</v>
      </c>
      <c r="AN3941">
        <v>209.81200000000001</v>
      </c>
      <c r="AO3941">
        <v>1520.4</v>
      </c>
      <c r="AP3941" t="s">
        <v>861</v>
      </c>
    </row>
    <row r="3942" spans="1:42">
      <c r="A3942" t="s">
        <v>841</v>
      </c>
      <c r="B3942" t="s">
        <v>42</v>
      </c>
      <c r="C3942" t="s">
        <v>842</v>
      </c>
      <c r="D3942" t="s">
        <v>409</v>
      </c>
      <c r="E3942" t="s">
        <v>843</v>
      </c>
      <c r="F3942" t="s">
        <v>844</v>
      </c>
      <c r="G3942" t="s">
        <v>47</v>
      </c>
      <c r="H3942">
        <v>19</v>
      </c>
      <c r="I3942" t="s">
        <v>56</v>
      </c>
      <c r="J3942" t="s">
        <v>57</v>
      </c>
      <c r="K3942">
        <v>5</v>
      </c>
      <c r="L3942">
        <v>1</v>
      </c>
      <c r="M3942" t="s">
        <v>58</v>
      </c>
      <c r="N3942" t="s">
        <v>1215</v>
      </c>
      <c r="O3942">
        <v>0.91900000000000004</v>
      </c>
      <c r="P3942" t="s">
        <v>282</v>
      </c>
      <c r="R3942" t="s">
        <v>66</v>
      </c>
      <c r="S3942" t="s">
        <v>42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2</v>
      </c>
      <c r="AA3942">
        <v>89.2</v>
      </c>
      <c r="AB3942">
        <v>82.9</v>
      </c>
      <c r="AC3942">
        <v>3</v>
      </c>
      <c r="AD3942">
        <v>1.38</v>
      </c>
      <c r="AE3942">
        <v>0.06</v>
      </c>
      <c r="AF3942">
        <v>3.714</v>
      </c>
      <c r="AG3942">
        <v>-1.1319999999999999</v>
      </c>
      <c r="AH3942">
        <v>6.476</v>
      </c>
      <c r="AI3942">
        <v>-2.5499999999999998</v>
      </c>
      <c r="AJ3942">
        <v>7.16</v>
      </c>
      <c r="AK3942">
        <v>23.8</v>
      </c>
      <c r="AL3942">
        <v>10.4</v>
      </c>
      <c r="AM3942">
        <v>4.8</v>
      </c>
      <c r="AN3942">
        <v>199.452</v>
      </c>
      <c r="AO3942">
        <v>1481.33</v>
      </c>
      <c r="AP3942" t="s">
        <v>863</v>
      </c>
    </row>
    <row r="3943" spans="1:42">
      <c r="A3943" t="s">
        <v>841</v>
      </c>
      <c r="B3943" t="s">
        <v>42</v>
      </c>
      <c r="C3943" t="s">
        <v>842</v>
      </c>
      <c r="D3943" t="s">
        <v>409</v>
      </c>
      <c r="E3943" t="s">
        <v>843</v>
      </c>
      <c r="F3943" t="s">
        <v>844</v>
      </c>
      <c r="G3943" t="s">
        <v>47</v>
      </c>
      <c r="H3943">
        <v>21</v>
      </c>
      <c r="I3943" t="s">
        <v>56</v>
      </c>
      <c r="J3943" t="s">
        <v>57</v>
      </c>
      <c r="K3943">
        <v>5</v>
      </c>
      <c r="L3943">
        <v>3</v>
      </c>
      <c r="M3943" t="s">
        <v>80</v>
      </c>
      <c r="N3943" t="s">
        <v>1215</v>
      </c>
      <c r="O3943">
        <v>0.90800000000000003</v>
      </c>
      <c r="P3943" t="s">
        <v>282</v>
      </c>
      <c r="R3943" t="s">
        <v>66</v>
      </c>
      <c r="S3943" t="s">
        <v>42</v>
      </c>
      <c r="T3943">
        <v>2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2</v>
      </c>
      <c r="AA3943">
        <v>90.2</v>
      </c>
      <c r="AB3943">
        <v>83.1</v>
      </c>
      <c r="AC3943">
        <v>3</v>
      </c>
      <c r="AD3943">
        <v>1.38</v>
      </c>
      <c r="AE3943">
        <v>1.4430000000000001</v>
      </c>
      <c r="AF3943">
        <v>3.2080000000000002</v>
      </c>
      <c r="AG3943">
        <v>-0.89200000000000002</v>
      </c>
      <c r="AH3943">
        <v>6.2859999999999996</v>
      </c>
      <c r="AI3943">
        <v>-8.35</v>
      </c>
      <c r="AJ3943">
        <v>6.17</v>
      </c>
      <c r="AK3943">
        <v>23.8</v>
      </c>
      <c r="AL3943">
        <v>30.3</v>
      </c>
      <c r="AM3943">
        <v>5.9</v>
      </c>
      <c r="AN3943">
        <v>233.35900000000001</v>
      </c>
      <c r="AO3943">
        <v>2016.57</v>
      </c>
      <c r="AP3943" t="s">
        <v>865</v>
      </c>
    </row>
    <row r="3944" spans="1:42">
      <c r="A3944" t="s">
        <v>841</v>
      </c>
      <c r="B3944" t="s">
        <v>42</v>
      </c>
      <c r="C3944" t="s">
        <v>842</v>
      </c>
      <c r="D3944" t="s">
        <v>409</v>
      </c>
      <c r="E3944" t="s">
        <v>843</v>
      </c>
      <c r="F3944" t="s">
        <v>844</v>
      </c>
      <c r="G3944" t="s">
        <v>47</v>
      </c>
      <c r="H3944">
        <v>22</v>
      </c>
      <c r="I3944" t="s">
        <v>56</v>
      </c>
      <c r="J3944" t="s">
        <v>57</v>
      </c>
      <c r="K3944">
        <v>5</v>
      </c>
      <c r="L3944">
        <v>4</v>
      </c>
      <c r="M3944" t="s">
        <v>58</v>
      </c>
      <c r="N3944" t="s">
        <v>1215</v>
      </c>
      <c r="O3944">
        <v>0.88300000000000001</v>
      </c>
      <c r="P3944" t="s">
        <v>282</v>
      </c>
      <c r="R3944" t="s">
        <v>66</v>
      </c>
      <c r="S3944" t="s">
        <v>42</v>
      </c>
      <c r="T3944">
        <v>3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2</v>
      </c>
      <c r="AA3944">
        <v>87.6</v>
      </c>
      <c r="AB3944">
        <v>80.7</v>
      </c>
      <c r="AC3944">
        <v>3.02</v>
      </c>
      <c r="AD3944">
        <v>1.38</v>
      </c>
      <c r="AE3944">
        <v>0.42599999999999999</v>
      </c>
      <c r="AF3944">
        <v>3.476</v>
      </c>
      <c r="AG3944">
        <v>-1.5620000000000001</v>
      </c>
      <c r="AH3944">
        <v>6.1189999999999998</v>
      </c>
      <c r="AI3944">
        <v>-1.86</v>
      </c>
      <c r="AJ3944">
        <v>4.93</v>
      </c>
      <c r="AK3944">
        <v>23.8</v>
      </c>
      <c r="AL3944">
        <v>4.5999999999999996</v>
      </c>
      <c r="AM3944">
        <v>5.9</v>
      </c>
      <c r="AN3944">
        <v>200.48699999999999</v>
      </c>
      <c r="AO3944">
        <v>999.53399999999999</v>
      </c>
      <c r="AP3944" t="s">
        <v>866</v>
      </c>
    </row>
    <row r="3945" spans="1:42">
      <c r="A3945" t="s">
        <v>841</v>
      </c>
      <c r="B3945" t="s">
        <v>42</v>
      </c>
      <c r="C3945" t="s">
        <v>842</v>
      </c>
      <c r="D3945" t="s">
        <v>409</v>
      </c>
      <c r="E3945" t="s">
        <v>843</v>
      </c>
      <c r="F3945" t="s">
        <v>844</v>
      </c>
      <c r="G3945" t="s">
        <v>47</v>
      </c>
      <c r="H3945">
        <v>23</v>
      </c>
      <c r="I3945" t="s">
        <v>63</v>
      </c>
      <c r="J3945" t="s">
        <v>61</v>
      </c>
      <c r="K3945">
        <v>6</v>
      </c>
      <c r="L3945">
        <v>1</v>
      </c>
      <c r="M3945" t="s">
        <v>80</v>
      </c>
      <c r="N3945" t="s">
        <v>1215</v>
      </c>
      <c r="O3945">
        <v>0.879</v>
      </c>
      <c r="P3945" t="s">
        <v>65</v>
      </c>
      <c r="R3945" t="s">
        <v>75</v>
      </c>
      <c r="S3945" t="s">
        <v>42</v>
      </c>
      <c r="T3945">
        <v>0</v>
      </c>
      <c r="U3945">
        <v>0</v>
      </c>
      <c r="V3945">
        <v>0</v>
      </c>
      <c r="W3945">
        <v>1</v>
      </c>
      <c r="X3945">
        <v>0</v>
      </c>
      <c r="Y3945">
        <v>0</v>
      </c>
      <c r="Z3945">
        <v>2</v>
      </c>
      <c r="AA3945">
        <v>87.2</v>
      </c>
      <c r="AB3945">
        <v>80.3</v>
      </c>
      <c r="AC3945">
        <v>3.33</v>
      </c>
      <c r="AD3945">
        <v>1.59</v>
      </c>
      <c r="AE3945">
        <v>0.2</v>
      </c>
      <c r="AF3945">
        <v>2.9630000000000001</v>
      </c>
      <c r="AG3945">
        <v>-1.4159999999999999</v>
      </c>
      <c r="AH3945">
        <v>6.0430000000000001</v>
      </c>
      <c r="AI3945">
        <v>-8.3000000000000007</v>
      </c>
      <c r="AJ3945">
        <v>4.03</v>
      </c>
      <c r="AK3945">
        <v>23.8</v>
      </c>
      <c r="AL3945">
        <v>25.3</v>
      </c>
      <c r="AM3945">
        <v>7.1</v>
      </c>
      <c r="AN3945">
        <v>243.845</v>
      </c>
      <c r="AO3945">
        <v>1731.21</v>
      </c>
      <c r="AP3945" t="s">
        <v>867</v>
      </c>
    </row>
    <row r="3946" spans="1:42">
      <c r="A3946" t="s">
        <v>841</v>
      </c>
      <c r="B3946" t="s">
        <v>42</v>
      </c>
      <c r="C3946" t="s">
        <v>842</v>
      </c>
      <c r="D3946" t="s">
        <v>409</v>
      </c>
      <c r="E3946" t="s">
        <v>843</v>
      </c>
      <c r="F3946" t="s">
        <v>844</v>
      </c>
      <c r="G3946" t="s">
        <v>47</v>
      </c>
      <c r="H3946">
        <v>24</v>
      </c>
      <c r="I3946" t="s">
        <v>60</v>
      </c>
      <c r="J3946" t="s">
        <v>61</v>
      </c>
      <c r="K3946">
        <v>6</v>
      </c>
      <c r="L3946">
        <v>2</v>
      </c>
      <c r="M3946" t="s">
        <v>80</v>
      </c>
      <c r="N3946" t="s">
        <v>1215</v>
      </c>
      <c r="O3946">
        <v>0.91500000000000004</v>
      </c>
      <c r="P3946" t="s">
        <v>65</v>
      </c>
      <c r="R3946" t="s">
        <v>75</v>
      </c>
      <c r="S3946" t="s">
        <v>42</v>
      </c>
      <c r="T3946">
        <v>0</v>
      </c>
      <c r="U3946">
        <v>1</v>
      </c>
      <c r="V3946">
        <v>0</v>
      </c>
      <c r="W3946">
        <v>1</v>
      </c>
      <c r="X3946">
        <v>0</v>
      </c>
      <c r="Y3946">
        <v>0</v>
      </c>
      <c r="Z3946">
        <v>2</v>
      </c>
      <c r="AA3946">
        <v>87.8</v>
      </c>
      <c r="AB3946">
        <v>80.3</v>
      </c>
      <c r="AC3946">
        <v>3.67</v>
      </c>
      <c r="AD3946">
        <v>1.6</v>
      </c>
      <c r="AE3946">
        <v>-1.3120000000000001</v>
      </c>
      <c r="AF3946">
        <v>3.6349999999999998</v>
      </c>
      <c r="AG3946">
        <v>-1.7549999999999999</v>
      </c>
      <c r="AH3946">
        <v>5.9909999999999997</v>
      </c>
      <c r="AI3946">
        <v>-9.73</v>
      </c>
      <c r="AJ3946">
        <v>4.84</v>
      </c>
      <c r="AK3946">
        <v>23.8</v>
      </c>
      <c r="AL3946">
        <v>32.1</v>
      </c>
      <c r="AM3946">
        <v>7</v>
      </c>
      <c r="AN3946">
        <v>243.33699999999999</v>
      </c>
      <c r="AO3946">
        <v>2042.03</v>
      </c>
      <c r="AP3946" t="s">
        <v>868</v>
      </c>
    </row>
    <row r="3947" spans="1:42">
      <c r="A3947" t="s">
        <v>841</v>
      </c>
      <c r="B3947" t="s">
        <v>42</v>
      </c>
      <c r="C3947" t="s">
        <v>842</v>
      </c>
      <c r="D3947" t="s">
        <v>409</v>
      </c>
      <c r="E3947" t="s">
        <v>843</v>
      </c>
      <c r="F3947" t="s">
        <v>844</v>
      </c>
      <c r="G3947" t="s">
        <v>47</v>
      </c>
      <c r="H3947">
        <v>25</v>
      </c>
      <c r="I3947" t="s">
        <v>56</v>
      </c>
      <c r="J3947" t="s">
        <v>57</v>
      </c>
      <c r="K3947">
        <v>6</v>
      </c>
      <c r="L3947">
        <v>3</v>
      </c>
      <c r="M3947" t="s">
        <v>58</v>
      </c>
      <c r="N3947" t="s">
        <v>1215</v>
      </c>
      <c r="O3947">
        <v>0.94</v>
      </c>
      <c r="P3947" t="s">
        <v>65</v>
      </c>
      <c r="R3947" t="s">
        <v>75</v>
      </c>
      <c r="S3947" t="s">
        <v>42</v>
      </c>
      <c r="T3947">
        <v>0</v>
      </c>
      <c r="U3947">
        <v>2</v>
      </c>
      <c r="V3947">
        <v>0</v>
      </c>
      <c r="W3947">
        <v>1</v>
      </c>
      <c r="X3947">
        <v>0</v>
      </c>
      <c r="Y3947">
        <v>0</v>
      </c>
      <c r="Z3947">
        <v>2</v>
      </c>
      <c r="AA3947">
        <v>88.9</v>
      </c>
      <c r="AB3947">
        <v>82</v>
      </c>
      <c r="AC3947">
        <v>3.33</v>
      </c>
      <c r="AD3947">
        <v>1.51</v>
      </c>
      <c r="AE3947">
        <v>1.7569999999999999</v>
      </c>
      <c r="AF3947">
        <v>1.1599999999999999</v>
      </c>
      <c r="AG3947">
        <v>-1.0960000000000001</v>
      </c>
      <c r="AH3947">
        <v>6.1390000000000002</v>
      </c>
      <c r="AI3947">
        <v>0.74</v>
      </c>
      <c r="AJ3947">
        <v>7.58</v>
      </c>
      <c r="AK3947">
        <v>23.8</v>
      </c>
      <c r="AL3947">
        <v>-7.2</v>
      </c>
      <c r="AM3947">
        <v>5.0999999999999996</v>
      </c>
      <c r="AN3947">
        <v>174.43799999999999</v>
      </c>
      <c r="AO3947">
        <v>1455.79</v>
      </c>
      <c r="AP3947" t="s">
        <v>869</v>
      </c>
    </row>
    <row r="3948" spans="1:42">
      <c r="A3948" t="s">
        <v>841</v>
      </c>
      <c r="B3948" t="s">
        <v>42</v>
      </c>
      <c r="C3948" t="s">
        <v>842</v>
      </c>
      <c r="D3948" t="s">
        <v>409</v>
      </c>
      <c r="E3948" t="s">
        <v>843</v>
      </c>
      <c r="F3948" t="s">
        <v>844</v>
      </c>
      <c r="G3948" t="s">
        <v>47</v>
      </c>
      <c r="H3948">
        <v>27</v>
      </c>
      <c r="I3948" t="s">
        <v>60</v>
      </c>
      <c r="J3948" t="s">
        <v>61</v>
      </c>
      <c r="K3948">
        <v>6</v>
      </c>
      <c r="L3948">
        <v>5</v>
      </c>
      <c r="M3948" t="s">
        <v>80</v>
      </c>
      <c r="N3948" t="s">
        <v>1215</v>
      </c>
      <c r="O3948">
        <v>0.92100000000000004</v>
      </c>
      <c r="P3948" t="s">
        <v>65</v>
      </c>
      <c r="R3948" t="s">
        <v>75</v>
      </c>
      <c r="S3948" t="s">
        <v>42</v>
      </c>
      <c r="T3948">
        <v>2</v>
      </c>
      <c r="U3948">
        <v>2</v>
      </c>
      <c r="V3948">
        <v>0</v>
      </c>
      <c r="W3948">
        <v>1</v>
      </c>
      <c r="X3948">
        <v>0</v>
      </c>
      <c r="Y3948">
        <v>0</v>
      </c>
      <c r="Z3948">
        <v>2</v>
      </c>
      <c r="AA3948">
        <v>90</v>
      </c>
      <c r="AB3948">
        <v>82.9</v>
      </c>
      <c r="AC3948">
        <v>3.67</v>
      </c>
      <c r="AD3948">
        <v>1.6</v>
      </c>
      <c r="AE3948">
        <v>0.68200000000000005</v>
      </c>
      <c r="AF3948">
        <v>2.891</v>
      </c>
      <c r="AG3948">
        <v>-1.492</v>
      </c>
      <c r="AH3948">
        <v>6.03</v>
      </c>
      <c r="AI3948">
        <v>-9.32</v>
      </c>
      <c r="AJ3948">
        <v>5.44</v>
      </c>
      <c r="AK3948">
        <v>23.8</v>
      </c>
      <c r="AL3948">
        <v>32</v>
      </c>
      <c r="AM3948">
        <v>6.4</v>
      </c>
      <c r="AN3948">
        <v>239.559</v>
      </c>
      <c r="AO3948">
        <v>2091.35</v>
      </c>
      <c r="AP3948" t="s">
        <v>871</v>
      </c>
    </row>
    <row r="3949" spans="1:42">
      <c r="A3949" t="s">
        <v>841</v>
      </c>
      <c r="B3949" t="s">
        <v>42</v>
      </c>
      <c r="C3949" t="s">
        <v>842</v>
      </c>
      <c r="D3949" t="s">
        <v>409</v>
      </c>
      <c r="E3949" t="s">
        <v>843</v>
      </c>
      <c r="F3949" t="s">
        <v>844</v>
      </c>
      <c r="G3949" t="s">
        <v>47</v>
      </c>
      <c r="H3949">
        <v>28</v>
      </c>
      <c r="I3949" t="s">
        <v>87</v>
      </c>
      <c r="J3949" t="s">
        <v>49</v>
      </c>
      <c r="K3949">
        <v>6</v>
      </c>
      <c r="L3949">
        <v>6</v>
      </c>
      <c r="M3949" t="s">
        <v>84</v>
      </c>
      <c r="N3949" t="s">
        <v>1215</v>
      </c>
      <c r="O3949">
        <v>0.58599999999999997</v>
      </c>
      <c r="P3949" t="s">
        <v>65</v>
      </c>
      <c r="Q3949" t="s">
        <v>85</v>
      </c>
      <c r="R3949" t="s">
        <v>75</v>
      </c>
      <c r="S3949" t="s">
        <v>42</v>
      </c>
      <c r="T3949">
        <v>2</v>
      </c>
      <c r="U3949">
        <v>2</v>
      </c>
      <c r="V3949">
        <v>0</v>
      </c>
      <c r="W3949">
        <v>1</v>
      </c>
      <c r="X3949">
        <v>0</v>
      </c>
      <c r="Y3949">
        <v>0</v>
      </c>
      <c r="Z3949">
        <v>2</v>
      </c>
      <c r="AA3949">
        <v>88.9</v>
      </c>
      <c r="AB3949">
        <v>81.7</v>
      </c>
      <c r="AC3949">
        <v>3.67</v>
      </c>
      <c r="AD3949">
        <v>1.6</v>
      </c>
      <c r="AE3949">
        <v>-0.26800000000000002</v>
      </c>
      <c r="AF3949">
        <v>1.409</v>
      </c>
      <c r="AG3949">
        <v>-1.46</v>
      </c>
      <c r="AH3949">
        <v>6.0990000000000002</v>
      </c>
      <c r="AI3949">
        <v>-3.95</v>
      </c>
      <c r="AJ3949">
        <v>8.0399999999999991</v>
      </c>
      <c r="AK3949">
        <v>23.8</v>
      </c>
      <c r="AL3949">
        <v>16</v>
      </c>
      <c r="AM3949">
        <v>5</v>
      </c>
      <c r="AN3949">
        <v>206.03299999999999</v>
      </c>
      <c r="AO3949">
        <v>1707.98</v>
      </c>
      <c r="AP3949" t="s">
        <v>872</v>
      </c>
    </row>
    <row r="3950" spans="1:42">
      <c r="A3950" t="s">
        <v>841</v>
      </c>
      <c r="B3950" t="s">
        <v>42</v>
      </c>
      <c r="C3950" t="s">
        <v>842</v>
      </c>
      <c r="D3950" t="s">
        <v>409</v>
      </c>
      <c r="E3950" t="s">
        <v>843</v>
      </c>
      <c r="F3950" t="s">
        <v>844</v>
      </c>
      <c r="G3950" t="s">
        <v>47</v>
      </c>
      <c r="H3950">
        <v>29</v>
      </c>
      <c r="I3950" t="s">
        <v>48</v>
      </c>
      <c r="J3950" t="s">
        <v>49</v>
      </c>
      <c r="K3950">
        <v>7</v>
      </c>
      <c r="L3950">
        <v>1</v>
      </c>
      <c r="M3950" t="s">
        <v>164</v>
      </c>
      <c r="N3950" t="s">
        <v>1215</v>
      </c>
      <c r="O3950">
        <v>0.84399999999999997</v>
      </c>
      <c r="P3950" t="s">
        <v>748</v>
      </c>
      <c r="R3950" t="s">
        <v>72</v>
      </c>
      <c r="S3950" t="s">
        <v>54</v>
      </c>
      <c r="T3950">
        <v>0</v>
      </c>
      <c r="U3950">
        <v>0</v>
      </c>
      <c r="V3950">
        <v>0</v>
      </c>
      <c r="W3950">
        <v>1</v>
      </c>
      <c r="X3950">
        <v>1</v>
      </c>
      <c r="Y3950">
        <v>0</v>
      </c>
      <c r="Z3950">
        <v>2</v>
      </c>
      <c r="AA3950">
        <v>84.8</v>
      </c>
      <c r="AB3950">
        <v>78.3</v>
      </c>
      <c r="AC3950">
        <v>2.71</v>
      </c>
      <c r="AD3950">
        <v>1.38</v>
      </c>
      <c r="AE3950">
        <v>0.36699999999999999</v>
      </c>
      <c r="AF3950">
        <v>2.4550000000000001</v>
      </c>
      <c r="AG3950">
        <v>-1.9630000000000001</v>
      </c>
      <c r="AH3950">
        <v>5.7750000000000004</v>
      </c>
      <c r="AI3950">
        <v>-2.0699999999999998</v>
      </c>
      <c r="AJ3950">
        <v>4.88</v>
      </c>
      <c r="AK3950">
        <v>23.8</v>
      </c>
      <c r="AL3950">
        <v>4.5999999999999996</v>
      </c>
      <c r="AM3950">
        <v>6.5</v>
      </c>
      <c r="AN3950">
        <v>202.72499999999999</v>
      </c>
      <c r="AO3950">
        <v>974.27</v>
      </c>
      <c r="AP3950" t="s">
        <v>873</v>
      </c>
    </row>
    <row r="3951" spans="1:42">
      <c r="A3951" t="s">
        <v>841</v>
      </c>
      <c r="B3951" t="s">
        <v>42</v>
      </c>
      <c r="C3951" t="s">
        <v>842</v>
      </c>
      <c r="D3951" t="s">
        <v>409</v>
      </c>
      <c r="E3951" t="s">
        <v>843</v>
      </c>
      <c r="F3951" t="s">
        <v>844</v>
      </c>
      <c r="G3951" t="s">
        <v>47</v>
      </c>
      <c r="H3951">
        <v>39</v>
      </c>
      <c r="I3951" t="s">
        <v>63</v>
      </c>
      <c r="J3951" t="s">
        <v>61</v>
      </c>
      <c r="K3951">
        <v>10</v>
      </c>
      <c r="L3951">
        <v>1</v>
      </c>
      <c r="M3951" t="s">
        <v>84</v>
      </c>
      <c r="N3951" t="s">
        <v>1215</v>
      </c>
      <c r="O3951">
        <v>0.996</v>
      </c>
      <c r="P3951" t="s">
        <v>74</v>
      </c>
      <c r="R3951" t="s">
        <v>116</v>
      </c>
      <c r="S3951" t="s">
        <v>42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3</v>
      </c>
      <c r="AA3951">
        <v>87.9</v>
      </c>
      <c r="AB3951">
        <v>81</v>
      </c>
      <c r="AC3951">
        <v>3.5</v>
      </c>
      <c r="AD3951">
        <v>1.63</v>
      </c>
      <c r="AE3951">
        <v>0.32100000000000001</v>
      </c>
      <c r="AF3951">
        <v>2.3090000000000002</v>
      </c>
      <c r="AG3951">
        <v>-0.88</v>
      </c>
      <c r="AH3951">
        <v>6.5679999999999996</v>
      </c>
      <c r="AI3951">
        <v>-7.9</v>
      </c>
      <c r="AJ3951">
        <v>8.1</v>
      </c>
      <c r="AK3951">
        <v>23.8</v>
      </c>
      <c r="AL3951">
        <v>31.1</v>
      </c>
      <c r="AM3951">
        <v>5.7</v>
      </c>
      <c r="AN3951">
        <v>224.12100000000001</v>
      </c>
      <c r="AO3951">
        <v>2139.6999999999998</v>
      </c>
      <c r="AP3951" t="s">
        <v>874</v>
      </c>
    </row>
    <row r="3952" spans="1:42">
      <c r="A3952" t="s">
        <v>841</v>
      </c>
      <c r="B3952" t="s">
        <v>42</v>
      </c>
      <c r="C3952" t="s">
        <v>842</v>
      </c>
      <c r="D3952" t="s">
        <v>409</v>
      </c>
      <c r="E3952" t="s">
        <v>843</v>
      </c>
      <c r="F3952" t="s">
        <v>844</v>
      </c>
      <c r="G3952" t="s">
        <v>47</v>
      </c>
      <c r="H3952">
        <v>41</v>
      </c>
      <c r="I3952" t="s">
        <v>48</v>
      </c>
      <c r="J3952" t="s">
        <v>49</v>
      </c>
      <c r="K3952">
        <v>10</v>
      </c>
      <c r="L3952">
        <v>3</v>
      </c>
      <c r="M3952" t="s">
        <v>84</v>
      </c>
      <c r="N3952" t="s">
        <v>1215</v>
      </c>
      <c r="O3952">
        <v>0.873</v>
      </c>
      <c r="P3952" t="s">
        <v>74</v>
      </c>
      <c r="Q3952" t="s">
        <v>85</v>
      </c>
      <c r="R3952" t="s">
        <v>116</v>
      </c>
      <c r="S3952" t="s">
        <v>42</v>
      </c>
      <c r="T3952">
        <v>0</v>
      </c>
      <c r="U3952">
        <v>2</v>
      </c>
      <c r="V3952">
        <v>0</v>
      </c>
      <c r="W3952">
        <v>0</v>
      </c>
      <c r="X3952">
        <v>0</v>
      </c>
      <c r="Y3952">
        <v>0</v>
      </c>
      <c r="Z3952">
        <v>3</v>
      </c>
      <c r="AA3952">
        <v>89.1</v>
      </c>
      <c r="AB3952">
        <v>82.8</v>
      </c>
      <c r="AC3952">
        <v>3.56</v>
      </c>
      <c r="AD3952">
        <v>1.77</v>
      </c>
      <c r="AE3952">
        <v>0.23499999999999999</v>
      </c>
      <c r="AF3952">
        <v>2.2240000000000002</v>
      </c>
      <c r="AG3952">
        <v>-1.2869999999999999</v>
      </c>
      <c r="AH3952">
        <v>6.3109999999999999</v>
      </c>
      <c r="AI3952">
        <v>-5.0999999999999996</v>
      </c>
      <c r="AJ3952">
        <v>7.32</v>
      </c>
      <c r="AK3952">
        <v>23.8</v>
      </c>
      <c r="AL3952">
        <v>20.7</v>
      </c>
      <c r="AM3952">
        <v>5.2</v>
      </c>
      <c r="AN3952">
        <v>214.69399999999999</v>
      </c>
      <c r="AO3952">
        <v>1729.33</v>
      </c>
      <c r="AP3952" t="s">
        <v>876</v>
      </c>
    </row>
    <row r="3953" spans="1:42">
      <c r="A3953" t="s">
        <v>841</v>
      </c>
      <c r="B3953" t="s">
        <v>42</v>
      </c>
      <c r="C3953" t="s">
        <v>842</v>
      </c>
      <c r="D3953" t="s">
        <v>409</v>
      </c>
      <c r="E3953" t="s">
        <v>843</v>
      </c>
      <c r="F3953" t="s">
        <v>844</v>
      </c>
      <c r="G3953" t="s">
        <v>47</v>
      </c>
      <c r="H3953">
        <v>42</v>
      </c>
      <c r="I3953" t="s">
        <v>56</v>
      </c>
      <c r="J3953" t="s">
        <v>57</v>
      </c>
      <c r="K3953">
        <v>11</v>
      </c>
      <c r="L3953">
        <v>1</v>
      </c>
      <c r="M3953" t="s">
        <v>84</v>
      </c>
      <c r="N3953" t="s">
        <v>1215</v>
      </c>
      <c r="O3953">
        <v>0.98499999999999999</v>
      </c>
      <c r="P3953" t="s">
        <v>65</v>
      </c>
      <c r="R3953" t="s">
        <v>100</v>
      </c>
      <c r="S3953" t="s">
        <v>42</v>
      </c>
      <c r="T3953">
        <v>0</v>
      </c>
      <c r="U3953">
        <v>0</v>
      </c>
      <c r="V3953">
        <v>1</v>
      </c>
      <c r="W3953">
        <v>0</v>
      </c>
      <c r="X3953">
        <v>0</v>
      </c>
      <c r="Y3953">
        <v>0</v>
      </c>
      <c r="Z3953">
        <v>3</v>
      </c>
      <c r="AA3953">
        <v>88.5</v>
      </c>
      <c r="AB3953">
        <v>82</v>
      </c>
      <c r="AC3953">
        <v>3.08</v>
      </c>
      <c r="AD3953">
        <v>1.3</v>
      </c>
      <c r="AE3953">
        <v>1.1140000000000001</v>
      </c>
      <c r="AF3953">
        <v>3.22</v>
      </c>
      <c r="AG3953">
        <v>-0.72799999999999998</v>
      </c>
      <c r="AH3953">
        <v>6.7389999999999999</v>
      </c>
      <c r="AI3953">
        <v>-6.27</v>
      </c>
      <c r="AJ3953">
        <v>7.67</v>
      </c>
      <c r="AK3953">
        <v>23.8</v>
      </c>
      <c r="AL3953">
        <v>25.2</v>
      </c>
      <c r="AM3953">
        <v>5.3</v>
      </c>
      <c r="AN3953">
        <v>219.10499999999999</v>
      </c>
      <c r="AO3953">
        <v>1902.24</v>
      </c>
      <c r="AP3953" t="s">
        <v>877</v>
      </c>
    </row>
    <row r="3954" spans="1:42">
      <c r="A3954" t="s">
        <v>841</v>
      </c>
      <c r="B3954" t="s">
        <v>42</v>
      </c>
      <c r="C3954" t="s">
        <v>842</v>
      </c>
      <c r="D3954" t="s">
        <v>409</v>
      </c>
      <c r="E3954" t="s">
        <v>843</v>
      </c>
      <c r="F3954" t="s">
        <v>844</v>
      </c>
      <c r="G3954" t="s">
        <v>47</v>
      </c>
      <c r="H3954">
        <v>43</v>
      </c>
      <c r="I3954" t="s">
        <v>60</v>
      </c>
      <c r="J3954" t="s">
        <v>61</v>
      </c>
      <c r="K3954">
        <v>11</v>
      </c>
      <c r="L3954">
        <v>2</v>
      </c>
      <c r="M3954" t="s">
        <v>84</v>
      </c>
      <c r="N3954" t="s">
        <v>1215</v>
      </c>
      <c r="O3954">
        <v>0.96699999999999997</v>
      </c>
      <c r="P3954" t="s">
        <v>65</v>
      </c>
      <c r="R3954" t="s">
        <v>100</v>
      </c>
      <c r="S3954" t="s">
        <v>42</v>
      </c>
      <c r="T3954">
        <v>1</v>
      </c>
      <c r="U3954">
        <v>0</v>
      </c>
      <c r="V3954">
        <v>1</v>
      </c>
      <c r="W3954">
        <v>0</v>
      </c>
      <c r="X3954">
        <v>0</v>
      </c>
      <c r="Y3954">
        <v>0</v>
      </c>
      <c r="Z3954">
        <v>3</v>
      </c>
      <c r="AA3954">
        <v>89</v>
      </c>
      <c r="AB3954">
        <v>82.7</v>
      </c>
      <c r="AC3954">
        <v>3.46</v>
      </c>
      <c r="AD3954">
        <v>1.62</v>
      </c>
      <c r="AE3954">
        <v>0.47</v>
      </c>
      <c r="AF3954">
        <v>2.6120000000000001</v>
      </c>
      <c r="AG3954">
        <v>-0.81200000000000006</v>
      </c>
      <c r="AH3954">
        <v>6.5250000000000004</v>
      </c>
      <c r="AI3954">
        <v>-6.02</v>
      </c>
      <c r="AJ3954">
        <v>7.84</v>
      </c>
      <c r="AK3954">
        <v>23.8</v>
      </c>
      <c r="AL3954">
        <v>25.6</v>
      </c>
      <c r="AM3954">
        <v>5.0999999999999996</v>
      </c>
      <c r="AN3954">
        <v>217.351</v>
      </c>
      <c r="AO3954">
        <v>1914.3</v>
      </c>
      <c r="AP3954" t="s">
        <v>878</v>
      </c>
    </row>
    <row r="3955" spans="1:42">
      <c r="A3955" t="s">
        <v>841</v>
      </c>
      <c r="B3955" t="s">
        <v>42</v>
      </c>
      <c r="C3955" t="s">
        <v>842</v>
      </c>
      <c r="D3955" t="s">
        <v>409</v>
      </c>
      <c r="E3955" t="s">
        <v>843</v>
      </c>
      <c r="F3955" t="s">
        <v>844</v>
      </c>
      <c r="G3955" t="s">
        <v>47</v>
      </c>
      <c r="H3955">
        <v>44</v>
      </c>
      <c r="I3955" t="s">
        <v>56</v>
      </c>
      <c r="J3955" t="s">
        <v>57</v>
      </c>
      <c r="K3955">
        <v>11</v>
      </c>
      <c r="L3955">
        <v>3</v>
      </c>
      <c r="M3955" t="s">
        <v>58</v>
      </c>
      <c r="N3955" t="s">
        <v>1215</v>
      </c>
      <c r="O3955">
        <v>0.82499999999999996</v>
      </c>
      <c r="P3955" t="s">
        <v>65</v>
      </c>
      <c r="R3955" t="s">
        <v>100</v>
      </c>
      <c r="S3955" t="s">
        <v>42</v>
      </c>
      <c r="T3955">
        <v>1</v>
      </c>
      <c r="U3955">
        <v>1</v>
      </c>
      <c r="V3955">
        <v>1</v>
      </c>
      <c r="W3955">
        <v>0</v>
      </c>
      <c r="X3955">
        <v>0</v>
      </c>
      <c r="Y3955">
        <v>0</v>
      </c>
      <c r="Z3955">
        <v>3</v>
      </c>
      <c r="AA3955">
        <v>89.9</v>
      </c>
      <c r="AB3955">
        <v>82.7</v>
      </c>
      <c r="AC3955">
        <v>3.33</v>
      </c>
      <c r="AD3955">
        <v>1.3</v>
      </c>
      <c r="AE3955">
        <v>1.2110000000000001</v>
      </c>
      <c r="AF3955">
        <v>2.1989999999999998</v>
      </c>
      <c r="AG3955">
        <v>-1.119</v>
      </c>
      <c r="AH3955">
        <v>6.36</v>
      </c>
      <c r="AI3955">
        <v>-4.17</v>
      </c>
      <c r="AJ3955">
        <v>9.6999999999999993</v>
      </c>
      <c r="AK3955">
        <v>23.8</v>
      </c>
      <c r="AL3955">
        <v>18.7</v>
      </c>
      <c r="AM3955">
        <v>4.0999999999999996</v>
      </c>
      <c r="AN3955">
        <v>203.166</v>
      </c>
      <c r="AO3955">
        <v>2040.1</v>
      </c>
      <c r="AP3955" t="s">
        <v>879</v>
      </c>
    </row>
    <row r="3956" spans="1:42">
      <c r="A3956" t="s">
        <v>841</v>
      </c>
      <c r="B3956" t="s">
        <v>42</v>
      </c>
      <c r="C3956" t="s">
        <v>842</v>
      </c>
      <c r="D3956" t="s">
        <v>409</v>
      </c>
      <c r="E3956" t="s">
        <v>843</v>
      </c>
      <c r="F3956" t="s">
        <v>844</v>
      </c>
      <c r="G3956" t="s">
        <v>47</v>
      </c>
      <c r="H3956">
        <v>45</v>
      </c>
      <c r="I3956" t="s">
        <v>87</v>
      </c>
      <c r="J3956" t="s">
        <v>49</v>
      </c>
      <c r="K3956">
        <v>11</v>
      </c>
      <c r="L3956">
        <v>4</v>
      </c>
      <c r="M3956" t="s">
        <v>80</v>
      </c>
      <c r="N3956" t="s">
        <v>1215</v>
      </c>
      <c r="O3956">
        <v>0.90600000000000003</v>
      </c>
      <c r="P3956" t="s">
        <v>65</v>
      </c>
      <c r="Q3956" t="s">
        <v>85</v>
      </c>
      <c r="R3956" t="s">
        <v>100</v>
      </c>
      <c r="S3956" t="s">
        <v>42</v>
      </c>
      <c r="T3956">
        <v>2</v>
      </c>
      <c r="U3956">
        <v>1</v>
      </c>
      <c r="V3956">
        <v>1</v>
      </c>
      <c r="W3956">
        <v>0</v>
      </c>
      <c r="X3956">
        <v>0</v>
      </c>
      <c r="Y3956">
        <v>0</v>
      </c>
      <c r="Z3956">
        <v>3</v>
      </c>
      <c r="AA3956">
        <v>90.8</v>
      </c>
      <c r="AB3956">
        <v>84</v>
      </c>
      <c r="AC3956">
        <v>3.37</v>
      </c>
      <c r="AD3956">
        <v>1.59</v>
      </c>
      <c r="AE3956">
        <v>0.39300000000000002</v>
      </c>
      <c r="AF3956">
        <v>2.3260000000000001</v>
      </c>
      <c r="AG3956">
        <v>-1.4350000000000001</v>
      </c>
      <c r="AH3956">
        <v>6.0640000000000001</v>
      </c>
      <c r="AI3956">
        <v>-8.09</v>
      </c>
      <c r="AJ3956">
        <v>5.83</v>
      </c>
      <c r="AK3956">
        <v>23.8</v>
      </c>
      <c r="AL3956">
        <v>29.7</v>
      </c>
      <c r="AM3956">
        <v>5.9</v>
      </c>
      <c r="AN3956">
        <v>234.04599999999999</v>
      </c>
      <c r="AO3956">
        <v>1957.95</v>
      </c>
      <c r="AP3956" t="s">
        <v>880</v>
      </c>
    </row>
    <row r="3957" spans="1:42">
      <c r="A3957" t="s">
        <v>841</v>
      </c>
      <c r="B3957" t="s">
        <v>42</v>
      </c>
      <c r="C3957" t="s">
        <v>842</v>
      </c>
      <c r="D3957" t="s">
        <v>409</v>
      </c>
      <c r="E3957" t="s">
        <v>843</v>
      </c>
      <c r="F3957" t="s">
        <v>844</v>
      </c>
      <c r="G3957" t="s">
        <v>47</v>
      </c>
      <c r="H3957">
        <v>46</v>
      </c>
      <c r="I3957" t="s">
        <v>63</v>
      </c>
      <c r="J3957" t="s">
        <v>61</v>
      </c>
      <c r="K3957">
        <v>12</v>
      </c>
      <c r="L3957">
        <v>1</v>
      </c>
      <c r="M3957" t="s">
        <v>84</v>
      </c>
      <c r="N3957" t="s">
        <v>1215</v>
      </c>
      <c r="O3957">
        <v>0.97599999999999998</v>
      </c>
      <c r="P3957" t="s">
        <v>282</v>
      </c>
      <c r="R3957" t="s">
        <v>97</v>
      </c>
      <c r="S3957" t="s">
        <v>42</v>
      </c>
      <c r="T3957">
        <v>0</v>
      </c>
      <c r="U3957">
        <v>0</v>
      </c>
      <c r="V3957">
        <v>1</v>
      </c>
      <c r="W3957">
        <v>1</v>
      </c>
      <c r="X3957">
        <v>0</v>
      </c>
      <c r="Y3957">
        <v>0</v>
      </c>
      <c r="Z3957">
        <v>3</v>
      </c>
      <c r="AA3957">
        <v>87.8</v>
      </c>
      <c r="AB3957">
        <v>80.7</v>
      </c>
      <c r="AC3957">
        <v>3.54</v>
      </c>
      <c r="AD3957">
        <v>1.8</v>
      </c>
      <c r="AE3957">
        <v>-0.443</v>
      </c>
      <c r="AF3957">
        <v>2.2120000000000002</v>
      </c>
      <c r="AG3957">
        <v>-1.425</v>
      </c>
      <c r="AH3957">
        <v>6.157</v>
      </c>
      <c r="AI3957">
        <v>-7.59</v>
      </c>
      <c r="AJ3957">
        <v>7.35</v>
      </c>
      <c r="AK3957">
        <v>23.8</v>
      </c>
      <c r="AL3957">
        <v>28.7</v>
      </c>
      <c r="AM3957">
        <v>5.9</v>
      </c>
      <c r="AN3957">
        <v>225.73699999999999</v>
      </c>
      <c r="AO3957">
        <v>1989.98</v>
      </c>
      <c r="AP3957" t="s">
        <v>881</v>
      </c>
    </row>
    <row r="3958" spans="1:42">
      <c r="A3958" t="s">
        <v>841</v>
      </c>
      <c r="B3958" t="s">
        <v>42</v>
      </c>
      <c r="C3958" t="s">
        <v>842</v>
      </c>
      <c r="D3958" t="s">
        <v>409</v>
      </c>
      <c r="E3958" t="s">
        <v>843</v>
      </c>
      <c r="F3958" t="s">
        <v>844</v>
      </c>
      <c r="G3958" t="s">
        <v>47</v>
      </c>
      <c r="H3958">
        <v>47</v>
      </c>
      <c r="I3958" t="s">
        <v>69</v>
      </c>
      <c r="J3958" t="s">
        <v>61</v>
      </c>
      <c r="K3958">
        <v>12</v>
      </c>
      <c r="L3958">
        <v>2</v>
      </c>
      <c r="M3958" t="s">
        <v>58</v>
      </c>
      <c r="N3958" t="s">
        <v>1215</v>
      </c>
      <c r="O3958">
        <v>0.88400000000000001</v>
      </c>
      <c r="P3958" t="s">
        <v>282</v>
      </c>
      <c r="R3958" t="s">
        <v>97</v>
      </c>
      <c r="S3958" t="s">
        <v>42</v>
      </c>
      <c r="T3958">
        <v>0</v>
      </c>
      <c r="U3958">
        <v>1</v>
      </c>
      <c r="V3958">
        <v>1</v>
      </c>
      <c r="W3958">
        <v>1</v>
      </c>
      <c r="X3958">
        <v>0</v>
      </c>
      <c r="Y3958">
        <v>0</v>
      </c>
      <c r="Z3958">
        <v>3</v>
      </c>
      <c r="AA3958">
        <v>89.9</v>
      </c>
      <c r="AB3958">
        <v>82.3</v>
      </c>
      <c r="AC3958">
        <v>3.92</v>
      </c>
      <c r="AD3958">
        <v>1.89</v>
      </c>
      <c r="AE3958">
        <v>-1E-3</v>
      </c>
      <c r="AF3958">
        <v>2.4460000000000002</v>
      </c>
      <c r="AG3958">
        <v>-1.0580000000000001</v>
      </c>
      <c r="AH3958">
        <v>6.5220000000000002</v>
      </c>
      <c r="AI3958">
        <v>-2.2200000000000002</v>
      </c>
      <c r="AJ3958">
        <v>8.69</v>
      </c>
      <c r="AK3958">
        <v>23.8</v>
      </c>
      <c r="AL3958">
        <v>9.4</v>
      </c>
      <c r="AM3958">
        <v>4.4000000000000004</v>
      </c>
      <c r="AN3958">
        <v>194.232</v>
      </c>
      <c r="AO3958">
        <v>1725.88</v>
      </c>
      <c r="AP3958" t="s">
        <v>882</v>
      </c>
    </row>
    <row r="3959" spans="1:42">
      <c r="A3959" t="s">
        <v>841</v>
      </c>
      <c r="B3959" t="s">
        <v>42</v>
      </c>
      <c r="C3959" t="s">
        <v>842</v>
      </c>
      <c r="D3959" t="s">
        <v>409</v>
      </c>
      <c r="E3959" t="s">
        <v>843</v>
      </c>
      <c r="F3959" t="s">
        <v>844</v>
      </c>
      <c r="G3959" t="s">
        <v>47</v>
      </c>
      <c r="H3959">
        <v>48</v>
      </c>
      <c r="I3959" t="s">
        <v>56</v>
      </c>
      <c r="J3959" t="s">
        <v>57</v>
      </c>
      <c r="K3959">
        <v>12</v>
      </c>
      <c r="L3959">
        <v>3</v>
      </c>
      <c r="M3959" t="s">
        <v>84</v>
      </c>
      <c r="N3959" t="s">
        <v>1215</v>
      </c>
      <c r="O3959">
        <v>0.52800000000000002</v>
      </c>
      <c r="P3959" t="s">
        <v>282</v>
      </c>
      <c r="R3959" t="s">
        <v>97</v>
      </c>
      <c r="S3959" t="s">
        <v>42</v>
      </c>
      <c r="T3959">
        <v>0</v>
      </c>
      <c r="U3959">
        <v>2</v>
      </c>
      <c r="V3959">
        <v>1</v>
      </c>
      <c r="W3959">
        <v>1</v>
      </c>
      <c r="X3959">
        <v>0</v>
      </c>
      <c r="Y3959">
        <v>0</v>
      </c>
      <c r="Z3959">
        <v>3</v>
      </c>
      <c r="AA3959">
        <v>91.3</v>
      </c>
      <c r="AB3959">
        <v>82.5</v>
      </c>
      <c r="AC3959">
        <v>3.62</v>
      </c>
      <c r="AD3959">
        <v>1.8</v>
      </c>
      <c r="AE3959">
        <v>0.70299999999999996</v>
      </c>
      <c r="AF3959">
        <v>3.879</v>
      </c>
      <c r="AG3959">
        <v>-0.70399999999999996</v>
      </c>
      <c r="AH3959">
        <v>6.8959999999999999</v>
      </c>
      <c r="AI3959">
        <v>-5.1100000000000003</v>
      </c>
      <c r="AJ3959">
        <v>9.73</v>
      </c>
      <c r="AK3959">
        <v>23.7</v>
      </c>
      <c r="AL3959">
        <v>25.5</v>
      </c>
      <c r="AM3959">
        <v>4.0999999999999996</v>
      </c>
      <c r="AN3959">
        <v>207.59399999999999</v>
      </c>
      <c r="AO3959">
        <v>2120.8000000000002</v>
      </c>
      <c r="AP3959" t="s">
        <v>883</v>
      </c>
    </row>
    <row r="3960" spans="1:42">
      <c r="A3960" t="s">
        <v>841</v>
      </c>
      <c r="B3960" t="s">
        <v>42</v>
      </c>
      <c r="C3960" t="s">
        <v>842</v>
      </c>
      <c r="D3960" t="s">
        <v>409</v>
      </c>
      <c r="E3960" t="s">
        <v>843</v>
      </c>
      <c r="F3960" t="s">
        <v>844</v>
      </c>
      <c r="G3960" t="s">
        <v>47</v>
      </c>
      <c r="H3960">
        <v>51</v>
      </c>
      <c r="I3960" t="s">
        <v>56</v>
      </c>
      <c r="J3960" t="s">
        <v>57</v>
      </c>
      <c r="K3960">
        <v>12</v>
      </c>
      <c r="L3960">
        <v>6</v>
      </c>
      <c r="M3960" t="s">
        <v>58</v>
      </c>
      <c r="N3960" t="s">
        <v>1215</v>
      </c>
      <c r="O3960">
        <v>0.93700000000000006</v>
      </c>
      <c r="P3960" t="s">
        <v>282</v>
      </c>
      <c r="R3960" t="s">
        <v>97</v>
      </c>
      <c r="S3960" t="s">
        <v>42</v>
      </c>
      <c r="T3960">
        <v>3</v>
      </c>
      <c r="U3960">
        <v>2</v>
      </c>
      <c r="V3960">
        <v>1</v>
      </c>
      <c r="W3960">
        <v>1</v>
      </c>
      <c r="X3960">
        <v>0</v>
      </c>
      <c r="Y3960">
        <v>0</v>
      </c>
      <c r="Z3960">
        <v>3</v>
      </c>
      <c r="AA3960">
        <v>90.2</v>
      </c>
      <c r="AB3960">
        <v>84</v>
      </c>
      <c r="AC3960">
        <v>3.58</v>
      </c>
      <c r="AD3960">
        <v>1.71</v>
      </c>
      <c r="AE3960">
        <v>1.4379999999999999</v>
      </c>
      <c r="AF3960">
        <v>1.5389999999999999</v>
      </c>
      <c r="AG3960">
        <v>-1.2370000000000001</v>
      </c>
      <c r="AH3960">
        <v>6.1390000000000002</v>
      </c>
      <c r="AI3960">
        <v>-0.88</v>
      </c>
      <c r="AJ3960">
        <v>9.64</v>
      </c>
      <c r="AK3960">
        <v>23.9</v>
      </c>
      <c r="AL3960">
        <v>0.9</v>
      </c>
      <c r="AM3960">
        <v>3.8</v>
      </c>
      <c r="AN3960">
        <v>185.202</v>
      </c>
      <c r="AO3960">
        <v>1902.41</v>
      </c>
      <c r="AP3960" t="s">
        <v>886</v>
      </c>
    </row>
    <row r="3961" spans="1:42">
      <c r="A3961" t="s">
        <v>841</v>
      </c>
      <c r="B3961" t="s">
        <v>42</v>
      </c>
      <c r="C3961" t="s">
        <v>842</v>
      </c>
      <c r="D3961" t="s">
        <v>409</v>
      </c>
      <c r="E3961" t="s">
        <v>843</v>
      </c>
      <c r="F3961" t="s">
        <v>844</v>
      </c>
      <c r="G3961" t="s">
        <v>47</v>
      </c>
      <c r="H3961">
        <v>52</v>
      </c>
      <c r="I3961" t="s">
        <v>56</v>
      </c>
      <c r="J3961" t="s">
        <v>57</v>
      </c>
      <c r="K3961">
        <v>13</v>
      </c>
      <c r="L3961">
        <v>1</v>
      </c>
      <c r="M3961" t="s">
        <v>80</v>
      </c>
      <c r="N3961" t="s">
        <v>1215</v>
      </c>
      <c r="O3961">
        <v>0.88700000000000001</v>
      </c>
      <c r="P3961" t="s">
        <v>51</v>
      </c>
      <c r="R3961" t="s">
        <v>78</v>
      </c>
      <c r="S3961" t="s">
        <v>54</v>
      </c>
      <c r="T3961">
        <v>0</v>
      </c>
      <c r="U3961">
        <v>0</v>
      </c>
      <c r="V3961">
        <v>2</v>
      </c>
      <c r="W3961">
        <v>1</v>
      </c>
      <c r="X3961">
        <v>0</v>
      </c>
      <c r="Y3961">
        <v>0</v>
      </c>
      <c r="Z3961">
        <v>3</v>
      </c>
      <c r="AA3961">
        <v>90.5</v>
      </c>
      <c r="AB3961">
        <v>83.2</v>
      </c>
      <c r="AC3961">
        <v>3.21</v>
      </c>
      <c r="AD3961">
        <v>1.67</v>
      </c>
      <c r="AE3961">
        <v>-1.3320000000000001</v>
      </c>
      <c r="AF3961">
        <v>2.3639999999999999</v>
      </c>
      <c r="AG3961">
        <v>-1.736</v>
      </c>
      <c r="AH3961">
        <v>6.173</v>
      </c>
      <c r="AI3961">
        <v>-9.4600000000000009</v>
      </c>
      <c r="AJ3961">
        <v>6.25</v>
      </c>
      <c r="AK3961">
        <v>23.8</v>
      </c>
      <c r="AL3961">
        <v>35.4</v>
      </c>
      <c r="AM3961">
        <v>6.3</v>
      </c>
      <c r="AN3961">
        <v>236.37799999999999</v>
      </c>
      <c r="AO3961">
        <v>2203.08</v>
      </c>
      <c r="AP3961" t="s">
        <v>887</v>
      </c>
    </row>
    <row r="3962" spans="1:42">
      <c r="A3962" t="s">
        <v>841</v>
      </c>
      <c r="B3962" t="s">
        <v>42</v>
      </c>
      <c r="C3962" t="s">
        <v>842</v>
      </c>
      <c r="D3962" t="s">
        <v>409</v>
      </c>
      <c r="E3962" t="s">
        <v>843</v>
      </c>
      <c r="F3962" t="s">
        <v>844</v>
      </c>
      <c r="G3962" t="s">
        <v>47</v>
      </c>
      <c r="H3962">
        <v>53</v>
      </c>
      <c r="I3962" t="s">
        <v>63</v>
      </c>
      <c r="J3962" t="s">
        <v>61</v>
      </c>
      <c r="K3962">
        <v>13</v>
      </c>
      <c r="L3962">
        <v>2</v>
      </c>
      <c r="M3962" t="s">
        <v>80</v>
      </c>
      <c r="N3962" t="s">
        <v>1215</v>
      </c>
      <c r="O3962">
        <v>0.92500000000000004</v>
      </c>
      <c r="P3962" t="s">
        <v>51</v>
      </c>
      <c r="R3962" t="s">
        <v>78</v>
      </c>
      <c r="S3962" t="s">
        <v>54</v>
      </c>
      <c r="T3962">
        <v>1</v>
      </c>
      <c r="U3962">
        <v>0</v>
      </c>
      <c r="V3962">
        <v>2</v>
      </c>
      <c r="W3962">
        <v>1</v>
      </c>
      <c r="X3962">
        <v>0</v>
      </c>
      <c r="Y3962">
        <v>0</v>
      </c>
      <c r="Z3962">
        <v>3</v>
      </c>
      <c r="AA3962">
        <v>89.6</v>
      </c>
      <c r="AB3962">
        <v>82.8</v>
      </c>
      <c r="AC3962">
        <v>3.12</v>
      </c>
      <c r="AD3962">
        <v>1.58</v>
      </c>
      <c r="AE3962">
        <v>-0.77800000000000002</v>
      </c>
      <c r="AF3962">
        <v>2.573</v>
      </c>
      <c r="AG3962">
        <v>-1.591</v>
      </c>
      <c r="AH3962">
        <v>6.1539999999999999</v>
      </c>
      <c r="AI3962">
        <v>-9.99</v>
      </c>
      <c r="AJ3962">
        <v>4.42</v>
      </c>
      <c r="AK3962">
        <v>23.8</v>
      </c>
      <c r="AL3962">
        <v>32.799999999999997</v>
      </c>
      <c r="AM3962">
        <v>7</v>
      </c>
      <c r="AN3962">
        <v>245.93299999999999</v>
      </c>
      <c r="AO3962">
        <v>2111.15</v>
      </c>
      <c r="AP3962" t="s">
        <v>888</v>
      </c>
    </row>
    <row r="3963" spans="1:42">
      <c r="A3963" t="s">
        <v>841</v>
      </c>
      <c r="B3963" t="s">
        <v>42</v>
      </c>
      <c r="C3963" t="s">
        <v>842</v>
      </c>
      <c r="D3963" t="s">
        <v>409</v>
      </c>
      <c r="E3963" t="s">
        <v>843</v>
      </c>
      <c r="F3963" t="s">
        <v>844</v>
      </c>
      <c r="G3963" t="s">
        <v>47</v>
      </c>
      <c r="H3963">
        <v>54</v>
      </c>
      <c r="I3963" t="s">
        <v>198</v>
      </c>
      <c r="J3963" t="s">
        <v>61</v>
      </c>
      <c r="K3963">
        <v>13</v>
      </c>
      <c r="L3963">
        <v>3</v>
      </c>
      <c r="M3963" t="s">
        <v>58</v>
      </c>
      <c r="N3963" t="s">
        <v>1215</v>
      </c>
      <c r="O3963">
        <v>0.92500000000000004</v>
      </c>
      <c r="P3963" t="s">
        <v>51</v>
      </c>
      <c r="R3963" t="s">
        <v>78</v>
      </c>
      <c r="S3963" t="s">
        <v>54</v>
      </c>
      <c r="T3963">
        <v>1</v>
      </c>
      <c r="U3963">
        <v>1</v>
      </c>
      <c r="V3963">
        <v>2</v>
      </c>
      <c r="W3963">
        <v>1</v>
      </c>
      <c r="X3963">
        <v>0</v>
      </c>
      <c r="Y3963">
        <v>0</v>
      </c>
      <c r="Z3963">
        <v>3</v>
      </c>
      <c r="AA3963">
        <v>87.5</v>
      </c>
      <c r="AB3963">
        <v>80.8</v>
      </c>
      <c r="AC3963">
        <v>3.25</v>
      </c>
      <c r="AD3963">
        <v>1.68</v>
      </c>
      <c r="AE3963">
        <v>0.254</v>
      </c>
      <c r="AF3963">
        <v>3.7759999999999998</v>
      </c>
      <c r="AG3963">
        <v>-1.756</v>
      </c>
      <c r="AH3963">
        <v>6.1559999999999997</v>
      </c>
      <c r="AI3963">
        <v>1.48</v>
      </c>
      <c r="AJ3963">
        <v>4.32</v>
      </c>
      <c r="AK3963">
        <v>23.8</v>
      </c>
      <c r="AL3963">
        <v>-7.6</v>
      </c>
      <c r="AM3963">
        <v>6.2</v>
      </c>
      <c r="AN3963">
        <v>161.262</v>
      </c>
      <c r="AO3963">
        <v>868.10599999999999</v>
      </c>
      <c r="AP3963" t="s">
        <v>889</v>
      </c>
    </row>
    <row r="3964" spans="1:42">
      <c r="A3964" t="s">
        <v>841</v>
      </c>
      <c r="B3964" t="s">
        <v>42</v>
      </c>
      <c r="C3964" t="s">
        <v>842</v>
      </c>
      <c r="D3964" t="s">
        <v>409</v>
      </c>
      <c r="E3964" t="s">
        <v>843</v>
      </c>
      <c r="F3964" t="s">
        <v>844</v>
      </c>
      <c r="G3964" t="s">
        <v>47</v>
      </c>
      <c r="H3964">
        <v>55</v>
      </c>
      <c r="I3964" t="s">
        <v>48</v>
      </c>
      <c r="J3964" t="s">
        <v>49</v>
      </c>
      <c r="K3964">
        <v>13</v>
      </c>
      <c r="L3964">
        <v>4</v>
      </c>
      <c r="M3964" t="s">
        <v>84</v>
      </c>
      <c r="N3964" t="s">
        <v>1215</v>
      </c>
      <c r="O3964">
        <v>0.98299999999999998</v>
      </c>
      <c r="P3964" t="s">
        <v>51</v>
      </c>
      <c r="Q3964" t="s">
        <v>52</v>
      </c>
      <c r="R3964" t="s">
        <v>78</v>
      </c>
      <c r="S3964" t="s">
        <v>54</v>
      </c>
      <c r="T3964">
        <v>1</v>
      </c>
      <c r="U3964">
        <v>2</v>
      </c>
      <c r="V3964">
        <v>2</v>
      </c>
      <c r="W3964">
        <v>1</v>
      </c>
      <c r="X3964">
        <v>0</v>
      </c>
      <c r="Y3964">
        <v>0</v>
      </c>
      <c r="Z3964">
        <v>3</v>
      </c>
      <c r="AA3964">
        <v>89.5</v>
      </c>
      <c r="AB3964">
        <v>82.4</v>
      </c>
      <c r="AC3964">
        <v>3.25</v>
      </c>
      <c r="AD3964">
        <v>1.68</v>
      </c>
      <c r="AE3964">
        <v>-0.42799999999999999</v>
      </c>
      <c r="AF3964">
        <v>3.5619999999999998</v>
      </c>
      <c r="AG3964">
        <v>-1.1679999999999999</v>
      </c>
      <c r="AH3964">
        <v>6.524</v>
      </c>
      <c r="AI3964">
        <v>-5.07</v>
      </c>
      <c r="AJ3964">
        <v>6.53</v>
      </c>
      <c r="AK3964">
        <v>23.8</v>
      </c>
      <c r="AL3964">
        <v>20.6</v>
      </c>
      <c r="AM3964">
        <v>5.4</v>
      </c>
      <c r="AN3964">
        <v>217.65899999999999</v>
      </c>
      <c r="AO3964">
        <v>1596.64</v>
      </c>
      <c r="AP3964" t="s">
        <v>890</v>
      </c>
    </row>
    <row r="3965" spans="1:42">
      <c r="A3965" t="s">
        <v>841</v>
      </c>
      <c r="B3965" t="s">
        <v>42</v>
      </c>
      <c r="C3965" t="s">
        <v>842</v>
      </c>
      <c r="D3965" t="s">
        <v>409</v>
      </c>
      <c r="E3965" t="s">
        <v>843</v>
      </c>
      <c r="F3965" t="s">
        <v>844</v>
      </c>
      <c r="G3965" t="s">
        <v>47</v>
      </c>
      <c r="H3965">
        <v>56</v>
      </c>
      <c r="I3965" t="s">
        <v>63</v>
      </c>
      <c r="J3965" t="s">
        <v>61</v>
      </c>
      <c r="K3965">
        <v>14</v>
      </c>
      <c r="L3965">
        <v>1</v>
      </c>
      <c r="M3965" t="s">
        <v>58</v>
      </c>
      <c r="N3965" t="s">
        <v>1215</v>
      </c>
      <c r="O3965">
        <v>0.92400000000000004</v>
      </c>
      <c r="P3965" t="s">
        <v>71</v>
      </c>
      <c r="R3965" t="s">
        <v>66</v>
      </c>
      <c r="S3965" t="s">
        <v>42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4</v>
      </c>
      <c r="AA3965">
        <v>86.2</v>
      </c>
      <c r="AB3965">
        <v>79.3</v>
      </c>
      <c r="AC3965">
        <v>2.92</v>
      </c>
      <c r="AD3965">
        <v>1.38</v>
      </c>
      <c r="AE3965">
        <v>0.252</v>
      </c>
      <c r="AF3965">
        <v>2.5859999999999999</v>
      </c>
      <c r="AG3965">
        <v>-1.147</v>
      </c>
      <c r="AH3965">
        <v>6.5529999999999999</v>
      </c>
      <c r="AI3965">
        <v>-3.36</v>
      </c>
      <c r="AJ3965">
        <v>8.3000000000000007</v>
      </c>
      <c r="AK3965">
        <v>23.8</v>
      </c>
      <c r="AL3965">
        <v>12.7</v>
      </c>
      <c r="AM3965">
        <v>5.2</v>
      </c>
      <c r="AN3965">
        <v>201.946</v>
      </c>
      <c r="AO3965">
        <v>1663.4</v>
      </c>
      <c r="AP3965" t="s">
        <v>891</v>
      </c>
    </row>
    <row r="3966" spans="1:42">
      <c r="A3966" t="s">
        <v>841</v>
      </c>
      <c r="B3966" t="s">
        <v>42</v>
      </c>
      <c r="C3966" t="s">
        <v>842</v>
      </c>
      <c r="D3966" t="s">
        <v>409</v>
      </c>
      <c r="E3966" t="s">
        <v>843</v>
      </c>
      <c r="F3966" t="s">
        <v>844</v>
      </c>
      <c r="G3966" t="s">
        <v>47</v>
      </c>
      <c r="H3966">
        <v>59</v>
      </c>
      <c r="I3966" t="s">
        <v>56</v>
      </c>
      <c r="J3966" t="s">
        <v>57</v>
      </c>
      <c r="K3966">
        <v>14</v>
      </c>
      <c r="L3966">
        <v>4</v>
      </c>
      <c r="M3966" t="s">
        <v>58</v>
      </c>
      <c r="N3966" t="s">
        <v>1215</v>
      </c>
      <c r="O3966">
        <v>0.91800000000000004</v>
      </c>
      <c r="P3966" t="s">
        <v>71</v>
      </c>
      <c r="R3966" t="s">
        <v>66</v>
      </c>
      <c r="S3966" t="s">
        <v>42</v>
      </c>
      <c r="T3966">
        <v>1</v>
      </c>
      <c r="U3966">
        <v>2</v>
      </c>
      <c r="V3966">
        <v>0</v>
      </c>
      <c r="W3966">
        <v>0</v>
      </c>
      <c r="X3966">
        <v>0</v>
      </c>
      <c r="Y3966">
        <v>0</v>
      </c>
      <c r="Z3966">
        <v>4</v>
      </c>
      <c r="AA3966">
        <v>89.1</v>
      </c>
      <c r="AB3966">
        <v>81.5</v>
      </c>
      <c r="AC3966">
        <v>3.02</v>
      </c>
      <c r="AD3966">
        <v>1.32</v>
      </c>
      <c r="AE3966">
        <v>1.6459999999999999</v>
      </c>
      <c r="AF3966">
        <v>1.869</v>
      </c>
      <c r="AG3966">
        <v>-1.383</v>
      </c>
      <c r="AH3966">
        <v>6.33</v>
      </c>
      <c r="AI3966">
        <v>-2.2200000000000002</v>
      </c>
      <c r="AJ3966">
        <v>8.83</v>
      </c>
      <c r="AK3966">
        <v>23.7</v>
      </c>
      <c r="AL3966">
        <v>5.8</v>
      </c>
      <c r="AM3966">
        <v>4.5999999999999996</v>
      </c>
      <c r="AN3966">
        <v>194.053</v>
      </c>
      <c r="AO3966">
        <v>1730.47</v>
      </c>
      <c r="AP3966" t="s">
        <v>894</v>
      </c>
    </row>
    <row r="3967" spans="1:42">
      <c r="A3967" t="s">
        <v>841</v>
      </c>
      <c r="B3967" t="s">
        <v>42</v>
      </c>
      <c r="C3967" t="s">
        <v>842</v>
      </c>
      <c r="D3967" t="s">
        <v>409</v>
      </c>
      <c r="E3967" t="s">
        <v>843</v>
      </c>
      <c r="F3967" t="s">
        <v>844</v>
      </c>
      <c r="G3967" t="s">
        <v>47</v>
      </c>
      <c r="H3967">
        <v>61</v>
      </c>
      <c r="I3967" t="s">
        <v>63</v>
      </c>
      <c r="J3967" t="s">
        <v>61</v>
      </c>
      <c r="K3967">
        <v>14</v>
      </c>
      <c r="L3967">
        <v>6</v>
      </c>
      <c r="M3967" t="s">
        <v>80</v>
      </c>
      <c r="N3967" t="s">
        <v>1215</v>
      </c>
      <c r="O3967">
        <v>0.92400000000000004</v>
      </c>
      <c r="P3967" t="s">
        <v>71</v>
      </c>
      <c r="R3967" t="s">
        <v>66</v>
      </c>
      <c r="S3967" t="s">
        <v>42</v>
      </c>
      <c r="T3967">
        <v>3</v>
      </c>
      <c r="U3967">
        <v>2</v>
      </c>
      <c r="V3967">
        <v>0</v>
      </c>
      <c r="W3967">
        <v>0</v>
      </c>
      <c r="X3967">
        <v>0</v>
      </c>
      <c r="Y3967">
        <v>0</v>
      </c>
      <c r="Z3967">
        <v>4</v>
      </c>
      <c r="AA3967">
        <v>90.1</v>
      </c>
      <c r="AB3967">
        <v>82.9</v>
      </c>
      <c r="AC3967">
        <v>3</v>
      </c>
      <c r="AD3967">
        <v>1.42</v>
      </c>
      <c r="AE3967">
        <v>0.622</v>
      </c>
      <c r="AF3967">
        <v>2.6840000000000002</v>
      </c>
      <c r="AG3967">
        <v>-1.69</v>
      </c>
      <c r="AH3967">
        <v>5.9370000000000003</v>
      </c>
      <c r="AI3967">
        <v>-9.7200000000000006</v>
      </c>
      <c r="AJ3967">
        <v>2.02</v>
      </c>
      <c r="AK3967">
        <v>23.8</v>
      </c>
      <c r="AL3967">
        <v>27.4</v>
      </c>
      <c r="AM3967">
        <v>7.6</v>
      </c>
      <c r="AN3967">
        <v>258.00200000000001</v>
      </c>
      <c r="AO3967">
        <v>1919.51</v>
      </c>
      <c r="AP3967" t="s">
        <v>896</v>
      </c>
    </row>
    <row r="3968" spans="1:42">
      <c r="A3968" t="s">
        <v>841</v>
      </c>
      <c r="B3968" t="s">
        <v>42</v>
      </c>
      <c r="C3968" t="s">
        <v>842</v>
      </c>
      <c r="D3968" t="s">
        <v>409</v>
      </c>
      <c r="E3968" t="s">
        <v>843</v>
      </c>
      <c r="F3968" t="s">
        <v>844</v>
      </c>
      <c r="G3968" t="s">
        <v>47</v>
      </c>
      <c r="H3968">
        <v>63</v>
      </c>
      <c r="I3968" t="s">
        <v>63</v>
      </c>
      <c r="J3968" t="s">
        <v>61</v>
      </c>
      <c r="K3968">
        <v>15</v>
      </c>
      <c r="L3968">
        <v>2</v>
      </c>
      <c r="M3968" t="s">
        <v>80</v>
      </c>
      <c r="N3968" t="s">
        <v>1215</v>
      </c>
      <c r="O3968">
        <v>0.91400000000000003</v>
      </c>
      <c r="P3968" t="s">
        <v>65</v>
      </c>
      <c r="R3968" t="s">
        <v>75</v>
      </c>
      <c r="S3968" t="s">
        <v>42</v>
      </c>
      <c r="T3968">
        <v>0</v>
      </c>
      <c r="U3968">
        <v>1</v>
      </c>
      <c r="V3968">
        <v>1</v>
      </c>
      <c r="W3968">
        <v>0</v>
      </c>
      <c r="X3968">
        <v>0</v>
      </c>
      <c r="Y3968">
        <v>0</v>
      </c>
      <c r="Z3968">
        <v>4</v>
      </c>
      <c r="AA3968">
        <v>88.4</v>
      </c>
      <c r="AB3968">
        <v>81.7</v>
      </c>
      <c r="AC3968">
        <v>3.42</v>
      </c>
      <c r="AD3968">
        <v>1.51</v>
      </c>
      <c r="AE3968">
        <v>0.65100000000000002</v>
      </c>
      <c r="AF3968">
        <v>3.0270000000000001</v>
      </c>
      <c r="AG3968">
        <v>-1.121</v>
      </c>
      <c r="AH3968">
        <v>6.7039999999999997</v>
      </c>
      <c r="AI3968">
        <v>-9.67</v>
      </c>
      <c r="AJ3968">
        <v>6.71</v>
      </c>
      <c r="AK3968">
        <v>23.8</v>
      </c>
      <c r="AL3968">
        <v>34.5</v>
      </c>
      <c r="AM3968">
        <v>6.3</v>
      </c>
      <c r="AN3968">
        <v>235.07400000000001</v>
      </c>
      <c r="AO3968">
        <v>2247.1999999999998</v>
      </c>
      <c r="AP3968" t="s">
        <v>898</v>
      </c>
    </row>
    <row r="3969" spans="1:42">
      <c r="A3969" t="s">
        <v>841</v>
      </c>
      <c r="B3969" t="s">
        <v>42</v>
      </c>
      <c r="C3969" t="s">
        <v>842</v>
      </c>
      <c r="D3969" t="s">
        <v>409</v>
      </c>
      <c r="E3969" t="s">
        <v>843</v>
      </c>
      <c r="F3969" t="s">
        <v>844</v>
      </c>
      <c r="G3969" t="s">
        <v>47</v>
      </c>
      <c r="H3969">
        <v>65</v>
      </c>
      <c r="I3969" t="s">
        <v>56</v>
      </c>
      <c r="J3969" t="s">
        <v>57</v>
      </c>
      <c r="K3969">
        <v>16</v>
      </c>
      <c r="L3969">
        <v>1</v>
      </c>
      <c r="M3969" t="s">
        <v>80</v>
      </c>
      <c r="N3969" t="s">
        <v>1215</v>
      </c>
      <c r="O3969">
        <v>0.90200000000000002</v>
      </c>
      <c r="P3969" t="s">
        <v>65</v>
      </c>
      <c r="R3969" t="s">
        <v>72</v>
      </c>
      <c r="S3969" t="s">
        <v>54</v>
      </c>
      <c r="T3969">
        <v>0</v>
      </c>
      <c r="U3969">
        <v>0</v>
      </c>
      <c r="V3969">
        <v>1</v>
      </c>
      <c r="W3969">
        <v>1</v>
      </c>
      <c r="X3969">
        <v>0</v>
      </c>
      <c r="Y3969">
        <v>0</v>
      </c>
      <c r="Z3969">
        <v>4</v>
      </c>
      <c r="AA3969">
        <v>86.8</v>
      </c>
      <c r="AB3969">
        <v>80.599999999999994</v>
      </c>
      <c r="AC3969">
        <v>2.96</v>
      </c>
      <c r="AD3969">
        <v>1.33</v>
      </c>
      <c r="AE3969">
        <v>-1.319</v>
      </c>
      <c r="AF3969">
        <v>2.1110000000000002</v>
      </c>
      <c r="AG3969">
        <v>-1.93</v>
      </c>
      <c r="AH3969">
        <v>5.9720000000000004</v>
      </c>
      <c r="AI3969">
        <v>-8.82</v>
      </c>
      <c r="AJ3969">
        <v>3.18</v>
      </c>
      <c r="AK3969">
        <v>23.8</v>
      </c>
      <c r="AL3969">
        <v>26.3</v>
      </c>
      <c r="AM3969">
        <v>7.6</v>
      </c>
      <c r="AN3969">
        <v>249.91900000000001</v>
      </c>
      <c r="AO3969">
        <v>1763.44</v>
      </c>
      <c r="AP3969" t="s">
        <v>900</v>
      </c>
    </row>
    <row r="3970" spans="1:42">
      <c r="A3970" t="s">
        <v>841</v>
      </c>
      <c r="B3970" t="s">
        <v>42</v>
      </c>
      <c r="C3970" t="s">
        <v>842</v>
      </c>
      <c r="D3970" t="s">
        <v>409</v>
      </c>
      <c r="E3970" t="s">
        <v>843</v>
      </c>
      <c r="F3970" t="s">
        <v>844</v>
      </c>
      <c r="G3970" t="s">
        <v>47</v>
      </c>
      <c r="H3970">
        <v>66</v>
      </c>
      <c r="I3970" t="s">
        <v>56</v>
      </c>
      <c r="J3970" t="s">
        <v>57</v>
      </c>
      <c r="K3970">
        <v>16</v>
      </c>
      <c r="L3970">
        <v>2</v>
      </c>
      <c r="M3970" t="s">
        <v>80</v>
      </c>
      <c r="N3970" t="s">
        <v>1215</v>
      </c>
      <c r="O3970">
        <v>0.91700000000000004</v>
      </c>
      <c r="P3970" t="s">
        <v>65</v>
      </c>
      <c r="R3970" t="s">
        <v>72</v>
      </c>
      <c r="S3970" t="s">
        <v>54</v>
      </c>
      <c r="T3970">
        <v>1</v>
      </c>
      <c r="U3970">
        <v>0</v>
      </c>
      <c r="V3970">
        <v>1</v>
      </c>
      <c r="W3970">
        <v>1</v>
      </c>
      <c r="X3970">
        <v>0</v>
      </c>
      <c r="Y3970">
        <v>0</v>
      </c>
      <c r="Z3970">
        <v>4</v>
      </c>
      <c r="AA3970">
        <v>86.9</v>
      </c>
      <c r="AB3970">
        <v>80.2</v>
      </c>
      <c r="AC3970">
        <v>3</v>
      </c>
      <c r="AD3970">
        <v>1.46</v>
      </c>
      <c r="AE3970">
        <v>-0.94499999999999995</v>
      </c>
      <c r="AF3970">
        <v>1.476</v>
      </c>
      <c r="AG3970">
        <v>-1.478</v>
      </c>
      <c r="AH3970">
        <v>6.2290000000000001</v>
      </c>
      <c r="AI3970">
        <v>-9.51</v>
      </c>
      <c r="AJ3970">
        <v>5.51</v>
      </c>
      <c r="AK3970">
        <v>23.8</v>
      </c>
      <c r="AL3970">
        <v>30.7</v>
      </c>
      <c r="AM3970">
        <v>7.1</v>
      </c>
      <c r="AN3970">
        <v>239.68199999999999</v>
      </c>
      <c r="AO3970">
        <v>2048.85</v>
      </c>
      <c r="AP3970" t="s">
        <v>901</v>
      </c>
    </row>
    <row r="3971" spans="1:42">
      <c r="A3971" t="s">
        <v>841</v>
      </c>
      <c r="B3971" t="s">
        <v>42</v>
      </c>
      <c r="C3971" t="s">
        <v>842</v>
      </c>
      <c r="D3971" t="s">
        <v>409</v>
      </c>
      <c r="E3971" t="s">
        <v>843</v>
      </c>
      <c r="F3971" t="s">
        <v>844</v>
      </c>
      <c r="G3971" t="s">
        <v>47</v>
      </c>
      <c r="H3971">
        <v>67</v>
      </c>
      <c r="I3971" t="s">
        <v>60</v>
      </c>
      <c r="J3971" t="s">
        <v>61</v>
      </c>
      <c r="K3971">
        <v>16</v>
      </c>
      <c r="L3971">
        <v>3</v>
      </c>
      <c r="M3971" t="s">
        <v>58</v>
      </c>
      <c r="N3971" t="s">
        <v>1215</v>
      </c>
      <c r="O3971">
        <v>0.93799999999999994</v>
      </c>
      <c r="P3971" t="s">
        <v>65</v>
      </c>
      <c r="R3971" t="s">
        <v>72</v>
      </c>
      <c r="S3971" t="s">
        <v>54</v>
      </c>
      <c r="T3971">
        <v>2</v>
      </c>
      <c r="U3971">
        <v>0</v>
      </c>
      <c r="V3971">
        <v>1</v>
      </c>
      <c r="W3971">
        <v>1</v>
      </c>
      <c r="X3971">
        <v>0</v>
      </c>
      <c r="Y3971">
        <v>0</v>
      </c>
      <c r="Z3971">
        <v>4</v>
      </c>
      <c r="AA3971">
        <v>86.9</v>
      </c>
      <c r="AB3971">
        <v>80.099999999999994</v>
      </c>
      <c r="AC3971">
        <v>3.12</v>
      </c>
      <c r="AD3971">
        <v>1.56</v>
      </c>
      <c r="AE3971">
        <v>0.43099999999999999</v>
      </c>
      <c r="AF3971">
        <v>2.871</v>
      </c>
      <c r="AG3971">
        <v>-1.708</v>
      </c>
      <c r="AH3971">
        <v>6.0890000000000004</v>
      </c>
      <c r="AI3971">
        <v>0.7</v>
      </c>
      <c r="AJ3971">
        <v>6.2</v>
      </c>
      <c r="AK3971">
        <v>23.8</v>
      </c>
      <c r="AL3971">
        <v>-5.4</v>
      </c>
      <c r="AM3971">
        <v>5.7</v>
      </c>
      <c r="AN3971">
        <v>173.62299999999999</v>
      </c>
      <c r="AO3971">
        <v>1171.19</v>
      </c>
      <c r="AP3971" t="s">
        <v>902</v>
      </c>
    </row>
    <row r="3972" spans="1:42">
      <c r="A3972" t="s">
        <v>841</v>
      </c>
      <c r="B3972" t="s">
        <v>42</v>
      </c>
      <c r="C3972" t="s">
        <v>842</v>
      </c>
      <c r="D3972" t="s">
        <v>409</v>
      </c>
      <c r="E3972" t="s">
        <v>843</v>
      </c>
      <c r="F3972" t="s">
        <v>844</v>
      </c>
      <c r="G3972" t="s">
        <v>47</v>
      </c>
      <c r="H3972">
        <v>68</v>
      </c>
      <c r="I3972" t="s">
        <v>56</v>
      </c>
      <c r="J3972" t="s">
        <v>57</v>
      </c>
      <c r="K3972">
        <v>16</v>
      </c>
      <c r="L3972">
        <v>4</v>
      </c>
      <c r="M3972" t="s">
        <v>80</v>
      </c>
      <c r="N3972" t="s">
        <v>1215</v>
      </c>
      <c r="O3972">
        <v>0.879</v>
      </c>
      <c r="P3972" t="s">
        <v>65</v>
      </c>
      <c r="R3972" t="s">
        <v>72</v>
      </c>
      <c r="S3972" t="s">
        <v>54</v>
      </c>
      <c r="T3972">
        <v>2</v>
      </c>
      <c r="U3972">
        <v>1</v>
      </c>
      <c r="V3972">
        <v>1</v>
      </c>
      <c r="W3972">
        <v>1</v>
      </c>
      <c r="X3972">
        <v>0</v>
      </c>
      <c r="Y3972">
        <v>0</v>
      </c>
      <c r="Z3972">
        <v>4</v>
      </c>
      <c r="AA3972">
        <v>87.5</v>
      </c>
      <c r="AB3972">
        <v>80.400000000000006</v>
      </c>
      <c r="AC3972">
        <v>3.12</v>
      </c>
      <c r="AD3972">
        <v>1.38</v>
      </c>
      <c r="AE3972">
        <v>0.56899999999999995</v>
      </c>
      <c r="AF3972">
        <v>3.6150000000000002</v>
      </c>
      <c r="AG3972">
        <v>-1.1950000000000001</v>
      </c>
      <c r="AH3972">
        <v>6.4550000000000001</v>
      </c>
      <c r="AI3972">
        <v>-8.76</v>
      </c>
      <c r="AJ3972">
        <v>6.88</v>
      </c>
      <c r="AK3972">
        <v>23.8</v>
      </c>
      <c r="AL3972">
        <v>31.4</v>
      </c>
      <c r="AM3972">
        <v>6.1</v>
      </c>
      <c r="AN3972">
        <v>231.69300000000001</v>
      </c>
      <c r="AO3972">
        <v>2097.84</v>
      </c>
      <c r="AP3972" t="s">
        <v>903</v>
      </c>
    </row>
    <row r="3973" spans="1:42">
      <c r="A3973" t="s">
        <v>841</v>
      </c>
      <c r="B3973" t="s">
        <v>42</v>
      </c>
      <c r="C3973" t="s">
        <v>842</v>
      </c>
      <c r="D3973" t="s">
        <v>409</v>
      </c>
      <c r="E3973" t="s">
        <v>843</v>
      </c>
      <c r="F3973" t="s">
        <v>844</v>
      </c>
      <c r="G3973" t="s">
        <v>47</v>
      </c>
      <c r="H3973">
        <v>69</v>
      </c>
      <c r="I3973" t="s">
        <v>63</v>
      </c>
      <c r="J3973" t="s">
        <v>61</v>
      </c>
      <c r="K3973">
        <v>16</v>
      </c>
      <c r="L3973">
        <v>5</v>
      </c>
      <c r="M3973" t="s">
        <v>164</v>
      </c>
      <c r="N3973" t="s">
        <v>1215</v>
      </c>
      <c r="O3973">
        <v>0.55800000000000005</v>
      </c>
      <c r="P3973" t="s">
        <v>65</v>
      </c>
      <c r="R3973" t="s">
        <v>72</v>
      </c>
      <c r="S3973" t="s">
        <v>54</v>
      </c>
      <c r="T3973">
        <v>3</v>
      </c>
      <c r="U3973">
        <v>1</v>
      </c>
      <c r="V3973">
        <v>1</v>
      </c>
      <c r="W3973">
        <v>1</v>
      </c>
      <c r="X3973">
        <v>0</v>
      </c>
      <c r="Y3973">
        <v>0</v>
      </c>
      <c r="Z3973">
        <v>4</v>
      </c>
      <c r="AA3973">
        <v>84.9</v>
      </c>
      <c r="AB3973">
        <v>78.900000000000006</v>
      </c>
      <c r="AC3973">
        <v>2.42</v>
      </c>
      <c r="AD3973">
        <v>1</v>
      </c>
      <c r="AE3973">
        <v>0.24099999999999999</v>
      </c>
      <c r="AF3973">
        <v>3.343</v>
      </c>
      <c r="AG3973">
        <v>-1.8029999999999999</v>
      </c>
      <c r="AH3973">
        <v>6.0609999999999999</v>
      </c>
      <c r="AI3973">
        <v>1.29</v>
      </c>
      <c r="AJ3973">
        <v>2.98</v>
      </c>
      <c r="AK3973">
        <v>23.8</v>
      </c>
      <c r="AL3973">
        <v>-5.9</v>
      </c>
      <c r="AM3973">
        <v>7.1</v>
      </c>
      <c r="AN3973">
        <v>156.90700000000001</v>
      </c>
      <c r="AO3973">
        <v>606.33399999999995</v>
      </c>
      <c r="AP3973" t="s">
        <v>904</v>
      </c>
    </row>
    <row r="3974" spans="1:42">
      <c r="A3974" t="s">
        <v>841</v>
      </c>
      <c r="B3974" t="s">
        <v>42</v>
      </c>
      <c r="C3974" t="s">
        <v>842</v>
      </c>
      <c r="D3974" t="s">
        <v>409</v>
      </c>
      <c r="E3974" t="s">
        <v>843</v>
      </c>
      <c r="F3974" t="s">
        <v>844</v>
      </c>
      <c r="G3974" t="s">
        <v>47</v>
      </c>
      <c r="H3974">
        <v>70</v>
      </c>
      <c r="I3974" t="s">
        <v>87</v>
      </c>
      <c r="J3974" t="s">
        <v>49</v>
      </c>
      <c r="K3974">
        <v>16</v>
      </c>
      <c r="L3974">
        <v>6</v>
      </c>
      <c r="M3974" t="s">
        <v>58</v>
      </c>
      <c r="N3974" t="s">
        <v>1215</v>
      </c>
      <c r="O3974">
        <v>0.81699999999999995</v>
      </c>
      <c r="P3974" t="s">
        <v>65</v>
      </c>
      <c r="Q3974" t="s">
        <v>125</v>
      </c>
      <c r="R3974" t="s">
        <v>72</v>
      </c>
      <c r="S3974" t="s">
        <v>54</v>
      </c>
      <c r="T3974">
        <v>3</v>
      </c>
      <c r="U3974">
        <v>2</v>
      </c>
      <c r="V3974">
        <v>1</v>
      </c>
      <c r="W3974">
        <v>1</v>
      </c>
      <c r="X3974">
        <v>0</v>
      </c>
      <c r="Y3974">
        <v>0</v>
      </c>
      <c r="Z3974">
        <v>4</v>
      </c>
      <c r="AA3974">
        <v>87.5</v>
      </c>
      <c r="AB3974">
        <v>80.900000000000006</v>
      </c>
      <c r="AC3974">
        <v>3.12</v>
      </c>
      <c r="AD3974">
        <v>1.56</v>
      </c>
      <c r="AE3974">
        <v>0.52</v>
      </c>
      <c r="AF3974">
        <v>1.8380000000000001</v>
      </c>
      <c r="AG3974">
        <v>-2.0059999999999998</v>
      </c>
      <c r="AH3974">
        <v>5.7409999999999997</v>
      </c>
      <c r="AI3974">
        <v>-0.61</v>
      </c>
      <c r="AJ3974">
        <v>4.1900000000000004</v>
      </c>
      <c r="AK3974">
        <v>23.8</v>
      </c>
      <c r="AL3974">
        <v>-0.5</v>
      </c>
      <c r="AM3974">
        <v>6.4</v>
      </c>
      <c r="AN3974">
        <v>188.20500000000001</v>
      </c>
      <c r="AO3974">
        <v>804.25300000000004</v>
      </c>
      <c r="AP3974" t="s">
        <v>905</v>
      </c>
    </row>
    <row r="3975" spans="1:42">
      <c r="A3975" t="s">
        <v>841</v>
      </c>
      <c r="B3975" t="s">
        <v>42</v>
      </c>
      <c r="C3975" t="s">
        <v>842</v>
      </c>
      <c r="D3975" t="s">
        <v>409</v>
      </c>
      <c r="E3975" t="s">
        <v>843</v>
      </c>
      <c r="F3975" t="s">
        <v>844</v>
      </c>
      <c r="G3975" t="s">
        <v>47</v>
      </c>
      <c r="H3975">
        <v>76</v>
      </c>
      <c r="I3975" t="s">
        <v>63</v>
      </c>
      <c r="J3975" t="s">
        <v>61</v>
      </c>
      <c r="K3975">
        <v>19</v>
      </c>
      <c r="L3975">
        <v>1</v>
      </c>
      <c r="M3975" t="s">
        <v>84</v>
      </c>
      <c r="N3975" t="s">
        <v>1215</v>
      </c>
      <c r="O3975">
        <v>0.996</v>
      </c>
      <c r="P3975" t="s">
        <v>65</v>
      </c>
      <c r="R3975" t="s">
        <v>116</v>
      </c>
      <c r="S3975" t="s">
        <v>42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5</v>
      </c>
      <c r="AA3975">
        <v>88.1</v>
      </c>
      <c r="AB3975">
        <v>81.3</v>
      </c>
      <c r="AC3975">
        <v>3.5</v>
      </c>
      <c r="AD3975">
        <v>1.71</v>
      </c>
      <c r="AE3975">
        <v>0.70099999999999996</v>
      </c>
      <c r="AF3975">
        <v>2.3370000000000002</v>
      </c>
      <c r="AG3975">
        <v>-0.751</v>
      </c>
      <c r="AH3975">
        <v>6.625</v>
      </c>
      <c r="AI3975">
        <v>-7.71</v>
      </c>
      <c r="AJ3975">
        <v>9.0299999999999994</v>
      </c>
      <c r="AK3975">
        <v>23.8</v>
      </c>
      <c r="AL3975">
        <v>32.4</v>
      </c>
      <c r="AM3975">
        <v>5.3</v>
      </c>
      <c r="AN3975">
        <v>220.36799999999999</v>
      </c>
      <c r="AO3975">
        <v>2253.98</v>
      </c>
      <c r="AP3975" t="s">
        <v>906</v>
      </c>
    </row>
    <row r="3976" spans="1:42">
      <c r="A3976" t="s">
        <v>841</v>
      </c>
      <c r="B3976" t="s">
        <v>42</v>
      </c>
      <c r="C3976" t="s">
        <v>842</v>
      </c>
      <c r="D3976" t="s">
        <v>409</v>
      </c>
      <c r="E3976" t="s">
        <v>843</v>
      </c>
      <c r="F3976" t="s">
        <v>844</v>
      </c>
      <c r="G3976" t="s">
        <v>47</v>
      </c>
      <c r="H3976">
        <v>77</v>
      </c>
      <c r="I3976" t="s">
        <v>60</v>
      </c>
      <c r="J3976" t="s">
        <v>61</v>
      </c>
      <c r="K3976">
        <v>19</v>
      </c>
      <c r="L3976">
        <v>2</v>
      </c>
      <c r="M3976" t="s">
        <v>58</v>
      </c>
      <c r="N3976" t="s">
        <v>1215</v>
      </c>
      <c r="O3976">
        <v>0.93700000000000006</v>
      </c>
      <c r="P3976" t="s">
        <v>65</v>
      </c>
      <c r="R3976" t="s">
        <v>116</v>
      </c>
      <c r="S3976" t="s">
        <v>42</v>
      </c>
      <c r="T3976">
        <v>0</v>
      </c>
      <c r="U3976">
        <v>1</v>
      </c>
      <c r="V3976">
        <v>0</v>
      </c>
      <c r="W3976">
        <v>0</v>
      </c>
      <c r="X3976">
        <v>0</v>
      </c>
      <c r="Y3976">
        <v>0</v>
      </c>
      <c r="Z3976">
        <v>5</v>
      </c>
      <c r="AA3976">
        <v>87.9</v>
      </c>
      <c r="AB3976">
        <v>80.599999999999994</v>
      </c>
      <c r="AC3976">
        <v>3.56</v>
      </c>
      <c r="AD3976">
        <v>1.77</v>
      </c>
      <c r="AE3976">
        <v>8.2000000000000003E-2</v>
      </c>
      <c r="AF3976">
        <v>3.1749999999999998</v>
      </c>
      <c r="AG3976">
        <v>-1.157</v>
      </c>
      <c r="AH3976">
        <v>6.6619999999999999</v>
      </c>
      <c r="AI3976">
        <v>-0.23</v>
      </c>
      <c r="AJ3976">
        <v>6.29</v>
      </c>
      <c r="AK3976">
        <v>23.8</v>
      </c>
      <c r="AL3976">
        <v>-0.8</v>
      </c>
      <c r="AM3976">
        <v>5.5</v>
      </c>
      <c r="AN3976">
        <v>182.07599999999999</v>
      </c>
      <c r="AO3976">
        <v>1189.71</v>
      </c>
      <c r="AP3976" t="s">
        <v>907</v>
      </c>
    </row>
    <row r="3977" spans="1:42">
      <c r="A3977" t="s">
        <v>841</v>
      </c>
      <c r="B3977" t="s">
        <v>42</v>
      </c>
      <c r="C3977" t="s">
        <v>842</v>
      </c>
      <c r="D3977" t="s">
        <v>409</v>
      </c>
      <c r="E3977" t="s">
        <v>843</v>
      </c>
      <c r="F3977" t="s">
        <v>844</v>
      </c>
      <c r="G3977" t="s">
        <v>47</v>
      </c>
      <c r="H3977">
        <v>78</v>
      </c>
      <c r="I3977" t="s">
        <v>56</v>
      </c>
      <c r="J3977" t="s">
        <v>57</v>
      </c>
      <c r="K3977">
        <v>19</v>
      </c>
      <c r="L3977">
        <v>3</v>
      </c>
      <c r="M3977" t="s">
        <v>84</v>
      </c>
      <c r="N3977" t="s">
        <v>1215</v>
      </c>
      <c r="O3977">
        <v>0.97899999999999998</v>
      </c>
      <c r="P3977" t="s">
        <v>65</v>
      </c>
      <c r="R3977" t="s">
        <v>116</v>
      </c>
      <c r="S3977" t="s">
        <v>42</v>
      </c>
      <c r="T3977">
        <v>0</v>
      </c>
      <c r="U3977">
        <v>2</v>
      </c>
      <c r="V3977">
        <v>0</v>
      </c>
      <c r="W3977">
        <v>0</v>
      </c>
      <c r="X3977">
        <v>0</v>
      </c>
      <c r="Y3977">
        <v>0</v>
      </c>
      <c r="Z3977">
        <v>5</v>
      </c>
      <c r="AA3977">
        <v>91.1</v>
      </c>
      <c r="AB3977">
        <v>83.9</v>
      </c>
      <c r="AC3977">
        <v>3.5</v>
      </c>
      <c r="AD3977">
        <v>1.59</v>
      </c>
      <c r="AE3977">
        <v>1.5580000000000001</v>
      </c>
      <c r="AF3977">
        <v>2.867</v>
      </c>
      <c r="AG3977">
        <v>-0.65</v>
      </c>
      <c r="AH3977">
        <v>6.6920000000000002</v>
      </c>
      <c r="AI3977">
        <v>-6.93</v>
      </c>
      <c r="AJ3977">
        <v>9.49</v>
      </c>
      <c r="AK3977">
        <v>23.8</v>
      </c>
      <c r="AL3977">
        <v>33</v>
      </c>
      <c r="AM3977">
        <v>4.5</v>
      </c>
      <c r="AN3977">
        <v>216.017</v>
      </c>
      <c r="AO3977">
        <v>2307.06</v>
      </c>
      <c r="AP3977" t="s">
        <v>908</v>
      </c>
    </row>
    <row r="3978" spans="1:42">
      <c r="A3978" t="s">
        <v>841</v>
      </c>
      <c r="B3978" t="s">
        <v>42</v>
      </c>
      <c r="C3978" t="s">
        <v>842</v>
      </c>
      <c r="D3978" t="s">
        <v>409</v>
      </c>
      <c r="E3978" t="s">
        <v>843</v>
      </c>
      <c r="F3978" t="s">
        <v>844</v>
      </c>
      <c r="G3978" t="s">
        <v>47</v>
      </c>
      <c r="H3978">
        <v>82</v>
      </c>
      <c r="I3978" t="s">
        <v>56</v>
      </c>
      <c r="J3978" t="s">
        <v>57</v>
      </c>
      <c r="K3978">
        <v>20</v>
      </c>
      <c r="L3978">
        <v>1</v>
      </c>
      <c r="M3978" t="s">
        <v>58</v>
      </c>
      <c r="N3978" t="s">
        <v>1215</v>
      </c>
      <c r="O3978">
        <v>0.85299999999999998</v>
      </c>
      <c r="P3978" t="s">
        <v>71</v>
      </c>
      <c r="R3978" t="s">
        <v>100</v>
      </c>
      <c r="S3978" t="s">
        <v>42</v>
      </c>
      <c r="T3978">
        <v>0</v>
      </c>
      <c r="U3978">
        <v>0</v>
      </c>
      <c r="V3978">
        <v>0</v>
      </c>
      <c r="W3978">
        <v>1</v>
      </c>
      <c r="X3978">
        <v>0</v>
      </c>
      <c r="Y3978">
        <v>0</v>
      </c>
      <c r="Z3978">
        <v>5</v>
      </c>
      <c r="AA3978">
        <v>85.8</v>
      </c>
      <c r="AB3978">
        <v>78.7</v>
      </c>
      <c r="AC3978">
        <v>3.13</v>
      </c>
      <c r="AD3978">
        <v>1.26</v>
      </c>
      <c r="AE3978">
        <v>-0.52200000000000002</v>
      </c>
      <c r="AF3978">
        <v>4.6050000000000004</v>
      </c>
      <c r="AG3978">
        <v>-1.6559999999999999</v>
      </c>
      <c r="AH3978">
        <v>6.2850000000000001</v>
      </c>
      <c r="AI3978">
        <v>-5.83</v>
      </c>
      <c r="AJ3978">
        <v>9.69</v>
      </c>
      <c r="AK3978">
        <v>23.8</v>
      </c>
      <c r="AL3978">
        <v>26.4</v>
      </c>
      <c r="AM3978">
        <v>4.8</v>
      </c>
      <c r="AN3978">
        <v>210.89400000000001</v>
      </c>
      <c r="AO3978">
        <v>2089.31</v>
      </c>
      <c r="AP3978" t="s">
        <v>912</v>
      </c>
    </row>
    <row r="3979" spans="1:42">
      <c r="A3979" t="s">
        <v>841</v>
      </c>
      <c r="B3979" t="s">
        <v>42</v>
      </c>
      <c r="C3979" t="s">
        <v>842</v>
      </c>
      <c r="D3979" t="s">
        <v>409</v>
      </c>
      <c r="E3979" t="s">
        <v>843</v>
      </c>
      <c r="F3979" t="s">
        <v>844</v>
      </c>
      <c r="G3979" t="s">
        <v>47</v>
      </c>
      <c r="H3979">
        <v>83</v>
      </c>
      <c r="I3979" t="s">
        <v>69</v>
      </c>
      <c r="J3979" t="s">
        <v>61</v>
      </c>
      <c r="K3979">
        <v>20</v>
      </c>
      <c r="L3979">
        <v>2</v>
      </c>
      <c r="M3979" t="s">
        <v>84</v>
      </c>
      <c r="N3979" t="s">
        <v>1215</v>
      </c>
      <c r="O3979">
        <v>0.98299999999999998</v>
      </c>
      <c r="P3979" t="s">
        <v>71</v>
      </c>
      <c r="R3979" t="s">
        <v>100</v>
      </c>
      <c r="S3979" t="s">
        <v>42</v>
      </c>
      <c r="T3979">
        <v>1</v>
      </c>
      <c r="U3979">
        <v>0</v>
      </c>
      <c r="V3979">
        <v>0</v>
      </c>
      <c r="W3979">
        <v>1</v>
      </c>
      <c r="X3979">
        <v>0</v>
      </c>
      <c r="Y3979">
        <v>0</v>
      </c>
      <c r="Z3979">
        <v>5</v>
      </c>
      <c r="AA3979">
        <v>89</v>
      </c>
      <c r="AB3979">
        <v>82.1</v>
      </c>
      <c r="AC3979">
        <v>3.33</v>
      </c>
      <c r="AD3979">
        <v>1.59</v>
      </c>
      <c r="AE3979">
        <v>0.626</v>
      </c>
      <c r="AF3979">
        <v>2.4239999999999999</v>
      </c>
      <c r="AG3979">
        <v>-1.3839999999999999</v>
      </c>
      <c r="AH3979">
        <v>6.1529999999999996</v>
      </c>
      <c r="AI3979">
        <v>-7.58</v>
      </c>
      <c r="AJ3979">
        <v>9.57</v>
      </c>
      <c r="AK3979">
        <v>23.8</v>
      </c>
      <c r="AL3979">
        <v>34.1</v>
      </c>
      <c r="AM3979">
        <v>4.8</v>
      </c>
      <c r="AN3979">
        <v>218.251</v>
      </c>
      <c r="AO3979">
        <v>2345.69</v>
      </c>
      <c r="AP3979" t="s">
        <v>913</v>
      </c>
    </row>
    <row r="3980" spans="1:42">
      <c r="A3980" t="s">
        <v>841</v>
      </c>
      <c r="B3980" t="s">
        <v>42</v>
      </c>
      <c r="C3980" t="s">
        <v>842</v>
      </c>
      <c r="D3980" t="s">
        <v>409</v>
      </c>
      <c r="E3980" t="s">
        <v>843</v>
      </c>
      <c r="F3980" t="s">
        <v>844</v>
      </c>
      <c r="G3980" t="s">
        <v>47</v>
      </c>
      <c r="H3980">
        <v>84</v>
      </c>
      <c r="I3980" t="s">
        <v>60</v>
      </c>
      <c r="J3980" t="s">
        <v>61</v>
      </c>
      <c r="K3980">
        <v>20</v>
      </c>
      <c r="L3980">
        <v>3</v>
      </c>
      <c r="M3980" t="s">
        <v>80</v>
      </c>
      <c r="N3980" t="s">
        <v>1215</v>
      </c>
      <c r="O3980">
        <v>0.89</v>
      </c>
      <c r="P3980" t="s">
        <v>71</v>
      </c>
      <c r="R3980" t="s">
        <v>100</v>
      </c>
      <c r="S3980" t="s">
        <v>42</v>
      </c>
      <c r="T3980">
        <v>1</v>
      </c>
      <c r="U3980">
        <v>1</v>
      </c>
      <c r="V3980">
        <v>0</v>
      </c>
      <c r="W3980">
        <v>1</v>
      </c>
      <c r="X3980">
        <v>0</v>
      </c>
      <c r="Y3980">
        <v>0</v>
      </c>
      <c r="Z3980">
        <v>5</v>
      </c>
      <c r="AA3980">
        <v>85.9</v>
      </c>
      <c r="AB3980">
        <v>79.2</v>
      </c>
      <c r="AC3980">
        <v>3.47</v>
      </c>
      <c r="AD3980">
        <v>1.62</v>
      </c>
      <c r="AE3980">
        <v>6.6000000000000003E-2</v>
      </c>
      <c r="AF3980">
        <v>2.42</v>
      </c>
      <c r="AG3980">
        <v>-1.5289999999999999</v>
      </c>
      <c r="AH3980">
        <v>6.202</v>
      </c>
      <c r="AI3980">
        <v>-9.98</v>
      </c>
      <c r="AJ3980">
        <v>4.55</v>
      </c>
      <c r="AK3980">
        <v>23.8</v>
      </c>
      <c r="AL3980">
        <v>29.5</v>
      </c>
      <c r="AM3980">
        <v>7.5</v>
      </c>
      <c r="AN3980">
        <v>245.27199999999999</v>
      </c>
      <c r="AO3980">
        <v>2025.3</v>
      </c>
      <c r="AP3980" t="s">
        <v>914</v>
      </c>
    </row>
    <row r="3981" spans="1:42">
      <c r="A3981" t="s">
        <v>841</v>
      </c>
      <c r="B3981" t="s">
        <v>42</v>
      </c>
      <c r="C3981" t="s">
        <v>842</v>
      </c>
      <c r="D3981" t="s">
        <v>409</v>
      </c>
      <c r="E3981" t="s">
        <v>843</v>
      </c>
      <c r="F3981" t="s">
        <v>844</v>
      </c>
      <c r="G3981" t="s">
        <v>47</v>
      </c>
      <c r="H3981">
        <v>85</v>
      </c>
      <c r="I3981" t="s">
        <v>60</v>
      </c>
      <c r="J3981" t="s">
        <v>61</v>
      </c>
      <c r="K3981">
        <v>20</v>
      </c>
      <c r="L3981">
        <v>4</v>
      </c>
      <c r="M3981" t="s">
        <v>84</v>
      </c>
      <c r="N3981" t="s">
        <v>1215</v>
      </c>
      <c r="O3981">
        <v>0.89400000000000002</v>
      </c>
      <c r="P3981" t="s">
        <v>71</v>
      </c>
      <c r="R3981" t="s">
        <v>100</v>
      </c>
      <c r="S3981" t="s">
        <v>42</v>
      </c>
      <c r="T3981">
        <v>1</v>
      </c>
      <c r="U3981">
        <v>2</v>
      </c>
      <c r="V3981">
        <v>0</v>
      </c>
      <c r="W3981">
        <v>1</v>
      </c>
      <c r="X3981">
        <v>0</v>
      </c>
      <c r="Y3981">
        <v>0</v>
      </c>
      <c r="Z3981">
        <v>5</v>
      </c>
      <c r="AA3981">
        <v>90.3</v>
      </c>
      <c r="AB3981">
        <v>84</v>
      </c>
      <c r="AC3981">
        <v>3.47</v>
      </c>
      <c r="AD3981">
        <v>1.62</v>
      </c>
      <c r="AE3981">
        <v>0.72399999999999998</v>
      </c>
      <c r="AF3981">
        <v>2.0880000000000001</v>
      </c>
      <c r="AG3981">
        <v>-1.02</v>
      </c>
      <c r="AH3981">
        <v>6.4080000000000004</v>
      </c>
      <c r="AI3981">
        <v>-8.5500000000000007</v>
      </c>
      <c r="AJ3981">
        <v>8.09</v>
      </c>
      <c r="AK3981">
        <v>23.8</v>
      </c>
      <c r="AL3981">
        <v>35.9</v>
      </c>
      <c r="AM3981">
        <v>5.4</v>
      </c>
      <c r="AN3981">
        <v>226.41499999999999</v>
      </c>
      <c r="AO3981">
        <v>2311.1999999999998</v>
      </c>
      <c r="AP3981" t="s">
        <v>915</v>
      </c>
    </row>
    <row r="3982" spans="1:42">
      <c r="A3982" t="s">
        <v>841</v>
      </c>
      <c r="B3982" t="s">
        <v>42</v>
      </c>
      <c r="C3982" t="s">
        <v>842</v>
      </c>
      <c r="D3982" t="s">
        <v>409</v>
      </c>
      <c r="E3982" t="s">
        <v>843</v>
      </c>
      <c r="F3982" t="s">
        <v>844</v>
      </c>
      <c r="G3982" t="s">
        <v>47</v>
      </c>
      <c r="H3982">
        <v>86</v>
      </c>
      <c r="I3982" t="s">
        <v>56</v>
      </c>
      <c r="J3982" t="s">
        <v>57</v>
      </c>
      <c r="K3982">
        <v>20</v>
      </c>
      <c r="L3982">
        <v>5</v>
      </c>
      <c r="M3982" t="s">
        <v>58</v>
      </c>
      <c r="N3982" t="s">
        <v>1215</v>
      </c>
      <c r="O3982">
        <v>0.53800000000000003</v>
      </c>
      <c r="P3982" t="s">
        <v>71</v>
      </c>
      <c r="R3982" t="s">
        <v>100</v>
      </c>
      <c r="S3982" t="s">
        <v>42</v>
      </c>
      <c r="T3982">
        <v>1</v>
      </c>
      <c r="U3982">
        <v>2</v>
      </c>
      <c r="V3982">
        <v>0</v>
      </c>
      <c r="W3982">
        <v>1</v>
      </c>
      <c r="X3982">
        <v>0</v>
      </c>
      <c r="Y3982">
        <v>0</v>
      </c>
      <c r="Z3982">
        <v>5</v>
      </c>
      <c r="AA3982">
        <v>88.7</v>
      </c>
      <c r="AB3982">
        <v>82.2</v>
      </c>
      <c r="AC3982">
        <v>3.29</v>
      </c>
      <c r="AD3982">
        <v>1.55</v>
      </c>
      <c r="AE3982">
        <v>-1.4219999999999999</v>
      </c>
      <c r="AF3982">
        <v>2.327</v>
      </c>
      <c r="AG3982">
        <v>-1.117</v>
      </c>
      <c r="AH3982">
        <v>6.431</v>
      </c>
      <c r="AI3982">
        <v>-5.03</v>
      </c>
      <c r="AJ3982">
        <v>8.3800000000000008</v>
      </c>
      <c r="AK3982">
        <v>23.8</v>
      </c>
      <c r="AL3982">
        <v>23.9</v>
      </c>
      <c r="AM3982">
        <v>4.9000000000000004</v>
      </c>
      <c r="AN3982">
        <v>210.85</v>
      </c>
      <c r="AO3982">
        <v>1879.92</v>
      </c>
      <c r="AP3982" t="s">
        <v>916</v>
      </c>
    </row>
    <row r="3983" spans="1:42">
      <c r="A3983" t="s">
        <v>841</v>
      </c>
      <c r="B3983" t="s">
        <v>42</v>
      </c>
      <c r="C3983" t="s">
        <v>842</v>
      </c>
      <c r="D3983" t="s">
        <v>409</v>
      </c>
      <c r="E3983" t="s">
        <v>843</v>
      </c>
      <c r="F3983" t="s">
        <v>844</v>
      </c>
      <c r="G3983" t="s">
        <v>47</v>
      </c>
      <c r="H3983">
        <v>88</v>
      </c>
      <c r="I3983" t="s">
        <v>60</v>
      </c>
      <c r="J3983" t="s">
        <v>61</v>
      </c>
      <c r="K3983">
        <v>20</v>
      </c>
      <c r="L3983">
        <v>7</v>
      </c>
      <c r="M3983" t="s">
        <v>58</v>
      </c>
      <c r="N3983" t="s">
        <v>1215</v>
      </c>
      <c r="O3983">
        <v>0.59599999999999997</v>
      </c>
      <c r="P3983" t="s">
        <v>71</v>
      </c>
      <c r="R3983" t="s">
        <v>100</v>
      </c>
      <c r="S3983" t="s">
        <v>42</v>
      </c>
      <c r="T3983">
        <v>2</v>
      </c>
      <c r="U3983">
        <v>2</v>
      </c>
      <c r="V3983">
        <v>0</v>
      </c>
      <c r="W3983">
        <v>1</v>
      </c>
      <c r="X3983">
        <v>0</v>
      </c>
      <c r="Y3983">
        <v>0</v>
      </c>
      <c r="Z3983">
        <v>5</v>
      </c>
      <c r="AA3983">
        <v>89</v>
      </c>
      <c r="AB3983">
        <v>82.4</v>
      </c>
      <c r="AC3983">
        <v>3.47</v>
      </c>
      <c r="AD3983">
        <v>1.62</v>
      </c>
      <c r="AE3983">
        <v>0.63400000000000001</v>
      </c>
      <c r="AF3983">
        <v>3.39</v>
      </c>
      <c r="AG3983">
        <v>-0.78600000000000003</v>
      </c>
      <c r="AH3983">
        <v>6.6420000000000003</v>
      </c>
      <c r="AI3983">
        <v>-5.57</v>
      </c>
      <c r="AJ3983">
        <v>8.6999999999999993</v>
      </c>
      <c r="AK3983">
        <v>23.8</v>
      </c>
      <c r="AL3983">
        <v>25.4</v>
      </c>
      <c r="AM3983">
        <v>4.7</v>
      </c>
      <c r="AN3983">
        <v>212.482</v>
      </c>
      <c r="AO3983">
        <v>1996.19</v>
      </c>
      <c r="AP3983" t="s">
        <v>918</v>
      </c>
    </row>
    <row r="3984" spans="1:42">
      <c r="A3984" t="s">
        <v>841</v>
      </c>
      <c r="B3984" t="s">
        <v>42</v>
      </c>
      <c r="C3984" t="s">
        <v>842</v>
      </c>
      <c r="D3984" t="s">
        <v>409</v>
      </c>
      <c r="E3984" t="s">
        <v>843</v>
      </c>
      <c r="F3984" t="s">
        <v>844</v>
      </c>
      <c r="G3984" t="s">
        <v>47</v>
      </c>
      <c r="H3984">
        <v>89</v>
      </c>
      <c r="I3984" t="s">
        <v>60</v>
      </c>
      <c r="J3984" t="s">
        <v>61</v>
      </c>
      <c r="K3984">
        <v>20</v>
      </c>
      <c r="L3984">
        <v>8</v>
      </c>
      <c r="M3984" t="s">
        <v>58</v>
      </c>
      <c r="N3984" t="s">
        <v>1215</v>
      </c>
      <c r="O3984">
        <v>0.94199999999999995</v>
      </c>
      <c r="P3984" t="s">
        <v>71</v>
      </c>
      <c r="R3984" t="s">
        <v>100</v>
      </c>
      <c r="S3984" t="s">
        <v>42</v>
      </c>
      <c r="T3984">
        <v>2</v>
      </c>
      <c r="U3984">
        <v>2</v>
      </c>
      <c r="V3984">
        <v>0</v>
      </c>
      <c r="W3984">
        <v>1</v>
      </c>
      <c r="X3984">
        <v>0</v>
      </c>
      <c r="Y3984">
        <v>0</v>
      </c>
      <c r="Z3984">
        <v>5</v>
      </c>
      <c r="AA3984">
        <v>89.3</v>
      </c>
      <c r="AB3984">
        <v>82.8</v>
      </c>
      <c r="AC3984">
        <v>3.47</v>
      </c>
      <c r="AD3984">
        <v>1.62</v>
      </c>
      <c r="AE3984">
        <v>8.1000000000000003E-2</v>
      </c>
      <c r="AF3984">
        <v>2.528</v>
      </c>
      <c r="AG3984">
        <v>-1.2989999999999999</v>
      </c>
      <c r="AH3984">
        <v>6.49</v>
      </c>
      <c r="AI3984">
        <v>0.25</v>
      </c>
      <c r="AJ3984">
        <v>7.32</v>
      </c>
      <c r="AK3984">
        <v>23.8</v>
      </c>
      <c r="AL3984">
        <v>-3</v>
      </c>
      <c r="AM3984">
        <v>4.8</v>
      </c>
      <c r="AN3984">
        <v>178.03800000000001</v>
      </c>
      <c r="AO3984">
        <v>1421.35</v>
      </c>
      <c r="AP3984" t="s">
        <v>919</v>
      </c>
    </row>
    <row r="3985" spans="1:42">
      <c r="A3985" t="s">
        <v>841</v>
      </c>
      <c r="B3985" t="s">
        <v>42</v>
      </c>
      <c r="C3985" t="s">
        <v>842</v>
      </c>
      <c r="D3985" t="s">
        <v>409</v>
      </c>
      <c r="E3985" t="s">
        <v>843</v>
      </c>
      <c r="F3985" t="s">
        <v>844</v>
      </c>
      <c r="G3985" t="s">
        <v>47</v>
      </c>
      <c r="H3985">
        <v>90</v>
      </c>
      <c r="I3985" t="s">
        <v>56</v>
      </c>
      <c r="J3985" t="s">
        <v>57</v>
      </c>
      <c r="K3985">
        <v>20</v>
      </c>
      <c r="L3985">
        <v>9</v>
      </c>
      <c r="M3985" t="s">
        <v>84</v>
      </c>
      <c r="N3985" t="s">
        <v>1215</v>
      </c>
      <c r="O3985">
        <v>0.97799999999999998</v>
      </c>
      <c r="P3985" t="s">
        <v>71</v>
      </c>
      <c r="R3985" t="s">
        <v>100</v>
      </c>
      <c r="S3985" t="s">
        <v>42</v>
      </c>
      <c r="T3985">
        <v>2</v>
      </c>
      <c r="U3985">
        <v>2</v>
      </c>
      <c r="V3985">
        <v>0</v>
      </c>
      <c r="W3985">
        <v>1</v>
      </c>
      <c r="X3985">
        <v>0</v>
      </c>
      <c r="Y3985">
        <v>0</v>
      </c>
      <c r="Z3985">
        <v>5</v>
      </c>
      <c r="AA3985">
        <v>91.1</v>
      </c>
      <c r="AB3985">
        <v>84</v>
      </c>
      <c r="AC3985">
        <v>3.42</v>
      </c>
      <c r="AD3985">
        <v>1.59</v>
      </c>
      <c r="AE3985">
        <v>1.17</v>
      </c>
      <c r="AF3985">
        <v>2.266</v>
      </c>
      <c r="AG3985">
        <v>-1.012</v>
      </c>
      <c r="AH3985">
        <v>6.4029999999999996</v>
      </c>
      <c r="AI3985">
        <v>-8.5</v>
      </c>
      <c r="AJ3985">
        <v>8.4700000000000006</v>
      </c>
      <c r="AK3985">
        <v>23.8</v>
      </c>
      <c r="AL3985">
        <v>36.200000000000003</v>
      </c>
      <c r="AM3985">
        <v>5.2</v>
      </c>
      <c r="AN3985">
        <v>224.941</v>
      </c>
      <c r="AO3985">
        <v>2355.06</v>
      </c>
      <c r="AP3985" t="s">
        <v>920</v>
      </c>
    </row>
    <row r="3986" spans="1:42">
      <c r="A3986" t="s">
        <v>841</v>
      </c>
      <c r="B3986" t="s">
        <v>42</v>
      </c>
      <c r="C3986" t="s">
        <v>842</v>
      </c>
      <c r="D3986" t="s">
        <v>409</v>
      </c>
      <c r="E3986" t="s">
        <v>843</v>
      </c>
      <c r="F3986" t="s">
        <v>844</v>
      </c>
      <c r="G3986" t="s">
        <v>47</v>
      </c>
      <c r="H3986">
        <v>91</v>
      </c>
      <c r="I3986" t="s">
        <v>69</v>
      </c>
      <c r="J3986" t="s">
        <v>61</v>
      </c>
      <c r="K3986">
        <v>20</v>
      </c>
      <c r="L3986">
        <v>10</v>
      </c>
      <c r="M3986" t="s">
        <v>84</v>
      </c>
      <c r="N3986" t="s">
        <v>1215</v>
      </c>
      <c r="O3986">
        <v>0.98799999999999999</v>
      </c>
      <c r="P3986" t="s">
        <v>71</v>
      </c>
      <c r="R3986" t="s">
        <v>100</v>
      </c>
      <c r="S3986" t="s">
        <v>42</v>
      </c>
      <c r="T3986">
        <v>3</v>
      </c>
      <c r="U3986">
        <v>2</v>
      </c>
      <c r="V3986">
        <v>0</v>
      </c>
      <c r="W3986">
        <v>1</v>
      </c>
      <c r="X3986">
        <v>0</v>
      </c>
      <c r="Y3986">
        <v>0</v>
      </c>
      <c r="Z3986">
        <v>5</v>
      </c>
      <c r="AA3986">
        <v>91</v>
      </c>
      <c r="AB3986">
        <v>83.9</v>
      </c>
      <c r="AC3986">
        <v>3.47</v>
      </c>
      <c r="AD3986">
        <v>1.62</v>
      </c>
      <c r="AE3986">
        <v>0.443</v>
      </c>
      <c r="AF3986">
        <v>3.0979999999999999</v>
      </c>
      <c r="AG3986">
        <v>-1.25</v>
      </c>
      <c r="AH3986">
        <v>6.2939999999999996</v>
      </c>
      <c r="AI3986">
        <v>-7.33</v>
      </c>
      <c r="AJ3986">
        <v>7.59</v>
      </c>
      <c r="AK3986">
        <v>23.8</v>
      </c>
      <c r="AL3986">
        <v>31.2</v>
      </c>
      <c r="AM3986">
        <v>5.0999999999999996</v>
      </c>
      <c r="AN3986">
        <v>223.84200000000001</v>
      </c>
      <c r="AO3986">
        <v>2075.4499999999998</v>
      </c>
      <c r="AP3986" t="s">
        <v>921</v>
      </c>
    </row>
    <row r="3987" spans="1:42">
      <c r="A3987" t="s">
        <v>841</v>
      </c>
      <c r="B3987" t="s">
        <v>42</v>
      </c>
      <c r="C3987" t="s">
        <v>842</v>
      </c>
      <c r="D3987" t="s">
        <v>409</v>
      </c>
      <c r="E3987" t="s">
        <v>843</v>
      </c>
      <c r="F3987" t="s">
        <v>844</v>
      </c>
      <c r="G3987" t="s">
        <v>47</v>
      </c>
      <c r="H3987">
        <v>92</v>
      </c>
      <c r="I3987" t="s">
        <v>48</v>
      </c>
      <c r="J3987" t="s">
        <v>49</v>
      </c>
      <c r="K3987">
        <v>21</v>
      </c>
      <c r="L3987">
        <v>1</v>
      </c>
      <c r="M3987" t="s">
        <v>84</v>
      </c>
      <c r="N3987" t="s">
        <v>1215</v>
      </c>
      <c r="O3987">
        <v>0.98899999999999999</v>
      </c>
      <c r="P3987" t="s">
        <v>149</v>
      </c>
      <c r="Q3987" t="s">
        <v>150</v>
      </c>
      <c r="R3987" t="s">
        <v>97</v>
      </c>
      <c r="S3987" t="s">
        <v>42</v>
      </c>
      <c r="T3987">
        <v>0</v>
      </c>
      <c r="U3987">
        <v>0</v>
      </c>
      <c r="V3987">
        <v>1</v>
      </c>
      <c r="W3987">
        <v>1</v>
      </c>
      <c r="X3987">
        <v>0</v>
      </c>
      <c r="Y3987">
        <v>0</v>
      </c>
      <c r="Z3987">
        <v>5</v>
      </c>
      <c r="AA3987">
        <v>86.5</v>
      </c>
      <c r="AB3987">
        <v>79.599999999999994</v>
      </c>
      <c r="AC3987">
        <v>3.92</v>
      </c>
      <c r="AD3987">
        <v>1.89</v>
      </c>
      <c r="AE3987">
        <v>-0.51700000000000002</v>
      </c>
      <c r="AF3987">
        <v>2.8820000000000001</v>
      </c>
      <c r="AG3987">
        <v>-0.68400000000000005</v>
      </c>
      <c r="AH3987">
        <v>6.6820000000000004</v>
      </c>
      <c r="AI3987">
        <v>-6.37</v>
      </c>
      <c r="AJ3987">
        <v>7.22</v>
      </c>
      <c r="AK3987">
        <v>23.8</v>
      </c>
      <c r="AL3987">
        <v>24.5</v>
      </c>
      <c r="AM3987">
        <v>5.9</v>
      </c>
      <c r="AN3987">
        <v>221.209</v>
      </c>
      <c r="AO3987">
        <v>1792.11</v>
      </c>
      <c r="AP3987" t="s">
        <v>922</v>
      </c>
    </row>
    <row r="3988" spans="1:42">
      <c r="A3988" t="s">
        <v>841</v>
      </c>
      <c r="B3988" t="s">
        <v>42</v>
      </c>
      <c r="C3988" t="s">
        <v>842</v>
      </c>
      <c r="D3988" t="s">
        <v>409</v>
      </c>
      <c r="E3988" t="s">
        <v>843</v>
      </c>
      <c r="F3988" t="s">
        <v>844</v>
      </c>
      <c r="G3988" t="s">
        <v>47</v>
      </c>
      <c r="H3988">
        <v>93</v>
      </c>
      <c r="I3988" t="s">
        <v>56</v>
      </c>
      <c r="J3988" t="s">
        <v>57</v>
      </c>
      <c r="K3988">
        <v>22</v>
      </c>
      <c r="L3988">
        <v>1</v>
      </c>
      <c r="M3988" t="s">
        <v>84</v>
      </c>
      <c r="N3988" t="s">
        <v>1215</v>
      </c>
      <c r="O3988">
        <v>0.85799999999999998</v>
      </c>
      <c r="P3988" t="s">
        <v>282</v>
      </c>
      <c r="R3988" t="s">
        <v>78</v>
      </c>
      <c r="S3988" t="s">
        <v>54</v>
      </c>
      <c r="T3988">
        <v>0</v>
      </c>
      <c r="U3988">
        <v>0</v>
      </c>
      <c r="V3988">
        <v>2</v>
      </c>
      <c r="W3988">
        <v>1</v>
      </c>
      <c r="X3988">
        <v>0</v>
      </c>
      <c r="Y3988">
        <v>0</v>
      </c>
      <c r="Z3988">
        <v>5</v>
      </c>
      <c r="AA3988">
        <v>90.4</v>
      </c>
      <c r="AB3988">
        <v>82.9</v>
      </c>
      <c r="AC3988">
        <v>3.25</v>
      </c>
      <c r="AD3988">
        <v>1.67</v>
      </c>
      <c r="AE3988">
        <v>1.2709999999999999</v>
      </c>
      <c r="AF3988">
        <v>2.4159999999999999</v>
      </c>
      <c r="AG3988">
        <v>-0.84499999999999997</v>
      </c>
      <c r="AH3988">
        <v>6.5359999999999996</v>
      </c>
      <c r="AI3988">
        <v>-8.17</v>
      </c>
      <c r="AJ3988">
        <v>7.71</v>
      </c>
      <c r="AK3988">
        <v>23.8</v>
      </c>
      <c r="AL3988">
        <v>32.1</v>
      </c>
      <c r="AM3988">
        <v>5.5</v>
      </c>
      <c r="AN3988">
        <v>226.511</v>
      </c>
      <c r="AO3988">
        <v>2174.9299999999998</v>
      </c>
      <c r="AP3988" t="s">
        <v>923</v>
      </c>
    </row>
    <row r="3989" spans="1:42">
      <c r="A3989" t="s">
        <v>841</v>
      </c>
      <c r="B3989" t="s">
        <v>42</v>
      </c>
      <c r="C3989" t="s">
        <v>842</v>
      </c>
      <c r="D3989" t="s">
        <v>409</v>
      </c>
      <c r="E3989" t="s">
        <v>843</v>
      </c>
      <c r="F3989" t="s">
        <v>844</v>
      </c>
      <c r="G3989" t="s">
        <v>47</v>
      </c>
      <c r="H3989">
        <v>95</v>
      </c>
      <c r="I3989" t="s">
        <v>69</v>
      </c>
      <c r="J3989" t="s">
        <v>61</v>
      </c>
      <c r="K3989">
        <v>22</v>
      </c>
      <c r="L3989">
        <v>3</v>
      </c>
      <c r="M3989" t="s">
        <v>58</v>
      </c>
      <c r="N3989" t="s">
        <v>1215</v>
      </c>
      <c r="O3989">
        <v>0.94</v>
      </c>
      <c r="P3989" t="s">
        <v>282</v>
      </c>
      <c r="R3989" t="s">
        <v>78</v>
      </c>
      <c r="S3989" t="s">
        <v>54</v>
      </c>
      <c r="T3989">
        <v>2</v>
      </c>
      <c r="U3989">
        <v>0</v>
      </c>
      <c r="V3989">
        <v>2</v>
      </c>
      <c r="W3989">
        <v>1</v>
      </c>
      <c r="X3989">
        <v>0</v>
      </c>
      <c r="Y3989">
        <v>0</v>
      </c>
      <c r="Z3989">
        <v>5</v>
      </c>
      <c r="AA3989">
        <v>89.9</v>
      </c>
      <c r="AB3989">
        <v>82.5</v>
      </c>
      <c r="AC3989">
        <v>3.25</v>
      </c>
      <c r="AD3989">
        <v>1.68</v>
      </c>
      <c r="AE3989">
        <v>-0.154</v>
      </c>
      <c r="AF3989">
        <v>4.0869999999999997</v>
      </c>
      <c r="AG3989">
        <v>-1.06</v>
      </c>
      <c r="AH3989">
        <v>6.702</v>
      </c>
      <c r="AI3989">
        <v>-0.59</v>
      </c>
      <c r="AJ3989">
        <v>9.56</v>
      </c>
      <c r="AK3989">
        <v>23.8</v>
      </c>
      <c r="AL3989">
        <v>1.7</v>
      </c>
      <c r="AM3989">
        <v>3.8</v>
      </c>
      <c r="AN3989">
        <v>183.52500000000001</v>
      </c>
      <c r="AO3989">
        <v>1856.03</v>
      </c>
      <c r="AP3989" t="s">
        <v>925</v>
      </c>
    </row>
    <row r="3990" spans="1:42">
      <c r="A3990" t="s">
        <v>841</v>
      </c>
      <c r="B3990" t="s">
        <v>42</v>
      </c>
      <c r="C3990" t="s">
        <v>842</v>
      </c>
      <c r="D3990" t="s">
        <v>409</v>
      </c>
      <c r="E3990" t="s">
        <v>843</v>
      </c>
      <c r="F3990" t="s">
        <v>844</v>
      </c>
      <c r="G3990" t="s">
        <v>47</v>
      </c>
      <c r="H3990">
        <v>96</v>
      </c>
      <c r="I3990" t="s">
        <v>56</v>
      </c>
      <c r="J3990" t="s">
        <v>57</v>
      </c>
      <c r="K3990">
        <v>22</v>
      </c>
      <c r="L3990">
        <v>4</v>
      </c>
      <c r="M3990" t="s">
        <v>58</v>
      </c>
      <c r="N3990" t="s">
        <v>1215</v>
      </c>
      <c r="O3990">
        <v>0.93200000000000005</v>
      </c>
      <c r="P3990" t="s">
        <v>282</v>
      </c>
      <c r="R3990" t="s">
        <v>78</v>
      </c>
      <c r="S3990" t="s">
        <v>54</v>
      </c>
      <c r="T3990">
        <v>2</v>
      </c>
      <c r="U3990">
        <v>1</v>
      </c>
      <c r="V3990">
        <v>2</v>
      </c>
      <c r="W3990">
        <v>1</v>
      </c>
      <c r="X3990">
        <v>0</v>
      </c>
      <c r="Y3990">
        <v>0</v>
      </c>
      <c r="Z3990">
        <v>5</v>
      </c>
      <c r="AA3990">
        <v>90.3</v>
      </c>
      <c r="AB3990">
        <v>82.2</v>
      </c>
      <c r="AC3990">
        <v>3.29</v>
      </c>
      <c r="AD3990">
        <v>1.67</v>
      </c>
      <c r="AE3990">
        <v>0.497</v>
      </c>
      <c r="AF3990">
        <v>4.0919999999999996</v>
      </c>
      <c r="AG3990">
        <v>-1.024</v>
      </c>
      <c r="AH3990">
        <v>6.7149999999999999</v>
      </c>
      <c r="AI3990">
        <v>-1.0900000000000001</v>
      </c>
      <c r="AJ3990">
        <v>8.84</v>
      </c>
      <c r="AK3990">
        <v>23.7</v>
      </c>
      <c r="AL3990">
        <v>3</v>
      </c>
      <c r="AM3990">
        <v>4.0999999999999996</v>
      </c>
      <c r="AN3990">
        <v>187.00700000000001</v>
      </c>
      <c r="AO3990">
        <v>1717.02</v>
      </c>
      <c r="AP3990" t="s">
        <v>926</v>
      </c>
    </row>
    <row r="3991" spans="1:42">
      <c r="A3991" t="s">
        <v>841</v>
      </c>
      <c r="B3991" t="s">
        <v>42</v>
      </c>
      <c r="C3991" t="s">
        <v>842</v>
      </c>
      <c r="D3991" t="s">
        <v>409</v>
      </c>
      <c r="E3991" t="s">
        <v>843</v>
      </c>
      <c r="F3991" t="s">
        <v>844</v>
      </c>
      <c r="G3991" t="s">
        <v>47</v>
      </c>
      <c r="H3991">
        <v>98</v>
      </c>
      <c r="I3991" t="s">
        <v>544</v>
      </c>
      <c r="J3991" t="s">
        <v>61</v>
      </c>
      <c r="K3991">
        <v>22</v>
      </c>
      <c r="L3991">
        <v>6</v>
      </c>
      <c r="M3991" t="s">
        <v>58</v>
      </c>
      <c r="N3991" t="s">
        <v>1215</v>
      </c>
      <c r="O3991">
        <v>0.93</v>
      </c>
      <c r="P3991" t="s">
        <v>282</v>
      </c>
      <c r="R3991" t="s">
        <v>78</v>
      </c>
      <c r="S3991" t="s">
        <v>54</v>
      </c>
      <c r="T3991">
        <v>3</v>
      </c>
      <c r="U3991">
        <v>2</v>
      </c>
      <c r="V3991">
        <v>2</v>
      </c>
      <c r="W3991">
        <v>1</v>
      </c>
      <c r="X3991">
        <v>0</v>
      </c>
      <c r="Y3991">
        <v>0</v>
      </c>
      <c r="Z3991">
        <v>5</v>
      </c>
      <c r="AA3991">
        <v>91.1</v>
      </c>
      <c r="AB3991">
        <v>83.2</v>
      </c>
      <c r="AC3991">
        <v>3.25</v>
      </c>
      <c r="AD3991">
        <v>1.68</v>
      </c>
      <c r="AE3991">
        <v>0.77100000000000002</v>
      </c>
      <c r="AF3991">
        <v>3.0089999999999999</v>
      </c>
      <c r="AG3991">
        <v>-1.149</v>
      </c>
      <c r="AH3991">
        <v>6.4089999999999998</v>
      </c>
      <c r="AI3991">
        <v>-0.46</v>
      </c>
      <c r="AJ3991">
        <v>7.78</v>
      </c>
      <c r="AK3991">
        <v>23.7</v>
      </c>
      <c r="AL3991">
        <v>-1.1000000000000001</v>
      </c>
      <c r="AM3991">
        <v>4.5</v>
      </c>
      <c r="AN3991">
        <v>183.374</v>
      </c>
      <c r="AO3991">
        <v>1519.03</v>
      </c>
      <c r="AP3991" t="s">
        <v>928</v>
      </c>
    </row>
    <row r="3992" spans="1:42">
      <c r="A3992" t="s">
        <v>841</v>
      </c>
      <c r="B3992" t="s">
        <v>42</v>
      </c>
      <c r="C3992" t="s">
        <v>842</v>
      </c>
      <c r="D3992" t="s">
        <v>409</v>
      </c>
      <c r="E3992" t="s">
        <v>843</v>
      </c>
      <c r="F3992" t="s">
        <v>844</v>
      </c>
      <c r="G3992" t="s">
        <v>47</v>
      </c>
      <c r="H3992">
        <v>100</v>
      </c>
      <c r="I3992" t="s">
        <v>56</v>
      </c>
      <c r="J3992" t="s">
        <v>57</v>
      </c>
      <c r="K3992">
        <v>23</v>
      </c>
      <c r="L3992">
        <v>1</v>
      </c>
      <c r="M3992" t="s">
        <v>58</v>
      </c>
      <c r="N3992" t="s">
        <v>1215</v>
      </c>
      <c r="O3992">
        <v>0.92900000000000005</v>
      </c>
      <c r="P3992" t="s">
        <v>65</v>
      </c>
      <c r="R3992" t="s">
        <v>66</v>
      </c>
      <c r="S3992" t="s">
        <v>42</v>
      </c>
      <c r="T3992">
        <v>0</v>
      </c>
      <c r="U3992">
        <v>0</v>
      </c>
      <c r="V3992">
        <v>2</v>
      </c>
      <c r="W3992">
        <v>1</v>
      </c>
      <c r="X3992">
        <v>1</v>
      </c>
      <c r="Y3992">
        <v>0</v>
      </c>
      <c r="Z3992">
        <v>5</v>
      </c>
      <c r="AA3992">
        <v>89.8</v>
      </c>
      <c r="AB3992">
        <v>83.1</v>
      </c>
      <c r="AC3992">
        <v>3</v>
      </c>
      <c r="AD3992">
        <v>1.32</v>
      </c>
      <c r="AE3992">
        <v>1.5680000000000001</v>
      </c>
      <c r="AF3992">
        <v>2.1539999999999999</v>
      </c>
      <c r="AG3992">
        <v>-1.1259999999999999</v>
      </c>
      <c r="AH3992">
        <v>6.298</v>
      </c>
      <c r="AI3992">
        <v>-1.18</v>
      </c>
      <c r="AJ3992">
        <v>7.38</v>
      </c>
      <c r="AK3992">
        <v>23.8</v>
      </c>
      <c r="AL3992">
        <v>1.8</v>
      </c>
      <c r="AM3992">
        <v>4.8</v>
      </c>
      <c r="AN3992">
        <v>189.06100000000001</v>
      </c>
      <c r="AO3992">
        <v>1454.38</v>
      </c>
      <c r="AP3992" t="s">
        <v>930</v>
      </c>
    </row>
    <row r="3993" spans="1:42">
      <c r="A3993" t="s">
        <v>841</v>
      </c>
      <c r="B3993" t="s">
        <v>42</v>
      </c>
      <c r="C3993" t="s">
        <v>842</v>
      </c>
      <c r="D3993" t="s">
        <v>409</v>
      </c>
      <c r="E3993" t="s">
        <v>843</v>
      </c>
      <c r="F3993" t="s">
        <v>844</v>
      </c>
      <c r="G3993" t="s">
        <v>47</v>
      </c>
      <c r="H3993">
        <v>101</v>
      </c>
      <c r="I3993" t="s">
        <v>63</v>
      </c>
      <c r="J3993" t="s">
        <v>61</v>
      </c>
      <c r="K3993">
        <v>23</v>
      </c>
      <c r="L3993">
        <v>2</v>
      </c>
      <c r="M3993" t="s">
        <v>58</v>
      </c>
      <c r="N3993" t="s">
        <v>1215</v>
      </c>
      <c r="O3993">
        <v>0.93799999999999994</v>
      </c>
      <c r="P3993" t="s">
        <v>65</v>
      </c>
      <c r="R3993" t="s">
        <v>66</v>
      </c>
      <c r="S3993" t="s">
        <v>42</v>
      </c>
      <c r="T3993">
        <v>1</v>
      </c>
      <c r="U3993">
        <v>0</v>
      </c>
      <c r="V3993">
        <v>2</v>
      </c>
      <c r="W3993">
        <v>1</v>
      </c>
      <c r="X3993">
        <v>1</v>
      </c>
      <c r="Y3993">
        <v>0</v>
      </c>
      <c r="Z3993">
        <v>5</v>
      </c>
      <c r="AA3993">
        <v>89.4</v>
      </c>
      <c r="AB3993">
        <v>82.4</v>
      </c>
      <c r="AC3993">
        <v>2.96</v>
      </c>
      <c r="AD3993">
        <v>1.3</v>
      </c>
      <c r="AE3993">
        <v>1.113</v>
      </c>
      <c r="AF3993">
        <v>2.7389999999999999</v>
      </c>
      <c r="AG3993">
        <v>-1.536</v>
      </c>
      <c r="AH3993">
        <v>6.2359999999999998</v>
      </c>
      <c r="AI3993">
        <v>-0.43</v>
      </c>
      <c r="AJ3993">
        <v>7.77</v>
      </c>
      <c r="AK3993">
        <v>23.8</v>
      </c>
      <c r="AL3993">
        <v>-1.9</v>
      </c>
      <c r="AM3993">
        <v>4.5999999999999996</v>
      </c>
      <c r="AN3993">
        <v>183.131</v>
      </c>
      <c r="AO3993">
        <v>1502.22</v>
      </c>
      <c r="AP3993" t="s">
        <v>931</v>
      </c>
    </row>
    <row r="3994" spans="1:42">
      <c r="A3994" t="s">
        <v>841</v>
      </c>
      <c r="B3994" t="s">
        <v>42</v>
      </c>
      <c r="C3994" t="s">
        <v>842</v>
      </c>
      <c r="D3994" t="s">
        <v>409</v>
      </c>
      <c r="E3994" t="s">
        <v>843</v>
      </c>
      <c r="F3994" t="s">
        <v>844</v>
      </c>
      <c r="G3994" t="s">
        <v>47</v>
      </c>
      <c r="H3994">
        <v>103</v>
      </c>
      <c r="I3994" t="s">
        <v>131</v>
      </c>
      <c r="J3994" t="s">
        <v>49</v>
      </c>
      <c r="K3994">
        <v>23</v>
      </c>
      <c r="L3994">
        <v>4</v>
      </c>
      <c r="M3994" t="s">
        <v>84</v>
      </c>
      <c r="N3994" t="s">
        <v>1215</v>
      </c>
      <c r="O3994">
        <v>0.98899999999999999</v>
      </c>
      <c r="P3994" t="s">
        <v>65</v>
      </c>
      <c r="Q3994" t="s">
        <v>125</v>
      </c>
      <c r="R3994" t="s">
        <v>66</v>
      </c>
      <c r="S3994" t="s">
        <v>42</v>
      </c>
      <c r="T3994">
        <v>1</v>
      </c>
      <c r="U3994">
        <v>2</v>
      </c>
      <c r="V3994">
        <v>2</v>
      </c>
      <c r="W3994">
        <v>1</v>
      </c>
      <c r="X3994">
        <v>1</v>
      </c>
      <c r="Y3994">
        <v>0</v>
      </c>
      <c r="Z3994">
        <v>5</v>
      </c>
      <c r="AA3994">
        <v>91.2</v>
      </c>
      <c r="AB3994">
        <v>84.4</v>
      </c>
      <c r="AC3994">
        <v>3.02</v>
      </c>
      <c r="AD3994">
        <v>1.32</v>
      </c>
      <c r="AE3994">
        <v>-0.32400000000000001</v>
      </c>
      <c r="AF3994">
        <v>1.839</v>
      </c>
      <c r="AG3994">
        <v>-0.85499999999999998</v>
      </c>
      <c r="AH3994">
        <v>6.5679999999999996</v>
      </c>
      <c r="AI3994">
        <v>-8.1</v>
      </c>
      <c r="AJ3994">
        <v>9.2799999999999994</v>
      </c>
      <c r="AK3994">
        <v>23.8</v>
      </c>
      <c r="AL3994">
        <v>38.700000000000003</v>
      </c>
      <c r="AM3994">
        <v>5</v>
      </c>
      <c r="AN3994">
        <v>220.96899999999999</v>
      </c>
      <c r="AO3994">
        <v>2428.52</v>
      </c>
      <c r="AP3994" t="s">
        <v>933</v>
      </c>
    </row>
    <row r="3995" spans="1:42">
      <c r="A3995" t="s">
        <v>841</v>
      </c>
      <c r="B3995" t="s">
        <v>42</v>
      </c>
      <c r="C3995" t="s">
        <v>842</v>
      </c>
      <c r="D3995" t="s">
        <v>409</v>
      </c>
      <c r="E3995" t="s">
        <v>843</v>
      </c>
      <c r="F3995" t="s">
        <v>844</v>
      </c>
      <c r="G3995" t="s">
        <v>47</v>
      </c>
      <c r="H3995">
        <v>104</v>
      </c>
      <c r="I3995" t="s">
        <v>48</v>
      </c>
      <c r="J3995" t="s">
        <v>49</v>
      </c>
      <c r="K3995">
        <v>24</v>
      </c>
      <c r="L3995">
        <v>1</v>
      </c>
      <c r="M3995" t="s">
        <v>80</v>
      </c>
      <c r="N3995" t="s">
        <v>1215</v>
      </c>
      <c r="O3995">
        <v>0.89900000000000002</v>
      </c>
      <c r="P3995" t="s">
        <v>157</v>
      </c>
      <c r="Q3995" t="s">
        <v>85</v>
      </c>
      <c r="R3995" t="s">
        <v>75</v>
      </c>
      <c r="S3995" t="s">
        <v>42</v>
      </c>
      <c r="T3995">
        <v>0</v>
      </c>
      <c r="U3995">
        <v>0</v>
      </c>
      <c r="V3995">
        <v>2</v>
      </c>
      <c r="W3995">
        <v>1</v>
      </c>
      <c r="X3995">
        <v>1</v>
      </c>
      <c r="Y3995">
        <v>0</v>
      </c>
      <c r="Z3995">
        <v>5</v>
      </c>
      <c r="AA3995">
        <v>91</v>
      </c>
      <c r="AB3995">
        <v>83.4</v>
      </c>
      <c r="AC3995">
        <v>3.67</v>
      </c>
      <c r="AD3995">
        <v>1.6</v>
      </c>
      <c r="AE3995">
        <v>-0.16800000000000001</v>
      </c>
      <c r="AF3995">
        <v>1.921</v>
      </c>
      <c r="AG3995">
        <v>-1.2529999999999999</v>
      </c>
      <c r="AH3995">
        <v>6.194</v>
      </c>
      <c r="AI3995">
        <v>-8.83</v>
      </c>
      <c r="AJ3995">
        <v>5.85</v>
      </c>
      <c r="AK3995">
        <v>23.8</v>
      </c>
      <c r="AL3995">
        <v>31.8</v>
      </c>
      <c r="AM3995">
        <v>6.3</v>
      </c>
      <c r="AN3995">
        <v>236.26400000000001</v>
      </c>
      <c r="AO3995">
        <v>2057.64</v>
      </c>
      <c r="AP3995" t="s">
        <v>934</v>
      </c>
    </row>
    <row r="3996" spans="1:42">
      <c r="A3996" t="s">
        <v>841</v>
      </c>
      <c r="B3996" t="s">
        <v>42</v>
      </c>
      <c r="C3996" t="s">
        <v>842</v>
      </c>
      <c r="D3996" t="s">
        <v>409</v>
      </c>
      <c r="E3996" t="s">
        <v>843</v>
      </c>
      <c r="F3996" t="s">
        <v>844</v>
      </c>
      <c r="G3996" t="s">
        <v>47</v>
      </c>
      <c r="H3996">
        <v>105</v>
      </c>
      <c r="I3996" t="s">
        <v>63</v>
      </c>
      <c r="J3996" t="s">
        <v>61</v>
      </c>
      <c r="K3996">
        <v>25</v>
      </c>
      <c r="L3996">
        <v>1</v>
      </c>
      <c r="M3996" t="s">
        <v>58</v>
      </c>
      <c r="N3996" t="s">
        <v>1215</v>
      </c>
      <c r="O3996">
        <v>0.92300000000000004</v>
      </c>
      <c r="P3996" t="s">
        <v>51</v>
      </c>
      <c r="R3996" t="s">
        <v>72</v>
      </c>
      <c r="S3996" t="s">
        <v>54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6</v>
      </c>
      <c r="AA3996">
        <v>83.9</v>
      </c>
      <c r="AB3996">
        <v>77.5</v>
      </c>
      <c r="AC3996">
        <v>3.21</v>
      </c>
      <c r="AD3996">
        <v>1.58</v>
      </c>
      <c r="AE3996">
        <v>-0.66500000000000004</v>
      </c>
      <c r="AF3996">
        <v>3.0369999999999999</v>
      </c>
      <c r="AG3996">
        <v>-1.5209999999999999</v>
      </c>
      <c r="AH3996">
        <v>6.4969999999999999</v>
      </c>
      <c r="AI3996">
        <v>-0.8</v>
      </c>
      <c r="AJ3996">
        <v>7.4</v>
      </c>
      <c r="AK3996">
        <v>23.8</v>
      </c>
      <c r="AL3996">
        <v>2.1</v>
      </c>
      <c r="AM3996">
        <v>5.7</v>
      </c>
      <c r="AN3996">
        <v>186.142</v>
      </c>
      <c r="AO3996">
        <v>1354.25</v>
      </c>
      <c r="AP3996" t="s">
        <v>935</v>
      </c>
    </row>
    <row r="3997" spans="1:42">
      <c r="A3997" t="s">
        <v>841</v>
      </c>
      <c r="B3997" t="s">
        <v>42</v>
      </c>
      <c r="C3997" t="s">
        <v>842</v>
      </c>
      <c r="D3997" t="s">
        <v>409</v>
      </c>
      <c r="E3997" t="s">
        <v>843</v>
      </c>
      <c r="F3997" t="s">
        <v>844</v>
      </c>
      <c r="G3997" t="s">
        <v>47</v>
      </c>
      <c r="H3997">
        <v>106</v>
      </c>
      <c r="I3997" t="s">
        <v>56</v>
      </c>
      <c r="J3997" t="s">
        <v>57</v>
      </c>
      <c r="K3997">
        <v>25</v>
      </c>
      <c r="L3997">
        <v>2</v>
      </c>
      <c r="M3997" t="s">
        <v>84</v>
      </c>
      <c r="N3997" t="s">
        <v>1215</v>
      </c>
      <c r="O3997">
        <v>0.76800000000000002</v>
      </c>
      <c r="P3997" t="s">
        <v>51</v>
      </c>
      <c r="R3997" t="s">
        <v>72</v>
      </c>
      <c r="S3997" t="s">
        <v>54</v>
      </c>
      <c r="T3997">
        <v>0</v>
      </c>
      <c r="U3997">
        <v>1</v>
      </c>
      <c r="V3997">
        <v>0</v>
      </c>
      <c r="W3997">
        <v>0</v>
      </c>
      <c r="X3997">
        <v>0</v>
      </c>
      <c r="Y3997">
        <v>0</v>
      </c>
      <c r="Z3997">
        <v>6</v>
      </c>
      <c r="AA3997">
        <v>86</v>
      </c>
      <c r="AB3997">
        <v>79.900000000000006</v>
      </c>
      <c r="AC3997">
        <v>3.04</v>
      </c>
      <c r="AD3997">
        <v>1.42</v>
      </c>
      <c r="AE3997">
        <v>-1.276</v>
      </c>
      <c r="AF3997">
        <v>3.5249999999999999</v>
      </c>
      <c r="AG3997">
        <v>-1.196</v>
      </c>
      <c r="AH3997">
        <v>6.7320000000000002</v>
      </c>
      <c r="AI3997">
        <v>-6.64</v>
      </c>
      <c r="AJ3997">
        <v>6.6</v>
      </c>
      <c r="AK3997">
        <v>23.8</v>
      </c>
      <c r="AL3997">
        <v>25.2</v>
      </c>
      <c r="AM3997">
        <v>6.1</v>
      </c>
      <c r="AN3997">
        <v>224.97499999999999</v>
      </c>
      <c r="AO3997">
        <v>1752.7</v>
      </c>
      <c r="AP3997" t="s">
        <v>936</v>
      </c>
    </row>
    <row r="3998" spans="1:42">
      <c r="A3998" t="s">
        <v>841</v>
      </c>
      <c r="B3998" t="s">
        <v>42</v>
      </c>
      <c r="C3998" t="s">
        <v>842</v>
      </c>
      <c r="D3998" t="s">
        <v>409</v>
      </c>
      <c r="E3998" t="s">
        <v>843</v>
      </c>
      <c r="F3998" t="s">
        <v>844</v>
      </c>
      <c r="G3998" t="s">
        <v>47</v>
      </c>
      <c r="H3998">
        <v>107</v>
      </c>
      <c r="I3998" t="s">
        <v>48</v>
      </c>
      <c r="J3998" t="s">
        <v>49</v>
      </c>
      <c r="K3998">
        <v>25</v>
      </c>
      <c r="L3998">
        <v>3</v>
      </c>
      <c r="M3998" t="s">
        <v>58</v>
      </c>
      <c r="N3998" t="s">
        <v>1215</v>
      </c>
      <c r="O3998">
        <v>0.93100000000000005</v>
      </c>
      <c r="P3998" t="s">
        <v>51</v>
      </c>
      <c r="Q3998" t="s">
        <v>52</v>
      </c>
      <c r="R3998" t="s">
        <v>72</v>
      </c>
      <c r="S3998" t="s">
        <v>54</v>
      </c>
      <c r="T3998">
        <v>1</v>
      </c>
      <c r="U3998">
        <v>1</v>
      </c>
      <c r="V3998">
        <v>0</v>
      </c>
      <c r="W3998">
        <v>0</v>
      </c>
      <c r="X3998">
        <v>0</v>
      </c>
      <c r="Y3998">
        <v>0</v>
      </c>
      <c r="Z3998">
        <v>6</v>
      </c>
      <c r="AA3998">
        <v>88.4</v>
      </c>
      <c r="AB3998">
        <v>81.599999999999994</v>
      </c>
      <c r="AC3998">
        <v>3.12</v>
      </c>
      <c r="AD3998">
        <v>1.56</v>
      </c>
      <c r="AE3998">
        <v>0.39100000000000001</v>
      </c>
      <c r="AF3998">
        <v>2.258</v>
      </c>
      <c r="AG3998">
        <v>-1.4490000000000001</v>
      </c>
      <c r="AH3998">
        <v>6.3049999999999997</v>
      </c>
      <c r="AI3998">
        <v>-2.65</v>
      </c>
      <c r="AJ3998">
        <v>9.9499999999999993</v>
      </c>
      <c r="AK3998">
        <v>23.8</v>
      </c>
      <c r="AL3998">
        <v>11.5</v>
      </c>
      <c r="AM3998">
        <v>4.0999999999999996</v>
      </c>
      <c r="AN3998">
        <v>194.869</v>
      </c>
      <c r="AO3998">
        <v>1966.97</v>
      </c>
      <c r="AP3998" t="s">
        <v>937</v>
      </c>
    </row>
    <row r="3999" spans="1:42">
      <c r="A3999" t="s">
        <v>938</v>
      </c>
      <c r="B3999" t="s">
        <v>54</v>
      </c>
      <c r="C3999" t="s">
        <v>842</v>
      </c>
      <c r="D3999" t="s">
        <v>409</v>
      </c>
      <c r="E3999" t="s">
        <v>843</v>
      </c>
      <c r="F3999" t="s">
        <v>844</v>
      </c>
      <c r="G3999" t="s">
        <v>47</v>
      </c>
      <c r="H3999">
        <v>3</v>
      </c>
      <c r="I3999" t="s">
        <v>56</v>
      </c>
      <c r="J3999" t="s">
        <v>57</v>
      </c>
      <c r="K3999">
        <v>1</v>
      </c>
      <c r="L3999">
        <v>3</v>
      </c>
      <c r="M3999" t="s">
        <v>84</v>
      </c>
      <c r="N3999" t="s">
        <v>1215</v>
      </c>
      <c r="O3999">
        <v>0.89800000000000002</v>
      </c>
      <c r="P3999" t="s">
        <v>71</v>
      </c>
      <c r="R3999" t="s">
        <v>116</v>
      </c>
      <c r="S3999" t="s">
        <v>42</v>
      </c>
      <c r="T3999">
        <v>0</v>
      </c>
      <c r="U3999">
        <v>2</v>
      </c>
      <c r="V3999">
        <v>0</v>
      </c>
      <c r="W3999">
        <v>0</v>
      </c>
      <c r="X3999">
        <v>0</v>
      </c>
      <c r="Y3999">
        <v>0</v>
      </c>
      <c r="Z3999">
        <v>7</v>
      </c>
      <c r="AA3999">
        <v>90.7</v>
      </c>
      <c r="AB3999">
        <v>83.1</v>
      </c>
      <c r="AC3999">
        <v>3.54</v>
      </c>
      <c r="AD3999">
        <v>1.59</v>
      </c>
      <c r="AE3999">
        <v>1.5629999999999999</v>
      </c>
      <c r="AF3999">
        <v>3.7490000000000001</v>
      </c>
      <c r="AG3999">
        <v>2.5049999999999999</v>
      </c>
      <c r="AH3999">
        <v>6.24</v>
      </c>
      <c r="AI3999">
        <v>2.57</v>
      </c>
      <c r="AJ3999">
        <v>4.7699999999999996</v>
      </c>
      <c r="AK3999">
        <v>23.8</v>
      </c>
      <c r="AL3999">
        <v>-9.1</v>
      </c>
      <c r="AM3999">
        <v>5.6</v>
      </c>
      <c r="AN3999">
        <v>151.858</v>
      </c>
      <c r="AO3999">
        <v>1058.1099999999999</v>
      </c>
      <c r="AP3999" t="s">
        <v>941</v>
      </c>
    </row>
    <row r="4000" spans="1:42">
      <c r="A4000" t="s">
        <v>938</v>
      </c>
      <c r="B4000" t="s">
        <v>54</v>
      </c>
      <c r="C4000" t="s">
        <v>842</v>
      </c>
      <c r="D4000" t="s">
        <v>409</v>
      </c>
      <c r="E4000" t="s">
        <v>843</v>
      </c>
      <c r="F4000" t="s">
        <v>844</v>
      </c>
      <c r="G4000" t="s">
        <v>47</v>
      </c>
      <c r="H4000">
        <v>4</v>
      </c>
      <c r="I4000" t="s">
        <v>60</v>
      </c>
      <c r="J4000" t="s">
        <v>61</v>
      </c>
      <c r="K4000">
        <v>1</v>
      </c>
      <c r="L4000">
        <v>4</v>
      </c>
      <c r="M4000" t="s">
        <v>84</v>
      </c>
      <c r="N4000" t="s">
        <v>1215</v>
      </c>
      <c r="O4000">
        <v>0.89200000000000002</v>
      </c>
      <c r="P4000" t="s">
        <v>71</v>
      </c>
      <c r="R4000" t="s">
        <v>116</v>
      </c>
      <c r="S4000" t="s">
        <v>42</v>
      </c>
      <c r="T4000">
        <v>1</v>
      </c>
      <c r="U4000">
        <v>2</v>
      </c>
      <c r="V4000">
        <v>0</v>
      </c>
      <c r="W4000">
        <v>0</v>
      </c>
      <c r="X4000">
        <v>0</v>
      </c>
      <c r="Y4000">
        <v>0</v>
      </c>
      <c r="Z4000">
        <v>7</v>
      </c>
      <c r="AA4000">
        <v>89.8</v>
      </c>
      <c r="AB4000">
        <v>82.8</v>
      </c>
      <c r="AC4000">
        <v>3.56</v>
      </c>
      <c r="AD4000">
        <v>1.77</v>
      </c>
      <c r="AE4000">
        <v>-0.52900000000000003</v>
      </c>
      <c r="AF4000">
        <v>2.125</v>
      </c>
      <c r="AG4000">
        <v>2.2690000000000001</v>
      </c>
      <c r="AH4000">
        <v>6.0519999999999996</v>
      </c>
      <c r="AI4000">
        <v>3.51</v>
      </c>
      <c r="AJ4000">
        <v>5.81</v>
      </c>
      <c r="AK4000">
        <v>23.8</v>
      </c>
      <c r="AL4000">
        <v>-10.8</v>
      </c>
      <c r="AM4000">
        <v>5.5</v>
      </c>
      <c r="AN4000">
        <v>149.06100000000001</v>
      </c>
      <c r="AO4000">
        <v>1315.38</v>
      </c>
      <c r="AP4000" t="s">
        <v>942</v>
      </c>
    </row>
    <row r="4001" spans="1:42">
      <c r="A4001" t="s">
        <v>938</v>
      </c>
      <c r="B4001" t="s">
        <v>54</v>
      </c>
      <c r="C4001" t="s">
        <v>842</v>
      </c>
      <c r="D4001" t="s">
        <v>409</v>
      </c>
      <c r="E4001" t="s">
        <v>843</v>
      </c>
      <c r="F4001" t="s">
        <v>844</v>
      </c>
      <c r="G4001" t="s">
        <v>47</v>
      </c>
      <c r="H4001">
        <v>7</v>
      </c>
      <c r="I4001" t="s">
        <v>63</v>
      </c>
      <c r="J4001" t="s">
        <v>61</v>
      </c>
      <c r="K4001">
        <v>3</v>
      </c>
      <c r="L4001">
        <v>1</v>
      </c>
      <c r="M4001" t="s">
        <v>84</v>
      </c>
      <c r="N4001" t="s">
        <v>1215</v>
      </c>
      <c r="O4001">
        <v>0.90600000000000003</v>
      </c>
      <c r="P4001" t="s">
        <v>74</v>
      </c>
      <c r="R4001" t="s">
        <v>97</v>
      </c>
      <c r="S4001" t="s">
        <v>42</v>
      </c>
      <c r="T4001">
        <v>0</v>
      </c>
      <c r="U4001">
        <v>0</v>
      </c>
      <c r="V4001">
        <v>2</v>
      </c>
      <c r="W4001">
        <v>0</v>
      </c>
      <c r="X4001">
        <v>0</v>
      </c>
      <c r="Y4001">
        <v>0</v>
      </c>
      <c r="Z4001">
        <v>7</v>
      </c>
      <c r="AA4001">
        <v>90.4</v>
      </c>
      <c r="AB4001">
        <v>83.4</v>
      </c>
      <c r="AC4001">
        <v>3.37</v>
      </c>
      <c r="AD4001">
        <v>1.67</v>
      </c>
      <c r="AE4001">
        <v>1.2609999999999999</v>
      </c>
      <c r="AF4001">
        <v>2.4529999999999998</v>
      </c>
      <c r="AG4001">
        <v>2.3130000000000002</v>
      </c>
      <c r="AH4001">
        <v>6.0979999999999999</v>
      </c>
      <c r="AI4001">
        <v>7.97</v>
      </c>
      <c r="AJ4001">
        <v>4.3499999999999996</v>
      </c>
      <c r="AK4001">
        <v>23.8</v>
      </c>
      <c r="AL4001">
        <v>-27.1</v>
      </c>
      <c r="AM4001">
        <v>6.5</v>
      </c>
      <c r="AN4001">
        <v>118.834</v>
      </c>
      <c r="AO4001">
        <v>1768.17</v>
      </c>
      <c r="AP4001" t="s">
        <v>945</v>
      </c>
    </row>
    <row r="4002" spans="1:42">
      <c r="A4002" t="s">
        <v>938</v>
      </c>
      <c r="B4002" t="s">
        <v>54</v>
      </c>
      <c r="C4002" t="s">
        <v>842</v>
      </c>
      <c r="D4002" t="s">
        <v>409</v>
      </c>
      <c r="E4002" t="s">
        <v>843</v>
      </c>
      <c r="F4002" t="s">
        <v>844</v>
      </c>
      <c r="G4002" t="s">
        <v>47</v>
      </c>
      <c r="H4002">
        <v>10</v>
      </c>
      <c r="I4002" t="s">
        <v>60</v>
      </c>
      <c r="J4002" t="s">
        <v>61</v>
      </c>
      <c r="K4002">
        <v>3</v>
      </c>
      <c r="L4002">
        <v>4</v>
      </c>
      <c r="M4002" t="s">
        <v>84</v>
      </c>
      <c r="N4002" t="s">
        <v>1215</v>
      </c>
      <c r="O4002">
        <v>0.90600000000000003</v>
      </c>
      <c r="P4002" t="s">
        <v>74</v>
      </c>
      <c r="R4002" t="s">
        <v>97</v>
      </c>
      <c r="S4002" t="s">
        <v>42</v>
      </c>
      <c r="T4002">
        <v>1</v>
      </c>
      <c r="U4002">
        <v>2</v>
      </c>
      <c r="V4002">
        <v>2</v>
      </c>
      <c r="W4002">
        <v>0</v>
      </c>
      <c r="X4002">
        <v>0</v>
      </c>
      <c r="Y4002">
        <v>0</v>
      </c>
      <c r="Z4002">
        <v>7</v>
      </c>
      <c r="AA4002">
        <v>91.9</v>
      </c>
      <c r="AB4002">
        <v>84.1</v>
      </c>
      <c r="AC4002">
        <v>3.92</v>
      </c>
      <c r="AD4002">
        <v>1.89</v>
      </c>
      <c r="AE4002">
        <v>-0.17399999999999999</v>
      </c>
      <c r="AF4002">
        <v>2.4980000000000002</v>
      </c>
      <c r="AG4002">
        <v>2.165</v>
      </c>
      <c r="AH4002">
        <v>6.0490000000000004</v>
      </c>
      <c r="AI4002">
        <v>3.61</v>
      </c>
      <c r="AJ4002">
        <v>6.47</v>
      </c>
      <c r="AK4002">
        <v>23.8</v>
      </c>
      <c r="AL4002">
        <v>-12.8</v>
      </c>
      <c r="AM4002">
        <v>5</v>
      </c>
      <c r="AN4002">
        <v>150.95500000000001</v>
      </c>
      <c r="AO4002">
        <v>1457.63</v>
      </c>
      <c r="AP4002" t="s">
        <v>948</v>
      </c>
    </row>
    <row r="4003" spans="1:42">
      <c r="A4003" t="s">
        <v>938</v>
      </c>
      <c r="B4003" t="s">
        <v>54</v>
      </c>
      <c r="C4003" t="s">
        <v>842</v>
      </c>
      <c r="D4003" t="s">
        <v>409</v>
      </c>
      <c r="E4003" t="s">
        <v>843</v>
      </c>
      <c r="F4003" t="s">
        <v>844</v>
      </c>
      <c r="G4003" t="s">
        <v>47</v>
      </c>
      <c r="H4003">
        <v>11</v>
      </c>
      <c r="I4003" t="s">
        <v>48</v>
      </c>
      <c r="J4003" t="s">
        <v>49</v>
      </c>
      <c r="K4003">
        <v>3</v>
      </c>
      <c r="L4003">
        <v>5</v>
      </c>
      <c r="M4003" t="s">
        <v>84</v>
      </c>
      <c r="N4003" t="s">
        <v>1215</v>
      </c>
      <c r="O4003">
        <v>0.90400000000000003</v>
      </c>
      <c r="P4003" t="s">
        <v>74</v>
      </c>
      <c r="Q4003" t="s">
        <v>85</v>
      </c>
      <c r="R4003" t="s">
        <v>97</v>
      </c>
      <c r="S4003" t="s">
        <v>42</v>
      </c>
      <c r="T4003">
        <v>1</v>
      </c>
      <c r="U4003">
        <v>2</v>
      </c>
      <c r="V4003">
        <v>2</v>
      </c>
      <c r="W4003">
        <v>0</v>
      </c>
      <c r="X4003">
        <v>0</v>
      </c>
      <c r="Y4003">
        <v>0</v>
      </c>
      <c r="Z4003">
        <v>7</v>
      </c>
      <c r="AA4003">
        <v>90.5</v>
      </c>
      <c r="AB4003">
        <v>83.9</v>
      </c>
      <c r="AC4003">
        <v>3.92</v>
      </c>
      <c r="AD4003">
        <v>1.89</v>
      </c>
      <c r="AE4003">
        <v>0.35199999999999998</v>
      </c>
      <c r="AF4003">
        <v>2.63</v>
      </c>
      <c r="AG4003">
        <v>2.2679999999999998</v>
      </c>
      <c r="AH4003">
        <v>6.1420000000000003</v>
      </c>
      <c r="AI4003">
        <v>4.41</v>
      </c>
      <c r="AJ4003">
        <v>6.69</v>
      </c>
      <c r="AK4003">
        <v>23.8</v>
      </c>
      <c r="AL4003">
        <v>-17.399999999999999</v>
      </c>
      <c r="AM4003">
        <v>5</v>
      </c>
      <c r="AN4003">
        <v>146.761</v>
      </c>
      <c r="AO4003">
        <v>1577.37</v>
      </c>
      <c r="AP4003" t="s">
        <v>949</v>
      </c>
    </row>
    <row r="4004" spans="1:42">
      <c r="A4004" t="s">
        <v>950</v>
      </c>
      <c r="B4004" t="s">
        <v>42</v>
      </c>
      <c r="C4004" t="s">
        <v>842</v>
      </c>
      <c r="D4004" t="s">
        <v>409</v>
      </c>
      <c r="E4004" t="s">
        <v>843</v>
      </c>
      <c r="F4004" t="s">
        <v>844</v>
      </c>
      <c r="G4004" t="s">
        <v>47</v>
      </c>
      <c r="H4004">
        <v>3</v>
      </c>
      <c r="I4004" t="s">
        <v>48</v>
      </c>
      <c r="J4004" t="s">
        <v>49</v>
      </c>
      <c r="K4004">
        <v>1</v>
      </c>
      <c r="L4004">
        <v>3</v>
      </c>
      <c r="M4004" t="s">
        <v>84</v>
      </c>
      <c r="N4004" t="s">
        <v>1215</v>
      </c>
      <c r="O4004">
        <v>0.90900000000000003</v>
      </c>
      <c r="P4004" t="s">
        <v>51</v>
      </c>
      <c r="Q4004" t="s">
        <v>52</v>
      </c>
      <c r="R4004" t="s">
        <v>78</v>
      </c>
      <c r="S4004" t="s">
        <v>54</v>
      </c>
      <c r="T4004">
        <v>0</v>
      </c>
      <c r="U4004">
        <v>2</v>
      </c>
      <c r="V4004">
        <v>0</v>
      </c>
      <c r="W4004">
        <v>0</v>
      </c>
      <c r="X4004">
        <v>0</v>
      </c>
      <c r="Y4004">
        <v>0</v>
      </c>
      <c r="Z4004">
        <v>8</v>
      </c>
      <c r="AA4004">
        <v>94.2</v>
      </c>
      <c r="AB4004">
        <v>85.7</v>
      </c>
      <c r="AC4004">
        <v>3.25</v>
      </c>
      <c r="AD4004">
        <v>1.68</v>
      </c>
      <c r="AE4004">
        <v>-0.874</v>
      </c>
      <c r="AF4004">
        <v>3.9849999999999999</v>
      </c>
      <c r="AG4004">
        <v>-2.2519999999999998</v>
      </c>
      <c r="AH4004">
        <v>5.9539999999999997</v>
      </c>
      <c r="AI4004">
        <v>-5.92</v>
      </c>
      <c r="AJ4004">
        <v>8.2200000000000006</v>
      </c>
      <c r="AK4004">
        <v>23.7</v>
      </c>
      <c r="AL4004">
        <v>30.2</v>
      </c>
      <c r="AM4004">
        <v>4.2</v>
      </c>
      <c r="AN4004">
        <v>215.648</v>
      </c>
      <c r="AO4004">
        <v>2036.66</v>
      </c>
      <c r="AP4004" t="s">
        <v>953</v>
      </c>
    </row>
    <row r="4005" spans="1:42">
      <c r="A4005" t="s">
        <v>950</v>
      </c>
      <c r="B4005" t="s">
        <v>42</v>
      </c>
      <c r="C4005" t="s">
        <v>842</v>
      </c>
      <c r="D4005" t="s">
        <v>409</v>
      </c>
      <c r="E4005" t="s">
        <v>843</v>
      </c>
      <c r="F4005" t="s">
        <v>844</v>
      </c>
      <c r="G4005" t="s">
        <v>47</v>
      </c>
      <c r="H4005">
        <v>4</v>
      </c>
      <c r="I4005" t="s">
        <v>63</v>
      </c>
      <c r="J4005" t="s">
        <v>61</v>
      </c>
      <c r="K4005">
        <v>2</v>
      </c>
      <c r="L4005">
        <v>1</v>
      </c>
      <c r="M4005" t="s">
        <v>84</v>
      </c>
      <c r="N4005" t="s">
        <v>1215</v>
      </c>
      <c r="O4005">
        <v>0.91</v>
      </c>
      <c r="P4005" t="s">
        <v>74</v>
      </c>
      <c r="R4005" t="s">
        <v>66</v>
      </c>
      <c r="S4005" t="s">
        <v>42</v>
      </c>
      <c r="T4005">
        <v>0</v>
      </c>
      <c r="U4005">
        <v>0</v>
      </c>
      <c r="V4005">
        <v>1</v>
      </c>
      <c r="W4005">
        <v>0</v>
      </c>
      <c r="X4005">
        <v>0</v>
      </c>
      <c r="Y4005">
        <v>0</v>
      </c>
      <c r="Z4005">
        <v>8</v>
      </c>
      <c r="AA4005">
        <v>93.2</v>
      </c>
      <c r="AB4005">
        <v>85.2</v>
      </c>
      <c r="AC4005">
        <v>3.04</v>
      </c>
      <c r="AD4005">
        <v>1.38</v>
      </c>
      <c r="AE4005">
        <v>8.9999999999999993E-3</v>
      </c>
      <c r="AF4005">
        <v>2.2850000000000001</v>
      </c>
      <c r="AG4005">
        <v>-2.1459999999999999</v>
      </c>
      <c r="AH4005">
        <v>5.7649999999999997</v>
      </c>
      <c r="AI4005">
        <v>-7.19</v>
      </c>
      <c r="AJ4005">
        <v>9.2100000000000009</v>
      </c>
      <c r="AK4005">
        <v>23.7</v>
      </c>
      <c r="AL4005">
        <v>35</v>
      </c>
      <c r="AM4005">
        <v>4.4000000000000004</v>
      </c>
      <c r="AN4005">
        <v>217.852</v>
      </c>
      <c r="AO4005">
        <v>2325.5700000000002</v>
      </c>
      <c r="AP4005" t="s">
        <v>954</v>
      </c>
    </row>
    <row r="4006" spans="1:42">
      <c r="A4006" t="s">
        <v>950</v>
      </c>
      <c r="B4006" t="s">
        <v>42</v>
      </c>
      <c r="C4006" t="s">
        <v>842</v>
      </c>
      <c r="D4006" t="s">
        <v>409</v>
      </c>
      <c r="E4006" t="s">
        <v>843</v>
      </c>
      <c r="F4006" t="s">
        <v>844</v>
      </c>
      <c r="G4006" t="s">
        <v>47</v>
      </c>
      <c r="H4006">
        <v>6</v>
      </c>
      <c r="I4006" t="s">
        <v>63</v>
      </c>
      <c r="J4006" t="s">
        <v>61</v>
      </c>
      <c r="K4006">
        <v>3</v>
      </c>
      <c r="L4006">
        <v>1</v>
      </c>
      <c r="M4006" t="s">
        <v>84</v>
      </c>
      <c r="N4006" t="s">
        <v>1215</v>
      </c>
      <c r="O4006">
        <v>0.91300000000000003</v>
      </c>
      <c r="P4006" t="s">
        <v>124</v>
      </c>
      <c r="R4006" t="s">
        <v>75</v>
      </c>
      <c r="S4006" t="s">
        <v>42</v>
      </c>
      <c r="T4006">
        <v>0</v>
      </c>
      <c r="U4006">
        <v>0</v>
      </c>
      <c r="V4006">
        <v>2</v>
      </c>
      <c r="W4006">
        <v>0</v>
      </c>
      <c r="X4006">
        <v>0</v>
      </c>
      <c r="Y4006">
        <v>0</v>
      </c>
      <c r="Z4006">
        <v>8</v>
      </c>
      <c r="AA4006">
        <v>94.5</v>
      </c>
      <c r="AB4006">
        <v>86.8</v>
      </c>
      <c r="AC4006">
        <v>3.04</v>
      </c>
      <c r="AD4006">
        <v>1.42</v>
      </c>
      <c r="AE4006">
        <v>-0.185</v>
      </c>
      <c r="AF4006">
        <v>1.8919999999999999</v>
      </c>
      <c r="AG4006">
        <v>-2.13</v>
      </c>
      <c r="AH4006">
        <v>5.7060000000000004</v>
      </c>
      <c r="AI4006">
        <v>-6.83</v>
      </c>
      <c r="AJ4006">
        <v>10.02</v>
      </c>
      <c r="AK4006">
        <v>23.8</v>
      </c>
      <c r="AL4006">
        <v>38.200000000000003</v>
      </c>
      <c r="AM4006">
        <v>3.9</v>
      </c>
      <c r="AN4006">
        <v>214.17500000000001</v>
      </c>
      <c r="AO4006">
        <v>2463.2399999999998</v>
      </c>
      <c r="AP4006" t="s">
        <v>956</v>
      </c>
    </row>
    <row r="4007" spans="1:42">
      <c r="A4007" t="s">
        <v>950</v>
      </c>
      <c r="B4007" t="s">
        <v>42</v>
      </c>
      <c r="C4007" t="s">
        <v>842</v>
      </c>
      <c r="D4007" t="s">
        <v>409</v>
      </c>
      <c r="E4007" t="s">
        <v>843</v>
      </c>
      <c r="F4007" t="s">
        <v>844</v>
      </c>
      <c r="G4007" t="s">
        <v>47</v>
      </c>
      <c r="H4007">
        <v>9</v>
      </c>
      <c r="I4007" t="s">
        <v>48</v>
      </c>
      <c r="J4007" t="s">
        <v>49</v>
      </c>
      <c r="K4007">
        <v>3</v>
      </c>
      <c r="L4007">
        <v>4</v>
      </c>
      <c r="M4007" t="s">
        <v>84</v>
      </c>
      <c r="N4007" t="s">
        <v>1215</v>
      </c>
      <c r="O4007">
        <v>0.90400000000000003</v>
      </c>
      <c r="P4007" t="s">
        <v>124</v>
      </c>
      <c r="Q4007" t="s">
        <v>125</v>
      </c>
      <c r="R4007" t="s">
        <v>75</v>
      </c>
      <c r="S4007" t="s">
        <v>42</v>
      </c>
      <c r="T4007">
        <v>1</v>
      </c>
      <c r="U4007">
        <v>2</v>
      </c>
      <c r="V4007">
        <v>2</v>
      </c>
      <c r="W4007">
        <v>0</v>
      </c>
      <c r="X4007">
        <v>0</v>
      </c>
      <c r="Y4007">
        <v>0</v>
      </c>
      <c r="Z4007">
        <v>8</v>
      </c>
      <c r="AA4007">
        <v>94.1</v>
      </c>
      <c r="AB4007">
        <v>86.8</v>
      </c>
      <c r="AC4007">
        <v>3.35</v>
      </c>
      <c r="AD4007">
        <v>1.6</v>
      </c>
      <c r="AE4007">
        <v>0.67200000000000004</v>
      </c>
      <c r="AF4007">
        <v>2.2810000000000001</v>
      </c>
      <c r="AG4007">
        <v>-2.0169999999999999</v>
      </c>
      <c r="AH4007">
        <v>5.7839999999999998</v>
      </c>
      <c r="AI4007">
        <v>-5.4</v>
      </c>
      <c r="AJ4007">
        <v>8.44</v>
      </c>
      <c r="AK4007">
        <v>23.8</v>
      </c>
      <c r="AL4007">
        <v>26</v>
      </c>
      <c r="AM4007">
        <v>4.0999999999999996</v>
      </c>
      <c r="AN4007">
        <v>212.46199999999999</v>
      </c>
      <c r="AO4007">
        <v>2037.47</v>
      </c>
      <c r="AP4007" t="s">
        <v>959</v>
      </c>
    </row>
    <row r="4008" spans="1:42">
      <c r="A4008" t="s">
        <v>960</v>
      </c>
      <c r="B4008" t="s">
        <v>42</v>
      </c>
      <c r="C4008" t="s">
        <v>842</v>
      </c>
      <c r="D4008" t="s">
        <v>409</v>
      </c>
      <c r="E4008" t="s">
        <v>843</v>
      </c>
      <c r="F4008" t="s">
        <v>844</v>
      </c>
      <c r="G4008" t="s">
        <v>47</v>
      </c>
      <c r="H4008">
        <v>1</v>
      </c>
      <c r="I4008" t="s">
        <v>87</v>
      </c>
      <c r="J4008" t="s">
        <v>49</v>
      </c>
      <c r="K4008">
        <v>1</v>
      </c>
      <c r="L4008">
        <v>1</v>
      </c>
      <c r="M4008" t="s">
        <v>84</v>
      </c>
      <c r="N4008" t="s">
        <v>1215</v>
      </c>
      <c r="O4008">
        <v>0.90400000000000003</v>
      </c>
      <c r="P4008" t="s">
        <v>65</v>
      </c>
      <c r="Q4008" t="s">
        <v>52</v>
      </c>
      <c r="R4008" t="s">
        <v>72</v>
      </c>
      <c r="S4008" t="s">
        <v>54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9</v>
      </c>
      <c r="AA4008">
        <v>93</v>
      </c>
      <c r="AB4008">
        <v>84.8</v>
      </c>
      <c r="AC4008">
        <v>3.12</v>
      </c>
      <c r="AD4008">
        <v>1.56</v>
      </c>
      <c r="AE4008">
        <v>0.90800000000000003</v>
      </c>
      <c r="AF4008">
        <v>2.387</v>
      </c>
      <c r="AG4008">
        <v>-1.577</v>
      </c>
      <c r="AH4008">
        <v>4.8529999999999998</v>
      </c>
      <c r="AI4008">
        <v>-6.13</v>
      </c>
      <c r="AJ4008">
        <v>6.75</v>
      </c>
      <c r="AK4008">
        <v>23.7</v>
      </c>
      <c r="AL4008">
        <v>24.7</v>
      </c>
      <c r="AM4008">
        <v>4.9000000000000004</v>
      </c>
      <c r="AN4008">
        <v>222.048</v>
      </c>
      <c r="AO4008">
        <v>1810.56</v>
      </c>
      <c r="AP4008" t="s">
        <v>961</v>
      </c>
    </row>
    <row r="4009" spans="1:42">
      <c r="A4009" t="s">
        <v>960</v>
      </c>
      <c r="B4009" t="s">
        <v>42</v>
      </c>
      <c r="C4009" t="s">
        <v>842</v>
      </c>
      <c r="D4009" t="s">
        <v>409</v>
      </c>
      <c r="E4009" t="s">
        <v>843</v>
      </c>
      <c r="F4009" t="s">
        <v>844</v>
      </c>
      <c r="G4009" t="s">
        <v>47</v>
      </c>
      <c r="H4009">
        <v>11</v>
      </c>
      <c r="I4009" t="s">
        <v>60</v>
      </c>
      <c r="J4009" t="s">
        <v>61</v>
      </c>
      <c r="K4009">
        <v>3</v>
      </c>
      <c r="L4009">
        <v>3</v>
      </c>
      <c r="M4009" t="s">
        <v>84</v>
      </c>
      <c r="N4009" t="s">
        <v>1215</v>
      </c>
      <c r="O4009">
        <v>0.90300000000000002</v>
      </c>
      <c r="P4009" t="s">
        <v>71</v>
      </c>
      <c r="R4009" t="s">
        <v>53</v>
      </c>
      <c r="S4009" t="s">
        <v>54</v>
      </c>
      <c r="T4009">
        <v>1</v>
      </c>
      <c r="U4009">
        <v>1</v>
      </c>
      <c r="V4009">
        <v>0</v>
      </c>
      <c r="W4009">
        <v>1</v>
      </c>
      <c r="X4009">
        <v>1</v>
      </c>
      <c r="Y4009">
        <v>0</v>
      </c>
      <c r="Z4009">
        <v>9</v>
      </c>
      <c r="AA4009">
        <v>93.3</v>
      </c>
      <c r="AB4009">
        <v>86.2</v>
      </c>
      <c r="AC4009">
        <v>3.39</v>
      </c>
      <c r="AD4009">
        <v>1.63</v>
      </c>
      <c r="AE4009">
        <v>-0.56699999999999995</v>
      </c>
      <c r="AF4009">
        <v>2.7349999999999999</v>
      </c>
      <c r="AG4009">
        <v>-1.633</v>
      </c>
      <c r="AH4009">
        <v>4.8129999999999997</v>
      </c>
      <c r="AI4009">
        <v>-6.3</v>
      </c>
      <c r="AJ4009">
        <v>6.96</v>
      </c>
      <c r="AK4009">
        <v>23.8</v>
      </c>
      <c r="AL4009">
        <v>29.5</v>
      </c>
      <c r="AM4009">
        <v>4.7</v>
      </c>
      <c r="AN4009">
        <v>222</v>
      </c>
      <c r="AO4009">
        <v>1900.69</v>
      </c>
      <c r="AP4009" t="s">
        <v>964</v>
      </c>
    </row>
    <row r="4010" spans="1:42">
      <c r="A4010" t="s">
        <v>960</v>
      </c>
      <c r="B4010" t="s">
        <v>42</v>
      </c>
      <c r="C4010" t="s">
        <v>842</v>
      </c>
      <c r="D4010" t="s">
        <v>409</v>
      </c>
      <c r="E4010" t="s">
        <v>843</v>
      </c>
      <c r="F4010" t="s">
        <v>844</v>
      </c>
      <c r="G4010" t="s">
        <v>47</v>
      </c>
      <c r="H4010">
        <v>13</v>
      </c>
      <c r="I4010" t="s">
        <v>56</v>
      </c>
      <c r="J4010" t="s">
        <v>57</v>
      </c>
      <c r="K4010">
        <v>4</v>
      </c>
      <c r="L4010">
        <v>1</v>
      </c>
      <c r="M4010" t="s">
        <v>84</v>
      </c>
      <c r="N4010" t="s">
        <v>1215</v>
      </c>
      <c r="O4010">
        <v>0.89800000000000002</v>
      </c>
      <c r="P4010" t="s">
        <v>51</v>
      </c>
      <c r="R4010" t="s">
        <v>116</v>
      </c>
      <c r="S4010" t="s">
        <v>42</v>
      </c>
      <c r="T4010">
        <v>0</v>
      </c>
      <c r="U4010">
        <v>0</v>
      </c>
      <c r="V4010">
        <v>1</v>
      </c>
      <c r="W4010">
        <v>1</v>
      </c>
      <c r="X4010">
        <v>1</v>
      </c>
      <c r="Y4010">
        <v>0</v>
      </c>
      <c r="Z4010">
        <v>9</v>
      </c>
      <c r="AA4010">
        <v>93.5</v>
      </c>
      <c r="AB4010">
        <v>85.7</v>
      </c>
      <c r="AC4010">
        <v>3.37</v>
      </c>
      <c r="AD4010">
        <v>1.59</v>
      </c>
      <c r="AE4010">
        <v>1.419</v>
      </c>
      <c r="AF4010">
        <v>2.5710000000000002</v>
      </c>
      <c r="AG4010">
        <v>-1.502</v>
      </c>
      <c r="AH4010">
        <v>4.8010000000000002</v>
      </c>
      <c r="AI4010">
        <v>-4.07</v>
      </c>
      <c r="AJ4010">
        <v>6.17</v>
      </c>
      <c r="AK4010">
        <v>23.8</v>
      </c>
      <c r="AL4010">
        <v>14.9</v>
      </c>
      <c r="AM4010">
        <v>4.7</v>
      </c>
      <c r="AN4010">
        <v>213.208</v>
      </c>
      <c r="AO4010">
        <v>1485.09</v>
      </c>
      <c r="AP4010" t="s">
        <v>966</v>
      </c>
    </row>
    <row r="4011" spans="1:42">
      <c r="A4011" t="s">
        <v>960</v>
      </c>
      <c r="B4011" t="s">
        <v>42</v>
      </c>
      <c r="C4011" t="s">
        <v>842</v>
      </c>
      <c r="D4011" t="s">
        <v>409</v>
      </c>
      <c r="E4011" t="s">
        <v>843</v>
      </c>
      <c r="F4011" t="s">
        <v>844</v>
      </c>
      <c r="G4011" t="s">
        <v>47</v>
      </c>
      <c r="H4011">
        <v>20</v>
      </c>
      <c r="I4011" t="s">
        <v>63</v>
      </c>
      <c r="J4011" t="s">
        <v>61</v>
      </c>
      <c r="K4011">
        <v>5</v>
      </c>
      <c r="L4011">
        <v>2</v>
      </c>
      <c r="M4011" t="s">
        <v>84</v>
      </c>
      <c r="N4011" t="s">
        <v>1215</v>
      </c>
      <c r="O4011">
        <v>0.90400000000000003</v>
      </c>
      <c r="P4011" t="s">
        <v>71</v>
      </c>
      <c r="R4011" t="s">
        <v>100</v>
      </c>
      <c r="S4011" t="s">
        <v>42</v>
      </c>
      <c r="T4011">
        <v>1</v>
      </c>
      <c r="U4011">
        <v>0</v>
      </c>
      <c r="V4011">
        <v>2</v>
      </c>
      <c r="W4011">
        <v>1</v>
      </c>
      <c r="X4011">
        <v>1</v>
      </c>
      <c r="Y4011">
        <v>0</v>
      </c>
      <c r="Z4011">
        <v>9</v>
      </c>
      <c r="AA4011">
        <v>93.1</v>
      </c>
      <c r="AB4011">
        <v>85.6</v>
      </c>
      <c r="AC4011">
        <v>3.47</v>
      </c>
      <c r="AD4011">
        <v>1.59</v>
      </c>
      <c r="AE4011">
        <v>0.92700000000000005</v>
      </c>
      <c r="AF4011">
        <v>1.91</v>
      </c>
      <c r="AG4011">
        <v>-1.7070000000000001</v>
      </c>
      <c r="AH4011">
        <v>4.6900000000000004</v>
      </c>
      <c r="AI4011">
        <v>-7.57</v>
      </c>
      <c r="AJ4011">
        <v>7.26</v>
      </c>
      <c r="AK4011">
        <v>23.8</v>
      </c>
      <c r="AL4011">
        <v>32</v>
      </c>
      <c r="AM4011">
        <v>4.9000000000000004</v>
      </c>
      <c r="AN4011">
        <v>226.01400000000001</v>
      </c>
      <c r="AO4011">
        <v>2102.23</v>
      </c>
      <c r="AP4011" t="s">
        <v>973</v>
      </c>
    </row>
    <row r="4012" spans="1:42">
      <c r="A4012" t="s">
        <v>960</v>
      </c>
      <c r="B4012" t="s">
        <v>42</v>
      </c>
      <c r="C4012" t="s">
        <v>842</v>
      </c>
      <c r="D4012" t="s">
        <v>409</v>
      </c>
      <c r="E4012" t="s">
        <v>843</v>
      </c>
      <c r="F4012" t="s">
        <v>844</v>
      </c>
      <c r="G4012" t="s">
        <v>47</v>
      </c>
      <c r="H4012">
        <v>21</v>
      </c>
      <c r="I4012" t="s">
        <v>56</v>
      </c>
      <c r="J4012" t="s">
        <v>57</v>
      </c>
      <c r="K4012">
        <v>5</v>
      </c>
      <c r="L4012">
        <v>3</v>
      </c>
      <c r="M4012" t="s">
        <v>84</v>
      </c>
      <c r="N4012" t="s">
        <v>1215</v>
      </c>
      <c r="O4012">
        <v>0.88300000000000001</v>
      </c>
      <c r="P4012" t="s">
        <v>71</v>
      </c>
      <c r="R4012" t="s">
        <v>100</v>
      </c>
      <c r="S4012" t="s">
        <v>42</v>
      </c>
      <c r="T4012">
        <v>1</v>
      </c>
      <c r="U4012">
        <v>1</v>
      </c>
      <c r="V4012">
        <v>2</v>
      </c>
      <c r="W4012">
        <v>1</v>
      </c>
      <c r="X4012">
        <v>1</v>
      </c>
      <c r="Y4012">
        <v>0</v>
      </c>
      <c r="Z4012">
        <v>9</v>
      </c>
      <c r="AA4012">
        <v>91.7</v>
      </c>
      <c r="AB4012">
        <v>84.3</v>
      </c>
      <c r="AC4012">
        <v>3.42</v>
      </c>
      <c r="AD4012">
        <v>1.59</v>
      </c>
      <c r="AE4012">
        <v>-0.71599999999999997</v>
      </c>
      <c r="AF4012">
        <v>3.1</v>
      </c>
      <c r="AG4012">
        <v>-1.6659999999999999</v>
      </c>
      <c r="AH4012">
        <v>4.7629999999999999</v>
      </c>
      <c r="AI4012">
        <v>-5.85</v>
      </c>
      <c r="AJ4012">
        <v>3.72</v>
      </c>
      <c r="AK4012">
        <v>23.8</v>
      </c>
      <c r="AL4012">
        <v>21.1</v>
      </c>
      <c r="AM4012">
        <v>6</v>
      </c>
      <c r="AN4012">
        <v>237.27799999999999</v>
      </c>
      <c r="AO4012">
        <v>1371.08</v>
      </c>
      <c r="AP4012" t="s">
        <v>974</v>
      </c>
    </row>
    <row r="4013" spans="1:42">
      <c r="A4013" t="s">
        <v>977</v>
      </c>
      <c r="B4013" t="s">
        <v>42</v>
      </c>
      <c r="C4013" t="s">
        <v>978</v>
      </c>
      <c r="D4013" t="s">
        <v>409</v>
      </c>
      <c r="E4013" t="s">
        <v>979</v>
      </c>
      <c r="F4013" t="s">
        <v>844</v>
      </c>
      <c r="G4013" t="s">
        <v>47</v>
      </c>
      <c r="H4013">
        <v>1</v>
      </c>
      <c r="I4013" t="s">
        <v>56</v>
      </c>
      <c r="J4013" t="s">
        <v>57</v>
      </c>
      <c r="K4013">
        <v>1</v>
      </c>
      <c r="L4013">
        <v>1</v>
      </c>
      <c r="M4013" t="s">
        <v>84</v>
      </c>
      <c r="N4013" t="s">
        <v>1215</v>
      </c>
      <c r="O4013">
        <v>0.81599999999999995</v>
      </c>
      <c r="P4013" t="s">
        <v>65</v>
      </c>
      <c r="R4013" t="s">
        <v>116</v>
      </c>
      <c r="S4013" t="s">
        <v>42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1</v>
      </c>
      <c r="AA4013">
        <v>92.6</v>
      </c>
      <c r="AB4013">
        <v>84.8</v>
      </c>
      <c r="AC4013">
        <v>3.51</v>
      </c>
      <c r="AD4013">
        <v>1.56</v>
      </c>
      <c r="AE4013">
        <v>0.23400000000000001</v>
      </c>
      <c r="AF4013">
        <v>1.2589999999999999</v>
      </c>
      <c r="AG4013">
        <v>-1.5029999999999999</v>
      </c>
      <c r="AH4013">
        <v>5.9630000000000001</v>
      </c>
      <c r="AI4013">
        <v>-3.5</v>
      </c>
      <c r="AJ4013">
        <v>10.35</v>
      </c>
      <c r="AK4013">
        <v>23.8</v>
      </c>
      <c r="AL4013">
        <v>18.600000000000001</v>
      </c>
      <c r="AM4013">
        <v>3.6</v>
      </c>
      <c r="AN4013">
        <v>198.631</v>
      </c>
      <c r="AO4013">
        <v>2164.15</v>
      </c>
      <c r="AP4013" t="s">
        <v>980</v>
      </c>
    </row>
    <row r="4014" spans="1:42">
      <c r="A4014" t="s">
        <v>977</v>
      </c>
      <c r="B4014" t="s">
        <v>42</v>
      </c>
      <c r="C4014" t="s">
        <v>978</v>
      </c>
      <c r="D4014" t="s">
        <v>409</v>
      </c>
      <c r="E4014" t="s">
        <v>979</v>
      </c>
      <c r="F4014" t="s">
        <v>844</v>
      </c>
      <c r="G4014" t="s">
        <v>47</v>
      </c>
      <c r="H4014">
        <v>2</v>
      </c>
      <c r="I4014" t="s">
        <v>63</v>
      </c>
      <c r="J4014" t="s">
        <v>61</v>
      </c>
      <c r="K4014">
        <v>1</v>
      </c>
      <c r="L4014">
        <v>2</v>
      </c>
      <c r="M4014" t="s">
        <v>84</v>
      </c>
      <c r="N4014" t="s">
        <v>1215</v>
      </c>
      <c r="O4014">
        <v>0.88600000000000001</v>
      </c>
      <c r="P4014" t="s">
        <v>65</v>
      </c>
      <c r="R4014" t="s">
        <v>116</v>
      </c>
      <c r="S4014" t="s">
        <v>42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1</v>
      </c>
      <c r="AA4014">
        <v>91.9</v>
      </c>
      <c r="AB4014">
        <v>84.8</v>
      </c>
      <c r="AC4014">
        <v>3.63</v>
      </c>
      <c r="AD4014">
        <v>1.77</v>
      </c>
      <c r="AE4014">
        <v>0.89400000000000002</v>
      </c>
      <c r="AF4014">
        <v>2.2989999999999999</v>
      </c>
      <c r="AG4014">
        <v>-1.2989999999999999</v>
      </c>
      <c r="AH4014">
        <v>6.234</v>
      </c>
      <c r="AI4014">
        <v>-2.7</v>
      </c>
      <c r="AJ4014">
        <v>11.22</v>
      </c>
      <c r="AK4014">
        <v>23.8</v>
      </c>
      <c r="AL4014">
        <v>15</v>
      </c>
      <c r="AM4014">
        <v>3</v>
      </c>
      <c r="AN4014">
        <v>193.48099999999999</v>
      </c>
      <c r="AO4014">
        <v>2291.7800000000002</v>
      </c>
      <c r="AP4014" t="s">
        <v>981</v>
      </c>
    </row>
    <row r="4015" spans="1:42">
      <c r="A4015" t="s">
        <v>977</v>
      </c>
      <c r="B4015" t="s">
        <v>42</v>
      </c>
      <c r="C4015" t="s">
        <v>978</v>
      </c>
      <c r="D4015" t="s">
        <v>409</v>
      </c>
      <c r="E4015" t="s">
        <v>979</v>
      </c>
      <c r="F4015" t="s">
        <v>844</v>
      </c>
      <c r="G4015" t="s">
        <v>47</v>
      </c>
      <c r="H4015">
        <v>3</v>
      </c>
      <c r="I4015" t="s">
        <v>87</v>
      </c>
      <c r="J4015" t="s">
        <v>49</v>
      </c>
      <c r="K4015">
        <v>1</v>
      </c>
      <c r="L4015">
        <v>3</v>
      </c>
      <c r="M4015" t="s">
        <v>84</v>
      </c>
      <c r="N4015" t="s">
        <v>1215</v>
      </c>
      <c r="O4015">
        <v>0.871</v>
      </c>
      <c r="P4015" t="s">
        <v>65</v>
      </c>
      <c r="Q4015" t="s">
        <v>125</v>
      </c>
      <c r="R4015" t="s">
        <v>116</v>
      </c>
      <c r="S4015" t="s">
        <v>42</v>
      </c>
      <c r="T4015">
        <v>1</v>
      </c>
      <c r="U4015">
        <v>1</v>
      </c>
      <c r="V4015">
        <v>0</v>
      </c>
      <c r="W4015">
        <v>0</v>
      </c>
      <c r="X4015">
        <v>0</v>
      </c>
      <c r="Y4015">
        <v>0</v>
      </c>
      <c r="Z4015">
        <v>1</v>
      </c>
      <c r="AA4015">
        <v>93.1</v>
      </c>
      <c r="AB4015">
        <v>85.2</v>
      </c>
      <c r="AC4015">
        <v>3.56</v>
      </c>
      <c r="AD4015">
        <v>1.77</v>
      </c>
      <c r="AE4015">
        <v>-0.32200000000000001</v>
      </c>
      <c r="AF4015">
        <v>2.3769999999999998</v>
      </c>
      <c r="AG4015">
        <v>-1.3680000000000001</v>
      </c>
      <c r="AH4015">
        <v>6.173</v>
      </c>
      <c r="AI4015">
        <v>-3.09</v>
      </c>
      <c r="AJ4015">
        <v>9.6999999999999993</v>
      </c>
      <c r="AK4015">
        <v>23.8</v>
      </c>
      <c r="AL4015">
        <v>17.2</v>
      </c>
      <c r="AM4015">
        <v>3.6</v>
      </c>
      <c r="AN4015">
        <v>197.57400000000001</v>
      </c>
      <c r="AO4015">
        <v>2030.31</v>
      </c>
      <c r="AP4015" t="s">
        <v>982</v>
      </c>
    </row>
    <row r="4016" spans="1:42">
      <c r="A4016" t="s">
        <v>977</v>
      </c>
      <c r="B4016" t="s">
        <v>42</v>
      </c>
      <c r="C4016" t="s">
        <v>978</v>
      </c>
      <c r="D4016" t="s">
        <v>409</v>
      </c>
      <c r="E4016" t="s">
        <v>979</v>
      </c>
      <c r="F4016" t="s">
        <v>844</v>
      </c>
      <c r="G4016" t="s">
        <v>47</v>
      </c>
      <c r="H4016">
        <v>4</v>
      </c>
      <c r="I4016" t="s">
        <v>63</v>
      </c>
      <c r="J4016" t="s">
        <v>61</v>
      </c>
      <c r="K4016">
        <v>2</v>
      </c>
      <c r="L4016">
        <v>1</v>
      </c>
      <c r="M4016" t="s">
        <v>84</v>
      </c>
      <c r="N4016" t="s">
        <v>1215</v>
      </c>
      <c r="O4016">
        <v>0.78900000000000003</v>
      </c>
      <c r="P4016" t="s">
        <v>748</v>
      </c>
      <c r="R4016" t="s">
        <v>72</v>
      </c>
      <c r="S4016" t="s">
        <v>54</v>
      </c>
      <c r="T4016">
        <v>0</v>
      </c>
      <c r="U4016">
        <v>0</v>
      </c>
      <c r="V4016">
        <v>0</v>
      </c>
      <c r="W4016">
        <v>1</v>
      </c>
      <c r="X4016">
        <v>0</v>
      </c>
      <c r="Y4016">
        <v>0</v>
      </c>
      <c r="Z4016">
        <v>1</v>
      </c>
      <c r="AA4016">
        <v>91.8</v>
      </c>
      <c r="AB4016">
        <v>84.7</v>
      </c>
      <c r="AC4016">
        <v>2.72</v>
      </c>
      <c r="AD4016">
        <v>1.22</v>
      </c>
      <c r="AE4016">
        <v>-0.55600000000000005</v>
      </c>
      <c r="AF4016">
        <v>1.8129999999999999</v>
      </c>
      <c r="AG4016">
        <v>-1.627</v>
      </c>
      <c r="AH4016">
        <v>5.9550000000000001</v>
      </c>
      <c r="AI4016">
        <v>-3.34</v>
      </c>
      <c r="AJ4016">
        <v>9.85</v>
      </c>
      <c r="AK4016">
        <v>23.8</v>
      </c>
      <c r="AL4016">
        <v>18.399999999999999</v>
      </c>
      <c r="AM4016">
        <v>3.7</v>
      </c>
      <c r="AN4016">
        <v>198.648</v>
      </c>
      <c r="AO4016">
        <v>2061.12</v>
      </c>
      <c r="AP4016" t="s">
        <v>983</v>
      </c>
    </row>
    <row r="4017" spans="1:42">
      <c r="A4017" t="s">
        <v>977</v>
      </c>
      <c r="B4017" t="s">
        <v>42</v>
      </c>
      <c r="C4017" t="s">
        <v>978</v>
      </c>
      <c r="D4017" t="s">
        <v>409</v>
      </c>
      <c r="E4017" t="s">
        <v>979</v>
      </c>
      <c r="F4017" t="s">
        <v>844</v>
      </c>
      <c r="G4017" t="s">
        <v>47</v>
      </c>
      <c r="H4017">
        <v>5</v>
      </c>
      <c r="I4017" t="s">
        <v>48</v>
      </c>
      <c r="J4017" t="s">
        <v>49</v>
      </c>
      <c r="K4017">
        <v>2</v>
      </c>
      <c r="L4017">
        <v>2</v>
      </c>
      <c r="M4017" t="s">
        <v>84</v>
      </c>
      <c r="N4017" t="s">
        <v>1215</v>
      </c>
      <c r="O4017">
        <v>0.873</v>
      </c>
      <c r="P4017" t="s">
        <v>748</v>
      </c>
      <c r="R4017" t="s">
        <v>72</v>
      </c>
      <c r="S4017" t="s">
        <v>54</v>
      </c>
      <c r="T4017">
        <v>0</v>
      </c>
      <c r="U4017">
        <v>1</v>
      </c>
      <c r="V4017">
        <v>0</v>
      </c>
      <c r="W4017">
        <v>1</v>
      </c>
      <c r="X4017">
        <v>0</v>
      </c>
      <c r="Y4017">
        <v>0</v>
      </c>
      <c r="Z4017">
        <v>1</v>
      </c>
      <c r="AA4017">
        <v>93</v>
      </c>
      <c r="AB4017">
        <v>85.2</v>
      </c>
      <c r="AC4017">
        <v>3.12</v>
      </c>
      <c r="AD4017">
        <v>1.56</v>
      </c>
      <c r="AE4017">
        <v>-0.375</v>
      </c>
      <c r="AF4017">
        <v>2.8330000000000002</v>
      </c>
      <c r="AG4017">
        <v>-1.417</v>
      </c>
      <c r="AH4017">
        <v>6.03</v>
      </c>
      <c r="AI4017">
        <v>-3.66</v>
      </c>
      <c r="AJ4017">
        <v>9.64</v>
      </c>
      <c r="AK4017">
        <v>23.8</v>
      </c>
      <c r="AL4017">
        <v>21.1</v>
      </c>
      <c r="AM4017">
        <v>3.6</v>
      </c>
      <c r="AN4017">
        <v>200.726</v>
      </c>
      <c r="AO4017">
        <v>2061.2199999999998</v>
      </c>
      <c r="AP4017" t="s">
        <v>984</v>
      </c>
    </row>
    <row r="4018" spans="1:42">
      <c r="A4018" t="s">
        <v>977</v>
      </c>
      <c r="B4018" t="s">
        <v>42</v>
      </c>
      <c r="C4018" t="s">
        <v>978</v>
      </c>
      <c r="D4018" t="s">
        <v>409</v>
      </c>
      <c r="E4018" t="s">
        <v>979</v>
      </c>
      <c r="F4018" t="s">
        <v>844</v>
      </c>
      <c r="G4018" t="s">
        <v>47</v>
      </c>
      <c r="H4018">
        <v>6</v>
      </c>
      <c r="I4018" t="s">
        <v>56</v>
      </c>
      <c r="J4018" t="s">
        <v>57</v>
      </c>
      <c r="K4018">
        <v>3</v>
      </c>
      <c r="L4018">
        <v>1</v>
      </c>
      <c r="M4018" t="s">
        <v>180</v>
      </c>
      <c r="N4018" t="s">
        <v>1215</v>
      </c>
      <c r="O4018">
        <v>0.67500000000000004</v>
      </c>
      <c r="P4018" t="s">
        <v>139</v>
      </c>
      <c r="R4018" t="s">
        <v>97</v>
      </c>
      <c r="S4018" t="s">
        <v>42</v>
      </c>
      <c r="T4018">
        <v>0</v>
      </c>
      <c r="U4018">
        <v>0</v>
      </c>
      <c r="V4018">
        <v>1</v>
      </c>
      <c r="W4018">
        <v>0</v>
      </c>
      <c r="X4018">
        <v>1</v>
      </c>
      <c r="Y4018">
        <v>0</v>
      </c>
      <c r="Z4018">
        <v>1</v>
      </c>
      <c r="AA4018">
        <v>92.8</v>
      </c>
      <c r="AB4018">
        <v>85</v>
      </c>
      <c r="AC4018">
        <v>3.59</v>
      </c>
      <c r="AD4018">
        <v>1.64</v>
      </c>
      <c r="AE4018">
        <v>-1.0740000000000001</v>
      </c>
      <c r="AF4018">
        <v>3.3759999999999999</v>
      </c>
      <c r="AG4018">
        <v>-1.641</v>
      </c>
      <c r="AH4018">
        <v>6.0519999999999996</v>
      </c>
      <c r="AI4018">
        <v>-6.12</v>
      </c>
      <c r="AJ4018">
        <v>9.1</v>
      </c>
      <c r="AK4018">
        <v>23.8</v>
      </c>
      <c r="AL4018">
        <v>33.1</v>
      </c>
      <c r="AM4018">
        <v>4.2</v>
      </c>
      <c r="AN4018">
        <v>213.8</v>
      </c>
      <c r="AO4018">
        <v>2182.3200000000002</v>
      </c>
      <c r="AP4018" t="s">
        <v>985</v>
      </c>
    </row>
    <row r="4019" spans="1:42">
      <c r="A4019" t="s">
        <v>977</v>
      </c>
      <c r="B4019" t="s">
        <v>42</v>
      </c>
      <c r="C4019" t="s">
        <v>978</v>
      </c>
      <c r="D4019" t="s">
        <v>409</v>
      </c>
      <c r="E4019" t="s">
        <v>979</v>
      </c>
      <c r="F4019" t="s">
        <v>844</v>
      </c>
      <c r="G4019" t="s">
        <v>47</v>
      </c>
      <c r="H4019">
        <v>7</v>
      </c>
      <c r="I4019" t="s">
        <v>131</v>
      </c>
      <c r="J4019" t="s">
        <v>49</v>
      </c>
      <c r="K4019">
        <v>3</v>
      </c>
      <c r="L4019">
        <v>2</v>
      </c>
      <c r="M4019" t="s">
        <v>84</v>
      </c>
      <c r="N4019" t="s">
        <v>1215</v>
      </c>
      <c r="O4019">
        <v>0.89800000000000002</v>
      </c>
      <c r="P4019" t="s">
        <v>139</v>
      </c>
      <c r="Q4019" t="s">
        <v>125</v>
      </c>
      <c r="R4019" t="s">
        <v>97</v>
      </c>
      <c r="S4019" t="s">
        <v>42</v>
      </c>
      <c r="T4019">
        <v>1</v>
      </c>
      <c r="U4019">
        <v>0</v>
      </c>
      <c r="V4019">
        <v>1</v>
      </c>
      <c r="W4019">
        <v>0</v>
      </c>
      <c r="X4019">
        <v>1</v>
      </c>
      <c r="Y4019">
        <v>0</v>
      </c>
      <c r="Z4019">
        <v>1</v>
      </c>
      <c r="AA4019">
        <v>93.7</v>
      </c>
      <c r="AB4019">
        <v>86.1</v>
      </c>
      <c r="AC4019">
        <v>3.92</v>
      </c>
      <c r="AD4019">
        <v>1.89</v>
      </c>
      <c r="AE4019">
        <v>0.156</v>
      </c>
      <c r="AF4019">
        <v>2.778</v>
      </c>
      <c r="AG4019">
        <v>-1.33</v>
      </c>
      <c r="AH4019">
        <v>6.1079999999999997</v>
      </c>
      <c r="AI4019">
        <v>-4.8099999999999996</v>
      </c>
      <c r="AJ4019">
        <v>11.94</v>
      </c>
      <c r="AK4019">
        <v>23.8</v>
      </c>
      <c r="AL4019">
        <v>35.700000000000003</v>
      </c>
      <c r="AM4019">
        <v>2.9</v>
      </c>
      <c r="AN4019">
        <v>201.88399999999999</v>
      </c>
      <c r="AO4019">
        <v>2597.88</v>
      </c>
      <c r="AP4019" t="s">
        <v>986</v>
      </c>
    </row>
    <row r="4020" spans="1:42">
      <c r="A4020" t="s">
        <v>977</v>
      </c>
      <c r="B4020" t="s">
        <v>42</v>
      </c>
      <c r="C4020" t="s">
        <v>978</v>
      </c>
      <c r="D4020" t="s">
        <v>409</v>
      </c>
      <c r="E4020" t="s">
        <v>979</v>
      </c>
      <c r="F4020" t="s">
        <v>844</v>
      </c>
      <c r="G4020" t="s">
        <v>47</v>
      </c>
      <c r="H4020">
        <v>9</v>
      </c>
      <c r="I4020" t="s">
        <v>60</v>
      </c>
      <c r="J4020" t="s">
        <v>61</v>
      </c>
      <c r="K4020">
        <v>4</v>
      </c>
      <c r="L4020">
        <v>2</v>
      </c>
      <c r="M4020" t="s">
        <v>84</v>
      </c>
      <c r="N4020" t="s">
        <v>1215</v>
      </c>
      <c r="O4020">
        <v>0.88600000000000001</v>
      </c>
      <c r="P4020" t="s">
        <v>139</v>
      </c>
      <c r="R4020" t="s">
        <v>78</v>
      </c>
      <c r="S4020" t="s">
        <v>54</v>
      </c>
      <c r="T4020">
        <v>0</v>
      </c>
      <c r="U4020">
        <v>1</v>
      </c>
      <c r="V4020">
        <v>1</v>
      </c>
      <c r="W4020">
        <v>0</v>
      </c>
      <c r="X4020">
        <v>1</v>
      </c>
      <c r="Y4020">
        <v>0</v>
      </c>
      <c r="Z4020">
        <v>1</v>
      </c>
      <c r="AA4020">
        <v>93</v>
      </c>
      <c r="AB4020">
        <v>85.3</v>
      </c>
      <c r="AC4020">
        <v>3.25</v>
      </c>
      <c r="AD4020">
        <v>1.68</v>
      </c>
      <c r="AE4020">
        <v>0.36599999999999999</v>
      </c>
      <c r="AF4020">
        <v>2.8010000000000002</v>
      </c>
      <c r="AG4020">
        <v>-1.6759999999999999</v>
      </c>
      <c r="AH4020">
        <v>5.8860000000000001</v>
      </c>
      <c r="AI4020">
        <v>-3.01</v>
      </c>
      <c r="AJ4020">
        <v>7.87</v>
      </c>
      <c r="AK4020">
        <v>23.8</v>
      </c>
      <c r="AL4020">
        <v>12.7</v>
      </c>
      <c r="AM4020">
        <v>4.0999999999999996</v>
      </c>
      <c r="AN4020">
        <v>200.82400000000001</v>
      </c>
      <c r="AO4020">
        <v>1684.98</v>
      </c>
      <c r="AP4020" t="s">
        <v>988</v>
      </c>
    </row>
    <row r="4021" spans="1:42">
      <c r="A4021" t="s">
        <v>977</v>
      </c>
      <c r="B4021" t="s">
        <v>42</v>
      </c>
      <c r="C4021" t="s">
        <v>978</v>
      </c>
      <c r="D4021" t="s">
        <v>409</v>
      </c>
      <c r="E4021" t="s">
        <v>979</v>
      </c>
      <c r="F4021" t="s">
        <v>844</v>
      </c>
      <c r="G4021" t="s">
        <v>47</v>
      </c>
      <c r="H4021">
        <v>11</v>
      </c>
      <c r="I4021" t="s">
        <v>60</v>
      </c>
      <c r="J4021" t="s">
        <v>61</v>
      </c>
      <c r="K4021">
        <v>5</v>
      </c>
      <c r="L4021">
        <v>1</v>
      </c>
      <c r="M4021" t="s">
        <v>84</v>
      </c>
      <c r="N4021" t="s">
        <v>1215</v>
      </c>
      <c r="O4021">
        <v>0.90700000000000003</v>
      </c>
      <c r="P4021" t="s">
        <v>149</v>
      </c>
      <c r="R4021" t="s">
        <v>66</v>
      </c>
      <c r="S4021" t="s">
        <v>42</v>
      </c>
      <c r="T4021">
        <v>0</v>
      </c>
      <c r="U4021">
        <v>0</v>
      </c>
      <c r="V4021">
        <v>1</v>
      </c>
      <c r="W4021">
        <v>0</v>
      </c>
      <c r="X4021">
        <v>1</v>
      </c>
      <c r="Y4021">
        <v>0</v>
      </c>
      <c r="Z4021">
        <v>1</v>
      </c>
      <c r="AA4021">
        <v>92.8</v>
      </c>
      <c r="AB4021">
        <v>85.4</v>
      </c>
      <c r="AC4021">
        <v>3.02</v>
      </c>
      <c r="AD4021">
        <v>1.32</v>
      </c>
      <c r="AE4021">
        <v>8.3000000000000004E-2</v>
      </c>
      <c r="AF4021">
        <v>3.2450000000000001</v>
      </c>
      <c r="AG4021">
        <v>-1.405</v>
      </c>
      <c r="AH4021">
        <v>6.1280000000000001</v>
      </c>
      <c r="AI4021">
        <v>-1.83</v>
      </c>
      <c r="AJ4021">
        <v>8.86</v>
      </c>
      <c r="AK4021">
        <v>23.8</v>
      </c>
      <c r="AL4021">
        <v>8.3000000000000007</v>
      </c>
      <c r="AM4021">
        <v>3.6</v>
      </c>
      <c r="AN4021">
        <v>191.62100000000001</v>
      </c>
      <c r="AO4021">
        <v>1813.34</v>
      </c>
      <c r="AP4021" t="s">
        <v>990</v>
      </c>
    </row>
    <row r="4022" spans="1:42">
      <c r="A4022" t="s">
        <v>977</v>
      </c>
      <c r="B4022" t="s">
        <v>42</v>
      </c>
      <c r="C4022" t="s">
        <v>978</v>
      </c>
      <c r="D4022" t="s">
        <v>409</v>
      </c>
      <c r="E4022" t="s">
        <v>979</v>
      </c>
      <c r="F4022" t="s">
        <v>844</v>
      </c>
      <c r="G4022" t="s">
        <v>47</v>
      </c>
      <c r="H4022">
        <v>12</v>
      </c>
      <c r="I4022" t="s">
        <v>48</v>
      </c>
      <c r="J4022" t="s">
        <v>49</v>
      </c>
      <c r="K4022">
        <v>5</v>
      </c>
      <c r="L4022">
        <v>2</v>
      </c>
      <c r="M4022" t="s">
        <v>180</v>
      </c>
      <c r="N4022" t="s">
        <v>1215</v>
      </c>
      <c r="O4022">
        <v>0.91600000000000004</v>
      </c>
      <c r="P4022" t="s">
        <v>149</v>
      </c>
      <c r="Q4022" t="s">
        <v>150</v>
      </c>
      <c r="R4022" t="s">
        <v>66</v>
      </c>
      <c r="S4022" t="s">
        <v>42</v>
      </c>
      <c r="T4022">
        <v>0</v>
      </c>
      <c r="U4022">
        <v>1</v>
      </c>
      <c r="V4022">
        <v>1</v>
      </c>
      <c r="W4022">
        <v>0</v>
      </c>
      <c r="X4022">
        <v>1</v>
      </c>
      <c r="Y4022">
        <v>0</v>
      </c>
      <c r="Z4022">
        <v>1</v>
      </c>
      <c r="AA4022">
        <v>93.6</v>
      </c>
      <c r="AB4022">
        <v>86.4</v>
      </c>
      <c r="AC4022">
        <v>3.02</v>
      </c>
      <c r="AD4022">
        <v>1.32</v>
      </c>
      <c r="AE4022">
        <v>-1.3420000000000001</v>
      </c>
      <c r="AF4022">
        <v>2.6080000000000001</v>
      </c>
      <c r="AG4022">
        <v>-1.3979999999999999</v>
      </c>
      <c r="AH4022">
        <v>6.0910000000000002</v>
      </c>
      <c r="AI4022">
        <v>-5.91</v>
      </c>
      <c r="AJ4022">
        <v>7.96</v>
      </c>
      <c r="AK4022">
        <v>23.8</v>
      </c>
      <c r="AL4022">
        <v>30.6</v>
      </c>
      <c r="AM4022">
        <v>4.5</v>
      </c>
      <c r="AN4022">
        <v>216.488</v>
      </c>
      <c r="AO4022">
        <v>2006.21</v>
      </c>
      <c r="AP4022" t="s">
        <v>991</v>
      </c>
    </row>
    <row r="4023" spans="1:42">
      <c r="A4023" t="s">
        <v>977</v>
      </c>
      <c r="B4023" t="s">
        <v>42</v>
      </c>
      <c r="C4023" t="s">
        <v>978</v>
      </c>
      <c r="D4023" t="s">
        <v>409</v>
      </c>
      <c r="E4023" t="s">
        <v>979</v>
      </c>
      <c r="F4023" t="s">
        <v>844</v>
      </c>
      <c r="G4023" t="s">
        <v>47</v>
      </c>
      <c r="H4023">
        <v>17</v>
      </c>
      <c r="I4023" t="s">
        <v>56</v>
      </c>
      <c r="J4023" t="s">
        <v>57</v>
      </c>
      <c r="K4023">
        <v>6</v>
      </c>
      <c r="L4023">
        <v>5</v>
      </c>
      <c r="M4023" t="s">
        <v>180</v>
      </c>
      <c r="N4023" t="s">
        <v>1215</v>
      </c>
      <c r="O4023">
        <v>0.92700000000000005</v>
      </c>
      <c r="P4023" t="s">
        <v>74</v>
      </c>
      <c r="R4023" t="s">
        <v>75</v>
      </c>
      <c r="S4023" t="s">
        <v>42</v>
      </c>
      <c r="T4023">
        <v>1</v>
      </c>
      <c r="U4023">
        <v>2</v>
      </c>
      <c r="V4023">
        <v>2</v>
      </c>
      <c r="W4023">
        <v>0</v>
      </c>
      <c r="X4023">
        <v>1</v>
      </c>
      <c r="Y4023">
        <v>0</v>
      </c>
      <c r="Z4023">
        <v>1</v>
      </c>
      <c r="AA4023">
        <v>94.1</v>
      </c>
      <c r="AB4023">
        <v>87.3</v>
      </c>
      <c r="AC4023">
        <v>3.38</v>
      </c>
      <c r="AD4023">
        <v>1.48</v>
      </c>
      <c r="AE4023">
        <v>-0.73199999999999998</v>
      </c>
      <c r="AF4023">
        <v>1.008</v>
      </c>
      <c r="AG4023">
        <v>-1.2450000000000001</v>
      </c>
      <c r="AH4023">
        <v>5.8579999999999997</v>
      </c>
      <c r="AI4023">
        <v>-6.03</v>
      </c>
      <c r="AJ4023">
        <v>7.26</v>
      </c>
      <c r="AK4023">
        <v>23.8</v>
      </c>
      <c r="AL4023">
        <v>28.5</v>
      </c>
      <c r="AM4023">
        <v>4.8</v>
      </c>
      <c r="AN4023">
        <v>219.553</v>
      </c>
      <c r="AO4023">
        <v>1923.67</v>
      </c>
      <c r="AP4023" t="s">
        <v>996</v>
      </c>
    </row>
    <row r="4024" spans="1:42">
      <c r="A4024" t="s">
        <v>977</v>
      </c>
      <c r="B4024" t="s">
        <v>42</v>
      </c>
      <c r="C4024" t="s">
        <v>978</v>
      </c>
      <c r="D4024" t="s">
        <v>409</v>
      </c>
      <c r="E4024" t="s">
        <v>979</v>
      </c>
      <c r="F4024" t="s">
        <v>844</v>
      </c>
      <c r="G4024" t="s">
        <v>47</v>
      </c>
      <c r="H4024">
        <v>19</v>
      </c>
      <c r="I4024" t="s">
        <v>60</v>
      </c>
      <c r="J4024" t="s">
        <v>61</v>
      </c>
      <c r="K4024">
        <v>6</v>
      </c>
      <c r="L4024">
        <v>7</v>
      </c>
      <c r="M4024" t="s">
        <v>84</v>
      </c>
      <c r="N4024" t="s">
        <v>1215</v>
      </c>
      <c r="O4024">
        <v>0.91700000000000004</v>
      </c>
      <c r="P4024" t="s">
        <v>74</v>
      </c>
      <c r="R4024" t="s">
        <v>75</v>
      </c>
      <c r="S4024" t="s">
        <v>42</v>
      </c>
      <c r="T4024">
        <v>2</v>
      </c>
      <c r="U4024">
        <v>2</v>
      </c>
      <c r="V4024">
        <v>2</v>
      </c>
      <c r="W4024">
        <v>0</v>
      </c>
      <c r="X4024">
        <v>1</v>
      </c>
      <c r="Y4024">
        <v>0</v>
      </c>
      <c r="Z4024">
        <v>1</v>
      </c>
      <c r="AA4024">
        <v>95.3</v>
      </c>
      <c r="AB4024">
        <v>87.6</v>
      </c>
      <c r="AC4024">
        <v>3.35</v>
      </c>
      <c r="AD4024">
        <v>1.6</v>
      </c>
      <c r="AE4024">
        <v>0.34599999999999997</v>
      </c>
      <c r="AF4024">
        <v>2.7010000000000001</v>
      </c>
      <c r="AG4024">
        <v>-1.381</v>
      </c>
      <c r="AH4024">
        <v>6.0659999999999998</v>
      </c>
      <c r="AI4024">
        <v>-2.5499999999999998</v>
      </c>
      <c r="AJ4024">
        <v>8.49</v>
      </c>
      <c r="AK4024">
        <v>23.8</v>
      </c>
      <c r="AL4024">
        <v>12.5</v>
      </c>
      <c r="AM4024">
        <v>3.6</v>
      </c>
      <c r="AN4024">
        <v>196.65700000000001</v>
      </c>
      <c r="AO4024">
        <v>1819.81</v>
      </c>
      <c r="AP4024" t="s">
        <v>998</v>
      </c>
    </row>
    <row r="4025" spans="1:42">
      <c r="A4025" t="s">
        <v>977</v>
      </c>
      <c r="B4025" t="s">
        <v>42</v>
      </c>
      <c r="C4025" t="s">
        <v>978</v>
      </c>
      <c r="D4025" t="s">
        <v>409</v>
      </c>
      <c r="E4025" t="s">
        <v>979</v>
      </c>
      <c r="F4025" t="s">
        <v>844</v>
      </c>
      <c r="G4025" t="s">
        <v>47</v>
      </c>
      <c r="H4025">
        <v>20</v>
      </c>
      <c r="I4025" t="s">
        <v>56</v>
      </c>
      <c r="J4025" t="s">
        <v>57</v>
      </c>
      <c r="K4025">
        <v>6</v>
      </c>
      <c r="L4025">
        <v>8</v>
      </c>
      <c r="M4025" t="s">
        <v>180</v>
      </c>
      <c r="N4025" t="s">
        <v>1215</v>
      </c>
      <c r="O4025">
        <v>0.95299999999999996</v>
      </c>
      <c r="P4025" t="s">
        <v>74</v>
      </c>
      <c r="R4025" t="s">
        <v>75</v>
      </c>
      <c r="S4025" t="s">
        <v>42</v>
      </c>
      <c r="T4025">
        <v>2</v>
      </c>
      <c r="U4025">
        <v>2</v>
      </c>
      <c r="V4025">
        <v>2</v>
      </c>
      <c r="W4025">
        <v>0</v>
      </c>
      <c r="X4025">
        <v>1</v>
      </c>
      <c r="Y4025">
        <v>0</v>
      </c>
      <c r="Z4025">
        <v>1</v>
      </c>
      <c r="AA4025">
        <v>94.6</v>
      </c>
      <c r="AB4025">
        <v>86.6</v>
      </c>
      <c r="AC4025">
        <v>3.43</v>
      </c>
      <c r="AD4025">
        <v>1.48</v>
      </c>
      <c r="AE4025">
        <v>-2.085</v>
      </c>
      <c r="AF4025">
        <v>2.5790000000000002</v>
      </c>
      <c r="AG4025">
        <v>-1.357</v>
      </c>
      <c r="AH4025">
        <v>6.1749999999999998</v>
      </c>
      <c r="AI4025">
        <v>-5.9</v>
      </c>
      <c r="AJ4025">
        <v>6.73</v>
      </c>
      <c r="AK4025">
        <v>23.8</v>
      </c>
      <c r="AL4025">
        <v>28.8</v>
      </c>
      <c r="AM4025">
        <v>5</v>
      </c>
      <c r="AN4025">
        <v>221.041</v>
      </c>
      <c r="AO4025">
        <v>1811.58</v>
      </c>
      <c r="AP4025" t="s">
        <v>999</v>
      </c>
    </row>
    <row r="4026" spans="1:42">
      <c r="A4026" t="s">
        <v>977</v>
      </c>
      <c r="B4026" t="s">
        <v>42</v>
      </c>
      <c r="C4026" t="s">
        <v>978</v>
      </c>
      <c r="D4026" t="s">
        <v>409</v>
      </c>
      <c r="E4026" t="s">
        <v>979</v>
      </c>
      <c r="F4026" t="s">
        <v>844</v>
      </c>
      <c r="G4026" t="s">
        <v>47</v>
      </c>
      <c r="H4026">
        <v>22</v>
      </c>
      <c r="I4026" t="s">
        <v>63</v>
      </c>
      <c r="J4026" t="s">
        <v>61</v>
      </c>
      <c r="K4026">
        <v>7</v>
      </c>
      <c r="L4026">
        <v>1</v>
      </c>
      <c r="M4026" t="s">
        <v>180</v>
      </c>
      <c r="N4026" t="s">
        <v>1215</v>
      </c>
      <c r="O4026">
        <v>0.94499999999999995</v>
      </c>
      <c r="P4026" t="s">
        <v>74</v>
      </c>
      <c r="R4026" t="s">
        <v>53</v>
      </c>
      <c r="S4026" t="s">
        <v>54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2</v>
      </c>
      <c r="AA4026">
        <v>91.8</v>
      </c>
      <c r="AB4026">
        <v>84.5</v>
      </c>
      <c r="AC4026">
        <v>3.17</v>
      </c>
      <c r="AD4026">
        <v>1.59</v>
      </c>
      <c r="AE4026">
        <v>-0.28399999999999997</v>
      </c>
      <c r="AF4026">
        <v>2.75</v>
      </c>
      <c r="AG4026">
        <v>-1.546</v>
      </c>
      <c r="AH4026">
        <v>6.2830000000000004</v>
      </c>
      <c r="AI4026">
        <v>-7.66</v>
      </c>
      <c r="AJ4026">
        <v>9.7799999999999994</v>
      </c>
      <c r="AK4026">
        <v>23.8</v>
      </c>
      <c r="AL4026">
        <v>39.200000000000003</v>
      </c>
      <c r="AM4026">
        <v>4.5</v>
      </c>
      <c r="AN4026">
        <v>217.94900000000001</v>
      </c>
      <c r="AO4026">
        <v>2459.2600000000002</v>
      </c>
      <c r="AP4026" t="s">
        <v>1001</v>
      </c>
    </row>
    <row r="4027" spans="1:42">
      <c r="A4027" t="s">
        <v>977</v>
      </c>
      <c r="B4027" t="s">
        <v>42</v>
      </c>
      <c r="C4027" t="s">
        <v>978</v>
      </c>
      <c r="D4027" t="s">
        <v>409</v>
      </c>
      <c r="E4027" t="s">
        <v>979</v>
      </c>
      <c r="F4027" t="s">
        <v>844</v>
      </c>
      <c r="G4027" t="s">
        <v>47</v>
      </c>
      <c r="H4027">
        <v>34</v>
      </c>
      <c r="I4027" t="s">
        <v>69</v>
      </c>
      <c r="J4027" t="s">
        <v>61</v>
      </c>
      <c r="K4027">
        <v>10</v>
      </c>
      <c r="L4027">
        <v>2</v>
      </c>
      <c r="M4027" t="s">
        <v>180</v>
      </c>
      <c r="N4027" t="s">
        <v>1215</v>
      </c>
      <c r="O4027">
        <v>0.99099999999999999</v>
      </c>
      <c r="P4027" t="s">
        <v>71</v>
      </c>
      <c r="R4027" t="s">
        <v>116</v>
      </c>
      <c r="S4027" t="s">
        <v>42</v>
      </c>
      <c r="T4027">
        <v>0</v>
      </c>
      <c r="U4027">
        <v>1</v>
      </c>
      <c r="V4027">
        <v>0</v>
      </c>
      <c r="W4027">
        <v>0</v>
      </c>
      <c r="X4027">
        <v>0</v>
      </c>
      <c r="Y4027">
        <v>0</v>
      </c>
      <c r="Z4027">
        <v>3</v>
      </c>
      <c r="AA4027">
        <v>94.5</v>
      </c>
      <c r="AB4027">
        <v>87.2</v>
      </c>
      <c r="AC4027">
        <v>3.56</v>
      </c>
      <c r="AD4027">
        <v>1.77</v>
      </c>
      <c r="AE4027">
        <v>-1.1100000000000001</v>
      </c>
      <c r="AF4027">
        <v>2.5579999999999998</v>
      </c>
      <c r="AG4027">
        <v>-1.145</v>
      </c>
      <c r="AH4027">
        <v>6.11</v>
      </c>
      <c r="AI4027">
        <v>-8.64</v>
      </c>
      <c r="AJ4027">
        <v>6.59</v>
      </c>
      <c r="AK4027">
        <v>23.8</v>
      </c>
      <c r="AL4027">
        <v>37.9</v>
      </c>
      <c r="AM4027">
        <v>5.5</v>
      </c>
      <c r="AN4027">
        <v>232.49700000000001</v>
      </c>
      <c r="AO4027">
        <v>2216.0100000000002</v>
      </c>
      <c r="AP4027" t="s">
        <v>1005</v>
      </c>
    </row>
    <row r="4028" spans="1:42">
      <c r="A4028" t="s">
        <v>977</v>
      </c>
      <c r="B4028" t="s">
        <v>42</v>
      </c>
      <c r="C4028" t="s">
        <v>978</v>
      </c>
      <c r="D4028" t="s">
        <v>409</v>
      </c>
      <c r="E4028" t="s">
        <v>979</v>
      </c>
      <c r="F4028" t="s">
        <v>844</v>
      </c>
      <c r="G4028" t="s">
        <v>47</v>
      </c>
      <c r="H4028">
        <v>35</v>
      </c>
      <c r="I4028" t="s">
        <v>56</v>
      </c>
      <c r="J4028" t="s">
        <v>57</v>
      </c>
      <c r="K4028">
        <v>10</v>
      </c>
      <c r="L4028">
        <v>3</v>
      </c>
      <c r="M4028" t="s">
        <v>180</v>
      </c>
      <c r="N4028" t="s">
        <v>1215</v>
      </c>
      <c r="O4028">
        <v>0.98199999999999998</v>
      </c>
      <c r="P4028" t="s">
        <v>71</v>
      </c>
      <c r="R4028" t="s">
        <v>116</v>
      </c>
      <c r="S4028" t="s">
        <v>42</v>
      </c>
      <c r="T4028">
        <v>0</v>
      </c>
      <c r="U4028">
        <v>2</v>
      </c>
      <c r="V4028">
        <v>0</v>
      </c>
      <c r="W4028">
        <v>0</v>
      </c>
      <c r="X4028">
        <v>0</v>
      </c>
      <c r="Y4028">
        <v>0</v>
      </c>
      <c r="Z4028">
        <v>3</v>
      </c>
      <c r="AA4028">
        <v>94.4</v>
      </c>
      <c r="AB4028">
        <v>87.4</v>
      </c>
      <c r="AC4028">
        <v>3.63</v>
      </c>
      <c r="AD4028">
        <v>1.68</v>
      </c>
      <c r="AE4028">
        <v>7.3999999999999996E-2</v>
      </c>
      <c r="AF4028">
        <v>0.70499999999999996</v>
      </c>
      <c r="AG4028">
        <v>-0.96899999999999997</v>
      </c>
      <c r="AH4028">
        <v>5.9630000000000001</v>
      </c>
      <c r="AI4028">
        <v>-7.77</v>
      </c>
      <c r="AJ4028">
        <v>8.5399999999999991</v>
      </c>
      <c r="AK4028">
        <v>23.8</v>
      </c>
      <c r="AL4028">
        <v>37.700000000000003</v>
      </c>
      <c r="AM4028">
        <v>4.8</v>
      </c>
      <c r="AN4028">
        <v>222.185</v>
      </c>
      <c r="AO4028">
        <v>2353.5300000000002</v>
      </c>
      <c r="AP4028" t="s">
        <v>1006</v>
      </c>
    </row>
    <row r="4029" spans="1:42">
      <c r="A4029" t="s">
        <v>977</v>
      </c>
      <c r="B4029" t="s">
        <v>42</v>
      </c>
      <c r="C4029" t="s">
        <v>978</v>
      </c>
      <c r="D4029" t="s">
        <v>409</v>
      </c>
      <c r="E4029" t="s">
        <v>979</v>
      </c>
      <c r="F4029" t="s">
        <v>844</v>
      </c>
      <c r="G4029" t="s">
        <v>47</v>
      </c>
      <c r="H4029">
        <v>38</v>
      </c>
      <c r="I4029" t="s">
        <v>63</v>
      </c>
      <c r="J4029" t="s">
        <v>61</v>
      </c>
      <c r="K4029">
        <v>11</v>
      </c>
      <c r="L4029">
        <v>1</v>
      </c>
      <c r="M4029" t="s">
        <v>180</v>
      </c>
      <c r="N4029" t="s">
        <v>1215</v>
      </c>
      <c r="O4029">
        <v>0.99199999999999999</v>
      </c>
      <c r="P4029" t="s">
        <v>509</v>
      </c>
      <c r="R4029" t="s">
        <v>72</v>
      </c>
      <c r="S4029" t="s">
        <v>54</v>
      </c>
      <c r="T4029">
        <v>0</v>
      </c>
      <c r="U4029">
        <v>0</v>
      </c>
      <c r="V4029">
        <v>1</v>
      </c>
      <c r="W4029">
        <v>0</v>
      </c>
      <c r="X4029">
        <v>0</v>
      </c>
      <c r="Y4029">
        <v>0</v>
      </c>
      <c r="Z4029">
        <v>3</v>
      </c>
      <c r="AA4029">
        <v>92.9</v>
      </c>
      <c r="AB4029">
        <v>86.2</v>
      </c>
      <c r="AC4029">
        <v>3.13</v>
      </c>
      <c r="AD4029">
        <v>1.56</v>
      </c>
      <c r="AE4029">
        <v>-1.0880000000000001</v>
      </c>
      <c r="AF4029">
        <v>1.9019999999999999</v>
      </c>
      <c r="AG4029">
        <v>-1.627</v>
      </c>
      <c r="AH4029">
        <v>6.0629999999999997</v>
      </c>
      <c r="AI4029">
        <v>-8.1999999999999993</v>
      </c>
      <c r="AJ4029">
        <v>7.25</v>
      </c>
      <c r="AK4029">
        <v>23.8</v>
      </c>
      <c r="AL4029">
        <v>36.1</v>
      </c>
      <c r="AM4029">
        <v>5.3</v>
      </c>
      <c r="AN4029">
        <v>228.35300000000001</v>
      </c>
      <c r="AO4029">
        <v>2206.3000000000002</v>
      </c>
      <c r="AP4029" t="s">
        <v>1009</v>
      </c>
    </row>
    <row r="4030" spans="1:42">
      <c r="A4030" t="s">
        <v>977</v>
      </c>
      <c r="B4030" t="s">
        <v>42</v>
      </c>
      <c r="C4030" t="s">
        <v>978</v>
      </c>
      <c r="D4030" t="s">
        <v>409</v>
      </c>
      <c r="E4030" t="s">
        <v>979</v>
      </c>
      <c r="F4030" t="s">
        <v>844</v>
      </c>
      <c r="G4030" t="s">
        <v>47</v>
      </c>
      <c r="H4030">
        <v>40</v>
      </c>
      <c r="I4030" t="s">
        <v>56</v>
      </c>
      <c r="J4030" t="s">
        <v>57</v>
      </c>
      <c r="K4030">
        <v>12</v>
      </c>
      <c r="L4030">
        <v>1</v>
      </c>
      <c r="M4030" t="s">
        <v>180</v>
      </c>
      <c r="N4030" t="s">
        <v>1215</v>
      </c>
      <c r="O4030">
        <v>0.99</v>
      </c>
      <c r="P4030" t="s">
        <v>282</v>
      </c>
      <c r="R4030" t="s">
        <v>97</v>
      </c>
      <c r="S4030" t="s">
        <v>42</v>
      </c>
      <c r="T4030">
        <v>0</v>
      </c>
      <c r="U4030">
        <v>0</v>
      </c>
      <c r="V4030">
        <v>1</v>
      </c>
      <c r="W4030">
        <v>0</v>
      </c>
      <c r="X4030">
        <v>0</v>
      </c>
      <c r="Y4030">
        <v>1</v>
      </c>
      <c r="Z4030">
        <v>3</v>
      </c>
      <c r="AA4030">
        <v>93.5</v>
      </c>
      <c r="AB4030">
        <v>87</v>
      </c>
      <c r="AC4030">
        <v>3.76</v>
      </c>
      <c r="AD4030">
        <v>1.81</v>
      </c>
      <c r="AE4030">
        <v>-1.5840000000000001</v>
      </c>
      <c r="AF4030">
        <v>3.3039999999999998</v>
      </c>
      <c r="AG4030">
        <v>-1.4650000000000001</v>
      </c>
      <c r="AH4030">
        <v>6.2990000000000004</v>
      </c>
      <c r="AI4030">
        <v>-6.89</v>
      </c>
      <c r="AJ4030">
        <v>8.4</v>
      </c>
      <c r="AK4030">
        <v>23.9</v>
      </c>
      <c r="AL4030">
        <v>37.1</v>
      </c>
      <c r="AM4030">
        <v>4.5</v>
      </c>
      <c r="AN4030">
        <v>219.24100000000001</v>
      </c>
      <c r="AO4030">
        <v>2217.37</v>
      </c>
      <c r="AP4030" t="s">
        <v>1011</v>
      </c>
    </row>
    <row r="4031" spans="1:42">
      <c r="A4031" t="s">
        <v>977</v>
      </c>
      <c r="B4031" t="s">
        <v>42</v>
      </c>
      <c r="C4031" t="s">
        <v>978</v>
      </c>
      <c r="D4031" t="s">
        <v>409</v>
      </c>
      <c r="E4031" t="s">
        <v>979</v>
      </c>
      <c r="F4031" t="s">
        <v>844</v>
      </c>
      <c r="G4031" t="s">
        <v>47</v>
      </c>
      <c r="H4031">
        <v>42</v>
      </c>
      <c r="I4031" t="s">
        <v>56</v>
      </c>
      <c r="J4031" t="s">
        <v>57</v>
      </c>
      <c r="K4031">
        <v>12</v>
      </c>
      <c r="L4031">
        <v>3</v>
      </c>
      <c r="M4031" t="s">
        <v>180</v>
      </c>
      <c r="N4031" t="s">
        <v>1215</v>
      </c>
      <c r="O4031">
        <v>0.96299999999999997</v>
      </c>
      <c r="P4031" t="s">
        <v>282</v>
      </c>
      <c r="R4031" t="s">
        <v>97</v>
      </c>
      <c r="S4031" t="s">
        <v>42</v>
      </c>
      <c r="T4031">
        <v>1</v>
      </c>
      <c r="U4031">
        <v>1</v>
      </c>
      <c r="V4031">
        <v>1</v>
      </c>
      <c r="W4031">
        <v>0</v>
      </c>
      <c r="X4031">
        <v>0</v>
      </c>
      <c r="Y4031">
        <v>1</v>
      </c>
      <c r="Z4031">
        <v>3</v>
      </c>
      <c r="AA4031">
        <v>93.8</v>
      </c>
      <c r="AB4031">
        <v>86.3</v>
      </c>
      <c r="AC4031">
        <v>3.72</v>
      </c>
      <c r="AD4031">
        <v>1.77</v>
      </c>
      <c r="AE4031">
        <v>-1.804</v>
      </c>
      <c r="AF4031">
        <v>2.6469999999999998</v>
      </c>
      <c r="AG4031">
        <v>-1.43</v>
      </c>
      <c r="AH4031">
        <v>6.1020000000000003</v>
      </c>
      <c r="AI4031">
        <v>-6.31</v>
      </c>
      <c r="AJ4031">
        <v>7.87</v>
      </c>
      <c r="AK4031">
        <v>23.8</v>
      </c>
      <c r="AL4031">
        <v>32.5</v>
      </c>
      <c r="AM4031">
        <v>4.7</v>
      </c>
      <c r="AN4031">
        <v>218.56899999999999</v>
      </c>
      <c r="AO4031">
        <v>2037.83</v>
      </c>
      <c r="AP4031" t="s">
        <v>1013</v>
      </c>
    </row>
    <row r="4032" spans="1:42">
      <c r="A4032" t="s">
        <v>977</v>
      </c>
      <c r="B4032" t="s">
        <v>42</v>
      </c>
      <c r="C4032" t="s">
        <v>978</v>
      </c>
      <c r="D4032" t="s">
        <v>409</v>
      </c>
      <c r="E4032" t="s">
        <v>979</v>
      </c>
      <c r="F4032" t="s">
        <v>844</v>
      </c>
      <c r="G4032" t="s">
        <v>47</v>
      </c>
      <c r="H4032">
        <v>43</v>
      </c>
      <c r="I4032" t="s">
        <v>56</v>
      </c>
      <c r="J4032" t="s">
        <v>57</v>
      </c>
      <c r="K4032">
        <v>12</v>
      </c>
      <c r="L4032">
        <v>4</v>
      </c>
      <c r="M4032" t="s">
        <v>84</v>
      </c>
      <c r="N4032" t="s">
        <v>1215</v>
      </c>
      <c r="O4032">
        <v>0.72599999999999998</v>
      </c>
      <c r="P4032" t="s">
        <v>282</v>
      </c>
      <c r="R4032" t="s">
        <v>97</v>
      </c>
      <c r="S4032" t="s">
        <v>42</v>
      </c>
      <c r="T4032">
        <v>2</v>
      </c>
      <c r="U4032">
        <v>1</v>
      </c>
      <c r="V4032">
        <v>1</v>
      </c>
      <c r="W4032">
        <v>0</v>
      </c>
      <c r="X4032">
        <v>0</v>
      </c>
      <c r="Y4032">
        <v>1</v>
      </c>
      <c r="Z4032">
        <v>3</v>
      </c>
      <c r="AA4032">
        <v>94.7</v>
      </c>
      <c r="AB4032">
        <v>87.2</v>
      </c>
      <c r="AC4032">
        <v>3.76</v>
      </c>
      <c r="AD4032">
        <v>1.72</v>
      </c>
      <c r="AE4032">
        <v>-1.37</v>
      </c>
      <c r="AF4032">
        <v>2.17</v>
      </c>
      <c r="AG4032">
        <v>-1.48</v>
      </c>
      <c r="AH4032">
        <v>5.8970000000000002</v>
      </c>
      <c r="AI4032">
        <v>-3.33</v>
      </c>
      <c r="AJ4032">
        <v>5.96</v>
      </c>
      <c r="AK4032">
        <v>23.8</v>
      </c>
      <c r="AL4032">
        <v>15.6</v>
      </c>
      <c r="AM4032">
        <v>4.8</v>
      </c>
      <c r="AN4032">
        <v>209.02600000000001</v>
      </c>
      <c r="AO4032">
        <v>1394.81</v>
      </c>
      <c r="AP4032" t="s">
        <v>1014</v>
      </c>
    </row>
    <row r="4033" spans="1:42">
      <c r="A4033" t="s">
        <v>977</v>
      </c>
      <c r="B4033" t="s">
        <v>42</v>
      </c>
      <c r="C4033" t="s">
        <v>978</v>
      </c>
      <c r="D4033" t="s">
        <v>409</v>
      </c>
      <c r="E4033" t="s">
        <v>979</v>
      </c>
      <c r="F4033" t="s">
        <v>844</v>
      </c>
      <c r="G4033" t="s">
        <v>47</v>
      </c>
      <c r="H4033">
        <v>45</v>
      </c>
      <c r="I4033" t="s">
        <v>60</v>
      </c>
      <c r="J4033" t="s">
        <v>61</v>
      </c>
      <c r="K4033">
        <v>13</v>
      </c>
      <c r="L4033">
        <v>1</v>
      </c>
      <c r="M4033" t="s">
        <v>84</v>
      </c>
      <c r="N4033" t="s">
        <v>1215</v>
      </c>
      <c r="O4033">
        <v>0.77100000000000002</v>
      </c>
      <c r="P4033" t="s">
        <v>139</v>
      </c>
      <c r="R4033" t="s">
        <v>78</v>
      </c>
      <c r="S4033" t="s">
        <v>54</v>
      </c>
      <c r="T4033">
        <v>0</v>
      </c>
      <c r="U4033">
        <v>0</v>
      </c>
      <c r="V4033">
        <v>1</v>
      </c>
      <c r="W4033">
        <v>1</v>
      </c>
      <c r="X4033">
        <v>0</v>
      </c>
      <c r="Y4033">
        <v>1</v>
      </c>
      <c r="Z4033">
        <v>3</v>
      </c>
      <c r="AA4033">
        <v>94.5</v>
      </c>
      <c r="AB4033">
        <v>86.7</v>
      </c>
      <c r="AC4033">
        <v>3.25</v>
      </c>
      <c r="AD4033">
        <v>1.68</v>
      </c>
      <c r="AE4033">
        <v>0.28499999999999998</v>
      </c>
      <c r="AF4033">
        <v>2.5259999999999998</v>
      </c>
      <c r="AG4033">
        <v>-1.234</v>
      </c>
      <c r="AH4033">
        <v>5.9359999999999999</v>
      </c>
      <c r="AI4033">
        <v>-5.45</v>
      </c>
      <c r="AJ4033">
        <v>8.8000000000000007</v>
      </c>
      <c r="AK4033">
        <v>23.8</v>
      </c>
      <c r="AL4033">
        <v>28.9</v>
      </c>
      <c r="AM4033">
        <v>4</v>
      </c>
      <c r="AN4033">
        <v>211.64099999999999</v>
      </c>
      <c r="AO4033">
        <v>2102.42</v>
      </c>
      <c r="AP4033" t="s">
        <v>1016</v>
      </c>
    </row>
    <row r="4034" spans="1:42">
      <c r="A4034" t="s">
        <v>977</v>
      </c>
      <c r="B4034" t="s">
        <v>42</v>
      </c>
      <c r="C4034" t="s">
        <v>978</v>
      </c>
      <c r="D4034" t="s">
        <v>409</v>
      </c>
      <c r="E4034" t="s">
        <v>979</v>
      </c>
      <c r="F4034" t="s">
        <v>844</v>
      </c>
      <c r="G4034" t="s">
        <v>47</v>
      </c>
      <c r="H4034">
        <v>47</v>
      </c>
      <c r="I4034" t="s">
        <v>60</v>
      </c>
      <c r="J4034" t="s">
        <v>61</v>
      </c>
      <c r="K4034">
        <v>13</v>
      </c>
      <c r="L4034">
        <v>3</v>
      </c>
      <c r="M4034" t="s">
        <v>84</v>
      </c>
      <c r="N4034" t="s">
        <v>1215</v>
      </c>
      <c r="O4034">
        <v>0.93</v>
      </c>
      <c r="P4034" t="s">
        <v>139</v>
      </c>
      <c r="R4034" t="s">
        <v>78</v>
      </c>
      <c r="S4034" t="s">
        <v>54</v>
      </c>
      <c r="T4034">
        <v>0</v>
      </c>
      <c r="U4034">
        <v>2</v>
      </c>
      <c r="V4034">
        <v>1</v>
      </c>
      <c r="W4034">
        <v>1</v>
      </c>
      <c r="X4034">
        <v>0</v>
      </c>
      <c r="Y4034">
        <v>1</v>
      </c>
      <c r="Z4034">
        <v>3</v>
      </c>
      <c r="AA4034">
        <v>94.4</v>
      </c>
      <c r="AB4034">
        <v>86.3</v>
      </c>
      <c r="AC4034">
        <v>3.25</v>
      </c>
      <c r="AD4034">
        <v>1.68</v>
      </c>
      <c r="AE4034">
        <v>-7.6999999999999999E-2</v>
      </c>
      <c r="AF4034">
        <v>4.0030000000000001</v>
      </c>
      <c r="AG4034">
        <v>-1.2709999999999999</v>
      </c>
      <c r="AH4034">
        <v>6.1390000000000002</v>
      </c>
      <c r="AI4034">
        <v>-3</v>
      </c>
      <c r="AJ4034">
        <v>10.44</v>
      </c>
      <c r="AK4034">
        <v>23.7</v>
      </c>
      <c r="AL4034">
        <v>20.399999999999999</v>
      </c>
      <c r="AM4034">
        <v>2.9</v>
      </c>
      <c r="AN4034">
        <v>195.99100000000001</v>
      </c>
      <c r="AO4034">
        <v>2200.13</v>
      </c>
      <c r="AP4034" t="s">
        <v>1018</v>
      </c>
    </row>
    <row r="4035" spans="1:42">
      <c r="A4035" t="s">
        <v>977</v>
      </c>
      <c r="B4035" t="s">
        <v>42</v>
      </c>
      <c r="C4035" t="s">
        <v>978</v>
      </c>
      <c r="D4035" t="s">
        <v>409</v>
      </c>
      <c r="E4035" t="s">
        <v>979</v>
      </c>
      <c r="F4035" t="s">
        <v>844</v>
      </c>
      <c r="G4035" t="s">
        <v>47</v>
      </c>
      <c r="H4035">
        <v>48</v>
      </c>
      <c r="I4035" t="s">
        <v>131</v>
      </c>
      <c r="J4035" t="s">
        <v>49</v>
      </c>
      <c r="K4035">
        <v>13</v>
      </c>
      <c r="L4035">
        <v>4</v>
      </c>
      <c r="M4035" t="s">
        <v>180</v>
      </c>
      <c r="N4035" t="s">
        <v>1215</v>
      </c>
      <c r="O4035">
        <v>0.56899999999999995</v>
      </c>
      <c r="P4035" t="s">
        <v>139</v>
      </c>
      <c r="Q4035" t="s">
        <v>125</v>
      </c>
      <c r="R4035" t="s">
        <v>78</v>
      </c>
      <c r="S4035" t="s">
        <v>54</v>
      </c>
      <c r="T4035">
        <v>0</v>
      </c>
      <c r="U4035">
        <v>2</v>
      </c>
      <c r="V4035">
        <v>1</v>
      </c>
      <c r="W4035">
        <v>1</v>
      </c>
      <c r="X4035">
        <v>0</v>
      </c>
      <c r="Y4035">
        <v>1</v>
      </c>
      <c r="Z4035">
        <v>3</v>
      </c>
      <c r="AA4035">
        <v>93.1</v>
      </c>
      <c r="AB4035">
        <v>86.2</v>
      </c>
      <c r="AC4035">
        <v>3.25</v>
      </c>
      <c r="AD4035">
        <v>1.68</v>
      </c>
      <c r="AE4035">
        <v>-2.4E-2</v>
      </c>
      <c r="AF4035">
        <v>2.7549999999999999</v>
      </c>
      <c r="AG4035">
        <v>-1.266</v>
      </c>
      <c r="AH4035">
        <v>6.1379999999999999</v>
      </c>
      <c r="AI4035">
        <v>-5.88</v>
      </c>
      <c r="AJ4035">
        <v>9.31</v>
      </c>
      <c r="AK4035">
        <v>23.8</v>
      </c>
      <c r="AL4035">
        <v>32.5</v>
      </c>
      <c r="AM4035">
        <v>4</v>
      </c>
      <c r="AN4035">
        <v>212.19</v>
      </c>
      <c r="AO4035">
        <v>2226.69</v>
      </c>
      <c r="AP4035" t="s">
        <v>1019</v>
      </c>
    </row>
    <row r="4036" spans="1:42">
      <c r="A4036" t="s">
        <v>977</v>
      </c>
      <c r="B4036" t="s">
        <v>42</v>
      </c>
      <c r="C4036" t="s">
        <v>978</v>
      </c>
      <c r="D4036" t="s">
        <v>409</v>
      </c>
      <c r="E4036" t="s">
        <v>979</v>
      </c>
      <c r="F4036" t="s">
        <v>844</v>
      </c>
      <c r="G4036" t="s">
        <v>47</v>
      </c>
      <c r="H4036">
        <v>50</v>
      </c>
      <c r="I4036" t="s">
        <v>56</v>
      </c>
      <c r="J4036" t="s">
        <v>57</v>
      </c>
      <c r="K4036">
        <v>14</v>
      </c>
      <c r="L4036">
        <v>2</v>
      </c>
      <c r="M4036" t="s">
        <v>84</v>
      </c>
      <c r="N4036" t="s">
        <v>1215</v>
      </c>
      <c r="O4036">
        <v>0.56599999999999995</v>
      </c>
      <c r="P4036" t="s">
        <v>124</v>
      </c>
      <c r="R4036" t="s">
        <v>66</v>
      </c>
      <c r="S4036" t="s">
        <v>42</v>
      </c>
      <c r="T4036">
        <v>1</v>
      </c>
      <c r="U4036">
        <v>0</v>
      </c>
      <c r="V4036">
        <v>1</v>
      </c>
      <c r="W4036">
        <v>0</v>
      </c>
      <c r="X4036">
        <v>1</v>
      </c>
      <c r="Y4036">
        <v>0</v>
      </c>
      <c r="Z4036">
        <v>3</v>
      </c>
      <c r="AA4036">
        <v>93.5</v>
      </c>
      <c r="AB4036">
        <v>87.3</v>
      </c>
      <c r="AC4036">
        <v>3.14</v>
      </c>
      <c r="AD4036">
        <v>1.35</v>
      </c>
      <c r="AE4036">
        <v>-0.56299999999999994</v>
      </c>
      <c r="AF4036">
        <v>1.425</v>
      </c>
      <c r="AG4036">
        <v>-1.244</v>
      </c>
      <c r="AH4036">
        <v>6.0579999999999998</v>
      </c>
      <c r="AI4036">
        <v>-4.59</v>
      </c>
      <c r="AJ4036">
        <v>9.17</v>
      </c>
      <c r="AK4036">
        <v>23.9</v>
      </c>
      <c r="AL4036">
        <v>26.6</v>
      </c>
      <c r="AM4036">
        <v>3.8</v>
      </c>
      <c r="AN4036">
        <v>206.465</v>
      </c>
      <c r="AO4036">
        <v>2096.84</v>
      </c>
      <c r="AP4036" t="s">
        <v>1021</v>
      </c>
    </row>
    <row r="4037" spans="1:42">
      <c r="A4037" t="s">
        <v>977</v>
      </c>
      <c r="B4037" t="s">
        <v>42</v>
      </c>
      <c r="C4037" t="s">
        <v>978</v>
      </c>
      <c r="D4037" t="s">
        <v>409</v>
      </c>
      <c r="E4037" t="s">
        <v>979</v>
      </c>
      <c r="F4037" t="s">
        <v>844</v>
      </c>
      <c r="G4037" t="s">
        <v>47</v>
      </c>
      <c r="H4037">
        <v>52</v>
      </c>
      <c r="I4037" t="s">
        <v>48</v>
      </c>
      <c r="J4037" t="s">
        <v>49</v>
      </c>
      <c r="K4037">
        <v>14</v>
      </c>
      <c r="L4037">
        <v>4</v>
      </c>
      <c r="M4037" t="s">
        <v>84</v>
      </c>
      <c r="N4037" t="s">
        <v>1215</v>
      </c>
      <c r="O4037">
        <v>0.68700000000000006</v>
      </c>
      <c r="P4037" t="s">
        <v>124</v>
      </c>
      <c r="Q4037" t="s">
        <v>125</v>
      </c>
      <c r="R4037" t="s">
        <v>66</v>
      </c>
      <c r="S4037" t="s">
        <v>42</v>
      </c>
      <c r="T4037">
        <v>3</v>
      </c>
      <c r="U4037">
        <v>0</v>
      </c>
      <c r="V4037">
        <v>1</v>
      </c>
      <c r="W4037">
        <v>0</v>
      </c>
      <c r="X4037">
        <v>1</v>
      </c>
      <c r="Y4037">
        <v>0</v>
      </c>
      <c r="Z4037">
        <v>3</v>
      </c>
      <c r="AA4037">
        <v>93.3</v>
      </c>
      <c r="AB4037">
        <v>86.3</v>
      </c>
      <c r="AC4037">
        <v>3.02</v>
      </c>
      <c r="AD4037">
        <v>1.32</v>
      </c>
      <c r="AE4037">
        <v>-0.90300000000000002</v>
      </c>
      <c r="AF4037">
        <v>2.4790000000000001</v>
      </c>
      <c r="AG4037">
        <v>-1.542</v>
      </c>
      <c r="AH4037">
        <v>6.0430000000000001</v>
      </c>
      <c r="AI4037">
        <v>-4.49</v>
      </c>
      <c r="AJ4037">
        <v>8.4600000000000009</v>
      </c>
      <c r="AK4037">
        <v>23.8</v>
      </c>
      <c r="AL4037">
        <v>24.3</v>
      </c>
      <c r="AM4037">
        <v>4.0999999999999996</v>
      </c>
      <c r="AN4037">
        <v>207.87200000000001</v>
      </c>
      <c r="AO4037">
        <v>1937.62</v>
      </c>
      <c r="AP4037" t="s">
        <v>1023</v>
      </c>
    </row>
    <row r="4038" spans="1:42">
      <c r="A4038" t="s">
        <v>977</v>
      </c>
      <c r="B4038" t="s">
        <v>42</v>
      </c>
      <c r="C4038" t="s">
        <v>978</v>
      </c>
      <c r="D4038" t="s">
        <v>409</v>
      </c>
      <c r="E4038" t="s">
        <v>979</v>
      </c>
      <c r="F4038" t="s">
        <v>844</v>
      </c>
      <c r="G4038" t="s">
        <v>47</v>
      </c>
      <c r="H4038">
        <v>53</v>
      </c>
      <c r="I4038" t="s">
        <v>48</v>
      </c>
      <c r="J4038" t="s">
        <v>49</v>
      </c>
      <c r="K4038">
        <v>15</v>
      </c>
      <c r="L4038">
        <v>1</v>
      </c>
      <c r="M4038" t="s">
        <v>84</v>
      </c>
      <c r="N4038" t="s">
        <v>1215</v>
      </c>
      <c r="O4038">
        <v>0.90200000000000002</v>
      </c>
      <c r="P4038" t="s">
        <v>124</v>
      </c>
      <c r="Q4038" t="s">
        <v>125</v>
      </c>
      <c r="R4038" t="s">
        <v>75</v>
      </c>
      <c r="S4038" t="s">
        <v>42</v>
      </c>
      <c r="T4038">
        <v>0</v>
      </c>
      <c r="U4038">
        <v>0</v>
      </c>
      <c r="V4038">
        <v>2</v>
      </c>
      <c r="W4038">
        <v>0</v>
      </c>
      <c r="X4038">
        <v>1</v>
      </c>
      <c r="Y4038">
        <v>0</v>
      </c>
      <c r="Z4038">
        <v>3</v>
      </c>
      <c r="AA4038">
        <v>93</v>
      </c>
      <c r="AB4038">
        <v>85</v>
      </c>
      <c r="AC4038">
        <v>3.35</v>
      </c>
      <c r="AD4038">
        <v>1.6</v>
      </c>
      <c r="AE4038">
        <v>0.35</v>
      </c>
      <c r="AF4038">
        <v>2.4689999999999999</v>
      </c>
      <c r="AG4038">
        <v>-1.347</v>
      </c>
      <c r="AH4038">
        <v>6.14</v>
      </c>
      <c r="AI4038">
        <v>-2.82</v>
      </c>
      <c r="AJ4038">
        <v>11.1</v>
      </c>
      <c r="AK4038">
        <v>23.7</v>
      </c>
      <c r="AL4038">
        <v>16.7</v>
      </c>
      <c r="AM4038">
        <v>3</v>
      </c>
      <c r="AN4038">
        <v>194.221</v>
      </c>
      <c r="AO4038">
        <v>2276.6</v>
      </c>
      <c r="AP4038" t="s">
        <v>1024</v>
      </c>
    </row>
    <row r="4039" spans="1:42">
      <c r="A4039" t="s">
        <v>977</v>
      </c>
      <c r="B4039" t="s">
        <v>42</v>
      </c>
      <c r="C4039" t="s">
        <v>978</v>
      </c>
      <c r="D4039" t="s">
        <v>409</v>
      </c>
      <c r="E4039" t="s">
        <v>979</v>
      </c>
      <c r="F4039" t="s">
        <v>844</v>
      </c>
      <c r="G4039" t="s">
        <v>47</v>
      </c>
      <c r="H4039">
        <v>65</v>
      </c>
      <c r="I4039" t="s">
        <v>60</v>
      </c>
      <c r="J4039" t="s">
        <v>61</v>
      </c>
      <c r="K4039">
        <v>19</v>
      </c>
      <c r="L4039">
        <v>3</v>
      </c>
      <c r="M4039" t="s">
        <v>84</v>
      </c>
      <c r="N4039" t="s">
        <v>1215</v>
      </c>
      <c r="O4039">
        <v>0.879</v>
      </c>
      <c r="P4039" t="s">
        <v>71</v>
      </c>
      <c r="R4039" t="s">
        <v>116</v>
      </c>
      <c r="S4039" t="s">
        <v>42</v>
      </c>
      <c r="T4039">
        <v>2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5</v>
      </c>
      <c r="AA4039">
        <v>92.9</v>
      </c>
      <c r="AB4039">
        <v>84.7</v>
      </c>
      <c r="AC4039">
        <v>3.56</v>
      </c>
      <c r="AD4039">
        <v>1.77</v>
      </c>
      <c r="AE4039">
        <v>0.42699999999999999</v>
      </c>
      <c r="AF4039">
        <v>2.5430000000000001</v>
      </c>
      <c r="AG4039">
        <v>-1.2709999999999999</v>
      </c>
      <c r="AH4039">
        <v>6.13</v>
      </c>
      <c r="AI4039">
        <v>-4.96</v>
      </c>
      <c r="AJ4039">
        <v>11.32</v>
      </c>
      <c r="AK4039">
        <v>23.7</v>
      </c>
      <c r="AL4039">
        <v>30.7</v>
      </c>
      <c r="AM4039">
        <v>3.3</v>
      </c>
      <c r="AN4039">
        <v>203.56899999999999</v>
      </c>
      <c r="AO4039">
        <v>2448.1</v>
      </c>
      <c r="AP4039" t="s">
        <v>1028</v>
      </c>
    </row>
    <row r="4040" spans="1:42">
      <c r="A4040" t="s">
        <v>977</v>
      </c>
      <c r="B4040" t="s">
        <v>42</v>
      </c>
      <c r="C4040" t="s">
        <v>978</v>
      </c>
      <c r="D4040" t="s">
        <v>409</v>
      </c>
      <c r="E4040" t="s">
        <v>979</v>
      </c>
      <c r="F4040" t="s">
        <v>844</v>
      </c>
      <c r="G4040" t="s">
        <v>47</v>
      </c>
      <c r="H4040">
        <v>66</v>
      </c>
      <c r="I4040" t="s">
        <v>60</v>
      </c>
      <c r="J4040" t="s">
        <v>61</v>
      </c>
      <c r="K4040">
        <v>19</v>
      </c>
      <c r="L4040">
        <v>4</v>
      </c>
      <c r="M4040" t="s">
        <v>180</v>
      </c>
      <c r="N4040" t="s">
        <v>1215</v>
      </c>
      <c r="O4040">
        <v>0.98899999999999999</v>
      </c>
      <c r="P4040" t="s">
        <v>71</v>
      </c>
      <c r="R4040" t="s">
        <v>116</v>
      </c>
      <c r="S4040" t="s">
        <v>42</v>
      </c>
      <c r="T4040">
        <v>2</v>
      </c>
      <c r="U4040">
        <v>1</v>
      </c>
      <c r="V4040">
        <v>0</v>
      </c>
      <c r="W4040">
        <v>0</v>
      </c>
      <c r="X4040">
        <v>0</v>
      </c>
      <c r="Y4040">
        <v>0</v>
      </c>
      <c r="Z4040">
        <v>5</v>
      </c>
      <c r="AA4040">
        <v>92.8</v>
      </c>
      <c r="AB4040">
        <v>86.2</v>
      </c>
      <c r="AC4040">
        <v>3.56</v>
      </c>
      <c r="AD4040">
        <v>1.77</v>
      </c>
      <c r="AE4040">
        <v>-0.72599999999999998</v>
      </c>
      <c r="AF4040">
        <v>3.198</v>
      </c>
      <c r="AG4040">
        <v>-1.2370000000000001</v>
      </c>
      <c r="AH4040">
        <v>6.117</v>
      </c>
      <c r="AI4040">
        <v>-7.07</v>
      </c>
      <c r="AJ4040">
        <v>7.73</v>
      </c>
      <c r="AK4040">
        <v>23.8</v>
      </c>
      <c r="AL4040">
        <v>34.5</v>
      </c>
      <c r="AM4040">
        <v>4.8</v>
      </c>
      <c r="AN4040">
        <v>222.30099999999999</v>
      </c>
      <c r="AO4040">
        <v>2119.37</v>
      </c>
      <c r="AP4040" t="s">
        <v>1029</v>
      </c>
    </row>
    <row r="4041" spans="1:42">
      <c r="A4041" t="s">
        <v>977</v>
      </c>
      <c r="B4041" t="s">
        <v>42</v>
      </c>
      <c r="C4041" t="s">
        <v>978</v>
      </c>
      <c r="D4041" t="s">
        <v>409</v>
      </c>
      <c r="E4041" t="s">
        <v>979</v>
      </c>
      <c r="F4041" t="s">
        <v>844</v>
      </c>
      <c r="G4041" t="s">
        <v>47</v>
      </c>
      <c r="H4041">
        <v>68</v>
      </c>
      <c r="I4041" t="s">
        <v>63</v>
      </c>
      <c r="J4041" t="s">
        <v>61</v>
      </c>
      <c r="K4041">
        <v>20</v>
      </c>
      <c r="L4041">
        <v>1</v>
      </c>
      <c r="M4041" t="s">
        <v>180</v>
      </c>
      <c r="N4041" t="s">
        <v>1215</v>
      </c>
      <c r="O4041">
        <v>0.56200000000000006</v>
      </c>
      <c r="P4041" t="s">
        <v>71</v>
      </c>
      <c r="R4041" t="s">
        <v>72</v>
      </c>
      <c r="S4041" t="s">
        <v>54</v>
      </c>
      <c r="T4041">
        <v>0</v>
      </c>
      <c r="U4041">
        <v>0</v>
      </c>
      <c r="V4041">
        <v>1</v>
      </c>
      <c r="W4041">
        <v>0</v>
      </c>
      <c r="X4041">
        <v>0</v>
      </c>
      <c r="Y4041">
        <v>0</v>
      </c>
      <c r="Z4041">
        <v>5</v>
      </c>
      <c r="AA4041">
        <v>92.6</v>
      </c>
      <c r="AB4041">
        <v>84.6</v>
      </c>
      <c r="AC4041">
        <v>3.05</v>
      </c>
      <c r="AD4041">
        <v>1.26</v>
      </c>
      <c r="AE4041">
        <v>-0.27600000000000002</v>
      </c>
      <c r="AF4041">
        <v>1.9810000000000001</v>
      </c>
      <c r="AG4041">
        <v>-1.37</v>
      </c>
      <c r="AH4041">
        <v>6.0540000000000003</v>
      </c>
      <c r="AI4041">
        <v>-6.58</v>
      </c>
      <c r="AJ4041">
        <v>9.09</v>
      </c>
      <c r="AK4041">
        <v>23.7</v>
      </c>
      <c r="AL4041">
        <v>32.299999999999997</v>
      </c>
      <c r="AM4041">
        <v>4.5</v>
      </c>
      <c r="AN4041">
        <v>215.79499999999999</v>
      </c>
      <c r="AO4041">
        <v>2215.94</v>
      </c>
      <c r="AP4041" t="s">
        <v>1031</v>
      </c>
    </row>
    <row r="4042" spans="1:42">
      <c r="A4042" t="s">
        <v>977</v>
      </c>
      <c r="B4042" t="s">
        <v>42</v>
      </c>
      <c r="C4042" t="s">
        <v>978</v>
      </c>
      <c r="D4042" t="s">
        <v>409</v>
      </c>
      <c r="E4042" t="s">
        <v>979</v>
      </c>
      <c r="F4042" t="s">
        <v>844</v>
      </c>
      <c r="G4042" t="s">
        <v>47</v>
      </c>
      <c r="H4042">
        <v>74</v>
      </c>
      <c r="I4042" t="s">
        <v>69</v>
      </c>
      <c r="J4042" t="s">
        <v>61</v>
      </c>
      <c r="K4042">
        <v>20</v>
      </c>
      <c r="L4042">
        <v>7</v>
      </c>
      <c r="M4042" t="s">
        <v>180</v>
      </c>
      <c r="N4042" t="s">
        <v>1215</v>
      </c>
      <c r="O4042">
        <v>0.57499999999999996</v>
      </c>
      <c r="P4042" t="s">
        <v>71</v>
      </c>
      <c r="R4042" t="s">
        <v>72</v>
      </c>
      <c r="S4042" t="s">
        <v>54</v>
      </c>
      <c r="T4042">
        <v>1</v>
      </c>
      <c r="U4042">
        <v>2</v>
      </c>
      <c r="V4042">
        <v>1</v>
      </c>
      <c r="W4042">
        <v>0</v>
      </c>
      <c r="X4042">
        <v>0</v>
      </c>
      <c r="Y4042">
        <v>0</v>
      </c>
      <c r="Z4042">
        <v>5</v>
      </c>
      <c r="AA4042">
        <v>93.4</v>
      </c>
      <c r="AB4042">
        <v>86.3</v>
      </c>
      <c r="AC4042">
        <v>3.12</v>
      </c>
      <c r="AD4042">
        <v>1.56</v>
      </c>
      <c r="AE4042">
        <v>-1.2929999999999999</v>
      </c>
      <c r="AF4042">
        <v>2.8140000000000001</v>
      </c>
      <c r="AG4042">
        <v>-1.4419999999999999</v>
      </c>
      <c r="AH4042">
        <v>6.0380000000000003</v>
      </c>
      <c r="AI4042">
        <v>-4.88</v>
      </c>
      <c r="AJ4042">
        <v>9.76</v>
      </c>
      <c r="AK4042">
        <v>23.8</v>
      </c>
      <c r="AL4042">
        <v>30.8</v>
      </c>
      <c r="AM4042">
        <v>3.7</v>
      </c>
      <c r="AN4042">
        <v>206.47499999999999</v>
      </c>
      <c r="AO4042">
        <v>2209.1799999999998</v>
      </c>
      <c r="AP4042" t="s">
        <v>1037</v>
      </c>
    </row>
    <row r="4043" spans="1:42">
      <c r="A4043" t="s">
        <v>977</v>
      </c>
      <c r="B4043" t="s">
        <v>42</v>
      </c>
      <c r="C4043" t="s">
        <v>978</v>
      </c>
      <c r="D4043" t="s">
        <v>409</v>
      </c>
      <c r="E4043" t="s">
        <v>979</v>
      </c>
      <c r="F4043" t="s">
        <v>844</v>
      </c>
      <c r="G4043" t="s">
        <v>47</v>
      </c>
      <c r="H4043">
        <v>77</v>
      </c>
      <c r="I4043" t="s">
        <v>56</v>
      </c>
      <c r="J4043" t="s">
        <v>57</v>
      </c>
      <c r="K4043">
        <v>21</v>
      </c>
      <c r="L4043">
        <v>3</v>
      </c>
      <c r="M4043" t="s">
        <v>84</v>
      </c>
      <c r="N4043" t="s">
        <v>1215</v>
      </c>
      <c r="O4043">
        <v>0.76700000000000002</v>
      </c>
      <c r="P4043" t="s">
        <v>65</v>
      </c>
      <c r="R4043" t="s">
        <v>97</v>
      </c>
      <c r="S4043" t="s">
        <v>42</v>
      </c>
      <c r="T4043">
        <v>1</v>
      </c>
      <c r="U4043">
        <v>1</v>
      </c>
      <c r="V4043">
        <v>2</v>
      </c>
      <c r="W4043">
        <v>0</v>
      </c>
      <c r="X4043">
        <v>0</v>
      </c>
      <c r="Y4043">
        <v>0</v>
      </c>
      <c r="Z4043">
        <v>5</v>
      </c>
      <c r="AA4043">
        <v>94.3</v>
      </c>
      <c r="AB4043">
        <v>87.3</v>
      </c>
      <c r="AC4043">
        <v>3.72</v>
      </c>
      <c r="AD4043">
        <v>1.77</v>
      </c>
      <c r="AE4043">
        <v>1.177</v>
      </c>
      <c r="AF4043">
        <v>2.89</v>
      </c>
      <c r="AG4043">
        <v>-1.0669999999999999</v>
      </c>
      <c r="AH4043">
        <v>6.1660000000000004</v>
      </c>
      <c r="AI4043">
        <v>-5.22</v>
      </c>
      <c r="AJ4043">
        <v>8.2899999999999991</v>
      </c>
      <c r="AK4043">
        <v>23.8</v>
      </c>
      <c r="AL4043">
        <v>26.3</v>
      </c>
      <c r="AM4043">
        <v>4</v>
      </c>
      <c r="AN4043">
        <v>212.07400000000001</v>
      </c>
      <c r="AO4043">
        <v>2005.1</v>
      </c>
      <c r="AP4043" t="s">
        <v>1040</v>
      </c>
    </row>
    <row r="4044" spans="1:42">
      <c r="A4044" t="s">
        <v>977</v>
      </c>
      <c r="B4044" t="s">
        <v>42</v>
      </c>
      <c r="C4044" t="s">
        <v>978</v>
      </c>
      <c r="D4044" t="s">
        <v>409</v>
      </c>
      <c r="E4044" t="s">
        <v>979</v>
      </c>
      <c r="F4044" t="s">
        <v>844</v>
      </c>
      <c r="G4044" t="s">
        <v>47</v>
      </c>
      <c r="H4044">
        <v>81</v>
      </c>
      <c r="I4044" t="s">
        <v>63</v>
      </c>
      <c r="J4044" t="s">
        <v>61</v>
      </c>
      <c r="K4044">
        <v>22</v>
      </c>
      <c r="L4044">
        <v>1</v>
      </c>
      <c r="M4044" t="s">
        <v>180</v>
      </c>
      <c r="N4044" t="s">
        <v>1215</v>
      </c>
      <c r="O4044">
        <v>0.91100000000000003</v>
      </c>
      <c r="P4044" t="s">
        <v>139</v>
      </c>
      <c r="R4044" t="s">
        <v>78</v>
      </c>
      <c r="S4044" t="s">
        <v>54</v>
      </c>
      <c r="T4044">
        <v>0</v>
      </c>
      <c r="U4044">
        <v>0</v>
      </c>
      <c r="V4044">
        <v>2</v>
      </c>
      <c r="W4044">
        <v>1</v>
      </c>
      <c r="X4044">
        <v>0</v>
      </c>
      <c r="Y4044">
        <v>0</v>
      </c>
      <c r="Z4044">
        <v>5</v>
      </c>
      <c r="AA4044">
        <v>93.7</v>
      </c>
      <c r="AB4044">
        <v>86.6</v>
      </c>
      <c r="AC4044">
        <v>3.25</v>
      </c>
      <c r="AD4044">
        <v>1.64</v>
      </c>
      <c r="AE4044">
        <v>-1.1000000000000001</v>
      </c>
      <c r="AF4044">
        <v>2.2130000000000001</v>
      </c>
      <c r="AG4044">
        <v>-1.446</v>
      </c>
      <c r="AH4044">
        <v>6.1289999999999996</v>
      </c>
      <c r="AI4044">
        <v>-6.57</v>
      </c>
      <c r="AJ4044">
        <v>8.9600000000000009</v>
      </c>
      <c r="AK4044">
        <v>23.8</v>
      </c>
      <c r="AL4044">
        <v>35.5</v>
      </c>
      <c r="AM4044">
        <v>4.3</v>
      </c>
      <c r="AN4044">
        <v>216.13</v>
      </c>
      <c r="AO4044">
        <v>2250.81</v>
      </c>
      <c r="AP4044" t="s">
        <v>1044</v>
      </c>
    </row>
    <row r="4045" spans="1:42">
      <c r="A4045" t="s">
        <v>977</v>
      </c>
      <c r="B4045" t="s">
        <v>42</v>
      </c>
      <c r="C4045" t="s">
        <v>978</v>
      </c>
      <c r="D4045" t="s">
        <v>409</v>
      </c>
      <c r="E4045" t="s">
        <v>979</v>
      </c>
      <c r="F4045" t="s">
        <v>844</v>
      </c>
      <c r="G4045" t="s">
        <v>47</v>
      </c>
      <c r="H4045">
        <v>85</v>
      </c>
      <c r="I4045" t="s">
        <v>56</v>
      </c>
      <c r="J4045" t="s">
        <v>57</v>
      </c>
      <c r="K4045">
        <v>23</v>
      </c>
      <c r="L4045">
        <v>2</v>
      </c>
      <c r="M4045" t="s">
        <v>180</v>
      </c>
      <c r="N4045" t="s">
        <v>1215</v>
      </c>
      <c r="O4045">
        <v>0.98899999999999999</v>
      </c>
      <c r="P4045" t="s">
        <v>74</v>
      </c>
      <c r="R4045" t="s">
        <v>66</v>
      </c>
      <c r="S4045" t="s">
        <v>42</v>
      </c>
      <c r="T4045">
        <v>0</v>
      </c>
      <c r="U4045">
        <v>1</v>
      </c>
      <c r="V4045">
        <v>2</v>
      </c>
      <c r="W4045">
        <v>0</v>
      </c>
      <c r="X4045">
        <v>1</v>
      </c>
      <c r="Y4045">
        <v>0</v>
      </c>
      <c r="Z4045">
        <v>5</v>
      </c>
      <c r="AA4045">
        <v>93.6</v>
      </c>
      <c r="AB4045">
        <v>86</v>
      </c>
      <c r="AC4045">
        <v>3.18</v>
      </c>
      <c r="AD4045">
        <v>1.35</v>
      </c>
      <c r="AE4045">
        <v>-1.135</v>
      </c>
      <c r="AF4045">
        <v>1.2350000000000001</v>
      </c>
      <c r="AG4045">
        <v>-1.399</v>
      </c>
      <c r="AH4045">
        <v>5.9450000000000003</v>
      </c>
      <c r="AI4045">
        <v>-7.89</v>
      </c>
      <c r="AJ4045">
        <v>7.37</v>
      </c>
      <c r="AK4045">
        <v>23.8</v>
      </c>
      <c r="AL4045">
        <v>34.799999999999997</v>
      </c>
      <c r="AM4045">
        <v>5.3</v>
      </c>
      <c r="AN4045">
        <v>226.78299999999999</v>
      </c>
      <c r="AO4045">
        <v>2163.4499999999998</v>
      </c>
      <c r="AP4045" t="s">
        <v>1048</v>
      </c>
    </row>
    <row r="4046" spans="1:42">
      <c r="A4046" t="s">
        <v>977</v>
      </c>
      <c r="B4046" t="s">
        <v>42</v>
      </c>
      <c r="C4046" t="s">
        <v>978</v>
      </c>
      <c r="D4046" t="s">
        <v>409</v>
      </c>
      <c r="E4046" t="s">
        <v>979</v>
      </c>
      <c r="F4046" t="s">
        <v>844</v>
      </c>
      <c r="G4046" t="s">
        <v>47</v>
      </c>
      <c r="H4046">
        <v>87</v>
      </c>
      <c r="I4046" t="s">
        <v>48</v>
      </c>
      <c r="J4046" t="s">
        <v>49</v>
      </c>
      <c r="K4046">
        <v>23</v>
      </c>
      <c r="L4046">
        <v>4</v>
      </c>
      <c r="M4046" t="s">
        <v>180</v>
      </c>
      <c r="N4046" t="s">
        <v>1215</v>
      </c>
      <c r="O4046">
        <v>0.90500000000000003</v>
      </c>
      <c r="P4046" t="s">
        <v>74</v>
      </c>
      <c r="Q4046" t="s">
        <v>85</v>
      </c>
      <c r="R4046" t="s">
        <v>66</v>
      </c>
      <c r="S4046" t="s">
        <v>42</v>
      </c>
      <c r="T4046">
        <v>2</v>
      </c>
      <c r="U4046">
        <v>1</v>
      </c>
      <c r="V4046">
        <v>2</v>
      </c>
      <c r="W4046">
        <v>0</v>
      </c>
      <c r="X4046">
        <v>1</v>
      </c>
      <c r="Y4046">
        <v>0</v>
      </c>
      <c r="Z4046">
        <v>5</v>
      </c>
      <c r="AA4046">
        <v>93.3</v>
      </c>
      <c r="AB4046">
        <v>86.2</v>
      </c>
      <c r="AC4046">
        <v>3.02</v>
      </c>
      <c r="AD4046">
        <v>1.32</v>
      </c>
      <c r="AE4046">
        <v>-0.91300000000000003</v>
      </c>
      <c r="AF4046">
        <v>2.5569999999999999</v>
      </c>
      <c r="AG4046">
        <v>-1.421</v>
      </c>
      <c r="AH4046">
        <v>6.1580000000000004</v>
      </c>
      <c r="AI4046">
        <v>-6.4</v>
      </c>
      <c r="AJ4046">
        <v>8.94</v>
      </c>
      <c r="AK4046">
        <v>23.8</v>
      </c>
      <c r="AL4046">
        <v>34.5</v>
      </c>
      <c r="AM4046">
        <v>4.3</v>
      </c>
      <c r="AN4046">
        <v>215.46899999999999</v>
      </c>
      <c r="AO4046">
        <v>2220.42</v>
      </c>
      <c r="AP4046" t="s">
        <v>1050</v>
      </c>
    </row>
    <row r="4047" spans="1:42">
      <c r="A4047" t="s">
        <v>977</v>
      </c>
      <c r="B4047" t="s">
        <v>42</v>
      </c>
      <c r="C4047" t="s">
        <v>978</v>
      </c>
      <c r="D4047" t="s">
        <v>409</v>
      </c>
      <c r="E4047" t="s">
        <v>979</v>
      </c>
      <c r="F4047" t="s">
        <v>844</v>
      </c>
      <c r="G4047" t="s">
        <v>47</v>
      </c>
      <c r="H4047">
        <v>90</v>
      </c>
      <c r="I4047" t="s">
        <v>56</v>
      </c>
      <c r="J4047" t="s">
        <v>57</v>
      </c>
      <c r="K4047">
        <v>24</v>
      </c>
      <c r="L4047">
        <v>3</v>
      </c>
      <c r="M4047" t="s">
        <v>180</v>
      </c>
      <c r="N4047" t="s">
        <v>1215</v>
      </c>
      <c r="O4047">
        <v>0.61299999999999999</v>
      </c>
      <c r="P4047" t="s">
        <v>71</v>
      </c>
      <c r="R4047" t="s">
        <v>75</v>
      </c>
      <c r="S4047" t="s">
        <v>42</v>
      </c>
      <c r="T4047">
        <v>1</v>
      </c>
      <c r="U4047">
        <v>1</v>
      </c>
      <c r="V4047">
        <v>0</v>
      </c>
      <c r="W4047">
        <v>0</v>
      </c>
      <c r="X4047">
        <v>0</v>
      </c>
      <c r="Y4047">
        <v>0</v>
      </c>
      <c r="Z4047">
        <v>6</v>
      </c>
      <c r="AA4047">
        <v>90.4</v>
      </c>
      <c r="AB4047">
        <v>83.9</v>
      </c>
      <c r="AC4047">
        <v>3.43</v>
      </c>
      <c r="AD4047">
        <v>1.52</v>
      </c>
      <c r="AE4047">
        <v>0.48599999999999999</v>
      </c>
      <c r="AF4047">
        <v>1.0580000000000001</v>
      </c>
      <c r="AG4047">
        <v>-1.095</v>
      </c>
      <c r="AH4047">
        <v>6.1120000000000001</v>
      </c>
      <c r="AI4047">
        <v>-6.02</v>
      </c>
      <c r="AJ4047">
        <v>9.41</v>
      </c>
      <c r="AK4047">
        <v>23.8</v>
      </c>
      <c r="AL4047">
        <v>28.7</v>
      </c>
      <c r="AM4047">
        <v>4.5</v>
      </c>
      <c r="AN4047">
        <v>212.46799999999999</v>
      </c>
      <c r="AO4047">
        <v>2187.5700000000002</v>
      </c>
      <c r="AP4047" t="s">
        <v>1053</v>
      </c>
    </row>
    <row r="4048" spans="1:42">
      <c r="A4048" t="s">
        <v>977</v>
      </c>
      <c r="B4048" t="s">
        <v>42</v>
      </c>
      <c r="C4048" t="s">
        <v>978</v>
      </c>
      <c r="D4048" t="s">
        <v>409</v>
      </c>
      <c r="E4048" t="s">
        <v>979</v>
      </c>
      <c r="F4048" t="s">
        <v>844</v>
      </c>
      <c r="G4048" t="s">
        <v>47</v>
      </c>
      <c r="H4048">
        <v>91</v>
      </c>
      <c r="I4048" t="s">
        <v>60</v>
      </c>
      <c r="J4048" t="s">
        <v>61</v>
      </c>
      <c r="K4048">
        <v>24</v>
      </c>
      <c r="L4048">
        <v>4</v>
      </c>
      <c r="M4048" t="s">
        <v>84</v>
      </c>
      <c r="N4048" t="s">
        <v>1215</v>
      </c>
      <c r="O4048">
        <v>0.90100000000000002</v>
      </c>
      <c r="P4048" t="s">
        <v>71</v>
      </c>
      <c r="R4048" t="s">
        <v>75</v>
      </c>
      <c r="S4048" t="s">
        <v>42</v>
      </c>
      <c r="T4048">
        <v>2</v>
      </c>
      <c r="U4048">
        <v>1</v>
      </c>
      <c r="V4048">
        <v>0</v>
      </c>
      <c r="W4048">
        <v>0</v>
      </c>
      <c r="X4048">
        <v>0</v>
      </c>
      <c r="Y4048">
        <v>0</v>
      </c>
      <c r="Z4048">
        <v>6</v>
      </c>
      <c r="AA4048">
        <v>92.8</v>
      </c>
      <c r="AB4048">
        <v>85.1</v>
      </c>
      <c r="AC4048">
        <v>3.35</v>
      </c>
      <c r="AD4048">
        <v>1.6</v>
      </c>
      <c r="AE4048">
        <v>1.1890000000000001</v>
      </c>
      <c r="AF4048">
        <v>2.4870000000000001</v>
      </c>
      <c r="AG4048">
        <v>-1.1679999999999999</v>
      </c>
      <c r="AH4048">
        <v>6.1660000000000004</v>
      </c>
      <c r="AI4048">
        <v>-2.67</v>
      </c>
      <c r="AJ4048">
        <v>10.36</v>
      </c>
      <c r="AK4048">
        <v>23.8</v>
      </c>
      <c r="AL4048">
        <v>12.9</v>
      </c>
      <c r="AM4048">
        <v>3.3</v>
      </c>
      <c r="AN4048">
        <v>194.39500000000001</v>
      </c>
      <c r="AO4048">
        <v>2129</v>
      </c>
      <c r="AP4048" t="s">
        <v>1054</v>
      </c>
    </row>
    <row r="4049" spans="1:42">
      <c r="A4049" t="s">
        <v>1059</v>
      </c>
      <c r="B4049" t="s">
        <v>54</v>
      </c>
      <c r="C4049" t="s">
        <v>978</v>
      </c>
      <c r="D4049" t="s">
        <v>409</v>
      </c>
      <c r="E4049" t="s">
        <v>979</v>
      </c>
      <c r="F4049" t="s">
        <v>844</v>
      </c>
      <c r="G4049" t="s">
        <v>47</v>
      </c>
      <c r="H4049">
        <v>3</v>
      </c>
      <c r="I4049" t="s">
        <v>56</v>
      </c>
      <c r="J4049" t="s">
        <v>57</v>
      </c>
      <c r="K4049">
        <v>1</v>
      </c>
      <c r="L4049">
        <v>3</v>
      </c>
      <c r="M4049" t="s">
        <v>84</v>
      </c>
      <c r="N4049" t="s">
        <v>1215</v>
      </c>
      <c r="O4049">
        <v>1.337</v>
      </c>
      <c r="P4049" t="s">
        <v>71</v>
      </c>
      <c r="R4049" t="s">
        <v>72</v>
      </c>
      <c r="S4049" t="s">
        <v>54</v>
      </c>
      <c r="T4049">
        <v>1</v>
      </c>
      <c r="U4049">
        <v>1</v>
      </c>
      <c r="V4049">
        <v>2</v>
      </c>
      <c r="W4049">
        <v>1</v>
      </c>
      <c r="X4049">
        <v>1</v>
      </c>
      <c r="Y4049">
        <v>1</v>
      </c>
      <c r="Z4049">
        <v>6</v>
      </c>
      <c r="AA4049">
        <v>85.8</v>
      </c>
      <c r="AB4049">
        <v>79.599999999999994</v>
      </c>
      <c r="AC4049">
        <v>3.22</v>
      </c>
      <c r="AD4049">
        <v>1.51</v>
      </c>
      <c r="AE4049">
        <v>-2.5459999999999998</v>
      </c>
      <c r="AF4049">
        <v>2.5880000000000001</v>
      </c>
      <c r="AG4049">
        <v>1.077</v>
      </c>
      <c r="AH4049">
        <v>5.8140000000000001</v>
      </c>
      <c r="AI4049">
        <v>4.83</v>
      </c>
      <c r="AJ4049">
        <v>7.58</v>
      </c>
      <c r="AK4049">
        <v>23.8</v>
      </c>
      <c r="AL4049">
        <v>-15.8</v>
      </c>
      <c r="AM4049">
        <v>5.4</v>
      </c>
      <c r="AN4049">
        <v>147.648</v>
      </c>
      <c r="AO4049">
        <v>1675.25</v>
      </c>
      <c r="AP4049" t="s">
        <v>1062</v>
      </c>
    </row>
    <row r="4050" spans="1:42">
      <c r="A4050" t="s">
        <v>1059</v>
      </c>
      <c r="B4050" t="s">
        <v>54</v>
      </c>
      <c r="C4050" t="s">
        <v>978</v>
      </c>
      <c r="D4050" t="s">
        <v>409</v>
      </c>
      <c r="E4050" t="s">
        <v>979</v>
      </c>
      <c r="F4050" t="s">
        <v>844</v>
      </c>
      <c r="G4050" t="s">
        <v>47</v>
      </c>
      <c r="H4050">
        <v>4</v>
      </c>
      <c r="I4050" t="s">
        <v>60</v>
      </c>
      <c r="J4050" t="s">
        <v>61</v>
      </c>
      <c r="K4050">
        <v>1</v>
      </c>
      <c r="L4050">
        <v>4</v>
      </c>
      <c r="M4050" t="s">
        <v>84</v>
      </c>
      <c r="N4050" t="s">
        <v>1215</v>
      </c>
      <c r="O4050">
        <v>1.181</v>
      </c>
      <c r="P4050" t="s">
        <v>71</v>
      </c>
      <c r="R4050" t="s">
        <v>72</v>
      </c>
      <c r="S4050" t="s">
        <v>54</v>
      </c>
      <c r="T4050">
        <v>2</v>
      </c>
      <c r="U4050">
        <v>1</v>
      </c>
      <c r="V4050">
        <v>2</v>
      </c>
      <c r="W4050">
        <v>1</v>
      </c>
      <c r="X4050">
        <v>1</v>
      </c>
      <c r="Y4050">
        <v>1</v>
      </c>
      <c r="Z4050">
        <v>6</v>
      </c>
      <c r="AA4050">
        <v>86.2</v>
      </c>
      <c r="AB4050">
        <v>79.2</v>
      </c>
      <c r="AC4050">
        <v>3.12</v>
      </c>
      <c r="AD4050">
        <v>1.56</v>
      </c>
      <c r="AE4050">
        <v>0.249</v>
      </c>
      <c r="AF4050">
        <v>1.587</v>
      </c>
      <c r="AG4050">
        <v>1.389</v>
      </c>
      <c r="AH4050">
        <v>5.7309999999999999</v>
      </c>
      <c r="AI4050">
        <v>6.31</v>
      </c>
      <c r="AJ4050">
        <v>8.8699999999999992</v>
      </c>
      <c r="AK4050">
        <v>23.8</v>
      </c>
      <c r="AL4050">
        <v>-25.3</v>
      </c>
      <c r="AM4050">
        <v>5.4</v>
      </c>
      <c r="AN4050">
        <v>144.72499999999999</v>
      </c>
      <c r="AO4050">
        <v>2013.36</v>
      </c>
      <c r="AP4050" t="s">
        <v>1063</v>
      </c>
    </row>
    <row r="4051" spans="1:42">
      <c r="A4051" t="s">
        <v>1065</v>
      </c>
      <c r="B4051" t="s">
        <v>42</v>
      </c>
      <c r="C4051" t="s">
        <v>978</v>
      </c>
      <c r="D4051" t="s">
        <v>409</v>
      </c>
      <c r="E4051" t="s">
        <v>979</v>
      </c>
      <c r="F4051" t="s">
        <v>844</v>
      </c>
      <c r="G4051" t="s">
        <v>47</v>
      </c>
      <c r="H4051">
        <v>1</v>
      </c>
      <c r="I4051" t="s">
        <v>63</v>
      </c>
      <c r="J4051" t="s">
        <v>61</v>
      </c>
      <c r="K4051">
        <v>1</v>
      </c>
      <c r="L4051">
        <v>1</v>
      </c>
      <c r="M4051" t="s">
        <v>84</v>
      </c>
      <c r="N4051" t="s">
        <v>1215</v>
      </c>
      <c r="O4051">
        <v>0.90700000000000003</v>
      </c>
      <c r="P4051" t="s">
        <v>71</v>
      </c>
      <c r="R4051" t="s">
        <v>97</v>
      </c>
      <c r="S4051" t="s">
        <v>42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7</v>
      </c>
      <c r="AA4051">
        <v>93.7</v>
      </c>
      <c r="AB4051">
        <v>85.7</v>
      </c>
      <c r="AC4051">
        <v>3.76</v>
      </c>
      <c r="AD4051">
        <v>1.81</v>
      </c>
      <c r="AE4051">
        <v>0.47</v>
      </c>
      <c r="AF4051">
        <v>3.2690000000000001</v>
      </c>
      <c r="AG4051">
        <v>-2.0329999999999999</v>
      </c>
      <c r="AH4051">
        <v>5.5819999999999999</v>
      </c>
      <c r="AI4051">
        <v>-5.81</v>
      </c>
      <c r="AJ4051">
        <v>7.9</v>
      </c>
      <c r="AK4051">
        <v>23.7</v>
      </c>
      <c r="AL4051">
        <v>26.7</v>
      </c>
      <c r="AM4051">
        <v>4.3</v>
      </c>
      <c r="AN4051">
        <v>216.20599999999999</v>
      </c>
      <c r="AO4051">
        <v>1968.84</v>
      </c>
      <c r="AP4051" t="s">
        <v>1066</v>
      </c>
    </row>
    <row r="4052" spans="1:42">
      <c r="A4052" t="s">
        <v>1065</v>
      </c>
      <c r="B4052" t="s">
        <v>42</v>
      </c>
      <c r="C4052" t="s">
        <v>978</v>
      </c>
      <c r="D4052" t="s">
        <v>409</v>
      </c>
      <c r="E4052" t="s">
        <v>979</v>
      </c>
      <c r="F4052" t="s">
        <v>844</v>
      </c>
      <c r="G4052" t="s">
        <v>47</v>
      </c>
      <c r="H4052">
        <v>7</v>
      </c>
      <c r="I4052" t="s">
        <v>63</v>
      </c>
      <c r="J4052" t="s">
        <v>61</v>
      </c>
      <c r="K4052">
        <v>2</v>
      </c>
      <c r="L4052">
        <v>1</v>
      </c>
      <c r="M4052" t="s">
        <v>84</v>
      </c>
      <c r="N4052" t="s">
        <v>1215</v>
      </c>
      <c r="O4052">
        <v>0.91500000000000004</v>
      </c>
      <c r="P4052" t="s">
        <v>74</v>
      </c>
      <c r="R4052" t="s">
        <v>78</v>
      </c>
      <c r="S4052" t="s">
        <v>54</v>
      </c>
      <c r="T4052">
        <v>0</v>
      </c>
      <c r="U4052">
        <v>0</v>
      </c>
      <c r="V4052">
        <v>1</v>
      </c>
      <c r="W4052">
        <v>0</v>
      </c>
      <c r="X4052">
        <v>0</v>
      </c>
      <c r="Y4052">
        <v>0</v>
      </c>
      <c r="Z4052">
        <v>7</v>
      </c>
      <c r="AA4052">
        <v>95.9</v>
      </c>
      <c r="AB4052">
        <v>88.3</v>
      </c>
      <c r="AC4052">
        <v>3.34</v>
      </c>
      <c r="AD4052">
        <v>1.72</v>
      </c>
      <c r="AE4052">
        <v>-0.75</v>
      </c>
      <c r="AF4052">
        <v>2.081</v>
      </c>
      <c r="AG4052">
        <v>-1.83</v>
      </c>
      <c r="AH4052">
        <v>5.7080000000000002</v>
      </c>
      <c r="AI4052">
        <v>-8.2899999999999991</v>
      </c>
      <c r="AJ4052">
        <v>8.6199999999999992</v>
      </c>
      <c r="AK4052">
        <v>23.8</v>
      </c>
      <c r="AL4052">
        <v>42.7</v>
      </c>
      <c r="AM4052">
        <v>4.5999999999999996</v>
      </c>
      <c r="AN4052">
        <v>223.761</v>
      </c>
      <c r="AO4052">
        <v>2471.6799999999998</v>
      </c>
      <c r="AP4052" t="s">
        <v>1072</v>
      </c>
    </row>
    <row r="4053" spans="1:42">
      <c r="A4053" t="s">
        <v>1065</v>
      </c>
      <c r="B4053" t="s">
        <v>42</v>
      </c>
      <c r="C4053" t="s">
        <v>978</v>
      </c>
      <c r="D4053" t="s">
        <v>409</v>
      </c>
      <c r="E4053" t="s">
        <v>979</v>
      </c>
      <c r="F4053" t="s">
        <v>844</v>
      </c>
      <c r="G4053" t="s">
        <v>47</v>
      </c>
      <c r="H4053">
        <v>8</v>
      </c>
      <c r="I4053" t="s">
        <v>48</v>
      </c>
      <c r="J4053" t="s">
        <v>49</v>
      </c>
      <c r="K4053">
        <v>2</v>
      </c>
      <c r="L4053">
        <v>2</v>
      </c>
      <c r="M4053" t="s">
        <v>84</v>
      </c>
      <c r="N4053" t="s">
        <v>1215</v>
      </c>
      <c r="O4053">
        <v>0.91800000000000004</v>
      </c>
      <c r="P4053" t="s">
        <v>74</v>
      </c>
      <c r="Q4053" t="s">
        <v>85</v>
      </c>
      <c r="R4053" t="s">
        <v>78</v>
      </c>
      <c r="S4053" t="s">
        <v>54</v>
      </c>
      <c r="T4053">
        <v>0</v>
      </c>
      <c r="U4053">
        <v>1</v>
      </c>
      <c r="V4053">
        <v>1</v>
      </c>
      <c r="W4053">
        <v>0</v>
      </c>
      <c r="X4053">
        <v>0</v>
      </c>
      <c r="Y4053">
        <v>0</v>
      </c>
      <c r="Z4053">
        <v>7</v>
      </c>
      <c r="AA4053">
        <v>95.5</v>
      </c>
      <c r="AB4053">
        <v>87.9</v>
      </c>
      <c r="AC4053">
        <v>3.25</v>
      </c>
      <c r="AD4053">
        <v>1.68</v>
      </c>
      <c r="AE4053">
        <v>-0.372</v>
      </c>
      <c r="AF4053">
        <v>3.1659999999999999</v>
      </c>
      <c r="AG4053">
        <v>-1.946</v>
      </c>
      <c r="AH4053">
        <v>5.8890000000000002</v>
      </c>
      <c r="AI4053">
        <v>-8.77</v>
      </c>
      <c r="AJ4053">
        <v>9.4700000000000006</v>
      </c>
      <c r="AK4053">
        <v>23.8</v>
      </c>
      <c r="AL4053">
        <v>47.4</v>
      </c>
      <c r="AM4053">
        <v>4.4000000000000004</v>
      </c>
      <c r="AN4053">
        <v>222.68799999999999</v>
      </c>
      <c r="AO4053">
        <v>2659.81</v>
      </c>
      <c r="AP4053" t="s">
        <v>1073</v>
      </c>
    </row>
    <row r="4054" spans="1:42">
      <c r="A4054" t="s">
        <v>1065</v>
      </c>
      <c r="B4054" t="s">
        <v>42</v>
      </c>
      <c r="C4054" t="s">
        <v>978</v>
      </c>
      <c r="D4054" t="s">
        <v>409</v>
      </c>
      <c r="E4054" t="s">
        <v>979</v>
      </c>
      <c r="F4054" t="s">
        <v>844</v>
      </c>
      <c r="G4054" t="s">
        <v>47</v>
      </c>
      <c r="H4054">
        <v>12</v>
      </c>
      <c r="I4054" t="s">
        <v>60</v>
      </c>
      <c r="J4054" t="s">
        <v>61</v>
      </c>
      <c r="K4054">
        <v>3</v>
      </c>
      <c r="L4054">
        <v>4</v>
      </c>
      <c r="M4054" t="s">
        <v>84</v>
      </c>
      <c r="N4054" t="s">
        <v>1215</v>
      </c>
      <c r="O4054">
        <v>0.90800000000000003</v>
      </c>
      <c r="P4054" t="s">
        <v>71</v>
      </c>
      <c r="R4054" t="s">
        <v>66</v>
      </c>
      <c r="S4054" t="s">
        <v>42</v>
      </c>
      <c r="T4054">
        <v>1</v>
      </c>
      <c r="U4054">
        <v>2</v>
      </c>
      <c r="V4054">
        <v>2</v>
      </c>
      <c r="W4054">
        <v>0</v>
      </c>
      <c r="X4054">
        <v>0</v>
      </c>
      <c r="Y4054">
        <v>0</v>
      </c>
      <c r="Z4054">
        <v>7</v>
      </c>
      <c r="AA4054">
        <v>96.3</v>
      </c>
      <c r="AB4054">
        <v>88.5</v>
      </c>
      <c r="AC4054">
        <v>3.02</v>
      </c>
      <c r="AD4054">
        <v>1.32</v>
      </c>
      <c r="AE4054">
        <v>-0.50600000000000001</v>
      </c>
      <c r="AF4054">
        <v>3.0910000000000002</v>
      </c>
      <c r="AG4054">
        <v>-1.8779999999999999</v>
      </c>
      <c r="AH4054">
        <v>5.5110000000000001</v>
      </c>
      <c r="AI4054">
        <v>-5.07</v>
      </c>
      <c r="AJ4054">
        <v>7.04</v>
      </c>
      <c r="AK4054">
        <v>23.8</v>
      </c>
      <c r="AL4054">
        <v>25.5</v>
      </c>
      <c r="AM4054">
        <v>4.2</v>
      </c>
      <c r="AN4054">
        <v>215.63200000000001</v>
      </c>
      <c r="AO4054">
        <v>1801.32</v>
      </c>
      <c r="AP4054" t="s">
        <v>1077</v>
      </c>
    </row>
    <row r="4055" spans="1:42">
      <c r="A4055" t="s">
        <v>1080</v>
      </c>
      <c r="B4055" t="s">
        <v>42</v>
      </c>
      <c r="C4055" t="s">
        <v>978</v>
      </c>
      <c r="D4055" t="s">
        <v>409</v>
      </c>
      <c r="E4055" t="s">
        <v>979</v>
      </c>
      <c r="F4055" t="s">
        <v>844</v>
      </c>
      <c r="G4055" t="s">
        <v>47</v>
      </c>
      <c r="H4055">
        <v>1</v>
      </c>
      <c r="I4055" t="s">
        <v>56</v>
      </c>
      <c r="J4055" t="s">
        <v>57</v>
      </c>
      <c r="K4055">
        <v>1</v>
      </c>
      <c r="L4055">
        <v>1</v>
      </c>
      <c r="M4055" t="s">
        <v>84</v>
      </c>
      <c r="N4055" t="s">
        <v>1215</v>
      </c>
      <c r="O4055">
        <v>0.79100000000000004</v>
      </c>
      <c r="P4055" t="s">
        <v>149</v>
      </c>
      <c r="R4055" t="s">
        <v>75</v>
      </c>
      <c r="S4055" t="s">
        <v>42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8</v>
      </c>
      <c r="AA4055">
        <v>94.9</v>
      </c>
      <c r="AB4055">
        <v>86.3</v>
      </c>
      <c r="AC4055">
        <v>3.43</v>
      </c>
      <c r="AD4055">
        <v>1.6</v>
      </c>
      <c r="AE4055">
        <v>-0.76200000000000001</v>
      </c>
      <c r="AF4055">
        <v>3.8490000000000002</v>
      </c>
      <c r="AG4055">
        <v>-1.423</v>
      </c>
      <c r="AH4055">
        <v>6.3609999999999998</v>
      </c>
      <c r="AI4055">
        <v>-3.5</v>
      </c>
      <c r="AJ4055">
        <v>7.75</v>
      </c>
      <c r="AK4055">
        <v>23.7</v>
      </c>
      <c r="AL4055">
        <v>18.399999999999999</v>
      </c>
      <c r="AM4055">
        <v>4</v>
      </c>
      <c r="AN4055">
        <v>204.184</v>
      </c>
      <c r="AO4055">
        <v>1721.64</v>
      </c>
      <c r="AP4055" t="s">
        <v>1081</v>
      </c>
    </row>
    <row r="4056" spans="1:42">
      <c r="A4056" t="s">
        <v>1080</v>
      </c>
      <c r="B4056" t="s">
        <v>42</v>
      </c>
      <c r="C4056" t="s">
        <v>978</v>
      </c>
      <c r="D4056" t="s">
        <v>409</v>
      </c>
      <c r="E4056" t="s">
        <v>979</v>
      </c>
      <c r="F4056" t="s">
        <v>844</v>
      </c>
      <c r="G4056" t="s">
        <v>47</v>
      </c>
      <c r="H4056">
        <v>3</v>
      </c>
      <c r="I4056" t="s">
        <v>56</v>
      </c>
      <c r="J4056" t="s">
        <v>57</v>
      </c>
      <c r="K4056">
        <v>2</v>
      </c>
      <c r="L4056">
        <v>1</v>
      </c>
      <c r="M4056" t="s">
        <v>84</v>
      </c>
      <c r="N4056" t="s">
        <v>1215</v>
      </c>
      <c r="O4056">
        <v>0.89200000000000002</v>
      </c>
      <c r="P4056" t="s">
        <v>282</v>
      </c>
      <c r="R4056" t="s">
        <v>53</v>
      </c>
      <c r="S4056" t="s">
        <v>54</v>
      </c>
      <c r="T4056">
        <v>0</v>
      </c>
      <c r="U4056">
        <v>0</v>
      </c>
      <c r="V4056">
        <v>1</v>
      </c>
      <c r="W4056">
        <v>0</v>
      </c>
      <c r="X4056">
        <v>0</v>
      </c>
      <c r="Y4056">
        <v>0</v>
      </c>
      <c r="Z4056">
        <v>8</v>
      </c>
      <c r="AA4056">
        <v>94.5</v>
      </c>
      <c r="AB4056">
        <v>86.4</v>
      </c>
      <c r="AC4056">
        <v>3.34</v>
      </c>
      <c r="AD4056">
        <v>1.68</v>
      </c>
      <c r="AE4056">
        <v>-1.5620000000000001</v>
      </c>
      <c r="AF4056">
        <v>2.5939999999999999</v>
      </c>
      <c r="AG4056">
        <v>-1.631</v>
      </c>
      <c r="AH4056">
        <v>6.2030000000000003</v>
      </c>
      <c r="AI4056">
        <v>-6.11</v>
      </c>
      <c r="AJ4056">
        <v>8.1199999999999992</v>
      </c>
      <c r="AK4056">
        <v>23.7</v>
      </c>
      <c r="AL4056">
        <v>31.7</v>
      </c>
      <c r="AM4056">
        <v>4.5</v>
      </c>
      <c r="AN4056">
        <v>216.82900000000001</v>
      </c>
      <c r="AO4056">
        <v>2052.29</v>
      </c>
      <c r="AP4056" t="s">
        <v>1083</v>
      </c>
    </row>
    <row r="4057" spans="1:42">
      <c r="A4057" t="s">
        <v>1080</v>
      </c>
      <c r="B4057" t="s">
        <v>42</v>
      </c>
      <c r="C4057" t="s">
        <v>978</v>
      </c>
      <c r="D4057" t="s">
        <v>409</v>
      </c>
      <c r="E4057" t="s">
        <v>979</v>
      </c>
      <c r="F4057" t="s">
        <v>844</v>
      </c>
      <c r="G4057" t="s">
        <v>47</v>
      </c>
      <c r="H4057">
        <v>4</v>
      </c>
      <c r="I4057" t="s">
        <v>56</v>
      </c>
      <c r="J4057" t="s">
        <v>57</v>
      </c>
      <c r="K4057">
        <v>2</v>
      </c>
      <c r="L4057">
        <v>2</v>
      </c>
      <c r="M4057" t="s">
        <v>84</v>
      </c>
      <c r="N4057" t="s">
        <v>1215</v>
      </c>
      <c r="O4057">
        <v>0.89800000000000002</v>
      </c>
      <c r="P4057" t="s">
        <v>282</v>
      </c>
      <c r="R4057" t="s">
        <v>53</v>
      </c>
      <c r="S4057" t="s">
        <v>54</v>
      </c>
      <c r="T4057">
        <v>1</v>
      </c>
      <c r="U4057">
        <v>0</v>
      </c>
      <c r="V4057">
        <v>1</v>
      </c>
      <c r="W4057">
        <v>0</v>
      </c>
      <c r="X4057">
        <v>0</v>
      </c>
      <c r="Y4057">
        <v>0</v>
      </c>
      <c r="Z4057">
        <v>8</v>
      </c>
      <c r="AA4057">
        <v>95.5</v>
      </c>
      <c r="AB4057">
        <v>86.8</v>
      </c>
      <c r="AC4057">
        <v>3.3</v>
      </c>
      <c r="AD4057">
        <v>1.59</v>
      </c>
      <c r="AE4057">
        <v>-1.619</v>
      </c>
      <c r="AF4057">
        <v>1.06</v>
      </c>
      <c r="AG4057">
        <v>-1.5569999999999999</v>
      </c>
      <c r="AH4057">
        <v>5.9909999999999997</v>
      </c>
      <c r="AI4057">
        <v>-5.97</v>
      </c>
      <c r="AJ4057">
        <v>8.84</v>
      </c>
      <c r="AK4057">
        <v>23.7</v>
      </c>
      <c r="AL4057">
        <v>32</v>
      </c>
      <c r="AM4057">
        <v>4.4000000000000004</v>
      </c>
      <c r="AN4057">
        <v>213.886</v>
      </c>
      <c r="AO4057">
        <v>2154.9899999999998</v>
      </c>
      <c r="AP4057" t="s">
        <v>1084</v>
      </c>
    </row>
    <row r="4058" spans="1:42">
      <c r="A4058" t="s">
        <v>1080</v>
      </c>
      <c r="B4058" t="s">
        <v>42</v>
      </c>
      <c r="C4058" t="s">
        <v>978</v>
      </c>
      <c r="D4058" t="s">
        <v>409</v>
      </c>
      <c r="E4058" t="s">
        <v>979</v>
      </c>
      <c r="F4058" t="s">
        <v>844</v>
      </c>
      <c r="G4058" t="s">
        <v>47</v>
      </c>
      <c r="H4058">
        <v>5</v>
      </c>
      <c r="I4058" t="s">
        <v>56</v>
      </c>
      <c r="J4058" t="s">
        <v>57</v>
      </c>
      <c r="K4058">
        <v>2</v>
      </c>
      <c r="L4058">
        <v>3</v>
      </c>
      <c r="M4058" t="s">
        <v>84</v>
      </c>
      <c r="N4058" t="s">
        <v>1215</v>
      </c>
      <c r="O4058">
        <v>0.86499999999999999</v>
      </c>
      <c r="P4058" t="s">
        <v>282</v>
      </c>
      <c r="R4058" t="s">
        <v>53</v>
      </c>
      <c r="S4058" t="s">
        <v>54</v>
      </c>
      <c r="T4058">
        <v>2</v>
      </c>
      <c r="U4058">
        <v>0</v>
      </c>
      <c r="V4058">
        <v>1</v>
      </c>
      <c r="W4058">
        <v>0</v>
      </c>
      <c r="X4058">
        <v>0</v>
      </c>
      <c r="Y4058">
        <v>0</v>
      </c>
      <c r="Z4058">
        <v>8</v>
      </c>
      <c r="AA4058">
        <v>94.4</v>
      </c>
      <c r="AB4058">
        <v>85.7</v>
      </c>
      <c r="AC4058">
        <v>3.3</v>
      </c>
      <c r="AD4058">
        <v>1.72</v>
      </c>
      <c r="AE4058">
        <v>-1.29</v>
      </c>
      <c r="AF4058">
        <v>2.3639999999999999</v>
      </c>
      <c r="AG4058">
        <v>-1.5660000000000001</v>
      </c>
      <c r="AH4058">
        <v>6.1509999999999998</v>
      </c>
      <c r="AI4058">
        <v>-4.74</v>
      </c>
      <c r="AJ4058">
        <v>7.88</v>
      </c>
      <c r="AK4058">
        <v>23.7</v>
      </c>
      <c r="AL4058">
        <v>23.9</v>
      </c>
      <c r="AM4058">
        <v>4.4000000000000004</v>
      </c>
      <c r="AN4058">
        <v>210.91800000000001</v>
      </c>
      <c r="AO4058">
        <v>1840.77</v>
      </c>
      <c r="AP4058" t="s">
        <v>1085</v>
      </c>
    </row>
    <row r="4059" spans="1:42">
      <c r="A4059" t="s">
        <v>1080</v>
      </c>
      <c r="B4059" t="s">
        <v>42</v>
      </c>
      <c r="C4059" t="s">
        <v>978</v>
      </c>
      <c r="D4059" t="s">
        <v>409</v>
      </c>
      <c r="E4059" t="s">
        <v>979</v>
      </c>
      <c r="F4059" t="s">
        <v>844</v>
      </c>
      <c r="G4059" t="s">
        <v>47</v>
      </c>
      <c r="H4059">
        <v>6</v>
      </c>
      <c r="I4059" t="s">
        <v>56</v>
      </c>
      <c r="J4059" t="s">
        <v>57</v>
      </c>
      <c r="K4059">
        <v>2</v>
      </c>
      <c r="L4059">
        <v>4</v>
      </c>
      <c r="M4059" t="s">
        <v>84</v>
      </c>
      <c r="N4059" t="s">
        <v>1215</v>
      </c>
      <c r="O4059">
        <v>0.89900000000000002</v>
      </c>
      <c r="P4059" t="s">
        <v>282</v>
      </c>
      <c r="R4059" t="s">
        <v>53</v>
      </c>
      <c r="S4059" t="s">
        <v>54</v>
      </c>
      <c r="T4059">
        <v>3</v>
      </c>
      <c r="U4059">
        <v>0</v>
      </c>
      <c r="V4059">
        <v>1</v>
      </c>
      <c r="W4059">
        <v>0</v>
      </c>
      <c r="X4059">
        <v>0</v>
      </c>
      <c r="Y4059">
        <v>0</v>
      </c>
      <c r="Z4059">
        <v>8</v>
      </c>
      <c r="AA4059">
        <v>94.4</v>
      </c>
      <c r="AB4059">
        <v>86</v>
      </c>
      <c r="AC4059">
        <v>3.22</v>
      </c>
      <c r="AD4059">
        <v>1.55</v>
      </c>
      <c r="AE4059">
        <v>0.25800000000000001</v>
      </c>
      <c r="AF4059">
        <v>0.47799999999999998</v>
      </c>
      <c r="AG4059">
        <v>-1.3320000000000001</v>
      </c>
      <c r="AH4059">
        <v>6.0209999999999999</v>
      </c>
      <c r="AI4059">
        <v>-5.59</v>
      </c>
      <c r="AJ4059">
        <v>9.6999999999999993</v>
      </c>
      <c r="AK4059">
        <v>23.7</v>
      </c>
      <c r="AL4059">
        <v>28.5</v>
      </c>
      <c r="AM4059">
        <v>4.0999999999999996</v>
      </c>
      <c r="AN4059">
        <v>209.86199999999999</v>
      </c>
      <c r="AO4059">
        <v>2240.9299999999998</v>
      </c>
      <c r="AP4059" t="s">
        <v>1086</v>
      </c>
    </row>
    <row r="4060" spans="1:42">
      <c r="A4060" t="s">
        <v>1080</v>
      </c>
      <c r="B4060" t="s">
        <v>42</v>
      </c>
      <c r="C4060" t="s">
        <v>978</v>
      </c>
      <c r="D4060" t="s">
        <v>409</v>
      </c>
      <c r="E4060" t="s">
        <v>979</v>
      </c>
      <c r="F4060" t="s">
        <v>844</v>
      </c>
      <c r="G4060" t="s">
        <v>47</v>
      </c>
      <c r="H4060">
        <v>18</v>
      </c>
      <c r="I4060" t="s">
        <v>56</v>
      </c>
      <c r="J4060" t="s">
        <v>57</v>
      </c>
      <c r="K4060">
        <v>5</v>
      </c>
      <c r="L4060">
        <v>2</v>
      </c>
      <c r="M4060" t="s">
        <v>84</v>
      </c>
      <c r="N4060" t="s">
        <v>1215</v>
      </c>
      <c r="O4060">
        <v>0.86399999999999999</v>
      </c>
      <c r="P4060" t="s">
        <v>282</v>
      </c>
      <c r="R4060" t="s">
        <v>116</v>
      </c>
      <c r="S4060" t="s">
        <v>42</v>
      </c>
      <c r="T4060">
        <v>1</v>
      </c>
      <c r="U4060">
        <v>0</v>
      </c>
      <c r="V4060">
        <v>2</v>
      </c>
      <c r="W4060">
        <v>1</v>
      </c>
      <c r="X4060">
        <v>0</v>
      </c>
      <c r="Y4060">
        <v>1</v>
      </c>
      <c r="Z4060">
        <v>8</v>
      </c>
      <c r="AA4060">
        <v>95.5</v>
      </c>
      <c r="AB4060">
        <v>87.2</v>
      </c>
      <c r="AC4060">
        <v>3.63</v>
      </c>
      <c r="AD4060">
        <v>1.68</v>
      </c>
      <c r="AE4060">
        <v>0.311</v>
      </c>
      <c r="AF4060">
        <v>1.242</v>
      </c>
      <c r="AG4060">
        <v>-1.304</v>
      </c>
      <c r="AH4060">
        <v>6.1059999999999999</v>
      </c>
      <c r="AI4060">
        <v>-3.12</v>
      </c>
      <c r="AJ4060">
        <v>9.86</v>
      </c>
      <c r="AK4060">
        <v>23.7</v>
      </c>
      <c r="AL4060">
        <v>17</v>
      </c>
      <c r="AM4060">
        <v>3.4</v>
      </c>
      <c r="AN4060">
        <v>197.499</v>
      </c>
      <c r="AO4060">
        <v>2102.2800000000002</v>
      </c>
      <c r="AP4060" t="s">
        <v>1088</v>
      </c>
    </row>
    <row r="4061" spans="1:42">
      <c r="A4061" t="s">
        <v>1080</v>
      </c>
      <c r="B4061" t="s">
        <v>42</v>
      </c>
      <c r="C4061" t="s">
        <v>978</v>
      </c>
      <c r="D4061" t="s">
        <v>409</v>
      </c>
      <c r="E4061" t="s">
        <v>979</v>
      </c>
      <c r="F4061" t="s">
        <v>844</v>
      </c>
      <c r="G4061" t="s">
        <v>47</v>
      </c>
      <c r="H4061">
        <v>19</v>
      </c>
      <c r="I4061" t="s">
        <v>56</v>
      </c>
      <c r="J4061" t="s">
        <v>57</v>
      </c>
      <c r="K4061">
        <v>5</v>
      </c>
      <c r="L4061">
        <v>3</v>
      </c>
      <c r="M4061" t="s">
        <v>84</v>
      </c>
      <c r="N4061" t="s">
        <v>1215</v>
      </c>
      <c r="O4061">
        <v>0.91100000000000003</v>
      </c>
      <c r="P4061" t="s">
        <v>282</v>
      </c>
      <c r="R4061" t="s">
        <v>116</v>
      </c>
      <c r="S4061" t="s">
        <v>42</v>
      </c>
      <c r="T4061">
        <v>2</v>
      </c>
      <c r="U4061">
        <v>0</v>
      </c>
      <c r="V4061">
        <v>2</v>
      </c>
      <c r="W4061">
        <v>1</v>
      </c>
      <c r="X4061">
        <v>0</v>
      </c>
      <c r="Y4061">
        <v>1</v>
      </c>
      <c r="Z4061">
        <v>8</v>
      </c>
      <c r="AA4061">
        <v>95.7</v>
      </c>
      <c r="AB4061">
        <v>88</v>
      </c>
      <c r="AC4061">
        <v>3.59</v>
      </c>
      <c r="AD4061">
        <v>1.68</v>
      </c>
      <c r="AE4061">
        <v>0.22600000000000001</v>
      </c>
      <c r="AF4061">
        <v>1.2070000000000001</v>
      </c>
      <c r="AG4061">
        <v>-1.31</v>
      </c>
      <c r="AH4061">
        <v>6.0439999999999996</v>
      </c>
      <c r="AI4061">
        <v>-10.07</v>
      </c>
      <c r="AJ4061">
        <v>7.22</v>
      </c>
      <c r="AK4061">
        <v>23.8</v>
      </c>
      <c r="AL4061">
        <v>42</v>
      </c>
      <c r="AM4061">
        <v>5.6</v>
      </c>
      <c r="AN4061">
        <v>234.22200000000001</v>
      </c>
      <c r="AO4061">
        <v>2541.85</v>
      </c>
      <c r="AP4061" t="s">
        <v>1089</v>
      </c>
    </row>
    <row r="4062" spans="1:42">
      <c r="A4062" t="s">
        <v>1080</v>
      </c>
      <c r="B4062" t="s">
        <v>42</v>
      </c>
      <c r="C4062" t="s">
        <v>978</v>
      </c>
      <c r="D4062" t="s">
        <v>409</v>
      </c>
      <c r="E4062" t="s">
        <v>979</v>
      </c>
      <c r="F4062" t="s">
        <v>844</v>
      </c>
      <c r="G4062" t="s">
        <v>47</v>
      </c>
      <c r="H4062">
        <v>20</v>
      </c>
      <c r="I4062" t="s">
        <v>63</v>
      </c>
      <c r="J4062" t="s">
        <v>61</v>
      </c>
      <c r="K4062">
        <v>5</v>
      </c>
      <c r="L4062">
        <v>4</v>
      </c>
      <c r="M4062" t="s">
        <v>84</v>
      </c>
      <c r="N4062" t="s">
        <v>1215</v>
      </c>
      <c r="O4062">
        <v>0.90800000000000003</v>
      </c>
      <c r="P4062" t="s">
        <v>282</v>
      </c>
      <c r="R4062" t="s">
        <v>116</v>
      </c>
      <c r="S4062" t="s">
        <v>42</v>
      </c>
      <c r="T4062">
        <v>3</v>
      </c>
      <c r="U4062">
        <v>0</v>
      </c>
      <c r="V4062">
        <v>2</v>
      </c>
      <c r="W4062">
        <v>1</v>
      </c>
      <c r="X4062">
        <v>0</v>
      </c>
      <c r="Y4062">
        <v>1</v>
      </c>
      <c r="Z4062">
        <v>8</v>
      </c>
      <c r="AA4062">
        <v>93.8</v>
      </c>
      <c r="AB4062">
        <v>86.5</v>
      </c>
      <c r="AC4062">
        <v>3.59</v>
      </c>
      <c r="AD4062">
        <v>1.72</v>
      </c>
      <c r="AE4062">
        <v>0.35099999999999998</v>
      </c>
      <c r="AF4062">
        <v>1.9510000000000001</v>
      </c>
      <c r="AG4062">
        <v>-1.177</v>
      </c>
      <c r="AH4062">
        <v>6.1050000000000004</v>
      </c>
      <c r="AI4062">
        <v>-9.31</v>
      </c>
      <c r="AJ4062">
        <v>6.78</v>
      </c>
      <c r="AK4062">
        <v>23.8</v>
      </c>
      <c r="AL4062">
        <v>37.799999999999997</v>
      </c>
      <c r="AM4062">
        <v>5.6</v>
      </c>
      <c r="AN4062">
        <v>233.78299999999999</v>
      </c>
      <c r="AO4062">
        <v>2326.85</v>
      </c>
      <c r="AP4062" t="s">
        <v>1090</v>
      </c>
    </row>
    <row r="4063" spans="1:42">
      <c r="A4063" t="s">
        <v>1080</v>
      </c>
      <c r="B4063" t="s">
        <v>42</v>
      </c>
      <c r="C4063" t="s">
        <v>978</v>
      </c>
      <c r="D4063" t="s">
        <v>409</v>
      </c>
      <c r="E4063" t="s">
        <v>979</v>
      </c>
      <c r="F4063" t="s">
        <v>844</v>
      </c>
      <c r="G4063" t="s">
        <v>47</v>
      </c>
      <c r="H4063">
        <v>21</v>
      </c>
      <c r="I4063" t="s">
        <v>56</v>
      </c>
      <c r="J4063" t="s">
        <v>57</v>
      </c>
      <c r="K4063">
        <v>5</v>
      </c>
      <c r="L4063">
        <v>5</v>
      </c>
      <c r="M4063" t="s">
        <v>84</v>
      </c>
      <c r="N4063" t="s">
        <v>1215</v>
      </c>
      <c r="O4063">
        <v>0.90600000000000003</v>
      </c>
      <c r="P4063" t="s">
        <v>282</v>
      </c>
      <c r="R4063" t="s">
        <v>116</v>
      </c>
      <c r="S4063" t="s">
        <v>42</v>
      </c>
      <c r="T4063">
        <v>3</v>
      </c>
      <c r="U4063">
        <v>1</v>
      </c>
      <c r="V4063">
        <v>2</v>
      </c>
      <c r="W4063">
        <v>1</v>
      </c>
      <c r="X4063">
        <v>0</v>
      </c>
      <c r="Y4063">
        <v>1</v>
      </c>
      <c r="Z4063">
        <v>8</v>
      </c>
      <c r="AA4063">
        <v>94.9</v>
      </c>
      <c r="AB4063">
        <v>86.8</v>
      </c>
      <c r="AC4063">
        <v>3.59</v>
      </c>
      <c r="AD4063">
        <v>1.68</v>
      </c>
      <c r="AE4063">
        <v>0.06</v>
      </c>
      <c r="AF4063">
        <v>3.726</v>
      </c>
      <c r="AG4063">
        <v>-1.345</v>
      </c>
      <c r="AH4063">
        <v>6.2930000000000001</v>
      </c>
      <c r="AI4063">
        <v>-7.98</v>
      </c>
      <c r="AJ4063">
        <v>7.84</v>
      </c>
      <c r="AK4063">
        <v>23.7</v>
      </c>
      <c r="AL4063">
        <v>38.1</v>
      </c>
      <c r="AM4063">
        <v>4.7</v>
      </c>
      <c r="AN4063">
        <v>225.37299999999999</v>
      </c>
      <c r="AO4063">
        <v>2275.02</v>
      </c>
      <c r="AP4063" t="s">
        <v>1091</v>
      </c>
    </row>
    <row r="4064" spans="1:42">
      <c r="A4064" t="s">
        <v>1080</v>
      </c>
      <c r="B4064" t="s">
        <v>42</v>
      </c>
      <c r="C4064" t="s">
        <v>978</v>
      </c>
      <c r="D4064" t="s">
        <v>409</v>
      </c>
      <c r="E4064" t="s">
        <v>979</v>
      </c>
      <c r="F4064" t="s">
        <v>844</v>
      </c>
      <c r="G4064" t="s">
        <v>47</v>
      </c>
      <c r="H4064">
        <v>22</v>
      </c>
      <c r="I4064" t="s">
        <v>63</v>
      </c>
      <c r="J4064" t="s">
        <v>61</v>
      </c>
      <c r="K4064">
        <v>6</v>
      </c>
      <c r="L4064">
        <v>1</v>
      </c>
      <c r="M4064" t="s">
        <v>84</v>
      </c>
      <c r="N4064" t="s">
        <v>1215</v>
      </c>
      <c r="O4064">
        <v>0.91</v>
      </c>
      <c r="P4064" t="s">
        <v>282</v>
      </c>
      <c r="R4064" t="s">
        <v>72</v>
      </c>
      <c r="S4064" t="s">
        <v>54</v>
      </c>
      <c r="T4064">
        <v>0</v>
      </c>
      <c r="U4064">
        <v>0</v>
      </c>
      <c r="V4064">
        <v>2</v>
      </c>
      <c r="W4064">
        <v>1</v>
      </c>
      <c r="X4064">
        <v>1</v>
      </c>
      <c r="Y4064">
        <v>1</v>
      </c>
      <c r="Z4064">
        <v>8</v>
      </c>
      <c r="AA4064">
        <v>95.4</v>
      </c>
      <c r="AB4064">
        <v>87.9</v>
      </c>
      <c r="AC4064">
        <v>3.17</v>
      </c>
      <c r="AD4064">
        <v>1.47</v>
      </c>
      <c r="AE4064">
        <v>-1.038</v>
      </c>
      <c r="AF4064">
        <v>2.419</v>
      </c>
      <c r="AG4064">
        <v>-1.4930000000000001</v>
      </c>
      <c r="AH4064">
        <v>6.1120000000000001</v>
      </c>
      <c r="AI4064">
        <v>-9.56</v>
      </c>
      <c r="AJ4064">
        <v>6.71</v>
      </c>
      <c r="AK4064">
        <v>23.8</v>
      </c>
      <c r="AL4064">
        <v>41.2</v>
      </c>
      <c r="AM4064">
        <v>5.6</v>
      </c>
      <c r="AN4064">
        <v>234.76</v>
      </c>
      <c r="AO4064">
        <v>2398.94</v>
      </c>
      <c r="AP4064" t="s">
        <v>1092</v>
      </c>
    </row>
    <row r="4065" spans="1:42">
      <c r="A4065" t="s">
        <v>1080</v>
      </c>
      <c r="B4065" t="s">
        <v>42</v>
      </c>
      <c r="C4065" t="s">
        <v>978</v>
      </c>
      <c r="D4065" t="s">
        <v>409</v>
      </c>
      <c r="E4065" t="s">
        <v>979</v>
      </c>
      <c r="F4065" t="s">
        <v>844</v>
      </c>
      <c r="G4065" t="s">
        <v>47</v>
      </c>
      <c r="H4065">
        <v>24</v>
      </c>
      <c r="I4065" t="s">
        <v>60</v>
      </c>
      <c r="J4065" t="s">
        <v>61</v>
      </c>
      <c r="K4065">
        <v>6</v>
      </c>
      <c r="L4065">
        <v>3</v>
      </c>
      <c r="M4065" t="s">
        <v>84</v>
      </c>
      <c r="N4065" t="s">
        <v>1215</v>
      </c>
      <c r="O4065">
        <v>0.9</v>
      </c>
      <c r="P4065" t="s">
        <v>282</v>
      </c>
      <c r="R4065" t="s">
        <v>72</v>
      </c>
      <c r="S4065" t="s">
        <v>54</v>
      </c>
      <c r="T4065">
        <v>1</v>
      </c>
      <c r="U4065">
        <v>1</v>
      </c>
      <c r="V4065">
        <v>2</v>
      </c>
      <c r="W4065">
        <v>1</v>
      </c>
      <c r="X4065">
        <v>1</v>
      </c>
      <c r="Y4065">
        <v>1</v>
      </c>
      <c r="Z4065">
        <v>8</v>
      </c>
      <c r="AA4065">
        <v>95.1</v>
      </c>
      <c r="AB4065">
        <v>87.8</v>
      </c>
      <c r="AC4065">
        <v>3.12</v>
      </c>
      <c r="AD4065">
        <v>1.56</v>
      </c>
      <c r="AE4065">
        <v>-1.0349999999999999</v>
      </c>
      <c r="AF4065">
        <v>2.29</v>
      </c>
      <c r="AG4065">
        <v>-1.403</v>
      </c>
      <c r="AH4065">
        <v>6.1289999999999996</v>
      </c>
      <c r="AI4065">
        <v>-7.06</v>
      </c>
      <c r="AJ4065">
        <v>7.48</v>
      </c>
      <c r="AK4065">
        <v>23.8</v>
      </c>
      <c r="AL4065">
        <v>34.6</v>
      </c>
      <c r="AM4065">
        <v>4.8</v>
      </c>
      <c r="AN4065">
        <v>223.23</v>
      </c>
      <c r="AO4065">
        <v>2112.5300000000002</v>
      </c>
      <c r="AP4065" t="s">
        <v>1094</v>
      </c>
    </row>
    <row r="4066" spans="1:42">
      <c r="A4066" t="s">
        <v>1080</v>
      </c>
      <c r="B4066" t="s">
        <v>42</v>
      </c>
      <c r="C4066" t="s">
        <v>978</v>
      </c>
      <c r="D4066" t="s">
        <v>409</v>
      </c>
      <c r="E4066" t="s">
        <v>979</v>
      </c>
      <c r="F4066" t="s">
        <v>844</v>
      </c>
      <c r="G4066" t="s">
        <v>47</v>
      </c>
      <c r="H4066">
        <v>25</v>
      </c>
      <c r="I4066" t="s">
        <v>56</v>
      </c>
      <c r="J4066" t="s">
        <v>57</v>
      </c>
      <c r="K4066">
        <v>6</v>
      </c>
      <c r="L4066">
        <v>4</v>
      </c>
      <c r="M4066" t="s">
        <v>84</v>
      </c>
      <c r="N4066" t="s">
        <v>1215</v>
      </c>
      <c r="O4066">
        <v>0.90500000000000003</v>
      </c>
      <c r="P4066" t="s">
        <v>282</v>
      </c>
      <c r="R4066" t="s">
        <v>72</v>
      </c>
      <c r="S4066" t="s">
        <v>54</v>
      </c>
      <c r="T4066">
        <v>1</v>
      </c>
      <c r="U4066">
        <v>2</v>
      </c>
      <c r="V4066">
        <v>2</v>
      </c>
      <c r="W4066">
        <v>1</v>
      </c>
      <c r="X4066">
        <v>1</v>
      </c>
      <c r="Y4066">
        <v>1</v>
      </c>
      <c r="Z4066">
        <v>8</v>
      </c>
      <c r="AA4066">
        <v>96.4</v>
      </c>
      <c r="AB4066">
        <v>88.8</v>
      </c>
      <c r="AC4066">
        <v>3.05</v>
      </c>
      <c r="AD4066">
        <v>1.3</v>
      </c>
      <c r="AE4066">
        <v>-1.623</v>
      </c>
      <c r="AF4066">
        <v>3.7490000000000001</v>
      </c>
      <c r="AG4066">
        <v>-1.54</v>
      </c>
      <c r="AH4066">
        <v>6.2839999999999998</v>
      </c>
      <c r="AI4066">
        <v>-8.34</v>
      </c>
      <c r="AJ4066">
        <v>5.73</v>
      </c>
      <c r="AK4066">
        <v>23.8</v>
      </c>
      <c r="AL4066">
        <v>37.4</v>
      </c>
      <c r="AM4066">
        <v>5.4</v>
      </c>
      <c r="AN4066">
        <v>235.34899999999999</v>
      </c>
      <c r="AO4066">
        <v>2105.8000000000002</v>
      </c>
      <c r="AP4066" t="s">
        <v>1095</v>
      </c>
    </row>
    <row r="4067" spans="1:42">
      <c r="A4067" t="s">
        <v>1080</v>
      </c>
      <c r="B4067" t="s">
        <v>42</v>
      </c>
      <c r="C4067" t="s">
        <v>978</v>
      </c>
      <c r="D4067" t="s">
        <v>409</v>
      </c>
      <c r="E4067" t="s">
        <v>979</v>
      </c>
      <c r="F4067" t="s">
        <v>844</v>
      </c>
      <c r="G4067" t="s">
        <v>47</v>
      </c>
      <c r="H4067">
        <v>27</v>
      </c>
      <c r="I4067" t="s">
        <v>56</v>
      </c>
      <c r="J4067" t="s">
        <v>57</v>
      </c>
      <c r="K4067">
        <v>6</v>
      </c>
      <c r="L4067">
        <v>6</v>
      </c>
      <c r="M4067" t="s">
        <v>84</v>
      </c>
      <c r="N4067" t="s">
        <v>1215</v>
      </c>
      <c r="O4067">
        <v>0.90300000000000002</v>
      </c>
      <c r="P4067" t="s">
        <v>282</v>
      </c>
      <c r="R4067" t="s">
        <v>72</v>
      </c>
      <c r="S4067" t="s">
        <v>54</v>
      </c>
      <c r="T4067">
        <v>3</v>
      </c>
      <c r="U4067">
        <v>2</v>
      </c>
      <c r="V4067">
        <v>2</v>
      </c>
      <c r="W4067">
        <v>1</v>
      </c>
      <c r="X4067">
        <v>1</v>
      </c>
      <c r="Y4067">
        <v>1</v>
      </c>
      <c r="Z4067">
        <v>8</v>
      </c>
      <c r="AA4067">
        <v>94.6</v>
      </c>
      <c r="AB4067">
        <v>87.4</v>
      </c>
      <c r="AC4067">
        <v>3.05</v>
      </c>
      <c r="AD4067">
        <v>1.34</v>
      </c>
      <c r="AE4067">
        <v>-1.978</v>
      </c>
      <c r="AF4067">
        <v>3.2469999999999999</v>
      </c>
      <c r="AG4067">
        <v>-1.6</v>
      </c>
      <c r="AH4067">
        <v>6.2249999999999996</v>
      </c>
      <c r="AI4067">
        <v>-8.64</v>
      </c>
      <c r="AJ4067">
        <v>5.7</v>
      </c>
      <c r="AK4067">
        <v>23.8</v>
      </c>
      <c r="AL4067">
        <v>36.799999999999997</v>
      </c>
      <c r="AM4067">
        <v>5.7</v>
      </c>
      <c r="AN4067">
        <v>236.41800000000001</v>
      </c>
      <c r="AO4067">
        <v>2115.9299999999998</v>
      </c>
      <c r="AP4067" t="s">
        <v>1097</v>
      </c>
    </row>
    <row r="4068" spans="1:42">
      <c r="A4068" t="s">
        <v>1080</v>
      </c>
      <c r="B4068" t="s">
        <v>42</v>
      </c>
      <c r="C4068" t="s">
        <v>978</v>
      </c>
      <c r="D4068" t="s">
        <v>409</v>
      </c>
      <c r="E4068" t="s">
        <v>979</v>
      </c>
      <c r="F4068" t="s">
        <v>844</v>
      </c>
      <c r="G4068" t="s">
        <v>47</v>
      </c>
      <c r="H4068">
        <v>28</v>
      </c>
      <c r="I4068" t="s">
        <v>56</v>
      </c>
      <c r="J4068" t="s">
        <v>57</v>
      </c>
      <c r="K4068">
        <v>7</v>
      </c>
      <c r="L4068">
        <v>1</v>
      </c>
      <c r="M4068" t="s">
        <v>84</v>
      </c>
      <c r="N4068" t="s">
        <v>1215</v>
      </c>
      <c r="O4068">
        <v>0.9</v>
      </c>
      <c r="P4068" t="s">
        <v>157</v>
      </c>
      <c r="R4068" t="s">
        <v>97</v>
      </c>
      <c r="S4068" t="s">
        <v>42</v>
      </c>
      <c r="T4068">
        <v>0</v>
      </c>
      <c r="U4068">
        <v>0</v>
      </c>
      <c r="V4068">
        <v>2</v>
      </c>
      <c r="W4068">
        <v>1</v>
      </c>
      <c r="X4068">
        <v>1</v>
      </c>
      <c r="Y4068">
        <v>1</v>
      </c>
      <c r="Z4068">
        <v>8</v>
      </c>
      <c r="AA4068">
        <v>93.7</v>
      </c>
      <c r="AB4068">
        <v>86.6</v>
      </c>
      <c r="AC4068">
        <v>3.8</v>
      </c>
      <c r="AD4068">
        <v>1.85</v>
      </c>
      <c r="AE4068">
        <v>-1.651</v>
      </c>
      <c r="AF4068">
        <v>3.528</v>
      </c>
      <c r="AG4068">
        <v>-1.4730000000000001</v>
      </c>
      <c r="AH4068">
        <v>6.3490000000000002</v>
      </c>
      <c r="AI4068">
        <v>-8.1999999999999993</v>
      </c>
      <c r="AJ4068">
        <v>6.52</v>
      </c>
      <c r="AK4068">
        <v>23.8</v>
      </c>
      <c r="AL4068">
        <v>36.6</v>
      </c>
      <c r="AM4068">
        <v>5.4</v>
      </c>
      <c r="AN4068">
        <v>231.36099999999999</v>
      </c>
      <c r="AO4068">
        <v>2126.1</v>
      </c>
      <c r="AP4068" t="s">
        <v>1098</v>
      </c>
    </row>
    <row r="4069" spans="1:42">
      <c r="A4069" t="s">
        <v>1080</v>
      </c>
      <c r="B4069" t="s">
        <v>42</v>
      </c>
      <c r="C4069" t="s">
        <v>978</v>
      </c>
      <c r="D4069" t="s">
        <v>409</v>
      </c>
      <c r="E4069" t="s">
        <v>979</v>
      </c>
      <c r="F4069" t="s">
        <v>844</v>
      </c>
      <c r="G4069" t="s">
        <v>47</v>
      </c>
      <c r="H4069">
        <v>29</v>
      </c>
      <c r="I4069" t="s">
        <v>63</v>
      </c>
      <c r="J4069" t="s">
        <v>61</v>
      </c>
      <c r="K4069">
        <v>7</v>
      </c>
      <c r="L4069">
        <v>2</v>
      </c>
      <c r="M4069" t="s">
        <v>84</v>
      </c>
      <c r="N4069" t="s">
        <v>1215</v>
      </c>
      <c r="O4069">
        <v>0.89700000000000002</v>
      </c>
      <c r="P4069" t="s">
        <v>157</v>
      </c>
      <c r="R4069" t="s">
        <v>97</v>
      </c>
      <c r="S4069" t="s">
        <v>42</v>
      </c>
      <c r="T4069">
        <v>1</v>
      </c>
      <c r="U4069">
        <v>0</v>
      </c>
      <c r="V4069">
        <v>2</v>
      </c>
      <c r="W4069">
        <v>1</v>
      </c>
      <c r="X4069">
        <v>1</v>
      </c>
      <c r="Y4069">
        <v>1</v>
      </c>
      <c r="Z4069">
        <v>8</v>
      </c>
      <c r="AA4069">
        <v>95</v>
      </c>
      <c r="AB4069">
        <v>87.8</v>
      </c>
      <c r="AC4069">
        <v>3.92</v>
      </c>
      <c r="AD4069">
        <v>1.85</v>
      </c>
      <c r="AE4069">
        <v>-0.68799999999999994</v>
      </c>
      <c r="AF4069">
        <v>2.859</v>
      </c>
      <c r="AG4069">
        <v>-1.302</v>
      </c>
      <c r="AH4069">
        <v>6.2169999999999996</v>
      </c>
      <c r="AI4069">
        <v>-7.79</v>
      </c>
      <c r="AJ4069">
        <v>4.7</v>
      </c>
      <c r="AK4069">
        <v>23.8</v>
      </c>
      <c r="AL4069">
        <v>31</v>
      </c>
      <c r="AM4069">
        <v>5.8</v>
      </c>
      <c r="AN4069">
        <v>238.666</v>
      </c>
      <c r="AO4069">
        <v>1868.52</v>
      </c>
      <c r="AP4069" t="s">
        <v>1099</v>
      </c>
    </row>
    <row r="4070" spans="1:42">
      <c r="A4070" t="s">
        <v>1080</v>
      </c>
      <c r="B4070" t="s">
        <v>42</v>
      </c>
      <c r="C4070" t="s">
        <v>978</v>
      </c>
      <c r="D4070" t="s">
        <v>409</v>
      </c>
      <c r="E4070" t="s">
        <v>979</v>
      </c>
      <c r="F4070" t="s">
        <v>844</v>
      </c>
      <c r="G4070" t="s">
        <v>47</v>
      </c>
      <c r="H4070">
        <v>30</v>
      </c>
      <c r="I4070" t="s">
        <v>63</v>
      </c>
      <c r="J4070" t="s">
        <v>61</v>
      </c>
      <c r="K4070">
        <v>7</v>
      </c>
      <c r="L4070">
        <v>3</v>
      </c>
      <c r="M4070" t="s">
        <v>84</v>
      </c>
      <c r="N4070" t="s">
        <v>1215</v>
      </c>
      <c r="O4070">
        <v>0.90400000000000003</v>
      </c>
      <c r="P4070" t="s">
        <v>157</v>
      </c>
      <c r="R4070" t="s">
        <v>97</v>
      </c>
      <c r="S4070" t="s">
        <v>42</v>
      </c>
      <c r="T4070">
        <v>1</v>
      </c>
      <c r="U4070">
        <v>1</v>
      </c>
      <c r="V4070">
        <v>2</v>
      </c>
      <c r="W4070">
        <v>1</v>
      </c>
      <c r="X4070">
        <v>1</v>
      </c>
      <c r="Y4070">
        <v>1</v>
      </c>
      <c r="Z4070">
        <v>8</v>
      </c>
      <c r="AA4070">
        <v>94.3</v>
      </c>
      <c r="AB4070">
        <v>87.1</v>
      </c>
      <c r="AC4070">
        <v>3.76</v>
      </c>
      <c r="AD4070">
        <v>1.81</v>
      </c>
      <c r="AE4070">
        <v>-0.14199999999999999</v>
      </c>
      <c r="AF4070">
        <v>2.2429999999999999</v>
      </c>
      <c r="AG4070">
        <v>-1.282</v>
      </c>
      <c r="AH4070">
        <v>6.2359999999999998</v>
      </c>
      <c r="AI4070">
        <v>-8.2899999999999991</v>
      </c>
      <c r="AJ4070">
        <v>6.47</v>
      </c>
      <c r="AK4070">
        <v>23.8</v>
      </c>
      <c r="AL4070">
        <v>34.9</v>
      </c>
      <c r="AM4070">
        <v>5.4</v>
      </c>
      <c r="AN4070">
        <v>231.89099999999999</v>
      </c>
      <c r="AO4070">
        <v>2139.69</v>
      </c>
      <c r="AP4070" t="s">
        <v>1100</v>
      </c>
    </row>
    <row r="4071" spans="1:42">
      <c r="A4071" t="s">
        <v>1102</v>
      </c>
      <c r="B4071" t="s">
        <v>42</v>
      </c>
      <c r="C4071" t="s">
        <v>1103</v>
      </c>
      <c r="D4071" t="s">
        <v>409</v>
      </c>
      <c r="E4071" t="s">
        <v>1104</v>
      </c>
      <c r="F4071" t="s">
        <v>844</v>
      </c>
      <c r="G4071" t="s">
        <v>47</v>
      </c>
      <c r="H4071">
        <v>1</v>
      </c>
      <c r="I4071" t="s">
        <v>63</v>
      </c>
      <c r="J4071" t="s">
        <v>61</v>
      </c>
      <c r="K4071">
        <v>1</v>
      </c>
      <c r="L4071">
        <v>1</v>
      </c>
      <c r="M4071" t="s">
        <v>180</v>
      </c>
      <c r="N4071" t="s">
        <v>1215</v>
      </c>
      <c r="O4071">
        <v>0.92100000000000004</v>
      </c>
      <c r="P4071" t="s">
        <v>65</v>
      </c>
      <c r="R4071" t="s">
        <v>116</v>
      </c>
      <c r="S4071" t="s">
        <v>42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1</v>
      </c>
      <c r="AA4071">
        <v>89</v>
      </c>
      <c r="AB4071">
        <v>81</v>
      </c>
      <c r="AC4071">
        <v>3.67</v>
      </c>
      <c r="AD4071">
        <v>1.72</v>
      </c>
      <c r="AE4071">
        <v>0.55900000000000005</v>
      </c>
      <c r="AF4071">
        <v>2.9430000000000001</v>
      </c>
      <c r="AG4071">
        <v>-0.81299999999999994</v>
      </c>
      <c r="AH4071">
        <v>5.8959999999999999</v>
      </c>
      <c r="AI4071">
        <v>-9.9600000000000009</v>
      </c>
      <c r="AJ4071">
        <v>3.31</v>
      </c>
      <c r="AK4071">
        <v>23.7</v>
      </c>
      <c r="AL4071">
        <v>29.5</v>
      </c>
      <c r="AM4071">
        <v>7.5</v>
      </c>
      <c r="AN4071">
        <v>251.387</v>
      </c>
      <c r="AO4071">
        <v>1982.96</v>
      </c>
      <c r="AP4071" t="s">
        <v>1105</v>
      </c>
    </row>
    <row r="4072" spans="1:42">
      <c r="A4072" t="s">
        <v>1102</v>
      </c>
      <c r="B4072" t="s">
        <v>42</v>
      </c>
      <c r="C4072" t="s">
        <v>1103</v>
      </c>
      <c r="D4072" t="s">
        <v>409</v>
      </c>
      <c r="E4072" t="s">
        <v>1104</v>
      </c>
      <c r="F4072" t="s">
        <v>844</v>
      </c>
      <c r="G4072" t="s">
        <v>47</v>
      </c>
      <c r="H4072">
        <v>2</v>
      </c>
      <c r="I4072" t="s">
        <v>87</v>
      </c>
      <c r="J4072" t="s">
        <v>49</v>
      </c>
      <c r="K4072">
        <v>1</v>
      </c>
      <c r="L4072">
        <v>2</v>
      </c>
      <c r="M4072" t="s">
        <v>84</v>
      </c>
      <c r="N4072" t="s">
        <v>1215</v>
      </c>
      <c r="O4072">
        <v>0.93300000000000005</v>
      </c>
      <c r="P4072" t="s">
        <v>65</v>
      </c>
      <c r="Q4072" t="s">
        <v>85</v>
      </c>
      <c r="R4072" t="s">
        <v>116</v>
      </c>
      <c r="S4072" t="s">
        <v>42</v>
      </c>
      <c r="T4072">
        <v>0</v>
      </c>
      <c r="U4072">
        <v>1</v>
      </c>
      <c r="V4072">
        <v>0</v>
      </c>
      <c r="W4072">
        <v>0</v>
      </c>
      <c r="X4072">
        <v>0</v>
      </c>
      <c r="Y4072">
        <v>0</v>
      </c>
      <c r="Z4072">
        <v>1</v>
      </c>
      <c r="AA4072">
        <v>91</v>
      </c>
      <c r="AB4072">
        <v>83.3</v>
      </c>
      <c r="AC4072">
        <v>3.59</v>
      </c>
      <c r="AD4072">
        <v>1.68</v>
      </c>
      <c r="AE4072">
        <v>0.64800000000000002</v>
      </c>
      <c r="AF4072">
        <v>2.3079999999999998</v>
      </c>
      <c r="AG4072">
        <v>-0.83199999999999996</v>
      </c>
      <c r="AH4072">
        <v>6.0229999999999997</v>
      </c>
      <c r="AI4072">
        <v>-7.54</v>
      </c>
      <c r="AJ4072">
        <v>6.1</v>
      </c>
      <c r="AK4072">
        <v>23.8</v>
      </c>
      <c r="AL4072">
        <v>28</v>
      </c>
      <c r="AM4072">
        <v>5.8</v>
      </c>
      <c r="AN4072">
        <v>230.86699999999999</v>
      </c>
      <c r="AO4072">
        <v>1886.44</v>
      </c>
      <c r="AP4072" t="s">
        <v>1106</v>
      </c>
    </row>
    <row r="4073" spans="1:42">
      <c r="A4073" t="s">
        <v>1102</v>
      </c>
      <c r="B4073" t="s">
        <v>42</v>
      </c>
      <c r="C4073" t="s">
        <v>1103</v>
      </c>
      <c r="D4073" t="s">
        <v>409</v>
      </c>
      <c r="E4073" t="s">
        <v>1104</v>
      </c>
      <c r="F4073" t="s">
        <v>844</v>
      </c>
      <c r="G4073" t="s">
        <v>47</v>
      </c>
      <c r="H4073">
        <v>3</v>
      </c>
      <c r="I4073" t="s">
        <v>63</v>
      </c>
      <c r="J4073" t="s">
        <v>61</v>
      </c>
      <c r="K4073">
        <v>2</v>
      </c>
      <c r="L4073">
        <v>1</v>
      </c>
      <c r="M4073" t="s">
        <v>84</v>
      </c>
      <c r="N4073" t="s">
        <v>1215</v>
      </c>
      <c r="O4073">
        <v>0.76</v>
      </c>
      <c r="P4073" t="s">
        <v>157</v>
      </c>
      <c r="R4073" t="s">
        <v>100</v>
      </c>
      <c r="S4073" t="s">
        <v>42</v>
      </c>
      <c r="T4073">
        <v>0</v>
      </c>
      <c r="U4073">
        <v>0</v>
      </c>
      <c r="V4073">
        <v>0</v>
      </c>
      <c r="W4073">
        <v>1</v>
      </c>
      <c r="X4073">
        <v>0</v>
      </c>
      <c r="Y4073">
        <v>0</v>
      </c>
      <c r="Z4073">
        <v>1</v>
      </c>
      <c r="AA4073">
        <v>88.7</v>
      </c>
      <c r="AB4073">
        <v>80.5</v>
      </c>
      <c r="AC4073">
        <v>3.34</v>
      </c>
      <c r="AD4073">
        <v>1.51</v>
      </c>
      <c r="AE4073">
        <v>-0.29799999999999999</v>
      </c>
      <c r="AF4073">
        <v>3.153</v>
      </c>
      <c r="AG4073">
        <v>-0.94</v>
      </c>
      <c r="AH4073">
        <v>5.9950000000000001</v>
      </c>
      <c r="AI4073">
        <v>-8.64</v>
      </c>
      <c r="AJ4073">
        <v>5</v>
      </c>
      <c r="AK4073">
        <v>23.7</v>
      </c>
      <c r="AL4073">
        <v>28.9</v>
      </c>
      <c r="AM4073">
        <v>6.8</v>
      </c>
      <c r="AN4073">
        <v>239.74100000000001</v>
      </c>
      <c r="AO4073">
        <v>1873.76</v>
      </c>
      <c r="AP4073" t="s">
        <v>1107</v>
      </c>
    </row>
    <row r="4074" spans="1:42">
      <c r="A4074" t="s">
        <v>1102</v>
      </c>
      <c r="B4074" t="s">
        <v>42</v>
      </c>
      <c r="C4074" t="s">
        <v>1103</v>
      </c>
      <c r="D4074" t="s">
        <v>409</v>
      </c>
      <c r="E4074" t="s">
        <v>1104</v>
      </c>
      <c r="F4074" t="s">
        <v>844</v>
      </c>
      <c r="G4074" t="s">
        <v>47</v>
      </c>
      <c r="H4074">
        <v>4</v>
      </c>
      <c r="I4074" t="s">
        <v>60</v>
      </c>
      <c r="J4074" t="s">
        <v>61</v>
      </c>
      <c r="K4074">
        <v>2</v>
      </c>
      <c r="L4074">
        <v>2</v>
      </c>
      <c r="M4074" t="s">
        <v>84</v>
      </c>
      <c r="N4074" t="s">
        <v>1215</v>
      </c>
      <c r="O4074">
        <v>0.65</v>
      </c>
      <c r="P4074" t="s">
        <v>157</v>
      </c>
      <c r="R4074" t="s">
        <v>100</v>
      </c>
      <c r="S4074" t="s">
        <v>42</v>
      </c>
      <c r="T4074">
        <v>0</v>
      </c>
      <c r="U4074">
        <v>1</v>
      </c>
      <c r="V4074">
        <v>0</v>
      </c>
      <c r="W4074">
        <v>1</v>
      </c>
      <c r="X4074">
        <v>0</v>
      </c>
      <c r="Y4074">
        <v>0</v>
      </c>
      <c r="Z4074">
        <v>1</v>
      </c>
      <c r="AA4074">
        <v>89.7</v>
      </c>
      <c r="AB4074">
        <v>81.599999999999994</v>
      </c>
      <c r="AC4074">
        <v>3.47</v>
      </c>
      <c r="AD4074">
        <v>1.62</v>
      </c>
      <c r="AE4074">
        <v>8.9999999999999993E-3</v>
      </c>
      <c r="AF4074">
        <v>2.5350000000000001</v>
      </c>
      <c r="AG4074">
        <v>-0.82299999999999995</v>
      </c>
      <c r="AH4074">
        <v>5.8890000000000002</v>
      </c>
      <c r="AI4074">
        <v>-7.81</v>
      </c>
      <c r="AJ4074">
        <v>4.87</v>
      </c>
      <c r="AK4074">
        <v>23.7</v>
      </c>
      <c r="AL4074">
        <v>26.5</v>
      </c>
      <c r="AM4074">
        <v>6.5</v>
      </c>
      <c r="AN4074">
        <v>237.81100000000001</v>
      </c>
      <c r="AO4074">
        <v>1752.49</v>
      </c>
      <c r="AP4074" t="s">
        <v>1108</v>
      </c>
    </row>
    <row r="4075" spans="1:42">
      <c r="A4075" t="s">
        <v>1102</v>
      </c>
      <c r="B4075" t="s">
        <v>42</v>
      </c>
      <c r="C4075" t="s">
        <v>1103</v>
      </c>
      <c r="D4075" t="s">
        <v>409</v>
      </c>
      <c r="E4075" t="s">
        <v>1104</v>
      </c>
      <c r="F4075" t="s">
        <v>844</v>
      </c>
      <c r="G4075" t="s">
        <v>47</v>
      </c>
      <c r="H4075">
        <v>7</v>
      </c>
      <c r="I4075" t="s">
        <v>69</v>
      </c>
      <c r="J4075" t="s">
        <v>61</v>
      </c>
      <c r="K4075">
        <v>3</v>
      </c>
      <c r="L4075">
        <v>2</v>
      </c>
      <c r="M4075" t="s">
        <v>180</v>
      </c>
      <c r="N4075" t="s">
        <v>1215</v>
      </c>
      <c r="O4075">
        <v>0.93100000000000005</v>
      </c>
      <c r="P4075" t="s">
        <v>149</v>
      </c>
      <c r="R4075" t="s">
        <v>97</v>
      </c>
      <c r="S4075" t="s">
        <v>42</v>
      </c>
      <c r="T4075">
        <v>1</v>
      </c>
      <c r="U4075">
        <v>0</v>
      </c>
      <c r="V4075">
        <v>1</v>
      </c>
      <c r="W4075">
        <v>1</v>
      </c>
      <c r="X4075">
        <v>0</v>
      </c>
      <c r="Y4075">
        <v>0</v>
      </c>
      <c r="Z4075">
        <v>1</v>
      </c>
      <c r="AA4075">
        <v>89.2</v>
      </c>
      <c r="AB4075">
        <v>82.1</v>
      </c>
      <c r="AC4075">
        <v>3.75</v>
      </c>
      <c r="AD4075">
        <v>1.89</v>
      </c>
      <c r="AE4075">
        <v>-0.98599999999999999</v>
      </c>
      <c r="AF4075">
        <v>2.3559999999999999</v>
      </c>
      <c r="AG4075">
        <v>-1.0409999999999999</v>
      </c>
      <c r="AH4075">
        <v>5.9409999999999998</v>
      </c>
      <c r="AI4075">
        <v>-8.94</v>
      </c>
      <c r="AJ4075">
        <v>2.97</v>
      </c>
      <c r="AK4075">
        <v>23.8</v>
      </c>
      <c r="AL4075">
        <v>27.8</v>
      </c>
      <c r="AM4075">
        <v>7.4</v>
      </c>
      <c r="AN4075">
        <v>251.35599999999999</v>
      </c>
      <c r="AO4075">
        <v>1800.91</v>
      </c>
      <c r="AP4075" t="s">
        <v>1111</v>
      </c>
    </row>
    <row r="4076" spans="1:42">
      <c r="A4076" t="s">
        <v>1102</v>
      </c>
      <c r="B4076" t="s">
        <v>42</v>
      </c>
      <c r="C4076" t="s">
        <v>1103</v>
      </c>
      <c r="D4076" t="s">
        <v>409</v>
      </c>
      <c r="E4076" t="s">
        <v>1104</v>
      </c>
      <c r="F4076" t="s">
        <v>844</v>
      </c>
      <c r="G4076" t="s">
        <v>47</v>
      </c>
      <c r="H4076">
        <v>8</v>
      </c>
      <c r="I4076" t="s">
        <v>60</v>
      </c>
      <c r="J4076" t="s">
        <v>61</v>
      </c>
      <c r="K4076">
        <v>3</v>
      </c>
      <c r="L4076">
        <v>3</v>
      </c>
      <c r="M4076" t="s">
        <v>180</v>
      </c>
      <c r="N4076" t="s">
        <v>1215</v>
      </c>
      <c r="O4076">
        <v>0.83199999999999996</v>
      </c>
      <c r="P4076" t="s">
        <v>149</v>
      </c>
      <c r="R4076" t="s">
        <v>97</v>
      </c>
      <c r="S4076" t="s">
        <v>42</v>
      </c>
      <c r="T4076">
        <v>1</v>
      </c>
      <c r="U4076">
        <v>1</v>
      </c>
      <c r="V4076">
        <v>1</v>
      </c>
      <c r="W4076">
        <v>1</v>
      </c>
      <c r="X4076">
        <v>0</v>
      </c>
      <c r="Y4076">
        <v>0</v>
      </c>
      <c r="Z4076">
        <v>1</v>
      </c>
      <c r="AA4076">
        <v>90.1</v>
      </c>
      <c r="AB4076">
        <v>82.5</v>
      </c>
      <c r="AC4076">
        <v>3.75</v>
      </c>
      <c r="AD4076">
        <v>1.89</v>
      </c>
      <c r="AE4076">
        <v>-1.413</v>
      </c>
      <c r="AF4076">
        <v>2.7130000000000001</v>
      </c>
      <c r="AG4076">
        <v>-0.84599999999999997</v>
      </c>
      <c r="AH4076">
        <v>6.03</v>
      </c>
      <c r="AI4076">
        <v>-7.77</v>
      </c>
      <c r="AJ4076">
        <v>3.78</v>
      </c>
      <c r="AK4076">
        <v>23.8</v>
      </c>
      <c r="AL4076">
        <v>26.8</v>
      </c>
      <c r="AM4076">
        <v>6.9</v>
      </c>
      <c r="AN4076">
        <v>243.81700000000001</v>
      </c>
      <c r="AO4076">
        <v>1661.25</v>
      </c>
      <c r="AP4076" t="s">
        <v>1112</v>
      </c>
    </row>
    <row r="4077" spans="1:42">
      <c r="A4077" t="s">
        <v>1102</v>
      </c>
      <c r="B4077" t="s">
        <v>42</v>
      </c>
      <c r="C4077" t="s">
        <v>1103</v>
      </c>
      <c r="D4077" t="s">
        <v>409</v>
      </c>
      <c r="E4077" t="s">
        <v>1104</v>
      </c>
      <c r="F4077" t="s">
        <v>844</v>
      </c>
      <c r="G4077" t="s">
        <v>47</v>
      </c>
      <c r="H4077">
        <v>9</v>
      </c>
      <c r="I4077" t="s">
        <v>48</v>
      </c>
      <c r="J4077" t="s">
        <v>49</v>
      </c>
      <c r="K4077">
        <v>3</v>
      </c>
      <c r="L4077">
        <v>4</v>
      </c>
      <c r="M4077" t="s">
        <v>84</v>
      </c>
      <c r="N4077" t="s">
        <v>1215</v>
      </c>
      <c r="O4077">
        <v>0.95399999999999996</v>
      </c>
      <c r="P4077" t="s">
        <v>149</v>
      </c>
      <c r="Q4077" t="s">
        <v>150</v>
      </c>
      <c r="R4077" t="s">
        <v>97</v>
      </c>
      <c r="S4077" t="s">
        <v>42</v>
      </c>
      <c r="T4077">
        <v>1</v>
      </c>
      <c r="U4077">
        <v>2</v>
      </c>
      <c r="V4077">
        <v>1</v>
      </c>
      <c r="W4077">
        <v>1</v>
      </c>
      <c r="X4077">
        <v>0</v>
      </c>
      <c r="Y4077">
        <v>0</v>
      </c>
      <c r="Z4077">
        <v>1</v>
      </c>
      <c r="AA4077">
        <v>91.4</v>
      </c>
      <c r="AB4077">
        <v>83</v>
      </c>
      <c r="AC4077">
        <v>3.75</v>
      </c>
      <c r="AD4077">
        <v>1.89</v>
      </c>
      <c r="AE4077">
        <v>-0.85099999999999998</v>
      </c>
      <c r="AF4077">
        <v>3.1349999999999998</v>
      </c>
      <c r="AG4077">
        <v>-0.49099999999999999</v>
      </c>
      <c r="AH4077">
        <v>6.3479999999999999</v>
      </c>
      <c r="AI4077">
        <v>-5.01</v>
      </c>
      <c r="AJ4077">
        <v>9.4700000000000006</v>
      </c>
      <c r="AK4077">
        <v>23.7</v>
      </c>
      <c r="AL4077">
        <v>27.9</v>
      </c>
      <c r="AM4077">
        <v>4.3</v>
      </c>
      <c r="AN4077">
        <v>207.791</v>
      </c>
      <c r="AO4077">
        <v>2079.62</v>
      </c>
      <c r="AP4077" t="s">
        <v>1113</v>
      </c>
    </row>
    <row r="4078" spans="1:42">
      <c r="A4078" t="s">
        <v>1102</v>
      </c>
      <c r="B4078" t="s">
        <v>42</v>
      </c>
      <c r="C4078" t="s">
        <v>1103</v>
      </c>
      <c r="D4078" t="s">
        <v>409</v>
      </c>
      <c r="E4078" t="s">
        <v>1104</v>
      </c>
      <c r="F4078" t="s">
        <v>844</v>
      </c>
      <c r="G4078" t="s">
        <v>47</v>
      </c>
      <c r="H4078">
        <v>10</v>
      </c>
      <c r="I4078" t="s">
        <v>56</v>
      </c>
      <c r="J4078" t="s">
        <v>57</v>
      </c>
      <c r="K4078">
        <v>4</v>
      </c>
      <c r="L4078">
        <v>1</v>
      </c>
      <c r="M4078" t="s">
        <v>84</v>
      </c>
      <c r="N4078" t="s">
        <v>1215</v>
      </c>
      <c r="O4078">
        <v>0.92700000000000005</v>
      </c>
      <c r="P4078" t="s">
        <v>96</v>
      </c>
      <c r="R4078" t="s">
        <v>78</v>
      </c>
      <c r="S4078" t="s">
        <v>54</v>
      </c>
      <c r="T4078">
        <v>0</v>
      </c>
      <c r="U4078">
        <v>0</v>
      </c>
      <c r="V4078">
        <v>2</v>
      </c>
      <c r="W4078">
        <v>1</v>
      </c>
      <c r="X4078">
        <v>0</v>
      </c>
      <c r="Y4078">
        <v>0</v>
      </c>
      <c r="Z4078">
        <v>1</v>
      </c>
      <c r="AA4078">
        <v>89.6</v>
      </c>
      <c r="AB4078">
        <v>82.3</v>
      </c>
      <c r="AC4078">
        <v>3.5</v>
      </c>
      <c r="AD4078">
        <v>1.71</v>
      </c>
      <c r="AE4078">
        <v>-1.552</v>
      </c>
      <c r="AF4078">
        <v>2.0369999999999999</v>
      </c>
      <c r="AG4078">
        <v>-0.876</v>
      </c>
      <c r="AH4078">
        <v>5.8979999999999997</v>
      </c>
      <c r="AI4078">
        <v>-8.51</v>
      </c>
      <c r="AJ4078">
        <v>5.38</v>
      </c>
      <c r="AK4078">
        <v>23.8</v>
      </c>
      <c r="AL4078">
        <v>31.2</v>
      </c>
      <c r="AM4078">
        <v>6.6</v>
      </c>
      <c r="AN4078">
        <v>237.49299999999999</v>
      </c>
      <c r="AO4078">
        <v>1933.31</v>
      </c>
      <c r="AP4078" t="s">
        <v>1114</v>
      </c>
    </row>
    <row r="4079" spans="1:42">
      <c r="A4079" t="s">
        <v>1102</v>
      </c>
      <c r="B4079" t="s">
        <v>42</v>
      </c>
      <c r="C4079" t="s">
        <v>1103</v>
      </c>
      <c r="D4079" t="s">
        <v>409</v>
      </c>
      <c r="E4079" t="s">
        <v>1104</v>
      </c>
      <c r="F4079" t="s">
        <v>844</v>
      </c>
      <c r="G4079" t="s">
        <v>47</v>
      </c>
      <c r="H4079">
        <v>15</v>
      </c>
      <c r="I4079" t="s">
        <v>544</v>
      </c>
      <c r="J4079" t="s">
        <v>61</v>
      </c>
      <c r="K4079">
        <v>4</v>
      </c>
      <c r="L4079">
        <v>6</v>
      </c>
      <c r="M4079" t="s">
        <v>84</v>
      </c>
      <c r="N4079" t="s">
        <v>1215</v>
      </c>
      <c r="O4079">
        <v>0.95599999999999996</v>
      </c>
      <c r="P4079" t="s">
        <v>96</v>
      </c>
      <c r="R4079" t="s">
        <v>78</v>
      </c>
      <c r="S4079" t="s">
        <v>54</v>
      </c>
      <c r="T4079">
        <v>3</v>
      </c>
      <c r="U4079">
        <v>2</v>
      </c>
      <c r="V4079">
        <v>2</v>
      </c>
      <c r="W4079">
        <v>1</v>
      </c>
      <c r="X4079">
        <v>0</v>
      </c>
      <c r="Y4079">
        <v>0</v>
      </c>
      <c r="Z4079">
        <v>1</v>
      </c>
      <c r="AA4079">
        <v>88.8</v>
      </c>
      <c r="AB4079">
        <v>81.7</v>
      </c>
      <c r="AC4079">
        <v>3.25</v>
      </c>
      <c r="AD4079">
        <v>1.68</v>
      </c>
      <c r="AE4079">
        <v>-0.27300000000000002</v>
      </c>
      <c r="AF4079">
        <v>2.85</v>
      </c>
      <c r="AG4079">
        <v>-0.41</v>
      </c>
      <c r="AH4079">
        <v>6.16</v>
      </c>
      <c r="AI4079">
        <v>-6.54</v>
      </c>
      <c r="AJ4079">
        <v>6.23</v>
      </c>
      <c r="AK4079">
        <v>23.8</v>
      </c>
      <c r="AL4079">
        <v>25.5</v>
      </c>
      <c r="AM4079">
        <v>5.9</v>
      </c>
      <c r="AN4079">
        <v>226.19</v>
      </c>
      <c r="AO4079">
        <v>1726.62</v>
      </c>
      <c r="AP4079" t="s">
        <v>1119</v>
      </c>
    </row>
    <row r="4080" spans="1:42">
      <c r="A4080" t="s">
        <v>1102</v>
      </c>
      <c r="B4080" t="s">
        <v>42</v>
      </c>
      <c r="C4080" t="s">
        <v>1103</v>
      </c>
      <c r="D4080" t="s">
        <v>409</v>
      </c>
      <c r="E4080" t="s">
        <v>1104</v>
      </c>
      <c r="F4080" t="s">
        <v>844</v>
      </c>
      <c r="G4080" t="s">
        <v>47</v>
      </c>
      <c r="H4080">
        <v>17</v>
      </c>
      <c r="I4080" t="s">
        <v>131</v>
      </c>
      <c r="J4080" t="s">
        <v>49</v>
      </c>
      <c r="K4080">
        <v>4</v>
      </c>
      <c r="L4080">
        <v>8</v>
      </c>
      <c r="M4080" t="s">
        <v>84</v>
      </c>
      <c r="N4080" t="s">
        <v>1215</v>
      </c>
      <c r="O4080">
        <v>0.94499999999999995</v>
      </c>
      <c r="P4080" t="s">
        <v>96</v>
      </c>
      <c r="Q4080" t="s">
        <v>52</v>
      </c>
      <c r="R4080" t="s">
        <v>78</v>
      </c>
      <c r="S4080" t="s">
        <v>54</v>
      </c>
      <c r="T4080">
        <v>3</v>
      </c>
      <c r="U4080">
        <v>2</v>
      </c>
      <c r="V4080">
        <v>2</v>
      </c>
      <c r="W4080">
        <v>1</v>
      </c>
      <c r="X4080">
        <v>0</v>
      </c>
      <c r="Y4080">
        <v>0</v>
      </c>
      <c r="Z4080">
        <v>1</v>
      </c>
      <c r="AA4080">
        <v>88.8</v>
      </c>
      <c r="AB4080">
        <v>82.6</v>
      </c>
      <c r="AC4080">
        <v>3.25</v>
      </c>
      <c r="AD4080">
        <v>1.68</v>
      </c>
      <c r="AE4080">
        <v>-3.1E-2</v>
      </c>
      <c r="AF4080">
        <v>2.2989999999999999</v>
      </c>
      <c r="AG4080">
        <v>-0.318</v>
      </c>
      <c r="AH4080">
        <v>6.1029999999999998</v>
      </c>
      <c r="AI4080">
        <v>-6.3</v>
      </c>
      <c r="AJ4080">
        <v>5.59</v>
      </c>
      <c r="AK4080">
        <v>23.9</v>
      </c>
      <c r="AL4080">
        <v>23.8</v>
      </c>
      <c r="AM4080">
        <v>6</v>
      </c>
      <c r="AN4080">
        <v>228.22900000000001</v>
      </c>
      <c r="AO4080">
        <v>1627.35</v>
      </c>
      <c r="AP4080" t="s">
        <v>1121</v>
      </c>
    </row>
    <row r="4081" spans="1:42">
      <c r="A4081" t="s">
        <v>1102</v>
      </c>
      <c r="B4081" t="s">
        <v>42</v>
      </c>
      <c r="C4081" t="s">
        <v>1103</v>
      </c>
      <c r="D4081" t="s">
        <v>409</v>
      </c>
      <c r="E4081" t="s">
        <v>1104</v>
      </c>
      <c r="F4081" t="s">
        <v>844</v>
      </c>
      <c r="G4081" t="s">
        <v>47</v>
      </c>
      <c r="H4081">
        <v>18</v>
      </c>
      <c r="I4081" t="s">
        <v>60</v>
      </c>
      <c r="J4081" t="s">
        <v>61</v>
      </c>
      <c r="K4081">
        <v>5</v>
      </c>
      <c r="L4081">
        <v>1</v>
      </c>
      <c r="M4081" t="s">
        <v>84</v>
      </c>
      <c r="N4081" t="s">
        <v>1215</v>
      </c>
      <c r="O4081">
        <v>0.81100000000000005</v>
      </c>
      <c r="P4081" t="s">
        <v>139</v>
      </c>
      <c r="R4081" t="s">
        <v>53</v>
      </c>
      <c r="S4081" t="s">
        <v>54</v>
      </c>
      <c r="T4081">
        <v>0</v>
      </c>
      <c r="U4081">
        <v>0</v>
      </c>
      <c r="V4081">
        <v>2</v>
      </c>
      <c r="W4081">
        <v>0</v>
      </c>
      <c r="X4081">
        <v>0</v>
      </c>
      <c r="Y4081">
        <v>0</v>
      </c>
      <c r="Z4081">
        <v>1</v>
      </c>
      <c r="AA4081">
        <v>89.6</v>
      </c>
      <c r="AB4081">
        <v>83.5</v>
      </c>
      <c r="AC4081">
        <v>3.22</v>
      </c>
      <c r="AD4081">
        <v>1.55</v>
      </c>
      <c r="AE4081">
        <v>-0.18</v>
      </c>
      <c r="AF4081">
        <v>2.97</v>
      </c>
      <c r="AG4081">
        <v>-0.82899999999999996</v>
      </c>
      <c r="AH4081">
        <v>5.952</v>
      </c>
      <c r="AI4081">
        <v>-6.47</v>
      </c>
      <c r="AJ4081">
        <v>4.74</v>
      </c>
      <c r="AK4081">
        <v>23.9</v>
      </c>
      <c r="AL4081">
        <v>23.8</v>
      </c>
      <c r="AM4081">
        <v>6.1</v>
      </c>
      <c r="AN4081">
        <v>233.51900000000001</v>
      </c>
      <c r="AO4081">
        <v>1571.6</v>
      </c>
      <c r="AP4081" t="s">
        <v>1122</v>
      </c>
    </row>
    <row r="4082" spans="1:42">
      <c r="A4082" t="s">
        <v>1102</v>
      </c>
      <c r="B4082" t="s">
        <v>42</v>
      </c>
      <c r="C4082" t="s">
        <v>1103</v>
      </c>
      <c r="D4082" t="s">
        <v>409</v>
      </c>
      <c r="E4082" t="s">
        <v>1104</v>
      </c>
      <c r="F4082" t="s">
        <v>844</v>
      </c>
      <c r="G4082" t="s">
        <v>47</v>
      </c>
      <c r="H4082">
        <v>20</v>
      </c>
      <c r="I4082" t="s">
        <v>56</v>
      </c>
      <c r="J4082" t="s">
        <v>57</v>
      </c>
      <c r="K4082">
        <v>6</v>
      </c>
      <c r="L4082">
        <v>1</v>
      </c>
      <c r="M4082" t="s">
        <v>180</v>
      </c>
      <c r="N4082" t="s">
        <v>1215</v>
      </c>
      <c r="O4082">
        <v>0.93100000000000005</v>
      </c>
      <c r="P4082" t="s">
        <v>51</v>
      </c>
      <c r="R4082" t="s">
        <v>75</v>
      </c>
      <c r="S4082" t="s">
        <v>42</v>
      </c>
      <c r="T4082">
        <v>0</v>
      </c>
      <c r="U4082">
        <v>0</v>
      </c>
      <c r="V4082">
        <v>2</v>
      </c>
      <c r="W4082">
        <v>0</v>
      </c>
      <c r="X4082">
        <v>1</v>
      </c>
      <c r="Y4082">
        <v>0</v>
      </c>
      <c r="Z4082">
        <v>1</v>
      </c>
      <c r="AA4082">
        <v>90.3</v>
      </c>
      <c r="AB4082">
        <v>83.1</v>
      </c>
      <c r="AC4082">
        <v>3.38</v>
      </c>
      <c r="AD4082">
        <v>1.55</v>
      </c>
      <c r="AE4082">
        <v>-0.90900000000000003</v>
      </c>
      <c r="AF4082">
        <v>3.4119999999999999</v>
      </c>
      <c r="AG4082">
        <v>-1.0109999999999999</v>
      </c>
      <c r="AH4082">
        <v>5.9630000000000001</v>
      </c>
      <c r="AI4082">
        <v>-9.36</v>
      </c>
      <c r="AJ4082">
        <v>2.17</v>
      </c>
      <c r="AK4082">
        <v>23.8</v>
      </c>
      <c r="AL4082">
        <v>29</v>
      </c>
      <c r="AM4082">
        <v>7.5</v>
      </c>
      <c r="AN4082">
        <v>256.71800000000002</v>
      </c>
      <c r="AO4082">
        <v>1865.12</v>
      </c>
      <c r="AP4082" t="s">
        <v>1124</v>
      </c>
    </row>
    <row r="4083" spans="1:42">
      <c r="A4083" t="s">
        <v>1102</v>
      </c>
      <c r="B4083" t="s">
        <v>42</v>
      </c>
      <c r="C4083" t="s">
        <v>1103</v>
      </c>
      <c r="D4083" t="s">
        <v>409</v>
      </c>
      <c r="E4083" t="s">
        <v>1104</v>
      </c>
      <c r="F4083" t="s">
        <v>844</v>
      </c>
      <c r="G4083" t="s">
        <v>47</v>
      </c>
      <c r="H4083">
        <v>23</v>
      </c>
      <c r="I4083" t="s">
        <v>63</v>
      </c>
      <c r="J4083" t="s">
        <v>61</v>
      </c>
      <c r="K4083">
        <v>7</v>
      </c>
      <c r="L4083">
        <v>1</v>
      </c>
      <c r="M4083" t="s">
        <v>84</v>
      </c>
      <c r="N4083" t="s">
        <v>1215</v>
      </c>
      <c r="O4083">
        <v>0.93500000000000005</v>
      </c>
      <c r="P4083" t="s">
        <v>51</v>
      </c>
      <c r="R4083" t="s">
        <v>165</v>
      </c>
      <c r="S4083" t="s">
        <v>54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2</v>
      </c>
      <c r="AA4083">
        <v>90</v>
      </c>
      <c r="AB4083">
        <v>82.2</v>
      </c>
      <c r="AC4083">
        <v>3.63</v>
      </c>
      <c r="AD4083">
        <v>1.63</v>
      </c>
      <c r="AE4083">
        <v>-0.69799999999999995</v>
      </c>
      <c r="AF4083">
        <v>1.952</v>
      </c>
      <c r="AG4083">
        <v>-0.79400000000000004</v>
      </c>
      <c r="AH4083">
        <v>5.9770000000000003</v>
      </c>
      <c r="AI4083">
        <v>-7.91</v>
      </c>
      <c r="AJ4083">
        <v>5.51</v>
      </c>
      <c r="AK4083">
        <v>23.7</v>
      </c>
      <c r="AL4083">
        <v>28.7</v>
      </c>
      <c r="AM4083">
        <v>6.4</v>
      </c>
      <c r="AN4083">
        <v>234.93299999999999</v>
      </c>
      <c r="AO4083">
        <v>1847.92</v>
      </c>
      <c r="AP4083" t="s">
        <v>1127</v>
      </c>
    </row>
    <row r="4084" spans="1:42">
      <c r="A4084" t="s">
        <v>1102</v>
      </c>
      <c r="B4084" t="s">
        <v>42</v>
      </c>
      <c r="C4084" t="s">
        <v>1103</v>
      </c>
      <c r="D4084" t="s">
        <v>409</v>
      </c>
      <c r="E4084" t="s">
        <v>1104</v>
      </c>
      <c r="F4084" t="s">
        <v>844</v>
      </c>
      <c r="G4084" t="s">
        <v>47</v>
      </c>
      <c r="H4084">
        <v>33</v>
      </c>
      <c r="I4084" t="s">
        <v>60</v>
      </c>
      <c r="J4084" t="s">
        <v>61</v>
      </c>
      <c r="K4084">
        <v>10</v>
      </c>
      <c r="L4084">
        <v>2</v>
      </c>
      <c r="M4084" t="s">
        <v>180</v>
      </c>
      <c r="N4084" t="s">
        <v>1215</v>
      </c>
      <c r="O4084">
        <v>0.93100000000000005</v>
      </c>
      <c r="P4084" t="s">
        <v>124</v>
      </c>
      <c r="R4084" t="s">
        <v>116</v>
      </c>
      <c r="S4084" t="s">
        <v>42</v>
      </c>
      <c r="T4084">
        <v>1</v>
      </c>
      <c r="U4084">
        <v>0</v>
      </c>
      <c r="V4084">
        <v>2</v>
      </c>
      <c r="W4084">
        <v>0</v>
      </c>
      <c r="X4084">
        <v>1</v>
      </c>
      <c r="Y4084">
        <v>0</v>
      </c>
      <c r="Z4084">
        <v>2</v>
      </c>
      <c r="AA4084">
        <v>89.7</v>
      </c>
      <c r="AB4084">
        <v>82.6</v>
      </c>
      <c r="AC4084">
        <v>3.59</v>
      </c>
      <c r="AD4084">
        <v>1.68</v>
      </c>
      <c r="AE4084">
        <v>-0.27</v>
      </c>
      <c r="AF4084">
        <v>2.9729999999999999</v>
      </c>
      <c r="AG4084">
        <v>-0.97199999999999998</v>
      </c>
      <c r="AH4084">
        <v>5.7809999999999997</v>
      </c>
      <c r="AI4084">
        <v>-7.93</v>
      </c>
      <c r="AJ4084">
        <v>2.8</v>
      </c>
      <c r="AK4084">
        <v>23.8</v>
      </c>
      <c r="AL4084">
        <v>25</v>
      </c>
      <c r="AM4084">
        <v>7.1</v>
      </c>
      <c r="AN4084">
        <v>250.31800000000001</v>
      </c>
      <c r="AO4084">
        <v>1623.5</v>
      </c>
      <c r="AP4084" t="s">
        <v>1130</v>
      </c>
    </row>
    <row r="4085" spans="1:42">
      <c r="A4085" t="s">
        <v>1102</v>
      </c>
      <c r="B4085" t="s">
        <v>42</v>
      </c>
      <c r="C4085" t="s">
        <v>1103</v>
      </c>
      <c r="D4085" t="s">
        <v>409</v>
      </c>
      <c r="E4085" t="s">
        <v>1104</v>
      </c>
      <c r="F4085" t="s">
        <v>844</v>
      </c>
      <c r="G4085" t="s">
        <v>47</v>
      </c>
      <c r="H4085">
        <v>34</v>
      </c>
      <c r="I4085" t="s">
        <v>56</v>
      </c>
      <c r="J4085" t="s">
        <v>57</v>
      </c>
      <c r="K4085">
        <v>10</v>
      </c>
      <c r="L4085">
        <v>3</v>
      </c>
      <c r="M4085" t="s">
        <v>84</v>
      </c>
      <c r="N4085" t="s">
        <v>1215</v>
      </c>
      <c r="O4085">
        <v>0.94699999999999995</v>
      </c>
      <c r="P4085" t="s">
        <v>124</v>
      </c>
      <c r="R4085" t="s">
        <v>116</v>
      </c>
      <c r="S4085" t="s">
        <v>42</v>
      </c>
      <c r="T4085">
        <v>1</v>
      </c>
      <c r="U4085">
        <v>1</v>
      </c>
      <c r="V4085">
        <v>2</v>
      </c>
      <c r="W4085">
        <v>0</v>
      </c>
      <c r="X4085">
        <v>1</v>
      </c>
      <c r="Y4085">
        <v>0</v>
      </c>
      <c r="Z4085">
        <v>2</v>
      </c>
      <c r="AA4085">
        <v>89.9</v>
      </c>
      <c r="AB4085">
        <v>82.6</v>
      </c>
      <c r="AC4085">
        <v>3.54</v>
      </c>
      <c r="AD4085">
        <v>1.68</v>
      </c>
      <c r="AE4085">
        <v>-0.94</v>
      </c>
      <c r="AF4085">
        <v>1.292</v>
      </c>
      <c r="AG4085">
        <v>-0.314</v>
      </c>
      <c r="AH4085">
        <v>5.9740000000000002</v>
      </c>
      <c r="AI4085">
        <v>-5.8</v>
      </c>
      <c r="AJ4085">
        <v>8.6</v>
      </c>
      <c r="AK4085">
        <v>23.8</v>
      </c>
      <c r="AL4085">
        <v>27.7</v>
      </c>
      <c r="AM4085">
        <v>5</v>
      </c>
      <c r="AN4085">
        <v>213.83699999999999</v>
      </c>
      <c r="AO4085">
        <v>1998.24</v>
      </c>
      <c r="AP4085" t="s">
        <v>1131</v>
      </c>
    </row>
    <row r="4086" spans="1:42">
      <c r="A4086" t="s">
        <v>1102</v>
      </c>
      <c r="B4086" t="s">
        <v>42</v>
      </c>
      <c r="C4086" t="s">
        <v>1103</v>
      </c>
      <c r="D4086" t="s">
        <v>409</v>
      </c>
      <c r="E4086" t="s">
        <v>1104</v>
      </c>
      <c r="F4086" t="s">
        <v>844</v>
      </c>
      <c r="G4086" t="s">
        <v>47</v>
      </c>
      <c r="H4086">
        <v>37</v>
      </c>
      <c r="I4086" t="s">
        <v>48</v>
      </c>
      <c r="J4086" t="s">
        <v>49</v>
      </c>
      <c r="K4086">
        <v>10</v>
      </c>
      <c r="L4086">
        <v>6</v>
      </c>
      <c r="M4086" t="s">
        <v>180</v>
      </c>
      <c r="N4086" t="s">
        <v>1215</v>
      </c>
      <c r="O4086">
        <v>0.93400000000000005</v>
      </c>
      <c r="P4086" t="s">
        <v>124</v>
      </c>
      <c r="Q4086" t="s">
        <v>125</v>
      </c>
      <c r="R4086" t="s">
        <v>116</v>
      </c>
      <c r="S4086" t="s">
        <v>42</v>
      </c>
      <c r="T4086">
        <v>3</v>
      </c>
      <c r="U4086">
        <v>2</v>
      </c>
      <c r="V4086">
        <v>2</v>
      </c>
      <c r="W4086">
        <v>0</v>
      </c>
      <c r="X4086">
        <v>1</v>
      </c>
      <c r="Y4086">
        <v>0</v>
      </c>
      <c r="Z4086">
        <v>2</v>
      </c>
      <c r="AA4086">
        <v>90.7</v>
      </c>
      <c r="AB4086">
        <v>83.6</v>
      </c>
      <c r="AC4086">
        <v>3.59</v>
      </c>
      <c r="AD4086">
        <v>1.68</v>
      </c>
      <c r="AE4086">
        <v>0.36599999999999999</v>
      </c>
      <c r="AF4086">
        <v>3.0009999999999999</v>
      </c>
      <c r="AG4086">
        <v>-0.92200000000000004</v>
      </c>
      <c r="AH4086">
        <v>5.8070000000000004</v>
      </c>
      <c r="AI4086">
        <v>-7.94</v>
      </c>
      <c r="AJ4086">
        <v>3.25</v>
      </c>
      <c r="AK4086">
        <v>23.8</v>
      </c>
      <c r="AL4086">
        <v>25.7</v>
      </c>
      <c r="AM4086">
        <v>6.8</v>
      </c>
      <c r="AN4086">
        <v>247.46899999999999</v>
      </c>
      <c r="AO4086">
        <v>1675.52</v>
      </c>
      <c r="AP4086" t="s">
        <v>1134</v>
      </c>
    </row>
    <row r="4087" spans="1:42">
      <c r="A4087" t="s">
        <v>1102</v>
      </c>
      <c r="B4087" t="s">
        <v>42</v>
      </c>
      <c r="C4087" t="s">
        <v>1103</v>
      </c>
      <c r="D4087" t="s">
        <v>409</v>
      </c>
      <c r="E4087" t="s">
        <v>1104</v>
      </c>
      <c r="F4087" t="s">
        <v>844</v>
      </c>
      <c r="G4087" t="s">
        <v>47</v>
      </c>
      <c r="H4087">
        <v>41</v>
      </c>
      <c r="I4087" t="s">
        <v>56</v>
      </c>
      <c r="J4087" t="s">
        <v>57</v>
      </c>
      <c r="K4087">
        <v>12</v>
      </c>
      <c r="L4087">
        <v>2</v>
      </c>
      <c r="M4087" t="s">
        <v>180</v>
      </c>
      <c r="N4087" t="s">
        <v>1215</v>
      </c>
      <c r="O4087">
        <v>0.86299999999999999</v>
      </c>
      <c r="P4087" t="s">
        <v>96</v>
      </c>
      <c r="R4087" t="s">
        <v>97</v>
      </c>
      <c r="S4087" t="s">
        <v>42</v>
      </c>
      <c r="T4087">
        <v>1</v>
      </c>
      <c r="U4087">
        <v>0</v>
      </c>
      <c r="V4087">
        <v>0</v>
      </c>
      <c r="W4087">
        <v>0</v>
      </c>
      <c r="X4087">
        <v>1</v>
      </c>
      <c r="Y4087">
        <v>0</v>
      </c>
      <c r="Z4087">
        <v>3</v>
      </c>
      <c r="AA4087">
        <v>88.4</v>
      </c>
      <c r="AB4087">
        <v>81.7</v>
      </c>
      <c r="AC4087">
        <v>3.63</v>
      </c>
      <c r="AD4087">
        <v>1.72</v>
      </c>
      <c r="AE4087">
        <v>-1.03</v>
      </c>
      <c r="AF4087">
        <v>4.0810000000000004</v>
      </c>
      <c r="AG4087">
        <v>-0.92300000000000004</v>
      </c>
      <c r="AH4087">
        <v>6.0010000000000003</v>
      </c>
      <c r="AI4087">
        <v>-5.61</v>
      </c>
      <c r="AJ4087">
        <v>3.08</v>
      </c>
      <c r="AK4087">
        <v>23.8</v>
      </c>
      <c r="AL4087">
        <v>19.100000000000001</v>
      </c>
      <c r="AM4087">
        <v>6.7</v>
      </c>
      <c r="AN4087">
        <v>240.86600000000001</v>
      </c>
      <c r="AO4087">
        <v>1226.67</v>
      </c>
      <c r="AP4087" t="s">
        <v>1138</v>
      </c>
    </row>
    <row r="4088" spans="1:42">
      <c r="A4088" t="s">
        <v>1102</v>
      </c>
      <c r="B4088" t="s">
        <v>42</v>
      </c>
      <c r="C4088" t="s">
        <v>1103</v>
      </c>
      <c r="D4088" t="s">
        <v>409</v>
      </c>
      <c r="E4088" t="s">
        <v>1104</v>
      </c>
      <c r="F4088" t="s">
        <v>844</v>
      </c>
      <c r="G4088" t="s">
        <v>47</v>
      </c>
      <c r="H4088">
        <v>42</v>
      </c>
      <c r="I4088" t="s">
        <v>63</v>
      </c>
      <c r="J4088" t="s">
        <v>61</v>
      </c>
      <c r="K4088">
        <v>12</v>
      </c>
      <c r="L4088">
        <v>3</v>
      </c>
      <c r="M4088" t="s">
        <v>180</v>
      </c>
      <c r="N4088" t="s">
        <v>1215</v>
      </c>
      <c r="O4088">
        <v>0.92800000000000005</v>
      </c>
      <c r="P4088" t="s">
        <v>96</v>
      </c>
      <c r="R4088" t="s">
        <v>97</v>
      </c>
      <c r="S4088" t="s">
        <v>42</v>
      </c>
      <c r="T4088">
        <v>2</v>
      </c>
      <c r="U4088">
        <v>0</v>
      </c>
      <c r="V4088">
        <v>0</v>
      </c>
      <c r="W4088">
        <v>0</v>
      </c>
      <c r="X4088">
        <v>1</v>
      </c>
      <c r="Y4088">
        <v>0</v>
      </c>
      <c r="Z4088">
        <v>3</v>
      </c>
      <c r="AA4088">
        <v>89.6</v>
      </c>
      <c r="AB4088">
        <v>82.7</v>
      </c>
      <c r="AC4088">
        <v>3.67</v>
      </c>
      <c r="AD4088">
        <v>1.72</v>
      </c>
      <c r="AE4088">
        <v>4.5999999999999999E-2</v>
      </c>
      <c r="AF4088">
        <v>1.877</v>
      </c>
      <c r="AG4088">
        <v>-1.0740000000000001</v>
      </c>
      <c r="AH4088">
        <v>5.7060000000000004</v>
      </c>
      <c r="AI4088">
        <v>-6.94</v>
      </c>
      <c r="AJ4088">
        <v>3.2</v>
      </c>
      <c r="AK4088">
        <v>23.8</v>
      </c>
      <c r="AL4088">
        <v>21.8</v>
      </c>
      <c r="AM4088">
        <v>6.9</v>
      </c>
      <c r="AN4088">
        <v>244.96100000000001</v>
      </c>
      <c r="AO4088">
        <v>1474.09</v>
      </c>
      <c r="AP4088" t="s">
        <v>1139</v>
      </c>
    </row>
    <row r="4089" spans="1:42">
      <c r="A4089" t="s">
        <v>1102</v>
      </c>
      <c r="B4089" t="s">
        <v>42</v>
      </c>
      <c r="C4089" t="s">
        <v>1103</v>
      </c>
      <c r="D4089" t="s">
        <v>409</v>
      </c>
      <c r="E4089" t="s">
        <v>1104</v>
      </c>
      <c r="F4089" t="s">
        <v>844</v>
      </c>
      <c r="G4089" t="s">
        <v>47</v>
      </c>
      <c r="H4089">
        <v>44</v>
      </c>
      <c r="I4089" t="s">
        <v>56</v>
      </c>
      <c r="J4089" t="s">
        <v>57</v>
      </c>
      <c r="K4089">
        <v>13</v>
      </c>
      <c r="L4089">
        <v>1</v>
      </c>
      <c r="M4089" t="s">
        <v>84</v>
      </c>
      <c r="N4089" t="s">
        <v>1215</v>
      </c>
      <c r="O4089">
        <v>0.72699999999999998</v>
      </c>
      <c r="P4089" t="s">
        <v>74</v>
      </c>
      <c r="R4089" t="s">
        <v>78</v>
      </c>
      <c r="S4089" t="s">
        <v>54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3</v>
      </c>
      <c r="AA4089">
        <v>89.6</v>
      </c>
      <c r="AB4089">
        <v>83.2</v>
      </c>
      <c r="AC4089">
        <v>3.42</v>
      </c>
      <c r="AD4089">
        <v>1.63</v>
      </c>
      <c r="AE4089">
        <v>-1.0429999999999999</v>
      </c>
      <c r="AF4089">
        <v>1.524</v>
      </c>
      <c r="AG4089">
        <v>-0.76800000000000002</v>
      </c>
      <c r="AH4089">
        <v>5.8890000000000002</v>
      </c>
      <c r="AI4089">
        <v>-6.7</v>
      </c>
      <c r="AJ4089">
        <v>4.24</v>
      </c>
      <c r="AK4089">
        <v>23.8</v>
      </c>
      <c r="AL4089">
        <v>23.7</v>
      </c>
      <c r="AM4089">
        <v>6.6</v>
      </c>
      <c r="AN4089">
        <v>237.41399999999999</v>
      </c>
      <c r="AO4089">
        <v>1537.16</v>
      </c>
      <c r="AP4089" t="s">
        <v>1141</v>
      </c>
    </row>
    <row r="4090" spans="1:42">
      <c r="A4090" t="s">
        <v>1102</v>
      </c>
      <c r="B4090" t="s">
        <v>42</v>
      </c>
      <c r="C4090" t="s">
        <v>1103</v>
      </c>
      <c r="D4090" t="s">
        <v>409</v>
      </c>
      <c r="E4090" t="s">
        <v>1104</v>
      </c>
      <c r="F4090" t="s">
        <v>844</v>
      </c>
      <c r="G4090" t="s">
        <v>47</v>
      </c>
      <c r="H4090">
        <v>45</v>
      </c>
      <c r="I4090" t="s">
        <v>63</v>
      </c>
      <c r="J4090" t="s">
        <v>61</v>
      </c>
      <c r="K4090">
        <v>13</v>
      </c>
      <c r="L4090">
        <v>2</v>
      </c>
      <c r="M4090" t="s">
        <v>84</v>
      </c>
      <c r="N4090" t="s">
        <v>1215</v>
      </c>
      <c r="O4090">
        <v>0.91900000000000004</v>
      </c>
      <c r="P4090" t="s">
        <v>74</v>
      </c>
      <c r="R4090" t="s">
        <v>78</v>
      </c>
      <c r="S4090" t="s">
        <v>54</v>
      </c>
      <c r="T4090">
        <v>1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3</v>
      </c>
      <c r="AA4090">
        <v>89.8</v>
      </c>
      <c r="AB4090">
        <v>82.9</v>
      </c>
      <c r="AC4090">
        <v>3.38</v>
      </c>
      <c r="AD4090">
        <v>1.63</v>
      </c>
      <c r="AE4090">
        <v>-0.57599999999999996</v>
      </c>
      <c r="AF4090">
        <v>2.1739999999999999</v>
      </c>
      <c r="AG4090">
        <v>-0.873</v>
      </c>
      <c r="AH4090">
        <v>5.931</v>
      </c>
      <c r="AI4090">
        <v>-6.85</v>
      </c>
      <c r="AJ4090">
        <v>5.14</v>
      </c>
      <c r="AK4090">
        <v>23.8</v>
      </c>
      <c r="AL4090">
        <v>25.2</v>
      </c>
      <c r="AM4090">
        <v>6.2</v>
      </c>
      <c r="AN4090">
        <v>232.91800000000001</v>
      </c>
      <c r="AO4090">
        <v>1659.62</v>
      </c>
      <c r="AP4090" t="s">
        <v>1142</v>
      </c>
    </row>
    <row r="4091" spans="1:42">
      <c r="A4091" t="s">
        <v>1102</v>
      </c>
      <c r="B4091" t="s">
        <v>42</v>
      </c>
      <c r="C4091" t="s">
        <v>1103</v>
      </c>
      <c r="D4091" t="s">
        <v>409</v>
      </c>
      <c r="E4091" t="s">
        <v>1104</v>
      </c>
      <c r="F4091" t="s">
        <v>844</v>
      </c>
      <c r="G4091" t="s">
        <v>47</v>
      </c>
      <c r="H4091">
        <v>48</v>
      </c>
      <c r="I4091" t="s">
        <v>56</v>
      </c>
      <c r="J4091" t="s">
        <v>57</v>
      </c>
      <c r="K4091">
        <v>14</v>
      </c>
      <c r="L4091">
        <v>1</v>
      </c>
      <c r="M4091" t="s">
        <v>84</v>
      </c>
      <c r="N4091" t="s">
        <v>1215</v>
      </c>
      <c r="O4091">
        <v>0.94299999999999995</v>
      </c>
      <c r="P4091" t="s">
        <v>51</v>
      </c>
      <c r="R4091" t="s">
        <v>53</v>
      </c>
      <c r="S4091" t="s">
        <v>54</v>
      </c>
      <c r="T4091">
        <v>0</v>
      </c>
      <c r="U4091">
        <v>0</v>
      </c>
      <c r="V4091">
        <v>1</v>
      </c>
      <c r="W4091">
        <v>0</v>
      </c>
      <c r="X4091">
        <v>0</v>
      </c>
      <c r="Y4091">
        <v>0</v>
      </c>
      <c r="Z4091">
        <v>3</v>
      </c>
      <c r="AA4091">
        <v>89.5</v>
      </c>
      <c r="AB4091">
        <v>82.3</v>
      </c>
      <c r="AC4091">
        <v>3.33</v>
      </c>
      <c r="AD4091">
        <v>1.71</v>
      </c>
      <c r="AE4091">
        <v>-1.7909999999999999</v>
      </c>
      <c r="AF4091">
        <v>2.508</v>
      </c>
      <c r="AG4091">
        <v>-0.997</v>
      </c>
      <c r="AH4091">
        <v>6.0149999999999997</v>
      </c>
      <c r="AI4091">
        <v>-5.93</v>
      </c>
      <c r="AJ4091">
        <v>4.8099999999999996</v>
      </c>
      <c r="AK4091">
        <v>23.8</v>
      </c>
      <c r="AL4091">
        <v>22.6</v>
      </c>
      <c r="AM4091">
        <v>6.3</v>
      </c>
      <c r="AN4091">
        <v>230.75299999999999</v>
      </c>
      <c r="AO4091">
        <v>1467.89</v>
      </c>
      <c r="AP4091" t="s">
        <v>1145</v>
      </c>
    </row>
    <row r="4092" spans="1:42">
      <c r="A4092" t="s">
        <v>1102</v>
      </c>
      <c r="B4092" t="s">
        <v>42</v>
      </c>
      <c r="C4092" t="s">
        <v>1103</v>
      </c>
      <c r="D4092" t="s">
        <v>409</v>
      </c>
      <c r="E4092" t="s">
        <v>1104</v>
      </c>
      <c r="F4092" t="s">
        <v>844</v>
      </c>
      <c r="G4092" t="s">
        <v>47</v>
      </c>
      <c r="H4092">
        <v>49</v>
      </c>
      <c r="I4092" t="s">
        <v>48</v>
      </c>
      <c r="J4092" t="s">
        <v>49</v>
      </c>
      <c r="K4092">
        <v>14</v>
      </c>
      <c r="L4092">
        <v>2</v>
      </c>
      <c r="M4092" t="s">
        <v>180</v>
      </c>
      <c r="N4092" t="s">
        <v>1215</v>
      </c>
      <c r="O4092">
        <v>0.90700000000000003</v>
      </c>
      <c r="P4092" t="s">
        <v>51</v>
      </c>
      <c r="Q4092" t="s">
        <v>52</v>
      </c>
      <c r="R4092" t="s">
        <v>53</v>
      </c>
      <c r="S4092" t="s">
        <v>54</v>
      </c>
      <c r="T4092">
        <v>1</v>
      </c>
      <c r="U4092">
        <v>0</v>
      </c>
      <c r="V4092">
        <v>1</v>
      </c>
      <c r="W4092">
        <v>0</v>
      </c>
      <c r="X4092">
        <v>0</v>
      </c>
      <c r="Y4092">
        <v>0</v>
      </c>
      <c r="Z4092">
        <v>3</v>
      </c>
      <c r="AA4092">
        <v>89</v>
      </c>
      <c r="AB4092">
        <v>82</v>
      </c>
      <c r="AC4092">
        <v>3.22</v>
      </c>
      <c r="AD4092">
        <v>1.55</v>
      </c>
      <c r="AE4092">
        <v>-0.94199999999999995</v>
      </c>
      <c r="AF4092">
        <v>2.2570000000000001</v>
      </c>
      <c r="AG4092">
        <v>-1.0249999999999999</v>
      </c>
      <c r="AH4092">
        <v>5.7930000000000001</v>
      </c>
      <c r="AI4092">
        <v>-8.93</v>
      </c>
      <c r="AJ4092">
        <v>4.0199999999999996</v>
      </c>
      <c r="AK4092">
        <v>23.8</v>
      </c>
      <c r="AL4092">
        <v>29.4</v>
      </c>
      <c r="AM4092">
        <v>7.1</v>
      </c>
      <c r="AN4092">
        <v>245.53700000000001</v>
      </c>
      <c r="AO4092">
        <v>1874.41</v>
      </c>
      <c r="AP4092" t="s">
        <v>1146</v>
      </c>
    </row>
    <row r="4093" spans="1:42">
      <c r="A4093" t="s">
        <v>1102</v>
      </c>
      <c r="B4093" t="s">
        <v>42</v>
      </c>
      <c r="C4093" t="s">
        <v>1103</v>
      </c>
      <c r="D4093" t="s">
        <v>409</v>
      </c>
      <c r="E4093" t="s">
        <v>1104</v>
      </c>
      <c r="F4093" t="s">
        <v>844</v>
      </c>
      <c r="G4093" t="s">
        <v>47</v>
      </c>
      <c r="H4093">
        <v>52</v>
      </c>
      <c r="I4093" t="s">
        <v>60</v>
      </c>
      <c r="J4093" t="s">
        <v>61</v>
      </c>
      <c r="K4093">
        <v>16</v>
      </c>
      <c r="L4093">
        <v>2</v>
      </c>
      <c r="M4093" t="s">
        <v>84</v>
      </c>
      <c r="N4093" t="s">
        <v>1215</v>
      </c>
      <c r="O4093">
        <v>0.95899999999999996</v>
      </c>
      <c r="P4093" t="s">
        <v>71</v>
      </c>
      <c r="R4093" t="s">
        <v>165</v>
      </c>
      <c r="S4093" t="s">
        <v>54</v>
      </c>
      <c r="T4093">
        <v>1</v>
      </c>
      <c r="U4093">
        <v>0</v>
      </c>
      <c r="V4093">
        <v>2</v>
      </c>
      <c r="W4093">
        <v>1</v>
      </c>
      <c r="X4093">
        <v>0</v>
      </c>
      <c r="Y4093">
        <v>0</v>
      </c>
      <c r="Z4093">
        <v>3</v>
      </c>
      <c r="AA4093">
        <v>88.7</v>
      </c>
      <c r="AB4093">
        <v>81.900000000000006</v>
      </c>
      <c r="AC4093">
        <v>3.58</v>
      </c>
      <c r="AD4093">
        <v>1.74</v>
      </c>
      <c r="AE4093">
        <v>-0.71799999999999997</v>
      </c>
      <c r="AF4093">
        <v>3.2160000000000002</v>
      </c>
      <c r="AG4093">
        <v>-0.95299999999999996</v>
      </c>
      <c r="AH4093">
        <v>5.8410000000000002</v>
      </c>
      <c r="AI4093">
        <v>-5.55</v>
      </c>
      <c r="AJ4093">
        <v>6.8</v>
      </c>
      <c r="AK4093">
        <v>23.8</v>
      </c>
      <c r="AL4093">
        <v>23.3</v>
      </c>
      <c r="AM4093">
        <v>5.4</v>
      </c>
      <c r="AN4093">
        <v>219.059</v>
      </c>
      <c r="AO4093">
        <v>1686.4</v>
      </c>
      <c r="AP4093" t="s">
        <v>1148</v>
      </c>
    </row>
    <row r="4094" spans="1:42">
      <c r="A4094" t="s">
        <v>1102</v>
      </c>
      <c r="B4094" t="s">
        <v>42</v>
      </c>
      <c r="C4094" t="s">
        <v>1103</v>
      </c>
      <c r="D4094" t="s">
        <v>409</v>
      </c>
      <c r="E4094" t="s">
        <v>1104</v>
      </c>
      <c r="F4094" t="s">
        <v>844</v>
      </c>
      <c r="G4094" t="s">
        <v>47</v>
      </c>
      <c r="H4094">
        <v>53</v>
      </c>
      <c r="I4094" t="s">
        <v>56</v>
      </c>
      <c r="J4094" t="s">
        <v>57</v>
      </c>
      <c r="K4094">
        <v>16</v>
      </c>
      <c r="L4094">
        <v>3</v>
      </c>
      <c r="M4094" t="s">
        <v>180</v>
      </c>
      <c r="N4094" t="s">
        <v>1215</v>
      </c>
      <c r="O4094">
        <v>0.876</v>
      </c>
      <c r="P4094" t="s">
        <v>71</v>
      </c>
      <c r="R4094" t="s">
        <v>165</v>
      </c>
      <c r="S4094" t="s">
        <v>54</v>
      </c>
      <c r="T4094">
        <v>1</v>
      </c>
      <c r="U4094">
        <v>1</v>
      </c>
      <c r="V4094">
        <v>2</v>
      </c>
      <c r="W4094">
        <v>1</v>
      </c>
      <c r="X4094">
        <v>0</v>
      </c>
      <c r="Y4094">
        <v>0</v>
      </c>
      <c r="Z4094">
        <v>3</v>
      </c>
      <c r="AA4094">
        <v>89.8</v>
      </c>
      <c r="AB4094">
        <v>82.7</v>
      </c>
      <c r="AC4094">
        <v>3.42</v>
      </c>
      <c r="AD4094">
        <v>1.63</v>
      </c>
      <c r="AE4094">
        <v>-2.5379999999999998</v>
      </c>
      <c r="AF4094">
        <v>3.5649999999999999</v>
      </c>
      <c r="AG4094">
        <v>-1.038</v>
      </c>
      <c r="AH4094">
        <v>6.0819999999999999</v>
      </c>
      <c r="AI4094">
        <v>-8.0299999999999994</v>
      </c>
      <c r="AJ4094">
        <v>3.32</v>
      </c>
      <c r="AK4094">
        <v>23.8</v>
      </c>
      <c r="AL4094">
        <v>28.2</v>
      </c>
      <c r="AM4094">
        <v>7</v>
      </c>
      <c r="AN4094">
        <v>247.29599999999999</v>
      </c>
      <c r="AO4094">
        <v>1679.34</v>
      </c>
      <c r="AP4094" t="s">
        <v>1149</v>
      </c>
    </row>
    <row r="4095" spans="1:42">
      <c r="A4095" t="s">
        <v>1102</v>
      </c>
      <c r="B4095" t="s">
        <v>42</v>
      </c>
      <c r="C4095" t="s">
        <v>1103</v>
      </c>
      <c r="D4095" t="s">
        <v>409</v>
      </c>
      <c r="E4095" t="s">
        <v>1104</v>
      </c>
      <c r="F4095" t="s">
        <v>844</v>
      </c>
      <c r="G4095" t="s">
        <v>47</v>
      </c>
      <c r="H4095">
        <v>54</v>
      </c>
      <c r="I4095" t="s">
        <v>60</v>
      </c>
      <c r="J4095" t="s">
        <v>61</v>
      </c>
      <c r="K4095">
        <v>16</v>
      </c>
      <c r="L4095">
        <v>4</v>
      </c>
      <c r="M4095" t="s">
        <v>84</v>
      </c>
      <c r="N4095" t="s">
        <v>1215</v>
      </c>
      <c r="O4095">
        <v>0.95199999999999996</v>
      </c>
      <c r="P4095" t="s">
        <v>71</v>
      </c>
      <c r="R4095" t="s">
        <v>165</v>
      </c>
      <c r="S4095" t="s">
        <v>54</v>
      </c>
      <c r="T4095">
        <v>2</v>
      </c>
      <c r="U4095">
        <v>1</v>
      </c>
      <c r="V4095">
        <v>2</v>
      </c>
      <c r="W4095">
        <v>1</v>
      </c>
      <c r="X4095">
        <v>0</v>
      </c>
      <c r="Y4095">
        <v>0</v>
      </c>
      <c r="Z4095">
        <v>3</v>
      </c>
      <c r="AA4095">
        <v>89.3</v>
      </c>
      <c r="AB4095">
        <v>82.2</v>
      </c>
      <c r="AC4095">
        <v>3.58</v>
      </c>
      <c r="AD4095">
        <v>1.74</v>
      </c>
      <c r="AE4095">
        <v>-1.0189999999999999</v>
      </c>
      <c r="AF4095">
        <v>2.294</v>
      </c>
      <c r="AG4095">
        <v>-0.77200000000000002</v>
      </c>
      <c r="AH4095">
        <v>5.9550000000000001</v>
      </c>
      <c r="AI4095">
        <v>-6.73</v>
      </c>
      <c r="AJ4095">
        <v>6.24</v>
      </c>
      <c r="AK4095">
        <v>23.8</v>
      </c>
      <c r="AL4095">
        <v>26.7</v>
      </c>
      <c r="AM4095">
        <v>5.9</v>
      </c>
      <c r="AN4095">
        <v>226.97800000000001</v>
      </c>
      <c r="AO4095">
        <v>1763.78</v>
      </c>
      <c r="AP4095" t="s">
        <v>1150</v>
      </c>
    </row>
    <row r="4096" spans="1:42">
      <c r="A4096" t="s">
        <v>1102</v>
      </c>
      <c r="B4096" t="s">
        <v>42</v>
      </c>
      <c r="C4096" t="s">
        <v>1103</v>
      </c>
      <c r="D4096" t="s">
        <v>409</v>
      </c>
      <c r="E4096" t="s">
        <v>1104</v>
      </c>
      <c r="F4096" t="s">
        <v>844</v>
      </c>
      <c r="G4096" t="s">
        <v>47</v>
      </c>
      <c r="H4096">
        <v>55</v>
      </c>
      <c r="I4096" t="s">
        <v>56</v>
      </c>
      <c r="J4096" t="s">
        <v>57</v>
      </c>
      <c r="K4096">
        <v>16</v>
      </c>
      <c r="L4096">
        <v>5</v>
      </c>
      <c r="M4096" t="s">
        <v>84</v>
      </c>
      <c r="N4096" t="s">
        <v>1215</v>
      </c>
      <c r="O4096">
        <v>0.95599999999999996</v>
      </c>
      <c r="P4096" t="s">
        <v>71</v>
      </c>
      <c r="R4096" t="s">
        <v>165</v>
      </c>
      <c r="S4096" t="s">
        <v>54</v>
      </c>
      <c r="T4096">
        <v>2</v>
      </c>
      <c r="U4096">
        <v>2</v>
      </c>
      <c r="V4096">
        <v>2</v>
      </c>
      <c r="W4096">
        <v>1</v>
      </c>
      <c r="X4096">
        <v>0</v>
      </c>
      <c r="Y4096">
        <v>0</v>
      </c>
      <c r="Z4096">
        <v>3</v>
      </c>
      <c r="AA4096">
        <v>88.1</v>
      </c>
      <c r="AB4096">
        <v>81.3</v>
      </c>
      <c r="AC4096">
        <v>3.46</v>
      </c>
      <c r="AD4096">
        <v>1.67</v>
      </c>
      <c r="AE4096">
        <v>0.65100000000000002</v>
      </c>
      <c r="AF4096">
        <v>2.14</v>
      </c>
      <c r="AG4096">
        <v>-0.31</v>
      </c>
      <c r="AH4096">
        <v>6.16</v>
      </c>
      <c r="AI4096">
        <v>-7.26</v>
      </c>
      <c r="AJ4096">
        <v>7.64</v>
      </c>
      <c r="AK4096">
        <v>23.8</v>
      </c>
      <c r="AL4096">
        <v>28.7</v>
      </c>
      <c r="AM4096">
        <v>5.6</v>
      </c>
      <c r="AN4096">
        <v>223.364</v>
      </c>
      <c r="AO4096">
        <v>2001.56</v>
      </c>
      <c r="AP4096" t="s">
        <v>1151</v>
      </c>
    </row>
    <row r="4097" spans="1:42">
      <c r="A4097" t="s">
        <v>1102</v>
      </c>
      <c r="B4097" t="s">
        <v>42</v>
      </c>
      <c r="C4097" t="s">
        <v>1103</v>
      </c>
      <c r="D4097" t="s">
        <v>409</v>
      </c>
      <c r="E4097" t="s">
        <v>1104</v>
      </c>
      <c r="F4097" t="s">
        <v>844</v>
      </c>
      <c r="G4097" t="s">
        <v>47</v>
      </c>
      <c r="H4097">
        <v>61</v>
      </c>
      <c r="I4097" t="s">
        <v>56</v>
      </c>
      <c r="J4097" t="s">
        <v>57</v>
      </c>
      <c r="K4097">
        <v>19</v>
      </c>
      <c r="L4097">
        <v>1</v>
      </c>
      <c r="M4097" t="s">
        <v>180</v>
      </c>
      <c r="N4097" t="s">
        <v>1215</v>
      </c>
      <c r="O4097">
        <v>0.88200000000000001</v>
      </c>
      <c r="P4097" t="s">
        <v>71</v>
      </c>
      <c r="R4097" t="s">
        <v>116</v>
      </c>
      <c r="S4097" t="s">
        <v>42</v>
      </c>
      <c r="T4097">
        <v>0</v>
      </c>
      <c r="U4097">
        <v>0</v>
      </c>
      <c r="V4097">
        <v>1</v>
      </c>
      <c r="W4097">
        <v>0</v>
      </c>
      <c r="X4097">
        <v>1</v>
      </c>
      <c r="Y4097">
        <v>0</v>
      </c>
      <c r="Z4097">
        <v>4</v>
      </c>
      <c r="AA4097">
        <v>89.4</v>
      </c>
      <c r="AB4097">
        <v>82.6</v>
      </c>
      <c r="AC4097">
        <v>3.59</v>
      </c>
      <c r="AD4097">
        <v>1.64</v>
      </c>
      <c r="AE4097">
        <v>0.49399999999999999</v>
      </c>
      <c r="AF4097">
        <v>3.8650000000000002</v>
      </c>
      <c r="AG4097">
        <v>-0.746</v>
      </c>
      <c r="AH4097">
        <v>6.0170000000000003</v>
      </c>
      <c r="AI4097">
        <v>-5.26</v>
      </c>
      <c r="AJ4097">
        <v>3.78</v>
      </c>
      <c r="AK4097">
        <v>23.8</v>
      </c>
      <c r="AL4097">
        <v>17.7</v>
      </c>
      <c r="AM4097">
        <v>6.3</v>
      </c>
      <c r="AN4097">
        <v>234</v>
      </c>
      <c r="AO4097">
        <v>1254.49</v>
      </c>
      <c r="AP4097" t="s">
        <v>1153</v>
      </c>
    </row>
    <row r="4098" spans="1:42">
      <c r="A4098" t="s">
        <v>1102</v>
      </c>
      <c r="B4098" t="s">
        <v>42</v>
      </c>
      <c r="C4098" t="s">
        <v>1103</v>
      </c>
      <c r="D4098" t="s">
        <v>409</v>
      </c>
      <c r="E4098" t="s">
        <v>1104</v>
      </c>
      <c r="F4098" t="s">
        <v>844</v>
      </c>
      <c r="G4098" t="s">
        <v>47</v>
      </c>
      <c r="H4098">
        <v>62</v>
      </c>
      <c r="I4098" t="s">
        <v>56</v>
      </c>
      <c r="J4098" t="s">
        <v>57</v>
      </c>
      <c r="K4098">
        <v>19</v>
      </c>
      <c r="L4098">
        <v>2</v>
      </c>
      <c r="M4098" t="s">
        <v>84</v>
      </c>
      <c r="N4098" t="s">
        <v>1215</v>
      </c>
      <c r="O4098">
        <v>0.94799999999999995</v>
      </c>
      <c r="P4098" t="s">
        <v>71</v>
      </c>
      <c r="R4098" t="s">
        <v>116</v>
      </c>
      <c r="S4098" t="s">
        <v>42</v>
      </c>
      <c r="T4098">
        <v>1</v>
      </c>
      <c r="U4098">
        <v>0</v>
      </c>
      <c r="V4098">
        <v>1</v>
      </c>
      <c r="W4098">
        <v>0</v>
      </c>
      <c r="X4098">
        <v>1</v>
      </c>
      <c r="Y4098">
        <v>0</v>
      </c>
      <c r="Z4098">
        <v>4</v>
      </c>
      <c r="AA4098">
        <v>89</v>
      </c>
      <c r="AB4098">
        <v>82.3</v>
      </c>
      <c r="AC4098">
        <v>3.54</v>
      </c>
      <c r="AD4098">
        <v>1.64</v>
      </c>
      <c r="AE4098">
        <v>-1.5680000000000001</v>
      </c>
      <c r="AF4098">
        <v>2.61</v>
      </c>
      <c r="AG4098">
        <v>-0.877</v>
      </c>
      <c r="AH4098">
        <v>6.0010000000000003</v>
      </c>
      <c r="AI4098">
        <v>-6.01</v>
      </c>
      <c r="AJ4098">
        <v>5.33</v>
      </c>
      <c r="AK4098">
        <v>23.8</v>
      </c>
      <c r="AL4098">
        <v>23.5</v>
      </c>
      <c r="AM4098">
        <v>6.1</v>
      </c>
      <c r="AN4098">
        <v>228.21600000000001</v>
      </c>
      <c r="AO4098">
        <v>1547.4</v>
      </c>
      <c r="AP4098" t="s">
        <v>1154</v>
      </c>
    </row>
    <row r="4099" spans="1:42">
      <c r="A4099" t="s">
        <v>1102</v>
      </c>
      <c r="B4099" t="s">
        <v>42</v>
      </c>
      <c r="C4099" t="s">
        <v>1103</v>
      </c>
      <c r="D4099" t="s">
        <v>409</v>
      </c>
      <c r="E4099" t="s">
        <v>1104</v>
      </c>
      <c r="F4099" t="s">
        <v>844</v>
      </c>
      <c r="G4099" t="s">
        <v>47</v>
      </c>
      <c r="H4099">
        <v>63</v>
      </c>
      <c r="I4099" t="s">
        <v>60</v>
      </c>
      <c r="J4099" t="s">
        <v>61</v>
      </c>
      <c r="K4099">
        <v>19</v>
      </c>
      <c r="L4099">
        <v>3</v>
      </c>
      <c r="M4099" t="s">
        <v>180</v>
      </c>
      <c r="N4099" t="s">
        <v>1215</v>
      </c>
      <c r="O4099">
        <v>0.82699999999999996</v>
      </c>
      <c r="P4099" t="s">
        <v>71</v>
      </c>
      <c r="R4099" t="s">
        <v>116</v>
      </c>
      <c r="S4099" t="s">
        <v>42</v>
      </c>
      <c r="T4099">
        <v>2</v>
      </c>
      <c r="U4099">
        <v>0</v>
      </c>
      <c r="V4099">
        <v>1</v>
      </c>
      <c r="W4099">
        <v>0</v>
      </c>
      <c r="X4099">
        <v>1</v>
      </c>
      <c r="Y4099">
        <v>0</v>
      </c>
      <c r="Z4099">
        <v>4</v>
      </c>
      <c r="AA4099">
        <v>90.2</v>
      </c>
      <c r="AB4099">
        <v>82.8</v>
      </c>
      <c r="AC4099">
        <v>3.59</v>
      </c>
      <c r="AD4099">
        <v>1.68</v>
      </c>
      <c r="AE4099">
        <v>-0.27400000000000002</v>
      </c>
      <c r="AF4099">
        <v>3.7589999999999999</v>
      </c>
      <c r="AG4099">
        <v>-1.0109999999999999</v>
      </c>
      <c r="AH4099">
        <v>5.9189999999999996</v>
      </c>
      <c r="AI4099">
        <v>-7.49</v>
      </c>
      <c r="AJ4099">
        <v>4.3099999999999996</v>
      </c>
      <c r="AK4099">
        <v>23.8</v>
      </c>
      <c r="AL4099">
        <v>26.4</v>
      </c>
      <c r="AM4099">
        <v>6.4</v>
      </c>
      <c r="AN4099">
        <v>239.86699999999999</v>
      </c>
      <c r="AO4099">
        <v>1675.94</v>
      </c>
      <c r="AP4099" t="s">
        <v>1155</v>
      </c>
    </row>
    <row r="4100" spans="1:42">
      <c r="A4100" t="s">
        <v>1102</v>
      </c>
      <c r="B4100" t="s">
        <v>42</v>
      </c>
      <c r="C4100" t="s">
        <v>1103</v>
      </c>
      <c r="D4100" t="s">
        <v>409</v>
      </c>
      <c r="E4100" t="s">
        <v>1104</v>
      </c>
      <c r="F4100" t="s">
        <v>844</v>
      </c>
      <c r="G4100" t="s">
        <v>47</v>
      </c>
      <c r="H4100">
        <v>64</v>
      </c>
      <c r="I4100" t="s">
        <v>63</v>
      </c>
      <c r="J4100" t="s">
        <v>61</v>
      </c>
      <c r="K4100">
        <v>19</v>
      </c>
      <c r="L4100">
        <v>4</v>
      </c>
      <c r="M4100" t="s">
        <v>84</v>
      </c>
      <c r="N4100" t="s">
        <v>1215</v>
      </c>
      <c r="O4100">
        <v>0.94799999999999995</v>
      </c>
      <c r="P4100" t="s">
        <v>71</v>
      </c>
      <c r="R4100" t="s">
        <v>116</v>
      </c>
      <c r="S4100" t="s">
        <v>42</v>
      </c>
      <c r="T4100">
        <v>2</v>
      </c>
      <c r="U4100">
        <v>1</v>
      </c>
      <c r="V4100">
        <v>1</v>
      </c>
      <c r="W4100">
        <v>0</v>
      </c>
      <c r="X4100">
        <v>1</v>
      </c>
      <c r="Y4100">
        <v>0</v>
      </c>
      <c r="Z4100">
        <v>4</v>
      </c>
      <c r="AA4100">
        <v>91.5</v>
      </c>
      <c r="AB4100">
        <v>83.5</v>
      </c>
      <c r="AC4100">
        <v>3.5</v>
      </c>
      <c r="AD4100">
        <v>1.64</v>
      </c>
      <c r="AE4100">
        <v>0.86</v>
      </c>
      <c r="AF4100">
        <v>2.79</v>
      </c>
      <c r="AG4100">
        <v>-0.68700000000000006</v>
      </c>
      <c r="AH4100">
        <v>6.0750000000000002</v>
      </c>
      <c r="AI4100">
        <v>-3.63</v>
      </c>
      <c r="AJ4100">
        <v>8.75</v>
      </c>
      <c r="AK4100">
        <v>23.7</v>
      </c>
      <c r="AL4100">
        <v>16.7</v>
      </c>
      <c r="AM4100">
        <v>4.2</v>
      </c>
      <c r="AN4100">
        <v>202.45599999999999</v>
      </c>
      <c r="AO4100">
        <v>1851.46</v>
      </c>
      <c r="AP4100" t="s">
        <v>1156</v>
      </c>
    </row>
    <row r="4101" spans="1:42">
      <c r="A4101" t="s">
        <v>1102</v>
      </c>
      <c r="B4101" t="s">
        <v>42</v>
      </c>
      <c r="C4101" t="s">
        <v>1103</v>
      </c>
      <c r="D4101" t="s">
        <v>409</v>
      </c>
      <c r="E4101" t="s">
        <v>1104</v>
      </c>
      <c r="F4101" t="s">
        <v>844</v>
      </c>
      <c r="G4101" t="s">
        <v>47</v>
      </c>
      <c r="H4101">
        <v>66</v>
      </c>
      <c r="I4101" t="s">
        <v>48</v>
      </c>
      <c r="J4101" t="s">
        <v>49</v>
      </c>
      <c r="K4101">
        <v>20</v>
      </c>
      <c r="L4101">
        <v>1</v>
      </c>
      <c r="M4101" t="s">
        <v>180</v>
      </c>
      <c r="N4101" t="s">
        <v>1215</v>
      </c>
      <c r="O4101">
        <v>0.93300000000000005</v>
      </c>
      <c r="P4101" t="s">
        <v>74</v>
      </c>
      <c r="Q4101" t="s">
        <v>85</v>
      </c>
      <c r="R4101" t="s">
        <v>100</v>
      </c>
      <c r="S4101" t="s">
        <v>42</v>
      </c>
      <c r="T4101">
        <v>0</v>
      </c>
      <c r="U4101">
        <v>0</v>
      </c>
      <c r="V4101">
        <v>2</v>
      </c>
      <c r="W4101">
        <v>0</v>
      </c>
      <c r="X4101">
        <v>1</v>
      </c>
      <c r="Y4101">
        <v>0</v>
      </c>
      <c r="Z4101">
        <v>4</v>
      </c>
      <c r="AA4101">
        <v>90.7</v>
      </c>
      <c r="AB4101">
        <v>82.8</v>
      </c>
      <c r="AC4101">
        <v>3.47</v>
      </c>
      <c r="AD4101">
        <v>1.62</v>
      </c>
      <c r="AE4101">
        <v>-0.67100000000000004</v>
      </c>
      <c r="AF4101">
        <v>2.387</v>
      </c>
      <c r="AG4101">
        <v>-1.0589999999999999</v>
      </c>
      <c r="AH4101">
        <v>5.89</v>
      </c>
      <c r="AI4101">
        <v>-9.5</v>
      </c>
      <c r="AJ4101">
        <v>2.42</v>
      </c>
      <c r="AK4101">
        <v>23.7</v>
      </c>
      <c r="AL4101">
        <v>28.8</v>
      </c>
      <c r="AM4101">
        <v>7.6</v>
      </c>
      <c r="AN4101">
        <v>255.47</v>
      </c>
      <c r="AO4101">
        <v>1889.34</v>
      </c>
      <c r="AP4101" t="s">
        <v>1158</v>
      </c>
    </row>
    <row r="4102" spans="1:42">
      <c r="A4102" t="s">
        <v>1102</v>
      </c>
      <c r="B4102" t="s">
        <v>42</v>
      </c>
      <c r="C4102" t="s">
        <v>1103</v>
      </c>
      <c r="D4102" t="s">
        <v>409</v>
      </c>
      <c r="E4102" t="s">
        <v>1104</v>
      </c>
      <c r="F4102" t="s">
        <v>844</v>
      </c>
      <c r="G4102" t="s">
        <v>47</v>
      </c>
      <c r="H4102">
        <v>68</v>
      </c>
      <c r="I4102" t="s">
        <v>63</v>
      </c>
      <c r="J4102" t="s">
        <v>61</v>
      </c>
      <c r="K4102">
        <v>21</v>
      </c>
      <c r="L4102">
        <v>2</v>
      </c>
      <c r="M4102" t="s">
        <v>180</v>
      </c>
      <c r="N4102" t="s">
        <v>1215</v>
      </c>
      <c r="O4102">
        <v>0.65300000000000002</v>
      </c>
      <c r="P4102" t="s">
        <v>51</v>
      </c>
      <c r="R4102" t="s">
        <v>97</v>
      </c>
      <c r="S4102" t="s">
        <v>42</v>
      </c>
      <c r="T4102">
        <v>0</v>
      </c>
      <c r="U4102">
        <v>1</v>
      </c>
      <c r="V4102">
        <v>0</v>
      </c>
      <c r="W4102">
        <v>0</v>
      </c>
      <c r="X4102">
        <v>0</v>
      </c>
      <c r="Y4102">
        <v>0</v>
      </c>
      <c r="Z4102">
        <v>5</v>
      </c>
      <c r="AA4102">
        <v>89.6</v>
      </c>
      <c r="AB4102">
        <v>83.5</v>
      </c>
      <c r="AC4102">
        <v>3.63</v>
      </c>
      <c r="AD4102">
        <v>1.76</v>
      </c>
      <c r="AE4102">
        <v>0.64200000000000002</v>
      </c>
      <c r="AF4102">
        <v>2.395</v>
      </c>
      <c r="AG4102">
        <v>-0.85699999999999998</v>
      </c>
      <c r="AH4102">
        <v>5.8920000000000003</v>
      </c>
      <c r="AI4102">
        <v>-7.3</v>
      </c>
      <c r="AJ4102">
        <v>4.8600000000000003</v>
      </c>
      <c r="AK4102">
        <v>23.9</v>
      </c>
      <c r="AL4102">
        <v>25.7</v>
      </c>
      <c r="AM4102">
        <v>6.2</v>
      </c>
      <c r="AN4102">
        <v>236.10300000000001</v>
      </c>
      <c r="AO4102">
        <v>1715.45</v>
      </c>
      <c r="AP4102" t="s">
        <v>1160</v>
      </c>
    </row>
    <row r="4103" spans="1:42">
      <c r="A4103" t="s">
        <v>1102</v>
      </c>
      <c r="B4103" t="s">
        <v>42</v>
      </c>
      <c r="C4103" t="s">
        <v>1103</v>
      </c>
      <c r="D4103" t="s">
        <v>409</v>
      </c>
      <c r="E4103" t="s">
        <v>1104</v>
      </c>
      <c r="F4103" t="s">
        <v>844</v>
      </c>
      <c r="G4103" t="s">
        <v>47</v>
      </c>
      <c r="H4103">
        <v>69</v>
      </c>
      <c r="I4103" t="s">
        <v>56</v>
      </c>
      <c r="J4103" t="s">
        <v>57</v>
      </c>
      <c r="K4103">
        <v>21</v>
      </c>
      <c r="L4103">
        <v>3</v>
      </c>
      <c r="M4103" t="s">
        <v>84</v>
      </c>
      <c r="N4103" t="s">
        <v>1215</v>
      </c>
      <c r="O4103">
        <v>0.94599999999999995</v>
      </c>
      <c r="P4103" t="s">
        <v>51</v>
      </c>
      <c r="R4103" t="s">
        <v>97</v>
      </c>
      <c r="S4103" t="s">
        <v>42</v>
      </c>
      <c r="T4103">
        <v>0</v>
      </c>
      <c r="U4103">
        <v>2</v>
      </c>
      <c r="V4103">
        <v>0</v>
      </c>
      <c r="W4103">
        <v>0</v>
      </c>
      <c r="X4103">
        <v>0</v>
      </c>
      <c r="Y4103">
        <v>0</v>
      </c>
      <c r="Z4103">
        <v>5</v>
      </c>
      <c r="AA4103">
        <v>91.6</v>
      </c>
      <c r="AB4103">
        <v>84.1</v>
      </c>
      <c r="AC4103">
        <v>3.67</v>
      </c>
      <c r="AD4103">
        <v>1.8</v>
      </c>
      <c r="AE4103">
        <v>1.2190000000000001</v>
      </c>
      <c r="AF4103">
        <v>3.1280000000000001</v>
      </c>
      <c r="AG4103">
        <v>-0.20100000000000001</v>
      </c>
      <c r="AH4103">
        <v>6.3440000000000003</v>
      </c>
      <c r="AI4103">
        <v>-3.26</v>
      </c>
      <c r="AJ4103">
        <v>10.54</v>
      </c>
      <c r="AK4103">
        <v>23.8</v>
      </c>
      <c r="AL4103">
        <v>18.8</v>
      </c>
      <c r="AM4103">
        <v>3.4</v>
      </c>
      <c r="AN4103">
        <v>197.11199999999999</v>
      </c>
      <c r="AO4103">
        <v>2173.27</v>
      </c>
      <c r="AP4103" t="s">
        <v>1161</v>
      </c>
    </row>
    <row r="4104" spans="1:42">
      <c r="A4104" t="s">
        <v>1102</v>
      </c>
      <c r="B4104" t="s">
        <v>42</v>
      </c>
      <c r="C4104" t="s">
        <v>1103</v>
      </c>
      <c r="D4104" t="s">
        <v>409</v>
      </c>
      <c r="E4104" t="s">
        <v>1104</v>
      </c>
      <c r="F4104" t="s">
        <v>844</v>
      </c>
      <c r="G4104" t="s">
        <v>47</v>
      </c>
      <c r="H4104">
        <v>70</v>
      </c>
      <c r="I4104" t="s">
        <v>56</v>
      </c>
      <c r="J4104" t="s">
        <v>57</v>
      </c>
      <c r="K4104">
        <v>21</v>
      </c>
      <c r="L4104">
        <v>4</v>
      </c>
      <c r="M4104" t="s">
        <v>84</v>
      </c>
      <c r="N4104" t="s">
        <v>1215</v>
      </c>
      <c r="O4104">
        <v>0.81699999999999995</v>
      </c>
      <c r="P4104" t="s">
        <v>51</v>
      </c>
      <c r="R4104" t="s">
        <v>97</v>
      </c>
      <c r="S4104" t="s">
        <v>42</v>
      </c>
      <c r="T4104">
        <v>1</v>
      </c>
      <c r="U4104">
        <v>2</v>
      </c>
      <c r="V4104">
        <v>0</v>
      </c>
      <c r="W4104">
        <v>0</v>
      </c>
      <c r="X4104">
        <v>0</v>
      </c>
      <c r="Y4104">
        <v>0</v>
      </c>
      <c r="Z4104">
        <v>5</v>
      </c>
      <c r="AA4104">
        <v>90.8</v>
      </c>
      <c r="AB4104">
        <v>82.9</v>
      </c>
      <c r="AC4104">
        <v>3.67</v>
      </c>
      <c r="AD4104">
        <v>1.8</v>
      </c>
      <c r="AE4104">
        <v>0.5</v>
      </c>
      <c r="AF4104">
        <v>1.79</v>
      </c>
      <c r="AG4104">
        <v>-0.56100000000000005</v>
      </c>
      <c r="AH4104">
        <v>5.9939999999999998</v>
      </c>
      <c r="AI4104">
        <v>-7.11</v>
      </c>
      <c r="AJ4104">
        <v>5.2</v>
      </c>
      <c r="AK4104">
        <v>23.7</v>
      </c>
      <c r="AL4104">
        <v>24.9</v>
      </c>
      <c r="AM4104">
        <v>6.2</v>
      </c>
      <c r="AN4104">
        <v>233.59700000000001</v>
      </c>
      <c r="AO4104">
        <v>1702.21</v>
      </c>
      <c r="AP4104" t="s">
        <v>1162</v>
      </c>
    </row>
    <row r="4105" spans="1:42">
      <c r="A4105" t="s">
        <v>1102</v>
      </c>
      <c r="B4105" t="s">
        <v>42</v>
      </c>
      <c r="C4105" t="s">
        <v>1103</v>
      </c>
      <c r="D4105" t="s">
        <v>409</v>
      </c>
      <c r="E4105" t="s">
        <v>1104</v>
      </c>
      <c r="F4105" t="s">
        <v>844</v>
      </c>
      <c r="G4105" t="s">
        <v>47</v>
      </c>
      <c r="H4105">
        <v>71</v>
      </c>
      <c r="I4105" t="s">
        <v>48</v>
      </c>
      <c r="J4105" t="s">
        <v>49</v>
      </c>
      <c r="K4105">
        <v>21</v>
      </c>
      <c r="L4105">
        <v>5</v>
      </c>
      <c r="M4105" t="s">
        <v>84</v>
      </c>
      <c r="N4105" t="s">
        <v>1215</v>
      </c>
      <c r="O4105">
        <v>0.95399999999999996</v>
      </c>
      <c r="P4105" t="s">
        <v>51</v>
      </c>
      <c r="Q4105" t="s">
        <v>52</v>
      </c>
      <c r="R4105" t="s">
        <v>97</v>
      </c>
      <c r="S4105" t="s">
        <v>42</v>
      </c>
      <c r="T4105">
        <v>2</v>
      </c>
      <c r="U4105">
        <v>2</v>
      </c>
      <c r="V4105">
        <v>0</v>
      </c>
      <c r="W4105">
        <v>0</v>
      </c>
      <c r="X4105">
        <v>0</v>
      </c>
      <c r="Y4105">
        <v>0</v>
      </c>
      <c r="Z4105">
        <v>5</v>
      </c>
      <c r="AA4105">
        <v>90.3</v>
      </c>
      <c r="AB4105">
        <v>82.7</v>
      </c>
      <c r="AC4105">
        <v>3.75</v>
      </c>
      <c r="AD4105">
        <v>1.89</v>
      </c>
      <c r="AE4105">
        <v>-0.157</v>
      </c>
      <c r="AF4105">
        <v>3.173</v>
      </c>
      <c r="AG4105">
        <v>-0.81</v>
      </c>
      <c r="AH4105">
        <v>6.17</v>
      </c>
      <c r="AI4105">
        <v>-6.4</v>
      </c>
      <c r="AJ4105">
        <v>6.25</v>
      </c>
      <c r="AK4105">
        <v>23.8</v>
      </c>
      <c r="AL4105">
        <v>25.4</v>
      </c>
      <c r="AM4105">
        <v>5.6</v>
      </c>
      <c r="AN4105">
        <v>225.50700000000001</v>
      </c>
      <c r="AO4105">
        <v>1732.77</v>
      </c>
      <c r="AP4105" t="s">
        <v>1163</v>
      </c>
    </row>
    <row r="4106" spans="1:42">
      <c r="A4106" t="s">
        <v>1102</v>
      </c>
      <c r="B4106" t="s">
        <v>42</v>
      </c>
      <c r="C4106" t="s">
        <v>1103</v>
      </c>
      <c r="D4106" t="s">
        <v>409</v>
      </c>
      <c r="E4106" t="s">
        <v>1104</v>
      </c>
      <c r="F4106" t="s">
        <v>844</v>
      </c>
      <c r="G4106" t="s">
        <v>47</v>
      </c>
      <c r="H4106">
        <v>73</v>
      </c>
      <c r="I4106" t="s">
        <v>56</v>
      </c>
      <c r="J4106" t="s">
        <v>57</v>
      </c>
      <c r="K4106">
        <v>23</v>
      </c>
      <c r="L4106">
        <v>1</v>
      </c>
      <c r="M4106" t="s">
        <v>180</v>
      </c>
      <c r="N4106" t="s">
        <v>1215</v>
      </c>
      <c r="O4106">
        <v>0.89800000000000002</v>
      </c>
      <c r="P4106" t="s">
        <v>282</v>
      </c>
      <c r="R4106" t="s">
        <v>53</v>
      </c>
      <c r="S4106" t="s">
        <v>54</v>
      </c>
      <c r="T4106">
        <v>0</v>
      </c>
      <c r="U4106">
        <v>0</v>
      </c>
      <c r="V4106">
        <v>1</v>
      </c>
      <c r="W4106">
        <v>1</v>
      </c>
      <c r="X4106">
        <v>0</v>
      </c>
      <c r="Y4106">
        <v>0</v>
      </c>
      <c r="Z4106">
        <v>5</v>
      </c>
      <c r="AA4106">
        <v>88.6</v>
      </c>
      <c r="AB4106">
        <v>81</v>
      </c>
      <c r="AC4106">
        <v>3.42</v>
      </c>
      <c r="AD4106">
        <v>1.71</v>
      </c>
      <c r="AE4106">
        <v>-0.66900000000000004</v>
      </c>
      <c r="AF4106">
        <v>3.9020000000000001</v>
      </c>
      <c r="AG4106">
        <v>-1.0189999999999999</v>
      </c>
      <c r="AH4106">
        <v>5.99</v>
      </c>
      <c r="AI4106">
        <v>-6.54</v>
      </c>
      <c r="AJ4106">
        <v>3.27</v>
      </c>
      <c r="AK4106">
        <v>23.7</v>
      </c>
      <c r="AL4106">
        <v>21.3</v>
      </c>
      <c r="AM4106">
        <v>6.9</v>
      </c>
      <c r="AN4106">
        <v>243.10599999999999</v>
      </c>
      <c r="AO4106">
        <v>1386.24</v>
      </c>
      <c r="AP4106" t="s">
        <v>1165</v>
      </c>
    </row>
    <row r="4107" spans="1:42">
      <c r="A4107" t="s">
        <v>1102</v>
      </c>
      <c r="B4107" t="s">
        <v>42</v>
      </c>
      <c r="C4107" t="s">
        <v>1103</v>
      </c>
      <c r="D4107" t="s">
        <v>409</v>
      </c>
      <c r="E4107" t="s">
        <v>1104</v>
      </c>
      <c r="F4107" t="s">
        <v>844</v>
      </c>
      <c r="G4107" t="s">
        <v>47</v>
      </c>
      <c r="H4107">
        <v>75</v>
      </c>
      <c r="I4107" t="s">
        <v>56</v>
      </c>
      <c r="J4107" t="s">
        <v>57</v>
      </c>
      <c r="K4107">
        <v>23</v>
      </c>
      <c r="L4107">
        <v>3</v>
      </c>
      <c r="M4107" t="s">
        <v>180</v>
      </c>
      <c r="N4107" t="s">
        <v>1215</v>
      </c>
      <c r="O4107">
        <v>0.68100000000000005</v>
      </c>
      <c r="P4107" t="s">
        <v>282</v>
      </c>
      <c r="R4107" t="s">
        <v>53</v>
      </c>
      <c r="S4107" t="s">
        <v>54</v>
      </c>
      <c r="T4107">
        <v>2</v>
      </c>
      <c r="U4107">
        <v>0</v>
      </c>
      <c r="V4107">
        <v>1</v>
      </c>
      <c r="W4107">
        <v>1</v>
      </c>
      <c r="X4107">
        <v>0</v>
      </c>
      <c r="Y4107">
        <v>0</v>
      </c>
      <c r="Z4107">
        <v>5</v>
      </c>
      <c r="AA4107">
        <v>87.4</v>
      </c>
      <c r="AB4107">
        <v>80.599999999999994</v>
      </c>
      <c r="AC4107">
        <v>3.29</v>
      </c>
      <c r="AD4107">
        <v>1.71</v>
      </c>
      <c r="AE4107">
        <v>-2.028</v>
      </c>
      <c r="AF4107">
        <v>2.9910000000000001</v>
      </c>
      <c r="AG4107">
        <v>-1.004</v>
      </c>
      <c r="AH4107">
        <v>5.9249999999999998</v>
      </c>
      <c r="AI4107">
        <v>-6.63</v>
      </c>
      <c r="AJ4107">
        <v>3.23</v>
      </c>
      <c r="AK4107">
        <v>23.8</v>
      </c>
      <c r="AL4107">
        <v>22.1</v>
      </c>
      <c r="AM4107">
        <v>7.2</v>
      </c>
      <c r="AN4107">
        <v>243.733</v>
      </c>
      <c r="AO4107">
        <v>1388.33</v>
      </c>
      <c r="AP4107" t="s">
        <v>1167</v>
      </c>
    </row>
    <row r="4108" spans="1:42">
      <c r="A4108" t="s">
        <v>1102</v>
      </c>
      <c r="B4108" t="s">
        <v>42</v>
      </c>
      <c r="C4108" t="s">
        <v>1103</v>
      </c>
      <c r="D4108" t="s">
        <v>409</v>
      </c>
      <c r="E4108" t="s">
        <v>1104</v>
      </c>
      <c r="F4108" t="s">
        <v>844</v>
      </c>
      <c r="G4108" t="s">
        <v>47</v>
      </c>
      <c r="H4108">
        <v>76</v>
      </c>
      <c r="I4108" t="s">
        <v>63</v>
      </c>
      <c r="J4108" t="s">
        <v>61</v>
      </c>
      <c r="K4108">
        <v>23</v>
      </c>
      <c r="L4108">
        <v>4</v>
      </c>
      <c r="M4108" t="s">
        <v>180</v>
      </c>
      <c r="N4108" t="s">
        <v>1215</v>
      </c>
      <c r="O4108">
        <v>0.65500000000000003</v>
      </c>
      <c r="P4108" t="s">
        <v>282</v>
      </c>
      <c r="R4108" t="s">
        <v>53</v>
      </c>
      <c r="S4108" t="s">
        <v>54</v>
      </c>
      <c r="T4108">
        <v>3</v>
      </c>
      <c r="U4108">
        <v>0</v>
      </c>
      <c r="V4108">
        <v>1</v>
      </c>
      <c r="W4108">
        <v>1</v>
      </c>
      <c r="X4108">
        <v>0</v>
      </c>
      <c r="Y4108">
        <v>0</v>
      </c>
      <c r="Z4108">
        <v>5</v>
      </c>
      <c r="AA4108">
        <v>88.2</v>
      </c>
      <c r="AB4108">
        <v>81.7</v>
      </c>
      <c r="AC4108">
        <v>3.29</v>
      </c>
      <c r="AD4108">
        <v>1.63</v>
      </c>
      <c r="AE4108">
        <v>-0.997</v>
      </c>
      <c r="AF4108">
        <v>2.3450000000000002</v>
      </c>
      <c r="AG4108">
        <v>-0.95699999999999996</v>
      </c>
      <c r="AH4108">
        <v>5.9409999999999998</v>
      </c>
      <c r="AI4108">
        <v>-7.45</v>
      </c>
      <c r="AJ4108">
        <v>4.0199999999999996</v>
      </c>
      <c r="AK4108">
        <v>23.8</v>
      </c>
      <c r="AL4108">
        <v>25</v>
      </c>
      <c r="AM4108">
        <v>6.9</v>
      </c>
      <c r="AN4108">
        <v>241.37799999999999</v>
      </c>
      <c r="AO4108">
        <v>1614.74</v>
      </c>
      <c r="AP4108" t="s">
        <v>1168</v>
      </c>
    </row>
    <row r="4109" spans="1:42">
      <c r="A4109" t="s">
        <v>1102</v>
      </c>
      <c r="B4109" t="s">
        <v>42</v>
      </c>
      <c r="C4109" t="s">
        <v>1103</v>
      </c>
      <c r="D4109" t="s">
        <v>409</v>
      </c>
      <c r="E4109" t="s">
        <v>1104</v>
      </c>
      <c r="F4109" t="s">
        <v>844</v>
      </c>
      <c r="G4109" t="s">
        <v>47</v>
      </c>
      <c r="H4109">
        <v>77</v>
      </c>
      <c r="I4109" t="s">
        <v>56</v>
      </c>
      <c r="J4109" t="s">
        <v>57</v>
      </c>
      <c r="K4109">
        <v>23</v>
      </c>
      <c r="L4109">
        <v>5</v>
      </c>
      <c r="M4109" t="s">
        <v>180</v>
      </c>
      <c r="N4109" t="s">
        <v>1215</v>
      </c>
      <c r="O4109">
        <v>0.89200000000000002</v>
      </c>
      <c r="P4109" t="s">
        <v>282</v>
      </c>
      <c r="R4109" t="s">
        <v>53</v>
      </c>
      <c r="S4109" t="s">
        <v>54</v>
      </c>
      <c r="T4109">
        <v>3</v>
      </c>
      <c r="U4109">
        <v>1</v>
      </c>
      <c r="V4109">
        <v>1</v>
      </c>
      <c r="W4109">
        <v>1</v>
      </c>
      <c r="X4109">
        <v>0</v>
      </c>
      <c r="Y4109">
        <v>0</v>
      </c>
      <c r="Z4109">
        <v>5</v>
      </c>
      <c r="AA4109">
        <v>87.9</v>
      </c>
      <c r="AB4109">
        <v>81.8</v>
      </c>
      <c r="AC4109">
        <v>3.29</v>
      </c>
      <c r="AD4109">
        <v>1.67</v>
      </c>
      <c r="AE4109">
        <v>-1.9059999999999999</v>
      </c>
      <c r="AF4109">
        <v>1.8560000000000001</v>
      </c>
      <c r="AG4109">
        <v>-0.99299999999999999</v>
      </c>
      <c r="AH4109">
        <v>5.8049999999999997</v>
      </c>
      <c r="AI4109">
        <v>-6.91</v>
      </c>
      <c r="AJ4109">
        <v>2.98</v>
      </c>
      <c r="AK4109">
        <v>23.9</v>
      </c>
      <c r="AL4109">
        <v>22.6</v>
      </c>
      <c r="AM4109">
        <v>7.3</v>
      </c>
      <c r="AN4109">
        <v>246.36</v>
      </c>
      <c r="AO4109">
        <v>1435.31</v>
      </c>
      <c r="AP4109" t="s">
        <v>1169</v>
      </c>
    </row>
    <row r="4110" spans="1:42">
      <c r="A4110" t="s">
        <v>1102</v>
      </c>
      <c r="B4110" t="s">
        <v>42</v>
      </c>
      <c r="C4110" t="s">
        <v>1103</v>
      </c>
      <c r="D4110" t="s">
        <v>409</v>
      </c>
      <c r="E4110" t="s">
        <v>1104</v>
      </c>
      <c r="F4110" t="s">
        <v>844</v>
      </c>
      <c r="G4110" t="s">
        <v>47</v>
      </c>
      <c r="H4110">
        <v>78</v>
      </c>
      <c r="I4110" t="s">
        <v>63</v>
      </c>
      <c r="J4110" t="s">
        <v>61</v>
      </c>
      <c r="K4110">
        <v>24</v>
      </c>
      <c r="L4110">
        <v>1</v>
      </c>
      <c r="M4110" t="s">
        <v>180</v>
      </c>
      <c r="N4110" t="s">
        <v>1215</v>
      </c>
      <c r="O4110">
        <v>0.91200000000000003</v>
      </c>
      <c r="P4110" t="s">
        <v>51</v>
      </c>
      <c r="R4110" t="s">
        <v>75</v>
      </c>
      <c r="S4110" t="s">
        <v>42</v>
      </c>
      <c r="T4110">
        <v>0</v>
      </c>
      <c r="U4110">
        <v>0</v>
      </c>
      <c r="V4110">
        <v>1</v>
      </c>
      <c r="W4110">
        <v>1</v>
      </c>
      <c r="X4110">
        <v>1</v>
      </c>
      <c r="Y4110">
        <v>0</v>
      </c>
      <c r="Z4110">
        <v>5</v>
      </c>
      <c r="AA4110">
        <v>88.9</v>
      </c>
      <c r="AB4110">
        <v>82.1</v>
      </c>
      <c r="AC4110">
        <v>3.42</v>
      </c>
      <c r="AD4110">
        <v>1.55</v>
      </c>
      <c r="AE4110">
        <v>0.32900000000000001</v>
      </c>
      <c r="AF4110">
        <v>1.9910000000000001</v>
      </c>
      <c r="AG4110">
        <v>-1.1279999999999999</v>
      </c>
      <c r="AH4110">
        <v>5.5910000000000002</v>
      </c>
      <c r="AI4110">
        <v>-7.88</v>
      </c>
      <c r="AJ4110">
        <v>2.31</v>
      </c>
      <c r="AK4110">
        <v>23.8</v>
      </c>
      <c r="AL4110">
        <v>22.9</v>
      </c>
      <c r="AM4110">
        <v>7.4</v>
      </c>
      <c r="AN4110">
        <v>253.34399999999999</v>
      </c>
      <c r="AO4110">
        <v>1570.84</v>
      </c>
      <c r="AP4110" t="s">
        <v>1170</v>
      </c>
    </row>
    <row r="4111" spans="1:42">
      <c r="A4111" t="s">
        <v>1102</v>
      </c>
      <c r="B4111" t="s">
        <v>42</v>
      </c>
      <c r="C4111" t="s">
        <v>1103</v>
      </c>
      <c r="D4111" t="s">
        <v>409</v>
      </c>
      <c r="E4111" t="s">
        <v>1104</v>
      </c>
      <c r="F4111" t="s">
        <v>844</v>
      </c>
      <c r="G4111" t="s">
        <v>47</v>
      </c>
      <c r="H4111">
        <v>79</v>
      </c>
      <c r="I4111" t="s">
        <v>63</v>
      </c>
      <c r="J4111" t="s">
        <v>61</v>
      </c>
      <c r="K4111">
        <v>24</v>
      </c>
      <c r="L4111">
        <v>2</v>
      </c>
      <c r="M4111" t="s">
        <v>180</v>
      </c>
      <c r="N4111" t="s">
        <v>1215</v>
      </c>
      <c r="O4111">
        <v>0.90500000000000003</v>
      </c>
      <c r="P4111" t="s">
        <v>51</v>
      </c>
      <c r="R4111" t="s">
        <v>75</v>
      </c>
      <c r="S4111" t="s">
        <v>42</v>
      </c>
      <c r="T4111">
        <v>0</v>
      </c>
      <c r="U4111">
        <v>1</v>
      </c>
      <c r="V4111">
        <v>1</v>
      </c>
      <c r="W4111">
        <v>1</v>
      </c>
      <c r="X4111">
        <v>1</v>
      </c>
      <c r="Y4111">
        <v>0</v>
      </c>
      <c r="Z4111">
        <v>5</v>
      </c>
      <c r="AA4111">
        <v>88.7</v>
      </c>
      <c r="AB4111">
        <v>81.599999999999994</v>
      </c>
      <c r="AC4111">
        <v>3.42</v>
      </c>
      <c r="AD4111">
        <v>1.59</v>
      </c>
      <c r="AE4111">
        <v>0.505</v>
      </c>
      <c r="AF4111">
        <v>2.4990000000000001</v>
      </c>
      <c r="AG4111">
        <v>-1.1259999999999999</v>
      </c>
      <c r="AH4111">
        <v>5.7510000000000003</v>
      </c>
      <c r="AI4111">
        <v>-7.24</v>
      </c>
      <c r="AJ4111">
        <v>2.52</v>
      </c>
      <c r="AK4111">
        <v>23.8</v>
      </c>
      <c r="AL4111">
        <v>21.1</v>
      </c>
      <c r="AM4111">
        <v>7.3</v>
      </c>
      <c r="AN4111">
        <v>250.50700000000001</v>
      </c>
      <c r="AO4111">
        <v>1458.98</v>
      </c>
      <c r="AP4111" t="s">
        <v>1171</v>
      </c>
    </row>
    <row r="4112" spans="1:42">
      <c r="A4112" t="s">
        <v>1102</v>
      </c>
      <c r="B4112" t="s">
        <v>42</v>
      </c>
      <c r="C4112" t="s">
        <v>1103</v>
      </c>
      <c r="D4112" t="s">
        <v>409</v>
      </c>
      <c r="E4112" t="s">
        <v>1104</v>
      </c>
      <c r="F4112" t="s">
        <v>844</v>
      </c>
      <c r="G4112" t="s">
        <v>47</v>
      </c>
      <c r="H4112">
        <v>80</v>
      </c>
      <c r="I4112" t="s">
        <v>48</v>
      </c>
      <c r="J4112" t="s">
        <v>49</v>
      </c>
      <c r="K4112">
        <v>24</v>
      </c>
      <c r="L4112">
        <v>3</v>
      </c>
      <c r="M4112" t="s">
        <v>84</v>
      </c>
      <c r="N4112" t="s">
        <v>1215</v>
      </c>
      <c r="O4112">
        <v>0.95399999999999996</v>
      </c>
      <c r="P4112" t="s">
        <v>51</v>
      </c>
      <c r="Q4112" t="s">
        <v>52</v>
      </c>
      <c r="R4112" t="s">
        <v>75</v>
      </c>
      <c r="S4112" t="s">
        <v>42</v>
      </c>
      <c r="T4112">
        <v>0</v>
      </c>
      <c r="U4112">
        <v>2</v>
      </c>
      <c r="V4112">
        <v>1</v>
      </c>
      <c r="W4112">
        <v>1</v>
      </c>
      <c r="X4112">
        <v>1</v>
      </c>
      <c r="Y4112">
        <v>0</v>
      </c>
      <c r="Z4112">
        <v>5</v>
      </c>
      <c r="AA4112">
        <v>91</v>
      </c>
      <c r="AB4112">
        <v>83.5</v>
      </c>
      <c r="AC4112">
        <v>3.35</v>
      </c>
      <c r="AD4112">
        <v>1.6</v>
      </c>
      <c r="AE4112">
        <v>-0.105</v>
      </c>
      <c r="AF4112">
        <v>3.2749999999999999</v>
      </c>
      <c r="AG4112">
        <v>-0.29599999999999999</v>
      </c>
      <c r="AH4112">
        <v>6.3440000000000003</v>
      </c>
      <c r="AI4112">
        <v>-4.88</v>
      </c>
      <c r="AJ4112">
        <v>7.5</v>
      </c>
      <c r="AK4112">
        <v>23.8</v>
      </c>
      <c r="AL4112">
        <v>22.8</v>
      </c>
      <c r="AM4112">
        <v>4.8</v>
      </c>
      <c r="AN4112">
        <v>212.87899999999999</v>
      </c>
      <c r="AO4112">
        <v>1750.42</v>
      </c>
      <c r="AP4112" t="s">
        <v>1172</v>
      </c>
    </row>
    <row r="4113" spans="1:42">
      <c r="A4113" t="s">
        <v>1102</v>
      </c>
      <c r="B4113" t="s">
        <v>42</v>
      </c>
      <c r="C4113" t="s">
        <v>1103</v>
      </c>
      <c r="D4113" t="s">
        <v>409</v>
      </c>
      <c r="E4113" t="s">
        <v>1104</v>
      </c>
      <c r="F4113" t="s">
        <v>844</v>
      </c>
      <c r="G4113" t="s">
        <v>47</v>
      </c>
      <c r="H4113">
        <v>81</v>
      </c>
      <c r="I4113" t="s">
        <v>48</v>
      </c>
      <c r="J4113" t="s">
        <v>49</v>
      </c>
      <c r="K4113">
        <v>25</v>
      </c>
      <c r="L4113">
        <v>1</v>
      </c>
      <c r="M4113" t="s">
        <v>180</v>
      </c>
      <c r="N4113" t="s">
        <v>1215</v>
      </c>
      <c r="O4113">
        <v>0.56399999999999995</v>
      </c>
      <c r="P4113" t="s">
        <v>74</v>
      </c>
      <c r="Q4113" t="s">
        <v>85</v>
      </c>
      <c r="R4113" t="s">
        <v>165</v>
      </c>
      <c r="S4113" t="s">
        <v>54</v>
      </c>
      <c r="T4113">
        <v>0</v>
      </c>
      <c r="U4113">
        <v>0</v>
      </c>
      <c r="V4113">
        <v>2</v>
      </c>
      <c r="W4113">
        <v>1</v>
      </c>
      <c r="X4113">
        <v>1</v>
      </c>
      <c r="Y4113">
        <v>0</v>
      </c>
      <c r="Z4113">
        <v>5</v>
      </c>
      <c r="AA4113">
        <v>89.4</v>
      </c>
      <c r="AB4113">
        <v>82.5</v>
      </c>
      <c r="AC4113">
        <v>3.58</v>
      </c>
      <c r="AD4113">
        <v>1.74</v>
      </c>
      <c r="AE4113">
        <v>-0.46899999999999997</v>
      </c>
      <c r="AF4113">
        <v>1.327</v>
      </c>
      <c r="AG4113">
        <v>-0.95799999999999996</v>
      </c>
      <c r="AH4113">
        <v>5.7729999999999997</v>
      </c>
      <c r="AI4113">
        <v>-5.91</v>
      </c>
      <c r="AJ4113">
        <v>4.16</v>
      </c>
      <c r="AK4113">
        <v>23.8</v>
      </c>
      <c r="AL4113">
        <v>20</v>
      </c>
      <c r="AM4113">
        <v>6.6</v>
      </c>
      <c r="AN4113">
        <v>234.63200000000001</v>
      </c>
      <c r="AO4113">
        <v>1391.07</v>
      </c>
      <c r="AP4113" t="s">
        <v>1173</v>
      </c>
    </row>
    <row r="4114" spans="1:42">
      <c r="A4114" t="s">
        <v>1065</v>
      </c>
      <c r="B4114" t="s">
        <v>42</v>
      </c>
      <c r="C4114" t="s">
        <v>1103</v>
      </c>
      <c r="D4114" t="s">
        <v>409</v>
      </c>
      <c r="E4114" t="s">
        <v>1104</v>
      </c>
      <c r="F4114" t="s">
        <v>844</v>
      </c>
      <c r="G4114" t="s">
        <v>47</v>
      </c>
      <c r="H4114">
        <v>11</v>
      </c>
      <c r="I4114" t="s">
        <v>48</v>
      </c>
      <c r="J4114" t="s">
        <v>49</v>
      </c>
      <c r="K4114">
        <v>3</v>
      </c>
      <c r="L4114">
        <v>2</v>
      </c>
      <c r="M4114" t="s">
        <v>84</v>
      </c>
      <c r="N4114" t="s">
        <v>1215</v>
      </c>
      <c r="O4114">
        <v>0.90300000000000002</v>
      </c>
      <c r="P4114" t="s">
        <v>149</v>
      </c>
      <c r="Q4114" t="s">
        <v>150</v>
      </c>
      <c r="R4114" t="s">
        <v>116</v>
      </c>
      <c r="S4114" t="s">
        <v>42</v>
      </c>
      <c r="T4114">
        <v>1</v>
      </c>
      <c r="U4114">
        <v>0</v>
      </c>
      <c r="V4114">
        <v>2</v>
      </c>
      <c r="W4114">
        <v>0</v>
      </c>
      <c r="X4114">
        <v>0</v>
      </c>
      <c r="Y4114">
        <v>0</v>
      </c>
      <c r="Z4114">
        <v>6</v>
      </c>
      <c r="AA4114">
        <v>94.4</v>
      </c>
      <c r="AB4114">
        <v>85.7</v>
      </c>
      <c r="AC4114">
        <v>3.59</v>
      </c>
      <c r="AD4114">
        <v>1.68</v>
      </c>
      <c r="AE4114">
        <v>5.6000000000000001E-2</v>
      </c>
      <c r="AF4114">
        <v>2.85</v>
      </c>
      <c r="AG4114">
        <v>-2.097</v>
      </c>
      <c r="AH4114">
        <v>5.43</v>
      </c>
      <c r="AI4114">
        <v>-4.82</v>
      </c>
      <c r="AJ4114">
        <v>7.73</v>
      </c>
      <c r="AK4114">
        <v>23.7</v>
      </c>
      <c r="AL4114">
        <v>21.7</v>
      </c>
      <c r="AM4114">
        <v>4.2</v>
      </c>
      <c r="AN4114">
        <v>211.834</v>
      </c>
      <c r="AO4114">
        <v>1827.44</v>
      </c>
      <c r="AP4114" t="s">
        <v>1175</v>
      </c>
    </row>
    <row r="4115" spans="1:42">
      <c r="A4115" t="s">
        <v>938</v>
      </c>
      <c r="B4115" t="s">
        <v>54</v>
      </c>
      <c r="C4115" t="s">
        <v>1103</v>
      </c>
      <c r="D4115" t="s">
        <v>409</v>
      </c>
      <c r="E4115" t="s">
        <v>1104</v>
      </c>
      <c r="F4115" t="s">
        <v>844</v>
      </c>
      <c r="G4115" t="s">
        <v>47</v>
      </c>
      <c r="H4115">
        <v>2</v>
      </c>
      <c r="I4115" t="s">
        <v>48</v>
      </c>
      <c r="J4115" t="s">
        <v>49</v>
      </c>
      <c r="K4115">
        <v>1</v>
      </c>
      <c r="L4115">
        <v>2</v>
      </c>
      <c r="M4115" t="s">
        <v>58</v>
      </c>
      <c r="N4115" t="s">
        <v>1215</v>
      </c>
      <c r="O4115">
        <v>0.86899999999999999</v>
      </c>
      <c r="P4115" t="s">
        <v>74</v>
      </c>
      <c r="Q4115" t="s">
        <v>85</v>
      </c>
      <c r="R4115" t="s">
        <v>100</v>
      </c>
      <c r="S4115" t="s">
        <v>42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7</v>
      </c>
      <c r="AA4115">
        <v>86.8</v>
      </c>
      <c r="AB4115">
        <v>81.099999999999994</v>
      </c>
      <c r="AC4115">
        <v>3.47</v>
      </c>
      <c r="AD4115">
        <v>1.62</v>
      </c>
      <c r="AE4115">
        <v>-3.3000000000000002E-2</v>
      </c>
      <c r="AF4115">
        <v>2.4660000000000002</v>
      </c>
      <c r="AG4115">
        <v>2.21</v>
      </c>
      <c r="AH4115">
        <v>6.3879999999999999</v>
      </c>
      <c r="AI4115">
        <v>0.28999999999999998</v>
      </c>
      <c r="AJ4115">
        <v>3.35</v>
      </c>
      <c r="AK4115">
        <v>23.9</v>
      </c>
      <c r="AL4115">
        <v>1</v>
      </c>
      <c r="AM4115">
        <v>6.7</v>
      </c>
      <c r="AN4115">
        <v>175.125</v>
      </c>
      <c r="AO4115">
        <v>643.13300000000004</v>
      </c>
      <c r="AP4115" t="s">
        <v>1177</v>
      </c>
    </row>
    <row r="4116" spans="1:42">
      <c r="A4116" t="s">
        <v>938</v>
      </c>
      <c r="B4116" t="s">
        <v>54</v>
      </c>
      <c r="C4116" t="s">
        <v>1103</v>
      </c>
      <c r="D4116" t="s">
        <v>409</v>
      </c>
      <c r="E4116" t="s">
        <v>1104</v>
      </c>
      <c r="F4116" t="s">
        <v>844</v>
      </c>
      <c r="G4116" t="s">
        <v>47</v>
      </c>
      <c r="H4116">
        <v>4</v>
      </c>
      <c r="I4116" t="s">
        <v>56</v>
      </c>
      <c r="J4116" t="s">
        <v>57</v>
      </c>
      <c r="K4116">
        <v>2</v>
      </c>
      <c r="L4116">
        <v>2</v>
      </c>
      <c r="M4116" t="s">
        <v>84</v>
      </c>
      <c r="N4116" t="s">
        <v>1215</v>
      </c>
      <c r="O4116">
        <v>0.67200000000000004</v>
      </c>
      <c r="P4116" t="s">
        <v>74</v>
      </c>
      <c r="R4116" t="s">
        <v>97</v>
      </c>
      <c r="S4116" t="s">
        <v>42</v>
      </c>
      <c r="T4116">
        <v>0</v>
      </c>
      <c r="U4116">
        <v>1</v>
      </c>
      <c r="V4116">
        <v>1</v>
      </c>
      <c r="W4116">
        <v>0</v>
      </c>
      <c r="X4116">
        <v>0</v>
      </c>
      <c r="Y4116">
        <v>0</v>
      </c>
      <c r="Z4116">
        <v>7</v>
      </c>
      <c r="AA4116">
        <v>87.8</v>
      </c>
      <c r="AB4116">
        <v>81.8</v>
      </c>
      <c r="AC4116">
        <v>3.67</v>
      </c>
      <c r="AD4116">
        <v>1.72</v>
      </c>
      <c r="AE4116">
        <v>-1.337</v>
      </c>
      <c r="AF4116">
        <v>2.8170000000000002</v>
      </c>
      <c r="AG4116">
        <v>2.0139999999999998</v>
      </c>
      <c r="AH4116">
        <v>6.4950000000000001</v>
      </c>
      <c r="AI4116">
        <v>1.21</v>
      </c>
      <c r="AJ4116">
        <v>5.3</v>
      </c>
      <c r="AK4116">
        <v>23.9</v>
      </c>
      <c r="AL4116">
        <v>-1.2</v>
      </c>
      <c r="AM4116">
        <v>5.8</v>
      </c>
      <c r="AN4116">
        <v>167.22300000000001</v>
      </c>
      <c r="AO4116">
        <v>1044.44</v>
      </c>
      <c r="AP4116" t="s">
        <v>1179</v>
      </c>
    </row>
    <row r="4117" spans="1:42">
      <c r="A4117" t="s">
        <v>938</v>
      </c>
      <c r="B4117" t="s">
        <v>54</v>
      </c>
      <c r="C4117" t="s">
        <v>1103</v>
      </c>
      <c r="D4117" t="s">
        <v>409</v>
      </c>
      <c r="E4117" t="s">
        <v>1104</v>
      </c>
      <c r="F4117" t="s">
        <v>844</v>
      </c>
      <c r="G4117" t="s">
        <v>47</v>
      </c>
      <c r="H4117">
        <v>6</v>
      </c>
      <c r="I4117" t="s">
        <v>56</v>
      </c>
      <c r="J4117" t="s">
        <v>57</v>
      </c>
      <c r="K4117">
        <v>2</v>
      </c>
      <c r="L4117">
        <v>4</v>
      </c>
      <c r="M4117" t="s">
        <v>84</v>
      </c>
      <c r="N4117" t="s">
        <v>1215</v>
      </c>
      <c r="O4117">
        <v>0.90700000000000003</v>
      </c>
      <c r="P4117" t="s">
        <v>74</v>
      </c>
      <c r="R4117" t="s">
        <v>97</v>
      </c>
      <c r="S4117" t="s">
        <v>42</v>
      </c>
      <c r="T4117">
        <v>1</v>
      </c>
      <c r="U4117">
        <v>2</v>
      </c>
      <c r="V4117">
        <v>1</v>
      </c>
      <c r="W4117">
        <v>0</v>
      </c>
      <c r="X4117">
        <v>0</v>
      </c>
      <c r="Y4117">
        <v>0</v>
      </c>
      <c r="Z4117">
        <v>7</v>
      </c>
      <c r="AA4117">
        <v>91.2</v>
      </c>
      <c r="AB4117">
        <v>85.1</v>
      </c>
      <c r="AC4117">
        <v>3.71</v>
      </c>
      <c r="AD4117">
        <v>1.76</v>
      </c>
      <c r="AE4117">
        <v>-1.268</v>
      </c>
      <c r="AF4117">
        <v>2.4039999999999999</v>
      </c>
      <c r="AG4117">
        <v>2.14</v>
      </c>
      <c r="AH4117">
        <v>6.3369999999999997</v>
      </c>
      <c r="AI4117">
        <v>5.45</v>
      </c>
      <c r="AJ4117">
        <v>6.14</v>
      </c>
      <c r="AK4117">
        <v>23.9</v>
      </c>
      <c r="AL4117">
        <v>-20</v>
      </c>
      <c r="AM4117">
        <v>5.2</v>
      </c>
      <c r="AN4117">
        <v>138.566</v>
      </c>
      <c r="AO4117">
        <v>1635.58</v>
      </c>
      <c r="AP4117" t="s">
        <v>1181</v>
      </c>
    </row>
    <row r="4118" spans="1:42">
      <c r="A4118" t="s">
        <v>950</v>
      </c>
      <c r="B4118" t="s">
        <v>42</v>
      </c>
      <c r="C4118" t="s">
        <v>1103</v>
      </c>
      <c r="D4118" t="s">
        <v>409</v>
      </c>
      <c r="E4118" t="s">
        <v>1104</v>
      </c>
      <c r="F4118" t="s">
        <v>844</v>
      </c>
      <c r="G4118" t="s">
        <v>47</v>
      </c>
      <c r="H4118">
        <v>5</v>
      </c>
      <c r="I4118" t="s">
        <v>56</v>
      </c>
      <c r="J4118" t="s">
        <v>57</v>
      </c>
      <c r="K4118">
        <v>1</v>
      </c>
      <c r="L4118">
        <v>5</v>
      </c>
      <c r="M4118" t="s">
        <v>84</v>
      </c>
      <c r="N4118" t="s">
        <v>1215</v>
      </c>
      <c r="O4118">
        <v>0.90200000000000002</v>
      </c>
      <c r="P4118" t="s">
        <v>282</v>
      </c>
      <c r="R4118" t="s">
        <v>75</v>
      </c>
      <c r="S4118" t="s">
        <v>42</v>
      </c>
      <c r="T4118">
        <v>2</v>
      </c>
      <c r="U4118">
        <v>2</v>
      </c>
      <c r="V4118">
        <v>0</v>
      </c>
      <c r="W4118">
        <v>0</v>
      </c>
      <c r="X4118">
        <v>0</v>
      </c>
      <c r="Y4118">
        <v>0</v>
      </c>
      <c r="Z4118">
        <v>8</v>
      </c>
      <c r="AA4118">
        <v>93.6</v>
      </c>
      <c r="AB4118">
        <v>86.8</v>
      </c>
      <c r="AC4118">
        <v>3.17</v>
      </c>
      <c r="AD4118">
        <v>1.47</v>
      </c>
      <c r="AE4118">
        <v>-1.863</v>
      </c>
      <c r="AF4118">
        <v>2.6949999999999998</v>
      </c>
      <c r="AG4118">
        <v>-2.1520000000000001</v>
      </c>
      <c r="AH4118">
        <v>5.8849999999999998</v>
      </c>
      <c r="AI4118">
        <v>-4.43</v>
      </c>
      <c r="AJ4118">
        <v>8.76</v>
      </c>
      <c r="AK4118">
        <v>23.8</v>
      </c>
      <c r="AL4118">
        <v>25.9</v>
      </c>
      <c r="AM4118">
        <v>3.9</v>
      </c>
      <c r="AN4118">
        <v>206.709</v>
      </c>
      <c r="AO4118">
        <v>1998.49</v>
      </c>
      <c r="AP4118" t="s">
        <v>1191</v>
      </c>
    </row>
    <row r="4119" spans="1:42">
      <c r="A4119" t="s">
        <v>950</v>
      </c>
      <c r="B4119" t="s">
        <v>42</v>
      </c>
      <c r="C4119" t="s">
        <v>1103</v>
      </c>
      <c r="D4119" t="s">
        <v>409</v>
      </c>
      <c r="E4119" t="s">
        <v>1104</v>
      </c>
      <c r="F4119" t="s">
        <v>844</v>
      </c>
      <c r="G4119" t="s">
        <v>47</v>
      </c>
      <c r="H4119">
        <v>7</v>
      </c>
      <c r="I4119" t="s">
        <v>48</v>
      </c>
      <c r="J4119" t="s">
        <v>49</v>
      </c>
      <c r="K4119">
        <v>2</v>
      </c>
      <c r="L4119">
        <v>1</v>
      </c>
      <c r="M4119" t="s">
        <v>84</v>
      </c>
      <c r="N4119" t="s">
        <v>1215</v>
      </c>
      <c r="O4119">
        <v>0.82899999999999996</v>
      </c>
      <c r="P4119" t="s">
        <v>748</v>
      </c>
      <c r="R4119" t="s">
        <v>165</v>
      </c>
      <c r="S4119" t="s">
        <v>54</v>
      </c>
      <c r="T4119">
        <v>0</v>
      </c>
      <c r="U4119">
        <v>0</v>
      </c>
      <c r="V4119">
        <v>0</v>
      </c>
      <c r="W4119">
        <v>1</v>
      </c>
      <c r="X4119">
        <v>0</v>
      </c>
      <c r="Y4119">
        <v>0</v>
      </c>
      <c r="Z4119">
        <v>8</v>
      </c>
      <c r="AA4119">
        <v>92.5</v>
      </c>
      <c r="AB4119">
        <v>85.6</v>
      </c>
      <c r="AC4119">
        <v>3.58</v>
      </c>
      <c r="AD4119">
        <v>1.74</v>
      </c>
      <c r="AE4119">
        <v>-0.24299999999999999</v>
      </c>
      <c r="AF4119">
        <v>2.2799999999999998</v>
      </c>
      <c r="AG4119">
        <v>-2.14</v>
      </c>
      <c r="AH4119">
        <v>5.8940000000000001</v>
      </c>
      <c r="AI4119">
        <v>-3.5</v>
      </c>
      <c r="AJ4119">
        <v>6.29</v>
      </c>
      <c r="AK4119">
        <v>23.8</v>
      </c>
      <c r="AL4119">
        <v>13.7</v>
      </c>
      <c r="AM4119">
        <v>4.8</v>
      </c>
      <c r="AN4119">
        <v>208.928</v>
      </c>
      <c r="AO4119">
        <v>1442.9</v>
      </c>
      <c r="AP4119" t="s">
        <v>1193</v>
      </c>
    </row>
    <row r="4120" spans="1:42">
      <c r="A4120" t="s">
        <v>950</v>
      </c>
      <c r="B4120" t="s">
        <v>42</v>
      </c>
      <c r="C4120" t="s">
        <v>1103</v>
      </c>
      <c r="D4120" t="s">
        <v>409</v>
      </c>
      <c r="E4120" t="s">
        <v>1104</v>
      </c>
      <c r="F4120" t="s">
        <v>844</v>
      </c>
      <c r="G4120" t="s">
        <v>47</v>
      </c>
      <c r="H4120">
        <v>16</v>
      </c>
      <c r="I4120" t="s">
        <v>56</v>
      </c>
      <c r="J4120" t="s">
        <v>57</v>
      </c>
      <c r="K4120">
        <v>4</v>
      </c>
      <c r="L4120">
        <v>1</v>
      </c>
      <c r="M4120" t="s">
        <v>84</v>
      </c>
      <c r="N4120" t="s">
        <v>1215</v>
      </c>
      <c r="O4120">
        <v>0.88700000000000001</v>
      </c>
      <c r="P4120" t="s">
        <v>96</v>
      </c>
      <c r="R4120" t="s">
        <v>66</v>
      </c>
      <c r="S4120" t="s">
        <v>42</v>
      </c>
      <c r="T4120">
        <v>0</v>
      </c>
      <c r="U4120">
        <v>0</v>
      </c>
      <c r="V4120">
        <v>2</v>
      </c>
      <c r="W4120">
        <v>0</v>
      </c>
      <c r="X4120">
        <v>1</v>
      </c>
      <c r="Y4120">
        <v>0</v>
      </c>
      <c r="Z4120">
        <v>8</v>
      </c>
      <c r="AA4120">
        <v>94.5</v>
      </c>
      <c r="AB4120">
        <v>86.5</v>
      </c>
      <c r="AC4120">
        <v>3.01</v>
      </c>
      <c r="AD4120">
        <v>1.3</v>
      </c>
      <c r="AE4120">
        <v>-1.4239999999999999</v>
      </c>
      <c r="AF4120">
        <v>2.7650000000000001</v>
      </c>
      <c r="AG4120">
        <v>-2.129</v>
      </c>
      <c r="AH4120">
        <v>5.9009999999999998</v>
      </c>
      <c r="AI4120">
        <v>-1.92</v>
      </c>
      <c r="AJ4120">
        <v>8.6</v>
      </c>
      <c r="AK4120">
        <v>23.8</v>
      </c>
      <c r="AL4120">
        <v>10.4</v>
      </c>
      <c r="AM4120">
        <v>3.6</v>
      </c>
      <c r="AN4120">
        <v>192.50899999999999</v>
      </c>
      <c r="AO4120">
        <v>1786.31</v>
      </c>
      <c r="AP4120" t="s">
        <v>1194</v>
      </c>
    </row>
    <row r="4121" spans="1:42">
      <c r="A4121" t="s">
        <v>950</v>
      </c>
      <c r="B4121" t="s">
        <v>42</v>
      </c>
      <c r="C4121" t="s">
        <v>1103</v>
      </c>
      <c r="D4121" t="s">
        <v>409</v>
      </c>
      <c r="E4121" t="s">
        <v>1104</v>
      </c>
      <c r="F4121" t="s">
        <v>844</v>
      </c>
      <c r="G4121" t="s">
        <v>47</v>
      </c>
      <c r="H4121">
        <v>17</v>
      </c>
      <c r="I4121" t="s">
        <v>131</v>
      </c>
      <c r="J4121" t="s">
        <v>49</v>
      </c>
      <c r="K4121">
        <v>4</v>
      </c>
      <c r="L4121">
        <v>2</v>
      </c>
      <c r="M4121" t="s">
        <v>84</v>
      </c>
      <c r="N4121" t="s">
        <v>1215</v>
      </c>
      <c r="O4121">
        <v>0.89900000000000002</v>
      </c>
      <c r="P4121" t="s">
        <v>96</v>
      </c>
      <c r="Q4121" t="s">
        <v>52</v>
      </c>
      <c r="R4121" t="s">
        <v>66</v>
      </c>
      <c r="S4121" t="s">
        <v>42</v>
      </c>
      <c r="T4121">
        <v>1</v>
      </c>
      <c r="U4121">
        <v>0</v>
      </c>
      <c r="V4121">
        <v>2</v>
      </c>
      <c r="W4121">
        <v>0</v>
      </c>
      <c r="X4121">
        <v>1</v>
      </c>
      <c r="Y4121">
        <v>0</v>
      </c>
      <c r="Z4121">
        <v>8</v>
      </c>
      <c r="AA4121">
        <v>94.4</v>
      </c>
      <c r="AB4121">
        <v>86.4</v>
      </c>
      <c r="AC4121">
        <v>3.14</v>
      </c>
      <c r="AD4121">
        <v>1.39</v>
      </c>
      <c r="AE4121">
        <v>-0.61099999999999999</v>
      </c>
      <c r="AF4121">
        <v>2.2109999999999999</v>
      </c>
      <c r="AG4121">
        <v>-2.238</v>
      </c>
      <c r="AH4121">
        <v>5.7679999999999998</v>
      </c>
      <c r="AI4121">
        <v>-4.78</v>
      </c>
      <c r="AJ4121">
        <v>6.32</v>
      </c>
      <c r="AK4121">
        <v>23.8</v>
      </c>
      <c r="AL4121">
        <v>20</v>
      </c>
      <c r="AM4121">
        <v>4.8</v>
      </c>
      <c r="AN4121">
        <v>216.941</v>
      </c>
      <c r="AO4121">
        <v>1602.64</v>
      </c>
      <c r="AP4121" t="s">
        <v>1195</v>
      </c>
    </row>
    <row r="4122" spans="1:42">
      <c r="A4122" t="s">
        <v>1199</v>
      </c>
      <c r="B4122" t="s">
        <v>42</v>
      </c>
      <c r="C4122" t="s">
        <v>1200</v>
      </c>
      <c r="D4122" t="s">
        <v>1201</v>
      </c>
      <c r="E4122" t="s">
        <v>1202</v>
      </c>
      <c r="F4122" t="s">
        <v>1203</v>
      </c>
      <c r="G4122" t="s">
        <v>47</v>
      </c>
      <c r="H4122">
        <v>1</v>
      </c>
      <c r="I4122" t="s">
        <v>56</v>
      </c>
      <c r="J4122" t="s">
        <v>57</v>
      </c>
      <c r="K4122">
        <v>1</v>
      </c>
      <c r="L4122">
        <v>1</v>
      </c>
      <c r="M4122" t="s">
        <v>84</v>
      </c>
      <c r="N4122" t="s">
        <v>1215</v>
      </c>
      <c r="O4122">
        <v>0.98799999999999999</v>
      </c>
      <c r="P4122" t="s">
        <v>282</v>
      </c>
      <c r="R4122" t="s">
        <v>116</v>
      </c>
      <c r="S4122" t="s">
        <v>42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1</v>
      </c>
      <c r="AA4122">
        <v>90.3</v>
      </c>
      <c r="AB4122">
        <v>83.2</v>
      </c>
      <c r="AC4122">
        <v>3.75</v>
      </c>
      <c r="AD4122">
        <v>1.8</v>
      </c>
      <c r="AE4122">
        <v>-1.0680000000000001</v>
      </c>
      <c r="AF4122">
        <v>2.7949999999999999</v>
      </c>
      <c r="AG4122">
        <v>-1.054</v>
      </c>
      <c r="AH4122">
        <v>6.3730000000000002</v>
      </c>
      <c r="AI4122">
        <v>-1.88</v>
      </c>
      <c r="AJ4122">
        <v>10.07</v>
      </c>
      <c r="AK4122">
        <v>23.8</v>
      </c>
      <c r="AL4122">
        <v>11.5</v>
      </c>
      <c r="AM4122">
        <v>3.7</v>
      </c>
      <c r="AN4122">
        <v>190.511</v>
      </c>
      <c r="AO4122">
        <v>1997.69</v>
      </c>
      <c r="AP4122" t="s">
        <v>1204</v>
      </c>
    </row>
    <row r="4123" spans="1:42">
      <c r="A4123" t="s">
        <v>1199</v>
      </c>
      <c r="B4123" t="s">
        <v>42</v>
      </c>
      <c r="C4123" t="s">
        <v>1200</v>
      </c>
      <c r="D4123" t="s">
        <v>1201</v>
      </c>
      <c r="E4123" t="s">
        <v>1202</v>
      </c>
      <c r="F4123" t="s">
        <v>1203</v>
      </c>
      <c r="G4123" t="s">
        <v>47</v>
      </c>
      <c r="H4123">
        <v>2</v>
      </c>
      <c r="I4123" t="s">
        <v>56</v>
      </c>
      <c r="J4123" t="s">
        <v>57</v>
      </c>
      <c r="K4123">
        <v>1</v>
      </c>
      <c r="L4123">
        <v>2</v>
      </c>
      <c r="M4123" t="s">
        <v>180</v>
      </c>
      <c r="N4123" t="s">
        <v>1215</v>
      </c>
      <c r="O4123">
        <v>0.78300000000000003</v>
      </c>
      <c r="P4123" t="s">
        <v>282</v>
      </c>
      <c r="R4123" t="s">
        <v>116</v>
      </c>
      <c r="S4123" t="s">
        <v>42</v>
      </c>
      <c r="T4123">
        <v>1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1</v>
      </c>
      <c r="AA4123">
        <v>89.2</v>
      </c>
      <c r="AB4123">
        <v>81.8</v>
      </c>
      <c r="AC4123">
        <v>3.63</v>
      </c>
      <c r="AD4123">
        <v>1.73</v>
      </c>
      <c r="AE4123">
        <v>-0.35399999999999998</v>
      </c>
      <c r="AF4123">
        <v>4.2140000000000004</v>
      </c>
      <c r="AG4123">
        <v>-1.5649999999999999</v>
      </c>
      <c r="AH4123">
        <v>5.8780000000000001</v>
      </c>
      <c r="AI4123">
        <v>-5.59</v>
      </c>
      <c r="AJ4123">
        <v>8.11</v>
      </c>
      <c r="AK4123">
        <v>23.8</v>
      </c>
      <c r="AL4123">
        <v>25.1</v>
      </c>
      <c r="AM4123">
        <v>4.8</v>
      </c>
      <c r="AN4123">
        <v>214.42599999999999</v>
      </c>
      <c r="AO4123">
        <v>1892.52</v>
      </c>
      <c r="AP4123" t="s">
        <v>1205</v>
      </c>
    </row>
    <row r="4124" spans="1:42">
      <c r="A4124" t="s">
        <v>1199</v>
      </c>
      <c r="B4124" t="s">
        <v>42</v>
      </c>
      <c r="C4124" t="s">
        <v>1200</v>
      </c>
      <c r="D4124" t="s">
        <v>1201</v>
      </c>
      <c r="E4124" t="s">
        <v>1202</v>
      </c>
      <c r="F4124" t="s">
        <v>1203</v>
      </c>
      <c r="G4124" t="s">
        <v>47</v>
      </c>
      <c r="H4124">
        <v>3</v>
      </c>
      <c r="I4124" t="s">
        <v>60</v>
      </c>
      <c r="J4124" t="s">
        <v>61</v>
      </c>
      <c r="K4124">
        <v>1</v>
      </c>
      <c r="L4124">
        <v>3</v>
      </c>
      <c r="M4124" t="s">
        <v>180</v>
      </c>
      <c r="N4124" t="s">
        <v>1215</v>
      </c>
      <c r="O4124">
        <v>0.90900000000000003</v>
      </c>
      <c r="P4124" t="s">
        <v>282</v>
      </c>
      <c r="R4124" t="s">
        <v>116</v>
      </c>
      <c r="S4124" t="s">
        <v>42</v>
      </c>
      <c r="T4124">
        <v>2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1</v>
      </c>
      <c r="AA4124">
        <v>89.8</v>
      </c>
      <c r="AB4124">
        <v>82</v>
      </c>
      <c r="AC4124">
        <v>3.59</v>
      </c>
      <c r="AD4124">
        <v>1.68</v>
      </c>
      <c r="AE4124">
        <v>-0.81299999999999994</v>
      </c>
      <c r="AF4124">
        <v>2.5960000000000001</v>
      </c>
      <c r="AG4124">
        <v>-1.6120000000000001</v>
      </c>
      <c r="AH4124">
        <v>5.7690000000000001</v>
      </c>
      <c r="AI4124">
        <v>-8.4700000000000006</v>
      </c>
      <c r="AJ4124">
        <v>7.53</v>
      </c>
      <c r="AK4124">
        <v>23.7</v>
      </c>
      <c r="AL4124">
        <v>34</v>
      </c>
      <c r="AM4124">
        <v>5.7</v>
      </c>
      <c r="AN4124">
        <v>228.18600000000001</v>
      </c>
      <c r="AO4124">
        <v>2171.5100000000002</v>
      </c>
      <c r="AP4124" t="s">
        <v>1206</v>
      </c>
    </row>
    <row r="4125" spans="1:42">
      <c r="A4125" t="s">
        <v>1199</v>
      </c>
      <c r="B4125" t="s">
        <v>42</v>
      </c>
      <c r="C4125" t="s">
        <v>1200</v>
      </c>
      <c r="D4125" t="s">
        <v>1201</v>
      </c>
      <c r="E4125" t="s">
        <v>1202</v>
      </c>
      <c r="F4125" t="s">
        <v>1203</v>
      </c>
      <c r="G4125" t="s">
        <v>47</v>
      </c>
      <c r="H4125">
        <v>5</v>
      </c>
      <c r="I4125" t="s">
        <v>60</v>
      </c>
      <c r="J4125" t="s">
        <v>61</v>
      </c>
      <c r="K4125">
        <v>1</v>
      </c>
      <c r="L4125">
        <v>5</v>
      </c>
      <c r="M4125" t="s">
        <v>180</v>
      </c>
      <c r="N4125" t="s">
        <v>1215</v>
      </c>
      <c r="O4125">
        <v>0.85</v>
      </c>
      <c r="P4125" t="s">
        <v>282</v>
      </c>
      <c r="R4125" t="s">
        <v>116</v>
      </c>
      <c r="S4125" t="s">
        <v>42</v>
      </c>
      <c r="T4125">
        <v>3</v>
      </c>
      <c r="U4125">
        <v>1</v>
      </c>
      <c r="V4125">
        <v>0</v>
      </c>
      <c r="W4125">
        <v>0</v>
      </c>
      <c r="X4125">
        <v>0</v>
      </c>
      <c r="Y4125">
        <v>0</v>
      </c>
      <c r="Z4125">
        <v>1</v>
      </c>
      <c r="AA4125">
        <v>89.3</v>
      </c>
      <c r="AB4125">
        <v>81.5</v>
      </c>
      <c r="AC4125">
        <v>3.59</v>
      </c>
      <c r="AD4125">
        <v>1.68</v>
      </c>
      <c r="AE4125">
        <v>-0.1</v>
      </c>
      <c r="AF4125">
        <v>2.6720000000000002</v>
      </c>
      <c r="AG4125">
        <v>-1.4710000000000001</v>
      </c>
      <c r="AH4125">
        <v>5.8179999999999996</v>
      </c>
      <c r="AI4125">
        <v>-6.83</v>
      </c>
      <c r="AJ4125">
        <v>7.24</v>
      </c>
      <c r="AK4125">
        <v>23.7</v>
      </c>
      <c r="AL4125">
        <v>26.7</v>
      </c>
      <c r="AM4125">
        <v>5.5</v>
      </c>
      <c r="AN4125">
        <v>223.18299999999999</v>
      </c>
      <c r="AO4125">
        <v>1897.61</v>
      </c>
      <c r="AP4125" t="s">
        <v>1208</v>
      </c>
    </row>
    <row r="4126" spans="1:42">
      <c r="A4126" t="s">
        <v>1199</v>
      </c>
      <c r="B4126" t="s">
        <v>42</v>
      </c>
      <c r="C4126" t="s">
        <v>1200</v>
      </c>
      <c r="D4126" t="s">
        <v>1201</v>
      </c>
      <c r="E4126" t="s">
        <v>1202</v>
      </c>
      <c r="F4126" t="s">
        <v>1203</v>
      </c>
      <c r="G4126" t="s">
        <v>47</v>
      </c>
      <c r="H4126">
        <v>7</v>
      </c>
      <c r="I4126" t="s">
        <v>56</v>
      </c>
      <c r="J4126" t="s">
        <v>57</v>
      </c>
      <c r="K4126">
        <v>1</v>
      </c>
      <c r="L4126">
        <v>7</v>
      </c>
      <c r="M4126" t="s">
        <v>84</v>
      </c>
      <c r="N4126" t="s">
        <v>1215</v>
      </c>
      <c r="O4126">
        <v>0.83899999999999997</v>
      </c>
      <c r="P4126" t="s">
        <v>282</v>
      </c>
      <c r="R4126" t="s">
        <v>116</v>
      </c>
      <c r="S4126" t="s">
        <v>42</v>
      </c>
      <c r="T4126">
        <v>3</v>
      </c>
      <c r="U4126">
        <v>2</v>
      </c>
      <c r="V4126">
        <v>0</v>
      </c>
      <c r="W4126">
        <v>0</v>
      </c>
      <c r="X4126">
        <v>0</v>
      </c>
      <c r="Y4126">
        <v>0</v>
      </c>
      <c r="Z4126">
        <v>1</v>
      </c>
      <c r="AA4126">
        <v>86</v>
      </c>
      <c r="AB4126">
        <v>79.099999999999994</v>
      </c>
      <c r="AC4126">
        <v>3.72</v>
      </c>
      <c r="AD4126">
        <v>1.77</v>
      </c>
      <c r="AE4126">
        <v>-1.1539999999999999</v>
      </c>
      <c r="AF4126">
        <v>2.9940000000000002</v>
      </c>
      <c r="AG4126">
        <v>-1.647</v>
      </c>
      <c r="AH4126">
        <v>5.8010000000000002</v>
      </c>
      <c r="AI4126">
        <v>-1.71</v>
      </c>
      <c r="AJ4126">
        <v>5.43</v>
      </c>
      <c r="AK4126">
        <v>23.8</v>
      </c>
      <c r="AL4126">
        <v>5.7</v>
      </c>
      <c r="AM4126">
        <v>6.1</v>
      </c>
      <c r="AN4126">
        <v>197.37799999999999</v>
      </c>
      <c r="AO4126">
        <v>1058.82</v>
      </c>
      <c r="AP4126" t="s">
        <v>1210</v>
      </c>
    </row>
    <row r="4127" spans="1:42">
      <c r="A4127" t="s">
        <v>1199</v>
      </c>
      <c r="B4127" t="s">
        <v>42</v>
      </c>
      <c r="C4127" t="s">
        <v>1200</v>
      </c>
      <c r="D4127" t="s">
        <v>1201</v>
      </c>
      <c r="E4127" t="s">
        <v>1202</v>
      </c>
      <c r="F4127" t="s">
        <v>1203</v>
      </c>
      <c r="G4127" t="s">
        <v>47</v>
      </c>
      <c r="H4127">
        <v>8</v>
      </c>
      <c r="I4127" t="s">
        <v>63</v>
      </c>
      <c r="J4127" t="s">
        <v>61</v>
      </c>
      <c r="K4127">
        <v>2</v>
      </c>
      <c r="L4127">
        <v>1</v>
      </c>
      <c r="M4127" t="s">
        <v>84</v>
      </c>
      <c r="N4127" t="s">
        <v>1215</v>
      </c>
      <c r="O4127">
        <v>0.53900000000000003</v>
      </c>
      <c r="P4127" t="s">
        <v>51</v>
      </c>
      <c r="R4127" t="s">
        <v>100</v>
      </c>
      <c r="S4127" t="s">
        <v>42</v>
      </c>
      <c r="T4127">
        <v>0</v>
      </c>
      <c r="U4127">
        <v>0</v>
      </c>
      <c r="V4127">
        <v>0</v>
      </c>
      <c r="W4127">
        <v>1</v>
      </c>
      <c r="X4127">
        <v>0</v>
      </c>
      <c r="Y4127">
        <v>0</v>
      </c>
      <c r="Z4127">
        <v>1</v>
      </c>
      <c r="AA4127">
        <v>88.5</v>
      </c>
      <c r="AB4127">
        <v>80.5</v>
      </c>
      <c r="AC4127">
        <v>3.43</v>
      </c>
      <c r="AD4127">
        <v>1.35</v>
      </c>
      <c r="AE4127">
        <v>-0.64</v>
      </c>
      <c r="AF4127">
        <v>1.804</v>
      </c>
      <c r="AG4127">
        <v>-1.5980000000000001</v>
      </c>
      <c r="AH4127">
        <v>5.5549999999999997</v>
      </c>
      <c r="AI4127">
        <v>-5.45</v>
      </c>
      <c r="AJ4127">
        <v>8.31</v>
      </c>
      <c r="AK4127">
        <v>23.7</v>
      </c>
      <c r="AL4127">
        <v>22.6</v>
      </c>
      <c r="AM4127">
        <v>5.2</v>
      </c>
      <c r="AN4127">
        <v>213.14500000000001</v>
      </c>
      <c r="AO4127">
        <v>1869.06</v>
      </c>
      <c r="AP4127" t="s">
        <v>1211</v>
      </c>
    </row>
    <row r="4128" spans="1:42">
      <c r="A4128" t="s">
        <v>1199</v>
      </c>
      <c r="B4128" t="s">
        <v>42</v>
      </c>
      <c r="C4128" t="s">
        <v>1200</v>
      </c>
      <c r="D4128" t="s">
        <v>1201</v>
      </c>
      <c r="E4128" t="s">
        <v>1202</v>
      </c>
      <c r="F4128" t="s">
        <v>1203</v>
      </c>
      <c r="G4128" t="s">
        <v>47</v>
      </c>
      <c r="H4128">
        <v>9</v>
      </c>
      <c r="I4128" t="s">
        <v>652</v>
      </c>
      <c r="J4128" t="s">
        <v>61</v>
      </c>
      <c r="K4128">
        <v>2</v>
      </c>
      <c r="L4128">
        <v>2</v>
      </c>
      <c r="M4128" t="s">
        <v>84</v>
      </c>
      <c r="N4128" t="s">
        <v>1215</v>
      </c>
      <c r="O4128">
        <v>0.97099999999999997</v>
      </c>
      <c r="P4128" t="s">
        <v>51</v>
      </c>
      <c r="R4128" t="s">
        <v>100</v>
      </c>
      <c r="S4128" t="s">
        <v>42</v>
      </c>
      <c r="T4128">
        <v>0</v>
      </c>
      <c r="U4128">
        <v>1</v>
      </c>
      <c r="V4128">
        <v>0</v>
      </c>
      <c r="W4128">
        <v>1</v>
      </c>
      <c r="X4128">
        <v>0</v>
      </c>
      <c r="Y4128">
        <v>0</v>
      </c>
      <c r="Z4128">
        <v>1</v>
      </c>
      <c r="AA4128">
        <v>88.9</v>
      </c>
      <c r="AB4128">
        <v>80.400000000000006</v>
      </c>
      <c r="AC4128">
        <v>3.34</v>
      </c>
      <c r="AD4128">
        <v>1.47</v>
      </c>
      <c r="AE4128">
        <v>-1.2549999999999999</v>
      </c>
      <c r="AF4128">
        <v>2.4740000000000002</v>
      </c>
      <c r="AG4128">
        <v>-1.6359999999999999</v>
      </c>
      <c r="AH4128">
        <v>5.6319999999999997</v>
      </c>
      <c r="AI4128">
        <v>-4.74</v>
      </c>
      <c r="AJ4128">
        <v>9.49</v>
      </c>
      <c r="AK4128">
        <v>23.7</v>
      </c>
      <c r="AL4128">
        <v>23</v>
      </c>
      <c r="AM4128">
        <v>4.5999999999999996</v>
      </c>
      <c r="AN4128">
        <v>206.416</v>
      </c>
      <c r="AO4128">
        <v>1994.62</v>
      </c>
      <c r="AP4128" t="s">
        <v>1212</v>
      </c>
    </row>
    <row r="4129" spans="1:42">
      <c r="A4129" t="s">
        <v>1199</v>
      </c>
      <c r="B4129" t="s">
        <v>42</v>
      </c>
      <c r="C4129" t="s">
        <v>1200</v>
      </c>
      <c r="D4129" t="s">
        <v>1201</v>
      </c>
      <c r="E4129" t="s">
        <v>1202</v>
      </c>
      <c r="F4129" t="s">
        <v>1203</v>
      </c>
      <c r="G4129" t="s">
        <v>47</v>
      </c>
      <c r="H4129">
        <v>12</v>
      </c>
      <c r="I4129" t="s">
        <v>56</v>
      </c>
      <c r="J4129" t="s">
        <v>57</v>
      </c>
      <c r="K4129">
        <v>3</v>
      </c>
      <c r="L4129">
        <v>2</v>
      </c>
      <c r="M4129" t="s">
        <v>1215</v>
      </c>
      <c r="N4129" t="s">
        <v>1215</v>
      </c>
      <c r="O4129">
        <v>0.75</v>
      </c>
      <c r="P4129" t="s">
        <v>51</v>
      </c>
      <c r="R4129" t="s">
        <v>97</v>
      </c>
      <c r="S4129" t="s">
        <v>42</v>
      </c>
      <c r="T4129">
        <v>0</v>
      </c>
      <c r="U4129">
        <v>1</v>
      </c>
      <c r="V4129">
        <v>1</v>
      </c>
      <c r="W4129">
        <v>1</v>
      </c>
      <c r="X4129">
        <v>0</v>
      </c>
      <c r="Y4129">
        <v>0</v>
      </c>
      <c r="Z4129">
        <v>1</v>
      </c>
      <c r="AA4129">
        <v>88.8</v>
      </c>
      <c r="AB4129">
        <v>81.099999999999994</v>
      </c>
      <c r="AC4129">
        <v>3.81</v>
      </c>
      <c r="AD4129">
        <v>1.98</v>
      </c>
      <c r="AE4129">
        <v>-1.0960000000000001</v>
      </c>
      <c r="AF4129">
        <v>1.7969999999999999</v>
      </c>
      <c r="AG4129">
        <v>-1.1419999999999999</v>
      </c>
      <c r="AH4129">
        <v>5.9829999999999997</v>
      </c>
      <c r="AI4129">
        <v>-7.46</v>
      </c>
      <c r="AJ4129">
        <v>6.7</v>
      </c>
      <c r="AK4129">
        <v>23.7</v>
      </c>
      <c r="AL4129">
        <v>28.3</v>
      </c>
      <c r="AM4129">
        <v>6.1</v>
      </c>
      <c r="AN4129">
        <v>227.874</v>
      </c>
      <c r="AO4129">
        <v>1895.18</v>
      </c>
      <c r="AP4129" t="s">
        <v>1216</v>
      </c>
    </row>
    <row r="4130" spans="1:42">
      <c r="A4130" t="s">
        <v>1199</v>
      </c>
      <c r="B4130" t="s">
        <v>42</v>
      </c>
      <c r="C4130" t="s">
        <v>1200</v>
      </c>
      <c r="D4130" t="s">
        <v>1201</v>
      </c>
      <c r="E4130" t="s">
        <v>1202</v>
      </c>
      <c r="F4130" t="s">
        <v>1203</v>
      </c>
      <c r="G4130" t="s">
        <v>47</v>
      </c>
      <c r="H4130">
        <v>14</v>
      </c>
      <c r="I4130" t="s">
        <v>48</v>
      </c>
      <c r="J4130" t="s">
        <v>49</v>
      </c>
      <c r="K4130">
        <v>3</v>
      </c>
      <c r="L4130">
        <v>4</v>
      </c>
      <c r="M4130" t="s">
        <v>84</v>
      </c>
      <c r="N4130" t="s">
        <v>1215</v>
      </c>
      <c r="O4130">
        <v>0.874</v>
      </c>
      <c r="P4130" t="s">
        <v>51</v>
      </c>
      <c r="Q4130" t="s">
        <v>52</v>
      </c>
      <c r="R4130" t="s">
        <v>97</v>
      </c>
      <c r="S4130" t="s">
        <v>42</v>
      </c>
      <c r="T4130">
        <v>2</v>
      </c>
      <c r="U4130">
        <v>1</v>
      </c>
      <c r="V4130">
        <v>1</v>
      </c>
      <c r="W4130">
        <v>1</v>
      </c>
      <c r="X4130">
        <v>0</v>
      </c>
      <c r="Y4130">
        <v>0</v>
      </c>
      <c r="Z4130">
        <v>1</v>
      </c>
      <c r="AA4130">
        <v>89</v>
      </c>
      <c r="AB4130">
        <v>81.3</v>
      </c>
      <c r="AC4130">
        <v>3.75</v>
      </c>
      <c r="AD4130">
        <v>1.89</v>
      </c>
      <c r="AE4130">
        <v>-0.35499999999999998</v>
      </c>
      <c r="AF4130">
        <v>3.419</v>
      </c>
      <c r="AG4130">
        <v>-1.1220000000000001</v>
      </c>
      <c r="AH4130">
        <v>6.3040000000000003</v>
      </c>
      <c r="AI4130">
        <v>-4.16</v>
      </c>
      <c r="AJ4130">
        <v>7.58</v>
      </c>
      <c r="AK4130">
        <v>23.7</v>
      </c>
      <c r="AL4130">
        <v>17.600000000000001</v>
      </c>
      <c r="AM4130">
        <v>5</v>
      </c>
      <c r="AN4130">
        <v>208.62899999999999</v>
      </c>
      <c r="AO4130">
        <v>1648.75</v>
      </c>
      <c r="AP4130" t="s">
        <v>1218</v>
      </c>
    </row>
    <row r="4131" spans="1:42">
      <c r="A4131" t="s">
        <v>1199</v>
      </c>
      <c r="B4131" t="s">
        <v>42</v>
      </c>
      <c r="C4131" t="s">
        <v>1200</v>
      </c>
      <c r="D4131" t="s">
        <v>1201</v>
      </c>
      <c r="E4131" t="s">
        <v>1202</v>
      </c>
      <c r="F4131" t="s">
        <v>1203</v>
      </c>
      <c r="G4131" t="s">
        <v>47</v>
      </c>
      <c r="H4131">
        <v>15</v>
      </c>
      <c r="I4131" t="s">
        <v>48</v>
      </c>
      <c r="J4131" t="s">
        <v>49</v>
      </c>
      <c r="K4131">
        <v>4</v>
      </c>
      <c r="L4131">
        <v>1</v>
      </c>
      <c r="M4131" t="s">
        <v>180</v>
      </c>
      <c r="N4131" t="s">
        <v>1215</v>
      </c>
      <c r="O4131">
        <v>0.63200000000000001</v>
      </c>
      <c r="P4131" t="s">
        <v>74</v>
      </c>
      <c r="Q4131" t="s">
        <v>85</v>
      </c>
      <c r="R4131" t="s">
        <v>78</v>
      </c>
      <c r="S4131" t="s">
        <v>54</v>
      </c>
      <c r="T4131">
        <v>0</v>
      </c>
      <c r="U4131">
        <v>0</v>
      </c>
      <c r="V4131">
        <v>2</v>
      </c>
      <c r="W4131">
        <v>1</v>
      </c>
      <c r="X4131">
        <v>0</v>
      </c>
      <c r="Y4131">
        <v>0</v>
      </c>
      <c r="Z4131">
        <v>1</v>
      </c>
      <c r="AA4131">
        <v>89.1</v>
      </c>
      <c r="AB4131">
        <v>81.5</v>
      </c>
      <c r="AC4131">
        <v>3.25</v>
      </c>
      <c r="AD4131">
        <v>1.68</v>
      </c>
      <c r="AE4131">
        <v>-1.014</v>
      </c>
      <c r="AF4131">
        <v>2.173</v>
      </c>
      <c r="AG4131">
        <v>-1.5660000000000001</v>
      </c>
      <c r="AH4131">
        <v>5.7789999999999999</v>
      </c>
      <c r="AI4131">
        <v>-6.67</v>
      </c>
      <c r="AJ4131">
        <v>4.41</v>
      </c>
      <c r="AK4131">
        <v>23.7</v>
      </c>
      <c r="AL4131">
        <v>22.4</v>
      </c>
      <c r="AM4131">
        <v>6.6</v>
      </c>
      <c r="AN4131">
        <v>236.22300000000001</v>
      </c>
      <c r="AO4131">
        <v>1520.22</v>
      </c>
      <c r="AP4131" t="s">
        <v>1219</v>
      </c>
    </row>
    <row r="4132" spans="1:42">
      <c r="A4132" t="s">
        <v>1199</v>
      </c>
      <c r="B4132" t="s">
        <v>42</v>
      </c>
      <c r="C4132" t="s">
        <v>1200</v>
      </c>
      <c r="D4132" t="s">
        <v>1201</v>
      </c>
      <c r="E4132" t="s">
        <v>1202</v>
      </c>
      <c r="F4132" t="s">
        <v>1203</v>
      </c>
      <c r="G4132" t="s">
        <v>47</v>
      </c>
      <c r="H4132">
        <v>16</v>
      </c>
      <c r="I4132" t="s">
        <v>63</v>
      </c>
      <c r="J4132" t="s">
        <v>61</v>
      </c>
      <c r="K4132">
        <v>5</v>
      </c>
      <c r="L4132">
        <v>1</v>
      </c>
      <c r="M4132" t="s">
        <v>180</v>
      </c>
      <c r="N4132" t="s">
        <v>1215</v>
      </c>
      <c r="O4132">
        <v>0.92100000000000004</v>
      </c>
      <c r="P4132" t="s">
        <v>74</v>
      </c>
      <c r="R4132" t="s">
        <v>66</v>
      </c>
      <c r="S4132" t="s">
        <v>42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2</v>
      </c>
      <c r="AA4132">
        <v>90.3</v>
      </c>
      <c r="AB4132">
        <v>82.6</v>
      </c>
      <c r="AC4132">
        <v>3.13</v>
      </c>
      <c r="AD4132">
        <v>1.48</v>
      </c>
      <c r="AE4132">
        <v>0.26500000000000001</v>
      </c>
      <c r="AF4132">
        <v>3.177</v>
      </c>
      <c r="AG4132">
        <v>-1.046</v>
      </c>
      <c r="AH4132">
        <v>6.1440000000000001</v>
      </c>
      <c r="AI4132">
        <v>-7.08</v>
      </c>
      <c r="AJ4132">
        <v>8.0500000000000007</v>
      </c>
      <c r="AK4132">
        <v>23.7</v>
      </c>
      <c r="AL4132">
        <v>30.5</v>
      </c>
      <c r="AM4132">
        <v>5.0999999999999996</v>
      </c>
      <c r="AN4132">
        <v>221.149</v>
      </c>
      <c r="AO4132">
        <v>2072.7600000000002</v>
      </c>
      <c r="AP4132" t="s">
        <v>1220</v>
      </c>
    </row>
    <row r="4133" spans="1:42">
      <c r="A4133" t="s">
        <v>1199</v>
      </c>
      <c r="B4133" t="s">
        <v>42</v>
      </c>
      <c r="C4133" t="s">
        <v>1200</v>
      </c>
      <c r="D4133" t="s">
        <v>1201</v>
      </c>
      <c r="E4133" t="s">
        <v>1202</v>
      </c>
      <c r="F4133" t="s">
        <v>1203</v>
      </c>
      <c r="G4133" t="s">
        <v>47</v>
      </c>
      <c r="H4133">
        <v>17</v>
      </c>
      <c r="I4133" t="s">
        <v>48</v>
      </c>
      <c r="J4133" t="s">
        <v>49</v>
      </c>
      <c r="K4133">
        <v>5</v>
      </c>
      <c r="L4133">
        <v>2</v>
      </c>
      <c r="M4133" t="s">
        <v>1215</v>
      </c>
      <c r="N4133" t="s">
        <v>1215</v>
      </c>
      <c r="O4133">
        <v>0.75</v>
      </c>
      <c r="P4133" t="s">
        <v>74</v>
      </c>
      <c r="Q4133" t="s">
        <v>85</v>
      </c>
      <c r="R4133" t="s">
        <v>66</v>
      </c>
      <c r="S4133" t="s">
        <v>42</v>
      </c>
      <c r="T4133">
        <v>0</v>
      </c>
      <c r="U4133">
        <v>1</v>
      </c>
      <c r="V4133">
        <v>0</v>
      </c>
      <c r="W4133">
        <v>0</v>
      </c>
      <c r="X4133">
        <v>0</v>
      </c>
      <c r="Y4133">
        <v>0</v>
      </c>
      <c r="Z4133">
        <v>2</v>
      </c>
      <c r="AA4133">
        <v>88.9</v>
      </c>
      <c r="AB4133">
        <v>81.599999999999994</v>
      </c>
      <c r="AC4133">
        <v>3.14</v>
      </c>
      <c r="AD4133">
        <v>1.39</v>
      </c>
      <c r="AE4133">
        <v>-1.766</v>
      </c>
      <c r="AF4133">
        <v>2.9750000000000001</v>
      </c>
      <c r="AG4133">
        <v>-1.1020000000000001</v>
      </c>
      <c r="AH4133">
        <v>6.1070000000000002</v>
      </c>
      <c r="AI4133">
        <v>-6.03</v>
      </c>
      <c r="AJ4133">
        <v>8.4499999999999993</v>
      </c>
      <c r="AK4133">
        <v>23.8</v>
      </c>
      <c r="AL4133">
        <v>28.7</v>
      </c>
      <c r="AM4133">
        <v>5.0999999999999996</v>
      </c>
      <c r="AN4133">
        <v>215.364</v>
      </c>
      <c r="AO4133">
        <v>1982.37</v>
      </c>
      <c r="AP4133" t="s">
        <v>1221</v>
      </c>
    </row>
    <row r="4134" spans="1:42">
      <c r="A4134" t="s">
        <v>1199</v>
      </c>
      <c r="B4134" t="s">
        <v>42</v>
      </c>
      <c r="C4134" t="s">
        <v>1200</v>
      </c>
      <c r="D4134" t="s">
        <v>1201</v>
      </c>
      <c r="E4134" t="s">
        <v>1202</v>
      </c>
      <c r="F4134" t="s">
        <v>1203</v>
      </c>
      <c r="G4134" t="s">
        <v>47</v>
      </c>
      <c r="H4134">
        <v>18</v>
      </c>
      <c r="I4134" t="s">
        <v>56</v>
      </c>
      <c r="J4134" t="s">
        <v>57</v>
      </c>
      <c r="K4134">
        <v>6</v>
      </c>
      <c r="L4134">
        <v>1</v>
      </c>
      <c r="M4134" t="s">
        <v>180</v>
      </c>
      <c r="N4134" t="s">
        <v>1215</v>
      </c>
      <c r="O4134">
        <v>0.92200000000000004</v>
      </c>
      <c r="P4134" t="s">
        <v>74</v>
      </c>
      <c r="R4134" t="s">
        <v>53</v>
      </c>
      <c r="S4134" t="s">
        <v>54</v>
      </c>
      <c r="T4134">
        <v>0</v>
      </c>
      <c r="U4134">
        <v>0</v>
      </c>
      <c r="V4134">
        <v>1</v>
      </c>
      <c r="W4134">
        <v>0</v>
      </c>
      <c r="X4134">
        <v>0</v>
      </c>
      <c r="Y4134">
        <v>0</v>
      </c>
      <c r="Z4134">
        <v>2</v>
      </c>
      <c r="AA4134">
        <v>90.6</v>
      </c>
      <c r="AB4134">
        <v>83.3</v>
      </c>
      <c r="AC4134">
        <v>3.35</v>
      </c>
      <c r="AD4134">
        <v>1.74</v>
      </c>
      <c r="AE4134">
        <v>-1.452</v>
      </c>
      <c r="AF4134">
        <v>1.8660000000000001</v>
      </c>
      <c r="AG4134">
        <v>-1.6160000000000001</v>
      </c>
      <c r="AH4134">
        <v>5.7240000000000002</v>
      </c>
      <c r="AI4134">
        <v>-8.91</v>
      </c>
      <c r="AJ4134">
        <v>5.62</v>
      </c>
      <c r="AK4134">
        <v>23.8</v>
      </c>
      <c r="AL4134">
        <v>32.700000000000003</v>
      </c>
      <c r="AM4134">
        <v>6.4</v>
      </c>
      <c r="AN4134">
        <v>237.56</v>
      </c>
      <c r="AO4134">
        <v>2046.54</v>
      </c>
      <c r="AP4134" t="s">
        <v>1222</v>
      </c>
    </row>
    <row r="4135" spans="1:42">
      <c r="A4135" t="s">
        <v>1199</v>
      </c>
      <c r="B4135" t="s">
        <v>42</v>
      </c>
      <c r="C4135" t="s">
        <v>1200</v>
      </c>
      <c r="D4135" t="s">
        <v>1201</v>
      </c>
      <c r="E4135" t="s">
        <v>1202</v>
      </c>
      <c r="F4135" t="s">
        <v>1203</v>
      </c>
      <c r="G4135" t="s">
        <v>47</v>
      </c>
      <c r="H4135">
        <v>19</v>
      </c>
      <c r="I4135" t="s">
        <v>60</v>
      </c>
      <c r="J4135" t="s">
        <v>61</v>
      </c>
      <c r="K4135">
        <v>6</v>
      </c>
      <c r="L4135">
        <v>2</v>
      </c>
      <c r="M4135" t="s">
        <v>180</v>
      </c>
      <c r="N4135" t="s">
        <v>1215</v>
      </c>
      <c r="O4135">
        <v>0.435</v>
      </c>
      <c r="P4135" t="s">
        <v>74</v>
      </c>
      <c r="R4135" t="s">
        <v>53</v>
      </c>
      <c r="S4135" t="s">
        <v>54</v>
      </c>
      <c r="T4135">
        <v>1</v>
      </c>
      <c r="U4135">
        <v>0</v>
      </c>
      <c r="V4135">
        <v>1</v>
      </c>
      <c r="W4135">
        <v>0</v>
      </c>
      <c r="X4135">
        <v>0</v>
      </c>
      <c r="Y4135">
        <v>0</v>
      </c>
      <c r="Z4135">
        <v>2</v>
      </c>
      <c r="AA4135">
        <v>89.1</v>
      </c>
      <c r="AB4135">
        <v>82</v>
      </c>
      <c r="AC4135">
        <v>3.29</v>
      </c>
      <c r="AD4135">
        <v>1.67</v>
      </c>
      <c r="AE4135">
        <v>-1.0169999999999999</v>
      </c>
      <c r="AF4135">
        <v>2.585</v>
      </c>
      <c r="AG4135">
        <v>-1.591</v>
      </c>
      <c r="AH4135">
        <v>5.798</v>
      </c>
      <c r="AI4135">
        <v>-5.69</v>
      </c>
      <c r="AJ4135">
        <v>7.17</v>
      </c>
      <c r="AK4135">
        <v>23.8</v>
      </c>
      <c r="AL4135">
        <v>23.8</v>
      </c>
      <c r="AM4135">
        <v>5.3</v>
      </c>
      <c r="AN4135">
        <v>218.249</v>
      </c>
      <c r="AO4135">
        <v>1759.39</v>
      </c>
      <c r="AP4135" t="s">
        <v>1223</v>
      </c>
    </row>
    <row r="4136" spans="1:42">
      <c r="A4136" t="s">
        <v>1199</v>
      </c>
      <c r="B4136" t="s">
        <v>42</v>
      </c>
      <c r="C4136" t="s">
        <v>1200</v>
      </c>
      <c r="D4136" t="s">
        <v>1201</v>
      </c>
      <c r="E4136" t="s">
        <v>1202</v>
      </c>
      <c r="F4136" t="s">
        <v>1203</v>
      </c>
      <c r="G4136" t="s">
        <v>47</v>
      </c>
      <c r="H4136">
        <v>22</v>
      </c>
      <c r="I4136" t="s">
        <v>60</v>
      </c>
      <c r="J4136" t="s">
        <v>61</v>
      </c>
      <c r="K4136">
        <v>7</v>
      </c>
      <c r="L4136">
        <v>1</v>
      </c>
      <c r="M4136" t="s">
        <v>180</v>
      </c>
      <c r="N4136" t="s">
        <v>1215</v>
      </c>
      <c r="O4136">
        <v>0.92200000000000004</v>
      </c>
      <c r="P4136" t="s">
        <v>74</v>
      </c>
      <c r="R4136" t="s">
        <v>75</v>
      </c>
      <c r="S4136" t="s">
        <v>42</v>
      </c>
      <c r="T4136">
        <v>0</v>
      </c>
      <c r="U4136">
        <v>0</v>
      </c>
      <c r="V4136">
        <v>2</v>
      </c>
      <c r="W4136">
        <v>0</v>
      </c>
      <c r="X4136">
        <v>0</v>
      </c>
      <c r="Y4136">
        <v>0</v>
      </c>
      <c r="Z4136">
        <v>2</v>
      </c>
      <c r="AA4136">
        <v>90.4</v>
      </c>
      <c r="AB4136">
        <v>82</v>
      </c>
      <c r="AC4136">
        <v>3.25</v>
      </c>
      <c r="AD4136">
        <v>1.39</v>
      </c>
      <c r="AE4136">
        <v>-0.47699999999999998</v>
      </c>
      <c r="AF4136">
        <v>3.7360000000000002</v>
      </c>
      <c r="AG4136">
        <v>-1.587</v>
      </c>
      <c r="AH4136">
        <v>5.7590000000000003</v>
      </c>
      <c r="AI4136">
        <v>-5.58</v>
      </c>
      <c r="AJ4136">
        <v>6.23</v>
      </c>
      <c r="AK4136">
        <v>23.7</v>
      </c>
      <c r="AL4136">
        <v>21.8</v>
      </c>
      <c r="AM4136">
        <v>5.4</v>
      </c>
      <c r="AN4136">
        <v>221.62899999999999</v>
      </c>
      <c r="AO4136">
        <v>1607.95</v>
      </c>
      <c r="AP4136" t="s">
        <v>1226</v>
      </c>
    </row>
    <row r="4137" spans="1:42">
      <c r="A4137" t="s">
        <v>1199</v>
      </c>
      <c r="B4137" t="s">
        <v>42</v>
      </c>
      <c r="C4137" t="s">
        <v>1200</v>
      </c>
      <c r="D4137" t="s">
        <v>1201</v>
      </c>
      <c r="E4137" t="s">
        <v>1202</v>
      </c>
      <c r="F4137" t="s">
        <v>1203</v>
      </c>
      <c r="G4137" t="s">
        <v>47</v>
      </c>
      <c r="H4137">
        <v>24</v>
      </c>
      <c r="I4137" t="s">
        <v>56</v>
      </c>
      <c r="J4137" t="s">
        <v>57</v>
      </c>
      <c r="K4137">
        <v>7</v>
      </c>
      <c r="L4137">
        <v>3</v>
      </c>
      <c r="M4137" t="s">
        <v>180</v>
      </c>
      <c r="N4137" t="s">
        <v>1215</v>
      </c>
      <c r="O4137">
        <v>0.83199999999999996</v>
      </c>
      <c r="P4137" t="s">
        <v>74</v>
      </c>
      <c r="R4137" t="s">
        <v>75</v>
      </c>
      <c r="S4137" t="s">
        <v>42</v>
      </c>
      <c r="T4137">
        <v>0</v>
      </c>
      <c r="U4137">
        <v>2</v>
      </c>
      <c r="V4137">
        <v>2</v>
      </c>
      <c r="W4137">
        <v>0</v>
      </c>
      <c r="X4137">
        <v>0</v>
      </c>
      <c r="Y4137">
        <v>0</v>
      </c>
      <c r="Z4137">
        <v>2</v>
      </c>
      <c r="AA4137">
        <v>90.6</v>
      </c>
      <c r="AB4137">
        <v>82.6</v>
      </c>
      <c r="AC4137">
        <v>3.56</v>
      </c>
      <c r="AD4137">
        <v>1.74</v>
      </c>
      <c r="AE4137">
        <v>1.9119999999999999</v>
      </c>
      <c r="AF4137">
        <v>2.968</v>
      </c>
      <c r="AG4137">
        <v>-0.89700000000000002</v>
      </c>
      <c r="AH4137">
        <v>5.8319999999999999</v>
      </c>
      <c r="AI4137">
        <v>-6.52</v>
      </c>
      <c r="AJ4137">
        <v>10.039999999999999</v>
      </c>
      <c r="AK4137">
        <v>23.7</v>
      </c>
      <c r="AL4137">
        <v>30.9</v>
      </c>
      <c r="AM4137">
        <v>4.2</v>
      </c>
      <c r="AN4137">
        <v>212.91499999999999</v>
      </c>
      <c r="AO4137">
        <v>2312.37</v>
      </c>
      <c r="AP4137" t="s">
        <v>1228</v>
      </c>
    </row>
    <row r="4138" spans="1:42">
      <c r="A4138" t="s">
        <v>1199</v>
      </c>
      <c r="B4138" t="s">
        <v>42</v>
      </c>
      <c r="C4138" t="s">
        <v>1200</v>
      </c>
      <c r="D4138" t="s">
        <v>1201</v>
      </c>
      <c r="E4138" t="s">
        <v>1202</v>
      </c>
      <c r="F4138" t="s">
        <v>1203</v>
      </c>
      <c r="G4138" t="s">
        <v>47</v>
      </c>
      <c r="H4138">
        <v>25</v>
      </c>
      <c r="I4138" t="s">
        <v>48</v>
      </c>
      <c r="J4138" t="s">
        <v>49</v>
      </c>
      <c r="K4138">
        <v>7</v>
      </c>
      <c r="L4138">
        <v>4</v>
      </c>
      <c r="M4138" t="s">
        <v>180</v>
      </c>
      <c r="N4138" t="s">
        <v>1215</v>
      </c>
      <c r="O4138">
        <v>0.92300000000000004</v>
      </c>
      <c r="P4138" t="s">
        <v>74</v>
      </c>
      <c r="Q4138" t="s">
        <v>85</v>
      </c>
      <c r="R4138" t="s">
        <v>75</v>
      </c>
      <c r="S4138" t="s">
        <v>42</v>
      </c>
      <c r="T4138">
        <v>1</v>
      </c>
      <c r="U4138">
        <v>2</v>
      </c>
      <c r="V4138">
        <v>2</v>
      </c>
      <c r="W4138">
        <v>0</v>
      </c>
      <c r="X4138">
        <v>0</v>
      </c>
      <c r="Y4138">
        <v>0</v>
      </c>
      <c r="Z4138">
        <v>2</v>
      </c>
      <c r="AA4138">
        <v>90.9</v>
      </c>
      <c r="AB4138">
        <v>82.5</v>
      </c>
      <c r="AC4138">
        <v>3.25</v>
      </c>
      <c r="AD4138">
        <v>1.39</v>
      </c>
      <c r="AE4138">
        <v>0.19900000000000001</v>
      </c>
      <c r="AF4138">
        <v>2.52</v>
      </c>
      <c r="AG4138">
        <v>-1.135</v>
      </c>
      <c r="AH4138">
        <v>5.9</v>
      </c>
      <c r="AI4138">
        <v>-6.97</v>
      </c>
      <c r="AJ4138">
        <v>8.61</v>
      </c>
      <c r="AK4138">
        <v>23.7</v>
      </c>
      <c r="AL4138">
        <v>30.8</v>
      </c>
      <c r="AM4138">
        <v>4.9000000000000004</v>
      </c>
      <c r="AN4138">
        <v>218.876</v>
      </c>
      <c r="AO4138">
        <v>2135.34</v>
      </c>
      <c r="AP4138" t="s">
        <v>1229</v>
      </c>
    </row>
    <row r="4139" spans="1:42">
      <c r="A4139" t="s">
        <v>1199</v>
      </c>
      <c r="B4139" t="s">
        <v>42</v>
      </c>
      <c r="C4139" t="s">
        <v>1200</v>
      </c>
      <c r="D4139" t="s">
        <v>1201</v>
      </c>
      <c r="E4139" t="s">
        <v>1202</v>
      </c>
      <c r="F4139" t="s">
        <v>1203</v>
      </c>
      <c r="G4139" t="s">
        <v>47</v>
      </c>
      <c r="H4139">
        <v>26</v>
      </c>
      <c r="I4139" t="s">
        <v>56</v>
      </c>
      <c r="J4139" t="s">
        <v>57</v>
      </c>
      <c r="K4139">
        <v>8</v>
      </c>
      <c r="L4139">
        <v>1</v>
      </c>
      <c r="M4139" t="s">
        <v>84</v>
      </c>
      <c r="N4139" t="s">
        <v>1215</v>
      </c>
      <c r="O4139">
        <v>0.93700000000000006</v>
      </c>
      <c r="P4139" t="s">
        <v>74</v>
      </c>
      <c r="R4139" t="s">
        <v>1230</v>
      </c>
      <c r="S4139" t="s">
        <v>42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3</v>
      </c>
      <c r="AA4139">
        <v>90.4</v>
      </c>
      <c r="AB4139">
        <v>83.1</v>
      </c>
      <c r="AC4139">
        <v>3.47</v>
      </c>
      <c r="AD4139">
        <v>1.6</v>
      </c>
      <c r="AE4139">
        <v>0.86099999999999999</v>
      </c>
      <c r="AF4139">
        <v>4.0720000000000001</v>
      </c>
      <c r="AG4139">
        <v>-0.91400000000000003</v>
      </c>
      <c r="AH4139">
        <v>6.3840000000000003</v>
      </c>
      <c r="AI4139">
        <v>-0.99</v>
      </c>
      <c r="AJ4139">
        <v>10.85</v>
      </c>
      <c r="AK4139">
        <v>23.8</v>
      </c>
      <c r="AL4139">
        <v>3</v>
      </c>
      <c r="AM4139">
        <v>3.1</v>
      </c>
      <c r="AN4139">
        <v>185.18199999999999</v>
      </c>
      <c r="AO4139">
        <v>2126.1999999999998</v>
      </c>
      <c r="AP4139" t="s">
        <v>1231</v>
      </c>
    </row>
    <row r="4140" spans="1:42">
      <c r="A4140" t="s">
        <v>1199</v>
      </c>
      <c r="B4140" t="s">
        <v>42</v>
      </c>
      <c r="C4140" t="s">
        <v>1200</v>
      </c>
      <c r="D4140" t="s">
        <v>1201</v>
      </c>
      <c r="E4140" t="s">
        <v>1202</v>
      </c>
      <c r="F4140" t="s">
        <v>1203</v>
      </c>
      <c r="G4140" t="s">
        <v>47</v>
      </c>
      <c r="H4140">
        <v>27</v>
      </c>
      <c r="I4140" t="s">
        <v>56</v>
      </c>
      <c r="J4140" t="s">
        <v>57</v>
      </c>
      <c r="K4140">
        <v>8</v>
      </c>
      <c r="L4140">
        <v>2</v>
      </c>
      <c r="M4140" t="s">
        <v>180</v>
      </c>
      <c r="N4140" t="s">
        <v>1215</v>
      </c>
      <c r="O4140">
        <v>0.89100000000000001</v>
      </c>
      <c r="P4140" t="s">
        <v>74</v>
      </c>
      <c r="R4140" t="s">
        <v>1230</v>
      </c>
      <c r="S4140" t="s">
        <v>42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3</v>
      </c>
      <c r="AA4140">
        <v>89.8</v>
      </c>
      <c r="AB4140">
        <v>82.2</v>
      </c>
      <c r="AC4140">
        <v>3.47</v>
      </c>
      <c r="AD4140">
        <v>1.56</v>
      </c>
      <c r="AE4140">
        <v>-4.4999999999999998E-2</v>
      </c>
      <c r="AF4140">
        <v>1.2549999999999999</v>
      </c>
      <c r="AG4140">
        <v>-1.4350000000000001</v>
      </c>
      <c r="AH4140">
        <v>5.6059999999999999</v>
      </c>
      <c r="AI4140">
        <v>-6.81</v>
      </c>
      <c r="AJ4140">
        <v>7.52</v>
      </c>
      <c r="AK4140">
        <v>23.7</v>
      </c>
      <c r="AL4140">
        <v>26.8</v>
      </c>
      <c r="AM4140">
        <v>5.5</v>
      </c>
      <c r="AN4140">
        <v>221.977</v>
      </c>
      <c r="AO4140">
        <v>1944.33</v>
      </c>
      <c r="AP4140" t="s">
        <v>1232</v>
      </c>
    </row>
    <row r="4141" spans="1:42">
      <c r="A4141" t="s">
        <v>1199</v>
      </c>
      <c r="B4141" t="s">
        <v>42</v>
      </c>
      <c r="C4141" t="s">
        <v>1200</v>
      </c>
      <c r="D4141" t="s">
        <v>1201</v>
      </c>
      <c r="E4141" t="s">
        <v>1202</v>
      </c>
      <c r="F4141" t="s">
        <v>1203</v>
      </c>
      <c r="G4141" t="s">
        <v>47</v>
      </c>
      <c r="H4141">
        <v>28</v>
      </c>
      <c r="I4141" t="s">
        <v>48</v>
      </c>
      <c r="J4141" t="s">
        <v>49</v>
      </c>
      <c r="K4141">
        <v>8</v>
      </c>
      <c r="L4141">
        <v>3</v>
      </c>
      <c r="M4141" t="s">
        <v>180</v>
      </c>
      <c r="N4141" t="s">
        <v>1215</v>
      </c>
      <c r="O4141">
        <v>0.81699999999999995</v>
      </c>
      <c r="P4141" t="s">
        <v>74</v>
      </c>
      <c r="Q4141" t="s">
        <v>85</v>
      </c>
      <c r="R4141" t="s">
        <v>1230</v>
      </c>
      <c r="S4141" t="s">
        <v>42</v>
      </c>
      <c r="T4141">
        <v>2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3</v>
      </c>
      <c r="AA4141">
        <v>88.9</v>
      </c>
      <c r="AB4141">
        <v>81.5</v>
      </c>
      <c r="AC4141">
        <v>3.23</v>
      </c>
      <c r="AD4141">
        <v>1.52</v>
      </c>
      <c r="AE4141">
        <v>-0.34200000000000003</v>
      </c>
      <c r="AF4141">
        <v>2.3889999999999998</v>
      </c>
      <c r="AG4141">
        <v>-1.673</v>
      </c>
      <c r="AH4141">
        <v>5.5709999999999997</v>
      </c>
      <c r="AI4141">
        <v>-8.42</v>
      </c>
      <c r="AJ4141">
        <v>7.32</v>
      </c>
      <c r="AK4141">
        <v>23.8</v>
      </c>
      <c r="AL4141">
        <v>32.4</v>
      </c>
      <c r="AM4141">
        <v>5.8</v>
      </c>
      <c r="AN4141">
        <v>228.82900000000001</v>
      </c>
      <c r="AO4141">
        <v>2126.11</v>
      </c>
      <c r="AP4141" t="s">
        <v>1233</v>
      </c>
    </row>
    <row r="4142" spans="1:42">
      <c r="A4142" t="s">
        <v>1199</v>
      </c>
      <c r="B4142" t="s">
        <v>42</v>
      </c>
      <c r="C4142" t="s">
        <v>1200</v>
      </c>
      <c r="D4142" t="s">
        <v>1201</v>
      </c>
      <c r="E4142" t="s">
        <v>1202</v>
      </c>
      <c r="F4142" t="s">
        <v>1203</v>
      </c>
      <c r="G4142" t="s">
        <v>47</v>
      </c>
      <c r="H4142">
        <v>32</v>
      </c>
      <c r="I4142" t="s">
        <v>56</v>
      </c>
      <c r="J4142" t="s">
        <v>57</v>
      </c>
      <c r="K4142">
        <v>10</v>
      </c>
      <c r="L4142">
        <v>2</v>
      </c>
      <c r="M4142" t="s">
        <v>180</v>
      </c>
      <c r="N4142" t="s">
        <v>1215</v>
      </c>
      <c r="O4142">
        <v>0.93</v>
      </c>
      <c r="P4142" t="s">
        <v>74</v>
      </c>
      <c r="R4142" t="s">
        <v>116</v>
      </c>
      <c r="S4142" t="s">
        <v>42</v>
      </c>
      <c r="T4142">
        <v>1</v>
      </c>
      <c r="U4142">
        <v>0</v>
      </c>
      <c r="V4142">
        <v>2</v>
      </c>
      <c r="W4142">
        <v>0</v>
      </c>
      <c r="X4142">
        <v>0</v>
      </c>
      <c r="Y4142">
        <v>0</v>
      </c>
      <c r="Z4142">
        <v>3</v>
      </c>
      <c r="AA4142">
        <v>90.7</v>
      </c>
      <c r="AB4142">
        <v>82.6</v>
      </c>
      <c r="AC4142">
        <v>3.72</v>
      </c>
      <c r="AD4142">
        <v>1.77</v>
      </c>
      <c r="AE4142">
        <v>1.016</v>
      </c>
      <c r="AF4142">
        <v>2.1619999999999999</v>
      </c>
      <c r="AG4142">
        <v>-1.2110000000000001</v>
      </c>
      <c r="AH4142">
        <v>5.8070000000000004</v>
      </c>
      <c r="AI4142">
        <v>-8.6</v>
      </c>
      <c r="AJ4142">
        <v>7.11</v>
      </c>
      <c r="AK4142">
        <v>23.7</v>
      </c>
      <c r="AL4142">
        <v>32.1</v>
      </c>
      <c r="AM4142">
        <v>5.7</v>
      </c>
      <c r="AN4142">
        <v>230.26499999999999</v>
      </c>
      <c r="AO4142">
        <v>2150.85</v>
      </c>
      <c r="AP4142" t="s">
        <v>1235</v>
      </c>
    </row>
    <row r="4143" spans="1:42">
      <c r="A4143" t="s">
        <v>1199</v>
      </c>
      <c r="B4143" t="s">
        <v>42</v>
      </c>
      <c r="C4143" t="s">
        <v>1200</v>
      </c>
      <c r="D4143" t="s">
        <v>1201</v>
      </c>
      <c r="E4143" t="s">
        <v>1202</v>
      </c>
      <c r="F4143" t="s">
        <v>1203</v>
      </c>
      <c r="G4143" t="s">
        <v>47</v>
      </c>
      <c r="H4143">
        <v>34</v>
      </c>
      <c r="I4143" t="s">
        <v>48</v>
      </c>
      <c r="J4143" t="s">
        <v>49</v>
      </c>
      <c r="K4143">
        <v>10</v>
      </c>
      <c r="L4143">
        <v>4</v>
      </c>
      <c r="M4143" t="s">
        <v>84</v>
      </c>
      <c r="N4143" t="s">
        <v>1215</v>
      </c>
      <c r="O4143">
        <v>0.77100000000000002</v>
      </c>
      <c r="P4143" t="s">
        <v>74</v>
      </c>
      <c r="Q4143" t="s">
        <v>85</v>
      </c>
      <c r="R4143" t="s">
        <v>116</v>
      </c>
      <c r="S4143" t="s">
        <v>42</v>
      </c>
      <c r="T4143">
        <v>2</v>
      </c>
      <c r="U4143">
        <v>1</v>
      </c>
      <c r="V4143">
        <v>2</v>
      </c>
      <c r="W4143">
        <v>0</v>
      </c>
      <c r="X4143">
        <v>0</v>
      </c>
      <c r="Y4143">
        <v>0</v>
      </c>
      <c r="Z4143">
        <v>3</v>
      </c>
      <c r="AA4143">
        <v>90</v>
      </c>
      <c r="AB4143">
        <v>82.3</v>
      </c>
      <c r="AC4143">
        <v>3.59</v>
      </c>
      <c r="AD4143">
        <v>1.68</v>
      </c>
      <c r="AE4143">
        <v>-0.88400000000000001</v>
      </c>
      <c r="AF4143">
        <v>3.17</v>
      </c>
      <c r="AG4143">
        <v>-1.224</v>
      </c>
      <c r="AH4143">
        <v>5.9720000000000004</v>
      </c>
      <c r="AI4143">
        <v>-4.79</v>
      </c>
      <c r="AJ4143">
        <v>9.0500000000000007</v>
      </c>
      <c r="AK4143">
        <v>23.7</v>
      </c>
      <c r="AL4143">
        <v>24.4</v>
      </c>
      <c r="AM4143">
        <v>4.4000000000000004</v>
      </c>
      <c r="AN4143">
        <v>207.79</v>
      </c>
      <c r="AO4143">
        <v>1974.31</v>
      </c>
      <c r="AP4143" t="s">
        <v>1237</v>
      </c>
    </row>
    <row r="4144" spans="1:42">
      <c r="A4144" t="s">
        <v>1199</v>
      </c>
      <c r="B4144" t="s">
        <v>42</v>
      </c>
      <c r="C4144" t="s">
        <v>1200</v>
      </c>
      <c r="D4144" t="s">
        <v>1201</v>
      </c>
      <c r="E4144" t="s">
        <v>1202</v>
      </c>
      <c r="F4144" t="s">
        <v>1203</v>
      </c>
      <c r="G4144" t="s">
        <v>47</v>
      </c>
      <c r="H4144">
        <v>37</v>
      </c>
      <c r="I4144" t="s">
        <v>60</v>
      </c>
      <c r="J4144" t="s">
        <v>61</v>
      </c>
      <c r="K4144">
        <v>12</v>
      </c>
      <c r="L4144">
        <v>2</v>
      </c>
      <c r="M4144" t="s">
        <v>84</v>
      </c>
      <c r="N4144" t="s">
        <v>1215</v>
      </c>
      <c r="O4144">
        <v>0.98099999999999998</v>
      </c>
      <c r="P4144" t="s">
        <v>71</v>
      </c>
      <c r="R4144" t="s">
        <v>97</v>
      </c>
      <c r="S4144" t="s">
        <v>42</v>
      </c>
      <c r="T4144">
        <v>0</v>
      </c>
      <c r="U4144">
        <v>1</v>
      </c>
      <c r="V4144">
        <v>1</v>
      </c>
      <c r="W4144">
        <v>0</v>
      </c>
      <c r="X4144">
        <v>0</v>
      </c>
      <c r="Y4144">
        <v>0</v>
      </c>
      <c r="Z4144">
        <v>4</v>
      </c>
      <c r="AA4144">
        <v>89.6</v>
      </c>
      <c r="AB4144">
        <v>82.4</v>
      </c>
      <c r="AC4144">
        <v>3.75</v>
      </c>
      <c r="AD4144">
        <v>1.89</v>
      </c>
      <c r="AE4144">
        <v>-0.92800000000000005</v>
      </c>
      <c r="AF4144">
        <v>2.5350000000000001</v>
      </c>
      <c r="AG4144">
        <v>-1.0589999999999999</v>
      </c>
      <c r="AH4144">
        <v>6.1219999999999999</v>
      </c>
      <c r="AI4144">
        <v>-4.28</v>
      </c>
      <c r="AJ4144">
        <v>9.23</v>
      </c>
      <c r="AK4144">
        <v>23.8</v>
      </c>
      <c r="AL4144">
        <v>22.2</v>
      </c>
      <c r="AM4144">
        <v>4.4000000000000004</v>
      </c>
      <c r="AN4144">
        <v>204.8</v>
      </c>
      <c r="AO4144">
        <v>1964.07</v>
      </c>
      <c r="AP4144" t="s">
        <v>1240</v>
      </c>
    </row>
    <row r="4145" spans="1:42">
      <c r="A4145" t="s">
        <v>1199</v>
      </c>
      <c r="B4145" t="s">
        <v>42</v>
      </c>
      <c r="C4145" t="s">
        <v>1200</v>
      </c>
      <c r="D4145" t="s">
        <v>1201</v>
      </c>
      <c r="E4145" t="s">
        <v>1202</v>
      </c>
      <c r="F4145" t="s">
        <v>1203</v>
      </c>
      <c r="G4145" t="s">
        <v>47</v>
      </c>
      <c r="H4145">
        <v>38</v>
      </c>
      <c r="I4145" t="s">
        <v>69</v>
      </c>
      <c r="J4145" t="s">
        <v>61</v>
      </c>
      <c r="K4145">
        <v>12</v>
      </c>
      <c r="L4145">
        <v>3</v>
      </c>
      <c r="M4145" t="s">
        <v>58</v>
      </c>
      <c r="N4145" t="s">
        <v>1215</v>
      </c>
      <c r="O4145">
        <v>0.61699999999999999</v>
      </c>
      <c r="P4145" t="s">
        <v>71</v>
      </c>
      <c r="R4145" t="s">
        <v>97</v>
      </c>
      <c r="S4145" t="s">
        <v>42</v>
      </c>
      <c r="T4145">
        <v>0</v>
      </c>
      <c r="U4145">
        <v>2</v>
      </c>
      <c r="V4145">
        <v>1</v>
      </c>
      <c r="W4145">
        <v>0</v>
      </c>
      <c r="X4145">
        <v>0</v>
      </c>
      <c r="Y4145">
        <v>0</v>
      </c>
      <c r="Z4145">
        <v>4</v>
      </c>
      <c r="AA4145">
        <v>90.1</v>
      </c>
      <c r="AB4145">
        <v>82.8</v>
      </c>
      <c r="AC4145">
        <v>3.75</v>
      </c>
      <c r="AD4145">
        <v>1.89</v>
      </c>
      <c r="AE4145">
        <v>0.91500000000000004</v>
      </c>
      <c r="AF4145">
        <v>3.2469999999999999</v>
      </c>
      <c r="AG4145">
        <v>-0.75</v>
      </c>
      <c r="AH4145">
        <v>6.2949999999999999</v>
      </c>
      <c r="AI4145">
        <v>1.37</v>
      </c>
      <c r="AJ4145">
        <v>10.62</v>
      </c>
      <c r="AK4145">
        <v>23.8</v>
      </c>
      <c r="AL4145">
        <v>-12.5</v>
      </c>
      <c r="AM4145">
        <v>3.5</v>
      </c>
      <c r="AN4145">
        <v>172.68600000000001</v>
      </c>
      <c r="AO4145">
        <v>2077.62</v>
      </c>
      <c r="AP4145" t="s">
        <v>1241</v>
      </c>
    </row>
    <row r="4146" spans="1:42">
      <c r="A4146" t="s">
        <v>1199</v>
      </c>
      <c r="B4146" t="s">
        <v>42</v>
      </c>
      <c r="C4146" t="s">
        <v>1200</v>
      </c>
      <c r="D4146" t="s">
        <v>1201</v>
      </c>
      <c r="E4146" t="s">
        <v>1202</v>
      </c>
      <c r="F4146" t="s">
        <v>1203</v>
      </c>
      <c r="G4146" t="s">
        <v>47</v>
      </c>
      <c r="H4146">
        <v>39</v>
      </c>
      <c r="I4146" t="s">
        <v>56</v>
      </c>
      <c r="J4146" t="s">
        <v>57</v>
      </c>
      <c r="K4146">
        <v>13</v>
      </c>
      <c r="L4146">
        <v>1</v>
      </c>
      <c r="M4146" t="s">
        <v>84</v>
      </c>
      <c r="N4146" t="s">
        <v>1215</v>
      </c>
      <c r="O4146">
        <v>0.95199999999999996</v>
      </c>
      <c r="P4146" t="s">
        <v>74</v>
      </c>
      <c r="R4146" t="s">
        <v>78</v>
      </c>
      <c r="S4146" t="s">
        <v>54</v>
      </c>
      <c r="T4146">
        <v>0</v>
      </c>
      <c r="U4146">
        <v>0</v>
      </c>
      <c r="V4146">
        <v>2</v>
      </c>
      <c r="W4146">
        <v>0</v>
      </c>
      <c r="X4146">
        <v>0</v>
      </c>
      <c r="Y4146">
        <v>0</v>
      </c>
      <c r="Z4146">
        <v>4</v>
      </c>
      <c r="AA4146">
        <v>88.9</v>
      </c>
      <c r="AB4146">
        <v>82.3</v>
      </c>
      <c r="AC4146">
        <v>3.39</v>
      </c>
      <c r="AD4146">
        <v>1.52</v>
      </c>
      <c r="AE4146">
        <v>-1.107</v>
      </c>
      <c r="AF4146">
        <v>3.6269999999999998</v>
      </c>
      <c r="AG4146">
        <v>-1.627</v>
      </c>
      <c r="AH4146">
        <v>5.7889999999999997</v>
      </c>
      <c r="AI4146">
        <v>-1.8</v>
      </c>
      <c r="AJ4146">
        <v>8.15</v>
      </c>
      <c r="AK4146">
        <v>23.8</v>
      </c>
      <c r="AL4146">
        <v>8.4</v>
      </c>
      <c r="AM4146">
        <v>4.4000000000000004</v>
      </c>
      <c r="AN4146">
        <v>192.36699999999999</v>
      </c>
      <c r="AO4146">
        <v>1614.9</v>
      </c>
      <c r="AP4146" t="s">
        <v>1242</v>
      </c>
    </row>
    <row r="4147" spans="1:42">
      <c r="A4147" t="s">
        <v>1199</v>
      </c>
      <c r="B4147" t="s">
        <v>42</v>
      </c>
      <c r="C4147" t="s">
        <v>1200</v>
      </c>
      <c r="D4147" t="s">
        <v>1201</v>
      </c>
      <c r="E4147" t="s">
        <v>1202</v>
      </c>
      <c r="F4147" t="s">
        <v>1203</v>
      </c>
      <c r="G4147" t="s">
        <v>47</v>
      </c>
      <c r="H4147">
        <v>41</v>
      </c>
      <c r="I4147" t="s">
        <v>56</v>
      </c>
      <c r="J4147" t="s">
        <v>57</v>
      </c>
      <c r="K4147">
        <v>14</v>
      </c>
      <c r="L4147">
        <v>1</v>
      </c>
      <c r="M4147" t="s">
        <v>84</v>
      </c>
      <c r="N4147" t="s">
        <v>1215</v>
      </c>
      <c r="O4147">
        <v>0.95599999999999996</v>
      </c>
      <c r="P4147" t="s">
        <v>282</v>
      </c>
      <c r="R4147" t="s">
        <v>66</v>
      </c>
      <c r="S4147" t="s">
        <v>42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5</v>
      </c>
      <c r="AA4147">
        <v>90.5</v>
      </c>
      <c r="AB4147">
        <v>82.1</v>
      </c>
      <c r="AC4147">
        <v>3.18</v>
      </c>
      <c r="AD4147">
        <v>1.57</v>
      </c>
      <c r="AE4147">
        <v>1.2989999999999999</v>
      </c>
      <c r="AF4147">
        <v>3.375</v>
      </c>
      <c r="AG4147">
        <v>-1.0489999999999999</v>
      </c>
      <c r="AH4147">
        <v>6.0830000000000002</v>
      </c>
      <c r="AI4147">
        <v>-3.51</v>
      </c>
      <c r="AJ4147">
        <v>8.41</v>
      </c>
      <c r="AK4147">
        <v>23.7</v>
      </c>
      <c r="AL4147">
        <v>13.5</v>
      </c>
      <c r="AM4147">
        <v>4.4000000000000004</v>
      </c>
      <c r="AN4147">
        <v>202.54599999999999</v>
      </c>
      <c r="AO4147">
        <v>1752.04</v>
      </c>
      <c r="AP4147" t="s">
        <v>1244</v>
      </c>
    </row>
    <row r="4148" spans="1:42">
      <c r="A4148" t="s">
        <v>1199</v>
      </c>
      <c r="B4148" t="s">
        <v>42</v>
      </c>
      <c r="C4148" t="s">
        <v>1200</v>
      </c>
      <c r="D4148" t="s">
        <v>1201</v>
      </c>
      <c r="E4148" t="s">
        <v>1202</v>
      </c>
      <c r="F4148" t="s">
        <v>1203</v>
      </c>
      <c r="G4148" t="s">
        <v>47</v>
      </c>
      <c r="H4148">
        <v>42</v>
      </c>
      <c r="I4148" t="s">
        <v>60</v>
      </c>
      <c r="J4148" t="s">
        <v>61</v>
      </c>
      <c r="K4148">
        <v>14</v>
      </c>
      <c r="L4148">
        <v>2</v>
      </c>
      <c r="M4148" t="s">
        <v>1215</v>
      </c>
      <c r="N4148" t="s">
        <v>1215</v>
      </c>
      <c r="O4148">
        <v>0.75</v>
      </c>
      <c r="P4148" t="s">
        <v>282</v>
      </c>
      <c r="R4148" t="s">
        <v>66</v>
      </c>
      <c r="S4148" t="s">
        <v>42</v>
      </c>
      <c r="T4148">
        <v>1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5</v>
      </c>
      <c r="AA4148">
        <v>88.7</v>
      </c>
      <c r="AB4148">
        <v>80.900000000000006</v>
      </c>
      <c r="AC4148">
        <v>3.14</v>
      </c>
      <c r="AD4148">
        <v>1.39</v>
      </c>
      <c r="AE4148">
        <v>-1.794</v>
      </c>
      <c r="AF4148">
        <v>2.722</v>
      </c>
      <c r="AG4148">
        <v>-1.1459999999999999</v>
      </c>
      <c r="AH4148">
        <v>6.1349999999999998</v>
      </c>
      <c r="AI4148">
        <v>-4.63</v>
      </c>
      <c r="AJ4148">
        <v>6.77</v>
      </c>
      <c r="AK4148">
        <v>23.7</v>
      </c>
      <c r="AL4148">
        <v>19.8</v>
      </c>
      <c r="AM4148">
        <v>5.6</v>
      </c>
      <c r="AN4148">
        <v>214.17099999999999</v>
      </c>
      <c r="AO4148">
        <v>1552.04</v>
      </c>
      <c r="AP4148" t="s">
        <v>1245</v>
      </c>
    </row>
    <row r="4149" spans="1:42">
      <c r="A4149" t="s">
        <v>1199</v>
      </c>
      <c r="B4149" t="s">
        <v>42</v>
      </c>
      <c r="C4149" t="s">
        <v>1200</v>
      </c>
      <c r="D4149" t="s">
        <v>1201</v>
      </c>
      <c r="E4149" t="s">
        <v>1202</v>
      </c>
      <c r="F4149" t="s">
        <v>1203</v>
      </c>
      <c r="G4149" t="s">
        <v>47</v>
      </c>
      <c r="H4149">
        <v>47</v>
      </c>
      <c r="I4149" t="s">
        <v>56</v>
      </c>
      <c r="J4149" t="s">
        <v>57</v>
      </c>
      <c r="K4149">
        <v>15</v>
      </c>
      <c r="L4149">
        <v>1</v>
      </c>
      <c r="M4149" t="s">
        <v>1215</v>
      </c>
      <c r="N4149" t="s">
        <v>1215</v>
      </c>
      <c r="O4149">
        <v>0.75</v>
      </c>
      <c r="P4149" t="s">
        <v>51</v>
      </c>
      <c r="R4149" t="s">
        <v>53</v>
      </c>
      <c r="S4149" t="s">
        <v>54</v>
      </c>
      <c r="T4149">
        <v>0</v>
      </c>
      <c r="U4149">
        <v>0</v>
      </c>
      <c r="V4149">
        <v>0</v>
      </c>
      <c r="W4149">
        <v>1</v>
      </c>
      <c r="X4149">
        <v>0</v>
      </c>
      <c r="Y4149">
        <v>0</v>
      </c>
      <c r="Z4149">
        <v>5</v>
      </c>
      <c r="AA4149">
        <v>88.7</v>
      </c>
      <c r="AB4149">
        <v>80.7</v>
      </c>
      <c r="AC4149">
        <v>3.3</v>
      </c>
      <c r="AD4149">
        <v>1.77</v>
      </c>
      <c r="AE4149">
        <v>-1.3169999999999999</v>
      </c>
      <c r="AF4149">
        <v>2.355</v>
      </c>
      <c r="AG4149">
        <v>-1.6240000000000001</v>
      </c>
      <c r="AH4149">
        <v>5.5789999999999997</v>
      </c>
      <c r="AI4149">
        <v>-7.58</v>
      </c>
      <c r="AJ4149">
        <v>6.57</v>
      </c>
      <c r="AK4149">
        <v>23.7</v>
      </c>
      <c r="AL4149">
        <v>28.6</v>
      </c>
      <c r="AM4149">
        <v>6.1</v>
      </c>
      <c r="AN4149">
        <v>228.90700000000001</v>
      </c>
      <c r="AO4149">
        <v>1891.11</v>
      </c>
      <c r="AP4149" t="s">
        <v>1250</v>
      </c>
    </row>
    <row r="4150" spans="1:42">
      <c r="A4150" t="s">
        <v>1199</v>
      </c>
      <c r="B4150" t="s">
        <v>42</v>
      </c>
      <c r="C4150" t="s">
        <v>1200</v>
      </c>
      <c r="D4150" t="s">
        <v>1201</v>
      </c>
      <c r="E4150" t="s">
        <v>1202</v>
      </c>
      <c r="F4150" t="s">
        <v>1203</v>
      </c>
      <c r="G4150" t="s">
        <v>47</v>
      </c>
      <c r="H4150">
        <v>50</v>
      </c>
      <c r="I4150" t="s">
        <v>60</v>
      </c>
      <c r="J4150" t="s">
        <v>61</v>
      </c>
      <c r="K4150">
        <v>15</v>
      </c>
      <c r="L4150">
        <v>4</v>
      </c>
      <c r="M4150" t="s">
        <v>84</v>
      </c>
      <c r="N4150" t="s">
        <v>1215</v>
      </c>
      <c r="O4150">
        <v>0.65400000000000003</v>
      </c>
      <c r="P4150" t="s">
        <v>51</v>
      </c>
      <c r="R4150" t="s">
        <v>53</v>
      </c>
      <c r="S4150" t="s">
        <v>54</v>
      </c>
      <c r="T4150">
        <v>1</v>
      </c>
      <c r="U4150">
        <v>2</v>
      </c>
      <c r="V4150">
        <v>0</v>
      </c>
      <c r="W4150">
        <v>1</v>
      </c>
      <c r="X4150">
        <v>0</v>
      </c>
      <c r="Y4150">
        <v>0</v>
      </c>
      <c r="Z4150">
        <v>5</v>
      </c>
      <c r="AA4150">
        <v>88.6</v>
      </c>
      <c r="AB4150">
        <v>80.3</v>
      </c>
      <c r="AC4150">
        <v>3.29</v>
      </c>
      <c r="AD4150">
        <v>1.67</v>
      </c>
      <c r="AE4150">
        <v>1.2849999999999999</v>
      </c>
      <c r="AF4150">
        <v>3.0150000000000001</v>
      </c>
      <c r="AG4150">
        <v>-0.996</v>
      </c>
      <c r="AH4150">
        <v>6.1230000000000002</v>
      </c>
      <c r="AI4150">
        <v>-1.32</v>
      </c>
      <c r="AJ4150">
        <v>10.61</v>
      </c>
      <c r="AK4150">
        <v>23.7</v>
      </c>
      <c r="AL4150">
        <v>2.7</v>
      </c>
      <c r="AM4150">
        <v>3.8</v>
      </c>
      <c r="AN4150">
        <v>187.05600000000001</v>
      </c>
      <c r="AO4150">
        <v>2007.64</v>
      </c>
      <c r="AP4150" t="s">
        <v>1253</v>
      </c>
    </row>
    <row r="4151" spans="1:42">
      <c r="A4151" t="s">
        <v>1199</v>
      </c>
      <c r="B4151" t="s">
        <v>42</v>
      </c>
      <c r="C4151" t="s">
        <v>1200</v>
      </c>
      <c r="D4151" t="s">
        <v>1201</v>
      </c>
      <c r="E4151" t="s">
        <v>1202</v>
      </c>
      <c r="F4151" t="s">
        <v>1203</v>
      </c>
      <c r="G4151" t="s">
        <v>47</v>
      </c>
      <c r="H4151">
        <v>54</v>
      </c>
      <c r="I4151" t="s">
        <v>48</v>
      </c>
      <c r="J4151" t="s">
        <v>49</v>
      </c>
      <c r="K4151">
        <v>16</v>
      </c>
      <c r="L4151">
        <v>3</v>
      </c>
      <c r="M4151" t="s">
        <v>180</v>
      </c>
      <c r="N4151" t="s">
        <v>1215</v>
      </c>
      <c r="O4151">
        <v>0.93</v>
      </c>
      <c r="P4151" t="s">
        <v>74</v>
      </c>
      <c r="Q4151" t="s">
        <v>85</v>
      </c>
      <c r="R4151" t="s">
        <v>75</v>
      </c>
      <c r="S4151" t="s">
        <v>42</v>
      </c>
      <c r="T4151">
        <v>2</v>
      </c>
      <c r="U4151">
        <v>0</v>
      </c>
      <c r="V4151">
        <v>2</v>
      </c>
      <c r="W4151">
        <v>1</v>
      </c>
      <c r="X4151">
        <v>0</v>
      </c>
      <c r="Y4151">
        <v>0</v>
      </c>
      <c r="Z4151">
        <v>5</v>
      </c>
      <c r="AA4151">
        <v>91.2</v>
      </c>
      <c r="AB4151">
        <v>83.1</v>
      </c>
      <c r="AC4151">
        <v>3.25</v>
      </c>
      <c r="AD4151">
        <v>1.39</v>
      </c>
      <c r="AE4151">
        <v>0.29099999999999998</v>
      </c>
      <c r="AF4151">
        <v>2.9609999999999999</v>
      </c>
      <c r="AG4151">
        <v>-1.3180000000000001</v>
      </c>
      <c r="AH4151">
        <v>5.8490000000000002</v>
      </c>
      <c r="AI4151">
        <v>-7.08</v>
      </c>
      <c r="AJ4151">
        <v>6.02</v>
      </c>
      <c r="AK4151">
        <v>23.7</v>
      </c>
      <c r="AL4151">
        <v>26.5</v>
      </c>
      <c r="AM4151">
        <v>5.7</v>
      </c>
      <c r="AN4151">
        <v>229.40799999999999</v>
      </c>
      <c r="AO4151">
        <v>1806.04</v>
      </c>
      <c r="AP4151" t="s">
        <v>1257</v>
      </c>
    </row>
    <row r="4152" spans="1:42">
      <c r="A4152" t="s">
        <v>1199</v>
      </c>
      <c r="B4152" t="s">
        <v>42</v>
      </c>
      <c r="C4152" t="s">
        <v>1200</v>
      </c>
      <c r="D4152" t="s">
        <v>1201</v>
      </c>
      <c r="E4152" t="s">
        <v>1202</v>
      </c>
      <c r="F4152" t="s">
        <v>1203</v>
      </c>
      <c r="G4152" t="s">
        <v>47</v>
      </c>
      <c r="H4152">
        <v>62</v>
      </c>
      <c r="I4152" t="s">
        <v>48</v>
      </c>
      <c r="J4152" t="s">
        <v>49</v>
      </c>
      <c r="K4152">
        <v>19</v>
      </c>
      <c r="L4152">
        <v>3</v>
      </c>
      <c r="M4152" t="s">
        <v>84</v>
      </c>
      <c r="N4152" t="s">
        <v>1215</v>
      </c>
      <c r="O4152">
        <v>0.94499999999999995</v>
      </c>
      <c r="P4152" t="s">
        <v>149</v>
      </c>
      <c r="Q4152" t="s">
        <v>150</v>
      </c>
      <c r="R4152" t="s">
        <v>116</v>
      </c>
      <c r="S4152" t="s">
        <v>42</v>
      </c>
      <c r="T4152">
        <v>1</v>
      </c>
      <c r="U4152">
        <v>1</v>
      </c>
      <c r="V4152">
        <v>0</v>
      </c>
      <c r="W4152">
        <v>1</v>
      </c>
      <c r="X4152">
        <v>0</v>
      </c>
      <c r="Y4152">
        <v>1</v>
      </c>
      <c r="Z4152">
        <v>6</v>
      </c>
      <c r="AA4152">
        <v>88.8</v>
      </c>
      <c r="AB4152">
        <v>80.3</v>
      </c>
      <c r="AC4152">
        <v>3.59</v>
      </c>
      <c r="AD4152">
        <v>1.68</v>
      </c>
      <c r="AE4152">
        <v>-0.41499999999999998</v>
      </c>
      <c r="AF4152">
        <v>3.3730000000000002</v>
      </c>
      <c r="AG4152">
        <v>-1.05</v>
      </c>
      <c r="AH4152">
        <v>6.1</v>
      </c>
      <c r="AI4152">
        <v>-0.9</v>
      </c>
      <c r="AJ4152">
        <v>10.48</v>
      </c>
      <c r="AK4152">
        <v>23.7</v>
      </c>
      <c r="AL4152">
        <v>3.8</v>
      </c>
      <c r="AM4152">
        <v>3.8</v>
      </c>
      <c r="AN4152">
        <v>184.887</v>
      </c>
      <c r="AO4152">
        <v>1976.88</v>
      </c>
      <c r="AP4152" t="s">
        <v>1264</v>
      </c>
    </row>
    <row r="4153" spans="1:42">
      <c r="A4153" t="s">
        <v>1199</v>
      </c>
      <c r="B4153" t="s">
        <v>42</v>
      </c>
      <c r="C4153" t="s">
        <v>1200</v>
      </c>
      <c r="D4153" t="s">
        <v>1201</v>
      </c>
      <c r="E4153" t="s">
        <v>1202</v>
      </c>
      <c r="F4153" t="s">
        <v>1203</v>
      </c>
      <c r="G4153" t="s">
        <v>47</v>
      </c>
      <c r="H4153">
        <v>65</v>
      </c>
      <c r="I4153" t="s">
        <v>56</v>
      </c>
      <c r="J4153" t="s">
        <v>57</v>
      </c>
      <c r="K4153">
        <v>21</v>
      </c>
      <c r="L4153">
        <v>2</v>
      </c>
      <c r="M4153" t="s">
        <v>84</v>
      </c>
      <c r="N4153" t="s">
        <v>1215</v>
      </c>
      <c r="O4153">
        <v>0.99399999999999999</v>
      </c>
      <c r="P4153" t="s">
        <v>65</v>
      </c>
      <c r="R4153" t="s">
        <v>97</v>
      </c>
      <c r="S4153" t="s">
        <v>42</v>
      </c>
      <c r="T4153">
        <v>0</v>
      </c>
      <c r="U4153">
        <v>1</v>
      </c>
      <c r="V4153">
        <v>2</v>
      </c>
      <c r="W4153">
        <v>1</v>
      </c>
      <c r="X4153">
        <v>0</v>
      </c>
      <c r="Y4153">
        <v>0</v>
      </c>
      <c r="Z4153">
        <v>6</v>
      </c>
      <c r="AA4153">
        <v>89.1</v>
      </c>
      <c r="AB4153">
        <v>80.900000000000006</v>
      </c>
      <c r="AC4153">
        <v>3.81</v>
      </c>
      <c r="AD4153">
        <v>1.86</v>
      </c>
      <c r="AE4153">
        <v>-1.778</v>
      </c>
      <c r="AF4153">
        <v>2.6259999999999999</v>
      </c>
      <c r="AG4153">
        <v>-1.1539999999999999</v>
      </c>
      <c r="AH4153">
        <v>6.0090000000000003</v>
      </c>
      <c r="AI4153">
        <v>-4.3099999999999996</v>
      </c>
      <c r="AJ4153">
        <v>10.29</v>
      </c>
      <c r="AK4153">
        <v>23.7</v>
      </c>
      <c r="AL4153">
        <v>24.6</v>
      </c>
      <c r="AM4153">
        <v>4.2</v>
      </c>
      <c r="AN4153">
        <v>202.65</v>
      </c>
      <c r="AO4153">
        <v>2108.94</v>
      </c>
      <c r="AP4153" t="s">
        <v>1267</v>
      </c>
    </row>
    <row r="4154" spans="1:42">
      <c r="A4154" t="s">
        <v>1199</v>
      </c>
      <c r="B4154" t="s">
        <v>42</v>
      </c>
      <c r="C4154" t="s">
        <v>1200</v>
      </c>
      <c r="D4154" t="s">
        <v>1201</v>
      </c>
      <c r="E4154" t="s">
        <v>1202</v>
      </c>
      <c r="F4154" t="s">
        <v>1203</v>
      </c>
      <c r="G4154" t="s">
        <v>47</v>
      </c>
      <c r="H4154">
        <v>67</v>
      </c>
      <c r="I4154" t="s">
        <v>60</v>
      </c>
      <c r="J4154" t="s">
        <v>61</v>
      </c>
      <c r="K4154">
        <v>21</v>
      </c>
      <c r="L4154">
        <v>4</v>
      </c>
      <c r="M4154" t="s">
        <v>84</v>
      </c>
      <c r="N4154" t="s">
        <v>1215</v>
      </c>
      <c r="O4154">
        <v>0.95799999999999996</v>
      </c>
      <c r="P4154" t="s">
        <v>65</v>
      </c>
      <c r="R4154" t="s">
        <v>97</v>
      </c>
      <c r="S4154" t="s">
        <v>42</v>
      </c>
      <c r="T4154">
        <v>2</v>
      </c>
      <c r="U4154">
        <v>1</v>
      </c>
      <c r="V4154">
        <v>2</v>
      </c>
      <c r="W4154">
        <v>1</v>
      </c>
      <c r="X4154">
        <v>0</v>
      </c>
      <c r="Y4154">
        <v>0</v>
      </c>
      <c r="Z4154">
        <v>6</v>
      </c>
      <c r="AA4154">
        <v>88.6</v>
      </c>
      <c r="AB4154">
        <v>81.099999999999994</v>
      </c>
      <c r="AC4154">
        <v>3.75</v>
      </c>
      <c r="AD4154">
        <v>1.89</v>
      </c>
      <c r="AE4154">
        <v>-0.26600000000000001</v>
      </c>
      <c r="AF4154">
        <v>3.2149999999999999</v>
      </c>
      <c r="AG4154">
        <v>-1.175</v>
      </c>
      <c r="AH4154">
        <v>6.0919999999999996</v>
      </c>
      <c r="AI4154">
        <v>-1.65</v>
      </c>
      <c r="AJ4154">
        <v>8.7200000000000006</v>
      </c>
      <c r="AK4154">
        <v>23.7</v>
      </c>
      <c r="AL4154">
        <v>6.8</v>
      </c>
      <c r="AM4154">
        <v>4.4000000000000004</v>
      </c>
      <c r="AN4154">
        <v>190.643</v>
      </c>
      <c r="AO4154">
        <v>1685.85</v>
      </c>
      <c r="AP4154" t="s">
        <v>1269</v>
      </c>
    </row>
    <row r="4155" spans="1:42">
      <c r="A4155" t="s">
        <v>1199</v>
      </c>
      <c r="B4155" t="s">
        <v>42</v>
      </c>
      <c r="C4155" t="s">
        <v>1200</v>
      </c>
      <c r="D4155" t="s">
        <v>1201</v>
      </c>
      <c r="E4155" t="s">
        <v>1202</v>
      </c>
      <c r="F4155" t="s">
        <v>1203</v>
      </c>
      <c r="G4155" t="s">
        <v>47</v>
      </c>
      <c r="H4155">
        <v>69</v>
      </c>
      <c r="I4155" t="s">
        <v>63</v>
      </c>
      <c r="J4155" t="s">
        <v>61</v>
      </c>
      <c r="K4155">
        <v>22</v>
      </c>
      <c r="L4155">
        <v>1</v>
      </c>
      <c r="M4155" t="s">
        <v>84</v>
      </c>
      <c r="N4155" t="s">
        <v>1215</v>
      </c>
      <c r="O4155">
        <v>0.63200000000000001</v>
      </c>
      <c r="P4155" t="s">
        <v>96</v>
      </c>
      <c r="R4155" t="s">
        <v>78</v>
      </c>
      <c r="S4155" t="s">
        <v>54</v>
      </c>
      <c r="T4155">
        <v>0</v>
      </c>
      <c r="U4155">
        <v>0</v>
      </c>
      <c r="V4155">
        <v>2</v>
      </c>
      <c r="W4155">
        <v>1</v>
      </c>
      <c r="X4155">
        <v>1</v>
      </c>
      <c r="Y4155">
        <v>0</v>
      </c>
      <c r="Z4155">
        <v>6</v>
      </c>
      <c r="AA4155">
        <v>88.4</v>
      </c>
      <c r="AB4155">
        <v>81.400000000000006</v>
      </c>
      <c r="AC4155">
        <v>3.48</v>
      </c>
      <c r="AD4155">
        <v>1.65</v>
      </c>
      <c r="AE4155">
        <v>0.27500000000000002</v>
      </c>
      <c r="AF4155">
        <v>3.1949999999999998</v>
      </c>
      <c r="AG4155">
        <v>-1.425</v>
      </c>
      <c r="AH4155">
        <v>5.8179999999999996</v>
      </c>
      <c r="AI4155">
        <v>-3.26</v>
      </c>
      <c r="AJ4155">
        <v>6.51</v>
      </c>
      <c r="AK4155">
        <v>23.8</v>
      </c>
      <c r="AL4155">
        <v>11.6</v>
      </c>
      <c r="AM4155">
        <v>5.3</v>
      </c>
      <c r="AN4155">
        <v>206.452</v>
      </c>
      <c r="AO4155">
        <v>1392.78</v>
      </c>
      <c r="AP4155" t="s">
        <v>1271</v>
      </c>
    </row>
    <row r="4156" spans="1:42">
      <c r="A4156" t="s">
        <v>1199</v>
      </c>
      <c r="B4156" t="s">
        <v>42</v>
      </c>
      <c r="C4156" t="s">
        <v>1200</v>
      </c>
      <c r="D4156" t="s">
        <v>1201</v>
      </c>
      <c r="E4156" t="s">
        <v>1202</v>
      </c>
      <c r="F4156" t="s">
        <v>1203</v>
      </c>
      <c r="G4156" t="s">
        <v>47</v>
      </c>
      <c r="H4156">
        <v>71</v>
      </c>
      <c r="I4156" t="s">
        <v>56</v>
      </c>
      <c r="J4156" t="s">
        <v>57</v>
      </c>
      <c r="K4156">
        <v>23</v>
      </c>
      <c r="L4156">
        <v>1</v>
      </c>
      <c r="M4156" t="s">
        <v>84</v>
      </c>
      <c r="N4156" t="s">
        <v>1215</v>
      </c>
      <c r="O4156">
        <v>0.88100000000000001</v>
      </c>
      <c r="P4156" t="s">
        <v>149</v>
      </c>
      <c r="R4156" t="s">
        <v>66</v>
      </c>
      <c r="S4156" t="s">
        <v>42</v>
      </c>
      <c r="T4156">
        <v>0</v>
      </c>
      <c r="U4156">
        <v>0</v>
      </c>
      <c r="V4156">
        <v>2</v>
      </c>
      <c r="W4156">
        <v>0</v>
      </c>
      <c r="X4156">
        <v>0</v>
      </c>
      <c r="Y4156">
        <v>0</v>
      </c>
      <c r="Z4156">
        <v>6</v>
      </c>
      <c r="AA4156">
        <v>90.1</v>
      </c>
      <c r="AB4156">
        <v>81.7</v>
      </c>
      <c r="AC4156">
        <v>3.26</v>
      </c>
      <c r="AD4156">
        <v>1.52</v>
      </c>
      <c r="AE4156">
        <v>-0.20300000000000001</v>
      </c>
      <c r="AF4156">
        <v>4.6319999999999997</v>
      </c>
      <c r="AG4156">
        <v>-1.37</v>
      </c>
      <c r="AH4156">
        <v>6.0419999999999998</v>
      </c>
      <c r="AI4156">
        <v>-1.62</v>
      </c>
      <c r="AJ4156">
        <v>9.24</v>
      </c>
      <c r="AK4156">
        <v>23.7</v>
      </c>
      <c r="AL4156">
        <v>6.9</v>
      </c>
      <c r="AM4156">
        <v>3.8</v>
      </c>
      <c r="AN4156">
        <v>189.88200000000001</v>
      </c>
      <c r="AO4156">
        <v>1798.87</v>
      </c>
      <c r="AP4156" t="s">
        <v>1273</v>
      </c>
    </row>
    <row r="4157" spans="1:42">
      <c r="A4157" t="s">
        <v>1199</v>
      </c>
      <c r="B4157" t="s">
        <v>42</v>
      </c>
      <c r="C4157" t="s">
        <v>1200</v>
      </c>
      <c r="D4157" t="s">
        <v>1201</v>
      </c>
      <c r="E4157" t="s">
        <v>1202</v>
      </c>
      <c r="F4157" t="s">
        <v>1203</v>
      </c>
      <c r="G4157" t="s">
        <v>47</v>
      </c>
      <c r="H4157">
        <v>73</v>
      </c>
      <c r="I4157" t="s">
        <v>69</v>
      </c>
      <c r="J4157" t="s">
        <v>61</v>
      </c>
      <c r="K4157">
        <v>24</v>
      </c>
      <c r="L4157">
        <v>1</v>
      </c>
      <c r="M4157" t="s">
        <v>180</v>
      </c>
      <c r="N4157" t="s">
        <v>1215</v>
      </c>
      <c r="O4157">
        <v>0.77200000000000002</v>
      </c>
      <c r="P4157" t="s">
        <v>1275</v>
      </c>
      <c r="R4157" t="s">
        <v>53</v>
      </c>
      <c r="S4157" t="s">
        <v>54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7</v>
      </c>
      <c r="AA4157">
        <v>89.7</v>
      </c>
      <c r="AB4157">
        <v>82.1</v>
      </c>
      <c r="AC4157">
        <v>3.29</v>
      </c>
      <c r="AD4157">
        <v>1.67</v>
      </c>
      <c r="AE4157">
        <v>-0.57099999999999995</v>
      </c>
      <c r="AF4157">
        <v>3.476</v>
      </c>
      <c r="AG4157">
        <v>-1.601</v>
      </c>
      <c r="AH4157">
        <v>5.7649999999999997</v>
      </c>
      <c r="AI4157">
        <v>-5.16</v>
      </c>
      <c r="AJ4157">
        <v>7.64</v>
      </c>
      <c r="AK4157">
        <v>23.8</v>
      </c>
      <c r="AL4157">
        <v>22.5</v>
      </c>
      <c r="AM4157">
        <v>4.9000000000000004</v>
      </c>
      <c r="AN4157">
        <v>213.91200000000001</v>
      </c>
      <c r="AO4157">
        <v>1775.58</v>
      </c>
      <c r="AP4157" t="s">
        <v>1276</v>
      </c>
    </row>
    <row r="4158" spans="1:42">
      <c r="A4158" t="s">
        <v>1199</v>
      </c>
      <c r="B4158" t="s">
        <v>42</v>
      </c>
      <c r="C4158" t="s">
        <v>1200</v>
      </c>
      <c r="D4158" t="s">
        <v>1201</v>
      </c>
      <c r="E4158" t="s">
        <v>1202</v>
      </c>
      <c r="F4158" t="s">
        <v>1203</v>
      </c>
      <c r="G4158" t="s">
        <v>47</v>
      </c>
      <c r="H4158">
        <v>75</v>
      </c>
      <c r="I4158" t="s">
        <v>56</v>
      </c>
      <c r="J4158" t="s">
        <v>57</v>
      </c>
      <c r="K4158">
        <v>25</v>
      </c>
      <c r="L4158">
        <v>1</v>
      </c>
      <c r="M4158" t="s">
        <v>84</v>
      </c>
      <c r="N4158" t="s">
        <v>1215</v>
      </c>
      <c r="O4158">
        <v>0.93500000000000005</v>
      </c>
      <c r="P4158" t="s">
        <v>139</v>
      </c>
      <c r="R4158" t="s">
        <v>75</v>
      </c>
      <c r="S4158" t="s">
        <v>42</v>
      </c>
      <c r="T4158">
        <v>0</v>
      </c>
      <c r="U4158">
        <v>0</v>
      </c>
      <c r="V4158">
        <v>0</v>
      </c>
      <c r="W4158">
        <v>1</v>
      </c>
      <c r="X4158">
        <v>0</v>
      </c>
      <c r="Y4158">
        <v>0</v>
      </c>
      <c r="Z4158">
        <v>7</v>
      </c>
      <c r="AA4158">
        <v>87.8</v>
      </c>
      <c r="AB4158">
        <v>80.5</v>
      </c>
      <c r="AC4158">
        <v>3.52</v>
      </c>
      <c r="AD4158">
        <v>1.65</v>
      </c>
      <c r="AE4158">
        <v>-1.1910000000000001</v>
      </c>
      <c r="AF4158">
        <v>3.274</v>
      </c>
      <c r="AG4158">
        <v>-1.262</v>
      </c>
      <c r="AH4158">
        <v>6.0149999999999997</v>
      </c>
      <c r="AI4158">
        <v>-0.86</v>
      </c>
      <c r="AJ4158">
        <v>8.32</v>
      </c>
      <c r="AK4158">
        <v>23.8</v>
      </c>
      <c r="AL4158">
        <v>4</v>
      </c>
      <c r="AM4158">
        <v>4.5999999999999996</v>
      </c>
      <c r="AN4158">
        <v>185.86799999999999</v>
      </c>
      <c r="AO4158">
        <v>1580.4</v>
      </c>
      <c r="AP4158" t="s">
        <v>1278</v>
      </c>
    </row>
    <row r="4159" spans="1:42">
      <c r="A4159" t="s">
        <v>1199</v>
      </c>
      <c r="B4159" t="s">
        <v>42</v>
      </c>
      <c r="C4159" t="s">
        <v>1200</v>
      </c>
      <c r="D4159" t="s">
        <v>1201</v>
      </c>
      <c r="E4159" t="s">
        <v>1202</v>
      </c>
      <c r="F4159" t="s">
        <v>1203</v>
      </c>
      <c r="G4159" t="s">
        <v>47</v>
      </c>
      <c r="H4159">
        <v>77</v>
      </c>
      <c r="I4159" t="s">
        <v>60</v>
      </c>
      <c r="J4159" t="s">
        <v>61</v>
      </c>
      <c r="K4159">
        <v>25</v>
      </c>
      <c r="L4159">
        <v>3</v>
      </c>
      <c r="M4159" t="s">
        <v>84</v>
      </c>
      <c r="N4159" t="s">
        <v>1215</v>
      </c>
      <c r="O4159">
        <v>0.94299999999999995</v>
      </c>
      <c r="P4159" t="s">
        <v>139</v>
      </c>
      <c r="R4159" t="s">
        <v>75</v>
      </c>
      <c r="S4159" t="s">
        <v>42</v>
      </c>
      <c r="T4159">
        <v>2</v>
      </c>
      <c r="U4159">
        <v>0</v>
      </c>
      <c r="V4159">
        <v>0</v>
      </c>
      <c r="W4159">
        <v>1</v>
      </c>
      <c r="X4159">
        <v>0</v>
      </c>
      <c r="Y4159">
        <v>0</v>
      </c>
      <c r="Z4159">
        <v>7</v>
      </c>
      <c r="AA4159">
        <v>88</v>
      </c>
      <c r="AB4159">
        <v>80.2</v>
      </c>
      <c r="AC4159">
        <v>3.25</v>
      </c>
      <c r="AD4159">
        <v>1.39</v>
      </c>
      <c r="AE4159">
        <v>-0.94799999999999995</v>
      </c>
      <c r="AF4159">
        <v>1.8779999999999999</v>
      </c>
      <c r="AG4159">
        <v>-1.1399999999999999</v>
      </c>
      <c r="AH4159">
        <v>5.9</v>
      </c>
      <c r="AI4159">
        <v>-0.65</v>
      </c>
      <c r="AJ4159">
        <v>9.81</v>
      </c>
      <c r="AK4159">
        <v>23.7</v>
      </c>
      <c r="AL4159">
        <v>3</v>
      </c>
      <c r="AM4159">
        <v>4.3</v>
      </c>
      <c r="AN4159">
        <v>183.786</v>
      </c>
      <c r="AO4159">
        <v>1844</v>
      </c>
      <c r="AP4159" t="s">
        <v>1280</v>
      </c>
    </row>
    <row r="4160" spans="1:42">
      <c r="A4160" t="s">
        <v>1199</v>
      </c>
      <c r="B4160" t="s">
        <v>42</v>
      </c>
      <c r="C4160" t="s">
        <v>1200</v>
      </c>
      <c r="D4160" t="s">
        <v>1201</v>
      </c>
      <c r="E4160" t="s">
        <v>1202</v>
      </c>
      <c r="F4160" t="s">
        <v>1203</v>
      </c>
      <c r="G4160" t="s">
        <v>47</v>
      </c>
      <c r="H4160">
        <v>78</v>
      </c>
      <c r="I4160" t="s">
        <v>131</v>
      </c>
      <c r="J4160" t="s">
        <v>49</v>
      </c>
      <c r="K4160">
        <v>25</v>
      </c>
      <c r="L4160">
        <v>4</v>
      </c>
      <c r="M4160" t="s">
        <v>84</v>
      </c>
      <c r="N4160" t="s">
        <v>1215</v>
      </c>
      <c r="O4160">
        <v>0.96599999999999997</v>
      </c>
      <c r="P4160" t="s">
        <v>139</v>
      </c>
      <c r="Q4160" t="s">
        <v>52</v>
      </c>
      <c r="R4160" t="s">
        <v>75</v>
      </c>
      <c r="S4160" t="s">
        <v>42</v>
      </c>
      <c r="T4160">
        <v>2</v>
      </c>
      <c r="U4160">
        <v>1</v>
      </c>
      <c r="V4160">
        <v>0</v>
      </c>
      <c r="W4160">
        <v>1</v>
      </c>
      <c r="X4160">
        <v>0</v>
      </c>
      <c r="Y4160">
        <v>0</v>
      </c>
      <c r="Z4160">
        <v>7</v>
      </c>
      <c r="AA4160">
        <v>86.9</v>
      </c>
      <c r="AB4160">
        <v>79.2</v>
      </c>
      <c r="AC4160">
        <v>3.25</v>
      </c>
      <c r="AD4160">
        <v>1.39</v>
      </c>
      <c r="AE4160">
        <v>-0.183</v>
      </c>
      <c r="AF4160">
        <v>2.5350000000000001</v>
      </c>
      <c r="AG4160">
        <v>-1.0620000000000001</v>
      </c>
      <c r="AH4160">
        <v>5.984</v>
      </c>
      <c r="AI4160">
        <v>-2.44</v>
      </c>
      <c r="AJ4160">
        <v>9.51</v>
      </c>
      <c r="AK4160">
        <v>23.7</v>
      </c>
      <c r="AL4160">
        <v>10.4</v>
      </c>
      <c r="AM4160">
        <v>4.5999999999999996</v>
      </c>
      <c r="AN4160">
        <v>194.303</v>
      </c>
      <c r="AO4160">
        <v>1821.05</v>
      </c>
      <c r="AP4160" t="s">
        <v>1281</v>
      </c>
    </row>
    <row r="4161" spans="1:42">
      <c r="A4161" t="s">
        <v>1282</v>
      </c>
      <c r="B4161" t="s">
        <v>42</v>
      </c>
      <c r="C4161" t="s">
        <v>1200</v>
      </c>
      <c r="D4161" t="s">
        <v>1201</v>
      </c>
      <c r="E4161" t="s">
        <v>1202</v>
      </c>
      <c r="F4161" t="s">
        <v>1203</v>
      </c>
      <c r="G4161" t="s">
        <v>47</v>
      </c>
      <c r="H4161">
        <v>1</v>
      </c>
      <c r="I4161" t="s">
        <v>56</v>
      </c>
      <c r="J4161" t="s">
        <v>57</v>
      </c>
      <c r="K4161">
        <v>1</v>
      </c>
      <c r="L4161">
        <v>1</v>
      </c>
      <c r="M4161" t="s">
        <v>84</v>
      </c>
      <c r="N4161" t="s">
        <v>1215</v>
      </c>
      <c r="O4161">
        <v>0.753</v>
      </c>
      <c r="P4161" t="s">
        <v>74</v>
      </c>
      <c r="R4161" t="s">
        <v>1230</v>
      </c>
      <c r="S4161" t="s">
        <v>42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1</v>
      </c>
      <c r="Z4161">
        <v>7</v>
      </c>
      <c r="AA4161">
        <v>90.7</v>
      </c>
      <c r="AB4161">
        <v>83.5</v>
      </c>
      <c r="AC4161">
        <v>3.22</v>
      </c>
      <c r="AD4161">
        <v>1.48</v>
      </c>
      <c r="AE4161">
        <v>-1.3380000000000001</v>
      </c>
      <c r="AF4161">
        <v>3.1579999999999999</v>
      </c>
      <c r="AG4161">
        <v>-1.32</v>
      </c>
      <c r="AH4161">
        <v>6.2690000000000001</v>
      </c>
      <c r="AI4161">
        <v>-7.43</v>
      </c>
      <c r="AJ4161">
        <v>4.2699999999999996</v>
      </c>
      <c r="AK4161">
        <v>23.8</v>
      </c>
      <c r="AL4161">
        <v>26.8</v>
      </c>
      <c r="AM4161">
        <v>6.4</v>
      </c>
      <c r="AN4161">
        <v>239.87299999999999</v>
      </c>
      <c r="AO4161">
        <v>1672.57</v>
      </c>
      <c r="AP4161" t="s">
        <v>1283</v>
      </c>
    </row>
    <row r="4162" spans="1:42">
      <c r="A4162" t="s">
        <v>1282</v>
      </c>
      <c r="B4162" t="s">
        <v>42</v>
      </c>
      <c r="C4162" t="s">
        <v>1200</v>
      </c>
      <c r="D4162" t="s">
        <v>1201</v>
      </c>
      <c r="E4162" t="s">
        <v>1202</v>
      </c>
      <c r="F4162" t="s">
        <v>1203</v>
      </c>
      <c r="G4162" t="s">
        <v>47</v>
      </c>
      <c r="H4162">
        <v>2</v>
      </c>
      <c r="I4162" t="s">
        <v>63</v>
      </c>
      <c r="J4162" t="s">
        <v>61</v>
      </c>
      <c r="K4162">
        <v>1</v>
      </c>
      <c r="L4162">
        <v>2</v>
      </c>
      <c r="M4162" t="s">
        <v>84</v>
      </c>
      <c r="N4162" t="s">
        <v>1215</v>
      </c>
      <c r="O4162">
        <v>0.73399999999999999</v>
      </c>
      <c r="P4162" t="s">
        <v>74</v>
      </c>
      <c r="R4162" t="s">
        <v>1230</v>
      </c>
      <c r="S4162" t="s">
        <v>42</v>
      </c>
      <c r="T4162">
        <v>1</v>
      </c>
      <c r="U4162">
        <v>0</v>
      </c>
      <c r="V4162">
        <v>0</v>
      </c>
      <c r="W4162">
        <v>0</v>
      </c>
      <c r="X4162">
        <v>0</v>
      </c>
      <c r="Y4162">
        <v>1</v>
      </c>
      <c r="Z4162">
        <v>7</v>
      </c>
      <c r="AA4162">
        <v>90.6</v>
      </c>
      <c r="AB4162">
        <v>83.6</v>
      </c>
      <c r="AC4162">
        <v>3.38</v>
      </c>
      <c r="AD4162">
        <v>1.6</v>
      </c>
      <c r="AE4162">
        <v>-0.46300000000000002</v>
      </c>
      <c r="AF4162">
        <v>1.9390000000000001</v>
      </c>
      <c r="AG4162">
        <v>-1.3819999999999999</v>
      </c>
      <c r="AH4162">
        <v>6.1689999999999996</v>
      </c>
      <c r="AI4162">
        <v>-8.32</v>
      </c>
      <c r="AJ4162">
        <v>5.87</v>
      </c>
      <c r="AK4162">
        <v>23.8</v>
      </c>
      <c r="AL4162">
        <v>30.7</v>
      </c>
      <c r="AM4162">
        <v>6.1</v>
      </c>
      <c r="AN4162">
        <v>234.60499999999999</v>
      </c>
      <c r="AO4162">
        <v>1986.19</v>
      </c>
      <c r="AP4162" t="s">
        <v>1284</v>
      </c>
    </row>
    <row r="4163" spans="1:42">
      <c r="A4163" t="s">
        <v>1282</v>
      </c>
      <c r="B4163" t="s">
        <v>42</v>
      </c>
      <c r="C4163" t="s">
        <v>1200</v>
      </c>
      <c r="D4163" t="s">
        <v>1201</v>
      </c>
      <c r="E4163" t="s">
        <v>1202</v>
      </c>
      <c r="F4163" t="s">
        <v>1203</v>
      </c>
      <c r="G4163" t="s">
        <v>47</v>
      </c>
      <c r="H4163">
        <v>3</v>
      </c>
      <c r="I4163" t="s">
        <v>48</v>
      </c>
      <c r="J4163" t="s">
        <v>49</v>
      </c>
      <c r="K4163">
        <v>1</v>
      </c>
      <c r="L4163">
        <v>3</v>
      </c>
      <c r="M4163" t="s">
        <v>84</v>
      </c>
      <c r="N4163" t="s">
        <v>1215</v>
      </c>
      <c r="O4163">
        <v>0.69799999999999995</v>
      </c>
      <c r="P4163" t="s">
        <v>74</v>
      </c>
      <c r="Q4163" t="s">
        <v>85</v>
      </c>
      <c r="R4163" t="s">
        <v>1230</v>
      </c>
      <c r="S4163" t="s">
        <v>42</v>
      </c>
      <c r="T4163">
        <v>1</v>
      </c>
      <c r="U4163">
        <v>1</v>
      </c>
      <c r="V4163">
        <v>0</v>
      </c>
      <c r="W4163">
        <v>0</v>
      </c>
      <c r="X4163">
        <v>0</v>
      </c>
      <c r="Y4163">
        <v>1</v>
      </c>
      <c r="Z4163">
        <v>7</v>
      </c>
      <c r="AA4163">
        <v>91.6</v>
      </c>
      <c r="AB4163">
        <v>84.2</v>
      </c>
      <c r="AC4163">
        <v>3.23</v>
      </c>
      <c r="AD4163">
        <v>1.52</v>
      </c>
      <c r="AE4163">
        <v>-0.52400000000000002</v>
      </c>
      <c r="AF4163">
        <v>1.853</v>
      </c>
      <c r="AG4163">
        <v>-1.268</v>
      </c>
      <c r="AH4163">
        <v>6.1980000000000004</v>
      </c>
      <c r="AI4163">
        <v>-9.57</v>
      </c>
      <c r="AJ4163">
        <v>6.07</v>
      </c>
      <c r="AK4163">
        <v>23.8</v>
      </c>
      <c r="AL4163">
        <v>35.4</v>
      </c>
      <c r="AM4163">
        <v>6.3</v>
      </c>
      <c r="AN4163">
        <v>237.44499999999999</v>
      </c>
      <c r="AO4163">
        <v>2224.21</v>
      </c>
      <c r="AP4163" t="s">
        <v>1285</v>
      </c>
    </row>
    <row r="4164" spans="1:42">
      <c r="A4164" t="s">
        <v>1282</v>
      </c>
      <c r="B4164" t="s">
        <v>42</v>
      </c>
      <c r="C4164" t="s">
        <v>1200</v>
      </c>
      <c r="D4164" t="s">
        <v>1201</v>
      </c>
      <c r="E4164" t="s">
        <v>1202</v>
      </c>
      <c r="F4164" t="s">
        <v>1203</v>
      </c>
      <c r="G4164" t="s">
        <v>47</v>
      </c>
      <c r="H4164">
        <v>6</v>
      </c>
      <c r="I4164" t="s">
        <v>56</v>
      </c>
      <c r="J4164" t="s">
        <v>57</v>
      </c>
      <c r="K4164">
        <v>3</v>
      </c>
      <c r="L4164">
        <v>2</v>
      </c>
      <c r="M4164" t="s">
        <v>84</v>
      </c>
      <c r="N4164" t="s">
        <v>1215</v>
      </c>
      <c r="O4164">
        <v>0.52800000000000002</v>
      </c>
      <c r="P4164" t="s">
        <v>65</v>
      </c>
      <c r="R4164" t="s">
        <v>116</v>
      </c>
      <c r="S4164" t="s">
        <v>42</v>
      </c>
      <c r="T4164">
        <v>1</v>
      </c>
      <c r="U4164">
        <v>0</v>
      </c>
      <c r="V4164">
        <v>2</v>
      </c>
      <c r="W4164">
        <v>0</v>
      </c>
      <c r="X4164">
        <v>0</v>
      </c>
      <c r="Y4164">
        <v>0</v>
      </c>
      <c r="Z4164">
        <v>7</v>
      </c>
      <c r="AA4164">
        <v>90.7</v>
      </c>
      <c r="AB4164">
        <v>83.1</v>
      </c>
      <c r="AC4164">
        <v>3.68</v>
      </c>
      <c r="AD4164">
        <v>1.77</v>
      </c>
      <c r="AE4164">
        <v>-1.2430000000000001</v>
      </c>
      <c r="AF4164">
        <v>2.6080000000000001</v>
      </c>
      <c r="AG4164">
        <v>-1.363</v>
      </c>
      <c r="AH4164">
        <v>6.2889999999999997</v>
      </c>
      <c r="AI4164">
        <v>-8.35</v>
      </c>
      <c r="AJ4164">
        <v>8.0500000000000007</v>
      </c>
      <c r="AK4164">
        <v>23.8</v>
      </c>
      <c r="AL4164">
        <v>36.299999999999997</v>
      </c>
      <c r="AM4164">
        <v>5.5</v>
      </c>
      <c r="AN4164">
        <v>225.90100000000001</v>
      </c>
      <c r="AO4164">
        <v>2253.4899999999998</v>
      </c>
      <c r="AP4164" t="s">
        <v>1287</v>
      </c>
    </row>
    <row r="4165" spans="1:42">
      <c r="A4165" t="s">
        <v>1282</v>
      </c>
      <c r="B4165" t="s">
        <v>42</v>
      </c>
      <c r="C4165" t="s">
        <v>1200</v>
      </c>
      <c r="D4165" t="s">
        <v>1201</v>
      </c>
      <c r="E4165" t="s">
        <v>1202</v>
      </c>
      <c r="F4165" t="s">
        <v>1203</v>
      </c>
      <c r="G4165" t="s">
        <v>47</v>
      </c>
      <c r="H4165">
        <v>7</v>
      </c>
      <c r="I4165" t="s">
        <v>63</v>
      </c>
      <c r="J4165" t="s">
        <v>61</v>
      </c>
      <c r="K4165">
        <v>3</v>
      </c>
      <c r="L4165">
        <v>3</v>
      </c>
      <c r="M4165" t="s">
        <v>180</v>
      </c>
      <c r="N4165" t="s">
        <v>1215</v>
      </c>
      <c r="O4165">
        <v>0.59</v>
      </c>
      <c r="P4165" t="s">
        <v>65</v>
      </c>
      <c r="R4165" t="s">
        <v>116</v>
      </c>
      <c r="S4165" t="s">
        <v>42</v>
      </c>
      <c r="T4165">
        <v>2</v>
      </c>
      <c r="U4165">
        <v>0</v>
      </c>
      <c r="V4165">
        <v>2</v>
      </c>
      <c r="W4165">
        <v>0</v>
      </c>
      <c r="X4165">
        <v>0</v>
      </c>
      <c r="Y4165">
        <v>0</v>
      </c>
      <c r="Z4165">
        <v>7</v>
      </c>
      <c r="AA4165">
        <v>90.4</v>
      </c>
      <c r="AB4165">
        <v>83.1</v>
      </c>
      <c r="AC4165">
        <v>3.73</v>
      </c>
      <c r="AD4165">
        <v>1.82</v>
      </c>
      <c r="AE4165">
        <v>0.154</v>
      </c>
      <c r="AF4165">
        <v>1.643</v>
      </c>
      <c r="AG4165">
        <v>-1.2470000000000001</v>
      </c>
      <c r="AH4165">
        <v>6.1429999999999998</v>
      </c>
      <c r="AI4165">
        <v>-9</v>
      </c>
      <c r="AJ4165">
        <v>8.82</v>
      </c>
      <c r="AK4165">
        <v>23.8</v>
      </c>
      <c r="AL4165">
        <v>38.200000000000003</v>
      </c>
      <c r="AM4165">
        <v>5.4</v>
      </c>
      <c r="AN4165">
        <v>225.434</v>
      </c>
      <c r="AO4165">
        <v>2443.2600000000002</v>
      </c>
      <c r="AP4165" t="s">
        <v>1288</v>
      </c>
    </row>
    <row r="4166" spans="1:42">
      <c r="A4166" t="s">
        <v>1282</v>
      </c>
      <c r="B4166" t="s">
        <v>42</v>
      </c>
      <c r="C4166" t="s">
        <v>1200</v>
      </c>
      <c r="D4166" t="s">
        <v>1201</v>
      </c>
      <c r="E4166" t="s">
        <v>1202</v>
      </c>
      <c r="F4166" t="s">
        <v>1203</v>
      </c>
      <c r="G4166" t="s">
        <v>47</v>
      </c>
      <c r="H4166">
        <v>8</v>
      </c>
      <c r="I4166" t="s">
        <v>63</v>
      </c>
      <c r="J4166" t="s">
        <v>61</v>
      </c>
      <c r="K4166">
        <v>3</v>
      </c>
      <c r="L4166">
        <v>4</v>
      </c>
      <c r="M4166" t="s">
        <v>84</v>
      </c>
      <c r="N4166" t="s">
        <v>1215</v>
      </c>
      <c r="O4166">
        <v>0.879</v>
      </c>
      <c r="P4166" t="s">
        <v>65</v>
      </c>
      <c r="R4166" t="s">
        <v>116</v>
      </c>
      <c r="S4166" t="s">
        <v>42</v>
      </c>
      <c r="T4166">
        <v>2</v>
      </c>
      <c r="U4166">
        <v>1</v>
      </c>
      <c r="V4166">
        <v>2</v>
      </c>
      <c r="W4166">
        <v>0</v>
      </c>
      <c r="X4166">
        <v>0</v>
      </c>
      <c r="Y4166">
        <v>0</v>
      </c>
      <c r="Z4166">
        <v>7</v>
      </c>
      <c r="AA4166">
        <v>90.7</v>
      </c>
      <c r="AB4166">
        <v>83.7</v>
      </c>
      <c r="AC4166">
        <v>3.68</v>
      </c>
      <c r="AD4166">
        <v>1.82</v>
      </c>
      <c r="AE4166">
        <v>0.51600000000000001</v>
      </c>
      <c r="AF4166">
        <v>1.9610000000000001</v>
      </c>
      <c r="AG4166">
        <v>-1.1040000000000001</v>
      </c>
      <c r="AH4166">
        <v>6.1310000000000002</v>
      </c>
      <c r="AI4166">
        <v>-7.45</v>
      </c>
      <c r="AJ4166">
        <v>6.74</v>
      </c>
      <c r="AK4166">
        <v>23.8</v>
      </c>
      <c r="AL4166">
        <v>28.9</v>
      </c>
      <c r="AM4166">
        <v>5.6</v>
      </c>
      <c r="AN4166">
        <v>227.69499999999999</v>
      </c>
      <c r="AO4166">
        <v>1963.12</v>
      </c>
      <c r="AP4166" t="s">
        <v>1289</v>
      </c>
    </row>
    <row r="4167" spans="1:42">
      <c r="A4167" t="s">
        <v>1282</v>
      </c>
      <c r="B4167" t="s">
        <v>42</v>
      </c>
      <c r="C4167" t="s">
        <v>1200</v>
      </c>
      <c r="D4167" t="s">
        <v>1201</v>
      </c>
      <c r="E4167" t="s">
        <v>1202</v>
      </c>
      <c r="F4167" t="s">
        <v>1203</v>
      </c>
      <c r="G4167" t="s">
        <v>47</v>
      </c>
      <c r="H4167">
        <v>9</v>
      </c>
      <c r="I4167" t="s">
        <v>87</v>
      </c>
      <c r="J4167" t="s">
        <v>49</v>
      </c>
      <c r="K4167">
        <v>3</v>
      </c>
      <c r="L4167">
        <v>5</v>
      </c>
      <c r="M4167" t="s">
        <v>84</v>
      </c>
      <c r="N4167" t="s">
        <v>1215</v>
      </c>
      <c r="O4167">
        <v>0.69599999999999995</v>
      </c>
      <c r="P4167" t="s">
        <v>65</v>
      </c>
      <c r="Q4167" t="s">
        <v>85</v>
      </c>
      <c r="R4167" t="s">
        <v>116</v>
      </c>
      <c r="S4167" t="s">
        <v>42</v>
      </c>
      <c r="T4167">
        <v>2</v>
      </c>
      <c r="U4167">
        <v>2</v>
      </c>
      <c r="V4167">
        <v>2</v>
      </c>
      <c r="W4167">
        <v>0</v>
      </c>
      <c r="X4167">
        <v>0</v>
      </c>
      <c r="Y4167">
        <v>0</v>
      </c>
      <c r="Z4167">
        <v>7</v>
      </c>
      <c r="AA4167">
        <v>92.2</v>
      </c>
      <c r="AB4167">
        <v>84.7</v>
      </c>
      <c r="AC4167">
        <v>3.59</v>
      </c>
      <c r="AD4167">
        <v>1.68</v>
      </c>
      <c r="AE4167">
        <v>-0.1</v>
      </c>
      <c r="AF4167">
        <v>2.048</v>
      </c>
      <c r="AG4167">
        <v>-1.155</v>
      </c>
      <c r="AH4167">
        <v>6.1929999999999996</v>
      </c>
      <c r="AI4167">
        <v>-8.5299999999999994</v>
      </c>
      <c r="AJ4167">
        <v>8.11</v>
      </c>
      <c r="AK4167">
        <v>23.8</v>
      </c>
      <c r="AL4167">
        <v>37.299999999999997</v>
      </c>
      <c r="AM4167">
        <v>5.3</v>
      </c>
      <c r="AN4167">
        <v>226.32900000000001</v>
      </c>
      <c r="AO4167">
        <v>2329.1999999999998</v>
      </c>
      <c r="AP4167" t="s">
        <v>1290</v>
      </c>
    </row>
    <row r="4168" spans="1:42">
      <c r="A4168" t="s">
        <v>1282</v>
      </c>
      <c r="B4168" t="s">
        <v>42</v>
      </c>
      <c r="C4168" t="s">
        <v>1200</v>
      </c>
      <c r="D4168" t="s">
        <v>1201</v>
      </c>
      <c r="E4168" t="s">
        <v>1202</v>
      </c>
      <c r="F4168" t="s">
        <v>1203</v>
      </c>
      <c r="G4168" t="s">
        <v>47</v>
      </c>
      <c r="H4168">
        <v>10</v>
      </c>
      <c r="I4168" t="s">
        <v>63</v>
      </c>
      <c r="J4168" t="s">
        <v>61</v>
      </c>
      <c r="K4168">
        <v>4</v>
      </c>
      <c r="L4168">
        <v>1</v>
      </c>
      <c r="M4168" t="s">
        <v>180</v>
      </c>
      <c r="N4168" t="s">
        <v>1215</v>
      </c>
      <c r="O4168">
        <v>0.54200000000000004</v>
      </c>
      <c r="P4168" t="s">
        <v>157</v>
      </c>
      <c r="R4168" t="s">
        <v>100</v>
      </c>
      <c r="S4168" t="s">
        <v>42</v>
      </c>
      <c r="T4168">
        <v>0</v>
      </c>
      <c r="U4168">
        <v>0</v>
      </c>
      <c r="V4168">
        <v>2</v>
      </c>
      <c r="W4168">
        <v>1</v>
      </c>
      <c r="X4168">
        <v>0</v>
      </c>
      <c r="Y4168">
        <v>0</v>
      </c>
      <c r="Z4168">
        <v>7</v>
      </c>
      <c r="AA4168">
        <v>91.2</v>
      </c>
      <c r="AB4168">
        <v>84.2</v>
      </c>
      <c r="AC4168">
        <v>3.47</v>
      </c>
      <c r="AD4168">
        <v>1.65</v>
      </c>
      <c r="AE4168">
        <v>0.153</v>
      </c>
      <c r="AF4168">
        <v>2.306</v>
      </c>
      <c r="AG4168">
        <v>-1.135</v>
      </c>
      <c r="AH4168">
        <v>6.2489999999999997</v>
      </c>
      <c r="AI4168">
        <v>-9.6999999999999993</v>
      </c>
      <c r="AJ4168">
        <v>6.65</v>
      </c>
      <c r="AK4168">
        <v>23.8</v>
      </c>
      <c r="AL4168">
        <v>37</v>
      </c>
      <c r="AM4168">
        <v>6</v>
      </c>
      <c r="AN4168">
        <v>235.40700000000001</v>
      </c>
      <c r="AO4168">
        <v>2312.62</v>
      </c>
      <c r="AP4168" t="s">
        <v>1291</v>
      </c>
    </row>
    <row r="4169" spans="1:42">
      <c r="A4169" t="s">
        <v>1282</v>
      </c>
      <c r="B4169" t="s">
        <v>42</v>
      </c>
      <c r="C4169" t="s">
        <v>1200</v>
      </c>
      <c r="D4169" t="s">
        <v>1201</v>
      </c>
      <c r="E4169" t="s">
        <v>1202</v>
      </c>
      <c r="F4169" t="s">
        <v>1203</v>
      </c>
      <c r="G4169" t="s">
        <v>47</v>
      </c>
      <c r="H4169">
        <v>11</v>
      </c>
      <c r="I4169" t="s">
        <v>48</v>
      </c>
      <c r="J4169" t="s">
        <v>49</v>
      </c>
      <c r="K4169">
        <v>4</v>
      </c>
      <c r="L4169">
        <v>2</v>
      </c>
      <c r="M4169" t="s">
        <v>84</v>
      </c>
      <c r="N4169" t="s">
        <v>1215</v>
      </c>
      <c r="O4169">
        <v>0.85499999999999998</v>
      </c>
      <c r="P4169" t="s">
        <v>157</v>
      </c>
      <c r="Q4169" t="s">
        <v>85</v>
      </c>
      <c r="R4169" t="s">
        <v>100</v>
      </c>
      <c r="S4169" t="s">
        <v>42</v>
      </c>
      <c r="T4169">
        <v>0</v>
      </c>
      <c r="U4169">
        <v>1</v>
      </c>
      <c r="V4169">
        <v>2</v>
      </c>
      <c r="W4169">
        <v>1</v>
      </c>
      <c r="X4169">
        <v>0</v>
      </c>
      <c r="Y4169">
        <v>0</v>
      </c>
      <c r="Z4169">
        <v>7</v>
      </c>
      <c r="AA4169">
        <v>91.4</v>
      </c>
      <c r="AB4169">
        <v>84.2</v>
      </c>
      <c r="AC4169">
        <v>3.34</v>
      </c>
      <c r="AD4169">
        <v>1.47</v>
      </c>
      <c r="AE4169">
        <v>0.18099999999999999</v>
      </c>
      <c r="AF4169">
        <v>1.944</v>
      </c>
      <c r="AG4169">
        <v>-1.2070000000000001</v>
      </c>
      <c r="AH4169">
        <v>6.1379999999999999</v>
      </c>
      <c r="AI4169">
        <v>-8.27</v>
      </c>
      <c r="AJ4169">
        <v>6.76</v>
      </c>
      <c r="AK4169">
        <v>23.8</v>
      </c>
      <c r="AL4169">
        <v>32.4</v>
      </c>
      <c r="AM4169">
        <v>5.7</v>
      </c>
      <c r="AN4169">
        <v>230.583</v>
      </c>
      <c r="AO4169">
        <v>2100.67</v>
      </c>
      <c r="AP4169" t="s">
        <v>1292</v>
      </c>
    </row>
    <row r="4170" spans="1:42">
      <c r="A4170" t="s">
        <v>1293</v>
      </c>
      <c r="B4170" t="s">
        <v>42</v>
      </c>
      <c r="C4170" t="s">
        <v>1200</v>
      </c>
      <c r="D4170" t="s">
        <v>1201</v>
      </c>
      <c r="E4170" t="s">
        <v>1202</v>
      </c>
      <c r="F4170" t="s">
        <v>1203</v>
      </c>
      <c r="G4170" t="s">
        <v>47</v>
      </c>
      <c r="H4170">
        <v>1</v>
      </c>
      <c r="I4170" t="s">
        <v>63</v>
      </c>
      <c r="J4170" t="s">
        <v>61</v>
      </c>
      <c r="K4170">
        <v>1</v>
      </c>
      <c r="L4170">
        <v>1</v>
      </c>
      <c r="M4170" t="s">
        <v>84</v>
      </c>
      <c r="N4170" t="s">
        <v>1215</v>
      </c>
      <c r="O4170">
        <v>0.89900000000000002</v>
      </c>
      <c r="P4170" t="s">
        <v>51</v>
      </c>
      <c r="R4170" t="s">
        <v>97</v>
      </c>
      <c r="S4170" t="s">
        <v>42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8</v>
      </c>
      <c r="AA4170">
        <v>92.5</v>
      </c>
      <c r="AB4170">
        <v>84.4</v>
      </c>
      <c r="AC4170">
        <v>3.77</v>
      </c>
      <c r="AD4170">
        <v>1.89</v>
      </c>
      <c r="AE4170">
        <v>0.32400000000000001</v>
      </c>
      <c r="AF4170">
        <v>2.69</v>
      </c>
      <c r="AG4170">
        <v>-1.0589999999999999</v>
      </c>
      <c r="AH4170">
        <v>5.9260000000000002</v>
      </c>
      <c r="AI4170">
        <v>-3.65</v>
      </c>
      <c r="AJ4170">
        <v>11.54</v>
      </c>
      <c r="AK4170">
        <v>23.7</v>
      </c>
      <c r="AL4170">
        <v>24.1</v>
      </c>
      <c r="AM4170">
        <v>3</v>
      </c>
      <c r="AN4170">
        <v>197.49100000000001</v>
      </c>
      <c r="AO4170">
        <v>2392.2399999999998</v>
      </c>
      <c r="AP4170" t="s">
        <v>1294</v>
      </c>
    </row>
    <row r="4171" spans="1:42">
      <c r="A4171" t="s">
        <v>1293</v>
      </c>
      <c r="B4171" t="s">
        <v>42</v>
      </c>
      <c r="C4171" t="s">
        <v>1200</v>
      </c>
      <c r="D4171" t="s">
        <v>1201</v>
      </c>
      <c r="E4171" t="s">
        <v>1202</v>
      </c>
      <c r="F4171" t="s">
        <v>1203</v>
      </c>
      <c r="G4171" t="s">
        <v>47</v>
      </c>
      <c r="H4171">
        <v>3</v>
      </c>
      <c r="I4171" t="s">
        <v>63</v>
      </c>
      <c r="J4171" t="s">
        <v>61</v>
      </c>
      <c r="K4171">
        <v>2</v>
      </c>
      <c r="L4171">
        <v>1</v>
      </c>
      <c r="M4171" t="s">
        <v>84</v>
      </c>
      <c r="N4171" t="s">
        <v>1215</v>
      </c>
      <c r="O4171">
        <v>0.77600000000000002</v>
      </c>
      <c r="P4171" t="s">
        <v>74</v>
      </c>
      <c r="R4171" t="s">
        <v>78</v>
      </c>
      <c r="S4171" t="s">
        <v>54</v>
      </c>
      <c r="T4171">
        <v>0</v>
      </c>
      <c r="U4171">
        <v>0</v>
      </c>
      <c r="V4171">
        <v>1</v>
      </c>
      <c r="W4171">
        <v>0</v>
      </c>
      <c r="X4171">
        <v>0</v>
      </c>
      <c r="Y4171">
        <v>0</v>
      </c>
      <c r="Z4171">
        <v>8</v>
      </c>
      <c r="AA4171">
        <v>91.5</v>
      </c>
      <c r="AB4171">
        <v>84.1</v>
      </c>
      <c r="AC4171">
        <v>3.43</v>
      </c>
      <c r="AD4171">
        <v>1.7</v>
      </c>
      <c r="AE4171">
        <v>-1.2210000000000001</v>
      </c>
      <c r="AF4171">
        <v>2.4289999999999998</v>
      </c>
      <c r="AG4171">
        <v>-1.4339999999999999</v>
      </c>
      <c r="AH4171">
        <v>5.7990000000000004</v>
      </c>
      <c r="AI4171">
        <v>-9.86</v>
      </c>
      <c r="AJ4171">
        <v>0.98</v>
      </c>
      <c r="AK4171">
        <v>23.8</v>
      </c>
      <c r="AL4171">
        <v>28.7</v>
      </c>
      <c r="AM4171">
        <v>7.9</v>
      </c>
      <c r="AN4171">
        <v>264.09399999999999</v>
      </c>
      <c r="AO4171">
        <v>1940.58</v>
      </c>
      <c r="AP4171" t="s">
        <v>1296</v>
      </c>
    </row>
    <row r="4172" spans="1:42">
      <c r="A4172" t="s">
        <v>1293</v>
      </c>
      <c r="B4172" t="s">
        <v>42</v>
      </c>
      <c r="C4172" t="s">
        <v>1200</v>
      </c>
      <c r="D4172" t="s">
        <v>1201</v>
      </c>
      <c r="E4172" t="s">
        <v>1202</v>
      </c>
      <c r="F4172" t="s">
        <v>1203</v>
      </c>
      <c r="G4172" t="s">
        <v>47</v>
      </c>
      <c r="H4172">
        <v>4</v>
      </c>
      <c r="I4172" t="s">
        <v>60</v>
      </c>
      <c r="J4172" t="s">
        <v>61</v>
      </c>
      <c r="K4172">
        <v>2</v>
      </c>
      <c r="L4172">
        <v>2</v>
      </c>
      <c r="M4172" t="s">
        <v>84</v>
      </c>
      <c r="N4172" t="s">
        <v>1215</v>
      </c>
      <c r="O4172">
        <v>0.82899999999999996</v>
      </c>
      <c r="P4172" t="s">
        <v>74</v>
      </c>
      <c r="R4172" t="s">
        <v>78</v>
      </c>
      <c r="S4172" t="s">
        <v>54</v>
      </c>
      <c r="T4172">
        <v>0</v>
      </c>
      <c r="U4172">
        <v>1</v>
      </c>
      <c r="V4172">
        <v>1</v>
      </c>
      <c r="W4172">
        <v>0</v>
      </c>
      <c r="X4172">
        <v>0</v>
      </c>
      <c r="Y4172">
        <v>0</v>
      </c>
      <c r="Z4172">
        <v>8</v>
      </c>
      <c r="AA4172">
        <v>91.8</v>
      </c>
      <c r="AB4172">
        <v>84.6</v>
      </c>
      <c r="AC4172">
        <v>3.25</v>
      </c>
      <c r="AD4172">
        <v>1.68</v>
      </c>
      <c r="AE4172">
        <v>-1.284</v>
      </c>
      <c r="AF4172">
        <v>2.0640000000000001</v>
      </c>
      <c r="AG4172">
        <v>-1.573</v>
      </c>
      <c r="AH4172">
        <v>5.6950000000000003</v>
      </c>
      <c r="AI4172">
        <v>-7.4</v>
      </c>
      <c r="AJ4172">
        <v>4.75</v>
      </c>
      <c r="AK4172">
        <v>23.8</v>
      </c>
      <c r="AL4172">
        <v>27.6</v>
      </c>
      <c r="AM4172">
        <v>6.2</v>
      </c>
      <c r="AN4172">
        <v>237.11500000000001</v>
      </c>
      <c r="AO4172">
        <v>1736.94</v>
      </c>
      <c r="AP4172" t="s">
        <v>1297</v>
      </c>
    </row>
    <row r="4173" spans="1:42">
      <c r="A4173" t="s">
        <v>1293</v>
      </c>
      <c r="B4173" t="s">
        <v>42</v>
      </c>
      <c r="C4173" t="s">
        <v>1200</v>
      </c>
      <c r="D4173" t="s">
        <v>1201</v>
      </c>
      <c r="E4173" t="s">
        <v>1202</v>
      </c>
      <c r="F4173" t="s">
        <v>1203</v>
      </c>
      <c r="G4173" t="s">
        <v>47</v>
      </c>
      <c r="H4173">
        <v>5</v>
      </c>
      <c r="I4173" t="s">
        <v>56</v>
      </c>
      <c r="J4173" t="s">
        <v>57</v>
      </c>
      <c r="K4173">
        <v>2</v>
      </c>
      <c r="L4173">
        <v>3</v>
      </c>
      <c r="M4173" t="s">
        <v>84</v>
      </c>
      <c r="N4173" t="s">
        <v>1215</v>
      </c>
      <c r="O4173">
        <v>0.91500000000000004</v>
      </c>
      <c r="P4173" t="s">
        <v>74</v>
      </c>
      <c r="R4173" t="s">
        <v>78</v>
      </c>
      <c r="S4173" t="s">
        <v>54</v>
      </c>
      <c r="T4173">
        <v>0</v>
      </c>
      <c r="U4173">
        <v>2</v>
      </c>
      <c r="V4173">
        <v>1</v>
      </c>
      <c r="W4173">
        <v>0</v>
      </c>
      <c r="X4173">
        <v>0</v>
      </c>
      <c r="Y4173">
        <v>0</v>
      </c>
      <c r="Z4173">
        <v>8</v>
      </c>
      <c r="AA4173">
        <v>94.3</v>
      </c>
      <c r="AB4173">
        <v>85.6</v>
      </c>
      <c r="AC4173">
        <v>3.43</v>
      </c>
      <c r="AD4173">
        <v>1.82</v>
      </c>
      <c r="AE4173">
        <v>-2.0840000000000001</v>
      </c>
      <c r="AF4173">
        <v>3.0369999999999999</v>
      </c>
      <c r="AG4173">
        <v>-1.59</v>
      </c>
      <c r="AH4173">
        <v>5.8179999999999996</v>
      </c>
      <c r="AI4173">
        <v>-3.27</v>
      </c>
      <c r="AJ4173">
        <v>9.85</v>
      </c>
      <c r="AK4173">
        <v>23.7</v>
      </c>
      <c r="AL4173">
        <v>23.1</v>
      </c>
      <c r="AM4173">
        <v>3.4</v>
      </c>
      <c r="AN4173">
        <v>198.292</v>
      </c>
      <c r="AO4173">
        <v>2078.48</v>
      </c>
      <c r="AP4173" t="s">
        <v>1298</v>
      </c>
    </row>
    <row r="4174" spans="1:42">
      <c r="A4174" t="s">
        <v>1293</v>
      </c>
      <c r="B4174" t="s">
        <v>42</v>
      </c>
      <c r="C4174" t="s">
        <v>1200</v>
      </c>
      <c r="D4174" t="s">
        <v>1201</v>
      </c>
      <c r="E4174" t="s">
        <v>1202</v>
      </c>
      <c r="F4174" t="s">
        <v>1203</v>
      </c>
      <c r="G4174" t="s">
        <v>47</v>
      </c>
      <c r="H4174">
        <v>6</v>
      </c>
      <c r="I4174" t="s">
        <v>48</v>
      </c>
      <c r="J4174" t="s">
        <v>49</v>
      </c>
      <c r="K4174">
        <v>2</v>
      </c>
      <c r="L4174">
        <v>4</v>
      </c>
      <c r="M4174" t="s">
        <v>84</v>
      </c>
      <c r="N4174" t="s">
        <v>1215</v>
      </c>
      <c r="O4174">
        <v>0.878</v>
      </c>
      <c r="P4174" t="s">
        <v>74</v>
      </c>
      <c r="Q4174" t="s">
        <v>85</v>
      </c>
      <c r="R4174" t="s">
        <v>78</v>
      </c>
      <c r="S4174" t="s">
        <v>54</v>
      </c>
      <c r="T4174">
        <v>1</v>
      </c>
      <c r="U4174">
        <v>2</v>
      </c>
      <c r="V4174">
        <v>1</v>
      </c>
      <c r="W4174">
        <v>0</v>
      </c>
      <c r="X4174">
        <v>0</v>
      </c>
      <c r="Y4174">
        <v>0</v>
      </c>
      <c r="Z4174">
        <v>8</v>
      </c>
      <c r="AA4174">
        <v>90.6</v>
      </c>
      <c r="AB4174">
        <v>82.8</v>
      </c>
      <c r="AC4174">
        <v>3.25</v>
      </c>
      <c r="AD4174">
        <v>1.68</v>
      </c>
      <c r="AE4174">
        <v>0.86899999999999999</v>
      </c>
      <c r="AF4174">
        <v>2.6549999999999998</v>
      </c>
      <c r="AG4174">
        <v>-1.069</v>
      </c>
      <c r="AH4174">
        <v>5.8819999999999997</v>
      </c>
      <c r="AI4174">
        <v>-1.87</v>
      </c>
      <c r="AJ4174">
        <v>11.75</v>
      </c>
      <c r="AK4174">
        <v>23.7</v>
      </c>
      <c r="AL4174">
        <v>9</v>
      </c>
      <c r="AM4174">
        <v>3</v>
      </c>
      <c r="AN4174">
        <v>188.99299999999999</v>
      </c>
      <c r="AO4174">
        <v>2306.8200000000002</v>
      </c>
      <c r="AP4174" t="s">
        <v>1299</v>
      </c>
    </row>
    <row r="4175" spans="1:42">
      <c r="A4175" t="s">
        <v>1293</v>
      </c>
      <c r="B4175" t="s">
        <v>42</v>
      </c>
      <c r="C4175" t="s">
        <v>1200</v>
      </c>
      <c r="D4175" t="s">
        <v>1201</v>
      </c>
      <c r="E4175" t="s">
        <v>1202</v>
      </c>
      <c r="F4175" t="s">
        <v>1203</v>
      </c>
      <c r="G4175" t="s">
        <v>47</v>
      </c>
      <c r="H4175">
        <v>7</v>
      </c>
      <c r="I4175" t="s">
        <v>63</v>
      </c>
      <c r="J4175" t="s">
        <v>61</v>
      </c>
      <c r="K4175">
        <v>3</v>
      </c>
      <c r="L4175">
        <v>1</v>
      </c>
      <c r="M4175" t="s">
        <v>84</v>
      </c>
      <c r="N4175" t="s">
        <v>1215</v>
      </c>
      <c r="O4175">
        <v>0.89400000000000002</v>
      </c>
      <c r="P4175" t="s">
        <v>71</v>
      </c>
      <c r="R4175" t="s">
        <v>66</v>
      </c>
      <c r="S4175" t="s">
        <v>42</v>
      </c>
      <c r="T4175">
        <v>0</v>
      </c>
      <c r="U4175">
        <v>0</v>
      </c>
      <c r="V4175">
        <v>2</v>
      </c>
      <c r="W4175">
        <v>0</v>
      </c>
      <c r="X4175">
        <v>0</v>
      </c>
      <c r="Y4175">
        <v>0</v>
      </c>
      <c r="Z4175">
        <v>8</v>
      </c>
      <c r="AA4175">
        <v>92.8</v>
      </c>
      <c r="AB4175">
        <v>85.1</v>
      </c>
      <c r="AC4175">
        <v>3.18</v>
      </c>
      <c r="AD4175">
        <v>1.49</v>
      </c>
      <c r="AE4175">
        <v>0.82399999999999995</v>
      </c>
      <c r="AF4175">
        <v>2.27</v>
      </c>
      <c r="AG4175">
        <v>-1.1579999999999999</v>
      </c>
      <c r="AH4175">
        <v>5.7850000000000001</v>
      </c>
      <c r="AI4175">
        <v>-3.46</v>
      </c>
      <c r="AJ4175">
        <v>10.81</v>
      </c>
      <c r="AK4175">
        <v>23.8</v>
      </c>
      <c r="AL4175">
        <v>20.100000000000001</v>
      </c>
      <c r="AM4175">
        <v>3.2</v>
      </c>
      <c r="AN4175">
        <v>197.68199999999999</v>
      </c>
      <c r="AO4175">
        <v>2260.5300000000002</v>
      </c>
      <c r="AP4175" t="s">
        <v>1300</v>
      </c>
    </row>
    <row r="4176" spans="1:42">
      <c r="A4176" t="s">
        <v>1293</v>
      </c>
      <c r="B4176" t="s">
        <v>42</v>
      </c>
      <c r="C4176" t="s">
        <v>1200</v>
      </c>
      <c r="D4176" t="s">
        <v>1201</v>
      </c>
      <c r="E4176" t="s">
        <v>1202</v>
      </c>
      <c r="F4176" t="s">
        <v>1203</v>
      </c>
      <c r="G4176" t="s">
        <v>47</v>
      </c>
      <c r="H4176">
        <v>8</v>
      </c>
      <c r="I4176" t="s">
        <v>56</v>
      </c>
      <c r="J4176" t="s">
        <v>57</v>
      </c>
      <c r="K4176">
        <v>3</v>
      </c>
      <c r="L4176">
        <v>2</v>
      </c>
      <c r="M4176" t="s">
        <v>84</v>
      </c>
      <c r="N4176" t="s">
        <v>1215</v>
      </c>
      <c r="O4176">
        <v>0.82599999999999996</v>
      </c>
      <c r="P4176" t="s">
        <v>71</v>
      </c>
      <c r="R4176" t="s">
        <v>66</v>
      </c>
      <c r="S4176" t="s">
        <v>42</v>
      </c>
      <c r="T4176">
        <v>0</v>
      </c>
      <c r="U4176">
        <v>1</v>
      </c>
      <c r="V4176">
        <v>2</v>
      </c>
      <c r="W4176">
        <v>0</v>
      </c>
      <c r="X4176">
        <v>0</v>
      </c>
      <c r="Y4176">
        <v>0</v>
      </c>
      <c r="Z4176">
        <v>8</v>
      </c>
      <c r="AA4176">
        <v>91.2</v>
      </c>
      <c r="AB4176">
        <v>83.6</v>
      </c>
      <c r="AC4176">
        <v>3.13</v>
      </c>
      <c r="AD4176">
        <v>1.44</v>
      </c>
      <c r="AE4176">
        <v>-0.77100000000000002</v>
      </c>
      <c r="AF4176">
        <v>1.756</v>
      </c>
      <c r="AG4176">
        <v>-1.2969999999999999</v>
      </c>
      <c r="AH4176">
        <v>5.6790000000000003</v>
      </c>
      <c r="AI4176">
        <v>-8.2799999999999994</v>
      </c>
      <c r="AJ4176">
        <v>6.12</v>
      </c>
      <c r="AK4176">
        <v>23.8</v>
      </c>
      <c r="AL4176">
        <v>31.6</v>
      </c>
      <c r="AM4176">
        <v>6</v>
      </c>
      <c r="AN4176">
        <v>233.33600000000001</v>
      </c>
      <c r="AO4176">
        <v>2007.35</v>
      </c>
      <c r="AP4176" t="s">
        <v>1301</v>
      </c>
    </row>
    <row r="4177" spans="1:42">
      <c r="A4177" t="s">
        <v>1293</v>
      </c>
      <c r="B4177" t="s">
        <v>42</v>
      </c>
      <c r="C4177" t="s">
        <v>1200</v>
      </c>
      <c r="D4177" t="s">
        <v>1201</v>
      </c>
      <c r="E4177" t="s">
        <v>1202</v>
      </c>
      <c r="F4177" t="s">
        <v>1203</v>
      </c>
      <c r="G4177" t="s">
        <v>47</v>
      </c>
      <c r="H4177">
        <v>9</v>
      </c>
      <c r="I4177" t="s">
        <v>63</v>
      </c>
      <c r="J4177" t="s">
        <v>61</v>
      </c>
      <c r="K4177">
        <v>3</v>
      </c>
      <c r="L4177">
        <v>3</v>
      </c>
      <c r="M4177" t="s">
        <v>84</v>
      </c>
      <c r="N4177" t="s">
        <v>1215</v>
      </c>
      <c r="O4177">
        <v>0.89500000000000002</v>
      </c>
      <c r="P4177" t="s">
        <v>71</v>
      </c>
      <c r="R4177" t="s">
        <v>66</v>
      </c>
      <c r="S4177" t="s">
        <v>42</v>
      </c>
      <c r="T4177">
        <v>1</v>
      </c>
      <c r="U4177">
        <v>1</v>
      </c>
      <c r="V4177">
        <v>2</v>
      </c>
      <c r="W4177">
        <v>0</v>
      </c>
      <c r="X4177">
        <v>0</v>
      </c>
      <c r="Y4177">
        <v>0</v>
      </c>
      <c r="Z4177">
        <v>8</v>
      </c>
      <c r="AA4177">
        <v>93.7</v>
      </c>
      <c r="AB4177">
        <v>85.4</v>
      </c>
      <c r="AC4177">
        <v>3.13</v>
      </c>
      <c r="AD4177">
        <v>1.44</v>
      </c>
      <c r="AE4177">
        <v>0.46899999999999997</v>
      </c>
      <c r="AF4177">
        <v>1.891</v>
      </c>
      <c r="AG4177">
        <v>-1.0289999999999999</v>
      </c>
      <c r="AH4177">
        <v>5.6920000000000002</v>
      </c>
      <c r="AI4177">
        <v>-7.12</v>
      </c>
      <c r="AJ4177">
        <v>9.49</v>
      </c>
      <c r="AK4177">
        <v>23.7</v>
      </c>
      <c r="AL4177">
        <v>36.299999999999997</v>
      </c>
      <c r="AM4177">
        <v>4.3</v>
      </c>
      <c r="AN4177">
        <v>216.751</v>
      </c>
      <c r="AO4177">
        <v>2366.33</v>
      </c>
      <c r="AP4177" t="s">
        <v>1302</v>
      </c>
    </row>
    <row r="4178" spans="1:42">
      <c r="A4178" t="s">
        <v>1293</v>
      </c>
      <c r="B4178" t="s">
        <v>42</v>
      </c>
      <c r="C4178" t="s">
        <v>1200</v>
      </c>
      <c r="D4178" t="s">
        <v>1201</v>
      </c>
      <c r="E4178" t="s">
        <v>1202</v>
      </c>
      <c r="F4178" t="s">
        <v>1203</v>
      </c>
      <c r="G4178" t="s">
        <v>47</v>
      </c>
      <c r="H4178">
        <v>10</v>
      </c>
      <c r="I4178" t="s">
        <v>56</v>
      </c>
      <c r="J4178" t="s">
        <v>57</v>
      </c>
      <c r="K4178">
        <v>3</v>
      </c>
      <c r="L4178">
        <v>4</v>
      </c>
      <c r="M4178" t="s">
        <v>84</v>
      </c>
      <c r="N4178" t="s">
        <v>1215</v>
      </c>
      <c r="O4178">
        <v>0.89300000000000002</v>
      </c>
      <c r="P4178" t="s">
        <v>71</v>
      </c>
      <c r="R4178" t="s">
        <v>66</v>
      </c>
      <c r="S4178" t="s">
        <v>42</v>
      </c>
      <c r="T4178">
        <v>1</v>
      </c>
      <c r="U4178">
        <v>2</v>
      </c>
      <c r="V4178">
        <v>2</v>
      </c>
      <c r="W4178">
        <v>0</v>
      </c>
      <c r="X4178">
        <v>0</v>
      </c>
      <c r="Y4178">
        <v>0</v>
      </c>
      <c r="Z4178">
        <v>8</v>
      </c>
      <c r="AA4178">
        <v>93.7</v>
      </c>
      <c r="AB4178">
        <v>85.8</v>
      </c>
      <c r="AC4178">
        <v>3.17</v>
      </c>
      <c r="AD4178">
        <v>1.48</v>
      </c>
      <c r="AE4178">
        <v>1.1850000000000001</v>
      </c>
      <c r="AF4178">
        <v>2.0129999999999999</v>
      </c>
      <c r="AG4178">
        <v>-0.98599999999999999</v>
      </c>
      <c r="AH4178">
        <v>5.7130000000000001</v>
      </c>
      <c r="AI4178">
        <v>-4.8899999999999997</v>
      </c>
      <c r="AJ4178">
        <v>8.84</v>
      </c>
      <c r="AK4178">
        <v>23.8</v>
      </c>
      <c r="AL4178">
        <v>23.8</v>
      </c>
      <c r="AM4178">
        <v>4</v>
      </c>
      <c r="AN4178">
        <v>208.86799999999999</v>
      </c>
      <c r="AO4178">
        <v>2026.26</v>
      </c>
      <c r="AP4178" t="s">
        <v>1303</v>
      </c>
    </row>
    <row r="4179" spans="1:42">
      <c r="A4179" t="s">
        <v>1293</v>
      </c>
      <c r="B4179" t="s">
        <v>42</v>
      </c>
      <c r="C4179" t="s">
        <v>1200</v>
      </c>
      <c r="D4179" t="s">
        <v>1201</v>
      </c>
      <c r="E4179" t="s">
        <v>1202</v>
      </c>
      <c r="F4179" t="s">
        <v>1203</v>
      </c>
      <c r="G4179" t="s">
        <v>47</v>
      </c>
      <c r="H4179">
        <v>12</v>
      </c>
      <c r="I4179" t="s">
        <v>69</v>
      </c>
      <c r="J4179" t="s">
        <v>61</v>
      </c>
      <c r="K4179">
        <v>3</v>
      </c>
      <c r="L4179">
        <v>6</v>
      </c>
      <c r="M4179" t="s">
        <v>84</v>
      </c>
      <c r="N4179" t="s">
        <v>1215</v>
      </c>
      <c r="O4179">
        <v>0.90100000000000002</v>
      </c>
      <c r="P4179" t="s">
        <v>71</v>
      </c>
      <c r="R4179" t="s">
        <v>66</v>
      </c>
      <c r="S4179" t="s">
        <v>42</v>
      </c>
      <c r="T4179">
        <v>3</v>
      </c>
      <c r="U4179">
        <v>2</v>
      </c>
      <c r="V4179">
        <v>2</v>
      </c>
      <c r="W4179">
        <v>0</v>
      </c>
      <c r="X4179">
        <v>0</v>
      </c>
      <c r="Y4179">
        <v>0</v>
      </c>
      <c r="Z4179">
        <v>8</v>
      </c>
      <c r="AA4179">
        <v>92.7</v>
      </c>
      <c r="AB4179">
        <v>84.7</v>
      </c>
      <c r="AC4179">
        <v>3.14</v>
      </c>
      <c r="AD4179">
        <v>1.39</v>
      </c>
      <c r="AE4179">
        <v>-0.152</v>
      </c>
      <c r="AF4179">
        <v>3.0129999999999999</v>
      </c>
      <c r="AG4179">
        <v>-1.2190000000000001</v>
      </c>
      <c r="AH4179">
        <v>5.8220000000000001</v>
      </c>
      <c r="AI4179">
        <v>-4.08</v>
      </c>
      <c r="AJ4179">
        <v>11.33</v>
      </c>
      <c r="AK4179">
        <v>23.7</v>
      </c>
      <c r="AL4179">
        <v>28</v>
      </c>
      <c r="AM4179">
        <v>3.1</v>
      </c>
      <c r="AN4179">
        <v>199.74100000000001</v>
      </c>
      <c r="AO4179">
        <v>2391.06</v>
      </c>
      <c r="AP4179" t="s">
        <v>1305</v>
      </c>
    </row>
    <row r="4180" spans="1:42">
      <c r="A4180" t="s">
        <v>1306</v>
      </c>
      <c r="B4180" t="s">
        <v>42</v>
      </c>
      <c r="C4180" t="s">
        <v>1200</v>
      </c>
      <c r="D4180" t="s">
        <v>1201</v>
      </c>
      <c r="E4180" t="s">
        <v>1202</v>
      </c>
      <c r="F4180" t="s">
        <v>1203</v>
      </c>
      <c r="G4180" t="s">
        <v>47</v>
      </c>
      <c r="H4180">
        <v>1</v>
      </c>
      <c r="I4180" t="s">
        <v>63</v>
      </c>
      <c r="J4180" t="s">
        <v>61</v>
      </c>
      <c r="K4180">
        <v>1</v>
      </c>
      <c r="L4180">
        <v>1</v>
      </c>
      <c r="M4180" t="s">
        <v>84</v>
      </c>
      <c r="N4180" t="s">
        <v>1215</v>
      </c>
      <c r="O4180">
        <v>0.89600000000000002</v>
      </c>
      <c r="P4180" t="s">
        <v>74</v>
      </c>
      <c r="R4180" t="s">
        <v>72</v>
      </c>
      <c r="S4180" t="s">
        <v>54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9</v>
      </c>
      <c r="AA4180">
        <v>93.1</v>
      </c>
      <c r="AB4180">
        <v>86.1</v>
      </c>
      <c r="AC4180">
        <v>2.92</v>
      </c>
      <c r="AD4180">
        <v>1.27</v>
      </c>
      <c r="AE4180">
        <v>4.7E-2</v>
      </c>
      <c r="AF4180">
        <v>1.7490000000000001</v>
      </c>
      <c r="AG4180">
        <v>-2.1930000000000001</v>
      </c>
      <c r="AH4180">
        <v>5.5620000000000003</v>
      </c>
      <c r="AI4180">
        <v>-1.61</v>
      </c>
      <c r="AJ4180">
        <v>6.03</v>
      </c>
      <c r="AK4180">
        <v>23.8</v>
      </c>
      <c r="AL4180">
        <v>4.4000000000000004</v>
      </c>
      <c r="AM4180">
        <v>4.8</v>
      </c>
      <c r="AN4180">
        <v>194.898</v>
      </c>
      <c r="AO4180">
        <v>1259.97</v>
      </c>
      <c r="AP4180" t="s">
        <v>1307</v>
      </c>
    </row>
    <row r="4181" spans="1:42">
      <c r="A4181" t="s">
        <v>1306</v>
      </c>
      <c r="B4181" t="s">
        <v>42</v>
      </c>
      <c r="C4181" t="s">
        <v>1200</v>
      </c>
      <c r="D4181" t="s">
        <v>1201</v>
      </c>
      <c r="E4181" t="s">
        <v>1202</v>
      </c>
      <c r="F4181" t="s">
        <v>1203</v>
      </c>
      <c r="G4181" t="s">
        <v>47</v>
      </c>
      <c r="H4181">
        <v>2</v>
      </c>
      <c r="I4181" t="s">
        <v>63</v>
      </c>
      <c r="J4181" t="s">
        <v>61</v>
      </c>
      <c r="K4181">
        <v>1</v>
      </c>
      <c r="L4181">
        <v>2</v>
      </c>
      <c r="M4181" t="s">
        <v>84</v>
      </c>
      <c r="N4181" t="s">
        <v>1215</v>
      </c>
      <c r="O4181">
        <v>0.89500000000000002</v>
      </c>
      <c r="P4181" t="s">
        <v>74</v>
      </c>
      <c r="R4181" t="s">
        <v>72</v>
      </c>
      <c r="S4181" t="s">
        <v>54</v>
      </c>
      <c r="T4181">
        <v>0</v>
      </c>
      <c r="U4181">
        <v>1</v>
      </c>
      <c r="V4181">
        <v>0</v>
      </c>
      <c r="W4181">
        <v>0</v>
      </c>
      <c r="X4181">
        <v>0</v>
      </c>
      <c r="Y4181">
        <v>0</v>
      </c>
      <c r="Z4181">
        <v>9</v>
      </c>
      <c r="AA4181">
        <v>92.7</v>
      </c>
      <c r="AB4181">
        <v>86.6</v>
      </c>
      <c r="AC4181">
        <v>3.05</v>
      </c>
      <c r="AD4181">
        <v>1.48</v>
      </c>
      <c r="AE4181">
        <v>-0.22</v>
      </c>
      <c r="AF4181">
        <v>2.1680000000000001</v>
      </c>
      <c r="AG4181">
        <v>-2.286</v>
      </c>
      <c r="AH4181">
        <v>5.6719999999999997</v>
      </c>
      <c r="AI4181">
        <v>-1.17</v>
      </c>
      <c r="AJ4181">
        <v>7.05</v>
      </c>
      <c r="AK4181">
        <v>23.9</v>
      </c>
      <c r="AL4181">
        <v>3.3</v>
      </c>
      <c r="AM4181">
        <v>4.2</v>
      </c>
      <c r="AN4181">
        <v>189.32900000000001</v>
      </c>
      <c r="AO4181">
        <v>1455.21</v>
      </c>
      <c r="AP4181" t="s">
        <v>1308</v>
      </c>
    </row>
    <row r="4182" spans="1:42">
      <c r="A4182" t="s">
        <v>1306</v>
      </c>
      <c r="B4182" t="s">
        <v>42</v>
      </c>
      <c r="C4182" t="s">
        <v>1200</v>
      </c>
      <c r="D4182" t="s">
        <v>1201</v>
      </c>
      <c r="E4182" t="s">
        <v>1202</v>
      </c>
      <c r="F4182" t="s">
        <v>1203</v>
      </c>
      <c r="G4182" t="s">
        <v>47</v>
      </c>
      <c r="H4182">
        <v>4</v>
      </c>
      <c r="I4182" t="s">
        <v>56</v>
      </c>
      <c r="J4182" t="s">
        <v>57</v>
      </c>
      <c r="K4182">
        <v>2</v>
      </c>
      <c r="L4182">
        <v>1</v>
      </c>
      <c r="M4182" t="s">
        <v>84</v>
      </c>
      <c r="N4182" t="s">
        <v>1215</v>
      </c>
      <c r="O4182">
        <v>0.89600000000000002</v>
      </c>
      <c r="P4182" t="s">
        <v>124</v>
      </c>
      <c r="R4182" t="s">
        <v>75</v>
      </c>
      <c r="S4182" t="s">
        <v>42</v>
      </c>
      <c r="T4182">
        <v>0</v>
      </c>
      <c r="U4182">
        <v>0</v>
      </c>
      <c r="V4182">
        <v>1</v>
      </c>
      <c r="W4182">
        <v>0</v>
      </c>
      <c r="X4182">
        <v>0</v>
      </c>
      <c r="Y4182">
        <v>0</v>
      </c>
      <c r="Z4182">
        <v>9</v>
      </c>
      <c r="AA4182">
        <v>92.7</v>
      </c>
      <c r="AB4182">
        <v>86</v>
      </c>
      <c r="AC4182">
        <v>3.43</v>
      </c>
      <c r="AD4182">
        <v>1.65</v>
      </c>
      <c r="AE4182">
        <v>1.367</v>
      </c>
      <c r="AF4182">
        <v>1.9430000000000001</v>
      </c>
      <c r="AG4182">
        <v>-2.177</v>
      </c>
      <c r="AH4182">
        <v>5.6440000000000001</v>
      </c>
      <c r="AI4182">
        <v>-1.5</v>
      </c>
      <c r="AJ4182">
        <v>7.14</v>
      </c>
      <c r="AK4182">
        <v>23.8</v>
      </c>
      <c r="AL4182">
        <v>2.5</v>
      </c>
      <c r="AM4182">
        <v>4.3</v>
      </c>
      <c r="AN4182">
        <v>191.8</v>
      </c>
      <c r="AO4182">
        <v>1469.76</v>
      </c>
      <c r="AP4182" t="s">
        <v>1310</v>
      </c>
    </row>
    <row r="4183" spans="1:42">
      <c r="A4183" t="s">
        <v>1306</v>
      </c>
      <c r="B4183" t="s">
        <v>42</v>
      </c>
      <c r="C4183" t="s">
        <v>1200</v>
      </c>
      <c r="D4183" t="s">
        <v>1201</v>
      </c>
      <c r="E4183" t="s">
        <v>1202</v>
      </c>
      <c r="F4183" t="s">
        <v>1203</v>
      </c>
      <c r="G4183" t="s">
        <v>47</v>
      </c>
      <c r="H4183">
        <v>5</v>
      </c>
      <c r="I4183" t="s">
        <v>63</v>
      </c>
      <c r="J4183" t="s">
        <v>61</v>
      </c>
      <c r="K4183">
        <v>2</v>
      </c>
      <c r="L4183">
        <v>2</v>
      </c>
      <c r="M4183" t="s">
        <v>84</v>
      </c>
      <c r="N4183" t="s">
        <v>1215</v>
      </c>
      <c r="O4183">
        <v>0.89300000000000002</v>
      </c>
      <c r="P4183" t="s">
        <v>124</v>
      </c>
      <c r="R4183" t="s">
        <v>75</v>
      </c>
      <c r="S4183" t="s">
        <v>42</v>
      </c>
      <c r="T4183">
        <v>1</v>
      </c>
      <c r="U4183">
        <v>0</v>
      </c>
      <c r="V4183">
        <v>1</v>
      </c>
      <c r="W4183">
        <v>0</v>
      </c>
      <c r="X4183">
        <v>0</v>
      </c>
      <c r="Y4183">
        <v>0</v>
      </c>
      <c r="Z4183">
        <v>9</v>
      </c>
      <c r="AA4183">
        <v>92.4</v>
      </c>
      <c r="AB4183">
        <v>85.2</v>
      </c>
      <c r="AC4183">
        <v>3.34</v>
      </c>
      <c r="AD4183">
        <v>1.56</v>
      </c>
      <c r="AE4183">
        <v>0.57499999999999996</v>
      </c>
      <c r="AF4183">
        <v>2.2629999999999999</v>
      </c>
      <c r="AG4183">
        <v>-2.1469999999999998</v>
      </c>
      <c r="AH4183">
        <v>5.6449999999999996</v>
      </c>
      <c r="AI4183">
        <v>0.47</v>
      </c>
      <c r="AJ4183">
        <v>6.31</v>
      </c>
      <c r="AK4183">
        <v>23.8</v>
      </c>
      <c r="AL4183">
        <v>-6.2</v>
      </c>
      <c r="AM4183">
        <v>4.8</v>
      </c>
      <c r="AN4183">
        <v>175.76400000000001</v>
      </c>
      <c r="AO4183">
        <v>1264.5899999999999</v>
      </c>
      <c r="AP4183" t="s">
        <v>1311</v>
      </c>
    </row>
    <row r="4184" spans="1:42">
      <c r="A4184" t="s">
        <v>1306</v>
      </c>
      <c r="B4184" t="s">
        <v>42</v>
      </c>
      <c r="C4184" t="s">
        <v>1200</v>
      </c>
      <c r="D4184" t="s">
        <v>1201</v>
      </c>
      <c r="E4184" t="s">
        <v>1202</v>
      </c>
      <c r="F4184" t="s">
        <v>1203</v>
      </c>
      <c r="G4184" t="s">
        <v>47</v>
      </c>
      <c r="H4184">
        <v>7</v>
      </c>
      <c r="I4184" t="s">
        <v>60</v>
      </c>
      <c r="J4184" t="s">
        <v>61</v>
      </c>
      <c r="K4184">
        <v>2</v>
      </c>
      <c r="L4184">
        <v>4</v>
      </c>
      <c r="M4184" t="s">
        <v>84</v>
      </c>
      <c r="N4184" t="s">
        <v>1215</v>
      </c>
      <c r="O4184">
        <v>0.9</v>
      </c>
      <c r="P4184" t="s">
        <v>124</v>
      </c>
      <c r="R4184" t="s">
        <v>75</v>
      </c>
      <c r="S4184" t="s">
        <v>42</v>
      </c>
      <c r="T4184">
        <v>2</v>
      </c>
      <c r="U4184">
        <v>1</v>
      </c>
      <c r="V4184">
        <v>1</v>
      </c>
      <c r="W4184">
        <v>0</v>
      </c>
      <c r="X4184">
        <v>0</v>
      </c>
      <c r="Y4184">
        <v>0</v>
      </c>
      <c r="Z4184">
        <v>9</v>
      </c>
      <c r="AA4184">
        <v>93.3</v>
      </c>
      <c r="AB4184">
        <v>86.5</v>
      </c>
      <c r="AC4184">
        <v>3.25</v>
      </c>
      <c r="AD4184">
        <v>1.39</v>
      </c>
      <c r="AE4184">
        <v>-0.40699999999999997</v>
      </c>
      <c r="AF4184">
        <v>2.8540000000000001</v>
      </c>
      <c r="AG4184">
        <v>-2.2250000000000001</v>
      </c>
      <c r="AH4184">
        <v>5.6630000000000003</v>
      </c>
      <c r="AI4184">
        <v>-0.85</v>
      </c>
      <c r="AJ4184">
        <v>7.14</v>
      </c>
      <c r="AK4184">
        <v>23.8</v>
      </c>
      <c r="AL4184">
        <v>1.8</v>
      </c>
      <c r="AM4184">
        <v>4.0999999999999996</v>
      </c>
      <c r="AN4184">
        <v>186.779</v>
      </c>
      <c r="AO4184">
        <v>1462.06</v>
      </c>
      <c r="AP4184" t="s">
        <v>1313</v>
      </c>
    </row>
    <row r="4185" spans="1:42">
      <c r="A4185" t="s">
        <v>1306</v>
      </c>
      <c r="B4185" t="s">
        <v>42</v>
      </c>
      <c r="C4185" t="s">
        <v>1200</v>
      </c>
      <c r="D4185" t="s">
        <v>1201</v>
      </c>
      <c r="E4185" t="s">
        <v>1202</v>
      </c>
      <c r="F4185" t="s">
        <v>1203</v>
      </c>
      <c r="G4185" t="s">
        <v>47</v>
      </c>
      <c r="H4185">
        <v>9</v>
      </c>
      <c r="I4185" t="s">
        <v>48</v>
      </c>
      <c r="J4185" t="s">
        <v>49</v>
      </c>
      <c r="K4185">
        <v>2</v>
      </c>
      <c r="L4185">
        <v>6</v>
      </c>
      <c r="M4185" t="s">
        <v>84</v>
      </c>
      <c r="N4185" t="s">
        <v>1215</v>
      </c>
      <c r="O4185">
        <v>0.89400000000000002</v>
      </c>
      <c r="P4185" t="s">
        <v>124</v>
      </c>
      <c r="Q4185" t="s">
        <v>125</v>
      </c>
      <c r="R4185" t="s">
        <v>75</v>
      </c>
      <c r="S4185" t="s">
        <v>42</v>
      </c>
      <c r="T4185">
        <v>3</v>
      </c>
      <c r="U4185">
        <v>2</v>
      </c>
      <c r="V4185">
        <v>1</v>
      </c>
      <c r="W4185">
        <v>0</v>
      </c>
      <c r="X4185">
        <v>0</v>
      </c>
      <c r="Y4185">
        <v>0</v>
      </c>
      <c r="Z4185">
        <v>9</v>
      </c>
      <c r="AA4185">
        <v>93.1</v>
      </c>
      <c r="AB4185">
        <v>86.2</v>
      </c>
      <c r="AC4185">
        <v>3.25</v>
      </c>
      <c r="AD4185">
        <v>1.39</v>
      </c>
      <c r="AE4185">
        <v>0.3</v>
      </c>
      <c r="AF4185">
        <v>2.8919999999999999</v>
      </c>
      <c r="AG4185">
        <v>-2.2450000000000001</v>
      </c>
      <c r="AH4185">
        <v>5.6639999999999997</v>
      </c>
      <c r="AI4185">
        <v>0.85</v>
      </c>
      <c r="AJ4185">
        <v>5.93</v>
      </c>
      <c r="AK4185">
        <v>23.8</v>
      </c>
      <c r="AL4185">
        <v>-7.7</v>
      </c>
      <c r="AM4185">
        <v>4.7</v>
      </c>
      <c r="AN4185">
        <v>171.86699999999999</v>
      </c>
      <c r="AO4185">
        <v>1214.07</v>
      </c>
      <c r="AP4185" t="s">
        <v>1315</v>
      </c>
    </row>
    <row r="4186" spans="1:42">
      <c r="A4186" t="s">
        <v>1306</v>
      </c>
      <c r="B4186" t="s">
        <v>42</v>
      </c>
      <c r="C4186" t="s">
        <v>1200</v>
      </c>
      <c r="D4186" t="s">
        <v>1201</v>
      </c>
      <c r="E4186" t="s">
        <v>1202</v>
      </c>
      <c r="F4186" t="s">
        <v>1203</v>
      </c>
      <c r="G4186" t="s">
        <v>47</v>
      </c>
      <c r="H4186">
        <v>10</v>
      </c>
      <c r="I4186" t="s">
        <v>56</v>
      </c>
      <c r="J4186" t="s">
        <v>57</v>
      </c>
      <c r="K4186">
        <v>3</v>
      </c>
      <c r="L4186">
        <v>1</v>
      </c>
      <c r="M4186" t="s">
        <v>84</v>
      </c>
      <c r="N4186" t="s">
        <v>1215</v>
      </c>
      <c r="O4186">
        <v>0.90500000000000003</v>
      </c>
      <c r="P4186" t="s">
        <v>71</v>
      </c>
      <c r="R4186" t="s">
        <v>1230</v>
      </c>
      <c r="S4186" t="s">
        <v>42</v>
      </c>
      <c r="T4186">
        <v>0</v>
      </c>
      <c r="U4186">
        <v>0</v>
      </c>
      <c r="V4186">
        <v>2</v>
      </c>
      <c r="W4186">
        <v>0</v>
      </c>
      <c r="X4186">
        <v>0</v>
      </c>
      <c r="Y4186">
        <v>0</v>
      </c>
      <c r="Z4186">
        <v>9</v>
      </c>
      <c r="AA4186">
        <v>94.1</v>
      </c>
      <c r="AB4186">
        <v>86.7</v>
      </c>
      <c r="AC4186">
        <v>3.35</v>
      </c>
      <c r="AD4186">
        <v>1.57</v>
      </c>
      <c r="AE4186">
        <v>0.49199999999999999</v>
      </c>
      <c r="AF4186">
        <v>4.2</v>
      </c>
      <c r="AG4186">
        <v>-2.0070000000000001</v>
      </c>
      <c r="AH4186">
        <v>5.9119999999999999</v>
      </c>
      <c r="AI4186">
        <v>0.75</v>
      </c>
      <c r="AJ4186">
        <v>8.94</v>
      </c>
      <c r="AK4186">
        <v>23.8</v>
      </c>
      <c r="AL4186">
        <v>-10.6</v>
      </c>
      <c r="AM4186">
        <v>3.3</v>
      </c>
      <c r="AN4186">
        <v>175.19800000000001</v>
      </c>
      <c r="AO4186">
        <v>1826.51</v>
      </c>
      <c r="AP4186" t="s">
        <v>1316</v>
      </c>
    </row>
    <row r="4187" spans="1:42">
      <c r="A4187" t="s">
        <v>1306</v>
      </c>
      <c r="B4187" t="s">
        <v>42</v>
      </c>
      <c r="C4187" t="s">
        <v>1200</v>
      </c>
      <c r="D4187" t="s">
        <v>1201</v>
      </c>
      <c r="E4187" t="s">
        <v>1202</v>
      </c>
      <c r="F4187" t="s">
        <v>1203</v>
      </c>
      <c r="G4187" t="s">
        <v>47</v>
      </c>
      <c r="H4187">
        <v>11</v>
      </c>
      <c r="I4187" t="s">
        <v>63</v>
      </c>
      <c r="J4187" t="s">
        <v>61</v>
      </c>
      <c r="K4187">
        <v>3</v>
      </c>
      <c r="L4187">
        <v>2</v>
      </c>
      <c r="M4187" t="s">
        <v>84</v>
      </c>
      <c r="N4187" t="s">
        <v>1215</v>
      </c>
      <c r="O4187">
        <v>0.89700000000000002</v>
      </c>
      <c r="P4187" t="s">
        <v>71</v>
      </c>
      <c r="R4187" t="s">
        <v>1230</v>
      </c>
      <c r="S4187" t="s">
        <v>42</v>
      </c>
      <c r="T4187">
        <v>1</v>
      </c>
      <c r="U4187">
        <v>0</v>
      </c>
      <c r="V4187">
        <v>2</v>
      </c>
      <c r="W4187">
        <v>0</v>
      </c>
      <c r="X4187">
        <v>0</v>
      </c>
      <c r="Y4187">
        <v>0</v>
      </c>
      <c r="Z4187">
        <v>9</v>
      </c>
      <c r="AA4187">
        <v>92.6</v>
      </c>
      <c r="AB4187">
        <v>85</v>
      </c>
      <c r="AC4187">
        <v>3.43</v>
      </c>
      <c r="AD4187">
        <v>1.52</v>
      </c>
      <c r="AE4187">
        <v>-0.82399999999999995</v>
      </c>
      <c r="AF4187">
        <v>2.0609999999999999</v>
      </c>
      <c r="AG4187">
        <v>-2.34</v>
      </c>
      <c r="AH4187">
        <v>5.5259999999999998</v>
      </c>
      <c r="AI4187">
        <v>-0.64</v>
      </c>
      <c r="AJ4187">
        <v>6.64</v>
      </c>
      <c r="AK4187">
        <v>23.8</v>
      </c>
      <c r="AL4187">
        <v>0.7</v>
      </c>
      <c r="AM4187">
        <v>4.5999999999999996</v>
      </c>
      <c r="AN4187">
        <v>185.43299999999999</v>
      </c>
      <c r="AO4187">
        <v>1330.94</v>
      </c>
      <c r="AP4187" t="s">
        <v>1317</v>
      </c>
    </row>
    <row r="4188" spans="1:42">
      <c r="A4188" t="s">
        <v>1306</v>
      </c>
      <c r="B4188" t="s">
        <v>42</v>
      </c>
      <c r="C4188" t="s">
        <v>1200</v>
      </c>
      <c r="D4188" t="s">
        <v>1201</v>
      </c>
      <c r="E4188" t="s">
        <v>1202</v>
      </c>
      <c r="F4188" t="s">
        <v>1203</v>
      </c>
      <c r="G4188" t="s">
        <v>47</v>
      </c>
      <c r="H4188">
        <v>12</v>
      </c>
      <c r="I4188" t="s">
        <v>60</v>
      </c>
      <c r="J4188" t="s">
        <v>61</v>
      </c>
      <c r="K4188">
        <v>3</v>
      </c>
      <c r="L4188">
        <v>3</v>
      </c>
      <c r="M4188" t="s">
        <v>84</v>
      </c>
      <c r="N4188" t="s">
        <v>1215</v>
      </c>
      <c r="O4188">
        <v>0.90100000000000002</v>
      </c>
      <c r="P4188" t="s">
        <v>71</v>
      </c>
      <c r="R4188" t="s">
        <v>1230</v>
      </c>
      <c r="S4188" t="s">
        <v>42</v>
      </c>
      <c r="T4188">
        <v>1</v>
      </c>
      <c r="U4188">
        <v>1</v>
      </c>
      <c r="V4188">
        <v>2</v>
      </c>
      <c r="W4188">
        <v>0</v>
      </c>
      <c r="X4188">
        <v>0</v>
      </c>
      <c r="Y4188">
        <v>0</v>
      </c>
      <c r="Z4188">
        <v>9</v>
      </c>
      <c r="AA4188">
        <v>94.4</v>
      </c>
      <c r="AB4188">
        <v>86.3</v>
      </c>
      <c r="AC4188">
        <v>3.23</v>
      </c>
      <c r="AD4188">
        <v>1.52</v>
      </c>
      <c r="AE4188">
        <v>-0.14199999999999999</v>
      </c>
      <c r="AF4188">
        <v>2.786</v>
      </c>
      <c r="AG4188">
        <v>-2.2189999999999999</v>
      </c>
      <c r="AH4188">
        <v>5.6970000000000001</v>
      </c>
      <c r="AI4188">
        <v>1.08</v>
      </c>
      <c r="AJ4188">
        <v>5.87</v>
      </c>
      <c r="AK4188">
        <v>23.7</v>
      </c>
      <c r="AL4188">
        <v>-8.6</v>
      </c>
      <c r="AM4188">
        <v>4.7</v>
      </c>
      <c r="AN4188">
        <v>169.68</v>
      </c>
      <c r="AO4188">
        <v>1208.48</v>
      </c>
      <c r="AP4188" t="s">
        <v>1318</v>
      </c>
    </row>
    <row r="4189" spans="1:42">
      <c r="A4189" t="s">
        <v>1306</v>
      </c>
      <c r="B4189" t="s">
        <v>42</v>
      </c>
      <c r="C4189" t="s">
        <v>1200</v>
      </c>
      <c r="D4189" t="s">
        <v>1201</v>
      </c>
      <c r="E4189" t="s">
        <v>1202</v>
      </c>
      <c r="F4189" t="s">
        <v>1203</v>
      </c>
      <c r="G4189" t="s">
        <v>47</v>
      </c>
      <c r="H4189">
        <v>13</v>
      </c>
      <c r="I4189" t="s">
        <v>63</v>
      </c>
      <c r="J4189" t="s">
        <v>61</v>
      </c>
      <c r="K4189">
        <v>3</v>
      </c>
      <c r="L4189">
        <v>4</v>
      </c>
      <c r="M4189" t="s">
        <v>84</v>
      </c>
      <c r="N4189" t="s">
        <v>1215</v>
      </c>
      <c r="O4189">
        <v>0.90200000000000002</v>
      </c>
      <c r="P4189" t="s">
        <v>71</v>
      </c>
      <c r="R4189" t="s">
        <v>1230</v>
      </c>
      <c r="S4189" t="s">
        <v>42</v>
      </c>
      <c r="T4189">
        <v>1</v>
      </c>
      <c r="U4189">
        <v>2</v>
      </c>
      <c r="V4189">
        <v>2</v>
      </c>
      <c r="W4189">
        <v>0</v>
      </c>
      <c r="X4189">
        <v>0</v>
      </c>
      <c r="Y4189">
        <v>0</v>
      </c>
      <c r="Z4189">
        <v>9</v>
      </c>
      <c r="AA4189">
        <v>94.5</v>
      </c>
      <c r="AB4189">
        <v>87</v>
      </c>
      <c r="AC4189">
        <v>3.35</v>
      </c>
      <c r="AD4189">
        <v>1.57</v>
      </c>
      <c r="AE4189">
        <v>0.59399999999999997</v>
      </c>
      <c r="AF4189">
        <v>3.238</v>
      </c>
      <c r="AG4189">
        <v>-2.032</v>
      </c>
      <c r="AH4189">
        <v>5.7949999999999999</v>
      </c>
      <c r="AI4189">
        <v>-1.45</v>
      </c>
      <c r="AJ4189">
        <v>5.96</v>
      </c>
      <c r="AK4189">
        <v>23.8</v>
      </c>
      <c r="AL4189">
        <v>3.1</v>
      </c>
      <c r="AM4189">
        <v>4.5</v>
      </c>
      <c r="AN4189">
        <v>193.613</v>
      </c>
      <c r="AO4189">
        <v>1253.8599999999999</v>
      </c>
      <c r="AP4189" t="s">
        <v>1319</v>
      </c>
    </row>
    <row r="4190" spans="1:42">
      <c r="A4190" t="s">
        <v>1320</v>
      </c>
      <c r="B4190" t="s">
        <v>54</v>
      </c>
      <c r="C4190" t="s">
        <v>1321</v>
      </c>
      <c r="D4190" t="s">
        <v>1201</v>
      </c>
      <c r="E4190" t="s">
        <v>1322</v>
      </c>
      <c r="F4190" t="s">
        <v>1203</v>
      </c>
      <c r="G4190" t="s">
        <v>47</v>
      </c>
      <c r="H4190">
        <v>1</v>
      </c>
      <c r="I4190" t="s">
        <v>63</v>
      </c>
      <c r="J4190" t="s">
        <v>61</v>
      </c>
      <c r="K4190">
        <v>1</v>
      </c>
      <c r="L4190">
        <v>1</v>
      </c>
      <c r="M4190" t="s">
        <v>180</v>
      </c>
      <c r="N4190" t="s">
        <v>1215</v>
      </c>
      <c r="O4190">
        <v>0.81899999999999995</v>
      </c>
      <c r="P4190" t="s">
        <v>65</v>
      </c>
      <c r="R4190" t="s">
        <v>116</v>
      </c>
      <c r="S4190" t="s">
        <v>42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1</v>
      </c>
      <c r="AA4190">
        <v>86.9</v>
      </c>
      <c r="AB4190">
        <v>80.400000000000006</v>
      </c>
      <c r="AC4190">
        <v>3.8</v>
      </c>
      <c r="AD4190">
        <v>1.73</v>
      </c>
      <c r="AE4190">
        <v>-3.4000000000000002E-2</v>
      </c>
      <c r="AF4190">
        <v>2.2130000000000001</v>
      </c>
      <c r="AG4190">
        <v>1.5880000000000001</v>
      </c>
      <c r="AH4190">
        <v>6.407</v>
      </c>
      <c r="AI4190">
        <v>10.050000000000001</v>
      </c>
      <c r="AJ4190">
        <v>4.3600000000000003</v>
      </c>
      <c r="AK4190">
        <v>23.8</v>
      </c>
      <c r="AL4190">
        <v>-30.1</v>
      </c>
      <c r="AM4190">
        <v>7.4</v>
      </c>
      <c r="AN4190">
        <v>113.648</v>
      </c>
      <c r="AO4190">
        <v>2052.63</v>
      </c>
      <c r="AP4190" t="s">
        <v>1323</v>
      </c>
    </row>
    <row r="4191" spans="1:42">
      <c r="A4191" t="s">
        <v>1320</v>
      </c>
      <c r="B4191" t="s">
        <v>54</v>
      </c>
      <c r="C4191" t="s">
        <v>1321</v>
      </c>
      <c r="D4191" t="s">
        <v>1201</v>
      </c>
      <c r="E4191" t="s">
        <v>1322</v>
      </c>
      <c r="F4191" t="s">
        <v>1203</v>
      </c>
      <c r="G4191" t="s">
        <v>47</v>
      </c>
      <c r="H4191">
        <v>2</v>
      </c>
      <c r="I4191" t="s">
        <v>56</v>
      </c>
      <c r="J4191" t="s">
        <v>57</v>
      </c>
      <c r="K4191">
        <v>1</v>
      </c>
      <c r="L4191">
        <v>2</v>
      </c>
      <c r="M4191" t="s">
        <v>180</v>
      </c>
      <c r="N4191" t="s">
        <v>1215</v>
      </c>
      <c r="O4191">
        <v>0.84299999999999997</v>
      </c>
      <c r="P4191" t="s">
        <v>65</v>
      </c>
      <c r="R4191" t="s">
        <v>116</v>
      </c>
      <c r="S4191" t="s">
        <v>42</v>
      </c>
      <c r="T4191">
        <v>0</v>
      </c>
      <c r="U4191">
        <v>1</v>
      </c>
      <c r="V4191">
        <v>0</v>
      </c>
      <c r="W4191">
        <v>0</v>
      </c>
      <c r="X4191">
        <v>0</v>
      </c>
      <c r="Y4191">
        <v>0</v>
      </c>
      <c r="Z4191">
        <v>1</v>
      </c>
      <c r="AA4191">
        <v>86.9</v>
      </c>
      <c r="AB4191">
        <v>79.900000000000006</v>
      </c>
      <c r="AC4191">
        <v>3.68</v>
      </c>
      <c r="AD4191">
        <v>1.68</v>
      </c>
      <c r="AE4191">
        <v>1.198</v>
      </c>
      <c r="AF4191">
        <v>2.8410000000000002</v>
      </c>
      <c r="AG4191">
        <v>1.611</v>
      </c>
      <c r="AH4191">
        <v>6.3879999999999999</v>
      </c>
      <c r="AI4191">
        <v>8.58</v>
      </c>
      <c r="AJ4191">
        <v>3.23</v>
      </c>
      <c r="AK4191">
        <v>23.8</v>
      </c>
      <c r="AL4191">
        <v>-25.6</v>
      </c>
      <c r="AM4191">
        <v>7.6</v>
      </c>
      <c r="AN4191">
        <v>110.9</v>
      </c>
      <c r="AO4191">
        <v>1707.03</v>
      </c>
      <c r="AP4191" t="s">
        <v>1324</v>
      </c>
    </row>
    <row r="4192" spans="1:42">
      <c r="A4192" t="s">
        <v>1320</v>
      </c>
      <c r="B4192" t="s">
        <v>54</v>
      </c>
      <c r="C4192" t="s">
        <v>1321</v>
      </c>
      <c r="D4192" t="s">
        <v>1201</v>
      </c>
      <c r="E4192" t="s">
        <v>1322</v>
      </c>
      <c r="F4192" t="s">
        <v>1203</v>
      </c>
      <c r="G4192" t="s">
        <v>47</v>
      </c>
      <c r="H4192">
        <v>3</v>
      </c>
      <c r="I4192" t="s">
        <v>56</v>
      </c>
      <c r="J4192" t="s">
        <v>57</v>
      </c>
      <c r="K4192">
        <v>1</v>
      </c>
      <c r="L4192">
        <v>3</v>
      </c>
      <c r="M4192" t="s">
        <v>180</v>
      </c>
      <c r="N4192" t="s">
        <v>1215</v>
      </c>
      <c r="O4192">
        <v>0.88200000000000001</v>
      </c>
      <c r="P4192" t="s">
        <v>65</v>
      </c>
      <c r="R4192" t="s">
        <v>116</v>
      </c>
      <c r="S4192" t="s">
        <v>42</v>
      </c>
      <c r="T4192">
        <v>1</v>
      </c>
      <c r="U4192">
        <v>1</v>
      </c>
      <c r="V4192">
        <v>0</v>
      </c>
      <c r="W4192">
        <v>0</v>
      </c>
      <c r="X4192">
        <v>0</v>
      </c>
      <c r="Y4192">
        <v>0</v>
      </c>
      <c r="Z4192">
        <v>1</v>
      </c>
      <c r="AA4192">
        <v>87.5</v>
      </c>
      <c r="AB4192">
        <v>80.7</v>
      </c>
      <c r="AC4192">
        <v>3.67</v>
      </c>
      <c r="AD4192">
        <v>1.64</v>
      </c>
      <c r="AE4192">
        <v>1.101</v>
      </c>
      <c r="AF4192">
        <v>1.0880000000000001</v>
      </c>
      <c r="AG4192">
        <v>1.8080000000000001</v>
      </c>
      <c r="AH4192">
        <v>6.14</v>
      </c>
      <c r="AI4192">
        <v>9.64</v>
      </c>
      <c r="AJ4192">
        <v>4.79</v>
      </c>
      <c r="AK4192">
        <v>23.8</v>
      </c>
      <c r="AL4192">
        <v>-30</v>
      </c>
      <c r="AM4192">
        <v>7.3</v>
      </c>
      <c r="AN4192">
        <v>116.613</v>
      </c>
      <c r="AO4192">
        <v>2016.92</v>
      </c>
      <c r="AP4192" t="s">
        <v>1325</v>
      </c>
    </row>
    <row r="4193" spans="1:42">
      <c r="A4193" t="s">
        <v>1320</v>
      </c>
      <c r="B4193" t="s">
        <v>54</v>
      </c>
      <c r="C4193" t="s">
        <v>1321</v>
      </c>
      <c r="D4193" t="s">
        <v>1201</v>
      </c>
      <c r="E4193" t="s">
        <v>1322</v>
      </c>
      <c r="F4193" t="s">
        <v>1203</v>
      </c>
      <c r="G4193" t="s">
        <v>47</v>
      </c>
      <c r="H4193">
        <v>4</v>
      </c>
      <c r="I4193" t="s">
        <v>87</v>
      </c>
      <c r="J4193" t="s">
        <v>49</v>
      </c>
      <c r="K4193">
        <v>1</v>
      </c>
      <c r="L4193">
        <v>4</v>
      </c>
      <c r="M4193" t="s">
        <v>84</v>
      </c>
      <c r="N4193" t="s">
        <v>1215</v>
      </c>
      <c r="O4193">
        <v>0.57999999999999996</v>
      </c>
      <c r="P4193" t="s">
        <v>65</v>
      </c>
      <c r="Q4193" t="s">
        <v>125</v>
      </c>
      <c r="R4193" t="s">
        <v>116</v>
      </c>
      <c r="S4193" t="s">
        <v>42</v>
      </c>
      <c r="T4193">
        <v>2</v>
      </c>
      <c r="U4193">
        <v>1</v>
      </c>
      <c r="V4193">
        <v>0</v>
      </c>
      <c r="W4193">
        <v>0</v>
      </c>
      <c r="X4193">
        <v>0</v>
      </c>
      <c r="Y4193">
        <v>0</v>
      </c>
      <c r="Z4193">
        <v>1</v>
      </c>
      <c r="AA4193">
        <v>87.4</v>
      </c>
      <c r="AB4193">
        <v>80.8</v>
      </c>
      <c r="AC4193">
        <v>3.59</v>
      </c>
      <c r="AD4193">
        <v>1.68</v>
      </c>
      <c r="AE4193">
        <v>-0.17899999999999999</v>
      </c>
      <c r="AF4193">
        <v>3.1110000000000002</v>
      </c>
      <c r="AG4193">
        <v>1.276</v>
      </c>
      <c r="AH4193">
        <v>6.56</v>
      </c>
      <c r="AI4193">
        <v>7.4</v>
      </c>
      <c r="AJ4193">
        <v>5.96</v>
      </c>
      <c r="AK4193">
        <v>23.8</v>
      </c>
      <c r="AL4193">
        <v>-25.8</v>
      </c>
      <c r="AM4193">
        <v>6.2</v>
      </c>
      <c r="AN4193">
        <v>129.05000000000001</v>
      </c>
      <c r="AO4193">
        <v>1797.9</v>
      </c>
      <c r="AP4193" t="s">
        <v>1326</v>
      </c>
    </row>
    <row r="4194" spans="1:42">
      <c r="A4194" t="s">
        <v>1320</v>
      </c>
      <c r="B4194" t="s">
        <v>54</v>
      </c>
      <c r="C4194" t="s">
        <v>1321</v>
      </c>
      <c r="D4194" t="s">
        <v>1201</v>
      </c>
      <c r="E4194" t="s">
        <v>1322</v>
      </c>
      <c r="F4194" t="s">
        <v>1203</v>
      </c>
      <c r="G4194" t="s">
        <v>47</v>
      </c>
      <c r="H4194">
        <v>5</v>
      </c>
      <c r="I4194" t="s">
        <v>652</v>
      </c>
      <c r="J4194" t="s">
        <v>61</v>
      </c>
      <c r="K4194">
        <v>2</v>
      </c>
      <c r="L4194">
        <v>1</v>
      </c>
      <c r="M4194" t="s">
        <v>180</v>
      </c>
      <c r="N4194" t="s">
        <v>1215</v>
      </c>
      <c r="O4194">
        <v>0.86</v>
      </c>
      <c r="P4194" t="s">
        <v>71</v>
      </c>
      <c r="R4194" t="s">
        <v>100</v>
      </c>
      <c r="S4194" t="s">
        <v>42</v>
      </c>
      <c r="T4194">
        <v>0</v>
      </c>
      <c r="U4194">
        <v>0</v>
      </c>
      <c r="V4194">
        <v>0</v>
      </c>
      <c r="W4194">
        <v>1</v>
      </c>
      <c r="X4194">
        <v>0</v>
      </c>
      <c r="Y4194">
        <v>0</v>
      </c>
      <c r="Z4194">
        <v>1</v>
      </c>
      <c r="AA4194">
        <v>86.9</v>
      </c>
      <c r="AB4194">
        <v>80</v>
      </c>
      <c r="AC4194">
        <v>3.34</v>
      </c>
      <c r="AD4194">
        <v>1.47</v>
      </c>
      <c r="AE4194">
        <v>0.23899999999999999</v>
      </c>
      <c r="AF4194">
        <v>3.0169999999999999</v>
      </c>
      <c r="AG4194">
        <v>1.79</v>
      </c>
      <c r="AH4194">
        <v>6.3360000000000003</v>
      </c>
      <c r="AI4194">
        <v>9.3800000000000008</v>
      </c>
      <c r="AJ4194">
        <v>4.55</v>
      </c>
      <c r="AK4194">
        <v>23.8</v>
      </c>
      <c r="AL4194">
        <v>-28.8</v>
      </c>
      <c r="AM4194">
        <v>7.2</v>
      </c>
      <c r="AN4194">
        <v>116.08499999999999</v>
      </c>
      <c r="AO4194">
        <v>1945.39</v>
      </c>
      <c r="AP4194" t="s">
        <v>1327</v>
      </c>
    </row>
    <row r="4195" spans="1:42">
      <c r="A4195" t="s">
        <v>1320</v>
      </c>
      <c r="B4195" t="s">
        <v>54</v>
      </c>
      <c r="C4195" t="s">
        <v>1321</v>
      </c>
      <c r="D4195" t="s">
        <v>1201</v>
      </c>
      <c r="E4195" t="s">
        <v>1322</v>
      </c>
      <c r="F4195" t="s">
        <v>1203</v>
      </c>
      <c r="G4195" t="s">
        <v>47</v>
      </c>
      <c r="H4195">
        <v>9</v>
      </c>
      <c r="I4195" t="s">
        <v>69</v>
      </c>
      <c r="J4195" t="s">
        <v>61</v>
      </c>
      <c r="K4195">
        <v>2</v>
      </c>
      <c r="L4195">
        <v>5</v>
      </c>
      <c r="M4195" t="s">
        <v>180</v>
      </c>
      <c r="N4195" t="s">
        <v>1215</v>
      </c>
      <c r="O4195">
        <v>0.55600000000000005</v>
      </c>
      <c r="P4195" t="s">
        <v>71</v>
      </c>
      <c r="R4195" t="s">
        <v>100</v>
      </c>
      <c r="S4195" t="s">
        <v>42</v>
      </c>
      <c r="T4195">
        <v>2</v>
      </c>
      <c r="U4195">
        <v>2</v>
      </c>
      <c r="V4195">
        <v>0</v>
      </c>
      <c r="W4195">
        <v>1</v>
      </c>
      <c r="X4195">
        <v>0</v>
      </c>
      <c r="Y4195">
        <v>0</v>
      </c>
      <c r="Z4195">
        <v>1</v>
      </c>
      <c r="AA4195">
        <v>87.5</v>
      </c>
      <c r="AB4195">
        <v>80.2</v>
      </c>
      <c r="AC4195">
        <v>3.34</v>
      </c>
      <c r="AD4195">
        <v>1.47</v>
      </c>
      <c r="AE4195">
        <v>1.5669999999999999</v>
      </c>
      <c r="AF4195">
        <v>2.738</v>
      </c>
      <c r="AG4195">
        <v>1.6080000000000001</v>
      </c>
      <c r="AH4195">
        <v>6.4320000000000004</v>
      </c>
      <c r="AI4195">
        <v>9.56</v>
      </c>
      <c r="AJ4195">
        <v>7.36</v>
      </c>
      <c r="AK4195">
        <v>23.8</v>
      </c>
      <c r="AL4195">
        <v>-35.5</v>
      </c>
      <c r="AM4195">
        <v>6.4</v>
      </c>
      <c r="AN4195">
        <v>127.758</v>
      </c>
      <c r="AO4195">
        <v>2258.84</v>
      </c>
      <c r="AP4195" t="s">
        <v>1331</v>
      </c>
    </row>
    <row r="4196" spans="1:42">
      <c r="A4196" t="s">
        <v>1320</v>
      </c>
      <c r="B4196" t="s">
        <v>54</v>
      </c>
      <c r="C4196" t="s">
        <v>1321</v>
      </c>
      <c r="D4196" t="s">
        <v>1201</v>
      </c>
      <c r="E4196" t="s">
        <v>1322</v>
      </c>
      <c r="F4196" t="s">
        <v>1203</v>
      </c>
      <c r="G4196" t="s">
        <v>47</v>
      </c>
      <c r="H4196">
        <v>10</v>
      </c>
      <c r="I4196" t="s">
        <v>56</v>
      </c>
      <c r="J4196" t="s">
        <v>57</v>
      </c>
      <c r="K4196">
        <v>3</v>
      </c>
      <c r="L4196">
        <v>1</v>
      </c>
      <c r="M4196" t="s">
        <v>180</v>
      </c>
      <c r="N4196" t="s">
        <v>1215</v>
      </c>
      <c r="O4196">
        <v>0.86899999999999999</v>
      </c>
      <c r="P4196" t="s">
        <v>282</v>
      </c>
      <c r="R4196" t="s">
        <v>97</v>
      </c>
      <c r="S4196" t="s">
        <v>42</v>
      </c>
      <c r="T4196">
        <v>0</v>
      </c>
      <c r="U4196">
        <v>0</v>
      </c>
      <c r="V4196">
        <v>1</v>
      </c>
      <c r="W4196">
        <v>1</v>
      </c>
      <c r="X4196">
        <v>0</v>
      </c>
      <c r="Y4196">
        <v>0</v>
      </c>
      <c r="Z4196">
        <v>1</v>
      </c>
      <c r="AA4196">
        <v>87.7</v>
      </c>
      <c r="AB4196">
        <v>80.400000000000006</v>
      </c>
      <c r="AC4196">
        <v>3.89</v>
      </c>
      <c r="AD4196">
        <v>1.9</v>
      </c>
      <c r="AE4196">
        <v>-0.22900000000000001</v>
      </c>
      <c r="AF4196">
        <v>1.694</v>
      </c>
      <c r="AG4196">
        <v>1.8009999999999999</v>
      </c>
      <c r="AH4196">
        <v>6.1020000000000003</v>
      </c>
      <c r="AI4196">
        <v>10.71</v>
      </c>
      <c r="AJ4196">
        <v>4.16</v>
      </c>
      <c r="AK4196">
        <v>23.8</v>
      </c>
      <c r="AL4196">
        <v>-30.8</v>
      </c>
      <c r="AM4196">
        <v>7.6</v>
      </c>
      <c r="AN4196">
        <v>111.447</v>
      </c>
      <c r="AO4196">
        <v>2146.4499999999998</v>
      </c>
      <c r="AP4196" t="s">
        <v>1332</v>
      </c>
    </row>
    <row r="4197" spans="1:42">
      <c r="A4197" t="s">
        <v>1320</v>
      </c>
      <c r="B4197" t="s">
        <v>54</v>
      </c>
      <c r="C4197" t="s">
        <v>1321</v>
      </c>
      <c r="D4197" t="s">
        <v>1201</v>
      </c>
      <c r="E4197" t="s">
        <v>1322</v>
      </c>
      <c r="F4197" t="s">
        <v>1203</v>
      </c>
      <c r="G4197" t="s">
        <v>47</v>
      </c>
      <c r="H4197">
        <v>11</v>
      </c>
      <c r="I4197" t="s">
        <v>56</v>
      </c>
      <c r="J4197" t="s">
        <v>57</v>
      </c>
      <c r="K4197">
        <v>3</v>
      </c>
      <c r="L4197">
        <v>2</v>
      </c>
      <c r="M4197" t="s">
        <v>180</v>
      </c>
      <c r="N4197" t="s">
        <v>1215</v>
      </c>
      <c r="O4197">
        <v>0.88100000000000001</v>
      </c>
      <c r="P4197" t="s">
        <v>282</v>
      </c>
      <c r="R4197" t="s">
        <v>97</v>
      </c>
      <c r="S4197" t="s">
        <v>42</v>
      </c>
      <c r="T4197">
        <v>1</v>
      </c>
      <c r="U4197">
        <v>0</v>
      </c>
      <c r="V4197">
        <v>1</v>
      </c>
      <c r="W4197">
        <v>1</v>
      </c>
      <c r="X4197">
        <v>0</v>
      </c>
      <c r="Y4197">
        <v>0</v>
      </c>
      <c r="Z4197">
        <v>1</v>
      </c>
      <c r="AA4197">
        <v>87.8</v>
      </c>
      <c r="AB4197">
        <v>80.900000000000006</v>
      </c>
      <c r="AC4197">
        <v>3.8</v>
      </c>
      <c r="AD4197">
        <v>1.89</v>
      </c>
      <c r="AE4197">
        <v>-7.0000000000000001E-3</v>
      </c>
      <c r="AF4197">
        <v>1.119</v>
      </c>
      <c r="AG4197">
        <v>1.4950000000000001</v>
      </c>
      <c r="AH4197">
        <v>6.274</v>
      </c>
      <c r="AI4197">
        <v>10.68</v>
      </c>
      <c r="AJ4197">
        <v>4.9400000000000004</v>
      </c>
      <c r="AK4197">
        <v>23.8</v>
      </c>
      <c r="AL4197">
        <v>-32.4</v>
      </c>
      <c r="AM4197">
        <v>7.4</v>
      </c>
      <c r="AN4197">
        <v>114.999</v>
      </c>
      <c r="AO4197">
        <v>2211.56</v>
      </c>
      <c r="AP4197" t="s">
        <v>1333</v>
      </c>
    </row>
    <row r="4198" spans="1:42">
      <c r="A4198" t="s">
        <v>1320</v>
      </c>
      <c r="B4198" t="s">
        <v>54</v>
      </c>
      <c r="C4198" t="s">
        <v>1321</v>
      </c>
      <c r="D4198" t="s">
        <v>1201</v>
      </c>
      <c r="E4198" t="s">
        <v>1322</v>
      </c>
      <c r="F4198" t="s">
        <v>1203</v>
      </c>
      <c r="G4198" t="s">
        <v>47</v>
      </c>
      <c r="H4198">
        <v>12</v>
      </c>
      <c r="I4198" t="s">
        <v>63</v>
      </c>
      <c r="J4198" t="s">
        <v>61</v>
      </c>
      <c r="K4198">
        <v>3</v>
      </c>
      <c r="L4198">
        <v>3</v>
      </c>
      <c r="M4198" t="s">
        <v>180</v>
      </c>
      <c r="N4198" t="s">
        <v>1215</v>
      </c>
      <c r="O4198">
        <v>0.89800000000000002</v>
      </c>
      <c r="P4198" t="s">
        <v>282</v>
      </c>
      <c r="R4198" t="s">
        <v>97</v>
      </c>
      <c r="S4198" t="s">
        <v>42</v>
      </c>
      <c r="T4198">
        <v>2</v>
      </c>
      <c r="U4198">
        <v>0</v>
      </c>
      <c r="V4198">
        <v>1</v>
      </c>
      <c r="W4198">
        <v>1</v>
      </c>
      <c r="X4198">
        <v>0</v>
      </c>
      <c r="Y4198">
        <v>0</v>
      </c>
      <c r="Z4198">
        <v>1</v>
      </c>
      <c r="AA4198">
        <v>88.2</v>
      </c>
      <c r="AB4198">
        <v>81.3</v>
      </c>
      <c r="AC4198">
        <v>3.8</v>
      </c>
      <c r="AD4198">
        <v>1.73</v>
      </c>
      <c r="AE4198">
        <v>-0.39100000000000001</v>
      </c>
      <c r="AF4198">
        <v>1.9259999999999999</v>
      </c>
      <c r="AG4198">
        <v>1.821</v>
      </c>
      <c r="AH4198">
        <v>6.1479999999999997</v>
      </c>
      <c r="AI4198">
        <v>10.64</v>
      </c>
      <c r="AJ4198">
        <v>4</v>
      </c>
      <c r="AK4198">
        <v>23.8</v>
      </c>
      <c r="AL4198">
        <v>-31.2</v>
      </c>
      <c r="AM4198">
        <v>7.5</v>
      </c>
      <c r="AN4198">
        <v>110.818</v>
      </c>
      <c r="AO4198">
        <v>2152.0700000000002</v>
      </c>
      <c r="AP4198" t="s">
        <v>1334</v>
      </c>
    </row>
    <row r="4199" spans="1:42">
      <c r="A4199" t="s">
        <v>1320</v>
      </c>
      <c r="B4199" t="s">
        <v>54</v>
      </c>
      <c r="C4199" t="s">
        <v>1321</v>
      </c>
      <c r="D4199" t="s">
        <v>1201</v>
      </c>
      <c r="E4199" t="s">
        <v>1322</v>
      </c>
      <c r="F4199" t="s">
        <v>1203</v>
      </c>
      <c r="G4199" t="s">
        <v>47</v>
      </c>
      <c r="H4199">
        <v>14</v>
      </c>
      <c r="I4199" t="s">
        <v>56</v>
      </c>
      <c r="J4199" t="s">
        <v>57</v>
      </c>
      <c r="K4199">
        <v>3</v>
      </c>
      <c r="L4199">
        <v>5</v>
      </c>
      <c r="M4199" t="s">
        <v>180</v>
      </c>
      <c r="N4199" t="s">
        <v>1215</v>
      </c>
      <c r="O4199">
        <v>0.65200000000000002</v>
      </c>
      <c r="P4199" t="s">
        <v>282</v>
      </c>
      <c r="R4199" t="s">
        <v>97</v>
      </c>
      <c r="S4199" t="s">
        <v>42</v>
      </c>
      <c r="T4199">
        <v>3</v>
      </c>
      <c r="U4199">
        <v>1</v>
      </c>
      <c r="V4199">
        <v>1</v>
      </c>
      <c r="W4199">
        <v>1</v>
      </c>
      <c r="X4199">
        <v>0</v>
      </c>
      <c r="Y4199">
        <v>0</v>
      </c>
      <c r="Z4199">
        <v>1</v>
      </c>
      <c r="AA4199">
        <v>87.1</v>
      </c>
      <c r="AB4199">
        <v>80.400000000000006</v>
      </c>
      <c r="AC4199">
        <v>3.7</v>
      </c>
      <c r="AD4199">
        <v>1.71</v>
      </c>
      <c r="AE4199">
        <v>0.04</v>
      </c>
      <c r="AF4199">
        <v>3.7029999999999998</v>
      </c>
      <c r="AG4199">
        <v>1.7549999999999999</v>
      </c>
      <c r="AH4199">
        <v>6.3819999999999997</v>
      </c>
      <c r="AI4199">
        <v>8.98</v>
      </c>
      <c r="AJ4199">
        <v>6.49</v>
      </c>
      <c r="AK4199">
        <v>23.8</v>
      </c>
      <c r="AL4199">
        <v>-31.5</v>
      </c>
      <c r="AM4199">
        <v>6.3</v>
      </c>
      <c r="AN4199">
        <v>126.07299999999999</v>
      </c>
      <c r="AO4199">
        <v>2085.38</v>
      </c>
      <c r="AP4199" t="s">
        <v>1336</v>
      </c>
    </row>
    <row r="4200" spans="1:42">
      <c r="A4200" t="s">
        <v>1320</v>
      </c>
      <c r="B4200" t="s">
        <v>54</v>
      </c>
      <c r="C4200" t="s">
        <v>1321</v>
      </c>
      <c r="D4200" t="s">
        <v>1201</v>
      </c>
      <c r="E4200" t="s">
        <v>1322</v>
      </c>
      <c r="F4200" t="s">
        <v>1203</v>
      </c>
      <c r="G4200" t="s">
        <v>47</v>
      </c>
      <c r="H4200">
        <v>15</v>
      </c>
      <c r="I4200" t="s">
        <v>131</v>
      </c>
      <c r="J4200" t="s">
        <v>49</v>
      </c>
      <c r="K4200">
        <v>4</v>
      </c>
      <c r="L4200">
        <v>1</v>
      </c>
      <c r="M4200" t="s">
        <v>84</v>
      </c>
      <c r="N4200" t="s">
        <v>1215</v>
      </c>
      <c r="O4200">
        <v>0.92300000000000004</v>
      </c>
      <c r="P4200" t="s">
        <v>65</v>
      </c>
      <c r="Q4200" t="s">
        <v>52</v>
      </c>
      <c r="R4200" t="s">
        <v>78</v>
      </c>
      <c r="S4200" t="s">
        <v>54</v>
      </c>
      <c r="T4200">
        <v>0</v>
      </c>
      <c r="U4200">
        <v>0</v>
      </c>
      <c r="V4200">
        <v>1</v>
      </c>
      <c r="W4200">
        <v>1</v>
      </c>
      <c r="X4200">
        <v>1</v>
      </c>
      <c r="Y4200">
        <v>0</v>
      </c>
      <c r="Z4200">
        <v>1</v>
      </c>
      <c r="AA4200">
        <v>89.2</v>
      </c>
      <c r="AB4200">
        <v>82</v>
      </c>
      <c r="AC4200">
        <v>3.25</v>
      </c>
      <c r="AD4200">
        <v>1.68</v>
      </c>
      <c r="AE4200">
        <v>-0.61199999999999999</v>
      </c>
      <c r="AF4200">
        <v>3.3039999999999998</v>
      </c>
      <c r="AG4200">
        <v>1.373</v>
      </c>
      <c r="AH4200">
        <v>6.3559999999999999</v>
      </c>
      <c r="AI4200">
        <v>6.13</v>
      </c>
      <c r="AJ4200">
        <v>7.65</v>
      </c>
      <c r="AK4200">
        <v>23.8</v>
      </c>
      <c r="AL4200">
        <v>-24.6</v>
      </c>
      <c r="AM4200">
        <v>5.0999999999999996</v>
      </c>
      <c r="AN4200">
        <v>141.459</v>
      </c>
      <c r="AO4200">
        <v>1882.6</v>
      </c>
      <c r="AP4200" t="s">
        <v>1337</v>
      </c>
    </row>
    <row r="4201" spans="1:42">
      <c r="A4201" t="s">
        <v>1320</v>
      </c>
      <c r="B4201" t="s">
        <v>54</v>
      </c>
      <c r="C4201" t="s">
        <v>1321</v>
      </c>
      <c r="D4201" t="s">
        <v>1201</v>
      </c>
      <c r="E4201" t="s">
        <v>1322</v>
      </c>
      <c r="F4201" t="s">
        <v>1203</v>
      </c>
      <c r="G4201" t="s">
        <v>47</v>
      </c>
      <c r="H4201">
        <v>16</v>
      </c>
      <c r="I4201" t="s">
        <v>60</v>
      </c>
      <c r="J4201" t="s">
        <v>61</v>
      </c>
      <c r="K4201">
        <v>5</v>
      </c>
      <c r="L4201">
        <v>1</v>
      </c>
      <c r="M4201" t="s">
        <v>180</v>
      </c>
      <c r="N4201" t="s">
        <v>1215</v>
      </c>
      <c r="O4201">
        <v>0.93799999999999994</v>
      </c>
      <c r="P4201" t="s">
        <v>282</v>
      </c>
      <c r="R4201" t="s">
        <v>66</v>
      </c>
      <c r="S4201" t="s">
        <v>42</v>
      </c>
      <c r="T4201">
        <v>0</v>
      </c>
      <c r="U4201">
        <v>0</v>
      </c>
      <c r="V4201">
        <v>1</v>
      </c>
      <c r="W4201">
        <v>1</v>
      </c>
      <c r="X4201">
        <v>0</v>
      </c>
      <c r="Y4201">
        <v>1</v>
      </c>
      <c r="Z4201">
        <v>1</v>
      </c>
      <c r="AA4201">
        <v>88.8</v>
      </c>
      <c r="AB4201">
        <v>81.900000000000006</v>
      </c>
      <c r="AC4201">
        <v>3.14</v>
      </c>
      <c r="AD4201">
        <v>1.39</v>
      </c>
      <c r="AE4201">
        <v>6.4000000000000001E-2</v>
      </c>
      <c r="AF4201">
        <v>3.165</v>
      </c>
      <c r="AG4201">
        <v>1.4379999999999999</v>
      </c>
      <c r="AH4201">
        <v>6.4749999999999996</v>
      </c>
      <c r="AI4201">
        <v>9.6999999999999993</v>
      </c>
      <c r="AJ4201">
        <v>5.48</v>
      </c>
      <c r="AK4201">
        <v>23.8</v>
      </c>
      <c r="AL4201">
        <v>-32.9</v>
      </c>
      <c r="AM4201">
        <v>6.6</v>
      </c>
      <c r="AN4201">
        <v>119.66800000000001</v>
      </c>
      <c r="AO4201">
        <v>2132.6799999999998</v>
      </c>
      <c r="AP4201" t="s">
        <v>1338</v>
      </c>
    </row>
    <row r="4202" spans="1:42">
      <c r="A4202" t="s">
        <v>1320</v>
      </c>
      <c r="B4202" t="s">
        <v>54</v>
      </c>
      <c r="C4202" t="s">
        <v>1321</v>
      </c>
      <c r="D4202" t="s">
        <v>1201</v>
      </c>
      <c r="E4202" t="s">
        <v>1322</v>
      </c>
      <c r="F4202" t="s">
        <v>1203</v>
      </c>
      <c r="G4202" t="s">
        <v>47</v>
      </c>
      <c r="H4202">
        <v>19</v>
      </c>
      <c r="I4202" t="s">
        <v>60</v>
      </c>
      <c r="J4202" t="s">
        <v>61</v>
      </c>
      <c r="K4202">
        <v>5</v>
      </c>
      <c r="L4202">
        <v>4</v>
      </c>
      <c r="M4202" t="s">
        <v>84</v>
      </c>
      <c r="N4202" t="s">
        <v>1215</v>
      </c>
      <c r="O4202">
        <v>0.92500000000000004</v>
      </c>
      <c r="P4202" t="s">
        <v>282</v>
      </c>
      <c r="R4202" t="s">
        <v>66</v>
      </c>
      <c r="S4202" t="s">
        <v>42</v>
      </c>
      <c r="T4202">
        <v>1</v>
      </c>
      <c r="U4202">
        <v>2</v>
      </c>
      <c r="V4202">
        <v>1</v>
      </c>
      <c r="W4202">
        <v>1</v>
      </c>
      <c r="X4202">
        <v>0</v>
      </c>
      <c r="Y4202">
        <v>1</v>
      </c>
      <c r="Z4202">
        <v>1</v>
      </c>
      <c r="AA4202">
        <v>87.9</v>
      </c>
      <c r="AB4202">
        <v>80.5</v>
      </c>
      <c r="AC4202">
        <v>3.14</v>
      </c>
      <c r="AD4202">
        <v>1.39</v>
      </c>
      <c r="AE4202">
        <v>-0.34</v>
      </c>
      <c r="AF4202">
        <v>3.1720000000000002</v>
      </c>
      <c r="AG4202">
        <v>1.5</v>
      </c>
      <c r="AH4202">
        <v>6.282</v>
      </c>
      <c r="AI4202">
        <v>8.2200000000000006</v>
      </c>
      <c r="AJ4202">
        <v>8.14</v>
      </c>
      <c r="AK4202">
        <v>23.8</v>
      </c>
      <c r="AL4202">
        <v>-31.9</v>
      </c>
      <c r="AM4202">
        <v>5.6</v>
      </c>
      <c r="AN4202">
        <v>134.9</v>
      </c>
      <c r="AO4202">
        <v>2177.33</v>
      </c>
      <c r="AP4202" t="s">
        <v>1341</v>
      </c>
    </row>
    <row r="4203" spans="1:42">
      <c r="A4203" t="s">
        <v>1320</v>
      </c>
      <c r="B4203" t="s">
        <v>54</v>
      </c>
      <c r="C4203" t="s">
        <v>1321</v>
      </c>
      <c r="D4203" t="s">
        <v>1201</v>
      </c>
      <c r="E4203" t="s">
        <v>1322</v>
      </c>
      <c r="F4203" t="s">
        <v>1203</v>
      </c>
      <c r="G4203" t="s">
        <v>47</v>
      </c>
      <c r="H4203">
        <v>22</v>
      </c>
      <c r="I4203" t="s">
        <v>60</v>
      </c>
      <c r="J4203" t="s">
        <v>61</v>
      </c>
      <c r="K4203">
        <v>5</v>
      </c>
      <c r="L4203">
        <v>7</v>
      </c>
      <c r="M4203" t="s">
        <v>84</v>
      </c>
      <c r="N4203" t="s">
        <v>1215</v>
      </c>
      <c r="O4203">
        <v>0.84</v>
      </c>
      <c r="P4203" t="s">
        <v>282</v>
      </c>
      <c r="R4203" t="s">
        <v>66</v>
      </c>
      <c r="S4203" t="s">
        <v>42</v>
      </c>
      <c r="T4203">
        <v>3</v>
      </c>
      <c r="U4203">
        <v>2</v>
      </c>
      <c r="V4203">
        <v>1</v>
      </c>
      <c r="W4203">
        <v>1</v>
      </c>
      <c r="X4203">
        <v>0</v>
      </c>
      <c r="Y4203">
        <v>1</v>
      </c>
      <c r="Z4203">
        <v>1</v>
      </c>
      <c r="AA4203">
        <v>88.3</v>
      </c>
      <c r="AB4203">
        <v>80.099999999999994</v>
      </c>
      <c r="AC4203">
        <v>3.14</v>
      </c>
      <c r="AD4203">
        <v>1.39</v>
      </c>
      <c r="AE4203">
        <v>0.248</v>
      </c>
      <c r="AF4203">
        <v>2.5840000000000001</v>
      </c>
      <c r="AG4203">
        <v>1.7729999999999999</v>
      </c>
      <c r="AH4203">
        <v>6.2510000000000003</v>
      </c>
      <c r="AI4203">
        <v>8.26</v>
      </c>
      <c r="AJ4203">
        <v>8.3000000000000007</v>
      </c>
      <c r="AK4203">
        <v>23.7</v>
      </c>
      <c r="AL4203">
        <v>-31.8</v>
      </c>
      <c r="AM4203">
        <v>5.7</v>
      </c>
      <c r="AN4203">
        <v>135.28800000000001</v>
      </c>
      <c r="AO4203">
        <v>2189.13</v>
      </c>
      <c r="AP4203" t="s">
        <v>1344</v>
      </c>
    </row>
    <row r="4204" spans="1:42">
      <c r="A4204" t="s">
        <v>1320</v>
      </c>
      <c r="B4204" t="s">
        <v>54</v>
      </c>
      <c r="C4204" t="s">
        <v>1321</v>
      </c>
      <c r="D4204" t="s">
        <v>1201</v>
      </c>
      <c r="E4204" t="s">
        <v>1322</v>
      </c>
      <c r="F4204" t="s">
        <v>1203</v>
      </c>
      <c r="G4204" t="s">
        <v>47</v>
      </c>
      <c r="H4204">
        <v>23</v>
      </c>
      <c r="I4204" t="s">
        <v>56</v>
      </c>
      <c r="J4204" t="s">
        <v>57</v>
      </c>
      <c r="K4204">
        <v>5</v>
      </c>
      <c r="L4204">
        <v>8</v>
      </c>
      <c r="M4204" t="s">
        <v>180</v>
      </c>
      <c r="N4204" t="s">
        <v>1215</v>
      </c>
      <c r="O4204">
        <v>0.90600000000000003</v>
      </c>
      <c r="P4204" t="s">
        <v>282</v>
      </c>
      <c r="R4204" t="s">
        <v>66</v>
      </c>
      <c r="S4204" t="s">
        <v>42</v>
      </c>
      <c r="T4204">
        <v>3</v>
      </c>
      <c r="U4204">
        <v>2</v>
      </c>
      <c r="V4204">
        <v>1</v>
      </c>
      <c r="W4204">
        <v>1</v>
      </c>
      <c r="X4204">
        <v>0</v>
      </c>
      <c r="Y4204">
        <v>1</v>
      </c>
      <c r="Z4204">
        <v>1</v>
      </c>
      <c r="AA4204">
        <v>88.3</v>
      </c>
      <c r="AB4204">
        <v>81.8</v>
      </c>
      <c r="AC4204">
        <v>3.33</v>
      </c>
      <c r="AD4204">
        <v>1.39</v>
      </c>
      <c r="AE4204">
        <v>1.2390000000000001</v>
      </c>
      <c r="AF4204">
        <v>2.71</v>
      </c>
      <c r="AG4204">
        <v>1.7370000000000001</v>
      </c>
      <c r="AH4204">
        <v>6.2779999999999996</v>
      </c>
      <c r="AI4204">
        <v>8.5399999999999991</v>
      </c>
      <c r="AJ4204">
        <v>2</v>
      </c>
      <c r="AK4204">
        <v>23.8</v>
      </c>
      <c r="AL4204">
        <v>-25</v>
      </c>
      <c r="AM4204">
        <v>7.7</v>
      </c>
      <c r="AN4204">
        <v>103.477</v>
      </c>
      <c r="AO4204">
        <v>1672.93</v>
      </c>
      <c r="AP4204" t="s">
        <v>1345</v>
      </c>
    </row>
    <row r="4205" spans="1:42">
      <c r="A4205" t="s">
        <v>1320</v>
      </c>
      <c r="B4205" t="s">
        <v>54</v>
      </c>
      <c r="C4205" t="s">
        <v>1321</v>
      </c>
      <c r="D4205" t="s">
        <v>1201</v>
      </c>
      <c r="E4205" t="s">
        <v>1322</v>
      </c>
      <c r="F4205" t="s">
        <v>1203</v>
      </c>
      <c r="G4205" t="s">
        <v>47</v>
      </c>
      <c r="H4205">
        <v>24</v>
      </c>
      <c r="I4205" t="s">
        <v>56</v>
      </c>
      <c r="J4205" t="s">
        <v>57</v>
      </c>
      <c r="K4205">
        <v>6</v>
      </c>
      <c r="L4205">
        <v>1</v>
      </c>
      <c r="M4205" t="s">
        <v>180</v>
      </c>
      <c r="N4205" t="s">
        <v>1215</v>
      </c>
      <c r="O4205">
        <v>0.89900000000000002</v>
      </c>
      <c r="P4205" t="s">
        <v>391</v>
      </c>
      <c r="R4205" t="s">
        <v>75</v>
      </c>
      <c r="S4205" t="s">
        <v>42</v>
      </c>
      <c r="T4205">
        <v>0</v>
      </c>
      <c r="U4205">
        <v>0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87.5</v>
      </c>
      <c r="AB4205">
        <v>80.7</v>
      </c>
      <c r="AC4205">
        <v>3.42</v>
      </c>
      <c r="AD4205">
        <v>1.6</v>
      </c>
      <c r="AE4205">
        <v>1.085</v>
      </c>
      <c r="AF4205">
        <v>2.5459999999999998</v>
      </c>
      <c r="AG4205">
        <v>1.821</v>
      </c>
      <c r="AH4205">
        <v>6.2469999999999999</v>
      </c>
      <c r="AI4205">
        <v>9.1</v>
      </c>
      <c r="AJ4205">
        <v>4.25</v>
      </c>
      <c r="AK4205">
        <v>23.8</v>
      </c>
      <c r="AL4205">
        <v>-28.6</v>
      </c>
      <c r="AM4205">
        <v>7.2</v>
      </c>
      <c r="AN4205">
        <v>115.28100000000001</v>
      </c>
      <c r="AO4205">
        <v>1890.17</v>
      </c>
      <c r="AP4205" t="s">
        <v>1346</v>
      </c>
    </row>
    <row r="4206" spans="1:42">
      <c r="A4206" t="s">
        <v>1320</v>
      </c>
      <c r="B4206" t="s">
        <v>54</v>
      </c>
      <c r="C4206" t="s">
        <v>1321</v>
      </c>
      <c r="D4206" t="s">
        <v>1201</v>
      </c>
      <c r="E4206" t="s">
        <v>1322</v>
      </c>
      <c r="F4206" t="s">
        <v>1203</v>
      </c>
      <c r="G4206" t="s">
        <v>47</v>
      </c>
      <c r="H4206">
        <v>25</v>
      </c>
      <c r="I4206" t="s">
        <v>131</v>
      </c>
      <c r="J4206" t="s">
        <v>49</v>
      </c>
      <c r="K4206">
        <v>6</v>
      </c>
      <c r="L4206">
        <v>2</v>
      </c>
      <c r="M4206" t="s">
        <v>180</v>
      </c>
      <c r="N4206" t="s">
        <v>1215</v>
      </c>
      <c r="O4206">
        <v>0.91100000000000003</v>
      </c>
      <c r="P4206" t="s">
        <v>391</v>
      </c>
      <c r="R4206" t="s">
        <v>75</v>
      </c>
      <c r="S4206" t="s">
        <v>42</v>
      </c>
      <c r="T4206">
        <v>1</v>
      </c>
      <c r="U4206">
        <v>0</v>
      </c>
      <c r="V4206">
        <v>1</v>
      </c>
      <c r="W4206">
        <v>1</v>
      </c>
      <c r="X4206">
        <v>1</v>
      </c>
      <c r="Y4206">
        <v>1</v>
      </c>
      <c r="Z4206">
        <v>1</v>
      </c>
      <c r="AA4206">
        <v>88</v>
      </c>
      <c r="AB4206">
        <v>81.2</v>
      </c>
      <c r="AC4206">
        <v>3.25</v>
      </c>
      <c r="AD4206">
        <v>1.39</v>
      </c>
      <c r="AE4206">
        <v>0.27800000000000002</v>
      </c>
      <c r="AF4206">
        <v>1.7490000000000001</v>
      </c>
      <c r="AG4206">
        <v>1.581</v>
      </c>
      <c r="AH4206">
        <v>6.282</v>
      </c>
      <c r="AI4206">
        <v>10.74</v>
      </c>
      <c r="AJ4206">
        <v>5.47</v>
      </c>
      <c r="AK4206">
        <v>23.8</v>
      </c>
      <c r="AL4206">
        <v>-34.4</v>
      </c>
      <c r="AM4206">
        <v>7.1</v>
      </c>
      <c r="AN4206">
        <v>117.179</v>
      </c>
      <c r="AO4206">
        <v>2279.69</v>
      </c>
      <c r="AP4206" t="s">
        <v>1347</v>
      </c>
    </row>
    <row r="4207" spans="1:42">
      <c r="A4207" t="s">
        <v>1320</v>
      </c>
      <c r="B4207" t="s">
        <v>54</v>
      </c>
      <c r="C4207" t="s">
        <v>1321</v>
      </c>
      <c r="D4207" t="s">
        <v>1201</v>
      </c>
      <c r="E4207" t="s">
        <v>1322</v>
      </c>
      <c r="F4207" t="s">
        <v>1203</v>
      </c>
      <c r="G4207" t="s">
        <v>47</v>
      </c>
      <c r="H4207">
        <v>29</v>
      </c>
      <c r="I4207" t="s">
        <v>63</v>
      </c>
      <c r="J4207" t="s">
        <v>61</v>
      </c>
      <c r="K4207">
        <v>8</v>
      </c>
      <c r="L4207">
        <v>1</v>
      </c>
      <c r="M4207" t="s">
        <v>180</v>
      </c>
      <c r="N4207" t="s">
        <v>1215</v>
      </c>
      <c r="O4207">
        <v>0.39800000000000002</v>
      </c>
      <c r="P4207" t="s">
        <v>74</v>
      </c>
      <c r="R4207" t="s">
        <v>1230</v>
      </c>
      <c r="S4207" t="s">
        <v>42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2</v>
      </c>
      <c r="AA4207">
        <v>85.5</v>
      </c>
      <c r="AB4207">
        <v>78.400000000000006</v>
      </c>
      <c r="AC4207">
        <v>3.43</v>
      </c>
      <c r="AD4207">
        <v>1.57</v>
      </c>
      <c r="AE4207">
        <v>0.85</v>
      </c>
      <c r="AF4207">
        <v>2.5030000000000001</v>
      </c>
      <c r="AG4207">
        <v>1.345</v>
      </c>
      <c r="AH4207">
        <v>6.4409999999999998</v>
      </c>
      <c r="AI4207">
        <v>10.48</v>
      </c>
      <c r="AJ4207">
        <v>7.45</v>
      </c>
      <c r="AK4207">
        <v>23.8</v>
      </c>
      <c r="AL4207">
        <v>-35.9</v>
      </c>
      <c r="AM4207">
        <v>6.9</v>
      </c>
      <c r="AN4207">
        <v>125.556</v>
      </c>
      <c r="AO4207">
        <v>2351.9699999999998</v>
      </c>
      <c r="AP4207" t="s">
        <v>1348</v>
      </c>
    </row>
    <row r="4208" spans="1:42">
      <c r="A4208" t="s">
        <v>1320</v>
      </c>
      <c r="B4208" t="s">
        <v>54</v>
      </c>
      <c r="C4208" t="s">
        <v>1321</v>
      </c>
      <c r="D4208" t="s">
        <v>1201</v>
      </c>
      <c r="E4208" t="s">
        <v>1322</v>
      </c>
      <c r="F4208" t="s">
        <v>1203</v>
      </c>
      <c r="G4208" t="s">
        <v>47</v>
      </c>
      <c r="H4208">
        <v>30</v>
      </c>
      <c r="I4208" t="s">
        <v>63</v>
      </c>
      <c r="J4208" t="s">
        <v>61</v>
      </c>
      <c r="K4208">
        <v>8</v>
      </c>
      <c r="L4208">
        <v>2</v>
      </c>
      <c r="M4208" t="s">
        <v>180</v>
      </c>
      <c r="N4208" t="s">
        <v>1215</v>
      </c>
      <c r="O4208">
        <v>0.78</v>
      </c>
      <c r="P4208" t="s">
        <v>74</v>
      </c>
      <c r="R4208" t="s">
        <v>1230</v>
      </c>
      <c r="S4208" t="s">
        <v>42</v>
      </c>
      <c r="T4208">
        <v>0</v>
      </c>
      <c r="U4208">
        <v>1</v>
      </c>
      <c r="V4208">
        <v>0</v>
      </c>
      <c r="W4208">
        <v>0</v>
      </c>
      <c r="X4208">
        <v>0</v>
      </c>
      <c r="Y4208">
        <v>0</v>
      </c>
      <c r="Z4208">
        <v>2</v>
      </c>
      <c r="AA4208">
        <v>86.1</v>
      </c>
      <c r="AB4208">
        <v>79.099999999999994</v>
      </c>
      <c r="AC4208">
        <v>3.47</v>
      </c>
      <c r="AD4208">
        <v>1.57</v>
      </c>
      <c r="AE4208">
        <v>0.879</v>
      </c>
      <c r="AF4208">
        <v>2.13</v>
      </c>
      <c r="AG4208">
        <v>1.5389999999999999</v>
      </c>
      <c r="AH4208">
        <v>6.2039999999999997</v>
      </c>
      <c r="AI4208">
        <v>9.66</v>
      </c>
      <c r="AJ4208">
        <v>5.05</v>
      </c>
      <c r="AK4208">
        <v>23.8</v>
      </c>
      <c r="AL4208">
        <v>-29.9</v>
      </c>
      <c r="AM4208">
        <v>7.4</v>
      </c>
      <c r="AN4208">
        <v>117.794</v>
      </c>
      <c r="AO4208">
        <v>2007.61</v>
      </c>
      <c r="AP4208" t="s">
        <v>1349</v>
      </c>
    </row>
    <row r="4209" spans="1:42">
      <c r="A4209" t="s">
        <v>1320</v>
      </c>
      <c r="B4209" t="s">
        <v>54</v>
      </c>
      <c r="C4209" t="s">
        <v>1321</v>
      </c>
      <c r="D4209" t="s">
        <v>1201</v>
      </c>
      <c r="E4209" t="s">
        <v>1322</v>
      </c>
      <c r="F4209" t="s">
        <v>1203</v>
      </c>
      <c r="G4209" t="s">
        <v>47</v>
      </c>
      <c r="H4209">
        <v>31</v>
      </c>
      <c r="I4209" t="s">
        <v>56</v>
      </c>
      <c r="J4209" t="s">
        <v>57</v>
      </c>
      <c r="K4209">
        <v>8</v>
      </c>
      <c r="L4209">
        <v>3</v>
      </c>
      <c r="M4209" t="s">
        <v>84</v>
      </c>
      <c r="N4209" t="s">
        <v>1215</v>
      </c>
      <c r="O4209">
        <v>0.93</v>
      </c>
      <c r="P4209" t="s">
        <v>74</v>
      </c>
      <c r="R4209" t="s">
        <v>1230</v>
      </c>
      <c r="S4209" t="s">
        <v>42</v>
      </c>
      <c r="T4209">
        <v>0</v>
      </c>
      <c r="U4209">
        <v>2</v>
      </c>
      <c r="V4209">
        <v>0</v>
      </c>
      <c r="W4209">
        <v>0</v>
      </c>
      <c r="X4209">
        <v>0</v>
      </c>
      <c r="Y4209">
        <v>0</v>
      </c>
      <c r="Z4209">
        <v>2</v>
      </c>
      <c r="AA4209">
        <v>87.6</v>
      </c>
      <c r="AB4209">
        <v>79.7</v>
      </c>
      <c r="AC4209">
        <v>3.34</v>
      </c>
      <c r="AD4209">
        <v>1.52</v>
      </c>
      <c r="AE4209">
        <v>1.61</v>
      </c>
      <c r="AF4209">
        <v>3.4740000000000002</v>
      </c>
      <c r="AG4209">
        <v>1.6870000000000001</v>
      </c>
      <c r="AH4209">
        <v>6.2830000000000004</v>
      </c>
      <c r="AI4209">
        <v>6.47</v>
      </c>
      <c r="AJ4209">
        <v>8.5500000000000007</v>
      </c>
      <c r="AK4209">
        <v>23.7</v>
      </c>
      <c r="AL4209">
        <v>-28.2</v>
      </c>
      <c r="AM4209">
        <v>5.3</v>
      </c>
      <c r="AN4209">
        <v>143.006</v>
      </c>
      <c r="AO4209">
        <v>1997.81</v>
      </c>
      <c r="AP4209" t="s">
        <v>1350</v>
      </c>
    </row>
    <row r="4210" spans="1:42">
      <c r="A4210" t="s">
        <v>1320</v>
      </c>
      <c r="B4210" t="s">
        <v>54</v>
      </c>
      <c r="C4210" t="s">
        <v>1321</v>
      </c>
      <c r="D4210" t="s">
        <v>1201</v>
      </c>
      <c r="E4210" t="s">
        <v>1322</v>
      </c>
      <c r="F4210" t="s">
        <v>1203</v>
      </c>
      <c r="G4210" t="s">
        <v>47</v>
      </c>
      <c r="H4210">
        <v>32</v>
      </c>
      <c r="I4210" t="s">
        <v>48</v>
      </c>
      <c r="J4210" t="s">
        <v>49</v>
      </c>
      <c r="K4210">
        <v>8</v>
      </c>
      <c r="L4210">
        <v>4</v>
      </c>
      <c r="M4210" t="s">
        <v>180</v>
      </c>
      <c r="N4210" t="s">
        <v>1215</v>
      </c>
      <c r="O4210">
        <v>0.71699999999999997</v>
      </c>
      <c r="P4210" t="s">
        <v>74</v>
      </c>
      <c r="Q4210" t="s">
        <v>85</v>
      </c>
      <c r="R4210" t="s">
        <v>1230</v>
      </c>
      <c r="S4210" t="s">
        <v>42</v>
      </c>
      <c r="T4210">
        <v>1</v>
      </c>
      <c r="U4210">
        <v>2</v>
      </c>
      <c r="V4210">
        <v>0</v>
      </c>
      <c r="W4210">
        <v>0</v>
      </c>
      <c r="X4210">
        <v>0</v>
      </c>
      <c r="Y4210">
        <v>0</v>
      </c>
      <c r="Z4210">
        <v>2</v>
      </c>
      <c r="AA4210">
        <v>86.4</v>
      </c>
      <c r="AB4210">
        <v>79.400000000000006</v>
      </c>
      <c r="AC4210">
        <v>3.35</v>
      </c>
      <c r="AD4210">
        <v>1.57</v>
      </c>
      <c r="AE4210">
        <v>-0.58899999999999997</v>
      </c>
      <c r="AF4210">
        <v>2.2200000000000002</v>
      </c>
      <c r="AG4210">
        <v>1.635</v>
      </c>
      <c r="AH4210">
        <v>6.2050000000000001</v>
      </c>
      <c r="AI4210">
        <v>11.12</v>
      </c>
      <c r="AJ4210">
        <v>4.95</v>
      </c>
      <c r="AK4210">
        <v>23.8</v>
      </c>
      <c r="AL4210">
        <v>-32.5</v>
      </c>
      <c r="AM4210">
        <v>7.5</v>
      </c>
      <c r="AN4210">
        <v>114.197</v>
      </c>
      <c r="AO4210">
        <v>2251.6799999999998</v>
      </c>
      <c r="AP4210" t="s">
        <v>1351</v>
      </c>
    </row>
    <row r="4211" spans="1:42">
      <c r="A4211" t="s">
        <v>1320</v>
      </c>
      <c r="B4211" t="s">
        <v>54</v>
      </c>
      <c r="C4211" t="s">
        <v>1321</v>
      </c>
      <c r="D4211" t="s">
        <v>1201</v>
      </c>
      <c r="E4211" t="s">
        <v>1322</v>
      </c>
      <c r="F4211" t="s">
        <v>1203</v>
      </c>
      <c r="G4211" t="s">
        <v>47</v>
      </c>
      <c r="H4211">
        <v>35</v>
      </c>
      <c r="I4211" t="s">
        <v>56</v>
      </c>
      <c r="J4211" t="s">
        <v>57</v>
      </c>
      <c r="K4211">
        <v>10</v>
      </c>
      <c r="L4211">
        <v>1</v>
      </c>
      <c r="M4211" t="s">
        <v>180</v>
      </c>
      <c r="N4211" t="s">
        <v>1215</v>
      </c>
      <c r="O4211">
        <v>0.89500000000000002</v>
      </c>
      <c r="P4211" t="s">
        <v>124</v>
      </c>
      <c r="R4211" t="s">
        <v>116</v>
      </c>
      <c r="S4211" t="s">
        <v>42</v>
      </c>
      <c r="T4211">
        <v>0</v>
      </c>
      <c r="U4211">
        <v>0</v>
      </c>
      <c r="V4211">
        <v>2</v>
      </c>
      <c r="W4211">
        <v>0</v>
      </c>
      <c r="X4211">
        <v>0</v>
      </c>
      <c r="Y4211">
        <v>0</v>
      </c>
      <c r="Z4211">
        <v>2</v>
      </c>
      <c r="AA4211">
        <v>88</v>
      </c>
      <c r="AB4211">
        <v>80.8</v>
      </c>
      <c r="AC4211">
        <v>3.69</v>
      </c>
      <c r="AD4211">
        <v>1.78</v>
      </c>
      <c r="AE4211">
        <v>-0.16500000000000001</v>
      </c>
      <c r="AF4211">
        <v>1.4390000000000001</v>
      </c>
      <c r="AG4211">
        <v>1.776</v>
      </c>
      <c r="AH4211">
        <v>6.0389999999999997</v>
      </c>
      <c r="AI4211">
        <v>11.54</v>
      </c>
      <c r="AJ4211">
        <v>5.13</v>
      </c>
      <c r="AK4211">
        <v>23.8</v>
      </c>
      <c r="AL4211">
        <v>-34.799999999999997</v>
      </c>
      <c r="AM4211">
        <v>7.4</v>
      </c>
      <c r="AN4211">
        <v>114.15300000000001</v>
      </c>
      <c r="AO4211">
        <v>2372.9699999999998</v>
      </c>
      <c r="AP4211" t="s">
        <v>1352</v>
      </c>
    </row>
    <row r="4212" spans="1:42">
      <c r="A4212" t="s">
        <v>1320</v>
      </c>
      <c r="B4212" t="s">
        <v>54</v>
      </c>
      <c r="C4212" t="s">
        <v>1321</v>
      </c>
      <c r="D4212" t="s">
        <v>1201</v>
      </c>
      <c r="E4212" t="s">
        <v>1322</v>
      </c>
      <c r="F4212" t="s">
        <v>1203</v>
      </c>
      <c r="G4212" t="s">
        <v>47</v>
      </c>
      <c r="H4212">
        <v>36</v>
      </c>
      <c r="I4212" t="s">
        <v>48</v>
      </c>
      <c r="J4212" t="s">
        <v>49</v>
      </c>
      <c r="K4212">
        <v>10</v>
      </c>
      <c r="L4212">
        <v>2</v>
      </c>
      <c r="M4212" t="s">
        <v>84</v>
      </c>
      <c r="N4212" t="s">
        <v>1215</v>
      </c>
      <c r="O4212">
        <v>0.88600000000000001</v>
      </c>
      <c r="P4212" t="s">
        <v>124</v>
      </c>
      <c r="Q4212" t="s">
        <v>125</v>
      </c>
      <c r="R4212" t="s">
        <v>116</v>
      </c>
      <c r="S4212" t="s">
        <v>42</v>
      </c>
      <c r="T4212">
        <v>1</v>
      </c>
      <c r="U4212">
        <v>0</v>
      </c>
      <c r="V4212">
        <v>2</v>
      </c>
      <c r="W4212">
        <v>0</v>
      </c>
      <c r="X4212">
        <v>0</v>
      </c>
      <c r="Y4212">
        <v>0</v>
      </c>
      <c r="Z4212">
        <v>2</v>
      </c>
      <c r="AA4212">
        <v>88.1</v>
      </c>
      <c r="AB4212">
        <v>81.599999999999994</v>
      </c>
      <c r="AC4212">
        <v>3.59</v>
      </c>
      <c r="AD4212">
        <v>1.68</v>
      </c>
      <c r="AE4212">
        <v>2.9000000000000001E-2</v>
      </c>
      <c r="AF4212">
        <v>1.9590000000000001</v>
      </c>
      <c r="AG4212">
        <v>1.407</v>
      </c>
      <c r="AH4212">
        <v>6.3769999999999998</v>
      </c>
      <c r="AI4212">
        <v>8.76</v>
      </c>
      <c r="AJ4212">
        <v>8.2200000000000006</v>
      </c>
      <c r="AK4212">
        <v>23.8</v>
      </c>
      <c r="AL4212">
        <v>-34.5</v>
      </c>
      <c r="AM4212">
        <v>5.7</v>
      </c>
      <c r="AN4212">
        <v>133.33699999999999</v>
      </c>
      <c r="AO4212">
        <v>2287.39</v>
      </c>
      <c r="AP4212" t="s">
        <v>1353</v>
      </c>
    </row>
    <row r="4213" spans="1:42">
      <c r="A4213" t="s">
        <v>1320</v>
      </c>
      <c r="B4213" t="s">
        <v>54</v>
      </c>
      <c r="C4213" t="s">
        <v>1321</v>
      </c>
      <c r="D4213" t="s">
        <v>1201</v>
      </c>
      <c r="E4213" t="s">
        <v>1322</v>
      </c>
      <c r="F4213" t="s">
        <v>1203</v>
      </c>
      <c r="G4213" t="s">
        <v>47</v>
      </c>
      <c r="H4213">
        <v>37</v>
      </c>
      <c r="I4213" t="s">
        <v>87</v>
      </c>
      <c r="J4213" t="s">
        <v>49</v>
      </c>
      <c r="K4213">
        <v>11</v>
      </c>
      <c r="L4213">
        <v>1</v>
      </c>
      <c r="M4213" t="s">
        <v>180</v>
      </c>
      <c r="N4213" t="s">
        <v>1215</v>
      </c>
      <c r="O4213">
        <v>0.69199999999999995</v>
      </c>
      <c r="P4213" t="s">
        <v>65</v>
      </c>
      <c r="Q4213" t="s">
        <v>125</v>
      </c>
      <c r="R4213" t="s">
        <v>100</v>
      </c>
      <c r="S4213" t="s">
        <v>42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3</v>
      </c>
      <c r="AA4213">
        <v>85.9</v>
      </c>
      <c r="AB4213">
        <v>79</v>
      </c>
      <c r="AC4213">
        <v>3.34</v>
      </c>
      <c r="AD4213">
        <v>1.47</v>
      </c>
      <c r="AE4213">
        <v>0.70199999999999996</v>
      </c>
      <c r="AF4213">
        <v>2.1970000000000001</v>
      </c>
      <c r="AG4213">
        <v>1.819</v>
      </c>
      <c r="AH4213">
        <v>6.1260000000000003</v>
      </c>
      <c r="AI4213">
        <v>10.19</v>
      </c>
      <c r="AJ4213">
        <v>4.79</v>
      </c>
      <c r="AK4213">
        <v>23.8</v>
      </c>
      <c r="AL4213">
        <v>-30.5</v>
      </c>
      <c r="AM4213">
        <v>7.5</v>
      </c>
      <c r="AN4213">
        <v>115.395</v>
      </c>
      <c r="AO4213">
        <v>2070.75</v>
      </c>
      <c r="AP4213" t="s">
        <v>1354</v>
      </c>
    </row>
    <row r="4214" spans="1:42">
      <c r="A4214" t="s">
        <v>1320</v>
      </c>
      <c r="B4214" t="s">
        <v>54</v>
      </c>
      <c r="C4214" t="s">
        <v>1321</v>
      </c>
      <c r="D4214" t="s">
        <v>1201</v>
      </c>
      <c r="E4214" t="s">
        <v>1322</v>
      </c>
      <c r="F4214" t="s">
        <v>1203</v>
      </c>
      <c r="G4214" t="s">
        <v>47</v>
      </c>
      <c r="H4214">
        <v>38</v>
      </c>
      <c r="I4214" t="s">
        <v>63</v>
      </c>
      <c r="J4214" t="s">
        <v>61</v>
      </c>
      <c r="K4214">
        <v>12</v>
      </c>
      <c r="L4214">
        <v>1</v>
      </c>
      <c r="M4214" t="s">
        <v>180</v>
      </c>
      <c r="N4214" t="s">
        <v>1215</v>
      </c>
      <c r="O4214">
        <v>0.61399999999999999</v>
      </c>
      <c r="P4214" t="s">
        <v>157</v>
      </c>
      <c r="R4214" t="s">
        <v>97</v>
      </c>
      <c r="S4214" t="s">
        <v>42</v>
      </c>
      <c r="T4214">
        <v>0</v>
      </c>
      <c r="U4214">
        <v>0</v>
      </c>
      <c r="V4214">
        <v>0</v>
      </c>
      <c r="W4214">
        <v>1</v>
      </c>
      <c r="X4214">
        <v>0</v>
      </c>
      <c r="Y4214">
        <v>0</v>
      </c>
      <c r="Z4214">
        <v>3</v>
      </c>
      <c r="AA4214">
        <v>86</v>
      </c>
      <c r="AB4214">
        <v>79.2</v>
      </c>
      <c r="AC4214">
        <v>3.82</v>
      </c>
      <c r="AD4214">
        <v>1.74</v>
      </c>
      <c r="AE4214">
        <v>0.40400000000000003</v>
      </c>
      <c r="AF4214">
        <v>2.052</v>
      </c>
      <c r="AG4214">
        <v>1.647</v>
      </c>
      <c r="AH4214">
        <v>6.1619999999999999</v>
      </c>
      <c r="AI4214">
        <v>11.33</v>
      </c>
      <c r="AJ4214">
        <v>4.4000000000000004</v>
      </c>
      <c r="AK4214">
        <v>23.8</v>
      </c>
      <c r="AL4214">
        <v>-32.700000000000003</v>
      </c>
      <c r="AM4214">
        <v>7.9</v>
      </c>
      <c r="AN4214">
        <v>111.43</v>
      </c>
      <c r="AO4214">
        <v>2241.2600000000002</v>
      </c>
      <c r="AP4214" t="s">
        <v>1355</v>
      </c>
    </row>
    <row r="4215" spans="1:42">
      <c r="A4215" t="s">
        <v>1320</v>
      </c>
      <c r="B4215" t="s">
        <v>54</v>
      </c>
      <c r="C4215" t="s">
        <v>1321</v>
      </c>
      <c r="D4215" t="s">
        <v>1201</v>
      </c>
      <c r="E4215" t="s">
        <v>1322</v>
      </c>
      <c r="F4215" t="s">
        <v>1203</v>
      </c>
      <c r="G4215" t="s">
        <v>47</v>
      </c>
      <c r="H4215">
        <v>41</v>
      </c>
      <c r="I4215" t="s">
        <v>56</v>
      </c>
      <c r="J4215" t="s">
        <v>57</v>
      </c>
      <c r="K4215">
        <v>13</v>
      </c>
      <c r="L4215">
        <v>1</v>
      </c>
      <c r="M4215" t="s">
        <v>180</v>
      </c>
      <c r="N4215" t="s">
        <v>1215</v>
      </c>
      <c r="O4215">
        <v>0.877</v>
      </c>
      <c r="P4215" t="s">
        <v>71</v>
      </c>
      <c r="R4215" t="s">
        <v>78</v>
      </c>
      <c r="S4215" t="s">
        <v>54</v>
      </c>
      <c r="T4215">
        <v>0</v>
      </c>
      <c r="U4215">
        <v>0</v>
      </c>
      <c r="V4215">
        <v>1</v>
      </c>
      <c r="W4215">
        <v>1</v>
      </c>
      <c r="X4215">
        <v>0</v>
      </c>
      <c r="Y4215">
        <v>0</v>
      </c>
      <c r="Z4215">
        <v>3</v>
      </c>
      <c r="AA4215">
        <v>87.2</v>
      </c>
      <c r="AB4215">
        <v>80.5</v>
      </c>
      <c r="AC4215">
        <v>3.43</v>
      </c>
      <c r="AD4215">
        <v>1.61</v>
      </c>
      <c r="AE4215">
        <v>0.64400000000000002</v>
      </c>
      <c r="AF4215">
        <v>2.589</v>
      </c>
      <c r="AG4215">
        <v>1.6870000000000001</v>
      </c>
      <c r="AH4215">
        <v>6.141</v>
      </c>
      <c r="AI4215">
        <v>9.25</v>
      </c>
      <c r="AJ4215">
        <v>4.04</v>
      </c>
      <c r="AK4215">
        <v>23.8</v>
      </c>
      <c r="AL4215">
        <v>-28.4</v>
      </c>
      <c r="AM4215">
        <v>7.3</v>
      </c>
      <c r="AN4215">
        <v>113.79600000000001</v>
      </c>
      <c r="AO4215">
        <v>1896.81</v>
      </c>
      <c r="AP4215" t="s">
        <v>1358</v>
      </c>
    </row>
    <row r="4216" spans="1:42">
      <c r="A4216" t="s">
        <v>1320</v>
      </c>
      <c r="B4216" t="s">
        <v>54</v>
      </c>
      <c r="C4216" t="s">
        <v>1321</v>
      </c>
      <c r="D4216" t="s">
        <v>1201</v>
      </c>
      <c r="E4216" t="s">
        <v>1322</v>
      </c>
      <c r="F4216" t="s">
        <v>1203</v>
      </c>
      <c r="G4216" t="s">
        <v>47</v>
      </c>
      <c r="H4216">
        <v>43</v>
      </c>
      <c r="I4216" t="s">
        <v>56</v>
      </c>
      <c r="J4216" t="s">
        <v>57</v>
      </c>
      <c r="K4216">
        <v>13</v>
      </c>
      <c r="L4216">
        <v>3</v>
      </c>
      <c r="M4216" t="s">
        <v>180</v>
      </c>
      <c r="N4216" t="s">
        <v>1215</v>
      </c>
      <c r="O4216">
        <v>0.91</v>
      </c>
      <c r="P4216" t="s">
        <v>71</v>
      </c>
      <c r="R4216" t="s">
        <v>78</v>
      </c>
      <c r="S4216" t="s">
        <v>54</v>
      </c>
      <c r="T4216">
        <v>1</v>
      </c>
      <c r="U4216">
        <v>1</v>
      </c>
      <c r="V4216">
        <v>1</v>
      </c>
      <c r="W4216">
        <v>1</v>
      </c>
      <c r="X4216">
        <v>0</v>
      </c>
      <c r="Y4216">
        <v>0</v>
      </c>
      <c r="Z4216">
        <v>3</v>
      </c>
      <c r="AA4216">
        <v>88.7</v>
      </c>
      <c r="AB4216">
        <v>81.900000000000006</v>
      </c>
      <c r="AC4216">
        <v>3.51</v>
      </c>
      <c r="AD4216">
        <v>1.69</v>
      </c>
      <c r="AE4216">
        <v>-1.143</v>
      </c>
      <c r="AF4216">
        <v>1.667</v>
      </c>
      <c r="AG4216">
        <v>1.736</v>
      </c>
      <c r="AH4216">
        <v>5.9080000000000004</v>
      </c>
      <c r="AI4216">
        <v>11.15</v>
      </c>
      <c r="AJ4216">
        <v>3.86</v>
      </c>
      <c r="AK4216">
        <v>23.8</v>
      </c>
      <c r="AL4216">
        <v>-32.200000000000003</v>
      </c>
      <c r="AM4216">
        <v>7.5</v>
      </c>
      <c r="AN4216">
        <v>109.28</v>
      </c>
      <c r="AO4216">
        <v>2249.14</v>
      </c>
      <c r="AP4216" t="s">
        <v>1360</v>
      </c>
    </row>
    <row r="4217" spans="1:42">
      <c r="A4217" t="s">
        <v>1320</v>
      </c>
      <c r="B4217" t="s">
        <v>54</v>
      </c>
      <c r="C4217" t="s">
        <v>1321</v>
      </c>
      <c r="D4217" t="s">
        <v>1201</v>
      </c>
      <c r="E4217" t="s">
        <v>1322</v>
      </c>
      <c r="F4217" t="s">
        <v>1203</v>
      </c>
      <c r="G4217" t="s">
        <v>47</v>
      </c>
      <c r="H4217">
        <v>44</v>
      </c>
      <c r="I4217" t="s">
        <v>60</v>
      </c>
      <c r="J4217" t="s">
        <v>61</v>
      </c>
      <c r="K4217">
        <v>13</v>
      </c>
      <c r="L4217">
        <v>4</v>
      </c>
      <c r="M4217" t="s">
        <v>180</v>
      </c>
      <c r="N4217" t="s">
        <v>1215</v>
      </c>
      <c r="O4217">
        <v>0.93700000000000006</v>
      </c>
      <c r="P4217" t="s">
        <v>71</v>
      </c>
      <c r="R4217" t="s">
        <v>78</v>
      </c>
      <c r="S4217" t="s">
        <v>54</v>
      </c>
      <c r="T4217">
        <v>2</v>
      </c>
      <c r="U4217">
        <v>1</v>
      </c>
      <c r="V4217">
        <v>1</v>
      </c>
      <c r="W4217">
        <v>1</v>
      </c>
      <c r="X4217">
        <v>0</v>
      </c>
      <c r="Y4217">
        <v>0</v>
      </c>
      <c r="Z4217">
        <v>3</v>
      </c>
      <c r="AA4217">
        <v>89.2</v>
      </c>
      <c r="AB4217">
        <v>82</v>
      </c>
      <c r="AC4217">
        <v>3.25</v>
      </c>
      <c r="AD4217">
        <v>1.68</v>
      </c>
      <c r="AE4217">
        <v>-0.74299999999999999</v>
      </c>
      <c r="AF4217">
        <v>2.7639999999999998</v>
      </c>
      <c r="AG4217">
        <v>1.448</v>
      </c>
      <c r="AH4217">
        <v>6.2930000000000001</v>
      </c>
      <c r="AI4217">
        <v>10.91</v>
      </c>
      <c r="AJ4217">
        <v>6.05</v>
      </c>
      <c r="AK4217">
        <v>23.8</v>
      </c>
      <c r="AL4217">
        <v>-36.5</v>
      </c>
      <c r="AM4217">
        <v>6.7</v>
      </c>
      <c r="AN4217">
        <v>119.176</v>
      </c>
      <c r="AO4217">
        <v>2389.38</v>
      </c>
      <c r="AP4217" t="s">
        <v>1361</v>
      </c>
    </row>
    <row r="4218" spans="1:42">
      <c r="A4218" t="s">
        <v>1320</v>
      </c>
      <c r="B4218" t="s">
        <v>54</v>
      </c>
      <c r="C4218" t="s">
        <v>1321</v>
      </c>
      <c r="D4218" t="s">
        <v>1201</v>
      </c>
      <c r="E4218" t="s">
        <v>1322</v>
      </c>
      <c r="F4218" t="s">
        <v>1203</v>
      </c>
      <c r="G4218" t="s">
        <v>47</v>
      </c>
      <c r="H4218">
        <v>45</v>
      </c>
      <c r="I4218" t="s">
        <v>69</v>
      </c>
      <c r="J4218" t="s">
        <v>61</v>
      </c>
      <c r="K4218">
        <v>13</v>
      </c>
      <c r="L4218">
        <v>5</v>
      </c>
      <c r="M4218" t="s">
        <v>180</v>
      </c>
      <c r="N4218" t="s">
        <v>1215</v>
      </c>
      <c r="O4218">
        <v>0.88600000000000001</v>
      </c>
      <c r="P4218" t="s">
        <v>71</v>
      </c>
      <c r="R4218" t="s">
        <v>78</v>
      </c>
      <c r="S4218" t="s">
        <v>54</v>
      </c>
      <c r="T4218">
        <v>2</v>
      </c>
      <c r="U4218">
        <v>2</v>
      </c>
      <c r="V4218">
        <v>1</v>
      </c>
      <c r="W4218">
        <v>1</v>
      </c>
      <c r="X4218">
        <v>0</v>
      </c>
      <c r="Y4218">
        <v>0</v>
      </c>
      <c r="Z4218">
        <v>3</v>
      </c>
      <c r="AA4218">
        <v>88.5</v>
      </c>
      <c r="AB4218">
        <v>80.900000000000006</v>
      </c>
      <c r="AC4218">
        <v>3.25</v>
      </c>
      <c r="AD4218">
        <v>1.68</v>
      </c>
      <c r="AE4218">
        <v>-1.07</v>
      </c>
      <c r="AF4218">
        <v>1.7809999999999999</v>
      </c>
      <c r="AG4218">
        <v>1.821</v>
      </c>
      <c r="AH4218">
        <v>5.8310000000000004</v>
      </c>
      <c r="AI4218">
        <v>12.46</v>
      </c>
      <c r="AJ4218">
        <v>2.17</v>
      </c>
      <c r="AK4218">
        <v>23.7</v>
      </c>
      <c r="AL4218">
        <v>-31.9</v>
      </c>
      <c r="AM4218">
        <v>8.4</v>
      </c>
      <c r="AN4218">
        <v>100.081</v>
      </c>
      <c r="AO4218">
        <v>2376.46</v>
      </c>
      <c r="AP4218" t="s">
        <v>1362</v>
      </c>
    </row>
    <row r="4219" spans="1:42">
      <c r="A4219" t="s">
        <v>1320</v>
      </c>
      <c r="B4219" t="s">
        <v>54</v>
      </c>
      <c r="C4219" t="s">
        <v>1321</v>
      </c>
      <c r="D4219" t="s">
        <v>1201</v>
      </c>
      <c r="E4219" t="s">
        <v>1322</v>
      </c>
      <c r="F4219" t="s">
        <v>1203</v>
      </c>
      <c r="G4219" t="s">
        <v>47</v>
      </c>
      <c r="H4219">
        <v>49</v>
      </c>
      <c r="I4219" t="s">
        <v>48</v>
      </c>
      <c r="J4219" t="s">
        <v>49</v>
      </c>
      <c r="K4219">
        <v>15</v>
      </c>
      <c r="L4219">
        <v>2</v>
      </c>
      <c r="M4219" t="s">
        <v>180</v>
      </c>
      <c r="N4219" t="s">
        <v>1215</v>
      </c>
      <c r="O4219">
        <v>0.874</v>
      </c>
      <c r="P4219" t="s">
        <v>74</v>
      </c>
      <c r="Q4219" t="s">
        <v>85</v>
      </c>
      <c r="R4219" t="s">
        <v>75</v>
      </c>
      <c r="S4219" t="s">
        <v>42</v>
      </c>
      <c r="T4219">
        <v>0</v>
      </c>
      <c r="U4219">
        <v>1</v>
      </c>
      <c r="V4219">
        <v>0</v>
      </c>
      <c r="W4219">
        <v>0</v>
      </c>
      <c r="X4219">
        <v>0</v>
      </c>
      <c r="Y4219">
        <v>0</v>
      </c>
      <c r="Z4219">
        <v>4</v>
      </c>
      <c r="AA4219">
        <v>86.6</v>
      </c>
      <c r="AB4219">
        <v>79.7</v>
      </c>
      <c r="AC4219">
        <v>3.25</v>
      </c>
      <c r="AD4219">
        <v>1.39</v>
      </c>
      <c r="AE4219">
        <v>0.53600000000000003</v>
      </c>
      <c r="AF4219">
        <v>2.234</v>
      </c>
      <c r="AG4219">
        <v>1.4239999999999999</v>
      </c>
      <c r="AH4219">
        <v>6.2619999999999996</v>
      </c>
      <c r="AI4219">
        <v>7.84</v>
      </c>
      <c r="AJ4219">
        <v>5.3</v>
      </c>
      <c r="AK4219">
        <v>23.8</v>
      </c>
      <c r="AL4219">
        <v>-25.5</v>
      </c>
      <c r="AM4219">
        <v>6.8</v>
      </c>
      <c r="AN4219">
        <v>124.262</v>
      </c>
      <c r="AO4219">
        <v>1759.54</v>
      </c>
      <c r="AP4219" t="s">
        <v>1366</v>
      </c>
    </row>
    <row r="4220" spans="1:42">
      <c r="A4220" t="s">
        <v>1320</v>
      </c>
      <c r="B4220" t="s">
        <v>54</v>
      </c>
      <c r="C4220" t="s">
        <v>1321</v>
      </c>
      <c r="D4220" t="s">
        <v>1201</v>
      </c>
      <c r="E4220" t="s">
        <v>1322</v>
      </c>
      <c r="F4220" t="s">
        <v>1203</v>
      </c>
      <c r="G4220" t="s">
        <v>47</v>
      </c>
      <c r="H4220">
        <v>51</v>
      </c>
      <c r="I4220" t="s">
        <v>63</v>
      </c>
      <c r="J4220" t="s">
        <v>61</v>
      </c>
      <c r="K4220">
        <v>17</v>
      </c>
      <c r="L4220">
        <v>1</v>
      </c>
      <c r="M4220" t="s">
        <v>180</v>
      </c>
      <c r="N4220" t="s">
        <v>1215</v>
      </c>
      <c r="O4220">
        <v>0.85799999999999998</v>
      </c>
      <c r="P4220" t="s">
        <v>74</v>
      </c>
      <c r="R4220" t="s">
        <v>1230</v>
      </c>
      <c r="S4220" t="s">
        <v>42</v>
      </c>
      <c r="T4220">
        <v>0</v>
      </c>
      <c r="U4220">
        <v>0</v>
      </c>
      <c r="V4220">
        <v>2</v>
      </c>
      <c r="W4220">
        <v>0</v>
      </c>
      <c r="X4220">
        <v>0</v>
      </c>
      <c r="Y4220">
        <v>0</v>
      </c>
      <c r="Z4220">
        <v>4</v>
      </c>
      <c r="AA4220">
        <v>86.4</v>
      </c>
      <c r="AB4220">
        <v>79.2</v>
      </c>
      <c r="AC4220">
        <v>3.44</v>
      </c>
      <c r="AD4220">
        <v>1.49</v>
      </c>
      <c r="AE4220">
        <v>-0.46</v>
      </c>
      <c r="AF4220">
        <v>2.8319999999999999</v>
      </c>
      <c r="AG4220">
        <v>1.504</v>
      </c>
      <c r="AH4220">
        <v>6.2039999999999997</v>
      </c>
      <c r="AI4220">
        <v>9.6</v>
      </c>
      <c r="AJ4220">
        <v>6.1</v>
      </c>
      <c r="AK4220">
        <v>23.8</v>
      </c>
      <c r="AL4220">
        <v>-30.8</v>
      </c>
      <c r="AM4220">
        <v>6.8</v>
      </c>
      <c r="AN4220">
        <v>122.63800000000001</v>
      </c>
      <c r="AO4220">
        <v>2101.9</v>
      </c>
      <c r="AP4220" t="s">
        <v>1367</v>
      </c>
    </row>
    <row r="4221" spans="1:42">
      <c r="A4221" t="s">
        <v>1320</v>
      </c>
      <c r="B4221" t="s">
        <v>54</v>
      </c>
      <c r="C4221" t="s">
        <v>1321</v>
      </c>
      <c r="D4221" t="s">
        <v>1201</v>
      </c>
      <c r="E4221" t="s">
        <v>1322</v>
      </c>
      <c r="F4221" t="s">
        <v>1203</v>
      </c>
      <c r="G4221" t="s">
        <v>47</v>
      </c>
      <c r="H4221">
        <v>52</v>
      </c>
      <c r="I4221" t="s">
        <v>56</v>
      </c>
      <c r="J4221" t="s">
        <v>57</v>
      </c>
      <c r="K4221">
        <v>17</v>
      </c>
      <c r="L4221">
        <v>2</v>
      </c>
      <c r="M4221" t="s">
        <v>84</v>
      </c>
      <c r="N4221" t="s">
        <v>1215</v>
      </c>
      <c r="O4221">
        <v>0.83499999999999996</v>
      </c>
      <c r="P4221" t="s">
        <v>74</v>
      </c>
      <c r="R4221" t="s">
        <v>1230</v>
      </c>
      <c r="S4221" t="s">
        <v>42</v>
      </c>
      <c r="T4221">
        <v>0</v>
      </c>
      <c r="U4221">
        <v>1</v>
      </c>
      <c r="V4221">
        <v>2</v>
      </c>
      <c r="W4221">
        <v>0</v>
      </c>
      <c r="X4221">
        <v>0</v>
      </c>
      <c r="Y4221">
        <v>0</v>
      </c>
      <c r="Z4221">
        <v>4</v>
      </c>
      <c r="AA4221">
        <v>87.5</v>
      </c>
      <c r="AB4221">
        <v>80.400000000000006</v>
      </c>
      <c r="AC4221">
        <v>3.45</v>
      </c>
      <c r="AD4221">
        <v>1.54</v>
      </c>
      <c r="AE4221">
        <v>0.72399999999999998</v>
      </c>
      <c r="AF4221">
        <v>3.0129999999999999</v>
      </c>
      <c r="AG4221">
        <v>1.4790000000000001</v>
      </c>
      <c r="AH4221">
        <v>6.44</v>
      </c>
      <c r="AI4221">
        <v>7.87</v>
      </c>
      <c r="AJ4221">
        <v>6.72</v>
      </c>
      <c r="AK4221">
        <v>23.8</v>
      </c>
      <c r="AL4221">
        <v>-28.9</v>
      </c>
      <c r="AM4221">
        <v>6.1</v>
      </c>
      <c r="AN4221">
        <v>130.66</v>
      </c>
      <c r="AO4221">
        <v>1944.29</v>
      </c>
      <c r="AP4221" t="s">
        <v>1368</v>
      </c>
    </row>
    <row r="4222" spans="1:42">
      <c r="A4222" t="s">
        <v>1320</v>
      </c>
      <c r="B4222" t="s">
        <v>54</v>
      </c>
      <c r="C4222" t="s">
        <v>1321</v>
      </c>
      <c r="D4222" t="s">
        <v>1201</v>
      </c>
      <c r="E4222" t="s">
        <v>1322</v>
      </c>
      <c r="F4222" t="s">
        <v>1203</v>
      </c>
      <c r="G4222" t="s">
        <v>47</v>
      </c>
      <c r="H4222">
        <v>58</v>
      </c>
      <c r="I4222" t="s">
        <v>56</v>
      </c>
      <c r="J4222" t="s">
        <v>57</v>
      </c>
      <c r="K4222">
        <v>19</v>
      </c>
      <c r="L4222">
        <v>2</v>
      </c>
      <c r="M4222" t="s">
        <v>180</v>
      </c>
      <c r="N4222" t="s">
        <v>1215</v>
      </c>
      <c r="O4222">
        <v>0.81899999999999995</v>
      </c>
      <c r="P4222" t="s">
        <v>51</v>
      </c>
      <c r="R4222" t="s">
        <v>116</v>
      </c>
      <c r="S4222" t="s">
        <v>42</v>
      </c>
      <c r="T4222">
        <v>1</v>
      </c>
      <c r="U4222">
        <v>0</v>
      </c>
      <c r="V4222">
        <v>1</v>
      </c>
      <c r="W4222">
        <v>0</v>
      </c>
      <c r="X4222">
        <v>0</v>
      </c>
      <c r="Y4222">
        <v>0</v>
      </c>
      <c r="Z4222">
        <v>5</v>
      </c>
      <c r="AA4222">
        <v>87</v>
      </c>
      <c r="AB4222">
        <v>79.7</v>
      </c>
      <c r="AC4222">
        <v>3.82</v>
      </c>
      <c r="AD4222">
        <v>1.75</v>
      </c>
      <c r="AE4222">
        <v>2.3279999999999998</v>
      </c>
      <c r="AF4222">
        <v>2.1219999999999999</v>
      </c>
      <c r="AG4222">
        <v>2.1909999999999998</v>
      </c>
      <c r="AH4222">
        <v>5.9980000000000002</v>
      </c>
      <c r="AI4222">
        <v>10.36</v>
      </c>
      <c r="AJ4222">
        <v>2.65</v>
      </c>
      <c r="AK4222">
        <v>23.8</v>
      </c>
      <c r="AL4222">
        <v>-29.4</v>
      </c>
      <c r="AM4222">
        <v>8.1999999999999993</v>
      </c>
      <c r="AN4222">
        <v>104.581</v>
      </c>
      <c r="AO4222">
        <v>1980.63</v>
      </c>
      <c r="AP4222" t="s">
        <v>1371</v>
      </c>
    </row>
    <row r="4223" spans="1:42">
      <c r="A4223" t="s">
        <v>1320</v>
      </c>
      <c r="B4223" t="s">
        <v>54</v>
      </c>
      <c r="C4223" t="s">
        <v>1321</v>
      </c>
      <c r="D4223" t="s">
        <v>1201</v>
      </c>
      <c r="E4223" t="s">
        <v>1322</v>
      </c>
      <c r="F4223" t="s">
        <v>1203</v>
      </c>
      <c r="G4223" t="s">
        <v>47</v>
      </c>
      <c r="H4223">
        <v>59</v>
      </c>
      <c r="I4223" t="s">
        <v>63</v>
      </c>
      <c r="J4223" t="s">
        <v>61</v>
      </c>
      <c r="K4223">
        <v>19</v>
      </c>
      <c r="L4223">
        <v>3</v>
      </c>
      <c r="M4223" t="s">
        <v>180</v>
      </c>
      <c r="N4223" t="s">
        <v>1215</v>
      </c>
      <c r="O4223">
        <v>0.93500000000000005</v>
      </c>
      <c r="P4223" t="s">
        <v>51</v>
      </c>
      <c r="R4223" t="s">
        <v>116</v>
      </c>
      <c r="S4223" t="s">
        <v>42</v>
      </c>
      <c r="T4223">
        <v>2</v>
      </c>
      <c r="U4223">
        <v>0</v>
      </c>
      <c r="V4223">
        <v>1</v>
      </c>
      <c r="W4223">
        <v>0</v>
      </c>
      <c r="X4223">
        <v>0</v>
      </c>
      <c r="Y4223">
        <v>0</v>
      </c>
      <c r="Z4223">
        <v>5</v>
      </c>
      <c r="AA4223">
        <v>88.9</v>
      </c>
      <c r="AB4223">
        <v>81.3</v>
      </c>
      <c r="AC4223">
        <v>3.74</v>
      </c>
      <c r="AD4223">
        <v>1.67</v>
      </c>
      <c r="AE4223">
        <v>0.22900000000000001</v>
      </c>
      <c r="AF4223">
        <v>2.7370000000000001</v>
      </c>
      <c r="AG4223">
        <v>1.498</v>
      </c>
      <c r="AH4223">
        <v>6.3559999999999999</v>
      </c>
      <c r="AI4223">
        <v>9.11</v>
      </c>
      <c r="AJ4223">
        <v>5.14</v>
      </c>
      <c r="AK4223">
        <v>23.7</v>
      </c>
      <c r="AL4223">
        <v>-30</v>
      </c>
      <c r="AM4223">
        <v>6.8</v>
      </c>
      <c r="AN4223">
        <v>119.627</v>
      </c>
      <c r="AO4223">
        <v>1983.38</v>
      </c>
      <c r="AP4223" t="s">
        <v>1372</v>
      </c>
    </row>
    <row r="4224" spans="1:42">
      <c r="A4224" t="s">
        <v>1320</v>
      </c>
      <c r="B4224" t="s">
        <v>54</v>
      </c>
      <c r="C4224" t="s">
        <v>1321</v>
      </c>
      <c r="D4224" t="s">
        <v>1201</v>
      </c>
      <c r="E4224" t="s">
        <v>1322</v>
      </c>
      <c r="F4224" t="s">
        <v>1203</v>
      </c>
      <c r="G4224" t="s">
        <v>47</v>
      </c>
      <c r="H4224">
        <v>60</v>
      </c>
      <c r="I4224" t="s">
        <v>48</v>
      </c>
      <c r="J4224" t="s">
        <v>49</v>
      </c>
      <c r="K4224">
        <v>19</v>
      </c>
      <c r="L4224">
        <v>4</v>
      </c>
      <c r="M4224" t="s">
        <v>84</v>
      </c>
      <c r="N4224" t="s">
        <v>1215</v>
      </c>
      <c r="O4224">
        <v>0.79</v>
      </c>
      <c r="P4224" t="s">
        <v>51</v>
      </c>
      <c r="Q4224" t="s">
        <v>52</v>
      </c>
      <c r="R4224" t="s">
        <v>116</v>
      </c>
      <c r="S4224" t="s">
        <v>42</v>
      </c>
      <c r="T4224">
        <v>2</v>
      </c>
      <c r="U4224">
        <v>1</v>
      </c>
      <c r="V4224">
        <v>1</v>
      </c>
      <c r="W4224">
        <v>0</v>
      </c>
      <c r="X4224">
        <v>0</v>
      </c>
      <c r="Y4224">
        <v>0</v>
      </c>
      <c r="Z4224">
        <v>5</v>
      </c>
      <c r="AA4224">
        <v>83.5</v>
      </c>
      <c r="AB4224">
        <v>77.2</v>
      </c>
      <c r="AC4224">
        <v>3.59</v>
      </c>
      <c r="AD4224">
        <v>1.68</v>
      </c>
      <c r="AE4224">
        <v>-0.26400000000000001</v>
      </c>
      <c r="AF4224">
        <v>3.0310000000000001</v>
      </c>
      <c r="AG4224">
        <v>1.65</v>
      </c>
      <c r="AH4224">
        <v>6.1230000000000002</v>
      </c>
      <c r="AI4224">
        <v>1.31</v>
      </c>
      <c r="AJ4224">
        <v>3.15</v>
      </c>
      <c r="AK4224">
        <v>23.8</v>
      </c>
      <c r="AL4224">
        <v>-2.2000000000000002</v>
      </c>
      <c r="AM4224">
        <v>7.4</v>
      </c>
      <c r="AN4224">
        <v>157.68299999999999</v>
      </c>
      <c r="AO4224">
        <v>621.31299999999999</v>
      </c>
      <c r="AP4224" t="s">
        <v>1373</v>
      </c>
    </row>
    <row r="4225" spans="1:42">
      <c r="A4225" t="s">
        <v>1320</v>
      </c>
      <c r="B4225" t="s">
        <v>54</v>
      </c>
      <c r="C4225" t="s">
        <v>1321</v>
      </c>
      <c r="D4225" t="s">
        <v>1201</v>
      </c>
      <c r="E4225" t="s">
        <v>1322</v>
      </c>
      <c r="F4225" t="s">
        <v>1203</v>
      </c>
      <c r="G4225" t="s">
        <v>47</v>
      </c>
      <c r="H4225">
        <v>62</v>
      </c>
      <c r="I4225" t="s">
        <v>56</v>
      </c>
      <c r="J4225" t="s">
        <v>57</v>
      </c>
      <c r="K4225">
        <v>20</v>
      </c>
      <c r="L4225">
        <v>2</v>
      </c>
      <c r="M4225" t="s">
        <v>84</v>
      </c>
      <c r="N4225" t="s">
        <v>1215</v>
      </c>
      <c r="O4225">
        <v>0.91</v>
      </c>
      <c r="P4225" t="s">
        <v>51</v>
      </c>
      <c r="R4225" t="s">
        <v>100</v>
      </c>
      <c r="S4225" t="s">
        <v>42</v>
      </c>
      <c r="T4225">
        <v>0</v>
      </c>
      <c r="U4225">
        <v>1</v>
      </c>
      <c r="V4225">
        <v>2</v>
      </c>
      <c r="W4225">
        <v>0</v>
      </c>
      <c r="X4225">
        <v>0</v>
      </c>
      <c r="Y4225">
        <v>0</v>
      </c>
      <c r="Z4225">
        <v>5</v>
      </c>
      <c r="AA4225">
        <v>88.1</v>
      </c>
      <c r="AB4225">
        <v>80.599999999999994</v>
      </c>
      <c r="AC4225">
        <v>3.7</v>
      </c>
      <c r="AD4225">
        <v>1.71</v>
      </c>
      <c r="AE4225">
        <v>-1.0489999999999999</v>
      </c>
      <c r="AF4225">
        <v>3.2320000000000002</v>
      </c>
      <c r="AG4225">
        <v>1.6839999999999999</v>
      </c>
      <c r="AH4225">
        <v>5.96</v>
      </c>
      <c r="AI4225">
        <v>6.35</v>
      </c>
      <c r="AJ4225">
        <v>8.9600000000000009</v>
      </c>
      <c r="AK4225">
        <v>23.7</v>
      </c>
      <c r="AL4225">
        <v>-25.8</v>
      </c>
      <c r="AM4225">
        <v>4.8</v>
      </c>
      <c r="AN4225">
        <v>144.785</v>
      </c>
      <c r="AO4225">
        <v>2070.7600000000002</v>
      </c>
      <c r="AP4225" t="s">
        <v>1375</v>
      </c>
    </row>
    <row r="4226" spans="1:42">
      <c r="A4226" t="s">
        <v>1320</v>
      </c>
      <c r="B4226" t="s">
        <v>54</v>
      </c>
      <c r="C4226" t="s">
        <v>1321</v>
      </c>
      <c r="D4226" t="s">
        <v>1201</v>
      </c>
      <c r="E4226" t="s">
        <v>1322</v>
      </c>
      <c r="F4226" t="s">
        <v>1203</v>
      </c>
      <c r="G4226" t="s">
        <v>47</v>
      </c>
      <c r="H4226">
        <v>64</v>
      </c>
      <c r="I4226" t="s">
        <v>56</v>
      </c>
      <c r="J4226" t="s">
        <v>57</v>
      </c>
      <c r="K4226">
        <v>20</v>
      </c>
      <c r="L4226">
        <v>4</v>
      </c>
      <c r="M4226" t="s">
        <v>180</v>
      </c>
      <c r="N4226" t="s">
        <v>1215</v>
      </c>
      <c r="O4226">
        <v>0.93200000000000005</v>
      </c>
      <c r="P4226" t="s">
        <v>51</v>
      </c>
      <c r="R4226" t="s">
        <v>100</v>
      </c>
      <c r="S4226" t="s">
        <v>42</v>
      </c>
      <c r="T4226">
        <v>2</v>
      </c>
      <c r="U4226">
        <v>1</v>
      </c>
      <c r="V4226">
        <v>2</v>
      </c>
      <c r="W4226">
        <v>0</v>
      </c>
      <c r="X4226">
        <v>0</v>
      </c>
      <c r="Y4226">
        <v>0</v>
      </c>
      <c r="Z4226">
        <v>5</v>
      </c>
      <c r="AA4226">
        <v>88.2</v>
      </c>
      <c r="AB4226">
        <v>80.5</v>
      </c>
      <c r="AC4226">
        <v>3.74</v>
      </c>
      <c r="AD4226">
        <v>1.67</v>
      </c>
      <c r="AE4226">
        <v>1.637</v>
      </c>
      <c r="AF4226">
        <v>2.335</v>
      </c>
      <c r="AG4226">
        <v>2.2690000000000001</v>
      </c>
      <c r="AH4226">
        <v>5.8719999999999999</v>
      </c>
      <c r="AI4226">
        <v>9.31</v>
      </c>
      <c r="AJ4226">
        <v>7.29</v>
      </c>
      <c r="AK4226">
        <v>23.7</v>
      </c>
      <c r="AL4226">
        <v>-34.5</v>
      </c>
      <c r="AM4226">
        <v>6.2</v>
      </c>
      <c r="AN4226">
        <v>128.25399999999999</v>
      </c>
      <c r="AO4226">
        <v>2220.85</v>
      </c>
      <c r="AP4226" t="s">
        <v>1377</v>
      </c>
    </row>
    <row r="4227" spans="1:42">
      <c r="A4227" t="s">
        <v>1320</v>
      </c>
      <c r="B4227" t="s">
        <v>54</v>
      </c>
      <c r="C4227" t="s">
        <v>1321</v>
      </c>
      <c r="D4227" t="s">
        <v>1201</v>
      </c>
      <c r="E4227" t="s">
        <v>1322</v>
      </c>
      <c r="F4227" t="s">
        <v>1203</v>
      </c>
      <c r="G4227" t="s">
        <v>47</v>
      </c>
      <c r="H4227">
        <v>67</v>
      </c>
      <c r="I4227" t="s">
        <v>56</v>
      </c>
      <c r="J4227" t="s">
        <v>57</v>
      </c>
      <c r="K4227">
        <v>21</v>
      </c>
      <c r="L4227">
        <v>2</v>
      </c>
      <c r="M4227" t="s">
        <v>180</v>
      </c>
      <c r="N4227" t="s">
        <v>1215</v>
      </c>
      <c r="O4227">
        <v>0.877</v>
      </c>
      <c r="P4227" t="s">
        <v>282</v>
      </c>
      <c r="R4227" t="s">
        <v>97</v>
      </c>
      <c r="S4227" t="s">
        <v>42</v>
      </c>
      <c r="T4227">
        <v>1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6</v>
      </c>
      <c r="AA4227">
        <v>86.4</v>
      </c>
      <c r="AB4227">
        <v>79.400000000000006</v>
      </c>
      <c r="AC4227">
        <v>3.74</v>
      </c>
      <c r="AD4227">
        <v>1.75</v>
      </c>
      <c r="AE4227">
        <v>1.8049999999999999</v>
      </c>
      <c r="AF4227">
        <v>3.129</v>
      </c>
      <c r="AG4227">
        <v>1.645</v>
      </c>
      <c r="AH4227">
        <v>6.33</v>
      </c>
      <c r="AI4227">
        <v>9.1</v>
      </c>
      <c r="AJ4227">
        <v>4.7300000000000004</v>
      </c>
      <c r="AK4227">
        <v>23.8</v>
      </c>
      <c r="AL4227">
        <v>-29.4</v>
      </c>
      <c r="AM4227">
        <v>7.2</v>
      </c>
      <c r="AN4227">
        <v>117.72</v>
      </c>
      <c r="AO4227">
        <v>1901.46</v>
      </c>
      <c r="AP4227" t="s">
        <v>1380</v>
      </c>
    </row>
    <row r="4228" spans="1:42">
      <c r="A4228" t="s">
        <v>1320</v>
      </c>
      <c r="B4228" t="s">
        <v>54</v>
      </c>
      <c r="C4228" t="s">
        <v>1321</v>
      </c>
      <c r="D4228" t="s">
        <v>1201</v>
      </c>
      <c r="E4228" t="s">
        <v>1322</v>
      </c>
      <c r="F4228" t="s">
        <v>1203</v>
      </c>
      <c r="G4228" t="s">
        <v>47</v>
      </c>
      <c r="H4228">
        <v>68</v>
      </c>
      <c r="I4228" t="s">
        <v>56</v>
      </c>
      <c r="J4228" t="s">
        <v>57</v>
      </c>
      <c r="K4228">
        <v>21</v>
      </c>
      <c r="L4228">
        <v>3</v>
      </c>
      <c r="M4228" t="s">
        <v>180</v>
      </c>
      <c r="N4228" t="s">
        <v>1215</v>
      </c>
      <c r="O4228">
        <v>0.84199999999999997</v>
      </c>
      <c r="P4228" t="s">
        <v>282</v>
      </c>
      <c r="R4228" t="s">
        <v>97</v>
      </c>
      <c r="S4228" t="s">
        <v>42</v>
      </c>
      <c r="T4228">
        <v>2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6</v>
      </c>
      <c r="AA4228">
        <v>86.9</v>
      </c>
      <c r="AB4228">
        <v>79.5</v>
      </c>
      <c r="AC4228">
        <v>3.78</v>
      </c>
      <c r="AD4228">
        <v>1.83</v>
      </c>
      <c r="AE4228">
        <v>1.621</v>
      </c>
      <c r="AF4228">
        <v>2.93</v>
      </c>
      <c r="AG4228">
        <v>1.835</v>
      </c>
      <c r="AH4228">
        <v>6.1639999999999997</v>
      </c>
      <c r="AI4228">
        <v>11.1</v>
      </c>
      <c r="AJ4228">
        <v>4.0199999999999996</v>
      </c>
      <c r="AK4228">
        <v>23.7</v>
      </c>
      <c r="AL4228">
        <v>-33.1</v>
      </c>
      <c r="AM4228">
        <v>7.9</v>
      </c>
      <c r="AN4228">
        <v>110.09699999999999</v>
      </c>
      <c r="AO4228">
        <v>2186.3000000000002</v>
      </c>
      <c r="AP4228" t="s">
        <v>1381</v>
      </c>
    </row>
    <row r="4229" spans="1:42">
      <c r="A4229" t="s">
        <v>1320</v>
      </c>
      <c r="B4229" t="s">
        <v>54</v>
      </c>
      <c r="C4229" t="s">
        <v>1321</v>
      </c>
      <c r="D4229" t="s">
        <v>1201</v>
      </c>
      <c r="E4229" t="s">
        <v>1322</v>
      </c>
      <c r="F4229" t="s">
        <v>1203</v>
      </c>
      <c r="G4229" t="s">
        <v>47</v>
      </c>
      <c r="H4229">
        <v>69</v>
      </c>
      <c r="I4229" t="s">
        <v>63</v>
      </c>
      <c r="J4229" t="s">
        <v>61</v>
      </c>
      <c r="K4229">
        <v>21</v>
      </c>
      <c r="L4229">
        <v>4</v>
      </c>
      <c r="M4229" t="s">
        <v>84</v>
      </c>
      <c r="N4229" t="s">
        <v>1215</v>
      </c>
      <c r="O4229">
        <v>0.92</v>
      </c>
      <c r="P4229" t="s">
        <v>282</v>
      </c>
      <c r="R4229" t="s">
        <v>97</v>
      </c>
      <c r="S4229" t="s">
        <v>42</v>
      </c>
      <c r="T4229">
        <v>3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6</v>
      </c>
      <c r="AA4229">
        <v>87</v>
      </c>
      <c r="AB4229">
        <v>79.3</v>
      </c>
      <c r="AC4229">
        <v>3.91</v>
      </c>
      <c r="AD4229">
        <v>1.75</v>
      </c>
      <c r="AE4229">
        <v>-0.191</v>
      </c>
      <c r="AF4229">
        <v>3.6059999999999999</v>
      </c>
      <c r="AG4229">
        <v>1.5489999999999999</v>
      </c>
      <c r="AH4229">
        <v>6.3120000000000003</v>
      </c>
      <c r="AI4229">
        <v>6.63</v>
      </c>
      <c r="AJ4229">
        <v>8.67</v>
      </c>
      <c r="AK4229">
        <v>23.7</v>
      </c>
      <c r="AL4229">
        <v>-26.5</v>
      </c>
      <c r="AM4229">
        <v>5.2</v>
      </c>
      <c r="AN4229">
        <v>142.71100000000001</v>
      </c>
      <c r="AO4229">
        <v>2025.96</v>
      </c>
      <c r="AP4229" t="s">
        <v>1382</v>
      </c>
    </row>
    <row r="4230" spans="1:42">
      <c r="A4230" t="s">
        <v>1320</v>
      </c>
      <c r="B4230" t="s">
        <v>54</v>
      </c>
      <c r="C4230" t="s">
        <v>1321</v>
      </c>
      <c r="D4230" t="s">
        <v>1201</v>
      </c>
      <c r="E4230" t="s">
        <v>1322</v>
      </c>
      <c r="F4230" t="s">
        <v>1203</v>
      </c>
      <c r="G4230" t="s">
        <v>47</v>
      </c>
      <c r="H4230">
        <v>70</v>
      </c>
      <c r="I4230" t="s">
        <v>56</v>
      </c>
      <c r="J4230" t="s">
        <v>57</v>
      </c>
      <c r="K4230">
        <v>21</v>
      </c>
      <c r="L4230">
        <v>5</v>
      </c>
      <c r="M4230" t="s">
        <v>180</v>
      </c>
      <c r="N4230" t="s">
        <v>1215</v>
      </c>
      <c r="O4230">
        <v>0.88</v>
      </c>
      <c r="P4230" t="s">
        <v>282</v>
      </c>
      <c r="R4230" t="s">
        <v>97</v>
      </c>
      <c r="S4230" t="s">
        <v>42</v>
      </c>
      <c r="T4230">
        <v>3</v>
      </c>
      <c r="U4230">
        <v>1</v>
      </c>
      <c r="V4230">
        <v>0</v>
      </c>
      <c r="W4230">
        <v>0</v>
      </c>
      <c r="X4230">
        <v>0</v>
      </c>
      <c r="Y4230">
        <v>0</v>
      </c>
      <c r="Z4230">
        <v>6</v>
      </c>
      <c r="AA4230">
        <v>87.3</v>
      </c>
      <c r="AB4230">
        <v>80.5</v>
      </c>
      <c r="AC4230">
        <v>3.82</v>
      </c>
      <c r="AD4230">
        <v>1.75</v>
      </c>
      <c r="AE4230">
        <v>1.27</v>
      </c>
      <c r="AF4230">
        <v>2.7309999999999999</v>
      </c>
      <c r="AG4230">
        <v>1.754</v>
      </c>
      <c r="AH4230">
        <v>6.218</v>
      </c>
      <c r="AI4230">
        <v>11.84</v>
      </c>
      <c r="AJ4230">
        <v>4.45</v>
      </c>
      <c r="AK4230">
        <v>23.8</v>
      </c>
      <c r="AL4230">
        <v>-36</v>
      </c>
      <c r="AM4230">
        <v>7.7</v>
      </c>
      <c r="AN4230">
        <v>110.782</v>
      </c>
      <c r="AO4230">
        <v>2375.61</v>
      </c>
      <c r="AP4230" t="s">
        <v>1383</v>
      </c>
    </row>
    <row r="4231" spans="1:42">
      <c r="A4231" t="s">
        <v>1320</v>
      </c>
      <c r="B4231" t="s">
        <v>54</v>
      </c>
      <c r="C4231" t="s">
        <v>1321</v>
      </c>
      <c r="D4231" t="s">
        <v>1201</v>
      </c>
      <c r="E4231" t="s">
        <v>1322</v>
      </c>
      <c r="F4231" t="s">
        <v>1203</v>
      </c>
      <c r="G4231" t="s">
        <v>47</v>
      </c>
      <c r="H4231">
        <v>71</v>
      </c>
      <c r="I4231" t="s">
        <v>63</v>
      </c>
      <c r="J4231" t="s">
        <v>61</v>
      </c>
      <c r="K4231">
        <v>22</v>
      </c>
      <c r="L4231">
        <v>1</v>
      </c>
      <c r="M4231" t="s">
        <v>180</v>
      </c>
      <c r="N4231" t="s">
        <v>1215</v>
      </c>
      <c r="O4231">
        <v>0.78600000000000003</v>
      </c>
      <c r="P4231" t="s">
        <v>71</v>
      </c>
      <c r="R4231" t="s">
        <v>78</v>
      </c>
      <c r="S4231" t="s">
        <v>54</v>
      </c>
      <c r="T4231">
        <v>0</v>
      </c>
      <c r="U4231">
        <v>0</v>
      </c>
      <c r="V4231">
        <v>0</v>
      </c>
      <c r="W4231">
        <v>1</v>
      </c>
      <c r="X4231">
        <v>0</v>
      </c>
      <c r="Y4231">
        <v>0</v>
      </c>
      <c r="Z4231">
        <v>6</v>
      </c>
      <c r="AA4231">
        <v>87</v>
      </c>
      <c r="AB4231">
        <v>80.2</v>
      </c>
      <c r="AC4231">
        <v>3.43</v>
      </c>
      <c r="AD4231">
        <v>1.69</v>
      </c>
      <c r="AE4231">
        <v>-1.264</v>
      </c>
      <c r="AF4231">
        <v>1.8819999999999999</v>
      </c>
      <c r="AG4231">
        <v>1.224</v>
      </c>
      <c r="AH4231">
        <v>6.0789999999999997</v>
      </c>
      <c r="AI4231">
        <v>10.42</v>
      </c>
      <c r="AJ4231">
        <v>4.13</v>
      </c>
      <c r="AK4231">
        <v>23.8</v>
      </c>
      <c r="AL4231">
        <v>-29.8</v>
      </c>
      <c r="AM4231">
        <v>7.6</v>
      </c>
      <c r="AN4231">
        <v>111.854</v>
      </c>
      <c r="AO4231">
        <v>2092.52</v>
      </c>
      <c r="AP4231" t="s">
        <v>1384</v>
      </c>
    </row>
    <row r="4232" spans="1:42">
      <c r="A4232" t="s">
        <v>1320</v>
      </c>
      <c r="B4232" t="s">
        <v>54</v>
      </c>
      <c r="C4232" t="s">
        <v>1321</v>
      </c>
      <c r="D4232" t="s">
        <v>1201</v>
      </c>
      <c r="E4232" t="s">
        <v>1322</v>
      </c>
      <c r="F4232" t="s">
        <v>1203</v>
      </c>
      <c r="G4232" t="s">
        <v>47</v>
      </c>
      <c r="H4232">
        <v>72</v>
      </c>
      <c r="I4232" t="s">
        <v>63</v>
      </c>
      <c r="J4232" t="s">
        <v>61</v>
      </c>
      <c r="K4232">
        <v>22</v>
      </c>
      <c r="L4232">
        <v>2</v>
      </c>
      <c r="M4232" t="s">
        <v>180</v>
      </c>
      <c r="N4232" t="s">
        <v>1215</v>
      </c>
      <c r="O4232">
        <v>0.80200000000000005</v>
      </c>
      <c r="P4232" t="s">
        <v>71</v>
      </c>
      <c r="R4232" t="s">
        <v>78</v>
      </c>
      <c r="S4232" t="s">
        <v>54</v>
      </c>
      <c r="T4232">
        <v>0</v>
      </c>
      <c r="U4232">
        <v>1</v>
      </c>
      <c r="V4232">
        <v>0</v>
      </c>
      <c r="W4232">
        <v>1</v>
      </c>
      <c r="X4232">
        <v>0</v>
      </c>
      <c r="Y4232">
        <v>0</v>
      </c>
      <c r="Z4232">
        <v>6</v>
      </c>
      <c r="AA4232">
        <v>87</v>
      </c>
      <c r="AB4232">
        <v>80.5</v>
      </c>
      <c r="AC4232">
        <v>3.51</v>
      </c>
      <c r="AD4232">
        <v>1.69</v>
      </c>
      <c r="AE4232">
        <v>-1.091</v>
      </c>
      <c r="AF4232">
        <v>1.921</v>
      </c>
      <c r="AG4232">
        <v>1.143</v>
      </c>
      <c r="AH4232">
        <v>6.2610000000000001</v>
      </c>
      <c r="AI4232">
        <v>11.67</v>
      </c>
      <c r="AJ4232">
        <v>4.76</v>
      </c>
      <c r="AK4232">
        <v>23.8</v>
      </c>
      <c r="AL4232">
        <v>-34.299999999999997</v>
      </c>
      <c r="AM4232">
        <v>7.6</v>
      </c>
      <c r="AN4232">
        <v>112.386</v>
      </c>
      <c r="AO4232">
        <v>2362.9899999999998</v>
      </c>
      <c r="AP4232" t="s">
        <v>1385</v>
      </c>
    </row>
    <row r="4233" spans="1:42">
      <c r="A4233" t="s">
        <v>1320</v>
      </c>
      <c r="B4233" t="s">
        <v>54</v>
      </c>
      <c r="C4233" t="s">
        <v>1321</v>
      </c>
      <c r="D4233" t="s">
        <v>1201</v>
      </c>
      <c r="E4233" t="s">
        <v>1322</v>
      </c>
      <c r="F4233" t="s">
        <v>1203</v>
      </c>
      <c r="G4233" t="s">
        <v>47</v>
      </c>
      <c r="H4233">
        <v>76</v>
      </c>
      <c r="I4233" t="s">
        <v>60</v>
      </c>
      <c r="J4233" t="s">
        <v>61</v>
      </c>
      <c r="K4233">
        <v>23</v>
      </c>
      <c r="L4233">
        <v>2</v>
      </c>
      <c r="M4233" t="s">
        <v>180</v>
      </c>
      <c r="N4233" t="s">
        <v>1215</v>
      </c>
      <c r="O4233">
        <v>0.92300000000000004</v>
      </c>
      <c r="P4233" t="s">
        <v>51</v>
      </c>
      <c r="R4233" t="s">
        <v>66</v>
      </c>
      <c r="S4233" t="s">
        <v>42</v>
      </c>
      <c r="T4233">
        <v>1</v>
      </c>
      <c r="U4233">
        <v>0</v>
      </c>
      <c r="V4233">
        <v>1</v>
      </c>
      <c r="W4233">
        <v>1</v>
      </c>
      <c r="X4233">
        <v>0</v>
      </c>
      <c r="Y4233">
        <v>0</v>
      </c>
      <c r="Z4233">
        <v>6</v>
      </c>
      <c r="AA4233">
        <v>87.5</v>
      </c>
      <c r="AB4233">
        <v>80.599999999999994</v>
      </c>
      <c r="AC4233">
        <v>3.14</v>
      </c>
      <c r="AD4233">
        <v>1.39</v>
      </c>
      <c r="AE4233">
        <v>0.47499999999999998</v>
      </c>
      <c r="AF4233">
        <v>2.4039999999999999</v>
      </c>
      <c r="AG4233">
        <v>1.397</v>
      </c>
      <c r="AH4233">
        <v>6.3239999999999998</v>
      </c>
      <c r="AI4233">
        <v>11.06</v>
      </c>
      <c r="AJ4233">
        <v>7.08</v>
      </c>
      <c r="AK4233">
        <v>23.8</v>
      </c>
      <c r="AL4233">
        <v>-38.5</v>
      </c>
      <c r="AM4233">
        <v>6.7</v>
      </c>
      <c r="AN4233">
        <v>122.788</v>
      </c>
      <c r="AO4233">
        <v>2471.83</v>
      </c>
      <c r="AP4233" t="s">
        <v>1388</v>
      </c>
    </row>
    <row r="4234" spans="1:42">
      <c r="A4234" t="s">
        <v>1320</v>
      </c>
      <c r="B4234" t="s">
        <v>54</v>
      </c>
      <c r="C4234" t="s">
        <v>1321</v>
      </c>
      <c r="D4234" t="s">
        <v>1201</v>
      </c>
      <c r="E4234" t="s">
        <v>1322</v>
      </c>
      <c r="F4234" t="s">
        <v>1203</v>
      </c>
      <c r="G4234" t="s">
        <v>47</v>
      </c>
      <c r="H4234">
        <v>79</v>
      </c>
      <c r="I4234" t="s">
        <v>60</v>
      </c>
      <c r="J4234" t="s">
        <v>61</v>
      </c>
      <c r="K4234">
        <v>24</v>
      </c>
      <c r="L4234">
        <v>2</v>
      </c>
      <c r="M4234" t="s">
        <v>180</v>
      </c>
      <c r="N4234" t="s">
        <v>1215</v>
      </c>
      <c r="O4234">
        <v>0.49</v>
      </c>
      <c r="P4234" t="s">
        <v>51</v>
      </c>
      <c r="R4234" t="s">
        <v>75</v>
      </c>
      <c r="S4234" t="s">
        <v>42</v>
      </c>
      <c r="T4234">
        <v>0</v>
      </c>
      <c r="U4234">
        <v>1</v>
      </c>
      <c r="V4234">
        <v>2</v>
      </c>
      <c r="W4234">
        <v>1</v>
      </c>
      <c r="X4234">
        <v>0</v>
      </c>
      <c r="Y4234">
        <v>0</v>
      </c>
      <c r="Z4234">
        <v>6</v>
      </c>
      <c r="AA4234">
        <v>87.6</v>
      </c>
      <c r="AB4234">
        <v>79.900000000000006</v>
      </c>
      <c r="AC4234">
        <v>3.25</v>
      </c>
      <c r="AD4234">
        <v>1.39</v>
      </c>
      <c r="AE4234">
        <v>0.66600000000000004</v>
      </c>
      <c r="AF4234">
        <v>3.1549999999999998</v>
      </c>
      <c r="AG4234">
        <v>1.7829999999999999</v>
      </c>
      <c r="AH4234">
        <v>6.17</v>
      </c>
      <c r="AI4234">
        <v>8.44</v>
      </c>
      <c r="AJ4234">
        <v>7.11</v>
      </c>
      <c r="AK4234">
        <v>23.7</v>
      </c>
      <c r="AL4234">
        <v>-30.8</v>
      </c>
      <c r="AM4234">
        <v>6.1</v>
      </c>
      <c r="AN4234">
        <v>130.26499999999999</v>
      </c>
      <c r="AO4234">
        <v>2059.39</v>
      </c>
      <c r="AP4234" t="s">
        <v>1391</v>
      </c>
    </row>
    <row r="4235" spans="1:42">
      <c r="A4235" t="s">
        <v>1320</v>
      </c>
      <c r="B4235" t="s">
        <v>54</v>
      </c>
      <c r="C4235" t="s">
        <v>1321</v>
      </c>
      <c r="D4235" t="s">
        <v>1201</v>
      </c>
      <c r="E4235" t="s">
        <v>1322</v>
      </c>
      <c r="F4235" t="s">
        <v>1203</v>
      </c>
      <c r="G4235" t="s">
        <v>47</v>
      </c>
      <c r="H4235">
        <v>87</v>
      </c>
      <c r="I4235" t="s">
        <v>63</v>
      </c>
      <c r="J4235" t="s">
        <v>61</v>
      </c>
      <c r="K4235">
        <v>26</v>
      </c>
      <c r="L4235">
        <v>1</v>
      </c>
      <c r="M4235" t="s">
        <v>84</v>
      </c>
      <c r="N4235" t="s">
        <v>1215</v>
      </c>
      <c r="O4235">
        <v>0.92300000000000004</v>
      </c>
      <c r="P4235" t="s">
        <v>65</v>
      </c>
      <c r="R4235" t="s">
        <v>1230</v>
      </c>
      <c r="S4235" t="s">
        <v>42</v>
      </c>
      <c r="T4235">
        <v>0</v>
      </c>
      <c r="U4235">
        <v>0</v>
      </c>
      <c r="V4235">
        <v>1</v>
      </c>
      <c r="W4235">
        <v>0</v>
      </c>
      <c r="X4235">
        <v>0</v>
      </c>
      <c r="Y4235">
        <v>0</v>
      </c>
      <c r="Z4235">
        <v>7</v>
      </c>
      <c r="AA4235">
        <v>86.7</v>
      </c>
      <c r="AB4235">
        <v>79.599999999999994</v>
      </c>
      <c r="AC4235">
        <v>3.35</v>
      </c>
      <c r="AD4235">
        <v>1.57</v>
      </c>
      <c r="AE4235">
        <v>0.14199999999999999</v>
      </c>
      <c r="AF4235">
        <v>2.669</v>
      </c>
      <c r="AG4235">
        <v>1.62</v>
      </c>
      <c r="AH4235">
        <v>6.19</v>
      </c>
      <c r="AI4235">
        <v>7.68</v>
      </c>
      <c r="AJ4235">
        <v>9.8000000000000007</v>
      </c>
      <c r="AK4235">
        <v>23.8</v>
      </c>
      <c r="AL4235">
        <v>-32.9</v>
      </c>
      <c r="AM4235">
        <v>5.2</v>
      </c>
      <c r="AN4235">
        <v>142.05199999999999</v>
      </c>
      <c r="AO4235">
        <v>2320.0100000000002</v>
      </c>
      <c r="AP4235" t="s">
        <v>1394</v>
      </c>
    </row>
    <row r="4236" spans="1:42">
      <c r="A4236" t="s">
        <v>1320</v>
      </c>
      <c r="B4236" t="s">
        <v>54</v>
      </c>
      <c r="C4236" t="s">
        <v>1321</v>
      </c>
      <c r="D4236" t="s">
        <v>1201</v>
      </c>
      <c r="E4236" t="s">
        <v>1322</v>
      </c>
      <c r="F4236" t="s">
        <v>1203</v>
      </c>
      <c r="G4236" t="s">
        <v>47</v>
      </c>
      <c r="H4236">
        <v>95</v>
      </c>
      <c r="I4236" t="s">
        <v>63</v>
      </c>
      <c r="J4236" t="s">
        <v>61</v>
      </c>
      <c r="K4236">
        <v>28</v>
      </c>
      <c r="L4236">
        <v>2</v>
      </c>
      <c r="M4236" t="s">
        <v>180</v>
      </c>
      <c r="N4236" t="s">
        <v>1215</v>
      </c>
      <c r="O4236">
        <v>0.57399999999999995</v>
      </c>
      <c r="P4236" t="s">
        <v>157</v>
      </c>
      <c r="R4236" t="s">
        <v>116</v>
      </c>
      <c r="S4236" t="s">
        <v>42</v>
      </c>
      <c r="T4236">
        <v>0</v>
      </c>
      <c r="U4236">
        <v>1</v>
      </c>
      <c r="V4236">
        <v>2</v>
      </c>
      <c r="W4236">
        <v>1</v>
      </c>
      <c r="X4236">
        <v>0</v>
      </c>
      <c r="Y4236">
        <v>0</v>
      </c>
      <c r="Z4236">
        <v>7</v>
      </c>
      <c r="AA4236">
        <v>87.8</v>
      </c>
      <c r="AB4236">
        <v>81.3</v>
      </c>
      <c r="AC4236">
        <v>3.78</v>
      </c>
      <c r="AD4236">
        <v>1.75</v>
      </c>
      <c r="AE4236">
        <v>0.54500000000000004</v>
      </c>
      <c r="AF4236">
        <v>1.7969999999999999</v>
      </c>
      <c r="AG4236">
        <v>1.73</v>
      </c>
      <c r="AH4236">
        <v>6.085</v>
      </c>
      <c r="AI4236">
        <v>8.1199999999999992</v>
      </c>
      <c r="AJ4236">
        <v>6.92</v>
      </c>
      <c r="AK4236">
        <v>23.8</v>
      </c>
      <c r="AL4236">
        <v>-29.9</v>
      </c>
      <c r="AM4236">
        <v>6.1</v>
      </c>
      <c r="AN4236">
        <v>130.61099999999999</v>
      </c>
      <c r="AO4236">
        <v>2024.79</v>
      </c>
      <c r="AP4236" t="s">
        <v>1399</v>
      </c>
    </row>
    <row r="4237" spans="1:42">
      <c r="A4237" t="s">
        <v>1320</v>
      </c>
      <c r="B4237" t="s">
        <v>54</v>
      </c>
      <c r="C4237" t="s">
        <v>1321</v>
      </c>
      <c r="D4237" t="s">
        <v>1201</v>
      </c>
      <c r="E4237" t="s">
        <v>1322</v>
      </c>
      <c r="F4237" t="s">
        <v>1203</v>
      </c>
      <c r="G4237" t="s">
        <v>47</v>
      </c>
      <c r="H4237">
        <v>97</v>
      </c>
      <c r="I4237" t="s">
        <v>56</v>
      </c>
      <c r="J4237" t="s">
        <v>57</v>
      </c>
      <c r="K4237">
        <v>28</v>
      </c>
      <c r="L4237">
        <v>4</v>
      </c>
      <c r="M4237" t="s">
        <v>84</v>
      </c>
      <c r="N4237" t="s">
        <v>1215</v>
      </c>
      <c r="O4237">
        <v>0.93899999999999995</v>
      </c>
      <c r="P4237" t="s">
        <v>157</v>
      </c>
      <c r="R4237" t="s">
        <v>116</v>
      </c>
      <c r="S4237" t="s">
        <v>42</v>
      </c>
      <c r="T4237">
        <v>1</v>
      </c>
      <c r="U4237">
        <v>2</v>
      </c>
      <c r="V4237">
        <v>2</v>
      </c>
      <c r="W4237">
        <v>1</v>
      </c>
      <c r="X4237">
        <v>0</v>
      </c>
      <c r="Y4237">
        <v>0</v>
      </c>
      <c r="Z4237">
        <v>7</v>
      </c>
      <c r="AA4237">
        <v>89.5</v>
      </c>
      <c r="AB4237">
        <v>81.900000000000006</v>
      </c>
      <c r="AC4237">
        <v>3.78</v>
      </c>
      <c r="AD4237">
        <v>1.71</v>
      </c>
      <c r="AE4237">
        <v>1.9219999999999999</v>
      </c>
      <c r="AF4237">
        <v>1.83</v>
      </c>
      <c r="AG4237">
        <v>1.643</v>
      </c>
      <c r="AH4237">
        <v>6.1070000000000002</v>
      </c>
      <c r="AI4237">
        <v>6.36</v>
      </c>
      <c r="AJ4237">
        <v>10.1</v>
      </c>
      <c r="AK4237">
        <v>23.7</v>
      </c>
      <c r="AL4237">
        <v>-32.700000000000003</v>
      </c>
      <c r="AM4237">
        <v>4.7</v>
      </c>
      <c r="AN4237">
        <v>147.93</v>
      </c>
      <c r="AO4237">
        <v>2280.7399999999998</v>
      </c>
      <c r="AP4237" t="s">
        <v>1401</v>
      </c>
    </row>
    <row r="4238" spans="1:42">
      <c r="A4238" t="s">
        <v>1320</v>
      </c>
      <c r="B4238" t="s">
        <v>54</v>
      </c>
      <c r="C4238" t="s">
        <v>1321</v>
      </c>
      <c r="D4238" t="s">
        <v>1201</v>
      </c>
      <c r="E4238" t="s">
        <v>1322</v>
      </c>
      <c r="F4238" t="s">
        <v>1203</v>
      </c>
      <c r="G4238" t="s">
        <v>47</v>
      </c>
      <c r="H4238">
        <v>98</v>
      </c>
      <c r="I4238" t="s">
        <v>48</v>
      </c>
      <c r="J4238" t="s">
        <v>49</v>
      </c>
      <c r="K4238">
        <v>28</v>
      </c>
      <c r="L4238">
        <v>5</v>
      </c>
      <c r="M4238" t="s">
        <v>180</v>
      </c>
      <c r="N4238" t="s">
        <v>1215</v>
      </c>
      <c r="O4238">
        <v>0.91900000000000004</v>
      </c>
      <c r="P4238" t="s">
        <v>157</v>
      </c>
      <c r="Q4238" t="s">
        <v>85</v>
      </c>
      <c r="R4238" t="s">
        <v>116</v>
      </c>
      <c r="S4238" t="s">
        <v>42</v>
      </c>
      <c r="T4238">
        <v>2</v>
      </c>
      <c r="U4238">
        <v>2</v>
      </c>
      <c r="V4238">
        <v>2</v>
      </c>
      <c r="W4238">
        <v>1</v>
      </c>
      <c r="X4238">
        <v>0</v>
      </c>
      <c r="Y4238">
        <v>0</v>
      </c>
      <c r="Z4238">
        <v>7</v>
      </c>
      <c r="AA4238">
        <v>88.3</v>
      </c>
      <c r="AB4238">
        <v>80.8</v>
      </c>
      <c r="AC4238">
        <v>3.59</v>
      </c>
      <c r="AD4238">
        <v>1.68</v>
      </c>
      <c r="AE4238">
        <v>-8.3000000000000004E-2</v>
      </c>
      <c r="AF4238">
        <v>2.7330000000000001</v>
      </c>
      <c r="AG4238">
        <v>1.6619999999999999</v>
      </c>
      <c r="AH4238">
        <v>6.1050000000000004</v>
      </c>
      <c r="AI4238">
        <v>11.29</v>
      </c>
      <c r="AJ4238">
        <v>5.22</v>
      </c>
      <c r="AK4238">
        <v>23.8</v>
      </c>
      <c r="AL4238">
        <v>-35.4</v>
      </c>
      <c r="AM4238">
        <v>7.2</v>
      </c>
      <c r="AN4238">
        <v>115.00700000000001</v>
      </c>
      <c r="AO4238">
        <v>2346.29</v>
      </c>
      <c r="AP4238" t="s">
        <v>1402</v>
      </c>
    </row>
    <row r="4239" spans="1:42">
      <c r="A4239" t="s">
        <v>1403</v>
      </c>
      <c r="B4239" t="s">
        <v>42</v>
      </c>
      <c r="C4239" t="s">
        <v>1321</v>
      </c>
      <c r="D4239" t="s">
        <v>1201</v>
      </c>
      <c r="E4239" t="s">
        <v>1322</v>
      </c>
      <c r="F4239" t="s">
        <v>1203</v>
      </c>
      <c r="G4239" t="s">
        <v>47</v>
      </c>
      <c r="H4239">
        <v>2</v>
      </c>
      <c r="I4239" t="s">
        <v>56</v>
      </c>
      <c r="J4239" t="s">
        <v>57</v>
      </c>
      <c r="K4239">
        <v>1</v>
      </c>
      <c r="L4239">
        <v>2</v>
      </c>
      <c r="M4239" t="s">
        <v>84</v>
      </c>
      <c r="N4239" t="s">
        <v>1215</v>
      </c>
      <c r="O4239">
        <v>0.89700000000000002</v>
      </c>
      <c r="P4239" t="s">
        <v>71</v>
      </c>
      <c r="R4239" t="s">
        <v>100</v>
      </c>
      <c r="S4239" t="s">
        <v>42</v>
      </c>
      <c r="T4239">
        <v>0</v>
      </c>
      <c r="U4239">
        <v>1</v>
      </c>
      <c r="V4239">
        <v>0</v>
      </c>
      <c r="W4239">
        <v>0</v>
      </c>
      <c r="X4239">
        <v>0</v>
      </c>
      <c r="Y4239">
        <v>0</v>
      </c>
      <c r="Z4239">
        <v>8</v>
      </c>
      <c r="AA4239">
        <v>94.4</v>
      </c>
      <c r="AB4239">
        <v>86.4</v>
      </c>
      <c r="AC4239">
        <v>3.57</v>
      </c>
      <c r="AD4239">
        <v>1.49</v>
      </c>
      <c r="AE4239">
        <v>1.3149999999999999</v>
      </c>
      <c r="AF4239">
        <v>2.8919999999999999</v>
      </c>
      <c r="AG4239">
        <v>-2.1680000000000001</v>
      </c>
      <c r="AH4239">
        <v>5.524</v>
      </c>
      <c r="AI4239">
        <v>-10.43</v>
      </c>
      <c r="AJ4239">
        <v>4.88</v>
      </c>
      <c r="AK4239">
        <v>23.7</v>
      </c>
      <c r="AL4239">
        <v>35.9</v>
      </c>
      <c r="AM4239">
        <v>6.1</v>
      </c>
      <c r="AN4239">
        <v>244.745</v>
      </c>
      <c r="AO4239">
        <v>2323.17</v>
      </c>
      <c r="AP4239" t="s">
        <v>1405</v>
      </c>
    </row>
    <row r="4240" spans="1:42">
      <c r="A4240" t="s">
        <v>1403</v>
      </c>
      <c r="B4240" t="s">
        <v>42</v>
      </c>
      <c r="C4240" t="s">
        <v>1321</v>
      </c>
      <c r="D4240" t="s">
        <v>1201</v>
      </c>
      <c r="E4240" t="s">
        <v>1322</v>
      </c>
      <c r="F4240" t="s">
        <v>1203</v>
      </c>
      <c r="G4240" t="s">
        <v>47</v>
      </c>
      <c r="H4240">
        <v>3</v>
      </c>
      <c r="I4240" t="s">
        <v>69</v>
      </c>
      <c r="J4240" t="s">
        <v>61</v>
      </c>
      <c r="K4240">
        <v>1</v>
      </c>
      <c r="L4240">
        <v>3</v>
      </c>
      <c r="M4240" t="s">
        <v>84</v>
      </c>
      <c r="N4240" t="s">
        <v>1215</v>
      </c>
      <c r="O4240">
        <v>0.90200000000000002</v>
      </c>
      <c r="P4240" t="s">
        <v>71</v>
      </c>
      <c r="R4240" t="s">
        <v>100</v>
      </c>
      <c r="S4240" t="s">
        <v>42</v>
      </c>
      <c r="T4240">
        <v>1</v>
      </c>
      <c r="U4240">
        <v>1</v>
      </c>
      <c r="V4240">
        <v>0</v>
      </c>
      <c r="W4240">
        <v>0</v>
      </c>
      <c r="X4240">
        <v>0</v>
      </c>
      <c r="Y4240">
        <v>0</v>
      </c>
      <c r="Z4240">
        <v>8</v>
      </c>
      <c r="AA4240">
        <v>94.7</v>
      </c>
      <c r="AB4240">
        <v>87.1</v>
      </c>
      <c r="AC4240">
        <v>3.34</v>
      </c>
      <c r="AD4240">
        <v>1.47</v>
      </c>
      <c r="AE4240">
        <v>0.27400000000000002</v>
      </c>
      <c r="AF4240">
        <v>2.6160000000000001</v>
      </c>
      <c r="AG4240">
        <v>-2.2970000000000002</v>
      </c>
      <c r="AH4240">
        <v>5.452</v>
      </c>
      <c r="AI4240">
        <v>-8.99</v>
      </c>
      <c r="AJ4240">
        <v>6.12</v>
      </c>
      <c r="AK4240">
        <v>23.8</v>
      </c>
      <c r="AL4240">
        <v>35.799999999999997</v>
      </c>
      <c r="AM4240">
        <v>5.4</v>
      </c>
      <c r="AN4240">
        <v>235.61</v>
      </c>
      <c r="AO4240">
        <v>2217.7800000000002</v>
      </c>
      <c r="AP4240" t="s">
        <v>1406</v>
      </c>
    </row>
    <row r="4241" spans="1:42">
      <c r="A4241" t="s">
        <v>1403</v>
      </c>
      <c r="B4241" t="s">
        <v>42</v>
      </c>
      <c r="C4241" t="s">
        <v>1321</v>
      </c>
      <c r="D4241" t="s">
        <v>1201</v>
      </c>
      <c r="E4241" t="s">
        <v>1322</v>
      </c>
      <c r="F4241" t="s">
        <v>1203</v>
      </c>
      <c r="G4241" t="s">
        <v>47</v>
      </c>
      <c r="H4241">
        <v>5</v>
      </c>
      <c r="I4241" t="s">
        <v>56</v>
      </c>
      <c r="J4241" t="s">
        <v>57</v>
      </c>
      <c r="K4241">
        <v>2</v>
      </c>
      <c r="L4241">
        <v>1</v>
      </c>
      <c r="M4241" t="s">
        <v>84</v>
      </c>
      <c r="N4241" t="s">
        <v>1215</v>
      </c>
      <c r="O4241">
        <v>0.91100000000000003</v>
      </c>
      <c r="P4241" t="s">
        <v>74</v>
      </c>
      <c r="R4241" t="s">
        <v>97</v>
      </c>
      <c r="S4241" t="s">
        <v>42</v>
      </c>
      <c r="T4241">
        <v>0</v>
      </c>
      <c r="U4241">
        <v>0</v>
      </c>
      <c r="V4241">
        <v>1</v>
      </c>
      <c r="W4241">
        <v>0</v>
      </c>
      <c r="X4241">
        <v>0</v>
      </c>
      <c r="Y4241">
        <v>0</v>
      </c>
      <c r="Z4241">
        <v>8</v>
      </c>
      <c r="AA4241">
        <v>93.6</v>
      </c>
      <c r="AB4241">
        <v>84.9</v>
      </c>
      <c r="AC4241">
        <v>3.74</v>
      </c>
      <c r="AD4241">
        <v>1.71</v>
      </c>
      <c r="AE4241">
        <v>-0.36499999999999999</v>
      </c>
      <c r="AF4241">
        <v>3.8540000000000001</v>
      </c>
      <c r="AG4241">
        <v>-2.29</v>
      </c>
      <c r="AH4241">
        <v>5.6079999999999997</v>
      </c>
      <c r="AI4241">
        <v>-8.27</v>
      </c>
      <c r="AJ4241">
        <v>6.72</v>
      </c>
      <c r="AK4241">
        <v>23.7</v>
      </c>
      <c r="AL4241">
        <v>34.299999999999997</v>
      </c>
      <c r="AM4241">
        <v>5.2</v>
      </c>
      <c r="AN4241">
        <v>230.762</v>
      </c>
      <c r="AO4241">
        <v>2118.7399999999998</v>
      </c>
      <c r="AP4241" t="s">
        <v>1408</v>
      </c>
    </row>
    <row r="4242" spans="1:42">
      <c r="A4242" t="s">
        <v>1403</v>
      </c>
      <c r="B4242" t="s">
        <v>42</v>
      </c>
      <c r="C4242" t="s">
        <v>1321</v>
      </c>
      <c r="D4242" t="s">
        <v>1201</v>
      </c>
      <c r="E4242" t="s">
        <v>1322</v>
      </c>
      <c r="F4242" t="s">
        <v>1203</v>
      </c>
      <c r="G4242" t="s">
        <v>47</v>
      </c>
      <c r="H4242">
        <v>6</v>
      </c>
      <c r="I4242" t="s">
        <v>63</v>
      </c>
      <c r="J4242" t="s">
        <v>61</v>
      </c>
      <c r="K4242">
        <v>2</v>
      </c>
      <c r="L4242">
        <v>2</v>
      </c>
      <c r="M4242" t="s">
        <v>84</v>
      </c>
      <c r="N4242" t="s">
        <v>1215</v>
      </c>
      <c r="O4242">
        <v>0.91900000000000004</v>
      </c>
      <c r="P4242" t="s">
        <v>74</v>
      </c>
      <c r="R4242" t="s">
        <v>97</v>
      </c>
      <c r="S4242" t="s">
        <v>42</v>
      </c>
      <c r="T4242">
        <v>1</v>
      </c>
      <c r="U4242">
        <v>0</v>
      </c>
      <c r="V4242">
        <v>1</v>
      </c>
      <c r="W4242">
        <v>0</v>
      </c>
      <c r="X4242">
        <v>0</v>
      </c>
      <c r="Y4242">
        <v>0</v>
      </c>
      <c r="Z4242">
        <v>8</v>
      </c>
      <c r="AA4242">
        <v>94.5</v>
      </c>
      <c r="AB4242">
        <v>85.8</v>
      </c>
      <c r="AC4242">
        <v>3.95</v>
      </c>
      <c r="AD4242">
        <v>1.75</v>
      </c>
      <c r="AE4242">
        <v>-0.107</v>
      </c>
      <c r="AF4242">
        <v>2.8820000000000001</v>
      </c>
      <c r="AG4242">
        <v>-2.2709999999999999</v>
      </c>
      <c r="AH4242">
        <v>5.4569999999999999</v>
      </c>
      <c r="AI4242">
        <v>-7.31</v>
      </c>
      <c r="AJ4242">
        <v>8.3000000000000007</v>
      </c>
      <c r="AK4242">
        <v>23.7</v>
      </c>
      <c r="AL4242">
        <v>34.5</v>
      </c>
      <c r="AM4242">
        <v>4.5</v>
      </c>
      <c r="AN4242">
        <v>221.24700000000001</v>
      </c>
      <c r="AO4242">
        <v>2220.19</v>
      </c>
      <c r="AP4242" t="s">
        <v>1409</v>
      </c>
    </row>
    <row r="4243" spans="1:42">
      <c r="A4243" t="s">
        <v>1403</v>
      </c>
      <c r="B4243" t="s">
        <v>42</v>
      </c>
      <c r="C4243" t="s">
        <v>1321</v>
      </c>
      <c r="D4243" t="s">
        <v>1201</v>
      </c>
      <c r="E4243" t="s">
        <v>1322</v>
      </c>
      <c r="F4243" t="s">
        <v>1203</v>
      </c>
      <c r="G4243" t="s">
        <v>47</v>
      </c>
      <c r="H4243">
        <v>7</v>
      </c>
      <c r="I4243" t="s">
        <v>63</v>
      </c>
      <c r="J4243" t="s">
        <v>61</v>
      </c>
      <c r="K4243">
        <v>2</v>
      </c>
      <c r="L4243">
        <v>3</v>
      </c>
      <c r="M4243" t="s">
        <v>84</v>
      </c>
      <c r="N4243" t="s">
        <v>1215</v>
      </c>
      <c r="O4243">
        <v>0.9</v>
      </c>
      <c r="P4243" t="s">
        <v>74</v>
      </c>
      <c r="R4243" t="s">
        <v>97</v>
      </c>
      <c r="S4243" t="s">
        <v>42</v>
      </c>
      <c r="T4243">
        <v>1</v>
      </c>
      <c r="U4243">
        <v>1</v>
      </c>
      <c r="V4243">
        <v>1</v>
      </c>
      <c r="W4243">
        <v>0</v>
      </c>
      <c r="X4243">
        <v>0</v>
      </c>
      <c r="Y4243">
        <v>0</v>
      </c>
      <c r="Z4243">
        <v>8</v>
      </c>
      <c r="AA4243">
        <v>94.8</v>
      </c>
      <c r="AB4243">
        <v>86.9</v>
      </c>
      <c r="AC4243">
        <v>3.78</v>
      </c>
      <c r="AD4243">
        <v>1.84</v>
      </c>
      <c r="AE4243">
        <v>0.55000000000000004</v>
      </c>
      <c r="AF4243">
        <v>1.6160000000000001</v>
      </c>
      <c r="AG4243">
        <v>-2.1760000000000002</v>
      </c>
      <c r="AH4243">
        <v>5.3860000000000001</v>
      </c>
      <c r="AI4243">
        <v>-8.25</v>
      </c>
      <c r="AJ4243">
        <v>8.48</v>
      </c>
      <c r="AK4243">
        <v>23.8</v>
      </c>
      <c r="AL4243">
        <v>38</v>
      </c>
      <c r="AM4243">
        <v>4.5999999999999996</v>
      </c>
      <c r="AN4243">
        <v>224.107</v>
      </c>
      <c r="AO4243">
        <v>2400.4699999999998</v>
      </c>
      <c r="AP4243" t="s">
        <v>1410</v>
      </c>
    </row>
    <row r="4244" spans="1:42">
      <c r="A4244" t="s">
        <v>1403</v>
      </c>
      <c r="B4244" t="s">
        <v>42</v>
      </c>
      <c r="C4244" t="s">
        <v>1321</v>
      </c>
      <c r="D4244" t="s">
        <v>1201</v>
      </c>
      <c r="E4244" t="s">
        <v>1322</v>
      </c>
      <c r="F4244" t="s">
        <v>1203</v>
      </c>
      <c r="G4244" t="s">
        <v>47</v>
      </c>
      <c r="H4244">
        <v>9</v>
      </c>
      <c r="I4244" t="s">
        <v>48</v>
      </c>
      <c r="J4244" t="s">
        <v>49</v>
      </c>
      <c r="K4244">
        <v>2</v>
      </c>
      <c r="L4244">
        <v>5</v>
      </c>
      <c r="M4244" t="s">
        <v>84</v>
      </c>
      <c r="N4244" t="s">
        <v>1215</v>
      </c>
      <c r="O4244">
        <v>0.89600000000000002</v>
      </c>
      <c r="P4244" t="s">
        <v>74</v>
      </c>
      <c r="Q4244" t="s">
        <v>85</v>
      </c>
      <c r="R4244" t="s">
        <v>97</v>
      </c>
      <c r="S4244" t="s">
        <v>42</v>
      </c>
      <c r="T4244">
        <v>2</v>
      </c>
      <c r="U4244">
        <v>2</v>
      </c>
      <c r="V4244">
        <v>1</v>
      </c>
      <c r="W4244">
        <v>0</v>
      </c>
      <c r="X4244">
        <v>0</v>
      </c>
      <c r="Y4244">
        <v>0</v>
      </c>
      <c r="Z4244">
        <v>8</v>
      </c>
      <c r="AA4244">
        <v>94.4</v>
      </c>
      <c r="AB4244">
        <v>86.3</v>
      </c>
      <c r="AC4244">
        <v>3.75</v>
      </c>
      <c r="AD4244">
        <v>1.89</v>
      </c>
      <c r="AE4244">
        <v>0.49</v>
      </c>
      <c r="AF4244">
        <v>2.0030000000000001</v>
      </c>
      <c r="AG4244">
        <v>-2.181</v>
      </c>
      <c r="AH4244">
        <v>5.3140000000000001</v>
      </c>
      <c r="AI4244">
        <v>-9.11</v>
      </c>
      <c r="AJ4244">
        <v>5.39</v>
      </c>
      <c r="AK4244">
        <v>23.8</v>
      </c>
      <c r="AL4244">
        <v>33.200000000000003</v>
      </c>
      <c r="AM4244">
        <v>5.8</v>
      </c>
      <c r="AN4244">
        <v>239.19300000000001</v>
      </c>
      <c r="AO4244">
        <v>2133.46</v>
      </c>
      <c r="AP4244" t="s">
        <v>1412</v>
      </c>
    </row>
    <row r="4245" spans="1:42">
      <c r="A4245" t="s">
        <v>1403</v>
      </c>
      <c r="B4245" t="s">
        <v>42</v>
      </c>
      <c r="C4245" t="s">
        <v>1321</v>
      </c>
      <c r="D4245" t="s">
        <v>1201</v>
      </c>
      <c r="E4245" t="s">
        <v>1322</v>
      </c>
      <c r="F4245" t="s">
        <v>1203</v>
      </c>
      <c r="G4245" t="s">
        <v>47</v>
      </c>
      <c r="H4245">
        <v>10</v>
      </c>
      <c r="I4245" t="s">
        <v>63</v>
      </c>
      <c r="J4245" t="s">
        <v>61</v>
      </c>
      <c r="K4245">
        <v>3</v>
      </c>
      <c r="L4245">
        <v>1</v>
      </c>
      <c r="M4245" t="s">
        <v>164</v>
      </c>
      <c r="N4245" t="s">
        <v>1215</v>
      </c>
      <c r="O4245">
        <v>0.88600000000000001</v>
      </c>
      <c r="P4245" t="s">
        <v>74</v>
      </c>
      <c r="R4245" t="s">
        <v>78</v>
      </c>
      <c r="S4245" t="s">
        <v>54</v>
      </c>
      <c r="T4245">
        <v>0</v>
      </c>
      <c r="U4245">
        <v>0</v>
      </c>
      <c r="V4245">
        <v>2</v>
      </c>
      <c r="W4245">
        <v>0</v>
      </c>
      <c r="X4245">
        <v>0</v>
      </c>
      <c r="Y4245">
        <v>0</v>
      </c>
      <c r="Z4245">
        <v>8</v>
      </c>
      <c r="AA4245">
        <v>84.6</v>
      </c>
      <c r="AB4245">
        <v>78.099999999999994</v>
      </c>
      <c r="AC4245">
        <v>3.43</v>
      </c>
      <c r="AD4245">
        <v>1.65</v>
      </c>
      <c r="AE4245">
        <v>-0.86799999999999999</v>
      </c>
      <c r="AF4245">
        <v>2.1030000000000002</v>
      </c>
      <c r="AG4245">
        <v>-2.4830000000000001</v>
      </c>
      <c r="AH4245">
        <v>5.1829999999999998</v>
      </c>
      <c r="AI4245">
        <v>-9.1</v>
      </c>
      <c r="AJ4245">
        <v>2.74</v>
      </c>
      <c r="AK4245">
        <v>23.8</v>
      </c>
      <c r="AL4245">
        <v>24.5</v>
      </c>
      <c r="AM4245">
        <v>8.1</v>
      </c>
      <c r="AN4245">
        <v>252.999</v>
      </c>
      <c r="AO4245">
        <v>1733.73</v>
      </c>
      <c r="AP4245" t="s">
        <v>1413</v>
      </c>
    </row>
    <row r="4246" spans="1:42">
      <c r="A4246" t="s">
        <v>1403</v>
      </c>
      <c r="B4246" t="s">
        <v>42</v>
      </c>
      <c r="C4246" t="s">
        <v>1321</v>
      </c>
      <c r="D4246" t="s">
        <v>1201</v>
      </c>
      <c r="E4246" t="s">
        <v>1322</v>
      </c>
      <c r="F4246" t="s">
        <v>1203</v>
      </c>
      <c r="G4246" t="s">
        <v>47</v>
      </c>
      <c r="H4246">
        <v>12</v>
      </c>
      <c r="I4246" t="s">
        <v>48</v>
      </c>
      <c r="J4246" t="s">
        <v>49</v>
      </c>
      <c r="K4246">
        <v>3</v>
      </c>
      <c r="L4246">
        <v>3</v>
      </c>
      <c r="M4246" t="s">
        <v>84</v>
      </c>
      <c r="N4246" t="s">
        <v>1215</v>
      </c>
      <c r="O4246">
        <v>0.9</v>
      </c>
      <c r="P4246" t="s">
        <v>74</v>
      </c>
      <c r="Q4246" t="s">
        <v>85</v>
      </c>
      <c r="R4246" t="s">
        <v>78</v>
      </c>
      <c r="S4246" t="s">
        <v>54</v>
      </c>
      <c r="T4246">
        <v>1</v>
      </c>
      <c r="U4246">
        <v>1</v>
      </c>
      <c r="V4246">
        <v>2</v>
      </c>
      <c r="W4246">
        <v>0</v>
      </c>
      <c r="X4246">
        <v>0</v>
      </c>
      <c r="Y4246">
        <v>0</v>
      </c>
      <c r="Z4246">
        <v>8</v>
      </c>
      <c r="AA4246">
        <v>93.8</v>
      </c>
      <c r="AB4246">
        <v>85.4</v>
      </c>
      <c r="AC4246">
        <v>3.25</v>
      </c>
      <c r="AD4246">
        <v>1.68</v>
      </c>
      <c r="AE4246">
        <v>-0.90200000000000002</v>
      </c>
      <c r="AF4246">
        <v>2.3439999999999999</v>
      </c>
      <c r="AG4246">
        <v>-2.2919999999999998</v>
      </c>
      <c r="AH4246">
        <v>5.383</v>
      </c>
      <c r="AI4246">
        <v>-10.19</v>
      </c>
      <c r="AJ4246">
        <v>5.24</v>
      </c>
      <c r="AK4246">
        <v>23.7</v>
      </c>
      <c r="AL4246">
        <v>36.9</v>
      </c>
      <c r="AM4246">
        <v>6.3</v>
      </c>
      <c r="AN4246">
        <v>242.602</v>
      </c>
      <c r="AO4246">
        <v>2285.9299999999998</v>
      </c>
      <c r="AP4246" t="s">
        <v>1415</v>
      </c>
    </row>
    <row r="4247" spans="1:42">
      <c r="A4247" t="s">
        <v>1416</v>
      </c>
      <c r="B4247" t="s">
        <v>42</v>
      </c>
      <c r="C4247" t="s">
        <v>1321</v>
      </c>
      <c r="D4247" t="s">
        <v>1201</v>
      </c>
      <c r="E4247" t="s">
        <v>1322</v>
      </c>
      <c r="F4247" t="s">
        <v>1203</v>
      </c>
      <c r="G4247" t="s">
        <v>47</v>
      </c>
      <c r="H4247">
        <v>1</v>
      </c>
      <c r="I4247" t="s">
        <v>63</v>
      </c>
      <c r="J4247" t="s">
        <v>61</v>
      </c>
      <c r="K4247">
        <v>1</v>
      </c>
      <c r="L4247">
        <v>1</v>
      </c>
      <c r="M4247" t="s">
        <v>84</v>
      </c>
      <c r="N4247" t="s">
        <v>1215</v>
      </c>
      <c r="O4247">
        <v>0.90600000000000003</v>
      </c>
      <c r="P4247" t="s">
        <v>139</v>
      </c>
      <c r="R4247" t="s">
        <v>66</v>
      </c>
      <c r="S4247" t="s">
        <v>42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9</v>
      </c>
      <c r="AA4247">
        <v>97.6</v>
      </c>
      <c r="AB4247">
        <v>88.9</v>
      </c>
      <c r="AC4247">
        <v>3.23</v>
      </c>
      <c r="AD4247">
        <v>1.39</v>
      </c>
      <c r="AE4247">
        <v>0.50700000000000001</v>
      </c>
      <c r="AF4247">
        <v>2.149</v>
      </c>
      <c r="AG4247">
        <v>-1.8440000000000001</v>
      </c>
      <c r="AH4247">
        <v>5.66</v>
      </c>
      <c r="AI4247">
        <v>-6.56</v>
      </c>
      <c r="AJ4247">
        <v>8.35</v>
      </c>
      <c r="AK4247">
        <v>23.7</v>
      </c>
      <c r="AL4247">
        <v>33.5</v>
      </c>
      <c r="AM4247">
        <v>4</v>
      </c>
      <c r="AN4247">
        <v>218.048</v>
      </c>
      <c r="AO4247">
        <v>2207.0700000000002</v>
      </c>
      <c r="AP4247" t="s">
        <v>1417</v>
      </c>
    </row>
    <row r="4248" spans="1:42">
      <c r="A4248" t="s">
        <v>1416</v>
      </c>
      <c r="B4248" t="s">
        <v>42</v>
      </c>
      <c r="C4248" t="s">
        <v>1321</v>
      </c>
      <c r="D4248" t="s">
        <v>1201</v>
      </c>
      <c r="E4248" t="s">
        <v>1322</v>
      </c>
      <c r="F4248" t="s">
        <v>1203</v>
      </c>
      <c r="G4248" t="s">
        <v>47</v>
      </c>
      <c r="H4248">
        <v>2</v>
      </c>
      <c r="I4248" t="s">
        <v>60</v>
      </c>
      <c r="J4248" t="s">
        <v>61</v>
      </c>
      <c r="K4248">
        <v>1</v>
      </c>
      <c r="L4248">
        <v>2</v>
      </c>
      <c r="M4248" t="s">
        <v>84</v>
      </c>
      <c r="N4248" t="s">
        <v>1215</v>
      </c>
      <c r="O4248">
        <v>0.90600000000000003</v>
      </c>
      <c r="P4248" t="s">
        <v>139</v>
      </c>
      <c r="R4248" t="s">
        <v>66</v>
      </c>
      <c r="S4248" t="s">
        <v>42</v>
      </c>
      <c r="T4248">
        <v>0</v>
      </c>
      <c r="U4248">
        <v>1</v>
      </c>
      <c r="V4248">
        <v>0</v>
      </c>
      <c r="W4248">
        <v>0</v>
      </c>
      <c r="X4248">
        <v>0</v>
      </c>
      <c r="Y4248">
        <v>0</v>
      </c>
      <c r="Z4248">
        <v>9</v>
      </c>
      <c r="AA4248">
        <v>97.8</v>
      </c>
      <c r="AB4248">
        <v>89.3</v>
      </c>
      <c r="AC4248">
        <v>3.14</v>
      </c>
      <c r="AD4248">
        <v>1.39</v>
      </c>
      <c r="AE4248">
        <v>0.623</v>
      </c>
      <c r="AF4248">
        <v>2.976</v>
      </c>
      <c r="AG4248">
        <v>-1.7609999999999999</v>
      </c>
      <c r="AH4248">
        <v>5.6829999999999998</v>
      </c>
      <c r="AI4248">
        <v>-8.14</v>
      </c>
      <c r="AJ4248">
        <v>7.71</v>
      </c>
      <c r="AK4248">
        <v>23.7</v>
      </c>
      <c r="AL4248">
        <v>39.6</v>
      </c>
      <c r="AM4248">
        <v>4.5</v>
      </c>
      <c r="AN4248">
        <v>226.4</v>
      </c>
      <c r="AO4248">
        <v>2343.81</v>
      </c>
      <c r="AP4248" t="s">
        <v>1418</v>
      </c>
    </row>
    <row r="4249" spans="1:42">
      <c r="A4249" t="s">
        <v>1416</v>
      </c>
      <c r="B4249" t="s">
        <v>42</v>
      </c>
      <c r="C4249" t="s">
        <v>1321</v>
      </c>
      <c r="D4249" t="s">
        <v>1201</v>
      </c>
      <c r="E4249" t="s">
        <v>1322</v>
      </c>
      <c r="F4249" t="s">
        <v>1203</v>
      </c>
      <c r="G4249" t="s">
        <v>47</v>
      </c>
      <c r="H4249">
        <v>5</v>
      </c>
      <c r="I4249" t="s">
        <v>87</v>
      </c>
      <c r="J4249" t="s">
        <v>49</v>
      </c>
      <c r="K4249">
        <v>1</v>
      </c>
      <c r="L4249">
        <v>5</v>
      </c>
      <c r="M4249" t="s">
        <v>84</v>
      </c>
      <c r="N4249" t="s">
        <v>1215</v>
      </c>
      <c r="O4249">
        <v>0.90500000000000003</v>
      </c>
      <c r="P4249" t="s">
        <v>139</v>
      </c>
      <c r="Q4249" t="s">
        <v>125</v>
      </c>
      <c r="R4249" t="s">
        <v>66</v>
      </c>
      <c r="S4249" t="s">
        <v>42</v>
      </c>
      <c r="T4249">
        <v>2</v>
      </c>
      <c r="U4249">
        <v>2</v>
      </c>
      <c r="V4249">
        <v>0</v>
      </c>
      <c r="W4249">
        <v>0</v>
      </c>
      <c r="X4249">
        <v>0</v>
      </c>
      <c r="Y4249">
        <v>0</v>
      </c>
      <c r="Z4249">
        <v>9</v>
      </c>
      <c r="AA4249">
        <v>98.5</v>
      </c>
      <c r="AB4249">
        <v>90</v>
      </c>
      <c r="AC4249">
        <v>3.14</v>
      </c>
      <c r="AD4249">
        <v>1.39</v>
      </c>
      <c r="AE4249">
        <v>0.61899999999999999</v>
      </c>
      <c r="AF4249">
        <v>2.88</v>
      </c>
      <c r="AG4249">
        <v>-1.619</v>
      </c>
      <c r="AH4249">
        <v>5.7450000000000001</v>
      </c>
      <c r="AI4249">
        <v>-7.19</v>
      </c>
      <c r="AJ4249">
        <v>6.97</v>
      </c>
      <c r="AK4249">
        <v>23.7</v>
      </c>
      <c r="AL4249">
        <v>34.299999999999997</v>
      </c>
      <c r="AM4249">
        <v>4.4000000000000004</v>
      </c>
      <c r="AN4249">
        <v>225.726</v>
      </c>
      <c r="AO4249">
        <v>2107.9299999999998</v>
      </c>
      <c r="AP4249" t="s">
        <v>1421</v>
      </c>
    </row>
    <row r="4250" spans="1:42">
      <c r="A4250" t="s">
        <v>1416</v>
      </c>
      <c r="B4250" t="s">
        <v>42</v>
      </c>
      <c r="C4250" t="s">
        <v>1321</v>
      </c>
      <c r="D4250" t="s">
        <v>1201</v>
      </c>
      <c r="E4250" t="s">
        <v>1322</v>
      </c>
      <c r="F4250" t="s">
        <v>1203</v>
      </c>
      <c r="G4250" t="s">
        <v>47</v>
      </c>
      <c r="H4250">
        <v>6</v>
      </c>
      <c r="I4250" t="s">
        <v>131</v>
      </c>
      <c r="J4250" t="s">
        <v>49</v>
      </c>
      <c r="K4250">
        <v>2</v>
      </c>
      <c r="L4250">
        <v>1</v>
      </c>
      <c r="M4250" t="s">
        <v>84</v>
      </c>
      <c r="N4250" t="s">
        <v>1215</v>
      </c>
      <c r="O4250">
        <v>0.90300000000000002</v>
      </c>
      <c r="P4250" t="s">
        <v>65</v>
      </c>
      <c r="Q4250" t="s">
        <v>85</v>
      </c>
      <c r="R4250" t="s">
        <v>75</v>
      </c>
      <c r="S4250" t="s">
        <v>42</v>
      </c>
      <c r="T4250">
        <v>0</v>
      </c>
      <c r="U4250">
        <v>0</v>
      </c>
      <c r="V4250">
        <v>0</v>
      </c>
      <c r="W4250">
        <v>0</v>
      </c>
      <c r="X4250">
        <v>1</v>
      </c>
      <c r="Y4250">
        <v>0</v>
      </c>
      <c r="Z4250">
        <v>9</v>
      </c>
      <c r="AA4250">
        <v>97.8</v>
      </c>
      <c r="AB4250">
        <v>88.9</v>
      </c>
      <c r="AC4250">
        <v>3.25</v>
      </c>
      <c r="AD4250">
        <v>1.39</v>
      </c>
      <c r="AE4250">
        <v>2.1999999999999999E-2</v>
      </c>
      <c r="AF4250">
        <v>1.843</v>
      </c>
      <c r="AG4250">
        <v>-1.883</v>
      </c>
      <c r="AH4250">
        <v>5.7009999999999996</v>
      </c>
      <c r="AI4250">
        <v>-8.86</v>
      </c>
      <c r="AJ4250">
        <v>6.15</v>
      </c>
      <c r="AK4250">
        <v>23.7</v>
      </c>
      <c r="AL4250">
        <v>36.5</v>
      </c>
      <c r="AM4250">
        <v>5.3</v>
      </c>
      <c r="AN4250">
        <v>235.07</v>
      </c>
      <c r="AO4250">
        <v>2235.0500000000002</v>
      </c>
      <c r="AP4250" t="s">
        <v>1422</v>
      </c>
    </row>
    <row r="4251" spans="1:42">
      <c r="A4251" t="s">
        <v>1416</v>
      </c>
      <c r="B4251" t="s">
        <v>42</v>
      </c>
      <c r="C4251" t="s">
        <v>1321</v>
      </c>
      <c r="D4251" t="s">
        <v>1201</v>
      </c>
      <c r="E4251" t="s">
        <v>1322</v>
      </c>
      <c r="F4251" t="s">
        <v>1203</v>
      </c>
      <c r="G4251" t="s">
        <v>47</v>
      </c>
      <c r="H4251">
        <v>7</v>
      </c>
      <c r="I4251" t="s">
        <v>63</v>
      </c>
      <c r="J4251" t="s">
        <v>61</v>
      </c>
      <c r="K4251">
        <v>3</v>
      </c>
      <c r="L4251">
        <v>1</v>
      </c>
      <c r="M4251" t="s">
        <v>84</v>
      </c>
      <c r="N4251" t="s">
        <v>1215</v>
      </c>
      <c r="O4251">
        <v>0.9</v>
      </c>
      <c r="P4251" t="s">
        <v>139</v>
      </c>
      <c r="R4251" t="s">
        <v>72</v>
      </c>
      <c r="S4251" t="s">
        <v>54</v>
      </c>
      <c r="T4251">
        <v>0</v>
      </c>
      <c r="U4251">
        <v>0</v>
      </c>
      <c r="V4251">
        <v>0</v>
      </c>
      <c r="W4251">
        <v>0</v>
      </c>
      <c r="X4251">
        <v>1</v>
      </c>
      <c r="Y4251">
        <v>0</v>
      </c>
      <c r="Z4251">
        <v>9</v>
      </c>
      <c r="AA4251">
        <v>96.7</v>
      </c>
      <c r="AB4251">
        <v>88.3</v>
      </c>
      <c r="AC4251">
        <v>3.13</v>
      </c>
      <c r="AD4251">
        <v>1.34</v>
      </c>
      <c r="AE4251">
        <v>-0.222</v>
      </c>
      <c r="AF4251">
        <v>2.8340000000000001</v>
      </c>
      <c r="AG4251">
        <v>-2.0049999999999999</v>
      </c>
      <c r="AH4251">
        <v>5.8120000000000003</v>
      </c>
      <c r="AI4251">
        <v>-6.25</v>
      </c>
      <c r="AJ4251">
        <v>7.61</v>
      </c>
      <c r="AK4251">
        <v>23.7</v>
      </c>
      <c r="AL4251">
        <v>31</v>
      </c>
      <c r="AM4251">
        <v>4.3</v>
      </c>
      <c r="AN4251">
        <v>219.24299999999999</v>
      </c>
      <c r="AO4251">
        <v>2036.89</v>
      </c>
      <c r="AP4251" t="s">
        <v>1423</v>
      </c>
    </row>
    <row r="4252" spans="1:42">
      <c r="A4252" t="s">
        <v>1416</v>
      </c>
      <c r="B4252" t="s">
        <v>42</v>
      </c>
      <c r="C4252" t="s">
        <v>1321</v>
      </c>
      <c r="D4252" t="s">
        <v>1201</v>
      </c>
      <c r="E4252" t="s">
        <v>1322</v>
      </c>
      <c r="F4252" t="s">
        <v>1203</v>
      </c>
      <c r="G4252" t="s">
        <v>47</v>
      </c>
      <c r="H4252">
        <v>8</v>
      </c>
      <c r="I4252" t="s">
        <v>131</v>
      </c>
      <c r="J4252" t="s">
        <v>49</v>
      </c>
      <c r="K4252">
        <v>3</v>
      </c>
      <c r="L4252">
        <v>2</v>
      </c>
      <c r="M4252" t="s">
        <v>84</v>
      </c>
      <c r="N4252" t="s">
        <v>1215</v>
      </c>
      <c r="O4252">
        <v>0.90600000000000003</v>
      </c>
      <c r="P4252" t="s">
        <v>139</v>
      </c>
      <c r="Q4252" t="s">
        <v>52</v>
      </c>
      <c r="R4252" t="s">
        <v>72</v>
      </c>
      <c r="S4252" t="s">
        <v>54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9</v>
      </c>
      <c r="AA4252">
        <v>97</v>
      </c>
      <c r="AB4252">
        <v>87.9</v>
      </c>
      <c r="AC4252">
        <v>3.05</v>
      </c>
      <c r="AD4252">
        <v>1.34</v>
      </c>
      <c r="AE4252">
        <v>0.44600000000000001</v>
      </c>
      <c r="AF4252">
        <v>1.8859999999999999</v>
      </c>
      <c r="AG4252">
        <v>-1.696</v>
      </c>
      <c r="AH4252">
        <v>5.7309999999999999</v>
      </c>
      <c r="AI4252">
        <v>-6.91</v>
      </c>
      <c r="AJ4252">
        <v>9.01</v>
      </c>
      <c r="AK4252">
        <v>23.7</v>
      </c>
      <c r="AL4252">
        <v>35.700000000000003</v>
      </c>
      <c r="AM4252">
        <v>4.0999999999999996</v>
      </c>
      <c r="AN4252">
        <v>217.387</v>
      </c>
      <c r="AO4252">
        <v>2330.67</v>
      </c>
      <c r="AP4252" t="s">
        <v>1424</v>
      </c>
    </row>
    <row r="4253" spans="1:42">
      <c r="A4253" t="s">
        <v>1416</v>
      </c>
      <c r="B4253" t="s">
        <v>42</v>
      </c>
      <c r="C4253" t="s">
        <v>1321</v>
      </c>
      <c r="D4253" t="s">
        <v>1201</v>
      </c>
      <c r="E4253" t="s">
        <v>1322</v>
      </c>
      <c r="F4253" t="s">
        <v>1203</v>
      </c>
      <c r="G4253" t="s">
        <v>47</v>
      </c>
      <c r="H4253">
        <v>10</v>
      </c>
      <c r="I4253" t="s">
        <v>60</v>
      </c>
      <c r="J4253" t="s">
        <v>61</v>
      </c>
      <c r="K4253">
        <v>4</v>
      </c>
      <c r="L4253">
        <v>2</v>
      </c>
      <c r="M4253" t="s">
        <v>84</v>
      </c>
      <c r="N4253" t="s">
        <v>1215</v>
      </c>
      <c r="O4253">
        <v>0.90400000000000003</v>
      </c>
      <c r="P4253" t="s">
        <v>74</v>
      </c>
      <c r="R4253" t="s">
        <v>1230</v>
      </c>
      <c r="S4253" t="s">
        <v>42</v>
      </c>
      <c r="T4253">
        <v>1</v>
      </c>
      <c r="U4253">
        <v>0</v>
      </c>
      <c r="V4253">
        <v>1</v>
      </c>
      <c r="W4253">
        <v>0</v>
      </c>
      <c r="X4253">
        <v>0</v>
      </c>
      <c r="Y4253">
        <v>0</v>
      </c>
      <c r="Z4253">
        <v>9</v>
      </c>
      <c r="AA4253">
        <v>96.5</v>
      </c>
      <c r="AB4253">
        <v>87.8</v>
      </c>
      <c r="AC4253">
        <v>3.35</v>
      </c>
      <c r="AD4253">
        <v>1.57</v>
      </c>
      <c r="AE4253">
        <v>-0.19400000000000001</v>
      </c>
      <c r="AF4253">
        <v>2.1909999999999998</v>
      </c>
      <c r="AG4253">
        <v>-1.9730000000000001</v>
      </c>
      <c r="AH4253">
        <v>5.6440000000000001</v>
      </c>
      <c r="AI4253">
        <v>-9.35</v>
      </c>
      <c r="AJ4253">
        <v>7.89</v>
      </c>
      <c r="AK4253">
        <v>23.7</v>
      </c>
      <c r="AL4253">
        <v>42.5</v>
      </c>
      <c r="AM4253">
        <v>5</v>
      </c>
      <c r="AN4253">
        <v>229.715</v>
      </c>
      <c r="AO4253">
        <v>2507.79</v>
      </c>
      <c r="AP4253" t="s">
        <v>1426</v>
      </c>
    </row>
    <row r="4254" spans="1:42">
      <c r="A4254" t="s">
        <v>1416</v>
      </c>
      <c r="B4254" t="s">
        <v>42</v>
      </c>
      <c r="C4254" t="s">
        <v>1321</v>
      </c>
      <c r="D4254" t="s">
        <v>1201</v>
      </c>
      <c r="E4254" t="s">
        <v>1322</v>
      </c>
      <c r="F4254" t="s">
        <v>1203</v>
      </c>
      <c r="G4254" t="s">
        <v>47</v>
      </c>
      <c r="H4254">
        <v>11</v>
      </c>
      <c r="I4254" t="s">
        <v>56</v>
      </c>
      <c r="J4254" t="s">
        <v>57</v>
      </c>
      <c r="K4254">
        <v>4</v>
      </c>
      <c r="L4254">
        <v>3</v>
      </c>
      <c r="M4254" t="s">
        <v>84</v>
      </c>
      <c r="N4254" t="s">
        <v>1215</v>
      </c>
      <c r="O4254">
        <v>0.90800000000000003</v>
      </c>
      <c r="P4254" t="s">
        <v>74</v>
      </c>
      <c r="R4254" t="s">
        <v>1230</v>
      </c>
      <c r="S4254" t="s">
        <v>42</v>
      </c>
      <c r="T4254">
        <v>1</v>
      </c>
      <c r="U4254">
        <v>1</v>
      </c>
      <c r="V4254">
        <v>1</v>
      </c>
      <c r="W4254">
        <v>0</v>
      </c>
      <c r="X4254">
        <v>0</v>
      </c>
      <c r="Y4254">
        <v>0</v>
      </c>
      <c r="Z4254">
        <v>9</v>
      </c>
      <c r="AA4254">
        <v>97.3</v>
      </c>
      <c r="AB4254">
        <v>88.8</v>
      </c>
      <c r="AC4254">
        <v>3.36</v>
      </c>
      <c r="AD4254">
        <v>1.57</v>
      </c>
      <c r="AE4254">
        <v>1.401</v>
      </c>
      <c r="AF4254">
        <v>2.66</v>
      </c>
      <c r="AG4254">
        <v>-1.7290000000000001</v>
      </c>
      <c r="AH4254">
        <v>5.6449999999999996</v>
      </c>
      <c r="AI4254">
        <v>-9.26</v>
      </c>
      <c r="AJ4254">
        <v>10.43</v>
      </c>
      <c r="AK4254">
        <v>23.7</v>
      </c>
      <c r="AL4254">
        <v>51.9</v>
      </c>
      <c r="AM4254">
        <v>4</v>
      </c>
      <c r="AN4254">
        <v>221.499</v>
      </c>
      <c r="AO4254">
        <v>2899.1</v>
      </c>
      <c r="AP4254" t="s">
        <v>1427</v>
      </c>
    </row>
    <row r="4255" spans="1:42">
      <c r="A4255" t="s">
        <v>1416</v>
      </c>
      <c r="B4255" t="s">
        <v>42</v>
      </c>
      <c r="C4255" t="s">
        <v>1321</v>
      </c>
      <c r="D4255" t="s">
        <v>1201</v>
      </c>
      <c r="E4255" t="s">
        <v>1322</v>
      </c>
      <c r="F4255" t="s">
        <v>1203</v>
      </c>
      <c r="G4255" t="s">
        <v>47</v>
      </c>
      <c r="H4255">
        <v>12</v>
      </c>
      <c r="I4255" t="s">
        <v>48</v>
      </c>
      <c r="J4255" t="s">
        <v>49</v>
      </c>
      <c r="K4255">
        <v>4</v>
      </c>
      <c r="L4255">
        <v>4</v>
      </c>
      <c r="M4255" t="s">
        <v>84</v>
      </c>
      <c r="N4255" t="s">
        <v>1215</v>
      </c>
      <c r="O4255">
        <v>0.90400000000000003</v>
      </c>
      <c r="P4255" t="s">
        <v>74</v>
      </c>
      <c r="Q4255" t="s">
        <v>85</v>
      </c>
      <c r="R4255" t="s">
        <v>1230</v>
      </c>
      <c r="S4255" t="s">
        <v>42</v>
      </c>
      <c r="T4255">
        <v>2</v>
      </c>
      <c r="U4255">
        <v>1</v>
      </c>
      <c r="V4255">
        <v>1</v>
      </c>
      <c r="W4255">
        <v>0</v>
      </c>
      <c r="X4255">
        <v>0</v>
      </c>
      <c r="Y4255">
        <v>0</v>
      </c>
      <c r="Z4255">
        <v>9</v>
      </c>
      <c r="AA4255">
        <v>97.1</v>
      </c>
      <c r="AB4255">
        <v>88.7</v>
      </c>
      <c r="AC4255">
        <v>3.35</v>
      </c>
      <c r="AD4255">
        <v>1.57</v>
      </c>
      <c r="AE4255">
        <v>-1.109</v>
      </c>
      <c r="AF4255">
        <v>2.3660000000000001</v>
      </c>
      <c r="AG4255">
        <v>-2.0529999999999999</v>
      </c>
      <c r="AH4255">
        <v>5.7130000000000001</v>
      </c>
      <c r="AI4255">
        <v>-8.4499999999999993</v>
      </c>
      <c r="AJ4255">
        <v>8.23</v>
      </c>
      <c r="AK4255">
        <v>23.7</v>
      </c>
      <c r="AL4255">
        <v>42.7</v>
      </c>
      <c r="AM4255">
        <v>4.7</v>
      </c>
      <c r="AN4255">
        <v>225.65199999999999</v>
      </c>
      <c r="AO4255">
        <v>2445.63</v>
      </c>
      <c r="AP4255" t="s">
        <v>1428</v>
      </c>
    </row>
    <row r="4256" spans="1:42">
      <c r="A4256" t="s">
        <v>1416</v>
      </c>
      <c r="B4256" t="s">
        <v>42</v>
      </c>
      <c r="C4256" t="s">
        <v>1321</v>
      </c>
      <c r="D4256" t="s">
        <v>1201</v>
      </c>
      <c r="E4256" t="s">
        <v>1322</v>
      </c>
      <c r="F4256" t="s">
        <v>1203</v>
      </c>
      <c r="G4256" t="s">
        <v>47</v>
      </c>
      <c r="H4256">
        <v>13</v>
      </c>
      <c r="I4256" t="s">
        <v>60</v>
      </c>
      <c r="J4256" t="s">
        <v>61</v>
      </c>
      <c r="K4256">
        <v>5</v>
      </c>
      <c r="L4256">
        <v>1</v>
      </c>
      <c r="M4256" t="s">
        <v>84</v>
      </c>
      <c r="N4256" t="s">
        <v>1215</v>
      </c>
      <c r="O4256">
        <v>0.90500000000000003</v>
      </c>
      <c r="P4256" t="s">
        <v>149</v>
      </c>
      <c r="R4256" t="s">
        <v>165</v>
      </c>
      <c r="S4256" t="s">
        <v>54</v>
      </c>
      <c r="T4256">
        <v>0</v>
      </c>
      <c r="U4256">
        <v>0</v>
      </c>
      <c r="V4256">
        <v>2</v>
      </c>
      <c r="W4256">
        <v>0</v>
      </c>
      <c r="X4256">
        <v>0</v>
      </c>
      <c r="Y4256">
        <v>0</v>
      </c>
      <c r="Z4256">
        <v>9</v>
      </c>
      <c r="AA4256">
        <v>97</v>
      </c>
      <c r="AB4256">
        <v>88.4</v>
      </c>
      <c r="AC4256">
        <v>3.58</v>
      </c>
      <c r="AD4256">
        <v>1.74</v>
      </c>
      <c r="AE4256">
        <v>-0.67300000000000004</v>
      </c>
      <c r="AF4256">
        <v>2.8130000000000002</v>
      </c>
      <c r="AG4256">
        <v>-1.988</v>
      </c>
      <c r="AH4256">
        <v>5.7859999999999996</v>
      </c>
      <c r="AI4256">
        <v>-7.39</v>
      </c>
      <c r="AJ4256">
        <v>8.82</v>
      </c>
      <c r="AK4256">
        <v>23.7</v>
      </c>
      <c r="AL4256">
        <v>40.299999999999997</v>
      </c>
      <c r="AM4256">
        <v>4.2</v>
      </c>
      <c r="AN4256">
        <v>219.827</v>
      </c>
      <c r="AO4256">
        <v>2379.7399999999998</v>
      </c>
      <c r="AP4256" t="s">
        <v>1429</v>
      </c>
    </row>
    <row r="4257" spans="1:42">
      <c r="A4257" t="s">
        <v>1416</v>
      </c>
      <c r="B4257" t="s">
        <v>42</v>
      </c>
      <c r="C4257" t="s">
        <v>1321</v>
      </c>
      <c r="D4257" t="s">
        <v>1201</v>
      </c>
      <c r="E4257" t="s">
        <v>1322</v>
      </c>
      <c r="F4257" t="s">
        <v>1203</v>
      </c>
      <c r="G4257" t="s">
        <v>47</v>
      </c>
      <c r="H4257">
        <v>14</v>
      </c>
      <c r="I4257" t="s">
        <v>60</v>
      </c>
      <c r="J4257" t="s">
        <v>61</v>
      </c>
      <c r="K4257">
        <v>5</v>
      </c>
      <c r="L4257">
        <v>2</v>
      </c>
      <c r="M4257" t="s">
        <v>84</v>
      </c>
      <c r="N4257" t="s">
        <v>1215</v>
      </c>
      <c r="O4257">
        <v>0.90500000000000003</v>
      </c>
      <c r="P4257" t="s">
        <v>149</v>
      </c>
      <c r="R4257" t="s">
        <v>165</v>
      </c>
      <c r="S4257" t="s">
        <v>54</v>
      </c>
      <c r="T4257">
        <v>0</v>
      </c>
      <c r="U4257">
        <v>1</v>
      </c>
      <c r="V4257">
        <v>2</v>
      </c>
      <c r="W4257">
        <v>0</v>
      </c>
      <c r="X4257">
        <v>0</v>
      </c>
      <c r="Y4257">
        <v>0</v>
      </c>
      <c r="Z4257">
        <v>9</v>
      </c>
      <c r="AA4257">
        <v>97.4</v>
      </c>
      <c r="AB4257">
        <v>88.6</v>
      </c>
      <c r="AC4257">
        <v>3.58</v>
      </c>
      <c r="AD4257">
        <v>1.74</v>
      </c>
      <c r="AE4257">
        <v>-0.26300000000000001</v>
      </c>
      <c r="AF4257">
        <v>2.76</v>
      </c>
      <c r="AG4257">
        <v>-1.7749999999999999</v>
      </c>
      <c r="AH4257">
        <v>5.77</v>
      </c>
      <c r="AI4257">
        <v>-7.37</v>
      </c>
      <c r="AJ4257">
        <v>8.4</v>
      </c>
      <c r="AK4257">
        <v>23.7</v>
      </c>
      <c r="AL4257">
        <v>38.799999999999997</v>
      </c>
      <c r="AM4257">
        <v>4.2</v>
      </c>
      <c r="AN4257">
        <v>221.13300000000001</v>
      </c>
      <c r="AO4257">
        <v>2317.7800000000002</v>
      </c>
      <c r="AP4257" t="s">
        <v>1430</v>
      </c>
    </row>
    <row r="4258" spans="1:42">
      <c r="A4258" t="s">
        <v>1416</v>
      </c>
      <c r="B4258" t="s">
        <v>42</v>
      </c>
      <c r="C4258" t="s">
        <v>1321</v>
      </c>
      <c r="D4258" t="s">
        <v>1201</v>
      </c>
      <c r="E4258" t="s">
        <v>1322</v>
      </c>
      <c r="F4258" t="s">
        <v>1203</v>
      </c>
      <c r="G4258" t="s">
        <v>47</v>
      </c>
      <c r="H4258">
        <v>15</v>
      </c>
      <c r="I4258" t="s">
        <v>48</v>
      </c>
      <c r="J4258" t="s">
        <v>49</v>
      </c>
      <c r="K4258">
        <v>5</v>
      </c>
      <c r="L4258">
        <v>3</v>
      </c>
      <c r="M4258" t="s">
        <v>84</v>
      </c>
      <c r="N4258" t="s">
        <v>1215</v>
      </c>
      <c r="O4258">
        <v>0.90800000000000003</v>
      </c>
      <c r="P4258" t="s">
        <v>149</v>
      </c>
      <c r="Q4258" t="s">
        <v>150</v>
      </c>
      <c r="R4258" t="s">
        <v>165</v>
      </c>
      <c r="S4258" t="s">
        <v>54</v>
      </c>
      <c r="T4258">
        <v>0</v>
      </c>
      <c r="U4258">
        <v>2</v>
      </c>
      <c r="V4258">
        <v>2</v>
      </c>
      <c r="W4258">
        <v>0</v>
      </c>
      <c r="X4258">
        <v>0</v>
      </c>
      <c r="Y4258">
        <v>0</v>
      </c>
      <c r="Z4258">
        <v>9</v>
      </c>
      <c r="AA4258">
        <v>97.5</v>
      </c>
      <c r="AB4258">
        <v>88.6</v>
      </c>
      <c r="AC4258">
        <v>3.58</v>
      </c>
      <c r="AD4258">
        <v>1.74</v>
      </c>
      <c r="AE4258">
        <v>0.251</v>
      </c>
      <c r="AF4258">
        <v>2.3730000000000002</v>
      </c>
      <c r="AG4258">
        <v>-1.58</v>
      </c>
      <c r="AH4258">
        <v>5.71</v>
      </c>
      <c r="AI4258">
        <v>-7.05</v>
      </c>
      <c r="AJ4258">
        <v>10.1</v>
      </c>
      <c r="AK4258">
        <v>23.7</v>
      </c>
      <c r="AL4258">
        <v>42.5</v>
      </c>
      <c r="AM4258">
        <v>3.7</v>
      </c>
      <c r="AN4258">
        <v>214.83099999999999</v>
      </c>
      <c r="AO4258">
        <v>2550.02</v>
      </c>
      <c r="AP4258" t="s">
        <v>1431</v>
      </c>
    </row>
    <row r="4259" spans="1:42">
      <c r="A4259" t="s">
        <v>1432</v>
      </c>
      <c r="B4259" t="s">
        <v>54</v>
      </c>
      <c r="C4259" t="s">
        <v>1433</v>
      </c>
      <c r="D4259" t="s">
        <v>1434</v>
      </c>
      <c r="E4259" t="s">
        <v>1435</v>
      </c>
      <c r="F4259" t="s">
        <v>1436</v>
      </c>
      <c r="G4259" t="s">
        <v>47</v>
      </c>
      <c r="H4259">
        <v>4</v>
      </c>
      <c r="I4259" t="s">
        <v>63</v>
      </c>
      <c r="J4259" t="s">
        <v>61</v>
      </c>
      <c r="K4259">
        <v>2</v>
      </c>
      <c r="L4259">
        <v>1</v>
      </c>
      <c r="M4259" t="s">
        <v>180</v>
      </c>
      <c r="N4259" t="s">
        <v>1215</v>
      </c>
      <c r="O4259">
        <v>0.89900000000000002</v>
      </c>
      <c r="P4259" t="s">
        <v>71</v>
      </c>
      <c r="R4259" t="s">
        <v>100</v>
      </c>
      <c r="S4259" t="s">
        <v>42</v>
      </c>
      <c r="T4259">
        <v>0</v>
      </c>
      <c r="U4259">
        <v>0</v>
      </c>
      <c r="V4259">
        <v>1</v>
      </c>
      <c r="W4259">
        <v>0</v>
      </c>
      <c r="X4259">
        <v>0</v>
      </c>
      <c r="Y4259">
        <v>0</v>
      </c>
      <c r="Z4259">
        <v>1</v>
      </c>
      <c r="AA4259">
        <v>87.8</v>
      </c>
      <c r="AB4259">
        <v>80.099999999999994</v>
      </c>
      <c r="AC4259">
        <v>3.29</v>
      </c>
      <c r="AD4259">
        <v>1.53</v>
      </c>
      <c r="AE4259">
        <v>-0.11700000000000001</v>
      </c>
      <c r="AF4259">
        <v>2.972</v>
      </c>
      <c r="AG4259">
        <v>2.657</v>
      </c>
      <c r="AH4259">
        <v>5.7519999999999998</v>
      </c>
      <c r="AI4259">
        <v>10.54</v>
      </c>
      <c r="AJ4259">
        <v>6.25</v>
      </c>
      <c r="AK4259">
        <v>23.7</v>
      </c>
      <c r="AL4259">
        <v>-34</v>
      </c>
      <c r="AM4259">
        <v>6.7</v>
      </c>
      <c r="AN4259">
        <v>120.851</v>
      </c>
      <c r="AO4259">
        <v>2292.16</v>
      </c>
      <c r="AP4259" t="s">
        <v>1440</v>
      </c>
    </row>
    <row r="4260" spans="1:42">
      <c r="A4260" t="s">
        <v>1432</v>
      </c>
      <c r="B4260" t="s">
        <v>54</v>
      </c>
      <c r="C4260" t="s">
        <v>1433</v>
      </c>
      <c r="D4260" t="s">
        <v>1434</v>
      </c>
      <c r="E4260" t="s">
        <v>1435</v>
      </c>
      <c r="F4260" t="s">
        <v>1436</v>
      </c>
      <c r="G4260" t="s">
        <v>47</v>
      </c>
      <c r="H4260">
        <v>5</v>
      </c>
      <c r="I4260" t="s">
        <v>69</v>
      </c>
      <c r="J4260" t="s">
        <v>61</v>
      </c>
      <c r="K4260">
        <v>2</v>
      </c>
      <c r="L4260">
        <v>2</v>
      </c>
      <c r="M4260" t="s">
        <v>180</v>
      </c>
      <c r="N4260" t="s">
        <v>1215</v>
      </c>
      <c r="O4260">
        <v>0.91200000000000003</v>
      </c>
      <c r="P4260" t="s">
        <v>71</v>
      </c>
      <c r="R4260" t="s">
        <v>100</v>
      </c>
      <c r="S4260" t="s">
        <v>42</v>
      </c>
      <c r="T4260">
        <v>0</v>
      </c>
      <c r="U4260">
        <v>1</v>
      </c>
      <c r="V4260">
        <v>1</v>
      </c>
      <c r="W4260">
        <v>0</v>
      </c>
      <c r="X4260">
        <v>0</v>
      </c>
      <c r="Y4260">
        <v>0</v>
      </c>
      <c r="Z4260">
        <v>1</v>
      </c>
      <c r="AA4260">
        <v>87.9</v>
      </c>
      <c r="AB4260">
        <v>79.8</v>
      </c>
      <c r="AC4260">
        <v>3.34</v>
      </c>
      <c r="AD4260">
        <v>1.47</v>
      </c>
      <c r="AE4260">
        <v>-0.60199999999999998</v>
      </c>
      <c r="AF4260">
        <v>3.0470000000000002</v>
      </c>
      <c r="AG4260">
        <v>2.3769999999999998</v>
      </c>
      <c r="AH4260">
        <v>5.8540000000000001</v>
      </c>
      <c r="AI4260">
        <v>11.26</v>
      </c>
      <c r="AJ4260">
        <v>9.5500000000000007</v>
      </c>
      <c r="AK4260">
        <v>23.7</v>
      </c>
      <c r="AL4260">
        <v>-42.8</v>
      </c>
      <c r="AM4260">
        <v>5.8</v>
      </c>
      <c r="AN4260">
        <v>130.43799999999999</v>
      </c>
      <c r="AO4260">
        <v>2754.2</v>
      </c>
      <c r="AP4260" t="s">
        <v>1441</v>
      </c>
    </row>
    <row r="4261" spans="1:42">
      <c r="A4261" t="s">
        <v>1432</v>
      </c>
      <c r="B4261" t="s">
        <v>54</v>
      </c>
      <c r="C4261" t="s">
        <v>1433</v>
      </c>
      <c r="D4261" t="s">
        <v>1434</v>
      </c>
      <c r="E4261" t="s">
        <v>1435</v>
      </c>
      <c r="F4261" t="s">
        <v>1436</v>
      </c>
      <c r="G4261" t="s">
        <v>47</v>
      </c>
      <c r="H4261">
        <v>7</v>
      </c>
      <c r="I4261" t="s">
        <v>69</v>
      </c>
      <c r="J4261" t="s">
        <v>61</v>
      </c>
      <c r="K4261">
        <v>2</v>
      </c>
      <c r="L4261">
        <v>4</v>
      </c>
      <c r="M4261" t="s">
        <v>84</v>
      </c>
      <c r="N4261" t="s">
        <v>1215</v>
      </c>
      <c r="O4261">
        <v>0.82599999999999996</v>
      </c>
      <c r="P4261" t="s">
        <v>71</v>
      </c>
      <c r="R4261" t="s">
        <v>100</v>
      </c>
      <c r="S4261" t="s">
        <v>42</v>
      </c>
      <c r="T4261">
        <v>1</v>
      </c>
      <c r="U4261">
        <v>2</v>
      </c>
      <c r="V4261">
        <v>1</v>
      </c>
      <c r="W4261">
        <v>0</v>
      </c>
      <c r="X4261">
        <v>0</v>
      </c>
      <c r="Y4261">
        <v>0</v>
      </c>
      <c r="Z4261">
        <v>1</v>
      </c>
      <c r="AA4261">
        <v>88</v>
      </c>
      <c r="AB4261">
        <v>80.3</v>
      </c>
      <c r="AC4261">
        <v>3.34</v>
      </c>
      <c r="AD4261">
        <v>1.47</v>
      </c>
      <c r="AE4261">
        <v>0.55100000000000005</v>
      </c>
      <c r="AF4261">
        <v>3.3119999999999998</v>
      </c>
      <c r="AG4261">
        <v>2.593</v>
      </c>
      <c r="AH4261">
        <v>5.7649999999999997</v>
      </c>
      <c r="AI4261">
        <v>6.6</v>
      </c>
      <c r="AJ4261">
        <v>9.5399999999999991</v>
      </c>
      <c r="AK4261">
        <v>23.7</v>
      </c>
      <c r="AL4261">
        <v>-29.1</v>
      </c>
      <c r="AM4261">
        <v>4.7</v>
      </c>
      <c r="AN4261">
        <v>145.434</v>
      </c>
      <c r="AO4261">
        <v>2182.91</v>
      </c>
      <c r="AP4261" t="s">
        <v>1443</v>
      </c>
    </row>
    <row r="4262" spans="1:42">
      <c r="A4262" t="s">
        <v>1432</v>
      </c>
      <c r="B4262" t="s">
        <v>54</v>
      </c>
      <c r="C4262" t="s">
        <v>1433</v>
      </c>
      <c r="D4262" t="s">
        <v>1434</v>
      </c>
      <c r="E4262" t="s">
        <v>1435</v>
      </c>
      <c r="F4262" t="s">
        <v>1436</v>
      </c>
      <c r="G4262" t="s">
        <v>47</v>
      </c>
      <c r="H4262">
        <v>8</v>
      </c>
      <c r="I4262" t="s">
        <v>87</v>
      </c>
      <c r="J4262" t="s">
        <v>49</v>
      </c>
      <c r="K4262">
        <v>3</v>
      </c>
      <c r="L4262">
        <v>1</v>
      </c>
      <c r="M4262" t="s">
        <v>180</v>
      </c>
      <c r="N4262" t="s">
        <v>1215</v>
      </c>
      <c r="O4262">
        <v>0.83199999999999996</v>
      </c>
      <c r="P4262" t="s">
        <v>65</v>
      </c>
      <c r="Q4262" t="s">
        <v>52</v>
      </c>
      <c r="R4262" t="s">
        <v>97</v>
      </c>
      <c r="S4262" t="s">
        <v>42</v>
      </c>
      <c r="T4262">
        <v>0</v>
      </c>
      <c r="U4262">
        <v>0</v>
      </c>
      <c r="V4262">
        <v>2</v>
      </c>
      <c r="W4262">
        <v>0</v>
      </c>
      <c r="X4262">
        <v>0</v>
      </c>
      <c r="Y4262">
        <v>0</v>
      </c>
      <c r="Z4262">
        <v>1</v>
      </c>
      <c r="AA4262">
        <v>86.6</v>
      </c>
      <c r="AB4262">
        <v>78.3</v>
      </c>
      <c r="AC4262">
        <v>3.75</v>
      </c>
      <c r="AD4262">
        <v>1.89</v>
      </c>
      <c r="AE4262">
        <v>0.57399999999999995</v>
      </c>
      <c r="AF4262">
        <v>2.7610000000000001</v>
      </c>
      <c r="AG4262">
        <v>2.6240000000000001</v>
      </c>
      <c r="AH4262">
        <v>5.7220000000000004</v>
      </c>
      <c r="AI4262">
        <v>14.75</v>
      </c>
      <c r="AJ4262">
        <v>8.83</v>
      </c>
      <c r="AK4262">
        <v>23.7</v>
      </c>
      <c r="AL4262">
        <v>-48.2</v>
      </c>
      <c r="AM4262">
        <v>7.3</v>
      </c>
      <c r="AN4262">
        <v>121.021</v>
      </c>
      <c r="AO4262">
        <v>3141.36</v>
      </c>
      <c r="AP4262" t="s">
        <v>1444</v>
      </c>
    </row>
    <row r="4263" spans="1:42">
      <c r="A4263" t="s">
        <v>1432</v>
      </c>
      <c r="B4263" t="s">
        <v>54</v>
      </c>
      <c r="C4263" t="s">
        <v>1433</v>
      </c>
      <c r="D4263" t="s">
        <v>1434</v>
      </c>
      <c r="E4263" t="s">
        <v>1435</v>
      </c>
      <c r="F4263" t="s">
        <v>1436</v>
      </c>
      <c r="G4263" t="s">
        <v>47</v>
      </c>
      <c r="H4263">
        <v>9</v>
      </c>
      <c r="I4263" t="s">
        <v>63</v>
      </c>
      <c r="J4263" t="s">
        <v>61</v>
      </c>
      <c r="K4263">
        <v>4</v>
      </c>
      <c r="L4263">
        <v>1</v>
      </c>
      <c r="M4263" t="s">
        <v>180</v>
      </c>
      <c r="N4263" t="s">
        <v>1215</v>
      </c>
      <c r="O4263">
        <v>0.88700000000000001</v>
      </c>
      <c r="P4263" t="s">
        <v>149</v>
      </c>
      <c r="R4263" t="s">
        <v>78</v>
      </c>
      <c r="S4263" t="s">
        <v>54</v>
      </c>
      <c r="T4263">
        <v>0</v>
      </c>
      <c r="U4263">
        <v>0</v>
      </c>
      <c r="V4263">
        <v>2</v>
      </c>
      <c r="W4263">
        <v>1</v>
      </c>
      <c r="X4263">
        <v>0</v>
      </c>
      <c r="Y4263">
        <v>0</v>
      </c>
      <c r="Z4263">
        <v>1</v>
      </c>
      <c r="AA4263">
        <v>87.3</v>
      </c>
      <c r="AB4263">
        <v>80.2</v>
      </c>
      <c r="AC4263">
        <v>3.25</v>
      </c>
      <c r="AD4263">
        <v>1.53</v>
      </c>
      <c r="AE4263">
        <v>0.26</v>
      </c>
      <c r="AF4263">
        <v>2.343</v>
      </c>
      <c r="AG4263">
        <v>2.5790000000000002</v>
      </c>
      <c r="AH4263">
        <v>5.694</v>
      </c>
      <c r="AI4263">
        <v>11.71</v>
      </c>
      <c r="AJ4263">
        <v>8.3699999999999992</v>
      </c>
      <c r="AK4263">
        <v>23.8</v>
      </c>
      <c r="AL4263">
        <v>-41.8</v>
      </c>
      <c r="AM4263">
        <v>6.4</v>
      </c>
      <c r="AN4263">
        <v>125.705</v>
      </c>
      <c r="AO4263">
        <v>2696.78</v>
      </c>
      <c r="AP4263" t="s">
        <v>1445</v>
      </c>
    </row>
    <row r="4264" spans="1:42">
      <c r="A4264" t="s">
        <v>1432</v>
      </c>
      <c r="B4264" t="s">
        <v>54</v>
      </c>
      <c r="C4264" t="s">
        <v>1433</v>
      </c>
      <c r="D4264" t="s">
        <v>1434</v>
      </c>
      <c r="E4264" t="s">
        <v>1435</v>
      </c>
      <c r="F4264" t="s">
        <v>1436</v>
      </c>
      <c r="G4264" t="s">
        <v>47</v>
      </c>
      <c r="H4264">
        <v>12</v>
      </c>
      <c r="I4264" t="s">
        <v>60</v>
      </c>
      <c r="J4264" t="s">
        <v>61</v>
      </c>
      <c r="K4264">
        <v>5</v>
      </c>
      <c r="L4264">
        <v>1</v>
      </c>
      <c r="M4264" t="s">
        <v>180</v>
      </c>
      <c r="N4264" t="s">
        <v>1215</v>
      </c>
      <c r="O4264">
        <v>0.88600000000000001</v>
      </c>
      <c r="P4264" t="s">
        <v>51</v>
      </c>
      <c r="R4264" t="s">
        <v>66</v>
      </c>
      <c r="S4264" t="s">
        <v>42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2</v>
      </c>
      <c r="AA4264">
        <v>86.8</v>
      </c>
      <c r="AB4264">
        <v>78.3</v>
      </c>
      <c r="AC4264">
        <v>2.86</v>
      </c>
      <c r="AD4264">
        <v>1.39</v>
      </c>
      <c r="AE4264">
        <v>0.51900000000000002</v>
      </c>
      <c r="AF4264">
        <v>2.9780000000000002</v>
      </c>
      <c r="AG4264">
        <v>2.4689999999999999</v>
      </c>
      <c r="AH4264">
        <v>5.8440000000000003</v>
      </c>
      <c r="AI4264">
        <v>12.52</v>
      </c>
      <c r="AJ4264">
        <v>8.44</v>
      </c>
      <c r="AK4264">
        <v>23.7</v>
      </c>
      <c r="AL4264">
        <v>-42.5</v>
      </c>
      <c r="AM4264">
        <v>6.7</v>
      </c>
      <c r="AN4264">
        <v>124.143</v>
      </c>
      <c r="AO4264">
        <v>2757.69</v>
      </c>
      <c r="AP4264" t="s">
        <v>1448</v>
      </c>
    </row>
    <row r="4265" spans="1:42">
      <c r="A4265" t="s">
        <v>1432</v>
      </c>
      <c r="B4265" t="s">
        <v>54</v>
      </c>
      <c r="C4265" t="s">
        <v>1433</v>
      </c>
      <c r="D4265" t="s">
        <v>1434</v>
      </c>
      <c r="E4265" t="s">
        <v>1435</v>
      </c>
      <c r="F4265" t="s">
        <v>1436</v>
      </c>
      <c r="G4265" t="s">
        <v>47</v>
      </c>
      <c r="H4265">
        <v>13</v>
      </c>
      <c r="I4265" t="s">
        <v>48</v>
      </c>
      <c r="J4265" t="s">
        <v>49</v>
      </c>
      <c r="K4265">
        <v>5</v>
      </c>
      <c r="L4265">
        <v>2</v>
      </c>
      <c r="M4265" t="s">
        <v>180</v>
      </c>
      <c r="N4265" t="s">
        <v>1215</v>
      </c>
      <c r="O4265">
        <v>0.91400000000000003</v>
      </c>
      <c r="P4265" t="s">
        <v>51</v>
      </c>
      <c r="Q4265" t="s">
        <v>52</v>
      </c>
      <c r="R4265" t="s">
        <v>66</v>
      </c>
      <c r="S4265" t="s">
        <v>42</v>
      </c>
      <c r="T4265">
        <v>0</v>
      </c>
      <c r="U4265">
        <v>1</v>
      </c>
      <c r="V4265">
        <v>0</v>
      </c>
      <c r="W4265">
        <v>0</v>
      </c>
      <c r="X4265">
        <v>0</v>
      </c>
      <c r="Y4265">
        <v>0</v>
      </c>
      <c r="Z4265">
        <v>2</v>
      </c>
      <c r="AA4265">
        <v>88</v>
      </c>
      <c r="AB4265">
        <v>80.3</v>
      </c>
      <c r="AC4265">
        <v>2.86</v>
      </c>
      <c r="AD4265">
        <v>1.22</v>
      </c>
      <c r="AE4265">
        <v>0.182</v>
      </c>
      <c r="AF4265">
        <v>2.5499999999999998</v>
      </c>
      <c r="AG4265">
        <v>2.4590000000000001</v>
      </c>
      <c r="AH4265">
        <v>5.7590000000000003</v>
      </c>
      <c r="AI4265">
        <v>10.45</v>
      </c>
      <c r="AJ4265">
        <v>7.15</v>
      </c>
      <c r="AK4265">
        <v>23.7</v>
      </c>
      <c r="AL4265">
        <v>-36</v>
      </c>
      <c r="AM4265">
        <v>6.4</v>
      </c>
      <c r="AN4265">
        <v>124.52500000000001</v>
      </c>
      <c r="AO4265">
        <v>2375.75</v>
      </c>
      <c r="AP4265" t="s">
        <v>1449</v>
      </c>
    </row>
    <row r="4266" spans="1:42">
      <c r="A4266" t="s">
        <v>1432</v>
      </c>
      <c r="B4266" t="s">
        <v>54</v>
      </c>
      <c r="C4266" t="s">
        <v>1433</v>
      </c>
      <c r="D4266" t="s">
        <v>1434</v>
      </c>
      <c r="E4266" t="s">
        <v>1435</v>
      </c>
      <c r="F4266" t="s">
        <v>1436</v>
      </c>
      <c r="G4266" t="s">
        <v>47</v>
      </c>
      <c r="H4266">
        <v>14</v>
      </c>
      <c r="I4266" t="s">
        <v>63</v>
      </c>
      <c r="J4266" t="s">
        <v>61</v>
      </c>
      <c r="K4266">
        <v>6</v>
      </c>
      <c r="L4266">
        <v>1</v>
      </c>
      <c r="M4266" t="s">
        <v>180</v>
      </c>
      <c r="N4266" t="s">
        <v>1215</v>
      </c>
      <c r="O4266">
        <v>0.90400000000000003</v>
      </c>
      <c r="P4266" t="s">
        <v>77</v>
      </c>
      <c r="R4266" t="s">
        <v>75</v>
      </c>
      <c r="S4266" t="s">
        <v>42</v>
      </c>
      <c r="T4266">
        <v>0</v>
      </c>
      <c r="U4266">
        <v>0</v>
      </c>
      <c r="V4266">
        <v>1</v>
      </c>
      <c r="W4266">
        <v>0</v>
      </c>
      <c r="X4266">
        <v>0</v>
      </c>
      <c r="Y4266">
        <v>0</v>
      </c>
      <c r="Z4266">
        <v>2</v>
      </c>
      <c r="AA4266">
        <v>88</v>
      </c>
      <c r="AB4266">
        <v>80.8</v>
      </c>
      <c r="AC4266">
        <v>3.26</v>
      </c>
      <c r="AD4266">
        <v>1.48</v>
      </c>
      <c r="AE4266">
        <v>7.0999999999999994E-2</v>
      </c>
      <c r="AF4266">
        <v>2.7440000000000002</v>
      </c>
      <c r="AG4266">
        <v>2.4039999999999999</v>
      </c>
      <c r="AH4266">
        <v>5.7839999999999998</v>
      </c>
      <c r="AI4266">
        <v>10.96</v>
      </c>
      <c r="AJ4266">
        <v>7.32</v>
      </c>
      <c r="AK4266">
        <v>23.8</v>
      </c>
      <c r="AL4266">
        <v>-38.5</v>
      </c>
      <c r="AM4266">
        <v>6.4</v>
      </c>
      <c r="AN4266">
        <v>123.88</v>
      </c>
      <c r="AO4266">
        <v>2491.7399999999998</v>
      </c>
      <c r="AP4266" t="s">
        <v>1450</v>
      </c>
    </row>
    <row r="4267" spans="1:42">
      <c r="A4267" t="s">
        <v>1432</v>
      </c>
      <c r="B4267" t="s">
        <v>54</v>
      </c>
      <c r="C4267" t="s">
        <v>1433</v>
      </c>
      <c r="D4267" t="s">
        <v>1434</v>
      </c>
      <c r="E4267" t="s">
        <v>1435</v>
      </c>
      <c r="F4267" t="s">
        <v>1436</v>
      </c>
      <c r="G4267" t="s">
        <v>47</v>
      </c>
      <c r="H4267">
        <v>17</v>
      </c>
      <c r="I4267" t="s">
        <v>77</v>
      </c>
      <c r="J4267" t="s">
        <v>57</v>
      </c>
      <c r="K4267">
        <v>6</v>
      </c>
      <c r="L4267">
        <v>4</v>
      </c>
      <c r="M4267" t="s">
        <v>84</v>
      </c>
      <c r="N4267" t="s">
        <v>1215</v>
      </c>
      <c r="O4267">
        <v>0.72899999999999998</v>
      </c>
      <c r="P4267" t="s">
        <v>77</v>
      </c>
      <c r="R4267" t="s">
        <v>75</v>
      </c>
      <c r="S4267" t="s">
        <v>42</v>
      </c>
      <c r="T4267">
        <v>0</v>
      </c>
      <c r="U4267">
        <v>2</v>
      </c>
      <c r="V4267">
        <v>1</v>
      </c>
      <c r="W4267">
        <v>0</v>
      </c>
      <c r="X4267">
        <v>0</v>
      </c>
      <c r="Y4267">
        <v>0</v>
      </c>
      <c r="Z4267">
        <v>2</v>
      </c>
      <c r="AA4267">
        <v>89.8</v>
      </c>
      <c r="AB4267">
        <v>82.3</v>
      </c>
      <c r="AC4267">
        <v>3.25</v>
      </c>
      <c r="AD4267">
        <v>1.39</v>
      </c>
      <c r="AE4267">
        <v>-2.3860000000000001</v>
      </c>
      <c r="AF4267">
        <v>1.208</v>
      </c>
      <c r="AG4267">
        <v>2.077</v>
      </c>
      <c r="AH4267">
        <v>5.5270000000000001</v>
      </c>
      <c r="AI4267">
        <v>6.77</v>
      </c>
      <c r="AJ4267">
        <v>8.49</v>
      </c>
      <c r="AK4267">
        <v>23.8</v>
      </c>
      <c r="AL4267">
        <v>-24.5</v>
      </c>
      <c r="AM4267">
        <v>5</v>
      </c>
      <c r="AN4267">
        <v>141.58099999999999</v>
      </c>
      <c r="AO4267">
        <v>2079.52</v>
      </c>
      <c r="AP4267" t="s">
        <v>1453</v>
      </c>
    </row>
    <row r="4268" spans="1:42">
      <c r="A4268" t="s">
        <v>1432</v>
      </c>
      <c r="B4268" t="s">
        <v>54</v>
      </c>
      <c r="C4268" t="s">
        <v>1433</v>
      </c>
      <c r="D4268" t="s">
        <v>1434</v>
      </c>
      <c r="E4268" t="s">
        <v>1435</v>
      </c>
      <c r="F4268" t="s">
        <v>1436</v>
      </c>
      <c r="G4268" t="s">
        <v>47</v>
      </c>
      <c r="H4268">
        <v>29</v>
      </c>
      <c r="I4268" t="s">
        <v>60</v>
      </c>
      <c r="J4268" t="s">
        <v>61</v>
      </c>
      <c r="K4268">
        <v>10</v>
      </c>
      <c r="L4268">
        <v>2</v>
      </c>
      <c r="M4268" t="s">
        <v>180</v>
      </c>
      <c r="N4268" t="s">
        <v>1215</v>
      </c>
      <c r="O4268">
        <v>0.89400000000000002</v>
      </c>
      <c r="P4268" t="s">
        <v>65</v>
      </c>
      <c r="R4268" t="s">
        <v>116</v>
      </c>
      <c r="S4268" t="s">
        <v>42</v>
      </c>
      <c r="T4268">
        <v>1</v>
      </c>
      <c r="U4268">
        <v>0</v>
      </c>
      <c r="V4268">
        <v>1</v>
      </c>
      <c r="W4268">
        <v>0</v>
      </c>
      <c r="X4268">
        <v>0</v>
      </c>
      <c r="Y4268">
        <v>0</v>
      </c>
      <c r="Z4268">
        <v>3</v>
      </c>
      <c r="AA4268">
        <v>88.2</v>
      </c>
      <c r="AB4268">
        <v>81</v>
      </c>
      <c r="AC4268">
        <v>3.59</v>
      </c>
      <c r="AD4268">
        <v>1.68</v>
      </c>
      <c r="AE4268">
        <v>0.68</v>
      </c>
      <c r="AF4268">
        <v>2.7210000000000001</v>
      </c>
      <c r="AG4268">
        <v>2.532</v>
      </c>
      <c r="AH4268">
        <v>5.6859999999999999</v>
      </c>
      <c r="AI4268">
        <v>12.36</v>
      </c>
      <c r="AJ4268">
        <v>6.03</v>
      </c>
      <c r="AK4268">
        <v>23.8</v>
      </c>
      <c r="AL4268">
        <v>-40</v>
      </c>
      <c r="AM4268">
        <v>7.1</v>
      </c>
      <c r="AN4268">
        <v>116.161</v>
      </c>
      <c r="AO4268">
        <v>2604.54</v>
      </c>
      <c r="AP4268" t="s">
        <v>1455</v>
      </c>
    </row>
    <row r="4269" spans="1:42">
      <c r="A4269" t="s">
        <v>1432</v>
      </c>
      <c r="B4269" t="s">
        <v>54</v>
      </c>
      <c r="C4269" t="s">
        <v>1433</v>
      </c>
      <c r="D4269" t="s">
        <v>1434</v>
      </c>
      <c r="E4269" t="s">
        <v>1435</v>
      </c>
      <c r="F4269" t="s">
        <v>1436</v>
      </c>
      <c r="G4269" t="s">
        <v>47</v>
      </c>
      <c r="H4269">
        <v>30</v>
      </c>
      <c r="I4269" t="s">
        <v>56</v>
      </c>
      <c r="J4269" t="s">
        <v>57</v>
      </c>
      <c r="K4269">
        <v>10</v>
      </c>
      <c r="L4269">
        <v>3</v>
      </c>
      <c r="M4269" t="s">
        <v>84</v>
      </c>
      <c r="N4269" t="s">
        <v>1215</v>
      </c>
      <c r="O4269">
        <v>0.56999999999999995</v>
      </c>
      <c r="P4269" t="s">
        <v>65</v>
      </c>
      <c r="R4269" t="s">
        <v>116</v>
      </c>
      <c r="S4269" t="s">
        <v>42</v>
      </c>
      <c r="T4269">
        <v>1</v>
      </c>
      <c r="U4269">
        <v>1</v>
      </c>
      <c r="V4269">
        <v>1</v>
      </c>
      <c r="W4269">
        <v>0</v>
      </c>
      <c r="X4269">
        <v>0</v>
      </c>
      <c r="Y4269">
        <v>0</v>
      </c>
      <c r="Z4269">
        <v>3</v>
      </c>
      <c r="AA4269">
        <v>88.4</v>
      </c>
      <c r="AB4269">
        <v>80.8</v>
      </c>
      <c r="AC4269">
        <v>3.6</v>
      </c>
      <c r="AD4269">
        <v>1.68</v>
      </c>
      <c r="AE4269">
        <v>-1.083</v>
      </c>
      <c r="AF4269">
        <v>3.0870000000000002</v>
      </c>
      <c r="AG4269">
        <v>2.2400000000000002</v>
      </c>
      <c r="AH4269">
        <v>5.7720000000000002</v>
      </c>
      <c r="AI4269">
        <v>7.99</v>
      </c>
      <c r="AJ4269">
        <v>10.029999999999999</v>
      </c>
      <c r="AK4269">
        <v>23.7</v>
      </c>
      <c r="AL4269">
        <v>-34.4</v>
      </c>
      <c r="AM4269">
        <v>4.7</v>
      </c>
      <c r="AN4269">
        <v>141.58500000000001</v>
      </c>
      <c r="AO4269">
        <v>2425.1799999999998</v>
      </c>
      <c r="AP4269" t="s">
        <v>1456</v>
      </c>
    </row>
    <row r="4270" spans="1:42">
      <c r="A4270" t="s">
        <v>1432</v>
      </c>
      <c r="B4270" t="s">
        <v>54</v>
      </c>
      <c r="C4270" t="s">
        <v>1433</v>
      </c>
      <c r="D4270" t="s">
        <v>1434</v>
      </c>
      <c r="E4270" t="s">
        <v>1435</v>
      </c>
      <c r="F4270" t="s">
        <v>1436</v>
      </c>
      <c r="G4270" t="s">
        <v>47</v>
      </c>
      <c r="H4270">
        <v>32</v>
      </c>
      <c r="I4270" t="s">
        <v>60</v>
      </c>
      <c r="J4270" t="s">
        <v>61</v>
      </c>
      <c r="K4270">
        <v>11</v>
      </c>
      <c r="L4270">
        <v>1</v>
      </c>
      <c r="M4270" t="s">
        <v>180</v>
      </c>
      <c r="N4270" t="s">
        <v>1215</v>
      </c>
      <c r="O4270">
        <v>0.88400000000000001</v>
      </c>
      <c r="P4270" t="s">
        <v>149</v>
      </c>
      <c r="R4270" t="s">
        <v>100</v>
      </c>
      <c r="S4270" t="s">
        <v>42</v>
      </c>
      <c r="T4270">
        <v>0</v>
      </c>
      <c r="U4270">
        <v>0</v>
      </c>
      <c r="V4270">
        <v>1</v>
      </c>
      <c r="W4270">
        <v>1</v>
      </c>
      <c r="X4270">
        <v>0</v>
      </c>
      <c r="Y4270">
        <v>0</v>
      </c>
      <c r="Z4270">
        <v>3</v>
      </c>
      <c r="AA4270">
        <v>88.6</v>
      </c>
      <c r="AB4270">
        <v>81</v>
      </c>
      <c r="AC4270">
        <v>3.34</v>
      </c>
      <c r="AD4270">
        <v>1.47</v>
      </c>
      <c r="AE4270">
        <v>0.76800000000000002</v>
      </c>
      <c r="AF4270">
        <v>3.24</v>
      </c>
      <c r="AG4270">
        <v>2.4249999999999998</v>
      </c>
      <c r="AH4270">
        <v>5.8819999999999997</v>
      </c>
      <c r="AI4270">
        <v>10.130000000000001</v>
      </c>
      <c r="AJ4270">
        <v>9.0299999999999994</v>
      </c>
      <c r="AK4270">
        <v>23.7</v>
      </c>
      <c r="AL4270">
        <v>-41.3</v>
      </c>
      <c r="AM4270">
        <v>5.6</v>
      </c>
      <c r="AN4270">
        <v>131.84</v>
      </c>
      <c r="AO4270">
        <v>2571.7600000000002</v>
      </c>
      <c r="AP4270" t="s">
        <v>1458</v>
      </c>
    </row>
    <row r="4271" spans="1:42">
      <c r="A4271" t="s">
        <v>1432</v>
      </c>
      <c r="B4271" t="s">
        <v>54</v>
      </c>
      <c r="C4271" t="s">
        <v>1433</v>
      </c>
      <c r="D4271" t="s">
        <v>1434</v>
      </c>
      <c r="E4271" t="s">
        <v>1435</v>
      </c>
      <c r="F4271" t="s">
        <v>1436</v>
      </c>
      <c r="G4271" t="s">
        <v>47</v>
      </c>
      <c r="H4271">
        <v>33</v>
      </c>
      <c r="I4271" t="s">
        <v>56</v>
      </c>
      <c r="J4271" t="s">
        <v>57</v>
      </c>
      <c r="K4271">
        <v>11</v>
      </c>
      <c r="L4271">
        <v>2</v>
      </c>
      <c r="M4271" t="s">
        <v>180</v>
      </c>
      <c r="N4271" t="s">
        <v>1215</v>
      </c>
      <c r="O4271">
        <v>0.91900000000000004</v>
      </c>
      <c r="P4271" t="s">
        <v>149</v>
      </c>
      <c r="R4271" t="s">
        <v>100</v>
      </c>
      <c r="S4271" t="s">
        <v>42</v>
      </c>
      <c r="T4271">
        <v>0</v>
      </c>
      <c r="U4271">
        <v>1</v>
      </c>
      <c r="V4271">
        <v>1</v>
      </c>
      <c r="W4271">
        <v>1</v>
      </c>
      <c r="X4271">
        <v>0</v>
      </c>
      <c r="Y4271">
        <v>0</v>
      </c>
      <c r="Z4271">
        <v>3</v>
      </c>
      <c r="AA4271">
        <v>89</v>
      </c>
      <c r="AB4271">
        <v>81.5</v>
      </c>
      <c r="AC4271">
        <v>3.37</v>
      </c>
      <c r="AD4271">
        <v>1.61</v>
      </c>
      <c r="AE4271">
        <v>1.2729999999999999</v>
      </c>
      <c r="AF4271">
        <v>3.02</v>
      </c>
      <c r="AG4271">
        <v>2.5739999999999998</v>
      </c>
      <c r="AH4271">
        <v>5.7370000000000001</v>
      </c>
      <c r="AI4271">
        <v>10.6</v>
      </c>
      <c r="AJ4271">
        <v>5.13</v>
      </c>
      <c r="AK4271">
        <v>23.8</v>
      </c>
      <c r="AL4271">
        <v>-34.799999999999997</v>
      </c>
      <c r="AM4271">
        <v>6.9</v>
      </c>
      <c r="AN4271">
        <v>116.018</v>
      </c>
      <c r="AO4271">
        <v>2241.87</v>
      </c>
      <c r="AP4271" t="s">
        <v>1459</v>
      </c>
    </row>
    <row r="4272" spans="1:42">
      <c r="A4272" t="s">
        <v>1432</v>
      </c>
      <c r="B4272" t="s">
        <v>54</v>
      </c>
      <c r="C4272" t="s">
        <v>1433</v>
      </c>
      <c r="D4272" t="s">
        <v>1434</v>
      </c>
      <c r="E4272" t="s">
        <v>1435</v>
      </c>
      <c r="F4272" t="s">
        <v>1436</v>
      </c>
      <c r="G4272" t="s">
        <v>47</v>
      </c>
      <c r="H4272">
        <v>34</v>
      </c>
      <c r="I4272" t="s">
        <v>60</v>
      </c>
      <c r="J4272" t="s">
        <v>61</v>
      </c>
      <c r="K4272">
        <v>11</v>
      </c>
      <c r="L4272">
        <v>3</v>
      </c>
      <c r="M4272" t="s">
        <v>180</v>
      </c>
      <c r="N4272" t="s">
        <v>1215</v>
      </c>
      <c r="O4272">
        <v>0.90400000000000003</v>
      </c>
      <c r="P4272" t="s">
        <v>149</v>
      </c>
      <c r="R4272" t="s">
        <v>100</v>
      </c>
      <c r="S4272" t="s">
        <v>42</v>
      </c>
      <c r="T4272">
        <v>1</v>
      </c>
      <c r="U4272">
        <v>1</v>
      </c>
      <c r="V4272">
        <v>1</v>
      </c>
      <c r="W4272">
        <v>1</v>
      </c>
      <c r="X4272">
        <v>0</v>
      </c>
      <c r="Y4272">
        <v>0</v>
      </c>
      <c r="Z4272">
        <v>3</v>
      </c>
      <c r="AA4272">
        <v>88</v>
      </c>
      <c r="AB4272">
        <v>81</v>
      </c>
      <c r="AC4272">
        <v>3.18</v>
      </c>
      <c r="AD4272">
        <v>1.47</v>
      </c>
      <c r="AE4272">
        <v>1.125</v>
      </c>
      <c r="AF4272">
        <v>1.5269999999999999</v>
      </c>
      <c r="AG4272">
        <v>2.5510000000000002</v>
      </c>
      <c r="AH4272">
        <v>5.593</v>
      </c>
      <c r="AI4272">
        <v>12.04</v>
      </c>
      <c r="AJ4272">
        <v>4.95</v>
      </c>
      <c r="AK4272">
        <v>23.8</v>
      </c>
      <c r="AL4272">
        <v>-36.6</v>
      </c>
      <c r="AM4272">
        <v>7.6</v>
      </c>
      <c r="AN4272">
        <v>112.551</v>
      </c>
      <c r="AO4272">
        <v>2454.84</v>
      </c>
      <c r="AP4272" t="s">
        <v>1460</v>
      </c>
    </row>
    <row r="4273" spans="1:42">
      <c r="A4273" t="s">
        <v>1432</v>
      </c>
      <c r="B4273" t="s">
        <v>54</v>
      </c>
      <c r="C4273" t="s">
        <v>1433</v>
      </c>
      <c r="D4273" t="s">
        <v>1434</v>
      </c>
      <c r="E4273" t="s">
        <v>1435</v>
      </c>
      <c r="F4273" t="s">
        <v>1436</v>
      </c>
      <c r="G4273" t="s">
        <v>47</v>
      </c>
      <c r="H4273">
        <v>36</v>
      </c>
      <c r="I4273" t="s">
        <v>63</v>
      </c>
      <c r="J4273" t="s">
        <v>61</v>
      </c>
      <c r="K4273">
        <v>12</v>
      </c>
      <c r="L4273">
        <v>1</v>
      </c>
      <c r="M4273" t="s">
        <v>84</v>
      </c>
      <c r="N4273" t="s">
        <v>1215</v>
      </c>
      <c r="O4273">
        <v>0.84</v>
      </c>
      <c r="P4273" t="s">
        <v>51</v>
      </c>
      <c r="R4273" t="s">
        <v>97</v>
      </c>
      <c r="S4273" t="s">
        <v>42</v>
      </c>
      <c r="T4273">
        <v>0</v>
      </c>
      <c r="U4273">
        <v>0</v>
      </c>
      <c r="V4273">
        <v>2</v>
      </c>
      <c r="W4273">
        <v>1</v>
      </c>
      <c r="X4273">
        <v>0</v>
      </c>
      <c r="Y4273">
        <v>0</v>
      </c>
      <c r="Z4273">
        <v>3</v>
      </c>
      <c r="AA4273">
        <v>88.6</v>
      </c>
      <c r="AB4273">
        <v>80.599999999999994</v>
      </c>
      <c r="AC4273">
        <v>3.71</v>
      </c>
      <c r="AD4273">
        <v>1.83</v>
      </c>
      <c r="AE4273">
        <v>-0.96099999999999997</v>
      </c>
      <c r="AF4273">
        <v>2.169</v>
      </c>
      <c r="AG4273">
        <v>2.2040000000000002</v>
      </c>
      <c r="AH4273">
        <v>5.7560000000000002</v>
      </c>
      <c r="AI4273">
        <v>7.2</v>
      </c>
      <c r="AJ4273">
        <v>10.220000000000001</v>
      </c>
      <c r="AK4273">
        <v>23.7</v>
      </c>
      <c r="AL4273">
        <v>-30.5</v>
      </c>
      <c r="AM4273">
        <v>4.5999999999999996</v>
      </c>
      <c r="AN4273">
        <v>144.941</v>
      </c>
      <c r="AO4273">
        <v>2350.62</v>
      </c>
      <c r="AP4273" t="s">
        <v>1462</v>
      </c>
    </row>
    <row r="4274" spans="1:42">
      <c r="A4274" t="s">
        <v>1432</v>
      </c>
      <c r="B4274" t="s">
        <v>54</v>
      </c>
      <c r="C4274" t="s">
        <v>1433</v>
      </c>
      <c r="D4274" t="s">
        <v>1434</v>
      </c>
      <c r="E4274" t="s">
        <v>1435</v>
      </c>
      <c r="F4274" t="s">
        <v>1436</v>
      </c>
      <c r="G4274" t="s">
        <v>47</v>
      </c>
      <c r="H4274">
        <v>38</v>
      </c>
      <c r="I4274" t="s">
        <v>56</v>
      </c>
      <c r="J4274" t="s">
        <v>57</v>
      </c>
      <c r="K4274">
        <v>12</v>
      </c>
      <c r="L4274">
        <v>3</v>
      </c>
      <c r="M4274" t="s">
        <v>84</v>
      </c>
      <c r="N4274" t="s">
        <v>1215</v>
      </c>
      <c r="O4274">
        <v>0.74</v>
      </c>
      <c r="P4274" t="s">
        <v>51</v>
      </c>
      <c r="R4274" t="s">
        <v>97</v>
      </c>
      <c r="S4274" t="s">
        <v>42</v>
      </c>
      <c r="T4274">
        <v>1</v>
      </c>
      <c r="U4274">
        <v>1</v>
      </c>
      <c r="V4274">
        <v>2</v>
      </c>
      <c r="W4274">
        <v>1</v>
      </c>
      <c r="X4274">
        <v>0</v>
      </c>
      <c r="Y4274">
        <v>0</v>
      </c>
      <c r="Z4274">
        <v>3</v>
      </c>
      <c r="AA4274">
        <v>89.1</v>
      </c>
      <c r="AB4274">
        <v>80.099999999999994</v>
      </c>
      <c r="AC4274">
        <v>3.72</v>
      </c>
      <c r="AD4274">
        <v>1.68</v>
      </c>
      <c r="AE4274">
        <v>-0.93100000000000005</v>
      </c>
      <c r="AF4274">
        <v>1.9910000000000001</v>
      </c>
      <c r="AG4274">
        <v>2.1829999999999998</v>
      </c>
      <c r="AH4274">
        <v>5.7080000000000002</v>
      </c>
      <c r="AI4274">
        <v>8.18</v>
      </c>
      <c r="AJ4274">
        <v>9.91</v>
      </c>
      <c r="AK4274">
        <v>23.6</v>
      </c>
      <c r="AL4274">
        <v>-32.5</v>
      </c>
      <c r="AM4274">
        <v>5</v>
      </c>
      <c r="AN4274">
        <v>140.57400000000001</v>
      </c>
      <c r="AO4274">
        <v>2397.54</v>
      </c>
      <c r="AP4274" t="s">
        <v>1464</v>
      </c>
    </row>
    <row r="4275" spans="1:42">
      <c r="A4275" t="s">
        <v>1432</v>
      </c>
      <c r="B4275" t="s">
        <v>54</v>
      </c>
      <c r="C4275" t="s">
        <v>1433</v>
      </c>
      <c r="D4275" t="s">
        <v>1434</v>
      </c>
      <c r="E4275" t="s">
        <v>1435</v>
      </c>
      <c r="F4275" t="s">
        <v>1436</v>
      </c>
      <c r="G4275" t="s">
        <v>47</v>
      </c>
      <c r="H4275">
        <v>39</v>
      </c>
      <c r="I4275" t="s">
        <v>60</v>
      </c>
      <c r="J4275" t="s">
        <v>61</v>
      </c>
      <c r="K4275">
        <v>12</v>
      </c>
      <c r="L4275">
        <v>4</v>
      </c>
      <c r="M4275" t="s">
        <v>180</v>
      </c>
      <c r="N4275" t="s">
        <v>1215</v>
      </c>
      <c r="O4275">
        <v>0.751</v>
      </c>
      <c r="P4275" t="s">
        <v>51</v>
      </c>
      <c r="R4275" t="s">
        <v>97</v>
      </c>
      <c r="S4275" t="s">
        <v>42</v>
      </c>
      <c r="T4275">
        <v>2</v>
      </c>
      <c r="U4275">
        <v>1</v>
      </c>
      <c r="V4275">
        <v>2</v>
      </c>
      <c r="W4275">
        <v>1</v>
      </c>
      <c r="X4275">
        <v>0</v>
      </c>
      <c r="Y4275">
        <v>0</v>
      </c>
      <c r="Z4275">
        <v>3</v>
      </c>
      <c r="AA4275">
        <v>89</v>
      </c>
      <c r="AB4275">
        <v>81.400000000000006</v>
      </c>
      <c r="AC4275">
        <v>3.59</v>
      </c>
      <c r="AD4275">
        <v>1.89</v>
      </c>
      <c r="AE4275">
        <v>0.20799999999999999</v>
      </c>
      <c r="AF4275">
        <v>2.9239999999999999</v>
      </c>
      <c r="AG4275">
        <v>2.4169999999999998</v>
      </c>
      <c r="AH4275">
        <v>5.8120000000000003</v>
      </c>
      <c r="AI4275">
        <v>7.86</v>
      </c>
      <c r="AJ4275">
        <v>6.58</v>
      </c>
      <c r="AK4275">
        <v>23.7</v>
      </c>
      <c r="AL4275">
        <v>-28.2</v>
      </c>
      <c r="AM4275">
        <v>5.9</v>
      </c>
      <c r="AN4275">
        <v>130.13999999999999</v>
      </c>
      <c r="AO4275">
        <v>1950.92</v>
      </c>
      <c r="AP4275" t="s">
        <v>1465</v>
      </c>
    </row>
    <row r="4276" spans="1:42">
      <c r="A4276" t="s">
        <v>1432</v>
      </c>
      <c r="B4276" t="s">
        <v>54</v>
      </c>
      <c r="C4276" t="s">
        <v>1433</v>
      </c>
      <c r="D4276" t="s">
        <v>1434</v>
      </c>
      <c r="E4276" t="s">
        <v>1435</v>
      </c>
      <c r="F4276" t="s">
        <v>1436</v>
      </c>
      <c r="G4276" t="s">
        <v>47</v>
      </c>
      <c r="H4276">
        <v>43</v>
      </c>
      <c r="I4276" t="s">
        <v>48</v>
      </c>
      <c r="J4276" t="s">
        <v>49</v>
      </c>
      <c r="K4276">
        <v>13</v>
      </c>
      <c r="L4276">
        <v>3</v>
      </c>
      <c r="M4276" t="s">
        <v>180</v>
      </c>
      <c r="N4276" t="s">
        <v>1215</v>
      </c>
      <c r="O4276">
        <v>0.91500000000000004</v>
      </c>
      <c r="P4276" t="s">
        <v>74</v>
      </c>
      <c r="Q4276" t="s">
        <v>85</v>
      </c>
      <c r="R4276" t="s">
        <v>78</v>
      </c>
      <c r="S4276" t="s">
        <v>54</v>
      </c>
      <c r="T4276">
        <v>1</v>
      </c>
      <c r="U4276">
        <v>1</v>
      </c>
      <c r="V4276">
        <v>0</v>
      </c>
      <c r="W4276">
        <v>0</v>
      </c>
      <c r="X4276">
        <v>0</v>
      </c>
      <c r="Y4276">
        <v>0</v>
      </c>
      <c r="Z4276">
        <v>4</v>
      </c>
      <c r="AA4276">
        <v>88.4</v>
      </c>
      <c r="AB4276">
        <v>80.7</v>
      </c>
      <c r="AC4276">
        <v>3.25</v>
      </c>
      <c r="AD4276">
        <v>1.54</v>
      </c>
      <c r="AE4276">
        <v>0.503</v>
      </c>
      <c r="AF4276">
        <v>2.085</v>
      </c>
      <c r="AG4276">
        <v>2.5939999999999999</v>
      </c>
      <c r="AH4276">
        <v>5.6849999999999996</v>
      </c>
      <c r="AI4276">
        <v>12.7</v>
      </c>
      <c r="AJ4276">
        <v>7.56</v>
      </c>
      <c r="AK4276">
        <v>23.7</v>
      </c>
      <c r="AL4276">
        <v>-43</v>
      </c>
      <c r="AM4276">
        <v>6.8</v>
      </c>
      <c r="AN4276">
        <v>120.916</v>
      </c>
      <c r="AO4276">
        <v>2783.25</v>
      </c>
      <c r="AP4276" t="s">
        <v>1469</v>
      </c>
    </row>
    <row r="4277" spans="1:42">
      <c r="A4277" t="s">
        <v>1432</v>
      </c>
      <c r="B4277" t="s">
        <v>54</v>
      </c>
      <c r="C4277" t="s">
        <v>1433</v>
      </c>
      <c r="D4277" t="s">
        <v>1434</v>
      </c>
      <c r="E4277" t="s">
        <v>1435</v>
      </c>
      <c r="F4277" t="s">
        <v>1436</v>
      </c>
      <c r="G4277" t="s">
        <v>47</v>
      </c>
      <c r="H4277">
        <v>46</v>
      </c>
      <c r="I4277" t="s">
        <v>56</v>
      </c>
      <c r="J4277" t="s">
        <v>57</v>
      </c>
      <c r="K4277">
        <v>14</v>
      </c>
      <c r="L4277">
        <v>3</v>
      </c>
      <c r="M4277" t="s">
        <v>180</v>
      </c>
      <c r="N4277" t="s">
        <v>1215</v>
      </c>
      <c r="O4277">
        <v>0.86499999999999999</v>
      </c>
      <c r="P4277" t="s">
        <v>51</v>
      </c>
      <c r="R4277" t="s">
        <v>66</v>
      </c>
      <c r="S4277" t="s">
        <v>42</v>
      </c>
      <c r="T4277">
        <v>1</v>
      </c>
      <c r="U4277">
        <v>1</v>
      </c>
      <c r="V4277">
        <v>1</v>
      </c>
      <c r="W4277">
        <v>0</v>
      </c>
      <c r="X4277">
        <v>0</v>
      </c>
      <c r="Y4277">
        <v>0</v>
      </c>
      <c r="Z4277">
        <v>4</v>
      </c>
      <c r="AA4277">
        <v>89.3</v>
      </c>
      <c r="AB4277">
        <v>80.8</v>
      </c>
      <c r="AC4277">
        <v>3.01</v>
      </c>
      <c r="AD4277">
        <v>1.42</v>
      </c>
      <c r="AE4277">
        <v>-0.64</v>
      </c>
      <c r="AF4277">
        <v>1.661</v>
      </c>
      <c r="AG4277">
        <v>2.3929999999999998</v>
      </c>
      <c r="AH4277">
        <v>5.6829999999999998</v>
      </c>
      <c r="AI4277">
        <v>9.42</v>
      </c>
      <c r="AJ4277">
        <v>8.36</v>
      </c>
      <c r="AK4277">
        <v>23.7</v>
      </c>
      <c r="AL4277">
        <v>-34</v>
      </c>
      <c r="AM4277">
        <v>5.7</v>
      </c>
      <c r="AN4277">
        <v>131.756</v>
      </c>
      <c r="AO4277">
        <v>2367.96</v>
      </c>
      <c r="AP4277" t="s">
        <v>1472</v>
      </c>
    </row>
    <row r="4278" spans="1:42">
      <c r="A4278" t="s">
        <v>1432</v>
      </c>
      <c r="B4278" t="s">
        <v>54</v>
      </c>
      <c r="C4278" t="s">
        <v>1433</v>
      </c>
      <c r="D4278" t="s">
        <v>1434</v>
      </c>
      <c r="E4278" t="s">
        <v>1435</v>
      </c>
      <c r="F4278" t="s">
        <v>1436</v>
      </c>
      <c r="G4278" t="s">
        <v>47</v>
      </c>
      <c r="H4278">
        <v>48</v>
      </c>
      <c r="I4278" t="s">
        <v>48</v>
      </c>
      <c r="J4278" t="s">
        <v>49</v>
      </c>
      <c r="K4278">
        <v>14</v>
      </c>
      <c r="L4278">
        <v>5</v>
      </c>
      <c r="M4278" t="s">
        <v>180</v>
      </c>
      <c r="N4278" t="s">
        <v>1215</v>
      </c>
      <c r="O4278">
        <v>0.91900000000000004</v>
      </c>
      <c r="P4278" t="s">
        <v>51</v>
      </c>
      <c r="Q4278" t="s">
        <v>52</v>
      </c>
      <c r="R4278" t="s">
        <v>66</v>
      </c>
      <c r="S4278" t="s">
        <v>42</v>
      </c>
      <c r="T4278">
        <v>3</v>
      </c>
      <c r="U4278">
        <v>1</v>
      </c>
      <c r="V4278">
        <v>1</v>
      </c>
      <c r="W4278">
        <v>0</v>
      </c>
      <c r="X4278">
        <v>0</v>
      </c>
      <c r="Y4278">
        <v>0</v>
      </c>
      <c r="Z4278">
        <v>4</v>
      </c>
      <c r="AA4278">
        <v>88.9</v>
      </c>
      <c r="AB4278">
        <v>80.7</v>
      </c>
      <c r="AC4278">
        <v>2.86</v>
      </c>
      <c r="AD4278">
        <v>1.41</v>
      </c>
      <c r="AE4278">
        <v>0.20100000000000001</v>
      </c>
      <c r="AF4278">
        <v>2.375</v>
      </c>
      <c r="AG4278">
        <v>2.492</v>
      </c>
      <c r="AH4278">
        <v>5.6139999999999999</v>
      </c>
      <c r="AI4278">
        <v>9.8800000000000008</v>
      </c>
      <c r="AJ4278">
        <v>6.02</v>
      </c>
      <c r="AK4278">
        <v>23.7</v>
      </c>
      <c r="AL4278">
        <v>-32.4</v>
      </c>
      <c r="AM4278">
        <v>6.6</v>
      </c>
      <c r="AN4278">
        <v>121.544</v>
      </c>
      <c r="AO4278">
        <v>2178.4499999999998</v>
      </c>
      <c r="AP4278" t="s">
        <v>1474</v>
      </c>
    </row>
    <row r="4279" spans="1:42">
      <c r="A4279" t="s">
        <v>1432</v>
      </c>
      <c r="B4279" t="s">
        <v>54</v>
      </c>
      <c r="C4279" t="s">
        <v>1433</v>
      </c>
      <c r="D4279" t="s">
        <v>1434</v>
      </c>
      <c r="E4279" t="s">
        <v>1435</v>
      </c>
      <c r="F4279" t="s">
        <v>1436</v>
      </c>
      <c r="G4279" t="s">
        <v>47</v>
      </c>
      <c r="H4279">
        <v>49</v>
      </c>
      <c r="I4279" t="s">
        <v>48</v>
      </c>
      <c r="J4279" t="s">
        <v>49</v>
      </c>
      <c r="K4279">
        <v>15</v>
      </c>
      <c r="L4279">
        <v>1</v>
      </c>
      <c r="M4279" t="s">
        <v>180</v>
      </c>
      <c r="N4279" t="s">
        <v>1215</v>
      </c>
      <c r="O4279">
        <v>0.91400000000000003</v>
      </c>
      <c r="P4279" t="s">
        <v>51</v>
      </c>
      <c r="Q4279" t="s">
        <v>52</v>
      </c>
      <c r="R4279" t="s">
        <v>75</v>
      </c>
      <c r="S4279" t="s">
        <v>42</v>
      </c>
      <c r="T4279">
        <v>0</v>
      </c>
      <c r="U4279">
        <v>0</v>
      </c>
      <c r="V4279">
        <v>2</v>
      </c>
      <c r="W4279">
        <v>0</v>
      </c>
      <c r="X4279">
        <v>0</v>
      </c>
      <c r="Y4279">
        <v>0</v>
      </c>
      <c r="Z4279">
        <v>4</v>
      </c>
      <c r="AA4279">
        <v>88.5</v>
      </c>
      <c r="AB4279">
        <v>79.5</v>
      </c>
      <c r="AC4279">
        <v>3.25</v>
      </c>
      <c r="AD4279">
        <v>1.39</v>
      </c>
      <c r="AE4279">
        <v>0.14299999999999999</v>
      </c>
      <c r="AF4279">
        <v>2.5419999999999998</v>
      </c>
      <c r="AG4279">
        <v>2.6019999999999999</v>
      </c>
      <c r="AH4279">
        <v>5.5890000000000004</v>
      </c>
      <c r="AI4279">
        <v>14.27</v>
      </c>
      <c r="AJ4279">
        <v>7.93</v>
      </c>
      <c r="AK4279">
        <v>23.6</v>
      </c>
      <c r="AL4279">
        <v>-46</v>
      </c>
      <c r="AM4279">
        <v>7.2</v>
      </c>
      <c r="AN4279">
        <v>119.20699999999999</v>
      </c>
      <c r="AO4279">
        <v>3022.79</v>
      </c>
      <c r="AP4279" t="s">
        <v>1475</v>
      </c>
    </row>
    <row r="4280" spans="1:42">
      <c r="A4280" t="s">
        <v>1432</v>
      </c>
      <c r="B4280" t="s">
        <v>54</v>
      </c>
      <c r="C4280" t="s">
        <v>1433</v>
      </c>
      <c r="D4280" t="s">
        <v>1434</v>
      </c>
      <c r="E4280" t="s">
        <v>1435</v>
      </c>
      <c r="F4280" t="s">
        <v>1436</v>
      </c>
      <c r="G4280" t="s">
        <v>47</v>
      </c>
      <c r="H4280">
        <v>59</v>
      </c>
      <c r="I4280" t="s">
        <v>56</v>
      </c>
      <c r="J4280" t="s">
        <v>57</v>
      </c>
      <c r="K4280">
        <v>19</v>
      </c>
      <c r="L4280">
        <v>1</v>
      </c>
      <c r="M4280" t="s">
        <v>180</v>
      </c>
      <c r="N4280" t="s">
        <v>1215</v>
      </c>
      <c r="O4280">
        <v>0.57899999999999996</v>
      </c>
      <c r="P4280" t="s">
        <v>96</v>
      </c>
      <c r="R4280" t="s">
        <v>116</v>
      </c>
      <c r="S4280" t="s">
        <v>42</v>
      </c>
      <c r="T4280">
        <v>0</v>
      </c>
      <c r="U4280">
        <v>0</v>
      </c>
      <c r="V4280">
        <v>2</v>
      </c>
      <c r="W4280">
        <v>0</v>
      </c>
      <c r="X4280">
        <v>1</v>
      </c>
      <c r="Y4280">
        <v>0</v>
      </c>
      <c r="Z4280">
        <v>5</v>
      </c>
      <c r="AA4280">
        <v>90</v>
      </c>
      <c r="AB4280">
        <v>82.4</v>
      </c>
      <c r="AC4280">
        <v>3.61</v>
      </c>
      <c r="AD4280">
        <v>1.66</v>
      </c>
      <c r="AE4280">
        <v>-0.68500000000000005</v>
      </c>
      <c r="AF4280">
        <v>3.2450000000000001</v>
      </c>
      <c r="AG4280">
        <v>2.1909999999999998</v>
      </c>
      <c r="AH4280">
        <v>5.9119999999999999</v>
      </c>
      <c r="AI4280">
        <v>8.49</v>
      </c>
      <c r="AJ4280">
        <v>8.85</v>
      </c>
      <c r="AK4280">
        <v>23.8</v>
      </c>
      <c r="AL4280">
        <v>-35.700000000000003</v>
      </c>
      <c r="AM4280">
        <v>5</v>
      </c>
      <c r="AN4280">
        <v>136.33699999999999</v>
      </c>
      <c r="AO4280">
        <v>2365.33</v>
      </c>
      <c r="AP4280" t="s">
        <v>1476</v>
      </c>
    </row>
    <row r="4281" spans="1:42">
      <c r="A4281" t="s">
        <v>1432</v>
      </c>
      <c r="B4281" t="s">
        <v>54</v>
      </c>
      <c r="C4281" t="s">
        <v>1433</v>
      </c>
      <c r="D4281" t="s">
        <v>1434</v>
      </c>
      <c r="E4281" t="s">
        <v>1435</v>
      </c>
      <c r="F4281" t="s">
        <v>1436</v>
      </c>
      <c r="G4281" t="s">
        <v>47</v>
      </c>
      <c r="H4281">
        <v>61</v>
      </c>
      <c r="I4281" t="s">
        <v>56</v>
      </c>
      <c r="J4281" t="s">
        <v>57</v>
      </c>
      <c r="K4281">
        <v>20</v>
      </c>
      <c r="L4281">
        <v>1</v>
      </c>
      <c r="M4281" t="s">
        <v>180</v>
      </c>
      <c r="N4281" t="s">
        <v>1215</v>
      </c>
      <c r="O4281">
        <v>0.86499999999999999</v>
      </c>
      <c r="P4281" t="s">
        <v>282</v>
      </c>
      <c r="R4281" t="s">
        <v>100</v>
      </c>
      <c r="S4281" t="s">
        <v>42</v>
      </c>
      <c r="T4281">
        <v>0</v>
      </c>
      <c r="U4281">
        <v>0</v>
      </c>
      <c r="V4281">
        <v>2</v>
      </c>
      <c r="W4281">
        <v>0</v>
      </c>
      <c r="X4281">
        <v>0</v>
      </c>
      <c r="Y4281">
        <v>0</v>
      </c>
      <c r="Z4281">
        <v>5</v>
      </c>
      <c r="AA4281">
        <v>88.2</v>
      </c>
      <c r="AB4281">
        <v>80.7</v>
      </c>
      <c r="AC4281">
        <v>3.31</v>
      </c>
      <c r="AD4281">
        <v>1.51</v>
      </c>
      <c r="AE4281">
        <v>1.587</v>
      </c>
      <c r="AF4281">
        <v>3.536</v>
      </c>
      <c r="AG4281">
        <v>2.7429999999999999</v>
      </c>
      <c r="AH4281">
        <v>5.7290000000000001</v>
      </c>
      <c r="AI4281">
        <v>8.51</v>
      </c>
      <c r="AJ4281">
        <v>6.3</v>
      </c>
      <c r="AK4281">
        <v>23.8</v>
      </c>
      <c r="AL4281">
        <v>-30.9</v>
      </c>
      <c r="AM4281">
        <v>6.2</v>
      </c>
      <c r="AN4281">
        <v>126.70099999999999</v>
      </c>
      <c r="AO4281">
        <v>2000.58</v>
      </c>
      <c r="AP4281" t="s">
        <v>1478</v>
      </c>
    </row>
    <row r="4282" spans="1:42">
      <c r="A4282" t="s">
        <v>1432</v>
      </c>
      <c r="B4282" t="s">
        <v>54</v>
      </c>
      <c r="C4282" t="s">
        <v>1433</v>
      </c>
      <c r="D4282" t="s">
        <v>1434</v>
      </c>
      <c r="E4282" t="s">
        <v>1435</v>
      </c>
      <c r="F4282" t="s">
        <v>1436</v>
      </c>
      <c r="G4282" t="s">
        <v>47</v>
      </c>
      <c r="H4282">
        <v>62</v>
      </c>
      <c r="I4282" t="s">
        <v>60</v>
      </c>
      <c r="J4282" t="s">
        <v>61</v>
      </c>
      <c r="K4282">
        <v>20</v>
      </c>
      <c r="L4282">
        <v>2</v>
      </c>
      <c r="M4282" t="s">
        <v>180</v>
      </c>
      <c r="N4282" t="s">
        <v>1215</v>
      </c>
      <c r="O4282">
        <v>0.88800000000000001</v>
      </c>
      <c r="P4282" t="s">
        <v>282</v>
      </c>
      <c r="R4282" t="s">
        <v>100</v>
      </c>
      <c r="S4282" t="s">
        <v>42</v>
      </c>
      <c r="T4282">
        <v>1</v>
      </c>
      <c r="U4282">
        <v>0</v>
      </c>
      <c r="V4282">
        <v>2</v>
      </c>
      <c r="W4282">
        <v>0</v>
      </c>
      <c r="X4282">
        <v>0</v>
      </c>
      <c r="Y4282">
        <v>0</v>
      </c>
      <c r="Z4282">
        <v>5</v>
      </c>
      <c r="AA4282">
        <v>87.8</v>
      </c>
      <c r="AB4282">
        <v>79.5</v>
      </c>
      <c r="AC4282">
        <v>3.18</v>
      </c>
      <c r="AD4282">
        <v>1.47</v>
      </c>
      <c r="AE4282">
        <v>9.2999999999999999E-2</v>
      </c>
      <c r="AF4282">
        <v>3.234</v>
      </c>
      <c r="AG4282">
        <v>2.5880000000000001</v>
      </c>
      <c r="AH4282">
        <v>5.7320000000000002</v>
      </c>
      <c r="AI4282">
        <v>10.34</v>
      </c>
      <c r="AJ4282">
        <v>9.69</v>
      </c>
      <c r="AK4282">
        <v>23.7</v>
      </c>
      <c r="AL4282">
        <v>-40.9</v>
      </c>
      <c r="AM4282">
        <v>5.6</v>
      </c>
      <c r="AN4282">
        <v>133.291</v>
      </c>
      <c r="AO4282">
        <v>2633.07</v>
      </c>
      <c r="AP4282" t="s">
        <v>1479</v>
      </c>
    </row>
    <row r="4283" spans="1:42">
      <c r="A4283" t="s">
        <v>1432</v>
      </c>
      <c r="B4283" t="s">
        <v>54</v>
      </c>
      <c r="C4283" t="s">
        <v>1433</v>
      </c>
      <c r="D4283" t="s">
        <v>1434</v>
      </c>
      <c r="E4283" t="s">
        <v>1435</v>
      </c>
      <c r="F4283" t="s">
        <v>1436</v>
      </c>
      <c r="G4283" t="s">
        <v>47</v>
      </c>
      <c r="H4283">
        <v>63</v>
      </c>
      <c r="I4283" t="s">
        <v>63</v>
      </c>
      <c r="J4283" t="s">
        <v>61</v>
      </c>
      <c r="K4283">
        <v>20</v>
      </c>
      <c r="L4283">
        <v>3</v>
      </c>
      <c r="M4283" t="s">
        <v>84</v>
      </c>
      <c r="N4283" t="s">
        <v>1215</v>
      </c>
      <c r="O4283">
        <v>0.68799999999999994</v>
      </c>
      <c r="P4283" t="s">
        <v>282</v>
      </c>
      <c r="R4283" t="s">
        <v>100</v>
      </c>
      <c r="S4283" t="s">
        <v>42</v>
      </c>
      <c r="T4283">
        <v>1</v>
      </c>
      <c r="U4283">
        <v>1</v>
      </c>
      <c r="V4283">
        <v>2</v>
      </c>
      <c r="W4283">
        <v>0</v>
      </c>
      <c r="X4283">
        <v>0</v>
      </c>
      <c r="Y4283">
        <v>0</v>
      </c>
      <c r="Z4283">
        <v>5</v>
      </c>
      <c r="AA4283">
        <v>88.5</v>
      </c>
      <c r="AB4283">
        <v>79.5</v>
      </c>
      <c r="AC4283">
        <v>3.28</v>
      </c>
      <c r="AD4283">
        <v>1.62</v>
      </c>
      <c r="AE4283">
        <v>-0.93</v>
      </c>
      <c r="AF4283">
        <v>2.3980000000000001</v>
      </c>
      <c r="AG4283">
        <v>2.1520000000000001</v>
      </c>
      <c r="AH4283">
        <v>5.7939999999999996</v>
      </c>
      <c r="AI4283">
        <v>8</v>
      </c>
      <c r="AJ4283">
        <v>9.35</v>
      </c>
      <c r="AK4283">
        <v>23.6</v>
      </c>
      <c r="AL4283">
        <v>-30.2</v>
      </c>
      <c r="AM4283">
        <v>5.2</v>
      </c>
      <c r="AN4283">
        <v>139.589</v>
      </c>
      <c r="AO4283">
        <v>2278.9899999999998</v>
      </c>
      <c r="AP4283" t="s">
        <v>1480</v>
      </c>
    </row>
    <row r="4284" spans="1:42">
      <c r="A4284" t="s">
        <v>1432</v>
      </c>
      <c r="B4284" t="s">
        <v>54</v>
      </c>
      <c r="C4284" t="s">
        <v>1433</v>
      </c>
      <c r="D4284" t="s">
        <v>1434</v>
      </c>
      <c r="E4284" t="s">
        <v>1435</v>
      </c>
      <c r="F4284" t="s">
        <v>1436</v>
      </c>
      <c r="G4284" t="s">
        <v>47</v>
      </c>
      <c r="H4284">
        <v>64</v>
      </c>
      <c r="I4284" t="s">
        <v>56</v>
      </c>
      <c r="J4284" t="s">
        <v>57</v>
      </c>
      <c r="K4284">
        <v>20</v>
      </c>
      <c r="L4284">
        <v>4</v>
      </c>
      <c r="M4284" t="s">
        <v>84</v>
      </c>
      <c r="N4284" t="s">
        <v>1215</v>
      </c>
      <c r="O4284">
        <v>0.63300000000000001</v>
      </c>
      <c r="P4284" t="s">
        <v>282</v>
      </c>
      <c r="R4284" t="s">
        <v>100</v>
      </c>
      <c r="S4284" t="s">
        <v>42</v>
      </c>
      <c r="T4284">
        <v>1</v>
      </c>
      <c r="U4284">
        <v>2</v>
      </c>
      <c r="V4284">
        <v>2</v>
      </c>
      <c r="W4284">
        <v>0</v>
      </c>
      <c r="X4284">
        <v>0</v>
      </c>
      <c r="Y4284">
        <v>0</v>
      </c>
      <c r="Z4284">
        <v>5</v>
      </c>
      <c r="AA4284">
        <v>89.3</v>
      </c>
      <c r="AB4284">
        <v>80.599999999999994</v>
      </c>
      <c r="AC4284">
        <v>3.53</v>
      </c>
      <c r="AD4284">
        <v>1.74</v>
      </c>
      <c r="AE4284">
        <v>-1.2410000000000001</v>
      </c>
      <c r="AF4284">
        <v>2.5059999999999998</v>
      </c>
      <c r="AG4284">
        <v>2.1840000000000002</v>
      </c>
      <c r="AH4284">
        <v>5.718</v>
      </c>
      <c r="AI4284">
        <v>8.02</v>
      </c>
      <c r="AJ4284">
        <v>8.86</v>
      </c>
      <c r="AK4284">
        <v>23.7</v>
      </c>
      <c r="AL4284">
        <v>-30.2</v>
      </c>
      <c r="AM4284">
        <v>5.0999999999999996</v>
      </c>
      <c r="AN4284">
        <v>138.00399999999999</v>
      </c>
      <c r="AO4284">
        <v>2245.89</v>
      </c>
      <c r="AP4284" t="s">
        <v>1481</v>
      </c>
    </row>
    <row r="4285" spans="1:42">
      <c r="A4285" t="s">
        <v>1432</v>
      </c>
      <c r="B4285" t="s">
        <v>54</v>
      </c>
      <c r="C4285" t="s">
        <v>1433</v>
      </c>
      <c r="D4285" t="s">
        <v>1434</v>
      </c>
      <c r="E4285" t="s">
        <v>1435</v>
      </c>
      <c r="F4285" t="s">
        <v>1436</v>
      </c>
      <c r="G4285" t="s">
        <v>47</v>
      </c>
      <c r="H4285">
        <v>66</v>
      </c>
      <c r="I4285" t="s">
        <v>56</v>
      </c>
      <c r="J4285" t="s">
        <v>57</v>
      </c>
      <c r="K4285">
        <v>20</v>
      </c>
      <c r="L4285">
        <v>6</v>
      </c>
      <c r="M4285" t="s">
        <v>84</v>
      </c>
      <c r="N4285" t="s">
        <v>1215</v>
      </c>
      <c r="O4285">
        <v>0.83</v>
      </c>
      <c r="P4285" t="s">
        <v>282</v>
      </c>
      <c r="R4285" t="s">
        <v>100</v>
      </c>
      <c r="S4285" t="s">
        <v>42</v>
      </c>
      <c r="T4285">
        <v>3</v>
      </c>
      <c r="U4285">
        <v>2</v>
      </c>
      <c r="V4285">
        <v>2</v>
      </c>
      <c r="W4285">
        <v>0</v>
      </c>
      <c r="X4285">
        <v>0</v>
      </c>
      <c r="Y4285">
        <v>0</v>
      </c>
      <c r="Z4285">
        <v>5</v>
      </c>
      <c r="AA4285">
        <v>87.9</v>
      </c>
      <c r="AB4285">
        <v>80</v>
      </c>
      <c r="AC4285">
        <v>3.54</v>
      </c>
      <c r="AD4285">
        <v>1.73</v>
      </c>
      <c r="AE4285">
        <v>1.75</v>
      </c>
      <c r="AF4285">
        <v>3.0030000000000001</v>
      </c>
      <c r="AG4285">
        <v>2.5680000000000001</v>
      </c>
      <c r="AH4285">
        <v>5.7590000000000003</v>
      </c>
      <c r="AI4285">
        <v>8.36</v>
      </c>
      <c r="AJ4285">
        <v>11.06</v>
      </c>
      <c r="AK4285">
        <v>23.7</v>
      </c>
      <c r="AL4285">
        <v>-40.9</v>
      </c>
      <c r="AM4285">
        <v>4.8</v>
      </c>
      <c r="AN4285">
        <v>143.03700000000001</v>
      </c>
      <c r="AO4285">
        <v>2595.61</v>
      </c>
      <c r="AP4285" t="s">
        <v>1483</v>
      </c>
    </row>
    <row r="4286" spans="1:42">
      <c r="A4286" t="s">
        <v>1432</v>
      </c>
      <c r="B4286" t="s">
        <v>54</v>
      </c>
      <c r="C4286" t="s">
        <v>1433</v>
      </c>
      <c r="D4286" t="s">
        <v>1434</v>
      </c>
      <c r="E4286" t="s">
        <v>1435</v>
      </c>
      <c r="F4286" t="s">
        <v>1436</v>
      </c>
      <c r="G4286" t="s">
        <v>47</v>
      </c>
      <c r="H4286">
        <v>67</v>
      </c>
      <c r="I4286" t="s">
        <v>56</v>
      </c>
      <c r="J4286" t="s">
        <v>57</v>
      </c>
      <c r="K4286">
        <v>21</v>
      </c>
      <c r="L4286">
        <v>1</v>
      </c>
      <c r="M4286" t="s">
        <v>180</v>
      </c>
      <c r="N4286" t="s">
        <v>1215</v>
      </c>
      <c r="O4286">
        <v>0.92</v>
      </c>
      <c r="P4286" t="s">
        <v>282</v>
      </c>
      <c r="R4286" t="s">
        <v>97</v>
      </c>
      <c r="S4286" t="s">
        <v>42</v>
      </c>
      <c r="T4286">
        <v>0</v>
      </c>
      <c r="U4286">
        <v>0</v>
      </c>
      <c r="V4286">
        <v>2</v>
      </c>
      <c r="W4286">
        <v>1</v>
      </c>
      <c r="X4286">
        <v>0</v>
      </c>
      <c r="Y4286">
        <v>0</v>
      </c>
      <c r="Z4286">
        <v>5</v>
      </c>
      <c r="AA4286">
        <v>89.6</v>
      </c>
      <c r="AB4286">
        <v>81.400000000000006</v>
      </c>
      <c r="AC4286">
        <v>3.81</v>
      </c>
      <c r="AD4286">
        <v>1.78</v>
      </c>
      <c r="AE4286">
        <v>1.847</v>
      </c>
      <c r="AF4286">
        <v>3.7029999999999998</v>
      </c>
      <c r="AG4286">
        <v>2.617</v>
      </c>
      <c r="AH4286">
        <v>5.89</v>
      </c>
      <c r="AI4286">
        <v>11.73</v>
      </c>
      <c r="AJ4286">
        <v>7.25</v>
      </c>
      <c r="AK4286">
        <v>23.7</v>
      </c>
      <c r="AL4286">
        <v>-43.1</v>
      </c>
      <c r="AM4286">
        <v>6.5</v>
      </c>
      <c r="AN4286">
        <v>121.861</v>
      </c>
      <c r="AO4286">
        <v>2625.15</v>
      </c>
      <c r="AP4286" t="s">
        <v>1484</v>
      </c>
    </row>
    <row r="4287" spans="1:42">
      <c r="A4287" t="s">
        <v>1432</v>
      </c>
      <c r="B4287" t="s">
        <v>54</v>
      </c>
      <c r="C4287" t="s">
        <v>1433</v>
      </c>
      <c r="D4287" t="s">
        <v>1434</v>
      </c>
      <c r="E4287" t="s">
        <v>1435</v>
      </c>
      <c r="F4287" t="s">
        <v>1436</v>
      </c>
      <c r="G4287" t="s">
        <v>47</v>
      </c>
      <c r="H4287">
        <v>68</v>
      </c>
      <c r="I4287" t="s">
        <v>56</v>
      </c>
      <c r="J4287" t="s">
        <v>57</v>
      </c>
      <c r="K4287">
        <v>21</v>
      </c>
      <c r="L4287">
        <v>2</v>
      </c>
      <c r="M4287" t="s">
        <v>180</v>
      </c>
      <c r="N4287" t="s">
        <v>1215</v>
      </c>
      <c r="O4287">
        <v>0.90500000000000003</v>
      </c>
      <c r="P4287" t="s">
        <v>282</v>
      </c>
      <c r="R4287" t="s">
        <v>97</v>
      </c>
      <c r="S4287" t="s">
        <v>42</v>
      </c>
      <c r="T4287">
        <v>1</v>
      </c>
      <c r="U4287">
        <v>0</v>
      </c>
      <c r="V4287">
        <v>2</v>
      </c>
      <c r="W4287">
        <v>1</v>
      </c>
      <c r="X4287">
        <v>0</v>
      </c>
      <c r="Y4287">
        <v>0</v>
      </c>
      <c r="Z4287">
        <v>5</v>
      </c>
      <c r="AA4287">
        <v>87.4</v>
      </c>
      <c r="AB4287">
        <v>78.900000000000006</v>
      </c>
      <c r="AC4287">
        <v>3.65</v>
      </c>
      <c r="AD4287">
        <v>1.81</v>
      </c>
      <c r="AE4287">
        <v>0.377</v>
      </c>
      <c r="AF4287">
        <v>3.8879999999999999</v>
      </c>
      <c r="AG4287">
        <v>2.3439999999999999</v>
      </c>
      <c r="AH4287">
        <v>5.907</v>
      </c>
      <c r="AI4287">
        <v>11.97</v>
      </c>
      <c r="AJ4287">
        <v>9.67</v>
      </c>
      <c r="AK4287">
        <v>23.7</v>
      </c>
      <c r="AL4287">
        <v>-45.8</v>
      </c>
      <c r="AM4287">
        <v>6.1</v>
      </c>
      <c r="AN4287">
        <v>129.06899999999999</v>
      </c>
      <c r="AO4287">
        <v>2839.33</v>
      </c>
      <c r="AP4287" t="s">
        <v>1485</v>
      </c>
    </row>
    <row r="4288" spans="1:42">
      <c r="A4288" t="s">
        <v>1432</v>
      </c>
      <c r="B4288" t="s">
        <v>54</v>
      </c>
      <c r="C4288" t="s">
        <v>1433</v>
      </c>
      <c r="D4288" t="s">
        <v>1434</v>
      </c>
      <c r="E4288" t="s">
        <v>1435</v>
      </c>
      <c r="F4288" t="s">
        <v>1436</v>
      </c>
      <c r="G4288" t="s">
        <v>47</v>
      </c>
      <c r="H4288">
        <v>69</v>
      </c>
      <c r="I4288" t="s">
        <v>56</v>
      </c>
      <c r="J4288" t="s">
        <v>57</v>
      </c>
      <c r="K4288">
        <v>21</v>
      </c>
      <c r="L4288">
        <v>3</v>
      </c>
      <c r="M4288" t="s">
        <v>180</v>
      </c>
      <c r="N4288" t="s">
        <v>1215</v>
      </c>
      <c r="O4288">
        <v>0.88800000000000001</v>
      </c>
      <c r="P4288" t="s">
        <v>282</v>
      </c>
      <c r="R4288" t="s">
        <v>97</v>
      </c>
      <c r="S4288" t="s">
        <v>42</v>
      </c>
      <c r="T4288">
        <v>2</v>
      </c>
      <c r="U4288">
        <v>0</v>
      </c>
      <c r="V4288">
        <v>2</v>
      </c>
      <c r="W4288">
        <v>1</v>
      </c>
      <c r="X4288">
        <v>0</v>
      </c>
      <c r="Y4288">
        <v>0</v>
      </c>
      <c r="Z4288">
        <v>5</v>
      </c>
      <c r="AA4288">
        <v>89.4</v>
      </c>
      <c r="AB4288">
        <v>81.8</v>
      </c>
      <c r="AC4288">
        <v>3.54</v>
      </c>
      <c r="AD4288">
        <v>1.77</v>
      </c>
      <c r="AE4288">
        <v>2.4940000000000002</v>
      </c>
      <c r="AF4288">
        <v>2.7389999999999999</v>
      </c>
      <c r="AG4288">
        <v>2.7959999999999998</v>
      </c>
      <c r="AH4288">
        <v>5.742</v>
      </c>
      <c r="AI4288">
        <v>10.72</v>
      </c>
      <c r="AJ4288">
        <v>8.5299999999999994</v>
      </c>
      <c r="AK4288">
        <v>23.8</v>
      </c>
      <c r="AL4288">
        <v>-43.6</v>
      </c>
      <c r="AM4288">
        <v>6</v>
      </c>
      <c r="AN4288">
        <v>128.631</v>
      </c>
      <c r="AO4288">
        <v>2621.25</v>
      </c>
      <c r="AP4288" t="s">
        <v>1486</v>
      </c>
    </row>
    <row r="4289" spans="1:42">
      <c r="A4289" t="s">
        <v>1432</v>
      </c>
      <c r="B4289" t="s">
        <v>54</v>
      </c>
      <c r="C4289" t="s">
        <v>1433</v>
      </c>
      <c r="D4289" t="s">
        <v>1434</v>
      </c>
      <c r="E4289" t="s">
        <v>1435</v>
      </c>
      <c r="F4289" t="s">
        <v>1436</v>
      </c>
      <c r="G4289" t="s">
        <v>47</v>
      </c>
      <c r="H4289">
        <v>70</v>
      </c>
      <c r="I4289" t="s">
        <v>56</v>
      </c>
      <c r="J4289" t="s">
        <v>57</v>
      </c>
      <c r="K4289">
        <v>21</v>
      </c>
      <c r="L4289">
        <v>4</v>
      </c>
      <c r="M4289" t="s">
        <v>180</v>
      </c>
      <c r="N4289" t="s">
        <v>1215</v>
      </c>
      <c r="O4289">
        <v>0.91400000000000003</v>
      </c>
      <c r="P4289" t="s">
        <v>282</v>
      </c>
      <c r="R4289" t="s">
        <v>97</v>
      </c>
      <c r="S4289" t="s">
        <v>42</v>
      </c>
      <c r="T4289">
        <v>3</v>
      </c>
      <c r="U4289">
        <v>0</v>
      </c>
      <c r="V4289">
        <v>2</v>
      </c>
      <c r="W4289">
        <v>1</v>
      </c>
      <c r="X4289">
        <v>0</v>
      </c>
      <c r="Y4289">
        <v>0</v>
      </c>
      <c r="Z4289">
        <v>5</v>
      </c>
      <c r="AA4289">
        <v>88.7</v>
      </c>
      <c r="AB4289">
        <v>80.5</v>
      </c>
      <c r="AC4289">
        <v>3.69</v>
      </c>
      <c r="AD4289">
        <v>1.81</v>
      </c>
      <c r="AE4289">
        <v>1.2769999999999999</v>
      </c>
      <c r="AF4289">
        <v>3.4220000000000002</v>
      </c>
      <c r="AG4289">
        <v>2.5659999999999998</v>
      </c>
      <c r="AH4289">
        <v>5.7869999999999999</v>
      </c>
      <c r="AI4289">
        <v>9.73</v>
      </c>
      <c r="AJ4289">
        <v>5.55</v>
      </c>
      <c r="AK4289">
        <v>23.7</v>
      </c>
      <c r="AL4289">
        <v>-32.6</v>
      </c>
      <c r="AM4289">
        <v>6.7</v>
      </c>
      <c r="AN4289">
        <v>119.91200000000001</v>
      </c>
      <c r="AO4289">
        <v>2106.41</v>
      </c>
      <c r="AP4289" t="s">
        <v>1487</v>
      </c>
    </row>
    <row r="4290" spans="1:42">
      <c r="A4290" t="s">
        <v>1432</v>
      </c>
      <c r="B4290" t="s">
        <v>54</v>
      </c>
      <c r="C4290" t="s">
        <v>1433</v>
      </c>
      <c r="D4290" t="s">
        <v>1434</v>
      </c>
      <c r="E4290" t="s">
        <v>1435</v>
      </c>
      <c r="F4290" t="s">
        <v>1436</v>
      </c>
      <c r="G4290" t="s">
        <v>47</v>
      </c>
      <c r="H4290">
        <v>72</v>
      </c>
      <c r="I4290" t="s">
        <v>63</v>
      </c>
      <c r="J4290" t="s">
        <v>61</v>
      </c>
      <c r="K4290">
        <v>23</v>
      </c>
      <c r="L4290">
        <v>1</v>
      </c>
      <c r="M4290" t="s">
        <v>180</v>
      </c>
      <c r="N4290" t="s">
        <v>1215</v>
      </c>
      <c r="O4290">
        <v>0.83399999999999996</v>
      </c>
      <c r="P4290" t="s">
        <v>71</v>
      </c>
      <c r="R4290" t="s">
        <v>66</v>
      </c>
      <c r="S4290" t="s">
        <v>42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6</v>
      </c>
      <c r="AA4290">
        <v>87.2</v>
      </c>
      <c r="AB4290">
        <v>80.3</v>
      </c>
      <c r="AC4290">
        <v>3.07</v>
      </c>
      <c r="AD4290">
        <v>1.45</v>
      </c>
      <c r="AE4290">
        <v>-0.10299999999999999</v>
      </c>
      <c r="AF4290">
        <v>1.948</v>
      </c>
      <c r="AG4290">
        <v>2.3740000000000001</v>
      </c>
      <c r="AH4290">
        <v>5.6959999999999997</v>
      </c>
      <c r="AI4290">
        <v>12.74</v>
      </c>
      <c r="AJ4290">
        <v>6.83</v>
      </c>
      <c r="AK4290">
        <v>23.8</v>
      </c>
      <c r="AL4290">
        <v>-40.700000000000003</v>
      </c>
      <c r="AM4290">
        <v>7.1</v>
      </c>
      <c r="AN4290">
        <v>118.355</v>
      </c>
      <c r="AO4290">
        <v>2707.45</v>
      </c>
      <c r="AP4290" t="s">
        <v>1489</v>
      </c>
    </row>
    <row r="4291" spans="1:42">
      <c r="A4291" t="s">
        <v>1432</v>
      </c>
      <c r="B4291" t="s">
        <v>54</v>
      </c>
      <c r="C4291" t="s">
        <v>1433</v>
      </c>
      <c r="D4291" t="s">
        <v>1434</v>
      </c>
      <c r="E4291" t="s">
        <v>1435</v>
      </c>
      <c r="F4291" t="s">
        <v>1436</v>
      </c>
      <c r="G4291" t="s">
        <v>47</v>
      </c>
      <c r="H4291">
        <v>73</v>
      </c>
      <c r="I4291" t="s">
        <v>60</v>
      </c>
      <c r="J4291" t="s">
        <v>61</v>
      </c>
      <c r="K4291">
        <v>23</v>
      </c>
      <c r="L4291">
        <v>2</v>
      </c>
      <c r="M4291" t="s">
        <v>84</v>
      </c>
      <c r="N4291" t="s">
        <v>1215</v>
      </c>
      <c r="O4291">
        <v>0.86499999999999999</v>
      </c>
      <c r="P4291" t="s">
        <v>71</v>
      </c>
      <c r="R4291" t="s">
        <v>66</v>
      </c>
      <c r="S4291" t="s">
        <v>42</v>
      </c>
      <c r="T4291">
        <v>0</v>
      </c>
      <c r="U4291">
        <v>1</v>
      </c>
      <c r="V4291">
        <v>0</v>
      </c>
      <c r="W4291">
        <v>0</v>
      </c>
      <c r="X4291">
        <v>0</v>
      </c>
      <c r="Y4291">
        <v>0</v>
      </c>
      <c r="Z4291">
        <v>6</v>
      </c>
      <c r="AA4291">
        <v>87.7</v>
      </c>
      <c r="AB4291">
        <v>80.7</v>
      </c>
      <c r="AC4291">
        <v>2.86</v>
      </c>
      <c r="AD4291">
        <v>1.41</v>
      </c>
      <c r="AE4291">
        <v>0.246</v>
      </c>
      <c r="AF4291">
        <v>3.15</v>
      </c>
      <c r="AG4291">
        <v>2.2669999999999999</v>
      </c>
      <c r="AH4291">
        <v>5.87</v>
      </c>
      <c r="AI4291">
        <v>6.17</v>
      </c>
      <c r="AJ4291">
        <v>11.89</v>
      </c>
      <c r="AK4291">
        <v>23.8</v>
      </c>
      <c r="AL4291">
        <v>-34</v>
      </c>
      <c r="AM4291">
        <v>3.9</v>
      </c>
      <c r="AN4291">
        <v>152.655</v>
      </c>
      <c r="AO4291">
        <v>2537</v>
      </c>
      <c r="AP4291" t="s">
        <v>1490</v>
      </c>
    </row>
    <row r="4292" spans="1:42">
      <c r="A4292" t="s">
        <v>1432</v>
      </c>
      <c r="B4292" t="s">
        <v>54</v>
      </c>
      <c r="C4292" t="s">
        <v>1433</v>
      </c>
      <c r="D4292" t="s">
        <v>1434</v>
      </c>
      <c r="E4292" t="s">
        <v>1435</v>
      </c>
      <c r="F4292" t="s">
        <v>1436</v>
      </c>
      <c r="G4292" t="s">
        <v>47</v>
      </c>
      <c r="H4292">
        <v>74</v>
      </c>
      <c r="I4292" t="s">
        <v>63</v>
      </c>
      <c r="J4292" t="s">
        <v>61</v>
      </c>
      <c r="K4292">
        <v>23</v>
      </c>
      <c r="L4292">
        <v>3</v>
      </c>
      <c r="M4292" t="s">
        <v>84</v>
      </c>
      <c r="N4292" t="s">
        <v>1215</v>
      </c>
      <c r="O4292">
        <v>0.84799999999999998</v>
      </c>
      <c r="P4292" t="s">
        <v>71</v>
      </c>
      <c r="R4292" t="s">
        <v>66</v>
      </c>
      <c r="S4292" t="s">
        <v>42</v>
      </c>
      <c r="T4292">
        <v>0</v>
      </c>
      <c r="U4292">
        <v>2</v>
      </c>
      <c r="V4292">
        <v>0</v>
      </c>
      <c r="W4292">
        <v>0</v>
      </c>
      <c r="X4292">
        <v>0</v>
      </c>
      <c r="Y4292">
        <v>0</v>
      </c>
      <c r="Z4292">
        <v>6</v>
      </c>
      <c r="AA4292">
        <v>88.6</v>
      </c>
      <c r="AB4292">
        <v>80.7</v>
      </c>
      <c r="AC4292">
        <v>2.95</v>
      </c>
      <c r="AD4292">
        <v>1.33</v>
      </c>
      <c r="AE4292">
        <v>-0.72299999999999998</v>
      </c>
      <c r="AF4292">
        <v>2.3889999999999998</v>
      </c>
      <c r="AG4292">
        <v>2.2029999999999998</v>
      </c>
      <c r="AH4292">
        <v>5.8540000000000001</v>
      </c>
      <c r="AI4292">
        <v>8.07</v>
      </c>
      <c r="AJ4292">
        <v>12.05</v>
      </c>
      <c r="AK4292">
        <v>23.7</v>
      </c>
      <c r="AL4292">
        <v>-40.200000000000003</v>
      </c>
      <c r="AM4292">
        <v>4.2</v>
      </c>
      <c r="AN4292">
        <v>146.27699999999999</v>
      </c>
      <c r="AO4292">
        <v>2736.3</v>
      </c>
      <c r="AP4292" t="s">
        <v>1491</v>
      </c>
    </row>
    <row r="4293" spans="1:42">
      <c r="A4293" t="s">
        <v>1432</v>
      </c>
      <c r="B4293" t="s">
        <v>54</v>
      </c>
      <c r="C4293" t="s">
        <v>1433</v>
      </c>
      <c r="D4293" t="s">
        <v>1434</v>
      </c>
      <c r="E4293" t="s">
        <v>1435</v>
      </c>
      <c r="F4293" t="s">
        <v>1436</v>
      </c>
      <c r="G4293" t="s">
        <v>47</v>
      </c>
      <c r="H4293">
        <v>75</v>
      </c>
      <c r="I4293" t="s">
        <v>56</v>
      </c>
      <c r="J4293" t="s">
        <v>57</v>
      </c>
      <c r="K4293">
        <v>24</v>
      </c>
      <c r="L4293">
        <v>1</v>
      </c>
      <c r="M4293" t="s">
        <v>180</v>
      </c>
      <c r="N4293" t="s">
        <v>1215</v>
      </c>
      <c r="O4293">
        <v>0.92200000000000004</v>
      </c>
      <c r="P4293" t="s">
        <v>51</v>
      </c>
      <c r="R4293" t="s">
        <v>75</v>
      </c>
      <c r="S4293" t="s">
        <v>42</v>
      </c>
      <c r="T4293">
        <v>0</v>
      </c>
      <c r="U4293">
        <v>0</v>
      </c>
      <c r="V4293">
        <v>1</v>
      </c>
      <c r="W4293">
        <v>0</v>
      </c>
      <c r="X4293">
        <v>0</v>
      </c>
      <c r="Y4293">
        <v>0</v>
      </c>
      <c r="Z4293">
        <v>6</v>
      </c>
      <c r="AA4293">
        <v>89.6</v>
      </c>
      <c r="AB4293">
        <v>81.2</v>
      </c>
      <c r="AC4293">
        <v>3.44</v>
      </c>
      <c r="AD4293">
        <v>1.53</v>
      </c>
      <c r="AE4293">
        <v>1.36</v>
      </c>
      <c r="AF4293">
        <v>2.879</v>
      </c>
      <c r="AG4293">
        <v>2.6560000000000001</v>
      </c>
      <c r="AH4293">
        <v>5.7539999999999996</v>
      </c>
      <c r="AI4293">
        <v>12.2</v>
      </c>
      <c r="AJ4293">
        <v>6.41</v>
      </c>
      <c r="AK4293">
        <v>23.7</v>
      </c>
      <c r="AL4293">
        <v>-41</v>
      </c>
      <c r="AM4293">
        <v>6.9</v>
      </c>
      <c r="AN4293">
        <v>117.869</v>
      </c>
      <c r="AO4293">
        <v>2611.2199999999998</v>
      </c>
      <c r="AP4293" t="s">
        <v>1492</v>
      </c>
    </row>
    <row r="4294" spans="1:42">
      <c r="A4294" t="s">
        <v>1432</v>
      </c>
      <c r="B4294" t="s">
        <v>54</v>
      </c>
      <c r="C4294" t="s">
        <v>1433</v>
      </c>
      <c r="D4294" t="s">
        <v>1434</v>
      </c>
      <c r="E4294" t="s">
        <v>1435</v>
      </c>
      <c r="F4294" t="s">
        <v>1436</v>
      </c>
      <c r="G4294" t="s">
        <v>47</v>
      </c>
      <c r="H4294">
        <v>76</v>
      </c>
      <c r="I4294" t="s">
        <v>48</v>
      </c>
      <c r="J4294" t="s">
        <v>49</v>
      </c>
      <c r="K4294">
        <v>24</v>
      </c>
      <c r="L4294">
        <v>2</v>
      </c>
      <c r="M4294" t="s">
        <v>180</v>
      </c>
      <c r="N4294" t="s">
        <v>1215</v>
      </c>
      <c r="O4294">
        <v>0.77900000000000003</v>
      </c>
      <c r="P4294" t="s">
        <v>51</v>
      </c>
      <c r="Q4294" t="s">
        <v>52</v>
      </c>
      <c r="R4294" t="s">
        <v>75</v>
      </c>
      <c r="S4294" t="s">
        <v>42</v>
      </c>
      <c r="T4294">
        <v>1</v>
      </c>
      <c r="U4294">
        <v>0</v>
      </c>
      <c r="V4294">
        <v>1</v>
      </c>
      <c r="W4294">
        <v>0</v>
      </c>
      <c r="X4294">
        <v>0</v>
      </c>
      <c r="Y4294">
        <v>0</v>
      </c>
      <c r="Z4294">
        <v>6</v>
      </c>
      <c r="AA4294">
        <v>86.4</v>
      </c>
      <c r="AB4294">
        <v>78.599999999999994</v>
      </c>
      <c r="AC4294">
        <v>3.25</v>
      </c>
      <c r="AD4294">
        <v>1.53</v>
      </c>
      <c r="AE4294">
        <v>0.16900000000000001</v>
      </c>
      <c r="AF4294">
        <v>1.7509999999999999</v>
      </c>
      <c r="AG4294">
        <v>2.516</v>
      </c>
      <c r="AH4294">
        <v>5.7460000000000004</v>
      </c>
      <c r="AI4294">
        <v>14.27</v>
      </c>
      <c r="AJ4294">
        <v>7.55</v>
      </c>
      <c r="AK4294">
        <v>23.7</v>
      </c>
      <c r="AL4294">
        <v>-43.7</v>
      </c>
      <c r="AM4294">
        <v>7.6</v>
      </c>
      <c r="AN4294">
        <v>118.011</v>
      </c>
      <c r="AO4294">
        <v>2956.61</v>
      </c>
      <c r="AP4294" t="s">
        <v>1493</v>
      </c>
    </row>
    <row r="4295" spans="1:42">
      <c r="A4295" t="s">
        <v>1494</v>
      </c>
      <c r="B4295" t="s">
        <v>42</v>
      </c>
      <c r="C4295" t="s">
        <v>1433</v>
      </c>
      <c r="D4295" t="s">
        <v>1434</v>
      </c>
      <c r="E4295" t="s">
        <v>1435</v>
      </c>
      <c r="F4295" t="s">
        <v>1436</v>
      </c>
      <c r="G4295" t="s">
        <v>47</v>
      </c>
      <c r="H4295">
        <v>1</v>
      </c>
      <c r="I4295" t="s">
        <v>63</v>
      </c>
      <c r="J4295" t="s">
        <v>61</v>
      </c>
      <c r="K4295">
        <v>1</v>
      </c>
      <c r="L4295">
        <v>1</v>
      </c>
      <c r="M4295" t="s">
        <v>84</v>
      </c>
      <c r="N4295" t="s">
        <v>1215</v>
      </c>
      <c r="O4295">
        <v>0.91500000000000004</v>
      </c>
      <c r="P4295" t="s">
        <v>65</v>
      </c>
      <c r="R4295" t="s">
        <v>1230</v>
      </c>
      <c r="S4295" t="s">
        <v>42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7</v>
      </c>
      <c r="AA4295">
        <v>91.3</v>
      </c>
      <c r="AB4295">
        <v>82.5</v>
      </c>
      <c r="AC4295">
        <v>3.29</v>
      </c>
      <c r="AD4295">
        <v>1.53</v>
      </c>
      <c r="AE4295">
        <v>0.7</v>
      </c>
      <c r="AF4295">
        <v>2.9489999999999998</v>
      </c>
      <c r="AG4295">
        <v>-0.72899999999999998</v>
      </c>
      <c r="AH4295">
        <v>6.0609999999999999</v>
      </c>
      <c r="AI4295">
        <v>-2.23</v>
      </c>
      <c r="AJ4295">
        <v>10.86</v>
      </c>
      <c r="AK4295">
        <v>23.7</v>
      </c>
      <c r="AL4295">
        <v>11.1</v>
      </c>
      <c r="AM4295">
        <v>3.4</v>
      </c>
      <c r="AN4295">
        <v>191.56800000000001</v>
      </c>
      <c r="AO4295">
        <v>2137.4</v>
      </c>
      <c r="AP4295" t="s">
        <v>1495</v>
      </c>
    </row>
    <row r="4296" spans="1:42">
      <c r="A4296" t="s">
        <v>1494</v>
      </c>
      <c r="B4296" t="s">
        <v>42</v>
      </c>
      <c r="C4296" t="s">
        <v>1433</v>
      </c>
      <c r="D4296" t="s">
        <v>1434</v>
      </c>
      <c r="E4296" t="s">
        <v>1435</v>
      </c>
      <c r="F4296" t="s">
        <v>1436</v>
      </c>
      <c r="G4296" t="s">
        <v>47</v>
      </c>
      <c r="H4296">
        <v>3</v>
      </c>
      <c r="I4296" t="s">
        <v>56</v>
      </c>
      <c r="J4296" t="s">
        <v>57</v>
      </c>
      <c r="K4296">
        <v>1</v>
      </c>
      <c r="L4296">
        <v>3</v>
      </c>
      <c r="M4296" t="s">
        <v>84</v>
      </c>
      <c r="N4296" t="s">
        <v>1215</v>
      </c>
      <c r="O4296">
        <v>0.93300000000000005</v>
      </c>
      <c r="P4296" t="s">
        <v>65</v>
      </c>
      <c r="R4296" t="s">
        <v>1230</v>
      </c>
      <c r="S4296" t="s">
        <v>42</v>
      </c>
      <c r="T4296">
        <v>1</v>
      </c>
      <c r="U4296">
        <v>1</v>
      </c>
      <c r="V4296">
        <v>0</v>
      </c>
      <c r="W4296">
        <v>0</v>
      </c>
      <c r="X4296">
        <v>0</v>
      </c>
      <c r="Y4296">
        <v>0</v>
      </c>
      <c r="Z4296">
        <v>7</v>
      </c>
      <c r="AA4296">
        <v>94.4</v>
      </c>
      <c r="AB4296">
        <v>85.8</v>
      </c>
      <c r="AC4296">
        <v>3.33</v>
      </c>
      <c r="AD4296">
        <v>1.53</v>
      </c>
      <c r="AE4296">
        <v>0.126</v>
      </c>
      <c r="AF4296">
        <v>4.0860000000000003</v>
      </c>
      <c r="AG4296">
        <v>-0.50900000000000001</v>
      </c>
      <c r="AH4296">
        <v>6.218</v>
      </c>
      <c r="AI4296">
        <v>-1.98</v>
      </c>
      <c r="AJ4296">
        <v>10.3</v>
      </c>
      <c r="AK4296">
        <v>23.7</v>
      </c>
      <c r="AL4296">
        <v>13.6</v>
      </c>
      <c r="AM4296">
        <v>2.9</v>
      </c>
      <c r="AN4296">
        <v>190.84800000000001</v>
      </c>
      <c r="AO4296">
        <v>2113.34</v>
      </c>
      <c r="AP4296" t="s">
        <v>1497</v>
      </c>
    </row>
    <row r="4297" spans="1:42">
      <c r="A4297" t="s">
        <v>1494</v>
      </c>
      <c r="B4297" t="s">
        <v>42</v>
      </c>
      <c r="C4297" t="s">
        <v>1433</v>
      </c>
      <c r="D4297" t="s">
        <v>1434</v>
      </c>
      <c r="E4297" t="s">
        <v>1435</v>
      </c>
      <c r="F4297" t="s">
        <v>1436</v>
      </c>
      <c r="G4297" t="s">
        <v>47</v>
      </c>
      <c r="H4297">
        <v>5</v>
      </c>
      <c r="I4297" t="s">
        <v>87</v>
      </c>
      <c r="J4297" t="s">
        <v>49</v>
      </c>
      <c r="K4297">
        <v>1</v>
      </c>
      <c r="L4297">
        <v>5</v>
      </c>
      <c r="M4297" t="s">
        <v>84</v>
      </c>
      <c r="N4297" t="s">
        <v>1215</v>
      </c>
      <c r="O4297">
        <v>0.92600000000000005</v>
      </c>
      <c r="P4297" t="s">
        <v>65</v>
      </c>
      <c r="Q4297" t="s">
        <v>85</v>
      </c>
      <c r="R4297" t="s">
        <v>1230</v>
      </c>
      <c r="S4297" t="s">
        <v>42</v>
      </c>
      <c r="T4297">
        <v>2</v>
      </c>
      <c r="U4297">
        <v>2</v>
      </c>
      <c r="V4297">
        <v>0</v>
      </c>
      <c r="W4297">
        <v>0</v>
      </c>
      <c r="X4297">
        <v>0</v>
      </c>
      <c r="Y4297">
        <v>0</v>
      </c>
      <c r="Z4297">
        <v>7</v>
      </c>
      <c r="AA4297">
        <v>92.6</v>
      </c>
      <c r="AB4297">
        <v>83.9</v>
      </c>
      <c r="AC4297">
        <v>3.09</v>
      </c>
      <c r="AD4297">
        <v>1.57</v>
      </c>
      <c r="AE4297">
        <v>-0.63700000000000001</v>
      </c>
      <c r="AF4297">
        <v>3.1280000000000001</v>
      </c>
      <c r="AG4297">
        <v>-0.499</v>
      </c>
      <c r="AH4297">
        <v>6.165</v>
      </c>
      <c r="AI4297">
        <v>-0.89</v>
      </c>
      <c r="AJ4297">
        <v>9.68</v>
      </c>
      <c r="AK4297">
        <v>23.7</v>
      </c>
      <c r="AL4297">
        <v>5.9</v>
      </c>
      <c r="AM4297">
        <v>3.5</v>
      </c>
      <c r="AN4297">
        <v>185.19800000000001</v>
      </c>
      <c r="AO4297">
        <v>1908.93</v>
      </c>
      <c r="AP4297" t="s">
        <v>1499</v>
      </c>
    </row>
    <row r="4298" spans="1:42">
      <c r="A4298" t="s">
        <v>1494</v>
      </c>
      <c r="B4298" t="s">
        <v>42</v>
      </c>
      <c r="C4298" t="s">
        <v>1433</v>
      </c>
      <c r="D4298" t="s">
        <v>1434</v>
      </c>
      <c r="E4298" t="s">
        <v>1435</v>
      </c>
      <c r="F4298" t="s">
        <v>1436</v>
      </c>
      <c r="G4298" t="s">
        <v>47</v>
      </c>
      <c r="H4298">
        <v>6</v>
      </c>
      <c r="I4298" t="s">
        <v>69</v>
      </c>
      <c r="J4298" t="s">
        <v>61</v>
      </c>
      <c r="K4298">
        <v>2</v>
      </c>
      <c r="L4298">
        <v>1</v>
      </c>
      <c r="M4298" t="s">
        <v>84</v>
      </c>
      <c r="N4298" t="s">
        <v>1215</v>
      </c>
      <c r="O4298">
        <v>0.93300000000000005</v>
      </c>
      <c r="P4298" t="s">
        <v>498</v>
      </c>
      <c r="R4298" t="s">
        <v>116</v>
      </c>
      <c r="S4298" t="s">
        <v>42</v>
      </c>
      <c r="T4298">
        <v>0</v>
      </c>
      <c r="U4298">
        <v>0</v>
      </c>
      <c r="V4298">
        <v>1</v>
      </c>
      <c r="W4298">
        <v>1</v>
      </c>
      <c r="X4298">
        <v>0</v>
      </c>
      <c r="Y4298">
        <v>0</v>
      </c>
      <c r="Z4298">
        <v>7</v>
      </c>
      <c r="AA4298">
        <v>93.7</v>
      </c>
      <c r="AB4298">
        <v>84.9</v>
      </c>
      <c r="AC4298">
        <v>3.53</v>
      </c>
      <c r="AD4298">
        <v>1.77</v>
      </c>
      <c r="AE4298">
        <v>0.53200000000000003</v>
      </c>
      <c r="AF4298">
        <v>3.0990000000000002</v>
      </c>
      <c r="AG4298">
        <v>-0.60799999999999998</v>
      </c>
      <c r="AH4298">
        <v>6.1970000000000001</v>
      </c>
      <c r="AI4298">
        <v>-2.64</v>
      </c>
      <c r="AJ4298">
        <v>13.56</v>
      </c>
      <c r="AK4298">
        <v>23.7</v>
      </c>
      <c r="AL4298">
        <v>24.9</v>
      </c>
      <c r="AM4298">
        <v>2</v>
      </c>
      <c r="AN4298">
        <v>191.00200000000001</v>
      </c>
      <c r="AO4298">
        <v>2744.73</v>
      </c>
      <c r="AP4298" t="s">
        <v>1500</v>
      </c>
    </row>
    <row r="4299" spans="1:42">
      <c r="A4299" t="s">
        <v>1494</v>
      </c>
      <c r="B4299" t="s">
        <v>42</v>
      </c>
      <c r="C4299" t="s">
        <v>1433</v>
      </c>
      <c r="D4299" t="s">
        <v>1434</v>
      </c>
      <c r="E4299" t="s">
        <v>1435</v>
      </c>
      <c r="F4299" t="s">
        <v>1436</v>
      </c>
      <c r="G4299" t="s">
        <v>47</v>
      </c>
      <c r="H4299">
        <v>7</v>
      </c>
      <c r="I4299" t="s">
        <v>60</v>
      </c>
      <c r="J4299" t="s">
        <v>61</v>
      </c>
      <c r="K4299">
        <v>2</v>
      </c>
      <c r="L4299">
        <v>2</v>
      </c>
      <c r="M4299" t="s">
        <v>84</v>
      </c>
      <c r="N4299" t="s">
        <v>1215</v>
      </c>
      <c r="O4299">
        <v>0.93300000000000005</v>
      </c>
      <c r="P4299" t="s">
        <v>498</v>
      </c>
      <c r="R4299" t="s">
        <v>116</v>
      </c>
      <c r="S4299" t="s">
        <v>42</v>
      </c>
      <c r="T4299">
        <v>0</v>
      </c>
      <c r="U4299">
        <v>1</v>
      </c>
      <c r="V4299">
        <v>1</v>
      </c>
      <c r="W4299">
        <v>1</v>
      </c>
      <c r="X4299">
        <v>0</v>
      </c>
      <c r="Y4299">
        <v>0</v>
      </c>
      <c r="Z4299">
        <v>7</v>
      </c>
      <c r="AA4299">
        <v>94.3</v>
      </c>
      <c r="AB4299">
        <v>85.7</v>
      </c>
      <c r="AC4299">
        <v>3.53</v>
      </c>
      <c r="AD4299">
        <v>1.77</v>
      </c>
      <c r="AE4299">
        <v>-0.55600000000000005</v>
      </c>
      <c r="AF4299">
        <v>3.2010000000000001</v>
      </c>
      <c r="AG4299">
        <v>-0.85399999999999998</v>
      </c>
      <c r="AH4299">
        <v>6.0590000000000002</v>
      </c>
      <c r="AI4299">
        <v>-4.57</v>
      </c>
      <c r="AJ4299">
        <v>10.54</v>
      </c>
      <c r="AK4299">
        <v>23.7</v>
      </c>
      <c r="AL4299">
        <v>31.2</v>
      </c>
      <c r="AM4299">
        <v>3.3</v>
      </c>
      <c r="AN4299">
        <v>203.339</v>
      </c>
      <c r="AO4299">
        <v>2306.12</v>
      </c>
      <c r="AP4299" t="s">
        <v>1501</v>
      </c>
    </row>
    <row r="4300" spans="1:42">
      <c r="A4300" t="s">
        <v>1494</v>
      </c>
      <c r="B4300" t="s">
        <v>42</v>
      </c>
      <c r="C4300" t="s">
        <v>1433</v>
      </c>
      <c r="D4300" t="s">
        <v>1434</v>
      </c>
      <c r="E4300" t="s">
        <v>1435</v>
      </c>
      <c r="F4300" t="s">
        <v>1436</v>
      </c>
      <c r="G4300" t="s">
        <v>47</v>
      </c>
      <c r="H4300">
        <v>8</v>
      </c>
      <c r="I4300" t="s">
        <v>48</v>
      </c>
      <c r="J4300" t="s">
        <v>49</v>
      </c>
      <c r="K4300">
        <v>2</v>
      </c>
      <c r="L4300">
        <v>3</v>
      </c>
      <c r="M4300" t="s">
        <v>84</v>
      </c>
      <c r="N4300" t="s">
        <v>1215</v>
      </c>
      <c r="O4300">
        <v>0.93</v>
      </c>
      <c r="P4300" t="s">
        <v>498</v>
      </c>
      <c r="Q4300" t="s">
        <v>85</v>
      </c>
      <c r="R4300" t="s">
        <v>116</v>
      </c>
      <c r="S4300" t="s">
        <v>42</v>
      </c>
      <c r="T4300">
        <v>0</v>
      </c>
      <c r="U4300">
        <v>2</v>
      </c>
      <c r="V4300">
        <v>1</v>
      </c>
      <c r="W4300">
        <v>1</v>
      </c>
      <c r="X4300">
        <v>0</v>
      </c>
      <c r="Y4300">
        <v>0</v>
      </c>
      <c r="Z4300">
        <v>7</v>
      </c>
      <c r="AA4300">
        <v>93.5</v>
      </c>
      <c r="AB4300">
        <v>84.7</v>
      </c>
      <c r="AC4300">
        <v>3.53</v>
      </c>
      <c r="AD4300">
        <v>1.77</v>
      </c>
      <c r="AE4300">
        <v>-6.7000000000000004E-2</v>
      </c>
      <c r="AF4300">
        <v>2.665</v>
      </c>
      <c r="AG4300">
        <v>-0.504</v>
      </c>
      <c r="AH4300">
        <v>6.1710000000000003</v>
      </c>
      <c r="AI4300">
        <v>-1.59</v>
      </c>
      <c r="AJ4300">
        <v>10.41</v>
      </c>
      <c r="AK4300">
        <v>23.7</v>
      </c>
      <c r="AL4300">
        <v>9.9</v>
      </c>
      <c r="AM4300">
        <v>3.2</v>
      </c>
      <c r="AN4300">
        <v>188.66499999999999</v>
      </c>
      <c r="AO4300">
        <v>2085.9</v>
      </c>
      <c r="AP4300" t="s">
        <v>1502</v>
      </c>
    </row>
    <row r="4301" spans="1:42">
      <c r="A4301" t="s">
        <v>1494</v>
      </c>
      <c r="B4301" t="s">
        <v>42</v>
      </c>
      <c r="C4301" t="s">
        <v>1433</v>
      </c>
      <c r="D4301" t="s">
        <v>1434</v>
      </c>
      <c r="E4301" t="s">
        <v>1435</v>
      </c>
      <c r="F4301" t="s">
        <v>1436</v>
      </c>
      <c r="G4301" t="s">
        <v>47</v>
      </c>
      <c r="H4301">
        <v>10</v>
      </c>
      <c r="I4301" t="s">
        <v>652</v>
      </c>
      <c r="J4301" t="s">
        <v>61</v>
      </c>
      <c r="K4301">
        <v>3</v>
      </c>
      <c r="L4301">
        <v>2</v>
      </c>
      <c r="M4301" t="s">
        <v>84</v>
      </c>
      <c r="N4301" t="s">
        <v>1215</v>
      </c>
      <c r="O4301">
        <v>0.93400000000000005</v>
      </c>
      <c r="P4301" t="s">
        <v>71</v>
      </c>
      <c r="R4301" t="s">
        <v>100</v>
      </c>
      <c r="S4301" t="s">
        <v>42</v>
      </c>
      <c r="T4301">
        <v>0</v>
      </c>
      <c r="U4301">
        <v>1</v>
      </c>
      <c r="V4301">
        <v>2</v>
      </c>
      <c r="W4301">
        <v>0</v>
      </c>
      <c r="X4301">
        <v>0</v>
      </c>
      <c r="Y4301">
        <v>0</v>
      </c>
      <c r="Z4301">
        <v>7</v>
      </c>
      <c r="AA4301">
        <v>94.2</v>
      </c>
      <c r="AB4301">
        <v>85.6</v>
      </c>
      <c r="AC4301">
        <v>3.24</v>
      </c>
      <c r="AD4301">
        <v>1.47</v>
      </c>
      <c r="AE4301">
        <v>-5.8000000000000003E-2</v>
      </c>
      <c r="AF4301">
        <v>3.8340000000000001</v>
      </c>
      <c r="AG4301">
        <v>-0.79800000000000004</v>
      </c>
      <c r="AH4301">
        <v>6.18</v>
      </c>
      <c r="AI4301">
        <v>-3.05</v>
      </c>
      <c r="AJ4301">
        <v>12.38</v>
      </c>
      <c r="AK4301">
        <v>23.7</v>
      </c>
      <c r="AL4301">
        <v>27.5</v>
      </c>
      <c r="AM4301">
        <v>2.2999999999999998</v>
      </c>
      <c r="AN4301">
        <v>193.809</v>
      </c>
      <c r="AO4301">
        <v>2559.11</v>
      </c>
      <c r="AP4301" t="s">
        <v>1504</v>
      </c>
    </row>
    <row r="4302" spans="1:42">
      <c r="A4302" t="s">
        <v>1494</v>
      </c>
      <c r="B4302" t="s">
        <v>42</v>
      </c>
      <c r="C4302" t="s">
        <v>1433</v>
      </c>
      <c r="D4302" t="s">
        <v>1434</v>
      </c>
      <c r="E4302" t="s">
        <v>1435</v>
      </c>
      <c r="F4302" t="s">
        <v>1436</v>
      </c>
      <c r="G4302" t="s">
        <v>47</v>
      </c>
      <c r="H4302">
        <v>11</v>
      </c>
      <c r="I4302" t="s">
        <v>60</v>
      </c>
      <c r="J4302" t="s">
        <v>61</v>
      </c>
      <c r="K4302">
        <v>3</v>
      </c>
      <c r="L4302">
        <v>3</v>
      </c>
      <c r="M4302" t="s">
        <v>84</v>
      </c>
      <c r="N4302" t="s">
        <v>1215</v>
      </c>
      <c r="O4302">
        <v>0.91500000000000004</v>
      </c>
      <c r="P4302" t="s">
        <v>71</v>
      </c>
      <c r="R4302" t="s">
        <v>100</v>
      </c>
      <c r="S4302" t="s">
        <v>42</v>
      </c>
      <c r="T4302">
        <v>0</v>
      </c>
      <c r="U4302">
        <v>2</v>
      </c>
      <c r="V4302">
        <v>2</v>
      </c>
      <c r="W4302">
        <v>0</v>
      </c>
      <c r="X4302">
        <v>0</v>
      </c>
      <c r="Y4302">
        <v>0</v>
      </c>
      <c r="Z4302">
        <v>7</v>
      </c>
      <c r="AA4302">
        <v>94.1</v>
      </c>
      <c r="AB4302">
        <v>87</v>
      </c>
      <c r="AC4302">
        <v>3.24</v>
      </c>
      <c r="AD4302">
        <v>1.47</v>
      </c>
      <c r="AE4302">
        <v>0.61</v>
      </c>
      <c r="AF4302">
        <v>3.24</v>
      </c>
      <c r="AG4302">
        <v>-0.66200000000000003</v>
      </c>
      <c r="AH4302">
        <v>6.0869999999999997</v>
      </c>
      <c r="AI4302">
        <v>-1.69</v>
      </c>
      <c r="AJ4302">
        <v>9.41</v>
      </c>
      <c r="AK4302">
        <v>23.8</v>
      </c>
      <c r="AL4302">
        <v>9.1999999999999993</v>
      </c>
      <c r="AM4302">
        <v>3.2</v>
      </c>
      <c r="AN4302">
        <v>190.12100000000001</v>
      </c>
      <c r="AO4302">
        <v>1953.01</v>
      </c>
      <c r="AP4302" t="s">
        <v>1505</v>
      </c>
    </row>
    <row r="4303" spans="1:42">
      <c r="A4303" t="s">
        <v>1494</v>
      </c>
      <c r="B4303" t="s">
        <v>42</v>
      </c>
      <c r="C4303" t="s">
        <v>1433</v>
      </c>
      <c r="D4303" t="s">
        <v>1434</v>
      </c>
      <c r="E4303" t="s">
        <v>1435</v>
      </c>
      <c r="F4303" t="s">
        <v>1436</v>
      </c>
      <c r="G4303" t="s">
        <v>47</v>
      </c>
      <c r="H4303">
        <v>13</v>
      </c>
      <c r="I4303" t="s">
        <v>69</v>
      </c>
      <c r="J4303" t="s">
        <v>61</v>
      </c>
      <c r="K4303">
        <v>3</v>
      </c>
      <c r="L4303">
        <v>5</v>
      </c>
      <c r="M4303" t="s">
        <v>84</v>
      </c>
      <c r="N4303" t="s">
        <v>1215</v>
      </c>
      <c r="O4303">
        <v>0.93100000000000005</v>
      </c>
      <c r="P4303" t="s">
        <v>71</v>
      </c>
      <c r="R4303" t="s">
        <v>100</v>
      </c>
      <c r="S4303" t="s">
        <v>42</v>
      </c>
      <c r="T4303">
        <v>1</v>
      </c>
      <c r="U4303">
        <v>2</v>
      </c>
      <c r="V4303">
        <v>2</v>
      </c>
      <c r="W4303">
        <v>0</v>
      </c>
      <c r="X4303">
        <v>0</v>
      </c>
      <c r="Y4303">
        <v>0</v>
      </c>
      <c r="Z4303">
        <v>7</v>
      </c>
      <c r="AA4303">
        <v>92.9</v>
      </c>
      <c r="AB4303">
        <v>84.2</v>
      </c>
      <c r="AC4303">
        <v>3.24</v>
      </c>
      <c r="AD4303">
        <v>1.47</v>
      </c>
      <c r="AE4303">
        <v>-0.36</v>
      </c>
      <c r="AF4303">
        <v>4.3220000000000001</v>
      </c>
      <c r="AG4303">
        <v>-0.499</v>
      </c>
      <c r="AH4303">
        <v>6.3550000000000004</v>
      </c>
      <c r="AI4303">
        <v>-3.58</v>
      </c>
      <c r="AJ4303">
        <v>13.45</v>
      </c>
      <c r="AK4303">
        <v>23.7</v>
      </c>
      <c r="AL4303">
        <v>37</v>
      </c>
      <c r="AM4303">
        <v>2.2999999999999998</v>
      </c>
      <c r="AN4303">
        <v>194.87700000000001</v>
      </c>
      <c r="AO4303">
        <v>2749.39</v>
      </c>
      <c r="AP4303" t="s">
        <v>1507</v>
      </c>
    </row>
    <row r="4304" spans="1:42">
      <c r="A4304" t="s">
        <v>1508</v>
      </c>
      <c r="B4304" t="s">
        <v>42</v>
      </c>
      <c r="C4304" t="s">
        <v>1433</v>
      </c>
      <c r="D4304" t="s">
        <v>1434</v>
      </c>
      <c r="E4304" t="s">
        <v>1435</v>
      </c>
      <c r="F4304" t="s">
        <v>1436</v>
      </c>
      <c r="G4304" t="s">
        <v>47</v>
      </c>
      <c r="H4304">
        <v>1</v>
      </c>
      <c r="I4304" t="s">
        <v>56</v>
      </c>
      <c r="J4304" t="s">
        <v>57</v>
      </c>
      <c r="K4304">
        <v>1</v>
      </c>
      <c r="L4304">
        <v>1</v>
      </c>
      <c r="M4304" t="s">
        <v>84</v>
      </c>
      <c r="N4304" t="s">
        <v>1215</v>
      </c>
      <c r="O4304">
        <v>0.92200000000000004</v>
      </c>
      <c r="P4304" t="s">
        <v>74</v>
      </c>
      <c r="R4304" t="s">
        <v>97</v>
      </c>
      <c r="S4304" t="s">
        <v>42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8</v>
      </c>
      <c r="AA4304">
        <v>94.5</v>
      </c>
      <c r="AB4304">
        <v>86</v>
      </c>
      <c r="AC4304">
        <v>3.72</v>
      </c>
      <c r="AD4304">
        <v>1.77</v>
      </c>
      <c r="AE4304">
        <v>0.82099999999999995</v>
      </c>
      <c r="AF4304">
        <v>1.64</v>
      </c>
      <c r="AG4304">
        <v>-1.4279999999999999</v>
      </c>
      <c r="AH4304">
        <v>5.6459999999999999</v>
      </c>
      <c r="AI4304">
        <v>-2.2200000000000002</v>
      </c>
      <c r="AJ4304">
        <v>8.06</v>
      </c>
      <c r="AK4304">
        <v>23.7</v>
      </c>
      <c r="AL4304">
        <v>7.7</v>
      </c>
      <c r="AM4304">
        <v>4</v>
      </c>
      <c r="AN4304">
        <v>195.31200000000001</v>
      </c>
      <c r="AO4304">
        <v>1678.94</v>
      </c>
      <c r="AP4304" t="s">
        <v>1509</v>
      </c>
    </row>
    <row r="4305" spans="1:42">
      <c r="A4305" t="s">
        <v>1508</v>
      </c>
      <c r="B4305" t="s">
        <v>42</v>
      </c>
      <c r="C4305" t="s">
        <v>1433</v>
      </c>
      <c r="D4305" t="s">
        <v>1434</v>
      </c>
      <c r="E4305" t="s">
        <v>1435</v>
      </c>
      <c r="F4305" t="s">
        <v>1436</v>
      </c>
      <c r="G4305" t="s">
        <v>47</v>
      </c>
      <c r="H4305">
        <v>2</v>
      </c>
      <c r="I4305" t="s">
        <v>48</v>
      </c>
      <c r="J4305" t="s">
        <v>49</v>
      </c>
      <c r="K4305">
        <v>1</v>
      </c>
      <c r="L4305">
        <v>2</v>
      </c>
      <c r="M4305" t="s">
        <v>84</v>
      </c>
      <c r="N4305" t="s">
        <v>1215</v>
      </c>
      <c r="O4305">
        <v>0.92200000000000004</v>
      </c>
      <c r="P4305" t="s">
        <v>74</v>
      </c>
      <c r="Q4305" t="s">
        <v>85</v>
      </c>
      <c r="R4305" t="s">
        <v>97</v>
      </c>
      <c r="S4305" t="s">
        <v>42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8</v>
      </c>
      <c r="AA4305">
        <v>94.6</v>
      </c>
      <c r="AB4305">
        <v>85.6</v>
      </c>
      <c r="AC4305">
        <v>3.59</v>
      </c>
      <c r="AD4305">
        <v>1.89</v>
      </c>
      <c r="AE4305">
        <v>0.80900000000000005</v>
      </c>
      <c r="AF4305">
        <v>2.8820000000000001</v>
      </c>
      <c r="AG4305">
        <v>-1.385</v>
      </c>
      <c r="AH4305">
        <v>5.7229999999999999</v>
      </c>
      <c r="AI4305">
        <v>-4.17</v>
      </c>
      <c r="AJ4305">
        <v>10.54</v>
      </c>
      <c r="AK4305">
        <v>23.7</v>
      </c>
      <c r="AL4305">
        <v>24.2</v>
      </c>
      <c r="AM4305">
        <v>3.2</v>
      </c>
      <c r="AN4305">
        <v>201.517</v>
      </c>
      <c r="AO4305">
        <v>2271.21</v>
      </c>
      <c r="AP4305" t="s">
        <v>1510</v>
      </c>
    </row>
    <row r="4306" spans="1:42">
      <c r="A4306" t="s">
        <v>1508</v>
      </c>
      <c r="B4306" t="s">
        <v>42</v>
      </c>
      <c r="C4306" t="s">
        <v>1433</v>
      </c>
      <c r="D4306" t="s">
        <v>1434</v>
      </c>
      <c r="E4306" t="s">
        <v>1435</v>
      </c>
      <c r="F4306" t="s">
        <v>1436</v>
      </c>
      <c r="G4306" t="s">
        <v>47</v>
      </c>
      <c r="H4306">
        <v>3</v>
      </c>
      <c r="I4306" t="s">
        <v>63</v>
      </c>
      <c r="J4306" t="s">
        <v>61</v>
      </c>
      <c r="K4306">
        <v>2</v>
      </c>
      <c r="L4306">
        <v>1</v>
      </c>
      <c r="M4306" t="s">
        <v>80</v>
      </c>
      <c r="N4306" t="s">
        <v>1215</v>
      </c>
      <c r="O4306">
        <v>0.89300000000000002</v>
      </c>
      <c r="P4306" t="s">
        <v>77</v>
      </c>
      <c r="R4306" t="s">
        <v>78</v>
      </c>
      <c r="S4306" t="s">
        <v>54</v>
      </c>
      <c r="T4306">
        <v>0</v>
      </c>
      <c r="U4306">
        <v>0</v>
      </c>
      <c r="V4306">
        <v>1</v>
      </c>
      <c r="W4306">
        <v>0</v>
      </c>
      <c r="X4306">
        <v>0</v>
      </c>
      <c r="Y4306">
        <v>0</v>
      </c>
      <c r="Z4306">
        <v>8</v>
      </c>
      <c r="AA4306">
        <v>94.6</v>
      </c>
      <c r="AB4306">
        <v>87.1</v>
      </c>
      <c r="AC4306">
        <v>3.25</v>
      </c>
      <c r="AD4306">
        <v>1.54</v>
      </c>
      <c r="AE4306">
        <v>-0.32300000000000001</v>
      </c>
      <c r="AF4306">
        <v>2.83</v>
      </c>
      <c r="AG4306">
        <v>-1.6870000000000001</v>
      </c>
      <c r="AH4306">
        <v>5.6529999999999996</v>
      </c>
      <c r="AI4306">
        <v>-7.32</v>
      </c>
      <c r="AJ4306">
        <v>7</v>
      </c>
      <c r="AK4306">
        <v>23.8</v>
      </c>
      <c r="AL4306">
        <v>33.5</v>
      </c>
      <c r="AM4306">
        <v>4.9000000000000004</v>
      </c>
      <c r="AN4306">
        <v>226.114</v>
      </c>
      <c r="AO4306">
        <v>2067.5700000000002</v>
      </c>
      <c r="AP4306" t="s">
        <v>1511</v>
      </c>
    </row>
    <row r="4307" spans="1:42">
      <c r="A4307" t="s">
        <v>1508</v>
      </c>
      <c r="B4307" t="s">
        <v>42</v>
      </c>
      <c r="C4307" t="s">
        <v>1433</v>
      </c>
      <c r="D4307" t="s">
        <v>1434</v>
      </c>
      <c r="E4307" t="s">
        <v>1435</v>
      </c>
      <c r="F4307" t="s">
        <v>1436</v>
      </c>
      <c r="G4307" t="s">
        <v>47</v>
      </c>
      <c r="H4307">
        <v>5</v>
      </c>
      <c r="I4307" t="s">
        <v>63</v>
      </c>
      <c r="J4307" t="s">
        <v>61</v>
      </c>
      <c r="K4307">
        <v>3</v>
      </c>
      <c r="L4307">
        <v>1</v>
      </c>
      <c r="M4307" t="s">
        <v>84</v>
      </c>
      <c r="N4307" t="s">
        <v>1215</v>
      </c>
      <c r="O4307">
        <v>0.92300000000000004</v>
      </c>
      <c r="P4307" t="s">
        <v>65</v>
      </c>
      <c r="R4307" t="s">
        <v>66</v>
      </c>
      <c r="S4307" t="s">
        <v>42</v>
      </c>
      <c r="T4307">
        <v>0</v>
      </c>
      <c r="U4307">
        <v>0</v>
      </c>
      <c r="V4307">
        <v>1</v>
      </c>
      <c r="W4307">
        <v>1</v>
      </c>
      <c r="X4307">
        <v>0</v>
      </c>
      <c r="Y4307">
        <v>0</v>
      </c>
      <c r="Z4307">
        <v>8</v>
      </c>
      <c r="AA4307">
        <v>95.5</v>
      </c>
      <c r="AB4307">
        <v>87.1</v>
      </c>
      <c r="AC4307">
        <v>3</v>
      </c>
      <c r="AD4307">
        <v>1.35</v>
      </c>
      <c r="AE4307">
        <v>0.33200000000000002</v>
      </c>
      <c r="AF4307">
        <v>2.0449999999999999</v>
      </c>
      <c r="AG4307">
        <v>-1.401</v>
      </c>
      <c r="AH4307">
        <v>5.5990000000000002</v>
      </c>
      <c r="AI4307">
        <v>-1.1499999999999999</v>
      </c>
      <c r="AJ4307">
        <v>10.46</v>
      </c>
      <c r="AK4307">
        <v>23.7</v>
      </c>
      <c r="AL4307">
        <v>4.3</v>
      </c>
      <c r="AM4307">
        <v>2.8</v>
      </c>
      <c r="AN4307">
        <v>186.274</v>
      </c>
      <c r="AO4307">
        <v>2145.23</v>
      </c>
      <c r="AP4307" t="s">
        <v>1513</v>
      </c>
    </row>
    <row r="4308" spans="1:42">
      <c r="A4308" t="s">
        <v>1508</v>
      </c>
      <c r="B4308" t="s">
        <v>42</v>
      </c>
      <c r="C4308" t="s">
        <v>1433</v>
      </c>
      <c r="D4308" t="s">
        <v>1434</v>
      </c>
      <c r="E4308" t="s">
        <v>1435</v>
      </c>
      <c r="F4308" t="s">
        <v>1436</v>
      </c>
      <c r="G4308" t="s">
        <v>47</v>
      </c>
      <c r="H4308">
        <v>7</v>
      </c>
      <c r="I4308" t="s">
        <v>56</v>
      </c>
      <c r="J4308" t="s">
        <v>57</v>
      </c>
      <c r="K4308">
        <v>3</v>
      </c>
      <c r="L4308">
        <v>3</v>
      </c>
      <c r="M4308" t="s">
        <v>80</v>
      </c>
      <c r="N4308" t="s">
        <v>1215</v>
      </c>
      <c r="O4308">
        <v>0.92800000000000005</v>
      </c>
      <c r="P4308" t="s">
        <v>65</v>
      </c>
      <c r="R4308" t="s">
        <v>66</v>
      </c>
      <c r="S4308" t="s">
        <v>42</v>
      </c>
      <c r="T4308">
        <v>1</v>
      </c>
      <c r="U4308">
        <v>1</v>
      </c>
      <c r="V4308">
        <v>1</v>
      </c>
      <c r="W4308">
        <v>1</v>
      </c>
      <c r="X4308">
        <v>0</v>
      </c>
      <c r="Y4308">
        <v>0</v>
      </c>
      <c r="Z4308">
        <v>8</v>
      </c>
      <c r="AA4308">
        <v>95.2</v>
      </c>
      <c r="AB4308">
        <v>87.5</v>
      </c>
      <c r="AC4308">
        <v>3.04</v>
      </c>
      <c r="AD4308">
        <v>1.34</v>
      </c>
      <c r="AE4308">
        <v>0.126</v>
      </c>
      <c r="AF4308">
        <v>1.915</v>
      </c>
      <c r="AG4308">
        <v>-1.3240000000000001</v>
      </c>
      <c r="AH4308">
        <v>5.6970000000000001</v>
      </c>
      <c r="AI4308">
        <v>-8.51</v>
      </c>
      <c r="AJ4308">
        <v>6.51</v>
      </c>
      <c r="AK4308">
        <v>23.8</v>
      </c>
      <c r="AL4308">
        <v>35.9</v>
      </c>
      <c r="AM4308">
        <v>5.3</v>
      </c>
      <c r="AN4308">
        <v>232.45</v>
      </c>
      <c r="AO4308">
        <v>2190.56</v>
      </c>
      <c r="AP4308" t="s">
        <v>1515</v>
      </c>
    </row>
    <row r="4309" spans="1:42">
      <c r="A4309" t="s">
        <v>1508</v>
      </c>
      <c r="B4309" t="s">
        <v>42</v>
      </c>
      <c r="C4309" t="s">
        <v>1433</v>
      </c>
      <c r="D4309" t="s">
        <v>1434</v>
      </c>
      <c r="E4309" t="s">
        <v>1435</v>
      </c>
      <c r="F4309" t="s">
        <v>1436</v>
      </c>
      <c r="G4309" t="s">
        <v>47</v>
      </c>
      <c r="H4309">
        <v>8</v>
      </c>
      <c r="I4309" t="s">
        <v>60</v>
      </c>
      <c r="J4309" t="s">
        <v>61</v>
      </c>
      <c r="K4309">
        <v>3</v>
      </c>
      <c r="L4309">
        <v>4</v>
      </c>
      <c r="M4309" t="s">
        <v>84</v>
      </c>
      <c r="N4309" t="s">
        <v>1215</v>
      </c>
      <c r="O4309">
        <v>0.91900000000000004</v>
      </c>
      <c r="P4309" t="s">
        <v>65</v>
      </c>
      <c r="R4309" t="s">
        <v>66</v>
      </c>
      <c r="S4309" t="s">
        <v>42</v>
      </c>
      <c r="T4309">
        <v>2</v>
      </c>
      <c r="U4309">
        <v>1</v>
      </c>
      <c r="V4309">
        <v>1</v>
      </c>
      <c r="W4309">
        <v>1</v>
      </c>
      <c r="X4309">
        <v>0</v>
      </c>
      <c r="Y4309">
        <v>0</v>
      </c>
      <c r="Z4309">
        <v>8</v>
      </c>
      <c r="AA4309">
        <v>95</v>
      </c>
      <c r="AB4309">
        <v>87</v>
      </c>
      <c r="AC4309">
        <v>2.86</v>
      </c>
      <c r="AD4309">
        <v>1.32</v>
      </c>
      <c r="AE4309">
        <v>-6.4000000000000001E-2</v>
      </c>
      <c r="AF4309">
        <v>3.2519999999999998</v>
      </c>
      <c r="AG4309">
        <v>-1.5249999999999999</v>
      </c>
      <c r="AH4309">
        <v>5.609</v>
      </c>
      <c r="AI4309">
        <v>-0.81</v>
      </c>
      <c r="AJ4309">
        <v>8.5299999999999994</v>
      </c>
      <c r="AK4309">
        <v>23.8</v>
      </c>
      <c r="AL4309">
        <v>2.1</v>
      </c>
      <c r="AM4309">
        <v>3.4</v>
      </c>
      <c r="AN4309">
        <v>185.42599999999999</v>
      </c>
      <c r="AO4309">
        <v>1749.71</v>
      </c>
      <c r="AP4309" t="s">
        <v>1516</v>
      </c>
    </row>
    <row r="4310" spans="1:42">
      <c r="A4310" t="s">
        <v>1508</v>
      </c>
      <c r="B4310" t="s">
        <v>42</v>
      </c>
      <c r="C4310" t="s">
        <v>1433</v>
      </c>
      <c r="D4310" t="s">
        <v>1434</v>
      </c>
      <c r="E4310" t="s">
        <v>1435</v>
      </c>
      <c r="F4310" t="s">
        <v>1436</v>
      </c>
      <c r="G4310" t="s">
        <v>47</v>
      </c>
      <c r="H4310">
        <v>9</v>
      </c>
      <c r="I4310" t="s">
        <v>56</v>
      </c>
      <c r="J4310" t="s">
        <v>57</v>
      </c>
      <c r="K4310">
        <v>3</v>
      </c>
      <c r="L4310">
        <v>5</v>
      </c>
      <c r="M4310" t="s">
        <v>84</v>
      </c>
      <c r="N4310" t="s">
        <v>1215</v>
      </c>
      <c r="O4310">
        <v>0.92300000000000004</v>
      </c>
      <c r="P4310" t="s">
        <v>65</v>
      </c>
      <c r="R4310" t="s">
        <v>66</v>
      </c>
      <c r="S4310" t="s">
        <v>42</v>
      </c>
      <c r="T4310">
        <v>2</v>
      </c>
      <c r="U4310">
        <v>2</v>
      </c>
      <c r="V4310">
        <v>1</v>
      </c>
      <c r="W4310">
        <v>1</v>
      </c>
      <c r="X4310">
        <v>0</v>
      </c>
      <c r="Y4310">
        <v>0</v>
      </c>
      <c r="Z4310">
        <v>8</v>
      </c>
      <c r="AA4310">
        <v>95.9</v>
      </c>
      <c r="AB4310">
        <v>87.7</v>
      </c>
      <c r="AC4310">
        <v>2.97</v>
      </c>
      <c r="AD4310">
        <v>1.34</v>
      </c>
      <c r="AE4310">
        <v>0.78200000000000003</v>
      </c>
      <c r="AF4310">
        <v>1.395</v>
      </c>
      <c r="AG4310">
        <v>-1.2190000000000001</v>
      </c>
      <c r="AH4310">
        <v>5.6139999999999999</v>
      </c>
      <c r="AI4310">
        <v>-2.04</v>
      </c>
      <c r="AJ4310">
        <v>9.0500000000000007</v>
      </c>
      <c r="AK4310">
        <v>23.8</v>
      </c>
      <c r="AL4310">
        <v>8.9</v>
      </c>
      <c r="AM4310">
        <v>3.4</v>
      </c>
      <c r="AN4310">
        <v>192.66200000000001</v>
      </c>
      <c r="AO4310">
        <v>1901.92</v>
      </c>
      <c r="AP4310" t="s">
        <v>1517</v>
      </c>
    </row>
    <row r="4311" spans="1:42">
      <c r="A4311" t="s">
        <v>1508</v>
      </c>
      <c r="B4311" t="s">
        <v>42</v>
      </c>
      <c r="C4311" t="s">
        <v>1433</v>
      </c>
      <c r="D4311" t="s">
        <v>1434</v>
      </c>
      <c r="E4311" t="s">
        <v>1435</v>
      </c>
      <c r="F4311" t="s">
        <v>1436</v>
      </c>
      <c r="G4311" t="s">
        <v>47</v>
      </c>
      <c r="H4311">
        <v>10</v>
      </c>
      <c r="I4311" t="s">
        <v>87</v>
      </c>
      <c r="J4311" t="s">
        <v>49</v>
      </c>
      <c r="K4311">
        <v>3</v>
      </c>
      <c r="L4311">
        <v>6</v>
      </c>
      <c r="M4311" t="s">
        <v>84</v>
      </c>
      <c r="N4311" t="s">
        <v>1215</v>
      </c>
      <c r="O4311">
        <v>0.92100000000000004</v>
      </c>
      <c r="P4311" t="s">
        <v>65</v>
      </c>
      <c r="Q4311" t="s">
        <v>125</v>
      </c>
      <c r="R4311" t="s">
        <v>66</v>
      </c>
      <c r="S4311" t="s">
        <v>42</v>
      </c>
      <c r="T4311">
        <v>3</v>
      </c>
      <c r="U4311">
        <v>2</v>
      </c>
      <c r="V4311">
        <v>1</v>
      </c>
      <c r="W4311">
        <v>1</v>
      </c>
      <c r="X4311">
        <v>0</v>
      </c>
      <c r="Y4311">
        <v>0</v>
      </c>
      <c r="Z4311">
        <v>8</v>
      </c>
      <c r="AA4311">
        <v>94.1</v>
      </c>
      <c r="AB4311">
        <v>86.2</v>
      </c>
      <c r="AC4311">
        <v>2.86</v>
      </c>
      <c r="AD4311">
        <v>1.32</v>
      </c>
      <c r="AE4311">
        <v>0.371</v>
      </c>
      <c r="AF4311">
        <v>2.2000000000000002</v>
      </c>
      <c r="AG4311">
        <v>-1.383</v>
      </c>
      <c r="AH4311">
        <v>5.5430000000000001</v>
      </c>
      <c r="AI4311">
        <v>-1.48</v>
      </c>
      <c r="AJ4311">
        <v>8.68</v>
      </c>
      <c r="AK4311">
        <v>23.8</v>
      </c>
      <c r="AL4311">
        <v>5.4</v>
      </c>
      <c r="AM4311">
        <v>3.6</v>
      </c>
      <c r="AN4311">
        <v>189.62</v>
      </c>
      <c r="AO4311">
        <v>1777.72</v>
      </c>
      <c r="AP4311" t="s">
        <v>1518</v>
      </c>
    </row>
    <row r="4312" spans="1:42">
      <c r="A4312" t="s">
        <v>1508</v>
      </c>
      <c r="B4312" t="s">
        <v>42</v>
      </c>
      <c r="C4312" t="s">
        <v>1433</v>
      </c>
      <c r="D4312" t="s">
        <v>1434</v>
      </c>
      <c r="E4312" t="s">
        <v>1435</v>
      </c>
      <c r="F4312" t="s">
        <v>1436</v>
      </c>
      <c r="G4312" t="s">
        <v>47</v>
      </c>
      <c r="H4312">
        <v>11</v>
      </c>
      <c r="I4312" t="s">
        <v>69</v>
      </c>
      <c r="J4312" t="s">
        <v>61</v>
      </c>
      <c r="K4312">
        <v>4</v>
      </c>
      <c r="L4312">
        <v>1</v>
      </c>
      <c r="M4312" t="s">
        <v>84</v>
      </c>
      <c r="N4312" t="s">
        <v>1215</v>
      </c>
      <c r="O4312">
        <v>0.92300000000000004</v>
      </c>
      <c r="P4312" t="s">
        <v>71</v>
      </c>
      <c r="R4312" t="s">
        <v>75</v>
      </c>
      <c r="S4312" t="s">
        <v>42</v>
      </c>
      <c r="T4312">
        <v>0</v>
      </c>
      <c r="U4312">
        <v>0</v>
      </c>
      <c r="V4312">
        <v>1</v>
      </c>
      <c r="W4312">
        <v>1</v>
      </c>
      <c r="X4312">
        <v>1</v>
      </c>
      <c r="Y4312">
        <v>0</v>
      </c>
      <c r="Z4312">
        <v>8</v>
      </c>
      <c r="AA4312">
        <v>94.7</v>
      </c>
      <c r="AB4312">
        <v>85.4</v>
      </c>
      <c r="AC4312">
        <v>3.25</v>
      </c>
      <c r="AD4312">
        <v>1.53</v>
      </c>
      <c r="AE4312">
        <v>0.72899999999999998</v>
      </c>
      <c r="AF4312">
        <v>3.15</v>
      </c>
      <c r="AG4312">
        <v>-1.502</v>
      </c>
      <c r="AH4312">
        <v>5.69</v>
      </c>
      <c r="AI4312">
        <v>-2.1800000000000002</v>
      </c>
      <c r="AJ4312">
        <v>9.4</v>
      </c>
      <c r="AK4312">
        <v>23.7</v>
      </c>
      <c r="AL4312">
        <v>8.6</v>
      </c>
      <c r="AM4312">
        <v>3.3</v>
      </c>
      <c r="AN4312">
        <v>192.99</v>
      </c>
      <c r="AO4312">
        <v>1927.77</v>
      </c>
      <c r="AP4312" t="s">
        <v>1519</v>
      </c>
    </row>
    <row r="4313" spans="1:42">
      <c r="A4313" t="s">
        <v>1508</v>
      </c>
      <c r="B4313" t="s">
        <v>42</v>
      </c>
      <c r="C4313" t="s">
        <v>1433</v>
      </c>
      <c r="D4313" t="s">
        <v>1434</v>
      </c>
      <c r="E4313" t="s">
        <v>1435</v>
      </c>
      <c r="F4313" t="s">
        <v>1436</v>
      </c>
      <c r="G4313" t="s">
        <v>47</v>
      </c>
      <c r="H4313">
        <v>12</v>
      </c>
      <c r="I4313" t="s">
        <v>60</v>
      </c>
      <c r="J4313" t="s">
        <v>61</v>
      </c>
      <c r="K4313">
        <v>4</v>
      </c>
      <c r="L4313">
        <v>2</v>
      </c>
      <c r="M4313" t="s">
        <v>84</v>
      </c>
      <c r="N4313" t="s">
        <v>1215</v>
      </c>
      <c r="O4313">
        <v>0.91800000000000004</v>
      </c>
      <c r="P4313" t="s">
        <v>71</v>
      </c>
      <c r="R4313" t="s">
        <v>75</v>
      </c>
      <c r="S4313" t="s">
        <v>42</v>
      </c>
      <c r="T4313">
        <v>0</v>
      </c>
      <c r="U4313">
        <v>1</v>
      </c>
      <c r="V4313">
        <v>1</v>
      </c>
      <c r="W4313">
        <v>1</v>
      </c>
      <c r="X4313">
        <v>1</v>
      </c>
      <c r="Y4313">
        <v>0</v>
      </c>
      <c r="Z4313">
        <v>8</v>
      </c>
      <c r="AA4313">
        <v>94.9</v>
      </c>
      <c r="AB4313">
        <v>87</v>
      </c>
      <c r="AC4313">
        <v>3.25</v>
      </c>
      <c r="AD4313">
        <v>1.53</v>
      </c>
      <c r="AE4313">
        <v>-1.0740000000000001</v>
      </c>
      <c r="AF4313">
        <v>2.399</v>
      </c>
      <c r="AG4313">
        <v>-1.4690000000000001</v>
      </c>
      <c r="AH4313">
        <v>5.7359999999999998</v>
      </c>
      <c r="AI4313">
        <v>-1.97</v>
      </c>
      <c r="AJ4313">
        <v>8.98</v>
      </c>
      <c r="AK4313">
        <v>23.8</v>
      </c>
      <c r="AL4313">
        <v>12</v>
      </c>
      <c r="AM4313">
        <v>3.4</v>
      </c>
      <c r="AN4313">
        <v>192.34299999999999</v>
      </c>
      <c r="AO4313">
        <v>1875.5</v>
      </c>
      <c r="AP4313" t="s">
        <v>1520</v>
      </c>
    </row>
    <row r="4314" spans="1:42">
      <c r="A4314" t="s">
        <v>1525</v>
      </c>
      <c r="B4314" t="s">
        <v>54</v>
      </c>
      <c r="C4314" t="s">
        <v>1433</v>
      </c>
      <c r="D4314" t="s">
        <v>1434</v>
      </c>
      <c r="E4314" t="s">
        <v>1435</v>
      </c>
      <c r="F4314" t="s">
        <v>1436</v>
      </c>
      <c r="G4314" t="s">
        <v>47</v>
      </c>
      <c r="H4314">
        <v>1</v>
      </c>
      <c r="I4314" t="s">
        <v>56</v>
      </c>
      <c r="J4314" t="s">
        <v>57</v>
      </c>
      <c r="K4314">
        <v>1</v>
      </c>
      <c r="L4314">
        <v>1</v>
      </c>
      <c r="M4314" t="s">
        <v>84</v>
      </c>
      <c r="N4314" t="s">
        <v>1215</v>
      </c>
      <c r="O4314">
        <v>1.244</v>
      </c>
      <c r="P4314" t="s">
        <v>51</v>
      </c>
      <c r="R4314" t="s">
        <v>165</v>
      </c>
      <c r="S4314" t="s">
        <v>54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9</v>
      </c>
      <c r="AA4314">
        <v>91</v>
      </c>
      <c r="AB4314">
        <v>82.6</v>
      </c>
      <c r="AC4314">
        <v>3.56</v>
      </c>
      <c r="AD4314">
        <v>1.62</v>
      </c>
      <c r="AE4314">
        <v>-0.71099999999999997</v>
      </c>
      <c r="AF4314">
        <v>2.5139999999999998</v>
      </c>
      <c r="AG4314">
        <v>1.7070000000000001</v>
      </c>
      <c r="AH4314">
        <v>6.0940000000000003</v>
      </c>
      <c r="AI4314">
        <v>12.69</v>
      </c>
      <c r="AJ4314">
        <v>4.96</v>
      </c>
      <c r="AK4314">
        <v>23.7</v>
      </c>
      <c r="AL4314">
        <v>-38.9</v>
      </c>
      <c r="AM4314">
        <v>7.3</v>
      </c>
      <c r="AN4314">
        <v>111.53400000000001</v>
      </c>
      <c r="AO4314">
        <v>2619.0500000000002</v>
      </c>
      <c r="AP4314" t="s">
        <v>1526</v>
      </c>
    </row>
    <row r="4315" spans="1:42">
      <c r="A4315" t="s">
        <v>1525</v>
      </c>
      <c r="B4315" t="s">
        <v>54</v>
      </c>
      <c r="C4315" t="s">
        <v>1433</v>
      </c>
      <c r="D4315" t="s">
        <v>1434</v>
      </c>
      <c r="E4315" t="s">
        <v>1435</v>
      </c>
      <c r="F4315" t="s">
        <v>1436</v>
      </c>
      <c r="G4315" t="s">
        <v>47</v>
      </c>
      <c r="H4315">
        <v>2</v>
      </c>
      <c r="I4315" t="s">
        <v>63</v>
      </c>
      <c r="J4315" t="s">
        <v>61</v>
      </c>
      <c r="K4315">
        <v>1</v>
      </c>
      <c r="L4315">
        <v>2</v>
      </c>
      <c r="M4315" t="s">
        <v>84</v>
      </c>
      <c r="N4315" t="s">
        <v>1215</v>
      </c>
      <c r="O4315">
        <v>1.101</v>
      </c>
      <c r="P4315" t="s">
        <v>51</v>
      </c>
      <c r="R4315" t="s">
        <v>165</v>
      </c>
      <c r="S4315" t="s">
        <v>54</v>
      </c>
      <c r="T4315">
        <v>1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9</v>
      </c>
      <c r="AA4315">
        <v>90.2</v>
      </c>
      <c r="AB4315">
        <v>82</v>
      </c>
      <c r="AC4315">
        <v>3.75</v>
      </c>
      <c r="AD4315">
        <v>1.74</v>
      </c>
      <c r="AE4315">
        <v>0.36299999999999999</v>
      </c>
      <c r="AF4315">
        <v>2.5710000000000002</v>
      </c>
      <c r="AG4315">
        <v>1.899</v>
      </c>
      <c r="AH4315">
        <v>6.0259999999999998</v>
      </c>
      <c r="AI4315">
        <v>11.38</v>
      </c>
      <c r="AJ4315">
        <v>7.47</v>
      </c>
      <c r="AK4315">
        <v>23.7</v>
      </c>
      <c r="AL4315">
        <v>-41.4</v>
      </c>
      <c r="AM4315">
        <v>6.4</v>
      </c>
      <c r="AN4315">
        <v>123.44</v>
      </c>
      <c r="AO4315">
        <v>2604.8000000000002</v>
      </c>
      <c r="AP4315" t="s">
        <v>1527</v>
      </c>
    </row>
    <row r="4316" spans="1:42">
      <c r="A4316" t="s">
        <v>1525</v>
      </c>
      <c r="B4316" t="s">
        <v>54</v>
      </c>
      <c r="C4316" t="s">
        <v>1433</v>
      </c>
      <c r="D4316" t="s">
        <v>1434</v>
      </c>
      <c r="E4316" t="s">
        <v>1435</v>
      </c>
      <c r="F4316" t="s">
        <v>1436</v>
      </c>
      <c r="G4316" t="s">
        <v>47</v>
      </c>
      <c r="H4316">
        <v>3</v>
      </c>
      <c r="I4316" t="s">
        <v>56</v>
      </c>
      <c r="J4316" t="s">
        <v>57</v>
      </c>
      <c r="K4316">
        <v>1</v>
      </c>
      <c r="L4316">
        <v>3</v>
      </c>
      <c r="M4316" t="s">
        <v>84</v>
      </c>
      <c r="N4316" t="s">
        <v>1215</v>
      </c>
      <c r="O4316">
        <v>1.302</v>
      </c>
      <c r="P4316" t="s">
        <v>51</v>
      </c>
      <c r="R4316" t="s">
        <v>165</v>
      </c>
      <c r="S4316" t="s">
        <v>54</v>
      </c>
      <c r="T4316">
        <v>1</v>
      </c>
      <c r="U4316">
        <v>1</v>
      </c>
      <c r="V4316">
        <v>0</v>
      </c>
      <c r="W4316">
        <v>0</v>
      </c>
      <c r="X4316">
        <v>0</v>
      </c>
      <c r="Y4316">
        <v>0</v>
      </c>
      <c r="Z4316">
        <v>9</v>
      </c>
      <c r="AA4316">
        <v>91.2</v>
      </c>
      <c r="AB4316">
        <v>82.6</v>
      </c>
      <c r="AC4316">
        <v>3.6</v>
      </c>
      <c r="AD4316">
        <v>1.59</v>
      </c>
      <c r="AE4316">
        <v>0.79500000000000004</v>
      </c>
      <c r="AF4316">
        <v>4.2430000000000003</v>
      </c>
      <c r="AG4316">
        <v>1.9790000000000001</v>
      </c>
      <c r="AH4316">
        <v>6.2759999999999998</v>
      </c>
      <c r="AI4316">
        <v>10.98</v>
      </c>
      <c r="AJ4316">
        <v>6.89</v>
      </c>
      <c r="AK4316">
        <v>23.7</v>
      </c>
      <c r="AL4316">
        <v>-41.3</v>
      </c>
      <c r="AM4316">
        <v>6.2</v>
      </c>
      <c r="AN4316">
        <v>122.268</v>
      </c>
      <c r="AO4316">
        <v>2503.5300000000002</v>
      </c>
      <c r="AP4316" t="s">
        <v>1528</v>
      </c>
    </row>
    <row r="4317" spans="1:42">
      <c r="A4317" t="s">
        <v>1525</v>
      </c>
      <c r="B4317" t="s">
        <v>54</v>
      </c>
      <c r="C4317" t="s">
        <v>1433</v>
      </c>
      <c r="D4317" t="s">
        <v>1434</v>
      </c>
      <c r="E4317" t="s">
        <v>1435</v>
      </c>
      <c r="F4317" t="s">
        <v>1436</v>
      </c>
      <c r="G4317" t="s">
        <v>47</v>
      </c>
      <c r="H4317">
        <v>4</v>
      </c>
      <c r="I4317" t="s">
        <v>63</v>
      </c>
      <c r="J4317" t="s">
        <v>61</v>
      </c>
      <c r="K4317">
        <v>1</v>
      </c>
      <c r="L4317">
        <v>4</v>
      </c>
      <c r="M4317" t="s">
        <v>84</v>
      </c>
      <c r="N4317" t="s">
        <v>1215</v>
      </c>
      <c r="O4317">
        <v>1.335</v>
      </c>
      <c r="P4317" t="s">
        <v>51</v>
      </c>
      <c r="R4317" t="s">
        <v>165</v>
      </c>
      <c r="S4317" t="s">
        <v>54</v>
      </c>
      <c r="T4317">
        <v>2</v>
      </c>
      <c r="U4317">
        <v>1</v>
      </c>
      <c r="V4317">
        <v>0</v>
      </c>
      <c r="W4317">
        <v>0</v>
      </c>
      <c r="X4317">
        <v>0</v>
      </c>
      <c r="Y4317">
        <v>0</v>
      </c>
      <c r="Z4317">
        <v>9</v>
      </c>
      <c r="AA4317">
        <v>90.6</v>
      </c>
      <c r="AB4317">
        <v>81.599999999999994</v>
      </c>
      <c r="AC4317">
        <v>3.48</v>
      </c>
      <c r="AD4317">
        <v>1.59</v>
      </c>
      <c r="AE4317">
        <v>-0.83</v>
      </c>
      <c r="AF4317">
        <v>2.8479999999999999</v>
      </c>
      <c r="AG4317">
        <v>1.752</v>
      </c>
      <c r="AH4317">
        <v>5.992</v>
      </c>
      <c r="AI4317">
        <v>13.33</v>
      </c>
      <c r="AJ4317">
        <v>6.69</v>
      </c>
      <c r="AK4317">
        <v>23.7</v>
      </c>
      <c r="AL4317">
        <v>-43.1</v>
      </c>
      <c r="AM4317">
        <v>7</v>
      </c>
      <c r="AN4317">
        <v>116.79600000000001</v>
      </c>
      <c r="AO4317">
        <v>2833.69</v>
      </c>
      <c r="AP4317" t="s">
        <v>1529</v>
      </c>
    </row>
    <row r="4318" spans="1:42">
      <c r="A4318" t="s">
        <v>1525</v>
      </c>
      <c r="B4318" t="s">
        <v>54</v>
      </c>
      <c r="C4318" t="s">
        <v>1433</v>
      </c>
      <c r="D4318" t="s">
        <v>1434</v>
      </c>
      <c r="E4318" t="s">
        <v>1435</v>
      </c>
      <c r="F4318" t="s">
        <v>1436</v>
      </c>
      <c r="G4318" t="s">
        <v>47</v>
      </c>
      <c r="H4318">
        <v>5</v>
      </c>
      <c r="I4318" t="s">
        <v>56</v>
      </c>
      <c r="J4318" t="s">
        <v>57</v>
      </c>
      <c r="K4318">
        <v>1</v>
      </c>
      <c r="L4318">
        <v>5</v>
      </c>
      <c r="M4318" t="s">
        <v>84</v>
      </c>
      <c r="N4318" t="s">
        <v>1215</v>
      </c>
      <c r="O4318">
        <v>0.875</v>
      </c>
      <c r="P4318" t="s">
        <v>51</v>
      </c>
      <c r="R4318" t="s">
        <v>165</v>
      </c>
      <c r="S4318" t="s">
        <v>54</v>
      </c>
      <c r="T4318">
        <v>2</v>
      </c>
      <c r="U4318">
        <v>2</v>
      </c>
      <c r="V4318">
        <v>0</v>
      </c>
      <c r="W4318">
        <v>0</v>
      </c>
      <c r="X4318">
        <v>0</v>
      </c>
      <c r="Y4318">
        <v>0</v>
      </c>
      <c r="Z4318">
        <v>9</v>
      </c>
      <c r="AA4318">
        <v>90.6</v>
      </c>
      <c r="AB4318">
        <v>82.9</v>
      </c>
      <c r="AC4318">
        <v>3.52</v>
      </c>
      <c r="AD4318">
        <v>1.51</v>
      </c>
      <c r="AE4318">
        <v>-0.623</v>
      </c>
      <c r="AF4318">
        <v>0.97299999999999998</v>
      </c>
      <c r="AG4318">
        <v>1.7110000000000001</v>
      </c>
      <c r="AH4318">
        <v>5.8280000000000003</v>
      </c>
      <c r="AI4318">
        <v>11.95</v>
      </c>
      <c r="AJ4318">
        <v>6.37</v>
      </c>
      <c r="AK4318">
        <v>23.7</v>
      </c>
      <c r="AL4318">
        <v>-39.4</v>
      </c>
      <c r="AM4318">
        <v>6.8</v>
      </c>
      <c r="AN4318">
        <v>118.227</v>
      </c>
      <c r="AO4318">
        <v>2610.29</v>
      </c>
      <c r="AP4318" t="s">
        <v>1530</v>
      </c>
    </row>
    <row r="4319" spans="1:42">
      <c r="A4319" t="s">
        <v>1525</v>
      </c>
      <c r="B4319" t="s">
        <v>54</v>
      </c>
      <c r="C4319" t="s">
        <v>1433</v>
      </c>
      <c r="D4319" t="s">
        <v>1434</v>
      </c>
      <c r="E4319" t="s">
        <v>1435</v>
      </c>
      <c r="F4319" t="s">
        <v>1436</v>
      </c>
      <c r="G4319" t="s">
        <v>47</v>
      </c>
      <c r="H4319">
        <v>6</v>
      </c>
      <c r="I4319" t="s">
        <v>48</v>
      </c>
      <c r="J4319" t="s">
        <v>49</v>
      </c>
      <c r="K4319">
        <v>1</v>
      </c>
      <c r="L4319">
        <v>6</v>
      </c>
      <c r="M4319" t="s">
        <v>84</v>
      </c>
      <c r="N4319" t="s">
        <v>1215</v>
      </c>
      <c r="O4319">
        <v>1.0760000000000001</v>
      </c>
      <c r="P4319" t="s">
        <v>51</v>
      </c>
      <c r="Q4319" t="s">
        <v>52</v>
      </c>
      <c r="R4319" t="s">
        <v>165</v>
      </c>
      <c r="S4319" t="s">
        <v>54</v>
      </c>
      <c r="T4319">
        <v>3</v>
      </c>
      <c r="U4319">
        <v>2</v>
      </c>
      <c r="V4319">
        <v>0</v>
      </c>
      <c r="W4319">
        <v>0</v>
      </c>
      <c r="X4319">
        <v>0</v>
      </c>
      <c r="Y4319">
        <v>0</v>
      </c>
      <c r="Z4319">
        <v>9</v>
      </c>
      <c r="AA4319">
        <v>90</v>
      </c>
      <c r="AB4319">
        <v>81.900000000000006</v>
      </c>
      <c r="AC4319">
        <v>3.58</v>
      </c>
      <c r="AD4319">
        <v>1.87</v>
      </c>
      <c r="AE4319">
        <v>-0.36199999999999999</v>
      </c>
      <c r="AF4319">
        <v>2.6509999999999998</v>
      </c>
      <c r="AG4319">
        <v>1.772</v>
      </c>
      <c r="AH4319">
        <v>5.9930000000000003</v>
      </c>
      <c r="AI4319">
        <v>10.16</v>
      </c>
      <c r="AJ4319">
        <v>7.66</v>
      </c>
      <c r="AK4319">
        <v>23.7</v>
      </c>
      <c r="AL4319">
        <v>-37.9</v>
      </c>
      <c r="AM4319">
        <v>6</v>
      </c>
      <c r="AN4319">
        <v>127.16800000000001</v>
      </c>
      <c r="AO4319">
        <v>2434.86</v>
      </c>
      <c r="AP4319" t="s">
        <v>1531</v>
      </c>
    </row>
    <row r="4320" spans="1:42">
      <c r="A4320" t="s">
        <v>1525</v>
      </c>
      <c r="B4320" t="s">
        <v>54</v>
      </c>
      <c r="C4320" t="s">
        <v>1433</v>
      </c>
      <c r="D4320" t="s">
        <v>1434</v>
      </c>
      <c r="E4320" t="s">
        <v>1435</v>
      </c>
      <c r="F4320" t="s">
        <v>1436</v>
      </c>
      <c r="G4320" t="s">
        <v>47</v>
      </c>
      <c r="H4320">
        <v>7</v>
      </c>
      <c r="I4320" t="s">
        <v>63</v>
      </c>
      <c r="J4320" t="s">
        <v>61</v>
      </c>
      <c r="K4320">
        <v>2</v>
      </c>
      <c r="L4320">
        <v>1</v>
      </c>
      <c r="M4320" t="s">
        <v>84</v>
      </c>
      <c r="N4320" t="s">
        <v>1215</v>
      </c>
      <c r="O4320">
        <v>1.1419999999999999</v>
      </c>
      <c r="P4320" t="s">
        <v>71</v>
      </c>
      <c r="R4320" t="s">
        <v>1230</v>
      </c>
      <c r="S4320" t="s">
        <v>42</v>
      </c>
      <c r="T4320">
        <v>0</v>
      </c>
      <c r="U4320">
        <v>0</v>
      </c>
      <c r="V4320">
        <v>1</v>
      </c>
      <c r="W4320">
        <v>0</v>
      </c>
      <c r="X4320">
        <v>0</v>
      </c>
      <c r="Y4320">
        <v>0</v>
      </c>
      <c r="Z4320">
        <v>9</v>
      </c>
      <c r="AA4320">
        <v>92.5</v>
      </c>
      <c r="AB4320">
        <v>84.1</v>
      </c>
      <c r="AC4320">
        <v>3.26</v>
      </c>
      <c r="AD4320">
        <v>1.45</v>
      </c>
      <c r="AE4320">
        <v>0.746</v>
      </c>
      <c r="AF4320">
        <v>2.4380000000000002</v>
      </c>
      <c r="AG4320">
        <v>1.6879999999999999</v>
      </c>
      <c r="AH4320">
        <v>6.02</v>
      </c>
      <c r="AI4320">
        <v>11.23</v>
      </c>
      <c r="AJ4320">
        <v>7.04</v>
      </c>
      <c r="AK4320">
        <v>23.7</v>
      </c>
      <c r="AL4320">
        <v>-42.6</v>
      </c>
      <c r="AM4320">
        <v>6.3</v>
      </c>
      <c r="AN4320">
        <v>122.251</v>
      </c>
      <c r="AO4320">
        <v>2600.62</v>
      </c>
      <c r="AP4320" t="s">
        <v>1532</v>
      </c>
    </row>
    <row r="4321" spans="1:42">
      <c r="A4321" t="s">
        <v>1525</v>
      </c>
      <c r="B4321" t="s">
        <v>54</v>
      </c>
      <c r="C4321" t="s">
        <v>1433</v>
      </c>
      <c r="D4321" t="s">
        <v>1434</v>
      </c>
      <c r="E4321" t="s">
        <v>1435</v>
      </c>
      <c r="F4321" t="s">
        <v>1436</v>
      </c>
      <c r="G4321" t="s">
        <v>47</v>
      </c>
      <c r="H4321">
        <v>8</v>
      </c>
      <c r="I4321" t="s">
        <v>60</v>
      </c>
      <c r="J4321" t="s">
        <v>61</v>
      </c>
      <c r="K4321">
        <v>2</v>
      </c>
      <c r="L4321">
        <v>2</v>
      </c>
      <c r="M4321" t="s">
        <v>84</v>
      </c>
      <c r="N4321" t="s">
        <v>1215</v>
      </c>
      <c r="O4321">
        <v>1.21</v>
      </c>
      <c r="P4321" t="s">
        <v>71</v>
      </c>
      <c r="R4321" t="s">
        <v>1230</v>
      </c>
      <c r="S4321" t="s">
        <v>42</v>
      </c>
      <c r="T4321">
        <v>0</v>
      </c>
      <c r="U4321">
        <v>1</v>
      </c>
      <c r="V4321">
        <v>1</v>
      </c>
      <c r="W4321">
        <v>0</v>
      </c>
      <c r="X4321">
        <v>0</v>
      </c>
      <c r="Y4321">
        <v>0</v>
      </c>
      <c r="Z4321">
        <v>9</v>
      </c>
      <c r="AA4321">
        <v>92.1</v>
      </c>
      <c r="AB4321">
        <v>84.3</v>
      </c>
      <c r="AC4321">
        <v>3.06</v>
      </c>
      <c r="AD4321">
        <v>1.57</v>
      </c>
      <c r="AE4321">
        <v>9.1999999999999998E-2</v>
      </c>
      <c r="AF4321">
        <v>2.879</v>
      </c>
      <c r="AG4321">
        <v>1.512</v>
      </c>
      <c r="AH4321">
        <v>6.0979999999999999</v>
      </c>
      <c r="AI4321">
        <v>10.39</v>
      </c>
      <c r="AJ4321">
        <v>5.88</v>
      </c>
      <c r="AK4321">
        <v>23.8</v>
      </c>
      <c r="AL4321">
        <v>-37.799999999999997</v>
      </c>
      <c r="AM4321">
        <v>6.3</v>
      </c>
      <c r="AN4321">
        <v>119.696</v>
      </c>
      <c r="AO4321">
        <v>2351.7800000000002</v>
      </c>
      <c r="AP4321" t="s">
        <v>1533</v>
      </c>
    </row>
    <row r="4322" spans="1:42">
      <c r="A4322" t="s">
        <v>1525</v>
      </c>
      <c r="B4322" t="s">
        <v>54</v>
      </c>
      <c r="C4322" t="s">
        <v>1433</v>
      </c>
      <c r="D4322" t="s">
        <v>1434</v>
      </c>
      <c r="E4322" t="s">
        <v>1435</v>
      </c>
      <c r="F4322" t="s">
        <v>1436</v>
      </c>
      <c r="G4322" t="s">
        <v>47</v>
      </c>
      <c r="H4322">
        <v>9</v>
      </c>
      <c r="I4322" t="s">
        <v>56</v>
      </c>
      <c r="J4322" t="s">
        <v>57</v>
      </c>
      <c r="K4322">
        <v>2</v>
      </c>
      <c r="L4322">
        <v>3</v>
      </c>
      <c r="M4322" t="s">
        <v>84</v>
      </c>
      <c r="N4322" t="s">
        <v>1215</v>
      </c>
      <c r="O4322">
        <v>1.1479999999999999</v>
      </c>
      <c r="P4322" t="s">
        <v>71</v>
      </c>
      <c r="R4322" t="s">
        <v>1230</v>
      </c>
      <c r="S4322" t="s">
        <v>42</v>
      </c>
      <c r="T4322">
        <v>0</v>
      </c>
      <c r="U4322">
        <v>2</v>
      </c>
      <c r="V4322">
        <v>1</v>
      </c>
      <c r="W4322">
        <v>0</v>
      </c>
      <c r="X4322">
        <v>0</v>
      </c>
      <c r="Y4322">
        <v>0</v>
      </c>
      <c r="Z4322">
        <v>9</v>
      </c>
      <c r="AA4322">
        <v>91.2</v>
      </c>
      <c r="AB4322">
        <v>82.8</v>
      </c>
      <c r="AC4322">
        <v>3.22</v>
      </c>
      <c r="AD4322">
        <v>1.49</v>
      </c>
      <c r="AE4322">
        <v>2.0379999999999998</v>
      </c>
      <c r="AF4322">
        <v>2.8519999999999999</v>
      </c>
      <c r="AG4322">
        <v>2.1579999999999999</v>
      </c>
      <c r="AH4322">
        <v>6.04</v>
      </c>
      <c r="AI4322">
        <v>11.35</v>
      </c>
      <c r="AJ4322">
        <v>3.14</v>
      </c>
      <c r="AK4322">
        <v>23.7</v>
      </c>
      <c r="AL4322">
        <v>-34.9</v>
      </c>
      <c r="AM4322">
        <v>7.7</v>
      </c>
      <c r="AN4322">
        <v>105.648</v>
      </c>
      <c r="AO4322">
        <v>2269.15</v>
      </c>
      <c r="AP4322" t="s">
        <v>1534</v>
      </c>
    </row>
    <row r="4323" spans="1:42">
      <c r="A4323" t="s">
        <v>1525</v>
      </c>
      <c r="B4323" t="s">
        <v>54</v>
      </c>
      <c r="C4323" t="s">
        <v>1433</v>
      </c>
      <c r="D4323" t="s">
        <v>1434</v>
      </c>
      <c r="E4323" t="s">
        <v>1435</v>
      </c>
      <c r="F4323" t="s">
        <v>1436</v>
      </c>
      <c r="G4323" t="s">
        <v>47</v>
      </c>
      <c r="H4323">
        <v>11</v>
      </c>
      <c r="I4323" t="s">
        <v>56</v>
      </c>
      <c r="J4323" t="s">
        <v>57</v>
      </c>
      <c r="K4323">
        <v>3</v>
      </c>
      <c r="L4323">
        <v>1</v>
      </c>
      <c r="M4323" t="s">
        <v>84</v>
      </c>
      <c r="N4323" t="s">
        <v>1215</v>
      </c>
      <c r="O4323">
        <v>0.89300000000000002</v>
      </c>
      <c r="P4323" t="s">
        <v>139</v>
      </c>
      <c r="R4323" t="s">
        <v>116</v>
      </c>
      <c r="S4323" t="s">
        <v>42</v>
      </c>
      <c r="T4323">
        <v>0</v>
      </c>
      <c r="U4323">
        <v>0</v>
      </c>
      <c r="V4323">
        <v>2</v>
      </c>
      <c r="W4323">
        <v>0</v>
      </c>
      <c r="X4323">
        <v>0</v>
      </c>
      <c r="Y4323">
        <v>0</v>
      </c>
      <c r="Z4323">
        <v>9</v>
      </c>
      <c r="AA4323">
        <v>91.5</v>
      </c>
      <c r="AB4323">
        <v>83.6</v>
      </c>
      <c r="AC4323">
        <v>3.68</v>
      </c>
      <c r="AD4323">
        <v>1.77</v>
      </c>
      <c r="AE4323">
        <v>1.452</v>
      </c>
      <c r="AF4323">
        <v>3.21</v>
      </c>
      <c r="AG4323">
        <v>1.8009999999999999</v>
      </c>
      <c r="AH4323">
        <v>6.1589999999999998</v>
      </c>
      <c r="AI4323">
        <v>10.64</v>
      </c>
      <c r="AJ4323">
        <v>5.35</v>
      </c>
      <c r="AK4323">
        <v>23.7</v>
      </c>
      <c r="AL4323">
        <v>-37.799999999999997</v>
      </c>
      <c r="AM4323">
        <v>6.7</v>
      </c>
      <c r="AN4323">
        <v>116.883</v>
      </c>
      <c r="AO4323">
        <v>2322.56</v>
      </c>
      <c r="AP4323" t="s">
        <v>1536</v>
      </c>
    </row>
    <row r="4324" spans="1:42">
      <c r="A4324" t="s">
        <v>1525</v>
      </c>
      <c r="B4324" t="s">
        <v>54</v>
      </c>
      <c r="C4324" t="s">
        <v>1433</v>
      </c>
      <c r="D4324" t="s">
        <v>1434</v>
      </c>
      <c r="E4324" t="s">
        <v>1435</v>
      </c>
      <c r="F4324" t="s">
        <v>1436</v>
      </c>
      <c r="G4324" t="s">
        <v>47</v>
      </c>
      <c r="H4324">
        <v>12</v>
      </c>
      <c r="I4324" t="s">
        <v>87</v>
      </c>
      <c r="J4324" t="s">
        <v>49</v>
      </c>
      <c r="K4324">
        <v>3</v>
      </c>
      <c r="L4324">
        <v>2</v>
      </c>
      <c r="M4324" t="s">
        <v>84</v>
      </c>
      <c r="N4324" t="s">
        <v>1215</v>
      </c>
      <c r="O4324">
        <v>1.0429999999999999</v>
      </c>
      <c r="P4324" t="s">
        <v>139</v>
      </c>
      <c r="Q4324" t="s">
        <v>52</v>
      </c>
      <c r="R4324" t="s">
        <v>116</v>
      </c>
      <c r="S4324" t="s">
        <v>42</v>
      </c>
      <c r="T4324">
        <v>1</v>
      </c>
      <c r="U4324">
        <v>0</v>
      </c>
      <c r="V4324">
        <v>2</v>
      </c>
      <c r="W4324">
        <v>0</v>
      </c>
      <c r="X4324">
        <v>0</v>
      </c>
      <c r="Y4324">
        <v>0</v>
      </c>
      <c r="Z4324">
        <v>9</v>
      </c>
      <c r="AA4324">
        <v>91</v>
      </c>
      <c r="AB4324">
        <v>82.2</v>
      </c>
      <c r="AC4324">
        <v>3.53</v>
      </c>
      <c r="AD4324">
        <v>1.77</v>
      </c>
      <c r="AE4324">
        <v>0.56799999999999995</v>
      </c>
      <c r="AF4324">
        <v>2.4169999999999998</v>
      </c>
      <c r="AG4324">
        <v>1.829</v>
      </c>
      <c r="AH4324">
        <v>5.952</v>
      </c>
      <c r="AI4324">
        <v>11.97</v>
      </c>
      <c r="AJ4324">
        <v>5.98</v>
      </c>
      <c r="AK4324">
        <v>23.7</v>
      </c>
      <c r="AL4324">
        <v>-40</v>
      </c>
      <c r="AM4324">
        <v>6.9</v>
      </c>
      <c r="AN4324">
        <v>116.729</v>
      </c>
      <c r="AO4324">
        <v>2562.5100000000002</v>
      </c>
      <c r="AP4324" t="s">
        <v>1537</v>
      </c>
    </row>
    <row r="4325" spans="1:42">
      <c r="A4325" t="s">
        <v>1525</v>
      </c>
      <c r="B4325" t="s">
        <v>54</v>
      </c>
      <c r="C4325" t="s">
        <v>1433</v>
      </c>
      <c r="D4325" t="s">
        <v>1434</v>
      </c>
      <c r="E4325" t="s">
        <v>1435</v>
      </c>
      <c r="F4325" t="s">
        <v>1436</v>
      </c>
      <c r="G4325" t="s">
        <v>47</v>
      </c>
      <c r="H4325">
        <v>13</v>
      </c>
      <c r="I4325" t="s">
        <v>63</v>
      </c>
      <c r="J4325" t="s">
        <v>61</v>
      </c>
      <c r="K4325">
        <v>4</v>
      </c>
      <c r="L4325">
        <v>1</v>
      </c>
      <c r="M4325" t="s">
        <v>84</v>
      </c>
      <c r="N4325" t="s">
        <v>1215</v>
      </c>
      <c r="O4325">
        <v>1.2050000000000001</v>
      </c>
      <c r="P4325" t="s">
        <v>65</v>
      </c>
      <c r="R4325" t="s">
        <v>100</v>
      </c>
      <c r="S4325" t="s">
        <v>42</v>
      </c>
      <c r="T4325">
        <v>0</v>
      </c>
      <c r="U4325">
        <v>0</v>
      </c>
      <c r="V4325">
        <v>2</v>
      </c>
      <c r="W4325">
        <v>0</v>
      </c>
      <c r="X4325">
        <v>1</v>
      </c>
      <c r="Y4325">
        <v>0</v>
      </c>
      <c r="Z4325">
        <v>9</v>
      </c>
      <c r="AA4325">
        <v>91.9</v>
      </c>
      <c r="AB4325">
        <v>82.9</v>
      </c>
      <c r="AC4325">
        <v>3.48</v>
      </c>
      <c r="AD4325">
        <v>1.67</v>
      </c>
      <c r="AE4325">
        <v>0.53200000000000003</v>
      </c>
      <c r="AF4325">
        <v>2.9180000000000001</v>
      </c>
      <c r="AG4325">
        <v>1.7669999999999999</v>
      </c>
      <c r="AH4325">
        <v>6.0810000000000004</v>
      </c>
      <c r="AI4325">
        <v>14.52</v>
      </c>
      <c r="AJ4325">
        <v>4.4000000000000004</v>
      </c>
      <c r="AK4325">
        <v>23.7</v>
      </c>
      <c r="AL4325">
        <v>-43.4</v>
      </c>
      <c r="AM4325">
        <v>7.9</v>
      </c>
      <c r="AN4325">
        <v>106.992</v>
      </c>
      <c r="AO4325">
        <v>2925.5</v>
      </c>
      <c r="AP4325" t="s">
        <v>1538</v>
      </c>
    </row>
    <row r="4326" spans="1:42">
      <c r="A4326" t="s">
        <v>1525</v>
      </c>
      <c r="B4326" t="s">
        <v>54</v>
      </c>
      <c r="C4326" t="s">
        <v>1433</v>
      </c>
      <c r="D4326" t="s">
        <v>1434</v>
      </c>
      <c r="E4326" t="s">
        <v>1435</v>
      </c>
      <c r="F4326" t="s">
        <v>1436</v>
      </c>
      <c r="G4326" t="s">
        <v>47</v>
      </c>
      <c r="H4326">
        <v>16</v>
      </c>
      <c r="I4326" t="s">
        <v>56</v>
      </c>
      <c r="J4326" t="s">
        <v>57</v>
      </c>
      <c r="K4326">
        <v>4</v>
      </c>
      <c r="L4326">
        <v>4</v>
      </c>
      <c r="M4326" t="s">
        <v>84</v>
      </c>
      <c r="N4326" t="s">
        <v>1215</v>
      </c>
      <c r="O4326">
        <v>1.0780000000000001</v>
      </c>
      <c r="P4326" t="s">
        <v>65</v>
      </c>
      <c r="R4326" t="s">
        <v>100</v>
      </c>
      <c r="S4326" t="s">
        <v>42</v>
      </c>
      <c r="T4326">
        <v>1</v>
      </c>
      <c r="U4326">
        <v>2</v>
      </c>
      <c r="V4326">
        <v>2</v>
      </c>
      <c r="W4326">
        <v>0</v>
      </c>
      <c r="X4326">
        <v>1</v>
      </c>
      <c r="Y4326">
        <v>0</v>
      </c>
      <c r="Z4326">
        <v>9</v>
      </c>
      <c r="AA4326">
        <v>91.1</v>
      </c>
      <c r="AB4326">
        <v>82.5</v>
      </c>
      <c r="AC4326">
        <v>3.44</v>
      </c>
      <c r="AD4326">
        <v>1.7</v>
      </c>
      <c r="AE4326">
        <v>1.351</v>
      </c>
      <c r="AF4326">
        <v>3.4889999999999999</v>
      </c>
      <c r="AG4326">
        <v>1.8360000000000001</v>
      </c>
      <c r="AH4326">
        <v>6.16</v>
      </c>
      <c r="AI4326">
        <v>9.32</v>
      </c>
      <c r="AJ4326">
        <v>4.9000000000000004</v>
      </c>
      <c r="AK4326">
        <v>23.7</v>
      </c>
      <c r="AL4326">
        <v>-32.6</v>
      </c>
      <c r="AM4326">
        <v>6.6</v>
      </c>
      <c r="AN4326">
        <v>117.94799999999999</v>
      </c>
      <c r="AO4326">
        <v>2026.82</v>
      </c>
      <c r="AP4326" t="s">
        <v>1541</v>
      </c>
    </row>
    <row r="4327" spans="1:42">
      <c r="A4327" t="s">
        <v>1543</v>
      </c>
      <c r="B4327" t="s">
        <v>42</v>
      </c>
      <c r="C4327" t="s">
        <v>1433</v>
      </c>
      <c r="D4327" t="s">
        <v>1434</v>
      </c>
      <c r="E4327" t="s">
        <v>1435</v>
      </c>
      <c r="F4327" t="s">
        <v>1436</v>
      </c>
      <c r="G4327" t="s">
        <v>47</v>
      </c>
      <c r="H4327">
        <v>1</v>
      </c>
      <c r="I4327" t="s">
        <v>63</v>
      </c>
      <c r="J4327" t="s">
        <v>61</v>
      </c>
      <c r="K4327">
        <v>1</v>
      </c>
      <c r="L4327">
        <v>1</v>
      </c>
      <c r="M4327" t="s">
        <v>84</v>
      </c>
      <c r="N4327" t="s">
        <v>1215</v>
      </c>
      <c r="O4327">
        <v>0.92600000000000005</v>
      </c>
      <c r="P4327" t="s">
        <v>51</v>
      </c>
      <c r="R4327" t="s">
        <v>97</v>
      </c>
      <c r="S4327" t="s">
        <v>42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10</v>
      </c>
      <c r="AA4327">
        <v>92.7</v>
      </c>
      <c r="AB4327">
        <v>84.3</v>
      </c>
      <c r="AC4327">
        <v>3.59</v>
      </c>
      <c r="AD4327">
        <v>1.69</v>
      </c>
      <c r="AE4327">
        <v>0.187</v>
      </c>
      <c r="AF4327">
        <v>3.1120000000000001</v>
      </c>
      <c r="AG4327">
        <v>-1.972</v>
      </c>
      <c r="AH4327">
        <v>5.1470000000000002</v>
      </c>
      <c r="AI4327">
        <v>-5.09</v>
      </c>
      <c r="AJ4327">
        <v>9.93</v>
      </c>
      <c r="AK4327">
        <v>23.7</v>
      </c>
      <c r="AL4327">
        <v>27.6</v>
      </c>
      <c r="AM4327">
        <v>3.6</v>
      </c>
      <c r="AN4327">
        <v>207.035</v>
      </c>
      <c r="AO4327">
        <v>2205.0700000000002</v>
      </c>
      <c r="AP4327" t="s">
        <v>1544</v>
      </c>
    </row>
    <row r="4328" spans="1:42">
      <c r="A4328" t="s">
        <v>1543</v>
      </c>
      <c r="B4328" t="s">
        <v>42</v>
      </c>
      <c r="C4328" t="s">
        <v>1433</v>
      </c>
      <c r="D4328" t="s">
        <v>1434</v>
      </c>
      <c r="E4328" t="s">
        <v>1435</v>
      </c>
      <c r="F4328" t="s">
        <v>1436</v>
      </c>
      <c r="G4328" t="s">
        <v>47</v>
      </c>
      <c r="H4328">
        <v>4</v>
      </c>
      <c r="I4328" t="s">
        <v>56</v>
      </c>
      <c r="J4328" t="s">
        <v>57</v>
      </c>
      <c r="K4328">
        <v>2</v>
      </c>
      <c r="L4328">
        <v>1</v>
      </c>
      <c r="M4328" t="s">
        <v>84</v>
      </c>
      <c r="N4328" t="s">
        <v>1215</v>
      </c>
      <c r="O4328">
        <v>0.90400000000000003</v>
      </c>
      <c r="P4328" t="s">
        <v>51</v>
      </c>
      <c r="R4328" t="s">
        <v>78</v>
      </c>
      <c r="S4328" t="s">
        <v>54</v>
      </c>
      <c r="T4328">
        <v>0</v>
      </c>
      <c r="U4328">
        <v>0</v>
      </c>
      <c r="V4328">
        <v>1</v>
      </c>
      <c r="W4328">
        <v>0</v>
      </c>
      <c r="X4328">
        <v>0</v>
      </c>
      <c r="Y4328">
        <v>0</v>
      </c>
      <c r="Z4328">
        <v>10</v>
      </c>
      <c r="AA4328">
        <v>92.6</v>
      </c>
      <c r="AB4328">
        <v>84.9</v>
      </c>
      <c r="AC4328">
        <v>3.41</v>
      </c>
      <c r="AD4328">
        <v>1.67</v>
      </c>
      <c r="AE4328">
        <v>-1.296</v>
      </c>
      <c r="AF4328">
        <v>2.8519999999999999</v>
      </c>
      <c r="AG4328">
        <v>-2.2559999999999998</v>
      </c>
      <c r="AH4328">
        <v>5.0549999999999997</v>
      </c>
      <c r="AI4328">
        <v>-5.33</v>
      </c>
      <c r="AJ4328">
        <v>7.37</v>
      </c>
      <c r="AK4328">
        <v>23.8</v>
      </c>
      <c r="AL4328">
        <v>25.2</v>
      </c>
      <c r="AM4328">
        <v>4.5999999999999996</v>
      </c>
      <c r="AN4328">
        <v>215.71299999999999</v>
      </c>
      <c r="AO4328">
        <v>1812.18</v>
      </c>
      <c r="AP4328" t="s">
        <v>1547</v>
      </c>
    </row>
    <row r="4329" spans="1:42">
      <c r="A4329" t="s">
        <v>1543</v>
      </c>
      <c r="B4329" t="s">
        <v>42</v>
      </c>
      <c r="C4329" t="s">
        <v>1433</v>
      </c>
      <c r="D4329" t="s">
        <v>1434</v>
      </c>
      <c r="E4329" t="s">
        <v>1435</v>
      </c>
      <c r="F4329" t="s">
        <v>1436</v>
      </c>
      <c r="G4329" t="s">
        <v>47</v>
      </c>
      <c r="H4329">
        <v>5</v>
      </c>
      <c r="I4329" t="s">
        <v>56</v>
      </c>
      <c r="J4329" t="s">
        <v>57</v>
      </c>
      <c r="K4329">
        <v>2</v>
      </c>
      <c r="L4329">
        <v>2</v>
      </c>
      <c r="M4329" t="s">
        <v>84</v>
      </c>
      <c r="N4329" t="s">
        <v>1215</v>
      </c>
      <c r="O4329">
        <v>0.89900000000000002</v>
      </c>
      <c r="P4329" t="s">
        <v>51</v>
      </c>
      <c r="R4329" t="s">
        <v>78</v>
      </c>
      <c r="S4329" t="s">
        <v>54</v>
      </c>
      <c r="T4329">
        <v>1</v>
      </c>
      <c r="U4329">
        <v>0</v>
      </c>
      <c r="V4329">
        <v>1</v>
      </c>
      <c r="W4329">
        <v>0</v>
      </c>
      <c r="X4329">
        <v>0</v>
      </c>
      <c r="Y4329">
        <v>0</v>
      </c>
      <c r="Z4329">
        <v>10</v>
      </c>
      <c r="AA4329">
        <v>91.5</v>
      </c>
      <c r="AB4329">
        <v>83.9</v>
      </c>
      <c r="AC4329">
        <v>3.38</v>
      </c>
      <c r="AD4329">
        <v>1.54</v>
      </c>
      <c r="AE4329">
        <v>-1.413</v>
      </c>
      <c r="AF4329">
        <v>2.9039999999999999</v>
      </c>
      <c r="AG4329">
        <v>-2.3050000000000002</v>
      </c>
      <c r="AH4329">
        <v>5.0439999999999996</v>
      </c>
      <c r="AI4329">
        <v>-5.32</v>
      </c>
      <c r="AJ4329">
        <v>7.01</v>
      </c>
      <c r="AK4329">
        <v>23.8</v>
      </c>
      <c r="AL4329">
        <v>23.8</v>
      </c>
      <c r="AM4329">
        <v>4.9000000000000004</v>
      </c>
      <c r="AN4329">
        <v>217.05199999999999</v>
      </c>
      <c r="AO4329">
        <v>1734.35</v>
      </c>
      <c r="AP4329" t="s">
        <v>1548</v>
      </c>
    </row>
    <row r="4330" spans="1:42">
      <c r="A4330" t="s">
        <v>1543</v>
      </c>
      <c r="B4330" t="s">
        <v>42</v>
      </c>
      <c r="C4330" t="s">
        <v>1433</v>
      </c>
      <c r="D4330" t="s">
        <v>1434</v>
      </c>
      <c r="E4330" t="s">
        <v>1435</v>
      </c>
      <c r="F4330" t="s">
        <v>1436</v>
      </c>
      <c r="G4330" t="s">
        <v>47</v>
      </c>
      <c r="H4330">
        <v>6</v>
      </c>
      <c r="I4330" t="s">
        <v>63</v>
      </c>
      <c r="J4330" t="s">
        <v>61</v>
      </c>
      <c r="K4330">
        <v>2</v>
      </c>
      <c r="L4330">
        <v>3</v>
      </c>
      <c r="M4330" t="s">
        <v>84</v>
      </c>
      <c r="N4330" t="s">
        <v>1215</v>
      </c>
      <c r="O4330">
        <v>0.82899999999999996</v>
      </c>
      <c r="P4330" t="s">
        <v>51</v>
      </c>
      <c r="R4330" t="s">
        <v>78</v>
      </c>
      <c r="S4330" t="s">
        <v>54</v>
      </c>
      <c r="T4330">
        <v>2</v>
      </c>
      <c r="U4330">
        <v>0</v>
      </c>
      <c r="V4330">
        <v>1</v>
      </c>
      <c r="W4330">
        <v>0</v>
      </c>
      <c r="X4330">
        <v>0</v>
      </c>
      <c r="Y4330">
        <v>0</v>
      </c>
      <c r="Z4330">
        <v>10</v>
      </c>
      <c r="AA4330">
        <v>93.1</v>
      </c>
      <c r="AB4330">
        <v>85</v>
      </c>
      <c r="AC4330">
        <v>3.38</v>
      </c>
      <c r="AD4330">
        <v>1.51</v>
      </c>
      <c r="AE4330">
        <v>-1.0149999999999999</v>
      </c>
      <c r="AF4330">
        <v>2.351</v>
      </c>
      <c r="AG4330">
        <v>-2.16</v>
      </c>
      <c r="AH4330">
        <v>4.984</v>
      </c>
      <c r="AI4330">
        <v>-6</v>
      </c>
      <c r="AJ4330">
        <v>6.42</v>
      </c>
      <c r="AK4330">
        <v>23.7</v>
      </c>
      <c r="AL4330">
        <v>25.5</v>
      </c>
      <c r="AM4330">
        <v>5.0999999999999996</v>
      </c>
      <c r="AN4330">
        <v>222.9</v>
      </c>
      <c r="AO4330">
        <v>1748.04</v>
      </c>
      <c r="AP4330" t="s">
        <v>1549</v>
      </c>
    </row>
    <row r="4331" spans="1:42">
      <c r="A4331" t="s">
        <v>1543</v>
      </c>
      <c r="B4331" t="s">
        <v>42</v>
      </c>
      <c r="C4331" t="s">
        <v>1433</v>
      </c>
      <c r="D4331" t="s">
        <v>1434</v>
      </c>
      <c r="E4331" t="s">
        <v>1435</v>
      </c>
      <c r="F4331" t="s">
        <v>1436</v>
      </c>
      <c r="G4331" t="s">
        <v>47</v>
      </c>
      <c r="H4331">
        <v>7</v>
      </c>
      <c r="I4331" t="s">
        <v>63</v>
      </c>
      <c r="J4331" t="s">
        <v>61</v>
      </c>
      <c r="K4331">
        <v>2</v>
      </c>
      <c r="L4331">
        <v>4</v>
      </c>
      <c r="M4331" t="s">
        <v>84</v>
      </c>
      <c r="N4331" t="s">
        <v>1215</v>
      </c>
      <c r="O4331">
        <v>0.91900000000000004</v>
      </c>
      <c r="P4331" t="s">
        <v>51</v>
      </c>
      <c r="R4331" t="s">
        <v>78</v>
      </c>
      <c r="S4331" t="s">
        <v>54</v>
      </c>
      <c r="T4331">
        <v>2</v>
      </c>
      <c r="U4331">
        <v>1</v>
      </c>
      <c r="V4331">
        <v>1</v>
      </c>
      <c r="W4331">
        <v>0</v>
      </c>
      <c r="X4331">
        <v>0</v>
      </c>
      <c r="Y4331">
        <v>0</v>
      </c>
      <c r="Z4331">
        <v>10</v>
      </c>
      <c r="AA4331">
        <v>92.7</v>
      </c>
      <c r="AB4331">
        <v>85.2</v>
      </c>
      <c r="AC4331">
        <v>3.38</v>
      </c>
      <c r="AD4331">
        <v>1.51</v>
      </c>
      <c r="AE4331">
        <v>-1.1279999999999999</v>
      </c>
      <c r="AF4331">
        <v>2.4260000000000002</v>
      </c>
      <c r="AG4331">
        <v>-2.194</v>
      </c>
      <c r="AH4331">
        <v>5.0229999999999997</v>
      </c>
      <c r="AI4331">
        <v>-4.6399999999999997</v>
      </c>
      <c r="AJ4331">
        <v>8.08</v>
      </c>
      <c r="AK4331">
        <v>23.8</v>
      </c>
      <c r="AL4331">
        <v>23.3</v>
      </c>
      <c r="AM4331">
        <v>4.2</v>
      </c>
      <c r="AN4331">
        <v>209.738</v>
      </c>
      <c r="AO4331">
        <v>1864.43</v>
      </c>
      <c r="AP4331" t="s">
        <v>1550</v>
      </c>
    </row>
    <row r="4332" spans="1:42">
      <c r="A4332" t="s">
        <v>1543</v>
      </c>
      <c r="B4332" t="s">
        <v>42</v>
      </c>
      <c r="C4332" t="s">
        <v>1433</v>
      </c>
      <c r="D4332" t="s">
        <v>1434</v>
      </c>
      <c r="E4332" t="s">
        <v>1435</v>
      </c>
      <c r="F4332" t="s">
        <v>1436</v>
      </c>
      <c r="G4332" t="s">
        <v>47</v>
      </c>
      <c r="H4332">
        <v>8</v>
      </c>
      <c r="I4332" t="s">
        <v>56</v>
      </c>
      <c r="J4332" t="s">
        <v>57</v>
      </c>
      <c r="K4332">
        <v>2</v>
      </c>
      <c r="L4332">
        <v>5</v>
      </c>
      <c r="M4332" t="s">
        <v>84</v>
      </c>
      <c r="N4332" t="s">
        <v>1215</v>
      </c>
      <c r="O4332">
        <v>0.89100000000000001</v>
      </c>
      <c r="P4332" t="s">
        <v>51</v>
      </c>
      <c r="R4332" t="s">
        <v>78</v>
      </c>
      <c r="S4332" t="s">
        <v>54</v>
      </c>
      <c r="T4332">
        <v>2</v>
      </c>
      <c r="U4332">
        <v>2</v>
      </c>
      <c r="V4332">
        <v>1</v>
      </c>
      <c r="W4332">
        <v>0</v>
      </c>
      <c r="X4332">
        <v>0</v>
      </c>
      <c r="Y4332">
        <v>0</v>
      </c>
      <c r="Z4332">
        <v>10</v>
      </c>
      <c r="AA4332">
        <v>93.3</v>
      </c>
      <c r="AB4332">
        <v>84.4</v>
      </c>
      <c r="AC4332">
        <v>3.38</v>
      </c>
      <c r="AD4332">
        <v>1.54</v>
      </c>
      <c r="AE4332">
        <v>0.59899999999999998</v>
      </c>
      <c r="AF4332">
        <v>2.4279999999999999</v>
      </c>
      <c r="AG4332">
        <v>-2.052</v>
      </c>
      <c r="AH4332">
        <v>4.9800000000000004</v>
      </c>
      <c r="AI4332">
        <v>-5.22</v>
      </c>
      <c r="AJ4332">
        <v>8.41</v>
      </c>
      <c r="AK4332">
        <v>23.7</v>
      </c>
      <c r="AL4332">
        <v>23</v>
      </c>
      <c r="AM4332">
        <v>4.2</v>
      </c>
      <c r="AN4332">
        <v>211.73599999999999</v>
      </c>
      <c r="AO4332">
        <v>1954.12</v>
      </c>
      <c r="AP4332" t="s">
        <v>1551</v>
      </c>
    </row>
    <row r="4333" spans="1:42">
      <c r="A4333" t="s">
        <v>1543</v>
      </c>
      <c r="B4333" t="s">
        <v>42</v>
      </c>
      <c r="C4333" t="s">
        <v>1433</v>
      </c>
      <c r="D4333" t="s">
        <v>1434</v>
      </c>
      <c r="E4333" t="s">
        <v>1435</v>
      </c>
      <c r="F4333" t="s">
        <v>1436</v>
      </c>
      <c r="G4333" t="s">
        <v>47</v>
      </c>
      <c r="H4333">
        <v>10</v>
      </c>
      <c r="I4333" t="s">
        <v>48</v>
      </c>
      <c r="J4333" t="s">
        <v>49</v>
      </c>
      <c r="K4333">
        <v>2</v>
      </c>
      <c r="L4333">
        <v>7</v>
      </c>
      <c r="M4333" t="s">
        <v>84</v>
      </c>
      <c r="N4333" t="s">
        <v>1215</v>
      </c>
      <c r="O4333">
        <v>0.755</v>
      </c>
      <c r="P4333" t="s">
        <v>51</v>
      </c>
      <c r="Q4333" t="s">
        <v>52</v>
      </c>
      <c r="R4333" t="s">
        <v>78</v>
      </c>
      <c r="S4333" t="s">
        <v>54</v>
      </c>
      <c r="T4333">
        <v>3</v>
      </c>
      <c r="U4333">
        <v>2</v>
      </c>
      <c r="V4333">
        <v>1</v>
      </c>
      <c r="W4333">
        <v>0</v>
      </c>
      <c r="X4333">
        <v>0</v>
      </c>
      <c r="Y4333">
        <v>0</v>
      </c>
      <c r="Z4333">
        <v>10</v>
      </c>
      <c r="AA4333">
        <v>93.9</v>
      </c>
      <c r="AB4333">
        <v>84.9</v>
      </c>
      <c r="AC4333">
        <v>3.25</v>
      </c>
      <c r="AD4333">
        <v>1.54</v>
      </c>
      <c r="AE4333">
        <v>-0.745</v>
      </c>
      <c r="AF4333">
        <v>1.75</v>
      </c>
      <c r="AG4333">
        <v>-2.1019999999999999</v>
      </c>
      <c r="AH4333">
        <v>4.8940000000000001</v>
      </c>
      <c r="AI4333">
        <v>-5.54</v>
      </c>
      <c r="AJ4333">
        <v>6.86</v>
      </c>
      <c r="AK4333">
        <v>23.7</v>
      </c>
      <c r="AL4333">
        <v>23.6</v>
      </c>
      <c r="AM4333">
        <v>4.9000000000000004</v>
      </c>
      <c r="AN4333">
        <v>218.773</v>
      </c>
      <c r="AO4333">
        <v>1749.44</v>
      </c>
      <c r="AP4333" t="s">
        <v>1553</v>
      </c>
    </row>
    <row r="4334" spans="1:42">
      <c r="A4334" t="s">
        <v>1543</v>
      </c>
      <c r="B4334" t="s">
        <v>42</v>
      </c>
      <c r="C4334" t="s">
        <v>1433</v>
      </c>
      <c r="D4334" t="s">
        <v>1434</v>
      </c>
      <c r="E4334" t="s">
        <v>1435</v>
      </c>
      <c r="F4334" t="s">
        <v>1436</v>
      </c>
      <c r="G4334" t="s">
        <v>47</v>
      </c>
      <c r="H4334">
        <v>11</v>
      </c>
      <c r="I4334" t="s">
        <v>63</v>
      </c>
      <c r="J4334" t="s">
        <v>61</v>
      </c>
      <c r="K4334">
        <v>3</v>
      </c>
      <c r="L4334">
        <v>1</v>
      </c>
      <c r="M4334" t="s">
        <v>84</v>
      </c>
      <c r="N4334" t="s">
        <v>1215</v>
      </c>
      <c r="O4334">
        <v>0.86</v>
      </c>
      <c r="P4334" t="s">
        <v>65</v>
      </c>
      <c r="R4334" t="s">
        <v>66</v>
      </c>
      <c r="S4334" t="s">
        <v>42</v>
      </c>
      <c r="T4334">
        <v>0</v>
      </c>
      <c r="U4334">
        <v>0</v>
      </c>
      <c r="V4334">
        <v>2</v>
      </c>
      <c r="W4334">
        <v>0</v>
      </c>
      <c r="X4334">
        <v>0</v>
      </c>
      <c r="Y4334">
        <v>0</v>
      </c>
      <c r="Z4334">
        <v>10</v>
      </c>
      <c r="AA4334">
        <v>93.6</v>
      </c>
      <c r="AB4334">
        <v>84.5</v>
      </c>
      <c r="AC4334">
        <v>3.08</v>
      </c>
      <c r="AD4334">
        <v>1.32</v>
      </c>
      <c r="AE4334">
        <v>0.43</v>
      </c>
      <c r="AF4334">
        <v>1.708</v>
      </c>
      <c r="AG4334">
        <v>-1.7929999999999999</v>
      </c>
      <c r="AH4334">
        <v>4.8810000000000002</v>
      </c>
      <c r="AI4334">
        <v>-5.54</v>
      </c>
      <c r="AJ4334">
        <v>8.08</v>
      </c>
      <c r="AK4334">
        <v>23.7</v>
      </c>
      <c r="AL4334">
        <v>24</v>
      </c>
      <c r="AM4334">
        <v>4.5</v>
      </c>
      <c r="AN4334">
        <v>214.309</v>
      </c>
      <c r="AO4334">
        <v>1933.49</v>
      </c>
      <c r="AP4334" t="s">
        <v>1554</v>
      </c>
    </row>
    <row r="4335" spans="1:42">
      <c r="A4335" t="s">
        <v>1543</v>
      </c>
      <c r="B4335" t="s">
        <v>42</v>
      </c>
      <c r="C4335" t="s">
        <v>1433</v>
      </c>
      <c r="D4335" t="s">
        <v>1434</v>
      </c>
      <c r="E4335" t="s">
        <v>1435</v>
      </c>
      <c r="F4335" t="s">
        <v>1436</v>
      </c>
      <c r="G4335" t="s">
        <v>47</v>
      </c>
      <c r="H4335">
        <v>14</v>
      </c>
      <c r="I4335" t="s">
        <v>56</v>
      </c>
      <c r="J4335" t="s">
        <v>57</v>
      </c>
      <c r="K4335">
        <v>3</v>
      </c>
      <c r="L4335">
        <v>4</v>
      </c>
      <c r="M4335" t="s">
        <v>84</v>
      </c>
      <c r="N4335" t="s">
        <v>1215</v>
      </c>
      <c r="O4335">
        <v>0.80600000000000005</v>
      </c>
      <c r="P4335" t="s">
        <v>65</v>
      </c>
      <c r="R4335" t="s">
        <v>66</v>
      </c>
      <c r="S4335" t="s">
        <v>42</v>
      </c>
      <c r="T4335">
        <v>1</v>
      </c>
      <c r="U4335">
        <v>2</v>
      </c>
      <c r="V4335">
        <v>2</v>
      </c>
      <c r="W4335">
        <v>0</v>
      </c>
      <c r="X4335">
        <v>0</v>
      </c>
      <c r="Y4335">
        <v>0</v>
      </c>
      <c r="Z4335">
        <v>10</v>
      </c>
      <c r="AA4335">
        <v>93.1</v>
      </c>
      <c r="AB4335">
        <v>84.3</v>
      </c>
      <c r="AC4335">
        <v>2.97</v>
      </c>
      <c r="AD4335">
        <v>1.42</v>
      </c>
      <c r="AE4335">
        <v>0.249</v>
      </c>
      <c r="AF4335">
        <v>4.4390000000000001</v>
      </c>
      <c r="AG4335">
        <v>-1.9</v>
      </c>
      <c r="AH4335">
        <v>5.15</v>
      </c>
      <c r="AI4335">
        <v>-5.21</v>
      </c>
      <c r="AJ4335">
        <v>6.57</v>
      </c>
      <c r="AK4335">
        <v>23.7</v>
      </c>
      <c r="AL4335">
        <v>21.7</v>
      </c>
      <c r="AM4335">
        <v>4.5999999999999996</v>
      </c>
      <c r="AN4335">
        <v>218.245</v>
      </c>
      <c r="AO4335">
        <v>1657.96</v>
      </c>
      <c r="AP4335" t="s">
        <v>1557</v>
      </c>
    </row>
    <row r="4336" spans="1:42">
      <c r="A4336" t="s">
        <v>1543</v>
      </c>
      <c r="B4336" t="s">
        <v>42</v>
      </c>
      <c r="C4336" t="s">
        <v>1433</v>
      </c>
      <c r="D4336" t="s">
        <v>1434</v>
      </c>
      <c r="E4336" t="s">
        <v>1435</v>
      </c>
      <c r="F4336" t="s">
        <v>1436</v>
      </c>
      <c r="G4336" t="s">
        <v>47</v>
      </c>
      <c r="H4336">
        <v>15</v>
      </c>
      <c r="I4336" t="s">
        <v>60</v>
      </c>
      <c r="J4336" t="s">
        <v>61</v>
      </c>
      <c r="K4336">
        <v>3</v>
      </c>
      <c r="L4336">
        <v>5</v>
      </c>
      <c r="M4336" t="s">
        <v>84</v>
      </c>
      <c r="N4336" t="s">
        <v>1215</v>
      </c>
      <c r="O4336">
        <v>0.76900000000000002</v>
      </c>
      <c r="P4336" t="s">
        <v>65</v>
      </c>
      <c r="R4336" t="s">
        <v>66</v>
      </c>
      <c r="S4336" t="s">
        <v>42</v>
      </c>
      <c r="T4336">
        <v>2</v>
      </c>
      <c r="U4336">
        <v>2</v>
      </c>
      <c r="V4336">
        <v>2</v>
      </c>
      <c r="W4336">
        <v>0</v>
      </c>
      <c r="X4336">
        <v>0</v>
      </c>
      <c r="Y4336">
        <v>0</v>
      </c>
      <c r="Z4336">
        <v>10</v>
      </c>
      <c r="AA4336">
        <v>92.6</v>
      </c>
      <c r="AB4336">
        <v>84.3</v>
      </c>
      <c r="AC4336">
        <v>2.86</v>
      </c>
      <c r="AD4336">
        <v>1.32</v>
      </c>
      <c r="AE4336">
        <v>-0.30399999999999999</v>
      </c>
      <c r="AF4336">
        <v>3.645</v>
      </c>
      <c r="AG4336">
        <v>-2.0649999999999999</v>
      </c>
      <c r="AH4336">
        <v>5.069</v>
      </c>
      <c r="AI4336">
        <v>-6.61</v>
      </c>
      <c r="AJ4336">
        <v>5.97</v>
      </c>
      <c r="AK4336">
        <v>23.7</v>
      </c>
      <c r="AL4336">
        <v>26.6</v>
      </c>
      <c r="AM4336">
        <v>5.2</v>
      </c>
      <c r="AN4336">
        <v>227.739</v>
      </c>
      <c r="AO4336">
        <v>1762.12</v>
      </c>
      <c r="AP4336" t="s">
        <v>1558</v>
      </c>
    </row>
    <row r="4337" spans="1:42">
      <c r="A4337" t="s">
        <v>1543</v>
      </c>
      <c r="B4337" t="s">
        <v>42</v>
      </c>
      <c r="C4337" t="s">
        <v>1433</v>
      </c>
      <c r="D4337" t="s">
        <v>1434</v>
      </c>
      <c r="E4337" t="s">
        <v>1435</v>
      </c>
      <c r="F4337" t="s">
        <v>1436</v>
      </c>
      <c r="G4337" t="s">
        <v>47</v>
      </c>
      <c r="H4337">
        <v>16</v>
      </c>
      <c r="I4337" t="s">
        <v>56</v>
      </c>
      <c r="J4337" t="s">
        <v>57</v>
      </c>
      <c r="K4337">
        <v>3</v>
      </c>
      <c r="L4337">
        <v>6</v>
      </c>
      <c r="M4337" t="s">
        <v>180</v>
      </c>
      <c r="N4337" t="s">
        <v>1215</v>
      </c>
      <c r="O4337">
        <v>0.92400000000000004</v>
      </c>
      <c r="P4337" t="s">
        <v>65</v>
      </c>
      <c r="R4337" t="s">
        <v>66</v>
      </c>
      <c r="S4337" t="s">
        <v>42</v>
      </c>
      <c r="T4337">
        <v>2</v>
      </c>
      <c r="U4337">
        <v>2</v>
      </c>
      <c r="V4337">
        <v>2</v>
      </c>
      <c r="W4337">
        <v>0</v>
      </c>
      <c r="X4337">
        <v>0</v>
      </c>
      <c r="Y4337">
        <v>0</v>
      </c>
      <c r="Z4337">
        <v>10</v>
      </c>
      <c r="AA4337">
        <v>88.7</v>
      </c>
      <c r="AB4337">
        <v>80.2</v>
      </c>
      <c r="AC4337">
        <v>3.16</v>
      </c>
      <c r="AD4337">
        <v>1.47</v>
      </c>
      <c r="AE4337">
        <v>-3.1E-2</v>
      </c>
      <c r="AF4337">
        <v>4.2050000000000001</v>
      </c>
      <c r="AG4337">
        <v>-1.9870000000000001</v>
      </c>
      <c r="AH4337">
        <v>5.2679999999999998</v>
      </c>
      <c r="AI4337">
        <v>-7.87</v>
      </c>
      <c r="AJ4337">
        <v>2.1</v>
      </c>
      <c r="AK4337">
        <v>23.7</v>
      </c>
      <c r="AL4337">
        <v>22.2</v>
      </c>
      <c r="AM4337">
        <v>7.3</v>
      </c>
      <c r="AN4337">
        <v>254.786</v>
      </c>
      <c r="AO4337">
        <v>1528.96</v>
      </c>
      <c r="AP4337" t="s">
        <v>1559</v>
      </c>
    </row>
    <row r="4338" spans="1:42">
      <c r="A4338" t="s">
        <v>1543</v>
      </c>
      <c r="B4338" t="s">
        <v>42</v>
      </c>
      <c r="C4338" t="s">
        <v>1433</v>
      </c>
      <c r="D4338" t="s">
        <v>1434</v>
      </c>
      <c r="E4338" t="s">
        <v>1435</v>
      </c>
      <c r="F4338" t="s">
        <v>1436</v>
      </c>
      <c r="G4338" t="s">
        <v>47</v>
      </c>
      <c r="H4338">
        <v>18</v>
      </c>
      <c r="I4338" t="s">
        <v>56</v>
      </c>
      <c r="J4338" t="s">
        <v>57</v>
      </c>
      <c r="K4338">
        <v>4</v>
      </c>
      <c r="L4338">
        <v>1</v>
      </c>
      <c r="M4338" t="s">
        <v>84</v>
      </c>
      <c r="N4338" t="s">
        <v>1215</v>
      </c>
      <c r="O4338">
        <v>0.90700000000000003</v>
      </c>
      <c r="P4338" t="s">
        <v>149</v>
      </c>
      <c r="R4338" t="s">
        <v>75</v>
      </c>
      <c r="S4338" t="s">
        <v>42</v>
      </c>
      <c r="T4338">
        <v>0</v>
      </c>
      <c r="U4338">
        <v>0</v>
      </c>
      <c r="V4338">
        <v>2</v>
      </c>
      <c r="W4338">
        <v>1</v>
      </c>
      <c r="X4338">
        <v>0</v>
      </c>
      <c r="Y4338">
        <v>0</v>
      </c>
      <c r="Z4338">
        <v>10</v>
      </c>
      <c r="AA4338">
        <v>93.5</v>
      </c>
      <c r="AB4338">
        <v>84.5</v>
      </c>
      <c r="AC4338">
        <v>3.41</v>
      </c>
      <c r="AD4338">
        <v>1.53</v>
      </c>
      <c r="AE4338">
        <v>1.506</v>
      </c>
      <c r="AF4338">
        <v>1.8979999999999999</v>
      </c>
      <c r="AG4338">
        <v>-1.7609999999999999</v>
      </c>
      <c r="AH4338">
        <v>5.0490000000000004</v>
      </c>
      <c r="AI4338">
        <v>-8.7100000000000009</v>
      </c>
      <c r="AJ4338">
        <v>9.7899999999999991</v>
      </c>
      <c r="AK4338">
        <v>23.7</v>
      </c>
      <c r="AL4338">
        <v>40.299999999999997</v>
      </c>
      <c r="AM4338">
        <v>4.5</v>
      </c>
      <c r="AN4338">
        <v>221.53399999999999</v>
      </c>
      <c r="AO4338">
        <v>2583.67</v>
      </c>
      <c r="AP4338" t="s">
        <v>1561</v>
      </c>
    </row>
    <row r="4339" spans="1:42">
      <c r="A4339" t="s">
        <v>1543</v>
      </c>
      <c r="B4339" t="s">
        <v>42</v>
      </c>
      <c r="C4339" t="s">
        <v>1433</v>
      </c>
      <c r="D4339" t="s">
        <v>1434</v>
      </c>
      <c r="E4339" t="s">
        <v>1435</v>
      </c>
      <c r="F4339" t="s">
        <v>1436</v>
      </c>
      <c r="G4339" t="s">
        <v>47</v>
      </c>
      <c r="H4339">
        <v>19</v>
      </c>
      <c r="I4339" t="s">
        <v>48</v>
      </c>
      <c r="J4339" t="s">
        <v>49</v>
      </c>
      <c r="K4339">
        <v>4</v>
      </c>
      <c r="L4339">
        <v>2</v>
      </c>
      <c r="M4339" t="s">
        <v>84</v>
      </c>
      <c r="N4339" t="s">
        <v>1215</v>
      </c>
      <c r="O4339">
        <v>0.86899999999999999</v>
      </c>
      <c r="P4339" t="s">
        <v>149</v>
      </c>
      <c r="Q4339" t="s">
        <v>150</v>
      </c>
      <c r="R4339" t="s">
        <v>75</v>
      </c>
      <c r="S4339" t="s">
        <v>42</v>
      </c>
      <c r="T4339">
        <v>1</v>
      </c>
      <c r="U4339">
        <v>0</v>
      </c>
      <c r="V4339">
        <v>2</v>
      </c>
      <c r="W4339">
        <v>1</v>
      </c>
      <c r="X4339">
        <v>0</v>
      </c>
      <c r="Y4339">
        <v>0</v>
      </c>
      <c r="Z4339">
        <v>10</v>
      </c>
      <c r="AA4339">
        <v>91.3</v>
      </c>
      <c r="AB4339">
        <v>82.6</v>
      </c>
      <c r="AC4339">
        <v>3.25</v>
      </c>
      <c r="AD4339">
        <v>1.53</v>
      </c>
      <c r="AE4339">
        <v>-0.76900000000000002</v>
      </c>
      <c r="AF4339">
        <v>2.35</v>
      </c>
      <c r="AG4339">
        <v>-2.0510000000000002</v>
      </c>
      <c r="AH4339">
        <v>4.9880000000000004</v>
      </c>
      <c r="AI4339">
        <v>-5.13</v>
      </c>
      <c r="AJ4339">
        <v>7.72</v>
      </c>
      <c r="AK4339">
        <v>23.7</v>
      </c>
      <c r="AL4339">
        <v>22.2</v>
      </c>
      <c r="AM4339">
        <v>4.8</v>
      </c>
      <c r="AN4339">
        <v>213.46199999999999</v>
      </c>
      <c r="AO4339">
        <v>1792.26</v>
      </c>
      <c r="AP4339" t="s">
        <v>1562</v>
      </c>
    </row>
    <row r="4340" spans="1:42">
      <c r="A4340" t="s">
        <v>1563</v>
      </c>
      <c r="B4340" t="s">
        <v>42</v>
      </c>
      <c r="C4340" t="s">
        <v>1564</v>
      </c>
      <c r="D4340" t="s">
        <v>1434</v>
      </c>
      <c r="E4340" t="s">
        <v>1565</v>
      </c>
      <c r="F4340" t="s">
        <v>1436</v>
      </c>
      <c r="G4340" t="s">
        <v>47</v>
      </c>
      <c r="H4340">
        <v>1</v>
      </c>
      <c r="I4340" t="s">
        <v>60</v>
      </c>
      <c r="J4340" t="s">
        <v>61</v>
      </c>
      <c r="K4340">
        <v>1</v>
      </c>
      <c r="L4340">
        <v>1</v>
      </c>
      <c r="M4340" t="s">
        <v>80</v>
      </c>
      <c r="N4340" t="s">
        <v>1215</v>
      </c>
      <c r="O4340">
        <v>0.88800000000000001</v>
      </c>
      <c r="P4340" t="s">
        <v>65</v>
      </c>
      <c r="R4340" t="s">
        <v>116</v>
      </c>
      <c r="S4340" t="s">
        <v>42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1</v>
      </c>
      <c r="AA4340">
        <v>89.5</v>
      </c>
      <c r="AB4340">
        <v>80.900000000000006</v>
      </c>
      <c r="AC4340">
        <v>3.53</v>
      </c>
      <c r="AD4340">
        <v>1.77</v>
      </c>
      <c r="AE4340">
        <v>-0.23699999999999999</v>
      </c>
      <c r="AF4340">
        <v>2.9540000000000002</v>
      </c>
      <c r="AG4340">
        <v>-2.1120000000000001</v>
      </c>
      <c r="AH4340">
        <v>6.0449999999999999</v>
      </c>
      <c r="AI4340">
        <v>-9.44</v>
      </c>
      <c r="AJ4340">
        <v>7.16</v>
      </c>
      <c r="AK4340">
        <v>23.7</v>
      </c>
      <c r="AL4340">
        <v>34</v>
      </c>
      <c r="AM4340">
        <v>6.1</v>
      </c>
      <c r="AN4340">
        <v>232.64699999999999</v>
      </c>
      <c r="AO4340">
        <v>2236.42</v>
      </c>
      <c r="AP4340" t="s">
        <v>1566</v>
      </c>
    </row>
    <row r="4341" spans="1:42">
      <c r="A4341" t="s">
        <v>1563</v>
      </c>
      <c r="B4341" t="s">
        <v>42</v>
      </c>
      <c r="C4341" t="s">
        <v>1564</v>
      </c>
      <c r="D4341" t="s">
        <v>1434</v>
      </c>
      <c r="E4341" t="s">
        <v>1565</v>
      </c>
      <c r="F4341" t="s">
        <v>1436</v>
      </c>
      <c r="G4341" t="s">
        <v>47</v>
      </c>
      <c r="H4341">
        <v>2</v>
      </c>
      <c r="I4341" t="s">
        <v>87</v>
      </c>
      <c r="J4341" t="s">
        <v>49</v>
      </c>
      <c r="K4341">
        <v>1</v>
      </c>
      <c r="L4341">
        <v>2</v>
      </c>
      <c r="M4341" t="s">
        <v>80</v>
      </c>
      <c r="N4341" t="s">
        <v>1215</v>
      </c>
      <c r="O4341">
        <v>0.85299999999999998</v>
      </c>
      <c r="P4341" t="s">
        <v>65</v>
      </c>
      <c r="Q4341" t="s">
        <v>85</v>
      </c>
      <c r="R4341" t="s">
        <v>116</v>
      </c>
      <c r="S4341" t="s">
        <v>42</v>
      </c>
      <c r="T4341">
        <v>0</v>
      </c>
      <c r="U4341">
        <v>1</v>
      </c>
      <c r="V4341">
        <v>0</v>
      </c>
      <c r="W4341">
        <v>0</v>
      </c>
      <c r="X4341">
        <v>0</v>
      </c>
      <c r="Y4341">
        <v>0</v>
      </c>
      <c r="Z4341">
        <v>1</v>
      </c>
      <c r="AA4341">
        <v>89</v>
      </c>
      <c r="AB4341">
        <v>82</v>
      </c>
      <c r="AC4341">
        <v>3.6</v>
      </c>
      <c r="AD4341">
        <v>1.77</v>
      </c>
      <c r="AE4341">
        <v>-0.434</v>
      </c>
      <c r="AF4341">
        <v>1.528</v>
      </c>
      <c r="AG4341">
        <v>-1.98</v>
      </c>
      <c r="AH4341">
        <v>5.8470000000000004</v>
      </c>
      <c r="AI4341">
        <v>-7.85</v>
      </c>
      <c r="AJ4341">
        <v>7.45</v>
      </c>
      <c r="AK4341">
        <v>23.8</v>
      </c>
      <c r="AL4341">
        <v>30.1</v>
      </c>
      <c r="AM4341">
        <v>5.7</v>
      </c>
      <c r="AN4341">
        <v>226.32900000000001</v>
      </c>
      <c r="AO4341">
        <v>2070.3000000000002</v>
      </c>
      <c r="AP4341" t="s">
        <v>1567</v>
      </c>
    </row>
    <row r="4342" spans="1:42">
      <c r="A4342" t="s">
        <v>1563</v>
      </c>
      <c r="B4342" t="s">
        <v>42</v>
      </c>
      <c r="C4342" t="s">
        <v>1564</v>
      </c>
      <c r="D4342" t="s">
        <v>1434</v>
      </c>
      <c r="E4342" t="s">
        <v>1565</v>
      </c>
      <c r="F4342" t="s">
        <v>1436</v>
      </c>
      <c r="G4342" t="s">
        <v>47</v>
      </c>
      <c r="H4342">
        <v>3</v>
      </c>
      <c r="I4342" t="s">
        <v>63</v>
      </c>
      <c r="J4342" t="s">
        <v>61</v>
      </c>
      <c r="K4342">
        <v>2</v>
      </c>
      <c r="L4342">
        <v>1</v>
      </c>
      <c r="M4342" t="s">
        <v>80</v>
      </c>
      <c r="N4342" t="s">
        <v>1215</v>
      </c>
      <c r="O4342">
        <v>0.86599999999999999</v>
      </c>
      <c r="P4342" t="s">
        <v>51</v>
      </c>
      <c r="R4342" t="s">
        <v>165</v>
      </c>
      <c r="S4342" t="s">
        <v>54</v>
      </c>
      <c r="T4342">
        <v>0</v>
      </c>
      <c r="U4342">
        <v>0</v>
      </c>
      <c r="V4342">
        <v>0</v>
      </c>
      <c r="W4342">
        <v>1</v>
      </c>
      <c r="X4342">
        <v>0</v>
      </c>
      <c r="Y4342">
        <v>0</v>
      </c>
      <c r="Z4342">
        <v>1</v>
      </c>
      <c r="AA4342">
        <v>89.5</v>
      </c>
      <c r="AB4342">
        <v>83.1</v>
      </c>
      <c r="AC4342">
        <v>3.54</v>
      </c>
      <c r="AD4342">
        <v>1.67</v>
      </c>
      <c r="AE4342">
        <v>-0.87</v>
      </c>
      <c r="AF4342">
        <v>2.0190000000000001</v>
      </c>
      <c r="AG4342">
        <v>-2.2240000000000002</v>
      </c>
      <c r="AH4342">
        <v>5.9669999999999996</v>
      </c>
      <c r="AI4342">
        <v>-7.31</v>
      </c>
      <c r="AJ4342">
        <v>6.71</v>
      </c>
      <c r="AK4342">
        <v>23.8</v>
      </c>
      <c r="AL4342">
        <v>28.4</v>
      </c>
      <c r="AM4342">
        <v>5.7</v>
      </c>
      <c r="AN4342">
        <v>227.24799999999999</v>
      </c>
      <c r="AO4342">
        <v>1928.06</v>
      </c>
      <c r="AP4342" t="s">
        <v>1568</v>
      </c>
    </row>
    <row r="4343" spans="1:42">
      <c r="A4343" t="s">
        <v>1563</v>
      </c>
      <c r="B4343" t="s">
        <v>42</v>
      </c>
      <c r="C4343" t="s">
        <v>1564</v>
      </c>
      <c r="D4343" t="s">
        <v>1434</v>
      </c>
      <c r="E4343" t="s">
        <v>1565</v>
      </c>
      <c r="F4343" t="s">
        <v>1436</v>
      </c>
      <c r="G4343" t="s">
        <v>47</v>
      </c>
      <c r="H4343">
        <v>5</v>
      </c>
      <c r="I4343" t="s">
        <v>60</v>
      </c>
      <c r="J4343" t="s">
        <v>61</v>
      </c>
      <c r="K4343">
        <v>2</v>
      </c>
      <c r="L4343">
        <v>3</v>
      </c>
      <c r="M4343" t="s">
        <v>84</v>
      </c>
      <c r="N4343" t="s">
        <v>1215</v>
      </c>
      <c r="O4343">
        <v>0.93100000000000005</v>
      </c>
      <c r="P4343" t="s">
        <v>51</v>
      </c>
      <c r="R4343" t="s">
        <v>165</v>
      </c>
      <c r="S4343" t="s">
        <v>54</v>
      </c>
      <c r="T4343">
        <v>1</v>
      </c>
      <c r="U4343">
        <v>1</v>
      </c>
      <c r="V4343">
        <v>0</v>
      </c>
      <c r="W4343">
        <v>1</v>
      </c>
      <c r="X4343">
        <v>0</v>
      </c>
      <c r="Y4343">
        <v>0</v>
      </c>
      <c r="Z4343">
        <v>1</v>
      </c>
      <c r="AA4343">
        <v>87.2</v>
      </c>
      <c r="AB4343">
        <v>81.599999999999994</v>
      </c>
      <c r="AC4343">
        <v>3.58</v>
      </c>
      <c r="AD4343">
        <v>1.8</v>
      </c>
      <c r="AE4343">
        <v>0.56799999999999995</v>
      </c>
      <c r="AF4343">
        <v>3.2080000000000002</v>
      </c>
      <c r="AG4343">
        <v>-2.242</v>
      </c>
      <c r="AH4343">
        <v>5.9779999999999998</v>
      </c>
      <c r="AI4343">
        <v>-2.17</v>
      </c>
      <c r="AJ4343">
        <v>8.23</v>
      </c>
      <c r="AK4343">
        <v>23.9</v>
      </c>
      <c r="AL4343">
        <v>7.2</v>
      </c>
      <c r="AM4343">
        <v>4.5999999999999996</v>
      </c>
      <c r="AN4343">
        <v>194.71600000000001</v>
      </c>
      <c r="AO4343">
        <v>1634.06</v>
      </c>
      <c r="AP4343" t="s">
        <v>1570</v>
      </c>
    </row>
    <row r="4344" spans="1:42">
      <c r="A4344" t="s">
        <v>1563</v>
      </c>
      <c r="B4344" t="s">
        <v>42</v>
      </c>
      <c r="C4344" t="s">
        <v>1564</v>
      </c>
      <c r="D4344" t="s">
        <v>1434</v>
      </c>
      <c r="E4344" t="s">
        <v>1565</v>
      </c>
      <c r="F4344" t="s">
        <v>1436</v>
      </c>
      <c r="G4344" t="s">
        <v>47</v>
      </c>
      <c r="H4344">
        <v>9</v>
      </c>
      <c r="I4344" t="s">
        <v>87</v>
      </c>
      <c r="J4344" t="s">
        <v>49</v>
      </c>
      <c r="K4344">
        <v>3</v>
      </c>
      <c r="L4344">
        <v>2</v>
      </c>
      <c r="M4344" t="s">
        <v>84</v>
      </c>
      <c r="N4344" t="s">
        <v>1215</v>
      </c>
      <c r="O4344">
        <v>0.91800000000000004</v>
      </c>
      <c r="P4344" t="s">
        <v>65</v>
      </c>
      <c r="Q4344" t="s">
        <v>125</v>
      </c>
      <c r="R4344" t="s">
        <v>97</v>
      </c>
      <c r="S4344" t="s">
        <v>42</v>
      </c>
      <c r="T4344">
        <v>0</v>
      </c>
      <c r="U4344">
        <v>1</v>
      </c>
      <c r="V4344">
        <v>1</v>
      </c>
      <c r="W4344">
        <v>1</v>
      </c>
      <c r="X4344">
        <v>0</v>
      </c>
      <c r="Y4344">
        <v>0</v>
      </c>
      <c r="Z4344">
        <v>1</v>
      </c>
      <c r="AA4344">
        <v>88.9</v>
      </c>
      <c r="AB4344">
        <v>81.8</v>
      </c>
      <c r="AC4344">
        <v>3.59</v>
      </c>
      <c r="AD4344">
        <v>1.69</v>
      </c>
      <c r="AE4344">
        <v>-0.65200000000000002</v>
      </c>
      <c r="AF4344">
        <v>3.1819999999999999</v>
      </c>
      <c r="AG4344">
        <v>-1.9670000000000001</v>
      </c>
      <c r="AH4344">
        <v>6.0549999999999997</v>
      </c>
      <c r="AI4344">
        <v>-4.0999999999999996</v>
      </c>
      <c r="AJ4344">
        <v>9.39</v>
      </c>
      <c r="AK4344">
        <v>23.8</v>
      </c>
      <c r="AL4344">
        <v>19.7</v>
      </c>
      <c r="AM4344">
        <v>4.2</v>
      </c>
      <c r="AN4344">
        <v>203.501</v>
      </c>
      <c r="AO4344">
        <v>1965.91</v>
      </c>
      <c r="AP4344" t="s">
        <v>1574</v>
      </c>
    </row>
    <row r="4345" spans="1:42">
      <c r="A4345" t="s">
        <v>1563</v>
      </c>
      <c r="B4345" t="s">
        <v>42</v>
      </c>
      <c r="C4345" t="s">
        <v>1564</v>
      </c>
      <c r="D4345" t="s">
        <v>1434</v>
      </c>
      <c r="E4345" t="s">
        <v>1565</v>
      </c>
      <c r="F4345" t="s">
        <v>1436</v>
      </c>
      <c r="G4345" t="s">
        <v>47</v>
      </c>
      <c r="H4345">
        <v>10</v>
      </c>
      <c r="I4345" t="s">
        <v>56</v>
      </c>
      <c r="J4345" t="s">
        <v>57</v>
      </c>
      <c r="K4345">
        <v>4</v>
      </c>
      <c r="L4345">
        <v>1</v>
      </c>
      <c r="M4345" t="s">
        <v>80</v>
      </c>
      <c r="N4345" t="s">
        <v>1215</v>
      </c>
      <c r="O4345">
        <v>0.89600000000000002</v>
      </c>
      <c r="P4345" t="s">
        <v>71</v>
      </c>
      <c r="R4345" t="s">
        <v>78</v>
      </c>
      <c r="S4345" t="s">
        <v>54</v>
      </c>
      <c r="T4345">
        <v>0</v>
      </c>
      <c r="U4345">
        <v>0</v>
      </c>
      <c r="V4345">
        <v>1</v>
      </c>
      <c r="W4345">
        <v>1</v>
      </c>
      <c r="X4345">
        <v>0</v>
      </c>
      <c r="Y4345">
        <v>1</v>
      </c>
      <c r="Z4345">
        <v>1</v>
      </c>
      <c r="AA4345">
        <v>89.1</v>
      </c>
      <c r="AB4345">
        <v>81.5</v>
      </c>
      <c r="AC4345">
        <v>3.56</v>
      </c>
      <c r="AD4345">
        <v>1.55</v>
      </c>
      <c r="AE4345">
        <v>-2.363</v>
      </c>
      <c r="AF4345">
        <v>3.1640000000000001</v>
      </c>
      <c r="AG4345">
        <v>-2.452</v>
      </c>
      <c r="AH4345">
        <v>6.0979999999999999</v>
      </c>
      <c r="AI4345">
        <v>-9.23</v>
      </c>
      <c r="AJ4345">
        <v>6.14</v>
      </c>
      <c r="AK4345">
        <v>23.7</v>
      </c>
      <c r="AL4345">
        <v>33.9</v>
      </c>
      <c r="AM4345">
        <v>6.4</v>
      </c>
      <c r="AN4345">
        <v>236.16800000000001</v>
      </c>
      <c r="AO4345">
        <v>2109.59</v>
      </c>
      <c r="AP4345" t="s">
        <v>1575</v>
      </c>
    </row>
    <row r="4346" spans="1:42">
      <c r="A4346" t="s">
        <v>1563</v>
      </c>
      <c r="B4346" t="s">
        <v>42</v>
      </c>
      <c r="C4346" t="s">
        <v>1564</v>
      </c>
      <c r="D4346" t="s">
        <v>1434</v>
      </c>
      <c r="E4346" t="s">
        <v>1565</v>
      </c>
      <c r="F4346" t="s">
        <v>1436</v>
      </c>
      <c r="G4346" t="s">
        <v>47</v>
      </c>
      <c r="H4346">
        <v>14</v>
      </c>
      <c r="I4346" t="s">
        <v>131</v>
      </c>
      <c r="J4346" t="s">
        <v>49</v>
      </c>
      <c r="K4346">
        <v>5</v>
      </c>
      <c r="L4346">
        <v>1</v>
      </c>
      <c r="M4346" t="s">
        <v>84</v>
      </c>
      <c r="N4346" t="s">
        <v>1215</v>
      </c>
      <c r="O4346">
        <v>0.6</v>
      </c>
      <c r="P4346" t="s">
        <v>65</v>
      </c>
      <c r="Q4346" t="s">
        <v>125</v>
      </c>
      <c r="R4346" t="s">
        <v>66</v>
      </c>
      <c r="S4346" t="s">
        <v>42</v>
      </c>
      <c r="T4346">
        <v>0</v>
      </c>
      <c r="U4346">
        <v>0</v>
      </c>
      <c r="V4346">
        <v>2</v>
      </c>
      <c r="W4346">
        <v>1</v>
      </c>
      <c r="X4346">
        <v>0</v>
      </c>
      <c r="Y4346">
        <v>1</v>
      </c>
      <c r="Z4346">
        <v>1</v>
      </c>
      <c r="AA4346">
        <v>86.2</v>
      </c>
      <c r="AB4346">
        <v>80.400000000000006</v>
      </c>
      <c r="AC4346">
        <v>2.86</v>
      </c>
      <c r="AD4346">
        <v>1.32</v>
      </c>
      <c r="AE4346">
        <v>-8.6999999999999994E-2</v>
      </c>
      <c r="AF4346">
        <v>2.4630000000000001</v>
      </c>
      <c r="AG4346">
        <v>-2.1480000000000001</v>
      </c>
      <c r="AH4346">
        <v>6.0140000000000002</v>
      </c>
      <c r="AI4346">
        <v>-0.26</v>
      </c>
      <c r="AJ4346">
        <v>4.41</v>
      </c>
      <c r="AK4346">
        <v>23.9</v>
      </c>
      <c r="AL4346">
        <v>-1</v>
      </c>
      <c r="AM4346">
        <v>6.3</v>
      </c>
      <c r="AN4346">
        <v>183.34800000000001</v>
      </c>
      <c r="AO4346">
        <v>835.83</v>
      </c>
      <c r="AP4346" t="s">
        <v>1579</v>
      </c>
    </row>
    <row r="4347" spans="1:42">
      <c r="A4347" t="s">
        <v>1563</v>
      </c>
      <c r="B4347" t="s">
        <v>42</v>
      </c>
      <c r="C4347" t="s">
        <v>1564</v>
      </c>
      <c r="D4347" t="s">
        <v>1434</v>
      </c>
      <c r="E4347" t="s">
        <v>1565</v>
      </c>
      <c r="F4347" t="s">
        <v>1436</v>
      </c>
      <c r="G4347" t="s">
        <v>47</v>
      </c>
      <c r="H4347">
        <v>17</v>
      </c>
      <c r="I4347" t="s">
        <v>48</v>
      </c>
      <c r="J4347" t="s">
        <v>49</v>
      </c>
      <c r="K4347">
        <v>7</v>
      </c>
      <c r="L4347">
        <v>1</v>
      </c>
      <c r="M4347" t="s">
        <v>80</v>
      </c>
      <c r="N4347" t="s">
        <v>1215</v>
      </c>
      <c r="O4347">
        <v>0.88400000000000001</v>
      </c>
      <c r="P4347" t="s">
        <v>74</v>
      </c>
      <c r="Q4347" t="s">
        <v>85</v>
      </c>
      <c r="R4347" t="s">
        <v>1230</v>
      </c>
      <c r="S4347" t="s">
        <v>42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2</v>
      </c>
      <c r="AA4347">
        <v>88.7</v>
      </c>
      <c r="AB4347">
        <v>81.7</v>
      </c>
      <c r="AC4347">
        <v>3.22</v>
      </c>
      <c r="AD4347">
        <v>1.45</v>
      </c>
      <c r="AE4347">
        <v>-0.89300000000000002</v>
      </c>
      <c r="AF4347">
        <v>3.294</v>
      </c>
      <c r="AG4347">
        <v>-2.1379999999999999</v>
      </c>
      <c r="AH4347">
        <v>6.1509999999999998</v>
      </c>
      <c r="AI4347">
        <v>-8.11</v>
      </c>
      <c r="AJ4347">
        <v>5.68</v>
      </c>
      <c r="AK4347">
        <v>23.8</v>
      </c>
      <c r="AL4347">
        <v>28.8</v>
      </c>
      <c r="AM4347">
        <v>6.2</v>
      </c>
      <c r="AN4347">
        <v>234.78299999999999</v>
      </c>
      <c r="AO4347">
        <v>1894.53</v>
      </c>
      <c r="AP4347" t="s">
        <v>1582</v>
      </c>
    </row>
    <row r="4348" spans="1:42">
      <c r="A4348" t="s">
        <v>1563</v>
      </c>
      <c r="B4348" t="s">
        <v>42</v>
      </c>
      <c r="C4348" t="s">
        <v>1564</v>
      </c>
      <c r="D4348" t="s">
        <v>1434</v>
      </c>
      <c r="E4348" t="s">
        <v>1565</v>
      </c>
      <c r="F4348" t="s">
        <v>1436</v>
      </c>
      <c r="G4348" t="s">
        <v>47</v>
      </c>
      <c r="H4348">
        <v>18</v>
      </c>
      <c r="I4348" t="s">
        <v>63</v>
      </c>
      <c r="J4348" t="s">
        <v>61</v>
      </c>
      <c r="K4348">
        <v>8</v>
      </c>
      <c r="L4348">
        <v>1</v>
      </c>
      <c r="M4348" t="s">
        <v>80</v>
      </c>
      <c r="N4348" t="s">
        <v>1215</v>
      </c>
      <c r="O4348">
        <v>0.52100000000000002</v>
      </c>
      <c r="P4348" t="s">
        <v>71</v>
      </c>
      <c r="R4348" t="s">
        <v>100</v>
      </c>
      <c r="S4348" t="s">
        <v>42</v>
      </c>
      <c r="T4348">
        <v>0</v>
      </c>
      <c r="U4348">
        <v>0</v>
      </c>
      <c r="V4348">
        <v>1</v>
      </c>
      <c r="W4348">
        <v>0</v>
      </c>
      <c r="X4348">
        <v>0</v>
      </c>
      <c r="Y4348">
        <v>0</v>
      </c>
      <c r="Z4348">
        <v>2</v>
      </c>
      <c r="AA4348">
        <v>88</v>
      </c>
      <c r="AB4348">
        <v>81.2</v>
      </c>
      <c r="AC4348">
        <v>3.36</v>
      </c>
      <c r="AD4348">
        <v>1.8</v>
      </c>
      <c r="AE4348">
        <v>-0.41899999999999998</v>
      </c>
      <c r="AF4348">
        <v>2.7890000000000001</v>
      </c>
      <c r="AG4348">
        <v>-1.986</v>
      </c>
      <c r="AH4348">
        <v>6.101</v>
      </c>
      <c r="AI4348">
        <v>-6.64</v>
      </c>
      <c r="AJ4348">
        <v>7.98</v>
      </c>
      <c r="AK4348">
        <v>23.8</v>
      </c>
      <c r="AL4348">
        <v>26.9</v>
      </c>
      <c r="AM4348">
        <v>5.3</v>
      </c>
      <c r="AN4348">
        <v>219.624</v>
      </c>
      <c r="AO4348">
        <v>1972.41</v>
      </c>
      <c r="AP4348" t="s">
        <v>1583</v>
      </c>
    </row>
    <row r="4349" spans="1:42">
      <c r="A4349" t="s">
        <v>1563</v>
      </c>
      <c r="B4349" t="s">
        <v>42</v>
      </c>
      <c r="C4349" t="s">
        <v>1564</v>
      </c>
      <c r="D4349" t="s">
        <v>1434</v>
      </c>
      <c r="E4349" t="s">
        <v>1565</v>
      </c>
      <c r="F4349" t="s">
        <v>1436</v>
      </c>
      <c r="G4349" t="s">
        <v>47</v>
      </c>
      <c r="H4349">
        <v>25</v>
      </c>
      <c r="I4349" t="s">
        <v>60</v>
      </c>
      <c r="J4349" t="s">
        <v>61</v>
      </c>
      <c r="K4349">
        <v>10</v>
      </c>
      <c r="L4349">
        <v>1</v>
      </c>
      <c r="M4349" t="s">
        <v>80</v>
      </c>
      <c r="N4349" t="s">
        <v>1215</v>
      </c>
      <c r="O4349">
        <v>0.9</v>
      </c>
      <c r="P4349" t="s">
        <v>71</v>
      </c>
      <c r="R4349" t="s">
        <v>116</v>
      </c>
      <c r="S4349" t="s">
        <v>42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3</v>
      </c>
      <c r="AA4349">
        <v>89.4</v>
      </c>
      <c r="AB4349">
        <v>82.8</v>
      </c>
      <c r="AC4349">
        <v>3.6</v>
      </c>
      <c r="AD4349">
        <v>1.77</v>
      </c>
      <c r="AE4349">
        <v>-0.107</v>
      </c>
      <c r="AF4349">
        <v>1.71</v>
      </c>
      <c r="AG4349">
        <v>-1.91</v>
      </c>
      <c r="AH4349">
        <v>5.8550000000000004</v>
      </c>
      <c r="AI4349">
        <v>-8.94</v>
      </c>
      <c r="AJ4349">
        <v>4.97</v>
      </c>
      <c r="AK4349">
        <v>23.8</v>
      </c>
      <c r="AL4349">
        <v>29.7</v>
      </c>
      <c r="AM4349">
        <v>6.6</v>
      </c>
      <c r="AN4349">
        <v>240.72</v>
      </c>
      <c r="AO4349">
        <v>1976.57</v>
      </c>
      <c r="AP4349" t="s">
        <v>1586</v>
      </c>
    </row>
    <row r="4350" spans="1:42">
      <c r="A4350" t="s">
        <v>1563</v>
      </c>
      <c r="B4350" t="s">
        <v>42</v>
      </c>
      <c r="C4350" t="s">
        <v>1564</v>
      </c>
      <c r="D4350" t="s">
        <v>1434</v>
      </c>
      <c r="E4350" t="s">
        <v>1565</v>
      </c>
      <c r="F4350" t="s">
        <v>1436</v>
      </c>
      <c r="G4350" t="s">
        <v>47</v>
      </c>
      <c r="H4350">
        <v>28</v>
      </c>
      <c r="I4350" t="s">
        <v>69</v>
      </c>
      <c r="J4350" t="s">
        <v>61</v>
      </c>
      <c r="K4350">
        <v>10</v>
      </c>
      <c r="L4350">
        <v>4</v>
      </c>
      <c r="M4350" t="s">
        <v>84</v>
      </c>
      <c r="N4350" t="s">
        <v>1215</v>
      </c>
      <c r="O4350">
        <v>0.77600000000000002</v>
      </c>
      <c r="P4350" t="s">
        <v>71</v>
      </c>
      <c r="R4350" t="s">
        <v>116</v>
      </c>
      <c r="S4350" t="s">
        <v>42</v>
      </c>
      <c r="T4350">
        <v>2</v>
      </c>
      <c r="U4350">
        <v>1</v>
      </c>
      <c r="V4350">
        <v>0</v>
      </c>
      <c r="W4350">
        <v>0</v>
      </c>
      <c r="X4350">
        <v>0</v>
      </c>
      <c r="Y4350">
        <v>0</v>
      </c>
      <c r="Z4350">
        <v>3</v>
      </c>
      <c r="AA4350">
        <v>86.6</v>
      </c>
      <c r="AB4350">
        <v>81.2</v>
      </c>
      <c r="AC4350">
        <v>3.6</v>
      </c>
      <c r="AD4350">
        <v>1.77</v>
      </c>
      <c r="AE4350">
        <v>0.11799999999999999</v>
      </c>
      <c r="AF4350">
        <v>1.5509999999999999</v>
      </c>
      <c r="AG4350">
        <v>-2.113</v>
      </c>
      <c r="AH4350">
        <v>5.8259999999999996</v>
      </c>
      <c r="AI4350">
        <v>-0.75</v>
      </c>
      <c r="AJ4350">
        <v>5.99</v>
      </c>
      <c r="AK4350">
        <v>23.9</v>
      </c>
      <c r="AL4350">
        <v>0.8</v>
      </c>
      <c r="AM4350">
        <v>5.7</v>
      </c>
      <c r="AN4350">
        <v>187.059</v>
      </c>
      <c r="AO4350">
        <v>1150.32</v>
      </c>
      <c r="AP4350" t="s">
        <v>1589</v>
      </c>
    </row>
    <row r="4351" spans="1:42">
      <c r="A4351" t="s">
        <v>1563</v>
      </c>
      <c r="B4351" t="s">
        <v>42</v>
      </c>
      <c r="C4351" t="s">
        <v>1564</v>
      </c>
      <c r="D4351" t="s">
        <v>1434</v>
      </c>
      <c r="E4351" t="s">
        <v>1565</v>
      </c>
      <c r="F4351" t="s">
        <v>1436</v>
      </c>
      <c r="G4351" t="s">
        <v>47</v>
      </c>
      <c r="H4351">
        <v>30</v>
      </c>
      <c r="I4351" t="s">
        <v>63</v>
      </c>
      <c r="J4351" t="s">
        <v>61</v>
      </c>
      <c r="K4351">
        <v>11</v>
      </c>
      <c r="L4351">
        <v>1</v>
      </c>
      <c r="M4351" t="s">
        <v>80</v>
      </c>
      <c r="N4351" t="s">
        <v>1215</v>
      </c>
      <c r="O4351">
        <v>0.876</v>
      </c>
      <c r="P4351" t="s">
        <v>65</v>
      </c>
      <c r="R4351" t="s">
        <v>165</v>
      </c>
      <c r="S4351" t="s">
        <v>54</v>
      </c>
      <c r="T4351">
        <v>0</v>
      </c>
      <c r="U4351">
        <v>0</v>
      </c>
      <c r="V4351">
        <v>1</v>
      </c>
      <c r="W4351">
        <v>0</v>
      </c>
      <c r="X4351">
        <v>0</v>
      </c>
      <c r="Y4351">
        <v>0</v>
      </c>
      <c r="Z4351">
        <v>3</v>
      </c>
      <c r="AA4351">
        <v>89.8</v>
      </c>
      <c r="AB4351">
        <v>82.2</v>
      </c>
      <c r="AC4351">
        <v>3.49</v>
      </c>
      <c r="AD4351">
        <v>1.52</v>
      </c>
      <c r="AE4351">
        <v>-1.25</v>
      </c>
      <c r="AF4351">
        <v>2.65</v>
      </c>
      <c r="AG4351">
        <v>-2.4420000000000002</v>
      </c>
      <c r="AH4351">
        <v>6.0229999999999997</v>
      </c>
      <c r="AI4351">
        <v>-11</v>
      </c>
      <c r="AJ4351">
        <v>8.0399999999999991</v>
      </c>
      <c r="AK4351">
        <v>23.8</v>
      </c>
      <c r="AL4351">
        <v>42.4</v>
      </c>
      <c r="AM4351">
        <v>6.1</v>
      </c>
      <c r="AN4351">
        <v>233.70099999999999</v>
      </c>
      <c r="AO4351">
        <v>2616.91</v>
      </c>
      <c r="AP4351" t="s">
        <v>1591</v>
      </c>
    </row>
    <row r="4352" spans="1:42">
      <c r="A4352" t="s">
        <v>1563</v>
      </c>
      <c r="B4352" t="s">
        <v>42</v>
      </c>
      <c r="C4352" t="s">
        <v>1564</v>
      </c>
      <c r="D4352" t="s">
        <v>1434</v>
      </c>
      <c r="E4352" t="s">
        <v>1565</v>
      </c>
      <c r="F4352" t="s">
        <v>1436</v>
      </c>
      <c r="G4352" t="s">
        <v>47</v>
      </c>
      <c r="H4352">
        <v>32</v>
      </c>
      <c r="I4352" t="s">
        <v>87</v>
      </c>
      <c r="J4352" t="s">
        <v>49</v>
      </c>
      <c r="K4352">
        <v>11</v>
      </c>
      <c r="L4352">
        <v>3</v>
      </c>
      <c r="M4352" t="s">
        <v>84</v>
      </c>
      <c r="N4352" t="s">
        <v>1215</v>
      </c>
      <c r="O4352">
        <v>0.82599999999999996</v>
      </c>
      <c r="P4352" t="s">
        <v>65</v>
      </c>
      <c r="Q4352" t="s">
        <v>125</v>
      </c>
      <c r="R4352" t="s">
        <v>165</v>
      </c>
      <c r="S4352" t="s">
        <v>54</v>
      </c>
      <c r="T4352">
        <v>1</v>
      </c>
      <c r="U4352">
        <v>1</v>
      </c>
      <c r="V4352">
        <v>1</v>
      </c>
      <c r="W4352">
        <v>0</v>
      </c>
      <c r="X4352">
        <v>0</v>
      </c>
      <c r="Y4352">
        <v>0</v>
      </c>
      <c r="Z4352">
        <v>3</v>
      </c>
      <c r="AA4352">
        <v>85.7</v>
      </c>
      <c r="AB4352">
        <v>79.8</v>
      </c>
      <c r="AC4352">
        <v>3.58</v>
      </c>
      <c r="AD4352">
        <v>1.8</v>
      </c>
      <c r="AE4352">
        <v>-0.126</v>
      </c>
      <c r="AF4352">
        <v>3.1659999999999999</v>
      </c>
      <c r="AG4352">
        <v>-2.472</v>
      </c>
      <c r="AH4352">
        <v>6.0030000000000001</v>
      </c>
      <c r="AI4352">
        <v>-0.67</v>
      </c>
      <c r="AJ4352">
        <v>5.64</v>
      </c>
      <c r="AK4352">
        <v>23.9</v>
      </c>
      <c r="AL4352">
        <v>0.1</v>
      </c>
      <c r="AM4352">
        <v>5.9</v>
      </c>
      <c r="AN4352">
        <v>186.678</v>
      </c>
      <c r="AO4352">
        <v>1067</v>
      </c>
      <c r="AP4352" t="s">
        <v>1593</v>
      </c>
    </row>
    <row r="4353" spans="1:42">
      <c r="A4353" t="s">
        <v>1563</v>
      </c>
      <c r="B4353" t="s">
        <v>42</v>
      </c>
      <c r="C4353" t="s">
        <v>1564</v>
      </c>
      <c r="D4353" t="s">
        <v>1434</v>
      </c>
      <c r="E4353" t="s">
        <v>1565</v>
      </c>
      <c r="F4353" t="s">
        <v>1436</v>
      </c>
      <c r="G4353" t="s">
        <v>47</v>
      </c>
      <c r="H4353">
        <v>35</v>
      </c>
      <c r="I4353" t="s">
        <v>48</v>
      </c>
      <c r="J4353" t="s">
        <v>49</v>
      </c>
      <c r="K4353">
        <v>12</v>
      </c>
      <c r="L4353">
        <v>3</v>
      </c>
      <c r="M4353" t="s">
        <v>80</v>
      </c>
      <c r="N4353" t="s">
        <v>1215</v>
      </c>
      <c r="O4353">
        <v>0.89100000000000001</v>
      </c>
      <c r="P4353" t="s">
        <v>157</v>
      </c>
      <c r="Q4353" t="s">
        <v>85</v>
      </c>
      <c r="R4353" t="s">
        <v>97</v>
      </c>
      <c r="S4353" t="s">
        <v>42</v>
      </c>
      <c r="T4353">
        <v>0</v>
      </c>
      <c r="U4353">
        <v>2</v>
      </c>
      <c r="V4353">
        <v>1</v>
      </c>
      <c r="W4353">
        <v>1</v>
      </c>
      <c r="X4353">
        <v>0</v>
      </c>
      <c r="Y4353">
        <v>0</v>
      </c>
      <c r="Z4353">
        <v>3</v>
      </c>
      <c r="AA4353">
        <v>90.5</v>
      </c>
      <c r="AB4353">
        <v>83.1</v>
      </c>
      <c r="AC4353">
        <v>3.59</v>
      </c>
      <c r="AD4353">
        <v>1.69</v>
      </c>
      <c r="AE4353">
        <v>0.61699999999999999</v>
      </c>
      <c r="AF4353">
        <v>3.1520000000000001</v>
      </c>
      <c r="AG4353">
        <v>-1.7509999999999999</v>
      </c>
      <c r="AH4353">
        <v>6.0229999999999997</v>
      </c>
      <c r="AI4353">
        <v>-8.32</v>
      </c>
      <c r="AJ4353">
        <v>6.26</v>
      </c>
      <c r="AK4353">
        <v>23.8</v>
      </c>
      <c r="AL4353">
        <v>30.4</v>
      </c>
      <c r="AM4353">
        <v>5.8</v>
      </c>
      <c r="AN4353">
        <v>232.851</v>
      </c>
      <c r="AO4353">
        <v>2023.47</v>
      </c>
      <c r="AP4353" t="s">
        <v>1596</v>
      </c>
    </row>
    <row r="4354" spans="1:42">
      <c r="A4354" t="s">
        <v>1563</v>
      </c>
      <c r="B4354" t="s">
        <v>42</v>
      </c>
      <c r="C4354" t="s">
        <v>1564</v>
      </c>
      <c r="D4354" t="s">
        <v>1434</v>
      </c>
      <c r="E4354" t="s">
        <v>1565</v>
      </c>
      <c r="F4354" t="s">
        <v>1436</v>
      </c>
      <c r="G4354" t="s">
        <v>47</v>
      </c>
      <c r="H4354">
        <v>38</v>
      </c>
      <c r="I4354" t="s">
        <v>60</v>
      </c>
      <c r="J4354" t="s">
        <v>61</v>
      </c>
      <c r="K4354">
        <v>13</v>
      </c>
      <c r="L4354">
        <v>3</v>
      </c>
      <c r="M4354" t="s">
        <v>84</v>
      </c>
      <c r="N4354" t="s">
        <v>1215</v>
      </c>
      <c r="O4354">
        <v>0.91500000000000004</v>
      </c>
      <c r="P4354" t="s">
        <v>74</v>
      </c>
      <c r="R4354" t="s">
        <v>78</v>
      </c>
      <c r="S4354" t="s">
        <v>54</v>
      </c>
      <c r="T4354">
        <v>1</v>
      </c>
      <c r="U4354">
        <v>1</v>
      </c>
      <c r="V4354">
        <v>2</v>
      </c>
      <c r="W4354">
        <v>1</v>
      </c>
      <c r="X4354">
        <v>0</v>
      </c>
      <c r="Y4354">
        <v>0</v>
      </c>
      <c r="Z4354">
        <v>3</v>
      </c>
      <c r="AA4354">
        <v>87.6</v>
      </c>
      <c r="AB4354">
        <v>80.3</v>
      </c>
      <c r="AC4354">
        <v>3.25</v>
      </c>
      <c r="AD4354">
        <v>1.54</v>
      </c>
      <c r="AE4354">
        <v>0.57799999999999996</v>
      </c>
      <c r="AF4354">
        <v>3.0920000000000001</v>
      </c>
      <c r="AG4354">
        <v>-2.2959999999999998</v>
      </c>
      <c r="AH4354">
        <v>6.0389999999999997</v>
      </c>
      <c r="AI4354">
        <v>-3.7</v>
      </c>
      <c r="AJ4354">
        <v>6.08</v>
      </c>
      <c r="AK4354">
        <v>23.8</v>
      </c>
      <c r="AL4354">
        <v>10.8</v>
      </c>
      <c r="AM4354">
        <v>5.7</v>
      </c>
      <c r="AN4354">
        <v>211.15299999999999</v>
      </c>
      <c r="AO4354">
        <v>1338.72</v>
      </c>
      <c r="AP4354" t="s">
        <v>1599</v>
      </c>
    </row>
    <row r="4355" spans="1:42">
      <c r="A4355" t="s">
        <v>1563</v>
      </c>
      <c r="B4355" t="s">
        <v>42</v>
      </c>
      <c r="C4355" t="s">
        <v>1564</v>
      </c>
      <c r="D4355" t="s">
        <v>1434</v>
      </c>
      <c r="E4355" t="s">
        <v>1565</v>
      </c>
      <c r="F4355" t="s">
        <v>1436</v>
      </c>
      <c r="G4355" t="s">
        <v>47</v>
      </c>
      <c r="H4355">
        <v>43</v>
      </c>
      <c r="I4355" t="s">
        <v>63</v>
      </c>
      <c r="J4355" t="s">
        <v>61</v>
      </c>
      <c r="K4355">
        <v>14</v>
      </c>
      <c r="L4355">
        <v>1</v>
      </c>
      <c r="M4355" t="s">
        <v>84</v>
      </c>
      <c r="N4355" t="s">
        <v>1215</v>
      </c>
      <c r="O4355">
        <v>0.629</v>
      </c>
      <c r="P4355" t="s">
        <v>65</v>
      </c>
      <c r="R4355" t="s">
        <v>66</v>
      </c>
      <c r="S4355" t="s">
        <v>42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4</v>
      </c>
      <c r="AA4355">
        <v>89.1</v>
      </c>
      <c r="AB4355">
        <v>82.4</v>
      </c>
      <c r="AC4355">
        <v>3.06</v>
      </c>
      <c r="AD4355">
        <v>1.36</v>
      </c>
      <c r="AE4355">
        <v>7.0000000000000007E-2</v>
      </c>
      <c r="AF4355">
        <v>1.99</v>
      </c>
      <c r="AG4355">
        <v>-1.99</v>
      </c>
      <c r="AH4355">
        <v>5.9790000000000001</v>
      </c>
      <c r="AI4355">
        <v>-6.27</v>
      </c>
      <c r="AJ4355">
        <v>9.4499999999999993</v>
      </c>
      <c r="AK4355">
        <v>23.8</v>
      </c>
      <c r="AL4355">
        <v>28.6</v>
      </c>
      <c r="AM4355">
        <v>4.5999999999999996</v>
      </c>
      <c r="AN4355">
        <v>213.45099999999999</v>
      </c>
      <c r="AO4355">
        <v>2185.41</v>
      </c>
      <c r="AP4355" t="s">
        <v>1604</v>
      </c>
    </row>
    <row r="4356" spans="1:42">
      <c r="A4356" t="s">
        <v>1563</v>
      </c>
      <c r="B4356" t="s">
        <v>42</v>
      </c>
      <c r="C4356" t="s">
        <v>1564</v>
      </c>
      <c r="D4356" t="s">
        <v>1434</v>
      </c>
      <c r="E4356" t="s">
        <v>1565</v>
      </c>
      <c r="F4356" t="s">
        <v>1436</v>
      </c>
      <c r="G4356" t="s">
        <v>47</v>
      </c>
      <c r="H4356">
        <v>44</v>
      </c>
      <c r="I4356" t="s">
        <v>56</v>
      </c>
      <c r="J4356" t="s">
        <v>57</v>
      </c>
      <c r="K4356">
        <v>14</v>
      </c>
      <c r="L4356">
        <v>2</v>
      </c>
      <c r="M4356" t="s">
        <v>84</v>
      </c>
      <c r="N4356" t="s">
        <v>1215</v>
      </c>
      <c r="O4356">
        <v>0.85</v>
      </c>
      <c r="P4356" t="s">
        <v>65</v>
      </c>
      <c r="R4356" t="s">
        <v>66</v>
      </c>
      <c r="S4356" t="s">
        <v>42</v>
      </c>
      <c r="T4356">
        <v>0</v>
      </c>
      <c r="U4356">
        <v>1</v>
      </c>
      <c r="V4356">
        <v>0</v>
      </c>
      <c r="W4356">
        <v>0</v>
      </c>
      <c r="X4356">
        <v>0</v>
      </c>
      <c r="Y4356">
        <v>0</v>
      </c>
      <c r="Z4356">
        <v>4</v>
      </c>
      <c r="AA4356">
        <v>88.4</v>
      </c>
      <c r="AB4356">
        <v>82.5</v>
      </c>
      <c r="AC4356">
        <v>3.05</v>
      </c>
      <c r="AD4356">
        <v>1.28</v>
      </c>
      <c r="AE4356">
        <v>-1.302</v>
      </c>
      <c r="AF4356">
        <v>2.1989999999999998</v>
      </c>
      <c r="AG4356">
        <v>-1.9550000000000001</v>
      </c>
      <c r="AH4356">
        <v>5.899</v>
      </c>
      <c r="AI4356">
        <v>-4.91</v>
      </c>
      <c r="AJ4356">
        <v>10.27</v>
      </c>
      <c r="AK4356">
        <v>23.9</v>
      </c>
      <c r="AL4356">
        <v>26.8</v>
      </c>
      <c r="AM4356">
        <v>4.0999999999999996</v>
      </c>
      <c r="AN4356">
        <v>205.458</v>
      </c>
      <c r="AO4356">
        <v>2202.54</v>
      </c>
      <c r="AP4356" t="s">
        <v>1605</v>
      </c>
    </row>
    <row r="4357" spans="1:42">
      <c r="A4357" t="s">
        <v>1563</v>
      </c>
      <c r="B4357" t="s">
        <v>42</v>
      </c>
      <c r="C4357" t="s">
        <v>1564</v>
      </c>
      <c r="D4357" t="s">
        <v>1434</v>
      </c>
      <c r="E4357" t="s">
        <v>1565</v>
      </c>
      <c r="F4357" t="s">
        <v>1436</v>
      </c>
      <c r="G4357" t="s">
        <v>47</v>
      </c>
      <c r="H4357">
        <v>45</v>
      </c>
      <c r="I4357" t="s">
        <v>56</v>
      </c>
      <c r="J4357" t="s">
        <v>57</v>
      </c>
      <c r="K4357">
        <v>14</v>
      </c>
      <c r="L4357">
        <v>3</v>
      </c>
      <c r="M4357" t="s">
        <v>80</v>
      </c>
      <c r="N4357" t="s">
        <v>1215</v>
      </c>
      <c r="O4357">
        <v>0.81499999999999995</v>
      </c>
      <c r="P4357" t="s">
        <v>65</v>
      </c>
      <c r="R4357" t="s">
        <v>66</v>
      </c>
      <c r="S4357" t="s">
        <v>42</v>
      </c>
      <c r="T4357">
        <v>1</v>
      </c>
      <c r="U4357">
        <v>1</v>
      </c>
      <c r="V4357">
        <v>0</v>
      </c>
      <c r="W4357">
        <v>0</v>
      </c>
      <c r="X4357">
        <v>0</v>
      </c>
      <c r="Y4357">
        <v>0</v>
      </c>
      <c r="Z4357">
        <v>4</v>
      </c>
      <c r="AA4357">
        <v>89.1</v>
      </c>
      <c r="AB4357">
        <v>81.400000000000006</v>
      </c>
      <c r="AC4357">
        <v>3.09</v>
      </c>
      <c r="AD4357">
        <v>1.36</v>
      </c>
      <c r="AE4357">
        <v>0.503</v>
      </c>
      <c r="AF4357">
        <v>1.2869999999999999</v>
      </c>
      <c r="AG4357">
        <v>-1.8959999999999999</v>
      </c>
      <c r="AH4357">
        <v>5.883</v>
      </c>
      <c r="AI4357">
        <v>-7.8</v>
      </c>
      <c r="AJ4357">
        <v>10.220000000000001</v>
      </c>
      <c r="AK4357">
        <v>23.7</v>
      </c>
      <c r="AL4357">
        <v>34</v>
      </c>
      <c r="AM4357">
        <v>4.8</v>
      </c>
      <c r="AN4357">
        <v>217.22800000000001</v>
      </c>
      <c r="AO4357">
        <v>2436.8200000000002</v>
      </c>
      <c r="AP4357" t="s">
        <v>1606</v>
      </c>
    </row>
    <row r="4358" spans="1:42">
      <c r="A4358" t="s">
        <v>1563</v>
      </c>
      <c r="B4358" t="s">
        <v>42</v>
      </c>
      <c r="C4358" t="s">
        <v>1564</v>
      </c>
      <c r="D4358" t="s">
        <v>1434</v>
      </c>
      <c r="E4358" t="s">
        <v>1565</v>
      </c>
      <c r="F4358" t="s">
        <v>1436</v>
      </c>
      <c r="G4358" t="s">
        <v>47</v>
      </c>
      <c r="H4358">
        <v>48</v>
      </c>
      <c r="I4358" t="s">
        <v>60</v>
      </c>
      <c r="J4358" t="s">
        <v>61</v>
      </c>
      <c r="K4358">
        <v>14</v>
      </c>
      <c r="L4358">
        <v>6</v>
      </c>
      <c r="M4358" t="s">
        <v>80</v>
      </c>
      <c r="N4358" t="s">
        <v>1215</v>
      </c>
      <c r="O4358">
        <v>0.82699999999999996</v>
      </c>
      <c r="P4358" t="s">
        <v>65</v>
      </c>
      <c r="R4358" t="s">
        <v>66</v>
      </c>
      <c r="S4358" t="s">
        <v>42</v>
      </c>
      <c r="T4358">
        <v>2</v>
      </c>
      <c r="U4358">
        <v>2</v>
      </c>
      <c r="V4358">
        <v>0</v>
      </c>
      <c r="W4358">
        <v>0</v>
      </c>
      <c r="X4358">
        <v>0</v>
      </c>
      <c r="Y4358">
        <v>0</v>
      </c>
      <c r="Z4358">
        <v>4</v>
      </c>
      <c r="AA4358">
        <v>90.7</v>
      </c>
      <c r="AB4358">
        <v>82.6</v>
      </c>
      <c r="AC4358">
        <v>2.86</v>
      </c>
      <c r="AD4358">
        <v>1.32</v>
      </c>
      <c r="AE4358">
        <v>-0.17100000000000001</v>
      </c>
      <c r="AF4358">
        <v>3.5950000000000002</v>
      </c>
      <c r="AG4358">
        <v>-1.96</v>
      </c>
      <c r="AH4358">
        <v>6.0910000000000002</v>
      </c>
      <c r="AI4358">
        <v>-7.18</v>
      </c>
      <c r="AJ4358">
        <v>6.91</v>
      </c>
      <c r="AK4358">
        <v>23.7</v>
      </c>
      <c r="AL4358">
        <v>28.2</v>
      </c>
      <c r="AM4358">
        <v>5.4</v>
      </c>
      <c r="AN4358">
        <v>225.904</v>
      </c>
      <c r="AO4358">
        <v>1927.55</v>
      </c>
      <c r="AP4358" t="s">
        <v>1609</v>
      </c>
    </row>
    <row r="4359" spans="1:42">
      <c r="A4359" t="s">
        <v>1563</v>
      </c>
      <c r="B4359" t="s">
        <v>42</v>
      </c>
      <c r="C4359" t="s">
        <v>1564</v>
      </c>
      <c r="D4359" t="s">
        <v>1434</v>
      </c>
      <c r="E4359" t="s">
        <v>1565</v>
      </c>
      <c r="F4359" t="s">
        <v>1436</v>
      </c>
      <c r="G4359" t="s">
        <v>47</v>
      </c>
      <c r="H4359">
        <v>54</v>
      </c>
      <c r="I4359" t="s">
        <v>87</v>
      </c>
      <c r="J4359" t="s">
        <v>49</v>
      </c>
      <c r="K4359">
        <v>17</v>
      </c>
      <c r="L4359">
        <v>2</v>
      </c>
      <c r="M4359" t="s">
        <v>80</v>
      </c>
      <c r="N4359" t="s">
        <v>1215</v>
      </c>
      <c r="O4359">
        <v>0.9</v>
      </c>
      <c r="P4359" t="s">
        <v>65</v>
      </c>
      <c r="Q4359" t="s">
        <v>125</v>
      </c>
      <c r="R4359" t="s">
        <v>100</v>
      </c>
      <c r="S4359" t="s">
        <v>42</v>
      </c>
      <c r="T4359">
        <v>0</v>
      </c>
      <c r="U4359">
        <v>1</v>
      </c>
      <c r="V4359">
        <v>1</v>
      </c>
      <c r="W4359">
        <v>1</v>
      </c>
      <c r="X4359">
        <v>1</v>
      </c>
      <c r="Y4359">
        <v>0</v>
      </c>
      <c r="Z4359">
        <v>4</v>
      </c>
      <c r="AA4359">
        <v>90.1</v>
      </c>
      <c r="AB4359">
        <v>83.5</v>
      </c>
      <c r="AC4359">
        <v>3.28</v>
      </c>
      <c r="AD4359">
        <v>1.57</v>
      </c>
      <c r="AE4359">
        <v>-0.20899999999999999</v>
      </c>
      <c r="AF4359">
        <v>2.105</v>
      </c>
      <c r="AG4359">
        <v>-2.0550000000000002</v>
      </c>
      <c r="AH4359">
        <v>5.9020000000000001</v>
      </c>
      <c r="AI4359">
        <v>-9.39</v>
      </c>
      <c r="AJ4359">
        <v>5.16</v>
      </c>
      <c r="AK4359">
        <v>23.8</v>
      </c>
      <c r="AL4359">
        <v>32.1</v>
      </c>
      <c r="AM4359">
        <v>6.5</v>
      </c>
      <c r="AN4359">
        <v>241.024</v>
      </c>
      <c r="AO4359">
        <v>2089.58</v>
      </c>
      <c r="AP4359" t="s">
        <v>1615</v>
      </c>
    </row>
    <row r="4360" spans="1:42">
      <c r="A4360" t="s">
        <v>1563</v>
      </c>
      <c r="B4360" t="s">
        <v>42</v>
      </c>
      <c r="C4360" t="s">
        <v>1564</v>
      </c>
      <c r="D4360" t="s">
        <v>1434</v>
      </c>
      <c r="E4360" t="s">
        <v>1565</v>
      </c>
      <c r="F4360" t="s">
        <v>1436</v>
      </c>
      <c r="G4360" t="s">
        <v>47</v>
      </c>
      <c r="H4360">
        <v>57</v>
      </c>
      <c r="I4360" t="s">
        <v>63</v>
      </c>
      <c r="J4360" t="s">
        <v>61</v>
      </c>
      <c r="K4360">
        <v>20</v>
      </c>
      <c r="L4360">
        <v>1</v>
      </c>
      <c r="M4360" t="s">
        <v>80</v>
      </c>
      <c r="N4360" t="s">
        <v>1215</v>
      </c>
      <c r="O4360">
        <v>0.84099999999999997</v>
      </c>
      <c r="P4360" t="s">
        <v>74</v>
      </c>
      <c r="R4360" t="s">
        <v>165</v>
      </c>
      <c r="S4360" t="s">
        <v>54</v>
      </c>
      <c r="T4360">
        <v>0</v>
      </c>
      <c r="U4360">
        <v>0</v>
      </c>
      <c r="V4360">
        <v>2</v>
      </c>
      <c r="W4360">
        <v>1</v>
      </c>
      <c r="X4360">
        <v>1</v>
      </c>
      <c r="Y4360">
        <v>1</v>
      </c>
      <c r="Z4360">
        <v>4</v>
      </c>
      <c r="AA4360">
        <v>89.4</v>
      </c>
      <c r="AB4360">
        <v>82.9</v>
      </c>
      <c r="AC4360">
        <v>3.61</v>
      </c>
      <c r="AD4360">
        <v>1.62</v>
      </c>
      <c r="AE4360">
        <v>-0.91300000000000003</v>
      </c>
      <c r="AF4360">
        <v>2.2450000000000001</v>
      </c>
      <c r="AG4360">
        <v>-2.246</v>
      </c>
      <c r="AH4360">
        <v>6.0039999999999996</v>
      </c>
      <c r="AI4360">
        <v>-7.66</v>
      </c>
      <c r="AJ4360">
        <v>7.23</v>
      </c>
      <c r="AK4360">
        <v>23.8</v>
      </c>
      <c r="AL4360">
        <v>30.6</v>
      </c>
      <c r="AM4360">
        <v>5.6</v>
      </c>
      <c r="AN4360">
        <v>226.506</v>
      </c>
      <c r="AO4360">
        <v>2043.34</v>
      </c>
      <c r="AP4360" t="s">
        <v>1617</v>
      </c>
    </row>
    <row r="4361" spans="1:42">
      <c r="A4361" t="s">
        <v>1563</v>
      </c>
      <c r="B4361" t="s">
        <v>42</v>
      </c>
      <c r="C4361" t="s">
        <v>1564</v>
      </c>
      <c r="D4361" t="s">
        <v>1434</v>
      </c>
      <c r="E4361" t="s">
        <v>1565</v>
      </c>
      <c r="F4361" t="s">
        <v>1436</v>
      </c>
      <c r="G4361" t="s">
        <v>47</v>
      </c>
      <c r="H4361">
        <v>60</v>
      </c>
      <c r="I4361" t="s">
        <v>48</v>
      </c>
      <c r="J4361" t="s">
        <v>49</v>
      </c>
      <c r="K4361">
        <v>20</v>
      </c>
      <c r="L4361">
        <v>4</v>
      </c>
      <c r="M4361" t="s">
        <v>80</v>
      </c>
      <c r="N4361" t="s">
        <v>1215</v>
      </c>
      <c r="O4361">
        <v>0.86699999999999999</v>
      </c>
      <c r="P4361" t="s">
        <v>74</v>
      </c>
      <c r="Q4361" t="s">
        <v>85</v>
      </c>
      <c r="R4361" t="s">
        <v>165</v>
      </c>
      <c r="S4361" t="s">
        <v>54</v>
      </c>
      <c r="T4361">
        <v>2</v>
      </c>
      <c r="U4361">
        <v>1</v>
      </c>
      <c r="V4361">
        <v>2</v>
      </c>
      <c r="W4361">
        <v>1</v>
      </c>
      <c r="X4361">
        <v>1</v>
      </c>
      <c r="Y4361">
        <v>1</v>
      </c>
      <c r="Z4361">
        <v>4</v>
      </c>
      <c r="AA4361">
        <v>87</v>
      </c>
      <c r="AB4361">
        <v>81</v>
      </c>
      <c r="AC4361">
        <v>3.58</v>
      </c>
      <c r="AD4361">
        <v>1.8</v>
      </c>
      <c r="AE4361">
        <v>-1.0289999999999999</v>
      </c>
      <c r="AF4361">
        <v>1.843</v>
      </c>
      <c r="AG4361">
        <v>-2.3610000000000002</v>
      </c>
      <c r="AH4361">
        <v>5.8460000000000001</v>
      </c>
      <c r="AI4361">
        <v>-8.16</v>
      </c>
      <c r="AJ4361">
        <v>3.78</v>
      </c>
      <c r="AK4361">
        <v>23.9</v>
      </c>
      <c r="AL4361">
        <v>24.9</v>
      </c>
      <c r="AM4361">
        <v>7.2</v>
      </c>
      <c r="AN4361">
        <v>244.88900000000001</v>
      </c>
      <c r="AO4361">
        <v>1699.35</v>
      </c>
      <c r="AP4361" t="s">
        <v>1620</v>
      </c>
    </row>
    <row r="4362" spans="1:42">
      <c r="A4362" t="s">
        <v>1563</v>
      </c>
      <c r="B4362" t="s">
        <v>42</v>
      </c>
      <c r="C4362" t="s">
        <v>1564</v>
      </c>
      <c r="D4362" t="s">
        <v>1434</v>
      </c>
      <c r="E4362" t="s">
        <v>1565</v>
      </c>
      <c r="F4362" t="s">
        <v>1436</v>
      </c>
      <c r="G4362" t="s">
        <v>47</v>
      </c>
      <c r="H4362">
        <v>68</v>
      </c>
      <c r="I4362" t="s">
        <v>56</v>
      </c>
      <c r="J4362" t="s">
        <v>57</v>
      </c>
      <c r="K4362">
        <v>23</v>
      </c>
      <c r="L4362">
        <v>5</v>
      </c>
      <c r="M4362" t="s">
        <v>80</v>
      </c>
      <c r="N4362" t="s">
        <v>1215</v>
      </c>
      <c r="O4362">
        <v>0.83799999999999997</v>
      </c>
      <c r="P4362" t="s">
        <v>74</v>
      </c>
      <c r="R4362" t="s">
        <v>66</v>
      </c>
      <c r="S4362" t="s">
        <v>42</v>
      </c>
      <c r="T4362">
        <v>1</v>
      </c>
      <c r="U4362">
        <v>2</v>
      </c>
      <c r="V4362">
        <v>2</v>
      </c>
      <c r="W4362">
        <v>0</v>
      </c>
      <c r="X4362">
        <v>0</v>
      </c>
      <c r="Y4362">
        <v>0</v>
      </c>
      <c r="Z4362">
        <v>5</v>
      </c>
      <c r="AA4362">
        <v>88</v>
      </c>
      <c r="AB4362">
        <v>81.3</v>
      </c>
      <c r="AC4362">
        <v>3.03</v>
      </c>
      <c r="AD4362">
        <v>1.34</v>
      </c>
      <c r="AE4362">
        <v>-1.76</v>
      </c>
      <c r="AF4362">
        <v>4.0369999999999999</v>
      </c>
      <c r="AG4362">
        <v>-2.0339999999999998</v>
      </c>
      <c r="AH4362">
        <v>6.093</v>
      </c>
      <c r="AI4362">
        <v>-6.62</v>
      </c>
      <c r="AJ4362">
        <v>5.66</v>
      </c>
      <c r="AK4362">
        <v>23.8</v>
      </c>
      <c r="AL4362">
        <v>25.1</v>
      </c>
      <c r="AM4362">
        <v>6</v>
      </c>
      <c r="AN4362">
        <v>229.22</v>
      </c>
      <c r="AO4362">
        <v>1662.01</v>
      </c>
      <c r="AP4362" t="s">
        <v>1628</v>
      </c>
    </row>
    <row r="4363" spans="1:42">
      <c r="A4363" t="s">
        <v>1563</v>
      </c>
      <c r="B4363" t="s">
        <v>42</v>
      </c>
      <c r="C4363" t="s">
        <v>1564</v>
      </c>
      <c r="D4363" t="s">
        <v>1434</v>
      </c>
      <c r="E4363" t="s">
        <v>1565</v>
      </c>
      <c r="F4363" t="s">
        <v>1436</v>
      </c>
      <c r="G4363" t="s">
        <v>47</v>
      </c>
      <c r="H4363">
        <v>71</v>
      </c>
      <c r="I4363" t="s">
        <v>63</v>
      </c>
      <c r="J4363" t="s">
        <v>61</v>
      </c>
      <c r="K4363">
        <v>24</v>
      </c>
      <c r="L4363">
        <v>1</v>
      </c>
      <c r="M4363" t="s">
        <v>80</v>
      </c>
      <c r="N4363" t="s">
        <v>1215</v>
      </c>
      <c r="O4363">
        <v>0.88300000000000001</v>
      </c>
      <c r="P4363" t="s">
        <v>74</v>
      </c>
      <c r="R4363" t="s">
        <v>53</v>
      </c>
      <c r="S4363" t="s">
        <v>54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6</v>
      </c>
      <c r="AA4363">
        <v>88.9</v>
      </c>
      <c r="AB4363">
        <v>82.9</v>
      </c>
      <c r="AC4363">
        <v>3.29</v>
      </c>
      <c r="AD4363">
        <v>1.6</v>
      </c>
      <c r="AE4363">
        <v>-1.097</v>
      </c>
      <c r="AF4363">
        <v>2.3069999999999999</v>
      </c>
      <c r="AG4363">
        <v>-2.2669999999999999</v>
      </c>
      <c r="AH4363">
        <v>5.9530000000000003</v>
      </c>
      <c r="AI4363">
        <v>-9.43</v>
      </c>
      <c r="AJ4363">
        <v>5.15</v>
      </c>
      <c r="AK4363">
        <v>23.9</v>
      </c>
      <c r="AL4363">
        <v>32.5</v>
      </c>
      <c r="AM4363">
        <v>6.6</v>
      </c>
      <c r="AN4363">
        <v>241.14400000000001</v>
      </c>
      <c r="AO4363">
        <v>2083.73</v>
      </c>
      <c r="AP4363" t="s">
        <v>1631</v>
      </c>
    </row>
    <row r="4364" spans="1:42">
      <c r="A4364" t="s">
        <v>1563</v>
      </c>
      <c r="B4364" t="s">
        <v>42</v>
      </c>
      <c r="C4364" t="s">
        <v>1564</v>
      </c>
      <c r="D4364" t="s">
        <v>1434</v>
      </c>
      <c r="E4364" t="s">
        <v>1565</v>
      </c>
      <c r="F4364" t="s">
        <v>1436</v>
      </c>
      <c r="G4364" t="s">
        <v>47</v>
      </c>
      <c r="H4364">
        <v>72</v>
      </c>
      <c r="I4364" t="s">
        <v>60</v>
      </c>
      <c r="J4364" t="s">
        <v>61</v>
      </c>
      <c r="K4364">
        <v>24</v>
      </c>
      <c r="L4364">
        <v>2</v>
      </c>
      <c r="M4364" t="s">
        <v>84</v>
      </c>
      <c r="N4364" t="s">
        <v>1215</v>
      </c>
      <c r="O4364">
        <v>0.80300000000000005</v>
      </c>
      <c r="P4364" t="s">
        <v>74</v>
      </c>
      <c r="R4364" t="s">
        <v>53</v>
      </c>
      <c r="S4364" t="s">
        <v>54</v>
      </c>
      <c r="T4364">
        <v>0</v>
      </c>
      <c r="U4364">
        <v>1</v>
      </c>
      <c r="V4364">
        <v>0</v>
      </c>
      <c r="W4364">
        <v>0</v>
      </c>
      <c r="X4364">
        <v>0</v>
      </c>
      <c r="Y4364">
        <v>0</v>
      </c>
      <c r="Z4364">
        <v>6</v>
      </c>
      <c r="AA4364">
        <v>87.5</v>
      </c>
      <c r="AB4364">
        <v>80.599999999999994</v>
      </c>
      <c r="AC4364">
        <v>3.29</v>
      </c>
      <c r="AD4364">
        <v>1.5</v>
      </c>
      <c r="AE4364">
        <v>0.875</v>
      </c>
      <c r="AF4364">
        <v>3.351</v>
      </c>
      <c r="AG4364">
        <v>-2.3140000000000001</v>
      </c>
      <c r="AH4364">
        <v>5.9560000000000004</v>
      </c>
      <c r="AI4364">
        <v>0.06</v>
      </c>
      <c r="AJ4364">
        <v>6.1</v>
      </c>
      <c r="AK4364">
        <v>23.8</v>
      </c>
      <c r="AL4364">
        <v>-4.4000000000000004</v>
      </c>
      <c r="AM4364">
        <v>5.5</v>
      </c>
      <c r="AN4364">
        <v>179.41200000000001</v>
      </c>
      <c r="AO4364">
        <v>1154.57</v>
      </c>
      <c r="AP4364" t="s">
        <v>1632</v>
      </c>
    </row>
    <row r="4365" spans="1:42">
      <c r="A4365" t="s">
        <v>1563</v>
      </c>
      <c r="B4365" t="s">
        <v>42</v>
      </c>
      <c r="C4365" t="s">
        <v>1564</v>
      </c>
      <c r="D4365" t="s">
        <v>1434</v>
      </c>
      <c r="E4365" t="s">
        <v>1565</v>
      </c>
      <c r="F4365" t="s">
        <v>1436</v>
      </c>
      <c r="G4365" t="s">
        <v>47</v>
      </c>
      <c r="H4365">
        <v>75</v>
      </c>
      <c r="I4365" t="s">
        <v>56</v>
      </c>
      <c r="J4365" t="s">
        <v>57</v>
      </c>
      <c r="K4365">
        <v>25</v>
      </c>
      <c r="L4365">
        <v>1</v>
      </c>
      <c r="M4365" t="s">
        <v>80</v>
      </c>
      <c r="N4365" t="s">
        <v>1215</v>
      </c>
      <c r="O4365">
        <v>0.78</v>
      </c>
      <c r="P4365" t="s">
        <v>65</v>
      </c>
      <c r="R4365" t="s">
        <v>1230</v>
      </c>
      <c r="S4365" t="s">
        <v>42</v>
      </c>
      <c r="T4365">
        <v>0</v>
      </c>
      <c r="U4365">
        <v>0</v>
      </c>
      <c r="V4365">
        <v>1</v>
      </c>
      <c r="W4365">
        <v>0</v>
      </c>
      <c r="X4365">
        <v>0</v>
      </c>
      <c r="Y4365">
        <v>0</v>
      </c>
      <c r="Z4365">
        <v>6</v>
      </c>
      <c r="AA4365">
        <v>89.3</v>
      </c>
      <c r="AB4365">
        <v>82.9</v>
      </c>
      <c r="AC4365">
        <v>3.24</v>
      </c>
      <c r="AD4365">
        <v>1.46</v>
      </c>
      <c r="AE4365">
        <v>1.121</v>
      </c>
      <c r="AF4365">
        <v>0.78800000000000003</v>
      </c>
      <c r="AG4365">
        <v>-1.883</v>
      </c>
      <c r="AH4365">
        <v>5.8380000000000001</v>
      </c>
      <c r="AI4365">
        <v>-7.31</v>
      </c>
      <c r="AJ4365">
        <v>7.73</v>
      </c>
      <c r="AK4365">
        <v>23.8</v>
      </c>
      <c r="AL4365">
        <v>27.7</v>
      </c>
      <c r="AM4365">
        <v>5.4</v>
      </c>
      <c r="AN4365">
        <v>223.268</v>
      </c>
      <c r="AO4365">
        <v>2056.0300000000002</v>
      </c>
      <c r="AP4365" t="s">
        <v>1635</v>
      </c>
    </row>
    <row r="4366" spans="1:42">
      <c r="A4366" t="s">
        <v>1563</v>
      </c>
      <c r="B4366" t="s">
        <v>42</v>
      </c>
      <c r="C4366" t="s">
        <v>1564</v>
      </c>
      <c r="D4366" t="s">
        <v>1434</v>
      </c>
      <c r="E4366" t="s">
        <v>1565</v>
      </c>
      <c r="F4366" t="s">
        <v>1436</v>
      </c>
      <c r="G4366" t="s">
        <v>47</v>
      </c>
      <c r="H4366">
        <v>76</v>
      </c>
      <c r="I4366" t="s">
        <v>87</v>
      </c>
      <c r="J4366" t="s">
        <v>49</v>
      </c>
      <c r="K4366">
        <v>25</v>
      </c>
      <c r="L4366">
        <v>2</v>
      </c>
      <c r="M4366" t="s">
        <v>80</v>
      </c>
      <c r="N4366" t="s">
        <v>1215</v>
      </c>
      <c r="O4366">
        <v>0.88800000000000001</v>
      </c>
      <c r="P4366" t="s">
        <v>65</v>
      </c>
      <c r="Q4366" t="s">
        <v>125</v>
      </c>
      <c r="R4366" t="s">
        <v>1230</v>
      </c>
      <c r="S4366" t="s">
        <v>42</v>
      </c>
      <c r="T4366">
        <v>1</v>
      </c>
      <c r="U4366">
        <v>0</v>
      </c>
      <c r="V4366">
        <v>1</v>
      </c>
      <c r="W4366">
        <v>0</v>
      </c>
      <c r="X4366">
        <v>0</v>
      </c>
      <c r="Y4366">
        <v>0</v>
      </c>
      <c r="Z4366">
        <v>6</v>
      </c>
      <c r="AA4366">
        <v>88.2</v>
      </c>
      <c r="AB4366">
        <v>81.3</v>
      </c>
      <c r="AC4366">
        <v>3.22</v>
      </c>
      <c r="AD4366">
        <v>1.45</v>
      </c>
      <c r="AE4366">
        <v>-0.20100000000000001</v>
      </c>
      <c r="AF4366">
        <v>2.012</v>
      </c>
      <c r="AG4366">
        <v>-2.0019999999999998</v>
      </c>
      <c r="AH4366">
        <v>6.0250000000000004</v>
      </c>
      <c r="AI4366">
        <v>-9.6300000000000008</v>
      </c>
      <c r="AJ4366">
        <v>4.1900000000000004</v>
      </c>
      <c r="AK4366">
        <v>23.8</v>
      </c>
      <c r="AL4366">
        <v>29.2</v>
      </c>
      <c r="AM4366">
        <v>7.2</v>
      </c>
      <c r="AN4366">
        <v>246.27</v>
      </c>
      <c r="AO4366">
        <v>1988.75</v>
      </c>
      <c r="AP4366" t="s">
        <v>1636</v>
      </c>
    </row>
    <row r="4367" spans="1:42">
      <c r="A4367" t="s">
        <v>1563</v>
      </c>
      <c r="B4367" t="s">
        <v>42</v>
      </c>
      <c r="C4367" t="s">
        <v>1564</v>
      </c>
      <c r="D4367" t="s">
        <v>1434</v>
      </c>
      <c r="E4367" t="s">
        <v>1565</v>
      </c>
      <c r="F4367" t="s">
        <v>1436</v>
      </c>
      <c r="G4367" t="s">
        <v>47</v>
      </c>
      <c r="H4367">
        <v>78</v>
      </c>
      <c r="I4367" t="s">
        <v>56</v>
      </c>
      <c r="J4367" t="s">
        <v>57</v>
      </c>
      <c r="K4367">
        <v>26</v>
      </c>
      <c r="L4367">
        <v>2</v>
      </c>
      <c r="M4367" t="s">
        <v>80</v>
      </c>
      <c r="N4367" t="s">
        <v>1215</v>
      </c>
      <c r="O4367">
        <v>0.9</v>
      </c>
      <c r="P4367" t="s">
        <v>498</v>
      </c>
      <c r="R4367" t="s">
        <v>100</v>
      </c>
      <c r="S4367" t="s">
        <v>42</v>
      </c>
      <c r="T4367">
        <v>0</v>
      </c>
      <c r="U4367">
        <v>1</v>
      </c>
      <c r="V4367">
        <v>2</v>
      </c>
      <c r="W4367">
        <v>1</v>
      </c>
      <c r="X4367">
        <v>0</v>
      </c>
      <c r="Y4367">
        <v>0</v>
      </c>
      <c r="Z4367">
        <v>6</v>
      </c>
      <c r="AA4367">
        <v>88.5</v>
      </c>
      <c r="AB4367">
        <v>81.900000000000006</v>
      </c>
      <c r="AC4367">
        <v>3.45</v>
      </c>
      <c r="AD4367">
        <v>1.61</v>
      </c>
      <c r="AE4367">
        <v>-1.4830000000000001</v>
      </c>
      <c r="AF4367">
        <v>3.0179999999999998</v>
      </c>
      <c r="AG4367">
        <v>-2.13</v>
      </c>
      <c r="AH4367">
        <v>6.0389999999999997</v>
      </c>
      <c r="AI4367">
        <v>-8.1199999999999992</v>
      </c>
      <c r="AJ4367">
        <v>4.41</v>
      </c>
      <c r="AK4367">
        <v>23.8</v>
      </c>
      <c r="AL4367">
        <v>27.4</v>
      </c>
      <c r="AM4367">
        <v>6.7</v>
      </c>
      <c r="AN4367">
        <v>241.28200000000001</v>
      </c>
      <c r="AO4367">
        <v>1770.24</v>
      </c>
      <c r="AP4367" t="s">
        <v>1638</v>
      </c>
    </row>
    <row r="4368" spans="1:42">
      <c r="A4368" t="s">
        <v>1563</v>
      </c>
      <c r="B4368" t="s">
        <v>42</v>
      </c>
      <c r="C4368" t="s">
        <v>1564</v>
      </c>
      <c r="D4368" t="s">
        <v>1434</v>
      </c>
      <c r="E4368" t="s">
        <v>1565</v>
      </c>
      <c r="F4368" t="s">
        <v>1436</v>
      </c>
      <c r="G4368" t="s">
        <v>47</v>
      </c>
      <c r="H4368">
        <v>80</v>
      </c>
      <c r="I4368" t="s">
        <v>63</v>
      </c>
      <c r="J4368" t="s">
        <v>61</v>
      </c>
      <c r="K4368">
        <v>27</v>
      </c>
      <c r="L4368">
        <v>1</v>
      </c>
      <c r="M4368" t="s">
        <v>80</v>
      </c>
      <c r="N4368" t="s">
        <v>1215</v>
      </c>
      <c r="O4368">
        <v>0.78600000000000003</v>
      </c>
      <c r="P4368" t="s">
        <v>74</v>
      </c>
      <c r="R4368" t="s">
        <v>72</v>
      </c>
      <c r="S4368" t="s">
        <v>54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7</v>
      </c>
      <c r="AA4368">
        <v>87.5</v>
      </c>
      <c r="AB4368">
        <v>81.2</v>
      </c>
      <c r="AC4368">
        <v>2.9</v>
      </c>
      <c r="AD4368">
        <v>1.21</v>
      </c>
      <c r="AE4368">
        <v>-0.32700000000000001</v>
      </c>
      <c r="AF4368">
        <v>2.0099999999999998</v>
      </c>
      <c r="AG4368">
        <v>-2.2650000000000001</v>
      </c>
      <c r="AH4368">
        <v>5.9610000000000003</v>
      </c>
      <c r="AI4368">
        <v>-8.1199999999999992</v>
      </c>
      <c r="AJ4368">
        <v>6.7</v>
      </c>
      <c r="AK4368">
        <v>23.8</v>
      </c>
      <c r="AL4368">
        <v>29</v>
      </c>
      <c r="AM4368">
        <v>6.1</v>
      </c>
      <c r="AN4368">
        <v>230.29300000000001</v>
      </c>
      <c r="AO4368">
        <v>2000.02</v>
      </c>
      <c r="AP4368" t="s">
        <v>1640</v>
      </c>
    </row>
    <row r="4369" spans="1:42">
      <c r="A4369" t="s">
        <v>1563</v>
      </c>
      <c r="B4369" t="s">
        <v>42</v>
      </c>
      <c r="C4369" t="s">
        <v>1564</v>
      </c>
      <c r="D4369" t="s">
        <v>1434</v>
      </c>
      <c r="E4369" t="s">
        <v>1565</v>
      </c>
      <c r="F4369" t="s">
        <v>1436</v>
      </c>
      <c r="G4369" t="s">
        <v>47</v>
      </c>
      <c r="H4369">
        <v>83</v>
      </c>
      <c r="I4369" t="s">
        <v>63</v>
      </c>
      <c r="J4369" t="s">
        <v>61</v>
      </c>
      <c r="K4369">
        <v>28</v>
      </c>
      <c r="L4369">
        <v>2</v>
      </c>
      <c r="M4369" t="s">
        <v>80</v>
      </c>
      <c r="N4369" t="s">
        <v>1215</v>
      </c>
      <c r="O4369">
        <v>0.56499999999999995</v>
      </c>
      <c r="P4369" t="s">
        <v>74</v>
      </c>
      <c r="R4369" t="s">
        <v>116</v>
      </c>
      <c r="S4369" t="s">
        <v>42</v>
      </c>
      <c r="T4369">
        <v>1</v>
      </c>
      <c r="U4369">
        <v>0</v>
      </c>
      <c r="V4369">
        <v>1</v>
      </c>
      <c r="W4369">
        <v>0</v>
      </c>
      <c r="X4369">
        <v>0</v>
      </c>
      <c r="Y4369">
        <v>0</v>
      </c>
      <c r="Z4369">
        <v>7</v>
      </c>
      <c r="AA4369">
        <v>86.8</v>
      </c>
      <c r="AB4369">
        <v>80.400000000000006</v>
      </c>
      <c r="AC4369">
        <v>3.63</v>
      </c>
      <c r="AD4369">
        <v>1.64</v>
      </c>
      <c r="AE4369">
        <v>-1.1200000000000001</v>
      </c>
      <c r="AF4369">
        <v>2.2799999999999998</v>
      </c>
      <c r="AG4369">
        <v>-2.1019999999999999</v>
      </c>
      <c r="AH4369">
        <v>5.968</v>
      </c>
      <c r="AI4369">
        <v>-5.03</v>
      </c>
      <c r="AJ4369">
        <v>5.82</v>
      </c>
      <c r="AK4369">
        <v>23.8</v>
      </c>
      <c r="AL4369">
        <v>17.7</v>
      </c>
      <c r="AM4369">
        <v>6.1</v>
      </c>
      <c r="AN4369">
        <v>220.62</v>
      </c>
      <c r="AO4369">
        <v>1447.14</v>
      </c>
      <c r="AP4369" t="s">
        <v>1643</v>
      </c>
    </row>
    <row r="4370" spans="1:42">
      <c r="A4370" t="s">
        <v>1563</v>
      </c>
      <c r="B4370" t="s">
        <v>42</v>
      </c>
      <c r="C4370" t="s">
        <v>1564</v>
      </c>
      <c r="D4370" t="s">
        <v>1434</v>
      </c>
      <c r="E4370" t="s">
        <v>1565</v>
      </c>
      <c r="F4370" t="s">
        <v>1436</v>
      </c>
      <c r="G4370" t="s">
        <v>47</v>
      </c>
      <c r="H4370">
        <v>87</v>
      </c>
      <c r="I4370" t="s">
        <v>63</v>
      </c>
      <c r="J4370" t="s">
        <v>61</v>
      </c>
      <c r="K4370">
        <v>29</v>
      </c>
      <c r="L4370">
        <v>1</v>
      </c>
      <c r="M4370" t="s">
        <v>80</v>
      </c>
      <c r="N4370" t="s">
        <v>1215</v>
      </c>
      <c r="O4370">
        <v>0.83799999999999997</v>
      </c>
      <c r="P4370" t="s">
        <v>51</v>
      </c>
      <c r="R4370" t="s">
        <v>165</v>
      </c>
      <c r="S4370" t="s">
        <v>54</v>
      </c>
      <c r="T4370">
        <v>0</v>
      </c>
      <c r="U4370">
        <v>0</v>
      </c>
      <c r="V4370">
        <v>2</v>
      </c>
      <c r="W4370">
        <v>0</v>
      </c>
      <c r="X4370">
        <v>0</v>
      </c>
      <c r="Y4370">
        <v>0</v>
      </c>
      <c r="Z4370">
        <v>7</v>
      </c>
      <c r="AA4370">
        <v>88.3</v>
      </c>
      <c r="AB4370">
        <v>81.7</v>
      </c>
      <c r="AC4370">
        <v>3.53</v>
      </c>
      <c r="AD4370">
        <v>1.54</v>
      </c>
      <c r="AE4370">
        <v>-0.48899999999999999</v>
      </c>
      <c r="AF4370">
        <v>1.903</v>
      </c>
      <c r="AG4370">
        <v>-2.3719999999999999</v>
      </c>
      <c r="AH4370">
        <v>5.8869999999999996</v>
      </c>
      <c r="AI4370">
        <v>-9.0500000000000007</v>
      </c>
      <c r="AJ4370">
        <v>7.04</v>
      </c>
      <c r="AK4370">
        <v>23.8</v>
      </c>
      <c r="AL4370">
        <v>32.9</v>
      </c>
      <c r="AM4370">
        <v>6.1</v>
      </c>
      <c r="AN4370">
        <v>231.946</v>
      </c>
      <c r="AO4370">
        <v>2187.98</v>
      </c>
      <c r="AP4370" t="s">
        <v>1647</v>
      </c>
    </row>
    <row r="4371" spans="1:42">
      <c r="A4371" t="s">
        <v>1563</v>
      </c>
      <c r="B4371" t="s">
        <v>42</v>
      </c>
      <c r="C4371" t="s">
        <v>1564</v>
      </c>
      <c r="D4371" t="s">
        <v>1434</v>
      </c>
      <c r="E4371" t="s">
        <v>1565</v>
      </c>
      <c r="F4371" t="s">
        <v>1436</v>
      </c>
      <c r="G4371" t="s">
        <v>47</v>
      </c>
      <c r="H4371">
        <v>90</v>
      </c>
      <c r="I4371" t="s">
        <v>60</v>
      </c>
      <c r="J4371" t="s">
        <v>61</v>
      </c>
      <c r="K4371">
        <v>29</v>
      </c>
      <c r="L4371">
        <v>4</v>
      </c>
      <c r="M4371" t="s">
        <v>80</v>
      </c>
      <c r="N4371" t="s">
        <v>1215</v>
      </c>
      <c r="O4371">
        <v>0.86099999999999999</v>
      </c>
      <c r="P4371" t="s">
        <v>51</v>
      </c>
      <c r="R4371" t="s">
        <v>165</v>
      </c>
      <c r="S4371" t="s">
        <v>54</v>
      </c>
      <c r="T4371">
        <v>2</v>
      </c>
      <c r="U4371">
        <v>1</v>
      </c>
      <c r="V4371">
        <v>2</v>
      </c>
      <c r="W4371">
        <v>0</v>
      </c>
      <c r="X4371">
        <v>0</v>
      </c>
      <c r="Y4371">
        <v>0</v>
      </c>
      <c r="Z4371">
        <v>7</v>
      </c>
      <c r="AA4371">
        <v>89</v>
      </c>
      <c r="AB4371">
        <v>81.7</v>
      </c>
      <c r="AC4371">
        <v>3.58</v>
      </c>
      <c r="AD4371">
        <v>1.8</v>
      </c>
      <c r="AE4371">
        <v>0.41</v>
      </c>
      <c r="AF4371">
        <v>1.8460000000000001</v>
      </c>
      <c r="AG4371">
        <v>-2.2349999999999999</v>
      </c>
      <c r="AH4371">
        <v>5.8890000000000002</v>
      </c>
      <c r="AI4371">
        <v>-9.16</v>
      </c>
      <c r="AJ4371">
        <v>7.2</v>
      </c>
      <c r="AK4371">
        <v>23.8</v>
      </c>
      <c r="AL4371">
        <v>32.6</v>
      </c>
      <c r="AM4371">
        <v>6</v>
      </c>
      <c r="AN4371">
        <v>231.65600000000001</v>
      </c>
      <c r="AO4371">
        <v>2220.25</v>
      </c>
      <c r="AP4371" t="s">
        <v>1650</v>
      </c>
    </row>
    <row r="4372" spans="1:42">
      <c r="A4372" t="s">
        <v>1563</v>
      </c>
      <c r="B4372" t="s">
        <v>42</v>
      </c>
      <c r="C4372" t="s">
        <v>1564</v>
      </c>
      <c r="D4372" t="s">
        <v>1434</v>
      </c>
      <c r="E4372" t="s">
        <v>1565</v>
      </c>
      <c r="F4372" t="s">
        <v>1436</v>
      </c>
      <c r="G4372" t="s">
        <v>47</v>
      </c>
      <c r="H4372">
        <v>92</v>
      </c>
      <c r="I4372" t="s">
        <v>48</v>
      </c>
      <c r="J4372" t="s">
        <v>49</v>
      </c>
      <c r="K4372">
        <v>29</v>
      </c>
      <c r="L4372">
        <v>6</v>
      </c>
      <c r="M4372" t="s">
        <v>80</v>
      </c>
      <c r="N4372" t="s">
        <v>1215</v>
      </c>
      <c r="O4372">
        <v>0.79600000000000004</v>
      </c>
      <c r="P4372" t="s">
        <v>51</v>
      </c>
      <c r="Q4372" t="s">
        <v>52</v>
      </c>
      <c r="R4372" t="s">
        <v>165</v>
      </c>
      <c r="S4372" t="s">
        <v>54</v>
      </c>
      <c r="T4372">
        <v>3</v>
      </c>
      <c r="U4372">
        <v>2</v>
      </c>
      <c r="V4372">
        <v>2</v>
      </c>
      <c r="W4372">
        <v>0</v>
      </c>
      <c r="X4372">
        <v>0</v>
      </c>
      <c r="Y4372">
        <v>0</v>
      </c>
      <c r="Z4372">
        <v>7</v>
      </c>
      <c r="AA4372">
        <v>87.7</v>
      </c>
      <c r="AB4372">
        <v>81.900000000000006</v>
      </c>
      <c r="AC4372">
        <v>3.58</v>
      </c>
      <c r="AD4372">
        <v>1.8</v>
      </c>
      <c r="AE4372">
        <v>-0.91100000000000003</v>
      </c>
      <c r="AF4372">
        <v>2.798</v>
      </c>
      <c r="AG4372">
        <v>-2.2789999999999999</v>
      </c>
      <c r="AH4372">
        <v>5.9660000000000002</v>
      </c>
      <c r="AI4372">
        <v>-6.54</v>
      </c>
      <c r="AJ4372">
        <v>5.73</v>
      </c>
      <c r="AK4372">
        <v>23.9</v>
      </c>
      <c r="AL4372">
        <v>23.7</v>
      </c>
      <c r="AM4372">
        <v>6</v>
      </c>
      <c r="AN4372">
        <v>228.54499999999999</v>
      </c>
      <c r="AO4372">
        <v>1670.62</v>
      </c>
      <c r="AP4372" t="s">
        <v>1652</v>
      </c>
    </row>
    <row r="4373" spans="1:42">
      <c r="A4373" t="s">
        <v>1563</v>
      </c>
      <c r="B4373" t="s">
        <v>42</v>
      </c>
      <c r="C4373" t="s">
        <v>1564</v>
      </c>
      <c r="D4373" t="s">
        <v>1434</v>
      </c>
      <c r="E4373" t="s">
        <v>1565</v>
      </c>
      <c r="F4373" t="s">
        <v>1436</v>
      </c>
      <c r="G4373" t="s">
        <v>47</v>
      </c>
      <c r="H4373">
        <v>93</v>
      </c>
      <c r="I4373" t="s">
        <v>63</v>
      </c>
      <c r="J4373" t="s">
        <v>61</v>
      </c>
      <c r="K4373">
        <v>30</v>
      </c>
      <c r="L4373">
        <v>1</v>
      </c>
      <c r="M4373" t="s">
        <v>80</v>
      </c>
      <c r="N4373" t="s">
        <v>1215</v>
      </c>
      <c r="O4373">
        <v>0.86099999999999999</v>
      </c>
      <c r="P4373" t="s">
        <v>282</v>
      </c>
      <c r="R4373" t="s">
        <v>97</v>
      </c>
      <c r="S4373" t="s">
        <v>42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8</v>
      </c>
      <c r="AA4373">
        <v>88.3</v>
      </c>
      <c r="AB4373">
        <v>81.599999999999994</v>
      </c>
      <c r="AC4373">
        <v>3.67</v>
      </c>
      <c r="AD4373">
        <v>1.79</v>
      </c>
      <c r="AE4373">
        <v>-0.39</v>
      </c>
      <c r="AF4373">
        <v>2.2549999999999999</v>
      </c>
      <c r="AG4373">
        <v>-2.1459999999999999</v>
      </c>
      <c r="AH4373">
        <v>5.9459999999999997</v>
      </c>
      <c r="AI4373">
        <v>-9.48</v>
      </c>
      <c r="AJ4373">
        <v>6.4</v>
      </c>
      <c r="AK4373">
        <v>23.8</v>
      </c>
      <c r="AL4373">
        <v>33.200000000000003</v>
      </c>
      <c r="AM4373">
        <v>6.4</v>
      </c>
      <c r="AN4373">
        <v>235.785</v>
      </c>
      <c r="AO4373">
        <v>2180.83</v>
      </c>
      <c r="AP4373" t="s">
        <v>1653</v>
      </c>
    </row>
    <row r="4374" spans="1:42">
      <c r="A4374" t="s">
        <v>1563</v>
      </c>
      <c r="B4374" t="s">
        <v>42</v>
      </c>
      <c r="C4374" t="s">
        <v>1564</v>
      </c>
      <c r="D4374" t="s">
        <v>1434</v>
      </c>
      <c r="E4374" t="s">
        <v>1565</v>
      </c>
      <c r="F4374" t="s">
        <v>1436</v>
      </c>
      <c r="G4374" t="s">
        <v>47</v>
      </c>
      <c r="H4374">
        <v>100</v>
      </c>
      <c r="I4374" t="s">
        <v>155</v>
      </c>
      <c r="J4374" t="s">
        <v>57</v>
      </c>
      <c r="K4374">
        <v>30</v>
      </c>
      <c r="L4374">
        <v>8</v>
      </c>
      <c r="M4374" t="s">
        <v>80</v>
      </c>
      <c r="N4374" t="s">
        <v>1215</v>
      </c>
      <c r="O4374">
        <v>0.88100000000000001</v>
      </c>
      <c r="P4374" t="s">
        <v>282</v>
      </c>
      <c r="R4374" t="s">
        <v>97</v>
      </c>
      <c r="S4374" t="s">
        <v>42</v>
      </c>
      <c r="T4374">
        <v>3</v>
      </c>
      <c r="U4374">
        <v>2</v>
      </c>
      <c r="V4374">
        <v>0</v>
      </c>
      <c r="W4374">
        <v>0</v>
      </c>
      <c r="X4374">
        <v>0</v>
      </c>
      <c r="Y4374">
        <v>0</v>
      </c>
      <c r="Z4374">
        <v>8</v>
      </c>
      <c r="AA4374">
        <v>89.2</v>
      </c>
      <c r="AB4374">
        <v>82</v>
      </c>
      <c r="AC4374">
        <v>3.63</v>
      </c>
      <c r="AD4374">
        <v>1.72</v>
      </c>
      <c r="AE4374">
        <v>0.48899999999999999</v>
      </c>
      <c r="AF4374">
        <v>0.55100000000000005</v>
      </c>
      <c r="AG4374">
        <v>-1.98</v>
      </c>
      <c r="AH4374">
        <v>5.71</v>
      </c>
      <c r="AI4374">
        <v>-10</v>
      </c>
      <c r="AJ4374">
        <v>7.47</v>
      </c>
      <c r="AK4374">
        <v>23.8</v>
      </c>
      <c r="AL4374">
        <v>35.200000000000003</v>
      </c>
      <c r="AM4374">
        <v>6.2</v>
      </c>
      <c r="AN4374">
        <v>233.084</v>
      </c>
      <c r="AO4374">
        <v>2377.7399999999998</v>
      </c>
      <c r="AP4374" t="s">
        <v>1660</v>
      </c>
    </row>
    <row r="4375" spans="1:42">
      <c r="A4375" t="s">
        <v>1661</v>
      </c>
      <c r="B4375" t="s">
        <v>54</v>
      </c>
      <c r="C4375" t="s">
        <v>1564</v>
      </c>
      <c r="D4375" t="s">
        <v>1434</v>
      </c>
      <c r="E4375" t="s">
        <v>1565</v>
      </c>
      <c r="F4375" t="s">
        <v>1436</v>
      </c>
      <c r="G4375" t="s">
        <v>47</v>
      </c>
      <c r="H4375">
        <v>2</v>
      </c>
      <c r="I4375" t="s">
        <v>48</v>
      </c>
      <c r="J4375" t="s">
        <v>49</v>
      </c>
      <c r="K4375">
        <v>1</v>
      </c>
      <c r="L4375">
        <v>2</v>
      </c>
      <c r="M4375" t="s">
        <v>84</v>
      </c>
      <c r="N4375" t="s">
        <v>1215</v>
      </c>
      <c r="O4375">
        <v>1.0740000000000001</v>
      </c>
      <c r="P4375" t="s">
        <v>498</v>
      </c>
      <c r="Q4375" t="s">
        <v>85</v>
      </c>
      <c r="R4375" t="s">
        <v>78</v>
      </c>
      <c r="S4375" t="s">
        <v>54</v>
      </c>
      <c r="T4375">
        <v>0</v>
      </c>
      <c r="U4375">
        <v>1</v>
      </c>
      <c r="V4375">
        <v>1</v>
      </c>
      <c r="W4375">
        <v>1</v>
      </c>
      <c r="X4375">
        <v>0</v>
      </c>
      <c r="Y4375">
        <v>0</v>
      </c>
      <c r="Z4375">
        <v>8</v>
      </c>
      <c r="AA4375">
        <v>90.9</v>
      </c>
      <c r="AB4375">
        <v>82.8</v>
      </c>
      <c r="AC4375">
        <v>3.25</v>
      </c>
      <c r="AD4375">
        <v>1.54</v>
      </c>
      <c r="AE4375">
        <v>-0.55200000000000005</v>
      </c>
      <c r="AF4375">
        <v>2.1850000000000001</v>
      </c>
      <c r="AG4375">
        <v>0.90600000000000003</v>
      </c>
      <c r="AH4375">
        <v>6.2050000000000001</v>
      </c>
      <c r="AI4375">
        <v>13.43</v>
      </c>
      <c r="AJ4375">
        <v>6.19</v>
      </c>
      <c r="AK4375">
        <v>23.7</v>
      </c>
      <c r="AL4375">
        <v>-43.8</v>
      </c>
      <c r="AM4375">
        <v>7.3</v>
      </c>
      <c r="AN4375">
        <v>114.896</v>
      </c>
      <c r="AO4375">
        <v>2851.09</v>
      </c>
      <c r="AP4375" t="s">
        <v>1663</v>
      </c>
    </row>
    <row r="4376" spans="1:42">
      <c r="A4376" t="s">
        <v>1661</v>
      </c>
      <c r="B4376" t="s">
        <v>54</v>
      </c>
      <c r="C4376" t="s">
        <v>1564</v>
      </c>
      <c r="D4376" t="s">
        <v>1434</v>
      </c>
      <c r="E4376" t="s">
        <v>1565</v>
      </c>
      <c r="F4376" t="s">
        <v>1436</v>
      </c>
      <c r="G4376" t="s">
        <v>47</v>
      </c>
      <c r="H4376">
        <v>3</v>
      </c>
      <c r="I4376" t="s">
        <v>63</v>
      </c>
      <c r="J4376" t="s">
        <v>61</v>
      </c>
      <c r="K4376">
        <v>2</v>
      </c>
      <c r="L4376">
        <v>1</v>
      </c>
      <c r="M4376" t="s">
        <v>180</v>
      </c>
      <c r="N4376" t="s">
        <v>1215</v>
      </c>
      <c r="O4376">
        <v>1.0189999999999999</v>
      </c>
      <c r="P4376" t="s">
        <v>65</v>
      </c>
      <c r="R4376" t="s">
        <v>66</v>
      </c>
      <c r="S4376" t="s">
        <v>42</v>
      </c>
      <c r="T4376">
        <v>0</v>
      </c>
      <c r="U4376">
        <v>0</v>
      </c>
      <c r="V4376">
        <v>2</v>
      </c>
      <c r="W4376">
        <v>0</v>
      </c>
      <c r="X4376">
        <v>0</v>
      </c>
      <c r="Y4376">
        <v>0</v>
      </c>
      <c r="Z4376">
        <v>8</v>
      </c>
      <c r="AA4376">
        <v>90.9</v>
      </c>
      <c r="AB4376">
        <v>83.6</v>
      </c>
      <c r="AC4376">
        <v>3.04</v>
      </c>
      <c r="AD4376">
        <v>1.33</v>
      </c>
      <c r="AE4376">
        <v>0.57699999999999996</v>
      </c>
      <c r="AF4376">
        <v>2.3860000000000001</v>
      </c>
      <c r="AG4376">
        <v>1.06</v>
      </c>
      <c r="AH4376">
        <v>6.1470000000000002</v>
      </c>
      <c r="AI4376">
        <v>10.48</v>
      </c>
      <c r="AJ4376">
        <v>5.17</v>
      </c>
      <c r="AK4376">
        <v>23.8</v>
      </c>
      <c r="AL4376">
        <v>-36.299999999999997</v>
      </c>
      <c r="AM4376">
        <v>6.8</v>
      </c>
      <c r="AN4376">
        <v>116.437</v>
      </c>
      <c r="AO4376">
        <v>2277.79</v>
      </c>
      <c r="AP4376" t="s">
        <v>1664</v>
      </c>
    </row>
    <row r="4377" spans="1:42">
      <c r="A4377" t="s">
        <v>1661</v>
      </c>
      <c r="B4377" t="s">
        <v>54</v>
      </c>
      <c r="C4377" t="s">
        <v>1564</v>
      </c>
      <c r="D4377" t="s">
        <v>1434</v>
      </c>
      <c r="E4377" t="s">
        <v>1565</v>
      </c>
      <c r="F4377" t="s">
        <v>1436</v>
      </c>
      <c r="G4377" t="s">
        <v>47</v>
      </c>
      <c r="H4377">
        <v>5</v>
      </c>
      <c r="I4377" t="s">
        <v>87</v>
      </c>
      <c r="J4377" t="s">
        <v>49</v>
      </c>
      <c r="K4377">
        <v>2</v>
      </c>
      <c r="L4377">
        <v>3</v>
      </c>
      <c r="M4377" t="s">
        <v>180</v>
      </c>
      <c r="N4377" t="s">
        <v>1215</v>
      </c>
      <c r="O4377">
        <v>1.115</v>
      </c>
      <c r="P4377" t="s">
        <v>65</v>
      </c>
      <c r="Q4377" t="s">
        <v>125</v>
      </c>
      <c r="R4377" t="s">
        <v>66</v>
      </c>
      <c r="S4377" t="s">
        <v>42</v>
      </c>
      <c r="T4377">
        <v>1</v>
      </c>
      <c r="U4377">
        <v>1</v>
      </c>
      <c r="V4377">
        <v>2</v>
      </c>
      <c r="W4377">
        <v>0</v>
      </c>
      <c r="X4377">
        <v>0</v>
      </c>
      <c r="Y4377">
        <v>0</v>
      </c>
      <c r="Z4377">
        <v>8</v>
      </c>
      <c r="AA4377">
        <v>90.5</v>
      </c>
      <c r="AB4377">
        <v>82.7</v>
      </c>
      <c r="AC4377">
        <v>2.86</v>
      </c>
      <c r="AD4377">
        <v>1.32</v>
      </c>
      <c r="AE4377">
        <v>0.52800000000000002</v>
      </c>
      <c r="AF4377">
        <v>1.748</v>
      </c>
      <c r="AG4377">
        <v>1.0569999999999999</v>
      </c>
      <c r="AH4377">
        <v>6.101</v>
      </c>
      <c r="AI4377">
        <v>9.99</v>
      </c>
      <c r="AJ4377">
        <v>5.14</v>
      </c>
      <c r="AK4377">
        <v>23.7</v>
      </c>
      <c r="AL4377">
        <v>-33.6</v>
      </c>
      <c r="AM4377">
        <v>6.9</v>
      </c>
      <c r="AN4377">
        <v>117.441</v>
      </c>
      <c r="AO4377">
        <v>2160.67</v>
      </c>
      <c r="AP4377" t="s">
        <v>1666</v>
      </c>
    </row>
    <row r="4378" spans="1:42">
      <c r="A4378" t="s">
        <v>1661</v>
      </c>
      <c r="B4378" t="s">
        <v>54</v>
      </c>
      <c r="C4378" t="s">
        <v>1564</v>
      </c>
      <c r="D4378" t="s">
        <v>1434</v>
      </c>
      <c r="E4378" t="s">
        <v>1565</v>
      </c>
      <c r="F4378" t="s">
        <v>1436</v>
      </c>
      <c r="G4378" t="s">
        <v>47</v>
      </c>
      <c r="H4378">
        <v>9</v>
      </c>
      <c r="I4378" t="s">
        <v>87</v>
      </c>
      <c r="J4378" t="s">
        <v>49</v>
      </c>
      <c r="K4378">
        <v>3</v>
      </c>
      <c r="L4378">
        <v>4</v>
      </c>
      <c r="M4378" t="s">
        <v>84</v>
      </c>
      <c r="N4378" t="s">
        <v>1215</v>
      </c>
      <c r="O4378">
        <v>1.3580000000000001</v>
      </c>
      <c r="P4378" t="s">
        <v>65</v>
      </c>
      <c r="Q4378" t="s">
        <v>125</v>
      </c>
      <c r="R4378" t="s">
        <v>53</v>
      </c>
      <c r="S4378" t="s">
        <v>54</v>
      </c>
      <c r="T4378">
        <v>1</v>
      </c>
      <c r="U4378">
        <v>2</v>
      </c>
      <c r="V4378">
        <v>2</v>
      </c>
      <c r="W4378">
        <v>1</v>
      </c>
      <c r="X4378">
        <v>0</v>
      </c>
      <c r="Y4378">
        <v>0</v>
      </c>
      <c r="Z4378">
        <v>8</v>
      </c>
      <c r="AA4378">
        <v>90.8</v>
      </c>
      <c r="AB4378">
        <v>82.1</v>
      </c>
      <c r="AC4378">
        <v>3.29</v>
      </c>
      <c r="AD4378">
        <v>1.5</v>
      </c>
      <c r="AE4378">
        <v>0.58099999999999996</v>
      </c>
      <c r="AF4378">
        <v>1.8</v>
      </c>
      <c r="AG4378">
        <v>0.98399999999999999</v>
      </c>
      <c r="AH4378">
        <v>5.9960000000000004</v>
      </c>
      <c r="AI4378">
        <v>7.38</v>
      </c>
      <c r="AJ4378">
        <v>7.56</v>
      </c>
      <c r="AK4378">
        <v>23.7</v>
      </c>
      <c r="AL4378">
        <v>-30.1</v>
      </c>
      <c r="AM4378">
        <v>5.6</v>
      </c>
      <c r="AN4378">
        <v>135.82400000000001</v>
      </c>
      <c r="AO4378">
        <v>2020.61</v>
      </c>
      <c r="AP4378" t="s">
        <v>1670</v>
      </c>
    </row>
    <row r="4379" spans="1:42">
      <c r="A4379" t="s">
        <v>1543</v>
      </c>
      <c r="B4379" t="s">
        <v>42</v>
      </c>
      <c r="C4379" t="s">
        <v>1564</v>
      </c>
      <c r="D4379" t="s">
        <v>1434</v>
      </c>
      <c r="E4379" t="s">
        <v>1565</v>
      </c>
      <c r="F4379" t="s">
        <v>1436</v>
      </c>
      <c r="G4379" t="s">
        <v>47</v>
      </c>
      <c r="H4379">
        <v>4</v>
      </c>
      <c r="I4379" t="s">
        <v>56</v>
      </c>
      <c r="J4379" t="s">
        <v>57</v>
      </c>
      <c r="K4379">
        <v>2</v>
      </c>
      <c r="L4379">
        <v>1</v>
      </c>
      <c r="M4379" t="s">
        <v>84</v>
      </c>
      <c r="N4379" t="s">
        <v>1215</v>
      </c>
      <c r="O4379">
        <v>0.91500000000000004</v>
      </c>
      <c r="P4379" t="s">
        <v>282</v>
      </c>
      <c r="R4379" t="s">
        <v>100</v>
      </c>
      <c r="S4379" t="s">
        <v>42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9</v>
      </c>
      <c r="AA4379">
        <v>92.4</v>
      </c>
      <c r="AB4379">
        <v>84.4</v>
      </c>
      <c r="AC4379">
        <v>3.33</v>
      </c>
      <c r="AD4379">
        <v>1.6</v>
      </c>
      <c r="AE4379">
        <v>-1.5940000000000001</v>
      </c>
      <c r="AF4379">
        <v>3.3660000000000001</v>
      </c>
      <c r="AG4379">
        <v>-1.9419999999999999</v>
      </c>
      <c r="AH4379">
        <v>5.2409999999999997</v>
      </c>
      <c r="AI4379">
        <v>-4.7300000000000004</v>
      </c>
      <c r="AJ4379">
        <v>8.41</v>
      </c>
      <c r="AK4379">
        <v>23.7</v>
      </c>
      <c r="AL4379">
        <v>25.5</v>
      </c>
      <c r="AM4379">
        <v>4.2</v>
      </c>
      <c r="AN4379">
        <v>209.22200000000001</v>
      </c>
      <c r="AO4379">
        <v>1911.72</v>
      </c>
      <c r="AP4379" t="s">
        <v>1674</v>
      </c>
    </row>
    <row r="4380" spans="1:42">
      <c r="A4380" t="s">
        <v>1543</v>
      </c>
      <c r="B4380" t="s">
        <v>42</v>
      </c>
      <c r="C4380" t="s">
        <v>1564</v>
      </c>
      <c r="D4380" t="s">
        <v>1434</v>
      </c>
      <c r="E4380" t="s">
        <v>1565</v>
      </c>
      <c r="F4380" t="s">
        <v>1436</v>
      </c>
      <c r="G4380" t="s">
        <v>47</v>
      </c>
      <c r="H4380">
        <v>5</v>
      </c>
      <c r="I4380" t="s">
        <v>56</v>
      </c>
      <c r="J4380" t="s">
        <v>57</v>
      </c>
      <c r="K4380">
        <v>2</v>
      </c>
      <c r="L4380">
        <v>2</v>
      </c>
      <c r="M4380" t="s">
        <v>84</v>
      </c>
      <c r="N4380" t="s">
        <v>1215</v>
      </c>
      <c r="O4380">
        <v>0.92600000000000005</v>
      </c>
      <c r="P4380" t="s">
        <v>282</v>
      </c>
      <c r="R4380" t="s">
        <v>100</v>
      </c>
      <c r="S4380" t="s">
        <v>42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9</v>
      </c>
      <c r="AA4380">
        <v>91.5</v>
      </c>
      <c r="AB4380">
        <v>83</v>
      </c>
      <c r="AC4380">
        <v>3.52</v>
      </c>
      <c r="AD4380">
        <v>1.61</v>
      </c>
      <c r="AE4380">
        <v>1.8440000000000001</v>
      </c>
      <c r="AF4380">
        <v>1.994</v>
      </c>
      <c r="AG4380">
        <v>-1.526</v>
      </c>
      <c r="AH4380">
        <v>5.149</v>
      </c>
      <c r="AI4380">
        <v>-6.56</v>
      </c>
      <c r="AJ4380">
        <v>10.45</v>
      </c>
      <c r="AK4380">
        <v>23.7</v>
      </c>
      <c r="AL4380">
        <v>31.2</v>
      </c>
      <c r="AM4380">
        <v>4</v>
      </c>
      <c r="AN4380">
        <v>212.01599999999999</v>
      </c>
      <c r="AO4380">
        <v>2392.02</v>
      </c>
      <c r="AP4380" t="s">
        <v>1675</v>
      </c>
    </row>
    <row r="4381" spans="1:42">
      <c r="A4381" t="s">
        <v>1543</v>
      </c>
      <c r="B4381" t="s">
        <v>42</v>
      </c>
      <c r="C4381" t="s">
        <v>1564</v>
      </c>
      <c r="D4381" t="s">
        <v>1434</v>
      </c>
      <c r="E4381" t="s">
        <v>1565</v>
      </c>
      <c r="F4381" t="s">
        <v>1436</v>
      </c>
      <c r="G4381" t="s">
        <v>47</v>
      </c>
      <c r="H4381">
        <v>6</v>
      </c>
      <c r="I4381" t="s">
        <v>56</v>
      </c>
      <c r="J4381" t="s">
        <v>57</v>
      </c>
      <c r="K4381">
        <v>2</v>
      </c>
      <c r="L4381">
        <v>3</v>
      </c>
      <c r="M4381" t="s">
        <v>84</v>
      </c>
      <c r="N4381" t="s">
        <v>1215</v>
      </c>
      <c r="O4381">
        <v>0.91800000000000004</v>
      </c>
      <c r="P4381" t="s">
        <v>282</v>
      </c>
      <c r="R4381" t="s">
        <v>100</v>
      </c>
      <c r="S4381" t="s">
        <v>42</v>
      </c>
      <c r="T4381">
        <v>2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9</v>
      </c>
      <c r="AA4381">
        <v>91.1</v>
      </c>
      <c r="AB4381">
        <v>83.2</v>
      </c>
      <c r="AC4381">
        <v>3.45</v>
      </c>
      <c r="AD4381">
        <v>1.56</v>
      </c>
      <c r="AE4381">
        <v>0.71699999999999997</v>
      </c>
      <c r="AF4381">
        <v>2.7850000000000001</v>
      </c>
      <c r="AG4381">
        <v>-1.778</v>
      </c>
      <c r="AH4381">
        <v>5.125</v>
      </c>
      <c r="AI4381">
        <v>-5.84</v>
      </c>
      <c r="AJ4381">
        <v>8.69</v>
      </c>
      <c r="AK4381">
        <v>23.7</v>
      </c>
      <c r="AL4381">
        <v>26.2</v>
      </c>
      <c r="AM4381">
        <v>4.4000000000000004</v>
      </c>
      <c r="AN4381">
        <v>213.751</v>
      </c>
      <c r="AO4381">
        <v>2040.42</v>
      </c>
      <c r="AP4381" t="s">
        <v>1676</v>
      </c>
    </row>
    <row r="4382" spans="1:42">
      <c r="A4382" t="s">
        <v>1543</v>
      </c>
      <c r="B4382" t="s">
        <v>42</v>
      </c>
      <c r="C4382" t="s">
        <v>1564</v>
      </c>
      <c r="D4382" t="s">
        <v>1434</v>
      </c>
      <c r="E4382" t="s">
        <v>1565</v>
      </c>
      <c r="F4382" t="s">
        <v>1436</v>
      </c>
      <c r="G4382" t="s">
        <v>47</v>
      </c>
      <c r="H4382">
        <v>7</v>
      </c>
      <c r="I4382" t="s">
        <v>63</v>
      </c>
      <c r="J4382" t="s">
        <v>61</v>
      </c>
      <c r="K4382">
        <v>2</v>
      </c>
      <c r="L4382">
        <v>4</v>
      </c>
      <c r="M4382" t="s">
        <v>84</v>
      </c>
      <c r="N4382" t="s">
        <v>1215</v>
      </c>
      <c r="O4382">
        <v>0.81599999999999995</v>
      </c>
      <c r="P4382" t="s">
        <v>282</v>
      </c>
      <c r="R4382" t="s">
        <v>100</v>
      </c>
      <c r="S4382" t="s">
        <v>42</v>
      </c>
      <c r="T4382">
        <v>3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9</v>
      </c>
      <c r="AA4382">
        <v>91.6</v>
      </c>
      <c r="AB4382">
        <v>82.8</v>
      </c>
      <c r="AC4382">
        <v>3.48</v>
      </c>
      <c r="AD4382">
        <v>1.67</v>
      </c>
      <c r="AE4382">
        <v>-0.99</v>
      </c>
      <c r="AF4382">
        <v>2.5059999999999998</v>
      </c>
      <c r="AG4382">
        <v>-2.0350000000000001</v>
      </c>
      <c r="AH4382">
        <v>5.2830000000000004</v>
      </c>
      <c r="AI4382">
        <v>-7.77</v>
      </c>
      <c r="AJ4382">
        <v>7.48</v>
      </c>
      <c r="AK4382">
        <v>23.7</v>
      </c>
      <c r="AL4382">
        <v>32.4</v>
      </c>
      <c r="AM4382">
        <v>5.3</v>
      </c>
      <c r="AN4382">
        <v>225.94800000000001</v>
      </c>
      <c r="AO4382">
        <v>2087.06</v>
      </c>
      <c r="AP4382" t="s">
        <v>1677</v>
      </c>
    </row>
    <row r="4383" spans="1:42">
      <c r="A4383" t="s">
        <v>1543</v>
      </c>
      <c r="B4383" t="s">
        <v>42</v>
      </c>
      <c r="C4383" t="s">
        <v>1564</v>
      </c>
      <c r="D4383" t="s">
        <v>1434</v>
      </c>
      <c r="E4383" t="s">
        <v>1565</v>
      </c>
      <c r="F4383" t="s">
        <v>1436</v>
      </c>
      <c r="G4383" t="s">
        <v>47</v>
      </c>
      <c r="H4383">
        <v>8</v>
      </c>
      <c r="I4383" t="s">
        <v>56</v>
      </c>
      <c r="J4383" t="s">
        <v>57</v>
      </c>
      <c r="K4383">
        <v>2</v>
      </c>
      <c r="L4383">
        <v>5</v>
      </c>
      <c r="M4383" t="s">
        <v>84</v>
      </c>
      <c r="N4383" t="s">
        <v>1215</v>
      </c>
      <c r="O4383">
        <v>0.90300000000000002</v>
      </c>
      <c r="P4383" t="s">
        <v>282</v>
      </c>
      <c r="R4383" t="s">
        <v>100</v>
      </c>
      <c r="S4383" t="s">
        <v>42</v>
      </c>
      <c r="T4383">
        <v>3</v>
      </c>
      <c r="U4383">
        <v>1</v>
      </c>
      <c r="V4383">
        <v>0</v>
      </c>
      <c r="W4383">
        <v>0</v>
      </c>
      <c r="X4383">
        <v>0</v>
      </c>
      <c r="Y4383">
        <v>0</v>
      </c>
      <c r="Z4383">
        <v>9</v>
      </c>
      <c r="AA4383">
        <v>92.9</v>
      </c>
      <c r="AB4383">
        <v>84.8</v>
      </c>
      <c r="AC4383">
        <v>3.55</v>
      </c>
      <c r="AD4383">
        <v>1.59</v>
      </c>
      <c r="AE4383">
        <v>0.35099999999999998</v>
      </c>
      <c r="AF4383">
        <v>3.4990000000000001</v>
      </c>
      <c r="AG4383">
        <v>-1.804</v>
      </c>
      <c r="AH4383">
        <v>5.1890000000000001</v>
      </c>
      <c r="AI4383">
        <v>-5.3</v>
      </c>
      <c r="AJ4383">
        <v>7.7</v>
      </c>
      <c r="AK4383">
        <v>23.7</v>
      </c>
      <c r="AL4383">
        <v>24.1</v>
      </c>
      <c r="AM4383">
        <v>4.3</v>
      </c>
      <c r="AN4383">
        <v>214.392</v>
      </c>
      <c r="AO4383">
        <v>1859.04</v>
      </c>
      <c r="AP4383" t="s">
        <v>1678</v>
      </c>
    </row>
    <row r="4384" spans="1:42">
      <c r="A4384" t="s">
        <v>1543</v>
      </c>
      <c r="B4384" t="s">
        <v>42</v>
      </c>
      <c r="C4384" t="s">
        <v>1564</v>
      </c>
      <c r="D4384" t="s">
        <v>1434</v>
      </c>
      <c r="E4384" t="s">
        <v>1565</v>
      </c>
      <c r="F4384" t="s">
        <v>1436</v>
      </c>
      <c r="G4384" t="s">
        <v>47</v>
      </c>
      <c r="H4384">
        <v>11</v>
      </c>
      <c r="I4384" t="s">
        <v>56</v>
      </c>
      <c r="J4384" t="s">
        <v>57</v>
      </c>
      <c r="K4384">
        <v>4</v>
      </c>
      <c r="L4384">
        <v>1</v>
      </c>
      <c r="M4384" t="s">
        <v>84</v>
      </c>
      <c r="N4384" t="s">
        <v>1215</v>
      </c>
      <c r="O4384">
        <v>0.88200000000000001</v>
      </c>
      <c r="P4384" t="s">
        <v>71</v>
      </c>
      <c r="R4384" t="s">
        <v>116</v>
      </c>
      <c r="S4384" t="s">
        <v>42</v>
      </c>
      <c r="T4384">
        <v>0</v>
      </c>
      <c r="U4384">
        <v>0</v>
      </c>
      <c r="V4384">
        <v>0</v>
      </c>
      <c r="W4384">
        <v>1</v>
      </c>
      <c r="X4384">
        <v>0</v>
      </c>
      <c r="Y4384">
        <v>1</v>
      </c>
      <c r="Z4384">
        <v>9</v>
      </c>
      <c r="AA4384">
        <v>92.5</v>
      </c>
      <c r="AB4384">
        <v>84.9</v>
      </c>
      <c r="AC4384">
        <v>3.67</v>
      </c>
      <c r="AD4384">
        <v>1.65</v>
      </c>
      <c r="AE4384">
        <v>0.92400000000000004</v>
      </c>
      <c r="AF4384">
        <v>2.8580000000000001</v>
      </c>
      <c r="AG4384">
        <v>-1.726</v>
      </c>
      <c r="AH4384">
        <v>5.1050000000000004</v>
      </c>
      <c r="AI4384">
        <v>-4.32</v>
      </c>
      <c r="AJ4384">
        <v>6.24</v>
      </c>
      <c r="AK4384">
        <v>23.8</v>
      </c>
      <c r="AL4384">
        <v>16.3</v>
      </c>
      <c r="AM4384">
        <v>4.8</v>
      </c>
      <c r="AN4384">
        <v>214.51499999999999</v>
      </c>
      <c r="AO4384">
        <v>1512.76</v>
      </c>
      <c r="AP4384" t="s">
        <v>1679</v>
      </c>
    </row>
    <row r="4385" spans="1:42">
      <c r="A4385" t="s">
        <v>1543</v>
      </c>
      <c r="B4385" t="s">
        <v>42</v>
      </c>
      <c r="C4385" t="s">
        <v>1564</v>
      </c>
      <c r="D4385" t="s">
        <v>1434</v>
      </c>
      <c r="E4385" t="s">
        <v>1565</v>
      </c>
      <c r="F4385" t="s">
        <v>1436</v>
      </c>
      <c r="G4385" t="s">
        <v>47</v>
      </c>
      <c r="H4385">
        <v>12</v>
      </c>
      <c r="I4385" t="s">
        <v>56</v>
      </c>
      <c r="J4385" t="s">
        <v>57</v>
      </c>
      <c r="K4385">
        <v>4</v>
      </c>
      <c r="L4385">
        <v>2</v>
      </c>
      <c r="M4385" t="s">
        <v>84</v>
      </c>
      <c r="N4385" t="s">
        <v>1215</v>
      </c>
      <c r="O4385">
        <v>0.93200000000000005</v>
      </c>
      <c r="P4385" t="s">
        <v>71</v>
      </c>
      <c r="R4385" t="s">
        <v>116</v>
      </c>
      <c r="S4385" t="s">
        <v>42</v>
      </c>
      <c r="T4385">
        <v>1</v>
      </c>
      <c r="U4385">
        <v>0</v>
      </c>
      <c r="V4385">
        <v>0</v>
      </c>
      <c r="W4385">
        <v>1</v>
      </c>
      <c r="X4385">
        <v>0</v>
      </c>
      <c r="Y4385">
        <v>1</v>
      </c>
      <c r="Z4385">
        <v>9</v>
      </c>
      <c r="AA4385">
        <v>92.4</v>
      </c>
      <c r="AB4385">
        <v>85.2</v>
      </c>
      <c r="AC4385">
        <v>3.62</v>
      </c>
      <c r="AD4385">
        <v>1.64</v>
      </c>
      <c r="AE4385">
        <v>1.4610000000000001</v>
      </c>
      <c r="AF4385">
        <v>2.177</v>
      </c>
      <c r="AG4385">
        <v>-1.677</v>
      </c>
      <c r="AH4385">
        <v>4.968</v>
      </c>
      <c r="AI4385">
        <v>-2.2599999999999998</v>
      </c>
      <c r="AJ4385">
        <v>9.06</v>
      </c>
      <c r="AK4385">
        <v>23.8</v>
      </c>
      <c r="AL4385">
        <v>8</v>
      </c>
      <c r="AM4385">
        <v>3.6</v>
      </c>
      <c r="AN4385">
        <v>193.94499999999999</v>
      </c>
      <c r="AO4385">
        <v>1865.27</v>
      </c>
      <c r="AP4385" t="s">
        <v>1680</v>
      </c>
    </row>
    <row r="4386" spans="1:42">
      <c r="A4386" t="s">
        <v>1543</v>
      </c>
      <c r="B4386" t="s">
        <v>42</v>
      </c>
      <c r="C4386" t="s">
        <v>1564</v>
      </c>
      <c r="D4386" t="s">
        <v>1434</v>
      </c>
      <c r="E4386" t="s">
        <v>1565</v>
      </c>
      <c r="F4386" t="s">
        <v>1436</v>
      </c>
      <c r="G4386" t="s">
        <v>47</v>
      </c>
      <c r="H4386">
        <v>13</v>
      </c>
      <c r="I4386" t="s">
        <v>63</v>
      </c>
      <c r="J4386" t="s">
        <v>61</v>
      </c>
      <c r="K4386">
        <v>4</v>
      </c>
      <c r="L4386">
        <v>3</v>
      </c>
      <c r="M4386" t="s">
        <v>84</v>
      </c>
      <c r="N4386" t="s">
        <v>1215</v>
      </c>
      <c r="O4386">
        <v>0.91900000000000004</v>
      </c>
      <c r="P4386" t="s">
        <v>71</v>
      </c>
      <c r="R4386" t="s">
        <v>116</v>
      </c>
      <c r="S4386" t="s">
        <v>42</v>
      </c>
      <c r="T4386">
        <v>2</v>
      </c>
      <c r="U4386">
        <v>0</v>
      </c>
      <c r="V4386">
        <v>0</v>
      </c>
      <c r="W4386">
        <v>1</v>
      </c>
      <c r="X4386">
        <v>0</v>
      </c>
      <c r="Y4386">
        <v>1</v>
      </c>
      <c r="Z4386">
        <v>9</v>
      </c>
      <c r="AA4386">
        <v>92.1</v>
      </c>
      <c r="AB4386">
        <v>84</v>
      </c>
      <c r="AC4386">
        <v>3.6</v>
      </c>
      <c r="AD4386">
        <v>1.64</v>
      </c>
      <c r="AE4386">
        <v>0.46300000000000002</v>
      </c>
      <c r="AF4386">
        <v>2.5720000000000001</v>
      </c>
      <c r="AG4386">
        <v>-1.8680000000000001</v>
      </c>
      <c r="AH4386">
        <v>4.9870000000000001</v>
      </c>
      <c r="AI4386">
        <v>-4.6100000000000003</v>
      </c>
      <c r="AJ4386">
        <v>8.6999999999999993</v>
      </c>
      <c r="AK4386">
        <v>23.7</v>
      </c>
      <c r="AL4386">
        <v>21.2</v>
      </c>
      <c r="AM4386">
        <v>4.0999999999999996</v>
      </c>
      <c r="AN4386">
        <v>207.809</v>
      </c>
      <c r="AO4386">
        <v>1939.88</v>
      </c>
      <c r="AP4386" t="s">
        <v>1681</v>
      </c>
    </row>
    <row r="4387" spans="1:42">
      <c r="A4387" t="s">
        <v>1543</v>
      </c>
      <c r="B4387" t="s">
        <v>42</v>
      </c>
      <c r="C4387" t="s">
        <v>1564</v>
      </c>
      <c r="D4387" t="s">
        <v>1434</v>
      </c>
      <c r="E4387" t="s">
        <v>1565</v>
      </c>
      <c r="F4387" t="s">
        <v>1436</v>
      </c>
      <c r="G4387" t="s">
        <v>47</v>
      </c>
      <c r="H4387">
        <v>15</v>
      </c>
      <c r="I4387" t="s">
        <v>60</v>
      </c>
      <c r="J4387" t="s">
        <v>61</v>
      </c>
      <c r="K4387">
        <v>4</v>
      </c>
      <c r="L4387">
        <v>5</v>
      </c>
      <c r="M4387" t="s">
        <v>84</v>
      </c>
      <c r="N4387" t="s">
        <v>1215</v>
      </c>
      <c r="O4387">
        <v>0.92300000000000004</v>
      </c>
      <c r="P4387" t="s">
        <v>71</v>
      </c>
      <c r="R4387" t="s">
        <v>116</v>
      </c>
      <c r="S4387" t="s">
        <v>42</v>
      </c>
      <c r="T4387">
        <v>2</v>
      </c>
      <c r="U4387">
        <v>2</v>
      </c>
      <c r="V4387">
        <v>0</v>
      </c>
      <c r="W4387">
        <v>1</v>
      </c>
      <c r="X4387">
        <v>0</v>
      </c>
      <c r="Y4387">
        <v>1</v>
      </c>
      <c r="Z4387">
        <v>9</v>
      </c>
      <c r="AA4387">
        <v>93.9</v>
      </c>
      <c r="AB4387">
        <v>87.1</v>
      </c>
      <c r="AC4387">
        <v>3.6</v>
      </c>
      <c r="AD4387">
        <v>1.77</v>
      </c>
      <c r="AE4387">
        <v>-0.32400000000000001</v>
      </c>
      <c r="AF4387">
        <v>2.5760000000000001</v>
      </c>
      <c r="AG4387">
        <v>-1.9790000000000001</v>
      </c>
      <c r="AH4387">
        <v>4.9640000000000004</v>
      </c>
      <c r="AI4387">
        <v>-5.57</v>
      </c>
      <c r="AJ4387">
        <v>7.64</v>
      </c>
      <c r="AK4387">
        <v>23.8</v>
      </c>
      <c r="AL4387">
        <v>27.8</v>
      </c>
      <c r="AM4387">
        <v>4.3</v>
      </c>
      <c r="AN4387">
        <v>215.989</v>
      </c>
      <c r="AO4387">
        <v>1934.1</v>
      </c>
      <c r="AP4387" t="s">
        <v>1683</v>
      </c>
    </row>
    <row r="4388" spans="1:42">
      <c r="A4388" t="s">
        <v>1543</v>
      </c>
      <c r="B4388" t="s">
        <v>42</v>
      </c>
      <c r="C4388" t="s">
        <v>1564</v>
      </c>
      <c r="D4388" t="s">
        <v>1434</v>
      </c>
      <c r="E4388" t="s">
        <v>1565</v>
      </c>
      <c r="F4388" t="s">
        <v>1436</v>
      </c>
      <c r="G4388" t="s">
        <v>47</v>
      </c>
      <c r="H4388">
        <v>18</v>
      </c>
      <c r="I4388" t="s">
        <v>56</v>
      </c>
      <c r="J4388" t="s">
        <v>57</v>
      </c>
      <c r="K4388">
        <v>5</v>
      </c>
      <c r="L4388">
        <v>1</v>
      </c>
      <c r="M4388" t="s">
        <v>84</v>
      </c>
      <c r="N4388" t="s">
        <v>1215</v>
      </c>
      <c r="O4388">
        <v>0.92700000000000005</v>
      </c>
      <c r="P4388" t="s">
        <v>282</v>
      </c>
      <c r="R4388" t="s">
        <v>165</v>
      </c>
      <c r="S4388" t="s">
        <v>54</v>
      </c>
      <c r="T4388">
        <v>0</v>
      </c>
      <c r="U4388">
        <v>0</v>
      </c>
      <c r="V4388">
        <v>1</v>
      </c>
      <c r="W4388">
        <v>1</v>
      </c>
      <c r="X4388">
        <v>0</v>
      </c>
      <c r="Y4388">
        <v>1</v>
      </c>
      <c r="Z4388">
        <v>9</v>
      </c>
      <c r="AA4388">
        <v>93.1</v>
      </c>
      <c r="AB4388">
        <v>84.7</v>
      </c>
      <c r="AC4388">
        <v>3.45</v>
      </c>
      <c r="AD4388">
        <v>1.53</v>
      </c>
      <c r="AE4388">
        <v>-1.2949999999999999</v>
      </c>
      <c r="AF4388">
        <v>2.7949999999999999</v>
      </c>
      <c r="AG4388">
        <v>-2.2589999999999999</v>
      </c>
      <c r="AH4388">
        <v>5.0650000000000004</v>
      </c>
      <c r="AI4388">
        <v>-3.12</v>
      </c>
      <c r="AJ4388">
        <v>9.9600000000000009</v>
      </c>
      <c r="AK4388">
        <v>23.7</v>
      </c>
      <c r="AL4388">
        <v>18.8</v>
      </c>
      <c r="AM4388">
        <v>3.3</v>
      </c>
      <c r="AN4388">
        <v>197.30500000000001</v>
      </c>
      <c r="AO4388">
        <v>2073.5300000000002</v>
      </c>
      <c r="AP4388" t="s">
        <v>1686</v>
      </c>
    </row>
    <row r="4389" spans="1:42">
      <c r="A4389" t="s">
        <v>1543</v>
      </c>
      <c r="B4389" t="s">
        <v>42</v>
      </c>
      <c r="C4389" t="s">
        <v>1564</v>
      </c>
      <c r="D4389" t="s">
        <v>1434</v>
      </c>
      <c r="E4389" t="s">
        <v>1565</v>
      </c>
      <c r="F4389" t="s">
        <v>1436</v>
      </c>
      <c r="G4389" t="s">
        <v>47</v>
      </c>
      <c r="H4389">
        <v>19</v>
      </c>
      <c r="I4389" t="s">
        <v>56</v>
      </c>
      <c r="J4389" t="s">
        <v>57</v>
      </c>
      <c r="K4389">
        <v>5</v>
      </c>
      <c r="L4389">
        <v>2</v>
      </c>
      <c r="M4389" t="s">
        <v>84</v>
      </c>
      <c r="N4389" t="s">
        <v>1215</v>
      </c>
      <c r="O4389">
        <v>0.85199999999999998</v>
      </c>
      <c r="P4389" t="s">
        <v>282</v>
      </c>
      <c r="R4389" t="s">
        <v>165</v>
      </c>
      <c r="S4389" t="s">
        <v>54</v>
      </c>
      <c r="T4389">
        <v>1</v>
      </c>
      <c r="U4389">
        <v>0</v>
      </c>
      <c r="V4389">
        <v>1</v>
      </c>
      <c r="W4389">
        <v>1</v>
      </c>
      <c r="X4389">
        <v>0</v>
      </c>
      <c r="Y4389">
        <v>1</v>
      </c>
      <c r="Z4389">
        <v>9</v>
      </c>
      <c r="AA4389">
        <v>92.4</v>
      </c>
      <c r="AB4389">
        <v>84.5</v>
      </c>
      <c r="AC4389">
        <v>3.53</v>
      </c>
      <c r="AD4389">
        <v>1.53</v>
      </c>
      <c r="AE4389">
        <v>-1.6459999999999999</v>
      </c>
      <c r="AF4389">
        <v>2.8650000000000002</v>
      </c>
      <c r="AG4389">
        <v>-2.2360000000000002</v>
      </c>
      <c r="AH4389">
        <v>4.9539999999999997</v>
      </c>
      <c r="AI4389">
        <v>-3.71</v>
      </c>
      <c r="AJ4389">
        <v>6.01</v>
      </c>
      <c r="AK4389">
        <v>23.7</v>
      </c>
      <c r="AL4389">
        <v>16.100000000000001</v>
      </c>
      <c r="AM4389">
        <v>4.9000000000000004</v>
      </c>
      <c r="AN4389">
        <v>211.52199999999999</v>
      </c>
      <c r="AO4389">
        <v>1401</v>
      </c>
      <c r="AP4389" t="s">
        <v>1687</v>
      </c>
    </row>
    <row r="4390" spans="1:42">
      <c r="A4390" t="s">
        <v>1543</v>
      </c>
      <c r="B4390" t="s">
        <v>42</v>
      </c>
      <c r="C4390" t="s">
        <v>1564</v>
      </c>
      <c r="D4390" t="s">
        <v>1434</v>
      </c>
      <c r="E4390" t="s">
        <v>1565</v>
      </c>
      <c r="F4390" t="s">
        <v>1436</v>
      </c>
      <c r="G4390" t="s">
        <v>47</v>
      </c>
      <c r="H4390">
        <v>20</v>
      </c>
      <c r="I4390" t="s">
        <v>56</v>
      </c>
      <c r="J4390" t="s">
        <v>57</v>
      </c>
      <c r="K4390">
        <v>5</v>
      </c>
      <c r="L4390">
        <v>3</v>
      </c>
      <c r="M4390" t="s">
        <v>84</v>
      </c>
      <c r="N4390" t="s">
        <v>1215</v>
      </c>
      <c r="O4390">
        <v>0.90700000000000003</v>
      </c>
      <c r="P4390" t="s">
        <v>282</v>
      </c>
      <c r="R4390" t="s">
        <v>165</v>
      </c>
      <c r="S4390" t="s">
        <v>54</v>
      </c>
      <c r="T4390">
        <v>2</v>
      </c>
      <c r="U4390">
        <v>0</v>
      </c>
      <c r="V4390">
        <v>1</v>
      </c>
      <c r="W4390">
        <v>1</v>
      </c>
      <c r="X4390">
        <v>0</v>
      </c>
      <c r="Y4390">
        <v>1</v>
      </c>
      <c r="Z4390">
        <v>9</v>
      </c>
      <c r="AA4390">
        <v>92.7</v>
      </c>
      <c r="AB4390">
        <v>84.4</v>
      </c>
      <c r="AC4390">
        <v>3.49</v>
      </c>
      <c r="AD4390">
        <v>1.57</v>
      </c>
      <c r="AE4390">
        <v>-1.2649999999999999</v>
      </c>
      <c r="AF4390">
        <v>2.915</v>
      </c>
      <c r="AG4390">
        <v>-2.1520000000000001</v>
      </c>
      <c r="AH4390">
        <v>5.0529999999999999</v>
      </c>
      <c r="AI4390">
        <v>-4.58</v>
      </c>
      <c r="AJ4390">
        <v>8.35</v>
      </c>
      <c r="AK4390">
        <v>23.7</v>
      </c>
      <c r="AL4390">
        <v>23.4</v>
      </c>
      <c r="AM4390">
        <v>4.2</v>
      </c>
      <c r="AN4390">
        <v>208.63200000000001</v>
      </c>
      <c r="AO4390">
        <v>1883.88</v>
      </c>
      <c r="AP4390" t="s">
        <v>1688</v>
      </c>
    </row>
    <row r="4391" spans="1:42">
      <c r="A4391" t="s">
        <v>1543</v>
      </c>
      <c r="B4391" t="s">
        <v>42</v>
      </c>
      <c r="C4391" t="s">
        <v>1564</v>
      </c>
      <c r="D4391" t="s">
        <v>1434</v>
      </c>
      <c r="E4391" t="s">
        <v>1565</v>
      </c>
      <c r="F4391" t="s">
        <v>1436</v>
      </c>
      <c r="G4391" t="s">
        <v>47</v>
      </c>
      <c r="H4391">
        <v>21</v>
      </c>
      <c r="I4391" t="s">
        <v>56</v>
      </c>
      <c r="J4391" t="s">
        <v>57</v>
      </c>
      <c r="K4391">
        <v>5</v>
      </c>
      <c r="L4391">
        <v>4</v>
      </c>
      <c r="M4391" t="s">
        <v>84</v>
      </c>
      <c r="N4391" t="s">
        <v>1215</v>
      </c>
      <c r="O4391">
        <v>0.92600000000000005</v>
      </c>
      <c r="P4391" t="s">
        <v>282</v>
      </c>
      <c r="R4391" t="s">
        <v>165</v>
      </c>
      <c r="S4391" t="s">
        <v>54</v>
      </c>
      <c r="T4391">
        <v>3</v>
      </c>
      <c r="U4391">
        <v>0</v>
      </c>
      <c r="V4391">
        <v>1</v>
      </c>
      <c r="W4391">
        <v>1</v>
      </c>
      <c r="X4391">
        <v>1</v>
      </c>
      <c r="Y4391">
        <v>1</v>
      </c>
      <c r="Z4391">
        <v>9</v>
      </c>
      <c r="AA4391">
        <v>92.4</v>
      </c>
      <c r="AB4391">
        <v>84.5</v>
      </c>
      <c r="AC4391">
        <v>3.64</v>
      </c>
      <c r="AD4391">
        <v>1.6</v>
      </c>
      <c r="AE4391">
        <v>-1.1830000000000001</v>
      </c>
      <c r="AF4391">
        <v>3.59</v>
      </c>
      <c r="AG4391">
        <v>-2.1859999999999999</v>
      </c>
      <c r="AH4391">
        <v>5.0629999999999997</v>
      </c>
      <c r="AI4391">
        <v>-5.58</v>
      </c>
      <c r="AJ4391">
        <v>9.24</v>
      </c>
      <c r="AK4391">
        <v>23.7</v>
      </c>
      <c r="AL4391">
        <v>31.2</v>
      </c>
      <c r="AM4391">
        <v>3.9</v>
      </c>
      <c r="AN4391">
        <v>211.02799999999999</v>
      </c>
      <c r="AO4391">
        <v>2142.59</v>
      </c>
      <c r="AP4391" t="s">
        <v>1689</v>
      </c>
    </row>
    <row r="4392" spans="1:42">
      <c r="A4392" t="s">
        <v>1494</v>
      </c>
      <c r="B4392" t="s">
        <v>42</v>
      </c>
      <c r="C4392" t="s">
        <v>1564</v>
      </c>
      <c r="D4392" t="s">
        <v>1434</v>
      </c>
      <c r="E4392" t="s">
        <v>1565</v>
      </c>
      <c r="F4392" t="s">
        <v>1436</v>
      </c>
      <c r="G4392" t="s">
        <v>47</v>
      </c>
      <c r="H4392">
        <v>1</v>
      </c>
      <c r="I4392" t="s">
        <v>56</v>
      </c>
      <c r="J4392" t="s">
        <v>57</v>
      </c>
      <c r="K4392">
        <v>1</v>
      </c>
      <c r="L4392">
        <v>1</v>
      </c>
      <c r="M4392" t="s">
        <v>58</v>
      </c>
      <c r="N4392" t="s">
        <v>1215</v>
      </c>
      <c r="O4392">
        <v>0.93400000000000005</v>
      </c>
      <c r="P4392" t="s">
        <v>149</v>
      </c>
      <c r="R4392" t="s">
        <v>97</v>
      </c>
      <c r="S4392" t="s">
        <v>42</v>
      </c>
      <c r="T4392">
        <v>0</v>
      </c>
      <c r="U4392">
        <v>0</v>
      </c>
      <c r="V4392">
        <v>1</v>
      </c>
      <c r="W4392">
        <v>1</v>
      </c>
      <c r="X4392">
        <v>1</v>
      </c>
      <c r="Y4392">
        <v>1</v>
      </c>
      <c r="Z4392">
        <v>9</v>
      </c>
      <c r="AA4392">
        <v>85</v>
      </c>
      <c r="AB4392">
        <v>77.599999999999994</v>
      </c>
      <c r="AC4392">
        <v>3.66</v>
      </c>
      <c r="AD4392">
        <v>1.74</v>
      </c>
      <c r="AE4392">
        <v>1.7150000000000001</v>
      </c>
      <c r="AF4392">
        <v>3.6019999999999999</v>
      </c>
      <c r="AG4392">
        <v>-0.32200000000000001</v>
      </c>
      <c r="AH4392">
        <v>6.4829999999999997</v>
      </c>
      <c r="AI4392">
        <v>4.67</v>
      </c>
      <c r="AJ4392">
        <v>2.38</v>
      </c>
      <c r="AK4392">
        <v>23.7</v>
      </c>
      <c r="AL4392">
        <v>-15.5</v>
      </c>
      <c r="AM4392">
        <v>7.8</v>
      </c>
      <c r="AN4392">
        <v>117.51600000000001</v>
      </c>
      <c r="AO4392">
        <v>948.03399999999999</v>
      </c>
      <c r="AP4392" t="s">
        <v>1690</v>
      </c>
    </row>
    <row r="4393" spans="1:42">
      <c r="A4393" t="s">
        <v>1494</v>
      </c>
      <c r="B4393" t="s">
        <v>42</v>
      </c>
      <c r="C4393" t="s">
        <v>1564</v>
      </c>
      <c r="D4393" t="s">
        <v>1434</v>
      </c>
      <c r="E4393" t="s">
        <v>1565</v>
      </c>
      <c r="F4393" t="s">
        <v>1436</v>
      </c>
      <c r="G4393" t="s">
        <v>47</v>
      </c>
      <c r="H4393">
        <v>4</v>
      </c>
      <c r="I4393" t="s">
        <v>131</v>
      </c>
      <c r="J4393" t="s">
        <v>49</v>
      </c>
      <c r="K4393">
        <v>1</v>
      </c>
      <c r="L4393">
        <v>4</v>
      </c>
      <c r="M4393" t="s">
        <v>84</v>
      </c>
      <c r="N4393" t="s">
        <v>1215</v>
      </c>
      <c r="O4393">
        <v>0.93</v>
      </c>
      <c r="P4393" t="s">
        <v>149</v>
      </c>
      <c r="Q4393" t="s">
        <v>150</v>
      </c>
      <c r="R4393" t="s">
        <v>97</v>
      </c>
      <c r="S4393" t="s">
        <v>42</v>
      </c>
      <c r="T4393">
        <v>1</v>
      </c>
      <c r="U4393">
        <v>2</v>
      </c>
      <c r="V4393">
        <v>1</v>
      </c>
      <c r="W4393">
        <v>1</v>
      </c>
      <c r="X4393">
        <v>1</v>
      </c>
      <c r="Y4393">
        <v>1</v>
      </c>
      <c r="Z4393">
        <v>9</v>
      </c>
      <c r="AA4393">
        <v>93.5</v>
      </c>
      <c r="AB4393">
        <v>84.5</v>
      </c>
      <c r="AC4393">
        <v>3.59</v>
      </c>
      <c r="AD4393">
        <v>1.69</v>
      </c>
      <c r="AE4393">
        <v>-0.32700000000000001</v>
      </c>
      <c r="AF4393">
        <v>3.5369999999999999</v>
      </c>
      <c r="AG4393">
        <v>-0.60699999999999998</v>
      </c>
      <c r="AH4393">
        <v>6.2110000000000003</v>
      </c>
      <c r="AI4393">
        <v>-1.03</v>
      </c>
      <c r="AJ4393">
        <v>9.33</v>
      </c>
      <c r="AK4393">
        <v>23.7</v>
      </c>
      <c r="AL4393">
        <v>5.9</v>
      </c>
      <c r="AM4393">
        <v>3.5</v>
      </c>
      <c r="AN4393">
        <v>186.28200000000001</v>
      </c>
      <c r="AO4393">
        <v>1856.38</v>
      </c>
      <c r="AP4393" t="s">
        <v>1693</v>
      </c>
    </row>
    <row r="4394" spans="1:42">
      <c r="A4394" t="s">
        <v>1494</v>
      </c>
      <c r="B4394" t="s">
        <v>42</v>
      </c>
      <c r="C4394" t="s">
        <v>1564</v>
      </c>
      <c r="D4394" t="s">
        <v>1434</v>
      </c>
      <c r="E4394" t="s">
        <v>1565</v>
      </c>
      <c r="F4394" t="s">
        <v>1436</v>
      </c>
      <c r="G4394" t="s">
        <v>47</v>
      </c>
      <c r="H4394">
        <v>5</v>
      </c>
      <c r="I4394" t="s">
        <v>60</v>
      </c>
      <c r="J4394" t="s">
        <v>61</v>
      </c>
      <c r="K4394">
        <v>2</v>
      </c>
      <c r="L4394">
        <v>1</v>
      </c>
      <c r="M4394" t="s">
        <v>84</v>
      </c>
      <c r="N4394" t="s">
        <v>1215</v>
      </c>
      <c r="O4394">
        <v>0.92900000000000005</v>
      </c>
      <c r="P4394" t="s">
        <v>65</v>
      </c>
      <c r="R4394" t="s">
        <v>78</v>
      </c>
      <c r="S4394" t="s">
        <v>54</v>
      </c>
      <c r="T4394">
        <v>0</v>
      </c>
      <c r="U4394">
        <v>0</v>
      </c>
      <c r="V4394">
        <v>2</v>
      </c>
      <c r="W4394">
        <v>1</v>
      </c>
      <c r="X4394">
        <v>0</v>
      </c>
      <c r="Y4394">
        <v>1</v>
      </c>
      <c r="Z4394">
        <v>9</v>
      </c>
      <c r="AA4394">
        <v>93</v>
      </c>
      <c r="AB4394">
        <v>83.9</v>
      </c>
      <c r="AC4394">
        <v>3.25</v>
      </c>
      <c r="AD4394">
        <v>1.54</v>
      </c>
      <c r="AE4394">
        <v>-0.17699999999999999</v>
      </c>
      <c r="AF4394">
        <v>2.528</v>
      </c>
      <c r="AG4394">
        <v>-0.77400000000000002</v>
      </c>
      <c r="AH4394">
        <v>6.0289999999999999</v>
      </c>
      <c r="AI4394">
        <v>-2.92</v>
      </c>
      <c r="AJ4394">
        <v>9.81</v>
      </c>
      <c r="AK4394">
        <v>23.7</v>
      </c>
      <c r="AL4394">
        <v>16.399999999999999</v>
      </c>
      <c r="AM4394">
        <v>3.7</v>
      </c>
      <c r="AN4394">
        <v>196.52500000000001</v>
      </c>
      <c r="AO4394">
        <v>2007.24</v>
      </c>
      <c r="AP4394" t="s">
        <v>1694</v>
      </c>
    </row>
    <row r="4395" spans="1:42">
      <c r="A4395" t="s">
        <v>1494</v>
      </c>
      <c r="B4395" t="s">
        <v>42</v>
      </c>
      <c r="C4395" t="s">
        <v>1564</v>
      </c>
      <c r="D4395" t="s">
        <v>1434</v>
      </c>
      <c r="E4395" t="s">
        <v>1565</v>
      </c>
      <c r="F4395" t="s">
        <v>1436</v>
      </c>
      <c r="G4395" t="s">
        <v>47</v>
      </c>
      <c r="H4395">
        <v>6</v>
      </c>
      <c r="I4395" t="s">
        <v>56</v>
      </c>
      <c r="J4395" t="s">
        <v>57</v>
      </c>
      <c r="K4395">
        <v>2</v>
      </c>
      <c r="L4395">
        <v>2</v>
      </c>
      <c r="M4395" t="s">
        <v>58</v>
      </c>
      <c r="N4395" t="s">
        <v>1215</v>
      </c>
      <c r="O4395">
        <v>0.79</v>
      </c>
      <c r="P4395" t="s">
        <v>65</v>
      </c>
      <c r="R4395" t="s">
        <v>78</v>
      </c>
      <c r="S4395" t="s">
        <v>54</v>
      </c>
      <c r="T4395">
        <v>0</v>
      </c>
      <c r="U4395">
        <v>1</v>
      </c>
      <c r="V4395">
        <v>2</v>
      </c>
      <c r="W4395">
        <v>1</v>
      </c>
      <c r="X4395">
        <v>0</v>
      </c>
      <c r="Y4395">
        <v>1</v>
      </c>
      <c r="Z4395">
        <v>9</v>
      </c>
      <c r="AA4395">
        <v>86.8</v>
      </c>
      <c r="AB4395">
        <v>80.2</v>
      </c>
      <c r="AC4395">
        <v>3.37</v>
      </c>
      <c r="AD4395">
        <v>1.57</v>
      </c>
      <c r="AE4395">
        <v>0.29699999999999999</v>
      </c>
      <c r="AF4395">
        <v>0.94799999999999995</v>
      </c>
      <c r="AG4395">
        <v>-0.44700000000000001</v>
      </c>
      <c r="AH4395">
        <v>6.11</v>
      </c>
      <c r="AI4395">
        <v>-0.83</v>
      </c>
      <c r="AJ4395">
        <v>5.28</v>
      </c>
      <c r="AK4395">
        <v>23.8</v>
      </c>
      <c r="AL4395">
        <v>2.2000000000000002</v>
      </c>
      <c r="AM4395">
        <v>6.3</v>
      </c>
      <c r="AN4395">
        <v>188.84100000000001</v>
      </c>
      <c r="AO4395">
        <v>1002.8</v>
      </c>
      <c r="AP4395" t="s">
        <v>1695</v>
      </c>
    </row>
    <row r="4396" spans="1:42">
      <c r="A4396" t="s">
        <v>1494</v>
      </c>
      <c r="B4396" t="s">
        <v>42</v>
      </c>
      <c r="C4396" t="s">
        <v>1564</v>
      </c>
      <c r="D4396" t="s">
        <v>1434</v>
      </c>
      <c r="E4396" t="s">
        <v>1565</v>
      </c>
      <c r="F4396" t="s">
        <v>1436</v>
      </c>
      <c r="G4396" t="s">
        <v>47</v>
      </c>
      <c r="H4396">
        <v>8</v>
      </c>
      <c r="I4396" t="s">
        <v>60</v>
      </c>
      <c r="J4396" t="s">
        <v>61</v>
      </c>
      <c r="K4396">
        <v>3</v>
      </c>
      <c r="L4396">
        <v>1</v>
      </c>
      <c r="M4396" t="s">
        <v>84</v>
      </c>
      <c r="N4396" t="s">
        <v>1215</v>
      </c>
      <c r="O4396">
        <v>0.90500000000000003</v>
      </c>
      <c r="P4396" t="s">
        <v>71</v>
      </c>
      <c r="R4396" t="s">
        <v>66</v>
      </c>
      <c r="S4396" t="s">
        <v>42</v>
      </c>
      <c r="T4396">
        <v>0</v>
      </c>
      <c r="U4396">
        <v>0</v>
      </c>
      <c r="V4396">
        <v>2</v>
      </c>
      <c r="W4396">
        <v>1</v>
      </c>
      <c r="X4396">
        <v>0</v>
      </c>
      <c r="Y4396">
        <v>1</v>
      </c>
      <c r="Z4396">
        <v>9</v>
      </c>
      <c r="AA4396">
        <v>92.4</v>
      </c>
      <c r="AB4396">
        <v>84.9</v>
      </c>
      <c r="AC4396">
        <v>2.86</v>
      </c>
      <c r="AD4396">
        <v>1.32</v>
      </c>
      <c r="AE4396">
        <v>0.54</v>
      </c>
      <c r="AF4396">
        <v>2.7759999999999998</v>
      </c>
      <c r="AG4396">
        <v>-0.52300000000000002</v>
      </c>
      <c r="AH4396">
        <v>6.1509999999999998</v>
      </c>
      <c r="AI4396">
        <v>-1</v>
      </c>
      <c r="AJ4396">
        <v>10.75</v>
      </c>
      <c r="AK4396">
        <v>23.8</v>
      </c>
      <c r="AL4396">
        <v>4.8</v>
      </c>
      <c r="AM4396">
        <v>3</v>
      </c>
      <c r="AN4396">
        <v>185.28800000000001</v>
      </c>
      <c r="AO4396">
        <v>2147.5</v>
      </c>
      <c r="AP4396" t="s">
        <v>1697</v>
      </c>
    </row>
    <row r="4397" spans="1:42">
      <c r="A4397" t="s">
        <v>1494</v>
      </c>
      <c r="B4397" t="s">
        <v>42</v>
      </c>
      <c r="C4397" t="s">
        <v>1564</v>
      </c>
      <c r="D4397" t="s">
        <v>1434</v>
      </c>
      <c r="E4397" t="s">
        <v>1565</v>
      </c>
      <c r="F4397" t="s">
        <v>1436</v>
      </c>
      <c r="G4397" t="s">
        <v>47</v>
      </c>
      <c r="H4397">
        <v>10</v>
      </c>
      <c r="I4397" t="s">
        <v>63</v>
      </c>
      <c r="J4397" t="s">
        <v>61</v>
      </c>
      <c r="K4397">
        <v>3</v>
      </c>
      <c r="L4397">
        <v>3</v>
      </c>
      <c r="M4397" t="s">
        <v>84</v>
      </c>
      <c r="N4397" t="s">
        <v>1215</v>
      </c>
      <c r="O4397">
        <v>0.92400000000000004</v>
      </c>
      <c r="P4397" t="s">
        <v>71</v>
      </c>
      <c r="R4397" t="s">
        <v>66</v>
      </c>
      <c r="S4397" t="s">
        <v>42</v>
      </c>
      <c r="T4397">
        <v>1</v>
      </c>
      <c r="U4397">
        <v>1</v>
      </c>
      <c r="V4397">
        <v>2</v>
      </c>
      <c r="W4397">
        <v>1</v>
      </c>
      <c r="X4397">
        <v>0</v>
      </c>
      <c r="Y4397">
        <v>1</v>
      </c>
      <c r="Z4397">
        <v>9</v>
      </c>
      <c r="AA4397">
        <v>92.7</v>
      </c>
      <c r="AB4397">
        <v>84.3</v>
      </c>
      <c r="AC4397">
        <v>2.93</v>
      </c>
      <c r="AD4397">
        <v>1.23</v>
      </c>
      <c r="AE4397">
        <v>0.54700000000000004</v>
      </c>
      <c r="AF4397">
        <v>2.7149999999999999</v>
      </c>
      <c r="AG4397">
        <v>-0.61799999999999999</v>
      </c>
      <c r="AH4397">
        <v>6.0739999999999998</v>
      </c>
      <c r="AI4397">
        <v>-2.62</v>
      </c>
      <c r="AJ4397">
        <v>11.91</v>
      </c>
      <c r="AK4397">
        <v>23.7</v>
      </c>
      <c r="AL4397">
        <v>18</v>
      </c>
      <c r="AM4397">
        <v>2.8</v>
      </c>
      <c r="AN4397">
        <v>192.37899999999999</v>
      </c>
      <c r="AO4397">
        <v>2408.23</v>
      </c>
      <c r="AP4397" t="s">
        <v>1699</v>
      </c>
    </row>
    <row r="4398" spans="1:42">
      <c r="A4398" t="s">
        <v>1494</v>
      </c>
      <c r="B4398" t="s">
        <v>42</v>
      </c>
      <c r="C4398" t="s">
        <v>1564</v>
      </c>
      <c r="D4398" t="s">
        <v>1434</v>
      </c>
      <c r="E4398" t="s">
        <v>1565</v>
      </c>
      <c r="F4398" t="s">
        <v>1436</v>
      </c>
      <c r="G4398" t="s">
        <v>47</v>
      </c>
      <c r="H4398">
        <v>11</v>
      </c>
      <c r="I4398" t="s">
        <v>60</v>
      </c>
      <c r="J4398" t="s">
        <v>61</v>
      </c>
      <c r="K4398">
        <v>3</v>
      </c>
      <c r="L4398">
        <v>4</v>
      </c>
      <c r="M4398" t="s">
        <v>84</v>
      </c>
      <c r="N4398" t="s">
        <v>1215</v>
      </c>
      <c r="O4398">
        <v>0.86599999999999999</v>
      </c>
      <c r="P4398" t="s">
        <v>71</v>
      </c>
      <c r="R4398" t="s">
        <v>66</v>
      </c>
      <c r="S4398" t="s">
        <v>42</v>
      </c>
      <c r="T4398">
        <v>1</v>
      </c>
      <c r="U4398">
        <v>2</v>
      </c>
      <c r="V4398">
        <v>2</v>
      </c>
      <c r="W4398">
        <v>1</v>
      </c>
      <c r="X4398">
        <v>0</v>
      </c>
      <c r="Y4398">
        <v>1</v>
      </c>
      <c r="Z4398">
        <v>9</v>
      </c>
      <c r="AA4398">
        <v>93</v>
      </c>
      <c r="AB4398">
        <v>86.2</v>
      </c>
      <c r="AC4398">
        <v>2.86</v>
      </c>
      <c r="AD4398">
        <v>1.32</v>
      </c>
      <c r="AE4398">
        <v>0.29899999999999999</v>
      </c>
      <c r="AF4398">
        <v>3.1419999999999999</v>
      </c>
      <c r="AG4398">
        <v>-0.39500000000000002</v>
      </c>
      <c r="AH4398">
        <v>6.2290000000000001</v>
      </c>
      <c r="AI4398">
        <v>1.31</v>
      </c>
      <c r="AJ4398">
        <v>9.98</v>
      </c>
      <c r="AK4398">
        <v>23.8</v>
      </c>
      <c r="AL4398">
        <v>-10.9</v>
      </c>
      <c r="AM4398">
        <v>3.1</v>
      </c>
      <c r="AN4398">
        <v>172.56</v>
      </c>
      <c r="AO4398">
        <v>2038.24</v>
      </c>
      <c r="AP4398" t="s">
        <v>1700</v>
      </c>
    </row>
    <row r="4399" spans="1:42">
      <c r="A4399" t="s">
        <v>1494</v>
      </c>
      <c r="B4399" t="s">
        <v>42</v>
      </c>
      <c r="C4399" t="s">
        <v>1564</v>
      </c>
      <c r="D4399" t="s">
        <v>1434</v>
      </c>
      <c r="E4399" t="s">
        <v>1565</v>
      </c>
      <c r="F4399" t="s">
        <v>1436</v>
      </c>
      <c r="G4399" t="s">
        <v>47</v>
      </c>
      <c r="H4399">
        <v>13</v>
      </c>
      <c r="I4399" t="s">
        <v>63</v>
      </c>
      <c r="J4399" t="s">
        <v>61</v>
      </c>
      <c r="K4399">
        <v>3</v>
      </c>
      <c r="L4399">
        <v>6</v>
      </c>
      <c r="M4399" t="s">
        <v>84</v>
      </c>
      <c r="N4399" t="s">
        <v>1215</v>
      </c>
      <c r="O4399">
        <v>0.92200000000000004</v>
      </c>
      <c r="P4399" t="s">
        <v>71</v>
      </c>
      <c r="R4399" t="s">
        <v>66</v>
      </c>
      <c r="S4399" t="s">
        <v>42</v>
      </c>
      <c r="T4399">
        <v>2</v>
      </c>
      <c r="U4399">
        <v>2</v>
      </c>
      <c r="V4399">
        <v>2</v>
      </c>
      <c r="W4399">
        <v>1</v>
      </c>
      <c r="X4399">
        <v>0</v>
      </c>
      <c r="Y4399">
        <v>1</v>
      </c>
      <c r="Z4399">
        <v>9</v>
      </c>
      <c r="AA4399">
        <v>93.3</v>
      </c>
      <c r="AB4399">
        <v>85.7</v>
      </c>
      <c r="AC4399">
        <v>2.96</v>
      </c>
      <c r="AD4399">
        <v>1.34</v>
      </c>
      <c r="AE4399">
        <v>1.0580000000000001</v>
      </c>
      <c r="AF4399">
        <v>2.2879999999999998</v>
      </c>
      <c r="AG4399">
        <v>-0.44400000000000001</v>
      </c>
      <c r="AH4399">
        <v>6.141</v>
      </c>
      <c r="AI4399">
        <v>-1.71</v>
      </c>
      <c r="AJ4399">
        <v>13.52</v>
      </c>
      <c r="AK4399">
        <v>23.8</v>
      </c>
      <c r="AL4399">
        <v>14.1</v>
      </c>
      <c r="AM4399">
        <v>1.9</v>
      </c>
      <c r="AN4399">
        <v>187.167</v>
      </c>
      <c r="AO4399">
        <v>2733.14</v>
      </c>
      <c r="AP4399" t="s">
        <v>1702</v>
      </c>
    </row>
    <row r="4400" spans="1:42">
      <c r="A4400" t="s">
        <v>1703</v>
      </c>
      <c r="B4400" t="s">
        <v>42</v>
      </c>
      <c r="C4400" t="s">
        <v>1704</v>
      </c>
      <c r="D4400" t="s">
        <v>1434</v>
      </c>
      <c r="E4400" t="s">
        <v>1705</v>
      </c>
      <c r="F4400" t="s">
        <v>1436</v>
      </c>
      <c r="G4400" t="s">
        <v>47</v>
      </c>
      <c r="H4400">
        <v>1</v>
      </c>
      <c r="I4400" t="s">
        <v>56</v>
      </c>
      <c r="J4400" t="s">
        <v>57</v>
      </c>
      <c r="K4400">
        <v>1</v>
      </c>
      <c r="L4400">
        <v>1</v>
      </c>
      <c r="M4400" t="s">
        <v>84</v>
      </c>
      <c r="N4400" t="s">
        <v>1215</v>
      </c>
      <c r="O4400">
        <v>0.93300000000000005</v>
      </c>
      <c r="P4400" t="s">
        <v>51</v>
      </c>
      <c r="R4400" t="s">
        <v>116</v>
      </c>
      <c r="S4400" t="s">
        <v>42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1</v>
      </c>
      <c r="AA4400">
        <v>83.1</v>
      </c>
      <c r="AB4400">
        <v>76.099999999999994</v>
      </c>
      <c r="AC4400">
        <v>3.65</v>
      </c>
      <c r="AD4400">
        <v>1.61</v>
      </c>
      <c r="AE4400">
        <v>1.405</v>
      </c>
      <c r="AF4400">
        <v>2.87</v>
      </c>
      <c r="AG4400">
        <v>-0.73499999999999999</v>
      </c>
      <c r="AH4400">
        <v>6.0609999999999999</v>
      </c>
      <c r="AI4400">
        <v>-4.88</v>
      </c>
      <c r="AJ4400">
        <v>7.48</v>
      </c>
      <c r="AK4400">
        <v>23.8</v>
      </c>
      <c r="AL4400">
        <v>15.3</v>
      </c>
      <c r="AM4400">
        <v>6.1</v>
      </c>
      <c r="AN4400">
        <v>212.935</v>
      </c>
      <c r="AO4400">
        <v>1590.68</v>
      </c>
      <c r="AP4400" t="s">
        <v>1706</v>
      </c>
    </row>
    <row r="4401" spans="1:42">
      <c r="A4401" t="s">
        <v>1703</v>
      </c>
      <c r="B4401" t="s">
        <v>42</v>
      </c>
      <c r="C4401" t="s">
        <v>1704</v>
      </c>
      <c r="D4401" t="s">
        <v>1434</v>
      </c>
      <c r="E4401" t="s">
        <v>1705</v>
      </c>
      <c r="F4401" t="s">
        <v>1436</v>
      </c>
      <c r="G4401" t="s">
        <v>47</v>
      </c>
      <c r="H4401">
        <v>2</v>
      </c>
      <c r="I4401" t="s">
        <v>48</v>
      </c>
      <c r="J4401" t="s">
        <v>49</v>
      </c>
      <c r="K4401">
        <v>1</v>
      </c>
      <c r="L4401">
        <v>2</v>
      </c>
      <c r="M4401" t="s">
        <v>80</v>
      </c>
      <c r="N4401" t="s">
        <v>1215</v>
      </c>
      <c r="O4401">
        <v>0.76800000000000002</v>
      </c>
      <c r="P4401" t="s">
        <v>51</v>
      </c>
      <c r="Q4401" t="s">
        <v>52</v>
      </c>
      <c r="R4401" t="s">
        <v>116</v>
      </c>
      <c r="S4401" t="s">
        <v>42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1</v>
      </c>
      <c r="AA4401">
        <v>83.7</v>
      </c>
      <c r="AB4401">
        <v>76.900000000000006</v>
      </c>
      <c r="AC4401">
        <v>3.53</v>
      </c>
      <c r="AD4401">
        <v>1.77</v>
      </c>
      <c r="AE4401">
        <v>0.37</v>
      </c>
      <c r="AF4401">
        <v>3.2839999999999998</v>
      </c>
      <c r="AG4401">
        <v>-1</v>
      </c>
      <c r="AH4401">
        <v>6.016</v>
      </c>
      <c r="AI4401">
        <v>-6.98</v>
      </c>
      <c r="AJ4401">
        <v>5.59</v>
      </c>
      <c r="AK4401">
        <v>23.8</v>
      </c>
      <c r="AL4401">
        <v>21.6</v>
      </c>
      <c r="AM4401">
        <v>6.9</v>
      </c>
      <c r="AN4401">
        <v>231.07599999999999</v>
      </c>
      <c r="AO4401">
        <v>1608.75</v>
      </c>
      <c r="AP4401" t="s">
        <v>1707</v>
      </c>
    </row>
    <row r="4402" spans="1:42">
      <c r="A4402" t="s">
        <v>1703</v>
      </c>
      <c r="B4402" t="s">
        <v>42</v>
      </c>
      <c r="C4402" t="s">
        <v>1704</v>
      </c>
      <c r="D4402" t="s">
        <v>1434</v>
      </c>
      <c r="E4402" t="s">
        <v>1705</v>
      </c>
      <c r="F4402" t="s">
        <v>1436</v>
      </c>
      <c r="G4402" t="s">
        <v>47</v>
      </c>
      <c r="H4402">
        <v>3</v>
      </c>
      <c r="I4402" t="s">
        <v>63</v>
      </c>
      <c r="J4402" t="s">
        <v>61</v>
      </c>
      <c r="K4402">
        <v>2</v>
      </c>
      <c r="L4402">
        <v>1</v>
      </c>
      <c r="M4402" t="s">
        <v>84</v>
      </c>
      <c r="N4402" t="s">
        <v>1215</v>
      </c>
      <c r="O4402">
        <v>0.95399999999999996</v>
      </c>
      <c r="P4402" t="s">
        <v>51</v>
      </c>
      <c r="R4402" t="s">
        <v>100</v>
      </c>
      <c r="S4402" t="s">
        <v>42</v>
      </c>
      <c r="T4402">
        <v>0</v>
      </c>
      <c r="U4402">
        <v>0</v>
      </c>
      <c r="V4402">
        <v>1</v>
      </c>
      <c r="W4402">
        <v>0</v>
      </c>
      <c r="X4402">
        <v>0</v>
      </c>
      <c r="Y4402">
        <v>0</v>
      </c>
      <c r="Z4402">
        <v>1</v>
      </c>
      <c r="AA4402">
        <v>83.3</v>
      </c>
      <c r="AB4402">
        <v>75.5</v>
      </c>
      <c r="AC4402">
        <v>3.45</v>
      </c>
      <c r="AD4402">
        <v>1.56</v>
      </c>
      <c r="AE4402">
        <v>0.159</v>
      </c>
      <c r="AF4402">
        <v>2.7770000000000001</v>
      </c>
      <c r="AG4402">
        <v>-1.105</v>
      </c>
      <c r="AH4402">
        <v>6.1139999999999999</v>
      </c>
      <c r="AI4402">
        <v>-7.67</v>
      </c>
      <c r="AJ4402">
        <v>7.57</v>
      </c>
      <c r="AK4402">
        <v>23.7</v>
      </c>
      <c r="AL4402">
        <v>24.9</v>
      </c>
      <c r="AM4402">
        <v>6.6</v>
      </c>
      <c r="AN4402">
        <v>225.17699999999999</v>
      </c>
      <c r="AO4402">
        <v>1896.94</v>
      </c>
      <c r="AP4402" t="s">
        <v>1708</v>
      </c>
    </row>
    <row r="4403" spans="1:42">
      <c r="A4403" t="s">
        <v>1703</v>
      </c>
      <c r="B4403" t="s">
        <v>42</v>
      </c>
      <c r="C4403" t="s">
        <v>1704</v>
      </c>
      <c r="D4403" t="s">
        <v>1434</v>
      </c>
      <c r="E4403" t="s">
        <v>1705</v>
      </c>
      <c r="F4403" t="s">
        <v>1436</v>
      </c>
      <c r="G4403" t="s">
        <v>47</v>
      </c>
      <c r="H4403">
        <v>4</v>
      </c>
      <c r="I4403" t="s">
        <v>48</v>
      </c>
      <c r="J4403" t="s">
        <v>49</v>
      </c>
      <c r="K4403">
        <v>2</v>
      </c>
      <c r="L4403">
        <v>2</v>
      </c>
      <c r="M4403" t="s">
        <v>84</v>
      </c>
      <c r="N4403" t="s">
        <v>1215</v>
      </c>
      <c r="O4403">
        <v>0.94399999999999995</v>
      </c>
      <c r="P4403" t="s">
        <v>51</v>
      </c>
      <c r="Q4403" t="s">
        <v>52</v>
      </c>
      <c r="R4403" t="s">
        <v>100</v>
      </c>
      <c r="S4403" t="s">
        <v>42</v>
      </c>
      <c r="T4403">
        <v>0</v>
      </c>
      <c r="U4403">
        <v>1</v>
      </c>
      <c r="V4403">
        <v>1</v>
      </c>
      <c r="W4403">
        <v>0</v>
      </c>
      <c r="X4403">
        <v>0</v>
      </c>
      <c r="Y4403">
        <v>0</v>
      </c>
      <c r="Z4403">
        <v>1</v>
      </c>
      <c r="AA4403">
        <v>84.5</v>
      </c>
      <c r="AB4403">
        <v>77.7</v>
      </c>
      <c r="AC4403">
        <v>3.28</v>
      </c>
      <c r="AD4403">
        <v>1.7</v>
      </c>
      <c r="AE4403">
        <v>0.21199999999999999</v>
      </c>
      <c r="AF4403">
        <v>3.2709999999999999</v>
      </c>
      <c r="AG4403">
        <v>-0.97199999999999998</v>
      </c>
      <c r="AH4403">
        <v>5.9939999999999998</v>
      </c>
      <c r="AI4403">
        <v>-6.06</v>
      </c>
      <c r="AJ4403">
        <v>6.73</v>
      </c>
      <c r="AK4403">
        <v>23.8</v>
      </c>
      <c r="AL4403">
        <v>20.9</v>
      </c>
      <c r="AM4403">
        <v>6.2</v>
      </c>
      <c r="AN4403">
        <v>221.8</v>
      </c>
      <c r="AO4403">
        <v>1649.93</v>
      </c>
      <c r="AP4403" t="s">
        <v>1709</v>
      </c>
    </row>
    <row r="4404" spans="1:42">
      <c r="A4404" t="s">
        <v>1703</v>
      </c>
      <c r="B4404" t="s">
        <v>42</v>
      </c>
      <c r="C4404" t="s">
        <v>1704</v>
      </c>
      <c r="D4404" t="s">
        <v>1434</v>
      </c>
      <c r="E4404" t="s">
        <v>1705</v>
      </c>
      <c r="F4404" t="s">
        <v>1436</v>
      </c>
      <c r="G4404" t="s">
        <v>47</v>
      </c>
      <c r="H4404">
        <v>5</v>
      </c>
      <c r="I4404" t="s">
        <v>63</v>
      </c>
      <c r="J4404" t="s">
        <v>61</v>
      </c>
      <c r="K4404">
        <v>3</v>
      </c>
      <c r="L4404">
        <v>1</v>
      </c>
      <c r="M4404" t="s">
        <v>84</v>
      </c>
      <c r="N4404" t="s">
        <v>1215</v>
      </c>
      <c r="O4404">
        <v>0.96199999999999997</v>
      </c>
      <c r="P4404" t="s">
        <v>74</v>
      </c>
      <c r="R4404" t="s">
        <v>97</v>
      </c>
      <c r="S4404" t="s">
        <v>42</v>
      </c>
      <c r="T4404">
        <v>0</v>
      </c>
      <c r="U4404">
        <v>0</v>
      </c>
      <c r="V4404">
        <v>2</v>
      </c>
      <c r="W4404">
        <v>0</v>
      </c>
      <c r="X4404">
        <v>0</v>
      </c>
      <c r="Y4404">
        <v>0</v>
      </c>
      <c r="Z4404">
        <v>1</v>
      </c>
      <c r="AA4404">
        <v>85.1</v>
      </c>
      <c r="AB4404">
        <v>77.2</v>
      </c>
      <c r="AC4404">
        <v>3.71</v>
      </c>
      <c r="AD4404">
        <v>1.77</v>
      </c>
      <c r="AE4404">
        <v>0.78500000000000003</v>
      </c>
      <c r="AF4404">
        <v>2.3769999999999998</v>
      </c>
      <c r="AG4404">
        <v>-0.80900000000000005</v>
      </c>
      <c r="AH4404">
        <v>6.1269999999999998</v>
      </c>
      <c r="AI4404">
        <v>-7.08</v>
      </c>
      <c r="AJ4404">
        <v>10.07</v>
      </c>
      <c r="AK4404">
        <v>23.7</v>
      </c>
      <c r="AL4404">
        <v>28</v>
      </c>
      <c r="AM4404">
        <v>5.4</v>
      </c>
      <c r="AN4404">
        <v>214.976</v>
      </c>
      <c r="AO4404">
        <v>2217.88</v>
      </c>
      <c r="AP4404" t="s">
        <v>1710</v>
      </c>
    </row>
    <row r="4405" spans="1:42">
      <c r="A4405" t="s">
        <v>1703</v>
      </c>
      <c r="B4405" t="s">
        <v>42</v>
      </c>
      <c r="C4405" t="s">
        <v>1704</v>
      </c>
      <c r="D4405" t="s">
        <v>1434</v>
      </c>
      <c r="E4405" t="s">
        <v>1705</v>
      </c>
      <c r="F4405" t="s">
        <v>1436</v>
      </c>
      <c r="G4405" t="s">
        <v>47</v>
      </c>
      <c r="H4405">
        <v>6</v>
      </c>
      <c r="I4405" t="s">
        <v>56</v>
      </c>
      <c r="J4405" t="s">
        <v>57</v>
      </c>
      <c r="K4405">
        <v>3</v>
      </c>
      <c r="L4405">
        <v>2</v>
      </c>
      <c r="M4405" t="s">
        <v>80</v>
      </c>
      <c r="N4405" t="s">
        <v>1215</v>
      </c>
      <c r="O4405">
        <v>0.52100000000000002</v>
      </c>
      <c r="P4405" t="s">
        <v>74</v>
      </c>
      <c r="R4405" t="s">
        <v>97</v>
      </c>
      <c r="S4405" t="s">
        <v>42</v>
      </c>
      <c r="T4405">
        <v>0</v>
      </c>
      <c r="U4405">
        <v>1</v>
      </c>
      <c r="V4405">
        <v>2</v>
      </c>
      <c r="W4405">
        <v>0</v>
      </c>
      <c r="X4405">
        <v>0</v>
      </c>
      <c r="Y4405">
        <v>0</v>
      </c>
      <c r="Z4405">
        <v>1</v>
      </c>
      <c r="AA4405">
        <v>85</v>
      </c>
      <c r="AB4405">
        <v>78.2</v>
      </c>
      <c r="AC4405">
        <v>3.68</v>
      </c>
      <c r="AD4405">
        <v>1.73</v>
      </c>
      <c r="AE4405">
        <v>1.0640000000000001</v>
      </c>
      <c r="AF4405">
        <v>2.6859999999999999</v>
      </c>
      <c r="AG4405">
        <v>-0.878</v>
      </c>
      <c r="AH4405">
        <v>6.0209999999999999</v>
      </c>
      <c r="AI4405">
        <v>-8.61</v>
      </c>
      <c r="AJ4405">
        <v>7.31</v>
      </c>
      <c r="AK4405">
        <v>23.8</v>
      </c>
      <c r="AL4405">
        <v>29.2</v>
      </c>
      <c r="AM4405">
        <v>6.4</v>
      </c>
      <c r="AN4405">
        <v>229.465</v>
      </c>
      <c r="AO4405">
        <v>2064.63</v>
      </c>
      <c r="AP4405" t="s">
        <v>1711</v>
      </c>
    </row>
    <row r="4406" spans="1:42">
      <c r="A4406" t="s">
        <v>1703</v>
      </c>
      <c r="B4406" t="s">
        <v>42</v>
      </c>
      <c r="C4406" t="s">
        <v>1704</v>
      </c>
      <c r="D4406" t="s">
        <v>1434</v>
      </c>
      <c r="E4406" t="s">
        <v>1705</v>
      </c>
      <c r="F4406" t="s">
        <v>1436</v>
      </c>
      <c r="G4406" t="s">
        <v>47</v>
      </c>
      <c r="H4406">
        <v>7</v>
      </c>
      <c r="I4406" t="s">
        <v>48</v>
      </c>
      <c r="J4406" t="s">
        <v>49</v>
      </c>
      <c r="K4406">
        <v>3</v>
      </c>
      <c r="L4406">
        <v>3</v>
      </c>
      <c r="M4406" t="s">
        <v>80</v>
      </c>
      <c r="N4406" t="s">
        <v>1215</v>
      </c>
      <c r="O4406">
        <v>0.93500000000000005</v>
      </c>
      <c r="P4406" t="s">
        <v>74</v>
      </c>
      <c r="Q4406" t="s">
        <v>85</v>
      </c>
      <c r="R4406" t="s">
        <v>97</v>
      </c>
      <c r="S4406" t="s">
        <v>42</v>
      </c>
      <c r="T4406">
        <v>1</v>
      </c>
      <c r="U4406">
        <v>1</v>
      </c>
      <c r="V4406">
        <v>2</v>
      </c>
      <c r="W4406">
        <v>0</v>
      </c>
      <c r="X4406">
        <v>0</v>
      </c>
      <c r="Y4406">
        <v>0</v>
      </c>
      <c r="Z4406">
        <v>1</v>
      </c>
      <c r="AA4406">
        <v>83.8</v>
      </c>
      <c r="AB4406">
        <v>77</v>
      </c>
      <c r="AC4406">
        <v>3.59</v>
      </c>
      <c r="AD4406">
        <v>1.89</v>
      </c>
      <c r="AE4406">
        <v>-0.71199999999999997</v>
      </c>
      <c r="AF4406">
        <v>2.746</v>
      </c>
      <c r="AG4406">
        <v>-1.038</v>
      </c>
      <c r="AH4406">
        <v>6.0759999999999996</v>
      </c>
      <c r="AI4406">
        <v>-8.33</v>
      </c>
      <c r="AJ4406">
        <v>3.51</v>
      </c>
      <c r="AK4406">
        <v>23.8</v>
      </c>
      <c r="AL4406">
        <v>23.6</v>
      </c>
      <c r="AM4406">
        <v>8</v>
      </c>
      <c r="AN4406">
        <v>246.87</v>
      </c>
      <c r="AO4406">
        <v>1621.11</v>
      </c>
      <c r="AP4406" t="s">
        <v>1712</v>
      </c>
    </row>
    <row r="4407" spans="1:42">
      <c r="A4407" t="s">
        <v>1703</v>
      </c>
      <c r="B4407" t="s">
        <v>42</v>
      </c>
      <c r="C4407" t="s">
        <v>1704</v>
      </c>
      <c r="D4407" t="s">
        <v>1434</v>
      </c>
      <c r="E4407" t="s">
        <v>1705</v>
      </c>
      <c r="F4407" t="s">
        <v>1436</v>
      </c>
      <c r="G4407" t="s">
        <v>47</v>
      </c>
      <c r="H4407">
        <v>9</v>
      </c>
      <c r="I4407" t="s">
        <v>48</v>
      </c>
      <c r="J4407" t="s">
        <v>49</v>
      </c>
      <c r="K4407">
        <v>4</v>
      </c>
      <c r="L4407">
        <v>2</v>
      </c>
      <c r="M4407" t="s">
        <v>84</v>
      </c>
      <c r="N4407" t="s">
        <v>1215</v>
      </c>
      <c r="O4407">
        <v>0.95599999999999996</v>
      </c>
      <c r="P4407" t="s">
        <v>124</v>
      </c>
      <c r="Q4407" t="s">
        <v>125</v>
      </c>
      <c r="R4407" t="s">
        <v>78</v>
      </c>
      <c r="S4407" t="s">
        <v>54</v>
      </c>
      <c r="T4407">
        <v>0</v>
      </c>
      <c r="U4407">
        <v>1</v>
      </c>
      <c r="V4407">
        <v>0</v>
      </c>
      <c r="W4407">
        <v>0</v>
      </c>
      <c r="X4407">
        <v>0</v>
      </c>
      <c r="Y4407">
        <v>0</v>
      </c>
      <c r="Z4407">
        <v>2</v>
      </c>
      <c r="AA4407">
        <v>83.4</v>
      </c>
      <c r="AB4407">
        <v>76.3</v>
      </c>
      <c r="AC4407">
        <v>3.25</v>
      </c>
      <c r="AD4407">
        <v>1.54</v>
      </c>
      <c r="AE4407">
        <v>-0.27700000000000002</v>
      </c>
      <c r="AF4407">
        <v>2.2850000000000001</v>
      </c>
      <c r="AG4407">
        <v>-1.0860000000000001</v>
      </c>
      <c r="AH4407">
        <v>6.0819999999999999</v>
      </c>
      <c r="AI4407">
        <v>-6.54</v>
      </c>
      <c r="AJ4407">
        <v>9.1199999999999992</v>
      </c>
      <c r="AK4407">
        <v>23.7</v>
      </c>
      <c r="AL4407">
        <v>24.6</v>
      </c>
      <c r="AM4407">
        <v>5.9</v>
      </c>
      <c r="AN4407">
        <v>215.49199999999999</v>
      </c>
      <c r="AO4407">
        <v>2000.2</v>
      </c>
      <c r="AP4407" t="s">
        <v>1715</v>
      </c>
    </row>
    <row r="4408" spans="1:42">
      <c r="A4408" t="s">
        <v>1703</v>
      </c>
      <c r="B4408" t="s">
        <v>42</v>
      </c>
      <c r="C4408" t="s">
        <v>1704</v>
      </c>
      <c r="D4408" t="s">
        <v>1434</v>
      </c>
      <c r="E4408" t="s">
        <v>1705</v>
      </c>
      <c r="F4408" t="s">
        <v>1436</v>
      </c>
      <c r="G4408" t="s">
        <v>47</v>
      </c>
      <c r="H4408">
        <v>10</v>
      </c>
      <c r="I4408" t="s">
        <v>63</v>
      </c>
      <c r="J4408" t="s">
        <v>61</v>
      </c>
      <c r="K4408">
        <v>5</v>
      </c>
      <c r="L4408">
        <v>1</v>
      </c>
      <c r="M4408" t="s">
        <v>84</v>
      </c>
      <c r="N4408" t="s">
        <v>1215</v>
      </c>
      <c r="O4408">
        <v>0.96599999999999997</v>
      </c>
      <c r="P4408" t="s">
        <v>71</v>
      </c>
      <c r="R4408" t="s">
        <v>66</v>
      </c>
      <c r="S4408" t="s">
        <v>42</v>
      </c>
      <c r="T4408">
        <v>0</v>
      </c>
      <c r="U4408">
        <v>0</v>
      </c>
      <c r="V4408">
        <v>1</v>
      </c>
      <c r="W4408">
        <v>0</v>
      </c>
      <c r="X4408">
        <v>0</v>
      </c>
      <c r="Y4408">
        <v>0</v>
      </c>
      <c r="Z4408">
        <v>2</v>
      </c>
      <c r="AA4408">
        <v>83.9</v>
      </c>
      <c r="AB4408">
        <v>76.099999999999994</v>
      </c>
      <c r="AC4408">
        <v>3.04</v>
      </c>
      <c r="AD4408">
        <v>1.31</v>
      </c>
      <c r="AE4408">
        <v>0.54200000000000004</v>
      </c>
      <c r="AF4408">
        <v>2.77</v>
      </c>
      <c r="AG4408">
        <v>-0.89500000000000002</v>
      </c>
      <c r="AH4408">
        <v>6.2190000000000003</v>
      </c>
      <c r="AI4408">
        <v>-7.2</v>
      </c>
      <c r="AJ4408">
        <v>9.2100000000000009</v>
      </c>
      <c r="AK4408">
        <v>23.7</v>
      </c>
      <c r="AL4408">
        <v>26.2</v>
      </c>
      <c r="AM4408">
        <v>5.9</v>
      </c>
      <c r="AN4408">
        <v>217.88399999999999</v>
      </c>
      <c r="AO4408">
        <v>2076.5300000000002</v>
      </c>
      <c r="AP4408" t="s">
        <v>1716</v>
      </c>
    </row>
    <row r="4409" spans="1:42">
      <c r="A4409" t="s">
        <v>1703</v>
      </c>
      <c r="B4409" t="s">
        <v>42</v>
      </c>
      <c r="C4409" t="s">
        <v>1704</v>
      </c>
      <c r="D4409" t="s">
        <v>1434</v>
      </c>
      <c r="E4409" t="s">
        <v>1705</v>
      </c>
      <c r="F4409" t="s">
        <v>1436</v>
      </c>
      <c r="G4409" t="s">
        <v>47</v>
      </c>
      <c r="H4409">
        <v>13</v>
      </c>
      <c r="I4409" t="s">
        <v>63</v>
      </c>
      <c r="J4409" t="s">
        <v>61</v>
      </c>
      <c r="K4409">
        <v>5</v>
      </c>
      <c r="L4409">
        <v>4</v>
      </c>
      <c r="M4409" t="s">
        <v>84</v>
      </c>
      <c r="N4409" t="s">
        <v>1215</v>
      </c>
      <c r="O4409">
        <v>0.94699999999999995</v>
      </c>
      <c r="P4409" t="s">
        <v>71</v>
      </c>
      <c r="R4409" t="s">
        <v>66</v>
      </c>
      <c r="S4409" t="s">
        <v>42</v>
      </c>
      <c r="T4409">
        <v>1</v>
      </c>
      <c r="U4409">
        <v>2</v>
      </c>
      <c r="V4409">
        <v>1</v>
      </c>
      <c r="W4409">
        <v>0</v>
      </c>
      <c r="X4409">
        <v>0</v>
      </c>
      <c r="Y4409">
        <v>0</v>
      </c>
      <c r="Z4409">
        <v>2</v>
      </c>
      <c r="AA4409">
        <v>84.9</v>
      </c>
      <c r="AB4409">
        <v>77.099999999999994</v>
      </c>
      <c r="AC4409">
        <v>2.85</v>
      </c>
      <c r="AD4409">
        <v>1.24</v>
      </c>
      <c r="AE4409">
        <v>1.1819999999999999</v>
      </c>
      <c r="AF4409">
        <v>2.5150000000000001</v>
      </c>
      <c r="AG4409">
        <v>-0.76400000000000001</v>
      </c>
      <c r="AH4409">
        <v>6.0910000000000002</v>
      </c>
      <c r="AI4409">
        <v>-8.57</v>
      </c>
      <c r="AJ4409">
        <v>9.07</v>
      </c>
      <c r="AK4409">
        <v>23.7</v>
      </c>
      <c r="AL4409">
        <v>30.8</v>
      </c>
      <c r="AM4409">
        <v>6</v>
      </c>
      <c r="AN4409">
        <v>223.23400000000001</v>
      </c>
      <c r="AO4409">
        <v>2244.0100000000002</v>
      </c>
      <c r="AP4409" t="s">
        <v>1719</v>
      </c>
    </row>
    <row r="4410" spans="1:42">
      <c r="A4410" t="s">
        <v>1703</v>
      </c>
      <c r="B4410" t="s">
        <v>42</v>
      </c>
      <c r="C4410" t="s">
        <v>1704</v>
      </c>
      <c r="D4410" t="s">
        <v>1434</v>
      </c>
      <c r="E4410" t="s">
        <v>1705</v>
      </c>
      <c r="F4410" t="s">
        <v>1436</v>
      </c>
      <c r="G4410" t="s">
        <v>47</v>
      </c>
      <c r="H4410">
        <v>14</v>
      </c>
      <c r="I4410" t="s">
        <v>56</v>
      </c>
      <c r="J4410" t="s">
        <v>57</v>
      </c>
      <c r="K4410">
        <v>6</v>
      </c>
      <c r="L4410">
        <v>1</v>
      </c>
      <c r="M4410" t="s">
        <v>84</v>
      </c>
      <c r="N4410" t="s">
        <v>1215</v>
      </c>
      <c r="O4410">
        <v>0.88500000000000001</v>
      </c>
      <c r="P4410" t="s">
        <v>51</v>
      </c>
      <c r="R4410" t="s">
        <v>75</v>
      </c>
      <c r="S4410" t="s">
        <v>42</v>
      </c>
      <c r="T4410">
        <v>0</v>
      </c>
      <c r="U4410">
        <v>0</v>
      </c>
      <c r="V4410">
        <v>2</v>
      </c>
      <c r="W4410">
        <v>0</v>
      </c>
      <c r="X4410">
        <v>0</v>
      </c>
      <c r="Y4410">
        <v>0</v>
      </c>
      <c r="Z4410">
        <v>2</v>
      </c>
      <c r="AA4410">
        <v>83.4</v>
      </c>
      <c r="AB4410">
        <v>76.599999999999994</v>
      </c>
      <c r="AC4410">
        <v>3.34</v>
      </c>
      <c r="AD4410">
        <v>1.42</v>
      </c>
      <c r="AE4410">
        <v>1.167</v>
      </c>
      <c r="AF4410">
        <v>2.6669999999999998</v>
      </c>
      <c r="AG4410">
        <v>-0.74299999999999999</v>
      </c>
      <c r="AH4410">
        <v>6.1710000000000003</v>
      </c>
      <c r="AI4410">
        <v>-4.7699999999999996</v>
      </c>
      <c r="AJ4410">
        <v>8.4700000000000006</v>
      </c>
      <c r="AK4410">
        <v>23.8</v>
      </c>
      <c r="AL4410">
        <v>16.399999999999999</v>
      </c>
      <c r="AM4410">
        <v>5.7</v>
      </c>
      <c r="AN4410">
        <v>209.24199999999999</v>
      </c>
      <c r="AO4410">
        <v>1740.7</v>
      </c>
      <c r="AP4410" t="s">
        <v>1720</v>
      </c>
    </row>
    <row r="4411" spans="1:42">
      <c r="A4411" t="s">
        <v>1703</v>
      </c>
      <c r="B4411" t="s">
        <v>42</v>
      </c>
      <c r="C4411" t="s">
        <v>1704</v>
      </c>
      <c r="D4411" t="s">
        <v>1434</v>
      </c>
      <c r="E4411" t="s">
        <v>1705</v>
      </c>
      <c r="F4411" t="s">
        <v>1436</v>
      </c>
      <c r="G4411" t="s">
        <v>47</v>
      </c>
      <c r="H4411">
        <v>15</v>
      </c>
      <c r="I4411" t="s">
        <v>56</v>
      </c>
      <c r="J4411" t="s">
        <v>57</v>
      </c>
      <c r="K4411">
        <v>6</v>
      </c>
      <c r="L4411">
        <v>2</v>
      </c>
      <c r="M4411" t="s">
        <v>84</v>
      </c>
      <c r="N4411" t="s">
        <v>1215</v>
      </c>
      <c r="O4411">
        <v>0.91600000000000004</v>
      </c>
      <c r="P4411" t="s">
        <v>51</v>
      </c>
      <c r="R4411" t="s">
        <v>75</v>
      </c>
      <c r="S4411" t="s">
        <v>42</v>
      </c>
      <c r="T4411">
        <v>1</v>
      </c>
      <c r="U4411">
        <v>0</v>
      </c>
      <c r="V4411">
        <v>2</v>
      </c>
      <c r="W4411">
        <v>0</v>
      </c>
      <c r="X4411">
        <v>0</v>
      </c>
      <c r="Y4411">
        <v>0</v>
      </c>
      <c r="Z4411">
        <v>2</v>
      </c>
      <c r="AA4411">
        <v>83.9</v>
      </c>
      <c r="AB4411">
        <v>76.3</v>
      </c>
      <c r="AC4411">
        <v>3.33</v>
      </c>
      <c r="AD4411">
        <v>1.5</v>
      </c>
      <c r="AE4411">
        <v>1.2789999999999999</v>
      </c>
      <c r="AF4411">
        <v>2.1440000000000001</v>
      </c>
      <c r="AG4411">
        <v>-0.79200000000000004</v>
      </c>
      <c r="AH4411">
        <v>6.1050000000000004</v>
      </c>
      <c r="AI4411">
        <v>-9.58</v>
      </c>
      <c r="AJ4411">
        <v>9.02</v>
      </c>
      <c r="AK4411">
        <v>23.7</v>
      </c>
      <c r="AL4411">
        <v>32.6</v>
      </c>
      <c r="AM4411">
        <v>6.4</v>
      </c>
      <c r="AN4411">
        <v>226.566</v>
      </c>
      <c r="AO4411">
        <v>2340.63</v>
      </c>
      <c r="AP4411" t="s">
        <v>1721</v>
      </c>
    </row>
    <row r="4412" spans="1:42">
      <c r="A4412" t="s">
        <v>1703</v>
      </c>
      <c r="B4412" t="s">
        <v>42</v>
      </c>
      <c r="C4412" t="s">
        <v>1704</v>
      </c>
      <c r="D4412" t="s">
        <v>1434</v>
      </c>
      <c r="E4412" t="s">
        <v>1705</v>
      </c>
      <c r="F4412" t="s">
        <v>1436</v>
      </c>
      <c r="G4412" t="s">
        <v>47</v>
      </c>
      <c r="H4412">
        <v>16</v>
      </c>
      <c r="I4412" t="s">
        <v>48</v>
      </c>
      <c r="J4412" t="s">
        <v>49</v>
      </c>
      <c r="K4412">
        <v>6</v>
      </c>
      <c r="L4412">
        <v>3</v>
      </c>
      <c r="M4412" t="s">
        <v>84</v>
      </c>
      <c r="N4412" t="s">
        <v>1215</v>
      </c>
      <c r="O4412">
        <v>0.96299999999999997</v>
      </c>
      <c r="P4412" t="s">
        <v>51</v>
      </c>
      <c r="Q4412" t="s">
        <v>52</v>
      </c>
      <c r="R4412" t="s">
        <v>75</v>
      </c>
      <c r="S4412" t="s">
        <v>42</v>
      </c>
      <c r="T4412">
        <v>2</v>
      </c>
      <c r="U4412">
        <v>0</v>
      </c>
      <c r="V4412">
        <v>2</v>
      </c>
      <c r="W4412">
        <v>0</v>
      </c>
      <c r="X4412">
        <v>0</v>
      </c>
      <c r="Y4412">
        <v>0</v>
      </c>
      <c r="Z4412">
        <v>2</v>
      </c>
      <c r="AA4412">
        <v>83.5</v>
      </c>
      <c r="AB4412">
        <v>76.400000000000006</v>
      </c>
      <c r="AC4412">
        <v>3.25</v>
      </c>
      <c r="AD4412">
        <v>1.53</v>
      </c>
      <c r="AE4412">
        <v>0.4</v>
      </c>
      <c r="AF4412">
        <v>2.129</v>
      </c>
      <c r="AG4412">
        <v>-0.82499999999999996</v>
      </c>
      <c r="AH4412">
        <v>6.0750000000000002</v>
      </c>
      <c r="AI4412">
        <v>-4.33</v>
      </c>
      <c r="AJ4412">
        <v>6.28</v>
      </c>
      <c r="AK4412">
        <v>23.8</v>
      </c>
      <c r="AL4412">
        <v>13.3</v>
      </c>
      <c r="AM4412">
        <v>6.6</v>
      </c>
      <c r="AN4412">
        <v>214.37100000000001</v>
      </c>
      <c r="AO4412">
        <v>1361.9</v>
      </c>
      <c r="AP4412" t="s">
        <v>1722</v>
      </c>
    </row>
    <row r="4413" spans="1:42">
      <c r="A4413" t="s">
        <v>1703</v>
      </c>
      <c r="B4413" t="s">
        <v>42</v>
      </c>
      <c r="C4413" t="s">
        <v>1704</v>
      </c>
      <c r="D4413" t="s">
        <v>1434</v>
      </c>
      <c r="E4413" t="s">
        <v>1705</v>
      </c>
      <c r="F4413" t="s">
        <v>1436</v>
      </c>
      <c r="G4413" t="s">
        <v>47</v>
      </c>
      <c r="H4413">
        <v>33</v>
      </c>
      <c r="I4413" t="s">
        <v>56</v>
      </c>
      <c r="J4413" t="s">
        <v>57</v>
      </c>
      <c r="K4413">
        <v>12</v>
      </c>
      <c r="L4413">
        <v>1</v>
      </c>
      <c r="M4413" t="s">
        <v>80</v>
      </c>
      <c r="N4413" t="s">
        <v>1215</v>
      </c>
      <c r="O4413">
        <v>0.76100000000000001</v>
      </c>
      <c r="P4413" t="s">
        <v>124</v>
      </c>
      <c r="R4413" t="s">
        <v>97</v>
      </c>
      <c r="S4413" t="s">
        <v>42</v>
      </c>
      <c r="T4413">
        <v>0</v>
      </c>
      <c r="U4413">
        <v>0</v>
      </c>
      <c r="V4413">
        <v>1</v>
      </c>
      <c r="W4413">
        <v>0</v>
      </c>
      <c r="X4413">
        <v>0</v>
      </c>
      <c r="Y4413">
        <v>0</v>
      </c>
      <c r="Z4413">
        <v>4</v>
      </c>
      <c r="AA4413">
        <v>83.8</v>
      </c>
      <c r="AB4413">
        <v>76.3</v>
      </c>
      <c r="AC4413">
        <v>3.68</v>
      </c>
      <c r="AD4413">
        <v>1.72</v>
      </c>
      <c r="AE4413">
        <v>1.266</v>
      </c>
      <c r="AF4413">
        <v>2.6749999999999998</v>
      </c>
      <c r="AG4413">
        <v>-0.70899999999999996</v>
      </c>
      <c r="AH4413">
        <v>6.085</v>
      </c>
      <c r="AI4413">
        <v>-9.83</v>
      </c>
      <c r="AJ4413">
        <v>7.26</v>
      </c>
      <c r="AK4413">
        <v>23.7</v>
      </c>
      <c r="AL4413">
        <v>30.7</v>
      </c>
      <c r="AM4413">
        <v>6.9</v>
      </c>
      <c r="AN4413">
        <v>233.33600000000001</v>
      </c>
      <c r="AO4413">
        <v>2174.41</v>
      </c>
      <c r="AP4413" t="s">
        <v>1728</v>
      </c>
    </row>
    <row r="4414" spans="1:42">
      <c r="A4414" t="s">
        <v>1703</v>
      </c>
      <c r="B4414" t="s">
        <v>42</v>
      </c>
      <c r="C4414" t="s">
        <v>1704</v>
      </c>
      <c r="D4414" t="s">
        <v>1434</v>
      </c>
      <c r="E4414" t="s">
        <v>1705</v>
      </c>
      <c r="F4414" t="s">
        <v>1436</v>
      </c>
      <c r="G4414" t="s">
        <v>47</v>
      </c>
      <c r="H4414">
        <v>35</v>
      </c>
      <c r="I4414" t="s">
        <v>60</v>
      </c>
      <c r="J4414" t="s">
        <v>61</v>
      </c>
      <c r="K4414">
        <v>12</v>
      </c>
      <c r="L4414">
        <v>3</v>
      </c>
      <c r="M4414" t="s">
        <v>80</v>
      </c>
      <c r="N4414" t="s">
        <v>1215</v>
      </c>
      <c r="O4414">
        <v>0.80800000000000005</v>
      </c>
      <c r="P4414" t="s">
        <v>124</v>
      </c>
      <c r="R4414" t="s">
        <v>97</v>
      </c>
      <c r="S4414" t="s">
        <v>42</v>
      </c>
      <c r="T4414">
        <v>1</v>
      </c>
      <c r="U4414">
        <v>1</v>
      </c>
      <c r="V4414">
        <v>1</v>
      </c>
      <c r="W4414">
        <v>0</v>
      </c>
      <c r="X4414">
        <v>0</v>
      </c>
      <c r="Y4414">
        <v>0</v>
      </c>
      <c r="Z4414">
        <v>4</v>
      </c>
      <c r="AA4414">
        <v>84.3</v>
      </c>
      <c r="AB4414">
        <v>76.7</v>
      </c>
      <c r="AC4414">
        <v>3.59</v>
      </c>
      <c r="AD4414">
        <v>1.89</v>
      </c>
      <c r="AE4414">
        <v>0.96799999999999997</v>
      </c>
      <c r="AF4414">
        <v>2.706</v>
      </c>
      <c r="AG4414">
        <v>-0.80700000000000005</v>
      </c>
      <c r="AH4414">
        <v>6.149</v>
      </c>
      <c r="AI4414">
        <v>-9.91</v>
      </c>
      <c r="AJ4414">
        <v>7.2</v>
      </c>
      <c r="AK4414">
        <v>23.7</v>
      </c>
      <c r="AL4414">
        <v>31.3</v>
      </c>
      <c r="AM4414">
        <v>6.9</v>
      </c>
      <c r="AN4414">
        <v>233.82300000000001</v>
      </c>
      <c r="AO4414">
        <v>2190.62</v>
      </c>
      <c r="AP4414" t="s">
        <v>1730</v>
      </c>
    </row>
    <row r="4415" spans="1:42">
      <c r="A4415" t="s">
        <v>1703</v>
      </c>
      <c r="B4415" t="s">
        <v>42</v>
      </c>
      <c r="C4415" t="s">
        <v>1704</v>
      </c>
      <c r="D4415" t="s">
        <v>1434</v>
      </c>
      <c r="E4415" t="s">
        <v>1705</v>
      </c>
      <c r="F4415" t="s">
        <v>1436</v>
      </c>
      <c r="G4415" t="s">
        <v>47</v>
      </c>
      <c r="H4415">
        <v>36</v>
      </c>
      <c r="I4415" t="s">
        <v>60</v>
      </c>
      <c r="J4415" t="s">
        <v>61</v>
      </c>
      <c r="K4415">
        <v>12</v>
      </c>
      <c r="L4415">
        <v>4</v>
      </c>
      <c r="M4415" t="s">
        <v>84</v>
      </c>
      <c r="N4415" t="s">
        <v>1215</v>
      </c>
      <c r="O4415">
        <v>0.93799999999999994</v>
      </c>
      <c r="P4415" t="s">
        <v>124</v>
      </c>
      <c r="R4415" t="s">
        <v>97</v>
      </c>
      <c r="S4415" t="s">
        <v>42</v>
      </c>
      <c r="T4415">
        <v>1</v>
      </c>
      <c r="U4415">
        <v>2</v>
      </c>
      <c r="V4415">
        <v>1</v>
      </c>
      <c r="W4415">
        <v>0</v>
      </c>
      <c r="X4415">
        <v>0</v>
      </c>
      <c r="Y4415">
        <v>0</v>
      </c>
      <c r="Z4415">
        <v>4</v>
      </c>
      <c r="AA4415">
        <v>86.3</v>
      </c>
      <c r="AB4415">
        <v>79.099999999999994</v>
      </c>
      <c r="AC4415">
        <v>3.59</v>
      </c>
      <c r="AD4415">
        <v>1.89</v>
      </c>
      <c r="AE4415">
        <v>1.1839999999999999</v>
      </c>
      <c r="AF4415">
        <v>3.3130000000000002</v>
      </c>
      <c r="AG4415">
        <v>-0.77700000000000002</v>
      </c>
      <c r="AH4415">
        <v>6.1120000000000001</v>
      </c>
      <c r="AI4415">
        <v>-6.86</v>
      </c>
      <c r="AJ4415">
        <v>9.2200000000000006</v>
      </c>
      <c r="AK4415">
        <v>23.8</v>
      </c>
      <c r="AL4415">
        <v>28</v>
      </c>
      <c r="AM4415">
        <v>5.0999999999999996</v>
      </c>
      <c r="AN4415">
        <v>216.512</v>
      </c>
      <c r="AO4415">
        <v>2130.4499999999998</v>
      </c>
      <c r="AP4415" t="s">
        <v>1731</v>
      </c>
    </row>
    <row r="4416" spans="1:42">
      <c r="A4416" t="s">
        <v>1703</v>
      </c>
      <c r="B4416" t="s">
        <v>42</v>
      </c>
      <c r="C4416" t="s">
        <v>1704</v>
      </c>
      <c r="D4416" t="s">
        <v>1434</v>
      </c>
      <c r="E4416" t="s">
        <v>1705</v>
      </c>
      <c r="F4416" t="s">
        <v>1436</v>
      </c>
      <c r="G4416" t="s">
        <v>47</v>
      </c>
      <c r="H4416">
        <v>40</v>
      </c>
      <c r="I4416" t="s">
        <v>56</v>
      </c>
      <c r="J4416" t="s">
        <v>57</v>
      </c>
      <c r="K4416">
        <v>13</v>
      </c>
      <c r="L4416">
        <v>3</v>
      </c>
      <c r="M4416" t="s">
        <v>80</v>
      </c>
      <c r="N4416" t="s">
        <v>1215</v>
      </c>
      <c r="O4416">
        <v>0.56699999999999995</v>
      </c>
      <c r="P4416" t="s">
        <v>139</v>
      </c>
      <c r="R4416" t="s">
        <v>78</v>
      </c>
      <c r="S4416" t="s">
        <v>54</v>
      </c>
      <c r="T4416">
        <v>0</v>
      </c>
      <c r="U4416">
        <v>2</v>
      </c>
      <c r="V4416">
        <v>2</v>
      </c>
      <c r="W4416">
        <v>0</v>
      </c>
      <c r="X4416">
        <v>0</v>
      </c>
      <c r="Y4416">
        <v>0</v>
      </c>
      <c r="Z4416">
        <v>4</v>
      </c>
      <c r="AA4416">
        <v>83</v>
      </c>
      <c r="AB4416">
        <v>76.5</v>
      </c>
      <c r="AC4416">
        <v>3.34</v>
      </c>
      <c r="AD4416">
        <v>1.62</v>
      </c>
      <c r="AE4416">
        <v>1.2310000000000001</v>
      </c>
      <c r="AF4416">
        <v>2.3010000000000002</v>
      </c>
      <c r="AG4416">
        <v>-0.86</v>
      </c>
      <c r="AH4416">
        <v>5.87</v>
      </c>
      <c r="AI4416">
        <v>-9.65</v>
      </c>
      <c r="AJ4416">
        <v>7.83</v>
      </c>
      <c r="AK4416">
        <v>23.8</v>
      </c>
      <c r="AL4416">
        <v>31.3</v>
      </c>
      <c r="AM4416">
        <v>6.8</v>
      </c>
      <c r="AN4416">
        <v>230.76</v>
      </c>
      <c r="AO4416">
        <v>2223.2600000000002</v>
      </c>
      <c r="AP4416" t="s">
        <v>1735</v>
      </c>
    </row>
    <row r="4417" spans="1:42">
      <c r="A4417" t="s">
        <v>1703</v>
      </c>
      <c r="B4417" t="s">
        <v>42</v>
      </c>
      <c r="C4417" t="s">
        <v>1704</v>
      </c>
      <c r="D4417" t="s">
        <v>1434</v>
      </c>
      <c r="E4417" t="s">
        <v>1705</v>
      </c>
      <c r="F4417" t="s">
        <v>1436</v>
      </c>
      <c r="G4417" t="s">
        <v>47</v>
      </c>
      <c r="H4417">
        <v>41</v>
      </c>
      <c r="I4417" t="s">
        <v>87</v>
      </c>
      <c r="J4417" t="s">
        <v>49</v>
      </c>
      <c r="K4417">
        <v>13</v>
      </c>
      <c r="L4417">
        <v>4</v>
      </c>
      <c r="M4417" t="s">
        <v>84</v>
      </c>
      <c r="N4417" t="s">
        <v>1215</v>
      </c>
      <c r="O4417">
        <v>0.69299999999999995</v>
      </c>
      <c r="P4417" t="s">
        <v>139</v>
      </c>
      <c r="Q4417" t="s">
        <v>125</v>
      </c>
      <c r="R4417" t="s">
        <v>78</v>
      </c>
      <c r="S4417" t="s">
        <v>54</v>
      </c>
      <c r="T4417">
        <v>1</v>
      </c>
      <c r="U4417">
        <v>2</v>
      </c>
      <c r="V4417">
        <v>2</v>
      </c>
      <c r="W4417">
        <v>0</v>
      </c>
      <c r="X4417">
        <v>0</v>
      </c>
      <c r="Y4417">
        <v>0</v>
      </c>
      <c r="Z4417">
        <v>4</v>
      </c>
      <c r="AA4417">
        <v>86.3</v>
      </c>
      <c r="AB4417">
        <v>80</v>
      </c>
      <c r="AC4417">
        <v>3.25</v>
      </c>
      <c r="AD4417">
        <v>1.54</v>
      </c>
      <c r="AE4417">
        <v>-0.73799999999999999</v>
      </c>
      <c r="AF4417">
        <v>1.839</v>
      </c>
      <c r="AG4417">
        <v>-1.0429999999999999</v>
      </c>
      <c r="AH4417">
        <v>5.9059999999999997</v>
      </c>
      <c r="AI4417">
        <v>-3.43</v>
      </c>
      <c r="AJ4417">
        <v>9.6999999999999993</v>
      </c>
      <c r="AK4417">
        <v>23.8</v>
      </c>
      <c r="AL4417">
        <v>16.5</v>
      </c>
      <c r="AM4417">
        <v>4.5999999999999996</v>
      </c>
      <c r="AN4417">
        <v>199.37299999999999</v>
      </c>
      <c r="AO4417">
        <v>1928.26</v>
      </c>
      <c r="AP4417" t="s">
        <v>1736</v>
      </c>
    </row>
    <row r="4418" spans="1:42">
      <c r="A4418" t="s">
        <v>1703</v>
      </c>
      <c r="B4418" t="s">
        <v>42</v>
      </c>
      <c r="C4418" t="s">
        <v>1704</v>
      </c>
      <c r="D4418" t="s">
        <v>1434</v>
      </c>
      <c r="E4418" t="s">
        <v>1705</v>
      </c>
      <c r="F4418" t="s">
        <v>1436</v>
      </c>
      <c r="G4418" t="s">
        <v>47</v>
      </c>
      <c r="H4418">
        <v>44</v>
      </c>
      <c r="I4418" t="s">
        <v>87</v>
      </c>
      <c r="J4418" t="s">
        <v>49</v>
      </c>
      <c r="K4418">
        <v>14</v>
      </c>
      <c r="L4418">
        <v>3</v>
      </c>
      <c r="M4418" t="s">
        <v>80</v>
      </c>
      <c r="N4418" t="s">
        <v>1215</v>
      </c>
      <c r="O4418">
        <v>0.95399999999999996</v>
      </c>
      <c r="P4418" t="s">
        <v>65</v>
      </c>
      <c r="Q4418" t="s">
        <v>125</v>
      </c>
      <c r="R4418" t="s">
        <v>66</v>
      </c>
      <c r="S4418" t="s">
        <v>42</v>
      </c>
      <c r="T4418">
        <v>2</v>
      </c>
      <c r="U4418">
        <v>0</v>
      </c>
      <c r="V4418">
        <v>2</v>
      </c>
      <c r="W4418">
        <v>0</v>
      </c>
      <c r="X4418">
        <v>1</v>
      </c>
      <c r="Y4418">
        <v>0</v>
      </c>
      <c r="Z4418">
        <v>4</v>
      </c>
      <c r="AA4418">
        <v>85</v>
      </c>
      <c r="AB4418">
        <v>77.400000000000006</v>
      </c>
      <c r="AC4418">
        <v>2.86</v>
      </c>
      <c r="AD4418">
        <v>1.32</v>
      </c>
      <c r="AE4418">
        <v>0.47799999999999998</v>
      </c>
      <c r="AF4418">
        <v>3.2949999999999999</v>
      </c>
      <c r="AG4418">
        <v>-0.93</v>
      </c>
      <c r="AH4418">
        <v>6.157</v>
      </c>
      <c r="AI4418">
        <v>-10.96</v>
      </c>
      <c r="AJ4418">
        <v>4.97</v>
      </c>
      <c r="AK4418">
        <v>23.7</v>
      </c>
      <c r="AL4418">
        <v>31.8</v>
      </c>
      <c r="AM4418">
        <v>7.7</v>
      </c>
      <c r="AN4418">
        <v>245.38399999999999</v>
      </c>
      <c r="AO4418">
        <v>2172.7800000000002</v>
      </c>
      <c r="AP4418" t="s">
        <v>1739</v>
      </c>
    </row>
    <row r="4419" spans="1:42">
      <c r="A4419" t="s">
        <v>1703</v>
      </c>
      <c r="B4419" t="s">
        <v>42</v>
      </c>
      <c r="C4419" t="s">
        <v>1704</v>
      </c>
      <c r="D4419" t="s">
        <v>1434</v>
      </c>
      <c r="E4419" t="s">
        <v>1705</v>
      </c>
      <c r="F4419" t="s">
        <v>1436</v>
      </c>
      <c r="G4419" t="s">
        <v>47</v>
      </c>
      <c r="H4419">
        <v>59</v>
      </c>
      <c r="I4419" t="s">
        <v>63</v>
      </c>
      <c r="J4419" t="s">
        <v>61</v>
      </c>
      <c r="K4419">
        <v>19</v>
      </c>
      <c r="L4419">
        <v>1</v>
      </c>
      <c r="M4419" t="s">
        <v>84</v>
      </c>
      <c r="N4419" t="s">
        <v>1215</v>
      </c>
      <c r="O4419">
        <v>0.70399999999999996</v>
      </c>
      <c r="P4419" t="s">
        <v>65</v>
      </c>
      <c r="R4419" t="s">
        <v>116</v>
      </c>
      <c r="S4419" t="s">
        <v>42</v>
      </c>
      <c r="T4419">
        <v>0</v>
      </c>
      <c r="U4419">
        <v>0</v>
      </c>
      <c r="V4419">
        <v>2</v>
      </c>
      <c r="W4419">
        <v>0</v>
      </c>
      <c r="X4419">
        <v>0</v>
      </c>
      <c r="Y4419">
        <v>0</v>
      </c>
      <c r="Z4419">
        <v>5</v>
      </c>
      <c r="AA4419">
        <v>84.5</v>
      </c>
      <c r="AB4419">
        <v>77.599999999999994</v>
      </c>
      <c r="AC4419">
        <v>3.53</v>
      </c>
      <c r="AD4419">
        <v>1.63</v>
      </c>
      <c r="AE4419">
        <v>0.34499999999999997</v>
      </c>
      <c r="AF4419">
        <v>2.4529999999999998</v>
      </c>
      <c r="AG4419">
        <v>-0.65100000000000002</v>
      </c>
      <c r="AH4419">
        <v>5.9820000000000002</v>
      </c>
      <c r="AI4419">
        <v>-8.2100000000000009</v>
      </c>
      <c r="AJ4419">
        <v>7.25</v>
      </c>
      <c r="AK4419">
        <v>23.8</v>
      </c>
      <c r="AL4419">
        <v>28.1</v>
      </c>
      <c r="AM4419">
        <v>6.5</v>
      </c>
      <c r="AN4419">
        <v>228.374</v>
      </c>
      <c r="AO4419">
        <v>1985.23</v>
      </c>
      <c r="AP4419" t="s">
        <v>1741</v>
      </c>
    </row>
    <row r="4420" spans="1:42">
      <c r="A4420" t="s">
        <v>1703</v>
      </c>
      <c r="B4420" t="s">
        <v>42</v>
      </c>
      <c r="C4420" t="s">
        <v>1704</v>
      </c>
      <c r="D4420" t="s">
        <v>1434</v>
      </c>
      <c r="E4420" t="s">
        <v>1705</v>
      </c>
      <c r="F4420" t="s">
        <v>1436</v>
      </c>
      <c r="G4420" t="s">
        <v>47</v>
      </c>
      <c r="H4420">
        <v>60</v>
      </c>
      <c r="I4420" t="s">
        <v>56</v>
      </c>
      <c r="J4420" t="s">
        <v>57</v>
      </c>
      <c r="K4420">
        <v>19</v>
      </c>
      <c r="L4420">
        <v>2</v>
      </c>
      <c r="M4420" t="s">
        <v>84</v>
      </c>
      <c r="N4420" t="s">
        <v>1215</v>
      </c>
      <c r="O4420">
        <v>0.95299999999999996</v>
      </c>
      <c r="P4420" t="s">
        <v>65</v>
      </c>
      <c r="R4420" t="s">
        <v>116</v>
      </c>
      <c r="S4420" t="s">
        <v>42</v>
      </c>
      <c r="T4420">
        <v>0</v>
      </c>
      <c r="U4420">
        <v>1</v>
      </c>
      <c r="V4420">
        <v>2</v>
      </c>
      <c r="W4420">
        <v>0</v>
      </c>
      <c r="X4420">
        <v>0</v>
      </c>
      <c r="Y4420">
        <v>0</v>
      </c>
      <c r="Z4420">
        <v>5</v>
      </c>
      <c r="AA4420">
        <v>84.9</v>
      </c>
      <c r="AB4420">
        <v>77.900000000000006</v>
      </c>
      <c r="AC4420">
        <v>3.53</v>
      </c>
      <c r="AD4420">
        <v>1.61</v>
      </c>
      <c r="AE4420">
        <v>1.504</v>
      </c>
      <c r="AF4420">
        <v>2.3450000000000002</v>
      </c>
      <c r="AG4420">
        <v>-0.432</v>
      </c>
      <c r="AH4420">
        <v>6.1269999999999998</v>
      </c>
      <c r="AI4420">
        <v>-7.29</v>
      </c>
      <c r="AJ4420">
        <v>9.2200000000000006</v>
      </c>
      <c r="AK4420">
        <v>23.8</v>
      </c>
      <c r="AL4420">
        <v>27.6</v>
      </c>
      <c r="AM4420">
        <v>5.6</v>
      </c>
      <c r="AN4420">
        <v>218.196</v>
      </c>
      <c r="AO4420">
        <v>2138.11</v>
      </c>
      <c r="AP4420" t="s">
        <v>1742</v>
      </c>
    </row>
    <row r="4421" spans="1:42">
      <c r="A4421" t="s">
        <v>1703</v>
      </c>
      <c r="B4421" t="s">
        <v>42</v>
      </c>
      <c r="C4421" t="s">
        <v>1704</v>
      </c>
      <c r="D4421" t="s">
        <v>1434</v>
      </c>
      <c r="E4421" t="s">
        <v>1705</v>
      </c>
      <c r="F4421" t="s">
        <v>1436</v>
      </c>
      <c r="G4421" t="s">
        <v>47</v>
      </c>
      <c r="H4421">
        <v>63</v>
      </c>
      <c r="I4421" t="s">
        <v>56</v>
      </c>
      <c r="J4421" t="s">
        <v>57</v>
      </c>
      <c r="K4421">
        <v>20</v>
      </c>
      <c r="L4421">
        <v>1</v>
      </c>
      <c r="M4421" t="s">
        <v>84</v>
      </c>
      <c r="N4421" t="s">
        <v>1215</v>
      </c>
      <c r="O4421">
        <v>0.97299999999999998</v>
      </c>
      <c r="P4421" t="s">
        <v>71</v>
      </c>
      <c r="R4421" t="s">
        <v>100</v>
      </c>
      <c r="S4421" t="s">
        <v>42</v>
      </c>
      <c r="T4421">
        <v>0</v>
      </c>
      <c r="U4421">
        <v>0</v>
      </c>
      <c r="V4421">
        <v>2</v>
      </c>
      <c r="W4421">
        <v>1</v>
      </c>
      <c r="X4421">
        <v>0</v>
      </c>
      <c r="Y4421">
        <v>0</v>
      </c>
      <c r="Z4421">
        <v>5</v>
      </c>
      <c r="AA4421">
        <v>84.3</v>
      </c>
      <c r="AB4421">
        <v>76.599999999999994</v>
      </c>
      <c r="AC4421">
        <v>3.6</v>
      </c>
      <c r="AD4421">
        <v>1.61</v>
      </c>
      <c r="AE4421">
        <v>1.4650000000000001</v>
      </c>
      <c r="AF4421">
        <v>1.893</v>
      </c>
      <c r="AG4421">
        <v>-0.68799999999999994</v>
      </c>
      <c r="AH4421">
        <v>5.992</v>
      </c>
      <c r="AI4421">
        <v>-6.19</v>
      </c>
      <c r="AJ4421">
        <v>7.63</v>
      </c>
      <c r="AK4421">
        <v>23.7</v>
      </c>
      <c r="AL4421">
        <v>19.600000000000001</v>
      </c>
      <c r="AM4421">
        <v>6.3</v>
      </c>
      <c r="AN4421">
        <v>218.851</v>
      </c>
      <c r="AO4421">
        <v>1753.78</v>
      </c>
      <c r="AP4421" t="s">
        <v>1745</v>
      </c>
    </row>
    <row r="4422" spans="1:42">
      <c r="A4422" t="s">
        <v>1703</v>
      </c>
      <c r="B4422" t="s">
        <v>42</v>
      </c>
      <c r="C4422" t="s">
        <v>1704</v>
      </c>
      <c r="D4422" t="s">
        <v>1434</v>
      </c>
      <c r="E4422" t="s">
        <v>1705</v>
      </c>
      <c r="F4422" t="s">
        <v>1436</v>
      </c>
      <c r="G4422" t="s">
        <v>47</v>
      </c>
      <c r="H4422">
        <v>67</v>
      </c>
      <c r="I4422" t="s">
        <v>69</v>
      </c>
      <c r="J4422" t="s">
        <v>61</v>
      </c>
      <c r="K4422">
        <v>20</v>
      </c>
      <c r="L4422">
        <v>5</v>
      </c>
      <c r="M4422" t="s">
        <v>84</v>
      </c>
      <c r="N4422" t="s">
        <v>1215</v>
      </c>
      <c r="O4422">
        <v>0.51200000000000001</v>
      </c>
      <c r="P4422" t="s">
        <v>71</v>
      </c>
      <c r="R4422" t="s">
        <v>100</v>
      </c>
      <c r="S4422" t="s">
        <v>42</v>
      </c>
      <c r="T4422">
        <v>2</v>
      </c>
      <c r="U4422">
        <v>2</v>
      </c>
      <c r="V4422">
        <v>2</v>
      </c>
      <c r="W4422">
        <v>1</v>
      </c>
      <c r="X4422">
        <v>0</v>
      </c>
      <c r="Y4422">
        <v>0</v>
      </c>
      <c r="Z4422">
        <v>5</v>
      </c>
      <c r="AA4422">
        <v>86.1</v>
      </c>
      <c r="AB4422">
        <v>79.900000000000006</v>
      </c>
      <c r="AC4422">
        <v>3.28</v>
      </c>
      <c r="AD4422">
        <v>1.7</v>
      </c>
      <c r="AE4422">
        <v>0.60599999999999998</v>
      </c>
      <c r="AF4422">
        <v>2.6720000000000002</v>
      </c>
      <c r="AG4422">
        <v>-0.75700000000000001</v>
      </c>
      <c r="AH4422">
        <v>5.9820000000000002</v>
      </c>
      <c r="AI4422">
        <v>-8.77</v>
      </c>
      <c r="AJ4422">
        <v>7.83</v>
      </c>
      <c r="AK4422">
        <v>23.8</v>
      </c>
      <c r="AL4422">
        <v>33</v>
      </c>
      <c r="AM4422">
        <v>6</v>
      </c>
      <c r="AN4422">
        <v>228.089</v>
      </c>
      <c r="AO4422">
        <v>2200.0500000000002</v>
      </c>
      <c r="AP4422" t="s">
        <v>1749</v>
      </c>
    </row>
    <row r="4423" spans="1:42">
      <c r="A4423" t="s">
        <v>1703</v>
      </c>
      <c r="B4423" t="s">
        <v>42</v>
      </c>
      <c r="C4423" t="s">
        <v>1704</v>
      </c>
      <c r="D4423" t="s">
        <v>1434</v>
      </c>
      <c r="E4423" t="s">
        <v>1705</v>
      </c>
      <c r="F4423" t="s">
        <v>1436</v>
      </c>
      <c r="G4423" t="s">
        <v>47</v>
      </c>
      <c r="H4423">
        <v>68</v>
      </c>
      <c r="I4423" t="s">
        <v>60</v>
      </c>
      <c r="J4423" t="s">
        <v>61</v>
      </c>
      <c r="K4423">
        <v>21</v>
      </c>
      <c r="L4423">
        <v>1</v>
      </c>
      <c r="M4423" t="s">
        <v>84</v>
      </c>
      <c r="N4423" t="s">
        <v>1215</v>
      </c>
      <c r="O4423">
        <v>0.94799999999999995</v>
      </c>
      <c r="P4423" t="s">
        <v>65</v>
      </c>
      <c r="R4423" t="s">
        <v>97</v>
      </c>
      <c r="S4423" t="s">
        <v>42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6</v>
      </c>
      <c r="AA4423">
        <v>84.7</v>
      </c>
      <c r="AB4423">
        <v>77.3</v>
      </c>
      <c r="AC4423">
        <v>3.59</v>
      </c>
      <c r="AD4423">
        <v>1.89</v>
      </c>
      <c r="AE4423">
        <v>0.11799999999999999</v>
      </c>
      <c r="AF4423">
        <v>2.7589999999999999</v>
      </c>
      <c r="AG4423">
        <v>-0.81200000000000006</v>
      </c>
      <c r="AH4423">
        <v>6.0439999999999996</v>
      </c>
      <c r="AI4423">
        <v>-7.04</v>
      </c>
      <c r="AJ4423">
        <v>7.11</v>
      </c>
      <c r="AK4423">
        <v>23.7</v>
      </c>
      <c r="AL4423">
        <v>24.2</v>
      </c>
      <c r="AM4423">
        <v>6.4</v>
      </c>
      <c r="AN4423">
        <v>224.53</v>
      </c>
      <c r="AO4423">
        <v>1806.64</v>
      </c>
      <c r="AP4423" t="s">
        <v>1750</v>
      </c>
    </row>
    <row r="4424" spans="1:42">
      <c r="A4424" t="s">
        <v>1703</v>
      </c>
      <c r="B4424" t="s">
        <v>42</v>
      </c>
      <c r="C4424" t="s">
        <v>1704</v>
      </c>
      <c r="D4424" t="s">
        <v>1434</v>
      </c>
      <c r="E4424" t="s">
        <v>1705</v>
      </c>
      <c r="F4424" t="s">
        <v>1436</v>
      </c>
      <c r="G4424" t="s">
        <v>47</v>
      </c>
      <c r="H4424">
        <v>69</v>
      </c>
      <c r="I4424" t="s">
        <v>87</v>
      </c>
      <c r="J4424" t="s">
        <v>49</v>
      </c>
      <c r="K4424">
        <v>21</v>
      </c>
      <c r="L4424">
        <v>2</v>
      </c>
      <c r="M4424" t="s">
        <v>80</v>
      </c>
      <c r="N4424" t="s">
        <v>1215</v>
      </c>
      <c r="O4424">
        <v>0.77</v>
      </c>
      <c r="P4424" t="s">
        <v>65</v>
      </c>
      <c r="Q4424" t="s">
        <v>125</v>
      </c>
      <c r="R4424" t="s">
        <v>97</v>
      </c>
      <c r="S4424" t="s">
        <v>42</v>
      </c>
      <c r="T4424">
        <v>0</v>
      </c>
      <c r="U4424">
        <v>1</v>
      </c>
      <c r="V4424">
        <v>0</v>
      </c>
      <c r="W4424">
        <v>0</v>
      </c>
      <c r="X4424">
        <v>0</v>
      </c>
      <c r="Y4424">
        <v>0</v>
      </c>
      <c r="Z4424">
        <v>6</v>
      </c>
      <c r="AA4424">
        <v>85.3</v>
      </c>
      <c r="AB4424">
        <v>78.599999999999994</v>
      </c>
      <c r="AC4424">
        <v>3.59</v>
      </c>
      <c r="AD4424">
        <v>1.89</v>
      </c>
      <c r="AE4424">
        <v>0.51700000000000002</v>
      </c>
      <c r="AF4424">
        <v>2.2120000000000002</v>
      </c>
      <c r="AG4424">
        <v>-0.83</v>
      </c>
      <c r="AH4424">
        <v>6.0289999999999999</v>
      </c>
      <c r="AI4424">
        <v>-9.08</v>
      </c>
      <c r="AJ4424">
        <v>7.09</v>
      </c>
      <c r="AK4424">
        <v>23.8</v>
      </c>
      <c r="AL4424">
        <v>30.8</v>
      </c>
      <c r="AM4424">
        <v>6.6</v>
      </c>
      <c r="AN4424">
        <v>231.815</v>
      </c>
      <c r="AO4424">
        <v>2112.81</v>
      </c>
      <c r="AP4424" t="s">
        <v>1751</v>
      </c>
    </row>
    <row r="4425" spans="1:42">
      <c r="A4425" t="s">
        <v>1703</v>
      </c>
      <c r="B4425" t="s">
        <v>42</v>
      </c>
      <c r="C4425" t="s">
        <v>1704</v>
      </c>
      <c r="D4425" t="s">
        <v>1434</v>
      </c>
      <c r="E4425" t="s">
        <v>1705</v>
      </c>
      <c r="F4425" t="s">
        <v>1436</v>
      </c>
      <c r="G4425" t="s">
        <v>47</v>
      </c>
      <c r="H4425">
        <v>71</v>
      </c>
      <c r="I4425" t="s">
        <v>56</v>
      </c>
      <c r="J4425" t="s">
        <v>57</v>
      </c>
      <c r="K4425">
        <v>22</v>
      </c>
      <c r="L4425">
        <v>2</v>
      </c>
      <c r="M4425" t="s">
        <v>84</v>
      </c>
      <c r="N4425" t="s">
        <v>1215</v>
      </c>
      <c r="O4425">
        <v>0.73899999999999999</v>
      </c>
      <c r="P4425" t="s">
        <v>51</v>
      </c>
      <c r="R4425" t="s">
        <v>78</v>
      </c>
      <c r="S4425" t="s">
        <v>54</v>
      </c>
      <c r="T4425">
        <v>0</v>
      </c>
      <c r="U4425">
        <v>1</v>
      </c>
      <c r="V4425">
        <v>0</v>
      </c>
      <c r="W4425">
        <v>1</v>
      </c>
      <c r="X4425">
        <v>0</v>
      </c>
      <c r="Y4425">
        <v>0</v>
      </c>
      <c r="Z4425">
        <v>6</v>
      </c>
      <c r="AA4425">
        <v>84.1</v>
      </c>
      <c r="AB4425">
        <v>77.099999999999994</v>
      </c>
      <c r="AC4425">
        <v>3.38</v>
      </c>
      <c r="AD4425">
        <v>1.61</v>
      </c>
      <c r="AE4425">
        <v>1.371</v>
      </c>
      <c r="AF4425">
        <v>1.891</v>
      </c>
      <c r="AG4425">
        <v>-0.88300000000000001</v>
      </c>
      <c r="AH4425">
        <v>5.9119999999999999</v>
      </c>
      <c r="AI4425">
        <v>-8.86</v>
      </c>
      <c r="AJ4425">
        <v>7.67</v>
      </c>
      <c r="AK4425">
        <v>23.8</v>
      </c>
      <c r="AL4425">
        <v>28.7</v>
      </c>
      <c r="AM4425">
        <v>6.6</v>
      </c>
      <c r="AN4425">
        <v>228.947</v>
      </c>
      <c r="AO4425">
        <v>2107.69</v>
      </c>
      <c r="AP4425" t="s">
        <v>1753</v>
      </c>
    </row>
    <row r="4426" spans="1:42">
      <c r="A4426" t="s">
        <v>1703</v>
      </c>
      <c r="B4426" t="s">
        <v>42</v>
      </c>
      <c r="C4426" t="s">
        <v>1704</v>
      </c>
      <c r="D4426" t="s">
        <v>1434</v>
      </c>
      <c r="E4426" t="s">
        <v>1705</v>
      </c>
      <c r="F4426" t="s">
        <v>1436</v>
      </c>
      <c r="G4426" t="s">
        <v>47</v>
      </c>
      <c r="H4426">
        <v>73</v>
      </c>
      <c r="I4426" t="s">
        <v>60</v>
      </c>
      <c r="J4426" t="s">
        <v>61</v>
      </c>
      <c r="K4426">
        <v>23</v>
      </c>
      <c r="L4426">
        <v>1</v>
      </c>
      <c r="M4426" t="s">
        <v>84</v>
      </c>
      <c r="N4426" t="s">
        <v>1215</v>
      </c>
      <c r="O4426">
        <v>0.95399999999999996</v>
      </c>
      <c r="P4426" t="s">
        <v>51</v>
      </c>
      <c r="R4426" t="s">
        <v>66</v>
      </c>
      <c r="S4426" t="s">
        <v>42</v>
      </c>
      <c r="T4426">
        <v>0</v>
      </c>
      <c r="U4426">
        <v>0</v>
      </c>
      <c r="V4426">
        <v>1</v>
      </c>
      <c r="W4426">
        <v>1</v>
      </c>
      <c r="X4426">
        <v>0</v>
      </c>
      <c r="Y4426">
        <v>0</v>
      </c>
      <c r="Z4426">
        <v>6</v>
      </c>
      <c r="AA4426">
        <v>85.7</v>
      </c>
      <c r="AB4426">
        <v>78.400000000000006</v>
      </c>
      <c r="AC4426">
        <v>2.86</v>
      </c>
      <c r="AD4426">
        <v>1.32</v>
      </c>
      <c r="AE4426">
        <v>-0.17899999999999999</v>
      </c>
      <c r="AF4426">
        <v>2.9750000000000001</v>
      </c>
      <c r="AG4426">
        <v>-1.093</v>
      </c>
      <c r="AH4426">
        <v>6.0419999999999998</v>
      </c>
      <c r="AI4426">
        <v>-6.85</v>
      </c>
      <c r="AJ4426">
        <v>7.6</v>
      </c>
      <c r="AK4426">
        <v>23.8</v>
      </c>
      <c r="AL4426">
        <v>25.4</v>
      </c>
      <c r="AM4426">
        <v>5.9</v>
      </c>
      <c r="AN4426">
        <v>221.886</v>
      </c>
      <c r="AO4426">
        <v>1876.37</v>
      </c>
      <c r="AP4426" t="s">
        <v>1755</v>
      </c>
    </row>
    <row r="4427" spans="1:42">
      <c r="A4427" t="s">
        <v>1703</v>
      </c>
      <c r="B4427" t="s">
        <v>42</v>
      </c>
      <c r="C4427" t="s">
        <v>1704</v>
      </c>
      <c r="D4427" t="s">
        <v>1434</v>
      </c>
      <c r="E4427" t="s">
        <v>1705</v>
      </c>
      <c r="F4427" t="s">
        <v>1436</v>
      </c>
      <c r="G4427" t="s">
        <v>47</v>
      </c>
      <c r="H4427">
        <v>74</v>
      </c>
      <c r="I4427" t="s">
        <v>60</v>
      </c>
      <c r="J4427" t="s">
        <v>61</v>
      </c>
      <c r="K4427">
        <v>23</v>
      </c>
      <c r="L4427">
        <v>2</v>
      </c>
      <c r="M4427" t="s">
        <v>80</v>
      </c>
      <c r="N4427" t="s">
        <v>1215</v>
      </c>
      <c r="O4427">
        <v>0.88800000000000001</v>
      </c>
      <c r="P4427" t="s">
        <v>51</v>
      </c>
      <c r="R4427" t="s">
        <v>66</v>
      </c>
      <c r="S4427" t="s">
        <v>42</v>
      </c>
      <c r="T4427">
        <v>0</v>
      </c>
      <c r="U4427">
        <v>1</v>
      </c>
      <c r="V4427">
        <v>1</v>
      </c>
      <c r="W4427">
        <v>1</v>
      </c>
      <c r="X4427">
        <v>0</v>
      </c>
      <c r="Y4427">
        <v>0</v>
      </c>
      <c r="Z4427">
        <v>6</v>
      </c>
      <c r="AA4427">
        <v>86.2</v>
      </c>
      <c r="AB4427">
        <v>79.400000000000006</v>
      </c>
      <c r="AC4427">
        <v>2.86</v>
      </c>
      <c r="AD4427">
        <v>1.32</v>
      </c>
      <c r="AE4427">
        <v>0.21199999999999999</v>
      </c>
      <c r="AF4427">
        <v>2.427</v>
      </c>
      <c r="AG4427">
        <v>-0.85899999999999999</v>
      </c>
      <c r="AH4427">
        <v>5.9580000000000002</v>
      </c>
      <c r="AI4427">
        <v>-7.65</v>
      </c>
      <c r="AJ4427">
        <v>5.88</v>
      </c>
      <c r="AK4427">
        <v>23.8</v>
      </c>
      <c r="AL4427">
        <v>25.7</v>
      </c>
      <c r="AM4427">
        <v>6.6</v>
      </c>
      <c r="AN4427">
        <v>232.25800000000001</v>
      </c>
      <c r="AO4427">
        <v>1789.67</v>
      </c>
      <c r="AP4427" t="s">
        <v>1756</v>
      </c>
    </row>
    <row r="4428" spans="1:42">
      <c r="A4428" t="s">
        <v>1703</v>
      </c>
      <c r="B4428" t="s">
        <v>42</v>
      </c>
      <c r="C4428" t="s">
        <v>1704</v>
      </c>
      <c r="D4428" t="s">
        <v>1434</v>
      </c>
      <c r="E4428" t="s">
        <v>1705</v>
      </c>
      <c r="F4428" t="s">
        <v>1436</v>
      </c>
      <c r="G4428" t="s">
        <v>47</v>
      </c>
      <c r="H4428">
        <v>76</v>
      </c>
      <c r="I4428" t="s">
        <v>63</v>
      </c>
      <c r="J4428" t="s">
        <v>61</v>
      </c>
      <c r="K4428">
        <v>24</v>
      </c>
      <c r="L4428">
        <v>1</v>
      </c>
      <c r="M4428" t="s">
        <v>84</v>
      </c>
      <c r="N4428" t="s">
        <v>1215</v>
      </c>
      <c r="O4428">
        <v>0.94099999999999995</v>
      </c>
      <c r="P4428" t="s">
        <v>71</v>
      </c>
      <c r="R4428" t="s">
        <v>75</v>
      </c>
      <c r="S4428" t="s">
        <v>42</v>
      </c>
      <c r="T4428">
        <v>0</v>
      </c>
      <c r="U4428">
        <v>0</v>
      </c>
      <c r="V4428">
        <v>2</v>
      </c>
      <c r="W4428">
        <v>1</v>
      </c>
      <c r="X4428">
        <v>0</v>
      </c>
      <c r="Y4428">
        <v>0</v>
      </c>
      <c r="Z4428">
        <v>6</v>
      </c>
      <c r="AA4428">
        <v>85.6</v>
      </c>
      <c r="AB4428">
        <v>78.5</v>
      </c>
      <c r="AC4428">
        <v>3.41</v>
      </c>
      <c r="AD4428">
        <v>1.5</v>
      </c>
      <c r="AE4428">
        <v>0.94199999999999995</v>
      </c>
      <c r="AF4428">
        <v>2.2930000000000001</v>
      </c>
      <c r="AG4428">
        <v>-0.95899999999999996</v>
      </c>
      <c r="AH4428">
        <v>5.9809999999999999</v>
      </c>
      <c r="AI4428">
        <v>-7.87</v>
      </c>
      <c r="AJ4428">
        <v>9.3800000000000008</v>
      </c>
      <c r="AK4428">
        <v>23.8</v>
      </c>
      <c r="AL4428">
        <v>30.7</v>
      </c>
      <c r="AM4428">
        <v>5.5</v>
      </c>
      <c r="AN4428">
        <v>219.84100000000001</v>
      </c>
      <c r="AO4428">
        <v>2247.54</v>
      </c>
      <c r="AP4428" t="s">
        <v>1758</v>
      </c>
    </row>
    <row r="4429" spans="1:42">
      <c r="A4429" t="s">
        <v>1703</v>
      </c>
      <c r="B4429" t="s">
        <v>42</v>
      </c>
      <c r="C4429" t="s">
        <v>1704</v>
      </c>
      <c r="D4429" t="s">
        <v>1434</v>
      </c>
      <c r="E4429" t="s">
        <v>1705</v>
      </c>
      <c r="F4429" t="s">
        <v>1436</v>
      </c>
      <c r="G4429" t="s">
        <v>47</v>
      </c>
      <c r="H4429">
        <v>79</v>
      </c>
      <c r="I4429" t="s">
        <v>56</v>
      </c>
      <c r="J4429" t="s">
        <v>57</v>
      </c>
      <c r="K4429">
        <v>24</v>
      </c>
      <c r="L4429">
        <v>4</v>
      </c>
      <c r="M4429" t="s">
        <v>80</v>
      </c>
      <c r="N4429" t="s">
        <v>1215</v>
      </c>
      <c r="O4429">
        <v>0.70299999999999996</v>
      </c>
      <c r="P4429" t="s">
        <v>71</v>
      </c>
      <c r="R4429" t="s">
        <v>75</v>
      </c>
      <c r="S4429" t="s">
        <v>42</v>
      </c>
      <c r="T4429">
        <v>0</v>
      </c>
      <c r="U4429">
        <v>2</v>
      </c>
      <c r="V4429">
        <v>2</v>
      </c>
      <c r="W4429">
        <v>1</v>
      </c>
      <c r="X4429">
        <v>0</v>
      </c>
      <c r="Y4429">
        <v>0</v>
      </c>
      <c r="Z4429">
        <v>6</v>
      </c>
      <c r="AA4429">
        <v>85.9</v>
      </c>
      <c r="AB4429">
        <v>78.400000000000006</v>
      </c>
      <c r="AC4429">
        <v>3.37</v>
      </c>
      <c r="AD4429">
        <v>1.54</v>
      </c>
      <c r="AE4429">
        <v>0.747</v>
      </c>
      <c r="AF4429">
        <v>1.3740000000000001</v>
      </c>
      <c r="AG4429">
        <v>-0.80900000000000005</v>
      </c>
      <c r="AH4429">
        <v>5.9509999999999996</v>
      </c>
      <c r="AI4429">
        <v>-10.41</v>
      </c>
      <c r="AJ4429">
        <v>7.57</v>
      </c>
      <c r="AK4429">
        <v>23.7</v>
      </c>
      <c r="AL4429">
        <v>34.299999999999997</v>
      </c>
      <c r="AM4429">
        <v>6.8</v>
      </c>
      <c r="AN4429">
        <v>233.81299999999999</v>
      </c>
      <c r="AO4429">
        <v>2345.94</v>
      </c>
      <c r="AP4429" t="s">
        <v>1761</v>
      </c>
    </row>
    <row r="4430" spans="1:42">
      <c r="A4430" t="s">
        <v>1703</v>
      </c>
      <c r="B4430" t="s">
        <v>42</v>
      </c>
      <c r="C4430" t="s">
        <v>1704</v>
      </c>
      <c r="D4430" t="s">
        <v>1434</v>
      </c>
      <c r="E4430" t="s">
        <v>1705</v>
      </c>
      <c r="F4430" t="s">
        <v>1436</v>
      </c>
      <c r="G4430" t="s">
        <v>47</v>
      </c>
      <c r="H4430">
        <v>87</v>
      </c>
      <c r="I4430" t="s">
        <v>56</v>
      </c>
      <c r="J4430" t="s">
        <v>57</v>
      </c>
      <c r="K4430">
        <v>27</v>
      </c>
      <c r="L4430">
        <v>1</v>
      </c>
      <c r="M4430" t="s">
        <v>84</v>
      </c>
      <c r="N4430" t="s">
        <v>1215</v>
      </c>
      <c r="O4430">
        <v>0.89700000000000002</v>
      </c>
      <c r="P4430" t="s">
        <v>149</v>
      </c>
      <c r="R4430" t="s">
        <v>165</v>
      </c>
      <c r="S4430" t="s">
        <v>54</v>
      </c>
      <c r="T4430">
        <v>0</v>
      </c>
      <c r="U4430">
        <v>0</v>
      </c>
      <c r="V4430">
        <v>2</v>
      </c>
      <c r="W4430">
        <v>0</v>
      </c>
      <c r="X4430">
        <v>0</v>
      </c>
      <c r="Y4430">
        <v>0</v>
      </c>
      <c r="Z4430">
        <v>7</v>
      </c>
      <c r="AA4430">
        <v>84.9</v>
      </c>
      <c r="AB4430">
        <v>76.8</v>
      </c>
      <c r="AC4430">
        <v>3.49</v>
      </c>
      <c r="AD4430">
        <v>1.65</v>
      </c>
      <c r="AE4430">
        <v>-0.254</v>
      </c>
      <c r="AF4430">
        <v>3.9870000000000001</v>
      </c>
      <c r="AG4430">
        <v>-1.069</v>
      </c>
      <c r="AH4430">
        <v>6.1580000000000004</v>
      </c>
      <c r="AI4430">
        <v>-4.8899999999999997</v>
      </c>
      <c r="AJ4430">
        <v>9.1300000000000008</v>
      </c>
      <c r="AK4430">
        <v>23.7</v>
      </c>
      <c r="AL4430">
        <v>19.899999999999999</v>
      </c>
      <c r="AM4430">
        <v>5.2</v>
      </c>
      <c r="AN4430">
        <v>208.06399999999999</v>
      </c>
      <c r="AO4430">
        <v>1862.36</v>
      </c>
      <c r="AP4430" t="s">
        <v>1763</v>
      </c>
    </row>
    <row r="4431" spans="1:42">
      <c r="A4431" t="s">
        <v>1508</v>
      </c>
      <c r="B4431" t="s">
        <v>42</v>
      </c>
      <c r="C4431" t="s">
        <v>1704</v>
      </c>
      <c r="D4431" t="s">
        <v>1434</v>
      </c>
      <c r="E4431" t="s">
        <v>1705</v>
      </c>
      <c r="F4431" t="s">
        <v>1436</v>
      </c>
      <c r="G4431" t="s">
        <v>47</v>
      </c>
      <c r="H4431">
        <v>2</v>
      </c>
      <c r="I4431" t="s">
        <v>56</v>
      </c>
      <c r="J4431" t="s">
        <v>57</v>
      </c>
      <c r="K4431">
        <v>1</v>
      </c>
      <c r="L4431">
        <v>2</v>
      </c>
      <c r="M4431" t="s">
        <v>80</v>
      </c>
      <c r="N4431" t="s">
        <v>1215</v>
      </c>
      <c r="O4431">
        <v>0.91500000000000004</v>
      </c>
      <c r="P4431" t="s">
        <v>74</v>
      </c>
      <c r="R4431" t="s">
        <v>116</v>
      </c>
      <c r="S4431" t="s">
        <v>42</v>
      </c>
      <c r="T4431">
        <v>1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8</v>
      </c>
      <c r="AA4431">
        <v>94.1</v>
      </c>
      <c r="AB4431">
        <v>86</v>
      </c>
      <c r="AC4431">
        <v>3.62</v>
      </c>
      <c r="AD4431">
        <v>1.59</v>
      </c>
      <c r="AE4431">
        <v>0.70799999999999996</v>
      </c>
      <c r="AF4431">
        <v>1.349</v>
      </c>
      <c r="AG4431">
        <v>-1.3260000000000001</v>
      </c>
      <c r="AH4431">
        <v>5.5469999999999997</v>
      </c>
      <c r="AI4431">
        <v>-7.56</v>
      </c>
      <c r="AJ4431">
        <v>6.9</v>
      </c>
      <c r="AK4431">
        <v>23.7</v>
      </c>
      <c r="AL4431">
        <v>30.8</v>
      </c>
      <c r="AM4431">
        <v>5.2</v>
      </c>
      <c r="AN4431">
        <v>227.43700000000001</v>
      </c>
      <c r="AO4431">
        <v>2051.9899999999998</v>
      </c>
      <c r="AP4431" t="s">
        <v>1766</v>
      </c>
    </row>
    <row r="4432" spans="1:42">
      <c r="A4432" t="s">
        <v>1508</v>
      </c>
      <c r="B4432" t="s">
        <v>42</v>
      </c>
      <c r="C4432" t="s">
        <v>1704</v>
      </c>
      <c r="D4432" t="s">
        <v>1434</v>
      </c>
      <c r="E4432" t="s">
        <v>1705</v>
      </c>
      <c r="F4432" t="s">
        <v>1436</v>
      </c>
      <c r="G4432" t="s">
        <v>47</v>
      </c>
      <c r="H4432">
        <v>3</v>
      </c>
      <c r="I4432" t="s">
        <v>69</v>
      </c>
      <c r="J4432" t="s">
        <v>61</v>
      </c>
      <c r="K4432">
        <v>1</v>
      </c>
      <c r="L4432">
        <v>3</v>
      </c>
      <c r="M4432" t="s">
        <v>84</v>
      </c>
      <c r="N4432" t="s">
        <v>1215</v>
      </c>
      <c r="O4432">
        <v>0.91700000000000004</v>
      </c>
      <c r="P4432" t="s">
        <v>74</v>
      </c>
      <c r="R4432" t="s">
        <v>116</v>
      </c>
      <c r="S4432" t="s">
        <v>42</v>
      </c>
      <c r="T4432">
        <v>2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8</v>
      </c>
      <c r="AA4432">
        <v>95.1</v>
      </c>
      <c r="AB4432">
        <v>86.9</v>
      </c>
      <c r="AC4432">
        <v>3.53</v>
      </c>
      <c r="AD4432">
        <v>1.77</v>
      </c>
      <c r="AE4432">
        <v>0.27100000000000002</v>
      </c>
      <c r="AF4432">
        <v>3.2759999999999998</v>
      </c>
      <c r="AG4432">
        <v>-1.395</v>
      </c>
      <c r="AH4432">
        <v>5.58</v>
      </c>
      <c r="AI4432">
        <v>-1.74</v>
      </c>
      <c r="AJ4432">
        <v>7.65</v>
      </c>
      <c r="AK4432">
        <v>23.7</v>
      </c>
      <c r="AL4432">
        <v>6.9</v>
      </c>
      <c r="AM4432">
        <v>3.8</v>
      </c>
      <c r="AN4432">
        <v>192.785</v>
      </c>
      <c r="AO4432">
        <v>1598.7</v>
      </c>
      <c r="AP4432" t="s">
        <v>1767</v>
      </c>
    </row>
    <row r="4433" spans="1:42">
      <c r="A4433" t="s">
        <v>1508</v>
      </c>
      <c r="B4433" t="s">
        <v>42</v>
      </c>
      <c r="C4433" t="s">
        <v>1704</v>
      </c>
      <c r="D4433" t="s">
        <v>1434</v>
      </c>
      <c r="E4433" t="s">
        <v>1705</v>
      </c>
      <c r="F4433" t="s">
        <v>1436</v>
      </c>
      <c r="G4433" t="s">
        <v>47</v>
      </c>
      <c r="H4433">
        <v>4</v>
      </c>
      <c r="I4433" t="s">
        <v>63</v>
      </c>
      <c r="J4433" t="s">
        <v>61</v>
      </c>
      <c r="K4433">
        <v>1</v>
      </c>
      <c r="L4433">
        <v>4</v>
      </c>
      <c r="M4433" t="s">
        <v>80</v>
      </c>
      <c r="N4433" t="s">
        <v>1215</v>
      </c>
      <c r="O4433">
        <v>0.92700000000000005</v>
      </c>
      <c r="P4433" t="s">
        <v>74</v>
      </c>
      <c r="R4433" t="s">
        <v>116</v>
      </c>
      <c r="S4433" t="s">
        <v>42</v>
      </c>
      <c r="T4433">
        <v>2</v>
      </c>
      <c r="U4433">
        <v>1</v>
      </c>
      <c r="V4433">
        <v>0</v>
      </c>
      <c r="W4433">
        <v>0</v>
      </c>
      <c r="X4433">
        <v>0</v>
      </c>
      <c r="Y4433">
        <v>0</v>
      </c>
      <c r="Z4433">
        <v>8</v>
      </c>
      <c r="AA4433">
        <v>94.9</v>
      </c>
      <c r="AB4433">
        <v>87.4</v>
      </c>
      <c r="AC4433">
        <v>3.7</v>
      </c>
      <c r="AD4433">
        <v>1.71</v>
      </c>
      <c r="AE4433">
        <v>0.629</v>
      </c>
      <c r="AF4433">
        <v>1.5820000000000001</v>
      </c>
      <c r="AG4433">
        <v>-1.272</v>
      </c>
      <c r="AH4433">
        <v>5.508</v>
      </c>
      <c r="AI4433">
        <v>-8.08</v>
      </c>
      <c r="AJ4433">
        <v>4.59</v>
      </c>
      <c r="AK4433">
        <v>23.8</v>
      </c>
      <c r="AL4433">
        <v>29.7</v>
      </c>
      <c r="AM4433">
        <v>5.9</v>
      </c>
      <c r="AN4433">
        <v>240.18600000000001</v>
      </c>
      <c r="AO4433">
        <v>1896.35</v>
      </c>
      <c r="AP4433" t="s">
        <v>1768</v>
      </c>
    </row>
    <row r="4434" spans="1:42">
      <c r="A4434" t="s">
        <v>1508</v>
      </c>
      <c r="B4434" t="s">
        <v>42</v>
      </c>
      <c r="C4434" t="s">
        <v>1704</v>
      </c>
      <c r="D4434" t="s">
        <v>1434</v>
      </c>
      <c r="E4434" t="s">
        <v>1705</v>
      </c>
      <c r="F4434" t="s">
        <v>1436</v>
      </c>
      <c r="G4434" t="s">
        <v>47</v>
      </c>
      <c r="H4434">
        <v>6</v>
      </c>
      <c r="I4434" t="s">
        <v>63</v>
      </c>
      <c r="J4434" t="s">
        <v>61</v>
      </c>
      <c r="K4434">
        <v>2</v>
      </c>
      <c r="L4434">
        <v>1</v>
      </c>
      <c r="M4434" t="s">
        <v>84</v>
      </c>
      <c r="N4434" t="s">
        <v>1215</v>
      </c>
      <c r="O4434">
        <v>0.92300000000000004</v>
      </c>
      <c r="P4434" t="s">
        <v>74</v>
      </c>
      <c r="R4434" t="s">
        <v>100</v>
      </c>
      <c r="S4434" t="s">
        <v>42</v>
      </c>
      <c r="T4434">
        <v>0</v>
      </c>
      <c r="U4434">
        <v>0</v>
      </c>
      <c r="V4434">
        <v>1</v>
      </c>
      <c r="W4434">
        <v>0</v>
      </c>
      <c r="X4434">
        <v>0</v>
      </c>
      <c r="Y4434">
        <v>0</v>
      </c>
      <c r="Z4434">
        <v>8</v>
      </c>
      <c r="AA4434">
        <v>95.9</v>
      </c>
      <c r="AB4434">
        <v>87.8</v>
      </c>
      <c r="AC4434">
        <v>3.63</v>
      </c>
      <c r="AD4434">
        <v>1.75</v>
      </c>
      <c r="AE4434">
        <v>0.215</v>
      </c>
      <c r="AF4434">
        <v>2.5419999999999998</v>
      </c>
      <c r="AG4434">
        <v>-1.373</v>
      </c>
      <c r="AH4434">
        <v>5.71</v>
      </c>
      <c r="AI4434">
        <v>-3.19</v>
      </c>
      <c r="AJ4434">
        <v>10</v>
      </c>
      <c r="AK4434">
        <v>23.8</v>
      </c>
      <c r="AL4434">
        <v>20</v>
      </c>
      <c r="AM4434">
        <v>3</v>
      </c>
      <c r="AN4434">
        <v>197.62899999999999</v>
      </c>
      <c r="AO4434">
        <v>2158.46</v>
      </c>
      <c r="AP4434" t="s">
        <v>1770</v>
      </c>
    </row>
    <row r="4435" spans="1:42">
      <c r="A4435" t="s">
        <v>1508</v>
      </c>
      <c r="B4435" t="s">
        <v>42</v>
      </c>
      <c r="C4435" t="s">
        <v>1704</v>
      </c>
      <c r="D4435" t="s">
        <v>1434</v>
      </c>
      <c r="E4435" t="s">
        <v>1705</v>
      </c>
      <c r="F4435" t="s">
        <v>1436</v>
      </c>
      <c r="G4435" t="s">
        <v>47</v>
      </c>
      <c r="H4435">
        <v>8</v>
      </c>
      <c r="I4435" t="s">
        <v>60</v>
      </c>
      <c r="J4435" t="s">
        <v>61</v>
      </c>
      <c r="K4435">
        <v>3</v>
      </c>
      <c r="L4435">
        <v>1</v>
      </c>
      <c r="M4435" t="s">
        <v>84</v>
      </c>
      <c r="N4435" t="s">
        <v>1215</v>
      </c>
      <c r="O4435">
        <v>0.91200000000000003</v>
      </c>
      <c r="P4435" t="s">
        <v>509</v>
      </c>
      <c r="R4435" t="s">
        <v>97</v>
      </c>
      <c r="S4435" t="s">
        <v>42</v>
      </c>
      <c r="T4435">
        <v>0</v>
      </c>
      <c r="U4435">
        <v>0</v>
      </c>
      <c r="V4435">
        <v>2</v>
      </c>
      <c r="W4435">
        <v>0</v>
      </c>
      <c r="X4435">
        <v>0</v>
      </c>
      <c r="Y4435">
        <v>0</v>
      </c>
      <c r="Z4435">
        <v>8</v>
      </c>
      <c r="AA4435">
        <v>95.3</v>
      </c>
      <c r="AB4435">
        <v>86.8</v>
      </c>
      <c r="AC4435">
        <v>3.59</v>
      </c>
      <c r="AD4435">
        <v>1.89</v>
      </c>
      <c r="AE4435">
        <v>1.1519999999999999</v>
      </c>
      <c r="AF4435">
        <v>2.694</v>
      </c>
      <c r="AG4435">
        <v>-1.367</v>
      </c>
      <c r="AH4435">
        <v>5.5860000000000003</v>
      </c>
      <c r="AI4435">
        <v>-4.1399999999999997</v>
      </c>
      <c r="AJ4435">
        <v>9.4700000000000006</v>
      </c>
      <c r="AK4435">
        <v>23.7</v>
      </c>
      <c r="AL4435">
        <v>21.9</v>
      </c>
      <c r="AM4435">
        <v>3.4</v>
      </c>
      <c r="AN4435">
        <v>203.535</v>
      </c>
      <c r="AO4435">
        <v>2100.52</v>
      </c>
      <c r="AP4435" t="s">
        <v>1772</v>
      </c>
    </row>
    <row r="4436" spans="1:42">
      <c r="A4436" t="s">
        <v>1508</v>
      </c>
      <c r="B4436" t="s">
        <v>42</v>
      </c>
      <c r="C4436" t="s">
        <v>1704</v>
      </c>
      <c r="D4436" t="s">
        <v>1434</v>
      </c>
      <c r="E4436" t="s">
        <v>1705</v>
      </c>
      <c r="F4436" t="s">
        <v>1436</v>
      </c>
      <c r="G4436" t="s">
        <v>47</v>
      </c>
      <c r="H4436">
        <v>11</v>
      </c>
      <c r="I4436" t="s">
        <v>56</v>
      </c>
      <c r="J4436" t="s">
        <v>57</v>
      </c>
      <c r="K4436">
        <v>4</v>
      </c>
      <c r="L4436">
        <v>2</v>
      </c>
      <c r="M4436" t="s">
        <v>80</v>
      </c>
      <c r="N4436" t="s">
        <v>1215</v>
      </c>
      <c r="O4436">
        <v>0.92800000000000005</v>
      </c>
      <c r="P4436" t="s">
        <v>74</v>
      </c>
      <c r="R4436" t="s">
        <v>78</v>
      </c>
      <c r="S4436" t="s">
        <v>54</v>
      </c>
      <c r="T4436">
        <v>0</v>
      </c>
      <c r="U4436">
        <v>1</v>
      </c>
      <c r="V4436">
        <v>2</v>
      </c>
      <c r="W4436">
        <v>0</v>
      </c>
      <c r="X4436">
        <v>0</v>
      </c>
      <c r="Y4436">
        <v>1</v>
      </c>
      <c r="Z4436">
        <v>8</v>
      </c>
      <c r="AA4436">
        <v>95</v>
      </c>
      <c r="AB4436">
        <v>86.8</v>
      </c>
      <c r="AC4436">
        <v>3.49</v>
      </c>
      <c r="AD4436">
        <v>1.53</v>
      </c>
      <c r="AE4436">
        <v>-1.4E-2</v>
      </c>
      <c r="AF4436">
        <v>1.375</v>
      </c>
      <c r="AG4436">
        <v>-1.635</v>
      </c>
      <c r="AH4436">
        <v>5.3550000000000004</v>
      </c>
      <c r="AI4436">
        <v>-9.65</v>
      </c>
      <c r="AJ4436">
        <v>5.15</v>
      </c>
      <c r="AK4436">
        <v>23.7</v>
      </c>
      <c r="AL4436">
        <v>35.299999999999997</v>
      </c>
      <c r="AM4436">
        <v>6.1</v>
      </c>
      <c r="AN4436">
        <v>241.71100000000001</v>
      </c>
      <c r="AO4436">
        <v>2213.48</v>
      </c>
      <c r="AP4436" t="s">
        <v>1775</v>
      </c>
    </row>
    <row r="4437" spans="1:42">
      <c r="A4437" t="s">
        <v>1508</v>
      </c>
      <c r="B4437" t="s">
        <v>42</v>
      </c>
      <c r="C4437" t="s">
        <v>1704</v>
      </c>
      <c r="D4437" t="s">
        <v>1434</v>
      </c>
      <c r="E4437" t="s">
        <v>1705</v>
      </c>
      <c r="F4437" t="s">
        <v>1436</v>
      </c>
      <c r="G4437" t="s">
        <v>47</v>
      </c>
      <c r="H4437">
        <v>13</v>
      </c>
      <c r="I4437" t="s">
        <v>63</v>
      </c>
      <c r="J4437" t="s">
        <v>61</v>
      </c>
      <c r="K4437">
        <v>5</v>
      </c>
      <c r="L4437">
        <v>1</v>
      </c>
      <c r="M4437" t="s">
        <v>80</v>
      </c>
      <c r="N4437" t="s">
        <v>1215</v>
      </c>
      <c r="O4437">
        <v>0.91700000000000004</v>
      </c>
      <c r="P4437" t="s">
        <v>71</v>
      </c>
      <c r="R4437" t="s">
        <v>66</v>
      </c>
      <c r="S4437" t="s">
        <v>42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9</v>
      </c>
      <c r="AA4437">
        <v>93.8</v>
      </c>
      <c r="AB4437">
        <v>85.1</v>
      </c>
      <c r="AC4437">
        <v>3.33</v>
      </c>
      <c r="AD4437">
        <v>1.45</v>
      </c>
      <c r="AE4437">
        <v>-0.54200000000000004</v>
      </c>
      <c r="AF4437">
        <v>3.1819999999999999</v>
      </c>
      <c r="AG4437">
        <v>-1.409</v>
      </c>
      <c r="AH4437">
        <v>5.7430000000000003</v>
      </c>
      <c r="AI4437">
        <v>-7.91</v>
      </c>
      <c r="AJ4437">
        <v>5.43</v>
      </c>
      <c r="AK4437">
        <v>23.7</v>
      </c>
      <c r="AL4437">
        <v>31</v>
      </c>
      <c r="AM4437">
        <v>5.7</v>
      </c>
      <c r="AN4437">
        <v>235.36</v>
      </c>
      <c r="AO4437">
        <v>1909.54</v>
      </c>
      <c r="AP4437" t="s">
        <v>1777</v>
      </c>
    </row>
    <row r="4438" spans="1:42">
      <c r="A4438" t="s">
        <v>1508</v>
      </c>
      <c r="B4438" t="s">
        <v>42</v>
      </c>
      <c r="C4438" t="s">
        <v>1704</v>
      </c>
      <c r="D4438" t="s">
        <v>1434</v>
      </c>
      <c r="E4438" t="s">
        <v>1705</v>
      </c>
      <c r="F4438" t="s">
        <v>1436</v>
      </c>
      <c r="G4438" t="s">
        <v>47</v>
      </c>
      <c r="H4438">
        <v>17</v>
      </c>
      <c r="I4438" t="s">
        <v>60</v>
      </c>
      <c r="J4438" t="s">
        <v>61</v>
      </c>
      <c r="K4438">
        <v>6</v>
      </c>
      <c r="L4438">
        <v>1</v>
      </c>
      <c r="M4438" t="s">
        <v>84</v>
      </c>
      <c r="N4438" t="s">
        <v>1215</v>
      </c>
      <c r="O4438">
        <v>0.85899999999999999</v>
      </c>
      <c r="P4438" t="s">
        <v>74</v>
      </c>
      <c r="R4438" t="s">
        <v>75</v>
      </c>
      <c r="S4438" t="s">
        <v>42</v>
      </c>
      <c r="T4438">
        <v>0</v>
      </c>
      <c r="U4438">
        <v>0</v>
      </c>
      <c r="V4438">
        <v>1</v>
      </c>
      <c r="W4438">
        <v>0</v>
      </c>
      <c r="X4438">
        <v>0</v>
      </c>
      <c r="Y4438">
        <v>0</v>
      </c>
      <c r="Z4438">
        <v>9</v>
      </c>
      <c r="AA4438">
        <v>94.5</v>
      </c>
      <c r="AB4438">
        <v>86.4</v>
      </c>
      <c r="AC4438">
        <v>3.25</v>
      </c>
      <c r="AD4438">
        <v>1.53</v>
      </c>
      <c r="AE4438">
        <v>-0.35899999999999999</v>
      </c>
      <c r="AF4438">
        <v>3.04</v>
      </c>
      <c r="AG4438">
        <v>-1.401</v>
      </c>
      <c r="AH4438">
        <v>5.7430000000000003</v>
      </c>
      <c r="AI4438">
        <v>-2.88</v>
      </c>
      <c r="AJ4438">
        <v>6.5</v>
      </c>
      <c r="AK4438">
        <v>23.7</v>
      </c>
      <c r="AL4438">
        <v>12.8</v>
      </c>
      <c r="AM4438">
        <v>4.4000000000000004</v>
      </c>
      <c r="AN4438">
        <v>203.77699999999999</v>
      </c>
      <c r="AO4438">
        <v>1440.98</v>
      </c>
      <c r="AP4438" t="s">
        <v>1781</v>
      </c>
    </row>
    <row r="4439" spans="1:42">
      <c r="A4439" t="s">
        <v>1508</v>
      </c>
      <c r="B4439" t="s">
        <v>42</v>
      </c>
      <c r="C4439" t="s">
        <v>1704</v>
      </c>
      <c r="D4439" t="s">
        <v>1434</v>
      </c>
      <c r="E4439" t="s">
        <v>1705</v>
      </c>
      <c r="F4439" t="s">
        <v>1436</v>
      </c>
      <c r="G4439" t="s">
        <v>47</v>
      </c>
      <c r="H4439">
        <v>18</v>
      </c>
      <c r="I4439" t="s">
        <v>69</v>
      </c>
      <c r="J4439" t="s">
        <v>61</v>
      </c>
      <c r="K4439">
        <v>6</v>
      </c>
      <c r="L4439">
        <v>2</v>
      </c>
      <c r="M4439" t="s">
        <v>80</v>
      </c>
      <c r="N4439" t="s">
        <v>1215</v>
      </c>
      <c r="O4439">
        <v>0.91900000000000004</v>
      </c>
      <c r="P4439" t="s">
        <v>74</v>
      </c>
      <c r="R4439" t="s">
        <v>75</v>
      </c>
      <c r="S4439" t="s">
        <v>42</v>
      </c>
      <c r="T4439">
        <v>0</v>
      </c>
      <c r="U4439">
        <v>1</v>
      </c>
      <c r="V4439">
        <v>1</v>
      </c>
      <c r="W4439">
        <v>0</v>
      </c>
      <c r="X4439">
        <v>0</v>
      </c>
      <c r="Y4439">
        <v>0</v>
      </c>
      <c r="Z4439">
        <v>9</v>
      </c>
      <c r="AA4439">
        <v>93.7</v>
      </c>
      <c r="AB4439">
        <v>86.2</v>
      </c>
      <c r="AC4439">
        <v>3.25</v>
      </c>
      <c r="AD4439">
        <v>1.53</v>
      </c>
      <c r="AE4439">
        <v>0.13100000000000001</v>
      </c>
      <c r="AF4439">
        <v>3.1589999999999998</v>
      </c>
      <c r="AG4439">
        <v>-1.19</v>
      </c>
      <c r="AH4439">
        <v>5.68</v>
      </c>
      <c r="AI4439">
        <v>-7.24</v>
      </c>
      <c r="AJ4439">
        <v>3.97</v>
      </c>
      <c r="AK4439">
        <v>23.8</v>
      </c>
      <c r="AL4439">
        <v>26.5</v>
      </c>
      <c r="AM4439">
        <v>6</v>
      </c>
      <c r="AN4439">
        <v>241.04499999999999</v>
      </c>
      <c r="AO4439">
        <v>1665.9</v>
      </c>
      <c r="AP4439" t="s">
        <v>1782</v>
      </c>
    </row>
    <row r="4440" spans="1:42">
      <c r="A4440" t="s">
        <v>1784</v>
      </c>
      <c r="B4440" t="s">
        <v>42</v>
      </c>
      <c r="C4440" t="s">
        <v>1785</v>
      </c>
      <c r="D4440" t="s">
        <v>1786</v>
      </c>
      <c r="E4440" t="s">
        <v>1787</v>
      </c>
      <c r="F4440" t="s">
        <v>1788</v>
      </c>
      <c r="G4440" t="s">
        <v>47</v>
      </c>
      <c r="H4440">
        <v>2</v>
      </c>
      <c r="I4440" t="s">
        <v>63</v>
      </c>
      <c r="J4440" t="s">
        <v>61</v>
      </c>
      <c r="K4440">
        <v>1</v>
      </c>
      <c r="L4440">
        <v>2</v>
      </c>
      <c r="M4440" t="s">
        <v>80</v>
      </c>
      <c r="N4440" t="s">
        <v>1215</v>
      </c>
      <c r="O4440">
        <v>0.85599999999999998</v>
      </c>
      <c r="P4440" t="s">
        <v>74</v>
      </c>
      <c r="R4440" t="s">
        <v>116</v>
      </c>
      <c r="S4440" t="s">
        <v>42</v>
      </c>
      <c r="T4440">
        <v>0</v>
      </c>
      <c r="U4440">
        <v>1</v>
      </c>
      <c r="V4440">
        <v>0</v>
      </c>
      <c r="W4440">
        <v>0</v>
      </c>
      <c r="X4440">
        <v>0</v>
      </c>
      <c r="Y4440">
        <v>0</v>
      </c>
      <c r="Z4440">
        <v>1</v>
      </c>
      <c r="AA4440">
        <v>91.9</v>
      </c>
      <c r="AB4440">
        <v>83.5</v>
      </c>
      <c r="AC4440">
        <v>3.66</v>
      </c>
      <c r="AD4440">
        <v>1.74</v>
      </c>
      <c r="AE4440">
        <v>0.54200000000000004</v>
      </c>
      <c r="AF4440">
        <v>2.129</v>
      </c>
      <c r="AG4440">
        <v>-0.35499999999999998</v>
      </c>
      <c r="AH4440">
        <v>6.5629999999999997</v>
      </c>
      <c r="AI4440">
        <v>-7.73</v>
      </c>
      <c r="AJ4440">
        <v>8.7100000000000009</v>
      </c>
      <c r="AK4440">
        <v>23.7</v>
      </c>
      <c r="AL4440">
        <v>34.299999999999997</v>
      </c>
      <c r="AM4440">
        <v>5.0999999999999996</v>
      </c>
      <c r="AN4440">
        <v>221.46899999999999</v>
      </c>
      <c r="AO4440">
        <v>2264.77</v>
      </c>
      <c r="AP4440" t="s">
        <v>1790</v>
      </c>
    </row>
    <row r="4441" spans="1:42">
      <c r="A4441" t="s">
        <v>1784</v>
      </c>
      <c r="B4441" t="s">
        <v>42</v>
      </c>
      <c r="C4441" t="s">
        <v>1785</v>
      </c>
      <c r="D4441" t="s">
        <v>1786</v>
      </c>
      <c r="E4441" t="s">
        <v>1787</v>
      </c>
      <c r="F4441" t="s">
        <v>1788</v>
      </c>
      <c r="G4441" t="s">
        <v>47</v>
      </c>
      <c r="H4441">
        <v>5</v>
      </c>
      <c r="I4441" t="s">
        <v>56</v>
      </c>
      <c r="J4441" t="s">
        <v>57</v>
      </c>
      <c r="K4441">
        <v>2</v>
      </c>
      <c r="L4441">
        <v>2</v>
      </c>
      <c r="M4441" t="s">
        <v>80</v>
      </c>
      <c r="N4441" t="s">
        <v>1215</v>
      </c>
      <c r="O4441">
        <v>0.80600000000000005</v>
      </c>
      <c r="P4441" t="s">
        <v>74</v>
      </c>
      <c r="R4441" t="s">
        <v>100</v>
      </c>
      <c r="S4441" t="s">
        <v>42</v>
      </c>
      <c r="T4441">
        <v>1</v>
      </c>
      <c r="U4441">
        <v>0</v>
      </c>
      <c r="V4441">
        <v>1</v>
      </c>
      <c r="W4441">
        <v>0</v>
      </c>
      <c r="X4441">
        <v>0</v>
      </c>
      <c r="Y4441">
        <v>0</v>
      </c>
      <c r="Z4441">
        <v>1</v>
      </c>
      <c r="AA4441">
        <v>90.8</v>
      </c>
      <c r="AB4441">
        <v>82.8</v>
      </c>
      <c r="AC4441">
        <v>3.63</v>
      </c>
      <c r="AD4441">
        <v>1.67</v>
      </c>
      <c r="AE4441">
        <v>1.056</v>
      </c>
      <c r="AF4441">
        <v>2.952</v>
      </c>
      <c r="AG4441">
        <v>-0.52500000000000002</v>
      </c>
      <c r="AH4441">
        <v>6.6310000000000002</v>
      </c>
      <c r="AI4441">
        <v>-7.5</v>
      </c>
      <c r="AJ4441">
        <v>9.7899999999999991</v>
      </c>
      <c r="AK4441">
        <v>23.7</v>
      </c>
      <c r="AL4441">
        <v>35.5</v>
      </c>
      <c r="AM4441">
        <v>4.5999999999999996</v>
      </c>
      <c r="AN4441">
        <v>217.32599999999999</v>
      </c>
      <c r="AO4441">
        <v>2385.3200000000002</v>
      </c>
      <c r="AP4441" t="s">
        <v>1793</v>
      </c>
    </row>
    <row r="4442" spans="1:42">
      <c r="A4442" t="s">
        <v>1784</v>
      </c>
      <c r="B4442" t="s">
        <v>42</v>
      </c>
      <c r="C4442" t="s">
        <v>1785</v>
      </c>
      <c r="D4442" t="s">
        <v>1786</v>
      </c>
      <c r="E4442" t="s">
        <v>1787</v>
      </c>
      <c r="F4442" t="s">
        <v>1788</v>
      </c>
      <c r="G4442" t="s">
        <v>47</v>
      </c>
      <c r="H4442">
        <v>6</v>
      </c>
      <c r="I4442" t="s">
        <v>48</v>
      </c>
      <c r="J4442" t="s">
        <v>49</v>
      </c>
      <c r="K4442">
        <v>2</v>
      </c>
      <c r="L4442">
        <v>3</v>
      </c>
      <c r="M4442" t="s">
        <v>80</v>
      </c>
      <c r="N4442" t="s">
        <v>1215</v>
      </c>
      <c r="O4442">
        <v>0.89</v>
      </c>
      <c r="P4442" t="s">
        <v>74</v>
      </c>
      <c r="Q4442" t="s">
        <v>85</v>
      </c>
      <c r="R4442" t="s">
        <v>100</v>
      </c>
      <c r="S4442" t="s">
        <v>42</v>
      </c>
      <c r="T4442">
        <v>2</v>
      </c>
      <c r="U4442">
        <v>0</v>
      </c>
      <c r="V4442">
        <v>1</v>
      </c>
      <c r="W4442">
        <v>0</v>
      </c>
      <c r="X4442">
        <v>0</v>
      </c>
      <c r="Y4442">
        <v>0</v>
      </c>
      <c r="Z4442">
        <v>1</v>
      </c>
      <c r="AA4442">
        <v>90.5</v>
      </c>
      <c r="AB4442">
        <v>82.9</v>
      </c>
      <c r="AC4442">
        <v>3.28</v>
      </c>
      <c r="AD4442">
        <v>1.7</v>
      </c>
      <c r="AE4442">
        <v>0.29599999999999999</v>
      </c>
      <c r="AF4442">
        <v>2.3849999999999998</v>
      </c>
      <c r="AG4442">
        <v>-0.629</v>
      </c>
      <c r="AH4442">
        <v>6.5209999999999999</v>
      </c>
      <c r="AI4442">
        <v>-8.9</v>
      </c>
      <c r="AJ4442">
        <v>7.89</v>
      </c>
      <c r="AK4442">
        <v>23.8</v>
      </c>
      <c r="AL4442">
        <v>36.1</v>
      </c>
      <c r="AM4442">
        <v>5.7</v>
      </c>
      <c r="AN4442">
        <v>228.27199999999999</v>
      </c>
      <c r="AO4442">
        <v>2298.69</v>
      </c>
      <c r="AP4442" t="s">
        <v>1794</v>
      </c>
    </row>
    <row r="4443" spans="1:42">
      <c r="A4443" t="s">
        <v>1784</v>
      </c>
      <c r="B4443" t="s">
        <v>42</v>
      </c>
      <c r="C4443" t="s">
        <v>1785</v>
      </c>
      <c r="D4443" t="s">
        <v>1786</v>
      </c>
      <c r="E4443" t="s">
        <v>1787</v>
      </c>
      <c r="F4443" t="s">
        <v>1788</v>
      </c>
      <c r="G4443" t="s">
        <v>47</v>
      </c>
      <c r="H4443">
        <v>8</v>
      </c>
      <c r="I4443" t="s">
        <v>56</v>
      </c>
      <c r="J4443" t="s">
        <v>57</v>
      </c>
      <c r="K4443">
        <v>3</v>
      </c>
      <c r="L4443">
        <v>2</v>
      </c>
      <c r="M4443" t="s">
        <v>80</v>
      </c>
      <c r="N4443" t="s">
        <v>1215</v>
      </c>
      <c r="O4443">
        <v>0.90400000000000003</v>
      </c>
      <c r="P4443" t="s">
        <v>65</v>
      </c>
      <c r="R4443" t="s">
        <v>97</v>
      </c>
      <c r="S4443" t="s">
        <v>42</v>
      </c>
      <c r="T4443">
        <v>0</v>
      </c>
      <c r="U4443">
        <v>1</v>
      </c>
      <c r="V4443">
        <v>2</v>
      </c>
      <c r="W4443">
        <v>0</v>
      </c>
      <c r="X4443">
        <v>0</v>
      </c>
      <c r="Y4443">
        <v>0</v>
      </c>
      <c r="Z4443">
        <v>1</v>
      </c>
      <c r="AA4443">
        <v>91.5</v>
      </c>
      <c r="AB4443">
        <v>84.2</v>
      </c>
      <c r="AC4443">
        <v>3.7</v>
      </c>
      <c r="AD4443">
        <v>1.81</v>
      </c>
      <c r="AE4443">
        <v>-1.244</v>
      </c>
      <c r="AF4443">
        <v>1.68</v>
      </c>
      <c r="AG4443">
        <v>-0.61299999999999999</v>
      </c>
      <c r="AH4443">
        <v>6.548</v>
      </c>
      <c r="AI4443">
        <v>-5.89</v>
      </c>
      <c r="AJ4443">
        <v>9.6999999999999993</v>
      </c>
      <c r="AK4443">
        <v>23.8</v>
      </c>
      <c r="AL4443">
        <v>32.1</v>
      </c>
      <c r="AM4443">
        <v>4.5</v>
      </c>
      <c r="AN4443">
        <v>211.16200000000001</v>
      </c>
      <c r="AO4443">
        <v>2228.65</v>
      </c>
      <c r="AP4443" t="s">
        <v>1796</v>
      </c>
    </row>
    <row r="4444" spans="1:42">
      <c r="A4444" t="s">
        <v>1784</v>
      </c>
      <c r="B4444" t="s">
        <v>42</v>
      </c>
      <c r="C4444" t="s">
        <v>1785</v>
      </c>
      <c r="D4444" t="s">
        <v>1786</v>
      </c>
      <c r="E4444" t="s">
        <v>1787</v>
      </c>
      <c r="F4444" t="s">
        <v>1788</v>
      </c>
      <c r="G4444" t="s">
        <v>47</v>
      </c>
      <c r="H4444">
        <v>9</v>
      </c>
      <c r="I4444" t="s">
        <v>63</v>
      </c>
      <c r="J4444" t="s">
        <v>61</v>
      </c>
      <c r="K4444">
        <v>3</v>
      </c>
      <c r="L4444">
        <v>3</v>
      </c>
      <c r="M4444" t="s">
        <v>80</v>
      </c>
      <c r="N4444" t="s">
        <v>1215</v>
      </c>
      <c r="O4444">
        <v>0.90500000000000003</v>
      </c>
      <c r="P4444" t="s">
        <v>65</v>
      </c>
      <c r="R4444" t="s">
        <v>97</v>
      </c>
      <c r="S4444" t="s">
        <v>42</v>
      </c>
      <c r="T4444">
        <v>1</v>
      </c>
      <c r="U4444">
        <v>1</v>
      </c>
      <c r="V4444">
        <v>2</v>
      </c>
      <c r="W4444">
        <v>0</v>
      </c>
      <c r="X4444">
        <v>0</v>
      </c>
      <c r="Y4444">
        <v>0</v>
      </c>
      <c r="Z4444">
        <v>1</v>
      </c>
      <c r="AA4444">
        <v>90.9</v>
      </c>
      <c r="AB4444">
        <v>83.7</v>
      </c>
      <c r="AC4444">
        <v>3.69</v>
      </c>
      <c r="AD4444">
        <v>1.77</v>
      </c>
      <c r="AE4444">
        <v>-0.39600000000000002</v>
      </c>
      <c r="AF4444">
        <v>2.27</v>
      </c>
      <c r="AG4444">
        <v>-0.49199999999999999</v>
      </c>
      <c r="AH4444">
        <v>6.5979999999999999</v>
      </c>
      <c r="AI4444">
        <v>-8.67</v>
      </c>
      <c r="AJ4444">
        <v>8.99</v>
      </c>
      <c r="AK4444">
        <v>23.8</v>
      </c>
      <c r="AL4444">
        <v>39.799999999999997</v>
      </c>
      <c r="AM4444">
        <v>5.3</v>
      </c>
      <c r="AN4444">
        <v>223.82599999999999</v>
      </c>
      <c r="AO4444">
        <v>2441.7800000000002</v>
      </c>
      <c r="AP4444" t="s">
        <v>1797</v>
      </c>
    </row>
    <row r="4445" spans="1:42">
      <c r="A4445" t="s">
        <v>1784</v>
      </c>
      <c r="B4445" t="s">
        <v>42</v>
      </c>
      <c r="C4445" t="s">
        <v>1785</v>
      </c>
      <c r="D4445" t="s">
        <v>1786</v>
      </c>
      <c r="E4445" t="s">
        <v>1787</v>
      </c>
      <c r="F4445" t="s">
        <v>1788</v>
      </c>
      <c r="G4445" t="s">
        <v>47</v>
      </c>
      <c r="H4445">
        <v>12</v>
      </c>
      <c r="I4445" t="s">
        <v>63</v>
      </c>
      <c r="J4445" t="s">
        <v>61</v>
      </c>
      <c r="K4445">
        <v>4</v>
      </c>
      <c r="L4445">
        <v>1</v>
      </c>
      <c r="M4445" t="s">
        <v>58</v>
      </c>
      <c r="N4445" t="s">
        <v>1215</v>
      </c>
      <c r="O4445">
        <v>0.72199999999999998</v>
      </c>
      <c r="P4445" t="s">
        <v>71</v>
      </c>
      <c r="R4445" t="s">
        <v>78</v>
      </c>
      <c r="S4445" t="s">
        <v>54</v>
      </c>
      <c r="T4445">
        <v>0</v>
      </c>
      <c r="U4445">
        <v>0</v>
      </c>
      <c r="V4445">
        <v>2</v>
      </c>
      <c r="W4445">
        <v>1</v>
      </c>
      <c r="X4445">
        <v>0</v>
      </c>
      <c r="Y4445">
        <v>0</v>
      </c>
      <c r="Z4445">
        <v>1</v>
      </c>
      <c r="AA4445">
        <v>85.6</v>
      </c>
      <c r="AB4445">
        <v>79.099999999999994</v>
      </c>
      <c r="AC4445">
        <v>3.34</v>
      </c>
      <c r="AD4445">
        <v>1.66</v>
      </c>
      <c r="AE4445">
        <v>-0.98099999999999998</v>
      </c>
      <c r="AF4445">
        <v>2.367</v>
      </c>
      <c r="AG4445">
        <v>-1.2829999999999999</v>
      </c>
      <c r="AH4445">
        <v>6.5670000000000002</v>
      </c>
      <c r="AI4445">
        <v>2.67</v>
      </c>
      <c r="AJ4445">
        <v>4.45</v>
      </c>
      <c r="AK4445">
        <v>23.8</v>
      </c>
      <c r="AL4445">
        <v>-9.1999999999999993</v>
      </c>
      <c r="AM4445">
        <v>6.7</v>
      </c>
      <c r="AN4445">
        <v>149.34399999999999</v>
      </c>
      <c r="AO4445">
        <v>961.12699999999995</v>
      </c>
      <c r="AP4445" t="s">
        <v>1800</v>
      </c>
    </row>
    <row r="4446" spans="1:42">
      <c r="A4446" t="s">
        <v>1784</v>
      </c>
      <c r="B4446" t="s">
        <v>42</v>
      </c>
      <c r="C4446" t="s">
        <v>1785</v>
      </c>
      <c r="D4446" t="s">
        <v>1786</v>
      </c>
      <c r="E4446" t="s">
        <v>1787</v>
      </c>
      <c r="F4446" t="s">
        <v>1788</v>
      </c>
      <c r="G4446" t="s">
        <v>47</v>
      </c>
      <c r="H4446">
        <v>15</v>
      </c>
      <c r="I4446" t="s">
        <v>60</v>
      </c>
      <c r="J4446" t="s">
        <v>61</v>
      </c>
      <c r="K4446">
        <v>5</v>
      </c>
      <c r="L4446">
        <v>1</v>
      </c>
      <c r="M4446" t="s">
        <v>80</v>
      </c>
      <c r="N4446" t="s">
        <v>1215</v>
      </c>
      <c r="O4446">
        <v>0.91400000000000003</v>
      </c>
      <c r="P4446" t="s">
        <v>1275</v>
      </c>
      <c r="R4446" t="s">
        <v>66</v>
      </c>
      <c r="S4446" t="s">
        <v>42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2</v>
      </c>
      <c r="AA4446">
        <v>89.1</v>
      </c>
      <c r="AB4446">
        <v>80.8</v>
      </c>
      <c r="AC4446">
        <v>3.09</v>
      </c>
      <c r="AD4446">
        <v>1.48</v>
      </c>
      <c r="AE4446">
        <v>0.125</v>
      </c>
      <c r="AF4446">
        <v>2.9750000000000001</v>
      </c>
      <c r="AG4446">
        <v>-0.69399999999999995</v>
      </c>
      <c r="AH4446">
        <v>6.5640000000000001</v>
      </c>
      <c r="AI4446">
        <v>-10.58</v>
      </c>
      <c r="AJ4446">
        <v>9.5399999999999991</v>
      </c>
      <c r="AK4446">
        <v>23.7</v>
      </c>
      <c r="AL4446">
        <v>43.5</v>
      </c>
      <c r="AM4446">
        <v>5.8</v>
      </c>
      <c r="AN4446">
        <v>227.84200000000001</v>
      </c>
      <c r="AO4446">
        <v>2684.22</v>
      </c>
      <c r="AP4446" t="s">
        <v>1803</v>
      </c>
    </row>
    <row r="4447" spans="1:42">
      <c r="A4447" t="s">
        <v>1784</v>
      </c>
      <c r="B4447" t="s">
        <v>42</v>
      </c>
      <c r="C4447" t="s">
        <v>1785</v>
      </c>
      <c r="D4447" t="s">
        <v>1786</v>
      </c>
      <c r="E4447" t="s">
        <v>1787</v>
      </c>
      <c r="F4447" t="s">
        <v>1788</v>
      </c>
      <c r="G4447" t="s">
        <v>47</v>
      </c>
      <c r="H4447">
        <v>16</v>
      </c>
      <c r="I4447" t="s">
        <v>63</v>
      </c>
      <c r="J4447" t="s">
        <v>61</v>
      </c>
      <c r="K4447">
        <v>5</v>
      </c>
      <c r="L4447">
        <v>2</v>
      </c>
      <c r="M4447" t="s">
        <v>80</v>
      </c>
      <c r="N4447" t="s">
        <v>1215</v>
      </c>
      <c r="O4447">
        <v>0.91600000000000004</v>
      </c>
      <c r="P4447" t="s">
        <v>1275</v>
      </c>
      <c r="R4447" t="s">
        <v>66</v>
      </c>
      <c r="S4447" t="s">
        <v>42</v>
      </c>
      <c r="T4447">
        <v>0</v>
      </c>
      <c r="U4447">
        <v>1</v>
      </c>
      <c r="V4447">
        <v>0</v>
      </c>
      <c r="W4447">
        <v>0</v>
      </c>
      <c r="X4447">
        <v>0</v>
      </c>
      <c r="Y4447">
        <v>0</v>
      </c>
      <c r="Z4447">
        <v>2</v>
      </c>
      <c r="AA4447">
        <v>88.4</v>
      </c>
      <c r="AB4447">
        <v>82.3</v>
      </c>
      <c r="AC4447">
        <v>3.13</v>
      </c>
      <c r="AD4447">
        <v>1.38</v>
      </c>
      <c r="AE4447">
        <v>0.73899999999999999</v>
      </c>
      <c r="AF4447">
        <v>1.996</v>
      </c>
      <c r="AG4447">
        <v>-0.52</v>
      </c>
      <c r="AH4447">
        <v>6.5979999999999999</v>
      </c>
      <c r="AI4447">
        <v>-7.58</v>
      </c>
      <c r="AJ4447">
        <v>10.220000000000001</v>
      </c>
      <c r="AK4447">
        <v>23.9</v>
      </c>
      <c r="AL4447">
        <v>36.299999999999997</v>
      </c>
      <c r="AM4447">
        <v>4.8</v>
      </c>
      <c r="AN4447">
        <v>216.43199999999999</v>
      </c>
      <c r="AO4447">
        <v>2448.0500000000002</v>
      </c>
      <c r="AP4447" t="s">
        <v>1804</v>
      </c>
    </row>
    <row r="4448" spans="1:42">
      <c r="A4448" t="s">
        <v>1784</v>
      </c>
      <c r="B4448" t="s">
        <v>42</v>
      </c>
      <c r="C4448" t="s">
        <v>1785</v>
      </c>
      <c r="D4448" t="s">
        <v>1786</v>
      </c>
      <c r="E4448" t="s">
        <v>1787</v>
      </c>
      <c r="F4448" t="s">
        <v>1788</v>
      </c>
      <c r="G4448" t="s">
        <v>47</v>
      </c>
      <c r="H4448">
        <v>18</v>
      </c>
      <c r="I4448" t="s">
        <v>56</v>
      </c>
      <c r="J4448" t="s">
        <v>57</v>
      </c>
      <c r="K4448">
        <v>5</v>
      </c>
      <c r="L4448">
        <v>4</v>
      </c>
      <c r="M4448" t="s">
        <v>58</v>
      </c>
      <c r="N4448" t="s">
        <v>1215</v>
      </c>
      <c r="O4448">
        <v>0.51</v>
      </c>
      <c r="P4448" t="s">
        <v>1275</v>
      </c>
      <c r="R4448" t="s">
        <v>66</v>
      </c>
      <c r="S4448" t="s">
        <v>42</v>
      </c>
      <c r="T4448">
        <v>1</v>
      </c>
      <c r="U4448">
        <v>2</v>
      </c>
      <c r="V4448">
        <v>0</v>
      </c>
      <c r="W4448">
        <v>0</v>
      </c>
      <c r="X4448">
        <v>0</v>
      </c>
      <c r="Y4448">
        <v>0</v>
      </c>
      <c r="Z4448">
        <v>2</v>
      </c>
      <c r="AA4448">
        <v>84.9</v>
      </c>
      <c r="AB4448">
        <v>79.099999999999994</v>
      </c>
      <c r="AC4448">
        <v>3.09</v>
      </c>
      <c r="AD4448">
        <v>1.45</v>
      </c>
      <c r="AE4448">
        <v>0.94099999999999995</v>
      </c>
      <c r="AF4448">
        <v>3.085</v>
      </c>
      <c r="AG4448">
        <v>-0.69099999999999995</v>
      </c>
      <c r="AH4448">
        <v>6.7919999999999998</v>
      </c>
      <c r="AI4448">
        <v>2.62</v>
      </c>
      <c r="AJ4448">
        <v>3.58</v>
      </c>
      <c r="AK4448">
        <v>23.9</v>
      </c>
      <c r="AL4448">
        <v>-9.8000000000000007</v>
      </c>
      <c r="AM4448">
        <v>7.1</v>
      </c>
      <c r="AN4448">
        <v>144.23099999999999</v>
      </c>
      <c r="AO4448">
        <v>823.52</v>
      </c>
      <c r="AP4448" t="s">
        <v>1806</v>
      </c>
    </row>
    <row r="4449" spans="1:42">
      <c r="A4449" t="s">
        <v>1784</v>
      </c>
      <c r="B4449" t="s">
        <v>42</v>
      </c>
      <c r="C4449" t="s">
        <v>1785</v>
      </c>
      <c r="D4449" t="s">
        <v>1786</v>
      </c>
      <c r="E4449" t="s">
        <v>1787</v>
      </c>
      <c r="F4449" t="s">
        <v>1788</v>
      </c>
      <c r="G4449" t="s">
        <v>47</v>
      </c>
      <c r="H4449">
        <v>20</v>
      </c>
      <c r="I4449" t="s">
        <v>87</v>
      </c>
      <c r="J4449" t="s">
        <v>49</v>
      </c>
      <c r="K4449">
        <v>5</v>
      </c>
      <c r="L4449">
        <v>6</v>
      </c>
      <c r="M4449" t="s">
        <v>80</v>
      </c>
      <c r="N4449" t="s">
        <v>1215</v>
      </c>
      <c r="O4449">
        <v>0.91900000000000004</v>
      </c>
      <c r="P4449" t="s">
        <v>1275</v>
      </c>
      <c r="R4449" t="s">
        <v>66</v>
      </c>
      <c r="S4449" t="s">
        <v>42</v>
      </c>
      <c r="T4449">
        <v>3</v>
      </c>
      <c r="U4449">
        <v>2</v>
      </c>
      <c r="V4449">
        <v>0</v>
      </c>
      <c r="W4449">
        <v>0</v>
      </c>
      <c r="X4449">
        <v>0</v>
      </c>
      <c r="Y4449">
        <v>0</v>
      </c>
      <c r="Z4449">
        <v>2</v>
      </c>
      <c r="AA4449">
        <v>89.1</v>
      </c>
      <c r="AB4449">
        <v>82.2</v>
      </c>
      <c r="AC4449">
        <v>3.09</v>
      </c>
      <c r="AD4449">
        <v>1.48</v>
      </c>
      <c r="AE4449">
        <v>-0.23699999999999999</v>
      </c>
      <c r="AF4449">
        <v>2.1749999999999998</v>
      </c>
      <c r="AG4449">
        <v>-0.46300000000000002</v>
      </c>
      <c r="AH4449">
        <v>6.56</v>
      </c>
      <c r="AI4449">
        <v>-8.01</v>
      </c>
      <c r="AJ4449">
        <v>9.32</v>
      </c>
      <c r="AK4449">
        <v>23.8</v>
      </c>
      <c r="AL4449">
        <v>36.4</v>
      </c>
      <c r="AM4449">
        <v>5.2</v>
      </c>
      <c r="AN4449">
        <v>220.56100000000001</v>
      </c>
      <c r="AO4449">
        <v>2357.8000000000002</v>
      </c>
      <c r="AP4449" t="s">
        <v>1808</v>
      </c>
    </row>
    <row r="4450" spans="1:42">
      <c r="A4450" t="s">
        <v>1784</v>
      </c>
      <c r="B4450" t="s">
        <v>42</v>
      </c>
      <c r="C4450" t="s">
        <v>1785</v>
      </c>
      <c r="D4450" t="s">
        <v>1786</v>
      </c>
      <c r="E4450" t="s">
        <v>1787</v>
      </c>
      <c r="F4450" t="s">
        <v>1788</v>
      </c>
      <c r="G4450" t="s">
        <v>47</v>
      </c>
      <c r="H4450">
        <v>23</v>
      </c>
      <c r="I4450" t="s">
        <v>56</v>
      </c>
      <c r="J4450" t="s">
        <v>57</v>
      </c>
      <c r="K4450">
        <v>7</v>
      </c>
      <c r="L4450">
        <v>1</v>
      </c>
      <c r="M4450" t="s">
        <v>80</v>
      </c>
      <c r="N4450" t="s">
        <v>1215</v>
      </c>
      <c r="O4450">
        <v>0.94</v>
      </c>
      <c r="P4450" t="s">
        <v>71</v>
      </c>
      <c r="R4450" t="s">
        <v>53</v>
      </c>
      <c r="S4450" t="s">
        <v>54</v>
      </c>
      <c r="T4450">
        <v>0</v>
      </c>
      <c r="U4450">
        <v>0</v>
      </c>
      <c r="V4450">
        <v>2</v>
      </c>
      <c r="W4450">
        <v>0</v>
      </c>
      <c r="X4450">
        <v>0</v>
      </c>
      <c r="Y4450">
        <v>0</v>
      </c>
      <c r="Z4450">
        <v>2</v>
      </c>
      <c r="AA4450">
        <v>89.9</v>
      </c>
      <c r="AB4450">
        <v>82.3</v>
      </c>
      <c r="AC4450">
        <v>3.33</v>
      </c>
      <c r="AD4450">
        <v>1.6</v>
      </c>
      <c r="AE4450">
        <v>-1.87</v>
      </c>
      <c r="AF4450">
        <v>2.9020000000000001</v>
      </c>
      <c r="AG4450">
        <v>-0.872</v>
      </c>
      <c r="AH4450">
        <v>6.4989999999999997</v>
      </c>
      <c r="AI4450">
        <v>-9.6999999999999993</v>
      </c>
      <c r="AJ4450">
        <v>5.57</v>
      </c>
      <c r="AK4450">
        <v>23.8</v>
      </c>
      <c r="AL4450">
        <v>35.299999999999997</v>
      </c>
      <c r="AM4450">
        <v>6.8</v>
      </c>
      <c r="AN4450">
        <v>239.94399999999999</v>
      </c>
      <c r="AO4450">
        <v>2144.9899999999998</v>
      </c>
      <c r="AP4450" t="s">
        <v>1811</v>
      </c>
    </row>
    <row r="4451" spans="1:42">
      <c r="A4451" t="s">
        <v>1784</v>
      </c>
      <c r="B4451" t="s">
        <v>42</v>
      </c>
      <c r="C4451" t="s">
        <v>1785</v>
      </c>
      <c r="D4451" t="s">
        <v>1786</v>
      </c>
      <c r="E4451" t="s">
        <v>1787</v>
      </c>
      <c r="F4451" t="s">
        <v>1788</v>
      </c>
      <c r="G4451" t="s">
        <v>47</v>
      </c>
      <c r="H4451">
        <v>24</v>
      </c>
      <c r="I4451" t="s">
        <v>60</v>
      </c>
      <c r="J4451" t="s">
        <v>61</v>
      </c>
      <c r="K4451">
        <v>7</v>
      </c>
      <c r="L4451">
        <v>2</v>
      </c>
      <c r="M4451" t="s">
        <v>80</v>
      </c>
      <c r="N4451" t="s">
        <v>1215</v>
      </c>
      <c r="O4451">
        <v>0.91900000000000004</v>
      </c>
      <c r="P4451" t="s">
        <v>71</v>
      </c>
      <c r="R4451" t="s">
        <v>53</v>
      </c>
      <c r="S4451" t="s">
        <v>54</v>
      </c>
      <c r="T4451">
        <v>1</v>
      </c>
      <c r="U4451">
        <v>0</v>
      </c>
      <c r="V4451">
        <v>2</v>
      </c>
      <c r="W4451">
        <v>0</v>
      </c>
      <c r="X4451">
        <v>0</v>
      </c>
      <c r="Y4451">
        <v>0</v>
      </c>
      <c r="Z4451">
        <v>2</v>
      </c>
      <c r="AA4451">
        <v>89.4</v>
      </c>
      <c r="AB4451">
        <v>81.599999999999994</v>
      </c>
      <c r="AC4451">
        <v>3.29</v>
      </c>
      <c r="AD4451">
        <v>1.5</v>
      </c>
      <c r="AE4451">
        <v>-0.49299999999999999</v>
      </c>
      <c r="AF4451">
        <v>2.7570000000000001</v>
      </c>
      <c r="AG4451">
        <v>-0.629</v>
      </c>
      <c r="AH4451">
        <v>6.6379999999999999</v>
      </c>
      <c r="AI4451">
        <v>-8.8800000000000008</v>
      </c>
      <c r="AJ4451">
        <v>10.029999999999999</v>
      </c>
      <c r="AK4451">
        <v>23.7</v>
      </c>
      <c r="AL4451">
        <v>41.2</v>
      </c>
      <c r="AM4451">
        <v>5.2</v>
      </c>
      <c r="AN4451">
        <v>221.422</v>
      </c>
      <c r="AO4451">
        <v>2552.23</v>
      </c>
      <c r="AP4451" t="s">
        <v>1812</v>
      </c>
    </row>
    <row r="4452" spans="1:42">
      <c r="A4452" t="s">
        <v>1784</v>
      </c>
      <c r="B4452" t="s">
        <v>42</v>
      </c>
      <c r="C4452" t="s">
        <v>1785</v>
      </c>
      <c r="D4452" t="s">
        <v>1786</v>
      </c>
      <c r="E4452" t="s">
        <v>1787</v>
      </c>
      <c r="F4452" t="s">
        <v>1788</v>
      </c>
      <c r="G4452" t="s">
        <v>47</v>
      </c>
      <c r="H4452">
        <v>29</v>
      </c>
      <c r="I4452" t="s">
        <v>87</v>
      </c>
      <c r="J4452" t="s">
        <v>49</v>
      </c>
      <c r="K4452">
        <v>8</v>
      </c>
      <c r="L4452">
        <v>2</v>
      </c>
      <c r="M4452" t="s">
        <v>80</v>
      </c>
      <c r="N4452" t="s">
        <v>1215</v>
      </c>
      <c r="O4452">
        <v>0.90600000000000003</v>
      </c>
      <c r="P4452" t="s">
        <v>65</v>
      </c>
      <c r="Q4452" t="s">
        <v>85</v>
      </c>
      <c r="R4452" t="s">
        <v>1230</v>
      </c>
      <c r="S4452" t="s">
        <v>42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3</v>
      </c>
      <c r="AA4452">
        <v>88.5</v>
      </c>
      <c r="AB4452">
        <v>82</v>
      </c>
      <c r="AC4452">
        <v>3.22</v>
      </c>
      <c r="AD4452">
        <v>1.45</v>
      </c>
      <c r="AE4452">
        <v>-0.70199999999999996</v>
      </c>
      <c r="AF4452">
        <v>2.5459999999999998</v>
      </c>
      <c r="AG4452">
        <v>-0.71599999999999997</v>
      </c>
      <c r="AH4452">
        <v>6.5490000000000004</v>
      </c>
      <c r="AI4452">
        <v>-7.25</v>
      </c>
      <c r="AJ4452">
        <v>5.13</v>
      </c>
      <c r="AK4452">
        <v>23.8</v>
      </c>
      <c r="AL4452">
        <v>26</v>
      </c>
      <c r="AM4452">
        <v>6.5</v>
      </c>
      <c r="AN4452">
        <v>234.495</v>
      </c>
      <c r="AO4452">
        <v>1702.15</v>
      </c>
      <c r="AP4452" t="s">
        <v>1817</v>
      </c>
    </row>
    <row r="4453" spans="1:42">
      <c r="A4453" t="s">
        <v>1784</v>
      </c>
      <c r="B4453" t="s">
        <v>42</v>
      </c>
      <c r="C4453" t="s">
        <v>1785</v>
      </c>
      <c r="D4453" t="s">
        <v>1786</v>
      </c>
      <c r="E4453" t="s">
        <v>1787</v>
      </c>
      <c r="F4453" t="s">
        <v>1788</v>
      </c>
      <c r="G4453" t="s">
        <v>47</v>
      </c>
      <c r="H4453">
        <v>32</v>
      </c>
      <c r="I4453" t="s">
        <v>63</v>
      </c>
      <c r="J4453" t="s">
        <v>61</v>
      </c>
      <c r="K4453">
        <v>10</v>
      </c>
      <c r="L4453">
        <v>2</v>
      </c>
      <c r="M4453" t="s">
        <v>58</v>
      </c>
      <c r="N4453" t="s">
        <v>1215</v>
      </c>
      <c r="O4453">
        <v>0.879</v>
      </c>
      <c r="P4453" t="s">
        <v>74</v>
      </c>
      <c r="R4453" t="s">
        <v>116</v>
      </c>
      <c r="S4453" t="s">
        <v>42</v>
      </c>
      <c r="T4453">
        <v>0</v>
      </c>
      <c r="U4453">
        <v>1</v>
      </c>
      <c r="V4453">
        <v>1</v>
      </c>
      <c r="W4453">
        <v>0</v>
      </c>
      <c r="X4453">
        <v>1</v>
      </c>
      <c r="Y4453">
        <v>0</v>
      </c>
      <c r="Z4453">
        <v>3</v>
      </c>
      <c r="AA4453">
        <v>86.4</v>
      </c>
      <c r="AB4453">
        <v>79.8</v>
      </c>
      <c r="AC4453">
        <v>3.64</v>
      </c>
      <c r="AD4453">
        <v>1.65</v>
      </c>
      <c r="AE4453">
        <v>0.70799999999999996</v>
      </c>
      <c r="AF4453">
        <v>1.81</v>
      </c>
      <c r="AG4453">
        <v>-0.67300000000000004</v>
      </c>
      <c r="AH4453">
        <v>6.5730000000000004</v>
      </c>
      <c r="AI4453">
        <v>0.5</v>
      </c>
      <c r="AJ4453">
        <v>6.53</v>
      </c>
      <c r="AK4453">
        <v>23.8</v>
      </c>
      <c r="AL4453">
        <v>-3.5</v>
      </c>
      <c r="AM4453">
        <v>5.8</v>
      </c>
      <c r="AN4453">
        <v>175.68700000000001</v>
      </c>
      <c r="AO4453">
        <v>1221.31</v>
      </c>
      <c r="AP4453" t="s">
        <v>1819</v>
      </c>
    </row>
    <row r="4454" spans="1:42">
      <c r="A4454" t="s">
        <v>1784</v>
      </c>
      <c r="B4454" t="s">
        <v>42</v>
      </c>
      <c r="C4454" t="s">
        <v>1785</v>
      </c>
      <c r="D4454" t="s">
        <v>1786</v>
      </c>
      <c r="E4454" t="s">
        <v>1787</v>
      </c>
      <c r="F4454" t="s">
        <v>1788</v>
      </c>
      <c r="G4454" t="s">
        <v>47</v>
      </c>
      <c r="H4454">
        <v>33</v>
      </c>
      <c r="I4454" t="s">
        <v>56</v>
      </c>
      <c r="J4454" t="s">
        <v>57</v>
      </c>
      <c r="K4454">
        <v>10</v>
      </c>
      <c r="L4454">
        <v>3</v>
      </c>
      <c r="M4454" t="s">
        <v>80</v>
      </c>
      <c r="N4454" t="s">
        <v>1215</v>
      </c>
      <c r="O4454">
        <v>0.89900000000000002</v>
      </c>
      <c r="P4454" t="s">
        <v>74</v>
      </c>
      <c r="R4454" t="s">
        <v>116</v>
      </c>
      <c r="S4454" t="s">
        <v>42</v>
      </c>
      <c r="T4454">
        <v>0</v>
      </c>
      <c r="U4454">
        <v>2</v>
      </c>
      <c r="V4454">
        <v>1</v>
      </c>
      <c r="W4454">
        <v>0</v>
      </c>
      <c r="X4454">
        <v>1</v>
      </c>
      <c r="Y4454">
        <v>0</v>
      </c>
      <c r="Z4454">
        <v>3</v>
      </c>
      <c r="AA4454">
        <v>90.3</v>
      </c>
      <c r="AB4454">
        <v>82.8</v>
      </c>
      <c r="AC4454">
        <v>3.7</v>
      </c>
      <c r="AD4454">
        <v>1.75</v>
      </c>
      <c r="AE4454">
        <v>1.0589999999999999</v>
      </c>
      <c r="AF4454">
        <v>2.2730000000000001</v>
      </c>
      <c r="AG4454">
        <v>-0.217</v>
      </c>
      <c r="AH4454">
        <v>6.6840000000000002</v>
      </c>
      <c r="AI4454">
        <v>-8.33</v>
      </c>
      <c r="AJ4454">
        <v>11.07</v>
      </c>
      <c r="AK4454">
        <v>23.8</v>
      </c>
      <c r="AL4454">
        <v>42.2</v>
      </c>
      <c r="AM4454">
        <v>4.5999999999999996</v>
      </c>
      <c r="AN4454">
        <v>216.881</v>
      </c>
      <c r="AO4454">
        <v>2678.6</v>
      </c>
      <c r="AP4454" t="s">
        <v>1820</v>
      </c>
    </row>
    <row r="4455" spans="1:42">
      <c r="A4455" t="s">
        <v>1784</v>
      </c>
      <c r="B4455" t="s">
        <v>42</v>
      </c>
      <c r="C4455" t="s">
        <v>1785</v>
      </c>
      <c r="D4455" t="s">
        <v>1786</v>
      </c>
      <c r="E4455" t="s">
        <v>1787</v>
      </c>
      <c r="F4455" t="s">
        <v>1788</v>
      </c>
      <c r="G4455" t="s">
        <v>47</v>
      </c>
      <c r="H4455">
        <v>35</v>
      </c>
      <c r="I4455" t="s">
        <v>48</v>
      </c>
      <c r="J4455" t="s">
        <v>49</v>
      </c>
      <c r="K4455">
        <v>10</v>
      </c>
      <c r="L4455">
        <v>5</v>
      </c>
      <c r="M4455" t="s">
        <v>80</v>
      </c>
      <c r="N4455" t="s">
        <v>1215</v>
      </c>
      <c r="O4455">
        <v>0.90800000000000003</v>
      </c>
      <c r="P4455" t="s">
        <v>74</v>
      </c>
      <c r="Q4455" t="s">
        <v>85</v>
      </c>
      <c r="R4455" t="s">
        <v>116</v>
      </c>
      <c r="S4455" t="s">
        <v>42</v>
      </c>
      <c r="T4455">
        <v>2</v>
      </c>
      <c r="U4455">
        <v>2</v>
      </c>
      <c r="V4455">
        <v>1</v>
      </c>
      <c r="W4455">
        <v>0</v>
      </c>
      <c r="X4455">
        <v>1</v>
      </c>
      <c r="Y4455">
        <v>0</v>
      </c>
      <c r="Z4455">
        <v>3</v>
      </c>
      <c r="AA4455">
        <v>90</v>
      </c>
      <c r="AB4455">
        <v>82.8</v>
      </c>
      <c r="AC4455">
        <v>3.53</v>
      </c>
      <c r="AD4455">
        <v>1.77</v>
      </c>
      <c r="AE4455">
        <v>-0.27700000000000002</v>
      </c>
      <c r="AF4455">
        <v>2.2509999999999999</v>
      </c>
      <c r="AG4455">
        <v>-0.51400000000000001</v>
      </c>
      <c r="AH4455">
        <v>6.6929999999999996</v>
      </c>
      <c r="AI4455">
        <v>-8.0500000000000007</v>
      </c>
      <c r="AJ4455">
        <v>10.99</v>
      </c>
      <c r="AK4455">
        <v>23.8</v>
      </c>
      <c r="AL4455">
        <v>42.1</v>
      </c>
      <c r="AM4455">
        <v>4.5999999999999996</v>
      </c>
      <c r="AN4455">
        <v>216.11699999999999</v>
      </c>
      <c r="AO4455">
        <v>2633.89</v>
      </c>
      <c r="AP4455" t="s">
        <v>1822</v>
      </c>
    </row>
    <row r="4456" spans="1:42">
      <c r="A4456" t="s">
        <v>1784</v>
      </c>
      <c r="B4456" t="s">
        <v>42</v>
      </c>
      <c r="C4456" t="s">
        <v>1785</v>
      </c>
      <c r="D4456" t="s">
        <v>1786</v>
      </c>
      <c r="E4456" t="s">
        <v>1787</v>
      </c>
      <c r="F4456" t="s">
        <v>1788</v>
      </c>
      <c r="G4456" t="s">
        <v>47</v>
      </c>
      <c r="H4456">
        <v>36</v>
      </c>
      <c r="I4456" t="s">
        <v>56</v>
      </c>
      <c r="J4456" t="s">
        <v>57</v>
      </c>
      <c r="K4456">
        <v>11</v>
      </c>
      <c r="L4456">
        <v>1</v>
      </c>
      <c r="M4456" t="s">
        <v>80</v>
      </c>
      <c r="N4456" t="s">
        <v>1215</v>
      </c>
      <c r="O4456">
        <v>0.65300000000000002</v>
      </c>
      <c r="P4456" t="s">
        <v>65</v>
      </c>
      <c r="R4456" t="s">
        <v>100</v>
      </c>
      <c r="S4456" t="s">
        <v>42</v>
      </c>
      <c r="T4456">
        <v>0</v>
      </c>
      <c r="U4456">
        <v>0</v>
      </c>
      <c r="V4456">
        <v>2</v>
      </c>
      <c r="W4456">
        <v>0</v>
      </c>
      <c r="X4456">
        <v>1</v>
      </c>
      <c r="Y4456">
        <v>0</v>
      </c>
      <c r="Z4456">
        <v>3</v>
      </c>
      <c r="AA4456">
        <v>91</v>
      </c>
      <c r="AB4456">
        <v>84</v>
      </c>
      <c r="AC4456">
        <v>3.72</v>
      </c>
      <c r="AD4456">
        <v>1.76</v>
      </c>
      <c r="AE4456">
        <v>-1.643</v>
      </c>
      <c r="AF4456">
        <v>2.6019999999999999</v>
      </c>
      <c r="AG4456">
        <v>-0.66200000000000003</v>
      </c>
      <c r="AH4456">
        <v>6.6479999999999997</v>
      </c>
      <c r="AI4456">
        <v>-4.24</v>
      </c>
      <c r="AJ4456">
        <v>9.6</v>
      </c>
      <c r="AK4456">
        <v>23.8</v>
      </c>
      <c r="AL4456">
        <v>25.5</v>
      </c>
      <c r="AM4456">
        <v>4.0999999999999996</v>
      </c>
      <c r="AN4456">
        <v>203.74799999999999</v>
      </c>
      <c r="AO4456">
        <v>2062.35</v>
      </c>
      <c r="AP4456" t="s">
        <v>1823</v>
      </c>
    </row>
    <row r="4457" spans="1:42">
      <c r="A4457" t="s">
        <v>1784</v>
      </c>
      <c r="B4457" t="s">
        <v>42</v>
      </c>
      <c r="C4457" t="s">
        <v>1785</v>
      </c>
      <c r="D4457" t="s">
        <v>1786</v>
      </c>
      <c r="E4457" t="s">
        <v>1787</v>
      </c>
      <c r="F4457" t="s">
        <v>1788</v>
      </c>
      <c r="G4457" t="s">
        <v>47</v>
      </c>
      <c r="H4457">
        <v>37</v>
      </c>
      <c r="I4457" t="s">
        <v>131</v>
      </c>
      <c r="J4457" t="s">
        <v>49</v>
      </c>
      <c r="K4457">
        <v>11</v>
      </c>
      <c r="L4457">
        <v>2</v>
      </c>
      <c r="M4457" t="s">
        <v>58</v>
      </c>
      <c r="N4457" t="s">
        <v>1215</v>
      </c>
      <c r="O4457">
        <v>0.76100000000000001</v>
      </c>
      <c r="P4457" t="s">
        <v>65</v>
      </c>
      <c r="Q4457" t="s">
        <v>85</v>
      </c>
      <c r="R4457" t="s">
        <v>100</v>
      </c>
      <c r="S4457" t="s">
        <v>42</v>
      </c>
      <c r="T4457">
        <v>1</v>
      </c>
      <c r="U4457">
        <v>0</v>
      </c>
      <c r="V4457">
        <v>2</v>
      </c>
      <c r="W4457">
        <v>0</v>
      </c>
      <c r="X4457">
        <v>1</v>
      </c>
      <c r="Y4457">
        <v>0</v>
      </c>
      <c r="Z4457">
        <v>3</v>
      </c>
      <c r="AA4457">
        <v>86</v>
      </c>
      <c r="AB4457">
        <v>80.2</v>
      </c>
      <c r="AC4457">
        <v>3.28</v>
      </c>
      <c r="AD4457">
        <v>1.7</v>
      </c>
      <c r="AE4457">
        <v>0.129</v>
      </c>
      <c r="AF4457">
        <v>2.7429999999999999</v>
      </c>
      <c r="AG4457">
        <v>-0.91400000000000003</v>
      </c>
      <c r="AH4457">
        <v>6.7329999999999997</v>
      </c>
      <c r="AI4457">
        <v>1.31</v>
      </c>
      <c r="AJ4457">
        <v>3.32</v>
      </c>
      <c r="AK4457">
        <v>23.9</v>
      </c>
      <c r="AL4457">
        <v>-5.2</v>
      </c>
      <c r="AM4457">
        <v>6.9</v>
      </c>
      <c r="AN4457">
        <v>158.74</v>
      </c>
      <c r="AO4457">
        <v>672.97799999999995</v>
      </c>
      <c r="AP4457" t="s">
        <v>1824</v>
      </c>
    </row>
    <row r="4458" spans="1:42">
      <c r="A4458" t="s">
        <v>1784</v>
      </c>
      <c r="B4458" t="s">
        <v>42</v>
      </c>
      <c r="C4458" t="s">
        <v>1785</v>
      </c>
      <c r="D4458" t="s">
        <v>1786</v>
      </c>
      <c r="E4458" t="s">
        <v>1787</v>
      </c>
      <c r="F4458" t="s">
        <v>1788</v>
      </c>
      <c r="G4458" t="s">
        <v>47</v>
      </c>
      <c r="H4458">
        <v>38</v>
      </c>
      <c r="I4458" t="s">
        <v>63</v>
      </c>
      <c r="J4458" t="s">
        <v>61</v>
      </c>
      <c r="K4458">
        <v>12</v>
      </c>
      <c r="L4458">
        <v>1</v>
      </c>
      <c r="M4458" t="s">
        <v>80</v>
      </c>
      <c r="N4458" t="s">
        <v>1215</v>
      </c>
      <c r="O4458">
        <v>0.873</v>
      </c>
      <c r="P4458" t="s">
        <v>65</v>
      </c>
      <c r="R4458" t="s">
        <v>97</v>
      </c>
      <c r="S4458" t="s">
        <v>42</v>
      </c>
      <c r="T4458">
        <v>0</v>
      </c>
      <c r="U4458">
        <v>0</v>
      </c>
      <c r="V4458">
        <v>2</v>
      </c>
      <c r="W4458">
        <v>0</v>
      </c>
      <c r="X4458">
        <v>1</v>
      </c>
      <c r="Y4458">
        <v>0</v>
      </c>
      <c r="Z4458">
        <v>3</v>
      </c>
      <c r="AA4458">
        <v>91.9</v>
      </c>
      <c r="AB4458">
        <v>83.7</v>
      </c>
      <c r="AC4458">
        <v>3.73</v>
      </c>
      <c r="AD4458">
        <v>1.81</v>
      </c>
      <c r="AE4458">
        <v>0.22</v>
      </c>
      <c r="AF4458">
        <v>1.7709999999999999</v>
      </c>
      <c r="AG4458">
        <v>-0.53300000000000003</v>
      </c>
      <c r="AH4458">
        <v>6.4930000000000003</v>
      </c>
      <c r="AI4458">
        <v>-6.49</v>
      </c>
      <c r="AJ4458">
        <v>10.31</v>
      </c>
      <c r="AK4458">
        <v>23.7</v>
      </c>
      <c r="AL4458">
        <v>33.9</v>
      </c>
      <c r="AM4458">
        <v>4.3</v>
      </c>
      <c r="AN4458">
        <v>212.08199999999999</v>
      </c>
      <c r="AO4458">
        <v>2377.0500000000002</v>
      </c>
      <c r="AP4458" t="s">
        <v>1825</v>
      </c>
    </row>
    <row r="4459" spans="1:42">
      <c r="A4459" t="s">
        <v>1784</v>
      </c>
      <c r="B4459" t="s">
        <v>42</v>
      </c>
      <c r="C4459" t="s">
        <v>1785</v>
      </c>
      <c r="D4459" t="s">
        <v>1786</v>
      </c>
      <c r="E4459" t="s">
        <v>1787</v>
      </c>
      <c r="F4459" t="s">
        <v>1788</v>
      </c>
      <c r="G4459" t="s">
        <v>47</v>
      </c>
      <c r="H4459">
        <v>39</v>
      </c>
      <c r="I4459" t="s">
        <v>60</v>
      </c>
      <c r="J4459" t="s">
        <v>61</v>
      </c>
      <c r="K4459">
        <v>12</v>
      </c>
      <c r="L4459">
        <v>2</v>
      </c>
      <c r="M4459" t="s">
        <v>80</v>
      </c>
      <c r="N4459" t="s">
        <v>1215</v>
      </c>
      <c r="O4459">
        <v>0.88500000000000001</v>
      </c>
      <c r="P4459" t="s">
        <v>65</v>
      </c>
      <c r="R4459" t="s">
        <v>97</v>
      </c>
      <c r="S4459" t="s">
        <v>42</v>
      </c>
      <c r="T4459">
        <v>0</v>
      </c>
      <c r="U4459">
        <v>1</v>
      </c>
      <c r="V4459">
        <v>2</v>
      </c>
      <c r="W4459">
        <v>0</v>
      </c>
      <c r="X4459">
        <v>1</v>
      </c>
      <c r="Y4459">
        <v>0</v>
      </c>
      <c r="Z4459">
        <v>3</v>
      </c>
      <c r="AA4459">
        <v>91</v>
      </c>
      <c r="AB4459">
        <v>83.7</v>
      </c>
      <c r="AC4459">
        <v>3.59</v>
      </c>
      <c r="AD4459">
        <v>1.89</v>
      </c>
      <c r="AE4459">
        <v>0.19900000000000001</v>
      </c>
      <c r="AF4459">
        <v>2.782</v>
      </c>
      <c r="AG4459">
        <v>-0.42199999999999999</v>
      </c>
      <c r="AH4459">
        <v>6.6260000000000003</v>
      </c>
      <c r="AI4459">
        <v>-6.53</v>
      </c>
      <c r="AJ4459">
        <v>13.29</v>
      </c>
      <c r="AK4459">
        <v>23.8</v>
      </c>
      <c r="AL4459">
        <v>47.2</v>
      </c>
      <c r="AM4459">
        <v>3.4</v>
      </c>
      <c r="AN4459">
        <v>206.078</v>
      </c>
      <c r="AO4459">
        <v>2900.51</v>
      </c>
      <c r="AP4459" t="s">
        <v>1826</v>
      </c>
    </row>
    <row r="4460" spans="1:42">
      <c r="A4460" t="s">
        <v>1784</v>
      </c>
      <c r="B4460" t="s">
        <v>42</v>
      </c>
      <c r="C4460" t="s">
        <v>1785</v>
      </c>
      <c r="D4460" t="s">
        <v>1786</v>
      </c>
      <c r="E4460" t="s">
        <v>1787</v>
      </c>
      <c r="F4460" t="s">
        <v>1788</v>
      </c>
      <c r="G4460" t="s">
        <v>47</v>
      </c>
      <c r="H4460">
        <v>40</v>
      </c>
      <c r="I4460" t="s">
        <v>56</v>
      </c>
      <c r="J4460" t="s">
        <v>57</v>
      </c>
      <c r="K4460">
        <v>12</v>
      </c>
      <c r="L4460">
        <v>3</v>
      </c>
      <c r="M4460" t="s">
        <v>84</v>
      </c>
      <c r="N4460" t="s">
        <v>1215</v>
      </c>
      <c r="O4460">
        <v>0.98399999999999999</v>
      </c>
      <c r="P4460" t="s">
        <v>65</v>
      </c>
      <c r="R4460" t="s">
        <v>97</v>
      </c>
      <c r="S4460" t="s">
        <v>42</v>
      </c>
      <c r="T4460">
        <v>0</v>
      </c>
      <c r="U4460">
        <v>2</v>
      </c>
      <c r="V4460">
        <v>2</v>
      </c>
      <c r="W4460">
        <v>0</v>
      </c>
      <c r="X4460">
        <v>1</v>
      </c>
      <c r="Y4460">
        <v>0</v>
      </c>
      <c r="Z4460">
        <v>3</v>
      </c>
      <c r="AA4460">
        <v>90.5</v>
      </c>
      <c r="AB4460">
        <v>83.1</v>
      </c>
      <c r="AC4460">
        <v>3.76</v>
      </c>
      <c r="AD4460">
        <v>1.94</v>
      </c>
      <c r="AE4460">
        <v>-1.51</v>
      </c>
      <c r="AF4460">
        <v>5.4489999999999998</v>
      </c>
      <c r="AG4460">
        <v>-0.7</v>
      </c>
      <c r="AH4460">
        <v>6.7510000000000003</v>
      </c>
      <c r="AI4460">
        <v>-3.01</v>
      </c>
      <c r="AJ4460">
        <v>10.11</v>
      </c>
      <c r="AK4460">
        <v>23.8</v>
      </c>
      <c r="AL4460">
        <v>21.4</v>
      </c>
      <c r="AM4460">
        <v>3.5</v>
      </c>
      <c r="AN4460">
        <v>196.536</v>
      </c>
      <c r="AO4460">
        <v>2059.4299999999998</v>
      </c>
      <c r="AP4460" t="s">
        <v>1827</v>
      </c>
    </row>
    <row r="4461" spans="1:42">
      <c r="A4461" t="s">
        <v>1784</v>
      </c>
      <c r="B4461" t="s">
        <v>42</v>
      </c>
      <c r="C4461" t="s">
        <v>1785</v>
      </c>
      <c r="D4461" t="s">
        <v>1786</v>
      </c>
      <c r="E4461" t="s">
        <v>1787</v>
      </c>
      <c r="F4461" t="s">
        <v>1788</v>
      </c>
      <c r="G4461" t="s">
        <v>47</v>
      </c>
      <c r="H4461">
        <v>41</v>
      </c>
      <c r="I4461" t="s">
        <v>131</v>
      </c>
      <c r="J4461" t="s">
        <v>49</v>
      </c>
      <c r="K4461">
        <v>12</v>
      </c>
      <c r="L4461">
        <v>4</v>
      </c>
      <c r="M4461" t="s">
        <v>80</v>
      </c>
      <c r="N4461" t="s">
        <v>1215</v>
      </c>
      <c r="O4461">
        <v>0.90500000000000003</v>
      </c>
      <c r="P4461" t="s">
        <v>65</v>
      </c>
      <c r="Q4461" t="s">
        <v>125</v>
      </c>
      <c r="R4461" t="s">
        <v>97</v>
      </c>
      <c r="S4461" t="s">
        <v>42</v>
      </c>
      <c r="T4461">
        <v>1</v>
      </c>
      <c r="U4461">
        <v>2</v>
      </c>
      <c r="V4461">
        <v>2</v>
      </c>
      <c r="W4461">
        <v>0</v>
      </c>
      <c r="X4461">
        <v>1</v>
      </c>
      <c r="Y4461">
        <v>0</v>
      </c>
      <c r="Z4461">
        <v>3</v>
      </c>
      <c r="AA4461">
        <v>91.2</v>
      </c>
      <c r="AB4461">
        <v>83.3</v>
      </c>
      <c r="AC4461">
        <v>3.59</v>
      </c>
      <c r="AD4461">
        <v>1.89</v>
      </c>
      <c r="AE4461">
        <v>-7.3999999999999996E-2</v>
      </c>
      <c r="AF4461">
        <v>2.4790000000000001</v>
      </c>
      <c r="AG4461">
        <v>-0.39700000000000002</v>
      </c>
      <c r="AH4461">
        <v>6.5739999999999998</v>
      </c>
      <c r="AI4461">
        <v>-9.83</v>
      </c>
      <c r="AJ4461">
        <v>10.61</v>
      </c>
      <c r="AK4461">
        <v>23.7</v>
      </c>
      <c r="AL4461">
        <v>47.8</v>
      </c>
      <c r="AM4461">
        <v>5.0999999999999996</v>
      </c>
      <c r="AN4461">
        <v>222.71199999999999</v>
      </c>
      <c r="AO4461">
        <v>2813.55</v>
      </c>
      <c r="AP4461" t="s">
        <v>1828</v>
      </c>
    </row>
    <row r="4462" spans="1:42">
      <c r="A4462" t="s">
        <v>1784</v>
      </c>
      <c r="B4462" t="s">
        <v>42</v>
      </c>
      <c r="C4462" t="s">
        <v>1785</v>
      </c>
      <c r="D4462" t="s">
        <v>1786</v>
      </c>
      <c r="E4462" t="s">
        <v>1787</v>
      </c>
      <c r="F4462" t="s">
        <v>1788</v>
      </c>
      <c r="G4462" t="s">
        <v>47</v>
      </c>
      <c r="H4462">
        <v>42</v>
      </c>
      <c r="I4462" t="s">
        <v>63</v>
      </c>
      <c r="J4462" t="s">
        <v>61</v>
      </c>
      <c r="K4462">
        <v>13</v>
      </c>
      <c r="L4462">
        <v>1</v>
      </c>
      <c r="M4462" t="s">
        <v>80</v>
      </c>
      <c r="N4462" t="s">
        <v>1215</v>
      </c>
      <c r="O4462">
        <v>0.89300000000000002</v>
      </c>
      <c r="P4462" t="s">
        <v>51</v>
      </c>
      <c r="R4462" t="s">
        <v>78</v>
      </c>
      <c r="S4462" t="s">
        <v>54</v>
      </c>
      <c r="T4462">
        <v>0</v>
      </c>
      <c r="U4462">
        <v>0</v>
      </c>
      <c r="V4462">
        <v>2</v>
      </c>
      <c r="W4462">
        <v>1</v>
      </c>
      <c r="X4462">
        <v>0</v>
      </c>
      <c r="Y4462">
        <v>0</v>
      </c>
      <c r="Z4462">
        <v>3</v>
      </c>
      <c r="AA4462">
        <v>90.5</v>
      </c>
      <c r="AB4462">
        <v>83.3</v>
      </c>
      <c r="AC4462">
        <v>3.48</v>
      </c>
      <c r="AD4462">
        <v>1.69</v>
      </c>
      <c r="AE4462">
        <v>-0.85199999999999998</v>
      </c>
      <c r="AF4462">
        <v>2.1720000000000002</v>
      </c>
      <c r="AG4462">
        <v>-0.83299999999999996</v>
      </c>
      <c r="AH4462">
        <v>6.3540000000000001</v>
      </c>
      <c r="AI4462">
        <v>-6.13</v>
      </c>
      <c r="AJ4462">
        <v>11.02</v>
      </c>
      <c r="AK4462">
        <v>23.8</v>
      </c>
      <c r="AL4462">
        <v>35.9</v>
      </c>
      <c r="AM4462">
        <v>4.0999999999999996</v>
      </c>
      <c r="AN4462">
        <v>208.98099999999999</v>
      </c>
      <c r="AO4462">
        <v>2454.29</v>
      </c>
      <c r="AP4462" t="s">
        <v>1829</v>
      </c>
    </row>
    <row r="4463" spans="1:42">
      <c r="A4463" t="s">
        <v>1784</v>
      </c>
      <c r="B4463" t="s">
        <v>42</v>
      </c>
      <c r="C4463" t="s">
        <v>1785</v>
      </c>
      <c r="D4463" t="s">
        <v>1786</v>
      </c>
      <c r="E4463" t="s">
        <v>1787</v>
      </c>
      <c r="F4463" t="s">
        <v>1788</v>
      </c>
      <c r="G4463" t="s">
        <v>47</v>
      </c>
      <c r="H4463">
        <v>43</v>
      </c>
      <c r="I4463" t="s">
        <v>48</v>
      </c>
      <c r="J4463" t="s">
        <v>49</v>
      </c>
      <c r="K4463">
        <v>13</v>
      </c>
      <c r="L4463">
        <v>2</v>
      </c>
      <c r="M4463" t="s">
        <v>58</v>
      </c>
      <c r="N4463" t="s">
        <v>1215</v>
      </c>
      <c r="O4463">
        <v>0.747</v>
      </c>
      <c r="P4463" t="s">
        <v>51</v>
      </c>
      <c r="Q4463" t="s">
        <v>52</v>
      </c>
      <c r="R4463" t="s">
        <v>78</v>
      </c>
      <c r="S4463" t="s">
        <v>54</v>
      </c>
      <c r="T4463">
        <v>0</v>
      </c>
      <c r="U4463">
        <v>1</v>
      </c>
      <c r="V4463">
        <v>2</v>
      </c>
      <c r="W4463">
        <v>1</v>
      </c>
      <c r="X4463">
        <v>0</v>
      </c>
      <c r="Y4463">
        <v>0</v>
      </c>
      <c r="Z4463">
        <v>3</v>
      </c>
      <c r="AA4463">
        <v>85.9</v>
      </c>
      <c r="AB4463">
        <v>79.8</v>
      </c>
      <c r="AC4463">
        <v>3.25</v>
      </c>
      <c r="AD4463">
        <v>1.54</v>
      </c>
      <c r="AE4463">
        <v>0.32</v>
      </c>
      <c r="AF4463">
        <v>2.2069999999999999</v>
      </c>
      <c r="AG4463">
        <v>-1.026</v>
      </c>
      <c r="AH4463">
        <v>6.4390000000000001</v>
      </c>
      <c r="AI4463">
        <v>2.09</v>
      </c>
      <c r="AJ4463">
        <v>2.69</v>
      </c>
      <c r="AK4463">
        <v>23.8</v>
      </c>
      <c r="AL4463">
        <v>-7.6</v>
      </c>
      <c r="AM4463">
        <v>7.3</v>
      </c>
      <c r="AN4463">
        <v>142.63300000000001</v>
      </c>
      <c r="AO4463">
        <v>638.29700000000003</v>
      </c>
      <c r="AP4463" t="s">
        <v>1830</v>
      </c>
    </row>
    <row r="4464" spans="1:42">
      <c r="A4464" t="s">
        <v>1784</v>
      </c>
      <c r="B4464" t="s">
        <v>42</v>
      </c>
      <c r="C4464" t="s">
        <v>1785</v>
      </c>
      <c r="D4464" t="s">
        <v>1786</v>
      </c>
      <c r="E4464" t="s">
        <v>1787</v>
      </c>
      <c r="F4464" t="s">
        <v>1788</v>
      </c>
      <c r="G4464" t="s">
        <v>47</v>
      </c>
      <c r="H4464">
        <v>46</v>
      </c>
      <c r="I4464" t="s">
        <v>63</v>
      </c>
      <c r="J4464" t="s">
        <v>61</v>
      </c>
      <c r="K4464">
        <v>15</v>
      </c>
      <c r="L4464">
        <v>1</v>
      </c>
      <c r="M4464" t="s">
        <v>80</v>
      </c>
      <c r="N4464" t="s">
        <v>1215</v>
      </c>
      <c r="O4464">
        <v>0.92300000000000004</v>
      </c>
      <c r="P4464" t="s">
        <v>74</v>
      </c>
      <c r="R4464" t="s">
        <v>75</v>
      </c>
      <c r="S4464" t="s">
        <v>42</v>
      </c>
      <c r="T4464">
        <v>0</v>
      </c>
      <c r="U4464">
        <v>0</v>
      </c>
      <c r="V4464">
        <v>0</v>
      </c>
      <c r="W4464">
        <v>0</v>
      </c>
      <c r="X4464">
        <v>1</v>
      </c>
      <c r="Y4464">
        <v>0</v>
      </c>
      <c r="Z4464">
        <v>4</v>
      </c>
      <c r="AA4464">
        <v>88.7</v>
      </c>
      <c r="AB4464">
        <v>81.099999999999994</v>
      </c>
      <c r="AC4464">
        <v>3.62</v>
      </c>
      <c r="AD4464">
        <v>1.66</v>
      </c>
      <c r="AE4464">
        <v>-0.60599999999999998</v>
      </c>
      <c r="AF4464">
        <v>1.83</v>
      </c>
      <c r="AG4464">
        <v>-0.71599999999999997</v>
      </c>
      <c r="AH4464">
        <v>6.6319999999999997</v>
      </c>
      <c r="AI4464">
        <v>-8.4499999999999993</v>
      </c>
      <c r="AJ4464">
        <v>10.82</v>
      </c>
      <c r="AK4464">
        <v>23.7</v>
      </c>
      <c r="AL4464">
        <v>40.299999999999997</v>
      </c>
      <c r="AM4464">
        <v>5.0999999999999996</v>
      </c>
      <c r="AN4464">
        <v>217.87</v>
      </c>
      <c r="AO4464">
        <v>2595.92</v>
      </c>
      <c r="AP4464" t="s">
        <v>1833</v>
      </c>
    </row>
    <row r="4465" spans="1:42">
      <c r="A4465" t="s">
        <v>1784</v>
      </c>
      <c r="B4465" t="s">
        <v>42</v>
      </c>
      <c r="C4465" t="s">
        <v>1785</v>
      </c>
      <c r="D4465" t="s">
        <v>1786</v>
      </c>
      <c r="E4465" t="s">
        <v>1787</v>
      </c>
      <c r="F4465" t="s">
        <v>1788</v>
      </c>
      <c r="G4465" t="s">
        <v>47</v>
      </c>
      <c r="H4465">
        <v>47</v>
      </c>
      <c r="I4465" t="s">
        <v>48</v>
      </c>
      <c r="J4465" t="s">
        <v>49</v>
      </c>
      <c r="K4465">
        <v>15</v>
      </c>
      <c r="L4465">
        <v>2</v>
      </c>
      <c r="M4465" t="s">
        <v>80</v>
      </c>
      <c r="N4465" t="s">
        <v>1215</v>
      </c>
      <c r="O4465">
        <v>0.91800000000000004</v>
      </c>
      <c r="P4465" t="s">
        <v>74</v>
      </c>
      <c r="Q4465" t="s">
        <v>85</v>
      </c>
      <c r="R4465" t="s">
        <v>75</v>
      </c>
      <c r="S4465" t="s">
        <v>42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4</v>
      </c>
      <c r="AA4465">
        <v>88.8</v>
      </c>
      <c r="AB4465">
        <v>80.5</v>
      </c>
      <c r="AC4465">
        <v>3.25</v>
      </c>
      <c r="AD4465">
        <v>1.53</v>
      </c>
      <c r="AE4465">
        <v>-0.6</v>
      </c>
      <c r="AF4465">
        <v>1.6850000000000001</v>
      </c>
      <c r="AG4465">
        <v>-0.82</v>
      </c>
      <c r="AH4465">
        <v>6.5129999999999999</v>
      </c>
      <c r="AI4465">
        <v>-7.89</v>
      </c>
      <c r="AJ4465">
        <v>10.46</v>
      </c>
      <c r="AK4465">
        <v>23.7</v>
      </c>
      <c r="AL4465">
        <v>36.299999999999997</v>
      </c>
      <c r="AM4465">
        <v>5.0999999999999996</v>
      </c>
      <c r="AN4465">
        <v>216.911</v>
      </c>
      <c r="AO4465">
        <v>2452.1999999999998</v>
      </c>
      <c r="AP4465" t="s">
        <v>1834</v>
      </c>
    </row>
    <row r="4466" spans="1:42">
      <c r="A4466" t="s">
        <v>1784</v>
      </c>
      <c r="B4466" t="s">
        <v>42</v>
      </c>
      <c r="C4466" t="s">
        <v>1785</v>
      </c>
      <c r="D4466" t="s">
        <v>1786</v>
      </c>
      <c r="E4466" t="s">
        <v>1787</v>
      </c>
      <c r="F4466" t="s">
        <v>1788</v>
      </c>
      <c r="G4466" t="s">
        <v>47</v>
      </c>
      <c r="H4466">
        <v>48</v>
      </c>
      <c r="I4466" t="s">
        <v>63</v>
      </c>
      <c r="J4466" t="s">
        <v>61</v>
      </c>
      <c r="K4466">
        <v>16</v>
      </c>
      <c r="L4466">
        <v>1</v>
      </c>
      <c r="M4466" t="s">
        <v>58</v>
      </c>
      <c r="N4466" t="s">
        <v>1215</v>
      </c>
      <c r="O4466">
        <v>0.60099999999999998</v>
      </c>
      <c r="P4466" t="s">
        <v>51</v>
      </c>
      <c r="R4466" t="s">
        <v>53</v>
      </c>
      <c r="S4466" t="s">
        <v>54</v>
      </c>
      <c r="T4466">
        <v>0</v>
      </c>
      <c r="U4466">
        <v>0</v>
      </c>
      <c r="V4466">
        <v>1</v>
      </c>
      <c r="W4466">
        <v>0</v>
      </c>
      <c r="X4466">
        <v>1</v>
      </c>
      <c r="Y4466">
        <v>0</v>
      </c>
      <c r="Z4466">
        <v>4</v>
      </c>
      <c r="AA4466">
        <v>84.7</v>
      </c>
      <c r="AB4466">
        <v>78.2</v>
      </c>
      <c r="AC4466">
        <v>3.3</v>
      </c>
      <c r="AD4466">
        <v>1.55</v>
      </c>
      <c r="AE4466">
        <v>0.56599999999999995</v>
      </c>
      <c r="AF4466">
        <v>3.0910000000000002</v>
      </c>
      <c r="AG4466">
        <v>-1.004</v>
      </c>
      <c r="AH4466">
        <v>6.6870000000000003</v>
      </c>
      <c r="AI4466">
        <v>1.92</v>
      </c>
      <c r="AJ4466">
        <v>6.83</v>
      </c>
      <c r="AK4466">
        <v>23.8</v>
      </c>
      <c r="AL4466">
        <v>-9.1</v>
      </c>
      <c r="AM4466">
        <v>5.9</v>
      </c>
      <c r="AN4466">
        <v>164.417</v>
      </c>
      <c r="AO4466">
        <v>1300.0899999999999</v>
      </c>
      <c r="AP4466" t="s">
        <v>1835</v>
      </c>
    </row>
    <row r="4467" spans="1:42">
      <c r="A4467" t="s">
        <v>1784</v>
      </c>
      <c r="B4467" t="s">
        <v>42</v>
      </c>
      <c r="C4467" t="s">
        <v>1785</v>
      </c>
      <c r="D4467" t="s">
        <v>1786</v>
      </c>
      <c r="E4467" t="s">
        <v>1787</v>
      </c>
      <c r="F4467" t="s">
        <v>1788</v>
      </c>
      <c r="G4467" t="s">
        <v>47</v>
      </c>
      <c r="H4467">
        <v>50</v>
      </c>
      <c r="I4467" t="s">
        <v>63</v>
      </c>
      <c r="J4467" t="s">
        <v>61</v>
      </c>
      <c r="K4467">
        <v>17</v>
      </c>
      <c r="L4467">
        <v>1</v>
      </c>
      <c r="M4467" t="s">
        <v>80</v>
      </c>
      <c r="N4467" t="s">
        <v>1215</v>
      </c>
      <c r="O4467">
        <v>0.89500000000000002</v>
      </c>
      <c r="P4467" t="s">
        <v>74</v>
      </c>
      <c r="R4467" t="s">
        <v>1230</v>
      </c>
      <c r="S4467" t="s">
        <v>42</v>
      </c>
      <c r="T4467">
        <v>0</v>
      </c>
      <c r="U4467">
        <v>0</v>
      </c>
      <c r="V4467">
        <v>2</v>
      </c>
      <c r="W4467">
        <v>0</v>
      </c>
      <c r="X4467">
        <v>1</v>
      </c>
      <c r="Y4467">
        <v>0</v>
      </c>
      <c r="Z4467">
        <v>4</v>
      </c>
      <c r="AA4467">
        <v>89.1</v>
      </c>
      <c r="AB4467">
        <v>81.3</v>
      </c>
      <c r="AC4467">
        <v>3.41</v>
      </c>
      <c r="AD4467">
        <v>1.49</v>
      </c>
      <c r="AE4467">
        <v>0.46400000000000002</v>
      </c>
      <c r="AF4467">
        <v>2.7450000000000001</v>
      </c>
      <c r="AG4467">
        <v>-0.41</v>
      </c>
      <c r="AH4467">
        <v>6.6449999999999996</v>
      </c>
      <c r="AI4467">
        <v>-7.58</v>
      </c>
      <c r="AJ4467">
        <v>10.050000000000001</v>
      </c>
      <c r="AK4467">
        <v>23.7</v>
      </c>
      <c r="AL4467">
        <v>35.5</v>
      </c>
      <c r="AM4467">
        <v>4.9000000000000004</v>
      </c>
      <c r="AN4467">
        <v>216.899</v>
      </c>
      <c r="AO4467">
        <v>2391.89</v>
      </c>
      <c r="AP4467" t="s">
        <v>1837</v>
      </c>
    </row>
    <row r="4468" spans="1:42">
      <c r="A4468" t="s">
        <v>1784</v>
      </c>
      <c r="B4468" t="s">
        <v>42</v>
      </c>
      <c r="C4468" t="s">
        <v>1785</v>
      </c>
      <c r="D4468" t="s">
        <v>1786</v>
      </c>
      <c r="E4468" t="s">
        <v>1787</v>
      </c>
      <c r="F4468" t="s">
        <v>1788</v>
      </c>
      <c r="G4468" t="s">
        <v>47</v>
      </c>
      <c r="H4468">
        <v>51</v>
      </c>
      <c r="I4468" t="s">
        <v>60</v>
      </c>
      <c r="J4468" t="s">
        <v>61</v>
      </c>
      <c r="K4468">
        <v>17</v>
      </c>
      <c r="L4468">
        <v>2</v>
      </c>
      <c r="M4468" t="s">
        <v>80</v>
      </c>
      <c r="N4468" t="s">
        <v>1215</v>
      </c>
      <c r="O4468">
        <v>0.89600000000000002</v>
      </c>
      <c r="P4468" t="s">
        <v>74</v>
      </c>
      <c r="R4468" t="s">
        <v>1230</v>
      </c>
      <c r="S4468" t="s">
        <v>42</v>
      </c>
      <c r="T4468">
        <v>0</v>
      </c>
      <c r="U4468">
        <v>1</v>
      </c>
      <c r="V4468">
        <v>2</v>
      </c>
      <c r="W4468">
        <v>0</v>
      </c>
      <c r="X4468">
        <v>1</v>
      </c>
      <c r="Y4468">
        <v>0</v>
      </c>
      <c r="Z4468">
        <v>4</v>
      </c>
      <c r="AA4468">
        <v>89.9</v>
      </c>
      <c r="AB4468">
        <v>81.8</v>
      </c>
      <c r="AC4468">
        <v>3.22</v>
      </c>
      <c r="AD4468">
        <v>1.45</v>
      </c>
      <c r="AE4468">
        <v>0.36899999999999999</v>
      </c>
      <c r="AF4468">
        <v>3.0249999999999999</v>
      </c>
      <c r="AG4468">
        <v>-0.41499999999999998</v>
      </c>
      <c r="AH4468">
        <v>6.7709999999999999</v>
      </c>
      <c r="AI4468">
        <v>-7.87</v>
      </c>
      <c r="AJ4468">
        <v>12.31</v>
      </c>
      <c r="AK4468">
        <v>23.7</v>
      </c>
      <c r="AL4468">
        <v>44.9</v>
      </c>
      <c r="AM4468">
        <v>4.2</v>
      </c>
      <c r="AN4468">
        <v>212.51300000000001</v>
      </c>
      <c r="AO4468">
        <v>2794.36</v>
      </c>
      <c r="AP4468" t="s">
        <v>1838</v>
      </c>
    </row>
    <row r="4469" spans="1:42">
      <c r="A4469" t="s">
        <v>1784</v>
      </c>
      <c r="B4469" t="s">
        <v>42</v>
      </c>
      <c r="C4469" t="s">
        <v>1785</v>
      </c>
      <c r="D4469" t="s">
        <v>1786</v>
      </c>
      <c r="E4469" t="s">
        <v>1787</v>
      </c>
      <c r="F4469" t="s">
        <v>1788</v>
      </c>
      <c r="G4469" t="s">
        <v>47</v>
      </c>
      <c r="H4469">
        <v>52</v>
      </c>
      <c r="I4469" t="s">
        <v>56</v>
      </c>
      <c r="J4469" t="s">
        <v>57</v>
      </c>
      <c r="K4469">
        <v>17</v>
      </c>
      <c r="L4469">
        <v>3</v>
      </c>
      <c r="M4469" t="s">
        <v>80</v>
      </c>
      <c r="N4469" t="s">
        <v>1215</v>
      </c>
      <c r="O4469">
        <v>0.90700000000000003</v>
      </c>
      <c r="P4469" t="s">
        <v>74</v>
      </c>
      <c r="R4469" t="s">
        <v>1230</v>
      </c>
      <c r="S4469" t="s">
        <v>42</v>
      </c>
      <c r="T4469">
        <v>0</v>
      </c>
      <c r="U4469">
        <v>2</v>
      </c>
      <c r="V4469">
        <v>2</v>
      </c>
      <c r="W4469">
        <v>0</v>
      </c>
      <c r="X4469">
        <v>1</v>
      </c>
      <c r="Y4469">
        <v>0</v>
      </c>
      <c r="Z4469">
        <v>4</v>
      </c>
      <c r="AA4469">
        <v>88.4</v>
      </c>
      <c r="AB4469">
        <v>81.2</v>
      </c>
      <c r="AC4469">
        <v>3.44</v>
      </c>
      <c r="AD4469">
        <v>1.52</v>
      </c>
      <c r="AE4469">
        <v>1.0740000000000001</v>
      </c>
      <c r="AF4469">
        <v>1.806</v>
      </c>
      <c r="AG4469">
        <v>-0.26400000000000001</v>
      </c>
      <c r="AH4469">
        <v>6.625</v>
      </c>
      <c r="AI4469">
        <v>-5.03</v>
      </c>
      <c r="AJ4469">
        <v>12.88</v>
      </c>
      <c r="AK4469">
        <v>23.8</v>
      </c>
      <c r="AL4469">
        <v>30.5</v>
      </c>
      <c r="AM4469">
        <v>3.5</v>
      </c>
      <c r="AN4469">
        <v>201.255</v>
      </c>
      <c r="AO4469">
        <v>2621.86</v>
      </c>
      <c r="AP4469" t="s">
        <v>1839</v>
      </c>
    </row>
    <row r="4470" spans="1:42">
      <c r="A4470" t="s">
        <v>1784</v>
      </c>
      <c r="B4470" t="s">
        <v>42</v>
      </c>
      <c r="C4470" t="s">
        <v>1785</v>
      </c>
      <c r="D4470" t="s">
        <v>1786</v>
      </c>
      <c r="E4470" t="s">
        <v>1787</v>
      </c>
      <c r="F4470" t="s">
        <v>1788</v>
      </c>
      <c r="G4470" t="s">
        <v>47</v>
      </c>
      <c r="H4470">
        <v>57</v>
      </c>
      <c r="I4470" t="s">
        <v>56</v>
      </c>
      <c r="J4470" t="s">
        <v>57</v>
      </c>
      <c r="K4470">
        <v>19</v>
      </c>
      <c r="L4470">
        <v>1</v>
      </c>
      <c r="M4470" t="s">
        <v>80</v>
      </c>
      <c r="N4470" t="s">
        <v>1215</v>
      </c>
      <c r="O4470">
        <v>0.91600000000000004</v>
      </c>
      <c r="P4470" t="s">
        <v>74</v>
      </c>
      <c r="R4470" t="s">
        <v>116</v>
      </c>
      <c r="S4470" t="s">
        <v>42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0</v>
      </c>
      <c r="Z4470">
        <v>5</v>
      </c>
      <c r="AA4470">
        <v>89.2</v>
      </c>
      <c r="AB4470">
        <v>82.4</v>
      </c>
      <c r="AC4470">
        <v>3.73</v>
      </c>
      <c r="AD4470">
        <v>1.71</v>
      </c>
      <c r="AE4470">
        <v>-1.635</v>
      </c>
      <c r="AF4470">
        <v>3.0259999999999998</v>
      </c>
      <c r="AG4470">
        <v>-0.83199999999999996</v>
      </c>
      <c r="AH4470">
        <v>6.7050000000000001</v>
      </c>
      <c r="AI4470">
        <v>-6.76</v>
      </c>
      <c r="AJ4470">
        <v>9.3000000000000007</v>
      </c>
      <c r="AK4470">
        <v>23.8</v>
      </c>
      <c r="AL4470">
        <v>34</v>
      </c>
      <c r="AM4470">
        <v>4.9000000000000004</v>
      </c>
      <c r="AN4470">
        <v>215.87</v>
      </c>
      <c r="AO4470">
        <v>2218.11</v>
      </c>
      <c r="AP4470" t="s">
        <v>1841</v>
      </c>
    </row>
    <row r="4471" spans="1:42">
      <c r="A4471" t="s">
        <v>1784</v>
      </c>
      <c r="B4471" t="s">
        <v>42</v>
      </c>
      <c r="C4471" t="s">
        <v>1785</v>
      </c>
      <c r="D4471" t="s">
        <v>1786</v>
      </c>
      <c r="E4471" t="s">
        <v>1787</v>
      </c>
      <c r="F4471" t="s">
        <v>1788</v>
      </c>
      <c r="G4471" t="s">
        <v>47</v>
      </c>
      <c r="H4471">
        <v>58</v>
      </c>
      <c r="I4471" t="s">
        <v>56</v>
      </c>
      <c r="J4471" t="s">
        <v>57</v>
      </c>
      <c r="K4471">
        <v>19</v>
      </c>
      <c r="L4471">
        <v>2</v>
      </c>
      <c r="M4471" t="s">
        <v>80</v>
      </c>
      <c r="N4471" t="s">
        <v>1215</v>
      </c>
      <c r="O4471">
        <v>0.93200000000000005</v>
      </c>
      <c r="P4471" t="s">
        <v>74</v>
      </c>
      <c r="R4471" t="s">
        <v>116</v>
      </c>
      <c r="S4471" t="s">
        <v>42</v>
      </c>
      <c r="T4471">
        <v>1</v>
      </c>
      <c r="U4471">
        <v>0</v>
      </c>
      <c r="V4471">
        <v>0</v>
      </c>
      <c r="W4471">
        <v>1</v>
      </c>
      <c r="X4471">
        <v>0</v>
      </c>
      <c r="Y4471">
        <v>0</v>
      </c>
      <c r="Z4471">
        <v>5</v>
      </c>
      <c r="AA4471">
        <v>89.7</v>
      </c>
      <c r="AB4471">
        <v>82.8</v>
      </c>
      <c r="AC4471">
        <v>3.66</v>
      </c>
      <c r="AD4471">
        <v>1.74</v>
      </c>
      <c r="AE4471">
        <v>-1.738</v>
      </c>
      <c r="AF4471">
        <v>1.36</v>
      </c>
      <c r="AG4471">
        <v>-0.76500000000000001</v>
      </c>
      <c r="AH4471">
        <v>6.5060000000000002</v>
      </c>
      <c r="AI4471">
        <v>-5.85</v>
      </c>
      <c r="AJ4471">
        <v>9.5500000000000007</v>
      </c>
      <c r="AK4471">
        <v>23.8</v>
      </c>
      <c r="AL4471">
        <v>30.2</v>
      </c>
      <c r="AM4471">
        <v>4.8</v>
      </c>
      <c r="AN4471">
        <v>211.404</v>
      </c>
      <c r="AO4471">
        <v>2161.59</v>
      </c>
      <c r="AP4471" t="s">
        <v>1842</v>
      </c>
    </row>
    <row r="4472" spans="1:42">
      <c r="A4472" t="s">
        <v>1784</v>
      </c>
      <c r="B4472" t="s">
        <v>42</v>
      </c>
      <c r="C4472" t="s">
        <v>1785</v>
      </c>
      <c r="D4472" t="s">
        <v>1786</v>
      </c>
      <c r="E4472" t="s">
        <v>1787</v>
      </c>
      <c r="F4472" t="s">
        <v>1788</v>
      </c>
      <c r="G4472" t="s">
        <v>47</v>
      </c>
      <c r="H4472">
        <v>59</v>
      </c>
      <c r="I4472" t="s">
        <v>63</v>
      </c>
      <c r="J4472" t="s">
        <v>61</v>
      </c>
      <c r="K4472">
        <v>19</v>
      </c>
      <c r="L4472">
        <v>3</v>
      </c>
      <c r="M4472" t="s">
        <v>80</v>
      </c>
      <c r="N4472" t="s">
        <v>1215</v>
      </c>
      <c r="O4472">
        <v>0.89700000000000002</v>
      </c>
      <c r="P4472" t="s">
        <v>74</v>
      </c>
      <c r="R4472" t="s">
        <v>116</v>
      </c>
      <c r="S4472" t="s">
        <v>42</v>
      </c>
      <c r="T4472">
        <v>2</v>
      </c>
      <c r="U4472">
        <v>0</v>
      </c>
      <c r="V4472">
        <v>0</v>
      </c>
      <c r="W4472">
        <v>1</v>
      </c>
      <c r="X4472">
        <v>0</v>
      </c>
      <c r="Y4472">
        <v>0</v>
      </c>
      <c r="Z4472">
        <v>5</v>
      </c>
      <c r="AA4472">
        <v>89.1</v>
      </c>
      <c r="AB4472">
        <v>81.7</v>
      </c>
      <c r="AC4472">
        <v>3.66</v>
      </c>
      <c r="AD4472">
        <v>1.77</v>
      </c>
      <c r="AE4472">
        <v>2.5999999999999999E-2</v>
      </c>
      <c r="AF4472">
        <v>2.3420000000000001</v>
      </c>
      <c r="AG4472">
        <v>-0.56299999999999994</v>
      </c>
      <c r="AH4472">
        <v>6.5449999999999999</v>
      </c>
      <c r="AI4472">
        <v>-6.21</v>
      </c>
      <c r="AJ4472">
        <v>10.47</v>
      </c>
      <c r="AK4472">
        <v>23.8</v>
      </c>
      <c r="AL4472">
        <v>31.7</v>
      </c>
      <c r="AM4472">
        <v>4.5</v>
      </c>
      <c r="AN4472">
        <v>210.55199999999999</v>
      </c>
      <c r="AO4472">
        <v>2324.16</v>
      </c>
      <c r="AP4472" t="s">
        <v>1843</v>
      </c>
    </row>
    <row r="4473" spans="1:42">
      <c r="A4473" t="s">
        <v>1784</v>
      </c>
      <c r="B4473" t="s">
        <v>42</v>
      </c>
      <c r="C4473" t="s">
        <v>1785</v>
      </c>
      <c r="D4473" t="s">
        <v>1786</v>
      </c>
      <c r="E4473" t="s">
        <v>1787</v>
      </c>
      <c r="F4473" t="s">
        <v>1788</v>
      </c>
      <c r="G4473" t="s">
        <v>47</v>
      </c>
      <c r="H4473">
        <v>60</v>
      </c>
      <c r="I4473" t="s">
        <v>198</v>
      </c>
      <c r="J4473" t="s">
        <v>61</v>
      </c>
      <c r="K4473">
        <v>19</v>
      </c>
      <c r="L4473">
        <v>4</v>
      </c>
      <c r="M4473" t="s">
        <v>80</v>
      </c>
      <c r="N4473" t="s">
        <v>1215</v>
      </c>
      <c r="O4473">
        <v>0.90400000000000003</v>
      </c>
      <c r="P4473" t="s">
        <v>74</v>
      </c>
      <c r="R4473" t="s">
        <v>116</v>
      </c>
      <c r="S4473" t="s">
        <v>42</v>
      </c>
      <c r="T4473">
        <v>2</v>
      </c>
      <c r="U4473">
        <v>1</v>
      </c>
      <c r="V4473">
        <v>0</v>
      </c>
      <c r="W4473">
        <v>1</v>
      </c>
      <c r="X4473">
        <v>0</v>
      </c>
      <c r="Y4473">
        <v>0</v>
      </c>
      <c r="Z4473">
        <v>5</v>
      </c>
      <c r="AA4473">
        <v>89</v>
      </c>
      <c r="AB4473">
        <v>81.099999999999994</v>
      </c>
      <c r="AC4473">
        <v>3.53</v>
      </c>
      <c r="AD4473">
        <v>1.77</v>
      </c>
      <c r="AE4473">
        <v>-1.1359999999999999</v>
      </c>
      <c r="AF4473">
        <v>2.4910000000000001</v>
      </c>
      <c r="AG4473">
        <v>-0.67200000000000004</v>
      </c>
      <c r="AH4473">
        <v>6.665</v>
      </c>
      <c r="AI4473">
        <v>-4.8499999999999996</v>
      </c>
      <c r="AJ4473">
        <v>10.82</v>
      </c>
      <c r="AK4473">
        <v>23.7</v>
      </c>
      <c r="AL4473">
        <v>27.5</v>
      </c>
      <c r="AM4473">
        <v>4.2</v>
      </c>
      <c r="AN4473">
        <v>204.05799999999999</v>
      </c>
      <c r="AO4473">
        <v>2245.31</v>
      </c>
      <c r="AP4473" t="s">
        <v>1844</v>
      </c>
    </row>
    <row r="4474" spans="1:42">
      <c r="A4474" t="s">
        <v>1784</v>
      </c>
      <c r="B4474" t="s">
        <v>42</v>
      </c>
      <c r="C4474" t="s">
        <v>1785</v>
      </c>
      <c r="D4474" t="s">
        <v>1786</v>
      </c>
      <c r="E4474" t="s">
        <v>1787</v>
      </c>
      <c r="F4474" t="s">
        <v>1788</v>
      </c>
      <c r="G4474" t="s">
        <v>47</v>
      </c>
      <c r="H4474">
        <v>61</v>
      </c>
      <c r="I4474" t="s">
        <v>56</v>
      </c>
      <c r="J4474" t="s">
        <v>57</v>
      </c>
      <c r="K4474">
        <v>19</v>
      </c>
      <c r="L4474">
        <v>5</v>
      </c>
      <c r="M4474" t="s">
        <v>80</v>
      </c>
      <c r="N4474" t="s">
        <v>1215</v>
      </c>
      <c r="O4474">
        <v>0.68500000000000005</v>
      </c>
      <c r="P4474" t="s">
        <v>74</v>
      </c>
      <c r="R4474" t="s">
        <v>116</v>
      </c>
      <c r="S4474" t="s">
        <v>42</v>
      </c>
      <c r="T4474">
        <v>2</v>
      </c>
      <c r="U4474">
        <v>2</v>
      </c>
      <c r="V4474">
        <v>0</v>
      </c>
      <c r="W4474">
        <v>1</v>
      </c>
      <c r="X4474">
        <v>0</v>
      </c>
      <c r="Y4474">
        <v>0</v>
      </c>
      <c r="Z4474">
        <v>5</v>
      </c>
      <c r="AA4474">
        <v>89.6</v>
      </c>
      <c r="AB4474">
        <v>81.599999999999994</v>
      </c>
      <c r="AC4474">
        <v>3.69</v>
      </c>
      <c r="AD4474">
        <v>1.74</v>
      </c>
      <c r="AE4474">
        <v>-1.8009999999999999</v>
      </c>
      <c r="AF4474">
        <v>3.532</v>
      </c>
      <c r="AG4474">
        <v>-0.77</v>
      </c>
      <c r="AH4474">
        <v>6.7030000000000003</v>
      </c>
      <c r="AI4474">
        <v>-4.59</v>
      </c>
      <c r="AJ4474">
        <v>8.44</v>
      </c>
      <c r="AK4474">
        <v>23.7</v>
      </c>
      <c r="AL4474">
        <v>23.5</v>
      </c>
      <c r="AM4474">
        <v>4.8</v>
      </c>
      <c r="AN4474">
        <v>208.42</v>
      </c>
      <c r="AO4474">
        <v>1832.34</v>
      </c>
      <c r="AP4474" t="s">
        <v>1845</v>
      </c>
    </row>
    <row r="4475" spans="1:42">
      <c r="A4475" t="s">
        <v>1784</v>
      </c>
      <c r="B4475" t="s">
        <v>42</v>
      </c>
      <c r="C4475" t="s">
        <v>1785</v>
      </c>
      <c r="D4475" t="s">
        <v>1786</v>
      </c>
      <c r="E4475" t="s">
        <v>1787</v>
      </c>
      <c r="F4475" t="s">
        <v>1788</v>
      </c>
      <c r="G4475" t="s">
        <v>47</v>
      </c>
      <c r="H4475">
        <v>62</v>
      </c>
      <c r="I4475" t="s">
        <v>48</v>
      </c>
      <c r="J4475" t="s">
        <v>49</v>
      </c>
      <c r="K4475">
        <v>19</v>
      </c>
      <c r="L4475">
        <v>6</v>
      </c>
      <c r="M4475" t="s">
        <v>80</v>
      </c>
      <c r="N4475" t="s">
        <v>1215</v>
      </c>
      <c r="O4475">
        <v>0.92400000000000004</v>
      </c>
      <c r="P4475" t="s">
        <v>74</v>
      </c>
      <c r="Q4475" t="s">
        <v>85</v>
      </c>
      <c r="R4475" t="s">
        <v>116</v>
      </c>
      <c r="S4475" t="s">
        <v>42</v>
      </c>
      <c r="T4475">
        <v>3</v>
      </c>
      <c r="U4475">
        <v>2</v>
      </c>
      <c r="V4475">
        <v>0</v>
      </c>
      <c r="W4475">
        <v>1</v>
      </c>
      <c r="X4475">
        <v>0</v>
      </c>
      <c r="Y4475">
        <v>0</v>
      </c>
      <c r="Z4475">
        <v>5</v>
      </c>
      <c r="AA4475">
        <v>88.6</v>
      </c>
      <c r="AB4475">
        <v>81.099999999999994</v>
      </c>
      <c r="AC4475">
        <v>3.53</v>
      </c>
      <c r="AD4475">
        <v>1.77</v>
      </c>
      <c r="AE4475">
        <v>-0.82699999999999996</v>
      </c>
      <c r="AF4475">
        <v>2.6709999999999998</v>
      </c>
      <c r="AG4475">
        <v>-0.49299999999999999</v>
      </c>
      <c r="AH4475">
        <v>6.7220000000000004</v>
      </c>
      <c r="AI4475">
        <v>-7.2</v>
      </c>
      <c r="AJ4475">
        <v>8.92</v>
      </c>
      <c r="AK4475">
        <v>23.8</v>
      </c>
      <c r="AL4475">
        <v>32.4</v>
      </c>
      <c r="AM4475">
        <v>5.3</v>
      </c>
      <c r="AN4475">
        <v>218.77500000000001</v>
      </c>
      <c r="AO4475">
        <v>2168.0700000000002</v>
      </c>
      <c r="AP4475" t="s">
        <v>1846</v>
      </c>
    </row>
    <row r="4476" spans="1:42">
      <c r="A4476" t="s">
        <v>1784</v>
      </c>
      <c r="B4476" t="s">
        <v>42</v>
      </c>
      <c r="C4476" t="s">
        <v>1785</v>
      </c>
      <c r="D4476" t="s">
        <v>1786</v>
      </c>
      <c r="E4476" t="s">
        <v>1787</v>
      </c>
      <c r="F4476" t="s">
        <v>1788</v>
      </c>
      <c r="G4476" t="s">
        <v>47</v>
      </c>
      <c r="H4476">
        <v>63</v>
      </c>
      <c r="I4476" t="s">
        <v>63</v>
      </c>
      <c r="J4476" t="s">
        <v>61</v>
      </c>
      <c r="K4476">
        <v>20</v>
      </c>
      <c r="L4476">
        <v>1</v>
      </c>
      <c r="M4476" t="s">
        <v>80</v>
      </c>
      <c r="N4476" t="s">
        <v>1215</v>
      </c>
      <c r="O4476">
        <v>0.92</v>
      </c>
      <c r="P4476" t="s">
        <v>74</v>
      </c>
      <c r="R4476" t="s">
        <v>100</v>
      </c>
      <c r="S4476" t="s">
        <v>42</v>
      </c>
      <c r="T4476">
        <v>0</v>
      </c>
      <c r="U4476">
        <v>0</v>
      </c>
      <c r="V4476">
        <v>1</v>
      </c>
      <c r="W4476">
        <v>0</v>
      </c>
      <c r="X4476">
        <v>1</v>
      </c>
      <c r="Y4476">
        <v>0</v>
      </c>
      <c r="Z4476">
        <v>5</v>
      </c>
      <c r="AA4476">
        <v>89.8</v>
      </c>
      <c r="AB4476">
        <v>82.1</v>
      </c>
      <c r="AC4476">
        <v>3.23</v>
      </c>
      <c r="AD4476">
        <v>1.38</v>
      </c>
      <c r="AE4476">
        <v>-1.2230000000000001</v>
      </c>
      <c r="AF4476">
        <v>2.0190000000000001</v>
      </c>
      <c r="AG4476">
        <v>-0.68500000000000005</v>
      </c>
      <c r="AH4476">
        <v>6.5650000000000004</v>
      </c>
      <c r="AI4476">
        <v>-7.76</v>
      </c>
      <c r="AJ4476">
        <v>8.3699999999999992</v>
      </c>
      <c r="AK4476">
        <v>23.7</v>
      </c>
      <c r="AL4476">
        <v>33.9</v>
      </c>
      <c r="AM4476">
        <v>5.5</v>
      </c>
      <c r="AN4476">
        <v>222.661</v>
      </c>
      <c r="AO4476">
        <v>2183.66</v>
      </c>
      <c r="AP4476" t="s">
        <v>1847</v>
      </c>
    </row>
    <row r="4477" spans="1:42">
      <c r="A4477" t="s">
        <v>1784</v>
      </c>
      <c r="B4477" t="s">
        <v>42</v>
      </c>
      <c r="C4477" t="s">
        <v>1785</v>
      </c>
      <c r="D4477" t="s">
        <v>1786</v>
      </c>
      <c r="E4477" t="s">
        <v>1787</v>
      </c>
      <c r="F4477" t="s">
        <v>1788</v>
      </c>
      <c r="G4477" t="s">
        <v>47</v>
      </c>
      <c r="H4477">
        <v>64</v>
      </c>
      <c r="I4477" t="s">
        <v>48</v>
      </c>
      <c r="J4477" t="s">
        <v>49</v>
      </c>
      <c r="K4477">
        <v>20</v>
      </c>
      <c r="L4477">
        <v>2</v>
      </c>
      <c r="M4477" t="s">
        <v>80</v>
      </c>
      <c r="N4477" t="s">
        <v>1215</v>
      </c>
      <c r="O4477">
        <v>0.89200000000000002</v>
      </c>
      <c r="P4477" t="s">
        <v>74</v>
      </c>
      <c r="Q4477" t="s">
        <v>85</v>
      </c>
      <c r="R4477" t="s">
        <v>100</v>
      </c>
      <c r="S4477" t="s">
        <v>42</v>
      </c>
      <c r="T4477">
        <v>0</v>
      </c>
      <c r="U4477">
        <v>1</v>
      </c>
      <c r="V4477">
        <v>1</v>
      </c>
      <c r="W4477">
        <v>0</v>
      </c>
      <c r="X4477">
        <v>1</v>
      </c>
      <c r="Y4477">
        <v>0</v>
      </c>
      <c r="Z4477">
        <v>5</v>
      </c>
      <c r="AA4477">
        <v>90.2</v>
      </c>
      <c r="AB4477">
        <v>82.2</v>
      </c>
      <c r="AC4477">
        <v>3.28</v>
      </c>
      <c r="AD4477">
        <v>1.7</v>
      </c>
      <c r="AE4477">
        <v>-0.79900000000000004</v>
      </c>
      <c r="AF4477">
        <v>2.1640000000000001</v>
      </c>
      <c r="AG4477">
        <v>-0.60599999999999998</v>
      </c>
      <c r="AH4477">
        <v>6.556</v>
      </c>
      <c r="AI4477">
        <v>-5.4</v>
      </c>
      <c r="AJ4477">
        <v>9.64</v>
      </c>
      <c r="AK4477">
        <v>23.7</v>
      </c>
      <c r="AL4477">
        <v>27.7</v>
      </c>
      <c r="AM4477">
        <v>4.5999999999999996</v>
      </c>
      <c r="AN4477">
        <v>209.16499999999999</v>
      </c>
      <c r="AO4477">
        <v>2118.16</v>
      </c>
      <c r="AP4477" t="s">
        <v>1848</v>
      </c>
    </row>
    <row r="4478" spans="1:42">
      <c r="A4478" t="s">
        <v>1784</v>
      </c>
      <c r="B4478" t="s">
        <v>42</v>
      </c>
      <c r="C4478" t="s">
        <v>1785</v>
      </c>
      <c r="D4478" t="s">
        <v>1786</v>
      </c>
      <c r="E4478" t="s">
        <v>1787</v>
      </c>
      <c r="F4478" t="s">
        <v>1788</v>
      </c>
      <c r="G4478" t="s">
        <v>47</v>
      </c>
      <c r="H4478">
        <v>65</v>
      </c>
      <c r="I4478" t="s">
        <v>56</v>
      </c>
      <c r="J4478" t="s">
        <v>57</v>
      </c>
      <c r="K4478">
        <v>21</v>
      </c>
      <c r="L4478">
        <v>1</v>
      </c>
      <c r="M4478" t="s">
        <v>58</v>
      </c>
      <c r="N4478" t="s">
        <v>1215</v>
      </c>
      <c r="O4478">
        <v>0.9</v>
      </c>
      <c r="P4478" t="s">
        <v>282</v>
      </c>
      <c r="R4478" t="s">
        <v>97</v>
      </c>
      <c r="S4478" t="s">
        <v>42</v>
      </c>
      <c r="T4478">
        <v>0</v>
      </c>
      <c r="U4478">
        <v>0</v>
      </c>
      <c r="V4478">
        <v>2</v>
      </c>
      <c r="W4478">
        <v>0</v>
      </c>
      <c r="X4478">
        <v>1</v>
      </c>
      <c r="Y4478">
        <v>0</v>
      </c>
      <c r="Z4478">
        <v>5</v>
      </c>
      <c r="AA4478">
        <v>87</v>
      </c>
      <c r="AB4478">
        <v>80.8</v>
      </c>
      <c r="AC4478">
        <v>3.7</v>
      </c>
      <c r="AD4478">
        <v>1.85</v>
      </c>
      <c r="AE4478">
        <v>-0.45400000000000001</v>
      </c>
      <c r="AF4478">
        <v>1.08</v>
      </c>
      <c r="AG4478">
        <v>-1.1220000000000001</v>
      </c>
      <c r="AH4478">
        <v>6.3810000000000002</v>
      </c>
      <c r="AI4478">
        <v>1.37</v>
      </c>
      <c r="AJ4478">
        <v>4.45</v>
      </c>
      <c r="AK4478">
        <v>23.8</v>
      </c>
      <c r="AL4478">
        <v>-5.3</v>
      </c>
      <c r="AM4478">
        <v>6.5</v>
      </c>
      <c r="AN4478">
        <v>163.102</v>
      </c>
      <c r="AO4478">
        <v>881.11099999999999</v>
      </c>
      <c r="AP4478" t="s">
        <v>1849</v>
      </c>
    </row>
    <row r="4479" spans="1:42">
      <c r="A4479" t="s">
        <v>1784</v>
      </c>
      <c r="B4479" t="s">
        <v>42</v>
      </c>
      <c r="C4479" t="s">
        <v>1785</v>
      </c>
      <c r="D4479" t="s">
        <v>1786</v>
      </c>
      <c r="E4479" t="s">
        <v>1787</v>
      </c>
      <c r="F4479" t="s">
        <v>1788</v>
      </c>
      <c r="G4479" t="s">
        <v>47</v>
      </c>
      <c r="H4479">
        <v>66</v>
      </c>
      <c r="I4479" t="s">
        <v>56</v>
      </c>
      <c r="J4479" t="s">
        <v>57</v>
      </c>
      <c r="K4479">
        <v>21</v>
      </c>
      <c r="L4479">
        <v>2</v>
      </c>
      <c r="M4479" t="s">
        <v>80</v>
      </c>
      <c r="N4479" t="s">
        <v>1215</v>
      </c>
      <c r="O4479">
        <v>0.91200000000000003</v>
      </c>
      <c r="P4479" t="s">
        <v>282</v>
      </c>
      <c r="R4479" t="s">
        <v>97</v>
      </c>
      <c r="S4479" t="s">
        <v>42</v>
      </c>
      <c r="T4479">
        <v>1</v>
      </c>
      <c r="U4479">
        <v>0</v>
      </c>
      <c r="V4479">
        <v>2</v>
      </c>
      <c r="W4479">
        <v>0</v>
      </c>
      <c r="X4479">
        <v>1</v>
      </c>
      <c r="Y4479">
        <v>0</v>
      </c>
      <c r="Z4479">
        <v>5</v>
      </c>
      <c r="AA4479">
        <v>90</v>
      </c>
      <c r="AB4479">
        <v>82.5</v>
      </c>
      <c r="AC4479">
        <v>3.66</v>
      </c>
      <c r="AD4479">
        <v>1.82</v>
      </c>
      <c r="AE4479">
        <v>-2.1160000000000001</v>
      </c>
      <c r="AF4479">
        <v>3.0790000000000002</v>
      </c>
      <c r="AG4479">
        <v>-0.78200000000000003</v>
      </c>
      <c r="AH4479">
        <v>6.7990000000000004</v>
      </c>
      <c r="AI4479">
        <v>-5.9</v>
      </c>
      <c r="AJ4479">
        <v>10.52</v>
      </c>
      <c r="AK4479">
        <v>23.8</v>
      </c>
      <c r="AL4479">
        <v>34.799999999999997</v>
      </c>
      <c r="AM4479">
        <v>4.3</v>
      </c>
      <c r="AN4479">
        <v>209.16900000000001</v>
      </c>
      <c r="AO4479">
        <v>2325.98</v>
      </c>
      <c r="AP4479" t="s">
        <v>1850</v>
      </c>
    </row>
    <row r="4480" spans="1:42">
      <c r="A4480" t="s">
        <v>1784</v>
      </c>
      <c r="B4480" t="s">
        <v>42</v>
      </c>
      <c r="C4480" t="s">
        <v>1785</v>
      </c>
      <c r="D4480" t="s">
        <v>1786</v>
      </c>
      <c r="E4480" t="s">
        <v>1787</v>
      </c>
      <c r="F4480" t="s">
        <v>1788</v>
      </c>
      <c r="G4480" t="s">
        <v>47</v>
      </c>
      <c r="H4480">
        <v>67</v>
      </c>
      <c r="I4480" t="s">
        <v>63</v>
      </c>
      <c r="J4480" t="s">
        <v>61</v>
      </c>
      <c r="K4480">
        <v>21</v>
      </c>
      <c r="L4480">
        <v>3</v>
      </c>
      <c r="M4480" t="s">
        <v>80</v>
      </c>
      <c r="N4480" t="s">
        <v>1215</v>
      </c>
      <c r="O4480">
        <v>0.90100000000000002</v>
      </c>
      <c r="P4480" t="s">
        <v>282</v>
      </c>
      <c r="R4480" t="s">
        <v>97</v>
      </c>
      <c r="S4480" t="s">
        <v>42</v>
      </c>
      <c r="T4480">
        <v>2</v>
      </c>
      <c r="U4480">
        <v>0</v>
      </c>
      <c r="V4480">
        <v>2</v>
      </c>
      <c r="W4480">
        <v>0</v>
      </c>
      <c r="X4480">
        <v>1</v>
      </c>
      <c r="Y4480">
        <v>0</v>
      </c>
      <c r="Z4480">
        <v>5</v>
      </c>
      <c r="AA4480">
        <v>90</v>
      </c>
      <c r="AB4480">
        <v>81.400000000000006</v>
      </c>
      <c r="AC4480">
        <v>3.73</v>
      </c>
      <c r="AD4480">
        <v>1.81</v>
      </c>
      <c r="AE4480">
        <v>-0.86799999999999999</v>
      </c>
      <c r="AF4480">
        <v>2.5139999999999998</v>
      </c>
      <c r="AG4480">
        <v>-0.60099999999999998</v>
      </c>
      <c r="AH4480">
        <v>6.6619999999999999</v>
      </c>
      <c r="AI4480">
        <v>-6.85</v>
      </c>
      <c r="AJ4480">
        <v>10.58</v>
      </c>
      <c r="AK4480">
        <v>23.7</v>
      </c>
      <c r="AL4480">
        <v>35.5</v>
      </c>
      <c r="AM4480">
        <v>4.5999999999999996</v>
      </c>
      <c r="AN4480">
        <v>212.809</v>
      </c>
      <c r="AO4480">
        <v>2392.6999999999998</v>
      </c>
      <c r="AP4480" t="s">
        <v>1851</v>
      </c>
    </row>
    <row r="4481" spans="1:42">
      <c r="A4481" t="s">
        <v>1784</v>
      </c>
      <c r="B4481" t="s">
        <v>42</v>
      </c>
      <c r="C4481" t="s">
        <v>1785</v>
      </c>
      <c r="D4481" t="s">
        <v>1786</v>
      </c>
      <c r="E4481" t="s">
        <v>1787</v>
      </c>
      <c r="F4481" t="s">
        <v>1788</v>
      </c>
      <c r="G4481" t="s">
        <v>47</v>
      </c>
      <c r="H4481">
        <v>68</v>
      </c>
      <c r="I4481" t="s">
        <v>56</v>
      </c>
      <c r="J4481" t="s">
        <v>57</v>
      </c>
      <c r="K4481">
        <v>21</v>
      </c>
      <c r="L4481">
        <v>4</v>
      </c>
      <c r="M4481" t="s">
        <v>80</v>
      </c>
      <c r="N4481" t="s">
        <v>1215</v>
      </c>
      <c r="O4481">
        <v>0.92200000000000004</v>
      </c>
      <c r="P4481" t="s">
        <v>282</v>
      </c>
      <c r="R4481" t="s">
        <v>97</v>
      </c>
      <c r="S4481" t="s">
        <v>42</v>
      </c>
      <c r="T4481">
        <v>2</v>
      </c>
      <c r="U4481">
        <v>1</v>
      </c>
      <c r="V4481">
        <v>2</v>
      </c>
      <c r="W4481">
        <v>0</v>
      </c>
      <c r="X4481">
        <v>1</v>
      </c>
      <c r="Y4481">
        <v>0</v>
      </c>
      <c r="Z4481">
        <v>5</v>
      </c>
      <c r="AA4481">
        <v>89.9</v>
      </c>
      <c r="AB4481">
        <v>82.5</v>
      </c>
      <c r="AC4481">
        <v>3.73</v>
      </c>
      <c r="AD4481">
        <v>1.89</v>
      </c>
      <c r="AE4481">
        <v>-1.7070000000000001</v>
      </c>
      <c r="AF4481">
        <v>1.6819999999999999</v>
      </c>
      <c r="AG4481">
        <v>-0.66700000000000004</v>
      </c>
      <c r="AH4481">
        <v>6.5720000000000001</v>
      </c>
      <c r="AI4481">
        <v>-7</v>
      </c>
      <c r="AJ4481">
        <v>9.11</v>
      </c>
      <c r="AK4481">
        <v>23.8</v>
      </c>
      <c r="AL4481">
        <v>33.6</v>
      </c>
      <c r="AM4481">
        <v>5.2</v>
      </c>
      <c r="AN4481">
        <v>217.40100000000001</v>
      </c>
      <c r="AO4481">
        <v>2208.37</v>
      </c>
      <c r="AP4481" t="s">
        <v>1852</v>
      </c>
    </row>
    <row r="4482" spans="1:42">
      <c r="A4482" t="s">
        <v>1784</v>
      </c>
      <c r="B4482" t="s">
        <v>42</v>
      </c>
      <c r="C4482" t="s">
        <v>1785</v>
      </c>
      <c r="D4482" t="s">
        <v>1786</v>
      </c>
      <c r="E4482" t="s">
        <v>1787</v>
      </c>
      <c r="F4482" t="s">
        <v>1788</v>
      </c>
      <c r="G4482" t="s">
        <v>47</v>
      </c>
      <c r="H4482">
        <v>70</v>
      </c>
      <c r="I4482" t="s">
        <v>60</v>
      </c>
      <c r="J4482" t="s">
        <v>61</v>
      </c>
      <c r="K4482">
        <v>21</v>
      </c>
      <c r="L4482">
        <v>6</v>
      </c>
      <c r="M4482" t="s">
        <v>80</v>
      </c>
      <c r="N4482" t="s">
        <v>1215</v>
      </c>
      <c r="O4482">
        <v>0.92100000000000004</v>
      </c>
      <c r="P4482" t="s">
        <v>282</v>
      </c>
      <c r="R4482" t="s">
        <v>97</v>
      </c>
      <c r="S4482" t="s">
        <v>42</v>
      </c>
      <c r="T4482">
        <v>3</v>
      </c>
      <c r="U4482">
        <v>2</v>
      </c>
      <c r="V4482">
        <v>2</v>
      </c>
      <c r="W4482">
        <v>0</v>
      </c>
      <c r="X4482">
        <v>1</v>
      </c>
      <c r="Y4482">
        <v>0</v>
      </c>
      <c r="Z4482">
        <v>5</v>
      </c>
      <c r="AA4482">
        <v>89.6</v>
      </c>
      <c r="AB4482">
        <v>82</v>
      </c>
      <c r="AC4482">
        <v>3.59</v>
      </c>
      <c r="AD4482">
        <v>1.89</v>
      </c>
      <c r="AE4482">
        <v>-1.268</v>
      </c>
      <c r="AF4482">
        <v>1.962</v>
      </c>
      <c r="AG4482">
        <v>-0.60099999999999998</v>
      </c>
      <c r="AH4482">
        <v>6.57</v>
      </c>
      <c r="AI4482">
        <v>-7.89</v>
      </c>
      <c r="AJ4482">
        <v>10.46</v>
      </c>
      <c r="AK4482">
        <v>23.7</v>
      </c>
      <c r="AL4482">
        <v>39.6</v>
      </c>
      <c r="AM4482">
        <v>5</v>
      </c>
      <c r="AN4482">
        <v>216.91800000000001</v>
      </c>
      <c r="AO4482">
        <v>2503.06</v>
      </c>
      <c r="AP4482" t="s">
        <v>1854</v>
      </c>
    </row>
    <row r="4483" spans="1:42">
      <c r="A4483" t="s">
        <v>1784</v>
      </c>
      <c r="B4483" t="s">
        <v>42</v>
      </c>
      <c r="C4483" t="s">
        <v>1785</v>
      </c>
      <c r="D4483" t="s">
        <v>1786</v>
      </c>
      <c r="E4483" t="s">
        <v>1787</v>
      </c>
      <c r="F4483" t="s">
        <v>1788</v>
      </c>
      <c r="G4483" t="s">
        <v>47</v>
      </c>
      <c r="H4483">
        <v>71</v>
      </c>
      <c r="I4483" t="s">
        <v>60</v>
      </c>
      <c r="J4483" t="s">
        <v>61</v>
      </c>
      <c r="K4483">
        <v>21</v>
      </c>
      <c r="L4483">
        <v>7</v>
      </c>
      <c r="M4483" t="s">
        <v>80</v>
      </c>
      <c r="N4483" t="s">
        <v>1215</v>
      </c>
      <c r="O4483">
        <v>0.90400000000000003</v>
      </c>
      <c r="P4483" t="s">
        <v>282</v>
      </c>
      <c r="R4483" t="s">
        <v>97</v>
      </c>
      <c r="S4483" t="s">
        <v>42</v>
      </c>
      <c r="T4483">
        <v>3</v>
      </c>
      <c r="U4483">
        <v>2</v>
      </c>
      <c r="V4483">
        <v>2</v>
      </c>
      <c r="W4483">
        <v>0</v>
      </c>
      <c r="X4483">
        <v>1</v>
      </c>
      <c r="Y4483">
        <v>0</v>
      </c>
      <c r="Z4483">
        <v>5</v>
      </c>
      <c r="AA4483">
        <v>89.2</v>
      </c>
      <c r="AB4483">
        <v>82</v>
      </c>
      <c r="AC4483">
        <v>3.59</v>
      </c>
      <c r="AD4483">
        <v>1.89</v>
      </c>
      <c r="AE4483">
        <v>0.39500000000000002</v>
      </c>
      <c r="AF4483">
        <v>2.649</v>
      </c>
      <c r="AG4483">
        <v>-0.38</v>
      </c>
      <c r="AH4483">
        <v>6.7510000000000003</v>
      </c>
      <c r="AI4483">
        <v>-5.21</v>
      </c>
      <c r="AJ4483">
        <v>13.26</v>
      </c>
      <c r="AK4483">
        <v>23.8</v>
      </c>
      <c r="AL4483">
        <v>36.299999999999997</v>
      </c>
      <c r="AM4483">
        <v>3.3</v>
      </c>
      <c r="AN4483">
        <v>201.399</v>
      </c>
      <c r="AO4483">
        <v>2733.2</v>
      </c>
      <c r="AP4483" t="s">
        <v>1855</v>
      </c>
    </row>
    <row r="4484" spans="1:42">
      <c r="A4484" t="s">
        <v>1784</v>
      </c>
      <c r="B4484" t="s">
        <v>42</v>
      </c>
      <c r="C4484" t="s">
        <v>1785</v>
      </c>
      <c r="D4484" t="s">
        <v>1786</v>
      </c>
      <c r="E4484" t="s">
        <v>1787</v>
      </c>
      <c r="F4484" t="s">
        <v>1788</v>
      </c>
      <c r="G4484" t="s">
        <v>47</v>
      </c>
      <c r="H4484">
        <v>74</v>
      </c>
      <c r="I4484" t="s">
        <v>56</v>
      </c>
      <c r="J4484" t="s">
        <v>57</v>
      </c>
      <c r="K4484">
        <v>22</v>
      </c>
      <c r="L4484">
        <v>2</v>
      </c>
      <c r="M4484" t="s">
        <v>80</v>
      </c>
      <c r="N4484" t="s">
        <v>1215</v>
      </c>
      <c r="O4484">
        <v>0.90500000000000003</v>
      </c>
      <c r="P4484" t="s">
        <v>71</v>
      </c>
      <c r="R4484" t="s">
        <v>78</v>
      </c>
      <c r="S4484" t="s">
        <v>54</v>
      </c>
      <c r="T4484">
        <v>0</v>
      </c>
      <c r="U4484">
        <v>1</v>
      </c>
      <c r="V4484">
        <v>2</v>
      </c>
      <c r="W4484">
        <v>1</v>
      </c>
      <c r="X4484">
        <v>1</v>
      </c>
      <c r="Y4484">
        <v>0</v>
      </c>
      <c r="Z4484">
        <v>5</v>
      </c>
      <c r="AA4484">
        <v>91.1</v>
      </c>
      <c r="AB4484">
        <v>84.4</v>
      </c>
      <c r="AC4484">
        <v>3.42</v>
      </c>
      <c r="AD4484">
        <v>1.67</v>
      </c>
      <c r="AE4484">
        <v>-1.921</v>
      </c>
      <c r="AF4484">
        <v>2.3690000000000002</v>
      </c>
      <c r="AG4484">
        <v>-0.68100000000000005</v>
      </c>
      <c r="AH4484">
        <v>6.6449999999999996</v>
      </c>
      <c r="AI4484">
        <v>-6.85</v>
      </c>
      <c r="AJ4484">
        <v>9.89</v>
      </c>
      <c r="AK4484">
        <v>23.8</v>
      </c>
      <c r="AL4484">
        <v>38.200000000000003</v>
      </c>
      <c r="AM4484">
        <v>4.5</v>
      </c>
      <c r="AN4484">
        <v>214.59100000000001</v>
      </c>
      <c r="AO4484">
        <v>2373.38</v>
      </c>
      <c r="AP4484" t="s">
        <v>1858</v>
      </c>
    </row>
    <row r="4485" spans="1:42">
      <c r="A4485" t="s">
        <v>1784</v>
      </c>
      <c r="B4485" t="s">
        <v>42</v>
      </c>
      <c r="C4485" t="s">
        <v>1785</v>
      </c>
      <c r="D4485" t="s">
        <v>1786</v>
      </c>
      <c r="E4485" t="s">
        <v>1787</v>
      </c>
      <c r="F4485" t="s">
        <v>1788</v>
      </c>
      <c r="G4485" t="s">
        <v>47</v>
      </c>
      <c r="H4485">
        <v>77</v>
      </c>
      <c r="I4485" t="s">
        <v>48</v>
      </c>
      <c r="J4485" t="s">
        <v>49</v>
      </c>
      <c r="K4485">
        <v>23</v>
      </c>
      <c r="L4485">
        <v>1</v>
      </c>
      <c r="M4485" t="s">
        <v>80</v>
      </c>
      <c r="N4485" t="s">
        <v>1215</v>
      </c>
      <c r="O4485">
        <v>0.93700000000000006</v>
      </c>
      <c r="P4485" t="s">
        <v>149</v>
      </c>
      <c r="Q4485" t="s">
        <v>150</v>
      </c>
      <c r="R4485" t="s">
        <v>66</v>
      </c>
      <c r="S4485" t="s">
        <v>42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6</v>
      </c>
      <c r="AA4485">
        <v>86.8</v>
      </c>
      <c r="AB4485">
        <v>80.3</v>
      </c>
      <c r="AC4485">
        <v>3.09</v>
      </c>
      <c r="AD4485">
        <v>1.48</v>
      </c>
      <c r="AE4485">
        <v>-1.5349999999999999</v>
      </c>
      <c r="AF4485">
        <v>3.4079999999999999</v>
      </c>
      <c r="AG4485">
        <v>-0.94299999999999995</v>
      </c>
      <c r="AH4485">
        <v>6.7789999999999999</v>
      </c>
      <c r="AI4485">
        <v>-6.76</v>
      </c>
      <c r="AJ4485">
        <v>8.73</v>
      </c>
      <c r="AK4485">
        <v>23.8</v>
      </c>
      <c r="AL4485">
        <v>30.3</v>
      </c>
      <c r="AM4485">
        <v>5.4</v>
      </c>
      <c r="AN4485">
        <v>217.60400000000001</v>
      </c>
      <c r="AO4485">
        <v>2074.37</v>
      </c>
      <c r="AP4485" t="s">
        <v>1861</v>
      </c>
    </row>
    <row r="4486" spans="1:42">
      <c r="A4486" t="s">
        <v>1784</v>
      </c>
      <c r="B4486" t="s">
        <v>42</v>
      </c>
      <c r="C4486" t="s">
        <v>1785</v>
      </c>
      <c r="D4486" t="s">
        <v>1786</v>
      </c>
      <c r="E4486" t="s">
        <v>1787</v>
      </c>
      <c r="F4486" t="s">
        <v>1788</v>
      </c>
      <c r="G4486" t="s">
        <v>47</v>
      </c>
      <c r="H4486">
        <v>78</v>
      </c>
      <c r="I4486" t="s">
        <v>63</v>
      </c>
      <c r="J4486" t="s">
        <v>61</v>
      </c>
      <c r="K4486">
        <v>24</v>
      </c>
      <c r="L4486">
        <v>1</v>
      </c>
      <c r="M4486" t="s">
        <v>80</v>
      </c>
      <c r="N4486" t="s">
        <v>1215</v>
      </c>
      <c r="O4486">
        <v>0.874</v>
      </c>
      <c r="P4486" t="s">
        <v>74</v>
      </c>
      <c r="R4486" t="s">
        <v>75</v>
      </c>
      <c r="S4486" t="s">
        <v>42</v>
      </c>
      <c r="T4486">
        <v>0</v>
      </c>
      <c r="U4486">
        <v>0</v>
      </c>
      <c r="V4486">
        <v>1</v>
      </c>
      <c r="W4486">
        <v>0</v>
      </c>
      <c r="X4486">
        <v>0</v>
      </c>
      <c r="Y4486">
        <v>0</v>
      </c>
      <c r="Z4486">
        <v>6</v>
      </c>
      <c r="AA4486">
        <v>86.5</v>
      </c>
      <c r="AB4486">
        <v>79.3</v>
      </c>
      <c r="AC4486">
        <v>3.25</v>
      </c>
      <c r="AD4486">
        <v>1.57</v>
      </c>
      <c r="AE4486">
        <v>-0.96699999999999997</v>
      </c>
      <c r="AF4486">
        <v>2.6019999999999999</v>
      </c>
      <c r="AG4486">
        <v>-0.73</v>
      </c>
      <c r="AH4486">
        <v>6.69</v>
      </c>
      <c r="AI4486">
        <v>-8.4</v>
      </c>
      <c r="AJ4486">
        <v>7.66</v>
      </c>
      <c r="AK4486">
        <v>23.8</v>
      </c>
      <c r="AL4486">
        <v>31.8</v>
      </c>
      <c r="AM4486">
        <v>6.3</v>
      </c>
      <c r="AN4486">
        <v>227.49199999999999</v>
      </c>
      <c r="AO4486">
        <v>2101.71</v>
      </c>
      <c r="AP4486" t="s">
        <v>1862</v>
      </c>
    </row>
    <row r="4487" spans="1:42">
      <c r="A4487" t="s">
        <v>1784</v>
      </c>
      <c r="B4487" t="s">
        <v>42</v>
      </c>
      <c r="C4487" t="s">
        <v>1785</v>
      </c>
      <c r="D4487" t="s">
        <v>1786</v>
      </c>
      <c r="E4487" t="s">
        <v>1787</v>
      </c>
      <c r="F4487" t="s">
        <v>1788</v>
      </c>
      <c r="G4487" t="s">
        <v>47</v>
      </c>
      <c r="H4487">
        <v>83</v>
      </c>
      <c r="I4487" t="s">
        <v>48</v>
      </c>
      <c r="J4487" t="s">
        <v>49</v>
      </c>
      <c r="K4487">
        <v>25</v>
      </c>
      <c r="L4487">
        <v>2</v>
      </c>
      <c r="M4487" t="s">
        <v>84</v>
      </c>
      <c r="N4487" t="s">
        <v>1215</v>
      </c>
      <c r="O4487">
        <v>0.53600000000000003</v>
      </c>
      <c r="P4487" t="s">
        <v>51</v>
      </c>
      <c r="Q4487" t="s">
        <v>52</v>
      </c>
      <c r="R4487" t="s">
        <v>53</v>
      </c>
      <c r="S4487" t="s">
        <v>54</v>
      </c>
      <c r="T4487">
        <v>1</v>
      </c>
      <c r="U4487">
        <v>0</v>
      </c>
      <c r="V4487">
        <v>2</v>
      </c>
      <c r="W4487">
        <v>0</v>
      </c>
      <c r="X4487">
        <v>0</v>
      </c>
      <c r="Y4487">
        <v>0</v>
      </c>
      <c r="Z4487">
        <v>6</v>
      </c>
      <c r="AA4487">
        <v>87.9</v>
      </c>
      <c r="AB4487">
        <v>80.8</v>
      </c>
      <c r="AC4487">
        <v>3.29</v>
      </c>
      <c r="AD4487">
        <v>1.5</v>
      </c>
      <c r="AE4487">
        <v>-0.48399999999999999</v>
      </c>
      <c r="AF4487">
        <v>3.0449999999999999</v>
      </c>
      <c r="AG4487">
        <v>-0.85699999999999998</v>
      </c>
      <c r="AH4487">
        <v>6.5640000000000001</v>
      </c>
      <c r="AI4487">
        <v>-4.08</v>
      </c>
      <c r="AJ4487">
        <v>9.48</v>
      </c>
      <c r="AK4487">
        <v>23.8</v>
      </c>
      <c r="AL4487">
        <v>20</v>
      </c>
      <c r="AM4487">
        <v>4.5</v>
      </c>
      <c r="AN4487">
        <v>203.18600000000001</v>
      </c>
      <c r="AO4487">
        <v>1954.68</v>
      </c>
      <c r="AP4487" t="s">
        <v>1867</v>
      </c>
    </row>
    <row r="4488" spans="1:42">
      <c r="A4488" t="s">
        <v>1784</v>
      </c>
      <c r="B4488" t="s">
        <v>42</v>
      </c>
      <c r="C4488" t="s">
        <v>1785</v>
      </c>
      <c r="D4488" t="s">
        <v>1786</v>
      </c>
      <c r="E4488" t="s">
        <v>1787</v>
      </c>
      <c r="F4488" t="s">
        <v>1788</v>
      </c>
      <c r="G4488" t="s">
        <v>47</v>
      </c>
      <c r="H4488">
        <v>86</v>
      </c>
      <c r="I4488" t="s">
        <v>56</v>
      </c>
      <c r="J4488" t="s">
        <v>57</v>
      </c>
      <c r="K4488">
        <v>26</v>
      </c>
      <c r="L4488">
        <v>3</v>
      </c>
      <c r="M4488" t="s">
        <v>80</v>
      </c>
      <c r="N4488" t="s">
        <v>1215</v>
      </c>
      <c r="O4488">
        <v>0.92</v>
      </c>
      <c r="P4488" t="s">
        <v>65</v>
      </c>
      <c r="R4488" t="s">
        <v>1230</v>
      </c>
      <c r="S4488" t="s">
        <v>42</v>
      </c>
      <c r="T4488">
        <v>1</v>
      </c>
      <c r="U4488">
        <v>1</v>
      </c>
      <c r="V4488">
        <v>0</v>
      </c>
      <c r="W4488">
        <v>0</v>
      </c>
      <c r="X4488">
        <v>0</v>
      </c>
      <c r="Y4488">
        <v>0</v>
      </c>
      <c r="Z4488">
        <v>7</v>
      </c>
      <c r="AA4488">
        <v>88</v>
      </c>
      <c r="AB4488">
        <v>81</v>
      </c>
      <c r="AC4488">
        <v>3.35</v>
      </c>
      <c r="AD4488">
        <v>1.46</v>
      </c>
      <c r="AE4488">
        <v>7.3999999999999996E-2</v>
      </c>
      <c r="AF4488">
        <v>1.3460000000000001</v>
      </c>
      <c r="AG4488">
        <v>-0.57899999999999996</v>
      </c>
      <c r="AH4488">
        <v>6.593</v>
      </c>
      <c r="AI4488">
        <v>-7.45</v>
      </c>
      <c r="AJ4488">
        <v>11.49</v>
      </c>
      <c r="AK4488">
        <v>23.8</v>
      </c>
      <c r="AL4488">
        <v>37.4</v>
      </c>
      <c r="AM4488">
        <v>4.5999999999999996</v>
      </c>
      <c r="AN4488">
        <v>212.84</v>
      </c>
      <c r="AO4488">
        <v>2585.7600000000002</v>
      </c>
      <c r="AP4488" t="s">
        <v>1870</v>
      </c>
    </row>
    <row r="4489" spans="1:42">
      <c r="A4489" t="s">
        <v>1784</v>
      </c>
      <c r="B4489" t="s">
        <v>42</v>
      </c>
      <c r="C4489" t="s">
        <v>1785</v>
      </c>
      <c r="D4489" t="s">
        <v>1786</v>
      </c>
      <c r="E4489" t="s">
        <v>1787</v>
      </c>
      <c r="F4489" t="s">
        <v>1788</v>
      </c>
      <c r="G4489" t="s">
        <v>47</v>
      </c>
      <c r="H4489">
        <v>87</v>
      </c>
      <c r="I4489" t="s">
        <v>63</v>
      </c>
      <c r="J4489" t="s">
        <v>61</v>
      </c>
      <c r="K4489">
        <v>26</v>
      </c>
      <c r="L4489">
        <v>4</v>
      </c>
      <c r="M4489" t="s">
        <v>80</v>
      </c>
      <c r="N4489" t="s">
        <v>1215</v>
      </c>
      <c r="O4489">
        <v>0.93400000000000005</v>
      </c>
      <c r="P4489" t="s">
        <v>65</v>
      </c>
      <c r="R4489" t="s">
        <v>1230</v>
      </c>
      <c r="S4489" t="s">
        <v>42</v>
      </c>
      <c r="T4489">
        <v>2</v>
      </c>
      <c r="U4489">
        <v>1</v>
      </c>
      <c r="V4489">
        <v>0</v>
      </c>
      <c r="W4489">
        <v>0</v>
      </c>
      <c r="X4489">
        <v>0</v>
      </c>
      <c r="Y4489">
        <v>0</v>
      </c>
      <c r="Z4489">
        <v>7</v>
      </c>
      <c r="AA4489">
        <v>88.2</v>
      </c>
      <c r="AB4489">
        <v>81.400000000000006</v>
      </c>
      <c r="AC4489">
        <v>3.38</v>
      </c>
      <c r="AD4489">
        <v>1.45</v>
      </c>
      <c r="AE4489">
        <v>-0.373</v>
      </c>
      <c r="AF4489">
        <v>1.516</v>
      </c>
      <c r="AG4489">
        <v>-0.68400000000000005</v>
      </c>
      <c r="AH4489">
        <v>6.5460000000000003</v>
      </c>
      <c r="AI4489">
        <v>-5.77</v>
      </c>
      <c r="AJ4489">
        <v>10.32</v>
      </c>
      <c r="AK4489">
        <v>23.8</v>
      </c>
      <c r="AL4489">
        <v>28.7</v>
      </c>
      <c r="AM4489">
        <v>4.5999999999999996</v>
      </c>
      <c r="AN4489">
        <v>209.114</v>
      </c>
      <c r="AO4489">
        <v>2245.56</v>
      </c>
      <c r="AP4489" t="s">
        <v>1871</v>
      </c>
    </row>
    <row r="4490" spans="1:42">
      <c r="A4490" t="s">
        <v>1784</v>
      </c>
      <c r="B4490" t="s">
        <v>42</v>
      </c>
      <c r="C4490" t="s">
        <v>1785</v>
      </c>
      <c r="D4490" t="s">
        <v>1786</v>
      </c>
      <c r="E4490" t="s">
        <v>1787</v>
      </c>
      <c r="F4490" t="s">
        <v>1788</v>
      </c>
      <c r="G4490" t="s">
        <v>47</v>
      </c>
      <c r="H4490">
        <v>88</v>
      </c>
      <c r="I4490" t="s">
        <v>56</v>
      </c>
      <c r="J4490" t="s">
        <v>57</v>
      </c>
      <c r="K4490">
        <v>26</v>
      </c>
      <c r="L4490">
        <v>5</v>
      </c>
      <c r="M4490" t="s">
        <v>80</v>
      </c>
      <c r="N4490" t="s">
        <v>1215</v>
      </c>
      <c r="O4490">
        <v>0.90300000000000002</v>
      </c>
      <c r="P4490" t="s">
        <v>65</v>
      </c>
      <c r="R4490" t="s">
        <v>1230</v>
      </c>
      <c r="S4490" t="s">
        <v>42</v>
      </c>
      <c r="T4490">
        <v>2</v>
      </c>
      <c r="U4490">
        <v>2</v>
      </c>
      <c r="V4490">
        <v>0</v>
      </c>
      <c r="W4490">
        <v>0</v>
      </c>
      <c r="X4490">
        <v>0</v>
      </c>
      <c r="Y4490">
        <v>0</v>
      </c>
      <c r="Z4490">
        <v>7</v>
      </c>
      <c r="AA4490">
        <v>88.9</v>
      </c>
      <c r="AB4490">
        <v>82</v>
      </c>
      <c r="AC4490">
        <v>3.3</v>
      </c>
      <c r="AD4490">
        <v>1.48</v>
      </c>
      <c r="AE4490">
        <v>1.288</v>
      </c>
      <c r="AF4490">
        <v>1.7470000000000001</v>
      </c>
      <c r="AG4490">
        <v>-0.28699999999999998</v>
      </c>
      <c r="AH4490">
        <v>6.67</v>
      </c>
      <c r="AI4490">
        <v>-7.08</v>
      </c>
      <c r="AJ4490">
        <v>13.65</v>
      </c>
      <c r="AK4490">
        <v>23.8</v>
      </c>
      <c r="AL4490">
        <v>44.6</v>
      </c>
      <c r="AM4490">
        <v>3.7</v>
      </c>
      <c r="AN4490">
        <v>207.328</v>
      </c>
      <c r="AO4490">
        <v>2943.33</v>
      </c>
      <c r="AP4490" t="s">
        <v>1872</v>
      </c>
    </row>
    <row r="4491" spans="1:42">
      <c r="A4491" t="s">
        <v>1784</v>
      </c>
      <c r="B4491" t="s">
        <v>42</v>
      </c>
      <c r="C4491" t="s">
        <v>1785</v>
      </c>
      <c r="D4491" t="s">
        <v>1786</v>
      </c>
      <c r="E4491" t="s">
        <v>1787</v>
      </c>
      <c r="F4491" t="s">
        <v>1788</v>
      </c>
      <c r="G4491" t="s">
        <v>47</v>
      </c>
      <c r="H4491">
        <v>89</v>
      </c>
      <c r="I4491" t="s">
        <v>87</v>
      </c>
      <c r="J4491" t="s">
        <v>49</v>
      </c>
      <c r="K4491">
        <v>26</v>
      </c>
      <c r="L4491">
        <v>6</v>
      </c>
      <c r="M4491" t="s">
        <v>80</v>
      </c>
      <c r="N4491" t="s">
        <v>1215</v>
      </c>
      <c r="O4491">
        <v>0.90800000000000003</v>
      </c>
      <c r="P4491" t="s">
        <v>65</v>
      </c>
      <c r="Q4491" t="s">
        <v>125</v>
      </c>
      <c r="R4491" t="s">
        <v>1230</v>
      </c>
      <c r="S4491" t="s">
        <v>42</v>
      </c>
      <c r="T4491">
        <v>3</v>
      </c>
      <c r="U4491">
        <v>2</v>
      </c>
      <c r="V4491">
        <v>0</v>
      </c>
      <c r="W4491">
        <v>0</v>
      </c>
      <c r="X4491">
        <v>0</v>
      </c>
      <c r="Y4491">
        <v>0</v>
      </c>
      <c r="Z4491">
        <v>7</v>
      </c>
      <c r="AA4491">
        <v>88.2</v>
      </c>
      <c r="AB4491">
        <v>80.900000000000006</v>
      </c>
      <c r="AC4491">
        <v>3.22</v>
      </c>
      <c r="AD4491">
        <v>1.45</v>
      </c>
      <c r="AE4491">
        <v>0.42</v>
      </c>
      <c r="AF4491">
        <v>2.3730000000000002</v>
      </c>
      <c r="AG4491">
        <v>-0.44600000000000001</v>
      </c>
      <c r="AH4491">
        <v>6.6879999999999997</v>
      </c>
      <c r="AI4491">
        <v>-6.75</v>
      </c>
      <c r="AJ4491">
        <v>9.91</v>
      </c>
      <c r="AK4491">
        <v>23.8</v>
      </c>
      <c r="AL4491">
        <v>31.1</v>
      </c>
      <c r="AM4491">
        <v>4.9000000000000004</v>
      </c>
      <c r="AN4491">
        <v>214.12100000000001</v>
      </c>
      <c r="AO4491">
        <v>2264.36</v>
      </c>
      <c r="AP4491" t="s">
        <v>1873</v>
      </c>
    </row>
    <row r="4492" spans="1:42">
      <c r="A4492" t="s">
        <v>1784</v>
      </c>
      <c r="B4492" t="s">
        <v>42</v>
      </c>
      <c r="C4492" t="s">
        <v>1785</v>
      </c>
      <c r="D4492" t="s">
        <v>1786</v>
      </c>
      <c r="E4492" t="s">
        <v>1787</v>
      </c>
      <c r="F4492" t="s">
        <v>1788</v>
      </c>
      <c r="G4492" t="s">
        <v>47</v>
      </c>
      <c r="H4492">
        <v>95</v>
      </c>
      <c r="I4492" t="s">
        <v>63</v>
      </c>
      <c r="J4492" t="s">
        <v>61</v>
      </c>
      <c r="K4492">
        <v>29</v>
      </c>
      <c r="L4492">
        <v>1</v>
      </c>
      <c r="M4492" t="s">
        <v>80</v>
      </c>
      <c r="N4492" t="s">
        <v>1215</v>
      </c>
      <c r="O4492">
        <v>0.92400000000000004</v>
      </c>
      <c r="P4492" t="s">
        <v>71</v>
      </c>
      <c r="R4492" t="s">
        <v>100</v>
      </c>
      <c r="S4492" t="s">
        <v>42</v>
      </c>
      <c r="T4492">
        <v>0</v>
      </c>
      <c r="U4492">
        <v>0</v>
      </c>
      <c r="V4492">
        <v>2</v>
      </c>
      <c r="W4492">
        <v>0</v>
      </c>
      <c r="X4492">
        <v>1</v>
      </c>
      <c r="Y4492">
        <v>0</v>
      </c>
      <c r="Z4492">
        <v>7</v>
      </c>
      <c r="AA4492">
        <v>89</v>
      </c>
      <c r="AB4492">
        <v>82.7</v>
      </c>
      <c r="AC4492">
        <v>3.61</v>
      </c>
      <c r="AD4492">
        <v>1.65</v>
      </c>
      <c r="AE4492">
        <v>-0.89200000000000002</v>
      </c>
      <c r="AF4492">
        <v>1.8</v>
      </c>
      <c r="AG4492">
        <v>-0.67800000000000005</v>
      </c>
      <c r="AH4492">
        <v>6.5880000000000001</v>
      </c>
      <c r="AI4492">
        <v>-8.2799999999999994</v>
      </c>
      <c r="AJ4492">
        <v>10.26</v>
      </c>
      <c r="AK4492">
        <v>23.8</v>
      </c>
      <c r="AL4492">
        <v>40.6</v>
      </c>
      <c r="AM4492">
        <v>5</v>
      </c>
      <c r="AN4492">
        <v>218.79499999999999</v>
      </c>
      <c r="AO4492">
        <v>2546.16</v>
      </c>
      <c r="AP4492" t="s">
        <v>1876</v>
      </c>
    </row>
    <row r="4493" spans="1:42">
      <c r="A4493" t="s">
        <v>1784</v>
      </c>
      <c r="B4493" t="s">
        <v>42</v>
      </c>
      <c r="C4493" t="s">
        <v>1785</v>
      </c>
      <c r="D4493" t="s">
        <v>1786</v>
      </c>
      <c r="E4493" t="s">
        <v>1787</v>
      </c>
      <c r="F4493" t="s">
        <v>1788</v>
      </c>
      <c r="G4493" t="s">
        <v>47</v>
      </c>
      <c r="H4493">
        <v>96</v>
      </c>
      <c r="I4493" t="s">
        <v>60</v>
      </c>
      <c r="J4493" t="s">
        <v>61</v>
      </c>
      <c r="K4493">
        <v>29</v>
      </c>
      <c r="L4493">
        <v>2</v>
      </c>
      <c r="M4493" t="s">
        <v>80</v>
      </c>
      <c r="N4493" t="s">
        <v>1215</v>
      </c>
      <c r="O4493">
        <v>0.78</v>
      </c>
      <c r="P4493" t="s">
        <v>71</v>
      </c>
      <c r="R4493" t="s">
        <v>100</v>
      </c>
      <c r="S4493" t="s">
        <v>42</v>
      </c>
      <c r="T4493">
        <v>0</v>
      </c>
      <c r="U4493">
        <v>1</v>
      </c>
      <c r="V4493">
        <v>2</v>
      </c>
      <c r="W4493">
        <v>0</v>
      </c>
      <c r="X4493">
        <v>1</v>
      </c>
      <c r="Y4493">
        <v>0</v>
      </c>
      <c r="Z4493">
        <v>7</v>
      </c>
      <c r="AA4493">
        <v>91.1</v>
      </c>
      <c r="AB4493">
        <v>84.1</v>
      </c>
      <c r="AC4493">
        <v>3.28</v>
      </c>
      <c r="AD4493">
        <v>1.7</v>
      </c>
      <c r="AE4493">
        <v>0.29799999999999999</v>
      </c>
      <c r="AF4493">
        <v>3.4359999999999999</v>
      </c>
      <c r="AG4493">
        <v>-0.121</v>
      </c>
      <c r="AH4493">
        <v>6.8170000000000002</v>
      </c>
      <c r="AI4493">
        <v>-4.07</v>
      </c>
      <c r="AJ4493">
        <v>13.05</v>
      </c>
      <c r="AK4493">
        <v>23.8</v>
      </c>
      <c r="AL4493">
        <v>34.4</v>
      </c>
      <c r="AM4493">
        <v>2.7</v>
      </c>
      <c r="AN4493">
        <v>197.27600000000001</v>
      </c>
      <c r="AO4493">
        <v>2696.13</v>
      </c>
      <c r="AP4493" t="s">
        <v>1877</v>
      </c>
    </row>
    <row r="4494" spans="1:42">
      <c r="A4494" t="s">
        <v>1880</v>
      </c>
      <c r="B4494" t="s">
        <v>42</v>
      </c>
      <c r="C4494" t="s">
        <v>1785</v>
      </c>
      <c r="D4494" t="s">
        <v>1786</v>
      </c>
      <c r="E4494" t="s">
        <v>1787</v>
      </c>
      <c r="F4494" t="s">
        <v>1788</v>
      </c>
      <c r="G4494" t="s">
        <v>47</v>
      </c>
      <c r="H4494">
        <v>1</v>
      </c>
      <c r="I4494" t="s">
        <v>87</v>
      </c>
      <c r="J4494" t="s">
        <v>49</v>
      </c>
      <c r="K4494">
        <v>1</v>
      </c>
      <c r="L4494">
        <v>1</v>
      </c>
      <c r="M4494" t="s">
        <v>84</v>
      </c>
      <c r="N4494" t="s">
        <v>1215</v>
      </c>
      <c r="O4494">
        <v>0.87</v>
      </c>
      <c r="P4494" t="s">
        <v>65</v>
      </c>
      <c r="Q4494" t="s">
        <v>125</v>
      </c>
      <c r="R4494" t="s">
        <v>97</v>
      </c>
      <c r="S4494" t="s">
        <v>42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8</v>
      </c>
      <c r="AA4494">
        <v>94.2</v>
      </c>
      <c r="AB4494">
        <v>86.5</v>
      </c>
      <c r="AC4494">
        <v>3.59</v>
      </c>
      <c r="AD4494">
        <v>1.89</v>
      </c>
      <c r="AE4494">
        <v>-0.156</v>
      </c>
      <c r="AF4494">
        <v>1.89</v>
      </c>
      <c r="AG4494">
        <v>-1.885</v>
      </c>
      <c r="AH4494">
        <v>6.5270000000000001</v>
      </c>
      <c r="AI4494">
        <v>-8.93</v>
      </c>
      <c r="AJ4494">
        <v>11.05</v>
      </c>
      <c r="AK4494">
        <v>23.8</v>
      </c>
      <c r="AL4494">
        <v>49</v>
      </c>
      <c r="AM4494">
        <v>4.3</v>
      </c>
      <c r="AN4494">
        <v>218.846</v>
      </c>
      <c r="AO4494">
        <v>2869.27</v>
      </c>
      <c r="AP4494" t="s">
        <v>1881</v>
      </c>
    </row>
    <row r="4495" spans="1:42">
      <c r="A4495" t="s">
        <v>1880</v>
      </c>
      <c r="B4495" t="s">
        <v>42</v>
      </c>
      <c r="C4495" t="s">
        <v>1785</v>
      </c>
      <c r="D4495" t="s">
        <v>1786</v>
      </c>
      <c r="E4495" t="s">
        <v>1787</v>
      </c>
      <c r="F4495" t="s">
        <v>1788</v>
      </c>
      <c r="G4495" t="s">
        <v>47</v>
      </c>
      <c r="H4495">
        <v>3</v>
      </c>
      <c r="I4495" t="s">
        <v>56</v>
      </c>
      <c r="J4495" t="s">
        <v>57</v>
      </c>
      <c r="K4495">
        <v>2</v>
      </c>
      <c r="L4495">
        <v>2</v>
      </c>
      <c r="M4495" t="s">
        <v>84</v>
      </c>
      <c r="N4495" t="s">
        <v>1215</v>
      </c>
      <c r="O4495">
        <v>0.88700000000000001</v>
      </c>
      <c r="P4495" t="s">
        <v>139</v>
      </c>
      <c r="R4495" t="s">
        <v>78</v>
      </c>
      <c r="S4495" t="s">
        <v>54</v>
      </c>
      <c r="T4495">
        <v>0</v>
      </c>
      <c r="U4495">
        <v>1</v>
      </c>
      <c r="V4495">
        <v>0</v>
      </c>
      <c r="W4495">
        <v>1</v>
      </c>
      <c r="X4495">
        <v>0</v>
      </c>
      <c r="Y4495">
        <v>0</v>
      </c>
      <c r="Z4495">
        <v>8</v>
      </c>
      <c r="AA4495">
        <v>94.1</v>
      </c>
      <c r="AB4495">
        <v>85.9</v>
      </c>
      <c r="AC4495">
        <v>3.38</v>
      </c>
      <c r="AD4495">
        <v>1.66</v>
      </c>
      <c r="AE4495">
        <v>1.3109999999999999</v>
      </c>
      <c r="AF4495">
        <v>2.3730000000000002</v>
      </c>
      <c r="AG4495">
        <v>-1.9039999999999999</v>
      </c>
      <c r="AH4495">
        <v>6.4509999999999996</v>
      </c>
      <c r="AI4495">
        <v>-9.82</v>
      </c>
      <c r="AJ4495">
        <v>12.49</v>
      </c>
      <c r="AK4495">
        <v>23.7</v>
      </c>
      <c r="AL4495">
        <v>56.1</v>
      </c>
      <c r="AM4495">
        <v>4.0999999999999996</v>
      </c>
      <c r="AN4495">
        <v>218.09399999999999</v>
      </c>
      <c r="AO4495">
        <v>3188.11</v>
      </c>
      <c r="AP4495" t="s">
        <v>1883</v>
      </c>
    </row>
    <row r="4496" spans="1:42">
      <c r="A4496" t="s">
        <v>1880</v>
      </c>
      <c r="B4496" t="s">
        <v>42</v>
      </c>
      <c r="C4496" t="s">
        <v>1785</v>
      </c>
      <c r="D4496" t="s">
        <v>1786</v>
      </c>
      <c r="E4496" t="s">
        <v>1787</v>
      </c>
      <c r="F4496" t="s">
        <v>1788</v>
      </c>
      <c r="G4496" t="s">
        <v>47</v>
      </c>
      <c r="H4496">
        <v>4</v>
      </c>
      <c r="I4496" t="s">
        <v>60</v>
      </c>
      <c r="J4496" t="s">
        <v>61</v>
      </c>
      <c r="K4496">
        <v>2</v>
      </c>
      <c r="L4496">
        <v>3</v>
      </c>
      <c r="M4496" t="s">
        <v>84</v>
      </c>
      <c r="N4496" t="s">
        <v>1215</v>
      </c>
      <c r="O4496">
        <v>0.86399999999999999</v>
      </c>
      <c r="P4496" t="s">
        <v>139</v>
      </c>
      <c r="R4496" t="s">
        <v>78</v>
      </c>
      <c r="S4496" t="s">
        <v>54</v>
      </c>
      <c r="T4496">
        <v>1</v>
      </c>
      <c r="U4496">
        <v>1</v>
      </c>
      <c r="V4496">
        <v>0</v>
      </c>
      <c r="W4496">
        <v>1</v>
      </c>
      <c r="X4496">
        <v>0</v>
      </c>
      <c r="Y4496">
        <v>0</v>
      </c>
      <c r="Z4496">
        <v>8</v>
      </c>
      <c r="AA4496">
        <v>94.7</v>
      </c>
      <c r="AB4496">
        <v>86.7</v>
      </c>
      <c r="AC4496">
        <v>3.25</v>
      </c>
      <c r="AD4496">
        <v>1.54</v>
      </c>
      <c r="AE4496">
        <v>-0.153</v>
      </c>
      <c r="AF4496">
        <v>2.8969999999999998</v>
      </c>
      <c r="AG4496">
        <v>-2.2200000000000002</v>
      </c>
      <c r="AH4496">
        <v>6.4420000000000002</v>
      </c>
      <c r="AI4496">
        <v>-10.14</v>
      </c>
      <c r="AJ4496">
        <v>9.82</v>
      </c>
      <c r="AK4496">
        <v>23.8</v>
      </c>
      <c r="AL4496">
        <v>49.8</v>
      </c>
      <c r="AM4496">
        <v>4.8</v>
      </c>
      <c r="AN4496">
        <v>225.8</v>
      </c>
      <c r="AO4496">
        <v>2862.36</v>
      </c>
      <c r="AP4496" t="s">
        <v>1884</v>
      </c>
    </row>
    <row r="4497" spans="1:42">
      <c r="A4497" t="s">
        <v>1880</v>
      </c>
      <c r="B4497" t="s">
        <v>42</v>
      </c>
      <c r="C4497" t="s">
        <v>1785</v>
      </c>
      <c r="D4497" t="s">
        <v>1786</v>
      </c>
      <c r="E4497" t="s">
        <v>1787</v>
      </c>
      <c r="F4497" t="s">
        <v>1788</v>
      </c>
      <c r="G4497" t="s">
        <v>47</v>
      </c>
      <c r="H4497">
        <v>5</v>
      </c>
      <c r="I4497" t="s">
        <v>56</v>
      </c>
      <c r="J4497" t="s">
        <v>57</v>
      </c>
      <c r="K4497">
        <v>2</v>
      </c>
      <c r="L4497">
        <v>4</v>
      </c>
      <c r="M4497" t="s">
        <v>84</v>
      </c>
      <c r="N4497" t="s">
        <v>1215</v>
      </c>
      <c r="O4497">
        <v>0.68200000000000005</v>
      </c>
      <c r="P4497" t="s">
        <v>139</v>
      </c>
      <c r="R4497" t="s">
        <v>78</v>
      </c>
      <c r="S4497" t="s">
        <v>54</v>
      </c>
      <c r="T4497">
        <v>1</v>
      </c>
      <c r="U4497">
        <v>2</v>
      </c>
      <c r="V4497">
        <v>0</v>
      </c>
      <c r="W4497">
        <v>1</v>
      </c>
      <c r="X4497">
        <v>0</v>
      </c>
      <c r="Y4497">
        <v>0</v>
      </c>
      <c r="Z4497">
        <v>8</v>
      </c>
      <c r="AA4497">
        <v>93.5</v>
      </c>
      <c r="AB4497">
        <v>85.6</v>
      </c>
      <c r="AC4497">
        <v>3.35</v>
      </c>
      <c r="AD4497">
        <v>1.53</v>
      </c>
      <c r="AE4497">
        <v>-2.1179999999999999</v>
      </c>
      <c r="AF4497">
        <v>2.089</v>
      </c>
      <c r="AG4497">
        <v>-2.3119999999999998</v>
      </c>
      <c r="AH4497">
        <v>6.3979999999999997</v>
      </c>
      <c r="AI4497">
        <v>-9.11</v>
      </c>
      <c r="AJ4497">
        <v>7.81</v>
      </c>
      <c r="AK4497">
        <v>23.8</v>
      </c>
      <c r="AL4497">
        <v>39.9</v>
      </c>
      <c r="AM4497">
        <v>5.5</v>
      </c>
      <c r="AN4497">
        <v>229.25399999999999</v>
      </c>
      <c r="AO4497">
        <v>2392.79</v>
      </c>
      <c r="AP4497" t="s">
        <v>1885</v>
      </c>
    </row>
    <row r="4498" spans="1:42">
      <c r="A4498" t="s">
        <v>1880</v>
      </c>
      <c r="B4498" t="s">
        <v>42</v>
      </c>
      <c r="C4498" t="s">
        <v>1785</v>
      </c>
      <c r="D4498" t="s">
        <v>1786</v>
      </c>
      <c r="E4498" t="s">
        <v>1787</v>
      </c>
      <c r="F4498" t="s">
        <v>1788</v>
      </c>
      <c r="G4498" t="s">
        <v>47</v>
      </c>
      <c r="H4498">
        <v>6</v>
      </c>
      <c r="I4498" t="s">
        <v>87</v>
      </c>
      <c r="J4498" t="s">
        <v>49</v>
      </c>
      <c r="K4498">
        <v>2</v>
      </c>
      <c r="L4498">
        <v>5</v>
      </c>
      <c r="M4498" t="s">
        <v>58</v>
      </c>
      <c r="N4498" t="s">
        <v>1215</v>
      </c>
      <c r="O4498">
        <v>0.80300000000000005</v>
      </c>
      <c r="P4498" t="s">
        <v>139</v>
      </c>
      <c r="Q4498" t="s">
        <v>85</v>
      </c>
      <c r="R4498" t="s">
        <v>78</v>
      </c>
      <c r="S4498" t="s">
        <v>54</v>
      </c>
      <c r="T4498">
        <v>2</v>
      </c>
      <c r="U4498">
        <v>2</v>
      </c>
      <c r="V4498">
        <v>0</v>
      </c>
      <c r="W4498">
        <v>1</v>
      </c>
      <c r="X4498">
        <v>0</v>
      </c>
      <c r="Y4498">
        <v>0</v>
      </c>
      <c r="Z4498">
        <v>8</v>
      </c>
      <c r="AA4498">
        <v>91.1</v>
      </c>
      <c r="AB4498">
        <v>84.7</v>
      </c>
      <c r="AC4498">
        <v>3.25</v>
      </c>
      <c r="AD4498">
        <v>1.54</v>
      </c>
      <c r="AE4498">
        <v>-1.012</v>
      </c>
      <c r="AF4498">
        <v>3.0190000000000001</v>
      </c>
      <c r="AG4498">
        <v>-2.427</v>
      </c>
      <c r="AH4498">
        <v>6.258</v>
      </c>
      <c r="AI4498">
        <v>-3.81</v>
      </c>
      <c r="AJ4498">
        <v>4.4000000000000004</v>
      </c>
      <c r="AK4498">
        <v>23.8</v>
      </c>
      <c r="AL4498">
        <v>13.5</v>
      </c>
      <c r="AM4498">
        <v>5.7</v>
      </c>
      <c r="AN4498">
        <v>220.61600000000001</v>
      </c>
      <c r="AO4498">
        <v>1155.8800000000001</v>
      </c>
      <c r="AP4498" t="s">
        <v>1886</v>
      </c>
    </row>
    <row r="4499" spans="1:42">
      <c r="A4499" t="s">
        <v>1880</v>
      </c>
      <c r="B4499" t="s">
        <v>42</v>
      </c>
      <c r="C4499" t="s">
        <v>1785</v>
      </c>
      <c r="D4499" t="s">
        <v>1786</v>
      </c>
      <c r="E4499" t="s">
        <v>1787</v>
      </c>
      <c r="F4499" t="s">
        <v>1788</v>
      </c>
      <c r="G4499" t="s">
        <v>47</v>
      </c>
      <c r="H4499">
        <v>7</v>
      </c>
      <c r="I4499" t="s">
        <v>48</v>
      </c>
      <c r="J4499" t="s">
        <v>49</v>
      </c>
      <c r="K4499">
        <v>3</v>
      </c>
      <c r="L4499">
        <v>1</v>
      </c>
      <c r="M4499" t="s">
        <v>84</v>
      </c>
      <c r="N4499" t="s">
        <v>1215</v>
      </c>
      <c r="O4499">
        <v>0.379</v>
      </c>
      <c r="P4499" t="s">
        <v>74</v>
      </c>
      <c r="Q4499" t="s">
        <v>85</v>
      </c>
      <c r="R4499" t="s">
        <v>66</v>
      </c>
      <c r="S4499" t="s">
        <v>42</v>
      </c>
      <c r="T4499">
        <v>0</v>
      </c>
      <c r="U4499">
        <v>0</v>
      </c>
      <c r="V4499">
        <v>0</v>
      </c>
      <c r="W4499">
        <v>0</v>
      </c>
      <c r="X4499">
        <v>1</v>
      </c>
      <c r="Y4499">
        <v>1</v>
      </c>
      <c r="Z4499">
        <v>8</v>
      </c>
      <c r="AA4499">
        <v>92.5</v>
      </c>
      <c r="AB4499">
        <v>85</v>
      </c>
      <c r="AC4499">
        <v>3.09</v>
      </c>
      <c r="AD4499">
        <v>1.48</v>
      </c>
      <c r="AE4499">
        <v>-1.5029999999999999</v>
      </c>
      <c r="AF4499">
        <v>2.0459999999999998</v>
      </c>
      <c r="AG4499">
        <v>-2.1619999999999999</v>
      </c>
      <c r="AH4499">
        <v>6.3</v>
      </c>
      <c r="AI4499">
        <v>-9.61</v>
      </c>
      <c r="AJ4499">
        <v>6.26</v>
      </c>
      <c r="AK4499">
        <v>23.8</v>
      </c>
      <c r="AL4499">
        <v>36.799999999999997</v>
      </c>
      <c r="AM4499">
        <v>6.1</v>
      </c>
      <c r="AN4499">
        <v>236.74100000000001</v>
      </c>
      <c r="AO4499">
        <v>2274.02</v>
      </c>
      <c r="AP4499" t="s">
        <v>1887</v>
      </c>
    </row>
    <row r="4500" spans="1:42">
      <c r="A4500" t="s">
        <v>1880</v>
      </c>
      <c r="B4500" t="s">
        <v>42</v>
      </c>
      <c r="C4500" t="s">
        <v>1785</v>
      </c>
      <c r="D4500" t="s">
        <v>1786</v>
      </c>
      <c r="E4500" t="s">
        <v>1787</v>
      </c>
      <c r="F4500" t="s">
        <v>1788</v>
      </c>
      <c r="G4500" t="s">
        <v>47</v>
      </c>
      <c r="H4500">
        <v>8</v>
      </c>
      <c r="I4500" t="s">
        <v>60</v>
      </c>
      <c r="J4500" t="s">
        <v>61</v>
      </c>
      <c r="K4500">
        <v>4</v>
      </c>
      <c r="L4500">
        <v>1</v>
      </c>
      <c r="M4500" t="s">
        <v>84</v>
      </c>
      <c r="N4500" t="s">
        <v>1215</v>
      </c>
      <c r="O4500">
        <v>0.56799999999999995</v>
      </c>
      <c r="P4500" t="s">
        <v>74</v>
      </c>
      <c r="R4500" t="s">
        <v>75</v>
      </c>
      <c r="S4500" t="s">
        <v>42</v>
      </c>
      <c r="T4500">
        <v>0</v>
      </c>
      <c r="U4500">
        <v>0</v>
      </c>
      <c r="V4500">
        <v>1</v>
      </c>
      <c r="W4500">
        <v>0</v>
      </c>
      <c r="X4500">
        <v>1</v>
      </c>
      <c r="Y4500">
        <v>1</v>
      </c>
      <c r="Z4500">
        <v>8</v>
      </c>
      <c r="AA4500">
        <v>92.7</v>
      </c>
      <c r="AB4500">
        <v>85</v>
      </c>
      <c r="AC4500">
        <v>3.25</v>
      </c>
      <c r="AD4500">
        <v>1.53</v>
      </c>
      <c r="AE4500">
        <v>-0.28000000000000003</v>
      </c>
      <c r="AF4500">
        <v>2.74</v>
      </c>
      <c r="AG4500">
        <v>-1.944</v>
      </c>
      <c r="AH4500">
        <v>6.5090000000000003</v>
      </c>
      <c r="AI4500">
        <v>-9.8800000000000008</v>
      </c>
      <c r="AJ4500">
        <v>8.08</v>
      </c>
      <c r="AK4500">
        <v>23.8</v>
      </c>
      <c r="AL4500">
        <v>41.5</v>
      </c>
      <c r="AM4500">
        <v>5.5</v>
      </c>
      <c r="AN4500">
        <v>230.59700000000001</v>
      </c>
      <c r="AO4500">
        <v>2532.6</v>
      </c>
      <c r="AP4500" t="s">
        <v>1888</v>
      </c>
    </row>
    <row r="4501" spans="1:42">
      <c r="A4501" t="s">
        <v>1880</v>
      </c>
      <c r="B4501" t="s">
        <v>42</v>
      </c>
      <c r="C4501" t="s">
        <v>1785</v>
      </c>
      <c r="D4501" t="s">
        <v>1786</v>
      </c>
      <c r="E4501" t="s">
        <v>1787</v>
      </c>
      <c r="F4501" t="s">
        <v>1788</v>
      </c>
      <c r="G4501" t="s">
        <v>47</v>
      </c>
      <c r="H4501">
        <v>9</v>
      </c>
      <c r="I4501" t="s">
        <v>56</v>
      </c>
      <c r="J4501" t="s">
        <v>57</v>
      </c>
      <c r="K4501">
        <v>4</v>
      </c>
      <c r="L4501">
        <v>2</v>
      </c>
      <c r="M4501" t="s">
        <v>84</v>
      </c>
      <c r="N4501" t="s">
        <v>1215</v>
      </c>
      <c r="O4501">
        <v>0.42199999999999999</v>
      </c>
      <c r="P4501" t="s">
        <v>74</v>
      </c>
      <c r="R4501" t="s">
        <v>75</v>
      </c>
      <c r="S4501" t="s">
        <v>42</v>
      </c>
      <c r="T4501">
        <v>0</v>
      </c>
      <c r="U4501">
        <v>1</v>
      </c>
      <c r="V4501">
        <v>1</v>
      </c>
      <c r="W4501">
        <v>0</v>
      </c>
      <c r="X4501">
        <v>1</v>
      </c>
      <c r="Y4501">
        <v>1</v>
      </c>
      <c r="Z4501">
        <v>8</v>
      </c>
      <c r="AA4501">
        <v>92.4</v>
      </c>
      <c r="AB4501">
        <v>84.8</v>
      </c>
      <c r="AC4501">
        <v>3.37</v>
      </c>
      <c r="AD4501">
        <v>1.67</v>
      </c>
      <c r="AE4501">
        <v>-2.5339999999999998</v>
      </c>
      <c r="AF4501">
        <v>3.1389999999999998</v>
      </c>
      <c r="AG4501">
        <v>-2.12</v>
      </c>
      <c r="AH4501">
        <v>6.4690000000000003</v>
      </c>
      <c r="AI4501">
        <v>-9.2899999999999991</v>
      </c>
      <c r="AJ4501">
        <v>6.04</v>
      </c>
      <c r="AK4501">
        <v>23.8</v>
      </c>
      <c r="AL4501">
        <v>37</v>
      </c>
      <c r="AM4501">
        <v>6.1</v>
      </c>
      <c r="AN4501">
        <v>236.804</v>
      </c>
      <c r="AO4501">
        <v>2193.35</v>
      </c>
      <c r="AP4501" t="s">
        <v>1889</v>
      </c>
    </row>
    <row r="4502" spans="1:42">
      <c r="A4502" t="s">
        <v>1880</v>
      </c>
      <c r="B4502" t="s">
        <v>42</v>
      </c>
      <c r="C4502" t="s">
        <v>1785</v>
      </c>
      <c r="D4502" t="s">
        <v>1786</v>
      </c>
      <c r="E4502" t="s">
        <v>1787</v>
      </c>
      <c r="F4502" t="s">
        <v>1788</v>
      </c>
      <c r="G4502" t="s">
        <v>47</v>
      </c>
      <c r="H4502">
        <v>15</v>
      </c>
      <c r="I4502" t="s">
        <v>56</v>
      </c>
      <c r="J4502" t="s">
        <v>57</v>
      </c>
      <c r="K4502">
        <v>6</v>
      </c>
      <c r="L4502">
        <v>1</v>
      </c>
      <c r="M4502" t="s">
        <v>84</v>
      </c>
      <c r="N4502" t="s">
        <v>1215</v>
      </c>
      <c r="O4502">
        <v>0.505</v>
      </c>
      <c r="P4502" t="s">
        <v>71</v>
      </c>
      <c r="R4502" t="s">
        <v>1230</v>
      </c>
      <c r="S4502" t="s">
        <v>42</v>
      </c>
      <c r="T4502">
        <v>0</v>
      </c>
      <c r="U4502">
        <v>0</v>
      </c>
      <c r="V4502">
        <v>2</v>
      </c>
      <c r="W4502">
        <v>1</v>
      </c>
      <c r="X4502">
        <v>1</v>
      </c>
      <c r="Y4502">
        <v>0</v>
      </c>
      <c r="Z4502">
        <v>8</v>
      </c>
      <c r="AA4502">
        <v>93.5</v>
      </c>
      <c r="AB4502">
        <v>85.1</v>
      </c>
      <c r="AC4502">
        <v>3.38</v>
      </c>
      <c r="AD4502">
        <v>1.38</v>
      </c>
      <c r="AE4502">
        <v>-1.3939999999999999</v>
      </c>
      <c r="AF4502">
        <v>3.0830000000000002</v>
      </c>
      <c r="AG4502">
        <v>-2.0859999999999999</v>
      </c>
      <c r="AH4502">
        <v>6.4489999999999998</v>
      </c>
      <c r="AI4502">
        <v>-7.52</v>
      </c>
      <c r="AJ4502">
        <v>4.34</v>
      </c>
      <c r="AK4502">
        <v>23.7</v>
      </c>
      <c r="AL4502">
        <v>27.3</v>
      </c>
      <c r="AM4502">
        <v>6.2</v>
      </c>
      <c r="AN4502">
        <v>239.78100000000001</v>
      </c>
      <c r="AO4502">
        <v>1722.25</v>
      </c>
      <c r="AP4502" t="s">
        <v>1891</v>
      </c>
    </row>
    <row r="4503" spans="1:42">
      <c r="A4503" t="s">
        <v>1880</v>
      </c>
      <c r="B4503" t="s">
        <v>42</v>
      </c>
      <c r="C4503" t="s">
        <v>1785</v>
      </c>
      <c r="D4503" t="s">
        <v>1786</v>
      </c>
      <c r="E4503" t="s">
        <v>1787</v>
      </c>
      <c r="F4503" t="s">
        <v>1788</v>
      </c>
      <c r="G4503" t="s">
        <v>47</v>
      </c>
      <c r="H4503">
        <v>16</v>
      </c>
      <c r="I4503" t="s">
        <v>60</v>
      </c>
      <c r="J4503" t="s">
        <v>61</v>
      </c>
      <c r="K4503">
        <v>6</v>
      </c>
      <c r="L4503">
        <v>2</v>
      </c>
      <c r="M4503" t="s">
        <v>84</v>
      </c>
      <c r="N4503" t="s">
        <v>1215</v>
      </c>
      <c r="O4503">
        <v>0.33800000000000002</v>
      </c>
      <c r="P4503" t="s">
        <v>71</v>
      </c>
      <c r="R4503" t="s">
        <v>1230</v>
      </c>
      <c r="S4503" t="s">
        <v>42</v>
      </c>
      <c r="T4503">
        <v>1</v>
      </c>
      <c r="U4503">
        <v>0</v>
      </c>
      <c r="V4503">
        <v>2</v>
      </c>
      <c r="W4503">
        <v>1</v>
      </c>
      <c r="X4503">
        <v>1</v>
      </c>
      <c r="Y4503">
        <v>0</v>
      </c>
      <c r="Z4503">
        <v>8</v>
      </c>
      <c r="AA4503">
        <v>92.4</v>
      </c>
      <c r="AB4503">
        <v>84.4</v>
      </c>
      <c r="AC4503">
        <v>3.22</v>
      </c>
      <c r="AD4503">
        <v>1.45</v>
      </c>
      <c r="AE4503">
        <v>-1.431</v>
      </c>
      <c r="AF4503">
        <v>2.2490000000000001</v>
      </c>
      <c r="AG4503">
        <v>-2.1850000000000001</v>
      </c>
      <c r="AH4503">
        <v>6.4029999999999996</v>
      </c>
      <c r="AI4503">
        <v>-11.66</v>
      </c>
      <c r="AJ4503">
        <v>6.85</v>
      </c>
      <c r="AK4503">
        <v>23.7</v>
      </c>
      <c r="AL4503">
        <v>43.1</v>
      </c>
      <c r="AM4503">
        <v>6.5</v>
      </c>
      <c r="AN4503">
        <v>239.41499999999999</v>
      </c>
      <c r="AO4503">
        <v>2656.75</v>
      </c>
      <c r="AP4503" t="s">
        <v>1892</v>
      </c>
    </row>
    <row r="4504" spans="1:42">
      <c r="A4504" t="s">
        <v>1880</v>
      </c>
      <c r="B4504" t="s">
        <v>42</v>
      </c>
      <c r="C4504" t="s">
        <v>1785</v>
      </c>
      <c r="D4504" t="s">
        <v>1786</v>
      </c>
      <c r="E4504" t="s">
        <v>1787</v>
      </c>
      <c r="F4504" t="s">
        <v>1788</v>
      </c>
      <c r="G4504" t="s">
        <v>47</v>
      </c>
      <c r="H4504">
        <v>19</v>
      </c>
      <c r="I4504" t="s">
        <v>69</v>
      </c>
      <c r="J4504" t="s">
        <v>61</v>
      </c>
      <c r="K4504">
        <v>6</v>
      </c>
      <c r="L4504">
        <v>5</v>
      </c>
      <c r="M4504" t="s">
        <v>84</v>
      </c>
      <c r="N4504" t="s">
        <v>1215</v>
      </c>
      <c r="O4504">
        <v>0.42399999999999999</v>
      </c>
      <c r="P4504" t="s">
        <v>71</v>
      </c>
      <c r="R4504" t="s">
        <v>1230</v>
      </c>
      <c r="S4504" t="s">
        <v>42</v>
      </c>
      <c r="T4504">
        <v>2</v>
      </c>
      <c r="U4504">
        <v>2</v>
      </c>
      <c r="V4504">
        <v>2</v>
      </c>
      <c r="W4504">
        <v>1</v>
      </c>
      <c r="X4504">
        <v>1</v>
      </c>
      <c r="Y4504">
        <v>0</v>
      </c>
      <c r="Z4504">
        <v>8</v>
      </c>
      <c r="AA4504">
        <v>93.6</v>
      </c>
      <c r="AB4504">
        <v>86.4</v>
      </c>
      <c r="AC4504">
        <v>3.22</v>
      </c>
      <c r="AD4504">
        <v>1.45</v>
      </c>
      <c r="AE4504">
        <v>-1.508</v>
      </c>
      <c r="AF4504">
        <v>2.1840000000000002</v>
      </c>
      <c r="AG4504">
        <v>-2.1680000000000001</v>
      </c>
      <c r="AH4504">
        <v>6.3120000000000003</v>
      </c>
      <c r="AI4504">
        <v>-10.54</v>
      </c>
      <c r="AJ4504">
        <v>4.82</v>
      </c>
      <c r="AK4504">
        <v>23.8</v>
      </c>
      <c r="AL4504">
        <v>37.700000000000003</v>
      </c>
      <c r="AM4504">
        <v>6.6</v>
      </c>
      <c r="AN4504">
        <v>245.232</v>
      </c>
      <c r="AO4504">
        <v>2334.33</v>
      </c>
      <c r="AP4504" t="s">
        <v>1895</v>
      </c>
    </row>
    <row r="4505" spans="1:42">
      <c r="A4505" t="s">
        <v>1896</v>
      </c>
      <c r="B4505" t="s">
        <v>54</v>
      </c>
      <c r="C4505" t="s">
        <v>1785</v>
      </c>
      <c r="D4505" t="s">
        <v>1786</v>
      </c>
      <c r="E4505" t="s">
        <v>1787</v>
      </c>
      <c r="F4505" t="s">
        <v>1788</v>
      </c>
      <c r="G4505" t="s">
        <v>47</v>
      </c>
      <c r="H4505">
        <v>7</v>
      </c>
      <c r="I4505" t="s">
        <v>87</v>
      </c>
      <c r="J4505" t="s">
        <v>49</v>
      </c>
      <c r="K4505">
        <v>3</v>
      </c>
      <c r="L4505">
        <v>1</v>
      </c>
      <c r="M4505" t="s">
        <v>80</v>
      </c>
      <c r="N4505" t="s">
        <v>1215</v>
      </c>
      <c r="O4505">
        <v>0.72099999999999997</v>
      </c>
      <c r="P4505" t="s">
        <v>65</v>
      </c>
      <c r="Q4505" t="s">
        <v>85</v>
      </c>
      <c r="R4505" t="s">
        <v>100</v>
      </c>
      <c r="S4505" t="s">
        <v>42</v>
      </c>
      <c r="T4505">
        <v>0</v>
      </c>
      <c r="U4505">
        <v>0</v>
      </c>
      <c r="V4505">
        <v>2</v>
      </c>
      <c r="W4505">
        <v>0</v>
      </c>
      <c r="X4505">
        <v>0</v>
      </c>
      <c r="Y4505">
        <v>0</v>
      </c>
      <c r="Z4505">
        <v>9</v>
      </c>
      <c r="AA4505">
        <v>88</v>
      </c>
      <c r="AB4505">
        <v>81.2</v>
      </c>
      <c r="AC4505">
        <v>3.28</v>
      </c>
      <c r="AD4505">
        <v>1.7</v>
      </c>
      <c r="AE4505">
        <v>-0.63700000000000001</v>
      </c>
      <c r="AF4505">
        <v>2.3969999999999998</v>
      </c>
      <c r="AG4505">
        <v>2.0880000000000001</v>
      </c>
      <c r="AH4505">
        <v>5.81</v>
      </c>
      <c r="AI4505">
        <v>8.0299999999999994</v>
      </c>
      <c r="AJ4505">
        <v>8.7100000000000009</v>
      </c>
      <c r="AK4505">
        <v>23.8</v>
      </c>
      <c r="AL4505">
        <v>-32.200000000000003</v>
      </c>
      <c r="AM4505">
        <v>5.3</v>
      </c>
      <c r="AN4505">
        <v>137.47200000000001</v>
      </c>
      <c r="AO4505">
        <v>2252.5</v>
      </c>
      <c r="AP4505" t="s">
        <v>1899</v>
      </c>
    </row>
    <row r="4506" spans="1:42">
      <c r="A4506" t="s">
        <v>1900</v>
      </c>
      <c r="B4506" t="s">
        <v>42</v>
      </c>
      <c r="C4506" t="s">
        <v>1785</v>
      </c>
      <c r="D4506" t="s">
        <v>1786</v>
      </c>
      <c r="E4506" t="s">
        <v>1787</v>
      </c>
      <c r="F4506" t="s">
        <v>1788</v>
      </c>
      <c r="G4506" t="s">
        <v>47</v>
      </c>
      <c r="H4506">
        <v>1</v>
      </c>
      <c r="I4506" t="s">
        <v>56</v>
      </c>
      <c r="J4506" t="s">
        <v>57</v>
      </c>
      <c r="K4506">
        <v>1</v>
      </c>
      <c r="L4506">
        <v>1</v>
      </c>
      <c r="M4506" t="s">
        <v>80</v>
      </c>
      <c r="N4506" t="s">
        <v>1215</v>
      </c>
      <c r="O4506">
        <v>1.2190000000000001</v>
      </c>
      <c r="P4506" t="s">
        <v>74</v>
      </c>
      <c r="R4506" t="s">
        <v>97</v>
      </c>
      <c r="S4506" t="s">
        <v>42</v>
      </c>
      <c r="T4506">
        <v>0</v>
      </c>
      <c r="U4506">
        <v>0</v>
      </c>
      <c r="V4506">
        <v>2</v>
      </c>
      <c r="W4506">
        <v>1</v>
      </c>
      <c r="X4506">
        <v>0</v>
      </c>
      <c r="Y4506">
        <v>0</v>
      </c>
      <c r="Z4506">
        <v>9</v>
      </c>
      <c r="AA4506">
        <v>91.9</v>
      </c>
      <c r="AB4506">
        <v>84</v>
      </c>
      <c r="AC4506">
        <v>3.56</v>
      </c>
      <c r="AD4506">
        <v>1.71</v>
      </c>
      <c r="AE4506">
        <v>-1.355</v>
      </c>
      <c r="AF4506">
        <v>1.819</v>
      </c>
      <c r="AG4506">
        <v>-2.194</v>
      </c>
      <c r="AH4506">
        <v>6.3109999999999999</v>
      </c>
      <c r="AI4506">
        <v>-13.26</v>
      </c>
      <c r="AJ4506">
        <v>1.93</v>
      </c>
      <c r="AK4506">
        <v>23.7</v>
      </c>
      <c r="AL4506">
        <v>36.6</v>
      </c>
      <c r="AM4506">
        <v>8.5</v>
      </c>
      <c r="AN4506">
        <v>261.55599999999998</v>
      </c>
      <c r="AO4506">
        <v>2612.9699999999998</v>
      </c>
      <c r="AP4506" t="s">
        <v>1901</v>
      </c>
    </row>
    <row r="4507" spans="1:42">
      <c r="A4507" t="s">
        <v>1900</v>
      </c>
      <c r="B4507" t="s">
        <v>42</v>
      </c>
      <c r="C4507" t="s">
        <v>1785</v>
      </c>
      <c r="D4507" t="s">
        <v>1786</v>
      </c>
      <c r="E4507" t="s">
        <v>1787</v>
      </c>
      <c r="F4507" t="s">
        <v>1788</v>
      </c>
      <c r="G4507" t="s">
        <v>47</v>
      </c>
      <c r="H4507">
        <v>2</v>
      </c>
      <c r="I4507" t="s">
        <v>63</v>
      </c>
      <c r="J4507" t="s">
        <v>61</v>
      </c>
      <c r="K4507">
        <v>1</v>
      </c>
      <c r="L4507">
        <v>2</v>
      </c>
      <c r="M4507" t="s">
        <v>80</v>
      </c>
      <c r="N4507" t="s">
        <v>1215</v>
      </c>
      <c r="O4507">
        <v>0.78300000000000003</v>
      </c>
      <c r="P4507" t="s">
        <v>74</v>
      </c>
      <c r="R4507" t="s">
        <v>97</v>
      </c>
      <c r="S4507" t="s">
        <v>42</v>
      </c>
      <c r="T4507">
        <v>1</v>
      </c>
      <c r="U4507">
        <v>0</v>
      </c>
      <c r="V4507">
        <v>2</v>
      </c>
      <c r="W4507">
        <v>1</v>
      </c>
      <c r="X4507">
        <v>0</v>
      </c>
      <c r="Y4507">
        <v>0</v>
      </c>
      <c r="Z4507">
        <v>9</v>
      </c>
      <c r="AA4507">
        <v>91.1</v>
      </c>
      <c r="AB4507">
        <v>84.2</v>
      </c>
      <c r="AC4507">
        <v>3.66</v>
      </c>
      <c r="AD4507">
        <v>1.74</v>
      </c>
      <c r="AE4507">
        <v>-1.111</v>
      </c>
      <c r="AF4507">
        <v>1.8140000000000001</v>
      </c>
      <c r="AG4507">
        <v>-2.069</v>
      </c>
      <c r="AH4507">
        <v>6.3449999999999998</v>
      </c>
      <c r="AI4507">
        <v>-9.18</v>
      </c>
      <c r="AJ4507">
        <v>6.26</v>
      </c>
      <c r="AK4507">
        <v>23.8</v>
      </c>
      <c r="AL4507">
        <v>34.4</v>
      </c>
      <c r="AM4507">
        <v>6.1</v>
      </c>
      <c r="AN4507">
        <v>235.547</v>
      </c>
      <c r="AO4507">
        <v>2182.13</v>
      </c>
      <c r="AP4507" t="s">
        <v>1902</v>
      </c>
    </row>
    <row r="4508" spans="1:42">
      <c r="A4508" t="s">
        <v>1900</v>
      </c>
      <c r="B4508" t="s">
        <v>42</v>
      </c>
      <c r="C4508" t="s">
        <v>1785</v>
      </c>
      <c r="D4508" t="s">
        <v>1786</v>
      </c>
      <c r="E4508" t="s">
        <v>1787</v>
      </c>
      <c r="F4508" t="s">
        <v>1788</v>
      </c>
      <c r="G4508" t="s">
        <v>47</v>
      </c>
      <c r="H4508">
        <v>3</v>
      </c>
      <c r="I4508" t="s">
        <v>60</v>
      </c>
      <c r="J4508" t="s">
        <v>61</v>
      </c>
      <c r="K4508">
        <v>1</v>
      </c>
      <c r="L4508">
        <v>3</v>
      </c>
      <c r="M4508" t="s">
        <v>84</v>
      </c>
      <c r="N4508" t="s">
        <v>1215</v>
      </c>
      <c r="O4508">
        <v>0.753</v>
      </c>
      <c r="P4508" t="s">
        <v>74</v>
      </c>
      <c r="R4508" t="s">
        <v>97</v>
      </c>
      <c r="S4508" t="s">
        <v>42</v>
      </c>
      <c r="T4508">
        <v>1</v>
      </c>
      <c r="U4508">
        <v>1</v>
      </c>
      <c r="V4508">
        <v>2</v>
      </c>
      <c r="W4508">
        <v>1</v>
      </c>
      <c r="X4508">
        <v>0</v>
      </c>
      <c r="Y4508">
        <v>0</v>
      </c>
      <c r="Z4508">
        <v>9</v>
      </c>
      <c r="AA4508">
        <v>91.9</v>
      </c>
      <c r="AB4508">
        <v>84.8</v>
      </c>
      <c r="AC4508">
        <v>3.59</v>
      </c>
      <c r="AD4508">
        <v>1.89</v>
      </c>
      <c r="AE4508">
        <v>-0.64600000000000002</v>
      </c>
      <c r="AF4508">
        <v>3.3380000000000001</v>
      </c>
      <c r="AG4508">
        <v>-2.117</v>
      </c>
      <c r="AH4508">
        <v>6.452</v>
      </c>
      <c r="AI4508">
        <v>-6.86</v>
      </c>
      <c r="AJ4508">
        <v>7.15</v>
      </c>
      <c r="AK4508">
        <v>23.8</v>
      </c>
      <c r="AL4508">
        <v>29.6</v>
      </c>
      <c r="AM4508">
        <v>5.0999999999999996</v>
      </c>
      <c r="AN4508">
        <v>223.626</v>
      </c>
      <c r="AO4508">
        <v>1968.58</v>
      </c>
      <c r="AP4508" t="s">
        <v>1903</v>
      </c>
    </row>
    <row r="4509" spans="1:42">
      <c r="A4509" t="s">
        <v>1900</v>
      </c>
      <c r="B4509" t="s">
        <v>42</v>
      </c>
      <c r="C4509" t="s">
        <v>1785</v>
      </c>
      <c r="D4509" t="s">
        <v>1786</v>
      </c>
      <c r="E4509" t="s">
        <v>1787</v>
      </c>
      <c r="F4509" t="s">
        <v>1788</v>
      </c>
      <c r="G4509" t="s">
        <v>47</v>
      </c>
      <c r="H4509">
        <v>4</v>
      </c>
      <c r="I4509" t="s">
        <v>544</v>
      </c>
      <c r="J4509" t="s">
        <v>61</v>
      </c>
      <c r="K4509">
        <v>1</v>
      </c>
      <c r="L4509">
        <v>4</v>
      </c>
      <c r="M4509" t="s">
        <v>84</v>
      </c>
      <c r="N4509" t="s">
        <v>1215</v>
      </c>
      <c r="O4509">
        <v>0.747</v>
      </c>
      <c r="P4509" t="s">
        <v>74</v>
      </c>
      <c r="R4509" t="s">
        <v>97</v>
      </c>
      <c r="S4509" t="s">
        <v>42</v>
      </c>
      <c r="T4509">
        <v>1</v>
      </c>
      <c r="U4509">
        <v>2</v>
      </c>
      <c r="V4509">
        <v>2</v>
      </c>
      <c r="W4509">
        <v>1</v>
      </c>
      <c r="X4509">
        <v>0</v>
      </c>
      <c r="Y4509">
        <v>0</v>
      </c>
      <c r="Z4509">
        <v>9</v>
      </c>
      <c r="AA4509">
        <v>93.5</v>
      </c>
      <c r="AB4509">
        <v>85.2</v>
      </c>
      <c r="AC4509">
        <v>3.65</v>
      </c>
      <c r="AD4509">
        <v>1.89</v>
      </c>
      <c r="AE4509">
        <v>-1.341</v>
      </c>
      <c r="AF4509">
        <v>2.323</v>
      </c>
      <c r="AG4509">
        <v>-2.1890000000000001</v>
      </c>
      <c r="AH4509">
        <v>6.3630000000000004</v>
      </c>
      <c r="AI4509">
        <v>-11.39</v>
      </c>
      <c r="AJ4509">
        <v>5.59</v>
      </c>
      <c r="AK4509">
        <v>23.7</v>
      </c>
      <c r="AL4509">
        <v>40.4</v>
      </c>
      <c r="AM4509">
        <v>6.7</v>
      </c>
      <c r="AN4509">
        <v>243.70599999999999</v>
      </c>
      <c r="AO4509">
        <v>2518.5700000000002</v>
      </c>
      <c r="AP4509" t="s">
        <v>1904</v>
      </c>
    </row>
    <row r="4510" spans="1:42">
      <c r="A4510" t="s">
        <v>1900</v>
      </c>
      <c r="B4510" t="s">
        <v>42</v>
      </c>
      <c r="C4510" t="s">
        <v>1785</v>
      </c>
      <c r="D4510" t="s">
        <v>1786</v>
      </c>
      <c r="E4510" t="s">
        <v>1787</v>
      </c>
      <c r="F4510" t="s">
        <v>1788</v>
      </c>
      <c r="G4510" t="s">
        <v>47</v>
      </c>
      <c r="H4510">
        <v>6</v>
      </c>
      <c r="I4510" t="s">
        <v>56</v>
      </c>
      <c r="J4510" t="s">
        <v>57</v>
      </c>
      <c r="K4510">
        <v>1</v>
      </c>
      <c r="L4510">
        <v>6</v>
      </c>
      <c r="M4510" t="s">
        <v>84</v>
      </c>
      <c r="N4510" t="s">
        <v>1215</v>
      </c>
      <c r="O4510">
        <v>0.78900000000000003</v>
      </c>
      <c r="P4510" t="s">
        <v>74</v>
      </c>
      <c r="R4510" t="s">
        <v>97</v>
      </c>
      <c r="S4510" t="s">
        <v>42</v>
      </c>
      <c r="T4510">
        <v>1</v>
      </c>
      <c r="U4510">
        <v>2</v>
      </c>
      <c r="V4510">
        <v>2</v>
      </c>
      <c r="W4510">
        <v>1</v>
      </c>
      <c r="X4510">
        <v>0</v>
      </c>
      <c r="Y4510">
        <v>0</v>
      </c>
      <c r="Z4510">
        <v>9</v>
      </c>
      <c r="AA4510">
        <v>93.1</v>
      </c>
      <c r="AB4510">
        <v>85.8</v>
      </c>
      <c r="AC4510">
        <v>3.81</v>
      </c>
      <c r="AD4510">
        <v>1.85</v>
      </c>
      <c r="AE4510">
        <v>-0.77900000000000003</v>
      </c>
      <c r="AF4510">
        <v>1.0209999999999999</v>
      </c>
      <c r="AG4510">
        <v>-2.2559999999999998</v>
      </c>
      <c r="AH4510">
        <v>6.17</v>
      </c>
      <c r="AI4510">
        <v>-11.6</v>
      </c>
      <c r="AJ4510">
        <v>6.11</v>
      </c>
      <c r="AK4510">
        <v>23.8</v>
      </c>
      <c r="AL4510">
        <v>41.2</v>
      </c>
      <c r="AM4510">
        <v>6.6</v>
      </c>
      <c r="AN4510">
        <v>242.07900000000001</v>
      </c>
      <c r="AO4510">
        <v>2618.2399999999998</v>
      </c>
      <c r="AP4510" t="s">
        <v>1906</v>
      </c>
    </row>
    <row r="4511" spans="1:42">
      <c r="A4511" t="s">
        <v>1900</v>
      </c>
      <c r="B4511" t="s">
        <v>42</v>
      </c>
      <c r="C4511" t="s">
        <v>1785</v>
      </c>
      <c r="D4511" t="s">
        <v>1786</v>
      </c>
      <c r="E4511" t="s">
        <v>1787</v>
      </c>
      <c r="F4511" t="s">
        <v>1788</v>
      </c>
      <c r="G4511" t="s">
        <v>47</v>
      </c>
      <c r="H4511">
        <v>7</v>
      </c>
      <c r="I4511" t="s">
        <v>56</v>
      </c>
      <c r="J4511" t="s">
        <v>57</v>
      </c>
      <c r="K4511">
        <v>1</v>
      </c>
      <c r="L4511">
        <v>7</v>
      </c>
      <c r="M4511" t="s">
        <v>80</v>
      </c>
      <c r="N4511" t="s">
        <v>1215</v>
      </c>
      <c r="O4511">
        <v>0.81799999999999995</v>
      </c>
      <c r="P4511" t="s">
        <v>74</v>
      </c>
      <c r="R4511" t="s">
        <v>97</v>
      </c>
      <c r="S4511" t="s">
        <v>42</v>
      </c>
      <c r="T4511">
        <v>2</v>
      </c>
      <c r="U4511">
        <v>2</v>
      </c>
      <c r="V4511">
        <v>2</v>
      </c>
      <c r="W4511">
        <v>1</v>
      </c>
      <c r="X4511">
        <v>0</v>
      </c>
      <c r="Y4511">
        <v>0</v>
      </c>
      <c r="Z4511">
        <v>9</v>
      </c>
      <c r="AA4511">
        <v>93</v>
      </c>
      <c r="AB4511">
        <v>85.4</v>
      </c>
      <c r="AC4511">
        <v>3.73</v>
      </c>
      <c r="AD4511">
        <v>1.84</v>
      </c>
      <c r="AE4511">
        <v>-1.139</v>
      </c>
      <c r="AF4511">
        <v>1.3120000000000001</v>
      </c>
      <c r="AG4511">
        <v>-2.2040000000000002</v>
      </c>
      <c r="AH4511">
        <v>6.1989999999999998</v>
      </c>
      <c r="AI4511">
        <v>-12.03</v>
      </c>
      <c r="AJ4511">
        <v>2.3199999999999998</v>
      </c>
      <c r="AK4511">
        <v>23.8</v>
      </c>
      <c r="AL4511">
        <v>35.1</v>
      </c>
      <c r="AM4511">
        <v>7.9</v>
      </c>
      <c r="AN4511">
        <v>258.91399999999999</v>
      </c>
      <c r="AO4511">
        <v>2428.34</v>
      </c>
      <c r="AP4511" t="s">
        <v>1907</v>
      </c>
    </row>
    <row r="4512" spans="1:42">
      <c r="A4512" t="s">
        <v>1909</v>
      </c>
      <c r="B4512" t="s">
        <v>42</v>
      </c>
      <c r="C4512" t="s">
        <v>1785</v>
      </c>
      <c r="D4512" t="s">
        <v>1786</v>
      </c>
      <c r="E4512" t="s">
        <v>1787</v>
      </c>
      <c r="F4512" t="s">
        <v>1788</v>
      </c>
      <c r="G4512" t="s">
        <v>47</v>
      </c>
      <c r="H4512">
        <v>1</v>
      </c>
      <c r="I4512" t="s">
        <v>56</v>
      </c>
      <c r="J4512" t="s">
        <v>57</v>
      </c>
      <c r="K4512">
        <v>1</v>
      </c>
      <c r="L4512">
        <v>1</v>
      </c>
      <c r="M4512" t="s">
        <v>84</v>
      </c>
      <c r="N4512" t="s">
        <v>1215</v>
      </c>
      <c r="O4512">
        <v>0.94399999999999995</v>
      </c>
      <c r="P4512" t="s">
        <v>71</v>
      </c>
      <c r="R4512" t="s">
        <v>78</v>
      </c>
      <c r="S4512" t="s">
        <v>54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10</v>
      </c>
      <c r="AA4512">
        <v>91.7</v>
      </c>
      <c r="AB4512">
        <v>84.5</v>
      </c>
      <c r="AC4512">
        <v>3.27</v>
      </c>
      <c r="AD4512">
        <v>1.59</v>
      </c>
      <c r="AE4512">
        <v>0.92100000000000004</v>
      </c>
      <c r="AF4512">
        <v>2.0950000000000002</v>
      </c>
      <c r="AG4512">
        <v>-1.417</v>
      </c>
      <c r="AH4512">
        <v>6.0739999999999998</v>
      </c>
      <c r="AI4512">
        <v>-2.87</v>
      </c>
      <c r="AJ4512">
        <v>11.09</v>
      </c>
      <c r="AK4512">
        <v>23.8</v>
      </c>
      <c r="AL4512">
        <v>15.3</v>
      </c>
      <c r="AM4512">
        <v>3.2</v>
      </c>
      <c r="AN4512">
        <v>194.46299999999999</v>
      </c>
      <c r="AO4512">
        <v>2266.0100000000002</v>
      </c>
      <c r="AP4512" t="s">
        <v>1910</v>
      </c>
    </row>
    <row r="4513" spans="1:42">
      <c r="A4513" t="s">
        <v>1909</v>
      </c>
      <c r="B4513" t="s">
        <v>42</v>
      </c>
      <c r="C4513" t="s">
        <v>1785</v>
      </c>
      <c r="D4513" t="s">
        <v>1786</v>
      </c>
      <c r="E4513" t="s">
        <v>1787</v>
      </c>
      <c r="F4513" t="s">
        <v>1788</v>
      </c>
      <c r="G4513" t="s">
        <v>47</v>
      </c>
      <c r="H4513">
        <v>2</v>
      </c>
      <c r="I4513" t="s">
        <v>63</v>
      </c>
      <c r="J4513" t="s">
        <v>61</v>
      </c>
      <c r="K4513">
        <v>1</v>
      </c>
      <c r="L4513">
        <v>2</v>
      </c>
      <c r="M4513" t="s">
        <v>180</v>
      </c>
      <c r="N4513" t="s">
        <v>1215</v>
      </c>
      <c r="O4513">
        <v>0.748</v>
      </c>
      <c r="P4513" t="s">
        <v>71</v>
      </c>
      <c r="R4513" t="s">
        <v>78</v>
      </c>
      <c r="S4513" t="s">
        <v>54</v>
      </c>
      <c r="T4513">
        <v>1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10</v>
      </c>
      <c r="AA4513">
        <v>91</v>
      </c>
      <c r="AB4513">
        <v>84.4</v>
      </c>
      <c r="AC4513">
        <v>3.38</v>
      </c>
      <c r="AD4513">
        <v>1.63</v>
      </c>
      <c r="AE4513">
        <v>-1.1579999999999999</v>
      </c>
      <c r="AF4513">
        <v>2.1720000000000002</v>
      </c>
      <c r="AG4513">
        <v>-1.6539999999999999</v>
      </c>
      <c r="AH4513">
        <v>6.0119999999999996</v>
      </c>
      <c r="AI4513">
        <v>-8.6</v>
      </c>
      <c r="AJ4513">
        <v>5.57</v>
      </c>
      <c r="AK4513">
        <v>23.8</v>
      </c>
      <c r="AL4513">
        <v>32.4</v>
      </c>
      <c r="AM4513">
        <v>6.2</v>
      </c>
      <c r="AN4513">
        <v>236.876</v>
      </c>
      <c r="AO4513">
        <v>2022.91</v>
      </c>
      <c r="AP4513" t="s">
        <v>1911</v>
      </c>
    </row>
    <row r="4514" spans="1:42">
      <c r="A4514" t="s">
        <v>1909</v>
      </c>
      <c r="B4514" t="s">
        <v>42</v>
      </c>
      <c r="C4514" t="s">
        <v>1785</v>
      </c>
      <c r="D4514" t="s">
        <v>1786</v>
      </c>
      <c r="E4514" t="s">
        <v>1787</v>
      </c>
      <c r="F4514" t="s">
        <v>1788</v>
      </c>
      <c r="G4514" t="s">
        <v>47</v>
      </c>
      <c r="H4514">
        <v>3</v>
      </c>
      <c r="I4514" t="s">
        <v>69</v>
      </c>
      <c r="J4514" t="s">
        <v>61</v>
      </c>
      <c r="K4514">
        <v>1</v>
      </c>
      <c r="L4514">
        <v>3</v>
      </c>
      <c r="M4514" t="s">
        <v>164</v>
      </c>
      <c r="N4514" t="s">
        <v>1215</v>
      </c>
      <c r="O4514">
        <v>0.91200000000000003</v>
      </c>
      <c r="P4514" t="s">
        <v>71</v>
      </c>
      <c r="R4514" t="s">
        <v>78</v>
      </c>
      <c r="S4514" t="s">
        <v>54</v>
      </c>
      <c r="T4514">
        <v>1</v>
      </c>
      <c r="U4514">
        <v>1</v>
      </c>
      <c r="V4514">
        <v>0</v>
      </c>
      <c r="W4514">
        <v>0</v>
      </c>
      <c r="X4514">
        <v>0</v>
      </c>
      <c r="Y4514">
        <v>0</v>
      </c>
      <c r="Z4514">
        <v>10</v>
      </c>
      <c r="AA4514">
        <v>80.7</v>
      </c>
      <c r="AB4514">
        <v>74</v>
      </c>
      <c r="AC4514">
        <v>3.25</v>
      </c>
      <c r="AD4514">
        <v>1.54</v>
      </c>
      <c r="AE4514">
        <v>-0.35799999999999998</v>
      </c>
      <c r="AF4514">
        <v>0.88200000000000001</v>
      </c>
      <c r="AG4514">
        <v>-1.647</v>
      </c>
      <c r="AH4514">
        <v>6.1070000000000002</v>
      </c>
      <c r="AI4514">
        <v>-4.37</v>
      </c>
      <c r="AJ4514">
        <v>-4.7300000000000004</v>
      </c>
      <c r="AK4514">
        <v>23.8</v>
      </c>
      <c r="AL4514">
        <v>7.5</v>
      </c>
      <c r="AM4514">
        <v>11.7</v>
      </c>
      <c r="AN4514">
        <v>316.96699999999998</v>
      </c>
      <c r="AO4514">
        <v>1087.72</v>
      </c>
      <c r="AP4514" t="s">
        <v>1912</v>
      </c>
    </row>
    <row r="4515" spans="1:42">
      <c r="A4515" t="s">
        <v>1909</v>
      </c>
      <c r="B4515" t="s">
        <v>42</v>
      </c>
      <c r="C4515" t="s">
        <v>1785</v>
      </c>
      <c r="D4515" t="s">
        <v>1786</v>
      </c>
      <c r="E4515" t="s">
        <v>1787</v>
      </c>
      <c r="F4515" t="s">
        <v>1788</v>
      </c>
      <c r="G4515" t="s">
        <v>47</v>
      </c>
      <c r="H4515">
        <v>4</v>
      </c>
      <c r="I4515" t="s">
        <v>115</v>
      </c>
      <c r="J4515" t="s">
        <v>61</v>
      </c>
      <c r="K4515">
        <v>1</v>
      </c>
      <c r="L4515">
        <v>4</v>
      </c>
      <c r="M4515" t="s">
        <v>164</v>
      </c>
      <c r="N4515" t="s">
        <v>1215</v>
      </c>
      <c r="O4515">
        <v>0.83899999999999997</v>
      </c>
      <c r="P4515" t="s">
        <v>71</v>
      </c>
      <c r="R4515" t="s">
        <v>78</v>
      </c>
      <c r="S4515" t="s">
        <v>54</v>
      </c>
      <c r="T4515">
        <v>1</v>
      </c>
      <c r="U4515">
        <v>2</v>
      </c>
      <c r="V4515">
        <v>0</v>
      </c>
      <c r="W4515">
        <v>0</v>
      </c>
      <c r="X4515">
        <v>0</v>
      </c>
      <c r="Y4515">
        <v>0</v>
      </c>
      <c r="Z4515">
        <v>10</v>
      </c>
      <c r="AA4515">
        <v>81.2</v>
      </c>
      <c r="AB4515">
        <v>74.5</v>
      </c>
      <c r="AC4515">
        <v>3.25</v>
      </c>
      <c r="AD4515">
        <v>1.54</v>
      </c>
      <c r="AE4515">
        <v>0.59099999999999997</v>
      </c>
      <c r="AF4515">
        <v>0.20200000000000001</v>
      </c>
      <c r="AG4515">
        <v>-1.4219999999999999</v>
      </c>
      <c r="AH4515">
        <v>6.0140000000000002</v>
      </c>
      <c r="AI4515">
        <v>-3.63</v>
      </c>
      <c r="AJ4515">
        <v>-1.6</v>
      </c>
      <c r="AK4515">
        <v>23.8</v>
      </c>
      <c r="AL4515">
        <v>6.3</v>
      </c>
      <c r="AM4515">
        <v>10.4</v>
      </c>
      <c r="AN4515">
        <v>293.13</v>
      </c>
      <c r="AO4515">
        <v>675.23800000000006</v>
      </c>
      <c r="AP4515" t="s">
        <v>1913</v>
      </c>
    </row>
    <row r="4516" spans="1:42">
      <c r="A4516" t="s">
        <v>1909</v>
      </c>
      <c r="B4516" t="s">
        <v>42</v>
      </c>
      <c r="C4516" t="s">
        <v>1785</v>
      </c>
      <c r="D4516" t="s">
        <v>1786</v>
      </c>
      <c r="E4516" t="s">
        <v>1787</v>
      </c>
      <c r="F4516" t="s">
        <v>1788</v>
      </c>
      <c r="G4516" t="s">
        <v>47</v>
      </c>
      <c r="H4516">
        <v>5</v>
      </c>
      <c r="I4516" t="s">
        <v>56</v>
      </c>
      <c r="J4516" t="s">
        <v>57</v>
      </c>
      <c r="K4516">
        <v>2</v>
      </c>
      <c r="L4516">
        <v>1</v>
      </c>
      <c r="M4516" t="s">
        <v>180</v>
      </c>
      <c r="N4516" t="s">
        <v>1215</v>
      </c>
      <c r="O4516">
        <v>0.88200000000000001</v>
      </c>
      <c r="P4516" t="s">
        <v>149</v>
      </c>
      <c r="R4516" t="s">
        <v>66</v>
      </c>
      <c r="S4516" t="s">
        <v>42</v>
      </c>
      <c r="T4516">
        <v>0</v>
      </c>
      <c r="U4516">
        <v>0</v>
      </c>
      <c r="V4516">
        <v>1</v>
      </c>
      <c r="W4516">
        <v>0</v>
      </c>
      <c r="X4516">
        <v>0</v>
      </c>
      <c r="Y4516">
        <v>0</v>
      </c>
      <c r="Z4516">
        <v>10</v>
      </c>
      <c r="AA4516">
        <v>92.6</v>
      </c>
      <c r="AB4516">
        <v>85.5</v>
      </c>
      <c r="AC4516">
        <v>3.13</v>
      </c>
      <c r="AD4516">
        <v>1.42</v>
      </c>
      <c r="AE4516">
        <v>0.33300000000000002</v>
      </c>
      <c r="AF4516">
        <v>1.7769999999999999</v>
      </c>
      <c r="AG4516">
        <v>-2.8580000000000001</v>
      </c>
      <c r="AH4516">
        <v>5.8330000000000002</v>
      </c>
      <c r="AI4516">
        <v>-9.9499999999999993</v>
      </c>
      <c r="AJ4516">
        <v>6.91</v>
      </c>
      <c r="AK4516">
        <v>23.8</v>
      </c>
      <c r="AL4516">
        <v>37.700000000000003</v>
      </c>
      <c r="AM4516">
        <v>5.7</v>
      </c>
      <c r="AN4516">
        <v>235.04400000000001</v>
      </c>
      <c r="AO4516">
        <v>2418.04</v>
      </c>
      <c r="AP4516" t="s">
        <v>1914</v>
      </c>
    </row>
    <row r="4517" spans="1:42">
      <c r="A4517" t="s">
        <v>1909</v>
      </c>
      <c r="B4517" t="s">
        <v>42</v>
      </c>
      <c r="C4517" t="s">
        <v>1785</v>
      </c>
      <c r="D4517" t="s">
        <v>1786</v>
      </c>
      <c r="E4517" t="s">
        <v>1787</v>
      </c>
      <c r="F4517" t="s">
        <v>1788</v>
      </c>
      <c r="G4517" t="s">
        <v>47</v>
      </c>
      <c r="H4517">
        <v>6</v>
      </c>
      <c r="I4517" t="s">
        <v>48</v>
      </c>
      <c r="J4517" t="s">
        <v>49</v>
      </c>
      <c r="K4517">
        <v>2</v>
      </c>
      <c r="L4517">
        <v>2</v>
      </c>
      <c r="M4517" t="s">
        <v>180</v>
      </c>
      <c r="N4517" t="s">
        <v>1215</v>
      </c>
      <c r="O4517">
        <v>0.9</v>
      </c>
      <c r="P4517" t="s">
        <v>149</v>
      </c>
      <c r="Q4517" t="s">
        <v>150</v>
      </c>
      <c r="R4517" t="s">
        <v>66</v>
      </c>
      <c r="S4517" t="s">
        <v>42</v>
      </c>
      <c r="T4517">
        <v>1</v>
      </c>
      <c r="U4517">
        <v>0</v>
      </c>
      <c r="V4517">
        <v>1</v>
      </c>
      <c r="W4517">
        <v>0</v>
      </c>
      <c r="X4517">
        <v>0</v>
      </c>
      <c r="Y4517">
        <v>0</v>
      </c>
      <c r="Z4517">
        <v>10</v>
      </c>
      <c r="AA4517">
        <v>91.4</v>
      </c>
      <c r="AB4517">
        <v>85.1</v>
      </c>
      <c r="AC4517">
        <v>3.09</v>
      </c>
      <c r="AD4517">
        <v>1.48</v>
      </c>
      <c r="AE4517">
        <v>-1.254</v>
      </c>
      <c r="AF4517">
        <v>2.907</v>
      </c>
      <c r="AG4517">
        <v>-2.8210000000000002</v>
      </c>
      <c r="AH4517">
        <v>5.9409999999999998</v>
      </c>
      <c r="AI4517">
        <v>-9.8699999999999992</v>
      </c>
      <c r="AJ4517">
        <v>5.3</v>
      </c>
      <c r="AK4517">
        <v>23.9</v>
      </c>
      <c r="AL4517">
        <v>35.9</v>
      </c>
      <c r="AM4517">
        <v>6.3</v>
      </c>
      <c r="AN4517">
        <v>241.601</v>
      </c>
      <c r="AO4517">
        <v>2233.62</v>
      </c>
      <c r="AP4517" t="s">
        <v>1915</v>
      </c>
    </row>
    <row r="4518" spans="1:42">
      <c r="A4518" t="s">
        <v>1909</v>
      </c>
      <c r="B4518" t="s">
        <v>42</v>
      </c>
      <c r="C4518" t="s">
        <v>1785</v>
      </c>
      <c r="D4518" t="s">
        <v>1786</v>
      </c>
      <c r="E4518" t="s">
        <v>1787</v>
      </c>
      <c r="F4518" t="s">
        <v>1788</v>
      </c>
      <c r="G4518" t="s">
        <v>47</v>
      </c>
      <c r="H4518">
        <v>9</v>
      </c>
      <c r="I4518" t="s">
        <v>48</v>
      </c>
      <c r="J4518" t="s">
        <v>49</v>
      </c>
      <c r="K4518">
        <v>3</v>
      </c>
      <c r="L4518">
        <v>3</v>
      </c>
      <c r="M4518" t="s">
        <v>180</v>
      </c>
      <c r="N4518" t="s">
        <v>1215</v>
      </c>
      <c r="O4518">
        <v>0.55700000000000005</v>
      </c>
      <c r="P4518" t="s">
        <v>51</v>
      </c>
      <c r="Q4518" t="s">
        <v>52</v>
      </c>
      <c r="R4518" t="s">
        <v>75</v>
      </c>
      <c r="S4518" t="s">
        <v>42</v>
      </c>
      <c r="T4518">
        <v>1</v>
      </c>
      <c r="U4518">
        <v>1</v>
      </c>
      <c r="V4518">
        <v>2</v>
      </c>
      <c r="W4518">
        <v>0</v>
      </c>
      <c r="X4518">
        <v>0</v>
      </c>
      <c r="Y4518">
        <v>0</v>
      </c>
      <c r="Z4518">
        <v>10</v>
      </c>
      <c r="AA4518">
        <v>92.6</v>
      </c>
      <c r="AB4518">
        <v>85.1</v>
      </c>
      <c r="AC4518">
        <v>3.25</v>
      </c>
      <c r="AD4518">
        <v>1.53</v>
      </c>
      <c r="AE4518">
        <v>-0.80300000000000005</v>
      </c>
      <c r="AF4518">
        <v>2.2210000000000001</v>
      </c>
      <c r="AG4518">
        <v>-2.8069999999999999</v>
      </c>
      <c r="AH4518">
        <v>5.875</v>
      </c>
      <c r="AI4518">
        <v>-6.99</v>
      </c>
      <c r="AJ4518">
        <v>6.24</v>
      </c>
      <c r="AK4518">
        <v>23.8</v>
      </c>
      <c r="AL4518">
        <v>27.3</v>
      </c>
      <c r="AM4518">
        <v>5.4</v>
      </c>
      <c r="AN4518">
        <v>228.05500000000001</v>
      </c>
      <c r="AO4518">
        <v>1864.29</v>
      </c>
      <c r="AP4518" t="s">
        <v>1918</v>
      </c>
    </row>
    <row r="4519" spans="1:42">
      <c r="A4519" t="s">
        <v>1919</v>
      </c>
      <c r="B4519" t="s">
        <v>54</v>
      </c>
      <c r="C4519" t="s">
        <v>1785</v>
      </c>
      <c r="D4519" t="s">
        <v>1786</v>
      </c>
      <c r="E4519" t="s">
        <v>1787</v>
      </c>
      <c r="F4519" t="s">
        <v>1788</v>
      </c>
      <c r="G4519" t="s">
        <v>47</v>
      </c>
      <c r="H4519">
        <v>3</v>
      </c>
      <c r="I4519" t="s">
        <v>56</v>
      </c>
      <c r="J4519" t="s">
        <v>57</v>
      </c>
      <c r="K4519">
        <v>1</v>
      </c>
      <c r="L4519">
        <v>3</v>
      </c>
      <c r="M4519" t="s">
        <v>84</v>
      </c>
      <c r="N4519" t="s">
        <v>1215</v>
      </c>
      <c r="O4519">
        <v>0.91200000000000003</v>
      </c>
      <c r="P4519" t="s">
        <v>74</v>
      </c>
      <c r="R4519" t="s">
        <v>53</v>
      </c>
      <c r="S4519" t="s">
        <v>54</v>
      </c>
      <c r="T4519">
        <v>1</v>
      </c>
      <c r="U4519">
        <v>1</v>
      </c>
      <c r="V4519">
        <v>0</v>
      </c>
      <c r="W4519">
        <v>0</v>
      </c>
      <c r="X4519">
        <v>0</v>
      </c>
      <c r="Y4519">
        <v>0</v>
      </c>
      <c r="Z4519">
        <v>11</v>
      </c>
      <c r="AA4519">
        <v>92.7</v>
      </c>
      <c r="AB4519">
        <v>84.5</v>
      </c>
      <c r="AC4519">
        <v>3.34</v>
      </c>
      <c r="AD4519">
        <v>1.56</v>
      </c>
      <c r="AE4519">
        <v>-0.75900000000000001</v>
      </c>
      <c r="AF4519">
        <v>1.405</v>
      </c>
      <c r="AG4519">
        <v>2.1659999999999999</v>
      </c>
      <c r="AH4519">
        <v>5.6059999999999999</v>
      </c>
      <c r="AI4519">
        <v>5.85</v>
      </c>
      <c r="AJ4519">
        <v>14.71</v>
      </c>
      <c r="AK4519">
        <v>23.7</v>
      </c>
      <c r="AL4519">
        <v>-48.3</v>
      </c>
      <c r="AM4519">
        <v>2.5</v>
      </c>
      <c r="AN4519">
        <v>158.386</v>
      </c>
      <c r="AO4519">
        <v>3122.99</v>
      </c>
      <c r="AP4519" t="s">
        <v>1922</v>
      </c>
    </row>
    <row r="4520" spans="1:42">
      <c r="A4520" t="s">
        <v>1919</v>
      </c>
      <c r="B4520" t="s">
        <v>54</v>
      </c>
      <c r="C4520" t="s">
        <v>1785</v>
      </c>
      <c r="D4520" t="s">
        <v>1786</v>
      </c>
      <c r="E4520" t="s">
        <v>1787</v>
      </c>
      <c r="F4520" t="s">
        <v>1788</v>
      </c>
      <c r="G4520" t="s">
        <v>47</v>
      </c>
      <c r="H4520">
        <v>4</v>
      </c>
      <c r="I4520" t="s">
        <v>60</v>
      </c>
      <c r="J4520" t="s">
        <v>61</v>
      </c>
      <c r="K4520">
        <v>1</v>
      </c>
      <c r="L4520">
        <v>4</v>
      </c>
      <c r="M4520" t="s">
        <v>84</v>
      </c>
      <c r="N4520" t="s">
        <v>1215</v>
      </c>
      <c r="O4520">
        <v>0.91400000000000003</v>
      </c>
      <c r="P4520" t="s">
        <v>74</v>
      </c>
      <c r="R4520" t="s">
        <v>53</v>
      </c>
      <c r="S4520" t="s">
        <v>54</v>
      </c>
      <c r="T4520">
        <v>2</v>
      </c>
      <c r="U4520">
        <v>1</v>
      </c>
      <c r="V4520">
        <v>0</v>
      </c>
      <c r="W4520">
        <v>0</v>
      </c>
      <c r="X4520">
        <v>0</v>
      </c>
      <c r="Y4520">
        <v>0</v>
      </c>
      <c r="Z4520">
        <v>11</v>
      </c>
      <c r="AA4520">
        <v>93.5</v>
      </c>
      <c r="AB4520">
        <v>84.7</v>
      </c>
      <c r="AC4520">
        <v>3.29</v>
      </c>
      <c r="AD4520">
        <v>1.5</v>
      </c>
      <c r="AE4520">
        <v>-0.71299999999999997</v>
      </c>
      <c r="AF4520">
        <v>2.7040000000000002</v>
      </c>
      <c r="AG4520">
        <v>2.1970000000000001</v>
      </c>
      <c r="AH4520">
        <v>5.6660000000000004</v>
      </c>
      <c r="AI4520">
        <v>7.05</v>
      </c>
      <c r="AJ4520">
        <v>13.01</v>
      </c>
      <c r="AK4520">
        <v>23.7</v>
      </c>
      <c r="AL4520">
        <v>-48</v>
      </c>
      <c r="AM4520">
        <v>3.1</v>
      </c>
      <c r="AN4520">
        <v>151.619</v>
      </c>
      <c r="AO4520">
        <v>2930.22</v>
      </c>
      <c r="AP4520" t="s">
        <v>1923</v>
      </c>
    </row>
    <row r="4521" spans="1:42">
      <c r="A4521" t="s">
        <v>1919</v>
      </c>
      <c r="B4521" t="s">
        <v>54</v>
      </c>
      <c r="C4521" t="s">
        <v>1785</v>
      </c>
      <c r="D4521" t="s">
        <v>1786</v>
      </c>
      <c r="E4521" t="s">
        <v>1787</v>
      </c>
      <c r="F4521" t="s">
        <v>1788</v>
      </c>
      <c r="G4521" t="s">
        <v>47</v>
      </c>
      <c r="H4521">
        <v>5</v>
      </c>
      <c r="I4521" t="s">
        <v>48</v>
      </c>
      <c r="J4521" t="s">
        <v>49</v>
      </c>
      <c r="K4521">
        <v>1</v>
      </c>
      <c r="L4521">
        <v>5</v>
      </c>
      <c r="M4521" t="s">
        <v>84</v>
      </c>
      <c r="N4521" t="s">
        <v>1215</v>
      </c>
      <c r="O4521">
        <v>0.91300000000000003</v>
      </c>
      <c r="P4521" t="s">
        <v>74</v>
      </c>
      <c r="Q4521" t="s">
        <v>85</v>
      </c>
      <c r="R4521" t="s">
        <v>53</v>
      </c>
      <c r="S4521" t="s">
        <v>54</v>
      </c>
      <c r="T4521">
        <v>2</v>
      </c>
      <c r="U4521">
        <v>2</v>
      </c>
      <c r="V4521">
        <v>0</v>
      </c>
      <c r="W4521">
        <v>0</v>
      </c>
      <c r="X4521">
        <v>0</v>
      </c>
      <c r="Y4521">
        <v>0</v>
      </c>
      <c r="Z4521">
        <v>11</v>
      </c>
      <c r="AA4521">
        <v>92.9</v>
      </c>
      <c r="AB4521">
        <v>84.1</v>
      </c>
      <c r="AC4521">
        <v>3.29</v>
      </c>
      <c r="AD4521">
        <v>1.5</v>
      </c>
      <c r="AE4521">
        <v>-0.33600000000000002</v>
      </c>
      <c r="AF4521">
        <v>2.734</v>
      </c>
      <c r="AG4521">
        <v>2.1890000000000001</v>
      </c>
      <c r="AH4521">
        <v>5.7510000000000003</v>
      </c>
      <c r="AI4521">
        <v>4.9400000000000004</v>
      </c>
      <c r="AJ4521">
        <v>13.18</v>
      </c>
      <c r="AK4521">
        <v>23.7</v>
      </c>
      <c r="AL4521">
        <v>-36.1</v>
      </c>
      <c r="AM4521">
        <v>2.6</v>
      </c>
      <c r="AN4521">
        <v>159.499</v>
      </c>
      <c r="AO4521">
        <v>2769.13</v>
      </c>
      <c r="AP4521" t="s">
        <v>1924</v>
      </c>
    </row>
    <row r="4522" spans="1:42">
      <c r="A4522" t="s">
        <v>1919</v>
      </c>
      <c r="B4522" t="s">
        <v>54</v>
      </c>
      <c r="C4522" t="s">
        <v>1785</v>
      </c>
      <c r="D4522" t="s">
        <v>1786</v>
      </c>
      <c r="E4522" t="s">
        <v>1787</v>
      </c>
      <c r="F4522" t="s">
        <v>1788</v>
      </c>
      <c r="G4522" t="s">
        <v>47</v>
      </c>
      <c r="H4522">
        <v>7</v>
      </c>
      <c r="I4522" t="s">
        <v>56</v>
      </c>
      <c r="J4522" t="s">
        <v>57</v>
      </c>
      <c r="K4522">
        <v>2</v>
      </c>
      <c r="L4522">
        <v>2</v>
      </c>
      <c r="M4522" t="s">
        <v>84</v>
      </c>
      <c r="N4522" t="s">
        <v>1215</v>
      </c>
      <c r="O4522">
        <v>0.91400000000000003</v>
      </c>
      <c r="P4522" t="s">
        <v>282</v>
      </c>
      <c r="R4522" t="s">
        <v>1230</v>
      </c>
      <c r="S4522" t="s">
        <v>42</v>
      </c>
      <c r="T4522">
        <v>1</v>
      </c>
      <c r="U4522">
        <v>0</v>
      </c>
      <c r="V4522">
        <v>1</v>
      </c>
      <c r="W4522">
        <v>0</v>
      </c>
      <c r="X4522">
        <v>0</v>
      </c>
      <c r="Y4522">
        <v>0</v>
      </c>
      <c r="Z4522">
        <v>11</v>
      </c>
      <c r="AA4522">
        <v>93.2</v>
      </c>
      <c r="AB4522">
        <v>83.6</v>
      </c>
      <c r="AC4522">
        <v>3.3</v>
      </c>
      <c r="AD4522">
        <v>1.48</v>
      </c>
      <c r="AE4522">
        <v>-0.73399999999999999</v>
      </c>
      <c r="AF4522">
        <v>3.8809999999999998</v>
      </c>
      <c r="AG4522">
        <v>2.181</v>
      </c>
      <c r="AH4522">
        <v>5.83</v>
      </c>
      <c r="AI4522">
        <v>5.42</v>
      </c>
      <c r="AJ4522">
        <v>12.57</v>
      </c>
      <c r="AK4522">
        <v>23.6</v>
      </c>
      <c r="AL4522">
        <v>-36</v>
      </c>
      <c r="AM4522">
        <v>2.8</v>
      </c>
      <c r="AN4522">
        <v>156.75899999999999</v>
      </c>
      <c r="AO4522">
        <v>2675.4</v>
      </c>
      <c r="AP4522" t="s">
        <v>1926</v>
      </c>
    </row>
    <row r="4523" spans="1:42">
      <c r="A4523" t="s">
        <v>1919</v>
      </c>
      <c r="B4523" t="s">
        <v>54</v>
      </c>
      <c r="C4523" t="s">
        <v>1785</v>
      </c>
      <c r="D4523" t="s">
        <v>1786</v>
      </c>
      <c r="E4523" t="s">
        <v>1787</v>
      </c>
      <c r="F4523" t="s">
        <v>1788</v>
      </c>
      <c r="G4523" t="s">
        <v>47</v>
      </c>
      <c r="H4523">
        <v>8</v>
      </c>
      <c r="I4523" t="s">
        <v>63</v>
      </c>
      <c r="J4523" t="s">
        <v>61</v>
      </c>
      <c r="K4523">
        <v>2</v>
      </c>
      <c r="L4523">
        <v>3</v>
      </c>
      <c r="M4523" t="s">
        <v>84</v>
      </c>
      <c r="N4523" t="s">
        <v>1215</v>
      </c>
      <c r="O4523">
        <v>0.91</v>
      </c>
      <c r="P4523" t="s">
        <v>282</v>
      </c>
      <c r="R4523" t="s">
        <v>1230</v>
      </c>
      <c r="S4523" t="s">
        <v>42</v>
      </c>
      <c r="T4523">
        <v>2</v>
      </c>
      <c r="U4523">
        <v>0</v>
      </c>
      <c r="V4523">
        <v>1</v>
      </c>
      <c r="W4523">
        <v>0</v>
      </c>
      <c r="X4523">
        <v>0</v>
      </c>
      <c r="Y4523">
        <v>0</v>
      </c>
      <c r="Z4523">
        <v>11</v>
      </c>
      <c r="AA4523">
        <v>92.6</v>
      </c>
      <c r="AB4523">
        <v>84.3</v>
      </c>
      <c r="AC4523">
        <v>3.32</v>
      </c>
      <c r="AD4523">
        <v>1.48</v>
      </c>
      <c r="AE4523">
        <v>-0.60699999999999998</v>
      </c>
      <c r="AF4523">
        <v>1.8009999999999999</v>
      </c>
      <c r="AG4523">
        <v>2.1349999999999998</v>
      </c>
      <c r="AH4523">
        <v>5.5750000000000002</v>
      </c>
      <c r="AI4523">
        <v>3.95</v>
      </c>
      <c r="AJ4523">
        <v>12.85</v>
      </c>
      <c r="AK4523">
        <v>23.7</v>
      </c>
      <c r="AL4523">
        <v>-26</v>
      </c>
      <c r="AM4523">
        <v>2.6</v>
      </c>
      <c r="AN4523">
        <v>162.98099999999999</v>
      </c>
      <c r="AO4523">
        <v>2647.06</v>
      </c>
      <c r="AP4523" t="s">
        <v>1927</v>
      </c>
    </row>
    <row r="4524" spans="1:42">
      <c r="A4524" t="s">
        <v>1919</v>
      </c>
      <c r="B4524" t="s">
        <v>54</v>
      </c>
      <c r="C4524" t="s">
        <v>1785</v>
      </c>
      <c r="D4524" t="s">
        <v>1786</v>
      </c>
      <c r="E4524" t="s">
        <v>1787</v>
      </c>
      <c r="F4524" t="s">
        <v>1788</v>
      </c>
      <c r="G4524" t="s">
        <v>47</v>
      </c>
      <c r="H4524">
        <v>9</v>
      </c>
      <c r="I4524" t="s">
        <v>56</v>
      </c>
      <c r="J4524" t="s">
        <v>57</v>
      </c>
      <c r="K4524">
        <v>2</v>
      </c>
      <c r="L4524">
        <v>4</v>
      </c>
      <c r="M4524" t="s">
        <v>84</v>
      </c>
      <c r="N4524" t="s">
        <v>1215</v>
      </c>
      <c r="O4524">
        <v>0.91</v>
      </c>
      <c r="P4524" t="s">
        <v>282</v>
      </c>
      <c r="R4524" t="s">
        <v>1230</v>
      </c>
      <c r="S4524" t="s">
        <v>42</v>
      </c>
      <c r="T4524">
        <v>2</v>
      </c>
      <c r="U4524">
        <v>1</v>
      </c>
      <c r="V4524">
        <v>1</v>
      </c>
      <c r="W4524">
        <v>0</v>
      </c>
      <c r="X4524">
        <v>0</v>
      </c>
      <c r="Y4524">
        <v>0</v>
      </c>
      <c r="Z4524">
        <v>11</v>
      </c>
      <c r="AA4524">
        <v>92.6</v>
      </c>
      <c r="AB4524">
        <v>84.2</v>
      </c>
      <c r="AC4524">
        <v>3.37</v>
      </c>
      <c r="AD4524">
        <v>1.51</v>
      </c>
      <c r="AE4524">
        <v>-1.5289999999999999</v>
      </c>
      <c r="AF4524">
        <v>1.522</v>
      </c>
      <c r="AG4524">
        <v>2.1080000000000001</v>
      </c>
      <c r="AH4524">
        <v>5.56</v>
      </c>
      <c r="AI4524">
        <v>2.98</v>
      </c>
      <c r="AJ4524">
        <v>12.45</v>
      </c>
      <c r="AK4524">
        <v>23.7</v>
      </c>
      <c r="AL4524">
        <v>-14</v>
      </c>
      <c r="AM4524">
        <v>2.7</v>
      </c>
      <c r="AN4524">
        <v>166.59700000000001</v>
      </c>
      <c r="AO4524">
        <v>2514.56</v>
      </c>
      <c r="AP4524" t="s">
        <v>1928</v>
      </c>
    </row>
    <row r="4525" spans="1:42">
      <c r="A4525" t="s">
        <v>1919</v>
      </c>
      <c r="B4525" t="s">
        <v>54</v>
      </c>
      <c r="C4525" t="s">
        <v>1785</v>
      </c>
      <c r="D4525" t="s">
        <v>1786</v>
      </c>
      <c r="E4525" t="s">
        <v>1787</v>
      </c>
      <c r="F4525" t="s">
        <v>1788</v>
      </c>
      <c r="G4525" t="s">
        <v>47</v>
      </c>
      <c r="H4525">
        <v>10</v>
      </c>
      <c r="I4525" t="s">
        <v>63</v>
      </c>
      <c r="J4525" t="s">
        <v>61</v>
      </c>
      <c r="K4525">
        <v>2</v>
      </c>
      <c r="L4525">
        <v>5</v>
      </c>
      <c r="M4525" t="s">
        <v>84</v>
      </c>
      <c r="N4525" t="s">
        <v>1215</v>
      </c>
      <c r="O4525">
        <v>0.90900000000000003</v>
      </c>
      <c r="P4525" t="s">
        <v>282</v>
      </c>
      <c r="R4525" t="s">
        <v>1230</v>
      </c>
      <c r="S4525" t="s">
        <v>42</v>
      </c>
      <c r="T4525">
        <v>3</v>
      </c>
      <c r="U4525">
        <v>1</v>
      </c>
      <c r="V4525">
        <v>1</v>
      </c>
      <c r="W4525">
        <v>0</v>
      </c>
      <c r="X4525">
        <v>0</v>
      </c>
      <c r="Y4525">
        <v>0</v>
      </c>
      <c r="Z4525">
        <v>11</v>
      </c>
      <c r="AA4525">
        <v>92.1</v>
      </c>
      <c r="AB4525">
        <v>83.5</v>
      </c>
      <c r="AC4525">
        <v>3.4</v>
      </c>
      <c r="AD4525">
        <v>1.47</v>
      </c>
      <c r="AE4525">
        <v>0.373</v>
      </c>
      <c r="AF4525">
        <v>2.0470000000000002</v>
      </c>
      <c r="AG4525">
        <v>2.1619999999999999</v>
      </c>
      <c r="AH4525">
        <v>5.5759999999999996</v>
      </c>
      <c r="AI4525">
        <v>4.59</v>
      </c>
      <c r="AJ4525">
        <v>11.93</v>
      </c>
      <c r="AK4525">
        <v>23.7</v>
      </c>
      <c r="AL4525">
        <v>-28.6</v>
      </c>
      <c r="AM4525">
        <v>3.2</v>
      </c>
      <c r="AN4525">
        <v>159.03200000000001</v>
      </c>
      <c r="AO4525">
        <v>2494.33</v>
      </c>
      <c r="AP4525" t="s">
        <v>1929</v>
      </c>
    </row>
    <row r="4526" spans="1:42">
      <c r="A4526" t="s">
        <v>1919</v>
      </c>
      <c r="B4526" t="s">
        <v>54</v>
      </c>
      <c r="C4526" t="s">
        <v>1785</v>
      </c>
      <c r="D4526" t="s">
        <v>1786</v>
      </c>
      <c r="E4526" t="s">
        <v>1787</v>
      </c>
      <c r="F4526" t="s">
        <v>1788</v>
      </c>
      <c r="G4526" t="s">
        <v>47</v>
      </c>
      <c r="H4526">
        <v>12</v>
      </c>
      <c r="I4526" t="s">
        <v>56</v>
      </c>
      <c r="J4526" t="s">
        <v>57</v>
      </c>
      <c r="K4526">
        <v>2</v>
      </c>
      <c r="L4526">
        <v>7</v>
      </c>
      <c r="M4526" t="s">
        <v>84</v>
      </c>
      <c r="N4526" t="s">
        <v>1215</v>
      </c>
      <c r="O4526">
        <v>0.91</v>
      </c>
      <c r="P4526" t="s">
        <v>282</v>
      </c>
      <c r="R4526" t="s">
        <v>1230</v>
      </c>
      <c r="S4526" t="s">
        <v>42</v>
      </c>
      <c r="T4526">
        <v>3</v>
      </c>
      <c r="U4526">
        <v>2</v>
      </c>
      <c r="V4526">
        <v>1</v>
      </c>
      <c r="W4526">
        <v>0</v>
      </c>
      <c r="X4526">
        <v>0</v>
      </c>
      <c r="Y4526">
        <v>0</v>
      </c>
      <c r="Z4526">
        <v>11</v>
      </c>
      <c r="AA4526">
        <v>92.7</v>
      </c>
      <c r="AB4526">
        <v>85.3</v>
      </c>
      <c r="AC4526">
        <v>3.21</v>
      </c>
      <c r="AD4526">
        <v>1.43</v>
      </c>
      <c r="AE4526">
        <v>-0.81</v>
      </c>
      <c r="AF4526">
        <v>1.744</v>
      </c>
      <c r="AG4526">
        <v>2.2280000000000002</v>
      </c>
      <c r="AH4526">
        <v>5.4790000000000001</v>
      </c>
      <c r="AI4526">
        <v>4.91</v>
      </c>
      <c r="AJ4526">
        <v>12.97</v>
      </c>
      <c r="AK4526">
        <v>23.8</v>
      </c>
      <c r="AL4526">
        <v>-35.700000000000003</v>
      </c>
      <c r="AM4526">
        <v>2.6</v>
      </c>
      <c r="AN4526">
        <v>159.32499999999999</v>
      </c>
      <c r="AO4526">
        <v>2769.19</v>
      </c>
      <c r="AP4526" t="s">
        <v>1931</v>
      </c>
    </row>
    <row r="4527" spans="1:42">
      <c r="A4527" t="s">
        <v>1932</v>
      </c>
      <c r="B4527" t="s">
        <v>42</v>
      </c>
      <c r="C4527" t="s">
        <v>1785</v>
      </c>
      <c r="D4527" t="s">
        <v>1786</v>
      </c>
      <c r="E4527" t="s">
        <v>1787</v>
      </c>
      <c r="F4527" t="s">
        <v>1788</v>
      </c>
      <c r="G4527" t="s">
        <v>47</v>
      </c>
      <c r="H4527">
        <v>2</v>
      </c>
      <c r="I4527" t="s">
        <v>56</v>
      </c>
      <c r="J4527" t="s">
        <v>57</v>
      </c>
      <c r="K4527">
        <v>1</v>
      </c>
      <c r="L4527">
        <v>2</v>
      </c>
      <c r="M4527" t="s">
        <v>80</v>
      </c>
      <c r="N4527" t="s">
        <v>1215</v>
      </c>
      <c r="O4527">
        <v>0.90600000000000003</v>
      </c>
      <c r="P4527" t="s">
        <v>282</v>
      </c>
      <c r="R4527" t="s">
        <v>116</v>
      </c>
      <c r="S4527" t="s">
        <v>42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12</v>
      </c>
      <c r="AA4527">
        <v>88.9</v>
      </c>
      <c r="AB4527">
        <v>81.599999999999994</v>
      </c>
      <c r="AC4527">
        <v>3.62</v>
      </c>
      <c r="AD4527">
        <v>1.59</v>
      </c>
      <c r="AE4527">
        <v>-1.7689999999999999</v>
      </c>
      <c r="AF4527">
        <v>3.5459999999999998</v>
      </c>
      <c r="AG4527">
        <v>-1.9419999999999999</v>
      </c>
      <c r="AH4527">
        <v>6.2779999999999996</v>
      </c>
      <c r="AI4527">
        <v>-12.93</v>
      </c>
      <c r="AJ4527">
        <v>3.05</v>
      </c>
      <c r="AK4527">
        <v>23.8</v>
      </c>
      <c r="AL4527">
        <v>37.6</v>
      </c>
      <c r="AM4527">
        <v>8.1999999999999993</v>
      </c>
      <c r="AN4527">
        <v>256.55599999999998</v>
      </c>
      <c r="AO4527">
        <v>2527.58</v>
      </c>
      <c r="AP4527" t="s">
        <v>1934</v>
      </c>
    </row>
    <row r="4528" spans="1:42">
      <c r="A4528" t="s">
        <v>1932</v>
      </c>
      <c r="B4528" t="s">
        <v>42</v>
      </c>
      <c r="C4528" t="s">
        <v>1785</v>
      </c>
      <c r="D4528" t="s">
        <v>1786</v>
      </c>
      <c r="E4528" t="s">
        <v>1787</v>
      </c>
      <c r="F4528" t="s">
        <v>1788</v>
      </c>
      <c r="G4528" t="s">
        <v>47</v>
      </c>
      <c r="H4528">
        <v>3</v>
      </c>
      <c r="I4528" t="s">
        <v>56</v>
      </c>
      <c r="J4528" t="s">
        <v>57</v>
      </c>
      <c r="K4528">
        <v>1</v>
      </c>
      <c r="L4528">
        <v>3</v>
      </c>
      <c r="M4528" t="s">
        <v>80</v>
      </c>
      <c r="N4528" t="s">
        <v>1215</v>
      </c>
      <c r="O4528">
        <v>0.89900000000000002</v>
      </c>
      <c r="P4528" t="s">
        <v>282</v>
      </c>
      <c r="R4528" t="s">
        <v>116</v>
      </c>
      <c r="S4528" t="s">
        <v>42</v>
      </c>
      <c r="T4528">
        <v>2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12</v>
      </c>
      <c r="AA4528">
        <v>89.1</v>
      </c>
      <c r="AB4528">
        <v>81.599999999999994</v>
      </c>
      <c r="AC4528">
        <v>3.67</v>
      </c>
      <c r="AD4528">
        <v>1.65</v>
      </c>
      <c r="AE4528">
        <v>-1.5720000000000001</v>
      </c>
      <c r="AF4528">
        <v>2.35</v>
      </c>
      <c r="AG4528">
        <v>-1.774</v>
      </c>
      <c r="AH4528">
        <v>6.2149999999999999</v>
      </c>
      <c r="AI4528">
        <v>-8.7799999999999994</v>
      </c>
      <c r="AJ4528">
        <v>3.59</v>
      </c>
      <c r="AK4528">
        <v>23.8</v>
      </c>
      <c r="AL4528">
        <v>27.7</v>
      </c>
      <c r="AM4528">
        <v>7.3</v>
      </c>
      <c r="AN4528">
        <v>247.542</v>
      </c>
      <c r="AO4528">
        <v>1800.91</v>
      </c>
      <c r="AP4528" t="s">
        <v>1935</v>
      </c>
    </row>
    <row r="4529" spans="1:42">
      <c r="A4529" t="s">
        <v>1932</v>
      </c>
      <c r="B4529" t="s">
        <v>42</v>
      </c>
      <c r="C4529" t="s">
        <v>1785</v>
      </c>
      <c r="D4529" t="s">
        <v>1786</v>
      </c>
      <c r="E4529" t="s">
        <v>1787</v>
      </c>
      <c r="F4529" t="s">
        <v>1788</v>
      </c>
      <c r="G4529" t="s">
        <v>47</v>
      </c>
      <c r="H4529">
        <v>4</v>
      </c>
      <c r="I4529" t="s">
        <v>56</v>
      </c>
      <c r="J4529" t="s">
        <v>57</v>
      </c>
      <c r="K4529">
        <v>1</v>
      </c>
      <c r="L4529">
        <v>4</v>
      </c>
      <c r="M4529" t="s">
        <v>80</v>
      </c>
      <c r="N4529" t="s">
        <v>1215</v>
      </c>
      <c r="O4529">
        <v>0.88200000000000001</v>
      </c>
      <c r="P4529" t="s">
        <v>282</v>
      </c>
      <c r="R4529" t="s">
        <v>116</v>
      </c>
      <c r="S4529" t="s">
        <v>42</v>
      </c>
      <c r="T4529">
        <v>3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12</v>
      </c>
      <c r="AA4529">
        <v>87.9</v>
      </c>
      <c r="AB4529">
        <v>80.3</v>
      </c>
      <c r="AC4529">
        <v>3.69</v>
      </c>
      <c r="AD4529">
        <v>1.69</v>
      </c>
      <c r="AE4529">
        <v>0.13</v>
      </c>
      <c r="AF4529">
        <v>3.5310000000000001</v>
      </c>
      <c r="AG4529">
        <v>-1.585</v>
      </c>
      <c r="AH4529">
        <v>6.4020000000000001</v>
      </c>
      <c r="AI4529">
        <v>-10.91</v>
      </c>
      <c r="AJ4529">
        <v>5.98</v>
      </c>
      <c r="AK4529">
        <v>23.7</v>
      </c>
      <c r="AL4529">
        <v>35.700000000000003</v>
      </c>
      <c r="AM4529">
        <v>6.9</v>
      </c>
      <c r="AN4529">
        <v>241.09700000000001</v>
      </c>
      <c r="AO4529">
        <v>2333.63</v>
      </c>
      <c r="AP4529" t="s">
        <v>1936</v>
      </c>
    </row>
    <row r="4530" spans="1:42">
      <c r="A4530" t="s">
        <v>1932</v>
      </c>
      <c r="B4530" t="s">
        <v>42</v>
      </c>
      <c r="C4530" t="s">
        <v>1785</v>
      </c>
      <c r="D4530" t="s">
        <v>1786</v>
      </c>
      <c r="E4530" t="s">
        <v>1787</v>
      </c>
      <c r="F4530" t="s">
        <v>1788</v>
      </c>
      <c r="G4530" t="s">
        <v>47</v>
      </c>
      <c r="H4530">
        <v>5</v>
      </c>
      <c r="I4530" t="s">
        <v>652</v>
      </c>
      <c r="J4530" t="s">
        <v>61</v>
      </c>
      <c r="K4530">
        <v>2</v>
      </c>
      <c r="L4530">
        <v>1</v>
      </c>
      <c r="M4530" t="s">
        <v>80</v>
      </c>
      <c r="N4530" t="s">
        <v>1215</v>
      </c>
      <c r="O4530">
        <v>0.89800000000000002</v>
      </c>
      <c r="P4530" t="s">
        <v>748</v>
      </c>
      <c r="R4530" t="s">
        <v>100</v>
      </c>
      <c r="S4530" t="s">
        <v>42</v>
      </c>
      <c r="T4530">
        <v>0</v>
      </c>
      <c r="U4530">
        <v>0</v>
      </c>
      <c r="V4530">
        <v>0</v>
      </c>
      <c r="W4530">
        <v>1</v>
      </c>
      <c r="X4530">
        <v>0</v>
      </c>
      <c r="Y4530">
        <v>0</v>
      </c>
      <c r="Z4530">
        <v>12</v>
      </c>
      <c r="AA4530">
        <v>88.5</v>
      </c>
      <c r="AB4530">
        <v>81.099999999999994</v>
      </c>
      <c r="AC4530">
        <v>3.28</v>
      </c>
      <c r="AD4530">
        <v>1.7</v>
      </c>
      <c r="AE4530">
        <v>0.14799999999999999</v>
      </c>
      <c r="AF4530">
        <v>3.121</v>
      </c>
      <c r="AG4530">
        <v>-1.2509999999999999</v>
      </c>
      <c r="AH4530">
        <v>6.3419999999999996</v>
      </c>
      <c r="AI4530">
        <v>-12.48</v>
      </c>
      <c r="AJ4530">
        <v>7.17</v>
      </c>
      <c r="AK4530">
        <v>23.8</v>
      </c>
      <c r="AL4530">
        <v>42.9</v>
      </c>
      <c r="AM4530">
        <v>6.9</v>
      </c>
      <c r="AN4530">
        <v>239.95400000000001</v>
      </c>
      <c r="AO4530">
        <v>2725.57</v>
      </c>
      <c r="AP4530" t="s">
        <v>1937</v>
      </c>
    </row>
    <row r="4531" spans="1:42">
      <c r="A4531" t="s">
        <v>1932</v>
      </c>
      <c r="B4531" t="s">
        <v>42</v>
      </c>
      <c r="C4531" t="s">
        <v>1785</v>
      </c>
      <c r="D4531" t="s">
        <v>1786</v>
      </c>
      <c r="E4531" t="s">
        <v>1787</v>
      </c>
      <c r="F4531" t="s">
        <v>1788</v>
      </c>
      <c r="G4531" t="s">
        <v>47</v>
      </c>
      <c r="H4531">
        <v>6</v>
      </c>
      <c r="I4531" t="s">
        <v>87</v>
      </c>
      <c r="J4531" t="s">
        <v>49</v>
      </c>
      <c r="K4531">
        <v>2</v>
      </c>
      <c r="L4531">
        <v>2</v>
      </c>
      <c r="M4531" t="s">
        <v>80</v>
      </c>
      <c r="N4531" t="s">
        <v>1215</v>
      </c>
      <c r="O4531">
        <v>0.90400000000000003</v>
      </c>
      <c r="P4531" t="s">
        <v>748</v>
      </c>
      <c r="R4531" t="s">
        <v>100</v>
      </c>
      <c r="S4531" t="s">
        <v>42</v>
      </c>
      <c r="T4531">
        <v>0</v>
      </c>
      <c r="U4531">
        <v>1</v>
      </c>
      <c r="V4531">
        <v>0</v>
      </c>
      <c r="W4531">
        <v>1</v>
      </c>
      <c r="X4531">
        <v>0</v>
      </c>
      <c r="Y4531">
        <v>0</v>
      </c>
      <c r="Z4531">
        <v>12</v>
      </c>
      <c r="AA4531">
        <v>90.8</v>
      </c>
      <c r="AB4531">
        <v>81.900000000000006</v>
      </c>
      <c r="AC4531">
        <v>3.28</v>
      </c>
      <c r="AD4531">
        <v>1.7</v>
      </c>
      <c r="AE4531">
        <v>0.55900000000000005</v>
      </c>
      <c r="AF4531">
        <v>2.5950000000000002</v>
      </c>
      <c r="AG4531">
        <v>-1.101</v>
      </c>
      <c r="AH4531">
        <v>6.3170000000000002</v>
      </c>
      <c r="AI4531">
        <v>-11.77</v>
      </c>
      <c r="AJ4531">
        <v>9.8800000000000008</v>
      </c>
      <c r="AK4531">
        <v>23.7</v>
      </c>
      <c r="AL4531">
        <v>48</v>
      </c>
      <c r="AM4531">
        <v>5.8</v>
      </c>
      <c r="AN4531">
        <v>229.869</v>
      </c>
      <c r="AO4531">
        <v>2934.15</v>
      </c>
      <c r="AP4531" t="s">
        <v>1938</v>
      </c>
    </row>
    <row r="4532" spans="1:42">
      <c r="A4532" t="s">
        <v>1932</v>
      </c>
      <c r="B4532" t="s">
        <v>42</v>
      </c>
      <c r="C4532" t="s">
        <v>1785</v>
      </c>
      <c r="D4532" t="s">
        <v>1786</v>
      </c>
      <c r="E4532" t="s">
        <v>1787</v>
      </c>
      <c r="F4532" t="s">
        <v>1788</v>
      </c>
      <c r="G4532" t="s">
        <v>47</v>
      </c>
      <c r="H4532">
        <v>7</v>
      </c>
      <c r="I4532" t="s">
        <v>56</v>
      </c>
      <c r="J4532" t="s">
        <v>57</v>
      </c>
      <c r="K4532">
        <v>3</v>
      </c>
      <c r="L4532">
        <v>1</v>
      </c>
      <c r="M4532" t="s">
        <v>80</v>
      </c>
      <c r="N4532" t="s">
        <v>1215</v>
      </c>
      <c r="O4532">
        <v>0.91100000000000003</v>
      </c>
      <c r="P4532" t="s">
        <v>391</v>
      </c>
      <c r="R4532" t="s">
        <v>97</v>
      </c>
      <c r="S4532" t="s">
        <v>42</v>
      </c>
      <c r="T4532">
        <v>0</v>
      </c>
      <c r="U4532">
        <v>0</v>
      </c>
      <c r="V4532">
        <v>0</v>
      </c>
      <c r="W4532">
        <v>1</v>
      </c>
      <c r="X4532">
        <v>0</v>
      </c>
      <c r="Y4532">
        <v>1</v>
      </c>
      <c r="Z4532">
        <v>12</v>
      </c>
      <c r="AA4532">
        <v>89.6</v>
      </c>
      <c r="AB4532">
        <v>82.7</v>
      </c>
      <c r="AC4532">
        <v>3.69</v>
      </c>
      <c r="AD4532">
        <v>1.91</v>
      </c>
      <c r="AE4532">
        <v>-0.84</v>
      </c>
      <c r="AF4532">
        <v>0.998</v>
      </c>
      <c r="AG4532">
        <v>-1.4359999999999999</v>
      </c>
      <c r="AH4532">
        <v>6.0149999999999997</v>
      </c>
      <c r="AI4532">
        <v>-11.82</v>
      </c>
      <c r="AJ4532">
        <v>5.19</v>
      </c>
      <c r="AK4532">
        <v>23.8</v>
      </c>
      <c r="AL4532">
        <v>37.9</v>
      </c>
      <c r="AM4532">
        <v>7.4</v>
      </c>
      <c r="AN4532">
        <v>246.12200000000001</v>
      </c>
      <c r="AO4532">
        <v>2481.42</v>
      </c>
      <c r="AP4532" t="s">
        <v>1939</v>
      </c>
    </row>
    <row r="4533" spans="1:42">
      <c r="A4533" t="s">
        <v>1932</v>
      </c>
      <c r="B4533" t="s">
        <v>42</v>
      </c>
      <c r="C4533" t="s">
        <v>1785</v>
      </c>
      <c r="D4533" t="s">
        <v>1786</v>
      </c>
      <c r="E4533" t="s">
        <v>1787</v>
      </c>
      <c r="F4533" t="s">
        <v>1788</v>
      </c>
      <c r="G4533" t="s">
        <v>47</v>
      </c>
      <c r="H4533">
        <v>8</v>
      </c>
      <c r="I4533" t="s">
        <v>60</v>
      </c>
      <c r="J4533" t="s">
        <v>61</v>
      </c>
      <c r="K4533">
        <v>3</v>
      </c>
      <c r="L4533">
        <v>2</v>
      </c>
      <c r="M4533" t="s">
        <v>80</v>
      </c>
      <c r="N4533" t="s">
        <v>1215</v>
      </c>
      <c r="O4533">
        <v>0.91</v>
      </c>
      <c r="P4533" t="s">
        <v>391</v>
      </c>
      <c r="R4533" t="s">
        <v>97</v>
      </c>
      <c r="S4533" t="s">
        <v>42</v>
      </c>
      <c r="T4533">
        <v>1</v>
      </c>
      <c r="U4533">
        <v>0</v>
      </c>
      <c r="V4533">
        <v>0</v>
      </c>
      <c r="W4533">
        <v>1</v>
      </c>
      <c r="X4533">
        <v>0</v>
      </c>
      <c r="Y4533">
        <v>1</v>
      </c>
      <c r="Z4533">
        <v>12</v>
      </c>
      <c r="AA4533">
        <v>90.1</v>
      </c>
      <c r="AB4533">
        <v>82.6</v>
      </c>
      <c r="AC4533">
        <v>3.59</v>
      </c>
      <c r="AD4533">
        <v>1.89</v>
      </c>
      <c r="AE4533">
        <v>-0.78</v>
      </c>
      <c r="AF4533">
        <v>2.3559999999999999</v>
      </c>
      <c r="AG4533">
        <v>-1.4590000000000001</v>
      </c>
      <c r="AH4533">
        <v>6.0789999999999997</v>
      </c>
      <c r="AI4533">
        <v>-10.24</v>
      </c>
      <c r="AJ4533">
        <v>5.49</v>
      </c>
      <c r="AK4533">
        <v>23.8</v>
      </c>
      <c r="AL4533">
        <v>35.299999999999997</v>
      </c>
      <c r="AM4533">
        <v>6.7</v>
      </c>
      <c r="AN4533">
        <v>241.60499999999999</v>
      </c>
      <c r="AO4533">
        <v>2237.4</v>
      </c>
      <c r="AP4533" t="s">
        <v>1940</v>
      </c>
    </row>
    <row r="4534" spans="1:42">
      <c r="A4534" t="s">
        <v>1932</v>
      </c>
      <c r="B4534" t="s">
        <v>42</v>
      </c>
      <c r="C4534" t="s">
        <v>1785</v>
      </c>
      <c r="D4534" t="s">
        <v>1786</v>
      </c>
      <c r="E4534" t="s">
        <v>1787</v>
      </c>
      <c r="F4534" t="s">
        <v>1788</v>
      </c>
      <c r="G4534" t="s">
        <v>47</v>
      </c>
      <c r="H4534">
        <v>9</v>
      </c>
      <c r="I4534" t="s">
        <v>131</v>
      </c>
      <c r="J4534" t="s">
        <v>49</v>
      </c>
      <c r="K4534">
        <v>3</v>
      </c>
      <c r="L4534">
        <v>3</v>
      </c>
      <c r="M4534" t="s">
        <v>80</v>
      </c>
      <c r="N4534" t="s">
        <v>1215</v>
      </c>
      <c r="O4534">
        <v>0.91100000000000003</v>
      </c>
      <c r="P4534" t="s">
        <v>391</v>
      </c>
      <c r="R4534" t="s">
        <v>97</v>
      </c>
      <c r="S4534" t="s">
        <v>42</v>
      </c>
      <c r="T4534">
        <v>1</v>
      </c>
      <c r="U4534">
        <v>1</v>
      </c>
      <c r="V4534">
        <v>0</v>
      </c>
      <c r="W4534">
        <v>1</v>
      </c>
      <c r="X4534">
        <v>0</v>
      </c>
      <c r="Y4534">
        <v>1</v>
      </c>
      <c r="Z4534">
        <v>12</v>
      </c>
      <c r="AA4534">
        <v>90.1</v>
      </c>
      <c r="AB4534">
        <v>82.7</v>
      </c>
      <c r="AC4534">
        <v>3.59</v>
      </c>
      <c r="AD4534">
        <v>1.89</v>
      </c>
      <c r="AE4534">
        <v>-0.48699999999999999</v>
      </c>
      <c r="AF4534">
        <v>2.1429999999999998</v>
      </c>
      <c r="AG4534">
        <v>-1.355</v>
      </c>
      <c r="AH4534">
        <v>6.1449999999999996</v>
      </c>
      <c r="AI4534">
        <v>-11.87</v>
      </c>
      <c r="AJ4534">
        <v>4.76</v>
      </c>
      <c r="AK4534">
        <v>23.8</v>
      </c>
      <c r="AL4534">
        <v>37.700000000000003</v>
      </c>
      <c r="AM4534">
        <v>7.4</v>
      </c>
      <c r="AN4534">
        <v>247.959</v>
      </c>
      <c r="AO4534">
        <v>2462.2600000000002</v>
      </c>
      <c r="AP4534" t="s">
        <v>1941</v>
      </c>
    </row>
    <row r="4535" spans="1:42">
      <c r="A4535" t="s">
        <v>1932</v>
      </c>
      <c r="B4535" t="s">
        <v>42</v>
      </c>
      <c r="C4535" t="s">
        <v>1785</v>
      </c>
      <c r="D4535" t="s">
        <v>1786</v>
      </c>
      <c r="E4535" t="s">
        <v>1787</v>
      </c>
      <c r="F4535" t="s">
        <v>1788</v>
      </c>
      <c r="G4535" t="s">
        <v>47</v>
      </c>
      <c r="H4535">
        <v>10</v>
      </c>
      <c r="I4535" t="s">
        <v>56</v>
      </c>
      <c r="J4535" t="s">
        <v>57</v>
      </c>
      <c r="K4535">
        <v>4</v>
      </c>
      <c r="L4535">
        <v>1</v>
      </c>
      <c r="M4535" t="s">
        <v>80</v>
      </c>
      <c r="N4535" t="s">
        <v>1215</v>
      </c>
      <c r="O4535">
        <v>0.61799999999999999</v>
      </c>
      <c r="P4535" t="s">
        <v>77</v>
      </c>
      <c r="R4535" t="s">
        <v>78</v>
      </c>
      <c r="S4535" t="s">
        <v>54</v>
      </c>
      <c r="T4535">
        <v>0</v>
      </c>
      <c r="U4535">
        <v>0</v>
      </c>
      <c r="V4535">
        <v>1</v>
      </c>
      <c r="W4535">
        <v>1</v>
      </c>
      <c r="X4535">
        <v>0</v>
      </c>
      <c r="Y4535">
        <v>0</v>
      </c>
      <c r="Z4535">
        <v>12</v>
      </c>
      <c r="AA4535">
        <v>88</v>
      </c>
      <c r="AB4535">
        <v>81.7</v>
      </c>
      <c r="AC4535">
        <v>3.45</v>
      </c>
      <c r="AD4535">
        <v>1.46</v>
      </c>
      <c r="AE4535">
        <v>0.93</v>
      </c>
      <c r="AF4535">
        <v>2.528</v>
      </c>
      <c r="AG4535">
        <v>-1.2829999999999999</v>
      </c>
      <c r="AH4535">
        <v>6.2960000000000003</v>
      </c>
      <c r="AI4535">
        <v>-4.7300000000000004</v>
      </c>
      <c r="AJ4535">
        <v>6.52</v>
      </c>
      <c r="AK4535">
        <v>23.8</v>
      </c>
      <c r="AL4535">
        <v>16.8</v>
      </c>
      <c r="AM4535">
        <v>5.5</v>
      </c>
      <c r="AN4535">
        <v>215.786</v>
      </c>
      <c r="AO4535">
        <v>1540.02</v>
      </c>
      <c r="AP4535" t="s">
        <v>1942</v>
      </c>
    </row>
    <row r="4536" spans="1:42">
      <c r="A4536" t="s">
        <v>1932</v>
      </c>
      <c r="B4536" t="s">
        <v>42</v>
      </c>
      <c r="C4536" t="s">
        <v>1785</v>
      </c>
      <c r="D4536" t="s">
        <v>1786</v>
      </c>
      <c r="E4536" t="s">
        <v>1787</v>
      </c>
      <c r="F4536" t="s">
        <v>1788</v>
      </c>
      <c r="G4536" t="s">
        <v>47</v>
      </c>
      <c r="H4536">
        <v>11</v>
      </c>
      <c r="I4536" t="s">
        <v>56</v>
      </c>
      <c r="J4536" t="s">
        <v>57</v>
      </c>
      <c r="K4536">
        <v>4</v>
      </c>
      <c r="L4536">
        <v>2</v>
      </c>
      <c r="M4536" t="s">
        <v>80</v>
      </c>
      <c r="N4536" t="s">
        <v>1215</v>
      </c>
      <c r="O4536">
        <v>0.90500000000000003</v>
      </c>
      <c r="P4536" t="s">
        <v>77</v>
      </c>
      <c r="R4536" t="s">
        <v>78</v>
      </c>
      <c r="S4536" t="s">
        <v>54</v>
      </c>
      <c r="T4536">
        <v>1</v>
      </c>
      <c r="U4536">
        <v>0</v>
      </c>
      <c r="V4536">
        <v>1</v>
      </c>
      <c r="W4536">
        <v>1</v>
      </c>
      <c r="X4536">
        <v>0</v>
      </c>
      <c r="Y4536">
        <v>0</v>
      </c>
      <c r="Z4536">
        <v>12</v>
      </c>
      <c r="AA4536">
        <v>89.8</v>
      </c>
      <c r="AB4536">
        <v>82.3</v>
      </c>
      <c r="AC4536">
        <v>3.37</v>
      </c>
      <c r="AD4536">
        <v>1.66</v>
      </c>
      <c r="AE4536">
        <v>1.4239999999999999</v>
      </c>
      <c r="AF4536">
        <v>2.1829999999999998</v>
      </c>
      <c r="AG4536">
        <v>-1</v>
      </c>
      <c r="AH4536">
        <v>6.1130000000000004</v>
      </c>
      <c r="AI4536">
        <v>-11.97</v>
      </c>
      <c r="AJ4536">
        <v>7.46</v>
      </c>
      <c r="AK4536">
        <v>23.8</v>
      </c>
      <c r="AL4536">
        <v>42.1</v>
      </c>
      <c r="AM4536">
        <v>6.5</v>
      </c>
      <c r="AN4536">
        <v>237.92699999999999</v>
      </c>
      <c r="AO4536">
        <v>2708.14</v>
      </c>
      <c r="AP4536" t="s">
        <v>1943</v>
      </c>
    </row>
    <row r="4537" spans="1:42">
      <c r="A4537" t="s">
        <v>1932</v>
      </c>
      <c r="B4537" t="s">
        <v>42</v>
      </c>
      <c r="C4537" t="s">
        <v>1785</v>
      </c>
      <c r="D4537" t="s">
        <v>1786</v>
      </c>
      <c r="E4537" t="s">
        <v>1787</v>
      </c>
      <c r="F4537" t="s">
        <v>1788</v>
      </c>
      <c r="G4537" t="s">
        <v>47</v>
      </c>
      <c r="H4537">
        <v>12</v>
      </c>
      <c r="I4537" t="s">
        <v>63</v>
      </c>
      <c r="J4537" t="s">
        <v>61</v>
      </c>
      <c r="K4537">
        <v>4</v>
      </c>
      <c r="L4537">
        <v>3</v>
      </c>
      <c r="M4537" t="s">
        <v>80</v>
      </c>
      <c r="N4537" t="s">
        <v>1215</v>
      </c>
      <c r="O4537">
        <v>0.60499999999999998</v>
      </c>
      <c r="P4537" t="s">
        <v>77</v>
      </c>
      <c r="R4537" t="s">
        <v>78</v>
      </c>
      <c r="S4537" t="s">
        <v>54</v>
      </c>
      <c r="T4537">
        <v>2</v>
      </c>
      <c r="U4537">
        <v>0</v>
      </c>
      <c r="V4537">
        <v>1</v>
      </c>
      <c r="W4537">
        <v>1</v>
      </c>
      <c r="X4537">
        <v>0</v>
      </c>
      <c r="Y4537">
        <v>0</v>
      </c>
      <c r="Z4537">
        <v>12</v>
      </c>
      <c r="AA4537">
        <v>87.5</v>
      </c>
      <c r="AB4537">
        <v>82</v>
      </c>
      <c r="AC4537">
        <v>3.27</v>
      </c>
      <c r="AD4537">
        <v>1.45</v>
      </c>
      <c r="AE4537">
        <v>-0.99199999999999999</v>
      </c>
      <c r="AF4537">
        <v>2.589</v>
      </c>
      <c r="AG4537">
        <v>-1.649</v>
      </c>
      <c r="AH4537">
        <v>6.1239999999999997</v>
      </c>
      <c r="AI4537">
        <v>-5.1100000000000003</v>
      </c>
      <c r="AJ4537">
        <v>5.59</v>
      </c>
      <c r="AK4537">
        <v>23.9</v>
      </c>
      <c r="AL4537">
        <v>19.100000000000001</v>
      </c>
      <c r="AM4537">
        <v>5.9</v>
      </c>
      <c r="AN4537">
        <v>222.18799999999999</v>
      </c>
      <c r="AO4537">
        <v>1457.2</v>
      </c>
      <c r="AP4537" t="s">
        <v>1944</v>
      </c>
    </row>
    <row r="4538" spans="1:42">
      <c r="A4538" t="s">
        <v>1932</v>
      </c>
      <c r="B4538" t="s">
        <v>42</v>
      </c>
      <c r="C4538" t="s">
        <v>1785</v>
      </c>
      <c r="D4538" t="s">
        <v>1786</v>
      </c>
      <c r="E4538" t="s">
        <v>1787</v>
      </c>
      <c r="F4538" t="s">
        <v>1788</v>
      </c>
      <c r="G4538" t="s">
        <v>47</v>
      </c>
      <c r="H4538">
        <v>13</v>
      </c>
      <c r="I4538" t="s">
        <v>77</v>
      </c>
      <c r="J4538" t="s">
        <v>57</v>
      </c>
      <c r="K4538">
        <v>4</v>
      </c>
      <c r="L4538">
        <v>4</v>
      </c>
      <c r="M4538" t="s">
        <v>80</v>
      </c>
      <c r="N4538" t="s">
        <v>1215</v>
      </c>
      <c r="O4538">
        <v>0.90400000000000003</v>
      </c>
      <c r="P4538" t="s">
        <v>77</v>
      </c>
      <c r="R4538" t="s">
        <v>78</v>
      </c>
      <c r="S4538" t="s">
        <v>54</v>
      </c>
      <c r="T4538">
        <v>2</v>
      </c>
      <c r="U4538">
        <v>1</v>
      </c>
      <c r="V4538">
        <v>1</v>
      </c>
      <c r="W4538">
        <v>1</v>
      </c>
      <c r="X4538">
        <v>0</v>
      </c>
      <c r="Y4538">
        <v>0</v>
      </c>
      <c r="Z4538">
        <v>12</v>
      </c>
      <c r="AA4538">
        <v>89.8</v>
      </c>
      <c r="AB4538">
        <v>81.900000000000006</v>
      </c>
      <c r="AC4538">
        <v>3.25</v>
      </c>
      <c r="AD4538">
        <v>1.54</v>
      </c>
      <c r="AE4538">
        <v>1.5680000000000001</v>
      </c>
      <c r="AF4538">
        <v>3.681</v>
      </c>
      <c r="AG4538">
        <v>-1.0640000000000001</v>
      </c>
      <c r="AH4538">
        <v>6.3609999999999998</v>
      </c>
      <c r="AI4538">
        <v>-11.19</v>
      </c>
      <c r="AJ4538">
        <v>9.39</v>
      </c>
      <c r="AK4538">
        <v>23.7</v>
      </c>
      <c r="AL4538">
        <v>45.4</v>
      </c>
      <c r="AM4538">
        <v>5.6</v>
      </c>
      <c r="AN4538">
        <v>229.85</v>
      </c>
      <c r="AO4538">
        <v>2798.26</v>
      </c>
      <c r="AP4538" t="s">
        <v>1945</v>
      </c>
    </row>
    <row r="4539" spans="1:42">
      <c r="A4539" t="s">
        <v>1932</v>
      </c>
      <c r="B4539" t="s">
        <v>42</v>
      </c>
      <c r="C4539" t="s">
        <v>1785</v>
      </c>
      <c r="D4539" t="s">
        <v>1786</v>
      </c>
      <c r="E4539" t="s">
        <v>1787</v>
      </c>
      <c r="F4539" t="s">
        <v>1788</v>
      </c>
      <c r="G4539" t="s">
        <v>47</v>
      </c>
      <c r="H4539">
        <v>14</v>
      </c>
      <c r="I4539" t="s">
        <v>56</v>
      </c>
      <c r="J4539" t="s">
        <v>57</v>
      </c>
      <c r="K4539">
        <v>5</v>
      </c>
      <c r="L4539">
        <v>1</v>
      </c>
      <c r="M4539" t="s">
        <v>80</v>
      </c>
      <c r="N4539" t="s">
        <v>1215</v>
      </c>
      <c r="O4539">
        <v>0.90800000000000003</v>
      </c>
      <c r="P4539" t="s">
        <v>288</v>
      </c>
      <c r="R4539" t="s">
        <v>66</v>
      </c>
      <c r="S4539" t="s">
        <v>42</v>
      </c>
      <c r="T4539">
        <v>0</v>
      </c>
      <c r="U4539">
        <v>0</v>
      </c>
      <c r="V4539">
        <v>1</v>
      </c>
      <c r="W4539">
        <v>1</v>
      </c>
      <c r="X4539">
        <v>1</v>
      </c>
      <c r="Y4539">
        <v>0</v>
      </c>
      <c r="Z4539">
        <v>12</v>
      </c>
      <c r="AA4539">
        <v>90.7</v>
      </c>
      <c r="AB4539">
        <v>82.6</v>
      </c>
      <c r="AC4539">
        <v>3.09</v>
      </c>
      <c r="AD4539">
        <v>1.36</v>
      </c>
      <c r="AE4539">
        <v>-0.218</v>
      </c>
      <c r="AF4539">
        <v>1.3260000000000001</v>
      </c>
      <c r="AG4539">
        <v>-1.365</v>
      </c>
      <c r="AH4539">
        <v>6.0449999999999999</v>
      </c>
      <c r="AI4539">
        <v>-12.77</v>
      </c>
      <c r="AJ4539">
        <v>6.19</v>
      </c>
      <c r="AK4539">
        <v>23.7</v>
      </c>
      <c r="AL4539">
        <v>41.6</v>
      </c>
      <c r="AM4539">
        <v>7.2</v>
      </c>
      <c r="AN4539">
        <v>243.97399999999999</v>
      </c>
      <c r="AO4539">
        <v>2721.46</v>
      </c>
      <c r="AP4539" t="s">
        <v>1946</v>
      </c>
    </row>
    <row r="4540" spans="1:42">
      <c r="A4540" t="s">
        <v>1932</v>
      </c>
      <c r="B4540" t="s">
        <v>42</v>
      </c>
      <c r="C4540" t="s">
        <v>1785</v>
      </c>
      <c r="D4540" t="s">
        <v>1786</v>
      </c>
      <c r="E4540" t="s">
        <v>1787</v>
      </c>
      <c r="F4540" t="s">
        <v>1788</v>
      </c>
      <c r="G4540" t="s">
        <v>47</v>
      </c>
      <c r="H4540">
        <v>15</v>
      </c>
      <c r="I4540" t="s">
        <v>198</v>
      </c>
      <c r="J4540" t="s">
        <v>61</v>
      </c>
      <c r="K4540">
        <v>5</v>
      </c>
      <c r="L4540">
        <v>2</v>
      </c>
      <c r="M4540" t="s">
        <v>58</v>
      </c>
      <c r="N4540" t="s">
        <v>1215</v>
      </c>
      <c r="O4540">
        <v>0.86699999999999999</v>
      </c>
      <c r="P4540" t="s">
        <v>288</v>
      </c>
      <c r="R4540" t="s">
        <v>66</v>
      </c>
      <c r="S4540" t="s">
        <v>42</v>
      </c>
      <c r="T4540">
        <v>1</v>
      </c>
      <c r="U4540">
        <v>0</v>
      </c>
      <c r="V4540">
        <v>1</v>
      </c>
      <c r="W4540">
        <v>1</v>
      </c>
      <c r="X4540">
        <v>1</v>
      </c>
      <c r="Y4540">
        <v>0</v>
      </c>
      <c r="Z4540">
        <v>12</v>
      </c>
      <c r="AA4540">
        <v>87.6</v>
      </c>
      <c r="AB4540">
        <v>81.2</v>
      </c>
      <c r="AC4540">
        <v>3.09</v>
      </c>
      <c r="AD4540">
        <v>1.48</v>
      </c>
      <c r="AE4540">
        <v>0.32700000000000001</v>
      </c>
      <c r="AF4540">
        <v>3.319</v>
      </c>
      <c r="AG4540">
        <v>-1.264</v>
      </c>
      <c r="AH4540">
        <v>6.44</v>
      </c>
      <c r="AI4540">
        <v>-0.41</v>
      </c>
      <c r="AJ4540">
        <v>7.49</v>
      </c>
      <c r="AK4540">
        <v>23.8</v>
      </c>
      <c r="AL4540">
        <v>-0.2</v>
      </c>
      <c r="AM4540">
        <v>4.9000000000000004</v>
      </c>
      <c r="AN4540">
        <v>183.11500000000001</v>
      </c>
      <c r="AO4540">
        <v>1430.59</v>
      </c>
      <c r="AP4540" t="s">
        <v>1947</v>
      </c>
    </row>
    <row r="4541" spans="1:42">
      <c r="A4541" t="s">
        <v>1932</v>
      </c>
      <c r="B4541" t="s">
        <v>42</v>
      </c>
      <c r="C4541" t="s">
        <v>1785</v>
      </c>
      <c r="D4541" t="s">
        <v>1786</v>
      </c>
      <c r="E4541" t="s">
        <v>1787</v>
      </c>
      <c r="F4541" t="s">
        <v>1788</v>
      </c>
      <c r="G4541" t="s">
        <v>47</v>
      </c>
      <c r="H4541">
        <v>16</v>
      </c>
      <c r="I4541" t="s">
        <v>56</v>
      </c>
      <c r="J4541" t="s">
        <v>57</v>
      </c>
      <c r="K4541">
        <v>5</v>
      </c>
      <c r="L4541">
        <v>3</v>
      </c>
      <c r="M4541" t="s">
        <v>80</v>
      </c>
      <c r="N4541" t="s">
        <v>1215</v>
      </c>
      <c r="O4541">
        <v>0.73099999999999998</v>
      </c>
      <c r="P4541" t="s">
        <v>288</v>
      </c>
      <c r="R4541" t="s">
        <v>66</v>
      </c>
      <c r="S4541" t="s">
        <v>42</v>
      </c>
      <c r="T4541">
        <v>1</v>
      </c>
      <c r="U4541">
        <v>1</v>
      </c>
      <c r="V4541">
        <v>1</v>
      </c>
      <c r="W4541">
        <v>1</v>
      </c>
      <c r="X4541">
        <v>1</v>
      </c>
      <c r="Y4541">
        <v>0</v>
      </c>
      <c r="Z4541">
        <v>12</v>
      </c>
      <c r="AA4541">
        <v>86.2</v>
      </c>
      <c r="AB4541">
        <v>78.5</v>
      </c>
      <c r="AC4541">
        <v>3.2</v>
      </c>
      <c r="AD4541">
        <v>1.59</v>
      </c>
      <c r="AE4541">
        <v>0.79400000000000004</v>
      </c>
      <c r="AF4541">
        <v>0.93899999999999995</v>
      </c>
      <c r="AG4541">
        <v>-1.19</v>
      </c>
      <c r="AH4541">
        <v>6.1580000000000004</v>
      </c>
      <c r="AI4541">
        <v>-10.97</v>
      </c>
      <c r="AJ4541">
        <v>9.76</v>
      </c>
      <c r="AK4541">
        <v>23.7</v>
      </c>
      <c r="AL4541">
        <v>39.4</v>
      </c>
      <c r="AM4541">
        <v>6.3</v>
      </c>
      <c r="AN4541">
        <v>228.19399999999999</v>
      </c>
      <c r="AO4541">
        <v>2676.65</v>
      </c>
      <c r="AP4541" t="s">
        <v>1948</v>
      </c>
    </row>
    <row r="4542" spans="1:42">
      <c r="A4542" t="s">
        <v>1932</v>
      </c>
      <c r="B4542" t="s">
        <v>42</v>
      </c>
      <c r="C4542" t="s">
        <v>1785</v>
      </c>
      <c r="D4542" t="s">
        <v>1786</v>
      </c>
      <c r="E4542" t="s">
        <v>1787</v>
      </c>
      <c r="F4542" t="s">
        <v>1788</v>
      </c>
      <c r="G4542" t="s">
        <v>47</v>
      </c>
      <c r="H4542">
        <v>19</v>
      </c>
      <c r="I4542" t="s">
        <v>131</v>
      </c>
      <c r="J4542" t="s">
        <v>49</v>
      </c>
      <c r="K4542">
        <v>6</v>
      </c>
      <c r="L4542">
        <v>1</v>
      </c>
      <c r="M4542" t="s">
        <v>80</v>
      </c>
      <c r="N4542" t="s">
        <v>1215</v>
      </c>
      <c r="O4542">
        <v>0.91100000000000003</v>
      </c>
      <c r="P4542" t="s">
        <v>391</v>
      </c>
      <c r="R4542" t="s">
        <v>75</v>
      </c>
      <c r="S4542" t="s">
        <v>42</v>
      </c>
      <c r="T4542">
        <v>0</v>
      </c>
      <c r="U4542">
        <v>0</v>
      </c>
      <c r="V4542">
        <v>1</v>
      </c>
      <c r="W4542">
        <v>1</v>
      </c>
      <c r="X4542">
        <v>1</v>
      </c>
      <c r="Y4542">
        <v>1</v>
      </c>
      <c r="Z4542">
        <v>12</v>
      </c>
      <c r="AA4542">
        <v>89.7</v>
      </c>
      <c r="AB4542">
        <v>82</v>
      </c>
      <c r="AC4542">
        <v>3.25</v>
      </c>
      <c r="AD4542">
        <v>1.53</v>
      </c>
      <c r="AE4542">
        <v>-1.282</v>
      </c>
      <c r="AF4542">
        <v>2.74</v>
      </c>
      <c r="AG4542">
        <v>-1.3740000000000001</v>
      </c>
      <c r="AH4542">
        <v>6.2480000000000002</v>
      </c>
      <c r="AI4542">
        <v>-12.47</v>
      </c>
      <c r="AJ4542">
        <v>4.3099999999999996</v>
      </c>
      <c r="AK4542">
        <v>23.7</v>
      </c>
      <c r="AL4542">
        <v>38.700000000000003</v>
      </c>
      <c r="AM4542">
        <v>7.7</v>
      </c>
      <c r="AN4542">
        <v>250.75899999999999</v>
      </c>
      <c r="AO4542">
        <v>2520.4699999999998</v>
      </c>
      <c r="AP4542" t="s">
        <v>1949</v>
      </c>
    </row>
    <row r="4543" spans="1:42">
      <c r="A4543" t="s">
        <v>1932</v>
      </c>
      <c r="B4543" t="s">
        <v>42</v>
      </c>
      <c r="C4543" t="s">
        <v>1785</v>
      </c>
      <c r="D4543" t="s">
        <v>1786</v>
      </c>
      <c r="E4543" t="s">
        <v>1787</v>
      </c>
      <c r="F4543" t="s">
        <v>1788</v>
      </c>
      <c r="G4543" t="s">
        <v>47</v>
      </c>
      <c r="H4543">
        <v>24</v>
      </c>
      <c r="I4543" t="s">
        <v>63</v>
      </c>
      <c r="J4543" t="s">
        <v>61</v>
      </c>
      <c r="K4543">
        <v>8</v>
      </c>
      <c r="L4543">
        <v>1</v>
      </c>
      <c r="M4543" t="s">
        <v>58</v>
      </c>
      <c r="N4543" t="s">
        <v>1215</v>
      </c>
      <c r="O4543">
        <v>0.91300000000000003</v>
      </c>
      <c r="P4543" t="s">
        <v>65</v>
      </c>
      <c r="R4543" t="s">
        <v>1230</v>
      </c>
      <c r="S4543" t="s">
        <v>42</v>
      </c>
      <c r="T4543">
        <v>0</v>
      </c>
      <c r="U4543">
        <v>0</v>
      </c>
      <c r="V4543">
        <v>2</v>
      </c>
      <c r="W4543">
        <v>1</v>
      </c>
      <c r="X4543">
        <v>1</v>
      </c>
      <c r="Y4543">
        <v>1</v>
      </c>
      <c r="Z4543">
        <v>12</v>
      </c>
      <c r="AA4543">
        <v>85.9</v>
      </c>
      <c r="AB4543">
        <v>79.900000000000006</v>
      </c>
      <c r="AC4543">
        <v>3.3</v>
      </c>
      <c r="AD4543">
        <v>1.42</v>
      </c>
      <c r="AE4543">
        <v>0.255</v>
      </c>
      <c r="AF4543">
        <v>3.2810000000000001</v>
      </c>
      <c r="AG4543">
        <v>-1.341</v>
      </c>
      <c r="AH4543">
        <v>6.4359999999999999</v>
      </c>
      <c r="AI4543">
        <v>1.55</v>
      </c>
      <c r="AJ4543">
        <v>7.85</v>
      </c>
      <c r="AK4543">
        <v>23.8</v>
      </c>
      <c r="AL4543">
        <v>-8.8000000000000007</v>
      </c>
      <c r="AM4543">
        <v>5.0999999999999996</v>
      </c>
      <c r="AN4543">
        <v>168.87</v>
      </c>
      <c r="AO4543">
        <v>1500.69</v>
      </c>
      <c r="AP4543" t="s">
        <v>1950</v>
      </c>
    </row>
    <row r="4544" spans="1:42">
      <c r="A4544" t="s">
        <v>1932</v>
      </c>
      <c r="B4544" t="s">
        <v>42</v>
      </c>
      <c r="C4544" t="s">
        <v>1785</v>
      </c>
      <c r="D4544" t="s">
        <v>1786</v>
      </c>
      <c r="E4544" t="s">
        <v>1787</v>
      </c>
      <c r="F4544" t="s">
        <v>1788</v>
      </c>
      <c r="G4544" t="s">
        <v>47</v>
      </c>
      <c r="H4544">
        <v>25</v>
      </c>
      <c r="I4544" t="s">
        <v>56</v>
      </c>
      <c r="J4544" t="s">
        <v>57</v>
      </c>
      <c r="K4544">
        <v>8</v>
      </c>
      <c r="L4544">
        <v>2</v>
      </c>
      <c r="M4544" t="s">
        <v>58</v>
      </c>
      <c r="N4544" t="s">
        <v>1215</v>
      </c>
      <c r="O4544">
        <v>0.89800000000000002</v>
      </c>
      <c r="P4544" t="s">
        <v>65</v>
      </c>
      <c r="R4544" t="s">
        <v>1230</v>
      </c>
      <c r="S4544" t="s">
        <v>42</v>
      </c>
      <c r="T4544">
        <v>0</v>
      </c>
      <c r="U4544">
        <v>1</v>
      </c>
      <c r="V4544">
        <v>2</v>
      </c>
      <c r="W4544">
        <v>1</v>
      </c>
      <c r="X4544">
        <v>1</v>
      </c>
      <c r="Y4544">
        <v>1</v>
      </c>
      <c r="Z4544">
        <v>12</v>
      </c>
      <c r="AA4544">
        <v>86.5</v>
      </c>
      <c r="AB4544">
        <v>80.599999999999994</v>
      </c>
      <c r="AC4544">
        <v>3.38</v>
      </c>
      <c r="AD4544">
        <v>1.45</v>
      </c>
      <c r="AE4544">
        <v>0.28100000000000003</v>
      </c>
      <c r="AF4544">
        <v>3.327</v>
      </c>
      <c r="AG4544">
        <v>-1.2609999999999999</v>
      </c>
      <c r="AH4544">
        <v>6.3970000000000002</v>
      </c>
      <c r="AI4544">
        <v>0.23</v>
      </c>
      <c r="AJ4544">
        <v>8.11</v>
      </c>
      <c r="AK4544">
        <v>23.9</v>
      </c>
      <c r="AL4544">
        <v>-3</v>
      </c>
      <c r="AM4544">
        <v>4.8</v>
      </c>
      <c r="AN4544">
        <v>178.40199999999999</v>
      </c>
      <c r="AO4544">
        <v>1537.23</v>
      </c>
      <c r="AP4544" t="s">
        <v>1951</v>
      </c>
    </row>
    <row r="4545" spans="1:42">
      <c r="A4545" t="s">
        <v>1932</v>
      </c>
      <c r="B4545" t="s">
        <v>42</v>
      </c>
      <c r="C4545" t="s">
        <v>1785</v>
      </c>
      <c r="D4545" t="s">
        <v>1786</v>
      </c>
      <c r="E4545" t="s">
        <v>1787</v>
      </c>
      <c r="F4545" t="s">
        <v>1788</v>
      </c>
      <c r="G4545" t="s">
        <v>47</v>
      </c>
      <c r="H4545">
        <v>26</v>
      </c>
      <c r="I4545" t="s">
        <v>56</v>
      </c>
      <c r="J4545" t="s">
        <v>57</v>
      </c>
      <c r="K4545">
        <v>8</v>
      </c>
      <c r="L4545">
        <v>3</v>
      </c>
      <c r="M4545" t="s">
        <v>80</v>
      </c>
      <c r="N4545" t="s">
        <v>1215</v>
      </c>
      <c r="O4545">
        <v>0.91300000000000003</v>
      </c>
      <c r="P4545" t="s">
        <v>65</v>
      </c>
      <c r="R4545" t="s">
        <v>1230</v>
      </c>
      <c r="S4545" t="s">
        <v>42</v>
      </c>
      <c r="T4545">
        <v>1</v>
      </c>
      <c r="U4545">
        <v>1</v>
      </c>
      <c r="V4545">
        <v>2</v>
      </c>
      <c r="W4545">
        <v>1</v>
      </c>
      <c r="X4545">
        <v>1</v>
      </c>
      <c r="Y4545">
        <v>1</v>
      </c>
      <c r="Z4545">
        <v>12</v>
      </c>
      <c r="AA4545">
        <v>89.6</v>
      </c>
      <c r="AB4545">
        <v>82.3</v>
      </c>
      <c r="AC4545">
        <v>3.36</v>
      </c>
      <c r="AD4545">
        <v>1.44</v>
      </c>
      <c r="AE4545">
        <v>-1.577</v>
      </c>
      <c r="AF4545">
        <v>2.9279999999999999</v>
      </c>
      <c r="AG4545">
        <v>-1.53</v>
      </c>
      <c r="AH4545">
        <v>6.1280000000000001</v>
      </c>
      <c r="AI4545">
        <v>-12.55</v>
      </c>
      <c r="AJ4545">
        <v>2.66</v>
      </c>
      <c r="AK4545">
        <v>23.8</v>
      </c>
      <c r="AL4545">
        <v>36.6</v>
      </c>
      <c r="AM4545">
        <v>8.1999999999999993</v>
      </c>
      <c r="AN4545">
        <v>257.86</v>
      </c>
      <c r="AO4545">
        <v>2460.09</v>
      </c>
      <c r="AP4545" t="s">
        <v>1952</v>
      </c>
    </row>
    <row r="4546" spans="1:42">
      <c r="A4546" t="s">
        <v>1932</v>
      </c>
      <c r="B4546" t="s">
        <v>42</v>
      </c>
      <c r="C4546" t="s">
        <v>1785</v>
      </c>
      <c r="D4546" t="s">
        <v>1786</v>
      </c>
      <c r="E4546" t="s">
        <v>1787</v>
      </c>
      <c r="F4546" t="s">
        <v>1788</v>
      </c>
      <c r="G4546" t="s">
        <v>47</v>
      </c>
      <c r="H4546">
        <v>27</v>
      </c>
      <c r="I4546" t="s">
        <v>131</v>
      </c>
      <c r="J4546" t="s">
        <v>49</v>
      </c>
      <c r="K4546">
        <v>8</v>
      </c>
      <c r="L4546">
        <v>4</v>
      </c>
      <c r="M4546" t="s">
        <v>80</v>
      </c>
      <c r="N4546" t="s">
        <v>1215</v>
      </c>
      <c r="O4546">
        <v>0.91200000000000003</v>
      </c>
      <c r="P4546" t="s">
        <v>65</v>
      </c>
      <c r="Q4546" t="s">
        <v>85</v>
      </c>
      <c r="R4546" t="s">
        <v>1230</v>
      </c>
      <c r="S4546" t="s">
        <v>42</v>
      </c>
      <c r="T4546">
        <v>2</v>
      </c>
      <c r="U4546">
        <v>1</v>
      </c>
      <c r="V4546">
        <v>2</v>
      </c>
      <c r="W4546">
        <v>1</v>
      </c>
      <c r="X4546">
        <v>1</v>
      </c>
      <c r="Y4546">
        <v>1</v>
      </c>
      <c r="Z4546">
        <v>12</v>
      </c>
      <c r="AA4546">
        <v>90.6</v>
      </c>
      <c r="AB4546">
        <v>82.8</v>
      </c>
      <c r="AC4546">
        <v>3.22</v>
      </c>
      <c r="AD4546">
        <v>1.45</v>
      </c>
      <c r="AE4546">
        <v>-0.68799999999999994</v>
      </c>
      <c r="AF4546">
        <v>3.347</v>
      </c>
      <c r="AG4546">
        <v>-1.242</v>
      </c>
      <c r="AH4546">
        <v>6.3150000000000004</v>
      </c>
      <c r="AI4546">
        <v>-12.99</v>
      </c>
      <c r="AJ4546">
        <v>2.74</v>
      </c>
      <c r="AK4546">
        <v>23.7</v>
      </c>
      <c r="AL4546">
        <v>37.799999999999997</v>
      </c>
      <c r="AM4546">
        <v>8.1</v>
      </c>
      <c r="AN4546">
        <v>257.92599999999999</v>
      </c>
      <c r="AO4546">
        <v>2561.62</v>
      </c>
      <c r="AP4546" t="s">
        <v>1953</v>
      </c>
    </row>
    <row r="4547" spans="1:42">
      <c r="A4547" t="s">
        <v>1954</v>
      </c>
      <c r="B4547" t="s">
        <v>42</v>
      </c>
      <c r="C4547" t="s">
        <v>1955</v>
      </c>
      <c r="D4547" t="s">
        <v>1786</v>
      </c>
      <c r="E4547" t="s">
        <v>1956</v>
      </c>
      <c r="F4547" t="s">
        <v>1788</v>
      </c>
      <c r="G4547" t="s">
        <v>47</v>
      </c>
      <c r="H4547">
        <v>1</v>
      </c>
      <c r="I4547" t="s">
        <v>63</v>
      </c>
      <c r="J4547" t="s">
        <v>61</v>
      </c>
      <c r="K4547">
        <v>1</v>
      </c>
      <c r="L4547">
        <v>1</v>
      </c>
      <c r="M4547" t="s">
        <v>84</v>
      </c>
      <c r="N4547" t="s">
        <v>1215</v>
      </c>
      <c r="O4547">
        <v>0.90700000000000003</v>
      </c>
      <c r="P4547" t="s">
        <v>65</v>
      </c>
      <c r="R4547" t="s">
        <v>116</v>
      </c>
      <c r="S4547" t="s">
        <v>42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1</v>
      </c>
      <c r="AA4547">
        <v>90.4</v>
      </c>
      <c r="AB4547">
        <v>83.2</v>
      </c>
      <c r="AC4547">
        <v>3.7</v>
      </c>
      <c r="AD4547">
        <v>1.64</v>
      </c>
      <c r="AE4547">
        <v>-0.123</v>
      </c>
      <c r="AF4547">
        <v>2.222</v>
      </c>
      <c r="AG4547">
        <v>-1.91</v>
      </c>
      <c r="AH4547">
        <v>6.0170000000000003</v>
      </c>
      <c r="AI4547">
        <v>-5.09</v>
      </c>
      <c r="AJ4547">
        <v>7.51</v>
      </c>
      <c r="AK4547">
        <v>23.8</v>
      </c>
      <c r="AL4547">
        <v>20.8</v>
      </c>
      <c r="AM4547">
        <v>5</v>
      </c>
      <c r="AN4547">
        <v>213.96600000000001</v>
      </c>
      <c r="AO4547">
        <v>1765.49</v>
      </c>
      <c r="AP4547" t="s">
        <v>1957</v>
      </c>
    </row>
    <row r="4548" spans="1:42">
      <c r="A4548" t="s">
        <v>1954</v>
      </c>
      <c r="B4548" t="s">
        <v>42</v>
      </c>
      <c r="C4548" t="s">
        <v>1955</v>
      </c>
      <c r="D4548" t="s">
        <v>1786</v>
      </c>
      <c r="E4548" t="s">
        <v>1956</v>
      </c>
      <c r="F4548" t="s">
        <v>1788</v>
      </c>
      <c r="G4548" t="s">
        <v>47</v>
      </c>
      <c r="H4548">
        <v>2</v>
      </c>
      <c r="I4548" t="s">
        <v>63</v>
      </c>
      <c r="J4548" t="s">
        <v>61</v>
      </c>
      <c r="K4548">
        <v>1</v>
      </c>
      <c r="L4548">
        <v>2</v>
      </c>
      <c r="M4548" t="s">
        <v>84</v>
      </c>
      <c r="N4548" t="s">
        <v>1215</v>
      </c>
      <c r="O4548">
        <v>0.91</v>
      </c>
      <c r="P4548" t="s">
        <v>65</v>
      </c>
      <c r="R4548" t="s">
        <v>116</v>
      </c>
      <c r="S4548" t="s">
        <v>42</v>
      </c>
      <c r="T4548">
        <v>0</v>
      </c>
      <c r="U4548">
        <v>1</v>
      </c>
      <c r="V4548">
        <v>0</v>
      </c>
      <c r="W4548">
        <v>0</v>
      </c>
      <c r="X4548">
        <v>0</v>
      </c>
      <c r="Y4548">
        <v>0</v>
      </c>
      <c r="Z4548">
        <v>1</v>
      </c>
      <c r="AA4548">
        <v>90.9</v>
      </c>
      <c r="AB4548">
        <v>83.6</v>
      </c>
      <c r="AC4548">
        <v>3.66</v>
      </c>
      <c r="AD4548">
        <v>1.71</v>
      </c>
      <c r="AE4548">
        <v>0.71499999999999997</v>
      </c>
      <c r="AF4548">
        <v>2.4129999999999998</v>
      </c>
      <c r="AG4548">
        <v>-1.7889999999999999</v>
      </c>
      <c r="AH4548">
        <v>6.1159999999999997</v>
      </c>
      <c r="AI4548">
        <v>-4</v>
      </c>
      <c r="AJ4548">
        <v>5.9</v>
      </c>
      <c r="AK4548">
        <v>23.8</v>
      </c>
      <c r="AL4548">
        <v>13.5</v>
      </c>
      <c r="AM4548">
        <v>5.3</v>
      </c>
      <c r="AN4548">
        <v>213.97499999999999</v>
      </c>
      <c r="AO4548">
        <v>1394.34</v>
      </c>
      <c r="AP4548" t="s">
        <v>1958</v>
      </c>
    </row>
    <row r="4549" spans="1:42">
      <c r="A4549" t="s">
        <v>1954</v>
      </c>
      <c r="B4549" t="s">
        <v>42</v>
      </c>
      <c r="C4549" t="s">
        <v>1955</v>
      </c>
      <c r="D4549" t="s">
        <v>1786</v>
      </c>
      <c r="E4549" t="s">
        <v>1956</v>
      </c>
      <c r="F4549" t="s">
        <v>1788</v>
      </c>
      <c r="G4549" t="s">
        <v>47</v>
      </c>
      <c r="H4549">
        <v>3</v>
      </c>
      <c r="I4549" t="s">
        <v>56</v>
      </c>
      <c r="J4549" t="s">
        <v>57</v>
      </c>
      <c r="K4549">
        <v>1</v>
      </c>
      <c r="L4549">
        <v>3</v>
      </c>
      <c r="M4549" t="s">
        <v>84</v>
      </c>
      <c r="N4549" t="s">
        <v>1215</v>
      </c>
      <c r="O4549">
        <v>0.53500000000000003</v>
      </c>
      <c r="P4549" t="s">
        <v>65</v>
      </c>
      <c r="R4549" t="s">
        <v>116</v>
      </c>
      <c r="S4549" t="s">
        <v>42</v>
      </c>
      <c r="T4549">
        <v>0</v>
      </c>
      <c r="U4549">
        <v>2</v>
      </c>
      <c r="V4549">
        <v>0</v>
      </c>
      <c r="W4549">
        <v>0</v>
      </c>
      <c r="X4549">
        <v>0</v>
      </c>
      <c r="Y4549">
        <v>0</v>
      </c>
      <c r="Z4549">
        <v>1</v>
      </c>
      <c r="AA4549">
        <v>91.6</v>
      </c>
      <c r="AB4549">
        <v>84.1</v>
      </c>
      <c r="AC4549">
        <v>3.74</v>
      </c>
      <c r="AD4549">
        <v>1.58</v>
      </c>
      <c r="AE4549">
        <v>1.0720000000000001</v>
      </c>
      <c r="AF4549">
        <v>1.544</v>
      </c>
      <c r="AG4549">
        <v>-1.6819999999999999</v>
      </c>
      <c r="AH4549">
        <v>6.0060000000000002</v>
      </c>
      <c r="AI4549">
        <v>-7.44</v>
      </c>
      <c r="AJ4549">
        <v>6.61</v>
      </c>
      <c r="AK4549">
        <v>23.8</v>
      </c>
      <c r="AL4549">
        <v>27.3</v>
      </c>
      <c r="AM4549">
        <v>5.6</v>
      </c>
      <c r="AN4549">
        <v>228.22200000000001</v>
      </c>
      <c r="AO4549">
        <v>1951.18</v>
      </c>
      <c r="AP4549" t="s">
        <v>1959</v>
      </c>
    </row>
    <row r="4550" spans="1:42">
      <c r="A4550" t="s">
        <v>1954</v>
      </c>
      <c r="B4550" t="s">
        <v>42</v>
      </c>
      <c r="C4550" t="s">
        <v>1955</v>
      </c>
      <c r="D4550" t="s">
        <v>1786</v>
      </c>
      <c r="E4550" t="s">
        <v>1956</v>
      </c>
      <c r="F4550" t="s">
        <v>1788</v>
      </c>
      <c r="G4550" t="s">
        <v>47</v>
      </c>
      <c r="H4550">
        <v>4</v>
      </c>
      <c r="I4550" t="s">
        <v>56</v>
      </c>
      <c r="J4550" t="s">
        <v>57</v>
      </c>
      <c r="K4550">
        <v>1</v>
      </c>
      <c r="L4550">
        <v>4</v>
      </c>
      <c r="M4550" t="s">
        <v>180</v>
      </c>
      <c r="N4550" t="s">
        <v>1215</v>
      </c>
      <c r="O4550">
        <v>0.89800000000000002</v>
      </c>
      <c r="P4550" t="s">
        <v>65</v>
      </c>
      <c r="R4550" t="s">
        <v>116</v>
      </c>
      <c r="S4550" t="s">
        <v>42</v>
      </c>
      <c r="T4550">
        <v>1</v>
      </c>
      <c r="U4550">
        <v>2</v>
      </c>
      <c r="V4550">
        <v>0</v>
      </c>
      <c r="W4550">
        <v>0</v>
      </c>
      <c r="X4550">
        <v>0</v>
      </c>
      <c r="Y4550">
        <v>0</v>
      </c>
      <c r="Z4550">
        <v>1</v>
      </c>
      <c r="AA4550">
        <v>92.4</v>
      </c>
      <c r="AB4550">
        <v>84.9</v>
      </c>
      <c r="AC4550">
        <v>3.7</v>
      </c>
      <c r="AD4550">
        <v>1.74</v>
      </c>
      <c r="AE4550">
        <v>1.0680000000000001</v>
      </c>
      <c r="AF4550">
        <v>1.5589999999999999</v>
      </c>
      <c r="AG4550">
        <v>-1.5309999999999999</v>
      </c>
      <c r="AH4550">
        <v>6.0880000000000001</v>
      </c>
      <c r="AI4550">
        <v>-11.44</v>
      </c>
      <c r="AJ4550">
        <v>4.09</v>
      </c>
      <c r="AK4550">
        <v>23.8</v>
      </c>
      <c r="AL4550">
        <v>35.4</v>
      </c>
      <c r="AM4550">
        <v>7.1</v>
      </c>
      <c r="AN4550">
        <v>250.17</v>
      </c>
      <c r="AO4550">
        <v>2398.5100000000002</v>
      </c>
      <c r="AP4550" t="s">
        <v>1960</v>
      </c>
    </row>
    <row r="4551" spans="1:42">
      <c r="A4551" t="s">
        <v>1954</v>
      </c>
      <c r="B4551" t="s">
        <v>42</v>
      </c>
      <c r="C4551" t="s">
        <v>1955</v>
      </c>
      <c r="D4551" t="s">
        <v>1786</v>
      </c>
      <c r="E4551" t="s">
        <v>1956</v>
      </c>
      <c r="F4551" t="s">
        <v>1788</v>
      </c>
      <c r="G4551" t="s">
        <v>47</v>
      </c>
      <c r="H4551">
        <v>5</v>
      </c>
      <c r="I4551" t="s">
        <v>87</v>
      </c>
      <c r="J4551" t="s">
        <v>49</v>
      </c>
      <c r="K4551">
        <v>1</v>
      </c>
      <c r="L4551">
        <v>5</v>
      </c>
      <c r="M4551" t="s">
        <v>84</v>
      </c>
      <c r="N4551" t="s">
        <v>1215</v>
      </c>
      <c r="O4551">
        <v>0.90200000000000002</v>
      </c>
      <c r="P4551" t="s">
        <v>65</v>
      </c>
      <c r="Q4551" t="s">
        <v>85</v>
      </c>
      <c r="R4551" t="s">
        <v>116</v>
      </c>
      <c r="S4551" t="s">
        <v>42</v>
      </c>
      <c r="T4551">
        <v>2</v>
      </c>
      <c r="U4551">
        <v>2</v>
      </c>
      <c r="V4551">
        <v>0</v>
      </c>
      <c r="W4551">
        <v>0</v>
      </c>
      <c r="X4551">
        <v>0</v>
      </c>
      <c r="Y4551">
        <v>0</v>
      </c>
      <c r="Z4551">
        <v>1</v>
      </c>
      <c r="AA4551">
        <v>91.2</v>
      </c>
      <c r="AB4551">
        <v>83.6</v>
      </c>
      <c r="AC4551">
        <v>3.58</v>
      </c>
      <c r="AD4551">
        <v>1.66</v>
      </c>
      <c r="AE4551">
        <v>0.30199999999999999</v>
      </c>
      <c r="AF4551">
        <v>2.052</v>
      </c>
      <c r="AG4551">
        <v>-1.8009999999999999</v>
      </c>
      <c r="AH4551">
        <v>6.0430000000000001</v>
      </c>
      <c r="AI4551">
        <v>-5.42</v>
      </c>
      <c r="AJ4551">
        <v>4.43</v>
      </c>
      <c r="AK4551">
        <v>23.8</v>
      </c>
      <c r="AL4551">
        <v>17.600000000000001</v>
      </c>
      <c r="AM4551">
        <v>6.1</v>
      </c>
      <c r="AN4551">
        <v>230.48</v>
      </c>
      <c r="AO4551">
        <v>1365.06</v>
      </c>
      <c r="AP4551" t="s">
        <v>1961</v>
      </c>
    </row>
    <row r="4552" spans="1:42">
      <c r="A4552" t="s">
        <v>1954</v>
      </c>
      <c r="B4552" t="s">
        <v>42</v>
      </c>
      <c r="C4552" t="s">
        <v>1955</v>
      </c>
      <c r="D4552" t="s">
        <v>1786</v>
      </c>
      <c r="E4552" t="s">
        <v>1956</v>
      </c>
      <c r="F4552" t="s">
        <v>1788</v>
      </c>
      <c r="G4552" t="s">
        <v>47</v>
      </c>
      <c r="H4552">
        <v>6</v>
      </c>
      <c r="I4552" t="s">
        <v>63</v>
      </c>
      <c r="J4552" t="s">
        <v>61</v>
      </c>
      <c r="K4552">
        <v>2</v>
      </c>
      <c r="L4552">
        <v>1</v>
      </c>
      <c r="M4552" t="s">
        <v>58</v>
      </c>
      <c r="N4552" t="s">
        <v>1215</v>
      </c>
      <c r="O4552">
        <v>0.90500000000000003</v>
      </c>
      <c r="P4552" t="s">
        <v>157</v>
      </c>
      <c r="R4552" t="s">
        <v>100</v>
      </c>
      <c r="S4552" t="s">
        <v>42</v>
      </c>
      <c r="T4552">
        <v>0</v>
      </c>
      <c r="U4552">
        <v>0</v>
      </c>
      <c r="V4552">
        <v>0</v>
      </c>
      <c r="W4552">
        <v>1</v>
      </c>
      <c r="X4552">
        <v>0</v>
      </c>
      <c r="Y4552">
        <v>0</v>
      </c>
      <c r="Z4552">
        <v>1</v>
      </c>
      <c r="AA4552">
        <v>89.7</v>
      </c>
      <c r="AB4552">
        <v>83.1</v>
      </c>
      <c r="AC4552">
        <v>3.49</v>
      </c>
      <c r="AD4552">
        <v>1.53</v>
      </c>
      <c r="AE4552">
        <v>0.49099999999999999</v>
      </c>
      <c r="AF4552">
        <v>2.9620000000000002</v>
      </c>
      <c r="AG4552">
        <v>-1.746</v>
      </c>
      <c r="AH4552">
        <v>6.0979999999999999</v>
      </c>
      <c r="AI4552">
        <v>-1.36</v>
      </c>
      <c r="AJ4552">
        <v>7.18</v>
      </c>
      <c r="AK4552">
        <v>23.8</v>
      </c>
      <c r="AL4552">
        <v>3.3</v>
      </c>
      <c r="AM4552">
        <v>4.7</v>
      </c>
      <c r="AN4552">
        <v>190.65600000000001</v>
      </c>
      <c r="AO4552">
        <v>1425.04</v>
      </c>
      <c r="AP4552" t="s">
        <v>1962</v>
      </c>
    </row>
    <row r="4553" spans="1:42">
      <c r="A4553" t="s">
        <v>1954</v>
      </c>
      <c r="B4553" t="s">
        <v>42</v>
      </c>
      <c r="C4553" t="s">
        <v>1955</v>
      </c>
      <c r="D4553" t="s">
        <v>1786</v>
      </c>
      <c r="E4553" t="s">
        <v>1956</v>
      </c>
      <c r="F4553" t="s">
        <v>1788</v>
      </c>
      <c r="G4553" t="s">
        <v>47</v>
      </c>
      <c r="H4553">
        <v>7</v>
      </c>
      <c r="I4553" t="s">
        <v>60</v>
      </c>
      <c r="J4553" t="s">
        <v>61</v>
      </c>
      <c r="K4553">
        <v>2</v>
      </c>
      <c r="L4553">
        <v>2</v>
      </c>
      <c r="M4553" t="s">
        <v>84</v>
      </c>
      <c r="N4553" t="s">
        <v>1215</v>
      </c>
      <c r="O4553">
        <v>0.91400000000000003</v>
      </c>
      <c r="P4553" t="s">
        <v>157</v>
      </c>
      <c r="R4553" t="s">
        <v>100</v>
      </c>
      <c r="S4553" t="s">
        <v>42</v>
      </c>
      <c r="T4553">
        <v>0</v>
      </c>
      <c r="U4553">
        <v>1</v>
      </c>
      <c r="V4553">
        <v>0</v>
      </c>
      <c r="W4553">
        <v>1</v>
      </c>
      <c r="X4553">
        <v>0</v>
      </c>
      <c r="Y4553">
        <v>0</v>
      </c>
      <c r="Z4553">
        <v>1</v>
      </c>
      <c r="AA4553">
        <v>90</v>
      </c>
      <c r="AB4553">
        <v>83.1</v>
      </c>
      <c r="AC4553">
        <v>3.28</v>
      </c>
      <c r="AD4553">
        <v>1.7</v>
      </c>
      <c r="AE4553">
        <v>0.58699999999999997</v>
      </c>
      <c r="AF4553">
        <v>3.2189999999999999</v>
      </c>
      <c r="AG4553">
        <v>-1.8029999999999999</v>
      </c>
      <c r="AH4553">
        <v>6.0780000000000003</v>
      </c>
      <c r="AI4553">
        <v>-4.4800000000000004</v>
      </c>
      <c r="AJ4553">
        <v>7.46</v>
      </c>
      <c r="AK4553">
        <v>23.8</v>
      </c>
      <c r="AL4553">
        <v>17.899999999999999</v>
      </c>
      <c r="AM4553">
        <v>4.8</v>
      </c>
      <c r="AN4553">
        <v>210.82</v>
      </c>
      <c r="AO4553">
        <v>1696.51</v>
      </c>
      <c r="AP4553" t="s">
        <v>1963</v>
      </c>
    </row>
    <row r="4554" spans="1:42">
      <c r="A4554" t="s">
        <v>1954</v>
      </c>
      <c r="B4554" t="s">
        <v>42</v>
      </c>
      <c r="C4554" t="s">
        <v>1955</v>
      </c>
      <c r="D4554" t="s">
        <v>1786</v>
      </c>
      <c r="E4554" t="s">
        <v>1956</v>
      </c>
      <c r="F4554" t="s">
        <v>1788</v>
      </c>
      <c r="G4554" t="s">
        <v>47</v>
      </c>
      <c r="H4554">
        <v>8</v>
      </c>
      <c r="I4554" t="s">
        <v>48</v>
      </c>
      <c r="J4554" t="s">
        <v>49</v>
      </c>
      <c r="K4554">
        <v>2</v>
      </c>
      <c r="L4554">
        <v>3</v>
      </c>
      <c r="M4554" t="s">
        <v>84</v>
      </c>
      <c r="N4554" t="s">
        <v>1215</v>
      </c>
      <c r="O4554">
        <v>0.88300000000000001</v>
      </c>
      <c r="P4554" t="s">
        <v>157</v>
      </c>
      <c r="Q4554" t="s">
        <v>85</v>
      </c>
      <c r="R4554" t="s">
        <v>100</v>
      </c>
      <c r="S4554" t="s">
        <v>42</v>
      </c>
      <c r="T4554">
        <v>0</v>
      </c>
      <c r="U4554">
        <v>2</v>
      </c>
      <c r="V4554">
        <v>0</v>
      </c>
      <c r="W4554">
        <v>1</v>
      </c>
      <c r="X4554">
        <v>0</v>
      </c>
      <c r="Y4554">
        <v>0</v>
      </c>
      <c r="Z4554">
        <v>1</v>
      </c>
      <c r="AA4554">
        <v>90.8</v>
      </c>
      <c r="AB4554">
        <v>83.1</v>
      </c>
      <c r="AC4554">
        <v>3.28</v>
      </c>
      <c r="AD4554">
        <v>1.7</v>
      </c>
      <c r="AE4554">
        <v>0.59199999999999997</v>
      </c>
      <c r="AF4554">
        <v>1.9510000000000001</v>
      </c>
      <c r="AG4554">
        <v>-1.6830000000000001</v>
      </c>
      <c r="AH4554">
        <v>6.0190000000000001</v>
      </c>
      <c r="AI4554">
        <v>-3.63</v>
      </c>
      <c r="AJ4554">
        <v>8.18</v>
      </c>
      <c r="AK4554">
        <v>23.8</v>
      </c>
      <c r="AL4554">
        <v>14</v>
      </c>
      <c r="AM4554">
        <v>4.5999999999999996</v>
      </c>
      <c r="AN4554">
        <v>203.809</v>
      </c>
      <c r="AO4554">
        <v>1735.75</v>
      </c>
      <c r="AP4554" t="s">
        <v>1964</v>
      </c>
    </row>
    <row r="4555" spans="1:42">
      <c r="A4555" t="s">
        <v>1954</v>
      </c>
      <c r="B4555" t="s">
        <v>42</v>
      </c>
      <c r="C4555" t="s">
        <v>1955</v>
      </c>
      <c r="D4555" t="s">
        <v>1786</v>
      </c>
      <c r="E4555" t="s">
        <v>1956</v>
      </c>
      <c r="F4555" t="s">
        <v>1788</v>
      </c>
      <c r="G4555" t="s">
        <v>47</v>
      </c>
      <c r="H4555">
        <v>9</v>
      </c>
      <c r="I4555" t="s">
        <v>60</v>
      </c>
      <c r="J4555" t="s">
        <v>61</v>
      </c>
      <c r="K4555">
        <v>3</v>
      </c>
      <c r="L4555">
        <v>1</v>
      </c>
      <c r="M4555" t="s">
        <v>58</v>
      </c>
      <c r="N4555" t="s">
        <v>1215</v>
      </c>
      <c r="O4555">
        <v>0.51100000000000001</v>
      </c>
      <c r="P4555" t="s">
        <v>65</v>
      </c>
      <c r="R4555" t="s">
        <v>97</v>
      </c>
      <c r="S4555" t="s">
        <v>42</v>
      </c>
      <c r="T4555">
        <v>0</v>
      </c>
      <c r="U4555">
        <v>0</v>
      </c>
      <c r="V4555">
        <v>1</v>
      </c>
      <c r="W4555">
        <v>1</v>
      </c>
      <c r="X4555">
        <v>0</v>
      </c>
      <c r="Y4555">
        <v>0</v>
      </c>
      <c r="Z4555">
        <v>1</v>
      </c>
      <c r="AA4555">
        <v>90.1</v>
      </c>
      <c r="AB4555">
        <v>84</v>
      </c>
      <c r="AC4555">
        <v>3.59</v>
      </c>
      <c r="AD4555">
        <v>1.89</v>
      </c>
      <c r="AE4555">
        <v>-0.158</v>
      </c>
      <c r="AF4555">
        <v>2.14</v>
      </c>
      <c r="AG4555">
        <v>-1.843</v>
      </c>
      <c r="AH4555">
        <v>5.9889999999999999</v>
      </c>
      <c r="AI4555">
        <v>-3.02</v>
      </c>
      <c r="AJ4555">
        <v>5.31</v>
      </c>
      <c r="AK4555">
        <v>23.9</v>
      </c>
      <c r="AL4555">
        <v>10.5</v>
      </c>
      <c r="AM4555">
        <v>5.5</v>
      </c>
      <c r="AN4555">
        <v>209.44900000000001</v>
      </c>
      <c r="AO4555">
        <v>1203.82</v>
      </c>
      <c r="AP4555" t="s">
        <v>1965</v>
      </c>
    </row>
    <row r="4556" spans="1:42">
      <c r="A4556" t="s">
        <v>1954</v>
      </c>
      <c r="B4556" t="s">
        <v>42</v>
      </c>
      <c r="C4556" t="s">
        <v>1955</v>
      </c>
      <c r="D4556" t="s">
        <v>1786</v>
      </c>
      <c r="E4556" t="s">
        <v>1956</v>
      </c>
      <c r="F4556" t="s">
        <v>1788</v>
      </c>
      <c r="G4556" t="s">
        <v>47</v>
      </c>
      <c r="H4556">
        <v>10</v>
      </c>
      <c r="I4556" t="s">
        <v>87</v>
      </c>
      <c r="J4556" t="s">
        <v>49</v>
      </c>
      <c r="K4556">
        <v>3</v>
      </c>
      <c r="L4556">
        <v>2</v>
      </c>
      <c r="M4556" t="s">
        <v>180</v>
      </c>
      <c r="N4556" t="s">
        <v>1215</v>
      </c>
      <c r="O4556">
        <v>0.90600000000000003</v>
      </c>
      <c r="P4556" t="s">
        <v>65</v>
      </c>
      <c r="Q4556" t="s">
        <v>85</v>
      </c>
      <c r="R4556" t="s">
        <v>97</v>
      </c>
      <c r="S4556" t="s">
        <v>42</v>
      </c>
      <c r="T4556">
        <v>0</v>
      </c>
      <c r="U4556">
        <v>1</v>
      </c>
      <c r="V4556">
        <v>1</v>
      </c>
      <c r="W4556">
        <v>1</v>
      </c>
      <c r="X4556">
        <v>0</v>
      </c>
      <c r="Y4556">
        <v>0</v>
      </c>
      <c r="Z4556">
        <v>1</v>
      </c>
      <c r="AA4556">
        <v>90.6</v>
      </c>
      <c r="AB4556">
        <v>83.4</v>
      </c>
      <c r="AC4556">
        <v>3.59</v>
      </c>
      <c r="AD4556">
        <v>1.89</v>
      </c>
      <c r="AE4556">
        <v>-0.29699999999999999</v>
      </c>
      <c r="AF4556">
        <v>2.524</v>
      </c>
      <c r="AG4556">
        <v>-1.6060000000000001</v>
      </c>
      <c r="AH4556">
        <v>6.19</v>
      </c>
      <c r="AI4556">
        <v>-10.119999999999999</v>
      </c>
      <c r="AJ4556">
        <v>5.44</v>
      </c>
      <c r="AK4556">
        <v>23.8</v>
      </c>
      <c r="AL4556">
        <v>35.1</v>
      </c>
      <c r="AM4556">
        <v>6.6</v>
      </c>
      <c r="AN4556">
        <v>241.572</v>
      </c>
      <c r="AO4556">
        <v>2238.5300000000002</v>
      </c>
      <c r="AP4556" t="s">
        <v>1966</v>
      </c>
    </row>
    <row r="4557" spans="1:42">
      <c r="A4557" t="s">
        <v>1954</v>
      </c>
      <c r="B4557" t="s">
        <v>42</v>
      </c>
      <c r="C4557" t="s">
        <v>1955</v>
      </c>
      <c r="D4557" t="s">
        <v>1786</v>
      </c>
      <c r="E4557" t="s">
        <v>1956</v>
      </c>
      <c r="F4557" t="s">
        <v>1788</v>
      </c>
      <c r="G4557" t="s">
        <v>47</v>
      </c>
      <c r="H4557">
        <v>14</v>
      </c>
      <c r="I4557" t="s">
        <v>56</v>
      </c>
      <c r="J4557" t="s">
        <v>57</v>
      </c>
      <c r="K4557">
        <v>4</v>
      </c>
      <c r="L4557">
        <v>4</v>
      </c>
      <c r="M4557" t="s">
        <v>84</v>
      </c>
      <c r="N4557" t="s">
        <v>1215</v>
      </c>
      <c r="O4557">
        <v>0.89700000000000002</v>
      </c>
      <c r="P4557" t="s">
        <v>74</v>
      </c>
      <c r="R4557" t="s">
        <v>78</v>
      </c>
      <c r="S4557" t="s">
        <v>54</v>
      </c>
      <c r="T4557">
        <v>1</v>
      </c>
      <c r="U4557">
        <v>2</v>
      </c>
      <c r="V4557">
        <v>2</v>
      </c>
      <c r="W4557">
        <v>1</v>
      </c>
      <c r="X4557">
        <v>1</v>
      </c>
      <c r="Y4557">
        <v>0</v>
      </c>
      <c r="Z4557">
        <v>1</v>
      </c>
      <c r="AA4557">
        <v>90.9</v>
      </c>
      <c r="AB4557">
        <v>84</v>
      </c>
      <c r="AC4557">
        <v>3.49</v>
      </c>
      <c r="AD4557">
        <v>1.71</v>
      </c>
      <c r="AE4557">
        <v>-1.877</v>
      </c>
      <c r="AF4557">
        <v>1.601</v>
      </c>
      <c r="AG4557">
        <v>-1.984</v>
      </c>
      <c r="AH4557">
        <v>5.8470000000000004</v>
      </c>
      <c r="AI4557">
        <v>-5.78</v>
      </c>
      <c r="AJ4557">
        <v>2.98</v>
      </c>
      <c r="AK4557">
        <v>23.8</v>
      </c>
      <c r="AL4557">
        <v>19.5</v>
      </c>
      <c r="AM4557">
        <v>6.7</v>
      </c>
      <c r="AN4557">
        <v>242.42699999999999</v>
      </c>
      <c r="AO4557">
        <v>1273.8699999999999</v>
      </c>
      <c r="AP4557" t="s">
        <v>1970</v>
      </c>
    </row>
    <row r="4558" spans="1:42">
      <c r="A4558" t="s">
        <v>1954</v>
      </c>
      <c r="B4558" t="s">
        <v>42</v>
      </c>
      <c r="C4558" t="s">
        <v>1955</v>
      </c>
      <c r="D4558" t="s">
        <v>1786</v>
      </c>
      <c r="E4558" t="s">
        <v>1956</v>
      </c>
      <c r="F4558" t="s">
        <v>1788</v>
      </c>
      <c r="G4558" t="s">
        <v>47</v>
      </c>
      <c r="H4558">
        <v>18</v>
      </c>
      <c r="I4558" t="s">
        <v>60</v>
      </c>
      <c r="J4558" t="s">
        <v>61</v>
      </c>
      <c r="K4558">
        <v>5</v>
      </c>
      <c r="L4558">
        <v>3</v>
      </c>
      <c r="M4558" t="s">
        <v>84</v>
      </c>
      <c r="N4558" t="s">
        <v>1215</v>
      </c>
      <c r="O4558">
        <v>0.90300000000000002</v>
      </c>
      <c r="P4558" t="s">
        <v>74</v>
      </c>
      <c r="R4558" t="s">
        <v>66</v>
      </c>
      <c r="S4558" t="s">
        <v>42</v>
      </c>
      <c r="T4558">
        <v>0</v>
      </c>
      <c r="U4558">
        <v>2</v>
      </c>
      <c r="V4558">
        <v>0</v>
      </c>
      <c r="W4558">
        <v>0</v>
      </c>
      <c r="X4558">
        <v>0</v>
      </c>
      <c r="Y4558">
        <v>0</v>
      </c>
      <c r="Z4558">
        <v>2</v>
      </c>
      <c r="AA4558">
        <v>91.1</v>
      </c>
      <c r="AB4558">
        <v>84.3</v>
      </c>
      <c r="AC4558">
        <v>3.57</v>
      </c>
      <c r="AD4558">
        <v>1.51</v>
      </c>
      <c r="AE4558">
        <v>0.58799999999999997</v>
      </c>
      <c r="AF4558">
        <v>2.0539999999999998</v>
      </c>
      <c r="AG4558">
        <v>-1.7310000000000001</v>
      </c>
      <c r="AH4558">
        <v>6.0720000000000001</v>
      </c>
      <c r="AI4558">
        <v>-5.86</v>
      </c>
      <c r="AJ4558">
        <v>3.03</v>
      </c>
      <c r="AK4558">
        <v>23.8</v>
      </c>
      <c r="AL4558">
        <v>17.899999999999999</v>
      </c>
      <c r="AM4558">
        <v>6.6</v>
      </c>
      <c r="AN4558">
        <v>242.346</v>
      </c>
      <c r="AO4558">
        <v>1297.05</v>
      </c>
      <c r="AP4558" t="s">
        <v>1974</v>
      </c>
    </row>
    <row r="4559" spans="1:42">
      <c r="A4559" t="s">
        <v>1954</v>
      </c>
      <c r="B4559" t="s">
        <v>42</v>
      </c>
      <c r="C4559" t="s">
        <v>1955</v>
      </c>
      <c r="D4559" t="s">
        <v>1786</v>
      </c>
      <c r="E4559" t="s">
        <v>1956</v>
      </c>
      <c r="F4559" t="s">
        <v>1788</v>
      </c>
      <c r="G4559" t="s">
        <v>47</v>
      </c>
      <c r="H4559">
        <v>19</v>
      </c>
      <c r="I4559" t="s">
        <v>48</v>
      </c>
      <c r="J4559" t="s">
        <v>49</v>
      </c>
      <c r="K4559">
        <v>5</v>
      </c>
      <c r="L4559">
        <v>4</v>
      </c>
      <c r="M4559" t="s">
        <v>180</v>
      </c>
      <c r="N4559" t="s">
        <v>1215</v>
      </c>
      <c r="O4559">
        <v>0.90600000000000003</v>
      </c>
      <c r="P4559" t="s">
        <v>74</v>
      </c>
      <c r="Q4559" t="s">
        <v>85</v>
      </c>
      <c r="R4559" t="s">
        <v>66</v>
      </c>
      <c r="S4559" t="s">
        <v>42</v>
      </c>
      <c r="T4559">
        <v>0</v>
      </c>
      <c r="U4559">
        <v>2</v>
      </c>
      <c r="V4559">
        <v>0</v>
      </c>
      <c r="W4559">
        <v>0</v>
      </c>
      <c r="X4559">
        <v>0</v>
      </c>
      <c r="Y4559">
        <v>0</v>
      </c>
      <c r="Z4559">
        <v>2</v>
      </c>
      <c r="AA4559">
        <v>90.7</v>
      </c>
      <c r="AB4559">
        <v>83.5</v>
      </c>
      <c r="AC4559">
        <v>3.57</v>
      </c>
      <c r="AD4559">
        <v>1.51</v>
      </c>
      <c r="AE4559">
        <v>-1.329</v>
      </c>
      <c r="AF4559">
        <v>2.7010000000000001</v>
      </c>
      <c r="AG4559">
        <v>-1.851</v>
      </c>
      <c r="AH4559">
        <v>6.1050000000000004</v>
      </c>
      <c r="AI4559">
        <v>-9.6</v>
      </c>
      <c r="AJ4559">
        <v>3.21</v>
      </c>
      <c r="AK4559">
        <v>23.8</v>
      </c>
      <c r="AL4559">
        <v>30.6</v>
      </c>
      <c r="AM4559">
        <v>7.2</v>
      </c>
      <c r="AN4559">
        <v>251.29</v>
      </c>
      <c r="AO4559">
        <v>1969.65</v>
      </c>
      <c r="AP4559" t="s">
        <v>1975</v>
      </c>
    </row>
    <row r="4560" spans="1:42">
      <c r="A4560" t="s">
        <v>1954</v>
      </c>
      <c r="B4560" t="s">
        <v>42</v>
      </c>
      <c r="C4560" t="s">
        <v>1955</v>
      </c>
      <c r="D4560" t="s">
        <v>1786</v>
      </c>
      <c r="E4560" t="s">
        <v>1956</v>
      </c>
      <c r="F4560" t="s">
        <v>1788</v>
      </c>
      <c r="G4560" t="s">
        <v>47</v>
      </c>
      <c r="H4560">
        <v>20</v>
      </c>
      <c r="I4560" t="s">
        <v>56</v>
      </c>
      <c r="J4560" t="s">
        <v>57</v>
      </c>
      <c r="K4560">
        <v>6</v>
      </c>
      <c r="L4560">
        <v>1</v>
      </c>
      <c r="M4560" t="s">
        <v>84</v>
      </c>
      <c r="N4560" t="s">
        <v>1215</v>
      </c>
      <c r="O4560">
        <v>0.90100000000000002</v>
      </c>
      <c r="P4560" t="s">
        <v>74</v>
      </c>
      <c r="R4560" t="s">
        <v>53</v>
      </c>
      <c r="S4560" t="s">
        <v>54</v>
      </c>
      <c r="T4560">
        <v>0</v>
      </c>
      <c r="U4560">
        <v>0</v>
      </c>
      <c r="V4560">
        <v>1</v>
      </c>
      <c r="W4560">
        <v>0</v>
      </c>
      <c r="X4560">
        <v>0</v>
      </c>
      <c r="Y4560">
        <v>0</v>
      </c>
      <c r="Z4560">
        <v>2</v>
      </c>
      <c r="AA4560">
        <v>91</v>
      </c>
      <c r="AB4560">
        <v>83.8</v>
      </c>
      <c r="AC4560">
        <v>3.46</v>
      </c>
      <c r="AD4560">
        <v>1.64</v>
      </c>
      <c r="AE4560">
        <v>-1.5169999999999999</v>
      </c>
      <c r="AF4560">
        <v>3.1280000000000001</v>
      </c>
      <c r="AG4560">
        <v>-2.0049999999999999</v>
      </c>
      <c r="AH4560">
        <v>6.0510000000000002</v>
      </c>
      <c r="AI4560">
        <v>-5.59</v>
      </c>
      <c r="AJ4560">
        <v>5.73</v>
      </c>
      <c r="AK4560">
        <v>23.8</v>
      </c>
      <c r="AL4560">
        <v>22.6</v>
      </c>
      <c r="AM4560">
        <v>5.5</v>
      </c>
      <c r="AN4560">
        <v>224.10499999999999</v>
      </c>
      <c r="AO4560">
        <v>1573.49</v>
      </c>
      <c r="AP4560" t="s">
        <v>1976</v>
      </c>
    </row>
    <row r="4561" spans="1:42">
      <c r="A4561" t="s">
        <v>1954</v>
      </c>
      <c r="B4561" t="s">
        <v>42</v>
      </c>
      <c r="C4561" t="s">
        <v>1955</v>
      </c>
      <c r="D4561" t="s">
        <v>1786</v>
      </c>
      <c r="E4561" t="s">
        <v>1956</v>
      </c>
      <c r="F4561" t="s">
        <v>1788</v>
      </c>
      <c r="G4561" t="s">
        <v>47</v>
      </c>
      <c r="H4561">
        <v>21</v>
      </c>
      <c r="I4561" t="s">
        <v>60</v>
      </c>
      <c r="J4561" t="s">
        <v>61</v>
      </c>
      <c r="K4561">
        <v>6</v>
      </c>
      <c r="L4561">
        <v>2</v>
      </c>
      <c r="M4561" t="s">
        <v>84</v>
      </c>
      <c r="N4561" t="s">
        <v>1215</v>
      </c>
      <c r="O4561">
        <v>0.91</v>
      </c>
      <c r="P4561" t="s">
        <v>74</v>
      </c>
      <c r="R4561" t="s">
        <v>53</v>
      </c>
      <c r="S4561" t="s">
        <v>54</v>
      </c>
      <c r="T4561">
        <v>1</v>
      </c>
      <c r="U4561">
        <v>0</v>
      </c>
      <c r="V4561">
        <v>1</v>
      </c>
      <c r="W4561">
        <v>0</v>
      </c>
      <c r="X4561">
        <v>0</v>
      </c>
      <c r="Y4561">
        <v>0</v>
      </c>
      <c r="Z4561">
        <v>2</v>
      </c>
      <c r="AA4561">
        <v>89.9</v>
      </c>
      <c r="AB4561">
        <v>83.2</v>
      </c>
      <c r="AC4561">
        <v>3.59</v>
      </c>
      <c r="AD4561">
        <v>1.59</v>
      </c>
      <c r="AE4561">
        <v>-0.248</v>
      </c>
      <c r="AF4561">
        <v>2.6389999999999998</v>
      </c>
      <c r="AG4561">
        <v>-1.879</v>
      </c>
      <c r="AH4561">
        <v>6.0679999999999996</v>
      </c>
      <c r="AI4561">
        <v>-4.9800000000000004</v>
      </c>
      <c r="AJ4561">
        <v>6.34</v>
      </c>
      <c r="AK4561">
        <v>23.8</v>
      </c>
      <c r="AL4561">
        <v>19.2</v>
      </c>
      <c r="AM4561">
        <v>5.3</v>
      </c>
      <c r="AN4561">
        <v>218.011</v>
      </c>
      <c r="AO4561">
        <v>1571.17</v>
      </c>
      <c r="AP4561" t="s">
        <v>1977</v>
      </c>
    </row>
    <row r="4562" spans="1:42">
      <c r="A4562" t="s">
        <v>1954</v>
      </c>
      <c r="B4562" t="s">
        <v>42</v>
      </c>
      <c r="C4562" t="s">
        <v>1955</v>
      </c>
      <c r="D4562" t="s">
        <v>1786</v>
      </c>
      <c r="E4562" t="s">
        <v>1956</v>
      </c>
      <c r="F4562" t="s">
        <v>1788</v>
      </c>
      <c r="G4562" t="s">
        <v>47</v>
      </c>
      <c r="H4562">
        <v>23</v>
      </c>
      <c r="I4562" t="s">
        <v>63</v>
      </c>
      <c r="J4562" t="s">
        <v>61</v>
      </c>
      <c r="K4562">
        <v>7</v>
      </c>
      <c r="L4562">
        <v>1</v>
      </c>
      <c r="M4562" t="s">
        <v>84</v>
      </c>
      <c r="N4562" t="s">
        <v>1215</v>
      </c>
      <c r="O4562">
        <v>0.91100000000000003</v>
      </c>
      <c r="P4562" t="s">
        <v>139</v>
      </c>
      <c r="R4562" t="s">
        <v>75</v>
      </c>
      <c r="S4562" t="s">
        <v>42</v>
      </c>
      <c r="T4562">
        <v>0</v>
      </c>
      <c r="U4562">
        <v>0</v>
      </c>
      <c r="V4562">
        <v>2</v>
      </c>
      <c r="W4562">
        <v>0</v>
      </c>
      <c r="X4562">
        <v>0</v>
      </c>
      <c r="Y4562">
        <v>0</v>
      </c>
      <c r="Z4562">
        <v>2</v>
      </c>
      <c r="AA4562">
        <v>91.1</v>
      </c>
      <c r="AB4562">
        <v>84.2</v>
      </c>
      <c r="AC4562">
        <v>3.42</v>
      </c>
      <c r="AD4562">
        <v>1.54</v>
      </c>
      <c r="AE4562">
        <v>0.61099999999999999</v>
      </c>
      <c r="AF4562">
        <v>1.968</v>
      </c>
      <c r="AG4562">
        <v>-1.681</v>
      </c>
      <c r="AH4562">
        <v>5.9850000000000003</v>
      </c>
      <c r="AI4562">
        <v>-4.32</v>
      </c>
      <c r="AJ4562">
        <v>5.86</v>
      </c>
      <c r="AK4562">
        <v>23.8</v>
      </c>
      <c r="AL4562">
        <v>15.3</v>
      </c>
      <c r="AM4562">
        <v>5.3</v>
      </c>
      <c r="AN4562">
        <v>216.22900000000001</v>
      </c>
      <c r="AO4562">
        <v>1433.44</v>
      </c>
      <c r="AP4562" t="s">
        <v>1979</v>
      </c>
    </row>
    <row r="4563" spans="1:42">
      <c r="A4563" t="s">
        <v>1954</v>
      </c>
      <c r="B4563" t="s">
        <v>42</v>
      </c>
      <c r="C4563" t="s">
        <v>1955</v>
      </c>
      <c r="D4563" t="s">
        <v>1786</v>
      </c>
      <c r="E4563" t="s">
        <v>1956</v>
      </c>
      <c r="F4563" t="s">
        <v>1788</v>
      </c>
      <c r="G4563" t="s">
        <v>47</v>
      </c>
      <c r="H4563">
        <v>24</v>
      </c>
      <c r="I4563" t="s">
        <v>56</v>
      </c>
      <c r="J4563" t="s">
        <v>57</v>
      </c>
      <c r="K4563">
        <v>7</v>
      </c>
      <c r="L4563">
        <v>2</v>
      </c>
      <c r="M4563" t="s">
        <v>58</v>
      </c>
      <c r="N4563" t="s">
        <v>1215</v>
      </c>
      <c r="O4563">
        <v>0.69799999999999995</v>
      </c>
      <c r="P4563" t="s">
        <v>139</v>
      </c>
      <c r="R4563" t="s">
        <v>75</v>
      </c>
      <c r="S4563" t="s">
        <v>42</v>
      </c>
      <c r="T4563">
        <v>0</v>
      </c>
      <c r="U4563">
        <v>1</v>
      </c>
      <c r="V4563">
        <v>2</v>
      </c>
      <c r="W4563">
        <v>0</v>
      </c>
      <c r="X4563">
        <v>0</v>
      </c>
      <c r="Y4563">
        <v>0</v>
      </c>
      <c r="Z4563">
        <v>2</v>
      </c>
      <c r="AA4563">
        <v>91.4</v>
      </c>
      <c r="AB4563">
        <v>84.6</v>
      </c>
      <c r="AC4563">
        <v>3.52</v>
      </c>
      <c r="AD4563">
        <v>1.57</v>
      </c>
      <c r="AE4563">
        <v>1.373</v>
      </c>
      <c r="AF4563">
        <v>2.1360000000000001</v>
      </c>
      <c r="AG4563">
        <v>-1.52</v>
      </c>
      <c r="AH4563">
        <v>6.0510000000000002</v>
      </c>
      <c r="AI4563">
        <v>-2.84</v>
      </c>
      <c r="AJ4563">
        <v>5.92</v>
      </c>
      <c r="AK4563">
        <v>23.8</v>
      </c>
      <c r="AL4563">
        <v>8.6999999999999993</v>
      </c>
      <c r="AM4563">
        <v>5.0999999999999996</v>
      </c>
      <c r="AN4563">
        <v>205.46199999999999</v>
      </c>
      <c r="AO4563">
        <v>1300.9000000000001</v>
      </c>
      <c r="AP4563" t="s">
        <v>1980</v>
      </c>
    </row>
    <row r="4564" spans="1:42">
      <c r="A4564" t="s">
        <v>1954</v>
      </c>
      <c r="B4564" t="s">
        <v>42</v>
      </c>
      <c r="C4564" t="s">
        <v>1955</v>
      </c>
      <c r="D4564" t="s">
        <v>1786</v>
      </c>
      <c r="E4564" t="s">
        <v>1956</v>
      </c>
      <c r="F4564" t="s">
        <v>1788</v>
      </c>
      <c r="G4564" t="s">
        <v>47</v>
      </c>
      <c r="H4564">
        <v>26</v>
      </c>
      <c r="I4564" t="s">
        <v>87</v>
      </c>
      <c r="J4564" t="s">
        <v>49</v>
      </c>
      <c r="K4564">
        <v>7</v>
      </c>
      <c r="L4564">
        <v>4</v>
      </c>
      <c r="M4564" t="s">
        <v>84</v>
      </c>
      <c r="N4564" t="s">
        <v>1215</v>
      </c>
      <c r="O4564">
        <v>0.86</v>
      </c>
      <c r="P4564" t="s">
        <v>139</v>
      </c>
      <c r="Q4564" t="s">
        <v>52</v>
      </c>
      <c r="R4564" t="s">
        <v>75</v>
      </c>
      <c r="S4564" t="s">
        <v>42</v>
      </c>
      <c r="T4564">
        <v>2</v>
      </c>
      <c r="U4564">
        <v>1</v>
      </c>
      <c r="V4564">
        <v>2</v>
      </c>
      <c r="W4564">
        <v>0</v>
      </c>
      <c r="X4564">
        <v>0</v>
      </c>
      <c r="Y4564">
        <v>0</v>
      </c>
      <c r="Z4564">
        <v>2</v>
      </c>
      <c r="AA4564">
        <v>90.9</v>
      </c>
      <c r="AB4564">
        <v>84.6</v>
      </c>
      <c r="AC4564">
        <v>3.25</v>
      </c>
      <c r="AD4564">
        <v>1.53</v>
      </c>
      <c r="AE4564">
        <v>-0.187</v>
      </c>
      <c r="AF4564">
        <v>3.0139999999999998</v>
      </c>
      <c r="AG4564">
        <v>-1.879</v>
      </c>
      <c r="AH4564">
        <v>6.0330000000000004</v>
      </c>
      <c r="AI4564">
        <v>-3.67</v>
      </c>
      <c r="AJ4564">
        <v>5.94</v>
      </c>
      <c r="AK4564">
        <v>23.9</v>
      </c>
      <c r="AL4564">
        <v>14.2</v>
      </c>
      <c r="AM4564">
        <v>5.0999999999999996</v>
      </c>
      <c r="AN4564">
        <v>211.51</v>
      </c>
      <c r="AO4564">
        <v>1387.99</v>
      </c>
      <c r="AP4564" t="s">
        <v>1982</v>
      </c>
    </row>
    <row r="4565" spans="1:42">
      <c r="A4565" t="s">
        <v>1954</v>
      </c>
      <c r="B4565" t="s">
        <v>42</v>
      </c>
      <c r="C4565" t="s">
        <v>1955</v>
      </c>
      <c r="D4565" t="s">
        <v>1786</v>
      </c>
      <c r="E4565" t="s">
        <v>1956</v>
      </c>
      <c r="F4565" t="s">
        <v>1788</v>
      </c>
      <c r="G4565" t="s">
        <v>47</v>
      </c>
      <c r="H4565">
        <v>38</v>
      </c>
      <c r="I4565" t="s">
        <v>69</v>
      </c>
      <c r="J4565" t="s">
        <v>61</v>
      </c>
      <c r="K4565">
        <v>10</v>
      </c>
      <c r="L4565">
        <v>1</v>
      </c>
      <c r="M4565" t="s">
        <v>180</v>
      </c>
      <c r="N4565" t="s">
        <v>1215</v>
      </c>
      <c r="O4565">
        <v>0.89700000000000002</v>
      </c>
      <c r="P4565" t="s">
        <v>71</v>
      </c>
      <c r="R4565" t="s">
        <v>116</v>
      </c>
      <c r="S4565" t="s">
        <v>42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3</v>
      </c>
      <c r="AA4565">
        <v>90</v>
      </c>
      <c r="AB4565">
        <v>82.8</v>
      </c>
      <c r="AC4565">
        <v>3.58</v>
      </c>
      <c r="AD4565">
        <v>1.66</v>
      </c>
      <c r="AE4565">
        <v>-1.2470000000000001</v>
      </c>
      <c r="AF4565">
        <v>2.827</v>
      </c>
      <c r="AG4565">
        <v>-1.8879999999999999</v>
      </c>
      <c r="AH4565">
        <v>6.1379999999999999</v>
      </c>
      <c r="AI4565">
        <v>-9.6199999999999992</v>
      </c>
      <c r="AJ4565">
        <v>1.97</v>
      </c>
      <c r="AK4565">
        <v>23.8</v>
      </c>
      <c r="AL4565">
        <v>28.3</v>
      </c>
      <c r="AM4565">
        <v>7.7</v>
      </c>
      <c r="AN4565">
        <v>258.20600000000002</v>
      </c>
      <c r="AO4565">
        <v>1893.46</v>
      </c>
      <c r="AP4565" t="s">
        <v>1983</v>
      </c>
    </row>
    <row r="4566" spans="1:42">
      <c r="A4566" t="s">
        <v>1954</v>
      </c>
      <c r="B4566" t="s">
        <v>42</v>
      </c>
      <c r="C4566" t="s">
        <v>1955</v>
      </c>
      <c r="D4566" t="s">
        <v>1786</v>
      </c>
      <c r="E4566" t="s">
        <v>1956</v>
      </c>
      <c r="F4566" t="s">
        <v>1788</v>
      </c>
      <c r="G4566" t="s">
        <v>47</v>
      </c>
      <c r="H4566">
        <v>39</v>
      </c>
      <c r="I4566" t="s">
        <v>69</v>
      </c>
      <c r="J4566" t="s">
        <v>61</v>
      </c>
      <c r="K4566">
        <v>10</v>
      </c>
      <c r="L4566">
        <v>2</v>
      </c>
      <c r="M4566" t="s">
        <v>180</v>
      </c>
      <c r="N4566" t="s">
        <v>1215</v>
      </c>
      <c r="O4566">
        <v>0.9</v>
      </c>
      <c r="P4566" t="s">
        <v>71</v>
      </c>
      <c r="R4566" t="s">
        <v>116</v>
      </c>
      <c r="S4566" t="s">
        <v>42</v>
      </c>
      <c r="T4566">
        <v>0</v>
      </c>
      <c r="U4566">
        <v>1</v>
      </c>
      <c r="V4566">
        <v>0</v>
      </c>
      <c r="W4566">
        <v>0</v>
      </c>
      <c r="X4566">
        <v>0</v>
      </c>
      <c r="Y4566">
        <v>0</v>
      </c>
      <c r="Z4566">
        <v>3</v>
      </c>
      <c r="AA4566">
        <v>90.2</v>
      </c>
      <c r="AB4566">
        <v>82.9</v>
      </c>
      <c r="AC4566">
        <v>3.58</v>
      </c>
      <c r="AD4566">
        <v>1.66</v>
      </c>
      <c r="AE4566">
        <v>-0.76900000000000002</v>
      </c>
      <c r="AF4566">
        <v>2.0430000000000001</v>
      </c>
      <c r="AG4566">
        <v>-1.8859999999999999</v>
      </c>
      <c r="AH4566">
        <v>6.08</v>
      </c>
      <c r="AI4566">
        <v>-10.75</v>
      </c>
      <c r="AJ4566">
        <v>4.78</v>
      </c>
      <c r="AK4566">
        <v>23.8</v>
      </c>
      <c r="AL4566">
        <v>34.9</v>
      </c>
      <c r="AM4566">
        <v>7.1</v>
      </c>
      <c r="AN4566">
        <v>245.82499999999999</v>
      </c>
      <c r="AO4566">
        <v>2271.63</v>
      </c>
      <c r="AP4566" t="s">
        <v>1984</v>
      </c>
    </row>
    <row r="4567" spans="1:42">
      <c r="A4567" t="s">
        <v>1954</v>
      </c>
      <c r="B4567" t="s">
        <v>42</v>
      </c>
      <c r="C4567" t="s">
        <v>1955</v>
      </c>
      <c r="D4567" t="s">
        <v>1786</v>
      </c>
      <c r="E4567" t="s">
        <v>1956</v>
      </c>
      <c r="F4567" t="s">
        <v>1788</v>
      </c>
      <c r="G4567" t="s">
        <v>47</v>
      </c>
      <c r="H4567">
        <v>41</v>
      </c>
      <c r="I4567" t="s">
        <v>291</v>
      </c>
      <c r="J4567" t="s">
        <v>61</v>
      </c>
      <c r="K4567">
        <v>11</v>
      </c>
      <c r="L4567">
        <v>1</v>
      </c>
      <c r="M4567" t="s">
        <v>180</v>
      </c>
      <c r="N4567" t="s">
        <v>1215</v>
      </c>
      <c r="O4567">
        <v>0.90800000000000003</v>
      </c>
      <c r="P4567" t="s">
        <v>74</v>
      </c>
      <c r="R4567" t="s">
        <v>100</v>
      </c>
      <c r="S4567" t="s">
        <v>42</v>
      </c>
      <c r="T4567">
        <v>0</v>
      </c>
      <c r="U4567">
        <v>0</v>
      </c>
      <c r="V4567">
        <v>1</v>
      </c>
      <c r="W4567">
        <v>0</v>
      </c>
      <c r="X4567">
        <v>0</v>
      </c>
      <c r="Y4567">
        <v>0</v>
      </c>
      <c r="Z4567">
        <v>3</v>
      </c>
      <c r="AA4567">
        <v>90.7</v>
      </c>
      <c r="AB4567">
        <v>83.9</v>
      </c>
      <c r="AC4567">
        <v>3.28</v>
      </c>
      <c r="AD4567">
        <v>1.7</v>
      </c>
      <c r="AE4567">
        <v>-1.117</v>
      </c>
      <c r="AF4567">
        <v>1.9930000000000001</v>
      </c>
      <c r="AG4567">
        <v>-1.7729999999999999</v>
      </c>
      <c r="AH4567">
        <v>6.0629999999999997</v>
      </c>
      <c r="AI4567">
        <v>-9.34</v>
      </c>
      <c r="AJ4567">
        <v>3.88</v>
      </c>
      <c r="AK4567">
        <v>23.8</v>
      </c>
      <c r="AL4567">
        <v>30.8</v>
      </c>
      <c r="AM4567">
        <v>7</v>
      </c>
      <c r="AN4567">
        <v>247.232</v>
      </c>
      <c r="AO4567">
        <v>1979.07</v>
      </c>
      <c r="AP4567" t="s">
        <v>1986</v>
      </c>
    </row>
    <row r="4568" spans="1:42">
      <c r="A4568" t="s">
        <v>1954</v>
      </c>
      <c r="B4568" t="s">
        <v>42</v>
      </c>
      <c r="C4568" t="s">
        <v>1955</v>
      </c>
      <c r="D4568" t="s">
        <v>1786</v>
      </c>
      <c r="E4568" t="s">
        <v>1956</v>
      </c>
      <c r="F4568" t="s">
        <v>1788</v>
      </c>
      <c r="G4568" t="s">
        <v>47</v>
      </c>
      <c r="H4568">
        <v>43</v>
      </c>
      <c r="I4568" t="s">
        <v>63</v>
      </c>
      <c r="J4568" t="s">
        <v>61</v>
      </c>
      <c r="K4568">
        <v>12</v>
      </c>
      <c r="L4568">
        <v>1</v>
      </c>
      <c r="M4568" t="s">
        <v>180</v>
      </c>
      <c r="N4568" t="s">
        <v>1215</v>
      </c>
      <c r="O4568">
        <v>0.89100000000000001</v>
      </c>
      <c r="P4568" t="s">
        <v>96</v>
      </c>
      <c r="R4568" t="s">
        <v>97</v>
      </c>
      <c r="S4568" t="s">
        <v>42</v>
      </c>
      <c r="T4568">
        <v>0</v>
      </c>
      <c r="U4568">
        <v>0</v>
      </c>
      <c r="V4568">
        <v>2</v>
      </c>
      <c r="W4568">
        <v>0</v>
      </c>
      <c r="X4568">
        <v>0</v>
      </c>
      <c r="Y4568">
        <v>0</v>
      </c>
      <c r="Z4568">
        <v>3</v>
      </c>
      <c r="AA4568">
        <v>91.8</v>
      </c>
      <c r="AB4568">
        <v>83.6</v>
      </c>
      <c r="AC4568">
        <v>3.56</v>
      </c>
      <c r="AD4568">
        <v>1.61</v>
      </c>
      <c r="AE4568">
        <v>0.33200000000000002</v>
      </c>
      <c r="AF4568">
        <v>2.4750000000000001</v>
      </c>
      <c r="AG4568">
        <v>-1.6639999999999999</v>
      </c>
      <c r="AH4568">
        <v>6.1130000000000004</v>
      </c>
      <c r="AI4568">
        <v>-11.47</v>
      </c>
      <c r="AJ4568">
        <v>2.1800000000000002</v>
      </c>
      <c r="AK4568">
        <v>23.7</v>
      </c>
      <c r="AL4568">
        <v>32.4</v>
      </c>
      <c r="AM4568">
        <v>7.8</v>
      </c>
      <c r="AN4568">
        <v>259.05200000000002</v>
      </c>
      <c r="AO4568">
        <v>2272.52</v>
      </c>
      <c r="AP4568" t="s">
        <v>1988</v>
      </c>
    </row>
    <row r="4569" spans="1:42">
      <c r="A4569" t="s">
        <v>1954</v>
      </c>
      <c r="B4569" t="s">
        <v>42</v>
      </c>
      <c r="C4569" t="s">
        <v>1955</v>
      </c>
      <c r="D4569" t="s">
        <v>1786</v>
      </c>
      <c r="E4569" t="s">
        <v>1956</v>
      </c>
      <c r="F4569" t="s">
        <v>1788</v>
      </c>
      <c r="G4569" t="s">
        <v>47</v>
      </c>
      <c r="H4569">
        <v>44</v>
      </c>
      <c r="I4569" t="s">
        <v>56</v>
      </c>
      <c r="J4569" t="s">
        <v>57</v>
      </c>
      <c r="K4569">
        <v>12</v>
      </c>
      <c r="L4569">
        <v>2</v>
      </c>
      <c r="M4569" t="s">
        <v>180</v>
      </c>
      <c r="N4569" t="s">
        <v>1215</v>
      </c>
      <c r="O4569">
        <v>0.876</v>
      </c>
      <c r="P4569" t="s">
        <v>96</v>
      </c>
      <c r="R4569" t="s">
        <v>97</v>
      </c>
      <c r="S4569" t="s">
        <v>42</v>
      </c>
      <c r="T4569">
        <v>0</v>
      </c>
      <c r="U4569">
        <v>1</v>
      </c>
      <c r="V4569">
        <v>2</v>
      </c>
      <c r="W4569">
        <v>0</v>
      </c>
      <c r="X4569">
        <v>0</v>
      </c>
      <c r="Y4569">
        <v>0</v>
      </c>
      <c r="Z4569">
        <v>3</v>
      </c>
      <c r="AA4569">
        <v>91.2</v>
      </c>
      <c r="AB4569">
        <v>83.2</v>
      </c>
      <c r="AC4569">
        <v>3.77</v>
      </c>
      <c r="AD4569">
        <v>1.72</v>
      </c>
      <c r="AE4569">
        <v>-0.98499999999999999</v>
      </c>
      <c r="AF4569">
        <v>1.4990000000000001</v>
      </c>
      <c r="AG4569">
        <v>-1.885</v>
      </c>
      <c r="AH4569">
        <v>5.9560000000000004</v>
      </c>
      <c r="AI4569">
        <v>-12.39</v>
      </c>
      <c r="AJ4569">
        <v>0.41</v>
      </c>
      <c r="AK4569">
        <v>23.7</v>
      </c>
      <c r="AL4569">
        <v>32</v>
      </c>
      <c r="AM4569">
        <v>8.9</v>
      </c>
      <c r="AN4569">
        <v>267.89299999999997</v>
      </c>
      <c r="AO4569">
        <v>2391.52</v>
      </c>
      <c r="AP4569" t="s">
        <v>1989</v>
      </c>
    </row>
    <row r="4570" spans="1:42">
      <c r="A4570" t="s">
        <v>1954</v>
      </c>
      <c r="B4570" t="s">
        <v>42</v>
      </c>
      <c r="C4570" t="s">
        <v>1955</v>
      </c>
      <c r="D4570" t="s">
        <v>1786</v>
      </c>
      <c r="E4570" t="s">
        <v>1956</v>
      </c>
      <c r="F4570" t="s">
        <v>1788</v>
      </c>
      <c r="G4570" t="s">
        <v>47</v>
      </c>
      <c r="H4570">
        <v>45</v>
      </c>
      <c r="I4570" t="s">
        <v>56</v>
      </c>
      <c r="J4570" t="s">
        <v>57</v>
      </c>
      <c r="K4570">
        <v>12</v>
      </c>
      <c r="L4570">
        <v>3</v>
      </c>
      <c r="M4570" t="s">
        <v>84</v>
      </c>
      <c r="N4570" t="s">
        <v>1215</v>
      </c>
      <c r="O4570">
        <v>0.51300000000000001</v>
      </c>
      <c r="P4570" t="s">
        <v>96</v>
      </c>
      <c r="R4570" t="s">
        <v>97</v>
      </c>
      <c r="S4570" t="s">
        <v>42</v>
      </c>
      <c r="T4570">
        <v>1</v>
      </c>
      <c r="U4570">
        <v>1</v>
      </c>
      <c r="V4570">
        <v>2</v>
      </c>
      <c r="W4570">
        <v>0</v>
      </c>
      <c r="X4570">
        <v>0</v>
      </c>
      <c r="Y4570">
        <v>0</v>
      </c>
      <c r="Z4570">
        <v>3</v>
      </c>
      <c r="AA4570">
        <v>91.4</v>
      </c>
      <c r="AB4570">
        <v>83.8</v>
      </c>
      <c r="AC4570">
        <v>3.8</v>
      </c>
      <c r="AD4570">
        <v>1.79</v>
      </c>
      <c r="AE4570">
        <v>1.0760000000000001</v>
      </c>
      <c r="AF4570">
        <v>3.9260000000000002</v>
      </c>
      <c r="AG4570">
        <v>-1.746</v>
      </c>
      <c r="AH4570">
        <v>6.1849999999999996</v>
      </c>
      <c r="AI4570">
        <v>-2.97</v>
      </c>
      <c r="AJ4570">
        <v>8.09</v>
      </c>
      <c r="AK4570">
        <v>23.8</v>
      </c>
      <c r="AL4570">
        <v>11</v>
      </c>
      <c r="AM4570">
        <v>4.2</v>
      </c>
      <c r="AN4570">
        <v>200.07499999999999</v>
      </c>
      <c r="AO4570">
        <v>1694.59</v>
      </c>
      <c r="AP4570" t="s">
        <v>1990</v>
      </c>
    </row>
    <row r="4571" spans="1:42">
      <c r="A4571" t="s">
        <v>1954</v>
      </c>
      <c r="B4571" t="s">
        <v>42</v>
      </c>
      <c r="C4571" t="s">
        <v>1955</v>
      </c>
      <c r="D4571" t="s">
        <v>1786</v>
      </c>
      <c r="E4571" t="s">
        <v>1956</v>
      </c>
      <c r="F4571" t="s">
        <v>1788</v>
      </c>
      <c r="G4571" t="s">
        <v>47</v>
      </c>
      <c r="H4571">
        <v>47</v>
      </c>
      <c r="I4571" t="s">
        <v>131</v>
      </c>
      <c r="J4571" t="s">
        <v>49</v>
      </c>
      <c r="K4571">
        <v>12</v>
      </c>
      <c r="L4571">
        <v>5</v>
      </c>
      <c r="M4571" t="s">
        <v>180</v>
      </c>
      <c r="N4571" t="s">
        <v>1215</v>
      </c>
      <c r="O4571">
        <v>0.90900000000000003</v>
      </c>
      <c r="P4571" t="s">
        <v>96</v>
      </c>
      <c r="Q4571" t="s">
        <v>52</v>
      </c>
      <c r="R4571" t="s">
        <v>97</v>
      </c>
      <c r="S4571" t="s">
        <v>42</v>
      </c>
      <c r="T4571">
        <v>3</v>
      </c>
      <c r="U4571">
        <v>1</v>
      </c>
      <c r="V4571">
        <v>2</v>
      </c>
      <c r="W4571">
        <v>0</v>
      </c>
      <c r="X4571">
        <v>0</v>
      </c>
      <c r="Y4571">
        <v>0</v>
      </c>
      <c r="Z4571">
        <v>3</v>
      </c>
      <c r="AA4571">
        <v>91.3</v>
      </c>
      <c r="AB4571">
        <v>83.7</v>
      </c>
      <c r="AC4571">
        <v>3.59</v>
      </c>
      <c r="AD4571">
        <v>1.89</v>
      </c>
      <c r="AE4571">
        <v>-6.2E-2</v>
      </c>
      <c r="AF4571">
        <v>2.343</v>
      </c>
      <c r="AG4571">
        <v>-1.698</v>
      </c>
      <c r="AH4571">
        <v>5.9790000000000001</v>
      </c>
      <c r="AI4571">
        <v>-8.98</v>
      </c>
      <c r="AJ4571">
        <v>3.19</v>
      </c>
      <c r="AK4571">
        <v>23.8</v>
      </c>
      <c r="AL4571">
        <v>27.9</v>
      </c>
      <c r="AM4571">
        <v>7</v>
      </c>
      <c r="AN4571">
        <v>250.21700000000001</v>
      </c>
      <c r="AO4571">
        <v>1858.8</v>
      </c>
      <c r="AP4571" t="s">
        <v>1992</v>
      </c>
    </row>
    <row r="4572" spans="1:42">
      <c r="A4572" t="s">
        <v>1954</v>
      </c>
      <c r="B4572" t="s">
        <v>42</v>
      </c>
      <c r="C4572" t="s">
        <v>1955</v>
      </c>
      <c r="D4572" t="s">
        <v>1786</v>
      </c>
      <c r="E4572" t="s">
        <v>1956</v>
      </c>
      <c r="F4572" t="s">
        <v>1788</v>
      </c>
      <c r="G4572" t="s">
        <v>47</v>
      </c>
      <c r="H4572">
        <v>48</v>
      </c>
      <c r="I4572" t="s">
        <v>63</v>
      </c>
      <c r="J4572" t="s">
        <v>61</v>
      </c>
      <c r="K4572">
        <v>13</v>
      </c>
      <c r="L4572">
        <v>1</v>
      </c>
      <c r="M4572" t="s">
        <v>84</v>
      </c>
      <c r="N4572" t="s">
        <v>1215</v>
      </c>
      <c r="O4572">
        <v>0.90900000000000003</v>
      </c>
      <c r="P4572" t="s">
        <v>65</v>
      </c>
      <c r="R4572" t="s">
        <v>78</v>
      </c>
      <c r="S4572" t="s">
        <v>54</v>
      </c>
      <c r="T4572">
        <v>0</v>
      </c>
      <c r="U4572">
        <v>0</v>
      </c>
      <c r="V4572">
        <v>2</v>
      </c>
      <c r="W4572">
        <v>0</v>
      </c>
      <c r="X4572">
        <v>0</v>
      </c>
      <c r="Y4572">
        <v>0</v>
      </c>
      <c r="Z4572">
        <v>3</v>
      </c>
      <c r="AA4572">
        <v>90.5</v>
      </c>
      <c r="AB4572">
        <v>83.2</v>
      </c>
      <c r="AC4572">
        <v>3.39</v>
      </c>
      <c r="AD4572">
        <v>1.65</v>
      </c>
      <c r="AE4572">
        <v>-0.86099999999999999</v>
      </c>
      <c r="AF4572">
        <v>2.7440000000000002</v>
      </c>
      <c r="AG4572">
        <v>-2.0870000000000002</v>
      </c>
      <c r="AH4572">
        <v>5.9790000000000001</v>
      </c>
      <c r="AI4572">
        <v>-4.8600000000000003</v>
      </c>
      <c r="AJ4572">
        <v>4.22</v>
      </c>
      <c r="AK4572">
        <v>23.8</v>
      </c>
      <c r="AL4572">
        <v>16.600000000000001</v>
      </c>
      <c r="AM4572">
        <v>6.1</v>
      </c>
      <c r="AN4572">
        <v>228.78200000000001</v>
      </c>
      <c r="AO4572">
        <v>1253.7</v>
      </c>
      <c r="AP4572" t="s">
        <v>1993</v>
      </c>
    </row>
    <row r="4573" spans="1:42">
      <c r="A4573" t="s">
        <v>1954</v>
      </c>
      <c r="B4573" t="s">
        <v>42</v>
      </c>
      <c r="C4573" t="s">
        <v>1955</v>
      </c>
      <c r="D4573" t="s">
        <v>1786</v>
      </c>
      <c r="E4573" t="s">
        <v>1956</v>
      </c>
      <c r="F4573" t="s">
        <v>1788</v>
      </c>
      <c r="G4573" t="s">
        <v>47</v>
      </c>
      <c r="H4573">
        <v>49</v>
      </c>
      <c r="I4573" t="s">
        <v>87</v>
      </c>
      <c r="J4573" t="s">
        <v>49</v>
      </c>
      <c r="K4573">
        <v>13</v>
      </c>
      <c r="L4573">
        <v>2</v>
      </c>
      <c r="M4573" t="s">
        <v>180</v>
      </c>
      <c r="N4573" t="s">
        <v>1215</v>
      </c>
      <c r="O4573">
        <v>0.88900000000000001</v>
      </c>
      <c r="P4573" t="s">
        <v>65</v>
      </c>
      <c r="Q4573" t="s">
        <v>85</v>
      </c>
      <c r="R4573" t="s">
        <v>78</v>
      </c>
      <c r="S4573" t="s">
        <v>54</v>
      </c>
      <c r="T4573">
        <v>0</v>
      </c>
      <c r="U4573">
        <v>1</v>
      </c>
      <c r="V4573">
        <v>2</v>
      </c>
      <c r="W4573">
        <v>0</v>
      </c>
      <c r="X4573">
        <v>0</v>
      </c>
      <c r="Y4573">
        <v>0</v>
      </c>
      <c r="Z4573">
        <v>3</v>
      </c>
      <c r="AA4573">
        <v>91.9</v>
      </c>
      <c r="AB4573">
        <v>85.2</v>
      </c>
      <c r="AC4573">
        <v>3.25</v>
      </c>
      <c r="AD4573">
        <v>1.54</v>
      </c>
      <c r="AE4573">
        <v>-1.25</v>
      </c>
      <c r="AF4573">
        <v>2.9980000000000002</v>
      </c>
      <c r="AG4573">
        <v>-2.0169999999999999</v>
      </c>
      <c r="AH4573">
        <v>6.0960000000000001</v>
      </c>
      <c r="AI4573">
        <v>-11.91</v>
      </c>
      <c r="AJ4573">
        <v>-0.65</v>
      </c>
      <c r="AK4573">
        <v>23.8</v>
      </c>
      <c r="AL4573">
        <v>31.6</v>
      </c>
      <c r="AM4573">
        <v>8.6999999999999993</v>
      </c>
      <c r="AN4573">
        <v>272.92599999999999</v>
      </c>
      <c r="AO4573">
        <v>2369.2199999999998</v>
      </c>
      <c r="AP4573" t="s">
        <v>1994</v>
      </c>
    </row>
    <row r="4574" spans="1:42">
      <c r="A4574" t="s">
        <v>1954</v>
      </c>
      <c r="B4574" t="s">
        <v>42</v>
      </c>
      <c r="C4574" t="s">
        <v>1955</v>
      </c>
      <c r="D4574" t="s">
        <v>1786</v>
      </c>
      <c r="E4574" t="s">
        <v>1956</v>
      </c>
      <c r="F4574" t="s">
        <v>1788</v>
      </c>
      <c r="G4574" t="s">
        <v>47</v>
      </c>
      <c r="H4574">
        <v>50</v>
      </c>
      <c r="I4574" t="s">
        <v>48</v>
      </c>
      <c r="J4574" t="s">
        <v>49</v>
      </c>
      <c r="K4574">
        <v>14</v>
      </c>
      <c r="L4574">
        <v>1</v>
      </c>
      <c r="M4574" t="s">
        <v>180</v>
      </c>
      <c r="N4574" t="s">
        <v>1215</v>
      </c>
      <c r="O4574">
        <v>0.90200000000000002</v>
      </c>
      <c r="P4574" t="s">
        <v>74</v>
      </c>
      <c r="Q4574" t="s">
        <v>85</v>
      </c>
      <c r="R4574" t="s">
        <v>66</v>
      </c>
      <c r="S4574" t="s">
        <v>42</v>
      </c>
      <c r="T4574">
        <v>0</v>
      </c>
      <c r="U4574">
        <v>0</v>
      </c>
      <c r="V4574">
        <v>2</v>
      </c>
      <c r="W4574">
        <v>1</v>
      </c>
      <c r="X4574">
        <v>0</v>
      </c>
      <c r="Y4574">
        <v>0</v>
      </c>
      <c r="Z4574">
        <v>3</v>
      </c>
      <c r="AA4574">
        <v>90.6</v>
      </c>
      <c r="AB4574">
        <v>83.1</v>
      </c>
      <c r="AC4574">
        <v>3.57</v>
      </c>
      <c r="AD4574">
        <v>1.51</v>
      </c>
      <c r="AE4574">
        <v>-1.2769999999999999</v>
      </c>
      <c r="AF4574">
        <v>2.6680000000000001</v>
      </c>
      <c r="AG4574">
        <v>-1.746</v>
      </c>
      <c r="AH4574">
        <v>6.0659999999999998</v>
      </c>
      <c r="AI4574">
        <v>-9.9700000000000006</v>
      </c>
      <c r="AJ4574">
        <v>2.83</v>
      </c>
      <c r="AK4574">
        <v>23.8</v>
      </c>
      <c r="AL4574">
        <v>30.8</v>
      </c>
      <c r="AM4574">
        <v>7.5</v>
      </c>
      <c r="AN4574">
        <v>253.934</v>
      </c>
      <c r="AO4574">
        <v>2006.42</v>
      </c>
      <c r="AP4574" t="s">
        <v>1995</v>
      </c>
    </row>
    <row r="4575" spans="1:42">
      <c r="A4575" t="s">
        <v>1954</v>
      </c>
      <c r="B4575" t="s">
        <v>42</v>
      </c>
      <c r="C4575" t="s">
        <v>1955</v>
      </c>
      <c r="D4575" t="s">
        <v>1786</v>
      </c>
      <c r="E4575" t="s">
        <v>1956</v>
      </c>
      <c r="F4575" t="s">
        <v>1788</v>
      </c>
      <c r="G4575" t="s">
        <v>47</v>
      </c>
      <c r="H4575">
        <v>51</v>
      </c>
      <c r="I4575" t="s">
        <v>48</v>
      </c>
      <c r="J4575" t="s">
        <v>49</v>
      </c>
      <c r="K4575">
        <v>15</v>
      </c>
      <c r="L4575">
        <v>1</v>
      </c>
      <c r="M4575" t="s">
        <v>84</v>
      </c>
      <c r="N4575" t="s">
        <v>1215</v>
      </c>
      <c r="O4575">
        <v>0.85099999999999998</v>
      </c>
      <c r="P4575" t="s">
        <v>149</v>
      </c>
      <c r="Q4575" t="s">
        <v>150</v>
      </c>
      <c r="R4575" t="s">
        <v>53</v>
      </c>
      <c r="S4575" t="s">
        <v>54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4</v>
      </c>
      <c r="AA4575">
        <v>86.2</v>
      </c>
      <c r="AB4575">
        <v>78.5</v>
      </c>
      <c r="AC4575">
        <v>3.59</v>
      </c>
      <c r="AD4575">
        <v>1.59</v>
      </c>
      <c r="AE4575">
        <v>0.17599999999999999</v>
      </c>
      <c r="AF4575">
        <v>3.3119999999999998</v>
      </c>
      <c r="AG4575">
        <v>-1.94</v>
      </c>
      <c r="AH4575">
        <v>6.2270000000000003</v>
      </c>
      <c r="AI4575">
        <v>-2.74</v>
      </c>
      <c r="AJ4575">
        <v>5.15</v>
      </c>
      <c r="AK4575">
        <v>23.7</v>
      </c>
      <c r="AL4575">
        <v>7</v>
      </c>
      <c r="AM4575">
        <v>6.3</v>
      </c>
      <c r="AN4575">
        <v>207.78200000000001</v>
      </c>
      <c r="AO4575">
        <v>1073.73</v>
      </c>
      <c r="AP4575" t="s">
        <v>1996</v>
      </c>
    </row>
    <row r="4576" spans="1:42">
      <c r="A4576" t="s">
        <v>1954</v>
      </c>
      <c r="B4576" t="s">
        <v>42</v>
      </c>
      <c r="C4576" t="s">
        <v>1955</v>
      </c>
      <c r="D4576" t="s">
        <v>1786</v>
      </c>
      <c r="E4576" t="s">
        <v>1956</v>
      </c>
      <c r="F4576" t="s">
        <v>1788</v>
      </c>
      <c r="G4576" t="s">
        <v>47</v>
      </c>
      <c r="H4576">
        <v>52</v>
      </c>
      <c r="I4576" t="s">
        <v>63</v>
      </c>
      <c r="J4576" t="s">
        <v>61</v>
      </c>
      <c r="K4576">
        <v>16</v>
      </c>
      <c r="L4576">
        <v>1</v>
      </c>
      <c r="M4576" t="s">
        <v>180</v>
      </c>
      <c r="N4576" t="s">
        <v>1215</v>
      </c>
      <c r="O4576">
        <v>0.52300000000000002</v>
      </c>
      <c r="P4576" t="s">
        <v>74</v>
      </c>
      <c r="R4576" t="s">
        <v>75</v>
      </c>
      <c r="S4576" t="s">
        <v>42</v>
      </c>
      <c r="T4576">
        <v>0</v>
      </c>
      <c r="U4576">
        <v>0</v>
      </c>
      <c r="V4576">
        <v>1</v>
      </c>
      <c r="W4576">
        <v>0</v>
      </c>
      <c r="X4576">
        <v>0</v>
      </c>
      <c r="Y4576">
        <v>0</v>
      </c>
      <c r="Z4576">
        <v>4</v>
      </c>
      <c r="AA4576">
        <v>88.8</v>
      </c>
      <c r="AB4576">
        <v>81.8</v>
      </c>
      <c r="AC4576">
        <v>3.49</v>
      </c>
      <c r="AD4576">
        <v>1.54</v>
      </c>
      <c r="AE4576">
        <v>0.46</v>
      </c>
      <c r="AF4576">
        <v>2.5550000000000002</v>
      </c>
      <c r="AG4576">
        <v>-1.7769999999999999</v>
      </c>
      <c r="AH4576">
        <v>6.07</v>
      </c>
      <c r="AI4576">
        <v>-7.48</v>
      </c>
      <c r="AJ4576">
        <v>8.06</v>
      </c>
      <c r="AK4576">
        <v>23.8</v>
      </c>
      <c r="AL4576">
        <v>29.7</v>
      </c>
      <c r="AM4576">
        <v>5.3</v>
      </c>
      <c r="AN4576">
        <v>222.71199999999999</v>
      </c>
      <c r="AO4576">
        <v>2102.04</v>
      </c>
      <c r="AP4576" t="s">
        <v>1997</v>
      </c>
    </row>
    <row r="4577" spans="1:42">
      <c r="A4577" t="s">
        <v>1954</v>
      </c>
      <c r="B4577" t="s">
        <v>42</v>
      </c>
      <c r="C4577" t="s">
        <v>1955</v>
      </c>
      <c r="D4577" t="s">
        <v>1786</v>
      </c>
      <c r="E4577" t="s">
        <v>1956</v>
      </c>
      <c r="F4577" t="s">
        <v>1788</v>
      </c>
      <c r="G4577" t="s">
        <v>47</v>
      </c>
      <c r="H4577">
        <v>53</v>
      </c>
      <c r="I4577" t="s">
        <v>56</v>
      </c>
      <c r="J4577" t="s">
        <v>57</v>
      </c>
      <c r="K4577">
        <v>16</v>
      </c>
      <c r="L4577">
        <v>2</v>
      </c>
      <c r="M4577" t="s">
        <v>180</v>
      </c>
      <c r="N4577" t="s">
        <v>1215</v>
      </c>
      <c r="O4577">
        <v>0.88500000000000001</v>
      </c>
      <c r="P4577" t="s">
        <v>74</v>
      </c>
      <c r="R4577" t="s">
        <v>75</v>
      </c>
      <c r="S4577" t="s">
        <v>42</v>
      </c>
      <c r="T4577">
        <v>0</v>
      </c>
      <c r="U4577">
        <v>1</v>
      </c>
      <c r="V4577">
        <v>1</v>
      </c>
      <c r="W4577">
        <v>0</v>
      </c>
      <c r="X4577">
        <v>0</v>
      </c>
      <c r="Y4577">
        <v>0</v>
      </c>
      <c r="Z4577">
        <v>4</v>
      </c>
      <c r="AA4577">
        <v>90.4</v>
      </c>
      <c r="AB4577">
        <v>82.7</v>
      </c>
      <c r="AC4577">
        <v>3.48</v>
      </c>
      <c r="AD4577">
        <v>1.43</v>
      </c>
      <c r="AE4577">
        <v>-0.67</v>
      </c>
      <c r="AF4577">
        <v>1.085</v>
      </c>
      <c r="AG4577">
        <v>-1.772</v>
      </c>
      <c r="AH4577">
        <v>6.0030000000000001</v>
      </c>
      <c r="AI4577">
        <v>-11.83</v>
      </c>
      <c r="AJ4577">
        <v>2.84</v>
      </c>
      <c r="AK4577">
        <v>23.8</v>
      </c>
      <c r="AL4577">
        <v>33.5</v>
      </c>
      <c r="AM4577">
        <v>8.1</v>
      </c>
      <c r="AN4577">
        <v>256.31599999999997</v>
      </c>
      <c r="AO4577">
        <v>2333.7399999999998</v>
      </c>
      <c r="AP4577" t="s">
        <v>1998</v>
      </c>
    </row>
    <row r="4578" spans="1:42">
      <c r="A4578" t="s">
        <v>1954</v>
      </c>
      <c r="B4578" t="s">
        <v>42</v>
      </c>
      <c r="C4578" t="s">
        <v>1955</v>
      </c>
      <c r="D4578" t="s">
        <v>1786</v>
      </c>
      <c r="E4578" t="s">
        <v>1956</v>
      </c>
      <c r="F4578" t="s">
        <v>1788</v>
      </c>
      <c r="G4578" t="s">
        <v>47</v>
      </c>
      <c r="H4578">
        <v>54</v>
      </c>
      <c r="I4578" t="s">
        <v>60</v>
      </c>
      <c r="J4578" t="s">
        <v>61</v>
      </c>
      <c r="K4578">
        <v>16</v>
      </c>
      <c r="L4578">
        <v>3</v>
      </c>
      <c r="M4578" t="s">
        <v>180</v>
      </c>
      <c r="N4578" t="s">
        <v>1215</v>
      </c>
      <c r="O4578">
        <v>0.89800000000000002</v>
      </c>
      <c r="P4578" t="s">
        <v>74</v>
      </c>
      <c r="R4578" t="s">
        <v>75</v>
      </c>
      <c r="S4578" t="s">
        <v>42</v>
      </c>
      <c r="T4578">
        <v>1</v>
      </c>
      <c r="U4578">
        <v>1</v>
      </c>
      <c r="V4578">
        <v>1</v>
      </c>
      <c r="W4578">
        <v>0</v>
      </c>
      <c r="X4578">
        <v>0</v>
      </c>
      <c r="Y4578">
        <v>0</v>
      </c>
      <c r="Z4578">
        <v>4</v>
      </c>
      <c r="AA4578">
        <v>90.1</v>
      </c>
      <c r="AB4578">
        <v>82.9</v>
      </c>
      <c r="AC4578">
        <v>3.25</v>
      </c>
      <c r="AD4578">
        <v>1.53</v>
      </c>
      <c r="AE4578">
        <v>-0.96299999999999997</v>
      </c>
      <c r="AF4578">
        <v>1.9370000000000001</v>
      </c>
      <c r="AG4578">
        <v>-1.7310000000000001</v>
      </c>
      <c r="AH4578">
        <v>6.0220000000000002</v>
      </c>
      <c r="AI4578">
        <v>-8.82</v>
      </c>
      <c r="AJ4578">
        <v>1.45</v>
      </c>
      <c r="AK4578">
        <v>23.8</v>
      </c>
      <c r="AL4578">
        <v>25.2</v>
      </c>
      <c r="AM4578">
        <v>7.8</v>
      </c>
      <c r="AN4578">
        <v>260.40899999999999</v>
      </c>
      <c r="AO4578">
        <v>1721.94</v>
      </c>
      <c r="AP4578" t="s">
        <v>1999</v>
      </c>
    </row>
    <row r="4579" spans="1:42">
      <c r="A4579" t="s">
        <v>1954</v>
      </c>
      <c r="B4579" t="s">
        <v>42</v>
      </c>
      <c r="C4579" t="s">
        <v>1955</v>
      </c>
      <c r="D4579" t="s">
        <v>1786</v>
      </c>
      <c r="E4579" t="s">
        <v>1956</v>
      </c>
      <c r="F4579" t="s">
        <v>1788</v>
      </c>
      <c r="G4579" t="s">
        <v>47</v>
      </c>
      <c r="H4579">
        <v>69</v>
      </c>
      <c r="I4579" t="s">
        <v>63</v>
      </c>
      <c r="J4579" t="s">
        <v>61</v>
      </c>
      <c r="K4579">
        <v>19</v>
      </c>
      <c r="L4579">
        <v>1</v>
      </c>
      <c r="M4579" t="s">
        <v>84</v>
      </c>
      <c r="N4579" t="s">
        <v>1215</v>
      </c>
      <c r="O4579">
        <v>0.91400000000000003</v>
      </c>
      <c r="P4579" t="s">
        <v>74</v>
      </c>
      <c r="R4579" t="s">
        <v>116</v>
      </c>
      <c r="S4579" t="s">
        <v>42</v>
      </c>
      <c r="T4579">
        <v>0</v>
      </c>
      <c r="U4579">
        <v>0</v>
      </c>
      <c r="V4579">
        <v>1</v>
      </c>
      <c r="W4579">
        <v>0</v>
      </c>
      <c r="X4579">
        <v>0</v>
      </c>
      <c r="Y4579">
        <v>0</v>
      </c>
      <c r="Z4579">
        <v>5</v>
      </c>
      <c r="AA4579">
        <v>89.3</v>
      </c>
      <c r="AB4579">
        <v>83</v>
      </c>
      <c r="AC4579">
        <v>3.77</v>
      </c>
      <c r="AD4579">
        <v>1.75</v>
      </c>
      <c r="AE4579">
        <v>0.84399999999999997</v>
      </c>
      <c r="AF4579">
        <v>3.016</v>
      </c>
      <c r="AG4579">
        <v>-1.8720000000000001</v>
      </c>
      <c r="AH4579">
        <v>6.1479999999999997</v>
      </c>
      <c r="AI4579">
        <v>-3.97</v>
      </c>
      <c r="AJ4579">
        <v>6.46</v>
      </c>
      <c r="AK4579">
        <v>23.8</v>
      </c>
      <c r="AL4579">
        <v>14</v>
      </c>
      <c r="AM4579">
        <v>5.2</v>
      </c>
      <c r="AN4579">
        <v>211.42599999999999</v>
      </c>
      <c r="AO4579">
        <v>1476.02</v>
      </c>
      <c r="AP4579" t="s">
        <v>2002</v>
      </c>
    </row>
    <row r="4580" spans="1:42">
      <c r="A4580" t="s">
        <v>1954</v>
      </c>
      <c r="B4580" t="s">
        <v>42</v>
      </c>
      <c r="C4580" t="s">
        <v>1955</v>
      </c>
      <c r="D4580" t="s">
        <v>1786</v>
      </c>
      <c r="E4580" t="s">
        <v>1956</v>
      </c>
      <c r="F4580" t="s">
        <v>1788</v>
      </c>
      <c r="G4580" t="s">
        <v>47</v>
      </c>
      <c r="H4580">
        <v>70</v>
      </c>
      <c r="I4580" t="s">
        <v>56</v>
      </c>
      <c r="J4580" t="s">
        <v>57</v>
      </c>
      <c r="K4580">
        <v>19</v>
      </c>
      <c r="L4580">
        <v>2</v>
      </c>
      <c r="M4580" t="s">
        <v>180</v>
      </c>
      <c r="N4580" t="s">
        <v>1215</v>
      </c>
      <c r="O4580">
        <v>0.90500000000000003</v>
      </c>
      <c r="P4580" t="s">
        <v>74</v>
      </c>
      <c r="R4580" t="s">
        <v>116</v>
      </c>
      <c r="S4580" t="s">
        <v>42</v>
      </c>
      <c r="T4580">
        <v>0</v>
      </c>
      <c r="U4580">
        <v>1</v>
      </c>
      <c r="V4580">
        <v>1</v>
      </c>
      <c r="W4580">
        <v>0</v>
      </c>
      <c r="X4580">
        <v>0</v>
      </c>
      <c r="Y4580">
        <v>0</v>
      </c>
      <c r="Z4580">
        <v>5</v>
      </c>
      <c r="AA4580">
        <v>90.2</v>
      </c>
      <c r="AB4580">
        <v>82.9</v>
      </c>
      <c r="AC4580">
        <v>3.73</v>
      </c>
      <c r="AD4580">
        <v>1.71</v>
      </c>
      <c r="AE4580">
        <v>-1.0249999999999999</v>
      </c>
      <c r="AF4580">
        <v>0.97199999999999998</v>
      </c>
      <c r="AG4580">
        <v>-1.8420000000000001</v>
      </c>
      <c r="AH4580">
        <v>5.907</v>
      </c>
      <c r="AI4580">
        <v>-9.42</v>
      </c>
      <c r="AJ4580">
        <v>5.31</v>
      </c>
      <c r="AK4580">
        <v>23.8</v>
      </c>
      <c r="AL4580">
        <v>31.9</v>
      </c>
      <c r="AM4580">
        <v>6.7</v>
      </c>
      <c r="AN4580">
        <v>240.399</v>
      </c>
      <c r="AO4580">
        <v>2083.91</v>
      </c>
      <c r="AP4580" t="s">
        <v>2003</v>
      </c>
    </row>
    <row r="4581" spans="1:42">
      <c r="A4581" t="s">
        <v>1954</v>
      </c>
      <c r="B4581" t="s">
        <v>42</v>
      </c>
      <c r="C4581" t="s">
        <v>1955</v>
      </c>
      <c r="D4581" t="s">
        <v>1786</v>
      </c>
      <c r="E4581" t="s">
        <v>1956</v>
      </c>
      <c r="F4581" t="s">
        <v>1788</v>
      </c>
      <c r="G4581" t="s">
        <v>47</v>
      </c>
      <c r="H4581">
        <v>73</v>
      </c>
      <c r="I4581" t="s">
        <v>60</v>
      </c>
      <c r="J4581" t="s">
        <v>61</v>
      </c>
      <c r="K4581">
        <v>20</v>
      </c>
      <c r="L4581">
        <v>1</v>
      </c>
      <c r="M4581" t="s">
        <v>180</v>
      </c>
      <c r="N4581" t="s">
        <v>1215</v>
      </c>
      <c r="O4581">
        <v>0.89600000000000002</v>
      </c>
      <c r="P4581" t="s">
        <v>71</v>
      </c>
      <c r="R4581" t="s">
        <v>100</v>
      </c>
      <c r="S4581" t="s">
        <v>42</v>
      </c>
      <c r="T4581">
        <v>0</v>
      </c>
      <c r="U4581">
        <v>0</v>
      </c>
      <c r="V4581">
        <v>2</v>
      </c>
      <c r="W4581">
        <v>0</v>
      </c>
      <c r="X4581">
        <v>0</v>
      </c>
      <c r="Y4581">
        <v>0</v>
      </c>
      <c r="Z4581">
        <v>5</v>
      </c>
      <c r="AA4581">
        <v>90.1</v>
      </c>
      <c r="AB4581">
        <v>83.2</v>
      </c>
      <c r="AC4581">
        <v>3.28</v>
      </c>
      <c r="AD4581">
        <v>1.7</v>
      </c>
      <c r="AE4581">
        <v>-0.94399999999999995</v>
      </c>
      <c r="AF4581">
        <v>3.468</v>
      </c>
      <c r="AG4581">
        <v>-1.8720000000000001</v>
      </c>
      <c r="AH4581">
        <v>6.2140000000000004</v>
      </c>
      <c r="AI4581">
        <v>-8.1</v>
      </c>
      <c r="AJ4581">
        <v>2.72</v>
      </c>
      <c r="AK4581">
        <v>23.8</v>
      </c>
      <c r="AL4581">
        <v>25.6</v>
      </c>
      <c r="AM4581">
        <v>7.1</v>
      </c>
      <c r="AN4581">
        <v>251.18700000000001</v>
      </c>
      <c r="AO4581">
        <v>1661.51</v>
      </c>
      <c r="AP4581" t="s">
        <v>2006</v>
      </c>
    </row>
    <row r="4582" spans="1:42">
      <c r="A4582" t="s">
        <v>1954</v>
      </c>
      <c r="B4582" t="s">
        <v>42</v>
      </c>
      <c r="C4582" t="s">
        <v>1955</v>
      </c>
      <c r="D4582" t="s">
        <v>1786</v>
      </c>
      <c r="E4582" t="s">
        <v>1956</v>
      </c>
      <c r="F4582" t="s">
        <v>1788</v>
      </c>
      <c r="G4582" t="s">
        <v>47</v>
      </c>
      <c r="H4582">
        <v>74</v>
      </c>
      <c r="I4582" t="s">
        <v>56</v>
      </c>
      <c r="J4582" t="s">
        <v>57</v>
      </c>
      <c r="K4582">
        <v>20</v>
      </c>
      <c r="L4582">
        <v>2</v>
      </c>
      <c r="M4582" t="s">
        <v>84</v>
      </c>
      <c r="N4582" t="s">
        <v>1215</v>
      </c>
      <c r="O4582">
        <v>0.88700000000000001</v>
      </c>
      <c r="P4582" t="s">
        <v>71</v>
      </c>
      <c r="R4582" t="s">
        <v>100</v>
      </c>
      <c r="S4582" t="s">
        <v>42</v>
      </c>
      <c r="T4582">
        <v>0</v>
      </c>
      <c r="U4582">
        <v>1</v>
      </c>
      <c r="V4582">
        <v>2</v>
      </c>
      <c r="W4582">
        <v>0</v>
      </c>
      <c r="X4582">
        <v>0</v>
      </c>
      <c r="Y4582">
        <v>0</v>
      </c>
      <c r="Z4582">
        <v>5</v>
      </c>
      <c r="AA4582">
        <v>90.4</v>
      </c>
      <c r="AB4582">
        <v>82.9</v>
      </c>
      <c r="AC4582">
        <v>3.69</v>
      </c>
      <c r="AD4582">
        <v>1.6</v>
      </c>
      <c r="AE4582">
        <v>2.0569999999999999</v>
      </c>
      <c r="AF4582">
        <v>3.9089999999999998</v>
      </c>
      <c r="AG4582">
        <v>-1.5409999999999999</v>
      </c>
      <c r="AH4582">
        <v>6.42</v>
      </c>
      <c r="AI4582">
        <v>-3.8</v>
      </c>
      <c r="AJ4582">
        <v>10.130000000000001</v>
      </c>
      <c r="AK4582">
        <v>23.8</v>
      </c>
      <c r="AL4582">
        <v>16.3</v>
      </c>
      <c r="AM4582">
        <v>3.6</v>
      </c>
      <c r="AN4582">
        <v>200.48400000000001</v>
      </c>
      <c r="AO4582">
        <v>2100.38</v>
      </c>
      <c r="AP4582" t="s">
        <v>2007</v>
      </c>
    </row>
    <row r="4583" spans="1:42">
      <c r="A4583" t="s">
        <v>1954</v>
      </c>
      <c r="B4583" t="s">
        <v>42</v>
      </c>
      <c r="C4583" t="s">
        <v>1955</v>
      </c>
      <c r="D4583" t="s">
        <v>1786</v>
      </c>
      <c r="E4583" t="s">
        <v>1956</v>
      </c>
      <c r="F4583" t="s">
        <v>1788</v>
      </c>
      <c r="G4583" t="s">
        <v>47</v>
      </c>
      <c r="H4583">
        <v>76</v>
      </c>
      <c r="I4583" t="s">
        <v>69</v>
      </c>
      <c r="J4583" t="s">
        <v>61</v>
      </c>
      <c r="K4583">
        <v>20</v>
      </c>
      <c r="L4583">
        <v>4</v>
      </c>
      <c r="M4583" t="s">
        <v>58</v>
      </c>
      <c r="N4583" t="s">
        <v>1215</v>
      </c>
      <c r="O4583">
        <v>0.90600000000000003</v>
      </c>
      <c r="P4583" t="s">
        <v>71</v>
      </c>
      <c r="R4583" t="s">
        <v>100</v>
      </c>
      <c r="S4583" t="s">
        <v>42</v>
      </c>
      <c r="T4583">
        <v>1</v>
      </c>
      <c r="U4583">
        <v>2</v>
      </c>
      <c r="V4583">
        <v>2</v>
      </c>
      <c r="W4583">
        <v>0</v>
      </c>
      <c r="X4583">
        <v>0</v>
      </c>
      <c r="Y4583">
        <v>0</v>
      </c>
      <c r="Z4583">
        <v>5</v>
      </c>
      <c r="AA4583">
        <v>90.4</v>
      </c>
      <c r="AB4583">
        <v>83.9</v>
      </c>
      <c r="AC4583">
        <v>3.28</v>
      </c>
      <c r="AD4583">
        <v>1.7</v>
      </c>
      <c r="AE4583">
        <v>0.85</v>
      </c>
      <c r="AF4583">
        <v>3.718</v>
      </c>
      <c r="AG4583">
        <v>-1.677</v>
      </c>
      <c r="AH4583">
        <v>6.27</v>
      </c>
      <c r="AI4583">
        <v>-1.83</v>
      </c>
      <c r="AJ4583">
        <v>8.85</v>
      </c>
      <c r="AK4583">
        <v>23.8</v>
      </c>
      <c r="AL4583">
        <v>6.4</v>
      </c>
      <c r="AM4583">
        <v>3.9</v>
      </c>
      <c r="AN4583">
        <v>191.60900000000001</v>
      </c>
      <c r="AO4583">
        <v>1781.79</v>
      </c>
      <c r="AP4583" t="s">
        <v>2009</v>
      </c>
    </row>
    <row r="4584" spans="1:42">
      <c r="A4584" t="s">
        <v>1954</v>
      </c>
      <c r="B4584" t="s">
        <v>42</v>
      </c>
      <c r="C4584" t="s">
        <v>1955</v>
      </c>
      <c r="D4584" t="s">
        <v>1786</v>
      </c>
      <c r="E4584" t="s">
        <v>1956</v>
      </c>
      <c r="F4584" t="s">
        <v>1788</v>
      </c>
      <c r="G4584" t="s">
        <v>47</v>
      </c>
      <c r="H4584">
        <v>78</v>
      </c>
      <c r="I4584" t="s">
        <v>56</v>
      </c>
      <c r="J4584" t="s">
        <v>57</v>
      </c>
      <c r="K4584">
        <v>21</v>
      </c>
      <c r="L4584">
        <v>2</v>
      </c>
      <c r="M4584" t="s">
        <v>180</v>
      </c>
      <c r="N4584" t="s">
        <v>1215</v>
      </c>
      <c r="O4584">
        <v>0.85899999999999999</v>
      </c>
      <c r="P4584" t="s">
        <v>282</v>
      </c>
      <c r="R4584" t="s">
        <v>97</v>
      </c>
      <c r="S4584" t="s">
        <v>42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6</v>
      </c>
      <c r="AA4584">
        <v>89.3</v>
      </c>
      <c r="AB4584">
        <v>81.599999999999994</v>
      </c>
      <c r="AC4584">
        <v>3.7</v>
      </c>
      <c r="AD4584">
        <v>1.82</v>
      </c>
      <c r="AE4584">
        <v>-0.88800000000000001</v>
      </c>
      <c r="AF4584">
        <v>1.323</v>
      </c>
      <c r="AG4584">
        <v>-1.93</v>
      </c>
      <c r="AH4584">
        <v>6.0229999999999997</v>
      </c>
      <c r="AI4584">
        <v>-13.06</v>
      </c>
      <c r="AJ4584">
        <v>2.92</v>
      </c>
      <c r="AK4584">
        <v>23.7</v>
      </c>
      <c r="AL4584">
        <v>35.799999999999997</v>
      </c>
      <c r="AM4584">
        <v>8.4</v>
      </c>
      <c r="AN4584">
        <v>257.24</v>
      </c>
      <c r="AO4584">
        <v>2532.88</v>
      </c>
      <c r="AP4584" t="s">
        <v>2011</v>
      </c>
    </row>
    <row r="4585" spans="1:42">
      <c r="A4585" t="s">
        <v>1954</v>
      </c>
      <c r="B4585" t="s">
        <v>42</v>
      </c>
      <c r="C4585" t="s">
        <v>1955</v>
      </c>
      <c r="D4585" t="s">
        <v>1786</v>
      </c>
      <c r="E4585" t="s">
        <v>1956</v>
      </c>
      <c r="F4585" t="s">
        <v>1788</v>
      </c>
      <c r="G4585" t="s">
        <v>47</v>
      </c>
      <c r="H4585">
        <v>79</v>
      </c>
      <c r="I4585" t="s">
        <v>56</v>
      </c>
      <c r="J4585" t="s">
        <v>57</v>
      </c>
      <c r="K4585">
        <v>21</v>
      </c>
      <c r="L4585">
        <v>3</v>
      </c>
      <c r="M4585" t="s">
        <v>58</v>
      </c>
      <c r="N4585" t="s">
        <v>1215</v>
      </c>
      <c r="O4585">
        <v>0.90400000000000003</v>
      </c>
      <c r="P4585" t="s">
        <v>282</v>
      </c>
      <c r="R4585" t="s">
        <v>97</v>
      </c>
      <c r="S4585" t="s">
        <v>42</v>
      </c>
      <c r="T4585">
        <v>2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6</v>
      </c>
      <c r="AA4585">
        <v>89.6</v>
      </c>
      <c r="AB4585">
        <v>82.6</v>
      </c>
      <c r="AC4585">
        <v>3.78</v>
      </c>
      <c r="AD4585">
        <v>1.79</v>
      </c>
      <c r="AE4585">
        <v>1.5449999999999999</v>
      </c>
      <c r="AF4585">
        <v>2.2770000000000001</v>
      </c>
      <c r="AG4585">
        <v>-1.698</v>
      </c>
      <c r="AH4585">
        <v>6.1189999999999998</v>
      </c>
      <c r="AI4585">
        <v>-1.0900000000000001</v>
      </c>
      <c r="AJ4585">
        <v>5.84</v>
      </c>
      <c r="AK4585">
        <v>23.8</v>
      </c>
      <c r="AL4585">
        <v>0.3</v>
      </c>
      <c r="AM4585">
        <v>5.4</v>
      </c>
      <c r="AN4585">
        <v>190.49700000000001</v>
      </c>
      <c r="AO4585">
        <v>1149.08</v>
      </c>
      <c r="AP4585" t="s">
        <v>2012</v>
      </c>
    </row>
    <row r="4586" spans="1:42">
      <c r="A4586" t="s">
        <v>1954</v>
      </c>
      <c r="B4586" t="s">
        <v>42</v>
      </c>
      <c r="C4586" t="s">
        <v>1955</v>
      </c>
      <c r="D4586" t="s">
        <v>1786</v>
      </c>
      <c r="E4586" t="s">
        <v>1956</v>
      </c>
      <c r="F4586" t="s">
        <v>1788</v>
      </c>
      <c r="G4586" t="s">
        <v>47</v>
      </c>
      <c r="H4586">
        <v>80</v>
      </c>
      <c r="I4586" t="s">
        <v>63</v>
      </c>
      <c r="J4586" t="s">
        <v>61</v>
      </c>
      <c r="K4586">
        <v>21</v>
      </c>
      <c r="L4586">
        <v>4</v>
      </c>
      <c r="M4586" t="s">
        <v>84</v>
      </c>
      <c r="N4586" t="s">
        <v>1215</v>
      </c>
      <c r="O4586">
        <v>0.57599999999999996</v>
      </c>
      <c r="P4586" t="s">
        <v>282</v>
      </c>
      <c r="R4586" t="s">
        <v>97</v>
      </c>
      <c r="S4586" t="s">
        <v>42</v>
      </c>
      <c r="T4586">
        <v>3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6</v>
      </c>
      <c r="AA4586">
        <v>90.1</v>
      </c>
      <c r="AB4586">
        <v>82.1</v>
      </c>
      <c r="AC4586">
        <v>3.78</v>
      </c>
      <c r="AD4586">
        <v>1.79</v>
      </c>
      <c r="AE4586">
        <v>0.34200000000000003</v>
      </c>
      <c r="AF4586">
        <v>2.5720000000000001</v>
      </c>
      <c r="AG4586">
        <v>-1.8740000000000001</v>
      </c>
      <c r="AH4586">
        <v>6.1669999999999998</v>
      </c>
      <c r="AI4586">
        <v>-2.83</v>
      </c>
      <c r="AJ4586">
        <v>6.17</v>
      </c>
      <c r="AK4586">
        <v>23.7</v>
      </c>
      <c r="AL4586">
        <v>8.5</v>
      </c>
      <c r="AM4586">
        <v>5.4</v>
      </c>
      <c r="AN4586">
        <v>204.459</v>
      </c>
      <c r="AO4586">
        <v>1303.05</v>
      </c>
      <c r="AP4586" t="s">
        <v>2013</v>
      </c>
    </row>
    <row r="4587" spans="1:42">
      <c r="A4587" t="s">
        <v>1954</v>
      </c>
      <c r="B4587" t="s">
        <v>42</v>
      </c>
      <c r="C4587" t="s">
        <v>1955</v>
      </c>
      <c r="D4587" t="s">
        <v>1786</v>
      </c>
      <c r="E4587" t="s">
        <v>1956</v>
      </c>
      <c r="F4587" t="s">
        <v>1788</v>
      </c>
      <c r="G4587" t="s">
        <v>47</v>
      </c>
      <c r="H4587">
        <v>81</v>
      </c>
      <c r="I4587" t="s">
        <v>56</v>
      </c>
      <c r="J4587" t="s">
        <v>57</v>
      </c>
      <c r="K4587">
        <v>21</v>
      </c>
      <c r="L4587">
        <v>5</v>
      </c>
      <c r="M4587" t="s">
        <v>58</v>
      </c>
      <c r="N4587" t="s">
        <v>1215</v>
      </c>
      <c r="O4587">
        <v>0.90500000000000003</v>
      </c>
      <c r="P4587" t="s">
        <v>282</v>
      </c>
      <c r="R4587" t="s">
        <v>97</v>
      </c>
      <c r="S4587" t="s">
        <v>42</v>
      </c>
      <c r="T4587">
        <v>3</v>
      </c>
      <c r="U4587">
        <v>1</v>
      </c>
      <c r="V4587">
        <v>0</v>
      </c>
      <c r="W4587">
        <v>0</v>
      </c>
      <c r="X4587">
        <v>0</v>
      </c>
      <c r="Y4587">
        <v>0</v>
      </c>
      <c r="Z4587">
        <v>6</v>
      </c>
      <c r="AA4587">
        <v>90.8</v>
      </c>
      <c r="AB4587">
        <v>82.7</v>
      </c>
      <c r="AC4587">
        <v>3.73</v>
      </c>
      <c r="AD4587">
        <v>1.78</v>
      </c>
      <c r="AE4587">
        <v>1.9059999999999999</v>
      </c>
      <c r="AF4587">
        <v>1.2629999999999999</v>
      </c>
      <c r="AG4587">
        <v>-1.5720000000000001</v>
      </c>
      <c r="AH4587">
        <v>6.0709999999999997</v>
      </c>
      <c r="AI4587">
        <v>-1.46</v>
      </c>
      <c r="AJ4587">
        <v>6.12</v>
      </c>
      <c r="AK4587">
        <v>23.7</v>
      </c>
      <c r="AL4587">
        <v>0.9</v>
      </c>
      <c r="AM4587">
        <v>5.5</v>
      </c>
      <c r="AN4587">
        <v>193.36699999999999</v>
      </c>
      <c r="AO4587">
        <v>1211.48</v>
      </c>
      <c r="AP4587" t="s">
        <v>2014</v>
      </c>
    </row>
    <row r="4588" spans="1:42">
      <c r="A4588" t="s">
        <v>1954</v>
      </c>
      <c r="B4588" t="s">
        <v>42</v>
      </c>
      <c r="C4588" t="s">
        <v>1955</v>
      </c>
      <c r="D4588" t="s">
        <v>1786</v>
      </c>
      <c r="E4588" t="s">
        <v>1956</v>
      </c>
      <c r="F4588" t="s">
        <v>1788</v>
      </c>
      <c r="G4588" t="s">
        <v>47</v>
      </c>
      <c r="H4588">
        <v>83</v>
      </c>
      <c r="I4588" t="s">
        <v>48</v>
      </c>
      <c r="J4588" t="s">
        <v>49</v>
      </c>
      <c r="K4588">
        <v>23</v>
      </c>
      <c r="L4588">
        <v>1</v>
      </c>
      <c r="M4588" t="s">
        <v>180</v>
      </c>
      <c r="N4588" t="s">
        <v>1215</v>
      </c>
      <c r="O4588">
        <v>0.88</v>
      </c>
      <c r="P4588" t="s">
        <v>124</v>
      </c>
      <c r="Q4588" t="s">
        <v>125</v>
      </c>
      <c r="R4588" t="s">
        <v>66</v>
      </c>
      <c r="S4588" t="s">
        <v>42</v>
      </c>
      <c r="T4588">
        <v>0</v>
      </c>
      <c r="U4588">
        <v>0</v>
      </c>
      <c r="V4588">
        <v>0</v>
      </c>
      <c r="W4588">
        <v>1</v>
      </c>
      <c r="X4588">
        <v>1</v>
      </c>
      <c r="Y4588">
        <v>0</v>
      </c>
      <c r="Z4588">
        <v>6</v>
      </c>
      <c r="AA4588">
        <v>91.4</v>
      </c>
      <c r="AB4588">
        <v>83.6</v>
      </c>
      <c r="AC4588">
        <v>3.57</v>
      </c>
      <c r="AD4588">
        <v>1.51</v>
      </c>
      <c r="AE4588">
        <v>-0.23499999999999999</v>
      </c>
      <c r="AF4588">
        <v>2.71</v>
      </c>
      <c r="AG4588">
        <v>-1.8120000000000001</v>
      </c>
      <c r="AH4588">
        <v>6.06</v>
      </c>
      <c r="AI4588">
        <v>-13.64</v>
      </c>
      <c r="AJ4588">
        <v>2.2799999999999998</v>
      </c>
      <c r="AK4588">
        <v>23.8</v>
      </c>
      <c r="AL4588">
        <v>38</v>
      </c>
      <c r="AM4588">
        <v>8.3000000000000007</v>
      </c>
      <c r="AN4588">
        <v>260.35500000000002</v>
      </c>
      <c r="AO4588">
        <v>2693.3</v>
      </c>
      <c r="AP4588" t="s">
        <v>2016</v>
      </c>
    </row>
    <row r="4589" spans="1:42">
      <c r="A4589" t="s">
        <v>1954</v>
      </c>
      <c r="B4589" t="s">
        <v>42</v>
      </c>
      <c r="C4589" t="s">
        <v>1955</v>
      </c>
      <c r="D4589" t="s">
        <v>1786</v>
      </c>
      <c r="E4589" t="s">
        <v>1956</v>
      </c>
      <c r="F4589" t="s">
        <v>1788</v>
      </c>
      <c r="G4589" t="s">
        <v>47</v>
      </c>
      <c r="H4589">
        <v>85</v>
      </c>
      <c r="I4589" t="s">
        <v>63</v>
      </c>
      <c r="J4589" t="s">
        <v>61</v>
      </c>
      <c r="K4589">
        <v>24</v>
      </c>
      <c r="L4589">
        <v>2</v>
      </c>
      <c r="M4589" t="s">
        <v>84</v>
      </c>
      <c r="N4589" t="s">
        <v>1215</v>
      </c>
      <c r="O4589">
        <v>0.89600000000000002</v>
      </c>
      <c r="P4589" t="s">
        <v>65</v>
      </c>
      <c r="R4589" t="s">
        <v>53</v>
      </c>
      <c r="S4589" t="s">
        <v>54</v>
      </c>
      <c r="T4589">
        <v>1</v>
      </c>
      <c r="U4589">
        <v>0</v>
      </c>
      <c r="V4589">
        <v>1</v>
      </c>
      <c r="W4589">
        <v>1</v>
      </c>
      <c r="X4589">
        <v>1</v>
      </c>
      <c r="Y4589">
        <v>0</v>
      </c>
      <c r="Z4589">
        <v>6</v>
      </c>
      <c r="AA4589">
        <v>88.9</v>
      </c>
      <c r="AB4589">
        <v>82.1</v>
      </c>
      <c r="AC4589">
        <v>3.39</v>
      </c>
      <c r="AD4589">
        <v>1.6</v>
      </c>
      <c r="AE4589">
        <v>-0.21299999999999999</v>
      </c>
      <c r="AF4589">
        <v>2.919</v>
      </c>
      <c r="AG4589">
        <v>-1.9370000000000001</v>
      </c>
      <c r="AH4589">
        <v>6.069</v>
      </c>
      <c r="AI4589">
        <v>-3.26</v>
      </c>
      <c r="AJ4589">
        <v>5.84</v>
      </c>
      <c r="AK4589">
        <v>23.8</v>
      </c>
      <c r="AL4589">
        <v>11.2</v>
      </c>
      <c r="AM4589">
        <v>5.5</v>
      </c>
      <c r="AN4589">
        <v>208.98400000000001</v>
      </c>
      <c r="AO4589">
        <v>1288.6199999999999</v>
      </c>
      <c r="AP4589" t="s">
        <v>2018</v>
      </c>
    </row>
    <row r="4590" spans="1:42">
      <c r="A4590" t="s">
        <v>1954</v>
      </c>
      <c r="B4590" t="s">
        <v>42</v>
      </c>
      <c r="C4590" t="s">
        <v>1955</v>
      </c>
      <c r="D4590" t="s">
        <v>1786</v>
      </c>
      <c r="E4590" t="s">
        <v>1956</v>
      </c>
      <c r="F4590" t="s">
        <v>1788</v>
      </c>
      <c r="G4590" t="s">
        <v>47</v>
      </c>
      <c r="H4590">
        <v>86</v>
      </c>
      <c r="I4590" t="s">
        <v>63</v>
      </c>
      <c r="J4590" t="s">
        <v>61</v>
      </c>
      <c r="K4590">
        <v>24</v>
      </c>
      <c r="L4590">
        <v>3</v>
      </c>
      <c r="M4590" t="s">
        <v>58</v>
      </c>
      <c r="N4590" t="s">
        <v>1215</v>
      </c>
      <c r="O4590">
        <v>0.84499999999999997</v>
      </c>
      <c r="P4590" t="s">
        <v>65</v>
      </c>
      <c r="R4590" t="s">
        <v>53</v>
      </c>
      <c r="S4590" t="s">
        <v>54</v>
      </c>
      <c r="T4590">
        <v>1</v>
      </c>
      <c r="U4590">
        <v>1</v>
      </c>
      <c r="V4590">
        <v>1</v>
      </c>
      <c r="W4590">
        <v>1</v>
      </c>
      <c r="X4590">
        <v>1</v>
      </c>
      <c r="Y4590">
        <v>0</v>
      </c>
      <c r="Z4590">
        <v>6</v>
      </c>
      <c r="AA4590">
        <v>89.4</v>
      </c>
      <c r="AB4590">
        <v>82.1</v>
      </c>
      <c r="AC4590">
        <v>3.42</v>
      </c>
      <c r="AD4590">
        <v>1.61</v>
      </c>
      <c r="AE4590">
        <v>-0.85799999999999998</v>
      </c>
      <c r="AF4590">
        <v>2.3330000000000002</v>
      </c>
      <c r="AG4590">
        <v>-2.0169999999999999</v>
      </c>
      <c r="AH4590">
        <v>6.0350000000000001</v>
      </c>
      <c r="AI4590">
        <v>-1.65</v>
      </c>
      <c r="AJ4590">
        <v>4.7699999999999996</v>
      </c>
      <c r="AK4590">
        <v>23.8</v>
      </c>
      <c r="AL4590">
        <v>4.8</v>
      </c>
      <c r="AM4590">
        <v>5.9</v>
      </c>
      <c r="AN4590">
        <v>198.887</v>
      </c>
      <c r="AO4590">
        <v>972.44200000000001</v>
      </c>
      <c r="AP4590" t="s">
        <v>2019</v>
      </c>
    </row>
    <row r="4591" spans="1:42">
      <c r="A4591" t="s">
        <v>1954</v>
      </c>
      <c r="B4591" t="s">
        <v>42</v>
      </c>
      <c r="C4591" t="s">
        <v>1955</v>
      </c>
      <c r="D4591" t="s">
        <v>1786</v>
      </c>
      <c r="E4591" t="s">
        <v>1956</v>
      </c>
      <c r="F4591" t="s">
        <v>1788</v>
      </c>
      <c r="G4591" t="s">
        <v>47</v>
      </c>
      <c r="H4591">
        <v>87</v>
      </c>
      <c r="I4591" t="s">
        <v>56</v>
      </c>
      <c r="J4591" t="s">
        <v>57</v>
      </c>
      <c r="K4591">
        <v>24</v>
      </c>
      <c r="L4591">
        <v>4</v>
      </c>
      <c r="M4591" t="s">
        <v>84</v>
      </c>
      <c r="N4591" t="s">
        <v>1215</v>
      </c>
      <c r="O4591">
        <v>0.746</v>
      </c>
      <c r="P4591" t="s">
        <v>65</v>
      </c>
      <c r="R4591" t="s">
        <v>53</v>
      </c>
      <c r="S4591" t="s">
        <v>54</v>
      </c>
      <c r="T4591">
        <v>1</v>
      </c>
      <c r="U4591">
        <v>2</v>
      </c>
      <c r="V4591">
        <v>1</v>
      </c>
      <c r="W4591">
        <v>1</v>
      </c>
      <c r="X4591">
        <v>1</v>
      </c>
      <c r="Y4591">
        <v>0</v>
      </c>
      <c r="Z4591">
        <v>6</v>
      </c>
      <c r="AA4591">
        <v>90.1</v>
      </c>
      <c r="AB4591">
        <v>83</v>
      </c>
      <c r="AC4591">
        <v>3.43</v>
      </c>
      <c r="AD4591">
        <v>1.71</v>
      </c>
      <c r="AE4591">
        <v>-1.6759999999999999</v>
      </c>
      <c r="AF4591">
        <v>2.1949999999999998</v>
      </c>
      <c r="AG4591">
        <v>-1.96</v>
      </c>
      <c r="AH4591">
        <v>6.048</v>
      </c>
      <c r="AI4591">
        <v>-3.09</v>
      </c>
      <c r="AJ4591">
        <v>5.93</v>
      </c>
      <c r="AK4591">
        <v>23.8</v>
      </c>
      <c r="AL4591">
        <v>12.4</v>
      </c>
      <c r="AM4591">
        <v>5.4</v>
      </c>
      <c r="AN4591">
        <v>207.31100000000001</v>
      </c>
      <c r="AO4591">
        <v>1299.3399999999999</v>
      </c>
      <c r="AP4591" t="s">
        <v>2020</v>
      </c>
    </row>
    <row r="4592" spans="1:42">
      <c r="A4592" t="s">
        <v>1954</v>
      </c>
      <c r="B4592" t="s">
        <v>42</v>
      </c>
      <c r="C4592" t="s">
        <v>1955</v>
      </c>
      <c r="D4592" t="s">
        <v>1786</v>
      </c>
      <c r="E4592" t="s">
        <v>1956</v>
      </c>
      <c r="F4592" t="s">
        <v>1788</v>
      </c>
      <c r="G4592" t="s">
        <v>47</v>
      </c>
      <c r="H4592">
        <v>88</v>
      </c>
      <c r="I4592" t="s">
        <v>56</v>
      </c>
      <c r="J4592" t="s">
        <v>57</v>
      </c>
      <c r="K4592">
        <v>24</v>
      </c>
      <c r="L4592">
        <v>5</v>
      </c>
      <c r="M4592" t="s">
        <v>58</v>
      </c>
      <c r="N4592" t="s">
        <v>1215</v>
      </c>
      <c r="O4592">
        <v>0.88800000000000001</v>
      </c>
      <c r="P4592" t="s">
        <v>65</v>
      </c>
      <c r="R4592" t="s">
        <v>53</v>
      </c>
      <c r="S4592" t="s">
        <v>54</v>
      </c>
      <c r="T4592">
        <v>2</v>
      </c>
      <c r="U4592">
        <v>2</v>
      </c>
      <c r="V4592">
        <v>1</v>
      </c>
      <c r="W4592">
        <v>1</v>
      </c>
      <c r="X4592">
        <v>1</v>
      </c>
      <c r="Y4592">
        <v>0</v>
      </c>
      <c r="Z4592">
        <v>6</v>
      </c>
      <c r="AA4592">
        <v>89.4</v>
      </c>
      <c r="AB4592">
        <v>83</v>
      </c>
      <c r="AC4592">
        <v>3.38</v>
      </c>
      <c r="AD4592">
        <v>1.53</v>
      </c>
      <c r="AE4592">
        <v>-1.4179999999999999</v>
      </c>
      <c r="AF4592">
        <v>2.0710000000000002</v>
      </c>
      <c r="AG4592">
        <v>-2.0059999999999998</v>
      </c>
      <c r="AH4592">
        <v>6.0629999999999997</v>
      </c>
      <c r="AI4592">
        <v>-0.95</v>
      </c>
      <c r="AJ4592">
        <v>5.51</v>
      </c>
      <c r="AK4592">
        <v>23.8</v>
      </c>
      <c r="AL4592">
        <v>3.2</v>
      </c>
      <c r="AM4592">
        <v>5.5</v>
      </c>
      <c r="AN4592">
        <v>189.661</v>
      </c>
      <c r="AO4592">
        <v>1090.6099999999999</v>
      </c>
      <c r="AP4592" t="s">
        <v>2021</v>
      </c>
    </row>
    <row r="4593" spans="1:42">
      <c r="A4593" t="s">
        <v>1954</v>
      </c>
      <c r="B4593" t="s">
        <v>42</v>
      </c>
      <c r="C4593" t="s">
        <v>1955</v>
      </c>
      <c r="D4593" t="s">
        <v>1786</v>
      </c>
      <c r="E4593" t="s">
        <v>1956</v>
      </c>
      <c r="F4593" t="s">
        <v>1788</v>
      </c>
      <c r="G4593" t="s">
        <v>47</v>
      </c>
      <c r="H4593">
        <v>89</v>
      </c>
      <c r="I4593" t="s">
        <v>60</v>
      </c>
      <c r="J4593" t="s">
        <v>61</v>
      </c>
      <c r="K4593">
        <v>24</v>
      </c>
      <c r="L4593">
        <v>6</v>
      </c>
      <c r="M4593" t="s">
        <v>58</v>
      </c>
      <c r="N4593" t="s">
        <v>1215</v>
      </c>
      <c r="O4593">
        <v>0.89600000000000002</v>
      </c>
      <c r="P4593" t="s">
        <v>65</v>
      </c>
      <c r="R4593" t="s">
        <v>53</v>
      </c>
      <c r="S4593" t="s">
        <v>54</v>
      </c>
      <c r="T4593">
        <v>3</v>
      </c>
      <c r="U4593">
        <v>2</v>
      </c>
      <c r="V4593">
        <v>1</v>
      </c>
      <c r="W4593">
        <v>1</v>
      </c>
      <c r="X4593">
        <v>1</v>
      </c>
      <c r="Y4593">
        <v>0</v>
      </c>
      <c r="Z4593">
        <v>6</v>
      </c>
      <c r="AA4593">
        <v>90.3</v>
      </c>
      <c r="AB4593">
        <v>82.9</v>
      </c>
      <c r="AC4593">
        <v>3.59</v>
      </c>
      <c r="AD4593">
        <v>1.59</v>
      </c>
      <c r="AE4593">
        <v>-1.2569999999999999</v>
      </c>
      <c r="AF4593">
        <v>2.3450000000000002</v>
      </c>
      <c r="AG4593">
        <v>-1.841</v>
      </c>
      <c r="AH4593">
        <v>6.0090000000000003</v>
      </c>
      <c r="AI4593">
        <v>-1.44</v>
      </c>
      <c r="AJ4593">
        <v>4.6900000000000004</v>
      </c>
      <c r="AK4593">
        <v>23.8</v>
      </c>
      <c r="AL4593">
        <v>4.8</v>
      </c>
      <c r="AM4593">
        <v>5.8</v>
      </c>
      <c r="AN4593">
        <v>196.88900000000001</v>
      </c>
      <c r="AO4593">
        <v>954.18299999999999</v>
      </c>
      <c r="AP4593" t="s">
        <v>2022</v>
      </c>
    </row>
    <row r="4594" spans="1:42">
      <c r="A4594" t="s">
        <v>1954</v>
      </c>
      <c r="B4594" t="s">
        <v>42</v>
      </c>
      <c r="C4594" t="s">
        <v>1955</v>
      </c>
      <c r="D4594" t="s">
        <v>1786</v>
      </c>
      <c r="E4594" t="s">
        <v>1956</v>
      </c>
      <c r="F4594" t="s">
        <v>1788</v>
      </c>
      <c r="G4594" t="s">
        <v>47</v>
      </c>
      <c r="H4594">
        <v>90</v>
      </c>
      <c r="I4594" t="s">
        <v>131</v>
      </c>
      <c r="J4594" t="s">
        <v>49</v>
      </c>
      <c r="K4594">
        <v>24</v>
      </c>
      <c r="L4594">
        <v>7</v>
      </c>
      <c r="M4594" t="s">
        <v>58</v>
      </c>
      <c r="N4594" t="s">
        <v>1215</v>
      </c>
      <c r="O4594">
        <v>0.90200000000000002</v>
      </c>
      <c r="P4594" t="s">
        <v>65</v>
      </c>
      <c r="Q4594" t="s">
        <v>125</v>
      </c>
      <c r="R4594" t="s">
        <v>53</v>
      </c>
      <c r="S4594" t="s">
        <v>54</v>
      </c>
      <c r="T4594">
        <v>3</v>
      </c>
      <c r="U4594">
        <v>2</v>
      </c>
      <c r="V4594">
        <v>1</v>
      </c>
      <c r="W4594">
        <v>1</v>
      </c>
      <c r="X4594">
        <v>1</v>
      </c>
      <c r="Y4594">
        <v>0</v>
      </c>
      <c r="Z4594">
        <v>6</v>
      </c>
      <c r="AA4594">
        <v>90.1</v>
      </c>
      <c r="AB4594">
        <v>82.4</v>
      </c>
      <c r="AC4594">
        <v>3.59</v>
      </c>
      <c r="AD4594">
        <v>1.59</v>
      </c>
      <c r="AE4594">
        <v>0.13200000000000001</v>
      </c>
      <c r="AF4594">
        <v>2.3959999999999999</v>
      </c>
      <c r="AG4594">
        <v>-1.726</v>
      </c>
      <c r="AH4594">
        <v>6.0659999999999998</v>
      </c>
      <c r="AI4594">
        <v>-1.1599999999999999</v>
      </c>
      <c r="AJ4594">
        <v>4.6500000000000004</v>
      </c>
      <c r="AK4594">
        <v>23.8</v>
      </c>
      <c r="AL4594">
        <v>2</v>
      </c>
      <c r="AM4594">
        <v>5.9</v>
      </c>
      <c r="AN4594">
        <v>193.87799999999999</v>
      </c>
      <c r="AO4594">
        <v>927.06100000000004</v>
      </c>
      <c r="AP4594" t="s">
        <v>2023</v>
      </c>
    </row>
    <row r="4595" spans="1:42">
      <c r="A4595" t="s">
        <v>1954</v>
      </c>
      <c r="B4595" t="s">
        <v>42</v>
      </c>
      <c r="C4595" t="s">
        <v>1955</v>
      </c>
      <c r="D4595" t="s">
        <v>1786</v>
      </c>
      <c r="E4595" t="s">
        <v>1956</v>
      </c>
      <c r="F4595" t="s">
        <v>1788</v>
      </c>
      <c r="G4595" t="s">
        <v>47</v>
      </c>
      <c r="H4595">
        <v>91</v>
      </c>
      <c r="I4595" t="s">
        <v>48</v>
      </c>
      <c r="J4595" t="s">
        <v>49</v>
      </c>
      <c r="K4595">
        <v>25</v>
      </c>
      <c r="L4595">
        <v>1</v>
      </c>
      <c r="M4595" t="s">
        <v>84</v>
      </c>
      <c r="N4595" t="s">
        <v>1215</v>
      </c>
      <c r="O4595">
        <v>0.91300000000000003</v>
      </c>
      <c r="P4595" t="s">
        <v>51</v>
      </c>
      <c r="Q4595" t="s">
        <v>52</v>
      </c>
      <c r="R4595" t="s">
        <v>75</v>
      </c>
      <c r="S4595" t="s">
        <v>42</v>
      </c>
      <c r="T4595">
        <v>0</v>
      </c>
      <c r="U4595">
        <v>0</v>
      </c>
      <c r="V4595">
        <v>1</v>
      </c>
      <c r="W4595">
        <v>1</v>
      </c>
      <c r="X4595">
        <v>1</v>
      </c>
      <c r="Y4595">
        <v>0</v>
      </c>
      <c r="Z4595">
        <v>6</v>
      </c>
      <c r="AA4595">
        <v>91</v>
      </c>
      <c r="AB4595">
        <v>83.5</v>
      </c>
      <c r="AC4595">
        <v>3.25</v>
      </c>
      <c r="AD4595">
        <v>1.53</v>
      </c>
      <c r="AE4595">
        <v>-0.73299999999999998</v>
      </c>
      <c r="AF4595">
        <v>2.1429999999999998</v>
      </c>
      <c r="AG4595">
        <v>-1.873</v>
      </c>
      <c r="AH4595">
        <v>6.0279999999999996</v>
      </c>
      <c r="AI4595">
        <v>-4.03</v>
      </c>
      <c r="AJ4595">
        <v>3.58</v>
      </c>
      <c r="AK4595">
        <v>23.8</v>
      </c>
      <c r="AL4595">
        <v>13.1</v>
      </c>
      <c r="AM4595">
        <v>6.3</v>
      </c>
      <c r="AN4595">
        <v>228.071</v>
      </c>
      <c r="AO4595">
        <v>1051.72</v>
      </c>
      <c r="AP4595" t="s">
        <v>2024</v>
      </c>
    </row>
    <row r="4596" spans="1:42">
      <c r="A4596" t="s">
        <v>1954</v>
      </c>
      <c r="B4596" t="s">
        <v>42</v>
      </c>
      <c r="C4596" t="s">
        <v>1955</v>
      </c>
      <c r="D4596" t="s">
        <v>1786</v>
      </c>
      <c r="E4596" t="s">
        <v>1956</v>
      </c>
      <c r="F4596" t="s">
        <v>1788</v>
      </c>
      <c r="G4596" t="s">
        <v>47</v>
      </c>
      <c r="H4596">
        <v>98</v>
      </c>
      <c r="I4596" t="s">
        <v>63</v>
      </c>
      <c r="J4596" t="s">
        <v>61</v>
      </c>
      <c r="K4596">
        <v>28</v>
      </c>
      <c r="L4596">
        <v>1</v>
      </c>
      <c r="M4596" t="s">
        <v>180</v>
      </c>
      <c r="N4596" t="s">
        <v>1215</v>
      </c>
      <c r="O4596">
        <v>0.88400000000000001</v>
      </c>
      <c r="P4596" t="s">
        <v>65</v>
      </c>
      <c r="R4596" t="s">
        <v>116</v>
      </c>
      <c r="S4596" t="s">
        <v>42</v>
      </c>
      <c r="T4596">
        <v>0</v>
      </c>
      <c r="U4596">
        <v>0</v>
      </c>
      <c r="V4596">
        <v>1</v>
      </c>
      <c r="W4596">
        <v>0</v>
      </c>
      <c r="X4596">
        <v>0</v>
      </c>
      <c r="Y4596">
        <v>0</v>
      </c>
      <c r="Z4596">
        <v>7</v>
      </c>
      <c r="AA4596">
        <v>89.9</v>
      </c>
      <c r="AB4596">
        <v>82.1</v>
      </c>
      <c r="AC4596">
        <v>3.74</v>
      </c>
      <c r="AD4596">
        <v>1.66</v>
      </c>
      <c r="AE4596">
        <v>-1.0740000000000001</v>
      </c>
      <c r="AF4596">
        <v>2.5150000000000001</v>
      </c>
      <c r="AG4596">
        <v>-1.909</v>
      </c>
      <c r="AH4596">
        <v>6.149</v>
      </c>
      <c r="AI4596">
        <v>-12.32</v>
      </c>
      <c r="AJ4596">
        <v>4.95</v>
      </c>
      <c r="AK4596">
        <v>23.7</v>
      </c>
      <c r="AL4596">
        <v>39</v>
      </c>
      <c r="AM4596">
        <v>7.4</v>
      </c>
      <c r="AN4596">
        <v>247.959</v>
      </c>
      <c r="AO4596">
        <v>2541.0100000000002</v>
      </c>
      <c r="AP4596" t="s">
        <v>2025</v>
      </c>
    </row>
    <row r="4597" spans="1:42">
      <c r="A4597" t="s">
        <v>1954</v>
      </c>
      <c r="B4597" t="s">
        <v>42</v>
      </c>
      <c r="C4597" t="s">
        <v>1955</v>
      </c>
      <c r="D4597" t="s">
        <v>1786</v>
      </c>
      <c r="E4597" t="s">
        <v>1956</v>
      </c>
      <c r="F4597" t="s">
        <v>1788</v>
      </c>
      <c r="G4597" t="s">
        <v>47</v>
      </c>
      <c r="H4597">
        <v>99</v>
      </c>
      <c r="I4597" t="s">
        <v>87</v>
      </c>
      <c r="J4597" t="s">
        <v>49</v>
      </c>
      <c r="K4597">
        <v>28</v>
      </c>
      <c r="L4597">
        <v>2</v>
      </c>
      <c r="M4597" t="s">
        <v>180</v>
      </c>
      <c r="N4597" t="s">
        <v>1215</v>
      </c>
      <c r="O4597">
        <v>0.90400000000000003</v>
      </c>
      <c r="P4597" t="s">
        <v>65</v>
      </c>
      <c r="Q4597" t="s">
        <v>85</v>
      </c>
      <c r="R4597" t="s">
        <v>116</v>
      </c>
      <c r="S4597" t="s">
        <v>42</v>
      </c>
      <c r="T4597">
        <v>0</v>
      </c>
      <c r="U4597">
        <v>1</v>
      </c>
      <c r="V4597">
        <v>1</v>
      </c>
      <c r="W4597">
        <v>0</v>
      </c>
      <c r="X4597">
        <v>0</v>
      </c>
      <c r="Y4597">
        <v>0</v>
      </c>
      <c r="Z4597">
        <v>7</v>
      </c>
      <c r="AA4597">
        <v>91</v>
      </c>
      <c r="AB4597">
        <v>82.9</v>
      </c>
      <c r="AC4597">
        <v>3.58</v>
      </c>
      <c r="AD4597">
        <v>1.66</v>
      </c>
      <c r="AE4597">
        <v>-0.90500000000000003</v>
      </c>
      <c r="AF4597">
        <v>2.9649999999999999</v>
      </c>
      <c r="AG4597">
        <v>-1.8620000000000001</v>
      </c>
      <c r="AH4597">
        <v>6.1790000000000003</v>
      </c>
      <c r="AI4597">
        <v>-10.210000000000001</v>
      </c>
      <c r="AJ4597">
        <v>4.6399999999999997</v>
      </c>
      <c r="AK4597">
        <v>23.7</v>
      </c>
      <c r="AL4597">
        <v>34</v>
      </c>
      <c r="AM4597">
        <v>6.9</v>
      </c>
      <c r="AN4597">
        <v>245.37299999999999</v>
      </c>
      <c r="AO4597">
        <v>2168.66</v>
      </c>
      <c r="AP4597" t="s">
        <v>2026</v>
      </c>
    </row>
    <row r="4598" spans="1:42">
      <c r="A4598" t="s">
        <v>1954</v>
      </c>
      <c r="B4598" t="s">
        <v>42</v>
      </c>
      <c r="C4598" t="s">
        <v>1955</v>
      </c>
      <c r="D4598" t="s">
        <v>1786</v>
      </c>
      <c r="E4598" t="s">
        <v>1956</v>
      </c>
      <c r="F4598" t="s">
        <v>1788</v>
      </c>
      <c r="G4598" t="s">
        <v>47</v>
      </c>
      <c r="H4598">
        <v>101</v>
      </c>
      <c r="I4598" t="s">
        <v>48</v>
      </c>
      <c r="J4598" t="s">
        <v>49</v>
      </c>
      <c r="K4598">
        <v>29</v>
      </c>
      <c r="L4598">
        <v>2</v>
      </c>
      <c r="M4598" t="s">
        <v>180</v>
      </c>
      <c r="N4598" t="s">
        <v>1215</v>
      </c>
      <c r="O4598">
        <v>0.9</v>
      </c>
      <c r="P4598" t="s">
        <v>74</v>
      </c>
      <c r="Q4598" t="s">
        <v>85</v>
      </c>
      <c r="R4598" t="s">
        <v>100</v>
      </c>
      <c r="S4598" t="s">
        <v>42</v>
      </c>
      <c r="T4598">
        <v>1</v>
      </c>
      <c r="U4598">
        <v>0</v>
      </c>
      <c r="V4598">
        <v>1</v>
      </c>
      <c r="W4598">
        <v>0</v>
      </c>
      <c r="X4598">
        <v>1</v>
      </c>
      <c r="Y4598">
        <v>0</v>
      </c>
      <c r="Z4598">
        <v>7</v>
      </c>
      <c r="AA4598">
        <v>90.5</v>
      </c>
      <c r="AB4598">
        <v>84</v>
      </c>
      <c r="AC4598">
        <v>3.28</v>
      </c>
      <c r="AD4598">
        <v>1.7</v>
      </c>
      <c r="AE4598">
        <v>-0.57199999999999995</v>
      </c>
      <c r="AF4598">
        <v>2.2480000000000002</v>
      </c>
      <c r="AG4598">
        <v>-1.7629999999999999</v>
      </c>
      <c r="AH4598">
        <v>6.0339999999999998</v>
      </c>
      <c r="AI4598">
        <v>-10.49</v>
      </c>
      <c r="AJ4598">
        <v>2</v>
      </c>
      <c r="AK4598">
        <v>23.8</v>
      </c>
      <c r="AL4598">
        <v>30.7</v>
      </c>
      <c r="AM4598">
        <v>7.8</v>
      </c>
      <c r="AN4598">
        <v>258.98200000000003</v>
      </c>
      <c r="AO4598">
        <v>2090</v>
      </c>
      <c r="AP4598" t="s">
        <v>2028</v>
      </c>
    </row>
    <row r="4599" spans="1:42">
      <c r="A4599" t="s">
        <v>1954</v>
      </c>
      <c r="B4599" t="s">
        <v>42</v>
      </c>
      <c r="C4599" t="s">
        <v>1955</v>
      </c>
      <c r="D4599" t="s">
        <v>1786</v>
      </c>
      <c r="E4599" t="s">
        <v>1956</v>
      </c>
      <c r="F4599" t="s">
        <v>1788</v>
      </c>
      <c r="G4599" t="s">
        <v>47</v>
      </c>
      <c r="H4599">
        <v>102</v>
      </c>
      <c r="I4599" t="s">
        <v>56</v>
      </c>
      <c r="J4599" t="s">
        <v>57</v>
      </c>
      <c r="K4599">
        <v>30</v>
      </c>
      <c r="L4599">
        <v>1</v>
      </c>
      <c r="M4599" t="s">
        <v>180</v>
      </c>
      <c r="N4599" t="s">
        <v>1215</v>
      </c>
      <c r="O4599">
        <v>0.90300000000000002</v>
      </c>
      <c r="P4599" t="s">
        <v>282</v>
      </c>
      <c r="R4599" t="s">
        <v>97</v>
      </c>
      <c r="S4599" t="s">
        <v>42</v>
      </c>
      <c r="T4599">
        <v>0</v>
      </c>
      <c r="U4599">
        <v>0</v>
      </c>
      <c r="V4599">
        <v>2</v>
      </c>
      <c r="W4599">
        <v>0</v>
      </c>
      <c r="X4599">
        <v>1</v>
      </c>
      <c r="Y4599">
        <v>0</v>
      </c>
      <c r="Z4599">
        <v>7</v>
      </c>
      <c r="AA4599">
        <v>91.4</v>
      </c>
      <c r="AB4599">
        <v>83.6</v>
      </c>
      <c r="AC4599">
        <v>3.74</v>
      </c>
      <c r="AD4599">
        <v>1.76</v>
      </c>
      <c r="AE4599">
        <v>0.82699999999999996</v>
      </c>
      <c r="AF4599">
        <v>1.9390000000000001</v>
      </c>
      <c r="AG4599">
        <v>-1.6259999999999999</v>
      </c>
      <c r="AH4599">
        <v>6.1020000000000003</v>
      </c>
      <c r="AI4599">
        <v>-10.54</v>
      </c>
      <c r="AJ4599">
        <v>5.15</v>
      </c>
      <c r="AK4599">
        <v>23.8</v>
      </c>
      <c r="AL4599">
        <v>34.299999999999997</v>
      </c>
      <c r="AM4599">
        <v>6.7</v>
      </c>
      <c r="AN4599">
        <v>243.77099999999999</v>
      </c>
      <c r="AO4599">
        <v>2283.56</v>
      </c>
      <c r="AP4599" t="s">
        <v>2029</v>
      </c>
    </row>
    <row r="4600" spans="1:42">
      <c r="A4600" t="s">
        <v>1954</v>
      </c>
      <c r="B4600" t="s">
        <v>42</v>
      </c>
      <c r="C4600" t="s">
        <v>1955</v>
      </c>
      <c r="D4600" t="s">
        <v>1786</v>
      </c>
      <c r="E4600" t="s">
        <v>1956</v>
      </c>
      <c r="F4600" t="s">
        <v>1788</v>
      </c>
      <c r="G4600" t="s">
        <v>47</v>
      </c>
      <c r="H4600">
        <v>106</v>
      </c>
      <c r="I4600" t="s">
        <v>56</v>
      </c>
      <c r="J4600" t="s">
        <v>57</v>
      </c>
      <c r="K4600">
        <v>30</v>
      </c>
      <c r="L4600">
        <v>5</v>
      </c>
      <c r="M4600" t="s">
        <v>180</v>
      </c>
      <c r="N4600" t="s">
        <v>1215</v>
      </c>
      <c r="O4600">
        <v>0.91</v>
      </c>
      <c r="P4600" t="s">
        <v>282</v>
      </c>
      <c r="R4600" t="s">
        <v>97</v>
      </c>
      <c r="S4600" t="s">
        <v>42</v>
      </c>
      <c r="T4600">
        <v>3</v>
      </c>
      <c r="U4600">
        <v>1</v>
      </c>
      <c r="V4600">
        <v>2</v>
      </c>
      <c r="W4600">
        <v>0</v>
      </c>
      <c r="X4600">
        <v>1</v>
      </c>
      <c r="Y4600">
        <v>0</v>
      </c>
      <c r="Z4600">
        <v>7</v>
      </c>
      <c r="AA4600">
        <v>91.3</v>
      </c>
      <c r="AB4600">
        <v>83.7</v>
      </c>
      <c r="AC4600">
        <v>3.73</v>
      </c>
      <c r="AD4600">
        <v>1.75</v>
      </c>
      <c r="AE4600">
        <v>0.44900000000000001</v>
      </c>
      <c r="AF4600">
        <v>3.6589999999999998</v>
      </c>
      <c r="AG4600">
        <v>-1.7370000000000001</v>
      </c>
      <c r="AH4600">
        <v>6.1829999999999998</v>
      </c>
      <c r="AI4600">
        <v>-8.68</v>
      </c>
      <c r="AJ4600">
        <v>4.7699999999999996</v>
      </c>
      <c r="AK4600">
        <v>23.8</v>
      </c>
      <c r="AL4600">
        <v>29.8</v>
      </c>
      <c r="AM4600">
        <v>6.2</v>
      </c>
      <c r="AN4600">
        <v>240.98500000000001</v>
      </c>
      <c r="AO4600">
        <v>1940.36</v>
      </c>
      <c r="AP4600" t="s">
        <v>2033</v>
      </c>
    </row>
    <row r="4601" spans="1:42">
      <c r="A4601" t="s">
        <v>1954</v>
      </c>
      <c r="B4601" t="s">
        <v>42</v>
      </c>
      <c r="C4601" t="s">
        <v>1955</v>
      </c>
      <c r="D4601" t="s">
        <v>1786</v>
      </c>
      <c r="E4601" t="s">
        <v>1956</v>
      </c>
      <c r="F4601" t="s">
        <v>1788</v>
      </c>
      <c r="G4601" t="s">
        <v>47</v>
      </c>
      <c r="H4601">
        <v>107</v>
      </c>
      <c r="I4601" t="s">
        <v>56</v>
      </c>
      <c r="J4601" t="s">
        <v>57</v>
      </c>
      <c r="K4601">
        <v>31</v>
      </c>
      <c r="L4601">
        <v>1</v>
      </c>
      <c r="M4601" t="s">
        <v>84</v>
      </c>
      <c r="N4601" t="s">
        <v>1215</v>
      </c>
      <c r="O4601">
        <v>0.75</v>
      </c>
      <c r="P4601" t="s">
        <v>65</v>
      </c>
      <c r="R4601" t="s">
        <v>78</v>
      </c>
      <c r="S4601" t="s">
        <v>54</v>
      </c>
      <c r="T4601">
        <v>0</v>
      </c>
      <c r="U4601">
        <v>0</v>
      </c>
      <c r="V4601">
        <v>2</v>
      </c>
      <c r="W4601">
        <v>1</v>
      </c>
      <c r="X4601">
        <v>1</v>
      </c>
      <c r="Y4601">
        <v>0</v>
      </c>
      <c r="Z4601">
        <v>7</v>
      </c>
      <c r="AA4601">
        <v>89.9</v>
      </c>
      <c r="AB4601">
        <v>82.6</v>
      </c>
      <c r="AC4601">
        <v>3.35</v>
      </c>
      <c r="AD4601">
        <v>1.71</v>
      </c>
      <c r="AE4601">
        <v>-1.9710000000000001</v>
      </c>
      <c r="AF4601">
        <v>2.1509999999999998</v>
      </c>
      <c r="AG4601">
        <v>-2.0590000000000002</v>
      </c>
      <c r="AH4601">
        <v>6.0229999999999997</v>
      </c>
      <c r="AI4601">
        <v>-2.33</v>
      </c>
      <c r="AJ4601">
        <v>2.04</v>
      </c>
      <c r="AK4601">
        <v>23.8</v>
      </c>
      <c r="AL4601">
        <v>7.4</v>
      </c>
      <c r="AM4601">
        <v>6.9</v>
      </c>
      <c r="AN4601">
        <v>228.12200000000001</v>
      </c>
      <c r="AO4601">
        <v>600.17899999999997</v>
      </c>
      <c r="AP4601" t="s">
        <v>2034</v>
      </c>
    </row>
    <row r="4602" spans="1:42">
      <c r="A4602" t="s">
        <v>1954</v>
      </c>
      <c r="B4602" t="s">
        <v>42</v>
      </c>
      <c r="C4602" t="s">
        <v>1955</v>
      </c>
      <c r="D4602" t="s">
        <v>1786</v>
      </c>
      <c r="E4602" t="s">
        <v>1956</v>
      </c>
      <c r="F4602" t="s">
        <v>1788</v>
      </c>
      <c r="G4602" t="s">
        <v>47</v>
      </c>
      <c r="H4602">
        <v>108</v>
      </c>
      <c r="I4602" t="s">
        <v>63</v>
      </c>
      <c r="J4602" t="s">
        <v>61</v>
      </c>
      <c r="K4602">
        <v>31</v>
      </c>
      <c r="L4602">
        <v>2</v>
      </c>
      <c r="M4602" t="s">
        <v>58</v>
      </c>
      <c r="N4602" t="s">
        <v>1215</v>
      </c>
      <c r="O4602">
        <v>0.79900000000000004</v>
      </c>
      <c r="P4602" t="s">
        <v>65</v>
      </c>
      <c r="R4602" t="s">
        <v>78</v>
      </c>
      <c r="S4602" t="s">
        <v>54</v>
      </c>
      <c r="T4602">
        <v>1</v>
      </c>
      <c r="U4602">
        <v>0</v>
      </c>
      <c r="V4602">
        <v>2</v>
      </c>
      <c r="W4602">
        <v>1</v>
      </c>
      <c r="X4602">
        <v>1</v>
      </c>
      <c r="Y4602">
        <v>0</v>
      </c>
      <c r="Z4602">
        <v>7</v>
      </c>
      <c r="AA4602">
        <v>90.8</v>
      </c>
      <c r="AB4602">
        <v>83.5</v>
      </c>
      <c r="AC4602">
        <v>3.42</v>
      </c>
      <c r="AD4602">
        <v>1.74</v>
      </c>
      <c r="AE4602">
        <v>-0.72799999999999998</v>
      </c>
      <c r="AF4602">
        <v>2.8759999999999999</v>
      </c>
      <c r="AG4602">
        <v>-1.9490000000000001</v>
      </c>
      <c r="AH4602">
        <v>6.0709999999999997</v>
      </c>
      <c r="AI4602">
        <v>-2.63</v>
      </c>
      <c r="AJ4602">
        <v>6.99</v>
      </c>
      <c r="AK4602">
        <v>23.8</v>
      </c>
      <c r="AL4602">
        <v>10.6</v>
      </c>
      <c r="AM4602">
        <v>4.8</v>
      </c>
      <c r="AN4602">
        <v>200.52</v>
      </c>
      <c r="AO4602">
        <v>1463.52</v>
      </c>
      <c r="AP4602" t="s">
        <v>2035</v>
      </c>
    </row>
    <row r="4603" spans="1:42">
      <c r="A4603" t="s">
        <v>1954</v>
      </c>
      <c r="B4603" t="s">
        <v>42</v>
      </c>
      <c r="C4603" t="s">
        <v>1955</v>
      </c>
      <c r="D4603" t="s">
        <v>1786</v>
      </c>
      <c r="E4603" t="s">
        <v>1956</v>
      </c>
      <c r="F4603" t="s">
        <v>1788</v>
      </c>
      <c r="G4603" t="s">
        <v>47</v>
      </c>
      <c r="H4603">
        <v>109</v>
      </c>
      <c r="I4603" t="s">
        <v>56</v>
      </c>
      <c r="J4603" t="s">
        <v>57</v>
      </c>
      <c r="K4603">
        <v>31</v>
      </c>
      <c r="L4603">
        <v>3</v>
      </c>
      <c r="M4603" t="s">
        <v>84</v>
      </c>
      <c r="N4603" t="s">
        <v>1215</v>
      </c>
      <c r="O4603">
        <v>0.622</v>
      </c>
      <c r="P4603" t="s">
        <v>65</v>
      </c>
      <c r="R4603" t="s">
        <v>78</v>
      </c>
      <c r="S4603" t="s">
        <v>54</v>
      </c>
      <c r="T4603">
        <v>1</v>
      </c>
      <c r="U4603">
        <v>1</v>
      </c>
      <c r="V4603">
        <v>2</v>
      </c>
      <c r="W4603">
        <v>1</v>
      </c>
      <c r="X4603">
        <v>1</v>
      </c>
      <c r="Y4603">
        <v>0</v>
      </c>
      <c r="Z4603">
        <v>7</v>
      </c>
      <c r="AA4603">
        <v>90.4</v>
      </c>
      <c r="AB4603">
        <v>82.8</v>
      </c>
      <c r="AC4603">
        <v>3.39</v>
      </c>
      <c r="AD4603">
        <v>1.75</v>
      </c>
      <c r="AE4603">
        <v>-1.556</v>
      </c>
      <c r="AF4603">
        <v>1.9530000000000001</v>
      </c>
      <c r="AG4603">
        <v>-2.0110000000000001</v>
      </c>
      <c r="AH4603">
        <v>6.0970000000000004</v>
      </c>
      <c r="AI4603">
        <v>-2.86</v>
      </c>
      <c r="AJ4603">
        <v>5.35</v>
      </c>
      <c r="AK4603">
        <v>23.8</v>
      </c>
      <c r="AL4603">
        <v>10.7</v>
      </c>
      <c r="AM4603">
        <v>5.7</v>
      </c>
      <c r="AN4603">
        <v>207.97800000000001</v>
      </c>
      <c r="AO4603">
        <v>1175.76</v>
      </c>
      <c r="AP4603" t="s">
        <v>2036</v>
      </c>
    </row>
    <row r="4604" spans="1:42">
      <c r="A4604" t="s">
        <v>1954</v>
      </c>
      <c r="B4604" t="s">
        <v>42</v>
      </c>
      <c r="C4604" t="s">
        <v>1955</v>
      </c>
      <c r="D4604" t="s">
        <v>1786</v>
      </c>
      <c r="E4604" t="s">
        <v>1956</v>
      </c>
      <c r="F4604" t="s">
        <v>1788</v>
      </c>
      <c r="G4604" t="s">
        <v>47</v>
      </c>
      <c r="H4604">
        <v>110</v>
      </c>
      <c r="I4604" t="s">
        <v>56</v>
      </c>
      <c r="J4604" t="s">
        <v>57</v>
      </c>
      <c r="K4604">
        <v>31</v>
      </c>
      <c r="L4604">
        <v>4</v>
      </c>
      <c r="M4604" t="s">
        <v>84</v>
      </c>
      <c r="N4604" t="s">
        <v>1215</v>
      </c>
      <c r="O4604">
        <v>0.79700000000000004</v>
      </c>
      <c r="P4604" t="s">
        <v>65</v>
      </c>
      <c r="R4604" t="s">
        <v>78</v>
      </c>
      <c r="S4604" t="s">
        <v>54</v>
      </c>
      <c r="T4604">
        <v>2</v>
      </c>
      <c r="U4604">
        <v>1</v>
      </c>
      <c r="V4604">
        <v>2</v>
      </c>
      <c r="W4604">
        <v>1</v>
      </c>
      <c r="X4604">
        <v>1</v>
      </c>
      <c r="Y4604">
        <v>0</v>
      </c>
      <c r="Z4604">
        <v>7</v>
      </c>
      <c r="AA4604">
        <v>90.1</v>
      </c>
      <c r="AB4604">
        <v>82.4</v>
      </c>
      <c r="AC4604">
        <v>3.38</v>
      </c>
      <c r="AD4604">
        <v>1.77</v>
      </c>
      <c r="AE4604">
        <v>-1.7</v>
      </c>
      <c r="AF4604">
        <v>3.1259999999999999</v>
      </c>
      <c r="AG4604">
        <v>-2.0219999999999998</v>
      </c>
      <c r="AH4604">
        <v>6.1070000000000002</v>
      </c>
      <c r="AI4604">
        <v>-2.92</v>
      </c>
      <c r="AJ4604">
        <v>5.01</v>
      </c>
      <c r="AK4604">
        <v>23.8</v>
      </c>
      <c r="AL4604">
        <v>11</v>
      </c>
      <c r="AM4604">
        <v>5.7</v>
      </c>
      <c r="AN4604">
        <v>210.00399999999999</v>
      </c>
      <c r="AO4604">
        <v>1120.28</v>
      </c>
      <c r="AP4604" t="s">
        <v>2037</v>
      </c>
    </row>
    <row r="4605" spans="1:42">
      <c r="A4605" t="s">
        <v>1954</v>
      </c>
      <c r="B4605" t="s">
        <v>42</v>
      </c>
      <c r="C4605" t="s">
        <v>1955</v>
      </c>
      <c r="D4605" t="s">
        <v>1786</v>
      </c>
      <c r="E4605" t="s">
        <v>1956</v>
      </c>
      <c r="F4605" t="s">
        <v>1788</v>
      </c>
      <c r="G4605" t="s">
        <v>47</v>
      </c>
      <c r="H4605">
        <v>111</v>
      </c>
      <c r="I4605" t="s">
        <v>60</v>
      </c>
      <c r="J4605" t="s">
        <v>61</v>
      </c>
      <c r="K4605">
        <v>31</v>
      </c>
      <c r="L4605">
        <v>5</v>
      </c>
      <c r="M4605" t="s">
        <v>58</v>
      </c>
      <c r="N4605" t="s">
        <v>1215</v>
      </c>
      <c r="O4605">
        <v>0.90800000000000003</v>
      </c>
      <c r="P4605" t="s">
        <v>65</v>
      </c>
      <c r="R4605" t="s">
        <v>78</v>
      </c>
      <c r="S4605" t="s">
        <v>54</v>
      </c>
      <c r="T4605">
        <v>3</v>
      </c>
      <c r="U4605">
        <v>1</v>
      </c>
      <c r="V4605">
        <v>2</v>
      </c>
      <c r="W4605">
        <v>1</v>
      </c>
      <c r="X4605">
        <v>1</v>
      </c>
      <c r="Y4605">
        <v>0</v>
      </c>
      <c r="Z4605">
        <v>7</v>
      </c>
      <c r="AA4605">
        <v>90.6</v>
      </c>
      <c r="AB4605">
        <v>83.5</v>
      </c>
      <c r="AC4605">
        <v>3.25</v>
      </c>
      <c r="AD4605">
        <v>1.54</v>
      </c>
      <c r="AE4605">
        <v>-0.55100000000000005</v>
      </c>
      <c r="AF4605">
        <v>2.7650000000000001</v>
      </c>
      <c r="AG4605">
        <v>-1.8580000000000001</v>
      </c>
      <c r="AH4605">
        <v>6.14</v>
      </c>
      <c r="AI4605">
        <v>-0.9</v>
      </c>
      <c r="AJ4605">
        <v>6.95</v>
      </c>
      <c r="AK4605">
        <v>23.8</v>
      </c>
      <c r="AL4605">
        <v>2.2999999999999998</v>
      </c>
      <c r="AM4605">
        <v>4.7</v>
      </c>
      <c r="AN4605">
        <v>187.36600000000001</v>
      </c>
      <c r="AO4605">
        <v>1374.17</v>
      </c>
      <c r="AP4605" t="s">
        <v>2038</v>
      </c>
    </row>
    <row r="4606" spans="1:42">
      <c r="A4606" t="s">
        <v>1900</v>
      </c>
      <c r="B4606" t="s">
        <v>42</v>
      </c>
      <c r="C4606" t="s">
        <v>1955</v>
      </c>
      <c r="D4606" t="s">
        <v>1786</v>
      </c>
      <c r="E4606" t="s">
        <v>1956</v>
      </c>
      <c r="F4606" t="s">
        <v>1788</v>
      </c>
      <c r="G4606" t="s">
        <v>47</v>
      </c>
      <c r="H4606">
        <v>1</v>
      </c>
      <c r="I4606" t="s">
        <v>56</v>
      </c>
      <c r="J4606" t="s">
        <v>57</v>
      </c>
      <c r="K4606">
        <v>1</v>
      </c>
      <c r="L4606">
        <v>1</v>
      </c>
      <c r="M4606" t="s">
        <v>80</v>
      </c>
      <c r="N4606" t="s">
        <v>1215</v>
      </c>
      <c r="O4606">
        <v>1.1399999999999999</v>
      </c>
      <c r="P4606" t="s">
        <v>96</v>
      </c>
      <c r="R4606" t="s">
        <v>66</v>
      </c>
      <c r="S4606" t="s">
        <v>42</v>
      </c>
      <c r="T4606">
        <v>0</v>
      </c>
      <c r="U4606">
        <v>0</v>
      </c>
      <c r="V4606">
        <v>2</v>
      </c>
      <c r="W4606">
        <v>1</v>
      </c>
      <c r="X4606">
        <v>0</v>
      </c>
      <c r="Y4606">
        <v>1</v>
      </c>
      <c r="Z4606">
        <v>7</v>
      </c>
      <c r="AA4606">
        <v>91.2</v>
      </c>
      <c r="AB4606">
        <v>84.9</v>
      </c>
      <c r="AC4606">
        <v>3.21</v>
      </c>
      <c r="AD4606">
        <v>1.51</v>
      </c>
      <c r="AE4606">
        <v>-0.39800000000000002</v>
      </c>
      <c r="AF4606">
        <v>1.391</v>
      </c>
      <c r="AG4606">
        <v>-2.0329999999999999</v>
      </c>
      <c r="AH4606">
        <v>6.2439999999999998</v>
      </c>
      <c r="AI4606">
        <v>-10.23</v>
      </c>
      <c r="AJ4606">
        <v>6.84</v>
      </c>
      <c r="AK4606">
        <v>23.9</v>
      </c>
      <c r="AL4606">
        <v>38.700000000000003</v>
      </c>
      <c r="AM4606">
        <v>6.1</v>
      </c>
      <c r="AN4606">
        <v>236.05600000000001</v>
      </c>
      <c r="AO4606">
        <v>2436.44</v>
      </c>
      <c r="AP4606" t="s">
        <v>2040</v>
      </c>
    </row>
    <row r="4607" spans="1:42">
      <c r="A4607" t="s">
        <v>1900</v>
      </c>
      <c r="B4607" t="s">
        <v>42</v>
      </c>
      <c r="C4607" t="s">
        <v>1955</v>
      </c>
      <c r="D4607" t="s">
        <v>1786</v>
      </c>
      <c r="E4607" t="s">
        <v>1956</v>
      </c>
      <c r="F4607" t="s">
        <v>1788</v>
      </c>
      <c r="G4607" t="s">
        <v>47</v>
      </c>
      <c r="H4607">
        <v>2</v>
      </c>
      <c r="I4607" t="s">
        <v>131</v>
      </c>
      <c r="J4607" t="s">
        <v>49</v>
      </c>
      <c r="K4607">
        <v>1</v>
      </c>
      <c r="L4607">
        <v>2</v>
      </c>
      <c r="M4607" t="s">
        <v>84</v>
      </c>
      <c r="N4607" t="s">
        <v>1215</v>
      </c>
      <c r="O4607">
        <v>0.878</v>
      </c>
      <c r="P4607" t="s">
        <v>96</v>
      </c>
      <c r="Q4607" t="s">
        <v>52</v>
      </c>
      <c r="R4607" t="s">
        <v>66</v>
      </c>
      <c r="S4607" t="s">
        <v>42</v>
      </c>
      <c r="T4607">
        <v>1</v>
      </c>
      <c r="U4607">
        <v>0</v>
      </c>
      <c r="V4607">
        <v>2</v>
      </c>
      <c r="W4607">
        <v>1</v>
      </c>
      <c r="X4607">
        <v>0</v>
      </c>
      <c r="Y4607">
        <v>1</v>
      </c>
      <c r="Z4607">
        <v>7</v>
      </c>
      <c r="AA4607">
        <v>90.3</v>
      </c>
      <c r="AB4607">
        <v>83.8</v>
      </c>
      <c r="AC4607">
        <v>3.57</v>
      </c>
      <c r="AD4607">
        <v>1.51</v>
      </c>
      <c r="AE4607">
        <v>-1.478</v>
      </c>
      <c r="AF4607">
        <v>2.7610000000000001</v>
      </c>
      <c r="AG4607">
        <v>-2.0990000000000002</v>
      </c>
      <c r="AH4607">
        <v>6.3959999999999999</v>
      </c>
      <c r="AI4607">
        <v>-10.57</v>
      </c>
      <c r="AJ4607">
        <v>2.9</v>
      </c>
      <c r="AK4607">
        <v>23.8</v>
      </c>
      <c r="AL4607">
        <v>32.700000000000003</v>
      </c>
      <c r="AM4607">
        <v>7.5</v>
      </c>
      <c r="AN4607">
        <v>254.47</v>
      </c>
      <c r="AO4607">
        <v>2143.2399999999998</v>
      </c>
      <c r="AP4607" t="s">
        <v>2041</v>
      </c>
    </row>
    <row r="4608" spans="1:42">
      <c r="A4608" t="s">
        <v>1900</v>
      </c>
      <c r="B4608" t="s">
        <v>42</v>
      </c>
      <c r="C4608" t="s">
        <v>1955</v>
      </c>
      <c r="D4608" t="s">
        <v>1786</v>
      </c>
      <c r="E4608" t="s">
        <v>1956</v>
      </c>
      <c r="F4608" t="s">
        <v>1788</v>
      </c>
      <c r="G4608" t="s">
        <v>47</v>
      </c>
      <c r="H4608">
        <v>3</v>
      </c>
      <c r="I4608" t="s">
        <v>56</v>
      </c>
      <c r="J4608" t="s">
        <v>57</v>
      </c>
      <c r="K4608">
        <v>2</v>
      </c>
      <c r="L4608">
        <v>1</v>
      </c>
      <c r="M4608" t="s">
        <v>84</v>
      </c>
      <c r="N4608" t="s">
        <v>1215</v>
      </c>
      <c r="O4608">
        <v>0.54300000000000004</v>
      </c>
      <c r="P4608" t="s">
        <v>282</v>
      </c>
      <c r="R4608" t="s">
        <v>53</v>
      </c>
      <c r="S4608" t="s">
        <v>54</v>
      </c>
      <c r="T4608">
        <v>0</v>
      </c>
      <c r="U4608">
        <v>0</v>
      </c>
      <c r="V4608">
        <v>2</v>
      </c>
      <c r="W4608">
        <v>0</v>
      </c>
      <c r="X4608">
        <v>0</v>
      </c>
      <c r="Y4608">
        <v>0</v>
      </c>
      <c r="Z4608">
        <v>7</v>
      </c>
      <c r="AA4608">
        <v>89.4</v>
      </c>
      <c r="AB4608">
        <v>82.3</v>
      </c>
      <c r="AC4608">
        <v>3.35</v>
      </c>
      <c r="AD4608">
        <v>1.61</v>
      </c>
      <c r="AE4608">
        <v>-2.3380000000000001</v>
      </c>
      <c r="AF4608">
        <v>2.802</v>
      </c>
      <c r="AG4608">
        <v>-2.302</v>
      </c>
      <c r="AH4608">
        <v>6.3630000000000004</v>
      </c>
      <c r="AI4608">
        <v>-10.19</v>
      </c>
      <c r="AJ4608">
        <v>3.32</v>
      </c>
      <c r="AK4608">
        <v>23.8</v>
      </c>
      <c r="AL4608">
        <v>31.8</v>
      </c>
      <c r="AM4608">
        <v>7.5</v>
      </c>
      <c r="AN4608">
        <v>251.761</v>
      </c>
      <c r="AO4608">
        <v>2054.66</v>
      </c>
      <c r="AP4608" t="s">
        <v>2042</v>
      </c>
    </row>
    <row r="4609" spans="1:42">
      <c r="A4609" t="s">
        <v>1900</v>
      </c>
      <c r="B4609" t="s">
        <v>42</v>
      </c>
      <c r="C4609" t="s">
        <v>1955</v>
      </c>
      <c r="D4609" t="s">
        <v>1786</v>
      </c>
      <c r="E4609" t="s">
        <v>1956</v>
      </c>
      <c r="F4609" t="s">
        <v>1788</v>
      </c>
      <c r="G4609" t="s">
        <v>47</v>
      </c>
      <c r="H4609">
        <v>5</v>
      </c>
      <c r="I4609" t="s">
        <v>56</v>
      </c>
      <c r="J4609" t="s">
        <v>57</v>
      </c>
      <c r="K4609">
        <v>2</v>
      </c>
      <c r="L4609">
        <v>3</v>
      </c>
      <c r="M4609" t="s">
        <v>84</v>
      </c>
      <c r="N4609" t="s">
        <v>1215</v>
      </c>
      <c r="O4609">
        <v>0.6</v>
      </c>
      <c r="P4609" t="s">
        <v>282</v>
      </c>
      <c r="R4609" t="s">
        <v>53</v>
      </c>
      <c r="S4609" t="s">
        <v>54</v>
      </c>
      <c r="T4609">
        <v>1</v>
      </c>
      <c r="U4609">
        <v>1</v>
      </c>
      <c r="V4609">
        <v>2</v>
      </c>
      <c r="W4609">
        <v>0</v>
      </c>
      <c r="X4609">
        <v>0</v>
      </c>
      <c r="Y4609">
        <v>0</v>
      </c>
      <c r="Z4609">
        <v>7</v>
      </c>
      <c r="AA4609">
        <v>89.5</v>
      </c>
      <c r="AB4609">
        <v>82.5</v>
      </c>
      <c r="AC4609">
        <v>3.32</v>
      </c>
      <c r="AD4609">
        <v>1.57</v>
      </c>
      <c r="AE4609">
        <v>-2.145</v>
      </c>
      <c r="AF4609">
        <v>2.3740000000000001</v>
      </c>
      <c r="AG4609">
        <v>-2.3849999999999998</v>
      </c>
      <c r="AH4609">
        <v>6.2389999999999999</v>
      </c>
      <c r="AI4609">
        <v>-11.83</v>
      </c>
      <c r="AJ4609">
        <v>1.96</v>
      </c>
      <c r="AK4609">
        <v>23.8</v>
      </c>
      <c r="AL4609">
        <v>33.4</v>
      </c>
      <c r="AM4609">
        <v>8.3000000000000007</v>
      </c>
      <c r="AN4609">
        <v>260.40100000000001</v>
      </c>
      <c r="AO4609">
        <v>2302.59</v>
      </c>
      <c r="AP4609" t="s">
        <v>2044</v>
      </c>
    </row>
    <row r="4610" spans="1:42">
      <c r="A4610" t="s">
        <v>1900</v>
      </c>
      <c r="B4610" t="s">
        <v>42</v>
      </c>
      <c r="C4610" t="s">
        <v>1955</v>
      </c>
      <c r="D4610" t="s">
        <v>1786</v>
      </c>
      <c r="E4610" t="s">
        <v>1956</v>
      </c>
      <c r="F4610" t="s">
        <v>1788</v>
      </c>
      <c r="G4610" t="s">
        <v>47</v>
      </c>
      <c r="H4610">
        <v>7</v>
      </c>
      <c r="I4610" t="s">
        <v>56</v>
      </c>
      <c r="J4610" t="s">
        <v>57</v>
      </c>
      <c r="K4610">
        <v>2</v>
      </c>
      <c r="L4610">
        <v>5</v>
      </c>
      <c r="M4610" t="s">
        <v>80</v>
      </c>
      <c r="N4610" t="s">
        <v>1215</v>
      </c>
      <c r="O4610">
        <v>0.96299999999999997</v>
      </c>
      <c r="P4610" t="s">
        <v>282</v>
      </c>
      <c r="R4610" t="s">
        <v>53</v>
      </c>
      <c r="S4610" t="s">
        <v>54</v>
      </c>
      <c r="T4610">
        <v>3</v>
      </c>
      <c r="U4610">
        <v>1</v>
      </c>
      <c r="V4610">
        <v>2</v>
      </c>
      <c r="W4610">
        <v>0</v>
      </c>
      <c r="X4610">
        <v>0</v>
      </c>
      <c r="Y4610">
        <v>0</v>
      </c>
      <c r="Z4610">
        <v>7</v>
      </c>
      <c r="AA4610">
        <v>89.9</v>
      </c>
      <c r="AB4610">
        <v>82.7</v>
      </c>
      <c r="AC4610">
        <v>3.35</v>
      </c>
      <c r="AD4610">
        <v>1.53</v>
      </c>
      <c r="AE4610">
        <v>-0.94099999999999995</v>
      </c>
      <c r="AF4610">
        <v>3.3250000000000002</v>
      </c>
      <c r="AG4610">
        <v>-2.2709999999999999</v>
      </c>
      <c r="AH4610">
        <v>6.2789999999999999</v>
      </c>
      <c r="AI4610">
        <v>-11.61</v>
      </c>
      <c r="AJ4610">
        <v>2.44</v>
      </c>
      <c r="AK4610">
        <v>23.8</v>
      </c>
      <c r="AL4610">
        <v>33.6</v>
      </c>
      <c r="AM4610">
        <v>7.9</v>
      </c>
      <c r="AN4610">
        <v>257.952</v>
      </c>
      <c r="AO4610">
        <v>2291.33</v>
      </c>
      <c r="AP4610" t="s">
        <v>2046</v>
      </c>
    </row>
    <row r="4611" spans="1:42">
      <c r="A4611" t="s">
        <v>1900</v>
      </c>
      <c r="B4611" t="s">
        <v>42</v>
      </c>
      <c r="C4611" t="s">
        <v>1955</v>
      </c>
      <c r="D4611" t="s">
        <v>1786</v>
      </c>
      <c r="E4611" t="s">
        <v>1956</v>
      </c>
      <c r="F4611" t="s">
        <v>1788</v>
      </c>
      <c r="G4611" t="s">
        <v>47</v>
      </c>
      <c r="H4611">
        <v>8</v>
      </c>
      <c r="I4611" t="s">
        <v>56</v>
      </c>
      <c r="J4611" t="s">
        <v>57</v>
      </c>
      <c r="K4611">
        <v>3</v>
      </c>
      <c r="L4611">
        <v>1</v>
      </c>
      <c r="M4611" t="s">
        <v>80</v>
      </c>
      <c r="N4611" t="s">
        <v>1215</v>
      </c>
      <c r="O4611">
        <v>1.286</v>
      </c>
      <c r="P4611" t="s">
        <v>65</v>
      </c>
      <c r="R4611" t="s">
        <v>75</v>
      </c>
      <c r="S4611" t="s">
        <v>42</v>
      </c>
      <c r="T4611">
        <v>0</v>
      </c>
      <c r="U4611">
        <v>0</v>
      </c>
      <c r="V4611">
        <v>2</v>
      </c>
      <c r="W4611">
        <v>1</v>
      </c>
      <c r="X4611">
        <v>0</v>
      </c>
      <c r="Y4611">
        <v>0</v>
      </c>
      <c r="Z4611">
        <v>7</v>
      </c>
      <c r="AA4611">
        <v>91.1</v>
      </c>
      <c r="AB4611">
        <v>83.9</v>
      </c>
      <c r="AC4611">
        <v>3.52</v>
      </c>
      <c r="AD4611">
        <v>1.57</v>
      </c>
      <c r="AE4611">
        <v>-1.069</v>
      </c>
      <c r="AF4611">
        <v>1.7070000000000001</v>
      </c>
      <c r="AG4611">
        <v>-2.0529999999999999</v>
      </c>
      <c r="AH4611">
        <v>6.234</v>
      </c>
      <c r="AI4611">
        <v>-11.47</v>
      </c>
      <c r="AJ4611">
        <v>5.0599999999999996</v>
      </c>
      <c r="AK4611">
        <v>23.8</v>
      </c>
      <c r="AL4611">
        <v>37.799999999999997</v>
      </c>
      <c r="AM4611">
        <v>7.1</v>
      </c>
      <c r="AN4611">
        <v>246.036</v>
      </c>
      <c r="AO4611">
        <v>2445.96</v>
      </c>
      <c r="AP4611" t="s">
        <v>2047</v>
      </c>
    </row>
    <row r="4612" spans="1:42">
      <c r="A4612" t="s">
        <v>2049</v>
      </c>
      <c r="B4612" t="s">
        <v>54</v>
      </c>
      <c r="C4612" t="s">
        <v>1955</v>
      </c>
      <c r="D4612" t="s">
        <v>1786</v>
      </c>
      <c r="E4612" t="s">
        <v>1956</v>
      </c>
      <c r="F4612" t="s">
        <v>1788</v>
      </c>
      <c r="G4612" t="s">
        <v>47</v>
      </c>
      <c r="H4612">
        <v>10</v>
      </c>
      <c r="I4612" t="s">
        <v>63</v>
      </c>
      <c r="J4612" t="s">
        <v>61</v>
      </c>
      <c r="K4612">
        <v>3</v>
      </c>
      <c r="L4612">
        <v>1</v>
      </c>
      <c r="M4612" t="s">
        <v>84</v>
      </c>
      <c r="N4612" t="s">
        <v>1215</v>
      </c>
      <c r="O4612">
        <v>1.327</v>
      </c>
      <c r="P4612" t="s">
        <v>71</v>
      </c>
      <c r="R4612" t="s">
        <v>116</v>
      </c>
      <c r="S4612" t="s">
        <v>42</v>
      </c>
      <c r="T4612">
        <v>0</v>
      </c>
      <c r="U4612">
        <v>0</v>
      </c>
      <c r="V4612">
        <v>2</v>
      </c>
      <c r="W4612">
        <v>1</v>
      </c>
      <c r="X4612">
        <v>1</v>
      </c>
      <c r="Y4612">
        <v>0</v>
      </c>
      <c r="Z4612">
        <v>7</v>
      </c>
      <c r="AA4612">
        <v>91.6</v>
      </c>
      <c r="AB4612">
        <v>82.8</v>
      </c>
      <c r="AC4612">
        <v>3.77</v>
      </c>
      <c r="AD4612">
        <v>1.71</v>
      </c>
      <c r="AE4612">
        <v>-0.97699999999999998</v>
      </c>
      <c r="AF4612">
        <v>2.9649999999999999</v>
      </c>
      <c r="AG4612">
        <v>1.7789999999999999</v>
      </c>
      <c r="AH4612">
        <v>5.6760000000000002</v>
      </c>
      <c r="AI4612">
        <v>6.93</v>
      </c>
      <c r="AJ4612">
        <v>12.85</v>
      </c>
      <c r="AK4612">
        <v>23.7</v>
      </c>
      <c r="AL4612">
        <v>-43.4</v>
      </c>
      <c r="AM4612">
        <v>3.3</v>
      </c>
      <c r="AN4612">
        <v>151.74600000000001</v>
      </c>
      <c r="AO4612">
        <v>2827.78</v>
      </c>
      <c r="AP4612" t="s">
        <v>2050</v>
      </c>
    </row>
    <row r="4613" spans="1:42">
      <c r="A4613" t="s">
        <v>2049</v>
      </c>
      <c r="B4613" t="s">
        <v>54</v>
      </c>
      <c r="C4613" t="s">
        <v>1955</v>
      </c>
      <c r="D4613" t="s">
        <v>1786</v>
      </c>
      <c r="E4613" t="s">
        <v>1956</v>
      </c>
      <c r="F4613" t="s">
        <v>1788</v>
      </c>
      <c r="G4613" t="s">
        <v>47</v>
      </c>
      <c r="H4613">
        <v>11</v>
      </c>
      <c r="I4613" t="s">
        <v>56</v>
      </c>
      <c r="J4613" t="s">
        <v>57</v>
      </c>
      <c r="K4613">
        <v>3</v>
      </c>
      <c r="L4613">
        <v>2</v>
      </c>
      <c r="M4613" t="s">
        <v>84</v>
      </c>
      <c r="N4613" t="s">
        <v>1215</v>
      </c>
      <c r="O4613">
        <v>1.3240000000000001</v>
      </c>
      <c r="P4613" t="s">
        <v>71</v>
      </c>
      <c r="R4613" t="s">
        <v>116</v>
      </c>
      <c r="S4613" t="s">
        <v>42</v>
      </c>
      <c r="T4613">
        <v>0</v>
      </c>
      <c r="U4613">
        <v>1</v>
      </c>
      <c r="V4613">
        <v>2</v>
      </c>
      <c r="W4613">
        <v>1</v>
      </c>
      <c r="X4613">
        <v>1</v>
      </c>
      <c r="Y4613">
        <v>0</v>
      </c>
      <c r="Z4613">
        <v>7</v>
      </c>
      <c r="AA4613">
        <v>90.5</v>
      </c>
      <c r="AB4613">
        <v>82.6</v>
      </c>
      <c r="AC4613">
        <v>3.77</v>
      </c>
      <c r="AD4613">
        <v>1.62</v>
      </c>
      <c r="AE4613">
        <v>-1.4059999999999999</v>
      </c>
      <c r="AF4613">
        <v>3.081</v>
      </c>
      <c r="AG4613">
        <v>1.6359999999999999</v>
      </c>
      <c r="AH4613">
        <v>5.601</v>
      </c>
      <c r="AI4613">
        <v>5.48</v>
      </c>
      <c r="AJ4613">
        <v>10.62</v>
      </c>
      <c r="AK4613">
        <v>23.7</v>
      </c>
      <c r="AL4613">
        <v>-27.4</v>
      </c>
      <c r="AM4613">
        <v>3.7</v>
      </c>
      <c r="AN4613">
        <v>152.786</v>
      </c>
      <c r="AO4613">
        <v>2312.0500000000002</v>
      </c>
      <c r="AP4613" t="s">
        <v>2051</v>
      </c>
    </row>
    <row r="4614" spans="1:42">
      <c r="A4614" t="s">
        <v>2049</v>
      </c>
      <c r="B4614" t="s">
        <v>54</v>
      </c>
      <c r="C4614" t="s">
        <v>1955</v>
      </c>
      <c r="D4614" t="s">
        <v>1786</v>
      </c>
      <c r="E4614" t="s">
        <v>1956</v>
      </c>
      <c r="F4614" t="s">
        <v>1788</v>
      </c>
      <c r="G4614" t="s">
        <v>47</v>
      </c>
      <c r="H4614">
        <v>12</v>
      </c>
      <c r="I4614" t="s">
        <v>198</v>
      </c>
      <c r="J4614" t="s">
        <v>61</v>
      </c>
      <c r="K4614">
        <v>3</v>
      </c>
      <c r="L4614">
        <v>3</v>
      </c>
      <c r="M4614" t="s">
        <v>84</v>
      </c>
      <c r="N4614" t="s">
        <v>1215</v>
      </c>
      <c r="O4614">
        <v>1.329</v>
      </c>
      <c r="P4614" t="s">
        <v>71</v>
      </c>
      <c r="R4614" t="s">
        <v>116</v>
      </c>
      <c r="S4614" t="s">
        <v>42</v>
      </c>
      <c r="T4614">
        <v>1</v>
      </c>
      <c r="U4614">
        <v>1</v>
      </c>
      <c r="V4614">
        <v>2</v>
      </c>
      <c r="W4614">
        <v>1</v>
      </c>
      <c r="X4614">
        <v>1</v>
      </c>
      <c r="Y4614">
        <v>0</v>
      </c>
      <c r="Z4614">
        <v>7</v>
      </c>
      <c r="AA4614">
        <v>92.5</v>
      </c>
      <c r="AB4614">
        <v>83.3</v>
      </c>
      <c r="AC4614">
        <v>3.58</v>
      </c>
      <c r="AD4614">
        <v>1.66</v>
      </c>
      <c r="AE4614">
        <v>0.46100000000000002</v>
      </c>
      <c r="AF4614">
        <v>2.282</v>
      </c>
      <c r="AG4614">
        <v>1.8109999999999999</v>
      </c>
      <c r="AH4614">
        <v>5.5789999999999997</v>
      </c>
      <c r="AI4614">
        <v>6.63</v>
      </c>
      <c r="AJ4614">
        <v>12.36</v>
      </c>
      <c r="AK4614">
        <v>23.7</v>
      </c>
      <c r="AL4614">
        <v>-42.3</v>
      </c>
      <c r="AM4614">
        <v>3.5</v>
      </c>
      <c r="AN4614">
        <v>151.851</v>
      </c>
      <c r="AO4614">
        <v>2731.25</v>
      </c>
      <c r="AP4614" t="s">
        <v>2052</v>
      </c>
    </row>
    <row r="4615" spans="1:42">
      <c r="A4615" t="s">
        <v>2049</v>
      </c>
      <c r="B4615" t="s">
        <v>54</v>
      </c>
      <c r="C4615" t="s">
        <v>1955</v>
      </c>
      <c r="D4615" t="s">
        <v>1786</v>
      </c>
      <c r="E4615" t="s">
        <v>1956</v>
      </c>
      <c r="F4615" t="s">
        <v>1788</v>
      </c>
      <c r="G4615" t="s">
        <v>47</v>
      </c>
      <c r="H4615">
        <v>14</v>
      </c>
      <c r="I4615" t="s">
        <v>69</v>
      </c>
      <c r="J4615" t="s">
        <v>61</v>
      </c>
      <c r="K4615">
        <v>3</v>
      </c>
      <c r="L4615">
        <v>5</v>
      </c>
      <c r="M4615" t="s">
        <v>84</v>
      </c>
      <c r="N4615" t="s">
        <v>1215</v>
      </c>
      <c r="O4615">
        <v>1.3149999999999999</v>
      </c>
      <c r="P4615" t="s">
        <v>71</v>
      </c>
      <c r="R4615" t="s">
        <v>116</v>
      </c>
      <c r="S4615" t="s">
        <v>42</v>
      </c>
      <c r="T4615">
        <v>2</v>
      </c>
      <c r="U4615">
        <v>2</v>
      </c>
      <c r="V4615">
        <v>2</v>
      </c>
      <c r="W4615">
        <v>1</v>
      </c>
      <c r="X4615">
        <v>1</v>
      </c>
      <c r="Y4615">
        <v>0</v>
      </c>
      <c r="Z4615">
        <v>7</v>
      </c>
      <c r="AA4615">
        <v>92</v>
      </c>
      <c r="AB4615">
        <v>83.5</v>
      </c>
      <c r="AC4615">
        <v>3.58</v>
      </c>
      <c r="AD4615">
        <v>1.66</v>
      </c>
      <c r="AE4615">
        <v>-0.52100000000000002</v>
      </c>
      <c r="AF4615">
        <v>2.5430000000000001</v>
      </c>
      <c r="AG4615">
        <v>1.667</v>
      </c>
      <c r="AH4615">
        <v>5.5780000000000003</v>
      </c>
      <c r="AI4615">
        <v>8.5500000000000007</v>
      </c>
      <c r="AJ4615">
        <v>12.71</v>
      </c>
      <c r="AK4615">
        <v>23.7</v>
      </c>
      <c r="AL4615">
        <v>-51.5</v>
      </c>
      <c r="AM4615">
        <v>3.8</v>
      </c>
      <c r="AN4615">
        <v>146.16200000000001</v>
      </c>
      <c r="AO4615">
        <v>2992.9</v>
      </c>
      <c r="AP4615" t="s">
        <v>2054</v>
      </c>
    </row>
    <row r="4616" spans="1:42">
      <c r="A4616" t="s">
        <v>2055</v>
      </c>
      <c r="B4616" t="s">
        <v>42</v>
      </c>
      <c r="C4616" t="s">
        <v>1955</v>
      </c>
      <c r="D4616" t="s">
        <v>1786</v>
      </c>
      <c r="E4616" t="s">
        <v>1956</v>
      </c>
      <c r="F4616" t="s">
        <v>1788</v>
      </c>
      <c r="G4616" t="s">
        <v>47</v>
      </c>
      <c r="H4616">
        <v>1</v>
      </c>
      <c r="I4616" t="s">
        <v>48</v>
      </c>
      <c r="J4616" t="s">
        <v>49</v>
      </c>
      <c r="K4616">
        <v>1</v>
      </c>
      <c r="L4616">
        <v>1</v>
      </c>
      <c r="M4616" t="s">
        <v>84</v>
      </c>
      <c r="N4616" t="s">
        <v>1215</v>
      </c>
      <c r="O4616">
        <v>0.82</v>
      </c>
      <c r="P4616" t="s">
        <v>74</v>
      </c>
      <c r="Q4616" t="s">
        <v>85</v>
      </c>
      <c r="R4616" t="s">
        <v>100</v>
      </c>
      <c r="S4616" t="s">
        <v>42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8</v>
      </c>
      <c r="AA4616">
        <v>90.5</v>
      </c>
      <c r="AB4616">
        <v>83.5</v>
      </c>
      <c r="AC4616">
        <v>3.28</v>
      </c>
      <c r="AD4616">
        <v>1.7</v>
      </c>
      <c r="AE4616">
        <v>-0.24299999999999999</v>
      </c>
      <c r="AF4616">
        <v>2.3319999999999999</v>
      </c>
      <c r="AG4616">
        <v>-0.86899999999999999</v>
      </c>
      <c r="AH4616">
        <v>6.2629999999999999</v>
      </c>
      <c r="AI4616">
        <v>-9.59</v>
      </c>
      <c r="AJ4616">
        <v>8.81</v>
      </c>
      <c r="AK4616">
        <v>23.8</v>
      </c>
      <c r="AL4616">
        <v>41.9</v>
      </c>
      <c r="AM4616">
        <v>5.5</v>
      </c>
      <c r="AN4616">
        <v>227.292</v>
      </c>
      <c r="AO4616">
        <v>2542.5100000000002</v>
      </c>
      <c r="AP4616" t="s">
        <v>2056</v>
      </c>
    </row>
    <row r="4617" spans="1:42">
      <c r="A4617" t="s">
        <v>2055</v>
      </c>
      <c r="B4617" t="s">
        <v>42</v>
      </c>
      <c r="C4617" t="s">
        <v>1955</v>
      </c>
      <c r="D4617" t="s">
        <v>1786</v>
      </c>
      <c r="E4617" t="s">
        <v>1956</v>
      </c>
      <c r="F4617" t="s">
        <v>1788</v>
      </c>
      <c r="G4617" t="s">
        <v>47</v>
      </c>
      <c r="H4617">
        <v>2</v>
      </c>
      <c r="I4617" t="s">
        <v>63</v>
      </c>
      <c r="J4617" t="s">
        <v>61</v>
      </c>
      <c r="K4617">
        <v>2</v>
      </c>
      <c r="L4617">
        <v>1</v>
      </c>
      <c r="M4617" t="s">
        <v>84</v>
      </c>
      <c r="N4617" t="s">
        <v>1215</v>
      </c>
      <c r="O4617">
        <v>0.82199999999999995</v>
      </c>
      <c r="P4617" t="s">
        <v>149</v>
      </c>
      <c r="R4617" t="s">
        <v>97</v>
      </c>
      <c r="S4617" t="s">
        <v>42</v>
      </c>
      <c r="T4617">
        <v>0</v>
      </c>
      <c r="U4617">
        <v>0</v>
      </c>
      <c r="V4617">
        <v>1</v>
      </c>
      <c r="W4617">
        <v>0</v>
      </c>
      <c r="X4617">
        <v>0</v>
      </c>
      <c r="Y4617">
        <v>0</v>
      </c>
      <c r="Z4617">
        <v>8</v>
      </c>
      <c r="AA4617">
        <v>92.9</v>
      </c>
      <c r="AB4617">
        <v>84.9</v>
      </c>
      <c r="AC4617">
        <v>3.77</v>
      </c>
      <c r="AD4617">
        <v>1.79</v>
      </c>
      <c r="AE4617">
        <v>0.7</v>
      </c>
      <c r="AF4617">
        <v>2.5569999999999999</v>
      </c>
      <c r="AG4617">
        <v>-0.94199999999999995</v>
      </c>
      <c r="AH4617">
        <v>6.14</v>
      </c>
      <c r="AI4617">
        <v>-8.27</v>
      </c>
      <c r="AJ4617">
        <v>7.98</v>
      </c>
      <c r="AK4617">
        <v>23.7</v>
      </c>
      <c r="AL4617">
        <v>36.1</v>
      </c>
      <c r="AM4617">
        <v>5.0999999999999996</v>
      </c>
      <c r="AN4617">
        <v>225.88300000000001</v>
      </c>
      <c r="AO4617">
        <v>2280.14</v>
      </c>
      <c r="AP4617" t="s">
        <v>2057</v>
      </c>
    </row>
    <row r="4618" spans="1:42">
      <c r="A4618" t="s">
        <v>2055</v>
      </c>
      <c r="B4618" t="s">
        <v>42</v>
      </c>
      <c r="C4618" t="s">
        <v>1955</v>
      </c>
      <c r="D4618" t="s">
        <v>1786</v>
      </c>
      <c r="E4618" t="s">
        <v>1956</v>
      </c>
      <c r="F4618" t="s">
        <v>1788</v>
      </c>
      <c r="G4618" t="s">
        <v>47</v>
      </c>
      <c r="H4618">
        <v>5</v>
      </c>
      <c r="I4618" t="s">
        <v>56</v>
      </c>
      <c r="J4618" t="s">
        <v>57</v>
      </c>
      <c r="K4618">
        <v>3</v>
      </c>
      <c r="L4618">
        <v>2</v>
      </c>
      <c r="M4618" t="s">
        <v>84</v>
      </c>
      <c r="N4618" t="s">
        <v>1215</v>
      </c>
      <c r="O4618">
        <v>0.96299999999999997</v>
      </c>
      <c r="P4618" t="s">
        <v>282</v>
      </c>
      <c r="R4618" t="s">
        <v>78</v>
      </c>
      <c r="S4618" t="s">
        <v>54</v>
      </c>
      <c r="T4618">
        <v>1</v>
      </c>
      <c r="U4618">
        <v>0</v>
      </c>
      <c r="V4618">
        <v>2</v>
      </c>
      <c r="W4618">
        <v>0</v>
      </c>
      <c r="X4618">
        <v>0</v>
      </c>
      <c r="Y4618">
        <v>0</v>
      </c>
      <c r="Z4618">
        <v>8</v>
      </c>
      <c r="AA4618">
        <v>88.1</v>
      </c>
      <c r="AB4618">
        <v>81</v>
      </c>
      <c r="AC4618">
        <v>3.34</v>
      </c>
      <c r="AD4618">
        <v>1.71</v>
      </c>
      <c r="AE4618">
        <v>-4.2999999999999997E-2</v>
      </c>
      <c r="AF4618">
        <v>0.78200000000000003</v>
      </c>
      <c r="AG4618">
        <v>-0.58299999999999996</v>
      </c>
      <c r="AH4618">
        <v>6.0880000000000001</v>
      </c>
      <c r="AI4618">
        <v>-6.53</v>
      </c>
      <c r="AJ4618">
        <v>10.74</v>
      </c>
      <c r="AK4618">
        <v>23.8</v>
      </c>
      <c r="AL4618">
        <v>31.7</v>
      </c>
      <c r="AM4618">
        <v>4.7</v>
      </c>
      <c r="AN4618">
        <v>211.18799999999999</v>
      </c>
      <c r="AO4618">
        <v>2370.6</v>
      </c>
      <c r="AP4618" t="s">
        <v>2060</v>
      </c>
    </row>
    <row r="4619" spans="1:42">
      <c r="A4619" t="s">
        <v>2055</v>
      </c>
      <c r="B4619" t="s">
        <v>42</v>
      </c>
      <c r="C4619" t="s">
        <v>1955</v>
      </c>
      <c r="D4619" t="s">
        <v>1786</v>
      </c>
      <c r="E4619" t="s">
        <v>1956</v>
      </c>
      <c r="F4619" t="s">
        <v>1788</v>
      </c>
      <c r="G4619" t="s">
        <v>47</v>
      </c>
      <c r="H4619">
        <v>6</v>
      </c>
      <c r="I4619" t="s">
        <v>56</v>
      </c>
      <c r="J4619" t="s">
        <v>57</v>
      </c>
      <c r="K4619">
        <v>3</v>
      </c>
      <c r="L4619">
        <v>3</v>
      </c>
      <c r="M4619" t="s">
        <v>180</v>
      </c>
      <c r="N4619" t="s">
        <v>1215</v>
      </c>
      <c r="O4619">
        <v>0.81</v>
      </c>
      <c r="P4619" t="s">
        <v>282</v>
      </c>
      <c r="R4619" t="s">
        <v>78</v>
      </c>
      <c r="S4619" t="s">
        <v>54</v>
      </c>
      <c r="T4619">
        <v>2</v>
      </c>
      <c r="U4619">
        <v>0</v>
      </c>
      <c r="V4619">
        <v>2</v>
      </c>
      <c r="W4619">
        <v>0</v>
      </c>
      <c r="X4619">
        <v>0</v>
      </c>
      <c r="Y4619">
        <v>0</v>
      </c>
      <c r="Z4619">
        <v>8</v>
      </c>
      <c r="AA4619">
        <v>92</v>
      </c>
      <c r="AB4619">
        <v>83.5</v>
      </c>
      <c r="AC4619">
        <v>3.28</v>
      </c>
      <c r="AD4619">
        <v>1.6</v>
      </c>
      <c r="AE4619">
        <v>-0.60299999999999998</v>
      </c>
      <c r="AF4619">
        <v>3.8820000000000001</v>
      </c>
      <c r="AG4619">
        <v>-0.89700000000000002</v>
      </c>
      <c r="AH4619">
        <v>6.282</v>
      </c>
      <c r="AI4619">
        <v>-10.84</v>
      </c>
      <c r="AJ4619">
        <v>6.42</v>
      </c>
      <c r="AK4619">
        <v>23.7</v>
      </c>
      <c r="AL4619">
        <v>41.3</v>
      </c>
      <c r="AM4619">
        <v>6.3</v>
      </c>
      <c r="AN4619">
        <v>239.226</v>
      </c>
      <c r="AO4619">
        <v>2459.69</v>
      </c>
      <c r="AP4619" t="s">
        <v>2061</v>
      </c>
    </row>
    <row r="4620" spans="1:42">
      <c r="A4620" t="s">
        <v>2055</v>
      </c>
      <c r="B4620" t="s">
        <v>42</v>
      </c>
      <c r="C4620" t="s">
        <v>1955</v>
      </c>
      <c r="D4620" t="s">
        <v>1786</v>
      </c>
      <c r="E4620" t="s">
        <v>1956</v>
      </c>
      <c r="F4620" t="s">
        <v>1788</v>
      </c>
      <c r="G4620" t="s">
        <v>47</v>
      </c>
      <c r="H4620">
        <v>7</v>
      </c>
      <c r="I4620" t="s">
        <v>56</v>
      </c>
      <c r="J4620" t="s">
        <v>57</v>
      </c>
      <c r="K4620">
        <v>3</v>
      </c>
      <c r="L4620">
        <v>4</v>
      </c>
      <c r="M4620" t="s">
        <v>84</v>
      </c>
      <c r="N4620" t="s">
        <v>1215</v>
      </c>
      <c r="O4620">
        <v>0.7</v>
      </c>
      <c r="P4620" t="s">
        <v>282</v>
      </c>
      <c r="R4620" t="s">
        <v>78</v>
      </c>
      <c r="S4620" t="s">
        <v>54</v>
      </c>
      <c r="T4620">
        <v>3</v>
      </c>
      <c r="U4620">
        <v>0</v>
      </c>
      <c r="V4620">
        <v>2</v>
      </c>
      <c r="W4620">
        <v>0</v>
      </c>
      <c r="X4620">
        <v>0</v>
      </c>
      <c r="Y4620">
        <v>0</v>
      </c>
      <c r="Z4620">
        <v>8</v>
      </c>
      <c r="AA4620">
        <v>92</v>
      </c>
      <c r="AB4620">
        <v>83.9</v>
      </c>
      <c r="AC4620">
        <v>3.21</v>
      </c>
      <c r="AD4620">
        <v>1.64</v>
      </c>
      <c r="AE4620">
        <v>0.42599999999999999</v>
      </c>
      <c r="AF4620">
        <v>4.1680000000000001</v>
      </c>
      <c r="AG4620">
        <v>-0.72599999999999998</v>
      </c>
      <c r="AH4620">
        <v>6.39</v>
      </c>
      <c r="AI4620">
        <v>-8.31</v>
      </c>
      <c r="AJ4620">
        <v>8.6</v>
      </c>
      <c r="AK4620">
        <v>23.7</v>
      </c>
      <c r="AL4620">
        <v>38.799999999999997</v>
      </c>
      <c r="AM4620">
        <v>4.9000000000000004</v>
      </c>
      <c r="AN4620">
        <v>223.905</v>
      </c>
      <c r="AO4620">
        <v>2349.65</v>
      </c>
      <c r="AP4620" t="s">
        <v>2062</v>
      </c>
    </row>
    <row r="4621" spans="1:42">
      <c r="A4621" t="s">
        <v>2055</v>
      </c>
      <c r="B4621" t="s">
        <v>42</v>
      </c>
      <c r="C4621" t="s">
        <v>1955</v>
      </c>
      <c r="D4621" t="s">
        <v>1786</v>
      </c>
      <c r="E4621" t="s">
        <v>1956</v>
      </c>
      <c r="F4621" t="s">
        <v>1788</v>
      </c>
      <c r="G4621" t="s">
        <v>47</v>
      </c>
      <c r="H4621">
        <v>8</v>
      </c>
      <c r="I4621" t="s">
        <v>56</v>
      </c>
      <c r="J4621" t="s">
        <v>57</v>
      </c>
      <c r="K4621">
        <v>4</v>
      </c>
      <c r="L4621">
        <v>1</v>
      </c>
      <c r="M4621" t="s">
        <v>180</v>
      </c>
      <c r="N4621" t="s">
        <v>1215</v>
      </c>
      <c r="O4621">
        <v>0.6</v>
      </c>
      <c r="P4621" t="s">
        <v>51</v>
      </c>
      <c r="R4621" t="s">
        <v>66</v>
      </c>
      <c r="S4621" t="s">
        <v>42</v>
      </c>
      <c r="T4621">
        <v>0</v>
      </c>
      <c r="U4621">
        <v>0</v>
      </c>
      <c r="V4621">
        <v>2</v>
      </c>
      <c r="W4621">
        <v>1</v>
      </c>
      <c r="X4621">
        <v>0</v>
      </c>
      <c r="Y4621">
        <v>0</v>
      </c>
      <c r="Z4621">
        <v>8</v>
      </c>
      <c r="AA4621">
        <v>92.4</v>
      </c>
      <c r="AB4621">
        <v>83.7</v>
      </c>
      <c r="AC4621">
        <v>3.25</v>
      </c>
      <c r="AD4621">
        <v>1.3</v>
      </c>
      <c r="AE4621">
        <v>-1.014</v>
      </c>
      <c r="AF4621">
        <v>3.7370000000000001</v>
      </c>
      <c r="AG4621">
        <v>-1.2350000000000001</v>
      </c>
      <c r="AH4621">
        <v>6.2789999999999999</v>
      </c>
      <c r="AI4621">
        <v>-10.76</v>
      </c>
      <c r="AJ4621">
        <v>7.73</v>
      </c>
      <c r="AK4621">
        <v>23.7</v>
      </c>
      <c r="AL4621">
        <v>44.5</v>
      </c>
      <c r="AM4621">
        <v>5.9</v>
      </c>
      <c r="AN4621">
        <v>234.15600000000001</v>
      </c>
      <c r="AO4621">
        <v>2590.69</v>
      </c>
      <c r="AP4621" t="s">
        <v>2063</v>
      </c>
    </row>
    <row r="4622" spans="1:42">
      <c r="A4622" t="s">
        <v>2055</v>
      </c>
      <c r="B4622" t="s">
        <v>42</v>
      </c>
      <c r="C4622" t="s">
        <v>1955</v>
      </c>
      <c r="D4622" t="s">
        <v>1786</v>
      </c>
      <c r="E4622" t="s">
        <v>1956</v>
      </c>
      <c r="F4622" t="s">
        <v>1788</v>
      </c>
      <c r="G4622" t="s">
        <v>47</v>
      </c>
      <c r="H4622">
        <v>9</v>
      </c>
      <c r="I4622" t="s">
        <v>48</v>
      </c>
      <c r="J4622" t="s">
        <v>49</v>
      </c>
      <c r="K4622">
        <v>4</v>
      </c>
      <c r="L4622">
        <v>2</v>
      </c>
      <c r="M4622" t="s">
        <v>180</v>
      </c>
      <c r="N4622" t="s">
        <v>1215</v>
      </c>
      <c r="O4622">
        <v>0.54400000000000004</v>
      </c>
      <c r="P4622" t="s">
        <v>51</v>
      </c>
      <c r="Q4622" t="s">
        <v>52</v>
      </c>
      <c r="R4622" t="s">
        <v>66</v>
      </c>
      <c r="S4622" t="s">
        <v>42</v>
      </c>
      <c r="T4622">
        <v>1</v>
      </c>
      <c r="U4622">
        <v>0</v>
      </c>
      <c r="V4622">
        <v>2</v>
      </c>
      <c r="W4622">
        <v>1</v>
      </c>
      <c r="X4622">
        <v>0</v>
      </c>
      <c r="Y4622">
        <v>0</v>
      </c>
      <c r="Z4622">
        <v>8</v>
      </c>
      <c r="AA4622">
        <v>91.6</v>
      </c>
      <c r="AB4622">
        <v>83.4</v>
      </c>
      <c r="AC4622">
        <v>3.57</v>
      </c>
      <c r="AD4622">
        <v>1.51</v>
      </c>
      <c r="AE4622">
        <v>-0.60899999999999999</v>
      </c>
      <c r="AF4622">
        <v>2.992</v>
      </c>
      <c r="AG4622">
        <v>-1.1619999999999999</v>
      </c>
      <c r="AH4622">
        <v>6.274</v>
      </c>
      <c r="AI4622">
        <v>-9.9</v>
      </c>
      <c r="AJ4622">
        <v>7.32</v>
      </c>
      <c r="AK4622">
        <v>23.7</v>
      </c>
      <c r="AL4622">
        <v>39.5</v>
      </c>
      <c r="AM4622">
        <v>5.9</v>
      </c>
      <c r="AN4622">
        <v>233.36799999999999</v>
      </c>
      <c r="AO4622">
        <v>2396.2199999999998</v>
      </c>
      <c r="AP4622" t="s">
        <v>2064</v>
      </c>
    </row>
    <row r="4623" spans="1:42">
      <c r="A4623" t="s">
        <v>2055</v>
      </c>
      <c r="B4623" t="s">
        <v>42</v>
      </c>
      <c r="C4623" t="s">
        <v>1955</v>
      </c>
      <c r="D4623" t="s">
        <v>1786</v>
      </c>
      <c r="E4623" t="s">
        <v>1956</v>
      </c>
      <c r="F4623" t="s">
        <v>1788</v>
      </c>
      <c r="G4623" t="s">
        <v>47</v>
      </c>
      <c r="H4623">
        <v>10</v>
      </c>
      <c r="I4623" t="s">
        <v>48</v>
      </c>
      <c r="J4623" t="s">
        <v>49</v>
      </c>
      <c r="K4623">
        <v>5</v>
      </c>
      <c r="L4623">
        <v>1</v>
      </c>
      <c r="M4623" t="s">
        <v>84</v>
      </c>
      <c r="N4623" t="s">
        <v>1215</v>
      </c>
      <c r="O4623">
        <v>0.84599999999999997</v>
      </c>
      <c r="P4623" t="s">
        <v>74</v>
      </c>
      <c r="Q4623" t="s">
        <v>85</v>
      </c>
      <c r="R4623" t="s">
        <v>53</v>
      </c>
      <c r="S4623" t="s">
        <v>54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9</v>
      </c>
      <c r="AA4623">
        <v>91.9</v>
      </c>
      <c r="AB4623">
        <v>83.8</v>
      </c>
      <c r="AC4623">
        <v>3.59</v>
      </c>
      <c r="AD4623">
        <v>1.59</v>
      </c>
      <c r="AE4623">
        <v>-6.3E-2</v>
      </c>
      <c r="AF4623">
        <v>1.837</v>
      </c>
      <c r="AG4623">
        <v>-0.86599999999999999</v>
      </c>
      <c r="AH4623">
        <v>6.1689999999999996</v>
      </c>
      <c r="AI4623">
        <v>-8.02</v>
      </c>
      <c r="AJ4623">
        <v>7.44</v>
      </c>
      <c r="AK4623">
        <v>23.7</v>
      </c>
      <c r="AL4623">
        <v>33</v>
      </c>
      <c r="AM4623">
        <v>5.5</v>
      </c>
      <c r="AN4623">
        <v>226.99199999999999</v>
      </c>
      <c r="AO4623">
        <v>2136.08</v>
      </c>
      <c r="AP4623" t="s">
        <v>2065</v>
      </c>
    </row>
    <row r="4624" spans="1:42">
      <c r="A4624" t="s">
        <v>2055</v>
      </c>
      <c r="B4624" t="s">
        <v>42</v>
      </c>
      <c r="C4624" t="s">
        <v>1955</v>
      </c>
      <c r="D4624" t="s">
        <v>1786</v>
      </c>
      <c r="E4624" t="s">
        <v>1956</v>
      </c>
      <c r="F4624" t="s">
        <v>1788</v>
      </c>
      <c r="G4624" t="s">
        <v>47</v>
      </c>
      <c r="H4624">
        <v>11</v>
      </c>
      <c r="I4624" t="s">
        <v>56</v>
      </c>
      <c r="J4624" t="s">
        <v>57</v>
      </c>
      <c r="K4624">
        <v>6</v>
      </c>
      <c r="L4624">
        <v>1</v>
      </c>
      <c r="M4624" t="s">
        <v>84</v>
      </c>
      <c r="N4624" t="s">
        <v>1215</v>
      </c>
      <c r="O4624">
        <v>0.89600000000000002</v>
      </c>
      <c r="P4624" t="s">
        <v>124</v>
      </c>
      <c r="R4624" t="s">
        <v>75</v>
      </c>
      <c r="S4624" t="s">
        <v>42</v>
      </c>
      <c r="T4624">
        <v>0</v>
      </c>
      <c r="U4624">
        <v>0</v>
      </c>
      <c r="V4624">
        <v>1</v>
      </c>
      <c r="W4624">
        <v>0</v>
      </c>
      <c r="X4624">
        <v>0</v>
      </c>
      <c r="Y4624">
        <v>0</v>
      </c>
      <c r="Z4624">
        <v>9</v>
      </c>
      <c r="AA4624">
        <v>93.8</v>
      </c>
      <c r="AB4624">
        <v>85.9</v>
      </c>
      <c r="AC4624">
        <v>3.25</v>
      </c>
      <c r="AD4624">
        <v>1.46</v>
      </c>
      <c r="AE4624">
        <v>0.53400000000000003</v>
      </c>
      <c r="AF4624">
        <v>1.494</v>
      </c>
      <c r="AG4624">
        <v>-0.95699999999999996</v>
      </c>
      <c r="AH4624">
        <v>6.0460000000000003</v>
      </c>
      <c r="AI4624">
        <v>-9.16</v>
      </c>
      <c r="AJ4624">
        <v>10.3</v>
      </c>
      <c r="AK4624">
        <v>23.8</v>
      </c>
      <c r="AL4624">
        <v>46.4</v>
      </c>
      <c r="AM4624">
        <v>4.7</v>
      </c>
      <c r="AN4624">
        <v>221.53800000000001</v>
      </c>
      <c r="AO4624">
        <v>2763.23</v>
      </c>
      <c r="AP4624" t="s">
        <v>2066</v>
      </c>
    </row>
    <row r="4625" spans="1:42">
      <c r="A4625" t="s">
        <v>2055</v>
      </c>
      <c r="B4625" t="s">
        <v>42</v>
      </c>
      <c r="C4625" t="s">
        <v>1955</v>
      </c>
      <c r="D4625" t="s">
        <v>1786</v>
      </c>
      <c r="E4625" t="s">
        <v>1956</v>
      </c>
      <c r="F4625" t="s">
        <v>1788</v>
      </c>
      <c r="G4625" t="s">
        <v>47</v>
      </c>
      <c r="H4625">
        <v>12</v>
      </c>
      <c r="I4625" t="s">
        <v>56</v>
      </c>
      <c r="J4625" t="s">
        <v>57</v>
      </c>
      <c r="K4625">
        <v>6</v>
      </c>
      <c r="L4625">
        <v>2</v>
      </c>
      <c r="M4625" t="s">
        <v>84</v>
      </c>
      <c r="N4625" t="s">
        <v>1215</v>
      </c>
      <c r="O4625">
        <v>0.95599999999999996</v>
      </c>
      <c r="P4625" t="s">
        <v>124</v>
      </c>
      <c r="R4625" t="s">
        <v>75</v>
      </c>
      <c r="S4625" t="s">
        <v>42</v>
      </c>
      <c r="T4625">
        <v>1</v>
      </c>
      <c r="U4625">
        <v>0</v>
      </c>
      <c r="V4625">
        <v>1</v>
      </c>
      <c r="W4625">
        <v>0</v>
      </c>
      <c r="X4625">
        <v>0</v>
      </c>
      <c r="Y4625">
        <v>0</v>
      </c>
      <c r="Z4625">
        <v>9</v>
      </c>
      <c r="AA4625">
        <v>93.1</v>
      </c>
      <c r="AB4625">
        <v>85</v>
      </c>
      <c r="AC4625">
        <v>3.52</v>
      </c>
      <c r="AD4625">
        <v>1.51</v>
      </c>
      <c r="AE4625">
        <v>1.657</v>
      </c>
      <c r="AF4625">
        <v>2.198</v>
      </c>
      <c r="AG4625">
        <v>-0.80100000000000005</v>
      </c>
      <c r="AH4625">
        <v>6.1340000000000003</v>
      </c>
      <c r="AI4625">
        <v>-6.48</v>
      </c>
      <c r="AJ4625">
        <v>11.18</v>
      </c>
      <c r="AK4625">
        <v>23.7</v>
      </c>
      <c r="AL4625">
        <v>36.9</v>
      </c>
      <c r="AM4625">
        <v>3.6</v>
      </c>
      <c r="AN4625">
        <v>210.01</v>
      </c>
      <c r="AO4625">
        <v>2565.29</v>
      </c>
      <c r="AP4625" t="s">
        <v>2067</v>
      </c>
    </row>
    <row r="4626" spans="1:42">
      <c r="A4626" t="s">
        <v>2055</v>
      </c>
      <c r="B4626" t="s">
        <v>42</v>
      </c>
      <c r="C4626" t="s">
        <v>1955</v>
      </c>
      <c r="D4626" t="s">
        <v>1786</v>
      </c>
      <c r="E4626" t="s">
        <v>1956</v>
      </c>
      <c r="F4626" t="s">
        <v>1788</v>
      </c>
      <c r="G4626" t="s">
        <v>47</v>
      </c>
      <c r="H4626">
        <v>13</v>
      </c>
      <c r="I4626" t="s">
        <v>60</v>
      </c>
      <c r="J4626" t="s">
        <v>61</v>
      </c>
      <c r="K4626">
        <v>6</v>
      </c>
      <c r="L4626">
        <v>3</v>
      </c>
      <c r="M4626" t="s">
        <v>84</v>
      </c>
      <c r="N4626" t="s">
        <v>1215</v>
      </c>
      <c r="O4626">
        <v>0.54900000000000004</v>
      </c>
      <c r="P4626" t="s">
        <v>124</v>
      </c>
      <c r="R4626" t="s">
        <v>75</v>
      </c>
      <c r="S4626" t="s">
        <v>42</v>
      </c>
      <c r="T4626">
        <v>2</v>
      </c>
      <c r="U4626">
        <v>0</v>
      </c>
      <c r="V4626">
        <v>1</v>
      </c>
      <c r="W4626">
        <v>0</v>
      </c>
      <c r="X4626">
        <v>0</v>
      </c>
      <c r="Y4626">
        <v>0</v>
      </c>
      <c r="Z4626">
        <v>9</v>
      </c>
      <c r="AA4626">
        <v>91.2</v>
      </c>
      <c r="AB4626">
        <v>83.3</v>
      </c>
      <c r="AC4626">
        <v>3.25</v>
      </c>
      <c r="AD4626">
        <v>1.53</v>
      </c>
      <c r="AE4626">
        <v>-0.30099999999999999</v>
      </c>
      <c r="AF4626">
        <v>2.6019999999999999</v>
      </c>
      <c r="AG4626">
        <v>-0.89100000000000001</v>
      </c>
      <c r="AH4626">
        <v>6.1630000000000003</v>
      </c>
      <c r="AI4626">
        <v>-8.67</v>
      </c>
      <c r="AJ4626">
        <v>7.03</v>
      </c>
      <c r="AK4626">
        <v>23.7</v>
      </c>
      <c r="AL4626">
        <v>34.799999999999997</v>
      </c>
      <c r="AM4626">
        <v>5.8</v>
      </c>
      <c r="AN4626">
        <v>230.8</v>
      </c>
      <c r="AO4626">
        <v>2172.33</v>
      </c>
      <c r="AP4626" t="s">
        <v>2068</v>
      </c>
    </row>
    <row r="4627" spans="1:42">
      <c r="A4627" t="s">
        <v>2055</v>
      </c>
      <c r="B4627" t="s">
        <v>42</v>
      </c>
      <c r="C4627" t="s">
        <v>1955</v>
      </c>
      <c r="D4627" t="s">
        <v>1786</v>
      </c>
      <c r="E4627" t="s">
        <v>1956</v>
      </c>
      <c r="F4627" t="s">
        <v>1788</v>
      </c>
      <c r="G4627" t="s">
        <v>47</v>
      </c>
      <c r="H4627">
        <v>14</v>
      </c>
      <c r="I4627" t="s">
        <v>56</v>
      </c>
      <c r="J4627" t="s">
        <v>57</v>
      </c>
      <c r="K4627">
        <v>6</v>
      </c>
      <c r="L4627">
        <v>4</v>
      </c>
      <c r="M4627" t="s">
        <v>84</v>
      </c>
      <c r="N4627" t="s">
        <v>1215</v>
      </c>
      <c r="O4627">
        <v>0.95399999999999996</v>
      </c>
      <c r="P4627" t="s">
        <v>124</v>
      </c>
      <c r="R4627" t="s">
        <v>75</v>
      </c>
      <c r="S4627" t="s">
        <v>42</v>
      </c>
      <c r="T4627">
        <v>2</v>
      </c>
      <c r="U4627">
        <v>1</v>
      </c>
      <c r="V4627">
        <v>1</v>
      </c>
      <c r="W4627">
        <v>0</v>
      </c>
      <c r="X4627">
        <v>0</v>
      </c>
      <c r="Y4627">
        <v>0</v>
      </c>
      <c r="Z4627">
        <v>9</v>
      </c>
      <c r="AA4627">
        <v>91.6</v>
      </c>
      <c r="AB4627">
        <v>85</v>
      </c>
      <c r="AC4627">
        <v>3.52</v>
      </c>
      <c r="AD4627">
        <v>1.53</v>
      </c>
      <c r="AE4627">
        <v>1.2909999999999999</v>
      </c>
      <c r="AF4627">
        <v>1.45</v>
      </c>
      <c r="AG4627">
        <v>-0.80600000000000005</v>
      </c>
      <c r="AH4627">
        <v>6.0880000000000001</v>
      </c>
      <c r="AI4627">
        <v>-7.12</v>
      </c>
      <c r="AJ4627">
        <v>9.5500000000000007</v>
      </c>
      <c r="AK4627">
        <v>23.8</v>
      </c>
      <c r="AL4627">
        <v>34.799999999999997</v>
      </c>
      <c r="AM4627">
        <v>4.5</v>
      </c>
      <c r="AN4627">
        <v>216.58699999999999</v>
      </c>
      <c r="AO4627">
        <v>2365.91</v>
      </c>
      <c r="AP4627" t="s">
        <v>2069</v>
      </c>
    </row>
    <row r="4628" spans="1:42">
      <c r="A4628" t="s">
        <v>2055</v>
      </c>
      <c r="B4628" t="s">
        <v>42</v>
      </c>
      <c r="C4628" t="s">
        <v>1955</v>
      </c>
      <c r="D4628" t="s">
        <v>1786</v>
      </c>
      <c r="E4628" t="s">
        <v>1956</v>
      </c>
      <c r="F4628" t="s">
        <v>1788</v>
      </c>
      <c r="G4628" t="s">
        <v>47</v>
      </c>
      <c r="H4628">
        <v>15</v>
      </c>
      <c r="I4628" t="s">
        <v>60</v>
      </c>
      <c r="J4628" t="s">
        <v>61</v>
      </c>
      <c r="K4628">
        <v>6</v>
      </c>
      <c r="L4628">
        <v>5</v>
      </c>
      <c r="M4628" t="s">
        <v>84</v>
      </c>
      <c r="N4628" t="s">
        <v>1215</v>
      </c>
      <c r="O4628">
        <v>0.85399999999999998</v>
      </c>
      <c r="P4628" t="s">
        <v>124</v>
      </c>
      <c r="R4628" t="s">
        <v>75</v>
      </c>
      <c r="S4628" t="s">
        <v>42</v>
      </c>
      <c r="T4628">
        <v>3</v>
      </c>
      <c r="U4628">
        <v>1</v>
      </c>
      <c r="V4628">
        <v>1</v>
      </c>
      <c r="W4628">
        <v>0</v>
      </c>
      <c r="X4628">
        <v>0</v>
      </c>
      <c r="Y4628">
        <v>0</v>
      </c>
      <c r="Z4628">
        <v>9</v>
      </c>
      <c r="AA4628">
        <v>91.6</v>
      </c>
      <c r="AB4628">
        <v>83.8</v>
      </c>
      <c r="AC4628">
        <v>3.25</v>
      </c>
      <c r="AD4628">
        <v>1.53</v>
      </c>
      <c r="AE4628">
        <v>0.217</v>
      </c>
      <c r="AF4628">
        <v>3.2559999999999998</v>
      </c>
      <c r="AG4628">
        <v>-1.0129999999999999</v>
      </c>
      <c r="AH4628">
        <v>6.2249999999999996</v>
      </c>
      <c r="AI4628">
        <v>-8.0500000000000007</v>
      </c>
      <c r="AJ4628">
        <v>9.2100000000000009</v>
      </c>
      <c r="AK4628">
        <v>23.8</v>
      </c>
      <c r="AL4628">
        <v>38.6</v>
      </c>
      <c r="AM4628">
        <v>4.8</v>
      </c>
      <c r="AN4628">
        <v>221.023</v>
      </c>
      <c r="AO4628">
        <v>2401.11</v>
      </c>
      <c r="AP4628" t="s">
        <v>2070</v>
      </c>
    </row>
    <row r="4629" spans="1:42">
      <c r="A4629" t="s">
        <v>2055</v>
      </c>
      <c r="B4629" t="s">
        <v>42</v>
      </c>
      <c r="C4629" t="s">
        <v>1955</v>
      </c>
      <c r="D4629" t="s">
        <v>1786</v>
      </c>
      <c r="E4629" t="s">
        <v>1956</v>
      </c>
      <c r="F4629" t="s">
        <v>1788</v>
      </c>
      <c r="G4629" t="s">
        <v>47</v>
      </c>
      <c r="H4629">
        <v>16</v>
      </c>
      <c r="I4629" t="s">
        <v>48</v>
      </c>
      <c r="J4629" t="s">
        <v>49</v>
      </c>
      <c r="K4629">
        <v>6</v>
      </c>
      <c r="L4629">
        <v>6</v>
      </c>
      <c r="M4629" t="s">
        <v>84</v>
      </c>
      <c r="N4629" t="s">
        <v>1215</v>
      </c>
      <c r="O4629">
        <v>0.90500000000000003</v>
      </c>
      <c r="P4629" t="s">
        <v>124</v>
      </c>
      <c r="Q4629" t="s">
        <v>125</v>
      </c>
      <c r="R4629" t="s">
        <v>75</v>
      </c>
      <c r="S4629" t="s">
        <v>42</v>
      </c>
      <c r="T4629">
        <v>3</v>
      </c>
      <c r="U4629">
        <v>2</v>
      </c>
      <c r="V4629">
        <v>1</v>
      </c>
      <c r="W4629">
        <v>0</v>
      </c>
      <c r="X4629">
        <v>0</v>
      </c>
      <c r="Y4629">
        <v>0</v>
      </c>
      <c r="Z4629">
        <v>9</v>
      </c>
      <c r="AA4629">
        <v>92.9</v>
      </c>
      <c r="AB4629">
        <v>84.7</v>
      </c>
      <c r="AC4629">
        <v>3.25</v>
      </c>
      <c r="AD4629">
        <v>1.53</v>
      </c>
      <c r="AE4629">
        <v>0.14399999999999999</v>
      </c>
      <c r="AF4629">
        <v>1.859</v>
      </c>
      <c r="AG4629">
        <v>-1.0589999999999999</v>
      </c>
      <c r="AH4629">
        <v>6.048</v>
      </c>
      <c r="AI4629">
        <v>-8.15</v>
      </c>
      <c r="AJ4629">
        <v>9.7799999999999994</v>
      </c>
      <c r="AK4629">
        <v>23.7</v>
      </c>
      <c r="AL4629">
        <v>40.200000000000003</v>
      </c>
      <c r="AM4629">
        <v>4.7</v>
      </c>
      <c r="AN4629">
        <v>219.69200000000001</v>
      </c>
      <c r="AO4629">
        <v>2514.27</v>
      </c>
      <c r="AP4629" t="s">
        <v>2071</v>
      </c>
    </row>
    <row r="4630" spans="1:42">
      <c r="A4630" t="s">
        <v>2072</v>
      </c>
      <c r="B4630" t="s">
        <v>54</v>
      </c>
      <c r="C4630" t="s">
        <v>2073</v>
      </c>
      <c r="D4630" t="s">
        <v>1786</v>
      </c>
      <c r="E4630" t="s">
        <v>2074</v>
      </c>
      <c r="F4630" t="s">
        <v>1788</v>
      </c>
      <c r="G4630" t="s">
        <v>47</v>
      </c>
      <c r="H4630">
        <v>1</v>
      </c>
      <c r="I4630" t="s">
        <v>63</v>
      </c>
      <c r="J4630" t="s">
        <v>61</v>
      </c>
      <c r="K4630">
        <v>1</v>
      </c>
      <c r="L4630">
        <v>1</v>
      </c>
      <c r="M4630" t="s">
        <v>84</v>
      </c>
      <c r="N4630" t="s">
        <v>1215</v>
      </c>
      <c r="O4630">
        <v>0.91800000000000004</v>
      </c>
      <c r="P4630" t="s">
        <v>51</v>
      </c>
      <c r="R4630" t="s">
        <v>116</v>
      </c>
      <c r="S4630" t="s">
        <v>42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1</v>
      </c>
      <c r="AA4630">
        <v>91.2</v>
      </c>
      <c r="AB4630">
        <v>83.5</v>
      </c>
      <c r="AC4630">
        <v>3.61</v>
      </c>
      <c r="AD4630">
        <v>1.62</v>
      </c>
      <c r="AE4630">
        <v>0.876</v>
      </c>
      <c r="AF4630">
        <v>2.4420000000000002</v>
      </c>
      <c r="AG4630">
        <v>1.101</v>
      </c>
      <c r="AH4630">
        <v>6.4969999999999999</v>
      </c>
      <c r="AI4630">
        <v>5.98</v>
      </c>
      <c r="AJ4630">
        <v>13.34</v>
      </c>
      <c r="AK4630">
        <v>23.8</v>
      </c>
      <c r="AL4630">
        <v>-44.7</v>
      </c>
      <c r="AM4630">
        <v>3.3</v>
      </c>
      <c r="AN4630">
        <v>155.93799999999999</v>
      </c>
      <c r="AO4630">
        <v>2856.2</v>
      </c>
      <c r="AP4630" t="s">
        <v>2075</v>
      </c>
    </row>
    <row r="4631" spans="1:42">
      <c r="A4631" t="s">
        <v>2072</v>
      </c>
      <c r="B4631" t="s">
        <v>54</v>
      </c>
      <c r="C4631" t="s">
        <v>2073</v>
      </c>
      <c r="D4631" t="s">
        <v>1786</v>
      </c>
      <c r="E4631" t="s">
        <v>2074</v>
      </c>
      <c r="F4631" t="s">
        <v>1788</v>
      </c>
      <c r="G4631" t="s">
        <v>47</v>
      </c>
      <c r="H4631">
        <v>2</v>
      </c>
      <c r="I4631" t="s">
        <v>56</v>
      </c>
      <c r="J4631" t="s">
        <v>57</v>
      </c>
      <c r="K4631">
        <v>1</v>
      </c>
      <c r="L4631">
        <v>2</v>
      </c>
      <c r="M4631" t="s">
        <v>84</v>
      </c>
      <c r="N4631" t="s">
        <v>1215</v>
      </c>
      <c r="O4631">
        <v>0.91900000000000004</v>
      </c>
      <c r="P4631" t="s">
        <v>51</v>
      </c>
      <c r="R4631" t="s">
        <v>116</v>
      </c>
      <c r="S4631" t="s">
        <v>42</v>
      </c>
      <c r="T4631">
        <v>0</v>
      </c>
      <c r="U4631">
        <v>1</v>
      </c>
      <c r="V4631">
        <v>0</v>
      </c>
      <c r="W4631">
        <v>0</v>
      </c>
      <c r="X4631">
        <v>0</v>
      </c>
      <c r="Y4631">
        <v>0</v>
      </c>
      <c r="Z4631">
        <v>1</v>
      </c>
      <c r="AA4631">
        <v>91.7</v>
      </c>
      <c r="AB4631">
        <v>84.5</v>
      </c>
      <c r="AC4631">
        <v>3.48</v>
      </c>
      <c r="AD4631">
        <v>1.7</v>
      </c>
      <c r="AE4631">
        <v>1.4330000000000001</v>
      </c>
      <c r="AF4631">
        <v>3.1320000000000001</v>
      </c>
      <c r="AG4631">
        <v>1.167</v>
      </c>
      <c r="AH4631">
        <v>6.5990000000000002</v>
      </c>
      <c r="AI4631">
        <v>4.6399999999999997</v>
      </c>
      <c r="AJ4631">
        <v>12.43</v>
      </c>
      <c r="AK4631">
        <v>23.8</v>
      </c>
      <c r="AL4631">
        <v>-37.1</v>
      </c>
      <c r="AM4631">
        <v>3.1</v>
      </c>
      <c r="AN4631">
        <v>159.57599999999999</v>
      </c>
      <c r="AO4631">
        <v>2626.07</v>
      </c>
      <c r="AP4631" t="s">
        <v>2076</v>
      </c>
    </row>
    <row r="4632" spans="1:42">
      <c r="A4632" t="s">
        <v>2072</v>
      </c>
      <c r="B4632" t="s">
        <v>54</v>
      </c>
      <c r="C4632" t="s">
        <v>2073</v>
      </c>
      <c r="D4632" t="s">
        <v>1786</v>
      </c>
      <c r="E4632" t="s">
        <v>2074</v>
      </c>
      <c r="F4632" t="s">
        <v>1788</v>
      </c>
      <c r="G4632" t="s">
        <v>47</v>
      </c>
      <c r="H4632">
        <v>3</v>
      </c>
      <c r="I4632" t="s">
        <v>63</v>
      </c>
      <c r="J4632" t="s">
        <v>61</v>
      </c>
      <c r="K4632">
        <v>1</v>
      </c>
      <c r="L4632">
        <v>3</v>
      </c>
      <c r="M4632" t="s">
        <v>84</v>
      </c>
      <c r="N4632" t="s">
        <v>1215</v>
      </c>
      <c r="O4632">
        <v>0.86399999999999999</v>
      </c>
      <c r="P4632" t="s">
        <v>51</v>
      </c>
      <c r="R4632" t="s">
        <v>116</v>
      </c>
      <c r="S4632" t="s">
        <v>42</v>
      </c>
      <c r="T4632">
        <v>1</v>
      </c>
      <c r="U4632">
        <v>1</v>
      </c>
      <c r="V4632">
        <v>0</v>
      </c>
      <c r="W4632">
        <v>0</v>
      </c>
      <c r="X4632">
        <v>0</v>
      </c>
      <c r="Y4632">
        <v>0</v>
      </c>
      <c r="Z4632">
        <v>1</v>
      </c>
      <c r="AA4632">
        <v>91.4</v>
      </c>
      <c r="AB4632">
        <v>84.4</v>
      </c>
      <c r="AC4632">
        <v>3.56</v>
      </c>
      <c r="AD4632">
        <v>1.64</v>
      </c>
      <c r="AE4632">
        <v>-0.55400000000000005</v>
      </c>
      <c r="AF4632">
        <v>2.23</v>
      </c>
      <c r="AG4632">
        <v>0.96099999999999997</v>
      </c>
      <c r="AH4632">
        <v>6.4119999999999999</v>
      </c>
      <c r="AI4632">
        <v>6.49</v>
      </c>
      <c r="AJ4632">
        <v>10.5</v>
      </c>
      <c r="AK4632">
        <v>23.8</v>
      </c>
      <c r="AL4632">
        <v>-35.299999999999997</v>
      </c>
      <c r="AM4632">
        <v>4.0999999999999996</v>
      </c>
      <c r="AN4632">
        <v>148.41</v>
      </c>
      <c r="AO4632">
        <v>2437.15</v>
      </c>
      <c r="AP4632" t="s">
        <v>2077</v>
      </c>
    </row>
    <row r="4633" spans="1:42">
      <c r="A4633" t="s">
        <v>2072</v>
      </c>
      <c r="B4633" t="s">
        <v>54</v>
      </c>
      <c r="C4633" t="s">
        <v>2073</v>
      </c>
      <c r="D4633" t="s">
        <v>1786</v>
      </c>
      <c r="E4633" t="s">
        <v>2074</v>
      </c>
      <c r="F4633" t="s">
        <v>1788</v>
      </c>
      <c r="G4633" t="s">
        <v>47</v>
      </c>
      <c r="H4633">
        <v>4</v>
      </c>
      <c r="I4633" t="s">
        <v>48</v>
      </c>
      <c r="J4633" t="s">
        <v>49</v>
      </c>
      <c r="K4633">
        <v>1</v>
      </c>
      <c r="L4633">
        <v>4</v>
      </c>
      <c r="M4633" t="s">
        <v>84</v>
      </c>
      <c r="N4633" t="s">
        <v>1215</v>
      </c>
      <c r="O4633">
        <v>0.91700000000000004</v>
      </c>
      <c r="P4633" t="s">
        <v>51</v>
      </c>
      <c r="Q4633" t="s">
        <v>52</v>
      </c>
      <c r="R4633" t="s">
        <v>116</v>
      </c>
      <c r="S4633" t="s">
        <v>42</v>
      </c>
      <c r="T4633">
        <v>1</v>
      </c>
      <c r="U4633">
        <v>2</v>
      </c>
      <c r="V4633">
        <v>0</v>
      </c>
      <c r="W4633">
        <v>0</v>
      </c>
      <c r="X4633">
        <v>0</v>
      </c>
      <c r="Y4633">
        <v>0</v>
      </c>
      <c r="Z4633">
        <v>1</v>
      </c>
      <c r="AA4633">
        <v>92.4</v>
      </c>
      <c r="AB4633">
        <v>84.9</v>
      </c>
      <c r="AC4633">
        <v>3.58</v>
      </c>
      <c r="AD4633">
        <v>1.66</v>
      </c>
      <c r="AE4633">
        <v>-0.36599999999999999</v>
      </c>
      <c r="AF4633">
        <v>1.9670000000000001</v>
      </c>
      <c r="AG4633">
        <v>0.91300000000000003</v>
      </c>
      <c r="AH4633">
        <v>6.4210000000000003</v>
      </c>
      <c r="AI4633">
        <v>6.27</v>
      </c>
      <c r="AJ4633">
        <v>11.38</v>
      </c>
      <c r="AK4633">
        <v>23.8</v>
      </c>
      <c r="AL4633">
        <v>-37.9</v>
      </c>
      <c r="AM4633">
        <v>3.7</v>
      </c>
      <c r="AN4633">
        <v>151.21799999999999</v>
      </c>
      <c r="AO4633">
        <v>2577.9499999999998</v>
      </c>
      <c r="AP4633" t="s">
        <v>2078</v>
      </c>
    </row>
    <row r="4634" spans="1:42">
      <c r="A4634" t="s">
        <v>2072</v>
      </c>
      <c r="B4634" t="s">
        <v>54</v>
      </c>
      <c r="C4634" t="s">
        <v>2073</v>
      </c>
      <c r="D4634" t="s">
        <v>1786</v>
      </c>
      <c r="E4634" t="s">
        <v>2074</v>
      </c>
      <c r="F4634" t="s">
        <v>1788</v>
      </c>
      <c r="G4634" t="s">
        <v>47</v>
      </c>
      <c r="H4634">
        <v>5</v>
      </c>
      <c r="I4634" t="s">
        <v>63</v>
      </c>
      <c r="J4634" t="s">
        <v>61</v>
      </c>
      <c r="K4634">
        <v>2</v>
      </c>
      <c r="L4634">
        <v>1</v>
      </c>
      <c r="M4634" t="s">
        <v>84</v>
      </c>
      <c r="N4634" t="s">
        <v>1215</v>
      </c>
      <c r="O4634">
        <v>0.92</v>
      </c>
      <c r="P4634" t="s">
        <v>65</v>
      </c>
      <c r="R4634" t="s">
        <v>100</v>
      </c>
      <c r="S4634" t="s">
        <v>42</v>
      </c>
      <c r="T4634">
        <v>0</v>
      </c>
      <c r="U4634">
        <v>0</v>
      </c>
      <c r="V4634">
        <v>1</v>
      </c>
      <c r="W4634">
        <v>0</v>
      </c>
      <c r="X4634">
        <v>0</v>
      </c>
      <c r="Y4634">
        <v>0</v>
      </c>
      <c r="Z4634">
        <v>1</v>
      </c>
      <c r="AA4634">
        <v>92.3</v>
      </c>
      <c r="AB4634">
        <v>84.5</v>
      </c>
      <c r="AC4634">
        <v>3.3</v>
      </c>
      <c r="AD4634">
        <v>1.45</v>
      </c>
      <c r="AE4634">
        <v>0.41</v>
      </c>
      <c r="AF4634">
        <v>3.1629999999999998</v>
      </c>
      <c r="AG4634">
        <v>1.1910000000000001</v>
      </c>
      <c r="AH4634">
        <v>6.5609999999999999</v>
      </c>
      <c r="AI4634">
        <v>6.83</v>
      </c>
      <c r="AJ4634">
        <v>12.96</v>
      </c>
      <c r="AK4634">
        <v>23.8</v>
      </c>
      <c r="AL4634">
        <v>-49.1</v>
      </c>
      <c r="AM4634">
        <v>3.4</v>
      </c>
      <c r="AN4634">
        <v>152.29900000000001</v>
      </c>
      <c r="AO4634">
        <v>2896.79</v>
      </c>
      <c r="AP4634" t="s">
        <v>2079</v>
      </c>
    </row>
    <row r="4635" spans="1:42">
      <c r="A4635" t="s">
        <v>2072</v>
      </c>
      <c r="B4635" t="s">
        <v>54</v>
      </c>
      <c r="C4635" t="s">
        <v>2073</v>
      </c>
      <c r="D4635" t="s">
        <v>1786</v>
      </c>
      <c r="E4635" t="s">
        <v>2074</v>
      </c>
      <c r="F4635" t="s">
        <v>1788</v>
      </c>
      <c r="G4635" t="s">
        <v>47</v>
      </c>
      <c r="H4635">
        <v>6</v>
      </c>
      <c r="I4635" t="s">
        <v>56</v>
      </c>
      <c r="J4635" t="s">
        <v>57</v>
      </c>
      <c r="K4635">
        <v>2</v>
      </c>
      <c r="L4635">
        <v>2</v>
      </c>
      <c r="M4635" t="s">
        <v>58</v>
      </c>
      <c r="N4635" t="s">
        <v>1215</v>
      </c>
      <c r="O4635">
        <v>0.90700000000000003</v>
      </c>
      <c r="P4635" t="s">
        <v>65</v>
      </c>
      <c r="R4635" t="s">
        <v>100</v>
      </c>
      <c r="S4635" t="s">
        <v>42</v>
      </c>
      <c r="T4635">
        <v>0</v>
      </c>
      <c r="U4635">
        <v>1</v>
      </c>
      <c r="V4635">
        <v>1</v>
      </c>
      <c r="W4635">
        <v>0</v>
      </c>
      <c r="X4635">
        <v>0</v>
      </c>
      <c r="Y4635">
        <v>0</v>
      </c>
      <c r="Z4635">
        <v>1</v>
      </c>
      <c r="AA4635">
        <v>88.3</v>
      </c>
      <c r="AB4635">
        <v>82.1</v>
      </c>
      <c r="AC4635">
        <v>3.52</v>
      </c>
      <c r="AD4635">
        <v>1.63</v>
      </c>
      <c r="AE4635">
        <v>-2.1339999999999999</v>
      </c>
      <c r="AF4635">
        <v>0.10100000000000001</v>
      </c>
      <c r="AG4635">
        <v>1.105</v>
      </c>
      <c r="AH4635">
        <v>6.149</v>
      </c>
      <c r="AI4635">
        <v>-5.25</v>
      </c>
      <c r="AJ4635">
        <v>9.34</v>
      </c>
      <c r="AK4635">
        <v>23.8</v>
      </c>
      <c r="AL4635">
        <v>28.1</v>
      </c>
      <c r="AM4635">
        <v>5.0999999999999996</v>
      </c>
      <c r="AN4635">
        <v>209.22200000000001</v>
      </c>
      <c r="AO4635">
        <v>2039.85</v>
      </c>
      <c r="AP4635" t="s">
        <v>2080</v>
      </c>
    </row>
    <row r="4636" spans="1:42">
      <c r="A4636" t="s">
        <v>2072</v>
      </c>
      <c r="B4636" t="s">
        <v>54</v>
      </c>
      <c r="C4636" t="s">
        <v>2073</v>
      </c>
      <c r="D4636" t="s">
        <v>1786</v>
      </c>
      <c r="E4636" t="s">
        <v>2074</v>
      </c>
      <c r="F4636" t="s">
        <v>1788</v>
      </c>
      <c r="G4636" t="s">
        <v>47</v>
      </c>
      <c r="H4636">
        <v>7</v>
      </c>
      <c r="I4636" t="s">
        <v>87</v>
      </c>
      <c r="J4636" t="s">
        <v>49</v>
      </c>
      <c r="K4636">
        <v>2</v>
      </c>
      <c r="L4636">
        <v>3</v>
      </c>
      <c r="M4636" t="s">
        <v>58</v>
      </c>
      <c r="N4636" t="s">
        <v>1215</v>
      </c>
      <c r="O4636">
        <v>0.91900000000000004</v>
      </c>
      <c r="P4636" t="s">
        <v>65</v>
      </c>
      <c r="Q4636" t="s">
        <v>85</v>
      </c>
      <c r="R4636" t="s">
        <v>100</v>
      </c>
      <c r="S4636" t="s">
        <v>42</v>
      </c>
      <c r="T4636">
        <v>1</v>
      </c>
      <c r="U4636">
        <v>1</v>
      </c>
      <c r="V4636">
        <v>1</v>
      </c>
      <c r="W4636">
        <v>0</v>
      </c>
      <c r="X4636">
        <v>0</v>
      </c>
      <c r="Y4636">
        <v>0</v>
      </c>
      <c r="Z4636">
        <v>1</v>
      </c>
      <c r="AA4636">
        <v>87.1</v>
      </c>
      <c r="AB4636">
        <v>80.400000000000006</v>
      </c>
      <c r="AC4636">
        <v>3.28</v>
      </c>
      <c r="AD4636">
        <v>1.7</v>
      </c>
      <c r="AE4636">
        <v>-0.63500000000000001</v>
      </c>
      <c r="AF4636">
        <v>2.6840000000000002</v>
      </c>
      <c r="AG4636">
        <v>1.3089999999999999</v>
      </c>
      <c r="AH4636">
        <v>6.532</v>
      </c>
      <c r="AI4636">
        <v>-7.57</v>
      </c>
      <c r="AJ4636">
        <v>7.81</v>
      </c>
      <c r="AK4636">
        <v>23.8</v>
      </c>
      <c r="AL4636">
        <v>32.299999999999997</v>
      </c>
      <c r="AM4636">
        <v>6</v>
      </c>
      <c r="AN4636">
        <v>223.92400000000001</v>
      </c>
      <c r="AO4636">
        <v>2040.74</v>
      </c>
      <c r="AP4636" t="s">
        <v>2081</v>
      </c>
    </row>
    <row r="4637" spans="1:42">
      <c r="A4637" t="s">
        <v>2072</v>
      </c>
      <c r="B4637" t="s">
        <v>54</v>
      </c>
      <c r="C4637" t="s">
        <v>2073</v>
      </c>
      <c r="D4637" t="s">
        <v>1786</v>
      </c>
      <c r="E4637" t="s">
        <v>2074</v>
      </c>
      <c r="F4637" t="s">
        <v>1788</v>
      </c>
      <c r="G4637" t="s">
        <v>47</v>
      </c>
      <c r="H4637">
        <v>8</v>
      </c>
      <c r="I4637" t="s">
        <v>63</v>
      </c>
      <c r="J4637" t="s">
        <v>61</v>
      </c>
      <c r="K4637">
        <v>3</v>
      </c>
      <c r="L4637">
        <v>1</v>
      </c>
      <c r="M4637" t="s">
        <v>84</v>
      </c>
      <c r="N4637" t="s">
        <v>1215</v>
      </c>
      <c r="O4637">
        <v>0.90700000000000003</v>
      </c>
      <c r="P4637" t="s">
        <v>65</v>
      </c>
      <c r="R4637" t="s">
        <v>97</v>
      </c>
      <c r="S4637" t="s">
        <v>42</v>
      </c>
      <c r="T4637">
        <v>0</v>
      </c>
      <c r="U4637">
        <v>0</v>
      </c>
      <c r="V4637">
        <v>1</v>
      </c>
      <c r="W4637">
        <v>1</v>
      </c>
      <c r="X4637">
        <v>0</v>
      </c>
      <c r="Y4637">
        <v>0</v>
      </c>
      <c r="Z4637">
        <v>1</v>
      </c>
      <c r="AA4637">
        <v>90.7</v>
      </c>
      <c r="AB4637">
        <v>83.4</v>
      </c>
      <c r="AC4637">
        <v>3.73</v>
      </c>
      <c r="AD4637">
        <v>1.88</v>
      </c>
      <c r="AE4637">
        <v>-0.85799999999999998</v>
      </c>
      <c r="AF4637">
        <v>2.2839999999999998</v>
      </c>
      <c r="AG4637">
        <v>0.96699999999999997</v>
      </c>
      <c r="AH4637">
        <v>6.42</v>
      </c>
      <c r="AI4637">
        <v>5.47</v>
      </c>
      <c r="AJ4637">
        <v>11.94</v>
      </c>
      <c r="AK4637">
        <v>23.8</v>
      </c>
      <c r="AL4637">
        <v>-33.1</v>
      </c>
      <c r="AM4637">
        <v>3.5</v>
      </c>
      <c r="AN4637">
        <v>155.45699999999999</v>
      </c>
      <c r="AO4637">
        <v>2560.9299999999998</v>
      </c>
      <c r="AP4637" t="s">
        <v>2082</v>
      </c>
    </row>
    <row r="4638" spans="1:42">
      <c r="A4638" t="s">
        <v>2072</v>
      </c>
      <c r="B4638" t="s">
        <v>54</v>
      </c>
      <c r="C4638" t="s">
        <v>2073</v>
      </c>
      <c r="D4638" t="s">
        <v>1786</v>
      </c>
      <c r="E4638" t="s">
        <v>2074</v>
      </c>
      <c r="F4638" t="s">
        <v>1788</v>
      </c>
      <c r="G4638" t="s">
        <v>47</v>
      </c>
      <c r="H4638">
        <v>9</v>
      </c>
      <c r="I4638" t="s">
        <v>87</v>
      </c>
      <c r="J4638" t="s">
        <v>49</v>
      </c>
      <c r="K4638">
        <v>3</v>
      </c>
      <c r="L4638">
        <v>2</v>
      </c>
      <c r="M4638" t="s">
        <v>58</v>
      </c>
      <c r="N4638" t="s">
        <v>1215</v>
      </c>
      <c r="O4638">
        <v>0.90800000000000003</v>
      </c>
      <c r="P4638" t="s">
        <v>65</v>
      </c>
      <c r="Q4638" t="s">
        <v>85</v>
      </c>
      <c r="R4638" t="s">
        <v>97</v>
      </c>
      <c r="S4638" t="s">
        <v>42</v>
      </c>
      <c r="T4638">
        <v>0</v>
      </c>
      <c r="U4638">
        <v>1</v>
      </c>
      <c r="V4638">
        <v>1</v>
      </c>
      <c r="W4638">
        <v>1</v>
      </c>
      <c r="X4638">
        <v>0</v>
      </c>
      <c r="Y4638">
        <v>0</v>
      </c>
      <c r="Z4638">
        <v>1</v>
      </c>
      <c r="AA4638">
        <v>87.5</v>
      </c>
      <c r="AB4638">
        <v>81.3</v>
      </c>
      <c r="AC4638">
        <v>3.59</v>
      </c>
      <c r="AD4638">
        <v>1.89</v>
      </c>
      <c r="AE4638">
        <v>-0.42499999999999999</v>
      </c>
      <c r="AF4638">
        <v>2.0979999999999999</v>
      </c>
      <c r="AG4638">
        <v>1.4139999999999999</v>
      </c>
      <c r="AH4638">
        <v>6.4930000000000003</v>
      </c>
      <c r="AI4638">
        <v>-4.9000000000000004</v>
      </c>
      <c r="AJ4638">
        <v>12.33</v>
      </c>
      <c r="AK4638">
        <v>23.8</v>
      </c>
      <c r="AL4638">
        <v>33.6</v>
      </c>
      <c r="AM4638">
        <v>3.8</v>
      </c>
      <c r="AN4638">
        <v>201.607</v>
      </c>
      <c r="AO4638">
        <v>2522.06</v>
      </c>
      <c r="AP4638" t="s">
        <v>2083</v>
      </c>
    </row>
    <row r="4639" spans="1:42">
      <c r="A4639" t="s">
        <v>2072</v>
      </c>
      <c r="B4639" t="s">
        <v>54</v>
      </c>
      <c r="C4639" t="s">
        <v>2073</v>
      </c>
      <c r="D4639" t="s">
        <v>1786</v>
      </c>
      <c r="E4639" t="s">
        <v>2074</v>
      </c>
      <c r="F4639" t="s">
        <v>1788</v>
      </c>
      <c r="G4639" t="s">
        <v>47</v>
      </c>
      <c r="H4639">
        <v>10</v>
      </c>
      <c r="I4639" t="s">
        <v>56</v>
      </c>
      <c r="J4639" t="s">
        <v>57</v>
      </c>
      <c r="K4639">
        <v>4</v>
      </c>
      <c r="L4639">
        <v>1</v>
      </c>
      <c r="M4639" t="s">
        <v>58</v>
      </c>
      <c r="N4639" t="s">
        <v>1215</v>
      </c>
      <c r="O4639">
        <v>0.878</v>
      </c>
      <c r="P4639" t="s">
        <v>65</v>
      </c>
      <c r="R4639" t="s">
        <v>78</v>
      </c>
      <c r="S4639" t="s">
        <v>54</v>
      </c>
      <c r="T4639">
        <v>0</v>
      </c>
      <c r="U4639">
        <v>0</v>
      </c>
      <c r="V4639">
        <v>1</v>
      </c>
      <c r="W4639">
        <v>1</v>
      </c>
      <c r="X4639">
        <v>0</v>
      </c>
      <c r="Y4639">
        <v>1</v>
      </c>
      <c r="Z4639">
        <v>1</v>
      </c>
      <c r="AA4639">
        <v>87.7</v>
      </c>
      <c r="AB4639">
        <v>80.2</v>
      </c>
      <c r="AC4639">
        <v>3.42</v>
      </c>
      <c r="AD4639">
        <v>1.54</v>
      </c>
      <c r="AE4639">
        <v>-0.84</v>
      </c>
      <c r="AF4639">
        <v>3.492</v>
      </c>
      <c r="AG4639">
        <v>1.548</v>
      </c>
      <c r="AH4639">
        <v>6.5039999999999996</v>
      </c>
      <c r="AI4639">
        <v>-2.69</v>
      </c>
      <c r="AJ4639">
        <v>7.36</v>
      </c>
      <c r="AK4639">
        <v>23.7</v>
      </c>
      <c r="AL4639">
        <v>15</v>
      </c>
      <c r="AM4639">
        <v>5.3</v>
      </c>
      <c r="AN4639">
        <v>199.97399999999999</v>
      </c>
      <c r="AO4639">
        <v>1470.53</v>
      </c>
      <c r="AP4639" t="s">
        <v>2084</v>
      </c>
    </row>
    <row r="4640" spans="1:42">
      <c r="A4640" t="s">
        <v>2072</v>
      </c>
      <c r="B4640" t="s">
        <v>54</v>
      </c>
      <c r="C4640" t="s">
        <v>2073</v>
      </c>
      <c r="D4640" t="s">
        <v>1786</v>
      </c>
      <c r="E4640" t="s">
        <v>2074</v>
      </c>
      <c r="F4640" t="s">
        <v>1788</v>
      </c>
      <c r="G4640" t="s">
        <v>47</v>
      </c>
      <c r="H4640">
        <v>11</v>
      </c>
      <c r="I4640" t="s">
        <v>63</v>
      </c>
      <c r="J4640" t="s">
        <v>61</v>
      </c>
      <c r="K4640">
        <v>4</v>
      </c>
      <c r="L4640">
        <v>2</v>
      </c>
      <c r="M4640" t="s">
        <v>58</v>
      </c>
      <c r="N4640" t="s">
        <v>1215</v>
      </c>
      <c r="O4640">
        <v>0.88700000000000001</v>
      </c>
      <c r="P4640" t="s">
        <v>65</v>
      </c>
      <c r="R4640" t="s">
        <v>78</v>
      </c>
      <c r="S4640" t="s">
        <v>54</v>
      </c>
      <c r="T4640">
        <v>1</v>
      </c>
      <c r="U4640">
        <v>0</v>
      </c>
      <c r="V4640">
        <v>1</v>
      </c>
      <c r="W4640">
        <v>1</v>
      </c>
      <c r="X4640">
        <v>0</v>
      </c>
      <c r="Y4640">
        <v>1</v>
      </c>
      <c r="Z4640">
        <v>1</v>
      </c>
      <c r="AA4640">
        <v>88</v>
      </c>
      <c r="AB4640">
        <v>81.2</v>
      </c>
      <c r="AC4640">
        <v>3.39</v>
      </c>
      <c r="AD4640">
        <v>1.68</v>
      </c>
      <c r="AE4640">
        <v>-1.2E-2</v>
      </c>
      <c r="AF4640">
        <v>2.0009999999999999</v>
      </c>
      <c r="AG4640">
        <v>1.383</v>
      </c>
      <c r="AH4640">
        <v>6.431</v>
      </c>
      <c r="AI4640">
        <v>-3.22</v>
      </c>
      <c r="AJ4640">
        <v>8.58</v>
      </c>
      <c r="AK4640">
        <v>23.8</v>
      </c>
      <c r="AL4640">
        <v>16.899999999999999</v>
      </c>
      <c r="AM4640">
        <v>4.9000000000000004</v>
      </c>
      <c r="AN4640">
        <v>200.45099999999999</v>
      </c>
      <c r="AO4640">
        <v>1738.88</v>
      </c>
      <c r="AP4640" t="s">
        <v>2085</v>
      </c>
    </row>
    <row r="4641" spans="1:42">
      <c r="A4641" t="s">
        <v>2072</v>
      </c>
      <c r="B4641" t="s">
        <v>54</v>
      </c>
      <c r="C4641" t="s">
        <v>2073</v>
      </c>
      <c r="D4641" t="s">
        <v>1786</v>
      </c>
      <c r="E4641" t="s">
        <v>2074</v>
      </c>
      <c r="F4641" t="s">
        <v>1788</v>
      </c>
      <c r="G4641" t="s">
        <v>47</v>
      </c>
      <c r="H4641">
        <v>12</v>
      </c>
      <c r="I4641" t="s">
        <v>131</v>
      </c>
      <c r="J4641" t="s">
        <v>49</v>
      </c>
      <c r="K4641">
        <v>4</v>
      </c>
      <c r="L4641">
        <v>3</v>
      </c>
      <c r="M4641" t="s">
        <v>180</v>
      </c>
      <c r="N4641" t="s">
        <v>1215</v>
      </c>
      <c r="O4641">
        <v>0.62</v>
      </c>
      <c r="P4641" t="s">
        <v>65</v>
      </c>
      <c r="Q4641" t="s">
        <v>85</v>
      </c>
      <c r="R4641" t="s">
        <v>78</v>
      </c>
      <c r="S4641" t="s">
        <v>54</v>
      </c>
      <c r="T4641">
        <v>1</v>
      </c>
      <c r="U4641">
        <v>1</v>
      </c>
      <c r="V4641">
        <v>1</v>
      </c>
      <c r="W4641">
        <v>1</v>
      </c>
      <c r="X4641">
        <v>0</v>
      </c>
      <c r="Y4641">
        <v>1</v>
      </c>
      <c r="Z4641">
        <v>1</v>
      </c>
      <c r="AA4641">
        <v>92.6</v>
      </c>
      <c r="AB4641">
        <v>84.1</v>
      </c>
      <c r="AC4641">
        <v>3.21</v>
      </c>
      <c r="AD4641">
        <v>1.64</v>
      </c>
      <c r="AE4641">
        <v>0.47899999999999998</v>
      </c>
      <c r="AF4641">
        <v>2.0710000000000002</v>
      </c>
      <c r="AG4641">
        <v>1.3009999999999999</v>
      </c>
      <c r="AH4641">
        <v>6.3710000000000004</v>
      </c>
      <c r="AI4641">
        <v>7.88</v>
      </c>
      <c r="AJ4641">
        <v>12.7</v>
      </c>
      <c r="AK4641">
        <v>23.7</v>
      </c>
      <c r="AL4641">
        <v>-49.4</v>
      </c>
      <c r="AM4641">
        <v>3.9</v>
      </c>
      <c r="AN4641">
        <v>148.26400000000001</v>
      </c>
      <c r="AO4641">
        <v>2932.84</v>
      </c>
      <c r="AP4641" t="s">
        <v>2086</v>
      </c>
    </row>
    <row r="4642" spans="1:42">
      <c r="A4642" t="s">
        <v>2072</v>
      </c>
      <c r="B4642" t="s">
        <v>54</v>
      </c>
      <c r="C4642" t="s">
        <v>2073</v>
      </c>
      <c r="D4642" t="s">
        <v>1786</v>
      </c>
      <c r="E4642" t="s">
        <v>2074</v>
      </c>
      <c r="F4642" t="s">
        <v>1788</v>
      </c>
      <c r="G4642" t="s">
        <v>47</v>
      </c>
      <c r="H4642">
        <v>14</v>
      </c>
      <c r="I4642" t="s">
        <v>48</v>
      </c>
      <c r="J4642" t="s">
        <v>49</v>
      </c>
      <c r="K4642">
        <v>5</v>
      </c>
      <c r="L4642">
        <v>2</v>
      </c>
      <c r="M4642" t="s">
        <v>84</v>
      </c>
      <c r="N4642" t="s">
        <v>1215</v>
      </c>
      <c r="O4642">
        <v>0.91800000000000004</v>
      </c>
      <c r="P4642" t="s">
        <v>124</v>
      </c>
      <c r="Q4642" t="s">
        <v>125</v>
      </c>
      <c r="R4642" t="s">
        <v>66</v>
      </c>
      <c r="S4642" t="s">
        <v>42</v>
      </c>
      <c r="T4642">
        <v>1</v>
      </c>
      <c r="U4642">
        <v>0</v>
      </c>
      <c r="V4642">
        <v>1</v>
      </c>
      <c r="W4642">
        <v>1</v>
      </c>
      <c r="X4642">
        <v>1</v>
      </c>
      <c r="Y4642">
        <v>0</v>
      </c>
      <c r="Z4642">
        <v>1</v>
      </c>
      <c r="AA4642">
        <v>91.5</v>
      </c>
      <c r="AB4642">
        <v>83.7</v>
      </c>
      <c r="AC4642">
        <v>3.57</v>
      </c>
      <c r="AD4642">
        <v>1.51</v>
      </c>
      <c r="AE4642">
        <v>0.32900000000000001</v>
      </c>
      <c r="AF4642">
        <v>3.7040000000000002</v>
      </c>
      <c r="AG4642">
        <v>1.115</v>
      </c>
      <c r="AH4642">
        <v>6.5979999999999999</v>
      </c>
      <c r="AI4642">
        <v>5.16</v>
      </c>
      <c r="AJ4642">
        <v>13.9</v>
      </c>
      <c r="AK4642">
        <v>23.8</v>
      </c>
      <c r="AL4642">
        <v>-45.2</v>
      </c>
      <c r="AM4642">
        <v>2.7</v>
      </c>
      <c r="AN4642">
        <v>159.68299999999999</v>
      </c>
      <c r="AO4642">
        <v>2908.8</v>
      </c>
      <c r="AP4642" t="s">
        <v>2088</v>
      </c>
    </row>
    <row r="4643" spans="1:42">
      <c r="A4643" t="s">
        <v>2072</v>
      </c>
      <c r="B4643" t="s">
        <v>54</v>
      </c>
      <c r="C4643" t="s">
        <v>2073</v>
      </c>
      <c r="D4643" t="s">
        <v>1786</v>
      </c>
      <c r="E4643" t="s">
        <v>2074</v>
      </c>
      <c r="F4643" t="s">
        <v>1788</v>
      </c>
      <c r="G4643" t="s">
        <v>47</v>
      </c>
      <c r="H4643">
        <v>15</v>
      </c>
      <c r="I4643" t="s">
        <v>63</v>
      </c>
      <c r="J4643" t="s">
        <v>61</v>
      </c>
      <c r="K4643">
        <v>6</v>
      </c>
      <c r="L4643">
        <v>1</v>
      </c>
      <c r="M4643" t="s">
        <v>84</v>
      </c>
      <c r="N4643" t="s">
        <v>1215</v>
      </c>
      <c r="O4643">
        <v>0.92</v>
      </c>
      <c r="P4643" t="s">
        <v>149</v>
      </c>
      <c r="R4643" t="s">
        <v>75</v>
      </c>
      <c r="S4643" t="s">
        <v>42</v>
      </c>
      <c r="T4643">
        <v>0</v>
      </c>
      <c r="U4643">
        <v>0</v>
      </c>
      <c r="V4643">
        <v>2</v>
      </c>
      <c r="W4643">
        <v>1</v>
      </c>
      <c r="X4643">
        <v>1</v>
      </c>
      <c r="Y4643">
        <v>0</v>
      </c>
      <c r="Z4643">
        <v>1</v>
      </c>
      <c r="AA4643">
        <v>92.5</v>
      </c>
      <c r="AB4643">
        <v>83.5</v>
      </c>
      <c r="AC4643">
        <v>3.31</v>
      </c>
      <c r="AD4643">
        <v>1.53</v>
      </c>
      <c r="AE4643">
        <v>0.48899999999999999</v>
      </c>
      <c r="AF4643">
        <v>2.41</v>
      </c>
      <c r="AG4643">
        <v>1.2070000000000001</v>
      </c>
      <c r="AH4643">
        <v>6.4119999999999999</v>
      </c>
      <c r="AI4643">
        <v>6.78</v>
      </c>
      <c r="AJ4643">
        <v>13.96</v>
      </c>
      <c r="AK4643">
        <v>23.7</v>
      </c>
      <c r="AL4643">
        <v>-50.7</v>
      </c>
      <c r="AM4643">
        <v>3.3</v>
      </c>
      <c r="AN4643">
        <v>154.149</v>
      </c>
      <c r="AO4643">
        <v>3025.95</v>
      </c>
      <c r="AP4643" t="s">
        <v>2089</v>
      </c>
    </row>
    <row r="4644" spans="1:42">
      <c r="A4644" t="s">
        <v>2072</v>
      </c>
      <c r="B4644" t="s">
        <v>54</v>
      </c>
      <c r="C4644" t="s">
        <v>2073</v>
      </c>
      <c r="D4644" t="s">
        <v>1786</v>
      </c>
      <c r="E4644" t="s">
        <v>2074</v>
      </c>
      <c r="F4644" t="s">
        <v>1788</v>
      </c>
      <c r="G4644" t="s">
        <v>47</v>
      </c>
      <c r="H4644">
        <v>16</v>
      </c>
      <c r="I4644" t="s">
        <v>60</v>
      </c>
      <c r="J4644" t="s">
        <v>61</v>
      </c>
      <c r="K4644">
        <v>6</v>
      </c>
      <c r="L4644">
        <v>2</v>
      </c>
      <c r="M4644" t="s">
        <v>58</v>
      </c>
      <c r="N4644" t="s">
        <v>1215</v>
      </c>
      <c r="O4644">
        <v>0.91</v>
      </c>
      <c r="P4644" t="s">
        <v>149</v>
      </c>
      <c r="R4644" t="s">
        <v>75</v>
      </c>
      <c r="S4644" t="s">
        <v>42</v>
      </c>
      <c r="T4644">
        <v>0</v>
      </c>
      <c r="U4644">
        <v>1</v>
      </c>
      <c r="V4644">
        <v>2</v>
      </c>
      <c r="W4644">
        <v>1</v>
      </c>
      <c r="X4644">
        <v>1</v>
      </c>
      <c r="Y4644">
        <v>0</v>
      </c>
      <c r="Z4644">
        <v>1</v>
      </c>
      <c r="AA4644">
        <v>87.3</v>
      </c>
      <c r="AB4644">
        <v>79.900000000000006</v>
      </c>
      <c r="AC4644">
        <v>3.25</v>
      </c>
      <c r="AD4644">
        <v>1.53</v>
      </c>
      <c r="AE4644">
        <v>-4.5999999999999999E-2</v>
      </c>
      <c r="AF4644">
        <v>2.7650000000000001</v>
      </c>
      <c r="AG4644">
        <v>1.492</v>
      </c>
      <c r="AH4644">
        <v>6.49</v>
      </c>
      <c r="AI4644">
        <v>-4.57</v>
      </c>
      <c r="AJ4644">
        <v>7.26</v>
      </c>
      <c r="AK4644">
        <v>23.8</v>
      </c>
      <c r="AL4644">
        <v>20.5</v>
      </c>
      <c r="AM4644">
        <v>5.7</v>
      </c>
      <c r="AN4644">
        <v>212.01499999999999</v>
      </c>
      <c r="AO4644">
        <v>1602.34</v>
      </c>
      <c r="AP4644" t="s">
        <v>2090</v>
      </c>
    </row>
    <row r="4645" spans="1:42">
      <c r="A4645" t="s">
        <v>2072</v>
      </c>
      <c r="B4645" t="s">
        <v>54</v>
      </c>
      <c r="C4645" t="s">
        <v>2073</v>
      </c>
      <c r="D4645" t="s">
        <v>1786</v>
      </c>
      <c r="E4645" t="s">
        <v>2074</v>
      </c>
      <c r="F4645" t="s">
        <v>1788</v>
      </c>
      <c r="G4645" t="s">
        <v>47</v>
      </c>
      <c r="H4645">
        <v>23</v>
      </c>
      <c r="I4645" t="s">
        <v>63</v>
      </c>
      <c r="J4645" t="s">
        <v>61</v>
      </c>
      <c r="K4645">
        <v>8</v>
      </c>
      <c r="L4645">
        <v>1</v>
      </c>
      <c r="M4645" t="s">
        <v>84</v>
      </c>
      <c r="N4645" t="s">
        <v>1215</v>
      </c>
      <c r="O4645">
        <v>0.91600000000000004</v>
      </c>
      <c r="P4645" t="s">
        <v>149</v>
      </c>
      <c r="R4645" t="s">
        <v>1230</v>
      </c>
      <c r="S4645" t="s">
        <v>42</v>
      </c>
      <c r="T4645">
        <v>0</v>
      </c>
      <c r="U4645">
        <v>0</v>
      </c>
      <c r="V4645">
        <v>1</v>
      </c>
      <c r="W4645">
        <v>0</v>
      </c>
      <c r="X4645">
        <v>0</v>
      </c>
      <c r="Y4645">
        <v>0</v>
      </c>
      <c r="Z4645">
        <v>2</v>
      </c>
      <c r="AA4645">
        <v>91.5</v>
      </c>
      <c r="AB4645">
        <v>84.6</v>
      </c>
      <c r="AC4645">
        <v>3.34</v>
      </c>
      <c r="AD4645">
        <v>1.45</v>
      </c>
      <c r="AE4645">
        <v>-0.39900000000000002</v>
      </c>
      <c r="AF4645">
        <v>2.3279999999999998</v>
      </c>
      <c r="AG4645">
        <v>1.069</v>
      </c>
      <c r="AH4645">
        <v>6.4569999999999999</v>
      </c>
      <c r="AI4645">
        <v>4.71</v>
      </c>
      <c r="AJ4645">
        <v>11.6</v>
      </c>
      <c r="AK4645">
        <v>23.8</v>
      </c>
      <c r="AL4645">
        <v>-30.3</v>
      </c>
      <c r="AM4645">
        <v>3.3</v>
      </c>
      <c r="AN4645">
        <v>157.952</v>
      </c>
      <c r="AO4645">
        <v>2478.8000000000002</v>
      </c>
      <c r="AP4645" t="s">
        <v>2093</v>
      </c>
    </row>
    <row r="4646" spans="1:42">
      <c r="A4646" t="s">
        <v>2072</v>
      </c>
      <c r="B4646" t="s">
        <v>54</v>
      </c>
      <c r="C4646" t="s">
        <v>2073</v>
      </c>
      <c r="D4646" t="s">
        <v>1786</v>
      </c>
      <c r="E4646" t="s">
        <v>2074</v>
      </c>
      <c r="F4646" t="s">
        <v>1788</v>
      </c>
      <c r="G4646" t="s">
        <v>47</v>
      </c>
      <c r="H4646">
        <v>26</v>
      </c>
      <c r="I4646" t="s">
        <v>60</v>
      </c>
      <c r="J4646" t="s">
        <v>61</v>
      </c>
      <c r="K4646">
        <v>8</v>
      </c>
      <c r="L4646">
        <v>4</v>
      </c>
      <c r="M4646" t="s">
        <v>84</v>
      </c>
      <c r="N4646" t="s">
        <v>1215</v>
      </c>
      <c r="O4646">
        <v>0.92</v>
      </c>
      <c r="P4646" t="s">
        <v>149</v>
      </c>
      <c r="R4646" t="s">
        <v>1230</v>
      </c>
      <c r="S4646" t="s">
        <v>42</v>
      </c>
      <c r="T4646">
        <v>1</v>
      </c>
      <c r="U4646">
        <v>2</v>
      </c>
      <c r="V4646">
        <v>1</v>
      </c>
      <c r="W4646">
        <v>0</v>
      </c>
      <c r="X4646">
        <v>0</v>
      </c>
      <c r="Y4646">
        <v>0</v>
      </c>
      <c r="Z4646">
        <v>2</v>
      </c>
      <c r="AA4646">
        <v>92.5</v>
      </c>
      <c r="AB4646">
        <v>84.5</v>
      </c>
      <c r="AC4646">
        <v>3.22</v>
      </c>
      <c r="AD4646">
        <v>1.45</v>
      </c>
      <c r="AE4646">
        <v>-0.56299999999999994</v>
      </c>
      <c r="AF4646">
        <v>3.08</v>
      </c>
      <c r="AG4646">
        <v>0.875</v>
      </c>
      <c r="AH4646">
        <v>6.5350000000000001</v>
      </c>
      <c r="AI4646">
        <v>6.68</v>
      </c>
      <c r="AJ4646">
        <v>12.35</v>
      </c>
      <c r="AK4646">
        <v>23.7</v>
      </c>
      <c r="AL4646">
        <v>-44.4</v>
      </c>
      <c r="AM4646">
        <v>3.4</v>
      </c>
      <c r="AN4646">
        <v>151.691</v>
      </c>
      <c r="AO4646">
        <v>2776.89</v>
      </c>
      <c r="AP4646" t="s">
        <v>2096</v>
      </c>
    </row>
    <row r="4647" spans="1:42">
      <c r="A4647" t="s">
        <v>2072</v>
      </c>
      <c r="B4647" t="s">
        <v>54</v>
      </c>
      <c r="C4647" t="s">
        <v>2073</v>
      </c>
      <c r="D4647" t="s">
        <v>1786</v>
      </c>
      <c r="E4647" t="s">
        <v>2074</v>
      </c>
      <c r="F4647" t="s">
        <v>1788</v>
      </c>
      <c r="G4647" t="s">
        <v>47</v>
      </c>
      <c r="H4647">
        <v>27</v>
      </c>
      <c r="I4647" t="s">
        <v>56</v>
      </c>
      <c r="J4647" t="s">
        <v>57</v>
      </c>
      <c r="K4647">
        <v>8</v>
      </c>
      <c r="L4647">
        <v>5</v>
      </c>
      <c r="M4647" t="s">
        <v>58</v>
      </c>
      <c r="N4647" t="s">
        <v>1215</v>
      </c>
      <c r="O4647">
        <v>0.91300000000000003</v>
      </c>
      <c r="P4647" t="s">
        <v>149</v>
      </c>
      <c r="R4647" t="s">
        <v>1230</v>
      </c>
      <c r="S4647" t="s">
        <v>42</v>
      </c>
      <c r="T4647">
        <v>1</v>
      </c>
      <c r="U4647">
        <v>2</v>
      </c>
      <c r="V4647">
        <v>1</v>
      </c>
      <c r="W4647">
        <v>0</v>
      </c>
      <c r="X4647">
        <v>0</v>
      </c>
      <c r="Y4647">
        <v>0</v>
      </c>
      <c r="Z4647">
        <v>2</v>
      </c>
      <c r="AA4647">
        <v>86</v>
      </c>
      <c r="AB4647">
        <v>79.599999999999994</v>
      </c>
      <c r="AC4647">
        <v>3.22</v>
      </c>
      <c r="AD4647">
        <v>1.4</v>
      </c>
      <c r="AE4647">
        <v>0.83899999999999997</v>
      </c>
      <c r="AF4647">
        <v>4.3449999999999998</v>
      </c>
      <c r="AG4647">
        <v>1.571</v>
      </c>
      <c r="AH4647">
        <v>6.7130000000000001</v>
      </c>
      <c r="AI4647">
        <v>-5.35</v>
      </c>
      <c r="AJ4647">
        <v>6.99</v>
      </c>
      <c r="AK4647">
        <v>23.8</v>
      </c>
      <c r="AL4647">
        <v>22.3</v>
      </c>
      <c r="AM4647">
        <v>5.7</v>
      </c>
      <c r="AN4647">
        <v>217.21600000000001</v>
      </c>
      <c r="AO4647">
        <v>1645.09</v>
      </c>
      <c r="AP4647" t="s">
        <v>2097</v>
      </c>
    </row>
    <row r="4648" spans="1:42">
      <c r="A4648" t="s">
        <v>2072</v>
      </c>
      <c r="B4648" t="s">
        <v>54</v>
      </c>
      <c r="C4648" t="s">
        <v>2073</v>
      </c>
      <c r="D4648" t="s">
        <v>1786</v>
      </c>
      <c r="E4648" t="s">
        <v>2074</v>
      </c>
      <c r="F4648" t="s">
        <v>1788</v>
      </c>
      <c r="G4648" t="s">
        <v>47</v>
      </c>
      <c r="H4648">
        <v>28</v>
      </c>
      <c r="I4648" t="s">
        <v>56</v>
      </c>
      <c r="J4648" t="s">
        <v>57</v>
      </c>
      <c r="K4648">
        <v>8</v>
      </c>
      <c r="L4648">
        <v>6</v>
      </c>
      <c r="M4648" t="s">
        <v>84</v>
      </c>
      <c r="N4648" t="s">
        <v>1215</v>
      </c>
      <c r="O4648">
        <v>0.91700000000000004</v>
      </c>
      <c r="P4648" t="s">
        <v>149</v>
      </c>
      <c r="R4648" t="s">
        <v>1230</v>
      </c>
      <c r="S4648" t="s">
        <v>42</v>
      </c>
      <c r="T4648">
        <v>2</v>
      </c>
      <c r="U4648">
        <v>2</v>
      </c>
      <c r="V4648">
        <v>1</v>
      </c>
      <c r="W4648">
        <v>0</v>
      </c>
      <c r="X4648">
        <v>0</v>
      </c>
      <c r="Y4648">
        <v>0</v>
      </c>
      <c r="Z4648">
        <v>2</v>
      </c>
      <c r="AA4648">
        <v>91.5</v>
      </c>
      <c r="AB4648">
        <v>84</v>
      </c>
      <c r="AC4648">
        <v>3.2</v>
      </c>
      <c r="AD4648">
        <v>1.42</v>
      </c>
      <c r="AE4648">
        <v>-0.1</v>
      </c>
      <c r="AF4648">
        <v>3.8690000000000002</v>
      </c>
      <c r="AG4648">
        <v>0.97899999999999998</v>
      </c>
      <c r="AH4648">
        <v>6.5609999999999999</v>
      </c>
      <c r="AI4648">
        <v>4.67</v>
      </c>
      <c r="AJ4648">
        <v>11.66</v>
      </c>
      <c r="AK4648">
        <v>23.8</v>
      </c>
      <c r="AL4648">
        <v>-31.9</v>
      </c>
      <c r="AM4648">
        <v>3.2</v>
      </c>
      <c r="AN4648">
        <v>158.23599999999999</v>
      </c>
      <c r="AO4648">
        <v>2473.3000000000002</v>
      </c>
      <c r="AP4648" t="s">
        <v>2098</v>
      </c>
    </row>
    <row r="4649" spans="1:42">
      <c r="A4649" t="s">
        <v>2072</v>
      </c>
      <c r="B4649" t="s">
        <v>54</v>
      </c>
      <c r="C4649" t="s">
        <v>2073</v>
      </c>
      <c r="D4649" t="s">
        <v>1786</v>
      </c>
      <c r="E4649" t="s">
        <v>2074</v>
      </c>
      <c r="F4649" t="s">
        <v>1788</v>
      </c>
      <c r="G4649" t="s">
        <v>47</v>
      </c>
      <c r="H4649">
        <v>34</v>
      </c>
      <c r="I4649" t="s">
        <v>63</v>
      </c>
      <c r="J4649" t="s">
        <v>61</v>
      </c>
      <c r="K4649">
        <v>10</v>
      </c>
      <c r="L4649">
        <v>1</v>
      </c>
      <c r="M4649" t="s">
        <v>58</v>
      </c>
      <c r="N4649" t="s">
        <v>1215</v>
      </c>
      <c r="O4649">
        <v>0.90900000000000003</v>
      </c>
      <c r="P4649" t="s">
        <v>74</v>
      </c>
      <c r="R4649" t="s">
        <v>116</v>
      </c>
      <c r="S4649" t="s">
        <v>42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3</v>
      </c>
      <c r="AA4649">
        <v>83.2</v>
      </c>
      <c r="AB4649">
        <v>77.7</v>
      </c>
      <c r="AC4649">
        <v>3.59</v>
      </c>
      <c r="AD4649">
        <v>1.66</v>
      </c>
      <c r="AE4649">
        <v>-0.45</v>
      </c>
      <c r="AF4649">
        <v>3.3690000000000002</v>
      </c>
      <c r="AG4649">
        <v>1.3740000000000001</v>
      </c>
      <c r="AH4649">
        <v>6.6459999999999999</v>
      </c>
      <c r="AI4649">
        <v>-5.66</v>
      </c>
      <c r="AJ4649">
        <v>4.6500000000000004</v>
      </c>
      <c r="AK4649">
        <v>23.9</v>
      </c>
      <c r="AL4649">
        <v>19.5</v>
      </c>
      <c r="AM4649">
        <v>7.2</v>
      </c>
      <c r="AN4649">
        <v>230.25</v>
      </c>
      <c r="AO4649">
        <v>1332.23</v>
      </c>
      <c r="AP4649" t="s">
        <v>2100</v>
      </c>
    </row>
    <row r="4650" spans="1:42">
      <c r="A4650" t="s">
        <v>2072</v>
      </c>
      <c r="B4650" t="s">
        <v>54</v>
      </c>
      <c r="C4650" t="s">
        <v>2073</v>
      </c>
      <c r="D4650" t="s">
        <v>1786</v>
      </c>
      <c r="E4650" t="s">
        <v>2074</v>
      </c>
      <c r="F4650" t="s">
        <v>1788</v>
      </c>
      <c r="G4650" t="s">
        <v>47</v>
      </c>
      <c r="H4650">
        <v>36</v>
      </c>
      <c r="I4650" t="s">
        <v>48</v>
      </c>
      <c r="J4650" t="s">
        <v>49</v>
      </c>
      <c r="K4650">
        <v>10</v>
      </c>
      <c r="L4650">
        <v>3</v>
      </c>
      <c r="M4650" t="s">
        <v>84</v>
      </c>
      <c r="N4650" t="s">
        <v>1215</v>
      </c>
      <c r="O4650">
        <v>0.91600000000000004</v>
      </c>
      <c r="P4650" t="s">
        <v>74</v>
      </c>
      <c r="Q4650" t="s">
        <v>85</v>
      </c>
      <c r="R4650" t="s">
        <v>116</v>
      </c>
      <c r="S4650" t="s">
        <v>42</v>
      </c>
      <c r="T4650">
        <v>0</v>
      </c>
      <c r="U4650">
        <v>2</v>
      </c>
      <c r="V4650">
        <v>0</v>
      </c>
      <c r="W4650">
        <v>0</v>
      </c>
      <c r="X4650">
        <v>0</v>
      </c>
      <c r="Y4650">
        <v>0</v>
      </c>
      <c r="Z4650">
        <v>3</v>
      </c>
      <c r="AA4650">
        <v>92.6</v>
      </c>
      <c r="AB4650">
        <v>85.3</v>
      </c>
      <c r="AC4650">
        <v>3.58</v>
      </c>
      <c r="AD4650">
        <v>1.66</v>
      </c>
      <c r="AE4650">
        <v>0.73099999999999998</v>
      </c>
      <c r="AF4650">
        <v>3.1869999999999998</v>
      </c>
      <c r="AG4650">
        <v>1.0429999999999999</v>
      </c>
      <c r="AH4650">
        <v>6.4779999999999998</v>
      </c>
      <c r="AI4650">
        <v>5.88</v>
      </c>
      <c r="AJ4650">
        <v>9.81</v>
      </c>
      <c r="AK4650">
        <v>23.8</v>
      </c>
      <c r="AL4650">
        <v>-34.4</v>
      </c>
      <c r="AM4650">
        <v>4</v>
      </c>
      <c r="AN4650">
        <v>149.155</v>
      </c>
      <c r="AO4650">
        <v>2287.7199999999998</v>
      </c>
      <c r="AP4650" t="s">
        <v>2102</v>
      </c>
    </row>
    <row r="4651" spans="1:42">
      <c r="A4651" t="s">
        <v>2072</v>
      </c>
      <c r="B4651" t="s">
        <v>54</v>
      </c>
      <c r="C4651" t="s">
        <v>2073</v>
      </c>
      <c r="D4651" t="s">
        <v>1786</v>
      </c>
      <c r="E4651" t="s">
        <v>2074</v>
      </c>
      <c r="F4651" t="s">
        <v>1788</v>
      </c>
      <c r="G4651" t="s">
        <v>47</v>
      </c>
      <c r="H4651">
        <v>37</v>
      </c>
      <c r="I4651" t="s">
        <v>56</v>
      </c>
      <c r="J4651" t="s">
        <v>57</v>
      </c>
      <c r="K4651">
        <v>11</v>
      </c>
      <c r="L4651">
        <v>1</v>
      </c>
      <c r="M4651" t="s">
        <v>84</v>
      </c>
      <c r="N4651" t="s">
        <v>1215</v>
      </c>
      <c r="O4651">
        <v>0.92</v>
      </c>
      <c r="P4651" t="s">
        <v>149</v>
      </c>
      <c r="R4651" t="s">
        <v>100</v>
      </c>
      <c r="S4651" t="s">
        <v>42</v>
      </c>
      <c r="T4651">
        <v>0</v>
      </c>
      <c r="U4651">
        <v>0</v>
      </c>
      <c r="V4651">
        <v>1</v>
      </c>
      <c r="W4651">
        <v>0</v>
      </c>
      <c r="X4651">
        <v>0</v>
      </c>
      <c r="Y4651">
        <v>0</v>
      </c>
      <c r="Z4651">
        <v>3</v>
      </c>
      <c r="AA4651">
        <v>92.2</v>
      </c>
      <c r="AB4651">
        <v>85.1</v>
      </c>
      <c r="AC4651">
        <v>3.52</v>
      </c>
      <c r="AD4651">
        <v>1.71</v>
      </c>
      <c r="AE4651">
        <v>1.2110000000000001</v>
      </c>
      <c r="AF4651">
        <v>3.8540000000000001</v>
      </c>
      <c r="AG4651">
        <v>1.214</v>
      </c>
      <c r="AH4651">
        <v>6.5739999999999998</v>
      </c>
      <c r="AI4651">
        <v>6.26</v>
      </c>
      <c r="AJ4651">
        <v>11.06</v>
      </c>
      <c r="AK4651">
        <v>23.8</v>
      </c>
      <c r="AL4651">
        <v>-41.4</v>
      </c>
      <c r="AM4651">
        <v>3.7</v>
      </c>
      <c r="AN4651">
        <v>150.59299999999999</v>
      </c>
      <c r="AO4651">
        <v>2537.6</v>
      </c>
      <c r="AP4651" t="s">
        <v>2103</v>
      </c>
    </row>
    <row r="4652" spans="1:42">
      <c r="A4652" t="s">
        <v>2072</v>
      </c>
      <c r="B4652" t="s">
        <v>54</v>
      </c>
      <c r="C4652" t="s">
        <v>2073</v>
      </c>
      <c r="D4652" t="s">
        <v>1786</v>
      </c>
      <c r="E4652" t="s">
        <v>2074</v>
      </c>
      <c r="F4652" t="s">
        <v>1788</v>
      </c>
      <c r="G4652" t="s">
        <v>47</v>
      </c>
      <c r="H4652">
        <v>38</v>
      </c>
      <c r="I4652" t="s">
        <v>60</v>
      </c>
      <c r="J4652" t="s">
        <v>61</v>
      </c>
      <c r="K4652">
        <v>11</v>
      </c>
      <c r="L4652">
        <v>2</v>
      </c>
      <c r="M4652" t="s">
        <v>84</v>
      </c>
      <c r="N4652" t="s">
        <v>1215</v>
      </c>
      <c r="O4652">
        <v>0.91900000000000004</v>
      </c>
      <c r="P4652" t="s">
        <v>149</v>
      </c>
      <c r="R4652" t="s">
        <v>100</v>
      </c>
      <c r="S4652" t="s">
        <v>42</v>
      </c>
      <c r="T4652">
        <v>1</v>
      </c>
      <c r="U4652">
        <v>0</v>
      </c>
      <c r="V4652">
        <v>1</v>
      </c>
      <c r="W4652">
        <v>0</v>
      </c>
      <c r="X4652">
        <v>0</v>
      </c>
      <c r="Y4652">
        <v>0</v>
      </c>
      <c r="Z4652">
        <v>3</v>
      </c>
      <c r="AA4652">
        <v>91.4</v>
      </c>
      <c r="AB4652">
        <v>84.3</v>
      </c>
      <c r="AC4652">
        <v>3.28</v>
      </c>
      <c r="AD4652">
        <v>1.7</v>
      </c>
      <c r="AE4652">
        <v>0.23100000000000001</v>
      </c>
      <c r="AF4652">
        <v>2.754</v>
      </c>
      <c r="AG4652">
        <v>1.0269999999999999</v>
      </c>
      <c r="AH4652">
        <v>6.4720000000000004</v>
      </c>
      <c r="AI4652">
        <v>5.56</v>
      </c>
      <c r="AJ4652">
        <v>11.72</v>
      </c>
      <c r="AK4652">
        <v>23.8</v>
      </c>
      <c r="AL4652">
        <v>-36.700000000000003</v>
      </c>
      <c r="AM4652">
        <v>3.5</v>
      </c>
      <c r="AN4652">
        <v>154.71199999999999</v>
      </c>
      <c r="AO4652">
        <v>2561.23</v>
      </c>
      <c r="AP4652" t="s">
        <v>2104</v>
      </c>
    </row>
    <row r="4653" spans="1:42">
      <c r="A4653" t="s">
        <v>2072</v>
      </c>
      <c r="B4653" t="s">
        <v>54</v>
      </c>
      <c r="C4653" t="s">
        <v>2073</v>
      </c>
      <c r="D4653" t="s">
        <v>1786</v>
      </c>
      <c r="E4653" t="s">
        <v>2074</v>
      </c>
      <c r="F4653" t="s">
        <v>1788</v>
      </c>
      <c r="G4653" t="s">
        <v>47</v>
      </c>
      <c r="H4653">
        <v>39</v>
      </c>
      <c r="I4653" t="s">
        <v>56</v>
      </c>
      <c r="J4653" t="s">
        <v>57</v>
      </c>
      <c r="K4653">
        <v>11</v>
      </c>
      <c r="L4653">
        <v>3</v>
      </c>
      <c r="M4653" t="s">
        <v>84</v>
      </c>
      <c r="N4653" t="s">
        <v>1215</v>
      </c>
      <c r="O4653">
        <v>0.90700000000000003</v>
      </c>
      <c r="P4653" t="s">
        <v>149</v>
      </c>
      <c r="R4653" t="s">
        <v>100</v>
      </c>
      <c r="S4653" t="s">
        <v>42</v>
      </c>
      <c r="T4653">
        <v>1</v>
      </c>
      <c r="U4653">
        <v>1</v>
      </c>
      <c r="V4653">
        <v>1</v>
      </c>
      <c r="W4653">
        <v>0</v>
      </c>
      <c r="X4653">
        <v>0</v>
      </c>
      <c r="Y4653">
        <v>0</v>
      </c>
      <c r="Z4653">
        <v>3</v>
      </c>
      <c r="AA4653">
        <v>92.1</v>
      </c>
      <c r="AB4653">
        <v>84.8</v>
      </c>
      <c r="AC4653">
        <v>3.43</v>
      </c>
      <c r="AD4653">
        <v>1.7</v>
      </c>
      <c r="AE4653">
        <v>-0.41799999999999998</v>
      </c>
      <c r="AF4653">
        <v>3.5910000000000002</v>
      </c>
      <c r="AG4653">
        <v>0.97099999999999997</v>
      </c>
      <c r="AH4653">
        <v>6.5339999999999998</v>
      </c>
      <c r="AI4653">
        <v>6.57</v>
      </c>
      <c r="AJ4653">
        <v>10.94</v>
      </c>
      <c r="AK4653">
        <v>23.8</v>
      </c>
      <c r="AL4653">
        <v>-39.6</v>
      </c>
      <c r="AM4653">
        <v>3.7</v>
      </c>
      <c r="AN4653">
        <v>149.126</v>
      </c>
      <c r="AO4653">
        <v>2537.79</v>
      </c>
      <c r="AP4653" t="s">
        <v>2105</v>
      </c>
    </row>
    <row r="4654" spans="1:42">
      <c r="A4654" t="s">
        <v>2072</v>
      </c>
      <c r="B4654" t="s">
        <v>54</v>
      </c>
      <c r="C4654" t="s">
        <v>2073</v>
      </c>
      <c r="D4654" t="s">
        <v>1786</v>
      </c>
      <c r="E4654" t="s">
        <v>2074</v>
      </c>
      <c r="F4654" t="s">
        <v>1788</v>
      </c>
      <c r="G4654" t="s">
        <v>47</v>
      </c>
      <c r="H4654">
        <v>40</v>
      </c>
      <c r="I4654" t="s">
        <v>48</v>
      </c>
      <c r="J4654" t="s">
        <v>49</v>
      </c>
      <c r="K4654">
        <v>11</v>
      </c>
      <c r="L4654">
        <v>4</v>
      </c>
      <c r="M4654" t="s">
        <v>58</v>
      </c>
      <c r="N4654" t="s">
        <v>1215</v>
      </c>
      <c r="O4654">
        <v>0.90700000000000003</v>
      </c>
      <c r="P4654" t="s">
        <v>149</v>
      </c>
      <c r="Q4654" t="s">
        <v>150</v>
      </c>
      <c r="R4654" t="s">
        <v>100</v>
      </c>
      <c r="S4654" t="s">
        <v>42</v>
      </c>
      <c r="T4654">
        <v>2</v>
      </c>
      <c r="U4654">
        <v>1</v>
      </c>
      <c r="V4654">
        <v>1</v>
      </c>
      <c r="W4654">
        <v>0</v>
      </c>
      <c r="X4654">
        <v>0</v>
      </c>
      <c r="Y4654">
        <v>0</v>
      </c>
      <c r="Z4654">
        <v>3</v>
      </c>
      <c r="AA4654">
        <v>84.1</v>
      </c>
      <c r="AB4654">
        <v>78.7</v>
      </c>
      <c r="AC4654">
        <v>3.28</v>
      </c>
      <c r="AD4654">
        <v>1.7</v>
      </c>
      <c r="AE4654">
        <v>-0.66500000000000004</v>
      </c>
      <c r="AF4654">
        <v>3.2890000000000001</v>
      </c>
      <c r="AG4654">
        <v>1.454</v>
      </c>
      <c r="AH4654">
        <v>6.5750000000000002</v>
      </c>
      <c r="AI4654">
        <v>-2.34</v>
      </c>
      <c r="AJ4654">
        <v>4.74</v>
      </c>
      <c r="AK4654">
        <v>23.9</v>
      </c>
      <c r="AL4654">
        <v>9.8000000000000007</v>
      </c>
      <c r="AM4654">
        <v>6.6</v>
      </c>
      <c r="AN4654">
        <v>205.99</v>
      </c>
      <c r="AO4654">
        <v>978.51599999999996</v>
      </c>
      <c r="AP4654" t="s">
        <v>2106</v>
      </c>
    </row>
    <row r="4655" spans="1:42">
      <c r="A4655" t="s">
        <v>2072</v>
      </c>
      <c r="B4655" t="s">
        <v>54</v>
      </c>
      <c r="C4655" t="s">
        <v>2073</v>
      </c>
      <c r="D4655" t="s">
        <v>1786</v>
      </c>
      <c r="E4655" t="s">
        <v>2074</v>
      </c>
      <c r="F4655" t="s">
        <v>1788</v>
      </c>
      <c r="G4655" t="s">
        <v>47</v>
      </c>
      <c r="H4655">
        <v>41</v>
      </c>
      <c r="I4655" t="s">
        <v>63</v>
      </c>
      <c r="J4655" t="s">
        <v>61</v>
      </c>
      <c r="K4655">
        <v>12</v>
      </c>
      <c r="L4655">
        <v>1</v>
      </c>
      <c r="M4655" t="s">
        <v>84</v>
      </c>
      <c r="N4655" t="s">
        <v>1215</v>
      </c>
      <c r="O4655">
        <v>0.91600000000000004</v>
      </c>
      <c r="P4655" t="s">
        <v>1275</v>
      </c>
      <c r="R4655" t="s">
        <v>97</v>
      </c>
      <c r="S4655" t="s">
        <v>42</v>
      </c>
      <c r="T4655">
        <v>0</v>
      </c>
      <c r="U4655">
        <v>0</v>
      </c>
      <c r="V4655">
        <v>2</v>
      </c>
      <c r="W4655">
        <v>0</v>
      </c>
      <c r="X4655">
        <v>0</v>
      </c>
      <c r="Y4655">
        <v>0</v>
      </c>
      <c r="Z4655">
        <v>3</v>
      </c>
      <c r="AA4655">
        <v>91.8</v>
      </c>
      <c r="AB4655">
        <v>83.3</v>
      </c>
      <c r="AC4655">
        <v>3.7</v>
      </c>
      <c r="AD4655">
        <v>1.75</v>
      </c>
      <c r="AE4655">
        <v>0.23</v>
      </c>
      <c r="AF4655">
        <v>1.952</v>
      </c>
      <c r="AG4655">
        <v>1.036</v>
      </c>
      <c r="AH4655">
        <v>6.3920000000000003</v>
      </c>
      <c r="AI4655">
        <v>5.91</v>
      </c>
      <c r="AJ4655">
        <v>12.79</v>
      </c>
      <c r="AK4655">
        <v>23.7</v>
      </c>
      <c r="AL4655">
        <v>-39.5</v>
      </c>
      <c r="AM4655">
        <v>3.4</v>
      </c>
      <c r="AN4655">
        <v>155.26</v>
      </c>
      <c r="AO4655">
        <v>2736.46</v>
      </c>
      <c r="AP4655" t="s">
        <v>2107</v>
      </c>
    </row>
    <row r="4656" spans="1:42">
      <c r="A4656" t="s">
        <v>2072</v>
      </c>
      <c r="B4656" t="s">
        <v>54</v>
      </c>
      <c r="C4656" t="s">
        <v>2073</v>
      </c>
      <c r="D4656" t="s">
        <v>1786</v>
      </c>
      <c r="E4656" t="s">
        <v>2074</v>
      </c>
      <c r="F4656" t="s">
        <v>1788</v>
      </c>
      <c r="G4656" t="s">
        <v>47</v>
      </c>
      <c r="H4656">
        <v>42</v>
      </c>
      <c r="I4656" t="s">
        <v>63</v>
      </c>
      <c r="J4656" t="s">
        <v>61</v>
      </c>
      <c r="K4656">
        <v>12</v>
      </c>
      <c r="L4656">
        <v>2</v>
      </c>
      <c r="M4656" t="s">
        <v>180</v>
      </c>
      <c r="N4656" t="s">
        <v>1215</v>
      </c>
      <c r="O4656">
        <v>0.90800000000000003</v>
      </c>
      <c r="P4656" t="s">
        <v>1275</v>
      </c>
      <c r="R4656" t="s">
        <v>97</v>
      </c>
      <c r="S4656" t="s">
        <v>42</v>
      </c>
      <c r="T4656">
        <v>0</v>
      </c>
      <c r="U4656">
        <v>1</v>
      </c>
      <c r="V4656">
        <v>2</v>
      </c>
      <c r="W4656">
        <v>0</v>
      </c>
      <c r="X4656">
        <v>0</v>
      </c>
      <c r="Y4656">
        <v>0</v>
      </c>
      <c r="Z4656">
        <v>3</v>
      </c>
      <c r="AA4656">
        <v>92.6</v>
      </c>
      <c r="AB4656">
        <v>84.6</v>
      </c>
      <c r="AC4656">
        <v>3.71</v>
      </c>
      <c r="AD4656">
        <v>1.76</v>
      </c>
      <c r="AE4656">
        <v>-0.79700000000000004</v>
      </c>
      <c r="AF4656">
        <v>2.7989999999999999</v>
      </c>
      <c r="AG4656">
        <v>0.85899999999999999</v>
      </c>
      <c r="AH4656">
        <v>6.4530000000000003</v>
      </c>
      <c r="AI4656">
        <v>8.65</v>
      </c>
      <c r="AJ4656">
        <v>10.75</v>
      </c>
      <c r="AK4656">
        <v>23.7</v>
      </c>
      <c r="AL4656">
        <v>-45.4</v>
      </c>
      <c r="AM4656">
        <v>4.4000000000000004</v>
      </c>
      <c r="AN4656">
        <v>141.26599999999999</v>
      </c>
      <c r="AO4656">
        <v>2727.9</v>
      </c>
      <c r="AP4656" t="s">
        <v>2108</v>
      </c>
    </row>
    <row r="4657" spans="1:42">
      <c r="A4657" t="s">
        <v>2072</v>
      </c>
      <c r="B4657" t="s">
        <v>54</v>
      </c>
      <c r="C4657" t="s">
        <v>2073</v>
      </c>
      <c r="D4657" t="s">
        <v>1786</v>
      </c>
      <c r="E4657" t="s">
        <v>2074</v>
      </c>
      <c r="F4657" t="s">
        <v>1788</v>
      </c>
      <c r="G4657" t="s">
        <v>47</v>
      </c>
      <c r="H4657">
        <v>46</v>
      </c>
      <c r="I4657" t="s">
        <v>87</v>
      </c>
      <c r="J4657" t="s">
        <v>49</v>
      </c>
      <c r="K4657">
        <v>12</v>
      </c>
      <c r="L4657">
        <v>6</v>
      </c>
      <c r="M4657" t="s">
        <v>84</v>
      </c>
      <c r="N4657" t="s">
        <v>1215</v>
      </c>
      <c r="O4657">
        <v>0.92</v>
      </c>
      <c r="P4657" t="s">
        <v>1275</v>
      </c>
      <c r="R4657" t="s">
        <v>97</v>
      </c>
      <c r="S4657" t="s">
        <v>42</v>
      </c>
      <c r="T4657">
        <v>2</v>
      </c>
      <c r="U4657">
        <v>2</v>
      </c>
      <c r="V4657">
        <v>2</v>
      </c>
      <c r="W4657">
        <v>0</v>
      </c>
      <c r="X4657">
        <v>0</v>
      </c>
      <c r="Y4657">
        <v>0</v>
      </c>
      <c r="Z4657">
        <v>3</v>
      </c>
      <c r="AA4657">
        <v>92.5</v>
      </c>
      <c r="AB4657">
        <v>85.4</v>
      </c>
      <c r="AC4657">
        <v>3.59</v>
      </c>
      <c r="AD4657">
        <v>1.89</v>
      </c>
      <c r="AE4657">
        <v>-1.079</v>
      </c>
      <c r="AF4657">
        <v>3.6819999999999999</v>
      </c>
      <c r="AG4657">
        <v>0.82</v>
      </c>
      <c r="AH4657">
        <v>6.5110000000000001</v>
      </c>
      <c r="AI4657">
        <v>4.97</v>
      </c>
      <c r="AJ4657">
        <v>8.9700000000000006</v>
      </c>
      <c r="AK4657">
        <v>23.8</v>
      </c>
      <c r="AL4657">
        <v>-25.7</v>
      </c>
      <c r="AM4657">
        <v>3.9</v>
      </c>
      <c r="AN4657">
        <v>151.14500000000001</v>
      </c>
      <c r="AO4657">
        <v>2055.21</v>
      </c>
      <c r="AP4657" t="s">
        <v>2112</v>
      </c>
    </row>
    <row r="4658" spans="1:42">
      <c r="A4658" t="s">
        <v>2072</v>
      </c>
      <c r="B4658" t="s">
        <v>54</v>
      </c>
      <c r="C4658" t="s">
        <v>2073</v>
      </c>
      <c r="D4658" t="s">
        <v>1786</v>
      </c>
      <c r="E4658" t="s">
        <v>2074</v>
      </c>
      <c r="F4658" t="s">
        <v>1788</v>
      </c>
      <c r="G4658" t="s">
        <v>47</v>
      </c>
      <c r="H4658">
        <v>47</v>
      </c>
      <c r="I4658" t="s">
        <v>56</v>
      </c>
      <c r="J4658" t="s">
        <v>57</v>
      </c>
      <c r="K4658">
        <v>13</v>
      </c>
      <c r="L4658">
        <v>1</v>
      </c>
      <c r="M4658" t="s">
        <v>84</v>
      </c>
      <c r="N4658" t="s">
        <v>1215</v>
      </c>
      <c r="O4658">
        <v>0.89800000000000002</v>
      </c>
      <c r="P4658" t="s">
        <v>139</v>
      </c>
      <c r="R4658" t="s">
        <v>78</v>
      </c>
      <c r="S4658" t="s">
        <v>54</v>
      </c>
      <c r="T4658">
        <v>0</v>
      </c>
      <c r="U4658">
        <v>0</v>
      </c>
      <c r="V4658">
        <v>2</v>
      </c>
      <c r="W4658">
        <v>1</v>
      </c>
      <c r="X4658">
        <v>0</v>
      </c>
      <c r="Y4658">
        <v>0</v>
      </c>
      <c r="Z4658">
        <v>3</v>
      </c>
      <c r="AA4658">
        <v>91.6</v>
      </c>
      <c r="AB4658">
        <v>84.4</v>
      </c>
      <c r="AC4658">
        <v>3.42</v>
      </c>
      <c r="AD4658">
        <v>1.51</v>
      </c>
      <c r="AE4658">
        <v>-1.464</v>
      </c>
      <c r="AF4658">
        <v>1.8280000000000001</v>
      </c>
      <c r="AG4658">
        <v>0.997</v>
      </c>
      <c r="AH4658">
        <v>6.359</v>
      </c>
      <c r="AI4658">
        <v>2.1</v>
      </c>
      <c r="AJ4658">
        <v>13.74</v>
      </c>
      <c r="AK4658">
        <v>23.8</v>
      </c>
      <c r="AL4658">
        <v>-13.7</v>
      </c>
      <c r="AM4658">
        <v>2.2000000000000002</v>
      </c>
      <c r="AN4658">
        <v>171.35300000000001</v>
      </c>
      <c r="AO4658">
        <v>2739.82</v>
      </c>
      <c r="AP4658" t="s">
        <v>2113</v>
      </c>
    </row>
    <row r="4659" spans="1:42">
      <c r="A4659" t="s">
        <v>2072</v>
      </c>
      <c r="B4659" t="s">
        <v>54</v>
      </c>
      <c r="C4659" t="s">
        <v>2073</v>
      </c>
      <c r="D4659" t="s">
        <v>1786</v>
      </c>
      <c r="E4659" t="s">
        <v>2074</v>
      </c>
      <c r="F4659" t="s">
        <v>1788</v>
      </c>
      <c r="G4659" t="s">
        <v>47</v>
      </c>
      <c r="H4659">
        <v>48</v>
      </c>
      <c r="I4659" t="s">
        <v>63</v>
      </c>
      <c r="J4659" t="s">
        <v>61</v>
      </c>
      <c r="K4659">
        <v>13</v>
      </c>
      <c r="L4659">
        <v>2</v>
      </c>
      <c r="M4659" t="s">
        <v>58</v>
      </c>
      <c r="N4659" t="s">
        <v>1215</v>
      </c>
      <c r="O4659">
        <v>0.83299999999999996</v>
      </c>
      <c r="P4659" t="s">
        <v>139</v>
      </c>
      <c r="R4659" t="s">
        <v>78</v>
      </c>
      <c r="S4659" t="s">
        <v>54</v>
      </c>
      <c r="T4659">
        <v>1</v>
      </c>
      <c r="U4659">
        <v>0</v>
      </c>
      <c r="V4659">
        <v>2</v>
      </c>
      <c r="W4659">
        <v>1</v>
      </c>
      <c r="X4659">
        <v>0</v>
      </c>
      <c r="Y4659">
        <v>0</v>
      </c>
      <c r="Z4659">
        <v>3</v>
      </c>
      <c r="AA4659">
        <v>87.4</v>
      </c>
      <c r="AB4659">
        <v>80.599999999999994</v>
      </c>
      <c r="AC4659">
        <v>3.35</v>
      </c>
      <c r="AD4659">
        <v>1.61</v>
      </c>
      <c r="AE4659">
        <v>-0.56799999999999995</v>
      </c>
      <c r="AF4659">
        <v>2.0699999999999998</v>
      </c>
      <c r="AG4659">
        <v>1.409</v>
      </c>
      <c r="AH4659">
        <v>6.3360000000000003</v>
      </c>
      <c r="AI4659">
        <v>-1.51</v>
      </c>
      <c r="AJ4659">
        <v>10.130000000000001</v>
      </c>
      <c r="AK4659">
        <v>23.8</v>
      </c>
      <c r="AL4659">
        <v>11.3</v>
      </c>
      <c r="AM4659">
        <v>4.2</v>
      </c>
      <c r="AN4659">
        <v>188.428</v>
      </c>
      <c r="AO4659">
        <v>1929.94</v>
      </c>
      <c r="AP4659" t="s">
        <v>2114</v>
      </c>
    </row>
    <row r="4660" spans="1:42">
      <c r="A4660" t="s">
        <v>2072</v>
      </c>
      <c r="B4660" t="s">
        <v>54</v>
      </c>
      <c r="C4660" t="s">
        <v>2073</v>
      </c>
      <c r="D4660" t="s">
        <v>1786</v>
      </c>
      <c r="E4660" t="s">
        <v>2074</v>
      </c>
      <c r="F4660" t="s">
        <v>1788</v>
      </c>
      <c r="G4660" t="s">
        <v>47</v>
      </c>
      <c r="H4660">
        <v>50</v>
      </c>
      <c r="I4660" t="s">
        <v>63</v>
      </c>
      <c r="J4660" t="s">
        <v>61</v>
      </c>
      <c r="K4660">
        <v>14</v>
      </c>
      <c r="L4660">
        <v>1</v>
      </c>
      <c r="M4660" t="s">
        <v>58</v>
      </c>
      <c r="N4660" t="s">
        <v>1215</v>
      </c>
      <c r="O4660">
        <v>0.91800000000000004</v>
      </c>
      <c r="P4660" t="s">
        <v>65</v>
      </c>
      <c r="R4660" t="s">
        <v>66</v>
      </c>
      <c r="S4660" t="s">
        <v>42</v>
      </c>
      <c r="T4660">
        <v>0</v>
      </c>
      <c r="U4660">
        <v>0</v>
      </c>
      <c r="V4660">
        <v>2</v>
      </c>
      <c r="W4660">
        <v>0</v>
      </c>
      <c r="X4660">
        <v>1</v>
      </c>
      <c r="Y4660">
        <v>0</v>
      </c>
      <c r="Z4660">
        <v>3</v>
      </c>
      <c r="AA4660">
        <v>85.7</v>
      </c>
      <c r="AB4660">
        <v>79.5</v>
      </c>
      <c r="AC4660">
        <v>3.14</v>
      </c>
      <c r="AD4660">
        <v>1.46</v>
      </c>
      <c r="AE4660">
        <v>-0.60899999999999999</v>
      </c>
      <c r="AF4660">
        <v>3.0609999999999999</v>
      </c>
      <c r="AG4660">
        <v>1.4119999999999999</v>
      </c>
      <c r="AH4660">
        <v>6.6029999999999998</v>
      </c>
      <c r="AI4660">
        <v>-6.16</v>
      </c>
      <c r="AJ4660">
        <v>5.32</v>
      </c>
      <c r="AK4660">
        <v>23.8</v>
      </c>
      <c r="AL4660">
        <v>23.1</v>
      </c>
      <c r="AM4660">
        <v>6.7</v>
      </c>
      <c r="AN4660">
        <v>228.941</v>
      </c>
      <c r="AO4660">
        <v>1513.05</v>
      </c>
      <c r="AP4660" t="s">
        <v>2116</v>
      </c>
    </row>
    <row r="4661" spans="1:42">
      <c r="A4661" t="s">
        <v>2072</v>
      </c>
      <c r="B4661" t="s">
        <v>54</v>
      </c>
      <c r="C4661" t="s">
        <v>2073</v>
      </c>
      <c r="D4661" t="s">
        <v>1786</v>
      </c>
      <c r="E4661" t="s">
        <v>2074</v>
      </c>
      <c r="F4661" t="s">
        <v>1788</v>
      </c>
      <c r="G4661" t="s">
        <v>47</v>
      </c>
      <c r="H4661">
        <v>51</v>
      </c>
      <c r="I4661" t="s">
        <v>63</v>
      </c>
      <c r="J4661" t="s">
        <v>61</v>
      </c>
      <c r="K4661">
        <v>14</v>
      </c>
      <c r="L4661">
        <v>2</v>
      </c>
      <c r="M4661" t="s">
        <v>180</v>
      </c>
      <c r="N4661" t="s">
        <v>1215</v>
      </c>
      <c r="O4661">
        <v>0.87</v>
      </c>
      <c r="P4661" t="s">
        <v>65</v>
      </c>
      <c r="R4661" t="s">
        <v>66</v>
      </c>
      <c r="S4661" t="s">
        <v>42</v>
      </c>
      <c r="T4661">
        <v>0</v>
      </c>
      <c r="U4661">
        <v>1</v>
      </c>
      <c r="V4661">
        <v>2</v>
      </c>
      <c r="W4661">
        <v>0</v>
      </c>
      <c r="X4661">
        <v>1</v>
      </c>
      <c r="Y4661">
        <v>0</v>
      </c>
      <c r="Z4661">
        <v>3</v>
      </c>
      <c r="AA4661">
        <v>92.2</v>
      </c>
      <c r="AB4661">
        <v>83.9</v>
      </c>
      <c r="AC4661">
        <v>3.1</v>
      </c>
      <c r="AD4661">
        <v>1.42</v>
      </c>
      <c r="AE4661">
        <v>-0.94399999999999995</v>
      </c>
      <c r="AF4661">
        <v>2.6970000000000001</v>
      </c>
      <c r="AG4661">
        <v>1.111</v>
      </c>
      <c r="AH4661">
        <v>6.4089999999999998</v>
      </c>
      <c r="AI4661">
        <v>8.4499999999999993</v>
      </c>
      <c r="AJ4661">
        <v>9.7899999999999991</v>
      </c>
      <c r="AK4661">
        <v>23.7</v>
      </c>
      <c r="AL4661">
        <v>-39.799999999999997</v>
      </c>
      <c r="AM4661">
        <v>4.7</v>
      </c>
      <c r="AN4661">
        <v>139.30699999999999</v>
      </c>
      <c r="AO4661">
        <v>2533.04</v>
      </c>
      <c r="AP4661" t="s">
        <v>2117</v>
      </c>
    </row>
    <row r="4662" spans="1:42">
      <c r="A4662" t="s">
        <v>2072</v>
      </c>
      <c r="B4662" t="s">
        <v>54</v>
      </c>
      <c r="C4662" t="s">
        <v>2073</v>
      </c>
      <c r="D4662" t="s">
        <v>1786</v>
      </c>
      <c r="E4662" t="s">
        <v>2074</v>
      </c>
      <c r="F4662" t="s">
        <v>1788</v>
      </c>
      <c r="G4662" t="s">
        <v>47</v>
      </c>
      <c r="H4662">
        <v>54</v>
      </c>
      <c r="I4662" t="s">
        <v>48</v>
      </c>
      <c r="J4662" t="s">
        <v>49</v>
      </c>
      <c r="K4662">
        <v>15</v>
      </c>
      <c r="L4662">
        <v>1</v>
      </c>
      <c r="M4662" t="s">
        <v>84</v>
      </c>
      <c r="N4662" t="s">
        <v>1215</v>
      </c>
      <c r="O4662">
        <v>0.91</v>
      </c>
      <c r="P4662" t="s">
        <v>124</v>
      </c>
      <c r="Q4662" t="s">
        <v>125</v>
      </c>
      <c r="R4662" t="s">
        <v>75</v>
      </c>
      <c r="S4662" t="s">
        <v>42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4</v>
      </c>
      <c r="AA4662">
        <v>91</v>
      </c>
      <c r="AB4662">
        <v>83</v>
      </c>
      <c r="AC4662">
        <v>3.25</v>
      </c>
      <c r="AD4662">
        <v>1.53</v>
      </c>
      <c r="AE4662">
        <v>-0.112</v>
      </c>
      <c r="AF4662">
        <v>2.66</v>
      </c>
      <c r="AG4662">
        <v>1.071</v>
      </c>
      <c r="AH4662">
        <v>6.48</v>
      </c>
      <c r="AI4662">
        <v>4.37</v>
      </c>
      <c r="AJ4662">
        <v>12.19</v>
      </c>
      <c r="AK4662">
        <v>23.7</v>
      </c>
      <c r="AL4662">
        <v>-28.6</v>
      </c>
      <c r="AM4662">
        <v>3.2</v>
      </c>
      <c r="AN4662">
        <v>160.32400000000001</v>
      </c>
      <c r="AO4662">
        <v>2514.0700000000002</v>
      </c>
      <c r="AP4662" t="s">
        <v>2120</v>
      </c>
    </row>
    <row r="4663" spans="1:42">
      <c r="A4663" t="s">
        <v>2072</v>
      </c>
      <c r="B4663" t="s">
        <v>54</v>
      </c>
      <c r="C4663" t="s">
        <v>2073</v>
      </c>
      <c r="D4663" t="s">
        <v>1786</v>
      </c>
      <c r="E4663" t="s">
        <v>2074</v>
      </c>
      <c r="F4663" t="s">
        <v>1788</v>
      </c>
      <c r="G4663" t="s">
        <v>47</v>
      </c>
      <c r="H4663">
        <v>58</v>
      </c>
      <c r="I4663" t="s">
        <v>63</v>
      </c>
      <c r="J4663" t="s">
        <v>61</v>
      </c>
      <c r="K4663">
        <v>17</v>
      </c>
      <c r="L4663">
        <v>1</v>
      </c>
      <c r="M4663" t="s">
        <v>84</v>
      </c>
      <c r="N4663" t="s">
        <v>1215</v>
      </c>
      <c r="O4663">
        <v>0.91800000000000004</v>
      </c>
      <c r="P4663" t="s">
        <v>96</v>
      </c>
      <c r="R4663" t="s">
        <v>1230</v>
      </c>
      <c r="S4663" t="s">
        <v>42</v>
      </c>
      <c r="T4663">
        <v>0</v>
      </c>
      <c r="U4663">
        <v>0</v>
      </c>
      <c r="V4663">
        <v>2</v>
      </c>
      <c r="W4663">
        <v>0</v>
      </c>
      <c r="X4663">
        <v>0</v>
      </c>
      <c r="Y4663">
        <v>0</v>
      </c>
      <c r="Z4663">
        <v>4</v>
      </c>
      <c r="AA4663">
        <v>91.4</v>
      </c>
      <c r="AB4663">
        <v>83.7</v>
      </c>
      <c r="AC4663">
        <v>3.28</v>
      </c>
      <c r="AD4663">
        <v>1.35</v>
      </c>
      <c r="AE4663">
        <v>-0.55500000000000005</v>
      </c>
      <c r="AF4663">
        <v>2.8220000000000001</v>
      </c>
      <c r="AG4663">
        <v>1.1060000000000001</v>
      </c>
      <c r="AH4663">
        <v>6.4539999999999997</v>
      </c>
      <c r="AI4663">
        <v>6.26</v>
      </c>
      <c r="AJ4663">
        <v>11.74</v>
      </c>
      <c r="AK4663">
        <v>23.8</v>
      </c>
      <c r="AL4663">
        <v>-37.799999999999997</v>
      </c>
      <c r="AM4663">
        <v>3.6</v>
      </c>
      <c r="AN4663">
        <v>151.99299999999999</v>
      </c>
      <c r="AO4663">
        <v>2604.14</v>
      </c>
      <c r="AP4663" t="s">
        <v>2121</v>
      </c>
    </row>
    <row r="4664" spans="1:42">
      <c r="A4664" t="s">
        <v>2072</v>
      </c>
      <c r="B4664" t="s">
        <v>54</v>
      </c>
      <c r="C4664" t="s">
        <v>2073</v>
      </c>
      <c r="D4664" t="s">
        <v>1786</v>
      </c>
      <c r="E4664" t="s">
        <v>2074</v>
      </c>
      <c r="F4664" t="s">
        <v>1788</v>
      </c>
      <c r="G4664" t="s">
        <v>47</v>
      </c>
      <c r="H4664">
        <v>59</v>
      </c>
      <c r="I4664" t="s">
        <v>56</v>
      </c>
      <c r="J4664" t="s">
        <v>57</v>
      </c>
      <c r="K4664">
        <v>17</v>
      </c>
      <c r="L4664">
        <v>2</v>
      </c>
      <c r="M4664" t="s">
        <v>58</v>
      </c>
      <c r="N4664" t="s">
        <v>1215</v>
      </c>
      <c r="O4664">
        <v>0.87</v>
      </c>
      <c r="P4664" t="s">
        <v>96</v>
      </c>
      <c r="R4664" t="s">
        <v>1230</v>
      </c>
      <c r="S4664" t="s">
        <v>42</v>
      </c>
      <c r="T4664">
        <v>0</v>
      </c>
      <c r="U4664">
        <v>1</v>
      </c>
      <c r="V4664">
        <v>2</v>
      </c>
      <c r="W4664">
        <v>0</v>
      </c>
      <c r="X4664">
        <v>0</v>
      </c>
      <c r="Y4664">
        <v>0</v>
      </c>
      <c r="Z4664">
        <v>4</v>
      </c>
      <c r="AA4664">
        <v>80.3</v>
      </c>
      <c r="AB4664">
        <v>74.3</v>
      </c>
      <c r="AC4664">
        <v>3.17</v>
      </c>
      <c r="AD4664">
        <v>1.35</v>
      </c>
      <c r="AE4664">
        <v>-1.4219999999999999</v>
      </c>
      <c r="AF4664">
        <v>0.873</v>
      </c>
      <c r="AG4664">
        <v>1.387</v>
      </c>
      <c r="AH4664">
        <v>6.38</v>
      </c>
      <c r="AI4664">
        <v>-1.05</v>
      </c>
      <c r="AJ4664">
        <v>0.94</v>
      </c>
      <c r="AK4664">
        <v>23.8</v>
      </c>
      <c r="AL4664">
        <v>4.5</v>
      </c>
      <c r="AM4664">
        <v>9.4</v>
      </c>
      <c r="AN4664">
        <v>226.624</v>
      </c>
      <c r="AO4664">
        <v>246.33</v>
      </c>
      <c r="AP4664" t="s">
        <v>2122</v>
      </c>
    </row>
    <row r="4665" spans="1:42">
      <c r="A4665" t="s">
        <v>2072</v>
      </c>
      <c r="B4665" t="s">
        <v>54</v>
      </c>
      <c r="C4665" t="s">
        <v>2073</v>
      </c>
      <c r="D4665" t="s">
        <v>1786</v>
      </c>
      <c r="E4665" t="s">
        <v>2074</v>
      </c>
      <c r="F4665" t="s">
        <v>1788</v>
      </c>
      <c r="G4665" t="s">
        <v>47</v>
      </c>
      <c r="H4665">
        <v>60</v>
      </c>
      <c r="I4665" t="s">
        <v>131</v>
      </c>
      <c r="J4665" t="s">
        <v>49</v>
      </c>
      <c r="K4665">
        <v>17</v>
      </c>
      <c r="L4665">
        <v>3</v>
      </c>
      <c r="M4665" t="s">
        <v>58</v>
      </c>
      <c r="N4665" t="s">
        <v>1215</v>
      </c>
      <c r="O4665">
        <v>0.91100000000000003</v>
      </c>
      <c r="P4665" t="s">
        <v>96</v>
      </c>
      <c r="Q4665" t="s">
        <v>125</v>
      </c>
      <c r="R4665" t="s">
        <v>1230</v>
      </c>
      <c r="S4665" t="s">
        <v>42</v>
      </c>
      <c r="T4665">
        <v>1</v>
      </c>
      <c r="U4665">
        <v>1</v>
      </c>
      <c r="V4665">
        <v>2</v>
      </c>
      <c r="W4665">
        <v>0</v>
      </c>
      <c r="X4665">
        <v>0</v>
      </c>
      <c r="Y4665">
        <v>0</v>
      </c>
      <c r="Z4665">
        <v>4</v>
      </c>
      <c r="AA4665">
        <v>85.3</v>
      </c>
      <c r="AB4665">
        <v>79.5</v>
      </c>
      <c r="AC4665">
        <v>3.22</v>
      </c>
      <c r="AD4665">
        <v>1.45</v>
      </c>
      <c r="AE4665">
        <v>-0.94</v>
      </c>
      <c r="AF4665">
        <v>2.1219999999999999</v>
      </c>
      <c r="AG4665">
        <v>1.357</v>
      </c>
      <c r="AH4665">
        <v>6.41</v>
      </c>
      <c r="AI4665">
        <v>-3.1</v>
      </c>
      <c r="AJ4665">
        <v>5.35</v>
      </c>
      <c r="AK4665">
        <v>23.9</v>
      </c>
      <c r="AL4665">
        <v>13.1</v>
      </c>
      <c r="AM4665">
        <v>6.4</v>
      </c>
      <c r="AN4665">
        <v>209.84299999999999</v>
      </c>
      <c r="AO4665">
        <v>1150.3900000000001</v>
      </c>
      <c r="AP4665" t="s">
        <v>2123</v>
      </c>
    </row>
    <row r="4666" spans="1:42">
      <c r="A4666" t="s">
        <v>2072</v>
      </c>
      <c r="B4666" t="s">
        <v>54</v>
      </c>
      <c r="C4666" t="s">
        <v>2073</v>
      </c>
      <c r="D4666" t="s">
        <v>1786</v>
      </c>
      <c r="E4666" t="s">
        <v>2074</v>
      </c>
      <c r="F4666" t="s">
        <v>1788</v>
      </c>
      <c r="G4666" t="s">
        <v>47</v>
      </c>
      <c r="H4666">
        <v>65</v>
      </c>
      <c r="I4666" t="s">
        <v>60</v>
      </c>
      <c r="J4666" t="s">
        <v>61</v>
      </c>
      <c r="K4666">
        <v>19</v>
      </c>
      <c r="L4666">
        <v>2</v>
      </c>
      <c r="M4666" t="s">
        <v>84</v>
      </c>
      <c r="N4666" t="s">
        <v>1215</v>
      </c>
      <c r="O4666">
        <v>0.91600000000000004</v>
      </c>
      <c r="P4666" t="s">
        <v>71</v>
      </c>
      <c r="R4666" t="s">
        <v>116</v>
      </c>
      <c r="S4666" t="s">
        <v>42</v>
      </c>
      <c r="T4666">
        <v>0</v>
      </c>
      <c r="U4666">
        <v>1</v>
      </c>
      <c r="V4666">
        <v>2</v>
      </c>
      <c r="W4666">
        <v>1</v>
      </c>
      <c r="X4666">
        <v>0</v>
      </c>
      <c r="Y4666">
        <v>0</v>
      </c>
      <c r="Z4666">
        <v>4</v>
      </c>
      <c r="AA4666">
        <v>91.5</v>
      </c>
      <c r="AB4666">
        <v>83.7</v>
      </c>
      <c r="AC4666">
        <v>3.58</v>
      </c>
      <c r="AD4666">
        <v>1.66</v>
      </c>
      <c r="AE4666">
        <v>-0.219</v>
      </c>
      <c r="AF4666">
        <v>3.593</v>
      </c>
      <c r="AG4666">
        <v>1.024</v>
      </c>
      <c r="AH4666">
        <v>6.4829999999999997</v>
      </c>
      <c r="AI4666">
        <v>4.7699999999999996</v>
      </c>
      <c r="AJ4666">
        <v>10.43</v>
      </c>
      <c r="AK4666">
        <v>23.8</v>
      </c>
      <c r="AL4666">
        <v>-27.6</v>
      </c>
      <c r="AM4666">
        <v>3.7</v>
      </c>
      <c r="AN4666">
        <v>155.50800000000001</v>
      </c>
      <c r="AO4666">
        <v>2250.87</v>
      </c>
      <c r="AP4666" t="s">
        <v>2125</v>
      </c>
    </row>
    <row r="4667" spans="1:42">
      <c r="A4667" t="s">
        <v>2072</v>
      </c>
      <c r="B4667" t="s">
        <v>54</v>
      </c>
      <c r="C4667" t="s">
        <v>2073</v>
      </c>
      <c r="D4667" t="s">
        <v>1786</v>
      </c>
      <c r="E4667" t="s">
        <v>2074</v>
      </c>
      <c r="F4667" t="s">
        <v>1788</v>
      </c>
      <c r="G4667" t="s">
        <v>47</v>
      </c>
      <c r="H4667">
        <v>66</v>
      </c>
      <c r="I4667" t="s">
        <v>60</v>
      </c>
      <c r="J4667" t="s">
        <v>61</v>
      </c>
      <c r="K4667">
        <v>19</v>
      </c>
      <c r="L4667">
        <v>3</v>
      </c>
      <c r="M4667" t="s">
        <v>84</v>
      </c>
      <c r="N4667" t="s">
        <v>1215</v>
      </c>
      <c r="O4667">
        <v>0.92100000000000004</v>
      </c>
      <c r="P4667" t="s">
        <v>71</v>
      </c>
      <c r="R4667" t="s">
        <v>116</v>
      </c>
      <c r="S4667" t="s">
        <v>42</v>
      </c>
      <c r="T4667">
        <v>0</v>
      </c>
      <c r="U4667">
        <v>2</v>
      </c>
      <c r="V4667">
        <v>2</v>
      </c>
      <c r="W4667">
        <v>1</v>
      </c>
      <c r="X4667">
        <v>0</v>
      </c>
      <c r="Y4667">
        <v>0</v>
      </c>
      <c r="Z4667">
        <v>4</v>
      </c>
      <c r="AA4667">
        <v>92.9</v>
      </c>
      <c r="AB4667">
        <v>86</v>
      </c>
      <c r="AC4667">
        <v>3.58</v>
      </c>
      <c r="AD4667">
        <v>1.66</v>
      </c>
      <c r="AE4667">
        <v>-0.626</v>
      </c>
      <c r="AF4667">
        <v>2.5259999999999998</v>
      </c>
      <c r="AG4667">
        <v>1.0720000000000001</v>
      </c>
      <c r="AH4667">
        <v>6.3620000000000001</v>
      </c>
      <c r="AI4667">
        <v>4.66</v>
      </c>
      <c r="AJ4667">
        <v>10.62</v>
      </c>
      <c r="AK4667">
        <v>23.8</v>
      </c>
      <c r="AL4667">
        <v>-28.7</v>
      </c>
      <c r="AM4667">
        <v>3.4</v>
      </c>
      <c r="AN4667">
        <v>156.37200000000001</v>
      </c>
      <c r="AO4667">
        <v>2336.5500000000002</v>
      </c>
      <c r="AP4667" t="s">
        <v>2126</v>
      </c>
    </row>
    <row r="4668" spans="1:42">
      <c r="A4668" t="s">
        <v>2072</v>
      </c>
      <c r="B4668" t="s">
        <v>54</v>
      </c>
      <c r="C4668" t="s">
        <v>2073</v>
      </c>
      <c r="D4668" t="s">
        <v>1786</v>
      </c>
      <c r="E4668" t="s">
        <v>2074</v>
      </c>
      <c r="F4668" t="s">
        <v>1788</v>
      </c>
      <c r="G4668" t="s">
        <v>47</v>
      </c>
      <c r="H4668">
        <v>67</v>
      </c>
      <c r="I4668" t="s">
        <v>63</v>
      </c>
      <c r="J4668" t="s">
        <v>61</v>
      </c>
      <c r="K4668">
        <v>19</v>
      </c>
      <c r="L4668">
        <v>4</v>
      </c>
      <c r="M4668" t="s">
        <v>58</v>
      </c>
      <c r="N4668" t="s">
        <v>1215</v>
      </c>
      <c r="O4668">
        <v>0.91500000000000004</v>
      </c>
      <c r="P4668" t="s">
        <v>71</v>
      </c>
      <c r="R4668" t="s">
        <v>116</v>
      </c>
      <c r="S4668" t="s">
        <v>42</v>
      </c>
      <c r="T4668">
        <v>0</v>
      </c>
      <c r="U4668">
        <v>2</v>
      </c>
      <c r="V4668">
        <v>2</v>
      </c>
      <c r="W4668">
        <v>1</v>
      </c>
      <c r="X4668">
        <v>0</v>
      </c>
      <c r="Y4668">
        <v>0</v>
      </c>
      <c r="Z4668">
        <v>4</v>
      </c>
      <c r="AA4668">
        <v>87.8</v>
      </c>
      <c r="AB4668">
        <v>81</v>
      </c>
      <c r="AC4668">
        <v>3.59</v>
      </c>
      <c r="AD4668">
        <v>1.63</v>
      </c>
      <c r="AE4668">
        <v>0.34399999999999997</v>
      </c>
      <c r="AF4668">
        <v>2.1890000000000001</v>
      </c>
      <c r="AG4668">
        <v>1.403</v>
      </c>
      <c r="AH4668">
        <v>6.4</v>
      </c>
      <c r="AI4668">
        <v>-6.79</v>
      </c>
      <c r="AJ4668">
        <v>7.05</v>
      </c>
      <c r="AK4668">
        <v>23.8</v>
      </c>
      <c r="AL4668">
        <v>27.7</v>
      </c>
      <c r="AM4668">
        <v>6</v>
      </c>
      <c r="AN4668">
        <v>223.73599999999999</v>
      </c>
      <c r="AO4668">
        <v>1850.43</v>
      </c>
      <c r="AP4668" t="s">
        <v>2127</v>
      </c>
    </row>
    <row r="4669" spans="1:42">
      <c r="A4669" t="s">
        <v>2072</v>
      </c>
      <c r="B4669" t="s">
        <v>54</v>
      </c>
      <c r="C4669" t="s">
        <v>2073</v>
      </c>
      <c r="D4669" t="s">
        <v>1786</v>
      </c>
      <c r="E4669" t="s">
        <v>2074</v>
      </c>
      <c r="F4669" t="s">
        <v>1788</v>
      </c>
      <c r="G4669" t="s">
        <v>47</v>
      </c>
      <c r="H4669">
        <v>68</v>
      </c>
      <c r="I4669" t="s">
        <v>60</v>
      </c>
      <c r="J4669" t="s">
        <v>61</v>
      </c>
      <c r="K4669">
        <v>20</v>
      </c>
      <c r="L4669">
        <v>1</v>
      </c>
      <c r="M4669" t="s">
        <v>180</v>
      </c>
      <c r="N4669" t="s">
        <v>1215</v>
      </c>
      <c r="O4669">
        <v>0.876</v>
      </c>
      <c r="P4669" t="s">
        <v>51</v>
      </c>
      <c r="R4669" t="s">
        <v>100</v>
      </c>
      <c r="S4669" t="s">
        <v>42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5</v>
      </c>
      <c r="AA4669">
        <v>90.8</v>
      </c>
      <c r="AB4669">
        <v>83.1</v>
      </c>
      <c r="AC4669">
        <v>3.28</v>
      </c>
      <c r="AD4669">
        <v>1.7</v>
      </c>
      <c r="AE4669">
        <v>0.41899999999999998</v>
      </c>
      <c r="AF4669">
        <v>2.9790000000000001</v>
      </c>
      <c r="AG4669">
        <v>1.0780000000000001</v>
      </c>
      <c r="AH4669">
        <v>6.4989999999999997</v>
      </c>
      <c r="AI4669">
        <v>8.51</v>
      </c>
      <c r="AJ4669">
        <v>11.05</v>
      </c>
      <c r="AK4669">
        <v>23.7</v>
      </c>
      <c r="AL4669">
        <v>-45.1</v>
      </c>
      <c r="AM4669">
        <v>4.5999999999999996</v>
      </c>
      <c r="AN4669">
        <v>142.495</v>
      </c>
      <c r="AO4669">
        <v>2708.25</v>
      </c>
      <c r="AP4669" t="s">
        <v>2128</v>
      </c>
    </row>
    <row r="4670" spans="1:42">
      <c r="A4670" t="s">
        <v>2072</v>
      </c>
      <c r="B4670" t="s">
        <v>54</v>
      </c>
      <c r="C4670" t="s">
        <v>2073</v>
      </c>
      <c r="D4670" t="s">
        <v>1786</v>
      </c>
      <c r="E4670" t="s">
        <v>2074</v>
      </c>
      <c r="F4670" t="s">
        <v>1788</v>
      </c>
      <c r="G4670" t="s">
        <v>47</v>
      </c>
      <c r="H4670">
        <v>71</v>
      </c>
      <c r="I4670" t="s">
        <v>48</v>
      </c>
      <c r="J4670" t="s">
        <v>49</v>
      </c>
      <c r="K4670">
        <v>20</v>
      </c>
      <c r="L4670">
        <v>4</v>
      </c>
      <c r="M4670" t="s">
        <v>84</v>
      </c>
      <c r="N4670" t="s">
        <v>1215</v>
      </c>
      <c r="O4670">
        <v>0.83899999999999997</v>
      </c>
      <c r="P4670" t="s">
        <v>51</v>
      </c>
      <c r="Q4670" t="s">
        <v>52</v>
      </c>
      <c r="R4670" t="s">
        <v>100</v>
      </c>
      <c r="S4670" t="s">
        <v>42</v>
      </c>
      <c r="T4670">
        <v>0</v>
      </c>
      <c r="U4670">
        <v>2</v>
      </c>
      <c r="V4670">
        <v>0</v>
      </c>
      <c r="W4670">
        <v>0</v>
      </c>
      <c r="X4670">
        <v>0</v>
      </c>
      <c r="Y4670">
        <v>0</v>
      </c>
      <c r="Z4670">
        <v>5</v>
      </c>
      <c r="AA4670">
        <v>92</v>
      </c>
      <c r="AB4670">
        <v>83.5</v>
      </c>
      <c r="AC4670">
        <v>3.28</v>
      </c>
      <c r="AD4670">
        <v>1.7</v>
      </c>
      <c r="AE4670">
        <v>0.17299999999999999</v>
      </c>
      <c r="AF4670">
        <v>3.9009999999999998</v>
      </c>
      <c r="AG4670">
        <v>1.1160000000000001</v>
      </c>
      <c r="AH4670">
        <v>6.5919999999999996</v>
      </c>
      <c r="AI4670">
        <v>7.96</v>
      </c>
      <c r="AJ4670">
        <v>13.7</v>
      </c>
      <c r="AK4670">
        <v>23.7</v>
      </c>
      <c r="AL4670">
        <v>-56.5</v>
      </c>
      <c r="AM4670">
        <v>3.5</v>
      </c>
      <c r="AN4670">
        <v>149.91499999999999</v>
      </c>
      <c r="AO4670">
        <v>3096.87</v>
      </c>
      <c r="AP4670" t="s">
        <v>2131</v>
      </c>
    </row>
    <row r="4671" spans="1:42">
      <c r="A4671" t="s">
        <v>2072</v>
      </c>
      <c r="B4671" t="s">
        <v>54</v>
      </c>
      <c r="C4671" t="s">
        <v>2073</v>
      </c>
      <c r="D4671" t="s">
        <v>1786</v>
      </c>
      <c r="E4671" t="s">
        <v>2074</v>
      </c>
      <c r="F4671" t="s">
        <v>1788</v>
      </c>
      <c r="G4671" t="s">
        <v>47</v>
      </c>
      <c r="H4671">
        <v>72</v>
      </c>
      <c r="I4671" t="s">
        <v>198</v>
      </c>
      <c r="J4671" t="s">
        <v>61</v>
      </c>
      <c r="K4671">
        <v>21</v>
      </c>
      <c r="L4671">
        <v>1</v>
      </c>
      <c r="M4671" t="s">
        <v>84</v>
      </c>
      <c r="N4671" t="s">
        <v>1215</v>
      </c>
      <c r="O4671">
        <v>0.92</v>
      </c>
      <c r="P4671" t="s">
        <v>51</v>
      </c>
      <c r="R4671" t="s">
        <v>97</v>
      </c>
      <c r="S4671" t="s">
        <v>42</v>
      </c>
      <c r="T4671">
        <v>0</v>
      </c>
      <c r="U4671">
        <v>0</v>
      </c>
      <c r="V4671">
        <v>1</v>
      </c>
      <c r="W4671">
        <v>0</v>
      </c>
      <c r="X4671">
        <v>0</v>
      </c>
      <c r="Y4671">
        <v>0</v>
      </c>
      <c r="Z4671">
        <v>5</v>
      </c>
      <c r="AA4671">
        <v>92.2</v>
      </c>
      <c r="AB4671">
        <v>82.9</v>
      </c>
      <c r="AC4671">
        <v>3.59</v>
      </c>
      <c r="AD4671">
        <v>1.89</v>
      </c>
      <c r="AE4671">
        <v>0.44700000000000001</v>
      </c>
      <c r="AF4671">
        <v>3.2349999999999999</v>
      </c>
      <c r="AG4671">
        <v>1.2050000000000001</v>
      </c>
      <c r="AH4671">
        <v>6.4889999999999999</v>
      </c>
      <c r="AI4671">
        <v>7.17</v>
      </c>
      <c r="AJ4671">
        <v>13.99</v>
      </c>
      <c r="AK4671">
        <v>23.6</v>
      </c>
      <c r="AL4671">
        <v>-52.8</v>
      </c>
      <c r="AM4671">
        <v>3.3</v>
      </c>
      <c r="AN4671">
        <v>152.93100000000001</v>
      </c>
      <c r="AO4671">
        <v>3044.66</v>
      </c>
      <c r="AP4671" t="s">
        <v>2132</v>
      </c>
    </row>
    <row r="4672" spans="1:42">
      <c r="A4672" t="s">
        <v>2072</v>
      </c>
      <c r="B4672" t="s">
        <v>54</v>
      </c>
      <c r="C4672" t="s">
        <v>2073</v>
      </c>
      <c r="D4672" t="s">
        <v>1786</v>
      </c>
      <c r="E4672" t="s">
        <v>2074</v>
      </c>
      <c r="F4672" t="s">
        <v>1788</v>
      </c>
      <c r="G4672" t="s">
        <v>47</v>
      </c>
      <c r="H4672">
        <v>73</v>
      </c>
      <c r="I4672" t="s">
        <v>56</v>
      </c>
      <c r="J4672" t="s">
        <v>57</v>
      </c>
      <c r="K4672">
        <v>21</v>
      </c>
      <c r="L4672">
        <v>2</v>
      </c>
      <c r="M4672" t="s">
        <v>180</v>
      </c>
      <c r="N4672" t="s">
        <v>1215</v>
      </c>
      <c r="O4672">
        <v>0.80900000000000005</v>
      </c>
      <c r="P4672" t="s">
        <v>51</v>
      </c>
      <c r="R4672" t="s">
        <v>97</v>
      </c>
      <c r="S4672" t="s">
        <v>42</v>
      </c>
      <c r="T4672">
        <v>0</v>
      </c>
      <c r="U4672">
        <v>1</v>
      </c>
      <c r="V4672">
        <v>1</v>
      </c>
      <c r="W4672">
        <v>0</v>
      </c>
      <c r="X4672">
        <v>0</v>
      </c>
      <c r="Y4672">
        <v>0</v>
      </c>
      <c r="Z4672">
        <v>5</v>
      </c>
      <c r="AA4672">
        <v>92</v>
      </c>
      <c r="AB4672">
        <v>84.1</v>
      </c>
      <c r="AC4672">
        <v>3.67</v>
      </c>
      <c r="AD4672">
        <v>1.75</v>
      </c>
      <c r="AE4672">
        <v>-1.153</v>
      </c>
      <c r="AF4672">
        <v>3.3580000000000001</v>
      </c>
      <c r="AG4672">
        <v>0.95</v>
      </c>
      <c r="AH4672">
        <v>6.47</v>
      </c>
      <c r="AI4672">
        <v>8.06</v>
      </c>
      <c r="AJ4672">
        <v>10.58</v>
      </c>
      <c r="AK4672">
        <v>23.7</v>
      </c>
      <c r="AL4672">
        <v>-42.1</v>
      </c>
      <c r="AM4672">
        <v>4.3</v>
      </c>
      <c r="AN4672">
        <v>142.797</v>
      </c>
      <c r="AO4672">
        <v>2616.6799999999998</v>
      </c>
      <c r="AP4672" t="s">
        <v>2133</v>
      </c>
    </row>
    <row r="4673" spans="1:42">
      <c r="A4673" t="s">
        <v>2072</v>
      </c>
      <c r="B4673" t="s">
        <v>54</v>
      </c>
      <c r="C4673" t="s">
        <v>2073</v>
      </c>
      <c r="D4673" t="s">
        <v>1786</v>
      </c>
      <c r="E4673" t="s">
        <v>2074</v>
      </c>
      <c r="F4673" t="s">
        <v>1788</v>
      </c>
      <c r="G4673" t="s">
        <v>47</v>
      </c>
      <c r="H4673">
        <v>74</v>
      </c>
      <c r="I4673" t="s">
        <v>69</v>
      </c>
      <c r="J4673" t="s">
        <v>61</v>
      </c>
      <c r="K4673">
        <v>21</v>
      </c>
      <c r="L4673">
        <v>3</v>
      </c>
      <c r="M4673" t="s">
        <v>58</v>
      </c>
      <c r="N4673" t="s">
        <v>1215</v>
      </c>
      <c r="O4673">
        <v>0.91100000000000003</v>
      </c>
      <c r="P4673" t="s">
        <v>51</v>
      </c>
      <c r="R4673" t="s">
        <v>97</v>
      </c>
      <c r="S4673" t="s">
        <v>42</v>
      </c>
      <c r="T4673">
        <v>1</v>
      </c>
      <c r="U4673">
        <v>1</v>
      </c>
      <c r="V4673">
        <v>1</v>
      </c>
      <c r="W4673">
        <v>0</v>
      </c>
      <c r="X4673">
        <v>0</v>
      </c>
      <c r="Y4673">
        <v>0</v>
      </c>
      <c r="Z4673">
        <v>5</v>
      </c>
      <c r="AA4673">
        <v>85.4</v>
      </c>
      <c r="AB4673">
        <v>78.3</v>
      </c>
      <c r="AC4673">
        <v>3.59</v>
      </c>
      <c r="AD4673">
        <v>1.89</v>
      </c>
      <c r="AE4673">
        <v>0.435</v>
      </c>
      <c r="AF4673">
        <v>3.6360000000000001</v>
      </c>
      <c r="AG4673">
        <v>1.5369999999999999</v>
      </c>
      <c r="AH4673">
        <v>6.5289999999999999</v>
      </c>
      <c r="AI4673">
        <v>-4.07</v>
      </c>
      <c r="AJ4673">
        <v>6.37</v>
      </c>
      <c r="AK4673">
        <v>23.8</v>
      </c>
      <c r="AL4673">
        <v>16.5</v>
      </c>
      <c r="AM4673">
        <v>6.1</v>
      </c>
      <c r="AN4673">
        <v>212.392</v>
      </c>
      <c r="AO4673">
        <v>1387.3</v>
      </c>
      <c r="AP4673" t="s">
        <v>2134</v>
      </c>
    </row>
    <row r="4674" spans="1:42">
      <c r="A4674" t="s">
        <v>2072</v>
      </c>
      <c r="B4674" t="s">
        <v>54</v>
      </c>
      <c r="C4674" t="s">
        <v>2073</v>
      </c>
      <c r="D4674" t="s">
        <v>1786</v>
      </c>
      <c r="E4674" t="s">
        <v>2074</v>
      </c>
      <c r="F4674" t="s">
        <v>1788</v>
      </c>
      <c r="G4674" t="s">
        <v>47</v>
      </c>
      <c r="H4674">
        <v>76</v>
      </c>
      <c r="I4674" t="s">
        <v>48</v>
      </c>
      <c r="J4674" t="s">
        <v>49</v>
      </c>
      <c r="K4674">
        <v>21</v>
      </c>
      <c r="L4674">
        <v>5</v>
      </c>
      <c r="M4674" t="s">
        <v>84</v>
      </c>
      <c r="N4674" t="s">
        <v>1215</v>
      </c>
      <c r="O4674">
        <v>0.8</v>
      </c>
      <c r="P4674" t="s">
        <v>51</v>
      </c>
      <c r="Q4674" t="s">
        <v>52</v>
      </c>
      <c r="R4674" t="s">
        <v>97</v>
      </c>
      <c r="S4674" t="s">
        <v>42</v>
      </c>
      <c r="T4674">
        <v>1</v>
      </c>
      <c r="U4674">
        <v>2</v>
      </c>
      <c r="V4674">
        <v>1</v>
      </c>
      <c r="W4674">
        <v>0</v>
      </c>
      <c r="X4674">
        <v>0</v>
      </c>
      <c r="Y4674">
        <v>0</v>
      </c>
      <c r="Z4674">
        <v>5</v>
      </c>
      <c r="AA4674">
        <v>92.8</v>
      </c>
      <c r="AB4674">
        <v>85.5</v>
      </c>
      <c r="AC4674">
        <v>3.59</v>
      </c>
      <c r="AD4674">
        <v>1.89</v>
      </c>
      <c r="AE4674">
        <v>-1.498</v>
      </c>
      <c r="AF4674">
        <v>2.5870000000000002</v>
      </c>
      <c r="AG4674">
        <v>0.9</v>
      </c>
      <c r="AH4674">
        <v>6.3630000000000004</v>
      </c>
      <c r="AI4674">
        <v>6.72</v>
      </c>
      <c r="AJ4674">
        <v>10.48</v>
      </c>
      <c r="AK4674">
        <v>23.8</v>
      </c>
      <c r="AL4674">
        <v>-37</v>
      </c>
      <c r="AM4674">
        <v>3.9</v>
      </c>
      <c r="AN4674">
        <v>147.43799999999999</v>
      </c>
      <c r="AO4674">
        <v>2491.35</v>
      </c>
      <c r="AP4674" t="s">
        <v>2136</v>
      </c>
    </row>
    <row r="4675" spans="1:42">
      <c r="A4675" t="s">
        <v>2072</v>
      </c>
      <c r="B4675" t="s">
        <v>54</v>
      </c>
      <c r="C4675" t="s">
        <v>2073</v>
      </c>
      <c r="D4675" t="s">
        <v>1786</v>
      </c>
      <c r="E4675" t="s">
        <v>2074</v>
      </c>
      <c r="F4675" t="s">
        <v>1788</v>
      </c>
      <c r="G4675" t="s">
        <v>47</v>
      </c>
      <c r="H4675">
        <v>77</v>
      </c>
      <c r="I4675" t="s">
        <v>63</v>
      </c>
      <c r="J4675" t="s">
        <v>61</v>
      </c>
      <c r="K4675">
        <v>22</v>
      </c>
      <c r="L4675">
        <v>1</v>
      </c>
      <c r="M4675" t="s">
        <v>58</v>
      </c>
      <c r="N4675" t="s">
        <v>1215</v>
      </c>
      <c r="O4675">
        <v>0.91300000000000003</v>
      </c>
      <c r="P4675" t="s">
        <v>65</v>
      </c>
      <c r="R4675" t="s">
        <v>78</v>
      </c>
      <c r="S4675" t="s">
        <v>54</v>
      </c>
      <c r="T4675">
        <v>0</v>
      </c>
      <c r="U4675">
        <v>0</v>
      </c>
      <c r="V4675">
        <v>2</v>
      </c>
      <c r="W4675">
        <v>0</v>
      </c>
      <c r="X4675">
        <v>0</v>
      </c>
      <c r="Y4675">
        <v>0</v>
      </c>
      <c r="Z4675">
        <v>5</v>
      </c>
      <c r="AA4675">
        <v>86.2</v>
      </c>
      <c r="AB4675">
        <v>80.3</v>
      </c>
      <c r="AC4675">
        <v>3.32</v>
      </c>
      <c r="AD4675">
        <v>1.58</v>
      </c>
      <c r="AE4675">
        <v>-0.61699999999999999</v>
      </c>
      <c r="AF4675">
        <v>2.89</v>
      </c>
      <c r="AG4675">
        <v>1.331</v>
      </c>
      <c r="AH4675">
        <v>6.4480000000000004</v>
      </c>
      <c r="AI4675">
        <v>-4.22</v>
      </c>
      <c r="AJ4675">
        <v>6.3</v>
      </c>
      <c r="AK4675">
        <v>23.9</v>
      </c>
      <c r="AL4675">
        <v>18.3</v>
      </c>
      <c r="AM4675">
        <v>5.9</v>
      </c>
      <c r="AN4675">
        <v>213.643</v>
      </c>
      <c r="AO4675">
        <v>1425.93</v>
      </c>
      <c r="AP4675" t="s">
        <v>2137</v>
      </c>
    </row>
    <row r="4676" spans="1:42">
      <c r="A4676" t="s">
        <v>2072</v>
      </c>
      <c r="B4676" t="s">
        <v>54</v>
      </c>
      <c r="C4676" t="s">
        <v>2073</v>
      </c>
      <c r="D4676" t="s">
        <v>1786</v>
      </c>
      <c r="E4676" t="s">
        <v>2074</v>
      </c>
      <c r="F4676" t="s">
        <v>1788</v>
      </c>
      <c r="G4676" t="s">
        <v>47</v>
      </c>
      <c r="H4676">
        <v>78</v>
      </c>
      <c r="I4676" t="s">
        <v>60</v>
      </c>
      <c r="J4676" t="s">
        <v>61</v>
      </c>
      <c r="K4676">
        <v>22</v>
      </c>
      <c r="L4676">
        <v>2</v>
      </c>
      <c r="M4676" t="s">
        <v>180</v>
      </c>
      <c r="N4676" t="s">
        <v>1215</v>
      </c>
      <c r="O4676">
        <v>0.89600000000000002</v>
      </c>
      <c r="P4676" t="s">
        <v>65</v>
      </c>
      <c r="R4676" t="s">
        <v>78</v>
      </c>
      <c r="S4676" t="s">
        <v>54</v>
      </c>
      <c r="T4676">
        <v>0</v>
      </c>
      <c r="U4676">
        <v>1</v>
      </c>
      <c r="V4676">
        <v>2</v>
      </c>
      <c r="W4676">
        <v>0</v>
      </c>
      <c r="X4676">
        <v>0</v>
      </c>
      <c r="Y4676">
        <v>0</v>
      </c>
      <c r="Z4676">
        <v>5</v>
      </c>
      <c r="AA4676">
        <v>92.1</v>
      </c>
      <c r="AB4676">
        <v>84.8</v>
      </c>
      <c r="AC4676">
        <v>3.21</v>
      </c>
      <c r="AD4676">
        <v>1.64</v>
      </c>
      <c r="AE4676">
        <v>0.68600000000000005</v>
      </c>
      <c r="AF4676">
        <v>3.3820000000000001</v>
      </c>
      <c r="AG4676">
        <v>1.2370000000000001</v>
      </c>
      <c r="AH4676">
        <v>6.5149999999999997</v>
      </c>
      <c r="AI4676">
        <v>8.14</v>
      </c>
      <c r="AJ4676">
        <v>11.19</v>
      </c>
      <c r="AK4676">
        <v>23.8</v>
      </c>
      <c r="AL4676">
        <v>-47.8</v>
      </c>
      <c r="AM4676">
        <v>4.2</v>
      </c>
      <c r="AN4676">
        <v>144.05799999999999</v>
      </c>
      <c r="AO4676">
        <v>2749.75</v>
      </c>
      <c r="AP4676" t="s">
        <v>2138</v>
      </c>
    </row>
    <row r="4677" spans="1:42">
      <c r="A4677" t="s">
        <v>2072</v>
      </c>
      <c r="B4677" t="s">
        <v>54</v>
      </c>
      <c r="C4677" t="s">
        <v>2073</v>
      </c>
      <c r="D4677" t="s">
        <v>1786</v>
      </c>
      <c r="E4677" t="s">
        <v>2074</v>
      </c>
      <c r="F4677" t="s">
        <v>1788</v>
      </c>
      <c r="G4677" t="s">
        <v>47</v>
      </c>
      <c r="H4677">
        <v>79</v>
      </c>
      <c r="I4677" t="s">
        <v>87</v>
      </c>
      <c r="J4677" t="s">
        <v>49</v>
      </c>
      <c r="K4677">
        <v>22</v>
      </c>
      <c r="L4677">
        <v>3</v>
      </c>
      <c r="M4677" t="s">
        <v>84</v>
      </c>
      <c r="N4677" t="s">
        <v>1215</v>
      </c>
      <c r="O4677">
        <v>0.92100000000000004</v>
      </c>
      <c r="P4677" t="s">
        <v>65</v>
      </c>
      <c r="Q4677" t="s">
        <v>125</v>
      </c>
      <c r="R4677" t="s">
        <v>78</v>
      </c>
      <c r="S4677" t="s">
        <v>54</v>
      </c>
      <c r="T4677">
        <v>0</v>
      </c>
      <c r="U4677">
        <v>2</v>
      </c>
      <c r="V4677">
        <v>2</v>
      </c>
      <c r="W4677">
        <v>0</v>
      </c>
      <c r="X4677">
        <v>0</v>
      </c>
      <c r="Y4677">
        <v>0</v>
      </c>
      <c r="Z4677">
        <v>5</v>
      </c>
      <c r="AA4677">
        <v>92.7</v>
      </c>
      <c r="AB4677">
        <v>84.5</v>
      </c>
      <c r="AC4677">
        <v>3.21</v>
      </c>
      <c r="AD4677">
        <v>1.64</v>
      </c>
      <c r="AE4677">
        <v>0.54500000000000004</v>
      </c>
      <c r="AF4677">
        <v>2.4380000000000002</v>
      </c>
      <c r="AG4677">
        <v>1.2849999999999999</v>
      </c>
      <c r="AH4677">
        <v>6.3639999999999999</v>
      </c>
      <c r="AI4677">
        <v>5.98</v>
      </c>
      <c r="AJ4677">
        <v>12.63</v>
      </c>
      <c r="AK4677">
        <v>23.7</v>
      </c>
      <c r="AL4677">
        <v>-42.6</v>
      </c>
      <c r="AM4677">
        <v>3.3</v>
      </c>
      <c r="AN4677">
        <v>154.755</v>
      </c>
      <c r="AO4677">
        <v>2761.17</v>
      </c>
      <c r="AP4677" t="s">
        <v>2139</v>
      </c>
    </row>
    <row r="4678" spans="1:42">
      <c r="A4678" t="s">
        <v>2072</v>
      </c>
      <c r="B4678" t="s">
        <v>54</v>
      </c>
      <c r="C4678" t="s">
        <v>2073</v>
      </c>
      <c r="D4678" t="s">
        <v>1786</v>
      </c>
      <c r="E4678" t="s">
        <v>2074</v>
      </c>
      <c r="F4678" t="s">
        <v>1788</v>
      </c>
      <c r="G4678" t="s">
        <v>47</v>
      </c>
      <c r="H4678">
        <v>80</v>
      </c>
      <c r="I4678" t="s">
        <v>56</v>
      </c>
      <c r="J4678" t="s">
        <v>57</v>
      </c>
      <c r="K4678">
        <v>23</v>
      </c>
      <c r="L4678">
        <v>1</v>
      </c>
      <c r="M4678" t="s">
        <v>180</v>
      </c>
      <c r="N4678" t="s">
        <v>1215</v>
      </c>
      <c r="O4678">
        <v>0.72199999999999998</v>
      </c>
      <c r="P4678" t="s">
        <v>51</v>
      </c>
      <c r="R4678" t="s">
        <v>66</v>
      </c>
      <c r="S4678" t="s">
        <v>42</v>
      </c>
      <c r="T4678">
        <v>0</v>
      </c>
      <c r="U4678">
        <v>0</v>
      </c>
      <c r="V4678">
        <v>2</v>
      </c>
      <c r="W4678">
        <v>1</v>
      </c>
      <c r="X4678">
        <v>0</v>
      </c>
      <c r="Y4678">
        <v>0</v>
      </c>
      <c r="Z4678">
        <v>5</v>
      </c>
      <c r="AA4678">
        <v>91.6</v>
      </c>
      <c r="AB4678">
        <v>83.4</v>
      </c>
      <c r="AC4678">
        <v>3.17</v>
      </c>
      <c r="AD4678">
        <v>1.39</v>
      </c>
      <c r="AE4678">
        <v>-0.99199999999999999</v>
      </c>
      <c r="AF4678">
        <v>1.798</v>
      </c>
      <c r="AG4678">
        <v>0.996</v>
      </c>
      <c r="AH4678">
        <v>6.306</v>
      </c>
      <c r="AI4678">
        <v>8.81</v>
      </c>
      <c r="AJ4678">
        <v>12.78</v>
      </c>
      <c r="AK4678">
        <v>23.7</v>
      </c>
      <c r="AL4678">
        <v>-50.1</v>
      </c>
      <c r="AM4678">
        <v>4.0999999999999996</v>
      </c>
      <c r="AN4678">
        <v>145.50200000000001</v>
      </c>
      <c r="AO4678">
        <v>3022.3</v>
      </c>
      <c r="AP4678" t="s">
        <v>2140</v>
      </c>
    </row>
    <row r="4679" spans="1:42">
      <c r="A4679" t="s">
        <v>2072</v>
      </c>
      <c r="B4679" t="s">
        <v>54</v>
      </c>
      <c r="C4679" t="s">
        <v>2073</v>
      </c>
      <c r="D4679" t="s">
        <v>1786</v>
      </c>
      <c r="E4679" t="s">
        <v>2074</v>
      </c>
      <c r="F4679" t="s">
        <v>1788</v>
      </c>
      <c r="G4679" t="s">
        <v>47</v>
      </c>
      <c r="H4679">
        <v>84</v>
      </c>
      <c r="I4679" t="s">
        <v>56</v>
      </c>
      <c r="J4679" t="s">
        <v>57</v>
      </c>
      <c r="K4679">
        <v>24</v>
      </c>
      <c r="L4679">
        <v>3</v>
      </c>
      <c r="M4679" t="s">
        <v>58</v>
      </c>
      <c r="N4679" t="s">
        <v>1215</v>
      </c>
      <c r="O4679">
        <v>0.91</v>
      </c>
      <c r="P4679" t="s">
        <v>51</v>
      </c>
      <c r="R4679" t="s">
        <v>75</v>
      </c>
      <c r="S4679" t="s">
        <v>42</v>
      </c>
      <c r="T4679">
        <v>1</v>
      </c>
      <c r="U4679">
        <v>1</v>
      </c>
      <c r="V4679">
        <v>0</v>
      </c>
      <c r="W4679">
        <v>0</v>
      </c>
      <c r="X4679">
        <v>0</v>
      </c>
      <c r="Y4679">
        <v>0</v>
      </c>
      <c r="Z4679">
        <v>6</v>
      </c>
      <c r="AA4679">
        <v>84.2</v>
      </c>
      <c r="AB4679">
        <v>78.5</v>
      </c>
      <c r="AC4679">
        <v>3.37</v>
      </c>
      <c r="AD4679">
        <v>1.52</v>
      </c>
      <c r="AE4679">
        <v>1.0940000000000001</v>
      </c>
      <c r="AF4679">
        <v>2.3730000000000002</v>
      </c>
      <c r="AG4679">
        <v>1.502</v>
      </c>
      <c r="AH4679">
        <v>6.4930000000000003</v>
      </c>
      <c r="AI4679">
        <v>-3.38</v>
      </c>
      <c r="AJ4679">
        <v>8.8699999999999992</v>
      </c>
      <c r="AK4679">
        <v>23.9</v>
      </c>
      <c r="AL4679">
        <v>15.1</v>
      </c>
      <c r="AM4679">
        <v>5.2</v>
      </c>
      <c r="AN4679">
        <v>200.76300000000001</v>
      </c>
      <c r="AO4679">
        <v>1746.46</v>
      </c>
      <c r="AP4679" t="s">
        <v>2144</v>
      </c>
    </row>
    <row r="4680" spans="1:42">
      <c r="A4680" t="s">
        <v>2072</v>
      </c>
      <c r="B4680" t="s">
        <v>54</v>
      </c>
      <c r="C4680" t="s">
        <v>2073</v>
      </c>
      <c r="D4680" t="s">
        <v>1786</v>
      </c>
      <c r="E4680" t="s">
        <v>2074</v>
      </c>
      <c r="F4680" t="s">
        <v>1788</v>
      </c>
      <c r="G4680" t="s">
        <v>47</v>
      </c>
      <c r="H4680">
        <v>85</v>
      </c>
      <c r="I4680" t="s">
        <v>48</v>
      </c>
      <c r="J4680" t="s">
        <v>49</v>
      </c>
      <c r="K4680">
        <v>24</v>
      </c>
      <c r="L4680">
        <v>4</v>
      </c>
      <c r="M4680" t="s">
        <v>84</v>
      </c>
      <c r="N4680" t="s">
        <v>1215</v>
      </c>
      <c r="O4680">
        <v>0.91200000000000003</v>
      </c>
      <c r="P4680" t="s">
        <v>51</v>
      </c>
      <c r="Q4680" t="s">
        <v>52</v>
      </c>
      <c r="R4680" t="s">
        <v>75</v>
      </c>
      <c r="S4680" t="s">
        <v>42</v>
      </c>
      <c r="T4680">
        <v>2</v>
      </c>
      <c r="U4680">
        <v>1</v>
      </c>
      <c r="V4680">
        <v>0</v>
      </c>
      <c r="W4680">
        <v>0</v>
      </c>
      <c r="X4680">
        <v>0</v>
      </c>
      <c r="Y4680">
        <v>0</v>
      </c>
      <c r="Z4680">
        <v>6</v>
      </c>
      <c r="AA4680">
        <v>90.4</v>
      </c>
      <c r="AB4680">
        <v>82.4</v>
      </c>
      <c r="AC4680">
        <v>3.25</v>
      </c>
      <c r="AD4680">
        <v>1.53</v>
      </c>
      <c r="AE4680">
        <v>-0.54600000000000004</v>
      </c>
      <c r="AF4680">
        <v>2.6219999999999999</v>
      </c>
      <c r="AG4680">
        <v>0.92200000000000004</v>
      </c>
      <c r="AH4680">
        <v>6.4189999999999996</v>
      </c>
      <c r="AI4680">
        <v>6.86</v>
      </c>
      <c r="AJ4680">
        <v>13.42</v>
      </c>
      <c r="AK4680">
        <v>23.7</v>
      </c>
      <c r="AL4680">
        <v>-45.4</v>
      </c>
      <c r="AM4680">
        <v>3.5</v>
      </c>
      <c r="AN4680">
        <v>153.017</v>
      </c>
      <c r="AO4680">
        <v>2905.48</v>
      </c>
      <c r="AP4680" t="s">
        <v>2145</v>
      </c>
    </row>
    <row r="4681" spans="1:42">
      <c r="A4681" t="s">
        <v>2072</v>
      </c>
      <c r="B4681" t="s">
        <v>54</v>
      </c>
      <c r="C4681" t="s">
        <v>2073</v>
      </c>
      <c r="D4681" t="s">
        <v>1786</v>
      </c>
      <c r="E4681" t="s">
        <v>2074</v>
      </c>
      <c r="F4681" t="s">
        <v>1788</v>
      </c>
      <c r="G4681" t="s">
        <v>47</v>
      </c>
      <c r="H4681">
        <v>87</v>
      </c>
      <c r="I4681" t="s">
        <v>56</v>
      </c>
      <c r="J4681" t="s">
        <v>57</v>
      </c>
      <c r="K4681">
        <v>26</v>
      </c>
      <c r="L4681">
        <v>1</v>
      </c>
      <c r="M4681" t="s">
        <v>84</v>
      </c>
      <c r="N4681" t="s">
        <v>1215</v>
      </c>
      <c r="O4681">
        <v>0.76400000000000001</v>
      </c>
      <c r="P4681" t="s">
        <v>282</v>
      </c>
      <c r="R4681" t="s">
        <v>1230</v>
      </c>
      <c r="S4681" t="s">
        <v>42</v>
      </c>
      <c r="T4681">
        <v>0</v>
      </c>
      <c r="U4681">
        <v>0</v>
      </c>
      <c r="V4681">
        <v>2</v>
      </c>
      <c r="W4681">
        <v>0</v>
      </c>
      <c r="X4681">
        <v>0</v>
      </c>
      <c r="Y4681">
        <v>0</v>
      </c>
      <c r="Z4681">
        <v>6</v>
      </c>
      <c r="AA4681">
        <v>91.3</v>
      </c>
      <c r="AB4681">
        <v>83.1</v>
      </c>
      <c r="AC4681">
        <v>3.24</v>
      </c>
      <c r="AD4681">
        <v>1.35</v>
      </c>
      <c r="AE4681">
        <v>0.98</v>
      </c>
      <c r="AF4681">
        <v>3.4350000000000001</v>
      </c>
      <c r="AG4681">
        <v>1.1619999999999999</v>
      </c>
      <c r="AH4681">
        <v>6.51</v>
      </c>
      <c r="AI4681">
        <v>8.23</v>
      </c>
      <c r="AJ4681">
        <v>14.49</v>
      </c>
      <c r="AK4681">
        <v>23.7</v>
      </c>
      <c r="AL4681">
        <v>-60.7</v>
      </c>
      <c r="AM4681">
        <v>3.6</v>
      </c>
      <c r="AN4681">
        <v>150.476</v>
      </c>
      <c r="AO4681">
        <v>3242.28</v>
      </c>
      <c r="AP4681" t="s">
        <v>2146</v>
      </c>
    </row>
    <row r="4682" spans="1:42">
      <c r="A4682" t="s">
        <v>2072</v>
      </c>
      <c r="B4682" t="s">
        <v>54</v>
      </c>
      <c r="C4682" t="s">
        <v>2073</v>
      </c>
      <c r="D4682" t="s">
        <v>1786</v>
      </c>
      <c r="E4682" t="s">
        <v>2074</v>
      </c>
      <c r="F4682" t="s">
        <v>1788</v>
      </c>
      <c r="G4682" t="s">
        <v>47</v>
      </c>
      <c r="H4682">
        <v>88</v>
      </c>
      <c r="I4682" t="s">
        <v>56</v>
      </c>
      <c r="J4682" t="s">
        <v>57</v>
      </c>
      <c r="K4682">
        <v>26</v>
      </c>
      <c r="L4682">
        <v>2</v>
      </c>
      <c r="M4682" t="s">
        <v>84</v>
      </c>
      <c r="N4682" t="s">
        <v>1215</v>
      </c>
      <c r="O4682">
        <v>0.502</v>
      </c>
      <c r="P4682" t="s">
        <v>282</v>
      </c>
      <c r="R4682" t="s">
        <v>1230</v>
      </c>
      <c r="S4682" t="s">
        <v>42</v>
      </c>
      <c r="T4682">
        <v>1</v>
      </c>
      <c r="U4682">
        <v>0</v>
      </c>
      <c r="V4682">
        <v>2</v>
      </c>
      <c r="W4682">
        <v>0</v>
      </c>
      <c r="X4682">
        <v>0</v>
      </c>
      <c r="Y4682">
        <v>0</v>
      </c>
      <c r="Z4682">
        <v>6</v>
      </c>
      <c r="AA4682">
        <v>91</v>
      </c>
      <c r="AB4682">
        <v>82.4</v>
      </c>
      <c r="AC4682">
        <v>3.3</v>
      </c>
      <c r="AD4682">
        <v>1.45</v>
      </c>
      <c r="AE4682">
        <v>-0.61699999999999999</v>
      </c>
      <c r="AF4682">
        <v>1.286</v>
      </c>
      <c r="AG4682">
        <v>1.0720000000000001</v>
      </c>
      <c r="AH4682">
        <v>6.2530000000000001</v>
      </c>
      <c r="AI4682">
        <v>9.0299999999999994</v>
      </c>
      <c r="AJ4682">
        <v>14.98</v>
      </c>
      <c r="AK4682">
        <v>23.7</v>
      </c>
      <c r="AL4682">
        <v>-58</v>
      </c>
      <c r="AM4682">
        <v>3.8</v>
      </c>
      <c r="AN4682">
        <v>148.98500000000001</v>
      </c>
      <c r="AO4682">
        <v>3357.67</v>
      </c>
      <c r="AP4682" t="s">
        <v>2147</v>
      </c>
    </row>
    <row r="4683" spans="1:42">
      <c r="A4683" t="s">
        <v>2072</v>
      </c>
      <c r="B4683" t="s">
        <v>54</v>
      </c>
      <c r="C4683" t="s">
        <v>2073</v>
      </c>
      <c r="D4683" t="s">
        <v>1786</v>
      </c>
      <c r="E4683" t="s">
        <v>2074</v>
      </c>
      <c r="F4683" t="s">
        <v>1788</v>
      </c>
      <c r="G4683" t="s">
        <v>47</v>
      </c>
      <c r="H4683">
        <v>89</v>
      </c>
      <c r="I4683" t="s">
        <v>56</v>
      </c>
      <c r="J4683" t="s">
        <v>57</v>
      </c>
      <c r="K4683">
        <v>26</v>
      </c>
      <c r="L4683">
        <v>3</v>
      </c>
      <c r="M4683" t="s">
        <v>180</v>
      </c>
      <c r="N4683" t="s">
        <v>1215</v>
      </c>
      <c r="O4683">
        <v>0.83399999999999996</v>
      </c>
      <c r="P4683" t="s">
        <v>282</v>
      </c>
      <c r="R4683" t="s">
        <v>1230</v>
      </c>
      <c r="S4683" t="s">
        <v>42</v>
      </c>
      <c r="T4683">
        <v>2</v>
      </c>
      <c r="U4683">
        <v>0</v>
      </c>
      <c r="V4683">
        <v>2</v>
      </c>
      <c r="W4683">
        <v>0</v>
      </c>
      <c r="X4683">
        <v>0</v>
      </c>
      <c r="Y4683">
        <v>0</v>
      </c>
      <c r="Z4683">
        <v>6</v>
      </c>
      <c r="AA4683">
        <v>90.6</v>
      </c>
      <c r="AB4683">
        <v>82.4</v>
      </c>
      <c r="AC4683">
        <v>3.23</v>
      </c>
      <c r="AD4683">
        <v>1.45</v>
      </c>
      <c r="AE4683">
        <v>0.35399999999999998</v>
      </c>
      <c r="AF4683">
        <v>3.569</v>
      </c>
      <c r="AG4683">
        <v>1.1519999999999999</v>
      </c>
      <c r="AH4683">
        <v>6.4779999999999998</v>
      </c>
      <c r="AI4683">
        <v>8.9499999999999993</v>
      </c>
      <c r="AJ4683">
        <v>12.21</v>
      </c>
      <c r="AK4683">
        <v>23.7</v>
      </c>
      <c r="AL4683">
        <v>-50.6</v>
      </c>
      <c r="AM4683">
        <v>4.4000000000000004</v>
      </c>
      <c r="AN4683">
        <v>143.87</v>
      </c>
      <c r="AO4683">
        <v>2918.39</v>
      </c>
      <c r="AP4683" t="s">
        <v>2148</v>
      </c>
    </row>
    <row r="4684" spans="1:42">
      <c r="A4684" t="s">
        <v>2072</v>
      </c>
      <c r="B4684" t="s">
        <v>54</v>
      </c>
      <c r="C4684" t="s">
        <v>2073</v>
      </c>
      <c r="D4684" t="s">
        <v>1786</v>
      </c>
      <c r="E4684" t="s">
        <v>2074</v>
      </c>
      <c r="F4684" t="s">
        <v>1788</v>
      </c>
      <c r="G4684" t="s">
        <v>47</v>
      </c>
      <c r="H4684">
        <v>90</v>
      </c>
      <c r="I4684" t="s">
        <v>56</v>
      </c>
      <c r="J4684" t="s">
        <v>57</v>
      </c>
      <c r="K4684">
        <v>26</v>
      </c>
      <c r="L4684">
        <v>4</v>
      </c>
      <c r="M4684" t="s">
        <v>84</v>
      </c>
      <c r="N4684" t="s">
        <v>1215</v>
      </c>
      <c r="O4684">
        <v>0.90200000000000002</v>
      </c>
      <c r="P4684" t="s">
        <v>282</v>
      </c>
      <c r="R4684" t="s">
        <v>1230</v>
      </c>
      <c r="S4684" t="s">
        <v>42</v>
      </c>
      <c r="T4684">
        <v>3</v>
      </c>
      <c r="U4684">
        <v>0</v>
      </c>
      <c r="V4684">
        <v>2</v>
      </c>
      <c r="W4684">
        <v>0</v>
      </c>
      <c r="X4684">
        <v>0</v>
      </c>
      <c r="Y4684">
        <v>0</v>
      </c>
      <c r="Z4684">
        <v>6</v>
      </c>
      <c r="AA4684">
        <v>89.2</v>
      </c>
      <c r="AB4684">
        <v>81.3</v>
      </c>
      <c r="AC4684">
        <v>3.2</v>
      </c>
      <c r="AD4684">
        <v>1.45</v>
      </c>
      <c r="AE4684">
        <v>0.84299999999999997</v>
      </c>
      <c r="AF4684">
        <v>3.9039999999999999</v>
      </c>
      <c r="AG4684">
        <v>1.127</v>
      </c>
      <c r="AH4684">
        <v>6.56</v>
      </c>
      <c r="AI4684">
        <v>6.9</v>
      </c>
      <c r="AJ4684">
        <v>14.47</v>
      </c>
      <c r="AK4684">
        <v>23.7</v>
      </c>
      <c r="AL4684">
        <v>-52.5</v>
      </c>
      <c r="AM4684">
        <v>3.3</v>
      </c>
      <c r="AN4684">
        <v>154.58799999999999</v>
      </c>
      <c r="AO4684">
        <v>3056.13</v>
      </c>
      <c r="AP4684" t="s">
        <v>2149</v>
      </c>
    </row>
    <row r="4685" spans="1:42">
      <c r="A4685" t="s">
        <v>1932</v>
      </c>
      <c r="B4685" t="s">
        <v>42</v>
      </c>
      <c r="C4685" t="s">
        <v>2073</v>
      </c>
      <c r="D4685" t="s">
        <v>1786</v>
      </c>
      <c r="E4685" t="s">
        <v>2074</v>
      </c>
      <c r="F4685" t="s">
        <v>1788</v>
      </c>
      <c r="G4685" t="s">
        <v>47</v>
      </c>
      <c r="H4685">
        <v>1</v>
      </c>
      <c r="I4685" t="s">
        <v>60</v>
      </c>
      <c r="J4685" t="s">
        <v>61</v>
      </c>
      <c r="K4685">
        <v>1</v>
      </c>
      <c r="L4685">
        <v>1</v>
      </c>
      <c r="M4685" t="s">
        <v>80</v>
      </c>
      <c r="N4685" t="s">
        <v>1215</v>
      </c>
      <c r="O4685">
        <v>0.90400000000000003</v>
      </c>
      <c r="P4685" t="s">
        <v>51</v>
      </c>
      <c r="R4685" t="s">
        <v>116</v>
      </c>
      <c r="S4685" t="s">
        <v>42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7</v>
      </c>
      <c r="AA4685">
        <v>89.1</v>
      </c>
      <c r="AB4685">
        <v>82.4</v>
      </c>
      <c r="AC4685">
        <v>3.58</v>
      </c>
      <c r="AD4685">
        <v>1.66</v>
      </c>
      <c r="AE4685">
        <v>-0.32500000000000001</v>
      </c>
      <c r="AF4685">
        <v>2.1030000000000002</v>
      </c>
      <c r="AG4685">
        <v>-1.81</v>
      </c>
      <c r="AH4685">
        <v>6.2110000000000003</v>
      </c>
      <c r="AI4685">
        <v>-10.07</v>
      </c>
      <c r="AJ4685">
        <v>6.77</v>
      </c>
      <c r="AK4685">
        <v>23.8</v>
      </c>
      <c r="AL4685">
        <v>36.299999999999997</v>
      </c>
      <c r="AM4685">
        <v>6.3</v>
      </c>
      <c r="AN4685">
        <v>235.90299999999999</v>
      </c>
      <c r="AO4685">
        <v>2333.9699999999998</v>
      </c>
      <c r="AP4685" t="s">
        <v>2150</v>
      </c>
    </row>
    <row r="4686" spans="1:42">
      <c r="A4686" t="s">
        <v>1932</v>
      </c>
      <c r="B4686" t="s">
        <v>42</v>
      </c>
      <c r="C4686" t="s">
        <v>2073</v>
      </c>
      <c r="D4686" t="s">
        <v>1786</v>
      </c>
      <c r="E4686" t="s">
        <v>2074</v>
      </c>
      <c r="F4686" t="s">
        <v>1788</v>
      </c>
      <c r="G4686" t="s">
        <v>47</v>
      </c>
      <c r="H4686">
        <v>2</v>
      </c>
      <c r="I4686" t="s">
        <v>60</v>
      </c>
      <c r="J4686" t="s">
        <v>61</v>
      </c>
      <c r="K4686">
        <v>1</v>
      </c>
      <c r="L4686">
        <v>2</v>
      </c>
      <c r="M4686" t="s">
        <v>80</v>
      </c>
      <c r="N4686" t="s">
        <v>1215</v>
      </c>
      <c r="O4686">
        <v>0.90600000000000003</v>
      </c>
      <c r="P4686" t="s">
        <v>51</v>
      </c>
      <c r="R4686" t="s">
        <v>116</v>
      </c>
      <c r="S4686" t="s">
        <v>42</v>
      </c>
      <c r="T4686">
        <v>0</v>
      </c>
      <c r="U4686">
        <v>1</v>
      </c>
      <c r="V4686">
        <v>0</v>
      </c>
      <c r="W4686">
        <v>0</v>
      </c>
      <c r="X4686">
        <v>0</v>
      </c>
      <c r="Y4686">
        <v>0</v>
      </c>
      <c r="Z4686">
        <v>7</v>
      </c>
      <c r="AA4686">
        <v>89.1</v>
      </c>
      <c r="AB4686">
        <v>83</v>
      </c>
      <c r="AC4686">
        <v>3.58</v>
      </c>
      <c r="AD4686">
        <v>1.66</v>
      </c>
      <c r="AE4686">
        <v>-0.88300000000000001</v>
      </c>
      <c r="AF4686">
        <v>2.5179999999999998</v>
      </c>
      <c r="AG4686">
        <v>-1.8220000000000001</v>
      </c>
      <c r="AH4686">
        <v>6.2050000000000001</v>
      </c>
      <c r="AI4686">
        <v>-9.2799999999999994</v>
      </c>
      <c r="AJ4686">
        <v>5.53</v>
      </c>
      <c r="AK4686">
        <v>23.9</v>
      </c>
      <c r="AL4686">
        <v>33</v>
      </c>
      <c r="AM4686">
        <v>6.5</v>
      </c>
      <c r="AN4686">
        <v>239.01599999999999</v>
      </c>
      <c r="AO4686">
        <v>2097.81</v>
      </c>
      <c r="AP4686" t="s">
        <v>2151</v>
      </c>
    </row>
    <row r="4687" spans="1:42">
      <c r="A4687" t="s">
        <v>1932</v>
      </c>
      <c r="B4687" t="s">
        <v>42</v>
      </c>
      <c r="C4687" t="s">
        <v>2073</v>
      </c>
      <c r="D4687" t="s">
        <v>1786</v>
      </c>
      <c r="E4687" t="s">
        <v>2074</v>
      </c>
      <c r="F4687" t="s">
        <v>1788</v>
      </c>
      <c r="G4687" t="s">
        <v>47</v>
      </c>
      <c r="H4687">
        <v>3</v>
      </c>
      <c r="I4687" t="s">
        <v>48</v>
      </c>
      <c r="J4687" t="s">
        <v>49</v>
      </c>
      <c r="K4687">
        <v>1</v>
      </c>
      <c r="L4687">
        <v>3</v>
      </c>
      <c r="M4687" t="s">
        <v>58</v>
      </c>
      <c r="N4687" t="s">
        <v>1215</v>
      </c>
      <c r="O4687">
        <v>0.90300000000000002</v>
      </c>
      <c r="P4687" t="s">
        <v>51</v>
      </c>
      <c r="Q4687" t="s">
        <v>52</v>
      </c>
      <c r="R4687" t="s">
        <v>116</v>
      </c>
      <c r="S4687" t="s">
        <v>42</v>
      </c>
      <c r="T4687">
        <v>0</v>
      </c>
      <c r="U4687">
        <v>2</v>
      </c>
      <c r="V4687">
        <v>0</v>
      </c>
      <c r="W4687">
        <v>0</v>
      </c>
      <c r="X4687">
        <v>0</v>
      </c>
      <c r="Y4687">
        <v>0</v>
      </c>
      <c r="Z4687">
        <v>7</v>
      </c>
      <c r="AA4687">
        <v>85.7</v>
      </c>
      <c r="AB4687">
        <v>78.3</v>
      </c>
      <c r="AC4687">
        <v>3.58</v>
      </c>
      <c r="AD4687">
        <v>1.66</v>
      </c>
      <c r="AE4687">
        <v>-0.40300000000000002</v>
      </c>
      <c r="AF4687">
        <v>3.0059999999999998</v>
      </c>
      <c r="AG4687">
        <v>-1.8169999999999999</v>
      </c>
      <c r="AH4687">
        <v>6.5209999999999999</v>
      </c>
      <c r="AI4687">
        <v>0.31</v>
      </c>
      <c r="AJ4687">
        <v>6.58</v>
      </c>
      <c r="AK4687">
        <v>23.7</v>
      </c>
      <c r="AL4687">
        <v>-3.1</v>
      </c>
      <c r="AM4687">
        <v>5.9</v>
      </c>
      <c r="AN4687">
        <v>177.31200000000001</v>
      </c>
      <c r="AO4687">
        <v>1206.8800000000001</v>
      </c>
      <c r="AP4687" t="s">
        <v>2152</v>
      </c>
    </row>
    <row r="4688" spans="1:42">
      <c r="A4688" t="s">
        <v>1932</v>
      </c>
      <c r="B4688" t="s">
        <v>42</v>
      </c>
      <c r="C4688" t="s">
        <v>2073</v>
      </c>
      <c r="D4688" t="s">
        <v>1786</v>
      </c>
      <c r="E4688" t="s">
        <v>2074</v>
      </c>
      <c r="F4688" t="s">
        <v>1788</v>
      </c>
      <c r="G4688" t="s">
        <v>47</v>
      </c>
      <c r="H4688">
        <v>4</v>
      </c>
      <c r="I4688" t="s">
        <v>652</v>
      </c>
      <c r="J4688" t="s">
        <v>61</v>
      </c>
      <c r="K4688">
        <v>2</v>
      </c>
      <c r="L4688">
        <v>1</v>
      </c>
      <c r="M4688" t="s">
        <v>80</v>
      </c>
      <c r="N4688" t="s">
        <v>1215</v>
      </c>
      <c r="O4688">
        <v>0.90500000000000003</v>
      </c>
      <c r="P4688" t="s">
        <v>51</v>
      </c>
      <c r="R4688" t="s">
        <v>100</v>
      </c>
      <c r="S4688" t="s">
        <v>42</v>
      </c>
      <c r="T4688">
        <v>0</v>
      </c>
      <c r="U4688">
        <v>0</v>
      </c>
      <c r="V4688">
        <v>1</v>
      </c>
      <c r="W4688">
        <v>0</v>
      </c>
      <c r="X4688">
        <v>0</v>
      </c>
      <c r="Y4688">
        <v>0</v>
      </c>
      <c r="Z4688">
        <v>7</v>
      </c>
      <c r="AA4688">
        <v>89.4</v>
      </c>
      <c r="AB4688">
        <v>81.099999999999994</v>
      </c>
      <c r="AC4688">
        <v>3.28</v>
      </c>
      <c r="AD4688">
        <v>1.7</v>
      </c>
      <c r="AE4688">
        <v>-1.0109999999999999</v>
      </c>
      <c r="AF4688">
        <v>2.9670000000000001</v>
      </c>
      <c r="AG4688">
        <v>-1.778</v>
      </c>
      <c r="AH4688">
        <v>6.4340000000000002</v>
      </c>
      <c r="AI4688">
        <v>-12.69</v>
      </c>
      <c r="AJ4688">
        <v>6.02</v>
      </c>
      <c r="AK4688">
        <v>23.7</v>
      </c>
      <c r="AL4688">
        <v>41.2</v>
      </c>
      <c r="AM4688">
        <v>7.3</v>
      </c>
      <c r="AN4688">
        <v>244.458</v>
      </c>
      <c r="AO4688">
        <v>2654.3</v>
      </c>
      <c r="AP4688" t="s">
        <v>2153</v>
      </c>
    </row>
    <row r="4689" spans="1:42">
      <c r="A4689" t="s">
        <v>1932</v>
      </c>
      <c r="B4689" t="s">
        <v>42</v>
      </c>
      <c r="C4689" t="s">
        <v>2073</v>
      </c>
      <c r="D4689" t="s">
        <v>1786</v>
      </c>
      <c r="E4689" t="s">
        <v>2074</v>
      </c>
      <c r="F4689" t="s">
        <v>1788</v>
      </c>
      <c r="G4689" t="s">
        <v>47</v>
      </c>
      <c r="H4689">
        <v>5</v>
      </c>
      <c r="I4689" t="s">
        <v>48</v>
      </c>
      <c r="J4689" t="s">
        <v>49</v>
      </c>
      <c r="K4689">
        <v>2</v>
      </c>
      <c r="L4689">
        <v>2</v>
      </c>
      <c r="M4689" t="s">
        <v>80</v>
      </c>
      <c r="N4689" t="s">
        <v>1215</v>
      </c>
      <c r="O4689">
        <v>0.90900000000000003</v>
      </c>
      <c r="P4689" t="s">
        <v>51</v>
      </c>
      <c r="Q4689" t="s">
        <v>52</v>
      </c>
      <c r="R4689" t="s">
        <v>100</v>
      </c>
      <c r="S4689" t="s">
        <v>42</v>
      </c>
      <c r="T4689">
        <v>0</v>
      </c>
      <c r="U4689">
        <v>1</v>
      </c>
      <c r="V4689">
        <v>1</v>
      </c>
      <c r="W4689">
        <v>0</v>
      </c>
      <c r="X4689">
        <v>0</v>
      </c>
      <c r="Y4689">
        <v>0</v>
      </c>
      <c r="Z4689">
        <v>7</v>
      </c>
      <c r="AA4689">
        <v>90.2</v>
      </c>
      <c r="AB4689">
        <v>83</v>
      </c>
      <c r="AC4689">
        <v>3.28</v>
      </c>
      <c r="AD4689">
        <v>1.7</v>
      </c>
      <c r="AE4689">
        <v>-0.245</v>
      </c>
      <c r="AF4689">
        <v>3.1629999999999998</v>
      </c>
      <c r="AG4689">
        <v>-1.524</v>
      </c>
      <c r="AH4689">
        <v>6.3460000000000001</v>
      </c>
      <c r="AI4689">
        <v>-10.93</v>
      </c>
      <c r="AJ4689">
        <v>6.84</v>
      </c>
      <c r="AK4689">
        <v>23.8</v>
      </c>
      <c r="AL4689">
        <v>40.4</v>
      </c>
      <c r="AM4689">
        <v>6.3</v>
      </c>
      <c r="AN4689">
        <v>237.827</v>
      </c>
      <c r="AO4689">
        <v>2504.4499999999998</v>
      </c>
      <c r="AP4689" t="s">
        <v>2154</v>
      </c>
    </row>
    <row r="4690" spans="1:42">
      <c r="A4690" t="s">
        <v>1932</v>
      </c>
      <c r="B4690" t="s">
        <v>42</v>
      </c>
      <c r="C4690" t="s">
        <v>2073</v>
      </c>
      <c r="D4690" t="s">
        <v>1786</v>
      </c>
      <c r="E4690" t="s">
        <v>2074</v>
      </c>
      <c r="F4690" t="s">
        <v>1788</v>
      </c>
      <c r="G4690" t="s">
        <v>47</v>
      </c>
      <c r="H4690">
        <v>8</v>
      </c>
      <c r="I4690" t="s">
        <v>63</v>
      </c>
      <c r="J4690" t="s">
        <v>61</v>
      </c>
      <c r="K4690">
        <v>3</v>
      </c>
      <c r="L4690">
        <v>3</v>
      </c>
      <c r="M4690" t="s">
        <v>80</v>
      </c>
      <c r="N4690" t="s">
        <v>1215</v>
      </c>
      <c r="O4690">
        <v>0.90700000000000003</v>
      </c>
      <c r="P4690" t="s">
        <v>51</v>
      </c>
      <c r="R4690" t="s">
        <v>97</v>
      </c>
      <c r="S4690" t="s">
        <v>42</v>
      </c>
      <c r="T4690">
        <v>2</v>
      </c>
      <c r="U4690">
        <v>0</v>
      </c>
      <c r="V4690">
        <v>2</v>
      </c>
      <c r="W4690">
        <v>0</v>
      </c>
      <c r="X4690">
        <v>0</v>
      </c>
      <c r="Y4690">
        <v>0</v>
      </c>
      <c r="Z4690">
        <v>7</v>
      </c>
      <c r="AA4690">
        <v>90.6</v>
      </c>
      <c r="AB4690">
        <v>82.5</v>
      </c>
      <c r="AC4690">
        <v>3.62</v>
      </c>
      <c r="AD4690">
        <v>1.66</v>
      </c>
      <c r="AE4690">
        <v>7.2999999999999995E-2</v>
      </c>
      <c r="AF4690">
        <v>2.5950000000000002</v>
      </c>
      <c r="AG4690">
        <v>-1.645</v>
      </c>
      <c r="AH4690">
        <v>6.3170000000000002</v>
      </c>
      <c r="AI4690">
        <v>-11.53</v>
      </c>
      <c r="AJ4690">
        <v>7.06</v>
      </c>
      <c r="AK4690">
        <v>23.7</v>
      </c>
      <c r="AL4690">
        <v>40.9</v>
      </c>
      <c r="AM4690">
        <v>6.5</v>
      </c>
      <c r="AN4690">
        <v>238.358</v>
      </c>
      <c r="AO4690">
        <v>2601.08</v>
      </c>
      <c r="AP4690" t="s">
        <v>2157</v>
      </c>
    </row>
    <row r="4691" spans="1:42">
      <c r="A4691" t="s">
        <v>1932</v>
      </c>
      <c r="B4691" t="s">
        <v>42</v>
      </c>
      <c r="C4691" t="s">
        <v>2073</v>
      </c>
      <c r="D4691" t="s">
        <v>1786</v>
      </c>
      <c r="E4691" t="s">
        <v>2074</v>
      </c>
      <c r="F4691" t="s">
        <v>1788</v>
      </c>
      <c r="G4691" t="s">
        <v>47</v>
      </c>
      <c r="H4691">
        <v>9</v>
      </c>
      <c r="I4691" t="s">
        <v>48</v>
      </c>
      <c r="J4691" t="s">
        <v>49</v>
      </c>
      <c r="K4691">
        <v>3</v>
      </c>
      <c r="L4691">
        <v>4</v>
      </c>
      <c r="M4691" t="s">
        <v>58</v>
      </c>
      <c r="N4691" t="s">
        <v>1215</v>
      </c>
      <c r="O4691">
        <v>0.90400000000000003</v>
      </c>
      <c r="P4691" t="s">
        <v>51</v>
      </c>
      <c r="Q4691" t="s">
        <v>52</v>
      </c>
      <c r="R4691" t="s">
        <v>97</v>
      </c>
      <c r="S4691" t="s">
        <v>42</v>
      </c>
      <c r="T4691">
        <v>2</v>
      </c>
      <c r="U4691">
        <v>1</v>
      </c>
      <c r="V4691">
        <v>2</v>
      </c>
      <c r="W4691">
        <v>0</v>
      </c>
      <c r="X4691">
        <v>0</v>
      </c>
      <c r="Y4691">
        <v>0</v>
      </c>
      <c r="Z4691">
        <v>7</v>
      </c>
      <c r="AA4691">
        <v>87.6</v>
      </c>
      <c r="AB4691">
        <v>81.599999999999994</v>
      </c>
      <c r="AC4691">
        <v>3.59</v>
      </c>
      <c r="AD4691">
        <v>1.89</v>
      </c>
      <c r="AE4691">
        <v>-4.1000000000000002E-2</v>
      </c>
      <c r="AF4691">
        <v>2.464</v>
      </c>
      <c r="AG4691">
        <v>-1.718</v>
      </c>
      <c r="AH4691">
        <v>6.46</v>
      </c>
      <c r="AI4691">
        <v>0.45</v>
      </c>
      <c r="AJ4691">
        <v>5.36</v>
      </c>
      <c r="AK4691">
        <v>23.9</v>
      </c>
      <c r="AL4691">
        <v>-3.5</v>
      </c>
      <c r="AM4691">
        <v>5.8</v>
      </c>
      <c r="AN4691">
        <v>175.27699999999999</v>
      </c>
      <c r="AO4691">
        <v>1030.0899999999999</v>
      </c>
      <c r="AP4691" t="s">
        <v>2158</v>
      </c>
    </row>
    <row r="4692" spans="1:42">
      <c r="A4692" t="s">
        <v>1880</v>
      </c>
      <c r="B4692" t="s">
        <v>42</v>
      </c>
      <c r="C4692" t="s">
        <v>2073</v>
      </c>
      <c r="D4692" t="s">
        <v>1786</v>
      </c>
      <c r="E4692" t="s">
        <v>2074</v>
      </c>
      <c r="F4692" t="s">
        <v>1788</v>
      </c>
      <c r="G4692" t="s">
        <v>47</v>
      </c>
      <c r="H4692">
        <v>1</v>
      </c>
      <c r="I4692" t="s">
        <v>56</v>
      </c>
      <c r="J4692" t="s">
        <v>57</v>
      </c>
      <c r="K4692">
        <v>1</v>
      </c>
      <c r="L4692">
        <v>1</v>
      </c>
      <c r="M4692" t="s">
        <v>84</v>
      </c>
      <c r="N4692" t="s">
        <v>1215</v>
      </c>
      <c r="O4692">
        <v>0.50700000000000001</v>
      </c>
      <c r="P4692" t="s">
        <v>282</v>
      </c>
      <c r="R4692" t="s">
        <v>78</v>
      </c>
      <c r="S4692" t="s">
        <v>54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8</v>
      </c>
      <c r="AA4692">
        <v>91.3</v>
      </c>
      <c r="AB4692">
        <v>83</v>
      </c>
      <c r="AC4692">
        <v>3.41</v>
      </c>
      <c r="AD4692">
        <v>1.64</v>
      </c>
      <c r="AE4692">
        <v>0.79</v>
      </c>
      <c r="AF4692">
        <v>2.8719999999999999</v>
      </c>
      <c r="AG4692">
        <v>-2.145</v>
      </c>
      <c r="AH4692">
        <v>6.569</v>
      </c>
      <c r="AI4692">
        <v>-6.43</v>
      </c>
      <c r="AJ4692">
        <v>9.5299999999999994</v>
      </c>
      <c r="AK4692">
        <v>23.7</v>
      </c>
      <c r="AL4692">
        <v>28.3</v>
      </c>
      <c r="AM4692">
        <v>4.4000000000000004</v>
      </c>
      <c r="AN4692">
        <v>213.88900000000001</v>
      </c>
      <c r="AO4692">
        <v>2225.84</v>
      </c>
      <c r="AP4692" t="s">
        <v>2159</v>
      </c>
    </row>
    <row r="4693" spans="1:42">
      <c r="A4693" t="s">
        <v>1880</v>
      </c>
      <c r="B4693" t="s">
        <v>42</v>
      </c>
      <c r="C4693" t="s">
        <v>2073</v>
      </c>
      <c r="D4693" t="s">
        <v>1786</v>
      </c>
      <c r="E4693" t="s">
        <v>2074</v>
      </c>
      <c r="F4693" t="s">
        <v>1788</v>
      </c>
      <c r="G4693" t="s">
        <v>47</v>
      </c>
      <c r="H4693">
        <v>2</v>
      </c>
      <c r="I4693" t="s">
        <v>56</v>
      </c>
      <c r="J4693" t="s">
        <v>57</v>
      </c>
      <c r="K4693">
        <v>1</v>
      </c>
      <c r="L4693">
        <v>2</v>
      </c>
      <c r="M4693" t="s">
        <v>84</v>
      </c>
      <c r="N4693" t="s">
        <v>1215</v>
      </c>
      <c r="O4693">
        <v>0.81599999999999995</v>
      </c>
      <c r="P4693" t="s">
        <v>282</v>
      </c>
      <c r="R4693" t="s">
        <v>78</v>
      </c>
      <c r="S4693" t="s">
        <v>54</v>
      </c>
      <c r="T4693">
        <v>1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8</v>
      </c>
      <c r="AA4693">
        <v>94</v>
      </c>
      <c r="AB4693">
        <v>84.6</v>
      </c>
      <c r="AC4693">
        <v>3.43</v>
      </c>
      <c r="AD4693">
        <v>1.64</v>
      </c>
      <c r="AE4693">
        <v>0.30499999999999999</v>
      </c>
      <c r="AF4693">
        <v>3.3109999999999999</v>
      </c>
      <c r="AG4693">
        <v>-2</v>
      </c>
      <c r="AH4693">
        <v>6.5</v>
      </c>
      <c r="AI4693">
        <v>-10.85</v>
      </c>
      <c r="AJ4693">
        <v>10.08</v>
      </c>
      <c r="AK4693">
        <v>23.6</v>
      </c>
      <c r="AL4693">
        <v>49.7</v>
      </c>
      <c r="AM4693">
        <v>5</v>
      </c>
      <c r="AN4693">
        <v>226.98</v>
      </c>
      <c r="AO4693">
        <v>2923.05</v>
      </c>
      <c r="AP4693" t="s">
        <v>2160</v>
      </c>
    </row>
    <row r="4694" spans="1:42">
      <c r="A4694" t="s">
        <v>1880</v>
      </c>
      <c r="B4694" t="s">
        <v>42</v>
      </c>
      <c r="C4694" t="s">
        <v>2073</v>
      </c>
      <c r="D4694" t="s">
        <v>1786</v>
      </c>
      <c r="E4694" t="s">
        <v>2074</v>
      </c>
      <c r="F4694" t="s">
        <v>1788</v>
      </c>
      <c r="G4694" t="s">
        <v>47</v>
      </c>
      <c r="H4694">
        <v>5</v>
      </c>
      <c r="I4694" t="s">
        <v>60</v>
      </c>
      <c r="J4694" t="s">
        <v>61</v>
      </c>
      <c r="K4694">
        <v>1</v>
      </c>
      <c r="L4694">
        <v>5</v>
      </c>
      <c r="M4694" t="s">
        <v>84</v>
      </c>
      <c r="N4694" t="s">
        <v>1215</v>
      </c>
      <c r="O4694">
        <v>0.90100000000000002</v>
      </c>
      <c r="P4694" t="s">
        <v>282</v>
      </c>
      <c r="R4694" t="s">
        <v>78</v>
      </c>
      <c r="S4694" t="s">
        <v>54</v>
      </c>
      <c r="T4694">
        <v>3</v>
      </c>
      <c r="U4694">
        <v>1</v>
      </c>
      <c r="V4694">
        <v>0</v>
      </c>
      <c r="W4694">
        <v>0</v>
      </c>
      <c r="X4694">
        <v>0</v>
      </c>
      <c r="Y4694">
        <v>0</v>
      </c>
      <c r="Z4694">
        <v>8</v>
      </c>
      <c r="AA4694">
        <v>95.1</v>
      </c>
      <c r="AB4694">
        <v>85.6</v>
      </c>
      <c r="AC4694">
        <v>3.21</v>
      </c>
      <c r="AD4694">
        <v>1.64</v>
      </c>
      <c r="AE4694">
        <v>-0.14299999999999999</v>
      </c>
      <c r="AF4694">
        <v>2.548</v>
      </c>
      <c r="AG4694">
        <v>-2.2410000000000001</v>
      </c>
      <c r="AH4694">
        <v>6.2839999999999998</v>
      </c>
      <c r="AI4694">
        <v>-9.6300000000000008</v>
      </c>
      <c r="AJ4694">
        <v>10.77</v>
      </c>
      <c r="AK4694">
        <v>23.7</v>
      </c>
      <c r="AL4694">
        <v>49.2</v>
      </c>
      <c r="AM4694">
        <v>4.5</v>
      </c>
      <c r="AN4694">
        <v>221.70400000000001</v>
      </c>
      <c r="AO4694">
        <v>2883.08</v>
      </c>
      <c r="AP4694" t="s">
        <v>2163</v>
      </c>
    </row>
    <row r="4695" spans="1:42">
      <c r="A4695" t="s">
        <v>1880</v>
      </c>
      <c r="B4695" t="s">
        <v>42</v>
      </c>
      <c r="C4695" t="s">
        <v>2073</v>
      </c>
      <c r="D4695" t="s">
        <v>1786</v>
      </c>
      <c r="E4695" t="s">
        <v>2074</v>
      </c>
      <c r="F4695" t="s">
        <v>1788</v>
      </c>
      <c r="G4695" t="s">
        <v>47</v>
      </c>
      <c r="H4695">
        <v>6</v>
      </c>
      <c r="I4695" t="s">
        <v>60</v>
      </c>
      <c r="J4695" t="s">
        <v>61</v>
      </c>
      <c r="K4695">
        <v>1</v>
      </c>
      <c r="L4695">
        <v>6</v>
      </c>
      <c r="M4695" t="s">
        <v>84</v>
      </c>
      <c r="N4695" t="s">
        <v>1215</v>
      </c>
      <c r="O4695">
        <v>0.93600000000000005</v>
      </c>
      <c r="P4695" t="s">
        <v>282</v>
      </c>
      <c r="R4695" t="s">
        <v>78</v>
      </c>
      <c r="S4695" t="s">
        <v>54</v>
      </c>
      <c r="T4695">
        <v>3</v>
      </c>
      <c r="U4695">
        <v>2</v>
      </c>
      <c r="V4695">
        <v>0</v>
      </c>
      <c r="W4695">
        <v>0</v>
      </c>
      <c r="X4695">
        <v>0</v>
      </c>
      <c r="Y4695">
        <v>0</v>
      </c>
      <c r="Z4695">
        <v>8</v>
      </c>
      <c r="AA4695">
        <v>95.5</v>
      </c>
      <c r="AB4695">
        <v>87.2</v>
      </c>
      <c r="AC4695">
        <v>3.21</v>
      </c>
      <c r="AD4695">
        <v>1.64</v>
      </c>
      <c r="AE4695">
        <v>-0.38600000000000001</v>
      </c>
      <c r="AF4695">
        <v>3.3090000000000002</v>
      </c>
      <c r="AG4695">
        <v>-2.101</v>
      </c>
      <c r="AH4695">
        <v>6.3019999999999996</v>
      </c>
      <c r="AI4695">
        <v>-6.43</v>
      </c>
      <c r="AJ4695">
        <v>10.53</v>
      </c>
      <c r="AK4695">
        <v>23.7</v>
      </c>
      <c r="AL4695">
        <v>40.200000000000003</v>
      </c>
      <c r="AM4695">
        <v>3.5</v>
      </c>
      <c r="AN4695">
        <v>211.31299999999999</v>
      </c>
      <c r="AO4695">
        <v>2516.92</v>
      </c>
      <c r="AP4695" t="s">
        <v>2164</v>
      </c>
    </row>
    <row r="4696" spans="1:42">
      <c r="A4696" t="s">
        <v>1880</v>
      </c>
      <c r="B4696" t="s">
        <v>42</v>
      </c>
      <c r="C4696" t="s">
        <v>2073</v>
      </c>
      <c r="D4696" t="s">
        <v>1786</v>
      </c>
      <c r="E4696" t="s">
        <v>2074</v>
      </c>
      <c r="F4696" t="s">
        <v>1788</v>
      </c>
      <c r="G4696" t="s">
        <v>47</v>
      </c>
      <c r="H4696">
        <v>8</v>
      </c>
      <c r="I4696" t="s">
        <v>60</v>
      </c>
      <c r="J4696" t="s">
        <v>61</v>
      </c>
      <c r="K4696">
        <v>2</v>
      </c>
      <c r="L4696">
        <v>1</v>
      </c>
      <c r="M4696" t="s">
        <v>84</v>
      </c>
      <c r="N4696" t="s">
        <v>1215</v>
      </c>
      <c r="O4696">
        <v>0.93100000000000005</v>
      </c>
      <c r="P4696" t="s">
        <v>149</v>
      </c>
      <c r="R4696" t="s">
        <v>66</v>
      </c>
      <c r="S4696" t="s">
        <v>42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0</v>
      </c>
      <c r="Z4696">
        <v>8</v>
      </c>
      <c r="AA4696">
        <v>95.8</v>
      </c>
      <c r="AB4696">
        <v>87.4</v>
      </c>
      <c r="AC4696">
        <v>3.57</v>
      </c>
      <c r="AD4696">
        <v>1.51</v>
      </c>
      <c r="AE4696">
        <v>-0.60299999999999998</v>
      </c>
      <c r="AF4696">
        <v>3.0059999999999998</v>
      </c>
      <c r="AG4696">
        <v>-2.1040000000000001</v>
      </c>
      <c r="AH4696">
        <v>6.46</v>
      </c>
      <c r="AI4696">
        <v>-8.49</v>
      </c>
      <c r="AJ4696">
        <v>10.55</v>
      </c>
      <c r="AK4696">
        <v>23.7</v>
      </c>
      <c r="AL4696">
        <v>48.8</v>
      </c>
      <c r="AM4696">
        <v>4.0999999999999996</v>
      </c>
      <c r="AN4696">
        <v>218.72800000000001</v>
      </c>
      <c r="AO4696">
        <v>2767.44</v>
      </c>
      <c r="AP4696" t="s">
        <v>2166</v>
      </c>
    </row>
    <row r="4697" spans="1:42">
      <c r="A4697" t="s">
        <v>1880</v>
      </c>
      <c r="B4697" t="s">
        <v>42</v>
      </c>
      <c r="C4697" t="s">
        <v>2073</v>
      </c>
      <c r="D4697" t="s">
        <v>1786</v>
      </c>
      <c r="E4697" t="s">
        <v>2074</v>
      </c>
      <c r="F4697" t="s">
        <v>1788</v>
      </c>
      <c r="G4697" t="s">
        <v>47</v>
      </c>
      <c r="H4697">
        <v>9</v>
      </c>
      <c r="I4697" t="s">
        <v>48</v>
      </c>
      <c r="J4697" t="s">
        <v>49</v>
      </c>
      <c r="K4697">
        <v>2</v>
      </c>
      <c r="L4697">
        <v>2</v>
      </c>
      <c r="M4697" t="s">
        <v>84</v>
      </c>
      <c r="N4697" t="s">
        <v>1215</v>
      </c>
      <c r="O4697">
        <v>0.86599999999999999</v>
      </c>
      <c r="P4697" t="s">
        <v>149</v>
      </c>
      <c r="Q4697" t="s">
        <v>150</v>
      </c>
      <c r="R4697" t="s">
        <v>66</v>
      </c>
      <c r="S4697" t="s">
        <v>42</v>
      </c>
      <c r="T4697">
        <v>0</v>
      </c>
      <c r="U4697">
        <v>1</v>
      </c>
      <c r="V4697">
        <v>0</v>
      </c>
      <c r="W4697">
        <v>1</v>
      </c>
      <c r="X4697">
        <v>0</v>
      </c>
      <c r="Y4697">
        <v>0</v>
      </c>
      <c r="Z4697">
        <v>8</v>
      </c>
      <c r="AA4697">
        <v>94.2</v>
      </c>
      <c r="AB4697">
        <v>85.6</v>
      </c>
      <c r="AC4697">
        <v>3.57</v>
      </c>
      <c r="AD4697">
        <v>1.51</v>
      </c>
      <c r="AE4697">
        <v>-1.661</v>
      </c>
      <c r="AF4697">
        <v>3.1320000000000001</v>
      </c>
      <c r="AG4697">
        <v>-2.181</v>
      </c>
      <c r="AH4697">
        <v>6.4820000000000002</v>
      </c>
      <c r="AI4697">
        <v>-9.25</v>
      </c>
      <c r="AJ4697">
        <v>10.02</v>
      </c>
      <c r="AK4697">
        <v>23.7</v>
      </c>
      <c r="AL4697">
        <v>48.1</v>
      </c>
      <c r="AM4697">
        <v>4.7</v>
      </c>
      <c r="AN4697">
        <v>222.578</v>
      </c>
      <c r="AO4697">
        <v>2729.62</v>
      </c>
      <c r="AP4697" t="s">
        <v>2167</v>
      </c>
    </row>
    <row r="4698" spans="1:42">
      <c r="A4698" t="s">
        <v>1880</v>
      </c>
      <c r="B4698" t="s">
        <v>42</v>
      </c>
      <c r="C4698" t="s">
        <v>2073</v>
      </c>
      <c r="D4698" t="s">
        <v>1786</v>
      </c>
      <c r="E4698" t="s">
        <v>2074</v>
      </c>
      <c r="F4698" t="s">
        <v>1788</v>
      </c>
      <c r="G4698" t="s">
        <v>47</v>
      </c>
      <c r="H4698">
        <v>10</v>
      </c>
      <c r="I4698" t="s">
        <v>60</v>
      </c>
      <c r="J4698" t="s">
        <v>61</v>
      </c>
      <c r="K4698">
        <v>3</v>
      </c>
      <c r="L4698">
        <v>1</v>
      </c>
      <c r="M4698" t="s">
        <v>84</v>
      </c>
      <c r="N4698" t="s">
        <v>1215</v>
      </c>
      <c r="O4698">
        <v>0.39800000000000002</v>
      </c>
      <c r="P4698" t="s">
        <v>65</v>
      </c>
      <c r="R4698" t="s">
        <v>75</v>
      </c>
      <c r="S4698" t="s">
        <v>42</v>
      </c>
      <c r="T4698">
        <v>0</v>
      </c>
      <c r="U4698">
        <v>0</v>
      </c>
      <c r="V4698">
        <v>1</v>
      </c>
      <c r="W4698">
        <v>1</v>
      </c>
      <c r="X4698">
        <v>0</v>
      </c>
      <c r="Y4698">
        <v>0</v>
      </c>
      <c r="Z4698">
        <v>8</v>
      </c>
      <c r="AA4698">
        <v>92.1</v>
      </c>
      <c r="AB4698">
        <v>84.4</v>
      </c>
      <c r="AC4698">
        <v>3.25</v>
      </c>
      <c r="AD4698">
        <v>1.53</v>
      </c>
      <c r="AE4698">
        <v>-1.502</v>
      </c>
      <c r="AF4698">
        <v>2.2250000000000001</v>
      </c>
      <c r="AG4698">
        <v>-2.2999999999999998</v>
      </c>
      <c r="AH4698">
        <v>6.3259999999999996</v>
      </c>
      <c r="AI4698">
        <v>-9.14</v>
      </c>
      <c r="AJ4698">
        <v>6.97</v>
      </c>
      <c r="AK4698">
        <v>23.8</v>
      </c>
      <c r="AL4698">
        <v>36.4</v>
      </c>
      <c r="AM4698">
        <v>5.8</v>
      </c>
      <c r="AN4698">
        <v>232.5</v>
      </c>
      <c r="AO4698">
        <v>2262.29</v>
      </c>
      <c r="AP4698" t="s">
        <v>2168</v>
      </c>
    </row>
    <row r="4699" spans="1:42">
      <c r="A4699" t="s">
        <v>1880</v>
      </c>
      <c r="B4699" t="s">
        <v>42</v>
      </c>
      <c r="C4699" t="s">
        <v>2073</v>
      </c>
      <c r="D4699" t="s">
        <v>1786</v>
      </c>
      <c r="E4699" t="s">
        <v>2074</v>
      </c>
      <c r="F4699" t="s">
        <v>1788</v>
      </c>
      <c r="G4699" t="s">
        <v>47</v>
      </c>
      <c r="H4699">
        <v>11</v>
      </c>
      <c r="I4699" t="s">
        <v>56</v>
      </c>
      <c r="J4699" t="s">
        <v>57</v>
      </c>
      <c r="K4699">
        <v>3</v>
      </c>
      <c r="L4699">
        <v>2</v>
      </c>
      <c r="M4699" t="s">
        <v>84</v>
      </c>
      <c r="N4699" t="s">
        <v>1215</v>
      </c>
      <c r="O4699">
        <v>0.94499999999999995</v>
      </c>
      <c r="P4699" t="s">
        <v>65</v>
      </c>
      <c r="R4699" t="s">
        <v>75</v>
      </c>
      <c r="S4699" t="s">
        <v>42</v>
      </c>
      <c r="T4699">
        <v>0</v>
      </c>
      <c r="U4699">
        <v>1</v>
      </c>
      <c r="V4699">
        <v>1</v>
      </c>
      <c r="W4699">
        <v>1</v>
      </c>
      <c r="X4699">
        <v>0</v>
      </c>
      <c r="Y4699">
        <v>0</v>
      </c>
      <c r="Z4699">
        <v>8</v>
      </c>
      <c r="AA4699">
        <v>96</v>
      </c>
      <c r="AB4699">
        <v>87.1</v>
      </c>
      <c r="AC4699">
        <v>3.33</v>
      </c>
      <c r="AD4699">
        <v>1.53</v>
      </c>
      <c r="AE4699">
        <v>0.66100000000000003</v>
      </c>
      <c r="AF4699">
        <v>3.5960000000000001</v>
      </c>
      <c r="AG4699">
        <v>-1.8919999999999999</v>
      </c>
      <c r="AH4699">
        <v>6.6079999999999997</v>
      </c>
      <c r="AI4699">
        <v>-7.52</v>
      </c>
      <c r="AJ4699">
        <v>11.63</v>
      </c>
      <c r="AK4699">
        <v>23.7</v>
      </c>
      <c r="AL4699">
        <v>48.4</v>
      </c>
      <c r="AM4699">
        <v>3.4</v>
      </c>
      <c r="AN4699">
        <v>212.82</v>
      </c>
      <c r="AO4699">
        <v>2819.73</v>
      </c>
      <c r="AP4699" t="s">
        <v>2169</v>
      </c>
    </row>
    <row r="4700" spans="1:42">
      <c r="A4700" t="s">
        <v>1880</v>
      </c>
      <c r="B4700" t="s">
        <v>42</v>
      </c>
      <c r="C4700" t="s">
        <v>2073</v>
      </c>
      <c r="D4700" t="s">
        <v>1786</v>
      </c>
      <c r="E4700" t="s">
        <v>2074</v>
      </c>
      <c r="F4700" t="s">
        <v>1788</v>
      </c>
      <c r="G4700" t="s">
        <v>47</v>
      </c>
      <c r="H4700">
        <v>12</v>
      </c>
      <c r="I4700" t="s">
        <v>56</v>
      </c>
      <c r="J4700" t="s">
        <v>57</v>
      </c>
      <c r="K4700">
        <v>3</v>
      </c>
      <c r="L4700">
        <v>3</v>
      </c>
      <c r="M4700" t="s">
        <v>84</v>
      </c>
      <c r="N4700" t="s">
        <v>1215</v>
      </c>
      <c r="O4700">
        <v>0.71899999999999997</v>
      </c>
      <c r="P4700" t="s">
        <v>65</v>
      </c>
      <c r="R4700" t="s">
        <v>75</v>
      </c>
      <c r="S4700" t="s">
        <v>42</v>
      </c>
      <c r="T4700">
        <v>1</v>
      </c>
      <c r="U4700">
        <v>1</v>
      </c>
      <c r="V4700">
        <v>1</v>
      </c>
      <c r="W4700">
        <v>1</v>
      </c>
      <c r="X4700">
        <v>0</v>
      </c>
      <c r="Y4700">
        <v>0</v>
      </c>
      <c r="Z4700">
        <v>8</v>
      </c>
      <c r="AA4700">
        <v>93.7</v>
      </c>
      <c r="AB4700">
        <v>85.5</v>
      </c>
      <c r="AC4700">
        <v>3.34</v>
      </c>
      <c r="AD4700">
        <v>1.53</v>
      </c>
      <c r="AE4700">
        <v>-1.8160000000000001</v>
      </c>
      <c r="AF4700">
        <v>4.3099999999999996</v>
      </c>
      <c r="AG4700">
        <v>-2.2730000000000001</v>
      </c>
      <c r="AH4700">
        <v>6.5679999999999996</v>
      </c>
      <c r="AI4700">
        <v>-10.32</v>
      </c>
      <c r="AJ4700">
        <v>7.33</v>
      </c>
      <c r="AK4700">
        <v>23.7</v>
      </c>
      <c r="AL4700">
        <v>44.1</v>
      </c>
      <c r="AM4700">
        <v>5.7</v>
      </c>
      <c r="AN4700">
        <v>234.47200000000001</v>
      </c>
      <c r="AO4700">
        <v>2531.48</v>
      </c>
      <c r="AP4700" t="s">
        <v>2170</v>
      </c>
    </row>
    <row r="4701" spans="1:42">
      <c r="A4701" t="s">
        <v>1880</v>
      </c>
      <c r="B4701" t="s">
        <v>42</v>
      </c>
      <c r="C4701" t="s">
        <v>2073</v>
      </c>
      <c r="D4701" t="s">
        <v>1786</v>
      </c>
      <c r="E4701" t="s">
        <v>2074</v>
      </c>
      <c r="F4701" t="s">
        <v>1788</v>
      </c>
      <c r="G4701" t="s">
        <v>47</v>
      </c>
      <c r="H4701">
        <v>13</v>
      </c>
      <c r="I4701" t="s">
        <v>87</v>
      </c>
      <c r="J4701" t="s">
        <v>49</v>
      </c>
      <c r="K4701">
        <v>3</v>
      </c>
      <c r="L4701">
        <v>4</v>
      </c>
      <c r="M4701" t="s">
        <v>84</v>
      </c>
      <c r="N4701" t="s">
        <v>1215</v>
      </c>
      <c r="O4701">
        <v>0.51500000000000001</v>
      </c>
      <c r="P4701" t="s">
        <v>65</v>
      </c>
      <c r="Q4701" t="s">
        <v>85</v>
      </c>
      <c r="R4701" t="s">
        <v>75</v>
      </c>
      <c r="S4701" t="s">
        <v>42</v>
      </c>
      <c r="T4701">
        <v>2</v>
      </c>
      <c r="U4701">
        <v>1</v>
      </c>
      <c r="V4701">
        <v>1</v>
      </c>
      <c r="W4701">
        <v>1</v>
      </c>
      <c r="X4701">
        <v>0</v>
      </c>
      <c r="Y4701">
        <v>0</v>
      </c>
      <c r="Z4701">
        <v>8</v>
      </c>
      <c r="AA4701">
        <v>93</v>
      </c>
      <c r="AB4701">
        <v>85</v>
      </c>
      <c r="AC4701">
        <v>3.25</v>
      </c>
      <c r="AD4701">
        <v>1.53</v>
      </c>
      <c r="AE4701">
        <v>-1.085</v>
      </c>
      <c r="AF4701">
        <v>2.9750000000000001</v>
      </c>
      <c r="AG4701">
        <v>-2.2069999999999999</v>
      </c>
      <c r="AH4701">
        <v>6.4180000000000001</v>
      </c>
      <c r="AI4701">
        <v>-8.7100000000000009</v>
      </c>
      <c r="AJ4701">
        <v>5.93</v>
      </c>
      <c r="AK4701">
        <v>23.7</v>
      </c>
      <c r="AL4701">
        <v>33.5</v>
      </c>
      <c r="AM4701">
        <v>5.9</v>
      </c>
      <c r="AN4701">
        <v>235.55799999999999</v>
      </c>
      <c r="AO4701">
        <v>2090.79</v>
      </c>
      <c r="AP4701" t="s">
        <v>2171</v>
      </c>
    </row>
    <row r="4702" spans="1:42">
      <c r="A4702" t="s">
        <v>1880</v>
      </c>
      <c r="B4702" t="s">
        <v>42</v>
      </c>
      <c r="C4702" t="s">
        <v>2073</v>
      </c>
      <c r="D4702" t="s">
        <v>1786</v>
      </c>
      <c r="E4702" t="s">
        <v>2074</v>
      </c>
      <c r="F4702" t="s">
        <v>1788</v>
      </c>
      <c r="G4702" t="s">
        <v>47</v>
      </c>
      <c r="H4702">
        <v>18</v>
      </c>
      <c r="I4702" t="s">
        <v>63</v>
      </c>
      <c r="J4702" t="s">
        <v>61</v>
      </c>
      <c r="K4702">
        <v>5</v>
      </c>
      <c r="L4702">
        <v>1</v>
      </c>
      <c r="M4702" t="s">
        <v>84</v>
      </c>
      <c r="N4702" t="s">
        <v>1215</v>
      </c>
      <c r="O4702">
        <v>0.67300000000000004</v>
      </c>
      <c r="P4702" t="s">
        <v>71</v>
      </c>
      <c r="R4702" t="s">
        <v>1230</v>
      </c>
      <c r="S4702" t="s">
        <v>42</v>
      </c>
      <c r="T4702">
        <v>0</v>
      </c>
      <c r="U4702">
        <v>0</v>
      </c>
      <c r="V4702">
        <v>2</v>
      </c>
      <c r="W4702">
        <v>1</v>
      </c>
      <c r="X4702">
        <v>1</v>
      </c>
      <c r="Y4702">
        <v>0</v>
      </c>
      <c r="Z4702">
        <v>8</v>
      </c>
      <c r="AA4702">
        <v>92.9</v>
      </c>
      <c r="AB4702">
        <v>86.5</v>
      </c>
      <c r="AC4702">
        <v>3.28</v>
      </c>
      <c r="AD4702">
        <v>1.45</v>
      </c>
      <c r="AE4702">
        <v>-0.44500000000000001</v>
      </c>
      <c r="AF4702">
        <v>3.093</v>
      </c>
      <c r="AG4702">
        <v>-2.2370000000000001</v>
      </c>
      <c r="AH4702">
        <v>6.3940000000000001</v>
      </c>
      <c r="AI4702">
        <v>-5.69</v>
      </c>
      <c r="AJ4702">
        <v>7.34</v>
      </c>
      <c r="AK4702">
        <v>23.9</v>
      </c>
      <c r="AL4702">
        <v>26.3</v>
      </c>
      <c r="AM4702">
        <v>4.5999999999999996</v>
      </c>
      <c r="AN4702">
        <v>217.63</v>
      </c>
      <c r="AO4702">
        <v>1884.89</v>
      </c>
      <c r="AP4702" t="s">
        <v>2172</v>
      </c>
    </row>
    <row r="4703" spans="1:42">
      <c r="A4703" t="s">
        <v>1880</v>
      </c>
      <c r="B4703" t="s">
        <v>42</v>
      </c>
      <c r="C4703" t="s">
        <v>2073</v>
      </c>
      <c r="D4703" t="s">
        <v>1786</v>
      </c>
      <c r="E4703" t="s">
        <v>2074</v>
      </c>
      <c r="F4703" t="s">
        <v>1788</v>
      </c>
      <c r="G4703" t="s">
        <v>47</v>
      </c>
      <c r="H4703">
        <v>21</v>
      </c>
      <c r="I4703" t="s">
        <v>63</v>
      </c>
      <c r="J4703" t="s">
        <v>61</v>
      </c>
      <c r="K4703">
        <v>5</v>
      </c>
      <c r="L4703">
        <v>4</v>
      </c>
      <c r="M4703" t="s">
        <v>84</v>
      </c>
      <c r="N4703" t="s">
        <v>1215</v>
      </c>
      <c r="O4703">
        <v>0.90700000000000003</v>
      </c>
      <c r="P4703" t="s">
        <v>71</v>
      </c>
      <c r="R4703" t="s">
        <v>1230</v>
      </c>
      <c r="S4703" t="s">
        <v>42</v>
      </c>
      <c r="T4703">
        <v>1</v>
      </c>
      <c r="U4703">
        <v>2</v>
      </c>
      <c r="V4703">
        <v>2</v>
      </c>
      <c r="W4703">
        <v>1</v>
      </c>
      <c r="X4703">
        <v>1</v>
      </c>
      <c r="Y4703">
        <v>0</v>
      </c>
      <c r="Z4703">
        <v>8</v>
      </c>
      <c r="AA4703">
        <v>96</v>
      </c>
      <c r="AB4703">
        <v>87.3</v>
      </c>
      <c r="AC4703">
        <v>3.27</v>
      </c>
      <c r="AD4703">
        <v>1.45</v>
      </c>
      <c r="AE4703">
        <v>0.10100000000000001</v>
      </c>
      <c r="AF4703">
        <v>2.9780000000000002</v>
      </c>
      <c r="AG4703">
        <v>-1.8240000000000001</v>
      </c>
      <c r="AH4703">
        <v>6.351</v>
      </c>
      <c r="AI4703">
        <v>-8.7100000000000009</v>
      </c>
      <c r="AJ4703">
        <v>8.7200000000000006</v>
      </c>
      <c r="AK4703">
        <v>23.7</v>
      </c>
      <c r="AL4703">
        <v>42.2</v>
      </c>
      <c r="AM4703">
        <v>4.5999999999999996</v>
      </c>
      <c r="AN4703">
        <v>224.86099999999999</v>
      </c>
      <c r="AO4703">
        <v>2513.48</v>
      </c>
      <c r="AP4703" t="s">
        <v>2175</v>
      </c>
    </row>
    <row r="4704" spans="1:42">
      <c r="A4704" t="s">
        <v>1909</v>
      </c>
      <c r="B4704" t="s">
        <v>42</v>
      </c>
      <c r="C4704" t="s">
        <v>2073</v>
      </c>
      <c r="D4704" t="s">
        <v>1786</v>
      </c>
      <c r="E4704" t="s">
        <v>2074</v>
      </c>
      <c r="F4704" t="s">
        <v>1788</v>
      </c>
      <c r="G4704" t="s">
        <v>47</v>
      </c>
      <c r="H4704">
        <v>3</v>
      </c>
      <c r="I4704" t="s">
        <v>115</v>
      </c>
      <c r="J4704" t="s">
        <v>61</v>
      </c>
      <c r="K4704">
        <v>1</v>
      </c>
      <c r="L4704">
        <v>3</v>
      </c>
      <c r="M4704" t="s">
        <v>164</v>
      </c>
      <c r="N4704" t="s">
        <v>1215</v>
      </c>
      <c r="O4704">
        <v>0.92200000000000004</v>
      </c>
      <c r="P4704" t="s">
        <v>71</v>
      </c>
      <c r="R4704" t="s">
        <v>53</v>
      </c>
      <c r="S4704" t="s">
        <v>54</v>
      </c>
      <c r="T4704">
        <v>0</v>
      </c>
      <c r="U4704">
        <v>2</v>
      </c>
      <c r="V4704">
        <v>0</v>
      </c>
      <c r="W4704">
        <v>0</v>
      </c>
      <c r="X4704">
        <v>0</v>
      </c>
      <c r="Y4704">
        <v>0</v>
      </c>
      <c r="Z4704">
        <v>9</v>
      </c>
      <c r="AA4704">
        <v>79.400000000000006</v>
      </c>
      <c r="AB4704">
        <v>72.400000000000006</v>
      </c>
      <c r="AC4704">
        <v>3.59</v>
      </c>
      <c r="AD4704">
        <v>1.59</v>
      </c>
      <c r="AE4704">
        <v>-0.28100000000000003</v>
      </c>
      <c r="AF4704">
        <v>2.0990000000000002</v>
      </c>
      <c r="AG4704">
        <v>-1.3660000000000001</v>
      </c>
      <c r="AH4704">
        <v>6.15</v>
      </c>
      <c r="AI4704">
        <v>-8.69</v>
      </c>
      <c r="AJ4704">
        <v>1.08</v>
      </c>
      <c r="AK4704">
        <v>23.7</v>
      </c>
      <c r="AL4704">
        <v>18.8</v>
      </c>
      <c r="AM4704">
        <v>10</v>
      </c>
      <c r="AN4704">
        <v>262.53100000000001</v>
      </c>
      <c r="AO4704">
        <v>1468</v>
      </c>
      <c r="AP4704" t="s">
        <v>2178</v>
      </c>
    </row>
    <row r="4705" spans="1:42">
      <c r="A4705" t="s">
        <v>1909</v>
      </c>
      <c r="B4705" t="s">
        <v>42</v>
      </c>
      <c r="C4705" t="s">
        <v>2073</v>
      </c>
      <c r="D4705" t="s">
        <v>1786</v>
      </c>
      <c r="E4705" t="s">
        <v>2074</v>
      </c>
      <c r="F4705" t="s">
        <v>1788</v>
      </c>
      <c r="G4705" t="s">
        <v>47</v>
      </c>
      <c r="H4705">
        <v>4</v>
      </c>
      <c r="I4705" t="s">
        <v>87</v>
      </c>
      <c r="J4705" t="s">
        <v>49</v>
      </c>
      <c r="K4705">
        <v>2</v>
      </c>
      <c r="L4705">
        <v>1</v>
      </c>
      <c r="M4705" t="s">
        <v>180</v>
      </c>
      <c r="N4705" t="s">
        <v>1215</v>
      </c>
      <c r="O4705">
        <v>0.90700000000000003</v>
      </c>
      <c r="P4705" t="s">
        <v>65</v>
      </c>
      <c r="Q4705" t="s">
        <v>125</v>
      </c>
      <c r="R4705" t="s">
        <v>116</v>
      </c>
      <c r="S4705" t="s">
        <v>42</v>
      </c>
      <c r="T4705">
        <v>0</v>
      </c>
      <c r="U4705">
        <v>0</v>
      </c>
      <c r="V4705">
        <v>1</v>
      </c>
      <c r="W4705">
        <v>0</v>
      </c>
      <c r="X4705">
        <v>0</v>
      </c>
      <c r="Y4705">
        <v>0</v>
      </c>
      <c r="Z4705">
        <v>9</v>
      </c>
      <c r="AA4705">
        <v>93.6</v>
      </c>
      <c r="AB4705">
        <v>85.7</v>
      </c>
      <c r="AC4705">
        <v>3.58</v>
      </c>
      <c r="AD4705">
        <v>1.66</v>
      </c>
      <c r="AE4705">
        <v>5.3999999999999999E-2</v>
      </c>
      <c r="AF4705">
        <v>1.845</v>
      </c>
      <c r="AG4705">
        <v>-2.7130000000000001</v>
      </c>
      <c r="AH4705">
        <v>5.8029999999999999</v>
      </c>
      <c r="AI4705">
        <v>-9.9600000000000009</v>
      </c>
      <c r="AJ4705">
        <v>6.25</v>
      </c>
      <c r="AK4705">
        <v>23.8</v>
      </c>
      <c r="AL4705">
        <v>36.6</v>
      </c>
      <c r="AM4705">
        <v>5.9</v>
      </c>
      <c r="AN4705">
        <v>237.71899999999999</v>
      </c>
      <c r="AO4705">
        <v>2351.52</v>
      </c>
      <c r="AP4705" t="s">
        <v>2179</v>
      </c>
    </row>
    <row r="4706" spans="1:42">
      <c r="A4706" t="s">
        <v>1909</v>
      </c>
      <c r="B4706" t="s">
        <v>42</v>
      </c>
      <c r="C4706" t="s">
        <v>2073</v>
      </c>
      <c r="D4706" t="s">
        <v>1786</v>
      </c>
      <c r="E4706" t="s">
        <v>2074</v>
      </c>
      <c r="F4706" t="s">
        <v>1788</v>
      </c>
      <c r="G4706" t="s">
        <v>47</v>
      </c>
      <c r="H4706">
        <v>6</v>
      </c>
      <c r="I4706" t="s">
        <v>56</v>
      </c>
      <c r="J4706" t="s">
        <v>57</v>
      </c>
      <c r="K4706">
        <v>3</v>
      </c>
      <c r="L4706">
        <v>2</v>
      </c>
      <c r="M4706" t="s">
        <v>180</v>
      </c>
      <c r="N4706" t="s">
        <v>1215</v>
      </c>
      <c r="O4706">
        <v>0.89800000000000002</v>
      </c>
      <c r="P4706" t="s">
        <v>149</v>
      </c>
      <c r="R4706" t="s">
        <v>100</v>
      </c>
      <c r="S4706" t="s">
        <v>42</v>
      </c>
      <c r="T4706">
        <v>1</v>
      </c>
      <c r="U4706">
        <v>0</v>
      </c>
      <c r="V4706">
        <v>1</v>
      </c>
      <c r="W4706">
        <v>1</v>
      </c>
      <c r="X4706">
        <v>0</v>
      </c>
      <c r="Y4706">
        <v>0</v>
      </c>
      <c r="Z4706">
        <v>9</v>
      </c>
      <c r="AA4706">
        <v>90.5</v>
      </c>
      <c r="AB4706">
        <v>83.6</v>
      </c>
      <c r="AC4706">
        <v>3.57</v>
      </c>
      <c r="AD4706">
        <v>1.7</v>
      </c>
      <c r="AE4706">
        <v>-1.782</v>
      </c>
      <c r="AF4706">
        <v>3.28</v>
      </c>
      <c r="AG4706">
        <v>-2.97</v>
      </c>
      <c r="AH4706">
        <v>5.9939999999999998</v>
      </c>
      <c r="AI4706">
        <v>-9.48</v>
      </c>
      <c r="AJ4706">
        <v>7.6</v>
      </c>
      <c r="AK4706">
        <v>23.8</v>
      </c>
      <c r="AL4706">
        <v>39.200000000000003</v>
      </c>
      <c r="AM4706">
        <v>5.6</v>
      </c>
      <c r="AN4706">
        <v>231.126</v>
      </c>
      <c r="AO4706">
        <v>2382.3200000000002</v>
      </c>
      <c r="AP4706" t="s">
        <v>2181</v>
      </c>
    </row>
    <row r="4707" spans="1:42">
      <c r="A4707" t="s">
        <v>1909</v>
      </c>
      <c r="B4707" t="s">
        <v>42</v>
      </c>
      <c r="C4707" t="s">
        <v>2073</v>
      </c>
      <c r="D4707" t="s">
        <v>1786</v>
      </c>
      <c r="E4707" t="s">
        <v>2074</v>
      </c>
      <c r="F4707" t="s">
        <v>1788</v>
      </c>
      <c r="G4707" t="s">
        <v>47</v>
      </c>
      <c r="H4707">
        <v>8</v>
      </c>
      <c r="I4707" t="s">
        <v>56</v>
      </c>
      <c r="J4707" t="s">
        <v>57</v>
      </c>
      <c r="K4707">
        <v>3</v>
      </c>
      <c r="L4707">
        <v>4</v>
      </c>
      <c r="M4707" t="s">
        <v>180</v>
      </c>
      <c r="N4707" t="s">
        <v>1215</v>
      </c>
      <c r="O4707">
        <v>0.92500000000000004</v>
      </c>
      <c r="P4707" t="s">
        <v>149</v>
      </c>
      <c r="R4707" t="s">
        <v>100</v>
      </c>
      <c r="S4707" t="s">
        <v>42</v>
      </c>
      <c r="T4707">
        <v>2</v>
      </c>
      <c r="U4707">
        <v>1</v>
      </c>
      <c r="V4707">
        <v>1</v>
      </c>
      <c r="W4707">
        <v>1</v>
      </c>
      <c r="X4707">
        <v>0</v>
      </c>
      <c r="Y4707">
        <v>0</v>
      </c>
      <c r="Z4707">
        <v>9</v>
      </c>
      <c r="AA4707">
        <v>92.2</v>
      </c>
      <c r="AB4707">
        <v>83.7</v>
      </c>
      <c r="AC4707">
        <v>3.62</v>
      </c>
      <c r="AD4707">
        <v>1.7</v>
      </c>
      <c r="AE4707">
        <v>0.97299999999999998</v>
      </c>
      <c r="AF4707">
        <v>2.613</v>
      </c>
      <c r="AG4707">
        <v>-2.645</v>
      </c>
      <c r="AH4707">
        <v>5.8959999999999999</v>
      </c>
      <c r="AI4707">
        <v>-10.130000000000001</v>
      </c>
      <c r="AJ4707">
        <v>9.4</v>
      </c>
      <c r="AK4707">
        <v>23.7</v>
      </c>
      <c r="AL4707">
        <v>42.6</v>
      </c>
      <c r="AM4707">
        <v>5.0999999999999996</v>
      </c>
      <c r="AN4707">
        <v>227.001</v>
      </c>
      <c r="AO4707">
        <v>2698.68</v>
      </c>
      <c r="AP4707" t="s">
        <v>2183</v>
      </c>
    </row>
    <row r="4708" spans="1:42">
      <c r="A4708" t="s">
        <v>1909</v>
      </c>
      <c r="B4708" t="s">
        <v>42</v>
      </c>
      <c r="C4708" t="s">
        <v>2073</v>
      </c>
      <c r="D4708" t="s">
        <v>1786</v>
      </c>
      <c r="E4708" t="s">
        <v>2074</v>
      </c>
      <c r="F4708" t="s">
        <v>1788</v>
      </c>
      <c r="G4708" t="s">
        <v>47</v>
      </c>
      <c r="H4708">
        <v>9</v>
      </c>
      <c r="I4708" t="s">
        <v>48</v>
      </c>
      <c r="J4708" t="s">
        <v>49</v>
      </c>
      <c r="K4708">
        <v>3</v>
      </c>
      <c r="L4708">
        <v>5</v>
      </c>
      <c r="M4708" t="s">
        <v>180</v>
      </c>
      <c r="N4708" t="s">
        <v>1215</v>
      </c>
      <c r="O4708">
        <v>0.86</v>
      </c>
      <c r="P4708" t="s">
        <v>149</v>
      </c>
      <c r="Q4708" t="s">
        <v>150</v>
      </c>
      <c r="R4708" t="s">
        <v>100</v>
      </c>
      <c r="S4708" t="s">
        <v>42</v>
      </c>
      <c r="T4708">
        <v>3</v>
      </c>
      <c r="U4708">
        <v>1</v>
      </c>
      <c r="V4708">
        <v>1</v>
      </c>
      <c r="W4708">
        <v>1</v>
      </c>
      <c r="X4708">
        <v>0</v>
      </c>
      <c r="Y4708">
        <v>0</v>
      </c>
      <c r="Z4708">
        <v>9</v>
      </c>
      <c r="AA4708">
        <v>92.1</v>
      </c>
      <c r="AB4708">
        <v>85.4</v>
      </c>
      <c r="AC4708">
        <v>3.28</v>
      </c>
      <c r="AD4708">
        <v>1.7</v>
      </c>
      <c r="AE4708">
        <v>-0.20499999999999999</v>
      </c>
      <c r="AF4708">
        <v>2.6360000000000001</v>
      </c>
      <c r="AG4708">
        <v>-2.7530000000000001</v>
      </c>
      <c r="AH4708">
        <v>5.89</v>
      </c>
      <c r="AI4708">
        <v>-8.9700000000000006</v>
      </c>
      <c r="AJ4708">
        <v>8.9600000000000009</v>
      </c>
      <c r="AK4708">
        <v>23.8</v>
      </c>
      <c r="AL4708">
        <v>41.6</v>
      </c>
      <c r="AM4708">
        <v>4.8</v>
      </c>
      <c r="AN4708">
        <v>224.88200000000001</v>
      </c>
      <c r="AO4708">
        <v>2538.02</v>
      </c>
      <c r="AP4708" t="s">
        <v>2184</v>
      </c>
    </row>
    <row r="4709" spans="1:42">
      <c r="A4709" t="s">
        <v>1909</v>
      </c>
      <c r="B4709" t="s">
        <v>42</v>
      </c>
      <c r="C4709" t="s">
        <v>2073</v>
      </c>
      <c r="D4709" t="s">
        <v>1786</v>
      </c>
      <c r="E4709" t="s">
        <v>2074</v>
      </c>
      <c r="F4709" t="s">
        <v>1788</v>
      </c>
      <c r="G4709" t="s">
        <v>47</v>
      </c>
      <c r="H4709">
        <v>12</v>
      </c>
      <c r="I4709" t="s">
        <v>56</v>
      </c>
      <c r="J4709" t="s">
        <v>57</v>
      </c>
      <c r="K4709">
        <v>4</v>
      </c>
      <c r="L4709">
        <v>3</v>
      </c>
      <c r="M4709" t="s">
        <v>180</v>
      </c>
      <c r="N4709" t="s">
        <v>1215</v>
      </c>
      <c r="O4709">
        <v>0.86499999999999999</v>
      </c>
      <c r="P4709" t="s">
        <v>71</v>
      </c>
      <c r="R4709" t="s">
        <v>97</v>
      </c>
      <c r="S4709" t="s">
        <v>42</v>
      </c>
      <c r="T4709">
        <v>1</v>
      </c>
      <c r="U4709">
        <v>1</v>
      </c>
      <c r="V4709">
        <v>2</v>
      </c>
      <c r="W4709">
        <v>1</v>
      </c>
      <c r="X4709">
        <v>0</v>
      </c>
      <c r="Y4709">
        <v>0</v>
      </c>
      <c r="Z4709">
        <v>9</v>
      </c>
      <c r="AA4709">
        <v>92.6</v>
      </c>
      <c r="AB4709">
        <v>85.3</v>
      </c>
      <c r="AC4709">
        <v>3.69</v>
      </c>
      <c r="AD4709">
        <v>1.81</v>
      </c>
      <c r="AE4709">
        <v>-1.526</v>
      </c>
      <c r="AF4709">
        <v>1.1539999999999999</v>
      </c>
      <c r="AG4709">
        <v>-2.7829999999999999</v>
      </c>
      <c r="AH4709">
        <v>5.7169999999999996</v>
      </c>
      <c r="AI4709">
        <v>-9.82</v>
      </c>
      <c r="AJ4709">
        <v>8.16</v>
      </c>
      <c r="AK4709">
        <v>23.8</v>
      </c>
      <c r="AL4709">
        <v>41.5</v>
      </c>
      <c r="AM4709">
        <v>5.5</v>
      </c>
      <c r="AN4709">
        <v>230.166</v>
      </c>
      <c r="AO4709">
        <v>2540.25</v>
      </c>
      <c r="AP4709" t="s">
        <v>2187</v>
      </c>
    </row>
    <row r="4710" spans="1:42">
      <c r="A4710" t="s">
        <v>1909</v>
      </c>
      <c r="B4710" t="s">
        <v>42</v>
      </c>
      <c r="C4710" t="s">
        <v>2073</v>
      </c>
      <c r="D4710" t="s">
        <v>1786</v>
      </c>
      <c r="E4710" t="s">
        <v>2074</v>
      </c>
      <c r="F4710" t="s">
        <v>1788</v>
      </c>
      <c r="G4710" t="s">
        <v>47</v>
      </c>
      <c r="H4710">
        <v>13</v>
      </c>
      <c r="I4710" t="s">
        <v>155</v>
      </c>
      <c r="J4710" t="s">
        <v>57</v>
      </c>
      <c r="K4710">
        <v>4</v>
      </c>
      <c r="L4710">
        <v>4</v>
      </c>
      <c r="M4710" t="s">
        <v>180</v>
      </c>
      <c r="N4710" t="s">
        <v>1215</v>
      </c>
      <c r="O4710">
        <v>0.95099999999999996</v>
      </c>
      <c r="P4710" t="s">
        <v>71</v>
      </c>
      <c r="R4710" t="s">
        <v>97</v>
      </c>
      <c r="S4710" t="s">
        <v>42</v>
      </c>
      <c r="T4710">
        <v>2</v>
      </c>
      <c r="U4710">
        <v>1</v>
      </c>
      <c r="V4710">
        <v>2</v>
      </c>
      <c r="W4710">
        <v>1</v>
      </c>
      <c r="X4710">
        <v>0</v>
      </c>
      <c r="Y4710">
        <v>0</v>
      </c>
      <c r="Z4710">
        <v>9</v>
      </c>
      <c r="AA4710">
        <v>94.2</v>
      </c>
      <c r="AB4710">
        <v>86.9</v>
      </c>
      <c r="AC4710">
        <v>3.68</v>
      </c>
      <c r="AD4710">
        <v>1.74</v>
      </c>
      <c r="AE4710">
        <v>-0.22500000000000001</v>
      </c>
      <c r="AF4710">
        <v>0.57699999999999996</v>
      </c>
      <c r="AG4710">
        <v>-2.8</v>
      </c>
      <c r="AH4710">
        <v>5.6210000000000004</v>
      </c>
      <c r="AI4710">
        <v>-12.45</v>
      </c>
      <c r="AJ4710">
        <v>8.26</v>
      </c>
      <c r="AK4710">
        <v>23.8</v>
      </c>
      <c r="AL4710">
        <v>49.2</v>
      </c>
      <c r="AM4710">
        <v>6</v>
      </c>
      <c r="AN4710">
        <v>236.316</v>
      </c>
      <c r="AO4710">
        <v>3025.34</v>
      </c>
      <c r="AP4710" t="s">
        <v>2188</v>
      </c>
    </row>
    <row r="4711" spans="1:42">
      <c r="A4711" t="s">
        <v>1909</v>
      </c>
      <c r="B4711" t="s">
        <v>42</v>
      </c>
      <c r="C4711" t="s">
        <v>2073</v>
      </c>
      <c r="D4711" t="s">
        <v>1786</v>
      </c>
      <c r="E4711" t="s">
        <v>2074</v>
      </c>
      <c r="F4711" t="s">
        <v>1788</v>
      </c>
      <c r="G4711" t="s">
        <v>47</v>
      </c>
      <c r="H4711">
        <v>14</v>
      </c>
      <c r="I4711" t="s">
        <v>60</v>
      </c>
      <c r="J4711" t="s">
        <v>61</v>
      </c>
      <c r="K4711">
        <v>4</v>
      </c>
      <c r="L4711">
        <v>5</v>
      </c>
      <c r="M4711" t="s">
        <v>180</v>
      </c>
      <c r="N4711" t="s">
        <v>1215</v>
      </c>
      <c r="O4711">
        <v>0.66100000000000003</v>
      </c>
      <c r="P4711" t="s">
        <v>71</v>
      </c>
      <c r="R4711" t="s">
        <v>97</v>
      </c>
      <c r="S4711" t="s">
        <v>42</v>
      </c>
      <c r="T4711">
        <v>3</v>
      </c>
      <c r="U4711">
        <v>1</v>
      </c>
      <c r="V4711">
        <v>2</v>
      </c>
      <c r="W4711">
        <v>1</v>
      </c>
      <c r="X4711">
        <v>0</v>
      </c>
      <c r="Y4711">
        <v>0</v>
      </c>
      <c r="Z4711">
        <v>9</v>
      </c>
      <c r="AA4711">
        <v>93.1</v>
      </c>
      <c r="AB4711">
        <v>84.5</v>
      </c>
      <c r="AC4711">
        <v>3.59</v>
      </c>
      <c r="AD4711">
        <v>1.89</v>
      </c>
      <c r="AE4711">
        <v>-0.89</v>
      </c>
      <c r="AF4711">
        <v>2.72</v>
      </c>
      <c r="AG4711">
        <v>-2.802</v>
      </c>
      <c r="AH4711">
        <v>5.8460000000000001</v>
      </c>
      <c r="AI4711">
        <v>-6.6</v>
      </c>
      <c r="AJ4711">
        <v>7.57</v>
      </c>
      <c r="AK4711">
        <v>23.7</v>
      </c>
      <c r="AL4711">
        <v>28.3</v>
      </c>
      <c r="AM4711">
        <v>4.8</v>
      </c>
      <c r="AN4711">
        <v>220.93700000000001</v>
      </c>
      <c r="AO4711">
        <v>1985.4</v>
      </c>
      <c r="AP4711" t="s">
        <v>2189</v>
      </c>
    </row>
    <row r="4712" spans="1:42">
      <c r="A4712" t="s">
        <v>1909</v>
      </c>
      <c r="B4712" t="s">
        <v>42</v>
      </c>
      <c r="C4712" t="s">
        <v>2073</v>
      </c>
      <c r="D4712" t="s">
        <v>1786</v>
      </c>
      <c r="E4712" t="s">
        <v>2074</v>
      </c>
      <c r="F4712" t="s">
        <v>1788</v>
      </c>
      <c r="G4712" t="s">
        <v>47</v>
      </c>
      <c r="H4712">
        <v>15</v>
      </c>
      <c r="I4712" t="s">
        <v>69</v>
      </c>
      <c r="J4712" t="s">
        <v>61</v>
      </c>
      <c r="K4712">
        <v>4</v>
      </c>
      <c r="L4712">
        <v>6</v>
      </c>
      <c r="M4712" t="s">
        <v>84</v>
      </c>
      <c r="N4712" t="s">
        <v>1215</v>
      </c>
      <c r="O4712">
        <v>0.91800000000000004</v>
      </c>
      <c r="P4712" t="s">
        <v>71</v>
      </c>
      <c r="R4712" t="s">
        <v>97</v>
      </c>
      <c r="S4712" t="s">
        <v>42</v>
      </c>
      <c r="T4712">
        <v>3</v>
      </c>
      <c r="U4712">
        <v>2</v>
      </c>
      <c r="V4712">
        <v>2</v>
      </c>
      <c r="W4712">
        <v>1</v>
      </c>
      <c r="X4712">
        <v>0</v>
      </c>
      <c r="Y4712">
        <v>0</v>
      </c>
      <c r="Z4712">
        <v>9</v>
      </c>
      <c r="AA4712">
        <v>94.9</v>
      </c>
      <c r="AB4712">
        <v>86.4</v>
      </c>
      <c r="AC4712">
        <v>3.59</v>
      </c>
      <c r="AD4712">
        <v>1.89</v>
      </c>
      <c r="AE4712">
        <v>-0.627</v>
      </c>
      <c r="AF4712">
        <v>3.0920000000000001</v>
      </c>
      <c r="AG4712">
        <v>-2.863</v>
      </c>
      <c r="AH4712">
        <v>5.931</v>
      </c>
      <c r="AI4712">
        <v>-2.56</v>
      </c>
      <c r="AJ4712">
        <v>10.6</v>
      </c>
      <c r="AK4712">
        <v>23.7</v>
      </c>
      <c r="AL4712">
        <v>13.9</v>
      </c>
      <c r="AM4712">
        <v>2.8</v>
      </c>
      <c r="AN4712">
        <v>193.52</v>
      </c>
      <c r="AO4712">
        <v>2205.5100000000002</v>
      </c>
      <c r="AP4712" t="s">
        <v>2190</v>
      </c>
    </row>
    <row r="4713" spans="1:42">
      <c r="A4713" t="s">
        <v>2191</v>
      </c>
      <c r="B4713" t="s">
        <v>42</v>
      </c>
      <c r="C4713" t="s">
        <v>2192</v>
      </c>
      <c r="D4713" t="s">
        <v>409</v>
      </c>
      <c r="E4713" t="s">
        <v>2193</v>
      </c>
      <c r="F4713" t="s">
        <v>2194</v>
      </c>
      <c r="G4713" t="s">
        <v>47</v>
      </c>
      <c r="H4713">
        <v>2</v>
      </c>
      <c r="I4713" t="s">
        <v>63</v>
      </c>
      <c r="J4713" t="s">
        <v>61</v>
      </c>
      <c r="K4713">
        <v>1</v>
      </c>
      <c r="L4713">
        <v>2</v>
      </c>
      <c r="M4713" t="s">
        <v>84</v>
      </c>
      <c r="N4713" t="s">
        <v>1215</v>
      </c>
      <c r="O4713">
        <v>0.77600000000000002</v>
      </c>
      <c r="P4713" t="s">
        <v>74</v>
      </c>
      <c r="R4713" t="s">
        <v>116</v>
      </c>
      <c r="S4713" t="s">
        <v>42</v>
      </c>
      <c r="T4713">
        <v>1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1</v>
      </c>
      <c r="AA4713">
        <v>87.2</v>
      </c>
      <c r="AB4713">
        <v>80.099999999999994</v>
      </c>
      <c r="AC4713">
        <v>3.58</v>
      </c>
      <c r="AD4713">
        <v>1.66</v>
      </c>
      <c r="AE4713">
        <v>0.90200000000000002</v>
      </c>
      <c r="AF4713">
        <v>2.3919999999999999</v>
      </c>
      <c r="AG4713">
        <v>-2.395</v>
      </c>
      <c r="AH4713">
        <v>5.1859999999999999</v>
      </c>
      <c r="AI4713">
        <v>-5.7910000000000004</v>
      </c>
      <c r="AJ4713">
        <v>7.9950000000000001</v>
      </c>
      <c r="AK4713">
        <v>23.8</v>
      </c>
      <c r="AL4713">
        <v>20.7</v>
      </c>
      <c r="AM4713">
        <v>5.2</v>
      </c>
      <c r="AN4713">
        <v>215.76599999999999</v>
      </c>
      <c r="AO4713">
        <v>1851.1</v>
      </c>
      <c r="AP4713" t="s">
        <v>2196</v>
      </c>
    </row>
    <row r="4714" spans="1:42">
      <c r="A4714" t="s">
        <v>2191</v>
      </c>
      <c r="B4714" t="s">
        <v>42</v>
      </c>
      <c r="C4714" t="s">
        <v>2192</v>
      </c>
      <c r="D4714" t="s">
        <v>409</v>
      </c>
      <c r="E4714" t="s">
        <v>2193</v>
      </c>
      <c r="F4714" t="s">
        <v>2194</v>
      </c>
      <c r="G4714" t="s">
        <v>47</v>
      </c>
      <c r="H4714">
        <v>5</v>
      </c>
      <c r="I4714" t="s">
        <v>60</v>
      </c>
      <c r="J4714" t="s">
        <v>61</v>
      </c>
      <c r="K4714">
        <v>1</v>
      </c>
      <c r="L4714">
        <v>5</v>
      </c>
      <c r="M4714" t="s">
        <v>84</v>
      </c>
      <c r="N4714" t="s">
        <v>1215</v>
      </c>
      <c r="O4714">
        <v>0.67800000000000005</v>
      </c>
      <c r="P4714" t="s">
        <v>74</v>
      </c>
      <c r="R4714" t="s">
        <v>116</v>
      </c>
      <c r="S4714" t="s">
        <v>42</v>
      </c>
      <c r="T4714">
        <v>3</v>
      </c>
      <c r="U4714">
        <v>1</v>
      </c>
      <c r="V4714">
        <v>0</v>
      </c>
      <c r="W4714">
        <v>0</v>
      </c>
      <c r="X4714">
        <v>0</v>
      </c>
      <c r="Y4714">
        <v>0</v>
      </c>
      <c r="Z4714">
        <v>1</v>
      </c>
      <c r="AA4714">
        <v>86.6</v>
      </c>
      <c r="AB4714">
        <v>79</v>
      </c>
      <c r="AC4714">
        <v>3.58</v>
      </c>
      <c r="AD4714">
        <v>1.66</v>
      </c>
      <c r="AE4714">
        <v>0.49399999999999999</v>
      </c>
      <c r="AF4714">
        <v>3.14</v>
      </c>
      <c r="AG4714">
        <v>-2.2719999999999998</v>
      </c>
      <c r="AH4714">
        <v>5.1879999999999997</v>
      </c>
      <c r="AI4714">
        <v>-4.0110000000000001</v>
      </c>
      <c r="AJ4714">
        <v>8.9749999999999996</v>
      </c>
      <c r="AK4714">
        <v>23.7</v>
      </c>
      <c r="AL4714">
        <v>14.5</v>
      </c>
      <c r="AM4714">
        <v>4.7</v>
      </c>
      <c r="AN4714">
        <v>203.97</v>
      </c>
      <c r="AO4714">
        <v>1819.07</v>
      </c>
      <c r="AP4714" t="s">
        <v>2199</v>
      </c>
    </row>
    <row r="4715" spans="1:42">
      <c r="A4715" t="s">
        <v>2191</v>
      </c>
      <c r="B4715" t="s">
        <v>42</v>
      </c>
      <c r="C4715" t="s">
        <v>2192</v>
      </c>
      <c r="D4715" t="s">
        <v>409</v>
      </c>
      <c r="E4715" t="s">
        <v>2193</v>
      </c>
      <c r="F4715" t="s">
        <v>2194</v>
      </c>
      <c r="G4715" t="s">
        <v>47</v>
      </c>
      <c r="H4715">
        <v>6</v>
      </c>
      <c r="I4715" t="s">
        <v>48</v>
      </c>
      <c r="J4715" t="s">
        <v>49</v>
      </c>
      <c r="K4715">
        <v>1</v>
      </c>
      <c r="L4715">
        <v>6</v>
      </c>
      <c r="M4715" t="s">
        <v>84</v>
      </c>
      <c r="N4715" t="s">
        <v>1215</v>
      </c>
      <c r="O4715">
        <v>0.89900000000000002</v>
      </c>
      <c r="P4715" t="s">
        <v>74</v>
      </c>
      <c r="Q4715" t="s">
        <v>85</v>
      </c>
      <c r="R4715" t="s">
        <v>116</v>
      </c>
      <c r="S4715" t="s">
        <v>42</v>
      </c>
      <c r="T4715">
        <v>3</v>
      </c>
      <c r="U4715">
        <v>2</v>
      </c>
      <c r="V4715">
        <v>0</v>
      </c>
      <c r="W4715">
        <v>0</v>
      </c>
      <c r="X4715">
        <v>0</v>
      </c>
      <c r="Y4715">
        <v>0</v>
      </c>
      <c r="Z4715">
        <v>1</v>
      </c>
      <c r="AA4715">
        <v>87.9</v>
      </c>
      <c r="AB4715">
        <v>80.900000000000006</v>
      </c>
      <c r="AC4715">
        <v>3.58</v>
      </c>
      <c r="AD4715">
        <v>1.66</v>
      </c>
      <c r="AE4715">
        <v>-0.11</v>
      </c>
      <c r="AF4715">
        <v>2.9990000000000001</v>
      </c>
      <c r="AG4715">
        <v>-2.3460000000000001</v>
      </c>
      <c r="AH4715">
        <v>5.2389999999999999</v>
      </c>
      <c r="AI4715">
        <v>-6.0679999999999996</v>
      </c>
      <c r="AJ4715">
        <v>8.1929999999999996</v>
      </c>
      <c r="AK4715">
        <v>23.8</v>
      </c>
      <c r="AL4715">
        <v>24.7</v>
      </c>
      <c r="AM4715">
        <v>5</v>
      </c>
      <c r="AN4715">
        <v>216.37899999999999</v>
      </c>
      <c r="AO4715">
        <v>1935.33</v>
      </c>
      <c r="AP4715" t="s">
        <v>2200</v>
      </c>
    </row>
    <row r="4716" spans="1:42">
      <c r="A4716" t="s">
        <v>2191</v>
      </c>
      <c r="B4716" t="s">
        <v>42</v>
      </c>
      <c r="C4716" t="s">
        <v>2192</v>
      </c>
      <c r="D4716" t="s">
        <v>409</v>
      </c>
      <c r="E4716" t="s">
        <v>2193</v>
      </c>
      <c r="F4716" t="s">
        <v>2194</v>
      </c>
      <c r="G4716" t="s">
        <v>47</v>
      </c>
      <c r="H4716">
        <v>8</v>
      </c>
      <c r="I4716" t="s">
        <v>63</v>
      </c>
      <c r="J4716" t="s">
        <v>61</v>
      </c>
      <c r="K4716">
        <v>2</v>
      </c>
      <c r="L4716">
        <v>2</v>
      </c>
      <c r="M4716" t="s">
        <v>84</v>
      </c>
      <c r="N4716" t="s">
        <v>1215</v>
      </c>
      <c r="O4716">
        <v>0.70199999999999996</v>
      </c>
      <c r="P4716" t="s">
        <v>65</v>
      </c>
      <c r="R4716" t="s">
        <v>100</v>
      </c>
      <c r="S4716" t="s">
        <v>42</v>
      </c>
      <c r="T4716">
        <v>1</v>
      </c>
      <c r="U4716">
        <v>0</v>
      </c>
      <c r="V4716">
        <v>1</v>
      </c>
      <c r="W4716">
        <v>0</v>
      </c>
      <c r="X4716">
        <v>0</v>
      </c>
      <c r="Y4716">
        <v>0</v>
      </c>
      <c r="Z4716">
        <v>1</v>
      </c>
      <c r="AA4716">
        <v>87.2</v>
      </c>
      <c r="AB4716">
        <v>80.7</v>
      </c>
      <c r="AC4716">
        <v>3.28</v>
      </c>
      <c r="AD4716">
        <v>1.7</v>
      </c>
      <c r="AE4716">
        <v>0.42099999999999999</v>
      </c>
      <c r="AF4716">
        <v>3.145</v>
      </c>
      <c r="AG4716">
        <v>-2.3210000000000002</v>
      </c>
      <c r="AH4716">
        <v>5.2729999999999997</v>
      </c>
      <c r="AI4716">
        <v>-4.8550000000000004</v>
      </c>
      <c r="AJ4716">
        <v>4.9989999999999997</v>
      </c>
      <c r="AK4716">
        <v>23.8</v>
      </c>
      <c r="AL4716">
        <v>15.1</v>
      </c>
      <c r="AM4716">
        <v>6.1</v>
      </c>
      <c r="AN4716">
        <v>223.90700000000001</v>
      </c>
      <c r="AO4716">
        <v>1321.04</v>
      </c>
      <c r="AP4716" t="s">
        <v>2202</v>
      </c>
    </row>
    <row r="4717" spans="1:42">
      <c r="A4717" t="s">
        <v>2191</v>
      </c>
      <c r="B4717" t="s">
        <v>42</v>
      </c>
      <c r="C4717" t="s">
        <v>2192</v>
      </c>
      <c r="D4717" t="s">
        <v>409</v>
      </c>
      <c r="E4717" t="s">
        <v>2193</v>
      </c>
      <c r="F4717" t="s">
        <v>2194</v>
      </c>
      <c r="G4717" t="s">
        <v>47</v>
      </c>
      <c r="H4717">
        <v>10</v>
      </c>
      <c r="I4717" t="s">
        <v>56</v>
      </c>
      <c r="J4717" t="s">
        <v>57</v>
      </c>
      <c r="K4717">
        <v>2</v>
      </c>
      <c r="L4717">
        <v>4</v>
      </c>
      <c r="M4717" t="s">
        <v>84</v>
      </c>
      <c r="N4717" t="s">
        <v>1215</v>
      </c>
      <c r="O4717">
        <v>0.95099999999999996</v>
      </c>
      <c r="P4717" t="s">
        <v>65</v>
      </c>
      <c r="R4717" t="s">
        <v>100</v>
      </c>
      <c r="S4717" t="s">
        <v>42</v>
      </c>
      <c r="T4717">
        <v>2</v>
      </c>
      <c r="U4717">
        <v>1</v>
      </c>
      <c r="V4717">
        <v>1</v>
      </c>
      <c r="W4717">
        <v>0</v>
      </c>
      <c r="X4717">
        <v>0</v>
      </c>
      <c r="Y4717">
        <v>0</v>
      </c>
      <c r="Z4717">
        <v>1</v>
      </c>
      <c r="AA4717">
        <v>87.9</v>
      </c>
      <c r="AB4717">
        <v>81.3</v>
      </c>
      <c r="AC4717">
        <v>3.28</v>
      </c>
      <c r="AD4717">
        <v>1.7</v>
      </c>
      <c r="AE4717">
        <v>0.86099999999999999</v>
      </c>
      <c r="AF4717">
        <v>2.0379999999999998</v>
      </c>
      <c r="AG4717">
        <v>-2.3849999999999998</v>
      </c>
      <c r="AH4717">
        <v>5.1059999999999999</v>
      </c>
      <c r="AI4717">
        <v>-5.423</v>
      </c>
      <c r="AJ4717">
        <v>9.3659999999999997</v>
      </c>
      <c r="AK4717">
        <v>23.8</v>
      </c>
      <c r="AL4717">
        <v>22.7</v>
      </c>
      <c r="AM4717">
        <v>4.5</v>
      </c>
      <c r="AN4717">
        <v>209.95400000000001</v>
      </c>
      <c r="AO4717">
        <v>2061.0500000000002</v>
      </c>
      <c r="AP4717" t="s">
        <v>2204</v>
      </c>
    </row>
    <row r="4718" spans="1:42">
      <c r="A4718" t="s">
        <v>2191</v>
      </c>
      <c r="B4718" t="s">
        <v>42</v>
      </c>
      <c r="C4718" t="s">
        <v>2192</v>
      </c>
      <c r="D4718" t="s">
        <v>409</v>
      </c>
      <c r="E4718" t="s">
        <v>2193</v>
      </c>
      <c r="F4718" t="s">
        <v>2194</v>
      </c>
      <c r="G4718" t="s">
        <v>47</v>
      </c>
      <c r="H4718">
        <v>11</v>
      </c>
      <c r="I4718" t="s">
        <v>60</v>
      </c>
      <c r="J4718" t="s">
        <v>61</v>
      </c>
      <c r="K4718">
        <v>2</v>
      </c>
      <c r="L4718">
        <v>5</v>
      </c>
      <c r="M4718" t="s">
        <v>84</v>
      </c>
      <c r="N4718" t="s">
        <v>1215</v>
      </c>
      <c r="O4718">
        <v>0.746</v>
      </c>
      <c r="P4718" t="s">
        <v>65</v>
      </c>
      <c r="R4718" t="s">
        <v>100</v>
      </c>
      <c r="S4718" t="s">
        <v>42</v>
      </c>
      <c r="T4718">
        <v>3</v>
      </c>
      <c r="U4718">
        <v>1</v>
      </c>
      <c r="V4718">
        <v>1</v>
      </c>
      <c r="W4718">
        <v>0</v>
      </c>
      <c r="X4718">
        <v>0</v>
      </c>
      <c r="Y4718">
        <v>0</v>
      </c>
      <c r="Z4718">
        <v>1</v>
      </c>
      <c r="AA4718">
        <v>87.3</v>
      </c>
      <c r="AB4718">
        <v>80.900000000000006</v>
      </c>
      <c r="AC4718">
        <v>3.28</v>
      </c>
      <c r="AD4718">
        <v>1.7</v>
      </c>
      <c r="AE4718">
        <v>0.26500000000000001</v>
      </c>
      <c r="AF4718">
        <v>2.9239999999999999</v>
      </c>
      <c r="AG4718">
        <v>-2.319</v>
      </c>
      <c r="AH4718">
        <v>5.1760000000000002</v>
      </c>
      <c r="AI4718">
        <v>-4.6719999999999997</v>
      </c>
      <c r="AJ4718">
        <v>4.8209999999999997</v>
      </c>
      <c r="AK4718">
        <v>23.8</v>
      </c>
      <c r="AL4718">
        <v>14.6</v>
      </c>
      <c r="AM4718">
        <v>6.1</v>
      </c>
      <c r="AN4718">
        <v>223.83799999999999</v>
      </c>
      <c r="AO4718">
        <v>1276.18</v>
      </c>
      <c r="AP4718" t="s">
        <v>2205</v>
      </c>
    </row>
    <row r="4719" spans="1:42">
      <c r="A4719" t="s">
        <v>2191</v>
      </c>
      <c r="B4719" t="s">
        <v>42</v>
      </c>
      <c r="C4719" t="s">
        <v>2192</v>
      </c>
      <c r="D4719" t="s">
        <v>409</v>
      </c>
      <c r="E4719" t="s">
        <v>2193</v>
      </c>
      <c r="F4719" t="s">
        <v>2194</v>
      </c>
      <c r="G4719" t="s">
        <v>47</v>
      </c>
      <c r="H4719">
        <v>12</v>
      </c>
      <c r="I4719" t="s">
        <v>60</v>
      </c>
      <c r="J4719" t="s">
        <v>61</v>
      </c>
      <c r="K4719">
        <v>2</v>
      </c>
      <c r="L4719">
        <v>6</v>
      </c>
      <c r="M4719" t="s">
        <v>84</v>
      </c>
      <c r="N4719" t="s">
        <v>1215</v>
      </c>
      <c r="O4719">
        <v>0.93400000000000005</v>
      </c>
      <c r="P4719" t="s">
        <v>65</v>
      </c>
      <c r="R4719" t="s">
        <v>100</v>
      </c>
      <c r="S4719" t="s">
        <v>42</v>
      </c>
      <c r="T4719">
        <v>3</v>
      </c>
      <c r="U4719">
        <v>2</v>
      </c>
      <c r="V4719">
        <v>1</v>
      </c>
      <c r="W4719">
        <v>0</v>
      </c>
      <c r="X4719">
        <v>0</v>
      </c>
      <c r="Y4719">
        <v>0</v>
      </c>
      <c r="Z4719">
        <v>1</v>
      </c>
      <c r="AA4719">
        <v>87.4</v>
      </c>
      <c r="AB4719">
        <v>80.900000000000006</v>
      </c>
      <c r="AC4719">
        <v>3.28</v>
      </c>
      <c r="AD4719">
        <v>1.7</v>
      </c>
      <c r="AE4719">
        <v>1.2050000000000001</v>
      </c>
      <c r="AF4719">
        <v>3.0110000000000001</v>
      </c>
      <c r="AG4719">
        <v>-2.1539999999999999</v>
      </c>
      <c r="AH4719">
        <v>5.3170000000000002</v>
      </c>
      <c r="AI4719">
        <v>-3.024</v>
      </c>
      <c r="AJ4719">
        <v>8.1890000000000001</v>
      </c>
      <c r="AK4719">
        <v>23.8</v>
      </c>
      <c r="AL4719">
        <v>9.8000000000000007</v>
      </c>
      <c r="AM4719">
        <v>4.7</v>
      </c>
      <c r="AN4719">
        <v>200.16900000000001</v>
      </c>
      <c r="AO4719">
        <v>1658.28</v>
      </c>
      <c r="AP4719" t="s">
        <v>2206</v>
      </c>
    </row>
    <row r="4720" spans="1:42">
      <c r="A4720" t="s">
        <v>2191</v>
      </c>
      <c r="B4720" t="s">
        <v>42</v>
      </c>
      <c r="C4720" t="s">
        <v>2192</v>
      </c>
      <c r="D4720" t="s">
        <v>409</v>
      </c>
      <c r="E4720" t="s">
        <v>2193</v>
      </c>
      <c r="F4720" t="s">
        <v>2194</v>
      </c>
      <c r="G4720" t="s">
        <v>47</v>
      </c>
      <c r="H4720">
        <v>13</v>
      </c>
      <c r="I4720" t="s">
        <v>87</v>
      </c>
      <c r="J4720" t="s">
        <v>49</v>
      </c>
      <c r="K4720">
        <v>2</v>
      </c>
      <c r="L4720">
        <v>7</v>
      </c>
      <c r="M4720" t="s">
        <v>84</v>
      </c>
      <c r="N4720" t="s">
        <v>1215</v>
      </c>
      <c r="O4720">
        <v>0.86199999999999999</v>
      </c>
      <c r="P4720" t="s">
        <v>65</v>
      </c>
      <c r="Q4720" t="s">
        <v>125</v>
      </c>
      <c r="R4720" t="s">
        <v>100</v>
      </c>
      <c r="S4720" t="s">
        <v>42</v>
      </c>
      <c r="T4720">
        <v>3</v>
      </c>
      <c r="U4720">
        <v>2</v>
      </c>
      <c r="V4720">
        <v>1</v>
      </c>
      <c r="W4720">
        <v>0</v>
      </c>
      <c r="X4720">
        <v>0</v>
      </c>
      <c r="Y4720">
        <v>0</v>
      </c>
      <c r="Z4720">
        <v>1</v>
      </c>
      <c r="AA4720">
        <v>87.5</v>
      </c>
      <c r="AB4720">
        <v>80.5</v>
      </c>
      <c r="AC4720">
        <v>3.28</v>
      </c>
      <c r="AD4720">
        <v>1.7</v>
      </c>
      <c r="AE4720">
        <v>0.88500000000000001</v>
      </c>
      <c r="AF4720">
        <v>3.02</v>
      </c>
      <c r="AG4720">
        <v>-2.3069999999999999</v>
      </c>
      <c r="AH4720">
        <v>5.2270000000000003</v>
      </c>
      <c r="AI4720">
        <v>-4.4470000000000001</v>
      </c>
      <c r="AJ4720">
        <v>7.835</v>
      </c>
      <c r="AK4720">
        <v>23.8</v>
      </c>
      <c r="AL4720">
        <v>15.6</v>
      </c>
      <c r="AM4720">
        <v>5</v>
      </c>
      <c r="AN4720">
        <v>209.43199999999999</v>
      </c>
      <c r="AO4720">
        <v>1700.01</v>
      </c>
      <c r="AP4720" t="s">
        <v>2207</v>
      </c>
    </row>
    <row r="4721" spans="1:42">
      <c r="A4721" t="s">
        <v>2191</v>
      </c>
      <c r="B4721" t="s">
        <v>42</v>
      </c>
      <c r="C4721" t="s">
        <v>2192</v>
      </c>
      <c r="D4721" t="s">
        <v>409</v>
      </c>
      <c r="E4721" t="s">
        <v>2193</v>
      </c>
      <c r="F4721" t="s">
        <v>2194</v>
      </c>
      <c r="G4721" t="s">
        <v>47</v>
      </c>
      <c r="H4721">
        <v>17</v>
      </c>
      <c r="I4721" t="s">
        <v>56</v>
      </c>
      <c r="J4721" t="s">
        <v>57</v>
      </c>
      <c r="K4721">
        <v>4</v>
      </c>
      <c r="L4721">
        <v>1</v>
      </c>
      <c r="M4721" t="s">
        <v>84</v>
      </c>
      <c r="N4721" t="s">
        <v>1215</v>
      </c>
      <c r="O4721">
        <v>0.90200000000000002</v>
      </c>
      <c r="P4721" t="s">
        <v>282</v>
      </c>
      <c r="R4721" t="s">
        <v>78</v>
      </c>
      <c r="S4721" t="s">
        <v>54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2</v>
      </c>
      <c r="AA4721">
        <v>86.8</v>
      </c>
      <c r="AB4721">
        <v>80.2</v>
      </c>
      <c r="AC4721">
        <v>3.32</v>
      </c>
      <c r="AD4721">
        <v>1.61</v>
      </c>
      <c r="AE4721">
        <v>0.68500000000000005</v>
      </c>
      <c r="AF4721">
        <v>1.4319999999999999</v>
      </c>
      <c r="AG4721">
        <v>-2.4660000000000002</v>
      </c>
      <c r="AH4721">
        <v>4.9539999999999997</v>
      </c>
      <c r="AI4721">
        <v>-4.9950000000000001</v>
      </c>
      <c r="AJ4721">
        <v>8.8330000000000002</v>
      </c>
      <c r="AK4721">
        <v>23.8</v>
      </c>
      <c r="AL4721">
        <v>18.7</v>
      </c>
      <c r="AM4721">
        <v>4.9000000000000004</v>
      </c>
      <c r="AN4721">
        <v>209.36199999999999</v>
      </c>
      <c r="AO4721">
        <v>1903.16</v>
      </c>
      <c r="AP4721" t="s">
        <v>2212</v>
      </c>
    </row>
    <row r="4722" spans="1:42">
      <c r="A4722" t="s">
        <v>2191</v>
      </c>
      <c r="B4722" t="s">
        <v>42</v>
      </c>
      <c r="C4722" t="s">
        <v>2192</v>
      </c>
      <c r="D4722" t="s">
        <v>409</v>
      </c>
      <c r="E4722" t="s">
        <v>2193</v>
      </c>
      <c r="F4722" t="s">
        <v>2194</v>
      </c>
      <c r="G4722" t="s">
        <v>47</v>
      </c>
      <c r="H4722">
        <v>18</v>
      </c>
      <c r="I4722" t="s">
        <v>56</v>
      </c>
      <c r="J4722" t="s">
        <v>57</v>
      </c>
      <c r="K4722">
        <v>4</v>
      </c>
      <c r="L4722">
        <v>2</v>
      </c>
      <c r="M4722" t="s">
        <v>84</v>
      </c>
      <c r="N4722" t="s">
        <v>1215</v>
      </c>
      <c r="O4722">
        <v>0.91500000000000004</v>
      </c>
      <c r="P4722" t="s">
        <v>282</v>
      </c>
      <c r="R4722" t="s">
        <v>78</v>
      </c>
      <c r="S4722" t="s">
        <v>54</v>
      </c>
      <c r="T4722">
        <v>1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2</v>
      </c>
      <c r="AA4722">
        <v>87.6</v>
      </c>
      <c r="AB4722">
        <v>80.8</v>
      </c>
      <c r="AC4722">
        <v>3.32</v>
      </c>
      <c r="AD4722">
        <v>1.61</v>
      </c>
      <c r="AE4722">
        <v>0.68300000000000005</v>
      </c>
      <c r="AF4722">
        <v>1.212</v>
      </c>
      <c r="AG4722">
        <v>-2.335</v>
      </c>
      <c r="AH4722">
        <v>4.9210000000000003</v>
      </c>
      <c r="AI4722">
        <v>-6.6360000000000001</v>
      </c>
      <c r="AJ4722">
        <v>8.5939999999999994</v>
      </c>
      <c r="AK4722">
        <v>23.8</v>
      </c>
      <c r="AL4722">
        <v>25.6</v>
      </c>
      <c r="AM4722">
        <v>5.0999999999999996</v>
      </c>
      <c r="AN4722">
        <v>217.53100000000001</v>
      </c>
      <c r="AO4722">
        <v>2050.42</v>
      </c>
      <c r="AP4722" t="s">
        <v>2213</v>
      </c>
    </row>
    <row r="4723" spans="1:42">
      <c r="A4723" t="s">
        <v>2191</v>
      </c>
      <c r="B4723" t="s">
        <v>42</v>
      </c>
      <c r="C4723" t="s">
        <v>2192</v>
      </c>
      <c r="D4723" t="s">
        <v>409</v>
      </c>
      <c r="E4723" t="s">
        <v>2193</v>
      </c>
      <c r="F4723" t="s">
        <v>2194</v>
      </c>
      <c r="G4723" t="s">
        <v>47</v>
      </c>
      <c r="H4723">
        <v>20</v>
      </c>
      <c r="I4723" t="s">
        <v>56</v>
      </c>
      <c r="J4723" t="s">
        <v>57</v>
      </c>
      <c r="K4723">
        <v>4</v>
      </c>
      <c r="L4723">
        <v>4</v>
      </c>
      <c r="M4723" t="s">
        <v>84</v>
      </c>
      <c r="N4723" t="s">
        <v>1215</v>
      </c>
      <c r="O4723">
        <v>0.72899999999999998</v>
      </c>
      <c r="P4723" t="s">
        <v>282</v>
      </c>
      <c r="R4723" t="s">
        <v>78</v>
      </c>
      <c r="S4723" t="s">
        <v>54</v>
      </c>
      <c r="T4723">
        <v>3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2</v>
      </c>
      <c r="AA4723">
        <v>86.4</v>
      </c>
      <c r="AB4723">
        <v>80.099999999999994</v>
      </c>
      <c r="AC4723">
        <v>3.32</v>
      </c>
      <c r="AD4723">
        <v>1.61</v>
      </c>
      <c r="AE4723">
        <v>0.69699999999999995</v>
      </c>
      <c r="AF4723">
        <v>1.6779999999999999</v>
      </c>
      <c r="AG4723">
        <v>-2.3159999999999998</v>
      </c>
      <c r="AH4723">
        <v>4.9809999999999999</v>
      </c>
      <c r="AI4723">
        <v>-5.2370000000000001</v>
      </c>
      <c r="AJ4723">
        <v>6.7869999999999999</v>
      </c>
      <c r="AK4723">
        <v>23.8</v>
      </c>
      <c r="AL4723">
        <v>17.399999999999999</v>
      </c>
      <c r="AM4723">
        <v>5.7</v>
      </c>
      <c r="AN4723">
        <v>217.46899999999999</v>
      </c>
      <c r="AO4723">
        <v>1608.45</v>
      </c>
      <c r="AP4723" t="s">
        <v>2215</v>
      </c>
    </row>
    <row r="4724" spans="1:42">
      <c r="A4724" t="s">
        <v>2191</v>
      </c>
      <c r="B4724" t="s">
        <v>42</v>
      </c>
      <c r="C4724" t="s">
        <v>2192</v>
      </c>
      <c r="D4724" t="s">
        <v>409</v>
      </c>
      <c r="E4724" t="s">
        <v>2193</v>
      </c>
      <c r="F4724" t="s">
        <v>2194</v>
      </c>
      <c r="G4724" t="s">
        <v>47</v>
      </c>
      <c r="H4724">
        <v>23</v>
      </c>
      <c r="I4724" t="s">
        <v>63</v>
      </c>
      <c r="J4724" t="s">
        <v>61</v>
      </c>
      <c r="K4724">
        <v>5</v>
      </c>
      <c r="L4724">
        <v>3</v>
      </c>
      <c r="M4724" t="s">
        <v>84</v>
      </c>
      <c r="N4724" t="s">
        <v>1215</v>
      </c>
      <c r="O4724">
        <v>0.51900000000000002</v>
      </c>
      <c r="P4724" t="s">
        <v>282</v>
      </c>
      <c r="R4724" t="s">
        <v>66</v>
      </c>
      <c r="S4724" t="s">
        <v>42</v>
      </c>
      <c r="T4724">
        <v>2</v>
      </c>
      <c r="U4724">
        <v>0</v>
      </c>
      <c r="V4724">
        <v>0</v>
      </c>
      <c r="W4724">
        <v>1</v>
      </c>
      <c r="X4724">
        <v>0</v>
      </c>
      <c r="Y4724">
        <v>0</v>
      </c>
      <c r="Z4724">
        <v>2</v>
      </c>
      <c r="AA4724">
        <v>87.5</v>
      </c>
      <c r="AB4724">
        <v>80.099999999999994</v>
      </c>
      <c r="AC4724">
        <v>3.431</v>
      </c>
      <c r="AD4724">
        <v>1.51</v>
      </c>
      <c r="AE4724">
        <v>0.123</v>
      </c>
      <c r="AF4724">
        <v>2.1850000000000001</v>
      </c>
      <c r="AG4724">
        <v>-2.585</v>
      </c>
      <c r="AH4724">
        <v>5.069</v>
      </c>
      <c r="AI4724">
        <v>-6.2969999999999997</v>
      </c>
      <c r="AJ4724">
        <v>6.6509999999999998</v>
      </c>
      <c r="AK4724">
        <v>23.8</v>
      </c>
      <c r="AL4724">
        <v>21.3</v>
      </c>
      <c r="AM4724">
        <v>5.8</v>
      </c>
      <c r="AN4724">
        <v>223.24100000000001</v>
      </c>
      <c r="AO4724">
        <v>1717.13</v>
      </c>
      <c r="AP4724" t="s">
        <v>2218</v>
      </c>
    </row>
    <row r="4725" spans="1:42">
      <c r="A4725" t="s">
        <v>2191</v>
      </c>
      <c r="B4725" t="s">
        <v>42</v>
      </c>
      <c r="C4725" t="s">
        <v>2192</v>
      </c>
      <c r="D4725" t="s">
        <v>409</v>
      </c>
      <c r="E4725" t="s">
        <v>2193</v>
      </c>
      <c r="F4725" t="s">
        <v>2194</v>
      </c>
      <c r="G4725" t="s">
        <v>47</v>
      </c>
      <c r="H4725">
        <v>24</v>
      </c>
      <c r="I4725" t="s">
        <v>56</v>
      </c>
      <c r="J4725" t="s">
        <v>57</v>
      </c>
      <c r="K4725">
        <v>5</v>
      </c>
      <c r="L4725">
        <v>4</v>
      </c>
      <c r="M4725" t="s">
        <v>84</v>
      </c>
      <c r="N4725" t="s">
        <v>1215</v>
      </c>
      <c r="O4725">
        <v>0.89</v>
      </c>
      <c r="P4725" t="s">
        <v>282</v>
      </c>
      <c r="R4725" t="s">
        <v>66</v>
      </c>
      <c r="S4725" t="s">
        <v>42</v>
      </c>
      <c r="T4725">
        <v>2</v>
      </c>
      <c r="U4725">
        <v>1</v>
      </c>
      <c r="V4725">
        <v>0</v>
      </c>
      <c r="W4725">
        <v>1</v>
      </c>
      <c r="X4725">
        <v>0</v>
      </c>
      <c r="Y4725">
        <v>0</v>
      </c>
      <c r="Z4725">
        <v>2</v>
      </c>
      <c r="AA4725">
        <v>88</v>
      </c>
      <c r="AB4725">
        <v>81.2</v>
      </c>
      <c r="AC4725">
        <v>3.431</v>
      </c>
      <c r="AD4725">
        <v>1.51</v>
      </c>
      <c r="AE4725">
        <v>0.91100000000000003</v>
      </c>
      <c r="AF4725">
        <v>0.95499999999999996</v>
      </c>
      <c r="AG4725">
        <v>-2.4860000000000002</v>
      </c>
      <c r="AH4725">
        <v>5.0270000000000001</v>
      </c>
      <c r="AI4725">
        <v>-5.8540000000000001</v>
      </c>
      <c r="AJ4725">
        <v>7.5789999999999997</v>
      </c>
      <c r="AK4725">
        <v>23.8</v>
      </c>
      <c r="AL4725">
        <v>20.5</v>
      </c>
      <c r="AM4725">
        <v>5.4</v>
      </c>
      <c r="AN4725">
        <v>217.52</v>
      </c>
      <c r="AO4725">
        <v>1815.15</v>
      </c>
      <c r="AP4725" t="s">
        <v>2219</v>
      </c>
    </row>
    <row r="4726" spans="1:42">
      <c r="A4726" t="s">
        <v>2191</v>
      </c>
      <c r="B4726" t="s">
        <v>42</v>
      </c>
      <c r="C4726" t="s">
        <v>2192</v>
      </c>
      <c r="D4726" t="s">
        <v>409</v>
      </c>
      <c r="E4726" t="s">
        <v>2193</v>
      </c>
      <c r="F4726" t="s">
        <v>2194</v>
      </c>
      <c r="G4726" t="s">
        <v>47</v>
      </c>
      <c r="H4726">
        <v>25</v>
      </c>
      <c r="I4726" t="s">
        <v>56</v>
      </c>
      <c r="J4726" t="s">
        <v>57</v>
      </c>
      <c r="K4726">
        <v>5</v>
      </c>
      <c r="L4726">
        <v>5</v>
      </c>
      <c r="M4726" t="s">
        <v>84</v>
      </c>
      <c r="N4726" t="s">
        <v>1215</v>
      </c>
      <c r="O4726">
        <v>0.873</v>
      </c>
      <c r="P4726" t="s">
        <v>282</v>
      </c>
      <c r="R4726" t="s">
        <v>66</v>
      </c>
      <c r="S4726" t="s">
        <v>42</v>
      </c>
      <c r="T4726">
        <v>3</v>
      </c>
      <c r="U4726">
        <v>1</v>
      </c>
      <c r="V4726">
        <v>0</v>
      </c>
      <c r="W4726">
        <v>1</v>
      </c>
      <c r="X4726">
        <v>0</v>
      </c>
      <c r="Y4726">
        <v>0</v>
      </c>
      <c r="Z4726">
        <v>2</v>
      </c>
      <c r="AA4726">
        <v>87</v>
      </c>
      <c r="AB4726">
        <v>80.5</v>
      </c>
      <c r="AC4726">
        <v>3.431</v>
      </c>
      <c r="AD4726">
        <v>1.51</v>
      </c>
      <c r="AE4726">
        <v>1.4319999999999999</v>
      </c>
      <c r="AF4726">
        <v>1.0229999999999999</v>
      </c>
      <c r="AG4726">
        <v>-2.27</v>
      </c>
      <c r="AH4726">
        <v>4.9859999999999998</v>
      </c>
      <c r="AI4726">
        <v>-5.1609999999999996</v>
      </c>
      <c r="AJ4726">
        <v>8.15</v>
      </c>
      <c r="AK4726">
        <v>23.8</v>
      </c>
      <c r="AL4726">
        <v>17.899999999999999</v>
      </c>
      <c r="AM4726">
        <v>5.2</v>
      </c>
      <c r="AN4726">
        <v>212.2</v>
      </c>
      <c r="AO4726">
        <v>1814.65</v>
      </c>
      <c r="AP4726" t="s">
        <v>2220</v>
      </c>
    </row>
    <row r="4727" spans="1:42">
      <c r="A4727" t="s">
        <v>2191</v>
      </c>
      <c r="B4727" t="s">
        <v>42</v>
      </c>
      <c r="C4727" t="s">
        <v>2192</v>
      </c>
      <c r="D4727" t="s">
        <v>409</v>
      </c>
      <c r="E4727" t="s">
        <v>2193</v>
      </c>
      <c r="F4727" t="s">
        <v>2194</v>
      </c>
      <c r="G4727" t="s">
        <v>47</v>
      </c>
      <c r="H4727">
        <v>26</v>
      </c>
      <c r="I4727" t="s">
        <v>63</v>
      </c>
      <c r="J4727" t="s">
        <v>61</v>
      </c>
      <c r="K4727">
        <v>6</v>
      </c>
      <c r="L4727">
        <v>1</v>
      </c>
      <c r="M4727" t="s">
        <v>80</v>
      </c>
      <c r="N4727" t="s">
        <v>1215</v>
      </c>
      <c r="O4727">
        <v>0.66900000000000004</v>
      </c>
      <c r="P4727" t="s">
        <v>65</v>
      </c>
      <c r="R4727" t="s">
        <v>53</v>
      </c>
      <c r="S4727" t="s">
        <v>54</v>
      </c>
      <c r="T4727">
        <v>0</v>
      </c>
      <c r="U4727">
        <v>0</v>
      </c>
      <c r="V4727">
        <v>0</v>
      </c>
      <c r="W4727">
        <v>1</v>
      </c>
      <c r="X4727">
        <v>1</v>
      </c>
      <c r="Y4727">
        <v>0</v>
      </c>
      <c r="Z4727">
        <v>2</v>
      </c>
      <c r="AA4727">
        <v>85.9</v>
      </c>
      <c r="AB4727">
        <v>79.5</v>
      </c>
      <c r="AC4727">
        <v>3.59</v>
      </c>
      <c r="AD4727">
        <v>1.59</v>
      </c>
      <c r="AE4727">
        <v>-0.14199999999999999</v>
      </c>
      <c r="AF4727">
        <v>2.681</v>
      </c>
      <c r="AG4727">
        <v>-2.504</v>
      </c>
      <c r="AH4727">
        <v>5.133</v>
      </c>
      <c r="AI4727">
        <v>-5.9349999999999996</v>
      </c>
      <c r="AJ4727">
        <v>5.6840000000000002</v>
      </c>
      <c r="AK4727">
        <v>23.8</v>
      </c>
      <c r="AL4727">
        <v>19.2</v>
      </c>
      <c r="AM4727">
        <v>6.2</v>
      </c>
      <c r="AN4727">
        <v>226.012</v>
      </c>
      <c r="AO4727">
        <v>1532.33</v>
      </c>
      <c r="AP4727" t="s">
        <v>2221</v>
      </c>
    </row>
    <row r="4728" spans="1:42">
      <c r="A4728" t="s">
        <v>2191</v>
      </c>
      <c r="B4728" t="s">
        <v>42</v>
      </c>
      <c r="C4728" t="s">
        <v>2192</v>
      </c>
      <c r="D4728" t="s">
        <v>409</v>
      </c>
      <c r="E4728" t="s">
        <v>2193</v>
      </c>
      <c r="F4728" t="s">
        <v>2194</v>
      </c>
      <c r="G4728" t="s">
        <v>47</v>
      </c>
      <c r="H4728">
        <v>29</v>
      </c>
      <c r="I4728" t="s">
        <v>87</v>
      </c>
      <c r="J4728" t="s">
        <v>49</v>
      </c>
      <c r="K4728">
        <v>6</v>
      </c>
      <c r="L4728">
        <v>4</v>
      </c>
      <c r="M4728" t="s">
        <v>84</v>
      </c>
      <c r="N4728" t="s">
        <v>1215</v>
      </c>
      <c r="O4728">
        <v>0.90300000000000002</v>
      </c>
      <c r="P4728" t="s">
        <v>65</v>
      </c>
      <c r="Q4728" t="s">
        <v>52</v>
      </c>
      <c r="R4728" t="s">
        <v>53</v>
      </c>
      <c r="S4728" t="s">
        <v>54</v>
      </c>
      <c r="T4728">
        <v>2</v>
      </c>
      <c r="U4728">
        <v>1</v>
      </c>
      <c r="V4728">
        <v>0</v>
      </c>
      <c r="W4728">
        <v>1</v>
      </c>
      <c r="X4728">
        <v>1</v>
      </c>
      <c r="Y4728">
        <v>0</v>
      </c>
      <c r="Z4728">
        <v>2</v>
      </c>
      <c r="AA4728">
        <v>87.3</v>
      </c>
      <c r="AB4728">
        <v>80.400000000000006</v>
      </c>
      <c r="AC4728">
        <v>3.4049999999999998</v>
      </c>
      <c r="AD4728">
        <v>1.59</v>
      </c>
      <c r="AE4728">
        <v>0.502</v>
      </c>
      <c r="AF4728">
        <v>1.611</v>
      </c>
      <c r="AG4728">
        <v>-2.597</v>
      </c>
      <c r="AH4728">
        <v>4.95</v>
      </c>
      <c r="AI4728">
        <v>-5.8369999999999997</v>
      </c>
      <c r="AJ4728">
        <v>8.8239999999999998</v>
      </c>
      <c r="AK4728">
        <v>23.8</v>
      </c>
      <c r="AL4728">
        <v>22.5</v>
      </c>
      <c r="AM4728">
        <v>4.9000000000000004</v>
      </c>
      <c r="AN4728">
        <v>213.34800000000001</v>
      </c>
      <c r="AO4728">
        <v>1990.09</v>
      </c>
      <c r="AP4728" t="s">
        <v>2224</v>
      </c>
    </row>
    <row r="4729" spans="1:42">
      <c r="A4729" t="s">
        <v>2191</v>
      </c>
      <c r="B4729" t="s">
        <v>42</v>
      </c>
      <c r="C4729" t="s">
        <v>2192</v>
      </c>
      <c r="D4729" t="s">
        <v>409</v>
      </c>
      <c r="E4729" t="s">
        <v>2193</v>
      </c>
      <c r="F4729" t="s">
        <v>2194</v>
      </c>
      <c r="G4729" t="s">
        <v>47</v>
      </c>
      <c r="H4729">
        <v>34</v>
      </c>
      <c r="I4729" t="s">
        <v>56</v>
      </c>
      <c r="J4729" t="s">
        <v>57</v>
      </c>
      <c r="K4729">
        <v>7</v>
      </c>
      <c r="L4729">
        <v>5</v>
      </c>
      <c r="M4729" t="s">
        <v>84</v>
      </c>
      <c r="N4729" t="s">
        <v>1215</v>
      </c>
      <c r="O4729">
        <v>0.95499999999999996</v>
      </c>
      <c r="P4729" t="s">
        <v>71</v>
      </c>
      <c r="R4729" t="s">
        <v>75</v>
      </c>
      <c r="S4729" t="s">
        <v>42</v>
      </c>
      <c r="T4729">
        <v>1</v>
      </c>
      <c r="U4729">
        <v>2</v>
      </c>
      <c r="V4729">
        <v>0</v>
      </c>
      <c r="W4729">
        <v>1</v>
      </c>
      <c r="X4729">
        <v>1</v>
      </c>
      <c r="Y4729">
        <v>1</v>
      </c>
      <c r="Z4729">
        <v>2</v>
      </c>
      <c r="AA4729">
        <v>87.9</v>
      </c>
      <c r="AB4729">
        <v>81.400000000000006</v>
      </c>
      <c r="AC4729">
        <v>3.25</v>
      </c>
      <c r="AD4729">
        <v>1.53</v>
      </c>
      <c r="AE4729">
        <v>8.3000000000000004E-2</v>
      </c>
      <c r="AF4729">
        <v>4.5170000000000003</v>
      </c>
      <c r="AG4729">
        <v>-2.2559999999999998</v>
      </c>
      <c r="AH4729">
        <v>5.4640000000000004</v>
      </c>
      <c r="AI4729">
        <v>-4.3929999999999998</v>
      </c>
      <c r="AJ4729">
        <v>7.35</v>
      </c>
      <c r="AK4729">
        <v>23.8</v>
      </c>
      <c r="AL4729">
        <v>17.3</v>
      </c>
      <c r="AM4729">
        <v>4.9000000000000004</v>
      </c>
      <c r="AN4729">
        <v>210.71199999999999</v>
      </c>
      <c r="AO4729">
        <v>1640.45</v>
      </c>
      <c r="AP4729" t="s">
        <v>2229</v>
      </c>
    </row>
    <row r="4730" spans="1:42">
      <c r="A4730" t="s">
        <v>2191</v>
      </c>
      <c r="B4730" t="s">
        <v>42</v>
      </c>
      <c r="C4730" t="s">
        <v>2192</v>
      </c>
      <c r="D4730" t="s">
        <v>409</v>
      </c>
      <c r="E4730" t="s">
        <v>2193</v>
      </c>
      <c r="F4730" t="s">
        <v>2194</v>
      </c>
      <c r="G4730" t="s">
        <v>47</v>
      </c>
      <c r="H4730">
        <v>36</v>
      </c>
      <c r="I4730" t="s">
        <v>69</v>
      </c>
      <c r="J4730" t="s">
        <v>61</v>
      </c>
      <c r="K4730">
        <v>7</v>
      </c>
      <c r="L4730">
        <v>7</v>
      </c>
      <c r="M4730" t="s">
        <v>84</v>
      </c>
      <c r="N4730" t="s">
        <v>1215</v>
      </c>
      <c r="O4730">
        <v>0.94199999999999995</v>
      </c>
      <c r="P4730" t="s">
        <v>71</v>
      </c>
      <c r="R4730" t="s">
        <v>75</v>
      </c>
      <c r="S4730" t="s">
        <v>42</v>
      </c>
      <c r="T4730">
        <v>2</v>
      </c>
      <c r="U4730">
        <v>2</v>
      </c>
      <c r="V4730">
        <v>0</v>
      </c>
      <c r="W4730">
        <v>1</v>
      </c>
      <c r="X4730">
        <v>1</v>
      </c>
      <c r="Y4730">
        <v>1</v>
      </c>
      <c r="Z4730">
        <v>2</v>
      </c>
      <c r="AA4730">
        <v>88</v>
      </c>
      <c r="AB4730">
        <v>81.3</v>
      </c>
      <c r="AC4730">
        <v>3.25</v>
      </c>
      <c r="AD4730">
        <v>1.53</v>
      </c>
      <c r="AE4730">
        <v>0.68100000000000005</v>
      </c>
      <c r="AF4730">
        <v>3.802</v>
      </c>
      <c r="AG4730">
        <v>-2.3559999999999999</v>
      </c>
      <c r="AH4730">
        <v>5.3650000000000002</v>
      </c>
      <c r="AI4730">
        <v>-4.234</v>
      </c>
      <c r="AJ4730">
        <v>8.2789999999999999</v>
      </c>
      <c r="AK4730">
        <v>23.8</v>
      </c>
      <c r="AL4730">
        <v>16.5</v>
      </c>
      <c r="AM4730">
        <v>4.5999999999999996</v>
      </c>
      <c r="AN4730">
        <v>206.96</v>
      </c>
      <c r="AO4730">
        <v>1776</v>
      </c>
      <c r="AP4730" t="s">
        <v>2231</v>
      </c>
    </row>
    <row r="4731" spans="1:42">
      <c r="A4731" t="s">
        <v>2191</v>
      </c>
      <c r="B4731" t="s">
        <v>42</v>
      </c>
      <c r="C4731" t="s">
        <v>2192</v>
      </c>
      <c r="D4731" t="s">
        <v>409</v>
      </c>
      <c r="E4731" t="s">
        <v>2193</v>
      </c>
      <c r="F4731" t="s">
        <v>2194</v>
      </c>
      <c r="G4731" t="s">
        <v>47</v>
      </c>
      <c r="H4731">
        <v>38</v>
      </c>
      <c r="I4731" t="s">
        <v>56</v>
      </c>
      <c r="J4731" t="s">
        <v>57</v>
      </c>
      <c r="K4731">
        <v>8</v>
      </c>
      <c r="L4731">
        <v>2</v>
      </c>
      <c r="M4731" t="s">
        <v>84</v>
      </c>
      <c r="N4731" t="s">
        <v>1215</v>
      </c>
      <c r="O4731">
        <v>0.94899999999999995</v>
      </c>
      <c r="P4731" t="s">
        <v>157</v>
      </c>
      <c r="R4731" t="s">
        <v>1230</v>
      </c>
      <c r="S4731" t="s">
        <v>42</v>
      </c>
      <c r="T4731">
        <v>0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2</v>
      </c>
      <c r="AA4731">
        <v>87.4</v>
      </c>
      <c r="AB4731">
        <v>81</v>
      </c>
      <c r="AC4731">
        <v>3.27</v>
      </c>
      <c r="AD4731">
        <v>1.45</v>
      </c>
      <c r="AE4731">
        <v>0.32</v>
      </c>
      <c r="AF4731">
        <v>3.6850000000000001</v>
      </c>
      <c r="AG4731">
        <v>-2.464</v>
      </c>
      <c r="AH4731">
        <v>5.3150000000000004</v>
      </c>
      <c r="AI4731">
        <v>-3.0720000000000001</v>
      </c>
      <c r="AJ4731">
        <v>6.508</v>
      </c>
      <c r="AK4731">
        <v>23.8</v>
      </c>
      <c r="AL4731">
        <v>9.6999999999999993</v>
      </c>
      <c r="AM4731">
        <v>5.2</v>
      </c>
      <c r="AN4731">
        <v>205.119</v>
      </c>
      <c r="AO4731">
        <v>1371.49</v>
      </c>
      <c r="AP4731" t="s">
        <v>2233</v>
      </c>
    </row>
    <row r="4732" spans="1:42">
      <c r="A4732" t="s">
        <v>2191</v>
      </c>
      <c r="B4732" t="s">
        <v>42</v>
      </c>
      <c r="C4732" t="s">
        <v>2192</v>
      </c>
      <c r="D4732" t="s">
        <v>409</v>
      </c>
      <c r="E4732" t="s">
        <v>2193</v>
      </c>
      <c r="F4732" t="s">
        <v>2194</v>
      </c>
      <c r="G4732" t="s">
        <v>47</v>
      </c>
      <c r="H4732">
        <v>45</v>
      </c>
      <c r="I4732" t="s">
        <v>56</v>
      </c>
      <c r="J4732" t="s">
        <v>57</v>
      </c>
      <c r="K4732">
        <v>10</v>
      </c>
      <c r="L4732">
        <v>2</v>
      </c>
      <c r="M4732" t="s">
        <v>84</v>
      </c>
      <c r="N4732" t="s">
        <v>1215</v>
      </c>
      <c r="O4732">
        <v>0.83899999999999997</v>
      </c>
      <c r="P4732" t="s">
        <v>282</v>
      </c>
      <c r="R4732" t="s">
        <v>116</v>
      </c>
      <c r="S4732" t="s">
        <v>42</v>
      </c>
      <c r="T4732">
        <v>0</v>
      </c>
      <c r="U4732">
        <v>1</v>
      </c>
      <c r="V4732">
        <v>0</v>
      </c>
      <c r="W4732">
        <v>0</v>
      </c>
      <c r="X4732">
        <v>0</v>
      </c>
      <c r="Y4732">
        <v>0</v>
      </c>
      <c r="Z4732">
        <v>3</v>
      </c>
      <c r="AA4732">
        <v>88.2</v>
      </c>
      <c r="AB4732">
        <v>81.3</v>
      </c>
      <c r="AC4732">
        <v>3.58</v>
      </c>
      <c r="AD4732">
        <v>1.66</v>
      </c>
      <c r="AE4732">
        <v>1.4990000000000001</v>
      </c>
      <c r="AF4732">
        <v>2.4820000000000002</v>
      </c>
      <c r="AG4732">
        <v>-2.351</v>
      </c>
      <c r="AH4732">
        <v>5.0949999999999998</v>
      </c>
      <c r="AI4732">
        <v>-4.7750000000000004</v>
      </c>
      <c r="AJ4732">
        <v>6.7830000000000004</v>
      </c>
      <c r="AK4732">
        <v>23.8</v>
      </c>
      <c r="AL4732">
        <v>15.3</v>
      </c>
      <c r="AM4732">
        <v>5.3</v>
      </c>
      <c r="AN4732">
        <v>214.96899999999999</v>
      </c>
      <c r="AO4732">
        <v>1579.47</v>
      </c>
      <c r="AP4732" t="s">
        <v>2237</v>
      </c>
    </row>
    <row r="4733" spans="1:42">
      <c r="A4733" t="s">
        <v>2191</v>
      </c>
      <c r="B4733" t="s">
        <v>42</v>
      </c>
      <c r="C4733" t="s">
        <v>2192</v>
      </c>
      <c r="D4733" t="s">
        <v>409</v>
      </c>
      <c r="E4733" t="s">
        <v>2193</v>
      </c>
      <c r="F4733" t="s">
        <v>2194</v>
      </c>
      <c r="G4733" t="s">
        <v>47</v>
      </c>
      <c r="H4733">
        <v>46</v>
      </c>
      <c r="I4733" t="s">
        <v>56</v>
      </c>
      <c r="J4733" t="s">
        <v>57</v>
      </c>
      <c r="K4733">
        <v>10</v>
      </c>
      <c r="L4733">
        <v>3</v>
      </c>
      <c r="M4733" t="s">
        <v>84</v>
      </c>
      <c r="N4733" t="s">
        <v>1215</v>
      </c>
      <c r="O4733">
        <v>0.93799999999999994</v>
      </c>
      <c r="P4733" t="s">
        <v>282</v>
      </c>
      <c r="R4733" t="s">
        <v>116</v>
      </c>
      <c r="S4733" t="s">
        <v>42</v>
      </c>
      <c r="T4733">
        <v>1</v>
      </c>
      <c r="U4733">
        <v>1</v>
      </c>
      <c r="V4733">
        <v>0</v>
      </c>
      <c r="W4733">
        <v>0</v>
      </c>
      <c r="X4733">
        <v>0</v>
      </c>
      <c r="Y4733">
        <v>0</v>
      </c>
      <c r="Z4733">
        <v>3</v>
      </c>
      <c r="AA4733">
        <v>87.6</v>
      </c>
      <c r="AB4733">
        <v>81</v>
      </c>
      <c r="AC4733">
        <v>3.58</v>
      </c>
      <c r="AD4733">
        <v>1.66</v>
      </c>
      <c r="AE4733">
        <v>1.31</v>
      </c>
      <c r="AF4733">
        <v>3.4470000000000001</v>
      </c>
      <c r="AG4733">
        <v>-2.3239999999999998</v>
      </c>
      <c r="AH4733">
        <v>5.2240000000000002</v>
      </c>
      <c r="AI4733">
        <v>-3.2450000000000001</v>
      </c>
      <c r="AJ4733">
        <v>8.593</v>
      </c>
      <c r="AK4733">
        <v>23.8</v>
      </c>
      <c r="AL4733">
        <v>10.9</v>
      </c>
      <c r="AM4733">
        <v>4.4000000000000004</v>
      </c>
      <c r="AN4733">
        <v>200.59100000000001</v>
      </c>
      <c r="AO4733">
        <v>1745.79</v>
      </c>
      <c r="AP4733" t="s">
        <v>2238</v>
      </c>
    </row>
    <row r="4734" spans="1:42">
      <c r="A4734" t="s">
        <v>2191</v>
      </c>
      <c r="B4734" t="s">
        <v>42</v>
      </c>
      <c r="C4734" t="s">
        <v>2192</v>
      </c>
      <c r="D4734" t="s">
        <v>409</v>
      </c>
      <c r="E4734" t="s">
        <v>2193</v>
      </c>
      <c r="F4734" t="s">
        <v>2194</v>
      </c>
      <c r="G4734" t="s">
        <v>47</v>
      </c>
      <c r="H4734">
        <v>47</v>
      </c>
      <c r="I4734" t="s">
        <v>56</v>
      </c>
      <c r="J4734" t="s">
        <v>57</v>
      </c>
      <c r="K4734">
        <v>10</v>
      </c>
      <c r="L4734">
        <v>4</v>
      </c>
      <c r="M4734" t="s">
        <v>84</v>
      </c>
      <c r="N4734" t="s">
        <v>1215</v>
      </c>
      <c r="O4734">
        <v>0.92400000000000004</v>
      </c>
      <c r="P4734" t="s">
        <v>282</v>
      </c>
      <c r="R4734" t="s">
        <v>116</v>
      </c>
      <c r="S4734" t="s">
        <v>42</v>
      </c>
      <c r="T4734">
        <v>2</v>
      </c>
      <c r="U4734">
        <v>1</v>
      </c>
      <c r="V4734">
        <v>0</v>
      </c>
      <c r="W4734">
        <v>0</v>
      </c>
      <c r="X4734">
        <v>0</v>
      </c>
      <c r="Y4734">
        <v>0</v>
      </c>
      <c r="Z4734">
        <v>3</v>
      </c>
      <c r="AA4734">
        <v>86.8</v>
      </c>
      <c r="AB4734">
        <v>80.400000000000006</v>
      </c>
      <c r="AC4734">
        <v>3.58</v>
      </c>
      <c r="AD4734">
        <v>1.66</v>
      </c>
      <c r="AE4734">
        <v>3.9E-2</v>
      </c>
      <c r="AF4734">
        <v>3.9660000000000002</v>
      </c>
      <c r="AG4734">
        <v>-2.5430000000000001</v>
      </c>
      <c r="AH4734">
        <v>5.2279999999999998</v>
      </c>
      <c r="AI4734">
        <v>-4.0670000000000002</v>
      </c>
      <c r="AJ4734">
        <v>6.0629999999999997</v>
      </c>
      <c r="AK4734">
        <v>23.8</v>
      </c>
      <c r="AL4734">
        <v>13.5</v>
      </c>
      <c r="AM4734">
        <v>5.5</v>
      </c>
      <c r="AN4734">
        <v>213.65600000000001</v>
      </c>
      <c r="AO4734">
        <v>1381.72</v>
      </c>
      <c r="AP4734" t="s">
        <v>2239</v>
      </c>
    </row>
    <row r="4735" spans="1:42">
      <c r="A4735" t="s">
        <v>2191</v>
      </c>
      <c r="B4735" t="s">
        <v>42</v>
      </c>
      <c r="C4735" t="s">
        <v>2192</v>
      </c>
      <c r="D4735" t="s">
        <v>409</v>
      </c>
      <c r="E4735" t="s">
        <v>2193</v>
      </c>
      <c r="F4735" t="s">
        <v>2194</v>
      </c>
      <c r="G4735" t="s">
        <v>47</v>
      </c>
      <c r="H4735">
        <v>48</v>
      </c>
      <c r="I4735" t="s">
        <v>56</v>
      </c>
      <c r="J4735" t="s">
        <v>57</v>
      </c>
      <c r="K4735">
        <v>10</v>
      </c>
      <c r="L4735">
        <v>5</v>
      </c>
      <c r="M4735" t="s">
        <v>84</v>
      </c>
      <c r="N4735" t="s">
        <v>1215</v>
      </c>
      <c r="O4735">
        <v>0.80300000000000005</v>
      </c>
      <c r="P4735" t="s">
        <v>282</v>
      </c>
      <c r="R4735" t="s">
        <v>116</v>
      </c>
      <c r="S4735" t="s">
        <v>42</v>
      </c>
      <c r="T4735">
        <v>3</v>
      </c>
      <c r="U4735">
        <v>1</v>
      </c>
      <c r="V4735">
        <v>0</v>
      </c>
      <c r="W4735">
        <v>0</v>
      </c>
      <c r="X4735">
        <v>0</v>
      </c>
      <c r="Y4735">
        <v>0</v>
      </c>
      <c r="Z4735">
        <v>3</v>
      </c>
      <c r="AA4735">
        <v>86.6</v>
      </c>
      <c r="AB4735">
        <v>80.8</v>
      </c>
      <c r="AC4735">
        <v>3.58</v>
      </c>
      <c r="AD4735">
        <v>1.66</v>
      </c>
      <c r="AE4735">
        <v>-0.65700000000000003</v>
      </c>
      <c r="AF4735">
        <v>3.5590000000000002</v>
      </c>
      <c r="AG4735">
        <v>-2.6139999999999999</v>
      </c>
      <c r="AH4735">
        <v>5.109</v>
      </c>
      <c r="AI4735">
        <v>-4.8730000000000002</v>
      </c>
      <c r="AJ4735">
        <v>5.4279999999999999</v>
      </c>
      <c r="AK4735">
        <v>23.9</v>
      </c>
      <c r="AL4735">
        <v>16.899999999999999</v>
      </c>
      <c r="AM4735">
        <v>5.9</v>
      </c>
      <c r="AN4735">
        <v>221.685</v>
      </c>
      <c r="AO4735">
        <v>1388.35</v>
      </c>
      <c r="AP4735" t="s">
        <v>2240</v>
      </c>
    </row>
    <row r="4736" spans="1:42">
      <c r="A4736" t="s">
        <v>2191</v>
      </c>
      <c r="B4736" t="s">
        <v>42</v>
      </c>
      <c r="C4736" t="s">
        <v>2192</v>
      </c>
      <c r="D4736" t="s">
        <v>409</v>
      </c>
      <c r="E4736" t="s">
        <v>2193</v>
      </c>
      <c r="F4736" t="s">
        <v>2194</v>
      </c>
      <c r="G4736" t="s">
        <v>47</v>
      </c>
      <c r="H4736">
        <v>53</v>
      </c>
      <c r="I4736" t="s">
        <v>63</v>
      </c>
      <c r="J4736" t="s">
        <v>61</v>
      </c>
      <c r="K4736">
        <v>12</v>
      </c>
      <c r="L4736">
        <v>4</v>
      </c>
      <c r="M4736" t="s">
        <v>84</v>
      </c>
      <c r="N4736" t="s">
        <v>1215</v>
      </c>
      <c r="O4736">
        <v>0.95399999999999996</v>
      </c>
      <c r="P4736" t="s">
        <v>96</v>
      </c>
      <c r="R4736" t="s">
        <v>97</v>
      </c>
      <c r="S4736" t="s">
        <v>42</v>
      </c>
      <c r="T4736">
        <v>2</v>
      </c>
      <c r="U4736">
        <v>1</v>
      </c>
      <c r="V4736">
        <v>0</v>
      </c>
      <c r="W4736">
        <v>1</v>
      </c>
      <c r="X4736">
        <v>1</v>
      </c>
      <c r="Y4736">
        <v>0</v>
      </c>
      <c r="Z4736">
        <v>3</v>
      </c>
      <c r="AA4736">
        <v>88.9</v>
      </c>
      <c r="AB4736">
        <v>82.4</v>
      </c>
      <c r="AC4736">
        <v>3.59</v>
      </c>
      <c r="AD4736">
        <v>1.89</v>
      </c>
      <c r="AE4736">
        <v>0.76100000000000001</v>
      </c>
      <c r="AF4736">
        <v>2.09</v>
      </c>
      <c r="AG4736">
        <v>-2.5419999999999998</v>
      </c>
      <c r="AH4736">
        <v>5.0990000000000002</v>
      </c>
      <c r="AI4736">
        <v>-3.742</v>
      </c>
      <c r="AJ4736">
        <v>7.6719999999999997</v>
      </c>
      <c r="AK4736">
        <v>23.8</v>
      </c>
      <c r="AL4736">
        <v>13.2</v>
      </c>
      <c r="AM4736">
        <v>4.8</v>
      </c>
      <c r="AN4736">
        <v>205.876</v>
      </c>
      <c r="AO4736">
        <v>1648.12</v>
      </c>
      <c r="AP4736" t="s">
        <v>2245</v>
      </c>
    </row>
    <row r="4737" spans="1:42">
      <c r="A4737" t="s">
        <v>2191</v>
      </c>
      <c r="B4737" t="s">
        <v>42</v>
      </c>
      <c r="C4737" t="s">
        <v>2192</v>
      </c>
      <c r="D4737" t="s">
        <v>409</v>
      </c>
      <c r="E4737" t="s">
        <v>2193</v>
      </c>
      <c r="F4737" t="s">
        <v>2194</v>
      </c>
      <c r="G4737" t="s">
        <v>47</v>
      </c>
      <c r="H4737">
        <v>54</v>
      </c>
      <c r="I4737" t="s">
        <v>131</v>
      </c>
      <c r="J4737" t="s">
        <v>49</v>
      </c>
      <c r="K4737">
        <v>12</v>
      </c>
      <c r="L4737">
        <v>5</v>
      </c>
      <c r="M4737" t="s">
        <v>84</v>
      </c>
      <c r="N4737" t="s">
        <v>1215</v>
      </c>
      <c r="O4737">
        <v>0.95</v>
      </c>
      <c r="P4737" t="s">
        <v>96</v>
      </c>
      <c r="Q4737" t="s">
        <v>125</v>
      </c>
      <c r="R4737" t="s">
        <v>97</v>
      </c>
      <c r="S4737" t="s">
        <v>42</v>
      </c>
      <c r="T4737">
        <v>2</v>
      </c>
      <c r="U4737">
        <v>2</v>
      </c>
      <c r="V4737">
        <v>0</v>
      </c>
      <c r="W4737">
        <v>1</v>
      </c>
      <c r="X4737">
        <v>1</v>
      </c>
      <c r="Y4737">
        <v>0</v>
      </c>
      <c r="Z4737">
        <v>3</v>
      </c>
      <c r="AA4737">
        <v>87.4</v>
      </c>
      <c r="AB4737">
        <v>81.2</v>
      </c>
      <c r="AC4737">
        <v>3.59</v>
      </c>
      <c r="AD4737">
        <v>1.89</v>
      </c>
      <c r="AE4737">
        <v>-0.17199999999999999</v>
      </c>
      <c r="AF4737">
        <v>2.6890000000000001</v>
      </c>
      <c r="AG4737">
        <v>-2.3439999999999999</v>
      </c>
      <c r="AH4737">
        <v>5.4039999999999999</v>
      </c>
      <c r="AI4737">
        <v>-2.1150000000000002</v>
      </c>
      <c r="AJ4737">
        <v>8.1189999999999998</v>
      </c>
      <c r="AK4737">
        <v>23.8</v>
      </c>
      <c r="AL4737">
        <v>7.2</v>
      </c>
      <c r="AM4737">
        <v>4.7</v>
      </c>
      <c r="AN4737">
        <v>194.529</v>
      </c>
      <c r="AO4737">
        <v>1600.23</v>
      </c>
      <c r="AP4737" t="s">
        <v>2246</v>
      </c>
    </row>
    <row r="4738" spans="1:42">
      <c r="A4738" t="s">
        <v>2191</v>
      </c>
      <c r="B4738" t="s">
        <v>42</v>
      </c>
      <c r="C4738" t="s">
        <v>2192</v>
      </c>
      <c r="D4738" t="s">
        <v>409</v>
      </c>
      <c r="E4738" t="s">
        <v>2193</v>
      </c>
      <c r="F4738" t="s">
        <v>2194</v>
      </c>
      <c r="G4738" t="s">
        <v>47</v>
      </c>
      <c r="H4738">
        <v>55</v>
      </c>
      <c r="I4738" t="s">
        <v>63</v>
      </c>
      <c r="J4738" t="s">
        <v>61</v>
      </c>
      <c r="K4738">
        <v>13</v>
      </c>
      <c r="L4738">
        <v>1</v>
      </c>
      <c r="M4738" t="s">
        <v>84</v>
      </c>
      <c r="N4738" t="s">
        <v>1215</v>
      </c>
      <c r="O4738">
        <v>0.78800000000000003</v>
      </c>
      <c r="P4738" t="s">
        <v>51</v>
      </c>
      <c r="R4738" t="s">
        <v>78</v>
      </c>
      <c r="S4738" t="s">
        <v>54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3</v>
      </c>
      <c r="AA4738">
        <v>87.4</v>
      </c>
      <c r="AB4738">
        <v>81.099999999999994</v>
      </c>
      <c r="AC4738">
        <v>3.32</v>
      </c>
      <c r="AD4738">
        <v>1.61</v>
      </c>
      <c r="AE4738">
        <v>-8.5999999999999993E-2</v>
      </c>
      <c r="AF4738">
        <v>2.91</v>
      </c>
      <c r="AG4738">
        <v>-2.4140000000000001</v>
      </c>
      <c r="AH4738">
        <v>5.0940000000000003</v>
      </c>
      <c r="AI4738">
        <v>-6.7210000000000001</v>
      </c>
      <c r="AJ4738">
        <v>6.3070000000000004</v>
      </c>
      <c r="AK4738">
        <v>23.8</v>
      </c>
      <c r="AL4738">
        <v>24.1</v>
      </c>
      <c r="AM4738">
        <v>5.8</v>
      </c>
      <c r="AN4738">
        <v>226.62</v>
      </c>
      <c r="AO4738">
        <v>1754.46</v>
      </c>
      <c r="AP4738" t="s">
        <v>2247</v>
      </c>
    </row>
    <row r="4739" spans="1:42">
      <c r="A4739" t="s">
        <v>2191</v>
      </c>
      <c r="B4739" t="s">
        <v>42</v>
      </c>
      <c r="C4739" t="s">
        <v>2192</v>
      </c>
      <c r="D4739" t="s">
        <v>409</v>
      </c>
      <c r="E4739" t="s">
        <v>2193</v>
      </c>
      <c r="F4739" t="s">
        <v>2194</v>
      </c>
      <c r="G4739" t="s">
        <v>47</v>
      </c>
      <c r="H4739">
        <v>56</v>
      </c>
      <c r="I4739" t="s">
        <v>48</v>
      </c>
      <c r="J4739" t="s">
        <v>49</v>
      </c>
      <c r="K4739">
        <v>13</v>
      </c>
      <c r="L4739">
        <v>2</v>
      </c>
      <c r="M4739" t="s">
        <v>164</v>
      </c>
      <c r="N4739" t="s">
        <v>1215</v>
      </c>
      <c r="O4739">
        <v>0.77800000000000002</v>
      </c>
      <c r="P4739" t="s">
        <v>51</v>
      </c>
      <c r="Q4739" t="s">
        <v>52</v>
      </c>
      <c r="R4739" t="s">
        <v>78</v>
      </c>
      <c r="S4739" t="s">
        <v>54</v>
      </c>
      <c r="T4739">
        <v>0</v>
      </c>
      <c r="U4739">
        <v>1</v>
      </c>
      <c r="V4739">
        <v>0</v>
      </c>
      <c r="W4739">
        <v>0</v>
      </c>
      <c r="X4739">
        <v>0</v>
      </c>
      <c r="Y4739">
        <v>0</v>
      </c>
      <c r="Z4739">
        <v>3</v>
      </c>
      <c r="AA4739">
        <v>82.6</v>
      </c>
      <c r="AB4739">
        <v>76.8</v>
      </c>
      <c r="AC4739">
        <v>3.32</v>
      </c>
      <c r="AD4739">
        <v>1.61</v>
      </c>
      <c r="AE4739">
        <v>-1.4E-2</v>
      </c>
      <c r="AF4739">
        <v>1.3640000000000001</v>
      </c>
      <c r="AG4739">
        <v>-2.2690000000000001</v>
      </c>
      <c r="AH4739">
        <v>5.1859999999999999</v>
      </c>
      <c r="AI4739">
        <v>-6.6349999999999998</v>
      </c>
      <c r="AJ4739">
        <v>2.3079999999999998</v>
      </c>
      <c r="AK4739">
        <v>23.9</v>
      </c>
      <c r="AL4739">
        <v>16.5</v>
      </c>
      <c r="AM4739">
        <v>8.3000000000000007</v>
      </c>
      <c r="AN4739">
        <v>250.441</v>
      </c>
      <c r="AO4739">
        <v>1258.52</v>
      </c>
      <c r="AP4739" t="s">
        <v>2248</v>
      </c>
    </row>
    <row r="4740" spans="1:42">
      <c r="A4740" t="s">
        <v>2191</v>
      </c>
      <c r="B4740" t="s">
        <v>42</v>
      </c>
      <c r="C4740" t="s">
        <v>2192</v>
      </c>
      <c r="D4740" t="s">
        <v>409</v>
      </c>
      <c r="E4740" t="s">
        <v>2193</v>
      </c>
      <c r="F4740" t="s">
        <v>2194</v>
      </c>
      <c r="G4740" t="s">
        <v>47</v>
      </c>
      <c r="H4740">
        <v>58</v>
      </c>
      <c r="I4740" t="s">
        <v>60</v>
      </c>
      <c r="J4740" t="s">
        <v>61</v>
      </c>
      <c r="K4740">
        <v>14</v>
      </c>
      <c r="L4740">
        <v>2</v>
      </c>
      <c r="M4740" t="s">
        <v>84</v>
      </c>
      <c r="N4740" t="s">
        <v>1215</v>
      </c>
      <c r="O4740">
        <v>0.92700000000000005</v>
      </c>
      <c r="P4740" t="s">
        <v>65</v>
      </c>
      <c r="R4740" t="s">
        <v>66</v>
      </c>
      <c r="S4740" t="s">
        <v>42</v>
      </c>
      <c r="T4740">
        <v>1</v>
      </c>
      <c r="U4740">
        <v>0</v>
      </c>
      <c r="V4740">
        <v>1</v>
      </c>
      <c r="W4740">
        <v>0</v>
      </c>
      <c r="X4740">
        <v>0</v>
      </c>
      <c r="Y4740">
        <v>0</v>
      </c>
      <c r="Z4740">
        <v>3</v>
      </c>
      <c r="AA4740">
        <v>87.7</v>
      </c>
      <c r="AB4740">
        <v>80.900000000000006</v>
      </c>
      <c r="AC4740">
        <v>3.3069999999999999</v>
      </c>
      <c r="AD4740">
        <v>1.51</v>
      </c>
      <c r="AE4740">
        <v>0.38900000000000001</v>
      </c>
      <c r="AF4740">
        <v>2.9750000000000001</v>
      </c>
      <c r="AG4740">
        <v>-2.278</v>
      </c>
      <c r="AH4740">
        <v>5.0839999999999996</v>
      </c>
      <c r="AI4740">
        <v>-5.47</v>
      </c>
      <c r="AJ4740">
        <v>8.6739999999999995</v>
      </c>
      <c r="AK4740">
        <v>23.8</v>
      </c>
      <c r="AL4740">
        <v>22.7</v>
      </c>
      <c r="AM4740">
        <v>4.7</v>
      </c>
      <c r="AN4740">
        <v>212.10400000000001</v>
      </c>
      <c r="AO4740">
        <v>1948.31</v>
      </c>
      <c r="AP4740" t="s">
        <v>2250</v>
      </c>
    </row>
    <row r="4741" spans="1:42">
      <c r="A4741" t="s">
        <v>2191</v>
      </c>
      <c r="B4741" t="s">
        <v>42</v>
      </c>
      <c r="C4741" t="s">
        <v>2192</v>
      </c>
      <c r="D4741" t="s">
        <v>409</v>
      </c>
      <c r="E4741" t="s">
        <v>2193</v>
      </c>
      <c r="F4741" t="s">
        <v>2194</v>
      </c>
      <c r="G4741" t="s">
        <v>47</v>
      </c>
      <c r="H4741">
        <v>59</v>
      </c>
      <c r="I4741" t="s">
        <v>56</v>
      </c>
      <c r="J4741" t="s">
        <v>57</v>
      </c>
      <c r="K4741">
        <v>14</v>
      </c>
      <c r="L4741">
        <v>3</v>
      </c>
      <c r="M4741" t="s">
        <v>84</v>
      </c>
      <c r="N4741" t="s">
        <v>1215</v>
      </c>
      <c r="O4741">
        <v>0.94899999999999995</v>
      </c>
      <c r="P4741" t="s">
        <v>65</v>
      </c>
      <c r="R4741" t="s">
        <v>66</v>
      </c>
      <c r="S4741" t="s">
        <v>42</v>
      </c>
      <c r="T4741">
        <v>1</v>
      </c>
      <c r="U4741">
        <v>1</v>
      </c>
      <c r="V4741">
        <v>1</v>
      </c>
      <c r="W4741">
        <v>0</v>
      </c>
      <c r="X4741">
        <v>0</v>
      </c>
      <c r="Y4741">
        <v>0</v>
      </c>
      <c r="Z4741">
        <v>3</v>
      </c>
      <c r="AA4741">
        <v>88.5</v>
      </c>
      <c r="AB4741">
        <v>81.7</v>
      </c>
      <c r="AC4741">
        <v>3.3069999999999999</v>
      </c>
      <c r="AD4741">
        <v>1.51</v>
      </c>
      <c r="AE4741">
        <v>0.8</v>
      </c>
      <c r="AF4741">
        <v>3.3780000000000001</v>
      </c>
      <c r="AG4741">
        <v>-2.2250000000000001</v>
      </c>
      <c r="AH4741">
        <v>5.2889999999999997</v>
      </c>
      <c r="AI4741">
        <v>-3.9590000000000001</v>
      </c>
      <c r="AJ4741">
        <v>8.0980000000000008</v>
      </c>
      <c r="AK4741">
        <v>23.8</v>
      </c>
      <c r="AL4741">
        <v>15.1</v>
      </c>
      <c r="AM4741">
        <v>4.5999999999999996</v>
      </c>
      <c r="AN4741">
        <v>205.93</v>
      </c>
      <c r="AO4741">
        <v>1730.58</v>
      </c>
      <c r="AP4741" t="s">
        <v>2251</v>
      </c>
    </row>
    <row r="4742" spans="1:42">
      <c r="A4742" t="s">
        <v>2191</v>
      </c>
      <c r="B4742" t="s">
        <v>42</v>
      </c>
      <c r="C4742" t="s">
        <v>2192</v>
      </c>
      <c r="D4742" t="s">
        <v>409</v>
      </c>
      <c r="E4742" t="s">
        <v>2193</v>
      </c>
      <c r="F4742" t="s">
        <v>2194</v>
      </c>
      <c r="G4742" t="s">
        <v>47</v>
      </c>
      <c r="H4742">
        <v>61</v>
      </c>
      <c r="I4742" t="s">
        <v>87</v>
      </c>
      <c r="J4742" t="s">
        <v>49</v>
      </c>
      <c r="K4742">
        <v>14</v>
      </c>
      <c r="L4742">
        <v>5</v>
      </c>
      <c r="M4742" t="s">
        <v>84</v>
      </c>
      <c r="N4742" t="s">
        <v>1215</v>
      </c>
      <c r="O4742">
        <v>0.95899999999999996</v>
      </c>
      <c r="P4742" t="s">
        <v>65</v>
      </c>
      <c r="Q4742" t="s">
        <v>85</v>
      </c>
      <c r="R4742" t="s">
        <v>66</v>
      </c>
      <c r="S4742" t="s">
        <v>42</v>
      </c>
      <c r="T4742">
        <v>2</v>
      </c>
      <c r="U4742">
        <v>2</v>
      </c>
      <c r="V4742">
        <v>1</v>
      </c>
      <c r="W4742">
        <v>0</v>
      </c>
      <c r="X4742">
        <v>0</v>
      </c>
      <c r="Y4742">
        <v>0</v>
      </c>
      <c r="Z4742">
        <v>3</v>
      </c>
      <c r="AA4742">
        <v>88.2</v>
      </c>
      <c r="AB4742">
        <v>81.400000000000006</v>
      </c>
      <c r="AC4742">
        <v>3.3069999999999999</v>
      </c>
      <c r="AD4742">
        <v>1.51</v>
      </c>
      <c r="AE4742">
        <v>0.58599999999999997</v>
      </c>
      <c r="AF4742">
        <v>3.3450000000000002</v>
      </c>
      <c r="AG4742">
        <v>-2.113</v>
      </c>
      <c r="AH4742">
        <v>5.3120000000000003</v>
      </c>
      <c r="AI4742">
        <v>-2.6080000000000001</v>
      </c>
      <c r="AJ4742">
        <v>9.4009999999999998</v>
      </c>
      <c r="AK4742">
        <v>23.8</v>
      </c>
      <c r="AL4742">
        <v>10</v>
      </c>
      <c r="AM4742">
        <v>4</v>
      </c>
      <c r="AN4742">
        <v>195.434</v>
      </c>
      <c r="AO4742">
        <v>1866.21</v>
      </c>
      <c r="AP4742" t="s">
        <v>2253</v>
      </c>
    </row>
    <row r="4743" spans="1:42">
      <c r="A4743" t="s">
        <v>2191</v>
      </c>
      <c r="B4743" t="s">
        <v>42</v>
      </c>
      <c r="C4743" t="s">
        <v>2192</v>
      </c>
      <c r="D4743" t="s">
        <v>409</v>
      </c>
      <c r="E4743" t="s">
        <v>2193</v>
      </c>
      <c r="F4743" t="s">
        <v>2194</v>
      </c>
      <c r="G4743" t="s">
        <v>47</v>
      </c>
      <c r="H4743">
        <v>62</v>
      </c>
      <c r="I4743" t="s">
        <v>63</v>
      </c>
      <c r="J4743" t="s">
        <v>61</v>
      </c>
      <c r="K4743">
        <v>15</v>
      </c>
      <c r="L4743">
        <v>1</v>
      </c>
      <c r="M4743" t="s">
        <v>84</v>
      </c>
      <c r="N4743" t="s">
        <v>1215</v>
      </c>
      <c r="O4743">
        <v>0.88400000000000001</v>
      </c>
      <c r="P4743" t="s">
        <v>498</v>
      </c>
      <c r="R4743" t="s">
        <v>53</v>
      </c>
      <c r="S4743" t="s">
        <v>54</v>
      </c>
      <c r="T4743">
        <v>0</v>
      </c>
      <c r="U4743">
        <v>0</v>
      </c>
      <c r="V4743">
        <v>2</v>
      </c>
      <c r="W4743">
        <v>1</v>
      </c>
      <c r="X4743">
        <v>0</v>
      </c>
      <c r="Y4743">
        <v>0</v>
      </c>
      <c r="Z4743">
        <v>3</v>
      </c>
      <c r="AA4743">
        <v>87.1</v>
      </c>
      <c r="AB4743">
        <v>80.400000000000006</v>
      </c>
      <c r="AC4743">
        <v>3.4049999999999998</v>
      </c>
      <c r="AD4743">
        <v>1.59</v>
      </c>
      <c r="AE4743">
        <v>-0.43099999999999999</v>
      </c>
      <c r="AF4743">
        <v>2.137</v>
      </c>
      <c r="AG4743">
        <v>-2.6259999999999999</v>
      </c>
      <c r="AH4743">
        <v>5.1100000000000003</v>
      </c>
      <c r="AI4743">
        <v>-5.7169999999999996</v>
      </c>
      <c r="AJ4743">
        <v>8.1839999999999993</v>
      </c>
      <c r="AK4743">
        <v>23.8</v>
      </c>
      <c r="AL4743">
        <v>22.4</v>
      </c>
      <c r="AM4743">
        <v>5.2</v>
      </c>
      <c r="AN4743">
        <v>214.79</v>
      </c>
      <c r="AO4743">
        <v>1880.45</v>
      </c>
      <c r="AP4743" t="s">
        <v>2254</v>
      </c>
    </row>
    <row r="4744" spans="1:42">
      <c r="A4744" t="s">
        <v>2191</v>
      </c>
      <c r="B4744" t="s">
        <v>42</v>
      </c>
      <c r="C4744" t="s">
        <v>2192</v>
      </c>
      <c r="D4744" t="s">
        <v>409</v>
      </c>
      <c r="E4744" t="s">
        <v>2193</v>
      </c>
      <c r="F4744" t="s">
        <v>2194</v>
      </c>
      <c r="G4744" t="s">
        <v>47</v>
      </c>
      <c r="H4744">
        <v>65</v>
      </c>
      <c r="I4744" t="s">
        <v>56</v>
      </c>
      <c r="J4744" t="s">
        <v>57</v>
      </c>
      <c r="K4744">
        <v>17</v>
      </c>
      <c r="L4744">
        <v>1</v>
      </c>
      <c r="M4744" t="s">
        <v>84</v>
      </c>
      <c r="N4744" t="s">
        <v>1215</v>
      </c>
      <c r="O4744">
        <v>0.74299999999999999</v>
      </c>
      <c r="P4744" t="s">
        <v>74</v>
      </c>
      <c r="R4744" t="s">
        <v>1230</v>
      </c>
      <c r="S4744" t="s">
        <v>42</v>
      </c>
      <c r="T4744">
        <v>0</v>
      </c>
      <c r="U4744">
        <v>0</v>
      </c>
      <c r="V4744">
        <v>1</v>
      </c>
      <c r="W4744">
        <v>0</v>
      </c>
      <c r="X4744">
        <v>0</v>
      </c>
      <c r="Y4744">
        <v>0</v>
      </c>
      <c r="Z4744">
        <v>4</v>
      </c>
      <c r="AA4744">
        <v>86.9</v>
      </c>
      <c r="AB4744">
        <v>80</v>
      </c>
      <c r="AC4744">
        <v>3.27</v>
      </c>
      <c r="AD4744">
        <v>1.45</v>
      </c>
      <c r="AE4744">
        <v>1.379</v>
      </c>
      <c r="AF4744">
        <v>1.774</v>
      </c>
      <c r="AG4744">
        <v>-2.327</v>
      </c>
      <c r="AH4744">
        <v>5.0069999999999997</v>
      </c>
      <c r="AI4744">
        <v>-6.4859999999999998</v>
      </c>
      <c r="AJ4744">
        <v>8.2420000000000009</v>
      </c>
      <c r="AK4744">
        <v>23.8</v>
      </c>
      <c r="AL4744">
        <v>23.1</v>
      </c>
      <c r="AM4744">
        <v>5.3</v>
      </c>
      <c r="AN4744">
        <v>218.048</v>
      </c>
      <c r="AO4744">
        <v>1961.13</v>
      </c>
      <c r="AP4744" t="s">
        <v>2257</v>
      </c>
    </row>
    <row r="4745" spans="1:42">
      <c r="A4745" t="s">
        <v>2191</v>
      </c>
      <c r="B4745" t="s">
        <v>42</v>
      </c>
      <c r="C4745" t="s">
        <v>2192</v>
      </c>
      <c r="D4745" t="s">
        <v>409</v>
      </c>
      <c r="E4745" t="s">
        <v>2193</v>
      </c>
      <c r="F4745" t="s">
        <v>2194</v>
      </c>
      <c r="G4745" t="s">
        <v>47</v>
      </c>
      <c r="H4745">
        <v>68</v>
      </c>
      <c r="I4745" t="s">
        <v>56</v>
      </c>
      <c r="J4745" t="s">
        <v>57</v>
      </c>
      <c r="K4745">
        <v>17</v>
      </c>
      <c r="L4745">
        <v>4</v>
      </c>
      <c r="M4745" t="s">
        <v>84</v>
      </c>
      <c r="N4745" t="s">
        <v>1215</v>
      </c>
      <c r="O4745">
        <v>0.94499999999999995</v>
      </c>
      <c r="P4745" t="s">
        <v>74</v>
      </c>
      <c r="R4745" t="s">
        <v>1230</v>
      </c>
      <c r="S4745" t="s">
        <v>42</v>
      </c>
      <c r="T4745">
        <v>1</v>
      </c>
      <c r="U4745">
        <v>2</v>
      </c>
      <c r="V4745">
        <v>1</v>
      </c>
      <c r="W4745">
        <v>0</v>
      </c>
      <c r="X4745">
        <v>0</v>
      </c>
      <c r="Y4745">
        <v>0</v>
      </c>
      <c r="Z4745">
        <v>4</v>
      </c>
      <c r="AA4745">
        <v>87.7</v>
      </c>
      <c r="AB4745">
        <v>81.099999999999994</v>
      </c>
      <c r="AC4745">
        <v>3.27</v>
      </c>
      <c r="AD4745">
        <v>1.45</v>
      </c>
      <c r="AE4745">
        <v>0.73899999999999999</v>
      </c>
      <c r="AF4745">
        <v>2.9870000000000001</v>
      </c>
      <c r="AG4745">
        <v>-2.1760000000000002</v>
      </c>
      <c r="AH4745">
        <v>5.29</v>
      </c>
      <c r="AI4745">
        <v>-3.1949999999999998</v>
      </c>
      <c r="AJ4745">
        <v>8.4930000000000003</v>
      </c>
      <c r="AK4745">
        <v>23.8</v>
      </c>
      <c r="AL4745">
        <v>11.6</v>
      </c>
      <c r="AM4745">
        <v>4.5</v>
      </c>
      <c r="AN4745">
        <v>200.51599999999999</v>
      </c>
      <c r="AO4745">
        <v>1728.17</v>
      </c>
      <c r="AP4745" t="s">
        <v>2260</v>
      </c>
    </row>
    <row r="4746" spans="1:42">
      <c r="A4746" t="s">
        <v>2191</v>
      </c>
      <c r="B4746" t="s">
        <v>42</v>
      </c>
      <c r="C4746" t="s">
        <v>2192</v>
      </c>
      <c r="D4746" t="s">
        <v>409</v>
      </c>
      <c r="E4746" t="s">
        <v>2193</v>
      </c>
      <c r="F4746" t="s">
        <v>2194</v>
      </c>
      <c r="G4746" t="s">
        <v>47</v>
      </c>
      <c r="H4746">
        <v>74</v>
      </c>
      <c r="I4746" t="s">
        <v>56</v>
      </c>
      <c r="J4746" t="s">
        <v>57</v>
      </c>
      <c r="K4746">
        <v>19</v>
      </c>
      <c r="L4746">
        <v>1</v>
      </c>
      <c r="M4746" t="s">
        <v>84</v>
      </c>
      <c r="N4746" t="s">
        <v>1215</v>
      </c>
      <c r="O4746">
        <v>0.96099999999999997</v>
      </c>
      <c r="P4746" t="s">
        <v>282</v>
      </c>
      <c r="R4746" t="s">
        <v>116</v>
      </c>
      <c r="S4746" t="s">
        <v>42</v>
      </c>
      <c r="T4746">
        <v>0</v>
      </c>
      <c r="U4746">
        <v>0</v>
      </c>
      <c r="V4746">
        <v>2</v>
      </c>
      <c r="W4746">
        <v>0</v>
      </c>
      <c r="X4746">
        <v>0</v>
      </c>
      <c r="Y4746">
        <v>0</v>
      </c>
      <c r="Z4746">
        <v>4</v>
      </c>
      <c r="AA4746">
        <v>87.9</v>
      </c>
      <c r="AB4746">
        <v>81.7</v>
      </c>
      <c r="AC4746">
        <v>3.58</v>
      </c>
      <c r="AD4746">
        <v>1.66</v>
      </c>
      <c r="AE4746">
        <v>2.5070000000000001</v>
      </c>
      <c r="AF4746">
        <v>0.313</v>
      </c>
      <c r="AG4746">
        <v>-2.3090000000000002</v>
      </c>
      <c r="AH4746">
        <v>4.883</v>
      </c>
      <c r="AI4746">
        <v>-7.3230000000000004</v>
      </c>
      <c r="AJ4746">
        <v>10.829000000000001</v>
      </c>
      <c r="AK4746">
        <v>23.8</v>
      </c>
      <c r="AL4746">
        <v>31.9</v>
      </c>
      <c r="AM4746">
        <v>4.4000000000000004</v>
      </c>
      <c r="AN4746">
        <v>213.958</v>
      </c>
      <c r="AO4746">
        <v>2490.3200000000002</v>
      </c>
      <c r="AP4746" t="s">
        <v>2263</v>
      </c>
    </row>
    <row r="4747" spans="1:42">
      <c r="A4747" t="s">
        <v>2191</v>
      </c>
      <c r="B4747" t="s">
        <v>42</v>
      </c>
      <c r="C4747" t="s">
        <v>2192</v>
      </c>
      <c r="D4747" t="s">
        <v>409</v>
      </c>
      <c r="E4747" t="s">
        <v>2193</v>
      </c>
      <c r="F4747" t="s">
        <v>2194</v>
      </c>
      <c r="G4747" t="s">
        <v>47</v>
      </c>
      <c r="H4747">
        <v>77</v>
      </c>
      <c r="I4747" t="s">
        <v>63</v>
      </c>
      <c r="J4747" t="s">
        <v>61</v>
      </c>
      <c r="K4747">
        <v>19</v>
      </c>
      <c r="L4747">
        <v>4</v>
      </c>
      <c r="M4747" t="s">
        <v>84</v>
      </c>
      <c r="N4747" t="s">
        <v>1215</v>
      </c>
      <c r="O4747">
        <v>0.95699999999999996</v>
      </c>
      <c r="P4747" t="s">
        <v>282</v>
      </c>
      <c r="R4747" t="s">
        <v>116</v>
      </c>
      <c r="S4747" t="s">
        <v>42</v>
      </c>
      <c r="T4747">
        <v>2</v>
      </c>
      <c r="U4747">
        <v>1</v>
      </c>
      <c r="V4747">
        <v>2</v>
      </c>
      <c r="W4747">
        <v>0</v>
      </c>
      <c r="X4747">
        <v>0</v>
      </c>
      <c r="Y4747">
        <v>0</v>
      </c>
      <c r="Z4747">
        <v>4</v>
      </c>
      <c r="AA4747">
        <v>88</v>
      </c>
      <c r="AB4747">
        <v>81.7</v>
      </c>
      <c r="AC4747">
        <v>3.58</v>
      </c>
      <c r="AD4747">
        <v>1.66</v>
      </c>
      <c r="AE4747">
        <v>0.70099999999999996</v>
      </c>
      <c r="AF4747">
        <v>1.978</v>
      </c>
      <c r="AG4747">
        <v>-2.27</v>
      </c>
      <c r="AH4747">
        <v>5.048</v>
      </c>
      <c r="AI4747">
        <v>-4.5069999999999997</v>
      </c>
      <c r="AJ4747">
        <v>8.9979999999999993</v>
      </c>
      <c r="AK4747">
        <v>23.8</v>
      </c>
      <c r="AL4747">
        <v>18.600000000000001</v>
      </c>
      <c r="AM4747">
        <v>4.5</v>
      </c>
      <c r="AN4747">
        <v>206.49199999999999</v>
      </c>
      <c r="AO4747">
        <v>1927.41</v>
      </c>
      <c r="AP4747" t="s">
        <v>2266</v>
      </c>
    </row>
    <row r="4748" spans="1:42">
      <c r="A4748" t="s">
        <v>2191</v>
      </c>
      <c r="B4748" t="s">
        <v>42</v>
      </c>
      <c r="C4748" t="s">
        <v>2192</v>
      </c>
      <c r="D4748" t="s">
        <v>409</v>
      </c>
      <c r="E4748" t="s">
        <v>2193</v>
      </c>
      <c r="F4748" t="s">
        <v>2194</v>
      </c>
      <c r="G4748" t="s">
        <v>47</v>
      </c>
      <c r="H4748">
        <v>79</v>
      </c>
      <c r="I4748" t="s">
        <v>56</v>
      </c>
      <c r="J4748" t="s">
        <v>57</v>
      </c>
      <c r="K4748">
        <v>19</v>
      </c>
      <c r="L4748">
        <v>6</v>
      </c>
      <c r="M4748" t="s">
        <v>84</v>
      </c>
      <c r="N4748" t="s">
        <v>1215</v>
      </c>
      <c r="O4748">
        <v>0.93200000000000005</v>
      </c>
      <c r="P4748" t="s">
        <v>282</v>
      </c>
      <c r="R4748" t="s">
        <v>116</v>
      </c>
      <c r="S4748" t="s">
        <v>42</v>
      </c>
      <c r="T4748">
        <v>2</v>
      </c>
      <c r="U4748">
        <v>2</v>
      </c>
      <c r="V4748">
        <v>2</v>
      </c>
      <c r="W4748">
        <v>0</v>
      </c>
      <c r="X4748">
        <v>0</v>
      </c>
      <c r="Y4748">
        <v>0</v>
      </c>
      <c r="Z4748">
        <v>4</v>
      </c>
      <c r="AA4748">
        <v>88.5</v>
      </c>
      <c r="AB4748">
        <v>81.099999999999994</v>
      </c>
      <c r="AC4748">
        <v>3.58</v>
      </c>
      <c r="AD4748">
        <v>1.66</v>
      </c>
      <c r="AE4748">
        <v>1.3129999999999999</v>
      </c>
      <c r="AF4748">
        <v>1.2190000000000001</v>
      </c>
      <c r="AG4748">
        <v>-2.0550000000000002</v>
      </c>
      <c r="AH4748">
        <v>5.0449999999999999</v>
      </c>
      <c r="AI4748">
        <v>-5.5229999999999997</v>
      </c>
      <c r="AJ4748">
        <v>9.2460000000000004</v>
      </c>
      <c r="AK4748">
        <v>23.8</v>
      </c>
      <c r="AL4748">
        <v>21.5</v>
      </c>
      <c r="AM4748">
        <v>4.7</v>
      </c>
      <c r="AN4748">
        <v>210.73</v>
      </c>
      <c r="AO4748">
        <v>2039.51</v>
      </c>
      <c r="AP4748" t="s">
        <v>2268</v>
      </c>
    </row>
    <row r="4749" spans="1:42">
      <c r="A4749" t="s">
        <v>2191</v>
      </c>
      <c r="B4749" t="s">
        <v>42</v>
      </c>
      <c r="C4749" t="s">
        <v>2192</v>
      </c>
      <c r="D4749" t="s">
        <v>409</v>
      </c>
      <c r="E4749" t="s">
        <v>2193</v>
      </c>
      <c r="F4749" t="s">
        <v>2194</v>
      </c>
      <c r="G4749" t="s">
        <v>47</v>
      </c>
      <c r="H4749">
        <v>82</v>
      </c>
      <c r="I4749" t="s">
        <v>56</v>
      </c>
      <c r="J4749" t="s">
        <v>57</v>
      </c>
      <c r="K4749">
        <v>21</v>
      </c>
      <c r="L4749">
        <v>1</v>
      </c>
      <c r="M4749" t="s">
        <v>84</v>
      </c>
      <c r="N4749" t="s">
        <v>1215</v>
      </c>
      <c r="O4749">
        <v>0.79700000000000004</v>
      </c>
      <c r="P4749" t="s">
        <v>282</v>
      </c>
      <c r="R4749" t="s">
        <v>97</v>
      </c>
      <c r="S4749" t="s">
        <v>42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5</v>
      </c>
      <c r="AA4749">
        <v>86.5</v>
      </c>
      <c r="AB4749">
        <v>80.5</v>
      </c>
      <c r="AC4749">
        <v>3.59</v>
      </c>
      <c r="AD4749">
        <v>1.89</v>
      </c>
      <c r="AE4749">
        <v>2.9769999999999999</v>
      </c>
      <c r="AF4749">
        <v>-0.14299999999999999</v>
      </c>
      <c r="AG4749">
        <v>-2.0489999999999999</v>
      </c>
      <c r="AH4749">
        <v>4.9189999999999996</v>
      </c>
      <c r="AI4749">
        <v>-7.05</v>
      </c>
      <c r="AJ4749">
        <v>8.2810000000000006</v>
      </c>
      <c r="AK4749">
        <v>23.9</v>
      </c>
      <c r="AL4749">
        <v>23.6</v>
      </c>
      <c r="AM4749">
        <v>5.5</v>
      </c>
      <c r="AN4749">
        <v>220.25399999999999</v>
      </c>
      <c r="AO4749">
        <v>2035.08</v>
      </c>
      <c r="AP4749" t="s">
        <v>2271</v>
      </c>
    </row>
    <row r="4750" spans="1:42">
      <c r="A4750" t="s">
        <v>2191</v>
      </c>
      <c r="B4750" t="s">
        <v>42</v>
      </c>
      <c r="C4750" t="s">
        <v>2192</v>
      </c>
      <c r="D4750" t="s">
        <v>409</v>
      </c>
      <c r="E4750" t="s">
        <v>2193</v>
      </c>
      <c r="F4750" t="s">
        <v>2194</v>
      </c>
      <c r="G4750" t="s">
        <v>47</v>
      </c>
      <c r="H4750">
        <v>85</v>
      </c>
      <c r="I4750" t="s">
        <v>56</v>
      </c>
      <c r="J4750" t="s">
        <v>57</v>
      </c>
      <c r="K4750">
        <v>21</v>
      </c>
      <c r="L4750">
        <v>4</v>
      </c>
      <c r="M4750" t="s">
        <v>84</v>
      </c>
      <c r="N4750" t="s">
        <v>1215</v>
      </c>
      <c r="O4750">
        <v>0.53100000000000003</v>
      </c>
      <c r="P4750" t="s">
        <v>282</v>
      </c>
      <c r="R4750" t="s">
        <v>97</v>
      </c>
      <c r="S4750" t="s">
        <v>42</v>
      </c>
      <c r="T4750">
        <v>3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5</v>
      </c>
      <c r="AA4750">
        <v>86.1</v>
      </c>
      <c r="AB4750">
        <v>79.900000000000006</v>
      </c>
      <c r="AC4750">
        <v>3.59</v>
      </c>
      <c r="AD4750">
        <v>1.89</v>
      </c>
      <c r="AE4750">
        <v>1.091</v>
      </c>
      <c r="AF4750">
        <v>2.734</v>
      </c>
      <c r="AG4750">
        <v>-2.3769999999999998</v>
      </c>
      <c r="AH4750">
        <v>5.1680000000000001</v>
      </c>
      <c r="AI4750">
        <v>-3.8570000000000002</v>
      </c>
      <c r="AJ4750">
        <v>5.9420000000000002</v>
      </c>
      <c r="AK4750">
        <v>23.8</v>
      </c>
      <c r="AL4750">
        <v>11.1</v>
      </c>
      <c r="AM4750">
        <v>5.8</v>
      </c>
      <c r="AN4750">
        <v>212.78200000000001</v>
      </c>
      <c r="AO4750">
        <v>1328.03</v>
      </c>
      <c r="AP4750" t="s">
        <v>2274</v>
      </c>
    </row>
    <row r="4751" spans="1:42">
      <c r="A4751" t="s">
        <v>2275</v>
      </c>
      <c r="B4751" t="s">
        <v>54</v>
      </c>
      <c r="C4751" t="s">
        <v>2192</v>
      </c>
      <c r="D4751" t="s">
        <v>409</v>
      </c>
      <c r="E4751" t="s">
        <v>2193</v>
      </c>
      <c r="F4751" t="s">
        <v>2194</v>
      </c>
      <c r="G4751" t="s">
        <v>47</v>
      </c>
      <c r="H4751">
        <v>1</v>
      </c>
      <c r="I4751" t="s">
        <v>56</v>
      </c>
      <c r="J4751" t="s">
        <v>57</v>
      </c>
      <c r="K4751">
        <v>1</v>
      </c>
      <c r="L4751">
        <v>1</v>
      </c>
      <c r="M4751" t="s">
        <v>84</v>
      </c>
      <c r="N4751" t="s">
        <v>1215</v>
      </c>
      <c r="O4751">
        <v>0.85399999999999998</v>
      </c>
      <c r="P4751" t="s">
        <v>157</v>
      </c>
      <c r="R4751" t="s">
        <v>78</v>
      </c>
      <c r="S4751" t="s">
        <v>54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0</v>
      </c>
      <c r="Z4751">
        <v>5</v>
      </c>
      <c r="AA4751">
        <v>88</v>
      </c>
      <c r="AB4751">
        <v>82</v>
      </c>
      <c r="AC4751">
        <v>3.32</v>
      </c>
      <c r="AD4751">
        <v>1.61</v>
      </c>
      <c r="AE4751">
        <v>-1.4410000000000001</v>
      </c>
      <c r="AF4751">
        <v>2.3940000000000001</v>
      </c>
      <c r="AG4751">
        <v>0.82199999999999995</v>
      </c>
      <c r="AH4751">
        <v>6.0369999999999999</v>
      </c>
      <c r="AI4751">
        <v>2.6360000000000001</v>
      </c>
      <c r="AJ4751">
        <v>10.319000000000001</v>
      </c>
      <c r="AK4751">
        <v>23.9</v>
      </c>
      <c r="AL4751">
        <v>-11.9</v>
      </c>
      <c r="AM4751">
        <v>3.8</v>
      </c>
      <c r="AN4751">
        <v>165.73099999999999</v>
      </c>
      <c r="AO4751">
        <v>2047.55</v>
      </c>
      <c r="AP4751" t="s">
        <v>2276</v>
      </c>
    </row>
    <row r="4752" spans="1:42">
      <c r="A4752" t="s">
        <v>2275</v>
      </c>
      <c r="B4752" t="s">
        <v>54</v>
      </c>
      <c r="C4752" t="s">
        <v>2192</v>
      </c>
      <c r="D4752" t="s">
        <v>409</v>
      </c>
      <c r="E4752" t="s">
        <v>2193</v>
      </c>
      <c r="F4752" t="s">
        <v>2194</v>
      </c>
      <c r="G4752" t="s">
        <v>47</v>
      </c>
      <c r="H4752">
        <v>2</v>
      </c>
      <c r="I4752" t="s">
        <v>63</v>
      </c>
      <c r="J4752" t="s">
        <v>61</v>
      </c>
      <c r="K4752">
        <v>1</v>
      </c>
      <c r="L4752">
        <v>2</v>
      </c>
      <c r="M4752" t="s">
        <v>84</v>
      </c>
      <c r="N4752" t="s">
        <v>1215</v>
      </c>
      <c r="O4752">
        <v>0.86299999999999999</v>
      </c>
      <c r="P4752" t="s">
        <v>157</v>
      </c>
      <c r="R4752" t="s">
        <v>78</v>
      </c>
      <c r="S4752" t="s">
        <v>54</v>
      </c>
      <c r="T4752">
        <v>1</v>
      </c>
      <c r="U4752">
        <v>0</v>
      </c>
      <c r="V4752">
        <v>0</v>
      </c>
      <c r="W4752">
        <v>1</v>
      </c>
      <c r="X4752">
        <v>0</v>
      </c>
      <c r="Y4752">
        <v>0</v>
      </c>
      <c r="Z4752">
        <v>5</v>
      </c>
      <c r="AA4752">
        <v>88.4</v>
      </c>
      <c r="AB4752">
        <v>82</v>
      </c>
      <c r="AC4752">
        <v>3.32</v>
      </c>
      <c r="AD4752">
        <v>1.61</v>
      </c>
      <c r="AE4752">
        <v>-0.67100000000000004</v>
      </c>
      <c r="AF4752">
        <v>2.8180000000000001</v>
      </c>
      <c r="AG4752">
        <v>0.74</v>
      </c>
      <c r="AH4752">
        <v>6.01</v>
      </c>
      <c r="AI4752">
        <v>3.1520000000000001</v>
      </c>
      <c r="AJ4752">
        <v>8.6140000000000008</v>
      </c>
      <c r="AK4752">
        <v>23.8</v>
      </c>
      <c r="AL4752">
        <v>-13.9</v>
      </c>
      <c r="AM4752">
        <v>4.5</v>
      </c>
      <c r="AN4752">
        <v>159.994</v>
      </c>
      <c r="AO4752">
        <v>1764.94</v>
      </c>
      <c r="AP4752" t="s">
        <v>2277</v>
      </c>
    </row>
    <row r="4753" spans="1:42">
      <c r="A4753" t="s">
        <v>2275</v>
      </c>
      <c r="B4753" t="s">
        <v>54</v>
      </c>
      <c r="C4753" t="s">
        <v>2192</v>
      </c>
      <c r="D4753" t="s">
        <v>409</v>
      </c>
      <c r="E4753" t="s">
        <v>2193</v>
      </c>
      <c r="F4753" t="s">
        <v>2194</v>
      </c>
      <c r="G4753" t="s">
        <v>47</v>
      </c>
      <c r="H4753">
        <v>6</v>
      </c>
      <c r="I4753" t="s">
        <v>60</v>
      </c>
      <c r="J4753" t="s">
        <v>61</v>
      </c>
      <c r="K4753">
        <v>2</v>
      </c>
      <c r="L4753">
        <v>1</v>
      </c>
      <c r="M4753" t="s">
        <v>84</v>
      </c>
      <c r="N4753" t="s">
        <v>1215</v>
      </c>
      <c r="O4753">
        <v>0.88800000000000001</v>
      </c>
      <c r="P4753" t="s">
        <v>65</v>
      </c>
      <c r="R4753" t="s">
        <v>66</v>
      </c>
      <c r="S4753" t="s">
        <v>42</v>
      </c>
      <c r="T4753">
        <v>0</v>
      </c>
      <c r="U4753">
        <v>0</v>
      </c>
      <c r="V4753">
        <v>1</v>
      </c>
      <c r="W4753">
        <v>1</v>
      </c>
      <c r="X4753">
        <v>0</v>
      </c>
      <c r="Y4753">
        <v>0</v>
      </c>
      <c r="Z4753">
        <v>5</v>
      </c>
      <c r="AA4753">
        <v>88.7</v>
      </c>
      <c r="AB4753">
        <v>81.2</v>
      </c>
      <c r="AC4753">
        <v>3.3069999999999999</v>
      </c>
      <c r="AD4753">
        <v>1.51</v>
      </c>
      <c r="AE4753">
        <v>-0.91500000000000004</v>
      </c>
      <c r="AF4753">
        <v>2.7480000000000002</v>
      </c>
      <c r="AG4753">
        <v>0.66</v>
      </c>
      <c r="AH4753">
        <v>6.1429999999999998</v>
      </c>
      <c r="AI4753">
        <v>2.3479999999999999</v>
      </c>
      <c r="AJ4753">
        <v>8.125</v>
      </c>
      <c r="AK4753">
        <v>23.8</v>
      </c>
      <c r="AL4753">
        <v>-8.6</v>
      </c>
      <c r="AM4753">
        <v>4.7</v>
      </c>
      <c r="AN4753">
        <v>163.96799999999999</v>
      </c>
      <c r="AO4753">
        <v>1608.93</v>
      </c>
      <c r="AP4753" t="s">
        <v>2281</v>
      </c>
    </row>
    <row r="4754" spans="1:42">
      <c r="A4754" t="s">
        <v>2275</v>
      </c>
      <c r="B4754" t="s">
        <v>54</v>
      </c>
      <c r="C4754" t="s">
        <v>2192</v>
      </c>
      <c r="D4754" t="s">
        <v>409</v>
      </c>
      <c r="E4754" t="s">
        <v>2193</v>
      </c>
      <c r="F4754" t="s">
        <v>2194</v>
      </c>
      <c r="G4754" t="s">
        <v>47</v>
      </c>
      <c r="H4754">
        <v>8</v>
      </c>
      <c r="I4754" t="s">
        <v>63</v>
      </c>
      <c r="J4754" t="s">
        <v>61</v>
      </c>
      <c r="K4754">
        <v>2</v>
      </c>
      <c r="L4754">
        <v>3</v>
      </c>
      <c r="M4754" t="s">
        <v>84</v>
      </c>
      <c r="N4754" t="s">
        <v>1215</v>
      </c>
      <c r="O4754">
        <v>0.81799999999999995</v>
      </c>
      <c r="P4754" t="s">
        <v>65</v>
      </c>
      <c r="R4754" t="s">
        <v>66</v>
      </c>
      <c r="S4754" t="s">
        <v>42</v>
      </c>
      <c r="T4754">
        <v>1</v>
      </c>
      <c r="U4754">
        <v>1</v>
      </c>
      <c r="V4754">
        <v>1</v>
      </c>
      <c r="W4754">
        <v>1</v>
      </c>
      <c r="X4754">
        <v>0</v>
      </c>
      <c r="Y4754">
        <v>0</v>
      </c>
      <c r="Z4754">
        <v>5</v>
      </c>
      <c r="AA4754">
        <v>88.8</v>
      </c>
      <c r="AB4754">
        <v>82.4</v>
      </c>
      <c r="AC4754">
        <v>3.3069999999999999</v>
      </c>
      <c r="AD4754">
        <v>1.51</v>
      </c>
      <c r="AE4754">
        <v>-0.82599999999999996</v>
      </c>
      <c r="AF4754">
        <v>2.198</v>
      </c>
      <c r="AG4754">
        <v>0.81499999999999995</v>
      </c>
      <c r="AH4754">
        <v>5.8040000000000003</v>
      </c>
      <c r="AI4754">
        <v>9.298</v>
      </c>
      <c r="AJ4754">
        <v>6.7320000000000002</v>
      </c>
      <c r="AK4754">
        <v>23.8</v>
      </c>
      <c r="AL4754">
        <v>-34.200000000000003</v>
      </c>
      <c r="AM4754">
        <v>6.1</v>
      </c>
      <c r="AN4754">
        <v>126.08</v>
      </c>
      <c r="AO4754">
        <v>2211.46</v>
      </c>
      <c r="AP4754" t="s">
        <v>2283</v>
      </c>
    </row>
    <row r="4755" spans="1:42">
      <c r="A4755" t="s">
        <v>2275</v>
      </c>
      <c r="B4755" t="s">
        <v>54</v>
      </c>
      <c r="C4755" t="s">
        <v>2192</v>
      </c>
      <c r="D4755" t="s">
        <v>409</v>
      </c>
      <c r="E4755" t="s">
        <v>2193</v>
      </c>
      <c r="F4755" t="s">
        <v>2194</v>
      </c>
      <c r="G4755" t="s">
        <v>47</v>
      </c>
      <c r="H4755">
        <v>10</v>
      </c>
      <c r="I4755" t="s">
        <v>87</v>
      </c>
      <c r="J4755" t="s">
        <v>49</v>
      </c>
      <c r="K4755">
        <v>2</v>
      </c>
      <c r="L4755">
        <v>5</v>
      </c>
      <c r="M4755" t="s">
        <v>84</v>
      </c>
      <c r="N4755" t="s">
        <v>1215</v>
      </c>
      <c r="O4755">
        <v>0.82199999999999995</v>
      </c>
      <c r="P4755" t="s">
        <v>65</v>
      </c>
      <c r="Q4755" t="s">
        <v>85</v>
      </c>
      <c r="R4755" t="s">
        <v>66</v>
      </c>
      <c r="S4755" t="s">
        <v>42</v>
      </c>
      <c r="T4755">
        <v>2</v>
      </c>
      <c r="U4755">
        <v>2</v>
      </c>
      <c r="V4755">
        <v>1</v>
      </c>
      <c r="W4755">
        <v>1</v>
      </c>
      <c r="X4755">
        <v>0</v>
      </c>
      <c r="Y4755">
        <v>0</v>
      </c>
      <c r="Z4755">
        <v>5</v>
      </c>
      <c r="AA4755">
        <v>89.1</v>
      </c>
      <c r="AB4755">
        <v>82.9</v>
      </c>
      <c r="AC4755">
        <v>3.3069999999999999</v>
      </c>
      <c r="AD4755">
        <v>1.51</v>
      </c>
      <c r="AE4755">
        <v>0.17899999999999999</v>
      </c>
      <c r="AF4755">
        <v>2.0920000000000001</v>
      </c>
      <c r="AG4755">
        <v>0.77300000000000002</v>
      </c>
      <c r="AH4755">
        <v>5.7930000000000001</v>
      </c>
      <c r="AI4755">
        <v>6.4349999999999996</v>
      </c>
      <c r="AJ4755">
        <v>4.351</v>
      </c>
      <c r="AK4755">
        <v>23.9</v>
      </c>
      <c r="AL4755">
        <v>-22.5</v>
      </c>
      <c r="AM4755">
        <v>6.4</v>
      </c>
      <c r="AN4755">
        <v>124.325</v>
      </c>
      <c r="AO4755">
        <v>1507.1</v>
      </c>
      <c r="AP4755" t="s">
        <v>2285</v>
      </c>
    </row>
    <row r="4756" spans="1:42">
      <c r="A4756" t="s">
        <v>2275</v>
      </c>
      <c r="B4756" t="s">
        <v>54</v>
      </c>
      <c r="C4756" t="s">
        <v>2192</v>
      </c>
      <c r="D4756" t="s">
        <v>409</v>
      </c>
      <c r="E4756" t="s">
        <v>2193</v>
      </c>
      <c r="F4756" t="s">
        <v>2194</v>
      </c>
      <c r="G4756" t="s">
        <v>47</v>
      </c>
      <c r="H4756">
        <v>11</v>
      </c>
      <c r="I4756" t="s">
        <v>60</v>
      </c>
      <c r="J4756" t="s">
        <v>61</v>
      </c>
      <c r="K4756">
        <v>3</v>
      </c>
      <c r="L4756">
        <v>1</v>
      </c>
      <c r="M4756" t="s">
        <v>84</v>
      </c>
      <c r="N4756" t="s">
        <v>1215</v>
      </c>
      <c r="O4756">
        <v>0.89900000000000002</v>
      </c>
      <c r="P4756" t="s">
        <v>124</v>
      </c>
      <c r="R4756" t="s">
        <v>53</v>
      </c>
      <c r="S4756" t="s">
        <v>54</v>
      </c>
      <c r="T4756">
        <v>0</v>
      </c>
      <c r="U4756">
        <v>0</v>
      </c>
      <c r="V4756">
        <v>1</v>
      </c>
      <c r="W4756">
        <v>1</v>
      </c>
      <c r="X4756">
        <v>1</v>
      </c>
      <c r="Y4756">
        <v>0</v>
      </c>
      <c r="Z4756">
        <v>5</v>
      </c>
      <c r="AA4756">
        <v>89.6</v>
      </c>
      <c r="AB4756">
        <v>82.6</v>
      </c>
      <c r="AC4756">
        <v>3.4049999999999998</v>
      </c>
      <c r="AD4756">
        <v>1.59</v>
      </c>
      <c r="AE4756">
        <v>-4.5999999999999999E-2</v>
      </c>
      <c r="AF4756">
        <v>2.7610000000000001</v>
      </c>
      <c r="AG4756">
        <v>0.71299999999999997</v>
      </c>
      <c r="AH4756">
        <v>6.016</v>
      </c>
      <c r="AI4756">
        <v>4.78</v>
      </c>
      <c r="AJ4756">
        <v>10.039</v>
      </c>
      <c r="AK4756">
        <v>23.8</v>
      </c>
      <c r="AL4756">
        <v>-25.9</v>
      </c>
      <c r="AM4756">
        <v>4.0999999999999996</v>
      </c>
      <c r="AN4756">
        <v>154.63300000000001</v>
      </c>
      <c r="AO4756">
        <v>2154.73</v>
      </c>
      <c r="AP4756" t="s">
        <v>2286</v>
      </c>
    </row>
    <row r="4757" spans="1:42">
      <c r="A4757" t="s">
        <v>2275</v>
      </c>
      <c r="B4757" t="s">
        <v>54</v>
      </c>
      <c r="C4757" t="s">
        <v>2192</v>
      </c>
      <c r="D4757" t="s">
        <v>409</v>
      </c>
      <c r="E4757" t="s">
        <v>2193</v>
      </c>
      <c r="F4757" t="s">
        <v>2194</v>
      </c>
      <c r="G4757" t="s">
        <v>47</v>
      </c>
      <c r="H4757">
        <v>14</v>
      </c>
      <c r="I4757" t="s">
        <v>56</v>
      </c>
      <c r="J4757" t="s">
        <v>57</v>
      </c>
      <c r="K4757">
        <v>3</v>
      </c>
      <c r="L4757">
        <v>4</v>
      </c>
      <c r="M4757" t="s">
        <v>84</v>
      </c>
      <c r="N4757" t="s">
        <v>1215</v>
      </c>
      <c r="O4757">
        <v>0.871</v>
      </c>
      <c r="P4757" t="s">
        <v>124</v>
      </c>
      <c r="R4757" t="s">
        <v>53</v>
      </c>
      <c r="S4757" t="s">
        <v>54</v>
      </c>
      <c r="T4757">
        <v>1</v>
      </c>
      <c r="U4757">
        <v>2</v>
      </c>
      <c r="V4757">
        <v>1</v>
      </c>
      <c r="W4757">
        <v>1</v>
      </c>
      <c r="X4757">
        <v>1</v>
      </c>
      <c r="Y4757">
        <v>0</v>
      </c>
      <c r="Z4757">
        <v>5</v>
      </c>
      <c r="AA4757">
        <v>89.6</v>
      </c>
      <c r="AB4757">
        <v>82.9</v>
      </c>
      <c r="AC4757">
        <v>3.4049999999999998</v>
      </c>
      <c r="AD4757">
        <v>1.59</v>
      </c>
      <c r="AE4757">
        <v>2.194</v>
      </c>
      <c r="AF4757">
        <v>2.8279999999999998</v>
      </c>
      <c r="AG4757">
        <v>1.292</v>
      </c>
      <c r="AH4757">
        <v>5.7309999999999999</v>
      </c>
      <c r="AI4757">
        <v>8.4540000000000006</v>
      </c>
      <c r="AJ4757">
        <v>5.2220000000000004</v>
      </c>
      <c r="AK4757">
        <v>23.8</v>
      </c>
      <c r="AL4757">
        <v>-32</v>
      </c>
      <c r="AM4757">
        <v>6.4</v>
      </c>
      <c r="AN4757">
        <v>121.913</v>
      </c>
      <c r="AO4757">
        <v>1927.66</v>
      </c>
      <c r="AP4757" t="s">
        <v>2289</v>
      </c>
    </row>
    <row r="4758" spans="1:42">
      <c r="A4758" t="s">
        <v>2275</v>
      </c>
      <c r="B4758" t="s">
        <v>54</v>
      </c>
      <c r="C4758" t="s">
        <v>2192</v>
      </c>
      <c r="D4758" t="s">
        <v>409</v>
      </c>
      <c r="E4758" t="s">
        <v>2193</v>
      </c>
      <c r="F4758" t="s">
        <v>2194</v>
      </c>
      <c r="G4758" t="s">
        <v>47</v>
      </c>
      <c r="H4758">
        <v>17</v>
      </c>
      <c r="I4758" t="s">
        <v>56</v>
      </c>
      <c r="J4758" t="s">
        <v>57</v>
      </c>
      <c r="K4758">
        <v>4</v>
      </c>
      <c r="L4758">
        <v>2</v>
      </c>
      <c r="M4758" t="s">
        <v>84</v>
      </c>
      <c r="N4758" t="s">
        <v>1215</v>
      </c>
      <c r="O4758">
        <v>0.86199999999999999</v>
      </c>
      <c r="P4758" t="s">
        <v>65</v>
      </c>
      <c r="R4758" t="s">
        <v>75</v>
      </c>
      <c r="S4758" t="s">
        <v>42</v>
      </c>
      <c r="T4758">
        <v>0</v>
      </c>
      <c r="U4758">
        <v>1</v>
      </c>
      <c r="V4758">
        <v>2</v>
      </c>
      <c r="W4758">
        <v>0</v>
      </c>
      <c r="X4758">
        <v>1</v>
      </c>
      <c r="Y4758">
        <v>1</v>
      </c>
      <c r="Z4758">
        <v>5</v>
      </c>
      <c r="AA4758">
        <v>89</v>
      </c>
      <c r="AB4758">
        <v>82.4</v>
      </c>
      <c r="AC4758">
        <v>3.25</v>
      </c>
      <c r="AD4758">
        <v>1.53</v>
      </c>
      <c r="AE4758">
        <v>1.831</v>
      </c>
      <c r="AF4758">
        <v>2.0680000000000001</v>
      </c>
      <c r="AG4758">
        <v>1.0029999999999999</v>
      </c>
      <c r="AH4758">
        <v>5.74</v>
      </c>
      <c r="AI4758">
        <v>8.3650000000000002</v>
      </c>
      <c r="AJ4758">
        <v>6.05</v>
      </c>
      <c r="AK4758">
        <v>23.8</v>
      </c>
      <c r="AL4758">
        <v>-32.200000000000003</v>
      </c>
      <c r="AM4758">
        <v>6.3</v>
      </c>
      <c r="AN4758">
        <v>126.072</v>
      </c>
      <c r="AO4758">
        <v>1986.55</v>
      </c>
      <c r="AP4758" t="s">
        <v>2292</v>
      </c>
    </row>
    <row r="4759" spans="1:42">
      <c r="A4759" t="s">
        <v>2275</v>
      </c>
      <c r="B4759" t="s">
        <v>54</v>
      </c>
      <c r="C4759" t="s">
        <v>2192</v>
      </c>
      <c r="D4759" t="s">
        <v>409</v>
      </c>
      <c r="E4759" t="s">
        <v>2193</v>
      </c>
      <c r="F4759" t="s">
        <v>2194</v>
      </c>
      <c r="G4759" t="s">
        <v>47</v>
      </c>
      <c r="H4759">
        <v>18</v>
      </c>
      <c r="I4759" t="s">
        <v>56</v>
      </c>
      <c r="J4759" t="s">
        <v>57</v>
      </c>
      <c r="K4759">
        <v>4</v>
      </c>
      <c r="L4759">
        <v>3</v>
      </c>
      <c r="M4759" t="s">
        <v>84</v>
      </c>
      <c r="N4759" t="s">
        <v>1215</v>
      </c>
      <c r="O4759">
        <v>0.80500000000000005</v>
      </c>
      <c r="P4759" t="s">
        <v>65</v>
      </c>
      <c r="R4759" t="s">
        <v>75</v>
      </c>
      <c r="S4759" t="s">
        <v>42</v>
      </c>
      <c r="T4759">
        <v>1</v>
      </c>
      <c r="U4759">
        <v>1</v>
      </c>
      <c r="V4759">
        <v>2</v>
      </c>
      <c r="W4759">
        <v>0</v>
      </c>
      <c r="X4759">
        <v>1</v>
      </c>
      <c r="Y4759">
        <v>1</v>
      </c>
      <c r="Z4759">
        <v>5</v>
      </c>
      <c r="AA4759">
        <v>88.1</v>
      </c>
      <c r="AB4759">
        <v>81.599999999999994</v>
      </c>
      <c r="AC4759">
        <v>3.25</v>
      </c>
      <c r="AD4759">
        <v>1.53</v>
      </c>
      <c r="AE4759">
        <v>1.425</v>
      </c>
      <c r="AF4759">
        <v>2.391</v>
      </c>
      <c r="AG4759">
        <v>0.80700000000000005</v>
      </c>
      <c r="AH4759">
        <v>5.83</v>
      </c>
      <c r="AI4759">
        <v>9.6140000000000008</v>
      </c>
      <c r="AJ4759">
        <v>4.2629999999999999</v>
      </c>
      <c r="AK4759">
        <v>23.8</v>
      </c>
      <c r="AL4759">
        <v>-31.9</v>
      </c>
      <c r="AM4759">
        <v>7.2</v>
      </c>
      <c r="AN4759">
        <v>114.13</v>
      </c>
      <c r="AO4759">
        <v>2002.93</v>
      </c>
      <c r="AP4759" t="s">
        <v>2293</v>
      </c>
    </row>
    <row r="4760" spans="1:42">
      <c r="A4760" t="s">
        <v>2297</v>
      </c>
      <c r="B4760" t="s">
        <v>42</v>
      </c>
      <c r="C4760" t="s">
        <v>2192</v>
      </c>
      <c r="D4760" t="s">
        <v>409</v>
      </c>
      <c r="E4760" t="s">
        <v>2193</v>
      </c>
      <c r="F4760" t="s">
        <v>2194</v>
      </c>
      <c r="G4760" t="s">
        <v>47</v>
      </c>
      <c r="H4760">
        <v>2</v>
      </c>
      <c r="I4760" t="s">
        <v>63</v>
      </c>
      <c r="J4760" t="s">
        <v>61</v>
      </c>
      <c r="K4760">
        <v>1</v>
      </c>
      <c r="L4760">
        <v>2</v>
      </c>
      <c r="M4760" t="s">
        <v>84</v>
      </c>
      <c r="N4760" t="s">
        <v>1215</v>
      </c>
      <c r="O4760">
        <v>0.78800000000000003</v>
      </c>
      <c r="P4760" t="s">
        <v>71</v>
      </c>
      <c r="R4760" t="s">
        <v>1230</v>
      </c>
      <c r="S4760" t="s">
        <v>42</v>
      </c>
      <c r="T4760">
        <v>1</v>
      </c>
      <c r="U4760">
        <v>0</v>
      </c>
      <c r="V4760">
        <v>2</v>
      </c>
      <c r="W4760">
        <v>0</v>
      </c>
      <c r="X4760">
        <v>1</v>
      </c>
      <c r="Y4760">
        <v>0</v>
      </c>
      <c r="Z4760">
        <v>5</v>
      </c>
      <c r="AA4760">
        <v>92.8</v>
      </c>
      <c r="AB4760">
        <v>85.7</v>
      </c>
      <c r="AC4760">
        <v>3.27</v>
      </c>
      <c r="AD4760">
        <v>1.45</v>
      </c>
      <c r="AE4760">
        <v>0.53200000000000003</v>
      </c>
      <c r="AF4760">
        <v>2.3679999999999999</v>
      </c>
      <c r="AG4760">
        <v>-1.9039999999999999</v>
      </c>
      <c r="AH4760">
        <v>5.7690000000000001</v>
      </c>
      <c r="AI4760">
        <v>-8.7970000000000006</v>
      </c>
      <c r="AJ4760">
        <v>5.6219999999999999</v>
      </c>
      <c r="AK4760">
        <v>23.8</v>
      </c>
      <c r="AL4760">
        <v>32.6</v>
      </c>
      <c r="AM4760">
        <v>5.8</v>
      </c>
      <c r="AN4760">
        <v>237.23099999999999</v>
      </c>
      <c r="AO4760">
        <v>2091.7199999999998</v>
      </c>
      <c r="AP4760" t="s">
        <v>2299</v>
      </c>
    </row>
    <row r="4761" spans="1:42">
      <c r="A4761" t="s">
        <v>2297</v>
      </c>
      <c r="B4761" t="s">
        <v>42</v>
      </c>
      <c r="C4761" t="s">
        <v>2192</v>
      </c>
      <c r="D4761" t="s">
        <v>409</v>
      </c>
      <c r="E4761" t="s">
        <v>2193</v>
      </c>
      <c r="F4761" t="s">
        <v>2194</v>
      </c>
      <c r="G4761" t="s">
        <v>47</v>
      </c>
      <c r="H4761">
        <v>11</v>
      </c>
      <c r="I4761" t="s">
        <v>56</v>
      </c>
      <c r="J4761" t="s">
        <v>57</v>
      </c>
      <c r="K4761">
        <v>3</v>
      </c>
      <c r="L4761">
        <v>1</v>
      </c>
      <c r="M4761" t="s">
        <v>84</v>
      </c>
      <c r="N4761" t="s">
        <v>1215</v>
      </c>
      <c r="O4761">
        <v>0.92400000000000004</v>
      </c>
      <c r="P4761" t="s">
        <v>77</v>
      </c>
      <c r="R4761" t="s">
        <v>116</v>
      </c>
      <c r="S4761" t="s">
        <v>42</v>
      </c>
      <c r="T4761">
        <v>0</v>
      </c>
      <c r="U4761">
        <v>0</v>
      </c>
      <c r="V4761">
        <v>1</v>
      </c>
      <c r="W4761">
        <v>0</v>
      </c>
      <c r="X4761">
        <v>0</v>
      </c>
      <c r="Y4761">
        <v>0</v>
      </c>
      <c r="Z4761">
        <v>6</v>
      </c>
      <c r="AA4761">
        <v>94.2</v>
      </c>
      <c r="AB4761">
        <v>87.2</v>
      </c>
      <c r="AC4761">
        <v>3.58</v>
      </c>
      <c r="AD4761">
        <v>1.66</v>
      </c>
      <c r="AE4761">
        <v>1.405</v>
      </c>
      <c r="AF4761">
        <v>1.756</v>
      </c>
      <c r="AG4761">
        <v>-1.8089999999999999</v>
      </c>
      <c r="AH4761">
        <v>5.6449999999999996</v>
      </c>
      <c r="AI4761">
        <v>-5.6779999999999999</v>
      </c>
      <c r="AJ4761">
        <v>7.63</v>
      </c>
      <c r="AK4761">
        <v>23.8</v>
      </c>
      <c r="AL4761">
        <v>24.9</v>
      </c>
      <c r="AM4761">
        <v>4.4000000000000004</v>
      </c>
      <c r="AN4761">
        <v>216.51499999999999</v>
      </c>
      <c r="AO4761">
        <v>1938.94</v>
      </c>
      <c r="AP4761" t="s">
        <v>2302</v>
      </c>
    </row>
    <row r="4762" spans="1:42">
      <c r="A4762" t="s">
        <v>2297</v>
      </c>
      <c r="B4762" t="s">
        <v>42</v>
      </c>
      <c r="C4762" t="s">
        <v>2192</v>
      </c>
      <c r="D4762" t="s">
        <v>409</v>
      </c>
      <c r="E4762" t="s">
        <v>2193</v>
      </c>
      <c r="F4762" t="s">
        <v>2194</v>
      </c>
      <c r="G4762" t="s">
        <v>47</v>
      </c>
      <c r="H4762">
        <v>12</v>
      </c>
      <c r="I4762" t="s">
        <v>69</v>
      </c>
      <c r="J4762" t="s">
        <v>61</v>
      </c>
      <c r="K4762">
        <v>3</v>
      </c>
      <c r="L4762">
        <v>2</v>
      </c>
      <c r="M4762" t="s">
        <v>84</v>
      </c>
      <c r="N4762" t="s">
        <v>1215</v>
      </c>
      <c r="O4762">
        <v>0.88600000000000001</v>
      </c>
      <c r="P4762" t="s">
        <v>77</v>
      </c>
      <c r="R4762" t="s">
        <v>116</v>
      </c>
      <c r="S4762" t="s">
        <v>42</v>
      </c>
      <c r="T4762">
        <v>1</v>
      </c>
      <c r="U4762">
        <v>0</v>
      </c>
      <c r="V4762">
        <v>1</v>
      </c>
      <c r="W4762">
        <v>0</v>
      </c>
      <c r="X4762">
        <v>0</v>
      </c>
      <c r="Y4762">
        <v>0</v>
      </c>
      <c r="Z4762">
        <v>6</v>
      </c>
      <c r="AA4762">
        <v>93.1</v>
      </c>
      <c r="AB4762">
        <v>85.1</v>
      </c>
      <c r="AC4762">
        <v>3.58</v>
      </c>
      <c r="AD4762">
        <v>1.66</v>
      </c>
      <c r="AE4762">
        <v>0.31900000000000001</v>
      </c>
      <c r="AF4762">
        <v>2.6509999999999998</v>
      </c>
      <c r="AG4762">
        <v>-1.95</v>
      </c>
      <c r="AH4762">
        <v>5.75</v>
      </c>
      <c r="AI4762">
        <v>-4.3730000000000002</v>
      </c>
      <c r="AJ4762">
        <v>7.7990000000000004</v>
      </c>
      <c r="AK4762">
        <v>23.7</v>
      </c>
      <c r="AL4762">
        <v>18.8</v>
      </c>
      <c r="AM4762">
        <v>4.3</v>
      </c>
      <c r="AN4762">
        <v>209.154</v>
      </c>
      <c r="AO4762">
        <v>1780.26</v>
      </c>
      <c r="AP4762" t="s">
        <v>2303</v>
      </c>
    </row>
    <row r="4763" spans="1:42">
      <c r="A4763" t="s">
        <v>2297</v>
      </c>
      <c r="B4763" t="s">
        <v>42</v>
      </c>
      <c r="C4763" t="s">
        <v>2192</v>
      </c>
      <c r="D4763" t="s">
        <v>409</v>
      </c>
      <c r="E4763" t="s">
        <v>2193</v>
      </c>
      <c r="F4763" t="s">
        <v>2194</v>
      </c>
      <c r="G4763" t="s">
        <v>47</v>
      </c>
      <c r="H4763">
        <v>15</v>
      </c>
      <c r="I4763" t="s">
        <v>56</v>
      </c>
      <c r="J4763" t="s">
        <v>57</v>
      </c>
      <c r="K4763">
        <v>4</v>
      </c>
      <c r="L4763">
        <v>2</v>
      </c>
      <c r="M4763" t="s">
        <v>84</v>
      </c>
      <c r="N4763" t="s">
        <v>1215</v>
      </c>
      <c r="O4763">
        <v>0.84099999999999997</v>
      </c>
      <c r="P4763" t="s">
        <v>282</v>
      </c>
      <c r="R4763" t="s">
        <v>100</v>
      </c>
      <c r="S4763" t="s">
        <v>42</v>
      </c>
      <c r="T4763">
        <v>1</v>
      </c>
      <c r="U4763">
        <v>0</v>
      </c>
      <c r="V4763">
        <v>1</v>
      </c>
      <c r="W4763">
        <v>1</v>
      </c>
      <c r="X4763">
        <v>0</v>
      </c>
      <c r="Y4763">
        <v>0</v>
      </c>
      <c r="Z4763">
        <v>6</v>
      </c>
      <c r="AA4763">
        <v>94.1</v>
      </c>
      <c r="AB4763">
        <v>86.6</v>
      </c>
      <c r="AC4763">
        <v>3.28</v>
      </c>
      <c r="AD4763">
        <v>1.7</v>
      </c>
      <c r="AE4763">
        <v>1.288</v>
      </c>
      <c r="AF4763">
        <v>2.3879999999999999</v>
      </c>
      <c r="AG4763">
        <v>-1.9950000000000001</v>
      </c>
      <c r="AH4763">
        <v>5.6980000000000004</v>
      </c>
      <c r="AI4763">
        <v>-8.0920000000000005</v>
      </c>
      <c r="AJ4763">
        <v>7.2229999999999999</v>
      </c>
      <c r="AK4763">
        <v>23.8</v>
      </c>
      <c r="AL4763">
        <v>33.6</v>
      </c>
      <c r="AM4763">
        <v>5</v>
      </c>
      <c r="AN4763">
        <v>228.096</v>
      </c>
      <c r="AO4763">
        <v>2196.4499999999998</v>
      </c>
      <c r="AP4763" t="s">
        <v>2306</v>
      </c>
    </row>
    <row r="4764" spans="1:42">
      <c r="A4764" t="s">
        <v>2297</v>
      </c>
      <c r="B4764" t="s">
        <v>42</v>
      </c>
      <c r="C4764" t="s">
        <v>2192</v>
      </c>
      <c r="D4764" t="s">
        <v>409</v>
      </c>
      <c r="E4764" t="s">
        <v>2193</v>
      </c>
      <c r="F4764" t="s">
        <v>2194</v>
      </c>
      <c r="G4764" t="s">
        <v>47</v>
      </c>
      <c r="H4764">
        <v>16</v>
      </c>
      <c r="I4764" t="s">
        <v>56</v>
      </c>
      <c r="J4764" t="s">
        <v>57</v>
      </c>
      <c r="K4764">
        <v>4</v>
      </c>
      <c r="L4764">
        <v>3</v>
      </c>
      <c r="M4764" t="s">
        <v>84</v>
      </c>
      <c r="N4764" t="s">
        <v>1215</v>
      </c>
      <c r="O4764">
        <v>0.81399999999999995</v>
      </c>
      <c r="P4764" t="s">
        <v>282</v>
      </c>
      <c r="R4764" t="s">
        <v>100</v>
      </c>
      <c r="S4764" t="s">
        <v>42</v>
      </c>
      <c r="T4764">
        <v>2</v>
      </c>
      <c r="U4764">
        <v>0</v>
      </c>
      <c r="V4764">
        <v>1</v>
      </c>
      <c r="W4764">
        <v>1</v>
      </c>
      <c r="X4764">
        <v>1</v>
      </c>
      <c r="Y4764">
        <v>0</v>
      </c>
      <c r="Z4764">
        <v>6</v>
      </c>
      <c r="AA4764">
        <v>93.9</v>
      </c>
      <c r="AB4764">
        <v>87.1</v>
      </c>
      <c r="AC4764">
        <v>3.28</v>
      </c>
      <c r="AD4764">
        <v>1.7</v>
      </c>
      <c r="AE4764">
        <v>1.5860000000000001</v>
      </c>
      <c r="AF4764">
        <v>1.994</v>
      </c>
      <c r="AG4764">
        <v>-1.9350000000000001</v>
      </c>
      <c r="AH4764">
        <v>5.5860000000000003</v>
      </c>
      <c r="AI4764">
        <v>-8.4009999999999998</v>
      </c>
      <c r="AJ4764">
        <v>6.7709999999999999</v>
      </c>
      <c r="AK4764">
        <v>23.8</v>
      </c>
      <c r="AL4764">
        <v>33.9</v>
      </c>
      <c r="AM4764">
        <v>5.2</v>
      </c>
      <c r="AN4764">
        <v>230.971</v>
      </c>
      <c r="AO4764">
        <v>2196.98</v>
      </c>
      <c r="AP4764" t="s">
        <v>2307</v>
      </c>
    </row>
    <row r="4765" spans="1:42">
      <c r="A4765" t="s">
        <v>2297</v>
      </c>
      <c r="B4765" t="s">
        <v>42</v>
      </c>
      <c r="C4765" t="s">
        <v>2192</v>
      </c>
      <c r="D4765" t="s">
        <v>409</v>
      </c>
      <c r="E4765" t="s">
        <v>2193</v>
      </c>
      <c r="F4765" t="s">
        <v>2194</v>
      </c>
      <c r="G4765" t="s">
        <v>47</v>
      </c>
      <c r="H4765">
        <v>17</v>
      </c>
      <c r="I4765" t="s">
        <v>56</v>
      </c>
      <c r="J4765" t="s">
        <v>57</v>
      </c>
      <c r="K4765">
        <v>4</v>
      </c>
      <c r="L4765">
        <v>4</v>
      </c>
      <c r="M4765" t="s">
        <v>84</v>
      </c>
      <c r="N4765" t="s">
        <v>1215</v>
      </c>
      <c r="O4765">
        <v>0.81399999999999995</v>
      </c>
      <c r="P4765" t="s">
        <v>282</v>
      </c>
      <c r="R4765" t="s">
        <v>100</v>
      </c>
      <c r="S4765" t="s">
        <v>42</v>
      </c>
      <c r="T4765">
        <v>3</v>
      </c>
      <c r="U4765">
        <v>0</v>
      </c>
      <c r="V4765">
        <v>1</v>
      </c>
      <c r="W4765">
        <v>1</v>
      </c>
      <c r="X4765">
        <v>1</v>
      </c>
      <c r="Y4765">
        <v>0</v>
      </c>
      <c r="Z4765">
        <v>6</v>
      </c>
      <c r="AA4765">
        <v>94</v>
      </c>
      <c r="AB4765">
        <v>86.7</v>
      </c>
      <c r="AC4765">
        <v>3.28</v>
      </c>
      <c r="AD4765">
        <v>1.7</v>
      </c>
      <c r="AE4765">
        <v>-0.65700000000000003</v>
      </c>
      <c r="AF4765">
        <v>2.0569999999999999</v>
      </c>
      <c r="AG4765">
        <v>-2.1520000000000001</v>
      </c>
      <c r="AH4765">
        <v>5.5620000000000003</v>
      </c>
      <c r="AI4765">
        <v>-7.77</v>
      </c>
      <c r="AJ4765">
        <v>6.7590000000000003</v>
      </c>
      <c r="AK4765">
        <v>23.8</v>
      </c>
      <c r="AL4765">
        <v>33.4</v>
      </c>
      <c r="AM4765">
        <v>5.2</v>
      </c>
      <c r="AN4765">
        <v>228.81800000000001</v>
      </c>
      <c r="AO4765">
        <v>2088.73</v>
      </c>
      <c r="AP4765" t="s">
        <v>2308</v>
      </c>
    </row>
    <row r="4766" spans="1:42">
      <c r="A4766" t="s">
        <v>2297</v>
      </c>
      <c r="B4766" t="s">
        <v>42</v>
      </c>
      <c r="C4766" t="s">
        <v>2192</v>
      </c>
      <c r="D4766" t="s">
        <v>409</v>
      </c>
      <c r="E4766" t="s">
        <v>2193</v>
      </c>
      <c r="F4766" t="s">
        <v>2194</v>
      </c>
      <c r="G4766" t="s">
        <v>47</v>
      </c>
      <c r="H4766">
        <v>19</v>
      </c>
      <c r="I4766" t="s">
        <v>60</v>
      </c>
      <c r="J4766" t="s">
        <v>61</v>
      </c>
      <c r="K4766">
        <v>5</v>
      </c>
      <c r="L4766">
        <v>2</v>
      </c>
      <c r="M4766" t="s">
        <v>84</v>
      </c>
      <c r="N4766" t="s">
        <v>1215</v>
      </c>
      <c r="O4766">
        <v>0.88900000000000001</v>
      </c>
      <c r="P4766" t="s">
        <v>65</v>
      </c>
      <c r="R4766" t="s">
        <v>97</v>
      </c>
      <c r="S4766" t="s">
        <v>42</v>
      </c>
      <c r="T4766">
        <v>0</v>
      </c>
      <c r="U4766">
        <v>1</v>
      </c>
      <c r="V4766">
        <v>1</v>
      </c>
      <c r="W4766">
        <v>1</v>
      </c>
      <c r="X4766">
        <v>1</v>
      </c>
      <c r="Y4766">
        <v>0</v>
      </c>
      <c r="Z4766">
        <v>6</v>
      </c>
      <c r="AA4766">
        <v>94.1</v>
      </c>
      <c r="AB4766">
        <v>87</v>
      </c>
      <c r="AC4766">
        <v>3.59</v>
      </c>
      <c r="AD4766">
        <v>1.89</v>
      </c>
      <c r="AE4766">
        <v>1.2250000000000001</v>
      </c>
      <c r="AF4766">
        <v>2.0960000000000001</v>
      </c>
      <c r="AG4766">
        <v>-1.71</v>
      </c>
      <c r="AH4766">
        <v>5.8019999999999996</v>
      </c>
      <c r="AI4766">
        <v>-6.7759999999999998</v>
      </c>
      <c r="AJ4766">
        <v>8.4060000000000006</v>
      </c>
      <c r="AK4766">
        <v>23.8</v>
      </c>
      <c r="AL4766">
        <v>32.200000000000003</v>
      </c>
      <c r="AM4766">
        <v>4.3</v>
      </c>
      <c r="AN4766">
        <v>218.74199999999999</v>
      </c>
      <c r="AO4766">
        <v>2199.5700000000002</v>
      </c>
      <c r="AP4766" t="s">
        <v>2310</v>
      </c>
    </row>
    <row r="4767" spans="1:42">
      <c r="A4767" t="s">
        <v>2297</v>
      </c>
      <c r="B4767" t="s">
        <v>42</v>
      </c>
      <c r="C4767" t="s">
        <v>2192</v>
      </c>
      <c r="D4767" t="s">
        <v>409</v>
      </c>
      <c r="E4767" t="s">
        <v>2193</v>
      </c>
      <c r="F4767" t="s">
        <v>2194</v>
      </c>
      <c r="G4767" t="s">
        <v>47</v>
      </c>
      <c r="H4767">
        <v>27</v>
      </c>
      <c r="I4767" t="s">
        <v>56</v>
      </c>
      <c r="J4767" t="s">
        <v>57</v>
      </c>
      <c r="K4767">
        <v>7</v>
      </c>
      <c r="L4767">
        <v>2</v>
      </c>
      <c r="M4767" t="s">
        <v>84</v>
      </c>
      <c r="N4767" t="s">
        <v>1215</v>
      </c>
      <c r="O4767">
        <v>0.84799999999999998</v>
      </c>
      <c r="P4767" t="s">
        <v>139</v>
      </c>
      <c r="R4767" t="s">
        <v>66</v>
      </c>
      <c r="S4767" t="s">
        <v>42</v>
      </c>
      <c r="T4767">
        <v>0</v>
      </c>
      <c r="U4767">
        <v>1</v>
      </c>
      <c r="V4767">
        <v>2</v>
      </c>
      <c r="W4767">
        <v>1</v>
      </c>
      <c r="X4767">
        <v>1</v>
      </c>
      <c r="Y4767">
        <v>1</v>
      </c>
      <c r="Z4767">
        <v>6</v>
      </c>
      <c r="AA4767">
        <v>93.2</v>
      </c>
      <c r="AB4767">
        <v>85.6</v>
      </c>
      <c r="AC4767">
        <v>3.3069999999999999</v>
      </c>
      <c r="AD4767">
        <v>1.51</v>
      </c>
      <c r="AE4767">
        <v>1.0580000000000001</v>
      </c>
      <c r="AF4767">
        <v>2.15</v>
      </c>
      <c r="AG4767">
        <v>-1.8149999999999999</v>
      </c>
      <c r="AH4767">
        <v>5.8239999999999998</v>
      </c>
      <c r="AI4767">
        <v>-6.8449999999999998</v>
      </c>
      <c r="AJ4767">
        <v>9.0779999999999994</v>
      </c>
      <c r="AK4767">
        <v>23.8</v>
      </c>
      <c r="AL4767">
        <v>32.6</v>
      </c>
      <c r="AM4767">
        <v>4.3</v>
      </c>
      <c r="AN4767">
        <v>216.899</v>
      </c>
      <c r="AO4767">
        <v>2276.64</v>
      </c>
      <c r="AP4767" t="s">
        <v>2314</v>
      </c>
    </row>
    <row r="4768" spans="1:42">
      <c r="A4768" t="s">
        <v>2297</v>
      </c>
      <c r="B4768" t="s">
        <v>42</v>
      </c>
      <c r="C4768" t="s">
        <v>2192</v>
      </c>
      <c r="D4768" t="s">
        <v>409</v>
      </c>
      <c r="E4768" t="s">
        <v>2193</v>
      </c>
      <c r="F4768" t="s">
        <v>2194</v>
      </c>
      <c r="G4768" t="s">
        <v>47</v>
      </c>
      <c r="H4768">
        <v>30</v>
      </c>
      <c r="I4768" t="s">
        <v>56</v>
      </c>
      <c r="J4768" t="s">
        <v>57</v>
      </c>
      <c r="K4768">
        <v>8</v>
      </c>
      <c r="L4768">
        <v>1</v>
      </c>
      <c r="M4768" t="s">
        <v>84</v>
      </c>
      <c r="N4768" t="s">
        <v>1215</v>
      </c>
      <c r="O4768">
        <v>0.94099999999999995</v>
      </c>
      <c r="P4768" t="s">
        <v>65</v>
      </c>
      <c r="R4768" t="s">
        <v>53</v>
      </c>
      <c r="S4768" t="s">
        <v>54</v>
      </c>
      <c r="T4768">
        <v>0</v>
      </c>
      <c r="U4768">
        <v>0</v>
      </c>
      <c r="V4768">
        <v>2</v>
      </c>
      <c r="W4768">
        <v>0</v>
      </c>
      <c r="X4768">
        <v>1</v>
      </c>
      <c r="Y4768">
        <v>1</v>
      </c>
      <c r="Z4768">
        <v>6</v>
      </c>
      <c r="AA4768">
        <v>94.9</v>
      </c>
      <c r="AB4768">
        <v>86.9</v>
      </c>
      <c r="AC4768">
        <v>3.4049999999999998</v>
      </c>
      <c r="AD4768">
        <v>1.59</v>
      </c>
      <c r="AE4768">
        <v>-1.4810000000000001</v>
      </c>
      <c r="AF4768">
        <v>2.4300000000000002</v>
      </c>
      <c r="AG4768">
        <v>-2.6480000000000001</v>
      </c>
      <c r="AH4768">
        <v>5.641</v>
      </c>
      <c r="AI4768">
        <v>-9.6359999999999992</v>
      </c>
      <c r="AJ4768">
        <v>4.1849999999999996</v>
      </c>
      <c r="AK4768">
        <v>23.8</v>
      </c>
      <c r="AL4768">
        <v>34.4</v>
      </c>
      <c r="AM4768">
        <v>6.4</v>
      </c>
      <c r="AN4768">
        <v>246.33099999999999</v>
      </c>
      <c r="AO4768">
        <v>2130.65</v>
      </c>
      <c r="AP4768" t="s">
        <v>2317</v>
      </c>
    </row>
    <row r="4769" spans="1:42">
      <c r="A4769" t="s">
        <v>2297</v>
      </c>
      <c r="B4769" t="s">
        <v>42</v>
      </c>
      <c r="C4769" t="s">
        <v>2192</v>
      </c>
      <c r="D4769" t="s">
        <v>409</v>
      </c>
      <c r="E4769" t="s">
        <v>2193</v>
      </c>
      <c r="F4769" t="s">
        <v>2194</v>
      </c>
      <c r="G4769" t="s">
        <v>47</v>
      </c>
      <c r="H4769">
        <v>31</v>
      </c>
      <c r="I4769" t="s">
        <v>131</v>
      </c>
      <c r="J4769" t="s">
        <v>49</v>
      </c>
      <c r="K4769">
        <v>8</v>
      </c>
      <c r="L4769">
        <v>2</v>
      </c>
      <c r="M4769" t="s">
        <v>84</v>
      </c>
      <c r="N4769" t="s">
        <v>1215</v>
      </c>
      <c r="O4769">
        <v>0.76400000000000001</v>
      </c>
      <c r="P4769" t="s">
        <v>65</v>
      </c>
      <c r="Q4769" t="s">
        <v>85</v>
      </c>
      <c r="R4769" t="s">
        <v>53</v>
      </c>
      <c r="S4769" t="s">
        <v>54</v>
      </c>
      <c r="T4769">
        <v>1</v>
      </c>
      <c r="U4769">
        <v>0</v>
      </c>
      <c r="V4769">
        <v>2</v>
      </c>
      <c r="W4769">
        <v>0</v>
      </c>
      <c r="X4769">
        <v>1</v>
      </c>
      <c r="Y4769">
        <v>1</v>
      </c>
      <c r="Z4769">
        <v>6</v>
      </c>
      <c r="AA4769">
        <v>93.4</v>
      </c>
      <c r="AB4769">
        <v>86.5</v>
      </c>
      <c r="AC4769">
        <v>3.4049999999999998</v>
      </c>
      <c r="AD4769">
        <v>1.59</v>
      </c>
      <c r="AE4769">
        <v>0.112</v>
      </c>
      <c r="AF4769">
        <v>1.9450000000000001</v>
      </c>
      <c r="AG4769">
        <v>-2.4929999999999999</v>
      </c>
      <c r="AH4769">
        <v>5.6550000000000002</v>
      </c>
      <c r="AI4769">
        <v>-9.577</v>
      </c>
      <c r="AJ4769">
        <v>4.7679999999999998</v>
      </c>
      <c r="AK4769">
        <v>23.8</v>
      </c>
      <c r="AL4769">
        <v>33.6</v>
      </c>
      <c r="AM4769">
        <v>6.2</v>
      </c>
      <c r="AN4769">
        <v>243.34399999999999</v>
      </c>
      <c r="AO4769">
        <v>2160.4499999999998</v>
      </c>
      <c r="AP4769" t="s">
        <v>2318</v>
      </c>
    </row>
    <row r="4770" spans="1:42">
      <c r="A4770" t="s">
        <v>2319</v>
      </c>
      <c r="B4770" t="s">
        <v>42</v>
      </c>
      <c r="C4770" t="s">
        <v>2192</v>
      </c>
      <c r="D4770" t="s">
        <v>409</v>
      </c>
      <c r="E4770" t="s">
        <v>2193</v>
      </c>
      <c r="F4770" t="s">
        <v>2194</v>
      </c>
      <c r="G4770" t="s">
        <v>47</v>
      </c>
      <c r="H4770">
        <v>2</v>
      </c>
      <c r="I4770" t="s">
        <v>56</v>
      </c>
      <c r="J4770" t="s">
        <v>57</v>
      </c>
      <c r="K4770">
        <v>1</v>
      </c>
      <c r="L4770">
        <v>2</v>
      </c>
      <c r="M4770" t="s">
        <v>84</v>
      </c>
      <c r="N4770" t="s">
        <v>1215</v>
      </c>
      <c r="O4770">
        <v>0.77200000000000002</v>
      </c>
      <c r="P4770" t="s">
        <v>157</v>
      </c>
      <c r="R4770" t="s">
        <v>75</v>
      </c>
      <c r="S4770" t="s">
        <v>42</v>
      </c>
      <c r="T4770">
        <v>0</v>
      </c>
      <c r="U4770">
        <v>1</v>
      </c>
      <c r="V4770">
        <v>2</v>
      </c>
      <c r="W4770">
        <v>1</v>
      </c>
      <c r="X4770">
        <v>0</v>
      </c>
      <c r="Y4770">
        <v>0</v>
      </c>
      <c r="Z4770">
        <v>6</v>
      </c>
      <c r="AA4770">
        <v>93.7</v>
      </c>
      <c r="AB4770">
        <v>86.4</v>
      </c>
      <c r="AC4770">
        <v>3.25</v>
      </c>
      <c r="AD4770">
        <v>1.53</v>
      </c>
      <c r="AE4770">
        <v>0.32200000000000001</v>
      </c>
      <c r="AF4770">
        <v>1.409</v>
      </c>
      <c r="AG4770">
        <v>-1.9570000000000001</v>
      </c>
      <c r="AH4770">
        <v>6.1840000000000002</v>
      </c>
      <c r="AI4770">
        <v>-4.899</v>
      </c>
      <c r="AJ4770">
        <v>10.307</v>
      </c>
      <c r="AK4770">
        <v>23.8</v>
      </c>
      <c r="AL4770">
        <v>27.2</v>
      </c>
      <c r="AM4770">
        <v>3.6</v>
      </c>
      <c r="AN4770">
        <v>205.339</v>
      </c>
      <c r="AO4770">
        <v>2301.4499999999998</v>
      </c>
      <c r="AP4770" t="s">
        <v>2321</v>
      </c>
    </row>
    <row r="4771" spans="1:42">
      <c r="A4771" t="s">
        <v>2319</v>
      </c>
      <c r="B4771" t="s">
        <v>42</v>
      </c>
      <c r="C4771" t="s">
        <v>2192</v>
      </c>
      <c r="D4771" t="s">
        <v>409</v>
      </c>
      <c r="E4771" t="s">
        <v>2193</v>
      </c>
      <c r="F4771" t="s">
        <v>2194</v>
      </c>
      <c r="G4771" t="s">
        <v>47</v>
      </c>
      <c r="H4771">
        <v>3</v>
      </c>
      <c r="I4771" t="s">
        <v>56</v>
      </c>
      <c r="J4771" t="s">
        <v>57</v>
      </c>
      <c r="K4771">
        <v>1</v>
      </c>
      <c r="L4771">
        <v>3</v>
      </c>
      <c r="M4771" t="s">
        <v>180</v>
      </c>
      <c r="N4771" t="s">
        <v>1215</v>
      </c>
      <c r="O4771">
        <v>0.97</v>
      </c>
      <c r="P4771" t="s">
        <v>157</v>
      </c>
      <c r="R4771" t="s">
        <v>75</v>
      </c>
      <c r="S4771" t="s">
        <v>42</v>
      </c>
      <c r="T4771">
        <v>1</v>
      </c>
      <c r="U4771">
        <v>1</v>
      </c>
      <c r="V4771">
        <v>2</v>
      </c>
      <c r="W4771">
        <v>1</v>
      </c>
      <c r="X4771">
        <v>0</v>
      </c>
      <c r="Y4771">
        <v>0</v>
      </c>
      <c r="Z4771">
        <v>6</v>
      </c>
      <c r="AA4771">
        <v>93.6</v>
      </c>
      <c r="AB4771">
        <v>86.5</v>
      </c>
      <c r="AC4771">
        <v>3.25</v>
      </c>
      <c r="AD4771">
        <v>1.53</v>
      </c>
      <c r="AE4771">
        <v>1.246</v>
      </c>
      <c r="AF4771">
        <v>2.0840000000000001</v>
      </c>
      <c r="AG4771">
        <v>-1.9750000000000001</v>
      </c>
      <c r="AH4771">
        <v>6.181</v>
      </c>
      <c r="AI4771">
        <v>-6.7480000000000002</v>
      </c>
      <c r="AJ4771">
        <v>7.7370000000000001</v>
      </c>
      <c r="AK4771">
        <v>23.8</v>
      </c>
      <c r="AL4771">
        <v>29</v>
      </c>
      <c r="AM4771">
        <v>4.7</v>
      </c>
      <c r="AN4771">
        <v>220.95099999999999</v>
      </c>
      <c r="AO4771">
        <v>2074.9899999999998</v>
      </c>
      <c r="AP4771" t="s">
        <v>2322</v>
      </c>
    </row>
    <row r="4772" spans="1:42">
      <c r="A4772" t="s">
        <v>2324</v>
      </c>
      <c r="B4772" t="s">
        <v>42</v>
      </c>
      <c r="C4772" t="s">
        <v>2192</v>
      </c>
      <c r="D4772" t="s">
        <v>409</v>
      </c>
      <c r="E4772" t="s">
        <v>2193</v>
      </c>
      <c r="F4772" t="s">
        <v>2194</v>
      </c>
      <c r="G4772" t="s">
        <v>47</v>
      </c>
      <c r="H4772">
        <v>1</v>
      </c>
      <c r="I4772" t="s">
        <v>63</v>
      </c>
      <c r="J4772" t="s">
        <v>61</v>
      </c>
      <c r="K4772">
        <v>1</v>
      </c>
      <c r="L4772">
        <v>1</v>
      </c>
      <c r="M4772" t="s">
        <v>80</v>
      </c>
      <c r="N4772" t="s">
        <v>1215</v>
      </c>
      <c r="O4772">
        <v>0.754</v>
      </c>
      <c r="P4772" t="s">
        <v>65</v>
      </c>
      <c r="R4772" t="s">
        <v>1230</v>
      </c>
      <c r="S4772" t="s">
        <v>42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7</v>
      </c>
      <c r="AA4772">
        <v>88.2</v>
      </c>
      <c r="AB4772">
        <v>81.599999999999994</v>
      </c>
      <c r="AC4772">
        <v>3.27</v>
      </c>
      <c r="AD4772">
        <v>1.45</v>
      </c>
      <c r="AE4772">
        <v>0.03</v>
      </c>
      <c r="AF4772">
        <v>2.4649999999999999</v>
      </c>
      <c r="AG4772">
        <v>-2.29</v>
      </c>
      <c r="AH4772">
        <v>4.8970000000000002</v>
      </c>
      <c r="AI4772">
        <v>-9.8699999999999992</v>
      </c>
      <c r="AJ4772">
        <v>-0.86699999999999999</v>
      </c>
      <c r="AK4772">
        <v>23.8</v>
      </c>
      <c r="AL4772">
        <v>24.1</v>
      </c>
      <c r="AM4772">
        <v>8.8000000000000007</v>
      </c>
      <c r="AN4772">
        <v>274.77100000000002</v>
      </c>
      <c r="AO4772">
        <v>1886.09</v>
      </c>
      <c r="AP4772" t="s">
        <v>2325</v>
      </c>
    </row>
    <row r="4773" spans="1:42">
      <c r="A4773" t="s">
        <v>2324</v>
      </c>
      <c r="B4773" t="s">
        <v>42</v>
      </c>
      <c r="C4773" t="s">
        <v>2192</v>
      </c>
      <c r="D4773" t="s">
        <v>409</v>
      </c>
      <c r="E4773" t="s">
        <v>2193</v>
      </c>
      <c r="F4773" t="s">
        <v>2194</v>
      </c>
      <c r="G4773" t="s">
        <v>47</v>
      </c>
      <c r="H4773">
        <v>3</v>
      </c>
      <c r="I4773" t="s">
        <v>60</v>
      </c>
      <c r="J4773" t="s">
        <v>61</v>
      </c>
      <c r="K4773">
        <v>1</v>
      </c>
      <c r="L4773">
        <v>3</v>
      </c>
      <c r="M4773" t="s">
        <v>80</v>
      </c>
      <c r="N4773" t="s">
        <v>1215</v>
      </c>
      <c r="O4773">
        <v>0.90700000000000003</v>
      </c>
      <c r="P4773" t="s">
        <v>65</v>
      </c>
      <c r="R4773" t="s">
        <v>1230</v>
      </c>
      <c r="S4773" t="s">
        <v>42</v>
      </c>
      <c r="T4773">
        <v>0</v>
      </c>
      <c r="U4773">
        <v>2</v>
      </c>
      <c r="V4773">
        <v>0</v>
      </c>
      <c r="W4773">
        <v>0</v>
      </c>
      <c r="X4773">
        <v>0</v>
      </c>
      <c r="Y4773">
        <v>0</v>
      </c>
      <c r="Z4773">
        <v>7</v>
      </c>
      <c r="AA4773">
        <v>90.2</v>
      </c>
      <c r="AB4773">
        <v>83.2</v>
      </c>
      <c r="AC4773">
        <v>3.27</v>
      </c>
      <c r="AD4773">
        <v>1.45</v>
      </c>
      <c r="AE4773">
        <v>-1.3069999999999999</v>
      </c>
      <c r="AF4773">
        <v>1.4430000000000001</v>
      </c>
      <c r="AG4773">
        <v>-2.242</v>
      </c>
      <c r="AH4773">
        <v>4.8730000000000002</v>
      </c>
      <c r="AI4773">
        <v>-10.872999999999999</v>
      </c>
      <c r="AJ4773">
        <v>-2.3E-2</v>
      </c>
      <c r="AK4773">
        <v>23.8</v>
      </c>
      <c r="AL4773">
        <v>28.7</v>
      </c>
      <c r="AM4773">
        <v>8.6</v>
      </c>
      <c r="AN4773">
        <v>269.89800000000002</v>
      </c>
      <c r="AO4773">
        <v>2105.9299999999998</v>
      </c>
      <c r="AP4773" t="s">
        <v>2327</v>
      </c>
    </row>
    <row r="4774" spans="1:42">
      <c r="A4774" t="s">
        <v>2324</v>
      </c>
      <c r="B4774" t="s">
        <v>42</v>
      </c>
      <c r="C4774" t="s">
        <v>2192</v>
      </c>
      <c r="D4774" t="s">
        <v>409</v>
      </c>
      <c r="E4774" t="s">
        <v>2193</v>
      </c>
      <c r="F4774" t="s">
        <v>2194</v>
      </c>
      <c r="G4774" t="s">
        <v>47</v>
      </c>
      <c r="H4774">
        <v>4</v>
      </c>
      <c r="I4774" t="s">
        <v>56</v>
      </c>
      <c r="J4774" t="s">
        <v>57</v>
      </c>
      <c r="K4774">
        <v>1</v>
      </c>
      <c r="L4774">
        <v>4</v>
      </c>
      <c r="M4774" t="s">
        <v>80</v>
      </c>
      <c r="N4774" t="s">
        <v>1215</v>
      </c>
      <c r="O4774">
        <v>0.89900000000000002</v>
      </c>
      <c r="P4774" t="s">
        <v>65</v>
      </c>
      <c r="R4774" t="s">
        <v>1230</v>
      </c>
      <c r="S4774" t="s">
        <v>42</v>
      </c>
      <c r="T4774">
        <v>0</v>
      </c>
      <c r="U4774">
        <v>2</v>
      </c>
      <c r="V4774">
        <v>0</v>
      </c>
      <c r="W4774">
        <v>0</v>
      </c>
      <c r="X4774">
        <v>0</v>
      </c>
      <c r="Y4774">
        <v>0</v>
      </c>
      <c r="Z4774">
        <v>7</v>
      </c>
      <c r="AA4774">
        <v>90.5</v>
      </c>
      <c r="AB4774">
        <v>82.7</v>
      </c>
      <c r="AC4774">
        <v>3.27</v>
      </c>
      <c r="AD4774">
        <v>1.45</v>
      </c>
      <c r="AE4774">
        <v>1.7829999999999999</v>
      </c>
      <c r="AF4774">
        <v>0.96499999999999997</v>
      </c>
      <c r="AG4774">
        <v>-1.86</v>
      </c>
      <c r="AH4774">
        <v>4.8040000000000003</v>
      </c>
      <c r="AI4774">
        <v>-11.965</v>
      </c>
      <c r="AJ4774">
        <v>2.0430000000000001</v>
      </c>
      <c r="AK4774">
        <v>23.7</v>
      </c>
      <c r="AL4774">
        <v>31.3</v>
      </c>
      <c r="AM4774">
        <v>8</v>
      </c>
      <c r="AN4774">
        <v>260.11599999999999</v>
      </c>
      <c r="AO4774">
        <v>2332.21</v>
      </c>
      <c r="AP4774" t="s">
        <v>2328</v>
      </c>
    </row>
    <row r="4775" spans="1:42">
      <c r="A4775" t="s">
        <v>2324</v>
      </c>
      <c r="B4775" t="s">
        <v>42</v>
      </c>
      <c r="C4775" t="s">
        <v>2192</v>
      </c>
      <c r="D4775" t="s">
        <v>409</v>
      </c>
      <c r="E4775" t="s">
        <v>2193</v>
      </c>
      <c r="F4775" t="s">
        <v>2194</v>
      </c>
      <c r="G4775" t="s">
        <v>47</v>
      </c>
      <c r="H4775">
        <v>6</v>
      </c>
      <c r="I4775" t="s">
        <v>60</v>
      </c>
      <c r="J4775" t="s">
        <v>61</v>
      </c>
      <c r="K4775">
        <v>1</v>
      </c>
      <c r="L4775">
        <v>6</v>
      </c>
      <c r="M4775" t="s">
        <v>80</v>
      </c>
      <c r="N4775" t="s">
        <v>1215</v>
      </c>
      <c r="O4775">
        <v>0.89900000000000002</v>
      </c>
      <c r="P4775" t="s">
        <v>65</v>
      </c>
      <c r="R4775" t="s">
        <v>1230</v>
      </c>
      <c r="S4775" t="s">
        <v>42</v>
      </c>
      <c r="T4775">
        <v>2</v>
      </c>
      <c r="U4775">
        <v>2</v>
      </c>
      <c r="V4775">
        <v>0</v>
      </c>
      <c r="W4775">
        <v>0</v>
      </c>
      <c r="X4775">
        <v>0</v>
      </c>
      <c r="Y4775">
        <v>0</v>
      </c>
      <c r="Z4775">
        <v>7</v>
      </c>
      <c r="AA4775">
        <v>89.8</v>
      </c>
      <c r="AB4775">
        <v>81.7</v>
      </c>
      <c r="AC4775">
        <v>3.27</v>
      </c>
      <c r="AD4775">
        <v>1.45</v>
      </c>
      <c r="AE4775">
        <v>-0.33100000000000002</v>
      </c>
      <c r="AF4775">
        <v>2.6349999999999998</v>
      </c>
      <c r="AG4775">
        <v>-2.1539999999999999</v>
      </c>
      <c r="AH4775">
        <v>4.968</v>
      </c>
      <c r="AI4775">
        <v>-11.456</v>
      </c>
      <c r="AJ4775">
        <v>-5.6000000000000001E-2</v>
      </c>
      <c r="AK4775">
        <v>23.7</v>
      </c>
      <c r="AL4775">
        <v>29</v>
      </c>
      <c r="AM4775">
        <v>8.6999999999999993</v>
      </c>
      <c r="AN4775">
        <v>270.06700000000001</v>
      </c>
      <c r="AO4775">
        <v>2181.4499999999998</v>
      </c>
      <c r="AP4775" t="s">
        <v>2330</v>
      </c>
    </row>
    <row r="4776" spans="1:42">
      <c r="A4776" t="s">
        <v>2324</v>
      </c>
      <c r="B4776" t="s">
        <v>42</v>
      </c>
      <c r="C4776" t="s">
        <v>2192</v>
      </c>
      <c r="D4776" t="s">
        <v>409</v>
      </c>
      <c r="E4776" t="s">
        <v>2193</v>
      </c>
      <c r="F4776" t="s">
        <v>2194</v>
      </c>
      <c r="G4776" t="s">
        <v>47</v>
      </c>
      <c r="H4776">
        <v>14</v>
      </c>
      <c r="I4776" t="s">
        <v>63</v>
      </c>
      <c r="J4776" t="s">
        <v>61</v>
      </c>
      <c r="K4776">
        <v>3</v>
      </c>
      <c r="L4776">
        <v>1</v>
      </c>
      <c r="M4776" t="s">
        <v>80</v>
      </c>
      <c r="N4776" t="s">
        <v>1215</v>
      </c>
      <c r="O4776">
        <v>0.88200000000000001</v>
      </c>
      <c r="P4776" t="s">
        <v>65</v>
      </c>
      <c r="R4776" t="s">
        <v>165</v>
      </c>
      <c r="S4776" t="s">
        <v>54</v>
      </c>
      <c r="T4776">
        <v>0</v>
      </c>
      <c r="U4776">
        <v>0</v>
      </c>
      <c r="V4776">
        <v>1</v>
      </c>
      <c r="W4776">
        <v>1</v>
      </c>
      <c r="X4776">
        <v>0</v>
      </c>
      <c r="Y4776">
        <v>0</v>
      </c>
      <c r="Z4776">
        <v>7</v>
      </c>
      <c r="AA4776">
        <v>89.6</v>
      </c>
      <c r="AB4776">
        <v>82.7</v>
      </c>
      <c r="AC4776">
        <v>3.58</v>
      </c>
      <c r="AD4776">
        <v>1.87</v>
      </c>
      <c r="AE4776">
        <v>-0.97</v>
      </c>
      <c r="AF4776">
        <v>2.883</v>
      </c>
      <c r="AG4776">
        <v>-2.327</v>
      </c>
      <c r="AH4776">
        <v>4.9359999999999999</v>
      </c>
      <c r="AI4776">
        <v>-8.94</v>
      </c>
      <c r="AJ4776">
        <v>-0.16800000000000001</v>
      </c>
      <c r="AK4776">
        <v>23.8</v>
      </c>
      <c r="AL4776">
        <v>24</v>
      </c>
      <c r="AM4776">
        <v>8.1999999999999993</v>
      </c>
      <c r="AN4776">
        <v>270.80599999999998</v>
      </c>
      <c r="AO4776">
        <v>1727.37</v>
      </c>
      <c r="AP4776" t="s">
        <v>2332</v>
      </c>
    </row>
    <row r="4777" spans="1:42">
      <c r="A4777" t="s">
        <v>2324</v>
      </c>
      <c r="B4777" t="s">
        <v>42</v>
      </c>
      <c r="C4777" t="s">
        <v>2192</v>
      </c>
      <c r="D4777" t="s">
        <v>409</v>
      </c>
      <c r="E4777" t="s">
        <v>2193</v>
      </c>
      <c r="F4777" t="s">
        <v>2194</v>
      </c>
      <c r="G4777" t="s">
        <v>47</v>
      </c>
      <c r="H4777">
        <v>15</v>
      </c>
      <c r="I4777" t="s">
        <v>56</v>
      </c>
      <c r="J4777" t="s">
        <v>57</v>
      </c>
      <c r="K4777">
        <v>3</v>
      </c>
      <c r="L4777">
        <v>2</v>
      </c>
      <c r="M4777" t="s">
        <v>80</v>
      </c>
      <c r="N4777" t="s">
        <v>1215</v>
      </c>
      <c r="O4777">
        <v>0.88600000000000001</v>
      </c>
      <c r="P4777" t="s">
        <v>65</v>
      </c>
      <c r="R4777" t="s">
        <v>165</v>
      </c>
      <c r="S4777" t="s">
        <v>54</v>
      </c>
      <c r="T4777">
        <v>0</v>
      </c>
      <c r="U4777">
        <v>1</v>
      </c>
      <c r="V4777">
        <v>1</v>
      </c>
      <c r="W4777">
        <v>1</v>
      </c>
      <c r="X4777">
        <v>0</v>
      </c>
      <c r="Y4777">
        <v>0</v>
      </c>
      <c r="Z4777">
        <v>7</v>
      </c>
      <c r="AA4777">
        <v>88.9</v>
      </c>
      <c r="AB4777">
        <v>82.8</v>
      </c>
      <c r="AC4777">
        <v>3.58</v>
      </c>
      <c r="AD4777">
        <v>1.87</v>
      </c>
      <c r="AE4777">
        <v>-0.75</v>
      </c>
      <c r="AF4777">
        <v>1.615</v>
      </c>
      <c r="AG4777">
        <v>-2.2839999999999998</v>
      </c>
      <c r="AH4777">
        <v>4.8680000000000003</v>
      </c>
      <c r="AI4777">
        <v>-8.6769999999999996</v>
      </c>
      <c r="AJ4777">
        <v>1.3340000000000001</v>
      </c>
      <c r="AK4777">
        <v>23.9</v>
      </c>
      <c r="AL4777">
        <v>24.5</v>
      </c>
      <c r="AM4777">
        <v>7.8</v>
      </c>
      <c r="AN4777">
        <v>260.98500000000001</v>
      </c>
      <c r="AO4777">
        <v>1696.52</v>
      </c>
      <c r="AP4777" t="s">
        <v>2333</v>
      </c>
    </row>
    <row r="4778" spans="1:42">
      <c r="A4778" t="s">
        <v>2324</v>
      </c>
      <c r="B4778" t="s">
        <v>42</v>
      </c>
      <c r="C4778" t="s">
        <v>2192</v>
      </c>
      <c r="D4778" t="s">
        <v>409</v>
      </c>
      <c r="E4778" t="s">
        <v>2193</v>
      </c>
      <c r="F4778" t="s">
        <v>2194</v>
      </c>
      <c r="G4778" t="s">
        <v>47</v>
      </c>
      <c r="H4778">
        <v>16</v>
      </c>
      <c r="I4778" t="s">
        <v>87</v>
      </c>
      <c r="J4778" t="s">
        <v>49</v>
      </c>
      <c r="K4778">
        <v>3</v>
      </c>
      <c r="L4778">
        <v>3</v>
      </c>
      <c r="M4778" t="s">
        <v>80</v>
      </c>
      <c r="N4778" t="s">
        <v>1215</v>
      </c>
      <c r="O4778">
        <v>0.60199999999999998</v>
      </c>
      <c r="P4778" t="s">
        <v>65</v>
      </c>
      <c r="Q4778" t="s">
        <v>125</v>
      </c>
      <c r="R4778" t="s">
        <v>165</v>
      </c>
      <c r="S4778" t="s">
        <v>54</v>
      </c>
      <c r="T4778">
        <v>1</v>
      </c>
      <c r="U4778">
        <v>1</v>
      </c>
      <c r="V4778">
        <v>1</v>
      </c>
      <c r="W4778">
        <v>1</v>
      </c>
      <c r="X4778">
        <v>0</v>
      </c>
      <c r="Y4778">
        <v>0</v>
      </c>
      <c r="Z4778">
        <v>7</v>
      </c>
      <c r="AA4778">
        <v>87.3</v>
      </c>
      <c r="AB4778">
        <v>80.2</v>
      </c>
      <c r="AC4778">
        <v>3.58</v>
      </c>
      <c r="AD4778">
        <v>1.87</v>
      </c>
      <c r="AE4778">
        <v>-0.71899999999999997</v>
      </c>
      <c r="AF4778">
        <v>2.4390000000000001</v>
      </c>
      <c r="AG4778">
        <v>-2.3029999999999999</v>
      </c>
      <c r="AH4778">
        <v>4.9269999999999996</v>
      </c>
      <c r="AI4778">
        <v>-10.039</v>
      </c>
      <c r="AJ4778">
        <v>0.17</v>
      </c>
      <c r="AK4778">
        <v>23.8</v>
      </c>
      <c r="AL4778">
        <v>25.3</v>
      </c>
      <c r="AM4778">
        <v>8.6999999999999993</v>
      </c>
      <c r="AN4778">
        <v>268.77300000000002</v>
      </c>
      <c r="AO4778">
        <v>1876.47</v>
      </c>
      <c r="AP4778" t="s">
        <v>2334</v>
      </c>
    </row>
    <row r="4779" spans="1:42">
      <c r="A4779" t="s">
        <v>2324</v>
      </c>
      <c r="B4779" t="s">
        <v>42</v>
      </c>
      <c r="C4779" t="s">
        <v>2192</v>
      </c>
      <c r="D4779" t="s">
        <v>409</v>
      </c>
      <c r="E4779" t="s">
        <v>2193</v>
      </c>
      <c r="F4779" t="s">
        <v>2194</v>
      </c>
      <c r="G4779" t="s">
        <v>47</v>
      </c>
      <c r="H4779">
        <v>17</v>
      </c>
      <c r="I4779" t="s">
        <v>131</v>
      </c>
      <c r="J4779" t="s">
        <v>49</v>
      </c>
      <c r="K4779">
        <v>4</v>
      </c>
      <c r="L4779">
        <v>1</v>
      </c>
      <c r="M4779" t="s">
        <v>80</v>
      </c>
      <c r="N4779" t="s">
        <v>1215</v>
      </c>
      <c r="O4779">
        <v>0.82499999999999996</v>
      </c>
      <c r="P4779" t="s">
        <v>96</v>
      </c>
      <c r="Q4779" t="s">
        <v>125</v>
      </c>
      <c r="R4779" t="s">
        <v>100</v>
      </c>
      <c r="S4779" t="s">
        <v>42</v>
      </c>
      <c r="T4779">
        <v>0</v>
      </c>
      <c r="U4779">
        <v>0</v>
      </c>
      <c r="V4779">
        <v>1</v>
      </c>
      <c r="W4779">
        <v>1</v>
      </c>
      <c r="X4779">
        <v>1</v>
      </c>
      <c r="Y4779">
        <v>0</v>
      </c>
      <c r="Z4779">
        <v>7</v>
      </c>
      <c r="AA4779">
        <v>88.5</v>
      </c>
      <c r="AB4779">
        <v>81.5</v>
      </c>
      <c r="AC4779">
        <v>3.28</v>
      </c>
      <c r="AD4779">
        <v>1.7</v>
      </c>
      <c r="AE4779">
        <v>-0.65300000000000002</v>
      </c>
      <c r="AF4779">
        <v>2.4980000000000002</v>
      </c>
      <c r="AG4779">
        <v>-2.2679999999999998</v>
      </c>
      <c r="AH4779">
        <v>4.9329999999999998</v>
      </c>
      <c r="AI4779">
        <v>-10.132</v>
      </c>
      <c r="AJ4779">
        <v>-0.72</v>
      </c>
      <c r="AK4779">
        <v>23.8</v>
      </c>
      <c r="AL4779">
        <v>25.2</v>
      </c>
      <c r="AM4779">
        <v>8.8000000000000007</v>
      </c>
      <c r="AN4779">
        <v>273.81900000000002</v>
      </c>
      <c r="AO4779">
        <v>1929.44</v>
      </c>
      <c r="AP4779" t="s">
        <v>2335</v>
      </c>
    </row>
    <row r="4780" spans="1:42">
      <c r="A4780" t="s">
        <v>2324</v>
      </c>
      <c r="B4780" t="s">
        <v>42</v>
      </c>
      <c r="C4780" t="s">
        <v>2192</v>
      </c>
      <c r="D4780" t="s">
        <v>409</v>
      </c>
      <c r="E4780" t="s">
        <v>2193</v>
      </c>
      <c r="F4780" t="s">
        <v>2194</v>
      </c>
      <c r="G4780" t="s">
        <v>47</v>
      </c>
      <c r="H4780">
        <v>19</v>
      </c>
      <c r="I4780" t="s">
        <v>56</v>
      </c>
      <c r="J4780" t="s">
        <v>57</v>
      </c>
      <c r="K4780">
        <v>5</v>
      </c>
      <c r="L4780">
        <v>2</v>
      </c>
      <c r="M4780" t="s">
        <v>80</v>
      </c>
      <c r="N4780" t="s">
        <v>1215</v>
      </c>
      <c r="O4780">
        <v>0.90400000000000003</v>
      </c>
      <c r="P4780" t="s">
        <v>65</v>
      </c>
      <c r="R4780" t="s">
        <v>97</v>
      </c>
      <c r="S4780" t="s">
        <v>42</v>
      </c>
      <c r="T4780">
        <v>0</v>
      </c>
      <c r="U4780">
        <v>1</v>
      </c>
      <c r="V4780">
        <v>1</v>
      </c>
      <c r="W4780">
        <v>0</v>
      </c>
      <c r="X4780">
        <v>0</v>
      </c>
      <c r="Y4780">
        <v>0</v>
      </c>
      <c r="Z4780">
        <v>7</v>
      </c>
      <c r="AA4780">
        <v>89.9</v>
      </c>
      <c r="AB4780">
        <v>83.9</v>
      </c>
      <c r="AC4780">
        <v>3.59</v>
      </c>
      <c r="AD4780">
        <v>1.89</v>
      </c>
      <c r="AE4780">
        <v>-1.5760000000000001</v>
      </c>
      <c r="AF4780">
        <v>1.5649999999999999</v>
      </c>
      <c r="AG4780">
        <v>-2.2090000000000001</v>
      </c>
      <c r="AH4780">
        <v>4.9809999999999999</v>
      </c>
      <c r="AI4780">
        <v>-9.57</v>
      </c>
      <c r="AJ4780">
        <v>1.7170000000000001</v>
      </c>
      <c r="AK4780">
        <v>23.9</v>
      </c>
      <c r="AL4780">
        <v>28.5</v>
      </c>
      <c r="AM4780">
        <v>7.7</v>
      </c>
      <c r="AN4780">
        <v>259.58699999999999</v>
      </c>
      <c r="AO4780">
        <v>1904.67</v>
      </c>
      <c r="AP4780" t="s">
        <v>2337</v>
      </c>
    </row>
    <row r="4781" spans="1:42">
      <c r="A4781" t="s">
        <v>2324</v>
      </c>
      <c r="B4781" t="s">
        <v>42</v>
      </c>
      <c r="C4781" t="s">
        <v>2192</v>
      </c>
      <c r="D4781" t="s">
        <v>409</v>
      </c>
      <c r="E4781" t="s">
        <v>2193</v>
      </c>
      <c r="F4781" t="s">
        <v>2194</v>
      </c>
      <c r="G4781" t="s">
        <v>47</v>
      </c>
      <c r="H4781">
        <v>20</v>
      </c>
      <c r="I4781" t="s">
        <v>87</v>
      </c>
      <c r="J4781" t="s">
        <v>49</v>
      </c>
      <c r="K4781">
        <v>5</v>
      </c>
      <c r="L4781">
        <v>3</v>
      </c>
      <c r="M4781" t="s">
        <v>80</v>
      </c>
      <c r="N4781" t="s">
        <v>1215</v>
      </c>
      <c r="O4781">
        <v>0.78100000000000003</v>
      </c>
      <c r="P4781" t="s">
        <v>65</v>
      </c>
      <c r="Q4781" t="s">
        <v>85</v>
      </c>
      <c r="R4781" t="s">
        <v>97</v>
      </c>
      <c r="S4781" t="s">
        <v>42</v>
      </c>
      <c r="T4781">
        <v>1</v>
      </c>
      <c r="U4781">
        <v>1</v>
      </c>
      <c r="V4781">
        <v>1</v>
      </c>
      <c r="W4781">
        <v>0</v>
      </c>
      <c r="X4781">
        <v>0</v>
      </c>
      <c r="Y4781">
        <v>0</v>
      </c>
      <c r="Z4781">
        <v>7</v>
      </c>
      <c r="AA4781">
        <v>88.4</v>
      </c>
      <c r="AB4781">
        <v>82.6</v>
      </c>
      <c r="AC4781">
        <v>3.59</v>
      </c>
      <c r="AD4781">
        <v>1.89</v>
      </c>
      <c r="AE4781">
        <v>-0.17699999999999999</v>
      </c>
      <c r="AF4781">
        <v>2.302</v>
      </c>
      <c r="AG4781">
        <v>-2.1989999999999998</v>
      </c>
      <c r="AH4781">
        <v>4.9960000000000004</v>
      </c>
      <c r="AI4781">
        <v>-8.3889999999999993</v>
      </c>
      <c r="AJ4781">
        <v>0.23699999999999999</v>
      </c>
      <c r="AK4781">
        <v>23.9</v>
      </c>
      <c r="AL4781">
        <v>22.4</v>
      </c>
      <c r="AM4781">
        <v>8.1</v>
      </c>
      <c r="AN4781">
        <v>268.08800000000002</v>
      </c>
      <c r="AO4781">
        <v>1620.68</v>
      </c>
      <c r="AP4781" t="s">
        <v>2338</v>
      </c>
    </row>
    <row r="4782" spans="1:42">
      <c r="A4782" t="s">
        <v>2324</v>
      </c>
      <c r="B4782" t="s">
        <v>42</v>
      </c>
      <c r="C4782" t="s">
        <v>2192</v>
      </c>
      <c r="D4782" t="s">
        <v>409</v>
      </c>
      <c r="E4782" t="s">
        <v>2193</v>
      </c>
      <c r="F4782" t="s">
        <v>2194</v>
      </c>
      <c r="G4782" t="s">
        <v>47</v>
      </c>
      <c r="H4782">
        <v>22</v>
      </c>
      <c r="I4782" t="s">
        <v>155</v>
      </c>
      <c r="J4782" t="s">
        <v>57</v>
      </c>
      <c r="K4782">
        <v>6</v>
      </c>
      <c r="L4782">
        <v>2</v>
      </c>
      <c r="M4782" t="s">
        <v>80</v>
      </c>
      <c r="N4782" t="s">
        <v>1215</v>
      </c>
      <c r="O4782">
        <v>0.50900000000000001</v>
      </c>
      <c r="P4782" t="s">
        <v>157</v>
      </c>
      <c r="R4782" t="s">
        <v>78</v>
      </c>
      <c r="S4782" t="s">
        <v>54</v>
      </c>
      <c r="T4782">
        <v>0</v>
      </c>
      <c r="U4782">
        <v>1</v>
      </c>
      <c r="V4782">
        <v>1</v>
      </c>
      <c r="W4782">
        <v>1</v>
      </c>
      <c r="X4782">
        <v>0</v>
      </c>
      <c r="Y4782">
        <v>0</v>
      </c>
      <c r="Z4782">
        <v>7</v>
      </c>
      <c r="AA4782">
        <v>86.1</v>
      </c>
      <c r="AB4782">
        <v>80</v>
      </c>
      <c r="AC4782">
        <v>3.32</v>
      </c>
      <c r="AD4782">
        <v>1.61</v>
      </c>
      <c r="AE4782">
        <v>-0.51200000000000001</v>
      </c>
      <c r="AF4782">
        <v>0.81200000000000006</v>
      </c>
      <c r="AG4782">
        <v>-2.3780000000000001</v>
      </c>
      <c r="AH4782">
        <v>4.7569999999999997</v>
      </c>
      <c r="AI4782">
        <v>-9.077</v>
      </c>
      <c r="AJ4782">
        <v>1.44</v>
      </c>
      <c r="AK4782">
        <v>23.8</v>
      </c>
      <c r="AL4782">
        <v>23.6</v>
      </c>
      <c r="AM4782">
        <v>8.3000000000000007</v>
      </c>
      <c r="AN4782">
        <v>260.702</v>
      </c>
      <c r="AO4782">
        <v>1712.11</v>
      </c>
      <c r="AP4782" t="s">
        <v>2340</v>
      </c>
    </row>
    <row r="4783" spans="1:42">
      <c r="A4783" t="s">
        <v>2324</v>
      </c>
      <c r="B4783" t="s">
        <v>42</v>
      </c>
      <c r="C4783" t="s">
        <v>2192</v>
      </c>
      <c r="D4783" t="s">
        <v>409</v>
      </c>
      <c r="E4783" t="s">
        <v>2193</v>
      </c>
      <c r="F4783" t="s">
        <v>2194</v>
      </c>
      <c r="G4783" t="s">
        <v>47</v>
      </c>
      <c r="H4783">
        <v>23</v>
      </c>
      <c r="I4783" t="s">
        <v>155</v>
      </c>
      <c r="J4783" t="s">
        <v>57</v>
      </c>
      <c r="K4783">
        <v>6</v>
      </c>
      <c r="L4783">
        <v>3</v>
      </c>
      <c r="M4783" t="s">
        <v>80</v>
      </c>
      <c r="N4783" t="s">
        <v>1215</v>
      </c>
      <c r="O4783">
        <v>0.89700000000000002</v>
      </c>
      <c r="P4783" t="s">
        <v>157</v>
      </c>
      <c r="R4783" t="s">
        <v>78</v>
      </c>
      <c r="S4783" t="s">
        <v>54</v>
      </c>
      <c r="T4783">
        <v>1</v>
      </c>
      <c r="U4783">
        <v>1</v>
      </c>
      <c r="V4783">
        <v>1</v>
      </c>
      <c r="W4783">
        <v>1</v>
      </c>
      <c r="X4783">
        <v>0</v>
      </c>
      <c r="Y4783">
        <v>0</v>
      </c>
      <c r="Z4783">
        <v>7</v>
      </c>
      <c r="AA4783">
        <v>89.5</v>
      </c>
      <c r="AB4783">
        <v>83.2</v>
      </c>
      <c r="AC4783">
        <v>3.32</v>
      </c>
      <c r="AD4783">
        <v>1.61</v>
      </c>
      <c r="AE4783">
        <v>8.9999999999999993E-3</v>
      </c>
      <c r="AF4783">
        <v>0.83899999999999997</v>
      </c>
      <c r="AG4783">
        <v>-2.177</v>
      </c>
      <c r="AH4783">
        <v>4.82</v>
      </c>
      <c r="AI4783">
        <v>-10.246</v>
      </c>
      <c r="AJ4783">
        <v>1.528</v>
      </c>
      <c r="AK4783">
        <v>23.9</v>
      </c>
      <c r="AL4783">
        <v>28.2</v>
      </c>
      <c r="AM4783">
        <v>8</v>
      </c>
      <c r="AN4783">
        <v>261.28899999999999</v>
      </c>
      <c r="AO4783">
        <v>2008.47</v>
      </c>
      <c r="AP4783" t="s">
        <v>2341</v>
      </c>
    </row>
    <row r="4784" spans="1:42">
      <c r="A4784" t="s">
        <v>2324</v>
      </c>
      <c r="B4784" t="s">
        <v>42</v>
      </c>
      <c r="C4784" t="s">
        <v>2192</v>
      </c>
      <c r="D4784" t="s">
        <v>409</v>
      </c>
      <c r="E4784" t="s">
        <v>2193</v>
      </c>
      <c r="F4784" t="s">
        <v>2194</v>
      </c>
      <c r="G4784" t="s">
        <v>47</v>
      </c>
      <c r="H4784">
        <v>24</v>
      </c>
      <c r="I4784" t="s">
        <v>56</v>
      </c>
      <c r="J4784" t="s">
        <v>57</v>
      </c>
      <c r="K4784">
        <v>6</v>
      </c>
      <c r="L4784">
        <v>4</v>
      </c>
      <c r="M4784" t="s">
        <v>80</v>
      </c>
      <c r="N4784" t="s">
        <v>1215</v>
      </c>
      <c r="O4784">
        <v>0.748</v>
      </c>
      <c r="P4784" t="s">
        <v>157</v>
      </c>
      <c r="R4784" t="s">
        <v>78</v>
      </c>
      <c r="S4784" t="s">
        <v>54</v>
      </c>
      <c r="T4784">
        <v>2</v>
      </c>
      <c r="U4784">
        <v>1</v>
      </c>
      <c r="V4784">
        <v>1</v>
      </c>
      <c r="W4784">
        <v>1</v>
      </c>
      <c r="X4784">
        <v>0</v>
      </c>
      <c r="Y4784">
        <v>0</v>
      </c>
      <c r="Z4784">
        <v>7</v>
      </c>
      <c r="AA4784">
        <v>87.9</v>
      </c>
      <c r="AB4784">
        <v>81.5</v>
      </c>
      <c r="AC4784">
        <v>3.32</v>
      </c>
      <c r="AD4784">
        <v>1.61</v>
      </c>
      <c r="AE4784">
        <v>-1.5329999999999999</v>
      </c>
      <c r="AF4784">
        <v>1.998</v>
      </c>
      <c r="AG4784">
        <v>-2.4380000000000002</v>
      </c>
      <c r="AH4784">
        <v>4.9690000000000003</v>
      </c>
      <c r="AI4784">
        <v>-9.1880000000000006</v>
      </c>
      <c r="AJ4784">
        <v>0.17499999999999999</v>
      </c>
      <c r="AK4784">
        <v>23.8</v>
      </c>
      <c r="AL4784">
        <v>24.3</v>
      </c>
      <c r="AM4784">
        <v>8.5</v>
      </c>
      <c r="AN4784">
        <v>268.63200000000001</v>
      </c>
      <c r="AO4784">
        <v>1745.97</v>
      </c>
      <c r="AP4784" t="s">
        <v>2342</v>
      </c>
    </row>
    <row r="4785" spans="1:42">
      <c r="A4785" t="s">
        <v>2324</v>
      </c>
      <c r="B4785" t="s">
        <v>42</v>
      </c>
      <c r="C4785" t="s">
        <v>2192</v>
      </c>
      <c r="D4785" t="s">
        <v>409</v>
      </c>
      <c r="E4785" t="s">
        <v>2193</v>
      </c>
      <c r="F4785" t="s">
        <v>2194</v>
      </c>
      <c r="G4785" t="s">
        <v>47</v>
      </c>
      <c r="H4785">
        <v>25</v>
      </c>
      <c r="I4785" t="s">
        <v>63</v>
      </c>
      <c r="J4785" t="s">
        <v>61</v>
      </c>
      <c r="K4785">
        <v>6</v>
      </c>
      <c r="L4785">
        <v>5</v>
      </c>
      <c r="M4785" t="s">
        <v>80</v>
      </c>
      <c r="N4785" t="s">
        <v>1215</v>
      </c>
      <c r="O4785">
        <v>0.86</v>
      </c>
      <c r="P4785" t="s">
        <v>157</v>
      </c>
      <c r="R4785" t="s">
        <v>78</v>
      </c>
      <c r="S4785" t="s">
        <v>54</v>
      </c>
      <c r="T4785">
        <v>3</v>
      </c>
      <c r="U4785">
        <v>1</v>
      </c>
      <c r="V4785">
        <v>1</v>
      </c>
      <c r="W4785">
        <v>1</v>
      </c>
      <c r="X4785">
        <v>0</v>
      </c>
      <c r="Y4785">
        <v>0</v>
      </c>
      <c r="Z4785">
        <v>7</v>
      </c>
      <c r="AA4785">
        <v>88.9</v>
      </c>
      <c r="AB4785">
        <v>81.8</v>
      </c>
      <c r="AC4785">
        <v>3.32</v>
      </c>
      <c r="AD4785">
        <v>1.61</v>
      </c>
      <c r="AE4785">
        <v>-1.0429999999999999</v>
      </c>
      <c r="AF4785">
        <v>2.6520000000000001</v>
      </c>
      <c r="AG4785">
        <v>-2.343</v>
      </c>
      <c r="AH4785">
        <v>4.968</v>
      </c>
      <c r="AI4785">
        <v>-7.1520000000000001</v>
      </c>
      <c r="AJ4785">
        <v>-0.60699999999999998</v>
      </c>
      <c r="AK4785">
        <v>23.8</v>
      </c>
      <c r="AL4785">
        <v>18.5</v>
      </c>
      <c r="AM4785">
        <v>8.3000000000000007</v>
      </c>
      <c r="AN4785">
        <v>274.50799999999998</v>
      </c>
      <c r="AO4785">
        <v>1368.98</v>
      </c>
      <c r="AP4785" t="s">
        <v>2343</v>
      </c>
    </row>
    <row r="4786" spans="1:42">
      <c r="A4786" t="s">
        <v>2324</v>
      </c>
      <c r="B4786" t="s">
        <v>42</v>
      </c>
      <c r="C4786" t="s">
        <v>2192</v>
      </c>
      <c r="D4786" t="s">
        <v>409</v>
      </c>
      <c r="E4786" t="s">
        <v>2193</v>
      </c>
      <c r="F4786" t="s">
        <v>2194</v>
      </c>
      <c r="G4786" t="s">
        <v>47</v>
      </c>
      <c r="H4786">
        <v>26</v>
      </c>
      <c r="I4786" t="s">
        <v>48</v>
      </c>
      <c r="J4786" t="s">
        <v>49</v>
      </c>
      <c r="K4786">
        <v>6</v>
      </c>
      <c r="L4786">
        <v>6</v>
      </c>
      <c r="M4786" t="s">
        <v>80</v>
      </c>
      <c r="N4786" t="s">
        <v>1215</v>
      </c>
      <c r="O4786">
        <v>0.90700000000000003</v>
      </c>
      <c r="P4786" t="s">
        <v>157</v>
      </c>
      <c r="Q4786" t="s">
        <v>85</v>
      </c>
      <c r="R4786" t="s">
        <v>78</v>
      </c>
      <c r="S4786" t="s">
        <v>54</v>
      </c>
      <c r="T4786">
        <v>3</v>
      </c>
      <c r="U4786">
        <v>2</v>
      </c>
      <c r="V4786">
        <v>1</v>
      </c>
      <c r="W4786">
        <v>1</v>
      </c>
      <c r="X4786">
        <v>0</v>
      </c>
      <c r="Y4786">
        <v>0</v>
      </c>
      <c r="Z4786">
        <v>7</v>
      </c>
      <c r="AA4786">
        <v>90</v>
      </c>
      <c r="AB4786">
        <v>82.3</v>
      </c>
      <c r="AC4786">
        <v>3.32</v>
      </c>
      <c r="AD4786">
        <v>1.61</v>
      </c>
      <c r="AE4786">
        <v>0.16500000000000001</v>
      </c>
      <c r="AF4786">
        <v>1.7829999999999999</v>
      </c>
      <c r="AG4786">
        <v>-2.1779999999999999</v>
      </c>
      <c r="AH4786">
        <v>4.8949999999999996</v>
      </c>
      <c r="AI4786">
        <v>-8.1020000000000003</v>
      </c>
      <c r="AJ4786">
        <v>-0.66300000000000003</v>
      </c>
      <c r="AK4786">
        <v>23.7</v>
      </c>
      <c r="AL4786">
        <v>19.8</v>
      </c>
      <c r="AM4786">
        <v>8.4</v>
      </c>
      <c r="AN4786">
        <v>274.37900000000002</v>
      </c>
      <c r="AO4786">
        <v>1554.83</v>
      </c>
      <c r="AP4786" t="s">
        <v>2344</v>
      </c>
    </row>
    <row r="4787" spans="1:42">
      <c r="A4787" t="s">
        <v>2324</v>
      </c>
      <c r="B4787" t="s">
        <v>42</v>
      </c>
      <c r="C4787" t="s">
        <v>2192</v>
      </c>
      <c r="D4787" t="s">
        <v>409</v>
      </c>
      <c r="E4787" t="s">
        <v>2193</v>
      </c>
      <c r="F4787" t="s">
        <v>2194</v>
      </c>
      <c r="G4787" t="s">
        <v>47</v>
      </c>
      <c r="H4787">
        <v>27</v>
      </c>
      <c r="I4787" t="s">
        <v>56</v>
      </c>
      <c r="J4787" t="s">
        <v>57</v>
      </c>
      <c r="K4787">
        <v>7</v>
      </c>
      <c r="L4787">
        <v>1</v>
      </c>
      <c r="M4787" t="s">
        <v>80</v>
      </c>
      <c r="N4787" t="s">
        <v>1215</v>
      </c>
      <c r="O4787">
        <v>0.879</v>
      </c>
      <c r="P4787" t="s">
        <v>74</v>
      </c>
      <c r="R4787" t="s">
        <v>66</v>
      </c>
      <c r="S4787" t="s">
        <v>42</v>
      </c>
      <c r="T4787">
        <v>0</v>
      </c>
      <c r="U4787">
        <v>0</v>
      </c>
      <c r="V4787">
        <v>2</v>
      </c>
      <c r="W4787">
        <v>1</v>
      </c>
      <c r="X4787">
        <v>0</v>
      </c>
      <c r="Y4787">
        <v>0</v>
      </c>
      <c r="Z4787">
        <v>7</v>
      </c>
      <c r="AA4787">
        <v>89.3</v>
      </c>
      <c r="AB4787">
        <v>81.5</v>
      </c>
      <c r="AC4787">
        <v>3.3069999999999999</v>
      </c>
      <c r="AD4787">
        <v>1.51</v>
      </c>
      <c r="AE4787">
        <v>1.173</v>
      </c>
      <c r="AF4787">
        <v>2.4550000000000001</v>
      </c>
      <c r="AG4787">
        <v>-2.1419999999999999</v>
      </c>
      <c r="AH4787">
        <v>4.875</v>
      </c>
      <c r="AI4787">
        <v>-12.375999999999999</v>
      </c>
      <c r="AJ4787">
        <v>-2.9159999999999999</v>
      </c>
      <c r="AK4787">
        <v>23.7</v>
      </c>
      <c r="AL4787">
        <v>26.5</v>
      </c>
      <c r="AM4787">
        <v>9.8000000000000007</v>
      </c>
      <c r="AN4787">
        <v>283.07</v>
      </c>
      <c r="AO4787">
        <v>2410.77</v>
      </c>
      <c r="AP4787" t="s">
        <v>2345</v>
      </c>
    </row>
    <row r="4788" spans="1:42">
      <c r="A4788" t="s">
        <v>2324</v>
      </c>
      <c r="B4788" t="s">
        <v>42</v>
      </c>
      <c r="C4788" t="s">
        <v>2192</v>
      </c>
      <c r="D4788" t="s">
        <v>409</v>
      </c>
      <c r="E4788" t="s">
        <v>2193</v>
      </c>
      <c r="F4788" t="s">
        <v>2194</v>
      </c>
      <c r="G4788" t="s">
        <v>47</v>
      </c>
      <c r="H4788">
        <v>28</v>
      </c>
      <c r="I4788" t="s">
        <v>60</v>
      </c>
      <c r="J4788" t="s">
        <v>61</v>
      </c>
      <c r="K4788">
        <v>7</v>
      </c>
      <c r="L4788">
        <v>2</v>
      </c>
      <c r="M4788" t="s">
        <v>80</v>
      </c>
      <c r="N4788" t="s">
        <v>1215</v>
      </c>
      <c r="O4788">
        <v>0.89800000000000002</v>
      </c>
      <c r="P4788" t="s">
        <v>74</v>
      </c>
      <c r="R4788" t="s">
        <v>66</v>
      </c>
      <c r="S4788" t="s">
        <v>42</v>
      </c>
      <c r="T4788">
        <v>1</v>
      </c>
      <c r="U4788">
        <v>0</v>
      </c>
      <c r="V4788">
        <v>2</v>
      </c>
      <c r="W4788">
        <v>1</v>
      </c>
      <c r="X4788">
        <v>0</v>
      </c>
      <c r="Y4788">
        <v>0</v>
      </c>
      <c r="Z4788">
        <v>7</v>
      </c>
      <c r="AA4788">
        <v>89.4</v>
      </c>
      <c r="AB4788">
        <v>81.900000000000006</v>
      </c>
      <c r="AC4788">
        <v>3.3069999999999999</v>
      </c>
      <c r="AD4788">
        <v>1.51</v>
      </c>
      <c r="AE4788">
        <v>-1.1080000000000001</v>
      </c>
      <c r="AF4788">
        <v>2.093</v>
      </c>
      <c r="AG4788">
        <v>-2.35</v>
      </c>
      <c r="AH4788">
        <v>4.907</v>
      </c>
      <c r="AI4788">
        <v>-10.172000000000001</v>
      </c>
      <c r="AJ4788">
        <v>-0.35199999999999998</v>
      </c>
      <c r="AK4788">
        <v>23.8</v>
      </c>
      <c r="AL4788">
        <v>26</v>
      </c>
      <c r="AM4788">
        <v>8.6</v>
      </c>
      <c r="AN4788">
        <v>271.74</v>
      </c>
      <c r="AO4788">
        <v>1940.4</v>
      </c>
      <c r="AP4788" t="s">
        <v>2346</v>
      </c>
    </row>
    <row r="4789" spans="1:42">
      <c r="A4789" t="s">
        <v>2324</v>
      </c>
      <c r="B4789" t="s">
        <v>42</v>
      </c>
      <c r="C4789" t="s">
        <v>2192</v>
      </c>
      <c r="D4789" t="s">
        <v>409</v>
      </c>
      <c r="E4789" t="s">
        <v>2193</v>
      </c>
      <c r="F4789" t="s">
        <v>2194</v>
      </c>
      <c r="G4789" t="s">
        <v>47</v>
      </c>
      <c r="H4789">
        <v>30</v>
      </c>
      <c r="I4789" t="s">
        <v>48</v>
      </c>
      <c r="J4789" t="s">
        <v>49</v>
      </c>
      <c r="K4789">
        <v>7</v>
      </c>
      <c r="L4789">
        <v>4</v>
      </c>
      <c r="M4789" t="s">
        <v>80</v>
      </c>
      <c r="N4789" t="s">
        <v>1215</v>
      </c>
      <c r="O4789">
        <v>0.76500000000000001</v>
      </c>
      <c r="P4789" t="s">
        <v>74</v>
      </c>
      <c r="Q4789" t="s">
        <v>85</v>
      </c>
      <c r="R4789" t="s">
        <v>66</v>
      </c>
      <c r="S4789" t="s">
        <v>42</v>
      </c>
      <c r="T4789">
        <v>2</v>
      </c>
      <c r="U4789">
        <v>1</v>
      </c>
      <c r="V4789">
        <v>2</v>
      </c>
      <c r="W4789">
        <v>1</v>
      </c>
      <c r="X4789">
        <v>0</v>
      </c>
      <c r="Y4789">
        <v>0</v>
      </c>
      <c r="Z4789">
        <v>7</v>
      </c>
      <c r="AA4789">
        <v>87.6</v>
      </c>
      <c r="AB4789">
        <v>81.2</v>
      </c>
      <c r="AC4789">
        <v>3.3069999999999999</v>
      </c>
      <c r="AD4789">
        <v>1.51</v>
      </c>
      <c r="AE4789">
        <v>-0.76</v>
      </c>
      <c r="AF4789">
        <v>2.0329999999999999</v>
      </c>
      <c r="AG4789">
        <v>-2.1739999999999999</v>
      </c>
      <c r="AH4789">
        <v>5.016</v>
      </c>
      <c r="AI4789">
        <v>-8.7840000000000007</v>
      </c>
      <c r="AJ4789">
        <v>1.7350000000000001</v>
      </c>
      <c r="AK4789">
        <v>23.8</v>
      </c>
      <c r="AL4789">
        <v>24.6</v>
      </c>
      <c r="AM4789">
        <v>7.9</v>
      </c>
      <c r="AN4789">
        <v>258.55200000000002</v>
      </c>
      <c r="AO4789">
        <v>1698.21</v>
      </c>
      <c r="AP4789" t="s">
        <v>2348</v>
      </c>
    </row>
    <row r="4790" spans="1:42">
      <c r="A4790" t="s">
        <v>2349</v>
      </c>
      <c r="B4790" t="s">
        <v>42</v>
      </c>
      <c r="C4790" t="s">
        <v>2192</v>
      </c>
      <c r="D4790" t="s">
        <v>409</v>
      </c>
      <c r="E4790" t="s">
        <v>2193</v>
      </c>
      <c r="F4790" t="s">
        <v>2194</v>
      </c>
      <c r="G4790" t="s">
        <v>47</v>
      </c>
      <c r="H4790">
        <v>1</v>
      </c>
      <c r="I4790" t="s">
        <v>56</v>
      </c>
      <c r="J4790" t="s">
        <v>57</v>
      </c>
      <c r="K4790">
        <v>1</v>
      </c>
      <c r="L4790">
        <v>1</v>
      </c>
      <c r="M4790" t="s">
        <v>80</v>
      </c>
      <c r="N4790" t="s">
        <v>1215</v>
      </c>
      <c r="O4790">
        <v>0.93400000000000005</v>
      </c>
      <c r="P4790" t="s">
        <v>65</v>
      </c>
      <c r="R4790" t="s">
        <v>53</v>
      </c>
      <c r="S4790" t="s">
        <v>54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8</v>
      </c>
      <c r="AA4790">
        <v>94</v>
      </c>
      <c r="AB4790">
        <v>86.3</v>
      </c>
      <c r="AC4790">
        <v>3.4049999999999998</v>
      </c>
      <c r="AD4790">
        <v>1.59</v>
      </c>
      <c r="AE4790">
        <v>-0.999</v>
      </c>
      <c r="AF4790">
        <v>1.494</v>
      </c>
      <c r="AG4790">
        <v>-1.5860000000000001</v>
      </c>
      <c r="AH4790">
        <v>6.0990000000000002</v>
      </c>
      <c r="AI4790">
        <v>-9.0069999999999997</v>
      </c>
      <c r="AJ4790">
        <v>6.8979999999999997</v>
      </c>
      <c r="AK4790">
        <v>23.8</v>
      </c>
      <c r="AL4790">
        <v>37.4</v>
      </c>
      <c r="AM4790">
        <v>5.6</v>
      </c>
      <c r="AN4790">
        <v>232.39699999999999</v>
      </c>
      <c r="AO4790">
        <v>2282.09</v>
      </c>
      <c r="AP4790" t="s">
        <v>2350</v>
      </c>
    </row>
    <row r="4791" spans="1:42">
      <c r="A4791" t="s">
        <v>2349</v>
      </c>
      <c r="B4791" t="s">
        <v>42</v>
      </c>
      <c r="C4791" t="s">
        <v>2192</v>
      </c>
      <c r="D4791" t="s">
        <v>409</v>
      </c>
      <c r="E4791" t="s">
        <v>2193</v>
      </c>
      <c r="F4791" t="s">
        <v>2194</v>
      </c>
      <c r="G4791" t="s">
        <v>47</v>
      </c>
      <c r="H4791">
        <v>2</v>
      </c>
      <c r="I4791" t="s">
        <v>63</v>
      </c>
      <c r="J4791" t="s">
        <v>61</v>
      </c>
      <c r="K4791">
        <v>1</v>
      </c>
      <c r="L4791">
        <v>2</v>
      </c>
      <c r="M4791" t="s">
        <v>80</v>
      </c>
      <c r="N4791" t="s">
        <v>1215</v>
      </c>
      <c r="O4791">
        <v>0.92100000000000004</v>
      </c>
      <c r="P4791" t="s">
        <v>65</v>
      </c>
      <c r="R4791" t="s">
        <v>53</v>
      </c>
      <c r="S4791" t="s">
        <v>54</v>
      </c>
      <c r="T4791">
        <v>1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8</v>
      </c>
      <c r="AA4791">
        <v>92.9</v>
      </c>
      <c r="AB4791">
        <v>86</v>
      </c>
      <c r="AC4791">
        <v>3.4049999999999998</v>
      </c>
      <c r="AD4791">
        <v>1.59</v>
      </c>
      <c r="AE4791">
        <v>-1.147</v>
      </c>
      <c r="AF4791">
        <v>2.165</v>
      </c>
      <c r="AG4791">
        <v>-1.534</v>
      </c>
      <c r="AH4791">
        <v>6.1470000000000002</v>
      </c>
      <c r="AI4791">
        <v>-4.29</v>
      </c>
      <c r="AJ4791">
        <v>7.93</v>
      </c>
      <c r="AK4791">
        <v>23.8</v>
      </c>
      <c r="AL4791">
        <v>21.9</v>
      </c>
      <c r="AM4791">
        <v>4.4000000000000004</v>
      </c>
      <c r="AN4791">
        <v>208.29499999999999</v>
      </c>
      <c r="AO4791">
        <v>1815.39</v>
      </c>
      <c r="AP4791" t="s">
        <v>2351</v>
      </c>
    </row>
    <row r="4792" spans="1:42">
      <c r="A4792" t="s">
        <v>2349</v>
      </c>
      <c r="B4792" t="s">
        <v>42</v>
      </c>
      <c r="C4792" t="s">
        <v>2192</v>
      </c>
      <c r="D4792" t="s">
        <v>409</v>
      </c>
      <c r="E4792" t="s">
        <v>2193</v>
      </c>
      <c r="F4792" t="s">
        <v>2194</v>
      </c>
      <c r="G4792" t="s">
        <v>47</v>
      </c>
      <c r="H4792">
        <v>3</v>
      </c>
      <c r="I4792" t="s">
        <v>69</v>
      </c>
      <c r="J4792" t="s">
        <v>61</v>
      </c>
      <c r="K4792">
        <v>1</v>
      </c>
      <c r="L4792">
        <v>3</v>
      </c>
      <c r="M4792" t="s">
        <v>84</v>
      </c>
      <c r="N4792" t="s">
        <v>1215</v>
      </c>
      <c r="O4792">
        <v>0.59199999999999997</v>
      </c>
      <c r="P4792" t="s">
        <v>65</v>
      </c>
      <c r="R4792" t="s">
        <v>53</v>
      </c>
      <c r="S4792" t="s">
        <v>54</v>
      </c>
      <c r="T4792">
        <v>1</v>
      </c>
      <c r="U4792">
        <v>1</v>
      </c>
      <c r="V4792">
        <v>0</v>
      </c>
      <c r="W4792">
        <v>0</v>
      </c>
      <c r="X4792">
        <v>0</v>
      </c>
      <c r="Y4792">
        <v>0</v>
      </c>
      <c r="Z4792">
        <v>8</v>
      </c>
      <c r="AA4792">
        <v>92.5</v>
      </c>
      <c r="AB4792">
        <v>85.4</v>
      </c>
      <c r="AC4792">
        <v>3.4049999999999998</v>
      </c>
      <c r="AD4792">
        <v>1.59</v>
      </c>
      <c r="AE4792">
        <v>0.29599999999999999</v>
      </c>
      <c r="AF4792">
        <v>1.99</v>
      </c>
      <c r="AG4792">
        <v>-1.4179999999999999</v>
      </c>
      <c r="AH4792">
        <v>6.0720000000000001</v>
      </c>
      <c r="AI4792">
        <v>-3.2549999999999999</v>
      </c>
      <c r="AJ4792">
        <v>11.222</v>
      </c>
      <c r="AK4792">
        <v>23.8</v>
      </c>
      <c r="AL4792">
        <v>20.5</v>
      </c>
      <c r="AM4792">
        <v>3</v>
      </c>
      <c r="AN4792">
        <v>196.12200000000001</v>
      </c>
      <c r="AO4792">
        <v>2336.5700000000002</v>
      </c>
      <c r="AP4792" t="s">
        <v>2352</v>
      </c>
    </row>
    <row r="4793" spans="1:42">
      <c r="A4793" t="s">
        <v>2349</v>
      </c>
      <c r="B4793" t="s">
        <v>42</v>
      </c>
      <c r="C4793" t="s">
        <v>2192</v>
      </c>
      <c r="D4793" t="s">
        <v>409</v>
      </c>
      <c r="E4793" t="s">
        <v>2193</v>
      </c>
      <c r="F4793" t="s">
        <v>2194</v>
      </c>
      <c r="G4793" t="s">
        <v>47</v>
      </c>
      <c r="H4793">
        <v>5</v>
      </c>
      <c r="I4793" t="s">
        <v>63</v>
      </c>
      <c r="J4793" t="s">
        <v>61</v>
      </c>
      <c r="K4793">
        <v>2</v>
      </c>
      <c r="L4793">
        <v>1</v>
      </c>
      <c r="M4793" t="s">
        <v>84</v>
      </c>
      <c r="N4793" t="s">
        <v>1215</v>
      </c>
      <c r="O4793">
        <v>0.88300000000000001</v>
      </c>
      <c r="P4793" t="s">
        <v>139</v>
      </c>
      <c r="R4793" t="s">
        <v>75</v>
      </c>
      <c r="S4793" t="s">
        <v>42</v>
      </c>
      <c r="T4793">
        <v>0</v>
      </c>
      <c r="U4793">
        <v>0</v>
      </c>
      <c r="V4793">
        <v>0</v>
      </c>
      <c r="W4793">
        <v>1</v>
      </c>
      <c r="X4793">
        <v>0</v>
      </c>
      <c r="Y4793">
        <v>0</v>
      </c>
      <c r="Z4793">
        <v>8</v>
      </c>
      <c r="AA4793">
        <v>92.2</v>
      </c>
      <c r="AB4793">
        <v>84.5</v>
      </c>
      <c r="AC4793">
        <v>3.25</v>
      </c>
      <c r="AD4793">
        <v>1.53</v>
      </c>
      <c r="AE4793">
        <v>-0.51800000000000002</v>
      </c>
      <c r="AF4793">
        <v>2.1269999999999998</v>
      </c>
      <c r="AG4793">
        <v>-1.4419999999999999</v>
      </c>
      <c r="AH4793">
        <v>6.0430000000000001</v>
      </c>
      <c r="AI4793">
        <v>-1.462</v>
      </c>
      <c r="AJ4793">
        <v>7.9589999999999996</v>
      </c>
      <c r="AK4793">
        <v>23.8</v>
      </c>
      <c r="AL4793">
        <v>6</v>
      </c>
      <c r="AM4793">
        <v>4.3</v>
      </c>
      <c r="AN4793">
        <v>190.35400000000001</v>
      </c>
      <c r="AO4793">
        <v>1600.72</v>
      </c>
      <c r="AP4793" t="s">
        <v>2354</v>
      </c>
    </row>
    <row r="4794" spans="1:42">
      <c r="A4794" t="s">
        <v>2349</v>
      </c>
      <c r="B4794" t="s">
        <v>42</v>
      </c>
      <c r="C4794" t="s">
        <v>2192</v>
      </c>
      <c r="D4794" t="s">
        <v>409</v>
      </c>
      <c r="E4794" t="s">
        <v>2193</v>
      </c>
      <c r="F4794" t="s">
        <v>2194</v>
      </c>
      <c r="G4794" t="s">
        <v>47</v>
      </c>
      <c r="H4794">
        <v>6</v>
      </c>
      <c r="I4794" t="s">
        <v>56</v>
      </c>
      <c r="J4794" t="s">
        <v>57</v>
      </c>
      <c r="K4794">
        <v>2</v>
      </c>
      <c r="L4794">
        <v>2</v>
      </c>
      <c r="M4794" t="s">
        <v>84</v>
      </c>
      <c r="N4794" t="s">
        <v>1215</v>
      </c>
      <c r="O4794">
        <v>0.91500000000000004</v>
      </c>
      <c r="P4794" t="s">
        <v>139</v>
      </c>
      <c r="R4794" t="s">
        <v>75</v>
      </c>
      <c r="S4794" t="s">
        <v>42</v>
      </c>
      <c r="T4794">
        <v>0</v>
      </c>
      <c r="U4794">
        <v>1</v>
      </c>
      <c r="V4794">
        <v>0</v>
      </c>
      <c r="W4794">
        <v>1</v>
      </c>
      <c r="X4794">
        <v>0</v>
      </c>
      <c r="Y4794">
        <v>0</v>
      </c>
      <c r="Z4794">
        <v>8</v>
      </c>
      <c r="AA4794">
        <v>93.5</v>
      </c>
      <c r="AB4794">
        <v>85.8</v>
      </c>
      <c r="AC4794">
        <v>3.25</v>
      </c>
      <c r="AD4794">
        <v>1.53</v>
      </c>
      <c r="AE4794">
        <v>-0.45400000000000001</v>
      </c>
      <c r="AF4794">
        <v>1.6719999999999999</v>
      </c>
      <c r="AG4794">
        <v>-1.456</v>
      </c>
      <c r="AH4794">
        <v>6.0979999999999999</v>
      </c>
      <c r="AI4794">
        <v>0.17299999999999999</v>
      </c>
      <c r="AJ4794">
        <v>9.1940000000000008</v>
      </c>
      <c r="AK4794">
        <v>23.8</v>
      </c>
      <c r="AL4794">
        <v>-3.1</v>
      </c>
      <c r="AM4794">
        <v>3.6</v>
      </c>
      <c r="AN4794">
        <v>178.928</v>
      </c>
      <c r="AO4794">
        <v>1845</v>
      </c>
      <c r="AP4794" t="s">
        <v>2355</v>
      </c>
    </row>
    <row r="4795" spans="1:42">
      <c r="A4795" t="s">
        <v>2349</v>
      </c>
      <c r="B4795" t="s">
        <v>42</v>
      </c>
      <c r="C4795" t="s">
        <v>2192</v>
      </c>
      <c r="D4795" t="s">
        <v>409</v>
      </c>
      <c r="E4795" t="s">
        <v>2193</v>
      </c>
      <c r="F4795" t="s">
        <v>2194</v>
      </c>
      <c r="G4795" t="s">
        <v>47</v>
      </c>
      <c r="H4795">
        <v>7</v>
      </c>
      <c r="I4795" t="s">
        <v>87</v>
      </c>
      <c r="J4795" t="s">
        <v>49</v>
      </c>
      <c r="K4795">
        <v>2</v>
      </c>
      <c r="L4795">
        <v>3</v>
      </c>
      <c r="M4795" t="s">
        <v>84</v>
      </c>
      <c r="N4795" t="s">
        <v>1215</v>
      </c>
      <c r="O4795">
        <v>0.90300000000000002</v>
      </c>
      <c r="P4795" t="s">
        <v>139</v>
      </c>
      <c r="Q4795" t="s">
        <v>52</v>
      </c>
      <c r="R4795" t="s">
        <v>75</v>
      </c>
      <c r="S4795" t="s">
        <v>42</v>
      </c>
      <c r="T4795">
        <v>1</v>
      </c>
      <c r="U4795">
        <v>1</v>
      </c>
      <c r="V4795">
        <v>0</v>
      </c>
      <c r="W4795">
        <v>1</v>
      </c>
      <c r="X4795">
        <v>0</v>
      </c>
      <c r="Y4795">
        <v>0</v>
      </c>
      <c r="Z4795">
        <v>8</v>
      </c>
      <c r="AA4795">
        <v>94</v>
      </c>
      <c r="AB4795">
        <v>85.8</v>
      </c>
      <c r="AC4795">
        <v>3.25</v>
      </c>
      <c r="AD4795">
        <v>1.53</v>
      </c>
      <c r="AE4795">
        <v>0.34100000000000003</v>
      </c>
      <c r="AF4795">
        <v>2.637</v>
      </c>
      <c r="AG4795">
        <v>-1.3340000000000001</v>
      </c>
      <c r="AH4795">
        <v>6.0369999999999999</v>
      </c>
      <c r="AI4795">
        <v>-0.35799999999999998</v>
      </c>
      <c r="AJ4795">
        <v>8.1259999999999994</v>
      </c>
      <c r="AK4795">
        <v>23.7</v>
      </c>
      <c r="AL4795">
        <v>-1.3</v>
      </c>
      <c r="AM4795">
        <v>3.9</v>
      </c>
      <c r="AN4795">
        <v>182.512</v>
      </c>
      <c r="AO4795">
        <v>1635.02</v>
      </c>
      <c r="AP4795" t="s">
        <v>2356</v>
      </c>
    </row>
    <row r="4796" spans="1:42">
      <c r="A4796" t="s">
        <v>2349</v>
      </c>
      <c r="B4796" t="s">
        <v>42</v>
      </c>
      <c r="C4796" t="s">
        <v>2192</v>
      </c>
      <c r="D4796" t="s">
        <v>409</v>
      </c>
      <c r="E4796" t="s">
        <v>2193</v>
      </c>
      <c r="F4796" t="s">
        <v>2194</v>
      </c>
      <c r="G4796" t="s">
        <v>47</v>
      </c>
      <c r="H4796">
        <v>8</v>
      </c>
      <c r="I4796" t="s">
        <v>63</v>
      </c>
      <c r="J4796" t="s">
        <v>61</v>
      </c>
      <c r="K4796">
        <v>3</v>
      </c>
      <c r="L4796">
        <v>1</v>
      </c>
      <c r="M4796" t="s">
        <v>84</v>
      </c>
      <c r="N4796" t="s">
        <v>1215</v>
      </c>
      <c r="O4796">
        <v>0.88500000000000001</v>
      </c>
      <c r="P4796" t="s">
        <v>124</v>
      </c>
      <c r="R4796" t="s">
        <v>1230</v>
      </c>
      <c r="S4796" t="s">
        <v>42</v>
      </c>
      <c r="T4796">
        <v>0</v>
      </c>
      <c r="U4796">
        <v>0</v>
      </c>
      <c r="V4796">
        <v>0</v>
      </c>
      <c r="W4796">
        <v>0</v>
      </c>
      <c r="X4796">
        <v>1</v>
      </c>
      <c r="Y4796">
        <v>1</v>
      </c>
      <c r="Z4796">
        <v>8</v>
      </c>
      <c r="AA4796">
        <v>92.2</v>
      </c>
      <c r="AB4796">
        <v>84.9</v>
      </c>
      <c r="AC4796">
        <v>3.27</v>
      </c>
      <c r="AD4796">
        <v>1.45</v>
      </c>
      <c r="AE4796">
        <v>0.373</v>
      </c>
      <c r="AF4796">
        <v>3.093</v>
      </c>
      <c r="AG4796">
        <v>-1.456</v>
      </c>
      <c r="AH4796">
        <v>6.1970000000000001</v>
      </c>
      <c r="AI4796">
        <v>1.254</v>
      </c>
      <c r="AJ4796">
        <v>6.6920000000000002</v>
      </c>
      <c r="AK4796">
        <v>23.8</v>
      </c>
      <c r="AL4796">
        <v>-8.9</v>
      </c>
      <c r="AM4796">
        <v>4.5999999999999996</v>
      </c>
      <c r="AN4796">
        <v>169.447</v>
      </c>
      <c r="AO4796">
        <v>1355.75</v>
      </c>
      <c r="AP4796" t="s">
        <v>2357</v>
      </c>
    </row>
    <row r="4797" spans="1:42">
      <c r="A4797" t="s">
        <v>2349</v>
      </c>
      <c r="B4797" t="s">
        <v>42</v>
      </c>
      <c r="C4797" t="s">
        <v>2192</v>
      </c>
      <c r="D4797" t="s">
        <v>409</v>
      </c>
      <c r="E4797" t="s">
        <v>2193</v>
      </c>
      <c r="F4797" t="s">
        <v>2194</v>
      </c>
      <c r="G4797" t="s">
        <v>47</v>
      </c>
      <c r="H4797">
        <v>9</v>
      </c>
      <c r="I4797" t="s">
        <v>48</v>
      </c>
      <c r="J4797" t="s">
        <v>49</v>
      </c>
      <c r="K4797">
        <v>3</v>
      </c>
      <c r="L4797">
        <v>2</v>
      </c>
      <c r="M4797" t="s">
        <v>80</v>
      </c>
      <c r="N4797" t="s">
        <v>1215</v>
      </c>
      <c r="O4797">
        <v>0.92100000000000004</v>
      </c>
      <c r="P4797" t="s">
        <v>124</v>
      </c>
      <c r="Q4797" t="s">
        <v>125</v>
      </c>
      <c r="R4797" t="s">
        <v>1230</v>
      </c>
      <c r="S4797" t="s">
        <v>42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1</v>
      </c>
      <c r="Z4797">
        <v>8</v>
      </c>
      <c r="AA4797">
        <v>93.6</v>
      </c>
      <c r="AB4797">
        <v>86</v>
      </c>
      <c r="AC4797">
        <v>3.27</v>
      </c>
      <c r="AD4797">
        <v>1.45</v>
      </c>
      <c r="AE4797">
        <v>-0.03</v>
      </c>
      <c r="AF4797">
        <v>2.2160000000000002</v>
      </c>
      <c r="AG4797">
        <v>-1.212</v>
      </c>
      <c r="AH4797">
        <v>6.0430000000000001</v>
      </c>
      <c r="AI4797">
        <v>-3.7839999999999998</v>
      </c>
      <c r="AJ4797">
        <v>8.3390000000000004</v>
      </c>
      <c r="AK4797">
        <v>23.8</v>
      </c>
      <c r="AL4797">
        <v>19</v>
      </c>
      <c r="AM4797">
        <v>4.0999999999999996</v>
      </c>
      <c r="AN4797">
        <v>204.30699999999999</v>
      </c>
      <c r="AO4797">
        <v>1842.95</v>
      </c>
      <c r="AP4797" t="s">
        <v>2358</v>
      </c>
    </row>
    <row r="4798" spans="1:42">
      <c r="A4798" t="s">
        <v>2349</v>
      </c>
      <c r="B4798" t="s">
        <v>42</v>
      </c>
      <c r="C4798" t="s">
        <v>2192</v>
      </c>
      <c r="D4798" t="s">
        <v>409</v>
      </c>
      <c r="E4798" t="s">
        <v>2193</v>
      </c>
      <c r="F4798" t="s">
        <v>2194</v>
      </c>
      <c r="G4798" t="s">
        <v>47</v>
      </c>
      <c r="H4798">
        <v>13</v>
      </c>
      <c r="I4798" t="s">
        <v>56</v>
      </c>
      <c r="J4798" t="s">
        <v>57</v>
      </c>
      <c r="K4798">
        <v>5</v>
      </c>
      <c r="L4798">
        <v>2</v>
      </c>
      <c r="M4798" t="s">
        <v>80</v>
      </c>
      <c r="N4798" t="s">
        <v>1215</v>
      </c>
      <c r="O4798">
        <v>0.92600000000000005</v>
      </c>
      <c r="P4798" t="s">
        <v>282</v>
      </c>
      <c r="R4798" t="s">
        <v>165</v>
      </c>
      <c r="S4798" t="s">
        <v>54</v>
      </c>
      <c r="T4798">
        <v>1</v>
      </c>
      <c r="U4798">
        <v>0</v>
      </c>
      <c r="V4798">
        <v>2</v>
      </c>
      <c r="W4798">
        <v>0</v>
      </c>
      <c r="X4798">
        <v>1</v>
      </c>
      <c r="Y4798">
        <v>1</v>
      </c>
      <c r="Z4798">
        <v>8</v>
      </c>
      <c r="AA4798">
        <v>92.4</v>
      </c>
      <c r="AB4798">
        <v>84.8</v>
      </c>
      <c r="AC4798">
        <v>3.58</v>
      </c>
      <c r="AD4798">
        <v>1.87</v>
      </c>
      <c r="AE4798">
        <v>-1.1879999999999999</v>
      </c>
      <c r="AF4798">
        <v>3.1970000000000001</v>
      </c>
      <c r="AG4798">
        <v>-1.3280000000000001</v>
      </c>
      <c r="AH4798">
        <v>6.2</v>
      </c>
      <c r="AI4798">
        <v>-6.7720000000000002</v>
      </c>
      <c r="AJ4798">
        <v>7.2560000000000002</v>
      </c>
      <c r="AK4798">
        <v>23.8</v>
      </c>
      <c r="AL4798">
        <v>31.1</v>
      </c>
      <c r="AM4798">
        <v>5.0999999999999996</v>
      </c>
      <c r="AN4798">
        <v>222.86500000000001</v>
      </c>
      <c r="AO4798">
        <v>1969.86</v>
      </c>
      <c r="AP4798" t="s">
        <v>2360</v>
      </c>
    </row>
    <row r="4799" spans="1:42">
      <c r="A4799" t="s">
        <v>2349</v>
      </c>
      <c r="B4799" t="s">
        <v>42</v>
      </c>
      <c r="C4799" t="s">
        <v>2192</v>
      </c>
      <c r="D4799" t="s">
        <v>409</v>
      </c>
      <c r="E4799" t="s">
        <v>2193</v>
      </c>
      <c r="F4799" t="s">
        <v>2194</v>
      </c>
      <c r="G4799" t="s">
        <v>47</v>
      </c>
      <c r="H4799">
        <v>14</v>
      </c>
      <c r="I4799" t="s">
        <v>63</v>
      </c>
      <c r="J4799" t="s">
        <v>61</v>
      </c>
      <c r="K4799">
        <v>5</v>
      </c>
      <c r="L4799">
        <v>3</v>
      </c>
      <c r="M4799" t="s">
        <v>80</v>
      </c>
      <c r="N4799" t="s">
        <v>1215</v>
      </c>
      <c r="O4799">
        <v>0.91300000000000003</v>
      </c>
      <c r="P4799" t="s">
        <v>282</v>
      </c>
      <c r="R4799" t="s">
        <v>165</v>
      </c>
      <c r="S4799" t="s">
        <v>54</v>
      </c>
      <c r="T4799">
        <v>2</v>
      </c>
      <c r="U4799">
        <v>0</v>
      </c>
      <c r="V4799">
        <v>2</v>
      </c>
      <c r="W4799">
        <v>0</v>
      </c>
      <c r="X4799">
        <v>1</v>
      </c>
      <c r="Y4799">
        <v>1</v>
      </c>
      <c r="Z4799">
        <v>8</v>
      </c>
      <c r="AA4799">
        <v>91.6</v>
      </c>
      <c r="AB4799">
        <v>84.3</v>
      </c>
      <c r="AC4799">
        <v>3.58</v>
      </c>
      <c r="AD4799">
        <v>1.87</v>
      </c>
      <c r="AE4799">
        <v>-1.2270000000000001</v>
      </c>
      <c r="AF4799">
        <v>2.298</v>
      </c>
      <c r="AG4799">
        <v>-1.448</v>
      </c>
      <c r="AH4799">
        <v>6.1029999999999998</v>
      </c>
      <c r="AI4799">
        <v>-4.2069999999999999</v>
      </c>
      <c r="AJ4799">
        <v>7.4059999999999997</v>
      </c>
      <c r="AK4799">
        <v>23.8</v>
      </c>
      <c r="AL4799">
        <v>19.8</v>
      </c>
      <c r="AM4799">
        <v>4.8</v>
      </c>
      <c r="AN4799">
        <v>209.46199999999999</v>
      </c>
      <c r="AO4799">
        <v>1681.66</v>
      </c>
      <c r="AP4799" t="s">
        <v>2361</v>
      </c>
    </row>
    <row r="4800" spans="1:42">
      <c r="A4800" t="s">
        <v>2349</v>
      </c>
      <c r="B4800" t="s">
        <v>42</v>
      </c>
      <c r="C4800" t="s">
        <v>2192</v>
      </c>
      <c r="D4800" t="s">
        <v>409</v>
      </c>
      <c r="E4800" t="s">
        <v>2193</v>
      </c>
      <c r="F4800" t="s">
        <v>2194</v>
      </c>
      <c r="G4800" t="s">
        <v>47</v>
      </c>
      <c r="H4800">
        <v>16</v>
      </c>
      <c r="I4800" t="s">
        <v>56</v>
      </c>
      <c r="J4800" t="s">
        <v>57</v>
      </c>
      <c r="K4800">
        <v>5</v>
      </c>
      <c r="L4800">
        <v>5</v>
      </c>
      <c r="M4800" t="s">
        <v>80</v>
      </c>
      <c r="N4800" t="s">
        <v>1215</v>
      </c>
      <c r="O4800">
        <v>0.68100000000000005</v>
      </c>
      <c r="P4800" t="s">
        <v>282</v>
      </c>
      <c r="R4800" t="s">
        <v>165</v>
      </c>
      <c r="S4800" t="s">
        <v>54</v>
      </c>
      <c r="T4800">
        <v>2</v>
      </c>
      <c r="U4800">
        <v>2</v>
      </c>
      <c r="V4800">
        <v>2</v>
      </c>
      <c r="W4800">
        <v>0</v>
      </c>
      <c r="X4800">
        <v>1</v>
      </c>
      <c r="Y4800">
        <v>1</v>
      </c>
      <c r="Z4800">
        <v>8</v>
      </c>
      <c r="AA4800">
        <v>93.9</v>
      </c>
      <c r="AB4800">
        <v>86.6</v>
      </c>
      <c r="AC4800">
        <v>3.58</v>
      </c>
      <c r="AD4800">
        <v>1.87</v>
      </c>
      <c r="AE4800">
        <v>1.17</v>
      </c>
      <c r="AF4800">
        <v>1.3009999999999999</v>
      </c>
      <c r="AG4800">
        <v>-1.256</v>
      </c>
      <c r="AH4800">
        <v>5.9379999999999997</v>
      </c>
      <c r="AI4800">
        <v>-2.99</v>
      </c>
      <c r="AJ4800">
        <v>9.2479999999999993</v>
      </c>
      <c r="AK4800">
        <v>23.8</v>
      </c>
      <c r="AL4800">
        <v>13.8</v>
      </c>
      <c r="AM4800">
        <v>3.6</v>
      </c>
      <c r="AN4800">
        <v>197.845</v>
      </c>
      <c r="AO4800">
        <v>1966.09</v>
      </c>
      <c r="AP4800" t="s">
        <v>2363</v>
      </c>
    </row>
    <row r="4801" spans="1:42">
      <c r="A4801" t="s">
        <v>2349</v>
      </c>
      <c r="B4801" t="s">
        <v>42</v>
      </c>
      <c r="C4801" t="s">
        <v>2192</v>
      </c>
      <c r="D4801" t="s">
        <v>409</v>
      </c>
      <c r="E4801" t="s">
        <v>2193</v>
      </c>
      <c r="F4801" t="s">
        <v>2194</v>
      </c>
      <c r="G4801" t="s">
        <v>47</v>
      </c>
      <c r="H4801">
        <v>19</v>
      </c>
      <c r="I4801" t="s">
        <v>56</v>
      </c>
      <c r="J4801" t="s">
        <v>57</v>
      </c>
      <c r="K4801">
        <v>6</v>
      </c>
      <c r="L4801">
        <v>2</v>
      </c>
      <c r="M4801" t="s">
        <v>80</v>
      </c>
      <c r="N4801" t="s">
        <v>1215</v>
      </c>
      <c r="O4801">
        <v>0.90600000000000003</v>
      </c>
      <c r="P4801" t="s">
        <v>71</v>
      </c>
      <c r="R4801" t="s">
        <v>100</v>
      </c>
      <c r="S4801" t="s">
        <v>42</v>
      </c>
      <c r="T4801">
        <v>1</v>
      </c>
      <c r="U4801">
        <v>0</v>
      </c>
      <c r="V4801">
        <v>2</v>
      </c>
      <c r="W4801">
        <v>1</v>
      </c>
      <c r="X4801">
        <v>1</v>
      </c>
      <c r="Y4801">
        <v>1</v>
      </c>
      <c r="Z4801">
        <v>8</v>
      </c>
      <c r="AA4801">
        <v>92.5</v>
      </c>
      <c r="AB4801">
        <v>85.3</v>
      </c>
      <c r="AC4801">
        <v>3.28</v>
      </c>
      <c r="AD4801">
        <v>1.7</v>
      </c>
      <c r="AE4801">
        <v>-0.84599999999999997</v>
      </c>
      <c r="AF4801">
        <v>3.5289999999999999</v>
      </c>
      <c r="AG4801">
        <v>-1.587</v>
      </c>
      <c r="AH4801">
        <v>6.1289999999999996</v>
      </c>
      <c r="AI4801">
        <v>-3.3809999999999998</v>
      </c>
      <c r="AJ4801">
        <v>7.9050000000000002</v>
      </c>
      <c r="AK4801">
        <v>23.8</v>
      </c>
      <c r="AL4801">
        <v>17.2</v>
      </c>
      <c r="AM4801">
        <v>4.0999999999999996</v>
      </c>
      <c r="AN4801">
        <v>203.05500000000001</v>
      </c>
      <c r="AO4801">
        <v>1721.79</v>
      </c>
      <c r="AP4801" t="s">
        <v>2366</v>
      </c>
    </row>
    <row r="4802" spans="1:42">
      <c r="A4802" t="s">
        <v>2349</v>
      </c>
      <c r="B4802" t="s">
        <v>42</v>
      </c>
      <c r="C4802" t="s">
        <v>2192</v>
      </c>
      <c r="D4802" t="s">
        <v>409</v>
      </c>
      <c r="E4802" t="s">
        <v>2193</v>
      </c>
      <c r="F4802" t="s">
        <v>2194</v>
      </c>
      <c r="G4802" t="s">
        <v>47</v>
      </c>
      <c r="H4802">
        <v>20</v>
      </c>
      <c r="I4802" t="s">
        <v>56</v>
      </c>
      <c r="J4802" t="s">
        <v>57</v>
      </c>
      <c r="K4802">
        <v>6</v>
      </c>
      <c r="L4802">
        <v>3</v>
      </c>
      <c r="M4802" t="s">
        <v>80</v>
      </c>
      <c r="N4802" t="s">
        <v>1215</v>
      </c>
      <c r="O4802">
        <v>0.90900000000000003</v>
      </c>
      <c r="P4802" t="s">
        <v>71</v>
      </c>
      <c r="R4802" t="s">
        <v>100</v>
      </c>
      <c r="S4802" t="s">
        <v>42</v>
      </c>
      <c r="T4802">
        <v>2</v>
      </c>
      <c r="U4802">
        <v>0</v>
      </c>
      <c r="V4802">
        <v>2</v>
      </c>
      <c r="W4802">
        <v>1</v>
      </c>
      <c r="X4802">
        <v>1</v>
      </c>
      <c r="Y4802">
        <v>1</v>
      </c>
      <c r="Z4802">
        <v>8</v>
      </c>
      <c r="AA4802">
        <v>91.7</v>
      </c>
      <c r="AB4802">
        <v>84.7</v>
      </c>
      <c r="AC4802">
        <v>3.28</v>
      </c>
      <c r="AD4802">
        <v>1.7</v>
      </c>
      <c r="AE4802">
        <v>-1.0820000000000001</v>
      </c>
      <c r="AF4802">
        <v>3.8959999999999999</v>
      </c>
      <c r="AG4802">
        <v>-1.4079999999999999</v>
      </c>
      <c r="AH4802">
        <v>6.2450000000000001</v>
      </c>
      <c r="AI4802">
        <v>-3.8140000000000001</v>
      </c>
      <c r="AJ4802">
        <v>7.4939999999999998</v>
      </c>
      <c r="AK4802">
        <v>23.8</v>
      </c>
      <c r="AL4802">
        <v>19.100000000000001</v>
      </c>
      <c r="AM4802">
        <v>4.4000000000000004</v>
      </c>
      <c r="AN4802">
        <v>206.851</v>
      </c>
      <c r="AO4802">
        <v>1674.68</v>
      </c>
      <c r="AP4802" t="s">
        <v>2367</v>
      </c>
    </row>
    <row r="4803" spans="1:42">
      <c r="A4803" t="s">
        <v>2349</v>
      </c>
      <c r="B4803" t="s">
        <v>42</v>
      </c>
      <c r="C4803" t="s">
        <v>2192</v>
      </c>
      <c r="D4803" t="s">
        <v>409</v>
      </c>
      <c r="E4803" t="s">
        <v>2193</v>
      </c>
      <c r="F4803" t="s">
        <v>2194</v>
      </c>
      <c r="G4803" t="s">
        <v>47</v>
      </c>
      <c r="H4803">
        <v>21</v>
      </c>
      <c r="I4803" t="s">
        <v>63</v>
      </c>
      <c r="J4803" t="s">
        <v>61</v>
      </c>
      <c r="K4803">
        <v>6</v>
      </c>
      <c r="L4803">
        <v>4</v>
      </c>
      <c r="M4803" t="s">
        <v>84</v>
      </c>
      <c r="N4803" t="s">
        <v>1215</v>
      </c>
      <c r="O4803">
        <v>0.89600000000000002</v>
      </c>
      <c r="P4803" t="s">
        <v>71</v>
      </c>
      <c r="R4803" t="s">
        <v>100</v>
      </c>
      <c r="S4803" t="s">
        <v>42</v>
      </c>
      <c r="T4803">
        <v>3</v>
      </c>
      <c r="U4803">
        <v>0</v>
      </c>
      <c r="V4803">
        <v>2</v>
      </c>
      <c r="W4803">
        <v>1</v>
      </c>
      <c r="X4803">
        <v>1</v>
      </c>
      <c r="Y4803">
        <v>1</v>
      </c>
      <c r="Z4803">
        <v>8</v>
      </c>
      <c r="AA4803">
        <v>91.4</v>
      </c>
      <c r="AB4803">
        <v>84.5</v>
      </c>
      <c r="AC4803">
        <v>3.28</v>
      </c>
      <c r="AD4803">
        <v>1.7</v>
      </c>
      <c r="AE4803">
        <v>-0.56699999999999995</v>
      </c>
      <c r="AF4803">
        <v>3.2069999999999999</v>
      </c>
      <c r="AG4803">
        <v>-1.6419999999999999</v>
      </c>
      <c r="AH4803">
        <v>6.0549999999999997</v>
      </c>
      <c r="AI4803">
        <v>1.212</v>
      </c>
      <c r="AJ4803">
        <v>9.0920000000000005</v>
      </c>
      <c r="AK4803">
        <v>23.8</v>
      </c>
      <c r="AL4803">
        <v>-9.3000000000000007</v>
      </c>
      <c r="AM4803">
        <v>3.7</v>
      </c>
      <c r="AN4803">
        <v>172.44300000000001</v>
      </c>
      <c r="AO4803">
        <v>1821.09</v>
      </c>
      <c r="AP4803" t="s">
        <v>2368</v>
      </c>
    </row>
    <row r="4804" spans="1:42">
      <c r="A4804" t="s">
        <v>2349</v>
      </c>
      <c r="B4804" t="s">
        <v>42</v>
      </c>
      <c r="C4804" t="s">
        <v>2192</v>
      </c>
      <c r="D4804" t="s">
        <v>409</v>
      </c>
      <c r="E4804" t="s">
        <v>2193</v>
      </c>
      <c r="F4804" t="s">
        <v>2194</v>
      </c>
      <c r="G4804" t="s">
        <v>47</v>
      </c>
      <c r="H4804">
        <v>22</v>
      </c>
      <c r="I4804" t="s">
        <v>63</v>
      </c>
      <c r="J4804" t="s">
        <v>61</v>
      </c>
      <c r="K4804">
        <v>6</v>
      </c>
      <c r="L4804">
        <v>5</v>
      </c>
      <c r="M4804" t="s">
        <v>84</v>
      </c>
      <c r="N4804" t="s">
        <v>1215</v>
      </c>
      <c r="O4804">
        <v>0.63300000000000001</v>
      </c>
      <c r="P4804" t="s">
        <v>71</v>
      </c>
      <c r="R4804" t="s">
        <v>100</v>
      </c>
      <c r="S4804" t="s">
        <v>42</v>
      </c>
      <c r="T4804">
        <v>3</v>
      </c>
      <c r="U4804">
        <v>1</v>
      </c>
      <c r="V4804">
        <v>2</v>
      </c>
      <c r="W4804">
        <v>1</v>
      </c>
      <c r="X4804">
        <v>1</v>
      </c>
      <c r="Y4804">
        <v>1</v>
      </c>
      <c r="Z4804">
        <v>8</v>
      </c>
      <c r="AA4804">
        <v>90.1</v>
      </c>
      <c r="AB4804">
        <v>84</v>
      </c>
      <c r="AC4804">
        <v>3.28</v>
      </c>
      <c r="AD4804">
        <v>1.7</v>
      </c>
      <c r="AE4804">
        <v>-0.76600000000000001</v>
      </c>
      <c r="AF4804">
        <v>3.5459999999999998</v>
      </c>
      <c r="AG4804">
        <v>-1.575</v>
      </c>
      <c r="AH4804">
        <v>6.1189999999999998</v>
      </c>
      <c r="AI4804">
        <v>-1.7949999999999999</v>
      </c>
      <c r="AJ4804">
        <v>7.1580000000000004</v>
      </c>
      <c r="AK4804">
        <v>23.9</v>
      </c>
      <c r="AL4804">
        <v>7.8</v>
      </c>
      <c r="AM4804">
        <v>4.5</v>
      </c>
      <c r="AN4804">
        <v>193.999</v>
      </c>
      <c r="AO4804">
        <v>1459.93</v>
      </c>
      <c r="AP4804" t="s">
        <v>2369</v>
      </c>
    </row>
    <row r="4805" spans="1:42">
      <c r="A4805" t="s">
        <v>2349</v>
      </c>
      <c r="B4805" t="s">
        <v>42</v>
      </c>
      <c r="C4805" t="s">
        <v>2192</v>
      </c>
      <c r="D4805" t="s">
        <v>409</v>
      </c>
      <c r="E4805" t="s">
        <v>2193</v>
      </c>
      <c r="F4805" t="s">
        <v>2194</v>
      </c>
      <c r="G4805" t="s">
        <v>47</v>
      </c>
      <c r="H4805">
        <v>23</v>
      </c>
      <c r="I4805" t="s">
        <v>69</v>
      </c>
      <c r="J4805" t="s">
        <v>61</v>
      </c>
      <c r="K4805">
        <v>6</v>
      </c>
      <c r="L4805">
        <v>6</v>
      </c>
      <c r="M4805" t="s">
        <v>84</v>
      </c>
      <c r="N4805" t="s">
        <v>1215</v>
      </c>
      <c r="O4805">
        <v>0.88100000000000001</v>
      </c>
      <c r="P4805" t="s">
        <v>71</v>
      </c>
      <c r="R4805" t="s">
        <v>100</v>
      </c>
      <c r="S4805" t="s">
        <v>42</v>
      </c>
      <c r="T4805">
        <v>3</v>
      </c>
      <c r="U4805">
        <v>2</v>
      </c>
      <c r="V4805">
        <v>2</v>
      </c>
      <c r="W4805">
        <v>1</v>
      </c>
      <c r="X4805">
        <v>1</v>
      </c>
      <c r="Y4805">
        <v>1</v>
      </c>
      <c r="Z4805">
        <v>8</v>
      </c>
      <c r="AA4805">
        <v>91.4</v>
      </c>
      <c r="AB4805">
        <v>84.5</v>
      </c>
      <c r="AC4805">
        <v>3.28</v>
      </c>
      <c r="AD4805">
        <v>1.7</v>
      </c>
      <c r="AE4805">
        <v>0.80100000000000005</v>
      </c>
      <c r="AF4805">
        <v>2.8359999999999999</v>
      </c>
      <c r="AG4805">
        <v>-1.5329999999999999</v>
      </c>
      <c r="AH4805">
        <v>5.9720000000000004</v>
      </c>
      <c r="AI4805">
        <v>1.2350000000000001</v>
      </c>
      <c r="AJ4805">
        <v>8.1059999999999999</v>
      </c>
      <c r="AK4805">
        <v>23.8</v>
      </c>
      <c r="AL4805">
        <v>-10.5</v>
      </c>
      <c r="AM4805">
        <v>4.2</v>
      </c>
      <c r="AN4805">
        <v>171.38499999999999</v>
      </c>
      <c r="AO4805">
        <v>1624.89</v>
      </c>
      <c r="AP4805" t="s">
        <v>2370</v>
      </c>
    </row>
    <row r="4806" spans="1:42">
      <c r="A4806" t="s">
        <v>2371</v>
      </c>
      <c r="B4806" t="s">
        <v>42</v>
      </c>
      <c r="C4806" t="s">
        <v>2372</v>
      </c>
      <c r="D4806" t="s">
        <v>409</v>
      </c>
      <c r="E4806" t="s">
        <v>2373</v>
      </c>
      <c r="F4806" t="s">
        <v>2194</v>
      </c>
      <c r="G4806" t="s">
        <v>47</v>
      </c>
      <c r="H4806">
        <v>1</v>
      </c>
      <c r="I4806" t="s">
        <v>63</v>
      </c>
      <c r="J4806" t="s">
        <v>61</v>
      </c>
      <c r="K4806">
        <v>1</v>
      </c>
      <c r="L4806">
        <v>1</v>
      </c>
      <c r="M4806" t="s">
        <v>58</v>
      </c>
      <c r="N4806" t="s">
        <v>1215</v>
      </c>
      <c r="O4806">
        <v>0.59699999999999998</v>
      </c>
      <c r="P4806" t="s">
        <v>74</v>
      </c>
      <c r="R4806" t="s">
        <v>165</v>
      </c>
      <c r="S4806" t="s">
        <v>54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1</v>
      </c>
      <c r="AA4806">
        <v>88.3</v>
      </c>
      <c r="AB4806">
        <v>82</v>
      </c>
      <c r="AC4806">
        <v>3.58</v>
      </c>
      <c r="AD4806">
        <v>1.87</v>
      </c>
      <c r="AE4806">
        <v>-0.107</v>
      </c>
      <c r="AF4806">
        <v>1.986</v>
      </c>
      <c r="AG4806">
        <v>-1.609</v>
      </c>
      <c r="AH4806">
        <v>5.9539999999999997</v>
      </c>
      <c r="AI4806">
        <v>-1.919</v>
      </c>
      <c r="AJ4806">
        <v>8.5719999999999992</v>
      </c>
      <c r="AK4806">
        <v>23.8</v>
      </c>
      <c r="AL4806">
        <v>7.5</v>
      </c>
      <c r="AM4806">
        <v>4.5</v>
      </c>
      <c r="AN4806">
        <v>192.55500000000001</v>
      </c>
      <c r="AO4806">
        <v>1688.62</v>
      </c>
      <c r="AP4806" t="s">
        <v>2374</v>
      </c>
    </row>
    <row r="4807" spans="1:42">
      <c r="A4807" t="s">
        <v>2371</v>
      </c>
      <c r="B4807" t="s">
        <v>42</v>
      </c>
      <c r="C4807" t="s">
        <v>2372</v>
      </c>
      <c r="D4807" t="s">
        <v>409</v>
      </c>
      <c r="E4807" t="s">
        <v>2373</v>
      </c>
      <c r="F4807" t="s">
        <v>2194</v>
      </c>
      <c r="G4807" t="s">
        <v>47</v>
      </c>
      <c r="H4807">
        <v>2</v>
      </c>
      <c r="I4807" t="s">
        <v>56</v>
      </c>
      <c r="J4807" t="s">
        <v>57</v>
      </c>
      <c r="K4807">
        <v>1</v>
      </c>
      <c r="L4807">
        <v>2</v>
      </c>
      <c r="M4807" t="s">
        <v>80</v>
      </c>
      <c r="N4807" t="s">
        <v>1215</v>
      </c>
      <c r="O4807">
        <v>0.91300000000000003</v>
      </c>
      <c r="P4807" t="s">
        <v>74</v>
      </c>
      <c r="R4807" t="s">
        <v>165</v>
      </c>
      <c r="S4807" t="s">
        <v>54</v>
      </c>
      <c r="T4807">
        <v>0</v>
      </c>
      <c r="U4807">
        <v>1</v>
      </c>
      <c r="V4807">
        <v>0</v>
      </c>
      <c r="W4807">
        <v>0</v>
      </c>
      <c r="X4807">
        <v>0</v>
      </c>
      <c r="Y4807">
        <v>0</v>
      </c>
      <c r="Z4807">
        <v>1</v>
      </c>
      <c r="AA4807">
        <v>87.4</v>
      </c>
      <c r="AB4807">
        <v>81.099999999999994</v>
      </c>
      <c r="AC4807">
        <v>3.58</v>
      </c>
      <c r="AD4807">
        <v>1.87</v>
      </c>
      <c r="AE4807">
        <v>-0.16800000000000001</v>
      </c>
      <c r="AF4807">
        <v>1.7030000000000001</v>
      </c>
      <c r="AG4807">
        <v>-1.8049999999999999</v>
      </c>
      <c r="AH4807">
        <v>5.8380000000000001</v>
      </c>
      <c r="AI4807">
        <v>-6.4379999999999997</v>
      </c>
      <c r="AJ4807">
        <v>4.7729999999999997</v>
      </c>
      <c r="AK4807">
        <v>23.8</v>
      </c>
      <c r="AL4807">
        <v>20.7</v>
      </c>
      <c r="AM4807">
        <v>6.6</v>
      </c>
      <c r="AN4807">
        <v>233.19300000000001</v>
      </c>
      <c r="AO4807">
        <v>1517.32</v>
      </c>
      <c r="AP4807" t="s">
        <v>2375</v>
      </c>
    </row>
    <row r="4808" spans="1:42">
      <c r="A4808" t="s">
        <v>2371</v>
      </c>
      <c r="B4808" t="s">
        <v>42</v>
      </c>
      <c r="C4808" t="s">
        <v>2372</v>
      </c>
      <c r="D4808" t="s">
        <v>409</v>
      </c>
      <c r="E4808" t="s">
        <v>2373</v>
      </c>
      <c r="F4808" t="s">
        <v>2194</v>
      </c>
      <c r="G4808" t="s">
        <v>47</v>
      </c>
      <c r="H4808">
        <v>3</v>
      </c>
      <c r="I4808" t="s">
        <v>63</v>
      </c>
      <c r="J4808" t="s">
        <v>61</v>
      </c>
      <c r="K4808">
        <v>1</v>
      </c>
      <c r="L4808">
        <v>3</v>
      </c>
      <c r="M4808" t="s">
        <v>84</v>
      </c>
      <c r="N4808" t="s">
        <v>1215</v>
      </c>
      <c r="O4808">
        <v>0.88400000000000001</v>
      </c>
      <c r="P4808" t="s">
        <v>74</v>
      </c>
      <c r="R4808" t="s">
        <v>165</v>
      </c>
      <c r="S4808" t="s">
        <v>54</v>
      </c>
      <c r="T4808">
        <v>1</v>
      </c>
      <c r="U4808">
        <v>1</v>
      </c>
      <c r="V4808">
        <v>0</v>
      </c>
      <c r="W4808">
        <v>0</v>
      </c>
      <c r="X4808">
        <v>0</v>
      </c>
      <c r="Y4808">
        <v>0</v>
      </c>
      <c r="Z4808">
        <v>1</v>
      </c>
      <c r="AA4808">
        <v>89.1</v>
      </c>
      <c r="AB4808">
        <v>82.8</v>
      </c>
      <c r="AC4808">
        <v>3.58</v>
      </c>
      <c r="AD4808">
        <v>1.87</v>
      </c>
      <c r="AE4808">
        <v>-2E-3</v>
      </c>
      <c r="AF4808">
        <v>2.0790000000000002</v>
      </c>
      <c r="AG4808">
        <v>-1.597</v>
      </c>
      <c r="AH4808">
        <v>5.907</v>
      </c>
      <c r="AI4808">
        <v>-5.6929999999999996</v>
      </c>
      <c r="AJ4808">
        <v>6.8109999999999999</v>
      </c>
      <c r="AK4808">
        <v>23.8</v>
      </c>
      <c r="AL4808">
        <v>22.3</v>
      </c>
      <c r="AM4808">
        <v>5.4</v>
      </c>
      <c r="AN4808">
        <v>219.714</v>
      </c>
      <c r="AO4808">
        <v>1720.9</v>
      </c>
      <c r="AP4808" t="s">
        <v>2376</v>
      </c>
    </row>
    <row r="4809" spans="1:42">
      <c r="A4809" t="s">
        <v>2371</v>
      </c>
      <c r="B4809" t="s">
        <v>42</v>
      </c>
      <c r="C4809" t="s">
        <v>2372</v>
      </c>
      <c r="D4809" t="s">
        <v>409</v>
      </c>
      <c r="E4809" t="s">
        <v>2373</v>
      </c>
      <c r="F4809" t="s">
        <v>2194</v>
      </c>
      <c r="G4809" t="s">
        <v>47</v>
      </c>
      <c r="H4809">
        <v>6</v>
      </c>
      <c r="I4809" t="s">
        <v>63</v>
      </c>
      <c r="J4809" t="s">
        <v>61</v>
      </c>
      <c r="K4809">
        <v>2</v>
      </c>
      <c r="L4809">
        <v>1</v>
      </c>
      <c r="M4809" t="s">
        <v>84</v>
      </c>
      <c r="N4809" t="s">
        <v>1215</v>
      </c>
      <c r="O4809">
        <v>0.91</v>
      </c>
      <c r="P4809" t="s">
        <v>51</v>
      </c>
      <c r="R4809" t="s">
        <v>100</v>
      </c>
      <c r="S4809" t="s">
        <v>42</v>
      </c>
      <c r="T4809">
        <v>0</v>
      </c>
      <c r="U4809">
        <v>0</v>
      </c>
      <c r="V4809">
        <v>1</v>
      </c>
      <c r="W4809">
        <v>0</v>
      </c>
      <c r="X4809">
        <v>0</v>
      </c>
      <c r="Y4809">
        <v>0</v>
      </c>
      <c r="Z4809">
        <v>1</v>
      </c>
      <c r="AA4809">
        <v>89.7</v>
      </c>
      <c r="AB4809">
        <v>83.5</v>
      </c>
      <c r="AC4809">
        <v>3.28</v>
      </c>
      <c r="AD4809">
        <v>1.7</v>
      </c>
      <c r="AE4809">
        <v>0.38</v>
      </c>
      <c r="AF4809">
        <v>2.4750000000000001</v>
      </c>
      <c r="AG4809">
        <v>-1.3</v>
      </c>
      <c r="AH4809">
        <v>5.9329999999999998</v>
      </c>
      <c r="AI4809">
        <v>-3.26</v>
      </c>
      <c r="AJ4809">
        <v>8.0990000000000002</v>
      </c>
      <c r="AK4809">
        <v>23.9</v>
      </c>
      <c r="AL4809">
        <v>14.2</v>
      </c>
      <c r="AM4809">
        <v>4.5</v>
      </c>
      <c r="AN4809">
        <v>201.82499999999999</v>
      </c>
      <c r="AO4809">
        <v>1710.05</v>
      </c>
      <c r="AP4809" t="s">
        <v>2379</v>
      </c>
    </row>
    <row r="4810" spans="1:42">
      <c r="A4810" t="s">
        <v>2371</v>
      </c>
      <c r="B4810" t="s">
        <v>42</v>
      </c>
      <c r="C4810" t="s">
        <v>2372</v>
      </c>
      <c r="D4810" t="s">
        <v>409</v>
      </c>
      <c r="E4810" t="s">
        <v>2373</v>
      </c>
      <c r="F4810" t="s">
        <v>2194</v>
      </c>
      <c r="G4810" t="s">
        <v>47</v>
      </c>
      <c r="H4810">
        <v>8</v>
      </c>
      <c r="I4810" t="s">
        <v>60</v>
      </c>
      <c r="J4810" t="s">
        <v>61</v>
      </c>
      <c r="K4810">
        <v>2</v>
      </c>
      <c r="L4810">
        <v>3</v>
      </c>
      <c r="M4810" t="s">
        <v>58</v>
      </c>
      <c r="N4810" t="s">
        <v>1215</v>
      </c>
      <c r="O4810">
        <v>0.91700000000000004</v>
      </c>
      <c r="P4810" t="s">
        <v>51</v>
      </c>
      <c r="R4810" t="s">
        <v>100</v>
      </c>
      <c r="S4810" t="s">
        <v>42</v>
      </c>
      <c r="T4810">
        <v>1</v>
      </c>
      <c r="U4810">
        <v>1</v>
      </c>
      <c r="V4810">
        <v>1</v>
      </c>
      <c r="W4810">
        <v>0</v>
      </c>
      <c r="X4810">
        <v>0</v>
      </c>
      <c r="Y4810">
        <v>0</v>
      </c>
      <c r="Z4810">
        <v>1</v>
      </c>
      <c r="AA4810">
        <v>89.5</v>
      </c>
      <c r="AB4810">
        <v>83.2</v>
      </c>
      <c r="AC4810">
        <v>3.28</v>
      </c>
      <c r="AD4810">
        <v>1.7</v>
      </c>
      <c r="AE4810">
        <v>0.52400000000000002</v>
      </c>
      <c r="AF4810">
        <v>3.2509999999999999</v>
      </c>
      <c r="AG4810">
        <v>-1.276</v>
      </c>
      <c r="AH4810">
        <v>6.0890000000000004</v>
      </c>
      <c r="AI4810">
        <v>-0.52100000000000002</v>
      </c>
      <c r="AJ4810">
        <v>9.1660000000000004</v>
      </c>
      <c r="AK4810">
        <v>23.9</v>
      </c>
      <c r="AL4810">
        <v>0.1</v>
      </c>
      <c r="AM4810">
        <v>3.9</v>
      </c>
      <c r="AN4810">
        <v>183.239</v>
      </c>
      <c r="AO4810">
        <v>1795.73</v>
      </c>
      <c r="AP4810" t="s">
        <v>2381</v>
      </c>
    </row>
    <row r="4811" spans="1:42">
      <c r="A4811" t="s">
        <v>2371</v>
      </c>
      <c r="B4811" t="s">
        <v>42</v>
      </c>
      <c r="C4811" t="s">
        <v>2372</v>
      </c>
      <c r="D4811" t="s">
        <v>409</v>
      </c>
      <c r="E4811" t="s">
        <v>2373</v>
      </c>
      <c r="F4811" t="s">
        <v>2194</v>
      </c>
      <c r="G4811" t="s">
        <v>47</v>
      </c>
      <c r="H4811">
        <v>10</v>
      </c>
      <c r="I4811" t="s">
        <v>63</v>
      </c>
      <c r="J4811" t="s">
        <v>61</v>
      </c>
      <c r="K4811">
        <v>3</v>
      </c>
      <c r="L4811">
        <v>1</v>
      </c>
      <c r="M4811" t="s">
        <v>80</v>
      </c>
      <c r="N4811" t="s">
        <v>1215</v>
      </c>
      <c r="O4811">
        <v>0.91500000000000004</v>
      </c>
      <c r="P4811" t="s">
        <v>71</v>
      </c>
      <c r="R4811" t="s">
        <v>97</v>
      </c>
      <c r="S4811" t="s">
        <v>42</v>
      </c>
      <c r="T4811">
        <v>0</v>
      </c>
      <c r="U4811">
        <v>0</v>
      </c>
      <c r="V4811">
        <v>2</v>
      </c>
      <c r="W4811">
        <v>0</v>
      </c>
      <c r="X4811">
        <v>0</v>
      </c>
      <c r="Y4811">
        <v>0</v>
      </c>
      <c r="Z4811">
        <v>1</v>
      </c>
      <c r="AA4811">
        <v>89.7</v>
      </c>
      <c r="AB4811">
        <v>82.1</v>
      </c>
      <c r="AC4811">
        <v>3.59</v>
      </c>
      <c r="AD4811">
        <v>1.89</v>
      </c>
      <c r="AE4811">
        <v>0.109</v>
      </c>
      <c r="AF4811">
        <v>1.97</v>
      </c>
      <c r="AG4811">
        <v>-1.3819999999999999</v>
      </c>
      <c r="AH4811">
        <v>5.851</v>
      </c>
      <c r="AI4811">
        <v>-6.9569999999999999</v>
      </c>
      <c r="AJ4811">
        <v>4.7229999999999999</v>
      </c>
      <c r="AK4811">
        <v>23.8</v>
      </c>
      <c r="AL4811">
        <v>23</v>
      </c>
      <c r="AM4811">
        <v>6.4</v>
      </c>
      <c r="AN4811">
        <v>235.58699999999999</v>
      </c>
      <c r="AO4811">
        <v>1610.88</v>
      </c>
      <c r="AP4811" t="s">
        <v>2383</v>
      </c>
    </row>
    <row r="4812" spans="1:42">
      <c r="A4812" t="s">
        <v>2371</v>
      </c>
      <c r="B4812" t="s">
        <v>42</v>
      </c>
      <c r="C4812" t="s">
        <v>2372</v>
      </c>
      <c r="D4812" t="s">
        <v>409</v>
      </c>
      <c r="E4812" t="s">
        <v>2373</v>
      </c>
      <c r="F4812" t="s">
        <v>2194</v>
      </c>
      <c r="G4812" t="s">
        <v>47</v>
      </c>
      <c r="H4812">
        <v>11</v>
      </c>
      <c r="I4812" t="s">
        <v>56</v>
      </c>
      <c r="J4812" t="s">
        <v>57</v>
      </c>
      <c r="K4812">
        <v>3</v>
      </c>
      <c r="L4812">
        <v>2</v>
      </c>
      <c r="M4812" t="s">
        <v>80</v>
      </c>
      <c r="N4812" t="s">
        <v>1215</v>
      </c>
      <c r="O4812">
        <v>0.91400000000000003</v>
      </c>
      <c r="P4812" t="s">
        <v>71</v>
      </c>
      <c r="R4812" t="s">
        <v>97</v>
      </c>
      <c r="S4812" t="s">
        <v>42</v>
      </c>
      <c r="T4812">
        <v>0</v>
      </c>
      <c r="U4812">
        <v>1</v>
      </c>
      <c r="V4812">
        <v>2</v>
      </c>
      <c r="W4812">
        <v>0</v>
      </c>
      <c r="X4812">
        <v>0</v>
      </c>
      <c r="Y4812">
        <v>0</v>
      </c>
      <c r="Z4812">
        <v>1</v>
      </c>
      <c r="AA4812">
        <v>89.9</v>
      </c>
      <c r="AB4812">
        <v>82.6</v>
      </c>
      <c r="AC4812">
        <v>3.59</v>
      </c>
      <c r="AD4812">
        <v>1.89</v>
      </c>
      <c r="AE4812">
        <v>0.61</v>
      </c>
      <c r="AF4812">
        <v>1.1719999999999999</v>
      </c>
      <c r="AG4812">
        <v>-1.22</v>
      </c>
      <c r="AH4812">
        <v>5.8289999999999997</v>
      </c>
      <c r="AI4812">
        <v>-8.8369999999999997</v>
      </c>
      <c r="AJ4812">
        <v>5.5220000000000002</v>
      </c>
      <c r="AK4812">
        <v>23.8</v>
      </c>
      <c r="AL4812">
        <v>29.6</v>
      </c>
      <c r="AM4812">
        <v>6.5</v>
      </c>
      <c r="AN4812">
        <v>237.79900000000001</v>
      </c>
      <c r="AO4812">
        <v>2002</v>
      </c>
      <c r="AP4812" t="s">
        <v>2384</v>
      </c>
    </row>
    <row r="4813" spans="1:42">
      <c r="A4813" t="s">
        <v>2371</v>
      </c>
      <c r="B4813" t="s">
        <v>42</v>
      </c>
      <c r="C4813" t="s">
        <v>2372</v>
      </c>
      <c r="D4813" t="s">
        <v>409</v>
      </c>
      <c r="E4813" t="s">
        <v>2373</v>
      </c>
      <c r="F4813" t="s">
        <v>2194</v>
      </c>
      <c r="G4813" t="s">
        <v>47</v>
      </c>
      <c r="H4813">
        <v>12</v>
      </c>
      <c r="I4813" t="s">
        <v>56</v>
      </c>
      <c r="J4813" t="s">
        <v>57</v>
      </c>
      <c r="K4813">
        <v>3</v>
      </c>
      <c r="L4813">
        <v>3</v>
      </c>
      <c r="M4813" t="s">
        <v>84</v>
      </c>
      <c r="N4813" t="s">
        <v>1215</v>
      </c>
      <c r="O4813">
        <v>0.53900000000000003</v>
      </c>
      <c r="P4813" t="s">
        <v>71</v>
      </c>
      <c r="R4813" t="s">
        <v>97</v>
      </c>
      <c r="S4813" t="s">
        <v>42</v>
      </c>
      <c r="T4813">
        <v>1</v>
      </c>
      <c r="U4813">
        <v>1</v>
      </c>
      <c r="V4813">
        <v>2</v>
      </c>
      <c r="W4813">
        <v>0</v>
      </c>
      <c r="X4813">
        <v>0</v>
      </c>
      <c r="Y4813">
        <v>0</v>
      </c>
      <c r="Z4813">
        <v>1</v>
      </c>
      <c r="AA4813">
        <v>88.7</v>
      </c>
      <c r="AB4813">
        <v>82</v>
      </c>
      <c r="AC4813">
        <v>3.59</v>
      </c>
      <c r="AD4813">
        <v>1.89</v>
      </c>
      <c r="AE4813">
        <v>0.40200000000000002</v>
      </c>
      <c r="AF4813">
        <v>1.171</v>
      </c>
      <c r="AG4813">
        <v>-1.258</v>
      </c>
      <c r="AH4813">
        <v>5.8010000000000002</v>
      </c>
      <c r="AI4813">
        <v>-5.5279999999999996</v>
      </c>
      <c r="AJ4813">
        <v>5.49</v>
      </c>
      <c r="AK4813">
        <v>23.8</v>
      </c>
      <c r="AL4813">
        <v>18.7</v>
      </c>
      <c r="AM4813">
        <v>6.1</v>
      </c>
      <c r="AN4813">
        <v>224.97200000000001</v>
      </c>
      <c r="AO4813">
        <v>1489.62</v>
      </c>
      <c r="AP4813" t="s">
        <v>2385</v>
      </c>
    </row>
    <row r="4814" spans="1:42">
      <c r="A4814" t="s">
        <v>2371</v>
      </c>
      <c r="B4814" t="s">
        <v>42</v>
      </c>
      <c r="C4814" t="s">
        <v>2372</v>
      </c>
      <c r="D4814" t="s">
        <v>409</v>
      </c>
      <c r="E4814" t="s">
        <v>2373</v>
      </c>
      <c r="F4814" t="s">
        <v>2194</v>
      </c>
      <c r="G4814" t="s">
        <v>47</v>
      </c>
      <c r="H4814">
        <v>13</v>
      </c>
      <c r="I4814" t="s">
        <v>60</v>
      </c>
      <c r="J4814" t="s">
        <v>61</v>
      </c>
      <c r="K4814">
        <v>3</v>
      </c>
      <c r="L4814">
        <v>4</v>
      </c>
      <c r="M4814" t="s">
        <v>80</v>
      </c>
      <c r="N4814" t="s">
        <v>1215</v>
      </c>
      <c r="O4814">
        <v>0.85099999999999998</v>
      </c>
      <c r="P4814" t="s">
        <v>71</v>
      </c>
      <c r="R4814" t="s">
        <v>97</v>
      </c>
      <c r="S4814" t="s">
        <v>42</v>
      </c>
      <c r="T4814">
        <v>2</v>
      </c>
      <c r="U4814">
        <v>1</v>
      </c>
      <c r="V4814">
        <v>2</v>
      </c>
      <c r="W4814">
        <v>0</v>
      </c>
      <c r="X4814">
        <v>0</v>
      </c>
      <c r="Y4814">
        <v>0</v>
      </c>
      <c r="Z4814">
        <v>1</v>
      </c>
      <c r="AA4814">
        <v>88.9</v>
      </c>
      <c r="AB4814">
        <v>81.7</v>
      </c>
      <c r="AC4814">
        <v>3.59</v>
      </c>
      <c r="AD4814">
        <v>1.89</v>
      </c>
      <c r="AE4814">
        <v>-0.156</v>
      </c>
      <c r="AF4814">
        <v>2.8439999999999999</v>
      </c>
      <c r="AG4814">
        <v>-1.3049999999999999</v>
      </c>
      <c r="AH4814">
        <v>6.0389999999999997</v>
      </c>
      <c r="AI4814">
        <v>-6.3380000000000001</v>
      </c>
      <c r="AJ4814">
        <v>6.3949999999999996</v>
      </c>
      <c r="AK4814">
        <v>23.8</v>
      </c>
      <c r="AL4814">
        <v>24</v>
      </c>
      <c r="AM4814">
        <v>5.7</v>
      </c>
      <c r="AN4814">
        <v>224.55099999999999</v>
      </c>
      <c r="AO4814">
        <v>1721.85</v>
      </c>
      <c r="AP4814" t="s">
        <v>2386</v>
      </c>
    </row>
    <row r="4815" spans="1:42">
      <c r="A4815" t="s">
        <v>2371</v>
      </c>
      <c r="B4815" t="s">
        <v>42</v>
      </c>
      <c r="C4815" t="s">
        <v>2372</v>
      </c>
      <c r="D4815" t="s">
        <v>409</v>
      </c>
      <c r="E4815" t="s">
        <v>2373</v>
      </c>
      <c r="F4815" t="s">
        <v>2194</v>
      </c>
      <c r="G4815" t="s">
        <v>47</v>
      </c>
      <c r="H4815">
        <v>14</v>
      </c>
      <c r="I4815" t="s">
        <v>56</v>
      </c>
      <c r="J4815" t="s">
        <v>57</v>
      </c>
      <c r="K4815">
        <v>3</v>
      </c>
      <c r="L4815">
        <v>5</v>
      </c>
      <c r="M4815" t="s">
        <v>58</v>
      </c>
      <c r="N4815" t="s">
        <v>1215</v>
      </c>
      <c r="O4815">
        <v>0.91900000000000004</v>
      </c>
      <c r="P4815" t="s">
        <v>71</v>
      </c>
      <c r="R4815" t="s">
        <v>97</v>
      </c>
      <c r="S4815" t="s">
        <v>42</v>
      </c>
      <c r="T4815">
        <v>2</v>
      </c>
      <c r="U4815">
        <v>2</v>
      </c>
      <c r="V4815">
        <v>2</v>
      </c>
      <c r="W4815">
        <v>0</v>
      </c>
      <c r="X4815">
        <v>0</v>
      </c>
      <c r="Y4815">
        <v>0</v>
      </c>
      <c r="Z4815">
        <v>1</v>
      </c>
      <c r="AA4815">
        <v>90.9</v>
      </c>
      <c r="AB4815">
        <v>84.1</v>
      </c>
      <c r="AC4815">
        <v>3.59</v>
      </c>
      <c r="AD4815">
        <v>1.89</v>
      </c>
      <c r="AE4815">
        <v>1.161</v>
      </c>
      <c r="AF4815">
        <v>1.8160000000000001</v>
      </c>
      <c r="AG4815">
        <v>-1.357</v>
      </c>
      <c r="AH4815">
        <v>5.875</v>
      </c>
      <c r="AI4815">
        <v>-0.59899999999999998</v>
      </c>
      <c r="AJ4815">
        <v>8.9469999999999992</v>
      </c>
      <c r="AK4815">
        <v>23.8</v>
      </c>
      <c r="AL4815">
        <v>-0.9</v>
      </c>
      <c r="AM4815">
        <v>4</v>
      </c>
      <c r="AN4815">
        <v>183.80799999999999</v>
      </c>
      <c r="AO4815">
        <v>1764.32</v>
      </c>
      <c r="AP4815" t="s">
        <v>2387</v>
      </c>
    </row>
    <row r="4816" spans="1:42">
      <c r="A4816" t="s">
        <v>2371</v>
      </c>
      <c r="B4816" t="s">
        <v>42</v>
      </c>
      <c r="C4816" t="s">
        <v>2372</v>
      </c>
      <c r="D4816" t="s">
        <v>409</v>
      </c>
      <c r="E4816" t="s">
        <v>2373</v>
      </c>
      <c r="F4816" t="s">
        <v>2194</v>
      </c>
      <c r="G4816" t="s">
        <v>47</v>
      </c>
      <c r="H4816">
        <v>15</v>
      </c>
      <c r="I4816" t="s">
        <v>60</v>
      </c>
      <c r="J4816" t="s">
        <v>61</v>
      </c>
      <c r="K4816">
        <v>3</v>
      </c>
      <c r="L4816">
        <v>6</v>
      </c>
      <c r="M4816" t="s">
        <v>58</v>
      </c>
      <c r="N4816" t="s">
        <v>1215</v>
      </c>
      <c r="O4816">
        <v>0.91700000000000004</v>
      </c>
      <c r="P4816" t="s">
        <v>71</v>
      </c>
      <c r="R4816" t="s">
        <v>97</v>
      </c>
      <c r="S4816" t="s">
        <v>42</v>
      </c>
      <c r="T4816">
        <v>3</v>
      </c>
      <c r="U4816">
        <v>2</v>
      </c>
      <c r="V4816">
        <v>2</v>
      </c>
      <c r="W4816">
        <v>0</v>
      </c>
      <c r="X4816">
        <v>0</v>
      </c>
      <c r="Y4816">
        <v>0</v>
      </c>
      <c r="Z4816">
        <v>1</v>
      </c>
      <c r="AA4816">
        <v>90.4</v>
      </c>
      <c r="AB4816">
        <v>84.2</v>
      </c>
      <c r="AC4816">
        <v>3.59</v>
      </c>
      <c r="AD4816">
        <v>1.89</v>
      </c>
      <c r="AE4816">
        <v>9.4E-2</v>
      </c>
      <c r="AF4816">
        <v>2.734</v>
      </c>
      <c r="AG4816">
        <v>-1.395</v>
      </c>
      <c r="AH4816">
        <v>5.9660000000000002</v>
      </c>
      <c r="AI4816">
        <v>0.54</v>
      </c>
      <c r="AJ4816">
        <v>8.5340000000000007</v>
      </c>
      <c r="AK4816">
        <v>23.9</v>
      </c>
      <c r="AL4816">
        <v>-5.3</v>
      </c>
      <c r="AM4816">
        <v>4</v>
      </c>
      <c r="AN4816">
        <v>176.39699999999999</v>
      </c>
      <c r="AO4816">
        <v>1690.72</v>
      </c>
      <c r="AP4816" t="s">
        <v>2388</v>
      </c>
    </row>
    <row r="4817" spans="1:42">
      <c r="A4817" t="s">
        <v>2371</v>
      </c>
      <c r="B4817" t="s">
        <v>42</v>
      </c>
      <c r="C4817" t="s">
        <v>2372</v>
      </c>
      <c r="D4817" t="s">
        <v>409</v>
      </c>
      <c r="E4817" t="s">
        <v>2373</v>
      </c>
      <c r="F4817" t="s">
        <v>2194</v>
      </c>
      <c r="G4817" t="s">
        <v>47</v>
      </c>
      <c r="H4817">
        <v>16</v>
      </c>
      <c r="I4817" t="s">
        <v>60</v>
      </c>
      <c r="J4817" t="s">
        <v>61</v>
      </c>
      <c r="K4817">
        <v>3</v>
      </c>
      <c r="L4817">
        <v>7</v>
      </c>
      <c r="M4817" t="s">
        <v>58</v>
      </c>
      <c r="N4817" t="s">
        <v>1215</v>
      </c>
      <c r="O4817">
        <v>0.90400000000000003</v>
      </c>
      <c r="P4817" t="s">
        <v>71</v>
      </c>
      <c r="R4817" t="s">
        <v>97</v>
      </c>
      <c r="S4817" t="s">
        <v>42</v>
      </c>
      <c r="T4817">
        <v>3</v>
      </c>
      <c r="U4817">
        <v>2</v>
      </c>
      <c r="V4817">
        <v>2</v>
      </c>
      <c r="W4817">
        <v>0</v>
      </c>
      <c r="X4817">
        <v>0</v>
      </c>
      <c r="Y4817">
        <v>0</v>
      </c>
      <c r="Z4817">
        <v>1</v>
      </c>
      <c r="AA4817">
        <v>89.4</v>
      </c>
      <c r="AB4817">
        <v>83.1</v>
      </c>
      <c r="AC4817">
        <v>3.59</v>
      </c>
      <c r="AD4817">
        <v>1.89</v>
      </c>
      <c r="AE4817">
        <v>1.347</v>
      </c>
      <c r="AF4817">
        <v>2.7789999999999999</v>
      </c>
      <c r="AG4817">
        <v>-1.4470000000000001</v>
      </c>
      <c r="AH4817">
        <v>5.9340000000000002</v>
      </c>
      <c r="AI4817">
        <v>-0.17</v>
      </c>
      <c r="AJ4817">
        <v>7.4109999999999996</v>
      </c>
      <c r="AK4817">
        <v>23.8</v>
      </c>
      <c r="AL4817">
        <v>-3</v>
      </c>
      <c r="AM4817">
        <v>4.5999999999999996</v>
      </c>
      <c r="AN4817">
        <v>181.30699999999999</v>
      </c>
      <c r="AO4817">
        <v>1446.14</v>
      </c>
      <c r="AP4817" t="s">
        <v>2389</v>
      </c>
    </row>
    <row r="4818" spans="1:42">
      <c r="A4818" t="s">
        <v>2371</v>
      </c>
      <c r="B4818" t="s">
        <v>42</v>
      </c>
      <c r="C4818" t="s">
        <v>2372</v>
      </c>
      <c r="D4818" t="s">
        <v>409</v>
      </c>
      <c r="E4818" t="s">
        <v>2373</v>
      </c>
      <c r="F4818" t="s">
        <v>2194</v>
      </c>
      <c r="G4818" t="s">
        <v>47</v>
      </c>
      <c r="H4818">
        <v>17</v>
      </c>
      <c r="I4818" t="s">
        <v>69</v>
      </c>
      <c r="J4818" t="s">
        <v>61</v>
      </c>
      <c r="K4818">
        <v>3</v>
      </c>
      <c r="L4818">
        <v>8</v>
      </c>
      <c r="M4818" t="s">
        <v>58</v>
      </c>
      <c r="N4818" t="s">
        <v>1215</v>
      </c>
      <c r="O4818">
        <v>0.91900000000000004</v>
      </c>
      <c r="P4818" t="s">
        <v>71</v>
      </c>
      <c r="R4818" t="s">
        <v>97</v>
      </c>
      <c r="S4818" t="s">
        <v>42</v>
      </c>
      <c r="T4818">
        <v>3</v>
      </c>
      <c r="U4818">
        <v>2</v>
      </c>
      <c r="V4818">
        <v>2</v>
      </c>
      <c r="W4818">
        <v>0</v>
      </c>
      <c r="X4818">
        <v>0</v>
      </c>
      <c r="Y4818">
        <v>0</v>
      </c>
      <c r="Z4818">
        <v>1</v>
      </c>
      <c r="AA4818">
        <v>90.2</v>
      </c>
      <c r="AB4818">
        <v>83.4</v>
      </c>
      <c r="AC4818">
        <v>3.59</v>
      </c>
      <c r="AD4818">
        <v>1.89</v>
      </c>
      <c r="AE4818">
        <v>0.95599999999999996</v>
      </c>
      <c r="AF4818">
        <v>2.8540000000000001</v>
      </c>
      <c r="AG4818">
        <v>-1.3640000000000001</v>
      </c>
      <c r="AH4818">
        <v>5.9320000000000004</v>
      </c>
      <c r="AI4818">
        <v>-0.35299999999999998</v>
      </c>
      <c r="AJ4818">
        <v>8.6379999999999999</v>
      </c>
      <c r="AK4818">
        <v>23.8</v>
      </c>
      <c r="AL4818">
        <v>-1.9</v>
      </c>
      <c r="AM4818">
        <v>4.0999999999999996</v>
      </c>
      <c r="AN4818">
        <v>182.33</v>
      </c>
      <c r="AO4818">
        <v>1690.41</v>
      </c>
      <c r="AP4818" t="s">
        <v>2390</v>
      </c>
    </row>
    <row r="4819" spans="1:42">
      <c r="A4819" t="s">
        <v>2371</v>
      </c>
      <c r="B4819" t="s">
        <v>42</v>
      </c>
      <c r="C4819" t="s">
        <v>2372</v>
      </c>
      <c r="D4819" t="s">
        <v>409</v>
      </c>
      <c r="E4819" t="s">
        <v>2373</v>
      </c>
      <c r="F4819" t="s">
        <v>2194</v>
      </c>
      <c r="G4819" t="s">
        <v>47</v>
      </c>
      <c r="H4819">
        <v>18</v>
      </c>
      <c r="I4819" t="s">
        <v>56</v>
      </c>
      <c r="J4819" t="s">
        <v>57</v>
      </c>
      <c r="K4819">
        <v>4</v>
      </c>
      <c r="L4819">
        <v>1</v>
      </c>
      <c r="M4819" t="s">
        <v>84</v>
      </c>
      <c r="N4819" t="s">
        <v>1215</v>
      </c>
      <c r="O4819">
        <v>0.86</v>
      </c>
      <c r="P4819" t="s">
        <v>65</v>
      </c>
      <c r="R4819" t="s">
        <v>78</v>
      </c>
      <c r="S4819" t="s">
        <v>54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2</v>
      </c>
      <c r="AA4819">
        <v>86.7</v>
      </c>
      <c r="AB4819">
        <v>80.3</v>
      </c>
      <c r="AC4819">
        <v>3.32</v>
      </c>
      <c r="AD4819">
        <v>1.61</v>
      </c>
      <c r="AE4819">
        <v>0.67400000000000004</v>
      </c>
      <c r="AF4819">
        <v>1.3819999999999999</v>
      </c>
      <c r="AG4819">
        <v>-1.8069999999999999</v>
      </c>
      <c r="AH4819">
        <v>5.8460000000000001</v>
      </c>
      <c r="AI4819">
        <v>-2.13</v>
      </c>
      <c r="AJ4819">
        <v>6.8460000000000001</v>
      </c>
      <c r="AK4819">
        <v>23.8</v>
      </c>
      <c r="AL4819">
        <v>5.6</v>
      </c>
      <c r="AM4819">
        <v>5.6</v>
      </c>
      <c r="AN4819">
        <v>197.17099999999999</v>
      </c>
      <c r="AO4819">
        <v>1347.1</v>
      </c>
      <c r="AP4819" t="s">
        <v>2391</v>
      </c>
    </row>
    <row r="4820" spans="1:42">
      <c r="A4820" t="s">
        <v>2371</v>
      </c>
      <c r="B4820" t="s">
        <v>42</v>
      </c>
      <c r="C4820" t="s">
        <v>2372</v>
      </c>
      <c r="D4820" t="s">
        <v>409</v>
      </c>
      <c r="E4820" t="s">
        <v>2373</v>
      </c>
      <c r="F4820" t="s">
        <v>2194</v>
      </c>
      <c r="G4820" t="s">
        <v>47</v>
      </c>
      <c r="H4820">
        <v>19</v>
      </c>
      <c r="I4820" t="s">
        <v>87</v>
      </c>
      <c r="J4820" t="s">
        <v>49</v>
      </c>
      <c r="K4820">
        <v>4</v>
      </c>
      <c r="L4820">
        <v>2</v>
      </c>
      <c r="M4820" t="s">
        <v>58</v>
      </c>
      <c r="N4820" t="s">
        <v>1215</v>
      </c>
      <c r="O4820">
        <v>0.622</v>
      </c>
      <c r="P4820" t="s">
        <v>65</v>
      </c>
      <c r="Q4820" t="s">
        <v>85</v>
      </c>
      <c r="R4820" t="s">
        <v>78</v>
      </c>
      <c r="S4820" t="s">
        <v>54</v>
      </c>
      <c r="T4820">
        <v>1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2</v>
      </c>
      <c r="AA4820">
        <v>88.6</v>
      </c>
      <c r="AB4820">
        <v>81.900000000000006</v>
      </c>
      <c r="AC4820">
        <v>3.32</v>
      </c>
      <c r="AD4820">
        <v>1.61</v>
      </c>
      <c r="AE4820">
        <v>-0.36699999999999999</v>
      </c>
      <c r="AF4820">
        <v>1.601</v>
      </c>
      <c r="AG4820">
        <v>-1.7869999999999999</v>
      </c>
      <c r="AH4820">
        <v>5.8019999999999996</v>
      </c>
      <c r="AI4820">
        <v>-1.198</v>
      </c>
      <c r="AJ4820">
        <v>5.92</v>
      </c>
      <c r="AK4820">
        <v>23.8</v>
      </c>
      <c r="AL4820">
        <v>3.1</v>
      </c>
      <c r="AM4820">
        <v>5.6</v>
      </c>
      <c r="AN4820">
        <v>191.35599999999999</v>
      </c>
      <c r="AO4820">
        <v>1158.78</v>
      </c>
      <c r="AP4820" t="s">
        <v>2392</v>
      </c>
    </row>
    <row r="4821" spans="1:42">
      <c r="A4821" t="s">
        <v>2371</v>
      </c>
      <c r="B4821" t="s">
        <v>42</v>
      </c>
      <c r="C4821" t="s">
        <v>2372</v>
      </c>
      <c r="D4821" t="s">
        <v>409</v>
      </c>
      <c r="E4821" t="s">
        <v>2373</v>
      </c>
      <c r="F4821" t="s">
        <v>2194</v>
      </c>
      <c r="G4821" t="s">
        <v>47</v>
      </c>
      <c r="H4821">
        <v>21</v>
      </c>
      <c r="I4821" t="s">
        <v>56</v>
      </c>
      <c r="J4821" t="s">
        <v>57</v>
      </c>
      <c r="K4821">
        <v>5</v>
      </c>
      <c r="L4821">
        <v>2</v>
      </c>
      <c r="M4821" t="s">
        <v>58</v>
      </c>
      <c r="N4821" t="s">
        <v>1215</v>
      </c>
      <c r="O4821">
        <v>0.9</v>
      </c>
      <c r="P4821" t="s">
        <v>74</v>
      </c>
      <c r="R4821" t="s">
        <v>66</v>
      </c>
      <c r="S4821" t="s">
        <v>42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2</v>
      </c>
      <c r="AA4821">
        <v>89.4</v>
      </c>
      <c r="AB4821">
        <v>81.7</v>
      </c>
      <c r="AC4821">
        <v>3.3069999999999999</v>
      </c>
      <c r="AD4821">
        <v>1.51</v>
      </c>
      <c r="AE4821">
        <v>0.64</v>
      </c>
      <c r="AF4821">
        <v>4.1260000000000003</v>
      </c>
      <c r="AG4821">
        <v>-1.4279999999999999</v>
      </c>
      <c r="AH4821">
        <v>6.0979999999999999</v>
      </c>
      <c r="AI4821">
        <v>1.3879999999999999</v>
      </c>
      <c r="AJ4821">
        <v>8.0210000000000008</v>
      </c>
      <c r="AK4821">
        <v>23.7</v>
      </c>
      <c r="AL4821">
        <v>-10.5</v>
      </c>
      <c r="AM4821">
        <v>4.5</v>
      </c>
      <c r="AN4821">
        <v>170.233</v>
      </c>
      <c r="AO4821">
        <v>1561.61</v>
      </c>
      <c r="AP4821" t="s">
        <v>2394</v>
      </c>
    </row>
    <row r="4822" spans="1:42">
      <c r="A4822" t="s">
        <v>2371</v>
      </c>
      <c r="B4822" t="s">
        <v>42</v>
      </c>
      <c r="C4822" t="s">
        <v>2372</v>
      </c>
      <c r="D4822" t="s">
        <v>409</v>
      </c>
      <c r="E4822" t="s">
        <v>2373</v>
      </c>
      <c r="F4822" t="s">
        <v>2194</v>
      </c>
      <c r="G4822" t="s">
        <v>47</v>
      </c>
      <c r="H4822">
        <v>24</v>
      </c>
      <c r="I4822" t="s">
        <v>48</v>
      </c>
      <c r="J4822" t="s">
        <v>49</v>
      </c>
      <c r="K4822">
        <v>5</v>
      </c>
      <c r="L4822">
        <v>5</v>
      </c>
      <c r="M4822" t="s">
        <v>58</v>
      </c>
      <c r="N4822" t="s">
        <v>1215</v>
      </c>
      <c r="O4822">
        <v>0.90800000000000003</v>
      </c>
      <c r="P4822" t="s">
        <v>74</v>
      </c>
      <c r="Q4822" t="s">
        <v>85</v>
      </c>
      <c r="R4822" t="s">
        <v>66</v>
      </c>
      <c r="S4822" t="s">
        <v>42</v>
      </c>
      <c r="T4822">
        <v>2</v>
      </c>
      <c r="U4822">
        <v>2</v>
      </c>
      <c r="V4822">
        <v>0</v>
      </c>
      <c r="W4822">
        <v>0</v>
      </c>
      <c r="X4822">
        <v>1</v>
      </c>
      <c r="Y4822">
        <v>0</v>
      </c>
      <c r="Z4822">
        <v>2</v>
      </c>
      <c r="AA4822">
        <v>89.3</v>
      </c>
      <c r="AB4822">
        <v>82.7</v>
      </c>
      <c r="AC4822">
        <v>3.3069999999999999</v>
      </c>
      <c r="AD4822">
        <v>1.51</v>
      </c>
      <c r="AE4822">
        <v>0.46300000000000002</v>
      </c>
      <c r="AF4822">
        <v>2.7189999999999999</v>
      </c>
      <c r="AG4822">
        <v>-1.4870000000000001</v>
      </c>
      <c r="AH4822">
        <v>5.9039999999999999</v>
      </c>
      <c r="AI4822">
        <v>1.083</v>
      </c>
      <c r="AJ4822">
        <v>7.8380000000000001</v>
      </c>
      <c r="AK4822">
        <v>23.8</v>
      </c>
      <c r="AL4822">
        <v>-8.1</v>
      </c>
      <c r="AM4822">
        <v>4.5999999999999996</v>
      </c>
      <c r="AN4822">
        <v>172.18</v>
      </c>
      <c r="AO4822">
        <v>1535.92</v>
      </c>
      <c r="AP4822" t="s">
        <v>2397</v>
      </c>
    </row>
    <row r="4823" spans="1:42">
      <c r="A4823" t="s">
        <v>2371</v>
      </c>
      <c r="B4823" t="s">
        <v>42</v>
      </c>
      <c r="C4823" t="s">
        <v>2372</v>
      </c>
      <c r="D4823" t="s">
        <v>409</v>
      </c>
      <c r="E4823" t="s">
        <v>2373</v>
      </c>
      <c r="F4823" t="s">
        <v>2194</v>
      </c>
      <c r="G4823" t="s">
        <v>47</v>
      </c>
      <c r="H4823">
        <v>26</v>
      </c>
      <c r="I4823" t="s">
        <v>69</v>
      </c>
      <c r="J4823" t="s">
        <v>61</v>
      </c>
      <c r="K4823">
        <v>6</v>
      </c>
      <c r="L4823">
        <v>2</v>
      </c>
      <c r="M4823" t="s">
        <v>58</v>
      </c>
      <c r="N4823" t="s">
        <v>1215</v>
      </c>
      <c r="O4823">
        <v>0.92100000000000004</v>
      </c>
      <c r="P4823" t="s">
        <v>65</v>
      </c>
      <c r="R4823" t="s">
        <v>53</v>
      </c>
      <c r="S4823" t="s">
        <v>54</v>
      </c>
      <c r="T4823">
        <v>0</v>
      </c>
      <c r="U4823">
        <v>1</v>
      </c>
      <c r="V4823">
        <v>1</v>
      </c>
      <c r="W4823">
        <v>0</v>
      </c>
      <c r="X4823">
        <v>1</v>
      </c>
      <c r="Y4823">
        <v>0</v>
      </c>
      <c r="Z4823">
        <v>2</v>
      </c>
      <c r="AA4823">
        <v>90</v>
      </c>
      <c r="AB4823">
        <v>82.3</v>
      </c>
      <c r="AC4823">
        <v>3.4049999999999998</v>
      </c>
      <c r="AD4823">
        <v>1.59</v>
      </c>
      <c r="AE4823">
        <v>0.436</v>
      </c>
      <c r="AF4823">
        <v>3.8180000000000001</v>
      </c>
      <c r="AG4823">
        <v>-1.2829999999999999</v>
      </c>
      <c r="AH4823">
        <v>6.0209999999999999</v>
      </c>
      <c r="AI4823">
        <v>-0.78900000000000003</v>
      </c>
      <c r="AJ4823">
        <v>9.9239999999999995</v>
      </c>
      <c r="AK4823">
        <v>23.7</v>
      </c>
      <c r="AL4823">
        <v>1.2</v>
      </c>
      <c r="AM4823">
        <v>3.6</v>
      </c>
      <c r="AN4823">
        <v>184.52600000000001</v>
      </c>
      <c r="AO4823">
        <v>1922.62</v>
      </c>
      <c r="AP4823" t="s">
        <v>2399</v>
      </c>
    </row>
    <row r="4824" spans="1:42">
      <c r="A4824" t="s">
        <v>2371</v>
      </c>
      <c r="B4824" t="s">
        <v>42</v>
      </c>
      <c r="C4824" t="s">
        <v>2372</v>
      </c>
      <c r="D4824" t="s">
        <v>409</v>
      </c>
      <c r="E4824" t="s">
        <v>2373</v>
      </c>
      <c r="F4824" t="s">
        <v>2194</v>
      </c>
      <c r="G4824" t="s">
        <v>47</v>
      </c>
      <c r="H4824">
        <v>29</v>
      </c>
      <c r="I4824" t="s">
        <v>56</v>
      </c>
      <c r="J4824" t="s">
        <v>57</v>
      </c>
      <c r="K4824">
        <v>8</v>
      </c>
      <c r="L4824">
        <v>1</v>
      </c>
      <c r="M4824" t="s">
        <v>58</v>
      </c>
      <c r="N4824" t="s">
        <v>1215</v>
      </c>
      <c r="O4824">
        <v>0.90900000000000003</v>
      </c>
      <c r="P4824" t="s">
        <v>282</v>
      </c>
      <c r="R4824" t="s">
        <v>1230</v>
      </c>
      <c r="S4824" t="s">
        <v>42</v>
      </c>
      <c r="T4824">
        <v>0</v>
      </c>
      <c r="U4824">
        <v>0</v>
      </c>
      <c r="V4824">
        <v>2</v>
      </c>
      <c r="W4824">
        <v>1</v>
      </c>
      <c r="X4824">
        <v>0</v>
      </c>
      <c r="Y4824">
        <v>0</v>
      </c>
      <c r="Z4824">
        <v>2</v>
      </c>
      <c r="AA4824">
        <v>89.6</v>
      </c>
      <c r="AB4824">
        <v>82.2</v>
      </c>
      <c r="AC4824">
        <v>3.27</v>
      </c>
      <c r="AD4824">
        <v>1.45</v>
      </c>
      <c r="AE4824">
        <v>0.52500000000000002</v>
      </c>
      <c r="AF4824">
        <v>3.6070000000000002</v>
      </c>
      <c r="AG4824">
        <v>-1.504</v>
      </c>
      <c r="AH4824">
        <v>5.9950000000000001</v>
      </c>
      <c r="AI4824">
        <v>-1.087</v>
      </c>
      <c r="AJ4824">
        <v>9.76</v>
      </c>
      <c r="AK4824">
        <v>23.8</v>
      </c>
      <c r="AL4824">
        <v>2.5</v>
      </c>
      <c r="AM4824">
        <v>3.7</v>
      </c>
      <c r="AN4824">
        <v>186.32499999999999</v>
      </c>
      <c r="AO4824">
        <v>1894.31</v>
      </c>
      <c r="AP4824" t="s">
        <v>2402</v>
      </c>
    </row>
    <row r="4825" spans="1:42">
      <c r="A4825" t="s">
        <v>2371</v>
      </c>
      <c r="B4825" t="s">
        <v>42</v>
      </c>
      <c r="C4825" t="s">
        <v>2372</v>
      </c>
      <c r="D4825" t="s">
        <v>409</v>
      </c>
      <c r="E4825" t="s">
        <v>2373</v>
      </c>
      <c r="F4825" t="s">
        <v>2194</v>
      </c>
      <c r="G4825" t="s">
        <v>47</v>
      </c>
      <c r="H4825">
        <v>30</v>
      </c>
      <c r="I4825" t="s">
        <v>56</v>
      </c>
      <c r="J4825" t="s">
        <v>57</v>
      </c>
      <c r="K4825">
        <v>8</v>
      </c>
      <c r="L4825">
        <v>2</v>
      </c>
      <c r="M4825" t="s">
        <v>58</v>
      </c>
      <c r="N4825" t="s">
        <v>1215</v>
      </c>
      <c r="O4825">
        <v>0.88900000000000001</v>
      </c>
      <c r="P4825" t="s">
        <v>282</v>
      </c>
      <c r="R4825" t="s">
        <v>1230</v>
      </c>
      <c r="S4825" t="s">
        <v>42</v>
      </c>
      <c r="T4825">
        <v>1</v>
      </c>
      <c r="U4825">
        <v>0</v>
      </c>
      <c r="V4825">
        <v>2</v>
      </c>
      <c r="W4825">
        <v>1</v>
      </c>
      <c r="X4825">
        <v>0</v>
      </c>
      <c r="Y4825">
        <v>0</v>
      </c>
      <c r="Z4825">
        <v>2</v>
      </c>
      <c r="AA4825">
        <v>89.1</v>
      </c>
      <c r="AB4825">
        <v>81.5</v>
      </c>
      <c r="AC4825">
        <v>3.27</v>
      </c>
      <c r="AD4825">
        <v>1.45</v>
      </c>
      <c r="AE4825">
        <v>-9.5000000000000001E-2</v>
      </c>
      <c r="AF4825">
        <v>3.3370000000000002</v>
      </c>
      <c r="AG4825">
        <v>-1.5369999999999999</v>
      </c>
      <c r="AH4825">
        <v>5.9690000000000003</v>
      </c>
      <c r="AI4825">
        <v>1.85</v>
      </c>
      <c r="AJ4825">
        <v>6.7430000000000003</v>
      </c>
      <c r="AK4825">
        <v>23.8</v>
      </c>
      <c r="AL4825">
        <v>-10.3</v>
      </c>
      <c r="AM4825">
        <v>5.0999999999999996</v>
      </c>
      <c r="AN4825">
        <v>164.749</v>
      </c>
      <c r="AO4825">
        <v>1337.86</v>
      </c>
      <c r="AP4825" t="s">
        <v>2403</v>
      </c>
    </row>
    <row r="4826" spans="1:42">
      <c r="A4826" t="s">
        <v>2371</v>
      </c>
      <c r="B4826" t="s">
        <v>42</v>
      </c>
      <c r="C4826" t="s">
        <v>2372</v>
      </c>
      <c r="D4826" t="s">
        <v>409</v>
      </c>
      <c r="E4826" t="s">
        <v>2373</v>
      </c>
      <c r="F4826" t="s">
        <v>2194</v>
      </c>
      <c r="G4826" t="s">
        <v>47</v>
      </c>
      <c r="H4826">
        <v>31</v>
      </c>
      <c r="I4826" t="s">
        <v>63</v>
      </c>
      <c r="J4826" t="s">
        <v>61</v>
      </c>
      <c r="K4826">
        <v>8</v>
      </c>
      <c r="L4826">
        <v>3</v>
      </c>
      <c r="M4826" t="s">
        <v>58</v>
      </c>
      <c r="N4826" t="s">
        <v>1215</v>
      </c>
      <c r="O4826">
        <v>0.91800000000000004</v>
      </c>
      <c r="P4826" t="s">
        <v>282</v>
      </c>
      <c r="R4826" t="s">
        <v>1230</v>
      </c>
      <c r="S4826" t="s">
        <v>42</v>
      </c>
      <c r="T4826">
        <v>2</v>
      </c>
      <c r="U4826">
        <v>0</v>
      </c>
      <c r="V4826">
        <v>2</v>
      </c>
      <c r="W4826">
        <v>1</v>
      </c>
      <c r="X4826">
        <v>0</v>
      </c>
      <c r="Y4826">
        <v>0</v>
      </c>
      <c r="Z4826">
        <v>2</v>
      </c>
      <c r="AA4826">
        <v>89.1</v>
      </c>
      <c r="AB4826">
        <v>82.5</v>
      </c>
      <c r="AC4826">
        <v>3.27</v>
      </c>
      <c r="AD4826">
        <v>1.45</v>
      </c>
      <c r="AE4826">
        <v>-0.89900000000000002</v>
      </c>
      <c r="AF4826">
        <v>3.077</v>
      </c>
      <c r="AG4826">
        <v>-1.52</v>
      </c>
      <c r="AH4826">
        <v>5.9550000000000001</v>
      </c>
      <c r="AI4826">
        <v>-0.998</v>
      </c>
      <c r="AJ4826">
        <v>9.8800000000000008</v>
      </c>
      <c r="AK4826">
        <v>23.8</v>
      </c>
      <c r="AL4826">
        <v>4.9000000000000004</v>
      </c>
      <c r="AM4826">
        <v>3.7</v>
      </c>
      <c r="AN4826">
        <v>185.744</v>
      </c>
      <c r="AO4826">
        <v>1924.95</v>
      </c>
      <c r="AP4826" t="s">
        <v>2404</v>
      </c>
    </row>
    <row r="4827" spans="1:42">
      <c r="A4827" t="s">
        <v>2371</v>
      </c>
      <c r="B4827" t="s">
        <v>42</v>
      </c>
      <c r="C4827" t="s">
        <v>2372</v>
      </c>
      <c r="D4827" t="s">
        <v>409</v>
      </c>
      <c r="E4827" t="s">
        <v>2373</v>
      </c>
      <c r="F4827" t="s">
        <v>2194</v>
      </c>
      <c r="G4827" t="s">
        <v>47</v>
      </c>
      <c r="H4827">
        <v>32</v>
      </c>
      <c r="I4827" t="s">
        <v>56</v>
      </c>
      <c r="J4827" t="s">
        <v>57</v>
      </c>
      <c r="K4827">
        <v>8</v>
      </c>
      <c r="L4827">
        <v>4</v>
      </c>
      <c r="M4827" t="s">
        <v>58</v>
      </c>
      <c r="N4827" t="s">
        <v>1215</v>
      </c>
      <c r="O4827">
        <v>0.73099999999999998</v>
      </c>
      <c r="P4827" t="s">
        <v>282</v>
      </c>
      <c r="R4827" t="s">
        <v>1230</v>
      </c>
      <c r="S4827" t="s">
        <v>42</v>
      </c>
      <c r="T4827">
        <v>2</v>
      </c>
      <c r="U4827">
        <v>1</v>
      </c>
      <c r="V4827">
        <v>2</v>
      </c>
      <c r="W4827">
        <v>1</v>
      </c>
      <c r="X4827">
        <v>0</v>
      </c>
      <c r="Y4827">
        <v>0</v>
      </c>
      <c r="Z4827">
        <v>2</v>
      </c>
      <c r="AA4827">
        <v>89.7</v>
      </c>
      <c r="AB4827">
        <v>82.2</v>
      </c>
      <c r="AC4827">
        <v>3.27</v>
      </c>
      <c r="AD4827">
        <v>1.45</v>
      </c>
      <c r="AE4827">
        <v>0.94399999999999995</v>
      </c>
      <c r="AF4827">
        <v>2.7749999999999999</v>
      </c>
      <c r="AG4827">
        <v>-1.4179999999999999</v>
      </c>
      <c r="AH4827">
        <v>5.9050000000000002</v>
      </c>
      <c r="AI4827">
        <v>-1.5720000000000001</v>
      </c>
      <c r="AJ4827">
        <v>8.6340000000000003</v>
      </c>
      <c r="AK4827">
        <v>23.8</v>
      </c>
      <c r="AL4827">
        <v>4.0999999999999996</v>
      </c>
      <c r="AM4827">
        <v>4.3</v>
      </c>
      <c r="AN4827">
        <v>190.26499999999999</v>
      </c>
      <c r="AO4827">
        <v>1690.26</v>
      </c>
      <c r="AP4827" t="s">
        <v>2405</v>
      </c>
    </row>
    <row r="4828" spans="1:42">
      <c r="A4828" t="s">
        <v>2371</v>
      </c>
      <c r="B4828" t="s">
        <v>42</v>
      </c>
      <c r="C4828" t="s">
        <v>2372</v>
      </c>
      <c r="D4828" t="s">
        <v>409</v>
      </c>
      <c r="E4828" t="s">
        <v>2373</v>
      </c>
      <c r="F4828" t="s">
        <v>2194</v>
      </c>
      <c r="G4828" t="s">
        <v>47</v>
      </c>
      <c r="H4828">
        <v>33</v>
      </c>
      <c r="I4828" t="s">
        <v>56</v>
      </c>
      <c r="J4828" t="s">
        <v>57</v>
      </c>
      <c r="K4828">
        <v>8</v>
      </c>
      <c r="L4828">
        <v>5</v>
      </c>
      <c r="M4828" t="s">
        <v>58</v>
      </c>
      <c r="N4828" t="s">
        <v>1215</v>
      </c>
      <c r="O4828">
        <v>0.66500000000000004</v>
      </c>
      <c r="P4828" t="s">
        <v>282</v>
      </c>
      <c r="R4828" t="s">
        <v>1230</v>
      </c>
      <c r="S4828" t="s">
        <v>42</v>
      </c>
      <c r="T4828">
        <v>3</v>
      </c>
      <c r="U4828">
        <v>1</v>
      </c>
      <c r="V4828">
        <v>2</v>
      </c>
      <c r="W4828">
        <v>1</v>
      </c>
      <c r="X4828">
        <v>0</v>
      </c>
      <c r="Y4828">
        <v>0</v>
      </c>
      <c r="Z4828">
        <v>2</v>
      </c>
      <c r="AA4828">
        <v>88.6</v>
      </c>
      <c r="AB4828">
        <v>81.599999999999994</v>
      </c>
      <c r="AC4828">
        <v>3.27</v>
      </c>
      <c r="AD4828">
        <v>1.45</v>
      </c>
      <c r="AE4828">
        <v>-0.34599999999999997</v>
      </c>
      <c r="AF4828">
        <v>3.4849999999999999</v>
      </c>
      <c r="AG4828">
        <v>-1.534</v>
      </c>
      <c r="AH4828">
        <v>5.9690000000000003</v>
      </c>
      <c r="AI4828">
        <v>-2.2149999999999999</v>
      </c>
      <c r="AJ4828">
        <v>9.83</v>
      </c>
      <c r="AK4828">
        <v>23.8</v>
      </c>
      <c r="AL4828">
        <v>10.7</v>
      </c>
      <c r="AM4828">
        <v>3.9</v>
      </c>
      <c r="AN4828">
        <v>192.64400000000001</v>
      </c>
      <c r="AO4828">
        <v>1931.53</v>
      </c>
      <c r="AP4828" t="s">
        <v>2406</v>
      </c>
    </row>
    <row r="4829" spans="1:42">
      <c r="A4829" t="s">
        <v>2371</v>
      </c>
      <c r="B4829" t="s">
        <v>42</v>
      </c>
      <c r="C4829" t="s">
        <v>2372</v>
      </c>
      <c r="D4829" t="s">
        <v>409</v>
      </c>
      <c r="E4829" t="s">
        <v>2373</v>
      </c>
      <c r="F4829" t="s">
        <v>2194</v>
      </c>
      <c r="G4829" t="s">
        <v>47</v>
      </c>
      <c r="H4829">
        <v>37</v>
      </c>
      <c r="I4829" t="s">
        <v>63</v>
      </c>
      <c r="J4829" t="s">
        <v>61</v>
      </c>
      <c r="K4829">
        <v>10</v>
      </c>
      <c r="L4829">
        <v>1</v>
      </c>
      <c r="M4829" t="s">
        <v>58</v>
      </c>
      <c r="N4829" t="s">
        <v>1215</v>
      </c>
      <c r="O4829">
        <v>0.90800000000000003</v>
      </c>
      <c r="P4829" t="s">
        <v>65</v>
      </c>
      <c r="R4829" t="s">
        <v>165</v>
      </c>
      <c r="S4829" t="s">
        <v>54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3</v>
      </c>
      <c r="AA4829">
        <v>87.9</v>
      </c>
      <c r="AB4829">
        <v>80.8</v>
      </c>
      <c r="AC4829">
        <v>3.58</v>
      </c>
      <c r="AD4829">
        <v>1.87</v>
      </c>
      <c r="AE4829">
        <v>-0.69</v>
      </c>
      <c r="AF4829">
        <v>2.464</v>
      </c>
      <c r="AG4829">
        <v>-1.722</v>
      </c>
      <c r="AH4829">
        <v>5.9470000000000001</v>
      </c>
      <c r="AI4829">
        <v>0.41599999999999998</v>
      </c>
      <c r="AJ4829">
        <v>7.3460000000000001</v>
      </c>
      <c r="AK4829">
        <v>23.8</v>
      </c>
      <c r="AL4829">
        <v>-3.3</v>
      </c>
      <c r="AM4829">
        <v>5.0999999999999996</v>
      </c>
      <c r="AN4829">
        <v>176.78200000000001</v>
      </c>
      <c r="AO4829">
        <v>1394.25</v>
      </c>
      <c r="AP4829" t="s">
        <v>2407</v>
      </c>
    </row>
    <row r="4830" spans="1:42">
      <c r="A4830" t="s">
        <v>2371</v>
      </c>
      <c r="B4830" t="s">
        <v>42</v>
      </c>
      <c r="C4830" t="s">
        <v>2372</v>
      </c>
      <c r="D4830" t="s">
        <v>409</v>
      </c>
      <c r="E4830" t="s">
        <v>2373</v>
      </c>
      <c r="F4830" t="s">
        <v>2194</v>
      </c>
      <c r="G4830" t="s">
        <v>47</v>
      </c>
      <c r="H4830">
        <v>38</v>
      </c>
      <c r="I4830" t="s">
        <v>56</v>
      </c>
      <c r="J4830" t="s">
        <v>57</v>
      </c>
      <c r="K4830">
        <v>10</v>
      </c>
      <c r="L4830">
        <v>2</v>
      </c>
      <c r="M4830" t="s">
        <v>80</v>
      </c>
      <c r="N4830" t="s">
        <v>1215</v>
      </c>
      <c r="O4830">
        <v>0.89100000000000001</v>
      </c>
      <c r="P4830" t="s">
        <v>65</v>
      </c>
      <c r="R4830" t="s">
        <v>165</v>
      </c>
      <c r="S4830" t="s">
        <v>54</v>
      </c>
      <c r="T4830">
        <v>0</v>
      </c>
      <c r="U4830">
        <v>1</v>
      </c>
      <c r="V4830">
        <v>0</v>
      </c>
      <c r="W4830">
        <v>0</v>
      </c>
      <c r="X4830">
        <v>0</v>
      </c>
      <c r="Y4830">
        <v>0</v>
      </c>
      <c r="Z4830">
        <v>3</v>
      </c>
      <c r="AA4830">
        <v>87.5</v>
      </c>
      <c r="AB4830">
        <v>80.3</v>
      </c>
      <c r="AC4830">
        <v>3.58</v>
      </c>
      <c r="AD4830">
        <v>1.87</v>
      </c>
      <c r="AE4830">
        <v>-1.0509999999999999</v>
      </c>
      <c r="AF4830">
        <v>1.746</v>
      </c>
      <c r="AG4830">
        <v>-1.8140000000000001</v>
      </c>
      <c r="AH4830">
        <v>5.8470000000000004</v>
      </c>
      <c r="AI4830">
        <v>-5.7990000000000004</v>
      </c>
      <c r="AJ4830">
        <v>5.1509999999999998</v>
      </c>
      <c r="AK4830">
        <v>23.8</v>
      </c>
      <c r="AL4830">
        <v>19.399999999999999</v>
      </c>
      <c r="AM4830">
        <v>6.5</v>
      </c>
      <c r="AN4830">
        <v>228.13900000000001</v>
      </c>
      <c r="AO4830">
        <v>1453.42</v>
      </c>
      <c r="AP4830" t="s">
        <v>2408</v>
      </c>
    </row>
    <row r="4831" spans="1:42">
      <c r="A4831" t="s">
        <v>2371</v>
      </c>
      <c r="B4831" t="s">
        <v>42</v>
      </c>
      <c r="C4831" t="s">
        <v>2372</v>
      </c>
      <c r="D4831" t="s">
        <v>409</v>
      </c>
      <c r="E4831" t="s">
        <v>2373</v>
      </c>
      <c r="F4831" t="s">
        <v>2194</v>
      </c>
      <c r="G4831" t="s">
        <v>47</v>
      </c>
      <c r="H4831">
        <v>40</v>
      </c>
      <c r="I4831" t="s">
        <v>60</v>
      </c>
      <c r="J4831" t="s">
        <v>61</v>
      </c>
      <c r="K4831">
        <v>11</v>
      </c>
      <c r="L4831">
        <v>1</v>
      </c>
      <c r="M4831" t="s">
        <v>84</v>
      </c>
      <c r="N4831" t="s">
        <v>1215</v>
      </c>
      <c r="O4831">
        <v>0.76800000000000002</v>
      </c>
      <c r="P4831" t="s">
        <v>65</v>
      </c>
      <c r="R4831" t="s">
        <v>100</v>
      </c>
      <c r="S4831" t="s">
        <v>42</v>
      </c>
      <c r="T4831">
        <v>0</v>
      </c>
      <c r="U4831">
        <v>0</v>
      </c>
      <c r="V4831">
        <v>0</v>
      </c>
      <c r="W4831">
        <v>1</v>
      </c>
      <c r="X4831">
        <v>0</v>
      </c>
      <c r="Y4831">
        <v>0</v>
      </c>
      <c r="Z4831">
        <v>3</v>
      </c>
      <c r="AA4831">
        <v>89.2</v>
      </c>
      <c r="AB4831">
        <v>82.5</v>
      </c>
      <c r="AC4831">
        <v>3.28</v>
      </c>
      <c r="AD4831">
        <v>1.7</v>
      </c>
      <c r="AE4831">
        <v>8.8999999999999996E-2</v>
      </c>
      <c r="AF4831">
        <v>2.3370000000000002</v>
      </c>
      <c r="AG4831">
        <v>-1.4790000000000001</v>
      </c>
      <c r="AH4831">
        <v>5.8849999999999998</v>
      </c>
      <c r="AI4831">
        <v>-2.3849999999999998</v>
      </c>
      <c r="AJ4831">
        <v>8.3789999999999996</v>
      </c>
      <c r="AK4831">
        <v>23.8</v>
      </c>
      <c r="AL4831">
        <v>9.6999999999999993</v>
      </c>
      <c r="AM4831">
        <v>4.4000000000000004</v>
      </c>
      <c r="AN4831">
        <v>195.80799999999999</v>
      </c>
      <c r="AO4831">
        <v>1685.47</v>
      </c>
      <c r="AP4831" t="s">
        <v>2410</v>
      </c>
    </row>
    <row r="4832" spans="1:42">
      <c r="A4832" t="s">
        <v>2371</v>
      </c>
      <c r="B4832" t="s">
        <v>42</v>
      </c>
      <c r="C4832" t="s">
        <v>2372</v>
      </c>
      <c r="D4832" t="s">
        <v>409</v>
      </c>
      <c r="E4832" t="s">
        <v>2373</v>
      </c>
      <c r="F4832" t="s">
        <v>2194</v>
      </c>
      <c r="G4832" t="s">
        <v>47</v>
      </c>
      <c r="H4832">
        <v>43</v>
      </c>
      <c r="I4832" t="s">
        <v>60</v>
      </c>
      <c r="J4832" t="s">
        <v>61</v>
      </c>
      <c r="K4832">
        <v>12</v>
      </c>
      <c r="L4832">
        <v>1</v>
      </c>
      <c r="M4832" t="s">
        <v>80</v>
      </c>
      <c r="N4832" t="s">
        <v>1215</v>
      </c>
      <c r="O4832">
        <v>0.91600000000000004</v>
      </c>
      <c r="P4832" t="s">
        <v>74</v>
      </c>
      <c r="R4832" t="s">
        <v>97</v>
      </c>
      <c r="S4832" t="s">
        <v>42</v>
      </c>
      <c r="T4832">
        <v>0</v>
      </c>
      <c r="U4832">
        <v>0</v>
      </c>
      <c r="V4832">
        <v>0</v>
      </c>
      <c r="W4832">
        <v>1</v>
      </c>
      <c r="X4832">
        <v>0</v>
      </c>
      <c r="Y4832">
        <v>1</v>
      </c>
      <c r="Z4832">
        <v>3</v>
      </c>
      <c r="AA4832">
        <v>88.9</v>
      </c>
      <c r="AB4832">
        <v>82</v>
      </c>
      <c r="AC4832">
        <v>3.59</v>
      </c>
      <c r="AD4832">
        <v>1.89</v>
      </c>
      <c r="AE4832">
        <v>-5.8000000000000003E-2</v>
      </c>
      <c r="AF4832">
        <v>3.1019999999999999</v>
      </c>
      <c r="AG4832">
        <v>-1.544</v>
      </c>
      <c r="AH4832">
        <v>5.9770000000000003</v>
      </c>
      <c r="AI4832">
        <v>-6.9</v>
      </c>
      <c r="AJ4832">
        <v>5.0490000000000004</v>
      </c>
      <c r="AK4832">
        <v>23.8</v>
      </c>
      <c r="AL4832">
        <v>23.9</v>
      </c>
      <c r="AM4832">
        <v>6.2</v>
      </c>
      <c r="AN4832">
        <v>233.57599999999999</v>
      </c>
      <c r="AO4832">
        <v>1641.03</v>
      </c>
      <c r="AP4832" t="s">
        <v>2413</v>
      </c>
    </row>
    <row r="4833" spans="1:42">
      <c r="A4833" t="s">
        <v>2371</v>
      </c>
      <c r="B4833" t="s">
        <v>42</v>
      </c>
      <c r="C4833" t="s">
        <v>2372</v>
      </c>
      <c r="D4833" t="s">
        <v>409</v>
      </c>
      <c r="E4833" t="s">
        <v>2373</v>
      </c>
      <c r="F4833" t="s">
        <v>2194</v>
      </c>
      <c r="G4833" t="s">
        <v>47</v>
      </c>
      <c r="H4833">
        <v>44</v>
      </c>
      <c r="I4833" t="s">
        <v>56</v>
      </c>
      <c r="J4833" t="s">
        <v>57</v>
      </c>
      <c r="K4833">
        <v>12</v>
      </c>
      <c r="L4833">
        <v>2</v>
      </c>
      <c r="M4833" t="s">
        <v>58</v>
      </c>
      <c r="N4833" t="s">
        <v>1215</v>
      </c>
      <c r="O4833">
        <v>0.64300000000000002</v>
      </c>
      <c r="P4833" t="s">
        <v>74</v>
      </c>
      <c r="R4833" t="s">
        <v>97</v>
      </c>
      <c r="S4833" t="s">
        <v>42</v>
      </c>
      <c r="T4833">
        <v>0</v>
      </c>
      <c r="U4833">
        <v>1</v>
      </c>
      <c r="V4833">
        <v>0</v>
      </c>
      <c r="W4833">
        <v>1</v>
      </c>
      <c r="X4833">
        <v>0</v>
      </c>
      <c r="Y4833">
        <v>1</v>
      </c>
      <c r="Z4833">
        <v>3</v>
      </c>
      <c r="AA4833">
        <v>89.1</v>
      </c>
      <c r="AB4833">
        <v>82.5</v>
      </c>
      <c r="AC4833">
        <v>3.59</v>
      </c>
      <c r="AD4833">
        <v>1.89</v>
      </c>
      <c r="AE4833">
        <v>-2.0190000000000001</v>
      </c>
      <c r="AF4833">
        <v>2.6139999999999999</v>
      </c>
      <c r="AG4833">
        <v>-1.9219999999999999</v>
      </c>
      <c r="AH4833">
        <v>5.86</v>
      </c>
      <c r="AI4833">
        <v>-2.298</v>
      </c>
      <c r="AJ4833">
        <v>9.0380000000000003</v>
      </c>
      <c r="AK4833">
        <v>23.8</v>
      </c>
      <c r="AL4833">
        <v>12.6</v>
      </c>
      <c r="AM4833">
        <v>4.2</v>
      </c>
      <c r="AN4833">
        <v>194.202</v>
      </c>
      <c r="AO4833">
        <v>1805.83</v>
      </c>
      <c r="AP4833" t="s">
        <v>2414</v>
      </c>
    </row>
    <row r="4834" spans="1:42">
      <c r="A4834" t="s">
        <v>2371</v>
      </c>
      <c r="B4834" t="s">
        <v>42</v>
      </c>
      <c r="C4834" t="s">
        <v>2372</v>
      </c>
      <c r="D4834" t="s">
        <v>409</v>
      </c>
      <c r="E4834" t="s">
        <v>2373</v>
      </c>
      <c r="F4834" t="s">
        <v>2194</v>
      </c>
      <c r="G4834" t="s">
        <v>47</v>
      </c>
      <c r="H4834">
        <v>45</v>
      </c>
      <c r="I4834" t="s">
        <v>56</v>
      </c>
      <c r="J4834" t="s">
        <v>57</v>
      </c>
      <c r="K4834">
        <v>12</v>
      </c>
      <c r="L4834">
        <v>3</v>
      </c>
      <c r="M4834" t="s">
        <v>58</v>
      </c>
      <c r="N4834" t="s">
        <v>1215</v>
      </c>
      <c r="O4834">
        <v>0.90800000000000003</v>
      </c>
      <c r="P4834" t="s">
        <v>74</v>
      </c>
      <c r="R4834" t="s">
        <v>97</v>
      </c>
      <c r="S4834" t="s">
        <v>42</v>
      </c>
      <c r="T4834">
        <v>1</v>
      </c>
      <c r="U4834">
        <v>1</v>
      </c>
      <c r="V4834">
        <v>0</v>
      </c>
      <c r="W4834">
        <v>1</v>
      </c>
      <c r="X4834">
        <v>1</v>
      </c>
      <c r="Y4834">
        <v>1</v>
      </c>
      <c r="Z4834">
        <v>3</v>
      </c>
      <c r="AA4834">
        <v>89.5</v>
      </c>
      <c r="AB4834">
        <v>83.1</v>
      </c>
      <c r="AC4834">
        <v>3.59</v>
      </c>
      <c r="AD4834">
        <v>1.89</v>
      </c>
      <c r="AE4834">
        <v>-1.496</v>
      </c>
      <c r="AF4834">
        <v>2.7170000000000001</v>
      </c>
      <c r="AG4834">
        <v>-1.772</v>
      </c>
      <c r="AH4834">
        <v>5.9089999999999998</v>
      </c>
      <c r="AI4834">
        <v>0.84699999999999998</v>
      </c>
      <c r="AJ4834">
        <v>8.6210000000000004</v>
      </c>
      <c r="AK4834">
        <v>23.8</v>
      </c>
      <c r="AL4834">
        <v>-5</v>
      </c>
      <c r="AM4834">
        <v>4.0999999999999996</v>
      </c>
      <c r="AN4834">
        <v>174.42099999999999</v>
      </c>
      <c r="AO4834">
        <v>1691.9</v>
      </c>
      <c r="AP4834" t="s">
        <v>2415</v>
      </c>
    </row>
    <row r="4835" spans="1:42">
      <c r="A4835" t="s">
        <v>2371</v>
      </c>
      <c r="B4835" t="s">
        <v>42</v>
      </c>
      <c r="C4835" t="s">
        <v>2372</v>
      </c>
      <c r="D4835" t="s">
        <v>409</v>
      </c>
      <c r="E4835" t="s">
        <v>2373</v>
      </c>
      <c r="F4835" t="s">
        <v>2194</v>
      </c>
      <c r="G4835" t="s">
        <v>47</v>
      </c>
      <c r="H4835">
        <v>46</v>
      </c>
      <c r="I4835" t="s">
        <v>60</v>
      </c>
      <c r="J4835" t="s">
        <v>61</v>
      </c>
      <c r="K4835">
        <v>12</v>
      </c>
      <c r="L4835">
        <v>4</v>
      </c>
      <c r="M4835" t="s">
        <v>58</v>
      </c>
      <c r="N4835" t="s">
        <v>1215</v>
      </c>
      <c r="O4835">
        <v>0.92</v>
      </c>
      <c r="P4835" t="s">
        <v>74</v>
      </c>
      <c r="R4835" t="s">
        <v>97</v>
      </c>
      <c r="S4835" t="s">
        <v>42</v>
      </c>
      <c r="T4835">
        <v>2</v>
      </c>
      <c r="U4835">
        <v>1</v>
      </c>
      <c r="V4835">
        <v>0</v>
      </c>
      <c r="W4835">
        <v>1</v>
      </c>
      <c r="X4835">
        <v>1</v>
      </c>
      <c r="Y4835">
        <v>1</v>
      </c>
      <c r="Z4835">
        <v>3</v>
      </c>
      <c r="AA4835">
        <v>90.3</v>
      </c>
      <c r="AB4835">
        <v>83.7</v>
      </c>
      <c r="AC4835">
        <v>3.59</v>
      </c>
      <c r="AD4835">
        <v>1.89</v>
      </c>
      <c r="AE4835">
        <v>-0.11600000000000001</v>
      </c>
      <c r="AF4835">
        <v>3.0979999999999999</v>
      </c>
      <c r="AG4835">
        <v>-1.403</v>
      </c>
      <c r="AH4835">
        <v>5.9770000000000003</v>
      </c>
      <c r="AI4835">
        <v>-0.36499999999999999</v>
      </c>
      <c r="AJ4835">
        <v>8.5950000000000006</v>
      </c>
      <c r="AK4835">
        <v>23.8</v>
      </c>
      <c r="AL4835">
        <v>-0.1</v>
      </c>
      <c r="AM4835">
        <v>4</v>
      </c>
      <c r="AN4835">
        <v>182.417</v>
      </c>
      <c r="AO4835">
        <v>1691.88</v>
      </c>
      <c r="AP4835" t="s">
        <v>2416</v>
      </c>
    </row>
    <row r="4836" spans="1:42">
      <c r="A4836" t="s">
        <v>2371</v>
      </c>
      <c r="B4836" t="s">
        <v>42</v>
      </c>
      <c r="C4836" t="s">
        <v>2372</v>
      </c>
      <c r="D4836" t="s">
        <v>409</v>
      </c>
      <c r="E4836" t="s">
        <v>2373</v>
      </c>
      <c r="F4836" t="s">
        <v>2194</v>
      </c>
      <c r="G4836" t="s">
        <v>47</v>
      </c>
      <c r="H4836">
        <v>48</v>
      </c>
      <c r="I4836" t="s">
        <v>56</v>
      </c>
      <c r="J4836" t="s">
        <v>57</v>
      </c>
      <c r="K4836">
        <v>12</v>
      </c>
      <c r="L4836">
        <v>6</v>
      </c>
      <c r="M4836" t="s">
        <v>80</v>
      </c>
      <c r="N4836" t="s">
        <v>1215</v>
      </c>
      <c r="O4836">
        <v>0.71</v>
      </c>
      <c r="P4836" t="s">
        <v>74</v>
      </c>
      <c r="R4836" t="s">
        <v>97</v>
      </c>
      <c r="S4836" t="s">
        <v>42</v>
      </c>
      <c r="T4836">
        <v>2</v>
      </c>
      <c r="U4836">
        <v>2</v>
      </c>
      <c r="V4836">
        <v>0</v>
      </c>
      <c r="W4836">
        <v>1</v>
      </c>
      <c r="X4836">
        <v>1</v>
      </c>
      <c r="Y4836">
        <v>1</v>
      </c>
      <c r="Z4836">
        <v>3</v>
      </c>
      <c r="AA4836">
        <v>84.5</v>
      </c>
      <c r="AB4836">
        <v>78.8</v>
      </c>
      <c r="AC4836">
        <v>3.59</v>
      </c>
      <c r="AD4836">
        <v>1.89</v>
      </c>
      <c r="AE4836">
        <v>0.64800000000000002</v>
      </c>
      <c r="AF4836">
        <v>1.1359999999999999</v>
      </c>
      <c r="AG4836">
        <v>-1.264</v>
      </c>
      <c r="AH4836">
        <v>5.7969999999999997</v>
      </c>
      <c r="AI4836">
        <v>-8.7989999999999995</v>
      </c>
      <c r="AJ4836">
        <v>3.577</v>
      </c>
      <c r="AK4836">
        <v>23.9</v>
      </c>
      <c r="AL4836">
        <v>24.4</v>
      </c>
      <c r="AM4836">
        <v>7.8</v>
      </c>
      <c r="AN4836">
        <v>247.614</v>
      </c>
      <c r="AO4836">
        <v>1743.31</v>
      </c>
      <c r="AP4836" t="s">
        <v>2418</v>
      </c>
    </row>
    <row r="4837" spans="1:42">
      <c r="A4837" t="s">
        <v>2371</v>
      </c>
      <c r="B4837" t="s">
        <v>42</v>
      </c>
      <c r="C4837" t="s">
        <v>2372</v>
      </c>
      <c r="D4837" t="s">
        <v>409</v>
      </c>
      <c r="E4837" t="s">
        <v>2373</v>
      </c>
      <c r="F4837" t="s">
        <v>2194</v>
      </c>
      <c r="G4837" t="s">
        <v>47</v>
      </c>
      <c r="H4837">
        <v>49</v>
      </c>
      <c r="I4837" t="s">
        <v>131</v>
      </c>
      <c r="J4837" t="s">
        <v>49</v>
      </c>
      <c r="K4837">
        <v>12</v>
      </c>
      <c r="L4837">
        <v>7</v>
      </c>
      <c r="M4837" t="s">
        <v>58</v>
      </c>
      <c r="N4837" t="s">
        <v>1215</v>
      </c>
      <c r="O4837">
        <v>0.84399999999999997</v>
      </c>
      <c r="P4837" t="s">
        <v>74</v>
      </c>
      <c r="R4837" t="s">
        <v>97</v>
      </c>
      <c r="S4837" t="s">
        <v>42</v>
      </c>
      <c r="T4837">
        <v>3</v>
      </c>
      <c r="U4837">
        <v>2</v>
      </c>
      <c r="V4837">
        <v>0</v>
      </c>
      <c r="W4837">
        <v>1</v>
      </c>
      <c r="X4837">
        <v>1</v>
      </c>
      <c r="Y4837">
        <v>1</v>
      </c>
      <c r="Z4837">
        <v>3</v>
      </c>
      <c r="AA4837">
        <v>90.6</v>
      </c>
      <c r="AB4837">
        <v>84.2</v>
      </c>
      <c r="AC4837">
        <v>3.59</v>
      </c>
      <c r="AD4837">
        <v>1.89</v>
      </c>
      <c r="AE4837">
        <v>0.27700000000000002</v>
      </c>
      <c r="AF4837">
        <v>2.9020000000000001</v>
      </c>
      <c r="AG4837">
        <v>-1.363</v>
      </c>
      <c r="AH4837">
        <v>5.8849999999999998</v>
      </c>
      <c r="AI4837">
        <v>-1.1539999999999999</v>
      </c>
      <c r="AJ4837">
        <v>8.266</v>
      </c>
      <c r="AK4837">
        <v>23.9</v>
      </c>
      <c r="AL4837">
        <v>3.8</v>
      </c>
      <c r="AM4837">
        <v>4.0999999999999996</v>
      </c>
      <c r="AN4837">
        <v>187.90899999999999</v>
      </c>
      <c r="AO4837">
        <v>1652.54</v>
      </c>
      <c r="AP4837" t="s">
        <v>2419</v>
      </c>
    </row>
    <row r="4838" spans="1:42">
      <c r="A4838" t="s">
        <v>2371</v>
      </c>
      <c r="B4838" t="s">
        <v>42</v>
      </c>
      <c r="C4838" t="s">
        <v>2372</v>
      </c>
      <c r="D4838" t="s">
        <v>409</v>
      </c>
      <c r="E4838" t="s">
        <v>2373</v>
      </c>
      <c r="F4838" t="s">
        <v>2194</v>
      </c>
      <c r="G4838" t="s">
        <v>47</v>
      </c>
      <c r="H4838">
        <v>52</v>
      </c>
      <c r="I4838" t="s">
        <v>56</v>
      </c>
      <c r="J4838" t="s">
        <v>57</v>
      </c>
      <c r="K4838">
        <v>15</v>
      </c>
      <c r="L4838">
        <v>1</v>
      </c>
      <c r="M4838" t="s">
        <v>84</v>
      </c>
      <c r="N4838" t="s">
        <v>1215</v>
      </c>
      <c r="O4838">
        <v>0.90800000000000003</v>
      </c>
      <c r="P4838" t="s">
        <v>65</v>
      </c>
      <c r="R4838" t="s">
        <v>53</v>
      </c>
      <c r="S4838" t="s">
        <v>54</v>
      </c>
      <c r="T4838">
        <v>0</v>
      </c>
      <c r="U4838">
        <v>0</v>
      </c>
      <c r="V4838">
        <v>2</v>
      </c>
      <c r="W4838">
        <v>1</v>
      </c>
      <c r="X4838">
        <v>0</v>
      </c>
      <c r="Y4838">
        <v>0</v>
      </c>
      <c r="Z4838">
        <v>3</v>
      </c>
      <c r="AA4838">
        <v>89.1</v>
      </c>
      <c r="AB4838">
        <v>83.3</v>
      </c>
      <c r="AC4838">
        <v>3.4049999999999998</v>
      </c>
      <c r="AD4838">
        <v>1.59</v>
      </c>
      <c r="AE4838">
        <v>0.107</v>
      </c>
      <c r="AF4838">
        <v>1.3440000000000001</v>
      </c>
      <c r="AG4838">
        <v>-1.619</v>
      </c>
      <c r="AH4838">
        <v>5.6829999999999998</v>
      </c>
      <c r="AI4838">
        <v>-5.6920000000000002</v>
      </c>
      <c r="AJ4838">
        <v>7.5110000000000001</v>
      </c>
      <c r="AK4838">
        <v>23.9</v>
      </c>
      <c r="AL4838">
        <v>23.6</v>
      </c>
      <c r="AM4838">
        <v>5.0999999999999996</v>
      </c>
      <c r="AN4838">
        <v>217.00200000000001</v>
      </c>
      <c r="AO4838">
        <v>1838.36</v>
      </c>
      <c r="AP4838" t="s">
        <v>2422</v>
      </c>
    </row>
    <row r="4839" spans="1:42">
      <c r="A4839" t="s">
        <v>2371</v>
      </c>
      <c r="B4839" t="s">
        <v>42</v>
      </c>
      <c r="C4839" t="s">
        <v>2372</v>
      </c>
      <c r="D4839" t="s">
        <v>409</v>
      </c>
      <c r="E4839" t="s">
        <v>2373</v>
      </c>
      <c r="F4839" t="s">
        <v>2194</v>
      </c>
      <c r="G4839" t="s">
        <v>47</v>
      </c>
      <c r="H4839">
        <v>59</v>
      </c>
      <c r="I4839" t="s">
        <v>56</v>
      </c>
      <c r="J4839" t="s">
        <v>57</v>
      </c>
      <c r="K4839">
        <v>17</v>
      </c>
      <c r="L4839">
        <v>2</v>
      </c>
      <c r="M4839" t="s">
        <v>84</v>
      </c>
      <c r="N4839" t="s">
        <v>1215</v>
      </c>
      <c r="O4839">
        <v>0.63200000000000001</v>
      </c>
      <c r="P4839" t="s">
        <v>74</v>
      </c>
      <c r="R4839" t="s">
        <v>1230</v>
      </c>
      <c r="S4839" t="s">
        <v>42</v>
      </c>
      <c r="T4839">
        <v>0</v>
      </c>
      <c r="U4839">
        <v>1</v>
      </c>
      <c r="V4839">
        <v>0</v>
      </c>
      <c r="W4839">
        <v>0</v>
      </c>
      <c r="X4839">
        <v>0</v>
      </c>
      <c r="Y4839">
        <v>0</v>
      </c>
      <c r="Z4839">
        <v>4</v>
      </c>
      <c r="AA4839">
        <v>89.3</v>
      </c>
      <c r="AB4839">
        <v>83</v>
      </c>
      <c r="AC4839">
        <v>3.27</v>
      </c>
      <c r="AD4839">
        <v>1.45</v>
      </c>
      <c r="AE4839">
        <v>1.395</v>
      </c>
      <c r="AF4839">
        <v>1.976</v>
      </c>
      <c r="AG4839">
        <v>-1.2669999999999999</v>
      </c>
      <c r="AH4839">
        <v>5.8819999999999997</v>
      </c>
      <c r="AI4839">
        <v>-1.869</v>
      </c>
      <c r="AJ4839">
        <v>8.5459999999999994</v>
      </c>
      <c r="AK4839">
        <v>23.8</v>
      </c>
      <c r="AL4839">
        <v>5.8</v>
      </c>
      <c r="AM4839">
        <v>4.3</v>
      </c>
      <c r="AN4839">
        <v>192.27699999999999</v>
      </c>
      <c r="AO4839">
        <v>1700.83</v>
      </c>
      <c r="AP4839" t="s">
        <v>2429</v>
      </c>
    </row>
    <row r="4840" spans="1:42">
      <c r="A4840" t="s">
        <v>2371</v>
      </c>
      <c r="B4840" t="s">
        <v>42</v>
      </c>
      <c r="C4840" t="s">
        <v>2372</v>
      </c>
      <c r="D4840" t="s">
        <v>409</v>
      </c>
      <c r="E4840" t="s">
        <v>2373</v>
      </c>
      <c r="F4840" t="s">
        <v>2194</v>
      </c>
      <c r="G4840" t="s">
        <v>47</v>
      </c>
      <c r="H4840">
        <v>61</v>
      </c>
      <c r="I4840" t="s">
        <v>60</v>
      </c>
      <c r="J4840" t="s">
        <v>61</v>
      </c>
      <c r="K4840">
        <v>17</v>
      </c>
      <c r="L4840">
        <v>4</v>
      </c>
      <c r="M4840" t="s">
        <v>58</v>
      </c>
      <c r="N4840" t="s">
        <v>1215</v>
      </c>
      <c r="O4840">
        <v>0.91900000000000004</v>
      </c>
      <c r="P4840" t="s">
        <v>74</v>
      </c>
      <c r="R4840" t="s">
        <v>1230</v>
      </c>
      <c r="S4840" t="s">
        <v>42</v>
      </c>
      <c r="T4840">
        <v>2</v>
      </c>
      <c r="U4840">
        <v>1</v>
      </c>
      <c r="V4840">
        <v>0</v>
      </c>
      <c r="W4840">
        <v>0</v>
      </c>
      <c r="X4840">
        <v>0</v>
      </c>
      <c r="Y4840">
        <v>0</v>
      </c>
      <c r="Z4840">
        <v>4</v>
      </c>
      <c r="AA4840">
        <v>88.6</v>
      </c>
      <c r="AB4840">
        <v>82.4</v>
      </c>
      <c r="AC4840">
        <v>3.27</v>
      </c>
      <c r="AD4840">
        <v>1.45</v>
      </c>
      <c r="AE4840">
        <v>0.16700000000000001</v>
      </c>
      <c r="AF4840">
        <v>2.13</v>
      </c>
      <c r="AG4840">
        <v>-1.44</v>
      </c>
      <c r="AH4840">
        <v>5.8719999999999999</v>
      </c>
      <c r="AI4840">
        <v>4.0000000000000001E-3</v>
      </c>
      <c r="AJ4840">
        <v>9.5050000000000008</v>
      </c>
      <c r="AK4840">
        <v>23.8</v>
      </c>
      <c r="AL4840">
        <v>-2.5</v>
      </c>
      <c r="AM4840">
        <v>4</v>
      </c>
      <c r="AN4840">
        <v>179.977</v>
      </c>
      <c r="AO4840">
        <v>1836.17</v>
      </c>
      <c r="AP4840" t="s">
        <v>2431</v>
      </c>
    </row>
    <row r="4841" spans="1:42">
      <c r="A4841" t="s">
        <v>2371</v>
      </c>
      <c r="B4841" t="s">
        <v>42</v>
      </c>
      <c r="C4841" t="s">
        <v>2372</v>
      </c>
      <c r="D4841" t="s">
        <v>409</v>
      </c>
      <c r="E4841" t="s">
        <v>2373</v>
      </c>
      <c r="F4841" t="s">
        <v>2194</v>
      </c>
      <c r="G4841" t="s">
        <v>47</v>
      </c>
      <c r="H4841">
        <v>66</v>
      </c>
      <c r="I4841" t="s">
        <v>48</v>
      </c>
      <c r="J4841" t="s">
        <v>49</v>
      </c>
      <c r="K4841">
        <v>19</v>
      </c>
      <c r="L4841">
        <v>1</v>
      </c>
      <c r="M4841" t="s">
        <v>84</v>
      </c>
      <c r="N4841" t="s">
        <v>1215</v>
      </c>
      <c r="O4841">
        <v>0.89900000000000002</v>
      </c>
      <c r="P4841" t="s">
        <v>74</v>
      </c>
      <c r="Q4841" t="s">
        <v>85</v>
      </c>
      <c r="R4841" t="s">
        <v>165</v>
      </c>
      <c r="S4841" t="s">
        <v>54</v>
      </c>
      <c r="T4841">
        <v>0</v>
      </c>
      <c r="U4841">
        <v>0</v>
      </c>
      <c r="V4841">
        <v>2</v>
      </c>
      <c r="W4841">
        <v>0</v>
      </c>
      <c r="X4841">
        <v>0</v>
      </c>
      <c r="Y4841">
        <v>0</v>
      </c>
      <c r="Z4841">
        <v>4</v>
      </c>
      <c r="AA4841">
        <v>87.1</v>
      </c>
      <c r="AB4841">
        <v>80.099999999999994</v>
      </c>
      <c r="AC4841">
        <v>3.58</v>
      </c>
      <c r="AD4841">
        <v>1.87</v>
      </c>
      <c r="AE4841">
        <v>-0.40699999999999997</v>
      </c>
      <c r="AF4841">
        <v>1.843</v>
      </c>
      <c r="AG4841">
        <v>-1.6819999999999999</v>
      </c>
      <c r="AH4841">
        <v>5.7290000000000001</v>
      </c>
      <c r="AI4841">
        <v>-3.895</v>
      </c>
      <c r="AJ4841">
        <v>4.4969999999999999</v>
      </c>
      <c r="AK4841">
        <v>23.8</v>
      </c>
      <c r="AL4841">
        <v>12</v>
      </c>
      <c r="AM4841">
        <v>6.5</v>
      </c>
      <c r="AN4841">
        <v>220.61</v>
      </c>
      <c r="AO4841">
        <v>1115.48</v>
      </c>
      <c r="AP4841" t="s">
        <v>2433</v>
      </c>
    </row>
    <row r="4842" spans="1:42">
      <c r="A4842" t="s">
        <v>2371</v>
      </c>
      <c r="B4842" t="s">
        <v>42</v>
      </c>
      <c r="C4842" t="s">
        <v>2372</v>
      </c>
      <c r="D4842" t="s">
        <v>409</v>
      </c>
      <c r="E4842" t="s">
        <v>2373</v>
      </c>
      <c r="F4842" t="s">
        <v>2194</v>
      </c>
      <c r="G4842" t="s">
        <v>47</v>
      </c>
      <c r="H4842">
        <v>67</v>
      </c>
      <c r="I4842" t="s">
        <v>56</v>
      </c>
      <c r="J4842" t="s">
        <v>57</v>
      </c>
      <c r="K4842">
        <v>20</v>
      </c>
      <c r="L4842">
        <v>1</v>
      </c>
      <c r="M4842" t="s">
        <v>58</v>
      </c>
      <c r="N4842" t="s">
        <v>1215</v>
      </c>
      <c r="O4842">
        <v>0.88700000000000001</v>
      </c>
      <c r="P4842" t="s">
        <v>74</v>
      </c>
      <c r="R4842" t="s">
        <v>100</v>
      </c>
      <c r="S4842" t="s">
        <v>42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5</v>
      </c>
      <c r="AA4842">
        <v>87.8</v>
      </c>
      <c r="AB4842">
        <v>80.8</v>
      </c>
      <c r="AC4842">
        <v>3.28</v>
      </c>
      <c r="AD4842">
        <v>1.7</v>
      </c>
      <c r="AE4842">
        <v>1.417</v>
      </c>
      <c r="AF4842">
        <v>3.0880000000000001</v>
      </c>
      <c r="AG4842">
        <v>-1.2569999999999999</v>
      </c>
      <c r="AH4842">
        <v>6.0060000000000002</v>
      </c>
      <c r="AI4842">
        <v>-0.68500000000000005</v>
      </c>
      <c r="AJ4842">
        <v>7.8639999999999999</v>
      </c>
      <c r="AK4842">
        <v>23.8</v>
      </c>
      <c r="AL4842">
        <v>-0.8</v>
      </c>
      <c r="AM4842">
        <v>4.8</v>
      </c>
      <c r="AN4842">
        <v>184.94900000000001</v>
      </c>
      <c r="AO4842">
        <v>1495.59</v>
      </c>
      <c r="AP4842" t="s">
        <v>2434</v>
      </c>
    </row>
    <row r="4843" spans="1:42">
      <c r="A4843" t="s">
        <v>2371</v>
      </c>
      <c r="B4843" t="s">
        <v>42</v>
      </c>
      <c r="C4843" t="s">
        <v>2372</v>
      </c>
      <c r="D4843" t="s">
        <v>409</v>
      </c>
      <c r="E4843" t="s">
        <v>2373</v>
      </c>
      <c r="F4843" t="s">
        <v>2194</v>
      </c>
      <c r="G4843" t="s">
        <v>47</v>
      </c>
      <c r="H4843">
        <v>69</v>
      </c>
      <c r="I4843" t="s">
        <v>69</v>
      </c>
      <c r="J4843" t="s">
        <v>61</v>
      </c>
      <c r="K4843">
        <v>20</v>
      </c>
      <c r="L4843">
        <v>3</v>
      </c>
      <c r="M4843" t="s">
        <v>58</v>
      </c>
      <c r="N4843" t="s">
        <v>1215</v>
      </c>
      <c r="O4843">
        <v>0.91300000000000003</v>
      </c>
      <c r="P4843" t="s">
        <v>74</v>
      </c>
      <c r="R4843" t="s">
        <v>100</v>
      </c>
      <c r="S4843" t="s">
        <v>42</v>
      </c>
      <c r="T4843">
        <v>1</v>
      </c>
      <c r="U4843">
        <v>1</v>
      </c>
      <c r="V4843">
        <v>0</v>
      </c>
      <c r="W4843">
        <v>0</v>
      </c>
      <c r="X4843">
        <v>0</v>
      </c>
      <c r="Y4843">
        <v>0</v>
      </c>
      <c r="Z4843">
        <v>5</v>
      </c>
      <c r="AA4843">
        <v>88.7</v>
      </c>
      <c r="AB4843">
        <v>82.2</v>
      </c>
      <c r="AC4843">
        <v>3.28</v>
      </c>
      <c r="AD4843">
        <v>1.7</v>
      </c>
      <c r="AE4843">
        <v>0.90900000000000003</v>
      </c>
      <c r="AF4843">
        <v>2.97</v>
      </c>
      <c r="AG4843">
        <v>-1.532</v>
      </c>
      <c r="AH4843">
        <v>5.9930000000000003</v>
      </c>
      <c r="AI4843">
        <v>0.72199999999999998</v>
      </c>
      <c r="AJ4843">
        <v>10.055999999999999</v>
      </c>
      <c r="AK4843">
        <v>23.8</v>
      </c>
      <c r="AL4843">
        <v>-8.6</v>
      </c>
      <c r="AM4843">
        <v>3.8</v>
      </c>
      <c r="AN4843">
        <v>175.916</v>
      </c>
      <c r="AO4843">
        <v>1943.28</v>
      </c>
      <c r="AP4843" t="s">
        <v>2436</v>
      </c>
    </row>
    <row r="4844" spans="1:42">
      <c r="A4844" t="s">
        <v>2371</v>
      </c>
      <c r="B4844" t="s">
        <v>42</v>
      </c>
      <c r="C4844" t="s">
        <v>2372</v>
      </c>
      <c r="D4844" t="s">
        <v>409</v>
      </c>
      <c r="E4844" t="s">
        <v>2373</v>
      </c>
      <c r="F4844" t="s">
        <v>2194</v>
      </c>
      <c r="G4844" t="s">
        <v>47</v>
      </c>
      <c r="H4844">
        <v>70</v>
      </c>
      <c r="I4844" t="s">
        <v>60</v>
      </c>
      <c r="J4844" t="s">
        <v>61</v>
      </c>
      <c r="K4844">
        <v>20</v>
      </c>
      <c r="L4844">
        <v>4</v>
      </c>
      <c r="M4844" t="s">
        <v>58</v>
      </c>
      <c r="N4844" t="s">
        <v>1215</v>
      </c>
      <c r="O4844">
        <v>0.90700000000000003</v>
      </c>
      <c r="P4844" t="s">
        <v>74</v>
      </c>
      <c r="R4844" t="s">
        <v>100</v>
      </c>
      <c r="S4844" t="s">
        <v>42</v>
      </c>
      <c r="T4844">
        <v>1</v>
      </c>
      <c r="U4844">
        <v>2</v>
      </c>
      <c r="V4844">
        <v>0</v>
      </c>
      <c r="W4844">
        <v>0</v>
      </c>
      <c r="X4844">
        <v>0</v>
      </c>
      <c r="Y4844">
        <v>0</v>
      </c>
      <c r="Z4844">
        <v>5</v>
      </c>
      <c r="AA4844">
        <v>89.9</v>
      </c>
      <c r="AB4844">
        <v>82.6</v>
      </c>
      <c r="AC4844">
        <v>3.28</v>
      </c>
      <c r="AD4844">
        <v>1.7</v>
      </c>
      <c r="AE4844">
        <v>0.60599999999999998</v>
      </c>
      <c r="AF4844">
        <v>3.6219999999999999</v>
      </c>
      <c r="AG4844">
        <v>-1.3819999999999999</v>
      </c>
      <c r="AH4844">
        <v>6.0250000000000004</v>
      </c>
      <c r="AI4844">
        <v>-0.72599999999999998</v>
      </c>
      <c r="AJ4844">
        <v>8.5329999999999995</v>
      </c>
      <c r="AK4844">
        <v>23.8</v>
      </c>
      <c r="AL4844">
        <v>0.4</v>
      </c>
      <c r="AM4844">
        <v>4.0999999999999996</v>
      </c>
      <c r="AN4844">
        <v>184.83699999999999</v>
      </c>
      <c r="AO4844">
        <v>1661.39</v>
      </c>
      <c r="AP4844" t="s">
        <v>2437</v>
      </c>
    </row>
    <row r="4845" spans="1:42">
      <c r="A4845" t="s">
        <v>2371</v>
      </c>
      <c r="B4845" t="s">
        <v>42</v>
      </c>
      <c r="C4845" t="s">
        <v>2372</v>
      </c>
      <c r="D4845" t="s">
        <v>409</v>
      </c>
      <c r="E4845" t="s">
        <v>2373</v>
      </c>
      <c r="F4845" t="s">
        <v>2194</v>
      </c>
      <c r="G4845" t="s">
        <v>47</v>
      </c>
      <c r="H4845">
        <v>73</v>
      </c>
      <c r="I4845" t="s">
        <v>56</v>
      </c>
      <c r="J4845" t="s">
        <v>57</v>
      </c>
      <c r="K4845">
        <v>21</v>
      </c>
      <c r="L4845">
        <v>2</v>
      </c>
      <c r="M4845" t="s">
        <v>58</v>
      </c>
      <c r="N4845" t="s">
        <v>1215</v>
      </c>
      <c r="O4845">
        <v>0.80300000000000005</v>
      </c>
      <c r="P4845" t="s">
        <v>71</v>
      </c>
      <c r="R4845" t="s">
        <v>97</v>
      </c>
      <c r="S4845" t="s">
        <v>42</v>
      </c>
      <c r="T4845">
        <v>0</v>
      </c>
      <c r="U4845">
        <v>1</v>
      </c>
      <c r="V4845">
        <v>1</v>
      </c>
      <c r="W4845">
        <v>0</v>
      </c>
      <c r="X4845">
        <v>0</v>
      </c>
      <c r="Y4845">
        <v>0</v>
      </c>
      <c r="Z4845">
        <v>5</v>
      </c>
      <c r="AA4845">
        <v>88.4</v>
      </c>
      <c r="AB4845">
        <v>80.599999999999994</v>
      </c>
      <c r="AC4845">
        <v>3.59</v>
      </c>
      <c r="AD4845">
        <v>1.89</v>
      </c>
      <c r="AE4845">
        <v>-1.367</v>
      </c>
      <c r="AF4845">
        <v>5.1870000000000003</v>
      </c>
      <c r="AG4845">
        <v>-1.4379999999999999</v>
      </c>
      <c r="AH4845">
        <v>6.1550000000000002</v>
      </c>
      <c r="AI4845">
        <v>-1.335</v>
      </c>
      <c r="AJ4845">
        <v>8.1270000000000007</v>
      </c>
      <c r="AK4845">
        <v>23.7</v>
      </c>
      <c r="AL4845">
        <v>6.6</v>
      </c>
      <c r="AM4845">
        <v>4.4000000000000004</v>
      </c>
      <c r="AN4845">
        <v>189.28</v>
      </c>
      <c r="AO4845">
        <v>1560.52</v>
      </c>
      <c r="AP4845" t="s">
        <v>2440</v>
      </c>
    </row>
    <row r="4846" spans="1:42">
      <c r="A4846" t="s">
        <v>2371</v>
      </c>
      <c r="B4846" t="s">
        <v>42</v>
      </c>
      <c r="C4846" t="s">
        <v>2372</v>
      </c>
      <c r="D4846" t="s">
        <v>409</v>
      </c>
      <c r="E4846" t="s">
        <v>2373</v>
      </c>
      <c r="F4846" t="s">
        <v>2194</v>
      </c>
      <c r="G4846" t="s">
        <v>47</v>
      </c>
      <c r="H4846">
        <v>74</v>
      </c>
      <c r="I4846" t="s">
        <v>56</v>
      </c>
      <c r="J4846" t="s">
        <v>57</v>
      </c>
      <c r="K4846">
        <v>21</v>
      </c>
      <c r="L4846">
        <v>3</v>
      </c>
      <c r="M4846" t="s">
        <v>80</v>
      </c>
      <c r="N4846" t="s">
        <v>1215</v>
      </c>
      <c r="O4846">
        <v>0.91500000000000004</v>
      </c>
      <c r="P4846" t="s">
        <v>71</v>
      </c>
      <c r="R4846" t="s">
        <v>97</v>
      </c>
      <c r="S4846" t="s">
        <v>42</v>
      </c>
      <c r="T4846">
        <v>1</v>
      </c>
      <c r="U4846">
        <v>1</v>
      </c>
      <c r="V4846">
        <v>1</v>
      </c>
      <c r="W4846">
        <v>0</v>
      </c>
      <c r="X4846">
        <v>0</v>
      </c>
      <c r="Y4846">
        <v>0</v>
      </c>
      <c r="Z4846">
        <v>5</v>
      </c>
      <c r="AA4846">
        <v>89.3</v>
      </c>
      <c r="AB4846">
        <v>81.7</v>
      </c>
      <c r="AC4846">
        <v>3.59</v>
      </c>
      <c r="AD4846">
        <v>1.89</v>
      </c>
      <c r="AE4846">
        <v>-1.3759999999999999</v>
      </c>
      <c r="AF4846">
        <v>3.3559999999999999</v>
      </c>
      <c r="AG4846">
        <v>-1.361</v>
      </c>
      <c r="AH4846">
        <v>6.0890000000000004</v>
      </c>
      <c r="AI4846">
        <v>-7.7050000000000001</v>
      </c>
      <c r="AJ4846">
        <v>4.8949999999999996</v>
      </c>
      <c r="AK4846">
        <v>23.8</v>
      </c>
      <c r="AL4846">
        <v>27.6</v>
      </c>
      <c r="AM4846">
        <v>6.5</v>
      </c>
      <c r="AN4846">
        <v>237.34100000000001</v>
      </c>
      <c r="AO4846">
        <v>1744.53</v>
      </c>
      <c r="AP4846" t="s">
        <v>2441</v>
      </c>
    </row>
    <row r="4847" spans="1:42">
      <c r="A4847" t="s">
        <v>2371</v>
      </c>
      <c r="B4847" t="s">
        <v>42</v>
      </c>
      <c r="C4847" t="s">
        <v>2372</v>
      </c>
      <c r="D4847" t="s">
        <v>409</v>
      </c>
      <c r="E4847" t="s">
        <v>2373</v>
      </c>
      <c r="F4847" t="s">
        <v>2194</v>
      </c>
      <c r="G4847" t="s">
        <v>47</v>
      </c>
      <c r="H4847">
        <v>75</v>
      </c>
      <c r="I4847" t="s">
        <v>69</v>
      </c>
      <c r="J4847" t="s">
        <v>61</v>
      </c>
      <c r="K4847">
        <v>21</v>
      </c>
      <c r="L4847">
        <v>4</v>
      </c>
      <c r="M4847" t="s">
        <v>84</v>
      </c>
      <c r="N4847" t="s">
        <v>1215</v>
      </c>
      <c r="O4847">
        <v>0.91300000000000003</v>
      </c>
      <c r="P4847" t="s">
        <v>71</v>
      </c>
      <c r="R4847" t="s">
        <v>97</v>
      </c>
      <c r="S4847" t="s">
        <v>42</v>
      </c>
      <c r="T4847">
        <v>2</v>
      </c>
      <c r="U4847">
        <v>1</v>
      </c>
      <c r="V4847">
        <v>1</v>
      </c>
      <c r="W4847">
        <v>0</v>
      </c>
      <c r="X4847">
        <v>0</v>
      </c>
      <c r="Y4847">
        <v>0</v>
      </c>
      <c r="Z4847">
        <v>5</v>
      </c>
      <c r="AA4847">
        <v>89</v>
      </c>
      <c r="AB4847">
        <v>82.4</v>
      </c>
      <c r="AC4847">
        <v>3.59</v>
      </c>
      <c r="AD4847">
        <v>1.89</v>
      </c>
      <c r="AE4847">
        <v>-0.26900000000000002</v>
      </c>
      <c r="AF4847">
        <v>2.89</v>
      </c>
      <c r="AG4847">
        <v>-1.4219999999999999</v>
      </c>
      <c r="AH4847">
        <v>5.9669999999999996</v>
      </c>
      <c r="AI4847">
        <v>-2.706</v>
      </c>
      <c r="AJ4847">
        <v>3.823</v>
      </c>
      <c r="AK4847">
        <v>23.8</v>
      </c>
      <c r="AL4847">
        <v>8.6</v>
      </c>
      <c r="AM4847">
        <v>6.2</v>
      </c>
      <c r="AN4847">
        <v>214.98599999999999</v>
      </c>
      <c r="AO4847">
        <v>907.75699999999995</v>
      </c>
      <c r="AP4847" t="s">
        <v>2442</v>
      </c>
    </row>
    <row r="4848" spans="1:42">
      <c r="A4848" t="s">
        <v>2371</v>
      </c>
      <c r="B4848" t="s">
        <v>42</v>
      </c>
      <c r="C4848" t="s">
        <v>2372</v>
      </c>
      <c r="D4848" t="s">
        <v>409</v>
      </c>
      <c r="E4848" t="s">
        <v>2373</v>
      </c>
      <c r="F4848" t="s">
        <v>2194</v>
      </c>
      <c r="G4848" t="s">
        <v>47</v>
      </c>
      <c r="H4848">
        <v>78</v>
      </c>
      <c r="I4848" t="s">
        <v>63</v>
      </c>
      <c r="J4848" t="s">
        <v>61</v>
      </c>
      <c r="K4848">
        <v>22</v>
      </c>
      <c r="L4848">
        <v>1</v>
      </c>
      <c r="M4848" t="s">
        <v>80</v>
      </c>
      <c r="N4848" t="s">
        <v>1215</v>
      </c>
      <c r="O4848">
        <v>0.85899999999999999</v>
      </c>
      <c r="P4848" t="s">
        <v>74</v>
      </c>
      <c r="R4848" t="s">
        <v>78</v>
      </c>
      <c r="S4848" t="s">
        <v>54</v>
      </c>
      <c r="T4848">
        <v>0</v>
      </c>
      <c r="U4848">
        <v>0</v>
      </c>
      <c r="V4848">
        <v>2</v>
      </c>
      <c r="W4848">
        <v>0</v>
      </c>
      <c r="X4848">
        <v>0</v>
      </c>
      <c r="Y4848">
        <v>0</v>
      </c>
      <c r="Z4848">
        <v>5</v>
      </c>
      <c r="AA4848">
        <v>88</v>
      </c>
      <c r="AB4848">
        <v>81</v>
      </c>
      <c r="AC4848">
        <v>3.32</v>
      </c>
      <c r="AD4848">
        <v>1.61</v>
      </c>
      <c r="AE4848">
        <v>-0.51800000000000002</v>
      </c>
      <c r="AF4848">
        <v>2.802</v>
      </c>
      <c r="AG4848">
        <v>-1.776</v>
      </c>
      <c r="AH4848">
        <v>5.7969999999999997</v>
      </c>
      <c r="AI4848">
        <v>-4.7539999999999996</v>
      </c>
      <c r="AJ4848">
        <v>3.8210000000000002</v>
      </c>
      <c r="AK4848">
        <v>23.8</v>
      </c>
      <c r="AL4848">
        <v>15</v>
      </c>
      <c r="AM4848">
        <v>6.6</v>
      </c>
      <c r="AN4848">
        <v>230.887</v>
      </c>
      <c r="AO4848">
        <v>1157.24</v>
      </c>
      <c r="AP4848" t="s">
        <v>2445</v>
      </c>
    </row>
    <row r="4849" spans="1:42">
      <c r="A4849" t="s">
        <v>2371</v>
      </c>
      <c r="B4849" t="s">
        <v>42</v>
      </c>
      <c r="C4849" t="s">
        <v>2372</v>
      </c>
      <c r="D4849" t="s">
        <v>409</v>
      </c>
      <c r="E4849" t="s">
        <v>2373</v>
      </c>
      <c r="F4849" t="s">
        <v>2194</v>
      </c>
      <c r="G4849" t="s">
        <v>47</v>
      </c>
      <c r="H4849">
        <v>82</v>
      </c>
      <c r="I4849" t="s">
        <v>56</v>
      </c>
      <c r="J4849" t="s">
        <v>57</v>
      </c>
      <c r="K4849">
        <v>22</v>
      </c>
      <c r="L4849">
        <v>5</v>
      </c>
      <c r="M4849" t="s">
        <v>58</v>
      </c>
      <c r="N4849" t="s">
        <v>1215</v>
      </c>
      <c r="O4849">
        <v>0.90500000000000003</v>
      </c>
      <c r="P4849" t="s">
        <v>74</v>
      </c>
      <c r="R4849" t="s">
        <v>78</v>
      </c>
      <c r="S4849" t="s">
        <v>54</v>
      </c>
      <c r="T4849">
        <v>1</v>
      </c>
      <c r="U4849">
        <v>2</v>
      </c>
      <c r="V4849">
        <v>2</v>
      </c>
      <c r="W4849">
        <v>0</v>
      </c>
      <c r="X4849">
        <v>0</v>
      </c>
      <c r="Y4849">
        <v>0</v>
      </c>
      <c r="Z4849">
        <v>5</v>
      </c>
      <c r="AA4849">
        <v>89</v>
      </c>
      <c r="AB4849">
        <v>82.7</v>
      </c>
      <c r="AC4849">
        <v>3.32</v>
      </c>
      <c r="AD4849">
        <v>1.61</v>
      </c>
      <c r="AE4849">
        <v>-0.51300000000000001</v>
      </c>
      <c r="AF4849">
        <v>5.2640000000000002</v>
      </c>
      <c r="AG4849">
        <v>-1.5009999999999999</v>
      </c>
      <c r="AH4849">
        <v>6.2370000000000001</v>
      </c>
      <c r="AI4849">
        <v>-8.7999999999999995E-2</v>
      </c>
      <c r="AJ4849">
        <v>8.0649999999999995</v>
      </c>
      <c r="AK4849">
        <v>23.8</v>
      </c>
      <c r="AL4849">
        <v>-1</v>
      </c>
      <c r="AM4849">
        <v>4.0999999999999996</v>
      </c>
      <c r="AN4849">
        <v>180.62200000000001</v>
      </c>
      <c r="AO4849">
        <v>1573.13</v>
      </c>
      <c r="AP4849" t="s">
        <v>2449</v>
      </c>
    </row>
    <row r="4850" spans="1:42">
      <c r="A4850" t="s">
        <v>2371</v>
      </c>
      <c r="B4850" t="s">
        <v>42</v>
      </c>
      <c r="C4850" t="s">
        <v>2372</v>
      </c>
      <c r="D4850" t="s">
        <v>409</v>
      </c>
      <c r="E4850" t="s">
        <v>2373</v>
      </c>
      <c r="F4850" t="s">
        <v>2194</v>
      </c>
      <c r="G4850" t="s">
        <v>47</v>
      </c>
      <c r="H4850">
        <v>84</v>
      </c>
      <c r="I4850" t="s">
        <v>63</v>
      </c>
      <c r="J4850" t="s">
        <v>61</v>
      </c>
      <c r="K4850">
        <v>23</v>
      </c>
      <c r="L4850">
        <v>1</v>
      </c>
      <c r="M4850" t="s">
        <v>58</v>
      </c>
      <c r="N4850" t="s">
        <v>1215</v>
      </c>
      <c r="O4850">
        <v>0.89200000000000002</v>
      </c>
      <c r="P4850" t="s">
        <v>71</v>
      </c>
      <c r="R4850" t="s">
        <v>66</v>
      </c>
      <c r="S4850" t="s">
        <v>42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6</v>
      </c>
      <c r="AA4850">
        <v>87.3</v>
      </c>
      <c r="AB4850">
        <v>81.099999999999994</v>
      </c>
      <c r="AC4850">
        <v>3.3069999999999999</v>
      </c>
      <c r="AD4850">
        <v>1.51</v>
      </c>
      <c r="AE4850">
        <v>0.437</v>
      </c>
      <c r="AF4850">
        <v>2.5350000000000001</v>
      </c>
      <c r="AG4850">
        <v>-1.387</v>
      </c>
      <c r="AH4850">
        <v>5.9790000000000001</v>
      </c>
      <c r="AI4850">
        <v>-1.1359999999999999</v>
      </c>
      <c r="AJ4850">
        <v>9.1969999999999992</v>
      </c>
      <c r="AK4850">
        <v>23.8</v>
      </c>
      <c r="AL4850">
        <v>3.2</v>
      </c>
      <c r="AM4850">
        <v>4.3</v>
      </c>
      <c r="AN4850">
        <v>187.00899999999999</v>
      </c>
      <c r="AO4850">
        <v>1763.3</v>
      </c>
      <c r="AP4850" t="s">
        <v>2451</v>
      </c>
    </row>
    <row r="4851" spans="1:42">
      <c r="A4851" t="s">
        <v>2371</v>
      </c>
      <c r="B4851" t="s">
        <v>42</v>
      </c>
      <c r="C4851" t="s">
        <v>2372</v>
      </c>
      <c r="D4851" t="s">
        <v>409</v>
      </c>
      <c r="E4851" t="s">
        <v>2373</v>
      </c>
      <c r="F4851" t="s">
        <v>2194</v>
      </c>
      <c r="G4851" t="s">
        <v>47</v>
      </c>
      <c r="H4851">
        <v>85</v>
      </c>
      <c r="I4851" t="s">
        <v>56</v>
      </c>
      <c r="J4851" t="s">
        <v>57</v>
      </c>
      <c r="K4851">
        <v>23</v>
      </c>
      <c r="L4851">
        <v>2</v>
      </c>
      <c r="M4851" t="s">
        <v>58</v>
      </c>
      <c r="N4851" t="s">
        <v>1215</v>
      </c>
      <c r="O4851">
        <v>0.88900000000000001</v>
      </c>
      <c r="P4851" t="s">
        <v>71</v>
      </c>
      <c r="R4851" t="s">
        <v>66</v>
      </c>
      <c r="S4851" t="s">
        <v>42</v>
      </c>
      <c r="T4851">
        <v>0</v>
      </c>
      <c r="U4851">
        <v>1</v>
      </c>
      <c r="V4851">
        <v>0</v>
      </c>
      <c r="W4851">
        <v>0</v>
      </c>
      <c r="X4851">
        <v>0</v>
      </c>
      <c r="Y4851">
        <v>0</v>
      </c>
      <c r="Z4851">
        <v>6</v>
      </c>
      <c r="AA4851">
        <v>87.3</v>
      </c>
      <c r="AB4851">
        <v>80.8</v>
      </c>
      <c r="AC4851">
        <v>3.3069999999999999</v>
      </c>
      <c r="AD4851">
        <v>1.51</v>
      </c>
      <c r="AE4851">
        <v>1.135</v>
      </c>
      <c r="AF4851">
        <v>3.1440000000000001</v>
      </c>
      <c r="AG4851">
        <v>-1.143</v>
      </c>
      <c r="AH4851">
        <v>6.0730000000000004</v>
      </c>
      <c r="AI4851">
        <v>-0.67200000000000004</v>
      </c>
      <c r="AJ4851">
        <v>7.7469999999999999</v>
      </c>
      <c r="AK4851">
        <v>23.8</v>
      </c>
      <c r="AL4851">
        <v>0</v>
      </c>
      <c r="AM4851">
        <v>4.9000000000000004</v>
      </c>
      <c r="AN4851">
        <v>184.93100000000001</v>
      </c>
      <c r="AO4851">
        <v>1475.94</v>
      </c>
      <c r="AP4851" t="s">
        <v>2452</v>
      </c>
    </row>
    <row r="4852" spans="1:42">
      <c r="A4852" t="s">
        <v>2371</v>
      </c>
      <c r="B4852" t="s">
        <v>42</v>
      </c>
      <c r="C4852" t="s">
        <v>2372</v>
      </c>
      <c r="D4852" t="s">
        <v>409</v>
      </c>
      <c r="E4852" t="s">
        <v>2373</v>
      </c>
      <c r="F4852" t="s">
        <v>2194</v>
      </c>
      <c r="G4852" t="s">
        <v>47</v>
      </c>
      <c r="H4852">
        <v>86</v>
      </c>
      <c r="I4852" t="s">
        <v>56</v>
      </c>
      <c r="J4852" t="s">
        <v>57</v>
      </c>
      <c r="K4852">
        <v>23</v>
      </c>
      <c r="L4852">
        <v>3</v>
      </c>
      <c r="M4852" t="s">
        <v>84</v>
      </c>
      <c r="N4852" t="s">
        <v>1215</v>
      </c>
      <c r="O4852">
        <v>0.90800000000000003</v>
      </c>
      <c r="P4852" t="s">
        <v>71</v>
      </c>
      <c r="R4852" t="s">
        <v>66</v>
      </c>
      <c r="S4852" t="s">
        <v>42</v>
      </c>
      <c r="T4852">
        <v>1</v>
      </c>
      <c r="U4852">
        <v>1</v>
      </c>
      <c r="V4852">
        <v>0</v>
      </c>
      <c r="W4852">
        <v>0</v>
      </c>
      <c r="X4852">
        <v>0</v>
      </c>
      <c r="Y4852">
        <v>0</v>
      </c>
      <c r="Z4852">
        <v>6</v>
      </c>
      <c r="AA4852">
        <v>88.9</v>
      </c>
      <c r="AB4852">
        <v>82</v>
      </c>
      <c r="AC4852">
        <v>3.3069999999999999</v>
      </c>
      <c r="AD4852">
        <v>1.51</v>
      </c>
      <c r="AE4852">
        <v>1.629</v>
      </c>
      <c r="AF4852">
        <v>0.99</v>
      </c>
      <c r="AG4852">
        <v>-1.3069999999999999</v>
      </c>
      <c r="AH4852">
        <v>5.7519999999999998</v>
      </c>
      <c r="AI4852">
        <v>-2.7749999999999999</v>
      </c>
      <c r="AJ4852">
        <v>7.6040000000000001</v>
      </c>
      <c r="AK4852">
        <v>23.8</v>
      </c>
      <c r="AL4852">
        <v>8.3000000000000007</v>
      </c>
      <c r="AM4852">
        <v>5</v>
      </c>
      <c r="AN4852">
        <v>199.94300000000001</v>
      </c>
      <c r="AO4852">
        <v>1548.34</v>
      </c>
      <c r="AP4852" t="s">
        <v>2453</v>
      </c>
    </row>
    <row r="4853" spans="1:42">
      <c r="A4853" t="s">
        <v>2371</v>
      </c>
      <c r="B4853" t="s">
        <v>42</v>
      </c>
      <c r="C4853" t="s">
        <v>2372</v>
      </c>
      <c r="D4853" t="s">
        <v>409</v>
      </c>
      <c r="E4853" t="s">
        <v>2373</v>
      </c>
      <c r="F4853" t="s">
        <v>2194</v>
      </c>
      <c r="G4853" t="s">
        <v>47</v>
      </c>
      <c r="H4853">
        <v>87</v>
      </c>
      <c r="I4853" t="s">
        <v>69</v>
      </c>
      <c r="J4853" t="s">
        <v>61</v>
      </c>
      <c r="K4853">
        <v>23</v>
      </c>
      <c r="L4853">
        <v>4</v>
      </c>
      <c r="M4853" t="s">
        <v>58</v>
      </c>
      <c r="N4853" t="s">
        <v>1215</v>
      </c>
      <c r="O4853">
        <v>0.91900000000000004</v>
      </c>
      <c r="P4853" t="s">
        <v>71</v>
      </c>
      <c r="R4853" t="s">
        <v>66</v>
      </c>
      <c r="S4853" t="s">
        <v>42</v>
      </c>
      <c r="T4853">
        <v>2</v>
      </c>
      <c r="U4853">
        <v>1</v>
      </c>
      <c r="V4853">
        <v>0</v>
      </c>
      <c r="W4853">
        <v>0</v>
      </c>
      <c r="X4853">
        <v>0</v>
      </c>
      <c r="Y4853">
        <v>0</v>
      </c>
      <c r="Z4853">
        <v>6</v>
      </c>
      <c r="AA4853">
        <v>87.4</v>
      </c>
      <c r="AB4853">
        <v>81.2</v>
      </c>
      <c r="AC4853">
        <v>3.3069999999999999</v>
      </c>
      <c r="AD4853">
        <v>1.51</v>
      </c>
      <c r="AE4853">
        <v>0.99</v>
      </c>
      <c r="AF4853">
        <v>2.9590000000000001</v>
      </c>
      <c r="AG4853">
        <v>-1.4039999999999999</v>
      </c>
      <c r="AH4853">
        <v>6.0209999999999999</v>
      </c>
      <c r="AI4853">
        <v>8.0000000000000002E-3</v>
      </c>
      <c r="AJ4853">
        <v>8.93</v>
      </c>
      <c r="AK4853">
        <v>23.8</v>
      </c>
      <c r="AL4853">
        <v>-3.5</v>
      </c>
      <c r="AM4853">
        <v>4.4000000000000004</v>
      </c>
      <c r="AN4853">
        <v>179.94800000000001</v>
      </c>
      <c r="AO4853">
        <v>1702.18</v>
      </c>
      <c r="AP4853" t="s">
        <v>2454</v>
      </c>
    </row>
    <row r="4854" spans="1:42">
      <c r="A4854" t="s">
        <v>2371</v>
      </c>
      <c r="B4854" t="s">
        <v>42</v>
      </c>
      <c r="C4854" t="s">
        <v>2372</v>
      </c>
      <c r="D4854" t="s">
        <v>409</v>
      </c>
      <c r="E4854" t="s">
        <v>2373</v>
      </c>
      <c r="F4854" t="s">
        <v>2194</v>
      </c>
      <c r="G4854" t="s">
        <v>47</v>
      </c>
      <c r="H4854">
        <v>90</v>
      </c>
      <c r="I4854" t="s">
        <v>63</v>
      </c>
      <c r="J4854" t="s">
        <v>61</v>
      </c>
      <c r="K4854">
        <v>25</v>
      </c>
      <c r="L4854">
        <v>1</v>
      </c>
      <c r="M4854" t="s">
        <v>84</v>
      </c>
      <c r="N4854" t="s">
        <v>1215</v>
      </c>
      <c r="O4854">
        <v>0.91300000000000003</v>
      </c>
      <c r="P4854" t="s">
        <v>65</v>
      </c>
      <c r="R4854" t="s">
        <v>75</v>
      </c>
      <c r="S4854" t="s">
        <v>42</v>
      </c>
      <c r="T4854">
        <v>0</v>
      </c>
      <c r="U4854">
        <v>0</v>
      </c>
      <c r="V4854">
        <v>2</v>
      </c>
      <c r="W4854">
        <v>0</v>
      </c>
      <c r="X4854">
        <v>0</v>
      </c>
      <c r="Y4854">
        <v>0</v>
      </c>
      <c r="Z4854">
        <v>6</v>
      </c>
      <c r="AA4854">
        <v>89.8</v>
      </c>
      <c r="AB4854">
        <v>82.3</v>
      </c>
      <c r="AC4854">
        <v>3.25</v>
      </c>
      <c r="AD4854">
        <v>1.53</v>
      </c>
      <c r="AE4854">
        <v>0.251</v>
      </c>
      <c r="AF4854">
        <v>1.8979999999999999</v>
      </c>
      <c r="AG4854">
        <v>-1.5609999999999999</v>
      </c>
      <c r="AH4854">
        <v>5.8230000000000004</v>
      </c>
      <c r="AI4854">
        <v>-4.71</v>
      </c>
      <c r="AJ4854">
        <v>10.141999999999999</v>
      </c>
      <c r="AK4854">
        <v>23.8</v>
      </c>
      <c r="AL4854">
        <v>23</v>
      </c>
      <c r="AM4854">
        <v>4.0999999999999996</v>
      </c>
      <c r="AN4854">
        <v>204.816</v>
      </c>
      <c r="AO4854">
        <v>2152.73</v>
      </c>
      <c r="AP4854" t="s">
        <v>2457</v>
      </c>
    </row>
    <row r="4855" spans="1:42">
      <c r="A4855" t="s">
        <v>2371</v>
      </c>
      <c r="B4855" t="s">
        <v>42</v>
      </c>
      <c r="C4855" t="s">
        <v>2372</v>
      </c>
      <c r="D4855" t="s">
        <v>409</v>
      </c>
      <c r="E4855" t="s">
        <v>2373</v>
      </c>
      <c r="F4855" t="s">
        <v>2194</v>
      </c>
      <c r="G4855" t="s">
        <v>47</v>
      </c>
      <c r="H4855">
        <v>92</v>
      </c>
      <c r="I4855" t="s">
        <v>87</v>
      </c>
      <c r="J4855" t="s">
        <v>49</v>
      </c>
      <c r="K4855">
        <v>25</v>
      </c>
      <c r="L4855">
        <v>3</v>
      </c>
      <c r="M4855" t="s">
        <v>84</v>
      </c>
      <c r="N4855" t="s">
        <v>1215</v>
      </c>
      <c r="O4855">
        <v>0.91200000000000003</v>
      </c>
      <c r="P4855" t="s">
        <v>65</v>
      </c>
      <c r="Q4855" t="s">
        <v>85</v>
      </c>
      <c r="R4855" t="s">
        <v>75</v>
      </c>
      <c r="S4855" t="s">
        <v>42</v>
      </c>
      <c r="T4855">
        <v>0</v>
      </c>
      <c r="U4855">
        <v>2</v>
      </c>
      <c r="V4855">
        <v>2</v>
      </c>
      <c r="W4855">
        <v>0</v>
      </c>
      <c r="X4855">
        <v>0</v>
      </c>
      <c r="Y4855">
        <v>0</v>
      </c>
      <c r="Z4855">
        <v>6</v>
      </c>
      <c r="AA4855">
        <v>89.7</v>
      </c>
      <c r="AB4855">
        <v>82.8</v>
      </c>
      <c r="AC4855">
        <v>3.25</v>
      </c>
      <c r="AD4855">
        <v>1.53</v>
      </c>
      <c r="AE4855">
        <v>0.13300000000000001</v>
      </c>
      <c r="AF4855">
        <v>3.3969999999999998</v>
      </c>
      <c r="AG4855">
        <v>-1.387</v>
      </c>
      <c r="AH4855">
        <v>6.0330000000000004</v>
      </c>
      <c r="AI4855">
        <v>-4.0990000000000002</v>
      </c>
      <c r="AJ4855">
        <v>8.9090000000000007</v>
      </c>
      <c r="AK4855">
        <v>23.8</v>
      </c>
      <c r="AL4855">
        <v>19.600000000000001</v>
      </c>
      <c r="AM4855">
        <v>4.2</v>
      </c>
      <c r="AN4855">
        <v>204.60300000000001</v>
      </c>
      <c r="AO4855">
        <v>1906.72</v>
      </c>
      <c r="AP4855" t="s">
        <v>2459</v>
      </c>
    </row>
    <row r="4856" spans="1:42">
      <c r="A4856" t="s">
        <v>2371</v>
      </c>
      <c r="B4856" t="s">
        <v>42</v>
      </c>
      <c r="C4856" t="s">
        <v>2372</v>
      </c>
      <c r="D4856" t="s">
        <v>409</v>
      </c>
      <c r="E4856" t="s">
        <v>2373</v>
      </c>
      <c r="F4856" t="s">
        <v>2194</v>
      </c>
      <c r="G4856" t="s">
        <v>47</v>
      </c>
      <c r="H4856">
        <v>93</v>
      </c>
      <c r="I4856" t="s">
        <v>60</v>
      </c>
      <c r="J4856" t="s">
        <v>61</v>
      </c>
      <c r="K4856">
        <v>26</v>
      </c>
      <c r="L4856">
        <v>1</v>
      </c>
      <c r="M4856" t="s">
        <v>84</v>
      </c>
      <c r="N4856" t="s">
        <v>1215</v>
      </c>
      <c r="O4856">
        <v>0.91100000000000003</v>
      </c>
      <c r="P4856" t="s">
        <v>65</v>
      </c>
      <c r="R4856" t="s">
        <v>1230</v>
      </c>
      <c r="S4856" t="s">
        <v>42</v>
      </c>
      <c r="T4856">
        <v>0</v>
      </c>
      <c r="U4856">
        <v>0</v>
      </c>
      <c r="V4856">
        <v>2</v>
      </c>
      <c r="W4856">
        <v>1</v>
      </c>
      <c r="X4856">
        <v>0</v>
      </c>
      <c r="Y4856">
        <v>0</v>
      </c>
      <c r="Z4856">
        <v>6</v>
      </c>
      <c r="AA4856">
        <v>89.5</v>
      </c>
      <c r="AB4856">
        <v>82.5</v>
      </c>
      <c r="AC4856">
        <v>3.27</v>
      </c>
      <c r="AD4856">
        <v>1.45</v>
      </c>
      <c r="AE4856">
        <v>0.35499999999999998</v>
      </c>
      <c r="AF4856">
        <v>2.508</v>
      </c>
      <c r="AG4856">
        <v>-1.389</v>
      </c>
      <c r="AH4856">
        <v>5.9290000000000003</v>
      </c>
      <c r="AI4856">
        <v>-4.165</v>
      </c>
      <c r="AJ4856">
        <v>10.348000000000001</v>
      </c>
      <c r="AK4856">
        <v>23.8</v>
      </c>
      <c r="AL4856">
        <v>21.5</v>
      </c>
      <c r="AM4856">
        <v>3.9</v>
      </c>
      <c r="AN4856">
        <v>201.84</v>
      </c>
      <c r="AO4856">
        <v>2155.6</v>
      </c>
      <c r="AP4856" t="s">
        <v>2460</v>
      </c>
    </row>
    <row r="4857" spans="1:42">
      <c r="A4857" t="s">
        <v>2371</v>
      </c>
      <c r="B4857" t="s">
        <v>42</v>
      </c>
      <c r="C4857" t="s">
        <v>2372</v>
      </c>
      <c r="D4857" t="s">
        <v>409</v>
      </c>
      <c r="E4857" t="s">
        <v>2373</v>
      </c>
      <c r="F4857" t="s">
        <v>2194</v>
      </c>
      <c r="G4857" t="s">
        <v>47</v>
      </c>
      <c r="H4857">
        <v>94</v>
      </c>
      <c r="I4857" t="s">
        <v>56</v>
      </c>
      <c r="J4857" t="s">
        <v>57</v>
      </c>
      <c r="K4857">
        <v>26</v>
      </c>
      <c r="L4857">
        <v>2</v>
      </c>
      <c r="M4857" t="s">
        <v>58</v>
      </c>
      <c r="N4857" t="s">
        <v>1215</v>
      </c>
      <c r="O4857">
        <v>0.91800000000000004</v>
      </c>
      <c r="P4857" t="s">
        <v>65</v>
      </c>
      <c r="R4857" t="s">
        <v>1230</v>
      </c>
      <c r="S4857" t="s">
        <v>42</v>
      </c>
      <c r="T4857">
        <v>0</v>
      </c>
      <c r="U4857">
        <v>1</v>
      </c>
      <c r="V4857">
        <v>2</v>
      </c>
      <c r="W4857">
        <v>1</v>
      </c>
      <c r="X4857">
        <v>0</v>
      </c>
      <c r="Y4857">
        <v>0</v>
      </c>
      <c r="Z4857">
        <v>6</v>
      </c>
      <c r="AA4857">
        <v>88.6</v>
      </c>
      <c r="AB4857">
        <v>82.1</v>
      </c>
      <c r="AC4857">
        <v>3.27</v>
      </c>
      <c r="AD4857">
        <v>1.45</v>
      </c>
      <c r="AE4857">
        <v>0.251</v>
      </c>
      <c r="AF4857">
        <v>3.9350000000000001</v>
      </c>
      <c r="AG4857">
        <v>-1.3420000000000001</v>
      </c>
      <c r="AH4857">
        <v>6.024</v>
      </c>
      <c r="AI4857">
        <v>-0.253</v>
      </c>
      <c r="AJ4857">
        <v>9.0269999999999992</v>
      </c>
      <c r="AK4857">
        <v>23.8</v>
      </c>
      <c r="AL4857">
        <v>-1.2</v>
      </c>
      <c r="AM4857">
        <v>4</v>
      </c>
      <c r="AN4857">
        <v>181.595</v>
      </c>
      <c r="AO4857">
        <v>1743.78</v>
      </c>
      <c r="AP4857" t="s">
        <v>2461</v>
      </c>
    </row>
    <row r="4858" spans="1:42">
      <c r="A4858" t="s">
        <v>2371</v>
      </c>
      <c r="B4858" t="s">
        <v>42</v>
      </c>
      <c r="C4858" t="s">
        <v>2372</v>
      </c>
      <c r="D4858" t="s">
        <v>409</v>
      </c>
      <c r="E4858" t="s">
        <v>2373</v>
      </c>
      <c r="F4858" t="s">
        <v>2194</v>
      </c>
      <c r="G4858" t="s">
        <v>47</v>
      </c>
      <c r="H4858">
        <v>96</v>
      </c>
      <c r="I4858" t="s">
        <v>56</v>
      </c>
      <c r="J4858" t="s">
        <v>57</v>
      </c>
      <c r="K4858">
        <v>26</v>
      </c>
      <c r="L4858">
        <v>4</v>
      </c>
      <c r="M4858" t="s">
        <v>84</v>
      </c>
      <c r="N4858" t="s">
        <v>1215</v>
      </c>
      <c r="O4858">
        <v>0.88300000000000001</v>
      </c>
      <c r="P4858" t="s">
        <v>65</v>
      </c>
      <c r="R4858" t="s">
        <v>1230</v>
      </c>
      <c r="S4858" t="s">
        <v>42</v>
      </c>
      <c r="T4858">
        <v>1</v>
      </c>
      <c r="U4858">
        <v>2</v>
      </c>
      <c r="V4858">
        <v>2</v>
      </c>
      <c r="W4858">
        <v>1</v>
      </c>
      <c r="X4858">
        <v>0</v>
      </c>
      <c r="Y4858">
        <v>0</v>
      </c>
      <c r="Z4858">
        <v>6</v>
      </c>
      <c r="AA4858">
        <v>89.6</v>
      </c>
      <c r="AB4858">
        <v>82.6</v>
      </c>
      <c r="AC4858">
        <v>3.27</v>
      </c>
      <c r="AD4858">
        <v>1.45</v>
      </c>
      <c r="AE4858">
        <v>1.732</v>
      </c>
      <c r="AF4858">
        <v>2.1869999999999998</v>
      </c>
      <c r="AG4858">
        <v>-1.214</v>
      </c>
      <c r="AH4858">
        <v>5.7709999999999999</v>
      </c>
      <c r="AI4858">
        <v>-2.4769999999999999</v>
      </c>
      <c r="AJ4858">
        <v>8.1389999999999993</v>
      </c>
      <c r="AK4858">
        <v>23.8</v>
      </c>
      <c r="AL4858">
        <v>7.7</v>
      </c>
      <c r="AM4858">
        <v>4.5</v>
      </c>
      <c r="AN4858">
        <v>196.84200000000001</v>
      </c>
      <c r="AO4858">
        <v>1643.9</v>
      </c>
      <c r="AP4858" t="s">
        <v>2463</v>
      </c>
    </row>
    <row r="4859" spans="1:42">
      <c r="A4859" t="s">
        <v>2371</v>
      </c>
      <c r="B4859" t="s">
        <v>42</v>
      </c>
      <c r="C4859" t="s">
        <v>2372</v>
      </c>
      <c r="D4859" t="s">
        <v>409</v>
      </c>
      <c r="E4859" t="s">
        <v>2373</v>
      </c>
      <c r="F4859" t="s">
        <v>2194</v>
      </c>
      <c r="G4859" t="s">
        <v>47</v>
      </c>
      <c r="H4859">
        <v>102</v>
      </c>
      <c r="I4859" t="s">
        <v>56</v>
      </c>
      <c r="J4859" t="s">
        <v>57</v>
      </c>
      <c r="K4859">
        <v>28</v>
      </c>
      <c r="L4859">
        <v>1</v>
      </c>
      <c r="M4859" t="s">
        <v>80</v>
      </c>
      <c r="N4859" t="s">
        <v>1215</v>
      </c>
      <c r="O4859">
        <v>0.72399999999999998</v>
      </c>
      <c r="P4859" t="s">
        <v>65</v>
      </c>
      <c r="R4859" t="s">
        <v>165</v>
      </c>
      <c r="S4859" t="s">
        <v>54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7</v>
      </c>
      <c r="AA4859">
        <v>84.4</v>
      </c>
      <c r="AB4859">
        <v>78.599999999999994</v>
      </c>
      <c r="AC4859">
        <v>3.58</v>
      </c>
      <c r="AD4859">
        <v>1.87</v>
      </c>
      <c r="AE4859">
        <v>-1.3260000000000001</v>
      </c>
      <c r="AF4859">
        <v>3.669</v>
      </c>
      <c r="AG4859">
        <v>-1.8280000000000001</v>
      </c>
      <c r="AH4859">
        <v>5.968</v>
      </c>
      <c r="AI4859">
        <v>-4.3970000000000002</v>
      </c>
      <c r="AJ4859">
        <v>4.4829999999999997</v>
      </c>
      <c r="AK4859">
        <v>23.9</v>
      </c>
      <c r="AL4859">
        <v>14.4</v>
      </c>
      <c r="AM4859">
        <v>6.7</v>
      </c>
      <c r="AN4859">
        <v>224.14</v>
      </c>
      <c r="AO4859">
        <v>1160.2</v>
      </c>
      <c r="AP4859" t="s">
        <v>2465</v>
      </c>
    </row>
    <row r="4860" spans="1:42">
      <c r="A4860" t="s">
        <v>2371</v>
      </c>
      <c r="B4860" t="s">
        <v>42</v>
      </c>
      <c r="C4860" t="s">
        <v>2372</v>
      </c>
      <c r="D4860" t="s">
        <v>409</v>
      </c>
      <c r="E4860" t="s">
        <v>2373</v>
      </c>
      <c r="F4860" t="s">
        <v>2194</v>
      </c>
      <c r="G4860" t="s">
        <v>47</v>
      </c>
      <c r="H4860">
        <v>103</v>
      </c>
      <c r="I4860" t="s">
        <v>56</v>
      </c>
      <c r="J4860" t="s">
        <v>57</v>
      </c>
      <c r="K4860">
        <v>28</v>
      </c>
      <c r="L4860">
        <v>2</v>
      </c>
      <c r="M4860" t="s">
        <v>84</v>
      </c>
      <c r="N4860" t="s">
        <v>1215</v>
      </c>
      <c r="O4860">
        <v>0.89800000000000002</v>
      </c>
      <c r="P4860" t="s">
        <v>65</v>
      </c>
      <c r="R4860" t="s">
        <v>165</v>
      </c>
      <c r="S4860" t="s">
        <v>54</v>
      </c>
      <c r="T4860">
        <v>1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7</v>
      </c>
      <c r="AA4860">
        <v>87.1</v>
      </c>
      <c r="AB4860">
        <v>81</v>
      </c>
      <c r="AC4860">
        <v>3.58</v>
      </c>
      <c r="AD4860">
        <v>1.87</v>
      </c>
      <c r="AE4860">
        <v>-2.1999999999999999E-2</v>
      </c>
      <c r="AF4860">
        <v>0.93100000000000005</v>
      </c>
      <c r="AG4860">
        <v>-1.542</v>
      </c>
      <c r="AH4860">
        <v>5.718</v>
      </c>
      <c r="AI4860">
        <v>-5.9359999999999999</v>
      </c>
      <c r="AJ4860">
        <v>7.5709999999999997</v>
      </c>
      <c r="AK4860">
        <v>23.8</v>
      </c>
      <c r="AL4860">
        <v>22.6</v>
      </c>
      <c r="AM4860">
        <v>5.6</v>
      </c>
      <c r="AN4860">
        <v>217.93199999999999</v>
      </c>
      <c r="AO4860">
        <v>1819.04</v>
      </c>
      <c r="AP4860" t="s">
        <v>2466</v>
      </c>
    </row>
    <row r="4861" spans="1:42">
      <c r="A4861" t="s">
        <v>2371</v>
      </c>
      <c r="B4861" t="s">
        <v>42</v>
      </c>
      <c r="C4861" t="s">
        <v>2372</v>
      </c>
      <c r="D4861" t="s">
        <v>409</v>
      </c>
      <c r="E4861" t="s">
        <v>2373</v>
      </c>
      <c r="F4861" t="s">
        <v>2194</v>
      </c>
      <c r="G4861" t="s">
        <v>47</v>
      </c>
      <c r="H4861">
        <v>104</v>
      </c>
      <c r="I4861" t="s">
        <v>63</v>
      </c>
      <c r="J4861" t="s">
        <v>61</v>
      </c>
      <c r="K4861">
        <v>28</v>
      </c>
      <c r="L4861">
        <v>3</v>
      </c>
      <c r="M4861" t="s">
        <v>58</v>
      </c>
      <c r="N4861" t="s">
        <v>1215</v>
      </c>
      <c r="O4861">
        <v>0.91500000000000004</v>
      </c>
      <c r="P4861" t="s">
        <v>65</v>
      </c>
      <c r="R4861" t="s">
        <v>165</v>
      </c>
      <c r="S4861" t="s">
        <v>54</v>
      </c>
      <c r="T4861">
        <v>2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7</v>
      </c>
      <c r="AA4861">
        <v>86.3</v>
      </c>
      <c r="AB4861">
        <v>79.599999999999994</v>
      </c>
      <c r="AC4861">
        <v>3.58</v>
      </c>
      <c r="AD4861">
        <v>1.87</v>
      </c>
      <c r="AE4861">
        <v>-0.14199999999999999</v>
      </c>
      <c r="AF4861">
        <v>2.472</v>
      </c>
      <c r="AG4861">
        <v>-1.6579999999999999</v>
      </c>
      <c r="AH4861">
        <v>5.8780000000000001</v>
      </c>
      <c r="AI4861">
        <v>-0.30499999999999999</v>
      </c>
      <c r="AJ4861">
        <v>9.6549999999999994</v>
      </c>
      <c r="AK4861">
        <v>23.8</v>
      </c>
      <c r="AL4861">
        <v>-0.8</v>
      </c>
      <c r="AM4861">
        <v>4.4000000000000004</v>
      </c>
      <c r="AN4861">
        <v>181.798</v>
      </c>
      <c r="AO4861">
        <v>1802.01</v>
      </c>
      <c r="AP4861" t="s">
        <v>2467</v>
      </c>
    </row>
    <row r="4862" spans="1:42">
      <c r="A4862" t="s">
        <v>2371</v>
      </c>
      <c r="B4862" t="s">
        <v>42</v>
      </c>
      <c r="C4862" t="s">
        <v>2372</v>
      </c>
      <c r="D4862" t="s">
        <v>409</v>
      </c>
      <c r="E4862" t="s">
        <v>2373</v>
      </c>
      <c r="F4862" t="s">
        <v>2194</v>
      </c>
      <c r="G4862" t="s">
        <v>47</v>
      </c>
      <c r="H4862">
        <v>108</v>
      </c>
      <c r="I4862" t="s">
        <v>60</v>
      </c>
      <c r="J4862" t="s">
        <v>61</v>
      </c>
      <c r="K4862">
        <v>30</v>
      </c>
      <c r="L4862">
        <v>2</v>
      </c>
      <c r="M4862" t="s">
        <v>58</v>
      </c>
      <c r="N4862" t="s">
        <v>1215</v>
      </c>
      <c r="O4862">
        <v>0.77500000000000002</v>
      </c>
      <c r="P4862" t="s">
        <v>96</v>
      </c>
      <c r="R4862" t="s">
        <v>97</v>
      </c>
      <c r="S4862" t="s">
        <v>42</v>
      </c>
      <c r="T4862">
        <v>0</v>
      </c>
      <c r="U4862">
        <v>1</v>
      </c>
      <c r="V4862">
        <v>1</v>
      </c>
      <c r="W4862">
        <v>0</v>
      </c>
      <c r="X4862">
        <v>1</v>
      </c>
      <c r="Y4862">
        <v>0</v>
      </c>
      <c r="Z4862">
        <v>7</v>
      </c>
      <c r="AA4862">
        <v>89.4</v>
      </c>
      <c r="AB4862">
        <v>82.4</v>
      </c>
      <c r="AC4862">
        <v>3.59</v>
      </c>
      <c r="AD4862">
        <v>1.89</v>
      </c>
      <c r="AE4862">
        <v>-8.0000000000000002E-3</v>
      </c>
      <c r="AF4862">
        <v>2.5859999999999999</v>
      </c>
      <c r="AG4862">
        <v>-1.488</v>
      </c>
      <c r="AH4862">
        <v>5.8639999999999999</v>
      </c>
      <c r="AI4862">
        <v>-1.9259999999999999</v>
      </c>
      <c r="AJ4862">
        <v>9.4489999999999998</v>
      </c>
      <c r="AK4862">
        <v>23.8</v>
      </c>
      <c r="AL4862">
        <v>8.1999999999999993</v>
      </c>
      <c r="AM4862">
        <v>4</v>
      </c>
      <c r="AN4862">
        <v>191.46700000000001</v>
      </c>
      <c r="AO4862">
        <v>1863.19</v>
      </c>
      <c r="AP4862" t="s">
        <v>2471</v>
      </c>
    </row>
    <row r="4863" spans="1:42">
      <c r="A4863" t="s">
        <v>2371</v>
      </c>
      <c r="B4863" t="s">
        <v>42</v>
      </c>
      <c r="C4863" t="s">
        <v>2372</v>
      </c>
      <c r="D4863" t="s">
        <v>409</v>
      </c>
      <c r="E4863" t="s">
        <v>2373</v>
      </c>
      <c r="F4863" t="s">
        <v>2194</v>
      </c>
      <c r="G4863" t="s">
        <v>47</v>
      </c>
      <c r="H4863">
        <v>109</v>
      </c>
      <c r="I4863" t="s">
        <v>60</v>
      </c>
      <c r="J4863" t="s">
        <v>61</v>
      </c>
      <c r="K4863">
        <v>30</v>
      </c>
      <c r="L4863">
        <v>3</v>
      </c>
      <c r="M4863" t="s">
        <v>58</v>
      </c>
      <c r="N4863" t="s">
        <v>1215</v>
      </c>
      <c r="O4863">
        <v>0.89500000000000002</v>
      </c>
      <c r="P4863" t="s">
        <v>96</v>
      </c>
      <c r="R4863" t="s">
        <v>97</v>
      </c>
      <c r="S4863" t="s">
        <v>42</v>
      </c>
      <c r="T4863">
        <v>0</v>
      </c>
      <c r="U4863">
        <v>2</v>
      </c>
      <c r="V4863">
        <v>1</v>
      </c>
      <c r="W4863">
        <v>0</v>
      </c>
      <c r="X4863">
        <v>1</v>
      </c>
      <c r="Y4863">
        <v>0</v>
      </c>
      <c r="Z4863">
        <v>7</v>
      </c>
      <c r="AA4863">
        <v>89</v>
      </c>
      <c r="AB4863">
        <v>82.6</v>
      </c>
      <c r="AC4863">
        <v>3.59</v>
      </c>
      <c r="AD4863">
        <v>1.89</v>
      </c>
      <c r="AE4863">
        <v>0.47</v>
      </c>
      <c r="AF4863">
        <v>4.0389999999999997</v>
      </c>
      <c r="AG4863">
        <v>-1.456</v>
      </c>
      <c r="AH4863">
        <v>6.0410000000000004</v>
      </c>
      <c r="AI4863">
        <v>-0.23799999999999999</v>
      </c>
      <c r="AJ4863">
        <v>7.391</v>
      </c>
      <c r="AK4863">
        <v>23.8</v>
      </c>
      <c r="AL4863">
        <v>-1.5</v>
      </c>
      <c r="AM4863">
        <v>4.5</v>
      </c>
      <c r="AN4863">
        <v>181.83199999999999</v>
      </c>
      <c r="AO4863">
        <v>1438.37</v>
      </c>
      <c r="AP4863" t="s">
        <v>2472</v>
      </c>
    </row>
    <row r="4864" spans="1:42">
      <c r="A4864" t="s">
        <v>2371</v>
      </c>
      <c r="B4864" t="s">
        <v>42</v>
      </c>
      <c r="C4864" t="s">
        <v>2372</v>
      </c>
      <c r="D4864" t="s">
        <v>409</v>
      </c>
      <c r="E4864" t="s">
        <v>2373</v>
      </c>
      <c r="F4864" t="s">
        <v>2194</v>
      </c>
      <c r="G4864" t="s">
        <v>47</v>
      </c>
      <c r="H4864">
        <v>112</v>
      </c>
      <c r="I4864" t="s">
        <v>131</v>
      </c>
      <c r="J4864" t="s">
        <v>49</v>
      </c>
      <c r="K4864">
        <v>30</v>
      </c>
      <c r="L4864">
        <v>6</v>
      </c>
      <c r="M4864" t="s">
        <v>58</v>
      </c>
      <c r="N4864" t="s">
        <v>1215</v>
      </c>
      <c r="O4864">
        <v>0.91400000000000003</v>
      </c>
      <c r="P4864" t="s">
        <v>96</v>
      </c>
      <c r="Q4864" t="s">
        <v>125</v>
      </c>
      <c r="R4864" t="s">
        <v>97</v>
      </c>
      <c r="S4864" t="s">
        <v>42</v>
      </c>
      <c r="T4864">
        <v>2</v>
      </c>
      <c r="U4864">
        <v>2</v>
      </c>
      <c r="V4864">
        <v>1</v>
      </c>
      <c r="W4864">
        <v>0</v>
      </c>
      <c r="X4864">
        <v>1</v>
      </c>
      <c r="Y4864">
        <v>0</v>
      </c>
      <c r="Z4864">
        <v>7</v>
      </c>
      <c r="AA4864">
        <v>88.9</v>
      </c>
      <c r="AB4864">
        <v>83</v>
      </c>
      <c r="AC4864">
        <v>3.59</v>
      </c>
      <c r="AD4864">
        <v>1.89</v>
      </c>
      <c r="AE4864">
        <v>0.435</v>
      </c>
      <c r="AF4864">
        <v>2.661</v>
      </c>
      <c r="AG4864">
        <v>-1.46</v>
      </c>
      <c r="AH4864">
        <v>5.83</v>
      </c>
      <c r="AI4864">
        <v>-3.7999999999999999E-2</v>
      </c>
      <c r="AJ4864">
        <v>7.6619999999999999</v>
      </c>
      <c r="AK4864">
        <v>23.9</v>
      </c>
      <c r="AL4864">
        <v>-2.2000000000000002</v>
      </c>
      <c r="AM4864">
        <v>4.5</v>
      </c>
      <c r="AN4864">
        <v>180.28</v>
      </c>
      <c r="AO4864">
        <v>1496.11</v>
      </c>
      <c r="AP4864" t="s">
        <v>2475</v>
      </c>
    </row>
    <row r="4865" spans="1:42">
      <c r="A4865" t="s">
        <v>2275</v>
      </c>
      <c r="B4865" t="s">
        <v>54</v>
      </c>
      <c r="C4865" t="s">
        <v>2372</v>
      </c>
      <c r="D4865" t="s">
        <v>409</v>
      </c>
      <c r="E4865" t="s">
        <v>2373</v>
      </c>
      <c r="F4865" t="s">
        <v>2194</v>
      </c>
      <c r="G4865" t="s">
        <v>47</v>
      </c>
      <c r="H4865">
        <v>1</v>
      </c>
      <c r="I4865" t="s">
        <v>56</v>
      </c>
      <c r="J4865" t="s">
        <v>57</v>
      </c>
      <c r="K4865">
        <v>1</v>
      </c>
      <c r="L4865">
        <v>1</v>
      </c>
      <c r="M4865" t="s">
        <v>84</v>
      </c>
      <c r="N4865" t="s">
        <v>1215</v>
      </c>
      <c r="O4865">
        <v>0.9</v>
      </c>
      <c r="P4865" t="s">
        <v>71</v>
      </c>
      <c r="R4865" t="s">
        <v>78</v>
      </c>
      <c r="S4865" t="s">
        <v>54</v>
      </c>
      <c r="T4865">
        <v>0</v>
      </c>
      <c r="U4865">
        <v>0</v>
      </c>
      <c r="V4865">
        <v>1</v>
      </c>
      <c r="W4865">
        <v>0</v>
      </c>
      <c r="X4865">
        <v>0</v>
      </c>
      <c r="Y4865">
        <v>0</v>
      </c>
      <c r="Z4865">
        <v>7</v>
      </c>
      <c r="AA4865">
        <v>91</v>
      </c>
      <c r="AB4865">
        <v>84</v>
      </c>
      <c r="AC4865">
        <v>3.32</v>
      </c>
      <c r="AD4865">
        <v>1.61</v>
      </c>
      <c r="AE4865">
        <v>-1.3620000000000001</v>
      </c>
      <c r="AF4865">
        <v>2.0779999999999998</v>
      </c>
      <c r="AG4865">
        <v>0.79700000000000004</v>
      </c>
      <c r="AH4865">
        <v>5.8710000000000004</v>
      </c>
      <c r="AI4865">
        <v>4.923</v>
      </c>
      <c r="AJ4865">
        <v>8.0939999999999994</v>
      </c>
      <c r="AK4865">
        <v>23.8</v>
      </c>
      <c r="AL4865">
        <v>-21.2</v>
      </c>
      <c r="AM4865">
        <v>4.5999999999999996</v>
      </c>
      <c r="AN4865">
        <v>148.82300000000001</v>
      </c>
      <c r="AO4865">
        <v>1862.5</v>
      </c>
      <c r="AP4865" t="s">
        <v>2476</v>
      </c>
    </row>
    <row r="4866" spans="1:42">
      <c r="A4866" t="s">
        <v>2275</v>
      </c>
      <c r="B4866" t="s">
        <v>54</v>
      </c>
      <c r="C4866" t="s">
        <v>2372</v>
      </c>
      <c r="D4866" t="s">
        <v>409</v>
      </c>
      <c r="E4866" t="s">
        <v>2373</v>
      </c>
      <c r="F4866" t="s">
        <v>2194</v>
      </c>
      <c r="G4866" t="s">
        <v>47</v>
      </c>
      <c r="H4866">
        <v>5</v>
      </c>
      <c r="I4866" t="s">
        <v>56</v>
      </c>
      <c r="J4866" t="s">
        <v>57</v>
      </c>
      <c r="K4866">
        <v>1</v>
      </c>
      <c r="L4866">
        <v>5</v>
      </c>
      <c r="M4866" t="s">
        <v>84</v>
      </c>
      <c r="N4866" t="s">
        <v>1215</v>
      </c>
      <c r="O4866">
        <v>0.91</v>
      </c>
      <c r="P4866" t="s">
        <v>71</v>
      </c>
      <c r="R4866" t="s">
        <v>78</v>
      </c>
      <c r="S4866" t="s">
        <v>54</v>
      </c>
      <c r="T4866">
        <v>1</v>
      </c>
      <c r="U4866">
        <v>2</v>
      </c>
      <c r="V4866">
        <v>1</v>
      </c>
      <c r="W4866">
        <v>0</v>
      </c>
      <c r="X4866">
        <v>0</v>
      </c>
      <c r="Y4866">
        <v>0</v>
      </c>
      <c r="Z4866">
        <v>7</v>
      </c>
      <c r="AA4866">
        <v>92.4</v>
      </c>
      <c r="AB4866">
        <v>85.1</v>
      </c>
      <c r="AC4866">
        <v>3.32</v>
      </c>
      <c r="AD4866">
        <v>1.61</v>
      </c>
      <c r="AE4866">
        <v>0.312</v>
      </c>
      <c r="AF4866">
        <v>4.9909999999999997</v>
      </c>
      <c r="AG4866">
        <v>0.70599999999999996</v>
      </c>
      <c r="AH4866">
        <v>6.1689999999999996</v>
      </c>
      <c r="AI4866">
        <v>5.819</v>
      </c>
      <c r="AJ4866">
        <v>8.42</v>
      </c>
      <c r="AK4866">
        <v>23.8</v>
      </c>
      <c r="AL4866">
        <v>-31.8</v>
      </c>
      <c r="AM4866">
        <v>4.2</v>
      </c>
      <c r="AN4866">
        <v>145.47399999999999</v>
      </c>
      <c r="AO4866">
        <v>2049.3200000000002</v>
      </c>
      <c r="AP4866" t="s">
        <v>2480</v>
      </c>
    </row>
    <row r="4867" spans="1:42">
      <c r="A4867" t="s">
        <v>2275</v>
      </c>
      <c r="B4867" t="s">
        <v>54</v>
      </c>
      <c r="C4867" t="s">
        <v>2372</v>
      </c>
      <c r="D4867" t="s">
        <v>409</v>
      </c>
      <c r="E4867" t="s">
        <v>2373</v>
      </c>
      <c r="F4867" t="s">
        <v>2194</v>
      </c>
      <c r="G4867" t="s">
        <v>47</v>
      </c>
      <c r="H4867">
        <v>7</v>
      </c>
      <c r="I4867" t="s">
        <v>63</v>
      </c>
      <c r="J4867" t="s">
        <v>61</v>
      </c>
      <c r="K4867">
        <v>1</v>
      </c>
      <c r="L4867">
        <v>7</v>
      </c>
      <c r="M4867" t="s">
        <v>84</v>
      </c>
      <c r="N4867" t="s">
        <v>1215</v>
      </c>
      <c r="O4867">
        <v>0.90700000000000003</v>
      </c>
      <c r="P4867" t="s">
        <v>71</v>
      </c>
      <c r="R4867" t="s">
        <v>78</v>
      </c>
      <c r="S4867" t="s">
        <v>54</v>
      </c>
      <c r="T4867">
        <v>3</v>
      </c>
      <c r="U4867">
        <v>2</v>
      </c>
      <c r="V4867">
        <v>1</v>
      </c>
      <c r="W4867">
        <v>0</v>
      </c>
      <c r="X4867">
        <v>0</v>
      </c>
      <c r="Y4867">
        <v>0</v>
      </c>
      <c r="Z4867">
        <v>7</v>
      </c>
      <c r="AA4867">
        <v>92.6</v>
      </c>
      <c r="AB4867">
        <v>85.6</v>
      </c>
      <c r="AC4867">
        <v>3.32</v>
      </c>
      <c r="AD4867">
        <v>1.61</v>
      </c>
      <c r="AE4867">
        <v>-1.1719999999999999</v>
      </c>
      <c r="AF4867">
        <v>2.2890000000000001</v>
      </c>
      <c r="AG4867">
        <v>0.52300000000000002</v>
      </c>
      <c r="AH4867">
        <v>5.8689999999999998</v>
      </c>
      <c r="AI4867">
        <v>6.1429999999999998</v>
      </c>
      <c r="AJ4867">
        <v>8.3290000000000006</v>
      </c>
      <c r="AK4867">
        <v>23.8</v>
      </c>
      <c r="AL4867">
        <v>-29.5</v>
      </c>
      <c r="AM4867">
        <v>4.5</v>
      </c>
      <c r="AN4867">
        <v>143.72200000000001</v>
      </c>
      <c r="AO4867">
        <v>2074.4899999999998</v>
      </c>
      <c r="AP4867" t="s">
        <v>2482</v>
      </c>
    </row>
    <row r="4868" spans="1:42">
      <c r="A4868" t="s">
        <v>2319</v>
      </c>
      <c r="B4868" t="s">
        <v>42</v>
      </c>
      <c r="C4868" t="s">
        <v>2372</v>
      </c>
      <c r="D4868" t="s">
        <v>409</v>
      </c>
      <c r="E4868" t="s">
        <v>2373</v>
      </c>
      <c r="F4868" t="s">
        <v>2194</v>
      </c>
      <c r="G4868" t="s">
        <v>47</v>
      </c>
      <c r="H4868">
        <v>1</v>
      </c>
      <c r="I4868" t="s">
        <v>63</v>
      </c>
      <c r="J4868" t="s">
        <v>61</v>
      </c>
      <c r="K4868">
        <v>1</v>
      </c>
      <c r="L4868">
        <v>1</v>
      </c>
      <c r="M4868" t="s">
        <v>180</v>
      </c>
      <c r="N4868" t="s">
        <v>1215</v>
      </c>
      <c r="O4868">
        <v>0.86499999999999999</v>
      </c>
      <c r="P4868" t="s">
        <v>139</v>
      </c>
      <c r="R4868" t="s">
        <v>66</v>
      </c>
      <c r="S4868" t="s">
        <v>42</v>
      </c>
      <c r="T4868">
        <v>0</v>
      </c>
      <c r="U4868">
        <v>0</v>
      </c>
      <c r="V4868">
        <v>2</v>
      </c>
      <c r="W4868">
        <v>0</v>
      </c>
      <c r="X4868">
        <v>0</v>
      </c>
      <c r="Y4868">
        <v>0</v>
      </c>
      <c r="Z4868">
        <v>7</v>
      </c>
      <c r="AA4868">
        <v>94</v>
      </c>
      <c r="AB4868">
        <v>86.7</v>
      </c>
      <c r="AC4868">
        <v>3.3069999999999999</v>
      </c>
      <c r="AD4868">
        <v>1.51</v>
      </c>
      <c r="AE4868">
        <v>0.78700000000000003</v>
      </c>
      <c r="AF4868">
        <v>1.9</v>
      </c>
      <c r="AG4868">
        <v>-1.8979999999999999</v>
      </c>
      <c r="AH4868">
        <v>6.2119999999999997</v>
      </c>
      <c r="AI4868">
        <v>-5.5209999999999999</v>
      </c>
      <c r="AJ4868">
        <v>9.2899999999999991</v>
      </c>
      <c r="AK4868">
        <v>23.8</v>
      </c>
      <c r="AL4868">
        <v>27.9</v>
      </c>
      <c r="AM4868">
        <v>3.9</v>
      </c>
      <c r="AN4868">
        <v>210.62</v>
      </c>
      <c r="AO4868">
        <v>2189.5</v>
      </c>
      <c r="AP4868" t="s">
        <v>2483</v>
      </c>
    </row>
    <row r="4869" spans="1:42">
      <c r="A4869" t="s">
        <v>2319</v>
      </c>
      <c r="B4869" t="s">
        <v>42</v>
      </c>
      <c r="C4869" t="s">
        <v>2372</v>
      </c>
      <c r="D4869" t="s">
        <v>409</v>
      </c>
      <c r="E4869" t="s">
        <v>2373</v>
      </c>
      <c r="F4869" t="s">
        <v>2194</v>
      </c>
      <c r="G4869" t="s">
        <v>47</v>
      </c>
      <c r="H4869">
        <v>3</v>
      </c>
      <c r="I4869" t="s">
        <v>60</v>
      </c>
      <c r="J4869" t="s">
        <v>61</v>
      </c>
      <c r="K4869">
        <v>1</v>
      </c>
      <c r="L4869">
        <v>3</v>
      </c>
      <c r="M4869" t="s">
        <v>180</v>
      </c>
      <c r="N4869" t="s">
        <v>1215</v>
      </c>
      <c r="O4869">
        <v>0.61699999999999999</v>
      </c>
      <c r="P4869" t="s">
        <v>139</v>
      </c>
      <c r="R4869" t="s">
        <v>66</v>
      </c>
      <c r="S4869" t="s">
        <v>42</v>
      </c>
      <c r="T4869">
        <v>1</v>
      </c>
      <c r="U4869">
        <v>1</v>
      </c>
      <c r="V4869">
        <v>2</v>
      </c>
      <c r="W4869">
        <v>0</v>
      </c>
      <c r="X4869">
        <v>0</v>
      </c>
      <c r="Y4869">
        <v>0</v>
      </c>
      <c r="Z4869">
        <v>7</v>
      </c>
      <c r="AA4869">
        <v>94.5</v>
      </c>
      <c r="AB4869">
        <v>87.5</v>
      </c>
      <c r="AC4869">
        <v>3.3069999999999999</v>
      </c>
      <c r="AD4869">
        <v>1.51</v>
      </c>
      <c r="AE4869">
        <v>-0.23599999999999999</v>
      </c>
      <c r="AF4869">
        <v>1.9730000000000001</v>
      </c>
      <c r="AG4869">
        <v>-2.1960000000000002</v>
      </c>
      <c r="AH4869">
        <v>6.2069999999999999</v>
      </c>
      <c r="AI4869">
        <v>-4.7670000000000003</v>
      </c>
      <c r="AJ4869">
        <v>8.9570000000000007</v>
      </c>
      <c r="AK4869">
        <v>23.8</v>
      </c>
      <c r="AL4869">
        <v>25.3</v>
      </c>
      <c r="AM4869">
        <v>3.8</v>
      </c>
      <c r="AN4869">
        <v>207.91900000000001</v>
      </c>
      <c r="AO4869">
        <v>2076.27</v>
      </c>
      <c r="AP4869" t="s">
        <v>2485</v>
      </c>
    </row>
    <row r="4870" spans="1:42">
      <c r="A4870" t="s">
        <v>2319</v>
      </c>
      <c r="B4870" t="s">
        <v>42</v>
      </c>
      <c r="C4870" t="s">
        <v>2372</v>
      </c>
      <c r="D4870" t="s">
        <v>409</v>
      </c>
      <c r="E4870" t="s">
        <v>2373</v>
      </c>
      <c r="F4870" t="s">
        <v>2194</v>
      </c>
      <c r="G4870" t="s">
        <v>47</v>
      </c>
      <c r="H4870">
        <v>4</v>
      </c>
      <c r="I4870" t="s">
        <v>56</v>
      </c>
      <c r="J4870" t="s">
        <v>57</v>
      </c>
      <c r="K4870">
        <v>1</v>
      </c>
      <c r="L4870">
        <v>4</v>
      </c>
      <c r="M4870" t="s">
        <v>180</v>
      </c>
      <c r="N4870" t="s">
        <v>1215</v>
      </c>
      <c r="O4870">
        <v>0.94099999999999995</v>
      </c>
      <c r="P4870" t="s">
        <v>139</v>
      </c>
      <c r="R4870" t="s">
        <v>66</v>
      </c>
      <c r="S4870" t="s">
        <v>42</v>
      </c>
      <c r="T4870">
        <v>1</v>
      </c>
      <c r="U4870">
        <v>2</v>
      </c>
      <c r="V4870">
        <v>2</v>
      </c>
      <c r="W4870">
        <v>0</v>
      </c>
      <c r="X4870">
        <v>0</v>
      </c>
      <c r="Y4870">
        <v>0</v>
      </c>
      <c r="Z4870">
        <v>7</v>
      </c>
      <c r="AA4870">
        <v>94.4</v>
      </c>
      <c r="AB4870">
        <v>87.1</v>
      </c>
      <c r="AC4870">
        <v>3.3069999999999999</v>
      </c>
      <c r="AD4870">
        <v>1.51</v>
      </c>
      <c r="AE4870">
        <v>0.51900000000000002</v>
      </c>
      <c r="AF4870">
        <v>4.2649999999999997</v>
      </c>
      <c r="AG4870">
        <v>-2.0430000000000001</v>
      </c>
      <c r="AH4870">
        <v>6.391</v>
      </c>
      <c r="AI4870">
        <v>-5.6260000000000003</v>
      </c>
      <c r="AJ4870">
        <v>8.6760000000000002</v>
      </c>
      <c r="AK4870">
        <v>23.8</v>
      </c>
      <c r="AL4870">
        <v>29.7</v>
      </c>
      <c r="AM4870">
        <v>3.8</v>
      </c>
      <c r="AN4870">
        <v>212.84800000000001</v>
      </c>
      <c r="AO4870">
        <v>2115.48</v>
      </c>
      <c r="AP4870" t="s">
        <v>2486</v>
      </c>
    </row>
    <row r="4871" spans="1:42">
      <c r="A4871" t="s">
        <v>2319</v>
      </c>
      <c r="B4871" t="s">
        <v>42</v>
      </c>
      <c r="C4871" t="s">
        <v>2372</v>
      </c>
      <c r="D4871" t="s">
        <v>409</v>
      </c>
      <c r="E4871" t="s">
        <v>2373</v>
      </c>
      <c r="F4871" t="s">
        <v>2194</v>
      </c>
      <c r="G4871" t="s">
        <v>47</v>
      </c>
      <c r="H4871">
        <v>5</v>
      </c>
      <c r="I4871" t="s">
        <v>56</v>
      </c>
      <c r="J4871" t="s">
        <v>57</v>
      </c>
      <c r="K4871">
        <v>1</v>
      </c>
      <c r="L4871">
        <v>5</v>
      </c>
      <c r="M4871" t="s">
        <v>180</v>
      </c>
      <c r="N4871" t="s">
        <v>1215</v>
      </c>
      <c r="O4871">
        <v>0.72299999999999998</v>
      </c>
      <c r="P4871" t="s">
        <v>139</v>
      </c>
      <c r="R4871" t="s">
        <v>66</v>
      </c>
      <c r="S4871" t="s">
        <v>42</v>
      </c>
      <c r="T4871">
        <v>2</v>
      </c>
      <c r="U4871">
        <v>2</v>
      </c>
      <c r="V4871">
        <v>2</v>
      </c>
      <c r="W4871">
        <v>0</v>
      </c>
      <c r="X4871">
        <v>0</v>
      </c>
      <c r="Y4871">
        <v>0</v>
      </c>
      <c r="Z4871">
        <v>7</v>
      </c>
      <c r="AA4871">
        <v>94.4</v>
      </c>
      <c r="AB4871">
        <v>87.4</v>
      </c>
      <c r="AC4871">
        <v>3.3069999999999999</v>
      </c>
      <c r="AD4871">
        <v>1.51</v>
      </c>
      <c r="AE4871">
        <v>1.0589999999999999</v>
      </c>
      <c r="AF4871">
        <v>1.879</v>
      </c>
      <c r="AG4871">
        <v>-1.8660000000000001</v>
      </c>
      <c r="AH4871">
        <v>6.1589999999999998</v>
      </c>
      <c r="AI4871">
        <v>-5.6779999999999999</v>
      </c>
      <c r="AJ4871">
        <v>10.586</v>
      </c>
      <c r="AK4871">
        <v>23.8</v>
      </c>
      <c r="AL4871">
        <v>33.5</v>
      </c>
      <c r="AM4871">
        <v>3.4</v>
      </c>
      <c r="AN4871">
        <v>208.12100000000001</v>
      </c>
      <c r="AO4871">
        <v>2454.2800000000002</v>
      </c>
      <c r="AP4871" t="s">
        <v>2487</v>
      </c>
    </row>
    <row r="4872" spans="1:42">
      <c r="A4872" t="s">
        <v>2319</v>
      </c>
      <c r="B4872" t="s">
        <v>42</v>
      </c>
      <c r="C4872" t="s">
        <v>2372</v>
      </c>
      <c r="D4872" t="s">
        <v>409</v>
      </c>
      <c r="E4872" t="s">
        <v>2373</v>
      </c>
      <c r="F4872" t="s">
        <v>2194</v>
      </c>
      <c r="G4872" t="s">
        <v>47</v>
      </c>
      <c r="H4872">
        <v>6</v>
      </c>
      <c r="I4872" t="s">
        <v>87</v>
      </c>
      <c r="J4872" t="s">
        <v>49</v>
      </c>
      <c r="K4872">
        <v>1</v>
      </c>
      <c r="L4872">
        <v>6</v>
      </c>
      <c r="M4872" t="s">
        <v>180</v>
      </c>
      <c r="N4872" t="s">
        <v>1215</v>
      </c>
      <c r="O4872">
        <v>0.96899999999999997</v>
      </c>
      <c r="P4872" t="s">
        <v>139</v>
      </c>
      <c r="Q4872" t="s">
        <v>125</v>
      </c>
      <c r="R4872" t="s">
        <v>66</v>
      </c>
      <c r="S4872" t="s">
        <v>42</v>
      </c>
      <c r="T4872">
        <v>3</v>
      </c>
      <c r="U4872">
        <v>2</v>
      </c>
      <c r="V4872">
        <v>2</v>
      </c>
      <c r="W4872">
        <v>0</v>
      </c>
      <c r="X4872">
        <v>0</v>
      </c>
      <c r="Y4872">
        <v>0</v>
      </c>
      <c r="Z4872">
        <v>7</v>
      </c>
      <c r="AA4872">
        <v>94.8</v>
      </c>
      <c r="AB4872">
        <v>87.3</v>
      </c>
      <c r="AC4872">
        <v>3.3069999999999999</v>
      </c>
      <c r="AD4872">
        <v>1.51</v>
      </c>
      <c r="AE4872">
        <v>0.255</v>
      </c>
      <c r="AF4872">
        <v>2.4980000000000002</v>
      </c>
      <c r="AG4872">
        <v>-2.266</v>
      </c>
      <c r="AH4872">
        <v>6.14</v>
      </c>
      <c r="AI4872">
        <v>-6.1879999999999997</v>
      </c>
      <c r="AJ4872">
        <v>8.1229999999999993</v>
      </c>
      <c r="AK4872">
        <v>23.8</v>
      </c>
      <c r="AL4872">
        <v>29.5</v>
      </c>
      <c r="AM4872">
        <v>4.3</v>
      </c>
      <c r="AN4872">
        <v>217.173</v>
      </c>
      <c r="AO4872">
        <v>2085.69</v>
      </c>
      <c r="AP4872" t="s">
        <v>2488</v>
      </c>
    </row>
    <row r="4873" spans="1:42">
      <c r="A4873" t="s">
        <v>2319</v>
      </c>
      <c r="B4873" t="s">
        <v>42</v>
      </c>
      <c r="C4873" t="s">
        <v>2372</v>
      </c>
      <c r="D4873" t="s">
        <v>409</v>
      </c>
      <c r="E4873" t="s">
        <v>2373</v>
      </c>
      <c r="F4873" t="s">
        <v>2194</v>
      </c>
      <c r="G4873" t="s">
        <v>47</v>
      </c>
      <c r="H4873">
        <v>7</v>
      </c>
      <c r="I4873" t="s">
        <v>63</v>
      </c>
      <c r="J4873" t="s">
        <v>61</v>
      </c>
      <c r="K4873">
        <v>2</v>
      </c>
      <c r="L4873">
        <v>1</v>
      </c>
      <c r="M4873" t="s">
        <v>180</v>
      </c>
      <c r="N4873" t="s">
        <v>1215</v>
      </c>
      <c r="O4873">
        <v>0.73099999999999998</v>
      </c>
      <c r="P4873" t="s">
        <v>74</v>
      </c>
      <c r="R4873" t="s">
        <v>53</v>
      </c>
      <c r="S4873" t="s">
        <v>54</v>
      </c>
      <c r="T4873">
        <v>0</v>
      </c>
      <c r="U4873">
        <v>0</v>
      </c>
      <c r="V4873">
        <v>2</v>
      </c>
      <c r="W4873">
        <v>0</v>
      </c>
      <c r="X4873">
        <v>1</v>
      </c>
      <c r="Y4873">
        <v>0</v>
      </c>
      <c r="Z4873">
        <v>7</v>
      </c>
      <c r="AA4873">
        <v>93.9</v>
      </c>
      <c r="AB4873">
        <v>87.2</v>
      </c>
      <c r="AC4873">
        <v>3.4049999999999998</v>
      </c>
      <c r="AD4873">
        <v>1.59</v>
      </c>
      <c r="AE4873">
        <v>0.24099999999999999</v>
      </c>
      <c r="AF4873">
        <v>2.2170000000000001</v>
      </c>
      <c r="AG4873">
        <v>-2.1640000000000001</v>
      </c>
      <c r="AH4873">
        <v>6.1230000000000002</v>
      </c>
      <c r="AI4873">
        <v>-5.14</v>
      </c>
      <c r="AJ4873">
        <v>9.1110000000000007</v>
      </c>
      <c r="AK4873">
        <v>23.8</v>
      </c>
      <c r="AL4873">
        <v>27.3</v>
      </c>
      <c r="AM4873">
        <v>3.8</v>
      </c>
      <c r="AN4873">
        <v>209.32599999999999</v>
      </c>
      <c r="AO4873">
        <v>2138.23</v>
      </c>
      <c r="AP4873" t="s">
        <v>2489</v>
      </c>
    </row>
    <row r="4874" spans="1:42">
      <c r="A4874" t="s">
        <v>2319</v>
      </c>
      <c r="B4874" t="s">
        <v>42</v>
      </c>
      <c r="C4874" t="s">
        <v>2372</v>
      </c>
      <c r="D4874" t="s">
        <v>409</v>
      </c>
      <c r="E4874" t="s">
        <v>2373</v>
      </c>
      <c r="F4874" t="s">
        <v>2194</v>
      </c>
      <c r="G4874" t="s">
        <v>47</v>
      </c>
      <c r="H4874">
        <v>9</v>
      </c>
      <c r="I4874" t="s">
        <v>56</v>
      </c>
      <c r="J4874" t="s">
        <v>57</v>
      </c>
      <c r="K4874">
        <v>2</v>
      </c>
      <c r="L4874">
        <v>3</v>
      </c>
      <c r="M4874" t="s">
        <v>180</v>
      </c>
      <c r="N4874" t="s">
        <v>1215</v>
      </c>
      <c r="O4874">
        <v>0.72099999999999997</v>
      </c>
      <c r="P4874" t="s">
        <v>74</v>
      </c>
      <c r="R4874" t="s">
        <v>53</v>
      </c>
      <c r="S4874" t="s">
        <v>54</v>
      </c>
      <c r="T4874">
        <v>0</v>
      </c>
      <c r="U4874">
        <v>2</v>
      </c>
      <c r="V4874">
        <v>2</v>
      </c>
      <c r="W4874">
        <v>0</v>
      </c>
      <c r="X4874">
        <v>1</v>
      </c>
      <c r="Y4874">
        <v>0</v>
      </c>
      <c r="Z4874">
        <v>7</v>
      </c>
      <c r="AA4874">
        <v>93.5</v>
      </c>
      <c r="AB4874">
        <v>86.6</v>
      </c>
      <c r="AC4874">
        <v>3.4049999999999998</v>
      </c>
      <c r="AD4874">
        <v>1.59</v>
      </c>
      <c r="AE4874">
        <v>0.59</v>
      </c>
      <c r="AF4874">
        <v>4.8730000000000002</v>
      </c>
      <c r="AG4874">
        <v>-2.222</v>
      </c>
      <c r="AH4874">
        <v>6.3010000000000002</v>
      </c>
      <c r="AI4874">
        <v>-4.62</v>
      </c>
      <c r="AJ4874">
        <v>9.1449999999999996</v>
      </c>
      <c r="AK4874">
        <v>23.8</v>
      </c>
      <c r="AL4874">
        <v>25.2</v>
      </c>
      <c r="AM4874">
        <v>3.5</v>
      </c>
      <c r="AN4874">
        <v>206.703</v>
      </c>
      <c r="AO4874">
        <v>2085.56</v>
      </c>
      <c r="AP4874" t="s">
        <v>2491</v>
      </c>
    </row>
    <row r="4875" spans="1:42">
      <c r="A4875" t="s">
        <v>2349</v>
      </c>
      <c r="B4875" t="s">
        <v>42</v>
      </c>
      <c r="C4875" t="s">
        <v>2372</v>
      </c>
      <c r="D4875" t="s">
        <v>409</v>
      </c>
      <c r="E4875" t="s">
        <v>2373</v>
      </c>
      <c r="F4875" t="s">
        <v>2194</v>
      </c>
      <c r="G4875" t="s">
        <v>47</v>
      </c>
      <c r="H4875">
        <v>4</v>
      </c>
      <c r="I4875" t="s">
        <v>87</v>
      </c>
      <c r="J4875" t="s">
        <v>49</v>
      </c>
      <c r="K4875">
        <v>1</v>
      </c>
      <c r="L4875">
        <v>4</v>
      </c>
      <c r="M4875" t="s">
        <v>84</v>
      </c>
      <c r="N4875" t="s">
        <v>1215</v>
      </c>
      <c r="O4875">
        <v>0.89300000000000002</v>
      </c>
      <c r="P4875" t="s">
        <v>65</v>
      </c>
      <c r="Q4875" t="s">
        <v>125</v>
      </c>
      <c r="R4875" t="s">
        <v>75</v>
      </c>
      <c r="S4875" t="s">
        <v>42</v>
      </c>
      <c r="T4875">
        <v>2</v>
      </c>
      <c r="U4875">
        <v>1</v>
      </c>
      <c r="V4875">
        <v>0</v>
      </c>
      <c r="W4875">
        <v>0</v>
      </c>
      <c r="X4875">
        <v>0</v>
      </c>
      <c r="Y4875">
        <v>0</v>
      </c>
      <c r="Z4875">
        <v>8</v>
      </c>
      <c r="AA4875">
        <v>93.5</v>
      </c>
      <c r="AB4875">
        <v>86.9</v>
      </c>
      <c r="AC4875">
        <v>3.25</v>
      </c>
      <c r="AD4875">
        <v>1.53</v>
      </c>
      <c r="AE4875">
        <v>0.42699999999999999</v>
      </c>
      <c r="AF4875">
        <v>2.0059999999999998</v>
      </c>
      <c r="AG4875">
        <v>-1.5880000000000001</v>
      </c>
      <c r="AH4875">
        <v>6.0780000000000003</v>
      </c>
      <c r="AI4875">
        <v>1.0680000000000001</v>
      </c>
      <c r="AJ4875">
        <v>4.6680000000000001</v>
      </c>
      <c r="AK4875">
        <v>23.8</v>
      </c>
      <c r="AL4875">
        <v>-7</v>
      </c>
      <c r="AM4875">
        <v>5.3</v>
      </c>
      <c r="AN4875">
        <v>167.22</v>
      </c>
      <c r="AO4875">
        <v>976.13199999999995</v>
      </c>
      <c r="AP4875" t="s">
        <v>2496</v>
      </c>
    </row>
    <row r="4876" spans="1:42">
      <c r="A4876" t="s">
        <v>2349</v>
      </c>
      <c r="B4876" t="s">
        <v>42</v>
      </c>
      <c r="C4876" t="s">
        <v>2372</v>
      </c>
      <c r="D4876" t="s">
        <v>409</v>
      </c>
      <c r="E4876" t="s">
        <v>2373</v>
      </c>
      <c r="F4876" t="s">
        <v>2194</v>
      </c>
      <c r="G4876" t="s">
        <v>47</v>
      </c>
      <c r="H4876">
        <v>5</v>
      </c>
      <c r="I4876" t="s">
        <v>87</v>
      </c>
      <c r="J4876" t="s">
        <v>49</v>
      </c>
      <c r="K4876">
        <v>2</v>
      </c>
      <c r="L4876">
        <v>1</v>
      </c>
      <c r="M4876" t="s">
        <v>84</v>
      </c>
      <c r="N4876" t="s">
        <v>1215</v>
      </c>
      <c r="O4876">
        <v>0.88600000000000001</v>
      </c>
      <c r="P4876" t="s">
        <v>65</v>
      </c>
      <c r="Q4876" t="s">
        <v>85</v>
      </c>
      <c r="R4876" t="s">
        <v>1230</v>
      </c>
      <c r="S4876" t="s">
        <v>42</v>
      </c>
      <c r="T4876">
        <v>0</v>
      </c>
      <c r="U4876">
        <v>0</v>
      </c>
      <c r="V4876">
        <v>0</v>
      </c>
      <c r="W4876">
        <v>1</v>
      </c>
      <c r="X4876">
        <v>0</v>
      </c>
      <c r="Y4876">
        <v>0</v>
      </c>
      <c r="Z4876">
        <v>8</v>
      </c>
      <c r="AA4876">
        <v>92.1</v>
      </c>
      <c r="AB4876">
        <v>85.1</v>
      </c>
      <c r="AC4876">
        <v>3.27</v>
      </c>
      <c r="AD4876">
        <v>1.45</v>
      </c>
      <c r="AE4876">
        <v>-0.34699999999999998</v>
      </c>
      <c r="AF4876">
        <v>2.4260000000000002</v>
      </c>
      <c r="AG4876">
        <v>-1.546</v>
      </c>
      <c r="AH4876">
        <v>6.1680000000000001</v>
      </c>
      <c r="AI4876">
        <v>1.0429999999999999</v>
      </c>
      <c r="AJ4876">
        <v>5.5410000000000004</v>
      </c>
      <c r="AK4876">
        <v>23.8</v>
      </c>
      <c r="AL4876">
        <v>-6.2</v>
      </c>
      <c r="AM4876">
        <v>5.0999999999999996</v>
      </c>
      <c r="AN4876">
        <v>169.411</v>
      </c>
      <c r="AO4876">
        <v>1125.3599999999999</v>
      </c>
      <c r="AP4876" t="s">
        <v>2497</v>
      </c>
    </row>
    <row r="4877" spans="1:42">
      <c r="A4877" t="s">
        <v>2349</v>
      </c>
      <c r="B4877" t="s">
        <v>42</v>
      </c>
      <c r="C4877" t="s">
        <v>2372</v>
      </c>
      <c r="D4877" t="s">
        <v>409</v>
      </c>
      <c r="E4877" t="s">
        <v>2373</v>
      </c>
      <c r="F4877" t="s">
        <v>2194</v>
      </c>
      <c r="G4877" t="s">
        <v>47</v>
      </c>
      <c r="H4877">
        <v>11</v>
      </c>
      <c r="I4877" t="s">
        <v>56</v>
      </c>
      <c r="J4877" t="s">
        <v>57</v>
      </c>
      <c r="K4877">
        <v>4</v>
      </c>
      <c r="L4877">
        <v>1</v>
      </c>
      <c r="M4877" t="s">
        <v>80</v>
      </c>
      <c r="N4877" t="s">
        <v>1215</v>
      </c>
      <c r="O4877">
        <v>0.90100000000000002</v>
      </c>
      <c r="P4877" t="s">
        <v>74</v>
      </c>
      <c r="R4877" t="s">
        <v>165</v>
      </c>
      <c r="S4877" t="s">
        <v>54</v>
      </c>
      <c r="T4877">
        <v>0</v>
      </c>
      <c r="U4877">
        <v>0</v>
      </c>
      <c r="V4877">
        <v>2</v>
      </c>
      <c r="W4877">
        <v>1</v>
      </c>
      <c r="X4877">
        <v>0</v>
      </c>
      <c r="Y4877">
        <v>0</v>
      </c>
      <c r="Z4877">
        <v>8</v>
      </c>
      <c r="AA4877">
        <v>92.4</v>
      </c>
      <c r="AB4877">
        <v>84.9</v>
      </c>
      <c r="AC4877">
        <v>3.58</v>
      </c>
      <c r="AD4877">
        <v>1.87</v>
      </c>
      <c r="AE4877">
        <v>-1.18</v>
      </c>
      <c r="AF4877">
        <v>4.0220000000000002</v>
      </c>
      <c r="AG4877">
        <v>-1.4339999999999999</v>
      </c>
      <c r="AH4877">
        <v>6.32</v>
      </c>
      <c r="AI4877">
        <v>-3.3980000000000001</v>
      </c>
      <c r="AJ4877">
        <v>9.0340000000000007</v>
      </c>
      <c r="AK4877">
        <v>23.8</v>
      </c>
      <c r="AL4877">
        <v>20.2</v>
      </c>
      <c r="AM4877">
        <v>3.7</v>
      </c>
      <c r="AN4877">
        <v>200.52600000000001</v>
      </c>
      <c r="AO4877">
        <v>1925.24</v>
      </c>
      <c r="AP4877" t="s">
        <v>2498</v>
      </c>
    </row>
    <row r="4878" spans="1:42">
      <c r="A4878" t="s">
        <v>2349</v>
      </c>
      <c r="B4878" t="s">
        <v>42</v>
      </c>
      <c r="C4878" t="s">
        <v>2372</v>
      </c>
      <c r="D4878" t="s">
        <v>409</v>
      </c>
      <c r="E4878" t="s">
        <v>2373</v>
      </c>
      <c r="F4878" t="s">
        <v>2194</v>
      </c>
      <c r="G4878" t="s">
        <v>47</v>
      </c>
      <c r="H4878">
        <v>12</v>
      </c>
      <c r="I4878" t="s">
        <v>48</v>
      </c>
      <c r="J4878" t="s">
        <v>49</v>
      </c>
      <c r="K4878">
        <v>4</v>
      </c>
      <c r="L4878">
        <v>2</v>
      </c>
      <c r="M4878" t="s">
        <v>80</v>
      </c>
      <c r="N4878" t="s">
        <v>1215</v>
      </c>
      <c r="O4878">
        <v>0.92300000000000004</v>
      </c>
      <c r="P4878" t="s">
        <v>74</v>
      </c>
      <c r="Q4878" t="s">
        <v>85</v>
      </c>
      <c r="R4878" t="s">
        <v>165</v>
      </c>
      <c r="S4878" t="s">
        <v>54</v>
      </c>
      <c r="T4878">
        <v>1</v>
      </c>
      <c r="U4878">
        <v>0</v>
      </c>
      <c r="V4878">
        <v>2</v>
      </c>
      <c r="W4878">
        <v>1</v>
      </c>
      <c r="X4878">
        <v>0</v>
      </c>
      <c r="Y4878">
        <v>0</v>
      </c>
      <c r="Z4878">
        <v>8</v>
      </c>
      <c r="AA4878">
        <v>91.8</v>
      </c>
      <c r="AB4878">
        <v>84.5</v>
      </c>
      <c r="AC4878">
        <v>3.58</v>
      </c>
      <c r="AD4878">
        <v>1.87</v>
      </c>
      <c r="AE4878">
        <v>-0.31</v>
      </c>
      <c r="AF4878">
        <v>1.9359999999999999</v>
      </c>
      <c r="AG4878">
        <v>-1.431</v>
      </c>
      <c r="AH4878">
        <v>6.0940000000000003</v>
      </c>
      <c r="AI4878">
        <v>-6.1130000000000004</v>
      </c>
      <c r="AJ4878">
        <v>7.492</v>
      </c>
      <c r="AK4878">
        <v>23.8</v>
      </c>
      <c r="AL4878">
        <v>26.6</v>
      </c>
      <c r="AM4878">
        <v>5</v>
      </c>
      <c r="AN4878">
        <v>219.06200000000001</v>
      </c>
      <c r="AO4878">
        <v>1908.72</v>
      </c>
      <c r="AP4878" t="s">
        <v>2499</v>
      </c>
    </row>
    <row r="4879" spans="1:42">
      <c r="A4879" t="s">
        <v>2500</v>
      </c>
      <c r="B4879" t="s">
        <v>42</v>
      </c>
      <c r="C4879" t="s">
        <v>2372</v>
      </c>
      <c r="D4879" t="s">
        <v>409</v>
      </c>
      <c r="E4879" t="s">
        <v>2373</v>
      </c>
      <c r="F4879" t="s">
        <v>2194</v>
      </c>
      <c r="G4879" t="s">
        <v>47</v>
      </c>
      <c r="H4879">
        <v>1</v>
      </c>
      <c r="I4879" t="s">
        <v>63</v>
      </c>
      <c r="J4879" t="s">
        <v>61</v>
      </c>
      <c r="K4879">
        <v>1</v>
      </c>
      <c r="L4879">
        <v>1</v>
      </c>
      <c r="M4879" t="s">
        <v>58</v>
      </c>
      <c r="N4879" t="s">
        <v>1215</v>
      </c>
      <c r="O4879">
        <v>0.92300000000000004</v>
      </c>
      <c r="P4879" t="s">
        <v>51</v>
      </c>
      <c r="R4879" t="s">
        <v>100</v>
      </c>
      <c r="S4879" t="s">
        <v>42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9</v>
      </c>
      <c r="AA4879">
        <v>90.4</v>
      </c>
      <c r="AB4879">
        <v>83.9</v>
      </c>
      <c r="AC4879">
        <v>3.28</v>
      </c>
      <c r="AD4879">
        <v>1.7</v>
      </c>
      <c r="AE4879">
        <v>0.69799999999999995</v>
      </c>
      <c r="AF4879">
        <v>2.12</v>
      </c>
      <c r="AG4879">
        <v>-1.946</v>
      </c>
      <c r="AH4879">
        <v>5.8159999999999998</v>
      </c>
      <c r="AI4879">
        <v>1.4419999999999999</v>
      </c>
      <c r="AJ4879">
        <v>8.9139999999999997</v>
      </c>
      <c r="AK4879">
        <v>23.8</v>
      </c>
      <c r="AL4879">
        <v>-12.2</v>
      </c>
      <c r="AM4879">
        <v>4.0999999999999996</v>
      </c>
      <c r="AN4879">
        <v>170.85499999999999</v>
      </c>
      <c r="AO4879">
        <v>1774.64</v>
      </c>
      <c r="AP4879" t="s">
        <v>2501</v>
      </c>
    </row>
    <row r="4880" spans="1:42">
      <c r="A4880" t="s">
        <v>2500</v>
      </c>
      <c r="B4880" t="s">
        <v>42</v>
      </c>
      <c r="C4880" t="s">
        <v>2372</v>
      </c>
      <c r="D4880" t="s">
        <v>409</v>
      </c>
      <c r="E4880" t="s">
        <v>2373</v>
      </c>
      <c r="F4880" t="s">
        <v>2194</v>
      </c>
      <c r="G4880" t="s">
        <v>47</v>
      </c>
      <c r="H4880">
        <v>4</v>
      </c>
      <c r="I4880" t="s">
        <v>56</v>
      </c>
      <c r="J4880" t="s">
        <v>57</v>
      </c>
      <c r="K4880">
        <v>2</v>
      </c>
      <c r="L4880">
        <v>2</v>
      </c>
      <c r="M4880" t="s">
        <v>84</v>
      </c>
      <c r="N4880" t="s">
        <v>1215</v>
      </c>
      <c r="O4880">
        <v>0.752</v>
      </c>
      <c r="P4880" t="s">
        <v>65</v>
      </c>
      <c r="R4880" t="s">
        <v>97</v>
      </c>
      <c r="S4880" t="s">
        <v>42</v>
      </c>
      <c r="T4880">
        <v>0</v>
      </c>
      <c r="U4880">
        <v>1</v>
      </c>
      <c r="V4880">
        <v>1</v>
      </c>
      <c r="W4880">
        <v>0</v>
      </c>
      <c r="X4880">
        <v>0</v>
      </c>
      <c r="Y4880">
        <v>0</v>
      </c>
      <c r="Z4880">
        <v>9</v>
      </c>
      <c r="AA4880">
        <v>91.2</v>
      </c>
      <c r="AB4880">
        <v>83.3</v>
      </c>
      <c r="AC4880">
        <v>3.59</v>
      </c>
      <c r="AD4880">
        <v>1.89</v>
      </c>
      <c r="AE4880">
        <v>-1.569</v>
      </c>
      <c r="AF4880">
        <v>3.1419999999999999</v>
      </c>
      <c r="AG4880">
        <v>-2.0760000000000001</v>
      </c>
      <c r="AH4880">
        <v>6.01</v>
      </c>
      <c r="AI4880">
        <v>-4.4130000000000003</v>
      </c>
      <c r="AJ4880">
        <v>9.0530000000000008</v>
      </c>
      <c r="AK4880">
        <v>23.7</v>
      </c>
      <c r="AL4880">
        <v>23.2</v>
      </c>
      <c r="AM4880">
        <v>4.2</v>
      </c>
      <c r="AN4880">
        <v>205.88200000000001</v>
      </c>
      <c r="AO4880">
        <v>1967.08</v>
      </c>
      <c r="AP4880" t="s">
        <v>2504</v>
      </c>
    </row>
    <row r="4881" spans="1:42">
      <c r="A4881" t="s">
        <v>2500</v>
      </c>
      <c r="B4881" t="s">
        <v>42</v>
      </c>
      <c r="C4881" t="s">
        <v>2372</v>
      </c>
      <c r="D4881" t="s">
        <v>409</v>
      </c>
      <c r="E4881" t="s">
        <v>2373</v>
      </c>
      <c r="F4881" t="s">
        <v>2194</v>
      </c>
      <c r="G4881" t="s">
        <v>47</v>
      </c>
      <c r="H4881">
        <v>6</v>
      </c>
      <c r="I4881" t="s">
        <v>56</v>
      </c>
      <c r="J4881" t="s">
        <v>57</v>
      </c>
      <c r="K4881">
        <v>2</v>
      </c>
      <c r="L4881">
        <v>4</v>
      </c>
      <c r="M4881" t="s">
        <v>58</v>
      </c>
      <c r="N4881" t="s">
        <v>1215</v>
      </c>
      <c r="O4881">
        <v>0.92500000000000004</v>
      </c>
      <c r="P4881" t="s">
        <v>65</v>
      </c>
      <c r="R4881" t="s">
        <v>97</v>
      </c>
      <c r="S4881" t="s">
        <v>42</v>
      </c>
      <c r="T4881">
        <v>1</v>
      </c>
      <c r="U4881">
        <v>2</v>
      </c>
      <c r="V4881">
        <v>1</v>
      </c>
      <c r="W4881">
        <v>0</v>
      </c>
      <c r="X4881">
        <v>0</v>
      </c>
      <c r="Y4881">
        <v>0</v>
      </c>
      <c r="Z4881">
        <v>9</v>
      </c>
      <c r="AA4881">
        <v>89.8</v>
      </c>
      <c r="AB4881">
        <v>84</v>
      </c>
      <c r="AC4881">
        <v>3.59</v>
      </c>
      <c r="AD4881">
        <v>1.89</v>
      </c>
      <c r="AE4881">
        <v>1.1419999999999999</v>
      </c>
      <c r="AF4881">
        <v>2.262</v>
      </c>
      <c r="AG4881">
        <v>-1.631</v>
      </c>
      <c r="AH4881">
        <v>5.9489999999999998</v>
      </c>
      <c r="AI4881">
        <v>0.97599999999999998</v>
      </c>
      <c r="AJ4881">
        <v>6.3529999999999998</v>
      </c>
      <c r="AK4881">
        <v>23.9</v>
      </c>
      <c r="AL4881">
        <v>-7.6</v>
      </c>
      <c r="AM4881">
        <v>5</v>
      </c>
      <c r="AN4881">
        <v>171.32499999999999</v>
      </c>
      <c r="AO4881">
        <v>1266.57</v>
      </c>
      <c r="AP4881" t="s">
        <v>2506</v>
      </c>
    </row>
    <row r="4882" spans="1:42">
      <c r="A4882" t="s">
        <v>2500</v>
      </c>
      <c r="B4882" t="s">
        <v>42</v>
      </c>
      <c r="C4882" t="s">
        <v>2372</v>
      </c>
      <c r="D4882" t="s">
        <v>409</v>
      </c>
      <c r="E4882" t="s">
        <v>2373</v>
      </c>
      <c r="F4882" t="s">
        <v>2194</v>
      </c>
      <c r="G4882" t="s">
        <v>47</v>
      </c>
      <c r="H4882">
        <v>9</v>
      </c>
      <c r="I4882" t="s">
        <v>87</v>
      </c>
      <c r="J4882" t="s">
        <v>49</v>
      </c>
      <c r="K4882">
        <v>2</v>
      </c>
      <c r="L4882">
        <v>7</v>
      </c>
      <c r="M4882" t="s">
        <v>58</v>
      </c>
      <c r="N4882" t="s">
        <v>1215</v>
      </c>
      <c r="O4882">
        <v>0.92700000000000005</v>
      </c>
      <c r="P4882" t="s">
        <v>65</v>
      </c>
      <c r="Q4882" t="s">
        <v>125</v>
      </c>
      <c r="R4882" t="s">
        <v>97</v>
      </c>
      <c r="S4882" t="s">
        <v>42</v>
      </c>
      <c r="T4882">
        <v>2</v>
      </c>
      <c r="U4882">
        <v>2</v>
      </c>
      <c r="V4882">
        <v>1</v>
      </c>
      <c r="W4882">
        <v>0</v>
      </c>
      <c r="X4882">
        <v>0</v>
      </c>
      <c r="Y4882">
        <v>0</v>
      </c>
      <c r="Z4882">
        <v>9</v>
      </c>
      <c r="AA4882">
        <v>90.9</v>
      </c>
      <c r="AB4882">
        <v>84.5</v>
      </c>
      <c r="AC4882">
        <v>3.59</v>
      </c>
      <c r="AD4882">
        <v>1.89</v>
      </c>
      <c r="AE4882">
        <v>0.20799999999999999</v>
      </c>
      <c r="AF4882">
        <v>3.49</v>
      </c>
      <c r="AG4882">
        <v>-1.6850000000000001</v>
      </c>
      <c r="AH4882">
        <v>6.0250000000000004</v>
      </c>
      <c r="AI4882">
        <v>1.1819999999999999</v>
      </c>
      <c r="AJ4882">
        <v>5.6719999999999997</v>
      </c>
      <c r="AK4882">
        <v>23.8</v>
      </c>
      <c r="AL4882">
        <v>-7.7</v>
      </c>
      <c r="AM4882">
        <v>5</v>
      </c>
      <c r="AN4882">
        <v>168.315</v>
      </c>
      <c r="AO4882">
        <v>1152.3399999999999</v>
      </c>
      <c r="AP4882" t="s">
        <v>2509</v>
      </c>
    </row>
    <row r="4883" spans="1:42">
      <c r="A4883" t="s">
        <v>2500</v>
      </c>
      <c r="B4883" t="s">
        <v>42</v>
      </c>
      <c r="C4883" t="s">
        <v>2372</v>
      </c>
      <c r="D4883" t="s">
        <v>409</v>
      </c>
      <c r="E4883" t="s">
        <v>2373</v>
      </c>
      <c r="F4883" t="s">
        <v>2194</v>
      </c>
      <c r="G4883" t="s">
        <v>47</v>
      </c>
      <c r="H4883">
        <v>10</v>
      </c>
      <c r="I4883" t="s">
        <v>60</v>
      </c>
      <c r="J4883" t="s">
        <v>61</v>
      </c>
      <c r="K4883">
        <v>3</v>
      </c>
      <c r="L4883">
        <v>1</v>
      </c>
      <c r="M4883" t="s">
        <v>84</v>
      </c>
      <c r="N4883" t="s">
        <v>1215</v>
      </c>
      <c r="O4883">
        <v>0.74199999999999999</v>
      </c>
      <c r="P4883" t="s">
        <v>139</v>
      </c>
      <c r="R4883" t="s">
        <v>78</v>
      </c>
      <c r="S4883" t="s">
        <v>54</v>
      </c>
      <c r="T4883">
        <v>0</v>
      </c>
      <c r="U4883">
        <v>0</v>
      </c>
      <c r="V4883">
        <v>1</v>
      </c>
      <c r="W4883">
        <v>1</v>
      </c>
      <c r="X4883">
        <v>0</v>
      </c>
      <c r="Y4883">
        <v>0</v>
      </c>
      <c r="Z4883">
        <v>9</v>
      </c>
      <c r="AA4883">
        <v>90.4</v>
      </c>
      <c r="AB4883">
        <v>83.6</v>
      </c>
      <c r="AC4883">
        <v>3.32</v>
      </c>
      <c r="AD4883">
        <v>1.61</v>
      </c>
      <c r="AE4883">
        <v>-0.85399999999999998</v>
      </c>
      <c r="AF4883">
        <v>2.9329999999999998</v>
      </c>
      <c r="AG4883">
        <v>-2.133</v>
      </c>
      <c r="AH4883">
        <v>5.968</v>
      </c>
      <c r="AI4883">
        <v>-6.9669999999999996</v>
      </c>
      <c r="AJ4883">
        <v>6.3150000000000004</v>
      </c>
      <c r="AK4883">
        <v>23.8</v>
      </c>
      <c r="AL4883">
        <v>27.6</v>
      </c>
      <c r="AM4883">
        <v>5.5</v>
      </c>
      <c r="AN4883">
        <v>227.624</v>
      </c>
      <c r="AO4883">
        <v>1843.09</v>
      </c>
      <c r="AP4883" t="s">
        <v>2510</v>
      </c>
    </row>
    <row r="4884" spans="1:42">
      <c r="A4884" t="s">
        <v>2500</v>
      </c>
      <c r="B4884" t="s">
        <v>42</v>
      </c>
      <c r="C4884" t="s">
        <v>2372</v>
      </c>
      <c r="D4884" t="s">
        <v>409</v>
      </c>
      <c r="E4884" t="s">
        <v>2373</v>
      </c>
      <c r="F4884" t="s">
        <v>2194</v>
      </c>
      <c r="G4884" t="s">
        <v>47</v>
      </c>
      <c r="H4884">
        <v>13</v>
      </c>
      <c r="I4884" t="s">
        <v>56</v>
      </c>
      <c r="J4884" t="s">
        <v>57</v>
      </c>
      <c r="K4884">
        <v>3</v>
      </c>
      <c r="L4884">
        <v>4</v>
      </c>
      <c r="M4884" t="s">
        <v>84</v>
      </c>
      <c r="N4884" t="s">
        <v>1215</v>
      </c>
      <c r="O4884">
        <v>0.84</v>
      </c>
      <c r="P4884" t="s">
        <v>139</v>
      </c>
      <c r="R4884" t="s">
        <v>78</v>
      </c>
      <c r="S4884" t="s">
        <v>54</v>
      </c>
      <c r="T4884">
        <v>1</v>
      </c>
      <c r="U4884">
        <v>2</v>
      </c>
      <c r="V4884">
        <v>1</v>
      </c>
      <c r="W4884">
        <v>1</v>
      </c>
      <c r="X4884">
        <v>0</v>
      </c>
      <c r="Y4884">
        <v>0</v>
      </c>
      <c r="Z4884">
        <v>9</v>
      </c>
      <c r="AA4884">
        <v>91.2</v>
      </c>
      <c r="AB4884">
        <v>83.4</v>
      </c>
      <c r="AC4884">
        <v>3.32</v>
      </c>
      <c r="AD4884">
        <v>1.61</v>
      </c>
      <c r="AE4884">
        <v>0.64400000000000002</v>
      </c>
      <c r="AF4884">
        <v>4.0250000000000004</v>
      </c>
      <c r="AG4884">
        <v>-2.0619999999999998</v>
      </c>
      <c r="AH4884">
        <v>5.7510000000000003</v>
      </c>
      <c r="AI4884">
        <v>-4.5979999999999999</v>
      </c>
      <c r="AJ4884">
        <v>6.8040000000000003</v>
      </c>
      <c r="AK4884">
        <v>23.7</v>
      </c>
      <c r="AL4884">
        <v>17.399999999999999</v>
      </c>
      <c r="AM4884">
        <v>4.8</v>
      </c>
      <c r="AN4884">
        <v>213.88300000000001</v>
      </c>
      <c r="AO4884">
        <v>1606.72</v>
      </c>
      <c r="AP4884" t="s">
        <v>2513</v>
      </c>
    </row>
    <row r="4885" spans="1:42">
      <c r="A4885" t="s">
        <v>2500</v>
      </c>
      <c r="B4885" t="s">
        <v>42</v>
      </c>
      <c r="C4885" t="s">
        <v>2372</v>
      </c>
      <c r="D4885" t="s">
        <v>409</v>
      </c>
      <c r="E4885" t="s">
        <v>2373</v>
      </c>
      <c r="F4885" t="s">
        <v>2194</v>
      </c>
      <c r="G4885" t="s">
        <v>47</v>
      </c>
      <c r="H4885">
        <v>14</v>
      </c>
      <c r="I4885" t="s">
        <v>56</v>
      </c>
      <c r="J4885" t="s">
        <v>57</v>
      </c>
      <c r="K4885">
        <v>3</v>
      </c>
      <c r="L4885">
        <v>5</v>
      </c>
      <c r="M4885" t="s">
        <v>58</v>
      </c>
      <c r="N4885" t="s">
        <v>1215</v>
      </c>
      <c r="O4885">
        <v>0.47899999999999998</v>
      </c>
      <c r="P4885" t="s">
        <v>139</v>
      </c>
      <c r="R4885" t="s">
        <v>78</v>
      </c>
      <c r="S4885" t="s">
        <v>54</v>
      </c>
      <c r="T4885">
        <v>2</v>
      </c>
      <c r="U4885">
        <v>2</v>
      </c>
      <c r="V4885">
        <v>1</v>
      </c>
      <c r="W4885">
        <v>1</v>
      </c>
      <c r="X4885">
        <v>0</v>
      </c>
      <c r="Y4885">
        <v>0</v>
      </c>
      <c r="Z4885">
        <v>9</v>
      </c>
      <c r="AA4885">
        <v>90.2</v>
      </c>
      <c r="AB4885">
        <v>84.2</v>
      </c>
      <c r="AC4885">
        <v>3.32</v>
      </c>
      <c r="AD4885">
        <v>1.61</v>
      </c>
      <c r="AE4885">
        <v>1.4419999999999999</v>
      </c>
      <c r="AF4885">
        <v>2.097</v>
      </c>
      <c r="AG4885">
        <v>-1.849</v>
      </c>
      <c r="AH4885">
        <v>5.8220000000000001</v>
      </c>
      <c r="AI4885">
        <v>2.3570000000000002</v>
      </c>
      <c r="AJ4885">
        <v>3.476</v>
      </c>
      <c r="AK4885">
        <v>23.9</v>
      </c>
      <c r="AL4885">
        <v>-11.7</v>
      </c>
      <c r="AM4885">
        <v>6.2</v>
      </c>
      <c r="AN4885">
        <v>146.17400000000001</v>
      </c>
      <c r="AO4885">
        <v>829.70100000000002</v>
      </c>
      <c r="AP4885" t="s">
        <v>2514</v>
      </c>
    </row>
    <row r="4886" spans="1:42">
      <c r="A4886" t="s">
        <v>2500</v>
      </c>
      <c r="B4886" t="s">
        <v>42</v>
      </c>
      <c r="C4886" t="s">
        <v>2372</v>
      </c>
      <c r="D4886" t="s">
        <v>409</v>
      </c>
      <c r="E4886" t="s">
        <v>2373</v>
      </c>
      <c r="F4886" t="s">
        <v>2194</v>
      </c>
      <c r="G4886" t="s">
        <v>47</v>
      </c>
      <c r="H4886">
        <v>15</v>
      </c>
      <c r="I4886" t="s">
        <v>131</v>
      </c>
      <c r="J4886" t="s">
        <v>49</v>
      </c>
      <c r="K4886">
        <v>3</v>
      </c>
      <c r="L4886">
        <v>6</v>
      </c>
      <c r="M4886" t="s">
        <v>84</v>
      </c>
      <c r="N4886" t="s">
        <v>1215</v>
      </c>
      <c r="O4886">
        <v>0.628</v>
      </c>
      <c r="P4886" t="s">
        <v>139</v>
      </c>
      <c r="Q4886" t="s">
        <v>125</v>
      </c>
      <c r="R4886" t="s">
        <v>78</v>
      </c>
      <c r="S4886" t="s">
        <v>54</v>
      </c>
      <c r="T4886">
        <v>3</v>
      </c>
      <c r="U4886">
        <v>2</v>
      </c>
      <c r="V4886">
        <v>1</v>
      </c>
      <c r="W4886">
        <v>1</v>
      </c>
      <c r="X4886">
        <v>0</v>
      </c>
      <c r="Y4886">
        <v>0</v>
      </c>
      <c r="Z4886">
        <v>9</v>
      </c>
      <c r="AA4886">
        <v>90.1</v>
      </c>
      <c r="AB4886">
        <v>84</v>
      </c>
      <c r="AC4886">
        <v>3.32</v>
      </c>
      <c r="AD4886">
        <v>1.61</v>
      </c>
      <c r="AE4886">
        <v>0.71299999999999997</v>
      </c>
      <c r="AF4886">
        <v>2.13</v>
      </c>
      <c r="AG4886">
        <v>-2.2189999999999999</v>
      </c>
      <c r="AH4886">
        <v>5.6920000000000002</v>
      </c>
      <c r="AI4886">
        <v>-0.622</v>
      </c>
      <c r="AJ4886">
        <v>6.4130000000000003</v>
      </c>
      <c r="AK4886">
        <v>23.9</v>
      </c>
      <c r="AL4886">
        <v>-0.8</v>
      </c>
      <c r="AM4886">
        <v>4.9000000000000004</v>
      </c>
      <c r="AN4886">
        <v>185.506</v>
      </c>
      <c r="AO4886">
        <v>1270.0999999999999</v>
      </c>
      <c r="AP4886" t="s">
        <v>2515</v>
      </c>
    </row>
    <row r="4887" spans="1:42">
      <c r="A4887" t="s">
        <v>2500</v>
      </c>
      <c r="B4887" t="s">
        <v>42</v>
      </c>
      <c r="C4887" t="s">
        <v>2372</v>
      </c>
      <c r="D4887" t="s">
        <v>409</v>
      </c>
      <c r="E4887" t="s">
        <v>2373</v>
      </c>
      <c r="F4887" t="s">
        <v>2194</v>
      </c>
      <c r="G4887" t="s">
        <v>47</v>
      </c>
      <c r="H4887">
        <v>17</v>
      </c>
      <c r="I4887" t="s">
        <v>48</v>
      </c>
      <c r="J4887" t="s">
        <v>49</v>
      </c>
      <c r="K4887">
        <v>4</v>
      </c>
      <c r="L4887">
        <v>2</v>
      </c>
      <c r="M4887" t="s">
        <v>58</v>
      </c>
      <c r="N4887" t="s">
        <v>1215</v>
      </c>
      <c r="O4887">
        <v>0.79300000000000004</v>
      </c>
      <c r="P4887" t="s">
        <v>51</v>
      </c>
      <c r="Q4887" t="s">
        <v>52</v>
      </c>
      <c r="R4887" t="s">
        <v>66</v>
      </c>
      <c r="S4887" t="s">
        <v>42</v>
      </c>
      <c r="T4887">
        <v>0</v>
      </c>
      <c r="U4887">
        <v>1</v>
      </c>
      <c r="V4887">
        <v>1</v>
      </c>
      <c r="W4887">
        <v>0</v>
      </c>
      <c r="X4887">
        <v>1</v>
      </c>
      <c r="Y4887">
        <v>0</v>
      </c>
      <c r="Z4887">
        <v>9</v>
      </c>
      <c r="AA4887">
        <v>89.4</v>
      </c>
      <c r="AB4887">
        <v>83.7</v>
      </c>
      <c r="AC4887">
        <v>3.3069999999999999</v>
      </c>
      <c r="AD4887">
        <v>1.51</v>
      </c>
      <c r="AE4887">
        <v>0.40200000000000002</v>
      </c>
      <c r="AF4887">
        <v>2.25</v>
      </c>
      <c r="AG4887">
        <v>-1.9690000000000001</v>
      </c>
      <c r="AH4887">
        <v>5.8719999999999999</v>
      </c>
      <c r="AI4887">
        <v>1.958</v>
      </c>
      <c r="AJ4887">
        <v>7.2389999999999999</v>
      </c>
      <c r="AK4887">
        <v>23.9</v>
      </c>
      <c r="AL4887">
        <v>-12.1</v>
      </c>
      <c r="AM4887">
        <v>4.8</v>
      </c>
      <c r="AN4887">
        <v>164.95</v>
      </c>
      <c r="AO4887">
        <v>1473.03</v>
      </c>
      <c r="AP4887" t="s">
        <v>2517</v>
      </c>
    </row>
    <row r="4888" spans="1:42">
      <c r="A4888" t="s">
        <v>2500</v>
      </c>
      <c r="B4888" t="s">
        <v>42</v>
      </c>
      <c r="C4888" t="s">
        <v>2372</v>
      </c>
      <c r="D4888" t="s">
        <v>409</v>
      </c>
      <c r="E4888" t="s">
        <v>2373</v>
      </c>
      <c r="F4888" t="s">
        <v>2194</v>
      </c>
      <c r="G4888" t="s">
        <v>47</v>
      </c>
      <c r="H4888">
        <v>27</v>
      </c>
      <c r="I4888" t="s">
        <v>155</v>
      </c>
      <c r="J4888" t="s">
        <v>57</v>
      </c>
      <c r="K4888">
        <v>6</v>
      </c>
      <c r="L4888">
        <v>6</v>
      </c>
      <c r="M4888" t="s">
        <v>84</v>
      </c>
      <c r="N4888" t="s">
        <v>1215</v>
      </c>
      <c r="O4888">
        <v>0.76800000000000002</v>
      </c>
      <c r="P4888" t="s">
        <v>282</v>
      </c>
      <c r="R4888" t="s">
        <v>75</v>
      </c>
      <c r="S4888" t="s">
        <v>42</v>
      </c>
      <c r="T4888">
        <v>3</v>
      </c>
      <c r="U4888">
        <v>2</v>
      </c>
      <c r="V4888">
        <v>2</v>
      </c>
      <c r="W4888">
        <v>1</v>
      </c>
      <c r="X4888">
        <v>1</v>
      </c>
      <c r="Y4888">
        <v>0</v>
      </c>
      <c r="Z4888">
        <v>9</v>
      </c>
      <c r="AA4888">
        <v>91.2</v>
      </c>
      <c r="AB4888">
        <v>85.2</v>
      </c>
      <c r="AC4888">
        <v>3.25</v>
      </c>
      <c r="AD4888">
        <v>1.53</v>
      </c>
      <c r="AE4888">
        <v>1.1100000000000001</v>
      </c>
      <c r="AF4888">
        <v>0.56799999999999995</v>
      </c>
      <c r="AG4888">
        <v>-1.7170000000000001</v>
      </c>
      <c r="AH4888">
        <v>5.7610000000000001</v>
      </c>
      <c r="AI4888">
        <v>-1.6739999999999999</v>
      </c>
      <c r="AJ4888">
        <v>8.3659999999999997</v>
      </c>
      <c r="AK4888">
        <v>23.9</v>
      </c>
      <c r="AL4888">
        <v>5</v>
      </c>
      <c r="AM4888">
        <v>4.2</v>
      </c>
      <c r="AN4888">
        <v>191.261</v>
      </c>
      <c r="AO4888">
        <v>1698</v>
      </c>
      <c r="AP4888" t="s">
        <v>2523</v>
      </c>
    </row>
    <row r="4889" spans="1:42">
      <c r="A4889" t="s">
        <v>2500</v>
      </c>
      <c r="B4889" t="s">
        <v>42</v>
      </c>
      <c r="C4889" t="s">
        <v>2372</v>
      </c>
      <c r="D4889" t="s">
        <v>409</v>
      </c>
      <c r="E4889" t="s">
        <v>2373</v>
      </c>
      <c r="F4889" t="s">
        <v>2194</v>
      </c>
      <c r="G4889" t="s">
        <v>47</v>
      </c>
      <c r="H4889">
        <v>31</v>
      </c>
      <c r="I4889" t="s">
        <v>63</v>
      </c>
      <c r="J4889" t="s">
        <v>61</v>
      </c>
      <c r="K4889">
        <v>7</v>
      </c>
      <c r="L4889">
        <v>4</v>
      </c>
      <c r="M4889" t="s">
        <v>58</v>
      </c>
      <c r="N4889" t="s">
        <v>1215</v>
      </c>
      <c r="O4889">
        <v>0.88500000000000001</v>
      </c>
      <c r="P4889" t="s">
        <v>74</v>
      </c>
      <c r="R4889" t="s">
        <v>1230</v>
      </c>
      <c r="S4889" t="s">
        <v>42</v>
      </c>
      <c r="T4889">
        <v>2</v>
      </c>
      <c r="U4889">
        <v>1</v>
      </c>
      <c r="V4889">
        <v>2</v>
      </c>
      <c r="W4889">
        <v>1</v>
      </c>
      <c r="X4889">
        <v>1</v>
      </c>
      <c r="Y4889">
        <v>1</v>
      </c>
      <c r="Z4889">
        <v>9</v>
      </c>
      <c r="AA4889">
        <v>89.9</v>
      </c>
      <c r="AB4889">
        <v>83.8</v>
      </c>
      <c r="AC4889">
        <v>3.27</v>
      </c>
      <c r="AD4889">
        <v>1.45</v>
      </c>
      <c r="AE4889">
        <v>0.54400000000000004</v>
      </c>
      <c r="AF4889">
        <v>2.214</v>
      </c>
      <c r="AG4889">
        <v>-1.905</v>
      </c>
      <c r="AH4889">
        <v>5.9180000000000001</v>
      </c>
      <c r="AI4889">
        <v>1.353</v>
      </c>
      <c r="AJ4889">
        <v>6.2960000000000003</v>
      </c>
      <c r="AK4889">
        <v>23.9</v>
      </c>
      <c r="AL4889">
        <v>-8.9</v>
      </c>
      <c r="AM4889">
        <v>5.0999999999999996</v>
      </c>
      <c r="AN4889">
        <v>167.952</v>
      </c>
      <c r="AO4889">
        <v>1265.92</v>
      </c>
      <c r="AP4889" t="s">
        <v>2527</v>
      </c>
    </row>
    <row r="4890" spans="1:42">
      <c r="A4890" t="s">
        <v>2500</v>
      </c>
      <c r="B4890" t="s">
        <v>42</v>
      </c>
      <c r="C4890" t="s">
        <v>2372</v>
      </c>
      <c r="D4890" t="s">
        <v>409</v>
      </c>
      <c r="E4890" t="s">
        <v>2373</v>
      </c>
      <c r="F4890" t="s">
        <v>2194</v>
      </c>
      <c r="G4890" t="s">
        <v>47</v>
      </c>
      <c r="H4890">
        <v>38</v>
      </c>
      <c r="I4890" t="s">
        <v>63</v>
      </c>
      <c r="J4890" t="s">
        <v>61</v>
      </c>
      <c r="K4890">
        <v>9</v>
      </c>
      <c r="L4890">
        <v>1</v>
      </c>
      <c r="M4890" t="s">
        <v>84</v>
      </c>
      <c r="N4890" t="s">
        <v>1215</v>
      </c>
      <c r="O4890">
        <v>0.72699999999999998</v>
      </c>
      <c r="P4890" t="s">
        <v>51</v>
      </c>
      <c r="R4890" t="s">
        <v>165</v>
      </c>
      <c r="S4890" t="s">
        <v>54</v>
      </c>
      <c r="T4890">
        <v>0</v>
      </c>
      <c r="U4890">
        <v>0</v>
      </c>
      <c r="V4890">
        <v>1</v>
      </c>
      <c r="W4890">
        <v>0</v>
      </c>
      <c r="X4890">
        <v>0</v>
      </c>
      <c r="Y4890">
        <v>0</v>
      </c>
      <c r="Z4890">
        <v>10</v>
      </c>
      <c r="AA4890">
        <v>90.3</v>
      </c>
      <c r="AB4890">
        <v>82.9</v>
      </c>
      <c r="AC4890">
        <v>3.58</v>
      </c>
      <c r="AD4890">
        <v>1.87</v>
      </c>
      <c r="AE4890">
        <v>-1.107</v>
      </c>
      <c r="AF4890">
        <v>2.1909999999999998</v>
      </c>
      <c r="AG4890">
        <v>-2.0169999999999999</v>
      </c>
      <c r="AH4890">
        <v>5.7350000000000003</v>
      </c>
      <c r="AI4890">
        <v>-7.327</v>
      </c>
      <c r="AJ4890">
        <v>7.7519999999999998</v>
      </c>
      <c r="AK4890">
        <v>23.8</v>
      </c>
      <c r="AL4890">
        <v>31</v>
      </c>
      <c r="AM4890">
        <v>5.3</v>
      </c>
      <c r="AN4890">
        <v>223.22900000000001</v>
      </c>
      <c r="AO4890">
        <v>2066.33</v>
      </c>
      <c r="AP4890" t="s">
        <v>2529</v>
      </c>
    </row>
    <row r="4891" spans="1:42">
      <c r="A4891" t="s">
        <v>2500</v>
      </c>
      <c r="B4891" t="s">
        <v>42</v>
      </c>
      <c r="C4891" t="s">
        <v>2372</v>
      </c>
      <c r="D4891" t="s">
        <v>409</v>
      </c>
      <c r="E4891" t="s">
        <v>2373</v>
      </c>
      <c r="F4891" t="s">
        <v>2194</v>
      </c>
      <c r="G4891" t="s">
        <v>47</v>
      </c>
      <c r="H4891">
        <v>45</v>
      </c>
      <c r="I4891" t="s">
        <v>48</v>
      </c>
      <c r="J4891" t="s">
        <v>49</v>
      </c>
      <c r="K4891">
        <v>9</v>
      </c>
      <c r="L4891">
        <v>8</v>
      </c>
      <c r="M4891" t="s">
        <v>180</v>
      </c>
      <c r="N4891" t="s">
        <v>1215</v>
      </c>
      <c r="O4891">
        <v>0.72599999999999998</v>
      </c>
      <c r="P4891" t="s">
        <v>51</v>
      </c>
      <c r="Q4891" t="s">
        <v>52</v>
      </c>
      <c r="R4891" t="s">
        <v>165</v>
      </c>
      <c r="S4891" t="s">
        <v>54</v>
      </c>
      <c r="T4891">
        <v>3</v>
      </c>
      <c r="U4891">
        <v>2</v>
      </c>
      <c r="V4891">
        <v>1</v>
      </c>
      <c r="W4891">
        <v>0</v>
      </c>
      <c r="X4891">
        <v>0</v>
      </c>
      <c r="Y4891">
        <v>0</v>
      </c>
      <c r="Z4891">
        <v>10</v>
      </c>
      <c r="AA4891">
        <v>89.1</v>
      </c>
      <c r="AB4891">
        <v>80.8</v>
      </c>
      <c r="AC4891">
        <v>3.58</v>
      </c>
      <c r="AD4891">
        <v>1.87</v>
      </c>
      <c r="AE4891">
        <v>-0.89700000000000002</v>
      </c>
      <c r="AF4891">
        <v>2.5870000000000002</v>
      </c>
      <c r="AG4891">
        <v>-1.986</v>
      </c>
      <c r="AH4891">
        <v>5.7850000000000001</v>
      </c>
      <c r="AI4891">
        <v>-8.0790000000000006</v>
      </c>
      <c r="AJ4891">
        <v>5.6449999999999996</v>
      </c>
      <c r="AK4891">
        <v>23.7</v>
      </c>
      <c r="AL4891">
        <v>27.8</v>
      </c>
      <c r="AM4891">
        <v>6.4</v>
      </c>
      <c r="AN4891">
        <v>234.85</v>
      </c>
      <c r="AO4891">
        <v>1857.59</v>
      </c>
      <c r="AP4891" t="s">
        <v>2536</v>
      </c>
    </row>
    <row r="4892" spans="1:42">
      <c r="A4892" t="s">
        <v>2324</v>
      </c>
      <c r="B4892" t="s">
        <v>42</v>
      </c>
      <c r="C4892" t="s">
        <v>2540</v>
      </c>
      <c r="D4892" t="s">
        <v>409</v>
      </c>
      <c r="E4892" t="s">
        <v>2541</v>
      </c>
      <c r="F4892" t="s">
        <v>2194</v>
      </c>
      <c r="G4892" t="s">
        <v>47</v>
      </c>
      <c r="H4892">
        <v>4</v>
      </c>
      <c r="I4892" t="s">
        <v>544</v>
      </c>
      <c r="J4892" t="s">
        <v>61</v>
      </c>
      <c r="K4892">
        <v>2</v>
      </c>
      <c r="L4892">
        <v>1</v>
      </c>
      <c r="M4892" t="s">
        <v>80</v>
      </c>
      <c r="N4892" t="s">
        <v>1215</v>
      </c>
      <c r="O4892">
        <v>0.78600000000000003</v>
      </c>
      <c r="P4892" t="s">
        <v>51</v>
      </c>
      <c r="R4892" t="s">
        <v>165</v>
      </c>
      <c r="S4892" t="s">
        <v>54</v>
      </c>
      <c r="T4892">
        <v>0</v>
      </c>
      <c r="U4892">
        <v>0</v>
      </c>
      <c r="V4892">
        <v>0</v>
      </c>
      <c r="W4892">
        <v>1</v>
      </c>
      <c r="X4892">
        <v>0</v>
      </c>
      <c r="Y4892">
        <v>0</v>
      </c>
      <c r="Z4892">
        <v>8</v>
      </c>
      <c r="AA4892">
        <v>87.5</v>
      </c>
      <c r="AB4892">
        <v>79.900000000000006</v>
      </c>
      <c r="AC4892">
        <v>3.58</v>
      </c>
      <c r="AD4892">
        <v>1.87</v>
      </c>
      <c r="AE4892">
        <v>0.78500000000000003</v>
      </c>
      <c r="AF4892">
        <v>3.11</v>
      </c>
      <c r="AG4892">
        <v>-2.2440000000000002</v>
      </c>
      <c r="AH4892">
        <v>4.9370000000000003</v>
      </c>
      <c r="AI4892">
        <v>-7.16</v>
      </c>
      <c r="AJ4892">
        <v>2.87</v>
      </c>
      <c r="AK4892">
        <v>23.7</v>
      </c>
      <c r="AL4892">
        <v>19.5</v>
      </c>
      <c r="AM4892">
        <v>7.1</v>
      </c>
      <c r="AN4892">
        <v>247.81399999999999</v>
      </c>
      <c r="AO4892">
        <v>1441.08</v>
      </c>
      <c r="AP4892" t="s">
        <v>2543</v>
      </c>
    </row>
    <row r="4893" spans="1:42">
      <c r="A4893" t="s">
        <v>2544</v>
      </c>
      <c r="B4893" t="s">
        <v>54</v>
      </c>
      <c r="C4893" t="s">
        <v>2540</v>
      </c>
      <c r="D4893" t="s">
        <v>409</v>
      </c>
      <c r="E4893" t="s">
        <v>2541</v>
      </c>
      <c r="F4893" t="s">
        <v>2194</v>
      </c>
      <c r="G4893" t="s">
        <v>47</v>
      </c>
      <c r="H4893">
        <v>119</v>
      </c>
      <c r="I4893" t="s">
        <v>56</v>
      </c>
      <c r="J4893" t="s">
        <v>57</v>
      </c>
      <c r="K4893">
        <v>33</v>
      </c>
      <c r="L4893">
        <v>1</v>
      </c>
      <c r="M4893" t="s">
        <v>180</v>
      </c>
      <c r="N4893" t="s">
        <v>1215</v>
      </c>
      <c r="O4893">
        <v>0.54800000000000004</v>
      </c>
      <c r="P4893" t="s">
        <v>65</v>
      </c>
      <c r="R4893" t="s">
        <v>75</v>
      </c>
      <c r="S4893" t="s">
        <v>42</v>
      </c>
      <c r="T4893">
        <v>0</v>
      </c>
      <c r="U4893">
        <v>0</v>
      </c>
      <c r="V4893">
        <v>2</v>
      </c>
      <c r="W4893">
        <v>1</v>
      </c>
      <c r="X4893">
        <v>0</v>
      </c>
      <c r="Y4893">
        <v>0</v>
      </c>
      <c r="Z4893">
        <v>7</v>
      </c>
      <c r="AA4893">
        <v>90.5</v>
      </c>
      <c r="AB4893">
        <v>83.4</v>
      </c>
      <c r="AC4893">
        <v>3.51</v>
      </c>
      <c r="AD4893">
        <v>1.64</v>
      </c>
      <c r="AE4893">
        <v>1.401</v>
      </c>
      <c r="AF4893">
        <v>2.1970000000000001</v>
      </c>
      <c r="AG4893">
        <v>1.536</v>
      </c>
      <c r="AH4893">
        <v>5.3860000000000001</v>
      </c>
      <c r="AI4893">
        <v>7.94</v>
      </c>
      <c r="AJ4893">
        <v>9.25</v>
      </c>
      <c r="AK4893">
        <v>23.8</v>
      </c>
      <c r="AL4893">
        <v>-38.9</v>
      </c>
      <c r="AM4893">
        <v>4.9000000000000004</v>
      </c>
      <c r="AN4893">
        <v>139.48599999999999</v>
      </c>
      <c r="AO4893">
        <v>2380.73</v>
      </c>
      <c r="AP4893" t="s">
        <v>2545</v>
      </c>
    </row>
    <row r="4894" spans="1:42">
      <c r="A4894" t="s">
        <v>2544</v>
      </c>
      <c r="B4894" t="s">
        <v>54</v>
      </c>
      <c r="C4894" t="s">
        <v>2540</v>
      </c>
      <c r="D4894" t="s">
        <v>409</v>
      </c>
      <c r="E4894" t="s">
        <v>2541</v>
      </c>
      <c r="F4894" t="s">
        <v>2194</v>
      </c>
      <c r="G4894" t="s">
        <v>47</v>
      </c>
      <c r="H4894">
        <v>120</v>
      </c>
      <c r="I4894" t="s">
        <v>87</v>
      </c>
      <c r="J4894" t="s">
        <v>49</v>
      </c>
      <c r="K4894">
        <v>33</v>
      </c>
      <c r="L4894">
        <v>2</v>
      </c>
      <c r="M4894" t="s">
        <v>180</v>
      </c>
      <c r="N4894" t="s">
        <v>1215</v>
      </c>
      <c r="O4894">
        <v>0.78700000000000003</v>
      </c>
      <c r="P4894" t="s">
        <v>65</v>
      </c>
      <c r="Q4894" t="s">
        <v>125</v>
      </c>
      <c r="R4894" t="s">
        <v>75</v>
      </c>
      <c r="S4894" t="s">
        <v>42</v>
      </c>
      <c r="T4894">
        <v>1</v>
      </c>
      <c r="U4894">
        <v>0</v>
      </c>
      <c r="V4894">
        <v>2</v>
      </c>
      <c r="W4894">
        <v>1</v>
      </c>
      <c r="X4894">
        <v>0</v>
      </c>
      <c r="Y4894">
        <v>0</v>
      </c>
      <c r="Z4894">
        <v>7</v>
      </c>
      <c r="AA4894">
        <v>89.4</v>
      </c>
      <c r="AB4894">
        <v>82.3</v>
      </c>
      <c r="AC4894">
        <v>3.25</v>
      </c>
      <c r="AD4894">
        <v>1.53</v>
      </c>
      <c r="AE4894">
        <v>0.29799999999999999</v>
      </c>
      <c r="AF4894">
        <v>2.0150000000000001</v>
      </c>
      <c r="AG4894">
        <v>1.198</v>
      </c>
      <c r="AH4894">
        <v>5.2830000000000004</v>
      </c>
      <c r="AI4894">
        <v>7.43</v>
      </c>
      <c r="AJ4894">
        <v>6.99</v>
      </c>
      <c r="AK4894">
        <v>23.8</v>
      </c>
      <c r="AL4894">
        <v>-29.6</v>
      </c>
      <c r="AM4894">
        <v>5.6</v>
      </c>
      <c r="AN4894">
        <v>133.43</v>
      </c>
      <c r="AO4894">
        <v>1965.34</v>
      </c>
      <c r="AP4894" t="s">
        <v>2546</v>
      </c>
    </row>
    <row r="4895" spans="1:42">
      <c r="A4895" t="s">
        <v>2544</v>
      </c>
      <c r="B4895" t="s">
        <v>54</v>
      </c>
      <c r="C4895" t="s">
        <v>2540</v>
      </c>
      <c r="D4895" t="s">
        <v>409</v>
      </c>
      <c r="E4895" t="s">
        <v>2541</v>
      </c>
      <c r="F4895" t="s">
        <v>2194</v>
      </c>
      <c r="G4895" t="s">
        <v>47</v>
      </c>
      <c r="H4895">
        <v>115</v>
      </c>
      <c r="I4895" t="s">
        <v>56</v>
      </c>
      <c r="J4895" t="s">
        <v>57</v>
      </c>
      <c r="K4895">
        <v>32</v>
      </c>
      <c r="L4895">
        <v>1</v>
      </c>
      <c r="M4895" t="s">
        <v>58</v>
      </c>
      <c r="N4895" t="s">
        <v>1215</v>
      </c>
      <c r="O4895">
        <v>0.86799999999999999</v>
      </c>
      <c r="P4895" t="s">
        <v>282</v>
      </c>
      <c r="R4895" t="s">
        <v>66</v>
      </c>
      <c r="S4895" t="s">
        <v>42</v>
      </c>
      <c r="T4895">
        <v>0</v>
      </c>
      <c r="U4895">
        <v>0</v>
      </c>
      <c r="V4895">
        <v>2</v>
      </c>
      <c r="W4895">
        <v>0</v>
      </c>
      <c r="X4895">
        <v>0</v>
      </c>
      <c r="Y4895">
        <v>0</v>
      </c>
      <c r="Z4895">
        <v>7</v>
      </c>
      <c r="AA4895">
        <v>88.7</v>
      </c>
      <c r="AB4895">
        <v>81.099999999999994</v>
      </c>
      <c r="AC4895">
        <v>3.18</v>
      </c>
      <c r="AD4895">
        <v>1.39</v>
      </c>
      <c r="AE4895">
        <v>-1.0660000000000001</v>
      </c>
      <c r="AF4895">
        <v>3.81</v>
      </c>
      <c r="AG4895">
        <v>0.747</v>
      </c>
      <c r="AH4895">
        <v>5.6989999999999998</v>
      </c>
      <c r="AI4895">
        <v>1.51</v>
      </c>
      <c r="AJ4895">
        <v>10.86</v>
      </c>
      <c r="AK4895">
        <v>23.7</v>
      </c>
      <c r="AL4895">
        <v>-5.8</v>
      </c>
      <c r="AM4895">
        <v>3.4</v>
      </c>
      <c r="AN4895">
        <v>172.10900000000001</v>
      </c>
      <c r="AO4895">
        <v>2087.81</v>
      </c>
      <c r="AP4895" t="s">
        <v>2547</v>
      </c>
    </row>
    <row r="4896" spans="1:42">
      <c r="A4896" t="s">
        <v>2544</v>
      </c>
      <c r="B4896" t="s">
        <v>54</v>
      </c>
      <c r="C4896" t="s">
        <v>2540</v>
      </c>
      <c r="D4896" t="s">
        <v>409</v>
      </c>
      <c r="E4896" t="s">
        <v>2541</v>
      </c>
      <c r="F4896" t="s">
        <v>2194</v>
      </c>
      <c r="G4896" t="s">
        <v>47</v>
      </c>
      <c r="H4896">
        <v>113</v>
      </c>
      <c r="I4896" t="s">
        <v>63</v>
      </c>
      <c r="J4896" t="s">
        <v>61</v>
      </c>
      <c r="K4896">
        <v>31</v>
      </c>
      <c r="L4896">
        <v>1</v>
      </c>
      <c r="M4896" t="s">
        <v>58</v>
      </c>
      <c r="N4896" t="s">
        <v>1215</v>
      </c>
      <c r="O4896">
        <v>0.90200000000000002</v>
      </c>
      <c r="P4896" t="s">
        <v>74</v>
      </c>
      <c r="R4896" t="s">
        <v>78</v>
      </c>
      <c r="S4896" t="s">
        <v>54</v>
      </c>
      <c r="T4896">
        <v>0</v>
      </c>
      <c r="U4896">
        <v>0</v>
      </c>
      <c r="V4896">
        <v>1</v>
      </c>
      <c r="W4896">
        <v>0</v>
      </c>
      <c r="X4896">
        <v>0</v>
      </c>
      <c r="Y4896">
        <v>0</v>
      </c>
      <c r="Z4896">
        <v>7</v>
      </c>
      <c r="AA4896">
        <v>90</v>
      </c>
      <c r="AB4896">
        <v>82.3</v>
      </c>
      <c r="AC4896">
        <v>3.51</v>
      </c>
      <c r="AD4896">
        <v>1.8</v>
      </c>
      <c r="AE4896">
        <v>0.17799999999999999</v>
      </c>
      <c r="AF4896">
        <v>2.589</v>
      </c>
      <c r="AG4896">
        <v>1.034</v>
      </c>
      <c r="AH4896">
        <v>5.5270000000000001</v>
      </c>
      <c r="AI4896">
        <v>2.02</v>
      </c>
      <c r="AJ4896">
        <v>12.19</v>
      </c>
      <c r="AK4896">
        <v>23.7</v>
      </c>
      <c r="AL4896">
        <v>-13.5</v>
      </c>
      <c r="AM4896">
        <v>2.9</v>
      </c>
      <c r="AN4896">
        <v>170.614</v>
      </c>
      <c r="AO4896">
        <v>2383.2600000000002</v>
      </c>
      <c r="AP4896" t="s">
        <v>2550</v>
      </c>
    </row>
    <row r="4897" spans="1:42">
      <c r="A4897" t="s">
        <v>2544</v>
      </c>
      <c r="B4897" t="s">
        <v>54</v>
      </c>
      <c r="C4897" t="s">
        <v>2540</v>
      </c>
      <c r="D4897" t="s">
        <v>409</v>
      </c>
      <c r="E4897" t="s">
        <v>2541</v>
      </c>
      <c r="F4897" t="s">
        <v>2194</v>
      </c>
      <c r="G4897" t="s">
        <v>47</v>
      </c>
      <c r="H4897">
        <v>114</v>
      </c>
      <c r="I4897" t="s">
        <v>48</v>
      </c>
      <c r="J4897" t="s">
        <v>49</v>
      </c>
      <c r="K4897">
        <v>31</v>
      </c>
      <c r="L4897">
        <v>2</v>
      </c>
      <c r="M4897" t="s">
        <v>84</v>
      </c>
      <c r="N4897" t="s">
        <v>1215</v>
      </c>
      <c r="O4897">
        <v>0.86699999999999999</v>
      </c>
      <c r="P4897" t="s">
        <v>74</v>
      </c>
      <c r="Q4897" t="s">
        <v>85</v>
      </c>
      <c r="R4897" t="s">
        <v>78</v>
      </c>
      <c r="S4897" t="s">
        <v>54</v>
      </c>
      <c r="T4897">
        <v>0</v>
      </c>
      <c r="U4897">
        <v>1</v>
      </c>
      <c r="V4897">
        <v>1</v>
      </c>
      <c r="W4897">
        <v>0</v>
      </c>
      <c r="X4897">
        <v>0</v>
      </c>
      <c r="Y4897">
        <v>0</v>
      </c>
      <c r="Z4897">
        <v>7</v>
      </c>
      <c r="AA4897">
        <v>89.3</v>
      </c>
      <c r="AB4897">
        <v>82</v>
      </c>
      <c r="AC4897">
        <v>3.32</v>
      </c>
      <c r="AD4897">
        <v>1.61</v>
      </c>
      <c r="AE4897">
        <v>0.83699999999999997</v>
      </c>
      <c r="AF4897">
        <v>2.38</v>
      </c>
      <c r="AG4897">
        <v>1.2949999999999999</v>
      </c>
      <c r="AH4897">
        <v>5.4530000000000003</v>
      </c>
      <c r="AI4897">
        <v>7.11</v>
      </c>
      <c r="AJ4897">
        <v>10.41</v>
      </c>
      <c r="AK4897">
        <v>23.8</v>
      </c>
      <c r="AL4897">
        <v>-37.1</v>
      </c>
      <c r="AM4897">
        <v>4.5</v>
      </c>
      <c r="AN4897">
        <v>145.77600000000001</v>
      </c>
      <c r="AO4897">
        <v>2422.41</v>
      </c>
      <c r="AP4897" t="s">
        <v>2551</v>
      </c>
    </row>
    <row r="4898" spans="1:42">
      <c r="A4898" t="s">
        <v>2544</v>
      </c>
      <c r="B4898" t="s">
        <v>54</v>
      </c>
      <c r="C4898" t="s">
        <v>2540</v>
      </c>
      <c r="D4898" t="s">
        <v>409</v>
      </c>
      <c r="E4898" t="s">
        <v>2541</v>
      </c>
      <c r="F4898" t="s">
        <v>2194</v>
      </c>
      <c r="G4898" t="s">
        <v>47</v>
      </c>
      <c r="H4898">
        <v>109</v>
      </c>
      <c r="I4898" t="s">
        <v>60</v>
      </c>
      <c r="J4898" t="s">
        <v>61</v>
      </c>
      <c r="K4898">
        <v>30</v>
      </c>
      <c r="L4898">
        <v>1</v>
      </c>
      <c r="M4898" t="s">
        <v>84</v>
      </c>
      <c r="N4898" t="s">
        <v>1215</v>
      </c>
      <c r="O4898">
        <v>0.60899999999999999</v>
      </c>
      <c r="P4898" t="s">
        <v>74</v>
      </c>
      <c r="R4898" t="s">
        <v>97</v>
      </c>
      <c r="S4898" t="s">
        <v>42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7</v>
      </c>
      <c r="AA4898">
        <v>88.6</v>
      </c>
      <c r="AB4898">
        <v>81.5</v>
      </c>
      <c r="AC4898">
        <v>3.59</v>
      </c>
      <c r="AD4898">
        <v>1.89</v>
      </c>
      <c r="AE4898">
        <v>1.0109999999999999</v>
      </c>
      <c r="AF4898">
        <v>2.379</v>
      </c>
      <c r="AG4898">
        <v>1.5649999999999999</v>
      </c>
      <c r="AH4898">
        <v>5.5350000000000001</v>
      </c>
      <c r="AI4898">
        <v>7.2</v>
      </c>
      <c r="AJ4898">
        <v>8.94</v>
      </c>
      <c r="AK4898">
        <v>23.8</v>
      </c>
      <c r="AL4898">
        <v>-32.700000000000003</v>
      </c>
      <c r="AM4898">
        <v>5.0999999999999996</v>
      </c>
      <c r="AN4898">
        <v>141.26</v>
      </c>
      <c r="AO4898">
        <v>2190.39</v>
      </c>
      <c r="AP4898" t="s">
        <v>2552</v>
      </c>
    </row>
    <row r="4899" spans="1:42">
      <c r="A4899" t="s">
        <v>2544</v>
      </c>
      <c r="B4899" t="s">
        <v>54</v>
      </c>
      <c r="C4899" t="s">
        <v>2540</v>
      </c>
      <c r="D4899" t="s">
        <v>409</v>
      </c>
      <c r="E4899" t="s">
        <v>2541</v>
      </c>
      <c r="F4899" t="s">
        <v>2194</v>
      </c>
      <c r="G4899" t="s">
        <v>47</v>
      </c>
      <c r="H4899">
        <v>104</v>
      </c>
      <c r="I4899" t="s">
        <v>56</v>
      </c>
      <c r="J4899" t="s">
        <v>57</v>
      </c>
      <c r="K4899">
        <v>29</v>
      </c>
      <c r="L4899">
        <v>1</v>
      </c>
      <c r="M4899" t="s">
        <v>84</v>
      </c>
      <c r="N4899" t="s">
        <v>1215</v>
      </c>
      <c r="O4899">
        <v>0.89600000000000002</v>
      </c>
      <c r="P4899" t="s">
        <v>74</v>
      </c>
      <c r="R4899" t="s">
        <v>100</v>
      </c>
      <c r="S4899" t="s">
        <v>42</v>
      </c>
      <c r="T4899">
        <v>0</v>
      </c>
      <c r="U4899">
        <v>0</v>
      </c>
      <c r="V4899">
        <v>2</v>
      </c>
      <c r="W4899">
        <v>1</v>
      </c>
      <c r="X4899">
        <v>0</v>
      </c>
      <c r="Y4899">
        <v>0</v>
      </c>
      <c r="Z4899">
        <v>6</v>
      </c>
      <c r="AA4899">
        <v>89.3</v>
      </c>
      <c r="AB4899">
        <v>81.3</v>
      </c>
      <c r="AC4899">
        <v>3.43</v>
      </c>
      <c r="AD4899">
        <v>1.7</v>
      </c>
      <c r="AE4899">
        <v>-2.0459999999999998</v>
      </c>
      <c r="AF4899">
        <v>2.8730000000000002</v>
      </c>
      <c r="AG4899">
        <v>0.99099999999999999</v>
      </c>
      <c r="AH4899">
        <v>5.5090000000000003</v>
      </c>
      <c r="AI4899">
        <v>2.39</v>
      </c>
      <c r="AJ4899">
        <v>9.4700000000000006</v>
      </c>
      <c r="AK4899">
        <v>23.7</v>
      </c>
      <c r="AL4899">
        <v>-7.2</v>
      </c>
      <c r="AM4899">
        <v>4</v>
      </c>
      <c r="AN4899">
        <v>165.89099999999999</v>
      </c>
      <c r="AO4899">
        <v>1860.07</v>
      </c>
      <c r="AP4899" t="s">
        <v>2553</v>
      </c>
    </row>
    <row r="4900" spans="1:42">
      <c r="A4900" t="s">
        <v>2544</v>
      </c>
      <c r="B4900" t="s">
        <v>54</v>
      </c>
      <c r="C4900" t="s">
        <v>2540</v>
      </c>
      <c r="D4900" t="s">
        <v>409</v>
      </c>
      <c r="E4900" t="s">
        <v>2541</v>
      </c>
      <c r="F4900" t="s">
        <v>2194</v>
      </c>
      <c r="G4900" t="s">
        <v>47</v>
      </c>
      <c r="H4900">
        <v>86</v>
      </c>
      <c r="I4900" t="s">
        <v>48</v>
      </c>
      <c r="J4900" t="s">
        <v>49</v>
      </c>
      <c r="K4900">
        <v>24</v>
      </c>
      <c r="L4900">
        <v>4</v>
      </c>
      <c r="M4900" t="s">
        <v>84</v>
      </c>
      <c r="N4900" t="s">
        <v>1215</v>
      </c>
      <c r="O4900">
        <v>0.90600000000000003</v>
      </c>
      <c r="P4900" t="s">
        <v>149</v>
      </c>
      <c r="Q4900" t="s">
        <v>150</v>
      </c>
      <c r="R4900" t="s">
        <v>75</v>
      </c>
      <c r="S4900" t="s">
        <v>42</v>
      </c>
      <c r="T4900">
        <v>1</v>
      </c>
      <c r="U4900">
        <v>2</v>
      </c>
      <c r="V4900">
        <v>1</v>
      </c>
      <c r="W4900">
        <v>1</v>
      </c>
      <c r="X4900">
        <v>1</v>
      </c>
      <c r="Y4900">
        <v>1</v>
      </c>
      <c r="Z4900">
        <v>5</v>
      </c>
      <c r="AA4900">
        <v>89.5</v>
      </c>
      <c r="AB4900">
        <v>82.1</v>
      </c>
      <c r="AC4900">
        <v>3.25</v>
      </c>
      <c r="AD4900">
        <v>1.53</v>
      </c>
      <c r="AE4900">
        <v>0.114</v>
      </c>
      <c r="AF4900">
        <v>3.3290000000000002</v>
      </c>
      <c r="AG4900">
        <v>1.494</v>
      </c>
      <c r="AH4900">
        <v>5.3860000000000001</v>
      </c>
      <c r="AI4900">
        <v>4.33</v>
      </c>
      <c r="AJ4900">
        <v>11.58</v>
      </c>
      <c r="AK4900">
        <v>23.8</v>
      </c>
      <c r="AL4900">
        <v>-27</v>
      </c>
      <c r="AM4900">
        <v>3.3</v>
      </c>
      <c r="AN4900">
        <v>159.577</v>
      </c>
      <c r="AO4900">
        <v>2382.9</v>
      </c>
      <c r="AP4900" t="s">
        <v>2555</v>
      </c>
    </row>
    <row r="4901" spans="1:42">
      <c r="A4901" t="s">
        <v>2544</v>
      </c>
      <c r="B4901" t="s">
        <v>54</v>
      </c>
      <c r="C4901" t="s">
        <v>2540</v>
      </c>
      <c r="D4901" t="s">
        <v>409</v>
      </c>
      <c r="E4901" t="s">
        <v>2541</v>
      </c>
      <c r="F4901" t="s">
        <v>2194</v>
      </c>
      <c r="G4901" t="s">
        <v>47</v>
      </c>
      <c r="H4901">
        <v>77</v>
      </c>
      <c r="I4901" t="s">
        <v>60</v>
      </c>
      <c r="J4901" t="s">
        <v>61</v>
      </c>
      <c r="K4901">
        <v>22</v>
      </c>
      <c r="L4901">
        <v>4</v>
      </c>
      <c r="M4901" t="s">
        <v>84</v>
      </c>
      <c r="N4901" t="s">
        <v>1215</v>
      </c>
      <c r="O4901">
        <v>0.89100000000000001</v>
      </c>
      <c r="P4901" t="s">
        <v>71</v>
      </c>
      <c r="R4901" t="s">
        <v>78</v>
      </c>
      <c r="S4901" t="s">
        <v>54</v>
      </c>
      <c r="T4901">
        <v>2</v>
      </c>
      <c r="U4901">
        <v>1</v>
      </c>
      <c r="V4901">
        <v>0</v>
      </c>
      <c r="W4901">
        <v>1</v>
      </c>
      <c r="X4901">
        <v>0</v>
      </c>
      <c r="Y4901">
        <v>1</v>
      </c>
      <c r="Z4901">
        <v>5</v>
      </c>
      <c r="AA4901">
        <v>87.8</v>
      </c>
      <c r="AB4901">
        <v>80.5</v>
      </c>
      <c r="AC4901">
        <v>3.32</v>
      </c>
      <c r="AD4901">
        <v>1.61</v>
      </c>
      <c r="AE4901">
        <v>1.3879999999999999</v>
      </c>
      <c r="AF4901">
        <v>2.6059999999999999</v>
      </c>
      <c r="AG4901">
        <v>1.486</v>
      </c>
      <c r="AH4901">
        <v>5.4850000000000003</v>
      </c>
      <c r="AI4901">
        <v>7.22</v>
      </c>
      <c r="AJ4901">
        <v>11.65</v>
      </c>
      <c r="AK4901">
        <v>23.8</v>
      </c>
      <c r="AL4901">
        <v>-40.1</v>
      </c>
      <c r="AM4901">
        <v>4.4000000000000004</v>
      </c>
      <c r="AN4901">
        <v>148.304</v>
      </c>
      <c r="AO4901">
        <v>2587.2800000000002</v>
      </c>
      <c r="AP4901" t="s">
        <v>2560</v>
      </c>
    </row>
    <row r="4902" spans="1:42">
      <c r="A4902" t="s">
        <v>2544</v>
      </c>
      <c r="B4902" t="s">
        <v>54</v>
      </c>
      <c r="C4902" t="s">
        <v>2540</v>
      </c>
      <c r="D4902" t="s">
        <v>409</v>
      </c>
      <c r="E4902" t="s">
        <v>2541</v>
      </c>
      <c r="F4902" t="s">
        <v>2194</v>
      </c>
      <c r="G4902" t="s">
        <v>47</v>
      </c>
      <c r="H4902">
        <v>75</v>
      </c>
      <c r="I4902" t="s">
        <v>56</v>
      </c>
      <c r="J4902" t="s">
        <v>57</v>
      </c>
      <c r="K4902">
        <v>22</v>
      </c>
      <c r="L4902">
        <v>2</v>
      </c>
      <c r="M4902" t="s">
        <v>84</v>
      </c>
      <c r="N4902" t="s">
        <v>1215</v>
      </c>
      <c r="O4902">
        <v>0.93100000000000005</v>
      </c>
      <c r="P4902" t="s">
        <v>71</v>
      </c>
      <c r="R4902" t="s">
        <v>78</v>
      </c>
      <c r="S4902" t="s">
        <v>54</v>
      </c>
      <c r="T4902">
        <v>1</v>
      </c>
      <c r="U4902">
        <v>0</v>
      </c>
      <c r="V4902">
        <v>0</v>
      </c>
      <c r="W4902">
        <v>1</v>
      </c>
      <c r="X4902">
        <v>0</v>
      </c>
      <c r="Y4902">
        <v>1</v>
      </c>
      <c r="Z4902">
        <v>5</v>
      </c>
      <c r="AA4902">
        <v>87.8</v>
      </c>
      <c r="AB4902">
        <v>80.7</v>
      </c>
      <c r="AC4902">
        <v>3.42</v>
      </c>
      <c r="AD4902">
        <v>1.76</v>
      </c>
      <c r="AE4902">
        <v>1.1910000000000001</v>
      </c>
      <c r="AF4902">
        <v>2.1110000000000002</v>
      </c>
      <c r="AG4902">
        <v>1.716</v>
      </c>
      <c r="AH4902">
        <v>5.4349999999999996</v>
      </c>
      <c r="AI4902">
        <v>5.66</v>
      </c>
      <c r="AJ4902">
        <v>9.99</v>
      </c>
      <c r="AK4902">
        <v>23.8</v>
      </c>
      <c r="AL4902">
        <v>-28.1</v>
      </c>
      <c r="AM4902">
        <v>4.5999999999999996</v>
      </c>
      <c r="AN4902">
        <v>150.583</v>
      </c>
      <c r="AO4902">
        <v>2172.4899999999998</v>
      </c>
      <c r="AP4902" t="s">
        <v>2562</v>
      </c>
    </row>
    <row r="4903" spans="1:42">
      <c r="A4903" t="s">
        <v>2544</v>
      </c>
      <c r="B4903" t="s">
        <v>54</v>
      </c>
      <c r="C4903" t="s">
        <v>2540</v>
      </c>
      <c r="D4903" t="s">
        <v>409</v>
      </c>
      <c r="E4903" t="s">
        <v>2541</v>
      </c>
      <c r="F4903" t="s">
        <v>2194</v>
      </c>
      <c r="G4903" t="s">
        <v>47</v>
      </c>
      <c r="H4903">
        <v>67</v>
      </c>
      <c r="I4903" t="s">
        <v>63</v>
      </c>
      <c r="J4903" t="s">
        <v>61</v>
      </c>
      <c r="K4903">
        <v>19</v>
      </c>
      <c r="L4903">
        <v>1</v>
      </c>
      <c r="M4903" t="s">
        <v>58</v>
      </c>
      <c r="N4903" t="s">
        <v>1215</v>
      </c>
      <c r="O4903">
        <v>0.91300000000000003</v>
      </c>
      <c r="P4903" t="s">
        <v>74</v>
      </c>
      <c r="R4903" t="s">
        <v>116</v>
      </c>
      <c r="S4903" t="s">
        <v>42</v>
      </c>
      <c r="T4903">
        <v>0</v>
      </c>
      <c r="U4903">
        <v>0</v>
      </c>
      <c r="V4903">
        <v>2</v>
      </c>
      <c r="W4903">
        <v>0</v>
      </c>
      <c r="X4903">
        <v>0</v>
      </c>
      <c r="Y4903">
        <v>0</v>
      </c>
      <c r="Z4903">
        <v>4</v>
      </c>
      <c r="AA4903">
        <v>89.6</v>
      </c>
      <c r="AB4903">
        <v>81.2</v>
      </c>
      <c r="AC4903">
        <v>3.55</v>
      </c>
      <c r="AD4903">
        <v>1.68</v>
      </c>
      <c r="AE4903">
        <v>0.42199999999999999</v>
      </c>
      <c r="AF4903">
        <v>2.4180000000000001</v>
      </c>
      <c r="AG4903">
        <v>1.6080000000000001</v>
      </c>
      <c r="AH4903">
        <v>5.35</v>
      </c>
      <c r="AI4903">
        <v>1.9</v>
      </c>
      <c r="AJ4903">
        <v>13.63</v>
      </c>
      <c r="AK4903">
        <v>23.7</v>
      </c>
      <c r="AL4903">
        <v>-13.1</v>
      </c>
      <c r="AM4903">
        <v>2.5</v>
      </c>
      <c r="AN4903">
        <v>172.10599999999999</v>
      </c>
      <c r="AO4903">
        <v>2615.87</v>
      </c>
      <c r="AP4903" t="s">
        <v>2569</v>
      </c>
    </row>
    <row r="4904" spans="1:42">
      <c r="A4904" t="s">
        <v>2544</v>
      </c>
      <c r="B4904" t="s">
        <v>54</v>
      </c>
      <c r="C4904" t="s">
        <v>2540</v>
      </c>
      <c r="D4904" t="s">
        <v>409</v>
      </c>
      <c r="E4904" t="s">
        <v>2541</v>
      </c>
      <c r="F4904" t="s">
        <v>2194</v>
      </c>
      <c r="G4904" t="s">
        <v>47</v>
      </c>
      <c r="H4904">
        <v>68</v>
      </c>
      <c r="I4904" t="s">
        <v>56</v>
      </c>
      <c r="J4904" t="s">
        <v>57</v>
      </c>
      <c r="K4904">
        <v>19</v>
      </c>
      <c r="L4904">
        <v>2</v>
      </c>
      <c r="M4904" t="s">
        <v>84</v>
      </c>
      <c r="N4904" t="s">
        <v>1215</v>
      </c>
      <c r="O4904">
        <v>0.90500000000000003</v>
      </c>
      <c r="P4904" t="s">
        <v>74</v>
      </c>
      <c r="R4904" t="s">
        <v>116</v>
      </c>
      <c r="S4904" t="s">
        <v>42</v>
      </c>
      <c r="T4904">
        <v>0</v>
      </c>
      <c r="U4904">
        <v>1</v>
      </c>
      <c r="V4904">
        <v>2</v>
      </c>
      <c r="W4904">
        <v>0</v>
      </c>
      <c r="X4904">
        <v>0</v>
      </c>
      <c r="Y4904">
        <v>0</v>
      </c>
      <c r="Z4904">
        <v>4</v>
      </c>
      <c r="AA4904">
        <v>89</v>
      </c>
      <c r="AB4904">
        <v>81.099999999999994</v>
      </c>
      <c r="AC4904">
        <v>3.51</v>
      </c>
      <c r="AD4904">
        <v>1.68</v>
      </c>
      <c r="AE4904">
        <v>-0.30499999999999999</v>
      </c>
      <c r="AF4904">
        <v>3.762</v>
      </c>
      <c r="AG4904">
        <v>1.2509999999999999</v>
      </c>
      <c r="AH4904">
        <v>5.4790000000000001</v>
      </c>
      <c r="AI4904">
        <v>4.53</v>
      </c>
      <c r="AJ4904">
        <v>10.96</v>
      </c>
      <c r="AK4904">
        <v>23.7</v>
      </c>
      <c r="AL4904">
        <v>-25.2</v>
      </c>
      <c r="AM4904">
        <v>3.6</v>
      </c>
      <c r="AN4904">
        <v>157.613</v>
      </c>
      <c r="AO4904">
        <v>2258.35</v>
      </c>
      <c r="AP4904" t="s">
        <v>2570</v>
      </c>
    </row>
    <row r="4905" spans="1:42">
      <c r="A4905" t="s">
        <v>2544</v>
      </c>
      <c r="B4905" t="s">
        <v>54</v>
      </c>
      <c r="C4905" t="s">
        <v>2540</v>
      </c>
      <c r="D4905" t="s">
        <v>409</v>
      </c>
      <c r="E4905" t="s">
        <v>2541</v>
      </c>
      <c r="F4905" t="s">
        <v>2194</v>
      </c>
      <c r="G4905" t="s">
        <v>47</v>
      </c>
      <c r="H4905">
        <v>51</v>
      </c>
      <c r="I4905" t="s">
        <v>48</v>
      </c>
      <c r="J4905" t="s">
        <v>49</v>
      </c>
      <c r="K4905">
        <v>15</v>
      </c>
      <c r="L4905">
        <v>2</v>
      </c>
      <c r="M4905" t="s">
        <v>84</v>
      </c>
      <c r="N4905" t="s">
        <v>1215</v>
      </c>
      <c r="O4905">
        <v>0.86399999999999999</v>
      </c>
      <c r="P4905" t="s">
        <v>149</v>
      </c>
      <c r="Q4905" t="s">
        <v>150</v>
      </c>
      <c r="R4905" t="s">
        <v>75</v>
      </c>
      <c r="S4905" t="s">
        <v>42</v>
      </c>
      <c r="T4905">
        <v>0</v>
      </c>
      <c r="U4905">
        <v>1</v>
      </c>
      <c r="V4905">
        <v>1</v>
      </c>
      <c r="W4905">
        <v>1</v>
      </c>
      <c r="X4905">
        <v>0</v>
      </c>
      <c r="Y4905">
        <v>0</v>
      </c>
      <c r="Z4905">
        <v>3</v>
      </c>
      <c r="AA4905">
        <v>87.6</v>
      </c>
      <c r="AB4905">
        <v>79.5</v>
      </c>
      <c r="AC4905">
        <v>3.25</v>
      </c>
      <c r="AD4905">
        <v>1.53</v>
      </c>
      <c r="AE4905">
        <v>-0.79400000000000004</v>
      </c>
      <c r="AF4905">
        <v>3.39</v>
      </c>
      <c r="AG4905">
        <v>1.161</v>
      </c>
      <c r="AH4905">
        <v>5.5679999999999996</v>
      </c>
      <c r="AI4905">
        <v>2.63</v>
      </c>
      <c r="AJ4905">
        <v>11.04</v>
      </c>
      <c r="AK4905">
        <v>23.7</v>
      </c>
      <c r="AL4905">
        <v>-11.5</v>
      </c>
      <c r="AM4905">
        <v>3.7</v>
      </c>
      <c r="AN4905">
        <v>166.648</v>
      </c>
      <c r="AO4905">
        <v>2114.96</v>
      </c>
      <c r="AP4905" t="s">
        <v>2572</v>
      </c>
    </row>
    <row r="4906" spans="1:42">
      <c r="A4906" t="s">
        <v>2544</v>
      </c>
      <c r="B4906" t="s">
        <v>54</v>
      </c>
      <c r="C4906" t="s">
        <v>2540</v>
      </c>
      <c r="D4906" t="s">
        <v>409</v>
      </c>
      <c r="E4906" t="s">
        <v>2541</v>
      </c>
      <c r="F4906" t="s">
        <v>2194</v>
      </c>
      <c r="G4906" t="s">
        <v>47</v>
      </c>
      <c r="H4906">
        <v>48</v>
      </c>
      <c r="I4906" t="s">
        <v>56</v>
      </c>
      <c r="J4906" t="s">
        <v>57</v>
      </c>
      <c r="K4906">
        <v>14</v>
      </c>
      <c r="L4906">
        <v>1</v>
      </c>
      <c r="M4906" t="s">
        <v>58</v>
      </c>
      <c r="N4906" t="s">
        <v>1215</v>
      </c>
      <c r="O4906">
        <v>0.61</v>
      </c>
      <c r="P4906" t="s">
        <v>65</v>
      </c>
      <c r="R4906" t="s">
        <v>66</v>
      </c>
      <c r="S4906" t="s">
        <v>42</v>
      </c>
      <c r="T4906">
        <v>0</v>
      </c>
      <c r="U4906">
        <v>0</v>
      </c>
      <c r="V4906">
        <v>1</v>
      </c>
      <c r="W4906">
        <v>0</v>
      </c>
      <c r="X4906">
        <v>0</v>
      </c>
      <c r="Y4906">
        <v>1</v>
      </c>
      <c r="Z4906">
        <v>3</v>
      </c>
      <c r="AA4906">
        <v>90.4</v>
      </c>
      <c r="AB4906">
        <v>82.5</v>
      </c>
      <c r="AC4906">
        <v>3.05</v>
      </c>
      <c r="AD4906">
        <v>1.48</v>
      </c>
      <c r="AE4906">
        <v>0.58199999999999996</v>
      </c>
      <c r="AF4906">
        <v>2.0270000000000001</v>
      </c>
      <c r="AG4906">
        <v>1.391</v>
      </c>
      <c r="AH4906">
        <v>5.38</v>
      </c>
      <c r="AI4906">
        <v>3.01</v>
      </c>
      <c r="AJ4906">
        <v>13.55</v>
      </c>
      <c r="AK4906">
        <v>23.7</v>
      </c>
      <c r="AL4906">
        <v>-24.8</v>
      </c>
      <c r="AM4906">
        <v>2.5</v>
      </c>
      <c r="AN4906">
        <v>167.499</v>
      </c>
      <c r="AO4906">
        <v>2682.05</v>
      </c>
      <c r="AP4906" t="s">
        <v>2574</v>
      </c>
    </row>
    <row r="4907" spans="1:42">
      <c r="A4907" t="s">
        <v>2544</v>
      </c>
      <c r="B4907" t="s">
        <v>54</v>
      </c>
      <c r="C4907" t="s">
        <v>2540</v>
      </c>
      <c r="D4907" t="s">
        <v>409</v>
      </c>
      <c r="E4907" t="s">
        <v>2541</v>
      </c>
      <c r="F4907" t="s">
        <v>2194</v>
      </c>
      <c r="G4907" t="s">
        <v>47</v>
      </c>
      <c r="H4907">
        <v>47</v>
      </c>
      <c r="I4907" t="s">
        <v>131</v>
      </c>
      <c r="J4907" t="s">
        <v>49</v>
      </c>
      <c r="K4907">
        <v>13</v>
      </c>
      <c r="L4907">
        <v>5</v>
      </c>
      <c r="M4907" t="s">
        <v>180</v>
      </c>
      <c r="N4907" t="s">
        <v>1215</v>
      </c>
      <c r="O4907">
        <v>0.874</v>
      </c>
      <c r="P4907" t="s">
        <v>509</v>
      </c>
      <c r="Q4907" t="s">
        <v>52</v>
      </c>
      <c r="R4907" t="s">
        <v>78</v>
      </c>
      <c r="S4907" t="s">
        <v>54</v>
      </c>
      <c r="T4907">
        <v>3</v>
      </c>
      <c r="U4907">
        <v>1</v>
      </c>
      <c r="V4907">
        <v>1</v>
      </c>
      <c r="W4907">
        <v>0</v>
      </c>
      <c r="X4907">
        <v>1</v>
      </c>
      <c r="Y4907">
        <v>0</v>
      </c>
      <c r="Z4907">
        <v>3</v>
      </c>
      <c r="AA4907">
        <v>88</v>
      </c>
      <c r="AB4907">
        <v>80.7</v>
      </c>
      <c r="AC4907">
        <v>3.32</v>
      </c>
      <c r="AD4907">
        <v>1.61</v>
      </c>
      <c r="AE4907">
        <v>0.63</v>
      </c>
      <c r="AF4907">
        <v>2.2130000000000001</v>
      </c>
      <c r="AG4907">
        <v>1.5109999999999999</v>
      </c>
      <c r="AH4907">
        <v>5.3120000000000003</v>
      </c>
      <c r="AI4907">
        <v>8.02</v>
      </c>
      <c r="AJ4907">
        <v>8.5299999999999994</v>
      </c>
      <c r="AK4907">
        <v>23.8</v>
      </c>
      <c r="AL4907">
        <v>-33.5</v>
      </c>
      <c r="AM4907">
        <v>5.5</v>
      </c>
      <c r="AN4907">
        <v>136.89599999999999</v>
      </c>
      <c r="AO4907">
        <v>2211.34</v>
      </c>
      <c r="AP4907" t="s">
        <v>2575</v>
      </c>
    </row>
    <row r="4908" spans="1:42">
      <c r="A4908" t="s">
        <v>2544</v>
      </c>
      <c r="B4908" t="s">
        <v>54</v>
      </c>
      <c r="C4908" t="s">
        <v>2540</v>
      </c>
      <c r="D4908" t="s">
        <v>409</v>
      </c>
      <c r="E4908" t="s">
        <v>2541</v>
      </c>
      <c r="F4908" t="s">
        <v>2194</v>
      </c>
      <c r="G4908" t="s">
        <v>47</v>
      </c>
      <c r="H4908">
        <v>42</v>
      </c>
      <c r="I4908" t="s">
        <v>69</v>
      </c>
      <c r="J4908" t="s">
        <v>61</v>
      </c>
      <c r="K4908">
        <v>12</v>
      </c>
      <c r="L4908">
        <v>5</v>
      </c>
      <c r="M4908" t="s">
        <v>84</v>
      </c>
      <c r="N4908" t="s">
        <v>1215</v>
      </c>
      <c r="O4908">
        <v>0.89500000000000002</v>
      </c>
      <c r="P4908" t="s">
        <v>71</v>
      </c>
      <c r="R4908" t="s">
        <v>97</v>
      </c>
      <c r="S4908" t="s">
        <v>42</v>
      </c>
      <c r="T4908">
        <v>2</v>
      </c>
      <c r="U4908">
        <v>2</v>
      </c>
      <c r="V4908">
        <v>0</v>
      </c>
      <c r="W4908">
        <v>0</v>
      </c>
      <c r="X4908">
        <v>1</v>
      </c>
      <c r="Y4908">
        <v>0</v>
      </c>
      <c r="Z4908">
        <v>3</v>
      </c>
      <c r="AA4908">
        <v>88.3</v>
      </c>
      <c r="AB4908">
        <v>81.099999999999994</v>
      </c>
      <c r="AC4908">
        <v>3.59</v>
      </c>
      <c r="AD4908">
        <v>1.89</v>
      </c>
      <c r="AE4908">
        <v>-1.966</v>
      </c>
      <c r="AF4908">
        <v>2.4969999999999999</v>
      </c>
      <c r="AG4908">
        <v>0.78900000000000003</v>
      </c>
      <c r="AH4908">
        <v>5.4260000000000002</v>
      </c>
      <c r="AI4908">
        <v>2.4500000000000002</v>
      </c>
      <c r="AJ4908">
        <v>11.52</v>
      </c>
      <c r="AK4908">
        <v>23.8</v>
      </c>
      <c r="AL4908">
        <v>-10.4</v>
      </c>
      <c r="AM4908">
        <v>3.4</v>
      </c>
      <c r="AN4908">
        <v>168.01900000000001</v>
      </c>
      <c r="AO4908">
        <v>2238.58</v>
      </c>
      <c r="AP4908" t="s">
        <v>2579</v>
      </c>
    </row>
    <row r="4909" spans="1:42">
      <c r="A4909" t="s">
        <v>2544</v>
      </c>
      <c r="B4909" t="s">
        <v>54</v>
      </c>
      <c r="C4909" t="s">
        <v>2540</v>
      </c>
      <c r="D4909" t="s">
        <v>409</v>
      </c>
      <c r="E4909" t="s">
        <v>2541</v>
      </c>
      <c r="F4909" t="s">
        <v>2194</v>
      </c>
      <c r="G4909" t="s">
        <v>47</v>
      </c>
      <c r="H4909">
        <v>43</v>
      </c>
      <c r="I4909" t="s">
        <v>56</v>
      </c>
      <c r="J4909" t="s">
        <v>57</v>
      </c>
      <c r="K4909">
        <v>13</v>
      </c>
      <c r="L4909">
        <v>1</v>
      </c>
      <c r="M4909" t="s">
        <v>84</v>
      </c>
      <c r="N4909" t="s">
        <v>1215</v>
      </c>
      <c r="O4909">
        <v>0.90400000000000003</v>
      </c>
      <c r="P4909" t="s">
        <v>509</v>
      </c>
      <c r="R4909" t="s">
        <v>78</v>
      </c>
      <c r="S4909" t="s">
        <v>54</v>
      </c>
      <c r="T4909">
        <v>0</v>
      </c>
      <c r="U4909">
        <v>0</v>
      </c>
      <c r="V4909">
        <v>1</v>
      </c>
      <c r="W4909">
        <v>0</v>
      </c>
      <c r="X4909">
        <v>1</v>
      </c>
      <c r="Y4909">
        <v>0</v>
      </c>
      <c r="Z4909">
        <v>3</v>
      </c>
      <c r="AA4909">
        <v>89.5</v>
      </c>
      <c r="AB4909">
        <v>81.599999999999994</v>
      </c>
      <c r="AC4909">
        <v>3.38</v>
      </c>
      <c r="AD4909">
        <v>1.72</v>
      </c>
      <c r="AE4909">
        <v>-0.46</v>
      </c>
      <c r="AF4909">
        <v>4.3630000000000004</v>
      </c>
      <c r="AG4909">
        <v>1.6279999999999999</v>
      </c>
      <c r="AH4909">
        <v>5.3170000000000002</v>
      </c>
      <c r="AI4909">
        <v>4.26</v>
      </c>
      <c r="AJ4909">
        <v>11.21</v>
      </c>
      <c r="AK4909">
        <v>23.7</v>
      </c>
      <c r="AL4909">
        <v>-24.5</v>
      </c>
      <c r="AM4909">
        <v>3.3</v>
      </c>
      <c r="AN4909">
        <v>159.25899999999999</v>
      </c>
      <c r="AO4909">
        <v>2297.11</v>
      </c>
      <c r="AP4909" t="s">
        <v>2580</v>
      </c>
    </row>
    <row r="4910" spans="1:42">
      <c r="A4910" t="s">
        <v>2544</v>
      </c>
      <c r="B4910" t="s">
        <v>54</v>
      </c>
      <c r="C4910" t="s">
        <v>2540</v>
      </c>
      <c r="D4910" t="s">
        <v>409</v>
      </c>
      <c r="E4910" t="s">
        <v>2541</v>
      </c>
      <c r="F4910" t="s">
        <v>2194</v>
      </c>
      <c r="G4910" t="s">
        <v>47</v>
      </c>
      <c r="H4910">
        <v>40</v>
      </c>
      <c r="I4910" t="s">
        <v>63</v>
      </c>
      <c r="J4910" t="s">
        <v>61</v>
      </c>
      <c r="K4910">
        <v>12</v>
      </c>
      <c r="L4910">
        <v>3</v>
      </c>
      <c r="M4910" t="s">
        <v>84</v>
      </c>
      <c r="N4910" t="s">
        <v>1215</v>
      </c>
      <c r="O4910">
        <v>0.83599999999999997</v>
      </c>
      <c r="P4910" t="s">
        <v>71</v>
      </c>
      <c r="R4910" t="s">
        <v>97</v>
      </c>
      <c r="S4910" t="s">
        <v>42</v>
      </c>
      <c r="T4910">
        <v>1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3</v>
      </c>
      <c r="AA4910">
        <v>88.3</v>
      </c>
      <c r="AB4910">
        <v>80.5</v>
      </c>
      <c r="AC4910">
        <v>3.76</v>
      </c>
      <c r="AD4910">
        <v>1.89</v>
      </c>
      <c r="AE4910">
        <v>-0.88100000000000001</v>
      </c>
      <c r="AF4910">
        <v>2.415</v>
      </c>
      <c r="AG4910">
        <v>0.92100000000000004</v>
      </c>
      <c r="AH4910">
        <v>5.4109999999999996</v>
      </c>
      <c r="AI4910">
        <v>2.81</v>
      </c>
      <c r="AJ4910">
        <v>13.67</v>
      </c>
      <c r="AK4910">
        <v>23.7</v>
      </c>
      <c r="AL4910">
        <v>-18.2</v>
      </c>
      <c r="AM4910">
        <v>2.7</v>
      </c>
      <c r="AN4910">
        <v>168.43600000000001</v>
      </c>
      <c r="AO4910">
        <v>2630.3</v>
      </c>
      <c r="AP4910" t="s">
        <v>2582</v>
      </c>
    </row>
    <row r="4911" spans="1:42">
      <c r="A4911" t="s">
        <v>2544</v>
      </c>
      <c r="B4911" t="s">
        <v>54</v>
      </c>
      <c r="C4911" t="s">
        <v>2540</v>
      </c>
      <c r="D4911" t="s">
        <v>409</v>
      </c>
      <c r="E4911" t="s">
        <v>2541</v>
      </c>
      <c r="F4911" t="s">
        <v>2194</v>
      </c>
      <c r="G4911" t="s">
        <v>47</v>
      </c>
      <c r="H4911">
        <v>37</v>
      </c>
      <c r="I4911" t="s">
        <v>87</v>
      </c>
      <c r="J4911" t="s">
        <v>49</v>
      </c>
      <c r="K4911">
        <v>11</v>
      </c>
      <c r="L4911">
        <v>3</v>
      </c>
      <c r="M4911" t="s">
        <v>84</v>
      </c>
      <c r="N4911" t="s">
        <v>1215</v>
      </c>
      <c r="O4911">
        <v>0.85699999999999998</v>
      </c>
      <c r="P4911" t="s">
        <v>65</v>
      </c>
      <c r="Q4911" t="s">
        <v>85</v>
      </c>
      <c r="R4911" t="s">
        <v>100</v>
      </c>
      <c r="S4911" t="s">
        <v>42</v>
      </c>
      <c r="T4911">
        <v>0</v>
      </c>
      <c r="U4911">
        <v>2</v>
      </c>
      <c r="V4911">
        <v>0</v>
      </c>
      <c r="W4911">
        <v>0</v>
      </c>
      <c r="X4911">
        <v>0</v>
      </c>
      <c r="Y4911">
        <v>0</v>
      </c>
      <c r="Z4911">
        <v>3</v>
      </c>
      <c r="AA4911">
        <v>89</v>
      </c>
      <c r="AB4911">
        <v>80.599999999999994</v>
      </c>
      <c r="AC4911">
        <v>3.28</v>
      </c>
      <c r="AD4911">
        <v>1.7</v>
      </c>
      <c r="AE4911">
        <v>-0.107</v>
      </c>
      <c r="AF4911">
        <v>2.3530000000000002</v>
      </c>
      <c r="AG4911">
        <v>1.6879999999999999</v>
      </c>
      <c r="AH4911">
        <v>5.2320000000000002</v>
      </c>
      <c r="AI4911">
        <v>3.04</v>
      </c>
      <c r="AJ4911">
        <v>11.86</v>
      </c>
      <c r="AK4911">
        <v>23.7</v>
      </c>
      <c r="AL4911">
        <v>-15.9</v>
      </c>
      <c r="AM4911">
        <v>3.3</v>
      </c>
      <c r="AN4911">
        <v>165.68700000000001</v>
      </c>
      <c r="AO4911">
        <v>2308.48</v>
      </c>
      <c r="AP4911" t="s">
        <v>2584</v>
      </c>
    </row>
    <row r="4912" spans="1:42">
      <c r="A4912" t="s">
        <v>2544</v>
      </c>
      <c r="B4912" t="s">
        <v>54</v>
      </c>
      <c r="C4912" t="s">
        <v>2540</v>
      </c>
      <c r="D4912" t="s">
        <v>409</v>
      </c>
      <c r="E4912" t="s">
        <v>2541</v>
      </c>
      <c r="F4912" t="s">
        <v>2194</v>
      </c>
      <c r="G4912" t="s">
        <v>47</v>
      </c>
      <c r="H4912">
        <v>39</v>
      </c>
      <c r="I4912" t="s">
        <v>56</v>
      </c>
      <c r="J4912" t="s">
        <v>57</v>
      </c>
      <c r="K4912">
        <v>12</v>
      </c>
      <c r="L4912">
        <v>2</v>
      </c>
      <c r="M4912" t="s">
        <v>84</v>
      </c>
      <c r="N4912" t="s">
        <v>1215</v>
      </c>
      <c r="O4912">
        <v>0.622</v>
      </c>
      <c r="P4912" t="s">
        <v>71</v>
      </c>
      <c r="R4912" t="s">
        <v>97</v>
      </c>
      <c r="S4912" t="s">
        <v>42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3</v>
      </c>
      <c r="AA4912">
        <v>86.4</v>
      </c>
      <c r="AB4912">
        <v>78.7</v>
      </c>
      <c r="AC4912">
        <v>3.76</v>
      </c>
      <c r="AD4912">
        <v>1.89</v>
      </c>
      <c r="AE4912">
        <v>-1.4770000000000001</v>
      </c>
      <c r="AF4912">
        <v>2.6640000000000001</v>
      </c>
      <c r="AG4912">
        <v>1.054</v>
      </c>
      <c r="AH4912">
        <v>5.39</v>
      </c>
      <c r="AI4912">
        <v>3.88</v>
      </c>
      <c r="AJ4912">
        <v>12.01</v>
      </c>
      <c r="AK4912">
        <v>23.7</v>
      </c>
      <c r="AL4912">
        <v>-18.100000000000001</v>
      </c>
      <c r="AM4912">
        <v>3.7</v>
      </c>
      <c r="AN4912">
        <v>162.16900000000001</v>
      </c>
      <c r="AO4912">
        <v>2324.41</v>
      </c>
      <c r="AP4912" t="s">
        <v>2586</v>
      </c>
    </row>
    <row r="4913" spans="1:42">
      <c r="A4913" t="s">
        <v>2544</v>
      </c>
      <c r="B4913" t="s">
        <v>54</v>
      </c>
      <c r="C4913" t="s">
        <v>2540</v>
      </c>
      <c r="D4913" t="s">
        <v>409</v>
      </c>
      <c r="E4913" t="s">
        <v>2541</v>
      </c>
      <c r="F4913" t="s">
        <v>2194</v>
      </c>
      <c r="G4913" t="s">
        <v>47</v>
      </c>
      <c r="H4913">
        <v>19</v>
      </c>
      <c r="I4913" t="s">
        <v>198</v>
      </c>
      <c r="J4913" t="s">
        <v>61</v>
      </c>
      <c r="K4913">
        <v>6</v>
      </c>
      <c r="L4913">
        <v>1</v>
      </c>
      <c r="M4913" t="s">
        <v>58</v>
      </c>
      <c r="N4913" t="s">
        <v>1215</v>
      </c>
      <c r="O4913">
        <v>0.88500000000000001</v>
      </c>
      <c r="P4913" t="s">
        <v>51</v>
      </c>
      <c r="R4913" t="s">
        <v>75</v>
      </c>
      <c r="S4913" t="s">
        <v>42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2</v>
      </c>
      <c r="AA4913">
        <v>87.9</v>
      </c>
      <c r="AB4913">
        <v>79.7</v>
      </c>
      <c r="AC4913">
        <v>3.25</v>
      </c>
      <c r="AD4913">
        <v>1.53</v>
      </c>
      <c r="AE4913">
        <v>0.32500000000000001</v>
      </c>
      <c r="AF4913">
        <v>3.0139999999999998</v>
      </c>
      <c r="AG4913">
        <v>1.4850000000000001</v>
      </c>
      <c r="AH4913">
        <v>5.5510000000000002</v>
      </c>
      <c r="AI4913">
        <v>1.88</v>
      </c>
      <c r="AJ4913">
        <v>13.82</v>
      </c>
      <c r="AK4913">
        <v>23.7</v>
      </c>
      <c r="AL4913">
        <v>-12.3</v>
      </c>
      <c r="AM4913">
        <v>2.6</v>
      </c>
      <c r="AN4913">
        <v>172.28800000000001</v>
      </c>
      <c r="AO4913">
        <v>2603.2600000000002</v>
      </c>
      <c r="AP4913" t="s">
        <v>2587</v>
      </c>
    </row>
    <row r="4914" spans="1:42">
      <c r="A4914" t="s">
        <v>2544</v>
      </c>
      <c r="B4914" t="s">
        <v>54</v>
      </c>
      <c r="C4914" t="s">
        <v>2540</v>
      </c>
      <c r="D4914" t="s">
        <v>409</v>
      </c>
      <c r="E4914" t="s">
        <v>2541</v>
      </c>
      <c r="F4914" t="s">
        <v>2194</v>
      </c>
      <c r="G4914" t="s">
        <v>47</v>
      </c>
      <c r="H4914">
        <v>16</v>
      </c>
      <c r="I4914" t="s">
        <v>63</v>
      </c>
      <c r="J4914" t="s">
        <v>61</v>
      </c>
      <c r="K4914">
        <v>5</v>
      </c>
      <c r="L4914">
        <v>1</v>
      </c>
      <c r="M4914" t="s">
        <v>84</v>
      </c>
      <c r="N4914" t="s">
        <v>1215</v>
      </c>
      <c r="O4914">
        <v>0.90100000000000002</v>
      </c>
      <c r="P4914" t="s">
        <v>74</v>
      </c>
      <c r="R4914" t="s">
        <v>66</v>
      </c>
      <c r="S4914" t="s">
        <v>42</v>
      </c>
      <c r="T4914">
        <v>0</v>
      </c>
      <c r="U4914">
        <v>0</v>
      </c>
      <c r="V4914">
        <v>2</v>
      </c>
      <c r="W4914">
        <v>0</v>
      </c>
      <c r="X4914">
        <v>1</v>
      </c>
      <c r="Y4914">
        <v>1</v>
      </c>
      <c r="Z4914">
        <v>1</v>
      </c>
      <c r="AA4914">
        <v>87.6</v>
      </c>
      <c r="AB4914">
        <v>80.7</v>
      </c>
      <c r="AC4914">
        <v>3.01</v>
      </c>
      <c r="AD4914">
        <v>1.39</v>
      </c>
      <c r="AE4914">
        <v>-0.97199999999999998</v>
      </c>
      <c r="AF4914">
        <v>2.1930000000000001</v>
      </c>
      <c r="AG4914">
        <v>1.1599999999999999</v>
      </c>
      <c r="AH4914">
        <v>5.4989999999999997</v>
      </c>
      <c r="AI4914">
        <v>2.97</v>
      </c>
      <c r="AJ4914">
        <v>12.63</v>
      </c>
      <c r="AK4914">
        <v>23.8</v>
      </c>
      <c r="AL4914">
        <v>-16.600000000000001</v>
      </c>
      <c r="AM4914">
        <v>3.1</v>
      </c>
      <c r="AN4914">
        <v>166.81200000000001</v>
      </c>
      <c r="AO4914">
        <v>2452.54</v>
      </c>
      <c r="AP4914" t="s">
        <v>2589</v>
      </c>
    </row>
    <row r="4915" spans="1:42">
      <c r="A4915" t="s">
        <v>2544</v>
      </c>
      <c r="B4915" t="s">
        <v>54</v>
      </c>
      <c r="C4915" t="s">
        <v>2540</v>
      </c>
      <c r="D4915" t="s">
        <v>409</v>
      </c>
      <c r="E4915" t="s">
        <v>2541</v>
      </c>
      <c r="F4915" t="s">
        <v>2194</v>
      </c>
      <c r="G4915" t="s">
        <v>47</v>
      </c>
      <c r="H4915">
        <v>13</v>
      </c>
      <c r="I4915" t="s">
        <v>63</v>
      </c>
      <c r="J4915" t="s">
        <v>61</v>
      </c>
      <c r="K4915">
        <v>4</v>
      </c>
      <c r="L4915">
        <v>1</v>
      </c>
      <c r="M4915" t="s">
        <v>84</v>
      </c>
      <c r="N4915" t="s">
        <v>1215</v>
      </c>
      <c r="O4915">
        <v>0.86</v>
      </c>
      <c r="P4915" t="s">
        <v>74</v>
      </c>
      <c r="R4915" t="s">
        <v>78</v>
      </c>
      <c r="S4915" t="s">
        <v>54</v>
      </c>
      <c r="T4915">
        <v>0</v>
      </c>
      <c r="U4915">
        <v>0</v>
      </c>
      <c r="V4915">
        <v>1</v>
      </c>
      <c r="W4915">
        <v>1</v>
      </c>
      <c r="X4915">
        <v>1</v>
      </c>
      <c r="Y4915">
        <v>0</v>
      </c>
      <c r="Z4915">
        <v>1</v>
      </c>
      <c r="AA4915">
        <v>87.6</v>
      </c>
      <c r="AB4915">
        <v>80.5</v>
      </c>
      <c r="AC4915">
        <v>3.38</v>
      </c>
      <c r="AD4915">
        <v>1.67</v>
      </c>
      <c r="AE4915">
        <v>0.39300000000000002</v>
      </c>
      <c r="AF4915">
        <v>1.8979999999999999</v>
      </c>
      <c r="AG4915">
        <v>1.423</v>
      </c>
      <c r="AH4915">
        <v>5.5629999999999997</v>
      </c>
      <c r="AI4915">
        <v>6.4</v>
      </c>
      <c r="AJ4915">
        <v>8.94</v>
      </c>
      <c r="AK4915">
        <v>23.8</v>
      </c>
      <c r="AL4915">
        <v>-27.5</v>
      </c>
      <c r="AM4915">
        <v>5.0999999999999996</v>
      </c>
      <c r="AN4915">
        <v>144.548</v>
      </c>
      <c r="AO4915">
        <v>2069.5500000000002</v>
      </c>
      <c r="AP4915" t="s">
        <v>2590</v>
      </c>
    </row>
    <row r="4916" spans="1:42">
      <c r="A4916" t="s">
        <v>2544</v>
      </c>
      <c r="B4916" t="s">
        <v>54</v>
      </c>
      <c r="C4916" t="s">
        <v>2540</v>
      </c>
      <c r="D4916" t="s">
        <v>409</v>
      </c>
      <c r="E4916" t="s">
        <v>2541</v>
      </c>
      <c r="F4916" t="s">
        <v>2194</v>
      </c>
      <c r="G4916" t="s">
        <v>47</v>
      </c>
      <c r="H4916">
        <v>5</v>
      </c>
      <c r="I4916" t="s">
        <v>56</v>
      </c>
      <c r="J4916" t="s">
        <v>57</v>
      </c>
      <c r="K4916">
        <v>2</v>
      </c>
      <c r="L4916">
        <v>1</v>
      </c>
      <c r="M4916" t="s">
        <v>180</v>
      </c>
      <c r="N4916" t="s">
        <v>1215</v>
      </c>
      <c r="O4916">
        <v>0.55600000000000005</v>
      </c>
      <c r="P4916" t="s">
        <v>65</v>
      </c>
      <c r="R4916" t="s">
        <v>100</v>
      </c>
      <c r="S4916" t="s">
        <v>42</v>
      </c>
      <c r="T4916">
        <v>0</v>
      </c>
      <c r="U4916">
        <v>0</v>
      </c>
      <c r="V4916">
        <v>0</v>
      </c>
      <c r="W4916">
        <v>1</v>
      </c>
      <c r="X4916">
        <v>0</v>
      </c>
      <c r="Y4916">
        <v>0</v>
      </c>
      <c r="Z4916">
        <v>1</v>
      </c>
      <c r="AA4916">
        <v>88.9</v>
      </c>
      <c r="AB4916">
        <v>81.8</v>
      </c>
      <c r="AC4916">
        <v>3.26</v>
      </c>
      <c r="AD4916">
        <v>1.39</v>
      </c>
      <c r="AE4916">
        <v>1.05</v>
      </c>
      <c r="AF4916">
        <v>2.016</v>
      </c>
      <c r="AG4916">
        <v>1.619</v>
      </c>
      <c r="AH4916">
        <v>5.4530000000000003</v>
      </c>
      <c r="AI4916">
        <v>7.65</v>
      </c>
      <c r="AJ4916">
        <v>10.49</v>
      </c>
      <c r="AK4916">
        <v>23.8</v>
      </c>
      <c r="AL4916">
        <v>-38.5</v>
      </c>
      <c r="AM4916">
        <v>4.7</v>
      </c>
      <c r="AN4916">
        <v>144.01</v>
      </c>
      <c r="AO4916">
        <v>2484.96</v>
      </c>
      <c r="AP4916" t="s">
        <v>2594</v>
      </c>
    </row>
    <row r="4917" spans="1:42">
      <c r="A4917" t="s">
        <v>2544</v>
      </c>
      <c r="B4917" t="s">
        <v>54</v>
      </c>
      <c r="C4917" t="s">
        <v>2540</v>
      </c>
      <c r="D4917" t="s">
        <v>409</v>
      </c>
      <c r="E4917" t="s">
        <v>2541</v>
      </c>
      <c r="F4917" t="s">
        <v>2194</v>
      </c>
      <c r="G4917" t="s">
        <v>47</v>
      </c>
      <c r="H4917">
        <v>4</v>
      </c>
      <c r="I4917" t="s">
        <v>87</v>
      </c>
      <c r="J4917" t="s">
        <v>49</v>
      </c>
      <c r="K4917">
        <v>1</v>
      </c>
      <c r="L4917">
        <v>4</v>
      </c>
      <c r="M4917" t="s">
        <v>58</v>
      </c>
      <c r="N4917" t="s">
        <v>1215</v>
      </c>
      <c r="O4917">
        <v>0.91400000000000003</v>
      </c>
      <c r="P4917" t="s">
        <v>65</v>
      </c>
      <c r="Q4917" t="s">
        <v>52</v>
      </c>
      <c r="R4917" t="s">
        <v>116</v>
      </c>
      <c r="S4917" t="s">
        <v>42</v>
      </c>
      <c r="T4917">
        <v>1</v>
      </c>
      <c r="U4917">
        <v>2</v>
      </c>
      <c r="V4917">
        <v>0</v>
      </c>
      <c r="W4917">
        <v>0</v>
      </c>
      <c r="X4917">
        <v>0</v>
      </c>
      <c r="Y4917">
        <v>0</v>
      </c>
      <c r="Z4917">
        <v>1</v>
      </c>
      <c r="AA4917">
        <v>89.7</v>
      </c>
      <c r="AB4917">
        <v>81.8</v>
      </c>
      <c r="AC4917">
        <v>3.58</v>
      </c>
      <c r="AD4917">
        <v>1.66</v>
      </c>
      <c r="AE4917">
        <v>-0.84599999999999997</v>
      </c>
      <c r="AF4917">
        <v>3.6819999999999999</v>
      </c>
      <c r="AG4917">
        <v>1.202</v>
      </c>
      <c r="AH4917">
        <v>5.5720000000000001</v>
      </c>
      <c r="AI4917">
        <v>0.88</v>
      </c>
      <c r="AJ4917">
        <v>11.89</v>
      </c>
      <c r="AK4917">
        <v>23.7</v>
      </c>
      <c r="AL4917">
        <v>-1.1000000000000001</v>
      </c>
      <c r="AM4917">
        <v>2.9</v>
      </c>
      <c r="AN4917">
        <v>175.78899999999999</v>
      </c>
      <c r="AO4917">
        <v>2285.98</v>
      </c>
      <c r="AP4917" t="s">
        <v>2595</v>
      </c>
    </row>
    <row r="4918" spans="1:42">
      <c r="A4918" t="s">
        <v>2544</v>
      </c>
      <c r="B4918" t="s">
        <v>54</v>
      </c>
      <c r="C4918" t="s">
        <v>2540</v>
      </c>
      <c r="D4918" t="s">
        <v>409</v>
      </c>
      <c r="E4918" t="s">
        <v>2541</v>
      </c>
      <c r="F4918" t="s">
        <v>2194</v>
      </c>
      <c r="G4918" t="s">
        <v>47</v>
      </c>
      <c r="H4918">
        <v>3</v>
      </c>
      <c r="I4918" t="s">
        <v>56</v>
      </c>
      <c r="J4918" t="s">
        <v>57</v>
      </c>
      <c r="K4918">
        <v>1</v>
      </c>
      <c r="L4918">
        <v>3</v>
      </c>
      <c r="M4918" t="s">
        <v>58</v>
      </c>
      <c r="N4918" t="s">
        <v>1215</v>
      </c>
      <c r="O4918">
        <v>0.52200000000000002</v>
      </c>
      <c r="P4918" t="s">
        <v>65</v>
      </c>
      <c r="R4918" t="s">
        <v>116</v>
      </c>
      <c r="S4918" t="s">
        <v>42</v>
      </c>
      <c r="T4918">
        <v>0</v>
      </c>
      <c r="U4918">
        <v>2</v>
      </c>
      <c r="V4918">
        <v>0</v>
      </c>
      <c r="W4918">
        <v>0</v>
      </c>
      <c r="X4918">
        <v>0</v>
      </c>
      <c r="Y4918">
        <v>0</v>
      </c>
      <c r="Z4918">
        <v>1</v>
      </c>
      <c r="AA4918">
        <v>90.1</v>
      </c>
      <c r="AB4918">
        <v>81.900000000000006</v>
      </c>
      <c r="AC4918">
        <v>3.55</v>
      </c>
      <c r="AD4918">
        <v>1.66</v>
      </c>
      <c r="AE4918">
        <v>-1.216</v>
      </c>
      <c r="AF4918">
        <v>4.2160000000000002</v>
      </c>
      <c r="AG4918">
        <v>1.248</v>
      </c>
      <c r="AH4918">
        <v>5.5919999999999996</v>
      </c>
      <c r="AI4918">
        <v>2.16</v>
      </c>
      <c r="AJ4918">
        <v>11.17</v>
      </c>
      <c r="AK4918">
        <v>23.7</v>
      </c>
      <c r="AL4918">
        <v>-9.1</v>
      </c>
      <c r="AM4918">
        <v>3.1</v>
      </c>
      <c r="AN4918">
        <v>169.11</v>
      </c>
      <c r="AO4918">
        <v>2184.38</v>
      </c>
      <c r="AP4918" t="s">
        <v>2596</v>
      </c>
    </row>
    <row r="4919" spans="1:42">
      <c r="A4919" t="s">
        <v>2544</v>
      </c>
      <c r="B4919" t="s">
        <v>54</v>
      </c>
      <c r="C4919" t="s">
        <v>2540</v>
      </c>
      <c r="D4919" t="s">
        <v>409</v>
      </c>
      <c r="E4919" t="s">
        <v>2541</v>
      </c>
      <c r="F4919" t="s">
        <v>2194</v>
      </c>
      <c r="G4919" t="s">
        <v>47</v>
      </c>
      <c r="H4919">
        <v>1</v>
      </c>
      <c r="I4919" t="s">
        <v>63</v>
      </c>
      <c r="J4919" t="s">
        <v>61</v>
      </c>
      <c r="K4919">
        <v>1</v>
      </c>
      <c r="L4919">
        <v>1</v>
      </c>
      <c r="M4919" t="s">
        <v>84</v>
      </c>
      <c r="N4919" t="s">
        <v>1215</v>
      </c>
      <c r="O4919">
        <v>0.91200000000000003</v>
      </c>
      <c r="P4919" t="s">
        <v>65</v>
      </c>
      <c r="R4919" t="s">
        <v>116</v>
      </c>
      <c r="S4919" t="s">
        <v>42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1</v>
      </c>
      <c r="AA4919">
        <v>89.8</v>
      </c>
      <c r="AB4919">
        <v>82.2</v>
      </c>
      <c r="AC4919">
        <v>3.59</v>
      </c>
      <c r="AD4919">
        <v>1.72</v>
      </c>
      <c r="AE4919">
        <v>0.245</v>
      </c>
      <c r="AF4919">
        <v>1.885</v>
      </c>
      <c r="AG4919">
        <v>1.3520000000000001</v>
      </c>
      <c r="AH4919">
        <v>5.45</v>
      </c>
      <c r="AI4919">
        <v>6.05</v>
      </c>
      <c r="AJ4919">
        <v>11.01</v>
      </c>
      <c r="AK4919">
        <v>23.8</v>
      </c>
      <c r="AL4919">
        <v>-33.200000000000003</v>
      </c>
      <c r="AM4919">
        <v>4</v>
      </c>
      <c r="AN4919">
        <v>151.291</v>
      </c>
      <c r="AO4919">
        <v>2416.73</v>
      </c>
      <c r="AP4919" t="s">
        <v>2597</v>
      </c>
    </row>
    <row r="4920" spans="1:42">
      <c r="A4920" t="s">
        <v>2544</v>
      </c>
      <c r="B4920" t="s">
        <v>54</v>
      </c>
      <c r="C4920" t="s">
        <v>2540</v>
      </c>
      <c r="D4920" t="s">
        <v>409</v>
      </c>
      <c r="E4920" t="s">
        <v>2541</v>
      </c>
      <c r="F4920" t="s">
        <v>2194</v>
      </c>
      <c r="G4920" t="s">
        <v>47</v>
      </c>
      <c r="H4920">
        <v>2</v>
      </c>
      <c r="I4920" t="s">
        <v>60</v>
      </c>
      <c r="J4920" t="s">
        <v>61</v>
      </c>
      <c r="K4920">
        <v>1</v>
      </c>
      <c r="L4920">
        <v>2</v>
      </c>
      <c r="M4920" t="s">
        <v>84</v>
      </c>
      <c r="N4920" t="s">
        <v>1215</v>
      </c>
      <c r="O4920">
        <v>0.91200000000000003</v>
      </c>
      <c r="P4920" t="s">
        <v>65</v>
      </c>
      <c r="R4920" t="s">
        <v>116</v>
      </c>
      <c r="S4920" t="s">
        <v>42</v>
      </c>
      <c r="T4920">
        <v>0</v>
      </c>
      <c r="U4920">
        <v>1</v>
      </c>
      <c r="V4920">
        <v>0</v>
      </c>
      <c r="W4920">
        <v>0</v>
      </c>
      <c r="X4920">
        <v>0</v>
      </c>
      <c r="Y4920">
        <v>0</v>
      </c>
      <c r="Z4920">
        <v>1</v>
      </c>
      <c r="AA4920">
        <v>89.4</v>
      </c>
      <c r="AB4920">
        <v>82.1</v>
      </c>
      <c r="AC4920">
        <v>3.58</v>
      </c>
      <c r="AD4920">
        <v>1.66</v>
      </c>
      <c r="AE4920">
        <v>0.34100000000000003</v>
      </c>
      <c r="AF4920">
        <v>2.613</v>
      </c>
      <c r="AG4920">
        <v>1.361</v>
      </c>
      <c r="AH4920">
        <v>5.4450000000000003</v>
      </c>
      <c r="AI4920">
        <v>5.32</v>
      </c>
      <c r="AJ4920">
        <v>8.94</v>
      </c>
      <c r="AK4920">
        <v>23.8</v>
      </c>
      <c r="AL4920">
        <v>-25.3</v>
      </c>
      <c r="AM4920">
        <v>4.5</v>
      </c>
      <c r="AN4920">
        <v>149.36799999999999</v>
      </c>
      <c r="AO4920">
        <v>2002.1</v>
      </c>
      <c r="AP4920" t="s">
        <v>2598</v>
      </c>
    </row>
    <row r="4921" spans="1:42">
      <c r="A4921" t="s">
        <v>2324</v>
      </c>
      <c r="B4921" t="s">
        <v>42</v>
      </c>
      <c r="C4921" t="s">
        <v>2540</v>
      </c>
      <c r="D4921" t="s">
        <v>409</v>
      </c>
      <c r="E4921" t="s">
        <v>2541</v>
      </c>
      <c r="F4921" t="s">
        <v>2194</v>
      </c>
      <c r="G4921" t="s">
        <v>47</v>
      </c>
      <c r="H4921">
        <v>14</v>
      </c>
      <c r="I4921" t="s">
        <v>48</v>
      </c>
      <c r="J4921" t="s">
        <v>49</v>
      </c>
      <c r="K4921">
        <v>4</v>
      </c>
      <c r="L4921">
        <v>5</v>
      </c>
      <c r="M4921" t="s">
        <v>80</v>
      </c>
      <c r="N4921" t="s">
        <v>1215</v>
      </c>
      <c r="O4921">
        <v>0.90800000000000003</v>
      </c>
      <c r="P4921" t="s">
        <v>74</v>
      </c>
      <c r="Q4921" t="s">
        <v>85</v>
      </c>
      <c r="R4921" t="s">
        <v>100</v>
      </c>
      <c r="S4921" t="s">
        <v>42</v>
      </c>
      <c r="T4921">
        <v>2</v>
      </c>
      <c r="U4921">
        <v>2</v>
      </c>
      <c r="V4921">
        <v>2</v>
      </c>
      <c r="W4921">
        <v>0</v>
      </c>
      <c r="X4921">
        <v>1</v>
      </c>
      <c r="Y4921">
        <v>0</v>
      </c>
      <c r="Z4921">
        <v>8</v>
      </c>
      <c r="AA4921">
        <v>89.2</v>
      </c>
      <c r="AB4921">
        <v>82</v>
      </c>
      <c r="AC4921">
        <v>3.28</v>
      </c>
      <c r="AD4921">
        <v>1.7</v>
      </c>
      <c r="AE4921">
        <v>-0.78200000000000003</v>
      </c>
      <c r="AF4921">
        <v>2.2440000000000002</v>
      </c>
      <c r="AG4921">
        <v>-2.0249999999999999</v>
      </c>
      <c r="AH4921">
        <v>5.1319999999999997</v>
      </c>
      <c r="AI4921">
        <v>-6.75</v>
      </c>
      <c r="AJ4921">
        <v>3.63</v>
      </c>
      <c r="AK4921">
        <v>23.8</v>
      </c>
      <c r="AL4921">
        <v>21.7</v>
      </c>
      <c r="AM4921">
        <v>6.7</v>
      </c>
      <c r="AN4921">
        <v>241.423</v>
      </c>
      <c r="AO4921">
        <v>1469.68</v>
      </c>
      <c r="AP4921" t="s">
        <v>2599</v>
      </c>
    </row>
    <row r="4922" spans="1:42">
      <c r="A4922" t="s">
        <v>2324</v>
      </c>
      <c r="B4922" t="s">
        <v>42</v>
      </c>
      <c r="C4922" t="s">
        <v>2540</v>
      </c>
      <c r="D4922" t="s">
        <v>409</v>
      </c>
      <c r="E4922" t="s">
        <v>2541</v>
      </c>
      <c r="F4922" t="s">
        <v>2194</v>
      </c>
      <c r="G4922" t="s">
        <v>47</v>
      </c>
      <c r="H4922">
        <v>13</v>
      </c>
      <c r="I4922" t="s">
        <v>60</v>
      </c>
      <c r="J4922" t="s">
        <v>61</v>
      </c>
      <c r="K4922">
        <v>4</v>
      </c>
      <c r="L4922">
        <v>4</v>
      </c>
      <c r="M4922" t="s">
        <v>80</v>
      </c>
      <c r="N4922" t="s">
        <v>1215</v>
      </c>
      <c r="O4922">
        <v>0.89500000000000002</v>
      </c>
      <c r="P4922" t="s">
        <v>74</v>
      </c>
      <c r="R4922" t="s">
        <v>100</v>
      </c>
      <c r="S4922" t="s">
        <v>42</v>
      </c>
      <c r="T4922">
        <v>2</v>
      </c>
      <c r="U4922">
        <v>1</v>
      </c>
      <c r="V4922">
        <v>2</v>
      </c>
      <c r="W4922">
        <v>0</v>
      </c>
      <c r="X4922">
        <v>1</v>
      </c>
      <c r="Y4922">
        <v>0</v>
      </c>
      <c r="Z4922">
        <v>8</v>
      </c>
      <c r="AA4922">
        <v>89.4</v>
      </c>
      <c r="AB4922">
        <v>82.3</v>
      </c>
      <c r="AC4922">
        <v>3.28</v>
      </c>
      <c r="AD4922">
        <v>1.7</v>
      </c>
      <c r="AE4922">
        <v>-0.81100000000000005</v>
      </c>
      <c r="AF4922">
        <v>2.8119999999999998</v>
      </c>
      <c r="AG4922">
        <v>-2.1819999999999999</v>
      </c>
      <c r="AH4922">
        <v>5.1509999999999998</v>
      </c>
      <c r="AI4922">
        <v>-6.55</v>
      </c>
      <c r="AJ4922">
        <v>0.37</v>
      </c>
      <c r="AK4922">
        <v>23.8</v>
      </c>
      <c r="AL4922">
        <v>17.899999999999999</v>
      </c>
      <c r="AM4922">
        <v>7.7</v>
      </c>
      <c r="AN4922">
        <v>266.37400000000002</v>
      </c>
      <c r="AO4922">
        <v>1259.48</v>
      </c>
      <c r="AP4922" t="s">
        <v>2600</v>
      </c>
    </row>
    <row r="4923" spans="1:42">
      <c r="A4923" t="s">
        <v>2324</v>
      </c>
      <c r="B4923" t="s">
        <v>42</v>
      </c>
      <c r="C4923" t="s">
        <v>2540</v>
      </c>
      <c r="D4923" t="s">
        <v>409</v>
      </c>
      <c r="E4923" t="s">
        <v>2541</v>
      </c>
      <c r="F4923" t="s">
        <v>2194</v>
      </c>
      <c r="G4923" t="s">
        <v>47</v>
      </c>
      <c r="H4923">
        <v>12</v>
      </c>
      <c r="I4923" t="s">
        <v>56</v>
      </c>
      <c r="J4923" t="s">
        <v>57</v>
      </c>
      <c r="K4923">
        <v>4</v>
      </c>
      <c r="L4923">
        <v>3</v>
      </c>
      <c r="M4923" t="s">
        <v>80</v>
      </c>
      <c r="N4923" t="s">
        <v>1215</v>
      </c>
      <c r="O4923">
        <v>0.90800000000000003</v>
      </c>
      <c r="P4923" t="s">
        <v>74</v>
      </c>
      <c r="R4923" t="s">
        <v>100</v>
      </c>
      <c r="S4923" t="s">
        <v>42</v>
      </c>
      <c r="T4923">
        <v>1</v>
      </c>
      <c r="U4923">
        <v>1</v>
      </c>
      <c r="V4923">
        <v>2</v>
      </c>
      <c r="W4923">
        <v>0</v>
      </c>
      <c r="X4923">
        <v>1</v>
      </c>
      <c r="Y4923">
        <v>0</v>
      </c>
      <c r="Z4923">
        <v>8</v>
      </c>
      <c r="AA4923">
        <v>89.4</v>
      </c>
      <c r="AB4923">
        <v>82.2</v>
      </c>
      <c r="AC4923">
        <v>3.47</v>
      </c>
      <c r="AD4923">
        <v>1.68</v>
      </c>
      <c r="AE4923">
        <v>-1.415</v>
      </c>
      <c r="AF4923">
        <v>1.8220000000000001</v>
      </c>
      <c r="AG4923">
        <v>-2.1970000000000001</v>
      </c>
      <c r="AH4923">
        <v>5.1319999999999997</v>
      </c>
      <c r="AI4923">
        <v>-6.95</v>
      </c>
      <c r="AJ4923">
        <v>1.42</v>
      </c>
      <c r="AK4923">
        <v>23.8</v>
      </c>
      <c r="AL4923">
        <v>20.100000000000001</v>
      </c>
      <c r="AM4923">
        <v>7.6</v>
      </c>
      <c r="AN4923">
        <v>258.12900000000002</v>
      </c>
      <c r="AO4923">
        <v>1358.44</v>
      </c>
      <c r="AP4923" t="s">
        <v>2601</v>
      </c>
    </row>
    <row r="4924" spans="1:42">
      <c r="A4924" t="s">
        <v>2324</v>
      </c>
      <c r="B4924" t="s">
        <v>42</v>
      </c>
      <c r="C4924" t="s">
        <v>2540</v>
      </c>
      <c r="D4924" t="s">
        <v>409</v>
      </c>
      <c r="E4924" t="s">
        <v>2541</v>
      </c>
      <c r="F4924" t="s">
        <v>2194</v>
      </c>
      <c r="G4924" t="s">
        <v>47</v>
      </c>
      <c r="H4924">
        <v>8</v>
      </c>
      <c r="I4924" t="s">
        <v>63</v>
      </c>
      <c r="J4924" t="s">
        <v>61</v>
      </c>
      <c r="K4924">
        <v>3</v>
      </c>
      <c r="L4924">
        <v>1</v>
      </c>
      <c r="M4924" t="s">
        <v>80</v>
      </c>
      <c r="N4924" t="s">
        <v>1215</v>
      </c>
      <c r="O4924">
        <v>0.88800000000000001</v>
      </c>
      <c r="P4924" t="s">
        <v>74</v>
      </c>
      <c r="R4924" t="s">
        <v>116</v>
      </c>
      <c r="S4924" t="s">
        <v>42</v>
      </c>
      <c r="T4924">
        <v>0</v>
      </c>
      <c r="U4924">
        <v>0</v>
      </c>
      <c r="V4924">
        <v>1</v>
      </c>
      <c r="W4924">
        <v>1</v>
      </c>
      <c r="X4924">
        <v>0</v>
      </c>
      <c r="Y4924">
        <v>0</v>
      </c>
      <c r="Z4924">
        <v>8</v>
      </c>
      <c r="AA4924">
        <v>89.1</v>
      </c>
      <c r="AB4924">
        <v>81.599999999999994</v>
      </c>
      <c r="AC4924">
        <v>3.63</v>
      </c>
      <c r="AD4924">
        <v>1.68</v>
      </c>
      <c r="AE4924">
        <v>-0.23300000000000001</v>
      </c>
      <c r="AF4924">
        <v>2.6640000000000001</v>
      </c>
      <c r="AG4924">
        <v>-2.0339999999999998</v>
      </c>
      <c r="AH4924">
        <v>5.1769999999999996</v>
      </c>
      <c r="AI4924">
        <v>-8.5399999999999991</v>
      </c>
      <c r="AJ4924">
        <v>-0.5</v>
      </c>
      <c r="AK4924">
        <v>23.8</v>
      </c>
      <c r="AL4924">
        <v>21.5</v>
      </c>
      <c r="AM4924">
        <v>8.4</v>
      </c>
      <c r="AN4924">
        <v>273.05200000000002</v>
      </c>
      <c r="AO4924">
        <v>1625.62</v>
      </c>
      <c r="AP4924" t="s">
        <v>2605</v>
      </c>
    </row>
    <row r="4925" spans="1:42">
      <c r="A4925" t="s">
        <v>2544</v>
      </c>
      <c r="B4925" t="s">
        <v>54</v>
      </c>
      <c r="C4925" t="s">
        <v>2540</v>
      </c>
      <c r="D4925" t="s">
        <v>409</v>
      </c>
      <c r="E4925" t="s">
        <v>2541</v>
      </c>
      <c r="F4925" t="s">
        <v>2194</v>
      </c>
      <c r="G4925" t="s">
        <v>47</v>
      </c>
      <c r="H4925">
        <v>118</v>
      </c>
      <c r="I4925" t="s">
        <v>56</v>
      </c>
      <c r="J4925" t="s">
        <v>57</v>
      </c>
      <c r="K4925">
        <v>32</v>
      </c>
      <c r="L4925">
        <v>4</v>
      </c>
      <c r="M4925" t="s">
        <v>58</v>
      </c>
      <c r="N4925" t="s">
        <v>1215</v>
      </c>
      <c r="O4925">
        <v>0.9</v>
      </c>
      <c r="P4925" t="s">
        <v>282</v>
      </c>
      <c r="R4925" t="s">
        <v>66</v>
      </c>
      <c r="S4925" t="s">
        <v>42</v>
      </c>
      <c r="T4925">
        <v>3</v>
      </c>
      <c r="U4925">
        <v>0</v>
      </c>
      <c r="V4925">
        <v>2</v>
      </c>
      <c r="W4925">
        <v>0</v>
      </c>
      <c r="X4925">
        <v>0</v>
      </c>
      <c r="Y4925">
        <v>0</v>
      </c>
      <c r="Z4925">
        <v>7</v>
      </c>
      <c r="AA4925">
        <v>89.2</v>
      </c>
      <c r="AB4925">
        <v>81.900000000000006</v>
      </c>
      <c r="AC4925">
        <v>3.14</v>
      </c>
      <c r="AD4925">
        <v>1.48</v>
      </c>
      <c r="AE4925">
        <v>0.75900000000000001</v>
      </c>
      <c r="AF4925">
        <v>3.887</v>
      </c>
      <c r="AG4925">
        <v>1.4810000000000001</v>
      </c>
      <c r="AH4925">
        <v>5.4779999999999998</v>
      </c>
      <c r="AI4925">
        <v>1.41</v>
      </c>
      <c r="AJ4925">
        <v>10.28</v>
      </c>
      <c r="AK4925">
        <v>23.8</v>
      </c>
      <c r="AL4925">
        <v>-7.5</v>
      </c>
      <c r="AM4925">
        <v>3.5</v>
      </c>
      <c r="AN4925">
        <v>172.23599999999999</v>
      </c>
      <c r="AO4925">
        <v>1996.77</v>
      </c>
      <c r="AP4925" t="s">
        <v>2608</v>
      </c>
    </row>
    <row r="4926" spans="1:42">
      <c r="A4926" t="s">
        <v>2544</v>
      </c>
      <c r="B4926" t="s">
        <v>54</v>
      </c>
      <c r="C4926" t="s">
        <v>2540</v>
      </c>
      <c r="D4926" t="s">
        <v>409</v>
      </c>
      <c r="E4926" t="s">
        <v>2541</v>
      </c>
      <c r="F4926" t="s">
        <v>2194</v>
      </c>
      <c r="G4926" t="s">
        <v>47</v>
      </c>
      <c r="H4926">
        <v>116</v>
      </c>
      <c r="I4926" t="s">
        <v>56</v>
      </c>
      <c r="J4926" t="s">
        <v>57</v>
      </c>
      <c r="K4926">
        <v>32</v>
      </c>
      <c r="L4926">
        <v>2</v>
      </c>
      <c r="M4926" t="s">
        <v>58</v>
      </c>
      <c r="N4926" t="s">
        <v>1215</v>
      </c>
      <c r="O4926">
        <v>0.91500000000000004</v>
      </c>
      <c r="P4926" t="s">
        <v>282</v>
      </c>
      <c r="R4926" t="s">
        <v>66</v>
      </c>
      <c r="S4926" t="s">
        <v>42</v>
      </c>
      <c r="T4926">
        <v>1</v>
      </c>
      <c r="U4926">
        <v>0</v>
      </c>
      <c r="V4926">
        <v>2</v>
      </c>
      <c r="W4926">
        <v>0</v>
      </c>
      <c r="X4926">
        <v>0</v>
      </c>
      <c r="Y4926">
        <v>0</v>
      </c>
      <c r="Z4926">
        <v>7</v>
      </c>
      <c r="AA4926">
        <v>89.4</v>
      </c>
      <c r="AB4926">
        <v>82.1</v>
      </c>
      <c r="AC4926">
        <v>3.22</v>
      </c>
      <c r="AD4926">
        <v>1.43</v>
      </c>
      <c r="AE4926">
        <v>-1.702</v>
      </c>
      <c r="AF4926">
        <v>1.5549999999999999</v>
      </c>
      <c r="AG4926">
        <v>0.65900000000000003</v>
      </c>
      <c r="AH4926">
        <v>5.399</v>
      </c>
      <c r="AI4926">
        <v>0.22</v>
      </c>
      <c r="AJ4926">
        <v>11.67</v>
      </c>
      <c r="AK4926">
        <v>23.8</v>
      </c>
      <c r="AL4926">
        <v>3.8</v>
      </c>
      <c r="AM4926">
        <v>3.2</v>
      </c>
      <c r="AN4926">
        <v>178.904</v>
      </c>
      <c r="AO4926">
        <v>2241.2800000000002</v>
      </c>
      <c r="AP4926" t="s">
        <v>2610</v>
      </c>
    </row>
    <row r="4927" spans="1:42">
      <c r="A4927" t="s">
        <v>2544</v>
      </c>
      <c r="B4927" t="s">
        <v>54</v>
      </c>
      <c r="C4927" t="s">
        <v>2540</v>
      </c>
      <c r="D4927" t="s">
        <v>409</v>
      </c>
      <c r="E4927" t="s">
        <v>2541</v>
      </c>
      <c r="F4927" t="s">
        <v>2194</v>
      </c>
      <c r="G4927" t="s">
        <v>47</v>
      </c>
      <c r="H4927">
        <v>107</v>
      </c>
      <c r="I4927" t="s">
        <v>63</v>
      </c>
      <c r="J4927" t="s">
        <v>61</v>
      </c>
      <c r="K4927">
        <v>29</v>
      </c>
      <c r="L4927">
        <v>4</v>
      </c>
      <c r="M4927" t="s">
        <v>84</v>
      </c>
      <c r="N4927" t="s">
        <v>1215</v>
      </c>
      <c r="O4927">
        <v>0.90400000000000003</v>
      </c>
      <c r="P4927" t="s">
        <v>74</v>
      </c>
      <c r="R4927" t="s">
        <v>100</v>
      </c>
      <c r="S4927" t="s">
        <v>42</v>
      </c>
      <c r="T4927">
        <v>3</v>
      </c>
      <c r="U4927">
        <v>0</v>
      </c>
      <c r="V4927">
        <v>2</v>
      </c>
      <c r="W4927">
        <v>1</v>
      </c>
      <c r="X4927">
        <v>1</v>
      </c>
      <c r="Y4927">
        <v>0</v>
      </c>
      <c r="Z4927">
        <v>6</v>
      </c>
      <c r="AA4927">
        <v>88.2</v>
      </c>
      <c r="AB4927">
        <v>80.900000000000006</v>
      </c>
      <c r="AC4927">
        <v>3.26</v>
      </c>
      <c r="AD4927">
        <v>1.6</v>
      </c>
      <c r="AE4927">
        <v>0.78900000000000003</v>
      </c>
      <c r="AF4927">
        <v>1.845</v>
      </c>
      <c r="AG4927">
        <v>1.552</v>
      </c>
      <c r="AH4927">
        <v>5.2729999999999997</v>
      </c>
      <c r="AI4927">
        <v>3.62</v>
      </c>
      <c r="AJ4927">
        <v>12.29</v>
      </c>
      <c r="AK4927">
        <v>23.8</v>
      </c>
      <c r="AL4927">
        <v>-23</v>
      </c>
      <c r="AM4927">
        <v>3.4</v>
      </c>
      <c r="AN4927">
        <v>163.64099999999999</v>
      </c>
      <c r="AO4927">
        <v>2429.38</v>
      </c>
      <c r="AP4927" t="s">
        <v>2613</v>
      </c>
    </row>
    <row r="4928" spans="1:42">
      <c r="A4928" t="s">
        <v>2544</v>
      </c>
      <c r="B4928" t="s">
        <v>54</v>
      </c>
      <c r="C4928" t="s">
        <v>2540</v>
      </c>
      <c r="D4928" t="s">
        <v>409</v>
      </c>
      <c r="E4928" t="s">
        <v>2541</v>
      </c>
      <c r="F4928" t="s">
        <v>2194</v>
      </c>
      <c r="G4928" t="s">
        <v>47</v>
      </c>
      <c r="H4928">
        <v>15</v>
      </c>
      <c r="I4928" t="s">
        <v>48</v>
      </c>
      <c r="J4928" t="s">
        <v>49</v>
      </c>
      <c r="K4928">
        <v>4</v>
      </c>
      <c r="L4928">
        <v>3</v>
      </c>
      <c r="M4928" t="s">
        <v>180</v>
      </c>
      <c r="N4928" t="s">
        <v>1215</v>
      </c>
      <c r="O4928">
        <v>0.76200000000000001</v>
      </c>
      <c r="P4928" t="s">
        <v>74</v>
      </c>
      <c r="Q4928" t="s">
        <v>85</v>
      </c>
      <c r="R4928" t="s">
        <v>78</v>
      </c>
      <c r="S4928" t="s">
        <v>54</v>
      </c>
      <c r="T4928">
        <v>1</v>
      </c>
      <c r="U4928">
        <v>1</v>
      </c>
      <c r="V4928">
        <v>1</v>
      </c>
      <c r="W4928">
        <v>1</v>
      </c>
      <c r="X4928">
        <v>1</v>
      </c>
      <c r="Y4928">
        <v>0</v>
      </c>
      <c r="Z4928">
        <v>1</v>
      </c>
      <c r="AA4928">
        <v>87.8</v>
      </c>
      <c r="AB4928">
        <v>81.2</v>
      </c>
      <c r="AC4928">
        <v>3.32</v>
      </c>
      <c r="AD4928">
        <v>1.61</v>
      </c>
      <c r="AE4928">
        <v>0.436</v>
      </c>
      <c r="AF4928">
        <v>1.964</v>
      </c>
      <c r="AG4928">
        <v>1.3460000000000001</v>
      </c>
      <c r="AH4928">
        <v>5.5380000000000003</v>
      </c>
      <c r="AI4928">
        <v>7.33</v>
      </c>
      <c r="AJ4928">
        <v>9.27</v>
      </c>
      <c r="AK4928">
        <v>23.8</v>
      </c>
      <c r="AL4928">
        <v>-32.799999999999997</v>
      </c>
      <c r="AM4928">
        <v>5.0999999999999996</v>
      </c>
      <c r="AN4928">
        <v>141.78200000000001</v>
      </c>
      <c r="AO4928">
        <v>2246.0500000000002</v>
      </c>
      <c r="AP4928" t="s">
        <v>2621</v>
      </c>
    </row>
    <row r="4929" spans="1:42">
      <c r="A4929" t="s">
        <v>2544</v>
      </c>
      <c r="B4929" t="s">
        <v>54</v>
      </c>
      <c r="C4929" t="s">
        <v>2540</v>
      </c>
      <c r="D4929" t="s">
        <v>409</v>
      </c>
      <c r="E4929" t="s">
        <v>2541</v>
      </c>
      <c r="F4929" t="s">
        <v>2194</v>
      </c>
      <c r="G4929" t="s">
        <v>47</v>
      </c>
      <c r="H4929">
        <v>18</v>
      </c>
      <c r="I4929" t="s">
        <v>48</v>
      </c>
      <c r="J4929" t="s">
        <v>49</v>
      </c>
      <c r="K4929">
        <v>5</v>
      </c>
      <c r="L4929">
        <v>3</v>
      </c>
      <c r="M4929" t="s">
        <v>58</v>
      </c>
      <c r="N4929" t="s">
        <v>1215</v>
      </c>
      <c r="O4929">
        <v>0.91500000000000004</v>
      </c>
      <c r="P4929" t="s">
        <v>74</v>
      </c>
      <c r="Q4929" t="s">
        <v>85</v>
      </c>
      <c r="R4929" t="s">
        <v>66</v>
      </c>
      <c r="S4929" t="s">
        <v>42</v>
      </c>
      <c r="T4929">
        <v>1</v>
      </c>
      <c r="U4929">
        <v>1</v>
      </c>
      <c r="V4929">
        <v>2</v>
      </c>
      <c r="W4929">
        <v>0</v>
      </c>
      <c r="X4929">
        <v>1</v>
      </c>
      <c r="Y4929">
        <v>1</v>
      </c>
      <c r="Z4929">
        <v>1</v>
      </c>
      <c r="AA4929">
        <v>90.6</v>
      </c>
      <c r="AB4929">
        <v>82.2</v>
      </c>
      <c r="AC4929">
        <v>3.31</v>
      </c>
      <c r="AD4929">
        <v>1.51</v>
      </c>
      <c r="AE4929">
        <v>-0.94499999999999995</v>
      </c>
      <c r="AF4929">
        <v>2.3239999999999998</v>
      </c>
      <c r="AG4929">
        <v>1.21</v>
      </c>
      <c r="AH4929">
        <v>5.3719999999999999</v>
      </c>
      <c r="AI4929">
        <v>-0.12</v>
      </c>
      <c r="AJ4929">
        <v>10.95</v>
      </c>
      <c r="AK4929">
        <v>23.7</v>
      </c>
      <c r="AL4929">
        <v>6.2</v>
      </c>
      <c r="AM4929">
        <v>3.3</v>
      </c>
      <c r="AN4929">
        <v>180.64400000000001</v>
      </c>
      <c r="AO4929">
        <v>2104.63</v>
      </c>
      <c r="AP4929" t="s">
        <v>2624</v>
      </c>
    </row>
    <row r="4930" spans="1:42">
      <c r="A4930" t="s">
        <v>2544</v>
      </c>
      <c r="B4930" t="s">
        <v>54</v>
      </c>
      <c r="C4930" t="s">
        <v>2540</v>
      </c>
      <c r="D4930" t="s">
        <v>409</v>
      </c>
      <c r="E4930" t="s">
        <v>2541</v>
      </c>
      <c r="F4930" t="s">
        <v>2194</v>
      </c>
      <c r="G4930" t="s">
        <v>47</v>
      </c>
      <c r="H4930">
        <v>17</v>
      </c>
      <c r="I4930" t="s">
        <v>56</v>
      </c>
      <c r="J4930" t="s">
        <v>57</v>
      </c>
      <c r="K4930">
        <v>5</v>
      </c>
      <c r="L4930">
        <v>2</v>
      </c>
      <c r="M4930" t="s">
        <v>58</v>
      </c>
      <c r="N4930" t="s">
        <v>1215</v>
      </c>
      <c r="O4930">
        <v>0.91500000000000004</v>
      </c>
      <c r="P4930" t="s">
        <v>74</v>
      </c>
      <c r="R4930" t="s">
        <v>66</v>
      </c>
      <c r="S4930" t="s">
        <v>42</v>
      </c>
      <c r="T4930">
        <v>0</v>
      </c>
      <c r="U4930">
        <v>1</v>
      </c>
      <c r="V4930">
        <v>2</v>
      </c>
      <c r="W4930">
        <v>0</v>
      </c>
      <c r="X4930">
        <v>1</v>
      </c>
      <c r="Y4930">
        <v>1</v>
      </c>
      <c r="Z4930">
        <v>1</v>
      </c>
      <c r="AA4930">
        <v>89.7</v>
      </c>
      <c r="AB4930">
        <v>81.7</v>
      </c>
      <c r="AC4930">
        <v>3.01</v>
      </c>
      <c r="AD4930">
        <v>1.39</v>
      </c>
      <c r="AE4930">
        <v>-1.788</v>
      </c>
      <c r="AF4930">
        <v>2.3079999999999998</v>
      </c>
      <c r="AG4930">
        <v>1.0649999999999999</v>
      </c>
      <c r="AH4930">
        <v>5.43</v>
      </c>
      <c r="AI4930">
        <v>0.15</v>
      </c>
      <c r="AJ4930">
        <v>10.75</v>
      </c>
      <c r="AK4930">
        <v>23.7</v>
      </c>
      <c r="AL4930">
        <v>5.5</v>
      </c>
      <c r="AM4930">
        <v>3.5</v>
      </c>
      <c r="AN4930">
        <v>179.18799999999999</v>
      </c>
      <c r="AO4930">
        <v>2054.3000000000002</v>
      </c>
      <c r="AP4930" t="s">
        <v>2625</v>
      </c>
    </row>
    <row r="4931" spans="1:42">
      <c r="A4931" t="s">
        <v>2544</v>
      </c>
      <c r="B4931" t="s">
        <v>54</v>
      </c>
      <c r="C4931" t="s">
        <v>2540</v>
      </c>
      <c r="D4931" t="s">
        <v>409</v>
      </c>
      <c r="E4931" t="s">
        <v>2541</v>
      </c>
      <c r="F4931" t="s">
        <v>2194</v>
      </c>
      <c r="G4931" t="s">
        <v>47</v>
      </c>
      <c r="H4931">
        <v>11</v>
      </c>
      <c r="I4931" t="s">
        <v>56</v>
      </c>
      <c r="J4931" t="s">
        <v>57</v>
      </c>
      <c r="K4931">
        <v>3</v>
      </c>
      <c r="L4931">
        <v>3</v>
      </c>
      <c r="M4931" t="s">
        <v>58</v>
      </c>
      <c r="N4931" t="s">
        <v>1215</v>
      </c>
      <c r="O4931">
        <v>0.91400000000000003</v>
      </c>
      <c r="P4931" t="s">
        <v>71</v>
      </c>
      <c r="R4931" t="s">
        <v>97</v>
      </c>
      <c r="S4931" t="s">
        <v>42</v>
      </c>
      <c r="T4931">
        <v>0</v>
      </c>
      <c r="U4931">
        <v>2</v>
      </c>
      <c r="V4931">
        <v>0</v>
      </c>
      <c r="W4931">
        <v>1</v>
      </c>
      <c r="X4931">
        <v>1</v>
      </c>
      <c r="Y4931">
        <v>0</v>
      </c>
      <c r="Z4931">
        <v>1</v>
      </c>
      <c r="AA4931">
        <v>89.3</v>
      </c>
      <c r="AB4931">
        <v>81.5</v>
      </c>
      <c r="AC4931">
        <v>3.71</v>
      </c>
      <c r="AD4931">
        <v>1.8</v>
      </c>
      <c r="AE4931">
        <v>-1.7649999999999999</v>
      </c>
      <c r="AF4931">
        <v>3.7589999999999999</v>
      </c>
      <c r="AG4931">
        <v>0.93500000000000005</v>
      </c>
      <c r="AH4931">
        <v>5.6109999999999998</v>
      </c>
      <c r="AI4931">
        <v>0.44</v>
      </c>
      <c r="AJ4931">
        <v>11.1</v>
      </c>
      <c r="AK4931">
        <v>23.7</v>
      </c>
      <c r="AL4931">
        <v>3.5</v>
      </c>
      <c r="AM4931">
        <v>3.2</v>
      </c>
      <c r="AN4931">
        <v>177.71700000000001</v>
      </c>
      <c r="AO4931">
        <v>2124.11</v>
      </c>
      <c r="AP4931" t="s">
        <v>2628</v>
      </c>
    </row>
    <row r="4932" spans="1:42">
      <c r="A4932" t="s">
        <v>2544</v>
      </c>
      <c r="B4932" t="s">
        <v>54</v>
      </c>
      <c r="C4932" t="s">
        <v>2540</v>
      </c>
      <c r="D4932" t="s">
        <v>409</v>
      </c>
      <c r="E4932" t="s">
        <v>2541</v>
      </c>
      <c r="F4932" t="s">
        <v>2194</v>
      </c>
      <c r="G4932" t="s">
        <v>47</v>
      </c>
      <c r="H4932">
        <v>9</v>
      </c>
      <c r="I4932" t="s">
        <v>63</v>
      </c>
      <c r="J4932" t="s">
        <v>61</v>
      </c>
      <c r="K4932">
        <v>3</v>
      </c>
      <c r="L4932">
        <v>1</v>
      </c>
      <c r="M4932" t="s">
        <v>180</v>
      </c>
      <c r="N4932" t="s">
        <v>1215</v>
      </c>
      <c r="O4932">
        <v>0.63300000000000001</v>
      </c>
      <c r="P4932" t="s">
        <v>71</v>
      </c>
      <c r="R4932" t="s">
        <v>97</v>
      </c>
      <c r="S4932" t="s">
        <v>42</v>
      </c>
      <c r="T4932">
        <v>0</v>
      </c>
      <c r="U4932">
        <v>0</v>
      </c>
      <c r="V4932">
        <v>0</v>
      </c>
      <c r="W4932">
        <v>1</v>
      </c>
      <c r="X4932">
        <v>1</v>
      </c>
      <c r="Y4932">
        <v>0</v>
      </c>
      <c r="Z4932">
        <v>1</v>
      </c>
      <c r="AA4932">
        <v>86.8</v>
      </c>
      <c r="AB4932">
        <v>79.8</v>
      </c>
      <c r="AC4932">
        <v>3.5</v>
      </c>
      <c r="AD4932">
        <v>1.72</v>
      </c>
      <c r="AE4932">
        <v>0.67200000000000004</v>
      </c>
      <c r="AF4932">
        <v>2.7130000000000001</v>
      </c>
      <c r="AG4932">
        <v>1.7629999999999999</v>
      </c>
      <c r="AH4932">
        <v>5.4219999999999997</v>
      </c>
      <c r="AI4932">
        <v>7.77</v>
      </c>
      <c r="AJ4932">
        <v>10.220000000000001</v>
      </c>
      <c r="AK4932">
        <v>23.8</v>
      </c>
      <c r="AL4932">
        <v>-35.799999999999997</v>
      </c>
      <c r="AM4932">
        <v>4.9000000000000004</v>
      </c>
      <c r="AN4932">
        <v>142.874</v>
      </c>
      <c r="AO4932">
        <v>2401.64</v>
      </c>
      <c r="AP4932" t="s">
        <v>2630</v>
      </c>
    </row>
    <row r="4933" spans="1:42">
      <c r="A4933" t="s">
        <v>68</v>
      </c>
      <c r="B4933" t="s">
        <v>42</v>
      </c>
      <c r="C4933" t="s">
        <v>2631</v>
      </c>
      <c r="D4933" t="s">
        <v>409</v>
      </c>
      <c r="E4933" t="s">
        <v>2632</v>
      </c>
      <c r="F4933" t="s">
        <v>46</v>
      </c>
      <c r="G4933" t="s">
        <v>47</v>
      </c>
      <c r="H4933">
        <v>3</v>
      </c>
      <c r="I4933" t="s">
        <v>63</v>
      </c>
      <c r="J4933" t="s">
        <v>61</v>
      </c>
      <c r="K4933">
        <v>2</v>
      </c>
      <c r="L4933">
        <v>1</v>
      </c>
      <c r="M4933" t="s">
        <v>164</v>
      </c>
      <c r="N4933" t="s">
        <v>1215</v>
      </c>
      <c r="O4933">
        <v>0.90800000000000003</v>
      </c>
      <c r="P4933" t="s">
        <v>51</v>
      </c>
      <c r="R4933" t="s">
        <v>100</v>
      </c>
      <c r="S4933" t="s">
        <v>42</v>
      </c>
      <c r="T4933">
        <v>0</v>
      </c>
      <c r="U4933">
        <v>0</v>
      </c>
      <c r="V4933">
        <v>1</v>
      </c>
      <c r="W4933">
        <v>0</v>
      </c>
      <c r="X4933">
        <v>0</v>
      </c>
      <c r="Y4933">
        <v>0</v>
      </c>
      <c r="Z4933">
        <v>1</v>
      </c>
      <c r="AA4933">
        <v>77.2</v>
      </c>
      <c r="AB4933">
        <v>71</v>
      </c>
      <c r="AC4933">
        <v>3.28</v>
      </c>
      <c r="AD4933">
        <v>1.7</v>
      </c>
      <c r="AE4933">
        <v>-0.35199999999999998</v>
      </c>
      <c r="AF4933">
        <v>2.2639999999999998</v>
      </c>
      <c r="AG4933">
        <v>-2.3570000000000002</v>
      </c>
      <c r="AH4933">
        <v>6.3</v>
      </c>
      <c r="AI4933">
        <v>-5.09</v>
      </c>
      <c r="AJ4933">
        <v>9.82</v>
      </c>
      <c r="AK4933">
        <v>23.8</v>
      </c>
      <c r="AL4933">
        <v>15.1</v>
      </c>
      <c r="AM4933">
        <v>6.6</v>
      </c>
      <c r="AN4933">
        <v>207.261</v>
      </c>
      <c r="AO4933">
        <v>1834.42</v>
      </c>
      <c r="AP4933" t="s">
        <v>2635</v>
      </c>
    </row>
    <row r="4934" spans="1:42">
      <c r="A4934" t="s">
        <v>68</v>
      </c>
      <c r="B4934" t="s">
        <v>42</v>
      </c>
      <c r="C4934" t="s">
        <v>2631</v>
      </c>
      <c r="D4934" t="s">
        <v>409</v>
      </c>
      <c r="E4934" t="s">
        <v>2632</v>
      </c>
      <c r="F4934" t="s">
        <v>46</v>
      </c>
      <c r="G4934" t="s">
        <v>47</v>
      </c>
      <c r="H4934">
        <v>4</v>
      </c>
      <c r="I4934" t="s">
        <v>56</v>
      </c>
      <c r="J4934" t="s">
        <v>57</v>
      </c>
      <c r="K4934">
        <v>2</v>
      </c>
      <c r="L4934">
        <v>2</v>
      </c>
      <c r="M4934" t="s">
        <v>84</v>
      </c>
      <c r="N4934" t="s">
        <v>1215</v>
      </c>
      <c r="O4934">
        <v>0.88200000000000001</v>
      </c>
      <c r="P4934" t="s">
        <v>51</v>
      </c>
      <c r="R4934" t="s">
        <v>100</v>
      </c>
      <c r="S4934" t="s">
        <v>42</v>
      </c>
      <c r="T4934">
        <v>0</v>
      </c>
      <c r="U4934">
        <v>1</v>
      </c>
      <c r="V4934">
        <v>1</v>
      </c>
      <c r="W4934">
        <v>0</v>
      </c>
      <c r="X4934">
        <v>0</v>
      </c>
      <c r="Y4934">
        <v>0</v>
      </c>
      <c r="Z4934">
        <v>1</v>
      </c>
      <c r="AA4934">
        <v>84.9</v>
      </c>
      <c r="AB4934">
        <v>78.5</v>
      </c>
      <c r="AC4934">
        <v>3.28</v>
      </c>
      <c r="AD4934">
        <v>1.7</v>
      </c>
      <c r="AE4934">
        <v>1.2609999999999999</v>
      </c>
      <c r="AF4934">
        <v>2.2210000000000001</v>
      </c>
      <c r="AG4934">
        <v>-1.77</v>
      </c>
      <c r="AH4934">
        <v>6.2759999999999998</v>
      </c>
      <c r="AI4934">
        <v>-3.456</v>
      </c>
      <c r="AJ4934">
        <v>9.5429999999999993</v>
      </c>
      <c r="AK4934">
        <v>23.8</v>
      </c>
      <c r="AL4934">
        <v>11.8</v>
      </c>
      <c r="AM4934">
        <v>4.9000000000000004</v>
      </c>
      <c r="AN4934">
        <v>199.81899999999999</v>
      </c>
      <c r="AO4934">
        <v>1862.76</v>
      </c>
      <c r="AP4934" t="s">
        <v>2636</v>
      </c>
    </row>
    <row r="4935" spans="1:42">
      <c r="A4935" t="s">
        <v>68</v>
      </c>
      <c r="B4935" t="s">
        <v>42</v>
      </c>
      <c r="C4935" t="s">
        <v>2631</v>
      </c>
      <c r="D4935" t="s">
        <v>409</v>
      </c>
      <c r="E4935" t="s">
        <v>2632</v>
      </c>
      <c r="F4935" t="s">
        <v>46</v>
      </c>
      <c r="G4935" t="s">
        <v>47</v>
      </c>
      <c r="H4935">
        <v>5</v>
      </c>
      <c r="I4935" t="s">
        <v>60</v>
      </c>
      <c r="J4935" t="s">
        <v>61</v>
      </c>
      <c r="K4935">
        <v>2</v>
      </c>
      <c r="L4935">
        <v>3</v>
      </c>
      <c r="M4935" t="s">
        <v>84</v>
      </c>
      <c r="N4935" t="s">
        <v>1215</v>
      </c>
      <c r="O4935">
        <v>0.95199999999999996</v>
      </c>
      <c r="P4935" t="s">
        <v>51</v>
      </c>
      <c r="R4935" t="s">
        <v>100</v>
      </c>
      <c r="S4935" t="s">
        <v>42</v>
      </c>
      <c r="T4935">
        <v>1</v>
      </c>
      <c r="U4935">
        <v>1</v>
      </c>
      <c r="V4935">
        <v>1</v>
      </c>
      <c r="W4935">
        <v>0</v>
      </c>
      <c r="X4935">
        <v>0</v>
      </c>
      <c r="Y4935">
        <v>0</v>
      </c>
      <c r="Z4935">
        <v>1</v>
      </c>
      <c r="AA4935">
        <v>85.7</v>
      </c>
      <c r="AB4935">
        <v>79.900000000000006</v>
      </c>
      <c r="AC4935">
        <v>3.28</v>
      </c>
      <c r="AD4935">
        <v>1.7</v>
      </c>
      <c r="AE4935">
        <v>7.8E-2</v>
      </c>
      <c r="AF4935">
        <v>3.1680000000000001</v>
      </c>
      <c r="AG4935">
        <v>-2.0089999999999999</v>
      </c>
      <c r="AH4935">
        <v>6.51</v>
      </c>
      <c r="AI4935">
        <v>-5.0599999999999996</v>
      </c>
      <c r="AJ4935">
        <v>6.2480000000000002</v>
      </c>
      <c r="AK4935">
        <v>23.9</v>
      </c>
      <c r="AL4935">
        <v>17.2</v>
      </c>
      <c r="AM4935">
        <v>6</v>
      </c>
      <c r="AN4935">
        <v>218.79499999999999</v>
      </c>
      <c r="AO4935">
        <v>1507.33</v>
      </c>
      <c r="AP4935" t="s">
        <v>2637</v>
      </c>
    </row>
    <row r="4936" spans="1:42">
      <c r="A4936" t="s">
        <v>68</v>
      </c>
      <c r="B4936" t="s">
        <v>42</v>
      </c>
      <c r="C4936" t="s">
        <v>2631</v>
      </c>
      <c r="D4936" t="s">
        <v>409</v>
      </c>
      <c r="E4936" t="s">
        <v>2632</v>
      </c>
      <c r="F4936" t="s">
        <v>46</v>
      </c>
      <c r="G4936" t="s">
        <v>47</v>
      </c>
      <c r="H4936">
        <v>6</v>
      </c>
      <c r="I4936" t="s">
        <v>56</v>
      </c>
      <c r="J4936" t="s">
        <v>57</v>
      </c>
      <c r="K4936">
        <v>2</v>
      </c>
      <c r="L4936">
        <v>4</v>
      </c>
      <c r="M4936" t="s">
        <v>84</v>
      </c>
      <c r="N4936" t="s">
        <v>1215</v>
      </c>
      <c r="O4936">
        <v>0.91</v>
      </c>
      <c r="P4936" t="s">
        <v>51</v>
      </c>
      <c r="R4936" t="s">
        <v>100</v>
      </c>
      <c r="S4936" t="s">
        <v>42</v>
      </c>
      <c r="T4936">
        <v>1</v>
      </c>
      <c r="U4936">
        <v>2</v>
      </c>
      <c r="V4936">
        <v>1</v>
      </c>
      <c r="W4936">
        <v>0</v>
      </c>
      <c r="X4936">
        <v>0</v>
      </c>
      <c r="Y4936">
        <v>0</v>
      </c>
      <c r="Z4936">
        <v>1</v>
      </c>
      <c r="AA4936">
        <v>86.5</v>
      </c>
      <c r="AB4936">
        <v>80</v>
      </c>
      <c r="AC4936">
        <v>3.28</v>
      </c>
      <c r="AD4936">
        <v>1.7</v>
      </c>
      <c r="AE4936">
        <v>-1.3560000000000001</v>
      </c>
      <c r="AF4936">
        <v>3.25</v>
      </c>
      <c r="AG4936">
        <v>-2.3090000000000002</v>
      </c>
      <c r="AH4936">
        <v>6.2789999999999999</v>
      </c>
      <c r="AI4936">
        <v>-3.41</v>
      </c>
      <c r="AJ4936">
        <v>9.32</v>
      </c>
      <c r="AK4936">
        <v>23.8</v>
      </c>
      <c r="AL4936">
        <v>15.5</v>
      </c>
      <c r="AM4936">
        <v>4.5999999999999996</v>
      </c>
      <c r="AN4936">
        <v>200.00399999999999</v>
      </c>
      <c r="AO4936">
        <v>1863.54</v>
      </c>
      <c r="AP4936" t="s">
        <v>2638</v>
      </c>
    </row>
    <row r="4937" spans="1:42">
      <c r="A4937" t="s">
        <v>68</v>
      </c>
      <c r="B4937" t="s">
        <v>42</v>
      </c>
      <c r="C4937" t="s">
        <v>2631</v>
      </c>
      <c r="D4937" t="s">
        <v>409</v>
      </c>
      <c r="E4937" t="s">
        <v>2632</v>
      </c>
      <c r="F4937" t="s">
        <v>46</v>
      </c>
      <c r="G4937" t="s">
        <v>47</v>
      </c>
      <c r="H4937">
        <v>7</v>
      </c>
      <c r="I4937" t="s">
        <v>60</v>
      </c>
      <c r="J4937" t="s">
        <v>61</v>
      </c>
      <c r="K4937">
        <v>2</v>
      </c>
      <c r="L4937">
        <v>5</v>
      </c>
      <c r="M4937" t="s">
        <v>84</v>
      </c>
      <c r="N4937" t="s">
        <v>1215</v>
      </c>
      <c r="O4937">
        <v>0.91200000000000003</v>
      </c>
      <c r="P4937" t="s">
        <v>51</v>
      </c>
      <c r="R4937" t="s">
        <v>100</v>
      </c>
      <c r="S4937" t="s">
        <v>42</v>
      </c>
      <c r="T4937">
        <v>2</v>
      </c>
      <c r="U4937">
        <v>2</v>
      </c>
      <c r="V4937">
        <v>1</v>
      </c>
      <c r="W4937">
        <v>0</v>
      </c>
      <c r="X4937">
        <v>0</v>
      </c>
      <c r="Y4937">
        <v>0</v>
      </c>
      <c r="Z4937">
        <v>1</v>
      </c>
      <c r="AA4937">
        <v>87</v>
      </c>
      <c r="AB4937">
        <v>80</v>
      </c>
      <c r="AC4937">
        <v>3.28</v>
      </c>
      <c r="AD4937">
        <v>1.7</v>
      </c>
      <c r="AE4937">
        <v>0.47199999999999998</v>
      </c>
      <c r="AF4937">
        <v>1.647</v>
      </c>
      <c r="AG4937">
        <v>-1.706</v>
      </c>
      <c r="AH4937">
        <v>6.242</v>
      </c>
      <c r="AI4937">
        <v>-3.2109999999999999</v>
      </c>
      <c r="AJ4937">
        <v>11.202</v>
      </c>
      <c r="AK4937">
        <v>23.8</v>
      </c>
      <c r="AL4937">
        <v>14.1</v>
      </c>
      <c r="AM4937">
        <v>4</v>
      </c>
      <c r="AN4937">
        <v>195.93299999999999</v>
      </c>
      <c r="AO4937">
        <v>2175.71</v>
      </c>
      <c r="AP4937" t="s">
        <v>2639</v>
      </c>
    </row>
    <row r="4938" spans="1:42">
      <c r="A4938" t="s">
        <v>68</v>
      </c>
      <c r="B4938" t="s">
        <v>42</v>
      </c>
      <c r="C4938" t="s">
        <v>2631</v>
      </c>
      <c r="D4938" t="s">
        <v>409</v>
      </c>
      <c r="E4938" t="s">
        <v>2632</v>
      </c>
      <c r="F4938" t="s">
        <v>46</v>
      </c>
      <c r="G4938" t="s">
        <v>47</v>
      </c>
      <c r="H4938">
        <v>10</v>
      </c>
      <c r="I4938" t="s">
        <v>56</v>
      </c>
      <c r="J4938" t="s">
        <v>57</v>
      </c>
      <c r="K4938">
        <v>3</v>
      </c>
      <c r="L4938">
        <v>1</v>
      </c>
      <c r="M4938" t="s">
        <v>84</v>
      </c>
      <c r="N4938" t="s">
        <v>1215</v>
      </c>
      <c r="O4938">
        <v>0.91100000000000003</v>
      </c>
      <c r="P4938" t="s">
        <v>65</v>
      </c>
      <c r="R4938" t="s">
        <v>97</v>
      </c>
      <c r="S4938" t="s">
        <v>42</v>
      </c>
      <c r="T4938">
        <v>0</v>
      </c>
      <c r="U4938">
        <v>0</v>
      </c>
      <c r="V4938">
        <v>2</v>
      </c>
      <c r="W4938">
        <v>0</v>
      </c>
      <c r="X4938">
        <v>0</v>
      </c>
      <c r="Y4938">
        <v>0</v>
      </c>
      <c r="Z4938">
        <v>1</v>
      </c>
      <c r="AA4938">
        <v>86.7</v>
      </c>
      <c r="AB4938">
        <v>79.900000000000006</v>
      </c>
      <c r="AC4938">
        <v>3.59</v>
      </c>
      <c r="AD4938">
        <v>1.89</v>
      </c>
      <c r="AE4938">
        <v>-1.355</v>
      </c>
      <c r="AF4938">
        <v>3.702</v>
      </c>
      <c r="AG4938">
        <v>-2.2290000000000001</v>
      </c>
      <c r="AH4938">
        <v>6.4279999999999999</v>
      </c>
      <c r="AI4938">
        <v>-3.3849999999999998</v>
      </c>
      <c r="AJ4938">
        <v>9.1489999999999991</v>
      </c>
      <c r="AK4938">
        <v>23.8</v>
      </c>
      <c r="AL4938">
        <v>15.3</v>
      </c>
      <c r="AM4938">
        <v>4.5999999999999996</v>
      </c>
      <c r="AN4938">
        <v>200.21100000000001</v>
      </c>
      <c r="AO4938">
        <v>1828.29</v>
      </c>
      <c r="AP4938" t="s">
        <v>2642</v>
      </c>
    </row>
    <row r="4939" spans="1:42">
      <c r="A4939" t="s">
        <v>68</v>
      </c>
      <c r="B4939" t="s">
        <v>42</v>
      </c>
      <c r="C4939" t="s">
        <v>2631</v>
      </c>
      <c r="D4939" t="s">
        <v>409</v>
      </c>
      <c r="E4939" t="s">
        <v>2632</v>
      </c>
      <c r="F4939" t="s">
        <v>46</v>
      </c>
      <c r="G4939" t="s">
        <v>47</v>
      </c>
      <c r="H4939">
        <v>11</v>
      </c>
      <c r="I4939" t="s">
        <v>56</v>
      </c>
      <c r="J4939" t="s">
        <v>57</v>
      </c>
      <c r="K4939">
        <v>3</v>
      </c>
      <c r="L4939">
        <v>2</v>
      </c>
      <c r="M4939" t="s">
        <v>84</v>
      </c>
      <c r="N4939" t="s">
        <v>1215</v>
      </c>
      <c r="O4939">
        <v>0.91900000000000004</v>
      </c>
      <c r="P4939" t="s">
        <v>65</v>
      </c>
      <c r="R4939" t="s">
        <v>97</v>
      </c>
      <c r="S4939" t="s">
        <v>42</v>
      </c>
      <c r="T4939">
        <v>1</v>
      </c>
      <c r="U4939">
        <v>0</v>
      </c>
      <c r="V4939">
        <v>2</v>
      </c>
      <c r="W4939">
        <v>0</v>
      </c>
      <c r="X4939">
        <v>0</v>
      </c>
      <c r="Y4939">
        <v>0</v>
      </c>
      <c r="Z4939">
        <v>1</v>
      </c>
      <c r="AA4939">
        <v>86.8</v>
      </c>
      <c r="AB4939">
        <v>79.599999999999994</v>
      </c>
      <c r="AC4939">
        <v>3.59</v>
      </c>
      <c r="AD4939">
        <v>1.89</v>
      </c>
      <c r="AE4939">
        <v>-0.85299999999999998</v>
      </c>
      <c r="AF4939">
        <v>4.665</v>
      </c>
      <c r="AG4939">
        <v>-2.1850000000000001</v>
      </c>
      <c r="AH4939">
        <v>6.5350000000000001</v>
      </c>
      <c r="AI4939">
        <v>-4.4320000000000004</v>
      </c>
      <c r="AJ4939">
        <v>7.9690000000000003</v>
      </c>
      <c r="AK4939">
        <v>23.8</v>
      </c>
      <c r="AL4939">
        <v>17.899999999999999</v>
      </c>
      <c r="AM4939">
        <v>5</v>
      </c>
      <c r="AN4939">
        <v>208.94300000000001</v>
      </c>
      <c r="AO4939">
        <v>1704.37</v>
      </c>
      <c r="AP4939" t="s">
        <v>2643</v>
      </c>
    </row>
    <row r="4940" spans="1:42">
      <c r="A4940" t="s">
        <v>68</v>
      </c>
      <c r="B4940" t="s">
        <v>42</v>
      </c>
      <c r="C4940" t="s">
        <v>2631</v>
      </c>
      <c r="D4940" t="s">
        <v>409</v>
      </c>
      <c r="E4940" t="s">
        <v>2632</v>
      </c>
      <c r="F4940" t="s">
        <v>46</v>
      </c>
      <c r="G4940" t="s">
        <v>47</v>
      </c>
      <c r="H4940">
        <v>12</v>
      </c>
      <c r="I4940" t="s">
        <v>56</v>
      </c>
      <c r="J4940" t="s">
        <v>57</v>
      </c>
      <c r="K4940">
        <v>3</v>
      </c>
      <c r="L4940">
        <v>3</v>
      </c>
      <c r="M4940" t="s">
        <v>80</v>
      </c>
      <c r="N4940" t="s">
        <v>1215</v>
      </c>
      <c r="O4940">
        <v>0.91500000000000004</v>
      </c>
      <c r="P4940" t="s">
        <v>65</v>
      </c>
      <c r="R4940" t="s">
        <v>97</v>
      </c>
      <c r="S4940" t="s">
        <v>42</v>
      </c>
      <c r="T4940">
        <v>2</v>
      </c>
      <c r="U4940">
        <v>0</v>
      </c>
      <c r="V4940">
        <v>2</v>
      </c>
      <c r="W4940">
        <v>0</v>
      </c>
      <c r="X4940">
        <v>0</v>
      </c>
      <c r="Y4940">
        <v>0</v>
      </c>
      <c r="Z4940">
        <v>1</v>
      </c>
      <c r="AA4940">
        <v>85.2</v>
      </c>
      <c r="AB4940">
        <v>78.599999999999994</v>
      </c>
      <c r="AC4940">
        <v>3.59</v>
      </c>
      <c r="AD4940">
        <v>1.89</v>
      </c>
      <c r="AE4940">
        <v>-1.635</v>
      </c>
      <c r="AF4940">
        <v>2.3460000000000001</v>
      </c>
      <c r="AG4940">
        <v>-2.39</v>
      </c>
      <c r="AH4940">
        <v>6.2859999999999996</v>
      </c>
      <c r="AI4940">
        <v>-6.9530000000000003</v>
      </c>
      <c r="AJ4940">
        <v>3.9460000000000002</v>
      </c>
      <c r="AK4940">
        <v>23.8</v>
      </c>
      <c r="AL4940">
        <v>20.8</v>
      </c>
      <c r="AM4940">
        <v>7.4</v>
      </c>
      <c r="AN4940">
        <v>240.12700000000001</v>
      </c>
      <c r="AO4940">
        <v>1466.2</v>
      </c>
      <c r="AP4940" t="s">
        <v>2644</v>
      </c>
    </row>
    <row r="4941" spans="1:42">
      <c r="A4941" t="s">
        <v>68</v>
      </c>
      <c r="B4941" t="s">
        <v>42</v>
      </c>
      <c r="C4941" t="s">
        <v>2631</v>
      </c>
      <c r="D4941" t="s">
        <v>409</v>
      </c>
      <c r="E4941" t="s">
        <v>2632</v>
      </c>
      <c r="F4941" t="s">
        <v>46</v>
      </c>
      <c r="G4941" t="s">
        <v>47</v>
      </c>
      <c r="H4941">
        <v>14</v>
      </c>
      <c r="I4941" t="s">
        <v>60</v>
      </c>
      <c r="J4941" t="s">
        <v>61</v>
      </c>
      <c r="K4941">
        <v>3</v>
      </c>
      <c r="L4941">
        <v>5</v>
      </c>
      <c r="M4941" t="s">
        <v>80</v>
      </c>
      <c r="N4941" t="s">
        <v>1215</v>
      </c>
      <c r="O4941">
        <v>0.89900000000000002</v>
      </c>
      <c r="P4941" t="s">
        <v>65</v>
      </c>
      <c r="R4941" t="s">
        <v>97</v>
      </c>
      <c r="S4941" t="s">
        <v>42</v>
      </c>
      <c r="T4941">
        <v>3</v>
      </c>
      <c r="U4941">
        <v>1</v>
      </c>
      <c r="V4941">
        <v>2</v>
      </c>
      <c r="W4941">
        <v>0</v>
      </c>
      <c r="X4941">
        <v>0</v>
      </c>
      <c r="Y4941">
        <v>0</v>
      </c>
      <c r="Z4941">
        <v>1</v>
      </c>
      <c r="AA4941">
        <v>85.7</v>
      </c>
      <c r="AB4941">
        <v>79.5</v>
      </c>
      <c r="AC4941">
        <v>3.59</v>
      </c>
      <c r="AD4941">
        <v>1.89</v>
      </c>
      <c r="AE4941">
        <v>-0.93</v>
      </c>
      <c r="AF4941">
        <v>2.4380000000000002</v>
      </c>
      <c r="AG4941">
        <v>-2.0779999999999998</v>
      </c>
      <c r="AH4941">
        <v>6.3019999999999996</v>
      </c>
      <c r="AI4941">
        <v>-7.1689999999999996</v>
      </c>
      <c r="AJ4941">
        <v>5.5209999999999999</v>
      </c>
      <c r="AK4941">
        <v>23.8</v>
      </c>
      <c r="AL4941">
        <v>23.6</v>
      </c>
      <c r="AM4941">
        <v>6.7</v>
      </c>
      <c r="AN4941">
        <v>232.16800000000001</v>
      </c>
      <c r="AO4941">
        <v>1681.65</v>
      </c>
      <c r="AP4941" t="s">
        <v>2646</v>
      </c>
    </row>
    <row r="4942" spans="1:42">
      <c r="A4942" t="s">
        <v>68</v>
      </c>
      <c r="B4942" t="s">
        <v>42</v>
      </c>
      <c r="C4942" t="s">
        <v>2631</v>
      </c>
      <c r="D4942" t="s">
        <v>409</v>
      </c>
      <c r="E4942" t="s">
        <v>2632</v>
      </c>
      <c r="F4942" t="s">
        <v>46</v>
      </c>
      <c r="G4942" t="s">
        <v>47</v>
      </c>
      <c r="H4942">
        <v>15</v>
      </c>
      <c r="I4942" t="s">
        <v>87</v>
      </c>
      <c r="J4942" t="s">
        <v>49</v>
      </c>
      <c r="K4942">
        <v>3</v>
      </c>
      <c r="L4942">
        <v>6</v>
      </c>
      <c r="M4942" t="s">
        <v>80</v>
      </c>
      <c r="N4942" t="s">
        <v>1215</v>
      </c>
      <c r="O4942">
        <v>0.91400000000000003</v>
      </c>
      <c r="P4942" t="s">
        <v>65</v>
      </c>
      <c r="Q4942" t="s">
        <v>85</v>
      </c>
      <c r="R4942" t="s">
        <v>97</v>
      </c>
      <c r="S4942" t="s">
        <v>42</v>
      </c>
      <c r="T4942">
        <v>3</v>
      </c>
      <c r="U4942">
        <v>2</v>
      </c>
      <c r="V4942">
        <v>2</v>
      </c>
      <c r="W4942">
        <v>0</v>
      </c>
      <c r="X4942">
        <v>0</v>
      </c>
      <c r="Y4942">
        <v>0</v>
      </c>
      <c r="Z4942">
        <v>1</v>
      </c>
      <c r="AA4942">
        <v>87.3</v>
      </c>
      <c r="AB4942">
        <v>81.099999999999994</v>
      </c>
      <c r="AC4942">
        <v>3.59</v>
      </c>
      <c r="AD4942">
        <v>1.89</v>
      </c>
      <c r="AE4942">
        <v>-0.60599999999999998</v>
      </c>
      <c r="AF4942">
        <v>2.8559999999999999</v>
      </c>
      <c r="AG4942">
        <v>-1.7390000000000001</v>
      </c>
      <c r="AH4942">
        <v>6.3810000000000002</v>
      </c>
      <c r="AI4942">
        <v>-6.6950000000000003</v>
      </c>
      <c r="AJ4942">
        <v>5.1520000000000001</v>
      </c>
      <c r="AK4942">
        <v>23.8</v>
      </c>
      <c r="AL4942">
        <v>22.9</v>
      </c>
      <c r="AM4942">
        <v>6.4</v>
      </c>
      <c r="AN4942">
        <v>232.18299999999999</v>
      </c>
      <c r="AO4942">
        <v>1603.56</v>
      </c>
      <c r="AP4942" t="s">
        <v>2647</v>
      </c>
    </row>
    <row r="4943" spans="1:42">
      <c r="A4943" t="s">
        <v>68</v>
      </c>
      <c r="B4943" t="s">
        <v>42</v>
      </c>
      <c r="C4943" t="s">
        <v>2631</v>
      </c>
      <c r="D4943" t="s">
        <v>409</v>
      </c>
      <c r="E4943" t="s">
        <v>2632</v>
      </c>
      <c r="F4943" t="s">
        <v>46</v>
      </c>
      <c r="G4943" t="s">
        <v>47</v>
      </c>
      <c r="H4943">
        <v>16</v>
      </c>
      <c r="I4943" t="s">
        <v>56</v>
      </c>
      <c r="J4943" t="s">
        <v>57</v>
      </c>
      <c r="K4943">
        <v>4</v>
      </c>
      <c r="L4943">
        <v>1</v>
      </c>
      <c r="M4943" t="s">
        <v>84</v>
      </c>
      <c r="N4943" t="s">
        <v>1215</v>
      </c>
      <c r="O4943">
        <v>0.91400000000000003</v>
      </c>
      <c r="P4943" t="s">
        <v>282</v>
      </c>
      <c r="R4943" t="s">
        <v>78</v>
      </c>
      <c r="S4943" t="s">
        <v>54</v>
      </c>
      <c r="T4943">
        <v>0</v>
      </c>
      <c r="U4943">
        <v>0</v>
      </c>
      <c r="V4943">
        <v>2</v>
      </c>
      <c r="W4943">
        <v>1</v>
      </c>
      <c r="X4943">
        <v>0</v>
      </c>
      <c r="Y4943">
        <v>0</v>
      </c>
      <c r="Z4943">
        <v>1</v>
      </c>
      <c r="AA4943">
        <v>86.6</v>
      </c>
      <c r="AB4943">
        <v>79.599999999999994</v>
      </c>
      <c r="AC4943">
        <v>3.32</v>
      </c>
      <c r="AD4943">
        <v>1.61</v>
      </c>
      <c r="AE4943">
        <v>0.86399999999999999</v>
      </c>
      <c r="AF4943">
        <v>2.1789999999999998</v>
      </c>
      <c r="AG4943">
        <v>-2.1070000000000002</v>
      </c>
      <c r="AH4943">
        <v>6.1319999999999997</v>
      </c>
      <c r="AI4943">
        <v>-3.54</v>
      </c>
      <c r="AJ4943">
        <v>9.4990000000000006</v>
      </c>
      <c r="AK4943">
        <v>23.8</v>
      </c>
      <c r="AL4943">
        <v>12.4</v>
      </c>
      <c r="AM4943">
        <v>4.7</v>
      </c>
      <c r="AN4943">
        <v>200.34800000000001</v>
      </c>
      <c r="AO4943">
        <v>1885.06</v>
      </c>
      <c r="AP4943" t="s">
        <v>2648</v>
      </c>
    </row>
    <row r="4944" spans="1:42">
      <c r="A4944" t="s">
        <v>68</v>
      </c>
      <c r="B4944" t="s">
        <v>42</v>
      </c>
      <c r="C4944" t="s">
        <v>2631</v>
      </c>
      <c r="D4944" t="s">
        <v>409</v>
      </c>
      <c r="E4944" t="s">
        <v>2632</v>
      </c>
      <c r="F4944" t="s">
        <v>46</v>
      </c>
      <c r="G4944" t="s">
        <v>47</v>
      </c>
      <c r="H4944">
        <v>17</v>
      </c>
      <c r="I4944" t="s">
        <v>56</v>
      </c>
      <c r="J4944" t="s">
        <v>57</v>
      </c>
      <c r="K4944">
        <v>4</v>
      </c>
      <c r="L4944">
        <v>2</v>
      </c>
      <c r="M4944" t="s">
        <v>80</v>
      </c>
      <c r="N4944" t="s">
        <v>1215</v>
      </c>
      <c r="O4944">
        <v>0.91900000000000004</v>
      </c>
      <c r="P4944" t="s">
        <v>282</v>
      </c>
      <c r="R4944" t="s">
        <v>78</v>
      </c>
      <c r="S4944" t="s">
        <v>54</v>
      </c>
      <c r="T4944">
        <v>1</v>
      </c>
      <c r="U4944">
        <v>0</v>
      </c>
      <c r="V4944">
        <v>2</v>
      </c>
      <c r="W4944">
        <v>1</v>
      </c>
      <c r="X4944">
        <v>0</v>
      </c>
      <c r="Y4944">
        <v>0</v>
      </c>
      <c r="Z4944">
        <v>1</v>
      </c>
      <c r="AA4944">
        <v>86.1</v>
      </c>
      <c r="AB4944">
        <v>79.400000000000006</v>
      </c>
      <c r="AC4944">
        <v>3.32</v>
      </c>
      <c r="AD4944">
        <v>1.61</v>
      </c>
      <c r="AE4944">
        <v>-1.7470000000000001</v>
      </c>
      <c r="AF4944">
        <v>1.776</v>
      </c>
      <c r="AG4944">
        <v>-2.4750000000000001</v>
      </c>
      <c r="AH4944">
        <v>6.2149999999999999</v>
      </c>
      <c r="AI4944">
        <v>-10.898</v>
      </c>
      <c r="AJ4944">
        <v>3.4630000000000001</v>
      </c>
      <c r="AK4944">
        <v>23.8</v>
      </c>
      <c r="AL4944">
        <v>30.6</v>
      </c>
      <c r="AM4944">
        <v>8.1999999999999993</v>
      </c>
      <c r="AN4944">
        <v>252.149</v>
      </c>
      <c r="AO4944">
        <v>2109.65</v>
      </c>
      <c r="AP4944" t="s">
        <v>2649</v>
      </c>
    </row>
    <row r="4945" spans="1:42">
      <c r="A4945" t="s">
        <v>68</v>
      </c>
      <c r="B4945" t="s">
        <v>42</v>
      </c>
      <c r="C4945" t="s">
        <v>2631</v>
      </c>
      <c r="D4945" t="s">
        <v>409</v>
      </c>
      <c r="E4945" t="s">
        <v>2632</v>
      </c>
      <c r="F4945" t="s">
        <v>46</v>
      </c>
      <c r="G4945" t="s">
        <v>47</v>
      </c>
      <c r="H4945">
        <v>19</v>
      </c>
      <c r="I4945" t="s">
        <v>63</v>
      </c>
      <c r="J4945" t="s">
        <v>61</v>
      </c>
      <c r="K4945">
        <v>4</v>
      </c>
      <c r="L4945">
        <v>4</v>
      </c>
      <c r="M4945" t="s">
        <v>84</v>
      </c>
      <c r="N4945" t="s">
        <v>1215</v>
      </c>
      <c r="O4945">
        <v>0.91</v>
      </c>
      <c r="P4945" t="s">
        <v>282</v>
      </c>
      <c r="R4945" t="s">
        <v>78</v>
      </c>
      <c r="S4945" t="s">
        <v>54</v>
      </c>
      <c r="T4945">
        <v>3</v>
      </c>
      <c r="U4945">
        <v>0</v>
      </c>
      <c r="V4945">
        <v>2</v>
      </c>
      <c r="W4945">
        <v>1</v>
      </c>
      <c r="X4945">
        <v>1</v>
      </c>
      <c r="Y4945">
        <v>0</v>
      </c>
      <c r="Z4945">
        <v>1</v>
      </c>
      <c r="AA4945">
        <v>86.1</v>
      </c>
      <c r="AB4945">
        <v>79.400000000000006</v>
      </c>
      <c r="AC4945">
        <v>3.32</v>
      </c>
      <c r="AD4945">
        <v>1.61</v>
      </c>
      <c r="AE4945">
        <v>-7.0999999999999994E-2</v>
      </c>
      <c r="AF4945">
        <v>2.2629999999999999</v>
      </c>
      <c r="AG4945">
        <v>-2.1230000000000002</v>
      </c>
      <c r="AH4945">
        <v>6.1159999999999997</v>
      </c>
      <c r="AI4945">
        <v>-3.55</v>
      </c>
      <c r="AJ4945">
        <v>9.9600000000000009</v>
      </c>
      <c r="AK4945">
        <v>23.8</v>
      </c>
      <c r="AL4945">
        <v>14.5</v>
      </c>
      <c r="AM4945">
        <v>4.5</v>
      </c>
      <c r="AN4945">
        <v>199.53299999999999</v>
      </c>
      <c r="AO4945">
        <v>1965.42</v>
      </c>
      <c r="AP4945" t="s">
        <v>2651</v>
      </c>
    </row>
    <row r="4946" spans="1:42">
      <c r="A4946" t="s">
        <v>68</v>
      </c>
      <c r="B4946" t="s">
        <v>42</v>
      </c>
      <c r="C4946" t="s">
        <v>2631</v>
      </c>
      <c r="D4946" t="s">
        <v>409</v>
      </c>
      <c r="E4946" t="s">
        <v>2632</v>
      </c>
      <c r="F4946" t="s">
        <v>46</v>
      </c>
      <c r="G4946" t="s">
        <v>47</v>
      </c>
      <c r="H4946">
        <v>20</v>
      </c>
      <c r="I4946" t="s">
        <v>56</v>
      </c>
      <c r="J4946" t="s">
        <v>57</v>
      </c>
      <c r="K4946">
        <v>4</v>
      </c>
      <c r="L4946">
        <v>5</v>
      </c>
      <c r="M4946" t="s">
        <v>84</v>
      </c>
      <c r="N4946" t="s">
        <v>1215</v>
      </c>
      <c r="O4946">
        <v>0.89200000000000002</v>
      </c>
      <c r="P4946" t="s">
        <v>282</v>
      </c>
      <c r="R4946" t="s">
        <v>78</v>
      </c>
      <c r="S4946" t="s">
        <v>54</v>
      </c>
      <c r="T4946">
        <v>3</v>
      </c>
      <c r="U4946">
        <v>1</v>
      </c>
      <c r="V4946">
        <v>2</v>
      </c>
      <c r="W4946">
        <v>1</v>
      </c>
      <c r="X4946">
        <v>1</v>
      </c>
      <c r="Y4946">
        <v>0</v>
      </c>
      <c r="Z4946">
        <v>1</v>
      </c>
      <c r="AA4946">
        <v>85.6</v>
      </c>
      <c r="AB4946">
        <v>78.599999999999994</v>
      </c>
      <c r="AC4946">
        <v>3.32</v>
      </c>
      <c r="AD4946">
        <v>1.61</v>
      </c>
      <c r="AE4946">
        <v>0.23400000000000001</v>
      </c>
      <c r="AF4946">
        <v>4.6139999999999999</v>
      </c>
      <c r="AG4946">
        <v>-2.04</v>
      </c>
      <c r="AH4946">
        <v>6.3369999999999997</v>
      </c>
      <c r="AI4946">
        <v>-3.1040000000000001</v>
      </c>
      <c r="AJ4946">
        <v>11.664999999999999</v>
      </c>
      <c r="AK4946">
        <v>23.8</v>
      </c>
      <c r="AL4946">
        <v>14.6</v>
      </c>
      <c r="AM4946">
        <v>3.7</v>
      </c>
      <c r="AN4946">
        <v>194.84399999999999</v>
      </c>
      <c r="AO4946">
        <v>2229.62</v>
      </c>
      <c r="AP4946" t="s">
        <v>2652</v>
      </c>
    </row>
    <row r="4947" spans="1:42">
      <c r="A4947" t="s">
        <v>68</v>
      </c>
      <c r="B4947" t="s">
        <v>42</v>
      </c>
      <c r="C4947" t="s">
        <v>2631</v>
      </c>
      <c r="D4947" t="s">
        <v>409</v>
      </c>
      <c r="E4947" t="s">
        <v>2632</v>
      </c>
      <c r="F4947" t="s">
        <v>46</v>
      </c>
      <c r="G4947" t="s">
        <v>47</v>
      </c>
      <c r="H4947">
        <v>21</v>
      </c>
      <c r="I4947" t="s">
        <v>48</v>
      </c>
      <c r="J4947" t="s">
        <v>49</v>
      </c>
      <c r="K4947">
        <v>5</v>
      </c>
      <c r="L4947">
        <v>1</v>
      </c>
      <c r="M4947" t="s">
        <v>84</v>
      </c>
      <c r="N4947" t="s">
        <v>1215</v>
      </c>
      <c r="O4947">
        <v>0.91800000000000004</v>
      </c>
      <c r="P4947" t="s">
        <v>51</v>
      </c>
      <c r="Q4947" t="s">
        <v>52</v>
      </c>
      <c r="R4947" t="s">
        <v>66</v>
      </c>
      <c r="S4947" t="s">
        <v>42</v>
      </c>
      <c r="T4947">
        <v>0</v>
      </c>
      <c r="U4947">
        <v>0</v>
      </c>
      <c r="V4947">
        <v>2</v>
      </c>
      <c r="W4947">
        <v>1</v>
      </c>
      <c r="X4947">
        <v>1</v>
      </c>
      <c r="Y4947">
        <v>0</v>
      </c>
      <c r="Z4947">
        <v>1</v>
      </c>
      <c r="AA4947">
        <v>86.2</v>
      </c>
      <c r="AB4947">
        <v>78.3</v>
      </c>
      <c r="AC4947">
        <v>3.3069999999999999</v>
      </c>
      <c r="AD4947">
        <v>1.51</v>
      </c>
      <c r="AE4947">
        <v>-0.41</v>
      </c>
      <c r="AF4947">
        <v>3.5179999999999998</v>
      </c>
      <c r="AG4947">
        <v>-2.0059999999999998</v>
      </c>
      <c r="AH4947">
        <v>6.2960000000000003</v>
      </c>
      <c r="AI4947">
        <v>-4.8</v>
      </c>
      <c r="AJ4947">
        <v>9.7469999999999999</v>
      </c>
      <c r="AK4947">
        <v>23.7</v>
      </c>
      <c r="AL4947">
        <v>20.100000000000001</v>
      </c>
      <c r="AM4947">
        <v>4.8</v>
      </c>
      <c r="AN4947">
        <v>206.11099999999999</v>
      </c>
      <c r="AO4947">
        <v>1991</v>
      </c>
      <c r="AP4947" t="s">
        <v>2653</v>
      </c>
    </row>
    <row r="4948" spans="1:42">
      <c r="A4948" t="s">
        <v>68</v>
      </c>
      <c r="B4948" t="s">
        <v>42</v>
      </c>
      <c r="C4948" t="s">
        <v>2631</v>
      </c>
      <c r="D4948" t="s">
        <v>409</v>
      </c>
      <c r="E4948" t="s">
        <v>2632</v>
      </c>
      <c r="F4948" t="s">
        <v>46</v>
      </c>
      <c r="G4948" t="s">
        <v>47</v>
      </c>
      <c r="H4948">
        <v>23</v>
      </c>
      <c r="I4948" t="s">
        <v>56</v>
      </c>
      <c r="J4948" t="s">
        <v>57</v>
      </c>
      <c r="K4948">
        <v>6</v>
      </c>
      <c r="L4948">
        <v>2</v>
      </c>
      <c r="M4948" t="s">
        <v>84</v>
      </c>
      <c r="N4948" t="s">
        <v>1215</v>
      </c>
      <c r="O4948">
        <v>0.875</v>
      </c>
      <c r="P4948" t="s">
        <v>74</v>
      </c>
      <c r="R4948" t="s">
        <v>53</v>
      </c>
      <c r="S4948" t="s">
        <v>54</v>
      </c>
      <c r="T4948">
        <v>0</v>
      </c>
      <c r="U4948">
        <v>1</v>
      </c>
      <c r="V4948">
        <v>0</v>
      </c>
      <c r="W4948">
        <v>0</v>
      </c>
      <c r="X4948">
        <v>0</v>
      </c>
      <c r="Y4948">
        <v>0</v>
      </c>
      <c r="Z4948">
        <v>2</v>
      </c>
      <c r="AA4948">
        <v>85.6</v>
      </c>
      <c r="AB4948">
        <v>79.099999999999994</v>
      </c>
      <c r="AC4948">
        <v>3.4049999999999998</v>
      </c>
      <c r="AD4948">
        <v>1.59</v>
      </c>
      <c r="AE4948">
        <v>1.4179999999999999</v>
      </c>
      <c r="AF4948">
        <v>2.3159999999999998</v>
      </c>
      <c r="AG4948">
        <v>-1.7729999999999999</v>
      </c>
      <c r="AH4948">
        <v>6.367</v>
      </c>
      <c r="AI4948">
        <v>-1.871</v>
      </c>
      <c r="AJ4948">
        <v>10.754</v>
      </c>
      <c r="AK4948">
        <v>23.8</v>
      </c>
      <c r="AL4948">
        <v>4.8</v>
      </c>
      <c r="AM4948">
        <v>4.2</v>
      </c>
      <c r="AN4948">
        <v>189.828</v>
      </c>
      <c r="AO4948">
        <v>2018.04</v>
      </c>
      <c r="AP4948" t="s">
        <v>2655</v>
      </c>
    </row>
    <row r="4949" spans="1:42">
      <c r="A4949" t="s">
        <v>68</v>
      </c>
      <c r="B4949" t="s">
        <v>42</v>
      </c>
      <c r="C4949" t="s">
        <v>2631</v>
      </c>
      <c r="D4949" t="s">
        <v>409</v>
      </c>
      <c r="E4949" t="s">
        <v>2632</v>
      </c>
      <c r="F4949" t="s">
        <v>46</v>
      </c>
      <c r="G4949" t="s">
        <v>47</v>
      </c>
      <c r="H4949">
        <v>24</v>
      </c>
      <c r="I4949" t="s">
        <v>48</v>
      </c>
      <c r="J4949" t="s">
        <v>49</v>
      </c>
      <c r="K4949">
        <v>6</v>
      </c>
      <c r="L4949">
        <v>3</v>
      </c>
      <c r="M4949" t="s">
        <v>84</v>
      </c>
      <c r="N4949" t="s">
        <v>1215</v>
      </c>
      <c r="O4949">
        <v>0.93600000000000005</v>
      </c>
      <c r="P4949" t="s">
        <v>74</v>
      </c>
      <c r="Q4949" t="s">
        <v>85</v>
      </c>
      <c r="R4949" t="s">
        <v>53</v>
      </c>
      <c r="S4949" t="s">
        <v>54</v>
      </c>
      <c r="T4949">
        <v>1</v>
      </c>
      <c r="U4949">
        <v>1</v>
      </c>
      <c r="V4949">
        <v>0</v>
      </c>
      <c r="W4949">
        <v>0</v>
      </c>
      <c r="X4949">
        <v>0</v>
      </c>
      <c r="Y4949">
        <v>0</v>
      </c>
      <c r="Z4949">
        <v>2</v>
      </c>
      <c r="AA4949">
        <v>84.2</v>
      </c>
      <c r="AB4949">
        <v>78.5</v>
      </c>
      <c r="AC4949">
        <v>3.4049999999999998</v>
      </c>
      <c r="AD4949">
        <v>1.59</v>
      </c>
      <c r="AE4949">
        <v>-0.52700000000000002</v>
      </c>
      <c r="AF4949">
        <v>2.3420000000000001</v>
      </c>
      <c r="AG4949">
        <v>-2.2109999999999999</v>
      </c>
      <c r="AH4949">
        <v>6.4080000000000004</v>
      </c>
      <c r="AI4949">
        <v>-4.4589999999999996</v>
      </c>
      <c r="AJ4949">
        <v>5.1319999999999997</v>
      </c>
      <c r="AK4949">
        <v>23.9</v>
      </c>
      <c r="AL4949">
        <v>13.5</v>
      </c>
      <c r="AM4949">
        <v>6.7</v>
      </c>
      <c r="AN4949">
        <v>220.72</v>
      </c>
      <c r="AO4949">
        <v>1250.0999999999999</v>
      </c>
      <c r="AP4949" t="s">
        <v>2656</v>
      </c>
    </row>
    <row r="4950" spans="1:42">
      <c r="A4950" t="s">
        <v>68</v>
      </c>
      <c r="B4950" t="s">
        <v>42</v>
      </c>
      <c r="C4950" t="s">
        <v>2631</v>
      </c>
      <c r="D4950" t="s">
        <v>409</v>
      </c>
      <c r="E4950" t="s">
        <v>2632</v>
      </c>
      <c r="F4950" t="s">
        <v>46</v>
      </c>
      <c r="G4950" t="s">
        <v>47</v>
      </c>
      <c r="H4950">
        <v>25</v>
      </c>
      <c r="I4950" t="s">
        <v>63</v>
      </c>
      <c r="J4950" t="s">
        <v>61</v>
      </c>
      <c r="K4950">
        <v>7</v>
      </c>
      <c r="L4950">
        <v>1</v>
      </c>
      <c r="M4950" t="s">
        <v>84</v>
      </c>
      <c r="N4950" t="s">
        <v>1215</v>
      </c>
      <c r="O4950">
        <v>0.91900000000000004</v>
      </c>
      <c r="P4950" t="s">
        <v>65</v>
      </c>
      <c r="R4950" t="s">
        <v>75</v>
      </c>
      <c r="S4950" t="s">
        <v>42</v>
      </c>
      <c r="T4950">
        <v>0</v>
      </c>
      <c r="U4950">
        <v>0</v>
      </c>
      <c r="V4950">
        <v>1</v>
      </c>
      <c r="W4950">
        <v>0</v>
      </c>
      <c r="X4950">
        <v>0</v>
      </c>
      <c r="Y4950">
        <v>0</v>
      </c>
      <c r="Z4950">
        <v>2</v>
      </c>
      <c r="AA4950">
        <v>86.5</v>
      </c>
      <c r="AB4950">
        <v>79.3</v>
      </c>
      <c r="AC4950">
        <v>3.25</v>
      </c>
      <c r="AD4950">
        <v>1.53</v>
      </c>
      <c r="AE4950">
        <v>0.40500000000000003</v>
      </c>
      <c r="AF4950">
        <v>2.5590000000000002</v>
      </c>
      <c r="AG4950">
        <v>-1.8680000000000001</v>
      </c>
      <c r="AH4950">
        <v>6.3920000000000003</v>
      </c>
      <c r="AI4950">
        <v>-6.03</v>
      </c>
      <c r="AJ4950">
        <v>10.303000000000001</v>
      </c>
      <c r="AK4950">
        <v>23.8</v>
      </c>
      <c r="AL4950">
        <v>25.8</v>
      </c>
      <c r="AM4950">
        <v>4.7</v>
      </c>
      <c r="AN4950">
        <v>210.22800000000001</v>
      </c>
      <c r="AO4950">
        <v>2214.09</v>
      </c>
      <c r="AP4950" t="s">
        <v>2657</v>
      </c>
    </row>
    <row r="4951" spans="1:42">
      <c r="A4951" t="s">
        <v>68</v>
      </c>
      <c r="B4951" t="s">
        <v>42</v>
      </c>
      <c r="C4951" t="s">
        <v>2631</v>
      </c>
      <c r="D4951" t="s">
        <v>409</v>
      </c>
      <c r="E4951" t="s">
        <v>2632</v>
      </c>
      <c r="F4951" t="s">
        <v>46</v>
      </c>
      <c r="G4951" t="s">
        <v>47</v>
      </c>
      <c r="H4951">
        <v>26</v>
      </c>
      <c r="I4951" t="s">
        <v>87</v>
      </c>
      <c r="J4951" t="s">
        <v>49</v>
      </c>
      <c r="K4951">
        <v>7</v>
      </c>
      <c r="L4951">
        <v>2</v>
      </c>
      <c r="M4951" t="s">
        <v>58</v>
      </c>
      <c r="N4951" t="s">
        <v>1215</v>
      </c>
      <c r="O4951">
        <v>0.90600000000000003</v>
      </c>
      <c r="P4951" t="s">
        <v>65</v>
      </c>
      <c r="Q4951" t="s">
        <v>85</v>
      </c>
      <c r="R4951" t="s">
        <v>75</v>
      </c>
      <c r="S4951" t="s">
        <v>42</v>
      </c>
      <c r="T4951">
        <v>0</v>
      </c>
      <c r="U4951">
        <v>1</v>
      </c>
      <c r="V4951">
        <v>1</v>
      </c>
      <c r="W4951">
        <v>0</v>
      </c>
      <c r="X4951">
        <v>0</v>
      </c>
      <c r="Y4951">
        <v>0</v>
      </c>
      <c r="Z4951">
        <v>2</v>
      </c>
      <c r="AA4951">
        <v>86.5</v>
      </c>
      <c r="AB4951">
        <v>79.900000000000006</v>
      </c>
      <c r="AC4951">
        <v>3.25</v>
      </c>
      <c r="AD4951">
        <v>1.53</v>
      </c>
      <c r="AE4951">
        <v>0.65900000000000003</v>
      </c>
      <c r="AF4951">
        <v>2.8170000000000002</v>
      </c>
      <c r="AG4951">
        <v>-1.879</v>
      </c>
      <c r="AH4951">
        <v>6.3070000000000004</v>
      </c>
      <c r="AI4951">
        <v>-1.2999999999999999E-2</v>
      </c>
      <c r="AJ4951">
        <v>8.1389999999999993</v>
      </c>
      <c r="AK4951">
        <v>23.8</v>
      </c>
      <c r="AL4951">
        <v>-3.5</v>
      </c>
      <c r="AM4951">
        <v>5</v>
      </c>
      <c r="AN4951">
        <v>180.09299999999999</v>
      </c>
      <c r="AO4951">
        <v>1522.69</v>
      </c>
      <c r="AP4951" t="s">
        <v>2658</v>
      </c>
    </row>
    <row r="4952" spans="1:42">
      <c r="A4952" t="s">
        <v>68</v>
      </c>
      <c r="B4952" t="s">
        <v>42</v>
      </c>
      <c r="C4952" t="s">
        <v>2631</v>
      </c>
      <c r="D4952" t="s">
        <v>409</v>
      </c>
      <c r="E4952" t="s">
        <v>2632</v>
      </c>
      <c r="F4952" t="s">
        <v>46</v>
      </c>
      <c r="G4952" t="s">
        <v>47</v>
      </c>
      <c r="H4952">
        <v>32</v>
      </c>
      <c r="I4952" t="s">
        <v>63</v>
      </c>
      <c r="J4952" t="s">
        <v>61</v>
      </c>
      <c r="K4952">
        <v>10</v>
      </c>
      <c r="L4952">
        <v>1</v>
      </c>
      <c r="M4952" t="s">
        <v>84</v>
      </c>
      <c r="N4952" t="s">
        <v>1215</v>
      </c>
      <c r="O4952">
        <v>0.9</v>
      </c>
      <c r="P4952" t="s">
        <v>71</v>
      </c>
      <c r="R4952" t="s">
        <v>116</v>
      </c>
      <c r="S4952" t="s">
        <v>42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3</v>
      </c>
      <c r="AA4952">
        <v>85.1</v>
      </c>
      <c r="AB4952">
        <v>78.7</v>
      </c>
      <c r="AC4952">
        <v>3.58</v>
      </c>
      <c r="AD4952">
        <v>1.66</v>
      </c>
      <c r="AE4952">
        <v>0.58199999999999996</v>
      </c>
      <c r="AF4952">
        <v>2.7389999999999999</v>
      </c>
      <c r="AG4952">
        <v>-1.8680000000000001</v>
      </c>
      <c r="AH4952">
        <v>6.4870000000000001</v>
      </c>
      <c r="AI4952">
        <v>-4.0270000000000001</v>
      </c>
      <c r="AJ4952">
        <v>8.4990000000000006</v>
      </c>
      <c r="AK4952">
        <v>23.8</v>
      </c>
      <c r="AL4952">
        <v>14.1</v>
      </c>
      <c r="AM4952">
        <v>5.3</v>
      </c>
      <c r="AN4952">
        <v>205.227</v>
      </c>
      <c r="AO4952">
        <v>1731.68</v>
      </c>
      <c r="AP4952" t="s">
        <v>2662</v>
      </c>
    </row>
    <row r="4953" spans="1:42">
      <c r="A4953" t="s">
        <v>68</v>
      </c>
      <c r="B4953" t="s">
        <v>42</v>
      </c>
      <c r="C4953" t="s">
        <v>2631</v>
      </c>
      <c r="D4953" t="s">
        <v>409</v>
      </c>
      <c r="E4953" t="s">
        <v>2632</v>
      </c>
      <c r="F4953" t="s">
        <v>46</v>
      </c>
      <c r="G4953" t="s">
        <v>47</v>
      </c>
      <c r="H4953">
        <v>33</v>
      </c>
      <c r="I4953" t="s">
        <v>56</v>
      </c>
      <c r="J4953" t="s">
        <v>57</v>
      </c>
      <c r="K4953">
        <v>10</v>
      </c>
      <c r="L4953">
        <v>2</v>
      </c>
      <c r="M4953" t="s">
        <v>84</v>
      </c>
      <c r="N4953" t="s">
        <v>1215</v>
      </c>
      <c r="O4953">
        <v>0.93200000000000005</v>
      </c>
      <c r="P4953" t="s">
        <v>71</v>
      </c>
      <c r="R4953" t="s">
        <v>116</v>
      </c>
      <c r="S4953" t="s">
        <v>42</v>
      </c>
      <c r="T4953">
        <v>0</v>
      </c>
      <c r="U4953">
        <v>1</v>
      </c>
      <c r="V4953">
        <v>0</v>
      </c>
      <c r="W4953">
        <v>0</v>
      </c>
      <c r="X4953">
        <v>0</v>
      </c>
      <c r="Y4953">
        <v>0</v>
      </c>
      <c r="Z4953">
        <v>3</v>
      </c>
      <c r="AA4953">
        <v>85.4</v>
      </c>
      <c r="AB4953">
        <v>79.099999999999994</v>
      </c>
      <c r="AC4953">
        <v>3.58</v>
      </c>
      <c r="AD4953">
        <v>1.66</v>
      </c>
      <c r="AE4953">
        <v>1.0660000000000001</v>
      </c>
      <c r="AF4953">
        <v>4.2220000000000004</v>
      </c>
      <c r="AG4953">
        <v>-1.921</v>
      </c>
      <c r="AH4953">
        <v>6.5990000000000002</v>
      </c>
      <c r="AI4953">
        <v>-4.2629999999999999</v>
      </c>
      <c r="AJ4953">
        <v>5.9450000000000003</v>
      </c>
      <c r="AK4953">
        <v>23.8</v>
      </c>
      <c r="AL4953">
        <v>12.7</v>
      </c>
      <c r="AM4953">
        <v>6</v>
      </c>
      <c r="AN4953">
        <v>215.428</v>
      </c>
      <c r="AO4953">
        <v>1357.65</v>
      </c>
      <c r="AP4953" t="s">
        <v>2663</v>
      </c>
    </row>
    <row r="4954" spans="1:42">
      <c r="A4954" t="s">
        <v>68</v>
      </c>
      <c r="B4954" t="s">
        <v>42</v>
      </c>
      <c r="C4954" t="s">
        <v>2631</v>
      </c>
      <c r="D4954" t="s">
        <v>409</v>
      </c>
      <c r="E4954" t="s">
        <v>2632</v>
      </c>
      <c r="F4954" t="s">
        <v>46</v>
      </c>
      <c r="G4954" t="s">
        <v>47</v>
      </c>
      <c r="H4954">
        <v>35</v>
      </c>
      <c r="I4954" t="s">
        <v>63</v>
      </c>
      <c r="J4954" t="s">
        <v>61</v>
      </c>
      <c r="K4954">
        <v>10</v>
      </c>
      <c r="L4954">
        <v>4</v>
      </c>
      <c r="M4954" t="s">
        <v>84</v>
      </c>
      <c r="N4954" t="s">
        <v>1215</v>
      </c>
      <c r="O4954">
        <v>0.91600000000000004</v>
      </c>
      <c r="P4954" t="s">
        <v>71</v>
      </c>
      <c r="R4954" t="s">
        <v>116</v>
      </c>
      <c r="S4954" t="s">
        <v>42</v>
      </c>
      <c r="T4954">
        <v>1</v>
      </c>
      <c r="U4954">
        <v>2</v>
      </c>
      <c r="V4954">
        <v>0</v>
      </c>
      <c r="W4954">
        <v>0</v>
      </c>
      <c r="X4954">
        <v>0</v>
      </c>
      <c r="Y4954">
        <v>0</v>
      </c>
      <c r="Z4954">
        <v>3</v>
      </c>
      <c r="AA4954">
        <v>87.8</v>
      </c>
      <c r="AB4954">
        <v>81.400000000000006</v>
      </c>
      <c r="AC4954">
        <v>3.58</v>
      </c>
      <c r="AD4954">
        <v>1.66</v>
      </c>
      <c r="AE4954">
        <v>0.70399999999999996</v>
      </c>
      <c r="AF4954">
        <v>1.855</v>
      </c>
      <c r="AG4954">
        <v>-1.8740000000000001</v>
      </c>
      <c r="AH4954">
        <v>6.2770000000000001</v>
      </c>
      <c r="AI4954">
        <v>-3.9350000000000001</v>
      </c>
      <c r="AJ4954">
        <v>10.756</v>
      </c>
      <c r="AK4954">
        <v>23.8</v>
      </c>
      <c r="AL4954">
        <v>18.2</v>
      </c>
      <c r="AM4954">
        <v>4</v>
      </c>
      <c r="AN4954">
        <v>200.01900000000001</v>
      </c>
      <c r="AO4954">
        <v>2181.02</v>
      </c>
      <c r="AP4954" t="s">
        <v>2665</v>
      </c>
    </row>
    <row r="4955" spans="1:42">
      <c r="A4955" t="s">
        <v>68</v>
      </c>
      <c r="B4955" t="s">
        <v>42</v>
      </c>
      <c r="C4955" t="s">
        <v>2631</v>
      </c>
      <c r="D4955" t="s">
        <v>409</v>
      </c>
      <c r="E4955" t="s">
        <v>2632</v>
      </c>
      <c r="F4955" t="s">
        <v>46</v>
      </c>
      <c r="G4955" t="s">
        <v>47</v>
      </c>
      <c r="H4955">
        <v>37</v>
      </c>
      <c r="I4955" t="s">
        <v>87</v>
      </c>
      <c r="J4955" t="s">
        <v>49</v>
      </c>
      <c r="K4955">
        <v>11</v>
      </c>
      <c r="L4955">
        <v>2</v>
      </c>
      <c r="M4955" t="s">
        <v>80</v>
      </c>
      <c r="N4955" t="s">
        <v>1215</v>
      </c>
      <c r="O4955">
        <v>0.90800000000000003</v>
      </c>
      <c r="P4955" t="s">
        <v>65</v>
      </c>
      <c r="Q4955" t="s">
        <v>125</v>
      </c>
      <c r="R4955" t="s">
        <v>100</v>
      </c>
      <c r="S4955" t="s">
        <v>42</v>
      </c>
      <c r="T4955">
        <v>0</v>
      </c>
      <c r="U4955">
        <v>1</v>
      </c>
      <c r="V4955">
        <v>1</v>
      </c>
      <c r="W4955">
        <v>0</v>
      </c>
      <c r="X4955">
        <v>0</v>
      </c>
      <c r="Y4955">
        <v>0</v>
      </c>
      <c r="Z4955">
        <v>3</v>
      </c>
      <c r="AA4955">
        <v>87.6</v>
      </c>
      <c r="AB4955">
        <v>81.099999999999994</v>
      </c>
      <c r="AC4955">
        <v>3.28</v>
      </c>
      <c r="AD4955">
        <v>1.7</v>
      </c>
      <c r="AE4955">
        <v>-0.44</v>
      </c>
      <c r="AF4955">
        <v>2.7360000000000002</v>
      </c>
      <c r="AG4955">
        <v>-1.837</v>
      </c>
      <c r="AH4955">
        <v>6.3440000000000003</v>
      </c>
      <c r="AI4955">
        <v>-7.4429999999999996</v>
      </c>
      <c r="AJ4955">
        <v>7.0129999999999999</v>
      </c>
      <c r="AK4955">
        <v>23.8</v>
      </c>
      <c r="AL4955">
        <v>27.9</v>
      </c>
      <c r="AM4955">
        <v>5.9</v>
      </c>
      <c r="AN4955">
        <v>226.52199999999999</v>
      </c>
      <c r="AO4955">
        <v>1941.38</v>
      </c>
      <c r="AP4955" t="s">
        <v>2667</v>
      </c>
    </row>
    <row r="4956" spans="1:42">
      <c r="A4956" t="s">
        <v>68</v>
      </c>
      <c r="B4956" t="s">
        <v>42</v>
      </c>
      <c r="C4956" t="s">
        <v>2631</v>
      </c>
      <c r="D4956" t="s">
        <v>409</v>
      </c>
      <c r="E4956" t="s">
        <v>2632</v>
      </c>
      <c r="F4956" t="s">
        <v>46</v>
      </c>
      <c r="G4956" t="s">
        <v>47</v>
      </c>
      <c r="H4956">
        <v>38</v>
      </c>
      <c r="I4956" t="s">
        <v>56</v>
      </c>
      <c r="J4956" t="s">
        <v>57</v>
      </c>
      <c r="K4956">
        <v>12</v>
      </c>
      <c r="L4956">
        <v>1</v>
      </c>
      <c r="M4956" t="s">
        <v>80</v>
      </c>
      <c r="N4956" t="s">
        <v>1215</v>
      </c>
      <c r="O4956">
        <v>0.91600000000000004</v>
      </c>
      <c r="P4956" t="s">
        <v>71</v>
      </c>
      <c r="R4956" t="s">
        <v>97</v>
      </c>
      <c r="S4956" t="s">
        <v>42</v>
      </c>
      <c r="T4956">
        <v>0</v>
      </c>
      <c r="U4956">
        <v>0</v>
      </c>
      <c r="V4956">
        <v>1</v>
      </c>
      <c r="W4956">
        <v>1</v>
      </c>
      <c r="X4956">
        <v>0</v>
      </c>
      <c r="Y4956">
        <v>0</v>
      </c>
      <c r="Z4956">
        <v>3</v>
      </c>
      <c r="AA4956">
        <v>87</v>
      </c>
      <c r="AB4956">
        <v>80.400000000000006</v>
      </c>
      <c r="AC4956">
        <v>3.59</v>
      </c>
      <c r="AD4956">
        <v>1.89</v>
      </c>
      <c r="AE4956">
        <v>-1.5169999999999999</v>
      </c>
      <c r="AF4956">
        <v>1.78</v>
      </c>
      <c r="AG4956">
        <v>-2.1419999999999999</v>
      </c>
      <c r="AH4956">
        <v>6.26</v>
      </c>
      <c r="AI4956">
        <v>-9.39</v>
      </c>
      <c r="AJ4956">
        <v>4.266</v>
      </c>
      <c r="AK4956">
        <v>23.8</v>
      </c>
      <c r="AL4956">
        <v>28.8</v>
      </c>
      <c r="AM4956">
        <v>7.4</v>
      </c>
      <c r="AN4956">
        <v>245.33699999999999</v>
      </c>
      <c r="AO4956">
        <v>1931.14</v>
      </c>
      <c r="AP4956" t="s">
        <v>2668</v>
      </c>
    </row>
    <row r="4957" spans="1:42">
      <c r="A4957" t="s">
        <v>68</v>
      </c>
      <c r="B4957" t="s">
        <v>42</v>
      </c>
      <c r="C4957" t="s">
        <v>2631</v>
      </c>
      <c r="D4957" t="s">
        <v>409</v>
      </c>
      <c r="E4957" t="s">
        <v>2632</v>
      </c>
      <c r="F4957" t="s">
        <v>46</v>
      </c>
      <c r="G4957" t="s">
        <v>47</v>
      </c>
      <c r="H4957">
        <v>40</v>
      </c>
      <c r="I4957" t="s">
        <v>56</v>
      </c>
      <c r="J4957" t="s">
        <v>57</v>
      </c>
      <c r="K4957">
        <v>12</v>
      </c>
      <c r="L4957">
        <v>3</v>
      </c>
      <c r="M4957" t="s">
        <v>80</v>
      </c>
      <c r="N4957" t="s">
        <v>1215</v>
      </c>
      <c r="O4957">
        <v>0.91200000000000003</v>
      </c>
      <c r="P4957" t="s">
        <v>71</v>
      </c>
      <c r="R4957" t="s">
        <v>97</v>
      </c>
      <c r="S4957" t="s">
        <v>42</v>
      </c>
      <c r="T4957">
        <v>1</v>
      </c>
      <c r="U4957">
        <v>1</v>
      </c>
      <c r="V4957">
        <v>1</v>
      </c>
      <c r="W4957">
        <v>1</v>
      </c>
      <c r="X4957">
        <v>0</v>
      </c>
      <c r="Y4957">
        <v>0</v>
      </c>
      <c r="Z4957">
        <v>3</v>
      </c>
      <c r="AA4957">
        <v>86.8</v>
      </c>
      <c r="AB4957">
        <v>80.099999999999994</v>
      </c>
      <c r="AC4957">
        <v>3.59</v>
      </c>
      <c r="AD4957">
        <v>1.89</v>
      </c>
      <c r="AE4957">
        <v>-0.316</v>
      </c>
      <c r="AF4957">
        <v>1.3029999999999999</v>
      </c>
      <c r="AG4957">
        <v>-1.903</v>
      </c>
      <c r="AH4957">
        <v>6.2110000000000003</v>
      </c>
      <c r="AI4957">
        <v>-8.2639999999999993</v>
      </c>
      <c r="AJ4957">
        <v>6.9470000000000001</v>
      </c>
      <c r="AK4957">
        <v>23.8</v>
      </c>
      <c r="AL4957">
        <v>28.4</v>
      </c>
      <c r="AM4957">
        <v>6.4</v>
      </c>
      <c r="AN4957">
        <v>229.76499999999999</v>
      </c>
      <c r="AO4957">
        <v>2012.99</v>
      </c>
      <c r="AP4957" t="s">
        <v>2670</v>
      </c>
    </row>
    <row r="4958" spans="1:42">
      <c r="A4958" t="s">
        <v>68</v>
      </c>
      <c r="B4958" t="s">
        <v>42</v>
      </c>
      <c r="C4958" t="s">
        <v>2631</v>
      </c>
      <c r="D4958" t="s">
        <v>409</v>
      </c>
      <c r="E4958" t="s">
        <v>2632</v>
      </c>
      <c r="F4958" t="s">
        <v>46</v>
      </c>
      <c r="G4958" t="s">
        <v>47</v>
      </c>
      <c r="H4958">
        <v>42</v>
      </c>
      <c r="I4958" t="s">
        <v>69</v>
      </c>
      <c r="J4958" t="s">
        <v>61</v>
      </c>
      <c r="K4958">
        <v>12</v>
      </c>
      <c r="L4958">
        <v>5</v>
      </c>
      <c r="M4958" t="s">
        <v>80</v>
      </c>
      <c r="N4958" t="s">
        <v>1215</v>
      </c>
      <c r="O4958">
        <v>0.91600000000000004</v>
      </c>
      <c r="P4958" t="s">
        <v>71</v>
      </c>
      <c r="R4958" t="s">
        <v>97</v>
      </c>
      <c r="S4958" t="s">
        <v>42</v>
      </c>
      <c r="T4958">
        <v>2</v>
      </c>
      <c r="U4958">
        <v>2</v>
      </c>
      <c r="V4958">
        <v>1</v>
      </c>
      <c r="W4958">
        <v>1</v>
      </c>
      <c r="X4958">
        <v>0</v>
      </c>
      <c r="Y4958">
        <v>0</v>
      </c>
      <c r="Z4958">
        <v>3</v>
      </c>
      <c r="AA4958">
        <v>86.2</v>
      </c>
      <c r="AB4958">
        <v>79.900000000000006</v>
      </c>
      <c r="AC4958">
        <v>3.59</v>
      </c>
      <c r="AD4958">
        <v>1.89</v>
      </c>
      <c r="AE4958">
        <v>-1.373</v>
      </c>
      <c r="AF4958">
        <v>1.758</v>
      </c>
      <c r="AG4958">
        <v>-2.133</v>
      </c>
      <c r="AH4958">
        <v>6.194</v>
      </c>
      <c r="AI4958">
        <v>-8.0220000000000002</v>
      </c>
      <c r="AJ4958">
        <v>2.7549999999999999</v>
      </c>
      <c r="AK4958">
        <v>23.8</v>
      </c>
      <c r="AL4958">
        <v>22.9</v>
      </c>
      <c r="AM4958">
        <v>7.8</v>
      </c>
      <c r="AN4958">
        <v>250.756</v>
      </c>
      <c r="AO4958">
        <v>1577.85</v>
      </c>
      <c r="AP4958" t="s">
        <v>2672</v>
      </c>
    </row>
    <row r="4959" spans="1:42">
      <c r="A4959" t="s">
        <v>68</v>
      </c>
      <c r="B4959" t="s">
        <v>42</v>
      </c>
      <c r="C4959" t="s">
        <v>2631</v>
      </c>
      <c r="D4959" t="s">
        <v>409</v>
      </c>
      <c r="E4959" t="s">
        <v>2632</v>
      </c>
      <c r="F4959" t="s">
        <v>46</v>
      </c>
      <c r="G4959" t="s">
        <v>47</v>
      </c>
      <c r="H4959">
        <v>45</v>
      </c>
      <c r="I4959" t="s">
        <v>48</v>
      </c>
      <c r="J4959" t="s">
        <v>49</v>
      </c>
      <c r="K4959">
        <v>13</v>
      </c>
      <c r="L4959">
        <v>3</v>
      </c>
      <c r="M4959" t="s">
        <v>84</v>
      </c>
      <c r="N4959" t="s">
        <v>1215</v>
      </c>
      <c r="O4959">
        <v>0.79700000000000004</v>
      </c>
      <c r="P4959" t="s">
        <v>51</v>
      </c>
      <c r="Q4959" t="s">
        <v>52</v>
      </c>
      <c r="R4959" t="s">
        <v>78</v>
      </c>
      <c r="S4959" t="s">
        <v>54</v>
      </c>
      <c r="T4959">
        <v>0</v>
      </c>
      <c r="U4959">
        <v>2</v>
      </c>
      <c r="V4959">
        <v>2</v>
      </c>
      <c r="W4959">
        <v>1</v>
      </c>
      <c r="X4959">
        <v>0</v>
      </c>
      <c r="Y4959">
        <v>0</v>
      </c>
      <c r="Z4959">
        <v>3</v>
      </c>
      <c r="AA4959">
        <v>85.4</v>
      </c>
      <c r="AB4959">
        <v>79.2</v>
      </c>
      <c r="AC4959">
        <v>3.32</v>
      </c>
      <c r="AD4959">
        <v>1.61</v>
      </c>
      <c r="AE4959">
        <v>4.3999999999999997E-2</v>
      </c>
      <c r="AF4959">
        <v>3.0680000000000001</v>
      </c>
      <c r="AG4959">
        <v>-2.3050000000000002</v>
      </c>
      <c r="AH4959">
        <v>6.1550000000000002</v>
      </c>
      <c r="AI4959">
        <v>-3.1680000000000001</v>
      </c>
      <c r="AJ4959">
        <v>4.3019999999999996</v>
      </c>
      <c r="AK4959">
        <v>23.8</v>
      </c>
      <c r="AL4959">
        <v>8.4</v>
      </c>
      <c r="AM4959">
        <v>6.6</v>
      </c>
      <c r="AN4959">
        <v>216.072</v>
      </c>
      <c r="AO4959">
        <v>993.33100000000002</v>
      </c>
      <c r="AP4959" t="s">
        <v>2675</v>
      </c>
    </row>
    <row r="4960" spans="1:42">
      <c r="A4960" t="s">
        <v>68</v>
      </c>
      <c r="B4960" t="s">
        <v>42</v>
      </c>
      <c r="C4960" t="s">
        <v>2631</v>
      </c>
      <c r="D4960" t="s">
        <v>409</v>
      </c>
      <c r="E4960" t="s">
        <v>2632</v>
      </c>
      <c r="F4960" t="s">
        <v>46</v>
      </c>
      <c r="G4960" t="s">
        <v>47</v>
      </c>
      <c r="H4960">
        <v>46</v>
      </c>
      <c r="I4960" t="s">
        <v>56</v>
      </c>
      <c r="J4960" t="s">
        <v>57</v>
      </c>
      <c r="K4960">
        <v>14</v>
      </c>
      <c r="L4960">
        <v>1</v>
      </c>
      <c r="M4960" t="s">
        <v>84</v>
      </c>
      <c r="N4960" t="s">
        <v>1215</v>
      </c>
      <c r="O4960">
        <v>0.88300000000000001</v>
      </c>
      <c r="P4960" t="s">
        <v>74</v>
      </c>
      <c r="R4960" t="s">
        <v>66</v>
      </c>
      <c r="S4960" t="s">
        <v>42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4</v>
      </c>
      <c r="AA4960">
        <v>85</v>
      </c>
      <c r="AB4960">
        <v>78.2</v>
      </c>
      <c r="AC4960">
        <v>3.3069999999999999</v>
      </c>
      <c r="AD4960">
        <v>1.51</v>
      </c>
      <c r="AE4960">
        <v>0.86499999999999999</v>
      </c>
      <c r="AF4960">
        <v>3.331</v>
      </c>
      <c r="AG4960">
        <v>-1.756</v>
      </c>
      <c r="AH4960">
        <v>6.6239999999999997</v>
      </c>
      <c r="AI4960">
        <v>-2.83</v>
      </c>
      <c r="AJ4960">
        <v>10.848000000000001</v>
      </c>
      <c r="AK4960">
        <v>23.8</v>
      </c>
      <c r="AL4960">
        <v>10.5</v>
      </c>
      <c r="AM4960">
        <v>4.3</v>
      </c>
      <c r="AN4960">
        <v>194.55699999999999</v>
      </c>
      <c r="AO4960">
        <v>2053.27</v>
      </c>
      <c r="AP4960" t="s">
        <v>2676</v>
      </c>
    </row>
    <row r="4961" spans="1:42">
      <c r="A4961" t="s">
        <v>68</v>
      </c>
      <c r="B4961" t="s">
        <v>42</v>
      </c>
      <c r="C4961" t="s">
        <v>2631</v>
      </c>
      <c r="D4961" t="s">
        <v>409</v>
      </c>
      <c r="E4961" t="s">
        <v>2632</v>
      </c>
      <c r="F4961" t="s">
        <v>46</v>
      </c>
      <c r="G4961" t="s">
        <v>47</v>
      </c>
      <c r="H4961">
        <v>49</v>
      </c>
      <c r="I4961" t="s">
        <v>56</v>
      </c>
      <c r="J4961" t="s">
        <v>57</v>
      </c>
      <c r="K4961">
        <v>15</v>
      </c>
      <c r="L4961">
        <v>1</v>
      </c>
      <c r="M4961" t="s">
        <v>84</v>
      </c>
      <c r="N4961" t="s">
        <v>1215</v>
      </c>
      <c r="O4961">
        <v>0.90700000000000003</v>
      </c>
      <c r="P4961" t="s">
        <v>149</v>
      </c>
      <c r="R4961" t="s">
        <v>53</v>
      </c>
      <c r="S4961" t="s">
        <v>54</v>
      </c>
      <c r="T4961">
        <v>0</v>
      </c>
      <c r="U4961">
        <v>0</v>
      </c>
      <c r="V4961">
        <v>1</v>
      </c>
      <c r="W4961">
        <v>0</v>
      </c>
      <c r="X4961">
        <v>0</v>
      </c>
      <c r="Y4961">
        <v>0</v>
      </c>
      <c r="Z4961">
        <v>4</v>
      </c>
      <c r="AA4961">
        <v>85.7</v>
      </c>
      <c r="AB4961">
        <v>79.400000000000006</v>
      </c>
      <c r="AC4961">
        <v>3.4049999999999998</v>
      </c>
      <c r="AD4961">
        <v>1.59</v>
      </c>
      <c r="AE4961">
        <v>-0.93300000000000005</v>
      </c>
      <c r="AF4961">
        <v>3.65</v>
      </c>
      <c r="AG4961">
        <v>-2.0910000000000002</v>
      </c>
      <c r="AH4961">
        <v>6.468</v>
      </c>
      <c r="AI4961">
        <v>-4.13</v>
      </c>
      <c r="AJ4961">
        <v>8.6630000000000003</v>
      </c>
      <c r="AK4961">
        <v>23.8</v>
      </c>
      <c r="AL4961">
        <v>17.3</v>
      </c>
      <c r="AM4961">
        <v>5</v>
      </c>
      <c r="AN4961">
        <v>205.37</v>
      </c>
      <c r="AO4961">
        <v>1788.15</v>
      </c>
      <c r="AP4961" t="s">
        <v>2679</v>
      </c>
    </row>
    <row r="4962" spans="1:42">
      <c r="A4962" t="s">
        <v>68</v>
      </c>
      <c r="B4962" t="s">
        <v>42</v>
      </c>
      <c r="C4962" t="s">
        <v>2631</v>
      </c>
      <c r="D4962" t="s">
        <v>409</v>
      </c>
      <c r="E4962" t="s">
        <v>2632</v>
      </c>
      <c r="F4962" t="s">
        <v>46</v>
      </c>
      <c r="G4962" t="s">
        <v>47</v>
      </c>
      <c r="H4962">
        <v>50</v>
      </c>
      <c r="I4962" t="s">
        <v>63</v>
      </c>
      <c r="J4962" t="s">
        <v>61</v>
      </c>
      <c r="K4962">
        <v>15</v>
      </c>
      <c r="L4962">
        <v>2</v>
      </c>
      <c r="M4962" t="s">
        <v>84</v>
      </c>
      <c r="N4962" t="s">
        <v>1215</v>
      </c>
      <c r="O4962">
        <v>0.89200000000000002</v>
      </c>
      <c r="P4962" t="s">
        <v>149</v>
      </c>
      <c r="R4962" t="s">
        <v>53</v>
      </c>
      <c r="S4962" t="s">
        <v>54</v>
      </c>
      <c r="T4962">
        <v>1</v>
      </c>
      <c r="U4962">
        <v>0</v>
      </c>
      <c r="V4962">
        <v>1</v>
      </c>
      <c r="W4962">
        <v>0</v>
      </c>
      <c r="X4962">
        <v>0</v>
      </c>
      <c r="Y4962">
        <v>0</v>
      </c>
      <c r="Z4962">
        <v>4</v>
      </c>
      <c r="AA4962">
        <v>85.3</v>
      </c>
      <c r="AB4962">
        <v>79</v>
      </c>
      <c r="AC4962">
        <v>3.4049999999999998</v>
      </c>
      <c r="AD4962">
        <v>1.59</v>
      </c>
      <c r="AE4962">
        <v>-0.76900000000000002</v>
      </c>
      <c r="AF4962">
        <v>3.16</v>
      </c>
      <c r="AG4962">
        <v>-2.09</v>
      </c>
      <c r="AH4962">
        <v>6.44</v>
      </c>
      <c r="AI4962">
        <v>-3.6640000000000001</v>
      </c>
      <c r="AJ4962">
        <v>10.227</v>
      </c>
      <c r="AK4962">
        <v>23.8</v>
      </c>
      <c r="AL4962">
        <v>16.600000000000001</v>
      </c>
      <c r="AM4962">
        <v>4.5</v>
      </c>
      <c r="AN4962">
        <v>199.626</v>
      </c>
      <c r="AO4962">
        <v>2012.79</v>
      </c>
      <c r="AP4962" t="s">
        <v>2680</v>
      </c>
    </row>
    <row r="4963" spans="1:42">
      <c r="A4963" t="s">
        <v>68</v>
      </c>
      <c r="B4963" t="s">
        <v>42</v>
      </c>
      <c r="C4963" t="s">
        <v>2631</v>
      </c>
      <c r="D4963" t="s">
        <v>409</v>
      </c>
      <c r="E4963" t="s">
        <v>2632</v>
      </c>
      <c r="F4963" t="s">
        <v>46</v>
      </c>
      <c r="G4963" t="s">
        <v>47</v>
      </c>
      <c r="H4963">
        <v>51</v>
      </c>
      <c r="I4963" t="s">
        <v>56</v>
      </c>
      <c r="J4963" t="s">
        <v>57</v>
      </c>
      <c r="K4963">
        <v>15</v>
      </c>
      <c r="L4963">
        <v>3</v>
      </c>
      <c r="M4963" t="s">
        <v>84</v>
      </c>
      <c r="N4963" t="s">
        <v>1215</v>
      </c>
      <c r="O4963">
        <v>0.91300000000000003</v>
      </c>
      <c r="P4963" t="s">
        <v>149</v>
      </c>
      <c r="R4963" t="s">
        <v>53</v>
      </c>
      <c r="S4963" t="s">
        <v>54</v>
      </c>
      <c r="T4963">
        <v>1</v>
      </c>
      <c r="U4963">
        <v>1</v>
      </c>
      <c r="V4963">
        <v>1</v>
      </c>
      <c r="W4963">
        <v>0</v>
      </c>
      <c r="X4963">
        <v>0</v>
      </c>
      <c r="Y4963">
        <v>0</v>
      </c>
      <c r="Z4963">
        <v>4</v>
      </c>
      <c r="AA4963">
        <v>84.3</v>
      </c>
      <c r="AB4963">
        <v>78</v>
      </c>
      <c r="AC4963">
        <v>3.4049999999999998</v>
      </c>
      <c r="AD4963">
        <v>1.59</v>
      </c>
      <c r="AE4963">
        <v>-2.3580000000000001</v>
      </c>
      <c r="AF4963">
        <v>3.6720000000000002</v>
      </c>
      <c r="AG4963">
        <v>-2.887</v>
      </c>
      <c r="AH4963">
        <v>6.1890000000000001</v>
      </c>
      <c r="AI4963">
        <v>-3.9039999999999999</v>
      </c>
      <c r="AJ4963">
        <v>3.9540000000000002</v>
      </c>
      <c r="AK4963">
        <v>23.8</v>
      </c>
      <c r="AL4963">
        <v>12.1</v>
      </c>
      <c r="AM4963">
        <v>7</v>
      </c>
      <c r="AN4963">
        <v>224.29400000000001</v>
      </c>
      <c r="AO4963">
        <v>1018.33</v>
      </c>
      <c r="AP4963" t="s">
        <v>2681</v>
      </c>
    </row>
    <row r="4964" spans="1:42">
      <c r="A4964" t="s">
        <v>68</v>
      </c>
      <c r="B4964" t="s">
        <v>42</v>
      </c>
      <c r="C4964" t="s">
        <v>2631</v>
      </c>
      <c r="D4964" t="s">
        <v>409</v>
      </c>
      <c r="E4964" t="s">
        <v>2632</v>
      </c>
      <c r="F4964" t="s">
        <v>46</v>
      </c>
      <c r="G4964" t="s">
        <v>47</v>
      </c>
      <c r="H4964">
        <v>55</v>
      </c>
      <c r="I4964" t="s">
        <v>60</v>
      </c>
      <c r="J4964" t="s">
        <v>61</v>
      </c>
      <c r="K4964">
        <v>17</v>
      </c>
      <c r="L4964">
        <v>1</v>
      </c>
      <c r="M4964" t="s">
        <v>84</v>
      </c>
      <c r="N4964" t="s">
        <v>1215</v>
      </c>
      <c r="O4964">
        <v>0.91100000000000003</v>
      </c>
      <c r="P4964" t="s">
        <v>139</v>
      </c>
      <c r="R4964" t="s">
        <v>1230</v>
      </c>
      <c r="S4964" t="s">
        <v>42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5</v>
      </c>
      <c r="AA4964">
        <v>86</v>
      </c>
      <c r="AB4964">
        <v>79.2</v>
      </c>
      <c r="AC4964">
        <v>3.27</v>
      </c>
      <c r="AD4964">
        <v>1.45</v>
      </c>
      <c r="AE4964">
        <v>-0.46600000000000003</v>
      </c>
      <c r="AF4964">
        <v>2.5939999999999999</v>
      </c>
      <c r="AG4964">
        <v>-2.0710000000000002</v>
      </c>
      <c r="AH4964">
        <v>6.3490000000000002</v>
      </c>
      <c r="AI4964">
        <v>-7.2229999999999999</v>
      </c>
      <c r="AJ4964">
        <v>8.1340000000000003</v>
      </c>
      <c r="AK4964">
        <v>23.8</v>
      </c>
      <c r="AL4964">
        <v>27.1</v>
      </c>
      <c r="AM4964">
        <v>5.7</v>
      </c>
      <c r="AN4964">
        <v>221.446</v>
      </c>
      <c r="AO4964">
        <v>2013.76</v>
      </c>
      <c r="AP4964" t="s">
        <v>2685</v>
      </c>
    </row>
    <row r="4965" spans="1:42">
      <c r="A4965" t="s">
        <v>68</v>
      </c>
      <c r="B4965" t="s">
        <v>42</v>
      </c>
      <c r="C4965" t="s">
        <v>2631</v>
      </c>
      <c r="D4965" t="s">
        <v>409</v>
      </c>
      <c r="E4965" t="s">
        <v>2632</v>
      </c>
      <c r="F4965" t="s">
        <v>46</v>
      </c>
      <c r="G4965" t="s">
        <v>47</v>
      </c>
      <c r="H4965">
        <v>56</v>
      </c>
      <c r="I4965" t="s">
        <v>56</v>
      </c>
      <c r="J4965" t="s">
        <v>57</v>
      </c>
      <c r="K4965">
        <v>17</v>
      </c>
      <c r="L4965">
        <v>2</v>
      </c>
      <c r="M4965" t="s">
        <v>84</v>
      </c>
      <c r="N4965" t="s">
        <v>1215</v>
      </c>
      <c r="O4965">
        <v>0.90900000000000003</v>
      </c>
      <c r="P4965" t="s">
        <v>139</v>
      </c>
      <c r="R4965" t="s">
        <v>1230</v>
      </c>
      <c r="S4965" t="s">
        <v>42</v>
      </c>
      <c r="T4965">
        <v>0</v>
      </c>
      <c r="U4965">
        <v>1</v>
      </c>
      <c r="V4965">
        <v>0</v>
      </c>
      <c r="W4965">
        <v>0</v>
      </c>
      <c r="X4965">
        <v>0</v>
      </c>
      <c r="Y4965">
        <v>0</v>
      </c>
      <c r="Z4965">
        <v>5</v>
      </c>
      <c r="AA4965">
        <v>86.7</v>
      </c>
      <c r="AB4965">
        <v>81</v>
      </c>
      <c r="AC4965">
        <v>3.27</v>
      </c>
      <c r="AD4965">
        <v>1.45</v>
      </c>
      <c r="AE4965">
        <v>1.137</v>
      </c>
      <c r="AF4965">
        <v>2.2330000000000001</v>
      </c>
      <c r="AG4965">
        <v>-1.833</v>
      </c>
      <c r="AH4965">
        <v>6.319</v>
      </c>
      <c r="AI4965">
        <v>-3.1219999999999999</v>
      </c>
      <c r="AJ4965">
        <v>9.9890000000000008</v>
      </c>
      <c r="AK4965">
        <v>23.9</v>
      </c>
      <c r="AL4965">
        <v>12.5</v>
      </c>
      <c r="AM4965">
        <v>4.2</v>
      </c>
      <c r="AN4965">
        <v>197.285</v>
      </c>
      <c r="AO4965">
        <v>1984.74</v>
      </c>
      <c r="AP4965" t="s">
        <v>2686</v>
      </c>
    </row>
    <row r="4966" spans="1:42">
      <c r="A4966" t="s">
        <v>68</v>
      </c>
      <c r="B4966" t="s">
        <v>42</v>
      </c>
      <c r="C4966" t="s">
        <v>2631</v>
      </c>
      <c r="D4966" t="s">
        <v>409</v>
      </c>
      <c r="E4966" t="s">
        <v>2632</v>
      </c>
      <c r="F4966" t="s">
        <v>46</v>
      </c>
      <c r="G4966" t="s">
        <v>47</v>
      </c>
      <c r="H4966">
        <v>65</v>
      </c>
      <c r="I4966" t="s">
        <v>48</v>
      </c>
      <c r="J4966" t="s">
        <v>49</v>
      </c>
      <c r="K4966">
        <v>20</v>
      </c>
      <c r="L4966">
        <v>2</v>
      </c>
      <c r="M4966" t="s">
        <v>164</v>
      </c>
      <c r="N4966" t="s">
        <v>1215</v>
      </c>
      <c r="O4966">
        <v>0.70099999999999996</v>
      </c>
      <c r="P4966" t="s">
        <v>51</v>
      </c>
      <c r="Q4966" t="s">
        <v>52</v>
      </c>
      <c r="R4966" t="s">
        <v>100</v>
      </c>
      <c r="S4966" t="s">
        <v>42</v>
      </c>
      <c r="T4966">
        <v>0</v>
      </c>
      <c r="U4966">
        <v>1</v>
      </c>
      <c r="V4966">
        <v>1</v>
      </c>
      <c r="W4966">
        <v>0</v>
      </c>
      <c r="X4966">
        <v>1</v>
      </c>
      <c r="Y4966">
        <v>0</v>
      </c>
      <c r="Z4966">
        <v>5</v>
      </c>
      <c r="AA4966">
        <v>81.3</v>
      </c>
      <c r="AB4966">
        <v>75.7</v>
      </c>
      <c r="AC4966">
        <v>3.28</v>
      </c>
      <c r="AD4966">
        <v>1.7</v>
      </c>
      <c r="AE4966">
        <v>0.379</v>
      </c>
      <c r="AF4966">
        <v>2.698</v>
      </c>
      <c r="AG4966">
        <v>-2.3050000000000002</v>
      </c>
      <c r="AH4966">
        <v>6.0789999999999997</v>
      </c>
      <c r="AI4966">
        <v>1.7909999999999999</v>
      </c>
      <c r="AJ4966">
        <v>2.2240000000000002</v>
      </c>
      <c r="AK4966">
        <v>23.9</v>
      </c>
      <c r="AL4966">
        <v>-6.9</v>
      </c>
      <c r="AM4966">
        <v>8.1999999999999993</v>
      </c>
      <c r="AN4966">
        <v>141.797</v>
      </c>
      <c r="AO4966">
        <v>509.34800000000001</v>
      </c>
      <c r="AP4966" t="s">
        <v>2692</v>
      </c>
    </row>
    <row r="4967" spans="1:42">
      <c r="A4967" t="s">
        <v>68</v>
      </c>
      <c r="B4967" t="s">
        <v>42</v>
      </c>
      <c r="C4967" t="s">
        <v>2631</v>
      </c>
      <c r="D4967" t="s">
        <v>409</v>
      </c>
      <c r="E4967" t="s">
        <v>2632</v>
      </c>
      <c r="F4967" t="s">
        <v>46</v>
      </c>
      <c r="G4967" t="s">
        <v>47</v>
      </c>
      <c r="H4967">
        <v>68</v>
      </c>
      <c r="I4967" t="s">
        <v>56</v>
      </c>
      <c r="J4967" t="s">
        <v>57</v>
      </c>
      <c r="K4967">
        <v>21</v>
      </c>
      <c r="L4967">
        <v>3</v>
      </c>
      <c r="M4967" t="s">
        <v>80</v>
      </c>
      <c r="N4967" t="s">
        <v>1215</v>
      </c>
      <c r="O4967">
        <v>0.91</v>
      </c>
      <c r="P4967" t="s">
        <v>124</v>
      </c>
      <c r="R4967" t="s">
        <v>97</v>
      </c>
      <c r="S4967" t="s">
        <v>42</v>
      </c>
      <c r="T4967">
        <v>1</v>
      </c>
      <c r="U4967">
        <v>1</v>
      </c>
      <c r="V4967">
        <v>2</v>
      </c>
      <c r="W4967">
        <v>0</v>
      </c>
      <c r="X4967">
        <v>0</v>
      </c>
      <c r="Y4967">
        <v>1</v>
      </c>
      <c r="Z4967">
        <v>5</v>
      </c>
      <c r="AA4967">
        <v>86.1</v>
      </c>
      <c r="AB4967">
        <v>79.8</v>
      </c>
      <c r="AC4967">
        <v>3.59</v>
      </c>
      <c r="AD4967">
        <v>1.89</v>
      </c>
      <c r="AE4967">
        <v>-0.28299999999999997</v>
      </c>
      <c r="AF4967">
        <v>0.92</v>
      </c>
      <c r="AG4967">
        <v>-1.994</v>
      </c>
      <c r="AH4967">
        <v>6.1289999999999996</v>
      </c>
      <c r="AI4967">
        <v>-7.391</v>
      </c>
      <c r="AJ4967">
        <v>5.7930000000000001</v>
      </c>
      <c r="AK4967">
        <v>23.8</v>
      </c>
      <c r="AL4967">
        <v>23.6</v>
      </c>
      <c r="AM4967">
        <v>6.7</v>
      </c>
      <c r="AN4967">
        <v>231.69200000000001</v>
      </c>
      <c r="AO4967">
        <v>1745.02</v>
      </c>
      <c r="AP4967" t="s">
        <v>2695</v>
      </c>
    </row>
    <row r="4968" spans="1:42">
      <c r="A4968" t="s">
        <v>68</v>
      </c>
      <c r="B4968" t="s">
        <v>42</v>
      </c>
      <c r="C4968" t="s">
        <v>2631</v>
      </c>
      <c r="D4968" t="s">
        <v>409</v>
      </c>
      <c r="E4968" t="s">
        <v>2632</v>
      </c>
      <c r="F4968" t="s">
        <v>46</v>
      </c>
      <c r="G4968" t="s">
        <v>47</v>
      </c>
      <c r="H4968">
        <v>69</v>
      </c>
      <c r="I4968" t="s">
        <v>48</v>
      </c>
      <c r="J4968" t="s">
        <v>49</v>
      </c>
      <c r="K4968">
        <v>21</v>
      </c>
      <c r="L4968">
        <v>4</v>
      </c>
      <c r="M4968" t="s">
        <v>80</v>
      </c>
      <c r="N4968" t="s">
        <v>1215</v>
      </c>
      <c r="O4968">
        <v>0.89400000000000002</v>
      </c>
      <c r="P4968" t="s">
        <v>124</v>
      </c>
      <c r="Q4968" t="s">
        <v>125</v>
      </c>
      <c r="R4968" t="s">
        <v>97</v>
      </c>
      <c r="S4968" t="s">
        <v>42</v>
      </c>
      <c r="T4968">
        <v>2</v>
      </c>
      <c r="U4968">
        <v>1</v>
      </c>
      <c r="V4968">
        <v>2</v>
      </c>
      <c r="W4968">
        <v>0</v>
      </c>
      <c r="X4968">
        <v>0</v>
      </c>
      <c r="Y4968">
        <v>1</v>
      </c>
      <c r="Z4968">
        <v>5</v>
      </c>
      <c r="AA4968">
        <v>86</v>
      </c>
      <c r="AB4968">
        <v>80.7</v>
      </c>
      <c r="AC4968">
        <v>3.59</v>
      </c>
      <c r="AD4968">
        <v>1.89</v>
      </c>
      <c r="AE4968">
        <v>0.14199999999999999</v>
      </c>
      <c r="AF4968">
        <v>2.5139999999999998</v>
      </c>
      <c r="AG4968">
        <v>-2.0409999999999999</v>
      </c>
      <c r="AH4968">
        <v>6.3129999999999997</v>
      </c>
      <c r="AI4968">
        <v>-5.3330000000000002</v>
      </c>
      <c r="AJ4968">
        <v>4.1040000000000001</v>
      </c>
      <c r="AK4968">
        <v>23.9</v>
      </c>
      <c r="AL4968">
        <v>16.2</v>
      </c>
      <c r="AM4968">
        <v>6.7</v>
      </c>
      <c r="AN4968">
        <v>232.11699999999999</v>
      </c>
      <c r="AO4968">
        <v>1271.3399999999999</v>
      </c>
      <c r="AP4968" t="s">
        <v>2696</v>
      </c>
    </row>
    <row r="4969" spans="1:42">
      <c r="A4969" t="s">
        <v>68</v>
      </c>
      <c r="B4969" t="s">
        <v>42</v>
      </c>
      <c r="C4969" t="s">
        <v>2631</v>
      </c>
      <c r="D4969" t="s">
        <v>409</v>
      </c>
      <c r="E4969" t="s">
        <v>2632</v>
      </c>
      <c r="F4969" t="s">
        <v>46</v>
      </c>
      <c r="G4969" t="s">
        <v>47</v>
      </c>
      <c r="H4969">
        <v>70</v>
      </c>
      <c r="I4969" t="s">
        <v>48</v>
      </c>
      <c r="J4969" t="s">
        <v>49</v>
      </c>
      <c r="K4969">
        <v>22</v>
      </c>
      <c r="L4969">
        <v>1</v>
      </c>
      <c r="M4969" t="s">
        <v>84</v>
      </c>
      <c r="N4969" t="s">
        <v>1215</v>
      </c>
      <c r="O4969">
        <v>0.88900000000000001</v>
      </c>
      <c r="P4969" t="s">
        <v>51</v>
      </c>
      <c r="Q4969" t="s">
        <v>52</v>
      </c>
      <c r="R4969" t="s">
        <v>78</v>
      </c>
      <c r="S4969" t="s">
        <v>54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6</v>
      </c>
      <c r="AA4969">
        <v>85.2</v>
      </c>
      <c r="AB4969">
        <v>79</v>
      </c>
      <c r="AC4969">
        <v>3.32</v>
      </c>
      <c r="AD4969">
        <v>1.61</v>
      </c>
      <c r="AE4969">
        <v>-0.47599999999999998</v>
      </c>
      <c r="AF4969">
        <v>2.1040000000000001</v>
      </c>
      <c r="AG4969">
        <v>-2.2469999999999999</v>
      </c>
      <c r="AH4969">
        <v>6.319</v>
      </c>
      <c r="AI4969">
        <v>-2.8370000000000002</v>
      </c>
      <c r="AJ4969">
        <v>9.1539999999999999</v>
      </c>
      <c r="AK4969">
        <v>23.8</v>
      </c>
      <c r="AL4969">
        <v>10.6</v>
      </c>
      <c r="AM4969">
        <v>4.9000000000000004</v>
      </c>
      <c r="AN4969">
        <v>197.13499999999999</v>
      </c>
      <c r="AO4969">
        <v>1771.04</v>
      </c>
      <c r="AP4969" t="s">
        <v>2697</v>
      </c>
    </row>
    <row r="4970" spans="1:42">
      <c r="A4970" t="s">
        <v>68</v>
      </c>
      <c r="B4970" t="s">
        <v>42</v>
      </c>
      <c r="C4970" t="s">
        <v>2631</v>
      </c>
      <c r="D4970" t="s">
        <v>409</v>
      </c>
      <c r="E4970" t="s">
        <v>2632</v>
      </c>
      <c r="F4970" t="s">
        <v>46</v>
      </c>
      <c r="G4970" t="s">
        <v>47</v>
      </c>
      <c r="H4970">
        <v>71</v>
      </c>
      <c r="I4970" t="s">
        <v>63</v>
      </c>
      <c r="J4970" t="s">
        <v>61</v>
      </c>
      <c r="K4970">
        <v>23</v>
      </c>
      <c r="L4970">
        <v>1</v>
      </c>
      <c r="M4970" t="s">
        <v>84</v>
      </c>
      <c r="N4970" t="s">
        <v>1215</v>
      </c>
      <c r="O4970">
        <v>0.88700000000000001</v>
      </c>
      <c r="P4970" t="s">
        <v>139</v>
      </c>
      <c r="R4970" t="s">
        <v>66</v>
      </c>
      <c r="S4970" t="s">
        <v>42</v>
      </c>
      <c r="T4970">
        <v>0</v>
      </c>
      <c r="U4970">
        <v>0</v>
      </c>
      <c r="V4970">
        <v>1</v>
      </c>
      <c r="W4970">
        <v>0</v>
      </c>
      <c r="X4970">
        <v>0</v>
      </c>
      <c r="Y4970">
        <v>0</v>
      </c>
      <c r="Z4970">
        <v>6</v>
      </c>
      <c r="AA4970">
        <v>85.3</v>
      </c>
      <c r="AB4970">
        <v>78.7</v>
      </c>
      <c r="AC4970">
        <v>3.3069999999999999</v>
      </c>
      <c r="AD4970">
        <v>1.51</v>
      </c>
      <c r="AE4970">
        <v>-0.154</v>
      </c>
      <c r="AF4970">
        <v>2.89</v>
      </c>
      <c r="AG4970">
        <v>-2.2069999999999999</v>
      </c>
      <c r="AH4970">
        <v>6.2670000000000003</v>
      </c>
      <c r="AI4970">
        <v>-2.6240000000000001</v>
      </c>
      <c r="AJ4970">
        <v>10.118</v>
      </c>
      <c r="AK4970">
        <v>23.8</v>
      </c>
      <c r="AL4970">
        <v>10</v>
      </c>
      <c r="AM4970">
        <v>4.5</v>
      </c>
      <c r="AN4970">
        <v>194.47499999999999</v>
      </c>
      <c r="AO4970">
        <v>1927.24</v>
      </c>
      <c r="AP4970" t="s">
        <v>2698</v>
      </c>
    </row>
    <row r="4971" spans="1:42">
      <c r="A4971" t="s">
        <v>68</v>
      </c>
      <c r="B4971" t="s">
        <v>42</v>
      </c>
      <c r="C4971" t="s">
        <v>2631</v>
      </c>
      <c r="D4971" t="s">
        <v>409</v>
      </c>
      <c r="E4971" t="s">
        <v>2632</v>
      </c>
      <c r="F4971" t="s">
        <v>46</v>
      </c>
      <c r="G4971" t="s">
        <v>47</v>
      </c>
      <c r="H4971">
        <v>72</v>
      </c>
      <c r="I4971" t="s">
        <v>87</v>
      </c>
      <c r="J4971" t="s">
        <v>49</v>
      </c>
      <c r="K4971">
        <v>23</v>
      </c>
      <c r="L4971">
        <v>2</v>
      </c>
      <c r="M4971" t="s">
        <v>84</v>
      </c>
      <c r="N4971" t="s">
        <v>1215</v>
      </c>
      <c r="O4971">
        <v>0.92900000000000005</v>
      </c>
      <c r="P4971" t="s">
        <v>139</v>
      </c>
      <c r="Q4971" t="s">
        <v>52</v>
      </c>
      <c r="R4971" t="s">
        <v>66</v>
      </c>
      <c r="S4971" t="s">
        <v>42</v>
      </c>
      <c r="T4971">
        <v>0</v>
      </c>
      <c r="U4971">
        <v>1</v>
      </c>
      <c r="V4971">
        <v>1</v>
      </c>
      <c r="W4971">
        <v>0</v>
      </c>
      <c r="X4971">
        <v>0</v>
      </c>
      <c r="Y4971">
        <v>0</v>
      </c>
      <c r="Z4971">
        <v>6</v>
      </c>
      <c r="AA4971">
        <v>86.4</v>
      </c>
      <c r="AB4971">
        <v>79.5</v>
      </c>
      <c r="AC4971">
        <v>3.3069999999999999</v>
      </c>
      <c r="AD4971">
        <v>1.51</v>
      </c>
      <c r="AE4971">
        <v>-0.496</v>
      </c>
      <c r="AF4971">
        <v>2.9140000000000001</v>
      </c>
      <c r="AG4971">
        <v>-2.0489999999999999</v>
      </c>
      <c r="AH4971">
        <v>6.282</v>
      </c>
      <c r="AI4971">
        <v>-6.1040000000000001</v>
      </c>
      <c r="AJ4971">
        <v>8.7590000000000003</v>
      </c>
      <c r="AK4971">
        <v>23.8</v>
      </c>
      <c r="AL4971">
        <v>24.6</v>
      </c>
      <c r="AM4971">
        <v>5.2</v>
      </c>
      <c r="AN4971">
        <v>214.73099999999999</v>
      </c>
      <c r="AO4971">
        <v>1985.35</v>
      </c>
      <c r="AP4971" t="s">
        <v>2699</v>
      </c>
    </row>
    <row r="4972" spans="1:42">
      <c r="A4972" t="s">
        <v>68</v>
      </c>
      <c r="B4972" t="s">
        <v>42</v>
      </c>
      <c r="C4972" t="s">
        <v>2631</v>
      </c>
      <c r="D4972" t="s">
        <v>409</v>
      </c>
      <c r="E4972" t="s">
        <v>2632</v>
      </c>
      <c r="F4972" t="s">
        <v>46</v>
      </c>
      <c r="G4972" t="s">
        <v>47</v>
      </c>
      <c r="H4972">
        <v>73</v>
      </c>
      <c r="I4972" t="s">
        <v>56</v>
      </c>
      <c r="J4972" t="s">
        <v>57</v>
      </c>
      <c r="K4972">
        <v>24</v>
      </c>
      <c r="L4972">
        <v>1</v>
      </c>
      <c r="M4972" t="s">
        <v>84</v>
      </c>
      <c r="N4972" t="s">
        <v>1215</v>
      </c>
      <c r="O4972">
        <v>0.84499999999999997</v>
      </c>
      <c r="P4972" t="s">
        <v>74</v>
      </c>
      <c r="R4972" t="s">
        <v>53</v>
      </c>
      <c r="S4972" t="s">
        <v>54</v>
      </c>
      <c r="T4972">
        <v>0</v>
      </c>
      <c r="U4972">
        <v>0</v>
      </c>
      <c r="V4972">
        <v>1</v>
      </c>
      <c r="W4972">
        <v>0</v>
      </c>
      <c r="X4972">
        <v>1</v>
      </c>
      <c r="Y4972">
        <v>0</v>
      </c>
      <c r="Z4972">
        <v>6</v>
      </c>
      <c r="AA4972">
        <v>85.5</v>
      </c>
      <c r="AB4972">
        <v>79.599999999999994</v>
      </c>
      <c r="AC4972">
        <v>3.4049999999999998</v>
      </c>
      <c r="AD4972">
        <v>1.59</v>
      </c>
      <c r="AE4972">
        <v>-0.90700000000000003</v>
      </c>
      <c r="AF4972">
        <v>0.53900000000000003</v>
      </c>
      <c r="AG4972">
        <v>-2.0510000000000002</v>
      </c>
      <c r="AH4972">
        <v>6.0750000000000002</v>
      </c>
      <c r="AI4972">
        <v>-6.7830000000000004</v>
      </c>
      <c r="AJ4972">
        <v>6.335</v>
      </c>
      <c r="AK4972">
        <v>23.9</v>
      </c>
      <c r="AL4972">
        <v>22.7</v>
      </c>
      <c r="AM4972">
        <v>6.5</v>
      </c>
      <c r="AN4972">
        <v>226.745</v>
      </c>
      <c r="AO4972">
        <v>1719.12</v>
      </c>
      <c r="AP4972" t="s">
        <v>2700</v>
      </c>
    </row>
    <row r="4973" spans="1:42">
      <c r="A4973" t="s">
        <v>68</v>
      </c>
      <c r="B4973" t="s">
        <v>42</v>
      </c>
      <c r="C4973" t="s">
        <v>2631</v>
      </c>
      <c r="D4973" t="s">
        <v>409</v>
      </c>
      <c r="E4973" t="s">
        <v>2632</v>
      </c>
      <c r="F4973" t="s">
        <v>46</v>
      </c>
      <c r="G4973" t="s">
        <v>47</v>
      </c>
      <c r="H4973">
        <v>75</v>
      </c>
      <c r="I4973" t="s">
        <v>56</v>
      </c>
      <c r="J4973" t="s">
        <v>57</v>
      </c>
      <c r="K4973">
        <v>24</v>
      </c>
      <c r="L4973">
        <v>3</v>
      </c>
      <c r="M4973" t="s">
        <v>80</v>
      </c>
      <c r="N4973" t="s">
        <v>1215</v>
      </c>
      <c r="O4973">
        <v>0.59299999999999997</v>
      </c>
      <c r="P4973" t="s">
        <v>74</v>
      </c>
      <c r="R4973" t="s">
        <v>53</v>
      </c>
      <c r="S4973" t="s">
        <v>54</v>
      </c>
      <c r="T4973">
        <v>1</v>
      </c>
      <c r="U4973">
        <v>1</v>
      </c>
      <c r="V4973">
        <v>1</v>
      </c>
      <c r="W4973">
        <v>0</v>
      </c>
      <c r="X4973">
        <v>1</v>
      </c>
      <c r="Y4973">
        <v>0</v>
      </c>
      <c r="Z4973">
        <v>6</v>
      </c>
      <c r="AA4973">
        <v>85.6</v>
      </c>
      <c r="AB4973">
        <v>79.599999999999994</v>
      </c>
      <c r="AC4973">
        <v>3.4049999999999998</v>
      </c>
      <c r="AD4973">
        <v>1.59</v>
      </c>
      <c r="AE4973">
        <v>-1.1830000000000001</v>
      </c>
      <c r="AF4973">
        <v>0.73</v>
      </c>
      <c r="AG4973">
        <v>-2.1509999999999998</v>
      </c>
      <c r="AH4973">
        <v>6.0570000000000004</v>
      </c>
      <c r="AI4973">
        <v>-6.9580000000000002</v>
      </c>
      <c r="AJ4973">
        <v>6.0789999999999997</v>
      </c>
      <c r="AK4973">
        <v>23.9</v>
      </c>
      <c r="AL4973">
        <v>23.2</v>
      </c>
      <c r="AM4973">
        <v>6.6</v>
      </c>
      <c r="AN4973">
        <v>228.63900000000001</v>
      </c>
      <c r="AO4973">
        <v>1712.65</v>
      </c>
      <c r="AP4973" t="s">
        <v>2702</v>
      </c>
    </row>
    <row r="4974" spans="1:42">
      <c r="A4974" t="s">
        <v>68</v>
      </c>
      <c r="B4974" t="s">
        <v>42</v>
      </c>
      <c r="C4974" t="s">
        <v>2631</v>
      </c>
      <c r="D4974" t="s">
        <v>409</v>
      </c>
      <c r="E4974" t="s">
        <v>2632</v>
      </c>
      <c r="F4974" t="s">
        <v>46</v>
      </c>
      <c r="G4974" t="s">
        <v>47</v>
      </c>
      <c r="H4974">
        <v>76</v>
      </c>
      <c r="I4974" t="s">
        <v>48</v>
      </c>
      <c r="J4974" t="s">
        <v>49</v>
      </c>
      <c r="K4974">
        <v>24</v>
      </c>
      <c r="L4974">
        <v>4</v>
      </c>
      <c r="M4974" t="s">
        <v>80</v>
      </c>
      <c r="N4974" t="s">
        <v>1215</v>
      </c>
      <c r="O4974">
        <v>0.92100000000000004</v>
      </c>
      <c r="P4974" t="s">
        <v>74</v>
      </c>
      <c r="Q4974" t="s">
        <v>85</v>
      </c>
      <c r="R4974" t="s">
        <v>53</v>
      </c>
      <c r="S4974" t="s">
        <v>54</v>
      </c>
      <c r="T4974">
        <v>2</v>
      </c>
      <c r="U4974">
        <v>1</v>
      </c>
      <c r="V4974">
        <v>1</v>
      </c>
      <c r="W4974">
        <v>0</v>
      </c>
      <c r="X4974">
        <v>1</v>
      </c>
      <c r="Y4974">
        <v>0</v>
      </c>
      <c r="Z4974">
        <v>6</v>
      </c>
      <c r="AA4974">
        <v>85.5</v>
      </c>
      <c r="AB4974">
        <v>79.599999999999994</v>
      </c>
      <c r="AC4974">
        <v>3.4049999999999998</v>
      </c>
      <c r="AD4974">
        <v>1.59</v>
      </c>
      <c r="AE4974">
        <v>-0.61599999999999999</v>
      </c>
      <c r="AF4974">
        <v>1.468</v>
      </c>
      <c r="AG4974">
        <v>-2.19</v>
      </c>
      <c r="AH4974">
        <v>6.218</v>
      </c>
      <c r="AI4974">
        <v>-9.57</v>
      </c>
      <c r="AJ4974">
        <v>2.1749999999999998</v>
      </c>
      <c r="AK4974">
        <v>23.9</v>
      </c>
      <c r="AL4974">
        <v>25.3</v>
      </c>
      <c r="AM4974">
        <v>8.4</v>
      </c>
      <c r="AN4974">
        <v>256.93099999999998</v>
      </c>
      <c r="AO4974">
        <v>1814.6</v>
      </c>
      <c r="AP4974" t="s">
        <v>2703</v>
      </c>
    </row>
    <row r="4975" spans="1:42">
      <c r="A4975" t="s">
        <v>68</v>
      </c>
      <c r="B4975" t="s">
        <v>42</v>
      </c>
      <c r="C4975" t="s">
        <v>2631</v>
      </c>
      <c r="D4975" t="s">
        <v>409</v>
      </c>
      <c r="E4975" t="s">
        <v>2632</v>
      </c>
      <c r="F4975" t="s">
        <v>46</v>
      </c>
      <c r="G4975" t="s">
        <v>47</v>
      </c>
      <c r="H4975">
        <v>77</v>
      </c>
      <c r="I4975" t="s">
        <v>56</v>
      </c>
      <c r="J4975" t="s">
        <v>57</v>
      </c>
      <c r="K4975">
        <v>25</v>
      </c>
      <c r="L4975">
        <v>1</v>
      </c>
      <c r="M4975" t="s">
        <v>84</v>
      </c>
      <c r="N4975" t="s">
        <v>1215</v>
      </c>
      <c r="O4975">
        <v>0.81599999999999995</v>
      </c>
      <c r="P4975" t="s">
        <v>71</v>
      </c>
      <c r="R4975" t="s">
        <v>75</v>
      </c>
      <c r="S4975" t="s">
        <v>42</v>
      </c>
      <c r="T4975">
        <v>0</v>
      </c>
      <c r="U4975">
        <v>0</v>
      </c>
      <c r="V4975">
        <v>2</v>
      </c>
      <c r="W4975">
        <v>0</v>
      </c>
      <c r="X4975">
        <v>0</v>
      </c>
      <c r="Y4975">
        <v>1</v>
      </c>
      <c r="Z4975">
        <v>6</v>
      </c>
      <c r="AA4975">
        <v>85.4</v>
      </c>
      <c r="AB4975">
        <v>79.2</v>
      </c>
      <c r="AC4975">
        <v>3.25</v>
      </c>
      <c r="AD4975">
        <v>1.53</v>
      </c>
      <c r="AE4975">
        <v>1.099</v>
      </c>
      <c r="AF4975">
        <v>3.802</v>
      </c>
      <c r="AG4975">
        <v>-1.788</v>
      </c>
      <c r="AH4975">
        <v>6.4210000000000003</v>
      </c>
      <c r="AI4975">
        <v>-1.84</v>
      </c>
      <c r="AJ4975">
        <v>9.4749999999999996</v>
      </c>
      <c r="AK4975">
        <v>23.8</v>
      </c>
      <c r="AL4975">
        <v>5</v>
      </c>
      <c r="AM4975">
        <v>4.5</v>
      </c>
      <c r="AN4975">
        <v>190.93600000000001</v>
      </c>
      <c r="AO4975">
        <v>1793.36</v>
      </c>
      <c r="AP4975" t="s">
        <v>2704</v>
      </c>
    </row>
    <row r="4976" spans="1:42">
      <c r="A4976" t="s">
        <v>68</v>
      </c>
      <c r="B4976" t="s">
        <v>42</v>
      </c>
      <c r="C4976" t="s">
        <v>2631</v>
      </c>
      <c r="D4976" t="s">
        <v>409</v>
      </c>
      <c r="E4976" t="s">
        <v>2632</v>
      </c>
      <c r="F4976" t="s">
        <v>46</v>
      </c>
      <c r="G4976" t="s">
        <v>47</v>
      </c>
      <c r="H4976">
        <v>79</v>
      </c>
      <c r="I4976" t="s">
        <v>60</v>
      </c>
      <c r="J4976" t="s">
        <v>61</v>
      </c>
      <c r="K4976">
        <v>25</v>
      </c>
      <c r="L4976">
        <v>3</v>
      </c>
      <c r="M4976" t="s">
        <v>164</v>
      </c>
      <c r="N4976" t="s">
        <v>1215</v>
      </c>
      <c r="O4976">
        <v>0.86199999999999999</v>
      </c>
      <c r="P4976" t="s">
        <v>71</v>
      </c>
      <c r="R4976" t="s">
        <v>75</v>
      </c>
      <c r="S4976" t="s">
        <v>42</v>
      </c>
      <c r="T4976">
        <v>1</v>
      </c>
      <c r="U4976">
        <v>1</v>
      </c>
      <c r="V4976">
        <v>2</v>
      </c>
      <c r="W4976">
        <v>0</v>
      </c>
      <c r="X4976">
        <v>0</v>
      </c>
      <c r="Y4976">
        <v>1</v>
      </c>
      <c r="Z4976">
        <v>6</v>
      </c>
      <c r="AA4976">
        <v>79.599999999999994</v>
      </c>
      <c r="AB4976">
        <v>73.8</v>
      </c>
      <c r="AC4976">
        <v>3.25</v>
      </c>
      <c r="AD4976">
        <v>1.53</v>
      </c>
      <c r="AE4976">
        <v>-0.51200000000000001</v>
      </c>
      <c r="AF4976">
        <v>3.1579999999999999</v>
      </c>
      <c r="AG4976">
        <v>-2.8639999999999999</v>
      </c>
      <c r="AH4976">
        <v>5.8230000000000004</v>
      </c>
      <c r="AI4976">
        <v>-1.236</v>
      </c>
      <c r="AJ4976">
        <v>2.7280000000000002</v>
      </c>
      <c r="AK4976">
        <v>23.8</v>
      </c>
      <c r="AL4976">
        <v>1.5</v>
      </c>
      <c r="AM4976">
        <v>8.3000000000000007</v>
      </c>
      <c r="AN4976">
        <v>203.958</v>
      </c>
      <c r="AO4976">
        <v>522.85599999999999</v>
      </c>
      <c r="AP4976" t="s">
        <v>2706</v>
      </c>
    </row>
    <row r="4977" spans="1:42">
      <c r="A4977" t="s">
        <v>68</v>
      </c>
      <c r="B4977" t="s">
        <v>42</v>
      </c>
      <c r="C4977" t="s">
        <v>2631</v>
      </c>
      <c r="D4977" t="s">
        <v>409</v>
      </c>
      <c r="E4977" t="s">
        <v>2632</v>
      </c>
      <c r="F4977" t="s">
        <v>46</v>
      </c>
      <c r="G4977" t="s">
        <v>47</v>
      </c>
      <c r="H4977">
        <v>80</v>
      </c>
      <c r="I4977" t="s">
        <v>56</v>
      </c>
      <c r="J4977" t="s">
        <v>57</v>
      </c>
      <c r="K4977">
        <v>25</v>
      </c>
      <c r="L4977">
        <v>4</v>
      </c>
      <c r="M4977" t="s">
        <v>84</v>
      </c>
      <c r="N4977" t="s">
        <v>1215</v>
      </c>
      <c r="O4977">
        <v>0.91300000000000003</v>
      </c>
      <c r="P4977" t="s">
        <v>71</v>
      </c>
      <c r="R4977" t="s">
        <v>75</v>
      </c>
      <c r="S4977" t="s">
        <v>42</v>
      </c>
      <c r="T4977">
        <v>1</v>
      </c>
      <c r="U4977">
        <v>2</v>
      </c>
      <c r="V4977">
        <v>2</v>
      </c>
      <c r="W4977">
        <v>0</v>
      </c>
      <c r="X4977">
        <v>0</v>
      </c>
      <c r="Y4977">
        <v>1</v>
      </c>
      <c r="Z4977">
        <v>6</v>
      </c>
      <c r="AA4977">
        <v>86.2</v>
      </c>
      <c r="AB4977">
        <v>79.900000000000006</v>
      </c>
      <c r="AC4977">
        <v>3.25</v>
      </c>
      <c r="AD4977">
        <v>1.53</v>
      </c>
      <c r="AE4977">
        <v>-0.90700000000000003</v>
      </c>
      <c r="AF4977">
        <v>4.109</v>
      </c>
      <c r="AG4977">
        <v>-1.9390000000000001</v>
      </c>
      <c r="AH4977">
        <v>6.4189999999999996</v>
      </c>
      <c r="AI4977">
        <v>-3.6</v>
      </c>
      <c r="AJ4977">
        <v>7.5659999999999998</v>
      </c>
      <c r="AK4977">
        <v>23.8</v>
      </c>
      <c r="AL4977">
        <v>14.4</v>
      </c>
      <c r="AM4977">
        <v>5.2</v>
      </c>
      <c r="AN4977">
        <v>205.31</v>
      </c>
      <c r="AO4977">
        <v>1574.51</v>
      </c>
      <c r="AP4977" t="s">
        <v>2707</v>
      </c>
    </row>
    <row r="4978" spans="1:42">
      <c r="A4978" t="s">
        <v>68</v>
      </c>
      <c r="B4978" t="s">
        <v>42</v>
      </c>
      <c r="C4978" t="s">
        <v>2631</v>
      </c>
      <c r="D4978" t="s">
        <v>409</v>
      </c>
      <c r="E4978" t="s">
        <v>2632</v>
      </c>
      <c r="F4978" t="s">
        <v>46</v>
      </c>
      <c r="G4978" t="s">
        <v>47</v>
      </c>
      <c r="H4978">
        <v>81</v>
      </c>
      <c r="I4978" t="s">
        <v>56</v>
      </c>
      <c r="J4978" t="s">
        <v>57</v>
      </c>
      <c r="K4978">
        <v>25</v>
      </c>
      <c r="L4978">
        <v>5</v>
      </c>
      <c r="M4978" t="s">
        <v>80</v>
      </c>
      <c r="N4978" t="s">
        <v>1215</v>
      </c>
      <c r="O4978">
        <v>0.91700000000000004</v>
      </c>
      <c r="P4978" t="s">
        <v>71</v>
      </c>
      <c r="R4978" t="s">
        <v>75</v>
      </c>
      <c r="S4978" t="s">
        <v>42</v>
      </c>
      <c r="T4978">
        <v>2</v>
      </c>
      <c r="U4978">
        <v>2</v>
      </c>
      <c r="V4978">
        <v>2</v>
      </c>
      <c r="W4978">
        <v>0</v>
      </c>
      <c r="X4978">
        <v>0</v>
      </c>
      <c r="Y4978">
        <v>1</v>
      </c>
      <c r="Z4978">
        <v>6</v>
      </c>
      <c r="AA4978">
        <v>85.4</v>
      </c>
      <c r="AB4978">
        <v>79.900000000000006</v>
      </c>
      <c r="AC4978">
        <v>3.25</v>
      </c>
      <c r="AD4978">
        <v>1.53</v>
      </c>
      <c r="AE4978">
        <v>-1.272</v>
      </c>
      <c r="AF4978">
        <v>0.94399999999999995</v>
      </c>
      <c r="AG4978">
        <v>-2.109</v>
      </c>
      <c r="AH4978">
        <v>6.1059999999999999</v>
      </c>
      <c r="AI4978">
        <v>-7.7240000000000002</v>
      </c>
      <c r="AJ4978">
        <v>3.6030000000000002</v>
      </c>
      <c r="AK4978">
        <v>23.9</v>
      </c>
      <c r="AL4978">
        <v>22.7</v>
      </c>
      <c r="AM4978">
        <v>7.6</v>
      </c>
      <c r="AN4978">
        <v>244.71</v>
      </c>
      <c r="AO4978">
        <v>1584.02</v>
      </c>
      <c r="AP4978" t="s">
        <v>2708</v>
      </c>
    </row>
    <row r="4979" spans="1:42">
      <c r="A4979" t="s">
        <v>68</v>
      </c>
      <c r="B4979" t="s">
        <v>42</v>
      </c>
      <c r="C4979" t="s">
        <v>2631</v>
      </c>
      <c r="D4979" t="s">
        <v>409</v>
      </c>
      <c r="E4979" t="s">
        <v>2632</v>
      </c>
      <c r="F4979" t="s">
        <v>46</v>
      </c>
      <c r="G4979" t="s">
        <v>47</v>
      </c>
      <c r="H4979">
        <v>82</v>
      </c>
      <c r="I4979" t="s">
        <v>69</v>
      </c>
      <c r="J4979" t="s">
        <v>61</v>
      </c>
      <c r="K4979">
        <v>25</v>
      </c>
      <c r="L4979">
        <v>6</v>
      </c>
      <c r="M4979" t="s">
        <v>84</v>
      </c>
      <c r="N4979" t="s">
        <v>1215</v>
      </c>
      <c r="O4979">
        <v>0.90800000000000003</v>
      </c>
      <c r="P4979" t="s">
        <v>71</v>
      </c>
      <c r="R4979" t="s">
        <v>75</v>
      </c>
      <c r="S4979" t="s">
        <v>42</v>
      </c>
      <c r="T4979">
        <v>3</v>
      </c>
      <c r="U4979">
        <v>2</v>
      </c>
      <c r="V4979">
        <v>2</v>
      </c>
      <c r="W4979">
        <v>0</v>
      </c>
      <c r="X4979">
        <v>0</v>
      </c>
      <c r="Y4979">
        <v>1</v>
      </c>
      <c r="Z4979">
        <v>6</v>
      </c>
      <c r="AA4979">
        <v>86</v>
      </c>
      <c r="AB4979">
        <v>80</v>
      </c>
      <c r="AC4979">
        <v>3.25</v>
      </c>
      <c r="AD4979">
        <v>1.53</v>
      </c>
      <c r="AE4979">
        <v>0.94699999999999995</v>
      </c>
      <c r="AF4979">
        <v>3.2530000000000001</v>
      </c>
      <c r="AG4979">
        <v>-1.706</v>
      </c>
      <c r="AH4979">
        <v>6.33</v>
      </c>
      <c r="AI4979">
        <v>-3.33</v>
      </c>
      <c r="AJ4979">
        <v>7.9660000000000002</v>
      </c>
      <c r="AK4979">
        <v>23.8</v>
      </c>
      <c r="AL4979">
        <v>11.5</v>
      </c>
      <c r="AM4979">
        <v>5.0999999999999996</v>
      </c>
      <c r="AN4979">
        <v>202.56800000000001</v>
      </c>
      <c r="AO4979">
        <v>1620.36</v>
      </c>
      <c r="AP4979" t="s">
        <v>2709</v>
      </c>
    </row>
    <row r="4980" spans="1:42">
      <c r="A4980" t="s">
        <v>68</v>
      </c>
      <c r="B4980" t="s">
        <v>42</v>
      </c>
      <c r="C4980" t="s">
        <v>2631</v>
      </c>
      <c r="D4980" t="s">
        <v>409</v>
      </c>
      <c r="E4980" t="s">
        <v>2632</v>
      </c>
      <c r="F4980" t="s">
        <v>46</v>
      </c>
      <c r="G4980" t="s">
        <v>47</v>
      </c>
      <c r="H4980">
        <v>84</v>
      </c>
      <c r="I4980" t="s">
        <v>56</v>
      </c>
      <c r="J4980" t="s">
        <v>57</v>
      </c>
      <c r="K4980">
        <v>26</v>
      </c>
      <c r="L4980">
        <v>2</v>
      </c>
      <c r="M4980" t="s">
        <v>84</v>
      </c>
      <c r="N4980" t="s">
        <v>1215</v>
      </c>
      <c r="O4980">
        <v>0.84399999999999997</v>
      </c>
      <c r="P4980" t="s">
        <v>51</v>
      </c>
      <c r="R4980" t="s">
        <v>1230</v>
      </c>
      <c r="S4980" t="s">
        <v>42</v>
      </c>
      <c r="T4980">
        <v>0</v>
      </c>
      <c r="U4980">
        <v>1</v>
      </c>
      <c r="V4980">
        <v>0</v>
      </c>
      <c r="W4980">
        <v>0</v>
      </c>
      <c r="X4980">
        <v>0</v>
      </c>
      <c r="Y4980">
        <v>0</v>
      </c>
      <c r="Z4980">
        <v>7</v>
      </c>
      <c r="AA4980">
        <v>84.6</v>
      </c>
      <c r="AB4980">
        <v>78.599999999999994</v>
      </c>
      <c r="AC4980">
        <v>3.27</v>
      </c>
      <c r="AD4980">
        <v>1.45</v>
      </c>
      <c r="AE4980">
        <v>1.256</v>
      </c>
      <c r="AF4980">
        <v>2.2250000000000001</v>
      </c>
      <c r="AG4980">
        <v>-1.663</v>
      </c>
      <c r="AH4980">
        <v>6.3319999999999999</v>
      </c>
      <c r="AI4980">
        <v>-2.5430000000000001</v>
      </c>
      <c r="AJ4980">
        <v>10.432</v>
      </c>
      <c r="AK4980">
        <v>23.8</v>
      </c>
      <c r="AL4980">
        <v>8.6</v>
      </c>
      <c r="AM4980">
        <v>4.5</v>
      </c>
      <c r="AN4980">
        <v>193.63900000000001</v>
      </c>
      <c r="AO4980">
        <v>1973.94</v>
      </c>
      <c r="AP4980" t="s">
        <v>2711</v>
      </c>
    </row>
    <row r="4981" spans="1:42">
      <c r="A4981" t="s">
        <v>68</v>
      </c>
      <c r="B4981" t="s">
        <v>42</v>
      </c>
      <c r="C4981" t="s">
        <v>2631</v>
      </c>
      <c r="D4981" t="s">
        <v>409</v>
      </c>
      <c r="E4981" t="s">
        <v>2632</v>
      </c>
      <c r="F4981" t="s">
        <v>46</v>
      </c>
      <c r="G4981" t="s">
        <v>47</v>
      </c>
      <c r="H4981">
        <v>86</v>
      </c>
      <c r="I4981" t="s">
        <v>56</v>
      </c>
      <c r="J4981" t="s">
        <v>57</v>
      </c>
      <c r="K4981">
        <v>26</v>
      </c>
      <c r="L4981">
        <v>4</v>
      </c>
      <c r="M4981" t="s">
        <v>164</v>
      </c>
      <c r="N4981" t="s">
        <v>1215</v>
      </c>
      <c r="O4981">
        <v>0.90900000000000003</v>
      </c>
      <c r="P4981" t="s">
        <v>51</v>
      </c>
      <c r="R4981" t="s">
        <v>1230</v>
      </c>
      <c r="S4981" t="s">
        <v>42</v>
      </c>
      <c r="T4981">
        <v>1</v>
      </c>
      <c r="U4981">
        <v>2</v>
      </c>
      <c r="V4981">
        <v>0</v>
      </c>
      <c r="W4981">
        <v>0</v>
      </c>
      <c r="X4981">
        <v>0</v>
      </c>
      <c r="Y4981">
        <v>0</v>
      </c>
      <c r="Z4981">
        <v>7</v>
      </c>
      <c r="AA4981">
        <v>82.2</v>
      </c>
      <c r="AB4981">
        <v>76.400000000000006</v>
      </c>
      <c r="AC4981">
        <v>3.27</v>
      </c>
      <c r="AD4981">
        <v>1.45</v>
      </c>
      <c r="AE4981">
        <v>-1.738</v>
      </c>
      <c r="AF4981">
        <v>4.6139999999999999</v>
      </c>
      <c r="AG4981">
        <v>-3.1560000000000001</v>
      </c>
      <c r="AH4981">
        <v>5.516</v>
      </c>
      <c r="AI4981">
        <v>-3.4580000000000002</v>
      </c>
      <c r="AJ4981">
        <v>5.2229999999999999</v>
      </c>
      <c r="AK4981">
        <v>23.8</v>
      </c>
      <c r="AL4981">
        <v>10.4</v>
      </c>
      <c r="AM4981">
        <v>6.6</v>
      </c>
      <c r="AN4981">
        <v>213.26</v>
      </c>
      <c r="AO4981">
        <v>1130.03</v>
      </c>
      <c r="AP4981" t="s">
        <v>2713</v>
      </c>
    </row>
    <row r="4982" spans="1:42">
      <c r="A4982" t="s">
        <v>68</v>
      </c>
      <c r="B4982" t="s">
        <v>42</v>
      </c>
      <c r="C4982" t="s">
        <v>2631</v>
      </c>
      <c r="D4982" t="s">
        <v>409</v>
      </c>
      <c r="E4982" t="s">
        <v>2632</v>
      </c>
      <c r="F4982" t="s">
        <v>46</v>
      </c>
      <c r="G4982" t="s">
        <v>47</v>
      </c>
      <c r="H4982">
        <v>87</v>
      </c>
      <c r="I4982" t="s">
        <v>56</v>
      </c>
      <c r="J4982" t="s">
        <v>57</v>
      </c>
      <c r="K4982">
        <v>26</v>
      </c>
      <c r="L4982">
        <v>5</v>
      </c>
      <c r="M4982" t="s">
        <v>84</v>
      </c>
      <c r="N4982" t="s">
        <v>1215</v>
      </c>
      <c r="O4982">
        <v>0.91500000000000004</v>
      </c>
      <c r="P4982" t="s">
        <v>51</v>
      </c>
      <c r="R4982" t="s">
        <v>1230</v>
      </c>
      <c r="S4982" t="s">
        <v>42</v>
      </c>
      <c r="T4982">
        <v>2</v>
      </c>
      <c r="U4982">
        <v>2</v>
      </c>
      <c r="V4982">
        <v>0</v>
      </c>
      <c r="W4982">
        <v>0</v>
      </c>
      <c r="X4982">
        <v>0</v>
      </c>
      <c r="Y4982">
        <v>0</v>
      </c>
      <c r="Z4982">
        <v>7</v>
      </c>
      <c r="AA4982">
        <v>86.3</v>
      </c>
      <c r="AB4982">
        <v>79.8</v>
      </c>
      <c r="AC4982">
        <v>3.27</v>
      </c>
      <c r="AD4982">
        <v>1.45</v>
      </c>
      <c r="AE4982">
        <v>1.034</v>
      </c>
      <c r="AF4982">
        <v>3.4929999999999999</v>
      </c>
      <c r="AG4982">
        <v>-1.8440000000000001</v>
      </c>
      <c r="AH4982">
        <v>6.3230000000000004</v>
      </c>
      <c r="AI4982">
        <v>-5.0650000000000004</v>
      </c>
      <c r="AJ4982">
        <v>9.5139999999999993</v>
      </c>
      <c r="AK4982">
        <v>23.8</v>
      </c>
      <c r="AL4982">
        <v>20.7</v>
      </c>
      <c r="AM4982">
        <v>4.5999999999999996</v>
      </c>
      <c r="AN4982">
        <v>207.91300000000001</v>
      </c>
      <c r="AO4982">
        <v>2017.75</v>
      </c>
      <c r="AP4982" t="s">
        <v>2714</v>
      </c>
    </row>
    <row r="4983" spans="1:42">
      <c r="A4983" t="s">
        <v>68</v>
      </c>
      <c r="B4983" t="s">
        <v>42</v>
      </c>
      <c r="C4983" t="s">
        <v>2631</v>
      </c>
      <c r="D4983" t="s">
        <v>409</v>
      </c>
      <c r="E4983" t="s">
        <v>2632</v>
      </c>
      <c r="F4983" t="s">
        <v>46</v>
      </c>
      <c r="G4983" t="s">
        <v>47</v>
      </c>
      <c r="H4983">
        <v>89</v>
      </c>
      <c r="I4983" t="s">
        <v>63</v>
      </c>
      <c r="J4983" t="s">
        <v>61</v>
      </c>
      <c r="K4983">
        <v>27</v>
      </c>
      <c r="L4983">
        <v>1</v>
      </c>
      <c r="M4983" t="s">
        <v>84</v>
      </c>
      <c r="N4983" t="s">
        <v>1215</v>
      </c>
      <c r="O4983">
        <v>0.90500000000000003</v>
      </c>
      <c r="P4983" t="s">
        <v>282</v>
      </c>
      <c r="R4983" t="s">
        <v>165</v>
      </c>
      <c r="S4983" t="s">
        <v>54</v>
      </c>
      <c r="T4983">
        <v>0</v>
      </c>
      <c r="U4983">
        <v>0</v>
      </c>
      <c r="V4983">
        <v>1</v>
      </c>
      <c r="W4983">
        <v>0</v>
      </c>
      <c r="X4983">
        <v>0</v>
      </c>
      <c r="Y4983">
        <v>0</v>
      </c>
      <c r="Z4983">
        <v>7</v>
      </c>
      <c r="AA4983">
        <v>85.6</v>
      </c>
      <c r="AB4983">
        <v>79</v>
      </c>
      <c r="AC4983">
        <v>3.58</v>
      </c>
      <c r="AD4983">
        <v>1.87</v>
      </c>
      <c r="AE4983">
        <v>0.14699999999999999</v>
      </c>
      <c r="AF4983">
        <v>2.4750000000000001</v>
      </c>
      <c r="AG4983">
        <v>-2.16</v>
      </c>
      <c r="AH4983">
        <v>6.2039999999999997</v>
      </c>
      <c r="AI4983">
        <v>-3.57</v>
      </c>
      <c r="AJ4983">
        <v>9.2040000000000006</v>
      </c>
      <c r="AK4983">
        <v>23.8</v>
      </c>
      <c r="AL4983">
        <v>13.2</v>
      </c>
      <c r="AM4983">
        <v>4.9000000000000004</v>
      </c>
      <c r="AN4983">
        <v>201.1</v>
      </c>
      <c r="AO4983">
        <v>1825.58</v>
      </c>
      <c r="AP4983" t="s">
        <v>2716</v>
      </c>
    </row>
    <row r="4984" spans="1:42">
      <c r="A4984" t="s">
        <v>68</v>
      </c>
      <c r="B4984" t="s">
        <v>42</v>
      </c>
      <c r="C4984" t="s">
        <v>2631</v>
      </c>
      <c r="D4984" t="s">
        <v>409</v>
      </c>
      <c r="E4984" t="s">
        <v>2632</v>
      </c>
      <c r="F4984" t="s">
        <v>46</v>
      </c>
      <c r="G4984" t="s">
        <v>47</v>
      </c>
      <c r="H4984">
        <v>90</v>
      </c>
      <c r="I4984" t="s">
        <v>56</v>
      </c>
      <c r="J4984" t="s">
        <v>57</v>
      </c>
      <c r="K4984">
        <v>27</v>
      </c>
      <c r="L4984">
        <v>2</v>
      </c>
      <c r="M4984" t="s">
        <v>84</v>
      </c>
      <c r="N4984" t="s">
        <v>1215</v>
      </c>
      <c r="O4984">
        <v>0.89300000000000002</v>
      </c>
      <c r="P4984" t="s">
        <v>282</v>
      </c>
      <c r="R4984" t="s">
        <v>165</v>
      </c>
      <c r="S4984" t="s">
        <v>54</v>
      </c>
      <c r="T4984">
        <v>0</v>
      </c>
      <c r="U4984">
        <v>1</v>
      </c>
      <c r="V4984">
        <v>1</v>
      </c>
      <c r="W4984">
        <v>0</v>
      </c>
      <c r="X4984">
        <v>0</v>
      </c>
      <c r="Y4984">
        <v>0</v>
      </c>
      <c r="Z4984">
        <v>7</v>
      </c>
      <c r="AA4984">
        <v>85.7</v>
      </c>
      <c r="AB4984">
        <v>79.7</v>
      </c>
      <c r="AC4984">
        <v>3.58</v>
      </c>
      <c r="AD4984">
        <v>1.87</v>
      </c>
      <c r="AE4984">
        <v>-1.196</v>
      </c>
      <c r="AF4984">
        <v>3.4689999999999999</v>
      </c>
      <c r="AG4984">
        <v>-2.3570000000000002</v>
      </c>
      <c r="AH4984">
        <v>6.31</v>
      </c>
      <c r="AI4984">
        <v>-3.0489999999999999</v>
      </c>
      <c r="AJ4984">
        <v>9.9849999999999994</v>
      </c>
      <c r="AK4984">
        <v>23.9</v>
      </c>
      <c r="AL4984">
        <v>14.3</v>
      </c>
      <c r="AM4984">
        <v>4.3</v>
      </c>
      <c r="AN4984">
        <v>196.90899999999999</v>
      </c>
      <c r="AO4984">
        <v>1956.29</v>
      </c>
      <c r="AP4984" t="s">
        <v>2717</v>
      </c>
    </row>
    <row r="4985" spans="1:42">
      <c r="A4985" t="s">
        <v>68</v>
      </c>
      <c r="B4985" t="s">
        <v>42</v>
      </c>
      <c r="C4985" t="s">
        <v>2631</v>
      </c>
      <c r="D4985" t="s">
        <v>409</v>
      </c>
      <c r="E4985" t="s">
        <v>2632</v>
      </c>
      <c r="F4985" t="s">
        <v>46</v>
      </c>
      <c r="G4985" t="s">
        <v>47</v>
      </c>
      <c r="H4985">
        <v>91</v>
      </c>
      <c r="I4985" t="s">
        <v>56</v>
      </c>
      <c r="J4985" t="s">
        <v>57</v>
      </c>
      <c r="K4985">
        <v>27</v>
      </c>
      <c r="L4985">
        <v>3</v>
      </c>
      <c r="M4985" t="s">
        <v>58</v>
      </c>
      <c r="N4985" t="s">
        <v>1215</v>
      </c>
      <c r="O4985">
        <v>0.57399999999999995</v>
      </c>
      <c r="P4985" t="s">
        <v>282</v>
      </c>
      <c r="R4985" t="s">
        <v>165</v>
      </c>
      <c r="S4985" t="s">
        <v>54</v>
      </c>
      <c r="T4985">
        <v>1</v>
      </c>
      <c r="U4985">
        <v>1</v>
      </c>
      <c r="V4985">
        <v>1</v>
      </c>
      <c r="W4985">
        <v>0</v>
      </c>
      <c r="X4985">
        <v>0</v>
      </c>
      <c r="Y4985">
        <v>0</v>
      </c>
      <c r="Z4985">
        <v>7</v>
      </c>
      <c r="AA4985">
        <v>84.9</v>
      </c>
      <c r="AB4985">
        <v>78.400000000000006</v>
      </c>
      <c r="AC4985">
        <v>3.58</v>
      </c>
      <c r="AD4985">
        <v>1.87</v>
      </c>
      <c r="AE4985">
        <v>-0.189</v>
      </c>
      <c r="AF4985">
        <v>4.3090000000000002</v>
      </c>
      <c r="AG4985">
        <v>-2.1469999999999998</v>
      </c>
      <c r="AH4985">
        <v>6.2389999999999999</v>
      </c>
      <c r="AI4985">
        <v>-1.2110000000000001</v>
      </c>
      <c r="AJ4985">
        <v>6.5810000000000004</v>
      </c>
      <c r="AK4985">
        <v>23.8</v>
      </c>
      <c r="AL4985">
        <v>2.4</v>
      </c>
      <c r="AM4985">
        <v>5.6</v>
      </c>
      <c r="AN4985">
        <v>190.35400000000001</v>
      </c>
      <c r="AO4985">
        <v>1235.53</v>
      </c>
      <c r="AP4985" t="s">
        <v>2718</v>
      </c>
    </row>
    <row r="4986" spans="1:42">
      <c r="A4986" t="s">
        <v>68</v>
      </c>
      <c r="B4986" t="s">
        <v>42</v>
      </c>
      <c r="C4986" t="s">
        <v>2631</v>
      </c>
      <c r="D4986" t="s">
        <v>409</v>
      </c>
      <c r="E4986" t="s">
        <v>2632</v>
      </c>
      <c r="F4986" t="s">
        <v>46</v>
      </c>
      <c r="G4986" t="s">
        <v>47</v>
      </c>
      <c r="H4986">
        <v>93</v>
      </c>
      <c r="I4986" t="s">
        <v>60</v>
      </c>
      <c r="J4986" t="s">
        <v>61</v>
      </c>
      <c r="K4986">
        <v>27</v>
      </c>
      <c r="L4986">
        <v>5</v>
      </c>
      <c r="M4986" t="s">
        <v>84</v>
      </c>
      <c r="N4986" t="s">
        <v>1215</v>
      </c>
      <c r="O4986">
        <v>0.89</v>
      </c>
      <c r="P4986" t="s">
        <v>282</v>
      </c>
      <c r="R4986" t="s">
        <v>165</v>
      </c>
      <c r="S4986" t="s">
        <v>54</v>
      </c>
      <c r="T4986">
        <v>2</v>
      </c>
      <c r="U4986">
        <v>2</v>
      </c>
      <c r="V4986">
        <v>1</v>
      </c>
      <c r="W4986">
        <v>0</v>
      </c>
      <c r="X4986">
        <v>0</v>
      </c>
      <c r="Y4986">
        <v>0</v>
      </c>
      <c r="Z4986">
        <v>7</v>
      </c>
      <c r="AA4986">
        <v>86.7</v>
      </c>
      <c r="AB4986">
        <v>80.099999999999994</v>
      </c>
      <c r="AC4986">
        <v>3.58</v>
      </c>
      <c r="AD4986">
        <v>1.87</v>
      </c>
      <c r="AE4986">
        <v>-0.19500000000000001</v>
      </c>
      <c r="AF4986">
        <v>3.1240000000000001</v>
      </c>
      <c r="AG4986">
        <v>-1.8149999999999999</v>
      </c>
      <c r="AH4986">
        <v>6.1989999999999998</v>
      </c>
      <c r="AI4986">
        <v>-2.1909999999999998</v>
      </c>
      <c r="AJ4986">
        <v>9.8040000000000003</v>
      </c>
      <c r="AK4986">
        <v>23.8</v>
      </c>
      <c r="AL4986">
        <v>8.9</v>
      </c>
      <c r="AM4986">
        <v>4.2</v>
      </c>
      <c r="AN4986">
        <v>192.541</v>
      </c>
      <c r="AO4986">
        <v>1886.78</v>
      </c>
      <c r="AP4986" t="s">
        <v>2720</v>
      </c>
    </row>
    <row r="4987" spans="1:42">
      <c r="A4987" t="s">
        <v>68</v>
      </c>
      <c r="B4987" t="s">
        <v>42</v>
      </c>
      <c r="C4987" t="s">
        <v>2631</v>
      </c>
      <c r="D4987" t="s">
        <v>409</v>
      </c>
      <c r="E4987" t="s">
        <v>2632</v>
      </c>
      <c r="F4987" t="s">
        <v>46</v>
      </c>
      <c r="G4987" t="s">
        <v>47</v>
      </c>
      <c r="H4987">
        <v>97</v>
      </c>
      <c r="I4987" t="s">
        <v>60</v>
      </c>
      <c r="J4987" t="s">
        <v>61</v>
      </c>
      <c r="K4987">
        <v>28</v>
      </c>
      <c r="L4987">
        <v>1</v>
      </c>
      <c r="M4987" t="s">
        <v>58</v>
      </c>
      <c r="N4987" t="s">
        <v>1215</v>
      </c>
      <c r="O4987">
        <v>0.504</v>
      </c>
      <c r="P4987" t="s">
        <v>139</v>
      </c>
      <c r="R4987" t="s">
        <v>116</v>
      </c>
      <c r="S4987" t="s">
        <v>42</v>
      </c>
      <c r="T4987">
        <v>0</v>
      </c>
      <c r="U4987">
        <v>0</v>
      </c>
      <c r="V4987">
        <v>1</v>
      </c>
      <c r="W4987">
        <v>1</v>
      </c>
      <c r="X4987">
        <v>0</v>
      </c>
      <c r="Y4987">
        <v>0</v>
      </c>
      <c r="Z4987">
        <v>7</v>
      </c>
      <c r="AA4987">
        <v>86.1</v>
      </c>
      <c r="AB4987">
        <v>79.8</v>
      </c>
      <c r="AC4987">
        <v>3.58</v>
      </c>
      <c r="AD4987">
        <v>1.66</v>
      </c>
      <c r="AE4987">
        <v>0.40300000000000002</v>
      </c>
      <c r="AF4987">
        <v>2.2869999999999999</v>
      </c>
      <c r="AG4987">
        <v>-1.8740000000000001</v>
      </c>
      <c r="AH4987">
        <v>6.1769999999999996</v>
      </c>
      <c r="AI4987">
        <v>-0.52700000000000002</v>
      </c>
      <c r="AJ4987">
        <v>9.8930000000000007</v>
      </c>
      <c r="AK4987">
        <v>23.8</v>
      </c>
      <c r="AL4987">
        <v>-0.8</v>
      </c>
      <c r="AM4987">
        <v>4.4000000000000004</v>
      </c>
      <c r="AN4987">
        <v>183.03399999999999</v>
      </c>
      <c r="AO4987">
        <v>1849.79</v>
      </c>
      <c r="AP4987" t="s">
        <v>2724</v>
      </c>
    </row>
    <row r="4988" spans="1:42">
      <c r="A4988" t="s">
        <v>68</v>
      </c>
      <c r="B4988" t="s">
        <v>42</v>
      </c>
      <c r="C4988" t="s">
        <v>2631</v>
      </c>
      <c r="D4988" t="s">
        <v>409</v>
      </c>
      <c r="E4988" t="s">
        <v>2632</v>
      </c>
      <c r="F4988" t="s">
        <v>46</v>
      </c>
      <c r="G4988" t="s">
        <v>47</v>
      </c>
      <c r="H4988">
        <v>99</v>
      </c>
      <c r="I4988" t="s">
        <v>63</v>
      </c>
      <c r="J4988" t="s">
        <v>61</v>
      </c>
      <c r="K4988">
        <v>28</v>
      </c>
      <c r="L4988">
        <v>3</v>
      </c>
      <c r="M4988" t="s">
        <v>164</v>
      </c>
      <c r="N4988" t="s">
        <v>1215</v>
      </c>
      <c r="O4988">
        <v>0.63500000000000001</v>
      </c>
      <c r="P4988" t="s">
        <v>139</v>
      </c>
      <c r="R4988" t="s">
        <v>116</v>
      </c>
      <c r="S4988" t="s">
        <v>42</v>
      </c>
      <c r="T4988">
        <v>1</v>
      </c>
      <c r="U4988">
        <v>1</v>
      </c>
      <c r="V4988">
        <v>1</v>
      </c>
      <c r="W4988">
        <v>1</v>
      </c>
      <c r="X4988">
        <v>0</v>
      </c>
      <c r="Y4988">
        <v>0</v>
      </c>
      <c r="Z4988">
        <v>7</v>
      </c>
      <c r="AA4988">
        <v>80.900000000000006</v>
      </c>
      <c r="AB4988">
        <v>74.599999999999994</v>
      </c>
      <c r="AC4988">
        <v>3.58</v>
      </c>
      <c r="AD4988">
        <v>1.66</v>
      </c>
      <c r="AE4988">
        <v>-0.247</v>
      </c>
      <c r="AF4988">
        <v>1.853</v>
      </c>
      <c r="AG4988">
        <v>-2.5539999999999998</v>
      </c>
      <c r="AH4988">
        <v>5.8979999999999997</v>
      </c>
      <c r="AI4988">
        <v>-6.9640000000000004</v>
      </c>
      <c r="AJ4988">
        <v>5.8959999999999999</v>
      </c>
      <c r="AK4988">
        <v>23.8</v>
      </c>
      <c r="AL4988">
        <v>19</v>
      </c>
      <c r="AM4988">
        <v>7.5</v>
      </c>
      <c r="AN4988">
        <v>229.499</v>
      </c>
      <c r="AO4988">
        <v>1587.96</v>
      </c>
      <c r="AP4988" t="s">
        <v>2726</v>
      </c>
    </row>
    <row r="4989" spans="1:42">
      <c r="A4989" t="s">
        <v>41</v>
      </c>
      <c r="B4989" t="s">
        <v>42</v>
      </c>
      <c r="C4989" t="s">
        <v>2631</v>
      </c>
      <c r="D4989" t="s">
        <v>409</v>
      </c>
      <c r="E4989" t="s">
        <v>2632</v>
      </c>
      <c r="F4989" t="s">
        <v>46</v>
      </c>
      <c r="G4989" t="s">
        <v>47</v>
      </c>
      <c r="H4989">
        <v>3</v>
      </c>
      <c r="I4989" t="s">
        <v>63</v>
      </c>
      <c r="J4989" t="s">
        <v>61</v>
      </c>
      <c r="K4989">
        <v>2</v>
      </c>
      <c r="L4989">
        <v>1</v>
      </c>
      <c r="M4989" t="s">
        <v>58</v>
      </c>
      <c r="N4989" t="s">
        <v>1215</v>
      </c>
      <c r="O4989">
        <v>0.59099999999999997</v>
      </c>
      <c r="P4989" t="s">
        <v>74</v>
      </c>
      <c r="R4989" t="s">
        <v>97</v>
      </c>
      <c r="S4989" t="s">
        <v>42</v>
      </c>
      <c r="T4989">
        <v>0</v>
      </c>
      <c r="U4989">
        <v>0</v>
      </c>
      <c r="V4989">
        <v>2</v>
      </c>
      <c r="W4989">
        <v>0</v>
      </c>
      <c r="X4989">
        <v>0</v>
      </c>
      <c r="Y4989">
        <v>1</v>
      </c>
      <c r="Z4989">
        <v>7</v>
      </c>
      <c r="AA4989">
        <v>91</v>
      </c>
      <c r="AB4989">
        <v>83.5</v>
      </c>
      <c r="AC4989">
        <v>3.59</v>
      </c>
      <c r="AD4989">
        <v>1.89</v>
      </c>
      <c r="AE4989">
        <v>-1.0169999999999999</v>
      </c>
      <c r="AF4989">
        <v>1.8939999999999999</v>
      </c>
      <c r="AG4989">
        <v>-1.246</v>
      </c>
      <c r="AH4989">
        <v>6.5670000000000002</v>
      </c>
      <c r="AI4989">
        <v>1.7490000000000001</v>
      </c>
      <c r="AJ4989">
        <v>4.3220000000000001</v>
      </c>
      <c r="AK4989">
        <v>23.8</v>
      </c>
      <c r="AL4989">
        <v>-6.8</v>
      </c>
      <c r="AM4989">
        <v>6</v>
      </c>
      <c r="AN4989">
        <v>158.15799999999999</v>
      </c>
      <c r="AO4989">
        <v>910.80100000000004</v>
      </c>
      <c r="AP4989" t="s">
        <v>2730</v>
      </c>
    </row>
    <row r="4990" spans="1:42">
      <c r="A4990" t="s">
        <v>41</v>
      </c>
      <c r="B4990" t="s">
        <v>42</v>
      </c>
      <c r="C4990" t="s">
        <v>2631</v>
      </c>
      <c r="D4990" t="s">
        <v>409</v>
      </c>
      <c r="E4990" t="s">
        <v>2632</v>
      </c>
      <c r="F4990" t="s">
        <v>46</v>
      </c>
      <c r="G4990" t="s">
        <v>47</v>
      </c>
      <c r="H4990">
        <v>4</v>
      </c>
      <c r="I4990" t="s">
        <v>48</v>
      </c>
      <c r="J4990" t="s">
        <v>49</v>
      </c>
      <c r="K4990">
        <v>2</v>
      </c>
      <c r="L4990">
        <v>2</v>
      </c>
      <c r="M4990" t="s">
        <v>80</v>
      </c>
      <c r="N4990" t="s">
        <v>1215</v>
      </c>
      <c r="O4990">
        <v>0.90400000000000003</v>
      </c>
      <c r="P4990" t="s">
        <v>74</v>
      </c>
      <c r="Q4990" t="s">
        <v>85</v>
      </c>
      <c r="R4990" t="s">
        <v>97</v>
      </c>
      <c r="S4990" t="s">
        <v>42</v>
      </c>
      <c r="T4990">
        <v>0</v>
      </c>
      <c r="U4990">
        <v>1</v>
      </c>
      <c r="V4990">
        <v>2</v>
      </c>
      <c r="W4990">
        <v>0</v>
      </c>
      <c r="X4990">
        <v>0</v>
      </c>
      <c r="Y4990">
        <v>1</v>
      </c>
      <c r="Z4990">
        <v>7</v>
      </c>
      <c r="AA4990">
        <v>93.1</v>
      </c>
      <c r="AB4990">
        <v>86.1</v>
      </c>
      <c r="AC4990">
        <v>3.59</v>
      </c>
      <c r="AD4990">
        <v>1.89</v>
      </c>
      <c r="AE4990">
        <v>-1.109</v>
      </c>
      <c r="AF4990">
        <v>2.448</v>
      </c>
      <c r="AG4990">
        <v>-0.96199999999999997</v>
      </c>
      <c r="AH4990">
        <v>6.7220000000000004</v>
      </c>
      <c r="AI4990">
        <v>-7.6779999999999999</v>
      </c>
      <c r="AJ4990">
        <v>9.1579999999999995</v>
      </c>
      <c r="AK4990">
        <v>23.8</v>
      </c>
      <c r="AL4990">
        <v>40</v>
      </c>
      <c r="AM4990">
        <v>4.7</v>
      </c>
      <c r="AN4990">
        <v>219.85599999999999</v>
      </c>
      <c r="AO4990">
        <v>2404.34</v>
      </c>
      <c r="AP4990" t="s">
        <v>2731</v>
      </c>
    </row>
    <row r="4991" spans="1:42">
      <c r="A4991" t="s">
        <v>2732</v>
      </c>
      <c r="B4991" t="s">
        <v>54</v>
      </c>
      <c r="C4991" t="s">
        <v>2631</v>
      </c>
      <c r="D4991" t="s">
        <v>409</v>
      </c>
      <c r="E4991" t="s">
        <v>2632</v>
      </c>
      <c r="F4991" t="s">
        <v>46</v>
      </c>
      <c r="G4991" t="s">
        <v>47</v>
      </c>
      <c r="H4991">
        <v>4</v>
      </c>
      <c r="I4991" t="s">
        <v>63</v>
      </c>
      <c r="J4991" t="s">
        <v>61</v>
      </c>
      <c r="K4991">
        <v>2</v>
      </c>
      <c r="L4991">
        <v>1</v>
      </c>
      <c r="M4991" t="s">
        <v>84</v>
      </c>
      <c r="N4991" t="s">
        <v>1215</v>
      </c>
      <c r="O4991">
        <v>0.92100000000000004</v>
      </c>
      <c r="P4991" t="s">
        <v>65</v>
      </c>
      <c r="R4991" t="s">
        <v>66</v>
      </c>
      <c r="S4991" t="s">
        <v>42</v>
      </c>
      <c r="T4991">
        <v>0</v>
      </c>
      <c r="U4991">
        <v>0</v>
      </c>
      <c r="V4991">
        <v>1</v>
      </c>
      <c r="W4991">
        <v>0</v>
      </c>
      <c r="X4991">
        <v>0</v>
      </c>
      <c r="Y4991">
        <v>0</v>
      </c>
      <c r="Z4991">
        <v>8</v>
      </c>
      <c r="AA4991">
        <v>89.3</v>
      </c>
      <c r="AB4991">
        <v>81.900000000000006</v>
      </c>
      <c r="AC4991">
        <v>3.3069999999999999</v>
      </c>
      <c r="AD4991">
        <v>1.51</v>
      </c>
      <c r="AE4991">
        <v>0.623</v>
      </c>
      <c r="AF4991">
        <v>1.8140000000000001</v>
      </c>
      <c r="AG4991">
        <v>2.1659999999999999</v>
      </c>
      <c r="AH4991">
        <v>6.2469999999999999</v>
      </c>
      <c r="AI4991">
        <v>8.1449999999999996</v>
      </c>
      <c r="AJ4991">
        <v>12.98</v>
      </c>
      <c r="AK4991">
        <v>23.8</v>
      </c>
      <c r="AL4991">
        <v>-46.6</v>
      </c>
      <c r="AM4991">
        <v>4.0999999999999996</v>
      </c>
      <c r="AN4991">
        <v>147.97800000000001</v>
      </c>
      <c r="AO4991">
        <v>2931.43</v>
      </c>
      <c r="AP4991" t="s">
        <v>2736</v>
      </c>
    </row>
    <row r="4992" spans="1:42">
      <c r="A4992" t="s">
        <v>2732</v>
      </c>
      <c r="B4992" t="s">
        <v>54</v>
      </c>
      <c r="C4992" t="s">
        <v>2631</v>
      </c>
      <c r="D4992" t="s">
        <v>409</v>
      </c>
      <c r="E4992" t="s">
        <v>2632</v>
      </c>
      <c r="F4992" t="s">
        <v>46</v>
      </c>
      <c r="G4992" t="s">
        <v>47</v>
      </c>
      <c r="H4992">
        <v>6</v>
      </c>
      <c r="I4992" t="s">
        <v>87</v>
      </c>
      <c r="J4992" t="s">
        <v>49</v>
      </c>
      <c r="K4992">
        <v>2</v>
      </c>
      <c r="L4992">
        <v>3</v>
      </c>
      <c r="M4992" t="s">
        <v>84</v>
      </c>
      <c r="N4992" t="s">
        <v>1215</v>
      </c>
      <c r="O4992">
        <v>1.002</v>
      </c>
      <c r="P4992" t="s">
        <v>65</v>
      </c>
      <c r="Q4992" t="s">
        <v>85</v>
      </c>
      <c r="R4992" t="s">
        <v>66</v>
      </c>
      <c r="S4992" t="s">
        <v>42</v>
      </c>
      <c r="T4992">
        <v>0</v>
      </c>
      <c r="U4992">
        <v>2</v>
      </c>
      <c r="V4992">
        <v>1</v>
      </c>
      <c r="W4992">
        <v>0</v>
      </c>
      <c r="X4992">
        <v>0</v>
      </c>
      <c r="Y4992">
        <v>0</v>
      </c>
      <c r="Z4992">
        <v>8</v>
      </c>
      <c r="AA4992">
        <v>90.1</v>
      </c>
      <c r="AB4992">
        <v>82.8</v>
      </c>
      <c r="AC4992">
        <v>3.3069999999999999</v>
      </c>
      <c r="AD4992">
        <v>1.51</v>
      </c>
      <c r="AE4992">
        <v>0.19400000000000001</v>
      </c>
      <c r="AF4992">
        <v>2.3450000000000002</v>
      </c>
      <c r="AG4992">
        <v>2.157</v>
      </c>
      <c r="AH4992">
        <v>6.3159999999999998</v>
      </c>
      <c r="AI4992">
        <v>7.2</v>
      </c>
      <c r="AJ4992">
        <v>8.9019999999999992</v>
      </c>
      <c r="AK4992">
        <v>23.8</v>
      </c>
      <c r="AL4992">
        <v>-31.5</v>
      </c>
      <c r="AM4992">
        <v>4.9000000000000004</v>
      </c>
      <c r="AN4992">
        <v>141.167</v>
      </c>
      <c r="AO4992">
        <v>2216.58</v>
      </c>
      <c r="AP4992" t="s">
        <v>2738</v>
      </c>
    </row>
    <row r="4993" spans="1:42">
      <c r="A4993" t="s">
        <v>2732</v>
      </c>
      <c r="B4993" t="s">
        <v>54</v>
      </c>
      <c r="C4993" t="s">
        <v>2631</v>
      </c>
      <c r="D4993" t="s">
        <v>409</v>
      </c>
      <c r="E4993" t="s">
        <v>2632</v>
      </c>
      <c r="F4993" t="s">
        <v>46</v>
      </c>
      <c r="G4993" t="s">
        <v>47</v>
      </c>
      <c r="H4993">
        <v>7</v>
      </c>
      <c r="I4993" t="s">
        <v>56</v>
      </c>
      <c r="J4993" t="s">
        <v>57</v>
      </c>
      <c r="K4993">
        <v>3</v>
      </c>
      <c r="L4993">
        <v>1</v>
      </c>
      <c r="M4993" t="s">
        <v>84</v>
      </c>
      <c r="N4993" t="s">
        <v>1215</v>
      </c>
      <c r="O4993">
        <v>1.3520000000000001</v>
      </c>
      <c r="P4993" t="s">
        <v>282</v>
      </c>
      <c r="R4993" t="s">
        <v>53</v>
      </c>
      <c r="S4993" t="s">
        <v>54</v>
      </c>
      <c r="T4993">
        <v>0</v>
      </c>
      <c r="U4993">
        <v>0</v>
      </c>
      <c r="V4993">
        <v>1</v>
      </c>
      <c r="W4993">
        <v>1</v>
      </c>
      <c r="X4993">
        <v>0</v>
      </c>
      <c r="Y4993">
        <v>0</v>
      </c>
      <c r="Z4993">
        <v>8</v>
      </c>
      <c r="AA4993">
        <v>90.5</v>
      </c>
      <c r="AB4993">
        <v>82.9</v>
      </c>
      <c r="AC4993">
        <v>3.4049999999999998</v>
      </c>
      <c r="AD4993">
        <v>1.59</v>
      </c>
      <c r="AE4993">
        <v>-1.716</v>
      </c>
      <c r="AF4993">
        <v>2.8330000000000002</v>
      </c>
      <c r="AG4993">
        <v>1.8919999999999999</v>
      </c>
      <c r="AH4993">
        <v>6.27</v>
      </c>
      <c r="AI4993">
        <v>7.984</v>
      </c>
      <c r="AJ4993">
        <v>10.311999999999999</v>
      </c>
      <c r="AK4993">
        <v>23.8</v>
      </c>
      <c r="AL4993">
        <v>-36.700000000000003</v>
      </c>
      <c r="AM4993">
        <v>4.4000000000000004</v>
      </c>
      <c r="AN4993">
        <v>142.36600000000001</v>
      </c>
      <c r="AO4993">
        <v>2525.65</v>
      </c>
      <c r="AP4993" t="s">
        <v>2739</v>
      </c>
    </row>
    <row r="4994" spans="1:42">
      <c r="A4994" t="s">
        <v>2732</v>
      </c>
      <c r="B4994" t="s">
        <v>54</v>
      </c>
      <c r="C4994" t="s">
        <v>2631</v>
      </c>
      <c r="D4994" t="s">
        <v>409</v>
      </c>
      <c r="E4994" t="s">
        <v>2632</v>
      </c>
      <c r="F4994" t="s">
        <v>46</v>
      </c>
      <c r="G4994" t="s">
        <v>47</v>
      </c>
      <c r="H4994">
        <v>11</v>
      </c>
      <c r="I4994" t="s">
        <v>56</v>
      </c>
      <c r="J4994" t="s">
        <v>57</v>
      </c>
      <c r="K4994">
        <v>3</v>
      </c>
      <c r="L4994">
        <v>5</v>
      </c>
      <c r="M4994" t="s">
        <v>84</v>
      </c>
      <c r="N4994" t="s">
        <v>1215</v>
      </c>
      <c r="O4994">
        <v>1.3380000000000001</v>
      </c>
      <c r="P4994" t="s">
        <v>282</v>
      </c>
      <c r="R4994" t="s">
        <v>53</v>
      </c>
      <c r="S4994" t="s">
        <v>54</v>
      </c>
      <c r="T4994">
        <v>3</v>
      </c>
      <c r="U4994">
        <v>1</v>
      </c>
      <c r="V4994">
        <v>1</v>
      </c>
      <c r="W4994">
        <v>1</v>
      </c>
      <c r="X4994">
        <v>0</v>
      </c>
      <c r="Y4994">
        <v>0</v>
      </c>
      <c r="Z4994">
        <v>8</v>
      </c>
      <c r="AA4994">
        <v>91.1</v>
      </c>
      <c r="AB4994">
        <v>83.3</v>
      </c>
      <c r="AC4994">
        <v>3.4049999999999998</v>
      </c>
      <c r="AD4994">
        <v>1.59</v>
      </c>
      <c r="AE4994">
        <v>-1.228</v>
      </c>
      <c r="AF4994">
        <v>1.0980000000000001</v>
      </c>
      <c r="AG4994">
        <v>2.0910000000000002</v>
      </c>
      <c r="AH4994">
        <v>6.0350000000000001</v>
      </c>
      <c r="AI4994">
        <v>8.6329999999999991</v>
      </c>
      <c r="AJ4994">
        <v>10.69</v>
      </c>
      <c r="AK4994">
        <v>23.8</v>
      </c>
      <c r="AL4994">
        <v>-39.4</v>
      </c>
      <c r="AM4994">
        <v>4.5999999999999996</v>
      </c>
      <c r="AN4994">
        <v>141.185</v>
      </c>
      <c r="AO4994">
        <v>2666</v>
      </c>
      <c r="AP4994" t="s">
        <v>2743</v>
      </c>
    </row>
    <row r="4995" spans="1:42">
      <c r="A4995" t="s">
        <v>163</v>
      </c>
      <c r="B4995" t="s">
        <v>42</v>
      </c>
      <c r="C4995" t="s">
        <v>2631</v>
      </c>
      <c r="D4995" t="s">
        <v>409</v>
      </c>
      <c r="E4995" t="s">
        <v>2632</v>
      </c>
      <c r="F4995" t="s">
        <v>46</v>
      </c>
      <c r="G4995" t="s">
        <v>47</v>
      </c>
      <c r="H4995">
        <v>1</v>
      </c>
      <c r="I4995" t="s">
        <v>56</v>
      </c>
      <c r="J4995" t="s">
        <v>57</v>
      </c>
      <c r="K4995">
        <v>1</v>
      </c>
      <c r="L4995">
        <v>1</v>
      </c>
      <c r="M4995" t="s">
        <v>84</v>
      </c>
      <c r="N4995" t="s">
        <v>1215</v>
      </c>
      <c r="O4995">
        <v>0.67900000000000005</v>
      </c>
      <c r="P4995" t="s">
        <v>51</v>
      </c>
      <c r="R4995" t="s">
        <v>75</v>
      </c>
      <c r="S4995" t="s">
        <v>42</v>
      </c>
      <c r="T4995">
        <v>0</v>
      </c>
      <c r="U4995">
        <v>0</v>
      </c>
      <c r="V4995">
        <v>1</v>
      </c>
      <c r="W4995">
        <v>1</v>
      </c>
      <c r="X4995">
        <v>1</v>
      </c>
      <c r="Y4995">
        <v>0</v>
      </c>
      <c r="Z4995">
        <v>8</v>
      </c>
      <c r="AA4995">
        <v>91.1</v>
      </c>
      <c r="AB4995">
        <v>84</v>
      </c>
      <c r="AC4995">
        <v>3.25</v>
      </c>
      <c r="AD4995">
        <v>1.53</v>
      </c>
      <c r="AE4995">
        <v>1.202</v>
      </c>
      <c r="AF4995">
        <v>1.75</v>
      </c>
      <c r="AG4995">
        <v>-1.042</v>
      </c>
      <c r="AH4995">
        <v>6.2750000000000004</v>
      </c>
      <c r="AI4995">
        <v>-2.3090000000000002</v>
      </c>
      <c r="AJ4995">
        <v>7.1959999999999997</v>
      </c>
      <c r="AK4995">
        <v>23.8</v>
      </c>
      <c r="AL4995">
        <v>7.5</v>
      </c>
      <c r="AM4995">
        <v>4.8</v>
      </c>
      <c r="AN4995">
        <v>197.697</v>
      </c>
      <c r="AO4995">
        <v>1483.89</v>
      </c>
      <c r="AP4995" t="s">
        <v>2744</v>
      </c>
    </row>
    <row r="4996" spans="1:42">
      <c r="A4996" t="s">
        <v>163</v>
      </c>
      <c r="B4996" t="s">
        <v>42</v>
      </c>
      <c r="C4996" t="s">
        <v>2631</v>
      </c>
      <c r="D4996" t="s">
        <v>409</v>
      </c>
      <c r="E4996" t="s">
        <v>2632</v>
      </c>
      <c r="F4996" t="s">
        <v>46</v>
      </c>
      <c r="G4996" t="s">
        <v>47</v>
      </c>
      <c r="H4996">
        <v>2</v>
      </c>
      <c r="I4996" t="s">
        <v>48</v>
      </c>
      <c r="J4996" t="s">
        <v>49</v>
      </c>
      <c r="K4996">
        <v>1</v>
      </c>
      <c r="L4996">
        <v>2</v>
      </c>
      <c r="M4996" t="s">
        <v>84</v>
      </c>
      <c r="N4996" t="s">
        <v>1215</v>
      </c>
      <c r="O4996">
        <v>0.57999999999999996</v>
      </c>
      <c r="P4996" t="s">
        <v>51</v>
      </c>
      <c r="Q4996" t="s">
        <v>52</v>
      </c>
      <c r="R4996" t="s">
        <v>75</v>
      </c>
      <c r="S4996" t="s">
        <v>42</v>
      </c>
      <c r="T4996">
        <v>1</v>
      </c>
      <c r="U4996">
        <v>0</v>
      </c>
      <c r="V4996">
        <v>1</v>
      </c>
      <c r="W4996">
        <v>1</v>
      </c>
      <c r="X4996">
        <v>1</v>
      </c>
      <c r="Y4996">
        <v>0</v>
      </c>
      <c r="Z4996">
        <v>8</v>
      </c>
      <c r="AA4996">
        <v>89.9</v>
      </c>
      <c r="AB4996">
        <v>82.9</v>
      </c>
      <c r="AC4996">
        <v>3.25</v>
      </c>
      <c r="AD4996">
        <v>1.53</v>
      </c>
      <c r="AE4996">
        <v>0.68</v>
      </c>
      <c r="AF4996">
        <v>2.4220000000000002</v>
      </c>
      <c r="AG4996">
        <v>-0.96</v>
      </c>
      <c r="AH4996">
        <v>6.3680000000000003</v>
      </c>
      <c r="AI4996">
        <v>-1.083</v>
      </c>
      <c r="AJ4996">
        <v>6.8979999999999997</v>
      </c>
      <c r="AK4996">
        <v>23.8</v>
      </c>
      <c r="AL4996">
        <v>2.6</v>
      </c>
      <c r="AM4996">
        <v>5</v>
      </c>
      <c r="AN4996">
        <v>188.86699999999999</v>
      </c>
      <c r="AO4996">
        <v>1355.51</v>
      </c>
      <c r="AP4996" t="s">
        <v>2745</v>
      </c>
    </row>
    <row r="4997" spans="1:42">
      <c r="A4997" t="s">
        <v>163</v>
      </c>
      <c r="B4997" t="s">
        <v>42</v>
      </c>
      <c r="C4997" t="s">
        <v>2631</v>
      </c>
      <c r="D4997" t="s">
        <v>409</v>
      </c>
      <c r="E4997" t="s">
        <v>2632</v>
      </c>
      <c r="F4997" t="s">
        <v>46</v>
      </c>
      <c r="G4997" t="s">
        <v>47</v>
      </c>
      <c r="H4997">
        <v>3</v>
      </c>
      <c r="I4997" t="s">
        <v>56</v>
      </c>
      <c r="J4997" t="s">
        <v>57</v>
      </c>
      <c r="K4997">
        <v>2</v>
      </c>
      <c r="L4997">
        <v>1</v>
      </c>
      <c r="M4997" t="s">
        <v>84</v>
      </c>
      <c r="N4997" t="s">
        <v>1215</v>
      </c>
      <c r="O4997">
        <v>0.98499999999999999</v>
      </c>
      <c r="P4997" t="s">
        <v>65</v>
      </c>
      <c r="R4997" t="s">
        <v>1230</v>
      </c>
      <c r="S4997" t="s">
        <v>42</v>
      </c>
      <c r="T4997">
        <v>0</v>
      </c>
      <c r="U4997">
        <v>0</v>
      </c>
      <c r="V4997">
        <v>2</v>
      </c>
      <c r="W4997">
        <v>1</v>
      </c>
      <c r="X4997">
        <v>1</v>
      </c>
      <c r="Y4997">
        <v>0</v>
      </c>
      <c r="Z4997">
        <v>8</v>
      </c>
      <c r="AA4997">
        <v>94.2</v>
      </c>
      <c r="AB4997">
        <v>86.9</v>
      </c>
      <c r="AC4997">
        <v>3.27</v>
      </c>
      <c r="AD4997">
        <v>1.45</v>
      </c>
      <c r="AE4997">
        <v>-0.29499999999999998</v>
      </c>
      <c r="AF4997">
        <v>1.7250000000000001</v>
      </c>
      <c r="AG4997">
        <v>-0.70199999999999996</v>
      </c>
      <c r="AH4997">
        <v>6.2910000000000004</v>
      </c>
      <c r="AI4997">
        <v>-6.93</v>
      </c>
      <c r="AJ4997">
        <v>10.62</v>
      </c>
      <c r="AK4997">
        <v>23.8</v>
      </c>
      <c r="AL4997">
        <v>42.1</v>
      </c>
      <c r="AM4997">
        <v>4</v>
      </c>
      <c r="AN4997">
        <v>213.02799999999999</v>
      </c>
      <c r="AO4997">
        <v>2575.27</v>
      </c>
      <c r="AP4997" t="s">
        <v>2746</v>
      </c>
    </row>
    <row r="4998" spans="1:42">
      <c r="A4998" t="s">
        <v>163</v>
      </c>
      <c r="B4998" t="s">
        <v>42</v>
      </c>
      <c r="C4998" t="s">
        <v>2631</v>
      </c>
      <c r="D4998" t="s">
        <v>409</v>
      </c>
      <c r="E4998" t="s">
        <v>2632</v>
      </c>
      <c r="F4998" t="s">
        <v>46</v>
      </c>
      <c r="G4998" t="s">
        <v>47</v>
      </c>
      <c r="H4998">
        <v>4</v>
      </c>
      <c r="I4998" t="s">
        <v>131</v>
      </c>
      <c r="J4998" t="s">
        <v>49</v>
      </c>
      <c r="K4998">
        <v>2</v>
      </c>
      <c r="L4998">
        <v>2</v>
      </c>
      <c r="M4998" t="s">
        <v>180</v>
      </c>
      <c r="N4998" t="s">
        <v>1215</v>
      </c>
      <c r="O4998">
        <v>0.60299999999999998</v>
      </c>
      <c r="P4998" t="s">
        <v>65</v>
      </c>
      <c r="Q4998" t="s">
        <v>85</v>
      </c>
      <c r="R4998" t="s">
        <v>1230</v>
      </c>
      <c r="S4998" t="s">
        <v>42</v>
      </c>
      <c r="T4998">
        <v>1</v>
      </c>
      <c r="U4998">
        <v>0</v>
      </c>
      <c r="V4998">
        <v>2</v>
      </c>
      <c r="W4998">
        <v>1</v>
      </c>
      <c r="X4998">
        <v>1</v>
      </c>
      <c r="Y4998">
        <v>0</v>
      </c>
      <c r="Z4998">
        <v>8</v>
      </c>
      <c r="AA4998">
        <v>91.6</v>
      </c>
      <c r="AB4998">
        <v>84</v>
      </c>
      <c r="AC4998">
        <v>3.27</v>
      </c>
      <c r="AD4998">
        <v>1.45</v>
      </c>
      <c r="AE4998">
        <v>-0.32700000000000001</v>
      </c>
      <c r="AF4998">
        <v>1.762</v>
      </c>
      <c r="AG4998">
        <v>-0.94299999999999995</v>
      </c>
      <c r="AH4998">
        <v>6.298</v>
      </c>
      <c r="AI4998">
        <v>-3.7170000000000001</v>
      </c>
      <c r="AJ4998">
        <v>4.7210000000000001</v>
      </c>
      <c r="AK4998">
        <v>23.8</v>
      </c>
      <c r="AL4998">
        <v>13.5</v>
      </c>
      <c r="AM4998">
        <v>5.9</v>
      </c>
      <c r="AN4998">
        <v>217.97399999999999</v>
      </c>
      <c r="AO4998">
        <v>1179.19</v>
      </c>
      <c r="AP4998" t="s">
        <v>2747</v>
      </c>
    </row>
    <row r="4999" spans="1:42">
      <c r="A4999" t="s">
        <v>286</v>
      </c>
      <c r="B4999" t="s">
        <v>42</v>
      </c>
      <c r="C4999" t="s">
        <v>2631</v>
      </c>
      <c r="D4999" t="s">
        <v>409</v>
      </c>
      <c r="E4999" t="s">
        <v>2632</v>
      </c>
      <c r="F4999" t="s">
        <v>46</v>
      </c>
      <c r="G4999" t="s">
        <v>47</v>
      </c>
      <c r="H4999">
        <v>1</v>
      </c>
      <c r="I4999" t="s">
        <v>63</v>
      </c>
      <c r="J4999" t="s">
        <v>61</v>
      </c>
      <c r="K4999">
        <v>1</v>
      </c>
      <c r="L4999">
        <v>1</v>
      </c>
      <c r="M4999" t="s">
        <v>180</v>
      </c>
      <c r="N4999" t="s">
        <v>1215</v>
      </c>
      <c r="O4999">
        <v>0.93100000000000005</v>
      </c>
      <c r="P4999" t="s">
        <v>65</v>
      </c>
      <c r="R4999" t="s">
        <v>116</v>
      </c>
      <c r="S4999" t="s">
        <v>42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9</v>
      </c>
      <c r="AA4999">
        <v>89.9</v>
      </c>
      <c r="AB4999">
        <v>82.2</v>
      </c>
      <c r="AC4999">
        <v>3.58</v>
      </c>
      <c r="AD4999">
        <v>1.66</v>
      </c>
      <c r="AE4999">
        <v>0.41799999999999998</v>
      </c>
      <c r="AF4999">
        <v>2.222</v>
      </c>
      <c r="AG4999">
        <v>-2.5529999999999999</v>
      </c>
      <c r="AH4999">
        <v>5.9020000000000001</v>
      </c>
      <c r="AI4999">
        <v>-10.246</v>
      </c>
      <c r="AJ4999">
        <v>2.891</v>
      </c>
      <c r="AK4999">
        <v>23.7</v>
      </c>
      <c r="AL4999">
        <v>28.6</v>
      </c>
      <c r="AM4999">
        <v>7.5</v>
      </c>
      <c r="AN4999">
        <v>254.02199999999999</v>
      </c>
      <c r="AO4999">
        <v>2036.85</v>
      </c>
      <c r="AP4999" t="s">
        <v>2748</v>
      </c>
    </row>
    <row r="5000" spans="1:42">
      <c r="A5000" t="s">
        <v>286</v>
      </c>
      <c r="B5000" t="s">
        <v>42</v>
      </c>
      <c r="C5000" t="s">
        <v>2631</v>
      </c>
      <c r="D5000" t="s">
        <v>409</v>
      </c>
      <c r="E5000" t="s">
        <v>2632</v>
      </c>
      <c r="F5000" t="s">
        <v>46</v>
      </c>
      <c r="G5000" t="s">
        <v>47</v>
      </c>
      <c r="H5000">
        <v>3</v>
      </c>
      <c r="I5000" t="s">
        <v>87</v>
      </c>
      <c r="J5000" t="s">
        <v>49</v>
      </c>
      <c r="K5000">
        <v>1</v>
      </c>
      <c r="L5000">
        <v>3</v>
      </c>
      <c r="M5000" t="s">
        <v>180</v>
      </c>
      <c r="N5000" t="s">
        <v>1215</v>
      </c>
      <c r="O5000">
        <v>0.93</v>
      </c>
      <c r="P5000" t="s">
        <v>65</v>
      </c>
      <c r="Q5000" t="s">
        <v>85</v>
      </c>
      <c r="R5000" t="s">
        <v>116</v>
      </c>
      <c r="S5000" t="s">
        <v>42</v>
      </c>
      <c r="T5000">
        <v>1</v>
      </c>
      <c r="U5000">
        <v>1</v>
      </c>
      <c r="V5000">
        <v>0</v>
      </c>
      <c r="W5000">
        <v>0</v>
      </c>
      <c r="X5000">
        <v>0</v>
      </c>
      <c r="Y5000">
        <v>0</v>
      </c>
      <c r="Z5000">
        <v>9</v>
      </c>
      <c r="AA5000">
        <v>90.5</v>
      </c>
      <c r="AB5000">
        <v>83.2</v>
      </c>
      <c r="AC5000">
        <v>3.58</v>
      </c>
      <c r="AD5000">
        <v>1.66</v>
      </c>
      <c r="AE5000">
        <v>-0.52500000000000002</v>
      </c>
      <c r="AF5000">
        <v>2.6030000000000002</v>
      </c>
      <c r="AG5000">
        <v>-2.7879999999999998</v>
      </c>
      <c r="AH5000">
        <v>5.9459999999999997</v>
      </c>
      <c r="AI5000">
        <v>-9.2050000000000001</v>
      </c>
      <c r="AJ5000">
        <v>3.2189999999999999</v>
      </c>
      <c r="AK5000">
        <v>23.8</v>
      </c>
      <c r="AL5000">
        <v>27.9</v>
      </c>
      <c r="AM5000">
        <v>7.1</v>
      </c>
      <c r="AN5000">
        <v>250.49199999999999</v>
      </c>
      <c r="AO5000">
        <v>1892.92</v>
      </c>
      <c r="AP5000" t="s">
        <v>2750</v>
      </c>
    </row>
    <row r="5001" spans="1:42">
      <c r="A5001" t="s">
        <v>286</v>
      </c>
      <c r="B5001" t="s">
        <v>42</v>
      </c>
      <c r="C5001" t="s">
        <v>2631</v>
      </c>
      <c r="D5001" t="s">
        <v>409</v>
      </c>
      <c r="E5001" t="s">
        <v>2632</v>
      </c>
      <c r="F5001" t="s">
        <v>46</v>
      </c>
      <c r="G5001" t="s">
        <v>47</v>
      </c>
      <c r="H5001">
        <v>4</v>
      </c>
      <c r="I5001" t="s">
        <v>56</v>
      </c>
      <c r="J5001" t="s">
        <v>57</v>
      </c>
      <c r="K5001">
        <v>2</v>
      </c>
      <c r="L5001">
        <v>1</v>
      </c>
      <c r="M5001" t="s">
        <v>180</v>
      </c>
      <c r="N5001" t="s">
        <v>1215</v>
      </c>
      <c r="O5001">
        <v>0.89300000000000002</v>
      </c>
      <c r="P5001" t="s">
        <v>51</v>
      </c>
      <c r="R5001" t="s">
        <v>100</v>
      </c>
      <c r="S5001" t="s">
        <v>42</v>
      </c>
      <c r="T5001">
        <v>0</v>
      </c>
      <c r="U5001">
        <v>0</v>
      </c>
      <c r="V5001">
        <v>0</v>
      </c>
      <c r="W5001">
        <v>1</v>
      </c>
      <c r="X5001">
        <v>0</v>
      </c>
      <c r="Y5001">
        <v>0</v>
      </c>
      <c r="Z5001">
        <v>9</v>
      </c>
      <c r="AA5001">
        <v>90.9</v>
      </c>
      <c r="AB5001">
        <v>84.3</v>
      </c>
      <c r="AC5001">
        <v>3.28</v>
      </c>
      <c r="AD5001">
        <v>1.7</v>
      </c>
      <c r="AE5001">
        <v>0.59499999999999997</v>
      </c>
      <c r="AF5001">
        <v>1.579</v>
      </c>
      <c r="AG5001">
        <v>-2.7749999999999999</v>
      </c>
      <c r="AH5001">
        <v>5.73</v>
      </c>
      <c r="AI5001">
        <v>-5.8330000000000002</v>
      </c>
      <c r="AJ5001">
        <v>2.649</v>
      </c>
      <c r="AK5001">
        <v>23.8</v>
      </c>
      <c r="AL5001">
        <v>16.5</v>
      </c>
      <c r="AM5001">
        <v>6.7</v>
      </c>
      <c r="AN5001">
        <v>245.244</v>
      </c>
      <c r="AO5001">
        <v>1258.8399999999999</v>
      </c>
      <c r="AP5001" t="s">
        <v>2751</v>
      </c>
    </row>
    <row r="5002" spans="1:42">
      <c r="A5002" t="s">
        <v>286</v>
      </c>
      <c r="B5002" t="s">
        <v>42</v>
      </c>
      <c r="C5002" t="s">
        <v>2631</v>
      </c>
      <c r="D5002" t="s">
        <v>409</v>
      </c>
      <c r="E5002" t="s">
        <v>2632</v>
      </c>
      <c r="F5002" t="s">
        <v>46</v>
      </c>
      <c r="G5002" t="s">
        <v>47</v>
      </c>
      <c r="H5002">
        <v>5</v>
      </c>
      <c r="I5002" t="s">
        <v>63</v>
      </c>
      <c r="J5002" t="s">
        <v>61</v>
      </c>
      <c r="K5002">
        <v>2</v>
      </c>
      <c r="L5002">
        <v>2</v>
      </c>
      <c r="M5002" t="s">
        <v>180</v>
      </c>
      <c r="N5002" t="s">
        <v>1215</v>
      </c>
      <c r="O5002">
        <v>0.92600000000000005</v>
      </c>
      <c r="P5002" t="s">
        <v>51</v>
      </c>
      <c r="R5002" t="s">
        <v>100</v>
      </c>
      <c r="S5002" t="s">
        <v>42</v>
      </c>
      <c r="T5002">
        <v>1</v>
      </c>
      <c r="U5002">
        <v>0</v>
      </c>
      <c r="V5002">
        <v>0</v>
      </c>
      <c r="W5002">
        <v>1</v>
      </c>
      <c r="X5002">
        <v>0</v>
      </c>
      <c r="Y5002">
        <v>0</v>
      </c>
      <c r="Z5002">
        <v>9</v>
      </c>
      <c r="AA5002">
        <v>90.2</v>
      </c>
      <c r="AB5002">
        <v>83.8</v>
      </c>
      <c r="AC5002">
        <v>3.28</v>
      </c>
      <c r="AD5002">
        <v>1.7</v>
      </c>
      <c r="AE5002">
        <v>-1.006</v>
      </c>
      <c r="AF5002">
        <v>2.5230000000000001</v>
      </c>
      <c r="AG5002">
        <v>-2.774</v>
      </c>
      <c r="AH5002">
        <v>5.8140000000000001</v>
      </c>
      <c r="AI5002">
        <v>-7.181</v>
      </c>
      <c r="AJ5002">
        <v>2.3010000000000002</v>
      </c>
      <c r="AK5002">
        <v>23.8</v>
      </c>
      <c r="AL5002">
        <v>21.8</v>
      </c>
      <c r="AM5002">
        <v>7</v>
      </c>
      <c r="AN5002">
        <v>251.93</v>
      </c>
      <c r="AO5002">
        <v>1477.03</v>
      </c>
      <c r="AP5002" t="s">
        <v>2752</v>
      </c>
    </row>
    <row r="5003" spans="1:42">
      <c r="A5003" t="s">
        <v>286</v>
      </c>
      <c r="B5003" t="s">
        <v>42</v>
      </c>
      <c r="C5003" t="s">
        <v>2631</v>
      </c>
      <c r="D5003" t="s">
        <v>409</v>
      </c>
      <c r="E5003" t="s">
        <v>2632</v>
      </c>
      <c r="F5003" t="s">
        <v>46</v>
      </c>
      <c r="G5003" t="s">
        <v>47</v>
      </c>
      <c r="H5003">
        <v>6</v>
      </c>
      <c r="I5003" t="s">
        <v>48</v>
      </c>
      <c r="J5003" t="s">
        <v>49</v>
      </c>
      <c r="K5003">
        <v>2</v>
      </c>
      <c r="L5003">
        <v>3</v>
      </c>
      <c r="M5003" t="s">
        <v>180</v>
      </c>
      <c r="N5003" t="s">
        <v>1215</v>
      </c>
      <c r="O5003">
        <v>0.61099999999999999</v>
      </c>
      <c r="P5003" t="s">
        <v>51</v>
      </c>
      <c r="Q5003" t="s">
        <v>52</v>
      </c>
      <c r="R5003" t="s">
        <v>100</v>
      </c>
      <c r="S5003" t="s">
        <v>42</v>
      </c>
      <c r="T5003">
        <v>1</v>
      </c>
      <c r="U5003">
        <v>1</v>
      </c>
      <c r="V5003">
        <v>0</v>
      </c>
      <c r="W5003">
        <v>1</v>
      </c>
      <c r="X5003">
        <v>0</v>
      </c>
      <c r="Y5003">
        <v>0</v>
      </c>
      <c r="Z5003">
        <v>9</v>
      </c>
      <c r="AA5003">
        <v>89.5</v>
      </c>
      <c r="AB5003">
        <v>83.5</v>
      </c>
      <c r="AC5003">
        <v>3.28</v>
      </c>
      <c r="AD5003">
        <v>1.7</v>
      </c>
      <c r="AE5003">
        <v>-0.313</v>
      </c>
      <c r="AF5003">
        <v>2.093</v>
      </c>
      <c r="AG5003">
        <v>-2.4990000000000001</v>
      </c>
      <c r="AH5003">
        <v>5.76</v>
      </c>
      <c r="AI5003">
        <v>-3.6589999999999998</v>
      </c>
      <c r="AJ5003">
        <v>2.7069999999999999</v>
      </c>
      <c r="AK5003">
        <v>23.9</v>
      </c>
      <c r="AL5003">
        <v>10.5</v>
      </c>
      <c r="AM5003">
        <v>6.6</v>
      </c>
      <c r="AN5003">
        <v>233.08199999999999</v>
      </c>
      <c r="AO5003">
        <v>890.31899999999996</v>
      </c>
      <c r="AP5003" t="s">
        <v>2753</v>
      </c>
    </row>
    <row r="5004" spans="1:42">
      <c r="A5004" t="s">
        <v>286</v>
      </c>
      <c r="B5004" t="s">
        <v>42</v>
      </c>
      <c r="C5004" t="s">
        <v>2631</v>
      </c>
      <c r="D5004" t="s">
        <v>409</v>
      </c>
      <c r="E5004" t="s">
        <v>2632</v>
      </c>
      <c r="F5004" t="s">
        <v>46</v>
      </c>
      <c r="G5004" t="s">
        <v>47</v>
      </c>
      <c r="H5004">
        <v>7</v>
      </c>
      <c r="I5004" t="s">
        <v>69</v>
      </c>
      <c r="J5004" t="s">
        <v>61</v>
      </c>
      <c r="K5004">
        <v>3</v>
      </c>
      <c r="L5004">
        <v>1</v>
      </c>
      <c r="M5004" t="s">
        <v>180</v>
      </c>
      <c r="N5004" t="s">
        <v>1215</v>
      </c>
      <c r="O5004">
        <v>0.88700000000000001</v>
      </c>
      <c r="P5004" t="s">
        <v>96</v>
      </c>
      <c r="R5004" t="s">
        <v>97</v>
      </c>
      <c r="S5004" t="s">
        <v>42</v>
      </c>
      <c r="T5004">
        <v>0</v>
      </c>
      <c r="U5004">
        <v>0</v>
      </c>
      <c r="V5004">
        <v>1</v>
      </c>
      <c r="W5004">
        <v>1</v>
      </c>
      <c r="X5004">
        <v>0</v>
      </c>
      <c r="Y5004">
        <v>0</v>
      </c>
      <c r="Z5004">
        <v>9</v>
      </c>
      <c r="AA5004">
        <v>90.9</v>
      </c>
      <c r="AB5004">
        <v>84.5</v>
      </c>
      <c r="AC5004">
        <v>3.59</v>
      </c>
      <c r="AD5004">
        <v>1.89</v>
      </c>
      <c r="AE5004">
        <v>-0.24199999999999999</v>
      </c>
      <c r="AF5004">
        <v>2.93</v>
      </c>
      <c r="AG5004">
        <v>-2.7250000000000001</v>
      </c>
      <c r="AH5004">
        <v>5.9</v>
      </c>
      <c r="AI5004">
        <v>-6.2279999999999998</v>
      </c>
      <c r="AJ5004">
        <v>3.11</v>
      </c>
      <c r="AK5004">
        <v>23.8</v>
      </c>
      <c r="AL5004">
        <v>19.7</v>
      </c>
      <c r="AM5004">
        <v>6.4</v>
      </c>
      <c r="AN5004">
        <v>243.16200000000001</v>
      </c>
      <c r="AO5004">
        <v>1376.77</v>
      </c>
      <c r="AP5004" t="s">
        <v>2754</v>
      </c>
    </row>
    <row r="5005" spans="1:42">
      <c r="A5005" t="s">
        <v>286</v>
      </c>
      <c r="B5005" t="s">
        <v>42</v>
      </c>
      <c r="C5005" t="s">
        <v>2631</v>
      </c>
      <c r="D5005" t="s">
        <v>409</v>
      </c>
      <c r="E5005" t="s">
        <v>2632</v>
      </c>
      <c r="F5005" t="s">
        <v>46</v>
      </c>
      <c r="G5005" t="s">
        <v>47</v>
      </c>
      <c r="H5005">
        <v>8</v>
      </c>
      <c r="I5005" t="s">
        <v>56</v>
      </c>
      <c r="J5005" t="s">
        <v>57</v>
      </c>
      <c r="K5005">
        <v>3</v>
      </c>
      <c r="L5005">
        <v>2</v>
      </c>
      <c r="M5005" t="s">
        <v>180</v>
      </c>
      <c r="N5005" t="s">
        <v>1215</v>
      </c>
      <c r="O5005">
        <v>0.92400000000000004</v>
      </c>
      <c r="P5005" t="s">
        <v>96</v>
      </c>
      <c r="R5005" t="s">
        <v>97</v>
      </c>
      <c r="S5005" t="s">
        <v>42</v>
      </c>
      <c r="T5005">
        <v>0</v>
      </c>
      <c r="U5005">
        <v>1</v>
      </c>
      <c r="V5005">
        <v>1</v>
      </c>
      <c r="W5005">
        <v>1</v>
      </c>
      <c r="X5005">
        <v>0</v>
      </c>
      <c r="Y5005">
        <v>0</v>
      </c>
      <c r="Z5005">
        <v>9</v>
      </c>
      <c r="AA5005">
        <v>90.5</v>
      </c>
      <c r="AB5005">
        <v>83.7</v>
      </c>
      <c r="AC5005">
        <v>3.59</v>
      </c>
      <c r="AD5005">
        <v>1.89</v>
      </c>
      <c r="AE5005">
        <v>0.82699999999999996</v>
      </c>
      <c r="AF5005">
        <v>1.5940000000000001</v>
      </c>
      <c r="AG5005">
        <v>-2.4089999999999998</v>
      </c>
      <c r="AH5005">
        <v>5.72</v>
      </c>
      <c r="AI5005">
        <v>-7.1740000000000004</v>
      </c>
      <c r="AJ5005">
        <v>2.84</v>
      </c>
      <c r="AK5005">
        <v>23.8</v>
      </c>
      <c r="AL5005">
        <v>20.5</v>
      </c>
      <c r="AM5005">
        <v>6.9</v>
      </c>
      <c r="AN5005">
        <v>248.113</v>
      </c>
      <c r="AO5005">
        <v>1503.11</v>
      </c>
      <c r="AP5005" t="s">
        <v>2755</v>
      </c>
    </row>
    <row r="5006" spans="1:42">
      <c r="A5006" t="s">
        <v>286</v>
      </c>
      <c r="B5006" t="s">
        <v>42</v>
      </c>
      <c r="C5006" t="s">
        <v>2631</v>
      </c>
      <c r="D5006" t="s">
        <v>409</v>
      </c>
      <c r="E5006" t="s">
        <v>2632</v>
      </c>
      <c r="F5006" t="s">
        <v>46</v>
      </c>
      <c r="G5006" t="s">
        <v>47</v>
      </c>
      <c r="H5006">
        <v>9</v>
      </c>
      <c r="I5006" t="s">
        <v>56</v>
      </c>
      <c r="J5006" t="s">
        <v>57</v>
      </c>
      <c r="K5006">
        <v>3</v>
      </c>
      <c r="L5006">
        <v>3</v>
      </c>
      <c r="M5006" t="s">
        <v>84</v>
      </c>
      <c r="N5006" t="s">
        <v>1215</v>
      </c>
      <c r="O5006">
        <v>0.65700000000000003</v>
      </c>
      <c r="P5006" t="s">
        <v>96</v>
      </c>
      <c r="R5006" t="s">
        <v>97</v>
      </c>
      <c r="S5006" t="s">
        <v>42</v>
      </c>
      <c r="T5006">
        <v>1</v>
      </c>
      <c r="U5006">
        <v>1</v>
      </c>
      <c r="V5006">
        <v>1</v>
      </c>
      <c r="W5006">
        <v>1</v>
      </c>
      <c r="X5006">
        <v>0</v>
      </c>
      <c r="Y5006">
        <v>0</v>
      </c>
      <c r="Z5006">
        <v>9</v>
      </c>
      <c r="AA5006">
        <v>91.6</v>
      </c>
      <c r="AB5006">
        <v>85.8</v>
      </c>
      <c r="AC5006">
        <v>3.59</v>
      </c>
      <c r="AD5006">
        <v>1.89</v>
      </c>
      <c r="AE5006">
        <v>-1.5149999999999999</v>
      </c>
      <c r="AF5006">
        <v>2.9089999999999998</v>
      </c>
      <c r="AG5006">
        <v>-2.7839999999999998</v>
      </c>
      <c r="AH5006">
        <v>5.8570000000000002</v>
      </c>
      <c r="AI5006">
        <v>-3.8879999999999999</v>
      </c>
      <c r="AJ5006">
        <v>4.0739999999999998</v>
      </c>
      <c r="AK5006">
        <v>23.9</v>
      </c>
      <c r="AL5006">
        <v>14.3</v>
      </c>
      <c r="AM5006">
        <v>5.6</v>
      </c>
      <c r="AN5006">
        <v>223.37799999999999</v>
      </c>
      <c r="AO5006">
        <v>1136.72</v>
      </c>
      <c r="AP5006" t="s">
        <v>2756</v>
      </c>
    </row>
    <row r="5007" spans="1:42">
      <c r="A5007" t="s">
        <v>286</v>
      </c>
      <c r="B5007" t="s">
        <v>42</v>
      </c>
      <c r="C5007" t="s">
        <v>2631</v>
      </c>
      <c r="D5007" t="s">
        <v>409</v>
      </c>
      <c r="E5007" t="s">
        <v>2632</v>
      </c>
      <c r="F5007" t="s">
        <v>46</v>
      </c>
      <c r="G5007" t="s">
        <v>47</v>
      </c>
      <c r="H5007">
        <v>10</v>
      </c>
      <c r="I5007" t="s">
        <v>131</v>
      </c>
      <c r="J5007" t="s">
        <v>49</v>
      </c>
      <c r="K5007">
        <v>3</v>
      </c>
      <c r="L5007">
        <v>4</v>
      </c>
      <c r="M5007" t="s">
        <v>180</v>
      </c>
      <c r="N5007" t="s">
        <v>1215</v>
      </c>
      <c r="O5007">
        <v>0.82699999999999996</v>
      </c>
      <c r="P5007" t="s">
        <v>96</v>
      </c>
      <c r="Q5007" t="s">
        <v>52</v>
      </c>
      <c r="R5007" t="s">
        <v>97</v>
      </c>
      <c r="S5007" t="s">
        <v>42</v>
      </c>
      <c r="T5007">
        <v>2</v>
      </c>
      <c r="U5007">
        <v>1</v>
      </c>
      <c r="V5007">
        <v>1</v>
      </c>
      <c r="W5007">
        <v>1</v>
      </c>
      <c r="X5007">
        <v>0</v>
      </c>
      <c r="Y5007">
        <v>0</v>
      </c>
      <c r="Z5007">
        <v>9</v>
      </c>
      <c r="AA5007">
        <v>89.6</v>
      </c>
      <c r="AB5007">
        <v>83.2</v>
      </c>
      <c r="AC5007">
        <v>3.59</v>
      </c>
      <c r="AD5007">
        <v>1.89</v>
      </c>
      <c r="AE5007">
        <v>-0.50800000000000001</v>
      </c>
      <c r="AF5007">
        <v>2.9910000000000001</v>
      </c>
      <c r="AG5007">
        <v>-2.6920000000000002</v>
      </c>
      <c r="AH5007">
        <v>5.8319999999999999</v>
      </c>
      <c r="AI5007">
        <v>-4.57</v>
      </c>
      <c r="AJ5007">
        <v>2.2240000000000002</v>
      </c>
      <c r="AK5007">
        <v>23.8</v>
      </c>
      <c r="AL5007">
        <v>13.2</v>
      </c>
      <c r="AM5007">
        <v>6.8</v>
      </c>
      <c r="AN5007">
        <v>243.626</v>
      </c>
      <c r="AO5007">
        <v>991.13699999999994</v>
      </c>
      <c r="AP5007" t="s">
        <v>2757</v>
      </c>
    </row>
    <row r="5008" spans="1:42">
      <c r="A5008" t="s">
        <v>286</v>
      </c>
      <c r="B5008" t="s">
        <v>42</v>
      </c>
      <c r="C5008" t="s">
        <v>2631</v>
      </c>
      <c r="D5008" t="s">
        <v>409</v>
      </c>
      <c r="E5008" t="s">
        <v>2632</v>
      </c>
      <c r="F5008" t="s">
        <v>46</v>
      </c>
      <c r="G5008" t="s">
        <v>47</v>
      </c>
      <c r="H5008">
        <v>11</v>
      </c>
      <c r="I5008" t="s">
        <v>63</v>
      </c>
      <c r="J5008" t="s">
        <v>61</v>
      </c>
      <c r="K5008">
        <v>4</v>
      </c>
      <c r="L5008">
        <v>1</v>
      </c>
      <c r="M5008" t="s">
        <v>180</v>
      </c>
      <c r="N5008" t="s">
        <v>1215</v>
      </c>
      <c r="O5008">
        <v>0.51500000000000001</v>
      </c>
      <c r="P5008" t="s">
        <v>51</v>
      </c>
      <c r="R5008" t="s">
        <v>78</v>
      </c>
      <c r="S5008" t="s">
        <v>54</v>
      </c>
      <c r="T5008">
        <v>0</v>
      </c>
      <c r="U5008">
        <v>0</v>
      </c>
      <c r="V5008">
        <v>1</v>
      </c>
      <c r="W5008">
        <v>0</v>
      </c>
      <c r="X5008">
        <v>0</v>
      </c>
      <c r="Y5008">
        <v>0</v>
      </c>
      <c r="Z5008">
        <v>9</v>
      </c>
      <c r="AA5008">
        <v>90.2</v>
      </c>
      <c r="AB5008">
        <v>83.8</v>
      </c>
      <c r="AC5008">
        <v>3.32</v>
      </c>
      <c r="AD5008">
        <v>1.61</v>
      </c>
      <c r="AE5008">
        <v>-0.25800000000000001</v>
      </c>
      <c r="AF5008">
        <v>2.5499999999999998</v>
      </c>
      <c r="AG5008">
        <v>-2.5920000000000001</v>
      </c>
      <c r="AH5008">
        <v>5.984</v>
      </c>
      <c r="AI5008">
        <v>-4.1509999999999998</v>
      </c>
      <c r="AJ5008">
        <v>4.2519999999999998</v>
      </c>
      <c r="AK5008">
        <v>23.8</v>
      </c>
      <c r="AL5008">
        <v>13.3</v>
      </c>
      <c r="AM5008">
        <v>5.9</v>
      </c>
      <c r="AN5008">
        <v>224.03</v>
      </c>
      <c r="AO5008">
        <v>1166.9000000000001</v>
      </c>
      <c r="AP5008" t="s">
        <v>2758</v>
      </c>
    </row>
    <row r="5009" spans="1:42">
      <c r="A5009" t="s">
        <v>286</v>
      </c>
      <c r="B5009" t="s">
        <v>42</v>
      </c>
      <c r="C5009" t="s">
        <v>2631</v>
      </c>
      <c r="D5009" t="s">
        <v>409</v>
      </c>
      <c r="E5009" t="s">
        <v>2632</v>
      </c>
      <c r="F5009" t="s">
        <v>46</v>
      </c>
      <c r="G5009" t="s">
        <v>47</v>
      </c>
      <c r="H5009">
        <v>13</v>
      </c>
      <c r="I5009" t="s">
        <v>56</v>
      </c>
      <c r="J5009" t="s">
        <v>57</v>
      </c>
      <c r="K5009">
        <v>5</v>
      </c>
      <c r="L5009">
        <v>1</v>
      </c>
      <c r="M5009" t="s">
        <v>180</v>
      </c>
      <c r="N5009" t="s">
        <v>1215</v>
      </c>
      <c r="O5009">
        <v>0.93400000000000005</v>
      </c>
      <c r="P5009" t="s">
        <v>74</v>
      </c>
      <c r="R5009" t="s">
        <v>66</v>
      </c>
      <c r="S5009" t="s">
        <v>42</v>
      </c>
      <c r="T5009">
        <v>0</v>
      </c>
      <c r="U5009">
        <v>0</v>
      </c>
      <c r="V5009">
        <v>2</v>
      </c>
      <c r="W5009">
        <v>0</v>
      </c>
      <c r="X5009">
        <v>0</v>
      </c>
      <c r="Y5009">
        <v>0</v>
      </c>
      <c r="Z5009">
        <v>9</v>
      </c>
      <c r="AA5009">
        <v>91.3</v>
      </c>
      <c r="AB5009">
        <v>83.2</v>
      </c>
      <c r="AC5009">
        <v>3.3069999999999999</v>
      </c>
      <c r="AD5009">
        <v>1.51</v>
      </c>
      <c r="AE5009">
        <v>0.20300000000000001</v>
      </c>
      <c r="AF5009">
        <v>1.24</v>
      </c>
      <c r="AG5009">
        <v>-2.6379999999999999</v>
      </c>
      <c r="AH5009">
        <v>5.7089999999999996</v>
      </c>
      <c r="AI5009">
        <v>-10.538</v>
      </c>
      <c r="AJ5009">
        <v>3.4279999999999999</v>
      </c>
      <c r="AK5009">
        <v>23.7</v>
      </c>
      <c r="AL5009">
        <v>30.3</v>
      </c>
      <c r="AM5009">
        <v>7.3</v>
      </c>
      <c r="AN5009">
        <v>251.77600000000001</v>
      </c>
      <c r="AO5009">
        <v>2139.2399999999998</v>
      </c>
      <c r="AP5009" t="s">
        <v>2760</v>
      </c>
    </row>
    <row r="5010" spans="1:42">
      <c r="A5010" t="s">
        <v>2762</v>
      </c>
      <c r="B5010" t="s">
        <v>42</v>
      </c>
      <c r="C5010" t="s">
        <v>2763</v>
      </c>
      <c r="D5010" t="s">
        <v>409</v>
      </c>
      <c r="E5010" t="s">
        <v>2764</v>
      </c>
      <c r="F5010" t="s">
        <v>46</v>
      </c>
      <c r="G5010" t="s">
        <v>47</v>
      </c>
      <c r="H5010">
        <v>22</v>
      </c>
      <c r="I5010" t="s">
        <v>56</v>
      </c>
      <c r="J5010" t="s">
        <v>57</v>
      </c>
      <c r="K5010">
        <v>7</v>
      </c>
      <c r="L5010">
        <v>1</v>
      </c>
      <c r="M5010" t="s">
        <v>84</v>
      </c>
      <c r="N5010" t="s">
        <v>1215</v>
      </c>
      <c r="O5010">
        <v>1.2110000000000001</v>
      </c>
      <c r="P5010" t="s">
        <v>51</v>
      </c>
      <c r="R5010" t="s">
        <v>1230</v>
      </c>
      <c r="S5010" t="s">
        <v>42</v>
      </c>
      <c r="T5010">
        <v>0</v>
      </c>
      <c r="U5010">
        <v>0</v>
      </c>
      <c r="V5010">
        <v>2</v>
      </c>
      <c r="W5010">
        <v>0</v>
      </c>
      <c r="X5010">
        <v>0</v>
      </c>
      <c r="Y5010">
        <v>0</v>
      </c>
      <c r="Z5010">
        <v>2</v>
      </c>
      <c r="AA5010">
        <v>89.2</v>
      </c>
      <c r="AB5010">
        <v>82.4</v>
      </c>
      <c r="AC5010">
        <v>3.41</v>
      </c>
      <c r="AD5010">
        <v>1.5</v>
      </c>
      <c r="AE5010">
        <v>1.9690000000000001</v>
      </c>
      <c r="AF5010">
        <v>1.488</v>
      </c>
      <c r="AG5010">
        <v>-1.4059999999999999</v>
      </c>
      <c r="AH5010">
        <v>5.1660000000000004</v>
      </c>
      <c r="AI5010">
        <v>-10.16</v>
      </c>
      <c r="AJ5010">
        <v>5.0999999999999996</v>
      </c>
      <c r="AK5010">
        <v>23.8</v>
      </c>
      <c r="AL5010">
        <v>32</v>
      </c>
      <c r="AM5010">
        <v>6.7</v>
      </c>
      <c r="AN5010">
        <v>243.13300000000001</v>
      </c>
      <c r="AO5010">
        <v>2185.3200000000002</v>
      </c>
      <c r="AP5010" t="s">
        <v>2770</v>
      </c>
    </row>
    <row r="5011" spans="1:42">
      <c r="A5011" t="s">
        <v>83</v>
      </c>
      <c r="B5011" t="s">
        <v>54</v>
      </c>
      <c r="C5011" t="s">
        <v>2763</v>
      </c>
      <c r="D5011" t="s">
        <v>409</v>
      </c>
      <c r="E5011" t="s">
        <v>2764</v>
      </c>
      <c r="F5011" t="s">
        <v>46</v>
      </c>
      <c r="G5011" t="s">
        <v>47</v>
      </c>
      <c r="H5011">
        <v>1</v>
      </c>
      <c r="I5011" t="s">
        <v>63</v>
      </c>
      <c r="J5011" t="s">
        <v>61</v>
      </c>
      <c r="K5011">
        <v>1</v>
      </c>
      <c r="L5011">
        <v>1</v>
      </c>
      <c r="M5011" t="s">
        <v>84</v>
      </c>
      <c r="N5011" t="s">
        <v>1215</v>
      </c>
      <c r="O5011">
        <v>0.90300000000000002</v>
      </c>
      <c r="P5011" t="s">
        <v>71</v>
      </c>
      <c r="R5011" t="s">
        <v>78</v>
      </c>
      <c r="S5011" t="s">
        <v>54</v>
      </c>
      <c r="T5011">
        <v>0</v>
      </c>
      <c r="U5011">
        <v>0</v>
      </c>
      <c r="V5011">
        <v>2</v>
      </c>
      <c r="W5011">
        <v>0</v>
      </c>
      <c r="X5011">
        <v>0</v>
      </c>
      <c r="Y5011">
        <v>0</v>
      </c>
      <c r="Z5011">
        <v>8</v>
      </c>
      <c r="AA5011">
        <v>99.5</v>
      </c>
      <c r="AB5011">
        <v>91.6</v>
      </c>
      <c r="AC5011">
        <v>3.53</v>
      </c>
      <c r="AD5011">
        <v>1.66</v>
      </c>
      <c r="AE5011">
        <v>-1.153</v>
      </c>
      <c r="AF5011">
        <v>2.2589999999999999</v>
      </c>
      <c r="AG5011">
        <v>0.71399999999999997</v>
      </c>
      <c r="AH5011">
        <v>6.0670000000000002</v>
      </c>
      <c r="AI5011">
        <v>5.72</v>
      </c>
      <c r="AJ5011">
        <v>7.88</v>
      </c>
      <c r="AK5011">
        <v>23.8</v>
      </c>
      <c r="AL5011">
        <v>-31.7</v>
      </c>
      <c r="AM5011">
        <v>3.8</v>
      </c>
      <c r="AN5011">
        <v>144.15600000000001</v>
      </c>
      <c r="AO5011">
        <v>2086.9</v>
      </c>
      <c r="AP5011" t="s">
        <v>2772</v>
      </c>
    </row>
    <row r="5012" spans="1:42">
      <c r="A5012" t="s">
        <v>41</v>
      </c>
      <c r="B5012" t="s">
        <v>42</v>
      </c>
      <c r="C5012" t="s">
        <v>2763</v>
      </c>
      <c r="D5012" t="s">
        <v>409</v>
      </c>
      <c r="E5012" t="s">
        <v>2764</v>
      </c>
      <c r="F5012" t="s">
        <v>46</v>
      </c>
      <c r="G5012" t="s">
        <v>47</v>
      </c>
      <c r="H5012">
        <v>10</v>
      </c>
      <c r="I5012" t="s">
        <v>48</v>
      </c>
      <c r="J5012" t="s">
        <v>49</v>
      </c>
      <c r="K5012">
        <v>3</v>
      </c>
      <c r="L5012">
        <v>1</v>
      </c>
      <c r="M5012" t="s">
        <v>80</v>
      </c>
      <c r="N5012" t="s">
        <v>1215</v>
      </c>
      <c r="O5012">
        <v>0.84199999999999997</v>
      </c>
      <c r="P5012" t="s">
        <v>74</v>
      </c>
      <c r="Q5012" t="s">
        <v>85</v>
      </c>
      <c r="R5012" t="s">
        <v>97</v>
      </c>
      <c r="S5012" t="s">
        <v>42</v>
      </c>
      <c r="T5012">
        <v>0</v>
      </c>
      <c r="U5012">
        <v>0</v>
      </c>
      <c r="V5012">
        <v>1</v>
      </c>
      <c r="W5012">
        <v>0</v>
      </c>
      <c r="X5012">
        <v>0</v>
      </c>
      <c r="Y5012">
        <v>0</v>
      </c>
      <c r="Z5012">
        <v>8</v>
      </c>
      <c r="AA5012">
        <v>94.3</v>
      </c>
      <c r="AB5012">
        <v>87.4</v>
      </c>
      <c r="AC5012">
        <v>3.59</v>
      </c>
      <c r="AD5012">
        <v>1.89</v>
      </c>
      <c r="AE5012">
        <v>-1.0129999999999999</v>
      </c>
      <c r="AF5012">
        <v>2.395</v>
      </c>
      <c r="AG5012">
        <v>-0.75800000000000001</v>
      </c>
      <c r="AH5012">
        <v>6.6390000000000002</v>
      </c>
      <c r="AI5012">
        <v>-5.32</v>
      </c>
      <c r="AJ5012">
        <v>9.65</v>
      </c>
      <c r="AK5012">
        <v>23.8</v>
      </c>
      <c r="AL5012">
        <v>33.4</v>
      </c>
      <c r="AM5012">
        <v>3.8</v>
      </c>
      <c r="AN5012">
        <v>208.75299999999999</v>
      </c>
      <c r="AO5012">
        <v>2253.4899999999998</v>
      </c>
      <c r="AP5012" t="s">
        <v>2773</v>
      </c>
    </row>
    <row r="5013" spans="1:42">
      <c r="A5013" t="s">
        <v>41</v>
      </c>
      <c r="B5013" t="s">
        <v>42</v>
      </c>
      <c r="C5013" t="s">
        <v>2763</v>
      </c>
      <c r="D5013" t="s">
        <v>409</v>
      </c>
      <c r="E5013" t="s">
        <v>2764</v>
      </c>
      <c r="F5013" t="s">
        <v>46</v>
      </c>
      <c r="G5013" t="s">
        <v>47</v>
      </c>
      <c r="H5013">
        <v>7</v>
      </c>
      <c r="I5013" t="s">
        <v>56</v>
      </c>
      <c r="J5013" t="s">
        <v>57</v>
      </c>
      <c r="K5013">
        <v>2</v>
      </c>
      <c r="L5013">
        <v>5</v>
      </c>
      <c r="M5013" t="s">
        <v>58</v>
      </c>
      <c r="N5013" t="s">
        <v>1215</v>
      </c>
      <c r="O5013">
        <v>0.53200000000000003</v>
      </c>
      <c r="P5013" t="s">
        <v>74</v>
      </c>
      <c r="R5013" t="s">
        <v>165</v>
      </c>
      <c r="S5013" t="s">
        <v>54</v>
      </c>
      <c r="T5013">
        <v>1</v>
      </c>
      <c r="U5013">
        <v>2</v>
      </c>
      <c r="V5013">
        <v>0</v>
      </c>
      <c r="W5013">
        <v>0</v>
      </c>
      <c r="X5013">
        <v>0</v>
      </c>
      <c r="Y5013">
        <v>0</v>
      </c>
      <c r="Z5013">
        <v>8</v>
      </c>
      <c r="AA5013">
        <v>93</v>
      </c>
      <c r="AB5013">
        <v>86.3</v>
      </c>
      <c r="AC5013">
        <v>3.61</v>
      </c>
      <c r="AD5013">
        <v>1.7</v>
      </c>
      <c r="AE5013">
        <v>1.5860000000000001</v>
      </c>
      <c r="AF5013">
        <v>2.1139999999999999</v>
      </c>
      <c r="AG5013">
        <v>-0.627</v>
      </c>
      <c r="AH5013">
        <v>6.5010000000000003</v>
      </c>
      <c r="AI5013">
        <v>0.91</v>
      </c>
      <c r="AJ5013">
        <v>3.9</v>
      </c>
      <c r="AK5013">
        <v>23.8</v>
      </c>
      <c r="AL5013">
        <v>-6.1</v>
      </c>
      <c r="AM5013">
        <v>5.7</v>
      </c>
      <c r="AN5013">
        <v>166.94200000000001</v>
      </c>
      <c r="AO5013">
        <v>811.92399999999998</v>
      </c>
      <c r="AP5013" t="s">
        <v>2774</v>
      </c>
    </row>
    <row r="5014" spans="1:42">
      <c r="A5014" t="s">
        <v>41</v>
      </c>
      <c r="B5014" t="s">
        <v>42</v>
      </c>
      <c r="C5014" t="s">
        <v>2763</v>
      </c>
      <c r="D5014" t="s">
        <v>409</v>
      </c>
      <c r="E5014" t="s">
        <v>2764</v>
      </c>
      <c r="F5014" t="s">
        <v>46</v>
      </c>
      <c r="G5014" t="s">
        <v>47</v>
      </c>
      <c r="H5014">
        <v>6</v>
      </c>
      <c r="I5014" t="s">
        <v>60</v>
      </c>
      <c r="J5014" t="s">
        <v>61</v>
      </c>
      <c r="K5014">
        <v>2</v>
      </c>
      <c r="L5014">
        <v>4</v>
      </c>
      <c r="M5014" t="s">
        <v>84</v>
      </c>
      <c r="N5014" t="s">
        <v>1215</v>
      </c>
      <c r="O5014">
        <v>0.47899999999999998</v>
      </c>
      <c r="P5014" t="s">
        <v>74</v>
      </c>
      <c r="R5014" t="s">
        <v>165</v>
      </c>
      <c r="S5014" t="s">
        <v>54</v>
      </c>
      <c r="T5014">
        <v>1</v>
      </c>
      <c r="U5014">
        <v>2</v>
      </c>
      <c r="V5014">
        <v>0</v>
      </c>
      <c r="W5014">
        <v>0</v>
      </c>
      <c r="X5014">
        <v>0</v>
      </c>
      <c r="Y5014">
        <v>0</v>
      </c>
      <c r="Z5014">
        <v>8</v>
      </c>
      <c r="AA5014">
        <v>91.9</v>
      </c>
      <c r="AB5014">
        <v>85.9</v>
      </c>
      <c r="AC5014">
        <v>3.58</v>
      </c>
      <c r="AD5014">
        <v>1.87</v>
      </c>
      <c r="AE5014">
        <v>-0.96699999999999997</v>
      </c>
      <c r="AF5014">
        <v>2.3940000000000001</v>
      </c>
      <c r="AG5014">
        <v>-1.0529999999999999</v>
      </c>
      <c r="AH5014">
        <v>6.4729999999999999</v>
      </c>
      <c r="AI5014">
        <v>-1.1599999999999999</v>
      </c>
      <c r="AJ5014">
        <v>6.33</v>
      </c>
      <c r="AK5014">
        <v>23.9</v>
      </c>
      <c r="AL5014">
        <v>5.4</v>
      </c>
      <c r="AM5014">
        <v>4.7</v>
      </c>
      <c r="AN5014">
        <v>190.34399999999999</v>
      </c>
      <c r="AO5014">
        <v>1298.19</v>
      </c>
      <c r="AP5014" t="s">
        <v>2775</v>
      </c>
    </row>
    <row r="5015" spans="1:42">
      <c r="A5015" t="s">
        <v>41</v>
      </c>
      <c r="B5015" t="s">
        <v>42</v>
      </c>
      <c r="C5015" t="s">
        <v>2763</v>
      </c>
      <c r="D5015" t="s">
        <v>409</v>
      </c>
      <c r="E5015" t="s">
        <v>2764</v>
      </c>
      <c r="F5015" t="s">
        <v>46</v>
      </c>
      <c r="G5015" t="s">
        <v>47</v>
      </c>
      <c r="H5015">
        <v>5</v>
      </c>
      <c r="I5015" t="s">
        <v>69</v>
      </c>
      <c r="J5015" t="s">
        <v>61</v>
      </c>
      <c r="K5015">
        <v>2</v>
      </c>
      <c r="L5015">
        <v>3</v>
      </c>
      <c r="M5015" t="s">
        <v>58</v>
      </c>
      <c r="N5015" t="s">
        <v>1215</v>
      </c>
      <c r="O5015">
        <v>0.21099999999999999</v>
      </c>
      <c r="P5015" t="s">
        <v>74</v>
      </c>
      <c r="R5015" t="s">
        <v>165</v>
      </c>
      <c r="S5015" t="s">
        <v>54</v>
      </c>
      <c r="T5015">
        <v>1</v>
      </c>
      <c r="U5015">
        <v>1</v>
      </c>
      <c r="V5015">
        <v>0</v>
      </c>
      <c r="W5015">
        <v>0</v>
      </c>
      <c r="X5015">
        <v>0</v>
      </c>
      <c r="Y5015">
        <v>0</v>
      </c>
      <c r="Z5015">
        <v>8</v>
      </c>
      <c r="AA5015">
        <v>81.8</v>
      </c>
      <c r="AB5015">
        <v>76.2</v>
      </c>
      <c r="AC5015">
        <v>3.58</v>
      </c>
      <c r="AD5015">
        <v>1.87</v>
      </c>
      <c r="AE5015">
        <v>-0.57999999999999996</v>
      </c>
      <c r="AF5015">
        <v>2.7879999999999998</v>
      </c>
      <c r="AG5015">
        <v>-0.93899999999999995</v>
      </c>
      <c r="AH5015">
        <v>6.6079999999999997</v>
      </c>
      <c r="AI5015">
        <v>-1.59</v>
      </c>
      <c r="AJ5015">
        <v>5.44</v>
      </c>
      <c r="AK5015">
        <v>23.9</v>
      </c>
      <c r="AL5015">
        <v>4.9000000000000004</v>
      </c>
      <c r="AM5015">
        <v>6.9</v>
      </c>
      <c r="AN5015">
        <v>196.108</v>
      </c>
      <c r="AO5015">
        <v>1015.03</v>
      </c>
      <c r="AP5015" t="s">
        <v>2776</v>
      </c>
    </row>
    <row r="5016" spans="1:42">
      <c r="A5016" t="s">
        <v>41</v>
      </c>
      <c r="B5016" t="s">
        <v>42</v>
      </c>
      <c r="C5016" t="s">
        <v>2763</v>
      </c>
      <c r="D5016" t="s">
        <v>409</v>
      </c>
      <c r="E5016" t="s">
        <v>2764</v>
      </c>
      <c r="F5016" t="s">
        <v>46</v>
      </c>
      <c r="G5016" t="s">
        <v>47</v>
      </c>
      <c r="H5016">
        <v>3</v>
      </c>
      <c r="I5016" t="s">
        <v>63</v>
      </c>
      <c r="J5016" t="s">
        <v>61</v>
      </c>
      <c r="K5016">
        <v>2</v>
      </c>
      <c r="L5016">
        <v>1</v>
      </c>
      <c r="M5016" t="s">
        <v>80</v>
      </c>
      <c r="N5016" t="s">
        <v>1215</v>
      </c>
      <c r="O5016">
        <v>0.92700000000000005</v>
      </c>
      <c r="P5016" t="s">
        <v>74</v>
      </c>
      <c r="R5016" t="s">
        <v>165</v>
      </c>
      <c r="S5016" t="s">
        <v>54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8</v>
      </c>
      <c r="AA5016">
        <v>94.3</v>
      </c>
      <c r="AB5016">
        <v>86.3</v>
      </c>
      <c r="AC5016">
        <v>3.61</v>
      </c>
      <c r="AD5016">
        <v>1.74</v>
      </c>
      <c r="AE5016">
        <v>-0.66300000000000003</v>
      </c>
      <c r="AF5016">
        <v>2.266</v>
      </c>
      <c r="AG5016">
        <v>-0.95299999999999996</v>
      </c>
      <c r="AH5016">
        <v>6.5209999999999999</v>
      </c>
      <c r="AI5016">
        <v>-8.7899999999999991</v>
      </c>
      <c r="AJ5016">
        <v>7.65</v>
      </c>
      <c r="AK5016">
        <v>23.8</v>
      </c>
      <c r="AL5016">
        <v>39.200000000000003</v>
      </c>
      <c r="AM5016">
        <v>5.3</v>
      </c>
      <c r="AN5016">
        <v>228.84299999999999</v>
      </c>
      <c r="AO5016">
        <v>2345.4499999999998</v>
      </c>
      <c r="AP5016" t="s">
        <v>2778</v>
      </c>
    </row>
    <row r="5017" spans="1:42">
      <c r="A5017" t="s">
        <v>41</v>
      </c>
      <c r="B5017" t="s">
        <v>42</v>
      </c>
      <c r="C5017" t="s">
        <v>2763</v>
      </c>
      <c r="D5017" t="s">
        <v>409</v>
      </c>
      <c r="E5017" t="s">
        <v>2764</v>
      </c>
      <c r="F5017" t="s">
        <v>46</v>
      </c>
      <c r="G5017" t="s">
        <v>47</v>
      </c>
      <c r="H5017">
        <v>2</v>
      </c>
      <c r="I5017" t="s">
        <v>131</v>
      </c>
      <c r="J5017" t="s">
        <v>49</v>
      </c>
      <c r="K5017">
        <v>1</v>
      </c>
      <c r="L5017">
        <v>2</v>
      </c>
      <c r="M5017" t="s">
        <v>58</v>
      </c>
      <c r="N5017" t="s">
        <v>1215</v>
      </c>
      <c r="O5017">
        <v>0.56499999999999995</v>
      </c>
      <c r="P5017" t="s">
        <v>96</v>
      </c>
      <c r="Q5017" t="s">
        <v>125</v>
      </c>
      <c r="R5017" t="s">
        <v>116</v>
      </c>
      <c r="S5017" t="s">
        <v>42</v>
      </c>
      <c r="T5017">
        <v>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8</v>
      </c>
      <c r="AA5017">
        <v>91.1</v>
      </c>
      <c r="AB5017">
        <v>84.1</v>
      </c>
      <c r="AC5017">
        <v>3.58</v>
      </c>
      <c r="AD5017">
        <v>1.66</v>
      </c>
      <c r="AE5017">
        <v>0.45500000000000002</v>
      </c>
      <c r="AF5017">
        <v>2.5270000000000001</v>
      </c>
      <c r="AG5017">
        <v>-0.79800000000000004</v>
      </c>
      <c r="AH5017">
        <v>6.5759999999999996</v>
      </c>
      <c r="AI5017">
        <v>1.54</v>
      </c>
      <c r="AJ5017">
        <v>7.26</v>
      </c>
      <c r="AK5017">
        <v>23.8</v>
      </c>
      <c r="AL5017">
        <v>-9.1999999999999993</v>
      </c>
      <c r="AM5017">
        <v>4.7</v>
      </c>
      <c r="AN5017">
        <v>168.09299999999999</v>
      </c>
      <c r="AO5017">
        <v>1461.65</v>
      </c>
      <c r="AP5017" t="s">
        <v>2779</v>
      </c>
    </row>
    <row r="5018" spans="1:42">
      <c r="A5018" t="s">
        <v>2762</v>
      </c>
      <c r="B5018" t="s">
        <v>42</v>
      </c>
      <c r="C5018" t="s">
        <v>2763</v>
      </c>
      <c r="D5018" t="s">
        <v>409</v>
      </c>
      <c r="E5018" t="s">
        <v>2764</v>
      </c>
      <c r="F5018" t="s">
        <v>46</v>
      </c>
      <c r="G5018" t="s">
        <v>47</v>
      </c>
      <c r="H5018">
        <v>96</v>
      </c>
      <c r="I5018" t="s">
        <v>60</v>
      </c>
      <c r="J5018" t="s">
        <v>61</v>
      </c>
      <c r="K5018">
        <v>27</v>
      </c>
      <c r="L5018">
        <v>2</v>
      </c>
      <c r="M5018" t="s">
        <v>84</v>
      </c>
      <c r="N5018" t="s">
        <v>1215</v>
      </c>
      <c r="O5018">
        <v>1.3089999999999999</v>
      </c>
      <c r="P5018" t="s">
        <v>157</v>
      </c>
      <c r="R5018" t="s">
        <v>2780</v>
      </c>
      <c r="S5018" t="s">
        <v>42</v>
      </c>
      <c r="T5018">
        <v>0</v>
      </c>
      <c r="U5018">
        <v>1</v>
      </c>
      <c r="V5018">
        <v>2</v>
      </c>
      <c r="W5018">
        <v>1</v>
      </c>
      <c r="X5018">
        <v>0</v>
      </c>
      <c r="Y5018">
        <v>0</v>
      </c>
      <c r="Z5018">
        <v>7</v>
      </c>
      <c r="AA5018">
        <v>90.3</v>
      </c>
      <c r="AB5018">
        <v>83.2</v>
      </c>
      <c r="AC5018">
        <v>3.35</v>
      </c>
      <c r="AD5018">
        <v>1.48</v>
      </c>
      <c r="AE5018">
        <v>-0.88100000000000001</v>
      </c>
      <c r="AF5018">
        <v>2.827</v>
      </c>
      <c r="AG5018">
        <v>-1.319</v>
      </c>
      <c r="AH5018">
        <v>5.4420000000000002</v>
      </c>
      <c r="AI5018">
        <v>-6.96</v>
      </c>
      <c r="AJ5018">
        <v>4.5599999999999996</v>
      </c>
      <c r="AK5018">
        <v>23.8</v>
      </c>
      <c r="AL5018">
        <v>25.3</v>
      </c>
      <c r="AM5018">
        <v>6.2</v>
      </c>
      <c r="AN5018">
        <v>236.53800000000001</v>
      </c>
      <c r="AO5018">
        <v>1619.88</v>
      </c>
      <c r="AP5018" t="s">
        <v>2781</v>
      </c>
    </row>
    <row r="5019" spans="1:42">
      <c r="A5019" t="s">
        <v>2762</v>
      </c>
      <c r="B5019" t="s">
        <v>42</v>
      </c>
      <c r="C5019" t="s">
        <v>2763</v>
      </c>
      <c r="D5019" t="s">
        <v>409</v>
      </c>
      <c r="E5019" t="s">
        <v>2764</v>
      </c>
      <c r="F5019" t="s">
        <v>46</v>
      </c>
      <c r="G5019" t="s">
        <v>47</v>
      </c>
      <c r="H5019">
        <v>85</v>
      </c>
      <c r="I5019" t="s">
        <v>48</v>
      </c>
      <c r="J5019" t="s">
        <v>49</v>
      </c>
      <c r="K5019">
        <v>23</v>
      </c>
      <c r="L5019">
        <v>3</v>
      </c>
      <c r="M5019" t="s">
        <v>84</v>
      </c>
      <c r="N5019" t="s">
        <v>1215</v>
      </c>
      <c r="O5019">
        <v>0.92800000000000005</v>
      </c>
      <c r="P5019" t="s">
        <v>74</v>
      </c>
      <c r="Q5019" t="s">
        <v>85</v>
      </c>
      <c r="R5019" t="s">
        <v>53</v>
      </c>
      <c r="S5019" t="s">
        <v>54</v>
      </c>
      <c r="T5019">
        <v>2</v>
      </c>
      <c r="U5019">
        <v>0</v>
      </c>
      <c r="V5019">
        <v>2</v>
      </c>
      <c r="W5019">
        <v>0</v>
      </c>
      <c r="X5019">
        <v>0</v>
      </c>
      <c r="Y5019">
        <v>0</v>
      </c>
      <c r="Z5019">
        <v>6</v>
      </c>
      <c r="AA5019">
        <v>88.7</v>
      </c>
      <c r="AB5019">
        <v>82.1</v>
      </c>
      <c r="AC5019">
        <v>3.4</v>
      </c>
      <c r="AD5019">
        <v>1.59</v>
      </c>
      <c r="AE5019">
        <v>-0.27600000000000002</v>
      </c>
      <c r="AF5019">
        <v>2.7389999999999999</v>
      </c>
      <c r="AG5019">
        <v>-1.53</v>
      </c>
      <c r="AH5019">
        <v>5.36</v>
      </c>
      <c r="AI5019">
        <v>-7.58</v>
      </c>
      <c r="AJ5019">
        <v>2.71</v>
      </c>
      <c r="AK5019">
        <v>23.8</v>
      </c>
      <c r="AL5019">
        <v>23.2</v>
      </c>
      <c r="AM5019">
        <v>7.1</v>
      </c>
      <c r="AN5019">
        <v>250.042</v>
      </c>
      <c r="AO5019">
        <v>1545.35</v>
      </c>
      <c r="AP5019" t="s">
        <v>2784</v>
      </c>
    </row>
    <row r="5020" spans="1:42">
      <c r="A5020" t="s">
        <v>2762</v>
      </c>
      <c r="B5020" t="s">
        <v>42</v>
      </c>
      <c r="C5020" t="s">
        <v>2763</v>
      </c>
      <c r="D5020" t="s">
        <v>409</v>
      </c>
      <c r="E5020" t="s">
        <v>2764</v>
      </c>
      <c r="F5020" t="s">
        <v>46</v>
      </c>
      <c r="G5020" t="s">
        <v>47</v>
      </c>
      <c r="H5020">
        <v>77</v>
      </c>
      <c r="I5020" t="s">
        <v>56</v>
      </c>
      <c r="J5020" t="s">
        <v>57</v>
      </c>
      <c r="K5020">
        <v>21</v>
      </c>
      <c r="L5020">
        <v>2</v>
      </c>
      <c r="M5020" t="s">
        <v>80</v>
      </c>
      <c r="N5020" t="s">
        <v>1215</v>
      </c>
      <c r="O5020">
        <v>1.3140000000000001</v>
      </c>
      <c r="P5020" t="s">
        <v>74</v>
      </c>
      <c r="R5020" t="s">
        <v>97</v>
      </c>
      <c r="S5020" t="s">
        <v>42</v>
      </c>
      <c r="T5020">
        <v>0</v>
      </c>
      <c r="U5020">
        <v>1</v>
      </c>
      <c r="V5020">
        <v>0</v>
      </c>
      <c r="W5020">
        <v>0</v>
      </c>
      <c r="X5020">
        <v>0</v>
      </c>
      <c r="Y5020">
        <v>0</v>
      </c>
      <c r="Z5020">
        <v>6</v>
      </c>
      <c r="AA5020">
        <v>90.3</v>
      </c>
      <c r="AB5020">
        <v>82.5</v>
      </c>
      <c r="AC5020">
        <v>3.86</v>
      </c>
      <c r="AD5020">
        <v>1.83</v>
      </c>
      <c r="AE5020">
        <v>-1.7869999999999999</v>
      </c>
      <c r="AF5020">
        <v>2.1629999999999998</v>
      </c>
      <c r="AG5020">
        <v>-1.3320000000000001</v>
      </c>
      <c r="AH5020">
        <v>5.48</v>
      </c>
      <c r="AI5020">
        <v>-8.39</v>
      </c>
      <c r="AJ5020">
        <v>3.04</v>
      </c>
      <c r="AK5020">
        <v>23.7</v>
      </c>
      <c r="AL5020">
        <v>27.4</v>
      </c>
      <c r="AM5020">
        <v>7.2</v>
      </c>
      <c r="AN5020">
        <v>249.839</v>
      </c>
      <c r="AO5020">
        <v>1716.06</v>
      </c>
      <c r="AP5020" t="s">
        <v>2786</v>
      </c>
    </row>
    <row r="5021" spans="1:42">
      <c r="A5021" t="s">
        <v>2762</v>
      </c>
      <c r="B5021" t="s">
        <v>42</v>
      </c>
      <c r="C5021" t="s">
        <v>2763</v>
      </c>
      <c r="D5021" t="s">
        <v>409</v>
      </c>
      <c r="E5021" t="s">
        <v>2764</v>
      </c>
      <c r="F5021" t="s">
        <v>46</v>
      </c>
      <c r="G5021" t="s">
        <v>47</v>
      </c>
      <c r="H5021">
        <v>73</v>
      </c>
      <c r="I5021" t="s">
        <v>63</v>
      </c>
      <c r="J5021" t="s">
        <v>61</v>
      </c>
      <c r="K5021">
        <v>20</v>
      </c>
      <c r="L5021">
        <v>4</v>
      </c>
      <c r="M5021" t="s">
        <v>80</v>
      </c>
      <c r="N5021" t="s">
        <v>1215</v>
      </c>
      <c r="O5021">
        <v>0.81399999999999995</v>
      </c>
      <c r="P5021" t="s">
        <v>71</v>
      </c>
      <c r="R5021" t="s">
        <v>165</v>
      </c>
      <c r="S5021" t="s">
        <v>54</v>
      </c>
      <c r="T5021">
        <v>3</v>
      </c>
      <c r="U5021">
        <v>0</v>
      </c>
      <c r="V5021">
        <v>2</v>
      </c>
      <c r="W5021">
        <v>0</v>
      </c>
      <c r="X5021">
        <v>0</v>
      </c>
      <c r="Y5021">
        <v>1</v>
      </c>
      <c r="Z5021">
        <v>5</v>
      </c>
      <c r="AA5021">
        <v>89.1</v>
      </c>
      <c r="AB5021">
        <v>82.4</v>
      </c>
      <c r="AC5021">
        <v>3.86</v>
      </c>
      <c r="AD5021">
        <v>1.87</v>
      </c>
      <c r="AE5021">
        <v>1E-3</v>
      </c>
      <c r="AF5021">
        <v>2.706</v>
      </c>
      <c r="AG5021">
        <v>-1.4690000000000001</v>
      </c>
      <c r="AH5021">
        <v>5.2469999999999999</v>
      </c>
      <c r="AI5021">
        <v>-7.77</v>
      </c>
      <c r="AJ5021">
        <v>1.4</v>
      </c>
      <c r="AK5021">
        <v>23.8</v>
      </c>
      <c r="AL5021">
        <v>22.2</v>
      </c>
      <c r="AM5021">
        <v>7.6</v>
      </c>
      <c r="AN5021">
        <v>259.452</v>
      </c>
      <c r="AO5021">
        <v>1518.94</v>
      </c>
      <c r="AP5021" t="s">
        <v>2789</v>
      </c>
    </row>
    <row r="5022" spans="1:42">
      <c r="A5022" t="s">
        <v>2762</v>
      </c>
      <c r="B5022" t="s">
        <v>42</v>
      </c>
      <c r="C5022" t="s">
        <v>2763</v>
      </c>
      <c r="D5022" t="s">
        <v>409</v>
      </c>
      <c r="E5022" t="s">
        <v>2764</v>
      </c>
      <c r="F5022" t="s">
        <v>46</v>
      </c>
      <c r="G5022" t="s">
        <v>47</v>
      </c>
      <c r="H5022">
        <v>68</v>
      </c>
      <c r="I5022" t="s">
        <v>56</v>
      </c>
      <c r="J5022" t="s">
        <v>57</v>
      </c>
      <c r="K5022">
        <v>19</v>
      </c>
      <c r="L5022">
        <v>2</v>
      </c>
      <c r="M5022" t="s">
        <v>58</v>
      </c>
      <c r="N5022" t="s">
        <v>1215</v>
      </c>
      <c r="O5022">
        <v>1.095</v>
      </c>
      <c r="P5022" t="s">
        <v>509</v>
      </c>
      <c r="R5022" t="s">
        <v>116</v>
      </c>
      <c r="S5022" t="s">
        <v>42</v>
      </c>
      <c r="T5022">
        <v>0</v>
      </c>
      <c r="U5022">
        <v>1</v>
      </c>
      <c r="V5022">
        <v>2</v>
      </c>
      <c r="W5022">
        <v>0</v>
      </c>
      <c r="X5022">
        <v>0</v>
      </c>
      <c r="Y5022">
        <v>0</v>
      </c>
      <c r="Z5022">
        <v>5</v>
      </c>
      <c r="AA5022">
        <v>90.2</v>
      </c>
      <c r="AB5022">
        <v>82.9</v>
      </c>
      <c r="AC5022">
        <v>3.66</v>
      </c>
      <c r="AD5022">
        <v>1.75</v>
      </c>
      <c r="AE5022">
        <v>1.9079999999999999</v>
      </c>
      <c r="AF5022">
        <v>2.2010000000000001</v>
      </c>
      <c r="AG5022">
        <v>-1.0289999999999999</v>
      </c>
      <c r="AH5022">
        <v>5.5339999999999998</v>
      </c>
      <c r="AI5022">
        <v>1.6</v>
      </c>
      <c r="AJ5022">
        <v>4.55</v>
      </c>
      <c r="AK5022">
        <v>23.8</v>
      </c>
      <c r="AL5022">
        <v>-9.8000000000000007</v>
      </c>
      <c r="AM5022">
        <v>5.9</v>
      </c>
      <c r="AN5022">
        <v>160.727</v>
      </c>
      <c r="AO5022">
        <v>936.654</v>
      </c>
      <c r="AP5022" t="s">
        <v>2791</v>
      </c>
    </row>
    <row r="5023" spans="1:42">
      <c r="A5023" t="s">
        <v>2762</v>
      </c>
      <c r="B5023" t="s">
        <v>42</v>
      </c>
      <c r="C5023" t="s">
        <v>2763</v>
      </c>
      <c r="D5023" t="s">
        <v>409</v>
      </c>
      <c r="E5023" t="s">
        <v>2764</v>
      </c>
      <c r="F5023" t="s">
        <v>46</v>
      </c>
      <c r="G5023" t="s">
        <v>47</v>
      </c>
      <c r="H5023">
        <v>57</v>
      </c>
      <c r="I5023" t="s">
        <v>63</v>
      </c>
      <c r="J5023" t="s">
        <v>61</v>
      </c>
      <c r="K5023">
        <v>17</v>
      </c>
      <c r="L5023">
        <v>3</v>
      </c>
      <c r="M5023" t="s">
        <v>84</v>
      </c>
      <c r="N5023" t="s">
        <v>1215</v>
      </c>
      <c r="O5023">
        <v>0.94599999999999995</v>
      </c>
      <c r="P5023" t="s">
        <v>65</v>
      </c>
      <c r="R5023" t="s">
        <v>100</v>
      </c>
      <c r="S5023" t="s">
        <v>42</v>
      </c>
      <c r="T5023">
        <v>2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5</v>
      </c>
      <c r="AA5023">
        <v>88.2</v>
      </c>
      <c r="AB5023">
        <v>80.900000000000006</v>
      </c>
      <c r="AC5023">
        <v>3.62</v>
      </c>
      <c r="AD5023">
        <v>1.62</v>
      </c>
      <c r="AE5023">
        <v>0.41099999999999998</v>
      </c>
      <c r="AF5023">
        <v>2.9620000000000002</v>
      </c>
      <c r="AG5023">
        <v>-1.43</v>
      </c>
      <c r="AH5023">
        <v>5.3940000000000001</v>
      </c>
      <c r="AI5023">
        <v>-9.32</v>
      </c>
      <c r="AJ5023">
        <v>3.97</v>
      </c>
      <c r="AK5023">
        <v>23.8</v>
      </c>
      <c r="AL5023">
        <v>28.7</v>
      </c>
      <c r="AM5023">
        <v>7.1</v>
      </c>
      <c r="AN5023">
        <v>246.685</v>
      </c>
      <c r="AO5023">
        <v>1917.34</v>
      </c>
      <c r="AP5023" t="s">
        <v>2793</v>
      </c>
    </row>
    <row r="5024" spans="1:42">
      <c r="A5024" t="s">
        <v>2762</v>
      </c>
      <c r="B5024" t="s">
        <v>42</v>
      </c>
      <c r="C5024" t="s">
        <v>2763</v>
      </c>
      <c r="D5024" t="s">
        <v>409</v>
      </c>
      <c r="E5024" t="s">
        <v>2764</v>
      </c>
      <c r="F5024" t="s">
        <v>46</v>
      </c>
      <c r="G5024" t="s">
        <v>47</v>
      </c>
      <c r="H5024">
        <v>48</v>
      </c>
      <c r="I5024" t="s">
        <v>87</v>
      </c>
      <c r="J5024" t="s">
        <v>49</v>
      </c>
      <c r="K5024">
        <v>15</v>
      </c>
      <c r="L5024">
        <v>4</v>
      </c>
      <c r="M5024" t="s">
        <v>80</v>
      </c>
      <c r="N5024" t="s">
        <v>1215</v>
      </c>
      <c r="O5024">
        <v>1.42</v>
      </c>
      <c r="P5024" t="s">
        <v>65</v>
      </c>
      <c r="Q5024" t="s">
        <v>85</v>
      </c>
      <c r="R5024" t="s">
        <v>75</v>
      </c>
      <c r="S5024" t="s">
        <v>42</v>
      </c>
      <c r="T5024">
        <v>2</v>
      </c>
      <c r="U5024">
        <v>1</v>
      </c>
      <c r="V5024">
        <v>2</v>
      </c>
      <c r="W5024">
        <v>0</v>
      </c>
      <c r="X5024">
        <v>0</v>
      </c>
      <c r="Y5024">
        <v>0</v>
      </c>
      <c r="Z5024">
        <v>4</v>
      </c>
      <c r="AA5024">
        <v>89.8</v>
      </c>
      <c r="AB5024">
        <v>81.8</v>
      </c>
      <c r="AC5024">
        <v>3.25</v>
      </c>
      <c r="AD5024">
        <v>1.53</v>
      </c>
      <c r="AE5024">
        <v>-0.35</v>
      </c>
      <c r="AF5024">
        <v>2.5369999999999999</v>
      </c>
      <c r="AG5024">
        <v>-1.357</v>
      </c>
      <c r="AH5024">
        <v>5.3710000000000004</v>
      </c>
      <c r="AI5024">
        <v>-10.29</v>
      </c>
      <c r="AJ5024">
        <v>2.76</v>
      </c>
      <c r="AK5024">
        <v>23.7</v>
      </c>
      <c r="AL5024">
        <v>30.5</v>
      </c>
      <c r="AM5024">
        <v>7.6</v>
      </c>
      <c r="AN5024">
        <v>254.755</v>
      </c>
      <c r="AO5024">
        <v>2032.2</v>
      </c>
      <c r="AP5024" t="s">
        <v>2796</v>
      </c>
    </row>
    <row r="5025" spans="1:42">
      <c r="A5025" t="s">
        <v>2762</v>
      </c>
      <c r="B5025" t="s">
        <v>42</v>
      </c>
      <c r="C5025" t="s">
        <v>2763</v>
      </c>
      <c r="D5025" t="s">
        <v>409</v>
      </c>
      <c r="E5025" t="s">
        <v>2764</v>
      </c>
      <c r="F5025" t="s">
        <v>46</v>
      </c>
      <c r="G5025" t="s">
        <v>47</v>
      </c>
      <c r="H5025">
        <v>45</v>
      </c>
      <c r="I5025" t="s">
        <v>63</v>
      </c>
      <c r="J5025" t="s">
        <v>61</v>
      </c>
      <c r="K5025">
        <v>15</v>
      </c>
      <c r="L5025">
        <v>1</v>
      </c>
      <c r="M5025" t="s">
        <v>58</v>
      </c>
      <c r="N5025" t="s">
        <v>1215</v>
      </c>
      <c r="O5025">
        <v>1.3140000000000001</v>
      </c>
      <c r="P5025" t="s">
        <v>65</v>
      </c>
      <c r="R5025" t="s">
        <v>75</v>
      </c>
      <c r="S5025" t="s">
        <v>42</v>
      </c>
      <c r="T5025">
        <v>0</v>
      </c>
      <c r="U5025">
        <v>0</v>
      </c>
      <c r="V5025">
        <v>2</v>
      </c>
      <c r="W5025">
        <v>0</v>
      </c>
      <c r="X5025">
        <v>0</v>
      </c>
      <c r="Y5025">
        <v>0</v>
      </c>
      <c r="Z5025">
        <v>4</v>
      </c>
      <c r="AA5025">
        <v>87.8</v>
      </c>
      <c r="AB5025">
        <v>80.8</v>
      </c>
      <c r="AC5025">
        <v>3.57</v>
      </c>
      <c r="AD5025">
        <v>1.67</v>
      </c>
      <c r="AE5025">
        <v>3.3000000000000002E-2</v>
      </c>
      <c r="AF5025">
        <v>2.4209999999999998</v>
      </c>
      <c r="AG5025">
        <v>-1.403</v>
      </c>
      <c r="AH5025">
        <v>5.4390000000000001</v>
      </c>
      <c r="AI5025">
        <v>-0.69</v>
      </c>
      <c r="AJ5025">
        <v>5.14</v>
      </c>
      <c r="AK5025">
        <v>23.8</v>
      </c>
      <c r="AL5025">
        <v>0.9</v>
      </c>
      <c r="AM5025">
        <v>5.9</v>
      </c>
      <c r="AN5025">
        <v>187.614</v>
      </c>
      <c r="AO5025">
        <v>985.45100000000002</v>
      </c>
      <c r="AP5025" t="s">
        <v>2797</v>
      </c>
    </row>
    <row r="5026" spans="1:42">
      <c r="A5026" t="s">
        <v>2762</v>
      </c>
      <c r="B5026" t="s">
        <v>42</v>
      </c>
      <c r="C5026" t="s">
        <v>2763</v>
      </c>
      <c r="D5026" t="s">
        <v>409</v>
      </c>
      <c r="E5026" t="s">
        <v>2764</v>
      </c>
      <c r="F5026" t="s">
        <v>46</v>
      </c>
      <c r="G5026" t="s">
        <v>47</v>
      </c>
      <c r="H5026">
        <v>44</v>
      </c>
      <c r="I5026" t="s">
        <v>48</v>
      </c>
      <c r="J5026" t="s">
        <v>49</v>
      </c>
      <c r="K5026">
        <v>14</v>
      </c>
      <c r="L5026">
        <v>1</v>
      </c>
      <c r="M5026" t="s">
        <v>1215</v>
      </c>
      <c r="N5026" t="s">
        <v>1215</v>
      </c>
      <c r="O5026">
        <v>0.75</v>
      </c>
      <c r="P5026" t="s">
        <v>51</v>
      </c>
      <c r="Q5026" t="s">
        <v>52</v>
      </c>
      <c r="R5026" t="s">
        <v>53</v>
      </c>
      <c r="S5026" t="s">
        <v>54</v>
      </c>
      <c r="T5026">
        <v>0</v>
      </c>
      <c r="U5026">
        <v>0</v>
      </c>
      <c r="V5026">
        <v>1</v>
      </c>
      <c r="W5026">
        <v>0</v>
      </c>
      <c r="X5026">
        <v>0</v>
      </c>
      <c r="Y5026">
        <v>0</v>
      </c>
      <c r="Z5026">
        <v>4</v>
      </c>
      <c r="AA5026">
        <v>87.9</v>
      </c>
      <c r="AB5026">
        <v>79.599999999999994</v>
      </c>
      <c r="AC5026">
        <v>3.4</v>
      </c>
      <c r="AD5026">
        <v>1.59</v>
      </c>
      <c r="AE5026">
        <v>0.19900000000000001</v>
      </c>
      <c r="AF5026">
        <v>2.2810000000000001</v>
      </c>
      <c r="AG5026">
        <v>-1.5980000000000001</v>
      </c>
      <c r="AH5026">
        <v>5.3109999999999999</v>
      </c>
      <c r="AI5026">
        <v>-10.55</v>
      </c>
      <c r="AJ5026">
        <v>2.12</v>
      </c>
      <c r="AK5026">
        <v>23.7</v>
      </c>
      <c r="AL5026">
        <v>27.9</v>
      </c>
      <c r="AM5026">
        <v>8.1999999999999993</v>
      </c>
      <c r="AN5026">
        <v>258.39400000000001</v>
      </c>
      <c r="AO5026">
        <v>1993.75</v>
      </c>
      <c r="AP5026" t="s">
        <v>2798</v>
      </c>
    </row>
    <row r="5027" spans="1:42">
      <c r="A5027" t="s">
        <v>2762</v>
      </c>
      <c r="B5027" t="s">
        <v>42</v>
      </c>
      <c r="C5027" t="s">
        <v>2763</v>
      </c>
      <c r="D5027" t="s">
        <v>409</v>
      </c>
      <c r="E5027" t="s">
        <v>2764</v>
      </c>
      <c r="F5027" t="s">
        <v>46</v>
      </c>
      <c r="G5027" t="s">
        <v>47</v>
      </c>
      <c r="H5027">
        <v>43</v>
      </c>
      <c r="I5027" t="s">
        <v>48</v>
      </c>
      <c r="J5027" t="s">
        <v>49</v>
      </c>
      <c r="K5027">
        <v>13</v>
      </c>
      <c r="L5027">
        <v>2</v>
      </c>
      <c r="M5027" t="s">
        <v>58</v>
      </c>
      <c r="N5027" t="s">
        <v>1215</v>
      </c>
      <c r="O5027">
        <v>1.1619999999999999</v>
      </c>
      <c r="P5027" t="s">
        <v>74</v>
      </c>
      <c r="Q5027" t="s">
        <v>85</v>
      </c>
      <c r="R5027" t="s">
        <v>78</v>
      </c>
      <c r="S5027" t="s">
        <v>54</v>
      </c>
      <c r="T5027">
        <v>1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4</v>
      </c>
      <c r="AA5027">
        <v>87.9</v>
      </c>
      <c r="AB5027">
        <v>80.7</v>
      </c>
      <c r="AC5027">
        <v>3.32</v>
      </c>
      <c r="AD5027">
        <v>1.61</v>
      </c>
      <c r="AE5027">
        <v>0.39100000000000001</v>
      </c>
      <c r="AF5027">
        <v>2.734</v>
      </c>
      <c r="AG5027">
        <v>-1.3080000000000001</v>
      </c>
      <c r="AH5027">
        <v>5.5220000000000002</v>
      </c>
      <c r="AI5027">
        <v>-1.59</v>
      </c>
      <c r="AJ5027">
        <v>3.93</v>
      </c>
      <c r="AK5027">
        <v>23.8</v>
      </c>
      <c r="AL5027">
        <v>3.7</v>
      </c>
      <c r="AM5027">
        <v>6.3</v>
      </c>
      <c r="AN5027">
        <v>201.84800000000001</v>
      </c>
      <c r="AO5027">
        <v>806.255</v>
      </c>
      <c r="AP5027" t="s">
        <v>2799</v>
      </c>
    </row>
    <row r="5028" spans="1:42">
      <c r="A5028" t="s">
        <v>2762</v>
      </c>
      <c r="B5028" t="s">
        <v>42</v>
      </c>
      <c r="C5028" t="s">
        <v>2763</v>
      </c>
      <c r="D5028" t="s">
        <v>409</v>
      </c>
      <c r="E5028" t="s">
        <v>2764</v>
      </c>
      <c r="F5028" t="s">
        <v>46</v>
      </c>
      <c r="G5028" t="s">
        <v>47</v>
      </c>
      <c r="H5028">
        <v>42</v>
      </c>
      <c r="I5028" t="s">
        <v>56</v>
      </c>
      <c r="J5028" t="s">
        <v>57</v>
      </c>
      <c r="K5028">
        <v>13</v>
      </c>
      <c r="L5028">
        <v>1</v>
      </c>
      <c r="M5028" t="s">
        <v>80</v>
      </c>
      <c r="N5028" t="s">
        <v>1215</v>
      </c>
      <c r="O5028">
        <v>0.62</v>
      </c>
      <c r="P5028" t="s">
        <v>74</v>
      </c>
      <c r="R5028" t="s">
        <v>78</v>
      </c>
      <c r="S5028" t="s">
        <v>54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4</v>
      </c>
      <c r="AA5028">
        <v>88.9</v>
      </c>
      <c r="AB5028">
        <v>82.5</v>
      </c>
      <c r="AC5028">
        <v>3.57</v>
      </c>
      <c r="AD5028">
        <v>1.74</v>
      </c>
      <c r="AE5028">
        <v>-0.78400000000000003</v>
      </c>
      <c r="AF5028">
        <v>0.88500000000000001</v>
      </c>
      <c r="AG5028">
        <v>-1.56</v>
      </c>
      <c r="AH5028">
        <v>5.1790000000000003</v>
      </c>
      <c r="AI5028">
        <v>-8.23</v>
      </c>
      <c r="AJ5028">
        <v>2.2799999999999998</v>
      </c>
      <c r="AK5028">
        <v>23.8</v>
      </c>
      <c r="AL5028">
        <v>24.4</v>
      </c>
      <c r="AM5028">
        <v>7.6</v>
      </c>
      <c r="AN5028">
        <v>254.226</v>
      </c>
      <c r="AO5028">
        <v>1639.45</v>
      </c>
      <c r="AP5028" t="s">
        <v>2800</v>
      </c>
    </row>
    <row r="5029" spans="1:42">
      <c r="A5029" t="s">
        <v>2762</v>
      </c>
      <c r="B5029" t="s">
        <v>42</v>
      </c>
      <c r="C5029" t="s">
        <v>2763</v>
      </c>
      <c r="D5029" t="s">
        <v>409</v>
      </c>
      <c r="E5029" t="s">
        <v>2764</v>
      </c>
      <c r="F5029" t="s">
        <v>46</v>
      </c>
      <c r="G5029" t="s">
        <v>47</v>
      </c>
      <c r="H5029">
        <v>38</v>
      </c>
      <c r="I5029" t="s">
        <v>63</v>
      </c>
      <c r="J5029" t="s">
        <v>61</v>
      </c>
      <c r="K5029">
        <v>10</v>
      </c>
      <c r="L5029">
        <v>6</v>
      </c>
      <c r="M5029" t="s">
        <v>84</v>
      </c>
      <c r="N5029" t="s">
        <v>1215</v>
      </c>
      <c r="O5029">
        <v>0.53700000000000003</v>
      </c>
      <c r="P5029" t="s">
        <v>71</v>
      </c>
      <c r="R5029" t="s">
        <v>116</v>
      </c>
      <c r="S5029" t="s">
        <v>42</v>
      </c>
      <c r="T5029">
        <v>3</v>
      </c>
      <c r="U5029">
        <v>2</v>
      </c>
      <c r="V5029">
        <v>1</v>
      </c>
      <c r="W5029">
        <v>1</v>
      </c>
      <c r="X5029">
        <v>0</v>
      </c>
      <c r="Y5029">
        <v>0</v>
      </c>
      <c r="Z5029">
        <v>3</v>
      </c>
      <c r="AA5029">
        <v>89.9</v>
      </c>
      <c r="AB5029">
        <v>83.5</v>
      </c>
      <c r="AC5029">
        <v>3.66</v>
      </c>
      <c r="AD5029">
        <v>1.75</v>
      </c>
      <c r="AE5029">
        <v>-0.54900000000000004</v>
      </c>
      <c r="AF5029">
        <v>2.1859999999999999</v>
      </c>
      <c r="AG5029">
        <v>-1.45</v>
      </c>
      <c r="AH5029">
        <v>5.4660000000000002</v>
      </c>
      <c r="AI5029">
        <v>1.78</v>
      </c>
      <c r="AJ5029">
        <v>6.04</v>
      </c>
      <c r="AK5029">
        <v>23.8</v>
      </c>
      <c r="AL5029">
        <v>-8.9</v>
      </c>
      <c r="AM5029">
        <v>5.2</v>
      </c>
      <c r="AN5029">
        <v>163.67400000000001</v>
      </c>
      <c r="AO5029">
        <v>1234.42</v>
      </c>
      <c r="AP5029" t="s">
        <v>2801</v>
      </c>
    </row>
    <row r="5030" spans="1:42">
      <c r="A5030" t="s">
        <v>2762</v>
      </c>
      <c r="B5030" t="s">
        <v>42</v>
      </c>
      <c r="C5030" t="s">
        <v>2763</v>
      </c>
      <c r="D5030" t="s">
        <v>409</v>
      </c>
      <c r="E5030" t="s">
        <v>2764</v>
      </c>
      <c r="F5030" t="s">
        <v>46</v>
      </c>
      <c r="G5030" t="s">
        <v>47</v>
      </c>
      <c r="H5030">
        <v>36</v>
      </c>
      <c r="I5030" t="s">
        <v>56</v>
      </c>
      <c r="J5030" t="s">
        <v>57</v>
      </c>
      <c r="K5030">
        <v>10</v>
      </c>
      <c r="L5030">
        <v>4</v>
      </c>
      <c r="M5030" t="s">
        <v>84</v>
      </c>
      <c r="N5030" t="s">
        <v>1215</v>
      </c>
      <c r="O5030">
        <v>1.087</v>
      </c>
      <c r="P5030" t="s">
        <v>71</v>
      </c>
      <c r="R5030" t="s">
        <v>116</v>
      </c>
      <c r="S5030" t="s">
        <v>42</v>
      </c>
      <c r="T5030">
        <v>2</v>
      </c>
      <c r="U5030">
        <v>1</v>
      </c>
      <c r="V5030">
        <v>1</v>
      </c>
      <c r="W5030">
        <v>1</v>
      </c>
      <c r="X5030">
        <v>0</v>
      </c>
      <c r="Y5030">
        <v>0</v>
      </c>
      <c r="Z5030">
        <v>3</v>
      </c>
      <c r="AA5030">
        <v>90</v>
      </c>
      <c r="AB5030">
        <v>82</v>
      </c>
      <c r="AC5030">
        <v>3.66</v>
      </c>
      <c r="AD5030">
        <v>1.75</v>
      </c>
      <c r="AE5030">
        <v>0.28699999999999998</v>
      </c>
      <c r="AF5030">
        <v>1.7709999999999999</v>
      </c>
      <c r="AG5030">
        <v>-1.2829999999999999</v>
      </c>
      <c r="AH5030">
        <v>5.367</v>
      </c>
      <c r="AI5030">
        <v>-7.75</v>
      </c>
      <c r="AJ5030">
        <v>6.17</v>
      </c>
      <c r="AK5030">
        <v>23.7</v>
      </c>
      <c r="AL5030">
        <v>27.7</v>
      </c>
      <c r="AM5030">
        <v>6</v>
      </c>
      <c r="AN5030">
        <v>231.292</v>
      </c>
      <c r="AO5030">
        <v>1895.3</v>
      </c>
      <c r="AP5030" t="s">
        <v>2802</v>
      </c>
    </row>
    <row r="5031" spans="1:42">
      <c r="A5031" t="s">
        <v>2762</v>
      </c>
      <c r="B5031" t="s">
        <v>42</v>
      </c>
      <c r="C5031" t="s">
        <v>2763</v>
      </c>
      <c r="D5031" t="s">
        <v>409</v>
      </c>
      <c r="E5031" t="s">
        <v>2764</v>
      </c>
      <c r="F5031" t="s">
        <v>46</v>
      </c>
      <c r="G5031" t="s">
        <v>47</v>
      </c>
      <c r="H5031">
        <v>24</v>
      </c>
      <c r="I5031" t="s">
        <v>56</v>
      </c>
      <c r="J5031" t="s">
        <v>57</v>
      </c>
      <c r="K5031">
        <v>8</v>
      </c>
      <c r="L5031">
        <v>1</v>
      </c>
      <c r="M5031" t="s">
        <v>58</v>
      </c>
      <c r="N5031" t="s">
        <v>1215</v>
      </c>
      <c r="O5031">
        <v>1.2969999999999999</v>
      </c>
      <c r="P5031" t="s">
        <v>71</v>
      </c>
      <c r="R5031" t="s">
        <v>100</v>
      </c>
      <c r="S5031" t="s">
        <v>42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3</v>
      </c>
      <c r="AA5031">
        <v>86.5</v>
      </c>
      <c r="AB5031">
        <v>80</v>
      </c>
      <c r="AC5031">
        <v>3.33</v>
      </c>
      <c r="AD5031">
        <v>1.46</v>
      </c>
      <c r="AE5031">
        <v>1.2949999999999999</v>
      </c>
      <c r="AF5031">
        <v>2.8029999999999999</v>
      </c>
      <c r="AG5031">
        <v>-1.266</v>
      </c>
      <c r="AH5031">
        <v>5.6390000000000002</v>
      </c>
      <c r="AI5031">
        <v>-0.35</v>
      </c>
      <c r="AJ5031">
        <v>5.29</v>
      </c>
      <c r="AK5031">
        <v>23.8</v>
      </c>
      <c r="AL5031">
        <v>-1.6</v>
      </c>
      <c r="AM5031">
        <v>6</v>
      </c>
      <c r="AN5031">
        <v>183.697</v>
      </c>
      <c r="AO5031">
        <v>997.12599999999998</v>
      </c>
      <c r="AP5031" t="s">
        <v>2804</v>
      </c>
    </row>
    <row r="5032" spans="1:42">
      <c r="A5032" t="s">
        <v>2762</v>
      </c>
      <c r="B5032" t="s">
        <v>42</v>
      </c>
      <c r="C5032" t="s">
        <v>2763</v>
      </c>
      <c r="D5032" t="s">
        <v>409</v>
      </c>
      <c r="E5032" t="s">
        <v>2764</v>
      </c>
      <c r="F5032" t="s">
        <v>46</v>
      </c>
      <c r="G5032" t="s">
        <v>47</v>
      </c>
      <c r="H5032">
        <v>20</v>
      </c>
      <c r="I5032" t="s">
        <v>60</v>
      </c>
      <c r="J5032" t="s">
        <v>61</v>
      </c>
      <c r="K5032">
        <v>6</v>
      </c>
      <c r="L5032">
        <v>3</v>
      </c>
      <c r="M5032" t="s">
        <v>58</v>
      </c>
      <c r="N5032" t="s">
        <v>1215</v>
      </c>
      <c r="O5032">
        <v>1.349</v>
      </c>
      <c r="P5032" t="s">
        <v>71</v>
      </c>
      <c r="R5032" t="s">
        <v>75</v>
      </c>
      <c r="S5032" t="s">
        <v>42</v>
      </c>
      <c r="T5032">
        <v>0</v>
      </c>
      <c r="U5032">
        <v>2</v>
      </c>
      <c r="V5032">
        <v>1</v>
      </c>
      <c r="W5032">
        <v>0</v>
      </c>
      <c r="X5032">
        <v>0</v>
      </c>
      <c r="Y5032">
        <v>0</v>
      </c>
      <c r="Z5032">
        <v>2</v>
      </c>
      <c r="AA5032">
        <v>88.1</v>
      </c>
      <c r="AB5032">
        <v>81.099999999999994</v>
      </c>
      <c r="AC5032">
        <v>3.25</v>
      </c>
      <c r="AD5032">
        <v>1.53</v>
      </c>
      <c r="AE5032">
        <v>-0.186</v>
      </c>
      <c r="AF5032">
        <v>4.0940000000000003</v>
      </c>
      <c r="AG5032">
        <v>-1.42</v>
      </c>
      <c r="AH5032">
        <v>5.4720000000000004</v>
      </c>
      <c r="AI5032">
        <v>-4.6900000000000004</v>
      </c>
      <c r="AJ5032">
        <v>5.24</v>
      </c>
      <c r="AK5032">
        <v>23.8</v>
      </c>
      <c r="AL5032">
        <v>16.8</v>
      </c>
      <c r="AM5032">
        <v>5.8</v>
      </c>
      <c r="AN5032">
        <v>221.56100000000001</v>
      </c>
      <c r="AO5032">
        <v>1341.39</v>
      </c>
      <c r="AP5032" t="s">
        <v>2805</v>
      </c>
    </row>
    <row r="5033" spans="1:42">
      <c r="A5033" t="s">
        <v>2762</v>
      </c>
      <c r="B5033" t="s">
        <v>42</v>
      </c>
      <c r="C5033" t="s">
        <v>2763</v>
      </c>
      <c r="D5033" t="s">
        <v>409</v>
      </c>
      <c r="E5033" t="s">
        <v>2764</v>
      </c>
      <c r="F5033" t="s">
        <v>46</v>
      </c>
      <c r="G5033" t="s">
        <v>47</v>
      </c>
      <c r="H5033">
        <v>10</v>
      </c>
      <c r="I5033" t="s">
        <v>69</v>
      </c>
      <c r="J5033" t="s">
        <v>61</v>
      </c>
      <c r="K5033">
        <v>3</v>
      </c>
      <c r="L5033">
        <v>4</v>
      </c>
      <c r="M5033" t="s">
        <v>80</v>
      </c>
      <c r="N5033" t="s">
        <v>1215</v>
      </c>
      <c r="O5033">
        <v>1.353</v>
      </c>
      <c r="P5033" t="s">
        <v>71</v>
      </c>
      <c r="R5033" t="s">
        <v>97</v>
      </c>
      <c r="S5033" t="s">
        <v>42</v>
      </c>
      <c r="T5033">
        <v>1</v>
      </c>
      <c r="U5033">
        <v>2</v>
      </c>
      <c r="V5033">
        <v>2</v>
      </c>
      <c r="W5033">
        <v>0</v>
      </c>
      <c r="X5033">
        <v>0</v>
      </c>
      <c r="Y5033">
        <v>0</v>
      </c>
      <c r="Z5033">
        <v>1</v>
      </c>
      <c r="AA5033">
        <v>91</v>
      </c>
      <c r="AB5033">
        <v>83.4</v>
      </c>
      <c r="AC5033">
        <v>3.59</v>
      </c>
      <c r="AD5033">
        <v>1.89</v>
      </c>
      <c r="AE5033">
        <v>-1.7</v>
      </c>
      <c r="AF5033">
        <v>2.84</v>
      </c>
      <c r="AG5033">
        <v>-1.389</v>
      </c>
      <c r="AH5033">
        <v>5.5990000000000002</v>
      </c>
      <c r="AI5033">
        <v>-9.11</v>
      </c>
      <c r="AJ5033">
        <v>1.81</v>
      </c>
      <c r="AK5033">
        <v>23.8</v>
      </c>
      <c r="AL5033">
        <v>28.3</v>
      </c>
      <c r="AM5033">
        <v>7.6</v>
      </c>
      <c r="AN5033">
        <v>258.512</v>
      </c>
      <c r="AO5033">
        <v>1806.09</v>
      </c>
      <c r="AP5033" t="s">
        <v>2809</v>
      </c>
    </row>
    <row r="5034" spans="1:42">
      <c r="A5034" t="s">
        <v>2762</v>
      </c>
      <c r="B5034" t="s">
        <v>42</v>
      </c>
      <c r="C5034" t="s">
        <v>2763</v>
      </c>
      <c r="D5034" t="s">
        <v>409</v>
      </c>
      <c r="E5034" t="s">
        <v>2764</v>
      </c>
      <c r="F5034" t="s">
        <v>46</v>
      </c>
      <c r="G5034" t="s">
        <v>47</v>
      </c>
      <c r="H5034">
        <v>9</v>
      </c>
      <c r="I5034" t="s">
        <v>56</v>
      </c>
      <c r="J5034" t="s">
        <v>57</v>
      </c>
      <c r="K5034">
        <v>3</v>
      </c>
      <c r="L5034">
        <v>3</v>
      </c>
      <c r="M5034" t="s">
        <v>84</v>
      </c>
      <c r="N5034" t="s">
        <v>1215</v>
      </c>
      <c r="O5034">
        <v>1.2629999999999999</v>
      </c>
      <c r="P5034" t="s">
        <v>71</v>
      </c>
      <c r="R5034" t="s">
        <v>97</v>
      </c>
      <c r="S5034" t="s">
        <v>42</v>
      </c>
      <c r="T5034">
        <v>0</v>
      </c>
      <c r="U5034">
        <v>2</v>
      </c>
      <c r="V5034">
        <v>2</v>
      </c>
      <c r="W5034">
        <v>0</v>
      </c>
      <c r="X5034">
        <v>0</v>
      </c>
      <c r="Y5034">
        <v>0</v>
      </c>
      <c r="Z5034">
        <v>1</v>
      </c>
      <c r="AA5034">
        <v>91.9</v>
      </c>
      <c r="AB5034">
        <v>84.5</v>
      </c>
      <c r="AC5034">
        <v>3.86</v>
      </c>
      <c r="AD5034">
        <v>1.79</v>
      </c>
      <c r="AE5034">
        <v>-1.7410000000000001</v>
      </c>
      <c r="AF5034">
        <v>4.0650000000000004</v>
      </c>
      <c r="AG5034">
        <v>-1.4850000000000001</v>
      </c>
      <c r="AH5034">
        <v>5.7080000000000002</v>
      </c>
      <c r="AI5034">
        <v>-0.81</v>
      </c>
      <c r="AJ5034">
        <v>9.61</v>
      </c>
      <c r="AK5034">
        <v>23.8</v>
      </c>
      <c r="AL5034">
        <v>6.1</v>
      </c>
      <c r="AM5034">
        <v>3.3</v>
      </c>
      <c r="AN5034">
        <v>184.804</v>
      </c>
      <c r="AO5034">
        <v>1915.4</v>
      </c>
      <c r="AP5034" t="s">
        <v>2810</v>
      </c>
    </row>
    <row r="5035" spans="1:42">
      <c r="A5035" t="s">
        <v>2762</v>
      </c>
      <c r="B5035" t="s">
        <v>42</v>
      </c>
      <c r="C5035" t="s">
        <v>2763</v>
      </c>
      <c r="D5035" t="s">
        <v>409</v>
      </c>
      <c r="E5035" t="s">
        <v>2764</v>
      </c>
      <c r="F5035" t="s">
        <v>46</v>
      </c>
      <c r="G5035" t="s">
        <v>47</v>
      </c>
      <c r="H5035">
        <v>5</v>
      </c>
      <c r="I5035" t="s">
        <v>63</v>
      </c>
      <c r="J5035" t="s">
        <v>61</v>
      </c>
      <c r="K5035">
        <v>2</v>
      </c>
      <c r="L5035">
        <v>3</v>
      </c>
      <c r="M5035" t="s">
        <v>58</v>
      </c>
      <c r="N5035" t="s">
        <v>1215</v>
      </c>
      <c r="O5035">
        <v>0.82</v>
      </c>
      <c r="P5035" t="s">
        <v>71</v>
      </c>
      <c r="R5035" t="s">
        <v>165</v>
      </c>
      <c r="S5035" t="s">
        <v>54</v>
      </c>
      <c r="T5035">
        <v>1</v>
      </c>
      <c r="U5035">
        <v>1</v>
      </c>
      <c r="V5035">
        <v>1</v>
      </c>
      <c r="W5035">
        <v>0</v>
      </c>
      <c r="X5035">
        <v>0</v>
      </c>
      <c r="Y5035">
        <v>0</v>
      </c>
      <c r="Z5035">
        <v>1</v>
      </c>
      <c r="AA5035">
        <v>86.3</v>
      </c>
      <c r="AB5035">
        <v>80.400000000000006</v>
      </c>
      <c r="AC5035">
        <v>3.74</v>
      </c>
      <c r="AD5035">
        <v>1.7</v>
      </c>
      <c r="AE5035">
        <v>-0.45</v>
      </c>
      <c r="AF5035">
        <v>2.7770000000000001</v>
      </c>
      <c r="AG5035">
        <v>-1.347</v>
      </c>
      <c r="AH5035">
        <v>5.6440000000000001</v>
      </c>
      <c r="AI5035">
        <v>-1.83</v>
      </c>
      <c r="AJ5035">
        <v>5.19</v>
      </c>
      <c r="AK5035">
        <v>23.9</v>
      </c>
      <c r="AL5035">
        <v>6</v>
      </c>
      <c r="AM5035">
        <v>6</v>
      </c>
      <c r="AN5035">
        <v>199.304</v>
      </c>
      <c r="AO5035">
        <v>1042.44</v>
      </c>
      <c r="AP5035" t="s">
        <v>2811</v>
      </c>
    </row>
    <row r="5036" spans="1:42">
      <c r="A5036" t="s">
        <v>2762</v>
      </c>
      <c r="B5036" t="s">
        <v>42</v>
      </c>
      <c r="C5036" t="s">
        <v>2763</v>
      </c>
      <c r="D5036" t="s">
        <v>409</v>
      </c>
      <c r="E5036" t="s">
        <v>2764</v>
      </c>
      <c r="F5036" t="s">
        <v>46</v>
      </c>
      <c r="G5036" t="s">
        <v>47</v>
      </c>
      <c r="H5036">
        <v>4</v>
      </c>
      <c r="I5036" t="s">
        <v>56</v>
      </c>
      <c r="J5036" t="s">
        <v>57</v>
      </c>
      <c r="K5036">
        <v>2</v>
      </c>
      <c r="L5036">
        <v>2</v>
      </c>
      <c r="M5036" t="s">
        <v>58</v>
      </c>
      <c r="N5036" t="s">
        <v>1215</v>
      </c>
      <c r="O5036">
        <v>1.2749999999999999</v>
      </c>
      <c r="P5036" t="s">
        <v>71</v>
      </c>
      <c r="R5036" t="s">
        <v>165</v>
      </c>
      <c r="S5036" t="s">
        <v>54</v>
      </c>
      <c r="T5036">
        <v>0</v>
      </c>
      <c r="U5036">
        <v>1</v>
      </c>
      <c r="V5036">
        <v>1</v>
      </c>
      <c r="W5036">
        <v>0</v>
      </c>
      <c r="X5036">
        <v>0</v>
      </c>
      <c r="Y5036">
        <v>0</v>
      </c>
      <c r="Z5036">
        <v>1</v>
      </c>
      <c r="AA5036">
        <v>86.8</v>
      </c>
      <c r="AB5036">
        <v>80</v>
      </c>
      <c r="AC5036">
        <v>3.49</v>
      </c>
      <c r="AD5036">
        <v>1.78</v>
      </c>
      <c r="AE5036">
        <v>0.62</v>
      </c>
      <c r="AF5036">
        <v>3.375</v>
      </c>
      <c r="AG5036">
        <v>-1.363</v>
      </c>
      <c r="AH5036">
        <v>5.6820000000000004</v>
      </c>
      <c r="AI5036">
        <v>-1.46</v>
      </c>
      <c r="AJ5036">
        <v>4.0199999999999996</v>
      </c>
      <c r="AK5036">
        <v>23.8</v>
      </c>
      <c r="AL5036">
        <v>2.9</v>
      </c>
      <c r="AM5036">
        <v>6.4</v>
      </c>
      <c r="AN5036">
        <v>199.80799999999999</v>
      </c>
      <c r="AO5036">
        <v>806.18399999999997</v>
      </c>
      <c r="AP5036" t="s">
        <v>2812</v>
      </c>
    </row>
    <row r="5037" spans="1:42">
      <c r="A5037" t="s">
        <v>41</v>
      </c>
      <c r="B5037" t="s">
        <v>42</v>
      </c>
      <c r="C5037" t="s">
        <v>2763</v>
      </c>
      <c r="D5037" t="s">
        <v>409</v>
      </c>
      <c r="E5037" t="s">
        <v>2764</v>
      </c>
      <c r="F5037" t="s">
        <v>46</v>
      </c>
      <c r="G5037" t="s">
        <v>47</v>
      </c>
      <c r="H5037">
        <v>9</v>
      </c>
      <c r="I5037" t="s">
        <v>48</v>
      </c>
      <c r="J5037" t="s">
        <v>49</v>
      </c>
      <c r="K5037">
        <v>2</v>
      </c>
      <c r="L5037">
        <v>7</v>
      </c>
      <c r="M5037" t="s">
        <v>58</v>
      </c>
      <c r="N5037" t="s">
        <v>1215</v>
      </c>
      <c r="O5037">
        <v>0.56699999999999995</v>
      </c>
      <c r="P5037" t="s">
        <v>74</v>
      </c>
      <c r="Q5037" t="s">
        <v>85</v>
      </c>
      <c r="R5037" t="s">
        <v>165</v>
      </c>
      <c r="S5037" t="s">
        <v>54</v>
      </c>
      <c r="T5037">
        <v>2</v>
      </c>
      <c r="U5037">
        <v>2</v>
      </c>
      <c r="V5037">
        <v>0</v>
      </c>
      <c r="W5037">
        <v>0</v>
      </c>
      <c r="X5037">
        <v>0</v>
      </c>
      <c r="Y5037">
        <v>0</v>
      </c>
      <c r="Z5037">
        <v>8</v>
      </c>
      <c r="AA5037">
        <v>90.7</v>
      </c>
      <c r="AB5037">
        <v>84.5</v>
      </c>
      <c r="AC5037">
        <v>3.58</v>
      </c>
      <c r="AD5037">
        <v>1.87</v>
      </c>
      <c r="AE5037">
        <v>-0.67700000000000005</v>
      </c>
      <c r="AF5037">
        <v>2.3809999999999998</v>
      </c>
      <c r="AG5037">
        <v>-1.081</v>
      </c>
      <c r="AH5037">
        <v>6.476</v>
      </c>
      <c r="AI5037">
        <v>1.45</v>
      </c>
      <c r="AJ5037">
        <v>5.44</v>
      </c>
      <c r="AK5037">
        <v>23.9</v>
      </c>
      <c r="AL5037">
        <v>-6.6</v>
      </c>
      <c r="AM5037">
        <v>5.3</v>
      </c>
      <c r="AN5037">
        <v>165.23400000000001</v>
      </c>
      <c r="AO5037">
        <v>1117.9000000000001</v>
      </c>
      <c r="AP5037" t="s">
        <v>2814</v>
      </c>
    </row>
    <row r="5038" spans="1:42">
      <c r="A5038" t="s">
        <v>41</v>
      </c>
      <c r="B5038" t="s">
        <v>42</v>
      </c>
      <c r="C5038" t="s">
        <v>2763</v>
      </c>
      <c r="D5038" t="s">
        <v>409</v>
      </c>
      <c r="E5038" t="s">
        <v>2764</v>
      </c>
      <c r="F5038" t="s">
        <v>46</v>
      </c>
      <c r="G5038" t="s">
        <v>47</v>
      </c>
      <c r="H5038">
        <v>8</v>
      </c>
      <c r="I5038" t="s">
        <v>60</v>
      </c>
      <c r="J5038" t="s">
        <v>61</v>
      </c>
      <c r="K5038">
        <v>2</v>
      </c>
      <c r="L5038">
        <v>6</v>
      </c>
      <c r="M5038" t="s">
        <v>84</v>
      </c>
      <c r="N5038" t="s">
        <v>1215</v>
      </c>
      <c r="O5038">
        <v>0.45300000000000001</v>
      </c>
      <c r="P5038" t="s">
        <v>74</v>
      </c>
      <c r="R5038" t="s">
        <v>165</v>
      </c>
      <c r="S5038" t="s">
        <v>54</v>
      </c>
      <c r="T5038">
        <v>2</v>
      </c>
      <c r="U5038">
        <v>2</v>
      </c>
      <c r="V5038">
        <v>0</v>
      </c>
      <c r="W5038">
        <v>0</v>
      </c>
      <c r="X5038">
        <v>0</v>
      </c>
      <c r="Y5038">
        <v>0</v>
      </c>
      <c r="Z5038">
        <v>8</v>
      </c>
      <c r="AA5038">
        <v>94</v>
      </c>
      <c r="AB5038">
        <v>87.3</v>
      </c>
      <c r="AC5038">
        <v>3.58</v>
      </c>
      <c r="AD5038">
        <v>1.87</v>
      </c>
      <c r="AE5038">
        <v>-2.5000000000000001E-2</v>
      </c>
      <c r="AF5038">
        <v>1.841</v>
      </c>
      <c r="AG5038">
        <v>-0.56899999999999995</v>
      </c>
      <c r="AH5038">
        <v>6.625</v>
      </c>
      <c r="AI5038">
        <v>-1.93</v>
      </c>
      <c r="AJ5038">
        <v>10.25</v>
      </c>
      <c r="AK5038">
        <v>23.8</v>
      </c>
      <c r="AL5038">
        <v>12.9</v>
      </c>
      <c r="AM5038">
        <v>3.1</v>
      </c>
      <c r="AN5038">
        <v>190.636</v>
      </c>
      <c r="AO5038">
        <v>2131.4299999999998</v>
      </c>
      <c r="AP5038" t="s">
        <v>2815</v>
      </c>
    </row>
    <row r="5039" spans="1:42">
      <c r="A5039" t="s">
        <v>41</v>
      </c>
      <c r="B5039" t="s">
        <v>42</v>
      </c>
      <c r="C5039" t="s">
        <v>2763</v>
      </c>
      <c r="D5039" t="s">
        <v>409</v>
      </c>
      <c r="E5039" t="s">
        <v>2764</v>
      </c>
      <c r="F5039" t="s">
        <v>46</v>
      </c>
      <c r="G5039" t="s">
        <v>47</v>
      </c>
      <c r="H5039">
        <v>1</v>
      </c>
      <c r="I5039" t="s">
        <v>56</v>
      </c>
      <c r="J5039" t="s">
        <v>57</v>
      </c>
      <c r="K5039">
        <v>1</v>
      </c>
      <c r="L5039">
        <v>1</v>
      </c>
      <c r="M5039" t="s">
        <v>80</v>
      </c>
      <c r="N5039" t="s">
        <v>1215</v>
      </c>
      <c r="O5039">
        <v>0.89200000000000002</v>
      </c>
      <c r="P5039" t="s">
        <v>96</v>
      </c>
      <c r="R5039" t="s">
        <v>116</v>
      </c>
      <c r="S5039" t="s">
        <v>42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8</v>
      </c>
      <c r="AA5039">
        <v>94</v>
      </c>
      <c r="AB5039">
        <v>87.2</v>
      </c>
      <c r="AC5039">
        <v>3.7</v>
      </c>
      <c r="AD5039">
        <v>1.71</v>
      </c>
      <c r="AE5039">
        <v>-1.1200000000000001</v>
      </c>
      <c r="AF5039">
        <v>1.8859999999999999</v>
      </c>
      <c r="AG5039">
        <v>-0.84399999999999997</v>
      </c>
      <c r="AH5039">
        <v>6.7309999999999999</v>
      </c>
      <c r="AI5039">
        <v>-6.85</v>
      </c>
      <c r="AJ5039">
        <v>9.99</v>
      </c>
      <c r="AK5039">
        <v>23.8</v>
      </c>
      <c r="AL5039">
        <v>40.5</v>
      </c>
      <c r="AM5039">
        <v>4.2</v>
      </c>
      <c r="AN5039">
        <v>214.31299999999999</v>
      </c>
      <c r="AO5039">
        <v>2468.54</v>
      </c>
      <c r="AP5039" t="s">
        <v>2816</v>
      </c>
    </row>
    <row r="5040" spans="1:42">
      <c r="A5040" t="s">
        <v>2762</v>
      </c>
      <c r="B5040" t="s">
        <v>42</v>
      </c>
      <c r="C5040" t="s">
        <v>2763</v>
      </c>
      <c r="D5040" t="s">
        <v>409</v>
      </c>
      <c r="E5040" t="s">
        <v>2764</v>
      </c>
      <c r="F5040" t="s">
        <v>46</v>
      </c>
      <c r="G5040" t="s">
        <v>47</v>
      </c>
      <c r="H5040">
        <v>94</v>
      </c>
      <c r="I5040" t="s">
        <v>48</v>
      </c>
      <c r="J5040" t="s">
        <v>49</v>
      </c>
      <c r="K5040">
        <v>26</v>
      </c>
      <c r="L5040">
        <v>2</v>
      </c>
      <c r="M5040" t="s">
        <v>80</v>
      </c>
      <c r="N5040" t="s">
        <v>1215</v>
      </c>
      <c r="O5040">
        <v>0.85</v>
      </c>
      <c r="P5040" t="s">
        <v>51</v>
      </c>
      <c r="Q5040" t="s">
        <v>52</v>
      </c>
      <c r="R5040" t="s">
        <v>100</v>
      </c>
      <c r="S5040" t="s">
        <v>42</v>
      </c>
      <c r="T5040">
        <v>1</v>
      </c>
      <c r="U5040">
        <v>0</v>
      </c>
      <c r="V5040">
        <v>1</v>
      </c>
      <c r="W5040">
        <v>1</v>
      </c>
      <c r="X5040">
        <v>0</v>
      </c>
      <c r="Y5040">
        <v>0</v>
      </c>
      <c r="Z5040">
        <v>7</v>
      </c>
      <c r="AA5040">
        <v>89</v>
      </c>
      <c r="AB5040">
        <v>82.1</v>
      </c>
      <c r="AC5040">
        <v>3.28</v>
      </c>
      <c r="AD5040">
        <v>1.7</v>
      </c>
      <c r="AE5040">
        <v>-0.86499999999999999</v>
      </c>
      <c r="AF5040">
        <v>2.3580000000000001</v>
      </c>
      <c r="AG5040">
        <v>-1.5049999999999999</v>
      </c>
      <c r="AH5040">
        <v>5.4169999999999998</v>
      </c>
      <c r="AI5040">
        <v>-7.79</v>
      </c>
      <c r="AJ5040">
        <v>3.62</v>
      </c>
      <c r="AK5040">
        <v>23.8</v>
      </c>
      <c r="AL5040">
        <v>25.3</v>
      </c>
      <c r="AM5040">
        <v>6.9</v>
      </c>
      <c r="AN5040">
        <v>244.83099999999999</v>
      </c>
      <c r="AO5040">
        <v>1646.97</v>
      </c>
      <c r="AP5040" t="s">
        <v>2820</v>
      </c>
    </row>
    <row r="5041" spans="1:42">
      <c r="A5041" t="s">
        <v>2762</v>
      </c>
      <c r="B5041" t="s">
        <v>42</v>
      </c>
      <c r="C5041" t="s">
        <v>2763</v>
      </c>
      <c r="D5041" t="s">
        <v>409</v>
      </c>
      <c r="E5041" t="s">
        <v>2764</v>
      </c>
      <c r="F5041" t="s">
        <v>46</v>
      </c>
      <c r="G5041" t="s">
        <v>47</v>
      </c>
      <c r="H5041">
        <v>88</v>
      </c>
      <c r="I5041" t="s">
        <v>56</v>
      </c>
      <c r="J5041" t="s">
        <v>57</v>
      </c>
      <c r="K5041">
        <v>24</v>
      </c>
      <c r="L5041">
        <v>3</v>
      </c>
      <c r="M5041" t="s">
        <v>80</v>
      </c>
      <c r="N5041" t="s">
        <v>1215</v>
      </c>
      <c r="O5041">
        <v>0.95899999999999996</v>
      </c>
      <c r="P5041" t="s">
        <v>65</v>
      </c>
      <c r="R5041" t="s">
        <v>75</v>
      </c>
      <c r="S5041" t="s">
        <v>42</v>
      </c>
      <c r="T5041">
        <v>1</v>
      </c>
      <c r="U5041">
        <v>1</v>
      </c>
      <c r="V5041">
        <v>0</v>
      </c>
      <c r="W5041">
        <v>0</v>
      </c>
      <c r="X5041">
        <v>0</v>
      </c>
      <c r="Y5041">
        <v>0</v>
      </c>
      <c r="Z5041">
        <v>7</v>
      </c>
      <c r="AA5041">
        <v>89.6</v>
      </c>
      <c r="AB5041">
        <v>82.1</v>
      </c>
      <c r="AC5041">
        <v>3.53</v>
      </c>
      <c r="AD5041">
        <v>1.53</v>
      </c>
      <c r="AE5041">
        <v>-1.3819999999999999</v>
      </c>
      <c r="AF5041">
        <v>3.0910000000000002</v>
      </c>
      <c r="AG5041">
        <v>-1.4339999999999999</v>
      </c>
      <c r="AH5041">
        <v>5.524</v>
      </c>
      <c r="AI5041">
        <v>-7.78</v>
      </c>
      <c r="AJ5041">
        <v>5.04</v>
      </c>
      <c r="AK5041">
        <v>23.8</v>
      </c>
      <c r="AL5041">
        <v>28.5</v>
      </c>
      <c r="AM5041">
        <v>6.3</v>
      </c>
      <c r="AN5041">
        <v>236.82599999999999</v>
      </c>
      <c r="AO5041">
        <v>1782.44</v>
      </c>
      <c r="AP5041" t="s">
        <v>2824</v>
      </c>
    </row>
    <row r="5042" spans="1:42">
      <c r="A5042" t="s">
        <v>2762</v>
      </c>
      <c r="B5042" t="s">
        <v>42</v>
      </c>
      <c r="C5042" t="s">
        <v>2763</v>
      </c>
      <c r="D5042" t="s">
        <v>409</v>
      </c>
      <c r="E5042" t="s">
        <v>2764</v>
      </c>
      <c r="F5042" t="s">
        <v>46</v>
      </c>
      <c r="G5042" t="s">
        <v>47</v>
      </c>
      <c r="H5042">
        <v>87</v>
      </c>
      <c r="I5042" t="s">
        <v>56</v>
      </c>
      <c r="J5042" t="s">
        <v>57</v>
      </c>
      <c r="K5042">
        <v>24</v>
      </c>
      <c r="L5042">
        <v>2</v>
      </c>
      <c r="M5042" t="s">
        <v>80</v>
      </c>
      <c r="N5042" t="s">
        <v>1215</v>
      </c>
      <c r="O5042">
        <v>1.113</v>
      </c>
      <c r="P5042" t="s">
        <v>65</v>
      </c>
      <c r="R5042" t="s">
        <v>75</v>
      </c>
      <c r="S5042" t="s">
        <v>42</v>
      </c>
      <c r="T5042">
        <v>0</v>
      </c>
      <c r="U5042">
        <v>1</v>
      </c>
      <c r="V5042">
        <v>0</v>
      </c>
      <c r="W5042">
        <v>0</v>
      </c>
      <c r="X5042">
        <v>0</v>
      </c>
      <c r="Y5042">
        <v>0</v>
      </c>
      <c r="Z5042">
        <v>7</v>
      </c>
      <c r="AA5042">
        <v>89.2</v>
      </c>
      <c r="AB5042">
        <v>82.6</v>
      </c>
      <c r="AC5042">
        <v>3.49</v>
      </c>
      <c r="AD5042">
        <v>1.53</v>
      </c>
      <c r="AE5042">
        <v>-1.827</v>
      </c>
      <c r="AF5042">
        <v>2.7850000000000001</v>
      </c>
      <c r="AG5042">
        <v>-1.5189999999999999</v>
      </c>
      <c r="AH5042">
        <v>5.4729999999999999</v>
      </c>
      <c r="AI5042">
        <v>-6.35</v>
      </c>
      <c r="AJ5042">
        <v>3.62</v>
      </c>
      <c r="AK5042">
        <v>23.8</v>
      </c>
      <c r="AL5042">
        <v>22.4</v>
      </c>
      <c r="AM5042">
        <v>6.6</v>
      </c>
      <c r="AN5042">
        <v>240.03899999999999</v>
      </c>
      <c r="AO5042">
        <v>1413.86</v>
      </c>
      <c r="AP5042" t="s">
        <v>2825</v>
      </c>
    </row>
    <row r="5043" spans="1:42">
      <c r="A5043" t="s">
        <v>2762</v>
      </c>
      <c r="B5043" t="s">
        <v>42</v>
      </c>
      <c r="C5043" t="s">
        <v>2763</v>
      </c>
      <c r="D5043" t="s">
        <v>409</v>
      </c>
      <c r="E5043" t="s">
        <v>2764</v>
      </c>
      <c r="F5043" t="s">
        <v>46</v>
      </c>
      <c r="G5043" t="s">
        <v>47</v>
      </c>
      <c r="H5043">
        <v>83</v>
      </c>
      <c r="I5043" t="s">
        <v>56</v>
      </c>
      <c r="J5043" t="s">
        <v>57</v>
      </c>
      <c r="K5043">
        <v>23</v>
      </c>
      <c r="L5043">
        <v>1</v>
      </c>
      <c r="M5043" t="s">
        <v>80</v>
      </c>
      <c r="N5043" t="s">
        <v>1215</v>
      </c>
      <c r="O5043">
        <v>1.3149999999999999</v>
      </c>
      <c r="P5043" t="s">
        <v>74</v>
      </c>
      <c r="R5043" t="s">
        <v>53</v>
      </c>
      <c r="S5043" t="s">
        <v>54</v>
      </c>
      <c r="T5043">
        <v>0</v>
      </c>
      <c r="U5043">
        <v>0</v>
      </c>
      <c r="V5043">
        <v>2</v>
      </c>
      <c r="W5043">
        <v>0</v>
      </c>
      <c r="X5043">
        <v>0</v>
      </c>
      <c r="Y5043">
        <v>0</v>
      </c>
      <c r="Z5043">
        <v>6</v>
      </c>
      <c r="AA5043">
        <v>89.8</v>
      </c>
      <c r="AB5043">
        <v>82.9</v>
      </c>
      <c r="AC5043">
        <v>3.36</v>
      </c>
      <c r="AD5043">
        <v>1.7</v>
      </c>
      <c r="AE5043">
        <v>-0.59499999999999997</v>
      </c>
      <c r="AF5043">
        <v>1.363</v>
      </c>
      <c r="AG5043">
        <v>-1.4830000000000001</v>
      </c>
      <c r="AH5043">
        <v>5.2039999999999997</v>
      </c>
      <c r="AI5043">
        <v>-9.36</v>
      </c>
      <c r="AJ5043">
        <v>0.66</v>
      </c>
      <c r="AK5043">
        <v>23.8</v>
      </c>
      <c r="AL5043">
        <v>25.7</v>
      </c>
      <c r="AM5043">
        <v>8.1999999999999993</v>
      </c>
      <c r="AN5043">
        <v>265.67700000000002</v>
      </c>
      <c r="AO5043">
        <v>1809.65</v>
      </c>
      <c r="AP5043" t="s">
        <v>2828</v>
      </c>
    </row>
    <row r="5044" spans="1:42">
      <c r="A5044" t="s">
        <v>2762</v>
      </c>
      <c r="B5044" t="s">
        <v>42</v>
      </c>
      <c r="C5044" t="s">
        <v>2763</v>
      </c>
      <c r="D5044" t="s">
        <v>409</v>
      </c>
      <c r="E5044" t="s">
        <v>2764</v>
      </c>
      <c r="F5044" t="s">
        <v>46</v>
      </c>
      <c r="G5044" t="s">
        <v>47</v>
      </c>
      <c r="H5044">
        <v>80</v>
      </c>
      <c r="I5044" t="s">
        <v>63</v>
      </c>
      <c r="J5044" t="s">
        <v>61</v>
      </c>
      <c r="K5044">
        <v>21</v>
      </c>
      <c r="L5044">
        <v>5</v>
      </c>
      <c r="M5044" t="s">
        <v>80</v>
      </c>
      <c r="N5044" t="s">
        <v>1215</v>
      </c>
      <c r="O5044">
        <v>1.0029999999999999</v>
      </c>
      <c r="P5044" t="s">
        <v>74</v>
      </c>
      <c r="R5044" t="s">
        <v>97</v>
      </c>
      <c r="S5044" t="s">
        <v>42</v>
      </c>
      <c r="T5044">
        <v>3</v>
      </c>
      <c r="U5044">
        <v>1</v>
      </c>
      <c r="V5044">
        <v>0</v>
      </c>
      <c r="W5044">
        <v>0</v>
      </c>
      <c r="X5044">
        <v>0</v>
      </c>
      <c r="Y5044">
        <v>0</v>
      </c>
      <c r="Z5044">
        <v>6</v>
      </c>
      <c r="AA5044">
        <v>90.4</v>
      </c>
      <c r="AB5044">
        <v>82.5</v>
      </c>
      <c r="AC5044">
        <v>3.86</v>
      </c>
      <c r="AD5044">
        <v>1.89</v>
      </c>
      <c r="AE5044">
        <v>-0.65100000000000002</v>
      </c>
      <c r="AF5044">
        <v>2.395</v>
      </c>
      <c r="AG5044">
        <v>-1.292</v>
      </c>
      <c r="AH5044">
        <v>5.3890000000000002</v>
      </c>
      <c r="AI5044">
        <v>-9.56</v>
      </c>
      <c r="AJ5044">
        <v>3.27</v>
      </c>
      <c r="AK5044">
        <v>23.7</v>
      </c>
      <c r="AL5044">
        <v>30.1</v>
      </c>
      <c r="AM5044">
        <v>7.2</v>
      </c>
      <c r="AN5044">
        <v>250.87899999999999</v>
      </c>
      <c r="AO5044">
        <v>1944.65</v>
      </c>
      <c r="AP5044" t="s">
        <v>2831</v>
      </c>
    </row>
    <row r="5045" spans="1:42">
      <c r="A5045" t="s">
        <v>2762</v>
      </c>
      <c r="B5045" t="s">
        <v>42</v>
      </c>
      <c r="C5045" t="s">
        <v>2763</v>
      </c>
      <c r="D5045" t="s">
        <v>409</v>
      </c>
      <c r="E5045" t="s">
        <v>2764</v>
      </c>
      <c r="F5045" t="s">
        <v>46</v>
      </c>
      <c r="G5045" t="s">
        <v>47</v>
      </c>
      <c r="H5045">
        <v>78</v>
      </c>
      <c r="I5045" t="s">
        <v>56</v>
      </c>
      <c r="J5045" t="s">
        <v>57</v>
      </c>
      <c r="K5045">
        <v>21</v>
      </c>
      <c r="L5045">
        <v>3</v>
      </c>
      <c r="M5045" t="s">
        <v>84</v>
      </c>
      <c r="N5045" t="s">
        <v>1215</v>
      </c>
      <c r="O5045">
        <v>1.0569999999999999</v>
      </c>
      <c r="P5045" t="s">
        <v>74</v>
      </c>
      <c r="R5045" t="s">
        <v>97</v>
      </c>
      <c r="S5045" t="s">
        <v>42</v>
      </c>
      <c r="T5045">
        <v>1</v>
      </c>
      <c r="U5045">
        <v>1</v>
      </c>
      <c r="V5045">
        <v>0</v>
      </c>
      <c r="W5045">
        <v>0</v>
      </c>
      <c r="X5045">
        <v>0</v>
      </c>
      <c r="Y5045">
        <v>0</v>
      </c>
      <c r="Z5045">
        <v>6</v>
      </c>
      <c r="AA5045">
        <v>91</v>
      </c>
      <c r="AB5045">
        <v>82.9</v>
      </c>
      <c r="AC5045">
        <v>3.86</v>
      </c>
      <c r="AD5045">
        <v>1.83</v>
      </c>
      <c r="AE5045">
        <v>-0.33200000000000002</v>
      </c>
      <c r="AF5045">
        <v>1.595</v>
      </c>
      <c r="AG5045">
        <v>-1.2270000000000001</v>
      </c>
      <c r="AH5045">
        <v>5.4160000000000004</v>
      </c>
      <c r="AI5045">
        <v>-9.2200000000000006</v>
      </c>
      <c r="AJ5045">
        <v>4.3600000000000003</v>
      </c>
      <c r="AK5045">
        <v>23.7</v>
      </c>
      <c r="AL5045">
        <v>30.4</v>
      </c>
      <c r="AM5045">
        <v>6.8</v>
      </c>
      <c r="AN5045">
        <v>244.506</v>
      </c>
      <c r="AO5045">
        <v>1969.82</v>
      </c>
      <c r="AP5045" t="s">
        <v>2832</v>
      </c>
    </row>
    <row r="5046" spans="1:42">
      <c r="A5046" t="s">
        <v>2762</v>
      </c>
      <c r="B5046" t="s">
        <v>42</v>
      </c>
      <c r="C5046" t="s">
        <v>2763</v>
      </c>
      <c r="D5046" t="s">
        <v>409</v>
      </c>
      <c r="E5046" t="s">
        <v>2764</v>
      </c>
      <c r="F5046" t="s">
        <v>46</v>
      </c>
      <c r="G5046" t="s">
        <v>47</v>
      </c>
      <c r="H5046">
        <v>67</v>
      </c>
      <c r="I5046" t="s">
        <v>60</v>
      </c>
      <c r="J5046" t="s">
        <v>61</v>
      </c>
      <c r="K5046">
        <v>19</v>
      </c>
      <c r="L5046">
        <v>1</v>
      </c>
      <c r="M5046" t="s">
        <v>80</v>
      </c>
      <c r="N5046" t="s">
        <v>1215</v>
      </c>
      <c r="O5046">
        <v>1.2370000000000001</v>
      </c>
      <c r="P5046" t="s">
        <v>509</v>
      </c>
      <c r="R5046" t="s">
        <v>116</v>
      </c>
      <c r="S5046" t="s">
        <v>42</v>
      </c>
      <c r="T5046">
        <v>0</v>
      </c>
      <c r="U5046">
        <v>0</v>
      </c>
      <c r="V5046">
        <v>2</v>
      </c>
      <c r="W5046">
        <v>0</v>
      </c>
      <c r="X5046">
        <v>0</v>
      </c>
      <c r="Y5046">
        <v>0</v>
      </c>
      <c r="Z5046">
        <v>5</v>
      </c>
      <c r="AA5046">
        <v>89.8</v>
      </c>
      <c r="AB5046">
        <v>82.4</v>
      </c>
      <c r="AC5046">
        <v>3.58</v>
      </c>
      <c r="AD5046">
        <v>1.66</v>
      </c>
      <c r="AE5046">
        <v>3.1E-2</v>
      </c>
      <c r="AF5046">
        <v>2.4620000000000002</v>
      </c>
      <c r="AG5046">
        <v>-1.3280000000000001</v>
      </c>
      <c r="AH5046">
        <v>5.3440000000000003</v>
      </c>
      <c r="AI5046">
        <v>-11.09</v>
      </c>
      <c r="AJ5046">
        <v>2.34</v>
      </c>
      <c r="AK5046">
        <v>23.8</v>
      </c>
      <c r="AL5046">
        <v>32</v>
      </c>
      <c r="AM5046">
        <v>7.8</v>
      </c>
      <c r="AN5046">
        <v>257.887</v>
      </c>
      <c r="AO5046">
        <v>2180.41</v>
      </c>
      <c r="AP5046" t="s">
        <v>2834</v>
      </c>
    </row>
    <row r="5047" spans="1:42">
      <c r="A5047" t="s">
        <v>2762</v>
      </c>
      <c r="B5047" t="s">
        <v>42</v>
      </c>
      <c r="C5047" t="s">
        <v>2763</v>
      </c>
      <c r="D5047" t="s">
        <v>409</v>
      </c>
      <c r="E5047" t="s">
        <v>2764</v>
      </c>
      <c r="F5047" t="s">
        <v>46</v>
      </c>
      <c r="G5047" t="s">
        <v>47</v>
      </c>
      <c r="H5047">
        <v>59</v>
      </c>
      <c r="I5047" t="s">
        <v>63</v>
      </c>
      <c r="J5047" t="s">
        <v>61</v>
      </c>
      <c r="K5047">
        <v>17</v>
      </c>
      <c r="L5047">
        <v>5</v>
      </c>
      <c r="M5047" t="s">
        <v>80</v>
      </c>
      <c r="N5047" t="s">
        <v>1215</v>
      </c>
      <c r="O5047">
        <v>1.252</v>
      </c>
      <c r="P5047" t="s">
        <v>65</v>
      </c>
      <c r="R5047" t="s">
        <v>100</v>
      </c>
      <c r="S5047" t="s">
        <v>42</v>
      </c>
      <c r="T5047">
        <v>3</v>
      </c>
      <c r="U5047">
        <v>1</v>
      </c>
      <c r="V5047">
        <v>0</v>
      </c>
      <c r="W5047">
        <v>0</v>
      </c>
      <c r="X5047">
        <v>0</v>
      </c>
      <c r="Y5047">
        <v>0</v>
      </c>
      <c r="Z5047">
        <v>5</v>
      </c>
      <c r="AA5047">
        <v>89.5</v>
      </c>
      <c r="AB5047">
        <v>82.4</v>
      </c>
      <c r="AC5047">
        <v>3.66</v>
      </c>
      <c r="AD5047">
        <v>1.58</v>
      </c>
      <c r="AE5047">
        <v>0.626</v>
      </c>
      <c r="AF5047">
        <v>3.117</v>
      </c>
      <c r="AG5047">
        <v>-1.411</v>
      </c>
      <c r="AH5047">
        <v>5.4610000000000003</v>
      </c>
      <c r="AI5047">
        <v>-9.23</v>
      </c>
      <c r="AJ5047">
        <v>2.0299999999999998</v>
      </c>
      <c r="AK5047">
        <v>23.8</v>
      </c>
      <c r="AL5047">
        <v>26.5</v>
      </c>
      <c r="AM5047">
        <v>7.5</v>
      </c>
      <c r="AN5047">
        <v>257.33800000000002</v>
      </c>
      <c r="AO5047">
        <v>1819.96</v>
      </c>
      <c r="AP5047" t="s">
        <v>2836</v>
      </c>
    </row>
    <row r="5048" spans="1:42">
      <c r="A5048" t="s">
        <v>2762</v>
      </c>
      <c r="B5048" t="s">
        <v>42</v>
      </c>
      <c r="C5048" t="s">
        <v>2763</v>
      </c>
      <c r="D5048" t="s">
        <v>409</v>
      </c>
      <c r="E5048" t="s">
        <v>2764</v>
      </c>
      <c r="F5048" t="s">
        <v>46</v>
      </c>
      <c r="G5048" t="s">
        <v>47</v>
      </c>
      <c r="H5048">
        <v>50</v>
      </c>
      <c r="I5048" t="s">
        <v>60</v>
      </c>
      <c r="J5048" t="s">
        <v>61</v>
      </c>
      <c r="K5048">
        <v>16</v>
      </c>
      <c r="L5048">
        <v>2</v>
      </c>
      <c r="M5048" t="s">
        <v>1215</v>
      </c>
      <c r="N5048" t="s">
        <v>1215</v>
      </c>
      <c r="O5048">
        <v>0.75</v>
      </c>
      <c r="P5048" t="s">
        <v>51</v>
      </c>
      <c r="R5048" t="s">
        <v>1230</v>
      </c>
      <c r="S5048" t="s">
        <v>42</v>
      </c>
      <c r="T5048">
        <v>1</v>
      </c>
      <c r="U5048">
        <v>0</v>
      </c>
      <c r="V5048">
        <v>2</v>
      </c>
      <c r="W5048">
        <v>1</v>
      </c>
      <c r="X5048">
        <v>0</v>
      </c>
      <c r="Y5048">
        <v>0</v>
      </c>
      <c r="Z5048">
        <v>4</v>
      </c>
      <c r="AA5048">
        <v>88.1</v>
      </c>
      <c r="AB5048">
        <v>80.8</v>
      </c>
      <c r="AC5048">
        <v>3.27</v>
      </c>
      <c r="AD5048">
        <v>1.45</v>
      </c>
      <c r="AE5048">
        <v>0.35599999999999998</v>
      </c>
      <c r="AF5048">
        <v>2.2450000000000001</v>
      </c>
      <c r="AG5048">
        <v>-1.3879999999999999</v>
      </c>
      <c r="AH5048">
        <v>5.3609999999999998</v>
      </c>
      <c r="AI5048">
        <v>-9.08</v>
      </c>
      <c r="AJ5048">
        <v>3.03</v>
      </c>
      <c r="AK5048">
        <v>23.8</v>
      </c>
      <c r="AL5048">
        <v>26.3</v>
      </c>
      <c r="AM5048">
        <v>7.5</v>
      </c>
      <c r="AN5048">
        <v>251.291</v>
      </c>
      <c r="AO5048">
        <v>1804.06</v>
      </c>
      <c r="AP5048" t="s">
        <v>2841</v>
      </c>
    </row>
    <row r="5049" spans="1:42">
      <c r="A5049" t="s">
        <v>2762</v>
      </c>
      <c r="B5049" t="s">
        <v>42</v>
      </c>
      <c r="C5049" t="s">
        <v>2763</v>
      </c>
      <c r="D5049" t="s">
        <v>409</v>
      </c>
      <c r="E5049" t="s">
        <v>2764</v>
      </c>
      <c r="F5049" t="s">
        <v>46</v>
      </c>
      <c r="G5049" t="s">
        <v>47</v>
      </c>
      <c r="H5049">
        <v>49</v>
      </c>
      <c r="I5049" t="s">
        <v>56</v>
      </c>
      <c r="J5049" t="s">
        <v>57</v>
      </c>
      <c r="K5049">
        <v>16</v>
      </c>
      <c r="L5049">
        <v>1</v>
      </c>
      <c r="M5049" t="s">
        <v>58</v>
      </c>
      <c r="N5049" t="s">
        <v>1215</v>
      </c>
      <c r="O5049">
        <v>1.1719999999999999</v>
      </c>
      <c r="P5049" t="s">
        <v>51</v>
      </c>
      <c r="R5049" t="s">
        <v>1230</v>
      </c>
      <c r="S5049" t="s">
        <v>42</v>
      </c>
      <c r="T5049">
        <v>0</v>
      </c>
      <c r="U5049">
        <v>0</v>
      </c>
      <c r="V5049">
        <v>2</v>
      </c>
      <c r="W5049">
        <v>1</v>
      </c>
      <c r="X5049">
        <v>0</v>
      </c>
      <c r="Y5049">
        <v>0</v>
      </c>
      <c r="Z5049">
        <v>4</v>
      </c>
      <c r="AA5049">
        <v>88</v>
      </c>
      <c r="AB5049">
        <v>81.2</v>
      </c>
      <c r="AC5049">
        <v>3.41</v>
      </c>
      <c r="AD5049">
        <v>1.45</v>
      </c>
      <c r="AE5049">
        <v>1.385</v>
      </c>
      <c r="AF5049">
        <v>1.835</v>
      </c>
      <c r="AG5049">
        <v>-1.319</v>
      </c>
      <c r="AH5049">
        <v>5.4729999999999999</v>
      </c>
      <c r="AI5049">
        <v>-1.56</v>
      </c>
      <c r="AJ5049">
        <v>4.8499999999999996</v>
      </c>
      <c r="AK5049">
        <v>23.8</v>
      </c>
      <c r="AL5049">
        <v>2.7</v>
      </c>
      <c r="AM5049">
        <v>6</v>
      </c>
      <c r="AN5049">
        <v>197.66300000000001</v>
      </c>
      <c r="AO5049">
        <v>970.52</v>
      </c>
      <c r="AP5049" t="s">
        <v>2842</v>
      </c>
    </row>
    <row r="5050" spans="1:42">
      <c r="A5050" t="s">
        <v>2762</v>
      </c>
      <c r="B5050" t="s">
        <v>42</v>
      </c>
      <c r="C5050" t="s">
        <v>2763</v>
      </c>
      <c r="D5050" t="s">
        <v>409</v>
      </c>
      <c r="E5050" t="s">
        <v>2764</v>
      </c>
      <c r="F5050" t="s">
        <v>46</v>
      </c>
      <c r="G5050" t="s">
        <v>47</v>
      </c>
      <c r="H5050">
        <v>46</v>
      </c>
      <c r="I5050" t="s">
        <v>56</v>
      </c>
      <c r="J5050" t="s">
        <v>57</v>
      </c>
      <c r="K5050">
        <v>15</v>
      </c>
      <c r="L5050">
        <v>2</v>
      </c>
      <c r="M5050" t="s">
        <v>80</v>
      </c>
      <c r="N5050" t="s">
        <v>1215</v>
      </c>
      <c r="O5050">
        <v>1.37</v>
      </c>
      <c r="P5050" t="s">
        <v>65</v>
      </c>
      <c r="R5050" t="s">
        <v>75</v>
      </c>
      <c r="S5050" t="s">
        <v>42</v>
      </c>
      <c r="T5050">
        <v>0</v>
      </c>
      <c r="U5050">
        <v>1</v>
      </c>
      <c r="V5050">
        <v>2</v>
      </c>
      <c r="W5050">
        <v>0</v>
      </c>
      <c r="X5050">
        <v>0</v>
      </c>
      <c r="Y5050">
        <v>0</v>
      </c>
      <c r="Z5050">
        <v>4</v>
      </c>
      <c r="AA5050">
        <v>90.5</v>
      </c>
      <c r="AB5050">
        <v>81.599999999999994</v>
      </c>
      <c r="AC5050">
        <v>3.37</v>
      </c>
      <c r="AD5050">
        <v>1.62</v>
      </c>
      <c r="AE5050">
        <v>0.46100000000000002</v>
      </c>
      <c r="AF5050">
        <v>3.3079999999999998</v>
      </c>
      <c r="AG5050">
        <v>-1.2989999999999999</v>
      </c>
      <c r="AH5050">
        <v>5.4589999999999996</v>
      </c>
      <c r="AI5050">
        <v>-11.97</v>
      </c>
      <c r="AJ5050">
        <v>3.1</v>
      </c>
      <c r="AK5050">
        <v>23.7</v>
      </c>
      <c r="AL5050">
        <v>34.700000000000003</v>
      </c>
      <c r="AM5050">
        <v>7.7</v>
      </c>
      <c r="AN5050">
        <v>255.30500000000001</v>
      </c>
      <c r="AO5050">
        <v>2352.87</v>
      </c>
      <c r="AP5050" t="s">
        <v>2844</v>
      </c>
    </row>
    <row r="5051" spans="1:42">
      <c r="A5051" t="s">
        <v>2762</v>
      </c>
      <c r="B5051" t="s">
        <v>42</v>
      </c>
      <c r="C5051" t="s">
        <v>2763</v>
      </c>
      <c r="D5051" t="s">
        <v>409</v>
      </c>
      <c r="E5051" t="s">
        <v>2764</v>
      </c>
      <c r="F5051" t="s">
        <v>46</v>
      </c>
      <c r="G5051" t="s">
        <v>47</v>
      </c>
      <c r="H5051">
        <v>40</v>
      </c>
      <c r="I5051" t="s">
        <v>48</v>
      </c>
      <c r="J5051" t="s">
        <v>49</v>
      </c>
      <c r="K5051">
        <v>11</v>
      </c>
      <c r="L5051">
        <v>2</v>
      </c>
      <c r="M5051" t="s">
        <v>84</v>
      </c>
      <c r="N5051" t="s">
        <v>1215</v>
      </c>
      <c r="O5051">
        <v>1.042</v>
      </c>
      <c r="P5051" t="s">
        <v>157</v>
      </c>
      <c r="Q5051" t="s">
        <v>85</v>
      </c>
      <c r="R5051" t="s">
        <v>165</v>
      </c>
      <c r="S5051" t="s">
        <v>54</v>
      </c>
      <c r="T5051">
        <v>1</v>
      </c>
      <c r="U5051">
        <v>0</v>
      </c>
      <c r="V5051">
        <v>2</v>
      </c>
      <c r="W5051">
        <v>1</v>
      </c>
      <c r="X5051">
        <v>0</v>
      </c>
      <c r="Y5051">
        <v>0</v>
      </c>
      <c r="Z5051">
        <v>3</v>
      </c>
      <c r="AA5051">
        <v>90.2</v>
      </c>
      <c r="AB5051">
        <v>82.8</v>
      </c>
      <c r="AC5051">
        <v>3.58</v>
      </c>
      <c r="AD5051">
        <v>1.87</v>
      </c>
      <c r="AE5051">
        <v>-0.83</v>
      </c>
      <c r="AF5051">
        <v>2.3330000000000002</v>
      </c>
      <c r="AG5051">
        <v>-1.522</v>
      </c>
      <c r="AH5051">
        <v>5.3410000000000002</v>
      </c>
      <c r="AI5051">
        <v>-8.49</v>
      </c>
      <c r="AJ5051">
        <v>3.45</v>
      </c>
      <c r="AK5051">
        <v>23.8</v>
      </c>
      <c r="AL5051">
        <v>27.6</v>
      </c>
      <c r="AM5051">
        <v>6.9</v>
      </c>
      <c r="AN5051">
        <v>247.636</v>
      </c>
      <c r="AO5051">
        <v>1772.58</v>
      </c>
      <c r="AP5051" t="s">
        <v>2846</v>
      </c>
    </row>
    <row r="5052" spans="1:42">
      <c r="A5052" t="s">
        <v>2762</v>
      </c>
      <c r="B5052" t="s">
        <v>42</v>
      </c>
      <c r="C5052" t="s">
        <v>2763</v>
      </c>
      <c r="D5052" t="s">
        <v>409</v>
      </c>
      <c r="E5052" t="s">
        <v>2764</v>
      </c>
      <c r="F5052" t="s">
        <v>46</v>
      </c>
      <c r="G5052" t="s">
        <v>47</v>
      </c>
      <c r="H5052">
        <v>37</v>
      </c>
      <c r="I5052" t="s">
        <v>60</v>
      </c>
      <c r="J5052" t="s">
        <v>61</v>
      </c>
      <c r="K5052">
        <v>10</v>
      </c>
      <c r="L5052">
        <v>5</v>
      </c>
      <c r="M5052" t="s">
        <v>84</v>
      </c>
      <c r="N5052" t="s">
        <v>1215</v>
      </c>
      <c r="O5052">
        <v>0.85699999999999998</v>
      </c>
      <c r="P5052" t="s">
        <v>71</v>
      </c>
      <c r="R5052" t="s">
        <v>116</v>
      </c>
      <c r="S5052" t="s">
        <v>42</v>
      </c>
      <c r="T5052">
        <v>3</v>
      </c>
      <c r="U5052">
        <v>1</v>
      </c>
      <c r="V5052">
        <v>1</v>
      </c>
      <c r="W5052">
        <v>1</v>
      </c>
      <c r="X5052">
        <v>0</v>
      </c>
      <c r="Y5052">
        <v>0</v>
      </c>
      <c r="Z5052">
        <v>3</v>
      </c>
      <c r="AA5052">
        <v>91.1</v>
      </c>
      <c r="AB5052">
        <v>82.9</v>
      </c>
      <c r="AC5052">
        <v>3.58</v>
      </c>
      <c r="AD5052">
        <v>1.66</v>
      </c>
      <c r="AE5052">
        <v>0.19600000000000001</v>
      </c>
      <c r="AF5052">
        <v>3.1549999999999998</v>
      </c>
      <c r="AG5052">
        <v>-1.3069999999999999</v>
      </c>
      <c r="AH5052">
        <v>5.4279999999999999</v>
      </c>
      <c r="AI5052">
        <v>-6.71</v>
      </c>
      <c r="AJ5052">
        <v>3.86</v>
      </c>
      <c r="AK5052">
        <v>23.7</v>
      </c>
      <c r="AL5052">
        <v>22.3</v>
      </c>
      <c r="AM5052">
        <v>6.3</v>
      </c>
      <c r="AN5052">
        <v>239.84399999999999</v>
      </c>
      <c r="AO5052">
        <v>1500.28</v>
      </c>
      <c r="AP5052" t="s">
        <v>2847</v>
      </c>
    </row>
    <row r="5053" spans="1:42">
      <c r="A5053" t="s">
        <v>2762</v>
      </c>
      <c r="B5053" t="s">
        <v>42</v>
      </c>
      <c r="C5053" t="s">
        <v>2763</v>
      </c>
      <c r="D5053" t="s">
        <v>409</v>
      </c>
      <c r="E5053" t="s">
        <v>2764</v>
      </c>
      <c r="F5053" t="s">
        <v>46</v>
      </c>
      <c r="G5053" t="s">
        <v>47</v>
      </c>
      <c r="H5053">
        <v>35</v>
      </c>
      <c r="I5053" t="s">
        <v>60</v>
      </c>
      <c r="J5053" t="s">
        <v>61</v>
      </c>
      <c r="K5053">
        <v>10</v>
      </c>
      <c r="L5053">
        <v>3</v>
      </c>
      <c r="M5053" t="s">
        <v>84</v>
      </c>
      <c r="N5053" t="s">
        <v>1215</v>
      </c>
      <c r="O5053">
        <v>1.294</v>
      </c>
      <c r="P5053" t="s">
        <v>71</v>
      </c>
      <c r="R5053" t="s">
        <v>116</v>
      </c>
      <c r="S5053" t="s">
        <v>42</v>
      </c>
      <c r="T5053">
        <v>2</v>
      </c>
      <c r="U5053">
        <v>0</v>
      </c>
      <c r="V5053">
        <v>1</v>
      </c>
      <c r="W5053">
        <v>1</v>
      </c>
      <c r="X5053">
        <v>0</v>
      </c>
      <c r="Y5053">
        <v>0</v>
      </c>
      <c r="Z5053">
        <v>3</v>
      </c>
      <c r="AA5053">
        <v>90.1</v>
      </c>
      <c r="AB5053">
        <v>83.1</v>
      </c>
      <c r="AC5053">
        <v>3.58</v>
      </c>
      <c r="AD5053">
        <v>1.66</v>
      </c>
      <c r="AE5053">
        <v>-0.97</v>
      </c>
      <c r="AF5053">
        <v>2.8679999999999999</v>
      </c>
      <c r="AG5053">
        <v>-1.4319999999999999</v>
      </c>
      <c r="AH5053">
        <v>5.4550000000000001</v>
      </c>
      <c r="AI5053">
        <v>-9.94</v>
      </c>
      <c r="AJ5053">
        <v>5.0199999999999996</v>
      </c>
      <c r="AK5053">
        <v>23.8</v>
      </c>
      <c r="AL5053">
        <v>35</v>
      </c>
      <c r="AM5053">
        <v>6.7</v>
      </c>
      <c r="AN5053">
        <v>243.023</v>
      </c>
      <c r="AO5053">
        <v>2164.4899999999998</v>
      </c>
      <c r="AP5053" t="s">
        <v>2848</v>
      </c>
    </row>
    <row r="5054" spans="1:42">
      <c r="A5054" t="s">
        <v>2762</v>
      </c>
      <c r="B5054" t="s">
        <v>42</v>
      </c>
      <c r="C5054" t="s">
        <v>2763</v>
      </c>
      <c r="D5054" t="s">
        <v>409</v>
      </c>
      <c r="E5054" t="s">
        <v>2764</v>
      </c>
      <c r="F5054" t="s">
        <v>46</v>
      </c>
      <c r="G5054" t="s">
        <v>47</v>
      </c>
      <c r="H5054">
        <v>28</v>
      </c>
      <c r="I5054" t="s">
        <v>60</v>
      </c>
      <c r="J5054" t="s">
        <v>61</v>
      </c>
      <c r="K5054">
        <v>8</v>
      </c>
      <c r="L5054">
        <v>5</v>
      </c>
      <c r="M5054" t="s">
        <v>58</v>
      </c>
      <c r="N5054" t="s">
        <v>1215</v>
      </c>
      <c r="O5054">
        <v>1.3280000000000001</v>
      </c>
      <c r="P5054" t="s">
        <v>71</v>
      </c>
      <c r="R5054" t="s">
        <v>100</v>
      </c>
      <c r="S5054" t="s">
        <v>42</v>
      </c>
      <c r="T5054">
        <v>3</v>
      </c>
      <c r="U5054">
        <v>1</v>
      </c>
      <c r="V5054">
        <v>0</v>
      </c>
      <c r="W5054">
        <v>0</v>
      </c>
      <c r="X5054">
        <v>0</v>
      </c>
      <c r="Y5054">
        <v>0</v>
      </c>
      <c r="Z5054">
        <v>3</v>
      </c>
      <c r="AA5054">
        <v>88.7</v>
      </c>
      <c r="AB5054">
        <v>81.5</v>
      </c>
      <c r="AC5054">
        <v>3.28</v>
      </c>
      <c r="AD5054">
        <v>1.7</v>
      </c>
      <c r="AE5054">
        <v>0.56299999999999994</v>
      </c>
      <c r="AF5054">
        <v>3.0950000000000002</v>
      </c>
      <c r="AG5054">
        <v>-1.34</v>
      </c>
      <c r="AH5054">
        <v>5.6289999999999996</v>
      </c>
      <c r="AI5054">
        <v>-1.77</v>
      </c>
      <c r="AJ5054">
        <v>3.87</v>
      </c>
      <c r="AK5054">
        <v>23.8</v>
      </c>
      <c r="AL5054">
        <v>4.0999999999999996</v>
      </c>
      <c r="AM5054">
        <v>6.2</v>
      </c>
      <c r="AN5054">
        <v>204.292</v>
      </c>
      <c r="AO5054">
        <v>817.01900000000001</v>
      </c>
      <c r="AP5054" t="s">
        <v>2851</v>
      </c>
    </row>
    <row r="5055" spans="1:42">
      <c r="A5055" t="s">
        <v>2762</v>
      </c>
      <c r="B5055" t="s">
        <v>42</v>
      </c>
      <c r="C5055" t="s">
        <v>2763</v>
      </c>
      <c r="D5055" t="s">
        <v>409</v>
      </c>
      <c r="E5055" t="s">
        <v>2764</v>
      </c>
      <c r="F5055" t="s">
        <v>46</v>
      </c>
      <c r="G5055" t="s">
        <v>47</v>
      </c>
      <c r="H5055">
        <v>25</v>
      </c>
      <c r="I5055" t="s">
        <v>56</v>
      </c>
      <c r="J5055" t="s">
        <v>57</v>
      </c>
      <c r="K5055">
        <v>8</v>
      </c>
      <c r="L5055">
        <v>2</v>
      </c>
      <c r="M5055" t="s">
        <v>84</v>
      </c>
      <c r="N5055" t="s">
        <v>1215</v>
      </c>
      <c r="O5055">
        <v>1.0349999999999999</v>
      </c>
      <c r="P5055" t="s">
        <v>71</v>
      </c>
      <c r="R5055" t="s">
        <v>100</v>
      </c>
      <c r="S5055" t="s">
        <v>42</v>
      </c>
      <c r="T5055">
        <v>1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3</v>
      </c>
      <c r="AA5055">
        <v>88.2</v>
      </c>
      <c r="AB5055">
        <v>81.3</v>
      </c>
      <c r="AC5055">
        <v>3.45</v>
      </c>
      <c r="AD5055">
        <v>1.71</v>
      </c>
      <c r="AE5055">
        <v>-0.19700000000000001</v>
      </c>
      <c r="AF5055">
        <v>3.5750000000000002</v>
      </c>
      <c r="AG5055">
        <v>-1.6850000000000001</v>
      </c>
      <c r="AH5055">
        <v>5.4489999999999998</v>
      </c>
      <c r="AI5055">
        <v>-7.35</v>
      </c>
      <c r="AJ5055">
        <v>4.03</v>
      </c>
      <c r="AK5055">
        <v>23.8</v>
      </c>
      <c r="AL5055">
        <v>24</v>
      </c>
      <c r="AM5055">
        <v>6.6</v>
      </c>
      <c r="AN5055">
        <v>240.96899999999999</v>
      </c>
      <c r="AO5055">
        <v>1598.67</v>
      </c>
      <c r="AP5055" t="s">
        <v>2854</v>
      </c>
    </row>
    <row r="5056" spans="1:42">
      <c r="A5056" t="s">
        <v>2762</v>
      </c>
      <c r="B5056" t="s">
        <v>42</v>
      </c>
      <c r="C5056" t="s">
        <v>2763</v>
      </c>
      <c r="D5056" t="s">
        <v>409</v>
      </c>
      <c r="E5056" t="s">
        <v>2764</v>
      </c>
      <c r="F5056" t="s">
        <v>46</v>
      </c>
      <c r="G5056" t="s">
        <v>47</v>
      </c>
      <c r="H5056">
        <v>23</v>
      </c>
      <c r="I5056" t="s">
        <v>48</v>
      </c>
      <c r="J5056" t="s">
        <v>49</v>
      </c>
      <c r="K5056">
        <v>7</v>
      </c>
      <c r="L5056">
        <v>2</v>
      </c>
      <c r="M5056" t="s">
        <v>58</v>
      </c>
      <c r="N5056" t="s">
        <v>1215</v>
      </c>
      <c r="O5056">
        <v>1.2170000000000001</v>
      </c>
      <c r="P5056" t="s">
        <v>51</v>
      </c>
      <c r="Q5056" t="s">
        <v>52</v>
      </c>
      <c r="R5056" t="s">
        <v>1230</v>
      </c>
      <c r="S5056" t="s">
        <v>42</v>
      </c>
      <c r="T5056">
        <v>1</v>
      </c>
      <c r="U5056">
        <v>0</v>
      </c>
      <c r="V5056">
        <v>2</v>
      </c>
      <c r="W5056">
        <v>0</v>
      </c>
      <c r="X5056">
        <v>0</v>
      </c>
      <c r="Y5056">
        <v>0</v>
      </c>
      <c r="Z5056">
        <v>2</v>
      </c>
      <c r="AA5056">
        <v>87.6</v>
      </c>
      <c r="AB5056">
        <v>81.8</v>
      </c>
      <c r="AC5056">
        <v>3.27</v>
      </c>
      <c r="AD5056">
        <v>1.45</v>
      </c>
      <c r="AE5056">
        <v>-0.379</v>
      </c>
      <c r="AF5056">
        <v>2.74</v>
      </c>
      <c r="AG5056">
        <v>-1.3759999999999999</v>
      </c>
      <c r="AH5056">
        <v>5.4630000000000001</v>
      </c>
      <c r="AI5056">
        <v>1.1499999999999999</v>
      </c>
      <c r="AJ5056">
        <v>4.57</v>
      </c>
      <c r="AK5056">
        <v>23.9</v>
      </c>
      <c r="AL5056">
        <v>-5.3</v>
      </c>
      <c r="AM5056">
        <v>5.9</v>
      </c>
      <c r="AN5056">
        <v>166.01900000000001</v>
      </c>
      <c r="AO5056">
        <v>910.16300000000001</v>
      </c>
      <c r="AP5056" t="s">
        <v>2855</v>
      </c>
    </row>
    <row r="5057" spans="1:42">
      <c r="A5057" t="s">
        <v>2762</v>
      </c>
      <c r="B5057" t="s">
        <v>42</v>
      </c>
      <c r="C5057" t="s">
        <v>2763</v>
      </c>
      <c r="D5057" t="s">
        <v>409</v>
      </c>
      <c r="E5057" t="s">
        <v>2764</v>
      </c>
      <c r="F5057" t="s">
        <v>46</v>
      </c>
      <c r="G5057" t="s">
        <v>47</v>
      </c>
      <c r="H5057">
        <v>19</v>
      </c>
      <c r="I5057" t="s">
        <v>60</v>
      </c>
      <c r="J5057" t="s">
        <v>61</v>
      </c>
      <c r="K5057">
        <v>6</v>
      </c>
      <c r="L5057">
        <v>2</v>
      </c>
      <c r="M5057" t="s">
        <v>58</v>
      </c>
      <c r="N5057" t="s">
        <v>1215</v>
      </c>
      <c r="O5057">
        <v>0.878</v>
      </c>
      <c r="P5057" t="s">
        <v>71</v>
      </c>
      <c r="R5057" t="s">
        <v>75</v>
      </c>
      <c r="S5057" t="s">
        <v>42</v>
      </c>
      <c r="T5057">
        <v>0</v>
      </c>
      <c r="U5057">
        <v>1</v>
      </c>
      <c r="V5057">
        <v>1</v>
      </c>
      <c r="W5057">
        <v>0</v>
      </c>
      <c r="X5057">
        <v>0</v>
      </c>
      <c r="Y5057">
        <v>0</v>
      </c>
      <c r="Z5057">
        <v>2</v>
      </c>
      <c r="AA5057">
        <v>87.2</v>
      </c>
      <c r="AB5057">
        <v>80.7</v>
      </c>
      <c r="AC5057">
        <v>3.25</v>
      </c>
      <c r="AD5057">
        <v>1.53</v>
      </c>
      <c r="AE5057">
        <v>0.94099999999999995</v>
      </c>
      <c r="AF5057">
        <v>2.2770000000000001</v>
      </c>
      <c r="AG5057">
        <v>-1.1890000000000001</v>
      </c>
      <c r="AH5057">
        <v>5.5049999999999999</v>
      </c>
      <c r="AI5057">
        <v>0.71</v>
      </c>
      <c r="AJ5057">
        <v>4.32</v>
      </c>
      <c r="AK5057">
        <v>23.8</v>
      </c>
      <c r="AL5057">
        <v>-4.8</v>
      </c>
      <c r="AM5057">
        <v>6.3</v>
      </c>
      <c r="AN5057">
        <v>170.72499999999999</v>
      </c>
      <c r="AO5057">
        <v>831.59299999999996</v>
      </c>
      <c r="AP5057" t="s">
        <v>2857</v>
      </c>
    </row>
    <row r="5058" spans="1:42">
      <c r="A5058" t="s">
        <v>2762</v>
      </c>
      <c r="B5058" t="s">
        <v>42</v>
      </c>
      <c r="C5058" t="s">
        <v>2763</v>
      </c>
      <c r="D5058" t="s">
        <v>409</v>
      </c>
      <c r="E5058" t="s">
        <v>2764</v>
      </c>
      <c r="F5058" t="s">
        <v>46</v>
      </c>
      <c r="G5058" t="s">
        <v>47</v>
      </c>
      <c r="H5058">
        <v>18</v>
      </c>
      <c r="I5058" t="s">
        <v>198</v>
      </c>
      <c r="J5058" t="s">
        <v>61</v>
      </c>
      <c r="K5058">
        <v>6</v>
      </c>
      <c r="L5058">
        <v>1</v>
      </c>
      <c r="M5058" t="s">
        <v>84</v>
      </c>
      <c r="N5058" t="s">
        <v>1215</v>
      </c>
      <c r="O5058">
        <v>0.68200000000000005</v>
      </c>
      <c r="P5058" t="s">
        <v>71</v>
      </c>
      <c r="R5058" t="s">
        <v>75</v>
      </c>
      <c r="S5058" t="s">
        <v>42</v>
      </c>
      <c r="T5058">
        <v>0</v>
      </c>
      <c r="U5058">
        <v>0</v>
      </c>
      <c r="V5058">
        <v>1</v>
      </c>
      <c r="W5058">
        <v>0</v>
      </c>
      <c r="X5058">
        <v>0</v>
      </c>
      <c r="Y5058">
        <v>0</v>
      </c>
      <c r="Z5058">
        <v>2</v>
      </c>
      <c r="AA5058">
        <v>86.7</v>
      </c>
      <c r="AB5058">
        <v>80.900000000000006</v>
      </c>
      <c r="AC5058">
        <v>3.25</v>
      </c>
      <c r="AD5058">
        <v>1.53</v>
      </c>
      <c r="AE5058">
        <v>0.66300000000000003</v>
      </c>
      <c r="AF5058">
        <v>2.8079999999999998</v>
      </c>
      <c r="AG5058">
        <v>-1.421</v>
      </c>
      <c r="AH5058">
        <v>5.3860000000000001</v>
      </c>
      <c r="AI5058">
        <v>-6.99</v>
      </c>
      <c r="AJ5058">
        <v>5.82</v>
      </c>
      <c r="AK5058">
        <v>23.9</v>
      </c>
      <c r="AL5058">
        <v>24.3</v>
      </c>
      <c r="AM5058">
        <v>6.1</v>
      </c>
      <c r="AN5058">
        <v>230.00800000000001</v>
      </c>
      <c r="AO5058">
        <v>1725.93</v>
      </c>
      <c r="AP5058" t="s">
        <v>2858</v>
      </c>
    </row>
    <row r="5059" spans="1:42">
      <c r="A5059" t="s">
        <v>2762</v>
      </c>
      <c r="B5059" t="s">
        <v>42</v>
      </c>
      <c r="C5059" t="s">
        <v>2763</v>
      </c>
      <c r="D5059" t="s">
        <v>409</v>
      </c>
      <c r="E5059" t="s">
        <v>2764</v>
      </c>
      <c r="F5059" t="s">
        <v>46</v>
      </c>
      <c r="G5059" t="s">
        <v>47</v>
      </c>
      <c r="H5059">
        <v>15</v>
      </c>
      <c r="I5059" t="s">
        <v>56</v>
      </c>
      <c r="J5059" t="s">
        <v>57</v>
      </c>
      <c r="K5059">
        <v>5</v>
      </c>
      <c r="L5059">
        <v>3</v>
      </c>
      <c r="M5059" t="s">
        <v>1215</v>
      </c>
      <c r="N5059" t="s">
        <v>1215</v>
      </c>
      <c r="O5059">
        <v>0.75</v>
      </c>
      <c r="P5059" t="s">
        <v>124</v>
      </c>
      <c r="R5059" t="s">
        <v>53</v>
      </c>
      <c r="S5059" t="s">
        <v>54</v>
      </c>
      <c r="T5059">
        <v>0</v>
      </c>
      <c r="U5059">
        <v>2</v>
      </c>
      <c r="V5059">
        <v>0</v>
      </c>
      <c r="W5059">
        <v>0</v>
      </c>
      <c r="X5059">
        <v>0</v>
      </c>
      <c r="Y5059">
        <v>0</v>
      </c>
      <c r="Z5059">
        <v>2</v>
      </c>
      <c r="AA5059">
        <v>88.6</v>
      </c>
      <c r="AB5059">
        <v>82.3</v>
      </c>
      <c r="AC5059">
        <v>3.41</v>
      </c>
      <c r="AD5059">
        <v>1.7</v>
      </c>
      <c r="AE5059">
        <v>-2.4279999999999999</v>
      </c>
      <c r="AF5059">
        <v>2.742</v>
      </c>
      <c r="AG5059">
        <v>-1.502</v>
      </c>
      <c r="AH5059">
        <v>5.6040000000000001</v>
      </c>
      <c r="AI5059">
        <v>0.76</v>
      </c>
      <c r="AJ5059">
        <v>1.31</v>
      </c>
      <c r="AK5059">
        <v>23.8</v>
      </c>
      <c r="AL5059">
        <v>-1.6</v>
      </c>
      <c r="AM5059">
        <v>7.1</v>
      </c>
      <c r="AN5059">
        <v>150.6</v>
      </c>
      <c r="AO5059">
        <v>297.74099999999999</v>
      </c>
      <c r="AP5059" t="s">
        <v>2859</v>
      </c>
    </row>
    <row r="5060" spans="1:42">
      <c r="A5060" t="s">
        <v>2762</v>
      </c>
      <c r="B5060" t="s">
        <v>42</v>
      </c>
      <c r="C5060" t="s">
        <v>2763</v>
      </c>
      <c r="D5060" t="s">
        <v>409</v>
      </c>
      <c r="E5060" t="s">
        <v>2764</v>
      </c>
      <c r="F5060" t="s">
        <v>46</v>
      </c>
      <c r="G5060" t="s">
        <v>47</v>
      </c>
      <c r="H5060">
        <v>14</v>
      </c>
      <c r="I5060" t="s">
        <v>60</v>
      </c>
      <c r="J5060" t="s">
        <v>61</v>
      </c>
      <c r="K5060">
        <v>5</v>
      </c>
      <c r="L5060">
        <v>2</v>
      </c>
      <c r="M5060" t="s">
        <v>58</v>
      </c>
      <c r="N5060" t="s">
        <v>1215</v>
      </c>
      <c r="O5060">
        <v>1.302</v>
      </c>
      <c r="P5060" t="s">
        <v>124</v>
      </c>
      <c r="R5060" t="s">
        <v>53</v>
      </c>
      <c r="S5060" t="s">
        <v>54</v>
      </c>
      <c r="T5060">
        <v>0</v>
      </c>
      <c r="U5060">
        <v>1</v>
      </c>
      <c r="V5060">
        <v>0</v>
      </c>
      <c r="W5060">
        <v>0</v>
      </c>
      <c r="X5060">
        <v>0</v>
      </c>
      <c r="Y5060">
        <v>0</v>
      </c>
      <c r="Z5060">
        <v>2</v>
      </c>
      <c r="AA5060">
        <v>88.1</v>
      </c>
      <c r="AB5060">
        <v>82.4</v>
      </c>
      <c r="AC5060">
        <v>3.4</v>
      </c>
      <c r="AD5060">
        <v>1.59</v>
      </c>
      <c r="AE5060">
        <v>-0.19800000000000001</v>
      </c>
      <c r="AF5060">
        <v>3.0840000000000001</v>
      </c>
      <c r="AG5060">
        <v>-1.367</v>
      </c>
      <c r="AH5060">
        <v>5.6150000000000002</v>
      </c>
      <c r="AI5060">
        <v>-1.43</v>
      </c>
      <c r="AJ5060">
        <v>4.5199999999999996</v>
      </c>
      <c r="AK5060">
        <v>23.9</v>
      </c>
      <c r="AL5060">
        <v>4.4000000000000004</v>
      </c>
      <c r="AM5060">
        <v>5.8</v>
      </c>
      <c r="AN5060">
        <v>197.40299999999999</v>
      </c>
      <c r="AO5060">
        <v>922.14400000000001</v>
      </c>
      <c r="AP5060" t="s">
        <v>2860</v>
      </c>
    </row>
    <row r="5061" spans="1:42">
      <c r="A5061" t="s">
        <v>2762</v>
      </c>
      <c r="B5061" t="s">
        <v>42</v>
      </c>
      <c r="C5061" t="s">
        <v>2763</v>
      </c>
      <c r="D5061" t="s">
        <v>409</v>
      </c>
      <c r="E5061" t="s">
        <v>2764</v>
      </c>
      <c r="F5061" t="s">
        <v>46</v>
      </c>
      <c r="G5061" t="s">
        <v>47</v>
      </c>
      <c r="H5061">
        <v>7</v>
      </c>
      <c r="I5061" t="s">
        <v>63</v>
      </c>
      <c r="J5061" t="s">
        <v>61</v>
      </c>
      <c r="K5061">
        <v>3</v>
      </c>
      <c r="L5061">
        <v>1</v>
      </c>
      <c r="M5061" t="s">
        <v>1215</v>
      </c>
      <c r="N5061" t="s">
        <v>1215</v>
      </c>
      <c r="O5061">
        <v>0.75</v>
      </c>
      <c r="P5061" t="s">
        <v>71</v>
      </c>
      <c r="R5061" t="s">
        <v>97</v>
      </c>
      <c r="S5061" t="s">
        <v>42</v>
      </c>
      <c r="T5061">
        <v>0</v>
      </c>
      <c r="U5061">
        <v>0</v>
      </c>
      <c r="V5061">
        <v>2</v>
      </c>
      <c r="W5061">
        <v>0</v>
      </c>
      <c r="X5061">
        <v>0</v>
      </c>
      <c r="Y5061">
        <v>0</v>
      </c>
      <c r="Z5061">
        <v>1</v>
      </c>
      <c r="AA5061">
        <v>87.9</v>
      </c>
      <c r="AB5061">
        <v>80.900000000000006</v>
      </c>
      <c r="AC5061">
        <v>3.7</v>
      </c>
      <c r="AD5061">
        <v>1.71</v>
      </c>
      <c r="AE5061">
        <v>-0.72899999999999998</v>
      </c>
      <c r="AF5061">
        <v>2.0270000000000001</v>
      </c>
      <c r="AG5061">
        <v>-1.552</v>
      </c>
      <c r="AH5061">
        <v>5.4560000000000004</v>
      </c>
      <c r="AI5061">
        <v>-10.19</v>
      </c>
      <c r="AJ5061">
        <v>2.54</v>
      </c>
      <c r="AK5061">
        <v>23.8</v>
      </c>
      <c r="AL5061">
        <v>29.2</v>
      </c>
      <c r="AM5061">
        <v>7.9</v>
      </c>
      <c r="AN5061">
        <v>255.75800000000001</v>
      </c>
      <c r="AO5061">
        <v>1981.86</v>
      </c>
      <c r="AP5061" t="s">
        <v>2864</v>
      </c>
    </row>
    <row r="5062" spans="1:42">
      <c r="A5062" t="s">
        <v>2762</v>
      </c>
      <c r="B5062" t="s">
        <v>42</v>
      </c>
      <c r="C5062" t="s">
        <v>2763</v>
      </c>
      <c r="D5062" t="s">
        <v>409</v>
      </c>
      <c r="E5062" t="s">
        <v>2764</v>
      </c>
      <c r="F5062" t="s">
        <v>46</v>
      </c>
      <c r="G5062" t="s">
        <v>47</v>
      </c>
      <c r="H5062">
        <v>1</v>
      </c>
      <c r="I5062" t="s">
        <v>56</v>
      </c>
      <c r="J5062" t="s">
        <v>57</v>
      </c>
      <c r="K5062">
        <v>1</v>
      </c>
      <c r="L5062">
        <v>1</v>
      </c>
      <c r="M5062" t="s">
        <v>80</v>
      </c>
      <c r="N5062" t="s">
        <v>1215</v>
      </c>
      <c r="O5062">
        <v>0.81799999999999995</v>
      </c>
      <c r="P5062" t="s">
        <v>74</v>
      </c>
      <c r="R5062" t="s">
        <v>116</v>
      </c>
      <c r="S5062" t="s">
        <v>42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1</v>
      </c>
      <c r="AA5062">
        <v>87.9</v>
      </c>
      <c r="AB5062">
        <v>81.099999999999994</v>
      </c>
      <c r="AC5062">
        <v>3.62</v>
      </c>
      <c r="AD5062">
        <v>1.71</v>
      </c>
      <c r="AE5062">
        <v>-0.59199999999999997</v>
      </c>
      <c r="AF5062">
        <v>3.5870000000000002</v>
      </c>
      <c r="AG5062">
        <v>-1.603</v>
      </c>
      <c r="AH5062">
        <v>5.4770000000000003</v>
      </c>
      <c r="AI5062">
        <v>-9.5399999999999991</v>
      </c>
      <c r="AJ5062">
        <v>0.61</v>
      </c>
      <c r="AK5062">
        <v>23.8</v>
      </c>
      <c r="AL5062">
        <v>25.8</v>
      </c>
      <c r="AM5062">
        <v>8.3000000000000007</v>
      </c>
      <c r="AN5062">
        <v>266.10300000000001</v>
      </c>
      <c r="AO5062">
        <v>1810.61</v>
      </c>
      <c r="AP5062" t="s">
        <v>2868</v>
      </c>
    </row>
    <row r="5063" spans="1:42">
      <c r="A5063" t="s">
        <v>284</v>
      </c>
      <c r="B5063" t="s">
        <v>42</v>
      </c>
      <c r="C5063" t="s">
        <v>2869</v>
      </c>
      <c r="D5063" t="s">
        <v>409</v>
      </c>
      <c r="E5063" t="s">
        <v>2870</v>
      </c>
      <c r="F5063" t="s">
        <v>46</v>
      </c>
      <c r="G5063" t="s">
        <v>47</v>
      </c>
      <c r="H5063">
        <v>2</v>
      </c>
      <c r="I5063" t="s">
        <v>63</v>
      </c>
      <c r="J5063" t="s">
        <v>61</v>
      </c>
      <c r="K5063">
        <v>1</v>
      </c>
      <c r="L5063">
        <v>2</v>
      </c>
      <c r="M5063" t="s">
        <v>180</v>
      </c>
      <c r="N5063" t="s">
        <v>1215</v>
      </c>
      <c r="O5063">
        <v>0.92300000000000004</v>
      </c>
      <c r="P5063" t="s">
        <v>71</v>
      </c>
      <c r="R5063" t="s">
        <v>116</v>
      </c>
      <c r="S5063" t="s">
        <v>42</v>
      </c>
      <c r="T5063">
        <v>0</v>
      </c>
      <c r="U5063">
        <v>1</v>
      </c>
      <c r="V5063">
        <v>0</v>
      </c>
      <c r="W5063">
        <v>0</v>
      </c>
      <c r="X5063">
        <v>0</v>
      </c>
      <c r="Y5063">
        <v>0</v>
      </c>
      <c r="Z5063">
        <v>1</v>
      </c>
      <c r="AA5063">
        <v>88.5</v>
      </c>
      <c r="AB5063">
        <v>81.900000000000006</v>
      </c>
      <c r="AC5063">
        <v>3.58</v>
      </c>
      <c r="AD5063">
        <v>1.66</v>
      </c>
      <c r="AE5063">
        <v>0.13300000000000001</v>
      </c>
      <c r="AF5063">
        <v>1.8580000000000001</v>
      </c>
      <c r="AG5063">
        <v>-2.1669999999999998</v>
      </c>
      <c r="AH5063">
        <v>5.6929999999999996</v>
      </c>
      <c r="AI5063">
        <v>-12.12</v>
      </c>
      <c r="AJ5063">
        <v>7.37</v>
      </c>
      <c r="AK5063">
        <v>23.8</v>
      </c>
      <c r="AL5063">
        <v>42.2</v>
      </c>
      <c r="AM5063">
        <v>6.6</v>
      </c>
      <c r="AN5063">
        <v>238.53899999999999</v>
      </c>
      <c r="AO5063">
        <v>2715.41</v>
      </c>
      <c r="AP5063" t="s">
        <v>2872</v>
      </c>
    </row>
    <row r="5064" spans="1:42">
      <c r="A5064" t="s">
        <v>284</v>
      </c>
      <c r="B5064" t="s">
        <v>42</v>
      </c>
      <c r="C5064" t="s">
        <v>2869</v>
      </c>
      <c r="D5064" t="s">
        <v>409</v>
      </c>
      <c r="E5064" t="s">
        <v>2870</v>
      </c>
      <c r="F5064" t="s">
        <v>46</v>
      </c>
      <c r="G5064" t="s">
        <v>47</v>
      </c>
      <c r="H5064">
        <v>3</v>
      </c>
      <c r="I5064" t="s">
        <v>56</v>
      </c>
      <c r="J5064" t="s">
        <v>57</v>
      </c>
      <c r="K5064">
        <v>1</v>
      </c>
      <c r="L5064">
        <v>3</v>
      </c>
      <c r="M5064" t="s">
        <v>180</v>
      </c>
      <c r="N5064" t="s">
        <v>1215</v>
      </c>
      <c r="O5064">
        <v>0.84799999999999998</v>
      </c>
      <c r="P5064" t="s">
        <v>71</v>
      </c>
      <c r="R5064" t="s">
        <v>116</v>
      </c>
      <c r="S5064" t="s">
        <v>42</v>
      </c>
      <c r="T5064">
        <v>0</v>
      </c>
      <c r="U5064">
        <v>2</v>
      </c>
      <c r="V5064">
        <v>0</v>
      </c>
      <c r="W5064">
        <v>0</v>
      </c>
      <c r="X5064">
        <v>0</v>
      </c>
      <c r="Y5064">
        <v>0</v>
      </c>
      <c r="Z5064">
        <v>1</v>
      </c>
      <c r="AA5064">
        <v>91.5</v>
      </c>
      <c r="AB5064">
        <v>83.2</v>
      </c>
      <c r="AC5064">
        <v>3.63</v>
      </c>
      <c r="AD5064">
        <v>1.68</v>
      </c>
      <c r="AE5064">
        <v>0.85699999999999998</v>
      </c>
      <c r="AF5064">
        <v>4.0019999999999998</v>
      </c>
      <c r="AG5064">
        <v>-1.9410000000000001</v>
      </c>
      <c r="AH5064">
        <v>5.9569999999999999</v>
      </c>
      <c r="AI5064">
        <v>-6.64</v>
      </c>
      <c r="AJ5064">
        <v>9.2100000000000009</v>
      </c>
      <c r="AK5064">
        <v>23.7</v>
      </c>
      <c r="AL5064">
        <v>30.9</v>
      </c>
      <c r="AM5064">
        <v>4.3</v>
      </c>
      <c r="AN5064">
        <v>215.67500000000001</v>
      </c>
      <c r="AO5064">
        <v>2212.89</v>
      </c>
      <c r="AP5064" t="s">
        <v>2873</v>
      </c>
    </row>
    <row r="5065" spans="1:42">
      <c r="A5065" t="s">
        <v>284</v>
      </c>
      <c r="B5065" t="s">
        <v>42</v>
      </c>
      <c r="C5065" t="s">
        <v>2869</v>
      </c>
      <c r="D5065" t="s">
        <v>409</v>
      </c>
      <c r="E5065" t="s">
        <v>2870</v>
      </c>
      <c r="F5065" t="s">
        <v>46</v>
      </c>
      <c r="G5065" t="s">
        <v>47</v>
      </c>
      <c r="H5065">
        <v>4</v>
      </c>
      <c r="I5065" t="s">
        <v>56</v>
      </c>
      <c r="J5065" t="s">
        <v>57</v>
      </c>
      <c r="K5065">
        <v>1</v>
      </c>
      <c r="L5065">
        <v>4</v>
      </c>
      <c r="M5065" t="s">
        <v>180</v>
      </c>
      <c r="N5065" t="s">
        <v>1215</v>
      </c>
      <c r="O5065">
        <v>0.92</v>
      </c>
      <c r="P5065" t="s">
        <v>71</v>
      </c>
      <c r="R5065" t="s">
        <v>116</v>
      </c>
      <c r="S5065" t="s">
        <v>42</v>
      </c>
      <c r="T5065">
        <v>1</v>
      </c>
      <c r="U5065">
        <v>2</v>
      </c>
      <c r="V5065">
        <v>0</v>
      </c>
      <c r="W5065">
        <v>0</v>
      </c>
      <c r="X5065">
        <v>0</v>
      </c>
      <c r="Y5065">
        <v>0</v>
      </c>
      <c r="Z5065">
        <v>1</v>
      </c>
      <c r="AA5065">
        <v>90.1</v>
      </c>
      <c r="AB5065">
        <v>83.4</v>
      </c>
      <c r="AC5065">
        <v>3.58</v>
      </c>
      <c r="AD5065">
        <v>1.64</v>
      </c>
      <c r="AE5065">
        <v>1.306</v>
      </c>
      <c r="AF5065">
        <v>3.016</v>
      </c>
      <c r="AG5065">
        <v>-1.9279999999999999</v>
      </c>
      <c r="AH5065">
        <v>5.7939999999999996</v>
      </c>
      <c r="AI5065">
        <v>-9.69</v>
      </c>
      <c r="AJ5065">
        <v>7.87</v>
      </c>
      <c r="AK5065">
        <v>23.8</v>
      </c>
      <c r="AL5065">
        <v>38.299999999999997</v>
      </c>
      <c r="AM5065">
        <v>5.5</v>
      </c>
      <c r="AN5065">
        <v>230.768</v>
      </c>
      <c r="AO5065">
        <v>2440.7800000000002</v>
      </c>
      <c r="AP5065" t="s">
        <v>2874</v>
      </c>
    </row>
    <row r="5066" spans="1:42">
      <c r="A5066" t="s">
        <v>284</v>
      </c>
      <c r="B5066" t="s">
        <v>42</v>
      </c>
      <c r="C5066" t="s">
        <v>2869</v>
      </c>
      <c r="D5066" t="s">
        <v>409</v>
      </c>
      <c r="E5066" t="s">
        <v>2870</v>
      </c>
      <c r="F5066" t="s">
        <v>46</v>
      </c>
      <c r="G5066" t="s">
        <v>47</v>
      </c>
      <c r="H5066">
        <v>5</v>
      </c>
      <c r="I5066" t="s">
        <v>63</v>
      </c>
      <c r="J5066" t="s">
        <v>61</v>
      </c>
      <c r="K5066">
        <v>1</v>
      </c>
      <c r="L5066">
        <v>5</v>
      </c>
      <c r="M5066" t="s">
        <v>180</v>
      </c>
      <c r="N5066" t="s">
        <v>1215</v>
      </c>
      <c r="O5066">
        <v>0.92100000000000004</v>
      </c>
      <c r="P5066" t="s">
        <v>71</v>
      </c>
      <c r="R5066" t="s">
        <v>116</v>
      </c>
      <c r="S5066" t="s">
        <v>42</v>
      </c>
      <c r="T5066">
        <v>2</v>
      </c>
      <c r="U5066">
        <v>2</v>
      </c>
      <c r="V5066">
        <v>0</v>
      </c>
      <c r="W5066">
        <v>0</v>
      </c>
      <c r="X5066">
        <v>0</v>
      </c>
      <c r="Y5066">
        <v>0</v>
      </c>
      <c r="Z5066">
        <v>1</v>
      </c>
      <c r="AA5066">
        <v>89.8</v>
      </c>
      <c r="AB5066">
        <v>82.7</v>
      </c>
      <c r="AC5066">
        <v>3.67</v>
      </c>
      <c r="AD5066">
        <v>1.68</v>
      </c>
      <c r="AE5066">
        <v>0.59199999999999997</v>
      </c>
      <c r="AF5066">
        <v>1.8959999999999999</v>
      </c>
      <c r="AG5066">
        <v>-2.1070000000000002</v>
      </c>
      <c r="AH5066">
        <v>5.5940000000000003</v>
      </c>
      <c r="AI5066">
        <v>-10.76</v>
      </c>
      <c r="AJ5066">
        <v>6.56</v>
      </c>
      <c r="AK5066">
        <v>23.8</v>
      </c>
      <c r="AL5066">
        <v>37.299999999999997</v>
      </c>
      <c r="AM5066">
        <v>6.4</v>
      </c>
      <c r="AN5066">
        <v>238.47</v>
      </c>
      <c r="AO5066">
        <v>2433.83</v>
      </c>
      <c r="AP5066" t="s">
        <v>2875</v>
      </c>
    </row>
    <row r="5067" spans="1:42">
      <c r="A5067" t="s">
        <v>284</v>
      </c>
      <c r="B5067" t="s">
        <v>42</v>
      </c>
      <c r="C5067" t="s">
        <v>2869</v>
      </c>
      <c r="D5067" t="s">
        <v>409</v>
      </c>
      <c r="E5067" t="s">
        <v>2870</v>
      </c>
      <c r="F5067" t="s">
        <v>46</v>
      </c>
      <c r="G5067" t="s">
        <v>47</v>
      </c>
      <c r="H5067">
        <v>7</v>
      </c>
      <c r="I5067" t="s">
        <v>56</v>
      </c>
      <c r="J5067" t="s">
        <v>57</v>
      </c>
      <c r="K5067">
        <v>2</v>
      </c>
      <c r="L5067">
        <v>2</v>
      </c>
      <c r="M5067" t="s">
        <v>180</v>
      </c>
      <c r="N5067" t="s">
        <v>1215</v>
      </c>
      <c r="O5067">
        <v>0.92200000000000004</v>
      </c>
      <c r="P5067" t="s">
        <v>149</v>
      </c>
      <c r="R5067" t="s">
        <v>100</v>
      </c>
      <c r="S5067" t="s">
        <v>42</v>
      </c>
      <c r="T5067">
        <v>0</v>
      </c>
      <c r="U5067">
        <v>1</v>
      </c>
      <c r="V5067">
        <v>1</v>
      </c>
      <c r="W5067">
        <v>0</v>
      </c>
      <c r="X5067">
        <v>0</v>
      </c>
      <c r="Y5067">
        <v>0</v>
      </c>
      <c r="Z5067">
        <v>1</v>
      </c>
      <c r="AA5067">
        <v>89.3</v>
      </c>
      <c r="AB5067">
        <v>82.8</v>
      </c>
      <c r="AC5067">
        <v>3.46</v>
      </c>
      <c r="AD5067">
        <v>1.64</v>
      </c>
      <c r="AE5067">
        <v>1.1830000000000001</v>
      </c>
      <c r="AF5067">
        <v>2.0880000000000001</v>
      </c>
      <c r="AG5067">
        <v>-1.8919999999999999</v>
      </c>
      <c r="AH5067">
        <v>5.6959999999999997</v>
      </c>
      <c r="AI5067">
        <v>-9.17</v>
      </c>
      <c r="AJ5067">
        <v>7.42</v>
      </c>
      <c r="AK5067">
        <v>23.8</v>
      </c>
      <c r="AL5067">
        <v>34.299999999999997</v>
      </c>
      <c r="AM5067">
        <v>5.7</v>
      </c>
      <c r="AN5067">
        <v>230.84100000000001</v>
      </c>
      <c r="AO5067">
        <v>2282.9899999999998</v>
      </c>
      <c r="AP5067" t="s">
        <v>2877</v>
      </c>
    </row>
    <row r="5068" spans="1:42">
      <c r="A5068" t="s">
        <v>284</v>
      </c>
      <c r="B5068" t="s">
        <v>42</v>
      </c>
      <c r="C5068" t="s">
        <v>2869</v>
      </c>
      <c r="D5068" t="s">
        <v>409</v>
      </c>
      <c r="E5068" t="s">
        <v>2870</v>
      </c>
      <c r="F5068" t="s">
        <v>46</v>
      </c>
      <c r="G5068" t="s">
        <v>47</v>
      </c>
      <c r="H5068">
        <v>8</v>
      </c>
      <c r="I5068" t="s">
        <v>56</v>
      </c>
      <c r="J5068" t="s">
        <v>57</v>
      </c>
      <c r="K5068">
        <v>2</v>
      </c>
      <c r="L5068">
        <v>3</v>
      </c>
      <c r="M5068" t="s">
        <v>180</v>
      </c>
      <c r="N5068" t="s">
        <v>1215</v>
      </c>
      <c r="O5068">
        <v>0.92200000000000004</v>
      </c>
      <c r="P5068" t="s">
        <v>149</v>
      </c>
      <c r="R5068" t="s">
        <v>100</v>
      </c>
      <c r="S5068" t="s">
        <v>42</v>
      </c>
      <c r="T5068">
        <v>1</v>
      </c>
      <c r="U5068">
        <v>1</v>
      </c>
      <c r="V5068">
        <v>1</v>
      </c>
      <c r="W5068">
        <v>0</v>
      </c>
      <c r="X5068">
        <v>0</v>
      </c>
      <c r="Y5068">
        <v>0</v>
      </c>
      <c r="Z5068">
        <v>1</v>
      </c>
      <c r="AA5068">
        <v>88.9</v>
      </c>
      <c r="AB5068">
        <v>82.1</v>
      </c>
      <c r="AC5068">
        <v>3.55</v>
      </c>
      <c r="AD5068">
        <v>1.64</v>
      </c>
      <c r="AE5068">
        <v>0.63</v>
      </c>
      <c r="AF5068">
        <v>1.5269999999999999</v>
      </c>
      <c r="AG5068">
        <v>-1.974</v>
      </c>
      <c r="AH5068">
        <v>5.6420000000000003</v>
      </c>
      <c r="AI5068">
        <v>-9.44</v>
      </c>
      <c r="AJ5068">
        <v>6.29</v>
      </c>
      <c r="AK5068">
        <v>23.8</v>
      </c>
      <c r="AL5068">
        <v>32.1</v>
      </c>
      <c r="AM5068">
        <v>6.3</v>
      </c>
      <c r="AN5068">
        <v>236.11799999999999</v>
      </c>
      <c r="AO5068">
        <v>2171.1</v>
      </c>
      <c r="AP5068" t="s">
        <v>2878</v>
      </c>
    </row>
    <row r="5069" spans="1:42">
      <c r="A5069" t="s">
        <v>284</v>
      </c>
      <c r="B5069" t="s">
        <v>42</v>
      </c>
      <c r="C5069" t="s">
        <v>2869</v>
      </c>
      <c r="D5069" t="s">
        <v>409</v>
      </c>
      <c r="E5069" t="s">
        <v>2870</v>
      </c>
      <c r="F5069" t="s">
        <v>46</v>
      </c>
      <c r="G5069" t="s">
        <v>47</v>
      </c>
      <c r="H5069">
        <v>9</v>
      </c>
      <c r="I5069" t="s">
        <v>56</v>
      </c>
      <c r="J5069" t="s">
        <v>57</v>
      </c>
      <c r="K5069">
        <v>2</v>
      </c>
      <c r="L5069">
        <v>4</v>
      </c>
      <c r="M5069" t="s">
        <v>180</v>
      </c>
      <c r="N5069" t="s">
        <v>1215</v>
      </c>
      <c r="O5069">
        <v>0.92300000000000004</v>
      </c>
      <c r="P5069" t="s">
        <v>149</v>
      </c>
      <c r="R5069" t="s">
        <v>100</v>
      </c>
      <c r="S5069" t="s">
        <v>42</v>
      </c>
      <c r="T5069">
        <v>2</v>
      </c>
      <c r="U5069">
        <v>1</v>
      </c>
      <c r="V5069">
        <v>1</v>
      </c>
      <c r="W5069">
        <v>0</v>
      </c>
      <c r="X5069">
        <v>0</v>
      </c>
      <c r="Y5069">
        <v>0</v>
      </c>
      <c r="Z5069">
        <v>1</v>
      </c>
      <c r="AA5069">
        <v>88.9</v>
      </c>
      <c r="AB5069">
        <v>82.3</v>
      </c>
      <c r="AC5069">
        <v>3.55</v>
      </c>
      <c r="AD5069">
        <v>1.68</v>
      </c>
      <c r="AE5069">
        <v>0.69899999999999995</v>
      </c>
      <c r="AF5069">
        <v>1.2909999999999999</v>
      </c>
      <c r="AG5069">
        <v>-2.0190000000000001</v>
      </c>
      <c r="AH5069">
        <v>5.4729999999999999</v>
      </c>
      <c r="AI5069">
        <v>-9.65</v>
      </c>
      <c r="AJ5069">
        <v>5.63</v>
      </c>
      <c r="AK5069">
        <v>23.8</v>
      </c>
      <c r="AL5069">
        <v>31.7</v>
      </c>
      <c r="AM5069">
        <v>6.6</v>
      </c>
      <c r="AN5069">
        <v>239.54300000000001</v>
      </c>
      <c r="AO5069">
        <v>2144.91</v>
      </c>
      <c r="AP5069" t="s">
        <v>2879</v>
      </c>
    </row>
    <row r="5070" spans="1:42">
      <c r="A5070" t="s">
        <v>284</v>
      </c>
      <c r="B5070" t="s">
        <v>42</v>
      </c>
      <c r="C5070" t="s">
        <v>2869</v>
      </c>
      <c r="D5070" t="s">
        <v>409</v>
      </c>
      <c r="E5070" t="s">
        <v>2870</v>
      </c>
      <c r="F5070" t="s">
        <v>46</v>
      </c>
      <c r="G5070" t="s">
        <v>47</v>
      </c>
      <c r="H5070">
        <v>10</v>
      </c>
      <c r="I5070" t="s">
        <v>48</v>
      </c>
      <c r="J5070" t="s">
        <v>49</v>
      </c>
      <c r="K5070">
        <v>2</v>
      </c>
      <c r="L5070">
        <v>5</v>
      </c>
      <c r="M5070" t="s">
        <v>180</v>
      </c>
      <c r="N5070" t="s">
        <v>1215</v>
      </c>
      <c r="O5070">
        <v>0.92100000000000004</v>
      </c>
      <c r="P5070" t="s">
        <v>149</v>
      </c>
      <c r="Q5070" t="s">
        <v>150</v>
      </c>
      <c r="R5070" t="s">
        <v>100</v>
      </c>
      <c r="S5070" t="s">
        <v>42</v>
      </c>
      <c r="T5070">
        <v>3</v>
      </c>
      <c r="U5070">
        <v>1</v>
      </c>
      <c r="V5070">
        <v>1</v>
      </c>
      <c r="W5070">
        <v>0</v>
      </c>
      <c r="X5070">
        <v>0</v>
      </c>
      <c r="Y5070">
        <v>0</v>
      </c>
      <c r="Z5070">
        <v>1</v>
      </c>
      <c r="AA5070">
        <v>89</v>
      </c>
      <c r="AB5070">
        <v>82.2</v>
      </c>
      <c r="AC5070">
        <v>3.28</v>
      </c>
      <c r="AD5070">
        <v>1.7</v>
      </c>
      <c r="AE5070">
        <v>-0.63300000000000001</v>
      </c>
      <c r="AF5070">
        <v>3.2429999999999999</v>
      </c>
      <c r="AG5070">
        <v>-2.2770000000000001</v>
      </c>
      <c r="AH5070">
        <v>5.7169999999999996</v>
      </c>
      <c r="AI5070">
        <v>-8.9499999999999993</v>
      </c>
      <c r="AJ5070">
        <v>7.35</v>
      </c>
      <c r="AK5070">
        <v>23.8</v>
      </c>
      <c r="AL5070">
        <v>35.1</v>
      </c>
      <c r="AM5070">
        <v>5.7</v>
      </c>
      <c r="AN5070">
        <v>230.45500000000001</v>
      </c>
      <c r="AO5070">
        <v>2230.4499999999998</v>
      </c>
      <c r="AP5070" t="s">
        <v>2880</v>
      </c>
    </row>
    <row r="5071" spans="1:42">
      <c r="A5071" t="s">
        <v>284</v>
      </c>
      <c r="B5071" t="s">
        <v>42</v>
      </c>
      <c r="C5071" t="s">
        <v>2869</v>
      </c>
      <c r="D5071" t="s">
        <v>409</v>
      </c>
      <c r="E5071" t="s">
        <v>2870</v>
      </c>
      <c r="F5071" t="s">
        <v>46</v>
      </c>
      <c r="G5071" t="s">
        <v>47</v>
      </c>
      <c r="H5071">
        <v>11</v>
      </c>
      <c r="I5071" t="s">
        <v>63</v>
      </c>
      <c r="J5071" t="s">
        <v>61</v>
      </c>
      <c r="K5071">
        <v>3</v>
      </c>
      <c r="L5071">
        <v>1</v>
      </c>
      <c r="M5071" t="s">
        <v>180</v>
      </c>
      <c r="N5071" t="s">
        <v>1215</v>
      </c>
      <c r="O5071">
        <v>0.92</v>
      </c>
      <c r="P5071" t="s">
        <v>124</v>
      </c>
      <c r="R5071" t="s">
        <v>97</v>
      </c>
      <c r="S5071" t="s">
        <v>42</v>
      </c>
      <c r="T5071">
        <v>0</v>
      </c>
      <c r="U5071">
        <v>0</v>
      </c>
      <c r="V5071">
        <v>2</v>
      </c>
      <c r="W5071">
        <v>0</v>
      </c>
      <c r="X5071">
        <v>0</v>
      </c>
      <c r="Y5071">
        <v>0</v>
      </c>
      <c r="Z5071">
        <v>1</v>
      </c>
      <c r="AA5071">
        <v>90.1</v>
      </c>
      <c r="AB5071">
        <v>83.1</v>
      </c>
      <c r="AC5071">
        <v>3.63</v>
      </c>
      <c r="AD5071">
        <v>1.76</v>
      </c>
      <c r="AE5071">
        <v>-0.50900000000000001</v>
      </c>
      <c r="AF5071">
        <v>2.5</v>
      </c>
      <c r="AG5071">
        <v>-2.141</v>
      </c>
      <c r="AH5071">
        <v>5.6879999999999997</v>
      </c>
      <c r="AI5071">
        <v>-9.7200000000000006</v>
      </c>
      <c r="AJ5071">
        <v>7.32</v>
      </c>
      <c r="AK5071">
        <v>23.8</v>
      </c>
      <c r="AL5071">
        <v>37.799999999999997</v>
      </c>
      <c r="AM5071">
        <v>5.9</v>
      </c>
      <c r="AN5071">
        <v>232.839</v>
      </c>
      <c r="AO5071">
        <v>2365.64</v>
      </c>
      <c r="AP5071" t="s">
        <v>2881</v>
      </c>
    </row>
    <row r="5072" spans="1:42">
      <c r="A5072" t="s">
        <v>284</v>
      </c>
      <c r="B5072" t="s">
        <v>42</v>
      </c>
      <c r="C5072" t="s">
        <v>2869</v>
      </c>
      <c r="D5072" t="s">
        <v>409</v>
      </c>
      <c r="E5072" t="s">
        <v>2870</v>
      </c>
      <c r="F5072" t="s">
        <v>46</v>
      </c>
      <c r="G5072" t="s">
        <v>47</v>
      </c>
      <c r="H5072">
        <v>13</v>
      </c>
      <c r="I5072" t="s">
        <v>60</v>
      </c>
      <c r="J5072" t="s">
        <v>61</v>
      </c>
      <c r="K5072">
        <v>3</v>
      </c>
      <c r="L5072">
        <v>3</v>
      </c>
      <c r="M5072" t="s">
        <v>180</v>
      </c>
      <c r="N5072" t="s">
        <v>1215</v>
      </c>
      <c r="O5072">
        <v>0.92</v>
      </c>
      <c r="P5072" t="s">
        <v>124</v>
      </c>
      <c r="R5072" t="s">
        <v>97</v>
      </c>
      <c r="S5072" t="s">
        <v>42</v>
      </c>
      <c r="T5072">
        <v>1</v>
      </c>
      <c r="U5072">
        <v>1</v>
      </c>
      <c r="V5072">
        <v>2</v>
      </c>
      <c r="W5072">
        <v>0</v>
      </c>
      <c r="X5072">
        <v>0</v>
      </c>
      <c r="Y5072">
        <v>0</v>
      </c>
      <c r="Z5072">
        <v>1</v>
      </c>
      <c r="AA5072">
        <v>89.4</v>
      </c>
      <c r="AB5072">
        <v>82.2</v>
      </c>
      <c r="AC5072">
        <v>3.59</v>
      </c>
      <c r="AD5072">
        <v>1.89</v>
      </c>
      <c r="AE5072">
        <v>0.40799999999999997</v>
      </c>
      <c r="AF5072">
        <v>3.0249999999999999</v>
      </c>
      <c r="AG5072">
        <v>-2.1</v>
      </c>
      <c r="AH5072">
        <v>5.6619999999999999</v>
      </c>
      <c r="AI5072">
        <v>-10.69</v>
      </c>
      <c r="AJ5072">
        <v>6.41</v>
      </c>
      <c r="AK5072">
        <v>23.8</v>
      </c>
      <c r="AL5072">
        <v>37.299999999999997</v>
      </c>
      <c r="AM5072">
        <v>6.4</v>
      </c>
      <c r="AN5072">
        <v>238.89599999999999</v>
      </c>
      <c r="AO5072">
        <v>2397.15</v>
      </c>
      <c r="AP5072" t="s">
        <v>2883</v>
      </c>
    </row>
    <row r="5073" spans="1:42">
      <c r="A5073" t="s">
        <v>284</v>
      </c>
      <c r="B5073" t="s">
        <v>42</v>
      </c>
      <c r="C5073" t="s">
        <v>2869</v>
      </c>
      <c r="D5073" t="s">
        <v>409</v>
      </c>
      <c r="E5073" t="s">
        <v>2870</v>
      </c>
      <c r="F5073" t="s">
        <v>46</v>
      </c>
      <c r="G5073" t="s">
        <v>47</v>
      </c>
      <c r="H5073">
        <v>15</v>
      </c>
      <c r="I5073" t="s">
        <v>48</v>
      </c>
      <c r="J5073" t="s">
        <v>49</v>
      </c>
      <c r="K5073">
        <v>3</v>
      </c>
      <c r="L5073">
        <v>5</v>
      </c>
      <c r="M5073" t="s">
        <v>180</v>
      </c>
      <c r="N5073" t="s">
        <v>1215</v>
      </c>
      <c r="O5073">
        <v>0.92</v>
      </c>
      <c r="P5073" t="s">
        <v>124</v>
      </c>
      <c r="Q5073" t="s">
        <v>125</v>
      </c>
      <c r="R5073" t="s">
        <v>97</v>
      </c>
      <c r="S5073" t="s">
        <v>42</v>
      </c>
      <c r="T5073">
        <v>1</v>
      </c>
      <c r="U5073">
        <v>2</v>
      </c>
      <c r="V5073">
        <v>2</v>
      </c>
      <c r="W5073">
        <v>0</v>
      </c>
      <c r="X5073">
        <v>0</v>
      </c>
      <c r="Y5073">
        <v>0</v>
      </c>
      <c r="Z5073">
        <v>1</v>
      </c>
      <c r="AA5073">
        <v>90.5</v>
      </c>
      <c r="AB5073">
        <v>84.1</v>
      </c>
      <c r="AC5073">
        <v>3.59</v>
      </c>
      <c r="AD5073">
        <v>1.89</v>
      </c>
      <c r="AE5073">
        <v>-0.47199999999999998</v>
      </c>
      <c r="AF5073">
        <v>2.6859999999999999</v>
      </c>
      <c r="AG5073">
        <v>-2.0640000000000001</v>
      </c>
      <c r="AH5073">
        <v>5.7110000000000003</v>
      </c>
      <c r="AI5073">
        <v>-9.41</v>
      </c>
      <c r="AJ5073">
        <v>5.41</v>
      </c>
      <c r="AK5073">
        <v>23.8</v>
      </c>
      <c r="AL5073">
        <v>33.9</v>
      </c>
      <c r="AM5073">
        <v>6.3</v>
      </c>
      <c r="AN5073">
        <v>239.922</v>
      </c>
      <c r="AO5073">
        <v>2138.41</v>
      </c>
      <c r="AP5073" t="s">
        <v>2885</v>
      </c>
    </row>
    <row r="5074" spans="1:42">
      <c r="A5074" t="s">
        <v>284</v>
      </c>
      <c r="B5074" t="s">
        <v>42</v>
      </c>
      <c r="C5074" t="s">
        <v>2869</v>
      </c>
      <c r="D5074" t="s">
        <v>409</v>
      </c>
      <c r="E5074" t="s">
        <v>2870</v>
      </c>
      <c r="F5074" t="s">
        <v>46</v>
      </c>
      <c r="G5074" t="s">
        <v>47</v>
      </c>
      <c r="H5074">
        <v>17</v>
      </c>
      <c r="I5074" t="s">
        <v>56</v>
      </c>
      <c r="J5074" t="s">
        <v>57</v>
      </c>
      <c r="K5074">
        <v>4</v>
      </c>
      <c r="L5074">
        <v>2</v>
      </c>
      <c r="M5074" t="s">
        <v>180</v>
      </c>
      <c r="N5074" t="s">
        <v>1215</v>
      </c>
      <c r="O5074">
        <v>0.92200000000000004</v>
      </c>
      <c r="P5074" t="s">
        <v>51</v>
      </c>
      <c r="R5074" t="s">
        <v>78</v>
      </c>
      <c r="S5074" t="s">
        <v>54</v>
      </c>
      <c r="T5074">
        <v>0</v>
      </c>
      <c r="U5074">
        <v>1</v>
      </c>
      <c r="V5074">
        <v>0</v>
      </c>
      <c r="W5074">
        <v>0</v>
      </c>
      <c r="X5074">
        <v>0</v>
      </c>
      <c r="Y5074">
        <v>0</v>
      </c>
      <c r="Z5074">
        <v>2</v>
      </c>
      <c r="AA5074">
        <v>89.1</v>
      </c>
      <c r="AB5074">
        <v>82.5</v>
      </c>
      <c r="AC5074">
        <v>3.38</v>
      </c>
      <c r="AD5074">
        <v>1.67</v>
      </c>
      <c r="AE5074">
        <v>-1.39</v>
      </c>
      <c r="AF5074">
        <v>1.69</v>
      </c>
      <c r="AG5074">
        <v>-2.3559999999999999</v>
      </c>
      <c r="AH5074">
        <v>5.7560000000000002</v>
      </c>
      <c r="AI5074">
        <v>-9.7200000000000006</v>
      </c>
      <c r="AJ5074">
        <v>5.75</v>
      </c>
      <c r="AK5074">
        <v>23.8</v>
      </c>
      <c r="AL5074">
        <v>33.799999999999997</v>
      </c>
      <c r="AM5074">
        <v>6.6</v>
      </c>
      <c r="AN5074">
        <v>239.191</v>
      </c>
      <c r="AO5074">
        <v>2174.21</v>
      </c>
      <c r="AP5074" t="s">
        <v>2887</v>
      </c>
    </row>
    <row r="5075" spans="1:42">
      <c r="A5075" t="s">
        <v>284</v>
      </c>
      <c r="B5075" t="s">
        <v>42</v>
      </c>
      <c r="C5075" t="s">
        <v>2869</v>
      </c>
      <c r="D5075" t="s">
        <v>409</v>
      </c>
      <c r="E5075" t="s">
        <v>2870</v>
      </c>
      <c r="F5075" t="s">
        <v>46</v>
      </c>
      <c r="G5075" t="s">
        <v>47</v>
      </c>
      <c r="H5075">
        <v>18</v>
      </c>
      <c r="I5075" t="s">
        <v>60</v>
      </c>
      <c r="J5075" t="s">
        <v>61</v>
      </c>
      <c r="K5075">
        <v>4</v>
      </c>
      <c r="L5075">
        <v>3</v>
      </c>
      <c r="M5075" t="s">
        <v>180</v>
      </c>
      <c r="N5075" t="s">
        <v>1215</v>
      </c>
      <c r="O5075">
        <v>0.90900000000000003</v>
      </c>
      <c r="P5075" t="s">
        <v>51</v>
      </c>
      <c r="R5075" t="s">
        <v>78</v>
      </c>
      <c r="S5075" t="s">
        <v>54</v>
      </c>
      <c r="T5075">
        <v>1</v>
      </c>
      <c r="U5075">
        <v>1</v>
      </c>
      <c r="V5075">
        <v>0</v>
      </c>
      <c r="W5075">
        <v>0</v>
      </c>
      <c r="X5075">
        <v>0</v>
      </c>
      <c r="Y5075">
        <v>0</v>
      </c>
      <c r="Z5075">
        <v>2</v>
      </c>
      <c r="AA5075">
        <v>90.3</v>
      </c>
      <c r="AB5075">
        <v>83.7</v>
      </c>
      <c r="AC5075">
        <v>3.32</v>
      </c>
      <c r="AD5075">
        <v>1.61</v>
      </c>
      <c r="AE5075">
        <v>-0.25700000000000001</v>
      </c>
      <c r="AF5075">
        <v>2.1859999999999999</v>
      </c>
      <c r="AG5075">
        <v>-2.19</v>
      </c>
      <c r="AH5075">
        <v>5.7249999999999996</v>
      </c>
      <c r="AI5075">
        <v>-7.24</v>
      </c>
      <c r="AJ5075">
        <v>6.81</v>
      </c>
      <c r="AK5075">
        <v>23.8</v>
      </c>
      <c r="AL5075">
        <v>28.6</v>
      </c>
      <c r="AM5075">
        <v>5.4</v>
      </c>
      <c r="AN5075">
        <v>226.577</v>
      </c>
      <c r="AO5075">
        <v>1947.9</v>
      </c>
      <c r="AP5075" t="s">
        <v>2888</v>
      </c>
    </row>
    <row r="5076" spans="1:42">
      <c r="A5076" t="s">
        <v>284</v>
      </c>
      <c r="B5076" t="s">
        <v>42</v>
      </c>
      <c r="C5076" t="s">
        <v>2869</v>
      </c>
      <c r="D5076" t="s">
        <v>409</v>
      </c>
      <c r="E5076" t="s">
        <v>2870</v>
      </c>
      <c r="F5076" t="s">
        <v>46</v>
      </c>
      <c r="G5076" t="s">
        <v>47</v>
      </c>
      <c r="H5076">
        <v>20</v>
      </c>
      <c r="I5076" t="s">
        <v>56</v>
      </c>
      <c r="J5076" t="s">
        <v>57</v>
      </c>
      <c r="K5076">
        <v>5</v>
      </c>
      <c r="L5076">
        <v>1</v>
      </c>
      <c r="M5076" t="s">
        <v>180</v>
      </c>
      <c r="N5076" t="s">
        <v>1215</v>
      </c>
      <c r="O5076">
        <v>0.92200000000000004</v>
      </c>
      <c r="P5076" t="s">
        <v>51</v>
      </c>
      <c r="R5076" t="s">
        <v>66</v>
      </c>
      <c r="S5076" t="s">
        <v>42</v>
      </c>
      <c r="T5076">
        <v>0</v>
      </c>
      <c r="U5076">
        <v>0</v>
      </c>
      <c r="V5076">
        <v>1</v>
      </c>
      <c r="W5076">
        <v>0</v>
      </c>
      <c r="X5076">
        <v>0</v>
      </c>
      <c r="Y5076">
        <v>0</v>
      </c>
      <c r="Z5076">
        <v>2</v>
      </c>
      <c r="AA5076">
        <v>88.9</v>
      </c>
      <c r="AB5076">
        <v>82.4</v>
      </c>
      <c r="AC5076">
        <v>3.26</v>
      </c>
      <c r="AD5076">
        <v>1.43</v>
      </c>
      <c r="AE5076">
        <v>-0.95499999999999996</v>
      </c>
      <c r="AF5076">
        <v>0.627</v>
      </c>
      <c r="AG5076">
        <v>-2.3610000000000002</v>
      </c>
      <c r="AH5076">
        <v>5.601</v>
      </c>
      <c r="AI5076">
        <v>-8.23</v>
      </c>
      <c r="AJ5076">
        <v>7.67</v>
      </c>
      <c r="AK5076">
        <v>23.8</v>
      </c>
      <c r="AL5076">
        <v>32</v>
      </c>
      <c r="AM5076">
        <v>5.8</v>
      </c>
      <c r="AN5076">
        <v>226.85599999999999</v>
      </c>
      <c r="AO5076">
        <v>2162.98</v>
      </c>
      <c r="AP5076" t="s">
        <v>2890</v>
      </c>
    </row>
    <row r="5077" spans="1:42">
      <c r="A5077" t="s">
        <v>284</v>
      </c>
      <c r="B5077" t="s">
        <v>42</v>
      </c>
      <c r="C5077" t="s">
        <v>2869</v>
      </c>
      <c r="D5077" t="s">
        <v>409</v>
      </c>
      <c r="E5077" t="s">
        <v>2870</v>
      </c>
      <c r="F5077" t="s">
        <v>46</v>
      </c>
      <c r="G5077" t="s">
        <v>47</v>
      </c>
      <c r="H5077">
        <v>21</v>
      </c>
      <c r="I5077" t="s">
        <v>48</v>
      </c>
      <c r="J5077" t="s">
        <v>49</v>
      </c>
      <c r="K5077">
        <v>5</v>
      </c>
      <c r="L5077">
        <v>2</v>
      </c>
      <c r="M5077" t="s">
        <v>180</v>
      </c>
      <c r="N5077" t="s">
        <v>1215</v>
      </c>
      <c r="O5077">
        <v>0.91900000000000004</v>
      </c>
      <c r="P5077" t="s">
        <v>51</v>
      </c>
      <c r="Q5077" t="s">
        <v>52</v>
      </c>
      <c r="R5077" t="s">
        <v>66</v>
      </c>
      <c r="S5077" t="s">
        <v>42</v>
      </c>
      <c r="T5077">
        <v>1</v>
      </c>
      <c r="U5077">
        <v>0</v>
      </c>
      <c r="V5077">
        <v>1</v>
      </c>
      <c r="W5077">
        <v>0</v>
      </c>
      <c r="X5077">
        <v>0</v>
      </c>
      <c r="Y5077">
        <v>0</v>
      </c>
      <c r="Z5077">
        <v>2</v>
      </c>
      <c r="AA5077">
        <v>89.2</v>
      </c>
      <c r="AB5077">
        <v>83.2</v>
      </c>
      <c r="AC5077">
        <v>3.31</v>
      </c>
      <c r="AD5077">
        <v>1.51</v>
      </c>
      <c r="AE5077">
        <v>-5.5E-2</v>
      </c>
      <c r="AF5077">
        <v>2.57</v>
      </c>
      <c r="AG5077">
        <v>-2.1320000000000001</v>
      </c>
      <c r="AH5077">
        <v>5.7350000000000003</v>
      </c>
      <c r="AI5077">
        <v>-7.6</v>
      </c>
      <c r="AJ5077">
        <v>5.37</v>
      </c>
      <c r="AK5077">
        <v>23.9</v>
      </c>
      <c r="AL5077">
        <v>27</v>
      </c>
      <c r="AM5077">
        <v>6.1</v>
      </c>
      <c r="AN5077">
        <v>234.56800000000001</v>
      </c>
      <c r="AO5077">
        <v>1814.93</v>
      </c>
      <c r="AP5077" t="s">
        <v>2891</v>
      </c>
    </row>
    <row r="5078" spans="1:42">
      <c r="A5078" t="s">
        <v>284</v>
      </c>
      <c r="B5078" t="s">
        <v>42</v>
      </c>
      <c r="C5078" t="s">
        <v>2869</v>
      </c>
      <c r="D5078" t="s">
        <v>409</v>
      </c>
      <c r="E5078" t="s">
        <v>2870</v>
      </c>
      <c r="F5078" t="s">
        <v>46</v>
      </c>
      <c r="G5078" t="s">
        <v>47</v>
      </c>
      <c r="H5078">
        <v>22</v>
      </c>
      <c r="I5078" t="s">
        <v>63</v>
      </c>
      <c r="J5078" t="s">
        <v>61</v>
      </c>
      <c r="K5078">
        <v>6</v>
      </c>
      <c r="L5078">
        <v>1</v>
      </c>
      <c r="M5078" t="s">
        <v>180</v>
      </c>
      <c r="N5078" t="s">
        <v>1215</v>
      </c>
      <c r="O5078">
        <v>0.92100000000000004</v>
      </c>
      <c r="P5078" t="s">
        <v>74</v>
      </c>
      <c r="R5078" t="s">
        <v>2780</v>
      </c>
      <c r="S5078" t="s">
        <v>42</v>
      </c>
      <c r="T5078">
        <v>0</v>
      </c>
      <c r="U5078">
        <v>0</v>
      </c>
      <c r="V5078">
        <v>2</v>
      </c>
      <c r="W5078">
        <v>0</v>
      </c>
      <c r="X5078">
        <v>0</v>
      </c>
      <c r="Y5078">
        <v>0</v>
      </c>
      <c r="Z5078">
        <v>2</v>
      </c>
      <c r="AA5078">
        <v>89.7</v>
      </c>
      <c r="AB5078">
        <v>82.9</v>
      </c>
      <c r="AC5078">
        <v>3.63</v>
      </c>
      <c r="AD5078">
        <v>1.68</v>
      </c>
      <c r="AE5078">
        <v>0.32800000000000001</v>
      </c>
      <c r="AF5078">
        <v>2.39</v>
      </c>
      <c r="AG5078">
        <v>-2.0449999999999999</v>
      </c>
      <c r="AH5078">
        <v>5.74</v>
      </c>
      <c r="AI5078">
        <v>-10.87</v>
      </c>
      <c r="AJ5078">
        <v>4.97</v>
      </c>
      <c r="AK5078">
        <v>23.8</v>
      </c>
      <c r="AL5078">
        <v>35.200000000000003</v>
      </c>
      <c r="AM5078">
        <v>6.9</v>
      </c>
      <c r="AN5078">
        <v>245.26900000000001</v>
      </c>
      <c r="AO5078">
        <v>2317.0100000000002</v>
      </c>
      <c r="AP5078" t="s">
        <v>2892</v>
      </c>
    </row>
    <row r="5079" spans="1:42">
      <c r="A5079" t="s">
        <v>284</v>
      </c>
      <c r="B5079" t="s">
        <v>42</v>
      </c>
      <c r="C5079" t="s">
        <v>2869</v>
      </c>
      <c r="D5079" t="s">
        <v>409</v>
      </c>
      <c r="E5079" t="s">
        <v>2870</v>
      </c>
      <c r="F5079" t="s">
        <v>46</v>
      </c>
      <c r="G5079" t="s">
        <v>47</v>
      </c>
      <c r="H5079">
        <v>23</v>
      </c>
      <c r="I5079" t="s">
        <v>48</v>
      </c>
      <c r="J5079" t="s">
        <v>49</v>
      </c>
      <c r="K5079">
        <v>6</v>
      </c>
      <c r="L5079">
        <v>2</v>
      </c>
      <c r="M5079" t="s">
        <v>180</v>
      </c>
      <c r="N5079" t="s">
        <v>1215</v>
      </c>
      <c r="O5079">
        <v>0.92200000000000004</v>
      </c>
      <c r="P5079" t="s">
        <v>74</v>
      </c>
      <c r="Q5079" t="s">
        <v>85</v>
      </c>
      <c r="R5079" t="s">
        <v>2780</v>
      </c>
      <c r="S5079" t="s">
        <v>42</v>
      </c>
      <c r="T5079">
        <v>0</v>
      </c>
      <c r="U5079">
        <v>1</v>
      </c>
      <c r="V5079">
        <v>2</v>
      </c>
      <c r="W5079">
        <v>0</v>
      </c>
      <c r="X5079">
        <v>0</v>
      </c>
      <c r="Y5079">
        <v>0</v>
      </c>
      <c r="Z5079">
        <v>2</v>
      </c>
      <c r="AA5079">
        <v>89.2</v>
      </c>
      <c r="AB5079">
        <v>82.6</v>
      </c>
      <c r="AC5079">
        <v>3.35</v>
      </c>
      <c r="AD5079">
        <v>1.48</v>
      </c>
      <c r="AE5079">
        <v>-0.71099999999999997</v>
      </c>
      <c r="AF5079">
        <v>1.7450000000000001</v>
      </c>
      <c r="AG5079">
        <v>-2.2130000000000001</v>
      </c>
      <c r="AH5079">
        <v>5.6260000000000003</v>
      </c>
      <c r="AI5079">
        <v>-9.56</v>
      </c>
      <c r="AJ5079">
        <v>5.32</v>
      </c>
      <c r="AK5079">
        <v>23.8</v>
      </c>
      <c r="AL5079">
        <v>32.4</v>
      </c>
      <c r="AM5079">
        <v>6.6</v>
      </c>
      <c r="AN5079">
        <v>240.68899999999999</v>
      </c>
      <c r="AO5079">
        <v>2110.0700000000002</v>
      </c>
      <c r="AP5079" t="s">
        <v>2893</v>
      </c>
    </row>
    <row r="5080" spans="1:42">
      <c r="A5080" t="s">
        <v>284</v>
      </c>
      <c r="B5080" t="s">
        <v>42</v>
      </c>
      <c r="C5080" t="s">
        <v>2869</v>
      </c>
      <c r="D5080" t="s">
        <v>409</v>
      </c>
      <c r="E5080" t="s">
        <v>2870</v>
      </c>
      <c r="F5080" t="s">
        <v>46</v>
      </c>
      <c r="G5080" t="s">
        <v>47</v>
      </c>
      <c r="H5080">
        <v>24</v>
      </c>
      <c r="I5080" t="s">
        <v>63</v>
      </c>
      <c r="J5080" t="s">
        <v>61</v>
      </c>
      <c r="K5080">
        <v>7</v>
      </c>
      <c r="L5080">
        <v>1</v>
      </c>
      <c r="M5080" t="s">
        <v>84</v>
      </c>
      <c r="N5080" t="s">
        <v>1215</v>
      </c>
      <c r="O5080">
        <v>0.90900000000000003</v>
      </c>
      <c r="P5080" t="s">
        <v>74</v>
      </c>
      <c r="R5080" t="s">
        <v>75</v>
      </c>
      <c r="S5080" t="s">
        <v>42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3</v>
      </c>
      <c r="AA5080">
        <v>89</v>
      </c>
      <c r="AB5080">
        <v>81.5</v>
      </c>
      <c r="AC5080">
        <v>3.59</v>
      </c>
      <c r="AD5080">
        <v>1.68</v>
      </c>
      <c r="AE5080">
        <v>0.19800000000000001</v>
      </c>
      <c r="AF5080">
        <v>1.849</v>
      </c>
      <c r="AG5080">
        <v>-1.93</v>
      </c>
      <c r="AH5080">
        <v>5.8520000000000003</v>
      </c>
      <c r="AI5080">
        <v>-3.6</v>
      </c>
      <c r="AJ5080">
        <v>10.36</v>
      </c>
      <c r="AK5080">
        <v>23.8</v>
      </c>
      <c r="AL5080">
        <v>16.3</v>
      </c>
      <c r="AM5080">
        <v>4</v>
      </c>
      <c r="AN5080">
        <v>199.1</v>
      </c>
      <c r="AO5080">
        <v>2090.14</v>
      </c>
      <c r="AP5080" t="s">
        <v>2894</v>
      </c>
    </row>
    <row r="5081" spans="1:42">
      <c r="A5081" t="s">
        <v>284</v>
      </c>
      <c r="B5081" t="s">
        <v>42</v>
      </c>
      <c r="C5081" t="s">
        <v>2869</v>
      </c>
      <c r="D5081" t="s">
        <v>409</v>
      </c>
      <c r="E5081" t="s">
        <v>2870</v>
      </c>
      <c r="F5081" t="s">
        <v>46</v>
      </c>
      <c r="G5081" t="s">
        <v>47</v>
      </c>
      <c r="H5081">
        <v>28</v>
      </c>
      <c r="I5081" t="s">
        <v>63</v>
      </c>
      <c r="J5081" t="s">
        <v>61</v>
      </c>
      <c r="K5081">
        <v>8</v>
      </c>
      <c r="L5081">
        <v>2</v>
      </c>
      <c r="M5081" t="s">
        <v>180</v>
      </c>
      <c r="N5081" t="s">
        <v>1215</v>
      </c>
      <c r="O5081">
        <v>0.92</v>
      </c>
      <c r="P5081" t="s">
        <v>65</v>
      </c>
      <c r="R5081" t="s">
        <v>1230</v>
      </c>
      <c r="S5081" t="s">
        <v>42</v>
      </c>
      <c r="T5081">
        <v>0</v>
      </c>
      <c r="U5081">
        <v>1</v>
      </c>
      <c r="V5081">
        <v>1</v>
      </c>
      <c r="W5081">
        <v>0</v>
      </c>
      <c r="X5081">
        <v>0</v>
      </c>
      <c r="Y5081">
        <v>0</v>
      </c>
      <c r="Z5081">
        <v>3</v>
      </c>
      <c r="AA5081">
        <v>89.1</v>
      </c>
      <c r="AB5081">
        <v>82.1</v>
      </c>
      <c r="AC5081">
        <v>3.42</v>
      </c>
      <c r="AD5081">
        <v>1.55</v>
      </c>
      <c r="AE5081">
        <v>0.78200000000000003</v>
      </c>
      <c r="AF5081">
        <v>3.07</v>
      </c>
      <c r="AG5081">
        <v>-1.8640000000000001</v>
      </c>
      <c r="AH5081">
        <v>5.7460000000000004</v>
      </c>
      <c r="AI5081">
        <v>-8.69</v>
      </c>
      <c r="AJ5081">
        <v>5.51</v>
      </c>
      <c r="AK5081">
        <v>23.8</v>
      </c>
      <c r="AL5081">
        <v>29.3</v>
      </c>
      <c r="AM5081">
        <v>6.3</v>
      </c>
      <c r="AN5081">
        <v>237.43</v>
      </c>
      <c r="AO5081">
        <v>1975.75</v>
      </c>
      <c r="AP5081" t="s">
        <v>2898</v>
      </c>
    </row>
    <row r="5082" spans="1:42">
      <c r="A5082" t="s">
        <v>284</v>
      </c>
      <c r="B5082" t="s">
        <v>42</v>
      </c>
      <c r="C5082" t="s">
        <v>2869</v>
      </c>
      <c r="D5082" t="s">
        <v>409</v>
      </c>
      <c r="E5082" t="s">
        <v>2870</v>
      </c>
      <c r="F5082" t="s">
        <v>46</v>
      </c>
      <c r="G5082" t="s">
        <v>47</v>
      </c>
      <c r="H5082">
        <v>32</v>
      </c>
      <c r="I5082" t="s">
        <v>63</v>
      </c>
      <c r="J5082" t="s">
        <v>61</v>
      </c>
      <c r="K5082">
        <v>10</v>
      </c>
      <c r="L5082">
        <v>1</v>
      </c>
      <c r="M5082" t="s">
        <v>180</v>
      </c>
      <c r="N5082" t="s">
        <v>1215</v>
      </c>
      <c r="O5082">
        <v>0.91400000000000003</v>
      </c>
      <c r="P5082" t="s">
        <v>139</v>
      </c>
      <c r="R5082" t="s">
        <v>116</v>
      </c>
      <c r="S5082" t="s">
        <v>42</v>
      </c>
      <c r="T5082">
        <v>0</v>
      </c>
      <c r="U5082">
        <v>0</v>
      </c>
      <c r="V5082">
        <v>2</v>
      </c>
      <c r="W5082">
        <v>1</v>
      </c>
      <c r="X5082">
        <v>0</v>
      </c>
      <c r="Y5082">
        <v>0</v>
      </c>
      <c r="Z5082">
        <v>3</v>
      </c>
      <c r="AA5082">
        <v>89.2</v>
      </c>
      <c r="AB5082">
        <v>82.9</v>
      </c>
      <c r="AC5082">
        <v>3.63</v>
      </c>
      <c r="AD5082">
        <v>1.6</v>
      </c>
      <c r="AE5082">
        <v>0.55100000000000005</v>
      </c>
      <c r="AF5082">
        <v>1.91</v>
      </c>
      <c r="AG5082">
        <v>-2.1139999999999999</v>
      </c>
      <c r="AH5082">
        <v>5.6840000000000002</v>
      </c>
      <c r="AI5082">
        <v>-7.34</v>
      </c>
      <c r="AJ5082">
        <v>5.8</v>
      </c>
      <c r="AK5082">
        <v>23.9</v>
      </c>
      <c r="AL5082">
        <v>25.7</v>
      </c>
      <c r="AM5082">
        <v>6</v>
      </c>
      <c r="AN5082">
        <v>231.50200000000001</v>
      </c>
      <c r="AO5082">
        <v>1814.54</v>
      </c>
      <c r="AP5082" t="s">
        <v>2900</v>
      </c>
    </row>
    <row r="5083" spans="1:42">
      <c r="A5083" t="s">
        <v>284</v>
      </c>
      <c r="B5083" t="s">
        <v>42</v>
      </c>
      <c r="C5083" t="s">
        <v>2869</v>
      </c>
      <c r="D5083" t="s">
        <v>409</v>
      </c>
      <c r="E5083" t="s">
        <v>2870</v>
      </c>
      <c r="F5083" t="s">
        <v>46</v>
      </c>
      <c r="G5083" t="s">
        <v>47</v>
      </c>
      <c r="H5083">
        <v>33</v>
      </c>
      <c r="I5083" t="s">
        <v>56</v>
      </c>
      <c r="J5083" t="s">
        <v>57</v>
      </c>
      <c r="K5083">
        <v>10</v>
      </c>
      <c r="L5083">
        <v>2</v>
      </c>
      <c r="M5083" t="s">
        <v>180</v>
      </c>
      <c r="N5083" t="s">
        <v>1215</v>
      </c>
      <c r="O5083">
        <v>0.92</v>
      </c>
      <c r="P5083" t="s">
        <v>139</v>
      </c>
      <c r="R5083" t="s">
        <v>116</v>
      </c>
      <c r="S5083" t="s">
        <v>42</v>
      </c>
      <c r="T5083">
        <v>0</v>
      </c>
      <c r="U5083">
        <v>1</v>
      </c>
      <c r="V5083">
        <v>2</v>
      </c>
      <c r="W5083">
        <v>1</v>
      </c>
      <c r="X5083">
        <v>0</v>
      </c>
      <c r="Y5083">
        <v>0</v>
      </c>
      <c r="Z5083">
        <v>3</v>
      </c>
      <c r="AA5083">
        <v>89.8</v>
      </c>
      <c r="AB5083">
        <v>83</v>
      </c>
      <c r="AC5083">
        <v>3.59</v>
      </c>
      <c r="AD5083">
        <v>1.64</v>
      </c>
      <c r="AE5083">
        <v>1.353</v>
      </c>
      <c r="AF5083">
        <v>3.194</v>
      </c>
      <c r="AG5083">
        <v>-1.9359999999999999</v>
      </c>
      <c r="AH5083">
        <v>5.71</v>
      </c>
      <c r="AI5083">
        <v>-9.0500000000000007</v>
      </c>
      <c r="AJ5083">
        <v>3.94</v>
      </c>
      <c r="AK5083">
        <v>23.8</v>
      </c>
      <c r="AL5083">
        <v>28.1</v>
      </c>
      <c r="AM5083">
        <v>6.7</v>
      </c>
      <c r="AN5083">
        <v>246.25399999999999</v>
      </c>
      <c r="AO5083">
        <v>1917.42</v>
      </c>
      <c r="AP5083" t="s">
        <v>2901</v>
      </c>
    </row>
    <row r="5084" spans="1:42">
      <c r="A5084" t="s">
        <v>284</v>
      </c>
      <c r="B5084" t="s">
        <v>42</v>
      </c>
      <c r="C5084" t="s">
        <v>2869</v>
      </c>
      <c r="D5084" t="s">
        <v>409</v>
      </c>
      <c r="E5084" t="s">
        <v>2870</v>
      </c>
      <c r="F5084" t="s">
        <v>46</v>
      </c>
      <c r="G5084" t="s">
        <v>47</v>
      </c>
      <c r="H5084">
        <v>34</v>
      </c>
      <c r="I5084" t="s">
        <v>56</v>
      </c>
      <c r="J5084" t="s">
        <v>57</v>
      </c>
      <c r="K5084">
        <v>10</v>
      </c>
      <c r="L5084">
        <v>3</v>
      </c>
      <c r="M5084" t="s">
        <v>180</v>
      </c>
      <c r="N5084" t="s">
        <v>1215</v>
      </c>
      <c r="O5084">
        <v>0.92</v>
      </c>
      <c r="P5084" t="s">
        <v>139</v>
      </c>
      <c r="R5084" t="s">
        <v>116</v>
      </c>
      <c r="S5084" t="s">
        <v>42</v>
      </c>
      <c r="T5084">
        <v>1</v>
      </c>
      <c r="U5084">
        <v>1</v>
      </c>
      <c r="V5084">
        <v>2</v>
      </c>
      <c r="W5084">
        <v>1</v>
      </c>
      <c r="X5084">
        <v>0</v>
      </c>
      <c r="Y5084">
        <v>0</v>
      </c>
      <c r="Z5084">
        <v>3</v>
      </c>
      <c r="AA5084">
        <v>89.1</v>
      </c>
      <c r="AB5084">
        <v>82.3</v>
      </c>
      <c r="AC5084">
        <v>3.58</v>
      </c>
      <c r="AD5084">
        <v>1.66</v>
      </c>
      <c r="AE5084">
        <v>1.1140000000000001</v>
      </c>
      <c r="AF5084">
        <v>2.11</v>
      </c>
      <c r="AG5084">
        <v>-1.97</v>
      </c>
      <c r="AH5084">
        <v>5.7469999999999999</v>
      </c>
      <c r="AI5084">
        <v>-7.96</v>
      </c>
      <c r="AJ5084">
        <v>7.69</v>
      </c>
      <c r="AK5084">
        <v>23.8</v>
      </c>
      <c r="AL5084">
        <v>30.3</v>
      </c>
      <c r="AM5084">
        <v>5.4</v>
      </c>
      <c r="AN5084">
        <v>225.839</v>
      </c>
      <c r="AO5084">
        <v>2130.02</v>
      </c>
      <c r="AP5084" t="s">
        <v>2902</v>
      </c>
    </row>
    <row r="5085" spans="1:42">
      <c r="A5085" t="s">
        <v>284</v>
      </c>
      <c r="B5085" t="s">
        <v>42</v>
      </c>
      <c r="C5085" t="s">
        <v>2869</v>
      </c>
      <c r="D5085" t="s">
        <v>409</v>
      </c>
      <c r="E5085" t="s">
        <v>2870</v>
      </c>
      <c r="F5085" t="s">
        <v>46</v>
      </c>
      <c r="G5085" t="s">
        <v>47</v>
      </c>
      <c r="H5085">
        <v>36</v>
      </c>
      <c r="I5085" t="s">
        <v>56</v>
      </c>
      <c r="J5085" t="s">
        <v>57</v>
      </c>
      <c r="K5085">
        <v>11</v>
      </c>
      <c r="L5085">
        <v>1</v>
      </c>
      <c r="M5085" t="s">
        <v>180</v>
      </c>
      <c r="N5085" t="s">
        <v>1215</v>
      </c>
      <c r="O5085">
        <v>0.92</v>
      </c>
      <c r="P5085" t="s">
        <v>65</v>
      </c>
      <c r="R5085" t="s">
        <v>100</v>
      </c>
      <c r="S5085" t="s">
        <v>42</v>
      </c>
      <c r="T5085">
        <v>0</v>
      </c>
      <c r="U5085">
        <v>0</v>
      </c>
      <c r="V5085">
        <v>2</v>
      </c>
      <c r="W5085">
        <v>0</v>
      </c>
      <c r="X5085">
        <v>1</v>
      </c>
      <c r="Y5085">
        <v>1</v>
      </c>
      <c r="Z5085">
        <v>3</v>
      </c>
      <c r="AA5085">
        <v>91.2</v>
      </c>
      <c r="AB5085">
        <v>84.1</v>
      </c>
      <c r="AC5085">
        <v>3.59</v>
      </c>
      <c r="AD5085">
        <v>1.64</v>
      </c>
      <c r="AE5085">
        <v>1.306</v>
      </c>
      <c r="AF5085">
        <v>1.52</v>
      </c>
      <c r="AG5085">
        <v>-1.847</v>
      </c>
      <c r="AH5085">
        <v>5.5590000000000002</v>
      </c>
      <c r="AI5085">
        <v>-10.33</v>
      </c>
      <c r="AJ5085">
        <v>4.62</v>
      </c>
      <c r="AK5085">
        <v>23.8</v>
      </c>
      <c r="AL5085">
        <v>32.9</v>
      </c>
      <c r="AM5085">
        <v>6.7</v>
      </c>
      <c r="AN5085">
        <v>245.702</v>
      </c>
      <c r="AO5085">
        <v>2219.6799999999998</v>
      </c>
      <c r="AP5085" t="s">
        <v>2904</v>
      </c>
    </row>
    <row r="5086" spans="1:42">
      <c r="A5086" t="s">
        <v>284</v>
      </c>
      <c r="B5086" t="s">
        <v>42</v>
      </c>
      <c r="C5086" t="s">
        <v>2869</v>
      </c>
      <c r="D5086" t="s">
        <v>409</v>
      </c>
      <c r="E5086" t="s">
        <v>2870</v>
      </c>
      <c r="F5086" t="s">
        <v>46</v>
      </c>
      <c r="G5086" t="s">
        <v>47</v>
      </c>
      <c r="H5086">
        <v>37</v>
      </c>
      <c r="I5086" t="s">
        <v>63</v>
      </c>
      <c r="J5086" t="s">
        <v>61</v>
      </c>
      <c r="K5086">
        <v>11</v>
      </c>
      <c r="L5086">
        <v>2</v>
      </c>
      <c r="M5086" t="s">
        <v>180</v>
      </c>
      <c r="N5086" t="s">
        <v>1215</v>
      </c>
      <c r="O5086">
        <v>0.92</v>
      </c>
      <c r="P5086" t="s">
        <v>65</v>
      </c>
      <c r="R5086" t="s">
        <v>100</v>
      </c>
      <c r="S5086" t="s">
        <v>42</v>
      </c>
      <c r="T5086">
        <v>1</v>
      </c>
      <c r="U5086">
        <v>0</v>
      </c>
      <c r="V5086">
        <v>2</v>
      </c>
      <c r="W5086">
        <v>0</v>
      </c>
      <c r="X5086">
        <v>1</v>
      </c>
      <c r="Y5086">
        <v>1</v>
      </c>
      <c r="Z5086">
        <v>3</v>
      </c>
      <c r="AA5086">
        <v>90.1</v>
      </c>
      <c r="AB5086">
        <v>83.1</v>
      </c>
      <c r="AC5086">
        <v>3.5</v>
      </c>
      <c r="AD5086">
        <v>1.55</v>
      </c>
      <c r="AE5086">
        <v>1.1080000000000001</v>
      </c>
      <c r="AF5086">
        <v>2.121</v>
      </c>
      <c r="AG5086">
        <v>-1.9850000000000001</v>
      </c>
      <c r="AH5086">
        <v>5.58</v>
      </c>
      <c r="AI5086">
        <v>-8.94</v>
      </c>
      <c r="AJ5086">
        <v>7.53</v>
      </c>
      <c r="AK5086">
        <v>23.8</v>
      </c>
      <c r="AL5086">
        <v>34</v>
      </c>
      <c r="AM5086">
        <v>5.6</v>
      </c>
      <c r="AN5086">
        <v>229.75700000000001</v>
      </c>
      <c r="AO5086">
        <v>2269.9499999999998</v>
      </c>
      <c r="AP5086" t="s">
        <v>2905</v>
      </c>
    </row>
    <row r="5087" spans="1:42">
      <c r="A5087" t="s">
        <v>284</v>
      </c>
      <c r="B5087" t="s">
        <v>42</v>
      </c>
      <c r="C5087" t="s">
        <v>2869</v>
      </c>
      <c r="D5087" t="s">
        <v>409</v>
      </c>
      <c r="E5087" t="s">
        <v>2870</v>
      </c>
      <c r="F5087" t="s">
        <v>46</v>
      </c>
      <c r="G5087" t="s">
        <v>47</v>
      </c>
      <c r="H5087">
        <v>38</v>
      </c>
      <c r="I5087" t="s">
        <v>131</v>
      </c>
      <c r="J5087" t="s">
        <v>49</v>
      </c>
      <c r="K5087">
        <v>11</v>
      </c>
      <c r="L5087">
        <v>3</v>
      </c>
      <c r="M5087" t="s">
        <v>180</v>
      </c>
      <c r="N5087" t="s">
        <v>1215</v>
      </c>
      <c r="O5087">
        <v>0.92</v>
      </c>
      <c r="P5087" t="s">
        <v>65</v>
      </c>
      <c r="Q5087" t="s">
        <v>125</v>
      </c>
      <c r="R5087" t="s">
        <v>100</v>
      </c>
      <c r="S5087" t="s">
        <v>42</v>
      </c>
      <c r="T5087">
        <v>1</v>
      </c>
      <c r="U5087">
        <v>1</v>
      </c>
      <c r="V5087">
        <v>2</v>
      </c>
      <c r="W5087">
        <v>0</v>
      </c>
      <c r="X5087">
        <v>1</v>
      </c>
      <c r="Y5087">
        <v>1</v>
      </c>
      <c r="Z5087">
        <v>3</v>
      </c>
      <c r="AA5087">
        <v>90.1</v>
      </c>
      <c r="AB5087">
        <v>83.6</v>
      </c>
      <c r="AC5087">
        <v>3.28</v>
      </c>
      <c r="AD5087">
        <v>1.7</v>
      </c>
      <c r="AE5087">
        <v>0.55000000000000004</v>
      </c>
      <c r="AF5087">
        <v>3.149</v>
      </c>
      <c r="AG5087">
        <v>-2.0609999999999999</v>
      </c>
      <c r="AH5087">
        <v>5.681</v>
      </c>
      <c r="AI5087">
        <v>-8.5</v>
      </c>
      <c r="AJ5087">
        <v>5.95</v>
      </c>
      <c r="AK5087">
        <v>23.8</v>
      </c>
      <c r="AL5087">
        <v>31.1</v>
      </c>
      <c r="AM5087">
        <v>5.9</v>
      </c>
      <c r="AN5087">
        <v>234.82</v>
      </c>
      <c r="AO5087">
        <v>2033.31</v>
      </c>
      <c r="AP5087" t="s">
        <v>2906</v>
      </c>
    </row>
    <row r="5088" spans="1:42">
      <c r="A5088" t="s">
        <v>284</v>
      </c>
      <c r="B5088" t="s">
        <v>42</v>
      </c>
      <c r="C5088" t="s">
        <v>2869</v>
      </c>
      <c r="D5088" t="s">
        <v>409</v>
      </c>
      <c r="E5088" t="s">
        <v>2870</v>
      </c>
      <c r="F5088" t="s">
        <v>46</v>
      </c>
      <c r="G5088" t="s">
        <v>47</v>
      </c>
      <c r="H5088">
        <v>39</v>
      </c>
      <c r="I5088" t="s">
        <v>63</v>
      </c>
      <c r="J5088" t="s">
        <v>61</v>
      </c>
      <c r="K5088">
        <v>12</v>
      </c>
      <c r="L5088">
        <v>1</v>
      </c>
      <c r="M5088" t="s">
        <v>180</v>
      </c>
      <c r="N5088" t="s">
        <v>1215</v>
      </c>
      <c r="O5088">
        <v>0.92200000000000004</v>
      </c>
      <c r="P5088" t="s">
        <v>51</v>
      </c>
      <c r="R5088" t="s">
        <v>97</v>
      </c>
      <c r="S5088" t="s">
        <v>42</v>
      </c>
      <c r="T5088">
        <v>0</v>
      </c>
      <c r="U5088">
        <v>0</v>
      </c>
      <c r="V5088">
        <v>2</v>
      </c>
      <c r="W5088">
        <v>1</v>
      </c>
      <c r="X5088">
        <v>0</v>
      </c>
      <c r="Y5088">
        <v>0</v>
      </c>
      <c r="Z5088">
        <v>3</v>
      </c>
      <c r="AA5088">
        <v>88.7</v>
      </c>
      <c r="AB5088">
        <v>82.7</v>
      </c>
      <c r="AC5088">
        <v>3.55</v>
      </c>
      <c r="AD5088">
        <v>1.64</v>
      </c>
      <c r="AE5088">
        <v>-0.99399999999999999</v>
      </c>
      <c r="AF5088">
        <v>2.5670000000000002</v>
      </c>
      <c r="AG5088">
        <v>-2.2789999999999999</v>
      </c>
      <c r="AH5088">
        <v>5.7110000000000003</v>
      </c>
      <c r="AI5088">
        <v>-8.41</v>
      </c>
      <c r="AJ5088">
        <v>4.82</v>
      </c>
      <c r="AK5088">
        <v>23.9</v>
      </c>
      <c r="AL5088">
        <v>28.9</v>
      </c>
      <c r="AM5088">
        <v>6.5</v>
      </c>
      <c r="AN5088">
        <v>239.97200000000001</v>
      </c>
      <c r="AO5088">
        <v>1877.54</v>
      </c>
      <c r="AP5088" t="s">
        <v>2907</v>
      </c>
    </row>
    <row r="5089" spans="1:42">
      <c r="A5089" t="s">
        <v>284</v>
      </c>
      <c r="B5089" t="s">
        <v>42</v>
      </c>
      <c r="C5089" t="s">
        <v>2869</v>
      </c>
      <c r="D5089" t="s">
        <v>409</v>
      </c>
      <c r="E5089" t="s">
        <v>2870</v>
      </c>
      <c r="F5089" t="s">
        <v>46</v>
      </c>
      <c r="G5089" t="s">
        <v>47</v>
      </c>
      <c r="H5089">
        <v>41</v>
      </c>
      <c r="I5089" t="s">
        <v>56</v>
      </c>
      <c r="J5089" t="s">
        <v>57</v>
      </c>
      <c r="K5089">
        <v>13</v>
      </c>
      <c r="L5089">
        <v>1</v>
      </c>
      <c r="M5089" t="s">
        <v>180</v>
      </c>
      <c r="N5089" t="s">
        <v>1215</v>
      </c>
      <c r="O5089">
        <v>0.92500000000000004</v>
      </c>
      <c r="P5089" t="s">
        <v>282</v>
      </c>
      <c r="R5089" t="s">
        <v>78</v>
      </c>
      <c r="S5089" t="s">
        <v>54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4</v>
      </c>
      <c r="AA5089">
        <v>87.1</v>
      </c>
      <c r="AB5089">
        <v>81.099999999999994</v>
      </c>
      <c r="AC5089">
        <v>3.34</v>
      </c>
      <c r="AD5089">
        <v>1.8</v>
      </c>
      <c r="AE5089">
        <v>-1.1719999999999999</v>
      </c>
      <c r="AF5089">
        <v>1.282</v>
      </c>
      <c r="AG5089">
        <v>-2.2109999999999999</v>
      </c>
      <c r="AH5089">
        <v>5.6470000000000002</v>
      </c>
      <c r="AI5089">
        <v>-8.9499999999999993</v>
      </c>
      <c r="AJ5089">
        <v>4.93</v>
      </c>
      <c r="AK5089">
        <v>23.9</v>
      </c>
      <c r="AL5089">
        <v>28.9</v>
      </c>
      <c r="AM5089">
        <v>7</v>
      </c>
      <c r="AN5089">
        <v>240.91399999999999</v>
      </c>
      <c r="AO5089">
        <v>1933.31</v>
      </c>
      <c r="AP5089" t="s">
        <v>2909</v>
      </c>
    </row>
    <row r="5090" spans="1:42">
      <c r="A5090" t="s">
        <v>284</v>
      </c>
      <c r="B5090" t="s">
        <v>42</v>
      </c>
      <c r="C5090" t="s">
        <v>2869</v>
      </c>
      <c r="D5090" t="s">
        <v>409</v>
      </c>
      <c r="E5090" t="s">
        <v>2870</v>
      </c>
      <c r="F5090" t="s">
        <v>46</v>
      </c>
      <c r="G5090" t="s">
        <v>47</v>
      </c>
      <c r="H5090">
        <v>45</v>
      </c>
      <c r="I5090" t="s">
        <v>56</v>
      </c>
      <c r="J5090" t="s">
        <v>57</v>
      </c>
      <c r="K5090">
        <v>13</v>
      </c>
      <c r="L5090">
        <v>5</v>
      </c>
      <c r="M5090" t="s">
        <v>180</v>
      </c>
      <c r="N5090" t="s">
        <v>1215</v>
      </c>
      <c r="O5090">
        <v>0.91900000000000004</v>
      </c>
      <c r="P5090" t="s">
        <v>282</v>
      </c>
      <c r="R5090" t="s">
        <v>78</v>
      </c>
      <c r="S5090" t="s">
        <v>54</v>
      </c>
      <c r="T5090">
        <v>3</v>
      </c>
      <c r="U5090">
        <v>1</v>
      </c>
      <c r="V5090">
        <v>0</v>
      </c>
      <c r="W5090">
        <v>0</v>
      </c>
      <c r="X5090">
        <v>0</v>
      </c>
      <c r="Y5090">
        <v>0</v>
      </c>
      <c r="Z5090">
        <v>4</v>
      </c>
      <c r="AA5090">
        <v>90.1</v>
      </c>
      <c r="AB5090">
        <v>83.6</v>
      </c>
      <c r="AC5090">
        <v>3.25</v>
      </c>
      <c r="AD5090">
        <v>1.63</v>
      </c>
      <c r="AE5090">
        <v>-1.3740000000000001</v>
      </c>
      <c r="AF5090">
        <v>2.4510000000000001</v>
      </c>
      <c r="AG5090">
        <v>-2.2690000000000001</v>
      </c>
      <c r="AH5090">
        <v>5.6109999999999998</v>
      </c>
      <c r="AI5090">
        <v>-8.16</v>
      </c>
      <c r="AJ5090">
        <v>5.99</v>
      </c>
      <c r="AK5090">
        <v>23.8</v>
      </c>
      <c r="AL5090">
        <v>31.3</v>
      </c>
      <c r="AM5090">
        <v>5.9</v>
      </c>
      <c r="AN5090">
        <v>233.52199999999999</v>
      </c>
      <c r="AO5090">
        <v>1981.86</v>
      </c>
      <c r="AP5090" t="s">
        <v>2913</v>
      </c>
    </row>
    <row r="5091" spans="1:42">
      <c r="A5091" t="s">
        <v>284</v>
      </c>
      <c r="B5091" t="s">
        <v>42</v>
      </c>
      <c r="C5091" t="s">
        <v>2869</v>
      </c>
      <c r="D5091" t="s">
        <v>409</v>
      </c>
      <c r="E5091" t="s">
        <v>2870</v>
      </c>
      <c r="F5091" t="s">
        <v>46</v>
      </c>
      <c r="G5091" t="s">
        <v>47</v>
      </c>
      <c r="H5091">
        <v>47</v>
      </c>
      <c r="I5091" t="s">
        <v>63</v>
      </c>
      <c r="J5091" t="s">
        <v>61</v>
      </c>
      <c r="K5091">
        <v>15</v>
      </c>
      <c r="L5091">
        <v>1</v>
      </c>
      <c r="M5091" t="s">
        <v>180</v>
      </c>
      <c r="N5091" t="s">
        <v>1215</v>
      </c>
      <c r="O5091">
        <v>0.92100000000000004</v>
      </c>
      <c r="P5091" t="s">
        <v>65</v>
      </c>
      <c r="R5091" t="s">
        <v>2780</v>
      </c>
      <c r="S5091" t="s">
        <v>42</v>
      </c>
      <c r="T5091">
        <v>0</v>
      </c>
      <c r="U5091">
        <v>0</v>
      </c>
      <c r="V5091">
        <v>1</v>
      </c>
      <c r="W5091">
        <v>1</v>
      </c>
      <c r="X5091">
        <v>0</v>
      </c>
      <c r="Y5091">
        <v>0</v>
      </c>
      <c r="Z5091">
        <v>4</v>
      </c>
      <c r="AA5091">
        <v>89.1</v>
      </c>
      <c r="AB5091">
        <v>82.3</v>
      </c>
      <c r="AC5091">
        <v>3.46</v>
      </c>
      <c r="AD5091">
        <v>1.64</v>
      </c>
      <c r="AE5091">
        <v>-0.499</v>
      </c>
      <c r="AF5091">
        <v>3.206</v>
      </c>
      <c r="AG5091">
        <v>-1.968</v>
      </c>
      <c r="AH5091">
        <v>5.7789999999999999</v>
      </c>
      <c r="AI5091">
        <v>-10.82</v>
      </c>
      <c r="AJ5091">
        <v>5.63</v>
      </c>
      <c r="AK5091">
        <v>23.8</v>
      </c>
      <c r="AL5091">
        <v>37.1</v>
      </c>
      <c r="AM5091">
        <v>6.7</v>
      </c>
      <c r="AN5091">
        <v>242.345</v>
      </c>
      <c r="AO5091">
        <v>2348.5700000000002</v>
      </c>
      <c r="AP5091" t="s">
        <v>2915</v>
      </c>
    </row>
    <row r="5092" spans="1:42">
      <c r="A5092" t="s">
        <v>284</v>
      </c>
      <c r="B5092" t="s">
        <v>42</v>
      </c>
      <c r="C5092" t="s">
        <v>2869</v>
      </c>
      <c r="D5092" t="s">
        <v>409</v>
      </c>
      <c r="E5092" t="s">
        <v>2870</v>
      </c>
      <c r="F5092" t="s">
        <v>46</v>
      </c>
      <c r="G5092" t="s">
        <v>47</v>
      </c>
      <c r="H5092">
        <v>48</v>
      </c>
      <c r="I5092" t="s">
        <v>87</v>
      </c>
      <c r="J5092" t="s">
        <v>49</v>
      </c>
      <c r="K5092">
        <v>15</v>
      </c>
      <c r="L5092">
        <v>2</v>
      </c>
      <c r="M5092" t="s">
        <v>180</v>
      </c>
      <c r="N5092" t="s">
        <v>1215</v>
      </c>
      <c r="O5092">
        <v>0.92200000000000004</v>
      </c>
      <c r="P5092" t="s">
        <v>65</v>
      </c>
      <c r="Q5092" t="s">
        <v>85</v>
      </c>
      <c r="R5092" t="s">
        <v>2780</v>
      </c>
      <c r="S5092" t="s">
        <v>42</v>
      </c>
      <c r="T5092">
        <v>0</v>
      </c>
      <c r="U5092">
        <v>1</v>
      </c>
      <c r="V5092">
        <v>1</v>
      </c>
      <c r="W5092">
        <v>1</v>
      </c>
      <c r="X5092">
        <v>0</v>
      </c>
      <c r="Y5092">
        <v>0</v>
      </c>
      <c r="Z5092">
        <v>4</v>
      </c>
      <c r="AA5092">
        <v>89.6</v>
      </c>
      <c r="AB5092">
        <v>82.8</v>
      </c>
      <c r="AC5092">
        <v>3.35</v>
      </c>
      <c r="AD5092">
        <v>1.48</v>
      </c>
      <c r="AE5092">
        <v>0.112</v>
      </c>
      <c r="AF5092">
        <v>1.607</v>
      </c>
      <c r="AG5092">
        <v>-2.0190000000000001</v>
      </c>
      <c r="AH5092">
        <v>5.6020000000000003</v>
      </c>
      <c r="AI5092">
        <v>-10.99</v>
      </c>
      <c r="AJ5092">
        <v>5.15</v>
      </c>
      <c r="AK5092">
        <v>23.8</v>
      </c>
      <c r="AL5092">
        <v>35.5</v>
      </c>
      <c r="AM5092">
        <v>6.9</v>
      </c>
      <c r="AN5092">
        <v>244.70400000000001</v>
      </c>
      <c r="AO5092">
        <v>2345.52</v>
      </c>
      <c r="AP5092" t="s">
        <v>2916</v>
      </c>
    </row>
    <row r="5093" spans="1:42">
      <c r="A5093" t="s">
        <v>284</v>
      </c>
      <c r="B5093" t="s">
        <v>42</v>
      </c>
      <c r="C5093" t="s">
        <v>2869</v>
      </c>
      <c r="D5093" t="s">
        <v>409</v>
      </c>
      <c r="E5093" t="s">
        <v>2870</v>
      </c>
      <c r="F5093" t="s">
        <v>46</v>
      </c>
      <c r="G5093" t="s">
        <v>47</v>
      </c>
      <c r="H5093">
        <v>50</v>
      </c>
      <c r="I5093" t="s">
        <v>56</v>
      </c>
      <c r="J5093" t="s">
        <v>57</v>
      </c>
      <c r="K5093">
        <v>16</v>
      </c>
      <c r="L5093">
        <v>2</v>
      </c>
      <c r="M5093" t="s">
        <v>84</v>
      </c>
      <c r="N5093" t="s">
        <v>1215</v>
      </c>
      <c r="O5093">
        <v>0.93600000000000005</v>
      </c>
      <c r="P5093" t="s">
        <v>65</v>
      </c>
      <c r="R5093" t="s">
        <v>75</v>
      </c>
      <c r="S5093" t="s">
        <v>42</v>
      </c>
      <c r="T5093">
        <v>0</v>
      </c>
      <c r="U5093">
        <v>1</v>
      </c>
      <c r="V5093">
        <v>1</v>
      </c>
      <c r="W5093">
        <v>1</v>
      </c>
      <c r="X5093">
        <v>1</v>
      </c>
      <c r="Y5093">
        <v>0</v>
      </c>
      <c r="Z5093">
        <v>4</v>
      </c>
      <c r="AA5093">
        <v>89.3</v>
      </c>
      <c r="AB5093">
        <v>83.1</v>
      </c>
      <c r="AC5093">
        <v>3.46</v>
      </c>
      <c r="AD5093">
        <v>1.6</v>
      </c>
      <c r="AE5093">
        <v>-0.35</v>
      </c>
      <c r="AF5093">
        <v>1.42</v>
      </c>
      <c r="AG5093">
        <v>-2.004</v>
      </c>
      <c r="AH5093">
        <v>5.7</v>
      </c>
      <c r="AI5093">
        <v>-3.89</v>
      </c>
      <c r="AJ5093">
        <v>11.23</v>
      </c>
      <c r="AK5093">
        <v>23.9</v>
      </c>
      <c r="AL5093">
        <v>22.3</v>
      </c>
      <c r="AM5093">
        <v>3.5</v>
      </c>
      <c r="AN5093">
        <v>199.00899999999999</v>
      </c>
      <c r="AO5093">
        <v>2312.77</v>
      </c>
      <c r="AP5093" t="s">
        <v>2918</v>
      </c>
    </row>
    <row r="5094" spans="1:42">
      <c r="A5094" t="s">
        <v>284</v>
      </c>
      <c r="B5094" t="s">
        <v>42</v>
      </c>
      <c r="C5094" t="s">
        <v>2869</v>
      </c>
      <c r="D5094" t="s">
        <v>409</v>
      </c>
      <c r="E5094" t="s">
        <v>2870</v>
      </c>
      <c r="F5094" t="s">
        <v>46</v>
      </c>
      <c r="G5094" t="s">
        <v>47</v>
      </c>
      <c r="H5094">
        <v>51</v>
      </c>
      <c r="I5094" t="s">
        <v>69</v>
      </c>
      <c r="J5094" t="s">
        <v>61</v>
      </c>
      <c r="K5094">
        <v>16</v>
      </c>
      <c r="L5094">
        <v>3</v>
      </c>
      <c r="M5094" t="s">
        <v>180</v>
      </c>
      <c r="N5094" t="s">
        <v>1215</v>
      </c>
      <c r="O5094">
        <v>0.92300000000000004</v>
      </c>
      <c r="P5094" t="s">
        <v>65</v>
      </c>
      <c r="R5094" t="s">
        <v>75</v>
      </c>
      <c r="S5094" t="s">
        <v>42</v>
      </c>
      <c r="T5094">
        <v>1</v>
      </c>
      <c r="U5094">
        <v>1</v>
      </c>
      <c r="V5094">
        <v>1</v>
      </c>
      <c r="W5094">
        <v>1</v>
      </c>
      <c r="X5094">
        <v>1</v>
      </c>
      <c r="Y5094">
        <v>0</v>
      </c>
      <c r="Z5094">
        <v>4</v>
      </c>
      <c r="AA5094">
        <v>88.1</v>
      </c>
      <c r="AB5094">
        <v>81.3</v>
      </c>
      <c r="AC5094">
        <v>3.25</v>
      </c>
      <c r="AD5094">
        <v>1.53</v>
      </c>
      <c r="AE5094">
        <v>-1.1839999999999999</v>
      </c>
      <c r="AF5094">
        <v>1.7250000000000001</v>
      </c>
      <c r="AG5094">
        <v>-2.226</v>
      </c>
      <c r="AH5094">
        <v>5.5979999999999999</v>
      </c>
      <c r="AI5094">
        <v>-8.3800000000000008</v>
      </c>
      <c r="AJ5094">
        <v>4.91</v>
      </c>
      <c r="AK5094">
        <v>23.8</v>
      </c>
      <c r="AL5094">
        <v>27.6</v>
      </c>
      <c r="AM5094">
        <v>6.8</v>
      </c>
      <c r="AN5094">
        <v>239.38800000000001</v>
      </c>
      <c r="AO5094">
        <v>1843.25</v>
      </c>
      <c r="AP5094" t="s">
        <v>2919</v>
      </c>
    </row>
    <row r="5095" spans="1:42">
      <c r="A5095" t="s">
        <v>284</v>
      </c>
      <c r="B5095" t="s">
        <v>42</v>
      </c>
      <c r="C5095" t="s">
        <v>2869</v>
      </c>
      <c r="D5095" t="s">
        <v>409</v>
      </c>
      <c r="E5095" t="s">
        <v>2870</v>
      </c>
      <c r="F5095" t="s">
        <v>46</v>
      </c>
      <c r="G5095" t="s">
        <v>47</v>
      </c>
      <c r="H5095">
        <v>52</v>
      </c>
      <c r="I5095" t="s">
        <v>56</v>
      </c>
      <c r="J5095" t="s">
        <v>57</v>
      </c>
      <c r="K5095">
        <v>16</v>
      </c>
      <c r="L5095">
        <v>4</v>
      </c>
      <c r="M5095" t="s">
        <v>180</v>
      </c>
      <c r="N5095" t="s">
        <v>1215</v>
      </c>
      <c r="O5095">
        <v>0.92100000000000004</v>
      </c>
      <c r="P5095" t="s">
        <v>65</v>
      </c>
      <c r="R5095" t="s">
        <v>75</v>
      </c>
      <c r="S5095" t="s">
        <v>42</v>
      </c>
      <c r="T5095">
        <v>1</v>
      </c>
      <c r="U5095">
        <v>2</v>
      </c>
      <c r="V5095">
        <v>1</v>
      </c>
      <c r="W5095">
        <v>1</v>
      </c>
      <c r="X5095">
        <v>1</v>
      </c>
      <c r="Y5095">
        <v>0</v>
      </c>
      <c r="Z5095">
        <v>4</v>
      </c>
      <c r="AA5095">
        <v>90.8</v>
      </c>
      <c r="AB5095">
        <v>84.2</v>
      </c>
      <c r="AC5095">
        <v>3.38</v>
      </c>
      <c r="AD5095">
        <v>1.47</v>
      </c>
      <c r="AE5095">
        <v>0.81799999999999995</v>
      </c>
      <c r="AF5095">
        <v>1.468</v>
      </c>
      <c r="AG5095">
        <v>-1.9490000000000001</v>
      </c>
      <c r="AH5095">
        <v>5.601</v>
      </c>
      <c r="AI5095">
        <v>-11.35</v>
      </c>
      <c r="AJ5095">
        <v>6.96</v>
      </c>
      <c r="AK5095">
        <v>23.8</v>
      </c>
      <c r="AL5095">
        <v>41.1</v>
      </c>
      <c r="AM5095">
        <v>6.3</v>
      </c>
      <c r="AN5095">
        <v>238.321</v>
      </c>
      <c r="AO5095">
        <v>2620.06</v>
      </c>
      <c r="AP5095" t="s">
        <v>2920</v>
      </c>
    </row>
    <row r="5096" spans="1:42">
      <c r="A5096" t="s">
        <v>284</v>
      </c>
      <c r="B5096" t="s">
        <v>42</v>
      </c>
      <c r="C5096" t="s">
        <v>2869</v>
      </c>
      <c r="D5096" t="s">
        <v>409</v>
      </c>
      <c r="E5096" t="s">
        <v>2870</v>
      </c>
      <c r="F5096" t="s">
        <v>46</v>
      </c>
      <c r="G5096" t="s">
        <v>47</v>
      </c>
      <c r="H5096">
        <v>53</v>
      </c>
      <c r="I5096" t="s">
        <v>60</v>
      </c>
      <c r="J5096" t="s">
        <v>61</v>
      </c>
      <c r="K5096">
        <v>16</v>
      </c>
      <c r="L5096">
        <v>5</v>
      </c>
      <c r="M5096" t="s">
        <v>180</v>
      </c>
      <c r="N5096" t="s">
        <v>1215</v>
      </c>
      <c r="O5096">
        <v>0.92200000000000004</v>
      </c>
      <c r="P5096" t="s">
        <v>65</v>
      </c>
      <c r="R5096" t="s">
        <v>75</v>
      </c>
      <c r="S5096" t="s">
        <v>42</v>
      </c>
      <c r="T5096">
        <v>2</v>
      </c>
      <c r="U5096">
        <v>2</v>
      </c>
      <c r="V5096">
        <v>1</v>
      </c>
      <c r="W5096">
        <v>1</v>
      </c>
      <c r="X5096">
        <v>1</v>
      </c>
      <c r="Y5096">
        <v>0</v>
      </c>
      <c r="Z5096">
        <v>4</v>
      </c>
      <c r="AA5096">
        <v>88.1</v>
      </c>
      <c r="AB5096">
        <v>81.5</v>
      </c>
      <c r="AC5096">
        <v>3.25</v>
      </c>
      <c r="AD5096">
        <v>1.53</v>
      </c>
      <c r="AE5096">
        <v>-1.5660000000000001</v>
      </c>
      <c r="AF5096">
        <v>2.5649999999999999</v>
      </c>
      <c r="AG5096">
        <v>-2.4039999999999999</v>
      </c>
      <c r="AH5096">
        <v>5.5039999999999996</v>
      </c>
      <c r="AI5096">
        <v>-8.39</v>
      </c>
      <c r="AJ5096">
        <v>4.7699999999999996</v>
      </c>
      <c r="AK5096">
        <v>23.8</v>
      </c>
      <c r="AL5096">
        <v>28.3</v>
      </c>
      <c r="AM5096">
        <v>6.7</v>
      </c>
      <c r="AN5096">
        <v>240.155</v>
      </c>
      <c r="AO5096">
        <v>1840.2</v>
      </c>
      <c r="AP5096" t="s">
        <v>2921</v>
      </c>
    </row>
    <row r="5097" spans="1:42">
      <c r="A5097" t="s">
        <v>284</v>
      </c>
      <c r="B5097" t="s">
        <v>42</v>
      </c>
      <c r="C5097" t="s">
        <v>2869</v>
      </c>
      <c r="D5097" t="s">
        <v>409</v>
      </c>
      <c r="E5097" t="s">
        <v>2870</v>
      </c>
      <c r="F5097" t="s">
        <v>46</v>
      </c>
      <c r="G5097" t="s">
        <v>47</v>
      </c>
      <c r="H5097">
        <v>54</v>
      </c>
      <c r="I5097" t="s">
        <v>87</v>
      </c>
      <c r="J5097" t="s">
        <v>49</v>
      </c>
      <c r="K5097">
        <v>16</v>
      </c>
      <c r="L5097">
        <v>6</v>
      </c>
      <c r="M5097" t="s">
        <v>180</v>
      </c>
      <c r="N5097" t="s">
        <v>1215</v>
      </c>
      <c r="O5097">
        <v>0.91900000000000004</v>
      </c>
      <c r="P5097" t="s">
        <v>65</v>
      </c>
      <c r="Q5097" t="s">
        <v>125</v>
      </c>
      <c r="R5097" t="s">
        <v>75</v>
      </c>
      <c r="S5097" t="s">
        <v>42</v>
      </c>
      <c r="T5097">
        <v>2</v>
      </c>
      <c r="U5097">
        <v>2</v>
      </c>
      <c r="V5097">
        <v>1</v>
      </c>
      <c r="W5097">
        <v>1</v>
      </c>
      <c r="X5097">
        <v>1</v>
      </c>
      <c r="Y5097">
        <v>0</v>
      </c>
      <c r="Z5097">
        <v>4</v>
      </c>
      <c r="AA5097">
        <v>89.2</v>
      </c>
      <c r="AB5097">
        <v>82.2</v>
      </c>
      <c r="AC5097">
        <v>3.25</v>
      </c>
      <c r="AD5097">
        <v>1.53</v>
      </c>
      <c r="AE5097">
        <v>-0.98299999999999998</v>
      </c>
      <c r="AF5097">
        <v>2.4470000000000001</v>
      </c>
      <c r="AG5097">
        <v>-2.302</v>
      </c>
      <c r="AH5097">
        <v>5.5510000000000002</v>
      </c>
      <c r="AI5097">
        <v>-7.88</v>
      </c>
      <c r="AJ5097">
        <v>6.28</v>
      </c>
      <c r="AK5097">
        <v>23.8</v>
      </c>
      <c r="AL5097">
        <v>29.3</v>
      </c>
      <c r="AM5097">
        <v>5.9</v>
      </c>
      <c r="AN5097">
        <v>231.24299999999999</v>
      </c>
      <c r="AO5097">
        <v>1936.78</v>
      </c>
      <c r="AP5097" t="s">
        <v>2922</v>
      </c>
    </row>
    <row r="5098" spans="1:42">
      <c r="A5098" t="s">
        <v>284</v>
      </c>
      <c r="B5098" t="s">
        <v>42</v>
      </c>
      <c r="C5098" t="s">
        <v>2869</v>
      </c>
      <c r="D5098" t="s">
        <v>409</v>
      </c>
      <c r="E5098" t="s">
        <v>2870</v>
      </c>
      <c r="F5098" t="s">
        <v>46</v>
      </c>
      <c r="G5098" t="s">
        <v>47</v>
      </c>
      <c r="H5098">
        <v>55</v>
      </c>
      <c r="I5098" t="s">
        <v>131</v>
      </c>
      <c r="J5098" t="s">
        <v>49</v>
      </c>
      <c r="K5098">
        <v>17</v>
      </c>
      <c r="L5098">
        <v>1</v>
      </c>
      <c r="M5098" t="s">
        <v>180</v>
      </c>
      <c r="N5098" t="s">
        <v>1215</v>
      </c>
      <c r="O5098">
        <v>0.92100000000000004</v>
      </c>
      <c r="P5098" t="s">
        <v>157</v>
      </c>
      <c r="R5098" t="s">
        <v>1230</v>
      </c>
      <c r="S5098" t="s">
        <v>42</v>
      </c>
      <c r="T5098">
        <v>0</v>
      </c>
      <c r="U5098">
        <v>0</v>
      </c>
      <c r="V5098">
        <v>1</v>
      </c>
      <c r="W5098">
        <v>1</v>
      </c>
      <c r="X5098">
        <v>1</v>
      </c>
      <c r="Y5098">
        <v>1</v>
      </c>
      <c r="Z5098">
        <v>4</v>
      </c>
      <c r="AA5098">
        <v>89.1</v>
      </c>
      <c r="AB5098">
        <v>82.1</v>
      </c>
      <c r="AC5098">
        <v>3.27</v>
      </c>
      <c r="AD5098">
        <v>1.45</v>
      </c>
      <c r="AE5098">
        <v>-1.204</v>
      </c>
      <c r="AF5098">
        <v>2.08</v>
      </c>
      <c r="AG5098">
        <v>-2.3029999999999999</v>
      </c>
      <c r="AH5098">
        <v>5.5650000000000004</v>
      </c>
      <c r="AI5098">
        <v>-8.68</v>
      </c>
      <c r="AJ5098">
        <v>8.11</v>
      </c>
      <c r="AK5098">
        <v>23.8</v>
      </c>
      <c r="AL5098">
        <v>35.700000000000003</v>
      </c>
      <c r="AM5098">
        <v>5.6</v>
      </c>
      <c r="AN5098">
        <v>226.79599999999999</v>
      </c>
      <c r="AO5098">
        <v>2282.62</v>
      </c>
      <c r="AP5098" t="s">
        <v>2923</v>
      </c>
    </row>
    <row r="5099" spans="1:42">
      <c r="A5099" t="s">
        <v>284</v>
      </c>
      <c r="B5099" t="s">
        <v>42</v>
      </c>
      <c r="C5099" t="s">
        <v>2869</v>
      </c>
      <c r="D5099" t="s">
        <v>409</v>
      </c>
      <c r="E5099" t="s">
        <v>2870</v>
      </c>
      <c r="F5099" t="s">
        <v>46</v>
      </c>
      <c r="G5099" t="s">
        <v>47</v>
      </c>
      <c r="H5099">
        <v>60</v>
      </c>
      <c r="I5099" t="s">
        <v>56</v>
      </c>
      <c r="J5099" t="s">
        <v>57</v>
      </c>
      <c r="K5099">
        <v>19</v>
      </c>
      <c r="L5099">
        <v>1</v>
      </c>
      <c r="M5099" t="s">
        <v>180</v>
      </c>
      <c r="N5099" t="s">
        <v>1215</v>
      </c>
      <c r="O5099">
        <v>0.92300000000000004</v>
      </c>
      <c r="P5099" t="s">
        <v>65</v>
      </c>
      <c r="R5099" t="s">
        <v>116</v>
      </c>
      <c r="S5099" t="s">
        <v>42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5</v>
      </c>
      <c r="AA5099">
        <v>87.8</v>
      </c>
      <c r="AB5099">
        <v>81.2</v>
      </c>
      <c r="AC5099">
        <v>3.55</v>
      </c>
      <c r="AD5099">
        <v>1.66</v>
      </c>
      <c r="AE5099">
        <v>-1.2569999999999999</v>
      </c>
      <c r="AF5099">
        <v>1.653</v>
      </c>
      <c r="AG5099">
        <v>-2.1179999999999999</v>
      </c>
      <c r="AH5099">
        <v>5.6289999999999996</v>
      </c>
      <c r="AI5099">
        <v>-7.94</v>
      </c>
      <c r="AJ5099">
        <v>6.14</v>
      </c>
      <c r="AK5099">
        <v>23.8</v>
      </c>
      <c r="AL5099">
        <v>28.3</v>
      </c>
      <c r="AM5099">
        <v>6.3</v>
      </c>
      <c r="AN5099">
        <v>232.09200000000001</v>
      </c>
      <c r="AO5099">
        <v>1902.68</v>
      </c>
      <c r="AP5099" t="s">
        <v>2924</v>
      </c>
    </row>
    <row r="5100" spans="1:42">
      <c r="A5100" t="s">
        <v>284</v>
      </c>
      <c r="B5100" t="s">
        <v>42</v>
      </c>
      <c r="C5100" t="s">
        <v>2869</v>
      </c>
      <c r="D5100" t="s">
        <v>409</v>
      </c>
      <c r="E5100" t="s">
        <v>2870</v>
      </c>
      <c r="F5100" t="s">
        <v>46</v>
      </c>
      <c r="G5100" t="s">
        <v>47</v>
      </c>
      <c r="H5100">
        <v>61</v>
      </c>
      <c r="I5100" t="s">
        <v>56</v>
      </c>
      <c r="J5100" t="s">
        <v>57</v>
      </c>
      <c r="K5100">
        <v>19</v>
      </c>
      <c r="L5100">
        <v>2</v>
      </c>
      <c r="M5100" t="s">
        <v>180</v>
      </c>
      <c r="N5100" t="s">
        <v>1215</v>
      </c>
      <c r="O5100">
        <v>0.92300000000000004</v>
      </c>
      <c r="P5100" t="s">
        <v>65</v>
      </c>
      <c r="R5100" t="s">
        <v>116</v>
      </c>
      <c r="S5100" t="s">
        <v>42</v>
      </c>
      <c r="T5100">
        <v>1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5</v>
      </c>
      <c r="AA5100">
        <v>89.4</v>
      </c>
      <c r="AB5100">
        <v>82.8</v>
      </c>
      <c r="AC5100">
        <v>3.59</v>
      </c>
      <c r="AD5100">
        <v>1.68</v>
      </c>
      <c r="AE5100">
        <v>1.62</v>
      </c>
      <c r="AF5100">
        <v>1.0389999999999999</v>
      </c>
      <c r="AG5100">
        <v>-1.887</v>
      </c>
      <c r="AH5100">
        <v>5.5590000000000002</v>
      </c>
      <c r="AI5100">
        <v>-10.119999999999999</v>
      </c>
      <c r="AJ5100">
        <v>6.3</v>
      </c>
      <c r="AK5100">
        <v>23.8</v>
      </c>
      <c r="AL5100">
        <v>33.799999999999997</v>
      </c>
      <c r="AM5100">
        <v>6.4</v>
      </c>
      <c r="AN5100">
        <v>237.93299999999999</v>
      </c>
      <c r="AO5100">
        <v>2298.9899999999998</v>
      </c>
      <c r="AP5100" t="s">
        <v>2925</v>
      </c>
    </row>
    <row r="5101" spans="1:42">
      <c r="A5101" t="s">
        <v>284</v>
      </c>
      <c r="B5101" t="s">
        <v>42</v>
      </c>
      <c r="C5101" t="s">
        <v>2869</v>
      </c>
      <c r="D5101" t="s">
        <v>409</v>
      </c>
      <c r="E5101" t="s">
        <v>2870</v>
      </c>
      <c r="F5101" t="s">
        <v>46</v>
      </c>
      <c r="G5101" t="s">
        <v>47</v>
      </c>
      <c r="H5101">
        <v>62</v>
      </c>
      <c r="I5101" t="s">
        <v>63</v>
      </c>
      <c r="J5101" t="s">
        <v>61</v>
      </c>
      <c r="K5101">
        <v>19</v>
      </c>
      <c r="L5101">
        <v>3</v>
      </c>
      <c r="M5101" t="s">
        <v>180</v>
      </c>
      <c r="N5101" t="s">
        <v>1215</v>
      </c>
      <c r="O5101">
        <v>0.92100000000000004</v>
      </c>
      <c r="P5101" t="s">
        <v>65</v>
      </c>
      <c r="R5101" t="s">
        <v>116</v>
      </c>
      <c r="S5101" t="s">
        <v>42</v>
      </c>
      <c r="T5101">
        <v>2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5</v>
      </c>
      <c r="AA5101">
        <v>89.6</v>
      </c>
      <c r="AB5101">
        <v>82.5</v>
      </c>
      <c r="AC5101">
        <v>3.58</v>
      </c>
      <c r="AD5101">
        <v>1.66</v>
      </c>
      <c r="AE5101">
        <v>-0.78200000000000003</v>
      </c>
      <c r="AF5101">
        <v>2.254</v>
      </c>
      <c r="AG5101">
        <v>-2.2429999999999999</v>
      </c>
      <c r="AH5101">
        <v>5.6120000000000001</v>
      </c>
      <c r="AI5101">
        <v>-9.4600000000000009</v>
      </c>
      <c r="AJ5101">
        <v>7.11</v>
      </c>
      <c r="AK5101">
        <v>23.8</v>
      </c>
      <c r="AL5101">
        <v>35.9</v>
      </c>
      <c r="AM5101">
        <v>6</v>
      </c>
      <c r="AN5101">
        <v>232.91</v>
      </c>
      <c r="AO5101">
        <v>2282.4299999999998</v>
      </c>
      <c r="AP5101" t="s">
        <v>2926</v>
      </c>
    </row>
    <row r="5102" spans="1:42">
      <c r="A5102" t="s">
        <v>284</v>
      </c>
      <c r="B5102" t="s">
        <v>42</v>
      </c>
      <c r="C5102" t="s">
        <v>2869</v>
      </c>
      <c r="D5102" t="s">
        <v>409</v>
      </c>
      <c r="E5102" t="s">
        <v>2870</v>
      </c>
      <c r="F5102" t="s">
        <v>46</v>
      </c>
      <c r="G5102" t="s">
        <v>47</v>
      </c>
      <c r="H5102">
        <v>63</v>
      </c>
      <c r="I5102" t="s">
        <v>69</v>
      </c>
      <c r="J5102" t="s">
        <v>61</v>
      </c>
      <c r="K5102">
        <v>19</v>
      </c>
      <c r="L5102">
        <v>4</v>
      </c>
      <c r="M5102" t="s">
        <v>180</v>
      </c>
      <c r="N5102" t="s">
        <v>1215</v>
      </c>
      <c r="O5102">
        <v>0.92</v>
      </c>
      <c r="P5102" t="s">
        <v>65</v>
      </c>
      <c r="R5102" t="s">
        <v>116</v>
      </c>
      <c r="S5102" t="s">
        <v>42</v>
      </c>
      <c r="T5102">
        <v>2</v>
      </c>
      <c r="U5102">
        <v>1</v>
      </c>
      <c r="V5102">
        <v>0</v>
      </c>
      <c r="W5102">
        <v>0</v>
      </c>
      <c r="X5102">
        <v>0</v>
      </c>
      <c r="Y5102">
        <v>0</v>
      </c>
      <c r="Z5102">
        <v>5</v>
      </c>
      <c r="AA5102">
        <v>89.9</v>
      </c>
      <c r="AB5102">
        <v>82.6</v>
      </c>
      <c r="AC5102">
        <v>3.58</v>
      </c>
      <c r="AD5102">
        <v>1.66</v>
      </c>
      <c r="AE5102">
        <v>0.376</v>
      </c>
      <c r="AF5102">
        <v>2.556</v>
      </c>
      <c r="AG5102">
        <v>-2.0790000000000002</v>
      </c>
      <c r="AH5102">
        <v>5.6029999999999998</v>
      </c>
      <c r="AI5102">
        <v>-11.02</v>
      </c>
      <c r="AJ5102">
        <v>5.99</v>
      </c>
      <c r="AK5102">
        <v>23.8</v>
      </c>
      <c r="AL5102">
        <v>37.4</v>
      </c>
      <c r="AM5102">
        <v>6.6</v>
      </c>
      <c r="AN5102">
        <v>241.304</v>
      </c>
      <c r="AO5102">
        <v>2420.88</v>
      </c>
      <c r="AP5102" t="s">
        <v>2927</v>
      </c>
    </row>
    <row r="5103" spans="1:42">
      <c r="A5103" t="s">
        <v>284</v>
      </c>
      <c r="B5103" t="s">
        <v>42</v>
      </c>
      <c r="C5103" t="s">
        <v>2869</v>
      </c>
      <c r="D5103" t="s">
        <v>409</v>
      </c>
      <c r="E5103" t="s">
        <v>2870</v>
      </c>
      <c r="F5103" t="s">
        <v>46</v>
      </c>
      <c r="G5103" t="s">
        <v>47</v>
      </c>
      <c r="H5103">
        <v>64</v>
      </c>
      <c r="I5103" t="s">
        <v>60</v>
      </c>
      <c r="J5103" t="s">
        <v>61</v>
      </c>
      <c r="K5103">
        <v>19</v>
      </c>
      <c r="L5103">
        <v>5</v>
      </c>
      <c r="M5103" t="s">
        <v>180</v>
      </c>
      <c r="N5103" t="s">
        <v>1215</v>
      </c>
      <c r="O5103">
        <v>0.92</v>
      </c>
      <c r="P5103" t="s">
        <v>65</v>
      </c>
      <c r="R5103" t="s">
        <v>116</v>
      </c>
      <c r="S5103" t="s">
        <v>42</v>
      </c>
      <c r="T5103">
        <v>2</v>
      </c>
      <c r="U5103">
        <v>2</v>
      </c>
      <c r="V5103">
        <v>0</v>
      </c>
      <c r="W5103">
        <v>0</v>
      </c>
      <c r="X5103">
        <v>0</v>
      </c>
      <c r="Y5103">
        <v>0</v>
      </c>
      <c r="Z5103">
        <v>5</v>
      </c>
      <c r="AA5103">
        <v>90.5</v>
      </c>
      <c r="AB5103">
        <v>83.6</v>
      </c>
      <c r="AC5103">
        <v>3.58</v>
      </c>
      <c r="AD5103">
        <v>1.66</v>
      </c>
      <c r="AE5103">
        <v>-0.11600000000000001</v>
      </c>
      <c r="AF5103">
        <v>1.82</v>
      </c>
      <c r="AG5103">
        <v>-1.9630000000000001</v>
      </c>
      <c r="AH5103">
        <v>5.5890000000000004</v>
      </c>
      <c r="AI5103">
        <v>-10.01</v>
      </c>
      <c r="AJ5103">
        <v>6.32</v>
      </c>
      <c r="AK5103">
        <v>23.8</v>
      </c>
      <c r="AL5103">
        <v>36.200000000000003</v>
      </c>
      <c r="AM5103">
        <v>6.2</v>
      </c>
      <c r="AN5103">
        <v>237.55799999999999</v>
      </c>
      <c r="AO5103">
        <v>2310.3200000000002</v>
      </c>
      <c r="AP5103" t="s">
        <v>2928</v>
      </c>
    </row>
    <row r="5104" spans="1:42">
      <c r="A5104" t="s">
        <v>284</v>
      </c>
      <c r="B5104" t="s">
        <v>42</v>
      </c>
      <c r="C5104" t="s">
        <v>2869</v>
      </c>
      <c r="D5104" t="s">
        <v>409</v>
      </c>
      <c r="E5104" t="s">
        <v>2870</v>
      </c>
      <c r="F5104" t="s">
        <v>46</v>
      </c>
      <c r="G5104" t="s">
        <v>47</v>
      </c>
      <c r="H5104">
        <v>65</v>
      </c>
      <c r="I5104" t="s">
        <v>60</v>
      </c>
      <c r="J5104" t="s">
        <v>61</v>
      </c>
      <c r="K5104">
        <v>19</v>
      </c>
      <c r="L5104">
        <v>6</v>
      </c>
      <c r="M5104" t="s">
        <v>180</v>
      </c>
      <c r="N5104" t="s">
        <v>1215</v>
      </c>
      <c r="O5104">
        <v>0.92</v>
      </c>
      <c r="P5104" t="s">
        <v>65</v>
      </c>
      <c r="R5104" t="s">
        <v>116</v>
      </c>
      <c r="S5104" t="s">
        <v>42</v>
      </c>
      <c r="T5104">
        <v>2</v>
      </c>
      <c r="U5104">
        <v>2</v>
      </c>
      <c r="V5104">
        <v>0</v>
      </c>
      <c r="W5104">
        <v>0</v>
      </c>
      <c r="X5104">
        <v>0</v>
      </c>
      <c r="Y5104">
        <v>0</v>
      </c>
      <c r="Z5104">
        <v>5</v>
      </c>
      <c r="AA5104">
        <v>89.4</v>
      </c>
      <c r="AB5104">
        <v>82.4</v>
      </c>
      <c r="AC5104">
        <v>3.58</v>
      </c>
      <c r="AD5104">
        <v>1.66</v>
      </c>
      <c r="AE5104">
        <v>-0.53100000000000003</v>
      </c>
      <c r="AF5104">
        <v>2.5049999999999999</v>
      </c>
      <c r="AG5104">
        <v>-2.0640000000000001</v>
      </c>
      <c r="AH5104">
        <v>5.6289999999999996</v>
      </c>
      <c r="AI5104">
        <v>-8.34</v>
      </c>
      <c r="AJ5104">
        <v>6.55</v>
      </c>
      <c r="AK5104">
        <v>23.8</v>
      </c>
      <c r="AL5104">
        <v>31.2</v>
      </c>
      <c r="AM5104">
        <v>5.9</v>
      </c>
      <c r="AN5104">
        <v>231.68600000000001</v>
      </c>
      <c r="AO5104">
        <v>2043.23</v>
      </c>
      <c r="AP5104" t="s">
        <v>2929</v>
      </c>
    </row>
    <row r="5105" spans="1:42">
      <c r="A5105" t="s">
        <v>284</v>
      </c>
      <c r="B5105" t="s">
        <v>42</v>
      </c>
      <c r="C5105" t="s">
        <v>2869</v>
      </c>
      <c r="D5105" t="s">
        <v>409</v>
      </c>
      <c r="E5105" t="s">
        <v>2870</v>
      </c>
      <c r="F5105" t="s">
        <v>46</v>
      </c>
      <c r="G5105" t="s">
        <v>47</v>
      </c>
      <c r="H5105">
        <v>66</v>
      </c>
      <c r="I5105" t="s">
        <v>87</v>
      </c>
      <c r="J5105" t="s">
        <v>49</v>
      </c>
      <c r="K5105">
        <v>19</v>
      </c>
      <c r="L5105">
        <v>7</v>
      </c>
      <c r="M5105" t="s">
        <v>180</v>
      </c>
      <c r="N5105" t="s">
        <v>1215</v>
      </c>
      <c r="O5105">
        <v>0.70799999999999996</v>
      </c>
      <c r="P5105" t="s">
        <v>65</v>
      </c>
      <c r="Q5105" t="s">
        <v>85</v>
      </c>
      <c r="R5105" t="s">
        <v>116</v>
      </c>
      <c r="S5105" t="s">
        <v>42</v>
      </c>
      <c r="T5105">
        <v>2</v>
      </c>
      <c r="U5105">
        <v>2</v>
      </c>
      <c r="V5105">
        <v>0</v>
      </c>
      <c r="W5105">
        <v>0</v>
      </c>
      <c r="X5105">
        <v>0</v>
      </c>
      <c r="Y5105">
        <v>0</v>
      </c>
      <c r="Z5105">
        <v>5</v>
      </c>
      <c r="AA5105">
        <v>89.5</v>
      </c>
      <c r="AB5105">
        <v>82.9</v>
      </c>
      <c r="AC5105">
        <v>3.58</v>
      </c>
      <c r="AD5105">
        <v>1.66</v>
      </c>
      <c r="AE5105">
        <v>-0.39800000000000002</v>
      </c>
      <c r="AF5105">
        <v>3.335</v>
      </c>
      <c r="AG5105">
        <v>-2.1080000000000001</v>
      </c>
      <c r="AH5105">
        <v>5.782</v>
      </c>
      <c r="AI5105">
        <v>-6.19</v>
      </c>
      <c r="AJ5105">
        <v>9.1</v>
      </c>
      <c r="AK5105">
        <v>23.8</v>
      </c>
      <c r="AL5105">
        <v>29.9</v>
      </c>
      <c r="AM5105">
        <v>4.5</v>
      </c>
      <c r="AN5105">
        <v>214.08500000000001</v>
      </c>
      <c r="AO5105">
        <v>2144.7399999999998</v>
      </c>
      <c r="AP5105" t="s">
        <v>2930</v>
      </c>
    </row>
    <row r="5106" spans="1:42">
      <c r="A5106" t="s">
        <v>284</v>
      </c>
      <c r="B5106" t="s">
        <v>42</v>
      </c>
      <c r="C5106" t="s">
        <v>2869</v>
      </c>
      <c r="D5106" t="s">
        <v>409</v>
      </c>
      <c r="E5106" t="s">
        <v>2870</v>
      </c>
      <c r="F5106" t="s">
        <v>46</v>
      </c>
      <c r="G5106" t="s">
        <v>47</v>
      </c>
      <c r="H5106">
        <v>67</v>
      </c>
      <c r="I5106" t="s">
        <v>48</v>
      </c>
      <c r="J5106" t="s">
        <v>49</v>
      </c>
      <c r="K5106">
        <v>20</v>
      </c>
      <c r="L5106">
        <v>1</v>
      </c>
      <c r="M5106" t="s">
        <v>84</v>
      </c>
      <c r="N5106" t="s">
        <v>1215</v>
      </c>
      <c r="O5106">
        <v>0.93200000000000005</v>
      </c>
      <c r="P5106" t="s">
        <v>748</v>
      </c>
      <c r="R5106" t="s">
        <v>100</v>
      </c>
      <c r="S5106" t="s">
        <v>42</v>
      </c>
      <c r="T5106">
        <v>0</v>
      </c>
      <c r="U5106">
        <v>0</v>
      </c>
      <c r="V5106">
        <v>0</v>
      </c>
      <c r="W5106">
        <v>1</v>
      </c>
      <c r="X5106">
        <v>0</v>
      </c>
      <c r="Y5106">
        <v>0</v>
      </c>
      <c r="Z5106">
        <v>5</v>
      </c>
      <c r="AA5106">
        <v>87.9</v>
      </c>
      <c r="AB5106">
        <v>81.7</v>
      </c>
      <c r="AC5106">
        <v>3.28</v>
      </c>
      <c r="AD5106">
        <v>1.7</v>
      </c>
      <c r="AE5106">
        <v>-1.431</v>
      </c>
      <c r="AF5106">
        <v>2.335</v>
      </c>
      <c r="AG5106">
        <v>-2.1920000000000002</v>
      </c>
      <c r="AH5106">
        <v>5.8360000000000003</v>
      </c>
      <c r="AI5106">
        <v>-4.7300000000000004</v>
      </c>
      <c r="AJ5106">
        <v>10.42</v>
      </c>
      <c r="AK5106">
        <v>23.8</v>
      </c>
      <c r="AL5106">
        <v>25.3</v>
      </c>
      <c r="AM5106">
        <v>4.0999999999999996</v>
      </c>
      <c r="AN5106">
        <v>204.34</v>
      </c>
      <c r="AO5106">
        <v>2192.15</v>
      </c>
      <c r="AP5106" t="s">
        <v>2931</v>
      </c>
    </row>
    <row r="5107" spans="1:42">
      <c r="A5107" t="s">
        <v>284</v>
      </c>
      <c r="B5107" t="s">
        <v>42</v>
      </c>
      <c r="C5107" t="s">
        <v>2869</v>
      </c>
      <c r="D5107" t="s">
        <v>409</v>
      </c>
      <c r="E5107" t="s">
        <v>2870</v>
      </c>
      <c r="F5107" t="s">
        <v>46</v>
      </c>
      <c r="G5107" t="s">
        <v>47</v>
      </c>
      <c r="H5107">
        <v>68</v>
      </c>
      <c r="I5107" t="s">
        <v>63</v>
      </c>
      <c r="J5107" t="s">
        <v>61</v>
      </c>
      <c r="K5107">
        <v>21</v>
      </c>
      <c r="L5107">
        <v>1</v>
      </c>
      <c r="M5107" t="s">
        <v>180</v>
      </c>
      <c r="N5107" t="s">
        <v>1215</v>
      </c>
      <c r="O5107">
        <v>0.92100000000000004</v>
      </c>
      <c r="P5107" t="s">
        <v>77</v>
      </c>
      <c r="R5107" t="s">
        <v>97</v>
      </c>
      <c r="S5107" t="s">
        <v>42</v>
      </c>
      <c r="T5107">
        <v>0</v>
      </c>
      <c r="U5107">
        <v>0</v>
      </c>
      <c r="V5107">
        <v>1</v>
      </c>
      <c r="W5107">
        <v>0</v>
      </c>
      <c r="X5107">
        <v>1</v>
      </c>
      <c r="Y5107">
        <v>0</v>
      </c>
      <c r="Z5107">
        <v>5</v>
      </c>
      <c r="AA5107">
        <v>88.7</v>
      </c>
      <c r="AB5107">
        <v>81.8</v>
      </c>
      <c r="AC5107">
        <v>3.79</v>
      </c>
      <c r="AD5107">
        <v>1.8</v>
      </c>
      <c r="AE5107">
        <v>-1.196</v>
      </c>
      <c r="AF5107">
        <v>3.278</v>
      </c>
      <c r="AG5107">
        <v>-2.403</v>
      </c>
      <c r="AH5107">
        <v>5.6239999999999997</v>
      </c>
      <c r="AI5107">
        <v>-8.82</v>
      </c>
      <c r="AJ5107">
        <v>7.07</v>
      </c>
      <c r="AK5107">
        <v>23.8</v>
      </c>
      <c r="AL5107">
        <v>34.200000000000003</v>
      </c>
      <c r="AM5107">
        <v>5.8</v>
      </c>
      <c r="AN5107">
        <v>231.113</v>
      </c>
      <c r="AO5107">
        <v>2166.81</v>
      </c>
      <c r="AP5107" t="s">
        <v>2932</v>
      </c>
    </row>
    <row r="5108" spans="1:42">
      <c r="A5108" t="s">
        <v>284</v>
      </c>
      <c r="B5108" t="s">
        <v>42</v>
      </c>
      <c r="C5108" t="s">
        <v>2869</v>
      </c>
      <c r="D5108" t="s">
        <v>409</v>
      </c>
      <c r="E5108" t="s">
        <v>2870</v>
      </c>
      <c r="F5108" t="s">
        <v>46</v>
      </c>
      <c r="G5108" t="s">
        <v>47</v>
      </c>
      <c r="H5108">
        <v>69</v>
      </c>
      <c r="I5108" t="s">
        <v>56</v>
      </c>
      <c r="J5108" t="s">
        <v>57</v>
      </c>
      <c r="K5108">
        <v>21</v>
      </c>
      <c r="L5108">
        <v>2</v>
      </c>
      <c r="M5108" t="s">
        <v>180</v>
      </c>
      <c r="N5108" t="s">
        <v>1215</v>
      </c>
      <c r="O5108">
        <v>0.91800000000000004</v>
      </c>
      <c r="P5108" t="s">
        <v>77</v>
      </c>
      <c r="R5108" t="s">
        <v>97</v>
      </c>
      <c r="S5108" t="s">
        <v>42</v>
      </c>
      <c r="T5108">
        <v>0</v>
      </c>
      <c r="U5108">
        <v>1</v>
      </c>
      <c r="V5108">
        <v>1</v>
      </c>
      <c r="W5108">
        <v>0</v>
      </c>
      <c r="X5108">
        <v>1</v>
      </c>
      <c r="Y5108">
        <v>0</v>
      </c>
      <c r="Z5108">
        <v>5</v>
      </c>
      <c r="AA5108">
        <v>91.1</v>
      </c>
      <c r="AB5108">
        <v>83.6</v>
      </c>
      <c r="AC5108">
        <v>3.84</v>
      </c>
      <c r="AD5108">
        <v>1.8</v>
      </c>
      <c r="AE5108">
        <v>1.4850000000000001</v>
      </c>
      <c r="AF5108">
        <v>2.7290000000000001</v>
      </c>
      <c r="AG5108">
        <v>-1.8819999999999999</v>
      </c>
      <c r="AH5108">
        <v>5.71</v>
      </c>
      <c r="AI5108">
        <v>-8.74</v>
      </c>
      <c r="AJ5108">
        <v>7.27</v>
      </c>
      <c r="AK5108">
        <v>23.8</v>
      </c>
      <c r="AL5108">
        <v>33.200000000000003</v>
      </c>
      <c r="AM5108">
        <v>5.4</v>
      </c>
      <c r="AN5108">
        <v>230.09399999999999</v>
      </c>
      <c r="AO5108">
        <v>2222</v>
      </c>
      <c r="AP5108" t="s">
        <v>2933</v>
      </c>
    </row>
    <row r="5109" spans="1:42">
      <c r="A5109" t="s">
        <v>284</v>
      </c>
      <c r="B5109" t="s">
        <v>42</v>
      </c>
      <c r="C5109" t="s">
        <v>2869</v>
      </c>
      <c r="D5109" t="s">
        <v>409</v>
      </c>
      <c r="E5109" t="s">
        <v>2870</v>
      </c>
      <c r="F5109" t="s">
        <v>46</v>
      </c>
      <c r="G5109" t="s">
        <v>47</v>
      </c>
      <c r="H5109">
        <v>70</v>
      </c>
      <c r="I5109" t="s">
        <v>56</v>
      </c>
      <c r="J5109" t="s">
        <v>57</v>
      </c>
      <c r="K5109">
        <v>21</v>
      </c>
      <c r="L5109">
        <v>3</v>
      </c>
      <c r="M5109" t="s">
        <v>180</v>
      </c>
      <c r="N5109" t="s">
        <v>1215</v>
      </c>
      <c r="O5109">
        <v>0.91900000000000004</v>
      </c>
      <c r="P5109" t="s">
        <v>77</v>
      </c>
      <c r="R5109" t="s">
        <v>97</v>
      </c>
      <c r="S5109" t="s">
        <v>42</v>
      </c>
      <c r="T5109">
        <v>1</v>
      </c>
      <c r="U5109">
        <v>1</v>
      </c>
      <c r="V5109">
        <v>1</v>
      </c>
      <c r="W5109">
        <v>0</v>
      </c>
      <c r="X5109">
        <v>1</v>
      </c>
      <c r="Y5109">
        <v>0</v>
      </c>
      <c r="Z5109">
        <v>5</v>
      </c>
      <c r="AA5109">
        <v>88.9</v>
      </c>
      <c r="AB5109">
        <v>82.5</v>
      </c>
      <c r="AC5109">
        <v>3.75</v>
      </c>
      <c r="AD5109">
        <v>1.72</v>
      </c>
      <c r="AE5109">
        <v>-0.501</v>
      </c>
      <c r="AF5109">
        <v>1.5740000000000001</v>
      </c>
      <c r="AG5109">
        <v>-2.121</v>
      </c>
      <c r="AH5109">
        <v>5.5069999999999997</v>
      </c>
      <c r="AI5109">
        <v>-7.46</v>
      </c>
      <c r="AJ5109">
        <v>6.93</v>
      </c>
      <c r="AK5109">
        <v>23.8</v>
      </c>
      <c r="AL5109">
        <v>28.7</v>
      </c>
      <c r="AM5109">
        <v>5.7</v>
      </c>
      <c r="AN5109">
        <v>226.94</v>
      </c>
      <c r="AO5109">
        <v>1966.43</v>
      </c>
      <c r="AP5109" t="s">
        <v>2934</v>
      </c>
    </row>
    <row r="5110" spans="1:42">
      <c r="A5110" t="s">
        <v>284</v>
      </c>
      <c r="B5110" t="s">
        <v>42</v>
      </c>
      <c r="C5110" t="s">
        <v>2869</v>
      </c>
      <c r="D5110" t="s">
        <v>409</v>
      </c>
      <c r="E5110" t="s">
        <v>2870</v>
      </c>
      <c r="F5110" t="s">
        <v>46</v>
      </c>
      <c r="G5110" t="s">
        <v>47</v>
      </c>
      <c r="H5110">
        <v>71</v>
      </c>
      <c r="I5110" t="s">
        <v>56</v>
      </c>
      <c r="J5110" t="s">
        <v>57</v>
      </c>
      <c r="K5110">
        <v>21</v>
      </c>
      <c r="L5110">
        <v>4</v>
      </c>
      <c r="M5110" t="s">
        <v>180</v>
      </c>
      <c r="N5110" t="s">
        <v>1215</v>
      </c>
      <c r="O5110">
        <v>0.91400000000000003</v>
      </c>
      <c r="P5110" t="s">
        <v>77</v>
      </c>
      <c r="R5110" t="s">
        <v>97</v>
      </c>
      <c r="S5110" t="s">
        <v>42</v>
      </c>
      <c r="T5110">
        <v>2</v>
      </c>
      <c r="U5110">
        <v>1</v>
      </c>
      <c r="V5110">
        <v>1</v>
      </c>
      <c r="W5110">
        <v>0</v>
      </c>
      <c r="X5110">
        <v>1</v>
      </c>
      <c r="Y5110">
        <v>0</v>
      </c>
      <c r="Z5110">
        <v>5</v>
      </c>
      <c r="AA5110">
        <v>90.7</v>
      </c>
      <c r="AB5110">
        <v>83.4</v>
      </c>
      <c r="AC5110">
        <v>3.75</v>
      </c>
      <c r="AD5110">
        <v>1.8</v>
      </c>
      <c r="AE5110">
        <v>-1.534</v>
      </c>
      <c r="AF5110">
        <v>1.5489999999999999</v>
      </c>
      <c r="AG5110">
        <v>-2.1459999999999999</v>
      </c>
      <c r="AH5110">
        <v>5.452</v>
      </c>
      <c r="AI5110">
        <v>-7.44</v>
      </c>
      <c r="AJ5110">
        <v>6.02</v>
      </c>
      <c r="AK5110">
        <v>23.8</v>
      </c>
      <c r="AL5110">
        <v>28.5</v>
      </c>
      <c r="AM5110">
        <v>5.9</v>
      </c>
      <c r="AN5110">
        <v>230.81899999999999</v>
      </c>
      <c r="AO5110">
        <v>1865.13</v>
      </c>
      <c r="AP5110" t="s">
        <v>2935</v>
      </c>
    </row>
    <row r="5111" spans="1:42">
      <c r="A5111" t="s">
        <v>284</v>
      </c>
      <c r="B5111" t="s">
        <v>42</v>
      </c>
      <c r="C5111" t="s">
        <v>2869</v>
      </c>
      <c r="D5111" t="s">
        <v>409</v>
      </c>
      <c r="E5111" t="s">
        <v>2870</v>
      </c>
      <c r="F5111" t="s">
        <v>46</v>
      </c>
      <c r="G5111" t="s">
        <v>47</v>
      </c>
      <c r="H5111">
        <v>73</v>
      </c>
      <c r="I5111" t="s">
        <v>77</v>
      </c>
      <c r="J5111" t="s">
        <v>57</v>
      </c>
      <c r="K5111">
        <v>21</v>
      </c>
      <c r="L5111">
        <v>6</v>
      </c>
      <c r="M5111" t="s">
        <v>180</v>
      </c>
      <c r="N5111" t="s">
        <v>1215</v>
      </c>
      <c r="O5111">
        <v>0.91900000000000004</v>
      </c>
      <c r="P5111" t="s">
        <v>77</v>
      </c>
      <c r="R5111" t="s">
        <v>97</v>
      </c>
      <c r="S5111" t="s">
        <v>42</v>
      </c>
      <c r="T5111">
        <v>3</v>
      </c>
      <c r="U5111">
        <v>2</v>
      </c>
      <c r="V5111">
        <v>1</v>
      </c>
      <c r="W5111">
        <v>0</v>
      </c>
      <c r="X5111">
        <v>1</v>
      </c>
      <c r="Y5111">
        <v>0</v>
      </c>
      <c r="Z5111">
        <v>5</v>
      </c>
      <c r="AA5111">
        <v>89</v>
      </c>
      <c r="AB5111">
        <v>82</v>
      </c>
      <c r="AC5111">
        <v>3.59</v>
      </c>
      <c r="AD5111">
        <v>1.89</v>
      </c>
      <c r="AE5111">
        <v>-3.1459999999999999</v>
      </c>
      <c r="AF5111">
        <v>4.3540000000000001</v>
      </c>
      <c r="AG5111">
        <v>-2.5289999999999999</v>
      </c>
      <c r="AH5111">
        <v>5.7190000000000003</v>
      </c>
      <c r="AI5111">
        <v>-8.7200000000000006</v>
      </c>
      <c r="AJ5111">
        <v>3.65</v>
      </c>
      <c r="AK5111">
        <v>23.8</v>
      </c>
      <c r="AL5111">
        <v>30.1</v>
      </c>
      <c r="AM5111">
        <v>6.9</v>
      </c>
      <c r="AN5111">
        <v>247.06299999999999</v>
      </c>
      <c r="AO5111">
        <v>1815.13</v>
      </c>
      <c r="AP5111" t="s">
        <v>2937</v>
      </c>
    </row>
    <row r="5112" spans="1:42">
      <c r="A5112" t="s">
        <v>2732</v>
      </c>
      <c r="B5112" t="s">
        <v>54</v>
      </c>
      <c r="C5112" t="s">
        <v>2869</v>
      </c>
      <c r="D5112" t="s">
        <v>409</v>
      </c>
      <c r="E5112" t="s">
        <v>2870</v>
      </c>
      <c r="F5112" t="s">
        <v>46</v>
      </c>
      <c r="G5112" t="s">
        <v>47</v>
      </c>
      <c r="H5112">
        <v>2</v>
      </c>
      <c r="I5112" t="s">
        <v>131</v>
      </c>
      <c r="J5112" t="s">
        <v>49</v>
      </c>
      <c r="K5112">
        <v>1</v>
      </c>
      <c r="L5112">
        <v>2</v>
      </c>
      <c r="M5112" t="s">
        <v>84</v>
      </c>
      <c r="N5112" t="s">
        <v>1215</v>
      </c>
      <c r="O5112">
        <v>0.72299999999999998</v>
      </c>
      <c r="P5112" t="s">
        <v>157</v>
      </c>
      <c r="R5112" t="s">
        <v>78</v>
      </c>
      <c r="S5112" t="s">
        <v>54</v>
      </c>
      <c r="T5112">
        <v>1</v>
      </c>
      <c r="U5112">
        <v>0</v>
      </c>
      <c r="V5112">
        <v>1</v>
      </c>
      <c r="W5112">
        <v>1</v>
      </c>
      <c r="X5112">
        <v>1</v>
      </c>
      <c r="Y5112">
        <v>0</v>
      </c>
      <c r="Z5112">
        <v>5</v>
      </c>
      <c r="AA5112">
        <v>89.8</v>
      </c>
      <c r="AB5112">
        <v>82.6</v>
      </c>
      <c r="AC5112">
        <v>3.32</v>
      </c>
      <c r="AD5112">
        <v>1.61</v>
      </c>
      <c r="AE5112">
        <v>0.32500000000000001</v>
      </c>
      <c r="AF5112">
        <v>1.661</v>
      </c>
      <c r="AG5112">
        <v>2.2719999999999998</v>
      </c>
      <c r="AH5112">
        <v>6.1769999999999996</v>
      </c>
      <c r="AI5112">
        <v>9.2100000000000009</v>
      </c>
      <c r="AJ5112">
        <v>11.38</v>
      </c>
      <c r="AK5112">
        <v>23.8</v>
      </c>
      <c r="AL5112">
        <v>-45.2</v>
      </c>
      <c r="AM5112">
        <v>4.7</v>
      </c>
      <c r="AN5112">
        <v>141.125</v>
      </c>
      <c r="AO5112">
        <v>2823.4</v>
      </c>
      <c r="AP5112" t="s">
        <v>2939</v>
      </c>
    </row>
    <row r="5113" spans="1:42">
      <c r="A5113" t="s">
        <v>2732</v>
      </c>
      <c r="B5113" t="s">
        <v>54</v>
      </c>
      <c r="C5113" t="s">
        <v>2869</v>
      </c>
      <c r="D5113" t="s">
        <v>409</v>
      </c>
      <c r="E5113" t="s">
        <v>2870</v>
      </c>
      <c r="F5113" t="s">
        <v>46</v>
      </c>
      <c r="G5113" t="s">
        <v>47</v>
      </c>
      <c r="H5113">
        <v>3</v>
      </c>
      <c r="I5113" t="s">
        <v>56</v>
      </c>
      <c r="J5113" t="s">
        <v>57</v>
      </c>
      <c r="K5113">
        <v>2</v>
      </c>
      <c r="L5113">
        <v>1</v>
      </c>
      <c r="M5113" t="s">
        <v>84</v>
      </c>
      <c r="N5113" t="s">
        <v>1215</v>
      </c>
      <c r="O5113">
        <v>0.84799999999999998</v>
      </c>
      <c r="P5113" t="s">
        <v>51</v>
      </c>
      <c r="R5113" t="s">
        <v>66</v>
      </c>
      <c r="S5113" t="s">
        <v>42</v>
      </c>
      <c r="T5113">
        <v>0</v>
      </c>
      <c r="U5113">
        <v>0</v>
      </c>
      <c r="V5113">
        <v>2</v>
      </c>
      <c r="W5113">
        <v>1</v>
      </c>
      <c r="X5113">
        <v>0</v>
      </c>
      <c r="Y5113">
        <v>0</v>
      </c>
      <c r="Z5113">
        <v>5</v>
      </c>
      <c r="AA5113">
        <v>87.6</v>
      </c>
      <c r="AB5113">
        <v>80.8</v>
      </c>
      <c r="AC5113">
        <v>3.21</v>
      </c>
      <c r="AD5113">
        <v>1.39</v>
      </c>
      <c r="AE5113">
        <v>1.1890000000000001</v>
      </c>
      <c r="AF5113">
        <v>2.3140000000000001</v>
      </c>
      <c r="AG5113">
        <v>2.1749999999999998</v>
      </c>
      <c r="AH5113">
        <v>6.2990000000000004</v>
      </c>
      <c r="AI5113">
        <v>7.61</v>
      </c>
      <c r="AJ5113">
        <v>9.16</v>
      </c>
      <c r="AK5113">
        <v>23.8</v>
      </c>
      <c r="AL5113">
        <v>-32.6</v>
      </c>
      <c r="AM5113">
        <v>5.3</v>
      </c>
      <c r="AN5113">
        <v>140.417</v>
      </c>
      <c r="AO5113">
        <v>2248.04</v>
      </c>
      <c r="AP5113" t="s">
        <v>2940</v>
      </c>
    </row>
    <row r="5114" spans="1:42">
      <c r="A5114" t="s">
        <v>2732</v>
      </c>
      <c r="B5114" t="s">
        <v>54</v>
      </c>
      <c r="C5114" t="s">
        <v>2869</v>
      </c>
      <c r="D5114" t="s">
        <v>409</v>
      </c>
      <c r="E5114" t="s">
        <v>2870</v>
      </c>
      <c r="F5114" t="s">
        <v>46</v>
      </c>
      <c r="G5114" t="s">
        <v>47</v>
      </c>
      <c r="H5114">
        <v>4</v>
      </c>
      <c r="I5114" t="s">
        <v>60</v>
      </c>
      <c r="J5114" t="s">
        <v>61</v>
      </c>
      <c r="K5114">
        <v>2</v>
      </c>
      <c r="L5114">
        <v>2</v>
      </c>
      <c r="M5114" t="s">
        <v>84</v>
      </c>
      <c r="N5114" t="s">
        <v>1215</v>
      </c>
      <c r="O5114">
        <v>1.343</v>
      </c>
      <c r="P5114" t="s">
        <v>51</v>
      </c>
      <c r="R5114" t="s">
        <v>66</v>
      </c>
      <c r="S5114" t="s">
        <v>42</v>
      </c>
      <c r="T5114">
        <v>1</v>
      </c>
      <c r="U5114">
        <v>0</v>
      </c>
      <c r="V5114">
        <v>2</v>
      </c>
      <c r="W5114">
        <v>1</v>
      </c>
      <c r="X5114">
        <v>0</v>
      </c>
      <c r="Y5114">
        <v>0</v>
      </c>
      <c r="Z5114">
        <v>5</v>
      </c>
      <c r="AA5114">
        <v>89.1</v>
      </c>
      <c r="AB5114">
        <v>82.4</v>
      </c>
      <c r="AC5114">
        <v>3.31</v>
      </c>
      <c r="AD5114">
        <v>1.51</v>
      </c>
      <c r="AE5114">
        <v>-0.93</v>
      </c>
      <c r="AF5114">
        <v>2.5059999999999998</v>
      </c>
      <c r="AG5114">
        <v>1.8640000000000001</v>
      </c>
      <c r="AH5114">
        <v>6.383</v>
      </c>
      <c r="AI5114">
        <v>7.04</v>
      </c>
      <c r="AJ5114">
        <v>10.53</v>
      </c>
      <c r="AK5114">
        <v>23.8</v>
      </c>
      <c r="AL5114">
        <v>-33.9</v>
      </c>
      <c r="AM5114">
        <v>4.4000000000000004</v>
      </c>
      <c r="AN5114">
        <v>146.32599999999999</v>
      </c>
      <c r="AO5114">
        <v>2441.31</v>
      </c>
      <c r="AP5114" t="s">
        <v>2941</v>
      </c>
    </row>
    <row r="5115" spans="1:42">
      <c r="A5115" t="s">
        <v>286</v>
      </c>
      <c r="B5115" t="s">
        <v>42</v>
      </c>
      <c r="C5115" t="s">
        <v>2869</v>
      </c>
      <c r="D5115" t="s">
        <v>409</v>
      </c>
      <c r="E5115" t="s">
        <v>2870</v>
      </c>
      <c r="F5115" t="s">
        <v>46</v>
      </c>
      <c r="G5115" t="s">
        <v>47</v>
      </c>
      <c r="H5115">
        <v>1</v>
      </c>
      <c r="I5115" t="s">
        <v>60</v>
      </c>
      <c r="J5115" t="s">
        <v>61</v>
      </c>
      <c r="K5115">
        <v>1</v>
      </c>
      <c r="L5115">
        <v>1</v>
      </c>
      <c r="M5115" t="s">
        <v>180</v>
      </c>
      <c r="N5115" t="s">
        <v>1215</v>
      </c>
      <c r="O5115">
        <v>0.92500000000000004</v>
      </c>
      <c r="P5115" t="s">
        <v>74</v>
      </c>
      <c r="R5115" t="s">
        <v>2780</v>
      </c>
      <c r="S5115" t="s">
        <v>42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6</v>
      </c>
      <c r="AA5115">
        <v>89.4</v>
      </c>
      <c r="AB5115">
        <v>81.900000000000006</v>
      </c>
      <c r="AC5115">
        <v>3.35</v>
      </c>
      <c r="AD5115">
        <v>1.48</v>
      </c>
      <c r="AE5115">
        <v>-0.55600000000000005</v>
      </c>
      <c r="AF5115">
        <v>3.2370000000000001</v>
      </c>
      <c r="AG5115">
        <v>-2.5920000000000001</v>
      </c>
      <c r="AH5115">
        <v>5.984</v>
      </c>
      <c r="AI5115">
        <v>-10.64</v>
      </c>
      <c r="AJ5115">
        <v>1.88</v>
      </c>
      <c r="AK5115">
        <v>23.8</v>
      </c>
      <c r="AL5115">
        <v>29.4</v>
      </c>
      <c r="AM5115">
        <v>7.9</v>
      </c>
      <c r="AN5115">
        <v>259.75299999999999</v>
      </c>
      <c r="AO5115">
        <v>2064.5100000000002</v>
      </c>
      <c r="AP5115" t="s">
        <v>2943</v>
      </c>
    </row>
    <row r="5116" spans="1:42">
      <c r="A5116" t="s">
        <v>286</v>
      </c>
      <c r="B5116" t="s">
        <v>42</v>
      </c>
      <c r="C5116" t="s">
        <v>2869</v>
      </c>
      <c r="D5116" t="s">
        <v>409</v>
      </c>
      <c r="E5116" t="s">
        <v>2870</v>
      </c>
      <c r="F5116" t="s">
        <v>46</v>
      </c>
      <c r="G5116" t="s">
        <v>47</v>
      </c>
      <c r="H5116">
        <v>7</v>
      </c>
      <c r="I5116" t="s">
        <v>87</v>
      </c>
      <c r="J5116" t="s">
        <v>49</v>
      </c>
      <c r="K5116">
        <v>2</v>
      </c>
      <c r="L5116">
        <v>1</v>
      </c>
      <c r="M5116" t="s">
        <v>180</v>
      </c>
      <c r="N5116" t="s">
        <v>1215</v>
      </c>
      <c r="O5116">
        <v>0.92600000000000005</v>
      </c>
      <c r="P5116" t="s">
        <v>139</v>
      </c>
      <c r="Q5116" t="s">
        <v>85</v>
      </c>
      <c r="R5116" t="s">
        <v>75</v>
      </c>
      <c r="S5116" t="s">
        <v>42</v>
      </c>
      <c r="T5116">
        <v>0</v>
      </c>
      <c r="U5116">
        <v>0</v>
      </c>
      <c r="V5116">
        <v>1</v>
      </c>
      <c r="W5116">
        <v>0</v>
      </c>
      <c r="X5116">
        <v>0</v>
      </c>
      <c r="Y5116">
        <v>0</v>
      </c>
      <c r="Z5116">
        <v>6</v>
      </c>
      <c r="AA5116">
        <v>89.1</v>
      </c>
      <c r="AB5116">
        <v>82.5</v>
      </c>
      <c r="AC5116">
        <v>3.25</v>
      </c>
      <c r="AD5116">
        <v>1.53</v>
      </c>
      <c r="AE5116">
        <v>-0.45</v>
      </c>
      <c r="AF5116">
        <v>2.7810000000000001</v>
      </c>
      <c r="AG5116">
        <v>-2.7509999999999999</v>
      </c>
      <c r="AH5116">
        <v>5.8689999999999998</v>
      </c>
      <c r="AI5116">
        <v>-7.38</v>
      </c>
      <c r="AJ5116">
        <v>3.06</v>
      </c>
      <c r="AK5116">
        <v>23.8</v>
      </c>
      <c r="AL5116">
        <v>22.2</v>
      </c>
      <c r="AM5116">
        <v>6.9</v>
      </c>
      <c r="AN5116">
        <v>247.167</v>
      </c>
      <c r="AO5116">
        <v>1540.95</v>
      </c>
      <c r="AP5116" t="s">
        <v>2949</v>
      </c>
    </row>
    <row r="5117" spans="1:42">
      <c r="A5117" t="s">
        <v>286</v>
      </c>
      <c r="B5117" t="s">
        <v>42</v>
      </c>
      <c r="C5117" t="s">
        <v>2869</v>
      </c>
      <c r="D5117" t="s">
        <v>409</v>
      </c>
      <c r="E5117" t="s">
        <v>2870</v>
      </c>
      <c r="F5117" t="s">
        <v>46</v>
      </c>
      <c r="G5117" t="s">
        <v>47</v>
      </c>
      <c r="H5117">
        <v>8</v>
      </c>
      <c r="I5117" t="s">
        <v>56</v>
      </c>
      <c r="J5117" t="s">
        <v>57</v>
      </c>
      <c r="K5117">
        <v>3</v>
      </c>
      <c r="L5117">
        <v>1</v>
      </c>
      <c r="M5117" t="s">
        <v>180</v>
      </c>
      <c r="N5117" t="s">
        <v>1215</v>
      </c>
      <c r="O5117">
        <v>0.91600000000000004</v>
      </c>
      <c r="P5117" t="s">
        <v>65</v>
      </c>
      <c r="R5117" t="s">
        <v>1230</v>
      </c>
      <c r="S5117" t="s">
        <v>42</v>
      </c>
      <c r="T5117">
        <v>0</v>
      </c>
      <c r="U5117">
        <v>0</v>
      </c>
      <c r="V5117">
        <v>1</v>
      </c>
      <c r="W5117">
        <v>0</v>
      </c>
      <c r="X5117">
        <v>1</v>
      </c>
      <c r="Y5117">
        <v>0</v>
      </c>
      <c r="Z5117">
        <v>6</v>
      </c>
      <c r="AA5117">
        <v>90.1</v>
      </c>
      <c r="AB5117">
        <v>83.7</v>
      </c>
      <c r="AC5117">
        <v>3.34</v>
      </c>
      <c r="AD5117">
        <v>1.47</v>
      </c>
      <c r="AE5117">
        <v>1.2809999999999999</v>
      </c>
      <c r="AF5117">
        <v>2.3420000000000001</v>
      </c>
      <c r="AG5117">
        <v>-2.5790000000000002</v>
      </c>
      <c r="AH5117">
        <v>5.7990000000000004</v>
      </c>
      <c r="AI5117">
        <v>-6.37</v>
      </c>
      <c r="AJ5117">
        <v>2.29</v>
      </c>
      <c r="AK5117">
        <v>23.8</v>
      </c>
      <c r="AL5117">
        <v>17.399999999999999</v>
      </c>
      <c r="AM5117">
        <v>6.9</v>
      </c>
      <c r="AN5117">
        <v>249.89</v>
      </c>
      <c r="AO5117">
        <v>1322.65</v>
      </c>
      <c r="AP5117" t="s">
        <v>2950</v>
      </c>
    </row>
    <row r="5118" spans="1:42">
      <c r="A5118" t="s">
        <v>286</v>
      </c>
      <c r="B5118" t="s">
        <v>42</v>
      </c>
      <c r="C5118" t="s">
        <v>2869</v>
      </c>
      <c r="D5118" t="s">
        <v>409</v>
      </c>
      <c r="E5118" t="s">
        <v>2870</v>
      </c>
      <c r="F5118" t="s">
        <v>46</v>
      </c>
      <c r="G5118" t="s">
        <v>47</v>
      </c>
      <c r="H5118">
        <v>9</v>
      </c>
      <c r="I5118" t="s">
        <v>60</v>
      </c>
      <c r="J5118" t="s">
        <v>61</v>
      </c>
      <c r="K5118">
        <v>3</v>
      </c>
      <c r="L5118">
        <v>2</v>
      </c>
      <c r="M5118" t="s">
        <v>180</v>
      </c>
      <c r="N5118" t="s">
        <v>1215</v>
      </c>
      <c r="O5118">
        <v>0.91100000000000003</v>
      </c>
      <c r="P5118" t="s">
        <v>65</v>
      </c>
      <c r="R5118" t="s">
        <v>1230</v>
      </c>
      <c r="S5118" t="s">
        <v>42</v>
      </c>
      <c r="T5118">
        <v>1</v>
      </c>
      <c r="U5118">
        <v>0</v>
      </c>
      <c r="V5118">
        <v>1</v>
      </c>
      <c r="W5118">
        <v>0</v>
      </c>
      <c r="X5118">
        <v>1</v>
      </c>
      <c r="Y5118">
        <v>0</v>
      </c>
      <c r="Z5118">
        <v>6</v>
      </c>
      <c r="AA5118">
        <v>90</v>
      </c>
      <c r="AB5118">
        <v>83.6</v>
      </c>
      <c r="AC5118">
        <v>3.27</v>
      </c>
      <c r="AD5118">
        <v>1.45</v>
      </c>
      <c r="AE5118">
        <v>0.14599999999999999</v>
      </c>
      <c r="AF5118">
        <v>2.036</v>
      </c>
      <c r="AG5118">
        <v>-2.6909999999999998</v>
      </c>
      <c r="AH5118">
        <v>5.7709999999999999</v>
      </c>
      <c r="AI5118">
        <v>-5.93</v>
      </c>
      <c r="AJ5118">
        <v>2.0699999999999998</v>
      </c>
      <c r="AK5118">
        <v>23.8</v>
      </c>
      <c r="AL5118">
        <v>16.600000000000001</v>
      </c>
      <c r="AM5118">
        <v>7</v>
      </c>
      <c r="AN5118">
        <v>250.393</v>
      </c>
      <c r="AO5118">
        <v>1225.27</v>
      </c>
      <c r="AP5118" t="s">
        <v>2951</v>
      </c>
    </row>
    <row r="5119" spans="1:42">
      <c r="A5119" t="s">
        <v>286</v>
      </c>
      <c r="B5119" t="s">
        <v>42</v>
      </c>
      <c r="C5119" t="s">
        <v>2869</v>
      </c>
      <c r="D5119" t="s">
        <v>409</v>
      </c>
      <c r="E5119" t="s">
        <v>2870</v>
      </c>
      <c r="F5119" t="s">
        <v>46</v>
      </c>
      <c r="G5119" t="s">
        <v>47</v>
      </c>
      <c r="H5119">
        <v>10</v>
      </c>
      <c r="I5119" t="s">
        <v>56</v>
      </c>
      <c r="J5119" t="s">
        <v>57</v>
      </c>
      <c r="K5119">
        <v>3</v>
      </c>
      <c r="L5119">
        <v>3</v>
      </c>
      <c r="M5119" t="s">
        <v>180</v>
      </c>
      <c r="N5119" t="s">
        <v>1215</v>
      </c>
      <c r="O5119">
        <v>0.89300000000000002</v>
      </c>
      <c r="P5119" t="s">
        <v>65</v>
      </c>
      <c r="R5119" t="s">
        <v>1230</v>
      </c>
      <c r="S5119" t="s">
        <v>42</v>
      </c>
      <c r="T5119">
        <v>1</v>
      </c>
      <c r="U5119">
        <v>1</v>
      </c>
      <c r="V5119">
        <v>1</v>
      </c>
      <c r="W5119">
        <v>0</v>
      </c>
      <c r="X5119">
        <v>1</v>
      </c>
      <c r="Y5119">
        <v>0</v>
      </c>
      <c r="Z5119">
        <v>6</v>
      </c>
      <c r="AA5119">
        <v>90.6</v>
      </c>
      <c r="AB5119">
        <v>82.9</v>
      </c>
      <c r="AC5119">
        <v>3.34</v>
      </c>
      <c r="AD5119">
        <v>1.58</v>
      </c>
      <c r="AE5119">
        <v>0.27600000000000002</v>
      </c>
      <c r="AF5119">
        <v>3.133</v>
      </c>
      <c r="AG5119">
        <v>-2.621</v>
      </c>
      <c r="AH5119">
        <v>5.9119999999999999</v>
      </c>
      <c r="AI5119">
        <v>-6.56</v>
      </c>
      <c r="AJ5119">
        <v>3.56</v>
      </c>
      <c r="AK5119">
        <v>23.7</v>
      </c>
      <c r="AL5119">
        <v>19.7</v>
      </c>
      <c r="AM5119">
        <v>6.4</v>
      </c>
      <c r="AN5119">
        <v>241.22900000000001</v>
      </c>
      <c r="AO5119">
        <v>1445</v>
      </c>
      <c r="AP5119" t="s">
        <v>2952</v>
      </c>
    </row>
    <row r="5120" spans="1:42">
      <c r="A5120" t="s">
        <v>286</v>
      </c>
      <c r="B5120" t="s">
        <v>42</v>
      </c>
      <c r="C5120" t="s">
        <v>2869</v>
      </c>
      <c r="D5120" t="s">
        <v>409</v>
      </c>
      <c r="E5120" t="s">
        <v>2870</v>
      </c>
      <c r="F5120" t="s">
        <v>46</v>
      </c>
      <c r="G5120" t="s">
        <v>47</v>
      </c>
      <c r="H5120">
        <v>18</v>
      </c>
      <c r="I5120" t="s">
        <v>48</v>
      </c>
      <c r="J5120" t="s">
        <v>49</v>
      </c>
      <c r="K5120">
        <v>6</v>
      </c>
      <c r="L5120">
        <v>1</v>
      </c>
      <c r="M5120" t="s">
        <v>180</v>
      </c>
      <c r="N5120" t="s">
        <v>1215</v>
      </c>
      <c r="O5120">
        <v>0.88</v>
      </c>
      <c r="P5120" t="s">
        <v>157</v>
      </c>
      <c r="Q5120" t="s">
        <v>85</v>
      </c>
      <c r="R5120" t="s">
        <v>100</v>
      </c>
      <c r="S5120" t="s">
        <v>42</v>
      </c>
      <c r="T5120">
        <v>0</v>
      </c>
      <c r="U5120">
        <v>0</v>
      </c>
      <c r="V5120">
        <v>2</v>
      </c>
      <c r="W5120">
        <v>1</v>
      </c>
      <c r="X5120">
        <v>0</v>
      </c>
      <c r="Y5120">
        <v>0</v>
      </c>
      <c r="Z5120">
        <v>6</v>
      </c>
      <c r="AA5120">
        <v>91</v>
      </c>
      <c r="AB5120">
        <v>83.5</v>
      </c>
      <c r="AC5120">
        <v>3.28</v>
      </c>
      <c r="AD5120">
        <v>1.7</v>
      </c>
      <c r="AE5120">
        <v>-1.111</v>
      </c>
      <c r="AF5120">
        <v>2.472</v>
      </c>
      <c r="AG5120">
        <v>-2.544</v>
      </c>
      <c r="AH5120">
        <v>5.8079999999999998</v>
      </c>
      <c r="AI5120">
        <v>-7.12</v>
      </c>
      <c r="AJ5120">
        <v>4.34</v>
      </c>
      <c r="AK5120">
        <v>23.8</v>
      </c>
      <c r="AL5120">
        <v>24.3</v>
      </c>
      <c r="AM5120">
        <v>6.3</v>
      </c>
      <c r="AN5120">
        <v>238.36699999999999</v>
      </c>
      <c r="AO5120">
        <v>1627.57</v>
      </c>
      <c r="AP5120" t="s">
        <v>2960</v>
      </c>
    </row>
    <row r="5121" spans="1:42">
      <c r="A5121" t="s">
        <v>163</v>
      </c>
      <c r="B5121" t="s">
        <v>42</v>
      </c>
      <c r="C5121" t="s">
        <v>2869</v>
      </c>
      <c r="D5121" t="s">
        <v>409</v>
      </c>
      <c r="E5121" t="s">
        <v>2870</v>
      </c>
      <c r="F5121" t="s">
        <v>46</v>
      </c>
      <c r="G5121" t="s">
        <v>47</v>
      </c>
      <c r="H5121">
        <v>1</v>
      </c>
      <c r="I5121" t="s">
        <v>63</v>
      </c>
      <c r="J5121" t="s">
        <v>61</v>
      </c>
      <c r="K5121">
        <v>1</v>
      </c>
      <c r="L5121">
        <v>1</v>
      </c>
      <c r="M5121" t="s">
        <v>84</v>
      </c>
      <c r="N5121" t="s">
        <v>1215</v>
      </c>
      <c r="O5121">
        <v>0.87</v>
      </c>
      <c r="P5121" t="s">
        <v>71</v>
      </c>
      <c r="R5121" t="s">
        <v>97</v>
      </c>
      <c r="S5121" t="s">
        <v>42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7</v>
      </c>
      <c r="AA5121">
        <v>94.3</v>
      </c>
      <c r="AB5121">
        <v>86.1</v>
      </c>
      <c r="AC5121">
        <v>3.79</v>
      </c>
      <c r="AD5121">
        <v>1.8</v>
      </c>
      <c r="AE5121">
        <v>-0.52800000000000002</v>
      </c>
      <c r="AF5121">
        <v>1.9319999999999999</v>
      </c>
      <c r="AG5121">
        <v>-0.53200000000000003</v>
      </c>
      <c r="AH5121">
        <v>6.3719999999999999</v>
      </c>
      <c r="AI5121">
        <v>-7.54</v>
      </c>
      <c r="AJ5121">
        <v>6.91</v>
      </c>
      <c r="AK5121">
        <v>23.7</v>
      </c>
      <c r="AL5121">
        <v>33.1</v>
      </c>
      <c r="AM5121">
        <v>5.4</v>
      </c>
      <c r="AN5121">
        <v>227.31700000000001</v>
      </c>
      <c r="AO5121">
        <v>2052.25</v>
      </c>
      <c r="AP5121" t="s">
        <v>2961</v>
      </c>
    </row>
    <row r="5122" spans="1:42">
      <c r="A5122" t="s">
        <v>163</v>
      </c>
      <c r="B5122" t="s">
        <v>42</v>
      </c>
      <c r="C5122" t="s">
        <v>2869</v>
      </c>
      <c r="D5122" t="s">
        <v>409</v>
      </c>
      <c r="E5122" t="s">
        <v>2870</v>
      </c>
      <c r="F5122" t="s">
        <v>46</v>
      </c>
      <c r="G5122" t="s">
        <v>47</v>
      </c>
      <c r="H5122">
        <v>3</v>
      </c>
      <c r="I5122" t="s">
        <v>56</v>
      </c>
      <c r="J5122" t="s">
        <v>57</v>
      </c>
      <c r="K5122">
        <v>1</v>
      </c>
      <c r="L5122">
        <v>3</v>
      </c>
      <c r="M5122" t="s">
        <v>84</v>
      </c>
      <c r="N5122" t="s">
        <v>1215</v>
      </c>
      <c r="O5122">
        <v>0.97799999999999998</v>
      </c>
      <c r="P5122" t="s">
        <v>71</v>
      </c>
      <c r="R5122" t="s">
        <v>97</v>
      </c>
      <c r="S5122" t="s">
        <v>42</v>
      </c>
      <c r="T5122">
        <v>0</v>
      </c>
      <c r="U5122">
        <v>2</v>
      </c>
      <c r="V5122">
        <v>0</v>
      </c>
      <c r="W5122">
        <v>0</v>
      </c>
      <c r="X5122">
        <v>0</v>
      </c>
      <c r="Y5122">
        <v>0</v>
      </c>
      <c r="Z5122">
        <v>7</v>
      </c>
      <c r="AA5122">
        <v>94.5</v>
      </c>
      <c r="AB5122">
        <v>85.8</v>
      </c>
      <c r="AC5122">
        <v>3.84</v>
      </c>
      <c r="AD5122">
        <v>1.76</v>
      </c>
      <c r="AE5122">
        <v>2.073</v>
      </c>
      <c r="AF5122">
        <v>2.2189999999999999</v>
      </c>
      <c r="AG5122">
        <v>1.7999999999999999E-2</v>
      </c>
      <c r="AH5122">
        <v>6.43</v>
      </c>
      <c r="AI5122">
        <v>-6.32</v>
      </c>
      <c r="AJ5122">
        <v>11.01</v>
      </c>
      <c r="AK5122">
        <v>23.7</v>
      </c>
      <c r="AL5122">
        <v>36.6</v>
      </c>
      <c r="AM5122">
        <v>3.6</v>
      </c>
      <c r="AN5122">
        <v>209.756</v>
      </c>
      <c r="AO5122">
        <v>2539.6799999999998</v>
      </c>
      <c r="AP5122" t="s">
        <v>2963</v>
      </c>
    </row>
    <row r="5123" spans="1:42">
      <c r="A5123" t="s">
        <v>163</v>
      </c>
      <c r="B5123" t="s">
        <v>42</v>
      </c>
      <c r="C5123" t="s">
        <v>2869</v>
      </c>
      <c r="D5123" t="s">
        <v>409</v>
      </c>
      <c r="E5123" t="s">
        <v>2870</v>
      </c>
      <c r="F5123" t="s">
        <v>46</v>
      </c>
      <c r="G5123" t="s">
        <v>47</v>
      </c>
      <c r="H5123">
        <v>5</v>
      </c>
      <c r="I5123" t="s">
        <v>69</v>
      </c>
      <c r="J5123" t="s">
        <v>61</v>
      </c>
      <c r="K5123">
        <v>1</v>
      </c>
      <c r="L5123">
        <v>5</v>
      </c>
      <c r="M5123" t="s">
        <v>84</v>
      </c>
      <c r="N5123" t="s">
        <v>1215</v>
      </c>
      <c r="O5123">
        <v>0.78600000000000003</v>
      </c>
      <c r="P5123" t="s">
        <v>71</v>
      </c>
      <c r="R5123" t="s">
        <v>97</v>
      </c>
      <c r="S5123" t="s">
        <v>42</v>
      </c>
      <c r="T5123">
        <v>2</v>
      </c>
      <c r="U5123">
        <v>2</v>
      </c>
      <c r="V5123">
        <v>0</v>
      </c>
      <c r="W5123">
        <v>0</v>
      </c>
      <c r="X5123">
        <v>0</v>
      </c>
      <c r="Y5123">
        <v>0</v>
      </c>
      <c r="Z5123">
        <v>7</v>
      </c>
      <c r="AA5123">
        <v>94.5</v>
      </c>
      <c r="AB5123">
        <v>86.9</v>
      </c>
      <c r="AC5123">
        <v>3.59</v>
      </c>
      <c r="AD5123">
        <v>1.89</v>
      </c>
      <c r="AE5123">
        <v>-0.58699999999999997</v>
      </c>
      <c r="AF5123">
        <v>2.3690000000000002</v>
      </c>
      <c r="AG5123">
        <v>-0.36499999999999999</v>
      </c>
      <c r="AH5123">
        <v>6.4130000000000003</v>
      </c>
      <c r="AI5123">
        <v>-8.98</v>
      </c>
      <c r="AJ5123">
        <v>6.45</v>
      </c>
      <c r="AK5123">
        <v>23.8</v>
      </c>
      <c r="AL5123">
        <v>38.1</v>
      </c>
      <c r="AM5123">
        <v>5.7</v>
      </c>
      <c r="AN5123">
        <v>234.16300000000001</v>
      </c>
      <c r="AO5123">
        <v>2239.5100000000002</v>
      </c>
      <c r="AP5123" t="s">
        <v>2965</v>
      </c>
    </row>
    <row r="5124" spans="1:42">
      <c r="A5124" t="s">
        <v>163</v>
      </c>
      <c r="B5124" t="s">
        <v>42</v>
      </c>
      <c r="C5124" t="s">
        <v>2869</v>
      </c>
      <c r="D5124" t="s">
        <v>409</v>
      </c>
      <c r="E5124" t="s">
        <v>2870</v>
      </c>
      <c r="F5124" t="s">
        <v>46</v>
      </c>
      <c r="G5124" t="s">
        <v>47</v>
      </c>
      <c r="H5124">
        <v>6</v>
      </c>
      <c r="I5124" t="s">
        <v>60</v>
      </c>
      <c r="J5124" t="s">
        <v>61</v>
      </c>
      <c r="K5124">
        <v>2</v>
      </c>
      <c r="L5124">
        <v>1</v>
      </c>
      <c r="M5124" t="s">
        <v>84</v>
      </c>
      <c r="N5124" t="s">
        <v>1215</v>
      </c>
      <c r="O5124">
        <v>0.90400000000000003</v>
      </c>
      <c r="P5124" t="s">
        <v>51</v>
      </c>
      <c r="R5124" t="s">
        <v>78</v>
      </c>
      <c r="S5124" t="s">
        <v>54</v>
      </c>
      <c r="T5124">
        <v>0</v>
      </c>
      <c r="U5124">
        <v>0</v>
      </c>
      <c r="V5124">
        <v>1</v>
      </c>
      <c r="W5124">
        <v>0</v>
      </c>
      <c r="X5124">
        <v>0</v>
      </c>
      <c r="Y5124">
        <v>0</v>
      </c>
      <c r="Z5124">
        <v>7</v>
      </c>
      <c r="AA5124">
        <v>94.3</v>
      </c>
      <c r="AB5124">
        <v>86.3</v>
      </c>
      <c r="AC5124">
        <v>3.32</v>
      </c>
      <c r="AD5124">
        <v>1.61</v>
      </c>
      <c r="AE5124">
        <v>-0.111</v>
      </c>
      <c r="AF5124">
        <v>1.7450000000000001</v>
      </c>
      <c r="AG5124">
        <v>-0.65200000000000002</v>
      </c>
      <c r="AH5124">
        <v>6.2789999999999999</v>
      </c>
      <c r="AI5124">
        <v>-7.36</v>
      </c>
      <c r="AJ5124">
        <v>7.75</v>
      </c>
      <c r="AK5124">
        <v>23.8</v>
      </c>
      <c r="AL5124">
        <v>34</v>
      </c>
      <c r="AM5124">
        <v>5</v>
      </c>
      <c r="AN5124">
        <v>223.381</v>
      </c>
      <c r="AO5124">
        <v>2152.59</v>
      </c>
      <c r="AP5124" t="s">
        <v>2966</v>
      </c>
    </row>
    <row r="5125" spans="1:42">
      <c r="A5125" t="s">
        <v>163</v>
      </c>
      <c r="B5125" t="s">
        <v>42</v>
      </c>
      <c r="C5125" t="s">
        <v>2869</v>
      </c>
      <c r="D5125" t="s">
        <v>409</v>
      </c>
      <c r="E5125" t="s">
        <v>2870</v>
      </c>
      <c r="F5125" t="s">
        <v>46</v>
      </c>
      <c r="G5125" t="s">
        <v>47</v>
      </c>
      <c r="H5125">
        <v>7</v>
      </c>
      <c r="I5125" t="s">
        <v>56</v>
      </c>
      <c r="J5125" t="s">
        <v>57</v>
      </c>
      <c r="K5125">
        <v>2</v>
      </c>
      <c r="L5125">
        <v>2</v>
      </c>
      <c r="M5125" t="s">
        <v>84</v>
      </c>
      <c r="N5125" t="s">
        <v>1215</v>
      </c>
      <c r="O5125">
        <v>0.91800000000000004</v>
      </c>
      <c r="P5125" t="s">
        <v>51</v>
      </c>
      <c r="R5125" t="s">
        <v>78</v>
      </c>
      <c r="S5125" t="s">
        <v>54</v>
      </c>
      <c r="T5125">
        <v>0</v>
      </c>
      <c r="U5125">
        <v>1</v>
      </c>
      <c r="V5125">
        <v>1</v>
      </c>
      <c r="W5125">
        <v>0</v>
      </c>
      <c r="X5125">
        <v>0</v>
      </c>
      <c r="Y5125">
        <v>0</v>
      </c>
      <c r="Z5125">
        <v>7</v>
      </c>
      <c r="AA5125">
        <v>94.1</v>
      </c>
      <c r="AB5125">
        <v>86.9</v>
      </c>
      <c r="AC5125">
        <v>3.3</v>
      </c>
      <c r="AD5125">
        <v>1.61</v>
      </c>
      <c r="AE5125">
        <v>1.9530000000000001</v>
      </c>
      <c r="AF5125">
        <v>1.762</v>
      </c>
      <c r="AG5125">
        <v>-0.17399999999999999</v>
      </c>
      <c r="AH5125">
        <v>6.3689999999999998</v>
      </c>
      <c r="AI5125">
        <v>-5.34</v>
      </c>
      <c r="AJ5125">
        <v>7.99</v>
      </c>
      <c r="AK5125">
        <v>23.8</v>
      </c>
      <c r="AL5125">
        <v>24.8</v>
      </c>
      <c r="AM5125">
        <v>4.4000000000000004</v>
      </c>
      <c r="AN5125">
        <v>213.63499999999999</v>
      </c>
      <c r="AO5125">
        <v>1951.8</v>
      </c>
      <c r="AP5125" t="s">
        <v>2967</v>
      </c>
    </row>
    <row r="5126" spans="1:42">
      <c r="A5126" t="s">
        <v>163</v>
      </c>
      <c r="B5126" t="s">
        <v>42</v>
      </c>
      <c r="C5126" t="s">
        <v>2869</v>
      </c>
      <c r="D5126" t="s">
        <v>409</v>
      </c>
      <c r="E5126" t="s">
        <v>2870</v>
      </c>
      <c r="F5126" t="s">
        <v>46</v>
      </c>
      <c r="G5126" t="s">
        <v>47</v>
      </c>
      <c r="H5126">
        <v>8</v>
      </c>
      <c r="I5126" t="s">
        <v>48</v>
      </c>
      <c r="J5126" t="s">
        <v>49</v>
      </c>
      <c r="K5126">
        <v>2</v>
      </c>
      <c r="L5126">
        <v>3</v>
      </c>
      <c r="M5126" t="s">
        <v>164</v>
      </c>
      <c r="N5126" t="s">
        <v>1215</v>
      </c>
      <c r="O5126">
        <v>0.91900000000000004</v>
      </c>
      <c r="P5126" t="s">
        <v>51</v>
      </c>
      <c r="Q5126" t="s">
        <v>52</v>
      </c>
      <c r="R5126" t="s">
        <v>78</v>
      </c>
      <c r="S5126" t="s">
        <v>54</v>
      </c>
      <c r="T5126">
        <v>1</v>
      </c>
      <c r="U5126">
        <v>1</v>
      </c>
      <c r="V5126">
        <v>1</v>
      </c>
      <c r="W5126">
        <v>0</v>
      </c>
      <c r="X5126">
        <v>0</v>
      </c>
      <c r="Y5126">
        <v>0</v>
      </c>
      <c r="Z5126">
        <v>7</v>
      </c>
      <c r="AA5126">
        <v>87.4</v>
      </c>
      <c r="AB5126">
        <v>81.099999999999994</v>
      </c>
      <c r="AC5126">
        <v>3.32</v>
      </c>
      <c r="AD5126">
        <v>1.61</v>
      </c>
      <c r="AE5126">
        <v>0.109</v>
      </c>
      <c r="AF5126">
        <v>2.5129999999999999</v>
      </c>
      <c r="AG5126">
        <v>-0.435</v>
      </c>
      <c r="AH5126">
        <v>6.57</v>
      </c>
      <c r="AI5126">
        <v>-9.17</v>
      </c>
      <c r="AJ5126">
        <v>2.29</v>
      </c>
      <c r="AK5126">
        <v>23.8</v>
      </c>
      <c r="AL5126">
        <v>26.3</v>
      </c>
      <c r="AM5126">
        <v>7.9</v>
      </c>
      <c r="AN5126">
        <v>255.72800000000001</v>
      </c>
      <c r="AO5126">
        <v>1784.66</v>
      </c>
      <c r="AP5126" t="s">
        <v>2968</v>
      </c>
    </row>
    <row r="5127" spans="1:42">
      <c r="A5127" t="s">
        <v>163</v>
      </c>
      <c r="B5127" t="s">
        <v>42</v>
      </c>
      <c r="C5127" t="s">
        <v>2869</v>
      </c>
      <c r="D5127" t="s">
        <v>409</v>
      </c>
      <c r="E5127" t="s">
        <v>2870</v>
      </c>
      <c r="F5127" t="s">
        <v>46</v>
      </c>
      <c r="G5127" t="s">
        <v>47</v>
      </c>
      <c r="H5127">
        <v>9</v>
      </c>
      <c r="I5127" t="s">
        <v>56</v>
      </c>
      <c r="J5127" t="s">
        <v>57</v>
      </c>
      <c r="K5127">
        <v>3</v>
      </c>
      <c r="L5127">
        <v>1</v>
      </c>
      <c r="M5127" t="s">
        <v>180</v>
      </c>
      <c r="N5127" t="s">
        <v>1215</v>
      </c>
      <c r="O5127">
        <v>0.33700000000000002</v>
      </c>
      <c r="P5127" t="s">
        <v>282</v>
      </c>
      <c r="R5127" t="s">
        <v>66</v>
      </c>
      <c r="S5127" t="s">
        <v>42</v>
      </c>
      <c r="T5127">
        <v>0</v>
      </c>
      <c r="U5127">
        <v>0</v>
      </c>
      <c r="V5127">
        <v>2</v>
      </c>
      <c r="W5127">
        <v>0</v>
      </c>
      <c r="X5127">
        <v>0</v>
      </c>
      <c r="Y5127">
        <v>0</v>
      </c>
      <c r="Z5127">
        <v>7</v>
      </c>
      <c r="AA5127">
        <v>89.8</v>
      </c>
      <c r="AB5127">
        <v>82.7</v>
      </c>
      <c r="AC5127">
        <v>3.21</v>
      </c>
      <c r="AD5127">
        <v>1.51</v>
      </c>
      <c r="AE5127">
        <v>1.198</v>
      </c>
      <c r="AF5127">
        <v>3.4020000000000001</v>
      </c>
      <c r="AG5127">
        <v>-0.8</v>
      </c>
      <c r="AH5127">
        <v>6.5229999999999997</v>
      </c>
      <c r="AI5127">
        <v>-0.75</v>
      </c>
      <c r="AJ5127">
        <v>2.95</v>
      </c>
      <c r="AK5127">
        <v>23.8</v>
      </c>
      <c r="AL5127">
        <v>0.4</v>
      </c>
      <c r="AM5127">
        <v>6.4</v>
      </c>
      <c r="AN5127">
        <v>194.15299999999999</v>
      </c>
      <c r="AO5127">
        <v>594.87099999999998</v>
      </c>
      <c r="AP5127" t="s">
        <v>2969</v>
      </c>
    </row>
    <row r="5128" spans="1:42">
      <c r="A5128" t="s">
        <v>163</v>
      </c>
      <c r="B5128" t="s">
        <v>42</v>
      </c>
      <c r="C5128" t="s">
        <v>2869</v>
      </c>
      <c r="D5128" t="s">
        <v>409</v>
      </c>
      <c r="E5128" t="s">
        <v>2870</v>
      </c>
      <c r="F5128" t="s">
        <v>46</v>
      </c>
      <c r="G5128" t="s">
        <v>47</v>
      </c>
      <c r="H5128">
        <v>10</v>
      </c>
      <c r="I5128" t="s">
        <v>60</v>
      </c>
      <c r="J5128" t="s">
        <v>61</v>
      </c>
      <c r="K5128">
        <v>3</v>
      </c>
      <c r="L5128">
        <v>2</v>
      </c>
      <c r="M5128" t="s">
        <v>84</v>
      </c>
      <c r="N5128" t="s">
        <v>1215</v>
      </c>
      <c r="O5128">
        <v>0.80300000000000005</v>
      </c>
      <c r="P5128" t="s">
        <v>282</v>
      </c>
      <c r="R5128" t="s">
        <v>66</v>
      </c>
      <c r="S5128" t="s">
        <v>42</v>
      </c>
      <c r="T5128">
        <v>1</v>
      </c>
      <c r="U5128">
        <v>0</v>
      </c>
      <c r="V5128">
        <v>2</v>
      </c>
      <c r="W5128">
        <v>0</v>
      </c>
      <c r="X5128">
        <v>0</v>
      </c>
      <c r="Y5128">
        <v>0</v>
      </c>
      <c r="Z5128">
        <v>7</v>
      </c>
      <c r="AA5128">
        <v>94.3</v>
      </c>
      <c r="AB5128">
        <v>87.4</v>
      </c>
      <c r="AC5128">
        <v>3.31</v>
      </c>
      <c r="AD5128">
        <v>1.51</v>
      </c>
      <c r="AE5128">
        <v>-1.155</v>
      </c>
      <c r="AF5128">
        <v>2.79</v>
      </c>
      <c r="AG5128">
        <v>-0.59199999999999997</v>
      </c>
      <c r="AH5128">
        <v>6.375</v>
      </c>
      <c r="AI5128">
        <v>-9.3800000000000008</v>
      </c>
      <c r="AJ5128">
        <v>6.44</v>
      </c>
      <c r="AK5128">
        <v>23.8</v>
      </c>
      <c r="AL5128">
        <v>40.5</v>
      </c>
      <c r="AM5128">
        <v>5.7</v>
      </c>
      <c r="AN5128">
        <v>235.37200000000001</v>
      </c>
      <c r="AO5128">
        <v>2324.73</v>
      </c>
      <c r="AP5128" t="s">
        <v>2970</v>
      </c>
    </row>
    <row r="5129" spans="1:42">
      <c r="A5129" t="s">
        <v>163</v>
      </c>
      <c r="B5129" t="s">
        <v>42</v>
      </c>
      <c r="C5129" t="s">
        <v>2869</v>
      </c>
      <c r="D5129" t="s">
        <v>409</v>
      </c>
      <c r="E5129" t="s">
        <v>2870</v>
      </c>
      <c r="F5129" t="s">
        <v>46</v>
      </c>
      <c r="G5129" t="s">
        <v>47</v>
      </c>
      <c r="H5129">
        <v>11</v>
      </c>
      <c r="I5129" t="s">
        <v>56</v>
      </c>
      <c r="J5129" t="s">
        <v>57</v>
      </c>
      <c r="K5129">
        <v>3</v>
      </c>
      <c r="L5129">
        <v>3</v>
      </c>
      <c r="M5129" t="s">
        <v>180</v>
      </c>
      <c r="N5129" t="s">
        <v>1215</v>
      </c>
      <c r="O5129">
        <v>0.65300000000000002</v>
      </c>
      <c r="P5129" t="s">
        <v>282</v>
      </c>
      <c r="R5129" t="s">
        <v>66</v>
      </c>
      <c r="S5129" t="s">
        <v>42</v>
      </c>
      <c r="T5129">
        <v>1</v>
      </c>
      <c r="U5129">
        <v>1</v>
      </c>
      <c r="V5129">
        <v>2</v>
      </c>
      <c r="W5129">
        <v>0</v>
      </c>
      <c r="X5129">
        <v>0</v>
      </c>
      <c r="Y5129">
        <v>0</v>
      </c>
      <c r="Z5129">
        <v>7</v>
      </c>
      <c r="AA5129">
        <v>90.1</v>
      </c>
      <c r="AB5129">
        <v>83.4</v>
      </c>
      <c r="AC5129">
        <v>3.21</v>
      </c>
      <c r="AD5129">
        <v>1.39</v>
      </c>
      <c r="AE5129">
        <v>1.613</v>
      </c>
      <c r="AF5129">
        <v>2.6459999999999999</v>
      </c>
      <c r="AG5129">
        <v>-0.63500000000000001</v>
      </c>
      <c r="AH5129">
        <v>6.4240000000000004</v>
      </c>
      <c r="AI5129">
        <v>-2.29</v>
      </c>
      <c r="AJ5129">
        <v>4.55</v>
      </c>
      <c r="AK5129">
        <v>23.8</v>
      </c>
      <c r="AL5129">
        <v>6.3</v>
      </c>
      <c r="AM5129">
        <v>5.8</v>
      </c>
      <c r="AN5129">
        <v>206.52699999999999</v>
      </c>
      <c r="AO5129">
        <v>997.01800000000003</v>
      </c>
      <c r="AP5129" t="s">
        <v>2971</v>
      </c>
    </row>
    <row r="5130" spans="1:42">
      <c r="A5130" t="s">
        <v>163</v>
      </c>
      <c r="B5130" t="s">
        <v>42</v>
      </c>
      <c r="C5130" t="s">
        <v>2869</v>
      </c>
      <c r="D5130" t="s">
        <v>409</v>
      </c>
      <c r="E5130" t="s">
        <v>2870</v>
      </c>
      <c r="F5130" t="s">
        <v>46</v>
      </c>
      <c r="G5130" t="s">
        <v>47</v>
      </c>
      <c r="H5130">
        <v>12</v>
      </c>
      <c r="I5130" t="s">
        <v>69</v>
      </c>
      <c r="J5130" t="s">
        <v>61</v>
      </c>
      <c r="K5130">
        <v>3</v>
      </c>
      <c r="L5130">
        <v>4</v>
      </c>
      <c r="M5130" t="s">
        <v>180</v>
      </c>
      <c r="N5130" t="s">
        <v>1215</v>
      </c>
      <c r="O5130">
        <v>0.38700000000000001</v>
      </c>
      <c r="P5130" t="s">
        <v>282</v>
      </c>
      <c r="R5130" t="s">
        <v>66</v>
      </c>
      <c r="S5130" t="s">
        <v>42</v>
      </c>
      <c r="T5130">
        <v>2</v>
      </c>
      <c r="U5130">
        <v>1</v>
      </c>
      <c r="V5130">
        <v>2</v>
      </c>
      <c r="W5130">
        <v>0</v>
      </c>
      <c r="X5130">
        <v>0</v>
      </c>
      <c r="Y5130">
        <v>0</v>
      </c>
      <c r="Z5130">
        <v>7</v>
      </c>
      <c r="AA5130">
        <v>90.1</v>
      </c>
      <c r="AB5130">
        <v>82.8</v>
      </c>
      <c r="AC5130">
        <v>3.31</v>
      </c>
      <c r="AD5130">
        <v>1.51</v>
      </c>
      <c r="AE5130">
        <v>1.07</v>
      </c>
      <c r="AF5130">
        <v>2.5859999999999999</v>
      </c>
      <c r="AG5130">
        <v>-0.73499999999999999</v>
      </c>
      <c r="AH5130">
        <v>6.383</v>
      </c>
      <c r="AI5130">
        <v>-0.95</v>
      </c>
      <c r="AJ5130">
        <v>4.42</v>
      </c>
      <c r="AK5130">
        <v>23.8</v>
      </c>
      <c r="AL5130">
        <v>1.4</v>
      </c>
      <c r="AM5130">
        <v>5.9</v>
      </c>
      <c r="AN5130">
        <v>191.976</v>
      </c>
      <c r="AO5130">
        <v>878.69899999999996</v>
      </c>
      <c r="AP5130" t="s">
        <v>2972</v>
      </c>
    </row>
    <row r="5131" spans="1:42">
      <c r="A5131" t="s">
        <v>163</v>
      </c>
      <c r="B5131" t="s">
        <v>42</v>
      </c>
      <c r="C5131" t="s">
        <v>2869</v>
      </c>
      <c r="D5131" t="s">
        <v>409</v>
      </c>
      <c r="E5131" t="s">
        <v>2870</v>
      </c>
      <c r="F5131" t="s">
        <v>46</v>
      </c>
      <c r="G5131" t="s">
        <v>47</v>
      </c>
      <c r="H5131">
        <v>14</v>
      </c>
      <c r="I5131" t="s">
        <v>56</v>
      </c>
      <c r="J5131" t="s">
        <v>57</v>
      </c>
      <c r="K5131">
        <v>3</v>
      </c>
      <c r="L5131">
        <v>6</v>
      </c>
      <c r="M5131" t="s">
        <v>180</v>
      </c>
      <c r="N5131" t="s">
        <v>1215</v>
      </c>
      <c r="O5131">
        <v>0.59</v>
      </c>
      <c r="P5131" t="s">
        <v>282</v>
      </c>
      <c r="R5131" t="s">
        <v>66</v>
      </c>
      <c r="S5131" t="s">
        <v>42</v>
      </c>
      <c r="T5131">
        <v>3</v>
      </c>
      <c r="U5131">
        <v>2</v>
      </c>
      <c r="V5131">
        <v>2</v>
      </c>
      <c r="W5131">
        <v>0</v>
      </c>
      <c r="X5131">
        <v>0</v>
      </c>
      <c r="Y5131">
        <v>0</v>
      </c>
      <c r="Z5131">
        <v>7</v>
      </c>
      <c r="AA5131">
        <v>92.5</v>
      </c>
      <c r="AB5131">
        <v>86.1</v>
      </c>
      <c r="AC5131">
        <v>3.17</v>
      </c>
      <c r="AD5131">
        <v>1.39</v>
      </c>
      <c r="AE5131">
        <v>2.4329999999999998</v>
      </c>
      <c r="AF5131">
        <v>0.23599999999999999</v>
      </c>
      <c r="AG5131">
        <v>-0.45</v>
      </c>
      <c r="AH5131">
        <v>6.0279999999999996</v>
      </c>
      <c r="AI5131">
        <v>-1.42</v>
      </c>
      <c r="AJ5131">
        <v>4.74</v>
      </c>
      <c r="AK5131">
        <v>23.9</v>
      </c>
      <c r="AL5131">
        <v>2.5</v>
      </c>
      <c r="AM5131">
        <v>5.6</v>
      </c>
      <c r="AN5131">
        <v>196.56899999999999</v>
      </c>
      <c r="AO5131">
        <v>994.71100000000001</v>
      </c>
      <c r="AP5131" t="s">
        <v>2974</v>
      </c>
    </row>
    <row r="5132" spans="1:42">
      <c r="A5132" t="s">
        <v>163</v>
      </c>
      <c r="B5132" t="s">
        <v>42</v>
      </c>
      <c r="C5132" t="s">
        <v>2869</v>
      </c>
      <c r="D5132" t="s">
        <v>409</v>
      </c>
      <c r="E5132" t="s">
        <v>2870</v>
      </c>
      <c r="F5132" t="s">
        <v>46</v>
      </c>
      <c r="G5132" t="s">
        <v>47</v>
      </c>
      <c r="H5132">
        <v>15</v>
      </c>
      <c r="I5132" t="s">
        <v>69</v>
      </c>
      <c r="J5132" t="s">
        <v>61</v>
      </c>
      <c r="K5132">
        <v>4</v>
      </c>
      <c r="L5132">
        <v>1</v>
      </c>
      <c r="M5132" t="s">
        <v>180</v>
      </c>
      <c r="N5132" t="s">
        <v>1215</v>
      </c>
      <c r="O5132">
        <v>0.85599999999999998</v>
      </c>
      <c r="P5132" t="s">
        <v>71</v>
      </c>
      <c r="R5132" t="s">
        <v>2780</v>
      </c>
      <c r="S5132" t="s">
        <v>42</v>
      </c>
      <c r="T5132">
        <v>0</v>
      </c>
      <c r="U5132">
        <v>0</v>
      </c>
      <c r="V5132">
        <v>2</v>
      </c>
      <c r="W5132">
        <v>1</v>
      </c>
      <c r="X5132">
        <v>0</v>
      </c>
      <c r="Y5132">
        <v>0</v>
      </c>
      <c r="Z5132">
        <v>7</v>
      </c>
      <c r="AA5132">
        <v>91</v>
      </c>
      <c r="AB5132">
        <v>83.8</v>
      </c>
      <c r="AC5132">
        <v>3.35</v>
      </c>
      <c r="AD5132">
        <v>1.48</v>
      </c>
      <c r="AE5132">
        <v>0.308</v>
      </c>
      <c r="AF5132">
        <v>1.5580000000000001</v>
      </c>
      <c r="AG5132">
        <v>-0.86599999999999999</v>
      </c>
      <c r="AH5132">
        <v>6.2889999999999997</v>
      </c>
      <c r="AI5132">
        <v>-4.93</v>
      </c>
      <c r="AJ5132">
        <v>3.16</v>
      </c>
      <c r="AK5132">
        <v>23.8</v>
      </c>
      <c r="AL5132">
        <v>15.5</v>
      </c>
      <c r="AM5132">
        <v>6.6</v>
      </c>
      <c r="AN5132">
        <v>236.95500000000001</v>
      </c>
      <c r="AO5132">
        <v>1143.55</v>
      </c>
      <c r="AP5132" t="s">
        <v>2975</v>
      </c>
    </row>
    <row r="5133" spans="1:42">
      <c r="A5133" t="s">
        <v>163</v>
      </c>
      <c r="B5133" t="s">
        <v>42</v>
      </c>
      <c r="C5133" t="s">
        <v>2869</v>
      </c>
      <c r="D5133" t="s">
        <v>409</v>
      </c>
      <c r="E5133" t="s">
        <v>2870</v>
      </c>
      <c r="F5133" t="s">
        <v>46</v>
      </c>
      <c r="G5133" t="s">
        <v>47</v>
      </c>
      <c r="H5133">
        <v>16</v>
      </c>
      <c r="I5133" t="s">
        <v>63</v>
      </c>
      <c r="J5133" t="s">
        <v>61</v>
      </c>
      <c r="K5133">
        <v>4</v>
      </c>
      <c r="L5133">
        <v>2</v>
      </c>
      <c r="M5133" t="s">
        <v>180</v>
      </c>
      <c r="N5133" t="s">
        <v>1215</v>
      </c>
      <c r="O5133">
        <v>0.84499999999999997</v>
      </c>
      <c r="P5133" t="s">
        <v>71</v>
      </c>
      <c r="R5133" t="s">
        <v>2780</v>
      </c>
      <c r="S5133" t="s">
        <v>42</v>
      </c>
      <c r="T5133">
        <v>0</v>
      </c>
      <c r="U5133">
        <v>1</v>
      </c>
      <c r="V5133">
        <v>2</v>
      </c>
      <c r="W5133">
        <v>1</v>
      </c>
      <c r="X5133">
        <v>0</v>
      </c>
      <c r="Y5133">
        <v>0</v>
      </c>
      <c r="Z5133">
        <v>7</v>
      </c>
      <c r="AA5133">
        <v>92.2</v>
      </c>
      <c r="AB5133">
        <v>85.1</v>
      </c>
      <c r="AC5133">
        <v>3.55</v>
      </c>
      <c r="AD5133">
        <v>1.6</v>
      </c>
      <c r="AE5133">
        <v>0.71</v>
      </c>
      <c r="AF5133">
        <v>1.887</v>
      </c>
      <c r="AG5133">
        <v>-0.74399999999999999</v>
      </c>
      <c r="AH5133">
        <v>6.1840000000000002</v>
      </c>
      <c r="AI5133">
        <v>-4.78</v>
      </c>
      <c r="AJ5133">
        <v>3.92</v>
      </c>
      <c r="AK5133">
        <v>23.8</v>
      </c>
      <c r="AL5133">
        <v>16.3</v>
      </c>
      <c r="AM5133">
        <v>6</v>
      </c>
      <c r="AN5133">
        <v>230.32599999999999</v>
      </c>
      <c r="AO5133">
        <v>1229.5899999999999</v>
      </c>
      <c r="AP5133" t="s">
        <v>2976</v>
      </c>
    </row>
    <row r="5134" spans="1:42">
      <c r="A5134" t="s">
        <v>41</v>
      </c>
      <c r="B5134" t="s">
        <v>42</v>
      </c>
      <c r="C5134" t="s">
        <v>2869</v>
      </c>
      <c r="D5134" t="s">
        <v>409</v>
      </c>
      <c r="E5134" t="s">
        <v>2870</v>
      </c>
      <c r="F5134" t="s">
        <v>46</v>
      </c>
      <c r="G5134" t="s">
        <v>47</v>
      </c>
      <c r="H5134">
        <v>1</v>
      </c>
      <c r="I5134" t="s">
        <v>60</v>
      </c>
      <c r="J5134" t="s">
        <v>61</v>
      </c>
      <c r="K5134">
        <v>1</v>
      </c>
      <c r="L5134">
        <v>1</v>
      </c>
      <c r="M5134" t="s">
        <v>58</v>
      </c>
      <c r="N5134" t="s">
        <v>1215</v>
      </c>
      <c r="O5134">
        <v>0.53600000000000003</v>
      </c>
      <c r="P5134" t="s">
        <v>71</v>
      </c>
      <c r="R5134" t="s">
        <v>75</v>
      </c>
      <c r="S5134" t="s">
        <v>42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8</v>
      </c>
      <c r="AA5134">
        <v>92.6</v>
      </c>
      <c r="AB5134">
        <v>86.2</v>
      </c>
      <c r="AC5134">
        <v>3.25</v>
      </c>
      <c r="AD5134">
        <v>1.53</v>
      </c>
      <c r="AE5134">
        <v>0.94499999999999995</v>
      </c>
      <c r="AF5134">
        <v>2.8420000000000001</v>
      </c>
      <c r="AG5134">
        <v>-0.79500000000000004</v>
      </c>
      <c r="AH5134">
        <v>6.7130000000000001</v>
      </c>
      <c r="AI5134">
        <v>1.38</v>
      </c>
      <c r="AJ5134">
        <v>7.28</v>
      </c>
      <c r="AK5134">
        <v>23.9</v>
      </c>
      <c r="AL5134">
        <v>-9.6999999999999993</v>
      </c>
      <c r="AM5134">
        <v>4.3</v>
      </c>
      <c r="AN5134">
        <v>169.33799999999999</v>
      </c>
      <c r="AO5134">
        <v>1498.54</v>
      </c>
      <c r="AP5134" t="s">
        <v>2978</v>
      </c>
    </row>
    <row r="5135" spans="1:42">
      <c r="A5135" t="s">
        <v>41</v>
      </c>
      <c r="B5135" t="s">
        <v>42</v>
      </c>
      <c r="C5135" t="s">
        <v>2869</v>
      </c>
      <c r="D5135" t="s">
        <v>409</v>
      </c>
      <c r="E5135" t="s">
        <v>2870</v>
      </c>
      <c r="F5135" t="s">
        <v>46</v>
      </c>
      <c r="G5135" t="s">
        <v>47</v>
      </c>
      <c r="H5135">
        <v>3</v>
      </c>
      <c r="I5135" t="s">
        <v>69</v>
      </c>
      <c r="J5135" t="s">
        <v>61</v>
      </c>
      <c r="K5135">
        <v>1</v>
      </c>
      <c r="L5135">
        <v>3</v>
      </c>
      <c r="M5135" t="s">
        <v>58</v>
      </c>
      <c r="N5135" t="s">
        <v>1215</v>
      </c>
      <c r="O5135">
        <v>0.60399999999999998</v>
      </c>
      <c r="P5135" t="s">
        <v>71</v>
      </c>
      <c r="R5135" t="s">
        <v>75</v>
      </c>
      <c r="S5135" t="s">
        <v>42</v>
      </c>
      <c r="T5135">
        <v>0</v>
      </c>
      <c r="U5135">
        <v>2</v>
      </c>
      <c r="V5135">
        <v>0</v>
      </c>
      <c r="W5135">
        <v>0</v>
      </c>
      <c r="X5135">
        <v>0</v>
      </c>
      <c r="Y5135">
        <v>0</v>
      </c>
      <c r="Z5135">
        <v>8</v>
      </c>
      <c r="AA5135">
        <v>91.7</v>
      </c>
      <c r="AB5135">
        <v>84.8</v>
      </c>
      <c r="AC5135">
        <v>3.25</v>
      </c>
      <c r="AD5135">
        <v>1.53</v>
      </c>
      <c r="AE5135">
        <v>0.39100000000000001</v>
      </c>
      <c r="AF5135">
        <v>3.444</v>
      </c>
      <c r="AG5135">
        <v>-0.73799999999999999</v>
      </c>
      <c r="AH5135">
        <v>6.734</v>
      </c>
      <c r="AI5135">
        <v>2.33</v>
      </c>
      <c r="AJ5135">
        <v>6.65</v>
      </c>
      <c r="AK5135">
        <v>23.8</v>
      </c>
      <c r="AL5135">
        <v>-12.7</v>
      </c>
      <c r="AM5135">
        <v>4.7</v>
      </c>
      <c r="AN5135">
        <v>160.81100000000001</v>
      </c>
      <c r="AO5135">
        <v>1403.31</v>
      </c>
      <c r="AP5135" t="s">
        <v>2980</v>
      </c>
    </row>
    <row r="5136" spans="1:42">
      <c r="A5136" t="s">
        <v>41</v>
      </c>
      <c r="B5136" t="s">
        <v>42</v>
      </c>
      <c r="C5136" t="s">
        <v>2869</v>
      </c>
      <c r="D5136" t="s">
        <v>409</v>
      </c>
      <c r="E5136" t="s">
        <v>2870</v>
      </c>
      <c r="F5136" t="s">
        <v>46</v>
      </c>
      <c r="G5136" t="s">
        <v>47</v>
      </c>
      <c r="H5136">
        <v>4</v>
      </c>
      <c r="I5136" t="s">
        <v>56</v>
      </c>
      <c r="J5136" t="s">
        <v>57</v>
      </c>
      <c r="K5136">
        <v>2</v>
      </c>
      <c r="L5136">
        <v>1</v>
      </c>
      <c r="M5136" t="s">
        <v>84</v>
      </c>
      <c r="N5136" t="s">
        <v>1215</v>
      </c>
      <c r="O5136">
        <v>0.48899999999999999</v>
      </c>
      <c r="P5136" t="s">
        <v>282</v>
      </c>
      <c r="R5136" t="s">
        <v>1230</v>
      </c>
      <c r="S5136" t="s">
        <v>42</v>
      </c>
      <c r="T5136">
        <v>0</v>
      </c>
      <c r="U5136">
        <v>0</v>
      </c>
      <c r="V5136">
        <v>1</v>
      </c>
      <c r="W5136">
        <v>0</v>
      </c>
      <c r="X5136">
        <v>0</v>
      </c>
      <c r="Y5136">
        <v>0</v>
      </c>
      <c r="Z5136">
        <v>8</v>
      </c>
      <c r="AA5136">
        <v>91.2</v>
      </c>
      <c r="AB5136">
        <v>84.5</v>
      </c>
      <c r="AC5136">
        <v>3.42</v>
      </c>
      <c r="AD5136">
        <v>1.55</v>
      </c>
      <c r="AE5136">
        <v>0.74199999999999999</v>
      </c>
      <c r="AF5136">
        <v>3.22</v>
      </c>
      <c r="AG5136">
        <v>-0.77</v>
      </c>
      <c r="AH5136">
        <v>6.7039999999999997</v>
      </c>
      <c r="AI5136">
        <v>0.73</v>
      </c>
      <c r="AJ5136">
        <v>6.18</v>
      </c>
      <c r="AK5136">
        <v>23.8</v>
      </c>
      <c r="AL5136">
        <v>-5.3</v>
      </c>
      <c r="AM5136">
        <v>4.9000000000000004</v>
      </c>
      <c r="AN5136">
        <v>173.267</v>
      </c>
      <c r="AO5136">
        <v>1235.74</v>
      </c>
      <c r="AP5136" t="s">
        <v>2981</v>
      </c>
    </row>
    <row r="5137" spans="1:42">
      <c r="A5137" t="s">
        <v>41</v>
      </c>
      <c r="B5137" t="s">
        <v>42</v>
      </c>
      <c r="C5137" t="s">
        <v>2869</v>
      </c>
      <c r="D5137" t="s">
        <v>409</v>
      </c>
      <c r="E5137" t="s">
        <v>2870</v>
      </c>
      <c r="F5137" t="s">
        <v>46</v>
      </c>
      <c r="G5137" t="s">
        <v>47</v>
      </c>
      <c r="H5137">
        <v>5</v>
      </c>
      <c r="I5137" t="s">
        <v>56</v>
      </c>
      <c r="J5137" t="s">
        <v>57</v>
      </c>
      <c r="K5137">
        <v>2</v>
      </c>
      <c r="L5137">
        <v>2</v>
      </c>
      <c r="M5137" t="s">
        <v>80</v>
      </c>
      <c r="N5137" t="s">
        <v>1215</v>
      </c>
      <c r="O5137">
        <v>0.90900000000000003</v>
      </c>
      <c r="P5137" t="s">
        <v>282</v>
      </c>
      <c r="R5137" t="s">
        <v>1230</v>
      </c>
      <c r="S5137" t="s">
        <v>42</v>
      </c>
      <c r="T5137">
        <v>1</v>
      </c>
      <c r="U5137">
        <v>0</v>
      </c>
      <c r="V5137">
        <v>1</v>
      </c>
      <c r="W5137">
        <v>0</v>
      </c>
      <c r="X5137">
        <v>0</v>
      </c>
      <c r="Y5137">
        <v>0</v>
      </c>
      <c r="Z5137">
        <v>8</v>
      </c>
      <c r="AA5137">
        <v>93.6</v>
      </c>
      <c r="AB5137">
        <v>85.9</v>
      </c>
      <c r="AC5137">
        <v>3.46</v>
      </c>
      <c r="AD5137">
        <v>1.55</v>
      </c>
      <c r="AE5137">
        <v>-0.20699999999999999</v>
      </c>
      <c r="AF5137">
        <v>1.5269999999999999</v>
      </c>
      <c r="AG5137">
        <v>-0.61</v>
      </c>
      <c r="AH5137">
        <v>6.5490000000000004</v>
      </c>
      <c r="AI5137">
        <v>-8.2899999999999991</v>
      </c>
      <c r="AJ5137">
        <v>7.25</v>
      </c>
      <c r="AK5137">
        <v>23.8</v>
      </c>
      <c r="AL5137">
        <v>35.299999999999997</v>
      </c>
      <c r="AM5137">
        <v>5.5</v>
      </c>
      <c r="AN5137">
        <v>228.64400000000001</v>
      </c>
      <c r="AO5137">
        <v>2202.1799999999998</v>
      </c>
      <c r="AP5137" t="s">
        <v>2982</v>
      </c>
    </row>
    <row r="5138" spans="1:42">
      <c r="A5138" t="s">
        <v>41</v>
      </c>
      <c r="B5138" t="s">
        <v>42</v>
      </c>
      <c r="C5138" t="s">
        <v>2869</v>
      </c>
      <c r="D5138" t="s">
        <v>409</v>
      </c>
      <c r="E5138" t="s">
        <v>2870</v>
      </c>
      <c r="F5138" t="s">
        <v>46</v>
      </c>
      <c r="G5138" t="s">
        <v>47</v>
      </c>
      <c r="H5138">
        <v>6</v>
      </c>
      <c r="I5138" t="s">
        <v>56</v>
      </c>
      <c r="J5138" t="s">
        <v>57</v>
      </c>
      <c r="K5138">
        <v>2</v>
      </c>
      <c r="L5138">
        <v>3</v>
      </c>
      <c r="M5138" t="s">
        <v>58</v>
      </c>
      <c r="N5138" t="s">
        <v>1215</v>
      </c>
      <c r="O5138">
        <v>0.53900000000000003</v>
      </c>
      <c r="P5138" t="s">
        <v>282</v>
      </c>
      <c r="R5138" t="s">
        <v>1230</v>
      </c>
      <c r="S5138" t="s">
        <v>42</v>
      </c>
      <c r="T5138">
        <v>2</v>
      </c>
      <c r="U5138">
        <v>0</v>
      </c>
      <c r="V5138">
        <v>1</v>
      </c>
      <c r="W5138">
        <v>0</v>
      </c>
      <c r="X5138">
        <v>0</v>
      </c>
      <c r="Y5138">
        <v>0</v>
      </c>
      <c r="Z5138">
        <v>8</v>
      </c>
      <c r="AA5138">
        <v>90</v>
      </c>
      <c r="AB5138">
        <v>83.5</v>
      </c>
      <c r="AC5138">
        <v>3.38</v>
      </c>
      <c r="AD5138">
        <v>1.47</v>
      </c>
      <c r="AE5138">
        <v>-4.5999999999999999E-2</v>
      </c>
      <c r="AF5138">
        <v>3.4990000000000001</v>
      </c>
      <c r="AG5138">
        <v>-0.77400000000000002</v>
      </c>
      <c r="AH5138">
        <v>6.6719999999999997</v>
      </c>
      <c r="AI5138">
        <v>1.51</v>
      </c>
      <c r="AJ5138">
        <v>7.32</v>
      </c>
      <c r="AK5138">
        <v>23.8</v>
      </c>
      <c r="AL5138">
        <v>-8.4</v>
      </c>
      <c r="AM5138">
        <v>4.5999999999999996</v>
      </c>
      <c r="AN5138">
        <v>168.42</v>
      </c>
      <c r="AO5138">
        <v>1465.81</v>
      </c>
      <c r="AP5138" t="s">
        <v>2983</v>
      </c>
    </row>
    <row r="5139" spans="1:42">
      <c r="A5139" t="s">
        <v>41</v>
      </c>
      <c r="B5139" t="s">
        <v>42</v>
      </c>
      <c r="C5139" t="s">
        <v>2869</v>
      </c>
      <c r="D5139" t="s">
        <v>409</v>
      </c>
      <c r="E5139" t="s">
        <v>2870</v>
      </c>
      <c r="F5139" t="s">
        <v>46</v>
      </c>
      <c r="G5139" t="s">
        <v>47</v>
      </c>
      <c r="H5139">
        <v>7</v>
      </c>
      <c r="I5139" t="s">
        <v>56</v>
      </c>
      <c r="J5139" t="s">
        <v>57</v>
      </c>
      <c r="K5139">
        <v>2</v>
      </c>
      <c r="L5139">
        <v>4</v>
      </c>
      <c r="M5139" t="s">
        <v>80</v>
      </c>
      <c r="N5139" t="s">
        <v>1215</v>
      </c>
      <c r="O5139">
        <v>0.497</v>
      </c>
      <c r="P5139" t="s">
        <v>282</v>
      </c>
      <c r="R5139" t="s">
        <v>1230</v>
      </c>
      <c r="S5139" t="s">
        <v>42</v>
      </c>
      <c r="T5139">
        <v>3</v>
      </c>
      <c r="U5139">
        <v>0</v>
      </c>
      <c r="V5139">
        <v>1</v>
      </c>
      <c r="W5139">
        <v>0</v>
      </c>
      <c r="X5139">
        <v>0</v>
      </c>
      <c r="Y5139">
        <v>0</v>
      </c>
      <c r="Z5139">
        <v>8</v>
      </c>
      <c r="AA5139">
        <v>93.8</v>
      </c>
      <c r="AB5139">
        <v>87.2</v>
      </c>
      <c r="AC5139">
        <v>3.42</v>
      </c>
      <c r="AD5139">
        <v>1.51</v>
      </c>
      <c r="AE5139">
        <v>0.73699999999999999</v>
      </c>
      <c r="AF5139">
        <v>0.154</v>
      </c>
      <c r="AG5139">
        <v>-0.48299999999999998</v>
      </c>
      <c r="AH5139">
        <v>6.4180000000000001</v>
      </c>
      <c r="AI5139">
        <v>-3.49</v>
      </c>
      <c r="AJ5139">
        <v>8.66</v>
      </c>
      <c r="AK5139">
        <v>23.9</v>
      </c>
      <c r="AL5139">
        <v>17.5</v>
      </c>
      <c r="AM5139">
        <v>4.0999999999999996</v>
      </c>
      <c r="AN5139">
        <v>201.86699999999999</v>
      </c>
      <c r="AO5139">
        <v>1895.62</v>
      </c>
      <c r="AP5139" t="s">
        <v>2984</v>
      </c>
    </row>
    <row r="5140" spans="1:42">
      <c r="A5140" t="s">
        <v>41</v>
      </c>
      <c r="B5140" t="s">
        <v>42</v>
      </c>
      <c r="C5140" t="s">
        <v>2869</v>
      </c>
      <c r="D5140" t="s">
        <v>409</v>
      </c>
      <c r="E5140" t="s">
        <v>2870</v>
      </c>
      <c r="F5140" t="s">
        <v>46</v>
      </c>
      <c r="G5140" t="s">
        <v>47</v>
      </c>
      <c r="H5140">
        <v>8</v>
      </c>
      <c r="I5140" t="s">
        <v>87</v>
      </c>
      <c r="J5140" t="s">
        <v>49</v>
      </c>
      <c r="K5140">
        <v>3</v>
      </c>
      <c r="L5140">
        <v>1</v>
      </c>
      <c r="M5140" t="s">
        <v>84</v>
      </c>
      <c r="N5140" t="s">
        <v>1215</v>
      </c>
      <c r="O5140">
        <v>0.433</v>
      </c>
      <c r="P5140" t="s">
        <v>65</v>
      </c>
      <c r="Q5140" t="s">
        <v>52</v>
      </c>
      <c r="R5140" t="s">
        <v>165</v>
      </c>
      <c r="S5140" t="s">
        <v>54</v>
      </c>
      <c r="T5140">
        <v>0</v>
      </c>
      <c r="U5140">
        <v>0</v>
      </c>
      <c r="V5140">
        <v>1</v>
      </c>
      <c r="W5140">
        <v>1</v>
      </c>
      <c r="X5140">
        <v>0</v>
      </c>
      <c r="Y5140">
        <v>0</v>
      </c>
      <c r="Z5140">
        <v>8</v>
      </c>
      <c r="AA5140">
        <v>89</v>
      </c>
      <c r="AB5140">
        <v>82.6</v>
      </c>
      <c r="AC5140">
        <v>3.58</v>
      </c>
      <c r="AD5140">
        <v>1.87</v>
      </c>
      <c r="AE5140">
        <v>-9.7000000000000003E-2</v>
      </c>
      <c r="AF5140">
        <v>2.718</v>
      </c>
      <c r="AG5140">
        <v>-1.2969999999999999</v>
      </c>
      <c r="AH5140">
        <v>6.5709999999999997</v>
      </c>
      <c r="AI5140">
        <v>-0.79</v>
      </c>
      <c r="AJ5140">
        <v>5.42</v>
      </c>
      <c r="AK5140">
        <v>23.8</v>
      </c>
      <c r="AL5140">
        <v>1.8</v>
      </c>
      <c r="AM5140">
        <v>5.6</v>
      </c>
      <c r="AN5140">
        <v>188.26300000000001</v>
      </c>
      <c r="AO5140">
        <v>1063.6300000000001</v>
      </c>
      <c r="AP5140" t="s">
        <v>2985</v>
      </c>
    </row>
    <row r="5141" spans="1:42">
      <c r="A5141" t="s">
        <v>83</v>
      </c>
      <c r="B5141" t="s">
        <v>54</v>
      </c>
      <c r="C5141" t="s">
        <v>2869</v>
      </c>
      <c r="D5141" t="s">
        <v>409</v>
      </c>
      <c r="E5141" t="s">
        <v>2870</v>
      </c>
      <c r="F5141" t="s">
        <v>46</v>
      </c>
      <c r="G5141" t="s">
        <v>47</v>
      </c>
      <c r="H5141">
        <v>1</v>
      </c>
      <c r="I5141" t="s">
        <v>60</v>
      </c>
      <c r="J5141" t="s">
        <v>61</v>
      </c>
      <c r="K5141">
        <v>1</v>
      </c>
      <c r="L5141">
        <v>1</v>
      </c>
      <c r="M5141" t="s">
        <v>84</v>
      </c>
      <c r="N5141" t="s">
        <v>1215</v>
      </c>
      <c r="O5141">
        <v>0.88500000000000001</v>
      </c>
      <c r="P5141" t="s">
        <v>77</v>
      </c>
      <c r="R5141" t="s">
        <v>116</v>
      </c>
      <c r="S5141" t="s">
        <v>42</v>
      </c>
      <c r="T5141">
        <v>0</v>
      </c>
      <c r="U5141">
        <v>0</v>
      </c>
      <c r="V5141">
        <v>1</v>
      </c>
      <c r="W5141">
        <v>1</v>
      </c>
      <c r="X5141">
        <v>1</v>
      </c>
      <c r="Y5141">
        <v>0</v>
      </c>
      <c r="Z5141">
        <v>8</v>
      </c>
      <c r="AA5141">
        <v>98</v>
      </c>
      <c r="AB5141">
        <v>90.5</v>
      </c>
      <c r="AC5141">
        <v>3.58</v>
      </c>
      <c r="AD5141">
        <v>1.66</v>
      </c>
      <c r="AE5141">
        <v>-1.0649999999999999</v>
      </c>
      <c r="AF5141">
        <v>2.7519999999999998</v>
      </c>
      <c r="AG5141">
        <v>0.85099999999999998</v>
      </c>
      <c r="AH5141">
        <v>6.0469999999999997</v>
      </c>
      <c r="AI5141">
        <v>2.2400000000000002</v>
      </c>
      <c r="AJ5141">
        <v>9.6999999999999993</v>
      </c>
      <c r="AK5141">
        <v>23.8</v>
      </c>
      <c r="AL5141">
        <v>-13.9</v>
      </c>
      <c r="AM5141">
        <v>2.7</v>
      </c>
      <c r="AN5141">
        <v>167.03700000000001</v>
      </c>
      <c r="AO5141">
        <v>2113.77</v>
      </c>
      <c r="AP5141" t="s">
        <v>2986</v>
      </c>
    </row>
    <row r="5142" spans="1:42">
      <c r="A5142" t="s">
        <v>83</v>
      </c>
      <c r="B5142" t="s">
        <v>54</v>
      </c>
      <c r="C5142" t="s">
        <v>2869</v>
      </c>
      <c r="D5142" t="s">
        <v>409</v>
      </c>
      <c r="E5142" t="s">
        <v>2870</v>
      </c>
      <c r="F5142" t="s">
        <v>46</v>
      </c>
      <c r="G5142" t="s">
        <v>47</v>
      </c>
      <c r="H5142">
        <v>2</v>
      </c>
      <c r="I5142" t="s">
        <v>77</v>
      </c>
      <c r="J5142" t="s">
        <v>57</v>
      </c>
      <c r="K5142">
        <v>1</v>
      </c>
      <c r="L5142">
        <v>2</v>
      </c>
      <c r="M5142" t="s">
        <v>84</v>
      </c>
      <c r="N5142" t="s">
        <v>1215</v>
      </c>
      <c r="O5142">
        <v>0.878</v>
      </c>
      <c r="P5142" t="s">
        <v>77</v>
      </c>
      <c r="R5142" t="s">
        <v>116</v>
      </c>
      <c r="S5142" t="s">
        <v>42</v>
      </c>
      <c r="T5142">
        <v>0</v>
      </c>
      <c r="U5142">
        <v>1</v>
      </c>
      <c r="V5142">
        <v>1</v>
      </c>
      <c r="W5142">
        <v>1</v>
      </c>
      <c r="X5142">
        <v>1</v>
      </c>
      <c r="Y5142">
        <v>0</v>
      </c>
      <c r="Z5142">
        <v>8</v>
      </c>
      <c r="AA5142">
        <v>98.1</v>
      </c>
      <c r="AB5142">
        <v>90.5</v>
      </c>
      <c r="AC5142">
        <v>3.58</v>
      </c>
      <c r="AD5142">
        <v>1.66</v>
      </c>
      <c r="AE5142">
        <v>-1.677</v>
      </c>
      <c r="AF5142">
        <v>3.5649999999999999</v>
      </c>
      <c r="AG5142">
        <v>0.47599999999999998</v>
      </c>
      <c r="AH5142">
        <v>6.274</v>
      </c>
      <c r="AI5142">
        <v>1.92</v>
      </c>
      <c r="AJ5142">
        <v>8.4700000000000006</v>
      </c>
      <c r="AK5142">
        <v>23.8</v>
      </c>
      <c r="AL5142">
        <v>-9.1999999999999993</v>
      </c>
      <c r="AM5142">
        <v>3</v>
      </c>
      <c r="AN5142">
        <v>167.28700000000001</v>
      </c>
      <c r="AO5142">
        <v>1843.81</v>
      </c>
      <c r="AP5142" t="s">
        <v>2987</v>
      </c>
    </row>
    <row r="5143" spans="1:42">
      <c r="A5143" t="s">
        <v>83</v>
      </c>
      <c r="B5143" t="s">
        <v>54</v>
      </c>
      <c r="C5143" t="s">
        <v>2869</v>
      </c>
      <c r="D5143" t="s">
        <v>409</v>
      </c>
      <c r="E5143" t="s">
        <v>2870</v>
      </c>
      <c r="F5143" t="s">
        <v>46</v>
      </c>
      <c r="G5143" t="s">
        <v>47</v>
      </c>
      <c r="H5143">
        <v>3</v>
      </c>
      <c r="I5143" t="s">
        <v>60</v>
      </c>
      <c r="J5143" t="s">
        <v>61</v>
      </c>
      <c r="K5143">
        <v>2</v>
      </c>
      <c r="L5143">
        <v>1</v>
      </c>
      <c r="M5143" t="s">
        <v>84</v>
      </c>
      <c r="N5143" t="s">
        <v>1215</v>
      </c>
      <c r="O5143">
        <v>0.9</v>
      </c>
      <c r="P5143" t="s">
        <v>71</v>
      </c>
      <c r="R5143" t="s">
        <v>100</v>
      </c>
      <c r="S5143" t="s">
        <v>42</v>
      </c>
      <c r="T5143">
        <v>0</v>
      </c>
      <c r="U5143">
        <v>0</v>
      </c>
      <c r="V5143">
        <v>1</v>
      </c>
      <c r="W5143">
        <v>1</v>
      </c>
      <c r="X5143">
        <v>1</v>
      </c>
      <c r="Y5143">
        <v>1</v>
      </c>
      <c r="Z5143">
        <v>8</v>
      </c>
      <c r="AA5143">
        <v>98.5</v>
      </c>
      <c r="AB5143">
        <v>90.6</v>
      </c>
      <c r="AC5143">
        <v>3.28</v>
      </c>
      <c r="AD5143">
        <v>1.7</v>
      </c>
      <c r="AE5143">
        <v>-2.3E-2</v>
      </c>
      <c r="AF5143">
        <v>2.5099999999999998</v>
      </c>
      <c r="AG5143">
        <v>1.0269999999999999</v>
      </c>
      <c r="AH5143">
        <v>6.1109999999999998</v>
      </c>
      <c r="AI5143">
        <v>6.22</v>
      </c>
      <c r="AJ5143">
        <v>8.8699999999999992</v>
      </c>
      <c r="AK5143">
        <v>23.8</v>
      </c>
      <c r="AL5143">
        <v>-37.799999999999997</v>
      </c>
      <c r="AM5143">
        <v>3.7</v>
      </c>
      <c r="AN5143">
        <v>145.03899999999999</v>
      </c>
      <c r="AO5143">
        <v>2297.52</v>
      </c>
      <c r="AP5143" t="s">
        <v>2988</v>
      </c>
    </row>
    <row r="5144" spans="1:42">
      <c r="A5144" t="s">
        <v>83</v>
      </c>
      <c r="B5144" t="s">
        <v>54</v>
      </c>
      <c r="C5144" t="s">
        <v>2869</v>
      </c>
      <c r="D5144" t="s">
        <v>409</v>
      </c>
      <c r="E5144" t="s">
        <v>2870</v>
      </c>
      <c r="F5144" t="s">
        <v>46</v>
      </c>
      <c r="G5144" t="s">
        <v>47</v>
      </c>
      <c r="H5144">
        <v>4</v>
      </c>
      <c r="I5144" t="s">
        <v>63</v>
      </c>
      <c r="J5144" t="s">
        <v>61</v>
      </c>
      <c r="K5144">
        <v>2</v>
      </c>
      <c r="L5144">
        <v>2</v>
      </c>
      <c r="M5144" t="s">
        <v>84</v>
      </c>
      <c r="N5144" t="s">
        <v>1215</v>
      </c>
      <c r="O5144">
        <v>0.90400000000000003</v>
      </c>
      <c r="P5144" t="s">
        <v>71</v>
      </c>
      <c r="R5144" t="s">
        <v>100</v>
      </c>
      <c r="S5144" t="s">
        <v>42</v>
      </c>
      <c r="T5144">
        <v>0</v>
      </c>
      <c r="U5144">
        <v>1</v>
      </c>
      <c r="V5144">
        <v>1</v>
      </c>
      <c r="W5144">
        <v>1</v>
      </c>
      <c r="X5144">
        <v>1</v>
      </c>
      <c r="Y5144">
        <v>1</v>
      </c>
      <c r="Z5144">
        <v>8</v>
      </c>
      <c r="AA5144">
        <v>99.5</v>
      </c>
      <c r="AB5144">
        <v>91</v>
      </c>
      <c r="AC5144">
        <v>3.5</v>
      </c>
      <c r="AD5144">
        <v>1.72</v>
      </c>
      <c r="AE5144">
        <v>-0.92400000000000004</v>
      </c>
      <c r="AF5144">
        <v>2.2650000000000001</v>
      </c>
      <c r="AG5144">
        <v>0.995</v>
      </c>
      <c r="AH5144">
        <v>6.1550000000000002</v>
      </c>
      <c r="AI5144">
        <v>3.66</v>
      </c>
      <c r="AJ5144">
        <v>9.67</v>
      </c>
      <c r="AK5144">
        <v>23.7</v>
      </c>
      <c r="AL5144">
        <v>-23.9</v>
      </c>
      <c r="AM5144">
        <v>2.9</v>
      </c>
      <c r="AN5144">
        <v>159.352</v>
      </c>
      <c r="AO5144">
        <v>2200.0100000000002</v>
      </c>
      <c r="AP5144" t="s">
        <v>2989</v>
      </c>
    </row>
    <row r="5145" spans="1:42">
      <c r="A5145" t="s">
        <v>83</v>
      </c>
      <c r="B5145" t="s">
        <v>54</v>
      </c>
      <c r="C5145" t="s">
        <v>2869</v>
      </c>
      <c r="D5145" t="s">
        <v>409</v>
      </c>
      <c r="E5145" t="s">
        <v>2870</v>
      </c>
      <c r="F5145" t="s">
        <v>46</v>
      </c>
      <c r="G5145" t="s">
        <v>47</v>
      </c>
      <c r="H5145">
        <v>5</v>
      </c>
      <c r="I5145" t="s">
        <v>60</v>
      </c>
      <c r="J5145" t="s">
        <v>61</v>
      </c>
      <c r="K5145">
        <v>2</v>
      </c>
      <c r="L5145">
        <v>3</v>
      </c>
      <c r="M5145" t="s">
        <v>84</v>
      </c>
      <c r="N5145" t="s">
        <v>1215</v>
      </c>
      <c r="O5145">
        <v>0.91100000000000003</v>
      </c>
      <c r="P5145" t="s">
        <v>71</v>
      </c>
      <c r="R5145" t="s">
        <v>100</v>
      </c>
      <c r="S5145" t="s">
        <v>42</v>
      </c>
      <c r="T5145">
        <v>0</v>
      </c>
      <c r="U5145">
        <v>2</v>
      </c>
      <c r="V5145">
        <v>1</v>
      </c>
      <c r="W5145">
        <v>1</v>
      </c>
      <c r="X5145">
        <v>1</v>
      </c>
      <c r="Y5145">
        <v>1</v>
      </c>
      <c r="Z5145">
        <v>8</v>
      </c>
      <c r="AA5145">
        <v>99.7</v>
      </c>
      <c r="AB5145">
        <v>92</v>
      </c>
      <c r="AC5145">
        <v>3.28</v>
      </c>
      <c r="AD5145">
        <v>1.7</v>
      </c>
      <c r="AE5145">
        <v>0.23100000000000001</v>
      </c>
      <c r="AF5145">
        <v>2.5019999999999998</v>
      </c>
      <c r="AG5145">
        <v>0.85599999999999998</v>
      </c>
      <c r="AH5145">
        <v>6.1719999999999997</v>
      </c>
      <c r="AI5145">
        <v>9.23</v>
      </c>
      <c r="AJ5145">
        <v>10.39</v>
      </c>
      <c r="AK5145">
        <v>23.8</v>
      </c>
      <c r="AL5145">
        <v>-58.2</v>
      </c>
      <c r="AM5145">
        <v>4.0999999999999996</v>
      </c>
      <c r="AN5145">
        <v>138.48099999999999</v>
      </c>
      <c r="AO5145">
        <v>2994.43</v>
      </c>
      <c r="AP5145" t="s">
        <v>2990</v>
      </c>
    </row>
    <row r="5146" spans="1:42">
      <c r="A5146" t="s">
        <v>83</v>
      </c>
      <c r="B5146" t="s">
        <v>54</v>
      </c>
      <c r="C5146" t="s">
        <v>2869</v>
      </c>
      <c r="D5146" t="s">
        <v>409</v>
      </c>
      <c r="E5146" t="s">
        <v>2870</v>
      </c>
      <c r="F5146" t="s">
        <v>46</v>
      </c>
      <c r="G5146" t="s">
        <v>47</v>
      </c>
      <c r="H5146">
        <v>6</v>
      </c>
      <c r="I5146" t="s">
        <v>60</v>
      </c>
      <c r="J5146" t="s">
        <v>61</v>
      </c>
      <c r="K5146">
        <v>2</v>
      </c>
      <c r="L5146">
        <v>4</v>
      </c>
      <c r="M5146" t="s">
        <v>84</v>
      </c>
      <c r="N5146" t="s">
        <v>1215</v>
      </c>
      <c r="O5146">
        <v>0.9</v>
      </c>
      <c r="P5146" t="s">
        <v>71</v>
      </c>
      <c r="R5146" t="s">
        <v>100</v>
      </c>
      <c r="S5146" t="s">
        <v>42</v>
      </c>
      <c r="T5146">
        <v>0</v>
      </c>
      <c r="U5146">
        <v>2</v>
      </c>
      <c r="V5146">
        <v>1</v>
      </c>
      <c r="W5146">
        <v>1</v>
      </c>
      <c r="X5146">
        <v>1</v>
      </c>
      <c r="Y5146">
        <v>1</v>
      </c>
      <c r="Z5146">
        <v>8</v>
      </c>
      <c r="AA5146">
        <v>99.1</v>
      </c>
      <c r="AB5146">
        <v>91.2</v>
      </c>
      <c r="AC5146">
        <v>3.28</v>
      </c>
      <c r="AD5146">
        <v>1.7</v>
      </c>
      <c r="AE5146">
        <v>-1.022</v>
      </c>
      <c r="AF5146">
        <v>2.1360000000000001</v>
      </c>
      <c r="AG5146">
        <v>0.81899999999999995</v>
      </c>
      <c r="AH5146">
        <v>6.09</v>
      </c>
      <c r="AI5146">
        <v>2.4700000000000002</v>
      </c>
      <c r="AJ5146">
        <v>10.52</v>
      </c>
      <c r="AK5146">
        <v>23.8</v>
      </c>
      <c r="AL5146">
        <v>-17.7</v>
      </c>
      <c r="AM5146">
        <v>2.4</v>
      </c>
      <c r="AN5146">
        <v>166.83699999999999</v>
      </c>
      <c r="AO5146">
        <v>2305.9499999999998</v>
      </c>
      <c r="AP5146" t="s">
        <v>2991</v>
      </c>
    </row>
    <row r="5147" spans="1:42">
      <c r="A5147" t="s">
        <v>83</v>
      </c>
      <c r="B5147" t="s">
        <v>54</v>
      </c>
      <c r="C5147" t="s">
        <v>2869</v>
      </c>
      <c r="D5147" t="s">
        <v>409</v>
      </c>
      <c r="E5147" t="s">
        <v>2870</v>
      </c>
      <c r="F5147" t="s">
        <v>46</v>
      </c>
      <c r="G5147" t="s">
        <v>47</v>
      </c>
      <c r="H5147">
        <v>7</v>
      </c>
      <c r="I5147" t="s">
        <v>60</v>
      </c>
      <c r="J5147" t="s">
        <v>61</v>
      </c>
      <c r="K5147">
        <v>2</v>
      </c>
      <c r="L5147">
        <v>5</v>
      </c>
      <c r="M5147" t="s">
        <v>84</v>
      </c>
      <c r="N5147" t="s">
        <v>1215</v>
      </c>
      <c r="O5147">
        <v>0.90900000000000003</v>
      </c>
      <c r="P5147" t="s">
        <v>71</v>
      </c>
      <c r="R5147" t="s">
        <v>100</v>
      </c>
      <c r="S5147" t="s">
        <v>42</v>
      </c>
      <c r="T5147">
        <v>0</v>
      </c>
      <c r="U5147">
        <v>2</v>
      </c>
      <c r="V5147">
        <v>1</v>
      </c>
      <c r="W5147">
        <v>1</v>
      </c>
      <c r="X5147">
        <v>1</v>
      </c>
      <c r="Y5147">
        <v>1</v>
      </c>
      <c r="Z5147">
        <v>8</v>
      </c>
      <c r="AA5147">
        <v>99.9</v>
      </c>
      <c r="AB5147">
        <v>92</v>
      </c>
      <c r="AC5147">
        <v>3.28</v>
      </c>
      <c r="AD5147">
        <v>1.7</v>
      </c>
      <c r="AE5147">
        <v>1.3149999999999999</v>
      </c>
      <c r="AF5147">
        <v>2.661</v>
      </c>
      <c r="AG5147">
        <v>1.077</v>
      </c>
      <c r="AH5147">
        <v>6.0049999999999999</v>
      </c>
      <c r="AI5147">
        <v>7.85</v>
      </c>
      <c r="AJ5147">
        <v>9.1999999999999993</v>
      </c>
      <c r="AK5147">
        <v>23.8</v>
      </c>
      <c r="AL5147">
        <v>-49.9</v>
      </c>
      <c r="AM5147">
        <v>4</v>
      </c>
      <c r="AN5147">
        <v>139.61000000000001</v>
      </c>
      <c r="AO5147">
        <v>2606.0100000000002</v>
      </c>
      <c r="AP5147" t="s">
        <v>2992</v>
      </c>
    </row>
    <row r="5148" spans="1:42">
      <c r="A5148" t="s">
        <v>83</v>
      </c>
      <c r="B5148" t="s">
        <v>54</v>
      </c>
      <c r="C5148" t="s">
        <v>2869</v>
      </c>
      <c r="D5148" t="s">
        <v>409</v>
      </c>
      <c r="E5148" t="s">
        <v>2870</v>
      </c>
      <c r="F5148" t="s">
        <v>46</v>
      </c>
      <c r="G5148" t="s">
        <v>47</v>
      </c>
      <c r="H5148">
        <v>9</v>
      </c>
      <c r="I5148" t="s">
        <v>60</v>
      </c>
      <c r="J5148" t="s">
        <v>61</v>
      </c>
      <c r="K5148">
        <v>3</v>
      </c>
      <c r="L5148">
        <v>1</v>
      </c>
      <c r="M5148" t="s">
        <v>84</v>
      </c>
      <c r="N5148" t="s">
        <v>1215</v>
      </c>
      <c r="O5148">
        <v>0.89900000000000002</v>
      </c>
      <c r="P5148" t="s">
        <v>74</v>
      </c>
      <c r="R5148" t="s">
        <v>97</v>
      </c>
      <c r="S5148" t="s">
        <v>42</v>
      </c>
      <c r="T5148">
        <v>0</v>
      </c>
      <c r="U5148">
        <v>0</v>
      </c>
      <c r="V5148">
        <v>2</v>
      </c>
      <c r="W5148">
        <v>1</v>
      </c>
      <c r="X5148">
        <v>1</v>
      </c>
      <c r="Y5148">
        <v>1</v>
      </c>
      <c r="Z5148">
        <v>8</v>
      </c>
      <c r="AA5148">
        <v>98.8</v>
      </c>
      <c r="AB5148">
        <v>90.3</v>
      </c>
      <c r="AC5148">
        <v>3.59</v>
      </c>
      <c r="AD5148">
        <v>1.89</v>
      </c>
      <c r="AE5148">
        <v>-1.234</v>
      </c>
      <c r="AF5148">
        <v>2.109</v>
      </c>
      <c r="AG5148">
        <v>0.68</v>
      </c>
      <c r="AH5148">
        <v>6.23</v>
      </c>
      <c r="AI5148">
        <v>2.99</v>
      </c>
      <c r="AJ5148">
        <v>9.42</v>
      </c>
      <c r="AK5148">
        <v>23.7</v>
      </c>
      <c r="AL5148">
        <v>-17.5</v>
      </c>
      <c r="AM5148">
        <v>3</v>
      </c>
      <c r="AN5148">
        <v>162.44499999999999</v>
      </c>
      <c r="AO5148">
        <v>2085.4</v>
      </c>
      <c r="AP5148" t="s">
        <v>2994</v>
      </c>
    </row>
    <row r="5149" spans="1:42">
      <c r="A5149" t="s">
        <v>83</v>
      </c>
      <c r="B5149" t="s">
        <v>54</v>
      </c>
      <c r="C5149" t="s">
        <v>2869</v>
      </c>
      <c r="D5149" t="s">
        <v>409</v>
      </c>
      <c r="E5149" t="s">
        <v>2870</v>
      </c>
      <c r="F5149" t="s">
        <v>46</v>
      </c>
      <c r="G5149" t="s">
        <v>47</v>
      </c>
      <c r="H5149">
        <v>10</v>
      </c>
      <c r="I5149" t="s">
        <v>56</v>
      </c>
      <c r="J5149" t="s">
        <v>57</v>
      </c>
      <c r="K5149">
        <v>3</v>
      </c>
      <c r="L5149">
        <v>2</v>
      </c>
      <c r="M5149" t="s">
        <v>84</v>
      </c>
      <c r="N5149" t="s">
        <v>1215</v>
      </c>
      <c r="O5149">
        <v>0.90800000000000003</v>
      </c>
      <c r="P5149" t="s">
        <v>74</v>
      </c>
      <c r="R5149" t="s">
        <v>97</v>
      </c>
      <c r="S5149" t="s">
        <v>42</v>
      </c>
      <c r="T5149">
        <v>0</v>
      </c>
      <c r="U5149">
        <v>1</v>
      </c>
      <c r="V5149">
        <v>2</v>
      </c>
      <c r="W5149">
        <v>1</v>
      </c>
      <c r="X5149">
        <v>1</v>
      </c>
      <c r="Y5149">
        <v>1</v>
      </c>
      <c r="Z5149">
        <v>8</v>
      </c>
      <c r="AA5149">
        <v>100.9</v>
      </c>
      <c r="AB5149">
        <v>92.8</v>
      </c>
      <c r="AC5149">
        <v>3.71</v>
      </c>
      <c r="AD5149">
        <v>1.8</v>
      </c>
      <c r="AE5149">
        <v>0.59699999999999998</v>
      </c>
      <c r="AF5149">
        <v>2.1190000000000002</v>
      </c>
      <c r="AG5149">
        <v>0.84099999999999997</v>
      </c>
      <c r="AH5149">
        <v>5.9969999999999999</v>
      </c>
      <c r="AI5149">
        <v>6.27</v>
      </c>
      <c r="AJ5149">
        <v>7.25</v>
      </c>
      <c r="AK5149">
        <v>23.8</v>
      </c>
      <c r="AL5149">
        <v>-35.799999999999997</v>
      </c>
      <c r="AM5149">
        <v>4.0999999999999996</v>
      </c>
      <c r="AN5149">
        <v>139.29499999999999</v>
      </c>
      <c r="AO5149">
        <v>2081.59</v>
      </c>
      <c r="AP5149" t="s">
        <v>2995</v>
      </c>
    </row>
    <row r="5150" spans="1:42">
      <c r="A5150" t="s">
        <v>83</v>
      </c>
      <c r="B5150" t="s">
        <v>54</v>
      </c>
      <c r="C5150" t="s">
        <v>2869</v>
      </c>
      <c r="D5150" t="s">
        <v>409</v>
      </c>
      <c r="E5150" t="s">
        <v>2870</v>
      </c>
      <c r="F5150" t="s">
        <v>46</v>
      </c>
      <c r="G5150" t="s">
        <v>47</v>
      </c>
      <c r="H5150">
        <v>11</v>
      </c>
      <c r="I5150" t="s">
        <v>60</v>
      </c>
      <c r="J5150" t="s">
        <v>61</v>
      </c>
      <c r="K5150">
        <v>3</v>
      </c>
      <c r="L5150">
        <v>3</v>
      </c>
      <c r="M5150" t="s">
        <v>84</v>
      </c>
      <c r="N5150" t="s">
        <v>1215</v>
      </c>
      <c r="O5150">
        <v>0.88900000000000001</v>
      </c>
      <c r="P5150" t="s">
        <v>74</v>
      </c>
      <c r="R5150" t="s">
        <v>97</v>
      </c>
      <c r="S5150" t="s">
        <v>42</v>
      </c>
      <c r="T5150">
        <v>1</v>
      </c>
      <c r="U5150">
        <v>1</v>
      </c>
      <c r="V5150">
        <v>2</v>
      </c>
      <c r="W5150">
        <v>1</v>
      </c>
      <c r="X5150">
        <v>1</v>
      </c>
      <c r="Y5150">
        <v>1</v>
      </c>
      <c r="Z5150">
        <v>8</v>
      </c>
      <c r="AA5150">
        <v>98.3</v>
      </c>
      <c r="AB5150">
        <v>90.5</v>
      </c>
      <c r="AC5150">
        <v>3.59</v>
      </c>
      <c r="AD5150">
        <v>1.89</v>
      </c>
      <c r="AE5150">
        <v>-0.58399999999999996</v>
      </c>
      <c r="AF5150">
        <v>2.637</v>
      </c>
      <c r="AG5150">
        <v>0.73099999999999998</v>
      </c>
      <c r="AH5150">
        <v>6.226</v>
      </c>
      <c r="AI5150">
        <v>3.27</v>
      </c>
      <c r="AJ5150">
        <v>8.5</v>
      </c>
      <c r="AK5150">
        <v>23.8</v>
      </c>
      <c r="AL5150">
        <v>-19.7</v>
      </c>
      <c r="AM5150">
        <v>3.3</v>
      </c>
      <c r="AN5150">
        <v>159.03200000000001</v>
      </c>
      <c r="AO5150">
        <v>1930.97</v>
      </c>
      <c r="AP5150" t="s">
        <v>2996</v>
      </c>
    </row>
    <row r="5151" spans="1:42">
      <c r="A5151" t="s">
        <v>83</v>
      </c>
      <c r="B5151" t="s">
        <v>54</v>
      </c>
      <c r="C5151" t="s">
        <v>2869</v>
      </c>
      <c r="D5151" t="s">
        <v>409</v>
      </c>
      <c r="E5151" t="s">
        <v>2870</v>
      </c>
      <c r="F5151" t="s">
        <v>46</v>
      </c>
      <c r="G5151" t="s">
        <v>47</v>
      </c>
      <c r="H5151">
        <v>12</v>
      </c>
      <c r="I5151" t="s">
        <v>48</v>
      </c>
      <c r="J5151" t="s">
        <v>49</v>
      </c>
      <c r="K5151">
        <v>3</v>
      </c>
      <c r="L5151">
        <v>4</v>
      </c>
      <c r="M5151" t="s">
        <v>84</v>
      </c>
      <c r="N5151" t="s">
        <v>1215</v>
      </c>
      <c r="O5151">
        <v>0.90700000000000003</v>
      </c>
      <c r="P5151" t="s">
        <v>74</v>
      </c>
      <c r="Q5151" t="s">
        <v>85</v>
      </c>
      <c r="R5151" t="s">
        <v>97</v>
      </c>
      <c r="S5151" t="s">
        <v>42</v>
      </c>
      <c r="T5151">
        <v>1</v>
      </c>
      <c r="U5151">
        <v>2</v>
      </c>
      <c r="V5151">
        <v>2</v>
      </c>
      <c r="W5151">
        <v>1</v>
      </c>
      <c r="X5151">
        <v>1</v>
      </c>
      <c r="Y5151">
        <v>1</v>
      </c>
      <c r="Z5151">
        <v>8</v>
      </c>
      <c r="AA5151">
        <v>100.5</v>
      </c>
      <c r="AB5151">
        <v>91.9</v>
      </c>
      <c r="AC5151">
        <v>3.59</v>
      </c>
      <c r="AD5151">
        <v>1.89</v>
      </c>
      <c r="AE5151">
        <v>-1.3089999999999999</v>
      </c>
      <c r="AF5151">
        <v>2.5579999999999998</v>
      </c>
      <c r="AG5151">
        <v>0.69</v>
      </c>
      <c r="AH5151">
        <v>6.1520000000000001</v>
      </c>
      <c r="AI5151">
        <v>3.01</v>
      </c>
      <c r="AJ5151">
        <v>9.41</v>
      </c>
      <c r="AK5151">
        <v>23.7</v>
      </c>
      <c r="AL5151">
        <v>-19.3</v>
      </c>
      <c r="AM5151">
        <v>2.7</v>
      </c>
      <c r="AN5151">
        <v>162.34</v>
      </c>
      <c r="AO5151">
        <v>2124.5</v>
      </c>
      <c r="AP5151" t="s">
        <v>2997</v>
      </c>
    </row>
    <row r="5152" spans="1:42">
      <c r="A5152" t="s">
        <v>83</v>
      </c>
      <c r="B5152" t="s">
        <v>54</v>
      </c>
      <c r="C5152" t="s">
        <v>2869</v>
      </c>
      <c r="D5152" t="s">
        <v>409</v>
      </c>
      <c r="E5152" t="s">
        <v>2870</v>
      </c>
      <c r="F5152" t="s">
        <v>46</v>
      </c>
      <c r="G5152" t="s">
        <v>47</v>
      </c>
      <c r="H5152">
        <v>13</v>
      </c>
      <c r="I5152" t="s">
        <v>60</v>
      </c>
      <c r="J5152" t="s">
        <v>61</v>
      </c>
      <c r="K5152">
        <v>4</v>
      </c>
      <c r="L5152">
        <v>1</v>
      </c>
      <c r="M5152" t="s">
        <v>84</v>
      </c>
      <c r="N5152" t="s">
        <v>1215</v>
      </c>
      <c r="O5152">
        <v>0.89500000000000002</v>
      </c>
      <c r="P5152" t="s">
        <v>71</v>
      </c>
      <c r="R5152" t="s">
        <v>78</v>
      </c>
      <c r="S5152" t="s">
        <v>54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9</v>
      </c>
      <c r="AA5152">
        <v>97.6</v>
      </c>
      <c r="AB5152">
        <v>89.4</v>
      </c>
      <c r="AC5152">
        <v>3.32</v>
      </c>
      <c r="AD5152">
        <v>1.61</v>
      </c>
      <c r="AE5152">
        <v>-0.14000000000000001</v>
      </c>
      <c r="AF5152">
        <v>3.2709999999999999</v>
      </c>
      <c r="AG5152">
        <v>0.83499999999999996</v>
      </c>
      <c r="AH5152">
        <v>6.31</v>
      </c>
      <c r="AI5152">
        <v>4.57</v>
      </c>
      <c r="AJ5152">
        <v>10.63</v>
      </c>
      <c r="AK5152">
        <v>23.8</v>
      </c>
      <c r="AL5152">
        <v>-35.200000000000003</v>
      </c>
      <c r="AM5152">
        <v>2.9</v>
      </c>
      <c r="AN5152">
        <v>156.785</v>
      </c>
      <c r="AO5152">
        <v>2423.2199999999998</v>
      </c>
      <c r="AP5152" t="s">
        <v>2998</v>
      </c>
    </row>
    <row r="5153" spans="1:42">
      <c r="A5153" t="s">
        <v>83</v>
      </c>
      <c r="B5153" t="s">
        <v>54</v>
      </c>
      <c r="C5153" t="s">
        <v>2869</v>
      </c>
      <c r="D5153" t="s">
        <v>409</v>
      </c>
      <c r="E5153" t="s">
        <v>2870</v>
      </c>
      <c r="F5153" t="s">
        <v>46</v>
      </c>
      <c r="G5153" t="s">
        <v>47</v>
      </c>
      <c r="H5153">
        <v>15</v>
      </c>
      <c r="I5153" t="s">
        <v>63</v>
      </c>
      <c r="J5153" t="s">
        <v>61</v>
      </c>
      <c r="K5153">
        <v>4</v>
      </c>
      <c r="L5153">
        <v>3</v>
      </c>
      <c r="M5153" t="s">
        <v>84</v>
      </c>
      <c r="N5153" t="s">
        <v>1215</v>
      </c>
      <c r="O5153">
        <v>0.90800000000000003</v>
      </c>
      <c r="P5153" t="s">
        <v>71</v>
      </c>
      <c r="R5153" t="s">
        <v>78</v>
      </c>
      <c r="S5153" t="s">
        <v>54</v>
      </c>
      <c r="T5153">
        <v>0</v>
      </c>
      <c r="U5153">
        <v>2</v>
      </c>
      <c r="V5153">
        <v>0</v>
      </c>
      <c r="W5153">
        <v>0</v>
      </c>
      <c r="X5153">
        <v>0</v>
      </c>
      <c r="Y5153">
        <v>0</v>
      </c>
      <c r="Z5153">
        <v>9</v>
      </c>
      <c r="AA5153">
        <v>99.5</v>
      </c>
      <c r="AB5153">
        <v>91.2</v>
      </c>
      <c r="AC5153">
        <v>3.42</v>
      </c>
      <c r="AD5153">
        <v>1.71</v>
      </c>
      <c r="AE5153">
        <v>-1.121</v>
      </c>
      <c r="AF5153">
        <v>2.597</v>
      </c>
      <c r="AG5153">
        <v>0.93</v>
      </c>
      <c r="AH5153">
        <v>6.0759999999999996</v>
      </c>
      <c r="AI5153">
        <v>6.04</v>
      </c>
      <c r="AJ5153">
        <v>10.88</v>
      </c>
      <c r="AK5153">
        <v>23.8</v>
      </c>
      <c r="AL5153">
        <v>-45.2</v>
      </c>
      <c r="AM5153">
        <v>2.9</v>
      </c>
      <c r="AN5153">
        <v>151.01900000000001</v>
      </c>
      <c r="AO5153">
        <v>2657.18</v>
      </c>
      <c r="AP5153" t="s">
        <v>3000</v>
      </c>
    </row>
    <row r="5154" spans="1:42">
      <c r="A5154" t="s">
        <v>83</v>
      </c>
      <c r="B5154" t="s">
        <v>54</v>
      </c>
      <c r="C5154" t="s">
        <v>2869</v>
      </c>
      <c r="D5154" t="s">
        <v>409</v>
      </c>
      <c r="E5154" t="s">
        <v>2870</v>
      </c>
      <c r="F5154" t="s">
        <v>46</v>
      </c>
      <c r="G5154" t="s">
        <v>47</v>
      </c>
      <c r="H5154">
        <v>16</v>
      </c>
      <c r="I5154" t="s">
        <v>48</v>
      </c>
      <c r="J5154" t="s">
        <v>49</v>
      </c>
      <c r="K5154">
        <v>5</v>
      </c>
      <c r="L5154">
        <v>1</v>
      </c>
      <c r="M5154" t="s">
        <v>84</v>
      </c>
      <c r="N5154" t="s">
        <v>1215</v>
      </c>
      <c r="O5154">
        <v>0.90100000000000002</v>
      </c>
      <c r="P5154" t="s">
        <v>51</v>
      </c>
      <c r="Q5154" t="s">
        <v>52</v>
      </c>
      <c r="R5154" t="s">
        <v>66</v>
      </c>
      <c r="S5154" t="s">
        <v>42</v>
      </c>
      <c r="T5154">
        <v>0</v>
      </c>
      <c r="U5154">
        <v>0</v>
      </c>
      <c r="V5154">
        <v>1</v>
      </c>
      <c r="W5154">
        <v>0</v>
      </c>
      <c r="X5154">
        <v>0</v>
      </c>
      <c r="Y5154">
        <v>0</v>
      </c>
      <c r="Z5154">
        <v>9</v>
      </c>
      <c r="AA5154">
        <v>98.7</v>
      </c>
      <c r="AB5154">
        <v>90.5</v>
      </c>
      <c r="AC5154">
        <v>3.31</v>
      </c>
      <c r="AD5154">
        <v>1.51</v>
      </c>
      <c r="AE5154">
        <v>-0.42399999999999999</v>
      </c>
      <c r="AF5154">
        <v>2.5510000000000002</v>
      </c>
      <c r="AG5154">
        <v>0.70099999999999996</v>
      </c>
      <c r="AH5154">
        <v>6.2480000000000002</v>
      </c>
      <c r="AI5154">
        <v>3.61</v>
      </c>
      <c r="AJ5154">
        <v>10.82</v>
      </c>
      <c r="AK5154">
        <v>23.8</v>
      </c>
      <c r="AL5154">
        <v>-29.6</v>
      </c>
      <c r="AM5154">
        <v>2.6</v>
      </c>
      <c r="AN5154">
        <v>161.608</v>
      </c>
      <c r="AO5154">
        <v>2416.38</v>
      </c>
      <c r="AP5154" t="s">
        <v>3001</v>
      </c>
    </row>
    <row r="5155" spans="1:42">
      <c r="A5155" t="s">
        <v>83</v>
      </c>
      <c r="B5155" t="s">
        <v>54</v>
      </c>
      <c r="C5155" t="s">
        <v>2869</v>
      </c>
      <c r="D5155" t="s">
        <v>409</v>
      </c>
      <c r="E5155" t="s">
        <v>2870</v>
      </c>
      <c r="F5155" t="s">
        <v>46</v>
      </c>
      <c r="G5155" t="s">
        <v>47</v>
      </c>
      <c r="H5155">
        <v>19</v>
      </c>
      <c r="I5155" t="s">
        <v>87</v>
      </c>
      <c r="J5155" t="s">
        <v>49</v>
      </c>
      <c r="K5155">
        <v>6</v>
      </c>
      <c r="L5155">
        <v>3</v>
      </c>
      <c r="M5155" t="s">
        <v>84</v>
      </c>
      <c r="N5155" t="s">
        <v>1215</v>
      </c>
      <c r="O5155">
        <v>0.91</v>
      </c>
      <c r="P5155" t="s">
        <v>65</v>
      </c>
      <c r="Q5155" t="s">
        <v>125</v>
      </c>
      <c r="R5155" t="s">
        <v>2780</v>
      </c>
      <c r="S5155" t="s">
        <v>42</v>
      </c>
      <c r="T5155">
        <v>0</v>
      </c>
      <c r="U5155">
        <v>2</v>
      </c>
      <c r="V5155">
        <v>2</v>
      </c>
      <c r="W5155">
        <v>0</v>
      </c>
      <c r="X5155">
        <v>0</v>
      </c>
      <c r="Y5155">
        <v>0</v>
      </c>
      <c r="Z5155">
        <v>9</v>
      </c>
      <c r="AA5155">
        <v>100</v>
      </c>
      <c r="AB5155">
        <v>91.8</v>
      </c>
      <c r="AC5155">
        <v>3.35</v>
      </c>
      <c r="AD5155">
        <v>1.48</v>
      </c>
      <c r="AE5155">
        <v>-0.745</v>
      </c>
      <c r="AF5155">
        <v>2.0369999999999999</v>
      </c>
      <c r="AG5155">
        <v>0.29199999999999998</v>
      </c>
      <c r="AH5155">
        <v>6.3209999999999997</v>
      </c>
      <c r="AI5155">
        <v>4.99</v>
      </c>
      <c r="AJ5155">
        <v>11.5</v>
      </c>
      <c r="AK5155">
        <v>23.8</v>
      </c>
      <c r="AL5155">
        <v>-44</v>
      </c>
      <c r="AM5155">
        <v>2.6</v>
      </c>
      <c r="AN5155">
        <v>156.607</v>
      </c>
      <c r="AO5155">
        <v>2689.79</v>
      </c>
      <c r="AP5155" t="s">
        <v>3004</v>
      </c>
    </row>
    <row r="5156" spans="1:42">
      <c r="A5156" t="s">
        <v>152</v>
      </c>
      <c r="B5156" t="s">
        <v>42</v>
      </c>
      <c r="C5156" t="s">
        <v>2869</v>
      </c>
      <c r="D5156" t="s">
        <v>409</v>
      </c>
      <c r="E5156" t="s">
        <v>2870</v>
      </c>
      <c r="F5156" t="s">
        <v>46</v>
      </c>
      <c r="G5156" t="s">
        <v>47</v>
      </c>
      <c r="H5156">
        <v>4</v>
      </c>
      <c r="I5156" t="s">
        <v>56</v>
      </c>
      <c r="J5156" t="s">
        <v>57</v>
      </c>
      <c r="K5156">
        <v>1</v>
      </c>
      <c r="L5156">
        <v>4</v>
      </c>
      <c r="M5156" t="s">
        <v>84</v>
      </c>
      <c r="N5156" t="s">
        <v>1215</v>
      </c>
      <c r="O5156">
        <v>0.91200000000000003</v>
      </c>
      <c r="P5156" t="s">
        <v>74</v>
      </c>
      <c r="R5156" t="s">
        <v>75</v>
      </c>
      <c r="S5156" t="s">
        <v>42</v>
      </c>
      <c r="T5156">
        <v>0</v>
      </c>
      <c r="U5156">
        <v>2</v>
      </c>
      <c r="V5156">
        <v>0</v>
      </c>
      <c r="W5156">
        <v>0</v>
      </c>
      <c r="X5156">
        <v>0</v>
      </c>
      <c r="Y5156">
        <v>0</v>
      </c>
      <c r="Z5156">
        <v>10</v>
      </c>
      <c r="AA5156">
        <v>93.9</v>
      </c>
      <c r="AB5156">
        <v>86.2</v>
      </c>
      <c r="AC5156">
        <v>3.42</v>
      </c>
      <c r="AD5156">
        <v>1.53</v>
      </c>
      <c r="AE5156">
        <v>0.13800000000000001</v>
      </c>
      <c r="AF5156">
        <v>1.583</v>
      </c>
      <c r="AG5156">
        <v>-0.439</v>
      </c>
      <c r="AH5156">
        <v>5.9779999999999998</v>
      </c>
      <c r="AI5156">
        <v>-5.34</v>
      </c>
      <c r="AJ5156">
        <v>10.96</v>
      </c>
      <c r="AK5156">
        <v>23.8</v>
      </c>
      <c r="AL5156">
        <v>34.9</v>
      </c>
      <c r="AM5156">
        <v>3.5</v>
      </c>
      <c r="AN5156">
        <v>205.91499999999999</v>
      </c>
      <c r="AO5156">
        <v>2457.52</v>
      </c>
      <c r="AP5156" t="s">
        <v>3008</v>
      </c>
    </row>
    <row r="5157" spans="1:42">
      <c r="A5157" t="s">
        <v>152</v>
      </c>
      <c r="B5157" t="s">
        <v>42</v>
      </c>
      <c r="C5157" t="s">
        <v>2869</v>
      </c>
      <c r="D5157" t="s">
        <v>409</v>
      </c>
      <c r="E5157" t="s">
        <v>2870</v>
      </c>
      <c r="F5157" t="s">
        <v>46</v>
      </c>
      <c r="G5157" t="s">
        <v>47</v>
      </c>
      <c r="H5157">
        <v>7</v>
      </c>
      <c r="I5157" t="s">
        <v>63</v>
      </c>
      <c r="J5157" t="s">
        <v>61</v>
      </c>
      <c r="K5157">
        <v>2</v>
      </c>
      <c r="L5157">
        <v>2</v>
      </c>
      <c r="M5157" t="s">
        <v>84</v>
      </c>
      <c r="N5157" t="s">
        <v>1215</v>
      </c>
      <c r="O5157">
        <v>0.78800000000000003</v>
      </c>
      <c r="P5157" t="s">
        <v>74</v>
      </c>
      <c r="R5157" t="s">
        <v>1230</v>
      </c>
      <c r="S5157" t="s">
        <v>42</v>
      </c>
      <c r="T5157">
        <v>0</v>
      </c>
      <c r="U5157">
        <v>1</v>
      </c>
      <c r="V5157">
        <v>1</v>
      </c>
      <c r="W5157">
        <v>0</v>
      </c>
      <c r="X5157">
        <v>0</v>
      </c>
      <c r="Y5157">
        <v>0</v>
      </c>
      <c r="Z5157">
        <v>10</v>
      </c>
      <c r="AA5157">
        <v>92.9</v>
      </c>
      <c r="AB5157">
        <v>85.6</v>
      </c>
      <c r="AC5157">
        <v>3.42</v>
      </c>
      <c r="AD5157">
        <v>1.55</v>
      </c>
      <c r="AE5157">
        <v>0.72699999999999998</v>
      </c>
      <c r="AF5157">
        <v>1.8460000000000001</v>
      </c>
      <c r="AG5157">
        <v>-0.29499999999999998</v>
      </c>
      <c r="AH5157">
        <v>5.9989999999999997</v>
      </c>
      <c r="AI5157">
        <v>-5.72</v>
      </c>
      <c r="AJ5157">
        <v>9.5399999999999991</v>
      </c>
      <c r="AK5157">
        <v>23.8</v>
      </c>
      <c r="AL5157">
        <v>31</v>
      </c>
      <c r="AM5157">
        <v>4.0999999999999996</v>
      </c>
      <c r="AN5157">
        <v>210.85300000000001</v>
      </c>
      <c r="AO5157">
        <v>2225.19</v>
      </c>
      <c r="AP5157" t="s">
        <v>3011</v>
      </c>
    </row>
    <row r="5158" spans="1:42">
      <c r="A5158" t="s">
        <v>152</v>
      </c>
      <c r="B5158" t="s">
        <v>42</v>
      </c>
      <c r="C5158" t="s">
        <v>2869</v>
      </c>
      <c r="D5158" t="s">
        <v>409</v>
      </c>
      <c r="E5158" t="s">
        <v>2870</v>
      </c>
      <c r="F5158" t="s">
        <v>46</v>
      </c>
      <c r="G5158" t="s">
        <v>47</v>
      </c>
      <c r="H5158">
        <v>8</v>
      </c>
      <c r="I5158" t="s">
        <v>48</v>
      </c>
      <c r="J5158" t="s">
        <v>49</v>
      </c>
      <c r="K5158">
        <v>2</v>
      </c>
      <c r="L5158">
        <v>3</v>
      </c>
      <c r="M5158" t="s">
        <v>84</v>
      </c>
      <c r="N5158" t="s">
        <v>1215</v>
      </c>
      <c r="O5158">
        <v>0.85799999999999998</v>
      </c>
      <c r="P5158" t="s">
        <v>74</v>
      </c>
      <c r="Q5158" t="s">
        <v>85</v>
      </c>
      <c r="R5158" t="s">
        <v>1230</v>
      </c>
      <c r="S5158" t="s">
        <v>42</v>
      </c>
      <c r="T5158">
        <v>0</v>
      </c>
      <c r="U5158">
        <v>2</v>
      </c>
      <c r="V5158">
        <v>1</v>
      </c>
      <c r="W5158">
        <v>0</v>
      </c>
      <c r="X5158">
        <v>0</v>
      </c>
      <c r="Y5158">
        <v>0</v>
      </c>
      <c r="Z5158">
        <v>10</v>
      </c>
      <c r="AA5158">
        <v>92.7</v>
      </c>
      <c r="AB5158">
        <v>85.3</v>
      </c>
      <c r="AC5158">
        <v>3.27</v>
      </c>
      <c r="AD5158">
        <v>1.45</v>
      </c>
      <c r="AE5158">
        <v>-1.099</v>
      </c>
      <c r="AF5158">
        <v>2.2160000000000002</v>
      </c>
      <c r="AG5158">
        <v>-0.57199999999999995</v>
      </c>
      <c r="AH5158">
        <v>6.1660000000000004</v>
      </c>
      <c r="AI5158">
        <v>-7.66</v>
      </c>
      <c r="AJ5158">
        <v>7.9</v>
      </c>
      <c r="AK5158">
        <v>23.8</v>
      </c>
      <c r="AL5158">
        <v>36.299999999999997</v>
      </c>
      <c r="AM5158">
        <v>5.0999999999999996</v>
      </c>
      <c r="AN5158">
        <v>223.941</v>
      </c>
      <c r="AO5158">
        <v>2193.25</v>
      </c>
      <c r="AP5158" t="s">
        <v>3012</v>
      </c>
    </row>
    <row r="5159" spans="1:42">
      <c r="A5159" t="s">
        <v>2371</v>
      </c>
      <c r="B5159" t="s">
        <v>42</v>
      </c>
      <c r="C5159" t="s">
        <v>3013</v>
      </c>
      <c r="D5159" t="s">
        <v>3014</v>
      </c>
      <c r="E5159" t="s">
        <v>3015</v>
      </c>
      <c r="F5159" t="s">
        <v>2194</v>
      </c>
      <c r="G5159" t="s">
        <v>47</v>
      </c>
      <c r="H5159">
        <v>1</v>
      </c>
      <c r="I5159" t="s">
        <v>63</v>
      </c>
      <c r="J5159" t="s">
        <v>61</v>
      </c>
      <c r="K5159">
        <v>1</v>
      </c>
      <c r="L5159">
        <v>1</v>
      </c>
      <c r="M5159" t="s">
        <v>84</v>
      </c>
      <c r="N5159" t="s">
        <v>1215</v>
      </c>
      <c r="O5159">
        <v>0.91800000000000004</v>
      </c>
      <c r="P5159" t="s">
        <v>71</v>
      </c>
      <c r="R5159" t="s">
        <v>116</v>
      </c>
      <c r="S5159" t="s">
        <v>42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1</v>
      </c>
      <c r="AA5159">
        <v>88.4</v>
      </c>
      <c r="AB5159">
        <v>81.2</v>
      </c>
      <c r="AC5159">
        <v>3.55</v>
      </c>
      <c r="AD5159">
        <v>1.57</v>
      </c>
      <c r="AE5159">
        <v>-0.14699999999999999</v>
      </c>
      <c r="AF5159">
        <v>1.677</v>
      </c>
      <c r="AG5159">
        <v>-1.3080000000000001</v>
      </c>
      <c r="AH5159">
        <v>5.98</v>
      </c>
      <c r="AI5159">
        <v>-2.5299999999999998</v>
      </c>
      <c r="AJ5159">
        <v>5.0599999999999996</v>
      </c>
      <c r="AK5159">
        <v>23.8</v>
      </c>
      <c r="AL5159">
        <v>7.9</v>
      </c>
      <c r="AM5159">
        <v>6.1</v>
      </c>
      <c r="AN5159">
        <v>206.321</v>
      </c>
      <c r="AO5159">
        <v>1075.69</v>
      </c>
      <c r="AP5159" t="s">
        <v>3016</v>
      </c>
    </row>
    <row r="5160" spans="1:42">
      <c r="A5160" t="s">
        <v>2371</v>
      </c>
      <c r="B5160" t="s">
        <v>42</v>
      </c>
      <c r="C5160" t="s">
        <v>3013</v>
      </c>
      <c r="D5160" t="s">
        <v>3014</v>
      </c>
      <c r="E5160" t="s">
        <v>3015</v>
      </c>
      <c r="F5160" t="s">
        <v>2194</v>
      </c>
      <c r="G5160" t="s">
        <v>47</v>
      </c>
      <c r="H5160">
        <v>3</v>
      </c>
      <c r="I5160" t="s">
        <v>56</v>
      </c>
      <c r="J5160" t="s">
        <v>57</v>
      </c>
      <c r="K5160">
        <v>1</v>
      </c>
      <c r="L5160">
        <v>3</v>
      </c>
      <c r="M5160" t="s">
        <v>58</v>
      </c>
      <c r="N5160" t="s">
        <v>1215</v>
      </c>
      <c r="O5160">
        <v>0.88500000000000001</v>
      </c>
      <c r="P5160" t="s">
        <v>71</v>
      </c>
      <c r="R5160" t="s">
        <v>116</v>
      </c>
      <c r="S5160" t="s">
        <v>42</v>
      </c>
      <c r="T5160">
        <v>0</v>
      </c>
      <c r="U5160">
        <v>2</v>
      </c>
      <c r="V5160">
        <v>0</v>
      </c>
      <c r="W5160">
        <v>0</v>
      </c>
      <c r="X5160">
        <v>0</v>
      </c>
      <c r="Y5160">
        <v>0</v>
      </c>
      <c r="Z5160">
        <v>1</v>
      </c>
      <c r="AA5160">
        <v>91.1</v>
      </c>
      <c r="AB5160">
        <v>83.4</v>
      </c>
      <c r="AC5160">
        <v>3.48</v>
      </c>
      <c r="AD5160">
        <v>1.61</v>
      </c>
      <c r="AE5160">
        <v>-1.7010000000000001</v>
      </c>
      <c r="AF5160">
        <v>2.206</v>
      </c>
      <c r="AG5160">
        <v>-1.6950000000000001</v>
      </c>
      <c r="AH5160">
        <v>5.9649999999999999</v>
      </c>
      <c r="AI5160">
        <v>1.59</v>
      </c>
      <c r="AJ5160">
        <v>10.97</v>
      </c>
      <c r="AK5160">
        <v>23.8</v>
      </c>
      <c r="AL5160">
        <v>-10.9</v>
      </c>
      <c r="AM5160">
        <v>3.3</v>
      </c>
      <c r="AN5160">
        <v>171.75800000000001</v>
      </c>
      <c r="AO5160">
        <v>2162.2199999999998</v>
      </c>
      <c r="AP5160" t="s">
        <v>3018</v>
      </c>
    </row>
    <row r="5161" spans="1:42">
      <c r="A5161" t="s">
        <v>2371</v>
      </c>
      <c r="B5161" t="s">
        <v>42</v>
      </c>
      <c r="C5161" t="s">
        <v>3013</v>
      </c>
      <c r="D5161" t="s">
        <v>3014</v>
      </c>
      <c r="E5161" t="s">
        <v>3015</v>
      </c>
      <c r="F5161" t="s">
        <v>2194</v>
      </c>
      <c r="G5161" t="s">
        <v>47</v>
      </c>
      <c r="H5161">
        <v>5</v>
      </c>
      <c r="I5161" t="s">
        <v>63</v>
      </c>
      <c r="J5161" t="s">
        <v>61</v>
      </c>
      <c r="K5161">
        <v>2</v>
      </c>
      <c r="L5161">
        <v>1</v>
      </c>
      <c r="M5161" t="s">
        <v>58</v>
      </c>
      <c r="N5161" t="s">
        <v>1215</v>
      </c>
      <c r="O5161">
        <v>0.86599999999999999</v>
      </c>
      <c r="P5161" t="s">
        <v>74</v>
      </c>
      <c r="R5161" t="s">
        <v>100</v>
      </c>
      <c r="S5161" t="s">
        <v>42</v>
      </c>
      <c r="T5161">
        <v>0</v>
      </c>
      <c r="U5161">
        <v>0</v>
      </c>
      <c r="V5161">
        <v>1</v>
      </c>
      <c r="W5161">
        <v>0</v>
      </c>
      <c r="X5161">
        <v>0</v>
      </c>
      <c r="Y5161">
        <v>0</v>
      </c>
      <c r="Z5161">
        <v>1</v>
      </c>
      <c r="AA5161">
        <v>91.1</v>
      </c>
      <c r="AB5161">
        <v>84</v>
      </c>
      <c r="AC5161">
        <v>3.28</v>
      </c>
      <c r="AD5161">
        <v>1.37</v>
      </c>
      <c r="AE5161">
        <v>-0.20200000000000001</v>
      </c>
      <c r="AF5161">
        <v>1.954</v>
      </c>
      <c r="AG5161">
        <v>-1.3260000000000001</v>
      </c>
      <c r="AH5161">
        <v>6.0389999999999997</v>
      </c>
      <c r="AI5161">
        <v>-1.22</v>
      </c>
      <c r="AJ5161">
        <v>7.53</v>
      </c>
      <c r="AK5161">
        <v>23.8</v>
      </c>
      <c r="AL5161">
        <v>4.3</v>
      </c>
      <c r="AM5161">
        <v>4.5</v>
      </c>
      <c r="AN5161">
        <v>189.18700000000001</v>
      </c>
      <c r="AO5161">
        <v>1499.95</v>
      </c>
      <c r="AP5161" t="s">
        <v>3020</v>
      </c>
    </row>
    <row r="5162" spans="1:42">
      <c r="A5162" t="s">
        <v>2371</v>
      </c>
      <c r="B5162" t="s">
        <v>42</v>
      </c>
      <c r="C5162" t="s">
        <v>3013</v>
      </c>
      <c r="D5162" t="s">
        <v>3014</v>
      </c>
      <c r="E5162" t="s">
        <v>3015</v>
      </c>
      <c r="F5162" t="s">
        <v>2194</v>
      </c>
      <c r="G5162" t="s">
        <v>47</v>
      </c>
      <c r="H5162">
        <v>6</v>
      </c>
      <c r="I5162" t="s">
        <v>56</v>
      </c>
      <c r="J5162" t="s">
        <v>57</v>
      </c>
      <c r="K5162">
        <v>2</v>
      </c>
      <c r="L5162">
        <v>2</v>
      </c>
      <c r="M5162" t="s">
        <v>80</v>
      </c>
      <c r="N5162" t="s">
        <v>1215</v>
      </c>
      <c r="O5162">
        <v>0.76600000000000001</v>
      </c>
      <c r="P5162" t="s">
        <v>74</v>
      </c>
      <c r="R5162" t="s">
        <v>100</v>
      </c>
      <c r="S5162" t="s">
        <v>42</v>
      </c>
      <c r="T5162">
        <v>0</v>
      </c>
      <c r="U5162">
        <v>1</v>
      </c>
      <c r="V5162">
        <v>1</v>
      </c>
      <c r="W5162">
        <v>0</v>
      </c>
      <c r="X5162">
        <v>0</v>
      </c>
      <c r="Y5162">
        <v>0</v>
      </c>
      <c r="Z5162">
        <v>1</v>
      </c>
      <c r="AA5162">
        <v>84.9</v>
      </c>
      <c r="AB5162">
        <v>78.599999999999994</v>
      </c>
      <c r="AC5162">
        <v>3.44</v>
      </c>
      <c r="AD5162">
        <v>1.61</v>
      </c>
      <c r="AE5162">
        <v>0.98</v>
      </c>
      <c r="AF5162">
        <v>1.1399999999999999</v>
      </c>
      <c r="AG5162">
        <v>-1.202</v>
      </c>
      <c r="AH5162">
        <v>5.9219999999999997</v>
      </c>
      <c r="AI5162">
        <v>-4.92</v>
      </c>
      <c r="AJ5162">
        <v>3.63</v>
      </c>
      <c r="AK5162">
        <v>23.8</v>
      </c>
      <c r="AL5162">
        <v>13</v>
      </c>
      <c r="AM5162">
        <v>7.4</v>
      </c>
      <c r="AN5162">
        <v>233.22300000000001</v>
      </c>
      <c r="AO5162">
        <v>1119.75</v>
      </c>
      <c r="AP5162" t="s">
        <v>3021</v>
      </c>
    </row>
    <row r="5163" spans="1:42">
      <c r="A5163" t="s">
        <v>2371</v>
      </c>
      <c r="B5163" t="s">
        <v>42</v>
      </c>
      <c r="C5163" t="s">
        <v>3013</v>
      </c>
      <c r="D5163" t="s">
        <v>3014</v>
      </c>
      <c r="E5163" t="s">
        <v>3015</v>
      </c>
      <c r="F5163" t="s">
        <v>2194</v>
      </c>
      <c r="G5163" t="s">
        <v>47</v>
      </c>
      <c r="H5163">
        <v>7</v>
      </c>
      <c r="I5163" t="s">
        <v>60</v>
      </c>
      <c r="J5163" t="s">
        <v>61</v>
      </c>
      <c r="K5163">
        <v>2</v>
      </c>
      <c r="L5163">
        <v>3</v>
      </c>
      <c r="M5163" t="s">
        <v>84</v>
      </c>
      <c r="N5163" t="s">
        <v>1215</v>
      </c>
      <c r="O5163">
        <v>0.76200000000000001</v>
      </c>
      <c r="P5163" t="s">
        <v>74</v>
      </c>
      <c r="R5163" t="s">
        <v>100</v>
      </c>
      <c r="S5163" t="s">
        <v>42</v>
      </c>
      <c r="T5163">
        <v>1</v>
      </c>
      <c r="U5163">
        <v>1</v>
      </c>
      <c r="V5163">
        <v>1</v>
      </c>
      <c r="W5163">
        <v>0</v>
      </c>
      <c r="X5163">
        <v>0</v>
      </c>
      <c r="Y5163">
        <v>0</v>
      </c>
      <c r="Z5163">
        <v>1</v>
      </c>
      <c r="AA5163">
        <v>83.8</v>
      </c>
      <c r="AB5163">
        <v>77.400000000000006</v>
      </c>
      <c r="AC5163">
        <v>3.28</v>
      </c>
      <c r="AD5163">
        <v>1.7</v>
      </c>
      <c r="AE5163">
        <v>0.93100000000000005</v>
      </c>
      <c r="AF5163">
        <v>2.093</v>
      </c>
      <c r="AG5163">
        <v>-1.387</v>
      </c>
      <c r="AH5163">
        <v>5.9820000000000002</v>
      </c>
      <c r="AI5163">
        <v>-2.16</v>
      </c>
      <c r="AJ5163">
        <v>5.31</v>
      </c>
      <c r="AK5163">
        <v>23.8</v>
      </c>
      <c r="AL5163">
        <v>4.9000000000000004</v>
      </c>
      <c r="AM5163">
        <v>6.7</v>
      </c>
      <c r="AN5163">
        <v>201.983</v>
      </c>
      <c r="AO5163">
        <v>1040.2</v>
      </c>
      <c r="AP5163" t="s">
        <v>3022</v>
      </c>
    </row>
    <row r="5164" spans="1:42">
      <c r="A5164" t="s">
        <v>2371</v>
      </c>
      <c r="B5164" t="s">
        <v>42</v>
      </c>
      <c r="C5164" t="s">
        <v>3013</v>
      </c>
      <c r="D5164" t="s">
        <v>3014</v>
      </c>
      <c r="E5164" t="s">
        <v>3015</v>
      </c>
      <c r="F5164" t="s">
        <v>2194</v>
      </c>
      <c r="G5164" t="s">
        <v>47</v>
      </c>
      <c r="H5164">
        <v>8</v>
      </c>
      <c r="I5164" t="s">
        <v>56</v>
      </c>
      <c r="J5164" t="s">
        <v>57</v>
      </c>
      <c r="K5164">
        <v>2</v>
      </c>
      <c r="L5164">
        <v>4</v>
      </c>
      <c r="M5164" t="s">
        <v>80</v>
      </c>
      <c r="N5164" t="s">
        <v>1215</v>
      </c>
      <c r="O5164">
        <v>0.52300000000000002</v>
      </c>
      <c r="P5164" t="s">
        <v>74</v>
      </c>
      <c r="R5164" t="s">
        <v>100</v>
      </c>
      <c r="S5164" t="s">
        <v>42</v>
      </c>
      <c r="T5164">
        <v>1</v>
      </c>
      <c r="U5164">
        <v>2</v>
      </c>
      <c r="V5164">
        <v>1</v>
      </c>
      <c r="W5164">
        <v>0</v>
      </c>
      <c r="X5164">
        <v>0</v>
      </c>
      <c r="Y5164">
        <v>0</v>
      </c>
      <c r="Z5164">
        <v>1</v>
      </c>
      <c r="AA5164">
        <v>84.2</v>
      </c>
      <c r="AB5164">
        <v>78.599999999999994</v>
      </c>
      <c r="AC5164">
        <v>3.44</v>
      </c>
      <c r="AD5164">
        <v>1.61</v>
      </c>
      <c r="AE5164">
        <v>1.8</v>
      </c>
      <c r="AF5164">
        <v>0.95699999999999996</v>
      </c>
      <c r="AG5164">
        <v>-1.0820000000000001</v>
      </c>
      <c r="AH5164">
        <v>6.0140000000000002</v>
      </c>
      <c r="AI5164">
        <v>-3.21</v>
      </c>
      <c r="AJ5164">
        <v>0.84</v>
      </c>
      <c r="AK5164">
        <v>23.9</v>
      </c>
      <c r="AL5164">
        <v>6.5</v>
      </c>
      <c r="AM5164">
        <v>8.4</v>
      </c>
      <c r="AN5164">
        <v>254.56</v>
      </c>
      <c r="AO5164">
        <v>604.45799999999997</v>
      </c>
      <c r="AP5164" t="s">
        <v>3023</v>
      </c>
    </row>
    <row r="5165" spans="1:42">
      <c r="A5165" t="s">
        <v>2371</v>
      </c>
      <c r="B5165" t="s">
        <v>42</v>
      </c>
      <c r="C5165" t="s">
        <v>3013</v>
      </c>
      <c r="D5165" t="s">
        <v>3014</v>
      </c>
      <c r="E5165" t="s">
        <v>3015</v>
      </c>
      <c r="F5165" t="s">
        <v>2194</v>
      </c>
      <c r="G5165" t="s">
        <v>47</v>
      </c>
      <c r="H5165">
        <v>9</v>
      </c>
      <c r="I5165" t="s">
        <v>60</v>
      </c>
      <c r="J5165" t="s">
        <v>61</v>
      </c>
      <c r="K5165">
        <v>2</v>
      </c>
      <c r="L5165">
        <v>5</v>
      </c>
      <c r="M5165" t="s">
        <v>80</v>
      </c>
      <c r="N5165" t="s">
        <v>1215</v>
      </c>
      <c r="O5165">
        <v>0.57999999999999996</v>
      </c>
      <c r="P5165" t="s">
        <v>74</v>
      </c>
      <c r="R5165" t="s">
        <v>100</v>
      </c>
      <c r="S5165" t="s">
        <v>42</v>
      </c>
      <c r="T5165">
        <v>2</v>
      </c>
      <c r="U5165">
        <v>2</v>
      </c>
      <c r="V5165">
        <v>1</v>
      </c>
      <c r="W5165">
        <v>0</v>
      </c>
      <c r="X5165">
        <v>0</v>
      </c>
      <c r="Y5165">
        <v>0</v>
      </c>
      <c r="Z5165">
        <v>1</v>
      </c>
      <c r="AA5165">
        <v>83.9</v>
      </c>
      <c r="AB5165">
        <v>77.8</v>
      </c>
      <c r="AC5165">
        <v>3.28</v>
      </c>
      <c r="AD5165">
        <v>1.7</v>
      </c>
      <c r="AE5165">
        <v>-0.43099999999999999</v>
      </c>
      <c r="AF5165">
        <v>2.0699999999999998</v>
      </c>
      <c r="AG5165">
        <v>-1.339</v>
      </c>
      <c r="AH5165">
        <v>6.0380000000000003</v>
      </c>
      <c r="AI5165">
        <v>-2.65</v>
      </c>
      <c r="AJ5165">
        <v>1.28</v>
      </c>
      <c r="AK5165">
        <v>23.8</v>
      </c>
      <c r="AL5165">
        <v>6.5</v>
      </c>
      <c r="AM5165">
        <v>8.1999999999999993</v>
      </c>
      <c r="AN5165">
        <v>243.40100000000001</v>
      </c>
      <c r="AO5165">
        <v>536.28599999999994</v>
      </c>
      <c r="AP5165" t="s">
        <v>3024</v>
      </c>
    </row>
    <row r="5166" spans="1:42">
      <c r="A5166" t="s">
        <v>2371</v>
      </c>
      <c r="B5166" t="s">
        <v>42</v>
      </c>
      <c r="C5166" t="s">
        <v>3013</v>
      </c>
      <c r="D5166" t="s">
        <v>3014</v>
      </c>
      <c r="E5166" t="s">
        <v>3015</v>
      </c>
      <c r="F5166" t="s">
        <v>2194</v>
      </c>
      <c r="G5166" t="s">
        <v>47</v>
      </c>
      <c r="H5166">
        <v>10</v>
      </c>
      <c r="I5166" t="s">
        <v>60</v>
      </c>
      <c r="J5166" t="s">
        <v>61</v>
      </c>
      <c r="K5166">
        <v>2</v>
      </c>
      <c r="L5166">
        <v>6</v>
      </c>
      <c r="M5166" t="s">
        <v>58</v>
      </c>
      <c r="N5166" t="s">
        <v>1215</v>
      </c>
      <c r="O5166">
        <v>0.872</v>
      </c>
      <c r="P5166" t="s">
        <v>74</v>
      </c>
      <c r="R5166" t="s">
        <v>100</v>
      </c>
      <c r="S5166" t="s">
        <v>42</v>
      </c>
      <c r="T5166">
        <v>2</v>
      </c>
      <c r="U5166">
        <v>2</v>
      </c>
      <c r="V5166">
        <v>1</v>
      </c>
      <c r="W5166">
        <v>0</v>
      </c>
      <c r="X5166">
        <v>0</v>
      </c>
      <c r="Y5166">
        <v>0</v>
      </c>
      <c r="Z5166">
        <v>1</v>
      </c>
      <c r="AA5166">
        <v>90.8</v>
      </c>
      <c r="AB5166">
        <v>85.1</v>
      </c>
      <c r="AC5166">
        <v>3.28</v>
      </c>
      <c r="AD5166">
        <v>1.7</v>
      </c>
      <c r="AE5166">
        <v>0.78500000000000003</v>
      </c>
      <c r="AF5166">
        <v>2.74</v>
      </c>
      <c r="AG5166">
        <v>-1.1419999999999999</v>
      </c>
      <c r="AH5166">
        <v>6.11</v>
      </c>
      <c r="AI5166">
        <v>4.21</v>
      </c>
      <c r="AJ5166">
        <v>8.3699999999999992</v>
      </c>
      <c r="AK5166">
        <v>23.9</v>
      </c>
      <c r="AL5166">
        <v>-24.9</v>
      </c>
      <c r="AM5166">
        <v>4.4000000000000004</v>
      </c>
      <c r="AN5166">
        <v>153.392</v>
      </c>
      <c r="AO5166">
        <v>1872.66</v>
      </c>
      <c r="AP5166" t="s">
        <v>3025</v>
      </c>
    </row>
    <row r="5167" spans="1:42">
      <c r="A5167" t="s">
        <v>2371</v>
      </c>
      <c r="B5167" t="s">
        <v>42</v>
      </c>
      <c r="C5167" t="s">
        <v>3013</v>
      </c>
      <c r="D5167" t="s">
        <v>3014</v>
      </c>
      <c r="E5167" t="s">
        <v>3015</v>
      </c>
      <c r="F5167" t="s">
        <v>2194</v>
      </c>
      <c r="G5167" t="s">
        <v>47</v>
      </c>
      <c r="H5167">
        <v>12</v>
      </c>
      <c r="I5167" t="s">
        <v>60</v>
      </c>
      <c r="J5167" t="s">
        <v>61</v>
      </c>
      <c r="K5167">
        <v>2</v>
      </c>
      <c r="L5167">
        <v>8</v>
      </c>
      <c r="M5167" t="s">
        <v>58</v>
      </c>
      <c r="N5167" t="s">
        <v>1215</v>
      </c>
      <c r="O5167">
        <v>0.90600000000000003</v>
      </c>
      <c r="P5167" t="s">
        <v>74</v>
      </c>
      <c r="R5167" t="s">
        <v>100</v>
      </c>
      <c r="S5167" t="s">
        <v>42</v>
      </c>
      <c r="T5167">
        <v>2</v>
      </c>
      <c r="U5167">
        <v>2</v>
      </c>
      <c r="V5167">
        <v>1</v>
      </c>
      <c r="W5167">
        <v>0</v>
      </c>
      <c r="X5167">
        <v>0</v>
      </c>
      <c r="Y5167">
        <v>0</v>
      </c>
      <c r="Z5167">
        <v>1</v>
      </c>
      <c r="AA5167">
        <v>89.9</v>
      </c>
      <c r="AB5167">
        <v>83.1</v>
      </c>
      <c r="AC5167">
        <v>3.28</v>
      </c>
      <c r="AD5167">
        <v>1.7</v>
      </c>
      <c r="AE5167">
        <v>-0.45300000000000001</v>
      </c>
      <c r="AF5167">
        <v>3.601</v>
      </c>
      <c r="AG5167">
        <v>-1.5209999999999999</v>
      </c>
      <c r="AH5167">
        <v>6.16</v>
      </c>
      <c r="AI5167">
        <v>1.17</v>
      </c>
      <c r="AJ5167">
        <v>7.24</v>
      </c>
      <c r="AK5167">
        <v>23.8</v>
      </c>
      <c r="AL5167">
        <v>-7.2</v>
      </c>
      <c r="AM5167">
        <v>4.5999999999999996</v>
      </c>
      <c r="AN5167">
        <v>170.91</v>
      </c>
      <c r="AO5167">
        <v>1433.27</v>
      </c>
      <c r="AP5167" t="s">
        <v>3027</v>
      </c>
    </row>
    <row r="5168" spans="1:42">
      <c r="A5168" t="s">
        <v>2371</v>
      </c>
      <c r="B5168" t="s">
        <v>42</v>
      </c>
      <c r="C5168" t="s">
        <v>3013</v>
      </c>
      <c r="D5168" t="s">
        <v>3014</v>
      </c>
      <c r="E5168" t="s">
        <v>3015</v>
      </c>
      <c r="F5168" t="s">
        <v>2194</v>
      </c>
      <c r="G5168" t="s">
        <v>47</v>
      </c>
      <c r="H5168">
        <v>13</v>
      </c>
      <c r="I5168" t="s">
        <v>48</v>
      </c>
      <c r="J5168" t="s">
        <v>49</v>
      </c>
      <c r="K5168">
        <v>2</v>
      </c>
      <c r="L5168">
        <v>9</v>
      </c>
      <c r="M5168" t="s">
        <v>58</v>
      </c>
      <c r="N5168" t="s">
        <v>1215</v>
      </c>
      <c r="O5168">
        <v>0.80300000000000005</v>
      </c>
      <c r="P5168" t="s">
        <v>74</v>
      </c>
      <c r="Q5168" t="s">
        <v>85</v>
      </c>
      <c r="R5168" t="s">
        <v>100</v>
      </c>
      <c r="S5168" t="s">
        <v>42</v>
      </c>
      <c r="T5168">
        <v>2</v>
      </c>
      <c r="U5168">
        <v>2</v>
      </c>
      <c r="V5168">
        <v>1</v>
      </c>
      <c r="W5168">
        <v>0</v>
      </c>
      <c r="X5168">
        <v>0</v>
      </c>
      <c r="Y5168">
        <v>0</v>
      </c>
      <c r="Z5168">
        <v>1</v>
      </c>
      <c r="AA5168">
        <v>83.7</v>
      </c>
      <c r="AB5168">
        <v>77.7</v>
      </c>
      <c r="AC5168">
        <v>3.28</v>
      </c>
      <c r="AD5168">
        <v>1.7</v>
      </c>
      <c r="AE5168">
        <v>0.56499999999999995</v>
      </c>
      <c r="AF5168">
        <v>2.3199999999999998</v>
      </c>
      <c r="AG5168">
        <v>-1.101</v>
      </c>
      <c r="AH5168">
        <v>6.0789999999999997</v>
      </c>
      <c r="AI5168">
        <v>-0.72</v>
      </c>
      <c r="AJ5168">
        <v>1.69</v>
      </c>
      <c r="AK5168">
        <v>23.8</v>
      </c>
      <c r="AL5168">
        <v>0.7</v>
      </c>
      <c r="AM5168">
        <v>8</v>
      </c>
      <c r="AN5168">
        <v>202.50800000000001</v>
      </c>
      <c r="AO5168">
        <v>339.63400000000001</v>
      </c>
      <c r="AP5168" t="s">
        <v>3028</v>
      </c>
    </row>
    <row r="5169" spans="1:42">
      <c r="A5169" t="s">
        <v>2371</v>
      </c>
      <c r="B5169" t="s">
        <v>42</v>
      </c>
      <c r="C5169" t="s">
        <v>3013</v>
      </c>
      <c r="D5169" t="s">
        <v>3014</v>
      </c>
      <c r="E5169" t="s">
        <v>3015</v>
      </c>
      <c r="F5169" t="s">
        <v>2194</v>
      </c>
      <c r="G5169" t="s">
        <v>47</v>
      </c>
      <c r="H5169">
        <v>14</v>
      </c>
      <c r="I5169" t="s">
        <v>56</v>
      </c>
      <c r="J5169" t="s">
        <v>57</v>
      </c>
      <c r="K5169">
        <v>3</v>
      </c>
      <c r="L5169">
        <v>1</v>
      </c>
      <c r="M5169" t="s">
        <v>84</v>
      </c>
      <c r="N5169" t="s">
        <v>1215</v>
      </c>
      <c r="O5169">
        <v>0.91200000000000003</v>
      </c>
      <c r="P5169" t="s">
        <v>96</v>
      </c>
      <c r="R5169" t="s">
        <v>97</v>
      </c>
      <c r="S5169" t="s">
        <v>42</v>
      </c>
      <c r="T5169">
        <v>0</v>
      </c>
      <c r="U5169">
        <v>0</v>
      </c>
      <c r="V5169">
        <v>2</v>
      </c>
      <c r="W5169">
        <v>0</v>
      </c>
      <c r="X5169">
        <v>0</v>
      </c>
      <c r="Y5169">
        <v>0</v>
      </c>
      <c r="Z5169">
        <v>1</v>
      </c>
      <c r="AA5169">
        <v>90.3</v>
      </c>
      <c r="AB5169">
        <v>83</v>
      </c>
      <c r="AC5169">
        <v>3.66</v>
      </c>
      <c r="AD5169">
        <v>1.79</v>
      </c>
      <c r="AE5169">
        <v>0.107</v>
      </c>
      <c r="AF5169">
        <v>1.2110000000000001</v>
      </c>
      <c r="AG5169">
        <v>-1.3520000000000001</v>
      </c>
      <c r="AH5169">
        <v>5.859</v>
      </c>
      <c r="AI5169">
        <v>-4.1500000000000004</v>
      </c>
      <c r="AJ5169">
        <v>6.55</v>
      </c>
      <c r="AK5169">
        <v>23.8</v>
      </c>
      <c r="AL5169">
        <v>15.5</v>
      </c>
      <c r="AM5169">
        <v>5.4</v>
      </c>
      <c r="AN5169">
        <v>212.18299999999999</v>
      </c>
      <c r="AO5169">
        <v>1502.89</v>
      </c>
      <c r="AP5169" t="s">
        <v>3029</v>
      </c>
    </row>
    <row r="5170" spans="1:42">
      <c r="A5170" t="s">
        <v>2371</v>
      </c>
      <c r="B5170" t="s">
        <v>42</v>
      </c>
      <c r="C5170" t="s">
        <v>3013</v>
      </c>
      <c r="D5170" t="s">
        <v>3014</v>
      </c>
      <c r="E5170" t="s">
        <v>3015</v>
      </c>
      <c r="F5170" t="s">
        <v>2194</v>
      </c>
      <c r="G5170" t="s">
        <v>47</v>
      </c>
      <c r="H5170">
        <v>15</v>
      </c>
      <c r="I5170" t="s">
        <v>56</v>
      </c>
      <c r="J5170" t="s">
        <v>57</v>
      </c>
      <c r="K5170">
        <v>3</v>
      </c>
      <c r="L5170">
        <v>2</v>
      </c>
      <c r="M5170" t="s">
        <v>84</v>
      </c>
      <c r="N5170" t="s">
        <v>1215</v>
      </c>
      <c r="O5170">
        <v>0.76700000000000002</v>
      </c>
      <c r="P5170" t="s">
        <v>96</v>
      </c>
      <c r="R5170" t="s">
        <v>97</v>
      </c>
      <c r="S5170" t="s">
        <v>42</v>
      </c>
      <c r="T5170">
        <v>1</v>
      </c>
      <c r="U5170">
        <v>0</v>
      </c>
      <c r="V5170">
        <v>2</v>
      </c>
      <c r="W5170">
        <v>0</v>
      </c>
      <c r="X5170">
        <v>0</v>
      </c>
      <c r="Y5170">
        <v>0</v>
      </c>
      <c r="Z5170">
        <v>1</v>
      </c>
      <c r="AA5170">
        <v>83.8</v>
      </c>
      <c r="AB5170">
        <v>78</v>
      </c>
      <c r="AC5170">
        <v>3.62</v>
      </c>
      <c r="AD5170">
        <v>1.79</v>
      </c>
      <c r="AE5170">
        <v>0.82799999999999996</v>
      </c>
      <c r="AF5170">
        <v>0.86799999999999999</v>
      </c>
      <c r="AG5170">
        <v>-1.3460000000000001</v>
      </c>
      <c r="AH5170">
        <v>5.9139999999999997</v>
      </c>
      <c r="AI5170">
        <v>-2.33</v>
      </c>
      <c r="AJ5170">
        <v>2.0099999999999998</v>
      </c>
      <c r="AK5170">
        <v>23.9</v>
      </c>
      <c r="AL5170">
        <v>4.8</v>
      </c>
      <c r="AM5170">
        <v>8</v>
      </c>
      <c r="AN5170">
        <v>228.63499999999999</v>
      </c>
      <c r="AO5170">
        <v>561.03800000000001</v>
      </c>
      <c r="AP5170" t="s">
        <v>3030</v>
      </c>
    </row>
    <row r="5171" spans="1:42">
      <c r="A5171" t="s">
        <v>2371</v>
      </c>
      <c r="B5171" t="s">
        <v>42</v>
      </c>
      <c r="C5171" t="s">
        <v>3013</v>
      </c>
      <c r="D5171" t="s">
        <v>3014</v>
      </c>
      <c r="E5171" t="s">
        <v>3015</v>
      </c>
      <c r="F5171" t="s">
        <v>2194</v>
      </c>
      <c r="G5171" t="s">
        <v>47</v>
      </c>
      <c r="H5171">
        <v>16</v>
      </c>
      <c r="I5171" t="s">
        <v>63</v>
      </c>
      <c r="J5171" t="s">
        <v>61</v>
      </c>
      <c r="K5171">
        <v>3</v>
      </c>
      <c r="L5171">
        <v>3</v>
      </c>
      <c r="M5171" t="s">
        <v>58</v>
      </c>
      <c r="N5171" t="s">
        <v>1215</v>
      </c>
      <c r="O5171">
        <v>0.90900000000000003</v>
      </c>
      <c r="P5171" t="s">
        <v>96</v>
      </c>
      <c r="R5171" t="s">
        <v>97</v>
      </c>
      <c r="S5171" t="s">
        <v>42</v>
      </c>
      <c r="T5171">
        <v>2</v>
      </c>
      <c r="U5171">
        <v>0</v>
      </c>
      <c r="V5171">
        <v>2</v>
      </c>
      <c r="W5171">
        <v>0</v>
      </c>
      <c r="X5171">
        <v>0</v>
      </c>
      <c r="Y5171">
        <v>0</v>
      </c>
      <c r="Z5171">
        <v>1</v>
      </c>
      <c r="AA5171">
        <v>87.6</v>
      </c>
      <c r="AB5171">
        <v>80.900000000000006</v>
      </c>
      <c r="AC5171">
        <v>3.65</v>
      </c>
      <c r="AD5171">
        <v>1.75</v>
      </c>
      <c r="AE5171">
        <v>0.78500000000000003</v>
      </c>
      <c r="AF5171">
        <v>2.8359999999999999</v>
      </c>
      <c r="AG5171">
        <v>-1.2589999999999999</v>
      </c>
      <c r="AH5171">
        <v>5.9880000000000004</v>
      </c>
      <c r="AI5171">
        <v>0.63</v>
      </c>
      <c r="AJ5171">
        <v>5.91</v>
      </c>
      <c r="AK5171">
        <v>23.8</v>
      </c>
      <c r="AL5171">
        <v>-5</v>
      </c>
      <c r="AM5171">
        <v>5.6</v>
      </c>
      <c r="AN5171">
        <v>173.959</v>
      </c>
      <c r="AO5171">
        <v>1129.1500000000001</v>
      </c>
      <c r="AP5171" t="s">
        <v>3031</v>
      </c>
    </row>
    <row r="5172" spans="1:42">
      <c r="A5172" t="s">
        <v>2371</v>
      </c>
      <c r="B5172" t="s">
        <v>42</v>
      </c>
      <c r="C5172" t="s">
        <v>3013</v>
      </c>
      <c r="D5172" t="s">
        <v>3014</v>
      </c>
      <c r="E5172" t="s">
        <v>3015</v>
      </c>
      <c r="F5172" t="s">
        <v>2194</v>
      </c>
      <c r="G5172" t="s">
        <v>47</v>
      </c>
      <c r="H5172">
        <v>18</v>
      </c>
      <c r="I5172" t="s">
        <v>56</v>
      </c>
      <c r="J5172" t="s">
        <v>57</v>
      </c>
      <c r="K5172">
        <v>4</v>
      </c>
      <c r="L5172">
        <v>1</v>
      </c>
      <c r="M5172" t="s">
        <v>84</v>
      </c>
      <c r="N5172" t="s">
        <v>1215</v>
      </c>
      <c r="O5172">
        <v>0.90600000000000003</v>
      </c>
      <c r="P5172" t="s">
        <v>96</v>
      </c>
      <c r="R5172" t="s">
        <v>78</v>
      </c>
      <c r="S5172" t="s">
        <v>54</v>
      </c>
      <c r="T5172">
        <v>0</v>
      </c>
      <c r="U5172">
        <v>0</v>
      </c>
      <c r="V5172">
        <v>2</v>
      </c>
      <c r="W5172">
        <v>0</v>
      </c>
      <c r="X5172">
        <v>0</v>
      </c>
      <c r="Y5172">
        <v>0</v>
      </c>
      <c r="Z5172">
        <v>1</v>
      </c>
      <c r="AA5172">
        <v>90.7</v>
      </c>
      <c r="AB5172">
        <v>84.3</v>
      </c>
      <c r="AC5172">
        <v>3.35</v>
      </c>
      <c r="AD5172">
        <v>1.71</v>
      </c>
      <c r="AE5172">
        <v>-2.08</v>
      </c>
      <c r="AF5172">
        <v>1.919</v>
      </c>
      <c r="AG5172">
        <v>-1.798</v>
      </c>
      <c r="AH5172">
        <v>5.8710000000000004</v>
      </c>
      <c r="AI5172">
        <v>-3.29</v>
      </c>
      <c r="AJ5172">
        <v>3.9</v>
      </c>
      <c r="AK5172">
        <v>23.8</v>
      </c>
      <c r="AL5172">
        <v>12.6</v>
      </c>
      <c r="AM5172">
        <v>6</v>
      </c>
      <c r="AN5172">
        <v>219.80500000000001</v>
      </c>
      <c r="AO5172">
        <v>1007.82</v>
      </c>
      <c r="AP5172" t="s">
        <v>3033</v>
      </c>
    </row>
    <row r="5173" spans="1:42">
      <c r="A5173" t="s">
        <v>2371</v>
      </c>
      <c r="B5173" t="s">
        <v>42</v>
      </c>
      <c r="C5173" t="s">
        <v>3013</v>
      </c>
      <c r="D5173" t="s">
        <v>3014</v>
      </c>
      <c r="E5173" t="s">
        <v>3015</v>
      </c>
      <c r="F5173" t="s">
        <v>2194</v>
      </c>
      <c r="G5173" t="s">
        <v>47</v>
      </c>
      <c r="H5173">
        <v>19</v>
      </c>
      <c r="I5173" t="s">
        <v>131</v>
      </c>
      <c r="J5173" t="s">
        <v>49</v>
      </c>
      <c r="K5173">
        <v>4</v>
      </c>
      <c r="L5173">
        <v>2</v>
      </c>
      <c r="M5173" t="s">
        <v>58</v>
      </c>
      <c r="N5173" t="s">
        <v>1215</v>
      </c>
      <c r="O5173">
        <v>0.88300000000000001</v>
      </c>
      <c r="P5173" t="s">
        <v>96</v>
      </c>
      <c r="Q5173" t="s">
        <v>52</v>
      </c>
      <c r="R5173" t="s">
        <v>78</v>
      </c>
      <c r="S5173" t="s">
        <v>54</v>
      </c>
      <c r="T5173">
        <v>1</v>
      </c>
      <c r="U5173">
        <v>0</v>
      </c>
      <c r="V5173">
        <v>2</v>
      </c>
      <c r="W5173">
        <v>0</v>
      </c>
      <c r="X5173">
        <v>0</v>
      </c>
      <c r="Y5173">
        <v>0</v>
      </c>
      <c r="Z5173">
        <v>1</v>
      </c>
      <c r="AA5173">
        <v>84.1</v>
      </c>
      <c r="AB5173">
        <v>77.900000000000006</v>
      </c>
      <c r="AC5173">
        <v>3.42</v>
      </c>
      <c r="AD5173">
        <v>1.71</v>
      </c>
      <c r="AE5173">
        <v>-0.20200000000000001</v>
      </c>
      <c r="AF5173">
        <v>2.8250000000000002</v>
      </c>
      <c r="AG5173">
        <v>-1.5860000000000001</v>
      </c>
      <c r="AH5173">
        <v>5.98</v>
      </c>
      <c r="AI5173">
        <v>-0.25</v>
      </c>
      <c r="AJ5173">
        <v>5.14</v>
      </c>
      <c r="AK5173">
        <v>23.8</v>
      </c>
      <c r="AL5173">
        <v>-0.6</v>
      </c>
      <c r="AM5173">
        <v>6.5</v>
      </c>
      <c r="AN5173">
        <v>182.756</v>
      </c>
      <c r="AO5173">
        <v>943.79499999999996</v>
      </c>
      <c r="AP5173" t="s">
        <v>3034</v>
      </c>
    </row>
    <row r="5174" spans="1:42">
      <c r="A5174" t="s">
        <v>2371</v>
      </c>
      <c r="B5174" t="s">
        <v>42</v>
      </c>
      <c r="C5174" t="s">
        <v>3013</v>
      </c>
      <c r="D5174" t="s">
        <v>3014</v>
      </c>
      <c r="E5174" t="s">
        <v>3015</v>
      </c>
      <c r="F5174" t="s">
        <v>2194</v>
      </c>
      <c r="G5174" t="s">
        <v>47</v>
      </c>
      <c r="H5174">
        <v>20</v>
      </c>
      <c r="I5174" t="s">
        <v>56</v>
      </c>
      <c r="J5174" t="s">
        <v>57</v>
      </c>
      <c r="K5174">
        <v>5</v>
      </c>
      <c r="L5174">
        <v>1</v>
      </c>
      <c r="M5174" t="s">
        <v>58</v>
      </c>
      <c r="N5174" t="s">
        <v>1215</v>
      </c>
      <c r="O5174">
        <v>0.82499999999999996</v>
      </c>
      <c r="P5174" t="s">
        <v>51</v>
      </c>
      <c r="R5174" t="s">
        <v>66</v>
      </c>
      <c r="S5174" t="s">
        <v>42</v>
      </c>
      <c r="T5174">
        <v>0</v>
      </c>
      <c r="U5174">
        <v>0</v>
      </c>
      <c r="V5174">
        <v>2</v>
      </c>
      <c r="W5174">
        <v>0</v>
      </c>
      <c r="X5174">
        <v>0</v>
      </c>
      <c r="Y5174">
        <v>0</v>
      </c>
      <c r="Z5174">
        <v>1</v>
      </c>
      <c r="AA5174">
        <v>88.1</v>
      </c>
      <c r="AB5174">
        <v>81.7</v>
      </c>
      <c r="AC5174">
        <v>3.06</v>
      </c>
      <c r="AD5174">
        <v>1.46</v>
      </c>
      <c r="AE5174">
        <v>0.82599999999999996</v>
      </c>
      <c r="AF5174">
        <v>3.7080000000000002</v>
      </c>
      <c r="AG5174">
        <v>-1.4730000000000001</v>
      </c>
      <c r="AH5174">
        <v>6.141</v>
      </c>
      <c r="AI5174">
        <v>3.95</v>
      </c>
      <c r="AJ5174">
        <v>7.09</v>
      </c>
      <c r="AK5174">
        <v>23.8</v>
      </c>
      <c r="AL5174">
        <v>-20.2</v>
      </c>
      <c r="AM5174">
        <v>5.2</v>
      </c>
      <c r="AN5174">
        <v>151.03100000000001</v>
      </c>
      <c r="AO5174">
        <v>1555.55</v>
      </c>
      <c r="AP5174" t="s">
        <v>3035</v>
      </c>
    </row>
    <row r="5175" spans="1:42">
      <c r="A5175" t="s">
        <v>2371</v>
      </c>
      <c r="B5175" t="s">
        <v>42</v>
      </c>
      <c r="C5175" t="s">
        <v>3013</v>
      </c>
      <c r="D5175" t="s">
        <v>3014</v>
      </c>
      <c r="E5175" t="s">
        <v>3015</v>
      </c>
      <c r="F5175" t="s">
        <v>2194</v>
      </c>
      <c r="G5175" t="s">
        <v>47</v>
      </c>
      <c r="H5175">
        <v>21</v>
      </c>
      <c r="I5175" t="s">
        <v>60</v>
      </c>
      <c r="J5175" t="s">
        <v>61</v>
      </c>
      <c r="K5175">
        <v>5</v>
      </c>
      <c r="L5175">
        <v>2</v>
      </c>
      <c r="M5175" t="s">
        <v>58</v>
      </c>
      <c r="N5175" t="s">
        <v>1215</v>
      </c>
      <c r="O5175">
        <v>0.84599999999999997</v>
      </c>
      <c r="P5175" t="s">
        <v>51</v>
      </c>
      <c r="R5175" t="s">
        <v>66</v>
      </c>
      <c r="S5175" t="s">
        <v>42</v>
      </c>
      <c r="T5175">
        <v>1</v>
      </c>
      <c r="U5175">
        <v>0</v>
      </c>
      <c r="V5175">
        <v>2</v>
      </c>
      <c r="W5175">
        <v>0</v>
      </c>
      <c r="X5175">
        <v>0</v>
      </c>
      <c r="Y5175">
        <v>0</v>
      </c>
      <c r="Z5175">
        <v>1</v>
      </c>
      <c r="AA5175">
        <v>88.9</v>
      </c>
      <c r="AB5175">
        <v>82.2</v>
      </c>
      <c r="AC5175">
        <v>3.31</v>
      </c>
      <c r="AD5175">
        <v>1.51</v>
      </c>
      <c r="AE5175">
        <v>0.60499999999999998</v>
      </c>
      <c r="AF5175">
        <v>2.5640000000000001</v>
      </c>
      <c r="AG5175">
        <v>-1.4690000000000001</v>
      </c>
      <c r="AH5175">
        <v>6.0039999999999996</v>
      </c>
      <c r="AI5175">
        <v>4.2</v>
      </c>
      <c r="AJ5175">
        <v>8.39</v>
      </c>
      <c r="AK5175">
        <v>23.8</v>
      </c>
      <c r="AL5175">
        <v>-23.1</v>
      </c>
      <c r="AM5175">
        <v>4.8</v>
      </c>
      <c r="AN5175">
        <v>153.53299999999999</v>
      </c>
      <c r="AO5175">
        <v>1806.71</v>
      </c>
      <c r="AP5175" t="s">
        <v>3036</v>
      </c>
    </row>
    <row r="5176" spans="1:42">
      <c r="A5176" t="s">
        <v>2371</v>
      </c>
      <c r="B5176" t="s">
        <v>42</v>
      </c>
      <c r="C5176" t="s">
        <v>3013</v>
      </c>
      <c r="D5176" t="s">
        <v>3014</v>
      </c>
      <c r="E5176" t="s">
        <v>3015</v>
      </c>
      <c r="F5176" t="s">
        <v>2194</v>
      </c>
      <c r="G5176" t="s">
        <v>47</v>
      </c>
      <c r="H5176">
        <v>25</v>
      </c>
      <c r="I5176" t="s">
        <v>60</v>
      </c>
      <c r="J5176" t="s">
        <v>61</v>
      </c>
      <c r="K5176">
        <v>5</v>
      </c>
      <c r="L5176">
        <v>6</v>
      </c>
      <c r="M5176" t="s">
        <v>58</v>
      </c>
      <c r="N5176" t="s">
        <v>1215</v>
      </c>
      <c r="O5176">
        <v>0.91600000000000004</v>
      </c>
      <c r="P5176" t="s">
        <v>51</v>
      </c>
      <c r="R5176" t="s">
        <v>66</v>
      </c>
      <c r="S5176" t="s">
        <v>42</v>
      </c>
      <c r="T5176">
        <v>3</v>
      </c>
      <c r="U5176">
        <v>2</v>
      </c>
      <c r="V5176">
        <v>2</v>
      </c>
      <c r="W5176">
        <v>0</v>
      </c>
      <c r="X5176">
        <v>0</v>
      </c>
      <c r="Y5176">
        <v>0</v>
      </c>
      <c r="Z5176">
        <v>1</v>
      </c>
      <c r="AA5176">
        <v>90.6</v>
      </c>
      <c r="AB5176">
        <v>84</v>
      </c>
      <c r="AC5176">
        <v>3.31</v>
      </c>
      <c r="AD5176">
        <v>1.51</v>
      </c>
      <c r="AE5176">
        <v>-0.217</v>
      </c>
      <c r="AF5176">
        <v>2.2570000000000001</v>
      </c>
      <c r="AG5176">
        <v>-1.43</v>
      </c>
      <c r="AH5176">
        <v>5.9359999999999999</v>
      </c>
      <c r="AI5176">
        <v>0.36</v>
      </c>
      <c r="AJ5176">
        <v>8.26</v>
      </c>
      <c r="AK5176">
        <v>23.8</v>
      </c>
      <c r="AL5176">
        <v>-3.8</v>
      </c>
      <c r="AM5176">
        <v>4.2</v>
      </c>
      <c r="AN5176">
        <v>177.51499999999999</v>
      </c>
      <c r="AO5176">
        <v>1629.71</v>
      </c>
      <c r="AP5176" t="s">
        <v>3040</v>
      </c>
    </row>
    <row r="5177" spans="1:42">
      <c r="A5177" t="s">
        <v>2371</v>
      </c>
      <c r="B5177" t="s">
        <v>42</v>
      </c>
      <c r="C5177" t="s">
        <v>3013</v>
      </c>
      <c r="D5177" t="s">
        <v>3014</v>
      </c>
      <c r="E5177" t="s">
        <v>3015</v>
      </c>
      <c r="F5177" t="s">
        <v>2194</v>
      </c>
      <c r="G5177" t="s">
        <v>47</v>
      </c>
      <c r="H5177">
        <v>26</v>
      </c>
      <c r="I5177" t="s">
        <v>60</v>
      </c>
      <c r="J5177" t="s">
        <v>61</v>
      </c>
      <c r="K5177">
        <v>5</v>
      </c>
      <c r="L5177">
        <v>7</v>
      </c>
      <c r="M5177" t="s">
        <v>58</v>
      </c>
      <c r="N5177" t="s">
        <v>1215</v>
      </c>
      <c r="O5177">
        <v>0.876</v>
      </c>
      <c r="P5177" t="s">
        <v>51</v>
      </c>
      <c r="R5177" t="s">
        <v>66</v>
      </c>
      <c r="S5177" t="s">
        <v>42</v>
      </c>
      <c r="T5177">
        <v>3</v>
      </c>
      <c r="U5177">
        <v>2</v>
      </c>
      <c r="V5177">
        <v>2</v>
      </c>
      <c r="W5177">
        <v>0</v>
      </c>
      <c r="X5177">
        <v>0</v>
      </c>
      <c r="Y5177">
        <v>0</v>
      </c>
      <c r="Z5177">
        <v>1</v>
      </c>
      <c r="AA5177">
        <v>91</v>
      </c>
      <c r="AB5177">
        <v>85.1</v>
      </c>
      <c r="AC5177">
        <v>3.31</v>
      </c>
      <c r="AD5177">
        <v>1.51</v>
      </c>
      <c r="AE5177">
        <v>-3.5999999999999997E-2</v>
      </c>
      <c r="AF5177">
        <v>2.0009999999999999</v>
      </c>
      <c r="AG5177">
        <v>-1.274</v>
      </c>
      <c r="AH5177">
        <v>5.9480000000000004</v>
      </c>
      <c r="AI5177">
        <v>3.62</v>
      </c>
      <c r="AJ5177">
        <v>7.5</v>
      </c>
      <c r="AK5177">
        <v>23.9</v>
      </c>
      <c r="AL5177">
        <v>-19.5</v>
      </c>
      <c r="AM5177">
        <v>4.5999999999999996</v>
      </c>
      <c r="AN5177">
        <v>154.352</v>
      </c>
      <c r="AO5177">
        <v>1662.92</v>
      </c>
      <c r="AP5177" t="s">
        <v>3041</v>
      </c>
    </row>
    <row r="5178" spans="1:42">
      <c r="A5178" t="s">
        <v>2371</v>
      </c>
      <c r="B5178" t="s">
        <v>42</v>
      </c>
      <c r="C5178" t="s">
        <v>3013</v>
      </c>
      <c r="D5178" t="s">
        <v>3014</v>
      </c>
      <c r="E5178" t="s">
        <v>3015</v>
      </c>
      <c r="F5178" t="s">
        <v>2194</v>
      </c>
      <c r="G5178" t="s">
        <v>47</v>
      </c>
      <c r="H5178">
        <v>28</v>
      </c>
      <c r="I5178" t="s">
        <v>63</v>
      </c>
      <c r="J5178" t="s">
        <v>61</v>
      </c>
      <c r="K5178">
        <v>6</v>
      </c>
      <c r="L5178">
        <v>1</v>
      </c>
      <c r="M5178" t="s">
        <v>84</v>
      </c>
      <c r="N5178" t="s">
        <v>1215</v>
      </c>
      <c r="O5178">
        <v>0.85499999999999998</v>
      </c>
      <c r="P5178" t="s">
        <v>71</v>
      </c>
      <c r="R5178" t="s">
        <v>2780</v>
      </c>
      <c r="S5178" t="s">
        <v>42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2</v>
      </c>
      <c r="AA5178">
        <v>87.6</v>
      </c>
      <c r="AB5178">
        <v>79.7</v>
      </c>
      <c r="AC5178">
        <v>3.44</v>
      </c>
      <c r="AD5178">
        <v>1.76</v>
      </c>
      <c r="AE5178">
        <v>0.43099999999999999</v>
      </c>
      <c r="AF5178">
        <v>1.881</v>
      </c>
      <c r="AG5178">
        <v>-1.272</v>
      </c>
      <c r="AH5178">
        <v>5.9279999999999999</v>
      </c>
      <c r="AI5178">
        <v>-2.06</v>
      </c>
      <c r="AJ5178">
        <v>6.29</v>
      </c>
      <c r="AK5178">
        <v>23.7</v>
      </c>
      <c r="AL5178">
        <v>5.5</v>
      </c>
      <c r="AM5178">
        <v>5.8</v>
      </c>
      <c r="AN5178">
        <v>198.006</v>
      </c>
      <c r="AO5178">
        <v>1231.45</v>
      </c>
      <c r="AP5178" t="s">
        <v>3043</v>
      </c>
    </row>
    <row r="5179" spans="1:42">
      <c r="A5179" t="s">
        <v>2371</v>
      </c>
      <c r="B5179" t="s">
        <v>42</v>
      </c>
      <c r="C5179" t="s">
        <v>3013</v>
      </c>
      <c r="D5179" t="s">
        <v>3014</v>
      </c>
      <c r="E5179" t="s">
        <v>3015</v>
      </c>
      <c r="F5179" t="s">
        <v>2194</v>
      </c>
      <c r="G5179" t="s">
        <v>47</v>
      </c>
      <c r="H5179">
        <v>29</v>
      </c>
      <c r="I5179" t="s">
        <v>69</v>
      </c>
      <c r="J5179" t="s">
        <v>61</v>
      </c>
      <c r="K5179">
        <v>6</v>
      </c>
      <c r="L5179">
        <v>2</v>
      </c>
      <c r="M5179" t="s">
        <v>58</v>
      </c>
      <c r="N5179" t="s">
        <v>1215</v>
      </c>
      <c r="O5179">
        <v>0.89800000000000002</v>
      </c>
      <c r="P5179" t="s">
        <v>71</v>
      </c>
      <c r="R5179" t="s">
        <v>2780</v>
      </c>
      <c r="S5179" t="s">
        <v>42</v>
      </c>
      <c r="T5179">
        <v>0</v>
      </c>
      <c r="U5179">
        <v>1</v>
      </c>
      <c r="V5179">
        <v>0</v>
      </c>
      <c r="W5179">
        <v>0</v>
      </c>
      <c r="X5179">
        <v>0</v>
      </c>
      <c r="Y5179">
        <v>0</v>
      </c>
      <c r="Z5179">
        <v>2</v>
      </c>
      <c r="AA5179">
        <v>88.1</v>
      </c>
      <c r="AB5179">
        <v>79.900000000000006</v>
      </c>
      <c r="AC5179">
        <v>3.35</v>
      </c>
      <c r="AD5179">
        <v>1.48</v>
      </c>
      <c r="AE5179">
        <v>-1.06</v>
      </c>
      <c r="AF5179">
        <v>3.1659999999999999</v>
      </c>
      <c r="AG5179">
        <v>-1.68</v>
      </c>
      <c r="AH5179">
        <v>6.0250000000000004</v>
      </c>
      <c r="AI5179">
        <v>0.74</v>
      </c>
      <c r="AJ5179">
        <v>7.47</v>
      </c>
      <c r="AK5179">
        <v>23.7</v>
      </c>
      <c r="AL5179">
        <v>-4.3</v>
      </c>
      <c r="AM5179">
        <v>5.0999999999999996</v>
      </c>
      <c r="AN5179">
        <v>174.404</v>
      </c>
      <c r="AO5179">
        <v>1406.16</v>
      </c>
      <c r="AP5179" t="s">
        <v>3044</v>
      </c>
    </row>
    <row r="5180" spans="1:42">
      <c r="A5180" t="s">
        <v>2371</v>
      </c>
      <c r="B5180" t="s">
        <v>42</v>
      </c>
      <c r="C5180" t="s">
        <v>3013</v>
      </c>
      <c r="D5180" t="s">
        <v>3014</v>
      </c>
      <c r="E5180" t="s">
        <v>3015</v>
      </c>
      <c r="F5180" t="s">
        <v>2194</v>
      </c>
      <c r="G5180" t="s">
        <v>47</v>
      </c>
      <c r="H5180">
        <v>31</v>
      </c>
      <c r="I5180" t="s">
        <v>63</v>
      </c>
      <c r="J5180" t="s">
        <v>61</v>
      </c>
      <c r="K5180">
        <v>6</v>
      </c>
      <c r="L5180">
        <v>4</v>
      </c>
      <c r="M5180" t="s">
        <v>58</v>
      </c>
      <c r="N5180" t="s">
        <v>1215</v>
      </c>
      <c r="O5180">
        <v>0.874</v>
      </c>
      <c r="P5180" t="s">
        <v>71</v>
      </c>
      <c r="R5180" t="s">
        <v>2780</v>
      </c>
      <c r="S5180" t="s">
        <v>42</v>
      </c>
      <c r="T5180">
        <v>0</v>
      </c>
      <c r="U5180">
        <v>2</v>
      </c>
      <c r="V5180">
        <v>0</v>
      </c>
      <c r="W5180">
        <v>0</v>
      </c>
      <c r="X5180">
        <v>0</v>
      </c>
      <c r="Y5180">
        <v>0</v>
      </c>
      <c r="Z5180">
        <v>2</v>
      </c>
      <c r="AA5180">
        <v>89.7</v>
      </c>
      <c r="AB5180">
        <v>83</v>
      </c>
      <c r="AC5180">
        <v>3.35</v>
      </c>
      <c r="AD5180">
        <v>1.61</v>
      </c>
      <c r="AE5180">
        <v>-0.86699999999999999</v>
      </c>
      <c r="AF5180">
        <v>2.444</v>
      </c>
      <c r="AG5180">
        <v>-1.6479999999999999</v>
      </c>
      <c r="AH5180">
        <v>6.02</v>
      </c>
      <c r="AI5180">
        <v>3.03</v>
      </c>
      <c r="AJ5180">
        <v>8.3699999999999992</v>
      </c>
      <c r="AK5180">
        <v>23.8</v>
      </c>
      <c r="AL5180">
        <v>-16.5</v>
      </c>
      <c r="AM5180">
        <v>4.5</v>
      </c>
      <c r="AN5180">
        <v>160.19999999999999</v>
      </c>
      <c r="AO5180">
        <v>1732.17</v>
      </c>
      <c r="AP5180" t="s">
        <v>3046</v>
      </c>
    </row>
    <row r="5181" spans="1:42">
      <c r="A5181" t="s">
        <v>2371</v>
      </c>
      <c r="B5181" t="s">
        <v>42</v>
      </c>
      <c r="C5181" t="s">
        <v>3013</v>
      </c>
      <c r="D5181" t="s">
        <v>3014</v>
      </c>
      <c r="E5181" t="s">
        <v>3015</v>
      </c>
      <c r="F5181" t="s">
        <v>2194</v>
      </c>
      <c r="G5181" t="s">
        <v>47</v>
      </c>
      <c r="H5181">
        <v>34</v>
      </c>
      <c r="I5181" t="s">
        <v>63</v>
      </c>
      <c r="J5181" t="s">
        <v>61</v>
      </c>
      <c r="K5181">
        <v>8</v>
      </c>
      <c r="L5181">
        <v>1</v>
      </c>
      <c r="M5181" t="s">
        <v>58</v>
      </c>
      <c r="N5181" t="s">
        <v>1215</v>
      </c>
      <c r="O5181">
        <v>0.85599999999999998</v>
      </c>
      <c r="P5181" t="s">
        <v>77</v>
      </c>
      <c r="R5181" t="s">
        <v>1230</v>
      </c>
      <c r="S5181" t="s">
        <v>42</v>
      </c>
      <c r="T5181">
        <v>0</v>
      </c>
      <c r="U5181">
        <v>0</v>
      </c>
      <c r="V5181">
        <v>2</v>
      </c>
      <c r="W5181">
        <v>0</v>
      </c>
      <c r="X5181">
        <v>0</v>
      </c>
      <c r="Y5181">
        <v>0</v>
      </c>
      <c r="Z5181">
        <v>2</v>
      </c>
      <c r="AA5181">
        <v>89.4</v>
      </c>
      <c r="AB5181">
        <v>81.900000000000006</v>
      </c>
      <c r="AC5181">
        <v>3.33</v>
      </c>
      <c r="AD5181">
        <v>1.46</v>
      </c>
      <c r="AE5181">
        <v>0.45300000000000001</v>
      </c>
      <c r="AF5181">
        <v>2.5979999999999999</v>
      </c>
      <c r="AG5181">
        <v>-1.417</v>
      </c>
      <c r="AH5181">
        <v>5.9550000000000001</v>
      </c>
      <c r="AI5181">
        <v>4.17</v>
      </c>
      <c r="AJ5181">
        <v>10.82</v>
      </c>
      <c r="AK5181">
        <v>23.8</v>
      </c>
      <c r="AL5181">
        <v>-28.1</v>
      </c>
      <c r="AM5181">
        <v>4</v>
      </c>
      <c r="AN5181">
        <v>159.011</v>
      </c>
      <c r="AO5181">
        <v>2222.16</v>
      </c>
      <c r="AP5181" t="s">
        <v>3049</v>
      </c>
    </row>
    <row r="5182" spans="1:42">
      <c r="A5182" t="s">
        <v>2371</v>
      </c>
      <c r="B5182" t="s">
        <v>42</v>
      </c>
      <c r="C5182" t="s">
        <v>3013</v>
      </c>
      <c r="D5182" t="s">
        <v>3014</v>
      </c>
      <c r="E5182" t="s">
        <v>3015</v>
      </c>
      <c r="F5182" t="s">
        <v>2194</v>
      </c>
      <c r="G5182" t="s">
        <v>47</v>
      </c>
      <c r="H5182">
        <v>35</v>
      </c>
      <c r="I5182" t="s">
        <v>198</v>
      </c>
      <c r="J5182" t="s">
        <v>61</v>
      </c>
      <c r="K5182">
        <v>8</v>
      </c>
      <c r="L5182">
        <v>2</v>
      </c>
      <c r="M5182" t="s">
        <v>58</v>
      </c>
      <c r="N5182" t="s">
        <v>1215</v>
      </c>
      <c r="O5182">
        <v>0.86199999999999999</v>
      </c>
      <c r="P5182" t="s">
        <v>77</v>
      </c>
      <c r="R5182" t="s">
        <v>1230</v>
      </c>
      <c r="S5182" t="s">
        <v>42</v>
      </c>
      <c r="T5182">
        <v>0</v>
      </c>
      <c r="U5182">
        <v>1</v>
      </c>
      <c r="V5182">
        <v>2</v>
      </c>
      <c r="W5182">
        <v>0</v>
      </c>
      <c r="X5182">
        <v>0</v>
      </c>
      <c r="Y5182">
        <v>0</v>
      </c>
      <c r="Z5182">
        <v>2</v>
      </c>
      <c r="AA5182">
        <v>89.5</v>
      </c>
      <c r="AB5182">
        <v>82.3</v>
      </c>
      <c r="AC5182">
        <v>3.27</v>
      </c>
      <c r="AD5182">
        <v>1.45</v>
      </c>
      <c r="AE5182">
        <v>-0.76300000000000001</v>
      </c>
      <c r="AF5182">
        <v>2.093</v>
      </c>
      <c r="AG5182">
        <v>-1.587</v>
      </c>
      <c r="AH5182">
        <v>5.8810000000000002</v>
      </c>
      <c r="AI5182">
        <v>3.59</v>
      </c>
      <c r="AJ5182">
        <v>9.23</v>
      </c>
      <c r="AK5182">
        <v>23.8</v>
      </c>
      <c r="AL5182">
        <v>-20.100000000000001</v>
      </c>
      <c r="AM5182">
        <v>4.4000000000000004</v>
      </c>
      <c r="AN5182">
        <v>158.84299999999999</v>
      </c>
      <c r="AO5182">
        <v>1907.84</v>
      </c>
      <c r="AP5182" t="s">
        <v>3050</v>
      </c>
    </row>
    <row r="5183" spans="1:42">
      <c r="A5183" t="s">
        <v>2371</v>
      </c>
      <c r="B5183" t="s">
        <v>42</v>
      </c>
      <c r="C5183" t="s">
        <v>3013</v>
      </c>
      <c r="D5183" t="s">
        <v>3014</v>
      </c>
      <c r="E5183" t="s">
        <v>3015</v>
      </c>
      <c r="F5183" t="s">
        <v>2194</v>
      </c>
      <c r="G5183" t="s">
        <v>47</v>
      </c>
      <c r="H5183">
        <v>36</v>
      </c>
      <c r="I5183" t="s">
        <v>56</v>
      </c>
      <c r="J5183" t="s">
        <v>57</v>
      </c>
      <c r="K5183">
        <v>8</v>
      </c>
      <c r="L5183">
        <v>3</v>
      </c>
      <c r="M5183" t="s">
        <v>58</v>
      </c>
      <c r="N5183" t="s">
        <v>1215</v>
      </c>
      <c r="O5183">
        <v>0.87</v>
      </c>
      <c r="P5183" t="s">
        <v>77</v>
      </c>
      <c r="R5183" t="s">
        <v>1230</v>
      </c>
      <c r="S5183" t="s">
        <v>42</v>
      </c>
      <c r="T5183">
        <v>0</v>
      </c>
      <c r="U5183">
        <v>2</v>
      </c>
      <c r="V5183">
        <v>2</v>
      </c>
      <c r="W5183">
        <v>0</v>
      </c>
      <c r="X5183">
        <v>0</v>
      </c>
      <c r="Y5183">
        <v>0</v>
      </c>
      <c r="Z5183">
        <v>2</v>
      </c>
      <c r="AA5183">
        <v>90</v>
      </c>
      <c r="AB5183">
        <v>82.8</v>
      </c>
      <c r="AC5183">
        <v>3.18</v>
      </c>
      <c r="AD5183">
        <v>1.45</v>
      </c>
      <c r="AE5183">
        <v>-1.3129999999999999</v>
      </c>
      <c r="AF5183">
        <v>2.76</v>
      </c>
      <c r="AG5183">
        <v>-1.681</v>
      </c>
      <c r="AH5183">
        <v>5.9370000000000003</v>
      </c>
      <c r="AI5183">
        <v>3.12</v>
      </c>
      <c r="AJ5183">
        <v>9.32</v>
      </c>
      <c r="AK5183">
        <v>23.8</v>
      </c>
      <c r="AL5183">
        <v>-18</v>
      </c>
      <c r="AM5183">
        <v>4.0999999999999996</v>
      </c>
      <c r="AN5183">
        <v>161.56399999999999</v>
      </c>
      <c r="AO5183">
        <v>1907.37</v>
      </c>
      <c r="AP5183" t="s">
        <v>3051</v>
      </c>
    </row>
    <row r="5184" spans="1:42">
      <c r="A5184" t="s">
        <v>2371</v>
      </c>
      <c r="B5184" t="s">
        <v>42</v>
      </c>
      <c r="C5184" t="s">
        <v>3013</v>
      </c>
      <c r="D5184" t="s">
        <v>3014</v>
      </c>
      <c r="E5184" t="s">
        <v>3015</v>
      </c>
      <c r="F5184" t="s">
        <v>2194</v>
      </c>
      <c r="G5184" t="s">
        <v>47</v>
      </c>
      <c r="H5184">
        <v>37</v>
      </c>
      <c r="I5184" t="s">
        <v>77</v>
      </c>
      <c r="J5184" t="s">
        <v>57</v>
      </c>
      <c r="K5184">
        <v>8</v>
      </c>
      <c r="L5184">
        <v>4</v>
      </c>
      <c r="M5184" t="s">
        <v>58</v>
      </c>
      <c r="N5184" t="s">
        <v>1215</v>
      </c>
      <c r="O5184">
        <v>0.88300000000000001</v>
      </c>
      <c r="P5184" t="s">
        <v>77</v>
      </c>
      <c r="R5184" t="s">
        <v>1230</v>
      </c>
      <c r="S5184" t="s">
        <v>42</v>
      </c>
      <c r="T5184">
        <v>1</v>
      </c>
      <c r="U5184">
        <v>2</v>
      </c>
      <c r="V5184">
        <v>2</v>
      </c>
      <c r="W5184">
        <v>0</v>
      </c>
      <c r="X5184">
        <v>0</v>
      </c>
      <c r="Y5184">
        <v>0</v>
      </c>
      <c r="Z5184">
        <v>2</v>
      </c>
      <c r="AA5184">
        <v>90.3</v>
      </c>
      <c r="AB5184">
        <v>83.5</v>
      </c>
      <c r="AC5184">
        <v>3.27</v>
      </c>
      <c r="AD5184">
        <v>1.45</v>
      </c>
      <c r="AE5184">
        <v>-2.528</v>
      </c>
      <c r="AF5184">
        <v>3.7160000000000002</v>
      </c>
      <c r="AG5184">
        <v>-1.5780000000000001</v>
      </c>
      <c r="AH5184">
        <v>6.0940000000000003</v>
      </c>
      <c r="AI5184">
        <v>2.73</v>
      </c>
      <c r="AJ5184">
        <v>9.19</v>
      </c>
      <c r="AK5184">
        <v>23.8</v>
      </c>
      <c r="AL5184">
        <v>-14.3</v>
      </c>
      <c r="AM5184">
        <v>3.8</v>
      </c>
      <c r="AN5184">
        <v>163.554</v>
      </c>
      <c r="AO5184">
        <v>1881.05</v>
      </c>
      <c r="AP5184" t="s">
        <v>3052</v>
      </c>
    </row>
    <row r="5185" spans="1:42">
      <c r="A5185" t="s">
        <v>2371</v>
      </c>
      <c r="B5185" t="s">
        <v>42</v>
      </c>
      <c r="C5185" t="s">
        <v>3013</v>
      </c>
      <c r="D5185" t="s">
        <v>3014</v>
      </c>
      <c r="E5185" t="s">
        <v>3015</v>
      </c>
      <c r="F5185" t="s">
        <v>2194</v>
      </c>
      <c r="G5185" t="s">
        <v>47</v>
      </c>
      <c r="H5185">
        <v>42</v>
      </c>
      <c r="I5185" t="s">
        <v>56</v>
      </c>
      <c r="J5185" t="s">
        <v>57</v>
      </c>
      <c r="K5185">
        <v>10</v>
      </c>
      <c r="L5185">
        <v>1</v>
      </c>
      <c r="M5185" t="s">
        <v>84</v>
      </c>
      <c r="N5185" t="s">
        <v>1215</v>
      </c>
      <c r="O5185">
        <v>0.70299999999999996</v>
      </c>
      <c r="P5185" t="s">
        <v>65</v>
      </c>
      <c r="R5185" t="s">
        <v>116</v>
      </c>
      <c r="S5185" t="s">
        <v>42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3</v>
      </c>
      <c r="AA5185">
        <v>87.8</v>
      </c>
      <c r="AB5185">
        <v>81.400000000000006</v>
      </c>
      <c r="AC5185">
        <v>3.49</v>
      </c>
      <c r="AD5185">
        <v>1.66</v>
      </c>
      <c r="AE5185">
        <v>1.5820000000000001</v>
      </c>
      <c r="AF5185">
        <v>0.59199999999999997</v>
      </c>
      <c r="AG5185">
        <v>-1.1579999999999999</v>
      </c>
      <c r="AH5185">
        <v>5.8090000000000002</v>
      </c>
      <c r="AI5185">
        <v>-0.3</v>
      </c>
      <c r="AJ5185">
        <v>2.2999999999999998</v>
      </c>
      <c r="AK5185">
        <v>23.8</v>
      </c>
      <c r="AL5185">
        <v>-1.5</v>
      </c>
      <c r="AM5185">
        <v>7.3</v>
      </c>
      <c r="AN5185">
        <v>187.40799999999999</v>
      </c>
      <c r="AO5185">
        <v>445.13600000000002</v>
      </c>
      <c r="AP5185" t="s">
        <v>3053</v>
      </c>
    </row>
    <row r="5186" spans="1:42">
      <c r="A5186" t="s">
        <v>2371</v>
      </c>
      <c r="B5186" t="s">
        <v>42</v>
      </c>
      <c r="C5186" t="s">
        <v>3013</v>
      </c>
      <c r="D5186" t="s">
        <v>3014</v>
      </c>
      <c r="E5186" t="s">
        <v>3015</v>
      </c>
      <c r="F5186" t="s">
        <v>2194</v>
      </c>
      <c r="G5186" t="s">
        <v>47</v>
      </c>
      <c r="H5186">
        <v>44</v>
      </c>
      <c r="I5186" t="s">
        <v>56</v>
      </c>
      <c r="J5186" t="s">
        <v>57</v>
      </c>
      <c r="K5186">
        <v>10</v>
      </c>
      <c r="L5186">
        <v>3</v>
      </c>
      <c r="M5186" t="s">
        <v>58</v>
      </c>
      <c r="N5186" t="s">
        <v>1215</v>
      </c>
      <c r="O5186">
        <v>0.89900000000000002</v>
      </c>
      <c r="P5186" t="s">
        <v>65</v>
      </c>
      <c r="R5186" t="s">
        <v>116</v>
      </c>
      <c r="S5186" t="s">
        <v>42</v>
      </c>
      <c r="T5186">
        <v>1</v>
      </c>
      <c r="U5186">
        <v>1</v>
      </c>
      <c r="V5186">
        <v>0</v>
      </c>
      <c r="W5186">
        <v>0</v>
      </c>
      <c r="X5186">
        <v>0</v>
      </c>
      <c r="Y5186">
        <v>0</v>
      </c>
      <c r="Z5186">
        <v>3</v>
      </c>
      <c r="AA5186">
        <v>89.8</v>
      </c>
      <c r="AB5186">
        <v>83.5</v>
      </c>
      <c r="AC5186">
        <v>3.46</v>
      </c>
      <c r="AD5186">
        <v>1.62</v>
      </c>
      <c r="AE5186">
        <v>-0.84599999999999997</v>
      </c>
      <c r="AF5186">
        <v>3.11</v>
      </c>
      <c r="AG5186">
        <v>-1.3979999999999999</v>
      </c>
      <c r="AH5186">
        <v>5.984</v>
      </c>
      <c r="AI5186">
        <v>1.8</v>
      </c>
      <c r="AJ5186">
        <v>8.64</v>
      </c>
      <c r="AK5186">
        <v>23.9</v>
      </c>
      <c r="AL5186">
        <v>-10.8</v>
      </c>
      <c r="AM5186">
        <v>4.0999999999999996</v>
      </c>
      <c r="AN5186">
        <v>168.273</v>
      </c>
      <c r="AO5186">
        <v>1731.58</v>
      </c>
      <c r="AP5186" t="s">
        <v>3055</v>
      </c>
    </row>
    <row r="5187" spans="1:42">
      <c r="A5187" t="s">
        <v>2371</v>
      </c>
      <c r="B5187" t="s">
        <v>42</v>
      </c>
      <c r="C5187" t="s">
        <v>3013</v>
      </c>
      <c r="D5187" t="s">
        <v>3014</v>
      </c>
      <c r="E5187" t="s">
        <v>3015</v>
      </c>
      <c r="F5187" t="s">
        <v>2194</v>
      </c>
      <c r="G5187" t="s">
        <v>47</v>
      </c>
      <c r="H5187">
        <v>45</v>
      </c>
      <c r="I5187" t="s">
        <v>87</v>
      </c>
      <c r="J5187" t="s">
        <v>49</v>
      </c>
      <c r="K5187">
        <v>10</v>
      </c>
      <c r="L5187">
        <v>4</v>
      </c>
      <c r="M5187" t="s">
        <v>58</v>
      </c>
      <c r="N5187" t="s">
        <v>1215</v>
      </c>
      <c r="O5187">
        <v>0.91400000000000003</v>
      </c>
      <c r="P5187" t="s">
        <v>65</v>
      </c>
      <c r="Q5187" t="s">
        <v>85</v>
      </c>
      <c r="R5187" t="s">
        <v>116</v>
      </c>
      <c r="S5187" t="s">
        <v>42</v>
      </c>
      <c r="T5187">
        <v>2</v>
      </c>
      <c r="U5187">
        <v>1</v>
      </c>
      <c r="V5187">
        <v>0</v>
      </c>
      <c r="W5187">
        <v>0</v>
      </c>
      <c r="X5187">
        <v>0</v>
      </c>
      <c r="Y5187">
        <v>0</v>
      </c>
      <c r="Z5187">
        <v>3</v>
      </c>
      <c r="AA5187">
        <v>87.9</v>
      </c>
      <c r="AB5187">
        <v>81.3</v>
      </c>
      <c r="AC5187">
        <v>3.58</v>
      </c>
      <c r="AD5187">
        <v>1.66</v>
      </c>
      <c r="AE5187">
        <v>1.377</v>
      </c>
      <c r="AF5187">
        <v>2.5510000000000002</v>
      </c>
      <c r="AG5187">
        <v>-1.2010000000000001</v>
      </c>
      <c r="AH5187">
        <v>5.9749999999999996</v>
      </c>
      <c r="AI5187">
        <v>0.55000000000000004</v>
      </c>
      <c r="AJ5187">
        <v>7.21</v>
      </c>
      <c r="AK5187">
        <v>23.8</v>
      </c>
      <c r="AL5187">
        <v>-5.8</v>
      </c>
      <c r="AM5187">
        <v>5.0999999999999996</v>
      </c>
      <c r="AN5187">
        <v>175.70599999999999</v>
      </c>
      <c r="AO5187">
        <v>1377.72</v>
      </c>
      <c r="AP5187" t="s">
        <v>3056</v>
      </c>
    </row>
    <row r="5188" spans="1:42">
      <c r="A5188" t="s">
        <v>2371</v>
      </c>
      <c r="B5188" t="s">
        <v>42</v>
      </c>
      <c r="C5188" t="s">
        <v>3013</v>
      </c>
      <c r="D5188" t="s">
        <v>3014</v>
      </c>
      <c r="E5188" t="s">
        <v>3015</v>
      </c>
      <c r="F5188" t="s">
        <v>2194</v>
      </c>
      <c r="G5188" t="s">
        <v>47</v>
      </c>
      <c r="H5188">
        <v>48</v>
      </c>
      <c r="I5188" t="s">
        <v>56</v>
      </c>
      <c r="J5188" t="s">
        <v>57</v>
      </c>
      <c r="K5188">
        <v>12</v>
      </c>
      <c r="L5188">
        <v>1</v>
      </c>
      <c r="M5188" t="s">
        <v>80</v>
      </c>
      <c r="N5188" t="s">
        <v>1215</v>
      </c>
      <c r="O5188">
        <v>0.91200000000000003</v>
      </c>
      <c r="P5188" t="s">
        <v>149</v>
      </c>
      <c r="R5188" t="s">
        <v>97</v>
      </c>
      <c r="S5188" t="s">
        <v>42</v>
      </c>
      <c r="T5188">
        <v>0</v>
      </c>
      <c r="U5188">
        <v>0</v>
      </c>
      <c r="V5188">
        <v>1</v>
      </c>
      <c r="W5188">
        <v>1</v>
      </c>
      <c r="X5188">
        <v>0</v>
      </c>
      <c r="Y5188">
        <v>0</v>
      </c>
      <c r="Z5188">
        <v>3</v>
      </c>
      <c r="AA5188">
        <v>88.8</v>
      </c>
      <c r="AB5188">
        <v>80.7</v>
      </c>
      <c r="AC5188">
        <v>3.63</v>
      </c>
      <c r="AD5188">
        <v>1.72</v>
      </c>
      <c r="AE5188">
        <v>-2.105</v>
      </c>
      <c r="AF5188">
        <v>2.6720000000000002</v>
      </c>
      <c r="AG5188">
        <v>-1.587</v>
      </c>
      <c r="AH5188">
        <v>6.0270000000000001</v>
      </c>
      <c r="AI5188">
        <v>-7.25</v>
      </c>
      <c r="AJ5188">
        <v>4.3</v>
      </c>
      <c r="AK5188">
        <v>23.7</v>
      </c>
      <c r="AL5188">
        <v>24.9</v>
      </c>
      <c r="AM5188">
        <v>6.9</v>
      </c>
      <c r="AN5188">
        <v>239.06899999999999</v>
      </c>
      <c r="AO5188">
        <v>1585.38</v>
      </c>
      <c r="AP5188" t="s">
        <v>3059</v>
      </c>
    </row>
    <row r="5189" spans="1:42">
      <c r="A5189" t="s">
        <v>2371</v>
      </c>
      <c r="B5189" t="s">
        <v>42</v>
      </c>
      <c r="C5189" t="s">
        <v>3013</v>
      </c>
      <c r="D5189" t="s">
        <v>3014</v>
      </c>
      <c r="E5189" t="s">
        <v>3015</v>
      </c>
      <c r="F5189" t="s">
        <v>2194</v>
      </c>
      <c r="G5189" t="s">
        <v>47</v>
      </c>
      <c r="H5189">
        <v>49</v>
      </c>
      <c r="I5189" t="s">
        <v>56</v>
      </c>
      <c r="J5189" t="s">
        <v>57</v>
      </c>
      <c r="K5189">
        <v>12</v>
      </c>
      <c r="L5189">
        <v>2</v>
      </c>
      <c r="M5189" t="s">
        <v>80</v>
      </c>
      <c r="N5189" t="s">
        <v>1215</v>
      </c>
      <c r="O5189">
        <v>0.86399999999999999</v>
      </c>
      <c r="P5189" t="s">
        <v>149</v>
      </c>
      <c r="R5189" t="s">
        <v>97</v>
      </c>
      <c r="S5189" t="s">
        <v>42</v>
      </c>
      <c r="T5189">
        <v>1</v>
      </c>
      <c r="U5189">
        <v>0</v>
      </c>
      <c r="V5189">
        <v>1</v>
      </c>
      <c r="W5189">
        <v>1</v>
      </c>
      <c r="X5189">
        <v>0</v>
      </c>
      <c r="Y5189">
        <v>0</v>
      </c>
      <c r="Z5189">
        <v>3</v>
      </c>
      <c r="AA5189">
        <v>88.8</v>
      </c>
      <c r="AB5189">
        <v>80.5</v>
      </c>
      <c r="AC5189">
        <v>3.45</v>
      </c>
      <c r="AD5189">
        <v>1.77</v>
      </c>
      <c r="AE5189">
        <v>-2.5710000000000002</v>
      </c>
      <c r="AF5189">
        <v>2.74</v>
      </c>
      <c r="AG5189">
        <v>-1.6759999999999999</v>
      </c>
      <c r="AH5189">
        <v>6.0439999999999996</v>
      </c>
      <c r="AI5189">
        <v>-4.66</v>
      </c>
      <c r="AJ5189">
        <v>4.0999999999999996</v>
      </c>
      <c r="AK5189">
        <v>23.7</v>
      </c>
      <c r="AL5189">
        <v>17</v>
      </c>
      <c r="AM5189">
        <v>6.6</v>
      </c>
      <c r="AN5189">
        <v>228.40299999999999</v>
      </c>
      <c r="AO5189">
        <v>1166.23</v>
      </c>
      <c r="AP5189" t="s">
        <v>3060</v>
      </c>
    </row>
    <row r="5190" spans="1:42">
      <c r="A5190" t="s">
        <v>2371</v>
      </c>
      <c r="B5190" t="s">
        <v>42</v>
      </c>
      <c r="C5190" t="s">
        <v>3013</v>
      </c>
      <c r="D5190" t="s">
        <v>3014</v>
      </c>
      <c r="E5190" t="s">
        <v>3015</v>
      </c>
      <c r="F5190" t="s">
        <v>2194</v>
      </c>
      <c r="G5190" t="s">
        <v>47</v>
      </c>
      <c r="H5190">
        <v>50</v>
      </c>
      <c r="I5190" t="s">
        <v>63</v>
      </c>
      <c r="J5190" t="s">
        <v>61</v>
      </c>
      <c r="K5190">
        <v>12</v>
      </c>
      <c r="L5190">
        <v>3</v>
      </c>
      <c r="M5190" t="s">
        <v>80</v>
      </c>
      <c r="N5190" t="s">
        <v>1215</v>
      </c>
      <c r="O5190">
        <v>0.91200000000000003</v>
      </c>
      <c r="P5190" t="s">
        <v>149</v>
      </c>
      <c r="R5190" t="s">
        <v>97</v>
      </c>
      <c r="S5190" t="s">
        <v>42</v>
      </c>
      <c r="T5190">
        <v>2</v>
      </c>
      <c r="U5190">
        <v>0</v>
      </c>
      <c r="V5190">
        <v>1</v>
      </c>
      <c r="W5190">
        <v>1</v>
      </c>
      <c r="X5190">
        <v>1</v>
      </c>
      <c r="Y5190">
        <v>0</v>
      </c>
      <c r="Z5190">
        <v>3</v>
      </c>
      <c r="AA5190">
        <v>89.6</v>
      </c>
      <c r="AB5190">
        <v>80.8</v>
      </c>
      <c r="AC5190">
        <v>3.67</v>
      </c>
      <c r="AD5190">
        <v>1.84</v>
      </c>
      <c r="AE5190">
        <v>-0.54300000000000004</v>
      </c>
      <c r="AF5190">
        <v>2.4239999999999999</v>
      </c>
      <c r="AG5190">
        <v>-1.34</v>
      </c>
      <c r="AH5190">
        <v>5.99</v>
      </c>
      <c r="AI5190">
        <v>-7.29</v>
      </c>
      <c r="AJ5190">
        <v>5.34</v>
      </c>
      <c r="AK5190">
        <v>23.7</v>
      </c>
      <c r="AL5190">
        <v>24.9</v>
      </c>
      <c r="AM5190">
        <v>6.4</v>
      </c>
      <c r="AN5190">
        <v>233.53200000000001</v>
      </c>
      <c r="AO5190">
        <v>1700.79</v>
      </c>
      <c r="AP5190" t="s">
        <v>3061</v>
      </c>
    </row>
    <row r="5191" spans="1:42">
      <c r="A5191" t="s">
        <v>2371</v>
      </c>
      <c r="B5191" t="s">
        <v>42</v>
      </c>
      <c r="C5191" t="s">
        <v>3013</v>
      </c>
      <c r="D5191" t="s">
        <v>3014</v>
      </c>
      <c r="E5191" t="s">
        <v>3015</v>
      </c>
      <c r="F5191" t="s">
        <v>2194</v>
      </c>
      <c r="G5191" t="s">
        <v>47</v>
      </c>
      <c r="H5191">
        <v>51</v>
      </c>
      <c r="I5191" t="s">
        <v>60</v>
      </c>
      <c r="J5191" t="s">
        <v>61</v>
      </c>
      <c r="K5191">
        <v>12</v>
      </c>
      <c r="L5191">
        <v>4</v>
      </c>
      <c r="M5191" t="s">
        <v>80</v>
      </c>
      <c r="N5191" t="s">
        <v>1215</v>
      </c>
      <c r="O5191">
        <v>0.91300000000000003</v>
      </c>
      <c r="P5191" t="s">
        <v>149</v>
      </c>
      <c r="R5191" t="s">
        <v>97</v>
      </c>
      <c r="S5191" t="s">
        <v>42</v>
      </c>
      <c r="T5191">
        <v>2</v>
      </c>
      <c r="U5191">
        <v>1</v>
      </c>
      <c r="V5191">
        <v>1</v>
      </c>
      <c r="W5191">
        <v>1</v>
      </c>
      <c r="X5191">
        <v>1</v>
      </c>
      <c r="Y5191">
        <v>0</v>
      </c>
      <c r="Z5191">
        <v>3</v>
      </c>
      <c r="AA5191">
        <v>89.1</v>
      </c>
      <c r="AB5191">
        <v>80.7</v>
      </c>
      <c r="AC5191">
        <v>3.59</v>
      </c>
      <c r="AD5191">
        <v>1.89</v>
      </c>
      <c r="AE5191">
        <v>-0.52200000000000002</v>
      </c>
      <c r="AF5191">
        <v>2.9180000000000001</v>
      </c>
      <c r="AG5191">
        <v>-1.353</v>
      </c>
      <c r="AH5191">
        <v>6.03</v>
      </c>
      <c r="AI5191">
        <v>-6.06</v>
      </c>
      <c r="AJ5191">
        <v>4.7300000000000004</v>
      </c>
      <c r="AK5191">
        <v>23.7</v>
      </c>
      <c r="AL5191">
        <v>20.399999999999999</v>
      </c>
      <c r="AM5191">
        <v>6.4</v>
      </c>
      <c r="AN5191">
        <v>231.773</v>
      </c>
      <c r="AO5191">
        <v>1448.75</v>
      </c>
      <c r="AP5191" t="s">
        <v>3062</v>
      </c>
    </row>
    <row r="5192" spans="1:42">
      <c r="A5192" t="s">
        <v>2371</v>
      </c>
      <c r="B5192" t="s">
        <v>42</v>
      </c>
      <c r="C5192" t="s">
        <v>3013</v>
      </c>
      <c r="D5192" t="s">
        <v>3014</v>
      </c>
      <c r="E5192" t="s">
        <v>3015</v>
      </c>
      <c r="F5192" t="s">
        <v>2194</v>
      </c>
      <c r="G5192" t="s">
        <v>47</v>
      </c>
      <c r="H5192">
        <v>52</v>
      </c>
      <c r="I5192" t="s">
        <v>56</v>
      </c>
      <c r="J5192" t="s">
        <v>57</v>
      </c>
      <c r="K5192">
        <v>12</v>
      </c>
      <c r="L5192">
        <v>5</v>
      </c>
      <c r="M5192" t="s">
        <v>58</v>
      </c>
      <c r="N5192" t="s">
        <v>1215</v>
      </c>
      <c r="O5192">
        <v>0.88600000000000001</v>
      </c>
      <c r="P5192" t="s">
        <v>149</v>
      </c>
      <c r="R5192" t="s">
        <v>97</v>
      </c>
      <c r="S5192" t="s">
        <v>42</v>
      </c>
      <c r="T5192">
        <v>2</v>
      </c>
      <c r="U5192">
        <v>2</v>
      </c>
      <c r="V5192">
        <v>1</v>
      </c>
      <c r="W5192">
        <v>1</v>
      </c>
      <c r="X5192">
        <v>1</v>
      </c>
      <c r="Y5192">
        <v>0</v>
      </c>
      <c r="Z5192">
        <v>3</v>
      </c>
      <c r="AA5192">
        <v>90.3</v>
      </c>
      <c r="AB5192">
        <v>83.6</v>
      </c>
      <c r="AC5192">
        <v>3.78</v>
      </c>
      <c r="AD5192">
        <v>1.84</v>
      </c>
      <c r="AE5192">
        <v>-1.7509999999999999</v>
      </c>
      <c r="AF5192">
        <v>3.1560000000000001</v>
      </c>
      <c r="AG5192">
        <v>-1.4930000000000001</v>
      </c>
      <c r="AH5192">
        <v>6.0049999999999999</v>
      </c>
      <c r="AI5192">
        <v>2.44</v>
      </c>
      <c r="AJ5192">
        <v>9.11</v>
      </c>
      <c r="AK5192">
        <v>23.8</v>
      </c>
      <c r="AL5192">
        <v>-13.6</v>
      </c>
      <c r="AM5192">
        <v>3.9</v>
      </c>
      <c r="AN5192">
        <v>165.089</v>
      </c>
      <c r="AO5192">
        <v>1852.51</v>
      </c>
      <c r="AP5192" t="s">
        <v>3063</v>
      </c>
    </row>
    <row r="5193" spans="1:42">
      <c r="A5193" t="s">
        <v>2371</v>
      </c>
      <c r="B5193" t="s">
        <v>42</v>
      </c>
      <c r="C5193" t="s">
        <v>3013</v>
      </c>
      <c r="D5193" t="s">
        <v>3014</v>
      </c>
      <c r="E5193" t="s">
        <v>3015</v>
      </c>
      <c r="F5193" t="s">
        <v>2194</v>
      </c>
      <c r="G5193" t="s">
        <v>47</v>
      </c>
      <c r="H5193">
        <v>53</v>
      </c>
      <c r="I5193" t="s">
        <v>48</v>
      </c>
      <c r="J5193" t="s">
        <v>49</v>
      </c>
      <c r="K5193">
        <v>12</v>
      </c>
      <c r="L5193">
        <v>6</v>
      </c>
      <c r="M5193" t="s">
        <v>58</v>
      </c>
      <c r="N5193" t="s">
        <v>1215</v>
      </c>
      <c r="O5193">
        <v>0.90800000000000003</v>
      </c>
      <c r="P5193" t="s">
        <v>149</v>
      </c>
      <c r="Q5193" t="s">
        <v>150</v>
      </c>
      <c r="R5193" t="s">
        <v>97</v>
      </c>
      <c r="S5193" t="s">
        <v>42</v>
      </c>
      <c r="T5193">
        <v>3</v>
      </c>
      <c r="U5193">
        <v>2</v>
      </c>
      <c r="V5193">
        <v>1</v>
      </c>
      <c r="W5193">
        <v>1</v>
      </c>
      <c r="X5193">
        <v>1</v>
      </c>
      <c r="Y5193">
        <v>0</v>
      </c>
      <c r="Z5193">
        <v>3</v>
      </c>
      <c r="AA5193">
        <v>89.7</v>
      </c>
      <c r="AB5193">
        <v>82.8</v>
      </c>
      <c r="AC5193">
        <v>3.59</v>
      </c>
      <c r="AD5193">
        <v>1.89</v>
      </c>
      <c r="AE5193">
        <v>-0.81200000000000006</v>
      </c>
      <c r="AF5193">
        <v>2.5009999999999999</v>
      </c>
      <c r="AG5193">
        <v>-1.4490000000000001</v>
      </c>
      <c r="AH5193">
        <v>5.9429999999999996</v>
      </c>
      <c r="AI5193">
        <v>0.49</v>
      </c>
      <c r="AJ5193">
        <v>10.36</v>
      </c>
      <c r="AK5193">
        <v>23.8</v>
      </c>
      <c r="AL5193">
        <v>-4.4000000000000004</v>
      </c>
      <c r="AM5193">
        <v>3.5</v>
      </c>
      <c r="AN5193">
        <v>177.29499999999999</v>
      </c>
      <c r="AO5193">
        <v>2015.2</v>
      </c>
      <c r="AP5193" t="s">
        <v>3064</v>
      </c>
    </row>
    <row r="5194" spans="1:42">
      <c r="A5194" t="s">
        <v>2371</v>
      </c>
      <c r="B5194" t="s">
        <v>42</v>
      </c>
      <c r="C5194" t="s">
        <v>3013</v>
      </c>
      <c r="D5194" t="s">
        <v>3014</v>
      </c>
      <c r="E5194" t="s">
        <v>3015</v>
      </c>
      <c r="F5194" t="s">
        <v>2194</v>
      </c>
      <c r="G5194" t="s">
        <v>47</v>
      </c>
      <c r="H5194">
        <v>57</v>
      </c>
      <c r="I5194" t="s">
        <v>60</v>
      </c>
      <c r="J5194" t="s">
        <v>61</v>
      </c>
      <c r="K5194">
        <v>13</v>
      </c>
      <c r="L5194">
        <v>4</v>
      </c>
      <c r="M5194" t="s">
        <v>58</v>
      </c>
      <c r="N5194" t="s">
        <v>1215</v>
      </c>
      <c r="O5194">
        <v>0.91800000000000004</v>
      </c>
      <c r="P5194" t="s">
        <v>139</v>
      </c>
      <c r="R5194" t="s">
        <v>78</v>
      </c>
      <c r="S5194" t="s">
        <v>54</v>
      </c>
      <c r="T5194">
        <v>1</v>
      </c>
      <c r="U5194">
        <v>2</v>
      </c>
      <c r="V5194">
        <v>2</v>
      </c>
      <c r="W5194">
        <v>0</v>
      </c>
      <c r="X5194">
        <v>1</v>
      </c>
      <c r="Y5194">
        <v>0</v>
      </c>
      <c r="Z5194">
        <v>3</v>
      </c>
      <c r="AA5194">
        <v>91</v>
      </c>
      <c r="AB5194">
        <v>84.3</v>
      </c>
      <c r="AC5194">
        <v>3.42</v>
      </c>
      <c r="AD5194">
        <v>1.71</v>
      </c>
      <c r="AE5194">
        <v>0.52800000000000002</v>
      </c>
      <c r="AF5194">
        <v>3.8330000000000002</v>
      </c>
      <c r="AG5194">
        <v>-1.2030000000000001</v>
      </c>
      <c r="AH5194">
        <v>6.0570000000000004</v>
      </c>
      <c r="AI5194">
        <v>0.43</v>
      </c>
      <c r="AJ5194">
        <v>9.5500000000000007</v>
      </c>
      <c r="AK5194">
        <v>23.8</v>
      </c>
      <c r="AL5194">
        <v>-6.1</v>
      </c>
      <c r="AM5194">
        <v>3.5</v>
      </c>
      <c r="AN5194">
        <v>177.41</v>
      </c>
      <c r="AO5194">
        <v>1894.74</v>
      </c>
      <c r="AP5194" t="s">
        <v>3068</v>
      </c>
    </row>
    <row r="5195" spans="1:42">
      <c r="A5195" t="s">
        <v>2371</v>
      </c>
      <c r="B5195" t="s">
        <v>42</v>
      </c>
      <c r="C5195" t="s">
        <v>3013</v>
      </c>
      <c r="D5195" t="s">
        <v>3014</v>
      </c>
      <c r="E5195" t="s">
        <v>3015</v>
      </c>
      <c r="F5195" t="s">
        <v>2194</v>
      </c>
      <c r="G5195" t="s">
        <v>47</v>
      </c>
      <c r="H5195">
        <v>58</v>
      </c>
      <c r="I5195" t="s">
        <v>131</v>
      </c>
      <c r="J5195" t="s">
        <v>49</v>
      </c>
      <c r="K5195">
        <v>13</v>
      </c>
      <c r="L5195">
        <v>5</v>
      </c>
      <c r="M5195" t="s">
        <v>58</v>
      </c>
      <c r="N5195" t="s">
        <v>1215</v>
      </c>
      <c r="O5195">
        <v>0.91700000000000004</v>
      </c>
      <c r="P5195" t="s">
        <v>139</v>
      </c>
      <c r="Q5195" t="s">
        <v>52</v>
      </c>
      <c r="R5195" t="s">
        <v>78</v>
      </c>
      <c r="S5195" t="s">
        <v>54</v>
      </c>
      <c r="T5195">
        <v>1</v>
      </c>
      <c r="U5195">
        <v>2</v>
      </c>
      <c r="V5195">
        <v>2</v>
      </c>
      <c r="W5195">
        <v>0</v>
      </c>
      <c r="X5195">
        <v>1</v>
      </c>
      <c r="Y5195">
        <v>0</v>
      </c>
      <c r="Z5195">
        <v>3</v>
      </c>
      <c r="AA5195">
        <v>90.8</v>
      </c>
      <c r="AB5195">
        <v>85.2</v>
      </c>
      <c r="AC5195">
        <v>3.42</v>
      </c>
      <c r="AD5195">
        <v>1.71</v>
      </c>
      <c r="AE5195">
        <v>0.68400000000000005</v>
      </c>
      <c r="AF5195">
        <v>2.7029999999999998</v>
      </c>
      <c r="AG5195">
        <v>-1.179</v>
      </c>
      <c r="AH5195">
        <v>5.9470000000000001</v>
      </c>
      <c r="AI5195">
        <v>-0.28000000000000003</v>
      </c>
      <c r="AJ5195">
        <v>8.65</v>
      </c>
      <c r="AK5195">
        <v>23.9</v>
      </c>
      <c r="AL5195">
        <v>-1.1000000000000001</v>
      </c>
      <c r="AM5195">
        <v>3.8</v>
      </c>
      <c r="AN5195">
        <v>181.83799999999999</v>
      </c>
      <c r="AO5195">
        <v>1733.04</v>
      </c>
      <c r="AP5195" t="s">
        <v>3069</v>
      </c>
    </row>
    <row r="5196" spans="1:42">
      <c r="A5196" t="s">
        <v>2371</v>
      </c>
      <c r="B5196" t="s">
        <v>42</v>
      </c>
      <c r="C5196" t="s">
        <v>3013</v>
      </c>
      <c r="D5196" t="s">
        <v>3014</v>
      </c>
      <c r="E5196" t="s">
        <v>3015</v>
      </c>
      <c r="F5196" t="s">
        <v>2194</v>
      </c>
      <c r="G5196" t="s">
        <v>47</v>
      </c>
      <c r="H5196">
        <v>61</v>
      </c>
      <c r="I5196" t="s">
        <v>56</v>
      </c>
      <c r="J5196" t="s">
        <v>57</v>
      </c>
      <c r="K5196">
        <v>15</v>
      </c>
      <c r="L5196">
        <v>1</v>
      </c>
      <c r="M5196" t="s">
        <v>84</v>
      </c>
      <c r="N5196" t="s">
        <v>1215</v>
      </c>
      <c r="O5196">
        <v>0.67200000000000004</v>
      </c>
      <c r="P5196" t="s">
        <v>71</v>
      </c>
      <c r="R5196" t="s">
        <v>2780</v>
      </c>
      <c r="S5196" t="s">
        <v>42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4</v>
      </c>
      <c r="AA5196">
        <v>88.1</v>
      </c>
      <c r="AB5196">
        <v>82.5</v>
      </c>
      <c r="AC5196">
        <v>3.53</v>
      </c>
      <c r="AD5196">
        <v>1.66</v>
      </c>
      <c r="AE5196">
        <v>1.101</v>
      </c>
      <c r="AF5196">
        <v>1.8939999999999999</v>
      </c>
      <c r="AG5196">
        <v>-1.224</v>
      </c>
      <c r="AH5196">
        <v>5.8739999999999997</v>
      </c>
      <c r="AI5196">
        <v>-0.97</v>
      </c>
      <c r="AJ5196">
        <v>5.12</v>
      </c>
      <c r="AK5196">
        <v>23.9</v>
      </c>
      <c r="AL5196">
        <v>1.5</v>
      </c>
      <c r="AM5196">
        <v>5.8</v>
      </c>
      <c r="AN5196">
        <v>190.626</v>
      </c>
      <c r="AO5196">
        <v>1010.14</v>
      </c>
      <c r="AP5196" t="s">
        <v>3072</v>
      </c>
    </row>
    <row r="5197" spans="1:42">
      <c r="A5197" t="s">
        <v>2371</v>
      </c>
      <c r="B5197" t="s">
        <v>42</v>
      </c>
      <c r="C5197" t="s">
        <v>3013</v>
      </c>
      <c r="D5197" t="s">
        <v>3014</v>
      </c>
      <c r="E5197" t="s">
        <v>3015</v>
      </c>
      <c r="F5197" t="s">
        <v>2194</v>
      </c>
      <c r="G5197" t="s">
        <v>47</v>
      </c>
      <c r="H5197">
        <v>63</v>
      </c>
      <c r="I5197" t="s">
        <v>56</v>
      </c>
      <c r="J5197" t="s">
        <v>57</v>
      </c>
      <c r="K5197">
        <v>15</v>
      </c>
      <c r="L5197">
        <v>3</v>
      </c>
      <c r="M5197" t="s">
        <v>58</v>
      </c>
      <c r="N5197" t="s">
        <v>1215</v>
      </c>
      <c r="O5197">
        <v>0.91</v>
      </c>
      <c r="P5197" t="s">
        <v>71</v>
      </c>
      <c r="R5197" t="s">
        <v>2780</v>
      </c>
      <c r="S5197" t="s">
        <v>42</v>
      </c>
      <c r="T5197">
        <v>1</v>
      </c>
      <c r="U5197">
        <v>1</v>
      </c>
      <c r="V5197">
        <v>0</v>
      </c>
      <c r="W5197">
        <v>0</v>
      </c>
      <c r="X5197">
        <v>0</v>
      </c>
      <c r="Y5197">
        <v>0</v>
      </c>
      <c r="Z5197">
        <v>4</v>
      </c>
      <c r="AA5197">
        <v>89.7</v>
      </c>
      <c r="AB5197">
        <v>83.4</v>
      </c>
      <c r="AC5197">
        <v>3.4</v>
      </c>
      <c r="AD5197">
        <v>1.58</v>
      </c>
      <c r="AE5197">
        <v>-1.9279999999999999</v>
      </c>
      <c r="AF5197">
        <v>2.887</v>
      </c>
      <c r="AG5197">
        <v>-1.8260000000000001</v>
      </c>
      <c r="AH5197">
        <v>5.9359999999999999</v>
      </c>
      <c r="AI5197">
        <v>0.87</v>
      </c>
      <c r="AJ5197">
        <v>8.69</v>
      </c>
      <c r="AK5197">
        <v>23.9</v>
      </c>
      <c r="AL5197">
        <v>-4.7</v>
      </c>
      <c r="AM5197">
        <v>4</v>
      </c>
      <c r="AN5197">
        <v>174.291</v>
      </c>
      <c r="AO5197">
        <v>1712.06</v>
      </c>
      <c r="AP5197" t="s">
        <v>3074</v>
      </c>
    </row>
    <row r="5198" spans="1:42">
      <c r="A5198" t="s">
        <v>2371</v>
      </c>
      <c r="B5198" t="s">
        <v>42</v>
      </c>
      <c r="C5198" t="s">
        <v>3013</v>
      </c>
      <c r="D5198" t="s">
        <v>3014</v>
      </c>
      <c r="E5198" t="s">
        <v>3015</v>
      </c>
      <c r="F5198" t="s">
        <v>2194</v>
      </c>
      <c r="G5198" t="s">
        <v>47</v>
      </c>
      <c r="H5198">
        <v>64</v>
      </c>
      <c r="I5198" t="s">
        <v>69</v>
      </c>
      <c r="J5198" t="s">
        <v>61</v>
      </c>
      <c r="K5198">
        <v>15</v>
      </c>
      <c r="L5198">
        <v>4</v>
      </c>
      <c r="M5198" t="s">
        <v>84</v>
      </c>
      <c r="N5198" t="s">
        <v>1215</v>
      </c>
      <c r="O5198">
        <v>0.90900000000000003</v>
      </c>
      <c r="P5198" t="s">
        <v>71</v>
      </c>
      <c r="R5198" t="s">
        <v>2780</v>
      </c>
      <c r="S5198" t="s">
        <v>42</v>
      </c>
      <c r="T5198">
        <v>2</v>
      </c>
      <c r="U5198">
        <v>1</v>
      </c>
      <c r="V5198">
        <v>0</v>
      </c>
      <c r="W5198">
        <v>0</v>
      </c>
      <c r="X5198">
        <v>0</v>
      </c>
      <c r="Y5198">
        <v>0</v>
      </c>
      <c r="Z5198">
        <v>4</v>
      </c>
      <c r="AA5198">
        <v>89.1</v>
      </c>
      <c r="AB5198">
        <v>82.9</v>
      </c>
      <c r="AC5198">
        <v>3.35</v>
      </c>
      <c r="AD5198">
        <v>1.48</v>
      </c>
      <c r="AE5198">
        <v>-7.9000000000000001E-2</v>
      </c>
      <c r="AF5198">
        <v>1.903</v>
      </c>
      <c r="AG5198">
        <v>-1.2769999999999999</v>
      </c>
      <c r="AH5198">
        <v>5.8529999999999998</v>
      </c>
      <c r="AI5198">
        <v>-1.95</v>
      </c>
      <c r="AJ5198">
        <v>4.72</v>
      </c>
      <c r="AK5198">
        <v>23.9</v>
      </c>
      <c r="AL5198">
        <v>6.2</v>
      </c>
      <c r="AM5198">
        <v>5.9</v>
      </c>
      <c r="AN5198">
        <v>202.27199999999999</v>
      </c>
      <c r="AO5198">
        <v>993.44100000000003</v>
      </c>
      <c r="AP5198" t="s">
        <v>3075</v>
      </c>
    </row>
    <row r="5199" spans="1:42">
      <c r="A5199" t="s">
        <v>2371</v>
      </c>
      <c r="B5199" t="s">
        <v>42</v>
      </c>
      <c r="C5199" t="s">
        <v>3013</v>
      </c>
      <c r="D5199" t="s">
        <v>3014</v>
      </c>
      <c r="E5199" t="s">
        <v>3015</v>
      </c>
      <c r="F5199" t="s">
        <v>2194</v>
      </c>
      <c r="G5199" t="s">
        <v>47</v>
      </c>
      <c r="H5199">
        <v>65</v>
      </c>
      <c r="I5199" t="s">
        <v>69</v>
      </c>
      <c r="J5199" t="s">
        <v>61</v>
      </c>
      <c r="K5199">
        <v>15</v>
      </c>
      <c r="L5199">
        <v>5</v>
      </c>
      <c r="M5199" t="s">
        <v>84</v>
      </c>
      <c r="N5199" t="s">
        <v>1215</v>
      </c>
      <c r="O5199">
        <v>0.84199999999999997</v>
      </c>
      <c r="P5199" t="s">
        <v>71</v>
      </c>
      <c r="R5199" t="s">
        <v>2780</v>
      </c>
      <c r="S5199" t="s">
        <v>42</v>
      </c>
      <c r="T5199">
        <v>2</v>
      </c>
      <c r="U5199">
        <v>2</v>
      </c>
      <c r="V5199">
        <v>0</v>
      </c>
      <c r="W5199">
        <v>0</v>
      </c>
      <c r="X5199">
        <v>0</v>
      </c>
      <c r="Y5199">
        <v>0</v>
      </c>
      <c r="Z5199">
        <v>4</v>
      </c>
      <c r="AA5199">
        <v>90.4</v>
      </c>
      <c r="AB5199">
        <v>83.9</v>
      </c>
      <c r="AC5199">
        <v>3.35</v>
      </c>
      <c r="AD5199">
        <v>1.48</v>
      </c>
      <c r="AE5199">
        <v>1.2889999999999999</v>
      </c>
      <c r="AF5199">
        <v>2.0089999999999999</v>
      </c>
      <c r="AG5199">
        <v>-1.0489999999999999</v>
      </c>
      <c r="AH5199">
        <v>5.8659999999999997</v>
      </c>
      <c r="AI5199">
        <v>-1.81</v>
      </c>
      <c r="AJ5199">
        <v>6.47</v>
      </c>
      <c r="AK5199">
        <v>23.8</v>
      </c>
      <c r="AL5199">
        <v>5.0999999999999996</v>
      </c>
      <c r="AM5199">
        <v>5</v>
      </c>
      <c r="AN5199">
        <v>195.51</v>
      </c>
      <c r="AO5199">
        <v>1322.08</v>
      </c>
      <c r="AP5199" t="s">
        <v>3076</v>
      </c>
    </row>
    <row r="5200" spans="1:42">
      <c r="A5200" t="s">
        <v>2371</v>
      </c>
      <c r="B5200" t="s">
        <v>42</v>
      </c>
      <c r="C5200" t="s">
        <v>3013</v>
      </c>
      <c r="D5200" t="s">
        <v>3014</v>
      </c>
      <c r="E5200" t="s">
        <v>3015</v>
      </c>
      <c r="F5200" t="s">
        <v>2194</v>
      </c>
      <c r="G5200" t="s">
        <v>47</v>
      </c>
      <c r="H5200">
        <v>66</v>
      </c>
      <c r="I5200" t="s">
        <v>131</v>
      </c>
      <c r="J5200" t="s">
        <v>49</v>
      </c>
      <c r="K5200">
        <v>16</v>
      </c>
      <c r="L5200">
        <v>1</v>
      </c>
      <c r="M5200" t="s">
        <v>58</v>
      </c>
      <c r="N5200" t="s">
        <v>1215</v>
      </c>
      <c r="O5200">
        <v>0.88</v>
      </c>
      <c r="P5200" t="s">
        <v>96</v>
      </c>
      <c r="Q5200" t="s">
        <v>52</v>
      </c>
      <c r="R5200" t="s">
        <v>75</v>
      </c>
      <c r="S5200" t="s">
        <v>42</v>
      </c>
      <c r="T5200">
        <v>0</v>
      </c>
      <c r="U5200">
        <v>0</v>
      </c>
      <c r="V5200">
        <v>1</v>
      </c>
      <c r="W5200">
        <v>0</v>
      </c>
      <c r="X5200">
        <v>0</v>
      </c>
      <c r="Y5200">
        <v>0</v>
      </c>
      <c r="Z5200">
        <v>4</v>
      </c>
      <c r="AA5200">
        <v>90.4</v>
      </c>
      <c r="AB5200">
        <v>84.4</v>
      </c>
      <c r="AC5200">
        <v>3.25</v>
      </c>
      <c r="AD5200">
        <v>1.53</v>
      </c>
      <c r="AE5200">
        <v>5.6000000000000001E-2</v>
      </c>
      <c r="AF5200">
        <v>2.988</v>
      </c>
      <c r="AG5200">
        <v>-1.2709999999999999</v>
      </c>
      <c r="AH5200">
        <v>6.0190000000000001</v>
      </c>
      <c r="AI5200">
        <v>3.49</v>
      </c>
      <c r="AJ5200">
        <v>8.8800000000000008</v>
      </c>
      <c r="AK5200">
        <v>23.9</v>
      </c>
      <c r="AL5200">
        <v>-21.5</v>
      </c>
      <c r="AM5200">
        <v>4.0999999999999996</v>
      </c>
      <c r="AN5200">
        <v>158.666</v>
      </c>
      <c r="AO5200">
        <v>1891.42</v>
      </c>
      <c r="AP5200" t="s">
        <v>3077</v>
      </c>
    </row>
    <row r="5201" spans="1:42">
      <c r="A5201" t="s">
        <v>2371</v>
      </c>
      <c r="B5201" t="s">
        <v>42</v>
      </c>
      <c r="C5201" t="s">
        <v>3013</v>
      </c>
      <c r="D5201" t="s">
        <v>3014</v>
      </c>
      <c r="E5201" t="s">
        <v>3015</v>
      </c>
      <c r="F5201" t="s">
        <v>2194</v>
      </c>
      <c r="G5201" t="s">
        <v>47</v>
      </c>
      <c r="H5201">
        <v>67</v>
      </c>
      <c r="I5201" t="s">
        <v>56</v>
      </c>
      <c r="J5201" t="s">
        <v>57</v>
      </c>
      <c r="K5201">
        <v>17</v>
      </c>
      <c r="L5201">
        <v>1</v>
      </c>
      <c r="M5201" t="s">
        <v>58</v>
      </c>
      <c r="N5201" t="s">
        <v>1215</v>
      </c>
      <c r="O5201">
        <v>0.90200000000000002</v>
      </c>
      <c r="P5201" t="s">
        <v>71</v>
      </c>
      <c r="R5201" t="s">
        <v>1230</v>
      </c>
      <c r="S5201" t="s">
        <v>42</v>
      </c>
      <c r="T5201">
        <v>0</v>
      </c>
      <c r="U5201">
        <v>0</v>
      </c>
      <c r="V5201">
        <v>1</v>
      </c>
      <c r="W5201">
        <v>0</v>
      </c>
      <c r="X5201">
        <v>0</v>
      </c>
      <c r="Y5201">
        <v>0</v>
      </c>
      <c r="Z5201">
        <v>4</v>
      </c>
      <c r="AA5201">
        <v>91.4</v>
      </c>
      <c r="AB5201">
        <v>85.1</v>
      </c>
      <c r="AC5201">
        <v>3.27</v>
      </c>
      <c r="AD5201">
        <v>1.51</v>
      </c>
      <c r="AE5201">
        <v>0.64900000000000002</v>
      </c>
      <c r="AF5201">
        <v>1.393</v>
      </c>
      <c r="AG5201">
        <v>-1.23</v>
      </c>
      <c r="AH5201">
        <v>5.851</v>
      </c>
      <c r="AI5201">
        <v>1.77</v>
      </c>
      <c r="AJ5201">
        <v>9.77</v>
      </c>
      <c r="AK5201">
        <v>23.9</v>
      </c>
      <c r="AL5201">
        <v>-14.2</v>
      </c>
      <c r="AM5201">
        <v>3.6</v>
      </c>
      <c r="AN5201">
        <v>169.77500000000001</v>
      </c>
      <c r="AO5201">
        <v>1978.52</v>
      </c>
      <c r="AP5201" t="s">
        <v>3078</v>
      </c>
    </row>
    <row r="5202" spans="1:42">
      <c r="A5202" t="s">
        <v>2371</v>
      </c>
      <c r="B5202" t="s">
        <v>42</v>
      </c>
      <c r="C5202" t="s">
        <v>3013</v>
      </c>
      <c r="D5202" t="s">
        <v>3014</v>
      </c>
      <c r="E5202" t="s">
        <v>3015</v>
      </c>
      <c r="F5202" t="s">
        <v>2194</v>
      </c>
      <c r="G5202" t="s">
        <v>47</v>
      </c>
      <c r="H5202">
        <v>68</v>
      </c>
      <c r="I5202" t="s">
        <v>60</v>
      </c>
      <c r="J5202" t="s">
        <v>61</v>
      </c>
      <c r="K5202">
        <v>17</v>
      </c>
      <c r="L5202">
        <v>2</v>
      </c>
      <c r="M5202" t="s">
        <v>58</v>
      </c>
      <c r="N5202" t="s">
        <v>1215</v>
      </c>
      <c r="O5202">
        <v>0.90200000000000002</v>
      </c>
      <c r="P5202" t="s">
        <v>71</v>
      </c>
      <c r="R5202" t="s">
        <v>1230</v>
      </c>
      <c r="S5202" t="s">
        <v>42</v>
      </c>
      <c r="T5202">
        <v>1</v>
      </c>
      <c r="U5202">
        <v>0</v>
      </c>
      <c r="V5202">
        <v>1</v>
      </c>
      <c r="W5202">
        <v>0</v>
      </c>
      <c r="X5202">
        <v>0</v>
      </c>
      <c r="Y5202">
        <v>0</v>
      </c>
      <c r="Z5202">
        <v>4</v>
      </c>
      <c r="AA5202">
        <v>90.5</v>
      </c>
      <c r="AB5202">
        <v>84.6</v>
      </c>
      <c r="AC5202">
        <v>3.27</v>
      </c>
      <c r="AD5202">
        <v>1.45</v>
      </c>
      <c r="AE5202">
        <v>0.17699999999999999</v>
      </c>
      <c r="AF5202">
        <v>3.0470000000000002</v>
      </c>
      <c r="AG5202">
        <v>-1.44</v>
      </c>
      <c r="AH5202">
        <v>5.9610000000000003</v>
      </c>
      <c r="AI5202">
        <v>2.08</v>
      </c>
      <c r="AJ5202">
        <v>8.23</v>
      </c>
      <c r="AK5202">
        <v>23.9</v>
      </c>
      <c r="AL5202">
        <v>-13.7</v>
      </c>
      <c r="AM5202">
        <v>4.0999999999999996</v>
      </c>
      <c r="AN5202">
        <v>165.905</v>
      </c>
      <c r="AO5202">
        <v>1689.88</v>
      </c>
      <c r="AP5202" t="s">
        <v>3079</v>
      </c>
    </row>
    <row r="5203" spans="1:42">
      <c r="A5203" t="s">
        <v>2371</v>
      </c>
      <c r="B5203" t="s">
        <v>42</v>
      </c>
      <c r="C5203" t="s">
        <v>3013</v>
      </c>
      <c r="D5203" t="s">
        <v>3014</v>
      </c>
      <c r="E5203" t="s">
        <v>3015</v>
      </c>
      <c r="F5203" t="s">
        <v>2194</v>
      </c>
      <c r="G5203" t="s">
        <v>47</v>
      </c>
      <c r="H5203">
        <v>69</v>
      </c>
      <c r="I5203" t="s">
        <v>56</v>
      </c>
      <c r="J5203" t="s">
        <v>57</v>
      </c>
      <c r="K5203">
        <v>17</v>
      </c>
      <c r="L5203">
        <v>3</v>
      </c>
      <c r="M5203" t="s">
        <v>58</v>
      </c>
      <c r="N5203" t="s">
        <v>1215</v>
      </c>
      <c r="O5203">
        <v>0.92400000000000004</v>
      </c>
      <c r="P5203" t="s">
        <v>71</v>
      </c>
      <c r="R5203" t="s">
        <v>1230</v>
      </c>
      <c r="S5203" t="s">
        <v>42</v>
      </c>
      <c r="T5203">
        <v>1</v>
      </c>
      <c r="U5203">
        <v>1</v>
      </c>
      <c r="V5203">
        <v>1</v>
      </c>
      <c r="W5203">
        <v>0</v>
      </c>
      <c r="X5203">
        <v>0</v>
      </c>
      <c r="Y5203">
        <v>0</v>
      </c>
      <c r="Z5203">
        <v>4</v>
      </c>
      <c r="AA5203">
        <v>90.2</v>
      </c>
      <c r="AB5203">
        <v>84.6</v>
      </c>
      <c r="AC5203">
        <v>3.27</v>
      </c>
      <c r="AD5203">
        <v>1.52</v>
      </c>
      <c r="AE5203">
        <v>-1.1120000000000001</v>
      </c>
      <c r="AF5203">
        <v>1.3839999999999999</v>
      </c>
      <c r="AG5203">
        <v>-1.4550000000000001</v>
      </c>
      <c r="AH5203">
        <v>5.8129999999999997</v>
      </c>
      <c r="AI5203">
        <v>-0.28999999999999998</v>
      </c>
      <c r="AJ5203">
        <v>10.1</v>
      </c>
      <c r="AK5203">
        <v>23.9</v>
      </c>
      <c r="AL5203">
        <v>1.3</v>
      </c>
      <c r="AM5203">
        <v>3.5</v>
      </c>
      <c r="AN5203">
        <v>181.62100000000001</v>
      </c>
      <c r="AO5203">
        <v>2006.66</v>
      </c>
      <c r="AP5203" t="s">
        <v>3080</v>
      </c>
    </row>
    <row r="5204" spans="1:42">
      <c r="A5204" t="s">
        <v>2371</v>
      </c>
      <c r="B5204" t="s">
        <v>42</v>
      </c>
      <c r="C5204" t="s">
        <v>3013</v>
      </c>
      <c r="D5204" t="s">
        <v>3014</v>
      </c>
      <c r="E5204" t="s">
        <v>3015</v>
      </c>
      <c r="F5204" t="s">
        <v>2194</v>
      </c>
      <c r="G5204" t="s">
        <v>47</v>
      </c>
      <c r="H5204">
        <v>71</v>
      </c>
      <c r="I5204" t="s">
        <v>56</v>
      </c>
      <c r="J5204" t="s">
        <v>57</v>
      </c>
      <c r="K5204">
        <v>17</v>
      </c>
      <c r="L5204">
        <v>5</v>
      </c>
      <c r="M5204" t="s">
        <v>58</v>
      </c>
      <c r="N5204" t="s">
        <v>1215</v>
      </c>
      <c r="O5204">
        <v>0.90500000000000003</v>
      </c>
      <c r="P5204" t="s">
        <v>71</v>
      </c>
      <c r="R5204" t="s">
        <v>1230</v>
      </c>
      <c r="S5204" t="s">
        <v>42</v>
      </c>
      <c r="T5204">
        <v>2</v>
      </c>
      <c r="U5204">
        <v>2</v>
      </c>
      <c r="V5204">
        <v>1</v>
      </c>
      <c r="W5204">
        <v>0</v>
      </c>
      <c r="X5204">
        <v>0</v>
      </c>
      <c r="Y5204">
        <v>0</v>
      </c>
      <c r="Z5204">
        <v>4</v>
      </c>
      <c r="AA5204">
        <v>91.1</v>
      </c>
      <c r="AB5204">
        <v>84.9</v>
      </c>
      <c r="AC5204">
        <v>3.23</v>
      </c>
      <c r="AD5204">
        <v>1.52</v>
      </c>
      <c r="AE5204">
        <v>-1.518</v>
      </c>
      <c r="AF5204">
        <v>2.0680000000000001</v>
      </c>
      <c r="AG5204">
        <v>-1.4410000000000001</v>
      </c>
      <c r="AH5204">
        <v>5.8849999999999998</v>
      </c>
      <c r="AI5204">
        <v>1.41</v>
      </c>
      <c r="AJ5204">
        <v>9.35</v>
      </c>
      <c r="AK5204">
        <v>23.9</v>
      </c>
      <c r="AL5204">
        <v>-8.5</v>
      </c>
      <c r="AM5204">
        <v>3.7</v>
      </c>
      <c r="AN5204">
        <v>171.48699999999999</v>
      </c>
      <c r="AO5204">
        <v>1883.26</v>
      </c>
      <c r="AP5204" t="s">
        <v>3082</v>
      </c>
    </row>
    <row r="5205" spans="1:42">
      <c r="A5205" t="s">
        <v>2371</v>
      </c>
      <c r="B5205" t="s">
        <v>42</v>
      </c>
      <c r="C5205" t="s">
        <v>3013</v>
      </c>
      <c r="D5205" t="s">
        <v>3014</v>
      </c>
      <c r="E5205" t="s">
        <v>3015</v>
      </c>
      <c r="F5205" t="s">
        <v>2194</v>
      </c>
      <c r="G5205" t="s">
        <v>47</v>
      </c>
      <c r="H5205">
        <v>72</v>
      </c>
      <c r="I5205" t="s">
        <v>69</v>
      </c>
      <c r="J5205" t="s">
        <v>61</v>
      </c>
      <c r="K5205">
        <v>17</v>
      </c>
      <c r="L5205">
        <v>6</v>
      </c>
      <c r="M5205" t="s">
        <v>58</v>
      </c>
      <c r="N5205" t="s">
        <v>1215</v>
      </c>
      <c r="O5205">
        <v>0.89300000000000002</v>
      </c>
      <c r="P5205" t="s">
        <v>71</v>
      </c>
      <c r="R5205" t="s">
        <v>1230</v>
      </c>
      <c r="S5205" t="s">
        <v>42</v>
      </c>
      <c r="T5205">
        <v>3</v>
      </c>
      <c r="U5205">
        <v>2</v>
      </c>
      <c r="V5205">
        <v>1</v>
      </c>
      <c r="W5205">
        <v>0</v>
      </c>
      <c r="X5205">
        <v>0</v>
      </c>
      <c r="Y5205">
        <v>0</v>
      </c>
      <c r="Z5205">
        <v>4</v>
      </c>
      <c r="AA5205">
        <v>90.8</v>
      </c>
      <c r="AB5205">
        <v>84.8</v>
      </c>
      <c r="AC5205">
        <v>3.27</v>
      </c>
      <c r="AD5205">
        <v>1.45</v>
      </c>
      <c r="AE5205">
        <v>0.83699999999999997</v>
      </c>
      <c r="AF5205">
        <v>1.35</v>
      </c>
      <c r="AG5205">
        <v>-1.3089999999999999</v>
      </c>
      <c r="AH5205">
        <v>5.782</v>
      </c>
      <c r="AI5205">
        <v>2.52</v>
      </c>
      <c r="AJ5205">
        <v>8.65</v>
      </c>
      <c r="AK5205">
        <v>23.9</v>
      </c>
      <c r="AL5205">
        <v>-16.7</v>
      </c>
      <c r="AM5205">
        <v>4.2</v>
      </c>
      <c r="AN5205">
        <v>163.80099999999999</v>
      </c>
      <c r="AO5205">
        <v>1788.53</v>
      </c>
      <c r="AP5205" t="s">
        <v>3083</v>
      </c>
    </row>
    <row r="5206" spans="1:42">
      <c r="A5206" t="s">
        <v>2371</v>
      </c>
      <c r="B5206" t="s">
        <v>42</v>
      </c>
      <c r="C5206" t="s">
        <v>3013</v>
      </c>
      <c r="D5206" t="s">
        <v>3014</v>
      </c>
      <c r="E5206" t="s">
        <v>3015</v>
      </c>
      <c r="F5206" t="s">
        <v>2194</v>
      </c>
      <c r="G5206" t="s">
        <v>47</v>
      </c>
      <c r="H5206">
        <v>78</v>
      </c>
      <c r="I5206" t="s">
        <v>56</v>
      </c>
      <c r="J5206" t="s">
        <v>57</v>
      </c>
      <c r="K5206">
        <v>19</v>
      </c>
      <c r="L5206">
        <v>2</v>
      </c>
      <c r="M5206" t="s">
        <v>84</v>
      </c>
      <c r="N5206" t="s">
        <v>1215</v>
      </c>
      <c r="O5206">
        <v>0.89900000000000002</v>
      </c>
      <c r="P5206" t="s">
        <v>74</v>
      </c>
      <c r="R5206" t="s">
        <v>116</v>
      </c>
      <c r="S5206" t="s">
        <v>42</v>
      </c>
      <c r="T5206">
        <v>0</v>
      </c>
      <c r="U5206">
        <v>1</v>
      </c>
      <c r="V5206">
        <v>0</v>
      </c>
      <c r="W5206">
        <v>0</v>
      </c>
      <c r="X5206">
        <v>0</v>
      </c>
      <c r="Y5206">
        <v>0</v>
      </c>
      <c r="Z5206">
        <v>5</v>
      </c>
      <c r="AA5206">
        <v>90</v>
      </c>
      <c r="AB5206">
        <v>82.9</v>
      </c>
      <c r="AC5206">
        <v>3.56</v>
      </c>
      <c r="AD5206">
        <v>1.66</v>
      </c>
      <c r="AE5206">
        <v>0.34200000000000003</v>
      </c>
      <c r="AF5206">
        <v>1.1910000000000001</v>
      </c>
      <c r="AG5206">
        <v>-1.234</v>
      </c>
      <c r="AH5206">
        <v>5.8280000000000003</v>
      </c>
      <c r="AI5206">
        <v>-5.51</v>
      </c>
      <c r="AJ5206">
        <v>6.72</v>
      </c>
      <c r="AK5206">
        <v>23.8</v>
      </c>
      <c r="AL5206">
        <v>20.9</v>
      </c>
      <c r="AM5206">
        <v>5.5</v>
      </c>
      <c r="AN5206">
        <v>219.173</v>
      </c>
      <c r="AO5206">
        <v>1681.13</v>
      </c>
      <c r="AP5206" t="s">
        <v>3085</v>
      </c>
    </row>
    <row r="5207" spans="1:42">
      <c r="A5207" t="s">
        <v>2371</v>
      </c>
      <c r="B5207" t="s">
        <v>42</v>
      </c>
      <c r="C5207" t="s">
        <v>3013</v>
      </c>
      <c r="D5207" t="s">
        <v>3014</v>
      </c>
      <c r="E5207" t="s">
        <v>3015</v>
      </c>
      <c r="F5207" t="s">
        <v>2194</v>
      </c>
      <c r="G5207" t="s">
        <v>47</v>
      </c>
      <c r="H5207">
        <v>79</v>
      </c>
      <c r="I5207" t="s">
        <v>48</v>
      </c>
      <c r="J5207" t="s">
        <v>49</v>
      </c>
      <c r="K5207">
        <v>19</v>
      </c>
      <c r="L5207">
        <v>3</v>
      </c>
      <c r="M5207" t="s">
        <v>80</v>
      </c>
      <c r="N5207" t="s">
        <v>1215</v>
      </c>
      <c r="O5207">
        <v>0.73199999999999998</v>
      </c>
      <c r="P5207" t="s">
        <v>74</v>
      </c>
      <c r="Q5207" t="s">
        <v>85</v>
      </c>
      <c r="R5207" t="s">
        <v>116</v>
      </c>
      <c r="S5207" t="s">
        <v>42</v>
      </c>
      <c r="T5207">
        <v>1</v>
      </c>
      <c r="U5207">
        <v>1</v>
      </c>
      <c r="V5207">
        <v>0</v>
      </c>
      <c r="W5207">
        <v>0</v>
      </c>
      <c r="X5207">
        <v>0</v>
      </c>
      <c r="Y5207">
        <v>0</v>
      </c>
      <c r="Z5207">
        <v>5</v>
      </c>
      <c r="AA5207">
        <v>84</v>
      </c>
      <c r="AB5207">
        <v>78.3</v>
      </c>
      <c r="AC5207">
        <v>3.58</v>
      </c>
      <c r="AD5207">
        <v>1.66</v>
      </c>
      <c r="AE5207">
        <v>0.69699999999999995</v>
      </c>
      <c r="AF5207">
        <v>1.946</v>
      </c>
      <c r="AG5207">
        <v>-1.079</v>
      </c>
      <c r="AH5207">
        <v>5.9640000000000004</v>
      </c>
      <c r="AI5207">
        <v>-4.84</v>
      </c>
      <c r="AJ5207">
        <v>4.8899999999999997</v>
      </c>
      <c r="AK5207">
        <v>23.9</v>
      </c>
      <c r="AL5207">
        <v>14.4</v>
      </c>
      <c r="AM5207">
        <v>6.8</v>
      </c>
      <c r="AN5207">
        <v>224.40100000000001</v>
      </c>
      <c r="AO5207">
        <v>1261.52</v>
      </c>
      <c r="AP5207" t="s">
        <v>3086</v>
      </c>
    </row>
    <row r="5208" spans="1:42">
      <c r="A5208" t="s">
        <v>2371</v>
      </c>
      <c r="B5208" t="s">
        <v>42</v>
      </c>
      <c r="C5208" t="s">
        <v>3013</v>
      </c>
      <c r="D5208" t="s">
        <v>3014</v>
      </c>
      <c r="E5208" t="s">
        <v>3015</v>
      </c>
      <c r="F5208" t="s">
        <v>2194</v>
      </c>
      <c r="G5208" t="s">
        <v>47</v>
      </c>
      <c r="H5208">
        <v>81</v>
      </c>
      <c r="I5208" t="s">
        <v>56</v>
      </c>
      <c r="J5208" t="s">
        <v>57</v>
      </c>
      <c r="K5208">
        <v>20</v>
      </c>
      <c r="L5208">
        <v>2</v>
      </c>
      <c r="M5208" t="s">
        <v>80</v>
      </c>
      <c r="N5208" t="s">
        <v>1215</v>
      </c>
      <c r="O5208">
        <v>0.78400000000000003</v>
      </c>
      <c r="P5208" t="s">
        <v>282</v>
      </c>
      <c r="R5208" t="s">
        <v>100</v>
      </c>
      <c r="S5208" t="s">
        <v>42</v>
      </c>
      <c r="T5208">
        <v>1</v>
      </c>
      <c r="U5208">
        <v>0</v>
      </c>
      <c r="V5208">
        <v>1</v>
      </c>
      <c r="W5208">
        <v>0</v>
      </c>
      <c r="X5208">
        <v>0</v>
      </c>
      <c r="Y5208">
        <v>0</v>
      </c>
      <c r="Z5208">
        <v>5</v>
      </c>
      <c r="AA5208">
        <v>84</v>
      </c>
      <c r="AB5208">
        <v>79.2</v>
      </c>
      <c r="AC5208">
        <v>2.86</v>
      </c>
      <c r="AD5208">
        <v>1.1000000000000001</v>
      </c>
      <c r="AE5208">
        <v>1.7210000000000001</v>
      </c>
      <c r="AF5208">
        <v>0.64</v>
      </c>
      <c r="AG5208">
        <v>-1.2050000000000001</v>
      </c>
      <c r="AH5208">
        <v>5.8159999999999998</v>
      </c>
      <c r="AI5208">
        <v>-4.8899999999999997</v>
      </c>
      <c r="AJ5208">
        <v>3.44</v>
      </c>
      <c r="AK5208">
        <v>23.9</v>
      </c>
      <c r="AL5208">
        <v>12.9</v>
      </c>
      <c r="AM5208">
        <v>7.4</v>
      </c>
      <c r="AN5208">
        <v>234.50200000000001</v>
      </c>
      <c r="AO5208">
        <v>1104.4100000000001</v>
      </c>
      <c r="AP5208" t="s">
        <v>3088</v>
      </c>
    </row>
    <row r="5209" spans="1:42">
      <c r="A5209" t="s">
        <v>2371</v>
      </c>
      <c r="B5209" t="s">
        <v>42</v>
      </c>
      <c r="C5209" t="s">
        <v>3013</v>
      </c>
      <c r="D5209" t="s">
        <v>3014</v>
      </c>
      <c r="E5209" t="s">
        <v>3015</v>
      </c>
      <c r="F5209" t="s">
        <v>2194</v>
      </c>
      <c r="G5209" t="s">
        <v>47</v>
      </c>
      <c r="H5209">
        <v>84</v>
      </c>
      <c r="I5209" t="s">
        <v>56</v>
      </c>
      <c r="J5209" t="s">
        <v>57</v>
      </c>
      <c r="K5209">
        <v>20</v>
      </c>
      <c r="L5209">
        <v>5</v>
      </c>
      <c r="M5209" t="s">
        <v>58</v>
      </c>
      <c r="N5209" t="s">
        <v>1215</v>
      </c>
      <c r="O5209">
        <v>0.86099999999999999</v>
      </c>
      <c r="P5209" t="s">
        <v>282</v>
      </c>
      <c r="R5209" t="s">
        <v>100</v>
      </c>
      <c r="S5209" t="s">
        <v>42</v>
      </c>
      <c r="T5209">
        <v>2</v>
      </c>
      <c r="U5209">
        <v>2</v>
      </c>
      <c r="V5209">
        <v>1</v>
      </c>
      <c r="W5209">
        <v>0</v>
      </c>
      <c r="X5209">
        <v>0</v>
      </c>
      <c r="Y5209">
        <v>0</v>
      </c>
      <c r="Z5209">
        <v>5</v>
      </c>
      <c r="AA5209">
        <v>90.5</v>
      </c>
      <c r="AB5209">
        <v>82.9</v>
      </c>
      <c r="AC5209">
        <v>3.38</v>
      </c>
      <c r="AD5209">
        <v>1.56</v>
      </c>
      <c r="AE5209">
        <v>-1.518</v>
      </c>
      <c r="AF5209">
        <v>2.9569999999999999</v>
      </c>
      <c r="AG5209">
        <v>-1.556</v>
      </c>
      <c r="AH5209">
        <v>5.9580000000000002</v>
      </c>
      <c r="AI5209">
        <v>3.57</v>
      </c>
      <c r="AJ5209">
        <v>8.2100000000000009</v>
      </c>
      <c r="AK5209">
        <v>23.8</v>
      </c>
      <c r="AL5209">
        <v>-18.100000000000001</v>
      </c>
      <c r="AM5209">
        <v>4.5</v>
      </c>
      <c r="AN5209">
        <v>156.58099999999999</v>
      </c>
      <c r="AO5209">
        <v>1740.09</v>
      </c>
      <c r="AP5209" t="s">
        <v>3091</v>
      </c>
    </row>
    <row r="5210" spans="1:42">
      <c r="A5210" t="s">
        <v>2371</v>
      </c>
      <c r="B5210" t="s">
        <v>42</v>
      </c>
      <c r="C5210" t="s">
        <v>3013</v>
      </c>
      <c r="D5210" t="s">
        <v>3014</v>
      </c>
      <c r="E5210" t="s">
        <v>3015</v>
      </c>
      <c r="F5210" t="s">
        <v>2194</v>
      </c>
      <c r="G5210" t="s">
        <v>47</v>
      </c>
      <c r="H5210">
        <v>88</v>
      </c>
      <c r="I5210" t="s">
        <v>56</v>
      </c>
      <c r="J5210" t="s">
        <v>57</v>
      </c>
      <c r="K5210">
        <v>22</v>
      </c>
      <c r="L5210">
        <v>1</v>
      </c>
      <c r="M5210" t="s">
        <v>80</v>
      </c>
      <c r="N5210" t="s">
        <v>1215</v>
      </c>
      <c r="O5210">
        <v>0.91400000000000003</v>
      </c>
      <c r="P5210" t="s">
        <v>282</v>
      </c>
      <c r="R5210" t="s">
        <v>78</v>
      </c>
      <c r="S5210" t="s">
        <v>54</v>
      </c>
      <c r="T5210">
        <v>0</v>
      </c>
      <c r="U5210">
        <v>0</v>
      </c>
      <c r="V5210">
        <v>2</v>
      </c>
      <c r="W5210">
        <v>1</v>
      </c>
      <c r="X5210">
        <v>0</v>
      </c>
      <c r="Y5210">
        <v>0</v>
      </c>
      <c r="Z5210">
        <v>5</v>
      </c>
      <c r="AA5210">
        <v>87.1</v>
      </c>
      <c r="AB5210">
        <v>81.2</v>
      </c>
      <c r="AC5210">
        <v>3.33</v>
      </c>
      <c r="AD5210">
        <v>1.71</v>
      </c>
      <c r="AE5210">
        <v>-2.1179999999999999</v>
      </c>
      <c r="AF5210">
        <v>2.7330000000000001</v>
      </c>
      <c r="AG5210">
        <v>-2.0049999999999999</v>
      </c>
      <c r="AH5210">
        <v>5.8419999999999996</v>
      </c>
      <c r="AI5210">
        <v>-4.2699999999999996</v>
      </c>
      <c r="AJ5210">
        <v>1.9</v>
      </c>
      <c r="AK5210">
        <v>23.9</v>
      </c>
      <c r="AL5210">
        <v>13.3</v>
      </c>
      <c r="AM5210">
        <v>7.3</v>
      </c>
      <c r="AN5210">
        <v>245.488</v>
      </c>
      <c r="AO5210">
        <v>890.31500000000005</v>
      </c>
      <c r="AP5210" t="s">
        <v>3095</v>
      </c>
    </row>
    <row r="5211" spans="1:42">
      <c r="A5211" t="s">
        <v>2371</v>
      </c>
      <c r="B5211" t="s">
        <v>42</v>
      </c>
      <c r="C5211" t="s">
        <v>3013</v>
      </c>
      <c r="D5211" t="s">
        <v>3014</v>
      </c>
      <c r="E5211" t="s">
        <v>3015</v>
      </c>
      <c r="F5211" t="s">
        <v>2194</v>
      </c>
      <c r="G5211" t="s">
        <v>47</v>
      </c>
      <c r="H5211">
        <v>89</v>
      </c>
      <c r="I5211" t="s">
        <v>56</v>
      </c>
      <c r="J5211" t="s">
        <v>57</v>
      </c>
      <c r="K5211">
        <v>22</v>
      </c>
      <c r="L5211">
        <v>2</v>
      </c>
      <c r="M5211" t="s">
        <v>84</v>
      </c>
      <c r="N5211" t="s">
        <v>1215</v>
      </c>
      <c r="O5211">
        <v>0.91700000000000004</v>
      </c>
      <c r="P5211" t="s">
        <v>282</v>
      </c>
      <c r="R5211" t="s">
        <v>78</v>
      </c>
      <c r="S5211" t="s">
        <v>54</v>
      </c>
      <c r="T5211">
        <v>1</v>
      </c>
      <c r="U5211">
        <v>0</v>
      </c>
      <c r="V5211">
        <v>2</v>
      </c>
      <c r="W5211">
        <v>1</v>
      </c>
      <c r="X5211">
        <v>0</v>
      </c>
      <c r="Y5211">
        <v>0</v>
      </c>
      <c r="Z5211">
        <v>5</v>
      </c>
      <c r="AA5211">
        <v>87.3</v>
      </c>
      <c r="AB5211">
        <v>80.8</v>
      </c>
      <c r="AC5211">
        <v>3.33</v>
      </c>
      <c r="AD5211">
        <v>1.63</v>
      </c>
      <c r="AE5211">
        <v>-2.0369999999999999</v>
      </c>
      <c r="AF5211">
        <v>2.4620000000000002</v>
      </c>
      <c r="AG5211">
        <v>-1.8029999999999999</v>
      </c>
      <c r="AH5211">
        <v>5.8879999999999999</v>
      </c>
      <c r="AI5211">
        <v>-2.0299999999999998</v>
      </c>
      <c r="AJ5211">
        <v>4</v>
      </c>
      <c r="AK5211">
        <v>23.8</v>
      </c>
      <c r="AL5211">
        <v>7.3</v>
      </c>
      <c r="AM5211">
        <v>6.4</v>
      </c>
      <c r="AN5211">
        <v>206.63200000000001</v>
      </c>
      <c r="AO5211">
        <v>851.92399999999998</v>
      </c>
      <c r="AP5211" t="s">
        <v>3096</v>
      </c>
    </row>
    <row r="5212" spans="1:42">
      <c r="A5212" t="s">
        <v>2371</v>
      </c>
      <c r="B5212" t="s">
        <v>42</v>
      </c>
      <c r="C5212" t="s">
        <v>3013</v>
      </c>
      <c r="D5212" t="s">
        <v>3014</v>
      </c>
      <c r="E5212" t="s">
        <v>3015</v>
      </c>
      <c r="F5212" t="s">
        <v>2194</v>
      </c>
      <c r="G5212" t="s">
        <v>47</v>
      </c>
      <c r="H5212">
        <v>90</v>
      </c>
      <c r="I5212" t="s">
        <v>56</v>
      </c>
      <c r="J5212" t="s">
        <v>57</v>
      </c>
      <c r="K5212">
        <v>22</v>
      </c>
      <c r="L5212">
        <v>3</v>
      </c>
      <c r="M5212" t="s">
        <v>84</v>
      </c>
      <c r="N5212" t="s">
        <v>1215</v>
      </c>
      <c r="O5212">
        <v>0.86099999999999999</v>
      </c>
      <c r="P5212" t="s">
        <v>282</v>
      </c>
      <c r="R5212" t="s">
        <v>78</v>
      </c>
      <c r="S5212" t="s">
        <v>54</v>
      </c>
      <c r="T5212">
        <v>2</v>
      </c>
      <c r="U5212">
        <v>0</v>
      </c>
      <c r="V5212">
        <v>2</v>
      </c>
      <c r="W5212">
        <v>1</v>
      </c>
      <c r="X5212">
        <v>0</v>
      </c>
      <c r="Y5212">
        <v>0</v>
      </c>
      <c r="Z5212">
        <v>5</v>
      </c>
      <c r="AA5212">
        <v>86.8</v>
      </c>
      <c r="AB5212">
        <v>80.599999999999994</v>
      </c>
      <c r="AC5212">
        <v>3.29</v>
      </c>
      <c r="AD5212">
        <v>1.71</v>
      </c>
      <c r="AE5212">
        <v>-1.448</v>
      </c>
      <c r="AF5212">
        <v>2.8039999999999998</v>
      </c>
      <c r="AG5212">
        <v>-1.7430000000000001</v>
      </c>
      <c r="AH5212">
        <v>5.8419999999999996</v>
      </c>
      <c r="AI5212">
        <v>-4.26</v>
      </c>
      <c r="AJ5212">
        <v>4.7</v>
      </c>
      <c r="AK5212">
        <v>23.8</v>
      </c>
      <c r="AL5212">
        <v>14.9</v>
      </c>
      <c r="AM5212">
        <v>6.3</v>
      </c>
      <c r="AN5212">
        <v>221.89099999999999</v>
      </c>
      <c r="AO5212">
        <v>1199.51</v>
      </c>
      <c r="AP5212" t="s">
        <v>3097</v>
      </c>
    </row>
    <row r="5213" spans="1:42">
      <c r="A5213" t="s">
        <v>2371</v>
      </c>
      <c r="B5213" t="s">
        <v>42</v>
      </c>
      <c r="C5213" t="s">
        <v>3013</v>
      </c>
      <c r="D5213" t="s">
        <v>3014</v>
      </c>
      <c r="E5213" t="s">
        <v>3015</v>
      </c>
      <c r="F5213" t="s">
        <v>2194</v>
      </c>
      <c r="G5213" t="s">
        <v>47</v>
      </c>
      <c r="H5213">
        <v>91</v>
      </c>
      <c r="I5213" t="s">
        <v>56</v>
      </c>
      <c r="J5213" t="s">
        <v>57</v>
      </c>
      <c r="K5213">
        <v>22</v>
      </c>
      <c r="L5213">
        <v>4</v>
      </c>
      <c r="M5213" t="s">
        <v>80</v>
      </c>
      <c r="N5213" t="s">
        <v>1215</v>
      </c>
      <c r="O5213">
        <v>0.91400000000000003</v>
      </c>
      <c r="P5213" t="s">
        <v>282</v>
      </c>
      <c r="R5213" t="s">
        <v>78</v>
      </c>
      <c r="S5213" t="s">
        <v>54</v>
      </c>
      <c r="T5213">
        <v>3</v>
      </c>
      <c r="U5213">
        <v>0</v>
      </c>
      <c r="V5213">
        <v>2</v>
      </c>
      <c r="W5213">
        <v>1</v>
      </c>
      <c r="X5213">
        <v>0</v>
      </c>
      <c r="Y5213">
        <v>0</v>
      </c>
      <c r="Z5213">
        <v>5</v>
      </c>
      <c r="AA5213">
        <v>87.9</v>
      </c>
      <c r="AB5213">
        <v>81.8</v>
      </c>
      <c r="AC5213">
        <v>3.18</v>
      </c>
      <c r="AD5213">
        <v>1.61</v>
      </c>
      <c r="AE5213">
        <v>-1.6120000000000001</v>
      </c>
      <c r="AF5213">
        <v>1.639</v>
      </c>
      <c r="AG5213">
        <v>-1.8580000000000001</v>
      </c>
      <c r="AH5213">
        <v>5.7039999999999997</v>
      </c>
      <c r="AI5213">
        <v>-4.76</v>
      </c>
      <c r="AJ5213">
        <v>2.4500000000000002</v>
      </c>
      <c r="AK5213">
        <v>23.8</v>
      </c>
      <c r="AL5213">
        <v>14.8</v>
      </c>
      <c r="AM5213">
        <v>7.2</v>
      </c>
      <c r="AN5213">
        <v>242.38200000000001</v>
      </c>
      <c r="AO5213">
        <v>1022.21</v>
      </c>
      <c r="AP5213" t="s">
        <v>3098</v>
      </c>
    </row>
    <row r="5214" spans="1:42">
      <c r="A5214" t="s">
        <v>2371</v>
      </c>
      <c r="B5214" t="s">
        <v>42</v>
      </c>
      <c r="C5214" t="s">
        <v>3013</v>
      </c>
      <c r="D5214" t="s">
        <v>3014</v>
      </c>
      <c r="E5214" t="s">
        <v>3015</v>
      </c>
      <c r="F5214" t="s">
        <v>2194</v>
      </c>
      <c r="G5214" t="s">
        <v>47</v>
      </c>
      <c r="H5214">
        <v>95</v>
      </c>
      <c r="I5214" t="s">
        <v>56</v>
      </c>
      <c r="J5214" t="s">
        <v>57</v>
      </c>
      <c r="K5214">
        <v>24</v>
      </c>
      <c r="L5214">
        <v>2</v>
      </c>
      <c r="M5214" t="s">
        <v>80</v>
      </c>
      <c r="N5214" t="s">
        <v>1215</v>
      </c>
      <c r="O5214">
        <v>0.54800000000000004</v>
      </c>
      <c r="P5214" t="s">
        <v>71</v>
      </c>
      <c r="R5214" t="s">
        <v>2780</v>
      </c>
      <c r="S5214" t="s">
        <v>42</v>
      </c>
      <c r="T5214">
        <v>0</v>
      </c>
      <c r="U5214">
        <v>1</v>
      </c>
      <c r="V5214">
        <v>0</v>
      </c>
      <c r="W5214">
        <v>0</v>
      </c>
      <c r="X5214">
        <v>0</v>
      </c>
      <c r="Y5214">
        <v>0</v>
      </c>
      <c r="Z5214">
        <v>6</v>
      </c>
      <c r="AA5214">
        <v>83.5</v>
      </c>
      <c r="AB5214">
        <v>78.2</v>
      </c>
      <c r="AC5214">
        <v>3.37</v>
      </c>
      <c r="AD5214">
        <v>1.66</v>
      </c>
      <c r="AE5214">
        <v>1.9079999999999999</v>
      </c>
      <c r="AF5214">
        <v>-0.57999999999999996</v>
      </c>
      <c r="AG5214">
        <v>-0.98099999999999998</v>
      </c>
      <c r="AH5214">
        <v>5.7350000000000003</v>
      </c>
      <c r="AI5214">
        <v>-5.91</v>
      </c>
      <c r="AJ5214">
        <v>6.33</v>
      </c>
      <c r="AK5214">
        <v>23.9</v>
      </c>
      <c r="AL5214">
        <v>17.399999999999999</v>
      </c>
      <c r="AM5214">
        <v>6.8</v>
      </c>
      <c r="AN5214">
        <v>222.828</v>
      </c>
      <c r="AO5214">
        <v>1571.18</v>
      </c>
      <c r="AP5214" t="s">
        <v>3102</v>
      </c>
    </row>
    <row r="5215" spans="1:42">
      <c r="A5215" t="s">
        <v>2371</v>
      </c>
      <c r="B5215" t="s">
        <v>42</v>
      </c>
      <c r="C5215" t="s">
        <v>3013</v>
      </c>
      <c r="D5215" t="s">
        <v>3014</v>
      </c>
      <c r="E5215" t="s">
        <v>3015</v>
      </c>
      <c r="F5215" t="s">
        <v>2194</v>
      </c>
      <c r="G5215" t="s">
        <v>47</v>
      </c>
      <c r="H5215">
        <v>96</v>
      </c>
      <c r="I5215" t="s">
        <v>69</v>
      </c>
      <c r="J5215" t="s">
        <v>61</v>
      </c>
      <c r="K5215">
        <v>24</v>
      </c>
      <c r="L5215">
        <v>3</v>
      </c>
      <c r="M5215" t="s">
        <v>80</v>
      </c>
      <c r="N5215" t="s">
        <v>1215</v>
      </c>
      <c r="O5215">
        <v>0.60799999999999998</v>
      </c>
      <c r="P5215" t="s">
        <v>71</v>
      </c>
      <c r="R5215" t="s">
        <v>2780</v>
      </c>
      <c r="S5215" t="s">
        <v>42</v>
      </c>
      <c r="T5215">
        <v>1</v>
      </c>
      <c r="U5215">
        <v>1</v>
      </c>
      <c r="V5215">
        <v>0</v>
      </c>
      <c r="W5215">
        <v>0</v>
      </c>
      <c r="X5215">
        <v>0</v>
      </c>
      <c r="Y5215">
        <v>0</v>
      </c>
      <c r="Z5215">
        <v>6</v>
      </c>
      <c r="AA5215">
        <v>83</v>
      </c>
      <c r="AB5215">
        <v>77.7</v>
      </c>
      <c r="AC5215">
        <v>3.35</v>
      </c>
      <c r="AD5215">
        <v>1.48</v>
      </c>
      <c r="AE5215">
        <v>0.108</v>
      </c>
      <c r="AF5215">
        <v>2.5259999999999998</v>
      </c>
      <c r="AG5215">
        <v>-1.2210000000000001</v>
      </c>
      <c r="AH5215">
        <v>6.056</v>
      </c>
      <c r="AI5215">
        <v>-3.68</v>
      </c>
      <c r="AJ5215">
        <v>3.09</v>
      </c>
      <c r="AK5215">
        <v>23.9</v>
      </c>
      <c r="AL5215">
        <v>10</v>
      </c>
      <c r="AM5215">
        <v>7.5</v>
      </c>
      <c r="AN5215">
        <v>229.566</v>
      </c>
      <c r="AO5215">
        <v>875.44799999999998</v>
      </c>
      <c r="AP5215" t="s">
        <v>3103</v>
      </c>
    </row>
    <row r="5216" spans="1:42">
      <c r="A5216" t="s">
        <v>2371</v>
      </c>
      <c r="B5216" t="s">
        <v>42</v>
      </c>
      <c r="C5216" t="s">
        <v>3013</v>
      </c>
      <c r="D5216" t="s">
        <v>3014</v>
      </c>
      <c r="E5216" t="s">
        <v>3015</v>
      </c>
      <c r="F5216" t="s">
        <v>2194</v>
      </c>
      <c r="G5216" t="s">
        <v>47</v>
      </c>
      <c r="H5216">
        <v>101</v>
      </c>
      <c r="I5216" t="s">
        <v>56</v>
      </c>
      <c r="J5216" t="s">
        <v>57</v>
      </c>
      <c r="K5216">
        <v>25</v>
      </c>
      <c r="L5216">
        <v>4</v>
      </c>
      <c r="M5216" t="s">
        <v>84</v>
      </c>
      <c r="N5216" t="s">
        <v>1215</v>
      </c>
      <c r="O5216">
        <v>0.78800000000000003</v>
      </c>
      <c r="P5216" t="s">
        <v>282</v>
      </c>
      <c r="R5216" t="s">
        <v>75</v>
      </c>
      <c r="S5216" t="s">
        <v>42</v>
      </c>
      <c r="T5216">
        <v>1</v>
      </c>
      <c r="U5216">
        <v>2</v>
      </c>
      <c r="V5216">
        <v>1</v>
      </c>
      <c r="W5216">
        <v>0</v>
      </c>
      <c r="X5216">
        <v>0</v>
      </c>
      <c r="Y5216">
        <v>0</v>
      </c>
      <c r="Z5216">
        <v>6</v>
      </c>
      <c r="AA5216">
        <v>84</v>
      </c>
      <c r="AB5216">
        <v>78.2</v>
      </c>
      <c r="AC5216">
        <v>3.34</v>
      </c>
      <c r="AD5216">
        <v>1.53</v>
      </c>
      <c r="AE5216">
        <v>0.59499999999999997</v>
      </c>
      <c r="AF5216">
        <v>0.91600000000000004</v>
      </c>
      <c r="AG5216">
        <v>-1.2390000000000001</v>
      </c>
      <c r="AH5216">
        <v>5.7930000000000001</v>
      </c>
      <c r="AI5216">
        <v>-1.86</v>
      </c>
      <c r="AJ5216">
        <v>3.74</v>
      </c>
      <c r="AK5216">
        <v>23.9</v>
      </c>
      <c r="AL5216">
        <v>4.2</v>
      </c>
      <c r="AM5216">
        <v>7.3</v>
      </c>
      <c r="AN5216">
        <v>206.11699999999999</v>
      </c>
      <c r="AO5216">
        <v>764.66700000000003</v>
      </c>
      <c r="AP5216" t="s">
        <v>3108</v>
      </c>
    </row>
    <row r="5217" spans="1:42">
      <c r="A5217" t="s">
        <v>2371</v>
      </c>
      <c r="B5217" t="s">
        <v>42</v>
      </c>
      <c r="C5217" t="s">
        <v>3013</v>
      </c>
      <c r="D5217" t="s">
        <v>3014</v>
      </c>
      <c r="E5217" t="s">
        <v>3015</v>
      </c>
      <c r="F5217" t="s">
        <v>2194</v>
      </c>
      <c r="G5217" t="s">
        <v>47</v>
      </c>
      <c r="H5217">
        <v>102</v>
      </c>
      <c r="I5217" t="s">
        <v>56</v>
      </c>
      <c r="J5217" t="s">
        <v>57</v>
      </c>
      <c r="K5217">
        <v>25</v>
      </c>
      <c r="L5217">
        <v>5</v>
      </c>
      <c r="M5217" t="s">
        <v>80</v>
      </c>
      <c r="N5217" t="s">
        <v>1215</v>
      </c>
      <c r="O5217">
        <v>0.84899999999999998</v>
      </c>
      <c r="P5217" t="s">
        <v>282</v>
      </c>
      <c r="R5217" t="s">
        <v>75</v>
      </c>
      <c r="S5217" t="s">
        <v>42</v>
      </c>
      <c r="T5217">
        <v>2</v>
      </c>
      <c r="U5217">
        <v>2</v>
      </c>
      <c r="V5217">
        <v>1</v>
      </c>
      <c r="W5217">
        <v>0</v>
      </c>
      <c r="X5217">
        <v>0</v>
      </c>
      <c r="Y5217">
        <v>0</v>
      </c>
      <c r="Z5217">
        <v>6</v>
      </c>
      <c r="AA5217">
        <v>85.1</v>
      </c>
      <c r="AB5217">
        <v>79.2</v>
      </c>
      <c r="AC5217">
        <v>3.35</v>
      </c>
      <c r="AD5217">
        <v>1.48</v>
      </c>
      <c r="AE5217">
        <v>0.65800000000000003</v>
      </c>
      <c r="AF5217">
        <v>0.443</v>
      </c>
      <c r="AG5217">
        <v>-1.276</v>
      </c>
      <c r="AH5217">
        <v>5.7409999999999997</v>
      </c>
      <c r="AI5217">
        <v>-5.3</v>
      </c>
      <c r="AJ5217">
        <v>4.22</v>
      </c>
      <c r="AK5217">
        <v>23.9</v>
      </c>
      <c r="AL5217">
        <v>15</v>
      </c>
      <c r="AM5217">
        <v>7.2</v>
      </c>
      <c r="AN5217">
        <v>231.11799999999999</v>
      </c>
      <c r="AO5217">
        <v>1248.93</v>
      </c>
      <c r="AP5217" t="s">
        <v>3109</v>
      </c>
    </row>
    <row r="5218" spans="1:42">
      <c r="A5218" t="s">
        <v>2371</v>
      </c>
      <c r="B5218" t="s">
        <v>42</v>
      </c>
      <c r="C5218" t="s">
        <v>3013</v>
      </c>
      <c r="D5218" t="s">
        <v>3014</v>
      </c>
      <c r="E5218" t="s">
        <v>3015</v>
      </c>
      <c r="F5218" t="s">
        <v>2194</v>
      </c>
      <c r="G5218" t="s">
        <v>47</v>
      </c>
      <c r="H5218">
        <v>105</v>
      </c>
      <c r="I5218" t="s">
        <v>60</v>
      </c>
      <c r="J5218" t="s">
        <v>61</v>
      </c>
      <c r="K5218">
        <v>26</v>
      </c>
      <c r="L5218">
        <v>2</v>
      </c>
      <c r="M5218" t="s">
        <v>58</v>
      </c>
      <c r="N5218" t="s">
        <v>1215</v>
      </c>
      <c r="O5218">
        <v>0.89</v>
      </c>
      <c r="P5218" t="s">
        <v>3111</v>
      </c>
      <c r="R5218" t="s">
        <v>1230</v>
      </c>
      <c r="S5218" t="s">
        <v>42</v>
      </c>
      <c r="T5218">
        <v>0</v>
      </c>
      <c r="U5218">
        <v>1</v>
      </c>
      <c r="V5218">
        <v>2</v>
      </c>
      <c r="W5218">
        <v>1</v>
      </c>
      <c r="X5218">
        <v>0</v>
      </c>
      <c r="Y5218">
        <v>0</v>
      </c>
      <c r="Z5218">
        <v>6</v>
      </c>
      <c r="AA5218">
        <v>87.8</v>
      </c>
      <c r="AB5218">
        <v>81.7</v>
      </c>
      <c r="AC5218">
        <v>3.27</v>
      </c>
      <c r="AD5218">
        <v>1.45</v>
      </c>
      <c r="AE5218">
        <v>-0.995</v>
      </c>
      <c r="AF5218">
        <v>1.331</v>
      </c>
      <c r="AG5218">
        <v>-1.665</v>
      </c>
      <c r="AH5218">
        <v>5.7629999999999999</v>
      </c>
      <c r="AI5218">
        <v>-0.47</v>
      </c>
      <c r="AJ5218">
        <v>5.81</v>
      </c>
      <c r="AK5218">
        <v>23.9</v>
      </c>
      <c r="AL5218">
        <v>1.1000000000000001</v>
      </c>
      <c r="AM5218">
        <v>5.7</v>
      </c>
      <c r="AN5218">
        <v>184.596</v>
      </c>
      <c r="AO5218">
        <v>1117.5899999999999</v>
      </c>
      <c r="AP5218" t="s">
        <v>3113</v>
      </c>
    </row>
    <row r="5219" spans="1:42">
      <c r="A5219" t="s">
        <v>2371</v>
      </c>
      <c r="B5219" t="s">
        <v>42</v>
      </c>
      <c r="C5219" t="s">
        <v>3013</v>
      </c>
      <c r="D5219" t="s">
        <v>3014</v>
      </c>
      <c r="E5219" t="s">
        <v>3015</v>
      </c>
      <c r="F5219" t="s">
        <v>2194</v>
      </c>
      <c r="G5219" t="s">
        <v>47</v>
      </c>
      <c r="H5219">
        <v>107</v>
      </c>
      <c r="I5219" t="s">
        <v>60</v>
      </c>
      <c r="J5219" t="s">
        <v>61</v>
      </c>
      <c r="K5219">
        <v>26</v>
      </c>
      <c r="L5219">
        <v>4</v>
      </c>
      <c r="M5219" t="s">
        <v>58</v>
      </c>
      <c r="N5219" t="s">
        <v>1215</v>
      </c>
      <c r="O5219">
        <v>0.90700000000000003</v>
      </c>
      <c r="P5219" t="s">
        <v>3111</v>
      </c>
      <c r="R5219" t="s">
        <v>1230</v>
      </c>
      <c r="S5219" t="s">
        <v>42</v>
      </c>
      <c r="T5219">
        <v>1</v>
      </c>
      <c r="U5219">
        <v>2</v>
      </c>
      <c r="V5219">
        <v>2</v>
      </c>
      <c r="W5219">
        <v>1</v>
      </c>
      <c r="X5219">
        <v>0</v>
      </c>
      <c r="Y5219">
        <v>0</v>
      </c>
      <c r="Z5219">
        <v>6</v>
      </c>
      <c r="AA5219">
        <v>88.8</v>
      </c>
      <c r="AB5219">
        <v>82.3</v>
      </c>
      <c r="AC5219">
        <v>3.27</v>
      </c>
      <c r="AD5219">
        <v>1.45</v>
      </c>
      <c r="AE5219">
        <v>-0.84</v>
      </c>
      <c r="AF5219">
        <v>2.8809999999999998</v>
      </c>
      <c r="AG5219">
        <v>-1.5129999999999999</v>
      </c>
      <c r="AH5219">
        <v>5.907</v>
      </c>
      <c r="AI5219">
        <v>0.88</v>
      </c>
      <c r="AJ5219">
        <v>7.55</v>
      </c>
      <c r="AK5219">
        <v>23.8</v>
      </c>
      <c r="AL5219">
        <v>-5.0999999999999996</v>
      </c>
      <c r="AM5219">
        <v>4.7</v>
      </c>
      <c r="AN5219">
        <v>173.40100000000001</v>
      </c>
      <c r="AO5219">
        <v>1470.82</v>
      </c>
      <c r="AP5219" t="s">
        <v>3115</v>
      </c>
    </row>
    <row r="5220" spans="1:42">
      <c r="A5220" t="s">
        <v>2371</v>
      </c>
      <c r="B5220" t="s">
        <v>42</v>
      </c>
      <c r="C5220" t="s">
        <v>3013</v>
      </c>
      <c r="D5220" t="s">
        <v>3014</v>
      </c>
      <c r="E5220" t="s">
        <v>3015</v>
      </c>
      <c r="F5220" t="s">
        <v>2194</v>
      </c>
      <c r="G5220" t="s">
        <v>47</v>
      </c>
      <c r="H5220">
        <v>110</v>
      </c>
      <c r="I5220" t="s">
        <v>544</v>
      </c>
      <c r="J5220" t="s">
        <v>61</v>
      </c>
      <c r="K5220">
        <v>26</v>
      </c>
      <c r="L5220">
        <v>7</v>
      </c>
      <c r="M5220" t="s">
        <v>58</v>
      </c>
      <c r="N5220" t="s">
        <v>1215</v>
      </c>
      <c r="O5220">
        <v>0.90200000000000002</v>
      </c>
      <c r="P5220" t="s">
        <v>3111</v>
      </c>
      <c r="R5220" t="s">
        <v>1230</v>
      </c>
      <c r="S5220" t="s">
        <v>42</v>
      </c>
      <c r="T5220">
        <v>3</v>
      </c>
      <c r="U5220">
        <v>2</v>
      </c>
      <c r="V5220">
        <v>2</v>
      </c>
      <c r="W5220">
        <v>1</v>
      </c>
      <c r="X5220">
        <v>0</v>
      </c>
      <c r="Y5220">
        <v>0</v>
      </c>
      <c r="Z5220">
        <v>6</v>
      </c>
      <c r="AA5220">
        <v>88.9</v>
      </c>
      <c r="AB5220">
        <v>83.1</v>
      </c>
      <c r="AC5220">
        <v>3.27</v>
      </c>
      <c r="AD5220">
        <v>1.45</v>
      </c>
      <c r="AE5220">
        <v>0.215</v>
      </c>
      <c r="AF5220">
        <v>2.7650000000000001</v>
      </c>
      <c r="AG5220">
        <v>-1.3939999999999999</v>
      </c>
      <c r="AH5220">
        <v>5.8949999999999996</v>
      </c>
      <c r="AI5220">
        <v>1.98</v>
      </c>
      <c r="AJ5220">
        <v>9.7200000000000006</v>
      </c>
      <c r="AK5220">
        <v>23.9</v>
      </c>
      <c r="AL5220">
        <v>-14.2</v>
      </c>
      <c r="AM5220">
        <v>3.8</v>
      </c>
      <c r="AN5220">
        <v>168.524</v>
      </c>
      <c r="AO5220">
        <v>1936.8</v>
      </c>
      <c r="AP5220" t="s">
        <v>3118</v>
      </c>
    </row>
    <row r="5221" spans="1:42">
      <c r="A5221" t="s">
        <v>2371</v>
      </c>
      <c r="B5221" t="s">
        <v>42</v>
      </c>
      <c r="C5221" t="s">
        <v>3013</v>
      </c>
      <c r="D5221" t="s">
        <v>3014</v>
      </c>
      <c r="E5221" t="s">
        <v>3015</v>
      </c>
      <c r="F5221" t="s">
        <v>2194</v>
      </c>
      <c r="G5221" t="s">
        <v>47</v>
      </c>
      <c r="H5221">
        <v>113</v>
      </c>
      <c r="I5221" t="s">
        <v>63</v>
      </c>
      <c r="J5221" t="s">
        <v>61</v>
      </c>
      <c r="K5221">
        <v>26</v>
      </c>
      <c r="L5221">
        <v>10</v>
      </c>
      <c r="M5221" t="s">
        <v>58</v>
      </c>
      <c r="N5221" t="s">
        <v>1215</v>
      </c>
      <c r="O5221">
        <v>0.89300000000000002</v>
      </c>
      <c r="P5221" t="s">
        <v>3111</v>
      </c>
      <c r="R5221" t="s">
        <v>1230</v>
      </c>
      <c r="S5221" t="s">
        <v>42</v>
      </c>
      <c r="T5221">
        <v>3</v>
      </c>
      <c r="U5221">
        <v>2</v>
      </c>
      <c r="V5221">
        <v>2</v>
      </c>
      <c r="W5221">
        <v>1</v>
      </c>
      <c r="X5221">
        <v>0</v>
      </c>
      <c r="Y5221">
        <v>0</v>
      </c>
      <c r="Z5221">
        <v>6</v>
      </c>
      <c r="AA5221">
        <v>88.6</v>
      </c>
      <c r="AB5221">
        <v>82</v>
      </c>
      <c r="AC5221">
        <v>3.23</v>
      </c>
      <c r="AD5221">
        <v>1.44</v>
      </c>
      <c r="AE5221">
        <v>-1.1970000000000001</v>
      </c>
      <c r="AF5221">
        <v>2.3340000000000001</v>
      </c>
      <c r="AG5221">
        <v>-1.651</v>
      </c>
      <c r="AH5221">
        <v>5.8780000000000001</v>
      </c>
      <c r="AI5221">
        <v>1.62</v>
      </c>
      <c r="AJ5221">
        <v>8.5500000000000007</v>
      </c>
      <c r="AK5221">
        <v>23.8</v>
      </c>
      <c r="AL5221">
        <v>-8.8000000000000007</v>
      </c>
      <c r="AM5221">
        <v>4.5</v>
      </c>
      <c r="AN5221">
        <v>169.351</v>
      </c>
      <c r="AO5221">
        <v>1673.55</v>
      </c>
      <c r="AP5221" t="s">
        <v>3121</v>
      </c>
    </row>
    <row r="5222" spans="1:42">
      <c r="A5222" t="s">
        <v>2349</v>
      </c>
      <c r="B5222" t="s">
        <v>42</v>
      </c>
      <c r="C5222" t="s">
        <v>3013</v>
      </c>
      <c r="D5222" t="s">
        <v>3014</v>
      </c>
      <c r="E5222" t="s">
        <v>3015</v>
      </c>
      <c r="F5222" t="s">
        <v>2194</v>
      </c>
      <c r="G5222" t="s">
        <v>47</v>
      </c>
      <c r="H5222">
        <v>4</v>
      </c>
      <c r="I5222" t="s">
        <v>63</v>
      </c>
      <c r="J5222" t="s">
        <v>61</v>
      </c>
      <c r="K5222">
        <v>2</v>
      </c>
      <c r="L5222">
        <v>2</v>
      </c>
      <c r="M5222" t="s">
        <v>84</v>
      </c>
      <c r="N5222" t="s">
        <v>1215</v>
      </c>
      <c r="O5222">
        <v>0.91200000000000003</v>
      </c>
      <c r="P5222" t="s">
        <v>282</v>
      </c>
      <c r="R5222" t="s">
        <v>116</v>
      </c>
      <c r="S5222" t="s">
        <v>42</v>
      </c>
      <c r="T5222">
        <v>1</v>
      </c>
      <c r="U5222">
        <v>0</v>
      </c>
      <c r="V5222">
        <v>1</v>
      </c>
      <c r="W5222">
        <v>0</v>
      </c>
      <c r="X5222">
        <v>0</v>
      </c>
      <c r="Y5222">
        <v>0</v>
      </c>
      <c r="Z5222">
        <v>7</v>
      </c>
      <c r="AA5222">
        <v>93.3</v>
      </c>
      <c r="AB5222">
        <v>86.4</v>
      </c>
      <c r="AC5222">
        <v>3.53</v>
      </c>
      <c r="AD5222">
        <v>1.55</v>
      </c>
      <c r="AE5222">
        <v>-0.81</v>
      </c>
      <c r="AF5222">
        <v>1.871</v>
      </c>
      <c r="AG5222">
        <v>-1.726</v>
      </c>
      <c r="AH5222">
        <v>6.2</v>
      </c>
      <c r="AI5222">
        <v>-0.09</v>
      </c>
      <c r="AJ5222">
        <v>8.1199999999999992</v>
      </c>
      <c r="AK5222">
        <v>23.8</v>
      </c>
      <c r="AL5222">
        <v>-1</v>
      </c>
      <c r="AM5222">
        <v>3.9</v>
      </c>
      <c r="AN5222">
        <v>180.62799999999999</v>
      </c>
      <c r="AO5222">
        <v>1644.07</v>
      </c>
      <c r="AP5222" t="s">
        <v>3123</v>
      </c>
    </row>
    <row r="5223" spans="1:42">
      <c r="A5223" t="s">
        <v>2349</v>
      </c>
      <c r="B5223" t="s">
        <v>42</v>
      </c>
      <c r="C5223" t="s">
        <v>3013</v>
      </c>
      <c r="D5223" t="s">
        <v>3014</v>
      </c>
      <c r="E5223" t="s">
        <v>3015</v>
      </c>
      <c r="F5223" t="s">
        <v>2194</v>
      </c>
      <c r="G5223" t="s">
        <v>47</v>
      </c>
      <c r="H5223">
        <v>5</v>
      </c>
      <c r="I5223" t="s">
        <v>56</v>
      </c>
      <c r="J5223" t="s">
        <v>57</v>
      </c>
      <c r="K5223">
        <v>2</v>
      </c>
      <c r="L5223">
        <v>3</v>
      </c>
      <c r="M5223" t="s">
        <v>84</v>
      </c>
      <c r="N5223" t="s">
        <v>1215</v>
      </c>
      <c r="O5223">
        <v>0.86499999999999999</v>
      </c>
      <c r="P5223" t="s">
        <v>282</v>
      </c>
      <c r="R5223" t="s">
        <v>116</v>
      </c>
      <c r="S5223" t="s">
        <v>42</v>
      </c>
      <c r="T5223">
        <v>1</v>
      </c>
      <c r="U5223">
        <v>1</v>
      </c>
      <c r="V5223">
        <v>1</v>
      </c>
      <c r="W5223">
        <v>0</v>
      </c>
      <c r="X5223">
        <v>0</v>
      </c>
      <c r="Y5223">
        <v>0</v>
      </c>
      <c r="Z5223">
        <v>7</v>
      </c>
      <c r="AA5223">
        <v>92.3</v>
      </c>
      <c r="AB5223">
        <v>85.4</v>
      </c>
      <c r="AC5223">
        <v>3.46</v>
      </c>
      <c r="AD5223">
        <v>1.59</v>
      </c>
      <c r="AE5223">
        <v>1.5640000000000001</v>
      </c>
      <c r="AF5223">
        <v>1.24</v>
      </c>
      <c r="AG5223">
        <v>-1.5509999999999999</v>
      </c>
      <c r="AH5223">
        <v>6.1379999999999999</v>
      </c>
      <c r="AI5223">
        <v>4.4400000000000004</v>
      </c>
      <c r="AJ5223">
        <v>5.38</v>
      </c>
      <c r="AK5223">
        <v>23.8</v>
      </c>
      <c r="AL5223">
        <v>-21.6</v>
      </c>
      <c r="AM5223">
        <v>5.7</v>
      </c>
      <c r="AN5223">
        <v>140.684</v>
      </c>
      <c r="AO5223">
        <v>1386.92</v>
      </c>
      <c r="AP5223" t="s">
        <v>3124</v>
      </c>
    </row>
    <row r="5224" spans="1:42">
      <c r="A5224" t="s">
        <v>2349</v>
      </c>
      <c r="B5224" t="s">
        <v>42</v>
      </c>
      <c r="C5224" t="s">
        <v>3013</v>
      </c>
      <c r="D5224" t="s">
        <v>3014</v>
      </c>
      <c r="E5224" t="s">
        <v>3015</v>
      </c>
      <c r="F5224" t="s">
        <v>2194</v>
      </c>
      <c r="G5224" t="s">
        <v>47</v>
      </c>
      <c r="H5224">
        <v>6</v>
      </c>
      <c r="I5224" t="s">
        <v>56</v>
      </c>
      <c r="J5224" t="s">
        <v>57</v>
      </c>
      <c r="K5224">
        <v>2</v>
      </c>
      <c r="L5224">
        <v>4</v>
      </c>
      <c r="M5224" t="s">
        <v>84</v>
      </c>
      <c r="N5224" t="s">
        <v>1215</v>
      </c>
      <c r="O5224">
        <v>0.82099999999999995</v>
      </c>
      <c r="P5224" t="s">
        <v>282</v>
      </c>
      <c r="R5224" t="s">
        <v>116</v>
      </c>
      <c r="S5224" t="s">
        <v>42</v>
      </c>
      <c r="T5224">
        <v>2</v>
      </c>
      <c r="U5224">
        <v>1</v>
      </c>
      <c r="V5224">
        <v>1</v>
      </c>
      <c r="W5224">
        <v>0</v>
      </c>
      <c r="X5224">
        <v>0</v>
      </c>
      <c r="Y5224">
        <v>0</v>
      </c>
      <c r="Z5224">
        <v>7</v>
      </c>
      <c r="AA5224">
        <v>91.4</v>
      </c>
      <c r="AB5224">
        <v>84.9</v>
      </c>
      <c r="AC5224">
        <v>3.49</v>
      </c>
      <c r="AD5224">
        <v>1.63</v>
      </c>
      <c r="AE5224">
        <v>1.7430000000000001</v>
      </c>
      <c r="AF5224">
        <v>1.605</v>
      </c>
      <c r="AG5224">
        <v>-1.536</v>
      </c>
      <c r="AH5224">
        <v>6.173</v>
      </c>
      <c r="AI5224">
        <v>3.35</v>
      </c>
      <c r="AJ5224">
        <v>4.93</v>
      </c>
      <c r="AK5224">
        <v>23.8</v>
      </c>
      <c r="AL5224">
        <v>-16.899999999999999</v>
      </c>
      <c r="AM5224">
        <v>5.8</v>
      </c>
      <c r="AN5224">
        <v>146.02000000000001</v>
      </c>
      <c r="AO5224">
        <v>1181.31</v>
      </c>
      <c r="AP5224" t="s">
        <v>3125</v>
      </c>
    </row>
    <row r="5225" spans="1:42">
      <c r="A5225" t="s">
        <v>2349</v>
      </c>
      <c r="B5225" t="s">
        <v>42</v>
      </c>
      <c r="C5225" t="s">
        <v>3013</v>
      </c>
      <c r="D5225" t="s">
        <v>3014</v>
      </c>
      <c r="E5225" t="s">
        <v>3015</v>
      </c>
      <c r="F5225" t="s">
        <v>2194</v>
      </c>
      <c r="G5225" t="s">
        <v>47</v>
      </c>
      <c r="H5225">
        <v>7</v>
      </c>
      <c r="I5225" t="s">
        <v>56</v>
      </c>
      <c r="J5225" t="s">
        <v>57</v>
      </c>
      <c r="K5225">
        <v>2</v>
      </c>
      <c r="L5225">
        <v>5</v>
      </c>
      <c r="M5225" t="s">
        <v>84</v>
      </c>
      <c r="N5225" t="s">
        <v>1215</v>
      </c>
      <c r="O5225">
        <v>0.81399999999999995</v>
      </c>
      <c r="P5225" t="s">
        <v>282</v>
      </c>
      <c r="R5225" t="s">
        <v>116</v>
      </c>
      <c r="S5225" t="s">
        <v>42</v>
      </c>
      <c r="T5225">
        <v>3</v>
      </c>
      <c r="U5225">
        <v>1</v>
      </c>
      <c r="V5225">
        <v>1</v>
      </c>
      <c r="W5225">
        <v>0</v>
      </c>
      <c r="X5225">
        <v>0</v>
      </c>
      <c r="Y5225">
        <v>0</v>
      </c>
      <c r="Z5225">
        <v>7</v>
      </c>
      <c r="AA5225">
        <v>91.5</v>
      </c>
      <c r="AB5225">
        <v>86</v>
      </c>
      <c r="AC5225">
        <v>3.5</v>
      </c>
      <c r="AD5225">
        <v>1.63</v>
      </c>
      <c r="AE5225">
        <v>1.631</v>
      </c>
      <c r="AF5225">
        <v>1.5269999999999999</v>
      </c>
      <c r="AG5225">
        <v>-1.5049999999999999</v>
      </c>
      <c r="AH5225">
        <v>6.1260000000000003</v>
      </c>
      <c r="AI5225">
        <v>3.22</v>
      </c>
      <c r="AJ5225">
        <v>4.6500000000000004</v>
      </c>
      <c r="AK5225">
        <v>23.9</v>
      </c>
      <c r="AL5225">
        <v>-15.9</v>
      </c>
      <c r="AM5225">
        <v>5.7</v>
      </c>
      <c r="AN5225">
        <v>145.47800000000001</v>
      </c>
      <c r="AO5225">
        <v>1137.54</v>
      </c>
      <c r="AP5225" t="s">
        <v>3126</v>
      </c>
    </row>
    <row r="5226" spans="1:42">
      <c r="A5226" t="s">
        <v>2349</v>
      </c>
      <c r="B5226" t="s">
        <v>42</v>
      </c>
      <c r="C5226" t="s">
        <v>3013</v>
      </c>
      <c r="D5226" t="s">
        <v>3014</v>
      </c>
      <c r="E5226" t="s">
        <v>3015</v>
      </c>
      <c r="F5226" t="s">
        <v>2194</v>
      </c>
      <c r="G5226" t="s">
        <v>47</v>
      </c>
      <c r="H5226">
        <v>9</v>
      </c>
      <c r="I5226" t="s">
        <v>48</v>
      </c>
      <c r="J5226" t="s">
        <v>49</v>
      </c>
      <c r="K5226">
        <v>3</v>
      </c>
      <c r="L5226">
        <v>2</v>
      </c>
      <c r="M5226" t="s">
        <v>84</v>
      </c>
      <c r="N5226" t="s">
        <v>1215</v>
      </c>
      <c r="O5226">
        <v>0.81299999999999994</v>
      </c>
      <c r="P5226" t="s">
        <v>157</v>
      </c>
      <c r="Q5226" t="s">
        <v>85</v>
      </c>
      <c r="R5226" t="s">
        <v>100</v>
      </c>
      <c r="S5226" t="s">
        <v>42</v>
      </c>
      <c r="T5226">
        <v>1</v>
      </c>
      <c r="U5226">
        <v>0</v>
      </c>
      <c r="V5226">
        <v>1</v>
      </c>
      <c r="W5226">
        <v>1</v>
      </c>
      <c r="X5226">
        <v>0</v>
      </c>
      <c r="Y5226">
        <v>0</v>
      </c>
      <c r="Z5226">
        <v>7</v>
      </c>
      <c r="AA5226">
        <v>90.1</v>
      </c>
      <c r="AB5226">
        <v>83.8</v>
      </c>
      <c r="AC5226">
        <v>3.28</v>
      </c>
      <c r="AD5226">
        <v>1.7</v>
      </c>
      <c r="AE5226">
        <v>0.24399999999999999</v>
      </c>
      <c r="AF5226">
        <v>1.6040000000000001</v>
      </c>
      <c r="AG5226">
        <v>-1.528</v>
      </c>
      <c r="AH5226">
        <v>6.18</v>
      </c>
      <c r="AI5226">
        <v>3.85</v>
      </c>
      <c r="AJ5226">
        <v>5.69</v>
      </c>
      <c r="AK5226">
        <v>23.8</v>
      </c>
      <c r="AL5226">
        <v>-17.5</v>
      </c>
      <c r="AM5226">
        <v>5.6</v>
      </c>
      <c r="AN5226">
        <v>146.14500000000001</v>
      </c>
      <c r="AO5226">
        <v>1345.32</v>
      </c>
      <c r="AP5226" t="s">
        <v>3128</v>
      </c>
    </row>
    <row r="5227" spans="1:42">
      <c r="A5227" t="s">
        <v>2349</v>
      </c>
      <c r="B5227" t="s">
        <v>42</v>
      </c>
      <c r="C5227" t="s">
        <v>3013</v>
      </c>
      <c r="D5227" t="s">
        <v>3014</v>
      </c>
      <c r="E5227" t="s">
        <v>3015</v>
      </c>
      <c r="F5227" t="s">
        <v>2194</v>
      </c>
      <c r="G5227" t="s">
        <v>47</v>
      </c>
      <c r="H5227">
        <v>10</v>
      </c>
      <c r="I5227" t="s">
        <v>63</v>
      </c>
      <c r="J5227" t="s">
        <v>61</v>
      </c>
      <c r="K5227">
        <v>4</v>
      </c>
      <c r="L5227">
        <v>1</v>
      </c>
      <c r="M5227" t="s">
        <v>84</v>
      </c>
      <c r="N5227" t="s">
        <v>1215</v>
      </c>
      <c r="O5227">
        <v>0.65100000000000002</v>
      </c>
      <c r="P5227" t="s">
        <v>65</v>
      </c>
      <c r="R5227" t="s">
        <v>97</v>
      </c>
      <c r="S5227" t="s">
        <v>42</v>
      </c>
      <c r="T5227">
        <v>0</v>
      </c>
      <c r="U5227">
        <v>0</v>
      </c>
      <c r="V5227">
        <v>2</v>
      </c>
      <c r="W5227">
        <v>1</v>
      </c>
      <c r="X5227">
        <v>0</v>
      </c>
      <c r="Y5227">
        <v>0</v>
      </c>
      <c r="Z5227">
        <v>7</v>
      </c>
      <c r="AA5227">
        <v>90.2</v>
      </c>
      <c r="AB5227">
        <v>84.3</v>
      </c>
      <c r="AC5227">
        <v>3.7</v>
      </c>
      <c r="AD5227">
        <v>1.72</v>
      </c>
      <c r="AE5227">
        <v>0.496</v>
      </c>
      <c r="AF5227">
        <v>1.9259999999999999</v>
      </c>
      <c r="AG5227">
        <v>-1.597</v>
      </c>
      <c r="AH5227">
        <v>6.2030000000000003</v>
      </c>
      <c r="AI5227">
        <v>5.64</v>
      </c>
      <c r="AJ5227">
        <v>3.66</v>
      </c>
      <c r="AK5227">
        <v>23.9</v>
      </c>
      <c r="AL5227">
        <v>-21.8</v>
      </c>
      <c r="AM5227">
        <v>6.5</v>
      </c>
      <c r="AN5227">
        <v>123.328</v>
      </c>
      <c r="AO5227">
        <v>1322.97</v>
      </c>
      <c r="AP5227" t="s">
        <v>3129</v>
      </c>
    </row>
    <row r="5228" spans="1:42">
      <c r="A5228" t="s">
        <v>2349</v>
      </c>
      <c r="B5228" t="s">
        <v>42</v>
      </c>
      <c r="C5228" t="s">
        <v>3013</v>
      </c>
      <c r="D5228" t="s">
        <v>3014</v>
      </c>
      <c r="E5228" t="s">
        <v>3015</v>
      </c>
      <c r="F5228" t="s">
        <v>2194</v>
      </c>
      <c r="G5228" t="s">
        <v>47</v>
      </c>
      <c r="H5228">
        <v>14</v>
      </c>
      <c r="I5228" t="s">
        <v>63</v>
      </c>
      <c r="J5228" t="s">
        <v>61</v>
      </c>
      <c r="K5228">
        <v>5</v>
      </c>
      <c r="L5228">
        <v>1</v>
      </c>
      <c r="M5228" t="s">
        <v>84</v>
      </c>
      <c r="N5228" t="s">
        <v>1215</v>
      </c>
      <c r="O5228">
        <v>0.89900000000000002</v>
      </c>
      <c r="P5228" t="s">
        <v>74</v>
      </c>
      <c r="R5228" t="s">
        <v>78</v>
      </c>
      <c r="S5228" t="s">
        <v>54</v>
      </c>
      <c r="T5228">
        <v>0</v>
      </c>
      <c r="U5228">
        <v>0</v>
      </c>
      <c r="V5228">
        <v>2</v>
      </c>
      <c r="W5228">
        <v>1</v>
      </c>
      <c r="X5228">
        <v>0</v>
      </c>
      <c r="Y5228">
        <v>0</v>
      </c>
      <c r="Z5228">
        <v>7</v>
      </c>
      <c r="AA5228">
        <v>91.9</v>
      </c>
      <c r="AB5228">
        <v>84.9</v>
      </c>
      <c r="AC5228">
        <v>3.33</v>
      </c>
      <c r="AD5228">
        <v>1.71</v>
      </c>
      <c r="AE5228">
        <v>-0.71399999999999997</v>
      </c>
      <c r="AF5228">
        <v>2.5630000000000002</v>
      </c>
      <c r="AG5228">
        <v>-1.452</v>
      </c>
      <c r="AH5228">
        <v>6.25</v>
      </c>
      <c r="AI5228">
        <v>-0.5</v>
      </c>
      <c r="AJ5228">
        <v>7.43</v>
      </c>
      <c r="AK5228">
        <v>23.8</v>
      </c>
      <c r="AL5228">
        <v>1.4</v>
      </c>
      <c r="AM5228">
        <v>4.4000000000000004</v>
      </c>
      <c r="AN5228">
        <v>183.821</v>
      </c>
      <c r="AO5228">
        <v>1484.18</v>
      </c>
      <c r="AP5228" t="s">
        <v>3132</v>
      </c>
    </row>
    <row r="5229" spans="1:42">
      <c r="A5229" t="s">
        <v>2349</v>
      </c>
      <c r="B5229" t="s">
        <v>42</v>
      </c>
      <c r="C5229" t="s">
        <v>3013</v>
      </c>
      <c r="D5229" t="s">
        <v>3014</v>
      </c>
      <c r="E5229" t="s">
        <v>3015</v>
      </c>
      <c r="F5229" t="s">
        <v>2194</v>
      </c>
      <c r="G5229" t="s">
        <v>47</v>
      </c>
      <c r="H5229">
        <v>16</v>
      </c>
      <c r="I5229" t="s">
        <v>60</v>
      </c>
      <c r="J5229" t="s">
        <v>61</v>
      </c>
      <c r="K5229">
        <v>5</v>
      </c>
      <c r="L5229">
        <v>3</v>
      </c>
      <c r="M5229" t="s">
        <v>84</v>
      </c>
      <c r="N5229" t="s">
        <v>1215</v>
      </c>
      <c r="O5229">
        <v>0.81699999999999995</v>
      </c>
      <c r="P5229" t="s">
        <v>74</v>
      </c>
      <c r="R5229" t="s">
        <v>78</v>
      </c>
      <c r="S5229" t="s">
        <v>54</v>
      </c>
      <c r="T5229">
        <v>0</v>
      </c>
      <c r="U5229">
        <v>2</v>
      </c>
      <c r="V5229">
        <v>2</v>
      </c>
      <c r="W5229">
        <v>1</v>
      </c>
      <c r="X5229">
        <v>0</v>
      </c>
      <c r="Y5229">
        <v>0</v>
      </c>
      <c r="Z5229">
        <v>7</v>
      </c>
      <c r="AA5229">
        <v>91</v>
      </c>
      <c r="AB5229">
        <v>83.9</v>
      </c>
      <c r="AC5229">
        <v>3.42</v>
      </c>
      <c r="AD5229">
        <v>1.71</v>
      </c>
      <c r="AE5229">
        <v>0.27900000000000003</v>
      </c>
      <c r="AF5229">
        <v>3.2949999999999999</v>
      </c>
      <c r="AG5229">
        <v>-1.5409999999999999</v>
      </c>
      <c r="AH5229">
        <v>6.3860000000000001</v>
      </c>
      <c r="AI5229">
        <v>3.78</v>
      </c>
      <c r="AJ5229">
        <v>6</v>
      </c>
      <c r="AK5229">
        <v>23.8</v>
      </c>
      <c r="AL5229">
        <v>-18.7</v>
      </c>
      <c r="AM5229">
        <v>5.3</v>
      </c>
      <c r="AN5229">
        <v>147.95699999999999</v>
      </c>
      <c r="AO5229">
        <v>1393.35</v>
      </c>
      <c r="AP5229" t="s">
        <v>3134</v>
      </c>
    </row>
    <row r="5230" spans="1:42">
      <c r="A5230" t="s">
        <v>2349</v>
      </c>
      <c r="B5230" t="s">
        <v>42</v>
      </c>
      <c r="C5230" t="s">
        <v>3013</v>
      </c>
      <c r="D5230" t="s">
        <v>3014</v>
      </c>
      <c r="E5230" t="s">
        <v>3015</v>
      </c>
      <c r="F5230" t="s">
        <v>2194</v>
      </c>
      <c r="G5230" t="s">
        <v>47</v>
      </c>
      <c r="H5230">
        <v>17</v>
      </c>
      <c r="I5230" t="s">
        <v>48</v>
      </c>
      <c r="J5230" t="s">
        <v>49</v>
      </c>
      <c r="K5230">
        <v>5</v>
      </c>
      <c r="L5230">
        <v>4</v>
      </c>
      <c r="M5230" t="s">
        <v>84</v>
      </c>
      <c r="N5230" t="s">
        <v>1215</v>
      </c>
      <c r="O5230">
        <v>0.89</v>
      </c>
      <c r="P5230" t="s">
        <v>74</v>
      </c>
      <c r="Q5230" t="s">
        <v>85</v>
      </c>
      <c r="R5230" t="s">
        <v>78</v>
      </c>
      <c r="S5230" t="s">
        <v>54</v>
      </c>
      <c r="T5230">
        <v>0</v>
      </c>
      <c r="U5230">
        <v>2</v>
      </c>
      <c r="V5230">
        <v>2</v>
      </c>
      <c r="W5230">
        <v>1</v>
      </c>
      <c r="X5230">
        <v>0</v>
      </c>
      <c r="Y5230">
        <v>0</v>
      </c>
      <c r="Z5230">
        <v>7</v>
      </c>
      <c r="AA5230">
        <v>92.8</v>
      </c>
      <c r="AB5230">
        <v>86.1</v>
      </c>
      <c r="AC5230">
        <v>3.42</v>
      </c>
      <c r="AD5230">
        <v>1.71</v>
      </c>
      <c r="AE5230">
        <v>-0.22</v>
      </c>
      <c r="AF5230">
        <v>3.3290000000000002</v>
      </c>
      <c r="AG5230">
        <v>-1.546</v>
      </c>
      <c r="AH5230">
        <v>6.3330000000000002</v>
      </c>
      <c r="AI5230">
        <v>1.66</v>
      </c>
      <c r="AJ5230">
        <v>6.37</v>
      </c>
      <c r="AK5230">
        <v>23.8</v>
      </c>
      <c r="AL5230">
        <v>-10</v>
      </c>
      <c r="AM5230">
        <v>4.5999999999999996</v>
      </c>
      <c r="AN5230">
        <v>165.48099999999999</v>
      </c>
      <c r="AO5230">
        <v>1331.58</v>
      </c>
      <c r="AP5230" t="s">
        <v>3135</v>
      </c>
    </row>
    <row r="5231" spans="1:42">
      <c r="A5231" t="s">
        <v>2319</v>
      </c>
      <c r="B5231" t="s">
        <v>42</v>
      </c>
      <c r="C5231" t="s">
        <v>3013</v>
      </c>
      <c r="D5231" t="s">
        <v>3014</v>
      </c>
      <c r="E5231" t="s">
        <v>3015</v>
      </c>
      <c r="F5231" t="s">
        <v>2194</v>
      </c>
      <c r="G5231" t="s">
        <v>47</v>
      </c>
      <c r="H5231">
        <v>1</v>
      </c>
      <c r="I5231" t="s">
        <v>48</v>
      </c>
      <c r="J5231" t="s">
        <v>49</v>
      </c>
      <c r="K5231">
        <v>1</v>
      </c>
      <c r="L5231">
        <v>1</v>
      </c>
      <c r="M5231" t="s">
        <v>84</v>
      </c>
      <c r="N5231" t="s">
        <v>1215</v>
      </c>
      <c r="O5231">
        <v>0.91300000000000003</v>
      </c>
      <c r="P5231" t="s">
        <v>51</v>
      </c>
      <c r="Q5231" t="s">
        <v>52</v>
      </c>
      <c r="R5231" t="s">
        <v>66</v>
      </c>
      <c r="S5231" t="s">
        <v>42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8</v>
      </c>
      <c r="AA5231">
        <v>92.9</v>
      </c>
      <c r="AB5231">
        <v>85.8</v>
      </c>
      <c r="AC5231">
        <v>3.31</v>
      </c>
      <c r="AD5231">
        <v>1.51</v>
      </c>
      <c r="AE5231">
        <v>-0.82699999999999996</v>
      </c>
      <c r="AF5231">
        <v>3.3149999999999999</v>
      </c>
      <c r="AG5231">
        <v>-2.165</v>
      </c>
      <c r="AH5231">
        <v>6.4770000000000003</v>
      </c>
      <c r="AI5231">
        <v>-3.54</v>
      </c>
      <c r="AJ5231">
        <v>8.9700000000000006</v>
      </c>
      <c r="AK5231">
        <v>23.8</v>
      </c>
      <c r="AL5231">
        <v>19.100000000000001</v>
      </c>
      <c r="AM5231">
        <v>3.7</v>
      </c>
      <c r="AN5231">
        <v>201.45699999999999</v>
      </c>
      <c r="AO5231">
        <v>1942.19</v>
      </c>
      <c r="AP5231" t="s">
        <v>3136</v>
      </c>
    </row>
    <row r="5232" spans="1:42">
      <c r="A5232" t="s">
        <v>2319</v>
      </c>
      <c r="B5232" t="s">
        <v>42</v>
      </c>
      <c r="C5232" t="s">
        <v>3013</v>
      </c>
      <c r="D5232" t="s">
        <v>3014</v>
      </c>
      <c r="E5232" t="s">
        <v>3015</v>
      </c>
      <c r="F5232" t="s">
        <v>2194</v>
      </c>
      <c r="G5232" t="s">
        <v>47</v>
      </c>
      <c r="H5232">
        <v>4</v>
      </c>
      <c r="I5232" t="s">
        <v>56</v>
      </c>
      <c r="J5232" t="s">
        <v>57</v>
      </c>
      <c r="K5232">
        <v>2</v>
      </c>
      <c r="L5232">
        <v>3</v>
      </c>
      <c r="M5232" t="s">
        <v>180</v>
      </c>
      <c r="N5232" t="s">
        <v>1215</v>
      </c>
      <c r="O5232">
        <v>0.65700000000000003</v>
      </c>
      <c r="P5232" t="s">
        <v>51</v>
      </c>
      <c r="R5232" t="s">
        <v>2780</v>
      </c>
      <c r="S5232" t="s">
        <v>42</v>
      </c>
      <c r="T5232">
        <v>1</v>
      </c>
      <c r="U5232">
        <v>1</v>
      </c>
      <c r="V5232">
        <v>1</v>
      </c>
      <c r="W5232">
        <v>0</v>
      </c>
      <c r="X5232">
        <v>0</v>
      </c>
      <c r="Y5232">
        <v>0</v>
      </c>
      <c r="Z5232">
        <v>8</v>
      </c>
      <c r="AA5232">
        <v>94.5</v>
      </c>
      <c r="AB5232">
        <v>87.6</v>
      </c>
      <c r="AC5232">
        <v>3.38</v>
      </c>
      <c r="AD5232">
        <v>1.66</v>
      </c>
      <c r="AE5232">
        <v>-1.151</v>
      </c>
      <c r="AF5232">
        <v>3.6850000000000001</v>
      </c>
      <c r="AG5232">
        <v>-2.4390000000000001</v>
      </c>
      <c r="AH5232">
        <v>6.3929999999999998</v>
      </c>
      <c r="AI5232">
        <v>-3.59</v>
      </c>
      <c r="AJ5232">
        <v>6.58</v>
      </c>
      <c r="AK5232">
        <v>23.8</v>
      </c>
      <c r="AL5232">
        <v>16.8</v>
      </c>
      <c r="AM5232">
        <v>4.3</v>
      </c>
      <c r="AN5232">
        <v>208.45599999999999</v>
      </c>
      <c r="AO5232">
        <v>1543.75</v>
      </c>
      <c r="AP5232" t="s">
        <v>3139</v>
      </c>
    </row>
    <row r="5233" spans="1:42">
      <c r="A5233" t="s">
        <v>2319</v>
      </c>
      <c r="B5233" t="s">
        <v>42</v>
      </c>
      <c r="C5233" t="s">
        <v>3013</v>
      </c>
      <c r="D5233" t="s">
        <v>3014</v>
      </c>
      <c r="E5233" t="s">
        <v>3015</v>
      </c>
      <c r="F5233" t="s">
        <v>2194</v>
      </c>
      <c r="G5233" t="s">
        <v>47</v>
      </c>
      <c r="H5233">
        <v>8</v>
      </c>
      <c r="I5233" t="s">
        <v>56</v>
      </c>
      <c r="J5233" t="s">
        <v>57</v>
      </c>
      <c r="K5233">
        <v>3</v>
      </c>
      <c r="L5233">
        <v>3</v>
      </c>
      <c r="M5233" t="s">
        <v>84</v>
      </c>
      <c r="N5233" t="s">
        <v>1215</v>
      </c>
      <c r="O5233">
        <v>0.93799999999999994</v>
      </c>
      <c r="P5233" t="s">
        <v>282</v>
      </c>
      <c r="R5233" t="s">
        <v>75</v>
      </c>
      <c r="S5233" t="s">
        <v>42</v>
      </c>
      <c r="T5233">
        <v>2</v>
      </c>
      <c r="U5233">
        <v>0</v>
      </c>
      <c r="V5233">
        <v>2</v>
      </c>
      <c r="W5233">
        <v>0</v>
      </c>
      <c r="X5233">
        <v>0</v>
      </c>
      <c r="Y5233">
        <v>0</v>
      </c>
      <c r="Z5233">
        <v>8</v>
      </c>
      <c r="AA5233">
        <v>93.7</v>
      </c>
      <c r="AB5233">
        <v>87.2</v>
      </c>
      <c r="AC5233">
        <v>3.34</v>
      </c>
      <c r="AD5233">
        <v>1.48</v>
      </c>
      <c r="AE5233">
        <v>0.106</v>
      </c>
      <c r="AF5233">
        <v>0.73699999999999999</v>
      </c>
      <c r="AG5233">
        <v>-2.407</v>
      </c>
      <c r="AH5233">
        <v>5.9359999999999999</v>
      </c>
      <c r="AI5233">
        <v>-3.27</v>
      </c>
      <c r="AJ5233">
        <v>8.85</v>
      </c>
      <c r="AK5233">
        <v>23.9</v>
      </c>
      <c r="AL5233">
        <v>15.3</v>
      </c>
      <c r="AM5233">
        <v>3.8</v>
      </c>
      <c r="AN5233">
        <v>200.21899999999999</v>
      </c>
      <c r="AO5233">
        <v>1920.8</v>
      </c>
      <c r="AP5233" t="s">
        <v>3143</v>
      </c>
    </row>
    <row r="5234" spans="1:42">
      <c r="A5234" t="s">
        <v>2319</v>
      </c>
      <c r="B5234" t="s">
        <v>42</v>
      </c>
      <c r="C5234" t="s">
        <v>3013</v>
      </c>
      <c r="D5234" t="s">
        <v>3014</v>
      </c>
      <c r="E5234" t="s">
        <v>3015</v>
      </c>
      <c r="F5234" t="s">
        <v>2194</v>
      </c>
      <c r="G5234" t="s">
        <v>47</v>
      </c>
      <c r="H5234">
        <v>9</v>
      </c>
      <c r="I5234" t="s">
        <v>63</v>
      </c>
      <c r="J5234" t="s">
        <v>61</v>
      </c>
      <c r="K5234">
        <v>3</v>
      </c>
      <c r="L5234">
        <v>4</v>
      </c>
      <c r="M5234" t="s">
        <v>84</v>
      </c>
      <c r="N5234" t="s">
        <v>1215</v>
      </c>
      <c r="O5234">
        <v>0.98</v>
      </c>
      <c r="P5234" t="s">
        <v>282</v>
      </c>
      <c r="R5234" t="s">
        <v>75</v>
      </c>
      <c r="S5234" t="s">
        <v>42</v>
      </c>
      <c r="T5234">
        <v>3</v>
      </c>
      <c r="U5234">
        <v>0</v>
      </c>
      <c r="V5234">
        <v>2</v>
      </c>
      <c r="W5234">
        <v>0</v>
      </c>
      <c r="X5234">
        <v>0</v>
      </c>
      <c r="Y5234">
        <v>0</v>
      </c>
      <c r="Z5234">
        <v>8</v>
      </c>
      <c r="AA5234">
        <v>91.1</v>
      </c>
      <c r="AB5234">
        <v>84</v>
      </c>
      <c r="AC5234">
        <v>3.23</v>
      </c>
      <c r="AD5234">
        <v>1.44</v>
      </c>
      <c r="AE5234">
        <v>0.495</v>
      </c>
      <c r="AF5234">
        <v>2.9369999999999998</v>
      </c>
      <c r="AG5234">
        <v>-2.0499999999999998</v>
      </c>
      <c r="AH5234">
        <v>6.4059999999999997</v>
      </c>
      <c r="AI5234">
        <v>-1.46</v>
      </c>
      <c r="AJ5234">
        <v>8.9600000000000009</v>
      </c>
      <c r="AK5234">
        <v>23.8</v>
      </c>
      <c r="AL5234">
        <v>3.8</v>
      </c>
      <c r="AM5234">
        <v>3.9</v>
      </c>
      <c r="AN5234">
        <v>189.2</v>
      </c>
      <c r="AO5234">
        <v>1785.96</v>
      </c>
      <c r="AP5234" t="s">
        <v>3144</v>
      </c>
    </row>
    <row r="5235" spans="1:42">
      <c r="A5235" t="s">
        <v>2319</v>
      </c>
      <c r="B5235" t="s">
        <v>42</v>
      </c>
      <c r="C5235" t="s">
        <v>3013</v>
      </c>
      <c r="D5235" t="s">
        <v>3014</v>
      </c>
      <c r="E5235" t="s">
        <v>3015</v>
      </c>
      <c r="F5235" t="s">
        <v>2194</v>
      </c>
      <c r="G5235" t="s">
        <v>47</v>
      </c>
      <c r="H5235">
        <v>10</v>
      </c>
      <c r="I5235" t="s">
        <v>56</v>
      </c>
      <c r="J5235" t="s">
        <v>57</v>
      </c>
      <c r="K5235">
        <v>3</v>
      </c>
      <c r="L5235">
        <v>5</v>
      </c>
      <c r="M5235" t="s">
        <v>84</v>
      </c>
      <c r="N5235" t="s">
        <v>1215</v>
      </c>
      <c r="O5235">
        <v>0.85599999999999998</v>
      </c>
      <c r="P5235" t="s">
        <v>282</v>
      </c>
      <c r="R5235" t="s">
        <v>75</v>
      </c>
      <c r="S5235" t="s">
        <v>42</v>
      </c>
      <c r="T5235">
        <v>3</v>
      </c>
      <c r="U5235">
        <v>1</v>
      </c>
      <c r="V5235">
        <v>2</v>
      </c>
      <c r="W5235">
        <v>0</v>
      </c>
      <c r="X5235">
        <v>0</v>
      </c>
      <c r="Y5235">
        <v>0</v>
      </c>
      <c r="Z5235">
        <v>8</v>
      </c>
      <c r="AA5235">
        <v>93.6</v>
      </c>
      <c r="AB5235">
        <v>86.2</v>
      </c>
      <c r="AC5235">
        <v>3.34</v>
      </c>
      <c r="AD5235">
        <v>1.53</v>
      </c>
      <c r="AE5235">
        <v>0.93</v>
      </c>
      <c r="AF5235">
        <v>1.3240000000000001</v>
      </c>
      <c r="AG5235">
        <v>-2.3319999999999999</v>
      </c>
      <c r="AH5235">
        <v>6.0330000000000004</v>
      </c>
      <c r="AI5235">
        <v>-3.67</v>
      </c>
      <c r="AJ5235">
        <v>9.2200000000000006</v>
      </c>
      <c r="AK5235">
        <v>23.8</v>
      </c>
      <c r="AL5235">
        <v>15.8</v>
      </c>
      <c r="AM5235">
        <v>3.8</v>
      </c>
      <c r="AN5235">
        <v>201.607</v>
      </c>
      <c r="AO5235">
        <v>1995.41</v>
      </c>
      <c r="AP5235" t="s">
        <v>3145</v>
      </c>
    </row>
    <row r="5236" spans="1:42">
      <c r="A5236" t="s">
        <v>2319</v>
      </c>
      <c r="B5236" t="s">
        <v>42</v>
      </c>
      <c r="C5236" t="s">
        <v>3013</v>
      </c>
      <c r="D5236" t="s">
        <v>3014</v>
      </c>
      <c r="E5236" t="s">
        <v>3015</v>
      </c>
      <c r="F5236" t="s">
        <v>2194</v>
      </c>
      <c r="G5236" t="s">
        <v>47</v>
      </c>
      <c r="H5236">
        <v>12</v>
      </c>
      <c r="I5236" t="s">
        <v>56</v>
      </c>
      <c r="J5236" t="s">
        <v>57</v>
      </c>
      <c r="K5236">
        <v>4</v>
      </c>
      <c r="L5236">
        <v>2</v>
      </c>
      <c r="M5236" t="s">
        <v>84</v>
      </c>
      <c r="N5236" t="s">
        <v>1215</v>
      </c>
      <c r="O5236">
        <v>0.98799999999999999</v>
      </c>
      <c r="P5236" t="s">
        <v>74</v>
      </c>
      <c r="R5236" t="s">
        <v>1230</v>
      </c>
      <c r="S5236" t="s">
        <v>42</v>
      </c>
      <c r="T5236">
        <v>1</v>
      </c>
      <c r="U5236">
        <v>0</v>
      </c>
      <c r="V5236">
        <v>2</v>
      </c>
      <c r="W5236">
        <v>1</v>
      </c>
      <c r="X5236">
        <v>0</v>
      </c>
      <c r="Y5236">
        <v>0</v>
      </c>
      <c r="Z5236">
        <v>8</v>
      </c>
      <c r="AA5236">
        <v>93.5</v>
      </c>
      <c r="AB5236">
        <v>87.1</v>
      </c>
      <c r="AC5236">
        <v>3.27</v>
      </c>
      <c r="AD5236">
        <v>1.51</v>
      </c>
      <c r="AE5236">
        <v>0.14599999999999999</v>
      </c>
      <c r="AF5236">
        <v>1.0940000000000001</v>
      </c>
      <c r="AG5236">
        <v>-1.9690000000000001</v>
      </c>
      <c r="AH5236">
        <v>6.157</v>
      </c>
      <c r="AI5236">
        <v>-1.39</v>
      </c>
      <c r="AJ5236">
        <v>8.01</v>
      </c>
      <c r="AK5236">
        <v>23.9</v>
      </c>
      <c r="AL5236">
        <v>4.5999999999999996</v>
      </c>
      <c r="AM5236">
        <v>4</v>
      </c>
      <c r="AN5236">
        <v>189.82900000000001</v>
      </c>
      <c r="AO5236">
        <v>1655.13</v>
      </c>
      <c r="AP5236" t="s">
        <v>3147</v>
      </c>
    </row>
    <row r="5237" spans="1:42">
      <c r="A5237" t="s">
        <v>2319</v>
      </c>
      <c r="B5237" t="s">
        <v>42</v>
      </c>
      <c r="C5237" t="s">
        <v>3013</v>
      </c>
      <c r="D5237" t="s">
        <v>3014</v>
      </c>
      <c r="E5237" t="s">
        <v>3015</v>
      </c>
      <c r="F5237" t="s">
        <v>2194</v>
      </c>
      <c r="G5237" t="s">
        <v>47</v>
      </c>
      <c r="H5237">
        <v>13</v>
      </c>
      <c r="I5237" t="s">
        <v>63</v>
      </c>
      <c r="J5237" t="s">
        <v>61</v>
      </c>
      <c r="K5237">
        <v>4</v>
      </c>
      <c r="L5237">
        <v>3</v>
      </c>
      <c r="M5237" t="s">
        <v>84</v>
      </c>
      <c r="N5237" t="s">
        <v>1215</v>
      </c>
      <c r="O5237">
        <v>0.97799999999999998</v>
      </c>
      <c r="P5237" t="s">
        <v>74</v>
      </c>
      <c r="R5237" t="s">
        <v>1230</v>
      </c>
      <c r="S5237" t="s">
        <v>42</v>
      </c>
      <c r="T5237">
        <v>2</v>
      </c>
      <c r="U5237">
        <v>0</v>
      </c>
      <c r="V5237">
        <v>2</v>
      </c>
      <c r="W5237">
        <v>1</v>
      </c>
      <c r="X5237">
        <v>0</v>
      </c>
      <c r="Y5237">
        <v>0</v>
      </c>
      <c r="Z5237">
        <v>8</v>
      </c>
      <c r="AA5237">
        <v>94.3</v>
      </c>
      <c r="AB5237">
        <v>87.2</v>
      </c>
      <c r="AC5237">
        <v>3.27</v>
      </c>
      <c r="AD5237">
        <v>1.55</v>
      </c>
      <c r="AE5237">
        <v>-0.374</v>
      </c>
      <c r="AF5237">
        <v>3.4039999999999999</v>
      </c>
      <c r="AG5237">
        <v>-2.036</v>
      </c>
      <c r="AH5237">
        <v>6.4009999999999998</v>
      </c>
      <c r="AI5237">
        <v>-1.97</v>
      </c>
      <c r="AJ5237">
        <v>9</v>
      </c>
      <c r="AK5237">
        <v>23.8</v>
      </c>
      <c r="AL5237">
        <v>9.9</v>
      </c>
      <c r="AM5237">
        <v>3.3</v>
      </c>
      <c r="AN5237">
        <v>192.316</v>
      </c>
      <c r="AO5237">
        <v>1886.94</v>
      </c>
      <c r="AP5237" t="s">
        <v>3148</v>
      </c>
    </row>
    <row r="5238" spans="1:42">
      <c r="A5238" t="s">
        <v>2319</v>
      </c>
      <c r="B5238" t="s">
        <v>42</v>
      </c>
      <c r="C5238" t="s">
        <v>3013</v>
      </c>
      <c r="D5238" t="s">
        <v>3014</v>
      </c>
      <c r="E5238" t="s">
        <v>3015</v>
      </c>
      <c r="F5238" t="s">
        <v>2194</v>
      </c>
      <c r="G5238" t="s">
        <v>47</v>
      </c>
      <c r="H5238">
        <v>14</v>
      </c>
      <c r="I5238" t="s">
        <v>63</v>
      </c>
      <c r="J5238" t="s">
        <v>61</v>
      </c>
      <c r="K5238">
        <v>4</v>
      </c>
      <c r="L5238">
        <v>4</v>
      </c>
      <c r="M5238" t="s">
        <v>84</v>
      </c>
      <c r="N5238" t="s">
        <v>1215</v>
      </c>
      <c r="O5238">
        <v>0.93700000000000006</v>
      </c>
      <c r="P5238" t="s">
        <v>74</v>
      </c>
      <c r="R5238" t="s">
        <v>1230</v>
      </c>
      <c r="S5238" t="s">
        <v>42</v>
      </c>
      <c r="T5238">
        <v>2</v>
      </c>
      <c r="U5238">
        <v>1</v>
      </c>
      <c r="V5238">
        <v>2</v>
      </c>
      <c r="W5238">
        <v>1</v>
      </c>
      <c r="X5238">
        <v>0</v>
      </c>
      <c r="Y5238">
        <v>0</v>
      </c>
      <c r="Z5238">
        <v>8</v>
      </c>
      <c r="AA5238">
        <v>94</v>
      </c>
      <c r="AB5238">
        <v>87.7</v>
      </c>
      <c r="AC5238">
        <v>3.27</v>
      </c>
      <c r="AD5238">
        <v>1.51</v>
      </c>
      <c r="AE5238">
        <v>0.51300000000000001</v>
      </c>
      <c r="AF5238">
        <v>2.472</v>
      </c>
      <c r="AG5238">
        <v>-2.0110000000000001</v>
      </c>
      <c r="AH5238">
        <v>6.2519999999999998</v>
      </c>
      <c r="AI5238">
        <v>-2.85</v>
      </c>
      <c r="AJ5238">
        <v>7.77</v>
      </c>
      <c r="AK5238">
        <v>23.9</v>
      </c>
      <c r="AL5238">
        <v>12.5</v>
      </c>
      <c r="AM5238">
        <v>3.9</v>
      </c>
      <c r="AN5238">
        <v>200.03800000000001</v>
      </c>
      <c r="AO5238">
        <v>1702.03</v>
      </c>
      <c r="AP5238" t="s">
        <v>3149</v>
      </c>
    </row>
    <row r="5239" spans="1:42">
      <c r="A5239" t="s">
        <v>2319</v>
      </c>
      <c r="B5239" t="s">
        <v>42</v>
      </c>
      <c r="C5239" t="s">
        <v>3013</v>
      </c>
      <c r="D5239" t="s">
        <v>3014</v>
      </c>
      <c r="E5239" t="s">
        <v>3015</v>
      </c>
      <c r="F5239" t="s">
        <v>2194</v>
      </c>
      <c r="G5239" t="s">
        <v>47</v>
      </c>
      <c r="H5239">
        <v>16</v>
      </c>
      <c r="I5239" t="s">
        <v>56</v>
      </c>
      <c r="J5239" t="s">
        <v>57</v>
      </c>
      <c r="K5239">
        <v>4</v>
      </c>
      <c r="L5239">
        <v>6</v>
      </c>
      <c r="M5239" t="s">
        <v>84</v>
      </c>
      <c r="N5239" t="s">
        <v>1215</v>
      </c>
      <c r="O5239">
        <v>0.99299999999999999</v>
      </c>
      <c r="P5239" t="s">
        <v>74</v>
      </c>
      <c r="R5239" t="s">
        <v>1230</v>
      </c>
      <c r="S5239" t="s">
        <v>42</v>
      </c>
      <c r="T5239">
        <v>2</v>
      </c>
      <c r="U5239">
        <v>2</v>
      </c>
      <c r="V5239">
        <v>2</v>
      </c>
      <c r="W5239">
        <v>1</v>
      </c>
      <c r="X5239">
        <v>0</v>
      </c>
      <c r="Y5239">
        <v>0</v>
      </c>
      <c r="Z5239">
        <v>8</v>
      </c>
      <c r="AA5239">
        <v>94.4</v>
      </c>
      <c r="AB5239">
        <v>87.7</v>
      </c>
      <c r="AC5239">
        <v>3.27</v>
      </c>
      <c r="AD5239">
        <v>1.59</v>
      </c>
      <c r="AE5239">
        <v>-2.282</v>
      </c>
      <c r="AF5239">
        <v>2.5019999999999998</v>
      </c>
      <c r="AG5239">
        <v>-2.0579999999999998</v>
      </c>
      <c r="AH5239">
        <v>6.21</v>
      </c>
      <c r="AI5239">
        <v>-1.1399999999999999</v>
      </c>
      <c r="AJ5239">
        <v>8.8000000000000007</v>
      </c>
      <c r="AK5239">
        <v>23.8</v>
      </c>
      <c r="AL5239">
        <v>7.8</v>
      </c>
      <c r="AM5239">
        <v>3.4</v>
      </c>
      <c r="AN5239">
        <v>187.31800000000001</v>
      </c>
      <c r="AO5239">
        <v>1826.21</v>
      </c>
      <c r="AP5239" t="s">
        <v>3151</v>
      </c>
    </row>
    <row r="5240" spans="1:42">
      <c r="A5240" t="s">
        <v>2319</v>
      </c>
      <c r="B5240" t="s">
        <v>42</v>
      </c>
      <c r="C5240" t="s">
        <v>3013</v>
      </c>
      <c r="D5240" t="s">
        <v>3014</v>
      </c>
      <c r="E5240" t="s">
        <v>3015</v>
      </c>
      <c r="F5240" t="s">
        <v>2194</v>
      </c>
      <c r="G5240" t="s">
        <v>47</v>
      </c>
      <c r="H5240">
        <v>17</v>
      </c>
      <c r="I5240" t="s">
        <v>48</v>
      </c>
      <c r="J5240" t="s">
        <v>49</v>
      </c>
      <c r="K5240">
        <v>4</v>
      </c>
      <c r="L5240">
        <v>7</v>
      </c>
      <c r="M5240" t="s">
        <v>84</v>
      </c>
      <c r="N5240" t="s">
        <v>1215</v>
      </c>
      <c r="O5240">
        <v>0.99299999999999999</v>
      </c>
      <c r="P5240" t="s">
        <v>74</v>
      </c>
      <c r="Q5240" t="s">
        <v>85</v>
      </c>
      <c r="R5240" t="s">
        <v>1230</v>
      </c>
      <c r="S5240" t="s">
        <v>42</v>
      </c>
      <c r="T5240">
        <v>3</v>
      </c>
      <c r="U5240">
        <v>2</v>
      </c>
      <c r="V5240">
        <v>2</v>
      </c>
      <c r="W5240">
        <v>1</v>
      </c>
      <c r="X5240">
        <v>0</v>
      </c>
      <c r="Y5240">
        <v>0</v>
      </c>
      <c r="Z5240">
        <v>8</v>
      </c>
      <c r="AA5240">
        <v>94.5</v>
      </c>
      <c r="AB5240">
        <v>87.8</v>
      </c>
      <c r="AC5240">
        <v>3.27</v>
      </c>
      <c r="AD5240">
        <v>1.45</v>
      </c>
      <c r="AE5240">
        <v>-0.28399999999999997</v>
      </c>
      <c r="AF5240">
        <v>1.677</v>
      </c>
      <c r="AG5240">
        <v>-1.9450000000000001</v>
      </c>
      <c r="AH5240">
        <v>6.1710000000000003</v>
      </c>
      <c r="AI5240">
        <v>-1.2</v>
      </c>
      <c r="AJ5240">
        <v>9.7100000000000009</v>
      </c>
      <c r="AK5240">
        <v>23.8</v>
      </c>
      <c r="AL5240">
        <v>5.2</v>
      </c>
      <c r="AM5240">
        <v>3.2</v>
      </c>
      <c r="AN5240">
        <v>187.01499999999999</v>
      </c>
      <c r="AO5240">
        <v>2012.02</v>
      </c>
      <c r="AP5240" t="s">
        <v>3152</v>
      </c>
    </row>
    <row r="5241" spans="1:42">
      <c r="A5241" t="s">
        <v>2500</v>
      </c>
      <c r="B5241" t="s">
        <v>42</v>
      </c>
      <c r="C5241" t="s">
        <v>3013</v>
      </c>
      <c r="D5241" t="s">
        <v>3014</v>
      </c>
      <c r="E5241" t="s">
        <v>3015</v>
      </c>
      <c r="F5241" t="s">
        <v>2194</v>
      </c>
      <c r="G5241" t="s">
        <v>47</v>
      </c>
      <c r="H5241">
        <v>12</v>
      </c>
      <c r="I5241" t="s">
        <v>56</v>
      </c>
      <c r="J5241" t="s">
        <v>57</v>
      </c>
      <c r="K5241">
        <v>3</v>
      </c>
      <c r="L5241">
        <v>4</v>
      </c>
      <c r="M5241" t="s">
        <v>58</v>
      </c>
      <c r="N5241" t="s">
        <v>1215</v>
      </c>
      <c r="O5241">
        <v>0.38300000000000001</v>
      </c>
      <c r="P5241" t="s">
        <v>74</v>
      </c>
      <c r="R5241" t="s">
        <v>100</v>
      </c>
      <c r="S5241" t="s">
        <v>42</v>
      </c>
      <c r="T5241">
        <v>1</v>
      </c>
      <c r="U5241">
        <v>2</v>
      </c>
      <c r="V5241">
        <v>2</v>
      </c>
      <c r="W5241">
        <v>0</v>
      </c>
      <c r="X5241">
        <v>0</v>
      </c>
      <c r="Y5241">
        <v>0</v>
      </c>
      <c r="Z5241">
        <v>9</v>
      </c>
      <c r="AA5241">
        <v>89.3</v>
      </c>
      <c r="AB5241">
        <v>83.3</v>
      </c>
      <c r="AC5241">
        <v>3.35</v>
      </c>
      <c r="AD5241">
        <v>1.56</v>
      </c>
      <c r="AE5241">
        <v>2.5510000000000002</v>
      </c>
      <c r="AF5241">
        <v>1.87</v>
      </c>
      <c r="AG5241">
        <v>-1.046</v>
      </c>
      <c r="AH5241">
        <v>6.0419999999999998</v>
      </c>
      <c r="AI5241">
        <v>3.67</v>
      </c>
      <c r="AJ5241">
        <v>7.13</v>
      </c>
      <c r="AK5241">
        <v>23.9</v>
      </c>
      <c r="AL5241">
        <v>-20.399999999999999</v>
      </c>
      <c r="AM5241">
        <v>5.2</v>
      </c>
      <c r="AN5241">
        <v>152.91399999999999</v>
      </c>
      <c r="AO5241">
        <v>1558.43</v>
      </c>
      <c r="AP5241" t="s">
        <v>3158</v>
      </c>
    </row>
    <row r="5242" spans="1:42">
      <c r="A5242" t="s">
        <v>2500</v>
      </c>
      <c r="B5242" t="s">
        <v>42</v>
      </c>
      <c r="C5242" t="s">
        <v>3013</v>
      </c>
      <c r="D5242" t="s">
        <v>3014</v>
      </c>
      <c r="E5242" t="s">
        <v>3015</v>
      </c>
      <c r="F5242" t="s">
        <v>2194</v>
      </c>
      <c r="G5242" t="s">
        <v>47</v>
      </c>
      <c r="H5242">
        <v>13</v>
      </c>
      <c r="I5242" t="s">
        <v>48</v>
      </c>
      <c r="J5242" t="s">
        <v>49</v>
      </c>
      <c r="K5242">
        <v>3</v>
      </c>
      <c r="L5242">
        <v>5</v>
      </c>
      <c r="M5242" t="s">
        <v>84</v>
      </c>
      <c r="N5242" t="s">
        <v>1215</v>
      </c>
      <c r="O5242">
        <v>0.59</v>
      </c>
      <c r="P5242" t="s">
        <v>74</v>
      </c>
      <c r="Q5242" t="s">
        <v>85</v>
      </c>
      <c r="R5242" t="s">
        <v>100</v>
      </c>
      <c r="S5242" t="s">
        <v>42</v>
      </c>
      <c r="T5242">
        <v>2</v>
      </c>
      <c r="U5242">
        <v>2</v>
      </c>
      <c r="V5242">
        <v>2</v>
      </c>
      <c r="W5242">
        <v>0</v>
      </c>
      <c r="X5242">
        <v>0</v>
      </c>
      <c r="Y5242">
        <v>0</v>
      </c>
      <c r="Z5242">
        <v>9</v>
      </c>
      <c r="AA5242">
        <v>90.1</v>
      </c>
      <c r="AB5242">
        <v>83.3</v>
      </c>
      <c r="AC5242">
        <v>3.28</v>
      </c>
      <c r="AD5242">
        <v>1.7</v>
      </c>
      <c r="AE5242">
        <v>-0.82699999999999996</v>
      </c>
      <c r="AF5242">
        <v>2.3490000000000002</v>
      </c>
      <c r="AG5242">
        <v>-1.649</v>
      </c>
      <c r="AH5242">
        <v>6.0170000000000003</v>
      </c>
      <c r="AI5242">
        <v>-4.9000000000000004</v>
      </c>
      <c r="AJ5242">
        <v>7.12</v>
      </c>
      <c r="AK5242">
        <v>23.8</v>
      </c>
      <c r="AL5242">
        <v>20.9</v>
      </c>
      <c r="AM5242">
        <v>5.0999999999999996</v>
      </c>
      <c r="AN5242">
        <v>214.363</v>
      </c>
      <c r="AO5242">
        <v>1686.39</v>
      </c>
      <c r="AP5242" t="s">
        <v>3159</v>
      </c>
    </row>
    <row r="5243" spans="1:42">
      <c r="A5243" t="s">
        <v>2544</v>
      </c>
      <c r="B5243" t="s">
        <v>54</v>
      </c>
      <c r="C5243" t="s">
        <v>3160</v>
      </c>
      <c r="D5243" t="s">
        <v>3014</v>
      </c>
      <c r="E5243" t="s">
        <v>3161</v>
      </c>
      <c r="F5243" t="s">
        <v>2194</v>
      </c>
      <c r="G5243" t="s">
        <v>47</v>
      </c>
      <c r="H5243">
        <v>1</v>
      </c>
      <c r="I5243" t="s">
        <v>63</v>
      </c>
      <c r="J5243" t="s">
        <v>61</v>
      </c>
      <c r="K5243">
        <v>1</v>
      </c>
      <c r="L5243">
        <v>1</v>
      </c>
      <c r="M5243" t="s">
        <v>84</v>
      </c>
      <c r="N5243" t="s">
        <v>1215</v>
      </c>
      <c r="O5243">
        <v>0.91900000000000004</v>
      </c>
      <c r="P5243" t="s">
        <v>71</v>
      </c>
      <c r="R5243" t="s">
        <v>116</v>
      </c>
      <c r="S5243" t="s">
        <v>42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1</v>
      </c>
      <c r="AA5243">
        <v>88.6</v>
      </c>
      <c r="AB5243">
        <v>81.3</v>
      </c>
      <c r="AC5243">
        <v>3.46</v>
      </c>
      <c r="AD5243">
        <v>1.66</v>
      </c>
      <c r="AE5243">
        <v>0.41799999999999998</v>
      </c>
      <c r="AF5243">
        <v>2.02</v>
      </c>
      <c r="AG5243">
        <v>1.54</v>
      </c>
      <c r="AH5243">
        <v>5.5439999999999996</v>
      </c>
      <c r="AI5243">
        <v>5.24</v>
      </c>
      <c r="AJ5243">
        <v>12.15</v>
      </c>
      <c r="AK5243">
        <v>23.8</v>
      </c>
      <c r="AL5243">
        <v>-31.4</v>
      </c>
      <c r="AM5243">
        <v>3.6</v>
      </c>
      <c r="AN5243">
        <v>156.72900000000001</v>
      </c>
      <c r="AO5243">
        <v>2517.5500000000002</v>
      </c>
      <c r="AP5243" t="s">
        <v>3162</v>
      </c>
    </row>
    <row r="5244" spans="1:42">
      <c r="A5244" t="s">
        <v>2544</v>
      </c>
      <c r="B5244" t="s">
        <v>54</v>
      </c>
      <c r="C5244" t="s">
        <v>3160</v>
      </c>
      <c r="D5244" t="s">
        <v>3014</v>
      </c>
      <c r="E5244" t="s">
        <v>3161</v>
      </c>
      <c r="F5244" t="s">
        <v>2194</v>
      </c>
      <c r="G5244" t="s">
        <v>47</v>
      </c>
      <c r="H5244">
        <v>3</v>
      </c>
      <c r="I5244" t="s">
        <v>56</v>
      </c>
      <c r="J5244" t="s">
        <v>57</v>
      </c>
      <c r="K5244">
        <v>1</v>
      </c>
      <c r="L5244">
        <v>3</v>
      </c>
      <c r="M5244" t="s">
        <v>84</v>
      </c>
      <c r="N5244" t="s">
        <v>1215</v>
      </c>
      <c r="O5244">
        <v>0.90600000000000003</v>
      </c>
      <c r="P5244" t="s">
        <v>71</v>
      </c>
      <c r="R5244" t="s">
        <v>116</v>
      </c>
      <c r="S5244" t="s">
        <v>42</v>
      </c>
      <c r="T5244">
        <v>0</v>
      </c>
      <c r="U5244">
        <v>2</v>
      </c>
      <c r="V5244">
        <v>0</v>
      </c>
      <c r="W5244">
        <v>0</v>
      </c>
      <c r="X5244">
        <v>0</v>
      </c>
      <c r="Y5244">
        <v>0</v>
      </c>
      <c r="Z5244">
        <v>1</v>
      </c>
      <c r="AA5244">
        <v>88.4</v>
      </c>
      <c r="AB5244">
        <v>80.8</v>
      </c>
      <c r="AC5244">
        <v>3.58</v>
      </c>
      <c r="AD5244">
        <v>1.7</v>
      </c>
      <c r="AE5244">
        <v>-1.623</v>
      </c>
      <c r="AF5244">
        <v>3.8610000000000002</v>
      </c>
      <c r="AG5244">
        <v>1.1559999999999999</v>
      </c>
      <c r="AH5244">
        <v>5.7229999999999999</v>
      </c>
      <c r="AI5244">
        <v>4</v>
      </c>
      <c r="AJ5244">
        <v>10.69</v>
      </c>
      <c r="AK5244">
        <v>23.8</v>
      </c>
      <c r="AL5244">
        <v>-18.7</v>
      </c>
      <c r="AM5244">
        <v>3.7</v>
      </c>
      <c r="AN5244">
        <v>159.542</v>
      </c>
      <c r="AO5244">
        <v>2163.2399999999998</v>
      </c>
      <c r="AP5244" t="s">
        <v>3164</v>
      </c>
    </row>
    <row r="5245" spans="1:42">
      <c r="A5245" t="s">
        <v>2544</v>
      </c>
      <c r="B5245" t="s">
        <v>54</v>
      </c>
      <c r="C5245" t="s">
        <v>3160</v>
      </c>
      <c r="D5245" t="s">
        <v>3014</v>
      </c>
      <c r="E5245" t="s">
        <v>3161</v>
      </c>
      <c r="F5245" t="s">
        <v>2194</v>
      </c>
      <c r="G5245" t="s">
        <v>47</v>
      </c>
      <c r="H5245">
        <v>4</v>
      </c>
      <c r="I5245" t="s">
        <v>60</v>
      </c>
      <c r="J5245" t="s">
        <v>61</v>
      </c>
      <c r="K5245">
        <v>1</v>
      </c>
      <c r="L5245">
        <v>4</v>
      </c>
      <c r="M5245" t="s">
        <v>84</v>
      </c>
      <c r="N5245" t="s">
        <v>1215</v>
      </c>
      <c r="O5245">
        <v>0.90700000000000003</v>
      </c>
      <c r="P5245" t="s">
        <v>71</v>
      </c>
      <c r="R5245" t="s">
        <v>116</v>
      </c>
      <c r="S5245" t="s">
        <v>42</v>
      </c>
      <c r="T5245">
        <v>1</v>
      </c>
      <c r="U5245">
        <v>2</v>
      </c>
      <c r="V5245">
        <v>0</v>
      </c>
      <c r="W5245">
        <v>0</v>
      </c>
      <c r="X5245">
        <v>0</v>
      </c>
      <c r="Y5245">
        <v>0</v>
      </c>
      <c r="Z5245">
        <v>1</v>
      </c>
      <c r="AA5245">
        <v>90.3</v>
      </c>
      <c r="AB5245">
        <v>82.4</v>
      </c>
      <c r="AC5245">
        <v>3.58</v>
      </c>
      <c r="AD5245">
        <v>1.66</v>
      </c>
      <c r="AE5245">
        <v>-1.4890000000000001</v>
      </c>
      <c r="AF5245">
        <v>2.3730000000000002</v>
      </c>
      <c r="AG5245">
        <v>1.0369999999999999</v>
      </c>
      <c r="AH5245">
        <v>5.5549999999999997</v>
      </c>
      <c r="AI5245">
        <v>4.6399999999999997</v>
      </c>
      <c r="AJ5245">
        <v>11.62</v>
      </c>
      <c r="AK5245">
        <v>23.7</v>
      </c>
      <c r="AL5245">
        <v>-25.5</v>
      </c>
      <c r="AM5245">
        <v>3.4</v>
      </c>
      <c r="AN5245">
        <v>158.32400000000001</v>
      </c>
      <c r="AO5245">
        <v>2412</v>
      </c>
      <c r="AP5245" t="s">
        <v>3165</v>
      </c>
    </row>
    <row r="5246" spans="1:42">
      <c r="A5246" t="s">
        <v>2544</v>
      </c>
      <c r="B5246" t="s">
        <v>54</v>
      </c>
      <c r="C5246" t="s">
        <v>3160</v>
      </c>
      <c r="D5246" t="s">
        <v>3014</v>
      </c>
      <c r="E5246" t="s">
        <v>3161</v>
      </c>
      <c r="F5246" t="s">
        <v>2194</v>
      </c>
      <c r="G5246" t="s">
        <v>47</v>
      </c>
      <c r="H5246">
        <v>6</v>
      </c>
      <c r="I5246" t="s">
        <v>56</v>
      </c>
      <c r="J5246" t="s">
        <v>57</v>
      </c>
      <c r="K5246">
        <v>2</v>
      </c>
      <c r="L5246">
        <v>1</v>
      </c>
      <c r="M5246" t="s">
        <v>58</v>
      </c>
      <c r="N5246" t="s">
        <v>1215</v>
      </c>
      <c r="O5246">
        <v>0.76800000000000002</v>
      </c>
      <c r="P5246" t="s">
        <v>71</v>
      </c>
      <c r="R5246" t="s">
        <v>100</v>
      </c>
      <c r="S5246" t="s">
        <v>42</v>
      </c>
      <c r="T5246">
        <v>0</v>
      </c>
      <c r="U5246">
        <v>0</v>
      </c>
      <c r="V5246">
        <v>1</v>
      </c>
      <c r="W5246">
        <v>0</v>
      </c>
      <c r="X5246">
        <v>0</v>
      </c>
      <c r="Y5246">
        <v>0</v>
      </c>
      <c r="Z5246">
        <v>1</v>
      </c>
      <c r="AA5246">
        <v>89.4</v>
      </c>
      <c r="AB5246">
        <v>82.2</v>
      </c>
      <c r="AC5246">
        <v>3.27</v>
      </c>
      <c r="AD5246">
        <v>1.56</v>
      </c>
      <c r="AE5246">
        <v>1.0509999999999999</v>
      </c>
      <c r="AF5246">
        <v>3.86</v>
      </c>
      <c r="AG5246">
        <v>1.526</v>
      </c>
      <c r="AH5246">
        <v>5.7050000000000001</v>
      </c>
      <c r="AI5246">
        <v>1.96</v>
      </c>
      <c r="AJ5246">
        <v>10.01</v>
      </c>
      <c r="AK5246">
        <v>23.8</v>
      </c>
      <c r="AL5246">
        <v>-11.3</v>
      </c>
      <c r="AM5246">
        <v>3.6</v>
      </c>
      <c r="AN5246">
        <v>168.976</v>
      </c>
      <c r="AO5246">
        <v>1970.6</v>
      </c>
      <c r="AP5246" t="s">
        <v>3167</v>
      </c>
    </row>
    <row r="5247" spans="1:42">
      <c r="A5247" t="s">
        <v>2544</v>
      </c>
      <c r="B5247" t="s">
        <v>54</v>
      </c>
      <c r="C5247" t="s">
        <v>3160</v>
      </c>
      <c r="D5247" t="s">
        <v>3014</v>
      </c>
      <c r="E5247" t="s">
        <v>3161</v>
      </c>
      <c r="F5247" t="s">
        <v>2194</v>
      </c>
      <c r="G5247" t="s">
        <v>47</v>
      </c>
      <c r="H5247">
        <v>7</v>
      </c>
      <c r="I5247" t="s">
        <v>63</v>
      </c>
      <c r="J5247" t="s">
        <v>61</v>
      </c>
      <c r="K5247">
        <v>2</v>
      </c>
      <c r="L5247">
        <v>2</v>
      </c>
      <c r="M5247" t="s">
        <v>84</v>
      </c>
      <c r="N5247" t="s">
        <v>1215</v>
      </c>
      <c r="O5247">
        <v>0.90200000000000002</v>
      </c>
      <c r="P5247" t="s">
        <v>71</v>
      </c>
      <c r="R5247" t="s">
        <v>100</v>
      </c>
      <c r="S5247" t="s">
        <v>42</v>
      </c>
      <c r="T5247">
        <v>1</v>
      </c>
      <c r="U5247">
        <v>0</v>
      </c>
      <c r="V5247">
        <v>1</v>
      </c>
      <c r="W5247">
        <v>0</v>
      </c>
      <c r="X5247">
        <v>0</v>
      </c>
      <c r="Y5247">
        <v>0</v>
      </c>
      <c r="Z5247">
        <v>1</v>
      </c>
      <c r="AA5247">
        <v>89.4</v>
      </c>
      <c r="AB5247">
        <v>82.2</v>
      </c>
      <c r="AC5247">
        <v>3.42</v>
      </c>
      <c r="AD5247">
        <v>1.67</v>
      </c>
      <c r="AE5247">
        <v>0.41299999999999998</v>
      </c>
      <c r="AF5247">
        <v>2.5720000000000001</v>
      </c>
      <c r="AG5247">
        <v>1.5289999999999999</v>
      </c>
      <c r="AH5247">
        <v>5.476</v>
      </c>
      <c r="AI5247">
        <v>3.04</v>
      </c>
      <c r="AJ5247">
        <v>8.84</v>
      </c>
      <c r="AK5247">
        <v>23.8</v>
      </c>
      <c r="AL5247">
        <v>-14.1</v>
      </c>
      <c r="AM5247">
        <v>4.3</v>
      </c>
      <c r="AN5247">
        <v>161.119</v>
      </c>
      <c r="AO5247">
        <v>1802.12</v>
      </c>
      <c r="AP5247" t="s">
        <v>3168</v>
      </c>
    </row>
    <row r="5248" spans="1:42">
      <c r="A5248" t="s">
        <v>2544</v>
      </c>
      <c r="B5248" t="s">
        <v>54</v>
      </c>
      <c r="C5248" t="s">
        <v>3160</v>
      </c>
      <c r="D5248" t="s">
        <v>3014</v>
      </c>
      <c r="E5248" t="s">
        <v>3161</v>
      </c>
      <c r="F5248" t="s">
        <v>2194</v>
      </c>
      <c r="G5248" t="s">
        <v>47</v>
      </c>
      <c r="H5248">
        <v>9</v>
      </c>
      <c r="I5248" t="s">
        <v>69</v>
      </c>
      <c r="J5248" t="s">
        <v>61</v>
      </c>
      <c r="K5248">
        <v>2</v>
      </c>
      <c r="L5248">
        <v>4</v>
      </c>
      <c r="M5248" t="s">
        <v>84</v>
      </c>
      <c r="N5248" t="s">
        <v>1215</v>
      </c>
      <c r="O5248">
        <v>0.90500000000000003</v>
      </c>
      <c r="P5248" t="s">
        <v>71</v>
      </c>
      <c r="R5248" t="s">
        <v>100</v>
      </c>
      <c r="S5248" t="s">
        <v>42</v>
      </c>
      <c r="T5248">
        <v>1</v>
      </c>
      <c r="U5248">
        <v>2</v>
      </c>
      <c r="V5248">
        <v>1</v>
      </c>
      <c r="W5248">
        <v>0</v>
      </c>
      <c r="X5248">
        <v>0</v>
      </c>
      <c r="Y5248">
        <v>0</v>
      </c>
      <c r="Z5248">
        <v>1</v>
      </c>
      <c r="AA5248">
        <v>89.2</v>
      </c>
      <c r="AB5248">
        <v>82.2</v>
      </c>
      <c r="AC5248">
        <v>3.28</v>
      </c>
      <c r="AD5248">
        <v>1.7</v>
      </c>
      <c r="AE5248">
        <v>-0.749</v>
      </c>
      <c r="AF5248">
        <v>3.9289999999999998</v>
      </c>
      <c r="AG5248">
        <v>1.224</v>
      </c>
      <c r="AH5248">
        <v>5.7060000000000004</v>
      </c>
      <c r="AI5248">
        <v>3.57</v>
      </c>
      <c r="AJ5248">
        <v>10.9</v>
      </c>
      <c r="AK5248">
        <v>23.8</v>
      </c>
      <c r="AL5248">
        <v>-19.899999999999999</v>
      </c>
      <c r="AM5248">
        <v>3.4</v>
      </c>
      <c r="AN5248">
        <v>161.928</v>
      </c>
      <c r="AO5248">
        <v>2217.31</v>
      </c>
      <c r="AP5248" t="s">
        <v>3170</v>
      </c>
    </row>
    <row r="5249" spans="1:42">
      <c r="A5249" t="s">
        <v>2544</v>
      </c>
      <c r="B5249" t="s">
        <v>54</v>
      </c>
      <c r="C5249" t="s">
        <v>3160</v>
      </c>
      <c r="D5249" t="s">
        <v>3014</v>
      </c>
      <c r="E5249" t="s">
        <v>3161</v>
      </c>
      <c r="F5249" t="s">
        <v>2194</v>
      </c>
      <c r="G5249" t="s">
        <v>47</v>
      </c>
      <c r="H5249">
        <v>10</v>
      </c>
      <c r="I5249" t="s">
        <v>63</v>
      </c>
      <c r="J5249" t="s">
        <v>61</v>
      </c>
      <c r="K5249">
        <v>3</v>
      </c>
      <c r="L5249">
        <v>1</v>
      </c>
      <c r="M5249" t="s">
        <v>84</v>
      </c>
      <c r="N5249" t="s">
        <v>1215</v>
      </c>
      <c r="O5249">
        <v>0.90500000000000003</v>
      </c>
      <c r="P5249" t="s">
        <v>139</v>
      </c>
      <c r="R5249" t="s">
        <v>97</v>
      </c>
      <c r="S5249" t="s">
        <v>42</v>
      </c>
      <c r="T5249">
        <v>0</v>
      </c>
      <c r="U5249">
        <v>0</v>
      </c>
      <c r="V5249">
        <v>2</v>
      </c>
      <c r="W5249">
        <v>0</v>
      </c>
      <c r="X5249">
        <v>0</v>
      </c>
      <c r="Y5249">
        <v>0</v>
      </c>
      <c r="Z5249">
        <v>1</v>
      </c>
      <c r="AA5249">
        <v>89.4</v>
      </c>
      <c r="AB5249">
        <v>82.7</v>
      </c>
      <c r="AC5249">
        <v>3.59</v>
      </c>
      <c r="AD5249">
        <v>1.77</v>
      </c>
      <c r="AE5249">
        <v>0.60799999999999998</v>
      </c>
      <c r="AF5249">
        <v>3.2250000000000001</v>
      </c>
      <c r="AG5249">
        <v>1.649</v>
      </c>
      <c r="AH5249">
        <v>5.5540000000000003</v>
      </c>
      <c r="AI5249">
        <v>3.43</v>
      </c>
      <c r="AJ5249">
        <v>9.9600000000000009</v>
      </c>
      <c r="AK5249">
        <v>23.8</v>
      </c>
      <c r="AL5249">
        <v>-18.899999999999999</v>
      </c>
      <c r="AM5249">
        <v>3.8</v>
      </c>
      <c r="AN5249">
        <v>161.09100000000001</v>
      </c>
      <c r="AO5249">
        <v>2047.55</v>
      </c>
      <c r="AP5249" t="s">
        <v>3171</v>
      </c>
    </row>
    <row r="5250" spans="1:42">
      <c r="A5250" t="s">
        <v>2544</v>
      </c>
      <c r="B5250" t="s">
        <v>54</v>
      </c>
      <c r="C5250" t="s">
        <v>3160</v>
      </c>
      <c r="D5250" t="s">
        <v>3014</v>
      </c>
      <c r="E5250" t="s">
        <v>3161</v>
      </c>
      <c r="F5250" t="s">
        <v>2194</v>
      </c>
      <c r="G5250" t="s">
        <v>47</v>
      </c>
      <c r="H5250">
        <v>11</v>
      </c>
      <c r="I5250" t="s">
        <v>60</v>
      </c>
      <c r="J5250" t="s">
        <v>61</v>
      </c>
      <c r="K5250">
        <v>3</v>
      </c>
      <c r="L5250">
        <v>2</v>
      </c>
      <c r="M5250" t="s">
        <v>84</v>
      </c>
      <c r="N5250" t="s">
        <v>1215</v>
      </c>
      <c r="O5250">
        <v>0.90600000000000003</v>
      </c>
      <c r="P5250" t="s">
        <v>139</v>
      </c>
      <c r="R5250" t="s">
        <v>97</v>
      </c>
      <c r="S5250" t="s">
        <v>42</v>
      </c>
      <c r="T5250">
        <v>0</v>
      </c>
      <c r="U5250">
        <v>1</v>
      </c>
      <c r="V5250">
        <v>2</v>
      </c>
      <c r="W5250">
        <v>0</v>
      </c>
      <c r="X5250">
        <v>0</v>
      </c>
      <c r="Y5250">
        <v>0</v>
      </c>
      <c r="Z5250">
        <v>1</v>
      </c>
      <c r="AA5250">
        <v>90</v>
      </c>
      <c r="AB5250">
        <v>83.5</v>
      </c>
      <c r="AC5250">
        <v>3.59</v>
      </c>
      <c r="AD5250">
        <v>1.89</v>
      </c>
      <c r="AE5250">
        <v>-1.56</v>
      </c>
      <c r="AF5250">
        <v>3.67</v>
      </c>
      <c r="AG5250">
        <v>1.0580000000000001</v>
      </c>
      <c r="AH5250">
        <v>5.6580000000000004</v>
      </c>
      <c r="AI5250">
        <v>3.68</v>
      </c>
      <c r="AJ5250">
        <v>10.32</v>
      </c>
      <c r="AK5250">
        <v>23.8</v>
      </c>
      <c r="AL5250">
        <v>-19.399999999999999</v>
      </c>
      <c r="AM5250">
        <v>3.4</v>
      </c>
      <c r="AN5250">
        <v>160.452</v>
      </c>
      <c r="AO5250">
        <v>2151.79</v>
      </c>
      <c r="AP5250" t="s">
        <v>3172</v>
      </c>
    </row>
    <row r="5251" spans="1:42">
      <c r="A5251" t="s">
        <v>2544</v>
      </c>
      <c r="B5251" t="s">
        <v>54</v>
      </c>
      <c r="C5251" t="s">
        <v>3160</v>
      </c>
      <c r="D5251" t="s">
        <v>3014</v>
      </c>
      <c r="E5251" t="s">
        <v>3161</v>
      </c>
      <c r="F5251" t="s">
        <v>2194</v>
      </c>
      <c r="G5251" t="s">
        <v>47</v>
      </c>
      <c r="H5251">
        <v>12</v>
      </c>
      <c r="I5251" t="s">
        <v>60</v>
      </c>
      <c r="J5251" t="s">
        <v>61</v>
      </c>
      <c r="K5251">
        <v>3</v>
      </c>
      <c r="L5251">
        <v>3</v>
      </c>
      <c r="M5251" t="s">
        <v>84</v>
      </c>
      <c r="N5251" t="s">
        <v>1215</v>
      </c>
      <c r="O5251">
        <v>0.90500000000000003</v>
      </c>
      <c r="P5251" t="s">
        <v>139</v>
      </c>
      <c r="R5251" t="s">
        <v>97</v>
      </c>
      <c r="S5251" t="s">
        <v>42</v>
      </c>
      <c r="T5251">
        <v>0</v>
      </c>
      <c r="U5251">
        <v>2</v>
      </c>
      <c r="V5251">
        <v>2</v>
      </c>
      <c r="W5251">
        <v>0</v>
      </c>
      <c r="X5251">
        <v>0</v>
      </c>
      <c r="Y5251">
        <v>0</v>
      </c>
      <c r="Z5251">
        <v>1</v>
      </c>
      <c r="AA5251">
        <v>90</v>
      </c>
      <c r="AB5251">
        <v>81.2</v>
      </c>
      <c r="AC5251">
        <v>3.59</v>
      </c>
      <c r="AD5251">
        <v>1.89</v>
      </c>
      <c r="AE5251">
        <v>-1.079</v>
      </c>
      <c r="AF5251">
        <v>4.4619999999999997</v>
      </c>
      <c r="AG5251">
        <v>1.0620000000000001</v>
      </c>
      <c r="AH5251">
        <v>5.7590000000000003</v>
      </c>
      <c r="AI5251">
        <v>4.55</v>
      </c>
      <c r="AJ5251">
        <v>11.93</v>
      </c>
      <c r="AK5251">
        <v>23.7</v>
      </c>
      <c r="AL5251">
        <v>-27.2</v>
      </c>
      <c r="AM5251">
        <v>3.1</v>
      </c>
      <c r="AN5251">
        <v>159.20099999999999</v>
      </c>
      <c r="AO5251">
        <v>2431.1799999999998</v>
      </c>
      <c r="AP5251" t="s">
        <v>3173</v>
      </c>
    </row>
    <row r="5252" spans="1:42">
      <c r="A5252" t="s">
        <v>2544</v>
      </c>
      <c r="B5252" t="s">
        <v>54</v>
      </c>
      <c r="C5252" t="s">
        <v>3160</v>
      </c>
      <c r="D5252" t="s">
        <v>3014</v>
      </c>
      <c r="E5252" t="s">
        <v>3161</v>
      </c>
      <c r="F5252" t="s">
        <v>2194</v>
      </c>
      <c r="G5252" t="s">
        <v>47</v>
      </c>
      <c r="H5252">
        <v>14</v>
      </c>
      <c r="I5252" t="s">
        <v>56</v>
      </c>
      <c r="J5252" t="s">
        <v>57</v>
      </c>
      <c r="K5252">
        <v>3</v>
      </c>
      <c r="L5252">
        <v>5</v>
      </c>
      <c r="M5252" t="s">
        <v>84</v>
      </c>
      <c r="N5252" t="s">
        <v>1215</v>
      </c>
      <c r="O5252">
        <v>0.90800000000000003</v>
      </c>
      <c r="P5252" t="s">
        <v>139</v>
      </c>
      <c r="R5252" t="s">
        <v>97</v>
      </c>
      <c r="S5252" t="s">
        <v>42</v>
      </c>
      <c r="T5252">
        <v>0</v>
      </c>
      <c r="U5252">
        <v>2</v>
      </c>
      <c r="V5252">
        <v>2</v>
      </c>
      <c r="W5252">
        <v>0</v>
      </c>
      <c r="X5252">
        <v>0</v>
      </c>
      <c r="Y5252">
        <v>0</v>
      </c>
      <c r="Z5252">
        <v>1</v>
      </c>
      <c r="AA5252">
        <v>90.3</v>
      </c>
      <c r="AB5252">
        <v>83</v>
      </c>
      <c r="AC5252">
        <v>3.68</v>
      </c>
      <c r="AD5252">
        <v>1.89</v>
      </c>
      <c r="AE5252">
        <v>0.14699999999999999</v>
      </c>
      <c r="AF5252">
        <v>1.5680000000000001</v>
      </c>
      <c r="AG5252">
        <v>1.516</v>
      </c>
      <c r="AH5252">
        <v>5.4039999999999999</v>
      </c>
      <c r="AI5252">
        <v>4.46</v>
      </c>
      <c r="AJ5252">
        <v>10.050000000000001</v>
      </c>
      <c r="AK5252">
        <v>23.8</v>
      </c>
      <c r="AL5252">
        <v>-23.1</v>
      </c>
      <c r="AM5252">
        <v>4</v>
      </c>
      <c r="AN5252">
        <v>156.148</v>
      </c>
      <c r="AO5252">
        <v>2136.5700000000002</v>
      </c>
      <c r="AP5252" t="s">
        <v>3175</v>
      </c>
    </row>
    <row r="5253" spans="1:42">
      <c r="A5253" t="s">
        <v>2544</v>
      </c>
      <c r="B5253" t="s">
        <v>54</v>
      </c>
      <c r="C5253" t="s">
        <v>3160</v>
      </c>
      <c r="D5253" t="s">
        <v>3014</v>
      </c>
      <c r="E5253" t="s">
        <v>3161</v>
      </c>
      <c r="F5253" t="s">
        <v>2194</v>
      </c>
      <c r="G5253" t="s">
        <v>47</v>
      </c>
      <c r="H5253">
        <v>15</v>
      </c>
      <c r="I5253" t="s">
        <v>56</v>
      </c>
      <c r="J5253" t="s">
        <v>57</v>
      </c>
      <c r="K5253">
        <v>3</v>
      </c>
      <c r="L5253">
        <v>6</v>
      </c>
      <c r="M5253" t="s">
        <v>84</v>
      </c>
      <c r="N5253" t="s">
        <v>1215</v>
      </c>
      <c r="O5253">
        <v>0.90600000000000003</v>
      </c>
      <c r="P5253" t="s">
        <v>139</v>
      </c>
      <c r="R5253" t="s">
        <v>97</v>
      </c>
      <c r="S5253" t="s">
        <v>42</v>
      </c>
      <c r="T5253">
        <v>1</v>
      </c>
      <c r="U5253">
        <v>2</v>
      </c>
      <c r="V5253">
        <v>2</v>
      </c>
      <c r="W5253">
        <v>0</v>
      </c>
      <c r="X5253">
        <v>0</v>
      </c>
      <c r="Y5253">
        <v>0</v>
      </c>
      <c r="Z5253">
        <v>1</v>
      </c>
      <c r="AA5253">
        <v>90</v>
      </c>
      <c r="AB5253">
        <v>82.2</v>
      </c>
      <c r="AC5253">
        <v>3.68</v>
      </c>
      <c r="AD5253">
        <v>1.89</v>
      </c>
      <c r="AE5253">
        <v>-2.585</v>
      </c>
      <c r="AF5253">
        <v>2.7280000000000002</v>
      </c>
      <c r="AG5253">
        <v>0.85299999999999998</v>
      </c>
      <c r="AH5253">
        <v>5.6059999999999999</v>
      </c>
      <c r="AI5253">
        <v>3.45</v>
      </c>
      <c r="AJ5253">
        <v>10.8</v>
      </c>
      <c r="AK5253">
        <v>23.7</v>
      </c>
      <c r="AL5253">
        <v>-14.6</v>
      </c>
      <c r="AM5253">
        <v>3.5</v>
      </c>
      <c r="AN5253">
        <v>162.36000000000001</v>
      </c>
      <c r="AO5253">
        <v>2180.5700000000002</v>
      </c>
      <c r="AP5253" t="s">
        <v>3176</v>
      </c>
    </row>
    <row r="5254" spans="1:42">
      <c r="A5254" t="s">
        <v>2544</v>
      </c>
      <c r="B5254" t="s">
        <v>54</v>
      </c>
      <c r="C5254" t="s">
        <v>3160</v>
      </c>
      <c r="D5254" t="s">
        <v>3014</v>
      </c>
      <c r="E5254" t="s">
        <v>3161</v>
      </c>
      <c r="F5254" t="s">
        <v>2194</v>
      </c>
      <c r="G5254" t="s">
        <v>47</v>
      </c>
      <c r="H5254">
        <v>20</v>
      </c>
      <c r="I5254" t="s">
        <v>87</v>
      </c>
      <c r="J5254" t="s">
        <v>49</v>
      </c>
      <c r="K5254">
        <v>5</v>
      </c>
      <c r="L5254">
        <v>2</v>
      </c>
      <c r="M5254" t="s">
        <v>84</v>
      </c>
      <c r="N5254" t="s">
        <v>1215</v>
      </c>
      <c r="O5254">
        <v>0.90500000000000003</v>
      </c>
      <c r="P5254" t="s">
        <v>65</v>
      </c>
      <c r="Q5254" t="s">
        <v>125</v>
      </c>
      <c r="R5254" t="s">
        <v>66</v>
      </c>
      <c r="S5254" t="s">
        <v>42</v>
      </c>
      <c r="T5254">
        <v>0</v>
      </c>
      <c r="U5254">
        <v>1</v>
      </c>
      <c r="V5254">
        <v>0</v>
      </c>
      <c r="W5254">
        <v>0</v>
      </c>
      <c r="X5254">
        <v>0</v>
      </c>
      <c r="Y5254">
        <v>0</v>
      </c>
      <c r="Z5254">
        <v>2</v>
      </c>
      <c r="AA5254">
        <v>87.2</v>
      </c>
      <c r="AB5254">
        <v>80.3</v>
      </c>
      <c r="AC5254">
        <v>3.31</v>
      </c>
      <c r="AD5254">
        <v>1.51</v>
      </c>
      <c r="AE5254">
        <v>-0.38600000000000001</v>
      </c>
      <c r="AF5254">
        <v>2.61</v>
      </c>
      <c r="AG5254">
        <v>1.448</v>
      </c>
      <c r="AH5254">
        <v>5.593</v>
      </c>
      <c r="AI5254">
        <v>3.81</v>
      </c>
      <c r="AJ5254">
        <v>11.2</v>
      </c>
      <c r="AK5254">
        <v>23.8</v>
      </c>
      <c r="AL5254">
        <v>-19.3</v>
      </c>
      <c r="AM5254">
        <v>3.8</v>
      </c>
      <c r="AN5254">
        <v>161.298</v>
      </c>
      <c r="AO5254">
        <v>2225.69</v>
      </c>
      <c r="AP5254" t="s">
        <v>3181</v>
      </c>
    </row>
    <row r="5255" spans="1:42">
      <c r="A5255" t="s">
        <v>2544</v>
      </c>
      <c r="B5255" t="s">
        <v>54</v>
      </c>
      <c r="C5255" t="s">
        <v>3160</v>
      </c>
      <c r="D5255" t="s">
        <v>3014</v>
      </c>
      <c r="E5255" t="s">
        <v>3161</v>
      </c>
      <c r="F5255" t="s">
        <v>2194</v>
      </c>
      <c r="G5255" t="s">
        <v>47</v>
      </c>
      <c r="H5255">
        <v>21</v>
      </c>
      <c r="I5255" t="s">
        <v>56</v>
      </c>
      <c r="J5255" t="s">
        <v>57</v>
      </c>
      <c r="K5255">
        <v>6</v>
      </c>
      <c r="L5255">
        <v>1</v>
      </c>
      <c r="M5255" t="s">
        <v>180</v>
      </c>
      <c r="N5255" t="s">
        <v>1215</v>
      </c>
      <c r="O5255">
        <v>0.86499999999999999</v>
      </c>
      <c r="P5255" t="s">
        <v>51</v>
      </c>
      <c r="R5255" t="s">
        <v>2780</v>
      </c>
      <c r="S5255" t="s">
        <v>42</v>
      </c>
      <c r="T5255">
        <v>0</v>
      </c>
      <c r="U5255">
        <v>0</v>
      </c>
      <c r="V5255">
        <v>0</v>
      </c>
      <c r="W5255">
        <v>1</v>
      </c>
      <c r="X5255">
        <v>0</v>
      </c>
      <c r="Y5255">
        <v>0</v>
      </c>
      <c r="Z5255">
        <v>2</v>
      </c>
      <c r="AA5255">
        <v>87.3</v>
      </c>
      <c r="AB5255">
        <v>80.3</v>
      </c>
      <c r="AC5255">
        <v>3.42</v>
      </c>
      <c r="AD5255">
        <v>1.52</v>
      </c>
      <c r="AE5255">
        <v>0.42</v>
      </c>
      <c r="AF5255">
        <v>3.5310000000000001</v>
      </c>
      <c r="AG5255">
        <v>1.853</v>
      </c>
      <c r="AH5255">
        <v>5.524</v>
      </c>
      <c r="AI5255">
        <v>7.79</v>
      </c>
      <c r="AJ5255">
        <v>9.0500000000000007</v>
      </c>
      <c r="AK5255">
        <v>23.8</v>
      </c>
      <c r="AL5255">
        <v>-33.799999999999997</v>
      </c>
      <c r="AM5255">
        <v>5.0999999999999996</v>
      </c>
      <c r="AN5255">
        <v>139.43199999999999</v>
      </c>
      <c r="AO5255">
        <v>2252.11</v>
      </c>
      <c r="AP5255" t="s">
        <v>3182</v>
      </c>
    </row>
    <row r="5256" spans="1:42">
      <c r="A5256" t="s">
        <v>2544</v>
      </c>
      <c r="B5256" t="s">
        <v>54</v>
      </c>
      <c r="C5256" t="s">
        <v>3160</v>
      </c>
      <c r="D5256" t="s">
        <v>3014</v>
      </c>
      <c r="E5256" t="s">
        <v>3161</v>
      </c>
      <c r="F5256" t="s">
        <v>2194</v>
      </c>
      <c r="G5256" t="s">
        <v>47</v>
      </c>
      <c r="H5256">
        <v>22</v>
      </c>
      <c r="I5256" t="s">
        <v>60</v>
      </c>
      <c r="J5256" t="s">
        <v>61</v>
      </c>
      <c r="K5256">
        <v>6</v>
      </c>
      <c r="L5256">
        <v>2</v>
      </c>
      <c r="M5256" t="s">
        <v>180</v>
      </c>
      <c r="N5256" t="s">
        <v>1215</v>
      </c>
      <c r="O5256">
        <v>0.74199999999999999</v>
      </c>
      <c r="P5256" t="s">
        <v>51</v>
      </c>
      <c r="R5256" t="s">
        <v>2780</v>
      </c>
      <c r="S5256" t="s">
        <v>42</v>
      </c>
      <c r="T5256">
        <v>1</v>
      </c>
      <c r="U5256">
        <v>0</v>
      </c>
      <c r="V5256">
        <v>0</v>
      </c>
      <c r="W5256">
        <v>1</v>
      </c>
      <c r="X5256">
        <v>0</v>
      </c>
      <c r="Y5256">
        <v>0</v>
      </c>
      <c r="Z5256">
        <v>2</v>
      </c>
      <c r="AA5256">
        <v>87</v>
      </c>
      <c r="AB5256">
        <v>79.900000000000006</v>
      </c>
      <c r="AC5256">
        <v>3.35</v>
      </c>
      <c r="AD5256">
        <v>1.48</v>
      </c>
      <c r="AE5256">
        <v>0.52200000000000002</v>
      </c>
      <c r="AF5256">
        <v>2.8650000000000002</v>
      </c>
      <c r="AG5256">
        <v>1.5569999999999999</v>
      </c>
      <c r="AH5256">
        <v>5.4829999999999997</v>
      </c>
      <c r="AI5256">
        <v>8.0299999999999994</v>
      </c>
      <c r="AJ5256">
        <v>11.42</v>
      </c>
      <c r="AK5256">
        <v>23.8</v>
      </c>
      <c r="AL5256">
        <v>-40.4</v>
      </c>
      <c r="AM5256">
        <v>4.5999999999999996</v>
      </c>
      <c r="AN5256">
        <v>145.00200000000001</v>
      </c>
      <c r="AO5256">
        <v>2613.31</v>
      </c>
      <c r="AP5256" t="s">
        <v>3183</v>
      </c>
    </row>
    <row r="5257" spans="1:42">
      <c r="A5257" t="s">
        <v>2544</v>
      </c>
      <c r="B5257" t="s">
        <v>54</v>
      </c>
      <c r="C5257" t="s">
        <v>3160</v>
      </c>
      <c r="D5257" t="s">
        <v>3014</v>
      </c>
      <c r="E5257" t="s">
        <v>3161</v>
      </c>
      <c r="F5257" t="s">
        <v>2194</v>
      </c>
      <c r="G5257" t="s">
        <v>47</v>
      </c>
      <c r="H5257">
        <v>37</v>
      </c>
      <c r="I5257" t="s">
        <v>48</v>
      </c>
      <c r="J5257" t="s">
        <v>49</v>
      </c>
      <c r="K5257">
        <v>11</v>
      </c>
      <c r="L5257">
        <v>2</v>
      </c>
      <c r="M5257" t="s">
        <v>84</v>
      </c>
      <c r="N5257" t="s">
        <v>1215</v>
      </c>
      <c r="O5257">
        <v>0.89200000000000002</v>
      </c>
      <c r="P5257" t="s">
        <v>51</v>
      </c>
      <c r="Q5257" t="s">
        <v>52</v>
      </c>
      <c r="R5257" t="s">
        <v>100</v>
      </c>
      <c r="S5257" t="s">
        <v>42</v>
      </c>
      <c r="T5257">
        <v>0</v>
      </c>
      <c r="U5257">
        <v>1</v>
      </c>
      <c r="V5257">
        <v>1</v>
      </c>
      <c r="W5257">
        <v>1</v>
      </c>
      <c r="X5257">
        <v>1</v>
      </c>
      <c r="Y5257">
        <v>0</v>
      </c>
      <c r="Z5257">
        <v>3</v>
      </c>
      <c r="AA5257">
        <v>88.5</v>
      </c>
      <c r="AB5257">
        <v>81.2</v>
      </c>
      <c r="AC5257">
        <v>3.28</v>
      </c>
      <c r="AD5257">
        <v>1.7</v>
      </c>
      <c r="AE5257">
        <v>-1.206</v>
      </c>
      <c r="AF5257">
        <v>2.9159999999999999</v>
      </c>
      <c r="AG5257">
        <v>0.96</v>
      </c>
      <c r="AH5257">
        <v>5.6509999999999998</v>
      </c>
      <c r="AI5257">
        <v>2.58</v>
      </c>
      <c r="AJ5257">
        <v>10.89</v>
      </c>
      <c r="AK5257">
        <v>23.8</v>
      </c>
      <c r="AL5257">
        <v>-11.7</v>
      </c>
      <c r="AM5257">
        <v>3.6</v>
      </c>
      <c r="AN5257">
        <v>166.714</v>
      </c>
      <c r="AO5257">
        <v>2130.06</v>
      </c>
      <c r="AP5257" t="s">
        <v>3193</v>
      </c>
    </row>
    <row r="5258" spans="1:42">
      <c r="A5258" t="s">
        <v>2544</v>
      </c>
      <c r="B5258" t="s">
        <v>54</v>
      </c>
      <c r="C5258" t="s">
        <v>3160</v>
      </c>
      <c r="D5258" t="s">
        <v>3014</v>
      </c>
      <c r="E5258" t="s">
        <v>3161</v>
      </c>
      <c r="F5258" t="s">
        <v>2194</v>
      </c>
      <c r="G5258" t="s">
        <v>47</v>
      </c>
      <c r="H5258">
        <v>39</v>
      </c>
      <c r="I5258" t="s">
        <v>63</v>
      </c>
      <c r="J5258" t="s">
        <v>61</v>
      </c>
      <c r="K5258">
        <v>12</v>
      </c>
      <c r="L5258">
        <v>2</v>
      </c>
      <c r="M5258" t="s">
        <v>84</v>
      </c>
      <c r="N5258" t="s">
        <v>1215</v>
      </c>
      <c r="O5258">
        <v>0.91</v>
      </c>
      <c r="P5258" t="s">
        <v>51</v>
      </c>
      <c r="R5258" t="s">
        <v>97</v>
      </c>
      <c r="S5258" t="s">
        <v>42</v>
      </c>
      <c r="T5258">
        <v>1</v>
      </c>
      <c r="U5258">
        <v>0</v>
      </c>
      <c r="V5258">
        <v>2</v>
      </c>
      <c r="W5258">
        <v>1</v>
      </c>
      <c r="X5258">
        <v>1</v>
      </c>
      <c r="Y5258">
        <v>0</v>
      </c>
      <c r="Z5258">
        <v>3</v>
      </c>
      <c r="AA5258">
        <v>89.5</v>
      </c>
      <c r="AB5258">
        <v>82.9</v>
      </c>
      <c r="AC5258">
        <v>3.59</v>
      </c>
      <c r="AD5258">
        <v>1.8</v>
      </c>
      <c r="AE5258">
        <v>-0.73299999999999998</v>
      </c>
      <c r="AF5258">
        <v>2.6560000000000001</v>
      </c>
      <c r="AG5258">
        <v>1.002</v>
      </c>
      <c r="AH5258">
        <v>5.58</v>
      </c>
      <c r="AI5258">
        <v>4.38</v>
      </c>
      <c r="AJ5258">
        <v>9.0299999999999994</v>
      </c>
      <c r="AK5258">
        <v>23.8</v>
      </c>
      <c r="AL5258">
        <v>-20.9</v>
      </c>
      <c r="AM5258">
        <v>4.2</v>
      </c>
      <c r="AN5258">
        <v>154.25700000000001</v>
      </c>
      <c r="AO5258">
        <v>1954.54</v>
      </c>
      <c r="AP5258" t="s">
        <v>3195</v>
      </c>
    </row>
    <row r="5259" spans="1:42">
      <c r="A5259" t="s">
        <v>2544</v>
      </c>
      <c r="B5259" t="s">
        <v>54</v>
      </c>
      <c r="C5259" t="s">
        <v>3160</v>
      </c>
      <c r="D5259" t="s">
        <v>3014</v>
      </c>
      <c r="E5259" t="s">
        <v>3161</v>
      </c>
      <c r="F5259" t="s">
        <v>2194</v>
      </c>
      <c r="G5259" t="s">
        <v>47</v>
      </c>
      <c r="H5259">
        <v>40</v>
      </c>
      <c r="I5259" t="s">
        <v>60</v>
      </c>
      <c r="J5259" t="s">
        <v>61</v>
      </c>
      <c r="K5259">
        <v>12</v>
      </c>
      <c r="L5259">
        <v>3</v>
      </c>
      <c r="M5259" t="s">
        <v>84</v>
      </c>
      <c r="N5259" t="s">
        <v>1215</v>
      </c>
      <c r="O5259">
        <v>0.90600000000000003</v>
      </c>
      <c r="P5259" t="s">
        <v>51</v>
      </c>
      <c r="R5259" t="s">
        <v>97</v>
      </c>
      <c r="S5259" t="s">
        <v>42</v>
      </c>
      <c r="T5259">
        <v>1</v>
      </c>
      <c r="U5259">
        <v>1</v>
      </c>
      <c r="V5259">
        <v>2</v>
      </c>
      <c r="W5259">
        <v>1</v>
      </c>
      <c r="X5259">
        <v>1</v>
      </c>
      <c r="Y5259">
        <v>0</v>
      </c>
      <c r="Z5259">
        <v>3</v>
      </c>
      <c r="AA5259">
        <v>89.6</v>
      </c>
      <c r="AB5259">
        <v>82.2</v>
      </c>
      <c r="AC5259">
        <v>3.59</v>
      </c>
      <c r="AD5259">
        <v>1.89</v>
      </c>
      <c r="AE5259">
        <v>-1.403</v>
      </c>
      <c r="AF5259">
        <v>3.55</v>
      </c>
      <c r="AG5259">
        <v>0.97299999999999998</v>
      </c>
      <c r="AH5259">
        <v>5.7039999999999997</v>
      </c>
      <c r="AI5259">
        <v>3.94</v>
      </c>
      <c r="AJ5259">
        <v>9.85</v>
      </c>
      <c r="AK5259">
        <v>23.8</v>
      </c>
      <c r="AL5259">
        <v>-18.7</v>
      </c>
      <c r="AM5259">
        <v>3.8</v>
      </c>
      <c r="AN5259">
        <v>158.297</v>
      </c>
      <c r="AO5259">
        <v>2047.43</v>
      </c>
      <c r="AP5259" t="s">
        <v>3196</v>
      </c>
    </row>
    <row r="5260" spans="1:42">
      <c r="A5260" t="s">
        <v>2544</v>
      </c>
      <c r="B5260" t="s">
        <v>54</v>
      </c>
      <c r="C5260" t="s">
        <v>3160</v>
      </c>
      <c r="D5260" t="s">
        <v>3014</v>
      </c>
      <c r="E5260" t="s">
        <v>3161</v>
      </c>
      <c r="F5260" t="s">
        <v>2194</v>
      </c>
      <c r="G5260" t="s">
        <v>47</v>
      </c>
      <c r="H5260">
        <v>41</v>
      </c>
      <c r="I5260" t="s">
        <v>56</v>
      </c>
      <c r="J5260" t="s">
        <v>57</v>
      </c>
      <c r="K5260">
        <v>12</v>
      </c>
      <c r="L5260">
        <v>4</v>
      </c>
      <c r="M5260" t="s">
        <v>84</v>
      </c>
      <c r="N5260" t="s">
        <v>1215</v>
      </c>
      <c r="O5260">
        <v>0.90300000000000002</v>
      </c>
      <c r="P5260" t="s">
        <v>51</v>
      </c>
      <c r="R5260" t="s">
        <v>97</v>
      </c>
      <c r="S5260" t="s">
        <v>42</v>
      </c>
      <c r="T5260">
        <v>1</v>
      </c>
      <c r="U5260">
        <v>2</v>
      </c>
      <c r="V5260">
        <v>2</v>
      </c>
      <c r="W5260">
        <v>1</v>
      </c>
      <c r="X5260">
        <v>1</v>
      </c>
      <c r="Y5260">
        <v>0</v>
      </c>
      <c r="Z5260">
        <v>3</v>
      </c>
      <c r="AA5260">
        <v>89.4</v>
      </c>
      <c r="AB5260">
        <v>82.2</v>
      </c>
      <c r="AC5260">
        <v>3.65</v>
      </c>
      <c r="AD5260">
        <v>1.81</v>
      </c>
      <c r="AE5260">
        <v>1.625</v>
      </c>
      <c r="AF5260">
        <v>2.8860000000000001</v>
      </c>
      <c r="AG5260">
        <v>1.6819999999999999</v>
      </c>
      <c r="AH5260">
        <v>5.5209999999999999</v>
      </c>
      <c r="AI5260">
        <v>3.61</v>
      </c>
      <c r="AJ5260">
        <v>10.210000000000001</v>
      </c>
      <c r="AK5260">
        <v>23.8</v>
      </c>
      <c r="AL5260">
        <v>-21.4</v>
      </c>
      <c r="AM5260">
        <v>3.8</v>
      </c>
      <c r="AN5260">
        <v>160.60499999999999</v>
      </c>
      <c r="AO5260">
        <v>2089.65</v>
      </c>
      <c r="AP5260" t="s">
        <v>3197</v>
      </c>
    </row>
    <row r="5261" spans="1:42">
      <c r="A5261" t="s">
        <v>2544</v>
      </c>
      <c r="B5261" t="s">
        <v>54</v>
      </c>
      <c r="C5261" t="s">
        <v>3160</v>
      </c>
      <c r="D5261" t="s">
        <v>3014</v>
      </c>
      <c r="E5261" t="s">
        <v>3161</v>
      </c>
      <c r="F5261" t="s">
        <v>2194</v>
      </c>
      <c r="G5261" t="s">
        <v>47</v>
      </c>
      <c r="H5261">
        <v>43</v>
      </c>
      <c r="I5261" t="s">
        <v>48</v>
      </c>
      <c r="J5261" t="s">
        <v>49</v>
      </c>
      <c r="K5261">
        <v>12</v>
      </c>
      <c r="L5261">
        <v>6</v>
      </c>
      <c r="M5261" t="s">
        <v>84</v>
      </c>
      <c r="N5261" t="s">
        <v>1215</v>
      </c>
      <c r="O5261">
        <v>0.90700000000000003</v>
      </c>
      <c r="P5261" t="s">
        <v>51</v>
      </c>
      <c r="Q5261" t="s">
        <v>52</v>
      </c>
      <c r="R5261" t="s">
        <v>97</v>
      </c>
      <c r="S5261" t="s">
        <v>42</v>
      </c>
      <c r="T5261">
        <v>2</v>
      </c>
      <c r="U5261">
        <v>2</v>
      </c>
      <c r="V5261">
        <v>2</v>
      </c>
      <c r="W5261">
        <v>1</v>
      </c>
      <c r="X5261">
        <v>1</v>
      </c>
      <c r="Y5261">
        <v>0</v>
      </c>
      <c r="Z5261">
        <v>3</v>
      </c>
      <c r="AA5261">
        <v>90.5</v>
      </c>
      <c r="AB5261">
        <v>83.5</v>
      </c>
      <c r="AC5261">
        <v>3.59</v>
      </c>
      <c r="AD5261">
        <v>1.89</v>
      </c>
      <c r="AE5261">
        <v>-0.69299999999999995</v>
      </c>
      <c r="AF5261">
        <v>4.0910000000000002</v>
      </c>
      <c r="AG5261">
        <v>1.208</v>
      </c>
      <c r="AH5261">
        <v>5.72</v>
      </c>
      <c r="AI5261">
        <v>5.61</v>
      </c>
      <c r="AJ5261">
        <v>10.119999999999999</v>
      </c>
      <c r="AK5261">
        <v>23.8</v>
      </c>
      <c r="AL5261">
        <v>-31</v>
      </c>
      <c r="AM5261">
        <v>3.8</v>
      </c>
      <c r="AN5261">
        <v>151.10599999999999</v>
      </c>
      <c r="AO5261">
        <v>2268.8200000000002</v>
      </c>
      <c r="AP5261" t="s">
        <v>3199</v>
      </c>
    </row>
    <row r="5262" spans="1:42">
      <c r="A5262" t="s">
        <v>2544</v>
      </c>
      <c r="B5262" t="s">
        <v>54</v>
      </c>
      <c r="C5262" t="s">
        <v>3160</v>
      </c>
      <c r="D5262" t="s">
        <v>3014</v>
      </c>
      <c r="E5262" t="s">
        <v>3161</v>
      </c>
      <c r="F5262" t="s">
        <v>2194</v>
      </c>
      <c r="G5262" t="s">
        <v>47</v>
      </c>
      <c r="H5262">
        <v>44</v>
      </c>
      <c r="I5262" t="s">
        <v>63</v>
      </c>
      <c r="J5262" t="s">
        <v>61</v>
      </c>
      <c r="K5262">
        <v>13</v>
      </c>
      <c r="L5262">
        <v>1</v>
      </c>
      <c r="M5262" t="s">
        <v>84</v>
      </c>
      <c r="N5262" t="s">
        <v>1215</v>
      </c>
      <c r="O5262">
        <v>0.751</v>
      </c>
      <c r="P5262" t="s">
        <v>51</v>
      </c>
      <c r="R5262" t="s">
        <v>78</v>
      </c>
      <c r="S5262" t="s">
        <v>54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4</v>
      </c>
      <c r="AA5262">
        <v>87.7</v>
      </c>
      <c r="AB5262">
        <v>81.7</v>
      </c>
      <c r="AC5262">
        <v>3.42</v>
      </c>
      <c r="AD5262">
        <v>1.71</v>
      </c>
      <c r="AE5262">
        <v>-7.0000000000000001E-3</v>
      </c>
      <c r="AF5262">
        <v>2.6909999999999998</v>
      </c>
      <c r="AG5262">
        <v>1.2689999999999999</v>
      </c>
      <c r="AH5262">
        <v>5.6559999999999997</v>
      </c>
      <c r="AI5262">
        <v>5.51</v>
      </c>
      <c r="AJ5262">
        <v>6.01</v>
      </c>
      <c r="AK5262">
        <v>23.9</v>
      </c>
      <c r="AL5262">
        <v>-20.6</v>
      </c>
      <c r="AM5262">
        <v>5.7</v>
      </c>
      <c r="AN5262">
        <v>137.673</v>
      </c>
      <c r="AO5262">
        <v>1565.16</v>
      </c>
      <c r="AP5262" t="s">
        <v>3200</v>
      </c>
    </row>
    <row r="5263" spans="1:42">
      <c r="A5263" t="s">
        <v>2544</v>
      </c>
      <c r="B5263" t="s">
        <v>54</v>
      </c>
      <c r="C5263" t="s">
        <v>3160</v>
      </c>
      <c r="D5263" t="s">
        <v>3014</v>
      </c>
      <c r="E5263" t="s">
        <v>3161</v>
      </c>
      <c r="F5263" t="s">
        <v>2194</v>
      </c>
      <c r="G5263" t="s">
        <v>47</v>
      </c>
      <c r="H5263">
        <v>46</v>
      </c>
      <c r="I5263" t="s">
        <v>48</v>
      </c>
      <c r="J5263" t="s">
        <v>49</v>
      </c>
      <c r="K5263">
        <v>13</v>
      </c>
      <c r="L5263">
        <v>3</v>
      </c>
      <c r="M5263" t="s">
        <v>180</v>
      </c>
      <c r="N5263" t="s">
        <v>1215</v>
      </c>
      <c r="O5263">
        <v>0.90500000000000003</v>
      </c>
      <c r="P5263" t="s">
        <v>51</v>
      </c>
      <c r="Q5263" t="s">
        <v>52</v>
      </c>
      <c r="R5263" t="s">
        <v>78</v>
      </c>
      <c r="S5263" t="s">
        <v>54</v>
      </c>
      <c r="T5263">
        <v>1</v>
      </c>
      <c r="U5263">
        <v>1</v>
      </c>
      <c r="V5263">
        <v>0</v>
      </c>
      <c r="W5263">
        <v>0</v>
      </c>
      <c r="X5263">
        <v>0</v>
      </c>
      <c r="Y5263">
        <v>0</v>
      </c>
      <c r="Z5263">
        <v>4</v>
      </c>
      <c r="AA5263">
        <v>88.1</v>
      </c>
      <c r="AB5263">
        <v>82</v>
      </c>
      <c r="AC5263">
        <v>3.42</v>
      </c>
      <c r="AD5263">
        <v>1.71</v>
      </c>
      <c r="AE5263">
        <v>0.43099999999999999</v>
      </c>
      <c r="AF5263">
        <v>1.643</v>
      </c>
      <c r="AG5263">
        <v>1.157</v>
      </c>
      <c r="AH5263">
        <v>5.516</v>
      </c>
      <c r="AI5263">
        <v>9.5299999999999994</v>
      </c>
      <c r="AJ5263">
        <v>6.24</v>
      </c>
      <c r="AK5263">
        <v>23.9</v>
      </c>
      <c r="AL5263">
        <v>-34.200000000000003</v>
      </c>
      <c r="AM5263">
        <v>6.5</v>
      </c>
      <c r="AN5263">
        <v>123.4</v>
      </c>
      <c r="AO5263">
        <v>2184.7600000000002</v>
      </c>
      <c r="AP5263" t="s">
        <v>3202</v>
      </c>
    </row>
    <row r="5264" spans="1:42">
      <c r="A5264" t="s">
        <v>2544</v>
      </c>
      <c r="B5264" t="s">
        <v>54</v>
      </c>
      <c r="C5264" t="s">
        <v>3160</v>
      </c>
      <c r="D5264" t="s">
        <v>3014</v>
      </c>
      <c r="E5264" t="s">
        <v>3161</v>
      </c>
      <c r="F5264" t="s">
        <v>2194</v>
      </c>
      <c r="G5264" t="s">
        <v>47</v>
      </c>
      <c r="H5264">
        <v>47</v>
      </c>
      <c r="I5264" t="s">
        <v>60</v>
      </c>
      <c r="J5264" t="s">
        <v>61</v>
      </c>
      <c r="K5264">
        <v>14</v>
      </c>
      <c r="L5264">
        <v>1</v>
      </c>
      <c r="M5264" t="s">
        <v>84</v>
      </c>
      <c r="N5264" t="s">
        <v>1215</v>
      </c>
      <c r="O5264">
        <v>0.82699999999999996</v>
      </c>
      <c r="P5264" t="s">
        <v>51</v>
      </c>
      <c r="R5264" t="s">
        <v>66</v>
      </c>
      <c r="S5264" t="s">
        <v>42</v>
      </c>
      <c r="T5264">
        <v>0</v>
      </c>
      <c r="U5264">
        <v>0</v>
      </c>
      <c r="V5264">
        <v>1</v>
      </c>
      <c r="W5264">
        <v>0</v>
      </c>
      <c r="X5264">
        <v>0</v>
      </c>
      <c r="Y5264">
        <v>0</v>
      </c>
      <c r="Z5264">
        <v>4</v>
      </c>
      <c r="AA5264">
        <v>89</v>
      </c>
      <c r="AB5264">
        <v>82.4</v>
      </c>
      <c r="AC5264">
        <v>3.31</v>
      </c>
      <c r="AD5264">
        <v>1.51</v>
      </c>
      <c r="AE5264">
        <v>-5.0999999999999997E-2</v>
      </c>
      <c r="AF5264">
        <v>2.7559999999999998</v>
      </c>
      <c r="AG5264">
        <v>1.0149999999999999</v>
      </c>
      <c r="AH5264">
        <v>5.6580000000000004</v>
      </c>
      <c r="AI5264">
        <v>6.44</v>
      </c>
      <c r="AJ5264">
        <v>9.49</v>
      </c>
      <c r="AK5264">
        <v>23.8</v>
      </c>
      <c r="AL5264">
        <v>-31.8</v>
      </c>
      <c r="AM5264">
        <v>4.5</v>
      </c>
      <c r="AN5264">
        <v>145.95699999999999</v>
      </c>
      <c r="AO5264">
        <v>2218.5500000000002</v>
      </c>
      <c r="AP5264" t="s">
        <v>3203</v>
      </c>
    </row>
    <row r="5265" spans="1:42">
      <c r="A5265" t="s">
        <v>2544</v>
      </c>
      <c r="B5265" t="s">
        <v>54</v>
      </c>
      <c r="C5265" t="s">
        <v>3160</v>
      </c>
      <c r="D5265" t="s">
        <v>3014</v>
      </c>
      <c r="E5265" t="s">
        <v>3161</v>
      </c>
      <c r="F5265" t="s">
        <v>2194</v>
      </c>
      <c r="G5265" t="s">
        <v>47</v>
      </c>
      <c r="H5265">
        <v>50</v>
      </c>
      <c r="I5265" t="s">
        <v>48</v>
      </c>
      <c r="J5265" t="s">
        <v>49</v>
      </c>
      <c r="K5265">
        <v>14</v>
      </c>
      <c r="L5265">
        <v>4</v>
      </c>
      <c r="M5265" t="s">
        <v>84</v>
      </c>
      <c r="N5265" t="s">
        <v>1215</v>
      </c>
      <c r="O5265">
        <v>0.90700000000000003</v>
      </c>
      <c r="P5265" t="s">
        <v>51</v>
      </c>
      <c r="Q5265" t="s">
        <v>52</v>
      </c>
      <c r="R5265" t="s">
        <v>66</v>
      </c>
      <c r="S5265" t="s">
        <v>42</v>
      </c>
      <c r="T5265">
        <v>2</v>
      </c>
      <c r="U5265">
        <v>1</v>
      </c>
      <c r="V5265">
        <v>1</v>
      </c>
      <c r="W5265">
        <v>0</v>
      </c>
      <c r="X5265">
        <v>0</v>
      </c>
      <c r="Y5265">
        <v>0</v>
      </c>
      <c r="Z5265">
        <v>4</v>
      </c>
      <c r="AA5265">
        <v>89.5</v>
      </c>
      <c r="AB5265">
        <v>82.8</v>
      </c>
      <c r="AC5265">
        <v>3.31</v>
      </c>
      <c r="AD5265">
        <v>1.51</v>
      </c>
      <c r="AE5265">
        <v>-0.67800000000000005</v>
      </c>
      <c r="AF5265">
        <v>1.841</v>
      </c>
      <c r="AG5265">
        <v>0.80500000000000005</v>
      </c>
      <c r="AH5265">
        <v>5.4720000000000004</v>
      </c>
      <c r="AI5265">
        <v>3.5</v>
      </c>
      <c r="AJ5265">
        <v>11.66</v>
      </c>
      <c r="AK5265">
        <v>23.8</v>
      </c>
      <c r="AL5265">
        <v>-21.3</v>
      </c>
      <c r="AM5265">
        <v>3.3</v>
      </c>
      <c r="AN5265">
        <v>163.35900000000001</v>
      </c>
      <c r="AO5265">
        <v>2362.6999999999998</v>
      </c>
      <c r="AP5265" t="s">
        <v>3206</v>
      </c>
    </row>
    <row r="5266" spans="1:42">
      <c r="A5266" t="s">
        <v>2544</v>
      </c>
      <c r="B5266" t="s">
        <v>54</v>
      </c>
      <c r="C5266" t="s">
        <v>3160</v>
      </c>
      <c r="D5266" t="s">
        <v>3014</v>
      </c>
      <c r="E5266" t="s">
        <v>3161</v>
      </c>
      <c r="F5266" t="s">
        <v>2194</v>
      </c>
      <c r="G5266" t="s">
        <v>47</v>
      </c>
      <c r="H5266">
        <v>51</v>
      </c>
      <c r="I5266" t="s">
        <v>56</v>
      </c>
      <c r="J5266" t="s">
        <v>57</v>
      </c>
      <c r="K5266">
        <v>15</v>
      </c>
      <c r="L5266">
        <v>1</v>
      </c>
      <c r="M5266" t="s">
        <v>180</v>
      </c>
      <c r="N5266" t="s">
        <v>1215</v>
      </c>
      <c r="O5266">
        <v>0.69699999999999995</v>
      </c>
      <c r="P5266" t="s">
        <v>65</v>
      </c>
      <c r="R5266" t="s">
        <v>2780</v>
      </c>
      <c r="S5266" t="s">
        <v>42</v>
      </c>
      <c r="T5266">
        <v>0</v>
      </c>
      <c r="U5266">
        <v>0</v>
      </c>
      <c r="V5266">
        <v>2</v>
      </c>
      <c r="W5266">
        <v>0</v>
      </c>
      <c r="X5266">
        <v>0</v>
      </c>
      <c r="Y5266">
        <v>0</v>
      </c>
      <c r="Z5266">
        <v>4</v>
      </c>
      <c r="AA5266">
        <v>89.3</v>
      </c>
      <c r="AB5266">
        <v>82.2</v>
      </c>
      <c r="AC5266">
        <v>3.42</v>
      </c>
      <c r="AD5266">
        <v>1.63</v>
      </c>
      <c r="AE5266">
        <v>0.81799999999999995</v>
      </c>
      <c r="AF5266">
        <v>1.3480000000000001</v>
      </c>
      <c r="AG5266">
        <v>1.405</v>
      </c>
      <c r="AH5266">
        <v>5.452</v>
      </c>
      <c r="AI5266">
        <v>7.75</v>
      </c>
      <c r="AJ5266">
        <v>9.24</v>
      </c>
      <c r="AK5266">
        <v>23.8</v>
      </c>
      <c r="AL5266">
        <v>-35.299999999999997</v>
      </c>
      <c r="AM5266">
        <v>5.0999999999999996</v>
      </c>
      <c r="AN5266">
        <v>140.12200000000001</v>
      </c>
      <c r="AO5266">
        <v>2316.41</v>
      </c>
      <c r="AP5266" t="s">
        <v>3207</v>
      </c>
    </row>
    <row r="5267" spans="1:42">
      <c r="A5267" t="s">
        <v>2544</v>
      </c>
      <c r="B5267" t="s">
        <v>54</v>
      </c>
      <c r="C5267" t="s">
        <v>3160</v>
      </c>
      <c r="D5267" t="s">
        <v>3014</v>
      </c>
      <c r="E5267" t="s">
        <v>3161</v>
      </c>
      <c r="F5267" t="s">
        <v>2194</v>
      </c>
      <c r="G5267" t="s">
        <v>47</v>
      </c>
      <c r="H5267">
        <v>52</v>
      </c>
      <c r="I5267" t="s">
        <v>63</v>
      </c>
      <c r="J5267" t="s">
        <v>61</v>
      </c>
      <c r="K5267">
        <v>15</v>
      </c>
      <c r="L5267">
        <v>2</v>
      </c>
      <c r="M5267" t="s">
        <v>180</v>
      </c>
      <c r="N5267" t="s">
        <v>1215</v>
      </c>
      <c r="O5267">
        <v>0.88500000000000001</v>
      </c>
      <c r="P5267" t="s">
        <v>65</v>
      </c>
      <c r="R5267" t="s">
        <v>2780</v>
      </c>
      <c r="S5267" t="s">
        <v>42</v>
      </c>
      <c r="T5267">
        <v>1</v>
      </c>
      <c r="U5267">
        <v>0</v>
      </c>
      <c r="V5267">
        <v>2</v>
      </c>
      <c r="W5267">
        <v>0</v>
      </c>
      <c r="X5267">
        <v>0</v>
      </c>
      <c r="Y5267">
        <v>0</v>
      </c>
      <c r="Z5267">
        <v>4</v>
      </c>
      <c r="AA5267">
        <v>90.8</v>
      </c>
      <c r="AB5267">
        <v>84.3</v>
      </c>
      <c r="AC5267">
        <v>3.35</v>
      </c>
      <c r="AD5267">
        <v>1.62</v>
      </c>
      <c r="AE5267">
        <v>0.63300000000000001</v>
      </c>
      <c r="AF5267">
        <v>1.625</v>
      </c>
      <c r="AG5267">
        <v>1.444</v>
      </c>
      <c r="AH5267">
        <v>5.3920000000000003</v>
      </c>
      <c r="AI5267">
        <v>8.48</v>
      </c>
      <c r="AJ5267">
        <v>8.3699999999999992</v>
      </c>
      <c r="AK5267">
        <v>23.8</v>
      </c>
      <c r="AL5267">
        <v>-38.1</v>
      </c>
      <c r="AM5267">
        <v>5.2</v>
      </c>
      <c r="AN5267">
        <v>134.78100000000001</v>
      </c>
      <c r="AO5267">
        <v>2351.12</v>
      </c>
      <c r="AP5267" t="s">
        <v>3208</v>
      </c>
    </row>
    <row r="5268" spans="1:42">
      <c r="A5268" t="s">
        <v>2544</v>
      </c>
      <c r="B5268" t="s">
        <v>54</v>
      </c>
      <c r="C5268" t="s">
        <v>3160</v>
      </c>
      <c r="D5268" t="s">
        <v>3014</v>
      </c>
      <c r="E5268" t="s">
        <v>3161</v>
      </c>
      <c r="F5268" t="s">
        <v>2194</v>
      </c>
      <c r="G5268" t="s">
        <v>47</v>
      </c>
      <c r="H5268">
        <v>53</v>
      </c>
      <c r="I5268" t="s">
        <v>60</v>
      </c>
      <c r="J5268" t="s">
        <v>61</v>
      </c>
      <c r="K5268">
        <v>15</v>
      </c>
      <c r="L5268">
        <v>3</v>
      </c>
      <c r="M5268" t="s">
        <v>84</v>
      </c>
      <c r="N5268" t="s">
        <v>1215</v>
      </c>
      <c r="O5268">
        <v>0.91300000000000003</v>
      </c>
      <c r="P5268" t="s">
        <v>65</v>
      </c>
      <c r="R5268" t="s">
        <v>2780</v>
      </c>
      <c r="S5268" t="s">
        <v>42</v>
      </c>
      <c r="T5268">
        <v>1</v>
      </c>
      <c r="U5268">
        <v>1</v>
      </c>
      <c r="V5268">
        <v>2</v>
      </c>
      <c r="W5268">
        <v>0</v>
      </c>
      <c r="X5268">
        <v>0</v>
      </c>
      <c r="Y5268">
        <v>0</v>
      </c>
      <c r="Z5268">
        <v>4</v>
      </c>
      <c r="AA5268">
        <v>89</v>
      </c>
      <c r="AB5268">
        <v>81.900000000000006</v>
      </c>
      <c r="AC5268">
        <v>3.35</v>
      </c>
      <c r="AD5268">
        <v>1.48</v>
      </c>
      <c r="AE5268">
        <v>-0.98799999999999999</v>
      </c>
      <c r="AF5268">
        <v>3.1059999999999999</v>
      </c>
      <c r="AG5268">
        <v>1.0860000000000001</v>
      </c>
      <c r="AH5268">
        <v>5.556</v>
      </c>
      <c r="AI5268">
        <v>5.4</v>
      </c>
      <c r="AJ5268">
        <v>12.06</v>
      </c>
      <c r="AK5268">
        <v>23.8</v>
      </c>
      <c r="AL5268">
        <v>-32.700000000000003</v>
      </c>
      <c r="AM5268">
        <v>3.4</v>
      </c>
      <c r="AN5268">
        <v>155.946</v>
      </c>
      <c r="AO5268">
        <v>2538.88</v>
      </c>
      <c r="AP5268" t="s">
        <v>3209</v>
      </c>
    </row>
    <row r="5269" spans="1:42">
      <c r="A5269" t="s">
        <v>2544</v>
      </c>
      <c r="B5269" t="s">
        <v>54</v>
      </c>
      <c r="C5269" t="s">
        <v>3160</v>
      </c>
      <c r="D5269" t="s">
        <v>3014</v>
      </c>
      <c r="E5269" t="s">
        <v>3161</v>
      </c>
      <c r="F5269" t="s">
        <v>2194</v>
      </c>
      <c r="G5269" t="s">
        <v>47</v>
      </c>
      <c r="H5269">
        <v>54</v>
      </c>
      <c r="I5269" t="s">
        <v>56</v>
      </c>
      <c r="J5269" t="s">
        <v>57</v>
      </c>
      <c r="K5269">
        <v>15</v>
      </c>
      <c r="L5269">
        <v>4</v>
      </c>
      <c r="M5269" t="s">
        <v>84</v>
      </c>
      <c r="N5269" t="s">
        <v>1215</v>
      </c>
      <c r="O5269">
        <v>0.91100000000000003</v>
      </c>
      <c r="P5269" t="s">
        <v>65</v>
      </c>
      <c r="R5269" t="s">
        <v>2780</v>
      </c>
      <c r="S5269" t="s">
        <v>42</v>
      </c>
      <c r="T5269">
        <v>1</v>
      </c>
      <c r="U5269">
        <v>2</v>
      </c>
      <c r="V5269">
        <v>2</v>
      </c>
      <c r="W5269">
        <v>0</v>
      </c>
      <c r="X5269">
        <v>0</v>
      </c>
      <c r="Y5269">
        <v>0</v>
      </c>
      <c r="Z5269">
        <v>4</v>
      </c>
      <c r="AA5269">
        <v>88.9</v>
      </c>
      <c r="AB5269">
        <v>82.4</v>
      </c>
      <c r="AC5269">
        <v>3.31</v>
      </c>
      <c r="AD5269">
        <v>1.48</v>
      </c>
      <c r="AE5269">
        <v>-1.4850000000000001</v>
      </c>
      <c r="AF5269">
        <v>4.2850000000000001</v>
      </c>
      <c r="AG5269">
        <v>0.71199999999999997</v>
      </c>
      <c r="AH5269">
        <v>5.6790000000000003</v>
      </c>
      <c r="AI5269">
        <v>4.91</v>
      </c>
      <c r="AJ5269">
        <v>9.49</v>
      </c>
      <c r="AK5269">
        <v>23.8</v>
      </c>
      <c r="AL5269">
        <v>-24.3</v>
      </c>
      <c r="AM5269">
        <v>4</v>
      </c>
      <c r="AN5269">
        <v>152.75299999999999</v>
      </c>
      <c r="AO5269">
        <v>2070.54</v>
      </c>
      <c r="AP5269" t="s">
        <v>3210</v>
      </c>
    </row>
    <row r="5270" spans="1:42">
      <c r="A5270" t="s">
        <v>2544</v>
      </c>
      <c r="B5270" t="s">
        <v>54</v>
      </c>
      <c r="C5270" t="s">
        <v>3160</v>
      </c>
      <c r="D5270" t="s">
        <v>3014</v>
      </c>
      <c r="E5270" t="s">
        <v>3161</v>
      </c>
      <c r="F5270" t="s">
        <v>2194</v>
      </c>
      <c r="G5270" t="s">
        <v>47</v>
      </c>
      <c r="H5270">
        <v>55</v>
      </c>
      <c r="I5270" t="s">
        <v>87</v>
      </c>
      <c r="J5270" t="s">
        <v>49</v>
      </c>
      <c r="K5270">
        <v>15</v>
      </c>
      <c r="L5270">
        <v>5</v>
      </c>
      <c r="M5270" t="s">
        <v>180</v>
      </c>
      <c r="N5270" t="s">
        <v>1215</v>
      </c>
      <c r="O5270">
        <v>0.90500000000000003</v>
      </c>
      <c r="P5270" t="s">
        <v>65</v>
      </c>
      <c r="Q5270" t="s">
        <v>125</v>
      </c>
      <c r="R5270" t="s">
        <v>2780</v>
      </c>
      <c r="S5270" t="s">
        <v>42</v>
      </c>
      <c r="T5270">
        <v>2</v>
      </c>
      <c r="U5270">
        <v>2</v>
      </c>
      <c r="V5270">
        <v>2</v>
      </c>
      <c r="W5270">
        <v>0</v>
      </c>
      <c r="X5270">
        <v>0</v>
      </c>
      <c r="Y5270">
        <v>0</v>
      </c>
      <c r="Z5270">
        <v>4</v>
      </c>
      <c r="AA5270">
        <v>89.5</v>
      </c>
      <c r="AB5270">
        <v>83.1</v>
      </c>
      <c r="AC5270">
        <v>3.35</v>
      </c>
      <c r="AD5270">
        <v>1.48</v>
      </c>
      <c r="AE5270">
        <v>-0.105</v>
      </c>
      <c r="AF5270">
        <v>2.532</v>
      </c>
      <c r="AG5270">
        <v>1.34</v>
      </c>
      <c r="AH5270">
        <v>5.4249999999999998</v>
      </c>
      <c r="AI5270">
        <v>8.24</v>
      </c>
      <c r="AJ5270">
        <v>7.07</v>
      </c>
      <c r="AK5270">
        <v>23.8</v>
      </c>
      <c r="AL5270">
        <v>-33</v>
      </c>
      <c r="AM5270">
        <v>5.6</v>
      </c>
      <c r="AN5270">
        <v>130.80600000000001</v>
      </c>
      <c r="AO5270">
        <v>2114.79</v>
      </c>
      <c r="AP5270" t="s">
        <v>3211</v>
      </c>
    </row>
    <row r="5271" spans="1:42">
      <c r="A5271" t="s">
        <v>2544</v>
      </c>
      <c r="B5271" t="s">
        <v>54</v>
      </c>
      <c r="C5271" t="s">
        <v>3160</v>
      </c>
      <c r="D5271" t="s">
        <v>3014</v>
      </c>
      <c r="E5271" t="s">
        <v>3161</v>
      </c>
      <c r="F5271" t="s">
        <v>2194</v>
      </c>
      <c r="G5271" t="s">
        <v>47</v>
      </c>
      <c r="H5271">
        <v>66</v>
      </c>
      <c r="I5271" t="s">
        <v>63</v>
      </c>
      <c r="J5271" t="s">
        <v>61</v>
      </c>
      <c r="K5271">
        <v>19</v>
      </c>
      <c r="L5271">
        <v>1</v>
      </c>
      <c r="M5271" t="s">
        <v>84</v>
      </c>
      <c r="N5271" t="s">
        <v>1215</v>
      </c>
      <c r="O5271">
        <v>0.90600000000000003</v>
      </c>
      <c r="P5271" t="s">
        <v>74</v>
      </c>
      <c r="R5271" t="s">
        <v>116</v>
      </c>
      <c r="S5271" t="s">
        <v>42</v>
      </c>
      <c r="T5271">
        <v>0</v>
      </c>
      <c r="U5271">
        <v>0</v>
      </c>
      <c r="V5271">
        <v>2</v>
      </c>
      <c r="W5271">
        <v>0</v>
      </c>
      <c r="X5271">
        <v>0</v>
      </c>
      <c r="Y5271">
        <v>0</v>
      </c>
      <c r="Z5271">
        <v>5</v>
      </c>
      <c r="AA5271">
        <v>89.4</v>
      </c>
      <c r="AB5271">
        <v>82.2</v>
      </c>
      <c r="AC5271">
        <v>3.48</v>
      </c>
      <c r="AD5271">
        <v>1.66</v>
      </c>
      <c r="AE5271">
        <v>0.53600000000000003</v>
      </c>
      <c r="AF5271">
        <v>2.2639999999999998</v>
      </c>
      <c r="AG5271">
        <v>1.452</v>
      </c>
      <c r="AH5271">
        <v>5.444</v>
      </c>
      <c r="AI5271">
        <v>3.59</v>
      </c>
      <c r="AJ5271">
        <v>9.39</v>
      </c>
      <c r="AK5271">
        <v>23.8</v>
      </c>
      <c r="AL5271">
        <v>-17.899999999999999</v>
      </c>
      <c r="AM5271">
        <v>4.2</v>
      </c>
      <c r="AN5271">
        <v>159.155</v>
      </c>
      <c r="AO5271">
        <v>1936.82</v>
      </c>
      <c r="AP5271" t="s">
        <v>3213</v>
      </c>
    </row>
    <row r="5272" spans="1:42">
      <c r="A5272" t="s">
        <v>2544</v>
      </c>
      <c r="B5272" t="s">
        <v>54</v>
      </c>
      <c r="C5272" t="s">
        <v>3160</v>
      </c>
      <c r="D5272" t="s">
        <v>3014</v>
      </c>
      <c r="E5272" t="s">
        <v>3161</v>
      </c>
      <c r="F5272" t="s">
        <v>2194</v>
      </c>
      <c r="G5272" t="s">
        <v>47</v>
      </c>
      <c r="H5272">
        <v>71</v>
      </c>
      <c r="I5272" t="s">
        <v>60</v>
      </c>
      <c r="J5272" t="s">
        <v>61</v>
      </c>
      <c r="K5272">
        <v>19</v>
      </c>
      <c r="L5272">
        <v>6</v>
      </c>
      <c r="M5272" t="s">
        <v>84</v>
      </c>
      <c r="N5272" t="s">
        <v>1215</v>
      </c>
      <c r="O5272">
        <v>0.90700000000000003</v>
      </c>
      <c r="P5272" t="s">
        <v>74</v>
      </c>
      <c r="R5272" t="s">
        <v>116</v>
      </c>
      <c r="S5272" t="s">
        <v>42</v>
      </c>
      <c r="T5272">
        <v>3</v>
      </c>
      <c r="U5272">
        <v>2</v>
      </c>
      <c r="V5272">
        <v>2</v>
      </c>
      <c r="W5272">
        <v>0</v>
      </c>
      <c r="X5272">
        <v>0</v>
      </c>
      <c r="Y5272">
        <v>0</v>
      </c>
      <c r="Z5272">
        <v>5</v>
      </c>
      <c r="AA5272">
        <v>90.5</v>
      </c>
      <c r="AB5272">
        <v>83.3</v>
      </c>
      <c r="AC5272">
        <v>3.58</v>
      </c>
      <c r="AD5272">
        <v>1.66</v>
      </c>
      <c r="AE5272">
        <v>0.746</v>
      </c>
      <c r="AF5272">
        <v>2.0030000000000001</v>
      </c>
      <c r="AG5272">
        <v>1.262</v>
      </c>
      <c r="AH5272">
        <v>5.4569999999999999</v>
      </c>
      <c r="AI5272">
        <v>4.1900000000000004</v>
      </c>
      <c r="AJ5272">
        <v>11.37</v>
      </c>
      <c r="AK5272">
        <v>23.8</v>
      </c>
      <c r="AL5272">
        <v>-27.2</v>
      </c>
      <c r="AM5272">
        <v>3.4</v>
      </c>
      <c r="AN5272">
        <v>159.84800000000001</v>
      </c>
      <c r="AO5272">
        <v>2364.02</v>
      </c>
      <c r="AP5272" t="s">
        <v>3218</v>
      </c>
    </row>
    <row r="5273" spans="1:42">
      <c r="A5273" t="s">
        <v>2544</v>
      </c>
      <c r="B5273" t="s">
        <v>54</v>
      </c>
      <c r="C5273" t="s">
        <v>3160</v>
      </c>
      <c r="D5273" t="s">
        <v>3014</v>
      </c>
      <c r="E5273" t="s">
        <v>3161</v>
      </c>
      <c r="F5273" t="s">
        <v>2194</v>
      </c>
      <c r="G5273" t="s">
        <v>47</v>
      </c>
      <c r="H5273">
        <v>75</v>
      </c>
      <c r="I5273" t="s">
        <v>48</v>
      </c>
      <c r="J5273" t="s">
        <v>49</v>
      </c>
      <c r="K5273">
        <v>20</v>
      </c>
      <c r="L5273">
        <v>3</v>
      </c>
      <c r="M5273" t="s">
        <v>84</v>
      </c>
      <c r="N5273" t="s">
        <v>1215</v>
      </c>
      <c r="O5273">
        <v>0.91500000000000004</v>
      </c>
      <c r="P5273" t="s">
        <v>3220</v>
      </c>
      <c r="Q5273" t="s">
        <v>85</v>
      </c>
      <c r="R5273" t="s">
        <v>100</v>
      </c>
      <c r="S5273" t="s">
        <v>42</v>
      </c>
      <c r="T5273">
        <v>1</v>
      </c>
      <c r="U5273">
        <v>1</v>
      </c>
      <c r="V5273">
        <v>0</v>
      </c>
      <c r="W5273">
        <v>0</v>
      </c>
      <c r="X5273">
        <v>0</v>
      </c>
      <c r="Y5273">
        <v>0</v>
      </c>
      <c r="Z5273">
        <v>6</v>
      </c>
      <c r="AA5273">
        <v>87.7</v>
      </c>
      <c r="AB5273">
        <v>80.900000000000006</v>
      </c>
      <c r="AC5273">
        <v>3.28</v>
      </c>
      <c r="AD5273">
        <v>1.7</v>
      </c>
      <c r="AE5273">
        <v>-0.26200000000000001</v>
      </c>
      <c r="AF5273">
        <v>3.4990000000000001</v>
      </c>
      <c r="AG5273">
        <v>1.2749999999999999</v>
      </c>
      <c r="AH5273">
        <v>5.5730000000000004</v>
      </c>
      <c r="AI5273">
        <v>4.5</v>
      </c>
      <c r="AJ5273">
        <v>10.16</v>
      </c>
      <c r="AK5273">
        <v>23.8</v>
      </c>
      <c r="AL5273">
        <v>-22.8</v>
      </c>
      <c r="AM5273">
        <v>4.0999999999999996</v>
      </c>
      <c r="AN5273">
        <v>156.19999999999999</v>
      </c>
      <c r="AO5273">
        <v>2114.0500000000002</v>
      </c>
      <c r="AP5273" t="s">
        <v>3223</v>
      </c>
    </row>
    <row r="5274" spans="1:42">
      <c r="A5274" t="s">
        <v>2544</v>
      </c>
      <c r="B5274" t="s">
        <v>54</v>
      </c>
      <c r="C5274" t="s">
        <v>3160</v>
      </c>
      <c r="D5274" t="s">
        <v>3014</v>
      </c>
      <c r="E5274" t="s">
        <v>3161</v>
      </c>
      <c r="F5274" t="s">
        <v>2194</v>
      </c>
      <c r="G5274" t="s">
        <v>47</v>
      </c>
      <c r="H5274">
        <v>77</v>
      </c>
      <c r="I5274" t="s">
        <v>87</v>
      </c>
      <c r="J5274" t="s">
        <v>49</v>
      </c>
      <c r="K5274">
        <v>21</v>
      </c>
      <c r="L5274">
        <v>2</v>
      </c>
      <c r="M5274" t="s">
        <v>84</v>
      </c>
      <c r="N5274" t="s">
        <v>1215</v>
      </c>
      <c r="O5274">
        <v>0.90400000000000003</v>
      </c>
      <c r="P5274" t="s">
        <v>139</v>
      </c>
      <c r="Q5274" t="s">
        <v>125</v>
      </c>
      <c r="R5274" t="s">
        <v>97</v>
      </c>
      <c r="S5274" t="s">
        <v>42</v>
      </c>
      <c r="T5274">
        <v>0</v>
      </c>
      <c r="U5274">
        <v>1</v>
      </c>
      <c r="V5274">
        <v>1</v>
      </c>
      <c r="W5274">
        <v>0</v>
      </c>
      <c r="X5274">
        <v>0</v>
      </c>
      <c r="Y5274">
        <v>0</v>
      </c>
      <c r="Z5274">
        <v>6</v>
      </c>
      <c r="AA5274">
        <v>90.3</v>
      </c>
      <c r="AB5274">
        <v>82.4</v>
      </c>
      <c r="AC5274">
        <v>3.59</v>
      </c>
      <c r="AD5274">
        <v>1.89</v>
      </c>
      <c r="AE5274">
        <v>-1.1619999999999999</v>
      </c>
      <c r="AF5274">
        <v>4.2130000000000001</v>
      </c>
      <c r="AG5274">
        <v>0.82299999999999995</v>
      </c>
      <c r="AH5274">
        <v>5.7380000000000004</v>
      </c>
      <c r="AI5274">
        <v>3.6</v>
      </c>
      <c r="AJ5274">
        <v>12.01</v>
      </c>
      <c r="AK5274">
        <v>23.7</v>
      </c>
      <c r="AL5274">
        <v>-23.2</v>
      </c>
      <c r="AM5274">
        <v>2.9</v>
      </c>
      <c r="AN5274">
        <v>163.36699999999999</v>
      </c>
      <c r="AO5274">
        <v>2425.81</v>
      </c>
      <c r="AP5274" t="s">
        <v>3225</v>
      </c>
    </row>
    <row r="5275" spans="1:42">
      <c r="A5275" t="s">
        <v>2544</v>
      </c>
      <c r="B5275" t="s">
        <v>54</v>
      </c>
      <c r="C5275" t="s">
        <v>3160</v>
      </c>
      <c r="D5275" t="s">
        <v>3014</v>
      </c>
      <c r="E5275" t="s">
        <v>3161</v>
      </c>
      <c r="F5275" t="s">
        <v>2194</v>
      </c>
      <c r="G5275" t="s">
        <v>47</v>
      </c>
      <c r="H5275">
        <v>78</v>
      </c>
      <c r="I5275" t="s">
        <v>48</v>
      </c>
      <c r="J5275" t="s">
        <v>49</v>
      </c>
      <c r="K5275">
        <v>22</v>
      </c>
      <c r="L5275">
        <v>1</v>
      </c>
      <c r="M5275" t="s">
        <v>180</v>
      </c>
      <c r="N5275" t="s">
        <v>1215</v>
      </c>
      <c r="O5275">
        <v>0.90300000000000002</v>
      </c>
      <c r="P5275" t="s">
        <v>74</v>
      </c>
      <c r="Q5275" t="s">
        <v>85</v>
      </c>
      <c r="R5275" t="s">
        <v>78</v>
      </c>
      <c r="S5275" t="s">
        <v>54</v>
      </c>
      <c r="T5275">
        <v>0</v>
      </c>
      <c r="U5275">
        <v>0</v>
      </c>
      <c r="V5275">
        <v>1</v>
      </c>
      <c r="W5275">
        <v>0</v>
      </c>
      <c r="X5275">
        <v>1</v>
      </c>
      <c r="Y5275">
        <v>0</v>
      </c>
      <c r="Z5275">
        <v>6</v>
      </c>
      <c r="AA5275">
        <v>88.4</v>
      </c>
      <c r="AB5275">
        <v>82.1</v>
      </c>
      <c r="AC5275">
        <v>3.42</v>
      </c>
      <c r="AD5275">
        <v>1.71</v>
      </c>
      <c r="AE5275">
        <v>1.032</v>
      </c>
      <c r="AF5275">
        <v>3.3650000000000002</v>
      </c>
      <c r="AG5275">
        <v>1.494</v>
      </c>
      <c r="AH5275">
        <v>5.7060000000000004</v>
      </c>
      <c r="AI5275">
        <v>8.67</v>
      </c>
      <c r="AJ5275">
        <v>7.26</v>
      </c>
      <c r="AK5275">
        <v>23.8</v>
      </c>
      <c r="AL5275">
        <v>-35.200000000000003</v>
      </c>
      <c r="AM5275">
        <v>5.8</v>
      </c>
      <c r="AN5275">
        <v>130.1</v>
      </c>
      <c r="AO5275">
        <v>2179.86</v>
      </c>
      <c r="AP5275" t="s">
        <v>3226</v>
      </c>
    </row>
    <row r="5276" spans="1:42">
      <c r="A5276" t="s">
        <v>2544</v>
      </c>
      <c r="B5276" t="s">
        <v>54</v>
      </c>
      <c r="C5276" t="s">
        <v>3160</v>
      </c>
      <c r="D5276" t="s">
        <v>3014</v>
      </c>
      <c r="E5276" t="s">
        <v>3161</v>
      </c>
      <c r="F5276" t="s">
        <v>2194</v>
      </c>
      <c r="G5276" t="s">
        <v>47</v>
      </c>
      <c r="H5276">
        <v>79</v>
      </c>
      <c r="I5276" t="s">
        <v>56</v>
      </c>
      <c r="J5276" t="s">
        <v>57</v>
      </c>
      <c r="K5276">
        <v>23</v>
      </c>
      <c r="L5276">
        <v>1</v>
      </c>
      <c r="M5276" t="s">
        <v>84</v>
      </c>
      <c r="N5276" t="s">
        <v>1215</v>
      </c>
      <c r="O5276">
        <v>0.90500000000000003</v>
      </c>
      <c r="P5276" t="s">
        <v>71</v>
      </c>
      <c r="R5276" t="s">
        <v>66</v>
      </c>
      <c r="S5276" t="s">
        <v>42</v>
      </c>
      <c r="T5276">
        <v>0</v>
      </c>
      <c r="U5276">
        <v>0</v>
      </c>
      <c r="V5276">
        <v>2</v>
      </c>
      <c r="W5276">
        <v>0</v>
      </c>
      <c r="X5276">
        <v>0</v>
      </c>
      <c r="Y5276">
        <v>1</v>
      </c>
      <c r="Z5276">
        <v>6</v>
      </c>
      <c r="AA5276">
        <v>90.1</v>
      </c>
      <c r="AB5276">
        <v>82.1</v>
      </c>
      <c r="AC5276">
        <v>3.22</v>
      </c>
      <c r="AD5276">
        <v>1.42</v>
      </c>
      <c r="AE5276">
        <v>-0.92100000000000004</v>
      </c>
      <c r="AF5276">
        <v>4.1859999999999999</v>
      </c>
      <c r="AG5276">
        <v>1.03</v>
      </c>
      <c r="AH5276">
        <v>5.734</v>
      </c>
      <c r="AI5276">
        <v>3.82</v>
      </c>
      <c r="AJ5276">
        <v>10.82</v>
      </c>
      <c r="AK5276">
        <v>23.7</v>
      </c>
      <c r="AL5276">
        <v>-21</v>
      </c>
      <c r="AM5276">
        <v>3.4</v>
      </c>
      <c r="AN5276">
        <v>160.62700000000001</v>
      </c>
      <c r="AO5276">
        <v>2209.4499999999998</v>
      </c>
      <c r="AP5276" t="s">
        <v>3227</v>
      </c>
    </row>
    <row r="5277" spans="1:42">
      <c r="A5277" t="s">
        <v>2544</v>
      </c>
      <c r="B5277" t="s">
        <v>54</v>
      </c>
      <c r="C5277" t="s">
        <v>3160</v>
      </c>
      <c r="D5277" t="s">
        <v>3014</v>
      </c>
      <c r="E5277" t="s">
        <v>3161</v>
      </c>
      <c r="F5277" t="s">
        <v>2194</v>
      </c>
      <c r="G5277" t="s">
        <v>47</v>
      </c>
      <c r="H5277">
        <v>81</v>
      </c>
      <c r="I5277" t="s">
        <v>60</v>
      </c>
      <c r="J5277" t="s">
        <v>61</v>
      </c>
      <c r="K5277">
        <v>23</v>
      </c>
      <c r="L5277">
        <v>3</v>
      </c>
      <c r="M5277" t="s">
        <v>84</v>
      </c>
      <c r="N5277" t="s">
        <v>1215</v>
      </c>
      <c r="O5277">
        <v>0.86799999999999999</v>
      </c>
      <c r="P5277" t="s">
        <v>71</v>
      </c>
      <c r="R5277" t="s">
        <v>66</v>
      </c>
      <c r="S5277" t="s">
        <v>42</v>
      </c>
      <c r="T5277">
        <v>1</v>
      </c>
      <c r="U5277">
        <v>1</v>
      </c>
      <c r="V5277">
        <v>2</v>
      </c>
      <c r="W5277">
        <v>0</v>
      </c>
      <c r="X5277">
        <v>0</v>
      </c>
      <c r="Y5277">
        <v>1</v>
      </c>
      <c r="Z5277">
        <v>6</v>
      </c>
      <c r="AA5277">
        <v>88.9</v>
      </c>
      <c r="AB5277">
        <v>81.900000000000006</v>
      </c>
      <c r="AC5277">
        <v>3.31</v>
      </c>
      <c r="AD5277">
        <v>1.51</v>
      </c>
      <c r="AE5277">
        <v>-1.611</v>
      </c>
      <c r="AF5277">
        <v>2.52</v>
      </c>
      <c r="AG5277">
        <v>0.95499999999999996</v>
      </c>
      <c r="AH5277">
        <v>5.4889999999999999</v>
      </c>
      <c r="AI5277">
        <v>2.16</v>
      </c>
      <c r="AJ5277">
        <v>10.76</v>
      </c>
      <c r="AK5277">
        <v>23.8</v>
      </c>
      <c r="AL5277">
        <v>-8.6</v>
      </c>
      <c r="AM5277">
        <v>3.5</v>
      </c>
      <c r="AN5277">
        <v>168.68</v>
      </c>
      <c r="AO5277">
        <v>2105.9699999999998</v>
      </c>
      <c r="AP5277" t="s">
        <v>3229</v>
      </c>
    </row>
    <row r="5278" spans="1:42">
      <c r="A5278" t="s">
        <v>2544</v>
      </c>
      <c r="B5278" t="s">
        <v>54</v>
      </c>
      <c r="C5278" t="s">
        <v>3160</v>
      </c>
      <c r="D5278" t="s">
        <v>3014</v>
      </c>
      <c r="E5278" t="s">
        <v>3161</v>
      </c>
      <c r="F5278" t="s">
        <v>2194</v>
      </c>
      <c r="G5278" t="s">
        <v>47</v>
      </c>
      <c r="H5278">
        <v>84</v>
      </c>
      <c r="I5278" t="s">
        <v>69</v>
      </c>
      <c r="J5278" t="s">
        <v>61</v>
      </c>
      <c r="K5278">
        <v>23</v>
      </c>
      <c r="L5278">
        <v>6</v>
      </c>
      <c r="M5278" t="s">
        <v>84</v>
      </c>
      <c r="N5278" t="s">
        <v>1215</v>
      </c>
      <c r="O5278">
        <v>0.90600000000000003</v>
      </c>
      <c r="P5278" t="s">
        <v>71</v>
      </c>
      <c r="R5278" t="s">
        <v>66</v>
      </c>
      <c r="S5278" t="s">
        <v>42</v>
      </c>
      <c r="T5278">
        <v>1</v>
      </c>
      <c r="U5278">
        <v>2</v>
      </c>
      <c r="V5278">
        <v>2</v>
      </c>
      <c r="W5278">
        <v>0</v>
      </c>
      <c r="X5278">
        <v>0</v>
      </c>
      <c r="Y5278">
        <v>1</v>
      </c>
      <c r="Z5278">
        <v>6</v>
      </c>
      <c r="AA5278">
        <v>90.3</v>
      </c>
      <c r="AB5278">
        <v>83.2</v>
      </c>
      <c r="AC5278">
        <v>3.31</v>
      </c>
      <c r="AD5278">
        <v>1.51</v>
      </c>
      <c r="AE5278">
        <v>0.39100000000000001</v>
      </c>
      <c r="AF5278">
        <v>4.1760000000000002</v>
      </c>
      <c r="AG5278">
        <v>1.77</v>
      </c>
      <c r="AH5278">
        <v>5.601</v>
      </c>
      <c r="AI5278">
        <v>4.7</v>
      </c>
      <c r="AJ5278">
        <v>9.3800000000000008</v>
      </c>
      <c r="AK5278">
        <v>23.8</v>
      </c>
      <c r="AL5278">
        <v>-25.1</v>
      </c>
      <c r="AM5278">
        <v>3.9</v>
      </c>
      <c r="AN5278">
        <v>153.48400000000001</v>
      </c>
      <c r="AO5278">
        <v>2052.6799999999998</v>
      </c>
      <c r="AP5278" t="s">
        <v>3232</v>
      </c>
    </row>
    <row r="5279" spans="1:42">
      <c r="A5279" t="s">
        <v>2544</v>
      </c>
      <c r="B5279" t="s">
        <v>54</v>
      </c>
      <c r="C5279" t="s">
        <v>3160</v>
      </c>
      <c r="D5279" t="s">
        <v>3014</v>
      </c>
      <c r="E5279" t="s">
        <v>3161</v>
      </c>
      <c r="F5279" t="s">
        <v>2194</v>
      </c>
      <c r="G5279" t="s">
        <v>47</v>
      </c>
      <c r="H5279">
        <v>88</v>
      </c>
      <c r="I5279" t="s">
        <v>63</v>
      </c>
      <c r="J5279" t="s">
        <v>61</v>
      </c>
      <c r="K5279">
        <v>24</v>
      </c>
      <c r="L5279">
        <v>4</v>
      </c>
      <c r="M5279" t="s">
        <v>84</v>
      </c>
      <c r="N5279" t="s">
        <v>1215</v>
      </c>
      <c r="O5279">
        <v>0.90800000000000003</v>
      </c>
      <c r="P5279" t="s">
        <v>71</v>
      </c>
      <c r="R5279" t="s">
        <v>2780</v>
      </c>
      <c r="S5279" t="s">
        <v>42</v>
      </c>
      <c r="T5279">
        <v>2</v>
      </c>
      <c r="U5279">
        <v>1</v>
      </c>
      <c r="V5279">
        <v>0</v>
      </c>
      <c r="W5279">
        <v>0</v>
      </c>
      <c r="X5279">
        <v>0</v>
      </c>
      <c r="Y5279">
        <v>0</v>
      </c>
      <c r="Z5279">
        <v>7</v>
      </c>
      <c r="AA5279">
        <v>89.3</v>
      </c>
      <c r="AB5279">
        <v>81.8</v>
      </c>
      <c r="AC5279">
        <v>3.36</v>
      </c>
      <c r="AD5279">
        <v>1.57</v>
      </c>
      <c r="AE5279">
        <v>0.44500000000000001</v>
      </c>
      <c r="AF5279">
        <v>2.1219999999999999</v>
      </c>
      <c r="AG5279">
        <v>1.4119999999999999</v>
      </c>
      <c r="AH5279">
        <v>5.4690000000000003</v>
      </c>
      <c r="AI5279">
        <v>4.2699999999999996</v>
      </c>
      <c r="AJ5279">
        <v>12.03</v>
      </c>
      <c r="AK5279">
        <v>23.8</v>
      </c>
      <c r="AL5279">
        <v>-26.9</v>
      </c>
      <c r="AM5279">
        <v>3.4</v>
      </c>
      <c r="AN5279">
        <v>160.53899999999999</v>
      </c>
      <c r="AO5279">
        <v>2446.02</v>
      </c>
      <c r="AP5279" t="s">
        <v>3236</v>
      </c>
    </row>
    <row r="5280" spans="1:42">
      <c r="A5280" t="s">
        <v>2544</v>
      </c>
      <c r="B5280" t="s">
        <v>54</v>
      </c>
      <c r="C5280" t="s">
        <v>3160</v>
      </c>
      <c r="D5280" t="s">
        <v>3014</v>
      </c>
      <c r="E5280" t="s">
        <v>3161</v>
      </c>
      <c r="F5280" t="s">
        <v>2194</v>
      </c>
      <c r="G5280" t="s">
        <v>47</v>
      </c>
      <c r="H5280">
        <v>105</v>
      </c>
      <c r="I5280" t="s">
        <v>60</v>
      </c>
      <c r="J5280" t="s">
        <v>61</v>
      </c>
      <c r="K5280">
        <v>28</v>
      </c>
      <c r="L5280">
        <v>2</v>
      </c>
      <c r="M5280" t="s">
        <v>84</v>
      </c>
      <c r="N5280" t="s">
        <v>1215</v>
      </c>
      <c r="O5280">
        <v>0.91200000000000003</v>
      </c>
      <c r="P5280" t="s">
        <v>51</v>
      </c>
      <c r="R5280" t="s">
        <v>116</v>
      </c>
      <c r="S5280" t="s">
        <v>42</v>
      </c>
      <c r="T5280">
        <v>0</v>
      </c>
      <c r="U5280">
        <v>1</v>
      </c>
      <c r="V5280">
        <v>1</v>
      </c>
      <c r="W5280">
        <v>0</v>
      </c>
      <c r="X5280">
        <v>0</v>
      </c>
      <c r="Y5280">
        <v>0</v>
      </c>
      <c r="Z5280">
        <v>8</v>
      </c>
      <c r="AA5280">
        <v>89</v>
      </c>
      <c r="AB5280">
        <v>81.900000000000006</v>
      </c>
      <c r="AC5280">
        <v>3.58</v>
      </c>
      <c r="AD5280">
        <v>1.66</v>
      </c>
      <c r="AE5280">
        <v>-0.753</v>
      </c>
      <c r="AF5280">
        <v>3.5739999999999998</v>
      </c>
      <c r="AG5280">
        <v>1.048</v>
      </c>
      <c r="AH5280">
        <v>5.6829999999999998</v>
      </c>
      <c r="AI5280">
        <v>5.83</v>
      </c>
      <c r="AJ5280">
        <v>11.01</v>
      </c>
      <c r="AK5280">
        <v>23.8</v>
      </c>
      <c r="AL5280">
        <v>-32.4</v>
      </c>
      <c r="AM5280">
        <v>3.8</v>
      </c>
      <c r="AN5280">
        <v>152.16999999999999</v>
      </c>
      <c r="AO5280">
        <v>2396.7600000000002</v>
      </c>
      <c r="AP5280" t="s">
        <v>3241</v>
      </c>
    </row>
    <row r="5281" spans="1:42">
      <c r="A5281" t="s">
        <v>2544</v>
      </c>
      <c r="B5281" t="s">
        <v>54</v>
      </c>
      <c r="C5281" t="s">
        <v>3160</v>
      </c>
      <c r="D5281" t="s">
        <v>3014</v>
      </c>
      <c r="E5281" t="s">
        <v>3161</v>
      </c>
      <c r="F5281" t="s">
        <v>2194</v>
      </c>
      <c r="G5281" t="s">
        <v>47</v>
      </c>
      <c r="H5281">
        <v>107</v>
      </c>
      <c r="I5281" t="s">
        <v>56</v>
      </c>
      <c r="J5281" t="s">
        <v>57</v>
      </c>
      <c r="K5281">
        <v>28</v>
      </c>
      <c r="L5281">
        <v>4</v>
      </c>
      <c r="M5281" t="s">
        <v>84</v>
      </c>
      <c r="N5281" t="s">
        <v>1215</v>
      </c>
      <c r="O5281">
        <v>0.90300000000000002</v>
      </c>
      <c r="P5281" t="s">
        <v>51</v>
      </c>
      <c r="R5281" t="s">
        <v>116</v>
      </c>
      <c r="S5281" t="s">
        <v>42</v>
      </c>
      <c r="T5281">
        <v>0</v>
      </c>
      <c r="U5281">
        <v>2</v>
      </c>
      <c r="V5281">
        <v>1</v>
      </c>
      <c r="W5281">
        <v>0</v>
      </c>
      <c r="X5281">
        <v>0</v>
      </c>
      <c r="Y5281">
        <v>0</v>
      </c>
      <c r="Z5281">
        <v>8</v>
      </c>
      <c r="AA5281">
        <v>90.4</v>
      </c>
      <c r="AB5281">
        <v>82.6</v>
      </c>
      <c r="AC5281">
        <v>3.51</v>
      </c>
      <c r="AD5281">
        <v>1.53</v>
      </c>
      <c r="AE5281">
        <v>-0.17899999999999999</v>
      </c>
      <c r="AF5281">
        <v>4.7709999999999999</v>
      </c>
      <c r="AG5281">
        <v>1.0229999999999999</v>
      </c>
      <c r="AH5281">
        <v>5.6820000000000004</v>
      </c>
      <c r="AI5281">
        <v>3.49</v>
      </c>
      <c r="AJ5281">
        <v>8.9</v>
      </c>
      <c r="AK5281">
        <v>23.7</v>
      </c>
      <c r="AL5281">
        <v>-17.8</v>
      </c>
      <c r="AM5281">
        <v>3.9</v>
      </c>
      <c r="AN5281">
        <v>158.68600000000001</v>
      </c>
      <c r="AO5281">
        <v>1856.68</v>
      </c>
      <c r="AP5281" t="s">
        <v>3243</v>
      </c>
    </row>
    <row r="5282" spans="1:42">
      <c r="A5282" t="s">
        <v>2544</v>
      </c>
      <c r="B5282" t="s">
        <v>54</v>
      </c>
      <c r="C5282" t="s">
        <v>3160</v>
      </c>
      <c r="D5282" t="s">
        <v>3014</v>
      </c>
      <c r="E5282" t="s">
        <v>3161</v>
      </c>
      <c r="F5282" t="s">
        <v>2194</v>
      </c>
      <c r="G5282" t="s">
        <v>47</v>
      </c>
      <c r="H5282">
        <v>108</v>
      </c>
      <c r="I5282" t="s">
        <v>48</v>
      </c>
      <c r="J5282" t="s">
        <v>49</v>
      </c>
      <c r="K5282">
        <v>28</v>
      </c>
      <c r="L5282">
        <v>5</v>
      </c>
      <c r="M5282" t="s">
        <v>84</v>
      </c>
      <c r="N5282" t="s">
        <v>1215</v>
      </c>
      <c r="O5282">
        <v>0.90700000000000003</v>
      </c>
      <c r="P5282" t="s">
        <v>51</v>
      </c>
      <c r="Q5282" t="s">
        <v>52</v>
      </c>
      <c r="R5282" t="s">
        <v>116</v>
      </c>
      <c r="S5282" t="s">
        <v>42</v>
      </c>
      <c r="T5282">
        <v>1</v>
      </c>
      <c r="U5282">
        <v>2</v>
      </c>
      <c r="V5282">
        <v>1</v>
      </c>
      <c r="W5282">
        <v>0</v>
      </c>
      <c r="X5282">
        <v>0</v>
      </c>
      <c r="Y5282">
        <v>0</v>
      </c>
      <c r="Z5282">
        <v>8</v>
      </c>
      <c r="AA5282">
        <v>89.5</v>
      </c>
      <c r="AB5282">
        <v>82.4</v>
      </c>
      <c r="AC5282">
        <v>3.58</v>
      </c>
      <c r="AD5282">
        <v>1.66</v>
      </c>
      <c r="AE5282">
        <v>-1.224</v>
      </c>
      <c r="AF5282">
        <v>3.5430000000000001</v>
      </c>
      <c r="AG5282">
        <v>0.76500000000000001</v>
      </c>
      <c r="AH5282">
        <v>5.6660000000000004</v>
      </c>
      <c r="AI5282">
        <v>4.3499999999999996</v>
      </c>
      <c r="AJ5282">
        <v>10.119999999999999</v>
      </c>
      <c r="AK5282">
        <v>23.8</v>
      </c>
      <c r="AL5282">
        <v>-22.5</v>
      </c>
      <c r="AM5282">
        <v>3.8</v>
      </c>
      <c r="AN5282">
        <v>156.80000000000001</v>
      </c>
      <c r="AO5282">
        <v>2130.52</v>
      </c>
      <c r="AP5282" t="s">
        <v>3244</v>
      </c>
    </row>
    <row r="5283" spans="1:42">
      <c r="A5283" t="s">
        <v>2544</v>
      </c>
      <c r="B5283" t="s">
        <v>54</v>
      </c>
      <c r="C5283" t="s">
        <v>3160</v>
      </c>
      <c r="D5283" t="s">
        <v>3014</v>
      </c>
      <c r="E5283" t="s">
        <v>3161</v>
      </c>
      <c r="F5283" t="s">
        <v>2194</v>
      </c>
      <c r="G5283" t="s">
        <v>47</v>
      </c>
      <c r="H5283">
        <v>113</v>
      </c>
      <c r="I5283" t="s">
        <v>56</v>
      </c>
      <c r="J5283" t="s">
        <v>57</v>
      </c>
      <c r="K5283">
        <v>29</v>
      </c>
      <c r="L5283">
        <v>5</v>
      </c>
      <c r="M5283" t="s">
        <v>84</v>
      </c>
      <c r="N5283" t="s">
        <v>1215</v>
      </c>
      <c r="O5283">
        <v>0.90100000000000002</v>
      </c>
      <c r="P5283" t="s">
        <v>139</v>
      </c>
      <c r="R5283" t="s">
        <v>100</v>
      </c>
      <c r="S5283" t="s">
        <v>42</v>
      </c>
      <c r="T5283">
        <v>2</v>
      </c>
      <c r="U5283">
        <v>2</v>
      </c>
      <c r="V5283">
        <v>2</v>
      </c>
      <c r="W5283">
        <v>0</v>
      </c>
      <c r="X5283">
        <v>0</v>
      </c>
      <c r="Y5283">
        <v>0</v>
      </c>
      <c r="Z5283">
        <v>8</v>
      </c>
      <c r="AA5283">
        <v>89.8</v>
      </c>
      <c r="AB5283">
        <v>82</v>
      </c>
      <c r="AC5283">
        <v>3.29</v>
      </c>
      <c r="AD5283">
        <v>1.54</v>
      </c>
      <c r="AE5283">
        <v>1.226</v>
      </c>
      <c r="AF5283">
        <v>3.661</v>
      </c>
      <c r="AG5283">
        <v>1.544</v>
      </c>
      <c r="AH5283">
        <v>5.5439999999999996</v>
      </c>
      <c r="AI5283">
        <v>3.82</v>
      </c>
      <c r="AJ5283">
        <v>9.91</v>
      </c>
      <c r="AK5283">
        <v>23.7</v>
      </c>
      <c r="AL5283">
        <v>-22</v>
      </c>
      <c r="AM5283">
        <v>3.9</v>
      </c>
      <c r="AN5283">
        <v>158.976</v>
      </c>
      <c r="AO5283">
        <v>2044.32</v>
      </c>
      <c r="AP5283" t="s">
        <v>3249</v>
      </c>
    </row>
    <row r="5284" spans="1:42">
      <c r="A5284" t="s">
        <v>2500</v>
      </c>
      <c r="B5284" t="s">
        <v>42</v>
      </c>
      <c r="C5284" t="s">
        <v>3160</v>
      </c>
      <c r="D5284" t="s">
        <v>3014</v>
      </c>
      <c r="E5284" t="s">
        <v>3161</v>
      </c>
      <c r="F5284" t="s">
        <v>2194</v>
      </c>
      <c r="G5284" t="s">
        <v>47</v>
      </c>
      <c r="H5284">
        <v>4</v>
      </c>
      <c r="I5284" t="s">
        <v>56</v>
      </c>
      <c r="J5284" t="s">
        <v>57</v>
      </c>
      <c r="K5284">
        <v>2</v>
      </c>
      <c r="L5284">
        <v>1</v>
      </c>
      <c r="M5284" t="s">
        <v>58</v>
      </c>
      <c r="N5284" t="s">
        <v>1215</v>
      </c>
      <c r="O5284">
        <v>0.755</v>
      </c>
      <c r="P5284" t="s">
        <v>96</v>
      </c>
      <c r="R5284" t="s">
        <v>78</v>
      </c>
      <c r="S5284" t="s">
        <v>54</v>
      </c>
      <c r="T5284">
        <v>0</v>
      </c>
      <c r="U5284">
        <v>0</v>
      </c>
      <c r="V5284">
        <v>1</v>
      </c>
      <c r="W5284">
        <v>0</v>
      </c>
      <c r="X5284">
        <v>0</v>
      </c>
      <c r="Y5284">
        <v>0</v>
      </c>
      <c r="Z5284">
        <v>9</v>
      </c>
      <c r="AA5284">
        <v>88.2</v>
      </c>
      <c r="AB5284">
        <v>81.5</v>
      </c>
      <c r="AC5284">
        <v>3.42</v>
      </c>
      <c r="AD5284">
        <v>1.71</v>
      </c>
      <c r="AE5284">
        <v>1.4059999999999999</v>
      </c>
      <c r="AF5284">
        <v>1.9510000000000001</v>
      </c>
      <c r="AG5284">
        <v>-1.3380000000000001</v>
      </c>
      <c r="AH5284">
        <v>6.07</v>
      </c>
      <c r="AI5284">
        <v>1.67</v>
      </c>
      <c r="AJ5284">
        <v>10.25</v>
      </c>
      <c r="AK5284">
        <v>23.8</v>
      </c>
      <c r="AL5284">
        <v>-14</v>
      </c>
      <c r="AM5284">
        <v>4</v>
      </c>
      <c r="AN5284">
        <v>170.80500000000001</v>
      </c>
      <c r="AO5284">
        <v>1978.92</v>
      </c>
      <c r="AP5284" t="s">
        <v>3254</v>
      </c>
    </row>
    <row r="5285" spans="1:42">
      <c r="A5285" t="s">
        <v>2500</v>
      </c>
      <c r="B5285" t="s">
        <v>42</v>
      </c>
      <c r="C5285" t="s">
        <v>3160</v>
      </c>
      <c r="D5285" t="s">
        <v>3014</v>
      </c>
      <c r="E5285" t="s">
        <v>3161</v>
      </c>
      <c r="F5285" t="s">
        <v>2194</v>
      </c>
      <c r="G5285" t="s">
        <v>47</v>
      </c>
      <c r="H5285">
        <v>5</v>
      </c>
      <c r="I5285" t="s">
        <v>56</v>
      </c>
      <c r="J5285" t="s">
        <v>57</v>
      </c>
      <c r="K5285">
        <v>2</v>
      </c>
      <c r="L5285">
        <v>2</v>
      </c>
      <c r="M5285" t="s">
        <v>58</v>
      </c>
      <c r="N5285" t="s">
        <v>1215</v>
      </c>
      <c r="O5285">
        <v>0.92800000000000005</v>
      </c>
      <c r="P5285" t="s">
        <v>96</v>
      </c>
      <c r="R5285" t="s">
        <v>78</v>
      </c>
      <c r="S5285" t="s">
        <v>54</v>
      </c>
      <c r="T5285">
        <v>1</v>
      </c>
      <c r="U5285">
        <v>0</v>
      </c>
      <c r="V5285">
        <v>1</v>
      </c>
      <c r="W5285">
        <v>0</v>
      </c>
      <c r="X5285">
        <v>0</v>
      </c>
      <c r="Y5285">
        <v>0</v>
      </c>
      <c r="Z5285">
        <v>9</v>
      </c>
      <c r="AA5285">
        <v>90.8</v>
      </c>
      <c r="AB5285">
        <v>83.9</v>
      </c>
      <c r="AC5285">
        <v>3.42</v>
      </c>
      <c r="AD5285">
        <v>1.71</v>
      </c>
      <c r="AE5285">
        <v>1.359</v>
      </c>
      <c r="AF5285">
        <v>2.2320000000000002</v>
      </c>
      <c r="AG5285">
        <v>-1.1990000000000001</v>
      </c>
      <c r="AH5285">
        <v>6.077</v>
      </c>
      <c r="AI5285">
        <v>0.02</v>
      </c>
      <c r="AJ5285">
        <v>9.08</v>
      </c>
      <c r="AK5285">
        <v>23.8</v>
      </c>
      <c r="AL5285">
        <v>-4.5</v>
      </c>
      <c r="AM5285">
        <v>3.9</v>
      </c>
      <c r="AN5285">
        <v>179.87200000000001</v>
      </c>
      <c r="AO5285">
        <v>1783.61</v>
      </c>
      <c r="AP5285" t="s">
        <v>3255</v>
      </c>
    </row>
    <row r="5286" spans="1:42">
      <c r="A5286" t="s">
        <v>2500</v>
      </c>
      <c r="B5286" t="s">
        <v>42</v>
      </c>
      <c r="C5286" t="s">
        <v>3160</v>
      </c>
      <c r="D5286" t="s">
        <v>3014</v>
      </c>
      <c r="E5286" t="s">
        <v>3161</v>
      </c>
      <c r="F5286" t="s">
        <v>2194</v>
      </c>
      <c r="G5286" t="s">
        <v>47</v>
      </c>
      <c r="H5286">
        <v>6</v>
      </c>
      <c r="I5286" t="s">
        <v>56</v>
      </c>
      <c r="J5286" t="s">
        <v>57</v>
      </c>
      <c r="K5286">
        <v>2</v>
      </c>
      <c r="L5286">
        <v>3</v>
      </c>
      <c r="M5286" t="s">
        <v>84</v>
      </c>
      <c r="N5286" t="s">
        <v>1215</v>
      </c>
      <c r="O5286">
        <v>0.438</v>
      </c>
      <c r="P5286" t="s">
        <v>96</v>
      </c>
      <c r="R5286" t="s">
        <v>78</v>
      </c>
      <c r="S5286" t="s">
        <v>54</v>
      </c>
      <c r="T5286">
        <v>2</v>
      </c>
      <c r="U5286">
        <v>0</v>
      </c>
      <c r="V5286">
        <v>1</v>
      </c>
      <c r="W5286">
        <v>0</v>
      </c>
      <c r="X5286">
        <v>0</v>
      </c>
      <c r="Y5286">
        <v>0</v>
      </c>
      <c r="Z5286">
        <v>9</v>
      </c>
      <c r="AA5286">
        <v>86.3</v>
      </c>
      <c r="AB5286">
        <v>79.2</v>
      </c>
      <c r="AC5286">
        <v>3.38</v>
      </c>
      <c r="AD5286">
        <v>1.71</v>
      </c>
      <c r="AE5286">
        <v>-1.6559999999999999</v>
      </c>
      <c r="AF5286">
        <v>2.4430000000000001</v>
      </c>
      <c r="AG5286">
        <v>-1.6910000000000001</v>
      </c>
      <c r="AH5286">
        <v>5.8129999999999997</v>
      </c>
      <c r="AI5286">
        <v>-2.62</v>
      </c>
      <c r="AJ5286">
        <v>8.1999999999999993</v>
      </c>
      <c r="AK5286">
        <v>23.8</v>
      </c>
      <c r="AL5286">
        <v>11.4</v>
      </c>
      <c r="AM5286">
        <v>5.0999999999999996</v>
      </c>
      <c r="AN5286">
        <v>197.60400000000001</v>
      </c>
      <c r="AO5286">
        <v>1596.51</v>
      </c>
      <c r="AP5286" t="s">
        <v>3256</v>
      </c>
    </row>
    <row r="5287" spans="1:42">
      <c r="A5287" t="s">
        <v>2500</v>
      </c>
      <c r="B5287" t="s">
        <v>42</v>
      </c>
      <c r="C5287" t="s">
        <v>3160</v>
      </c>
      <c r="D5287" t="s">
        <v>3014</v>
      </c>
      <c r="E5287" t="s">
        <v>3161</v>
      </c>
      <c r="F5287" t="s">
        <v>2194</v>
      </c>
      <c r="G5287" t="s">
        <v>47</v>
      </c>
      <c r="H5287">
        <v>7</v>
      </c>
      <c r="I5287" t="s">
        <v>60</v>
      </c>
      <c r="J5287" t="s">
        <v>61</v>
      </c>
      <c r="K5287">
        <v>2</v>
      </c>
      <c r="L5287">
        <v>4</v>
      </c>
      <c r="M5287" t="s">
        <v>84</v>
      </c>
      <c r="N5287" t="s">
        <v>1215</v>
      </c>
      <c r="O5287">
        <v>0.41</v>
      </c>
      <c r="P5287" t="s">
        <v>96</v>
      </c>
      <c r="R5287" t="s">
        <v>78</v>
      </c>
      <c r="S5287" t="s">
        <v>54</v>
      </c>
      <c r="T5287">
        <v>3</v>
      </c>
      <c r="U5287">
        <v>0</v>
      </c>
      <c r="V5287">
        <v>1</v>
      </c>
      <c r="W5287">
        <v>0</v>
      </c>
      <c r="X5287">
        <v>0</v>
      </c>
      <c r="Y5287">
        <v>0</v>
      </c>
      <c r="Z5287">
        <v>9</v>
      </c>
      <c r="AA5287">
        <v>89.8</v>
      </c>
      <c r="AB5287">
        <v>83.2</v>
      </c>
      <c r="AC5287">
        <v>3.42</v>
      </c>
      <c r="AD5287">
        <v>1.71</v>
      </c>
      <c r="AE5287">
        <v>-0.35299999999999998</v>
      </c>
      <c r="AF5287">
        <v>1.8380000000000001</v>
      </c>
      <c r="AG5287">
        <v>-1.792</v>
      </c>
      <c r="AH5287">
        <v>5.851</v>
      </c>
      <c r="AI5287">
        <v>-1.98</v>
      </c>
      <c r="AJ5287">
        <v>7.56</v>
      </c>
      <c r="AK5287">
        <v>23.8</v>
      </c>
      <c r="AL5287">
        <v>7.4</v>
      </c>
      <c r="AM5287">
        <v>4.7</v>
      </c>
      <c r="AN5287">
        <v>194.571</v>
      </c>
      <c r="AO5287">
        <v>1523.82</v>
      </c>
      <c r="AP5287" t="s">
        <v>3257</v>
      </c>
    </row>
    <row r="5288" spans="1:42">
      <c r="A5288" t="s">
        <v>2500</v>
      </c>
      <c r="B5288" t="s">
        <v>42</v>
      </c>
      <c r="C5288" t="s">
        <v>3160</v>
      </c>
      <c r="D5288" t="s">
        <v>3014</v>
      </c>
      <c r="E5288" t="s">
        <v>3161</v>
      </c>
      <c r="F5288" t="s">
        <v>2194</v>
      </c>
      <c r="G5288" t="s">
        <v>47</v>
      </c>
      <c r="H5288">
        <v>8</v>
      </c>
      <c r="I5288" t="s">
        <v>131</v>
      </c>
      <c r="J5288" t="s">
        <v>49</v>
      </c>
      <c r="K5288">
        <v>2</v>
      </c>
      <c r="L5288">
        <v>5</v>
      </c>
      <c r="M5288" t="s">
        <v>84</v>
      </c>
      <c r="N5288" t="s">
        <v>1215</v>
      </c>
      <c r="O5288">
        <v>0.41</v>
      </c>
      <c r="P5288" t="s">
        <v>96</v>
      </c>
      <c r="Q5288" t="s">
        <v>52</v>
      </c>
      <c r="R5288" t="s">
        <v>78</v>
      </c>
      <c r="S5288" t="s">
        <v>54</v>
      </c>
      <c r="T5288">
        <v>3</v>
      </c>
      <c r="U5288">
        <v>1</v>
      </c>
      <c r="V5288">
        <v>1</v>
      </c>
      <c r="W5288">
        <v>0</v>
      </c>
      <c r="X5288">
        <v>0</v>
      </c>
      <c r="Y5288">
        <v>0</v>
      </c>
      <c r="Z5288">
        <v>9</v>
      </c>
      <c r="AA5288">
        <v>90.3</v>
      </c>
      <c r="AB5288">
        <v>83.6</v>
      </c>
      <c r="AC5288">
        <v>3.42</v>
      </c>
      <c r="AD5288">
        <v>1.71</v>
      </c>
      <c r="AE5288">
        <v>-0.10199999999999999</v>
      </c>
      <c r="AF5288">
        <v>1.7949999999999999</v>
      </c>
      <c r="AG5288">
        <v>-1.5649999999999999</v>
      </c>
      <c r="AH5288">
        <v>5.9640000000000004</v>
      </c>
      <c r="AI5288">
        <v>-2.14</v>
      </c>
      <c r="AJ5288">
        <v>8.3800000000000008</v>
      </c>
      <c r="AK5288">
        <v>23.8</v>
      </c>
      <c r="AL5288">
        <v>8.9</v>
      </c>
      <c r="AM5288">
        <v>4.3</v>
      </c>
      <c r="AN5288">
        <v>194.261</v>
      </c>
      <c r="AO5288">
        <v>1694.85</v>
      </c>
      <c r="AP5288" t="s">
        <v>3258</v>
      </c>
    </row>
    <row r="5289" spans="1:42">
      <c r="A5289" t="s">
        <v>2500</v>
      </c>
      <c r="B5289" t="s">
        <v>42</v>
      </c>
      <c r="C5289" t="s">
        <v>3160</v>
      </c>
      <c r="D5289" t="s">
        <v>3014</v>
      </c>
      <c r="E5289" t="s">
        <v>3161</v>
      </c>
      <c r="F5289" t="s">
        <v>2194</v>
      </c>
      <c r="G5289" t="s">
        <v>47</v>
      </c>
      <c r="H5289">
        <v>9</v>
      </c>
      <c r="I5289" t="s">
        <v>87</v>
      </c>
      <c r="J5289" t="s">
        <v>49</v>
      </c>
      <c r="K5289">
        <v>3</v>
      </c>
      <c r="L5289">
        <v>1</v>
      </c>
      <c r="M5289" t="s">
        <v>58</v>
      </c>
      <c r="N5289" t="s">
        <v>1215</v>
      </c>
      <c r="O5289">
        <v>0.69099999999999995</v>
      </c>
      <c r="P5289" t="s">
        <v>65</v>
      </c>
      <c r="Q5289" t="s">
        <v>85</v>
      </c>
      <c r="R5289" t="s">
        <v>66</v>
      </c>
      <c r="S5289" t="s">
        <v>42</v>
      </c>
      <c r="T5289">
        <v>0</v>
      </c>
      <c r="U5289">
        <v>0</v>
      </c>
      <c r="V5289">
        <v>1</v>
      </c>
      <c r="W5289">
        <v>0</v>
      </c>
      <c r="X5289">
        <v>0</v>
      </c>
      <c r="Y5289">
        <v>0</v>
      </c>
      <c r="Z5289">
        <v>9</v>
      </c>
      <c r="AA5289">
        <v>90.4</v>
      </c>
      <c r="AB5289">
        <v>83.2</v>
      </c>
      <c r="AC5289">
        <v>3.31</v>
      </c>
      <c r="AD5289">
        <v>1.51</v>
      </c>
      <c r="AE5289">
        <v>-1.071</v>
      </c>
      <c r="AF5289">
        <v>2.3420000000000001</v>
      </c>
      <c r="AG5289">
        <v>-1.823</v>
      </c>
      <c r="AH5289">
        <v>6.0640000000000001</v>
      </c>
      <c r="AI5289">
        <v>-2.35</v>
      </c>
      <c r="AJ5289">
        <v>8.5</v>
      </c>
      <c r="AK5289">
        <v>23.8</v>
      </c>
      <c r="AL5289">
        <v>11</v>
      </c>
      <c r="AM5289">
        <v>4.3</v>
      </c>
      <c r="AN5289">
        <v>195.37700000000001</v>
      </c>
      <c r="AO5289">
        <v>1719.73</v>
      </c>
      <c r="AP5289" t="s">
        <v>3259</v>
      </c>
    </row>
    <row r="5290" spans="1:42">
      <c r="A5290" t="s">
        <v>3263</v>
      </c>
      <c r="B5290" t="s">
        <v>42</v>
      </c>
      <c r="C5290" t="s">
        <v>3264</v>
      </c>
      <c r="D5290" t="s">
        <v>3014</v>
      </c>
      <c r="E5290" t="s">
        <v>1322</v>
      </c>
      <c r="F5290" t="s">
        <v>2194</v>
      </c>
      <c r="G5290" t="s">
        <v>47</v>
      </c>
      <c r="H5290">
        <v>1</v>
      </c>
      <c r="I5290" t="s">
        <v>60</v>
      </c>
      <c r="J5290" t="s">
        <v>61</v>
      </c>
      <c r="K5290">
        <v>1</v>
      </c>
      <c r="L5290">
        <v>1</v>
      </c>
      <c r="M5290" t="s">
        <v>84</v>
      </c>
      <c r="N5290" t="s">
        <v>1215</v>
      </c>
      <c r="O5290">
        <v>0.89600000000000002</v>
      </c>
      <c r="P5290" t="s">
        <v>71</v>
      </c>
      <c r="R5290" t="s">
        <v>116</v>
      </c>
      <c r="S5290" t="s">
        <v>42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1</v>
      </c>
      <c r="AA5290">
        <v>91.8</v>
      </c>
      <c r="AB5290">
        <v>83.7</v>
      </c>
      <c r="AC5290">
        <v>3.58</v>
      </c>
      <c r="AD5290">
        <v>1.66</v>
      </c>
      <c r="AE5290">
        <v>-0.49299999999999999</v>
      </c>
      <c r="AF5290">
        <v>3.0089999999999999</v>
      </c>
      <c r="AG5290">
        <v>-0.747</v>
      </c>
      <c r="AH5290">
        <v>5.7279999999999998</v>
      </c>
      <c r="AI5290">
        <v>-3.1</v>
      </c>
      <c r="AJ5290">
        <v>9.8000000000000007</v>
      </c>
      <c r="AK5290">
        <v>23.7</v>
      </c>
      <c r="AL5290">
        <v>18.7</v>
      </c>
      <c r="AM5290">
        <v>3.6</v>
      </c>
      <c r="AN5290">
        <v>197.495</v>
      </c>
      <c r="AO5290">
        <v>2016.61</v>
      </c>
      <c r="AP5290" t="s">
        <v>3265</v>
      </c>
    </row>
    <row r="5291" spans="1:42">
      <c r="A5291" t="s">
        <v>3263</v>
      </c>
      <c r="B5291" t="s">
        <v>42</v>
      </c>
      <c r="C5291" t="s">
        <v>3264</v>
      </c>
      <c r="D5291" t="s">
        <v>3014</v>
      </c>
      <c r="E5291" t="s">
        <v>1322</v>
      </c>
      <c r="F5291" t="s">
        <v>2194</v>
      </c>
      <c r="G5291" t="s">
        <v>47</v>
      </c>
      <c r="H5291">
        <v>2</v>
      </c>
      <c r="I5291" t="s">
        <v>56</v>
      </c>
      <c r="J5291" t="s">
        <v>57</v>
      </c>
      <c r="K5291">
        <v>1</v>
      </c>
      <c r="L5291">
        <v>2</v>
      </c>
      <c r="M5291" t="s">
        <v>84</v>
      </c>
      <c r="N5291" t="s">
        <v>1215</v>
      </c>
      <c r="O5291">
        <v>0.81200000000000006</v>
      </c>
      <c r="P5291" t="s">
        <v>71</v>
      </c>
      <c r="R5291" t="s">
        <v>116</v>
      </c>
      <c r="S5291" t="s">
        <v>42</v>
      </c>
      <c r="T5291">
        <v>0</v>
      </c>
      <c r="U5291">
        <v>1</v>
      </c>
      <c r="V5291">
        <v>0</v>
      </c>
      <c r="W5291">
        <v>0</v>
      </c>
      <c r="X5291">
        <v>0</v>
      </c>
      <c r="Y5291">
        <v>0</v>
      </c>
      <c r="Z5291">
        <v>1</v>
      </c>
      <c r="AA5291">
        <v>91.5</v>
      </c>
      <c r="AB5291">
        <v>84.2</v>
      </c>
      <c r="AC5291">
        <v>3.58</v>
      </c>
      <c r="AD5291">
        <v>1.66</v>
      </c>
      <c r="AE5291">
        <v>1.212</v>
      </c>
      <c r="AF5291">
        <v>2.2810000000000001</v>
      </c>
      <c r="AG5291">
        <v>-0.42799999999999999</v>
      </c>
      <c r="AH5291">
        <v>5.7249999999999996</v>
      </c>
      <c r="AI5291">
        <v>-0.28999999999999998</v>
      </c>
      <c r="AJ5291">
        <v>10.95</v>
      </c>
      <c r="AK5291">
        <v>23.8</v>
      </c>
      <c r="AL5291">
        <v>-1.7</v>
      </c>
      <c r="AM5291">
        <v>3.1</v>
      </c>
      <c r="AN5291">
        <v>181.49299999999999</v>
      </c>
      <c r="AO5291">
        <v>2160.4299999999998</v>
      </c>
      <c r="AP5291" t="s">
        <v>3266</v>
      </c>
    </row>
    <row r="5292" spans="1:42">
      <c r="A5292" t="s">
        <v>3263</v>
      </c>
      <c r="B5292" t="s">
        <v>42</v>
      </c>
      <c r="C5292" t="s">
        <v>3264</v>
      </c>
      <c r="D5292" t="s">
        <v>3014</v>
      </c>
      <c r="E5292" t="s">
        <v>1322</v>
      </c>
      <c r="F5292" t="s">
        <v>2194</v>
      </c>
      <c r="G5292" t="s">
        <v>47</v>
      </c>
      <c r="H5292">
        <v>3</v>
      </c>
      <c r="I5292" t="s">
        <v>69</v>
      </c>
      <c r="J5292" t="s">
        <v>61</v>
      </c>
      <c r="K5292">
        <v>1</v>
      </c>
      <c r="L5292">
        <v>3</v>
      </c>
      <c r="M5292" t="s">
        <v>84</v>
      </c>
      <c r="N5292" t="s">
        <v>1215</v>
      </c>
      <c r="O5292">
        <v>0.89</v>
      </c>
      <c r="P5292" t="s">
        <v>71</v>
      </c>
      <c r="R5292" t="s">
        <v>116</v>
      </c>
      <c r="S5292" t="s">
        <v>42</v>
      </c>
      <c r="T5292">
        <v>1</v>
      </c>
      <c r="U5292">
        <v>1</v>
      </c>
      <c r="V5292">
        <v>0</v>
      </c>
      <c r="W5292">
        <v>0</v>
      </c>
      <c r="X5292">
        <v>0</v>
      </c>
      <c r="Y5292">
        <v>0</v>
      </c>
      <c r="Z5292">
        <v>1</v>
      </c>
      <c r="AA5292">
        <v>92.3</v>
      </c>
      <c r="AB5292">
        <v>84.5</v>
      </c>
      <c r="AC5292">
        <v>3.58</v>
      </c>
      <c r="AD5292">
        <v>1.66</v>
      </c>
      <c r="AE5292">
        <v>0.49</v>
      </c>
      <c r="AF5292">
        <v>2.5779999999999998</v>
      </c>
      <c r="AG5292">
        <v>-0.55600000000000005</v>
      </c>
      <c r="AH5292">
        <v>5.718</v>
      </c>
      <c r="AI5292">
        <v>0.44</v>
      </c>
      <c r="AJ5292">
        <v>12.68</v>
      </c>
      <c r="AK5292">
        <v>23.8</v>
      </c>
      <c r="AL5292">
        <v>-7.7</v>
      </c>
      <c r="AM5292">
        <v>2.2999999999999998</v>
      </c>
      <c r="AN5292">
        <v>178.03299999999999</v>
      </c>
      <c r="AO5292">
        <v>2513.54</v>
      </c>
      <c r="AP5292" t="s">
        <v>3267</v>
      </c>
    </row>
    <row r="5293" spans="1:42">
      <c r="A5293" t="s">
        <v>3263</v>
      </c>
      <c r="B5293" t="s">
        <v>42</v>
      </c>
      <c r="C5293" t="s">
        <v>3264</v>
      </c>
      <c r="D5293" t="s">
        <v>3014</v>
      </c>
      <c r="E5293" t="s">
        <v>1322</v>
      </c>
      <c r="F5293" t="s">
        <v>2194</v>
      </c>
      <c r="G5293" t="s">
        <v>47</v>
      </c>
      <c r="H5293">
        <v>4</v>
      </c>
      <c r="I5293" t="s">
        <v>60</v>
      </c>
      <c r="J5293" t="s">
        <v>61</v>
      </c>
      <c r="K5293">
        <v>1</v>
      </c>
      <c r="L5293">
        <v>4</v>
      </c>
      <c r="M5293" t="s">
        <v>84</v>
      </c>
      <c r="N5293" t="s">
        <v>1215</v>
      </c>
      <c r="O5293">
        <v>0.877</v>
      </c>
      <c r="P5293" t="s">
        <v>71</v>
      </c>
      <c r="R5293" t="s">
        <v>116</v>
      </c>
      <c r="S5293" t="s">
        <v>42</v>
      </c>
      <c r="T5293">
        <v>1</v>
      </c>
      <c r="U5293">
        <v>2</v>
      </c>
      <c r="V5293">
        <v>0</v>
      </c>
      <c r="W5293">
        <v>0</v>
      </c>
      <c r="X5293">
        <v>0</v>
      </c>
      <c r="Y5293">
        <v>0</v>
      </c>
      <c r="Z5293">
        <v>1</v>
      </c>
      <c r="AA5293">
        <v>92.7</v>
      </c>
      <c r="AB5293">
        <v>85.2</v>
      </c>
      <c r="AC5293">
        <v>3.58</v>
      </c>
      <c r="AD5293">
        <v>1.66</v>
      </c>
      <c r="AE5293">
        <v>1.022</v>
      </c>
      <c r="AF5293">
        <v>2.339</v>
      </c>
      <c r="AG5293">
        <v>-0.48099999999999998</v>
      </c>
      <c r="AH5293">
        <v>5.726</v>
      </c>
      <c r="AI5293">
        <v>-0.56000000000000005</v>
      </c>
      <c r="AJ5293">
        <v>10.63</v>
      </c>
      <c r="AK5293">
        <v>23.8</v>
      </c>
      <c r="AL5293">
        <v>0.5</v>
      </c>
      <c r="AM5293">
        <v>3</v>
      </c>
      <c r="AN5293">
        <v>183.00200000000001</v>
      </c>
      <c r="AO5293">
        <v>2124.85</v>
      </c>
      <c r="AP5293" t="s">
        <v>3268</v>
      </c>
    </row>
    <row r="5294" spans="1:42">
      <c r="A5294" t="s">
        <v>3263</v>
      </c>
      <c r="B5294" t="s">
        <v>42</v>
      </c>
      <c r="C5294" t="s">
        <v>3264</v>
      </c>
      <c r="D5294" t="s">
        <v>3014</v>
      </c>
      <c r="E5294" t="s">
        <v>1322</v>
      </c>
      <c r="F5294" t="s">
        <v>2194</v>
      </c>
      <c r="G5294" t="s">
        <v>47</v>
      </c>
      <c r="H5294">
        <v>10</v>
      </c>
      <c r="I5294" t="s">
        <v>56</v>
      </c>
      <c r="J5294" t="s">
        <v>57</v>
      </c>
      <c r="K5294">
        <v>3</v>
      </c>
      <c r="L5294">
        <v>2</v>
      </c>
      <c r="M5294" t="s">
        <v>84</v>
      </c>
      <c r="N5294" t="s">
        <v>1215</v>
      </c>
      <c r="O5294">
        <v>0.86899999999999999</v>
      </c>
      <c r="P5294" t="s">
        <v>282</v>
      </c>
      <c r="R5294" t="s">
        <v>97</v>
      </c>
      <c r="S5294" t="s">
        <v>42</v>
      </c>
      <c r="T5294">
        <v>1</v>
      </c>
      <c r="U5294">
        <v>0</v>
      </c>
      <c r="V5294">
        <v>2</v>
      </c>
      <c r="W5294">
        <v>0</v>
      </c>
      <c r="X5294">
        <v>0</v>
      </c>
      <c r="Y5294">
        <v>0</v>
      </c>
      <c r="Z5294">
        <v>1</v>
      </c>
      <c r="AA5294">
        <v>92.3</v>
      </c>
      <c r="AB5294">
        <v>84.1</v>
      </c>
      <c r="AC5294">
        <v>3.6</v>
      </c>
      <c r="AD5294">
        <v>1.75</v>
      </c>
      <c r="AE5294">
        <v>1.1120000000000001</v>
      </c>
      <c r="AF5294">
        <v>1.103</v>
      </c>
      <c r="AG5294">
        <v>-0.53800000000000003</v>
      </c>
      <c r="AH5294">
        <v>5.5659999999999998</v>
      </c>
      <c r="AI5294">
        <v>0.3</v>
      </c>
      <c r="AJ5294">
        <v>12.06</v>
      </c>
      <c r="AK5294">
        <v>23.7</v>
      </c>
      <c r="AL5294">
        <v>-7</v>
      </c>
      <c r="AM5294">
        <v>2.8</v>
      </c>
      <c r="AN5294">
        <v>178.60499999999999</v>
      </c>
      <c r="AO5294">
        <v>2369.7199999999998</v>
      </c>
      <c r="AP5294" t="s">
        <v>3274</v>
      </c>
    </row>
    <row r="5295" spans="1:42">
      <c r="A5295" t="s">
        <v>3263</v>
      </c>
      <c r="B5295" t="s">
        <v>42</v>
      </c>
      <c r="C5295" t="s">
        <v>3264</v>
      </c>
      <c r="D5295" t="s">
        <v>3014</v>
      </c>
      <c r="E5295" t="s">
        <v>1322</v>
      </c>
      <c r="F5295" t="s">
        <v>2194</v>
      </c>
      <c r="G5295" t="s">
        <v>47</v>
      </c>
      <c r="H5295">
        <v>11</v>
      </c>
      <c r="I5295" t="s">
        <v>63</v>
      </c>
      <c r="J5295" t="s">
        <v>61</v>
      </c>
      <c r="K5295">
        <v>3</v>
      </c>
      <c r="L5295">
        <v>3</v>
      </c>
      <c r="M5295" t="s">
        <v>84</v>
      </c>
      <c r="N5295" t="s">
        <v>1215</v>
      </c>
      <c r="O5295">
        <v>0.91200000000000003</v>
      </c>
      <c r="P5295" t="s">
        <v>282</v>
      </c>
      <c r="R5295" t="s">
        <v>97</v>
      </c>
      <c r="S5295" t="s">
        <v>42</v>
      </c>
      <c r="T5295">
        <v>2</v>
      </c>
      <c r="U5295">
        <v>0</v>
      </c>
      <c r="V5295">
        <v>2</v>
      </c>
      <c r="W5295">
        <v>0</v>
      </c>
      <c r="X5295">
        <v>0</v>
      </c>
      <c r="Y5295">
        <v>0</v>
      </c>
      <c r="Z5295">
        <v>1</v>
      </c>
      <c r="AA5295">
        <v>93.7</v>
      </c>
      <c r="AB5295">
        <v>84.6</v>
      </c>
      <c r="AC5295">
        <v>3.58</v>
      </c>
      <c r="AD5295">
        <v>1.78</v>
      </c>
      <c r="AE5295">
        <v>0.124</v>
      </c>
      <c r="AF5295">
        <v>3.17</v>
      </c>
      <c r="AG5295">
        <v>-0.68700000000000006</v>
      </c>
      <c r="AH5295">
        <v>5.6440000000000001</v>
      </c>
      <c r="AI5295">
        <v>-1.6</v>
      </c>
      <c r="AJ5295">
        <v>11.98</v>
      </c>
      <c r="AK5295">
        <v>23.7</v>
      </c>
      <c r="AL5295">
        <v>11.7</v>
      </c>
      <c r="AM5295">
        <v>2.4</v>
      </c>
      <c r="AN5295">
        <v>187.55600000000001</v>
      </c>
      <c r="AO5295">
        <v>2395.67</v>
      </c>
      <c r="AP5295" t="s">
        <v>3275</v>
      </c>
    </row>
    <row r="5296" spans="1:42">
      <c r="A5296" t="s">
        <v>3263</v>
      </c>
      <c r="B5296" t="s">
        <v>42</v>
      </c>
      <c r="C5296" t="s">
        <v>3264</v>
      </c>
      <c r="D5296" t="s">
        <v>3014</v>
      </c>
      <c r="E5296" t="s">
        <v>1322</v>
      </c>
      <c r="F5296" t="s">
        <v>2194</v>
      </c>
      <c r="G5296" t="s">
        <v>47</v>
      </c>
      <c r="H5296">
        <v>12</v>
      </c>
      <c r="I5296" t="s">
        <v>69</v>
      </c>
      <c r="J5296" t="s">
        <v>61</v>
      </c>
      <c r="K5296">
        <v>3</v>
      </c>
      <c r="L5296">
        <v>4</v>
      </c>
      <c r="M5296" t="s">
        <v>84</v>
      </c>
      <c r="N5296" t="s">
        <v>1215</v>
      </c>
      <c r="O5296">
        <v>0.90900000000000003</v>
      </c>
      <c r="P5296" t="s">
        <v>282</v>
      </c>
      <c r="R5296" t="s">
        <v>97</v>
      </c>
      <c r="S5296" t="s">
        <v>42</v>
      </c>
      <c r="T5296">
        <v>2</v>
      </c>
      <c r="U5296">
        <v>1</v>
      </c>
      <c r="V5296">
        <v>2</v>
      </c>
      <c r="W5296">
        <v>0</v>
      </c>
      <c r="X5296">
        <v>0</v>
      </c>
      <c r="Y5296">
        <v>0</v>
      </c>
      <c r="Z5296">
        <v>1</v>
      </c>
      <c r="AA5296">
        <v>93.7</v>
      </c>
      <c r="AB5296">
        <v>84.8</v>
      </c>
      <c r="AC5296">
        <v>3.59</v>
      </c>
      <c r="AD5296">
        <v>1.89</v>
      </c>
      <c r="AE5296">
        <v>-0.7</v>
      </c>
      <c r="AF5296">
        <v>3.26</v>
      </c>
      <c r="AG5296">
        <v>-0.89300000000000002</v>
      </c>
      <c r="AH5296">
        <v>5.601</v>
      </c>
      <c r="AI5296">
        <v>-0.81</v>
      </c>
      <c r="AJ5296">
        <v>10.24</v>
      </c>
      <c r="AK5296">
        <v>23.7</v>
      </c>
      <c r="AL5296">
        <v>5.4</v>
      </c>
      <c r="AM5296">
        <v>3</v>
      </c>
      <c r="AN5296">
        <v>184.506</v>
      </c>
      <c r="AO5296">
        <v>2042.03</v>
      </c>
      <c r="AP5296" t="s">
        <v>3276</v>
      </c>
    </row>
    <row r="5297" spans="1:42">
      <c r="A5297" t="s">
        <v>3263</v>
      </c>
      <c r="B5297" t="s">
        <v>42</v>
      </c>
      <c r="C5297" t="s">
        <v>3264</v>
      </c>
      <c r="D5297" t="s">
        <v>3014</v>
      </c>
      <c r="E5297" t="s">
        <v>1322</v>
      </c>
      <c r="F5297" t="s">
        <v>2194</v>
      </c>
      <c r="G5297" t="s">
        <v>47</v>
      </c>
      <c r="H5297">
        <v>13</v>
      </c>
      <c r="I5297" t="s">
        <v>56</v>
      </c>
      <c r="J5297" t="s">
        <v>57</v>
      </c>
      <c r="K5297">
        <v>3</v>
      </c>
      <c r="L5297">
        <v>5</v>
      </c>
      <c r="M5297" t="s">
        <v>84</v>
      </c>
      <c r="N5297" t="s">
        <v>1215</v>
      </c>
      <c r="O5297">
        <v>0.89600000000000002</v>
      </c>
      <c r="P5297" t="s">
        <v>282</v>
      </c>
      <c r="R5297" t="s">
        <v>97</v>
      </c>
      <c r="S5297" t="s">
        <v>42</v>
      </c>
      <c r="T5297">
        <v>2</v>
      </c>
      <c r="U5297">
        <v>2</v>
      </c>
      <c r="V5297">
        <v>2</v>
      </c>
      <c r="W5297">
        <v>0</v>
      </c>
      <c r="X5297">
        <v>0</v>
      </c>
      <c r="Y5297">
        <v>0</v>
      </c>
      <c r="Z5297">
        <v>1</v>
      </c>
      <c r="AA5297">
        <v>93.9</v>
      </c>
      <c r="AB5297">
        <v>85.6</v>
      </c>
      <c r="AC5297">
        <v>3.69</v>
      </c>
      <c r="AD5297">
        <v>1.81</v>
      </c>
      <c r="AE5297">
        <v>1.35</v>
      </c>
      <c r="AF5297">
        <v>3.194</v>
      </c>
      <c r="AG5297">
        <v>-0.45200000000000001</v>
      </c>
      <c r="AH5297">
        <v>5.7110000000000003</v>
      </c>
      <c r="AI5297">
        <v>1.62</v>
      </c>
      <c r="AJ5297">
        <v>11.33</v>
      </c>
      <c r="AK5297">
        <v>23.7</v>
      </c>
      <c r="AL5297">
        <v>-19.2</v>
      </c>
      <c r="AM5297">
        <v>2.7</v>
      </c>
      <c r="AN5297">
        <v>171.88200000000001</v>
      </c>
      <c r="AO5297">
        <v>2296.02</v>
      </c>
      <c r="AP5297" t="s">
        <v>3277</v>
      </c>
    </row>
    <row r="5298" spans="1:42">
      <c r="A5298" t="s">
        <v>3263</v>
      </c>
      <c r="B5298" t="s">
        <v>42</v>
      </c>
      <c r="C5298" t="s">
        <v>3264</v>
      </c>
      <c r="D5298" t="s">
        <v>3014</v>
      </c>
      <c r="E5298" t="s">
        <v>1322</v>
      </c>
      <c r="F5298" t="s">
        <v>2194</v>
      </c>
      <c r="G5298" t="s">
        <v>47</v>
      </c>
      <c r="H5298">
        <v>14</v>
      </c>
      <c r="I5298" t="s">
        <v>56</v>
      </c>
      <c r="J5298" t="s">
        <v>57</v>
      </c>
      <c r="K5298">
        <v>3</v>
      </c>
      <c r="L5298">
        <v>6</v>
      </c>
      <c r="M5298" t="s">
        <v>84</v>
      </c>
      <c r="N5298" t="s">
        <v>1215</v>
      </c>
      <c r="O5298">
        <v>0.90700000000000003</v>
      </c>
      <c r="P5298" t="s">
        <v>282</v>
      </c>
      <c r="R5298" t="s">
        <v>97</v>
      </c>
      <c r="S5298" t="s">
        <v>42</v>
      </c>
      <c r="T5298">
        <v>3</v>
      </c>
      <c r="U5298">
        <v>2</v>
      </c>
      <c r="V5298">
        <v>2</v>
      </c>
      <c r="W5298">
        <v>0</v>
      </c>
      <c r="X5298">
        <v>0</v>
      </c>
      <c r="Y5298">
        <v>0</v>
      </c>
      <c r="Z5298">
        <v>1</v>
      </c>
      <c r="AA5298">
        <v>93.7</v>
      </c>
      <c r="AB5298">
        <v>85</v>
      </c>
      <c r="AC5298">
        <v>3.72</v>
      </c>
      <c r="AD5298">
        <v>1.9</v>
      </c>
      <c r="AE5298">
        <v>-1.5209999999999999</v>
      </c>
      <c r="AF5298">
        <v>4.1970000000000001</v>
      </c>
      <c r="AG5298">
        <v>-0.74199999999999999</v>
      </c>
      <c r="AH5298">
        <v>5.69</v>
      </c>
      <c r="AI5298">
        <v>0.67</v>
      </c>
      <c r="AJ5298">
        <v>9.42</v>
      </c>
      <c r="AK5298">
        <v>23.7</v>
      </c>
      <c r="AL5298">
        <v>-2.6</v>
      </c>
      <c r="AM5298">
        <v>3.2</v>
      </c>
      <c r="AN5298">
        <v>175.95599999999999</v>
      </c>
      <c r="AO5298">
        <v>1885.03</v>
      </c>
      <c r="AP5298" t="s">
        <v>3278</v>
      </c>
    </row>
    <row r="5299" spans="1:42">
      <c r="A5299" t="s">
        <v>3263</v>
      </c>
      <c r="B5299" t="s">
        <v>42</v>
      </c>
      <c r="C5299" t="s">
        <v>3264</v>
      </c>
      <c r="D5299" t="s">
        <v>3014</v>
      </c>
      <c r="E5299" t="s">
        <v>1322</v>
      </c>
      <c r="F5299" t="s">
        <v>2194</v>
      </c>
      <c r="G5299" t="s">
        <v>47</v>
      </c>
      <c r="H5299">
        <v>15</v>
      </c>
      <c r="I5299" t="s">
        <v>56</v>
      </c>
      <c r="J5299" t="s">
        <v>57</v>
      </c>
      <c r="K5299">
        <v>4</v>
      </c>
      <c r="L5299">
        <v>1</v>
      </c>
      <c r="M5299" t="s">
        <v>84</v>
      </c>
      <c r="N5299" t="s">
        <v>1215</v>
      </c>
      <c r="O5299">
        <v>0.90500000000000003</v>
      </c>
      <c r="P5299" t="s">
        <v>71</v>
      </c>
      <c r="R5299" t="s">
        <v>78</v>
      </c>
      <c r="S5299" t="s">
        <v>54</v>
      </c>
      <c r="T5299">
        <v>0</v>
      </c>
      <c r="U5299">
        <v>0</v>
      </c>
      <c r="V5299">
        <v>2</v>
      </c>
      <c r="W5299">
        <v>1</v>
      </c>
      <c r="X5299">
        <v>0</v>
      </c>
      <c r="Y5299">
        <v>0</v>
      </c>
      <c r="Z5299">
        <v>1</v>
      </c>
      <c r="AA5299">
        <v>92.5</v>
      </c>
      <c r="AB5299">
        <v>83.6</v>
      </c>
      <c r="AC5299">
        <v>3.39</v>
      </c>
      <c r="AD5299">
        <v>1.7</v>
      </c>
      <c r="AE5299">
        <v>0.25600000000000001</v>
      </c>
      <c r="AF5299">
        <v>4.3849999999999998</v>
      </c>
      <c r="AG5299">
        <v>-0.84399999999999997</v>
      </c>
      <c r="AH5299">
        <v>5.78</v>
      </c>
      <c r="AI5299">
        <v>-2.42</v>
      </c>
      <c r="AJ5299">
        <v>9.75</v>
      </c>
      <c r="AK5299">
        <v>23.7</v>
      </c>
      <c r="AL5299">
        <v>13.4</v>
      </c>
      <c r="AM5299">
        <v>3.3</v>
      </c>
      <c r="AN5299">
        <v>193.89</v>
      </c>
      <c r="AO5299">
        <v>1970.98</v>
      </c>
      <c r="AP5299" t="s">
        <v>3279</v>
      </c>
    </row>
    <row r="5300" spans="1:42">
      <c r="A5300" t="s">
        <v>3263</v>
      </c>
      <c r="B5300" t="s">
        <v>42</v>
      </c>
      <c r="C5300" t="s">
        <v>3264</v>
      </c>
      <c r="D5300" t="s">
        <v>3014</v>
      </c>
      <c r="E5300" t="s">
        <v>1322</v>
      </c>
      <c r="F5300" t="s">
        <v>2194</v>
      </c>
      <c r="G5300" t="s">
        <v>47</v>
      </c>
      <c r="H5300">
        <v>23</v>
      </c>
      <c r="I5300" t="s">
        <v>69</v>
      </c>
      <c r="J5300" t="s">
        <v>61</v>
      </c>
      <c r="K5300">
        <v>6</v>
      </c>
      <c r="L5300">
        <v>1</v>
      </c>
      <c r="M5300" t="s">
        <v>84</v>
      </c>
      <c r="N5300" t="s">
        <v>1215</v>
      </c>
      <c r="O5300">
        <v>0.90500000000000003</v>
      </c>
      <c r="P5300" t="s">
        <v>74</v>
      </c>
      <c r="R5300" t="s">
        <v>53</v>
      </c>
      <c r="S5300" t="s">
        <v>54</v>
      </c>
      <c r="T5300">
        <v>0</v>
      </c>
      <c r="U5300">
        <v>0</v>
      </c>
      <c r="V5300">
        <v>1</v>
      </c>
      <c r="W5300">
        <v>0</v>
      </c>
      <c r="X5300">
        <v>0</v>
      </c>
      <c r="Y5300">
        <v>0</v>
      </c>
      <c r="Z5300">
        <v>2</v>
      </c>
      <c r="AA5300">
        <v>92.9</v>
      </c>
      <c r="AB5300">
        <v>84.5</v>
      </c>
      <c r="AC5300">
        <v>3.4</v>
      </c>
      <c r="AD5300">
        <v>1.59</v>
      </c>
      <c r="AE5300">
        <v>1.7999999999999999E-2</v>
      </c>
      <c r="AF5300">
        <v>3.5110000000000001</v>
      </c>
      <c r="AG5300">
        <v>-0.88</v>
      </c>
      <c r="AH5300">
        <v>5.6920000000000002</v>
      </c>
      <c r="AI5300">
        <v>-1.75</v>
      </c>
      <c r="AJ5300">
        <v>10.26</v>
      </c>
      <c r="AK5300">
        <v>23.7</v>
      </c>
      <c r="AL5300">
        <v>10.3</v>
      </c>
      <c r="AM5300">
        <v>3.1</v>
      </c>
      <c r="AN5300">
        <v>189.65700000000001</v>
      </c>
      <c r="AO5300">
        <v>2062.21</v>
      </c>
      <c r="AP5300" t="s">
        <v>3287</v>
      </c>
    </row>
    <row r="5301" spans="1:42">
      <c r="A5301" t="s">
        <v>3263</v>
      </c>
      <c r="B5301" t="s">
        <v>42</v>
      </c>
      <c r="C5301" t="s">
        <v>3264</v>
      </c>
      <c r="D5301" t="s">
        <v>3014</v>
      </c>
      <c r="E5301" t="s">
        <v>1322</v>
      </c>
      <c r="F5301" t="s">
        <v>2194</v>
      </c>
      <c r="G5301" t="s">
        <v>47</v>
      </c>
      <c r="H5301">
        <v>25</v>
      </c>
      <c r="I5301" t="s">
        <v>56</v>
      </c>
      <c r="J5301" t="s">
        <v>57</v>
      </c>
      <c r="K5301">
        <v>6</v>
      </c>
      <c r="L5301">
        <v>3</v>
      </c>
      <c r="M5301" t="s">
        <v>84</v>
      </c>
      <c r="N5301" t="s">
        <v>1215</v>
      </c>
      <c r="O5301">
        <v>0.90400000000000003</v>
      </c>
      <c r="P5301" t="s">
        <v>74</v>
      </c>
      <c r="R5301" t="s">
        <v>53</v>
      </c>
      <c r="S5301" t="s">
        <v>54</v>
      </c>
      <c r="T5301">
        <v>1</v>
      </c>
      <c r="U5301">
        <v>1</v>
      </c>
      <c r="V5301">
        <v>1</v>
      </c>
      <c r="W5301">
        <v>0</v>
      </c>
      <c r="X5301">
        <v>0</v>
      </c>
      <c r="Y5301">
        <v>0</v>
      </c>
      <c r="Z5301">
        <v>2</v>
      </c>
      <c r="AA5301">
        <v>92.5</v>
      </c>
      <c r="AB5301">
        <v>83.7</v>
      </c>
      <c r="AC5301">
        <v>3.39</v>
      </c>
      <c r="AD5301">
        <v>1.64</v>
      </c>
      <c r="AE5301">
        <v>0.57999999999999996</v>
      </c>
      <c r="AF5301">
        <v>3.806</v>
      </c>
      <c r="AG5301">
        <v>-0.77700000000000002</v>
      </c>
      <c r="AH5301">
        <v>5.6440000000000001</v>
      </c>
      <c r="AI5301">
        <v>-1.34</v>
      </c>
      <c r="AJ5301">
        <v>10.78</v>
      </c>
      <c r="AK5301">
        <v>23.7</v>
      </c>
      <c r="AL5301">
        <v>6.2</v>
      </c>
      <c r="AM5301">
        <v>2.9</v>
      </c>
      <c r="AN5301">
        <v>187.05199999999999</v>
      </c>
      <c r="AO5301">
        <v>2131.0100000000002</v>
      </c>
      <c r="AP5301" t="s">
        <v>3289</v>
      </c>
    </row>
    <row r="5302" spans="1:42">
      <c r="A5302" t="s">
        <v>3263</v>
      </c>
      <c r="B5302" t="s">
        <v>42</v>
      </c>
      <c r="C5302" t="s">
        <v>3264</v>
      </c>
      <c r="D5302" t="s">
        <v>3014</v>
      </c>
      <c r="E5302" t="s">
        <v>1322</v>
      </c>
      <c r="F5302" t="s">
        <v>2194</v>
      </c>
      <c r="G5302" t="s">
        <v>47</v>
      </c>
      <c r="H5302">
        <v>26</v>
      </c>
      <c r="I5302" t="s">
        <v>60</v>
      </c>
      <c r="J5302" t="s">
        <v>61</v>
      </c>
      <c r="K5302">
        <v>6</v>
      </c>
      <c r="L5302">
        <v>4</v>
      </c>
      <c r="M5302" t="s">
        <v>84</v>
      </c>
      <c r="N5302" t="s">
        <v>1215</v>
      </c>
      <c r="O5302">
        <v>0.90400000000000003</v>
      </c>
      <c r="P5302" t="s">
        <v>74</v>
      </c>
      <c r="R5302" t="s">
        <v>53</v>
      </c>
      <c r="S5302" t="s">
        <v>54</v>
      </c>
      <c r="T5302">
        <v>2</v>
      </c>
      <c r="U5302">
        <v>1</v>
      </c>
      <c r="V5302">
        <v>1</v>
      </c>
      <c r="W5302">
        <v>0</v>
      </c>
      <c r="X5302">
        <v>0</v>
      </c>
      <c r="Y5302">
        <v>0</v>
      </c>
      <c r="Z5302">
        <v>2</v>
      </c>
      <c r="AA5302">
        <v>92.9</v>
      </c>
      <c r="AB5302">
        <v>84.6</v>
      </c>
      <c r="AC5302">
        <v>3.4</v>
      </c>
      <c r="AD5302">
        <v>1.59</v>
      </c>
      <c r="AE5302">
        <v>-0.252</v>
      </c>
      <c r="AF5302">
        <v>2.6629999999999998</v>
      </c>
      <c r="AG5302">
        <v>-0.76100000000000001</v>
      </c>
      <c r="AH5302">
        <v>5.6189999999999998</v>
      </c>
      <c r="AI5302">
        <v>-2.31</v>
      </c>
      <c r="AJ5302">
        <v>10.16</v>
      </c>
      <c r="AK5302">
        <v>23.7</v>
      </c>
      <c r="AL5302">
        <v>14.5</v>
      </c>
      <c r="AM5302">
        <v>3.3</v>
      </c>
      <c r="AN5302">
        <v>192.773</v>
      </c>
      <c r="AO5302">
        <v>2066.67</v>
      </c>
      <c r="AP5302" t="s">
        <v>3290</v>
      </c>
    </row>
    <row r="5303" spans="1:42">
      <c r="A5303" t="s">
        <v>3263</v>
      </c>
      <c r="B5303" t="s">
        <v>42</v>
      </c>
      <c r="C5303" t="s">
        <v>3264</v>
      </c>
      <c r="D5303" t="s">
        <v>3014</v>
      </c>
      <c r="E5303" t="s">
        <v>1322</v>
      </c>
      <c r="F5303" t="s">
        <v>2194</v>
      </c>
      <c r="G5303" t="s">
        <v>47</v>
      </c>
      <c r="H5303">
        <v>27</v>
      </c>
      <c r="I5303" t="s">
        <v>56</v>
      </c>
      <c r="J5303" t="s">
        <v>57</v>
      </c>
      <c r="K5303">
        <v>6</v>
      </c>
      <c r="L5303">
        <v>5</v>
      </c>
      <c r="M5303" t="s">
        <v>84</v>
      </c>
      <c r="N5303" t="s">
        <v>1215</v>
      </c>
      <c r="O5303">
        <v>0.90800000000000003</v>
      </c>
      <c r="P5303" t="s">
        <v>74</v>
      </c>
      <c r="R5303" t="s">
        <v>53</v>
      </c>
      <c r="S5303" t="s">
        <v>54</v>
      </c>
      <c r="T5303">
        <v>2</v>
      </c>
      <c r="U5303">
        <v>2</v>
      </c>
      <c r="V5303">
        <v>1</v>
      </c>
      <c r="W5303">
        <v>0</v>
      </c>
      <c r="X5303">
        <v>0</v>
      </c>
      <c r="Y5303">
        <v>0</v>
      </c>
      <c r="Z5303">
        <v>2</v>
      </c>
      <c r="AA5303">
        <v>93.6</v>
      </c>
      <c r="AB5303">
        <v>85.7</v>
      </c>
      <c r="AC5303">
        <v>3.31</v>
      </c>
      <c r="AD5303">
        <v>1.6</v>
      </c>
      <c r="AE5303">
        <v>-1.627</v>
      </c>
      <c r="AF5303">
        <v>3.1440000000000001</v>
      </c>
      <c r="AG5303">
        <v>-0.88900000000000001</v>
      </c>
      <c r="AH5303">
        <v>5.6340000000000003</v>
      </c>
      <c r="AI5303">
        <v>-1.96</v>
      </c>
      <c r="AJ5303">
        <v>9.4499999999999993</v>
      </c>
      <c r="AK5303">
        <v>23.8</v>
      </c>
      <c r="AL5303">
        <v>14.8</v>
      </c>
      <c r="AM5303">
        <v>3.4</v>
      </c>
      <c r="AN5303">
        <v>191.67500000000001</v>
      </c>
      <c r="AO5303">
        <v>1940.32</v>
      </c>
      <c r="AP5303" t="s">
        <v>3291</v>
      </c>
    </row>
    <row r="5304" spans="1:42">
      <c r="A5304" t="s">
        <v>3263</v>
      </c>
      <c r="B5304" t="s">
        <v>42</v>
      </c>
      <c r="C5304" t="s">
        <v>3264</v>
      </c>
      <c r="D5304" t="s">
        <v>3014</v>
      </c>
      <c r="E5304" t="s">
        <v>1322</v>
      </c>
      <c r="F5304" t="s">
        <v>2194</v>
      </c>
      <c r="G5304" t="s">
        <v>47</v>
      </c>
      <c r="H5304">
        <v>32</v>
      </c>
      <c r="I5304" t="s">
        <v>56</v>
      </c>
      <c r="J5304" t="s">
        <v>57</v>
      </c>
      <c r="K5304">
        <v>7</v>
      </c>
      <c r="L5304">
        <v>4</v>
      </c>
      <c r="M5304" t="s">
        <v>84</v>
      </c>
      <c r="N5304" t="s">
        <v>1215</v>
      </c>
      <c r="O5304">
        <v>0.89900000000000002</v>
      </c>
      <c r="P5304" t="s">
        <v>71</v>
      </c>
      <c r="R5304" t="s">
        <v>75</v>
      </c>
      <c r="S5304" t="s">
        <v>42</v>
      </c>
      <c r="T5304">
        <v>0</v>
      </c>
      <c r="U5304">
        <v>2</v>
      </c>
      <c r="V5304">
        <v>2</v>
      </c>
      <c r="W5304">
        <v>0</v>
      </c>
      <c r="X5304">
        <v>0</v>
      </c>
      <c r="Y5304">
        <v>0</v>
      </c>
      <c r="Z5304">
        <v>2</v>
      </c>
      <c r="AA5304">
        <v>93.2</v>
      </c>
      <c r="AB5304">
        <v>85.4</v>
      </c>
      <c r="AC5304">
        <v>3.4</v>
      </c>
      <c r="AD5304">
        <v>1.57</v>
      </c>
      <c r="AE5304">
        <v>0.86299999999999999</v>
      </c>
      <c r="AF5304">
        <v>4.0880000000000001</v>
      </c>
      <c r="AG5304">
        <v>-0.66100000000000003</v>
      </c>
      <c r="AH5304">
        <v>5.73</v>
      </c>
      <c r="AI5304">
        <v>-1.64</v>
      </c>
      <c r="AJ5304">
        <v>9.68</v>
      </c>
      <c r="AK5304">
        <v>23.8</v>
      </c>
      <c r="AL5304">
        <v>8.1999999999999993</v>
      </c>
      <c r="AM5304">
        <v>3.1</v>
      </c>
      <c r="AN5304">
        <v>189.60499999999999</v>
      </c>
      <c r="AO5304">
        <v>1970.56</v>
      </c>
      <c r="AP5304" t="s">
        <v>3296</v>
      </c>
    </row>
    <row r="5305" spans="1:42">
      <c r="A5305" t="s">
        <v>3263</v>
      </c>
      <c r="B5305" t="s">
        <v>42</v>
      </c>
      <c r="C5305" t="s">
        <v>3264</v>
      </c>
      <c r="D5305" t="s">
        <v>3014</v>
      </c>
      <c r="E5305" t="s">
        <v>1322</v>
      </c>
      <c r="F5305" t="s">
        <v>2194</v>
      </c>
      <c r="G5305" t="s">
        <v>47</v>
      </c>
      <c r="H5305">
        <v>35</v>
      </c>
      <c r="I5305" t="s">
        <v>63</v>
      </c>
      <c r="J5305" t="s">
        <v>61</v>
      </c>
      <c r="K5305">
        <v>8</v>
      </c>
      <c r="L5305">
        <v>1</v>
      </c>
      <c r="M5305" t="s">
        <v>84</v>
      </c>
      <c r="N5305" t="s">
        <v>1215</v>
      </c>
      <c r="O5305">
        <v>0.81299999999999994</v>
      </c>
      <c r="P5305" t="s">
        <v>65</v>
      </c>
      <c r="R5305" t="s">
        <v>1230</v>
      </c>
      <c r="S5305" t="s">
        <v>42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3</v>
      </c>
      <c r="AA5305">
        <v>90.2</v>
      </c>
      <c r="AB5305">
        <v>82.4</v>
      </c>
      <c r="AC5305">
        <v>3.27</v>
      </c>
      <c r="AD5305">
        <v>1.41</v>
      </c>
      <c r="AE5305">
        <v>-0.622</v>
      </c>
      <c r="AF5305">
        <v>2.4940000000000002</v>
      </c>
      <c r="AG5305">
        <v>-0.73</v>
      </c>
      <c r="AH5305">
        <v>5.7110000000000003</v>
      </c>
      <c r="AI5305">
        <v>-2.17</v>
      </c>
      <c r="AJ5305">
        <v>9.3000000000000007</v>
      </c>
      <c r="AK5305">
        <v>23.7</v>
      </c>
      <c r="AL5305">
        <v>11.9</v>
      </c>
      <c r="AM5305">
        <v>4</v>
      </c>
      <c r="AN5305">
        <v>193.102</v>
      </c>
      <c r="AO5305">
        <v>1843.68</v>
      </c>
      <c r="AP5305" t="s">
        <v>3299</v>
      </c>
    </row>
    <row r="5306" spans="1:42">
      <c r="A5306" t="s">
        <v>3263</v>
      </c>
      <c r="B5306" t="s">
        <v>42</v>
      </c>
      <c r="C5306" t="s">
        <v>3264</v>
      </c>
      <c r="D5306" t="s">
        <v>3014</v>
      </c>
      <c r="E5306" t="s">
        <v>1322</v>
      </c>
      <c r="F5306" t="s">
        <v>2194</v>
      </c>
      <c r="G5306" t="s">
        <v>47</v>
      </c>
      <c r="H5306">
        <v>36</v>
      </c>
      <c r="I5306" t="s">
        <v>87</v>
      </c>
      <c r="J5306" t="s">
        <v>49</v>
      </c>
      <c r="K5306">
        <v>8</v>
      </c>
      <c r="L5306">
        <v>2</v>
      </c>
      <c r="M5306" t="s">
        <v>84</v>
      </c>
      <c r="N5306" t="s">
        <v>1215</v>
      </c>
      <c r="O5306">
        <v>0.84299999999999997</v>
      </c>
      <c r="P5306" t="s">
        <v>65</v>
      </c>
      <c r="Q5306" t="s">
        <v>52</v>
      </c>
      <c r="R5306" t="s">
        <v>1230</v>
      </c>
      <c r="S5306" t="s">
        <v>42</v>
      </c>
      <c r="T5306">
        <v>0</v>
      </c>
      <c r="U5306">
        <v>1</v>
      </c>
      <c r="V5306">
        <v>0</v>
      </c>
      <c r="W5306">
        <v>0</v>
      </c>
      <c r="X5306">
        <v>0</v>
      </c>
      <c r="Y5306">
        <v>0</v>
      </c>
      <c r="Z5306">
        <v>3</v>
      </c>
      <c r="AA5306">
        <v>91.5</v>
      </c>
      <c r="AB5306">
        <v>83.7</v>
      </c>
      <c r="AC5306">
        <v>3.27</v>
      </c>
      <c r="AD5306">
        <v>1.45</v>
      </c>
      <c r="AE5306">
        <v>-0.71199999999999997</v>
      </c>
      <c r="AF5306">
        <v>2.4460000000000002</v>
      </c>
      <c r="AG5306">
        <v>-0.71</v>
      </c>
      <c r="AH5306">
        <v>5.7450000000000001</v>
      </c>
      <c r="AI5306">
        <v>-0.82</v>
      </c>
      <c r="AJ5306">
        <v>8.91</v>
      </c>
      <c r="AK5306">
        <v>23.8</v>
      </c>
      <c r="AL5306">
        <v>4.7</v>
      </c>
      <c r="AM5306">
        <v>3.9</v>
      </c>
      <c r="AN5306">
        <v>185.227</v>
      </c>
      <c r="AO5306">
        <v>1755.93</v>
      </c>
      <c r="AP5306" t="s">
        <v>3300</v>
      </c>
    </row>
    <row r="5307" spans="1:42">
      <c r="A5307" t="s">
        <v>3263</v>
      </c>
      <c r="B5307" t="s">
        <v>42</v>
      </c>
      <c r="C5307" t="s">
        <v>3264</v>
      </c>
      <c r="D5307" t="s">
        <v>3014</v>
      </c>
      <c r="E5307" t="s">
        <v>1322</v>
      </c>
      <c r="F5307" t="s">
        <v>2194</v>
      </c>
      <c r="G5307" t="s">
        <v>47</v>
      </c>
      <c r="H5307">
        <v>40</v>
      </c>
      <c r="I5307" t="s">
        <v>60</v>
      </c>
      <c r="J5307" t="s">
        <v>61</v>
      </c>
      <c r="K5307">
        <v>10</v>
      </c>
      <c r="L5307">
        <v>2</v>
      </c>
      <c r="M5307" t="s">
        <v>84</v>
      </c>
      <c r="N5307" t="s">
        <v>1215</v>
      </c>
      <c r="O5307">
        <v>0.88</v>
      </c>
      <c r="P5307" t="s">
        <v>71</v>
      </c>
      <c r="R5307" t="s">
        <v>116</v>
      </c>
      <c r="S5307" t="s">
        <v>42</v>
      </c>
      <c r="T5307">
        <v>0</v>
      </c>
      <c r="U5307">
        <v>1</v>
      </c>
      <c r="V5307">
        <v>1</v>
      </c>
      <c r="W5307">
        <v>0</v>
      </c>
      <c r="X5307">
        <v>1</v>
      </c>
      <c r="Y5307">
        <v>0</v>
      </c>
      <c r="Z5307">
        <v>3</v>
      </c>
      <c r="AA5307">
        <v>92.2</v>
      </c>
      <c r="AB5307">
        <v>84.1</v>
      </c>
      <c r="AC5307">
        <v>3.58</v>
      </c>
      <c r="AD5307">
        <v>1.66</v>
      </c>
      <c r="AE5307">
        <v>-0.34399999999999997</v>
      </c>
      <c r="AF5307">
        <v>2.2839999999999998</v>
      </c>
      <c r="AG5307">
        <v>-0.88600000000000001</v>
      </c>
      <c r="AH5307">
        <v>5.5640000000000001</v>
      </c>
      <c r="AI5307">
        <v>-0.75</v>
      </c>
      <c r="AJ5307">
        <v>9.61</v>
      </c>
      <c r="AK5307">
        <v>23.7</v>
      </c>
      <c r="AL5307">
        <v>3.5</v>
      </c>
      <c r="AM5307">
        <v>3.6</v>
      </c>
      <c r="AN5307">
        <v>184.45699999999999</v>
      </c>
      <c r="AO5307">
        <v>1897.3</v>
      </c>
      <c r="AP5307" t="s">
        <v>3302</v>
      </c>
    </row>
    <row r="5308" spans="1:42">
      <c r="A5308" t="s">
        <v>3263</v>
      </c>
      <c r="B5308" t="s">
        <v>42</v>
      </c>
      <c r="C5308" t="s">
        <v>3264</v>
      </c>
      <c r="D5308" t="s">
        <v>3014</v>
      </c>
      <c r="E5308" t="s">
        <v>1322</v>
      </c>
      <c r="F5308" t="s">
        <v>2194</v>
      </c>
      <c r="G5308" t="s">
        <v>47</v>
      </c>
      <c r="H5308">
        <v>46</v>
      </c>
      <c r="I5308" t="s">
        <v>56</v>
      </c>
      <c r="J5308" t="s">
        <v>57</v>
      </c>
      <c r="K5308">
        <v>11</v>
      </c>
      <c r="L5308">
        <v>4</v>
      </c>
      <c r="M5308" t="s">
        <v>84</v>
      </c>
      <c r="N5308" t="s">
        <v>1215</v>
      </c>
      <c r="O5308">
        <v>0.91100000000000003</v>
      </c>
      <c r="P5308" t="s">
        <v>71</v>
      </c>
      <c r="R5308" t="s">
        <v>100</v>
      </c>
      <c r="S5308" t="s">
        <v>42</v>
      </c>
      <c r="T5308">
        <v>1</v>
      </c>
      <c r="U5308">
        <v>2</v>
      </c>
      <c r="V5308">
        <v>2</v>
      </c>
      <c r="W5308">
        <v>0</v>
      </c>
      <c r="X5308">
        <v>1</v>
      </c>
      <c r="Y5308">
        <v>0</v>
      </c>
      <c r="Z5308">
        <v>3</v>
      </c>
      <c r="AA5308">
        <v>93.6</v>
      </c>
      <c r="AB5308">
        <v>84.3</v>
      </c>
      <c r="AC5308">
        <v>3.36</v>
      </c>
      <c r="AD5308">
        <v>1.5</v>
      </c>
      <c r="AE5308">
        <v>0.51800000000000002</v>
      </c>
      <c r="AF5308">
        <v>4.8929999999999998</v>
      </c>
      <c r="AG5308">
        <v>-0.755</v>
      </c>
      <c r="AH5308">
        <v>5.7530000000000001</v>
      </c>
      <c r="AI5308">
        <v>-1.41</v>
      </c>
      <c r="AJ5308">
        <v>10.02</v>
      </c>
      <c r="AK5308">
        <v>23.7</v>
      </c>
      <c r="AL5308">
        <v>6.7</v>
      </c>
      <c r="AM5308">
        <v>3</v>
      </c>
      <c r="AN5308">
        <v>187.96</v>
      </c>
      <c r="AO5308">
        <v>2000.41</v>
      </c>
      <c r="AP5308" t="s">
        <v>3308</v>
      </c>
    </row>
    <row r="5309" spans="1:42">
      <c r="A5309" t="s">
        <v>3263</v>
      </c>
      <c r="B5309" t="s">
        <v>42</v>
      </c>
      <c r="C5309" t="s">
        <v>3264</v>
      </c>
      <c r="D5309" t="s">
        <v>3014</v>
      </c>
      <c r="E5309" t="s">
        <v>1322</v>
      </c>
      <c r="F5309" t="s">
        <v>2194</v>
      </c>
      <c r="G5309" t="s">
        <v>47</v>
      </c>
      <c r="H5309">
        <v>50</v>
      </c>
      <c r="I5309" t="s">
        <v>63</v>
      </c>
      <c r="J5309" t="s">
        <v>61</v>
      </c>
      <c r="K5309">
        <v>13</v>
      </c>
      <c r="L5309">
        <v>1</v>
      </c>
      <c r="M5309" t="s">
        <v>84</v>
      </c>
      <c r="N5309" t="s">
        <v>1215</v>
      </c>
      <c r="O5309">
        <v>0.91200000000000003</v>
      </c>
      <c r="P5309" t="s">
        <v>51</v>
      </c>
      <c r="R5309" t="s">
        <v>78</v>
      </c>
      <c r="S5309" t="s">
        <v>54</v>
      </c>
      <c r="T5309">
        <v>0</v>
      </c>
      <c r="U5309">
        <v>0</v>
      </c>
      <c r="V5309">
        <v>1</v>
      </c>
      <c r="W5309">
        <v>0</v>
      </c>
      <c r="X5309">
        <v>0</v>
      </c>
      <c r="Y5309">
        <v>0</v>
      </c>
      <c r="Z5309">
        <v>4</v>
      </c>
      <c r="AA5309">
        <v>93</v>
      </c>
      <c r="AB5309">
        <v>83.7</v>
      </c>
      <c r="AC5309">
        <v>3.5</v>
      </c>
      <c r="AD5309">
        <v>1.67</v>
      </c>
      <c r="AE5309">
        <v>-0.21299999999999999</v>
      </c>
      <c r="AF5309">
        <v>2.7250000000000001</v>
      </c>
      <c r="AG5309">
        <v>-0.84399999999999997</v>
      </c>
      <c r="AH5309">
        <v>5.6079999999999997</v>
      </c>
      <c r="AI5309">
        <v>-3.8</v>
      </c>
      <c r="AJ5309">
        <v>11.5</v>
      </c>
      <c r="AK5309">
        <v>23.7</v>
      </c>
      <c r="AL5309">
        <v>26.3</v>
      </c>
      <c r="AM5309">
        <v>3.1</v>
      </c>
      <c r="AN5309">
        <v>198.245</v>
      </c>
      <c r="AO5309">
        <v>2371.92</v>
      </c>
      <c r="AP5309" t="s">
        <v>3312</v>
      </c>
    </row>
    <row r="5310" spans="1:42">
      <c r="A5310" t="s">
        <v>3263</v>
      </c>
      <c r="B5310" t="s">
        <v>42</v>
      </c>
      <c r="C5310" t="s">
        <v>3264</v>
      </c>
      <c r="D5310" t="s">
        <v>3014</v>
      </c>
      <c r="E5310" t="s">
        <v>1322</v>
      </c>
      <c r="F5310" t="s">
        <v>2194</v>
      </c>
      <c r="G5310" t="s">
        <v>47</v>
      </c>
      <c r="H5310">
        <v>51</v>
      </c>
      <c r="I5310" t="s">
        <v>48</v>
      </c>
      <c r="J5310" t="s">
        <v>49</v>
      </c>
      <c r="K5310">
        <v>13</v>
      </c>
      <c r="L5310">
        <v>2</v>
      </c>
      <c r="M5310" t="s">
        <v>84</v>
      </c>
      <c r="N5310" t="s">
        <v>1215</v>
      </c>
      <c r="O5310">
        <v>0.90800000000000003</v>
      </c>
      <c r="P5310" t="s">
        <v>51</v>
      </c>
      <c r="Q5310" t="s">
        <v>52</v>
      </c>
      <c r="R5310" t="s">
        <v>78</v>
      </c>
      <c r="S5310" t="s">
        <v>54</v>
      </c>
      <c r="T5310">
        <v>0</v>
      </c>
      <c r="U5310">
        <v>1</v>
      </c>
      <c r="V5310">
        <v>1</v>
      </c>
      <c r="W5310">
        <v>0</v>
      </c>
      <c r="X5310">
        <v>0</v>
      </c>
      <c r="Y5310">
        <v>0</v>
      </c>
      <c r="Z5310">
        <v>4</v>
      </c>
      <c r="AA5310">
        <v>92.7</v>
      </c>
      <c r="AB5310">
        <v>83.4</v>
      </c>
      <c r="AC5310">
        <v>3.42</v>
      </c>
      <c r="AD5310">
        <v>1.71</v>
      </c>
      <c r="AE5310">
        <v>2.7E-2</v>
      </c>
      <c r="AF5310">
        <v>1.69</v>
      </c>
      <c r="AG5310">
        <v>-0.76800000000000002</v>
      </c>
      <c r="AH5310">
        <v>5.4989999999999997</v>
      </c>
      <c r="AI5310">
        <v>-2.64</v>
      </c>
      <c r="AJ5310">
        <v>11.24</v>
      </c>
      <c r="AK5310">
        <v>23.6</v>
      </c>
      <c r="AL5310">
        <v>16.100000000000001</v>
      </c>
      <c r="AM5310">
        <v>3.2</v>
      </c>
      <c r="AN5310">
        <v>193.15299999999999</v>
      </c>
      <c r="AO5310">
        <v>2248.5100000000002</v>
      </c>
      <c r="AP5310" t="s">
        <v>3313</v>
      </c>
    </row>
    <row r="5311" spans="1:42">
      <c r="A5311" t="s">
        <v>3263</v>
      </c>
      <c r="B5311" t="s">
        <v>42</v>
      </c>
      <c r="C5311" t="s">
        <v>3264</v>
      </c>
      <c r="D5311" t="s">
        <v>3014</v>
      </c>
      <c r="E5311" t="s">
        <v>1322</v>
      </c>
      <c r="F5311" t="s">
        <v>2194</v>
      </c>
      <c r="G5311" t="s">
        <v>47</v>
      </c>
      <c r="H5311">
        <v>54</v>
      </c>
      <c r="I5311" t="s">
        <v>48</v>
      </c>
      <c r="J5311" t="s">
        <v>49</v>
      </c>
      <c r="K5311">
        <v>14</v>
      </c>
      <c r="L5311">
        <v>3</v>
      </c>
      <c r="M5311" t="s">
        <v>84</v>
      </c>
      <c r="N5311" t="s">
        <v>1215</v>
      </c>
      <c r="O5311">
        <v>0.90900000000000003</v>
      </c>
      <c r="P5311" t="s">
        <v>51</v>
      </c>
      <c r="Q5311" t="s">
        <v>52</v>
      </c>
      <c r="R5311" t="s">
        <v>66</v>
      </c>
      <c r="S5311" t="s">
        <v>42</v>
      </c>
      <c r="T5311">
        <v>1</v>
      </c>
      <c r="U5311">
        <v>1</v>
      </c>
      <c r="V5311">
        <v>2</v>
      </c>
      <c r="W5311">
        <v>0</v>
      </c>
      <c r="X5311">
        <v>0</v>
      </c>
      <c r="Y5311">
        <v>0</v>
      </c>
      <c r="Z5311">
        <v>4</v>
      </c>
      <c r="AA5311">
        <v>93</v>
      </c>
      <c r="AB5311">
        <v>84.2</v>
      </c>
      <c r="AC5311">
        <v>3.31</v>
      </c>
      <c r="AD5311">
        <v>1.51</v>
      </c>
      <c r="AE5311">
        <v>-0.23100000000000001</v>
      </c>
      <c r="AF5311">
        <v>4.1520000000000001</v>
      </c>
      <c r="AG5311">
        <v>-0.64</v>
      </c>
      <c r="AH5311">
        <v>5.7969999999999997</v>
      </c>
      <c r="AI5311">
        <v>-1.06</v>
      </c>
      <c r="AJ5311">
        <v>11.03</v>
      </c>
      <c r="AK5311">
        <v>23.7</v>
      </c>
      <c r="AL5311">
        <v>7.4</v>
      </c>
      <c r="AM5311">
        <v>2.7</v>
      </c>
      <c r="AN5311">
        <v>185.46600000000001</v>
      </c>
      <c r="AO5311">
        <v>2186.86</v>
      </c>
      <c r="AP5311" t="s">
        <v>3316</v>
      </c>
    </row>
    <row r="5312" spans="1:42">
      <c r="A5312" t="s">
        <v>3263</v>
      </c>
      <c r="B5312" t="s">
        <v>42</v>
      </c>
      <c r="C5312" t="s">
        <v>3264</v>
      </c>
      <c r="D5312" t="s">
        <v>3014</v>
      </c>
      <c r="E5312" t="s">
        <v>1322</v>
      </c>
      <c r="F5312" t="s">
        <v>2194</v>
      </c>
      <c r="G5312" t="s">
        <v>47</v>
      </c>
      <c r="H5312">
        <v>56</v>
      </c>
      <c r="I5312" t="s">
        <v>652</v>
      </c>
      <c r="J5312" t="s">
        <v>61</v>
      </c>
      <c r="K5312">
        <v>15</v>
      </c>
      <c r="L5312">
        <v>2</v>
      </c>
      <c r="M5312" t="s">
        <v>84</v>
      </c>
      <c r="N5312" t="s">
        <v>1215</v>
      </c>
      <c r="O5312">
        <v>0.873</v>
      </c>
      <c r="P5312" t="s">
        <v>71</v>
      </c>
      <c r="R5312" t="s">
        <v>53</v>
      </c>
      <c r="S5312" t="s">
        <v>54</v>
      </c>
      <c r="T5312">
        <v>0</v>
      </c>
      <c r="U5312">
        <v>1</v>
      </c>
      <c r="V5312">
        <v>0</v>
      </c>
      <c r="W5312">
        <v>0</v>
      </c>
      <c r="X5312">
        <v>0</v>
      </c>
      <c r="Y5312">
        <v>0</v>
      </c>
      <c r="Z5312">
        <v>5</v>
      </c>
      <c r="AA5312">
        <v>91.8</v>
      </c>
      <c r="AB5312">
        <v>84.2</v>
      </c>
      <c r="AC5312">
        <v>3.4</v>
      </c>
      <c r="AD5312">
        <v>1.59</v>
      </c>
      <c r="AE5312">
        <v>1.274</v>
      </c>
      <c r="AF5312">
        <v>3.02</v>
      </c>
      <c r="AG5312">
        <v>-0.59299999999999997</v>
      </c>
      <c r="AH5312">
        <v>5.6980000000000004</v>
      </c>
      <c r="AI5312">
        <v>-1.18</v>
      </c>
      <c r="AJ5312">
        <v>11.16</v>
      </c>
      <c r="AK5312">
        <v>23.8</v>
      </c>
      <c r="AL5312">
        <v>4.4000000000000004</v>
      </c>
      <c r="AM5312">
        <v>2.9</v>
      </c>
      <c r="AN5312">
        <v>186.03299999999999</v>
      </c>
      <c r="AO5312">
        <v>2215.64</v>
      </c>
      <c r="AP5312" t="s">
        <v>3318</v>
      </c>
    </row>
    <row r="5313" spans="1:42">
      <c r="A5313" t="s">
        <v>3263</v>
      </c>
      <c r="B5313" t="s">
        <v>42</v>
      </c>
      <c r="C5313" t="s">
        <v>3264</v>
      </c>
      <c r="D5313" t="s">
        <v>3014</v>
      </c>
      <c r="E5313" t="s">
        <v>1322</v>
      </c>
      <c r="F5313" t="s">
        <v>2194</v>
      </c>
      <c r="G5313" t="s">
        <v>47</v>
      </c>
      <c r="H5313">
        <v>61</v>
      </c>
      <c r="I5313" t="s">
        <v>60</v>
      </c>
      <c r="J5313" t="s">
        <v>61</v>
      </c>
      <c r="K5313">
        <v>15</v>
      </c>
      <c r="L5313">
        <v>7</v>
      </c>
      <c r="M5313" t="s">
        <v>84</v>
      </c>
      <c r="N5313" t="s">
        <v>1215</v>
      </c>
      <c r="O5313">
        <v>0.9</v>
      </c>
      <c r="P5313" t="s">
        <v>71</v>
      </c>
      <c r="R5313" t="s">
        <v>53</v>
      </c>
      <c r="S5313" t="s">
        <v>54</v>
      </c>
      <c r="T5313">
        <v>3</v>
      </c>
      <c r="U5313">
        <v>2</v>
      </c>
      <c r="V5313">
        <v>0</v>
      </c>
      <c r="W5313">
        <v>0</v>
      </c>
      <c r="X5313">
        <v>0</v>
      </c>
      <c r="Y5313">
        <v>0</v>
      </c>
      <c r="Z5313">
        <v>5</v>
      </c>
      <c r="AA5313">
        <v>92.8</v>
      </c>
      <c r="AB5313">
        <v>84.2</v>
      </c>
      <c r="AC5313">
        <v>3.4</v>
      </c>
      <c r="AD5313">
        <v>1.59</v>
      </c>
      <c r="AE5313">
        <v>-0.76800000000000002</v>
      </c>
      <c r="AF5313">
        <v>3.1960000000000002</v>
      </c>
      <c r="AG5313">
        <v>-0.97099999999999997</v>
      </c>
      <c r="AH5313">
        <v>5.6879999999999997</v>
      </c>
      <c r="AI5313">
        <v>0.27</v>
      </c>
      <c r="AJ5313">
        <v>10.45</v>
      </c>
      <c r="AK5313">
        <v>23.7</v>
      </c>
      <c r="AL5313">
        <v>-2.5</v>
      </c>
      <c r="AM5313">
        <v>3.1</v>
      </c>
      <c r="AN5313">
        <v>178.53899999999999</v>
      </c>
      <c r="AO5313">
        <v>2062.41</v>
      </c>
      <c r="AP5313" t="s">
        <v>3323</v>
      </c>
    </row>
    <row r="5314" spans="1:42">
      <c r="A5314" t="s">
        <v>3263</v>
      </c>
      <c r="B5314" t="s">
        <v>42</v>
      </c>
      <c r="C5314" t="s">
        <v>3264</v>
      </c>
      <c r="D5314" t="s">
        <v>3014</v>
      </c>
      <c r="E5314" t="s">
        <v>1322</v>
      </c>
      <c r="F5314" t="s">
        <v>2194</v>
      </c>
      <c r="G5314" t="s">
        <v>47</v>
      </c>
      <c r="H5314">
        <v>63</v>
      </c>
      <c r="I5314" t="s">
        <v>69</v>
      </c>
      <c r="J5314" t="s">
        <v>61</v>
      </c>
      <c r="K5314">
        <v>16</v>
      </c>
      <c r="L5314">
        <v>1</v>
      </c>
      <c r="M5314" t="s">
        <v>84</v>
      </c>
      <c r="N5314" t="s">
        <v>1215</v>
      </c>
      <c r="O5314">
        <v>0.86599999999999999</v>
      </c>
      <c r="P5314" t="s">
        <v>74</v>
      </c>
      <c r="R5314" t="s">
        <v>75</v>
      </c>
      <c r="S5314" t="s">
        <v>42</v>
      </c>
      <c r="T5314">
        <v>0</v>
      </c>
      <c r="U5314">
        <v>0</v>
      </c>
      <c r="V5314">
        <v>1</v>
      </c>
      <c r="W5314">
        <v>0</v>
      </c>
      <c r="X5314">
        <v>0</v>
      </c>
      <c r="Y5314">
        <v>0</v>
      </c>
      <c r="Z5314">
        <v>5</v>
      </c>
      <c r="AA5314">
        <v>92.8</v>
      </c>
      <c r="AB5314">
        <v>85</v>
      </c>
      <c r="AC5314">
        <v>3.34</v>
      </c>
      <c r="AD5314">
        <v>1.53</v>
      </c>
      <c r="AE5314">
        <v>1.1990000000000001</v>
      </c>
      <c r="AF5314">
        <v>2.5640000000000001</v>
      </c>
      <c r="AG5314">
        <v>-0.54500000000000004</v>
      </c>
      <c r="AH5314">
        <v>5.6779999999999999</v>
      </c>
      <c r="AI5314">
        <v>0.62</v>
      </c>
      <c r="AJ5314">
        <v>10.66</v>
      </c>
      <c r="AK5314">
        <v>23.8</v>
      </c>
      <c r="AL5314">
        <v>-9</v>
      </c>
      <c r="AM5314">
        <v>3</v>
      </c>
      <c r="AN5314">
        <v>176.67400000000001</v>
      </c>
      <c r="AO5314">
        <v>2126.61</v>
      </c>
      <c r="AP5314" t="s">
        <v>3325</v>
      </c>
    </row>
    <row r="5315" spans="1:42">
      <c r="A5315" t="s">
        <v>3263</v>
      </c>
      <c r="B5315" t="s">
        <v>42</v>
      </c>
      <c r="C5315" t="s">
        <v>3264</v>
      </c>
      <c r="D5315" t="s">
        <v>3014</v>
      </c>
      <c r="E5315" t="s">
        <v>1322</v>
      </c>
      <c r="F5315" t="s">
        <v>2194</v>
      </c>
      <c r="G5315" t="s">
        <v>47</v>
      </c>
      <c r="H5315">
        <v>71</v>
      </c>
      <c r="I5315" t="s">
        <v>56</v>
      </c>
      <c r="J5315" t="s">
        <v>57</v>
      </c>
      <c r="K5315">
        <v>17</v>
      </c>
      <c r="L5315">
        <v>6</v>
      </c>
      <c r="M5315" t="s">
        <v>84</v>
      </c>
      <c r="N5315" t="s">
        <v>1215</v>
      </c>
      <c r="O5315">
        <v>0.88600000000000001</v>
      </c>
      <c r="P5315" t="s">
        <v>71</v>
      </c>
      <c r="R5315" t="s">
        <v>1230</v>
      </c>
      <c r="S5315" t="s">
        <v>42</v>
      </c>
      <c r="T5315">
        <v>2</v>
      </c>
      <c r="U5315">
        <v>2</v>
      </c>
      <c r="V5315">
        <v>2</v>
      </c>
      <c r="W5315">
        <v>0</v>
      </c>
      <c r="X5315">
        <v>0</v>
      </c>
      <c r="Y5315">
        <v>0</v>
      </c>
      <c r="Z5315">
        <v>5</v>
      </c>
      <c r="AA5315">
        <v>91.9</v>
      </c>
      <c r="AB5315">
        <v>83.6</v>
      </c>
      <c r="AC5315">
        <v>3.32</v>
      </c>
      <c r="AD5315">
        <v>1.45</v>
      </c>
      <c r="AE5315">
        <v>-0.253</v>
      </c>
      <c r="AF5315">
        <v>4.3369999999999997</v>
      </c>
      <c r="AG5315">
        <v>-0.89700000000000002</v>
      </c>
      <c r="AH5315">
        <v>5.7039999999999997</v>
      </c>
      <c r="AI5315">
        <v>-1.02</v>
      </c>
      <c r="AJ5315">
        <v>8.9600000000000009</v>
      </c>
      <c r="AK5315">
        <v>23.7</v>
      </c>
      <c r="AL5315">
        <v>4.8</v>
      </c>
      <c r="AM5315">
        <v>3.6</v>
      </c>
      <c r="AN5315">
        <v>186.43299999999999</v>
      </c>
      <c r="AO5315">
        <v>1770.29</v>
      </c>
      <c r="AP5315" t="s">
        <v>3333</v>
      </c>
    </row>
    <row r="5316" spans="1:42">
      <c r="A5316" t="s">
        <v>3263</v>
      </c>
      <c r="B5316" t="s">
        <v>42</v>
      </c>
      <c r="C5316" t="s">
        <v>3264</v>
      </c>
      <c r="D5316" t="s">
        <v>3014</v>
      </c>
      <c r="E5316" t="s">
        <v>1322</v>
      </c>
      <c r="F5316" t="s">
        <v>2194</v>
      </c>
      <c r="G5316" t="s">
        <v>47</v>
      </c>
      <c r="H5316">
        <v>73</v>
      </c>
      <c r="I5316" t="s">
        <v>63</v>
      </c>
      <c r="J5316" t="s">
        <v>61</v>
      </c>
      <c r="K5316">
        <v>17</v>
      </c>
      <c r="L5316">
        <v>8</v>
      </c>
      <c r="M5316" t="s">
        <v>84</v>
      </c>
      <c r="N5316" t="s">
        <v>1215</v>
      </c>
      <c r="O5316">
        <v>0.79800000000000004</v>
      </c>
      <c r="P5316" t="s">
        <v>71</v>
      </c>
      <c r="R5316" t="s">
        <v>1230</v>
      </c>
      <c r="S5316" t="s">
        <v>42</v>
      </c>
      <c r="T5316">
        <v>3</v>
      </c>
      <c r="U5316">
        <v>2</v>
      </c>
      <c r="V5316">
        <v>2</v>
      </c>
      <c r="W5316">
        <v>0</v>
      </c>
      <c r="X5316">
        <v>0</v>
      </c>
      <c r="Y5316">
        <v>0</v>
      </c>
      <c r="Z5316">
        <v>5</v>
      </c>
      <c r="AA5316">
        <v>91.6</v>
      </c>
      <c r="AB5316">
        <v>83.8</v>
      </c>
      <c r="AC5316">
        <v>3.26</v>
      </c>
      <c r="AD5316">
        <v>1.4</v>
      </c>
      <c r="AE5316">
        <v>0.88200000000000001</v>
      </c>
      <c r="AF5316">
        <v>2.5009999999999999</v>
      </c>
      <c r="AG5316">
        <v>-0.55300000000000005</v>
      </c>
      <c r="AH5316">
        <v>5.6289999999999996</v>
      </c>
      <c r="AI5316">
        <v>0.63</v>
      </c>
      <c r="AJ5316">
        <v>9.98</v>
      </c>
      <c r="AK5316">
        <v>23.8</v>
      </c>
      <c r="AL5316">
        <v>-7.2</v>
      </c>
      <c r="AM5316">
        <v>3.5</v>
      </c>
      <c r="AN5316">
        <v>176.4</v>
      </c>
      <c r="AO5316">
        <v>1962.91</v>
      </c>
      <c r="AP5316" t="s">
        <v>3335</v>
      </c>
    </row>
    <row r="5317" spans="1:42">
      <c r="A5317" t="s">
        <v>3263</v>
      </c>
      <c r="B5317" t="s">
        <v>42</v>
      </c>
      <c r="C5317" t="s">
        <v>3264</v>
      </c>
      <c r="D5317" t="s">
        <v>3014</v>
      </c>
      <c r="E5317" t="s">
        <v>1322</v>
      </c>
      <c r="F5317" t="s">
        <v>2194</v>
      </c>
      <c r="G5317" t="s">
        <v>47</v>
      </c>
      <c r="H5317">
        <v>75</v>
      </c>
      <c r="I5317" t="s">
        <v>56</v>
      </c>
      <c r="J5317" t="s">
        <v>57</v>
      </c>
      <c r="K5317">
        <v>19</v>
      </c>
      <c r="L5317">
        <v>1</v>
      </c>
      <c r="M5317" t="s">
        <v>84</v>
      </c>
      <c r="N5317" t="s">
        <v>1215</v>
      </c>
      <c r="O5317">
        <v>0.85099999999999998</v>
      </c>
      <c r="P5317" t="s">
        <v>74</v>
      </c>
      <c r="R5317" t="s">
        <v>116</v>
      </c>
      <c r="S5317" t="s">
        <v>42</v>
      </c>
      <c r="T5317">
        <v>0</v>
      </c>
      <c r="U5317">
        <v>0</v>
      </c>
      <c r="V5317">
        <v>1</v>
      </c>
      <c r="W5317">
        <v>0</v>
      </c>
      <c r="X5317">
        <v>0</v>
      </c>
      <c r="Y5317">
        <v>0</v>
      </c>
      <c r="Z5317">
        <v>6</v>
      </c>
      <c r="AA5317">
        <v>91.1</v>
      </c>
      <c r="AB5317">
        <v>83.2</v>
      </c>
      <c r="AC5317">
        <v>3.59</v>
      </c>
      <c r="AD5317">
        <v>1.55</v>
      </c>
      <c r="AE5317">
        <v>-0.70199999999999996</v>
      </c>
      <c r="AF5317">
        <v>1.077</v>
      </c>
      <c r="AG5317">
        <v>-0.81599999999999995</v>
      </c>
      <c r="AH5317">
        <v>5.5789999999999997</v>
      </c>
      <c r="AI5317">
        <v>-1.96</v>
      </c>
      <c r="AJ5317">
        <v>10.09</v>
      </c>
      <c r="AK5317">
        <v>23.7</v>
      </c>
      <c r="AL5317">
        <v>11.3</v>
      </c>
      <c r="AM5317">
        <v>3.8</v>
      </c>
      <c r="AN5317">
        <v>190.941</v>
      </c>
      <c r="AO5317">
        <v>1997.57</v>
      </c>
      <c r="AP5317" t="s">
        <v>3336</v>
      </c>
    </row>
    <row r="5318" spans="1:42">
      <c r="A5318" t="s">
        <v>3263</v>
      </c>
      <c r="B5318" t="s">
        <v>42</v>
      </c>
      <c r="C5318" t="s">
        <v>3264</v>
      </c>
      <c r="D5318" t="s">
        <v>3014</v>
      </c>
      <c r="E5318" t="s">
        <v>1322</v>
      </c>
      <c r="F5318" t="s">
        <v>2194</v>
      </c>
      <c r="G5318" t="s">
        <v>47</v>
      </c>
      <c r="H5318">
        <v>82</v>
      </c>
      <c r="I5318" t="s">
        <v>56</v>
      </c>
      <c r="J5318" t="s">
        <v>57</v>
      </c>
      <c r="K5318">
        <v>21</v>
      </c>
      <c r="L5318">
        <v>2</v>
      </c>
      <c r="M5318" t="s">
        <v>84</v>
      </c>
      <c r="N5318" t="s">
        <v>1215</v>
      </c>
      <c r="O5318">
        <v>0.86499999999999999</v>
      </c>
      <c r="P5318" t="s">
        <v>71</v>
      </c>
      <c r="R5318" t="s">
        <v>97</v>
      </c>
      <c r="S5318" t="s">
        <v>42</v>
      </c>
      <c r="T5318">
        <v>0</v>
      </c>
      <c r="U5318">
        <v>1</v>
      </c>
      <c r="V5318">
        <v>0</v>
      </c>
      <c r="W5318">
        <v>0</v>
      </c>
      <c r="X5318">
        <v>0</v>
      </c>
      <c r="Y5318">
        <v>0</v>
      </c>
      <c r="Z5318">
        <v>7</v>
      </c>
      <c r="AA5318">
        <v>91</v>
      </c>
      <c r="AB5318">
        <v>83.5</v>
      </c>
      <c r="AC5318">
        <v>3.75</v>
      </c>
      <c r="AD5318">
        <v>1.82</v>
      </c>
      <c r="AE5318">
        <v>-1.234</v>
      </c>
      <c r="AF5318">
        <v>4.28</v>
      </c>
      <c r="AG5318">
        <v>-0.61499999999999999</v>
      </c>
      <c r="AH5318">
        <v>5.8730000000000002</v>
      </c>
      <c r="AI5318">
        <v>-1.49</v>
      </c>
      <c r="AJ5318">
        <v>9.1</v>
      </c>
      <c r="AK5318">
        <v>23.8</v>
      </c>
      <c r="AL5318">
        <v>10.4</v>
      </c>
      <c r="AM5318">
        <v>3.7</v>
      </c>
      <c r="AN5318">
        <v>189.268</v>
      </c>
      <c r="AO5318">
        <v>1811.28</v>
      </c>
      <c r="AP5318" t="s">
        <v>3343</v>
      </c>
    </row>
    <row r="5319" spans="1:42">
      <c r="A5319" t="s">
        <v>3263</v>
      </c>
      <c r="B5319" t="s">
        <v>42</v>
      </c>
      <c r="C5319" t="s">
        <v>3264</v>
      </c>
      <c r="D5319" t="s">
        <v>3014</v>
      </c>
      <c r="E5319" t="s">
        <v>1322</v>
      </c>
      <c r="F5319" t="s">
        <v>2194</v>
      </c>
      <c r="G5319" t="s">
        <v>47</v>
      </c>
      <c r="H5319">
        <v>85</v>
      </c>
      <c r="I5319" t="s">
        <v>63</v>
      </c>
      <c r="J5319" t="s">
        <v>61</v>
      </c>
      <c r="K5319">
        <v>21</v>
      </c>
      <c r="L5319">
        <v>5</v>
      </c>
      <c r="M5319" t="s">
        <v>84</v>
      </c>
      <c r="N5319" t="s">
        <v>1215</v>
      </c>
      <c r="O5319">
        <v>0.89900000000000002</v>
      </c>
      <c r="P5319" t="s">
        <v>71</v>
      </c>
      <c r="R5319" t="s">
        <v>97</v>
      </c>
      <c r="S5319" t="s">
        <v>42</v>
      </c>
      <c r="T5319">
        <v>2</v>
      </c>
      <c r="U5319">
        <v>2</v>
      </c>
      <c r="V5319">
        <v>0</v>
      </c>
      <c r="W5319">
        <v>0</v>
      </c>
      <c r="X5319">
        <v>0</v>
      </c>
      <c r="Y5319">
        <v>0</v>
      </c>
      <c r="Z5319">
        <v>7</v>
      </c>
      <c r="AA5319">
        <v>93</v>
      </c>
      <c r="AB5319">
        <v>84.7</v>
      </c>
      <c r="AC5319">
        <v>3.79</v>
      </c>
      <c r="AD5319">
        <v>1.86</v>
      </c>
      <c r="AE5319">
        <v>0.13600000000000001</v>
      </c>
      <c r="AF5319">
        <v>2.1059999999999999</v>
      </c>
      <c r="AG5319">
        <v>-0.59199999999999997</v>
      </c>
      <c r="AH5319">
        <v>5.6609999999999996</v>
      </c>
      <c r="AI5319">
        <v>0.1</v>
      </c>
      <c r="AJ5319">
        <v>11.81</v>
      </c>
      <c r="AK5319">
        <v>23.7</v>
      </c>
      <c r="AL5319">
        <v>-3</v>
      </c>
      <c r="AM5319">
        <v>2.7</v>
      </c>
      <c r="AN5319">
        <v>179.53200000000001</v>
      </c>
      <c r="AO5319">
        <v>2339.56</v>
      </c>
      <c r="AP5319" t="s">
        <v>3346</v>
      </c>
    </row>
    <row r="5320" spans="1:42">
      <c r="A5320" t="s">
        <v>3263</v>
      </c>
      <c r="B5320" t="s">
        <v>42</v>
      </c>
      <c r="C5320" t="s">
        <v>3264</v>
      </c>
      <c r="D5320" t="s">
        <v>3014</v>
      </c>
      <c r="E5320" t="s">
        <v>1322</v>
      </c>
      <c r="F5320" t="s">
        <v>2194</v>
      </c>
      <c r="G5320" t="s">
        <v>47</v>
      </c>
      <c r="H5320">
        <v>93</v>
      </c>
      <c r="I5320" t="s">
        <v>56</v>
      </c>
      <c r="J5320" t="s">
        <v>57</v>
      </c>
      <c r="K5320">
        <v>24</v>
      </c>
      <c r="L5320">
        <v>2</v>
      </c>
      <c r="M5320" t="s">
        <v>84</v>
      </c>
      <c r="N5320" t="s">
        <v>1215</v>
      </c>
      <c r="O5320">
        <v>0.878</v>
      </c>
      <c r="P5320" t="s">
        <v>139</v>
      </c>
      <c r="R5320" t="s">
        <v>53</v>
      </c>
      <c r="S5320" t="s">
        <v>54</v>
      </c>
      <c r="T5320">
        <v>0</v>
      </c>
      <c r="U5320">
        <v>1</v>
      </c>
      <c r="V5320">
        <v>2</v>
      </c>
      <c r="W5320">
        <v>1</v>
      </c>
      <c r="X5320">
        <v>0</v>
      </c>
      <c r="Y5320">
        <v>0</v>
      </c>
      <c r="Z5320">
        <v>7</v>
      </c>
      <c r="AA5320">
        <v>91.1</v>
      </c>
      <c r="AB5320">
        <v>83.6</v>
      </c>
      <c r="AC5320">
        <v>3.42</v>
      </c>
      <c r="AD5320">
        <v>1.52</v>
      </c>
      <c r="AE5320">
        <v>-2</v>
      </c>
      <c r="AF5320">
        <v>3.4329999999999998</v>
      </c>
      <c r="AG5320">
        <v>-0.90800000000000003</v>
      </c>
      <c r="AH5320">
        <v>5.7830000000000004</v>
      </c>
      <c r="AI5320">
        <v>-0.85</v>
      </c>
      <c r="AJ5320">
        <v>10.52</v>
      </c>
      <c r="AK5320">
        <v>23.8</v>
      </c>
      <c r="AL5320">
        <v>8.5</v>
      </c>
      <c r="AM5320">
        <v>3.2</v>
      </c>
      <c r="AN5320">
        <v>184.589</v>
      </c>
      <c r="AO5320">
        <v>2072.29</v>
      </c>
      <c r="AP5320" t="s">
        <v>3354</v>
      </c>
    </row>
    <row r="5321" spans="1:42">
      <c r="A5321" t="s">
        <v>3263</v>
      </c>
      <c r="B5321" t="s">
        <v>42</v>
      </c>
      <c r="C5321" t="s">
        <v>3264</v>
      </c>
      <c r="D5321" t="s">
        <v>3014</v>
      </c>
      <c r="E5321" t="s">
        <v>1322</v>
      </c>
      <c r="F5321" t="s">
        <v>2194</v>
      </c>
      <c r="G5321" t="s">
        <v>47</v>
      </c>
      <c r="H5321">
        <v>95</v>
      </c>
      <c r="I5321" t="s">
        <v>87</v>
      </c>
      <c r="J5321" t="s">
        <v>49</v>
      </c>
      <c r="K5321">
        <v>24</v>
      </c>
      <c r="L5321">
        <v>4</v>
      </c>
      <c r="M5321" t="s">
        <v>84</v>
      </c>
      <c r="N5321" t="s">
        <v>1215</v>
      </c>
      <c r="O5321">
        <v>0.90700000000000003</v>
      </c>
      <c r="P5321" t="s">
        <v>139</v>
      </c>
      <c r="Q5321" t="s">
        <v>52</v>
      </c>
      <c r="R5321" t="s">
        <v>53</v>
      </c>
      <c r="S5321" t="s">
        <v>54</v>
      </c>
      <c r="T5321">
        <v>1</v>
      </c>
      <c r="U5321">
        <v>2</v>
      </c>
      <c r="V5321">
        <v>2</v>
      </c>
      <c r="W5321">
        <v>1</v>
      </c>
      <c r="X5321">
        <v>0</v>
      </c>
      <c r="Y5321">
        <v>0</v>
      </c>
      <c r="Z5321">
        <v>7</v>
      </c>
      <c r="AA5321">
        <v>93.4</v>
      </c>
      <c r="AB5321">
        <v>85</v>
      </c>
      <c r="AC5321">
        <v>3.4</v>
      </c>
      <c r="AD5321">
        <v>1.59</v>
      </c>
      <c r="AE5321">
        <v>0.91700000000000004</v>
      </c>
      <c r="AF5321">
        <v>2.2890000000000001</v>
      </c>
      <c r="AG5321">
        <v>-0.66500000000000004</v>
      </c>
      <c r="AH5321">
        <v>5.56</v>
      </c>
      <c r="AI5321">
        <v>-2.4</v>
      </c>
      <c r="AJ5321">
        <v>11.19</v>
      </c>
      <c r="AK5321">
        <v>23.7</v>
      </c>
      <c r="AL5321">
        <v>14.2</v>
      </c>
      <c r="AM5321">
        <v>2.9</v>
      </c>
      <c r="AN5321">
        <v>192.05500000000001</v>
      </c>
      <c r="AO5321">
        <v>2275.58</v>
      </c>
      <c r="AP5321" t="s">
        <v>3356</v>
      </c>
    </row>
    <row r="5322" spans="1:42">
      <c r="A5322" t="s">
        <v>3263</v>
      </c>
      <c r="B5322" t="s">
        <v>42</v>
      </c>
      <c r="C5322" t="s">
        <v>3264</v>
      </c>
      <c r="D5322" t="s">
        <v>3014</v>
      </c>
      <c r="E5322" t="s">
        <v>1322</v>
      </c>
      <c r="F5322" t="s">
        <v>2194</v>
      </c>
      <c r="G5322" t="s">
        <v>47</v>
      </c>
      <c r="H5322">
        <v>100</v>
      </c>
      <c r="I5322" t="s">
        <v>63</v>
      </c>
      <c r="J5322" t="s">
        <v>61</v>
      </c>
      <c r="K5322">
        <v>26</v>
      </c>
      <c r="L5322">
        <v>1</v>
      </c>
      <c r="M5322" t="s">
        <v>84</v>
      </c>
      <c r="N5322" t="s">
        <v>1215</v>
      </c>
      <c r="O5322">
        <v>0.72799999999999998</v>
      </c>
      <c r="P5322" t="s">
        <v>282</v>
      </c>
      <c r="R5322" t="s">
        <v>1230</v>
      </c>
      <c r="S5322" t="s">
        <v>42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8</v>
      </c>
      <c r="AA5322">
        <v>89.5</v>
      </c>
      <c r="AB5322">
        <v>81.900000000000006</v>
      </c>
      <c r="AC5322">
        <v>3.39</v>
      </c>
      <c r="AD5322">
        <v>1.49</v>
      </c>
      <c r="AE5322">
        <v>0.23200000000000001</v>
      </c>
      <c r="AF5322">
        <v>2.036</v>
      </c>
      <c r="AG5322">
        <v>-0.67900000000000005</v>
      </c>
      <c r="AH5322">
        <v>5.7210000000000001</v>
      </c>
      <c r="AI5322">
        <v>-1.66</v>
      </c>
      <c r="AJ5322">
        <v>10.91</v>
      </c>
      <c r="AK5322">
        <v>23.8</v>
      </c>
      <c r="AL5322">
        <v>8.5</v>
      </c>
      <c r="AM5322">
        <v>3.5</v>
      </c>
      <c r="AN5322">
        <v>188.59299999999999</v>
      </c>
      <c r="AO5322">
        <v>2115.1</v>
      </c>
      <c r="AP5322" t="s">
        <v>3361</v>
      </c>
    </row>
    <row r="5323" spans="1:42">
      <c r="A5323" t="s">
        <v>3263</v>
      </c>
      <c r="B5323" t="s">
        <v>42</v>
      </c>
      <c r="C5323" t="s">
        <v>3264</v>
      </c>
      <c r="D5323" t="s">
        <v>3014</v>
      </c>
      <c r="E5323" t="s">
        <v>1322</v>
      </c>
      <c r="F5323" t="s">
        <v>2194</v>
      </c>
      <c r="G5323" t="s">
        <v>47</v>
      </c>
      <c r="H5323">
        <v>104</v>
      </c>
      <c r="I5323" t="s">
        <v>56</v>
      </c>
      <c r="J5323" t="s">
        <v>57</v>
      </c>
      <c r="K5323">
        <v>26</v>
      </c>
      <c r="L5323">
        <v>5</v>
      </c>
      <c r="M5323" t="s">
        <v>84</v>
      </c>
      <c r="N5323" t="s">
        <v>1215</v>
      </c>
      <c r="O5323">
        <v>0.90300000000000002</v>
      </c>
      <c r="P5323" t="s">
        <v>282</v>
      </c>
      <c r="R5323" t="s">
        <v>1230</v>
      </c>
      <c r="S5323" t="s">
        <v>42</v>
      </c>
      <c r="T5323">
        <v>2</v>
      </c>
      <c r="U5323">
        <v>2</v>
      </c>
      <c r="V5323">
        <v>0</v>
      </c>
      <c r="W5323">
        <v>0</v>
      </c>
      <c r="X5323">
        <v>0</v>
      </c>
      <c r="Y5323">
        <v>0</v>
      </c>
      <c r="Z5323">
        <v>8</v>
      </c>
      <c r="AA5323">
        <v>92.3</v>
      </c>
      <c r="AB5323">
        <v>83.9</v>
      </c>
      <c r="AC5323">
        <v>3.28</v>
      </c>
      <c r="AD5323">
        <v>1.47</v>
      </c>
      <c r="AE5323">
        <v>-1.464</v>
      </c>
      <c r="AF5323">
        <v>3.488</v>
      </c>
      <c r="AG5323">
        <v>-0.71699999999999997</v>
      </c>
      <c r="AH5323">
        <v>5.7560000000000002</v>
      </c>
      <c r="AI5323">
        <v>-0.75</v>
      </c>
      <c r="AJ5323">
        <v>10.6</v>
      </c>
      <c r="AK5323">
        <v>23.7</v>
      </c>
      <c r="AL5323">
        <v>7.5</v>
      </c>
      <c r="AM5323">
        <v>3.1</v>
      </c>
      <c r="AN5323">
        <v>184.03899999999999</v>
      </c>
      <c r="AO5323">
        <v>2089.94</v>
      </c>
      <c r="AP5323" t="s">
        <v>3365</v>
      </c>
    </row>
    <row r="5324" spans="1:42">
      <c r="A5324" t="s">
        <v>3263</v>
      </c>
      <c r="B5324" t="s">
        <v>42</v>
      </c>
      <c r="C5324" t="s">
        <v>3264</v>
      </c>
      <c r="D5324" t="s">
        <v>3014</v>
      </c>
      <c r="E5324" t="s">
        <v>1322</v>
      </c>
      <c r="F5324" t="s">
        <v>2194</v>
      </c>
      <c r="G5324" t="s">
        <v>47</v>
      </c>
      <c r="H5324">
        <v>105</v>
      </c>
      <c r="I5324" t="s">
        <v>60</v>
      </c>
      <c r="J5324" t="s">
        <v>61</v>
      </c>
      <c r="K5324">
        <v>26</v>
      </c>
      <c r="L5324">
        <v>6</v>
      </c>
      <c r="M5324" t="s">
        <v>84</v>
      </c>
      <c r="N5324" t="s">
        <v>1215</v>
      </c>
      <c r="O5324">
        <v>0.90100000000000002</v>
      </c>
      <c r="P5324" t="s">
        <v>282</v>
      </c>
      <c r="R5324" t="s">
        <v>1230</v>
      </c>
      <c r="S5324" t="s">
        <v>42</v>
      </c>
      <c r="T5324">
        <v>3</v>
      </c>
      <c r="U5324">
        <v>2</v>
      </c>
      <c r="V5324">
        <v>0</v>
      </c>
      <c r="W5324">
        <v>0</v>
      </c>
      <c r="X5324">
        <v>0</v>
      </c>
      <c r="Y5324">
        <v>0</v>
      </c>
      <c r="Z5324">
        <v>8</v>
      </c>
      <c r="AA5324">
        <v>92.2</v>
      </c>
      <c r="AB5324">
        <v>83.9</v>
      </c>
      <c r="AC5324">
        <v>3.27</v>
      </c>
      <c r="AD5324">
        <v>1.45</v>
      </c>
      <c r="AE5324">
        <v>-0.91200000000000003</v>
      </c>
      <c r="AF5324">
        <v>3.08</v>
      </c>
      <c r="AG5324">
        <v>-0.64700000000000002</v>
      </c>
      <c r="AH5324">
        <v>5.641</v>
      </c>
      <c r="AI5324">
        <v>-2.66</v>
      </c>
      <c r="AJ5324">
        <v>9.56</v>
      </c>
      <c r="AK5324">
        <v>23.7</v>
      </c>
      <c r="AL5324">
        <v>17.100000000000001</v>
      </c>
      <c r="AM5324">
        <v>3.6</v>
      </c>
      <c r="AN5324">
        <v>195.47200000000001</v>
      </c>
      <c r="AO5324">
        <v>1951.44</v>
      </c>
      <c r="AP5324" t="s">
        <v>3366</v>
      </c>
    </row>
    <row r="5325" spans="1:42">
      <c r="A5325" t="s">
        <v>3263</v>
      </c>
      <c r="B5325" t="s">
        <v>42</v>
      </c>
      <c r="C5325" t="s">
        <v>3264</v>
      </c>
      <c r="D5325" t="s">
        <v>3014</v>
      </c>
      <c r="E5325" t="s">
        <v>1322</v>
      </c>
      <c r="F5325" t="s">
        <v>2194</v>
      </c>
      <c r="G5325" t="s">
        <v>47</v>
      </c>
      <c r="H5325">
        <v>107</v>
      </c>
      <c r="I5325" t="s">
        <v>60</v>
      </c>
      <c r="J5325" t="s">
        <v>61</v>
      </c>
      <c r="K5325">
        <v>27</v>
      </c>
      <c r="L5325">
        <v>1</v>
      </c>
      <c r="M5325" t="s">
        <v>84</v>
      </c>
      <c r="N5325" t="s">
        <v>1215</v>
      </c>
      <c r="O5325">
        <v>0.89</v>
      </c>
      <c r="P5325" t="s">
        <v>51</v>
      </c>
      <c r="R5325" t="s">
        <v>165</v>
      </c>
      <c r="S5325" t="s">
        <v>54</v>
      </c>
      <c r="T5325">
        <v>0</v>
      </c>
      <c r="U5325">
        <v>0</v>
      </c>
      <c r="V5325">
        <v>0</v>
      </c>
      <c r="W5325">
        <v>1</v>
      </c>
      <c r="X5325">
        <v>0</v>
      </c>
      <c r="Y5325">
        <v>0</v>
      </c>
      <c r="Z5325">
        <v>8</v>
      </c>
      <c r="AA5325">
        <v>91.1</v>
      </c>
      <c r="AB5325">
        <v>82.9</v>
      </c>
      <c r="AC5325">
        <v>3.58</v>
      </c>
      <c r="AD5325">
        <v>1.87</v>
      </c>
      <c r="AE5325">
        <v>-0.44900000000000001</v>
      </c>
      <c r="AF5325">
        <v>3.1760000000000002</v>
      </c>
      <c r="AG5325">
        <v>-0.85099999999999998</v>
      </c>
      <c r="AH5325">
        <v>5.64</v>
      </c>
      <c r="AI5325">
        <v>-2.83</v>
      </c>
      <c r="AJ5325">
        <v>10.34</v>
      </c>
      <c r="AK5325">
        <v>23.7</v>
      </c>
      <c r="AL5325">
        <v>17.399999999999999</v>
      </c>
      <c r="AM5325">
        <v>3.5</v>
      </c>
      <c r="AN5325">
        <v>195.274</v>
      </c>
      <c r="AO5325">
        <v>2083.98</v>
      </c>
      <c r="AP5325" t="s">
        <v>3368</v>
      </c>
    </row>
    <row r="5326" spans="1:42">
      <c r="A5326" t="s">
        <v>3263</v>
      </c>
      <c r="B5326" t="s">
        <v>42</v>
      </c>
      <c r="C5326" t="s">
        <v>3264</v>
      </c>
      <c r="D5326" t="s">
        <v>3014</v>
      </c>
      <c r="E5326" t="s">
        <v>1322</v>
      </c>
      <c r="F5326" t="s">
        <v>2194</v>
      </c>
      <c r="G5326" t="s">
        <v>47</v>
      </c>
      <c r="H5326">
        <v>114</v>
      </c>
      <c r="I5326" t="s">
        <v>56</v>
      </c>
      <c r="J5326" t="s">
        <v>57</v>
      </c>
      <c r="K5326">
        <v>29</v>
      </c>
      <c r="L5326">
        <v>3</v>
      </c>
      <c r="M5326" t="s">
        <v>84</v>
      </c>
      <c r="N5326" t="s">
        <v>1215</v>
      </c>
      <c r="O5326">
        <v>0.84599999999999997</v>
      </c>
      <c r="P5326" t="s">
        <v>282</v>
      </c>
      <c r="R5326" t="s">
        <v>100</v>
      </c>
      <c r="S5326" t="s">
        <v>42</v>
      </c>
      <c r="T5326">
        <v>2</v>
      </c>
      <c r="U5326">
        <v>0</v>
      </c>
      <c r="V5326">
        <v>2</v>
      </c>
      <c r="W5326">
        <v>1</v>
      </c>
      <c r="X5326">
        <v>0</v>
      </c>
      <c r="Y5326">
        <v>0</v>
      </c>
      <c r="Z5326">
        <v>8</v>
      </c>
      <c r="AA5326">
        <v>90.3</v>
      </c>
      <c r="AB5326">
        <v>82.4</v>
      </c>
      <c r="AC5326">
        <v>3.36</v>
      </c>
      <c r="AD5326">
        <v>1.51</v>
      </c>
      <c r="AE5326">
        <v>-1.9850000000000001</v>
      </c>
      <c r="AF5326">
        <v>3.4860000000000002</v>
      </c>
      <c r="AG5326">
        <v>-0.92900000000000005</v>
      </c>
      <c r="AH5326">
        <v>5.694</v>
      </c>
      <c r="AI5326">
        <v>-1.3</v>
      </c>
      <c r="AJ5326">
        <v>9.4</v>
      </c>
      <c r="AK5326">
        <v>23.7</v>
      </c>
      <c r="AL5326">
        <v>9.8000000000000007</v>
      </c>
      <c r="AM5326">
        <v>3.8</v>
      </c>
      <c r="AN5326">
        <v>187.82400000000001</v>
      </c>
      <c r="AO5326">
        <v>1835.3</v>
      </c>
      <c r="AP5326" t="s">
        <v>3375</v>
      </c>
    </row>
    <row r="5327" spans="1:42">
      <c r="A5327" t="s">
        <v>3263</v>
      </c>
      <c r="B5327" t="s">
        <v>42</v>
      </c>
      <c r="C5327" t="s">
        <v>3264</v>
      </c>
      <c r="D5327" t="s">
        <v>3014</v>
      </c>
      <c r="E5327" t="s">
        <v>1322</v>
      </c>
      <c r="F5327" t="s">
        <v>2194</v>
      </c>
      <c r="G5327" t="s">
        <v>47</v>
      </c>
      <c r="H5327">
        <v>115</v>
      </c>
      <c r="I5327" t="s">
        <v>63</v>
      </c>
      <c r="J5327" t="s">
        <v>61</v>
      </c>
      <c r="K5327">
        <v>29</v>
      </c>
      <c r="L5327">
        <v>4</v>
      </c>
      <c r="M5327" t="s">
        <v>84</v>
      </c>
      <c r="N5327" t="s">
        <v>1215</v>
      </c>
      <c r="O5327">
        <v>0.84799999999999998</v>
      </c>
      <c r="P5327" t="s">
        <v>282</v>
      </c>
      <c r="R5327" t="s">
        <v>100</v>
      </c>
      <c r="S5327" t="s">
        <v>42</v>
      </c>
      <c r="T5327">
        <v>3</v>
      </c>
      <c r="U5327">
        <v>0</v>
      </c>
      <c r="V5327">
        <v>2</v>
      </c>
      <c r="W5327">
        <v>1</v>
      </c>
      <c r="X5327">
        <v>0</v>
      </c>
      <c r="Y5327">
        <v>0</v>
      </c>
      <c r="Z5327">
        <v>8</v>
      </c>
      <c r="AA5327">
        <v>90.1</v>
      </c>
      <c r="AB5327">
        <v>82.1</v>
      </c>
      <c r="AC5327">
        <v>3.23</v>
      </c>
      <c r="AD5327">
        <v>1.45</v>
      </c>
      <c r="AE5327">
        <v>-7.3999999999999996E-2</v>
      </c>
      <c r="AF5327">
        <v>3.5259999999999998</v>
      </c>
      <c r="AG5327">
        <v>-0.83499999999999996</v>
      </c>
      <c r="AH5327">
        <v>5.6559999999999997</v>
      </c>
      <c r="AI5327">
        <v>-0.77</v>
      </c>
      <c r="AJ5327">
        <v>11.43</v>
      </c>
      <c r="AK5327">
        <v>23.7</v>
      </c>
      <c r="AL5327">
        <v>3.6</v>
      </c>
      <c r="AM5327">
        <v>3</v>
      </c>
      <c r="AN5327">
        <v>183.81700000000001</v>
      </c>
      <c r="AO5327">
        <v>2204.46</v>
      </c>
      <c r="AP5327" t="s">
        <v>3376</v>
      </c>
    </row>
    <row r="5328" spans="1:42">
      <c r="A5328" t="s">
        <v>3263</v>
      </c>
      <c r="B5328" t="s">
        <v>42</v>
      </c>
      <c r="C5328" t="s">
        <v>3264</v>
      </c>
      <c r="D5328" t="s">
        <v>3014</v>
      </c>
      <c r="E5328" t="s">
        <v>1322</v>
      </c>
      <c r="F5328" t="s">
        <v>2194</v>
      </c>
      <c r="G5328" t="s">
        <v>47</v>
      </c>
      <c r="H5328">
        <v>116</v>
      </c>
      <c r="I5328" t="s">
        <v>56</v>
      </c>
      <c r="J5328" t="s">
        <v>57</v>
      </c>
      <c r="K5328">
        <v>29</v>
      </c>
      <c r="L5328">
        <v>5</v>
      </c>
      <c r="M5328" t="s">
        <v>84</v>
      </c>
      <c r="N5328" t="s">
        <v>1215</v>
      </c>
      <c r="O5328">
        <v>0.88600000000000001</v>
      </c>
      <c r="P5328" t="s">
        <v>282</v>
      </c>
      <c r="R5328" t="s">
        <v>100</v>
      </c>
      <c r="S5328" t="s">
        <v>42</v>
      </c>
      <c r="T5328">
        <v>3</v>
      </c>
      <c r="U5328">
        <v>1</v>
      </c>
      <c r="V5328">
        <v>2</v>
      </c>
      <c r="W5328">
        <v>1</v>
      </c>
      <c r="X5328">
        <v>0</v>
      </c>
      <c r="Y5328">
        <v>0</v>
      </c>
      <c r="Z5328">
        <v>8</v>
      </c>
      <c r="AA5328">
        <v>91</v>
      </c>
      <c r="AB5328">
        <v>82.6</v>
      </c>
      <c r="AC5328">
        <v>3.42</v>
      </c>
      <c r="AD5328">
        <v>1.57</v>
      </c>
      <c r="AE5328">
        <v>-0.91</v>
      </c>
      <c r="AF5328">
        <v>3.9830000000000001</v>
      </c>
      <c r="AG5328">
        <v>-0.88100000000000001</v>
      </c>
      <c r="AH5328">
        <v>5.6829999999999998</v>
      </c>
      <c r="AI5328">
        <v>-0.92</v>
      </c>
      <c r="AJ5328">
        <v>10.44</v>
      </c>
      <c r="AK5328">
        <v>23.7</v>
      </c>
      <c r="AL5328">
        <v>6.4</v>
      </c>
      <c r="AM5328">
        <v>3.2</v>
      </c>
      <c r="AN5328">
        <v>185.02199999999999</v>
      </c>
      <c r="AO5328">
        <v>2031.39</v>
      </c>
      <c r="AP5328" t="s">
        <v>3377</v>
      </c>
    </row>
    <row r="5329" spans="1:42">
      <c r="A5329" t="s">
        <v>2319</v>
      </c>
      <c r="B5329" t="s">
        <v>42</v>
      </c>
      <c r="C5329" t="s">
        <v>3264</v>
      </c>
      <c r="D5329" t="s">
        <v>3014</v>
      </c>
      <c r="E5329" t="s">
        <v>1322</v>
      </c>
      <c r="F5329" t="s">
        <v>2194</v>
      </c>
      <c r="G5329" t="s">
        <v>47</v>
      </c>
      <c r="H5329">
        <v>3</v>
      </c>
      <c r="I5329" t="s">
        <v>60</v>
      </c>
      <c r="J5329" t="s">
        <v>61</v>
      </c>
      <c r="K5329">
        <v>1</v>
      </c>
      <c r="L5329">
        <v>3</v>
      </c>
      <c r="M5329" t="s">
        <v>84</v>
      </c>
      <c r="N5329" t="s">
        <v>1215</v>
      </c>
      <c r="O5329">
        <v>0.98699999999999999</v>
      </c>
      <c r="P5329" t="s">
        <v>51</v>
      </c>
      <c r="R5329" t="s">
        <v>97</v>
      </c>
      <c r="S5329" t="s">
        <v>42</v>
      </c>
      <c r="T5329">
        <v>0</v>
      </c>
      <c r="U5329">
        <v>2</v>
      </c>
      <c r="V5329">
        <v>2</v>
      </c>
      <c r="W5329">
        <v>1</v>
      </c>
      <c r="X5329">
        <v>1</v>
      </c>
      <c r="Y5329">
        <v>0</v>
      </c>
      <c r="Z5329">
        <v>8</v>
      </c>
      <c r="AA5329">
        <v>94.4</v>
      </c>
      <c r="AB5329">
        <v>86.3</v>
      </c>
      <c r="AC5329">
        <v>3.59</v>
      </c>
      <c r="AD5329">
        <v>1.89</v>
      </c>
      <c r="AE5329">
        <v>0.59299999999999997</v>
      </c>
      <c r="AF5329">
        <v>2.895</v>
      </c>
      <c r="AG5329">
        <v>-1.861</v>
      </c>
      <c r="AH5329">
        <v>6.282</v>
      </c>
      <c r="AI5329">
        <v>-0.91</v>
      </c>
      <c r="AJ5329">
        <v>9.36</v>
      </c>
      <c r="AK5329">
        <v>23.7</v>
      </c>
      <c r="AL5329">
        <v>0.4</v>
      </c>
      <c r="AM5329">
        <v>3.3</v>
      </c>
      <c r="AN5329">
        <v>185.553</v>
      </c>
      <c r="AO5329">
        <v>1898.54</v>
      </c>
      <c r="AP5329" t="s">
        <v>3380</v>
      </c>
    </row>
    <row r="5330" spans="1:42">
      <c r="A5330" t="s">
        <v>2319</v>
      </c>
      <c r="B5330" t="s">
        <v>42</v>
      </c>
      <c r="C5330" t="s">
        <v>3264</v>
      </c>
      <c r="D5330" t="s">
        <v>3014</v>
      </c>
      <c r="E5330" t="s">
        <v>1322</v>
      </c>
      <c r="F5330" t="s">
        <v>2194</v>
      </c>
      <c r="G5330" t="s">
        <v>47</v>
      </c>
      <c r="H5330">
        <v>4</v>
      </c>
      <c r="I5330" t="s">
        <v>56</v>
      </c>
      <c r="J5330" t="s">
        <v>57</v>
      </c>
      <c r="K5330">
        <v>1</v>
      </c>
      <c r="L5330">
        <v>4</v>
      </c>
      <c r="M5330" t="s">
        <v>84</v>
      </c>
      <c r="N5330" t="s">
        <v>1215</v>
      </c>
      <c r="O5330">
        <v>0.95099999999999996</v>
      </c>
      <c r="P5330" t="s">
        <v>51</v>
      </c>
      <c r="R5330" t="s">
        <v>97</v>
      </c>
      <c r="S5330" t="s">
        <v>42</v>
      </c>
      <c r="T5330">
        <v>0</v>
      </c>
      <c r="U5330">
        <v>2</v>
      </c>
      <c r="V5330">
        <v>2</v>
      </c>
      <c r="W5330">
        <v>1</v>
      </c>
      <c r="X5330">
        <v>1</v>
      </c>
      <c r="Y5330">
        <v>0</v>
      </c>
      <c r="Z5330">
        <v>8</v>
      </c>
      <c r="AA5330">
        <v>93.5</v>
      </c>
      <c r="AB5330">
        <v>86.3</v>
      </c>
      <c r="AC5330">
        <v>3.75</v>
      </c>
      <c r="AD5330">
        <v>1.86</v>
      </c>
      <c r="AE5330">
        <v>-2.0670000000000002</v>
      </c>
      <c r="AF5330">
        <v>1.6659999999999999</v>
      </c>
      <c r="AG5330">
        <v>-2.2130000000000001</v>
      </c>
      <c r="AH5330">
        <v>6.1509999999999998</v>
      </c>
      <c r="AI5330">
        <v>-3.48</v>
      </c>
      <c r="AJ5330">
        <v>8.15</v>
      </c>
      <c r="AK5330">
        <v>23.8</v>
      </c>
      <c r="AL5330">
        <v>18.600000000000001</v>
      </c>
      <c r="AM5330">
        <v>4.2</v>
      </c>
      <c r="AN5330">
        <v>203.01499999999999</v>
      </c>
      <c r="AO5330">
        <v>1788.61</v>
      </c>
      <c r="AP5330" t="s">
        <v>3381</v>
      </c>
    </row>
    <row r="5331" spans="1:42">
      <c r="A5331" t="s">
        <v>2319</v>
      </c>
      <c r="B5331" t="s">
        <v>42</v>
      </c>
      <c r="C5331" t="s">
        <v>3264</v>
      </c>
      <c r="D5331" t="s">
        <v>3014</v>
      </c>
      <c r="E5331" t="s">
        <v>1322</v>
      </c>
      <c r="F5331" t="s">
        <v>2194</v>
      </c>
      <c r="G5331" t="s">
        <v>47</v>
      </c>
      <c r="H5331">
        <v>6</v>
      </c>
      <c r="I5331" t="s">
        <v>60</v>
      </c>
      <c r="J5331" t="s">
        <v>61</v>
      </c>
      <c r="K5331">
        <v>1</v>
      </c>
      <c r="L5331">
        <v>6</v>
      </c>
      <c r="M5331" t="s">
        <v>84</v>
      </c>
      <c r="N5331" t="s">
        <v>1215</v>
      </c>
      <c r="O5331">
        <v>0.99199999999999999</v>
      </c>
      <c r="P5331" t="s">
        <v>51</v>
      </c>
      <c r="R5331" t="s">
        <v>97</v>
      </c>
      <c r="S5331" t="s">
        <v>42</v>
      </c>
      <c r="T5331">
        <v>2</v>
      </c>
      <c r="U5331">
        <v>2</v>
      </c>
      <c r="V5331">
        <v>2</v>
      </c>
      <c r="W5331">
        <v>1</v>
      </c>
      <c r="X5331">
        <v>1</v>
      </c>
      <c r="Y5331">
        <v>0</v>
      </c>
      <c r="Z5331">
        <v>8</v>
      </c>
      <c r="AA5331">
        <v>94.2</v>
      </c>
      <c r="AB5331">
        <v>86.5</v>
      </c>
      <c r="AC5331">
        <v>3.59</v>
      </c>
      <c r="AD5331">
        <v>1.89</v>
      </c>
      <c r="AE5331">
        <v>-1.2989999999999999</v>
      </c>
      <c r="AF5331">
        <v>2.1139999999999999</v>
      </c>
      <c r="AG5331">
        <v>-2.028</v>
      </c>
      <c r="AH5331">
        <v>6.2320000000000002</v>
      </c>
      <c r="AI5331">
        <v>-0.95</v>
      </c>
      <c r="AJ5331">
        <v>8.2799999999999994</v>
      </c>
      <c r="AK5331">
        <v>23.8</v>
      </c>
      <c r="AL5331">
        <v>4.0999999999999996</v>
      </c>
      <c r="AM5331">
        <v>3.9</v>
      </c>
      <c r="AN5331">
        <v>186.50299999999999</v>
      </c>
      <c r="AO5331">
        <v>1687.24</v>
      </c>
      <c r="AP5331" t="s">
        <v>3383</v>
      </c>
    </row>
    <row r="5332" spans="1:42">
      <c r="A5332" t="s">
        <v>2319</v>
      </c>
      <c r="B5332" t="s">
        <v>42</v>
      </c>
      <c r="C5332" t="s">
        <v>3264</v>
      </c>
      <c r="D5332" t="s">
        <v>3014</v>
      </c>
      <c r="E5332" t="s">
        <v>1322</v>
      </c>
      <c r="F5332" t="s">
        <v>2194</v>
      </c>
      <c r="G5332" t="s">
        <v>47</v>
      </c>
      <c r="H5332">
        <v>8</v>
      </c>
      <c r="I5332" t="s">
        <v>544</v>
      </c>
      <c r="J5332" t="s">
        <v>61</v>
      </c>
      <c r="K5332">
        <v>1</v>
      </c>
      <c r="L5332">
        <v>8</v>
      </c>
      <c r="M5332" t="s">
        <v>84</v>
      </c>
      <c r="N5332" t="s">
        <v>1215</v>
      </c>
      <c r="O5332">
        <v>0.83499999999999996</v>
      </c>
      <c r="P5332" t="s">
        <v>51</v>
      </c>
      <c r="R5332" t="s">
        <v>97</v>
      </c>
      <c r="S5332" t="s">
        <v>42</v>
      </c>
      <c r="T5332">
        <v>3</v>
      </c>
      <c r="U5332">
        <v>2</v>
      </c>
      <c r="V5332">
        <v>2</v>
      </c>
      <c r="W5332">
        <v>1</v>
      </c>
      <c r="X5332">
        <v>1</v>
      </c>
      <c r="Y5332">
        <v>0</v>
      </c>
      <c r="Z5332">
        <v>8</v>
      </c>
      <c r="AA5332">
        <v>95.3</v>
      </c>
      <c r="AB5332">
        <v>88.2</v>
      </c>
      <c r="AC5332">
        <v>3.59</v>
      </c>
      <c r="AD5332">
        <v>1.89</v>
      </c>
      <c r="AE5332">
        <v>0.189</v>
      </c>
      <c r="AF5332">
        <v>1.744</v>
      </c>
      <c r="AG5332">
        <v>-2.0329999999999999</v>
      </c>
      <c r="AH5332">
        <v>6.1550000000000002</v>
      </c>
      <c r="AI5332">
        <v>-3.86</v>
      </c>
      <c r="AJ5332">
        <v>8.83</v>
      </c>
      <c r="AK5332">
        <v>23.8</v>
      </c>
      <c r="AL5332">
        <v>20.100000000000001</v>
      </c>
      <c r="AM5332">
        <v>3.6</v>
      </c>
      <c r="AN5332">
        <v>203.495</v>
      </c>
      <c r="AO5332">
        <v>1989.41</v>
      </c>
      <c r="AP5332" t="s">
        <v>3385</v>
      </c>
    </row>
    <row r="5333" spans="1:42">
      <c r="A5333" t="s">
        <v>2275</v>
      </c>
      <c r="B5333" t="s">
        <v>54</v>
      </c>
      <c r="C5333" t="s">
        <v>3264</v>
      </c>
      <c r="D5333" t="s">
        <v>3014</v>
      </c>
      <c r="E5333" t="s">
        <v>1322</v>
      </c>
      <c r="F5333" t="s">
        <v>2194</v>
      </c>
      <c r="G5333" t="s">
        <v>47</v>
      </c>
      <c r="H5333">
        <v>4</v>
      </c>
      <c r="I5333" t="s">
        <v>56</v>
      </c>
      <c r="J5333" t="s">
        <v>57</v>
      </c>
      <c r="K5333">
        <v>1</v>
      </c>
      <c r="L5333">
        <v>4</v>
      </c>
      <c r="M5333" t="s">
        <v>84</v>
      </c>
      <c r="N5333" t="s">
        <v>1215</v>
      </c>
      <c r="O5333">
        <v>0.91500000000000004</v>
      </c>
      <c r="P5333" t="s">
        <v>149</v>
      </c>
      <c r="R5333" t="s">
        <v>78</v>
      </c>
      <c r="S5333" t="s">
        <v>54</v>
      </c>
      <c r="T5333">
        <v>1</v>
      </c>
      <c r="U5333">
        <v>2</v>
      </c>
      <c r="V5333">
        <v>0</v>
      </c>
      <c r="W5333">
        <v>0</v>
      </c>
      <c r="X5333">
        <v>0</v>
      </c>
      <c r="Y5333">
        <v>0</v>
      </c>
      <c r="Z5333">
        <v>9</v>
      </c>
      <c r="AA5333">
        <v>92.5</v>
      </c>
      <c r="AB5333">
        <v>84.4</v>
      </c>
      <c r="AC5333">
        <v>3.45</v>
      </c>
      <c r="AD5333">
        <v>1.66</v>
      </c>
      <c r="AE5333">
        <v>-2.2130000000000001</v>
      </c>
      <c r="AF5333">
        <v>2.891</v>
      </c>
      <c r="AG5333">
        <v>0.30199999999999999</v>
      </c>
      <c r="AH5333">
        <v>5.8929999999999998</v>
      </c>
      <c r="AI5333">
        <v>9.1199999999999992</v>
      </c>
      <c r="AJ5333">
        <v>9.94</v>
      </c>
      <c r="AK5333">
        <v>23.7</v>
      </c>
      <c r="AL5333">
        <v>-43.8</v>
      </c>
      <c r="AM5333">
        <v>4.5999999999999996</v>
      </c>
      <c r="AN5333">
        <v>137.577</v>
      </c>
      <c r="AO5333">
        <v>2662.93</v>
      </c>
      <c r="AP5333" t="s">
        <v>3390</v>
      </c>
    </row>
    <row r="5334" spans="1:42">
      <c r="A5334" t="s">
        <v>2275</v>
      </c>
      <c r="B5334" t="s">
        <v>54</v>
      </c>
      <c r="C5334" t="s">
        <v>3264</v>
      </c>
      <c r="D5334" t="s">
        <v>3014</v>
      </c>
      <c r="E5334" t="s">
        <v>1322</v>
      </c>
      <c r="F5334" t="s">
        <v>2194</v>
      </c>
      <c r="G5334" t="s">
        <v>47</v>
      </c>
      <c r="H5334">
        <v>5</v>
      </c>
      <c r="I5334" t="s">
        <v>60</v>
      </c>
      <c r="J5334" t="s">
        <v>61</v>
      </c>
      <c r="K5334">
        <v>1</v>
      </c>
      <c r="L5334">
        <v>5</v>
      </c>
      <c r="M5334" t="s">
        <v>84</v>
      </c>
      <c r="N5334" t="s">
        <v>1215</v>
      </c>
      <c r="O5334">
        <v>0.92</v>
      </c>
      <c r="P5334" t="s">
        <v>149</v>
      </c>
      <c r="R5334" t="s">
        <v>78</v>
      </c>
      <c r="S5334" t="s">
        <v>54</v>
      </c>
      <c r="T5334">
        <v>2</v>
      </c>
      <c r="U5334">
        <v>2</v>
      </c>
      <c r="V5334">
        <v>0</v>
      </c>
      <c r="W5334">
        <v>0</v>
      </c>
      <c r="X5334">
        <v>0</v>
      </c>
      <c r="Y5334">
        <v>0</v>
      </c>
      <c r="Z5334">
        <v>9</v>
      </c>
      <c r="AA5334">
        <v>93.2</v>
      </c>
      <c r="AB5334">
        <v>85.2</v>
      </c>
      <c r="AC5334">
        <v>3.42</v>
      </c>
      <c r="AD5334">
        <v>1.71</v>
      </c>
      <c r="AE5334">
        <v>7.0000000000000001E-3</v>
      </c>
      <c r="AF5334">
        <v>3.1339999999999999</v>
      </c>
      <c r="AG5334">
        <v>0.65600000000000003</v>
      </c>
      <c r="AH5334">
        <v>6.0250000000000004</v>
      </c>
      <c r="AI5334">
        <v>6.77</v>
      </c>
      <c r="AJ5334">
        <v>11.29</v>
      </c>
      <c r="AK5334">
        <v>23.8</v>
      </c>
      <c r="AL5334">
        <v>-43.8</v>
      </c>
      <c r="AM5334">
        <v>3.7</v>
      </c>
      <c r="AN5334">
        <v>149.14599999999999</v>
      </c>
      <c r="AO5334">
        <v>2629.02</v>
      </c>
      <c r="AP5334" t="s">
        <v>3391</v>
      </c>
    </row>
    <row r="5335" spans="1:42">
      <c r="A5335" t="s">
        <v>2275</v>
      </c>
      <c r="B5335" t="s">
        <v>54</v>
      </c>
      <c r="C5335" t="s">
        <v>3264</v>
      </c>
      <c r="D5335" t="s">
        <v>3014</v>
      </c>
      <c r="E5335" t="s">
        <v>1322</v>
      </c>
      <c r="F5335" t="s">
        <v>2194</v>
      </c>
      <c r="G5335" t="s">
        <v>47</v>
      </c>
      <c r="H5335">
        <v>8</v>
      </c>
      <c r="I5335" t="s">
        <v>60</v>
      </c>
      <c r="J5335" t="s">
        <v>61</v>
      </c>
      <c r="K5335">
        <v>1</v>
      </c>
      <c r="L5335">
        <v>8</v>
      </c>
      <c r="M5335" t="s">
        <v>84</v>
      </c>
      <c r="N5335" t="s">
        <v>1215</v>
      </c>
      <c r="O5335">
        <v>0.91900000000000004</v>
      </c>
      <c r="P5335" t="s">
        <v>149</v>
      </c>
      <c r="R5335" t="s">
        <v>78</v>
      </c>
      <c r="S5335" t="s">
        <v>54</v>
      </c>
      <c r="T5335">
        <v>3</v>
      </c>
      <c r="U5335">
        <v>2</v>
      </c>
      <c r="V5335">
        <v>0</v>
      </c>
      <c r="W5335">
        <v>0</v>
      </c>
      <c r="X5335">
        <v>0</v>
      </c>
      <c r="Y5335">
        <v>0</v>
      </c>
      <c r="Z5335">
        <v>9</v>
      </c>
      <c r="AA5335">
        <v>93.5</v>
      </c>
      <c r="AB5335">
        <v>85.3</v>
      </c>
      <c r="AC5335">
        <v>3.42</v>
      </c>
      <c r="AD5335">
        <v>1.71</v>
      </c>
      <c r="AE5335">
        <v>-0.49199999999999999</v>
      </c>
      <c r="AF5335">
        <v>3.5830000000000002</v>
      </c>
      <c r="AG5335">
        <v>0.54400000000000004</v>
      </c>
      <c r="AH5335">
        <v>5.9850000000000003</v>
      </c>
      <c r="AI5335">
        <v>7.49</v>
      </c>
      <c r="AJ5335">
        <v>10.72</v>
      </c>
      <c r="AK5335">
        <v>23.7</v>
      </c>
      <c r="AL5335">
        <v>-44.8</v>
      </c>
      <c r="AM5335">
        <v>3.9</v>
      </c>
      <c r="AN5335">
        <v>145.17099999999999</v>
      </c>
      <c r="AO5335">
        <v>2614.62</v>
      </c>
      <c r="AP5335" t="s">
        <v>3394</v>
      </c>
    </row>
    <row r="5336" spans="1:42">
      <c r="A5336" t="s">
        <v>2349</v>
      </c>
      <c r="B5336" t="s">
        <v>42</v>
      </c>
      <c r="C5336" t="s">
        <v>3264</v>
      </c>
      <c r="D5336" t="s">
        <v>3014</v>
      </c>
      <c r="E5336" t="s">
        <v>1322</v>
      </c>
      <c r="F5336" t="s">
        <v>2194</v>
      </c>
      <c r="G5336" t="s">
        <v>47</v>
      </c>
      <c r="H5336">
        <v>1</v>
      </c>
      <c r="I5336" t="s">
        <v>56</v>
      </c>
      <c r="J5336" t="s">
        <v>57</v>
      </c>
      <c r="K5336">
        <v>1</v>
      </c>
      <c r="L5336">
        <v>1</v>
      </c>
      <c r="M5336" t="s">
        <v>84</v>
      </c>
      <c r="N5336" t="s">
        <v>1215</v>
      </c>
      <c r="O5336">
        <v>0.90300000000000002</v>
      </c>
      <c r="P5336" t="s">
        <v>74</v>
      </c>
      <c r="R5336" t="s">
        <v>66</v>
      </c>
      <c r="S5336" t="s">
        <v>42</v>
      </c>
      <c r="T5336">
        <v>0</v>
      </c>
      <c r="U5336">
        <v>0</v>
      </c>
      <c r="V5336">
        <v>1</v>
      </c>
      <c r="W5336">
        <v>0</v>
      </c>
      <c r="X5336">
        <v>0</v>
      </c>
      <c r="Y5336">
        <v>0</v>
      </c>
      <c r="Z5336">
        <v>9</v>
      </c>
      <c r="AA5336">
        <v>92.9</v>
      </c>
      <c r="AB5336">
        <v>84.9</v>
      </c>
      <c r="AC5336">
        <v>3.27</v>
      </c>
      <c r="AD5336">
        <v>1.31</v>
      </c>
      <c r="AE5336">
        <v>-0.51100000000000001</v>
      </c>
      <c r="AF5336">
        <v>3.609</v>
      </c>
      <c r="AG5336">
        <v>-1.5309999999999999</v>
      </c>
      <c r="AH5336">
        <v>6.4139999999999997</v>
      </c>
      <c r="AI5336">
        <v>1.0900000000000001</v>
      </c>
      <c r="AJ5336">
        <v>7.52</v>
      </c>
      <c r="AK5336">
        <v>23.7</v>
      </c>
      <c r="AL5336">
        <v>-7.7</v>
      </c>
      <c r="AM5336">
        <v>4.2</v>
      </c>
      <c r="AN5336">
        <v>171.79599999999999</v>
      </c>
      <c r="AO5336">
        <v>1512.72</v>
      </c>
      <c r="AP5336" t="s">
        <v>3396</v>
      </c>
    </row>
    <row r="5337" spans="1:42">
      <c r="A5337" t="s">
        <v>2349</v>
      </c>
      <c r="B5337" t="s">
        <v>42</v>
      </c>
      <c r="C5337" t="s">
        <v>3264</v>
      </c>
      <c r="D5337" t="s">
        <v>3014</v>
      </c>
      <c r="E5337" t="s">
        <v>1322</v>
      </c>
      <c r="F5337" t="s">
        <v>2194</v>
      </c>
      <c r="G5337" t="s">
        <v>47</v>
      </c>
      <c r="H5337">
        <v>2</v>
      </c>
      <c r="I5337" t="s">
        <v>63</v>
      </c>
      <c r="J5337" t="s">
        <v>61</v>
      </c>
      <c r="K5337">
        <v>1</v>
      </c>
      <c r="L5337">
        <v>2</v>
      </c>
      <c r="M5337" t="s">
        <v>84</v>
      </c>
      <c r="N5337" t="s">
        <v>1215</v>
      </c>
      <c r="O5337">
        <v>0.90400000000000003</v>
      </c>
      <c r="P5337" t="s">
        <v>74</v>
      </c>
      <c r="R5337" t="s">
        <v>66</v>
      </c>
      <c r="S5337" t="s">
        <v>42</v>
      </c>
      <c r="T5337">
        <v>1</v>
      </c>
      <c r="U5337">
        <v>0</v>
      </c>
      <c r="V5337">
        <v>1</v>
      </c>
      <c r="W5337">
        <v>0</v>
      </c>
      <c r="X5337">
        <v>0</v>
      </c>
      <c r="Y5337">
        <v>0</v>
      </c>
      <c r="Z5337">
        <v>9</v>
      </c>
      <c r="AA5337">
        <v>92.3</v>
      </c>
      <c r="AB5337">
        <v>84.2</v>
      </c>
      <c r="AC5337">
        <v>3.38</v>
      </c>
      <c r="AD5337">
        <v>1.45</v>
      </c>
      <c r="AE5337">
        <v>0.26200000000000001</v>
      </c>
      <c r="AF5337">
        <v>1.8839999999999999</v>
      </c>
      <c r="AG5337">
        <v>-1.6259999999999999</v>
      </c>
      <c r="AH5337">
        <v>6.1669999999999998</v>
      </c>
      <c r="AI5337">
        <v>2.97</v>
      </c>
      <c r="AJ5337">
        <v>8.65</v>
      </c>
      <c r="AK5337">
        <v>23.7</v>
      </c>
      <c r="AL5337">
        <v>-19.100000000000001</v>
      </c>
      <c r="AM5337">
        <v>4.3</v>
      </c>
      <c r="AN5337">
        <v>161.13200000000001</v>
      </c>
      <c r="AO5337">
        <v>1798.15</v>
      </c>
      <c r="AP5337" t="s">
        <v>3397</v>
      </c>
    </row>
    <row r="5338" spans="1:42">
      <c r="A5338" t="s">
        <v>2349</v>
      </c>
      <c r="B5338" t="s">
        <v>42</v>
      </c>
      <c r="C5338" t="s">
        <v>3264</v>
      </c>
      <c r="D5338" t="s">
        <v>3014</v>
      </c>
      <c r="E5338" t="s">
        <v>1322</v>
      </c>
      <c r="F5338" t="s">
        <v>2194</v>
      </c>
      <c r="G5338" t="s">
        <v>47</v>
      </c>
      <c r="H5338">
        <v>3</v>
      </c>
      <c r="I5338" t="s">
        <v>48</v>
      </c>
      <c r="J5338" t="s">
        <v>49</v>
      </c>
      <c r="K5338">
        <v>1</v>
      </c>
      <c r="L5338">
        <v>3</v>
      </c>
      <c r="M5338" t="s">
        <v>84</v>
      </c>
      <c r="N5338" t="s">
        <v>1215</v>
      </c>
      <c r="O5338">
        <v>0.66200000000000003</v>
      </c>
      <c r="P5338" t="s">
        <v>74</v>
      </c>
      <c r="Q5338" t="s">
        <v>85</v>
      </c>
      <c r="R5338" t="s">
        <v>66</v>
      </c>
      <c r="S5338" t="s">
        <v>42</v>
      </c>
      <c r="T5338">
        <v>1</v>
      </c>
      <c r="U5338">
        <v>1</v>
      </c>
      <c r="V5338">
        <v>1</v>
      </c>
      <c r="W5338">
        <v>0</v>
      </c>
      <c r="X5338">
        <v>0</v>
      </c>
      <c r="Y5338">
        <v>0</v>
      </c>
      <c r="Z5338">
        <v>9</v>
      </c>
      <c r="AA5338">
        <v>92.8</v>
      </c>
      <c r="AB5338">
        <v>85.2</v>
      </c>
      <c r="AC5338">
        <v>3.31</v>
      </c>
      <c r="AD5338">
        <v>1.51</v>
      </c>
      <c r="AE5338">
        <v>-0.20200000000000001</v>
      </c>
      <c r="AF5338">
        <v>3.4510000000000001</v>
      </c>
      <c r="AG5338">
        <v>-1.6519999999999999</v>
      </c>
      <c r="AH5338">
        <v>6.3579999999999997</v>
      </c>
      <c r="AI5338">
        <v>-1.7</v>
      </c>
      <c r="AJ5338">
        <v>7.57</v>
      </c>
      <c r="AK5338">
        <v>23.8</v>
      </c>
      <c r="AL5338">
        <v>6.6</v>
      </c>
      <c r="AM5338">
        <v>4.2</v>
      </c>
      <c r="AN5338">
        <v>192.578</v>
      </c>
      <c r="AO5338">
        <v>1550.78</v>
      </c>
      <c r="AP5338" t="s">
        <v>3398</v>
      </c>
    </row>
    <row r="5339" spans="1:42">
      <c r="A5339" t="s">
        <v>2349</v>
      </c>
      <c r="B5339" t="s">
        <v>42</v>
      </c>
      <c r="C5339" t="s">
        <v>3264</v>
      </c>
      <c r="D5339" t="s">
        <v>3014</v>
      </c>
      <c r="E5339" t="s">
        <v>1322</v>
      </c>
      <c r="F5339" t="s">
        <v>2194</v>
      </c>
      <c r="G5339" t="s">
        <v>47</v>
      </c>
      <c r="H5339">
        <v>4</v>
      </c>
      <c r="I5339" t="s">
        <v>63</v>
      </c>
      <c r="J5339" t="s">
        <v>61</v>
      </c>
      <c r="K5339">
        <v>2</v>
      </c>
      <c r="L5339">
        <v>1</v>
      </c>
      <c r="M5339" t="s">
        <v>84</v>
      </c>
      <c r="N5339" t="s">
        <v>1215</v>
      </c>
      <c r="O5339">
        <v>0.88100000000000001</v>
      </c>
      <c r="P5339" t="s">
        <v>71</v>
      </c>
      <c r="R5339" t="s">
        <v>53</v>
      </c>
      <c r="S5339" t="s">
        <v>54</v>
      </c>
      <c r="T5339">
        <v>0</v>
      </c>
      <c r="U5339">
        <v>0</v>
      </c>
      <c r="V5339">
        <v>2</v>
      </c>
      <c r="W5339">
        <v>0</v>
      </c>
      <c r="X5339">
        <v>0</v>
      </c>
      <c r="Y5339">
        <v>0</v>
      </c>
      <c r="Z5339">
        <v>9</v>
      </c>
      <c r="AA5339">
        <v>93.6</v>
      </c>
      <c r="AB5339">
        <v>85.6</v>
      </c>
      <c r="AC5339">
        <v>3.31</v>
      </c>
      <c r="AD5339">
        <v>1.7</v>
      </c>
      <c r="AE5339">
        <v>-0.75800000000000001</v>
      </c>
      <c r="AF5339">
        <v>2.7109999999999999</v>
      </c>
      <c r="AG5339">
        <v>-1.4990000000000001</v>
      </c>
      <c r="AH5339">
        <v>6.3220000000000001</v>
      </c>
      <c r="AI5339">
        <v>-1.44</v>
      </c>
      <c r="AJ5339">
        <v>8.9</v>
      </c>
      <c r="AK5339">
        <v>23.8</v>
      </c>
      <c r="AL5339">
        <v>7.2</v>
      </c>
      <c r="AM5339">
        <v>3.7</v>
      </c>
      <c r="AN5339">
        <v>189.17400000000001</v>
      </c>
      <c r="AO5339">
        <v>1807.62</v>
      </c>
      <c r="AP5339" t="s">
        <v>3399</v>
      </c>
    </row>
    <row r="5340" spans="1:42">
      <c r="A5340" t="s">
        <v>2349</v>
      </c>
      <c r="B5340" t="s">
        <v>42</v>
      </c>
      <c r="C5340" t="s">
        <v>3264</v>
      </c>
      <c r="D5340" t="s">
        <v>3014</v>
      </c>
      <c r="E5340" t="s">
        <v>1322</v>
      </c>
      <c r="F5340" t="s">
        <v>2194</v>
      </c>
      <c r="G5340" t="s">
        <v>47</v>
      </c>
      <c r="H5340">
        <v>5</v>
      </c>
      <c r="I5340" t="s">
        <v>56</v>
      </c>
      <c r="J5340" t="s">
        <v>57</v>
      </c>
      <c r="K5340">
        <v>2</v>
      </c>
      <c r="L5340">
        <v>2</v>
      </c>
      <c r="M5340" t="s">
        <v>84</v>
      </c>
      <c r="N5340" t="s">
        <v>1215</v>
      </c>
      <c r="O5340">
        <v>0.91500000000000004</v>
      </c>
      <c r="P5340" t="s">
        <v>71</v>
      </c>
      <c r="R5340" t="s">
        <v>53</v>
      </c>
      <c r="S5340" t="s">
        <v>54</v>
      </c>
      <c r="T5340">
        <v>0</v>
      </c>
      <c r="U5340">
        <v>1</v>
      </c>
      <c r="V5340">
        <v>2</v>
      </c>
      <c r="W5340">
        <v>0</v>
      </c>
      <c r="X5340">
        <v>0</v>
      </c>
      <c r="Y5340">
        <v>0</v>
      </c>
      <c r="Z5340">
        <v>9</v>
      </c>
      <c r="AA5340">
        <v>93.4</v>
      </c>
      <c r="AB5340">
        <v>85.4</v>
      </c>
      <c r="AC5340">
        <v>3.27</v>
      </c>
      <c r="AD5340">
        <v>1.71</v>
      </c>
      <c r="AE5340">
        <v>5.0999999999999997E-2</v>
      </c>
      <c r="AF5340">
        <v>0.84</v>
      </c>
      <c r="AG5340">
        <v>-1.466</v>
      </c>
      <c r="AH5340">
        <v>6.1180000000000003</v>
      </c>
      <c r="AI5340">
        <v>-0.47</v>
      </c>
      <c r="AJ5340">
        <v>8.9499999999999993</v>
      </c>
      <c r="AK5340">
        <v>23.7</v>
      </c>
      <c r="AL5340">
        <v>-0.3</v>
      </c>
      <c r="AM5340">
        <v>4</v>
      </c>
      <c r="AN5340">
        <v>183.01</v>
      </c>
      <c r="AO5340">
        <v>1782</v>
      </c>
      <c r="AP5340" t="s">
        <v>3400</v>
      </c>
    </row>
    <row r="5341" spans="1:42">
      <c r="A5341" t="s">
        <v>2349</v>
      </c>
      <c r="B5341" t="s">
        <v>42</v>
      </c>
      <c r="C5341" t="s">
        <v>3264</v>
      </c>
      <c r="D5341" t="s">
        <v>3014</v>
      </c>
      <c r="E5341" t="s">
        <v>1322</v>
      </c>
      <c r="F5341" t="s">
        <v>2194</v>
      </c>
      <c r="G5341" t="s">
        <v>47</v>
      </c>
      <c r="H5341">
        <v>7</v>
      </c>
      <c r="I5341" t="s">
        <v>56</v>
      </c>
      <c r="J5341" t="s">
        <v>57</v>
      </c>
      <c r="K5341">
        <v>2</v>
      </c>
      <c r="L5341">
        <v>4</v>
      </c>
      <c r="M5341" t="s">
        <v>80</v>
      </c>
      <c r="N5341" t="s">
        <v>1215</v>
      </c>
      <c r="O5341">
        <v>0.90500000000000003</v>
      </c>
      <c r="P5341" t="s">
        <v>71</v>
      </c>
      <c r="R5341" t="s">
        <v>53</v>
      </c>
      <c r="S5341" t="s">
        <v>54</v>
      </c>
      <c r="T5341">
        <v>1</v>
      </c>
      <c r="U5341">
        <v>2</v>
      </c>
      <c r="V5341">
        <v>2</v>
      </c>
      <c r="W5341">
        <v>0</v>
      </c>
      <c r="X5341">
        <v>0</v>
      </c>
      <c r="Y5341">
        <v>0</v>
      </c>
      <c r="Z5341">
        <v>9</v>
      </c>
      <c r="AA5341">
        <v>94.8</v>
      </c>
      <c r="AB5341">
        <v>86.4</v>
      </c>
      <c r="AC5341">
        <v>3.2</v>
      </c>
      <c r="AD5341">
        <v>1.64</v>
      </c>
      <c r="AE5341">
        <v>-1.7390000000000001</v>
      </c>
      <c r="AF5341">
        <v>1.165</v>
      </c>
      <c r="AG5341">
        <v>-1.657</v>
      </c>
      <c r="AH5341">
        <v>6.1420000000000003</v>
      </c>
      <c r="AI5341">
        <v>-3.59</v>
      </c>
      <c r="AJ5341">
        <v>8.59</v>
      </c>
      <c r="AK5341">
        <v>23.7</v>
      </c>
      <c r="AL5341">
        <v>19.899999999999999</v>
      </c>
      <c r="AM5341">
        <v>4.0999999999999996</v>
      </c>
      <c r="AN5341">
        <v>202.57300000000001</v>
      </c>
      <c r="AO5341">
        <v>1874.14</v>
      </c>
      <c r="AP5341" t="s">
        <v>3402</v>
      </c>
    </row>
    <row r="5342" spans="1:42">
      <c r="A5342" t="s">
        <v>2349</v>
      </c>
      <c r="B5342" t="s">
        <v>42</v>
      </c>
      <c r="C5342" t="s">
        <v>3264</v>
      </c>
      <c r="D5342" t="s">
        <v>3014</v>
      </c>
      <c r="E5342" t="s">
        <v>1322</v>
      </c>
      <c r="F5342" t="s">
        <v>2194</v>
      </c>
      <c r="G5342" t="s">
        <v>47</v>
      </c>
      <c r="H5342">
        <v>9</v>
      </c>
      <c r="I5342" t="s">
        <v>63</v>
      </c>
      <c r="J5342" t="s">
        <v>61</v>
      </c>
      <c r="K5342">
        <v>2</v>
      </c>
      <c r="L5342">
        <v>6</v>
      </c>
      <c r="M5342" t="s">
        <v>84</v>
      </c>
      <c r="N5342" t="s">
        <v>1215</v>
      </c>
      <c r="O5342">
        <v>0.85699999999999998</v>
      </c>
      <c r="P5342" t="s">
        <v>71</v>
      </c>
      <c r="R5342" t="s">
        <v>53</v>
      </c>
      <c r="S5342" t="s">
        <v>54</v>
      </c>
      <c r="T5342">
        <v>3</v>
      </c>
      <c r="U5342">
        <v>2</v>
      </c>
      <c r="V5342">
        <v>2</v>
      </c>
      <c r="W5342">
        <v>0</v>
      </c>
      <c r="X5342">
        <v>0</v>
      </c>
      <c r="Y5342">
        <v>0</v>
      </c>
      <c r="Z5342">
        <v>9</v>
      </c>
      <c r="AA5342">
        <v>90.8</v>
      </c>
      <c r="AB5342">
        <v>83.7</v>
      </c>
      <c r="AC5342">
        <v>3.28</v>
      </c>
      <c r="AD5342">
        <v>1.6</v>
      </c>
      <c r="AE5342">
        <v>0.56100000000000005</v>
      </c>
      <c r="AF5342">
        <v>3.2909999999999999</v>
      </c>
      <c r="AG5342">
        <v>-1.3979999999999999</v>
      </c>
      <c r="AH5342">
        <v>6.3810000000000002</v>
      </c>
      <c r="AI5342">
        <v>0.28999999999999998</v>
      </c>
      <c r="AJ5342">
        <v>7.33</v>
      </c>
      <c r="AK5342">
        <v>23.8</v>
      </c>
      <c r="AL5342">
        <v>-4.4000000000000004</v>
      </c>
      <c r="AM5342">
        <v>4.5</v>
      </c>
      <c r="AN5342">
        <v>177.78</v>
      </c>
      <c r="AO5342">
        <v>1440.89</v>
      </c>
      <c r="AP5342" t="s">
        <v>3404</v>
      </c>
    </row>
    <row r="5343" spans="1:42">
      <c r="A5343" t="s">
        <v>3405</v>
      </c>
      <c r="B5343" t="s">
        <v>42</v>
      </c>
      <c r="C5343" t="s">
        <v>3406</v>
      </c>
      <c r="D5343" t="s">
        <v>3407</v>
      </c>
      <c r="E5343" t="s">
        <v>1202</v>
      </c>
      <c r="F5343" t="s">
        <v>411</v>
      </c>
      <c r="G5343" t="s">
        <v>47</v>
      </c>
      <c r="H5343">
        <v>1</v>
      </c>
      <c r="I5343" t="s">
        <v>63</v>
      </c>
      <c r="J5343" t="s">
        <v>61</v>
      </c>
      <c r="K5343">
        <v>1</v>
      </c>
      <c r="L5343">
        <v>1</v>
      </c>
      <c r="M5343" t="s">
        <v>84</v>
      </c>
      <c r="N5343" t="s">
        <v>1215</v>
      </c>
      <c r="O5343">
        <v>0.999</v>
      </c>
      <c r="P5343" t="s">
        <v>65</v>
      </c>
      <c r="R5343" t="s">
        <v>116</v>
      </c>
      <c r="S5343" t="s">
        <v>42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1</v>
      </c>
      <c r="AA5343">
        <v>90</v>
      </c>
      <c r="AB5343">
        <v>82.7</v>
      </c>
      <c r="AC5343">
        <v>3.52</v>
      </c>
      <c r="AD5343">
        <v>1.66</v>
      </c>
      <c r="AE5343">
        <v>0.13700000000000001</v>
      </c>
      <c r="AF5343">
        <v>1.8939999999999999</v>
      </c>
      <c r="AG5343">
        <v>-1.4079999999999999</v>
      </c>
      <c r="AH5343">
        <v>5.99</v>
      </c>
      <c r="AI5343">
        <v>-3.08</v>
      </c>
      <c r="AJ5343">
        <v>9.36</v>
      </c>
      <c r="AK5343">
        <v>23.8</v>
      </c>
      <c r="AL5343">
        <v>13.9</v>
      </c>
      <c r="AM5343">
        <v>4.2</v>
      </c>
      <c r="AN5343">
        <v>198.11600000000001</v>
      </c>
      <c r="AO5343">
        <v>1904.96</v>
      </c>
      <c r="AP5343" t="s">
        <v>3408</v>
      </c>
    </row>
    <row r="5344" spans="1:42">
      <c r="A5344" t="s">
        <v>3405</v>
      </c>
      <c r="B5344" t="s">
        <v>42</v>
      </c>
      <c r="C5344" t="s">
        <v>3406</v>
      </c>
      <c r="D5344" t="s">
        <v>3407</v>
      </c>
      <c r="E5344" t="s">
        <v>1202</v>
      </c>
      <c r="F5344" t="s">
        <v>411</v>
      </c>
      <c r="G5344" t="s">
        <v>47</v>
      </c>
      <c r="H5344">
        <v>2</v>
      </c>
      <c r="I5344" t="s">
        <v>56</v>
      </c>
      <c r="J5344" t="s">
        <v>57</v>
      </c>
      <c r="K5344">
        <v>1</v>
      </c>
      <c r="L5344">
        <v>2</v>
      </c>
      <c r="M5344" t="s">
        <v>84</v>
      </c>
      <c r="N5344" t="s">
        <v>1215</v>
      </c>
      <c r="O5344">
        <v>0.81699999999999995</v>
      </c>
      <c r="P5344" t="s">
        <v>65</v>
      </c>
      <c r="R5344" t="s">
        <v>116</v>
      </c>
      <c r="S5344" t="s">
        <v>42</v>
      </c>
      <c r="T5344">
        <v>0</v>
      </c>
      <c r="U5344">
        <v>1</v>
      </c>
      <c r="V5344">
        <v>0</v>
      </c>
      <c r="W5344">
        <v>0</v>
      </c>
      <c r="X5344">
        <v>0</v>
      </c>
      <c r="Y5344">
        <v>0</v>
      </c>
      <c r="Z5344">
        <v>1</v>
      </c>
      <c r="AA5344">
        <v>88.7</v>
      </c>
      <c r="AB5344">
        <v>81.8</v>
      </c>
      <c r="AC5344">
        <v>3.49</v>
      </c>
      <c r="AD5344">
        <v>1.66</v>
      </c>
      <c r="AE5344">
        <v>-1.8540000000000001</v>
      </c>
      <c r="AF5344">
        <v>1.9910000000000001</v>
      </c>
      <c r="AG5344">
        <v>-1.528</v>
      </c>
      <c r="AH5344">
        <v>6.0119999999999996</v>
      </c>
      <c r="AI5344">
        <v>-4.01</v>
      </c>
      <c r="AJ5344">
        <v>10.53</v>
      </c>
      <c r="AK5344">
        <v>23.8</v>
      </c>
      <c r="AL5344">
        <v>23.3</v>
      </c>
      <c r="AM5344">
        <v>4.0999999999999996</v>
      </c>
      <c r="AN5344">
        <v>200.78700000000001</v>
      </c>
      <c r="AO5344">
        <v>2155.4699999999998</v>
      </c>
      <c r="AP5344" t="s">
        <v>3409</v>
      </c>
    </row>
    <row r="5345" spans="1:42">
      <c r="A5345" t="s">
        <v>3405</v>
      </c>
      <c r="B5345" t="s">
        <v>42</v>
      </c>
      <c r="C5345" t="s">
        <v>3406</v>
      </c>
      <c r="D5345" t="s">
        <v>3407</v>
      </c>
      <c r="E5345" t="s">
        <v>1202</v>
      </c>
      <c r="F5345" t="s">
        <v>411</v>
      </c>
      <c r="G5345" t="s">
        <v>47</v>
      </c>
      <c r="H5345">
        <v>4</v>
      </c>
      <c r="I5345" t="s">
        <v>60</v>
      </c>
      <c r="J5345" t="s">
        <v>61</v>
      </c>
      <c r="K5345">
        <v>1</v>
      </c>
      <c r="L5345">
        <v>4</v>
      </c>
      <c r="M5345" t="s">
        <v>180</v>
      </c>
      <c r="N5345" t="s">
        <v>1215</v>
      </c>
      <c r="O5345">
        <v>0.90700000000000003</v>
      </c>
      <c r="P5345" t="s">
        <v>65</v>
      </c>
      <c r="R5345" t="s">
        <v>116</v>
      </c>
      <c r="S5345" t="s">
        <v>42</v>
      </c>
      <c r="T5345">
        <v>2</v>
      </c>
      <c r="U5345">
        <v>1</v>
      </c>
      <c r="V5345">
        <v>0</v>
      </c>
      <c r="W5345">
        <v>0</v>
      </c>
      <c r="X5345">
        <v>0</v>
      </c>
      <c r="Y5345">
        <v>0</v>
      </c>
      <c r="Z5345">
        <v>1</v>
      </c>
      <c r="AA5345">
        <v>91.2</v>
      </c>
      <c r="AB5345">
        <v>84.6</v>
      </c>
      <c r="AC5345">
        <v>3.58</v>
      </c>
      <c r="AD5345">
        <v>1.66</v>
      </c>
      <c r="AE5345">
        <v>-0.56299999999999994</v>
      </c>
      <c r="AF5345">
        <v>3.1629999999999998</v>
      </c>
      <c r="AG5345">
        <v>-1.355</v>
      </c>
      <c r="AH5345">
        <v>6.0309999999999997</v>
      </c>
      <c r="AI5345">
        <v>-5.71</v>
      </c>
      <c r="AJ5345">
        <v>5.51</v>
      </c>
      <c r="AK5345">
        <v>23.8</v>
      </c>
      <c r="AL5345">
        <v>23</v>
      </c>
      <c r="AM5345">
        <v>5.5</v>
      </c>
      <c r="AN5345">
        <v>225.792</v>
      </c>
      <c r="AO5345">
        <v>1576.04</v>
      </c>
      <c r="AP5345" t="s">
        <v>3411</v>
      </c>
    </row>
    <row r="5346" spans="1:42">
      <c r="A5346" t="s">
        <v>3405</v>
      </c>
      <c r="B5346" t="s">
        <v>42</v>
      </c>
      <c r="C5346" t="s">
        <v>3406</v>
      </c>
      <c r="D5346" t="s">
        <v>3407</v>
      </c>
      <c r="E5346" t="s">
        <v>1202</v>
      </c>
      <c r="F5346" t="s">
        <v>411</v>
      </c>
      <c r="G5346" t="s">
        <v>47</v>
      </c>
      <c r="H5346">
        <v>5</v>
      </c>
      <c r="I5346" t="s">
        <v>87</v>
      </c>
      <c r="J5346" t="s">
        <v>49</v>
      </c>
      <c r="K5346">
        <v>1</v>
      </c>
      <c r="L5346">
        <v>5</v>
      </c>
      <c r="M5346" t="s">
        <v>84</v>
      </c>
      <c r="N5346" t="s">
        <v>1215</v>
      </c>
      <c r="O5346">
        <v>1</v>
      </c>
      <c r="P5346" t="s">
        <v>65</v>
      </c>
      <c r="Q5346" t="s">
        <v>85</v>
      </c>
      <c r="R5346" t="s">
        <v>116</v>
      </c>
      <c r="S5346" t="s">
        <v>42</v>
      </c>
      <c r="T5346">
        <v>2</v>
      </c>
      <c r="U5346">
        <v>2</v>
      </c>
      <c r="V5346">
        <v>0</v>
      </c>
      <c r="W5346">
        <v>0</v>
      </c>
      <c r="X5346">
        <v>0</v>
      </c>
      <c r="Y5346">
        <v>0</v>
      </c>
      <c r="Z5346">
        <v>1</v>
      </c>
      <c r="AA5346">
        <v>91.3</v>
      </c>
      <c r="AB5346">
        <v>84.3</v>
      </c>
      <c r="AC5346">
        <v>3.58</v>
      </c>
      <c r="AD5346">
        <v>1.66</v>
      </c>
      <c r="AE5346">
        <v>-0.182</v>
      </c>
      <c r="AF5346">
        <v>2.1539999999999999</v>
      </c>
      <c r="AG5346">
        <v>-1.363</v>
      </c>
      <c r="AH5346">
        <v>5.8410000000000002</v>
      </c>
      <c r="AI5346">
        <v>-2.73</v>
      </c>
      <c r="AJ5346">
        <v>9.16</v>
      </c>
      <c r="AK5346">
        <v>23.8</v>
      </c>
      <c r="AL5346">
        <v>13.7</v>
      </c>
      <c r="AM5346">
        <v>3.9</v>
      </c>
      <c r="AN5346">
        <v>196.52500000000001</v>
      </c>
      <c r="AO5346">
        <v>1888.09</v>
      </c>
      <c r="AP5346" t="s">
        <v>3412</v>
      </c>
    </row>
    <row r="5347" spans="1:42">
      <c r="A5347" t="s">
        <v>3405</v>
      </c>
      <c r="B5347" t="s">
        <v>42</v>
      </c>
      <c r="C5347" t="s">
        <v>3406</v>
      </c>
      <c r="D5347" t="s">
        <v>3407</v>
      </c>
      <c r="E5347" t="s">
        <v>1202</v>
      </c>
      <c r="F5347" t="s">
        <v>411</v>
      </c>
      <c r="G5347" t="s">
        <v>47</v>
      </c>
      <c r="H5347">
        <v>7</v>
      </c>
      <c r="I5347" t="s">
        <v>63</v>
      </c>
      <c r="J5347" t="s">
        <v>61</v>
      </c>
      <c r="K5347">
        <v>3</v>
      </c>
      <c r="L5347">
        <v>1</v>
      </c>
      <c r="M5347" t="s">
        <v>84</v>
      </c>
      <c r="N5347" t="s">
        <v>1215</v>
      </c>
      <c r="O5347">
        <v>1</v>
      </c>
      <c r="P5347" t="s">
        <v>71</v>
      </c>
      <c r="R5347" t="s">
        <v>97</v>
      </c>
      <c r="S5347" t="s">
        <v>42</v>
      </c>
      <c r="T5347">
        <v>0</v>
      </c>
      <c r="U5347">
        <v>0</v>
      </c>
      <c r="V5347">
        <v>1</v>
      </c>
      <c r="W5347">
        <v>0</v>
      </c>
      <c r="X5347">
        <v>1</v>
      </c>
      <c r="Y5347">
        <v>0</v>
      </c>
      <c r="Z5347">
        <v>1</v>
      </c>
      <c r="AA5347">
        <v>91.7</v>
      </c>
      <c r="AB5347">
        <v>84.3</v>
      </c>
      <c r="AC5347">
        <v>3.59</v>
      </c>
      <c r="AD5347">
        <v>1.74</v>
      </c>
      <c r="AE5347">
        <v>0.77900000000000003</v>
      </c>
      <c r="AF5347">
        <v>3.0510000000000002</v>
      </c>
      <c r="AG5347">
        <v>-1.2390000000000001</v>
      </c>
      <c r="AH5347">
        <v>5.9370000000000003</v>
      </c>
      <c r="AI5347">
        <v>-1.38</v>
      </c>
      <c r="AJ5347">
        <v>11.06</v>
      </c>
      <c r="AK5347">
        <v>23.8</v>
      </c>
      <c r="AL5347">
        <v>5.6</v>
      </c>
      <c r="AM5347">
        <v>2.9</v>
      </c>
      <c r="AN5347">
        <v>187.10599999999999</v>
      </c>
      <c r="AO5347">
        <v>2204.71</v>
      </c>
      <c r="AP5347" t="s">
        <v>3414</v>
      </c>
    </row>
    <row r="5348" spans="1:42">
      <c r="A5348" t="s">
        <v>3405</v>
      </c>
      <c r="B5348" t="s">
        <v>42</v>
      </c>
      <c r="C5348" t="s">
        <v>3406</v>
      </c>
      <c r="D5348" t="s">
        <v>3407</v>
      </c>
      <c r="E5348" t="s">
        <v>1202</v>
      </c>
      <c r="F5348" t="s">
        <v>411</v>
      </c>
      <c r="G5348" t="s">
        <v>47</v>
      </c>
      <c r="H5348">
        <v>8</v>
      </c>
      <c r="I5348" t="s">
        <v>63</v>
      </c>
      <c r="J5348" t="s">
        <v>61</v>
      </c>
      <c r="K5348">
        <v>3</v>
      </c>
      <c r="L5348">
        <v>2</v>
      </c>
      <c r="M5348" t="s">
        <v>180</v>
      </c>
      <c r="N5348" t="s">
        <v>1215</v>
      </c>
      <c r="O5348">
        <v>0.92400000000000004</v>
      </c>
      <c r="P5348" t="s">
        <v>71</v>
      </c>
      <c r="R5348" t="s">
        <v>97</v>
      </c>
      <c r="S5348" t="s">
        <v>42</v>
      </c>
      <c r="T5348">
        <v>0</v>
      </c>
      <c r="U5348">
        <v>1</v>
      </c>
      <c r="V5348">
        <v>1</v>
      </c>
      <c r="W5348">
        <v>0</v>
      </c>
      <c r="X5348">
        <v>1</v>
      </c>
      <c r="Y5348">
        <v>0</v>
      </c>
      <c r="Z5348">
        <v>1</v>
      </c>
      <c r="AA5348">
        <v>92.2</v>
      </c>
      <c r="AB5348">
        <v>85.9</v>
      </c>
      <c r="AC5348">
        <v>3.74</v>
      </c>
      <c r="AD5348">
        <v>1.81</v>
      </c>
      <c r="AE5348">
        <v>0.49399999999999999</v>
      </c>
      <c r="AF5348">
        <v>1.655</v>
      </c>
      <c r="AG5348">
        <v>-1.292</v>
      </c>
      <c r="AH5348">
        <v>5.81</v>
      </c>
      <c r="AI5348">
        <v>-7.4</v>
      </c>
      <c r="AJ5348">
        <v>7.26</v>
      </c>
      <c r="AK5348">
        <v>23.9</v>
      </c>
      <c r="AL5348">
        <v>31.8</v>
      </c>
      <c r="AM5348">
        <v>5.0999999999999996</v>
      </c>
      <c r="AN5348">
        <v>225.376</v>
      </c>
      <c r="AO5348">
        <v>2082.42</v>
      </c>
      <c r="AP5348" t="s">
        <v>3415</v>
      </c>
    </row>
    <row r="5349" spans="1:42">
      <c r="A5349" t="s">
        <v>3405</v>
      </c>
      <c r="B5349" t="s">
        <v>42</v>
      </c>
      <c r="C5349" t="s">
        <v>3406</v>
      </c>
      <c r="D5349" t="s">
        <v>3407</v>
      </c>
      <c r="E5349" t="s">
        <v>1202</v>
      </c>
      <c r="F5349" t="s">
        <v>411</v>
      </c>
      <c r="G5349" t="s">
        <v>47</v>
      </c>
      <c r="H5349">
        <v>9</v>
      </c>
      <c r="I5349" t="s">
        <v>60</v>
      </c>
      <c r="J5349" t="s">
        <v>61</v>
      </c>
      <c r="K5349">
        <v>3</v>
      </c>
      <c r="L5349">
        <v>3</v>
      </c>
      <c r="M5349" t="s">
        <v>180</v>
      </c>
      <c r="N5349" t="s">
        <v>1215</v>
      </c>
      <c r="O5349">
        <v>0.91700000000000004</v>
      </c>
      <c r="P5349" t="s">
        <v>71</v>
      </c>
      <c r="R5349" t="s">
        <v>97</v>
      </c>
      <c r="S5349" t="s">
        <v>42</v>
      </c>
      <c r="T5349">
        <v>0</v>
      </c>
      <c r="U5349">
        <v>2</v>
      </c>
      <c r="V5349">
        <v>1</v>
      </c>
      <c r="W5349">
        <v>0</v>
      </c>
      <c r="X5349">
        <v>1</v>
      </c>
      <c r="Y5349">
        <v>0</v>
      </c>
      <c r="Z5349">
        <v>1</v>
      </c>
      <c r="AA5349">
        <v>92.9</v>
      </c>
      <c r="AB5349">
        <v>85.7</v>
      </c>
      <c r="AC5349">
        <v>3.68</v>
      </c>
      <c r="AD5349">
        <v>1.72</v>
      </c>
      <c r="AE5349">
        <v>0.58499999999999996</v>
      </c>
      <c r="AF5349">
        <v>2.585</v>
      </c>
      <c r="AG5349">
        <v>-1.143</v>
      </c>
      <c r="AH5349">
        <v>5.85</v>
      </c>
      <c r="AI5349">
        <v>-4.68</v>
      </c>
      <c r="AJ5349">
        <v>6.43</v>
      </c>
      <c r="AK5349">
        <v>23.8</v>
      </c>
      <c r="AL5349">
        <v>19.5</v>
      </c>
      <c r="AM5349">
        <v>4.8</v>
      </c>
      <c r="AN5349">
        <v>215.88900000000001</v>
      </c>
      <c r="AO5349">
        <v>1596.58</v>
      </c>
      <c r="AP5349" t="s">
        <v>3416</v>
      </c>
    </row>
    <row r="5350" spans="1:42">
      <c r="A5350" t="s">
        <v>3405</v>
      </c>
      <c r="B5350" t="s">
        <v>42</v>
      </c>
      <c r="C5350" t="s">
        <v>3406</v>
      </c>
      <c r="D5350" t="s">
        <v>3407</v>
      </c>
      <c r="E5350" t="s">
        <v>1202</v>
      </c>
      <c r="F5350" t="s">
        <v>411</v>
      </c>
      <c r="G5350" t="s">
        <v>47</v>
      </c>
      <c r="H5350">
        <v>11</v>
      </c>
      <c r="I5350" t="s">
        <v>63</v>
      </c>
      <c r="J5350" t="s">
        <v>61</v>
      </c>
      <c r="K5350">
        <v>4</v>
      </c>
      <c r="L5350">
        <v>1</v>
      </c>
      <c r="M5350" t="s">
        <v>84</v>
      </c>
      <c r="N5350" t="s">
        <v>1215</v>
      </c>
      <c r="O5350">
        <v>1</v>
      </c>
      <c r="P5350" t="s">
        <v>74</v>
      </c>
      <c r="R5350" t="s">
        <v>78</v>
      </c>
      <c r="S5350" t="s">
        <v>54</v>
      </c>
      <c r="T5350">
        <v>0</v>
      </c>
      <c r="U5350">
        <v>0</v>
      </c>
      <c r="V5350">
        <v>2</v>
      </c>
      <c r="W5350">
        <v>0</v>
      </c>
      <c r="X5350">
        <v>1</v>
      </c>
      <c r="Y5350">
        <v>0</v>
      </c>
      <c r="Z5350">
        <v>1</v>
      </c>
      <c r="AA5350">
        <v>90.8</v>
      </c>
      <c r="AB5350">
        <v>84.1</v>
      </c>
      <c r="AC5350">
        <v>3.4</v>
      </c>
      <c r="AD5350">
        <v>1.79</v>
      </c>
      <c r="AE5350">
        <v>0.34599999999999997</v>
      </c>
      <c r="AF5350">
        <v>2.1309999999999998</v>
      </c>
      <c r="AG5350">
        <v>-1.1100000000000001</v>
      </c>
      <c r="AH5350">
        <v>5.9340000000000002</v>
      </c>
      <c r="AI5350">
        <v>-2.37</v>
      </c>
      <c r="AJ5350">
        <v>11.42</v>
      </c>
      <c r="AK5350">
        <v>23.8</v>
      </c>
      <c r="AL5350">
        <v>14.4</v>
      </c>
      <c r="AM5350">
        <v>3</v>
      </c>
      <c r="AN5350">
        <v>191.68</v>
      </c>
      <c r="AO5350">
        <v>2298.42</v>
      </c>
      <c r="AP5350" t="s">
        <v>3418</v>
      </c>
    </row>
    <row r="5351" spans="1:42">
      <c r="A5351" t="s">
        <v>3405</v>
      </c>
      <c r="B5351" t="s">
        <v>42</v>
      </c>
      <c r="C5351" t="s">
        <v>3406</v>
      </c>
      <c r="D5351" t="s">
        <v>3407</v>
      </c>
      <c r="E5351" t="s">
        <v>1202</v>
      </c>
      <c r="F5351" t="s">
        <v>411</v>
      </c>
      <c r="G5351" t="s">
        <v>47</v>
      </c>
      <c r="H5351">
        <v>14</v>
      </c>
      <c r="I5351" t="s">
        <v>63</v>
      </c>
      <c r="J5351" t="s">
        <v>61</v>
      </c>
      <c r="K5351">
        <v>5</v>
      </c>
      <c r="L5351">
        <v>2</v>
      </c>
      <c r="M5351" t="s">
        <v>84</v>
      </c>
      <c r="N5351" t="s">
        <v>1215</v>
      </c>
      <c r="O5351">
        <v>0.54300000000000004</v>
      </c>
      <c r="P5351" t="s">
        <v>74</v>
      </c>
      <c r="R5351" t="s">
        <v>66</v>
      </c>
      <c r="S5351" t="s">
        <v>42</v>
      </c>
      <c r="T5351">
        <v>0</v>
      </c>
      <c r="U5351">
        <v>1</v>
      </c>
      <c r="V5351">
        <v>0</v>
      </c>
      <c r="W5351">
        <v>0</v>
      </c>
      <c r="X5351">
        <v>0</v>
      </c>
      <c r="Y5351">
        <v>0</v>
      </c>
      <c r="Z5351">
        <v>2</v>
      </c>
      <c r="AA5351">
        <v>89.1</v>
      </c>
      <c r="AB5351">
        <v>83.5</v>
      </c>
      <c r="AC5351">
        <v>2.96</v>
      </c>
      <c r="AD5351">
        <v>1.34</v>
      </c>
      <c r="AE5351">
        <v>0.41399999999999998</v>
      </c>
      <c r="AF5351">
        <v>1.919</v>
      </c>
      <c r="AG5351">
        <v>-1.419</v>
      </c>
      <c r="AH5351">
        <v>5.8959999999999999</v>
      </c>
      <c r="AI5351">
        <v>-3.96</v>
      </c>
      <c r="AJ5351">
        <v>8.48</v>
      </c>
      <c r="AK5351">
        <v>23.9</v>
      </c>
      <c r="AL5351">
        <v>17.899999999999999</v>
      </c>
      <c r="AM5351">
        <v>4.5</v>
      </c>
      <c r="AN5351">
        <v>204.89599999999999</v>
      </c>
      <c r="AO5351">
        <v>1832.58</v>
      </c>
      <c r="AP5351" t="s">
        <v>3421</v>
      </c>
    </row>
    <row r="5352" spans="1:42">
      <c r="A5352" t="s">
        <v>3405</v>
      </c>
      <c r="B5352" t="s">
        <v>42</v>
      </c>
      <c r="C5352" t="s">
        <v>3406</v>
      </c>
      <c r="D5352" t="s">
        <v>3407</v>
      </c>
      <c r="E5352" t="s">
        <v>1202</v>
      </c>
      <c r="F5352" t="s">
        <v>411</v>
      </c>
      <c r="G5352" t="s">
        <v>47</v>
      </c>
      <c r="H5352">
        <v>16</v>
      </c>
      <c r="I5352" t="s">
        <v>56</v>
      </c>
      <c r="J5352" t="s">
        <v>57</v>
      </c>
      <c r="K5352">
        <v>5</v>
      </c>
      <c r="L5352">
        <v>4</v>
      </c>
      <c r="M5352" t="s">
        <v>84</v>
      </c>
      <c r="N5352" t="s">
        <v>1215</v>
      </c>
      <c r="O5352">
        <v>1</v>
      </c>
      <c r="P5352" t="s">
        <v>74</v>
      </c>
      <c r="R5352" t="s">
        <v>66</v>
      </c>
      <c r="S5352" t="s">
        <v>42</v>
      </c>
      <c r="T5352">
        <v>0</v>
      </c>
      <c r="U5352">
        <v>2</v>
      </c>
      <c r="V5352">
        <v>0</v>
      </c>
      <c r="W5352">
        <v>0</v>
      </c>
      <c r="X5352">
        <v>0</v>
      </c>
      <c r="Y5352">
        <v>0</v>
      </c>
      <c r="Z5352">
        <v>2</v>
      </c>
      <c r="AA5352">
        <v>91.3</v>
      </c>
      <c r="AB5352">
        <v>84.8</v>
      </c>
      <c r="AC5352">
        <v>2.91</v>
      </c>
      <c r="AD5352">
        <v>1.34</v>
      </c>
      <c r="AE5352">
        <v>1.071</v>
      </c>
      <c r="AF5352">
        <v>3.968</v>
      </c>
      <c r="AG5352">
        <v>-1.288</v>
      </c>
      <c r="AH5352">
        <v>6.1459999999999999</v>
      </c>
      <c r="AI5352">
        <v>1.02</v>
      </c>
      <c r="AJ5352">
        <v>8.5</v>
      </c>
      <c r="AK5352">
        <v>23.8</v>
      </c>
      <c r="AL5352">
        <v>-9.9</v>
      </c>
      <c r="AM5352">
        <v>3.8</v>
      </c>
      <c r="AN5352">
        <v>173.17699999999999</v>
      </c>
      <c r="AO5352">
        <v>1706.68</v>
      </c>
      <c r="AP5352" t="s">
        <v>3423</v>
      </c>
    </row>
    <row r="5353" spans="1:42">
      <c r="A5353" t="s">
        <v>3405</v>
      </c>
      <c r="B5353" t="s">
        <v>42</v>
      </c>
      <c r="C5353" t="s">
        <v>3406</v>
      </c>
      <c r="D5353" t="s">
        <v>3407</v>
      </c>
      <c r="E5353" t="s">
        <v>1202</v>
      </c>
      <c r="F5353" t="s">
        <v>411</v>
      </c>
      <c r="G5353" t="s">
        <v>47</v>
      </c>
      <c r="H5353">
        <v>19</v>
      </c>
      <c r="I5353" t="s">
        <v>63</v>
      </c>
      <c r="J5353" t="s">
        <v>61</v>
      </c>
      <c r="K5353">
        <v>6</v>
      </c>
      <c r="L5353">
        <v>1</v>
      </c>
      <c r="M5353" t="s">
        <v>180</v>
      </c>
      <c r="N5353" t="s">
        <v>1215</v>
      </c>
      <c r="O5353">
        <v>0.91700000000000004</v>
      </c>
      <c r="P5353" t="s">
        <v>51</v>
      </c>
      <c r="R5353" t="s">
        <v>2780</v>
      </c>
      <c r="S5353" t="s">
        <v>42</v>
      </c>
      <c r="T5353">
        <v>0</v>
      </c>
      <c r="U5353">
        <v>0</v>
      </c>
      <c r="V5353">
        <v>1</v>
      </c>
      <c r="W5353">
        <v>0</v>
      </c>
      <c r="X5353">
        <v>0</v>
      </c>
      <c r="Y5353">
        <v>0</v>
      </c>
      <c r="Z5353">
        <v>2</v>
      </c>
      <c r="AA5353">
        <v>91.2</v>
      </c>
      <c r="AB5353">
        <v>84.3</v>
      </c>
      <c r="AC5353">
        <v>3.53</v>
      </c>
      <c r="AD5353">
        <v>1.7</v>
      </c>
      <c r="AE5353">
        <v>0.192</v>
      </c>
      <c r="AF5353">
        <v>1.548</v>
      </c>
      <c r="AG5353">
        <v>-1.3879999999999999</v>
      </c>
      <c r="AH5353">
        <v>5.774</v>
      </c>
      <c r="AI5353">
        <v>-5.62</v>
      </c>
      <c r="AJ5353">
        <v>7.91</v>
      </c>
      <c r="AK5353">
        <v>23.8</v>
      </c>
      <c r="AL5353">
        <v>24.7</v>
      </c>
      <c r="AM5353">
        <v>4.8</v>
      </c>
      <c r="AN5353">
        <v>215.25399999999999</v>
      </c>
      <c r="AO5353">
        <v>1911.15</v>
      </c>
      <c r="AP5353" t="s">
        <v>3426</v>
      </c>
    </row>
    <row r="5354" spans="1:42">
      <c r="A5354" t="s">
        <v>3405</v>
      </c>
      <c r="B5354" t="s">
        <v>42</v>
      </c>
      <c r="C5354" t="s">
        <v>3406</v>
      </c>
      <c r="D5354" t="s">
        <v>3407</v>
      </c>
      <c r="E5354" t="s">
        <v>1202</v>
      </c>
      <c r="F5354" t="s">
        <v>411</v>
      </c>
      <c r="G5354" t="s">
        <v>47</v>
      </c>
      <c r="H5354">
        <v>20</v>
      </c>
      <c r="I5354" t="s">
        <v>56</v>
      </c>
      <c r="J5354" t="s">
        <v>57</v>
      </c>
      <c r="K5354">
        <v>6</v>
      </c>
      <c r="L5354">
        <v>2</v>
      </c>
      <c r="M5354" t="s">
        <v>180</v>
      </c>
      <c r="N5354" t="s">
        <v>1215</v>
      </c>
      <c r="O5354">
        <v>0.91600000000000004</v>
      </c>
      <c r="P5354" t="s">
        <v>51</v>
      </c>
      <c r="R5354" t="s">
        <v>2780</v>
      </c>
      <c r="S5354" t="s">
        <v>42</v>
      </c>
      <c r="T5354">
        <v>0</v>
      </c>
      <c r="U5354">
        <v>1</v>
      </c>
      <c r="V5354">
        <v>1</v>
      </c>
      <c r="W5354">
        <v>0</v>
      </c>
      <c r="X5354">
        <v>0</v>
      </c>
      <c r="Y5354">
        <v>0</v>
      </c>
      <c r="Z5354">
        <v>2</v>
      </c>
      <c r="AA5354">
        <v>90.4</v>
      </c>
      <c r="AB5354">
        <v>83.8</v>
      </c>
      <c r="AC5354">
        <v>3.52</v>
      </c>
      <c r="AD5354">
        <v>1.67</v>
      </c>
      <c r="AE5354">
        <v>0.42</v>
      </c>
      <c r="AF5354">
        <v>1.444</v>
      </c>
      <c r="AG5354">
        <v>-1.304</v>
      </c>
      <c r="AH5354">
        <v>5.8070000000000004</v>
      </c>
      <c r="AI5354">
        <v>-6.9</v>
      </c>
      <c r="AJ5354">
        <v>10.25</v>
      </c>
      <c r="AK5354">
        <v>23.8</v>
      </c>
      <c r="AL5354">
        <v>35.200000000000003</v>
      </c>
      <c r="AM5354">
        <v>4.3</v>
      </c>
      <c r="AN5354">
        <v>213.86500000000001</v>
      </c>
      <c r="AO5354">
        <v>2421.9299999999998</v>
      </c>
      <c r="AP5354" t="s">
        <v>3427</v>
      </c>
    </row>
    <row r="5355" spans="1:42">
      <c r="A5355" t="s">
        <v>3405</v>
      </c>
      <c r="B5355" t="s">
        <v>42</v>
      </c>
      <c r="C5355" t="s">
        <v>3406</v>
      </c>
      <c r="D5355" t="s">
        <v>3407</v>
      </c>
      <c r="E5355" t="s">
        <v>1202</v>
      </c>
      <c r="F5355" t="s">
        <v>411</v>
      </c>
      <c r="G5355" t="s">
        <v>47</v>
      </c>
      <c r="H5355">
        <v>21</v>
      </c>
      <c r="I5355" t="s">
        <v>48</v>
      </c>
      <c r="J5355" t="s">
        <v>49</v>
      </c>
      <c r="K5355">
        <v>6</v>
      </c>
      <c r="L5355">
        <v>3</v>
      </c>
      <c r="M5355" t="s">
        <v>180</v>
      </c>
      <c r="N5355" t="s">
        <v>1215</v>
      </c>
      <c r="O5355">
        <v>0.746</v>
      </c>
      <c r="P5355" t="s">
        <v>51</v>
      </c>
      <c r="Q5355" t="s">
        <v>52</v>
      </c>
      <c r="R5355" t="s">
        <v>2780</v>
      </c>
      <c r="S5355" t="s">
        <v>42</v>
      </c>
      <c r="T5355">
        <v>1</v>
      </c>
      <c r="U5355">
        <v>1</v>
      </c>
      <c r="V5355">
        <v>1</v>
      </c>
      <c r="W5355">
        <v>0</v>
      </c>
      <c r="X5355">
        <v>0</v>
      </c>
      <c r="Y5355">
        <v>0</v>
      </c>
      <c r="Z5355">
        <v>2</v>
      </c>
      <c r="AA5355">
        <v>92.1</v>
      </c>
      <c r="AB5355">
        <v>84.5</v>
      </c>
      <c r="AC5355">
        <v>3.53</v>
      </c>
      <c r="AD5355">
        <v>1.61</v>
      </c>
      <c r="AE5355">
        <v>0.14899999999999999</v>
      </c>
      <c r="AF5355">
        <v>3.2170000000000001</v>
      </c>
      <c r="AG5355">
        <v>-1.4279999999999999</v>
      </c>
      <c r="AH5355">
        <v>5.8410000000000002</v>
      </c>
      <c r="AI5355">
        <v>-4.1500000000000004</v>
      </c>
      <c r="AJ5355">
        <v>9.91</v>
      </c>
      <c r="AK5355">
        <v>23.8</v>
      </c>
      <c r="AL5355">
        <v>23.3</v>
      </c>
      <c r="AM5355">
        <v>3.6</v>
      </c>
      <c r="AN5355">
        <v>202.643</v>
      </c>
      <c r="AO5355">
        <v>2129.5700000000002</v>
      </c>
      <c r="AP5355" t="s">
        <v>3428</v>
      </c>
    </row>
    <row r="5356" spans="1:42">
      <c r="A5356" t="s">
        <v>3405</v>
      </c>
      <c r="B5356" t="s">
        <v>42</v>
      </c>
      <c r="C5356" t="s">
        <v>3406</v>
      </c>
      <c r="D5356" t="s">
        <v>3407</v>
      </c>
      <c r="E5356" t="s">
        <v>1202</v>
      </c>
      <c r="F5356" t="s">
        <v>411</v>
      </c>
      <c r="G5356" t="s">
        <v>47</v>
      </c>
      <c r="H5356">
        <v>29</v>
      </c>
      <c r="I5356" t="s">
        <v>48</v>
      </c>
      <c r="J5356" t="s">
        <v>49</v>
      </c>
      <c r="K5356">
        <v>10</v>
      </c>
      <c r="L5356">
        <v>1</v>
      </c>
      <c r="M5356" t="s">
        <v>180</v>
      </c>
      <c r="N5356" t="s">
        <v>1215</v>
      </c>
      <c r="O5356">
        <v>0.91</v>
      </c>
      <c r="P5356" t="s">
        <v>74</v>
      </c>
      <c r="Q5356" t="s">
        <v>85</v>
      </c>
      <c r="R5356" t="s">
        <v>116</v>
      </c>
      <c r="S5356" t="s">
        <v>42</v>
      </c>
      <c r="T5356">
        <v>0</v>
      </c>
      <c r="U5356">
        <v>0</v>
      </c>
      <c r="V5356">
        <v>1</v>
      </c>
      <c r="W5356">
        <v>0</v>
      </c>
      <c r="X5356">
        <v>0</v>
      </c>
      <c r="Y5356">
        <v>0</v>
      </c>
      <c r="Z5356">
        <v>3</v>
      </c>
      <c r="AA5356">
        <v>89.7</v>
      </c>
      <c r="AB5356">
        <v>83</v>
      </c>
      <c r="AC5356">
        <v>3.58</v>
      </c>
      <c r="AD5356">
        <v>1.76</v>
      </c>
      <c r="AE5356">
        <v>0.42599999999999999</v>
      </c>
      <c r="AF5356">
        <v>2.5179999999999998</v>
      </c>
      <c r="AG5356">
        <v>-1.4350000000000001</v>
      </c>
      <c r="AH5356">
        <v>5.8520000000000003</v>
      </c>
      <c r="AI5356">
        <v>-6.04</v>
      </c>
      <c r="AJ5356">
        <v>9.27</v>
      </c>
      <c r="AK5356">
        <v>23.8</v>
      </c>
      <c r="AL5356">
        <v>28.8</v>
      </c>
      <c r="AM5356">
        <v>4.5</v>
      </c>
      <c r="AN5356">
        <v>212.96</v>
      </c>
      <c r="AO5356">
        <v>2154.2600000000002</v>
      </c>
      <c r="AP5356" t="s">
        <v>3431</v>
      </c>
    </row>
    <row r="5357" spans="1:42">
      <c r="A5357" t="s">
        <v>3405</v>
      </c>
      <c r="B5357" t="s">
        <v>42</v>
      </c>
      <c r="C5357" t="s">
        <v>3406</v>
      </c>
      <c r="D5357" t="s">
        <v>3407</v>
      </c>
      <c r="E5357" t="s">
        <v>1202</v>
      </c>
      <c r="F5357" t="s">
        <v>411</v>
      </c>
      <c r="G5357" t="s">
        <v>47</v>
      </c>
      <c r="H5357">
        <v>30</v>
      </c>
      <c r="I5357" t="s">
        <v>56</v>
      </c>
      <c r="J5357" t="s">
        <v>57</v>
      </c>
      <c r="K5357">
        <v>11</v>
      </c>
      <c r="L5357">
        <v>1</v>
      </c>
      <c r="M5357" t="s">
        <v>84</v>
      </c>
      <c r="N5357" t="s">
        <v>1215</v>
      </c>
      <c r="O5357">
        <v>1</v>
      </c>
      <c r="P5357" t="s">
        <v>51</v>
      </c>
      <c r="R5357" t="s">
        <v>100</v>
      </c>
      <c r="S5357" t="s">
        <v>42</v>
      </c>
      <c r="T5357">
        <v>0</v>
      </c>
      <c r="U5357">
        <v>0</v>
      </c>
      <c r="V5357">
        <v>2</v>
      </c>
      <c r="W5357">
        <v>0</v>
      </c>
      <c r="X5357">
        <v>0</v>
      </c>
      <c r="Y5357">
        <v>0</v>
      </c>
      <c r="Z5357">
        <v>3</v>
      </c>
      <c r="AA5357">
        <v>89.4</v>
      </c>
      <c r="AB5357">
        <v>83.1</v>
      </c>
      <c r="AC5357">
        <v>3.23</v>
      </c>
      <c r="AD5357">
        <v>1.45</v>
      </c>
      <c r="AE5357">
        <v>0.89600000000000002</v>
      </c>
      <c r="AF5357">
        <v>2.6080000000000001</v>
      </c>
      <c r="AG5357">
        <v>-1.325</v>
      </c>
      <c r="AH5357">
        <v>5.9539999999999997</v>
      </c>
      <c r="AI5357">
        <v>-2.61</v>
      </c>
      <c r="AJ5357">
        <v>9.07</v>
      </c>
      <c r="AK5357">
        <v>23.9</v>
      </c>
      <c r="AL5357">
        <v>11.1</v>
      </c>
      <c r="AM5357">
        <v>4.0999999999999996</v>
      </c>
      <c r="AN5357">
        <v>196.00399999999999</v>
      </c>
      <c r="AO5357">
        <v>1842.17</v>
      </c>
      <c r="AP5357" t="s">
        <v>3432</v>
      </c>
    </row>
    <row r="5358" spans="1:42">
      <c r="A5358" t="s">
        <v>3405</v>
      </c>
      <c r="B5358" t="s">
        <v>42</v>
      </c>
      <c r="C5358" t="s">
        <v>3406</v>
      </c>
      <c r="D5358" t="s">
        <v>3407</v>
      </c>
      <c r="E5358" t="s">
        <v>1202</v>
      </c>
      <c r="F5358" t="s">
        <v>411</v>
      </c>
      <c r="G5358" t="s">
        <v>47</v>
      </c>
      <c r="H5358">
        <v>33</v>
      </c>
      <c r="I5358" t="s">
        <v>56</v>
      </c>
      <c r="J5358" t="s">
        <v>57</v>
      </c>
      <c r="K5358">
        <v>12</v>
      </c>
      <c r="L5358">
        <v>2</v>
      </c>
      <c r="M5358" t="s">
        <v>84</v>
      </c>
      <c r="N5358" t="s">
        <v>1215</v>
      </c>
      <c r="O5358">
        <v>1</v>
      </c>
      <c r="P5358" t="s">
        <v>65</v>
      </c>
      <c r="R5358" t="s">
        <v>97</v>
      </c>
      <c r="S5358" t="s">
        <v>42</v>
      </c>
      <c r="T5358">
        <v>0</v>
      </c>
      <c r="U5358">
        <v>1</v>
      </c>
      <c r="V5358">
        <v>0</v>
      </c>
      <c r="W5358">
        <v>0</v>
      </c>
      <c r="X5358">
        <v>0</v>
      </c>
      <c r="Y5358">
        <v>0</v>
      </c>
      <c r="Z5358">
        <v>4</v>
      </c>
      <c r="AA5358">
        <v>90.6</v>
      </c>
      <c r="AB5358">
        <v>82.8</v>
      </c>
      <c r="AC5358">
        <v>3.77</v>
      </c>
      <c r="AD5358">
        <v>1.77</v>
      </c>
      <c r="AE5358">
        <v>-1.7470000000000001</v>
      </c>
      <c r="AF5358">
        <v>3.1309999999999998</v>
      </c>
      <c r="AG5358">
        <v>-1.605</v>
      </c>
      <c r="AH5358">
        <v>6.0030000000000001</v>
      </c>
      <c r="AI5358">
        <v>-1.17</v>
      </c>
      <c r="AJ5358">
        <v>8.07</v>
      </c>
      <c r="AK5358">
        <v>23.7</v>
      </c>
      <c r="AL5358">
        <v>6.3</v>
      </c>
      <c r="AM5358">
        <v>4.3</v>
      </c>
      <c r="AN5358">
        <v>188.232</v>
      </c>
      <c r="AO5358">
        <v>1583.66</v>
      </c>
      <c r="AP5358" t="s">
        <v>3435</v>
      </c>
    </row>
    <row r="5359" spans="1:42">
      <c r="A5359" t="s">
        <v>3405</v>
      </c>
      <c r="B5359" t="s">
        <v>42</v>
      </c>
      <c r="C5359" t="s">
        <v>3406</v>
      </c>
      <c r="D5359" t="s">
        <v>3407</v>
      </c>
      <c r="E5359" t="s">
        <v>1202</v>
      </c>
      <c r="F5359" t="s">
        <v>411</v>
      </c>
      <c r="G5359" t="s">
        <v>47</v>
      </c>
      <c r="H5359">
        <v>34</v>
      </c>
      <c r="I5359" t="s">
        <v>60</v>
      </c>
      <c r="J5359" t="s">
        <v>61</v>
      </c>
      <c r="K5359">
        <v>12</v>
      </c>
      <c r="L5359">
        <v>3</v>
      </c>
      <c r="M5359" t="s">
        <v>84</v>
      </c>
      <c r="N5359" t="s">
        <v>1215</v>
      </c>
      <c r="O5359">
        <v>1</v>
      </c>
      <c r="P5359" t="s">
        <v>65</v>
      </c>
      <c r="R5359" t="s">
        <v>97</v>
      </c>
      <c r="S5359" t="s">
        <v>42</v>
      </c>
      <c r="T5359">
        <v>1</v>
      </c>
      <c r="U5359">
        <v>1</v>
      </c>
      <c r="V5359">
        <v>0</v>
      </c>
      <c r="W5359">
        <v>0</v>
      </c>
      <c r="X5359">
        <v>0</v>
      </c>
      <c r="Y5359">
        <v>0</v>
      </c>
      <c r="Z5359">
        <v>4</v>
      </c>
      <c r="AA5359">
        <v>91</v>
      </c>
      <c r="AB5359">
        <v>83.9</v>
      </c>
      <c r="AC5359">
        <v>3.68</v>
      </c>
      <c r="AD5359">
        <v>1.72</v>
      </c>
      <c r="AE5359">
        <v>-1.1639999999999999</v>
      </c>
      <c r="AF5359">
        <v>3.1970000000000001</v>
      </c>
      <c r="AG5359">
        <v>-1.5209999999999999</v>
      </c>
      <c r="AH5359">
        <v>5.992</v>
      </c>
      <c r="AI5359">
        <v>-1.5</v>
      </c>
      <c r="AJ5359">
        <v>9.94</v>
      </c>
      <c r="AK5359">
        <v>23.8</v>
      </c>
      <c r="AL5359">
        <v>9</v>
      </c>
      <c r="AM5359">
        <v>3.4</v>
      </c>
      <c r="AN5359">
        <v>188.523</v>
      </c>
      <c r="AO5359">
        <v>1981.24</v>
      </c>
      <c r="AP5359" t="s">
        <v>3436</v>
      </c>
    </row>
    <row r="5360" spans="1:42">
      <c r="A5360" t="s">
        <v>3405</v>
      </c>
      <c r="B5360" t="s">
        <v>42</v>
      </c>
      <c r="C5360" t="s">
        <v>3406</v>
      </c>
      <c r="D5360" t="s">
        <v>3407</v>
      </c>
      <c r="E5360" t="s">
        <v>1202</v>
      </c>
      <c r="F5360" t="s">
        <v>411</v>
      </c>
      <c r="G5360" t="s">
        <v>47</v>
      </c>
      <c r="H5360">
        <v>36</v>
      </c>
      <c r="I5360" t="s">
        <v>56</v>
      </c>
      <c r="J5360" t="s">
        <v>57</v>
      </c>
      <c r="K5360">
        <v>13</v>
      </c>
      <c r="L5360">
        <v>1</v>
      </c>
      <c r="M5360" t="s">
        <v>180</v>
      </c>
      <c r="N5360" t="s">
        <v>1215</v>
      </c>
      <c r="O5360">
        <v>0.92800000000000005</v>
      </c>
      <c r="P5360" t="s">
        <v>74</v>
      </c>
      <c r="R5360" t="s">
        <v>78</v>
      </c>
      <c r="S5360" t="s">
        <v>54</v>
      </c>
      <c r="T5360">
        <v>0</v>
      </c>
      <c r="U5360">
        <v>0</v>
      </c>
      <c r="V5360">
        <v>0</v>
      </c>
      <c r="W5360">
        <v>1</v>
      </c>
      <c r="X5360">
        <v>0</v>
      </c>
      <c r="Y5360">
        <v>0</v>
      </c>
      <c r="Z5360">
        <v>4</v>
      </c>
      <c r="AA5360">
        <v>90.5</v>
      </c>
      <c r="AB5360">
        <v>84.4</v>
      </c>
      <c r="AC5360">
        <v>3.36</v>
      </c>
      <c r="AD5360">
        <v>1.71</v>
      </c>
      <c r="AE5360">
        <v>-0.80700000000000005</v>
      </c>
      <c r="AF5360">
        <v>0.19900000000000001</v>
      </c>
      <c r="AG5360">
        <v>-1.5429999999999999</v>
      </c>
      <c r="AH5360">
        <v>5.5410000000000004</v>
      </c>
      <c r="AI5360">
        <v>-5.62</v>
      </c>
      <c r="AJ5360">
        <v>7.18</v>
      </c>
      <c r="AK5360">
        <v>23.9</v>
      </c>
      <c r="AL5360">
        <v>23.8</v>
      </c>
      <c r="AM5360">
        <v>5.2</v>
      </c>
      <c r="AN5360">
        <v>217.86500000000001</v>
      </c>
      <c r="AO5360">
        <v>1794.93</v>
      </c>
      <c r="AP5360" t="s">
        <v>3438</v>
      </c>
    </row>
    <row r="5361" spans="1:42">
      <c r="A5361" t="s">
        <v>3405</v>
      </c>
      <c r="B5361" t="s">
        <v>42</v>
      </c>
      <c r="C5361" t="s">
        <v>3406</v>
      </c>
      <c r="D5361" t="s">
        <v>3407</v>
      </c>
      <c r="E5361" t="s">
        <v>1202</v>
      </c>
      <c r="F5361" t="s">
        <v>411</v>
      </c>
      <c r="G5361" t="s">
        <v>47</v>
      </c>
      <c r="H5361">
        <v>37</v>
      </c>
      <c r="I5361" t="s">
        <v>60</v>
      </c>
      <c r="J5361" t="s">
        <v>61</v>
      </c>
      <c r="K5361">
        <v>13</v>
      </c>
      <c r="L5361">
        <v>2</v>
      </c>
      <c r="M5361" t="s">
        <v>180</v>
      </c>
      <c r="N5361" t="s">
        <v>1215</v>
      </c>
      <c r="O5361">
        <v>0.90200000000000002</v>
      </c>
      <c r="P5361" t="s">
        <v>74</v>
      </c>
      <c r="R5361" t="s">
        <v>78</v>
      </c>
      <c r="S5361" t="s">
        <v>54</v>
      </c>
      <c r="T5361">
        <v>1</v>
      </c>
      <c r="U5361">
        <v>0</v>
      </c>
      <c r="V5361">
        <v>0</v>
      </c>
      <c r="W5361">
        <v>1</v>
      </c>
      <c r="X5361">
        <v>1</v>
      </c>
      <c r="Y5361">
        <v>0</v>
      </c>
      <c r="Z5361">
        <v>4</v>
      </c>
      <c r="AA5361">
        <v>91.4</v>
      </c>
      <c r="AB5361">
        <v>84.6</v>
      </c>
      <c r="AC5361">
        <v>3.42</v>
      </c>
      <c r="AD5361">
        <v>1.71</v>
      </c>
      <c r="AE5361">
        <v>0.35599999999999998</v>
      </c>
      <c r="AF5361">
        <v>2.4409999999999998</v>
      </c>
      <c r="AG5361">
        <v>-1.173</v>
      </c>
      <c r="AH5361">
        <v>5.9240000000000004</v>
      </c>
      <c r="AI5361">
        <v>-5.91</v>
      </c>
      <c r="AJ5361">
        <v>10.77</v>
      </c>
      <c r="AK5361">
        <v>23.8</v>
      </c>
      <c r="AL5361">
        <v>34.799999999999997</v>
      </c>
      <c r="AM5361">
        <v>3.7</v>
      </c>
      <c r="AN5361">
        <v>208.68600000000001</v>
      </c>
      <c r="AO5361">
        <v>2438.4499999999998</v>
      </c>
      <c r="AP5361" t="s">
        <v>3439</v>
      </c>
    </row>
    <row r="5362" spans="1:42">
      <c r="A5362" t="s">
        <v>3405</v>
      </c>
      <c r="B5362" t="s">
        <v>42</v>
      </c>
      <c r="C5362" t="s">
        <v>3406</v>
      </c>
      <c r="D5362" t="s">
        <v>3407</v>
      </c>
      <c r="E5362" t="s">
        <v>1202</v>
      </c>
      <c r="F5362" t="s">
        <v>411</v>
      </c>
      <c r="G5362" t="s">
        <v>47</v>
      </c>
      <c r="H5362">
        <v>38</v>
      </c>
      <c r="I5362" t="s">
        <v>56</v>
      </c>
      <c r="J5362" t="s">
        <v>57</v>
      </c>
      <c r="K5362">
        <v>13</v>
      </c>
      <c r="L5362">
        <v>3</v>
      </c>
      <c r="M5362" t="s">
        <v>84</v>
      </c>
      <c r="N5362" t="s">
        <v>1215</v>
      </c>
      <c r="O5362">
        <v>0.622</v>
      </c>
      <c r="P5362" t="s">
        <v>74</v>
      </c>
      <c r="R5362" t="s">
        <v>78</v>
      </c>
      <c r="S5362" t="s">
        <v>54</v>
      </c>
      <c r="T5362">
        <v>1</v>
      </c>
      <c r="U5362">
        <v>1</v>
      </c>
      <c r="V5362">
        <v>0</v>
      </c>
      <c r="W5362">
        <v>1</v>
      </c>
      <c r="X5362">
        <v>1</v>
      </c>
      <c r="Y5362">
        <v>0</v>
      </c>
      <c r="Z5362">
        <v>4</v>
      </c>
      <c r="AA5362">
        <v>91.6</v>
      </c>
      <c r="AB5362">
        <v>84.6</v>
      </c>
      <c r="AC5362">
        <v>3.36</v>
      </c>
      <c r="AD5362">
        <v>1.83</v>
      </c>
      <c r="AE5362">
        <v>-1.9450000000000001</v>
      </c>
      <c r="AF5362">
        <v>2.843</v>
      </c>
      <c r="AG5362">
        <v>-1.575</v>
      </c>
      <c r="AH5362">
        <v>5.8140000000000001</v>
      </c>
      <c r="AI5362">
        <v>-4.0199999999999996</v>
      </c>
      <c r="AJ5362">
        <v>9.52</v>
      </c>
      <c r="AK5362">
        <v>23.8</v>
      </c>
      <c r="AL5362">
        <v>24.8</v>
      </c>
      <c r="AM5362">
        <v>3.8</v>
      </c>
      <c r="AN5362">
        <v>202.79499999999999</v>
      </c>
      <c r="AO5362">
        <v>2052.29</v>
      </c>
      <c r="AP5362" t="s">
        <v>3440</v>
      </c>
    </row>
    <row r="5363" spans="1:42">
      <c r="A5363" t="s">
        <v>3405</v>
      </c>
      <c r="B5363" t="s">
        <v>42</v>
      </c>
      <c r="C5363" t="s">
        <v>3406</v>
      </c>
      <c r="D5363" t="s">
        <v>3407</v>
      </c>
      <c r="E5363" t="s">
        <v>1202</v>
      </c>
      <c r="F5363" t="s">
        <v>411</v>
      </c>
      <c r="G5363" t="s">
        <v>47</v>
      </c>
      <c r="H5363">
        <v>40</v>
      </c>
      <c r="I5363" t="s">
        <v>48</v>
      </c>
      <c r="J5363" t="s">
        <v>49</v>
      </c>
      <c r="K5363">
        <v>13</v>
      </c>
      <c r="L5363">
        <v>5</v>
      </c>
      <c r="M5363" t="s">
        <v>180</v>
      </c>
      <c r="N5363" t="s">
        <v>1215</v>
      </c>
      <c r="O5363">
        <v>0.89300000000000002</v>
      </c>
      <c r="P5363" t="s">
        <v>74</v>
      </c>
      <c r="Q5363" t="s">
        <v>85</v>
      </c>
      <c r="R5363" t="s">
        <v>78</v>
      </c>
      <c r="S5363" t="s">
        <v>54</v>
      </c>
      <c r="T5363">
        <v>2</v>
      </c>
      <c r="U5363">
        <v>2</v>
      </c>
      <c r="V5363">
        <v>0</v>
      </c>
      <c r="W5363">
        <v>1</v>
      </c>
      <c r="X5363">
        <v>1</v>
      </c>
      <c r="Y5363">
        <v>0</v>
      </c>
      <c r="Z5363">
        <v>4</v>
      </c>
      <c r="AA5363">
        <v>93.5</v>
      </c>
      <c r="AB5363">
        <v>86</v>
      </c>
      <c r="AC5363">
        <v>3.42</v>
      </c>
      <c r="AD5363">
        <v>1.71</v>
      </c>
      <c r="AE5363">
        <v>4.9000000000000002E-2</v>
      </c>
      <c r="AF5363">
        <v>2.6560000000000001</v>
      </c>
      <c r="AG5363">
        <v>-1.155</v>
      </c>
      <c r="AH5363">
        <v>5.7969999999999997</v>
      </c>
      <c r="AI5363">
        <v>-4.53</v>
      </c>
      <c r="AJ5363">
        <v>7.55</v>
      </c>
      <c r="AK5363">
        <v>23.8</v>
      </c>
      <c r="AL5363">
        <v>21.7</v>
      </c>
      <c r="AM5363">
        <v>4.4000000000000004</v>
      </c>
      <c r="AN5363">
        <v>210.858</v>
      </c>
      <c r="AO5363">
        <v>1775.85</v>
      </c>
      <c r="AP5363" t="s">
        <v>3442</v>
      </c>
    </row>
    <row r="5364" spans="1:42">
      <c r="A5364" t="s">
        <v>3405</v>
      </c>
      <c r="B5364" t="s">
        <v>42</v>
      </c>
      <c r="C5364" t="s">
        <v>3406</v>
      </c>
      <c r="D5364" t="s">
        <v>3407</v>
      </c>
      <c r="E5364" t="s">
        <v>1202</v>
      </c>
      <c r="F5364" t="s">
        <v>411</v>
      </c>
      <c r="G5364" t="s">
        <v>47</v>
      </c>
      <c r="H5364">
        <v>41</v>
      </c>
      <c r="I5364" t="s">
        <v>63</v>
      </c>
      <c r="J5364" t="s">
        <v>61</v>
      </c>
      <c r="K5364">
        <v>14</v>
      </c>
      <c r="L5364">
        <v>1</v>
      </c>
      <c r="M5364" t="s">
        <v>180</v>
      </c>
      <c r="N5364" t="s">
        <v>1215</v>
      </c>
      <c r="O5364">
        <v>0.92100000000000004</v>
      </c>
      <c r="P5364" t="s">
        <v>515</v>
      </c>
      <c r="R5364" t="s">
        <v>66</v>
      </c>
      <c r="S5364" t="s">
        <v>42</v>
      </c>
      <c r="T5364">
        <v>0</v>
      </c>
      <c r="U5364">
        <v>0</v>
      </c>
      <c r="V5364">
        <v>1</v>
      </c>
      <c r="W5364">
        <v>0</v>
      </c>
      <c r="X5364">
        <v>0</v>
      </c>
      <c r="Y5364">
        <v>1</v>
      </c>
      <c r="Z5364">
        <v>4</v>
      </c>
      <c r="AA5364">
        <v>91.1</v>
      </c>
      <c r="AB5364">
        <v>84.5</v>
      </c>
      <c r="AC5364">
        <v>3.02</v>
      </c>
      <c r="AD5364">
        <v>1.38</v>
      </c>
      <c r="AE5364">
        <v>-0.85399999999999998</v>
      </c>
      <c r="AF5364">
        <v>1.657</v>
      </c>
      <c r="AG5364">
        <v>-1.4390000000000001</v>
      </c>
      <c r="AH5364">
        <v>5.6970000000000001</v>
      </c>
      <c r="AI5364">
        <v>-5.64</v>
      </c>
      <c r="AJ5364">
        <v>7.47</v>
      </c>
      <c r="AK5364">
        <v>23.8</v>
      </c>
      <c r="AL5364">
        <v>25.6</v>
      </c>
      <c r="AM5364">
        <v>4.9000000000000004</v>
      </c>
      <c r="AN5364">
        <v>216.928</v>
      </c>
      <c r="AO5364">
        <v>1852.13</v>
      </c>
      <c r="AP5364" t="s">
        <v>3443</v>
      </c>
    </row>
    <row r="5365" spans="1:42">
      <c r="A5365" t="s">
        <v>3405</v>
      </c>
      <c r="B5365" t="s">
        <v>42</v>
      </c>
      <c r="C5365" t="s">
        <v>3406</v>
      </c>
      <c r="D5365" t="s">
        <v>3407</v>
      </c>
      <c r="E5365" t="s">
        <v>1202</v>
      </c>
      <c r="F5365" t="s">
        <v>411</v>
      </c>
      <c r="G5365" t="s">
        <v>47</v>
      </c>
      <c r="H5365">
        <v>42</v>
      </c>
      <c r="I5365" t="s">
        <v>60</v>
      </c>
      <c r="J5365" t="s">
        <v>61</v>
      </c>
      <c r="K5365">
        <v>14</v>
      </c>
      <c r="L5365">
        <v>2</v>
      </c>
      <c r="M5365" t="s">
        <v>180</v>
      </c>
      <c r="N5365" t="s">
        <v>1215</v>
      </c>
      <c r="O5365">
        <v>0.91</v>
      </c>
      <c r="P5365" t="s">
        <v>515</v>
      </c>
      <c r="R5365" t="s">
        <v>66</v>
      </c>
      <c r="S5365" t="s">
        <v>42</v>
      </c>
      <c r="T5365">
        <v>0</v>
      </c>
      <c r="U5365">
        <v>1</v>
      </c>
      <c r="V5365">
        <v>1</v>
      </c>
      <c r="W5365">
        <v>0</v>
      </c>
      <c r="X5365">
        <v>0</v>
      </c>
      <c r="Y5365">
        <v>1</v>
      </c>
      <c r="Z5365">
        <v>4</v>
      </c>
      <c r="AA5365">
        <v>94.2</v>
      </c>
      <c r="AB5365">
        <v>86.2</v>
      </c>
      <c r="AC5365">
        <v>2.96</v>
      </c>
      <c r="AD5365">
        <v>1.29</v>
      </c>
      <c r="AE5365">
        <v>0.73899999999999999</v>
      </c>
      <c r="AF5365">
        <v>3.2789999999999999</v>
      </c>
      <c r="AG5365">
        <v>-1.1739999999999999</v>
      </c>
      <c r="AH5365">
        <v>5.7869999999999999</v>
      </c>
      <c r="AI5365">
        <v>-5.0199999999999996</v>
      </c>
      <c r="AJ5365">
        <v>8.59</v>
      </c>
      <c r="AK5365">
        <v>23.8</v>
      </c>
      <c r="AL5365">
        <v>25.9</v>
      </c>
      <c r="AM5365">
        <v>3.9</v>
      </c>
      <c r="AN5365">
        <v>210.185</v>
      </c>
      <c r="AO5365">
        <v>2012.07</v>
      </c>
      <c r="AP5365" t="s">
        <v>3444</v>
      </c>
    </row>
    <row r="5366" spans="1:42">
      <c r="A5366" t="s">
        <v>3405</v>
      </c>
      <c r="B5366" t="s">
        <v>42</v>
      </c>
      <c r="C5366" t="s">
        <v>3406</v>
      </c>
      <c r="D5366" t="s">
        <v>3407</v>
      </c>
      <c r="E5366" t="s">
        <v>1202</v>
      </c>
      <c r="F5366" t="s">
        <v>411</v>
      </c>
      <c r="G5366" t="s">
        <v>47</v>
      </c>
      <c r="H5366">
        <v>45</v>
      </c>
      <c r="I5366" t="s">
        <v>87</v>
      </c>
      <c r="J5366" t="s">
        <v>49</v>
      </c>
      <c r="K5366">
        <v>15</v>
      </c>
      <c r="L5366">
        <v>2</v>
      </c>
      <c r="M5366" t="s">
        <v>180</v>
      </c>
      <c r="N5366" t="s">
        <v>1215</v>
      </c>
      <c r="O5366">
        <v>0.88900000000000001</v>
      </c>
      <c r="P5366" t="s">
        <v>65</v>
      </c>
      <c r="Q5366" t="s">
        <v>85</v>
      </c>
      <c r="R5366" t="s">
        <v>2780</v>
      </c>
      <c r="S5366" t="s">
        <v>42</v>
      </c>
      <c r="T5366">
        <v>0</v>
      </c>
      <c r="U5366">
        <v>1</v>
      </c>
      <c r="V5366">
        <v>2</v>
      </c>
      <c r="W5366">
        <v>1</v>
      </c>
      <c r="X5366">
        <v>0</v>
      </c>
      <c r="Y5366">
        <v>0</v>
      </c>
      <c r="Z5366">
        <v>4</v>
      </c>
      <c r="AA5366">
        <v>91</v>
      </c>
      <c r="AB5366">
        <v>84.2</v>
      </c>
      <c r="AC5366">
        <v>3.53</v>
      </c>
      <c r="AD5366">
        <v>1.61</v>
      </c>
      <c r="AE5366">
        <v>-1.5389999999999999</v>
      </c>
      <c r="AF5366">
        <v>3.298</v>
      </c>
      <c r="AG5366">
        <v>-1.506</v>
      </c>
      <c r="AH5366">
        <v>5.9109999999999996</v>
      </c>
      <c r="AI5366">
        <v>-6.63</v>
      </c>
      <c r="AJ5366">
        <v>5.57</v>
      </c>
      <c r="AK5366">
        <v>23.8</v>
      </c>
      <c r="AL5366">
        <v>27.1</v>
      </c>
      <c r="AM5366">
        <v>5.7</v>
      </c>
      <c r="AN5366">
        <v>229.74799999999999</v>
      </c>
      <c r="AO5366">
        <v>1709.75</v>
      </c>
      <c r="AP5366" t="s">
        <v>3447</v>
      </c>
    </row>
    <row r="5367" spans="1:42">
      <c r="A5367" t="s">
        <v>3405</v>
      </c>
      <c r="B5367" t="s">
        <v>42</v>
      </c>
      <c r="C5367" t="s">
        <v>3406</v>
      </c>
      <c r="D5367" t="s">
        <v>3407</v>
      </c>
      <c r="E5367" t="s">
        <v>1202</v>
      </c>
      <c r="F5367" t="s">
        <v>411</v>
      </c>
      <c r="G5367" t="s">
        <v>47</v>
      </c>
      <c r="H5367">
        <v>53</v>
      </c>
      <c r="I5367" t="s">
        <v>60</v>
      </c>
      <c r="J5367" t="s">
        <v>61</v>
      </c>
      <c r="K5367">
        <v>19</v>
      </c>
      <c r="L5367">
        <v>1</v>
      </c>
      <c r="M5367" t="s">
        <v>180</v>
      </c>
      <c r="N5367" t="s">
        <v>1215</v>
      </c>
      <c r="O5367">
        <v>0.89500000000000002</v>
      </c>
      <c r="P5367" t="s">
        <v>51</v>
      </c>
      <c r="R5367" t="s">
        <v>116</v>
      </c>
      <c r="S5367" t="s">
        <v>42</v>
      </c>
      <c r="T5367">
        <v>0</v>
      </c>
      <c r="U5367">
        <v>0</v>
      </c>
      <c r="V5367">
        <v>1</v>
      </c>
      <c r="W5367">
        <v>0</v>
      </c>
      <c r="X5367">
        <v>0</v>
      </c>
      <c r="Y5367">
        <v>0</v>
      </c>
      <c r="Z5367">
        <v>5</v>
      </c>
      <c r="AA5367">
        <v>91.1</v>
      </c>
      <c r="AB5367">
        <v>84.5</v>
      </c>
      <c r="AC5367">
        <v>3.58</v>
      </c>
      <c r="AD5367">
        <v>1.76</v>
      </c>
      <c r="AE5367">
        <v>-0.69399999999999995</v>
      </c>
      <c r="AF5367">
        <v>2.4340000000000002</v>
      </c>
      <c r="AG5367">
        <v>-1.3340000000000001</v>
      </c>
      <c r="AH5367">
        <v>5.8559999999999999</v>
      </c>
      <c r="AI5367">
        <v>-6.71</v>
      </c>
      <c r="AJ5367">
        <v>8.56</v>
      </c>
      <c r="AK5367">
        <v>23.8</v>
      </c>
      <c r="AL5367">
        <v>32.799999999999997</v>
      </c>
      <c r="AM5367">
        <v>4.7</v>
      </c>
      <c r="AN5367">
        <v>217.96199999999999</v>
      </c>
      <c r="AO5367">
        <v>2153.9699999999998</v>
      </c>
      <c r="AP5367" t="s">
        <v>3450</v>
      </c>
    </row>
    <row r="5368" spans="1:42">
      <c r="A5368" t="s">
        <v>3405</v>
      </c>
      <c r="B5368" t="s">
        <v>42</v>
      </c>
      <c r="C5368" t="s">
        <v>3406</v>
      </c>
      <c r="D5368" t="s">
        <v>3407</v>
      </c>
      <c r="E5368" t="s">
        <v>1202</v>
      </c>
      <c r="F5368" t="s">
        <v>411</v>
      </c>
      <c r="G5368" t="s">
        <v>47</v>
      </c>
      <c r="H5368">
        <v>54</v>
      </c>
      <c r="I5368" t="s">
        <v>60</v>
      </c>
      <c r="J5368" t="s">
        <v>61</v>
      </c>
      <c r="K5368">
        <v>19</v>
      </c>
      <c r="L5368">
        <v>2</v>
      </c>
      <c r="M5368" t="s">
        <v>180</v>
      </c>
      <c r="N5368" t="s">
        <v>1215</v>
      </c>
      <c r="O5368">
        <v>0.90300000000000002</v>
      </c>
      <c r="P5368" t="s">
        <v>51</v>
      </c>
      <c r="R5368" t="s">
        <v>116</v>
      </c>
      <c r="S5368" t="s">
        <v>42</v>
      </c>
      <c r="T5368">
        <v>0</v>
      </c>
      <c r="U5368">
        <v>1</v>
      </c>
      <c r="V5368">
        <v>1</v>
      </c>
      <c r="W5368">
        <v>0</v>
      </c>
      <c r="X5368">
        <v>0</v>
      </c>
      <c r="Y5368">
        <v>0</v>
      </c>
      <c r="Z5368">
        <v>5</v>
      </c>
      <c r="AA5368">
        <v>91.4</v>
      </c>
      <c r="AB5368">
        <v>84.3</v>
      </c>
      <c r="AC5368">
        <v>3.58</v>
      </c>
      <c r="AD5368">
        <v>1.76</v>
      </c>
      <c r="AE5368">
        <v>-1.1639999999999999</v>
      </c>
      <c r="AF5368">
        <v>1.944</v>
      </c>
      <c r="AG5368">
        <v>-1.353</v>
      </c>
      <c r="AH5368">
        <v>5.8129999999999997</v>
      </c>
      <c r="AI5368">
        <v>-7.04</v>
      </c>
      <c r="AJ5368">
        <v>7.24</v>
      </c>
      <c r="AK5368">
        <v>23.8</v>
      </c>
      <c r="AL5368">
        <v>30.8</v>
      </c>
      <c r="AM5368">
        <v>5.3</v>
      </c>
      <c r="AN5368">
        <v>224.05600000000001</v>
      </c>
      <c r="AO5368">
        <v>1988.96</v>
      </c>
      <c r="AP5368" t="s">
        <v>3451</v>
      </c>
    </row>
    <row r="5369" spans="1:42">
      <c r="A5369" t="s">
        <v>3405</v>
      </c>
      <c r="B5369" t="s">
        <v>42</v>
      </c>
      <c r="C5369" t="s">
        <v>3406</v>
      </c>
      <c r="D5369" t="s">
        <v>3407</v>
      </c>
      <c r="E5369" t="s">
        <v>1202</v>
      </c>
      <c r="F5369" t="s">
        <v>411</v>
      </c>
      <c r="G5369" t="s">
        <v>47</v>
      </c>
      <c r="H5369">
        <v>57</v>
      </c>
      <c r="I5369" t="s">
        <v>63</v>
      </c>
      <c r="J5369" t="s">
        <v>61</v>
      </c>
      <c r="K5369">
        <v>20</v>
      </c>
      <c r="L5369">
        <v>1</v>
      </c>
      <c r="M5369" t="s">
        <v>180</v>
      </c>
      <c r="N5369" t="s">
        <v>1215</v>
      </c>
      <c r="O5369">
        <v>0.92100000000000004</v>
      </c>
      <c r="P5369" t="s">
        <v>71</v>
      </c>
      <c r="R5369" t="s">
        <v>100</v>
      </c>
      <c r="S5369" t="s">
        <v>42</v>
      </c>
      <c r="T5369">
        <v>0</v>
      </c>
      <c r="U5369">
        <v>0</v>
      </c>
      <c r="V5369">
        <v>2</v>
      </c>
      <c r="W5369">
        <v>0</v>
      </c>
      <c r="X5369">
        <v>0</v>
      </c>
      <c r="Y5369">
        <v>0</v>
      </c>
      <c r="Z5369">
        <v>5</v>
      </c>
      <c r="AA5369">
        <v>91.3</v>
      </c>
      <c r="AB5369">
        <v>84.7</v>
      </c>
      <c r="AC5369">
        <v>3.41</v>
      </c>
      <c r="AD5369">
        <v>1.67</v>
      </c>
      <c r="AE5369">
        <v>0.39800000000000002</v>
      </c>
      <c r="AF5369">
        <v>2.13</v>
      </c>
      <c r="AG5369">
        <v>-1.2669999999999999</v>
      </c>
      <c r="AH5369">
        <v>5.806</v>
      </c>
      <c r="AI5369">
        <v>-7.39</v>
      </c>
      <c r="AJ5369">
        <v>5.6</v>
      </c>
      <c r="AK5369">
        <v>23.8</v>
      </c>
      <c r="AL5369">
        <v>27.8</v>
      </c>
      <c r="AM5369">
        <v>5.8</v>
      </c>
      <c r="AN5369">
        <v>232.685</v>
      </c>
      <c r="AO5369">
        <v>1837.92</v>
      </c>
      <c r="AP5369" t="s">
        <v>3454</v>
      </c>
    </row>
    <row r="5370" spans="1:42">
      <c r="A5370" t="s">
        <v>3405</v>
      </c>
      <c r="B5370" t="s">
        <v>42</v>
      </c>
      <c r="C5370" t="s">
        <v>3406</v>
      </c>
      <c r="D5370" t="s">
        <v>3407</v>
      </c>
      <c r="E5370" t="s">
        <v>1202</v>
      </c>
      <c r="F5370" t="s">
        <v>411</v>
      </c>
      <c r="G5370" t="s">
        <v>47</v>
      </c>
      <c r="H5370">
        <v>58</v>
      </c>
      <c r="I5370" t="s">
        <v>60</v>
      </c>
      <c r="J5370" t="s">
        <v>61</v>
      </c>
      <c r="K5370">
        <v>20</v>
      </c>
      <c r="L5370">
        <v>2</v>
      </c>
      <c r="M5370" t="s">
        <v>84</v>
      </c>
      <c r="N5370" t="s">
        <v>1215</v>
      </c>
      <c r="O5370">
        <v>0.84799999999999998</v>
      </c>
      <c r="P5370" t="s">
        <v>71</v>
      </c>
      <c r="R5370" t="s">
        <v>100</v>
      </c>
      <c r="S5370" t="s">
        <v>42</v>
      </c>
      <c r="T5370">
        <v>0</v>
      </c>
      <c r="U5370">
        <v>1</v>
      </c>
      <c r="V5370">
        <v>2</v>
      </c>
      <c r="W5370">
        <v>0</v>
      </c>
      <c r="X5370">
        <v>0</v>
      </c>
      <c r="Y5370">
        <v>0</v>
      </c>
      <c r="Z5370">
        <v>5</v>
      </c>
      <c r="AA5370">
        <v>93.3</v>
      </c>
      <c r="AB5370">
        <v>85.6</v>
      </c>
      <c r="AC5370">
        <v>3.42</v>
      </c>
      <c r="AD5370">
        <v>1.5</v>
      </c>
      <c r="AE5370">
        <v>0.222</v>
      </c>
      <c r="AF5370">
        <v>2.9129999999999998</v>
      </c>
      <c r="AG5370">
        <v>-1.397</v>
      </c>
      <c r="AH5370">
        <v>5.7930000000000001</v>
      </c>
      <c r="AI5370">
        <v>-3.68</v>
      </c>
      <c r="AJ5370">
        <v>7.68</v>
      </c>
      <c r="AK5370">
        <v>23.8</v>
      </c>
      <c r="AL5370">
        <v>17</v>
      </c>
      <c r="AM5370">
        <v>4.2</v>
      </c>
      <c r="AN5370">
        <v>205.48400000000001</v>
      </c>
      <c r="AO5370">
        <v>1710.31</v>
      </c>
      <c r="AP5370" t="s">
        <v>3455</v>
      </c>
    </row>
    <row r="5371" spans="1:42">
      <c r="A5371" t="s">
        <v>3405</v>
      </c>
      <c r="B5371" t="s">
        <v>42</v>
      </c>
      <c r="C5371" t="s">
        <v>3406</v>
      </c>
      <c r="D5371" t="s">
        <v>3407</v>
      </c>
      <c r="E5371" t="s">
        <v>1202</v>
      </c>
      <c r="F5371" t="s">
        <v>411</v>
      </c>
      <c r="G5371" t="s">
        <v>47</v>
      </c>
      <c r="H5371">
        <v>59</v>
      </c>
      <c r="I5371" t="s">
        <v>56</v>
      </c>
      <c r="J5371" t="s">
        <v>57</v>
      </c>
      <c r="K5371">
        <v>20</v>
      </c>
      <c r="L5371">
        <v>3</v>
      </c>
      <c r="M5371" t="s">
        <v>84</v>
      </c>
      <c r="N5371" t="s">
        <v>1215</v>
      </c>
      <c r="O5371">
        <v>1</v>
      </c>
      <c r="P5371" t="s">
        <v>71</v>
      </c>
      <c r="R5371" t="s">
        <v>100</v>
      </c>
      <c r="S5371" t="s">
        <v>42</v>
      </c>
      <c r="T5371">
        <v>0</v>
      </c>
      <c r="U5371">
        <v>2</v>
      </c>
      <c r="V5371">
        <v>2</v>
      </c>
      <c r="W5371">
        <v>0</v>
      </c>
      <c r="X5371">
        <v>0</v>
      </c>
      <c r="Y5371">
        <v>0</v>
      </c>
      <c r="Z5371">
        <v>5</v>
      </c>
      <c r="AA5371">
        <v>92.1</v>
      </c>
      <c r="AB5371">
        <v>84.8</v>
      </c>
      <c r="AC5371">
        <v>3.45</v>
      </c>
      <c r="AD5371">
        <v>1.63</v>
      </c>
      <c r="AE5371">
        <v>0.89800000000000002</v>
      </c>
      <c r="AF5371">
        <v>4.2309999999999999</v>
      </c>
      <c r="AG5371">
        <v>-1.2370000000000001</v>
      </c>
      <c r="AH5371">
        <v>5.9829999999999997</v>
      </c>
      <c r="AI5371">
        <v>-2.13</v>
      </c>
      <c r="AJ5371">
        <v>9</v>
      </c>
      <c r="AK5371">
        <v>23.8</v>
      </c>
      <c r="AL5371">
        <v>9.1999999999999993</v>
      </c>
      <c r="AM5371">
        <v>3.5</v>
      </c>
      <c r="AN5371">
        <v>193.25</v>
      </c>
      <c r="AO5371">
        <v>1842.19</v>
      </c>
      <c r="AP5371" t="s">
        <v>3456</v>
      </c>
    </row>
    <row r="5372" spans="1:42">
      <c r="A5372" t="s">
        <v>3405</v>
      </c>
      <c r="B5372" t="s">
        <v>42</v>
      </c>
      <c r="C5372" t="s">
        <v>3406</v>
      </c>
      <c r="D5372" t="s">
        <v>3407</v>
      </c>
      <c r="E5372" t="s">
        <v>1202</v>
      </c>
      <c r="F5372" t="s">
        <v>411</v>
      </c>
      <c r="G5372" t="s">
        <v>47</v>
      </c>
      <c r="H5372">
        <v>60</v>
      </c>
      <c r="I5372" t="s">
        <v>60</v>
      </c>
      <c r="J5372" t="s">
        <v>61</v>
      </c>
      <c r="K5372">
        <v>20</v>
      </c>
      <c r="L5372">
        <v>4</v>
      </c>
      <c r="M5372" t="s">
        <v>180</v>
      </c>
      <c r="N5372" t="s">
        <v>1215</v>
      </c>
      <c r="O5372">
        <v>0.89500000000000002</v>
      </c>
      <c r="P5372" t="s">
        <v>71</v>
      </c>
      <c r="R5372" t="s">
        <v>100</v>
      </c>
      <c r="S5372" t="s">
        <v>42</v>
      </c>
      <c r="T5372">
        <v>1</v>
      </c>
      <c r="U5372">
        <v>2</v>
      </c>
      <c r="V5372">
        <v>2</v>
      </c>
      <c r="W5372">
        <v>0</v>
      </c>
      <c r="X5372">
        <v>0</v>
      </c>
      <c r="Y5372">
        <v>0</v>
      </c>
      <c r="Z5372">
        <v>5</v>
      </c>
      <c r="AA5372">
        <v>92.9</v>
      </c>
      <c r="AB5372">
        <v>85.5</v>
      </c>
      <c r="AC5372">
        <v>3.42</v>
      </c>
      <c r="AD5372">
        <v>1.5</v>
      </c>
      <c r="AE5372">
        <v>-2.5000000000000001E-2</v>
      </c>
      <c r="AF5372">
        <v>3.3359999999999999</v>
      </c>
      <c r="AG5372">
        <v>-1.4530000000000001</v>
      </c>
      <c r="AH5372">
        <v>5.7590000000000003</v>
      </c>
      <c r="AI5372">
        <v>-5.62</v>
      </c>
      <c r="AJ5372">
        <v>6.91</v>
      </c>
      <c r="AK5372">
        <v>23.8</v>
      </c>
      <c r="AL5372">
        <v>25.2</v>
      </c>
      <c r="AM5372">
        <v>4.7</v>
      </c>
      <c r="AN5372">
        <v>218.94900000000001</v>
      </c>
      <c r="AO5372">
        <v>1786.51</v>
      </c>
      <c r="AP5372" t="s">
        <v>3457</v>
      </c>
    </row>
    <row r="5373" spans="1:42">
      <c r="A5373" t="s">
        <v>3405</v>
      </c>
      <c r="B5373" t="s">
        <v>42</v>
      </c>
      <c r="C5373" t="s">
        <v>3406</v>
      </c>
      <c r="D5373" t="s">
        <v>3407</v>
      </c>
      <c r="E5373" t="s">
        <v>1202</v>
      </c>
      <c r="F5373" t="s">
        <v>411</v>
      </c>
      <c r="G5373" t="s">
        <v>47</v>
      </c>
      <c r="H5373">
        <v>62</v>
      </c>
      <c r="I5373" t="s">
        <v>60</v>
      </c>
      <c r="J5373" t="s">
        <v>61</v>
      </c>
      <c r="K5373">
        <v>21</v>
      </c>
      <c r="L5373">
        <v>1</v>
      </c>
      <c r="M5373" t="s">
        <v>84</v>
      </c>
      <c r="N5373" t="s">
        <v>1215</v>
      </c>
      <c r="O5373">
        <v>0.999</v>
      </c>
      <c r="P5373" t="s">
        <v>51</v>
      </c>
      <c r="R5373" t="s">
        <v>97</v>
      </c>
      <c r="S5373" t="s">
        <v>42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6</v>
      </c>
      <c r="AA5373">
        <v>89.4</v>
      </c>
      <c r="AB5373">
        <v>82.5</v>
      </c>
      <c r="AC5373">
        <v>3.68</v>
      </c>
      <c r="AD5373">
        <v>1.72</v>
      </c>
      <c r="AE5373">
        <v>-3.1E-2</v>
      </c>
      <c r="AF5373">
        <v>3.5089999999999999</v>
      </c>
      <c r="AG5373">
        <v>-1.45</v>
      </c>
      <c r="AH5373">
        <v>6.0720000000000001</v>
      </c>
      <c r="AI5373">
        <v>-3.03</v>
      </c>
      <c r="AJ5373">
        <v>9.41</v>
      </c>
      <c r="AK5373">
        <v>23.8</v>
      </c>
      <c r="AL5373">
        <v>14.8</v>
      </c>
      <c r="AM5373">
        <v>4</v>
      </c>
      <c r="AN5373">
        <v>197.78</v>
      </c>
      <c r="AO5373">
        <v>1916.79</v>
      </c>
      <c r="AP5373" t="s">
        <v>3459</v>
      </c>
    </row>
    <row r="5374" spans="1:42">
      <c r="A5374" t="s">
        <v>3405</v>
      </c>
      <c r="B5374" t="s">
        <v>42</v>
      </c>
      <c r="C5374" t="s">
        <v>3406</v>
      </c>
      <c r="D5374" t="s">
        <v>3407</v>
      </c>
      <c r="E5374" t="s">
        <v>1202</v>
      </c>
      <c r="F5374" t="s">
        <v>411</v>
      </c>
      <c r="G5374" t="s">
        <v>47</v>
      </c>
      <c r="H5374">
        <v>66</v>
      </c>
      <c r="I5374" t="s">
        <v>48</v>
      </c>
      <c r="J5374" t="s">
        <v>49</v>
      </c>
      <c r="K5374">
        <v>21</v>
      </c>
      <c r="L5374">
        <v>5</v>
      </c>
      <c r="M5374" t="s">
        <v>84</v>
      </c>
      <c r="N5374" t="s">
        <v>1215</v>
      </c>
      <c r="O5374">
        <v>1</v>
      </c>
      <c r="P5374" t="s">
        <v>51</v>
      </c>
      <c r="Q5374" t="s">
        <v>52</v>
      </c>
      <c r="R5374" t="s">
        <v>97</v>
      </c>
      <c r="S5374" t="s">
        <v>42</v>
      </c>
      <c r="T5374">
        <v>2</v>
      </c>
      <c r="U5374">
        <v>2</v>
      </c>
      <c r="V5374">
        <v>0</v>
      </c>
      <c r="W5374">
        <v>0</v>
      </c>
      <c r="X5374">
        <v>0</v>
      </c>
      <c r="Y5374">
        <v>0</v>
      </c>
      <c r="Z5374">
        <v>6</v>
      </c>
      <c r="AA5374">
        <v>92.1</v>
      </c>
      <c r="AB5374">
        <v>85</v>
      </c>
      <c r="AC5374">
        <v>3.68</v>
      </c>
      <c r="AD5374">
        <v>1.72</v>
      </c>
      <c r="AE5374">
        <v>-0.97199999999999998</v>
      </c>
      <c r="AF5374">
        <v>2.8490000000000002</v>
      </c>
      <c r="AG5374">
        <v>-1.4650000000000001</v>
      </c>
      <c r="AH5374">
        <v>5.8840000000000003</v>
      </c>
      <c r="AI5374">
        <v>-0.43</v>
      </c>
      <c r="AJ5374">
        <v>8.3699999999999992</v>
      </c>
      <c r="AK5374">
        <v>23.8</v>
      </c>
      <c r="AL5374">
        <v>1.6</v>
      </c>
      <c r="AM5374">
        <v>3.9</v>
      </c>
      <c r="AN5374">
        <v>182.95099999999999</v>
      </c>
      <c r="AO5374">
        <v>1671.94</v>
      </c>
      <c r="AP5374" t="s">
        <v>3463</v>
      </c>
    </row>
    <row r="5375" spans="1:42">
      <c r="A5375" t="s">
        <v>3405</v>
      </c>
      <c r="B5375" t="s">
        <v>42</v>
      </c>
      <c r="C5375" t="s">
        <v>3406</v>
      </c>
      <c r="D5375" t="s">
        <v>3407</v>
      </c>
      <c r="E5375" t="s">
        <v>1202</v>
      </c>
      <c r="F5375" t="s">
        <v>411</v>
      </c>
      <c r="G5375" t="s">
        <v>47</v>
      </c>
      <c r="H5375">
        <v>68</v>
      </c>
      <c r="I5375" t="s">
        <v>56</v>
      </c>
      <c r="J5375" t="s">
        <v>57</v>
      </c>
      <c r="K5375">
        <v>22</v>
      </c>
      <c r="L5375">
        <v>2</v>
      </c>
      <c r="M5375" t="s">
        <v>180</v>
      </c>
      <c r="N5375" t="s">
        <v>1215</v>
      </c>
      <c r="O5375">
        <v>0.92400000000000004</v>
      </c>
      <c r="P5375" t="s">
        <v>51</v>
      </c>
      <c r="R5375" t="s">
        <v>78</v>
      </c>
      <c r="S5375" t="s">
        <v>54</v>
      </c>
      <c r="T5375">
        <v>0</v>
      </c>
      <c r="U5375">
        <v>1</v>
      </c>
      <c r="V5375">
        <v>1</v>
      </c>
      <c r="W5375">
        <v>0</v>
      </c>
      <c r="X5375">
        <v>0</v>
      </c>
      <c r="Y5375">
        <v>0</v>
      </c>
      <c r="Z5375">
        <v>6</v>
      </c>
      <c r="AA5375">
        <v>90.5</v>
      </c>
      <c r="AB5375">
        <v>84.1</v>
      </c>
      <c r="AC5375">
        <v>3.35</v>
      </c>
      <c r="AD5375">
        <v>1.79</v>
      </c>
      <c r="AE5375">
        <v>-1.6439999999999999</v>
      </c>
      <c r="AF5375">
        <v>1.7250000000000001</v>
      </c>
      <c r="AG5375">
        <v>-1.5760000000000001</v>
      </c>
      <c r="AH5375">
        <v>5.7759999999999998</v>
      </c>
      <c r="AI5375">
        <v>-8.1</v>
      </c>
      <c r="AJ5375">
        <v>7.02</v>
      </c>
      <c r="AK5375">
        <v>23.8</v>
      </c>
      <c r="AL5375">
        <v>33.799999999999997</v>
      </c>
      <c r="AM5375">
        <v>5.7</v>
      </c>
      <c r="AN5375">
        <v>228.94</v>
      </c>
      <c r="AO5375">
        <v>2105.59</v>
      </c>
      <c r="AP5375" t="s">
        <v>3465</v>
      </c>
    </row>
    <row r="5376" spans="1:42">
      <c r="A5376" t="s">
        <v>3405</v>
      </c>
      <c r="B5376" t="s">
        <v>42</v>
      </c>
      <c r="C5376" t="s">
        <v>3406</v>
      </c>
      <c r="D5376" t="s">
        <v>3407</v>
      </c>
      <c r="E5376" t="s">
        <v>1202</v>
      </c>
      <c r="F5376" t="s">
        <v>411</v>
      </c>
      <c r="G5376" t="s">
        <v>47</v>
      </c>
      <c r="H5376">
        <v>71</v>
      </c>
      <c r="I5376" t="s">
        <v>56</v>
      </c>
      <c r="J5376" t="s">
        <v>57</v>
      </c>
      <c r="K5376">
        <v>22</v>
      </c>
      <c r="L5376">
        <v>5</v>
      </c>
      <c r="M5376" t="s">
        <v>84</v>
      </c>
      <c r="N5376" t="s">
        <v>1215</v>
      </c>
      <c r="O5376">
        <v>0.999</v>
      </c>
      <c r="P5376" t="s">
        <v>51</v>
      </c>
      <c r="R5376" t="s">
        <v>78</v>
      </c>
      <c r="S5376" t="s">
        <v>54</v>
      </c>
      <c r="T5376">
        <v>1</v>
      </c>
      <c r="U5376">
        <v>2</v>
      </c>
      <c r="V5376">
        <v>1</v>
      </c>
      <c r="W5376">
        <v>0</v>
      </c>
      <c r="X5376">
        <v>0</v>
      </c>
      <c r="Y5376">
        <v>0</v>
      </c>
      <c r="Z5376">
        <v>6</v>
      </c>
      <c r="AA5376">
        <v>91.4</v>
      </c>
      <c r="AB5376">
        <v>84.5</v>
      </c>
      <c r="AC5376">
        <v>3.35</v>
      </c>
      <c r="AD5376">
        <v>1.78</v>
      </c>
      <c r="AE5376">
        <v>0.43</v>
      </c>
      <c r="AF5376">
        <v>3.7189999999999999</v>
      </c>
      <c r="AG5376">
        <v>-1.0549999999999999</v>
      </c>
      <c r="AH5376">
        <v>5.9509999999999996</v>
      </c>
      <c r="AI5376">
        <v>-2.84</v>
      </c>
      <c r="AJ5376">
        <v>5.66</v>
      </c>
      <c r="AK5376">
        <v>23.8</v>
      </c>
      <c r="AL5376">
        <v>10.7</v>
      </c>
      <c r="AM5376">
        <v>5</v>
      </c>
      <c r="AN5376">
        <v>206.44200000000001</v>
      </c>
      <c r="AO5376">
        <v>1258.3900000000001</v>
      </c>
      <c r="AP5376" t="s">
        <v>3468</v>
      </c>
    </row>
    <row r="5377" spans="1:42">
      <c r="A5377" t="s">
        <v>3405</v>
      </c>
      <c r="B5377" t="s">
        <v>42</v>
      </c>
      <c r="C5377" t="s">
        <v>3406</v>
      </c>
      <c r="D5377" t="s">
        <v>3407</v>
      </c>
      <c r="E5377" t="s">
        <v>1202</v>
      </c>
      <c r="F5377" t="s">
        <v>411</v>
      </c>
      <c r="G5377" t="s">
        <v>47</v>
      </c>
      <c r="H5377">
        <v>73</v>
      </c>
      <c r="I5377" t="s">
        <v>60</v>
      </c>
      <c r="J5377" t="s">
        <v>61</v>
      </c>
      <c r="K5377">
        <v>22</v>
      </c>
      <c r="L5377">
        <v>7</v>
      </c>
      <c r="M5377" t="s">
        <v>84</v>
      </c>
      <c r="N5377" t="s">
        <v>1215</v>
      </c>
      <c r="O5377">
        <v>0.80800000000000005</v>
      </c>
      <c r="P5377" t="s">
        <v>51</v>
      </c>
      <c r="R5377" t="s">
        <v>78</v>
      </c>
      <c r="S5377" t="s">
        <v>54</v>
      </c>
      <c r="T5377">
        <v>2</v>
      </c>
      <c r="U5377">
        <v>2</v>
      </c>
      <c r="V5377">
        <v>1</v>
      </c>
      <c r="W5377">
        <v>0</v>
      </c>
      <c r="X5377">
        <v>0</v>
      </c>
      <c r="Y5377">
        <v>0</v>
      </c>
      <c r="Z5377">
        <v>6</v>
      </c>
      <c r="AA5377">
        <v>92.1</v>
      </c>
      <c r="AB5377">
        <v>85</v>
      </c>
      <c r="AC5377">
        <v>3.42</v>
      </c>
      <c r="AD5377">
        <v>1.71</v>
      </c>
      <c r="AE5377">
        <v>0.68700000000000006</v>
      </c>
      <c r="AF5377">
        <v>2.96</v>
      </c>
      <c r="AG5377">
        <v>-1.2689999999999999</v>
      </c>
      <c r="AH5377">
        <v>5.8710000000000004</v>
      </c>
      <c r="AI5377">
        <v>-3.73</v>
      </c>
      <c r="AJ5377">
        <v>8.5299999999999994</v>
      </c>
      <c r="AK5377">
        <v>23.8</v>
      </c>
      <c r="AL5377">
        <v>17.899999999999999</v>
      </c>
      <c r="AM5377">
        <v>4</v>
      </c>
      <c r="AN5377">
        <v>203.53700000000001</v>
      </c>
      <c r="AO5377">
        <v>1858.27</v>
      </c>
      <c r="AP5377" t="s">
        <v>3470</v>
      </c>
    </row>
    <row r="5378" spans="1:42">
      <c r="A5378" t="s">
        <v>3405</v>
      </c>
      <c r="B5378" t="s">
        <v>42</v>
      </c>
      <c r="C5378" t="s">
        <v>3406</v>
      </c>
      <c r="D5378" t="s">
        <v>3407</v>
      </c>
      <c r="E5378" t="s">
        <v>1202</v>
      </c>
      <c r="F5378" t="s">
        <v>411</v>
      </c>
      <c r="G5378" t="s">
        <v>47</v>
      </c>
      <c r="H5378">
        <v>77</v>
      </c>
      <c r="I5378" t="s">
        <v>48</v>
      </c>
      <c r="J5378" t="s">
        <v>49</v>
      </c>
      <c r="K5378">
        <v>23</v>
      </c>
      <c r="L5378">
        <v>2</v>
      </c>
      <c r="M5378" t="s">
        <v>180</v>
      </c>
      <c r="N5378" t="s">
        <v>1215</v>
      </c>
      <c r="O5378">
        <v>0.61799999999999999</v>
      </c>
      <c r="P5378" t="s">
        <v>149</v>
      </c>
      <c r="Q5378" t="s">
        <v>150</v>
      </c>
      <c r="R5378" t="s">
        <v>66</v>
      </c>
      <c r="S5378" t="s">
        <v>42</v>
      </c>
      <c r="T5378">
        <v>0</v>
      </c>
      <c r="U5378">
        <v>1</v>
      </c>
      <c r="V5378">
        <v>2</v>
      </c>
      <c r="W5378">
        <v>0</v>
      </c>
      <c r="X5378">
        <v>0</v>
      </c>
      <c r="Y5378">
        <v>0</v>
      </c>
      <c r="Z5378">
        <v>6</v>
      </c>
      <c r="AA5378">
        <v>89.9</v>
      </c>
      <c r="AB5378">
        <v>83.2</v>
      </c>
      <c r="AC5378">
        <v>2.96</v>
      </c>
      <c r="AD5378">
        <v>1.29</v>
      </c>
      <c r="AE5378">
        <v>-1.2070000000000001</v>
      </c>
      <c r="AF5378">
        <v>2.6720000000000002</v>
      </c>
      <c r="AG5378">
        <v>-1.5469999999999999</v>
      </c>
      <c r="AH5378">
        <v>5.9139999999999997</v>
      </c>
      <c r="AI5378">
        <v>-4.21</v>
      </c>
      <c r="AJ5378">
        <v>8.32</v>
      </c>
      <c r="AK5378">
        <v>23.8</v>
      </c>
      <c r="AL5378">
        <v>20.7</v>
      </c>
      <c r="AM5378">
        <v>4.5</v>
      </c>
      <c r="AN5378">
        <v>206.71299999999999</v>
      </c>
      <c r="AO5378">
        <v>1819.76</v>
      </c>
      <c r="AP5378" t="s">
        <v>3474</v>
      </c>
    </row>
    <row r="5379" spans="1:42">
      <c r="A5379" t="s">
        <v>3405</v>
      </c>
      <c r="B5379" t="s">
        <v>42</v>
      </c>
      <c r="C5379" t="s">
        <v>3406</v>
      </c>
      <c r="D5379" t="s">
        <v>3407</v>
      </c>
      <c r="E5379" t="s">
        <v>1202</v>
      </c>
      <c r="F5379" t="s">
        <v>411</v>
      </c>
      <c r="G5379" t="s">
        <v>47</v>
      </c>
      <c r="H5379">
        <v>80</v>
      </c>
      <c r="I5379" t="s">
        <v>56</v>
      </c>
      <c r="J5379" t="s">
        <v>57</v>
      </c>
      <c r="K5379">
        <v>25</v>
      </c>
      <c r="L5379">
        <v>1</v>
      </c>
      <c r="M5379" t="s">
        <v>180</v>
      </c>
      <c r="N5379" t="s">
        <v>1215</v>
      </c>
      <c r="O5379">
        <v>0.89400000000000002</v>
      </c>
      <c r="P5379" t="s">
        <v>51</v>
      </c>
      <c r="R5379" t="s">
        <v>75</v>
      </c>
      <c r="S5379" t="s">
        <v>42</v>
      </c>
      <c r="T5379">
        <v>0</v>
      </c>
      <c r="U5379">
        <v>0</v>
      </c>
      <c r="V5379">
        <v>1</v>
      </c>
      <c r="W5379">
        <v>0</v>
      </c>
      <c r="X5379">
        <v>0</v>
      </c>
      <c r="Y5379">
        <v>0</v>
      </c>
      <c r="Z5379">
        <v>7</v>
      </c>
      <c r="AA5379">
        <v>88.1</v>
      </c>
      <c r="AB5379">
        <v>81.3</v>
      </c>
      <c r="AC5379">
        <v>3.4</v>
      </c>
      <c r="AD5379">
        <v>1.54</v>
      </c>
      <c r="AE5379">
        <v>1.819</v>
      </c>
      <c r="AF5379">
        <v>1.39</v>
      </c>
      <c r="AG5379">
        <v>-1.1859999999999999</v>
      </c>
      <c r="AH5379">
        <v>5.89</v>
      </c>
      <c r="AI5379">
        <v>-6.24</v>
      </c>
      <c r="AJ5379">
        <v>10.54</v>
      </c>
      <c r="AK5379">
        <v>23.8</v>
      </c>
      <c r="AL5379">
        <v>28</v>
      </c>
      <c r="AM5379">
        <v>4.4000000000000004</v>
      </c>
      <c r="AN5379">
        <v>210.505</v>
      </c>
      <c r="AO5379">
        <v>2325.77</v>
      </c>
      <c r="AP5379" t="s">
        <v>3477</v>
      </c>
    </row>
    <row r="5380" spans="1:42">
      <c r="A5380" t="s">
        <v>3405</v>
      </c>
      <c r="B5380" t="s">
        <v>42</v>
      </c>
      <c r="C5380" t="s">
        <v>3406</v>
      </c>
      <c r="D5380" t="s">
        <v>3407</v>
      </c>
      <c r="E5380" t="s">
        <v>1202</v>
      </c>
      <c r="F5380" t="s">
        <v>411</v>
      </c>
      <c r="G5380" t="s">
        <v>47</v>
      </c>
      <c r="H5380">
        <v>81</v>
      </c>
      <c r="I5380" t="s">
        <v>60</v>
      </c>
      <c r="J5380" t="s">
        <v>61</v>
      </c>
      <c r="K5380">
        <v>25</v>
      </c>
      <c r="L5380">
        <v>2</v>
      </c>
      <c r="M5380" t="s">
        <v>180</v>
      </c>
      <c r="N5380" t="s">
        <v>1215</v>
      </c>
      <c r="O5380">
        <v>0.89800000000000002</v>
      </c>
      <c r="P5380" t="s">
        <v>51</v>
      </c>
      <c r="R5380" t="s">
        <v>75</v>
      </c>
      <c r="S5380" t="s">
        <v>42</v>
      </c>
      <c r="T5380">
        <v>1</v>
      </c>
      <c r="U5380">
        <v>0</v>
      </c>
      <c r="V5380">
        <v>1</v>
      </c>
      <c r="W5380">
        <v>0</v>
      </c>
      <c r="X5380">
        <v>0</v>
      </c>
      <c r="Y5380">
        <v>0</v>
      </c>
      <c r="Z5380">
        <v>7</v>
      </c>
      <c r="AA5380">
        <v>88.3</v>
      </c>
      <c r="AB5380">
        <v>81.8</v>
      </c>
      <c r="AC5380">
        <v>3.17</v>
      </c>
      <c r="AD5380">
        <v>1.53</v>
      </c>
      <c r="AE5380">
        <v>-7.4999999999999997E-2</v>
      </c>
      <c r="AF5380">
        <v>3.5640000000000001</v>
      </c>
      <c r="AG5380">
        <v>-1.3360000000000001</v>
      </c>
      <c r="AH5380">
        <v>6.0490000000000004</v>
      </c>
      <c r="AI5380">
        <v>-6.28</v>
      </c>
      <c r="AJ5380">
        <v>7.42</v>
      </c>
      <c r="AK5380">
        <v>23.8</v>
      </c>
      <c r="AL5380">
        <v>26</v>
      </c>
      <c r="AM5380">
        <v>5.3</v>
      </c>
      <c r="AN5380">
        <v>220.083</v>
      </c>
      <c r="AO5380">
        <v>1866.21</v>
      </c>
      <c r="AP5380" t="s">
        <v>3478</v>
      </c>
    </row>
    <row r="5381" spans="1:42">
      <c r="A5381" t="s">
        <v>3405</v>
      </c>
      <c r="B5381" t="s">
        <v>42</v>
      </c>
      <c r="C5381" t="s">
        <v>3406</v>
      </c>
      <c r="D5381" t="s">
        <v>3407</v>
      </c>
      <c r="E5381" t="s">
        <v>1202</v>
      </c>
      <c r="F5381" t="s">
        <v>411</v>
      </c>
      <c r="G5381" t="s">
        <v>47</v>
      </c>
      <c r="H5381">
        <v>84</v>
      </c>
      <c r="I5381" t="s">
        <v>48</v>
      </c>
      <c r="J5381" t="s">
        <v>49</v>
      </c>
      <c r="K5381">
        <v>25</v>
      </c>
      <c r="L5381">
        <v>5</v>
      </c>
      <c r="M5381" t="s">
        <v>84</v>
      </c>
      <c r="N5381" t="s">
        <v>1215</v>
      </c>
      <c r="O5381">
        <v>0.998</v>
      </c>
      <c r="P5381" t="s">
        <v>51</v>
      </c>
      <c r="Q5381" t="s">
        <v>52</v>
      </c>
      <c r="R5381" t="s">
        <v>75</v>
      </c>
      <c r="S5381" t="s">
        <v>42</v>
      </c>
      <c r="T5381">
        <v>2</v>
      </c>
      <c r="U5381">
        <v>2</v>
      </c>
      <c r="V5381">
        <v>1</v>
      </c>
      <c r="W5381">
        <v>0</v>
      </c>
      <c r="X5381">
        <v>0</v>
      </c>
      <c r="Y5381">
        <v>0</v>
      </c>
      <c r="Z5381">
        <v>7</v>
      </c>
      <c r="AA5381">
        <v>90</v>
      </c>
      <c r="AB5381">
        <v>83</v>
      </c>
      <c r="AC5381">
        <v>3.17</v>
      </c>
      <c r="AD5381">
        <v>1.53</v>
      </c>
      <c r="AE5381">
        <v>0.15</v>
      </c>
      <c r="AF5381">
        <v>2.4380000000000002</v>
      </c>
      <c r="AG5381">
        <v>-1.413</v>
      </c>
      <c r="AH5381">
        <v>5.8150000000000004</v>
      </c>
      <c r="AI5381">
        <v>-3.19</v>
      </c>
      <c r="AJ5381">
        <v>8.82</v>
      </c>
      <c r="AK5381">
        <v>23.8</v>
      </c>
      <c r="AL5381">
        <v>14.4</v>
      </c>
      <c r="AM5381">
        <v>4.2</v>
      </c>
      <c r="AN5381">
        <v>199.79900000000001</v>
      </c>
      <c r="AO5381">
        <v>1823.12</v>
      </c>
      <c r="AP5381" t="s">
        <v>3481</v>
      </c>
    </row>
    <row r="5382" spans="1:42">
      <c r="A5382" t="s">
        <v>3405</v>
      </c>
      <c r="B5382" t="s">
        <v>42</v>
      </c>
      <c r="C5382" t="s">
        <v>3406</v>
      </c>
      <c r="D5382" t="s">
        <v>3407</v>
      </c>
      <c r="E5382" t="s">
        <v>1202</v>
      </c>
      <c r="F5382" t="s">
        <v>411</v>
      </c>
      <c r="G5382" t="s">
        <v>47</v>
      </c>
      <c r="H5382">
        <v>88</v>
      </c>
      <c r="I5382" t="s">
        <v>63</v>
      </c>
      <c r="J5382" t="s">
        <v>61</v>
      </c>
      <c r="K5382">
        <v>27</v>
      </c>
      <c r="L5382">
        <v>1</v>
      </c>
      <c r="M5382" t="s">
        <v>180</v>
      </c>
      <c r="N5382" t="s">
        <v>1215</v>
      </c>
      <c r="O5382">
        <v>0.86099999999999999</v>
      </c>
      <c r="P5382" t="s">
        <v>74</v>
      </c>
      <c r="R5382" t="s">
        <v>165</v>
      </c>
      <c r="S5382" t="s">
        <v>54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8</v>
      </c>
      <c r="AA5382">
        <v>87.2</v>
      </c>
      <c r="AB5382">
        <v>80.099999999999994</v>
      </c>
      <c r="AC5382">
        <v>3.64</v>
      </c>
      <c r="AD5382">
        <v>1.74</v>
      </c>
      <c r="AE5382">
        <v>-0.68100000000000005</v>
      </c>
      <c r="AF5382">
        <v>2.343</v>
      </c>
      <c r="AG5382">
        <v>-1.5049999999999999</v>
      </c>
      <c r="AH5382">
        <v>6.0629999999999997</v>
      </c>
      <c r="AI5382">
        <v>-4.4000000000000004</v>
      </c>
      <c r="AJ5382">
        <v>9.41</v>
      </c>
      <c r="AK5382">
        <v>23.8</v>
      </c>
      <c r="AL5382">
        <v>20</v>
      </c>
      <c r="AM5382">
        <v>4.7</v>
      </c>
      <c r="AN5382">
        <v>204.95400000000001</v>
      </c>
      <c r="AO5382">
        <v>1948.17</v>
      </c>
      <c r="AP5382" t="s">
        <v>3482</v>
      </c>
    </row>
    <row r="5383" spans="1:42">
      <c r="A5383" t="s">
        <v>3405</v>
      </c>
      <c r="B5383" t="s">
        <v>42</v>
      </c>
      <c r="C5383" t="s">
        <v>3406</v>
      </c>
      <c r="D5383" t="s">
        <v>3407</v>
      </c>
      <c r="E5383" t="s">
        <v>1202</v>
      </c>
      <c r="F5383" t="s">
        <v>411</v>
      </c>
      <c r="G5383" t="s">
        <v>47</v>
      </c>
      <c r="H5383">
        <v>90</v>
      </c>
      <c r="I5383" t="s">
        <v>56</v>
      </c>
      <c r="J5383" t="s">
        <v>57</v>
      </c>
      <c r="K5383">
        <v>28</v>
      </c>
      <c r="L5383">
        <v>1</v>
      </c>
      <c r="M5383" t="s">
        <v>180</v>
      </c>
      <c r="N5383" t="s">
        <v>1215</v>
      </c>
      <c r="O5383">
        <v>0.90300000000000002</v>
      </c>
      <c r="P5383" t="s">
        <v>65</v>
      </c>
      <c r="R5383" t="s">
        <v>116</v>
      </c>
      <c r="S5383" t="s">
        <v>42</v>
      </c>
      <c r="T5383">
        <v>0</v>
      </c>
      <c r="U5383">
        <v>0</v>
      </c>
      <c r="V5383">
        <v>1</v>
      </c>
      <c r="W5383">
        <v>0</v>
      </c>
      <c r="X5383">
        <v>0</v>
      </c>
      <c r="Y5383">
        <v>0</v>
      </c>
      <c r="Z5383">
        <v>8</v>
      </c>
      <c r="AA5383">
        <v>89.4</v>
      </c>
      <c r="AB5383">
        <v>82.3</v>
      </c>
      <c r="AC5383">
        <v>3.44</v>
      </c>
      <c r="AD5383">
        <v>1.65</v>
      </c>
      <c r="AE5383">
        <v>0.629</v>
      </c>
      <c r="AF5383">
        <v>3.754</v>
      </c>
      <c r="AG5383">
        <v>-1.3759999999999999</v>
      </c>
      <c r="AH5383">
        <v>6.032</v>
      </c>
      <c r="AI5383">
        <v>-6.12</v>
      </c>
      <c r="AJ5383">
        <v>6.71</v>
      </c>
      <c r="AK5383">
        <v>23.8</v>
      </c>
      <c r="AL5383">
        <v>23.7</v>
      </c>
      <c r="AM5383">
        <v>5.3</v>
      </c>
      <c r="AN5383">
        <v>222.20699999999999</v>
      </c>
      <c r="AO5383">
        <v>1752.42</v>
      </c>
      <c r="AP5383" t="s">
        <v>3484</v>
      </c>
    </row>
    <row r="5384" spans="1:42">
      <c r="A5384" t="s">
        <v>3405</v>
      </c>
      <c r="B5384" t="s">
        <v>42</v>
      </c>
      <c r="C5384" t="s">
        <v>3406</v>
      </c>
      <c r="D5384" t="s">
        <v>3407</v>
      </c>
      <c r="E5384" t="s">
        <v>1202</v>
      </c>
      <c r="F5384" t="s">
        <v>411</v>
      </c>
      <c r="G5384" t="s">
        <v>47</v>
      </c>
      <c r="H5384">
        <v>94</v>
      </c>
      <c r="I5384" t="s">
        <v>63</v>
      </c>
      <c r="J5384" t="s">
        <v>61</v>
      </c>
      <c r="K5384">
        <v>29</v>
      </c>
      <c r="L5384">
        <v>1</v>
      </c>
      <c r="M5384" t="s">
        <v>180</v>
      </c>
      <c r="N5384" t="s">
        <v>1215</v>
      </c>
      <c r="O5384">
        <v>0.90500000000000003</v>
      </c>
      <c r="P5384" t="s">
        <v>65</v>
      </c>
      <c r="R5384" t="s">
        <v>100</v>
      </c>
      <c r="S5384" t="s">
        <v>42</v>
      </c>
      <c r="T5384">
        <v>0</v>
      </c>
      <c r="U5384">
        <v>0</v>
      </c>
      <c r="V5384">
        <v>1</v>
      </c>
      <c r="W5384">
        <v>1</v>
      </c>
      <c r="X5384">
        <v>0</v>
      </c>
      <c r="Y5384">
        <v>0</v>
      </c>
      <c r="Z5384">
        <v>8</v>
      </c>
      <c r="AA5384">
        <v>89.7</v>
      </c>
      <c r="AB5384">
        <v>82.8</v>
      </c>
      <c r="AC5384">
        <v>3.33</v>
      </c>
      <c r="AD5384">
        <v>1.5</v>
      </c>
      <c r="AE5384">
        <v>0.47199999999999998</v>
      </c>
      <c r="AF5384">
        <v>2.56</v>
      </c>
      <c r="AG5384">
        <v>-1.284</v>
      </c>
      <c r="AH5384">
        <v>5.8150000000000004</v>
      </c>
      <c r="AI5384">
        <v>-6.6</v>
      </c>
      <c r="AJ5384">
        <v>6.99</v>
      </c>
      <c r="AK5384">
        <v>23.8</v>
      </c>
      <c r="AL5384">
        <v>26.1</v>
      </c>
      <c r="AM5384">
        <v>5.4</v>
      </c>
      <c r="AN5384">
        <v>223.191</v>
      </c>
      <c r="AO5384">
        <v>1864.84</v>
      </c>
      <c r="AP5384" t="s">
        <v>3488</v>
      </c>
    </row>
    <row r="5385" spans="1:42">
      <c r="A5385" t="s">
        <v>3405</v>
      </c>
      <c r="B5385" t="s">
        <v>42</v>
      </c>
      <c r="C5385" t="s">
        <v>3406</v>
      </c>
      <c r="D5385" t="s">
        <v>3407</v>
      </c>
      <c r="E5385" t="s">
        <v>1202</v>
      </c>
      <c r="F5385" t="s">
        <v>411</v>
      </c>
      <c r="G5385" t="s">
        <v>47</v>
      </c>
      <c r="H5385">
        <v>95</v>
      </c>
      <c r="I5385" t="s">
        <v>60</v>
      </c>
      <c r="J5385" t="s">
        <v>61</v>
      </c>
      <c r="K5385">
        <v>29</v>
      </c>
      <c r="L5385">
        <v>2</v>
      </c>
      <c r="M5385" t="s">
        <v>180</v>
      </c>
      <c r="N5385" t="s">
        <v>1215</v>
      </c>
      <c r="O5385">
        <v>0.91</v>
      </c>
      <c r="P5385" t="s">
        <v>65</v>
      </c>
      <c r="R5385" t="s">
        <v>100</v>
      </c>
      <c r="S5385" t="s">
        <v>42</v>
      </c>
      <c r="T5385">
        <v>0</v>
      </c>
      <c r="U5385">
        <v>1</v>
      </c>
      <c r="V5385">
        <v>1</v>
      </c>
      <c r="W5385">
        <v>1</v>
      </c>
      <c r="X5385">
        <v>0</v>
      </c>
      <c r="Y5385">
        <v>0</v>
      </c>
      <c r="Z5385">
        <v>8</v>
      </c>
      <c r="AA5385">
        <v>90</v>
      </c>
      <c r="AB5385">
        <v>82.9</v>
      </c>
      <c r="AC5385">
        <v>3.42</v>
      </c>
      <c r="AD5385">
        <v>1.5</v>
      </c>
      <c r="AE5385">
        <v>0.84199999999999997</v>
      </c>
      <c r="AF5385">
        <v>2.4220000000000002</v>
      </c>
      <c r="AG5385">
        <v>-1.2110000000000001</v>
      </c>
      <c r="AH5385">
        <v>5.8330000000000002</v>
      </c>
      <c r="AI5385">
        <v>-6.18</v>
      </c>
      <c r="AJ5385">
        <v>9.57</v>
      </c>
      <c r="AK5385">
        <v>23.8</v>
      </c>
      <c r="AL5385">
        <v>29.5</v>
      </c>
      <c r="AM5385">
        <v>4.4000000000000004</v>
      </c>
      <c r="AN5385">
        <v>212.72200000000001</v>
      </c>
      <c r="AO5385">
        <v>2211.1799999999998</v>
      </c>
      <c r="AP5385" t="s">
        <v>3489</v>
      </c>
    </row>
    <row r="5386" spans="1:42">
      <c r="A5386" t="s">
        <v>3405</v>
      </c>
      <c r="B5386" t="s">
        <v>42</v>
      </c>
      <c r="C5386" t="s">
        <v>3406</v>
      </c>
      <c r="D5386" t="s">
        <v>3407</v>
      </c>
      <c r="E5386" t="s">
        <v>1202</v>
      </c>
      <c r="F5386" t="s">
        <v>411</v>
      </c>
      <c r="G5386" t="s">
        <v>47</v>
      </c>
      <c r="H5386">
        <v>96</v>
      </c>
      <c r="I5386" t="s">
        <v>56</v>
      </c>
      <c r="J5386" t="s">
        <v>57</v>
      </c>
      <c r="K5386">
        <v>29</v>
      </c>
      <c r="L5386">
        <v>3</v>
      </c>
      <c r="M5386" t="s">
        <v>180</v>
      </c>
      <c r="N5386" t="s">
        <v>1215</v>
      </c>
      <c r="O5386">
        <v>0.83199999999999996</v>
      </c>
      <c r="P5386" t="s">
        <v>65</v>
      </c>
      <c r="R5386" t="s">
        <v>100</v>
      </c>
      <c r="S5386" t="s">
        <v>42</v>
      </c>
      <c r="T5386">
        <v>0</v>
      </c>
      <c r="U5386">
        <v>2</v>
      </c>
      <c r="V5386">
        <v>1</v>
      </c>
      <c r="W5386">
        <v>1</v>
      </c>
      <c r="X5386">
        <v>0</v>
      </c>
      <c r="Y5386">
        <v>0</v>
      </c>
      <c r="Z5386">
        <v>8</v>
      </c>
      <c r="AA5386">
        <v>90.6</v>
      </c>
      <c r="AB5386">
        <v>84</v>
      </c>
      <c r="AC5386">
        <v>3.33</v>
      </c>
      <c r="AD5386">
        <v>1.54</v>
      </c>
      <c r="AE5386">
        <v>6.0999999999999999E-2</v>
      </c>
      <c r="AF5386">
        <v>4.5430000000000001</v>
      </c>
      <c r="AG5386">
        <v>-1.377</v>
      </c>
      <c r="AH5386">
        <v>5.99</v>
      </c>
      <c r="AI5386">
        <v>-4.09</v>
      </c>
      <c r="AJ5386">
        <v>7.81</v>
      </c>
      <c r="AK5386">
        <v>23.8</v>
      </c>
      <c r="AL5386">
        <v>19.399999999999999</v>
      </c>
      <c r="AM5386">
        <v>4.3</v>
      </c>
      <c r="AN5386">
        <v>207.541</v>
      </c>
      <c r="AO5386">
        <v>1742.98</v>
      </c>
      <c r="AP5386" t="s">
        <v>3490</v>
      </c>
    </row>
    <row r="5387" spans="1:42">
      <c r="A5387" t="s">
        <v>3405</v>
      </c>
      <c r="B5387" t="s">
        <v>42</v>
      </c>
      <c r="C5387" t="s">
        <v>3406</v>
      </c>
      <c r="D5387" t="s">
        <v>3407</v>
      </c>
      <c r="E5387" t="s">
        <v>1202</v>
      </c>
      <c r="F5387" t="s">
        <v>411</v>
      </c>
      <c r="G5387" t="s">
        <v>47</v>
      </c>
      <c r="H5387">
        <v>99</v>
      </c>
      <c r="I5387" t="s">
        <v>56</v>
      </c>
      <c r="J5387" t="s">
        <v>57</v>
      </c>
      <c r="K5387">
        <v>30</v>
      </c>
      <c r="L5387">
        <v>1</v>
      </c>
      <c r="M5387" t="s">
        <v>180</v>
      </c>
      <c r="N5387" t="s">
        <v>1215</v>
      </c>
      <c r="O5387">
        <v>0.91</v>
      </c>
      <c r="P5387" t="s">
        <v>74</v>
      </c>
      <c r="R5387" t="s">
        <v>97</v>
      </c>
      <c r="S5387" t="s">
        <v>42</v>
      </c>
      <c r="T5387">
        <v>0</v>
      </c>
      <c r="U5387">
        <v>0</v>
      </c>
      <c r="V5387">
        <v>1</v>
      </c>
      <c r="W5387">
        <v>1</v>
      </c>
      <c r="X5387">
        <v>1</v>
      </c>
      <c r="Y5387">
        <v>0</v>
      </c>
      <c r="Z5387">
        <v>8</v>
      </c>
      <c r="AA5387">
        <v>92.2</v>
      </c>
      <c r="AB5387">
        <v>85.4</v>
      </c>
      <c r="AC5387">
        <v>3.76</v>
      </c>
      <c r="AD5387">
        <v>1.76</v>
      </c>
      <c r="AE5387">
        <v>0.99099999999999999</v>
      </c>
      <c r="AF5387">
        <v>1.3979999999999999</v>
      </c>
      <c r="AG5387">
        <v>-1.399</v>
      </c>
      <c r="AH5387">
        <v>5.66</v>
      </c>
      <c r="AI5387">
        <v>-5.49</v>
      </c>
      <c r="AJ5387">
        <v>6.39</v>
      </c>
      <c r="AK5387">
        <v>23.8</v>
      </c>
      <c r="AL5387">
        <v>21.3</v>
      </c>
      <c r="AM5387">
        <v>5.0999999999999996</v>
      </c>
      <c r="AN5387">
        <v>220.49799999999999</v>
      </c>
      <c r="AO5387">
        <v>1680.01</v>
      </c>
      <c r="AP5387" t="s">
        <v>3493</v>
      </c>
    </row>
    <row r="5388" spans="1:42">
      <c r="A5388" t="s">
        <v>3405</v>
      </c>
      <c r="B5388" t="s">
        <v>42</v>
      </c>
      <c r="C5388" t="s">
        <v>3406</v>
      </c>
      <c r="D5388" t="s">
        <v>3407</v>
      </c>
      <c r="E5388" t="s">
        <v>1202</v>
      </c>
      <c r="F5388" t="s">
        <v>411</v>
      </c>
      <c r="G5388" t="s">
        <v>47</v>
      </c>
      <c r="H5388">
        <v>100</v>
      </c>
      <c r="I5388" t="s">
        <v>56</v>
      </c>
      <c r="J5388" t="s">
        <v>57</v>
      </c>
      <c r="K5388">
        <v>30</v>
      </c>
      <c r="L5388">
        <v>2</v>
      </c>
      <c r="M5388" t="s">
        <v>180</v>
      </c>
      <c r="N5388" t="s">
        <v>1215</v>
      </c>
      <c r="O5388">
        <v>0.92600000000000005</v>
      </c>
      <c r="P5388" t="s">
        <v>74</v>
      </c>
      <c r="R5388" t="s">
        <v>97</v>
      </c>
      <c r="S5388" t="s">
        <v>42</v>
      </c>
      <c r="T5388">
        <v>1</v>
      </c>
      <c r="U5388">
        <v>0</v>
      </c>
      <c r="V5388">
        <v>1</v>
      </c>
      <c r="W5388">
        <v>1</v>
      </c>
      <c r="X5388">
        <v>1</v>
      </c>
      <c r="Y5388">
        <v>0</v>
      </c>
      <c r="Z5388">
        <v>8</v>
      </c>
      <c r="AA5388">
        <v>90.8</v>
      </c>
      <c r="AB5388">
        <v>83.6</v>
      </c>
      <c r="AC5388">
        <v>3.65</v>
      </c>
      <c r="AD5388">
        <v>1.72</v>
      </c>
      <c r="AE5388">
        <v>1.409</v>
      </c>
      <c r="AF5388">
        <v>1.21</v>
      </c>
      <c r="AG5388">
        <v>-1.252</v>
      </c>
      <c r="AH5388">
        <v>5.6609999999999996</v>
      </c>
      <c r="AI5388">
        <v>-6.81</v>
      </c>
      <c r="AJ5388">
        <v>6.89</v>
      </c>
      <c r="AK5388">
        <v>23.8</v>
      </c>
      <c r="AL5388">
        <v>25.4</v>
      </c>
      <c r="AM5388">
        <v>5.4</v>
      </c>
      <c r="AN5388">
        <v>224.46700000000001</v>
      </c>
      <c r="AO5388">
        <v>1890.17</v>
      </c>
      <c r="AP5388" t="s">
        <v>3494</v>
      </c>
    </row>
    <row r="5389" spans="1:42">
      <c r="A5389" t="s">
        <v>3405</v>
      </c>
      <c r="B5389" t="s">
        <v>42</v>
      </c>
      <c r="C5389" t="s">
        <v>3406</v>
      </c>
      <c r="D5389" t="s">
        <v>3407</v>
      </c>
      <c r="E5389" t="s">
        <v>1202</v>
      </c>
      <c r="F5389" t="s">
        <v>411</v>
      </c>
      <c r="G5389" t="s">
        <v>47</v>
      </c>
      <c r="H5389">
        <v>101</v>
      </c>
      <c r="I5389" t="s">
        <v>48</v>
      </c>
      <c r="J5389" t="s">
        <v>49</v>
      </c>
      <c r="K5389">
        <v>30</v>
      </c>
      <c r="L5389">
        <v>3</v>
      </c>
      <c r="M5389" t="s">
        <v>180</v>
      </c>
      <c r="N5389" t="s">
        <v>1215</v>
      </c>
      <c r="O5389">
        <v>0.90500000000000003</v>
      </c>
      <c r="P5389" t="s">
        <v>74</v>
      </c>
      <c r="Q5389" t="s">
        <v>85</v>
      </c>
      <c r="R5389" t="s">
        <v>97</v>
      </c>
      <c r="S5389" t="s">
        <v>42</v>
      </c>
      <c r="T5389">
        <v>2</v>
      </c>
      <c r="U5389">
        <v>0</v>
      </c>
      <c r="V5389">
        <v>1</v>
      </c>
      <c r="W5389">
        <v>1</v>
      </c>
      <c r="X5389">
        <v>1</v>
      </c>
      <c r="Y5389">
        <v>0</v>
      </c>
      <c r="Z5389">
        <v>8</v>
      </c>
      <c r="AA5389">
        <v>91.2</v>
      </c>
      <c r="AB5389">
        <v>83.9</v>
      </c>
      <c r="AC5389">
        <v>3.68</v>
      </c>
      <c r="AD5389">
        <v>1.72</v>
      </c>
      <c r="AE5389">
        <v>-0.30099999999999999</v>
      </c>
      <c r="AF5389">
        <v>3.3079999999999998</v>
      </c>
      <c r="AG5389">
        <v>-1.42</v>
      </c>
      <c r="AH5389">
        <v>5.8490000000000002</v>
      </c>
      <c r="AI5389">
        <v>-5.77</v>
      </c>
      <c r="AJ5389">
        <v>6.94</v>
      </c>
      <c r="AK5389">
        <v>23.8</v>
      </c>
      <c r="AL5389">
        <v>24.9</v>
      </c>
      <c r="AM5389">
        <v>5</v>
      </c>
      <c r="AN5389">
        <v>219.57499999999999</v>
      </c>
      <c r="AO5389">
        <v>1776.75</v>
      </c>
      <c r="AP5389" t="s">
        <v>3495</v>
      </c>
    </row>
    <row r="5390" spans="1:42">
      <c r="A5390" t="s">
        <v>502</v>
      </c>
      <c r="B5390" t="s">
        <v>54</v>
      </c>
      <c r="C5390" t="s">
        <v>3406</v>
      </c>
      <c r="D5390" t="s">
        <v>3407</v>
      </c>
      <c r="E5390" t="s">
        <v>1202</v>
      </c>
      <c r="F5390" t="s">
        <v>411</v>
      </c>
      <c r="G5390" t="s">
        <v>47</v>
      </c>
      <c r="H5390">
        <v>2</v>
      </c>
      <c r="I5390" t="s">
        <v>56</v>
      </c>
      <c r="J5390" t="s">
        <v>57</v>
      </c>
      <c r="K5390">
        <v>1</v>
      </c>
      <c r="L5390">
        <v>2</v>
      </c>
      <c r="M5390" t="s">
        <v>80</v>
      </c>
      <c r="N5390" t="s">
        <v>1215</v>
      </c>
      <c r="O5390">
        <v>0.96599999999999997</v>
      </c>
      <c r="P5390" t="s">
        <v>74</v>
      </c>
      <c r="R5390" t="s">
        <v>78</v>
      </c>
      <c r="S5390" t="s">
        <v>54</v>
      </c>
      <c r="T5390">
        <v>0</v>
      </c>
      <c r="U5390">
        <v>1</v>
      </c>
      <c r="V5390">
        <v>2</v>
      </c>
      <c r="W5390">
        <v>0</v>
      </c>
      <c r="X5390">
        <v>1</v>
      </c>
      <c r="Y5390">
        <v>1</v>
      </c>
      <c r="Z5390">
        <v>8</v>
      </c>
      <c r="AA5390">
        <v>91.2</v>
      </c>
      <c r="AB5390">
        <v>84.9</v>
      </c>
      <c r="AC5390">
        <v>3.31</v>
      </c>
      <c r="AD5390">
        <v>1.7</v>
      </c>
      <c r="AE5390">
        <v>1.0720000000000001</v>
      </c>
      <c r="AF5390">
        <v>1.865</v>
      </c>
      <c r="AG5390">
        <v>2.2370000000000001</v>
      </c>
      <c r="AH5390">
        <v>6.1260000000000003</v>
      </c>
      <c r="AI5390">
        <v>9.8699999999999992</v>
      </c>
      <c r="AJ5390">
        <v>6.66</v>
      </c>
      <c r="AK5390">
        <v>23.9</v>
      </c>
      <c r="AL5390">
        <v>-38.1</v>
      </c>
      <c r="AM5390">
        <v>6</v>
      </c>
      <c r="AN5390">
        <v>124.16800000000001</v>
      </c>
      <c r="AO5390">
        <v>2361.66</v>
      </c>
      <c r="AP5390" t="s">
        <v>3497</v>
      </c>
    </row>
    <row r="5391" spans="1:42">
      <c r="A5391" t="s">
        <v>502</v>
      </c>
      <c r="B5391" t="s">
        <v>54</v>
      </c>
      <c r="C5391" t="s">
        <v>3406</v>
      </c>
      <c r="D5391" t="s">
        <v>3407</v>
      </c>
      <c r="E5391" t="s">
        <v>1202</v>
      </c>
      <c r="F5391" t="s">
        <v>411</v>
      </c>
      <c r="G5391" t="s">
        <v>47</v>
      </c>
      <c r="H5391">
        <v>3</v>
      </c>
      <c r="I5391" t="s">
        <v>48</v>
      </c>
      <c r="J5391" t="s">
        <v>49</v>
      </c>
      <c r="K5391">
        <v>1</v>
      </c>
      <c r="L5391">
        <v>3</v>
      </c>
      <c r="M5391" t="s">
        <v>84</v>
      </c>
      <c r="N5391" t="s">
        <v>1215</v>
      </c>
      <c r="O5391">
        <v>1.1839999999999999</v>
      </c>
      <c r="P5391" t="s">
        <v>74</v>
      </c>
      <c r="Q5391" t="s">
        <v>85</v>
      </c>
      <c r="R5391" t="s">
        <v>78</v>
      </c>
      <c r="S5391" t="s">
        <v>54</v>
      </c>
      <c r="T5391">
        <v>1</v>
      </c>
      <c r="U5391">
        <v>1</v>
      </c>
      <c r="V5391">
        <v>2</v>
      </c>
      <c r="W5391">
        <v>0</v>
      </c>
      <c r="X5391">
        <v>1</v>
      </c>
      <c r="Y5391">
        <v>1</v>
      </c>
      <c r="Z5391">
        <v>8</v>
      </c>
      <c r="AA5391">
        <v>92.2</v>
      </c>
      <c r="AB5391">
        <v>86.1</v>
      </c>
      <c r="AC5391">
        <v>3.42</v>
      </c>
      <c r="AD5391">
        <v>1.71</v>
      </c>
      <c r="AE5391">
        <v>0.19800000000000001</v>
      </c>
      <c r="AF5391">
        <v>2.3660000000000001</v>
      </c>
      <c r="AG5391">
        <v>2.121</v>
      </c>
      <c r="AH5391">
        <v>6.1820000000000004</v>
      </c>
      <c r="AI5391">
        <v>8.7899999999999991</v>
      </c>
      <c r="AJ5391">
        <v>6.28</v>
      </c>
      <c r="AK5391">
        <v>23.9</v>
      </c>
      <c r="AL5391">
        <v>-34.799999999999997</v>
      </c>
      <c r="AM5391">
        <v>5.7</v>
      </c>
      <c r="AN5391">
        <v>125.729</v>
      </c>
      <c r="AO5391">
        <v>2176.58</v>
      </c>
      <c r="AP5391" t="s">
        <v>3498</v>
      </c>
    </row>
    <row r="5392" spans="1:42">
      <c r="A5392" t="s">
        <v>826</v>
      </c>
      <c r="B5392" t="s">
        <v>42</v>
      </c>
      <c r="C5392" t="s">
        <v>3406</v>
      </c>
      <c r="D5392" t="s">
        <v>3407</v>
      </c>
      <c r="E5392" t="s">
        <v>1202</v>
      </c>
      <c r="F5392" t="s">
        <v>411</v>
      </c>
      <c r="G5392" t="s">
        <v>47</v>
      </c>
      <c r="H5392">
        <v>1</v>
      </c>
      <c r="I5392" t="s">
        <v>56</v>
      </c>
      <c r="J5392" t="s">
        <v>57</v>
      </c>
      <c r="K5392">
        <v>1</v>
      </c>
      <c r="L5392">
        <v>1</v>
      </c>
      <c r="M5392" t="s">
        <v>84</v>
      </c>
      <c r="N5392" t="s">
        <v>1215</v>
      </c>
      <c r="O5392">
        <v>0.88200000000000001</v>
      </c>
      <c r="P5392" t="s">
        <v>71</v>
      </c>
      <c r="R5392" t="s">
        <v>66</v>
      </c>
      <c r="S5392" t="s">
        <v>42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9</v>
      </c>
      <c r="AA5392">
        <v>94.7</v>
      </c>
      <c r="AB5392">
        <v>87.4</v>
      </c>
      <c r="AC5392">
        <v>3</v>
      </c>
      <c r="AD5392">
        <v>1.29</v>
      </c>
      <c r="AE5392">
        <v>-2.34</v>
      </c>
      <c r="AF5392">
        <v>4.3600000000000003</v>
      </c>
      <c r="AG5392">
        <v>-2.65</v>
      </c>
      <c r="AH5392">
        <v>5.1920000000000002</v>
      </c>
      <c r="AI5392">
        <v>-4.34</v>
      </c>
      <c r="AJ5392">
        <v>7.56</v>
      </c>
      <c r="AK5392">
        <v>23.8</v>
      </c>
      <c r="AL5392">
        <v>25.1</v>
      </c>
      <c r="AM5392">
        <v>3.9</v>
      </c>
      <c r="AN5392">
        <v>209.714</v>
      </c>
      <c r="AO5392">
        <v>1794.22</v>
      </c>
      <c r="AP5392" t="s">
        <v>3499</v>
      </c>
    </row>
    <row r="5393" spans="1:42">
      <c r="A5393" t="s">
        <v>826</v>
      </c>
      <c r="B5393" t="s">
        <v>42</v>
      </c>
      <c r="C5393" t="s">
        <v>3406</v>
      </c>
      <c r="D5393" t="s">
        <v>3407</v>
      </c>
      <c r="E5393" t="s">
        <v>1202</v>
      </c>
      <c r="F5393" t="s">
        <v>411</v>
      </c>
      <c r="G5393" t="s">
        <v>47</v>
      </c>
      <c r="H5393">
        <v>2</v>
      </c>
      <c r="I5393" t="s">
        <v>63</v>
      </c>
      <c r="J5393" t="s">
        <v>61</v>
      </c>
      <c r="K5393">
        <v>1</v>
      </c>
      <c r="L5393">
        <v>2</v>
      </c>
      <c r="M5393" t="s">
        <v>84</v>
      </c>
      <c r="N5393" t="s">
        <v>1215</v>
      </c>
      <c r="O5393">
        <v>0.90200000000000002</v>
      </c>
      <c r="P5393" t="s">
        <v>71</v>
      </c>
      <c r="R5393" t="s">
        <v>66</v>
      </c>
      <c r="S5393" t="s">
        <v>42</v>
      </c>
      <c r="T5393">
        <v>1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9</v>
      </c>
      <c r="AA5393">
        <v>95.2</v>
      </c>
      <c r="AB5393">
        <v>87.9</v>
      </c>
      <c r="AC5393">
        <v>3</v>
      </c>
      <c r="AD5393">
        <v>1.4</v>
      </c>
      <c r="AE5393">
        <v>0.17</v>
      </c>
      <c r="AF5393">
        <v>2.3639999999999999</v>
      </c>
      <c r="AG5393">
        <v>-2.2989999999999999</v>
      </c>
      <c r="AH5393">
        <v>5.077</v>
      </c>
      <c r="AI5393">
        <v>-4.95</v>
      </c>
      <c r="AJ5393">
        <v>9.66</v>
      </c>
      <c r="AK5393">
        <v>23.8</v>
      </c>
      <c r="AL5393">
        <v>29.5</v>
      </c>
      <c r="AM5393">
        <v>3.3</v>
      </c>
      <c r="AN5393">
        <v>207.042</v>
      </c>
      <c r="AO5393">
        <v>2239.1999999999998</v>
      </c>
      <c r="AP5393" t="s">
        <v>3500</v>
      </c>
    </row>
    <row r="5394" spans="1:42">
      <c r="A5394" t="s">
        <v>826</v>
      </c>
      <c r="B5394" t="s">
        <v>42</v>
      </c>
      <c r="C5394" t="s">
        <v>3406</v>
      </c>
      <c r="D5394" t="s">
        <v>3407</v>
      </c>
      <c r="E5394" t="s">
        <v>1202</v>
      </c>
      <c r="F5394" t="s">
        <v>411</v>
      </c>
      <c r="G5394" t="s">
        <v>47</v>
      </c>
      <c r="H5394">
        <v>5</v>
      </c>
      <c r="I5394" t="s">
        <v>63</v>
      </c>
      <c r="J5394" t="s">
        <v>61</v>
      </c>
      <c r="K5394">
        <v>1</v>
      </c>
      <c r="L5394">
        <v>5</v>
      </c>
      <c r="M5394" t="s">
        <v>84</v>
      </c>
      <c r="N5394" t="s">
        <v>1215</v>
      </c>
      <c r="O5394">
        <v>0.9</v>
      </c>
      <c r="P5394" t="s">
        <v>71</v>
      </c>
      <c r="R5394" t="s">
        <v>66</v>
      </c>
      <c r="S5394" t="s">
        <v>42</v>
      </c>
      <c r="T5394">
        <v>2</v>
      </c>
      <c r="U5394">
        <v>2</v>
      </c>
      <c r="V5394">
        <v>0</v>
      </c>
      <c r="W5394">
        <v>0</v>
      </c>
      <c r="X5394">
        <v>0</v>
      </c>
      <c r="Y5394">
        <v>0</v>
      </c>
      <c r="Z5394">
        <v>9</v>
      </c>
      <c r="AA5394">
        <v>96.9</v>
      </c>
      <c r="AB5394">
        <v>89.6</v>
      </c>
      <c r="AC5394">
        <v>2.96</v>
      </c>
      <c r="AD5394">
        <v>1.29</v>
      </c>
      <c r="AE5394">
        <v>0.17499999999999999</v>
      </c>
      <c r="AF5394">
        <v>1.6859999999999999</v>
      </c>
      <c r="AG5394">
        <v>-2.198</v>
      </c>
      <c r="AH5394">
        <v>5.0250000000000004</v>
      </c>
      <c r="AI5394">
        <v>-5.63</v>
      </c>
      <c r="AJ5394">
        <v>6.42</v>
      </c>
      <c r="AK5394">
        <v>23.8</v>
      </c>
      <c r="AL5394">
        <v>25.5</v>
      </c>
      <c r="AM5394">
        <v>4.5</v>
      </c>
      <c r="AN5394">
        <v>221.108</v>
      </c>
      <c r="AO5394">
        <v>1791.45</v>
      </c>
      <c r="AP5394" t="s">
        <v>3503</v>
      </c>
    </row>
    <row r="5395" spans="1:42">
      <c r="A5395" t="s">
        <v>826</v>
      </c>
      <c r="B5395" t="s">
        <v>42</v>
      </c>
      <c r="C5395" t="s">
        <v>3406</v>
      </c>
      <c r="D5395" t="s">
        <v>3407</v>
      </c>
      <c r="E5395" t="s">
        <v>1202</v>
      </c>
      <c r="F5395" t="s">
        <v>411</v>
      </c>
      <c r="G5395" t="s">
        <v>47</v>
      </c>
      <c r="H5395">
        <v>6</v>
      </c>
      <c r="I5395" t="s">
        <v>63</v>
      </c>
      <c r="J5395" t="s">
        <v>61</v>
      </c>
      <c r="K5395">
        <v>2</v>
      </c>
      <c r="L5395">
        <v>1</v>
      </c>
      <c r="M5395" t="s">
        <v>84</v>
      </c>
      <c r="N5395" t="s">
        <v>1215</v>
      </c>
      <c r="O5395">
        <v>0.90400000000000003</v>
      </c>
      <c r="P5395" t="s">
        <v>51</v>
      </c>
      <c r="R5395" t="s">
        <v>2780</v>
      </c>
      <c r="S5395" t="s">
        <v>42</v>
      </c>
      <c r="T5395">
        <v>0</v>
      </c>
      <c r="U5395">
        <v>0</v>
      </c>
      <c r="V5395">
        <v>1</v>
      </c>
      <c r="W5395">
        <v>0</v>
      </c>
      <c r="X5395">
        <v>0</v>
      </c>
      <c r="Y5395">
        <v>0</v>
      </c>
      <c r="Z5395">
        <v>9</v>
      </c>
      <c r="AA5395">
        <v>96.4</v>
      </c>
      <c r="AB5395">
        <v>89</v>
      </c>
      <c r="AC5395">
        <v>3.51</v>
      </c>
      <c r="AD5395">
        <v>1.68</v>
      </c>
      <c r="AE5395">
        <v>0.11799999999999999</v>
      </c>
      <c r="AF5395">
        <v>2.0459999999999998</v>
      </c>
      <c r="AG5395">
        <v>-2.2330000000000001</v>
      </c>
      <c r="AH5395">
        <v>5.0979999999999999</v>
      </c>
      <c r="AI5395">
        <v>-4.8600000000000003</v>
      </c>
      <c r="AJ5395">
        <v>8.9600000000000009</v>
      </c>
      <c r="AK5395">
        <v>23.8</v>
      </c>
      <c r="AL5395">
        <v>27.8</v>
      </c>
      <c r="AM5395">
        <v>3.5</v>
      </c>
      <c r="AN5395">
        <v>208.38200000000001</v>
      </c>
      <c r="AO5395">
        <v>2127.36</v>
      </c>
      <c r="AP5395" t="s">
        <v>3504</v>
      </c>
    </row>
    <row r="5396" spans="1:42">
      <c r="A5396" t="s">
        <v>826</v>
      </c>
      <c r="B5396" t="s">
        <v>42</v>
      </c>
      <c r="C5396" t="s">
        <v>3406</v>
      </c>
      <c r="D5396" t="s">
        <v>3407</v>
      </c>
      <c r="E5396" t="s">
        <v>1202</v>
      </c>
      <c r="F5396" t="s">
        <v>411</v>
      </c>
      <c r="G5396" t="s">
        <v>47</v>
      </c>
      <c r="H5396">
        <v>8</v>
      </c>
      <c r="I5396" t="s">
        <v>48</v>
      </c>
      <c r="J5396" t="s">
        <v>49</v>
      </c>
      <c r="K5396">
        <v>2</v>
      </c>
      <c r="L5396">
        <v>3</v>
      </c>
      <c r="M5396" t="s">
        <v>84</v>
      </c>
      <c r="N5396" t="s">
        <v>1215</v>
      </c>
      <c r="O5396">
        <v>0.90700000000000003</v>
      </c>
      <c r="P5396" t="s">
        <v>51</v>
      </c>
      <c r="Q5396" t="s">
        <v>52</v>
      </c>
      <c r="R5396" t="s">
        <v>2780</v>
      </c>
      <c r="S5396" t="s">
        <v>42</v>
      </c>
      <c r="T5396">
        <v>0</v>
      </c>
      <c r="U5396">
        <v>2</v>
      </c>
      <c r="V5396">
        <v>1</v>
      </c>
      <c r="W5396">
        <v>0</v>
      </c>
      <c r="X5396">
        <v>0</v>
      </c>
      <c r="Y5396">
        <v>0</v>
      </c>
      <c r="Z5396">
        <v>9</v>
      </c>
      <c r="AA5396">
        <v>96.5</v>
      </c>
      <c r="AB5396">
        <v>88.4</v>
      </c>
      <c r="AC5396">
        <v>3.61</v>
      </c>
      <c r="AD5396">
        <v>1.68</v>
      </c>
      <c r="AE5396">
        <v>-0.57799999999999996</v>
      </c>
      <c r="AF5396">
        <v>2.8809999999999998</v>
      </c>
      <c r="AG5396">
        <v>-2.2789999999999999</v>
      </c>
      <c r="AH5396">
        <v>5.1219999999999999</v>
      </c>
      <c r="AI5396">
        <v>-6.62</v>
      </c>
      <c r="AJ5396">
        <v>8.58</v>
      </c>
      <c r="AK5396">
        <v>23.8</v>
      </c>
      <c r="AL5396">
        <v>36.700000000000003</v>
      </c>
      <c r="AM5396">
        <v>3.9</v>
      </c>
      <c r="AN5396">
        <v>217.541</v>
      </c>
      <c r="AO5396">
        <v>2247.8200000000002</v>
      </c>
      <c r="AP5396" t="s">
        <v>3506</v>
      </c>
    </row>
    <row r="5397" spans="1:42">
      <c r="A5397" t="s">
        <v>826</v>
      </c>
      <c r="B5397" t="s">
        <v>42</v>
      </c>
      <c r="C5397" t="s">
        <v>3406</v>
      </c>
      <c r="D5397" t="s">
        <v>3407</v>
      </c>
      <c r="E5397" t="s">
        <v>1202</v>
      </c>
      <c r="F5397" t="s">
        <v>411</v>
      </c>
      <c r="G5397" t="s">
        <v>47</v>
      </c>
      <c r="H5397">
        <v>9</v>
      </c>
      <c r="I5397" t="s">
        <v>56</v>
      </c>
      <c r="J5397" t="s">
        <v>57</v>
      </c>
      <c r="K5397">
        <v>3</v>
      </c>
      <c r="L5397">
        <v>1</v>
      </c>
      <c r="M5397" t="s">
        <v>84</v>
      </c>
      <c r="N5397" t="s">
        <v>1215</v>
      </c>
      <c r="O5397">
        <v>0.90800000000000003</v>
      </c>
      <c r="P5397" t="s">
        <v>282</v>
      </c>
      <c r="R5397" t="s">
        <v>53</v>
      </c>
      <c r="S5397" t="s">
        <v>54</v>
      </c>
      <c r="T5397">
        <v>0</v>
      </c>
      <c r="U5397">
        <v>0</v>
      </c>
      <c r="V5397">
        <v>2</v>
      </c>
      <c r="W5397">
        <v>0</v>
      </c>
      <c r="X5397">
        <v>0</v>
      </c>
      <c r="Y5397">
        <v>0</v>
      </c>
      <c r="Z5397">
        <v>9</v>
      </c>
      <c r="AA5397">
        <v>96.3</v>
      </c>
      <c r="AB5397">
        <v>88.9</v>
      </c>
      <c r="AC5397">
        <v>3.17</v>
      </c>
      <c r="AD5397">
        <v>1.72</v>
      </c>
      <c r="AE5397">
        <v>0.69399999999999995</v>
      </c>
      <c r="AF5397">
        <v>0.90100000000000002</v>
      </c>
      <c r="AG5397">
        <v>-2.1379999999999999</v>
      </c>
      <c r="AH5397">
        <v>5.0039999999999996</v>
      </c>
      <c r="AI5397">
        <v>-6.79</v>
      </c>
      <c r="AJ5397">
        <v>9.32</v>
      </c>
      <c r="AK5397">
        <v>23.8</v>
      </c>
      <c r="AL5397">
        <v>36.700000000000003</v>
      </c>
      <c r="AM5397">
        <v>3.9</v>
      </c>
      <c r="AN5397">
        <v>215.96899999999999</v>
      </c>
      <c r="AO5397">
        <v>2394.75</v>
      </c>
      <c r="AP5397" t="s">
        <v>3507</v>
      </c>
    </row>
    <row r="5398" spans="1:42">
      <c r="A5398" t="s">
        <v>826</v>
      </c>
      <c r="B5398" t="s">
        <v>42</v>
      </c>
      <c r="C5398" t="s">
        <v>3406</v>
      </c>
      <c r="D5398" t="s">
        <v>3407</v>
      </c>
      <c r="E5398" t="s">
        <v>1202</v>
      </c>
      <c r="F5398" t="s">
        <v>411</v>
      </c>
      <c r="G5398" t="s">
        <v>47</v>
      </c>
      <c r="H5398">
        <v>10</v>
      </c>
      <c r="I5398" t="s">
        <v>63</v>
      </c>
      <c r="J5398" t="s">
        <v>61</v>
      </c>
      <c r="K5398">
        <v>3</v>
      </c>
      <c r="L5398">
        <v>2</v>
      </c>
      <c r="M5398" t="s">
        <v>84</v>
      </c>
      <c r="N5398" t="s">
        <v>1215</v>
      </c>
      <c r="O5398">
        <v>0.89400000000000002</v>
      </c>
      <c r="P5398" t="s">
        <v>282</v>
      </c>
      <c r="R5398" t="s">
        <v>53</v>
      </c>
      <c r="S5398" t="s">
        <v>54</v>
      </c>
      <c r="T5398">
        <v>1</v>
      </c>
      <c r="U5398">
        <v>0</v>
      </c>
      <c r="V5398">
        <v>2</v>
      </c>
      <c r="W5398">
        <v>0</v>
      </c>
      <c r="X5398">
        <v>0</v>
      </c>
      <c r="Y5398">
        <v>0</v>
      </c>
      <c r="Z5398">
        <v>9</v>
      </c>
      <c r="AA5398">
        <v>94.9</v>
      </c>
      <c r="AB5398">
        <v>87.8</v>
      </c>
      <c r="AC5398">
        <v>3.17</v>
      </c>
      <c r="AD5398">
        <v>1.67</v>
      </c>
      <c r="AE5398">
        <v>0.03</v>
      </c>
      <c r="AF5398">
        <v>2.0659999999999998</v>
      </c>
      <c r="AG5398">
        <v>-2.4340000000000002</v>
      </c>
      <c r="AH5398">
        <v>5.0570000000000004</v>
      </c>
      <c r="AI5398">
        <v>-5.76</v>
      </c>
      <c r="AJ5398">
        <v>7.23</v>
      </c>
      <c r="AK5398">
        <v>23.8</v>
      </c>
      <c r="AL5398">
        <v>26.6</v>
      </c>
      <c r="AM5398">
        <v>4.4000000000000004</v>
      </c>
      <c r="AN5398">
        <v>218.42500000000001</v>
      </c>
      <c r="AO5398">
        <v>1902.17</v>
      </c>
      <c r="AP5398" t="s">
        <v>3508</v>
      </c>
    </row>
    <row r="5399" spans="1:42">
      <c r="A5399" t="s">
        <v>826</v>
      </c>
      <c r="B5399" t="s">
        <v>42</v>
      </c>
      <c r="C5399" t="s">
        <v>3406</v>
      </c>
      <c r="D5399" t="s">
        <v>3407</v>
      </c>
      <c r="E5399" t="s">
        <v>1202</v>
      </c>
      <c r="F5399" t="s">
        <v>411</v>
      </c>
      <c r="G5399" t="s">
        <v>47</v>
      </c>
      <c r="H5399">
        <v>11</v>
      </c>
      <c r="I5399" t="s">
        <v>56</v>
      </c>
      <c r="J5399" t="s">
        <v>57</v>
      </c>
      <c r="K5399">
        <v>3</v>
      </c>
      <c r="L5399">
        <v>3</v>
      </c>
      <c r="M5399" t="s">
        <v>84</v>
      </c>
      <c r="N5399" t="s">
        <v>1215</v>
      </c>
      <c r="O5399">
        <v>0.90200000000000002</v>
      </c>
      <c r="P5399" t="s">
        <v>282</v>
      </c>
      <c r="R5399" t="s">
        <v>53</v>
      </c>
      <c r="S5399" t="s">
        <v>54</v>
      </c>
      <c r="T5399">
        <v>1</v>
      </c>
      <c r="U5399">
        <v>1</v>
      </c>
      <c r="V5399">
        <v>2</v>
      </c>
      <c r="W5399">
        <v>0</v>
      </c>
      <c r="X5399">
        <v>0</v>
      </c>
      <c r="Y5399">
        <v>0</v>
      </c>
      <c r="Z5399">
        <v>9</v>
      </c>
      <c r="AA5399">
        <v>96.5</v>
      </c>
      <c r="AB5399">
        <v>89.3</v>
      </c>
      <c r="AC5399">
        <v>3.25</v>
      </c>
      <c r="AD5399">
        <v>1.67</v>
      </c>
      <c r="AE5399">
        <v>-0.35699999999999998</v>
      </c>
      <c r="AF5399">
        <v>1.5229999999999999</v>
      </c>
      <c r="AG5399">
        <v>-2.298</v>
      </c>
      <c r="AH5399">
        <v>4.9459999999999997</v>
      </c>
      <c r="AI5399">
        <v>-6.78</v>
      </c>
      <c r="AJ5399">
        <v>7.38</v>
      </c>
      <c r="AK5399">
        <v>23.8</v>
      </c>
      <c r="AL5399">
        <v>33.299999999999997</v>
      </c>
      <c r="AM5399">
        <v>4.4000000000000004</v>
      </c>
      <c r="AN5399">
        <v>222.43</v>
      </c>
      <c r="AO5399">
        <v>2097.9699999999998</v>
      </c>
      <c r="AP5399" t="s">
        <v>3509</v>
      </c>
    </row>
    <row r="5400" spans="1:42">
      <c r="A5400" t="s">
        <v>826</v>
      </c>
      <c r="B5400" t="s">
        <v>42</v>
      </c>
      <c r="C5400" t="s">
        <v>3406</v>
      </c>
      <c r="D5400" t="s">
        <v>3407</v>
      </c>
      <c r="E5400" t="s">
        <v>1202</v>
      </c>
      <c r="F5400" t="s">
        <v>411</v>
      </c>
      <c r="G5400" t="s">
        <v>47</v>
      </c>
      <c r="H5400">
        <v>12</v>
      </c>
      <c r="I5400" t="s">
        <v>60</v>
      </c>
      <c r="J5400" t="s">
        <v>61</v>
      </c>
      <c r="K5400">
        <v>3</v>
      </c>
      <c r="L5400">
        <v>4</v>
      </c>
      <c r="M5400" t="s">
        <v>84</v>
      </c>
      <c r="N5400" t="s">
        <v>1215</v>
      </c>
      <c r="O5400">
        <v>0.89800000000000002</v>
      </c>
      <c r="P5400" t="s">
        <v>282</v>
      </c>
      <c r="R5400" t="s">
        <v>53</v>
      </c>
      <c r="S5400" t="s">
        <v>54</v>
      </c>
      <c r="T5400">
        <v>2</v>
      </c>
      <c r="U5400">
        <v>1</v>
      </c>
      <c r="V5400">
        <v>2</v>
      </c>
      <c r="W5400">
        <v>0</v>
      </c>
      <c r="X5400">
        <v>0</v>
      </c>
      <c r="Y5400">
        <v>0</v>
      </c>
      <c r="Z5400">
        <v>9</v>
      </c>
      <c r="AA5400">
        <v>95.5</v>
      </c>
      <c r="AB5400">
        <v>88.2</v>
      </c>
      <c r="AC5400">
        <v>3.28</v>
      </c>
      <c r="AD5400">
        <v>1.72</v>
      </c>
      <c r="AE5400">
        <v>0.39200000000000002</v>
      </c>
      <c r="AF5400">
        <v>2.633</v>
      </c>
      <c r="AG5400">
        <v>-2.35</v>
      </c>
      <c r="AH5400">
        <v>5.2439999999999998</v>
      </c>
      <c r="AI5400">
        <v>-5.24</v>
      </c>
      <c r="AJ5400">
        <v>7.23</v>
      </c>
      <c r="AK5400">
        <v>23.8</v>
      </c>
      <c r="AL5400">
        <v>24.4</v>
      </c>
      <c r="AM5400">
        <v>4.2</v>
      </c>
      <c r="AN5400">
        <v>215.76400000000001</v>
      </c>
      <c r="AO5400">
        <v>1848.33</v>
      </c>
      <c r="AP5400" t="s">
        <v>3510</v>
      </c>
    </row>
    <row r="5401" spans="1:42">
      <c r="A5401" t="s">
        <v>826</v>
      </c>
      <c r="B5401" t="s">
        <v>42</v>
      </c>
      <c r="C5401" t="s">
        <v>3406</v>
      </c>
      <c r="D5401" t="s">
        <v>3407</v>
      </c>
      <c r="E5401" t="s">
        <v>1202</v>
      </c>
      <c r="F5401" t="s">
        <v>411</v>
      </c>
      <c r="G5401" t="s">
        <v>47</v>
      </c>
      <c r="H5401">
        <v>13</v>
      </c>
      <c r="I5401" t="s">
        <v>56</v>
      </c>
      <c r="J5401" t="s">
        <v>57</v>
      </c>
      <c r="K5401">
        <v>3</v>
      </c>
      <c r="L5401">
        <v>5</v>
      </c>
      <c r="M5401" t="s">
        <v>84</v>
      </c>
      <c r="N5401" t="s">
        <v>1215</v>
      </c>
      <c r="O5401">
        <v>0.89700000000000002</v>
      </c>
      <c r="P5401" t="s">
        <v>282</v>
      </c>
      <c r="R5401" t="s">
        <v>53</v>
      </c>
      <c r="S5401" t="s">
        <v>54</v>
      </c>
      <c r="T5401">
        <v>2</v>
      </c>
      <c r="U5401">
        <v>2</v>
      </c>
      <c r="V5401">
        <v>2</v>
      </c>
      <c r="W5401">
        <v>0</v>
      </c>
      <c r="X5401">
        <v>0</v>
      </c>
      <c r="Y5401">
        <v>0</v>
      </c>
      <c r="Z5401">
        <v>9</v>
      </c>
      <c r="AA5401">
        <v>96.6</v>
      </c>
      <c r="AB5401">
        <v>88.9</v>
      </c>
      <c r="AC5401">
        <v>3.28</v>
      </c>
      <c r="AD5401">
        <v>1.68</v>
      </c>
      <c r="AE5401">
        <v>-1.454</v>
      </c>
      <c r="AF5401">
        <v>1.296</v>
      </c>
      <c r="AG5401">
        <v>-2.2959999999999998</v>
      </c>
      <c r="AH5401">
        <v>5.0410000000000004</v>
      </c>
      <c r="AI5401">
        <v>-6.08</v>
      </c>
      <c r="AJ5401">
        <v>6.74</v>
      </c>
      <c r="AK5401">
        <v>23.8</v>
      </c>
      <c r="AL5401">
        <v>29.3</v>
      </c>
      <c r="AM5401">
        <v>4.5999999999999996</v>
      </c>
      <c r="AN5401">
        <v>221.91399999999999</v>
      </c>
      <c r="AO5401">
        <v>1888.9</v>
      </c>
      <c r="AP5401" t="s">
        <v>3511</v>
      </c>
    </row>
    <row r="5402" spans="1:42">
      <c r="A5402" t="s">
        <v>826</v>
      </c>
      <c r="B5402" t="s">
        <v>42</v>
      </c>
      <c r="C5402" t="s">
        <v>3406</v>
      </c>
      <c r="D5402" t="s">
        <v>3407</v>
      </c>
      <c r="E5402" t="s">
        <v>1202</v>
      </c>
      <c r="F5402" t="s">
        <v>411</v>
      </c>
      <c r="G5402" t="s">
        <v>47</v>
      </c>
      <c r="H5402">
        <v>14</v>
      </c>
      <c r="I5402" t="s">
        <v>60</v>
      </c>
      <c r="J5402" t="s">
        <v>61</v>
      </c>
      <c r="K5402">
        <v>3</v>
      </c>
      <c r="L5402">
        <v>6</v>
      </c>
      <c r="M5402" t="s">
        <v>84</v>
      </c>
      <c r="N5402" t="s">
        <v>1215</v>
      </c>
      <c r="O5402">
        <v>0.88500000000000001</v>
      </c>
      <c r="P5402" t="s">
        <v>282</v>
      </c>
      <c r="R5402" t="s">
        <v>53</v>
      </c>
      <c r="S5402" t="s">
        <v>54</v>
      </c>
      <c r="T5402">
        <v>3</v>
      </c>
      <c r="U5402">
        <v>2</v>
      </c>
      <c r="V5402">
        <v>2</v>
      </c>
      <c r="W5402">
        <v>0</v>
      </c>
      <c r="X5402">
        <v>0</v>
      </c>
      <c r="Y5402">
        <v>0</v>
      </c>
      <c r="Z5402">
        <v>9</v>
      </c>
      <c r="AA5402">
        <v>94.6</v>
      </c>
      <c r="AB5402">
        <v>87.9</v>
      </c>
      <c r="AC5402">
        <v>3.28</v>
      </c>
      <c r="AD5402">
        <v>1.72</v>
      </c>
      <c r="AE5402">
        <v>0.28799999999999998</v>
      </c>
      <c r="AF5402">
        <v>2.2290000000000001</v>
      </c>
      <c r="AG5402">
        <v>-2.226</v>
      </c>
      <c r="AH5402">
        <v>5.069</v>
      </c>
      <c r="AI5402">
        <v>-5.04</v>
      </c>
      <c r="AJ5402">
        <v>6.41</v>
      </c>
      <c r="AK5402">
        <v>23.8</v>
      </c>
      <c r="AL5402">
        <v>21.9</v>
      </c>
      <c r="AM5402">
        <v>4.5</v>
      </c>
      <c r="AN5402">
        <v>217.98699999999999</v>
      </c>
      <c r="AO5402">
        <v>1682</v>
      </c>
      <c r="AP5402" t="s">
        <v>3512</v>
      </c>
    </row>
    <row r="5403" spans="1:42">
      <c r="A5403" t="s">
        <v>826</v>
      </c>
      <c r="B5403" t="s">
        <v>42</v>
      </c>
      <c r="C5403" t="s">
        <v>3406</v>
      </c>
      <c r="D5403" t="s">
        <v>3407</v>
      </c>
      <c r="E5403" t="s">
        <v>1202</v>
      </c>
      <c r="F5403" t="s">
        <v>411</v>
      </c>
      <c r="G5403" t="s">
        <v>47</v>
      </c>
      <c r="H5403">
        <v>15</v>
      </c>
      <c r="I5403" t="s">
        <v>56</v>
      </c>
      <c r="J5403" t="s">
        <v>57</v>
      </c>
      <c r="K5403">
        <v>3</v>
      </c>
      <c r="L5403">
        <v>7</v>
      </c>
      <c r="M5403" t="s">
        <v>84</v>
      </c>
      <c r="N5403" t="s">
        <v>1215</v>
      </c>
      <c r="O5403">
        <v>0.89600000000000002</v>
      </c>
      <c r="P5403" t="s">
        <v>282</v>
      </c>
      <c r="R5403" t="s">
        <v>53</v>
      </c>
      <c r="S5403" t="s">
        <v>54</v>
      </c>
      <c r="T5403">
        <v>3</v>
      </c>
      <c r="U5403">
        <v>2</v>
      </c>
      <c r="V5403">
        <v>2</v>
      </c>
      <c r="W5403">
        <v>0</v>
      </c>
      <c r="X5403">
        <v>0</v>
      </c>
      <c r="Y5403">
        <v>0</v>
      </c>
      <c r="Z5403">
        <v>9</v>
      </c>
      <c r="AA5403">
        <v>95.2</v>
      </c>
      <c r="AB5403">
        <v>87.6</v>
      </c>
      <c r="AC5403">
        <v>3.21</v>
      </c>
      <c r="AD5403">
        <v>1.72</v>
      </c>
      <c r="AE5403">
        <v>-2.1080000000000001</v>
      </c>
      <c r="AF5403">
        <v>3.1520000000000001</v>
      </c>
      <c r="AG5403">
        <v>-2.468</v>
      </c>
      <c r="AH5403">
        <v>5.1029999999999998</v>
      </c>
      <c r="AI5403">
        <v>-5.93</v>
      </c>
      <c r="AJ5403">
        <v>8.32</v>
      </c>
      <c r="AK5403">
        <v>23.8</v>
      </c>
      <c r="AL5403">
        <v>34.1</v>
      </c>
      <c r="AM5403">
        <v>4</v>
      </c>
      <c r="AN5403">
        <v>215.34700000000001</v>
      </c>
      <c r="AO5403">
        <v>2102.1999999999998</v>
      </c>
      <c r="AP5403" t="s">
        <v>3513</v>
      </c>
    </row>
    <row r="5404" spans="1:42">
      <c r="A5404" t="s">
        <v>3514</v>
      </c>
      <c r="B5404" t="s">
        <v>42</v>
      </c>
      <c r="C5404" t="s">
        <v>3515</v>
      </c>
      <c r="D5404" t="s">
        <v>3407</v>
      </c>
      <c r="E5404" t="s">
        <v>3516</v>
      </c>
      <c r="F5404" t="s">
        <v>411</v>
      </c>
      <c r="G5404" t="s">
        <v>47</v>
      </c>
      <c r="H5404">
        <v>1</v>
      </c>
      <c r="I5404" t="s">
        <v>63</v>
      </c>
      <c r="J5404" t="s">
        <v>61</v>
      </c>
      <c r="K5404">
        <v>1</v>
      </c>
      <c r="L5404">
        <v>1</v>
      </c>
      <c r="M5404" t="s">
        <v>80</v>
      </c>
      <c r="N5404" t="s">
        <v>1215</v>
      </c>
      <c r="O5404">
        <v>0.90600000000000003</v>
      </c>
      <c r="P5404" t="s">
        <v>71</v>
      </c>
      <c r="R5404" t="s">
        <v>116</v>
      </c>
      <c r="S5404" t="s">
        <v>42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1</v>
      </c>
      <c r="AA5404">
        <v>90.9</v>
      </c>
      <c r="AB5404">
        <v>83.7</v>
      </c>
      <c r="AC5404">
        <v>3.68</v>
      </c>
      <c r="AD5404">
        <v>1.65</v>
      </c>
      <c r="AE5404">
        <v>-0.56599999999999995</v>
      </c>
      <c r="AF5404">
        <v>3.0590000000000002</v>
      </c>
      <c r="AG5404">
        <v>-0.65200000000000002</v>
      </c>
      <c r="AH5404">
        <v>5.5030000000000001</v>
      </c>
      <c r="AI5404">
        <v>-9.18</v>
      </c>
      <c r="AJ5404">
        <v>5.09</v>
      </c>
      <c r="AK5404">
        <v>23.8</v>
      </c>
      <c r="AL5404">
        <v>34</v>
      </c>
      <c r="AM5404">
        <v>6.4</v>
      </c>
      <c r="AN5404">
        <v>240.81100000000001</v>
      </c>
      <c r="AO5404">
        <v>2054.9699999999998</v>
      </c>
      <c r="AP5404" t="s">
        <v>3517</v>
      </c>
    </row>
    <row r="5405" spans="1:42">
      <c r="A5405" t="s">
        <v>3514</v>
      </c>
      <c r="B5405" t="s">
        <v>42</v>
      </c>
      <c r="C5405" t="s">
        <v>3515</v>
      </c>
      <c r="D5405" t="s">
        <v>3407</v>
      </c>
      <c r="E5405" t="s">
        <v>3516</v>
      </c>
      <c r="F5405" t="s">
        <v>411</v>
      </c>
      <c r="G5405" t="s">
        <v>47</v>
      </c>
      <c r="H5405">
        <v>2</v>
      </c>
      <c r="I5405" t="s">
        <v>69</v>
      </c>
      <c r="J5405" t="s">
        <v>61</v>
      </c>
      <c r="K5405">
        <v>1</v>
      </c>
      <c r="L5405">
        <v>2</v>
      </c>
      <c r="M5405" t="s">
        <v>80</v>
      </c>
      <c r="N5405" t="s">
        <v>1215</v>
      </c>
      <c r="O5405">
        <v>0.86799999999999999</v>
      </c>
      <c r="P5405" t="s">
        <v>71</v>
      </c>
      <c r="R5405" t="s">
        <v>116</v>
      </c>
      <c r="S5405" t="s">
        <v>42</v>
      </c>
      <c r="T5405">
        <v>0</v>
      </c>
      <c r="U5405">
        <v>1</v>
      </c>
      <c r="V5405">
        <v>0</v>
      </c>
      <c r="W5405">
        <v>0</v>
      </c>
      <c r="X5405">
        <v>0</v>
      </c>
      <c r="Y5405">
        <v>0</v>
      </c>
      <c r="Z5405">
        <v>1</v>
      </c>
      <c r="AA5405">
        <v>91.1</v>
      </c>
      <c r="AB5405">
        <v>83.9</v>
      </c>
      <c r="AC5405">
        <v>3.58</v>
      </c>
      <c r="AD5405">
        <v>1.76</v>
      </c>
      <c r="AE5405">
        <v>-0.48799999999999999</v>
      </c>
      <c r="AF5405">
        <v>1.5169999999999999</v>
      </c>
      <c r="AG5405">
        <v>-0.59</v>
      </c>
      <c r="AH5405">
        <v>5.3570000000000002</v>
      </c>
      <c r="AI5405">
        <v>-10.67</v>
      </c>
      <c r="AJ5405">
        <v>4.5999999999999996</v>
      </c>
      <c r="AK5405">
        <v>23.8</v>
      </c>
      <c r="AL5405">
        <v>36.200000000000003</v>
      </c>
      <c r="AM5405">
        <v>7</v>
      </c>
      <c r="AN5405">
        <v>246.47200000000001</v>
      </c>
      <c r="AO5405">
        <v>2271.66</v>
      </c>
      <c r="AP5405" t="s">
        <v>3518</v>
      </c>
    </row>
    <row r="5406" spans="1:42">
      <c r="A5406" t="s">
        <v>3514</v>
      </c>
      <c r="B5406" t="s">
        <v>42</v>
      </c>
      <c r="C5406" t="s">
        <v>3515</v>
      </c>
      <c r="D5406" t="s">
        <v>3407</v>
      </c>
      <c r="E5406" t="s">
        <v>3516</v>
      </c>
      <c r="F5406" t="s">
        <v>411</v>
      </c>
      <c r="G5406" t="s">
        <v>47</v>
      </c>
      <c r="H5406">
        <v>4</v>
      </c>
      <c r="I5406" t="s">
        <v>69</v>
      </c>
      <c r="J5406" t="s">
        <v>61</v>
      </c>
      <c r="K5406">
        <v>1</v>
      </c>
      <c r="L5406">
        <v>4</v>
      </c>
      <c r="M5406" t="s">
        <v>80</v>
      </c>
      <c r="N5406" t="s">
        <v>1215</v>
      </c>
      <c r="O5406">
        <v>0.95399999999999996</v>
      </c>
      <c r="P5406" t="s">
        <v>71</v>
      </c>
      <c r="R5406" t="s">
        <v>116</v>
      </c>
      <c r="S5406" t="s">
        <v>42</v>
      </c>
      <c r="T5406">
        <v>1</v>
      </c>
      <c r="U5406">
        <v>2</v>
      </c>
      <c r="V5406">
        <v>0</v>
      </c>
      <c r="W5406">
        <v>0</v>
      </c>
      <c r="X5406">
        <v>0</v>
      </c>
      <c r="Y5406">
        <v>0</v>
      </c>
      <c r="Z5406">
        <v>1</v>
      </c>
      <c r="AA5406">
        <v>92.4</v>
      </c>
      <c r="AB5406">
        <v>85.8</v>
      </c>
      <c r="AC5406">
        <v>3.58</v>
      </c>
      <c r="AD5406">
        <v>1.76</v>
      </c>
      <c r="AE5406">
        <v>1.1020000000000001</v>
      </c>
      <c r="AF5406">
        <v>1.405</v>
      </c>
      <c r="AG5406">
        <v>-0.42599999999999999</v>
      </c>
      <c r="AH5406">
        <v>5.2670000000000003</v>
      </c>
      <c r="AI5406">
        <v>-7.09</v>
      </c>
      <c r="AJ5406">
        <v>2.68</v>
      </c>
      <c r="AK5406">
        <v>23.8</v>
      </c>
      <c r="AL5406">
        <v>23</v>
      </c>
      <c r="AM5406">
        <v>6.6</v>
      </c>
      <c r="AN5406">
        <v>249.01900000000001</v>
      </c>
      <c r="AO5406">
        <v>1517.77</v>
      </c>
      <c r="AP5406" t="s">
        <v>3520</v>
      </c>
    </row>
    <row r="5407" spans="1:42">
      <c r="A5407" t="s">
        <v>3514</v>
      </c>
      <c r="B5407" t="s">
        <v>42</v>
      </c>
      <c r="C5407" t="s">
        <v>3515</v>
      </c>
      <c r="D5407" t="s">
        <v>3407</v>
      </c>
      <c r="E5407" t="s">
        <v>3516</v>
      </c>
      <c r="F5407" t="s">
        <v>411</v>
      </c>
      <c r="G5407" t="s">
        <v>47</v>
      </c>
      <c r="H5407">
        <v>5</v>
      </c>
      <c r="I5407" t="s">
        <v>69</v>
      </c>
      <c r="J5407" t="s">
        <v>61</v>
      </c>
      <c r="K5407">
        <v>2</v>
      </c>
      <c r="L5407">
        <v>1</v>
      </c>
      <c r="M5407" t="s">
        <v>80</v>
      </c>
      <c r="N5407" t="s">
        <v>1215</v>
      </c>
      <c r="O5407">
        <v>0.93700000000000006</v>
      </c>
      <c r="P5407" t="s">
        <v>74</v>
      </c>
      <c r="R5407" t="s">
        <v>2780</v>
      </c>
      <c r="S5407" t="s">
        <v>42</v>
      </c>
      <c r="T5407">
        <v>0</v>
      </c>
      <c r="U5407">
        <v>0</v>
      </c>
      <c r="V5407">
        <v>1</v>
      </c>
      <c r="W5407">
        <v>0</v>
      </c>
      <c r="X5407">
        <v>0</v>
      </c>
      <c r="Y5407">
        <v>0</v>
      </c>
      <c r="Z5407">
        <v>1</v>
      </c>
      <c r="AA5407">
        <v>92.3</v>
      </c>
      <c r="AB5407">
        <v>85.6</v>
      </c>
      <c r="AC5407">
        <v>3.48</v>
      </c>
      <c r="AD5407">
        <v>1.68</v>
      </c>
      <c r="AE5407">
        <v>-0.56599999999999995</v>
      </c>
      <c r="AF5407">
        <v>1.649</v>
      </c>
      <c r="AG5407">
        <v>-0.56999999999999995</v>
      </c>
      <c r="AH5407">
        <v>5.26</v>
      </c>
      <c r="AI5407">
        <v>-10.45</v>
      </c>
      <c r="AJ5407">
        <v>2.4700000000000002</v>
      </c>
      <c r="AK5407">
        <v>23.8</v>
      </c>
      <c r="AL5407">
        <v>33.299999999999997</v>
      </c>
      <c r="AM5407">
        <v>7.4</v>
      </c>
      <c r="AN5407">
        <v>256.51100000000002</v>
      </c>
      <c r="AO5407">
        <v>2141.9</v>
      </c>
      <c r="AP5407" t="s">
        <v>3521</v>
      </c>
    </row>
    <row r="5408" spans="1:42">
      <c r="A5408" t="s">
        <v>3514</v>
      </c>
      <c r="B5408" t="s">
        <v>42</v>
      </c>
      <c r="C5408" t="s">
        <v>3515</v>
      </c>
      <c r="D5408" t="s">
        <v>3407</v>
      </c>
      <c r="E5408" t="s">
        <v>3516</v>
      </c>
      <c r="F5408" t="s">
        <v>411</v>
      </c>
      <c r="G5408" t="s">
        <v>47</v>
      </c>
      <c r="H5408">
        <v>6</v>
      </c>
      <c r="I5408" t="s">
        <v>56</v>
      </c>
      <c r="J5408" t="s">
        <v>57</v>
      </c>
      <c r="K5408">
        <v>2</v>
      </c>
      <c r="L5408">
        <v>2</v>
      </c>
      <c r="M5408" t="s">
        <v>80</v>
      </c>
      <c r="N5408" t="s">
        <v>1215</v>
      </c>
      <c r="O5408">
        <v>0.92500000000000004</v>
      </c>
      <c r="P5408" t="s">
        <v>74</v>
      </c>
      <c r="R5408" t="s">
        <v>2780</v>
      </c>
      <c r="S5408" t="s">
        <v>42</v>
      </c>
      <c r="T5408">
        <v>0</v>
      </c>
      <c r="U5408">
        <v>1</v>
      </c>
      <c r="V5408">
        <v>1</v>
      </c>
      <c r="W5408">
        <v>0</v>
      </c>
      <c r="X5408">
        <v>0</v>
      </c>
      <c r="Y5408">
        <v>0</v>
      </c>
      <c r="Z5408">
        <v>1</v>
      </c>
      <c r="AA5408">
        <v>91.6</v>
      </c>
      <c r="AB5408">
        <v>85.8</v>
      </c>
      <c r="AC5408">
        <v>3.54</v>
      </c>
      <c r="AD5408">
        <v>1.57</v>
      </c>
      <c r="AE5408">
        <v>0.29499999999999998</v>
      </c>
      <c r="AF5408">
        <v>1.3089999999999999</v>
      </c>
      <c r="AG5408">
        <v>-0.55000000000000004</v>
      </c>
      <c r="AH5408">
        <v>5.2539999999999996</v>
      </c>
      <c r="AI5408">
        <v>-9.34</v>
      </c>
      <c r="AJ5408">
        <v>3.31</v>
      </c>
      <c r="AK5408">
        <v>23.9</v>
      </c>
      <c r="AL5408">
        <v>31.3</v>
      </c>
      <c r="AM5408">
        <v>6.9</v>
      </c>
      <c r="AN5408">
        <v>250.279</v>
      </c>
      <c r="AO5408">
        <v>1988.91</v>
      </c>
      <c r="AP5408" t="s">
        <v>3522</v>
      </c>
    </row>
    <row r="5409" spans="1:42">
      <c r="A5409" t="s">
        <v>3514</v>
      </c>
      <c r="B5409" t="s">
        <v>42</v>
      </c>
      <c r="C5409" t="s">
        <v>3515</v>
      </c>
      <c r="D5409" t="s">
        <v>3407</v>
      </c>
      <c r="E5409" t="s">
        <v>3516</v>
      </c>
      <c r="F5409" t="s">
        <v>411</v>
      </c>
      <c r="G5409" t="s">
        <v>47</v>
      </c>
      <c r="H5409">
        <v>7</v>
      </c>
      <c r="I5409" t="s">
        <v>48</v>
      </c>
      <c r="J5409" t="s">
        <v>49</v>
      </c>
      <c r="K5409">
        <v>2</v>
      </c>
      <c r="L5409">
        <v>3</v>
      </c>
      <c r="M5409" t="s">
        <v>80</v>
      </c>
      <c r="N5409" t="s">
        <v>1215</v>
      </c>
      <c r="O5409">
        <v>0.95599999999999996</v>
      </c>
      <c r="P5409" t="s">
        <v>74</v>
      </c>
      <c r="Q5409" t="s">
        <v>85</v>
      </c>
      <c r="R5409" t="s">
        <v>2780</v>
      </c>
      <c r="S5409" t="s">
        <v>42</v>
      </c>
      <c r="T5409">
        <v>1</v>
      </c>
      <c r="U5409">
        <v>1</v>
      </c>
      <c r="V5409">
        <v>1</v>
      </c>
      <c r="W5409">
        <v>0</v>
      </c>
      <c r="X5409">
        <v>0</v>
      </c>
      <c r="Y5409">
        <v>0</v>
      </c>
      <c r="Z5409">
        <v>1</v>
      </c>
      <c r="AA5409">
        <v>92</v>
      </c>
      <c r="AB5409">
        <v>85.5</v>
      </c>
      <c r="AC5409">
        <v>3.48</v>
      </c>
      <c r="AD5409">
        <v>1.68</v>
      </c>
      <c r="AE5409">
        <v>8.0000000000000002E-3</v>
      </c>
      <c r="AF5409">
        <v>2.4350000000000001</v>
      </c>
      <c r="AG5409">
        <v>-0.56899999999999995</v>
      </c>
      <c r="AH5409">
        <v>5.3659999999999997</v>
      </c>
      <c r="AI5409">
        <v>-7.43</v>
      </c>
      <c r="AJ5409">
        <v>2.15</v>
      </c>
      <c r="AK5409">
        <v>23.8</v>
      </c>
      <c r="AL5409">
        <v>24.4</v>
      </c>
      <c r="AM5409">
        <v>6.9</v>
      </c>
      <c r="AN5409">
        <v>253.58199999999999</v>
      </c>
      <c r="AO5409">
        <v>1545.99</v>
      </c>
      <c r="AP5409" t="s">
        <v>3523</v>
      </c>
    </row>
    <row r="5410" spans="1:42">
      <c r="A5410" t="s">
        <v>3514</v>
      </c>
      <c r="B5410" t="s">
        <v>42</v>
      </c>
      <c r="C5410" t="s">
        <v>3515</v>
      </c>
      <c r="D5410" t="s">
        <v>3407</v>
      </c>
      <c r="E5410" t="s">
        <v>3516</v>
      </c>
      <c r="F5410" t="s">
        <v>411</v>
      </c>
      <c r="G5410" t="s">
        <v>47</v>
      </c>
      <c r="H5410">
        <v>8</v>
      </c>
      <c r="I5410" t="s">
        <v>63</v>
      </c>
      <c r="J5410" t="s">
        <v>61</v>
      </c>
      <c r="K5410">
        <v>3</v>
      </c>
      <c r="L5410">
        <v>1</v>
      </c>
      <c r="M5410" t="s">
        <v>84</v>
      </c>
      <c r="N5410" t="s">
        <v>1215</v>
      </c>
      <c r="O5410">
        <v>0.93300000000000005</v>
      </c>
      <c r="P5410" t="s">
        <v>74</v>
      </c>
      <c r="R5410" t="s">
        <v>97</v>
      </c>
      <c r="S5410" t="s">
        <v>42</v>
      </c>
      <c r="T5410">
        <v>0</v>
      </c>
      <c r="U5410">
        <v>0</v>
      </c>
      <c r="V5410">
        <v>2</v>
      </c>
      <c r="W5410">
        <v>0</v>
      </c>
      <c r="X5410">
        <v>0</v>
      </c>
      <c r="Y5410">
        <v>0</v>
      </c>
      <c r="Z5410">
        <v>1</v>
      </c>
      <c r="AA5410">
        <v>91.3</v>
      </c>
      <c r="AB5410">
        <v>82.8</v>
      </c>
      <c r="AC5410">
        <v>3.79</v>
      </c>
      <c r="AD5410">
        <v>1.83</v>
      </c>
      <c r="AE5410">
        <v>0.52400000000000002</v>
      </c>
      <c r="AF5410">
        <v>2.2759999999999998</v>
      </c>
      <c r="AG5410">
        <v>-0.51600000000000001</v>
      </c>
      <c r="AH5410">
        <v>5.2489999999999997</v>
      </c>
      <c r="AI5410">
        <v>-9.17</v>
      </c>
      <c r="AJ5410">
        <v>8.74</v>
      </c>
      <c r="AK5410">
        <v>23.7</v>
      </c>
      <c r="AL5410">
        <v>40.1</v>
      </c>
      <c r="AM5410">
        <v>5.3</v>
      </c>
      <c r="AN5410">
        <v>226.25800000000001</v>
      </c>
      <c r="AO5410">
        <v>2451.36</v>
      </c>
      <c r="AP5410" t="s">
        <v>3524</v>
      </c>
    </row>
    <row r="5411" spans="1:42">
      <c r="A5411" t="s">
        <v>3514</v>
      </c>
      <c r="B5411" t="s">
        <v>42</v>
      </c>
      <c r="C5411" t="s">
        <v>3515</v>
      </c>
      <c r="D5411" t="s">
        <v>3407</v>
      </c>
      <c r="E5411" t="s">
        <v>3516</v>
      </c>
      <c r="F5411" t="s">
        <v>411</v>
      </c>
      <c r="G5411" t="s">
        <v>47</v>
      </c>
      <c r="H5411">
        <v>9</v>
      </c>
      <c r="I5411" t="s">
        <v>60</v>
      </c>
      <c r="J5411" t="s">
        <v>61</v>
      </c>
      <c r="K5411">
        <v>3</v>
      </c>
      <c r="L5411">
        <v>2</v>
      </c>
      <c r="M5411" t="s">
        <v>84</v>
      </c>
      <c r="N5411" t="s">
        <v>1215</v>
      </c>
      <c r="O5411">
        <v>0.68500000000000005</v>
      </c>
      <c r="P5411" t="s">
        <v>74</v>
      </c>
      <c r="R5411" t="s">
        <v>97</v>
      </c>
      <c r="S5411" t="s">
        <v>42</v>
      </c>
      <c r="T5411">
        <v>0</v>
      </c>
      <c r="U5411">
        <v>1</v>
      </c>
      <c r="V5411">
        <v>2</v>
      </c>
      <c r="W5411">
        <v>0</v>
      </c>
      <c r="X5411">
        <v>0</v>
      </c>
      <c r="Y5411">
        <v>0</v>
      </c>
      <c r="Z5411">
        <v>1</v>
      </c>
      <c r="AA5411">
        <v>91.4</v>
      </c>
      <c r="AB5411">
        <v>83.5</v>
      </c>
      <c r="AC5411">
        <v>3.68</v>
      </c>
      <c r="AD5411">
        <v>1.72</v>
      </c>
      <c r="AE5411">
        <v>0.35199999999999998</v>
      </c>
      <c r="AF5411">
        <v>2.5750000000000002</v>
      </c>
      <c r="AG5411">
        <v>-0.36499999999999999</v>
      </c>
      <c r="AH5411">
        <v>5.4029999999999996</v>
      </c>
      <c r="AI5411">
        <v>-11.91</v>
      </c>
      <c r="AJ5411">
        <v>8.09</v>
      </c>
      <c r="AK5411">
        <v>23.7</v>
      </c>
      <c r="AL5411">
        <v>47.3</v>
      </c>
      <c r="AM5411">
        <v>6.2</v>
      </c>
      <c r="AN5411">
        <v>235.65899999999999</v>
      </c>
      <c r="AO5411">
        <v>2810.09</v>
      </c>
      <c r="AP5411" t="s">
        <v>3525</v>
      </c>
    </row>
    <row r="5412" spans="1:42">
      <c r="A5412" t="s">
        <v>3514</v>
      </c>
      <c r="B5412" t="s">
        <v>42</v>
      </c>
      <c r="C5412" t="s">
        <v>3515</v>
      </c>
      <c r="D5412" t="s">
        <v>3407</v>
      </c>
      <c r="E5412" t="s">
        <v>3516</v>
      </c>
      <c r="F5412" t="s">
        <v>411</v>
      </c>
      <c r="G5412" t="s">
        <v>47</v>
      </c>
      <c r="H5412">
        <v>10</v>
      </c>
      <c r="I5412" t="s">
        <v>56</v>
      </c>
      <c r="J5412" t="s">
        <v>57</v>
      </c>
      <c r="K5412">
        <v>3</v>
      </c>
      <c r="L5412">
        <v>3</v>
      </c>
      <c r="M5412" t="s">
        <v>80</v>
      </c>
      <c r="N5412" t="s">
        <v>1215</v>
      </c>
      <c r="O5412">
        <v>0.81799999999999995</v>
      </c>
      <c r="P5412" t="s">
        <v>74</v>
      </c>
      <c r="R5412" t="s">
        <v>97</v>
      </c>
      <c r="S5412" t="s">
        <v>42</v>
      </c>
      <c r="T5412">
        <v>0</v>
      </c>
      <c r="U5412">
        <v>2</v>
      </c>
      <c r="V5412">
        <v>2</v>
      </c>
      <c r="W5412">
        <v>0</v>
      </c>
      <c r="X5412">
        <v>0</v>
      </c>
      <c r="Y5412">
        <v>0</v>
      </c>
      <c r="Z5412">
        <v>1</v>
      </c>
      <c r="AA5412">
        <v>91.6</v>
      </c>
      <c r="AB5412">
        <v>83.8</v>
      </c>
      <c r="AC5412">
        <v>3.79</v>
      </c>
      <c r="AD5412">
        <v>1.86</v>
      </c>
      <c r="AE5412">
        <v>0.77400000000000002</v>
      </c>
      <c r="AF5412">
        <v>1.5269999999999999</v>
      </c>
      <c r="AG5412">
        <v>-0.43099999999999999</v>
      </c>
      <c r="AH5412">
        <v>5.194</v>
      </c>
      <c r="AI5412">
        <v>-11.83</v>
      </c>
      <c r="AJ5412">
        <v>5.61</v>
      </c>
      <c r="AK5412">
        <v>23.7</v>
      </c>
      <c r="AL5412">
        <v>40.299999999999997</v>
      </c>
      <c r="AM5412">
        <v>6.9</v>
      </c>
      <c r="AN5412">
        <v>244.47</v>
      </c>
      <c r="AO5412">
        <v>2557.2199999999998</v>
      </c>
      <c r="AP5412" t="s">
        <v>3526</v>
      </c>
    </row>
    <row r="5413" spans="1:42">
      <c r="A5413" t="s">
        <v>3514</v>
      </c>
      <c r="B5413" t="s">
        <v>42</v>
      </c>
      <c r="C5413" t="s">
        <v>3515</v>
      </c>
      <c r="D5413" t="s">
        <v>3407</v>
      </c>
      <c r="E5413" t="s">
        <v>3516</v>
      </c>
      <c r="F5413" t="s">
        <v>411</v>
      </c>
      <c r="G5413" t="s">
        <v>47</v>
      </c>
      <c r="H5413">
        <v>12</v>
      </c>
      <c r="I5413" t="s">
        <v>48</v>
      </c>
      <c r="J5413" t="s">
        <v>49</v>
      </c>
      <c r="K5413">
        <v>3</v>
      </c>
      <c r="L5413">
        <v>5</v>
      </c>
      <c r="M5413" t="s">
        <v>80</v>
      </c>
      <c r="N5413" t="s">
        <v>1215</v>
      </c>
      <c r="O5413">
        <v>0.93300000000000005</v>
      </c>
      <c r="P5413" t="s">
        <v>74</v>
      </c>
      <c r="Q5413" t="s">
        <v>85</v>
      </c>
      <c r="R5413" t="s">
        <v>97</v>
      </c>
      <c r="S5413" t="s">
        <v>42</v>
      </c>
      <c r="T5413">
        <v>2</v>
      </c>
      <c r="U5413">
        <v>2</v>
      </c>
      <c r="V5413">
        <v>2</v>
      </c>
      <c r="W5413">
        <v>0</v>
      </c>
      <c r="X5413">
        <v>0</v>
      </c>
      <c r="Y5413">
        <v>0</v>
      </c>
      <c r="Z5413">
        <v>1</v>
      </c>
      <c r="AA5413">
        <v>91.3</v>
      </c>
      <c r="AB5413">
        <v>83.7</v>
      </c>
      <c r="AC5413">
        <v>3.68</v>
      </c>
      <c r="AD5413">
        <v>1.72</v>
      </c>
      <c r="AE5413">
        <v>-0.45500000000000002</v>
      </c>
      <c r="AF5413">
        <v>2.8639999999999999</v>
      </c>
      <c r="AG5413">
        <v>-0.53700000000000003</v>
      </c>
      <c r="AH5413">
        <v>5.3860000000000001</v>
      </c>
      <c r="AI5413">
        <v>-8.41</v>
      </c>
      <c r="AJ5413">
        <v>3.86</v>
      </c>
      <c r="AK5413">
        <v>23.8</v>
      </c>
      <c r="AL5413">
        <v>29.5</v>
      </c>
      <c r="AM5413">
        <v>6.6</v>
      </c>
      <c r="AN5413">
        <v>245.11199999999999</v>
      </c>
      <c r="AO5413">
        <v>1810.37</v>
      </c>
      <c r="AP5413" t="s">
        <v>3528</v>
      </c>
    </row>
    <row r="5414" spans="1:42">
      <c r="A5414" t="s">
        <v>3514</v>
      </c>
      <c r="B5414" t="s">
        <v>42</v>
      </c>
      <c r="C5414" t="s">
        <v>3515</v>
      </c>
      <c r="D5414" t="s">
        <v>3407</v>
      </c>
      <c r="E5414" t="s">
        <v>3516</v>
      </c>
      <c r="F5414" t="s">
        <v>411</v>
      </c>
      <c r="G5414" t="s">
        <v>47</v>
      </c>
      <c r="H5414">
        <v>13</v>
      </c>
      <c r="I5414" t="s">
        <v>48</v>
      </c>
      <c r="J5414" t="s">
        <v>49</v>
      </c>
      <c r="K5414">
        <v>4</v>
      </c>
      <c r="L5414">
        <v>1</v>
      </c>
      <c r="M5414" t="s">
        <v>84</v>
      </c>
      <c r="N5414" t="s">
        <v>1215</v>
      </c>
      <c r="O5414">
        <v>0.622</v>
      </c>
      <c r="P5414" t="s">
        <v>51</v>
      </c>
      <c r="Q5414" t="s">
        <v>52</v>
      </c>
      <c r="R5414" t="s">
        <v>78</v>
      </c>
      <c r="S5414" t="s">
        <v>54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2</v>
      </c>
      <c r="AA5414">
        <v>88.2</v>
      </c>
      <c r="AB5414">
        <v>80.5</v>
      </c>
      <c r="AC5414">
        <v>3.42</v>
      </c>
      <c r="AD5414">
        <v>1.71</v>
      </c>
      <c r="AE5414">
        <v>-1.165</v>
      </c>
      <c r="AF5414">
        <v>2.2349999999999999</v>
      </c>
      <c r="AG5414">
        <v>-0.64400000000000002</v>
      </c>
      <c r="AH5414">
        <v>5.4889999999999999</v>
      </c>
      <c r="AI5414">
        <v>-9.06</v>
      </c>
      <c r="AJ5414">
        <v>5.29</v>
      </c>
      <c r="AK5414">
        <v>23.7</v>
      </c>
      <c r="AL5414">
        <v>31.4</v>
      </c>
      <c r="AM5414">
        <v>6.9</v>
      </c>
      <c r="AN5414">
        <v>239.524</v>
      </c>
      <c r="AO5414">
        <v>1968.88</v>
      </c>
      <c r="AP5414" t="s">
        <v>3529</v>
      </c>
    </row>
    <row r="5415" spans="1:42">
      <c r="A5415" t="s">
        <v>3514</v>
      </c>
      <c r="B5415" t="s">
        <v>42</v>
      </c>
      <c r="C5415" t="s">
        <v>3515</v>
      </c>
      <c r="D5415" t="s">
        <v>3407</v>
      </c>
      <c r="E5415" t="s">
        <v>3516</v>
      </c>
      <c r="F5415" t="s">
        <v>411</v>
      </c>
      <c r="G5415" t="s">
        <v>47</v>
      </c>
      <c r="H5415">
        <v>14</v>
      </c>
      <c r="I5415" t="s">
        <v>63</v>
      </c>
      <c r="J5415" t="s">
        <v>61</v>
      </c>
      <c r="K5415">
        <v>5</v>
      </c>
      <c r="L5415">
        <v>1</v>
      </c>
      <c r="M5415" t="s">
        <v>84</v>
      </c>
      <c r="N5415" t="s">
        <v>1215</v>
      </c>
      <c r="O5415">
        <v>0.80400000000000005</v>
      </c>
      <c r="P5415" t="s">
        <v>74</v>
      </c>
      <c r="R5415" t="s">
        <v>66</v>
      </c>
      <c r="S5415" t="s">
        <v>42</v>
      </c>
      <c r="T5415">
        <v>0</v>
      </c>
      <c r="U5415">
        <v>0</v>
      </c>
      <c r="V5415">
        <v>1</v>
      </c>
      <c r="W5415">
        <v>0</v>
      </c>
      <c r="X5415">
        <v>0</v>
      </c>
      <c r="Y5415">
        <v>0</v>
      </c>
      <c r="Z5415">
        <v>2</v>
      </c>
      <c r="AA5415">
        <v>90.1</v>
      </c>
      <c r="AB5415">
        <v>82.2</v>
      </c>
      <c r="AC5415">
        <v>3.21</v>
      </c>
      <c r="AD5415">
        <v>1.47</v>
      </c>
      <c r="AE5415">
        <v>0.40500000000000003</v>
      </c>
      <c r="AF5415">
        <v>1.891</v>
      </c>
      <c r="AG5415">
        <v>-0.61399999999999999</v>
      </c>
      <c r="AH5415">
        <v>5.2850000000000001</v>
      </c>
      <c r="AI5415">
        <v>-8.8699999999999992</v>
      </c>
      <c r="AJ5415">
        <v>6.45</v>
      </c>
      <c r="AK5415">
        <v>23.7</v>
      </c>
      <c r="AL5415">
        <v>32.799999999999997</v>
      </c>
      <c r="AM5415">
        <v>6.1</v>
      </c>
      <c r="AN5415">
        <v>233.786</v>
      </c>
      <c r="AO5415">
        <v>2106.0500000000002</v>
      </c>
      <c r="AP5415" t="s">
        <v>3530</v>
      </c>
    </row>
    <row r="5416" spans="1:42">
      <c r="A5416" t="s">
        <v>3514</v>
      </c>
      <c r="B5416" t="s">
        <v>42</v>
      </c>
      <c r="C5416" t="s">
        <v>3515</v>
      </c>
      <c r="D5416" t="s">
        <v>3407</v>
      </c>
      <c r="E5416" t="s">
        <v>3516</v>
      </c>
      <c r="F5416" t="s">
        <v>411</v>
      </c>
      <c r="G5416" t="s">
        <v>47</v>
      </c>
      <c r="H5416">
        <v>15</v>
      </c>
      <c r="I5416" t="s">
        <v>56</v>
      </c>
      <c r="J5416" t="s">
        <v>57</v>
      </c>
      <c r="K5416">
        <v>5</v>
      </c>
      <c r="L5416">
        <v>2</v>
      </c>
      <c r="M5416" t="s">
        <v>84</v>
      </c>
      <c r="N5416" t="s">
        <v>1215</v>
      </c>
      <c r="O5416">
        <v>0.91300000000000003</v>
      </c>
      <c r="P5416" t="s">
        <v>74</v>
      </c>
      <c r="R5416" t="s">
        <v>66</v>
      </c>
      <c r="S5416" t="s">
        <v>42</v>
      </c>
      <c r="T5416">
        <v>0</v>
      </c>
      <c r="U5416">
        <v>1</v>
      </c>
      <c r="V5416">
        <v>1</v>
      </c>
      <c r="W5416">
        <v>0</v>
      </c>
      <c r="X5416">
        <v>0</v>
      </c>
      <c r="Y5416">
        <v>0</v>
      </c>
      <c r="Z5416">
        <v>2</v>
      </c>
      <c r="AA5416">
        <v>89.1</v>
      </c>
      <c r="AB5416">
        <v>82.2</v>
      </c>
      <c r="AC5416">
        <v>3.07</v>
      </c>
      <c r="AD5416">
        <v>1.29</v>
      </c>
      <c r="AE5416">
        <v>0.99299999999999999</v>
      </c>
      <c r="AF5416">
        <v>1.867</v>
      </c>
      <c r="AG5416">
        <v>-0.47</v>
      </c>
      <c r="AH5416">
        <v>5.415</v>
      </c>
      <c r="AI5416">
        <v>-10.09</v>
      </c>
      <c r="AJ5416">
        <v>6.79</v>
      </c>
      <c r="AK5416">
        <v>23.8</v>
      </c>
      <c r="AL5416">
        <v>36.6</v>
      </c>
      <c r="AM5416">
        <v>6.3</v>
      </c>
      <c r="AN5416">
        <v>235.87700000000001</v>
      </c>
      <c r="AO5416">
        <v>2336</v>
      </c>
      <c r="AP5416" t="s">
        <v>3531</v>
      </c>
    </row>
    <row r="5417" spans="1:42">
      <c r="A5417" t="s">
        <v>3514</v>
      </c>
      <c r="B5417" t="s">
        <v>42</v>
      </c>
      <c r="C5417" t="s">
        <v>3515</v>
      </c>
      <c r="D5417" t="s">
        <v>3407</v>
      </c>
      <c r="E5417" t="s">
        <v>3516</v>
      </c>
      <c r="F5417" t="s">
        <v>411</v>
      </c>
      <c r="G5417" t="s">
        <v>47</v>
      </c>
      <c r="H5417">
        <v>16</v>
      </c>
      <c r="I5417" t="s">
        <v>48</v>
      </c>
      <c r="J5417" t="s">
        <v>49</v>
      </c>
      <c r="K5417">
        <v>5</v>
      </c>
      <c r="L5417">
        <v>3</v>
      </c>
      <c r="M5417" t="s">
        <v>80</v>
      </c>
      <c r="N5417" t="s">
        <v>1215</v>
      </c>
      <c r="O5417">
        <v>0.89700000000000002</v>
      </c>
      <c r="P5417" t="s">
        <v>74</v>
      </c>
      <c r="Q5417" t="s">
        <v>85</v>
      </c>
      <c r="R5417" t="s">
        <v>66</v>
      </c>
      <c r="S5417" t="s">
        <v>42</v>
      </c>
      <c r="T5417">
        <v>1</v>
      </c>
      <c r="U5417">
        <v>1</v>
      </c>
      <c r="V5417">
        <v>1</v>
      </c>
      <c r="W5417">
        <v>0</v>
      </c>
      <c r="X5417">
        <v>0</v>
      </c>
      <c r="Y5417">
        <v>0</v>
      </c>
      <c r="Z5417">
        <v>2</v>
      </c>
      <c r="AA5417">
        <v>90.1</v>
      </c>
      <c r="AB5417">
        <v>82</v>
      </c>
      <c r="AC5417">
        <v>2.96</v>
      </c>
      <c r="AD5417">
        <v>1.29</v>
      </c>
      <c r="AE5417">
        <v>-0.56599999999999995</v>
      </c>
      <c r="AF5417">
        <v>2.0619999999999998</v>
      </c>
      <c r="AG5417">
        <v>-0.56699999999999995</v>
      </c>
      <c r="AH5417">
        <v>5.4169999999999998</v>
      </c>
      <c r="AI5417">
        <v>-8.82</v>
      </c>
      <c r="AJ5417">
        <v>3.96</v>
      </c>
      <c r="AK5417">
        <v>23.7</v>
      </c>
      <c r="AL5417">
        <v>29.2</v>
      </c>
      <c r="AM5417">
        <v>7</v>
      </c>
      <c r="AN5417">
        <v>245.595</v>
      </c>
      <c r="AO5417">
        <v>1846.74</v>
      </c>
      <c r="AP5417" t="s">
        <v>3532</v>
      </c>
    </row>
    <row r="5418" spans="1:42">
      <c r="A5418" t="s">
        <v>3514</v>
      </c>
      <c r="B5418" t="s">
        <v>42</v>
      </c>
      <c r="C5418" t="s">
        <v>3515</v>
      </c>
      <c r="D5418" t="s">
        <v>3407</v>
      </c>
      <c r="E5418" t="s">
        <v>3516</v>
      </c>
      <c r="F5418" t="s">
        <v>411</v>
      </c>
      <c r="G5418" t="s">
        <v>47</v>
      </c>
      <c r="H5418">
        <v>17</v>
      </c>
      <c r="I5418" t="s">
        <v>63</v>
      </c>
      <c r="J5418" t="s">
        <v>61</v>
      </c>
      <c r="K5418">
        <v>6</v>
      </c>
      <c r="L5418">
        <v>1</v>
      </c>
      <c r="M5418" t="s">
        <v>80</v>
      </c>
      <c r="N5418" t="s">
        <v>1215</v>
      </c>
      <c r="O5418">
        <v>0.92400000000000004</v>
      </c>
      <c r="P5418" t="s">
        <v>71</v>
      </c>
      <c r="R5418" t="s">
        <v>75</v>
      </c>
      <c r="S5418" t="s">
        <v>42</v>
      </c>
      <c r="T5418">
        <v>0</v>
      </c>
      <c r="U5418">
        <v>0</v>
      </c>
      <c r="V5418">
        <v>2</v>
      </c>
      <c r="W5418">
        <v>0</v>
      </c>
      <c r="X5418">
        <v>0</v>
      </c>
      <c r="Y5418">
        <v>0</v>
      </c>
      <c r="Z5418">
        <v>2</v>
      </c>
      <c r="AA5418">
        <v>89.3</v>
      </c>
      <c r="AB5418">
        <v>83</v>
      </c>
      <c r="AC5418">
        <v>3.43</v>
      </c>
      <c r="AD5418">
        <v>1.39</v>
      </c>
      <c r="AE5418">
        <v>0.39400000000000002</v>
      </c>
      <c r="AF5418">
        <v>2.7389999999999999</v>
      </c>
      <c r="AG5418">
        <v>-0.57599999999999996</v>
      </c>
      <c r="AH5418">
        <v>5.3760000000000003</v>
      </c>
      <c r="AI5418">
        <v>-9.24</v>
      </c>
      <c r="AJ5418">
        <v>1.98</v>
      </c>
      <c r="AK5418">
        <v>23.8</v>
      </c>
      <c r="AL5418">
        <v>27.6</v>
      </c>
      <c r="AM5418">
        <v>7.5</v>
      </c>
      <c r="AN5418">
        <v>257.62900000000002</v>
      </c>
      <c r="AO5418">
        <v>1833.92</v>
      </c>
      <c r="AP5418" t="s">
        <v>3533</v>
      </c>
    </row>
    <row r="5419" spans="1:42">
      <c r="A5419" t="s">
        <v>3514</v>
      </c>
      <c r="B5419" t="s">
        <v>42</v>
      </c>
      <c r="C5419" t="s">
        <v>3515</v>
      </c>
      <c r="D5419" t="s">
        <v>3407</v>
      </c>
      <c r="E5419" t="s">
        <v>3516</v>
      </c>
      <c r="F5419" t="s">
        <v>411</v>
      </c>
      <c r="G5419" t="s">
        <v>47</v>
      </c>
      <c r="H5419">
        <v>18</v>
      </c>
      <c r="I5419" t="s">
        <v>60</v>
      </c>
      <c r="J5419" t="s">
        <v>61</v>
      </c>
      <c r="K5419">
        <v>6</v>
      </c>
      <c r="L5419">
        <v>2</v>
      </c>
      <c r="M5419" t="s">
        <v>80</v>
      </c>
      <c r="N5419" t="s">
        <v>1215</v>
      </c>
      <c r="O5419">
        <v>0.93799999999999994</v>
      </c>
      <c r="P5419" t="s">
        <v>71</v>
      </c>
      <c r="R5419" t="s">
        <v>75</v>
      </c>
      <c r="S5419" t="s">
        <v>42</v>
      </c>
      <c r="T5419">
        <v>0</v>
      </c>
      <c r="U5419">
        <v>1</v>
      </c>
      <c r="V5419">
        <v>2</v>
      </c>
      <c r="W5419">
        <v>0</v>
      </c>
      <c r="X5419">
        <v>0</v>
      </c>
      <c r="Y5419">
        <v>0</v>
      </c>
      <c r="Z5419">
        <v>2</v>
      </c>
      <c r="AA5419">
        <v>90.1</v>
      </c>
      <c r="AB5419">
        <v>83.2</v>
      </c>
      <c r="AC5419">
        <v>3.17</v>
      </c>
      <c r="AD5419">
        <v>1.53</v>
      </c>
      <c r="AE5419">
        <v>-1.423</v>
      </c>
      <c r="AF5419">
        <v>2.3889999999999998</v>
      </c>
      <c r="AG5419">
        <v>-0.73099999999999998</v>
      </c>
      <c r="AH5419">
        <v>5.4009999999999998</v>
      </c>
      <c r="AI5419">
        <v>-10.51</v>
      </c>
      <c r="AJ5419">
        <v>4.17</v>
      </c>
      <c r="AK5419">
        <v>23.8</v>
      </c>
      <c r="AL5419">
        <v>35.6</v>
      </c>
      <c r="AM5419">
        <v>7.2</v>
      </c>
      <c r="AN5419">
        <v>248.16900000000001</v>
      </c>
      <c r="AO5419">
        <v>2196.96</v>
      </c>
      <c r="AP5419" t="s">
        <v>3534</v>
      </c>
    </row>
    <row r="5420" spans="1:42">
      <c r="A5420" t="s">
        <v>3514</v>
      </c>
      <c r="B5420" t="s">
        <v>42</v>
      </c>
      <c r="C5420" t="s">
        <v>3515</v>
      </c>
      <c r="D5420" t="s">
        <v>3407</v>
      </c>
      <c r="E5420" t="s">
        <v>3516</v>
      </c>
      <c r="F5420" t="s">
        <v>411</v>
      </c>
      <c r="G5420" t="s">
        <v>47</v>
      </c>
      <c r="H5420">
        <v>19</v>
      </c>
      <c r="I5420" t="s">
        <v>56</v>
      </c>
      <c r="J5420" t="s">
        <v>57</v>
      </c>
      <c r="K5420">
        <v>6</v>
      </c>
      <c r="L5420">
        <v>3</v>
      </c>
      <c r="M5420" t="s">
        <v>80</v>
      </c>
      <c r="N5420" t="s">
        <v>1215</v>
      </c>
      <c r="O5420">
        <v>0.7</v>
      </c>
      <c r="P5420" t="s">
        <v>71</v>
      </c>
      <c r="R5420" t="s">
        <v>75</v>
      </c>
      <c r="S5420" t="s">
        <v>42</v>
      </c>
      <c r="T5420">
        <v>0</v>
      </c>
      <c r="U5420">
        <v>2</v>
      </c>
      <c r="V5420">
        <v>2</v>
      </c>
      <c r="W5420">
        <v>0</v>
      </c>
      <c r="X5420">
        <v>0</v>
      </c>
      <c r="Y5420">
        <v>0</v>
      </c>
      <c r="Z5420">
        <v>2</v>
      </c>
      <c r="AA5420">
        <v>91</v>
      </c>
      <c r="AB5420">
        <v>83.9</v>
      </c>
      <c r="AC5420">
        <v>3.43</v>
      </c>
      <c r="AD5420">
        <v>1.46</v>
      </c>
      <c r="AE5420">
        <v>0.90800000000000003</v>
      </c>
      <c r="AF5420">
        <v>0.94799999999999995</v>
      </c>
      <c r="AG5420">
        <v>-0.4</v>
      </c>
      <c r="AH5420">
        <v>5.2830000000000004</v>
      </c>
      <c r="AI5420">
        <v>-10.71</v>
      </c>
      <c r="AJ5420">
        <v>5.18</v>
      </c>
      <c r="AK5420">
        <v>23.8</v>
      </c>
      <c r="AL5420">
        <v>36.1</v>
      </c>
      <c r="AM5420">
        <v>6.8</v>
      </c>
      <c r="AN5420">
        <v>244.00200000000001</v>
      </c>
      <c r="AO5420">
        <v>2325.71</v>
      </c>
      <c r="AP5420" t="s">
        <v>3535</v>
      </c>
    </row>
    <row r="5421" spans="1:42">
      <c r="A5421" t="s">
        <v>3514</v>
      </c>
      <c r="B5421" t="s">
        <v>42</v>
      </c>
      <c r="C5421" t="s">
        <v>3515</v>
      </c>
      <c r="D5421" t="s">
        <v>3407</v>
      </c>
      <c r="E5421" t="s">
        <v>3516</v>
      </c>
      <c r="F5421" t="s">
        <v>411</v>
      </c>
      <c r="G5421" t="s">
        <v>47</v>
      </c>
      <c r="H5421">
        <v>20</v>
      </c>
      <c r="I5421" t="s">
        <v>69</v>
      </c>
      <c r="J5421" t="s">
        <v>61</v>
      </c>
      <c r="K5421">
        <v>6</v>
      </c>
      <c r="L5421">
        <v>4</v>
      </c>
      <c r="M5421" t="s">
        <v>80</v>
      </c>
      <c r="N5421" t="s">
        <v>1215</v>
      </c>
      <c r="O5421">
        <v>0.90900000000000003</v>
      </c>
      <c r="P5421" t="s">
        <v>71</v>
      </c>
      <c r="R5421" t="s">
        <v>75</v>
      </c>
      <c r="S5421" t="s">
        <v>42</v>
      </c>
      <c r="T5421">
        <v>1</v>
      </c>
      <c r="U5421">
        <v>2</v>
      </c>
      <c r="V5421">
        <v>2</v>
      </c>
      <c r="W5421">
        <v>0</v>
      </c>
      <c r="X5421">
        <v>0</v>
      </c>
      <c r="Y5421">
        <v>0</v>
      </c>
      <c r="Z5421">
        <v>2</v>
      </c>
      <c r="AA5421">
        <v>90</v>
      </c>
      <c r="AB5421">
        <v>82.9</v>
      </c>
      <c r="AC5421">
        <v>3.17</v>
      </c>
      <c r="AD5421">
        <v>1.53</v>
      </c>
      <c r="AE5421">
        <v>0.40200000000000002</v>
      </c>
      <c r="AF5421">
        <v>1.724</v>
      </c>
      <c r="AG5421">
        <v>-0.375</v>
      </c>
      <c r="AH5421">
        <v>5.3639999999999999</v>
      </c>
      <c r="AI5421">
        <v>-12.61</v>
      </c>
      <c r="AJ5421">
        <v>2.54</v>
      </c>
      <c r="AK5421">
        <v>23.8</v>
      </c>
      <c r="AL5421">
        <v>36</v>
      </c>
      <c r="AM5421">
        <v>8.1999999999999993</v>
      </c>
      <c r="AN5421">
        <v>258.44400000000002</v>
      </c>
      <c r="AO5421">
        <v>2481.35</v>
      </c>
      <c r="AP5421" t="s">
        <v>3536</v>
      </c>
    </row>
    <row r="5422" spans="1:42">
      <c r="A5422" t="s">
        <v>3514</v>
      </c>
      <c r="B5422" t="s">
        <v>42</v>
      </c>
      <c r="C5422" t="s">
        <v>3515</v>
      </c>
      <c r="D5422" t="s">
        <v>3407</v>
      </c>
      <c r="E5422" t="s">
        <v>3516</v>
      </c>
      <c r="F5422" t="s">
        <v>411</v>
      </c>
      <c r="G5422" t="s">
        <v>47</v>
      </c>
      <c r="H5422">
        <v>22</v>
      </c>
      <c r="I5422" t="s">
        <v>69</v>
      </c>
      <c r="J5422" t="s">
        <v>61</v>
      </c>
      <c r="K5422">
        <v>7</v>
      </c>
      <c r="L5422">
        <v>2</v>
      </c>
      <c r="M5422" t="s">
        <v>84</v>
      </c>
      <c r="N5422" t="s">
        <v>1215</v>
      </c>
      <c r="O5422">
        <v>0.71499999999999997</v>
      </c>
      <c r="P5422" t="s">
        <v>71</v>
      </c>
      <c r="R5422" t="s">
        <v>100</v>
      </c>
      <c r="S5422" t="s">
        <v>42</v>
      </c>
      <c r="T5422">
        <v>0</v>
      </c>
      <c r="U5422">
        <v>1</v>
      </c>
      <c r="V5422">
        <v>0</v>
      </c>
      <c r="W5422">
        <v>0</v>
      </c>
      <c r="X5422">
        <v>0</v>
      </c>
      <c r="Y5422">
        <v>0</v>
      </c>
      <c r="Z5422">
        <v>3</v>
      </c>
      <c r="AA5422">
        <v>89.1</v>
      </c>
      <c r="AB5422">
        <v>82</v>
      </c>
      <c r="AC5422">
        <v>3.42</v>
      </c>
      <c r="AD5422">
        <v>1.5</v>
      </c>
      <c r="AE5422">
        <v>-3.0000000000000001E-3</v>
      </c>
      <c r="AF5422">
        <v>2.0059999999999998</v>
      </c>
      <c r="AG5422">
        <v>-0.44800000000000001</v>
      </c>
      <c r="AH5422">
        <v>5.4969999999999999</v>
      </c>
      <c r="AI5422">
        <v>-6.5</v>
      </c>
      <c r="AJ5422">
        <v>4.57</v>
      </c>
      <c r="AK5422">
        <v>23.8</v>
      </c>
      <c r="AL5422">
        <v>22.6</v>
      </c>
      <c r="AM5422">
        <v>6.4</v>
      </c>
      <c r="AN5422">
        <v>234.65199999999999</v>
      </c>
      <c r="AO5422">
        <v>1522.96</v>
      </c>
      <c r="AP5422" t="s">
        <v>3538</v>
      </c>
    </row>
    <row r="5423" spans="1:42">
      <c r="A5423" t="s">
        <v>3514</v>
      </c>
      <c r="B5423" t="s">
        <v>42</v>
      </c>
      <c r="C5423" t="s">
        <v>3515</v>
      </c>
      <c r="D5423" t="s">
        <v>3407</v>
      </c>
      <c r="E5423" t="s">
        <v>3516</v>
      </c>
      <c r="F5423" t="s">
        <v>411</v>
      </c>
      <c r="G5423" t="s">
        <v>47</v>
      </c>
      <c r="H5423">
        <v>37</v>
      </c>
      <c r="I5423" t="s">
        <v>87</v>
      </c>
      <c r="J5423" t="s">
        <v>49</v>
      </c>
      <c r="K5423">
        <v>10</v>
      </c>
      <c r="L5423">
        <v>2</v>
      </c>
      <c r="M5423" t="s">
        <v>80</v>
      </c>
      <c r="N5423" t="s">
        <v>1215</v>
      </c>
      <c r="O5423">
        <v>0.90600000000000003</v>
      </c>
      <c r="P5423" t="s">
        <v>139</v>
      </c>
      <c r="Q5423" t="s">
        <v>52</v>
      </c>
      <c r="R5423" t="s">
        <v>116</v>
      </c>
      <c r="S5423" t="s">
        <v>42</v>
      </c>
      <c r="T5423">
        <v>0</v>
      </c>
      <c r="U5423">
        <v>1</v>
      </c>
      <c r="V5423">
        <v>0</v>
      </c>
      <c r="W5423">
        <v>0</v>
      </c>
      <c r="X5423">
        <v>0</v>
      </c>
      <c r="Y5423">
        <v>0</v>
      </c>
      <c r="Z5423">
        <v>4</v>
      </c>
      <c r="AA5423">
        <v>90.2</v>
      </c>
      <c r="AB5423">
        <v>84.5</v>
      </c>
      <c r="AC5423">
        <v>3.58</v>
      </c>
      <c r="AD5423">
        <v>1.76</v>
      </c>
      <c r="AE5423">
        <v>-7.3999999999999996E-2</v>
      </c>
      <c r="AF5423">
        <v>2.5419999999999998</v>
      </c>
      <c r="AG5423">
        <v>-0.50800000000000001</v>
      </c>
      <c r="AH5423">
        <v>5.4450000000000003</v>
      </c>
      <c r="AI5423">
        <v>-11.15</v>
      </c>
      <c r="AJ5423">
        <v>4.4400000000000004</v>
      </c>
      <c r="AK5423">
        <v>23.9</v>
      </c>
      <c r="AL5423">
        <v>38</v>
      </c>
      <c r="AM5423">
        <v>7</v>
      </c>
      <c r="AN5423">
        <v>248.09200000000001</v>
      </c>
      <c r="AO5423">
        <v>2377.2399999999998</v>
      </c>
      <c r="AP5423" t="s">
        <v>3541</v>
      </c>
    </row>
    <row r="5424" spans="1:42">
      <c r="A5424" t="s">
        <v>3514</v>
      </c>
      <c r="B5424" t="s">
        <v>42</v>
      </c>
      <c r="C5424" t="s">
        <v>3515</v>
      </c>
      <c r="D5424" t="s">
        <v>3407</v>
      </c>
      <c r="E5424" t="s">
        <v>3516</v>
      </c>
      <c r="F5424" t="s">
        <v>411</v>
      </c>
      <c r="G5424" t="s">
        <v>47</v>
      </c>
      <c r="H5424">
        <v>38</v>
      </c>
      <c r="I5424" t="s">
        <v>48</v>
      </c>
      <c r="J5424" t="s">
        <v>49</v>
      </c>
      <c r="K5424">
        <v>11</v>
      </c>
      <c r="L5424">
        <v>1</v>
      </c>
      <c r="M5424" t="s">
        <v>80</v>
      </c>
      <c r="N5424" t="s">
        <v>1215</v>
      </c>
      <c r="O5424">
        <v>0.91900000000000004</v>
      </c>
      <c r="P5424" t="s">
        <v>74</v>
      </c>
      <c r="Q5424" t="s">
        <v>85</v>
      </c>
      <c r="R5424" t="s">
        <v>2780</v>
      </c>
      <c r="S5424" t="s">
        <v>42</v>
      </c>
      <c r="T5424">
        <v>0</v>
      </c>
      <c r="U5424">
        <v>0</v>
      </c>
      <c r="V5424">
        <v>0</v>
      </c>
      <c r="W5424">
        <v>0</v>
      </c>
      <c r="X5424">
        <v>1</v>
      </c>
      <c r="Y5424">
        <v>0</v>
      </c>
      <c r="Z5424">
        <v>4</v>
      </c>
      <c r="AA5424">
        <v>90.7</v>
      </c>
      <c r="AB5424">
        <v>84</v>
      </c>
      <c r="AC5424">
        <v>3.53</v>
      </c>
      <c r="AD5424">
        <v>1.57</v>
      </c>
      <c r="AE5424">
        <v>-0.48199999999999998</v>
      </c>
      <c r="AF5424">
        <v>2.137</v>
      </c>
      <c r="AG5424">
        <v>-0.80500000000000005</v>
      </c>
      <c r="AH5424">
        <v>5.3529999999999998</v>
      </c>
      <c r="AI5424">
        <v>-9.5</v>
      </c>
      <c r="AJ5424">
        <v>1.1599999999999999</v>
      </c>
      <c r="AK5424">
        <v>23.8</v>
      </c>
      <c r="AL5424">
        <v>28</v>
      </c>
      <c r="AM5424">
        <v>7.8</v>
      </c>
      <c r="AN5424">
        <v>262.786</v>
      </c>
      <c r="AO5424">
        <v>1874.61</v>
      </c>
      <c r="AP5424" t="s">
        <v>3542</v>
      </c>
    </row>
    <row r="5425" spans="1:42">
      <c r="A5425" t="s">
        <v>3514</v>
      </c>
      <c r="B5425" t="s">
        <v>42</v>
      </c>
      <c r="C5425" t="s">
        <v>3515</v>
      </c>
      <c r="D5425" t="s">
        <v>3407</v>
      </c>
      <c r="E5425" t="s">
        <v>3516</v>
      </c>
      <c r="F5425" t="s">
        <v>411</v>
      </c>
      <c r="G5425" t="s">
        <v>47</v>
      </c>
      <c r="H5425">
        <v>41</v>
      </c>
      <c r="I5425" t="s">
        <v>48</v>
      </c>
      <c r="J5425" t="s">
        <v>49</v>
      </c>
      <c r="K5425">
        <v>12</v>
      </c>
      <c r="L5425">
        <v>3</v>
      </c>
      <c r="M5425" t="s">
        <v>80</v>
      </c>
      <c r="N5425" t="s">
        <v>1215</v>
      </c>
      <c r="O5425">
        <v>0.91400000000000003</v>
      </c>
      <c r="P5425" t="s">
        <v>74</v>
      </c>
      <c r="Q5425" t="s">
        <v>85</v>
      </c>
      <c r="R5425" t="s">
        <v>97</v>
      </c>
      <c r="S5425" t="s">
        <v>42</v>
      </c>
      <c r="T5425">
        <v>1</v>
      </c>
      <c r="U5425">
        <v>1</v>
      </c>
      <c r="V5425">
        <v>1</v>
      </c>
      <c r="W5425">
        <v>0</v>
      </c>
      <c r="X5425">
        <v>1</v>
      </c>
      <c r="Y5425">
        <v>0</v>
      </c>
      <c r="Z5425">
        <v>4</v>
      </c>
      <c r="AA5425">
        <v>91.4</v>
      </c>
      <c r="AB5425">
        <v>82.8</v>
      </c>
      <c r="AC5425">
        <v>3.68</v>
      </c>
      <c r="AD5425">
        <v>1.72</v>
      </c>
      <c r="AE5425">
        <v>0.28399999999999997</v>
      </c>
      <c r="AF5425">
        <v>3.0169999999999999</v>
      </c>
      <c r="AG5425">
        <v>-0.52900000000000003</v>
      </c>
      <c r="AH5425">
        <v>5.4290000000000003</v>
      </c>
      <c r="AI5425">
        <v>-11.36</v>
      </c>
      <c r="AJ5425">
        <v>1.1000000000000001</v>
      </c>
      <c r="AK5425">
        <v>23.7</v>
      </c>
      <c r="AL5425">
        <v>31.7</v>
      </c>
      <c r="AM5425">
        <v>8.1999999999999993</v>
      </c>
      <c r="AN5425">
        <v>264.26499999999999</v>
      </c>
      <c r="AO5425">
        <v>2200.39</v>
      </c>
      <c r="AP5425" t="s">
        <v>3545</v>
      </c>
    </row>
    <row r="5426" spans="1:42">
      <c r="A5426" t="s">
        <v>3514</v>
      </c>
      <c r="B5426" t="s">
        <v>42</v>
      </c>
      <c r="C5426" t="s">
        <v>3515</v>
      </c>
      <c r="D5426" t="s">
        <v>3407</v>
      </c>
      <c r="E5426" t="s">
        <v>3516</v>
      </c>
      <c r="F5426" t="s">
        <v>411</v>
      </c>
      <c r="G5426" t="s">
        <v>47</v>
      </c>
      <c r="H5426">
        <v>42</v>
      </c>
      <c r="I5426" t="s">
        <v>63</v>
      </c>
      <c r="J5426" t="s">
        <v>61</v>
      </c>
      <c r="K5426">
        <v>13</v>
      </c>
      <c r="L5426">
        <v>1</v>
      </c>
      <c r="M5426" t="s">
        <v>80</v>
      </c>
      <c r="N5426" t="s">
        <v>1215</v>
      </c>
      <c r="O5426">
        <v>0.92700000000000005</v>
      </c>
      <c r="P5426" t="s">
        <v>71</v>
      </c>
      <c r="R5426" t="s">
        <v>78</v>
      </c>
      <c r="S5426" t="s">
        <v>54</v>
      </c>
      <c r="T5426">
        <v>0</v>
      </c>
      <c r="U5426">
        <v>0</v>
      </c>
      <c r="V5426">
        <v>2</v>
      </c>
      <c r="W5426">
        <v>0</v>
      </c>
      <c r="X5426">
        <v>0</v>
      </c>
      <c r="Y5426">
        <v>1</v>
      </c>
      <c r="Z5426">
        <v>4</v>
      </c>
      <c r="AA5426">
        <v>91.2</v>
      </c>
      <c r="AB5426">
        <v>84.8</v>
      </c>
      <c r="AC5426">
        <v>3.42</v>
      </c>
      <c r="AD5426">
        <v>1.6</v>
      </c>
      <c r="AE5426">
        <v>-0.375</v>
      </c>
      <c r="AF5426">
        <v>1.4359999999999999</v>
      </c>
      <c r="AG5426">
        <v>-0.76700000000000002</v>
      </c>
      <c r="AH5426">
        <v>5.2370000000000001</v>
      </c>
      <c r="AI5426">
        <v>-8.5399999999999991</v>
      </c>
      <c r="AJ5426">
        <v>3.43</v>
      </c>
      <c r="AK5426">
        <v>23.8</v>
      </c>
      <c r="AL5426">
        <v>28.8</v>
      </c>
      <c r="AM5426">
        <v>6.8</v>
      </c>
      <c r="AN5426">
        <v>247.892</v>
      </c>
      <c r="AO5426">
        <v>1822.7</v>
      </c>
      <c r="AP5426" t="s">
        <v>3546</v>
      </c>
    </row>
    <row r="5427" spans="1:42">
      <c r="A5427" t="s">
        <v>3514</v>
      </c>
      <c r="B5427" t="s">
        <v>42</v>
      </c>
      <c r="C5427" t="s">
        <v>3515</v>
      </c>
      <c r="D5427" t="s">
        <v>3407</v>
      </c>
      <c r="E5427" t="s">
        <v>3516</v>
      </c>
      <c r="F5427" t="s">
        <v>411</v>
      </c>
      <c r="G5427" t="s">
        <v>47</v>
      </c>
      <c r="H5427">
        <v>43</v>
      </c>
      <c r="I5427" t="s">
        <v>56</v>
      </c>
      <c r="J5427" t="s">
        <v>57</v>
      </c>
      <c r="K5427">
        <v>13</v>
      </c>
      <c r="L5427">
        <v>2</v>
      </c>
      <c r="M5427" t="s">
        <v>84</v>
      </c>
      <c r="N5427" t="s">
        <v>1215</v>
      </c>
      <c r="O5427">
        <v>0.94199999999999995</v>
      </c>
      <c r="P5427" t="s">
        <v>71</v>
      </c>
      <c r="R5427" t="s">
        <v>78</v>
      </c>
      <c r="S5427" t="s">
        <v>54</v>
      </c>
      <c r="T5427">
        <v>0</v>
      </c>
      <c r="U5427">
        <v>1</v>
      </c>
      <c r="V5427">
        <v>2</v>
      </c>
      <c r="W5427">
        <v>0</v>
      </c>
      <c r="X5427">
        <v>0</v>
      </c>
      <c r="Y5427">
        <v>1</v>
      </c>
      <c r="Z5427">
        <v>4</v>
      </c>
      <c r="AA5427">
        <v>90.4</v>
      </c>
      <c r="AB5427">
        <v>83.9</v>
      </c>
      <c r="AC5427">
        <v>3.46</v>
      </c>
      <c r="AD5427">
        <v>1.6</v>
      </c>
      <c r="AE5427">
        <v>1.149</v>
      </c>
      <c r="AF5427">
        <v>1.659</v>
      </c>
      <c r="AG5427">
        <v>-0.60099999999999998</v>
      </c>
      <c r="AH5427">
        <v>5.1840000000000002</v>
      </c>
      <c r="AI5427">
        <v>-6.07</v>
      </c>
      <c r="AJ5427">
        <v>7.97</v>
      </c>
      <c r="AK5427">
        <v>23.8</v>
      </c>
      <c r="AL5427">
        <v>26.8</v>
      </c>
      <c r="AM5427">
        <v>4.8</v>
      </c>
      <c r="AN5427">
        <v>217.14099999999999</v>
      </c>
      <c r="AO5427">
        <v>1969.04</v>
      </c>
      <c r="AP5427" t="s">
        <v>3547</v>
      </c>
    </row>
    <row r="5428" spans="1:42">
      <c r="A5428" t="s">
        <v>3514</v>
      </c>
      <c r="B5428" t="s">
        <v>42</v>
      </c>
      <c r="C5428" t="s">
        <v>3515</v>
      </c>
      <c r="D5428" t="s">
        <v>3407</v>
      </c>
      <c r="E5428" t="s">
        <v>3516</v>
      </c>
      <c r="F5428" t="s">
        <v>411</v>
      </c>
      <c r="G5428" t="s">
        <v>47</v>
      </c>
      <c r="H5428">
        <v>44</v>
      </c>
      <c r="I5428" t="s">
        <v>60</v>
      </c>
      <c r="J5428" t="s">
        <v>61</v>
      </c>
      <c r="K5428">
        <v>13</v>
      </c>
      <c r="L5428">
        <v>3</v>
      </c>
      <c r="M5428" t="s">
        <v>84</v>
      </c>
      <c r="N5428" t="s">
        <v>1215</v>
      </c>
      <c r="O5428">
        <v>0.94799999999999995</v>
      </c>
      <c r="P5428" t="s">
        <v>71</v>
      </c>
      <c r="R5428" t="s">
        <v>78</v>
      </c>
      <c r="S5428" t="s">
        <v>54</v>
      </c>
      <c r="T5428">
        <v>1</v>
      </c>
      <c r="U5428">
        <v>1</v>
      </c>
      <c r="V5428">
        <v>2</v>
      </c>
      <c r="W5428">
        <v>0</v>
      </c>
      <c r="X5428">
        <v>0</v>
      </c>
      <c r="Y5428">
        <v>1</v>
      </c>
      <c r="Z5428">
        <v>4</v>
      </c>
      <c r="AA5428">
        <v>89.8</v>
      </c>
      <c r="AB5428">
        <v>81</v>
      </c>
      <c r="AC5428">
        <v>3.42</v>
      </c>
      <c r="AD5428">
        <v>1.71</v>
      </c>
      <c r="AE5428">
        <v>1.0940000000000001</v>
      </c>
      <c r="AF5428">
        <v>2.5270000000000001</v>
      </c>
      <c r="AG5428">
        <v>-0.47799999999999998</v>
      </c>
      <c r="AH5428">
        <v>5.2869999999999999</v>
      </c>
      <c r="AI5428">
        <v>-5.19</v>
      </c>
      <c r="AJ5428">
        <v>9.85</v>
      </c>
      <c r="AK5428">
        <v>23.7</v>
      </c>
      <c r="AL5428">
        <v>24.5</v>
      </c>
      <c r="AM5428">
        <v>4.3</v>
      </c>
      <c r="AN5428">
        <v>207.69900000000001</v>
      </c>
      <c r="AO5428">
        <v>2107.5500000000002</v>
      </c>
      <c r="AP5428" t="s">
        <v>3548</v>
      </c>
    </row>
    <row r="5429" spans="1:42">
      <c r="A5429" t="s">
        <v>3514</v>
      </c>
      <c r="B5429" t="s">
        <v>42</v>
      </c>
      <c r="C5429" t="s">
        <v>3515</v>
      </c>
      <c r="D5429" t="s">
        <v>3407</v>
      </c>
      <c r="E5429" t="s">
        <v>3516</v>
      </c>
      <c r="F5429" t="s">
        <v>411</v>
      </c>
      <c r="G5429" t="s">
        <v>47</v>
      </c>
      <c r="H5429">
        <v>45</v>
      </c>
      <c r="I5429" t="s">
        <v>56</v>
      </c>
      <c r="J5429" t="s">
        <v>57</v>
      </c>
      <c r="K5429">
        <v>13</v>
      </c>
      <c r="L5429">
        <v>4</v>
      </c>
      <c r="M5429" t="s">
        <v>84</v>
      </c>
      <c r="N5429" t="s">
        <v>1215</v>
      </c>
      <c r="O5429">
        <v>0.61899999999999999</v>
      </c>
      <c r="P5429" t="s">
        <v>71</v>
      </c>
      <c r="R5429" t="s">
        <v>78</v>
      </c>
      <c r="S5429" t="s">
        <v>54</v>
      </c>
      <c r="T5429">
        <v>1</v>
      </c>
      <c r="U5429">
        <v>2</v>
      </c>
      <c r="V5429">
        <v>2</v>
      </c>
      <c r="W5429">
        <v>0</v>
      </c>
      <c r="X5429">
        <v>0</v>
      </c>
      <c r="Y5429">
        <v>1</v>
      </c>
      <c r="Z5429">
        <v>4</v>
      </c>
      <c r="AA5429">
        <v>90.2</v>
      </c>
      <c r="AB5429">
        <v>81.3</v>
      </c>
      <c r="AC5429">
        <v>3.49</v>
      </c>
      <c r="AD5429">
        <v>1.82</v>
      </c>
      <c r="AE5429">
        <v>-0.80500000000000005</v>
      </c>
      <c r="AF5429">
        <v>5.5549999999999997</v>
      </c>
      <c r="AG5429">
        <v>-0.82299999999999995</v>
      </c>
      <c r="AH5429">
        <v>5.47</v>
      </c>
      <c r="AI5429">
        <v>-6.01</v>
      </c>
      <c r="AJ5429">
        <v>7.42</v>
      </c>
      <c r="AK5429">
        <v>23.7</v>
      </c>
      <c r="AL5429">
        <v>28.5</v>
      </c>
      <c r="AM5429">
        <v>4.9000000000000004</v>
      </c>
      <c r="AN5429">
        <v>218.833</v>
      </c>
      <c r="AO5429">
        <v>1821.64</v>
      </c>
      <c r="AP5429" t="s">
        <v>3549</v>
      </c>
    </row>
    <row r="5430" spans="1:42">
      <c r="A5430" t="s">
        <v>3514</v>
      </c>
      <c r="B5430" t="s">
        <v>42</v>
      </c>
      <c r="C5430" t="s">
        <v>3515</v>
      </c>
      <c r="D5430" t="s">
        <v>3407</v>
      </c>
      <c r="E5430" t="s">
        <v>3516</v>
      </c>
      <c r="F5430" t="s">
        <v>411</v>
      </c>
      <c r="G5430" t="s">
        <v>47</v>
      </c>
      <c r="H5430">
        <v>46</v>
      </c>
      <c r="I5430" t="s">
        <v>60</v>
      </c>
      <c r="J5430" t="s">
        <v>61</v>
      </c>
      <c r="K5430">
        <v>13</v>
      </c>
      <c r="L5430">
        <v>5</v>
      </c>
      <c r="M5430" t="s">
        <v>164</v>
      </c>
      <c r="N5430" t="s">
        <v>1215</v>
      </c>
      <c r="O5430">
        <v>0.62</v>
      </c>
      <c r="P5430" t="s">
        <v>71</v>
      </c>
      <c r="R5430" t="s">
        <v>78</v>
      </c>
      <c r="S5430" t="s">
        <v>54</v>
      </c>
      <c r="T5430">
        <v>2</v>
      </c>
      <c r="U5430">
        <v>2</v>
      </c>
      <c r="V5430">
        <v>2</v>
      </c>
      <c r="W5430">
        <v>0</v>
      </c>
      <c r="X5430">
        <v>0</v>
      </c>
      <c r="Y5430">
        <v>1</v>
      </c>
      <c r="Z5430">
        <v>4</v>
      </c>
      <c r="AA5430">
        <v>83.8</v>
      </c>
      <c r="AB5430">
        <v>76.3</v>
      </c>
      <c r="AC5430">
        <v>3.42</v>
      </c>
      <c r="AD5430">
        <v>1.71</v>
      </c>
      <c r="AE5430">
        <v>-1.335</v>
      </c>
      <c r="AF5430">
        <v>3.375</v>
      </c>
      <c r="AG5430">
        <v>-0.59099999999999997</v>
      </c>
      <c r="AH5430">
        <v>5.585</v>
      </c>
      <c r="AI5430">
        <v>-6.4</v>
      </c>
      <c r="AJ5430">
        <v>3.35</v>
      </c>
      <c r="AK5430">
        <v>23.7</v>
      </c>
      <c r="AL5430">
        <v>19.5</v>
      </c>
      <c r="AM5430">
        <v>7.8</v>
      </c>
      <c r="AN5430">
        <v>242.01499999999999</v>
      </c>
      <c r="AO5430">
        <v>1287.51</v>
      </c>
      <c r="AP5430" t="s">
        <v>3550</v>
      </c>
    </row>
    <row r="5431" spans="1:42">
      <c r="A5431" t="s">
        <v>3514</v>
      </c>
      <c r="B5431" t="s">
        <v>42</v>
      </c>
      <c r="C5431" t="s">
        <v>3515</v>
      </c>
      <c r="D5431" t="s">
        <v>3407</v>
      </c>
      <c r="E5431" t="s">
        <v>3516</v>
      </c>
      <c r="F5431" t="s">
        <v>411</v>
      </c>
      <c r="G5431" t="s">
        <v>47</v>
      </c>
      <c r="H5431">
        <v>47</v>
      </c>
      <c r="I5431" t="s">
        <v>69</v>
      </c>
      <c r="J5431" t="s">
        <v>61</v>
      </c>
      <c r="K5431">
        <v>13</v>
      </c>
      <c r="L5431">
        <v>6</v>
      </c>
      <c r="M5431" t="s">
        <v>84</v>
      </c>
      <c r="N5431" t="s">
        <v>1215</v>
      </c>
      <c r="O5431">
        <v>0.93799999999999994</v>
      </c>
      <c r="P5431" t="s">
        <v>71</v>
      </c>
      <c r="R5431" t="s">
        <v>78</v>
      </c>
      <c r="S5431" t="s">
        <v>54</v>
      </c>
      <c r="T5431">
        <v>2</v>
      </c>
      <c r="U5431">
        <v>2</v>
      </c>
      <c r="V5431">
        <v>2</v>
      </c>
      <c r="W5431">
        <v>0</v>
      </c>
      <c r="X5431">
        <v>0</v>
      </c>
      <c r="Y5431">
        <v>1</v>
      </c>
      <c r="Z5431">
        <v>4</v>
      </c>
      <c r="AA5431">
        <v>90.3</v>
      </c>
      <c r="AB5431">
        <v>82</v>
      </c>
      <c r="AC5431">
        <v>3.42</v>
      </c>
      <c r="AD5431">
        <v>1.71</v>
      </c>
      <c r="AE5431">
        <v>0.245</v>
      </c>
      <c r="AF5431">
        <v>3.4729999999999999</v>
      </c>
      <c r="AG5431">
        <v>-0.69499999999999995</v>
      </c>
      <c r="AH5431">
        <v>5.3559999999999999</v>
      </c>
      <c r="AI5431">
        <v>-7.42</v>
      </c>
      <c r="AJ5431">
        <v>9.73</v>
      </c>
      <c r="AK5431">
        <v>23.7</v>
      </c>
      <c r="AL5431">
        <v>37.1</v>
      </c>
      <c r="AM5431">
        <v>4.5999999999999996</v>
      </c>
      <c r="AN5431">
        <v>217.21899999999999</v>
      </c>
      <c r="AO5431">
        <v>2349.6799999999998</v>
      </c>
      <c r="AP5431" t="s">
        <v>3551</v>
      </c>
    </row>
    <row r="5432" spans="1:42">
      <c r="A5432" t="s">
        <v>3514</v>
      </c>
      <c r="B5432" t="s">
        <v>42</v>
      </c>
      <c r="C5432" t="s">
        <v>3515</v>
      </c>
      <c r="D5432" t="s">
        <v>3407</v>
      </c>
      <c r="E5432" t="s">
        <v>3516</v>
      </c>
      <c r="F5432" t="s">
        <v>411</v>
      </c>
      <c r="G5432" t="s">
        <v>47</v>
      </c>
      <c r="H5432">
        <v>48</v>
      </c>
      <c r="I5432" t="s">
        <v>60</v>
      </c>
      <c r="J5432" t="s">
        <v>61</v>
      </c>
      <c r="K5432">
        <v>14</v>
      </c>
      <c r="L5432">
        <v>1</v>
      </c>
      <c r="M5432" t="s">
        <v>80</v>
      </c>
      <c r="N5432" t="s">
        <v>1215</v>
      </c>
      <c r="O5432">
        <v>0.94799999999999995</v>
      </c>
      <c r="P5432" t="s">
        <v>51</v>
      </c>
      <c r="R5432" t="s">
        <v>66</v>
      </c>
      <c r="S5432" t="s">
        <v>42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5</v>
      </c>
      <c r="AA5432">
        <v>89.7</v>
      </c>
      <c r="AB5432">
        <v>82.7</v>
      </c>
      <c r="AC5432">
        <v>2.63</v>
      </c>
      <c r="AD5432">
        <v>1.18</v>
      </c>
      <c r="AE5432">
        <v>-1.2090000000000001</v>
      </c>
      <c r="AF5432">
        <v>2.355</v>
      </c>
      <c r="AG5432">
        <v>-0.73399999999999999</v>
      </c>
      <c r="AH5432">
        <v>5.3</v>
      </c>
      <c r="AI5432">
        <v>-8.98</v>
      </c>
      <c r="AJ5432">
        <v>3.56</v>
      </c>
      <c r="AK5432">
        <v>23.8</v>
      </c>
      <c r="AL5432">
        <v>30.1</v>
      </c>
      <c r="AM5432">
        <v>7.1</v>
      </c>
      <c r="AN5432">
        <v>248.11099999999999</v>
      </c>
      <c r="AO5432">
        <v>1866.36</v>
      </c>
      <c r="AP5432" t="s">
        <v>3552</v>
      </c>
    </row>
    <row r="5433" spans="1:42">
      <c r="A5433" t="s">
        <v>3514</v>
      </c>
      <c r="B5433" t="s">
        <v>42</v>
      </c>
      <c r="C5433" t="s">
        <v>3515</v>
      </c>
      <c r="D5433" t="s">
        <v>3407</v>
      </c>
      <c r="E5433" t="s">
        <v>3516</v>
      </c>
      <c r="F5433" t="s">
        <v>411</v>
      </c>
      <c r="G5433" t="s">
        <v>47</v>
      </c>
      <c r="H5433">
        <v>49</v>
      </c>
      <c r="I5433" t="s">
        <v>63</v>
      </c>
      <c r="J5433" t="s">
        <v>61</v>
      </c>
      <c r="K5433">
        <v>14</v>
      </c>
      <c r="L5433">
        <v>2</v>
      </c>
      <c r="M5433" t="s">
        <v>84</v>
      </c>
      <c r="N5433" t="s">
        <v>1215</v>
      </c>
      <c r="O5433">
        <v>0.625</v>
      </c>
      <c r="P5433" t="s">
        <v>51</v>
      </c>
      <c r="R5433" t="s">
        <v>66</v>
      </c>
      <c r="S5433" t="s">
        <v>42</v>
      </c>
      <c r="T5433">
        <v>0</v>
      </c>
      <c r="U5433">
        <v>1</v>
      </c>
      <c r="V5433">
        <v>0</v>
      </c>
      <c r="W5433">
        <v>0</v>
      </c>
      <c r="X5433">
        <v>0</v>
      </c>
      <c r="Y5433">
        <v>0</v>
      </c>
      <c r="Z5433">
        <v>5</v>
      </c>
      <c r="AA5433">
        <v>89.6</v>
      </c>
      <c r="AB5433">
        <v>83.4</v>
      </c>
      <c r="AC5433">
        <v>3.07</v>
      </c>
      <c r="AD5433">
        <v>1.32</v>
      </c>
      <c r="AE5433">
        <v>0.69399999999999995</v>
      </c>
      <c r="AF5433">
        <v>1.4239999999999999</v>
      </c>
      <c r="AG5433">
        <v>-0.42699999999999999</v>
      </c>
      <c r="AH5433">
        <v>5.3220000000000001</v>
      </c>
      <c r="AI5433">
        <v>-8.6999999999999993</v>
      </c>
      <c r="AJ5433">
        <v>4.87</v>
      </c>
      <c r="AK5433">
        <v>23.9</v>
      </c>
      <c r="AL5433">
        <v>30</v>
      </c>
      <c r="AM5433">
        <v>6.5</v>
      </c>
      <c r="AN5433">
        <v>240.53399999999999</v>
      </c>
      <c r="AO5433">
        <v>1941.76</v>
      </c>
      <c r="AP5433" t="s">
        <v>3553</v>
      </c>
    </row>
    <row r="5434" spans="1:42">
      <c r="A5434" t="s">
        <v>3514</v>
      </c>
      <c r="B5434" t="s">
        <v>42</v>
      </c>
      <c r="C5434" t="s">
        <v>3515</v>
      </c>
      <c r="D5434" t="s">
        <v>3407</v>
      </c>
      <c r="E5434" t="s">
        <v>3516</v>
      </c>
      <c r="F5434" t="s">
        <v>411</v>
      </c>
      <c r="G5434" t="s">
        <v>47</v>
      </c>
      <c r="H5434">
        <v>53</v>
      </c>
      <c r="I5434" t="s">
        <v>60</v>
      </c>
      <c r="J5434" t="s">
        <v>61</v>
      </c>
      <c r="K5434">
        <v>15</v>
      </c>
      <c r="L5434">
        <v>3</v>
      </c>
      <c r="M5434" t="s">
        <v>80</v>
      </c>
      <c r="N5434" t="s">
        <v>1215</v>
      </c>
      <c r="O5434">
        <v>0.93899999999999995</v>
      </c>
      <c r="P5434" t="s">
        <v>71</v>
      </c>
      <c r="R5434" t="s">
        <v>75</v>
      </c>
      <c r="S5434" t="s">
        <v>42</v>
      </c>
      <c r="T5434">
        <v>0</v>
      </c>
      <c r="U5434">
        <v>2</v>
      </c>
      <c r="V5434">
        <v>1</v>
      </c>
      <c r="W5434">
        <v>0</v>
      </c>
      <c r="X5434">
        <v>0</v>
      </c>
      <c r="Y5434">
        <v>0</v>
      </c>
      <c r="Z5434">
        <v>5</v>
      </c>
      <c r="AA5434">
        <v>90.6</v>
      </c>
      <c r="AB5434">
        <v>83.2</v>
      </c>
      <c r="AC5434">
        <v>3.21</v>
      </c>
      <c r="AD5434">
        <v>1.53</v>
      </c>
      <c r="AE5434">
        <v>-0.59899999999999998</v>
      </c>
      <c r="AF5434">
        <v>3.319</v>
      </c>
      <c r="AG5434">
        <v>-0.58299999999999996</v>
      </c>
      <c r="AH5434">
        <v>5.4480000000000004</v>
      </c>
      <c r="AI5434">
        <v>-8.49</v>
      </c>
      <c r="AJ5434">
        <v>3.29</v>
      </c>
      <c r="AK5434">
        <v>23.8</v>
      </c>
      <c r="AL5434">
        <v>28.8</v>
      </c>
      <c r="AM5434">
        <v>6.9</v>
      </c>
      <c r="AN5434">
        <v>248.55799999999999</v>
      </c>
      <c r="AO5434">
        <v>1774.01</v>
      </c>
      <c r="AP5434" t="s">
        <v>3557</v>
      </c>
    </row>
    <row r="5435" spans="1:42">
      <c r="A5435" t="s">
        <v>3514</v>
      </c>
      <c r="B5435" t="s">
        <v>42</v>
      </c>
      <c r="C5435" t="s">
        <v>3515</v>
      </c>
      <c r="D5435" t="s">
        <v>3407</v>
      </c>
      <c r="E5435" t="s">
        <v>3516</v>
      </c>
      <c r="F5435" t="s">
        <v>411</v>
      </c>
      <c r="G5435" t="s">
        <v>47</v>
      </c>
      <c r="H5435">
        <v>54</v>
      </c>
      <c r="I5435" t="s">
        <v>56</v>
      </c>
      <c r="J5435" t="s">
        <v>57</v>
      </c>
      <c r="K5435">
        <v>15</v>
      </c>
      <c r="L5435">
        <v>4</v>
      </c>
      <c r="M5435" t="s">
        <v>84</v>
      </c>
      <c r="N5435" t="s">
        <v>1215</v>
      </c>
      <c r="O5435">
        <v>0.95</v>
      </c>
      <c r="P5435" t="s">
        <v>71</v>
      </c>
      <c r="R5435" t="s">
        <v>75</v>
      </c>
      <c r="S5435" t="s">
        <v>42</v>
      </c>
      <c r="T5435">
        <v>0</v>
      </c>
      <c r="U5435">
        <v>2</v>
      </c>
      <c r="V5435">
        <v>1</v>
      </c>
      <c r="W5435">
        <v>0</v>
      </c>
      <c r="X5435">
        <v>0</v>
      </c>
      <c r="Y5435">
        <v>0</v>
      </c>
      <c r="Z5435">
        <v>5</v>
      </c>
      <c r="AA5435">
        <v>90.5</v>
      </c>
      <c r="AB5435">
        <v>82.5</v>
      </c>
      <c r="AC5435">
        <v>3.46</v>
      </c>
      <c r="AD5435">
        <v>1.54</v>
      </c>
      <c r="AE5435">
        <v>1.522</v>
      </c>
      <c r="AF5435">
        <v>2.4729999999999999</v>
      </c>
      <c r="AG5435">
        <v>-0.40100000000000002</v>
      </c>
      <c r="AH5435">
        <v>5.2220000000000004</v>
      </c>
      <c r="AI5435">
        <v>-5.31</v>
      </c>
      <c r="AJ5435">
        <v>9.8800000000000008</v>
      </c>
      <c r="AK5435">
        <v>23.7</v>
      </c>
      <c r="AL5435">
        <v>26.2</v>
      </c>
      <c r="AM5435">
        <v>4.0999999999999996</v>
      </c>
      <c r="AN5435">
        <v>208.14500000000001</v>
      </c>
      <c r="AO5435">
        <v>2165.58</v>
      </c>
      <c r="AP5435" t="s">
        <v>3558</v>
      </c>
    </row>
    <row r="5436" spans="1:42">
      <c r="A5436" t="s">
        <v>3514</v>
      </c>
      <c r="B5436" t="s">
        <v>42</v>
      </c>
      <c r="C5436" t="s">
        <v>3515</v>
      </c>
      <c r="D5436" t="s">
        <v>3407</v>
      </c>
      <c r="E5436" t="s">
        <v>3516</v>
      </c>
      <c r="F5436" t="s">
        <v>411</v>
      </c>
      <c r="G5436" t="s">
        <v>47</v>
      </c>
      <c r="H5436">
        <v>56</v>
      </c>
      <c r="I5436" t="s">
        <v>69</v>
      </c>
      <c r="J5436" t="s">
        <v>61</v>
      </c>
      <c r="K5436">
        <v>16</v>
      </c>
      <c r="L5436">
        <v>1</v>
      </c>
      <c r="M5436" t="s">
        <v>58</v>
      </c>
      <c r="N5436" t="s">
        <v>1215</v>
      </c>
      <c r="O5436">
        <v>0.89100000000000001</v>
      </c>
      <c r="P5436" t="s">
        <v>74</v>
      </c>
      <c r="R5436" t="s">
        <v>100</v>
      </c>
      <c r="S5436" t="s">
        <v>42</v>
      </c>
      <c r="T5436">
        <v>0</v>
      </c>
      <c r="U5436">
        <v>0</v>
      </c>
      <c r="V5436">
        <v>2</v>
      </c>
      <c r="W5436">
        <v>0</v>
      </c>
      <c r="X5436">
        <v>0</v>
      </c>
      <c r="Y5436">
        <v>0</v>
      </c>
      <c r="Z5436">
        <v>5</v>
      </c>
      <c r="AA5436">
        <v>83.9</v>
      </c>
      <c r="AB5436">
        <v>77.099999999999994</v>
      </c>
      <c r="AC5436">
        <v>3.42</v>
      </c>
      <c r="AD5436">
        <v>1.5</v>
      </c>
      <c r="AE5436">
        <v>-7.0000000000000001E-3</v>
      </c>
      <c r="AF5436">
        <v>1.6639999999999999</v>
      </c>
      <c r="AG5436">
        <v>-0.76100000000000001</v>
      </c>
      <c r="AH5436">
        <v>5.2619999999999996</v>
      </c>
      <c r="AI5436">
        <v>0.48</v>
      </c>
      <c r="AJ5436">
        <v>1.98</v>
      </c>
      <c r="AK5436">
        <v>23.8</v>
      </c>
      <c r="AL5436">
        <v>-2</v>
      </c>
      <c r="AM5436">
        <v>7.9</v>
      </c>
      <c r="AN5436">
        <v>166.60599999999999</v>
      </c>
      <c r="AO5436">
        <v>373.66399999999999</v>
      </c>
      <c r="AP5436" t="s">
        <v>3560</v>
      </c>
    </row>
    <row r="5437" spans="1:42">
      <c r="A5437" t="s">
        <v>3514</v>
      </c>
      <c r="B5437" t="s">
        <v>42</v>
      </c>
      <c r="C5437" t="s">
        <v>3515</v>
      </c>
      <c r="D5437" t="s">
        <v>3407</v>
      </c>
      <c r="E5437" t="s">
        <v>3516</v>
      </c>
      <c r="F5437" t="s">
        <v>411</v>
      </c>
      <c r="G5437" t="s">
        <v>47</v>
      </c>
      <c r="H5437">
        <v>57</v>
      </c>
      <c r="I5437" t="s">
        <v>48</v>
      </c>
      <c r="J5437" t="s">
        <v>49</v>
      </c>
      <c r="K5437">
        <v>16</v>
      </c>
      <c r="L5437">
        <v>2</v>
      </c>
      <c r="M5437" t="s">
        <v>80</v>
      </c>
      <c r="N5437" t="s">
        <v>1215</v>
      </c>
      <c r="O5437">
        <v>0.93200000000000005</v>
      </c>
      <c r="P5437" t="s">
        <v>74</v>
      </c>
      <c r="Q5437" t="s">
        <v>85</v>
      </c>
      <c r="R5437" t="s">
        <v>100</v>
      </c>
      <c r="S5437" t="s">
        <v>42</v>
      </c>
      <c r="T5437">
        <v>0</v>
      </c>
      <c r="U5437">
        <v>1</v>
      </c>
      <c r="V5437">
        <v>2</v>
      </c>
      <c r="W5437">
        <v>0</v>
      </c>
      <c r="X5437">
        <v>0</v>
      </c>
      <c r="Y5437">
        <v>0</v>
      </c>
      <c r="Z5437">
        <v>5</v>
      </c>
      <c r="AA5437">
        <v>91</v>
      </c>
      <c r="AB5437">
        <v>84.1</v>
      </c>
      <c r="AC5437">
        <v>3.42</v>
      </c>
      <c r="AD5437">
        <v>1.5</v>
      </c>
      <c r="AE5437">
        <v>0.21099999999999999</v>
      </c>
      <c r="AF5437">
        <v>2.3029999999999999</v>
      </c>
      <c r="AG5437">
        <v>-0.45800000000000002</v>
      </c>
      <c r="AH5437">
        <v>5.3129999999999997</v>
      </c>
      <c r="AI5437">
        <v>-9.84</v>
      </c>
      <c r="AJ5437">
        <v>3.02</v>
      </c>
      <c r="AK5437">
        <v>23.8</v>
      </c>
      <c r="AL5437">
        <v>31.5</v>
      </c>
      <c r="AM5437">
        <v>7.2</v>
      </c>
      <c r="AN5437">
        <v>252.72800000000001</v>
      </c>
      <c r="AO5437">
        <v>2023.27</v>
      </c>
      <c r="AP5437" t="s">
        <v>3561</v>
      </c>
    </row>
    <row r="5438" spans="1:42">
      <c r="A5438" t="s">
        <v>3514</v>
      </c>
      <c r="B5438" t="s">
        <v>42</v>
      </c>
      <c r="C5438" t="s">
        <v>3515</v>
      </c>
      <c r="D5438" t="s">
        <v>3407</v>
      </c>
      <c r="E5438" t="s">
        <v>3516</v>
      </c>
      <c r="F5438" t="s">
        <v>411</v>
      </c>
      <c r="G5438" t="s">
        <v>47</v>
      </c>
      <c r="H5438">
        <v>60</v>
      </c>
      <c r="I5438" t="s">
        <v>63</v>
      </c>
      <c r="J5438" t="s">
        <v>61</v>
      </c>
      <c r="K5438">
        <v>18</v>
      </c>
      <c r="L5438">
        <v>1</v>
      </c>
      <c r="M5438" t="s">
        <v>80</v>
      </c>
      <c r="N5438" t="s">
        <v>1215</v>
      </c>
      <c r="O5438">
        <v>0.88100000000000001</v>
      </c>
      <c r="P5438" t="s">
        <v>124</v>
      </c>
      <c r="R5438" t="s">
        <v>53</v>
      </c>
      <c r="S5438" t="s">
        <v>54</v>
      </c>
      <c r="T5438">
        <v>0</v>
      </c>
      <c r="U5438">
        <v>0</v>
      </c>
      <c r="V5438">
        <v>1</v>
      </c>
      <c r="W5438">
        <v>0</v>
      </c>
      <c r="X5438">
        <v>0</v>
      </c>
      <c r="Y5438">
        <v>0</v>
      </c>
      <c r="Z5438">
        <v>6</v>
      </c>
      <c r="AA5438">
        <v>90.1</v>
      </c>
      <c r="AB5438">
        <v>81.099999999999994</v>
      </c>
      <c r="AC5438">
        <v>3.46</v>
      </c>
      <c r="AD5438">
        <v>1.71</v>
      </c>
      <c r="AE5438">
        <v>0.122</v>
      </c>
      <c r="AF5438">
        <v>2.335</v>
      </c>
      <c r="AG5438">
        <v>-0.47799999999999998</v>
      </c>
      <c r="AH5438">
        <v>5.3479999999999999</v>
      </c>
      <c r="AI5438">
        <v>-12.43</v>
      </c>
      <c r="AJ5438">
        <v>3.89</v>
      </c>
      <c r="AK5438">
        <v>23.6</v>
      </c>
      <c r="AL5438">
        <v>37.1</v>
      </c>
      <c r="AM5438">
        <v>7.8</v>
      </c>
      <c r="AN5438">
        <v>252.43700000000001</v>
      </c>
      <c r="AO5438">
        <v>2455.56</v>
      </c>
      <c r="AP5438" t="s">
        <v>3562</v>
      </c>
    </row>
    <row r="5439" spans="1:42">
      <c r="A5439" t="s">
        <v>3514</v>
      </c>
      <c r="B5439" t="s">
        <v>42</v>
      </c>
      <c r="C5439" t="s">
        <v>3515</v>
      </c>
      <c r="D5439" t="s">
        <v>3407</v>
      </c>
      <c r="E5439" t="s">
        <v>3516</v>
      </c>
      <c r="F5439" t="s">
        <v>411</v>
      </c>
      <c r="G5439" t="s">
        <v>47</v>
      </c>
      <c r="H5439">
        <v>62</v>
      </c>
      <c r="I5439" t="s">
        <v>63</v>
      </c>
      <c r="J5439" t="s">
        <v>61</v>
      </c>
      <c r="K5439">
        <v>19</v>
      </c>
      <c r="L5439">
        <v>1</v>
      </c>
      <c r="M5439" t="s">
        <v>80</v>
      </c>
      <c r="N5439" t="s">
        <v>1215</v>
      </c>
      <c r="O5439">
        <v>0.91800000000000004</v>
      </c>
      <c r="P5439" t="s">
        <v>74</v>
      </c>
      <c r="R5439" t="s">
        <v>116</v>
      </c>
      <c r="S5439" t="s">
        <v>42</v>
      </c>
      <c r="T5439">
        <v>0</v>
      </c>
      <c r="U5439">
        <v>0</v>
      </c>
      <c r="V5439">
        <v>2</v>
      </c>
      <c r="W5439">
        <v>0</v>
      </c>
      <c r="X5439">
        <v>0</v>
      </c>
      <c r="Y5439">
        <v>0</v>
      </c>
      <c r="Z5439">
        <v>6</v>
      </c>
      <c r="AA5439">
        <v>90.8</v>
      </c>
      <c r="AB5439">
        <v>82.8</v>
      </c>
      <c r="AC5439">
        <v>3.65</v>
      </c>
      <c r="AD5439">
        <v>1.57</v>
      </c>
      <c r="AE5439">
        <v>-0.53500000000000003</v>
      </c>
      <c r="AF5439">
        <v>2.11</v>
      </c>
      <c r="AG5439">
        <v>-0.60099999999999998</v>
      </c>
      <c r="AH5439">
        <v>5.3310000000000004</v>
      </c>
      <c r="AI5439">
        <v>-12.08</v>
      </c>
      <c r="AJ5439">
        <v>7.0000000000000007E-2</v>
      </c>
      <c r="AK5439">
        <v>23.7</v>
      </c>
      <c r="AL5439">
        <v>32</v>
      </c>
      <c r="AM5439">
        <v>8.9</v>
      </c>
      <c r="AN5439">
        <v>269.48899999999998</v>
      </c>
      <c r="AO5439">
        <v>2323.09</v>
      </c>
      <c r="AP5439" t="s">
        <v>3564</v>
      </c>
    </row>
    <row r="5440" spans="1:42">
      <c r="A5440" t="s">
        <v>3514</v>
      </c>
      <c r="B5440" t="s">
        <v>42</v>
      </c>
      <c r="C5440" t="s">
        <v>3515</v>
      </c>
      <c r="D5440" t="s">
        <v>3407</v>
      </c>
      <c r="E5440" t="s">
        <v>3516</v>
      </c>
      <c r="F5440" t="s">
        <v>411</v>
      </c>
      <c r="G5440" t="s">
        <v>47</v>
      </c>
      <c r="H5440">
        <v>63</v>
      </c>
      <c r="I5440" t="s">
        <v>56</v>
      </c>
      <c r="J5440" t="s">
        <v>57</v>
      </c>
      <c r="K5440">
        <v>19</v>
      </c>
      <c r="L5440">
        <v>2</v>
      </c>
      <c r="M5440" t="s">
        <v>58</v>
      </c>
      <c r="N5440" t="s">
        <v>1215</v>
      </c>
      <c r="O5440">
        <v>0.70299999999999996</v>
      </c>
      <c r="P5440" t="s">
        <v>74</v>
      </c>
      <c r="R5440" t="s">
        <v>116</v>
      </c>
      <c r="S5440" t="s">
        <v>42</v>
      </c>
      <c r="T5440">
        <v>0</v>
      </c>
      <c r="U5440">
        <v>1</v>
      </c>
      <c r="V5440">
        <v>2</v>
      </c>
      <c r="W5440">
        <v>0</v>
      </c>
      <c r="X5440">
        <v>0</v>
      </c>
      <c r="Y5440">
        <v>0</v>
      </c>
      <c r="Z5440">
        <v>6</v>
      </c>
      <c r="AA5440">
        <v>84.7</v>
      </c>
      <c r="AB5440">
        <v>78.099999999999994</v>
      </c>
      <c r="AC5440">
        <v>3.68</v>
      </c>
      <c r="AD5440">
        <v>1.61</v>
      </c>
      <c r="AE5440">
        <v>2.5920000000000001</v>
      </c>
      <c r="AF5440">
        <v>0.71099999999999997</v>
      </c>
      <c r="AG5440">
        <v>-0.311</v>
      </c>
      <c r="AH5440">
        <v>5.2110000000000003</v>
      </c>
      <c r="AI5440">
        <v>0.36</v>
      </c>
      <c r="AJ5440">
        <v>4.75</v>
      </c>
      <c r="AK5440">
        <v>23.8</v>
      </c>
      <c r="AL5440">
        <v>-4.0999999999999996</v>
      </c>
      <c r="AM5440">
        <v>6.8</v>
      </c>
      <c r="AN5440">
        <v>175.648</v>
      </c>
      <c r="AO5440">
        <v>870.32899999999995</v>
      </c>
      <c r="AP5440" t="s">
        <v>3565</v>
      </c>
    </row>
    <row r="5441" spans="1:42">
      <c r="A5441" t="s">
        <v>3514</v>
      </c>
      <c r="B5441" t="s">
        <v>42</v>
      </c>
      <c r="C5441" t="s">
        <v>3515</v>
      </c>
      <c r="D5441" t="s">
        <v>3407</v>
      </c>
      <c r="E5441" t="s">
        <v>3516</v>
      </c>
      <c r="F5441" t="s">
        <v>411</v>
      </c>
      <c r="G5441" t="s">
        <v>47</v>
      </c>
      <c r="H5441">
        <v>66</v>
      </c>
      <c r="I5441" t="s">
        <v>63</v>
      </c>
      <c r="J5441" t="s">
        <v>61</v>
      </c>
      <c r="K5441">
        <v>20</v>
      </c>
      <c r="L5441">
        <v>2</v>
      </c>
      <c r="M5441" t="s">
        <v>80</v>
      </c>
      <c r="N5441" t="s">
        <v>1215</v>
      </c>
      <c r="O5441">
        <v>0.88</v>
      </c>
      <c r="P5441" t="s">
        <v>71</v>
      </c>
      <c r="R5441" t="s">
        <v>2780</v>
      </c>
      <c r="S5441" t="s">
        <v>42</v>
      </c>
      <c r="T5441">
        <v>1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7</v>
      </c>
      <c r="AA5441">
        <v>90.1</v>
      </c>
      <c r="AB5441">
        <v>82.9</v>
      </c>
      <c r="AC5441">
        <v>3.65</v>
      </c>
      <c r="AD5441">
        <v>1.68</v>
      </c>
      <c r="AE5441">
        <v>1.004</v>
      </c>
      <c r="AF5441">
        <v>1.9590000000000001</v>
      </c>
      <c r="AG5441">
        <v>-0.39800000000000002</v>
      </c>
      <c r="AH5441">
        <v>5.3739999999999997</v>
      </c>
      <c r="AI5441">
        <v>-11.49</v>
      </c>
      <c r="AJ5441">
        <v>3.99</v>
      </c>
      <c r="AK5441">
        <v>23.8</v>
      </c>
      <c r="AL5441">
        <v>35.6</v>
      </c>
      <c r="AM5441">
        <v>7.4</v>
      </c>
      <c r="AN5441">
        <v>250.68199999999999</v>
      </c>
      <c r="AO5441">
        <v>2351.1799999999998</v>
      </c>
      <c r="AP5441" t="s">
        <v>3568</v>
      </c>
    </row>
    <row r="5442" spans="1:42">
      <c r="A5442" t="s">
        <v>3514</v>
      </c>
      <c r="B5442" t="s">
        <v>42</v>
      </c>
      <c r="C5442" t="s">
        <v>3515</v>
      </c>
      <c r="D5442" t="s">
        <v>3407</v>
      </c>
      <c r="E5442" t="s">
        <v>3516</v>
      </c>
      <c r="F5442" t="s">
        <v>411</v>
      </c>
      <c r="G5442" t="s">
        <v>47</v>
      </c>
      <c r="H5442">
        <v>67</v>
      </c>
      <c r="I5442" t="s">
        <v>56</v>
      </c>
      <c r="J5442" t="s">
        <v>57</v>
      </c>
      <c r="K5442">
        <v>20</v>
      </c>
      <c r="L5442">
        <v>3</v>
      </c>
      <c r="M5442" t="s">
        <v>58</v>
      </c>
      <c r="N5442" t="s">
        <v>1215</v>
      </c>
      <c r="O5442">
        <v>0.58499999999999996</v>
      </c>
      <c r="P5442" t="s">
        <v>71</v>
      </c>
      <c r="R5442" t="s">
        <v>2780</v>
      </c>
      <c r="S5442" t="s">
        <v>42</v>
      </c>
      <c r="T5442">
        <v>1</v>
      </c>
      <c r="U5442">
        <v>1</v>
      </c>
      <c r="V5442">
        <v>0</v>
      </c>
      <c r="W5442">
        <v>0</v>
      </c>
      <c r="X5442">
        <v>0</v>
      </c>
      <c r="Y5442">
        <v>0</v>
      </c>
      <c r="Z5442">
        <v>7</v>
      </c>
      <c r="AA5442">
        <v>83.2</v>
      </c>
      <c r="AB5442">
        <v>76.3</v>
      </c>
      <c r="AC5442">
        <v>3.65</v>
      </c>
      <c r="AD5442">
        <v>1.64</v>
      </c>
      <c r="AE5442">
        <v>1.5880000000000001</v>
      </c>
      <c r="AF5442">
        <v>0.79800000000000004</v>
      </c>
      <c r="AG5442">
        <v>-0.504</v>
      </c>
      <c r="AH5442">
        <v>5.3250000000000002</v>
      </c>
      <c r="AI5442">
        <v>1.0900000000000001</v>
      </c>
      <c r="AJ5442">
        <v>1.97</v>
      </c>
      <c r="AK5442">
        <v>23.8</v>
      </c>
      <c r="AL5442">
        <v>-4.8</v>
      </c>
      <c r="AM5442">
        <v>8.3000000000000007</v>
      </c>
      <c r="AN5442">
        <v>151.786</v>
      </c>
      <c r="AO5442">
        <v>405.10500000000002</v>
      </c>
      <c r="AP5442" t="s">
        <v>3569</v>
      </c>
    </row>
    <row r="5443" spans="1:42">
      <c r="A5443" t="s">
        <v>3514</v>
      </c>
      <c r="B5443" t="s">
        <v>42</v>
      </c>
      <c r="C5443" t="s">
        <v>3515</v>
      </c>
      <c r="D5443" t="s">
        <v>3407</v>
      </c>
      <c r="E5443" t="s">
        <v>3516</v>
      </c>
      <c r="F5443" t="s">
        <v>411</v>
      </c>
      <c r="G5443" t="s">
        <v>47</v>
      </c>
      <c r="H5443">
        <v>68</v>
      </c>
      <c r="I5443" t="s">
        <v>60</v>
      </c>
      <c r="J5443" t="s">
        <v>61</v>
      </c>
      <c r="K5443">
        <v>20</v>
      </c>
      <c r="L5443">
        <v>4</v>
      </c>
      <c r="M5443" t="s">
        <v>80</v>
      </c>
      <c r="N5443" t="s">
        <v>1215</v>
      </c>
      <c r="O5443">
        <v>0.89800000000000002</v>
      </c>
      <c r="P5443" t="s">
        <v>71</v>
      </c>
      <c r="R5443" t="s">
        <v>2780</v>
      </c>
      <c r="S5443" t="s">
        <v>42</v>
      </c>
      <c r="T5443">
        <v>2</v>
      </c>
      <c r="U5443">
        <v>1</v>
      </c>
      <c r="V5443">
        <v>0</v>
      </c>
      <c r="W5443">
        <v>0</v>
      </c>
      <c r="X5443">
        <v>0</v>
      </c>
      <c r="Y5443">
        <v>0</v>
      </c>
      <c r="Z5443">
        <v>7</v>
      </c>
      <c r="AA5443">
        <v>89.9</v>
      </c>
      <c r="AB5443">
        <v>82</v>
      </c>
      <c r="AC5443">
        <v>3.53</v>
      </c>
      <c r="AD5443">
        <v>1.57</v>
      </c>
      <c r="AE5443">
        <v>0.14299999999999999</v>
      </c>
      <c r="AF5443">
        <v>2.0139999999999998</v>
      </c>
      <c r="AG5443">
        <v>-0.39200000000000002</v>
      </c>
      <c r="AH5443">
        <v>5.3360000000000003</v>
      </c>
      <c r="AI5443">
        <v>-11.27</v>
      </c>
      <c r="AJ5443">
        <v>3.44</v>
      </c>
      <c r="AK5443">
        <v>23.7</v>
      </c>
      <c r="AL5443">
        <v>34.200000000000003</v>
      </c>
      <c r="AM5443">
        <v>7.7</v>
      </c>
      <c r="AN5443">
        <v>252.82499999999999</v>
      </c>
      <c r="AO5443">
        <v>2250.84</v>
      </c>
      <c r="AP5443" t="s">
        <v>3570</v>
      </c>
    </row>
    <row r="5444" spans="1:42">
      <c r="A5444" t="s">
        <v>3514</v>
      </c>
      <c r="B5444" t="s">
        <v>42</v>
      </c>
      <c r="C5444" t="s">
        <v>3515</v>
      </c>
      <c r="D5444" t="s">
        <v>3407</v>
      </c>
      <c r="E5444" t="s">
        <v>3516</v>
      </c>
      <c r="F5444" t="s">
        <v>411</v>
      </c>
      <c r="G5444" t="s">
        <v>47</v>
      </c>
      <c r="H5444">
        <v>69</v>
      </c>
      <c r="I5444" t="s">
        <v>60</v>
      </c>
      <c r="J5444" t="s">
        <v>61</v>
      </c>
      <c r="K5444">
        <v>20</v>
      </c>
      <c r="L5444">
        <v>5</v>
      </c>
      <c r="M5444" t="s">
        <v>80</v>
      </c>
      <c r="N5444" t="s">
        <v>1215</v>
      </c>
      <c r="O5444">
        <v>0.83699999999999997</v>
      </c>
      <c r="P5444" t="s">
        <v>71</v>
      </c>
      <c r="R5444" t="s">
        <v>2780</v>
      </c>
      <c r="S5444" t="s">
        <v>42</v>
      </c>
      <c r="T5444">
        <v>2</v>
      </c>
      <c r="U5444">
        <v>2</v>
      </c>
      <c r="V5444">
        <v>0</v>
      </c>
      <c r="W5444">
        <v>0</v>
      </c>
      <c r="X5444">
        <v>0</v>
      </c>
      <c r="Y5444">
        <v>0</v>
      </c>
      <c r="Z5444">
        <v>7</v>
      </c>
      <c r="AA5444">
        <v>90.9</v>
      </c>
      <c r="AB5444">
        <v>83</v>
      </c>
      <c r="AC5444">
        <v>3.53</v>
      </c>
      <c r="AD5444">
        <v>1.57</v>
      </c>
      <c r="AE5444">
        <v>0.56999999999999995</v>
      </c>
      <c r="AF5444">
        <v>2.2410000000000001</v>
      </c>
      <c r="AG5444">
        <v>-0.45400000000000001</v>
      </c>
      <c r="AH5444">
        <v>5.2089999999999996</v>
      </c>
      <c r="AI5444">
        <v>-10.87</v>
      </c>
      <c r="AJ5444">
        <v>5.56</v>
      </c>
      <c r="AK5444">
        <v>23.7</v>
      </c>
      <c r="AL5444">
        <v>37.799999999999997</v>
      </c>
      <c r="AM5444">
        <v>6.7</v>
      </c>
      <c r="AN5444">
        <v>242.71299999999999</v>
      </c>
      <c r="AO5444">
        <v>2367.0500000000002</v>
      </c>
      <c r="AP5444" t="s">
        <v>3571</v>
      </c>
    </row>
    <row r="5445" spans="1:42">
      <c r="A5445" t="s">
        <v>3514</v>
      </c>
      <c r="B5445" t="s">
        <v>42</v>
      </c>
      <c r="C5445" t="s">
        <v>3515</v>
      </c>
      <c r="D5445" t="s">
        <v>3407</v>
      </c>
      <c r="E5445" t="s">
        <v>3516</v>
      </c>
      <c r="F5445" t="s">
        <v>411</v>
      </c>
      <c r="G5445" t="s">
        <v>47</v>
      </c>
      <c r="H5445">
        <v>71</v>
      </c>
      <c r="I5445" t="s">
        <v>63</v>
      </c>
      <c r="J5445" t="s">
        <v>61</v>
      </c>
      <c r="K5445">
        <v>21</v>
      </c>
      <c r="L5445">
        <v>1</v>
      </c>
      <c r="M5445" t="s">
        <v>84</v>
      </c>
      <c r="N5445" t="s">
        <v>1215</v>
      </c>
      <c r="O5445">
        <v>0.93300000000000005</v>
      </c>
      <c r="P5445" t="s">
        <v>74</v>
      </c>
      <c r="R5445" t="s">
        <v>97</v>
      </c>
      <c r="S5445" t="s">
        <v>42</v>
      </c>
      <c r="T5445">
        <v>0</v>
      </c>
      <c r="U5445">
        <v>0</v>
      </c>
      <c r="V5445">
        <v>1</v>
      </c>
      <c r="W5445">
        <v>0</v>
      </c>
      <c r="X5445">
        <v>0</v>
      </c>
      <c r="Y5445">
        <v>0</v>
      </c>
      <c r="Z5445">
        <v>7</v>
      </c>
      <c r="AA5445">
        <v>91.2</v>
      </c>
      <c r="AB5445">
        <v>84.2</v>
      </c>
      <c r="AC5445">
        <v>3.86</v>
      </c>
      <c r="AD5445">
        <v>1.86</v>
      </c>
      <c r="AE5445">
        <v>0.89700000000000002</v>
      </c>
      <c r="AF5445">
        <v>1.843</v>
      </c>
      <c r="AG5445">
        <v>-0.48899999999999999</v>
      </c>
      <c r="AH5445">
        <v>5.1429999999999998</v>
      </c>
      <c r="AI5445">
        <v>-7.37</v>
      </c>
      <c r="AJ5445">
        <v>7.91</v>
      </c>
      <c r="AK5445">
        <v>23.8</v>
      </c>
      <c r="AL5445">
        <v>32.700000000000003</v>
      </c>
      <c r="AM5445">
        <v>5</v>
      </c>
      <c r="AN5445">
        <v>222.84399999999999</v>
      </c>
      <c r="AO5445">
        <v>2133.31</v>
      </c>
      <c r="AP5445" t="s">
        <v>3573</v>
      </c>
    </row>
    <row r="5446" spans="1:42">
      <c r="A5446" t="s">
        <v>3514</v>
      </c>
      <c r="B5446" t="s">
        <v>42</v>
      </c>
      <c r="C5446" t="s">
        <v>3515</v>
      </c>
      <c r="D5446" t="s">
        <v>3407</v>
      </c>
      <c r="E5446" t="s">
        <v>3516</v>
      </c>
      <c r="F5446" t="s">
        <v>411</v>
      </c>
      <c r="G5446" t="s">
        <v>47</v>
      </c>
      <c r="H5446">
        <v>72</v>
      </c>
      <c r="I5446" t="s">
        <v>48</v>
      </c>
      <c r="J5446" t="s">
        <v>49</v>
      </c>
      <c r="K5446">
        <v>21</v>
      </c>
      <c r="L5446">
        <v>2</v>
      </c>
      <c r="M5446" t="s">
        <v>80</v>
      </c>
      <c r="N5446" t="s">
        <v>1215</v>
      </c>
      <c r="O5446">
        <v>0.91800000000000004</v>
      </c>
      <c r="P5446" t="s">
        <v>74</v>
      </c>
      <c r="Q5446" t="s">
        <v>85</v>
      </c>
      <c r="R5446" t="s">
        <v>97</v>
      </c>
      <c r="S5446" t="s">
        <v>42</v>
      </c>
      <c r="T5446">
        <v>0</v>
      </c>
      <c r="U5446">
        <v>1</v>
      </c>
      <c r="V5446">
        <v>1</v>
      </c>
      <c r="W5446">
        <v>0</v>
      </c>
      <c r="X5446">
        <v>0</v>
      </c>
      <c r="Y5446">
        <v>0</v>
      </c>
      <c r="Z5446">
        <v>7</v>
      </c>
      <c r="AA5446">
        <v>91.4</v>
      </c>
      <c r="AB5446">
        <v>84.4</v>
      </c>
      <c r="AC5446">
        <v>3.68</v>
      </c>
      <c r="AD5446">
        <v>1.72</v>
      </c>
      <c r="AE5446">
        <v>-0.17699999999999999</v>
      </c>
      <c r="AF5446">
        <v>2.6429999999999998</v>
      </c>
      <c r="AG5446">
        <v>-0.51200000000000001</v>
      </c>
      <c r="AH5446">
        <v>5.3159999999999998</v>
      </c>
      <c r="AI5446">
        <v>-11.07</v>
      </c>
      <c r="AJ5446">
        <v>1.07</v>
      </c>
      <c r="AK5446">
        <v>23.8</v>
      </c>
      <c r="AL5446">
        <v>32.200000000000003</v>
      </c>
      <c r="AM5446">
        <v>8</v>
      </c>
      <c r="AN5446">
        <v>264.27</v>
      </c>
      <c r="AO5446">
        <v>2191.77</v>
      </c>
      <c r="AP5446" t="s">
        <v>3574</v>
      </c>
    </row>
    <row r="5447" spans="1:42">
      <c r="A5447" t="s">
        <v>3514</v>
      </c>
      <c r="B5447" t="s">
        <v>42</v>
      </c>
      <c r="C5447" t="s">
        <v>3515</v>
      </c>
      <c r="D5447" t="s">
        <v>3407</v>
      </c>
      <c r="E5447" t="s">
        <v>3516</v>
      </c>
      <c r="F5447" t="s">
        <v>411</v>
      </c>
      <c r="G5447" t="s">
        <v>47</v>
      </c>
      <c r="H5447">
        <v>73</v>
      </c>
      <c r="I5447" t="s">
        <v>63</v>
      </c>
      <c r="J5447" t="s">
        <v>61</v>
      </c>
      <c r="K5447">
        <v>22</v>
      </c>
      <c r="L5447">
        <v>1</v>
      </c>
      <c r="M5447" t="s">
        <v>80</v>
      </c>
      <c r="N5447" t="s">
        <v>1215</v>
      </c>
      <c r="O5447">
        <v>0.92100000000000004</v>
      </c>
      <c r="P5447" t="s">
        <v>74</v>
      </c>
      <c r="R5447" t="s">
        <v>78</v>
      </c>
      <c r="S5447" t="s">
        <v>54</v>
      </c>
      <c r="T5447">
        <v>0</v>
      </c>
      <c r="U5447">
        <v>0</v>
      </c>
      <c r="V5447">
        <v>2</v>
      </c>
      <c r="W5447">
        <v>0</v>
      </c>
      <c r="X5447">
        <v>0</v>
      </c>
      <c r="Y5447">
        <v>0</v>
      </c>
      <c r="Z5447">
        <v>7</v>
      </c>
      <c r="AA5447">
        <v>91.2</v>
      </c>
      <c r="AB5447">
        <v>84.1</v>
      </c>
      <c r="AC5447">
        <v>3.39</v>
      </c>
      <c r="AD5447">
        <v>1.64</v>
      </c>
      <c r="AE5447">
        <v>-0.51300000000000001</v>
      </c>
      <c r="AF5447">
        <v>1.9570000000000001</v>
      </c>
      <c r="AG5447">
        <v>-0.65400000000000003</v>
      </c>
      <c r="AH5447">
        <v>5.226</v>
      </c>
      <c r="AI5447">
        <v>-10.119999999999999</v>
      </c>
      <c r="AJ5447">
        <v>1.52</v>
      </c>
      <c r="AK5447">
        <v>23.8</v>
      </c>
      <c r="AL5447">
        <v>30.2</v>
      </c>
      <c r="AM5447">
        <v>7.8</v>
      </c>
      <c r="AN5447">
        <v>261.23200000000003</v>
      </c>
      <c r="AO5447">
        <v>2004.94</v>
      </c>
      <c r="AP5447" t="s">
        <v>3575</v>
      </c>
    </row>
    <row r="5448" spans="1:42">
      <c r="A5448" t="s">
        <v>3514</v>
      </c>
      <c r="B5448" t="s">
        <v>42</v>
      </c>
      <c r="C5448" t="s">
        <v>3515</v>
      </c>
      <c r="D5448" t="s">
        <v>3407</v>
      </c>
      <c r="E5448" t="s">
        <v>3516</v>
      </c>
      <c r="F5448" t="s">
        <v>411</v>
      </c>
      <c r="G5448" t="s">
        <v>47</v>
      </c>
      <c r="H5448">
        <v>75</v>
      </c>
      <c r="I5448" t="s">
        <v>60</v>
      </c>
      <c r="J5448" t="s">
        <v>61</v>
      </c>
      <c r="K5448">
        <v>22</v>
      </c>
      <c r="L5448">
        <v>3</v>
      </c>
      <c r="M5448" t="s">
        <v>164</v>
      </c>
      <c r="N5448" t="s">
        <v>1215</v>
      </c>
      <c r="O5448">
        <v>0.95699999999999996</v>
      </c>
      <c r="P5448" t="s">
        <v>74</v>
      </c>
      <c r="R5448" t="s">
        <v>78</v>
      </c>
      <c r="S5448" t="s">
        <v>54</v>
      </c>
      <c r="T5448">
        <v>0</v>
      </c>
      <c r="U5448">
        <v>2</v>
      </c>
      <c r="V5448">
        <v>2</v>
      </c>
      <c r="W5448">
        <v>0</v>
      </c>
      <c r="X5448">
        <v>0</v>
      </c>
      <c r="Y5448">
        <v>0</v>
      </c>
      <c r="Z5448">
        <v>7</v>
      </c>
      <c r="AA5448">
        <v>84.3</v>
      </c>
      <c r="AB5448">
        <v>77.8</v>
      </c>
      <c r="AC5448">
        <v>3.42</v>
      </c>
      <c r="AD5448">
        <v>1.71</v>
      </c>
      <c r="AE5448">
        <v>-0.435</v>
      </c>
      <c r="AF5448">
        <v>1.583</v>
      </c>
      <c r="AG5448">
        <v>-0.39900000000000002</v>
      </c>
      <c r="AH5448">
        <v>5.4009999999999998</v>
      </c>
      <c r="AI5448">
        <v>-7.69</v>
      </c>
      <c r="AJ5448">
        <v>-2.0499999999999998</v>
      </c>
      <c r="AK5448">
        <v>23.8</v>
      </c>
      <c r="AL5448">
        <v>17.600000000000001</v>
      </c>
      <c r="AM5448">
        <v>9.9</v>
      </c>
      <c r="AN5448">
        <v>284.57299999999998</v>
      </c>
      <c r="AO5448">
        <v>1432.25</v>
      </c>
      <c r="AP5448" t="s">
        <v>3577</v>
      </c>
    </row>
    <row r="5449" spans="1:42">
      <c r="A5449" t="s">
        <v>3514</v>
      </c>
      <c r="B5449" t="s">
        <v>42</v>
      </c>
      <c r="C5449" t="s">
        <v>3515</v>
      </c>
      <c r="D5449" t="s">
        <v>3407</v>
      </c>
      <c r="E5449" t="s">
        <v>3516</v>
      </c>
      <c r="F5449" t="s">
        <v>411</v>
      </c>
      <c r="G5449" t="s">
        <v>47</v>
      </c>
      <c r="H5449">
        <v>76</v>
      </c>
      <c r="I5449" t="s">
        <v>56</v>
      </c>
      <c r="J5449" t="s">
        <v>57</v>
      </c>
      <c r="K5449">
        <v>22</v>
      </c>
      <c r="L5449">
        <v>4</v>
      </c>
      <c r="M5449" t="s">
        <v>164</v>
      </c>
      <c r="N5449" t="s">
        <v>1215</v>
      </c>
      <c r="O5449">
        <v>0.97</v>
      </c>
      <c r="P5449" t="s">
        <v>74</v>
      </c>
      <c r="R5449" t="s">
        <v>78</v>
      </c>
      <c r="S5449" t="s">
        <v>54</v>
      </c>
      <c r="T5449">
        <v>0</v>
      </c>
      <c r="U5449">
        <v>2</v>
      </c>
      <c r="V5449">
        <v>2</v>
      </c>
      <c r="W5449">
        <v>0</v>
      </c>
      <c r="X5449">
        <v>0</v>
      </c>
      <c r="Y5449">
        <v>0</v>
      </c>
      <c r="Z5449">
        <v>7</v>
      </c>
      <c r="AA5449">
        <v>83.7</v>
      </c>
      <c r="AB5449">
        <v>78.400000000000006</v>
      </c>
      <c r="AC5449">
        <v>3.39</v>
      </c>
      <c r="AD5449">
        <v>1.71</v>
      </c>
      <c r="AE5449">
        <v>1.2290000000000001</v>
      </c>
      <c r="AF5449">
        <v>0.58499999999999996</v>
      </c>
      <c r="AG5449">
        <v>-0.107</v>
      </c>
      <c r="AH5449">
        <v>5.4349999999999996</v>
      </c>
      <c r="AI5449">
        <v>-8.09</v>
      </c>
      <c r="AJ5449">
        <v>0.14000000000000001</v>
      </c>
      <c r="AK5449">
        <v>23.9</v>
      </c>
      <c r="AL5449">
        <v>19.3</v>
      </c>
      <c r="AM5449">
        <v>9.1</v>
      </c>
      <c r="AN5449">
        <v>268.66699999999997</v>
      </c>
      <c r="AO5449">
        <v>1471.01</v>
      </c>
      <c r="AP5449" t="s">
        <v>3578</v>
      </c>
    </row>
    <row r="5450" spans="1:42">
      <c r="A5450" t="s">
        <v>3514</v>
      </c>
      <c r="B5450" t="s">
        <v>42</v>
      </c>
      <c r="C5450" t="s">
        <v>3515</v>
      </c>
      <c r="D5450" t="s">
        <v>3407</v>
      </c>
      <c r="E5450" t="s">
        <v>3516</v>
      </c>
      <c r="F5450" t="s">
        <v>411</v>
      </c>
      <c r="G5450" t="s">
        <v>47</v>
      </c>
      <c r="H5450">
        <v>77</v>
      </c>
      <c r="I5450" t="s">
        <v>48</v>
      </c>
      <c r="J5450" t="s">
        <v>49</v>
      </c>
      <c r="K5450">
        <v>22</v>
      </c>
      <c r="L5450">
        <v>5</v>
      </c>
      <c r="M5450" t="s">
        <v>84</v>
      </c>
      <c r="N5450" t="s">
        <v>1215</v>
      </c>
      <c r="O5450">
        <v>0.93600000000000005</v>
      </c>
      <c r="P5450" t="s">
        <v>74</v>
      </c>
      <c r="Q5450" t="s">
        <v>85</v>
      </c>
      <c r="R5450" t="s">
        <v>78</v>
      </c>
      <c r="S5450" t="s">
        <v>54</v>
      </c>
      <c r="T5450">
        <v>1</v>
      </c>
      <c r="U5450">
        <v>2</v>
      </c>
      <c r="V5450">
        <v>2</v>
      </c>
      <c r="W5450">
        <v>0</v>
      </c>
      <c r="X5450">
        <v>0</v>
      </c>
      <c r="Y5450">
        <v>0</v>
      </c>
      <c r="Z5450">
        <v>7</v>
      </c>
      <c r="AA5450">
        <v>91</v>
      </c>
      <c r="AB5450">
        <v>83.3</v>
      </c>
      <c r="AC5450">
        <v>3.42</v>
      </c>
      <c r="AD5450">
        <v>1.71</v>
      </c>
      <c r="AE5450">
        <v>0.53400000000000003</v>
      </c>
      <c r="AF5450">
        <v>2.6160000000000001</v>
      </c>
      <c r="AG5450">
        <v>-0.49399999999999999</v>
      </c>
      <c r="AH5450">
        <v>5.2320000000000002</v>
      </c>
      <c r="AI5450">
        <v>-7.31</v>
      </c>
      <c r="AJ5450">
        <v>8.7200000000000006</v>
      </c>
      <c r="AK5450">
        <v>23.8</v>
      </c>
      <c r="AL5450">
        <v>34.5</v>
      </c>
      <c r="AM5450">
        <v>4.8</v>
      </c>
      <c r="AN5450">
        <v>219.845</v>
      </c>
      <c r="AO5450">
        <v>2219.65</v>
      </c>
      <c r="AP5450" t="s">
        <v>3579</v>
      </c>
    </row>
    <row r="5451" spans="1:42">
      <c r="A5451" t="s">
        <v>3514</v>
      </c>
      <c r="B5451" t="s">
        <v>42</v>
      </c>
      <c r="C5451" t="s">
        <v>3515</v>
      </c>
      <c r="D5451" t="s">
        <v>3407</v>
      </c>
      <c r="E5451" t="s">
        <v>3516</v>
      </c>
      <c r="F5451" t="s">
        <v>411</v>
      </c>
      <c r="G5451" t="s">
        <v>47</v>
      </c>
      <c r="H5451">
        <v>81</v>
      </c>
      <c r="I5451" t="s">
        <v>63</v>
      </c>
      <c r="J5451" t="s">
        <v>61</v>
      </c>
      <c r="K5451">
        <v>25</v>
      </c>
      <c r="L5451">
        <v>1</v>
      </c>
      <c r="M5451" t="s">
        <v>80</v>
      </c>
      <c r="N5451" t="s">
        <v>1215</v>
      </c>
      <c r="O5451">
        <v>0.79</v>
      </c>
      <c r="P5451" t="s">
        <v>74</v>
      </c>
      <c r="R5451" t="s">
        <v>100</v>
      </c>
      <c r="S5451" t="s">
        <v>42</v>
      </c>
      <c r="T5451">
        <v>0</v>
      </c>
      <c r="U5451">
        <v>0</v>
      </c>
      <c r="V5451">
        <v>2</v>
      </c>
      <c r="W5451">
        <v>0</v>
      </c>
      <c r="X5451">
        <v>0</v>
      </c>
      <c r="Y5451">
        <v>0</v>
      </c>
      <c r="Z5451">
        <v>8</v>
      </c>
      <c r="AA5451">
        <v>90.9</v>
      </c>
      <c r="AB5451">
        <v>84</v>
      </c>
      <c r="AC5451">
        <v>3.61</v>
      </c>
      <c r="AD5451">
        <v>1.65</v>
      </c>
      <c r="AE5451">
        <v>-0.24399999999999999</v>
      </c>
      <c r="AF5451">
        <v>3.0640000000000001</v>
      </c>
      <c r="AG5451">
        <v>-0.55800000000000005</v>
      </c>
      <c r="AH5451">
        <v>5.3490000000000002</v>
      </c>
      <c r="AI5451">
        <v>-9.8000000000000007</v>
      </c>
      <c r="AJ5451">
        <v>6.09</v>
      </c>
      <c r="AK5451">
        <v>23.8</v>
      </c>
      <c r="AL5451">
        <v>38.1</v>
      </c>
      <c r="AM5451">
        <v>6.1</v>
      </c>
      <c r="AN5451">
        <v>237.96100000000001</v>
      </c>
      <c r="AO5451">
        <v>2271.6999999999998</v>
      </c>
      <c r="AP5451" t="s">
        <v>3583</v>
      </c>
    </row>
    <row r="5452" spans="1:42">
      <c r="A5452" t="s">
        <v>3514</v>
      </c>
      <c r="B5452" t="s">
        <v>42</v>
      </c>
      <c r="C5452" t="s">
        <v>3515</v>
      </c>
      <c r="D5452" t="s">
        <v>3407</v>
      </c>
      <c r="E5452" t="s">
        <v>3516</v>
      </c>
      <c r="F5452" t="s">
        <v>411</v>
      </c>
      <c r="G5452" t="s">
        <v>47</v>
      </c>
      <c r="H5452">
        <v>82</v>
      </c>
      <c r="I5452" t="s">
        <v>60</v>
      </c>
      <c r="J5452" t="s">
        <v>61</v>
      </c>
      <c r="K5452">
        <v>25</v>
      </c>
      <c r="L5452">
        <v>2</v>
      </c>
      <c r="M5452" t="s">
        <v>84</v>
      </c>
      <c r="N5452" t="s">
        <v>1215</v>
      </c>
      <c r="O5452">
        <v>0.92400000000000004</v>
      </c>
      <c r="P5452" t="s">
        <v>74</v>
      </c>
      <c r="R5452" t="s">
        <v>100</v>
      </c>
      <c r="S5452" t="s">
        <v>42</v>
      </c>
      <c r="T5452">
        <v>0</v>
      </c>
      <c r="U5452">
        <v>1</v>
      </c>
      <c r="V5452">
        <v>2</v>
      </c>
      <c r="W5452">
        <v>0</v>
      </c>
      <c r="X5452">
        <v>0</v>
      </c>
      <c r="Y5452">
        <v>0</v>
      </c>
      <c r="Z5452">
        <v>8</v>
      </c>
      <c r="AA5452">
        <v>90.7</v>
      </c>
      <c r="AB5452">
        <v>84</v>
      </c>
      <c r="AC5452">
        <v>3.42</v>
      </c>
      <c r="AD5452">
        <v>1.5</v>
      </c>
      <c r="AE5452">
        <v>0.41</v>
      </c>
      <c r="AF5452">
        <v>2.512</v>
      </c>
      <c r="AG5452">
        <v>-0.433</v>
      </c>
      <c r="AH5452">
        <v>5.2939999999999996</v>
      </c>
      <c r="AI5452">
        <v>-7.71</v>
      </c>
      <c r="AJ5452">
        <v>7.56</v>
      </c>
      <c r="AK5452">
        <v>23.8</v>
      </c>
      <c r="AL5452">
        <v>33.9</v>
      </c>
      <c r="AM5452">
        <v>5.2</v>
      </c>
      <c r="AN5452">
        <v>225.41300000000001</v>
      </c>
      <c r="AO5452">
        <v>2126.21</v>
      </c>
      <c r="AP5452" t="s">
        <v>3584</v>
      </c>
    </row>
    <row r="5453" spans="1:42">
      <c r="A5453" t="s">
        <v>3514</v>
      </c>
      <c r="B5453" t="s">
        <v>42</v>
      </c>
      <c r="C5453" t="s">
        <v>3515</v>
      </c>
      <c r="D5453" t="s">
        <v>3407</v>
      </c>
      <c r="E5453" t="s">
        <v>3516</v>
      </c>
      <c r="F5453" t="s">
        <v>411</v>
      </c>
      <c r="G5453" t="s">
        <v>47</v>
      </c>
      <c r="H5453">
        <v>83</v>
      </c>
      <c r="I5453" t="s">
        <v>56</v>
      </c>
      <c r="J5453" t="s">
        <v>57</v>
      </c>
      <c r="K5453">
        <v>25</v>
      </c>
      <c r="L5453">
        <v>3</v>
      </c>
      <c r="M5453" t="s">
        <v>84</v>
      </c>
      <c r="N5453" t="s">
        <v>1215</v>
      </c>
      <c r="O5453">
        <v>0.91600000000000004</v>
      </c>
      <c r="P5453" t="s">
        <v>74</v>
      </c>
      <c r="R5453" t="s">
        <v>100</v>
      </c>
      <c r="S5453" t="s">
        <v>42</v>
      </c>
      <c r="T5453">
        <v>0</v>
      </c>
      <c r="U5453">
        <v>2</v>
      </c>
      <c r="V5453">
        <v>2</v>
      </c>
      <c r="W5453">
        <v>0</v>
      </c>
      <c r="X5453">
        <v>0</v>
      </c>
      <c r="Y5453">
        <v>0</v>
      </c>
      <c r="Z5453">
        <v>8</v>
      </c>
      <c r="AA5453">
        <v>89.7</v>
      </c>
      <c r="AB5453">
        <v>81.2</v>
      </c>
      <c r="AC5453">
        <v>3.68</v>
      </c>
      <c r="AD5453">
        <v>1.72</v>
      </c>
      <c r="AE5453">
        <v>0.33500000000000002</v>
      </c>
      <c r="AF5453">
        <v>4.0830000000000002</v>
      </c>
      <c r="AG5453">
        <v>-0.48399999999999999</v>
      </c>
      <c r="AH5453">
        <v>5.4260000000000002</v>
      </c>
      <c r="AI5453">
        <v>-7.6</v>
      </c>
      <c r="AJ5453">
        <v>8.41</v>
      </c>
      <c r="AK5453">
        <v>23.7</v>
      </c>
      <c r="AL5453">
        <v>34.1</v>
      </c>
      <c r="AM5453">
        <v>5.0999999999999996</v>
      </c>
      <c r="AN5453">
        <v>221.96</v>
      </c>
      <c r="AO5453">
        <v>2156.58</v>
      </c>
      <c r="AP5453" t="s">
        <v>3585</v>
      </c>
    </row>
    <row r="5454" spans="1:42">
      <c r="A5454" t="s">
        <v>3514</v>
      </c>
      <c r="B5454" t="s">
        <v>42</v>
      </c>
      <c r="C5454" t="s">
        <v>3515</v>
      </c>
      <c r="D5454" t="s">
        <v>3407</v>
      </c>
      <c r="E5454" t="s">
        <v>3516</v>
      </c>
      <c r="F5454" t="s">
        <v>411</v>
      </c>
      <c r="G5454" t="s">
        <v>47</v>
      </c>
      <c r="H5454">
        <v>89</v>
      </c>
      <c r="I5454" t="s">
        <v>56</v>
      </c>
      <c r="J5454" t="s">
        <v>57</v>
      </c>
      <c r="K5454">
        <v>27</v>
      </c>
      <c r="L5454">
        <v>1</v>
      </c>
      <c r="M5454" t="s">
        <v>80</v>
      </c>
      <c r="N5454" t="s">
        <v>1215</v>
      </c>
      <c r="O5454">
        <v>0.83399999999999996</v>
      </c>
      <c r="P5454" t="s">
        <v>74</v>
      </c>
      <c r="R5454" t="s">
        <v>165</v>
      </c>
      <c r="S5454" t="s">
        <v>54</v>
      </c>
      <c r="T5454">
        <v>0</v>
      </c>
      <c r="U5454">
        <v>0</v>
      </c>
      <c r="V5454">
        <v>1</v>
      </c>
      <c r="W5454">
        <v>0</v>
      </c>
      <c r="X5454">
        <v>0</v>
      </c>
      <c r="Y5454">
        <v>0</v>
      </c>
      <c r="Z5454">
        <v>9</v>
      </c>
      <c r="AA5454">
        <v>89.5</v>
      </c>
      <c r="AB5454">
        <v>82</v>
      </c>
      <c r="AC5454">
        <v>3.53</v>
      </c>
      <c r="AD5454">
        <v>1.6</v>
      </c>
      <c r="AE5454">
        <v>-0.23899999999999999</v>
      </c>
      <c r="AF5454">
        <v>0.54500000000000004</v>
      </c>
      <c r="AG5454">
        <v>-0.56699999999999995</v>
      </c>
      <c r="AH5454">
        <v>5.1689999999999996</v>
      </c>
      <c r="AI5454">
        <v>-12.09</v>
      </c>
      <c r="AJ5454">
        <v>3.23</v>
      </c>
      <c r="AK5454">
        <v>23.8</v>
      </c>
      <c r="AL5454">
        <v>35</v>
      </c>
      <c r="AM5454">
        <v>8.1</v>
      </c>
      <c r="AN5454">
        <v>254.83799999999999</v>
      </c>
      <c r="AO5454">
        <v>2381.73</v>
      </c>
      <c r="AP5454" t="s">
        <v>3589</v>
      </c>
    </row>
    <row r="5455" spans="1:42">
      <c r="A5455" t="s">
        <v>3514</v>
      </c>
      <c r="B5455" t="s">
        <v>42</v>
      </c>
      <c r="C5455" t="s">
        <v>3515</v>
      </c>
      <c r="D5455" t="s">
        <v>3407</v>
      </c>
      <c r="E5455" t="s">
        <v>3516</v>
      </c>
      <c r="F5455" t="s">
        <v>411</v>
      </c>
      <c r="G5455" t="s">
        <v>47</v>
      </c>
      <c r="H5455">
        <v>90</v>
      </c>
      <c r="I5455" t="s">
        <v>60</v>
      </c>
      <c r="J5455" t="s">
        <v>61</v>
      </c>
      <c r="K5455">
        <v>27</v>
      </c>
      <c r="L5455">
        <v>2</v>
      </c>
      <c r="M5455" t="s">
        <v>80</v>
      </c>
      <c r="N5455" t="s">
        <v>1215</v>
      </c>
      <c r="O5455">
        <v>0.88</v>
      </c>
      <c r="P5455" t="s">
        <v>74</v>
      </c>
      <c r="R5455" t="s">
        <v>165</v>
      </c>
      <c r="S5455" t="s">
        <v>54</v>
      </c>
      <c r="T5455">
        <v>1</v>
      </c>
      <c r="U5455">
        <v>0</v>
      </c>
      <c r="V5455">
        <v>1</v>
      </c>
      <c r="W5455">
        <v>0</v>
      </c>
      <c r="X5455">
        <v>0</v>
      </c>
      <c r="Y5455">
        <v>0</v>
      </c>
      <c r="Z5455">
        <v>9</v>
      </c>
      <c r="AA5455">
        <v>89.2</v>
      </c>
      <c r="AB5455">
        <v>81.3</v>
      </c>
      <c r="AC5455">
        <v>3.6</v>
      </c>
      <c r="AD5455">
        <v>1.71</v>
      </c>
      <c r="AE5455">
        <v>0.41799999999999998</v>
      </c>
      <c r="AF5455">
        <v>2.0139999999999998</v>
      </c>
      <c r="AG5455">
        <v>-0.42699999999999999</v>
      </c>
      <c r="AH5455">
        <v>5.3259999999999996</v>
      </c>
      <c r="AI5455">
        <v>-10.42</v>
      </c>
      <c r="AJ5455">
        <v>3.67</v>
      </c>
      <c r="AK5455">
        <v>23.7</v>
      </c>
      <c r="AL5455">
        <v>31.7</v>
      </c>
      <c r="AM5455">
        <v>7.5</v>
      </c>
      <c r="AN5455">
        <v>250.398</v>
      </c>
      <c r="AO5455">
        <v>2090.96</v>
      </c>
      <c r="AP5455" t="s">
        <v>3590</v>
      </c>
    </row>
    <row r="5456" spans="1:42">
      <c r="A5456" t="s">
        <v>3514</v>
      </c>
      <c r="B5456" t="s">
        <v>42</v>
      </c>
      <c r="C5456" t="s">
        <v>3515</v>
      </c>
      <c r="D5456" t="s">
        <v>3407</v>
      </c>
      <c r="E5456" t="s">
        <v>3516</v>
      </c>
      <c r="F5456" t="s">
        <v>411</v>
      </c>
      <c r="G5456" t="s">
        <v>47</v>
      </c>
      <c r="H5456">
        <v>91</v>
      </c>
      <c r="I5456" t="s">
        <v>56</v>
      </c>
      <c r="J5456" t="s">
        <v>57</v>
      </c>
      <c r="K5456">
        <v>27</v>
      </c>
      <c r="L5456">
        <v>3</v>
      </c>
      <c r="M5456" t="s">
        <v>80</v>
      </c>
      <c r="N5456" t="s">
        <v>1215</v>
      </c>
      <c r="O5456">
        <v>0.97599999999999998</v>
      </c>
      <c r="P5456" t="s">
        <v>74</v>
      </c>
      <c r="R5456" t="s">
        <v>165</v>
      </c>
      <c r="S5456" t="s">
        <v>54</v>
      </c>
      <c r="T5456">
        <v>1</v>
      </c>
      <c r="U5456">
        <v>1</v>
      </c>
      <c r="V5456">
        <v>1</v>
      </c>
      <c r="W5456">
        <v>0</v>
      </c>
      <c r="X5456">
        <v>0</v>
      </c>
      <c r="Y5456">
        <v>0</v>
      </c>
      <c r="Z5456">
        <v>9</v>
      </c>
      <c r="AA5456">
        <v>90.2</v>
      </c>
      <c r="AB5456">
        <v>83.7</v>
      </c>
      <c r="AC5456">
        <v>3.57</v>
      </c>
      <c r="AD5456">
        <v>1.71</v>
      </c>
      <c r="AE5456">
        <v>-1.879</v>
      </c>
      <c r="AF5456">
        <v>2.149</v>
      </c>
      <c r="AG5456">
        <v>-0.81699999999999995</v>
      </c>
      <c r="AH5456">
        <v>5.27</v>
      </c>
      <c r="AI5456">
        <v>-7.33</v>
      </c>
      <c r="AJ5456">
        <v>3.52</v>
      </c>
      <c r="AK5456">
        <v>23.8</v>
      </c>
      <c r="AL5456">
        <v>26.3</v>
      </c>
      <c r="AM5456">
        <v>6.7</v>
      </c>
      <c r="AN5456">
        <v>244.08500000000001</v>
      </c>
      <c r="AO5456">
        <v>1589.69</v>
      </c>
      <c r="AP5456" t="s">
        <v>3591</v>
      </c>
    </row>
    <row r="5457" spans="1:42">
      <c r="A5457" t="s">
        <v>3514</v>
      </c>
      <c r="B5457" t="s">
        <v>42</v>
      </c>
      <c r="C5457" t="s">
        <v>3515</v>
      </c>
      <c r="D5457" t="s">
        <v>3407</v>
      </c>
      <c r="E5457" t="s">
        <v>3516</v>
      </c>
      <c r="F5457" t="s">
        <v>411</v>
      </c>
      <c r="G5457" t="s">
        <v>47</v>
      </c>
      <c r="H5457">
        <v>92</v>
      </c>
      <c r="I5457" t="s">
        <v>48</v>
      </c>
      <c r="J5457" t="s">
        <v>49</v>
      </c>
      <c r="K5457">
        <v>27</v>
      </c>
      <c r="L5457">
        <v>4</v>
      </c>
      <c r="M5457" t="s">
        <v>80</v>
      </c>
      <c r="N5457" t="s">
        <v>1215</v>
      </c>
      <c r="O5457">
        <v>0.89700000000000002</v>
      </c>
      <c r="P5457" t="s">
        <v>74</v>
      </c>
      <c r="Q5457" t="s">
        <v>85</v>
      </c>
      <c r="R5457" t="s">
        <v>165</v>
      </c>
      <c r="S5457" t="s">
        <v>54</v>
      </c>
      <c r="T5457">
        <v>2</v>
      </c>
      <c r="U5457">
        <v>1</v>
      </c>
      <c r="V5457">
        <v>1</v>
      </c>
      <c r="W5457">
        <v>0</v>
      </c>
      <c r="X5457">
        <v>0</v>
      </c>
      <c r="Y5457">
        <v>0</v>
      </c>
      <c r="Z5457">
        <v>9</v>
      </c>
      <c r="AA5457">
        <v>90.6</v>
      </c>
      <c r="AB5457">
        <v>83.9</v>
      </c>
      <c r="AC5457">
        <v>3.6</v>
      </c>
      <c r="AD5457">
        <v>1.71</v>
      </c>
      <c r="AE5457">
        <v>-1.1839999999999999</v>
      </c>
      <c r="AF5457">
        <v>2.2429999999999999</v>
      </c>
      <c r="AG5457">
        <v>-0.59699999999999998</v>
      </c>
      <c r="AH5457">
        <v>5.3250000000000002</v>
      </c>
      <c r="AI5457">
        <v>-7.18</v>
      </c>
      <c r="AJ5457">
        <v>4.3600000000000003</v>
      </c>
      <c r="AK5457">
        <v>23.8</v>
      </c>
      <c r="AL5457">
        <v>27</v>
      </c>
      <c r="AM5457">
        <v>6.3</v>
      </c>
      <c r="AN5457">
        <v>238.482</v>
      </c>
      <c r="AO5457">
        <v>1650.69</v>
      </c>
      <c r="AP5457" t="s">
        <v>3592</v>
      </c>
    </row>
    <row r="5458" spans="1:42">
      <c r="A5458" t="s">
        <v>3514</v>
      </c>
      <c r="B5458" t="s">
        <v>42</v>
      </c>
      <c r="C5458" t="s">
        <v>3515</v>
      </c>
      <c r="D5458" t="s">
        <v>3407</v>
      </c>
      <c r="E5458" t="s">
        <v>3516</v>
      </c>
      <c r="F5458" t="s">
        <v>411</v>
      </c>
      <c r="G5458" t="s">
        <v>47</v>
      </c>
      <c r="H5458">
        <v>93</v>
      </c>
      <c r="I5458" t="s">
        <v>63</v>
      </c>
      <c r="J5458" t="s">
        <v>61</v>
      </c>
      <c r="K5458">
        <v>28</v>
      </c>
      <c r="L5458">
        <v>1</v>
      </c>
      <c r="M5458" t="s">
        <v>80</v>
      </c>
      <c r="N5458" t="s">
        <v>1215</v>
      </c>
      <c r="O5458">
        <v>0.91600000000000004</v>
      </c>
      <c r="P5458" t="s">
        <v>282</v>
      </c>
      <c r="R5458" t="s">
        <v>116</v>
      </c>
      <c r="S5458" t="s">
        <v>42</v>
      </c>
      <c r="T5458">
        <v>0</v>
      </c>
      <c r="U5458">
        <v>0</v>
      </c>
      <c r="V5458">
        <v>2</v>
      </c>
      <c r="W5458">
        <v>0</v>
      </c>
      <c r="X5458">
        <v>0</v>
      </c>
      <c r="Y5458">
        <v>0</v>
      </c>
      <c r="Z5458">
        <v>9</v>
      </c>
      <c r="AA5458">
        <v>90.7</v>
      </c>
      <c r="AB5458">
        <v>83.4</v>
      </c>
      <c r="AC5458">
        <v>3.65</v>
      </c>
      <c r="AD5458">
        <v>1.65</v>
      </c>
      <c r="AE5458">
        <v>9.0999999999999998E-2</v>
      </c>
      <c r="AF5458">
        <v>1.7090000000000001</v>
      </c>
      <c r="AG5458">
        <v>-0.36899999999999999</v>
      </c>
      <c r="AH5458">
        <v>5.3029999999999999</v>
      </c>
      <c r="AI5458">
        <v>-10.3</v>
      </c>
      <c r="AJ5458">
        <v>3.57</v>
      </c>
      <c r="AK5458">
        <v>23.8</v>
      </c>
      <c r="AL5458">
        <v>32.9</v>
      </c>
      <c r="AM5458">
        <v>7.3</v>
      </c>
      <c r="AN5458">
        <v>250.65600000000001</v>
      </c>
      <c r="AO5458">
        <v>2120.4899999999998</v>
      </c>
      <c r="AP5458" t="s">
        <v>3593</v>
      </c>
    </row>
    <row r="5459" spans="1:42">
      <c r="A5459" t="s">
        <v>3514</v>
      </c>
      <c r="B5459" t="s">
        <v>42</v>
      </c>
      <c r="C5459" t="s">
        <v>3515</v>
      </c>
      <c r="D5459" t="s">
        <v>3407</v>
      </c>
      <c r="E5459" t="s">
        <v>3516</v>
      </c>
      <c r="F5459" t="s">
        <v>411</v>
      </c>
      <c r="G5459" t="s">
        <v>47</v>
      </c>
      <c r="H5459">
        <v>94</v>
      </c>
      <c r="I5459" t="s">
        <v>56</v>
      </c>
      <c r="J5459" t="s">
        <v>57</v>
      </c>
      <c r="K5459">
        <v>28</v>
      </c>
      <c r="L5459">
        <v>2</v>
      </c>
      <c r="M5459" t="s">
        <v>80</v>
      </c>
      <c r="N5459" t="s">
        <v>1215</v>
      </c>
      <c r="O5459">
        <v>0.91</v>
      </c>
      <c r="P5459" t="s">
        <v>282</v>
      </c>
      <c r="R5459" t="s">
        <v>116</v>
      </c>
      <c r="S5459" t="s">
        <v>42</v>
      </c>
      <c r="T5459">
        <v>0</v>
      </c>
      <c r="U5459">
        <v>1</v>
      </c>
      <c r="V5459">
        <v>2</v>
      </c>
      <c r="W5459">
        <v>0</v>
      </c>
      <c r="X5459">
        <v>0</v>
      </c>
      <c r="Y5459">
        <v>0</v>
      </c>
      <c r="Z5459">
        <v>9</v>
      </c>
      <c r="AA5459">
        <v>89.9</v>
      </c>
      <c r="AB5459">
        <v>82.2</v>
      </c>
      <c r="AC5459">
        <v>3.68</v>
      </c>
      <c r="AD5459">
        <v>1.65</v>
      </c>
      <c r="AE5459">
        <v>1.6519999999999999</v>
      </c>
      <c r="AF5459">
        <v>2.2639999999999998</v>
      </c>
      <c r="AG5459">
        <v>-0.23</v>
      </c>
      <c r="AH5459">
        <v>5.3390000000000004</v>
      </c>
      <c r="AI5459">
        <v>-10.36</v>
      </c>
      <c r="AJ5459">
        <v>3.49</v>
      </c>
      <c r="AK5459">
        <v>23.7</v>
      </c>
      <c r="AL5459">
        <v>31.2</v>
      </c>
      <c r="AM5459">
        <v>7.3</v>
      </c>
      <c r="AN5459">
        <v>251.15299999999999</v>
      </c>
      <c r="AO5459">
        <v>2097.41</v>
      </c>
      <c r="AP5459" t="s">
        <v>3594</v>
      </c>
    </row>
    <row r="5460" spans="1:42">
      <c r="A5460" t="s">
        <v>3514</v>
      </c>
      <c r="B5460" t="s">
        <v>42</v>
      </c>
      <c r="C5460" t="s">
        <v>3515</v>
      </c>
      <c r="D5460" t="s">
        <v>3407</v>
      </c>
      <c r="E5460" t="s">
        <v>3516</v>
      </c>
      <c r="F5460" t="s">
        <v>411</v>
      </c>
      <c r="G5460" t="s">
        <v>47</v>
      </c>
      <c r="H5460">
        <v>95</v>
      </c>
      <c r="I5460" t="s">
        <v>60</v>
      </c>
      <c r="J5460" t="s">
        <v>61</v>
      </c>
      <c r="K5460">
        <v>28</v>
      </c>
      <c r="L5460">
        <v>3</v>
      </c>
      <c r="M5460" t="s">
        <v>80</v>
      </c>
      <c r="N5460" t="s">
        <v>1215</v>
      </c>
      <c r="O5460">
        <v>0.86799999999999999</v>
      </c>
      <c r="P5460" t="s">
        <v>282</v>
      </c>
      <c r="R5460" t="s">
        <v>116</v>
      </c>
      <c r="S5460" t="s">
        <v>42</v>
      </c>
      <c r="T5460">
        <v>1</v>
      </c>
      <c r="U5460">
        <v>1</v>
      </c>
      <c r="V5460">
        <v>2</v>
      </c>
      <c r="W5460">
        <v>0</v>
      </c>
      <c r="X5460">
        <v>0</v>
      </c>
      <c r="Y5460">
        <v>0</v>
      </c>
      <c r="Z5460">
        <v>9</v>
      </c>
      <c r="AA5460">
        <v>91</v>
      </c>
      <c r="AB5460">
        <v>83.1</v>
      </c>
      <c r="AC5460">
        <v>3.58</v>
      </c>
      <c r="AD5460">
        <v>1.76</v>
      </c>
      <c r="AE5460">
        <v>-0.32900000000000001</v>
      </c>
      <c r="AF5460">
        <v>2.0680000000000001</v>
      </c>
      <c r="AG5460">
        <v>-0.41799999999999998</v>
      </c>
      <c r="AH5460">
        <v>5.3360000000000003</v>
      </c>
      <c r="AI5460">
        <v>-11.29</v>
      </c>
      <c r="AJ5460">
        <v>4.92</v>
      </c>
      <c r="AK5460">
        <v>23.7</v>
      </c>
      <c r="AL5460">
        <v>38.200000000000003</v>
      </c>
      <c r="AM5460">
        <v>7.1</v>
      </c>
      <c r="AN5460">
        <v>246.26</v>
      </c>
      <c r="AO5460">
        <v>2385.06</v>
      </c>
      <c r="AP5460" t="s">
        <v>3595</v>
      </c>
    </row>
    <row r="5461" spans="1:42">
      <c r="A5461" t="s">
        <v>3514</v>
      </c>
      <c r="B5461" t="s">
        <v>42</v>
      </c>
      <c r="C5461" t="s">
        <v>3515</v>
      </c>
      <c r="D5461" t="s">
        <v>3407</v>
      </c>
      <c r="E5461" t="s">
        <v>3516</v>
      </c>
      <c r="F5461" t="s">
        <v>411</v>
      </c>
      <c r="G5461" t="s">
        <v>47</v>
      </c>
      <c r="H5461">
        <v>96</v>
      </c>
      <c r="I5461" t="s">
        <v>56</v>
      </c>
      <c r="J5461" t="s">
        <v>57</v>
      </c>
      <c r="K5461">
        <v>28</v>
      </c>
      <c r="L5461">
        <v>4</v>
      </c>
      <c r="M5461" t="s">
        <v>58</v>
      </c>
      <c r="N5461" t="s">
        <v>1215</v>
      </c>
      <c r="O5461">
        <v>0.88200000000000001</v>
      </c>
      <c r="P5461" t="s">
        <v>282</v>
      </c>
      <c r="R5461" t="s">
        <v>116</v>
      </c>
      <c r="S5461" t="s">
        <v>42</v>
      </c>
      <c r="T5461">
        <v>1</v>
      </c>
      <c r="U5461">
        <v>2</v>
      </c>
      <c r="V5461">
        <v>2</v>
      </c>
      <c r="W5461">
        <v>0</v>
      </c>
      <c r="X5461">
        <v>0</v>
      </c>
      <c r="Y5461">
        <v>0</v>
      </c>
      <c r="Z5461">
        <v>9</v>
      </c>
      <c r="AA5461">
        <v>85</v>
      </c>
      <c r="AB5461">
        <v>79</v>
      </c>
      <c r="AC5461">
        <v>3.58</v>
      </c>
      <c r="AD5461">
        <v>1.64</v>
      </c>
      <c r="AE5461">
        <v>1.0389999999999999</v>
      </c>
      <c r="AF5461">
        <v>0.49399999999999999</v>
      </c>
      <c r="AG5461">
        <v>-0.73599999999999999</v>
      </c>
      <c r="AH5461">
        <v>5.0659999999999998</v>
      </c>
      <c r="AI5461">
        <v>-0.1</v>
      </c>
      <c r="AJ5461">
        <v>2.94</v>
      </c>
      <c r="AK5461">
        <v>23.8</v>
      </c>
      <c r="AL5461">
        <v>-1.2</v>
      </c>
      <c r="AM5461">
        <v>7.4</v>
      </c>
      <c r="AN5461">
        <v>181.85400000000001</v>
      </c>
      <c r="AO5461">
        <v>547.21699999999998</v>
      </c>
      <c r="AP5461" t="s">
        <v>3596</v>
      </c>
    </row>
    <row r="5462" spans="1:42">
      <c r="A5462" t="s">
        <v>3514</v>
      </c>
      <c r="B5462" t="s">
        <v>42</v>
      </c>
      <c r="C5462" t="s">
        <v>3515</v>
      </c>
      <c r="D5462" t="s">
        <v>3407</v>
      </c>
      <c r="E5462" t="s">
        <v>3516</v>
      </c>
      <c r="F5462" t="s">
        <v>411</v>
      </c>
      <c r="G5462" t="s">
        <v>47</v>
      </c>
      <c r="H5462">
        <v>97</v>
      </c>
      <c r="I5462" t="s">
        <v>56</v>
      </c>
      <c r="J5462" t="s">
        <v>57</v>
      </c>
      <c r="K5462">
        <v>28</v>
      </c>
      <c r="L5462">
        <v>5</v>
      </c>
      <c r="M5462" t="s">
        <v>58</v>
      </c>
      <c r="N5462" t="s">
        <v>1215</v>
      </c>
      <c r="O5462">
        <v>0.84899999999999998</v>
      </c>
      <c r="P5462" t="s">
        <v>282</v>
      </c>
      <c r="R5462" t="s">
        <v>116</v>
      </c>
      <c r="S5462" t="s">
        <v>42</v>
      </c>
      <c r="T5462">
        <v>2</v>
      </c>
      <c r="U5462">
        <v>2</v>
      </c>
      <c r="V5462">
        <v>2</v>
      </c>
      <c r="W5462">
        <v>0</v>
      </c>
      <c r="X5462">
        <v>0</v>
      </c>
      <c r="Y5462">
        <v>0</v>
      </c>
      <c r="Z5462">
        <v>9</v>
      </c>
      <c r="AA5462">
        <v>86.5</v>
      </c>
      <c r="AB5462">
        <v>80.099999999999994</v>
      </c>
      <c r="AC5462">
        <v>3.65</v>
      </c>
      <c r="AD5462">
        <v>1.61</v>
      </c>
      <c r="AE5462">
        <v>2.4249999999999998</v>
      </c>
      <c r="AF5462">
        <v>0.71</v>
      </c>
      <c r="AG5462">
        <v>-0.38800000000000001</v>
      </c>
      <c r="AH5462">
        <v>5.0910000000000002</v>
      </c>
      <c r="AI5462">
        <v>-1.1599999999999999</v>
      </c>
      <c r="AJ5462">
        <v>2.12</v>
      </c>
      <c r="AK5462">
        <v>23.8</v>
      </c>
      <c r="AL5462">
        <v>1</v>
      </c>
      <c r="AM5462">
        <v>7.4</v>
      </c>
      <c r="AN5462">
        <v>208.27699999999999</v>
      </c>
      <c r="AO5462">
        <v>456.01299999999998</v>
      </c>
      <c r="AP5462" t="s">
        <v>3597</v>
      </c>
    </row>
    <row r="5463" spans="1:42">
      <c r="A5463" t="s">
        <v>3514</v>
      </c>
      <c r="B5463" t="s">
        <v>42</v>
      </c>
      <c r="C5463" t="s">
        <v>3515</v>
      </c>
      <c r="D5463" t="s">
        <v>3407</v>
      </c>
      <c r="E5463" t="s">
        <v>3516</v>
      </c>
      <c r="F5463" t="s">
        <v>411</v>
      </c>
      <c r="G5463" t="s">
        <v>47</v>
      </c>
      <c r="H5463">
        <v>100</v>
      </c>
      <c r="I5463" t="s">
        <v>56</v>
      </c>
      <c r="J5463" t="s">
        <v>57</v>
      </c>
      <c r="K5463">
        <v>29</v>
      </c>
      <c r="L5463">
        <v>2</v>
      </c>
      <c r="M5463" t="s">
        <v>58</v>
      </c>
      <c r="N5463" t="s">
        <v>1215</v>
      </c>
      <c r="O5463">
        <v>0.79600000000000004</v>
      </c>
      <c r="P5463" t="s">
        <v>74</v>
      </c>
      <c r="R5463" t="s">
        <v>2780</v>
      </c>
      <c r="S5463" t="s">
        <v>42</v>
      </c>
      <c r="T5463">
        <v>0</v>
      </c>
      <c r="U5463">
        <v>1</v>
      </c>
      <c r="V5463">
        <v>2</v>
      </c>
      <c r="W5463">
        <v>1</v>
      </c>
      <c r="X5463">
        <v>1</v>
      </c>
      <c r="Y5463">
        <v>0</v>
      </c>
      <c r="Z5463">
        <v>9</v>
      </c>
      <c r="AA5463">
        <v>85.1</v>
      </c>
      <c r="AB5463">
        <v>79</v>
      </c>
      <c r="AC5463">
        <v>3.64</v>
      </c>
      <c r="AD5463">
        <v>1.65</v>
      </c>
      <c r="AE5463">
        <v>1.6930000000000001</v>
      </c>
      <c r="AF5463">
        <v>0.23100000000000001</v>
      </c>
      <c r="AG5463">
        <v>-0.60899999999999999</v>
      </c>
      <c r="AH5463">
        <v>5.0179999999999998</v>
      </c>
      <c r="AI5463">
        <v>1.17</v>
      </c>
      <c r="AJ5463">
        <v>2.34</v>
      </c>
      <c r="AK5463">
        <v>23.8</v>
      </c>
      <c r="AL5463">
        <v>-5.3</v>
      </c>
      <c r="AM5463">
        <v>7.7</v>
      </c>
      <c r="AN5463">
        <v>153.928</v>
      </c>
      <c r="AO5463">
        <v>485.61599999999999</v>
      </c>
      <c r="AP5463" t="s">
        <v>3600</v>
      </c>
    </row>
    <row r="5464" spans="1:42">
      <c r="A5464" t="s">
        <v>3514</v>
      </c>
      <c r="B5464" t="s">
        <v>42</v>
      </c>
      <c r="C5464" t="s">
        <v>3515</v>
      </c>
      <c r="D5464" t="s">
        <v>3407</v>
      </c>
      <c r="E5464" t="s">
        <v>3516</v>
      </c>
      <c r="F5464" t="s">
        <v>411</v>
      </c>
      <c r="G5464" t="s">
        <v>47</v>
      </c>
      <c r="H5464">
        <v>101</v>
      </c>
      <c r="I5464" t="s">
        <v>69</v>
      </c>
      <c r="J5464" t="s">
        <v>61</v>
      </c>
      <c r="K5464">
        <v>29</v>
      </c>
      <c r="L5464">
        <v>3</v>
      </c>
      <c r="M5464" t="s">
        <v>80</v>
      </c>
      <c r="N5464" t="s">
        <v>1215</v>
      </c>
      <c r="O5464">
        <v>0.88900000000000001</v>
      </c>
      <c r="P5464" t="s">
        <v>74</v>
      </c>
      <c r="R5464" t="s">
        <v>2780</v>
      </c>
      <c r="S5464" t="s">
        <v>42</v>
      </c>
      <c r="T5464">
        <v>1</v>
      </c>
      <c r="U5464">
        <v>1</v>
      </c>
      <c r="V5464">
        <v>2</v>
      </c>
      <c r="W5464">
        <v>1</v>
      </c>
      <c r="X5464">
        <v>1</v>
      </c>
      <c r="Y5464">
        <v>0</v>
      </c>
      <c r="Z5464">
        <v>9</v>
      </c>
      <c r="AA5464">
        <v>90.7</v>
      </c>
      <c r="AB5464">
        <v>83.6</v>
      </c>
      <c r="AC5464">
        <v>3.53</v>
      </c>
      <c r="AD5464">
        <v>1.57</v>
      </c>
      <c r="AE5464">
        <v>0.27500000000000002</v>
      </c>
      <c r="AF5464">
        <v>3.181</v>
      </c>
      <c r="AG5464">
        <v>-0.52900000000000003</v>
      </c>
      <c r="AH5464">
        <v>5.37</v>
      </c>
      <c r="AI5464">
        <v>-9.61</v>
      </c>
      <c r="AJ5464">
        <v>0.17</v>
      </c>
      <c r="AK5464">
        <v>23.8</v>
      </c>
      <c r="AL5464">
        <v>26.9</v>
      </c>
      <c r="AM5464">
        <v>8.1</v>
      </c>
      <c r="AN5464">
        <v>268.73099999999999</v>
      </c>
      <c r="AO5464">
        <v>1877.3</v>
      </c>
      <c r="AP5464" t="s">
        <v>3601</v>
      </c>
    </row>
    <row r="5465" spans="1:42">
      <c r="A5465" t="s">
        <v>3514</v>
      </c>
      <c r="B5465" t="s">
        <v>42</v>
      </c>
      <c r="C5465" t="s">
        <v>3515</v>
      </c>
      <c r="D5465" t="s">
        <v>3407</v>
      </c>
      <c r="E5465" t="s">
        <v>3516</v>
      </c>
      <c r="F5465" t="s">
        <v>411</v>
      </c>
      <c r="G5465" t="s">
        <v>47</v>
      </c>
      <c r="H5465">
        <v>102</v>
      </c>
      <c r="I5465" t="s">
        <v>48</v>
      </c>
      <c r="J5465" t="s">
        <v>49</v>
      </c>
      <c r="K5465">
        <v>29</v>
      </c>
      <c r="L5465">
        <v>4</v>
      </c>
      <c r="M5465" t="s">
        <v>80</v>
      </c>
      <c r="N5465" t="s">
        <v>1215</v>
      </c>
      <c r="O5465">
        <v>0.92300000000000004</v>
      </c>
      <c r="P5465" t="s">
        <v>74</v>
      </c>
      <c r="Q5465" t="s">
        <v>85</v>
      </c>
      <c r="R5465" t="s">
        <v>2780</v>
      </c>
      <c r="S5465" t="s">
        <v>42</v>
      </c>
      <c r="T5465">
        <v>1</v>
      </c>
      <c r="U5465">
        <v>2</v>
      </c>
      <c r="V5465">
        <v>2</v>
      </c>
      <c r="W5465">
        <v>1</v>
      </c>
      <c r="X5465">
        <v>1</v>
      </c>
      <c r="Y5465">
        <v>0</v>
      </c>
      <c r="Z5465">
        <v>9</v>
      </c>
      <c r="AA5465">
        <v>90.8</v>
      </c>
      <c r="AB5465">
        <v>82.9</v>
      </c>
      <c r="AC5465">
        <v>3.53</v>
      </c>
      <c r="AD5465">
        <v>1.57</v>
      </c>
      <c r="AE5465">
        <v>0.34899999999999998</v>
      </c>
      <c r="AF5465">
        <v>2.8149999999999999</v>
      </c>
      <c r="AG5465">
        <v>-0.40600000000000003</v>
      </c>
      <c r="AH5465">
        <v>5.4</v>
      </c>
      <c r="AI5465">
        <v>-11.41</v>
      </c>
      <c r="AJ5465">
        <v>3.08</v>
      </c>
      <c r="AK5465">
        <v>23.7</v>
      </c>
      <c r="AL5465">
        <v>35</v>
      </c>
      <c r="AM5465">
        <v>7.6</v>
      </c>
      <c r="AN5465">
        <v>254.68199999999999</v>
      </c>
      <c r="AO5465">
        <v>2287.86</v>
      </c>
      <c r="AP5465" t="s">
        <v>3602</v>
      </c>
    </row>
    <row r="5466" spans="1:42">
      <c r="A5466" t="s">
        <v>621</v>
      </c>
      <c r="B5466" t="s">
        <v>42</v>
      </c>
      <c r="C5466" t="s">
        <v>3603</v>
      </c>
      <c r="D5466" t="s">
        <v>3407</v>
      </c>
      <c r="E5466" t="s">
        <v>3604</v>
      </c>
      <c r="F5466" t="s">
        <v>411</v>
      </c>
      <c r="G5466" t="s">
        <v>47</v>
      </c>
      <c r="H5466">
        <v>2</v>
      </c>
      <c r="I5466" t="s">
        <v>56</v>
      </c>
      <c r="J5466" t="s">
        <v>57</v>
      </c>
      <c r="K5466">
        <v>1</v>
      </c>
      <c r="L5466">
        <v>2</v>
      </c>
      <c r="M5466" t="s">
        <v>84</v>
      </c>
      <c r="N5466" t="s">
        <v>1215</v>
      </c>
      <c r="O5466">
        <v>0.90400000000000003</v>
      </c>
      <c r="P5466" t="s">
        <v>71</v>
      </c>
      <c r="R5466" t="s">
        <v>116</v>
      </c>
      <c r="S5466" t="s">
        <v>42</v>
      </c>
      <c r="T5466">
        <v>0</v>
      </c>
      <c r="U5466">
        <v>1</v>
      </c>
      <c r="V5466">
        <v>0</v>
      </c>
      <c r="W5466">
        <v>0</v>
      </c>
      <c r="X5466">
        <v>0</v>
      </c>
      <c r="Y5466">
        <v>0</v>
      </c>
      <c r="Z5466">
        <v>1</v>
      </c>
      <c r="AA5466">
        <v>91.4</v>
      </c>
      <c r="AB5466">
        <v>83.9</v>
      </c>
      <c r="AC5466">
        <v>3.67</v>
      </c>
      <c r="AD5466">
        <v>1.56</v>
      </c>
      <c r="AE5466">
        <v>1.67</v>
      </c>
      <c r="AF5466">
        <v>1.131</v>
      </c>
      <c r="AG5466">
        <v>-0.13600000000000001</v>
      </c>
      <c r="AH5466">
        <v>6.5780000000000003</v>
      </c>
      <c r="AI5466">
        <v>-3.72</v>
      </c>
      <c r="AJ5466">
        <v>12.33</v>
      </c>
      <c r="AK5466">
        <v>23.8</v>
      </c>
      <c r="AL5466">
        <v>22.9</v>
      </c>
      <c r="AM5466">
        <v>3.1</v>
      </c>
      <c r="AN5466">
        <v>196.72200000000001</v>
      </c>
      <c r="AO5466">
        <v>2520.37</v>
      </c>
      <c r="AP5466" t="s">
        <v>3605</v>
      </c>
    </row>
    <row r="5467" spans="1:42">
      <c r="A5467" t="s">
        <v>621</v>
      </c>
      <c r="B5467" t="s">
        <v>42</v>
      </c>
      <c r="C5467" t="s">
        <v>3603</v>
      </c>
      <c r="D5467" t="s">
        <v>3407</v>
      </c>
      <c r="E5467" t="s">
        <v>3604</v>
      </c>
      <c r="F5467" t="s">
        <v>411</v>
      </c>
      <c r="G5467" t="s">
        <v>47</v>
      </c>
      <c r="H5467">
        <v>3</v>
      </c>
      <c r="I5467" t="s">
        <v>56</v>
      </c>
      <c r="J5467" t="s">
        <v>57</v>
      </c>
      <c r="K5467">
        <v>1</v>
      </c>
      <c r="L5467">
        <v>3</v>
      </c>
      <c r="M5467" t="s">
        <v>84</v>
      </c>
      <c r="N5467" t="s">
        <v>1215</v>
      </c>
      <c r="O5467">
        <v>0.90300000000000002</v>
      </c>
      <c r="P5467" t="s">
        <v>71</v>
      </c>
      <c r="R5467" t="s">
        <v>116</v>
      </c>
      <c r="S5467" t="s">
        <v>42</v>
      </c>
      <c r="T5467">
        <v>1</v>
      </c>
      <c r="U5467">
        <v>1</v>
      </c>
      <c r="V5467">
        <v>0</v>
      </c>
      <c r="W5467">
        <v>0</v>
      </c>
      <c r="X5467">
        <v>0</v>
      </c>
      <c r="Y5467">
        <v>0</v>
      </c>
      <c r="Z5467">
        <v>1</v>
      </c>
      <c r="AA5467">
        <v>91.5</v>
      </c>
      <c r="AB5467">
        <v>84.8</v>
      </c>
      <c r="AC5467">
        <v>3.74</v>
      </c>
      <c r="AD5467">
        <v>1.6</v>
      </c>
      <c r="AE5467">
        <v>1.5720000000000001</v>
      </c>
      <c r="AF5467">
        <v>1.171</v>
      </c>
      <c r="AG5467">
        <v>-0.19</v>
      </c>
      <c r="AH5467">
        <v>6.5890000000000004</v>
      </c>
      <c r="AI5467">
        <v>-2.71</v>
      </c>
      <c r="AJ5467">
        <v>11.16</v>
      </c>
      <c r="AK5467">
        <v>23.8</v>
      </c>
      <c r="AL5467">
        <v>15</v>
      </c>
      <c r="AM5467">
        <v>3.3</v>
      </c>
      <c r="AN5467">
        <v>193.6</v>
      </c>
      <c r="AO5467">
        <v>2272.04</v>
      </c>
      <c r="AP5467" t="s">
        <v>3606</v>
      </c>
    </row>
    <row r="5468" spans="1:42">
      <c r="A5468" t="s">
        <v>621</v>
      </c>
      <c r="B5468" t="s">
        <v>42</v>
      </c>
      <c r="C5468" t="s">
        <v>3603</v>
      </c>
      <c r="D5468" t="s">
        <v>3407</v>
      </c>
      <c r="E5468" t="s">
        <v>3604</v>
      </c>
      <c r="F5468" t="s">
        <v>411</v>
      </c>
      <c r="G5468" t="s">
        <v>47</v>
      </c>
      <c r="H5468">
        <v>6</v>
      </c>
      <c r="I5468" t="s">
        <v>56</v>
      </c>
      <c r="J5468" t="s">
        <v>57</v>
      </c>
      <c r="K5468">
        <v>2</v>
      </c>
      <c r="L5468">
        <v>1</v>
      </c>
      <c r="M5468" t="s">
        <v>84</v>
      </c>
      <c r="N5468" t="s">
        <v>1215</v>
      </c>
      <c r="O5468">
        <v>0.90200000000000002</v>
      </c>
      <c r="P5468" t="s">
        <v>71</v>
      </c>
      <c r="R5468" t="s">
        <v>72</v>
      </c>
      <c r="S5468" t="s">
        <v>54</v>
      </c>
      <c r="T5468">
        <v>0</v>
      </c>
      <c r="U5468">
        <v>0</v>
      </c>
      <c r="V5468">
        <v>1</v>
      </c>
      <c r="W5468">
        <v>0</v>
      </c>
      <c r="X5468">
        <v>0</v>
      </c>
      <c r="Y5468">
        <v>0</v>
      </c>
      <c r="Z5468">
        <v>1</v>
      </c>
      <c r="AA5468">
        <v>91</v>
      </c>
      <c r="AB5468">
        <v>83.5</v>
      </c>
      <c r="AC5468">
        <v>3.07</v>
      </c>
      <c r="AD5468">
        <v>1.29</v>
      </c>
      <c r="AE5468">
        <v>-0.97099999999999997</v>
      </c>
      <c r="AF5468">
        <v>2.6829999999999998</v>
      </c>
      <c r="AG5468">
        <v>-0.55000000000000004</v>
      </c>
      <c r="AH5468">
        <v>6.7080000000000002</v>
      </c>
      <c r="AI5468">
        <v>-3.23</v>
      </c>
      <c r="AJ5468">
        <v>12.57</v>
      </c>
      <c r="AK5468">
        <v>23.8</v>
      </c>
      <c r="AL5468">
        <v>26.6</v>
      </c>
      <c r="AM5468">
        <v>2.9</v>
      </c>
      <c r="AN5468">
        <v>194.376</v>
      </c>
      <c r="AO5468">
        <v>2537.11</v>
      </c>
      <c r="AP5468" t="s">
        <v>3609</v>
      </c>
    </row>
    <row r="5469" spans="1:42">
      <c r="A5469" t="s">
        <v>621</v>
      </c>
      <c r="B5469" t="s">
        <v>42</v>
      </c>
      <c r="C5469" t="s">
        <v>3603</v>
      </c>
      <c r="D5469" t="s">
        <v>3407</v>
      </c>
      <c r="E5469" t="s">
        <v>3604</v>
      </c>
      <c r="F5469" t="s">
        <v>411</v>
      </c>
      <c r="G5469" t="s">
        <v>47</v>
      </c>
      <c r="H5469">
        <v>7</v>
      </c>
      <c r="I5469" t="s">
        <v>56</v>
      </c>
      <c r="J5469" t="s">
        <v>57</v>
      </c>
      <c r="K5469">
        <v>2</v>
      </c>
      <c r="L5469">
        <v>2</v>
      </c>
      <c r="M5469" t="s">
        <v>84</v>
      </c>
      <c r="N5469" t="s">
        <v>1215</v>
      </c>
      <c r="O5469">
        <v>0.90100000000000002</v>
      </c>
      <c r="P5469" t="s">
        <v>71</v>
      </c>
      <c r="R5469" t="s">
        <v>72</v>
      </c>
      <c r="S5469" t="s">
        <v>54</v>
      </c>
      <c r="T5469">
        <v>1</v>
      </c>
      <c r="U5469">
        <v>0</v>
      </c>
      <c r="V5469">
        <v>1</v>
      </c>
      <c r="W5469">
        <v>0</v>
      </c>
      <c r="X5469">
        <v>0</v>
      </c>
      <c r="Y5469">
        <v>0</v>
      </c>
      <c r="Z5469">
        <v>1</v>
      </c>
      <c r="AA5469">
        <v>90.6</v>
      </c>
      <c r="AB5469">
        <v>82.4</v>
      </c>
      <c r="AC5469">
        <v>3.21</v>
      </c>
      <c r="AD5469">
        <v>1.42</v>
      </c>
      <c r="AE5469">
        <v>-1.391</v>
      </c>
      <c r="AF5469">
        <v>2.0550000000000002</v>
      </c>
      <c r="AG5469">
        <v>-0.58399999999999996</v>
      </c>
      <c r="AH5469">
        <v>6.5490000000000004</v>
      </c>
      <c r="AI5469">
        <v>-5.63</v>
      </c>
      <c r="AJ5469">
        <v>12.51</v>
      </c>
      <c r="AK5469">
        <v>23.7</v>
      </c>
      <c r="AL5469">
        <v>38.200000000000003</v>
      </c>
      <c r="AM5469">
        <v>3.7</v>
      </c>
      <c r="AN5469">
        <v>204.17400000000001</v>
      </c>
      <c r="AO5469">
        <v>2634.05</v>
      </c>
      <c r="AP5469" t="s">
        <v>3610</v>
      </c>
    </row>
    <row r="5470" spans="1:42">
      <c r="A5470" t="s">
        <v>621</v>
      </c>
      <c r="B5470" t="s">
        <v>42</v>
      </c>
      <c r="C5470" t="s">
        <v>3603</v>
      </c>
      <c r="D5470" t="s">
        <v>3407</v>
      </c>
      <c r="E5470" t="s">
        <v>3604</v>
      </c>
      <c r="F5470" t="s">
        <v>411</v>
      </c>
      <c r="G5470" t="s">
        <v>47</v>
      </c>
      <c r="H5470">
        <v>8</v>
      </c>
      <c r="I5470" t="s">
        <v>63</v>
      </c>
      <c r="J5470" t="s">
        <v>61</v>
      </c>
      <c r="K5470">
        <v>2</v>
      </c>
      <c r="L5470">
        <v>3</v>
      </c>
      <c r="M5470" t="s">
        <v>84</v>
      </c>
      <c r="N5470" t="s">
        <v>1215</v>
      </c>
      <c r="O5470">
        <v>0.88800000000000001</v>
      </c>
      <c r="P5470" t="s">
        <v>71</v>
      </c>
      <c r="R5470" t="s">
        <v>72</v>
      </c>
      <c r="S5470" t="s">
        <v>54</v>
      </c>
      <c r="T5470">
        <v>2</v>
      </c>
      <c r="U5470">
        <v>0</v>
      </c>
      <c r="V5470">
        <v>1</v>
      </c>
      <c r="W5470">
        <v>0</v>
      </c>
      <c r="X5470">
        <v>0</v>
      </c>
      <c r="Y5470">
        <v>0</v>
      </c>
      <c r="Z5470">
        <v>1</v>
      </c>
      <c r="AA5470">
        <v>89.3</v>
      </c>
      <c r="AB5470">
        <v>80.400000000000006</v>
      </c>
      <c r="AC5470">
        <v>2.67</v>
      </c>
      <c r="AD5470">
        <v>0.96</v>
      </c>
      <c r="AE5470">
        <v>5.1999999999999998E-2</v>
      </c>
      <c r="AF5470">
        <v>2.4510000000000001</v>
      </c>
      <c r="AG5470">
        <v>-0.45500000000000002</v>
      </c>
      <c r="AH5470">
        <v>6.6440000000000001</v>
      </c>
      <c r="AI5470">
        <v>-2.2200000000000002</v>
      </c>
      <c r="AJ5470">
        <v>13.04</v>
      </c>
      <c r="AK5470">
        <v>23.7</v>
      </c>
      <c r="AL5470">
        <v>14.6</v>
      </c>
      <c r="AM5470">
        <v>3.1</v>
      </c>
      <c r="AN5470">
        <v>189.63200000000001</v>
      </c>
      <c r="AO5470">
        <v>2481</v>
      </c>
      <c r="AP5470" t="s">
        <v>3611</v>
      </c>
    </row>
    <row r="5471" spans="1:42">
      <c r="A5471" t="s">
        <v>621</v>
      </c>
      <c r="B5471" t="s">
        <v>42</v>
      </c>
      <c r="C5471" t="s">
        <v>3603</v>
      </c>
      <c r="D5471" t="s">
        <v>3407</v>
      </c>
      <c r="E5471" t="s">
        <v>3604</v>
      </c>
      <c r="F5471" t="s">
        <v>411</v>
      </c>
      <c r="G5471" t="s">
        <v>47</v>
      </c>
      <c r="H5471">
        <v>9</v>
      </c>
      <c r="I5471" t="s">
        <v>60</v>
      </c>
      <c r="J5471" t="s">
        <v>61</v>
      </c>
      <c r="K5471">
        <v>2</v>
      </c>
      <c r="L5471">
        <v>4</v>
      </c>
      <c r="M5471" t="s">
        <v>84</v>
      </c>
      <c r="N5471" t="s">
        <v>1215</v>
      </c>
      <c r="O5471">
        <v>0.89900000000000002</v>
      </c>
      <c r="P5471" t="s">
        <v>71</v>
      </c>
      <c r="R5471" t="s">
        <v>72</v>
      </c>
      <c r="S5471" t="s">
        <v>54</v>
      </c>
      <c r="T5471">
        <v>2</v>
      </c>
      <c r="U5471">
        <v>1</v>
      </c>
      <c r="V5471">
        <v>1</v>
      </c>
      <c r="W5471">
        <v>0</v>
      </c>
      <c r="X5471">
        <v>0</v>
      </c>
      <c r="Y5471">
        <v>0</v>
      </c>
      <c r="Z5471">
        <v>1</v>
      </c>
      <c r="AA5471">
        <v>90.7</v>
      </c>
      <c r="AB5471">
        <v>82.1</v>
      </c>
      <c r="AC5471">
        <v>3.1</v>
      </c>
      <c r="AD5471">
        <v>1.5</v>
      </c>
      <c r="AE5471">
        <v>-0.36299999999999999</v>
      </c>
      <c r="AF5471">
        <v>2.2650000000000001</v>
      </c>
      <c r="AG5471">
        <v>-0.48099999999999998</v>
      </c>
      <c r="AH5471">
        <v>6.6879999999999997</v>
      </c>
      <c r="AI5471">
        <v>-1.74</v>
      </c>
      <c r="AJ5471">
        <v>12.78</v>
      </c>
      <c r="AK5471">
        <v>23.7</v>
      </c>
      <c r="AL5471">
        <v>13</v>
      </c>
      <c r="AM5471">
        <v>2.9</v>
      </c>
      <c r="AN5471">
        <v>187.71</v>
      </c>
      <c r="AO5471">
        <v>2471.5300000000002</v>
      </c>
      <c r="AP5471" t="s">
        <v>3612</v>
      </c>
    </row>
    <row r="5472" spans="1:42">
      <c r="A5472" t="s">
        <v>621</v>
      </c>
      <c r="B5472" t="s">
        <v>42</v>
      </c>
      <c r="C5472" t="s">
        <v>3603</v>
      </c>
      <c r="D5472" t="s">
        <v>3407</v>
      </c>
      <c r="E5472" t="s">
        <v>3604</v>
      </c>
      <c r="F5472" t="s">
        <v>411</v>
      </c>
      <c r="G5472" t="s">
        <v>47</v>
      </c>
      <c r="H5472">
        <v>11</v>
      </c>
      <c r="I5472" t="s">
        <v>48</v>
      </c>
      <c r="J5472" t="s">
        <v>49</v>
      </c>
      <c r="K5472">
        <v>3</v>
      </c>
      <c r="L5472">
        <v>1</v>
      </c>
      <c r="M5472" t="s">
        <v>84</v>
      </c>
      <c r="N5472" t="s">
        <v>1215</v>
      </c>
      <c r="O5472">
        <v>0.91</v>
      </c>
      <c r="P5472" t="s">
        <v>51</v>
      </c>
      <c r="Q5472" t="s">
        <v>52</v>
      </c>
      <c r="R5472" t="s">
        <v>97</v>
      </c>
      <c r="S5472" t="s">
        <v>42</v>
      </c>
      <c r="T5472">
        <v>0</v>
      </c>
      <c r="U5472">
        <v>0</v>
      </c>
      <c r="V5472">
        <v>2</v>
      </c>
      <c r="W5472">
        <v>0</v>
      </c>
      <c r="X5472">
        <v>0</v>
      </c>
      <c r="Y5472">
        <v>0</v>
      </c>
      <c r="Z5472">
        <v>1</v>
      </c>
      <c r="AA5472">
        <v>92.5</v>
      </c>
      <c r="AB5472">
        <v>85.4</v>
      </c>
      <c r="AC5472">
        <v>3.68</v>
      </c>
      <c r="AD5472">
        <v>1.72</v>
      </c>
      <c r="AE5472">
        <v>8.7999999999999995E-2</v>
      </c>
      <c r="AF5472">
        <v>3.2519999999999998</v>
      </c>
      <c r="AG5472">
        <v>-0.41099999999999998</v>
      </c>
      <c r="AH5472">
        <v>6.7380000000000004</v>
      </c>
      <c r="AI5472">
        <v>-4.47</v>
      </c>
      <c r="AJ5472">
        <v>10.77</v>
      </c>
      <c r="AK5472">
        <v>23.8</v>
      </c>
      <c r="AL5472">
        <v>29.8</v>
      </c>
      <c r="AM5472">
        <v>3.4</v>
      </c>
      <c r="AN5472">
        <v>202.48599999999999</v>
      </c>
      <c r="AO5472">
        <v>2333.85</v>
      </c>
      <c r="AP5472" t="s">
        <v>3614</v>
      </c>
    </row>
    <row r="5473" spans="1:42">
      <c r="A5473" t="s">
        <v>621</v>
      </c>
      <c r="B5473" t="s">
        <v>42</v>
      </c>
      <c r="C5473" t="s">
        <v>3603</v>
      </c>
      <c r="D5473" t="s">
        <v>3407</v>
      </c>
      <c r="E5473" t="s">
        <v>3604</v>
      </c>
      <c r="F5473" t="s">
        <v>411</v>
      </c>
      <c r="G5473" t="s">
        <v>47</v>
      </c>
      <c r="H5473">
        <v>12</v>
      </c>
      <c r="I5473" t="s">
        <v>48</v>
      </c>
      <c r="J5473" t="s">
        <v>49</v>
      </c>
      <c r="K5473">
        <v>4</v>
      </c>
      <c r="L5473">
        <v>1</v>
      </c>
      <c r="M5473" t="s">
        <v>84</v>
      </c>
      <c r="N5473" t="s">
        <v>1215</v>
      </c>
      <c r="O5473">
        <v>0.89400000000000002</v>
      </c>
      <c r="P5473" t="s">
        <v>51</v>
      </c>
      <c r="Q5473" t="s">
        <v>52</v>
      </c>
      <c r="R5473" t="s">
        <v>78</v>
      </c>
      <c r="S5473" t="s">
        <v>54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2</v>
      </c>
      <c r="AA5473">
        <v>89.8</v>
      </c>
      <c r="AB5473">
        <v>82</v>
      </c>
      <c r="AC5473">
        <v>3.32</v>
      </c>
      <c r="AD5473">
        <v>1.57</v>
      </c>
      <c r="AE5473">
        <v>-0.56100000000000005</v>
      </c>
      <c r="AF5473">
        <v>2.52</v>
      </c>
      <c r="AG5473">
        <v>-0.48699999999999999</v>
      </c>
      <c r="AH5473">
        <v>6.7320000000000002</v>
      </c>
      <c r="AI5473">
        <v>-4.0199999999999996</v>
      </c>
      <c r="AJ5473">
        <v>10.34</v>
      </c>
      <c r="AK5473">
        <v>23.7</v>
      </c>
      <c r="AL5473">
        <v>22.6</v>
      </c>
      <c r="AM5473">
        <v>4.0999999999999996</v>
      </c>
      <c r="AN5473">
        <v>201.16300000000001</v>
      </c>
      <c r="AO5473">
        <v>2125.2199999999998</v>
      </c>
      <c r="AP5473" t="s">
        <v>3615</v>
      </c>
    </row>
    <row r="5474" spans="1:42">
      <c r="A5474" t="s">
        <v>621</v>
      </c>
      <c r="B5474" t="s">
        <v>42</v>
      </c>
      <c r="C5474" t="s">
        <v>3603</v>
      </c>
      <c r="D5474" t="s">
        <v>3407</v>
      </c>
      <c r="E5474" t="s">
        <v>3604</v>
      </c>
      <c r="F5474" t="s">
        <v>411</v>
      </c>
      <c r="G5474" t="s">
        <v>47</v>
      </c>
      <c r="H5474">
        <v>13</v>
      </c>
      <c r="I5474" t="s">
        <v>56</v>
      </c>
      <c r="J5474" t="s">
        <v>57</v>
      </c>
      <c r="K5474">
        <v>5</v>
      </c>
      <c r="L5474">
        <v>1</v>
      </c>
      <c r="M5474" t="s">
        <v>84</v>
      </c>
      <c r="N5474" t="s">
        <v>1215</v>
      </c>
      <c r="O5474">
        <v>0.88500000000000001</v>
      </c>
      <c r="P5474" t="s">
        <v>282</v>
      </c>
      <c r="R5474" t="s">
        <v>66</v>
      </c>
      <c r="S5474" t="s">
        <v>42</v>
      </c>
      <c r="T5474">
        <v>0</v>
      </c>
      <c r="U5474">
        <v>0</v>
      </c>
      <c r="V5474">
        <v>1</v>
      </c>
      <c r="W5474">
        <v>0</v>
      </c>
      <c r="X5474">
        <v>0</v>
      </c>
      <c r="Y5474">
        <v>0</v>
      </c>
      <c r="Z5474">
        <v>2</v>
      </c>
      <c r="AA5474">
        <v>88.9</v>
      </c>
      <c r="AB5474">
        <v>81.099999999999994</v>
      </c>
      <c r="AC5474">
        <v>3.21</v>
      </c>
      <c r="AD5474">
        <v>1.32</v>
      </c>
      <c r="AE5474">
        <v>0.86199999999999999</v>
      </c>
      <c r="AF5474">
        <v>1.2749999999999999</v>
      </c>
      <c r="AG5474">
        <v>-0.313</v>
      </c>
      <c r="AH5474">
        <v>6.625</v>
      </c>
      <c r="AI5474">
        <v>-4.99</v>
      </c>
      <c r="AJ5474">
        <v>12.11</v>
      </c>
      <c r="AK5474">
        <v>23.7</v>
      </c>
      <c r="AL5474">
        <v>27.2</v>
      </c>
      <c r="AM5474">
        <v>3.9</v>
      </c>
      <c r="AN5474">
        <v>202.33799999999999</v>
      </c>
      <c r="AO5474">
        <v>2472.64</v>
      </c>
      <c r="AP5474" t="s">
        <v>3616</v>
      </c>
    </row>
    <row r="5475" spans="1:42">
      <c r="A5475" t="s">
        <v>621</v>
      </c>
      <c r="B5475" t="s">
        <v>42</v>
      </c>
      <c r="C5475" t="s">
        <v>3603</v>
      </c>
      <c r="D5475" t="s">
        <v>3407</v>
      </c>
      <c r="E5475" t="s">
        <v>3604</v>
      </c>
      <c r="F5475" t="s">
        <v>411</v>
      </c>
      <c r="G5475" t="s">
        <v>47</v>
      </c>
      <c r="H5475">
        <v>15</v>
      </c>
      <c r="I5475" t="s">
        <v>56</v>
      </c>
      <c r="J5475" t="s">
        <v>57</v>
      </c>
      <c r="K5475">
        <v>5</v>
      </c>
      <c r="L5475">
        <v>3</v>
      </c>
      <c r="M5475" t="s">
        <v>84</v>
      </c>
      <c r="N5475" t="s">
        <v>1215</v>
      </c>
      <c r="O5475">
        <v>0.90400000000000003</v>
      </c>
      <c r="P5475" t="s">
        <v>282</v>
      </c>
      <c r="R5475" t="s">
        <v>66</v>
      </c>
      <c r="S5475" t="s">
        <v>42</v>
      </c>
      <c r="T5475">
        <v>2</v>
      </c>
      <c r="U5475">
        <v>0</v>
      </c>
      <c r="V5475">
        <v>1</v>
      </c>
      <c r="W5475">
        <v>0</v>
      </c>
      <c r="X5475">
        <v>0</v>
      </c>
      <c r="Y5475">
        <v>0</v>
      </c>
      <c r="Z5475">
        <v>2</v>
      </c>
      <c r="AA5475">
        <v>90.5</v>
      </c>
      <c r="AB5475">
        <v>82.3</v>
      </c>
      <c r="AC5475">
        <v>3.18</v>
      </c>
      <c r="AD5475">
        <v>1.33</v>
      </c>
      <c r="AE5475">
        <v>0.48899999999999999</v>
      </c>
      <c r="AF5475">
        <v>3.3450000000000002</v>
      </c>
      <c r="AG5475">
        <v>-0.26200000000000001</v>
      </c>
      <c r="AH5475">
        <v>6.7240000000000002</v>
      </c>
      <c r="AI5475">
        <v>-4.43</v>
      </c>
      <c r="AJ5475">
        <v>14.79</v>
      </c>
      <c r="AK5475">
        <v>23.7</v>
      </c>
      <c r="AL5475">
        <v>41.1</v>
      </c>
      <c r="AM5475">
        <v>2.5</v>
      </c>
      <c r="AN5475">
        <v>196.624</v>
      </c>
      <c r="AO5475">
        <v>2972.82</v>
      </c>
      <c r="AP5475" t="s">
        <v>3618</v>
      </c>
    </row>
    <row r="5476" spans="1:42">
      <c r="A5476" t="s">
        <v>621</v>
      </c>
      <c r="B5476" t="s">
        <v>42</v>
      </c>
      <c r="C5476" t="s">
        <v>3603</v>
      </c>
      <c r="D5476" t="s">
        <v>3407</v>
      </c>
      <c r="E5476" t="s">
        <v>3604</v>
      </c>
      <c r="F5476" t="s">
        <v>411</v>
      </c>
      <c r="G5476" t="s">
        <v>47</v>
      </c>
      <c r="H5476">
        <v>16</v>
      </c>
      <c r="I5476" t="s">
        <v>56</v>
      </c>
      <c r="J5476" t="s">
        <v>57</v>
      </c>
      <c r="K5476">
        <v>5</v>
      </c>
      <c r="L5476">
        <v>4</v>
      </c>
      <c r="M5476" t="s">
        <v>84</v>
      </c>
      <c r="N5476" t="s">
        <v>1215</v>
      </c>
      <c r="O5476">
        <v>0.90100000000000002</v>
      </c>
      <c r="P5476" t="s">
        <v>282</v>
      </c>
      <c r="R5476" t="s">
        <v>66</v>
      </c>
      <c r="S5476" t="s">
        <v>42</v>
      </c>
      <c r="T5476">
        <v>3</v>
      </c>
      <c r="U5476">
        <v>0</v>
      </c>
      <c r="V5476">
        <v>1</v>
      </c>
      <c r="W5476">
        <v>0</v>
      </c>
      <c r="X5476">
        <v>0</v>
      </c>
      <c r="Y5476">
        <v>0</v>
      </c>
      <c r="Z5476">
        <v>2</v>
      </c>
      <c r="AA5476">
        <v>91.1</v>
      </c>
      <c r="AB5476">
        <v>83.1</v>
      </c>
      <c r="AC5476">
        <v>3.28</v>
      </c>
      <c r="AD5476">
        <v>1.32</v>
      </c>
      <c r="AE5476">
        <v>0.753</v>
      </c>
      <c r="AF5476">
        <v>1.59</v>
      </c>
      <c r="AG5476">
        <v>-0.41899999999999998</v>
      </c>
      <c r="AH5476">
        <v>6.5590000000000002</v>
      </c>
      <c r="AI5476">
        <v>-2.16</v>
      </c>
      <c r="AJ5476">
        <v>13.65</v>
      </c>
      <c r="AK5476">
        <v>23.7</v>
      </c>
      <c r="AL5476">
        <v>15.7</v>
      </c>
      <c r="AM5476">
        <v>2.5</v>
      </c>
      <c r="AN5476">
        <v>188.983</v>
      </c>
      <c r="AO5476">
        <v>2679.04</v>
      </c>
      <c r="AP5476" t="s">
        <v>3619</v>
      </c>
    </row>
    <row r="5477" spans="1:42">
      <c r="A5477" t="s">
        <v>621</v>
      </c>
      <c r="B5477" t="s">
        <v>42</v>
      </c>
      <c r="C5477" t="s">
        <v>3603</v>
      </c>
      <c r="D5477" t="s">
        <v>3407</v>
      </c>
      <c r="E5477" t="s">
        <v>3604</v>
      </c>
      <c r="F5477" t="s">
        <v>411</v>
      </c>
      <c r="G5477" t="s">
        <v>47</v>
      </c>
      <c r="H5477">
        <v>18</v>
      </c>
      <c r="I5477" t="s">
        <v>56</v>
      </c>
      <c r="J5477" t="s">
        <v>57</v>
      </c>
      <c r="K5477">
        <v>6</v>
      </c>
      <c r="L5477">
        <v>2</v>
      </c>
      <c r="M5477" t="s">
        <v>84</v>
      </c>
      <c r="N5477" t="s">
        <v>1215</v>
      </c>
      <c r="O5477">
        <v>0.878</v>
      </c>
      <c r="P5477" t="s">
        <v>65</v>
      </c>
      <c r="R5477" t="s">
        <v>53</v>
      </c>
      <c r="S5477" t="s">
        <v>54</v>
      </c>
      <c r="T5477">
        <v>1</v>
      </c>
      <c r="U5477">
        <v>0</v>
      </c>
      <c r="V5477">
        <v>1</v>
      </c>
      <c r="W5477">
        <v>1</v>
      </c>
      <c r="X5477">
        <v>0</v>
      </c>
      <c r="Y5477">
        <v>0</v>
      </c>
      <c r="Z5477">
        <v>2</v>
      </c>
      <c r="AA5477">
        <v>89</v>
      </c>
      <c r="AB5477">
        <v>81.8</v>
      </c>
      <c r="AC5477">
        <v>3.53</v>
      </c>
      <c r="AD5477">
        <v>1.86</v>
      </c>
      <c r="AE5477">
        <v>-2.306</v>
      </c>
      <c r="AF5477">
        <v>1.98</v>
      </c>
      <c r="AG5477">
        <v>-0.74099999999999999</v>
      </c>
      <c r="AH5477">
        <v>6.6669999999999998</v>
      </c>
      <c r="AI5477">
        <v>-6.06</v>
      </c>
      <c r="AJ5477">
        <v>10.39</v>
      </c>
      <c r="AK5477">
        <v>23.8</v>
      </c>
      <c r="AL5477">
        <v>33.299999999999997</v>
      </c>
      <c r="AM5477">
        <v>4.7</v>
      </c>
      <c r="AN5477">
        <v>210.15299999999999</v>
      </c>
      <c r="AO5477">
        <v>2293.9499999999998</v>
      </c>
      <c r="AP5477" t="s">
        <v>3621</v>
      </c>
    </row>
    <row r="5478" spans="1:42">
      <c r="A5478" t="s">
        <v>621</v>
      </c>
      <c r="B5478" t="s">
        <v>42</v>
      </c>
      <c r="C5478" t="s">
        <v>3603</v>
      </c>
      <c r="D5478" t="s">
        <v>3407</v>
      </c>
      <c r="E5478" t="s">
        <v>3604</v>
      </c>
      <c r="F5478" t="s">
        <v>411</v>
      </c>
      <c r="G5478" t="s">
        <v>47</v>
      </c>
      <c r="H5478">
        <v>19</v>
      </c>
      <c r="I5478" t="s">
        <v>63</v>
      </c>
      <c r="J5478" t="s">
        <v>61</v>
      </c>
      <c r="K5478">
        <v>6</v>
      </c>
      <c r="L5478">
        <v>3</v>
      </c>
      <c r="M5478" t="s">
        <v>84</v>
      </c>
      <c r="N5478" t="s">
        <v>1215</v>
      </c>
      <c r="O5478">
        <v>0.89400000000000002</v>
      </c>
      <c r="P5478" t="s">
        <v>65</v>
      </c>
      <c r="R5478" t="s">
        <v>53</v>
      </c>
      <c r="S5478" t="s">
        <v>54</v>
      </c>
      <c r="T5478">
        <v>2</v>
      </c>
      <c r="U5478">
        <v>0</v>
      </c>
      <c r="V5478">
        <v>1</v>
      </c>
      <c r="W5478">
        <v>1</v>
      </c>
      <c r="X5478">
        <v>0</v>
      </c>
      <c r="Y5478">
        <v>0</v>
      </c>
      <c r="Z5478">
        <v>2</v>
      </c>
      <c r="AA5478">
        <v>89.7</v>
      </c>
      <c r="AB5478">
        <v>82.4</v>
      </c>
      <c r="AC5478">
        <v>3.5</v>
      </c>
      <c r="AD5478">
        <v>1.57</v>
      </c>
      <c r="AE5478">
        <v>-0.69699999999999995</v>
      </c>
      <c r="AF5478">
        <v>1.548</v>
      </c>
      <c r="AG5478">
        <v>-0.44800000000000001</v>
      </c>
      <c r="AH5478">
        <v>6.59</v>
      </c>
      <c r="AI5478">
        <v>-5.33</v>
      </c>
      <c r="AJ5478">
        <v>12.77</v>
      </c>
      <c r="AK5478">
        <v>23.8</v>
      </c>
      <c r="AL5478">
        <v>35.9</v>
      </c>
      <c r="AM5478">
        <v>3.6</v>
      </c>
      <c r="AN5478">
        <v>202.602</v>
      </c>
      <c r="AO5478">
        <v>2658.78</v>
      </c>
      <c r="AP5478" t="s">
        <v>3622</v>
      </c>
    </row>
    <row r="5479" spans="1:42">
      <c r="A5479" t="s">
        <v>621</v>
      </c>
      <c r="B5479" t="s">
        <v>42</v>
      </c>
      <c r="C5479" t="s">
        <v>3603</v>
      </c>
      <c r="D5479" t="s">
        <v>3407</v>
      </c>
      <c r="E5479" t="s">
        <v>3604</v>
      </c>
      <c r="F5479" t="s">
        <v>411</v>
      </c>
      <c r="G5479" t="s">
        <v>47</v>
      </c>
      <c r="H5479">
        <v>20</v>
      </c>
      <c r="I5479" t="s">
        <v>60</v>
      </c>
      <c r="J5479" t="s">
        <v>61</v>
      </c>
      <c r="K5479">
        <v>6</v>
      </c>
      <c r="L5479">
        <v>4</v>
      </c>
      <c r="M5479" t="s">
        <v>84</v>
      </c>
      <c r="N5479" t="s">
        <v>1215</v>
      </c>
      <c r="O5479">
        <v>0.89600000000000002</v>
      </c>
      <c r="P5479" t="s">
        <v>65</v>
      </c>
      <c r="R5479" t="s">
        <v>53</v>
      </c>
      <c r="S5479" t="s">
        <v>54</v>
      </c>
      <c r="T5479">
        <v>2</v>
      </c>
      <c r="U5479">
        <v>1</v>
      </c>
      <c r="V5479">
        <v>1</v>
      </c>
      <c r="W5479">
        <v>1</v>
      </c>
      <c r="X5479">
        <v>0</v>
      </c>
      <c r="Y5479">
        <v>0</v>
      </c>
      <c r="Z5479">
        <v>2</v>
      </c>
      <c r="AA5479">
        <v>89.6</v>
      </c>
      <c r="AB5479">
        <v>81.400000000000006</v>
      </c>
      <c r="AC5479">
        <v>3.21</v>
      </c>
      <c r="AD5479">
        <v>1.64</v>
      </c>
      <c r="AE5479">
        <v>-1.1399999999999999</v>
      </c>
      <c r="AF5479">
        <v>3.117</v>
      </c>
      <c r="AG5479">
        <v>-0.46500000000000002</v>
      </c>
      <c r="AH5479">
        <v>6.798</v>
      </c>
      <c r="AI5479">
        <v>-4.93</v>
      </c>
      <c r="AJ5479">
        <v>11.9</v>
      </c>
      <c r="AK5479">
        <v>23.7</v>
      </c>
      <c r="AL5479">
        <v>32.200000000000003</v>
      </c>
      <c r="AM5479">
        <v>3.8</v>
      </c>
      <c r="AN5479">
        <v>202.42699999999999</v>
      </c>
      <c r="AO5479">
        <v>2447.19</v>
      </c>
      <c r="AP5479" t="s">
        <v>3623</v>
      </c>
    </row>
    <row r="5480" spans="1:42">
      <c r="A5480" t="s">
        <v>621</v>
      </c>
      <c r="B5480" t="s">
        <v>42</v>
      </c>
      <c r="C5480" t="s">
        <v>3603</v>
      </c>
      <c r="D5480" t="s">
        <v>3407</v>
      </c>
      <c r="E5480" t="s">
        <v>3604</v>
      </c>
      <c r="F5480" t="s">
        <v>411</v>
      </c>
      <c r="G5480" t="s">
        <v>47</v>
      </c>
      <c r="H5480">
        <v>21</v>
      </c>
      <c r="I5480" t="s">
        <v>87</v>
      </c>
      <c r="J5480" t="s">
        <v>49</v>
      </c>
      <c r="K5480">
        <v>6</v>
      </c>
      <c r="L5480">
        <v>5</v>
      </c>
      <c r="M5480" t="s">
        <v>84</v>
      </c>
      <c r="N5480" t="s">
        <v>1215</v>
      </c>
      <c r="O5480">
        <v>0.90500000000000003</v>
      </c>
      <c r="P5480" t="s">
        <v>65</v>
      </c>
      <c r="Q5480" t="s">
        <v>125</v>
      </c>
      <c r="R5480" t="s">
        <v>53</v>
      </c>
      <c r="S5480" t="s">
        <v>54</v>
      </c>
      <c r="T5480">
        <v>2</v>
      </c>
      <c r="U5480">
        <v>2</v>
      </c>
      <c r="V5480">
        <v>1</v>
      </c>
      <c r="W5480">
        <v>1</v>
      </c>
      <c r="X5480">
        <v>0</v>
      </c>
      <c r="Y5480">
        <v>0</v>
      </c>
      <c r="Z5480">
        <v>2</v>
      </c>
      <c r="AA5480">
        <v>91.4</v>
      </c>
      <c r="AB5480">
        <v>83.7</v>
      </c>
      <c r="AC5480">
        <v>3.21</v>
      </c>
      <c r="AD5480">
        <v>1.64</v>
      </c>
      <c r="AE5480">
        <v>-0.59699999999999998</v>
      </c>
      <c r="AF5480">
        <v>2.8</v>
      </c>
      <c r="AG5480">
        <v>-0.38700000000000001</v>
      </c>
      <c r="AH5480">
        <v>6.6879999999999997</v>
      </c>
      <c r="AI5480">
        <v>-5.09</v>
      </c>
      <c r="AJ5480">
        <v>11.26</v>
      </c>
      <c r="AK5480">
        <v>23.8</v>
      </c>
      <c r="AL5480">
        <v>33.1</v>
      </c>
      <c r="AM5480">
        <v>3.7</v>
      </c>
      <c r="AN5480">
        <v>204.26900000000001</v>
      </c>
      <c r="AO5480">
        <v>2419.2600000000002</v>
      </c>
      <c r="AP5480" t="s">
        <v>3624</v>
      </c>
    </row>
    <row r="5481" spans="1:42">
      <c r="A5481" t="s">
        <v>621</v>
      </c>
      <c r="B5481" t="s">
        <v>42</v>
      </c>
      <c r="C5481" t="s">
        <v>3603</v>
      </c>
      <c r="D5481" t="s">
        <v>3407</v>
      </c>
      <c r="E5481" t="s">
        <v>3604</v>
      </c>
      <c r="F5481" t="s">
        <v>411</v>
      </c>
      <c r="G5481" t="s">
        <v>47</v>
      </c>
      <c r="H5481">
        <v>26</v>
      </c>
      <c r="I5481" t="s">
        <v>69</v>
      </c>
      <c r="J5481" t="s">
        <v>61</v>
      </c>
      <c r="K5481">
        <v>7</v>
      </c>
      <c r="L5481">
        <v>5</v>
      </c>
      <c r="M5481" t="s">
        <v>84</v>
      </c>
      <c r="N5481" t="s">
        <v>1215</v>
      </c>
      <c r="O5481">
        <v>0.90700000000000003</v>
      </c>
      <c r="P5481" t="s">
        <v>71</v>
      </c>
      <c r="R5481" t="s">
        <v>1230</v>
      </c>
      <c r="S5481" t="s">
        <v>42</v>
      </c>
      <c r="T5481">
        <v>3</v>
      </c>
      <c r="U5481">
        <v>1</v>
      </c>
      <c r="V5481">
        <v>1</v>
      </c>
      <c r="W5481">
        <v>1</v>
      </c>
      <c r="X5481">
        <v>1</v>
      </c>
      <c r="Y5481">
        <v>0</v>
      </c>
      <c r="Z5481">
        <v>2</v>
      </c>
      <c r="AA5481">
        <v>91.4</v>
      </c>
      <c r="AB5481">
        <v>82</v>
      </c>
      <c r="AC5481">
        <v>3.24</v>
      </c>
      <c r="AD5481">
        <v>1.39</v>
      </c>
      <c r="AE5481">
        <v>-0.498</v>
      </c>
      <c r="AF5481">
        <v>2.7029999999999998</v>
      </c>
      <c r="AG5481">
        <v>-0.55500000000000005</v>
      </c>
      <c r="AH5481">
        <v>6.6020000000000003</v>
      </c>
      <c r="AI5481">
        <v>-4.4400000000000004</v>
      </c>
      <c r="AJ5481">
        <v>12.44</v>
      </c>
      <c r="AK5481">
        <v>23.6</v>
      </c>
      <c r="AL5481">
        <v>30.7</v>
      </c>
      <c r="AM5481">
        <v>3.4</v>
      </c>
      <c r="AN5481">
        <v>199.589</v>
      </c>
      <c r="AO5481">
        <v>2528.61</v>
      </c>
      <c r="AP5481" t="s">
        <v>3629</v>
      </c>
    </row>
    <row r="5482" spans="1:42">
      <c r="A5482" t="s">
        <v>621</v>
      </c>
      <c r="B5482" t="s">
        <v>42</v>
      </c>
      <c r="C5482" t="s">
        <v>3603</v>
      </c>
      <c r="D5482" t="s">
        <v>3407</v>
      </c>
      <c r="E5482" t="s">
        <v>3604</v>
      </c>
      <c r="F5482" t="s">
        <v>411</v>
      </c>
      <c r="G5482" t="s">
        <v>47</v>
      </c>
      <c r="H5482">
        <v>27</v>
      </c>
      <c r="I5482" t="s">
        <v>63</v>
      </c>
      <c r="J5482" t="s">
        <v>61</v>
      </c>
      <c r="K5482">
        <v>7</v>
      </c>
      <c r="L5482">
        <v>6</v>
      </c>
      <c r="M5482" t="s">
        <v>84</v>
      </c>
      <c r="N5482" t="s">
        <v>1215</v>
      </c>
      <c r="O5482">
        <v>0.90900000000000003</v>
      </c>
      <c r="P5482" t="s">
        <v>71</v>
      </c>
      <c r="R5482" t="s">
        <v>1230</v>
      </c>
      <c r="S5482" t="s">
        <v>42</v>
      </c>
      <c r="T5482">
        <v>3</v>
      </c>
      <c r="U5482">
        <v>2</v>
      </c>
      <c r="V5482">
        <v>1</v>
      </c>
      <c r="W5482">
        <v>1</v>
      </c>
      <c r="X5482">
        <v>1</v>
      </c>
      <c r="Y5482">
        <v>0</v>
      </c>
      <c r="Z5482">
        <v>2</v>
      </c>
      <c r="AA5482">
        <v>93.1</v>
      </c>
      <c r="AB5482">
        <v>84.9</v>
      </c>
      <c r="AC5482">
        <v>3.4</v>
      </c>
      <c r="AD5482">
        <v>1.5</v>
      </c>
      <c r="AE5482">
        <v>0.90500000000000003</v>
      </c>
      <c r="AF5482">
        <v>2.2719999999999998</v>
      </c>
      <c r="AG5482">
        <v>-0.32200000000000001</v>
      </c>
      <c r="AH5482">
        <v>6.556</v>
      </c>
      <c r="AI5482">
        <v>-3.32</v>
      </c>
      <c r="AJ5482">
        <v>12.75</v>
      </c>
      <c r="AK5482">
        <v>23.7</v>
      </c>
      <c r="AL5482">
        <v>25.4</v>
      </c>
      <c r="AM5482">
        <v>2.6</v>
      </c>
      <c r="AN5482">
        <v>194.56299999999999</v>
      </c>
      <c r="AO5482">
        <v>2613.85</v>
      </c>
      <c r="AP5482" t="s">
        <v>3630</v>
      </c>
    </row>
    <row r="5483" spans="1:42">
      <c r="A5483" t="s">
        <v>621</v>
      </c>
      <c r="B5483" t="s">
        <v>42</v>
      </c>
      <c r="C5483" t="s">
        <v>3603</v>
      </c>
      <c r="D5483" t="s">
        <v>3407</v>
      </c>
      <c r="E5483" t="s">
        <v>3604</v>
      </c>
      <c r="F5483" t="s">
        <v>411</v>
      </c>
      <c r="G5483" t="s">
        <v>47</v>
      </c>
      <c r="H5483">
        <v>29</v>
      </c>
      <c r="I5483" t="s">
        <v>131</v>
      </c>
      <c r="J5483" t="s">
        <v>49</v>
      </c>
      <c r="K5483">
        <v>8</v>
      </c>
      <c r="L5483">
        <v>2</v>
      </c>
      <c r="M5483" t="s">
        <v>84</v>
      </c>
      <c r="N5483" t="s">
        <v>1215</v>
      </c>
      <c r="O5483">
        <v>0.90500000000000003</v>
      </c>
      <c r="P5483" t="s">
        <v>65</v>
      </c>
      <c r="Q5483" t="s">
        <v>85</v>
      </c>
      <c r="R5483" t="s">
        <v>165</v>
      </c>
      <c r="S5483" t="s">
        <v>54</v>
      </c>
      <c r="T5483">
        <v>1</v>
      </c>
      <c r="U5483">
        <v>0</v>
      </c>
      <c r="V5483">
        <v>2</v>
      </c>
      <c r="W5483">
        <v>1</v>
      </c>
      <c r="X5483">
        <v>1</v>
      </c>
      <c r="Y5483">
        <v>0</v>
      </c>
      <c r="Z5483">
        <v>2</v>
      </c>
      <c r="AA5483">
        <v>91.5</v>
      </c>
      <c r="AB5483">
        <v>84.5</v>
      </c>
      <c r="AC5483">
        <v>3.64</v>
      </c>
      <c r="AD5483">
        <v>1.64</v>
      </c>
      <c r="AE5483">
        <v>-0.35699999999999998</v>
      </c>
      <c r="AF5483">
        <v>2.5329999999999999</v>
      </c>
      <c r="AG5483">
        <v>-0.57199999999999995</v>
      </c>
      <c r="AH5483">
        <v>6.5919999999999996</v>
      </c>
      <c r="AI5483">
        <v>-3.37</v>
      </c>
      <c r="AJ5483">
        <v>10.46</v>
      </c>
      <c r="AK5483">
        <v>23.8</v>
      </c>
      <c r="AL5483">
        <v>21.3</v>
      </c>
      <c r="AM5483">
        <v>3.5</v>
      </c>
      <c r="AN5483">
        <v>197.78899999999999</v>
      </c>
      <c r="AO5483">
        <v>2172.48</v>
      </c>
      <c r="AP5483" t="s">
        <v>3632</v>
      </c>
    </row>
    <row r="5484" spans="1:42">
      <c r="A5484" t="s">
        <v>621</v>
      </c>
      <c r="B5484" t="s">
        <v>42</v>
      </c>
      <c r="C5484" t="s">
        <v>3603</v>
      </c>
      <c r="D5484" t="s">
        <v>3407</v>
      </c>
      <c r="E5484" t="s">
        <v>3604</v>
      </c>
      <c r="F5484" t="s">
        <v>411</v>
      </c>
      <c r="G5484" t="s">
        <v>47</v>
      </c>
      <c r="H5484">
        <v>34</v>
      </c>
      <c r="I5484" t="s">
        <v>63</v>
      </c>
      <c r="J5484" t="s">
        <v>61</v>
      </c>
      <c r="K5484">
        <v>10</v>
      </c>
      <c r="L5484">
        <v>1</v>
      </c>
      <c r="M5484" t="s">
        <v>84</v>
      </c>
      <c r="N5484" t="s">
        <v>1215</v>
      </c>
      <c r="O5484">
        <v>0.90400000000000003</v>
      </c>
      <c r="P5484" t="s">
        <v>51</v>
      </c>
      <c r="R5484" t="s">
        <v>116</v>
      </c>
      <c r="S5484" t="s">
        <v>42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3</v>
      </c>
      <c r="AA5484">
        <v>90.4</v>
      </c>
      <c r="AB5484">
        <v>82.3</v>
      </c>
      <c r="AC5484">
        <v>3.61</v>
      </c>
      <c r="AD5484">
        <v>1.5</v>
      </c>
      <c r="AE5484">
        <v>0.97399999999999998</v>
      </c>
      <c r="AF5484">
        <v>2.4239999999999999</v>
      </c>
      <c r="AG5484">
        <v>-0.253</v>
      </c>
      <c r="AH5484">
        <v>6.7060000000000004</v>
      </c>
      <c r="AI5484">
        <v>-5.1100000000000003</v>
      </c>
      <c r="AJ5484">
        <v>12.66</v>
      </c>
      <c r="AK5484">
        <v>23.7</v>
      </c>
      <c r="AL5484">
        <v>32.700000000000003</v>
      </c>
      <c r="AM5484">
        <v>3.4</v>
      </c>
      <c r="AN5484">
        <v>201.90600000000001</v>
      </c>
      <c r="AO5484">
        <v>2624.48</v>
      </c>
      <c r="AP5484" t="s">
        <v>3633</v>
      </c>
    </row>
    <row r="5485" spans="1:42">
      <c r="A5485" t="s">
        <v>621</v>
      </c>
      <c r="B5485" t="s">
        <v>42</v>
      </c>
      <c r="C5485" t="s">
        <v>3603</v>
      </c>
      <c r="D5485" t="s">
        <v>3407</v>
      </c>
      <c r="E5485" t="s">
        <v>3604</v>
      </c>
      <c r="F5485" t="s">
        <v>411</v>
      </c>
      <c r="G5485" t="s">
        <v>47</v>
      </c>
      <c r="H5485">
        <v>37</v>
      </c>
      <c r="I5485" t="s">
        <v>56</v>
      </c>
      <c r="J5485" t="s">
        <v>57</v>
      </c>
      <c r="K5485">
        <v>10</v>
      </c>
      <c r="L5485">
        <v>4</v>
      </c>
      <c r="M5485" t="s">
        <v>84</v>
      </c>
      <c r="N5485" t="s">
        <v>1215</v>
      </c>
      <c r="O5485">
        <v>0.91300000000000003</v>
      </c>
      <c r="P5485" t="s">
        <v>51</v>
      </c>
      <c r="R5485" t="s">
        <v>116</v>
      </c>
      <c r="S5485" t="s">
        <v>42</v>
      </c>
      <c r="T5485">
        <v>1</v>
      </c>
      <c r="U5485">
        <v>2</v>
      </c>
      <c r="V5485">
        <v>0</v>
      </c>
      <c r="W5485">
        <v>0</v>
      </c>
      <c r="X5485">
        <v>0</v>
      </c>
      <c r="Y5485">
        <v>0</v>
      </c>
      <c r="Z5485">
        <v>3</v>
      </c>
      <c r="AA5485">
        <v>92.4</v>
      </c>
      <c r="AB5485">
        <v>85.6</v>
      </c>
      <c r="AC5485">
        <v>3.68</v>
      </c>
      <c r="AD5485">
        <v>1.58</v>
      </c>
      <c r="AE5485">
        <v>1.3240000000000001</v>
      </c>
      <c r="AF5485">
        <v>3.6659999999999999</v>
      </c>
      <c r="AG5485">
        <v>-0.34599999999999997</v>
      </c>
      <c r="AH5485">
        <v>6.8239999999999998</v>
      </c>
      <c r="AI5485">
        <v>-2.37</v>
      </c>
      <c r="AJ5485">
        <v>11.68</v>
      </c>
      <c r="AK5485">
        <v>23.8</v>
      </c>
      <c r="AL5485">
        <v>16.2</v>
      </c>
      <c r="AM5485">
        <v>2.6</v>
      </c>
      <c r="AN5485">
        <v>191.44200000000001</v>
      </c>
      <c r="AO5485">
        <v>2393.5</v>
      </c>
      <c r="AP5485" t="s">
        <v>3636</v>
      </c>
    </row>
    <row r="5486" spans="1:42">
      <c r="A5486" t="s">
        <v>621</v>
      </c>
      <c r="B5486" t="s">
        <v>42</v>
      </c>
      <c r="C5486" t="s">
        <v>3603</v>
      </c>
      <c r="D5486" t="s">
        <v>3407</v>
      </c>
      <c r="E5486" t="s">
        <v>3604</v>
      </c>
      <c r="F5486" t="s">
        <v>411</v>
      </c>
      <c r="G5486" t="s">
        <v>47</v>
      </c>
      <c r="H5486">
        <v>39</v>
      </c>
      <c r="I5486" t="s">
        <v>652</v>
      </c>
      <c r="J5486" t="s">
        <v>61</v>
      </c>
      <c r="K5486">
        <v>11</v>
      </c>
      <c r="L5486">
        <v>1</v>
      </c>
      <c r="M5486" t="s">
        <v>84</v>
      </c>
      <c r="N5486" t="s">
        <v>1215</v>
      </c>
      <c r="O5486">
        <v>0.90100000000000002</v>
      </c>
      <c r="P5486" t="s">
        <v>74</v>
      </c>
      <c r="R5486" t="s">
        <v>72</v>
      </c>
      <c r="S5486" t="s">
        <v>54</v>
      </c>
      <c r="T5486">
        <v>0</v>
      </c>
      <c r="U5486">
        <v>0</v>
      </c>
      <c r="V5486">
        <v>1</v>
      </c>
      <c r="W5486">
        <v>0</v>
      </c>
      <c r="X5486">
        <v>0</v>
      </c>
      <c r="Y5486">
        <v>0</v>
      </c>
      <c r="Z5486">
        <v>3</v>
      </c>
      <c r="AA5486">
        <v>90.6</v>
      </c>
      <c r="AB5486">
        <v>83.3</v>
      </c>
      <c r="AC5486">
        <v>3.24</v>
      </c>
      <c r="AD5486">
        <v>1.5</v>
      </c>
      <c r="AE5486">
        <v>-0.88800000000000001</v>
      </c>
      <c r="AF5486">
        <v>2.5609999999999999</v>
      </c>
      <c r="AG5486">
        <v>-0.51800000000000002</v>
      </c>
      <c r="AH5486">
        <v>6.71</v>
      </c>
      <c r="AI5486">
        <v>-6.82</v>
      </c>
      <c r="AJ5486">
        <v>11.31</v>
      </c>
      <c r="AK5486">
        <v>23.8</v>
      </c>
      <c r="AL5486">
        <v>40.4</v>
      </c>
      <c r="AM5486">
        <v>4.2</v>
      </c>
      <c r="AN5486">
        <v>210.97800000000001</v>
      </c>
      <c r="AO5486">
        <v>2571.62</v>
      </c>
      <c r="AP5486" t="s">
        <v>3638</v>
      </c>
    </row>
    <row r="5487" spans="1:42">
      <c r="A5487" t="s">
        <v>621</v>
      </c>
      <c r="B5487" t="s">
        <v>42</v>
      </c>
      <c r="C5487" t="s">
        <v>3603</v>
      </c>
      <c r="D5487" t="s">
        <v>3407</v>
      </c>
      <c r="E5487" t="s">
        <v>3604</v>
      </c>
      <c r="F5487" t="s">
        <v>411</v>
      </c>
      <c r="G5487" t="s">
        <v>47</v>
      </c>
      <c r="H5487">
        <v>41</v>
      </c>
      <c r="I5487" t="s">
        <v>60</v>
      </c>
      <c r="J5487" t="s">
        <v>61</v>
      </c>
      <c r="K5487">
        <v>11</v>
      </c>
      <c r="L5487">
        <v>3</v>
      </c>
      <c r="M5487" t="s">
        <v>84</v>
      </c>
      <c r="N5487" t="s">
        <v>1215</v>
      </c>
      <c r="O5487">
        <v>0.91200000000000003</v>
      </c>
      <c r="P5487" t="s">
        <v>74</v>
      </c>
      <c r="R5487" t="s">
        <v>72</v>
      </c>
      <c r="S5487" t="s">
        <v>54</v>
      </c>
      <c r="T5487">
        <v>0</v>
      </c>
      <c r="U5487">
        <v>2</v>
      </c>
      <c r="V5487">
        <v>1</v>
      </c>
      <c r="W5487">
        <v>0</v>
      </c>
      <c r="X5487">
        <v>0</v>
      </c>
      <c r="Y5487">
        <v>0</v>
      </c>
      <c r="Z5487">
        <v>3</v>
      </c>
      <c r="AA5487">
        <v>91.5</v>
      </c>
      <c r="AB5487">
        <v>85</v>
      </c>
      <c r="AC5487">
        <v>3.24</v>
      </c>
      <c r="AD5487">
        <v>1.5</v>
      </c>
      <c r="AE5487">
        <v>-0.32100000000000001</v>
      </c>
      <c r="AF5487">
        <v>3.6080000000000001</v>
      </c>
      <c r="AG5487">
        <v>-0.72899999999999998</v>
      </c>
      <c r="AH5487">
        <v>6.6689999999999996</v>
      </c>
      <c r="AI5487">
        <v>-2.33</v>
      </c>
      <c r="AJ5487">
        <v>9.43</v>
      </c>
      <c r="AK5487">
        <v>23.8</v>
      </c>
      <c r="AL5487">
        <v>14</v>
      </c>
      <c r="AM5487">
        <v>3.6</v>
      </c>
      <c r="AN5487">
        <v>193.83199999999999</v>
      </c>
      <c r="AO5487">
        <v>1940.87</v>
      </c>
      <c r="AP5487" t="s">
        <v>3640</v>
      </c>
    </row>
    <row r="5488" spans="1:42">
      <c r="A5488" t="s">
        <v>621</v>
      </c>
      <c r="B5488" t="s">
        <v>42</v>
      </c>
      <c r="C5488" t="s">
        <v>3603</v>
      </c>
      <c r="D5488" t="s">
        <v>3407</v>
      </c>
      <c r="E5488" t="s">
        <v>3604</v>
      </c>
      <c r="F5488" t="s">
        <v>411</v>
      </c>
      <c r="G5488" t="s">
        <v>47</v>
      </c>
      <c r="H5488">
        <v>43</v>
      </c>
      <c r="I5488" t="s">
        <v>63</v>
      </c>
      <c r="J5488" t="s">
        <v>61</v>
      </c>
      <c r="K5488">
        <v>12</v>
      </c>
      <c r="L5488">
        <v>1</v>
      </c>
      <c r="M5488" t="s">
        <v>84</v>
      </c>
      <c r="N5488" t="s">
        <v>1215</v>
      </c>
      <c r="O5488">
        <v>0.91300000000000003</v>
      </c>
      <c r="P5488" t="s">
        <v>74</v>
      </c>
      <c r="R5488" t="s">
        <v>97</v>
      </c>
      <c r="S5488" t="s">
        <v>42</v>
      </c>
      <c r="T5488">
        <v>0</v>
      </c>
      <c r="U5488">
        <v>0</v>
      </c>
      <c r="V5488">
        <v>2</v>
      </c>
      <c r="W5488">
        <v>0</v>
      </c>
      <c r="X5488">
        <v>0</v>
      </c>
      <c r="Y5488">
        <v>0</v>
      </c>
      <c r="Z5488">
        <v>3</v>
      </c>
      <c r="AA5488">
        <v>93.6</v>
      </c>
      <c r="AB5488">
        <v>85.6</v>
      </c>
      <c r="AC5488">
        <v>3.72</v>
      </c>
      <c r="AD5488">
        <v>1.72</v>
      </c>
      <c r="AE5488">
        <v>0.9</v>
      </c>
      <c r="AF5488">
        <v>2.9830000000000001</v>
      </c>
      <c r="AG5488">
        <v>-0.52300000000000002</v>
      </c>
      <c r="AH5488">
        <v>6.5940000000000003</v>
      </c>
      <c r="AI5488">
        <v>-4.4400000000000004</v>
      </c>
      <c r="AJ5488">
        <v>10.78</v>
      </c>
      <c r="AK5488">
        <v>23.8</v>
      </c>
      <c r="AL5488">
        <v>27.8</v>
      </c>
      <c r="AM5488">
        <v>3.3</v>
      </c>
      <c r="AN5488">
        <v>202.31200000000001</v>
      </c>
      <c r="AO5488">
        <v>2335.9899999999998</v>
      </c>
      <c r="AP5488" t="s">
        <v>3642</v>
      </c>
    </row>
    <row r="5489" spans="1:42">
      <c r="A5489" t="s">
        <v>621</v>
      </c>
      <c r="B5489" t="s">
        <v>42</v>
      </c>
      <c r="C5489" t="s">
        <v>3603</v>
      </c>
      <c r="D5489" t="s">
        <v>3407</v>
      </c>
      <c r="E5489" t="s">
        <v>3604</v>
      </c>
      <c r="F5489" t="s">
        <v>411</v>
      </c>
      <c r="G5489" t="s">
        <v>47</v>
      </c>
      <c r="H5489">
        <v>44</v>
      </c>
      <c r="I5489" t="s">
        <v>56</v>
      </c>
      <c r="J5489" t="s">
        <v>57</v>
      </c>
      <c r="K5489">
        <v>12</v>
      </c>
      <c r="L5489">
        <v>2</v>
      </c>
      <c r="M5489" t="s">
        <v>84</v>
      </c>
      <c r="N5489" t="s">
        <v>1215</v>
      </c>
      <c r="O5489">
        <v>0.91200000000000003</v>
      </c>
      <c r="P5489" t="s">
        <v>74</v>
      </c>
      <c r="R5489" t="s">
        <v>97</v>
      </c>
      <c r="S5489" t="s">
        <v>42</v>
      </c>
      <c r="T5489">
        <v>0</v>
      </c>
      <c r="U5489">
        <v>1</v>
      </c>
      <c r="V5489">
        <v>2</v>
      </c>
      <c r="W5489">
        <v>0</v>
      </c>
      <c r="X5489">
        <v>0</v>
      </c>
      <c r="Y5489">
        <v>0</v>
      </c>
      <c r="Z5489">
        <v>3</v>
      </c>
      <c r="AA5489">
        <v>91.8</v>
      </c>
      <c r="AB5489">
        <v>84.9</v>
      </c>
      <c r="AC5489">
        <v>3.86</v>
      </c>
      <c r="AD5489">
        <v>1.83</v>
      </c>
      <c r="AE5489">
        <v>1.141</v>
      </c>
      <c r="AF5489">
        <v>2.589</v>
      </c>
      <c r="AG5489">
        <v>-0.47599999999999998</v>
      </c>
      <c r="AH5489">
        <v>6.5369999999999999</v>
      </c>
      <c r="AI5489">
        <v>-3.91</v>
      </c>
      <c r="AJ5489">
        <v>9.89</v>
      </c>
      <c r="AK5489">
        <v>23.8</v>
      </c>
      <c r="AL5489">
        <v>21.2</v>
      </c>
      <c r="AM5489">
        <v>3.7</v>
      </c>
      <c r="AN5489">
        <v>201.488</v>
      </c>
      <c r="AO5489">
        <v>2112.83</v>
      </c>
      <c r="AP5489" t="s">
        <v>3643</v>
      </c>
    </row>
    <row r="5490" spans="1:42">
      <c r="A5490" t="s">
        <v>621</v>
      </c>
      <c r="B5490" t="s">
        <v>42</v>
      </c>
      <c r="C5490" t="s">
        <v>3603</v>
      </c>
      <c r="D5490" t="s">
        <v>3407</v>
      </c>
      <c r="E5490" t="s">
        <v>3604</v>
      </c>
      <c r="F5490" t="s">
        <v>411</v>
      </c>
      <c r="G5490" t="s">
        <v>47</v>
      </c>
      <c r="H5490">
        <v>45</v>
      </c>
      <c r="I5490" t="s">
        <v>63</v>
      </c>
      <c r="J5490" t="s">
        <v>61</v>
      </c>
      <c r="K5490">
        <v>12</v>
      </c>
      <c r="L5490">
        <v>3</v>
      </c>
      <c r="M5490" t="s">
        <v>84</v>
      </c>
      <c r="N5490" t="s">
        <v>1215</v>
      </c>
      <c r="O5490">
        <v>0.91300000000000003</v>
      </c>
      <c r="P5490" t="s">
        <v>74</v>
      </c>
      <c r="R5490" t="s">
        <v>97</v>
      </c>
      <c r="S5490" t="s">
        <v>42</v>
      </c>
      <c r="T5490">
        <v>1</v>
      </c>
      <c r="U5490">
        <v>1</v>
      </c>
      <c r="V5490">
        <v>2</v>
      </c>
      <c r="W5490">
        <v>0</v>
      </c>
      <c r="X5490">
        <v>0</v>
      </c>
      <c r="Y5490">
        <v>0</v>
      </c>
      <c r="Z5490">
        <v>3</v>
      </c>
      <c r="AA5490">
        <v>93</v>
      </c>
      <c r="AB5490">
        <v>85.2</v>
      </c>
      <c r="AC5490">
        <v>3.94</v>
      </c>
      <c r="AD5490">
        <v>1.86</v>
      </c>
      <c r="AE5490">
        <v>0.622</v>
      </c>
      <c r="AF5490">
        <v>2.4969999999999999</v>
      </c>
      <c r="AG5490">
        <v>-0.46</v>
      </c>
      <c r="AH5490">
        <v>6.5880000000000001</v>
      </c>
      <c r="AI5490">
        <v>-3.19</v>
      </c>
      <c r="AJ5490">
        <v>9.7899999999999991</v>
      </c>
      <c r="AK5490">
        <v>23.8</v>
      </c>
      <c r="AL5490">
        <v>17.600000000000001</v>
      </c>
      <c r="AM5490">
        <v>3.6</v>
      </c>
      <c r="AN5490">
        <v>197.98500000000001</v>
      </c>
      <c r="AO5490">
        <v>2050.12</v>
      </c>
      <c r="AP5490" t="s">
        <v>3644</v>
      </c>
    </row>
    <row r="5491" spans="1:42">
      <c r="A5491" t="s">
        <v>621</v>
      </c>
      <c r="B5491" t="s">
        <v>42</v>
      </c>
      <c r="C5491" t="s">
        <v>3603</v>
      </c>
      <c r="D5491" t="s">
        <v>3407</v>
      </c>
      <c r="E5491" t="s">
        <v>3604</v>
      </c>
      <c r="F5491" t="s">
        <v>411</v>
      </c>
      <c r="G5491" t="s">
        <v>47</v>
      </c>
      <c r="H5491">
        <v>46</v>
      </c>
      <c r="I5491" t="s">
        <v>48</v>
      </c>
      <c r="J5491" t="s">
        <v>49</v>
      </c>
      <c r="K5491">
        <v>12</v>
      </c>
      <c r="L5491">
        <v>4</v>
      </c>
      <c r="M5491" t="s">
        <v>84</v>
      </c>
      <c r="N5491" t="s">
        <v>1215</v>
      </c>
      <c r="O5491">
        <v>0.90700000000000003</v>
      </c>
      <c r="P5491" t="s">
        <v>74</v>
      </c>
      <c r="Q5491" t="s">
        <v>85</v>
      </c>
      <c r="R5491" t="s">
        <v>97</v>
      </c>
      <c r="S5491" t="s">
        <v>42</v>
      </c>
      <c r="T5491">
        <v>1</v>
      </c>
      <c r="U5491">
        <v>2</v>
      </c>
      <c r="V5491">
        <v>2</v>
      </c>
      <c r="W5491">
        <v>0</v>
      </c>
      <c r="X5491">
        <v>0</v>
      </c>
      <c r="Y5491">
        <v>0</v>
      </c>
      <c r="Z5491">
        <v>3</v>
      </c>
      <c r="AA5491">
        <v>92.7</v>
      </c>
      <c r="AB5491">
        <v>84</v>
      </c>
      <c r="AC5491">
        <v>3.68</v>
      </c>
      <c r="AD5491">
        <v>1.72</v>
      </c>
      <c r="AE5491">
        <v>-1.2390000000000001</v>
      </c>
      <c r="AF5491">
        <v>2.7570000000000001</v>
      </c>
      <c r="AG5491">
        <v>-0.63700000000000001</v>
      </c>
      <c r="AH5491">
        <v>6.6230000000000002</v>
      </c>
      <c r="AI5491">
        <v>-4.71</v>
      </c>
      <c r="AJ5491">
        <v>10.91</v>
      </c>
      <c r="AK5491">
        <v>23.7</v>
      </c>
      <c r="AL5491">
        <v>31.3</v>
      </c>
      <c r="AM5491">
        <v>3.7</v>
      </c>
      <c r="AN5491">
        <v>203.27199999999999</v>
      </c>
      <c r="AO5491">
        <v>2332.3200000000002</v>
      </c>
      <c r="AP5491" t="s">
        <v>3645</v>
      </c>
    </row>
    <row r="5492" spans="1:42">
      <c r="A5492" t="s">
        <v>621</v>
      </c>
      <c r="B5492" t="s">
        <v>42</v>
      </c>
      <c r="C5492" t="s">
        <v>3603</v>
      </c>
      <c r="D5492" t="s">
        <v>3407</v>
      </c>
      <c r="E5492" t="s">
        <v>3604</v>
      </c>
      <c r="F5492" t="s">
        <v>411</v>
      </c>
      <c r="G5492" t="s">
        <v>47</v>
      </c>
      <c r="H5492">
        <v>47</v>
      </c>
      <c r="I5492" t="s">
        <v>63</v>
      </c>
      <c r="J5492" t="s">
        <v>61</v>
      </c>
      <c r="K5492">
        <v>13</v>
      </c>
      <c r="L5492">
        <v>1</v>
      </c>
      <c r="M5492" t="s">
        <v>84</v>
      </c>
      <c r="N5492" t="s">
        <v>1215</v>
      </c>
      <c r="O5492">
        <v>0.85099999999999998</v>
      </c>
      <c r="P5492" t="s">
        <v>96</v>
      </c>
      <c r="R5492" t="s">
        <v>78</v>
      </c>
      <c r="S5492" t="s">
        <v>54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4</v>
      </c>
      <c r="AA5492">
        <v>88.9</v>
      </c>
      <c r="AB5492">
        <v>82.4</v>
      </c>
      <c r="AC5492">
        <v>3.4</v>
      </c>
      <c r="AD5492">
        <v>1.57</v>
      </c>
      <c r="AE5492">
        <v>-0.36599999999999999</v>
      </c>
      <c r="AF5492">
        <v>1.56</v>
      </c>
      <c r="AG5492">
        <v>-0.56200000000000006</v>
      </c>
      <c r="AH5492">
        <v>6.6520000000000001</v>
      </c>
      <c r="AI5492">
        <v>-1.77</v>
      </c>
      <c r="AJ5492">
        <v>11.42</v>
      </c>
      <c r="AK5492">
        <v>23.8</v>
      </c>
      <c r="AL5492">
        <v>11</v>
      </c>
      <c r="AM5492">
        <v>3.5</v>
      </c>
      <c r="AN5492">
        <v>188.76499999999999</v>
      </c>
      <c r="AO5492">
        <v>2224.7199999999998</v>
      </c>
      <c r="AP5492" t="s">
        <v>3646</v>
      </c>
    </row>
    <row r="5493" spans="1:42">
      <c r="A5493" t="s">
        <v>621</v>
      </c>
      <c r="B5493" t="s">
        <v>42</v>
      </c>
      <c r="C5493" t="s">
        <v>3603</v>
      </c>
      <c r="D5493" t="s">
        <v>3407</v>
      </c>
      <c r="E5493" t="s">
        <v>3604</v>
      </c>
      <c r="F5493" t="s">
        <v>411</v>
      </c>
      <c r="G5493" t="s">
        <v>47</v>
      </c>
      <c r="H5493">
        <v>49</v>
      </c>
      <c r="I5493" t="s">
        <v>60</v>
      </c>
      <c r="J5493" t="s">
        <v>61</v>
      </c>
      <c r="K5493">
        <v>13</v>
      </c>
      <c r="L5493">
        <v>3</v>
      </c>
      <c r="M5493" t="s">
        <v>84</v>
      </c>
      <c r="N5493" t="s">
        <v>1215</v>
      </c>
      <c r="O5493">
        <v>0.89800000000000002</v>
      </c>
      <c r="P5493" t="s">
        <v>96</v>
      </c>
      <c r="R5493" t="s">
        <v>78</v>
      </c>
      <c r="S5493" t="s">
        <v>54</v>
      </c>
      <c r="T5493">
        <v>1</v>
      </c>
      <c r="U5493">
        <v>1</v>
      </c>
      <c r="V5493">
        <v>0</v>
      </c>
      <c r="W5493">
        <v>0</v>
      </c>
      <c r="X5493">
        <v>0</v>
      </c>
      <c r="Y5493">
        <v>0</v>
      </c>
      <c r="Z5493">
        <v>4</v>
      </c>
      <c r="AA5493">
        <v>90.2</v>
      </c>
      <c r="AB5493">
        <v>82.1</v>
      </c>
      <c r="AC5493">
        <v>3.32</v>
      </c>
      <c r="AD5493">
        <v>1.57</v>
      </c>
      <c r="AE5493">
        <v>-1.2430000000000001</v>
      </c>
      <c r="AF5493">
        <v>2.5059999999999998</v>
      </c>
      <c r="AG5493">
        <v>-0.48099999999999998</v>
      </c>
      <c r="AH5493">
        <v>6.7720000000000002</v>
      </c>
      <c r="AI5493">
        <v>-4.2699999999999996</v>
      </c>
      <c r="AJ5493">
        <v>13.1</v>
      </c>
      <c r="AK5493">
        <v>23.7</v>
      </c>
      <c r="AL5493">
        <v>33.200000000000003</v>
      </c>
      <c r="AM5493">
        <v>3.2</v>
      </c>
      <c r="AN5493">
        <v>198.00299999999999</v>
      </c>
      <c r="AO5493">
        <v>2641</v>
      </c>
      <c r="AP5493" t="s">
        <v>3648</v>
      </c>
    </row>
    <row r="5494" spans="1:42">
      <c r="A5494" t="s">
        <v>621</v>
      </c>
      <c r="B5494" t="s">
        <v>42</v>
      </c>
      <c r="C5494" t="s">
        <v>3603</v>
      </c>
      <c r="D5494" t="s">
        <v>3407</v>
      </c>
      <c r="E5494" t="s">
        <v>3604</v>
      </c>
      <c r="F5494" t="s">
        <v>411</v>
      </c>
      <c r="G5494" t="s">
        <v>47</v>
      </c>
      <c r="H5494">
        <v>51</v>
      </c>
      <c r="I5494" t="s">
        <v>60</v>
      </c>
      <c r="J5494" t="s">
        <v>61</v>
      </c>
      <c r="K5494">
        <v>14</v>
      </c>
      <c r="L5494">
        <v>1</v>
      </c>
      <c r="M5494" t="s">
        <v>84</v>
      </c>
      <c r="N5494" t="s">
        <v>1215</v>
      </c>
      <c r="O5494">
        <v>0.90500000000000003</v>
      </c>
      <c r="P5494" t="s">
        <v>71</v>
      </c>
      <c r="R5494" t="s">
        <v>66</v>
      </c>
      <c r="S5494" t="s">
        <v>42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4</v>
      </c>
      <c r="AA5494">
        <v>91.9</v>
      </c>
      <c r="AB5494">
        <v>85.4</v>
      </c>
      <c r="AC5494">
        <v>2.96</v>
      </c>
      <c r="AD5494">
        <v>1.29</v>
      </c>
      <c r="AE5494">
        <v>2.4E-2</v>
      </c>
      <c r="AF5494">
        <v>2.2989999999999999</v>
      </c>
      <c r="AG5494">
        <v>-0.54600000000000004</v>
      </c>
      <c r="AH5494">
        <v>6.57</v>
      </c>
      <c r="AI5494">
        <v>-2.84</v>
      </c>
      <c r="AJ5494">
        <v>12.21</v>
      </c>
      <c r="AK5494">
        <v>23.8</v>
      </c>
      <c r="AL5494">
        <v>22.8</v>
      </c>
      <c r="AM5494">
        <v>2.7</v>
      </c>
      <c r="AN5494">
        <v>193.066</v>
      </c>
      <c r="AO5494">
        <v>2508.52</v>
      </c>
      <c r="AP5494" t="s">
        <v>3650</v>
      </c>
    </row>
    <row r="5495" spans="1:42">
      <c r="A5495" t="s">
        <v>621</v>
      </c>
      <c r="B5495" t="s">
        <v>42</v>
      </c>
      <c r="C5495" t="s">
        <v>3603</v>
      </c>
      <c r="D5495" t="s">
        <v>3407</v>
      </c>
      <c r="E5495" t="s">
        <v>3604</v>
      </c>
      <c r="F5495" t="s">
        <v>411</v>
      </c>
      <c r="G5495" t="s">
        <v>47</v>
      </c>
      <c r="H5495">
        <v>52</v>
      </c>
      <c r="I5495" t="s">
        <v>56</v>
      </c>
      <c r="J5495" t="s">
        <v>57</v>
      </c>
      <c r="K5495">
        <v>14</v>
      </c>
      <c r="L5495">
        <v>2</v>
      </c>
      <c r="M5495" t="s">
        <v>84</v>
      </c>
      <c r="N5495" t="s">
        <v>1215</v>
      </c>
      <c r="O5495">
        <v>0.89200000000000002</v>
      </c>
      <c r="P5495" t="s">
        <v>71</v>
      </c>
      <c r="R5495" t="s">
        <v>66</v>
      </c>
      <c r="S5495" t="s">
        <v>42</v>
      </c>
      <c r="T5495">
        <v>0</v>
      </c>
      <c r="U5495">
        <v>1</v>
      </c>
      <c r="V5495">
        <v>0</v>
      </c>
      <c r="W5495">
        <v>0</v>
      </c>
      <c r="X5495">
        <v>0</v>
      </c>
      <c r="Y5495">
        <v>0</v>
      </c>
      <c r="Z5495">
        <v>4</v>
      </c>
      <c r="AA5495">
        <v>90</v>
      </c>
      <c r="AB5495">
        <v>83.3</v>
      </c>
      <c r="AC5495">
        <v>3.22</v>
      </c>
      <c r="AD5495">
        <v>1.33</v>
      </c>
      <c r="AE5495">
        <v>-1.544</v>
      </c>
      <c r="AF5495">
        <v>2.0270000000000001</v>
      </c>
      <c r="AG5495">
        <v>-0.64600000000000002</v>
      </c>
      <c r="AH5495">
        <v>6.6360000000000001</v>
      </c>
      <c r="AI5495">
        <v>-4.8600000000000003</v>
      </c>
      <c r="AJ5495">
        <v>11.37</v>
      </c>
      <c r="AK5495">
        <v>23.8</v>
      </c>
      <c r="AL5495">
        <v>31.8</v>
      </c>
      <c r="AM5495">
        <v>3.8</v>
      </c>
      <c r="AN5495">
        <v>203.07</v>
      </c>
      <c r="AO5495">
        <v>2408.19</v>
      </c>
      <c r="AP5495" t="s">
        <v>3651</v>
      </c>
    </row>
    <row r="5496" spans="1:42">
      <c r="A5496" t="s">
        <v>621</v>
      </c>
      <c r="B5496" t="s">
        <v>42</v>
      </c>
      <c r="C5496" t="s">
        <v>3603</v>
      </c>
      <c r="D5496" t="s">
        <v>3407</v>
      </c>
      <c r="E5496" t="s">
        <v>3604</v>
      </c>
      <c r="F5496" t="s">
        <v>411</v>
      </c>
      <c r="G5496" t="s">
        <v>47</v>
      </c>
      <c r="H5496">
        <v>55</v>
      </c>
      <c r="I5496" t="s">
        <v>60</v>
      </c>
      <c r="J5496" t="s">
        <v>61</v>
      </c>
      <c r="K5496">
        <v>14</v>
      </c>
      <c r="L5496">
        <v>5</v>
      </c>
      <c r="M5496" t="s">
        <v>84</v>
      </c>
      <c r="N5496" t="s">
        <v>1215</v>
      </c>
      <c r="O5496">
        <v>0.90300000000000002</v>
      </c>
      <c r="P5496" t="s">
        <v>71</v>
      </c>
      <c r="R5496" t="s">
        <v>66</v>
      </c>
      <c r="S5496" t="s">
        <v>42</v>
      </c>
      <c r="T5496">
        <v>2</v>
      </c>
      <c r="U5496">
        <v>2</v>
      </c>
      <c r="V5496">
        <v>0</v>
      </c>
      <c r="W5496">
        <v>0</v>
      </c>
      <c r="X5496">
        <v>0</v>
      </c>
      <c r="Y5496">
        <v>0</v>
      </c>
      <c r="Z5496">
        <v>4</v>
      </c>
      <c r="AA5496">
        <v>91.8</v>
      </c>
      <c r="AB5496">
        <v>85.2</v>
      </c>
      <c r="AC5496">
        <v>2.96</v>
      </c>
      <c r="AD5496">
        <v>1.29</v>
      </c>
      <c r="AE5496">
        <v>-0.84499999999999997</v>
      </c>
      <c r="AF5496">
        <v>2.927</v>
      </c>
      <c r="AG5496">
        <v>-0.49399999999999999</v>
      </c>
      <c r="AH5496">
        <v>6.7130000000000001</v>
      </c>
      <c r="AI5496">
        <v>-1.44</v>
      </c>
      <c r="AJ5496">
        <v>12.13</v>
      </c>
      <c r="AK5496">
        <v>23.8</v>
      </c>
      <c r="AL5496">
        <v>13.6</v>
      </c>
      <c r="AM5496">
        <v>2.6</v>
      </c>
      <c r="AN5496">
        <v>186.77099999999999</v>
      </c>
      <c r="AO5496">
        <v>2439.37</v>
      </c>
      <c r="AP5496" t="s">
        <v>3654</v>
      </c>
    </row>
    <row r="5497" spans="1:42">
      <c r="A5497" t="s">
        <v>621</v>
      </c>
      <c r="B5497" t="s">
        <v>42</v>
      </c>
      <c r="C5497" t="s">
        <v>3603</v>
      </c>
      <c r="D5497" t="s">
        <v>3407</v>
      </c>
      <c r="E5497" t="s">
        <v>3604</v>
      </c>
      <c r="F5497" t="s">
        <v>411</v>
      </c>
      <c r="G5497" t="s">
        <v>47</v>
      </c>
      <c r="H5497">
        <v>57</v>
      </c>
      <c r="I5497" t="s">
        <v>60</v>
      </c>
      <c r="J5497" t="s">
        <v>61</v>
      </c>
      <c r="K5497">
        <v>14</v>
      </c>
      <c r="L5497">
        <v>7</v>
      </c>
      <c r="M5497" t="s">
        <v>84</v>
      </c>
      <c r="N5497" t="s">
        <v>1215</v>
      </c>
      <c r="O5497">
        <v>0.90600000000000003</v>
      </c>
      <c r="P5497" t="s">
        <v>71</v>
      </c>
      <c r="R5497" t="s">
        <v>66</v>
      </c>
      <c r="S5497" t="s">
        <v>42</v>
      </c>
      <c r="T5497">
        <v>3</v>
      </c>
      <c r="U5497">
        <v>2</v>
      </c>
      <c r="V5497">
        <v>0</v>
      </c>
      <c r="W5497">
        <v>0</v>
      </c>
      <c r="X5497">
        <v>0</v>
      </c>
      <c r="Y5497">
        <v>0</v>
      </c>
      <c r="Z5497">
        <v>4</v>
      </c>
      <c r="AA5497">
        <v>91.8</v>
      </c>
      <c r="AB5497">
        <v>84</v>
      </c>
      <c r="AC5497">
        <v>2.96</v>
      </c>
      <c r="AD5497">
        <v>1.29</v>
      </c>
      <c r="AE5497">
        <v>0.16700000000000001</v>
      </c>
      <c r="AF5497">
        <v>2.3439999999999999</v>
      </c>
      <c r="AG5497">
        <v>-0.41799999999999998</v>
      </c>
      <c r="AH5497">
        <v>6.6349999999999998</v>
      </c>
      <c r="AI5497">
        <v>-6.77</v>
      </c>
      <c r="AJ5497">
        <v>11.39</v>
      </c>
      <c r="AK5497">
        <v>23.7</v>
      </c>
      <c r="AL5497">
        <v>39.9</v>
      </c>
      <c r="AM5497">
        <v>4</v>
      </c>
      <c r="AN5497">
        <v>210.624</v>
      </c>
      <c r="AO5497">
        <v>2597.66</v>
      </c>
      <c r="AP5497" t="s">
        <v>3656</v>
      </c>
    </row>
    <row r="5498" spans="1:42">
      <c r="A5498" t="s">
        <v>621</v>
      </c>
      <c r="B5498" t="s">
        <v>42</v>
      </c>
      <c r="C5498" t="s">
        <v>3603</v>
      </c>
      <c r="D5498" t="s">
        <v>3407</v>
      </c>
      <c r="E5498" t="s">
        <v>3604</v>
      </c>
      <c r="F5498" t="s">
        <v>411</v>
      </c>
      <c r="G5498" t="s">
        <v>47</v>
      </c>
      <c r="H5498">
        <v>59</v>
      </c>
      <c r="I5498" t="s">
        <v>60</v>
      </c>
      <c r="J5498" t="s">
        <v>61</v>
      </c>
      <c r="K5498">
        <v>14</v>
      </c>
      <c r="L5498">
        <v>9</v>
      </c>
      <c r="M5498" t="s">
        <v>84</v>
      </c>
      <c r="N5498" t="s">
        <v>1215</v>
      </c>
      <c r="O5498">
        <v>0.91100000000000003</v>
      </c>
      <c r="P5498" t="s">
        <v>71</v>
      </c>
      <c r="R5498" t="s">
        <v>66</v>
      </c>
      <c r="S5498" t="s">
        <v>42</v>
      </c>
      <c r="T5498">
        <v>3</v>
      </c>
      <c r="U5498">
        <v>2</v>
      </c>
      <c r="V5498">
        <v>0</v>
      </c>
      <c r="W5498">
        <v>0</v>
      </c>
      <c r="X5498">
        <v>0</v>
      </c>
      <c r="Y5498">
        <v>0</v>
      </c>
      <c r="Z5498">
        <v>4</v>
      </c>
      <c r="AA5498">
        <v>92.9</v>
      </c>
      <c r="AB5498">
        <v>85.7</v>
      </c>
      <c r="AC5498">
        <v>2.96</v>
      </c>
      <c r="AD5498">
        <v>1.29</v>
      </c>
      <c r="AE5498">
        <v>0.502</v>
      </c>
      <c r="AF5498">
        <v>2.9049999999999998</v>
      </c>
      <c r="AG5498">
        <v>-0.496</v>
      </c>
      <c r="AH5498">
        <v>6.65</v>
      </c>
      <c r="AI5498">
        <v>-3.54</v>
      </c>
      <c r="AJ5498">
        <v>11.26</v>
      </c>
      <c r="AK5498">
        <v>23.8</v>
      </c>
      <c r="AL5498">
        <v>24.7</v>
      </c>
      <c r="AM5498">
        <v>3</v>
      </c>
      <c r="AN5498">
        <v>197.38200000000001</v>
      </c>
      <c r="AO5498">
        <v>2369.9699999999998</v>
      </c>
      <c r="AP5498" t="s">
        <v>3658</v>
      </c>
    </row>
    <row r="5499" spans="1:42">
      <c r="A5499" t="s">
        <v>621</v>
      </c>
      <c r="B5499" t="s">
        <v>42</v>
      </c>
      <c r="C5499" t="s">
        <v>3603</v>
      </c>
      <c r="D5499" t="s">
        <v>3407</v>
      </c>
      <c r="E5499" t="s">
        <v>3604</v>
      </c>
      <c r="F5499" t="s">
        <v>411</v>
      </c>
      <c r="G5499" t="s">
        <v>47</v>
      </c>
      <c r="H5499">
        <v>60</v>
      </c>
      <c r="I5499" t="s">
        <v>60</v>
      </c>
      <c r="J5499" t="s">
        <v>61</v>
      </c>
      <c r="K5499">
        <v>14</v>
      </c>
      <c r="L5499">
        <v>10</v>
      </c>
      <c r="M5499" t="s">
        <v>84</v>
      </c>
      <c r="N5499" t="s">
        <v>1215</v>
      </c>
      <c r="O5499">
        <v>0.90900000000000003</v>
      </c>
      <c r="P5499" t="s">
        <v>71</v>
      </c>
      <c r="R5499" t="s">
        <v>66</v>
      </c>
      <c r="S5499" t="s">
        <v>42</v>
      </c>
      <c r="T5499">
        <v>3</v>
      </c>
      <c r="U5499">
        <v>2</v>
      </c>
      <c r="V5499">
        <v>0</v>
      </c>
      <c r="W5499">
        <v>0</v>
      </c>
      <c r="X5499">
        <v>0</v>
      </c>
      <c r="Y5499">
        <v>0</v>
      </c>
      <c r="Z5499">
        <v>4</v>
      </c>
      <c r="AA5499">
        <v>91.9</v>
      </c>
      <c r="AB5499">
        <v>84.1</v>
      </c>
      <c r="AC5499">
        <v>2.96</v>
      </c>
      <c r="AD5499">
        <v>1.29</v>
      </c>
      <c r="AE5499">
        <v>0.498</v>
      </c>
      <c r="AF5499">
        <v>2.8220000000000001</v>
      </c>
      <c r="AG5499">
        <v>-0.48099999999999998</v>
      </c>
      <c r="AH5499">
        <v>6.6</v>
      </c>
      <c r="AI5499">
        <v>-4.42</v>
      </c>
      <c r="AJ5499">
        <v>11.9</v>
      </c>
      <c r="AK5499">
        <v>23.8</v>
      </c>
      <c r="AL5499">
        <v>30</v>
      </c>
      <c r="AM5499">
        <v>3.2</v>
      </c>
      <c r="AN5499">
        <v>200.29900000000001</v>
      </c>
      <c r="AO5499">
        <v>2496.0300000000002</v>
      </c>
      <c r="AP5499" t="s">
        <v>3659</v>
      </c>
    </row>
    <row r="5500" spans="1:42">
      <c r="A5500" t="s">
        <v>621</v>
      </c>
      <c r="B5500" t="s">
        <v>42</v>
      </c>
      <c r="C5500" t="s">
        <v>3603</v>
      </c>
      <c r="D5500" t="s">
        <v>3407</v>
      </c>
      <c r="E5500" t="s">
        <v>3604</v>
      </c>
      <c r="F5500" t="s">
        <v>411</v>
      </c>
      <c r="G5500" t="s">
        <v>47</v>
      </c>
      <c r="H5500">
        <v>62</v>
      </c>
      <c r="I5500" t="s">
        <v>63</v>
      </c>
      <c r="J5500" t="s">
        <v>61</v>
      </c>
      <c r="K5500">
        <v>15</v>
      </c>
      <c r="L5500">
        <v>1</v>
      </c>
      <c r="M5500" t="s">
        <v>84</v>
      </c>
      <c r="N5500" t="s">
        <v>1215</v>
      </c>
      <c r="O5500">
        <v>0.90100000000000002</v>
      </c>
      <c r="P5500" t="s">
        <v>51</v>
      </c>
      <c r="R5500" t="s">
        <v>53</v>
      </c>
      <c r="S5500" t="s">
        <v>54</v>
      </c>
      <c r="T5500">
        <v>0</v>
      </c>
      <c r="U5500">
        <v>0</v>
      </c>
      <c r="V5500">
        <v>1</v>
      </c>
      <c r="W5500">
        <v>0</v>
      </c>
      <c r="X5500">
        <v>0</v>
      </c>
      <c r="Y5500">
        <v>0</v>
      </c>
      <c r="Z5500">
        <v>4</v>
      </c>
      <c r="AA5500">
        <v>91.1</v>
      </c>
      <c r="AB5500">
        <v>83.1</v>
      </c>
      <c r="AC5500">
        <v>3.53</v>
      </c>
      <c r="AD5500">
        <v>1.64</v>
      </c>
      <c r="AE5500">
        <v>-1.159</v>
      </c>
      <c r="AF5500">
        <v>1.7849999999999999</v>
      </c>
      <c r="AG5500">
        <v>-0.64100000000000001</v>
      </c>
      <c r="AH5500">
        <v>6.6150000000000002</v>
      </c>
      <c r="AI5500">
        <v>-6.71</v>
      </c>
      <c r="AJ5500">
        <v>11.01</v>
      </c>
      <c r="AK5500">
        <v>23.7</v>
      </c>
      <c r="AL5500">
        <v>37.9</v>
      </c>
      <c r="AM5500">
        <v>4.4000000000000004</v>
      </c>
      <c r="AN5500">
        <v>211.26</v>
      </c>
      <c r="AO5500">
        <v>2496.64</v>
      </c>
      <c r="AP5500" t="s">
        <v>3661</v>
      </c>
    </row>
    <row r="5501" spans="1:42">
      <c r="A5501" t="s">
        <v>621</v>
      </c>
      <c r="B5501" t="s">
        <v>42</v>
      </c>
      <c r="C5501" t="s">
        <v>3603</v>
      </c>
      <c r="D5501" t="s">
        <v>3407</v>
      </c>
      <c r="E5501" t="s">
        <v>3604</v>
      </c>
      <c r="F5501" t="s">
        <v>411</v>
      </c>
      <c r="G5501" t="s">
        <v>47</v>
      </c>
      <c r="H5501">
        <v>65</v>
      </c>
      <c r="I5501" t="s">
        <v>56</v>
      </c>
      <c r="J5501" t="s">
        <v>57</v>
      </c>
      <c r="K5501">
        <v>16</v>
      </c>
      <c r="L5501">
        <v>1</v>
      </c>
      <c r="M5501" t="s">
        <v>84</v>
      </c>
      <c r="N5501" t="s">
        <v>1215</v>
      </c>
      <c r="O5501">
        <v>0.877</v>
      </c>
      <c r="P5501" t="s">
        <v>74</v>
      </c>
      <c r="R5501" t="s">
        <v>1230</v>
      </c>
      <c r="S5501" t="s">
        <v>42</v>
      </c>
      <c r="T5501">
        <v>0</v>
      </c>
      <c r="U5501">
        <v>0</v>
      </c>
      <c r="V5501">
        <v>2</v>
      </c>
      <c r="W5501">
        <v>0</v>
      </c>
      <c r="X5501">
        <v>0</v>
      </c>
      <c r="Y5501">
        <v>0</v>
      </c>
      <c r="Z5501">
        <v>4</v>
      </c>
      <c r="AA5501">
        <v>91.3</v>
      </c>
      <c r="AB5501">
        <v>83.3</v>
      </c>
      <c r="AC5501">
        <v>3.51</v>
      </c>
      <c r="AD5501">
        <v>1.62</v>
      </c>
      <c r="AE5501">
        <v>-9.2999999999999999E-2</v>
      </c>
      <c r="AF5501">
        <v>1.35</v>
      </c>
      <c r="AG5501">
        <v>-0.46400000000000002</v>
      </c>
      <c r="AH5501">
        <v>6.5030000000000001</v>
      </c>
      <c r="AI5501">
        <v>-7.35</v>
      </c>
      <c r="AJ5501">
        <v>8.43</v>
      </c>
      <c r="AK5501">
        <v>23.7</v>
      </c>
      <c r="AL5501">
        <v>32.1</v>
      </c>
      <c r="AM5501">
        <v>5.3</v>
      </c>
      <c r="AN5501">
        <v>220.946</v>
      </c>
      <c r="AO5501">
        <v>2167.62</v>
      </c>
      <c r="AP5501" t="s">
        <v>3664</v>
      </c>
    </row>
    <row r="5502" spans="1:42">
      <c r="A5502" t="s">
        <v>621</v>
      </c>
      <c r="B5502" t="s">
        <v>42</v>
      </c>
      <c r="C5502" t="s">
        <v>3603</v>
      </c>
      <c r="D5502" t="s">
        <v>3407</v>
      </c>
      <c r="E5502" t="s">
        <v>3604</v>
      </c>
      <c r="F5502" t="s">
        <v>411</v>
      </c>
      <c r="G5502" t="s">
        <v>47</v>
      </c>
      <c r="H5502">
        <v>66</v>
      </c>
      <c r="I5502" t="s">
        <v>63</v>
      </c>
      <c r="J5502" t="s">
        <v>61</v>
      </c>
      <c r="K5502">
        <v>16</v>
      </c>
      <c r="L5502">
        <v>2</v>
      </c>
      <c r="M5502" t="s">
        <v>84</v>
      </c>
      <c r="N5502" t="s">
        <v>1215</v>
      </c>
      <c r="O5502">
        <v>0.879</v>
      </c>
      <c r="P5502" t="s">
        <v>74</v>
      </c>
      <c r="R5502" t="s">
        <v>1230</v>
      </c>
      <c r="S5502" t="s">
        <v>42</v>
      </c>
      <c r="T5502">
        <v>1</v>
      </c>
      <c r="U5502">
        <v>0</v>
      </c>
      <c r="V5502">
        <v>2</v>
      </c>
      <c r="W5502">
        <v>0</v>
      </c>
      <c r="X5502">
        <v>0</v>
      </c>
      <c r="Y5502">
        <v>0</v>
      </c>
      <c r="Z5502">
        <v>4</v>
      </c>
      <c r="AA5502">
        <v>90.5</v>
      </c>
      <c r="AB5502">
        <v>82.4</v>
      </c>
      <c r="AC5502">
        <v>3.51</v>
      </c>
      <c r="AD5502">
        <v>1.62</v>
      </c>
      <c r="AE5502">
        <v>0.60199999999999998</v>
      </c>
      <c r="AF5502">
        <v>1.8560000000000001</v>
      </c>
      <c r="AG5502">
        <v>-0.45500000000000002</v>
      </c>
      <c r="AH5502">
        <v>6.6079999999999997</v>
      </c>
      <c r="AI5502">
        <v>-8.8699999999999992</v>
      </c>
      <c r="AJ5502">
        <v>9.59</v>
      </c>
      <c r="AK5502">
        <v>23.7</v>
      </c>
      <c r="AL5502">
        <v>38.799999999999997</v>
      </c>
      <c r="AM5502">
        <v>5.3</v>
      </c>
      <c r="AN5502">
        <v>222.649</v>
      </c>
      <c r="AO5502">
        <v>2505.4699999999998</v>
      </c>
      <c r="AP5502" t="s">
        <v>3665</v>
      </c>
    </row>
    <row r="5503" spans="1:42">
      <c r="A5503" t="s">
        <v>621</v>
      </c>
      <c r="B5503" t="s">
        <v>42</v>
      </c>
      <c r="C5503" t="s">
        <v>3603</v>
      </c>
      <c r="D5503" t="s">
        <v>3407</v>
      </c>
      <c r="E5503" t="s">
        <v>3604</v>
      </c>
      <c r="F5503" t="s">
        <v>411</v>
      </c>
      <c r="G5503" t="s">
        <v>47</v>
      </c>
      <c r="H5503">
        <v>67</v>
      </c>
      <c r="I5503" t="s">
        <v>60</v>
      </c>
      <c r="J5503" t="s">
        <v>61</v>
      </c>
      <c r="K5503">
        <v>16</v>
      </c>
      <c r="L5503">
        <v>3</v>
      </c>
      <c r="M5503" t="s">
        <v>84</v>
      </c>
      <c r="N5503" t="s">
        <v>1215</v>
      </c>
      <c r="O5503">
        <v>0.89800000000000002</v>
      </c>
      <c r="P5503" t="s">
        <v>74</v>
      </c>
      <c r="R5503" t="s">
        <v>1230</v>
      </c>
      <c r="S5503" t="s">
        <v>42</v>
      </c>
      <c r="T5503">
        <v>1</v>
      </c>
      <c r="U5503">
        <v>1</v>
      </c>
      <c r="V5503">
        <v>2</v>
      </c>
      <c r="W5503">
        <v>0</v>
      </c>
      <c r="X5503">
        <v>0</v>
      </c>
      <c r="Y5503">
        <v>0</v>
      </c>
      <c r="Z5503">
        <v>4</v>
      </c>
      <c r="AA5503">
        <v>91.4</v>
      </c>
      <c r="AB5503">
        <v>83.8</v>
      </c>
      <c r="AC5503">
        <v>3.24</v>
      </c>
      <c r="AD5503">
        <v>1.39</v>
      </c>
      <c r="AE5503">
        <v>-2.1000000000000001E-2</v>
      </c>
      <c r="AF5503">
        <v>2.992</v>
      </c>
      <c r="AG5503">
        <v>-0.46300000000000002</v>
      </c>
      <c r="AH5503">
        <v>6.5739999999999998</v>
      </c>
      <c r="AI5503">
        <v>-6.24</v>
      </c>
      <c r="AJ5503">
        <v>8.32</v>
      </c>
      <c r="AK5503">
        <v>23.8</v>
      </c>
      <c r="AL5503">
        <v>29.7</v>
      </c>
      <c r="AM5503">
        <v>4.8</v>
      </c>
      <c r="AN5503">
        <v>216.72800000000001</v>
      </c>
      <c r="AO5503">
        <v>2039.89</v>
      </c>
      <c r="AP5503" t="s">
        <v>3666</v>
      </c>
    </row>
    <row r="5504" spans="1:42">
      <c r="A5504" t="s">
        <v>621</v>
      </c>
      <c r="B5504" t="s">
        <v>42</v>
      </c>
      <c r="C5504" t="s">
        <v>3603</v>
      </c>
      <c r="D5504" t="s">
        <v>3407</v>
      </c>
      <c r="E5504" t="s">
        <v>3604</v>
      </c>
      <c r="F5504" t="s">
        <v>411</v>
      </c>
      <c r="G5504" t="s">
        <v>47</v>
      </c>
      <c r="H5504">
        <v>69</v>
      </c>
      <c r="I5504" t="s">
        <v>60</v>
      </c>
      <c r="J5504" t="s">
        <v>61</v>
      </c>
      <c r="K5504">
        <v>16</v>
      </c>
      <c r="L5504">
        <v>5</v>
      </c>
      <c r="M5504" t="s">
        <v>84</v>
      </c>
      <c r="N5504" t="s">
        <v>1215</v>
      </c>
      <c r="O5504">
        <v>0.90400000000000003</v>
      </c>
      <c r="P5504" t="s">
        <v>74</v>
      </c>
      <c r="R5504" t="s">
        <v>1230</v>
      </c>
      <c r="S5504" t="s">
        <v>42</v>
      </c>
      <c r="T5504">
        <v>2</v>
      </c>
      <c r="U5504">
        <v>2</v>
      </c>
      <c r="V5504">
        <v>2</v>
      </c>
      <c r="W5504">
        <v>0</v>
      </c>
      <c r="X5504">
        <v>0</v>
      </c>
      <c r="Y5504">
        <v>0</v>
      </c>
      <c r="Z5504">
        <v>4</v>
      </c>
      <c r="AA5504">
        <v>92.7</v>
      </c>
      <c r="AB5504">
        <v>85.2</v>
      </c>
      <c r="AC5504">
        <v>3.24</v>
      </c>
      <c r="AD5504">
        <v>1.39</v>
      </c>
      <c r="AE5504">
        <v>-5.3999999999999999E-2</v>
      </c>
      <c r="AF5504">
        <v>2.88</v>
      </c>
      <c r="AG5504">
        <v>-0.72899999999999998</v>
      </c>
      <c r="AH5504">
        <v>6.516</v>
      </c>
      <c r="AI5504">
        <v>-5.82</v>
      </c>
      <c r="AJ5504">
        <v>8.59</v>
      </c>
      <c r="AK5504">
        <v>23.8</v>
      </c>
      <c r="AL5504">
        <v>29.6</v>
      </c>
      <c r="AM5504">
        <v>4.4000000000000004</v>
      </c>
      <c r="AN5504">
        <v>213.98500000000001</v>
      </c>
      <c r="AO5504">
        <v>2071.2800000000002</v>
      </c>
      <c r="AP5504" t="s">
        <v>3668</v>
      </c>
    </row>
    <row r="5505" spans="1:42">
      <c r="A5505" t="s">
        <v>621</v>
      </c>
      <c r="B5505" t="s">
        <v>42</v>
      </c>
      <c r="C5505" t="s">
        <v>3603</v>
      </c>
      <c r="D5505" t="s">
        <v>3407</v>
      </c>
      <c r="E5505" t="s">
        <v>3604</v>
      </c>
      <c r="F5505" t="s">
        <v>411</v>
      </c>
      <c r="G5505" t="s">
        <v>47</v>
      </c>
      <c r="H5505">
        <v>72</v>
      </c>
      <c r="I5505" t="s">
        <v>48</v>
      </c>
      <c r="J5505" t="s">
        <v>49</v>
      </c>
      <c r="K5505">
        <v>17</v>
      </c>
      <c r="L5505">
        <v>1</v>
      </c>
      <c r="M5505" t="s">
        <v>84</v>
      </c>
      <c r="N5505" t="s">
        <v>1215</v>
      </c>
      <c r="O5505">
        <v>0.86699999999999999</v>
      </c>
      <c r="P5505" t="s">
        <v>51</v>
      </c>
      <c r="Q5505" t="s">
        <v>52</v>
      </c>
      <c r="R5505" t="s">
        <v>165</v>
      </c>
      <c r="S5505" t="s">
        <v>54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5</v>
      </c>
      <c r="AA5505">
        <v>88.8</v>
      </c>
      <c r="AB5505">
        <v>83.2</v>
      </c>
      <c r="AC5505">
        <v>3.64</v>
      </c>
      <c r="AD5505">
        <v>1.64</v>
      </c>
      <c r="AE5505">
        <v>-0.99199999999999999</v>
      </c>
      <c r="AF5505">
        <v>2.5190000000000001</v>
      </c>
      <c r="AG5505">
        <v>-0.628</v>
      </c>
      <c r="AH5505">
        <v>6.7060000000000004</v>
      </c>
      <c r="AI5505">
        <v>-4.55</v>
      </c>
      <c r="AJ5505">
        <v>9.68</v>
      </c>
      <c r="AK5505">
        <v>23.9</v>
      </c>
      <c r="AL5505">
        <v>25.2</v>
      </c>
      <c r="AM5505">
        <v>4.3</v>
      </c>
      <c r="AN5505">
        <v>205.077</v>
      </c>
      <c r="AO5505">
        <v>2086.16</v>
      </c>
      <c r="AP5505" t="s">
        <v>3671</v>
      </c>
    </row>
    <row r="5506" spans="1:42">
      <c r="A5506" t="s">
        <v>621</v>
      </c>
      <c r="B5506" t="s">
        <v>42</v>
      </c>
      <c r="C5506" t="s">
        <v>3603</v>
      </c>
      <c r="D5506" t="s">
        <v>3407</v>
      </c>
      <c r="E5506" t="s">
        <v>3604</v>
      </c>
      <c r="F5506" t="s">
        <v>411</v>
      </c>
      <c r="G5506" t="s">
        <v>47</v>
      </c>
      <c r="H5506">
        <v>79</v>
      </c>
      <c r="I5506" t="s">
        <v>56</v>
      </c>
      <c r="J5506" t="s">
        <v>57</v>
      </c>
      <c r="K5506">
        <v>19</v>
      </c>
      <c r="L5506">
        <v>3</v>
      </c>
      <c r="M5506" t="s">
        <v>84</v>
      </c>
      <c r="N5506" t="s">
        <v>1215</v>
      </c>
      <c r="O5506">
        <v>0.90400000000000003</v>
      </c>
      <c r="P5506" t="s">
        <v>282</v>
      </c>
      <c r="R5506" t="s">
        <v>116</v>
      </c>
      <c r="S5506" t="s">
        <v>42</v>
      </c>
      <c r="T5506">
        <v>2</v>
      </c>
      <c r="U5506">
        <v>0</v>
      </c>
      <c r="V5506">
        <v>2</v>
      </c>
      <c r="W5506">
        <v>0</v>
      </c>
      <c r="X5506">
        <v>0</v>
      </c>
      <c r="Y5506">
        <v>0</v>
      </c>
      <c r="Z5506">
        <v>5</v>
      </c>
      <c r="AA5506">
        <v>91.4</v>
      </c>
      <c r="AB5506">
        <v>84.2</v>
      </c>
      <c r="AC5506">
        <v>3.68</v>
      </c>
      <c r="AD5506">
        <v>1.65</v>
      </c>
      <c r="AE5506">
        <v>2.1030000000000002</v>
      </c>
      <c r="AF5506">
        <v>2.1949999999999998</v>
      </c>
      <c r="AG5506">
        <v>-0.32</v>
      </c>
      <c r="AH5506">
        <v>6.6379999999999999</v>
      </c>
      <c r="AI5506">
        <v>-1.18</v>
      </c>
      <c r="AJ5506">
        <v>14.21</v>
      </c>
      <c r="AK5506">
        <v>23.8</v>
      </c>
      <c r="AL5506">
        <v>4.8</v>
      </c>
      <c r="AM5506">
        <v>1.9</v>
      </c>
      <c r="AN5506">
        <v>184.72900000000001</v>
      </c>
      <c r="AO5506">
        <v>2806.63</v>
      </c>
      <c r="AP5506" t="s">
        <v>3674</v>
      </c>
    </row>
    <row r="5507" spans="1:42">
      <c r="A5507" t="s">
        <v>621</v>
      </c>
      <c r="B5507" t="s">
        <v>42</v>
      </c>
      <c r="C5507" t="s">
        <v>3603</v>
      </c>
      <c r="D5507" t="s">
        <v>3407</v>
      </c>
      <c r="E5507" t="s">
        <v>3604</v>
      </c>
      <c r="F5507" t="s">
        <v>411</v>
      </c>
      <c r="G5507" t="s">
        <v>47</v>
      </c>
      <c r="H5507">
        <v>80</v>
      </c>
      <c r="I5507" t="s">
        <v>63</v>
      </c>
      <c r="J5507" t="s">
        <v>61</v>
      </c>
      <c r="K5507">
        <v>19</v>
      </c>
      <c r="L5507">
        <v>4</v>
      </c>
      <c r="M5507" t="s">
        <v>84</v>
      </c>
      <c r="N5507" t="s">
        <v>1215</v>
      </c>
      <c r="O5507">
        <v>0.91</v>
      </c>
      <c r="P5507" t="s">
        <v>282</v>
      </c>
      <c r="R5507" t="s">
        <v>116</v>
      </c>
      <c r="S5507" t="s">
        <v>42</v>
      </c>
      <c r="T5507">
        <v>3</v>
      </c>
      <c r="U5507">
        <v>0</v>
      </c>
      <c r="V5507">
        <v>2</v>
      </c>
      <c r="W5507">
        <v>0</v>
      </c>
      <c r="X5507">
        <v>0</v>
      </c>
      <c r="Y5507">
        <v>0</v>
      </c>
      <c r="Z5507">
        <v>5</v>
      </c>
      <c r="AA5507">
        <v>90.7</v>
      </c>
      <c r="AB5507">
        <v>83.7</v>
      </c>
      <c r="AC5507">
        <v>3.65</v>
      </c>
      <c r="AD5507">
        <v>1.61</v>
      </c>
      <c r="AE5507">
        <v>0.627</v>
      </c>
      <c r="AF5507">
        <v>3.2309999999999999</v>
      </c>
      <c r="AG5507">
        <v>-0.498</v>
      </c>
      <c r="AH5507">
        <v>6.6429999999999998</v>
      </c>
      <c r="AI5507">
        <v>-4.55</v>
      </c>
      <c r="AJ5507">
        <v>9.8699999999999992</v>
      </c>
      <c r="AK5507">
        <v>23.8</v>
      </c>
      <c r="AL5507">
        <v>24.7</v>
      </c>
      <c r="AM5507">
        <v>3.9</v>
      </c>
      <c r="AN5507">
        <v>204.63399999999999</v>
      </c>
      <c r="AO5507">
        <v>2131.96</v>
      </c>
      <c r="AP5507" t="s">
        <v>3675</v>
      </c>
    </row>
    <row r="5508" spans="1:42">
      <c r="A5508" t="s">
        <v>621</v>
      </c>
      <c r="B5508" t="s">
        <v>42</v>
      </c>
      <c r="C5508" t="s">
        <v>3603</v>
      </c>
      <c r="D5508" t="s">
        <v>3407</v>
      </c>
      <c r="E5508" t="s">
        <v>3604</v>
      </c>
      <c r="F5508" t="s">
        <v>411</v>
      </c>
      <c r="G5508" t="s">
        <v>47</v>
      </c>
      <c r="H5508">
        <v>81</v>
      </c>
      <c r="I5508" t="s">
        <v>56</v>
      </c>
      <c r="J5508" t="s">
        <v>57</v>
      </c>
      <c r="K5508">
        <v>19</v>
      </c>
      <c r="L5508">
        <v>5</v>
      </c>
      <c r="M5508" t="s">
        <v>84</v>
      </c>
      <c r="N5508" t="s">
        <v>1215</v>
      </c>
      <c r="O5508">
        <v>0.90900000000000003</v>
      </c>
      <c r="P5508" t="s">
        <v>282</v>
      </c>
      <c r="R5508" t="s">
        <v>116</v>
      </c>
      <c r="S5508" t="s">
        <v>42</v>
      </c>
      <c r="T5508">
        <v>3</v>
      </c>
      <c r="U5508">
        <v>1</v>
      </c>
      <c r="V5508">
        <v>2</v>
      </c>
      <c r="W5508">
        <v>0</v>
      </c>
      <c r="X5508">
        <v>0</v>
      </c>
      <c r="Y5508">
        <v>0</v>
      </c>
      <c r="Z5508">
        <v>5</v>
      </c>
      <c r="AA5508">
        <v>93</v>
      </c>
      <c r="AB5508">
        <v>85.3</v>
      </c>
      <c r="AC5508">
        <v>3.65</v>
      </c>
      <c r="AD5508">
        <v>1.61</v>
      </c>
      <c r="AE5508">
        <v>1.423</v>
      </c>
      <c r="AF5508">
        <v>1.2130000000000001</v>
      </c>
      <c r="AG5508">
        <v>-0.42499999999999999</v>
      </c>
      <c r="AH5508">
        <v>6.3879999999999999</v>
      </c>
      <c r="AI5508">
        <v>-4.5199999999999996</v>
      </c>
      <c r="AJ5508">
        <v>10.61</v>
      </c>
      <c r="AK5508">
        <v>23.8</v>
      </c>
      <c r="AL5508">
        <v>24.8</v>
      </c>
      <c r="AM5508">
        <v>3.6</v>
      </c>
      <c r="AN5508">
        <v>202.99</v>
      </c>
      <c r="AO5508">
        <v>2292.77</v>
      </c>
      <c r="AP5508" t="s">
        <v>3676</v>
      </c>
    </row>
    <row r="5509" spans="1:42">
      <c r="A5509" t="s">
        <v>621</v>
      </c>
      <c r="B5509" t="s">
        <v>42</v>
      </c>
      <c r="C5509" t="s">
        <v>3603</v>
      </c>
      <c r="D5509" t="s">
        <v>3407</v>
      </c>
      <c r="E5509" t="s">
        <v>3604</v>
      </c>
      <c r="F5509" t="s">
        <v>411</v>
      </c>
      <c r="G5509" t="s">
        <v>47</v>
      </c>
      <c r="H5509">
        <v>82</v>
      </c>
      <c r="I5509" t="s">
        <v>56</v>
      </c>
      <c r="J5509" t="s">
        <v>57</v>
      </c>
      <c r="K5509">
        <v>20</v>
      </c>
      <c r="L5509">
        <v>1</v>
      </c>
      <c r="M5509" t="s">
        <v>84</v>
      </c>
      <c r="N5509" t="s">
        <v>1215</v>
      </c>
      <c r="O5509">
        <v>0.90600000000000003</v>
      </c>
      <c r="P5509" t="s">
        <v>74</v>
      </c>
      <c r="R5509" t="s">
        <v>72</v>
      </c>
      <c r="S5509" t="s">
        <v>54</v>
      </c>
      <c r="T5509">
        <v>0</v>
      </c>
      <c r="U5509">
        <v>0</v>
      </c>
      <c r="V5509">
        <v>2</v>
      </c>
      <c r="W5509">
        <v>1</v>
      </c>
      <c r="X5509">
        <v>0</v>
      </c>
      <c r="Y5509">
        <v>0</v>
      </c>
      <c r="Z5509">
        <v>5</v>
      </c>
      <c r="AA5509">
        <v>91</v>
      </c>
      <c r="AB5509">
        <v>84.1</v>
      </c>
      <c r="AC5509">
        <v>3.28</v>
      </c>
      <c r="AD5509">
        <v>1.53</v>
      </c>
      <c r="AE5509">
        <v>-0.221</v>
      </c>
      <c r="AF5509">
        <v>3.67</v>
      </c>
      <c r="AG5509">
        <v>-0.64100000000000001</v>
      </c>
      <c r="AH5509">
        <v>6.7679999999999998</v>
      </c>
      <c r="AI5509">
        <v>-3.34</v>
      </c>
      <c r="AJ5509">
        <v>11.74</v>
      </c>
      <c r="AK5509">
        <v>23.8</v>
      </c>
      <c r="AL5509">
        <v>24.8</v>
      </c>
      <c r="AM5509">
        <v>3</v>
      </c>
      <c r="AN5509">
        <v>195.84299999999999</v>
      </c>
      <c r="AO5509">
        <v>2410.25</v>
      </c>
      <c r="AP5509" t="s">
        <v>3677</v>
      </c>
    </row>
    <row r="5510" spans="1:42">
      <c r="A5510" t="s">
        <v>621</v>
      </c>
      <c r="B5510" t="s">
        <v>42</v>
      </c>
      <c r="C5510" t="s">
        <v>3603</v>
      </c>
      <c r="D5510" t="s">
        <v>3407</v>
      </c>
      <c r="E5510" t="s">
        <v>3604</v>
      </c>
      <c r="F5510" t="s">
        <v>411</v>
      </c>
      <c r="G5510" t="s">
        <v>47</v>
      </c>
      <c r="H5510">
        <v>84</v>
      </c>
      <c r="I5510" t="s">
        <v>63</v>
      </c>
      <c r="J5510" t="s">
        <v>61</v>
      </c>
      <c r="K5510">
        <v>20</v>
      </c>
      <c r="L5510">
        <v>3</v>
      </c>
      <c r="M5510" t="s">
        <v>84</v>
      </c>
      <c r="N5510" t="s">
        <v>1215</v>
      </c>
      <c r="O5510">
        <v>0.90200000000000002</v>
      </c>
      <c r="P5510" t="s">
        <v>74</v>
      </c>
      <c r="R5510" t="s">
        <v>72</v>
      </c>
      <c r="S5510" t="s">
        <v>54</v>
      </c>
      <c r="T5510">
        <v>1</v>
      </c>
      <c r="U5510">
        <v>1</v>
      </c>
      <c r="V5510">
        <v>2</v>
      </c>
      <c r="W5510">
        <v>1</v>
      </c>
      <c r="X5510">
        <v>0</v>
      </c>
      <c r="Y5510">
        <v>0</v>
      </c>
      <c r="Z5510">
        <v>5</v>
      </c>
      <c r="AA5510">
        <v>91.1</v>
      </c>
      <c r="AB5510">
        <v>84.4</v>
      </c>
      <c r="AC5510">
        <v>3.28</v>
      </c>
      <c r="AD5510">
        <v>1.53</v>
      </c>
      <c r="AE5510">
        <v>-0.24</v>
      </c>
      <c r="AF5510">
        <v>2.3809999999999998</v>
      </c>
      <c r="AG5510">
        <v>-0.46700000000000003</v>
      </c>
      <c r="AH5510">
        <v>6.5979999999999999</v>
      </c>
      <c r="AI5510">
        <v>-2.85</v>
      </c>
      <c r="AJ5510">
        <v>12.43</v>
      </c>
      <c r="AK5510">
        <v>23.8</v>
      </c>
      <c r="AL5510">
        <v>22.9</v>
      </c>
      <c r="AM5510">
        <v>2.8</v>
      </c>
      <c r="AN5510">
        <v>192.87700000000001</v>
      </c>
      <c r="AO5510">
        <v>2520.4299999999998</v>
      </c>
      <c r="AP5510" t="s">
        <v>3679</v>
      </c>
    </row>
    <row r="5511" spans="1:42">
      <c r="A5511" t="s">
        <v>621</v>
      </c>
      <c r="B5511" t="s">
        <v>42</v>
      </c>
      <c r="C5511" t="s">
        <v>3603</v>
      </c>
      <c r="D5511" t="s">
        <v>3407</v>
      </c>
      <c r="E5511" t="s">
        <v>3604</v>
      </c>
      <c r="F5511" t="s">
        <v>411</v>
      </c>
      <c r="G5511" t="s">
        <v>47</v>
      </c>
      <c r="H5511">
        <v>87</v>
      </c>
      <c r="I5511" t="s">
        <v>56</v>
      </c>
      <c r="J5511" t="s">
        <v>57</v>
      </c>
      <c r="K5511">
        <v>21</v>
      </c>
      <c r="L5511">
        <v>1</v>
      </c>
      <c r="M5511" t="s">
        <v>84</v>
      </c>
      <c r="N5511" t="s">
        <v>1215</v>
      </c>
      <c r="O5511">
        <v>0.91200000000000003</v>
      </c>
      <c r="P5511" t="s">
        <v>51</v>
      </c>
      <c r="R5511" t="s">
        <v>97</v>
      </c>
      <c r="S5511" t="s">
        <v>42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6</v>
      </c>
      <c r="AA5511">
        <v>91.4</v>
      </c>
      <c r="AB5511">
        <v>84.6</v>
      </c>
      <c r="AC5511">
        <v>3.72</v>
      </c>
      <c r="AD5511">
        <v>1.83</v>
      </c>
      <c r="AE5511">
        <v>0.83699999999999997</v>
      </c>
      <c r="AF5511">
        <v>3.2829999999999999</v>
      </c>
      <c r="AG5511">
        <v>-0.44600000000000001</v>
      </c>
      <c r="AH5511">
        <v>6.7779999999999996</v>
      </c>
      <c r="AI5511">
        <v>-5.59</v>
      </c>
      <c r="AJ5511">
        <v>8.7100000000000009</v>
      </c>
      <c r="AK5511">
        <v>23.8</v>
      </c>
      <c r="AL5511">
        <v>27.6</v>
      </c>
      <c r="AM5511">
        <v>4.4000000000000004</v>
      </c>
      <c r="AN5511">
        <v>212.559</v>
      </c>
      <c r="AO5511">
        <v>2051.91</v>
      </c>
      <c r="AP5511" t="s">
        <v>3682</v>
      </c>
    </row>
    <row r="5512" spans="1:42">
      <c r="A5512" t="s">
        <v>621</v>
      </c>
      <c r="B5512" t="s">
        <v>42</v>
      </c>
      <c r="C5512" t="s">
        <v>3603</v>
      </c>
      <c r="D5512" t="s">
        <v>3407</v>
      </c>
      <c r="E5512" t="s">
        <v>3604</v>
      </c>
      <c r="F5512" t="s">
        <v>411</v>
      </c>
      <c r="G5512" t="s">
        <v>47</v>
      </c>
      <c r="H5512">
        <v>88</v>
      </c>
      <c r="I5512" t="s">
        <v>56</v>
      </c>
      <c r="J5512" t="s">
        <v>57</v>
      </c>
      <c r="K5512">
        <v>21</v>
      </c>
      <c r="L5512">
        <v>2</v>
      </c>
      <c r="M5512" t="s">
        <v>84</v>
      </c>
      <c r="N5512" t="s">
        <v>1215</v>
      </c>
      <c r="O5512">
        <v>0.90900000000000003</v>
      </c>
      <c r="P5512" t="s">
        <v>51</v>
      </c>
      <c r="R5512" t="s">
        <v>97</v>
      </c>
      <c r="S5512" t="s">
        <v>42</v>
      </c>
      <c r="T5512">
        <v>1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6</v>
      </c>
      <c r="AA5512">
        <v>90.7</v>
      </c>
      <c r="AB5512">
        <v>83</v>
      </c>
      <c r="AC5512">
        <v>3.79</v>
      </c>
      <c r="AD5512">
        <v>1.83</v>
      </c>
      <c r="AE5512">
        <v>-0.98699999999999999</v>
      </c>
      <c r="AF5512">
        <v>3.3679999999999999</v>
      </c>
      <c r="AG5512">
        <v>-0.78900000000000003</v>
      </c>
      <c r="AH5512">
        <v>6.6429999999999998</v>
      </c>
      <c r="AI5512">
        <v>-2.5499999999999998</v>
      </c>
      <c r="AJ5512">
        <v>8.4600000000000009</v>
      </c>
      <c r="AK5512">
        <v>23.8</v>
      </c>
      <c r="AL5512">
        <v>13.6</v>
      </c>
      <c r="AM5512">
        <v>4.3</v>
      </c>
      <c r="AN5512">
        <v>196.685</v>
      </c>
      <c r="AO5512">
        <v>1718.61</v>
      </c>
      <c r="AP5512" t="s">
        <v>3683</v>
      </c>
    </row>
    <row r="5513" spans="1:42">
      <c r="A5513" t="s">
        <v>621</v>
      </c>
      <c r="B5513" t="s">
        <v>42</v>
      </c>
      <c r="C5513" t="s">
        <v>3603</v>
      </c>
      <c r="D5513" t="s">
        <v>3407</v>
      </c>
      <c r="E5513" t="s">
        <v>3604</v>
      </c>
      <c r="F5513" t="s">
        <v>411</v>
      </c>
      <c r="G5513" t="s">
        <v>47</v>
      </c>
      <c r="H5513">
        <v>89</v>
      </c>
      <c r="I5513" t="s">
        <v>63</v>
      </c>
      <c r="J5513" t="s">
        <v>61</v>
      </c>
      <c r="K5513">
        <v>21</v>
      </c>
      <c r="L5513">
        <v>3</v>
      </c>
      <c r="M5513" t="s">
        <v>84</v>
      </c>
      <c r="N5513" t="s">
        <v>1215</v>
      </c>
      <c r="O5513">
        <v>0.9</v>
      </c>
      <c r="P5513" t="s">
        <v>51</v>
      </c>
      <c r="R5513" t="s">
        <v>97</v>
      </c>
      <c r="S5513" t="s">
        <v>42</v>
      </c>
      <c r="T5513">
        <v>2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6</v>
      </c>
      <c r="AA5513">
        <v>90.1</v>
      </c>
      <c r="AB5513">
        <v>82.1</v>
      </c>
      <c r="AC5513">
        <v>3.75</v>
      </c>
      <c r="AD5513">
        <v>1.72</v>
      </c>
      <c r="AE5513">
        <v>-0.68600000000000005</v>
      </c>
      <c r="AF5513">
        <v>3.089</v>
      </c>
      <c r="AG5513">
        <v>-0.56000000000000005</v>
      </c>
      <c r="AH5513">
        <v>6.6890000000000001</v>
      </c>
      <c r="AI5513">
        <v>-4.74</v>
      </c>
      <c r="AJ5513">
        <v>8.3800000000000008</v>
      </c>
      <c r="AK5513">
        <v>23.7</v>
      </c>
      <c r="AL5513">
        <v>22.8</v>
      </c>
      <c r="AM5513">
        <v>4.8</v>
      </c>
      <c r="AN5513">
        <v>209.375</v>
      </c>
      <c r="AO5513">
        <v>1849.73</v>
      </c>
      <c r="AP5513" t="s">
        <v>3684</v>
      </c>
    </row>
    <row r="5514" spans="1:42">
      <c r="A5514" t="s">
        <v>621</v>
      </c>
      <c r="B5514" t="s">
        <v>42</v>
      </c>
      <c r="C5514" t="s">
        <v>3603</v>
      </c>
      <c r="D5514" t="s">
        <v>3407</v>
      </c>
      <c r="E5514" t="s">
        <v>3604</v>
      </c>
      <c r="F5514" t="s">
        <v>411</v>
      </c>
      <c r="G5514" t="s">
        <v>47</v>
      </c>
      <c r="H5514">
        <v>90</v>
      </c>
      <c r="I5514" t="s">
        <v>69</v>
      </c>
      <c r="J5514" t="s">
        <v>61</v>
      </c>
      <c r="K5514">
        <v>21</v>
      </c>
      <c r="L5514">
        <v>4</v>
      </c>
      <c r="M5514" t="s">
        <v>84</v>
      </c>
      <c r="N5514" t="s">
        <v>1215</v>
      </c>
      <c r="O5514">
        <v>0.90500000000000003</v>
      </c>
      <c r="P5514" t="s">
        <v>51</v>
      </c>
      <c r="R5514" t="s">
        <v>97</v>
      </c>
      <c r="S5514" t="s">
        <v>42</v>
      </c>
      <c r="T5514">
        <v>2</v>
      </c>
      <c r="U5514">
        <v>1</v>
      </c>
      <c r="V5514">
        <v>0</v>
      </c>
      <c r="W5514">
        <v>0</v>
      </c>
      <c r="X5514">
        <v>0</v>
      </c>
      <c r="Y5514">
        <v>0</v>
      </c>
      <c r="Z5514">
        <v>6</v>
      </c>
      <c r="AA5514">
        <v>91.4</v>
      </c>
      <c r="AB5514">
        <v>83.6</v>
      </c>
      <c r="AC5514">
        <v>3.68</v>
      </c>
      <c r="AD5514">
        <v>1.72</v>
      </c>
      <c r="AE5514">
        <v>0.11799999999999999</v>
      </c>
      <c r="AF5514">
        <v>1.984</v>
      </c>
      <c r="AG5514">
        <v>-0.47299999999999998</v>
      </c>
      <c r="AH5514">
        <v>6.6269999999999998</v>
      </c>
      <c r="AI5514">
        <v>-4.45</v>
      </c>
      <c r="AJ5514">
        <v>9.74</v>
      </c>
      <c r="AK5514">
        <v>23.8</v>
      </c>
      <c r="AL5514">
        <v>23.4</v>
      </c>
      <c r="AM5514">
        <v>4.2</v>
      </c>
      <c r="AN5514">
        <v>204.46100000000001</v>
      </c>
      <c r="AO5514">
        <v>2090.4</v>
      </c>
      <c r="AP5514" t="s">
        <v>3685</v>
      </c>
    </row>
    <row r="5515" spans="1:42">
      <c r="A5515" t="s">
        <v>621</v>
      </c>
      <c r="B5515" t="s">
        <v>42</v>
      </c>
      <c r="C5515" t="s">
        <v>3603</v>
      </c>
      <c r="D5515" t="s">
        <v>3407</v>
      </c>
      <c r="E5515" t="s">
        <v>3604</v>
      </c>
      <c r="F5515" t="s">
        <v>411</v>
      </c>
      <c r="G5515" t="s">
        <v>47</v>
      </c>
      <c r="H5515">
        <v>91</v>
      </c>
      <c r="I5515" t="s">
        <v>48</v>
      </c>
      <c r="J5515" t="s">
        <v>49</v>
      </c>
      <c r="K5515">
        <v>21</v>
      </c>
      <c r="L5515">
        <v>5</v>
      </c>
      <c r="M5515" t="s">
        <v>84</v>
      </c>
      <c r="N5515" t="s">
        <v>1215</v>
      </c>
      <c r="O5515">
        <v>0.90800000000000003</v>
      </c>
      <c r="P5515" t="s">
        <v>51</v>
      </c>
      <c r="Q5515" t="s">
        <v>52</v>
      </c>
      <c r="R5515" t="s">
        <v>97</v>
      </c>
      <c r="S5515" t="s">
        <v>42</v>
      </c>
      <c r="T5515">
        <v>2</v>
      </c>
      <c r="U5515">
        <v>2</v>
      </c>
      <c r="V5515">
        <v>0</v>
      </c>
      <c r="W5515">
        <v>0</v>
      </c>
      <c r="X5515">
        <v>0</v>
      </c>
      <c r="Y5515">
        <v>0</v>
      </c>
      <c r="Z5515">
        <v>6</v>
      </c>
      <c r="AA5515">
        <v>91.5</v>
      </c>
      <c r="AB5515">
        <v>84.3</v>
      </c>
      <c r="AC5515">
        <v>3.68</v>
      </c>
      <c r="AD5515">
        <v>1.72</v>
      </c>
      <c r="AE5515">
        <v>-7.3999999999999996E-2</v>
      </c>
      <c r="AF5515">
        <v>3.032</v>
      </c>
      <c r="AG5515">
        <v>-0.53800000000000003</v>
      </c>
      <c r="AH5515">
        <v>6.6859999999999999</v>
      </c>
      <c r="AI5515">
        <v>-3.69</v>
      </c>
      <c r="AJ5515">
        <v>10.28</v>
      </c>
      <c r="AK5515">
        <v>23.8</v>
      </c>
      <c r="AL5515">
        <v>22.5</v>
      </c>
      <c r="AM5515">
        <v>3.6</v>
      </c>
      <c r="AN5515">
        <v>199.65199999999999</v>
      </c>
      <c r="AO5515">
        <v>2158.02</v>
      </c>
      <c r="AP5515" t="s">
        <v>3686</v>
      </c>
    </row>
    <row r="5516" spans="1:42">
      <c r="A5516" t="s">
        <v>621</v>
      </c>
      <c r="B5516" t="s">
        <v>42</v>
      </c>
      <c r="C5516" t="s">
        <v>3603</v>
      </c>
      <c r="D5516" t="s">
        <v>3407</v>
      </c>
      <c r="E5516" t="s">
        <v>3604</v>
      </c>
      <c r="F5516" t="s">
        <v>411</v>
      </c>
      <c r="G5516" t="s">
        <v>47</v>
      </c>
      <c r="H5516">
        <v>93</v>
      </c>
      <c r="I5516" t="s">
        <v>60</v>
      </c>
      <c r="J5516" t="s">
        <v>61</v>
      </c>
      <c r="K5516">
        <v>22</v>
      </c>
      <c r="L5516">
        <v>2</v>
      </c>
      <c r="M5516" t="s">
        <v>84</v>
      </c>
      <c r="N5516" t="s">
        <v>1215</v>
      </c>
      <c r="O5516">
        <v>0.91200000000000003</v>
      </c>
      <c r="P5516" t="s">
        <v>71</v>
      </c>
      <c r="R5516" t="s">
        <v>78</v>
      </c>
      <c r="S5516" t="s">
        <v>54</v>
      </c>
      <c r="T5516">
        <v>0</v>
      </c>
      <c r="U5516">
        <v>1</v>
      </c>
      <c r="V5516">
        <v>1</v>
      </c>
      <c r="W5516">
        <v>0</v>
      </c>
      <c r="X5516">
        <v>0</v>
      </c>
      <c r="Y5516">
        <v>0</v>
      </c>
      <c r="Z5516">
        <v>6</v>
      </c>
      <c r="AA5516">
        <v>92.4</v>
      </c>
      <c r="AB5516">
        <v>84.2</v>
      </c>
      <c r="AC5516">
        <v>3.32</v>
      </c>
      <c r="AD5516">
        <v>1.57</v>
      </c>
      <c r="AE5516">
        <v>-0.36699999999999999</v>
      </c>
      <c r="AF5516">
        <v>3.4009999999999998</v>
      </c>
      <c r="AG5516">
        <v>-0.66400000000000003</v>
      </c>
      <c r="AH5516">
        <v>6.6849999999999996</v>
      </c>
      <c r="AI5516">
        <v>-3.58</v>
      </c>
      <c r="AJ5516">
        <v>10.62</v>
      </c>
      <c r="AK5516">
        <v>23.7</v>
      </c>
      <c r="AL5516">
        <v>23.2</v>
      </c>
      <c r="AM5516">
        <v>3.4</v>
      </c>
      <c r="AN5516">
        <v>198.57900000000001</v>
      </c>
      <c r="AO5516">
        <v>2207.7800000000002</v>
      </c>
      <c r="AP5516" t="s">
        <v>3688</v>
      </c>
    </row>
    <row r="5517" spans="1:42">
      <c r="A5517" t="s">
        <v>621</v>
      </c>
      <c r="B5517" t="s">
        <v>42</v>
      </c>
      <c r="C5517" t="s">
        <v>3603</v>
      </c>
      <c r="D5517" t="s">
        <v>3407</v>
      </c>
      <c r="E5517" t="s">
        <v>3604</v>
      </c>
      <c r="F5517" t="s">
        <v>411</v>
      </c>
      <c r="G5517" t="s">
        <v>47</v>
      </c>
      <c r="H5517">
        <v>94</v>
      </c>
      <c r="I5517" t="s">
        <v>60</v>
      </c>
      <c r="J5517" t="s">
        <v>61</v>
      </c>
      <c r="K5517">
        <v>22</v>
      </c>
      <c r="L5517">
        <v>3</v>
      </c>
      <c r="M5517" t="s">
        <v>84</v>
      </c>
      <c r="N5517" t="s">
        <v>1215</v>
      </c>
      <c r="O5517">
        <v>0.91400000000000003</v>
      </c>
      <c r="P5517" t="s">
        <v>71</v>
      </c>
      <c r="R5517" t="s">
        <v>78</v>
      </c>
      <c r="S5517" t="s">
        <v>54</v>
      </c>
      <c r="T5517">
        <v>0</v>
      </c>
      <c r="U5517">
        <v>2</v>
      </c>
      <c r="V5517">
        <v>1</v>
      </c>
      <c r="W5517">
        <v>0</v>
      </c>
      <c r="X5517">
        <v>0</v>
      </c>
      <c r="Y5517">
        <v>0</v>
      </c>
      <c r="Z5517">
        <v>6</v>
      </c>
      <c r="AA5517">
        <v>91</v>
      </c>
      <c r="AB5517">
        <v>83.4</v>
      </c>
      <c r="AC5517">
        <v>3.32</v>
      </c>
      <c r="AD5517">
        <v>1.57</v>
      </c>
      <c r="AE5517">
        <v>-0.33500000000000002</v>
      </c>
      <c r="AF5517">
        <v>3.7229999999999999</v>
      </c>
      <c r="AG5517">
        <v>-0.96699999999999997</v>
      </c>
      <c r="AH5517">
        <v>6.5540000000000003</v>
      </c>
      <c r="AI5517">
        <v>-5.12</v>
      </c>
      <c r="AJ5517">
        <v>8.7899999999999991</v>
      </c>
      <c r="AK5517">
        <v>23.8</v>
      </c>
      <c r="AL5517">
        <v>26</v>
      </c>
      <c r="AM5517">
        <v>4.4000000000000004</v>
      </c>
      <c r="AN5517">
        <v>210.11500000000001</v>
      </c>
      <c r="AO5517">
        <v>1989.34</v>
      </c>
      <c r="AP5517" t="s">
        <v>3689</v>
      </c>
    </row>
    <row r="5518" spans="1:42">
      <c r="A5518" t="s">
        <v>621</v>
      </c>
      <c r="B5518" t="s">
        <v>42</v>
      </c>
      <c r="C5518" t="s">
        <v>3603</v>
      </c>
      <c r="D5518" t="s">
        <v>3407</v>
      </c>
      <c r="E5518" t="s">
        <v>3604</v>
      </c>
      <c r="F5518" t="s">
        <v>411</v>
      </c>
      <c r="G5518" t="s">
        <v>47</v>
      </c>
      <c r="H5518">
        <v>98</v>
      </c>
      <c r="I5518" t="s">
        <v>69</v>
      </c>
      <c r="J5518" t="s">
        <v>61</v>
      </c>
      <c r="K5518">
        <v>22</v>
      </c>
      <c r="L5518">
        <v>7</v>
      </c>
      <c r="M5518" t="s">
        <v>84</v>
      </c>
      <c r="N5518" t="s">
        <v>1215</v>
      </c>
      <c r="O5518">
        <v>0.90900000000000003</v>
      </c>
      <c r="P5518" t="s">
        <v>71</v>
      </c>
      <c r="R5518" t="s">
        <v>78</v>
      </c>
      <c r="S5518" t="s">
        <v>54</v>
      </c>
      <c r="T5518">
        <v>2</v>
      </c>
      <c r="U5518">
        <v>2</v>
      </c>
      <c r="V5518">
        <v>1</v>
      </c>
      <c r="W5518">
        <v>0</v>
      </c>
      <c r="X5518">
        <v>0</v>
      </c>
      <c r="Y5518">
        <v>0</v>
      </c>
      <c r="Z5518">
        <v>6</v>
      </c>
      <c r="AA5518">
        <v>92.1</v>
      </c>
      <c r="AB5518">
        <v>85.8</v>
      </c>
      <c r="AC5518">
        <v>3.32</v>
      </c>
      <c r="AD5518">
        <v>1.57</v>
      </c>
      <c r="AE5518">
        <v>-1.159</v>
      </c>
      <c r="AF5518">
        <v>4.3029999999999999</v>
      </c>
      <c r="AG5518">
        <v>-0.78500000000000003</v>
      </c>
      <c r="AH5518">
        <v>6.7370000000000001</v>
      </c>
      <c r="AI5518">
        <v>-3.25</v>
      </c>
      <c r="AJ5518">
        <v>11.26</v>
      </c>
      <c r="AK5518">
        <v>23.9</v>
      </c>
      <c r="AL5518">
        <v>27.1</v>
      </c>
      <c r="AM5518">
        <v>2.9</v>
      </c>
      <c r="AN5518">
        <v>196.03200000000001</v>
      </c>
      <c r="AO5518">
        <v>2366.42</v>
      </c>
      <c r="AP5518" t="s">
        <v>3693</v>
      </c>
    </row>
    <row r="5519" spans="1:42">
      <c r="A5519" t="s">
        <v>621</v>
      </c>
      <c r="B5519" t="s">
        <v>42</v>
      </c>
      <c r="C5519" t="s">
        <v>3603</v>
      </c>
      <c r="D5519" t="s">
        <v>3407</v>
      </c>
      <c r="E5519" t="s">
        <v>3604</v>
      </c>
      <c r="F5519" t="s">
        <v>411</v>
      </c>
      <c r="G5519" t="s">
        <v>47</v>
      </c>
      <c r="H5519">
        <v>99</v>
      </c>
      <c r="I5519" t="s">
        <v>56</v>
      </c>
      <c r="J5519" t="s">
        <v>57</v>
      </c>
      <c r="K5519">
        <v>23</v>
      </c>
      <c r="L5519">
        <v>1</v>
      </c>
      <c r="M5519" t="s">
        <v>84</v>
      </c>
      <c r="N5519" t="s">
        <v>1215</v>
      </c>
      <c r="O5519">
        <v>0.90500000000000003</v>
      </c>
      <c r="P5519" t="s">
        <v>51</v>
      </c>
      <c r="R5519" t="s">
        <v>66</v>
      </c>
      <c r="S5519" t="s">
        <v>42</v>
      </c>
      <c r="T5519">
        <v>0</v>
      </c>
      <c r="U5519">
        <v>0</v>
      </c>
      <c r="V5519">
        <v>2</v>
      </c>
      <c r="W5519">
        <v>0</v>
      </c>
      <c r="X5519">
        <v>0</v>
      </c>
      <c r="Y5519">
        <v>0</v>
      </c>
      <c r="Z5519">
        <v>6</v>
      </c>
      <c r="AA5519">
        <v>91.7</v>
      </c>
      <c r="AB5519">
        <v>84</v>
      </c>
      <c r="AC5519">
        <v>3.21</v>
      </c>
      <c r="AD5519">
        <v>1.36</v>
      </c>
      <c r="AE5519">
        <v>-0.155</v>
      </c>
      <c r="AF5519">
        <v>0.46500000000000002</v>
      </c>
      <c r="AG5519">
        <v>-0.625</v>
      </c>
      <c r="AH5519">
        <v>6.4109999999999996</v>
      </c>
      <c r="AI5519">
        <v>-6.24</v>
      </c>
      <c r="AJ5519">
        <v>12.65</v>
      </c>
      <c r="AK5519">
        <v>23.8</v>
      </c>
      <c r="AL5519">
        <v>39.799999999999997</v>
      </c>
      <c r="AM5519">
        <v>3.7</v>
      </c>
      <c r="AN5519">
        <v>206.16</v>
      </c>
      <c r="AO5519">
        <v>2755.29</v>
      </c>
      <c r="AP5519" t="s">
        <v>3694</v>
      </c>
    </row>
    <row r="5520" spans="1:42">
      <c r="A5520" t="s">
        <v>621</v>
      </c>
      <c r="B5520" t="s">
        <v>42</v>
      </c>
      <c r="C5520" t="s">
        <v>3603</v>
      </c>
      <c r="D5520" t="s">
        <v>3407</v>
      </c>
      <c r="E5520" t="s">
        <v>3604</v>
      </c>
      <c r="F5520" t="s">
        <v>411</v>
      </c>
      <c r="G5520" t="s">
        <v>47</v>
      </c>
      <c r="H5520">
        <v>100</v>
      </c>
      <c r="I5520" t="s">
        <v>56</v>
      </c>
      <c r="J5520" t="s">
        <v>57</v>
      </c>
      <c r="K5520">
        <v>23</v>
      </c>
      <c r="L5520">
        <v>2</v>
      </c>
      <c r="M5520" t="s">
        <v>84</v>
      </c>
      <c r="N5520" t="s">
        <v>1215</v>
      </c>
      <c r="O5520">
        <v>0.90900000000000003</v>
      </c>
      <c r="P5520" t="s">
        <v>51</v>
      </c>
      <c r="R5520" t="s">
        <v>66</v>
      </c>
      <c r="S5520" t="s">
        <v>42</v>
      </c>
      <c r="T5520">
        <v>1</v>
      </c>
      <c r="U5520">
        <v>0</v>
      </c>
      <c r="V5520">
        <v>2</v>
      </c>
      <c r="W5520">
        <v>0</v>
      </c>
      <c r="X5520">
        <v>0</v>
      </c>
      <c r="Y5520">
        <v>0</v>
      </c>
      <c r="Z5520">
        <v>6</v>
      </c>
      <c r="AA5520">
        <v>91.2</v>
      </c>
      <c r="AB5520">
        <v>83.3</v>
      </c>
      <c r="AC5520">
        <v>3.21</v>
      </c>
      <c r="AD5520">
        <v>1.36</v>
      </c>
      <c r="AE5520">
        <v>0.73799999999999999</v>
      </c>
      <c r="AF5520">
        <v>3.5979999999999999</v>
      </c>
      <c r="AG5520">
        <v>-0.629</v>
      </c>
      <c r="AH5520">
        <v>6.61</v>
      </c>
      <c r="AI5520">
        <v>-2.4700000000000002</v>
      </c>
      <c r="AJ5520">
        <v>12.78</v>
      </c>
      <c r="AK5520">
        <v>23.7</v>
      </c>
      <c r="AL5520">
        <v>17.8</v>
      </c>
      <c r="AM5520">
        <v>2.5</v>
      </c>
      <c r="AN5520">
        <v>190.916</v>
      </c>
      <c r="AO5520">
        <v>2540.48</v>
      </c>
      <c r="AP5520" t="s">
        <v>3695</v>
      </c>
    </row>
    <row r="5521" spans="1:42">
      <c r="A5521" t="s">
        <v>621</v>
      </c>
      <c r="B5521" t="s">
        <v>42</v>
      </c>
      <c r="C5521" t="s">
        <v>3603</v>
      </c>
      <c r="D5521" t="s">
        <v>3407</v>
      </c>
      <c r="E5521" t="s">
        <v>3604</v>
      </c>
      <c r="F5521" t="s">
        <v>411</v>
      </c>
      <c r="G5521" t="s">
        <v>47</v>
      </c>
      <c r="H5521">
        <v>101</v>
      </c>
      <c r="I5521" t="s">
        <v>48</v>
      </c>
      <c r="J5521" t="s">
        <v>49</v>
      </c>
      <c r="K5521">
        <v>23</v>
      </c>
      <c r="L5521">
        <v>3</v>
      </c>
      <c r="M5521" t="s">
        <v>84</v>
      </c>
      <c r="N5521" t="s">
        <v>1215</v>
      </c>
      <c r="O5521">
        <v>0.89900000000000002</v>
      </c>
      <c r="P5521" t="s">
        <v>51</v>
      </c>
      <c r="Q5521" t="s">
        <v>52</v>
      </c>
      <c r="R5521" t="s">
        <v>66</v>
      </c>
      <c r="S5521" t="s">
        <v>42</v>
      </c>
      <c r="T5521">
        <v>2</v>
      </c>
      <c r="U5521">
        <v>0</v>
      </c>
      <c r="V5521">
        <v>2</v>
      </c>
      <c r="W5521">
        <v>0</v>
      </c>
      <c r="X5521">
        <v>0</v>
      </c>
      <c r="Y5521">
        <v>0</v>
      </c>
      <c r="Z5521">
        <v>6</v>
      </c>
      <c r="AA5521">
        <v>90</v>
      </c>
      <c r="AB5521">
        <v>83.2</v>
      </c>
      <c r="AC5521">
        <v>2.96</v>
      </c>
      <c r="AD5521">
        <v>1.29</v>
      </c>
      <c r="AE5521">
        <v>-7.4999999999999997E-2</v>
      </c>
      <c r="AF5521">
        <v>2.5840000000000001</v>
      </c>
      <c r="AG5521">
        <v>-0.56599999999999995</v>
      </c>
      <c r="AH5521">
        <v>6.5410000000000004</v>
      </c>
      <c r="AI5521">
        <v>-5.0199999999999996</v>
      </c>
      <c r="AJ5521">
        <v>10.220000000000001</v>
      </c>
      <c r="AK5521">
        <v>23.8</v>
      </c>
      <c r="AL5521">
        <v>27.9</v>
      </c>
      <c r="AM5521">
        <v>4.0999999999999996</v>
      </c>
      <c r="AN5521">
        <v>206.05500000000001</v>
      </c>
      <c r="AO5521">
        <v>2219.16</v>
      </c>
      <c r="AP5521" t="s">
        <v>3696</v>
      </c>
    </row>
    <row r="5522" spans="1:42">
      <c r="A5522" t="s">
        <v>502</v>
      </c>
      <c r="B5522" t="s">
        <v>54</v>
      </c>
      <c r="C5522" t="s">
        <v>3603</v>
      </c>
      <c r="D5522" t="s">
        <v>3407</v>
      </c>
      <c r="E5522" t="s">
        <v>3604</v>
      </c>
      <c r="F5522" t="s">
        <v>411</v>
      </c>
      <c r="G5522" t="s">
        <v>47</v>
      </c>
      <c r="H5522">
        <v>1</v>
      </c>
      <c r="I5522" t="s">
        <v>87</v>
      </c>
      <c r="J5522" t="s">
        <v>49</v>
      </c>
      <c r="K5522">
        <v>1</v>
      </c>
      <c r="L5522">
        <v>1</v>
      </c>
      <c r="M5522" t="s">
        <v>1215</v>
      </c>
      <c r="N5522" t="s">
        <v>1215</v>
      </c>
      <c r="O5522">
        <v>0.75</v>
      </c>
      <c r="P5522" t="s">
        <v>139</v>
      </c>
      <c r="Q5522" t="s">
        <v>85</v>
      </c>
      <c r="R5522" t="s">
        <v>100</v>
      </c>
      <c r="S5522" t="s">
        <v>42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7</v>
      </c>
      <c r="AA5522">
        <v>89.7</v>
      </c>
      <c r="AB5522">
        <v>82.1</v>
      </c>
      <c r="AC5522">
        <v>3.53</v>
      </c>
      <c r="AD5522">
        <v>1.57</v>
      </c>
      <c r="AE5522">
        <v>-0.14199999999999999</v>
      </c>
      <c r="AF5522">
        <v>1.276</v>
      </c>
      <c r="AG5522">
        <v>2.0960000000000001</v>
      </c>
      <c r="AH5522">
        <v>6.0010000000000003</v>
      </c>
      <c r="AI5522">
        <v>9.68</v>
      </c>
      <c r="AJ5522">
        <v>6.25</v>
      </c>
      <c r="AK5522">
        <v>23.8</v>
      </c>
      <c r="AL5522">
        <v>-32.4</v>
      </c>
      <c r="AM5522">
        <v>6.5</v>
      </c>
      <c r="AN5522">
        <v>123.017</v>
      </c>
      <c r="AO5522">
        <v>2199.38</v>
      </c>
      <c r="AP5522" t="s">
        <v>3697</v>
      </c>
    </row>
    <row r="5523" spans="1:42">
      <c r="A5523" t="s">
        <v>502</v>
      </c>
      <c r="B5523" t="s">
        <v>54</v>
      </c>
      <c r="C5523" t="s">
        <v>3603</v>
      </c>
      <c r="D5523" t="s">
        <v>3407</v>
      </c>
      <c r="E5523" t="s">
        <v>3604</v>
      </c>
      <c r="F5523" t="s">
        <v>411</v>
      </c>
      <c r="G5523" t="s">
        <v>47</v>
      </c>
      <c r="H5523">
        <v>2</v>
      </c>
      <c r="I5523" t="s">
        <v>63</v>
      </c>
      <c r="J5523" t="s">
        <v>61</v>
      </c>
      <c r="K5523">
        <v>2</v>
      </c>
      <c r="L5523">
        <v>1</v>
      </c>
      <c r="M5523" t="s">
        <v>84</v>
      </c>
      <c r="N5523" t="s">
        <v>1215</v>
      </c>
      <c r="O5523">
        <v>1.361</v>
      </c>
      <c r="P5523" t="s">
        <v>149</v>
      </c>
      <c r="R5523" t="s">
        <v>1230</v>
      </c>
      <c r="S5523" t="s">
        <v>42</v>
      </c>
      <c r="T5523">
        <v>0</v>
      </c>
      <c r="U5523">
        <v>0</v>
      </c>
      <c r="V5523">
        <v>0</v>
      </c>
      <c r="W5523">
        <v>0</v>
      </c>
      <c r="X5523">
        <v>1</v>
      </c>
      <c r="Y5523">
        <v>0</v>
      </c>
      <c r="Z5523">
        <v>7</v>
      </c>
      <c r="AA5523">
        <v>90.6</v>
      </c>
      <c r="AB5523">
        <v>83.4</v>
      </c>
      <c r="AC5523">
        <v>3.4</v>
      </c>
      <c r="AD5523">
        <v>1.51</v>
      </c>
      <c r="AE5523">
        <v>-0.26800000000000002</v>
      </c>
      <c r="AF5523">
        <v>1.9</v>
      </c>
      <c r="AG5523">
        <v>2.09</v>
      </c>
      <c r="AH5523">
        <v>5.9960000000000004</v>
      </c>
      <c r="AI5523">
        <v>5.5</v>
      </c>
      <c r="AJ5523">
        <v>10.19</v>
      </c>
      <c r="AK5523">
        <v>23.8</v>
      </c>
      <c r="AL5523">
        <v>-27.2</v>
      </c>
      <c r="AM5523">
        <v>4.0999999999999996</v>
      </c>
      <c r="AN5523">
        <v>151.721</v>
      </c>
      <c r="AO5523">
        <v>2255.9899999999998</v>
      </c>
      <c r="AP5523" t="s">
        <v>3698</v>
      </c>
    </row>
    <row r="5524" spans="1:42">
      <c r="A5524" t="s">
        <v>502</v>
      </c>
      <c r="B5524" t="s">
        <v>54</v>
      </c>
      <c r="C5524" t="s">
        <v>3603</v>
      </c>
      <c r="D5524" t="s">
        <v>3407</v>
      </c>
      <c r="E5524" t="s">
        <v>3604</v>
      </c>
      <c r="F5524" t="s">
        <v>411</v>
      </c>
      <c r="G5524" t="s">
        <v>47</v>
      </c>
      <c r="H5524">
        <v>3</v>
      </c>
      <c r="I5524" t="s">
        <v>69</v>
      </c>
      <c r="J5524" t="s">
        <v>61</v>
      </c>
      <c r="K5524">
        <v>2</v>
      </c>
      <c r="L5524">
        <v>2</v>
      </c>
      <c r="M5524" t="s">
        <v>80</v>
      </c>
      <c r="N5524" t="s">
        <v>1215</v>
      </c>
      <c r="O5524">
        <v>0.97399999999999998</v>
      </c>
      <c r="P5524" t="s">
        <v>149</v>
      </c>
      <c r="R5524" t="s">
        <v>1230</v>
      </c>
      <c r="S5524" t="s">
        <v>42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7</v>
      </c>
      <c r="AA5524">
        <v>90.7</v>
      </c>
      <c r="AB5524">
        <v>82.1</v>
      </c>
      <c r="AC5524">
        <v>3.18</v>
      </c>
      <c r="AD5524">
        <v>1.43</v>
      </c>
      <c r="AE5524">
        <v>1.4379999999999999</v>
      </c>
      <c r="AF5524">
        <v>1.802</v>
      </c>
      <c r="AG5524">
        <v>2.1890000000000001</v>
      </c>
      <c r="AH5524">
        <v>5.9870000000000001</v>
      </c>
      <c r="AI5524">
        <v>11.98</v>
      </c>
      <c r="AJ5524">
        <v>6.13</v>
      </c>
      <c r="AK5524">
        <v>23.7</v>
      </c>
      <c r="AL5524">
        <v>-40.1</v>
      </c>
      <c r="AM5524">
        <v>7.1</v>
      </c>
      <c r="AN5524">
        <v>117.27</v>
      </c>
      <c r="AO5524">
        <v>2570.21</v>
      </c>
      <c r="AP5524" t="s">
        <v>3699</v>
      </c>
    </row>
    <row r="5525" spans="1:42">
      <c r="A5525" t="s">
        <v>502</v>
      </c>
      <c r="B5525" t="s">
        <v>54</v>
      </c>
      <c r="C5525" t="s">
        <v>3603</v>
      </c>
      <c r="D5525" t="s">
        <v>3407</v>
      </c>
      <c r="E5525" t="s">
        <v>3604</v>
      </c>
      <c r="F5525" t="s">
        <v>411</v>
      </c>
      <c r="G5525" t="s">
        <v>47</v>
      </c>
      <c r="H5525">
        <v>5</v>
      </c>
      <c r="I5525" t="s">
        <v>56</v>
      </c>
      <c r="J5525" t="s">
        <v>57</v>
      </c>
      <c r="K5525">
        <v>3</v>
      </c>
      <c r="L5525">
        <v>1</v>
      </c>
      <c r="M5525" t="s">
        <v>84</v>
      </c>
      <c r="N5525" t="s">
        <v>1215</v>
      </c>
      <c r="O5525">
        <v>1.302</v>
      </c>
      <c r="P5525" t="s">
        <v>149</v>
      </c>
      <c r="R5525" t="s">
        <v>75</v>
      </c>
      <c r="S5525" t="s">
        <v>42</v>
      </c>
      <c r="T5525">
        <v>0</v>
      </c>
      <c r="U5525">
        <v>0</v>
      </c>
      <c r="V5525">
        <v>1</v>
      </c>
      <c r="W5525">
        <v>0</v>
      </c>
      <c r="X5525">
        <v>1</v>
      </c>
      <c r="Y5525">
        <v>0</v>
      </c>
      <c r="Z5525">
        <v>7</v>
      </c>
      <c r="AA5525">
        <v>91.4</v>
      </c>
      <c r="AB5525">
        <v>85.2</v>
      </c>
      <c r="AC5525">
        <v>3.36</v>
      </c>
      <c r="AD5525">
        <v>1.43</v>
      </c>
      <c r="AE5525">
        <v>-0.60199999999999998</v>
      </c>
      <c r="AF5525">
        <v>1.272</v>
      </c>
      <c r="AG5525">
        <v>2.004</v>
      </c>
      <c r="AH5525">
        <v>5.976</v>
      </c>
      <c r="AI5525">
        <v>10.73</v>
      </c>
      <c r="AJ5525">
        <v>5.41</v>
      </c>
      <c r="AK5525">
        <v>23.9</v>
      </c>
      <c r="AL5525">
        <v>-36.700000000000003</v>
      </c>
      <c r="AM5525">
        <v>6.6</v>
      </c>
      <c r="AN5525">
        <v>116.958</v>
      </c>
      <c r="AO5525">
        <v>2386.3200000000002</v>
      </c>
      <c r="AP5525" t="s">
        <v>3701</v>
      </c>
    </row>
    <row r="5526" spans="1:42">
      <c r="A5526" t="s">
        <v>502</v>
      </c>
      <c r="B5526" t="s">
        <v>54</v>
      </c>
      <c r="C5526" t="s">
        <v>3603</v>
      </c>
      <c r="D5526" t="s">
        <v>3407</v>
      </c>
      <c r="E5526" t="s">
        <v>3604</v>
      </c>
      <c r="F5526" t="s">
        <v>411</v>
      </c>
      <c r="G5526" t="s">
        <v>47</v>
      </c>
      <c r="H5526">
        <v>9</v>
      </c>
      <c r="I5526" t="s">
        <v>63</v>
      </c>
      <c r="J5526" t="s">
        <v>61</v>
      </c>
      <c r="K5526">
        <v>4</v>
      </c>
      <c r="L5526">
        <v>1</v>
      </c>
      <c r="M5526" t="s">
        <v>84</v>
      </c>
      <c r="N5526" t="s">
        <v>1215</v>
      </c>
      <c r="O5526">
        <v>1.38</v>
      </c>
      <c r="P5526" t="s">
        <v>71</v>
      </c>
      <c r="R5526" t="s">
        <v>2780</v>
      </c>
      <c r="S5526" t="s">
        <v>42</v>
      </c>
      <c r="T5526">
        <v>0</v>
      </c>
      <c r="U5526">
        <v>0</v>
      </c>
      <c r="V5526">
        <v>2</v>
      </c>
      <c r="W5526">
        <v>0</v>
      </c>
      <c r="X5526">
        <v>1</v>
      </c>
      <c r="Y5526">
        <v>0</v>
      </c>
      <c r="Z5526">
        <v>7</v>
      </c>
      <c r="AA5526">
        <v>91.2</v>
      </c>
      <c r="AB5526">
        <v>84.6</v>
      </c>
      <c r="AC5526">
        <v>3.58</v>
      </c>
      <c r="AD5526">
        <v>1.58</v>
      </c>
      <c r="AE5526">
        <v>-1.01</v>
      </c>
      <c r="AF5526">
        <v>3.117</v>
      </c>
      <c r="AG5526">
        <v>2.0699999999999998</v>
      </c>
      <c r="AH5526">
        <v>6.0640000000000001</v>
      </c>
      <c r="AI5526">
        <v>5.39</v>
      </c>
      <c r="AJ5526">
        <v>7.47</v>
      </c>
      <c r="AK5526">
        <v>23.8</v>
      </c>
      <c r="AL5526">
        <v>-22.2</v>
      </c>
      <c r="AM5526">
        <v>4.7</v>
      </c>
      <c r="AN5526">
        <v>144.30699999999999</v>
      </c>
      <c r="AO5526">
        <v>1826.54</v>
      </c>
      <c r="AP5526" t="s">
        <v>3705</v>
      </c>
    </row>
    <row r="5527" spans="1:42">
      <c r="A5527" t="s">
        <v>518</v>
      </c>
      <c r="B5527" t="s">
        <v>42</v>
      </c>
      <c r="C5527" t="s">
        <v>3603</v>
      </c>
      <c r="D5527" t="s">
        <v>3407</v>
      </c>
      <c r="E5527" t="s">
        <v>3604</v>
      </c>
      <c r="F5527" t="s">
        <v>411</v>
      </c>
      <c r="G5527" t="s">
        <v>47</v>
      </c>
      <c r="H5527">
        <v>1</v>
      </c>
      <c r="I5527" t="s">
        <v>56</v>
      </c>
      <c r="J5527" t="s">
        <v>57</v>
      </c>
      <c r="K5527">
        <v>1</v>
      </c>
      <c r="L5527">
        <v>1</v>
      </c>
      <c r="M5527" t="s">
        <v>84</v>
      </c>
      <c r="N5527" t="s">
        <v>1215</v>
      </c>
      <c r="O5527">
        <v>0.95699999999999996</v>
      </c>
      <c r="P5527" t="s">
        <v>509</v>
      </c>
      <c r="R5527" t="s">
        <v>116</v>
      </c>
      <c r="S5527" t="s">
        <v>42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8</v>
      </c>
      <c r="AA5527">
        <v>94.3</v>
      </c>
      <c r="AB5527">
        <v>86.9</v>
      </c>
      <c r="AC5527">
        <v>3.76</v>
      </c>
      <c r="AD5527">
        <v>1.65</v>
      </c>
      <c r="AE5527">
        <v>2.2749999999999999</v>
      </c>
      <c r="AF5527">
        <v>2.4420000000000002</v>
      </c>
      <c r="AG5527">
        <v>-2.242</v>
      </c>
      <c r="AH5527">
        <v>6.09</v>
      </c>
      <c r="AI5527">
        <v>-3.22</v>
      </c>
      <c r="AJ5527">
        <v>9.48</v>
      </c>
      <c r="AK5527">
        <v>23.8</v>
      </c>
      <c r="AL5527">
        <v>12</v>
      </c>
      <c r="AM5527">
        <v>3.4</v>
      </c>
      <c r="AN5527">
        <v>198.68</v>
      </c>
      <c r="AO5527">
        <v>2029.78</v>
      </c>
      <c r="AP5527" t="s">
        <v>3709</v>
      </c>
    </row>
    <row r="5528" spans="1:42">
      <c r="A5528" t="s">
        <v>518</v>
      </c>
      <c r="B5528" t="s">
        <v>42</v>
      </c>
      <c r="C5528" t="s">
        <v>3603</v>
      </c>
      <c r="D5528" t="s">
        <v>3407</v>
      </c>
      <c r="E5528" t="s">
        <v>3604</v>
      </c>
      <c r="F5528" t="s">
        <v>411</v>
      </c>
      <c r="G5528" t="s">
        <v>47</v>
      </c>
      <c r="H5528">
        <v>2</v>
      </c>
      <c r="I5528" t="s">
        <v>63</v>
      </c>
      <c r="J5528" t="s">
        <v>61</v>
      </c>
      <c r="K5528">
        <v>1</v>
      </c>
      <c r="L5528">
        <v>2</v>
      </c>
      <c r="M5528" t="s">
        <v>84</v>
      </c>
      <c r="N5528" t="s">
        <v>1215</v>
      </c>
      <c r="O5528">
        <v>0.97699999999999998</v>
      </c>
      <c r="P5528" t="s">
        <v>509</v>
      </c>
      <c r="R5528" t="s">
        <v>116</v>
      </c>
      <c r="S5528" t="s">
        <v>42</v>
      </c>
      <c r="T5528">
        <v>1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8</v>
      </c>
      <c r="AA5528">
        <v>92.7</v>
      </c>
      <c r="AB5528">
        <v>84.2</v>
      </c>
      <c r="AC5528">
        <v>3.69</v>
      </c>
      <c r="AD5528">
        <v>1.72</v>
      </c>
      <c r="AE5528">
        <v>-0.08</v>
      </c>
      <c r="AF5528">
        <v>2.524</v>
      </c>
      <c r="AG5528">
        <v>-2.1760000000000002</v>
      </c>
      <c r="AH5528">
        <v>6.1660000000000004</v>
      </c>
      <c r="AI5528">
        <v>-1.83</v>
      </c>
      <c r="AJ5528">
        <v>11.42</v>
      </c>
      <c r="AK5528">
        <v>23.7</v>
      </c>
      <c r="AL5528">
        <v>8</v>
      </c>
      <c r="AM5528">
        <v>2.9</v>
      </c>
      <c r="AN5528">
        <v>189.07499999999999</v>
      </c>
      <c r="AO5528">
        <v>2275.73</v>
      </c>
      <c r="AP5528" t="s">
        <v>3710</v>
      </c>
    </row>
    <row r="5529" spans="1:42">
      <c r="A5529" t="s">
        <v>518</v>
      </c>
      <c r="B5529" t="s">
        <v>42</v>
      </c>
      <c r="C5529" t="s">
        <v>3603</v>
      </c>
      <c r="D5529" t="s">
        <v>3407</v>
      </c>
      <c r="E5529" t="s">
        <v>3604</v>
      </c>
      <c r="F5529" t="s">
        <v>411</v>
      </c>
      <c r="G5529" t="s">
        <v>47</v>
      </c>
      <c r="H5529">
        <v>3</v>
      </c>
      <c r="I5529" t="s">
        <v>56</v>
      </c>
      <c r="J5529" t="s">
        <v>57</v>
      </c>
      <c r="K5529">
        <v>1</v>
      </c>
      <c r="L5529">
        <v>3</v>
      </c>
      <c r="M5529" t="s">
        <v>80</v>
      </c>
      <c r="N5529" t="s">
        <v>1215</v>
      </c>
      <c r="O5529">
        <v>0.46600000000000003</v>
      </c>
      <c r="P5529" t="s">
        <v>509</v>
      </c>
      <c r="R5529" t="s">
        <v>116</v>
      </c>
      <c r="S5529" t="s">
        <v>42</v>
      </c>
      <c r="T5529">
        <v>1</v>
      </c>
      <c r="U5529">
        <v>1</v>
      </c>
      <c r="V5529">
        <v>0</v>
      </c>
      <c r="W5529">
        <v>0</v>
      </c>
      <c r="X5529">
        <v>0</v>
      </c>
      <c r="Y5529">
        <v>0</v>
      </c>
      <c r="Z5529">
        <v>8</v>
      </c>
      <c r="AA5529">
        <v>92.4</v>
      </c>
      <c r="AB5529">
        <v>84.9</v>
      </c>
      <c r="AC5529">
        <v>3.65</v>
      </c>
      <c r="AD5529">
        <v>1.61</v>
      </c>
      <c r="AE5529">
        <v>-1.4810000000000001</v>
      </c>
      <c r="AF5529">
        <v>2.806</v>
      </c>
      <c r="AG5529">
        <v>-2.3980000000000001</v>
      </c>
      <c r="AH5529">
        <v>6.2329999999999997</v>
      </c>
      <c r="AI5529">
        <v>-6.05</v>
      </c>
      <c r="AJ5529">
        <v>8.84</v>
      </c>
      <c r="AK5529">
        <v>23.8</v>
      </c>
      <c r="AL5529">
        <v>30.7</v>
      </c>
      <c r="AM5529">
        <v>4.4000000000000004</v>
      </c>
      <c r="AN5529">
        <v>214.27699999999999</v>
      </c>
      <c r="AO5529">
        <v>2128.6999999999998</v>
      </c>
      <c r="AP5529" t="s">
        <v>3711</v>
      </c>
    </row>
    <row r="5530" spans="1:42">
      <c r="A5530" t="s">
        <v>518</v>
      </c>
      <c r="B5530" t="s">
        <v>42</v>
      </c>
      <c r="C5530" t="s">
        <v>3603</v>
      </c>
      <c r="D5530" t="s">
        <v>3407</v>
      </c>
      <c r="E5530" t="s">
        <v>3604</v>
      </c>
      <c r="F5530" t="s">
        <v>411</v>
      </c>
      <c r="G5530" t="s">
        <v>47</v>
      </c>
      <c r="H5530">
        <v>5</v>
      </c>
      <c r="I5530" t="s">
        <v>60</v>
      </c>
      <c r="J5530" t="s">
        <v>61</v>
      </c>
      <c r="K5530">
        <v>1</v>
      </c>
      <c r="L5530">
        <v>5</v>
      </c>
      <c r="M5530" t="s">
        <v>84</v>
      </c>
      <c r="N5530" t="s">
        <v>1215</v>
      </c>
      <c r="O5530">
        <v>0.97599999999999998</v>
      </c>
      <c r="P5530" t="s">
        <v>509</v>
      </c>
      <c r="R5530" t="s">
        <v>116</v>
      </c>
      <c r="S5530" t="s">
        <v>42</v>
      </c>
      <c r="T5530">
        <v>3</v>
      </c>
      <c r="U5530">
        <v>1</v>
      </c>
      <c r="V5530">
        <v>0</v>
      </c>
      <c r="W5530">
        <v>0</v>
      </c>
      <c r="X5530">
        <v>0</v>
      </c>
      <c r="Y5530">
        <v>0</v>
      </c>
      <c r="Z5530">
        <v>8</v>
      </c>
      <c r="AA5530">
        <v>93</v>
      </c>
      <c r="AB5530">
        <v>85.4</v>
      </c>
      <c r="AC5530">
        <v>3.58</v>
      </c>
      <c r="AD5530">
        <v>1.76</v>
      </c>
      <c r="AE5530">
        <v>0.34699999999999998</v>
      </c>
      <c r="AF5530">
        <v>3.0070000000000001</v>
      </c>
      <c r="AG5530">
        <v>-2.2160000000000002</v>
      </c>
      <c r="AH5530">
        <v>6.2539999999999996</v>
      </c>
      <c r="AI5530">
        <v>-1.21</v>
      </c>
      <c r="AJ5530">
        <v>10.07</v>
      </c>
      <c r="AK5530">
        <v>23.8</v>
      </c>
      <c r="AL5530">
        <v>2.6</v>
      </c>
      <c r="AM5530">
        <v>3.2</v>
      </c>
      <c r="AN5530">
        <v>186.80099999999999</v>
      </c>
      <c r="AO5530">
        <v>2028.67</v>
      </c>
      <c r="AP5530" t="s">
        <v>3713</v>
      </c>
    </row>
    <row r="5531" spans="1:42">
      <c r="A5531" t="s">
        <v>518</v>
      </c>
      <c r="B5531" t="s">
        <v>42</v>
      </c>
      <c r="C5531" t="s">
        <v>3603</v>
      </c>
      <c r="D5531" t="s">
        <v>3407</v>
      </c>
      <c r="E5531" t="s">
        <v>3604</v>
      </c>
      <c r="F5531" t="s">
        <v>411</v>
      </c>
      <c r="G5531" t="s">
        <v>47</v>
      </c>
      <c r="H5531">
        <v>6</v>
      </c>
      <c r="I5531" t="s">
        <v>87</v>
      </c>
      <c r="J5531" t="s">
        <v>49</v>
      </c>
      <c r="K5531">
        <v>1</v>
      </c>
      <c r="L5531">
        <v>6</v>
      </c>
      <c r="M5531" t="s">
        <v>84</v>
      </c>
      <c r="N5531" t="s">
        <v>1215</v>
      </c>
      <c r="O5531">
        <v>0.96599999999999997</v>
      </c>
      <c r="P5531" t="s">
        <v>509</v>
      </c>
      <c r="Q5531" t="s">
        <v>52</v>
      </c>
      <c r="R5531" t="s">
        <v>116</v>
      </c>
      <c r="S5531" t="s">
        <v>42</v>
      </c>
      <c r="T5531">
        <v>3</v>
      </c>
      <c r="U5531">
        <v>2</v>
      </c>
      <c r="V5531">
        <v>0</v>
      </c>
      <c r="W5531">
        <v>0</v>
      </c>
      <c r="X5531">
        <v>0</v>
      </c>
      <c r="Y5531">
        <v>0</v>
      </c>
      <c r="Z5531">
        <v>8</v>
      </c>
      <c r="AA5531">
        <v>93.6</v>
      </c>
      <c r="AB5531">
        <v>85.3</v>
      </c>
      <c r="AC5531">
        <v>3.58</v>
      </c>
      <c r="AD5531">
        <v>1.76</v>
      </c>
      <c r="AE5531">
        <v>-2.8000000000000001E-2</v>
      </c>
      <c r="AF5531">
        <v>2.2370000000000001</v>
      </c>
      <c r="AG5531">
        <v>-2.181</v>
      </c>
      <c r="AH5531">
        <v>6.0860000000000003</v>
      </c>
      <c r="AI5531">
        <v>-3.07</v>
      </c>
      <c r="AJ5531">
        <v>10.71</v>
      </c>
      <c r="AK5531">
        <v>23.7</v>
      </c>
      <c r="AL5531">
        <v>16.399999999999999</v>
      </c>
      <c r="AM5531">
        <v>3.2</v>
      </c>
      <c r="AN5531">
        <v>195.922</v>
      </c>
      <c r="AO5531">
        <v>2220.04</v>
      </c>
      <c r="AP5531" t="s">
        <v>3714</v>
      </c>
    </row>
    <row r="5532" spans="1:42">
      <c r="A5532" t="s">
        <v>518</v>
      </c>
      <c r="B5532" t="s">
        <v>42</v>
      </c>
      <c r="C5532" t="s">
        <v>3603</v>
      </c>
      <c r="D5532" t="s">
        <v>3407</v>
      </c>
      <c r="E5532" t="s">
        <v>3604</v>
      </c>
      <c r="F5532" t="s">
        <v>411</v>
      </c>
      <c r="G5532" t="s">
        <v>47</v>
      </c>
      <c r="H5532">
        <v>7</v>
      </c>
      <c r="I5532" t="s">
        <v>60</v>
      </c>
      <c r="J5532" t="s">
        <v>61</v>
      </c>
      <c r="K5532">
        <v>2</v>
      </c>
      <c r="L5532">
        <v>1</v>
      </c>
      <c r="M5532" t="s">
        <v>80</v>
      </c>
      <c r="N5532" t="s">
        <v>1215</v>
      </c>
      <c r="O5532">
        <v>0.749</v>
      </c>
      <c r="P5532" t="s">
        <v>74</v>
      </c>
      <c r="R5532" t="s">
        <v>72</v>
      </c>
      <c r="S5532" t="s">
        <v>54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1</v>
      </c>
      <c r="Z5532">
        <v>8</v>
      </c>
      <c r="AA5532">
        <v>93.5</v>
      </c>
      <c r="AB5532">
        <v>85.3</v>
      </c>
      <c r="AC5532">
        <v>3.24</v>
      </c>
      <c r="AD5532">
        <v>1.5</v>
      </c>
      <c r="AE5532">
        <v>0.38</v>
      </c>
      <c r="AF5532">
        <v>2.5659999999999998</v>
      </c>
      <c r="AG5532">
        <v>-2.0870000000000002</v>
      </c>
      <c r="AH5532">
        <v>6.0750000000000002</v>
      </c>
      <c r="AI5532">
        <v>-9.34</v>
      </c>
      <c r="AJ5532">
        <v>8.2899999999999991</v>
      </c>
      <c r="AK5532">
        <v>23.7</v>
      </c>
      <c r="AL5532">
        <v>40</v>
      </c>
      <c r="AM5532">
        <v>5.0999999999999996</v>
      </c>
      <c r="AN5532">
        <v>228.285</v>
      </c>
      <c r="AO5532">
        <v>2487.7399999999998</v>
      </c>
      <c r="AP5532" t="s">
        <v>3715</v>
      </c>
    </row>
    <row r="5533" spans="1:42">
      <c r="A5533" t="s">
        <v>518</v>
      </c>
      <c r="B5533" t="s">
        <v>42</v>
      </c>
      <c r="C5533" t="s">
        <v>3603</v>
      </c>
      <c r="D5533" t="s">
        <v>3407</v>
      </c>
      <c r="E5533" t="s">
        <v>3604</v>
      </c>
      <c r="F5533" t="s">
        <v>411</v>
      </c>
      <c r="G5533" t="s">
        <v>47</v>
      </c>
      <c r="H5533">
        <v>8</v>
      </c>
      <c r="I5533" t="s">
        <v>56</v>
      </c>
      <c r="J5533" t="s">
        <v>57</v>
      </c>
      <c r="K5533">
        <v>2</v>
      </c>
      <c r="L5533">
        <v>2</v>
      </c>
      <c r="M5533" t="s">
        <v>84</v>
      </c>
      <c r="N5533" t="s">
        <v>1215</v>
      </c>
      <c r="O5533">
        <v>0.76500000000000001</v>
      </c>
      <c r="P5533" t="s">
        <v>74</v>
      </c>
      <c r="R5533" t="s">
        <v>72</v>
      </c>
      <c r="S5533" t="s">
        <v>54</v>
      </c>
      <c r="T5533">
        <v>0</v>
      </c>
      <c r="U5533">
        <v>1</v>
      </c>
      <c r="V5533">
        <v>0</v>
      </c>
      <c r="W5533">
        <v>0</v>
      </c>
      <c r="X5533">
        <v>0</v>
      </c>
      <c r="Y5533">
        <v>1</v>
      </c>
      <c r="Z5533">
        <v>8</v>
      </c>
      <c r="AA5533">
        <v>92.9</v>
      </c>
      <c r="AB5533">
        <v>84.4</v>
      </c>
      <c r="AC5533">
        <v>3.24</v>
      </c>
      <c r="AD5533">
        <v>1.5</v>
      </c>
      <c r="AE5533">
        <v>1.008</v>
      </c>
      <c r="AF5533">
        <v>3.9329999999999998</v>
      </c>
      <c r="AG5533">
        <v>-2.0459999999999998</v>
      </c>
      <c r="AH5533">
        <v>6.1379999999999999</v>
      </c>
      <c r="AI5533">
        <v>-4.34</v>
      </c>
      <c r="AJ5533">
        <v>8.56</v>
      </c>
      <c r="AK5533">
        <v>23.7</v>
      </c>
      <c r="AL5533">
        <v>18.5</v>
      </c>
      <c r="AM5533">
        <v>4</v>
      </c>
      <c r="AN5533">
        <v>206.76</v>
      </c>
      <c r="AO5533">
        <v>1898.18</v>
      </c>
      <c r="AP5533" t="s">
        <v>3716</v>
      </c>
    </row>
    <row r="5534" spans="1:42">
      <c r="A5534" t="s">
        <v>518</v>
      </c>
      <c r="B5534" t="s">
        <v>42</v>
      </c>
      <c r="C5534" t="s">
        <v>3603</v>
      </c>
      <c r="D5534" t="s">
        <v>3407</v>
      </c>
      <c r="E5534" t="s">
        <v>3604</v>
      </c>
      <c r="F5534" t="s">
        <v>411</v>
      </c>
      <c r="G5534" t="s">
        <v>47</v>
      </c>
      <c r="H5534">
        <v>11</v>
      </c>
      <c r="I5534" t="s">
        <v>56</v>
      </c>
      <c r="J5534" t="s">
        <v>57</v>
      </c>
      <c r="K5534">
        <v>2</v>
      </c>
      <c r="L5534">
        <v>5</v>
      </c>
      <c r="M5534" t="s">
        <v>84</v>
      </c>
      <c r="N5534" t="s">
        <v>1215</v>
      </c>
      <c r="O5534">
        <v>0.88100000000000001</v>
      </c>
      <c r="P5534" t="s">
        <v>74</v>
      </c>
      <c r="R5534" t="s">
        <v>72</v>
      </c>
      <c r="S5534" t="s">
        <v>54</v>
      </c>
      <c r="T5534">
        <v>1</v>
      </c>
      <c r="U5534">
        <v>2</v>
      </c>
      <c r="V5534">
        <v>0</v>
      </c>
      <c r="W5534">
        <v>0</v>
      </c>
      <c r="X5534">
        <v>0</v>
      </c>
      <c r="Y5534">
        <v>1</v>
      </c>
      <c r="Z5534">
        <v>8</v>
      </c>
      <c r="AA5534">
        <v>92.5</v>
      </c>
      <c r="AB5534">
        <v>85.8</v>
      </c>
      <c r="AC5534">
        <v>3.24</v>
      </c>
      <c r="AD5534">
        <v>1.5</v>
      </c>
      <c r="AE5534">
        <v>-0.85199999999999998</v>
      </c>
      <c r="AF5534">
        <v>4.2889999999999997</v>
      </c>
      <c r="AG5534">
        <v>-2.3029999999999999</v>
      </c>
      <c r="AH5534">
        <v>6.0810000000000004</v>
      </c>
      <c r="AI5534">
        <v>-1.97</v>
      </c>
      <c r="AJ5534">
        <v>7.82</v>
      </c>
      <c r="AK5534">
        <v>23.8</v>
      </c>
      <c r="AL5534">
        <v>9.1</v>
      </c>
      <c r="AM5534">
        <v>3.9</v>
      </c>
      <c r="AN5534">
        <v>194.09299999999999</v>
      </c>
      <c r="AO5534">
        <v>1630.71</v>
      </c>
      <c r="AP5534" t="s">
        <v>3719</v>
      </c>
    </row>
    <row r="5535" spans="1:42">
      <c r="A5535" t="s">
        <v>518</v>
      </c>
      <c r="B5535" t="s">
        <v>42</v>
      </c>
      <c r="C5535" t="s">
        <v>3603</v>
      </c>
      <c r="D5535" t="s">
        <v>3407</v>
      </c>
      <c r="E5535" t="s">
        <v>3604</v>
      </c>
      <c r="F5535" t="s">
        <v>411</v>
      </c>
      <c r="G5535" t="s">
        <v>47</v>
      </c>
      <c r="H5535">
        <v>12</v>
      </c>
      <c r="I5535" t="s">
        <v>56</v>
      </c>
      <c r="J5535" t="s">
        <v>57</v>
      </c>
      <c r="K5535">
        <v>2</v>
      </c>
      <c r="L5535">
        <v>6</v>
      </c>
      <c r="M5535" t="s">
        <v>84</v>
      </c>
      <c r="N5535" t="s">
        <v>1215</v>
      </c>
      <c r="O5535">
        <v>0.78900000000000003</v>
      </c>
      <c r="P5535" t="s">
        <v>74</v>
      </c>
      <c r="R5535" t="s">
        <v>72</v>
      </c>
      <c r="S5535" t="s">
        <v>54</v>
      </c>
      <c r="T5535">
        <v>2</v>
      </c>
      <c r="U5535">
        <v>2</v>
      </c>
      <c r="V5535">
        <v>0</v>
      </c>
      <c r="W5535">
        <v>0</v>
      </c>
      <c r="X5535">
        <v>0</v>
      </c>
      <c r="Y5535">
        <v>1</v>
      </c>
      <c r="Z5535">
        <v>8</v>
      </c>
      <c r="AA5535">
        <v>93</v>
      </c>
      <c r="AB5535">
        <v>87.2</v>
      </c>
      <c r="AC5535">
        <v>3.21</v>
      </c>
      <c r="AD5535">
        <v>1.57</v>
      </c>
      <c r="AE5535">
        <v>0.19700000000000001</v>
      </c>
      <c r="AF5535">
        <v>3.9140000000000001</v>
      </c>
      <c r="AG5535">
        <v>-2.2000000000000002</v>
      </c>
      <c r="AH5535">
        <v>6.0949999999999998</v>
      </c>
      <c r="AI5535">
        <v>-2.89</v>
      </c>
      <c r="AJ5535">
        <v>7.11</v>
      </c>
      <c r="AK5535">
        <v>23.9</v>
      </c>
      <c r="AL5535">
        <v>12.7</v>
      </c>
      <c r="AM5535">
        <v>4.0999999999999996</v>
      </c>
      <c r="AN5535">
        <v>202.01400000000001</v>
      </c>
      <c r="AO5535">
        <v>1576.45</v>
      </c>
      <c r="AP5535" t="s">
        <v>3720</v>
      </c>
    </row>
    <row r="5536" spans="1:42">
      <c r="A5536" t="s">
        <v>518</v>
      </c>
      <c r="B5536" t="s">
        <v>42</v>
      </c>
      <c r="C5536" t="s">
        <v>3603</v>
      </c>
      <c r="D5536" t="s">
        <v>3407</v>
      </c>
      <c r="E5536" t="s">
        <v>3604</v>
      </c>
      <c r="F5536" t="s">
        <v>411</v>
      </c>
      <c r="G5536" t="s">
        <v>47</v>
      </c>
      <c r="H5536">
        <v>13</v>
      </c>
      <c r="I5536" t="s">
        <v>60</v>
      </c>
      <c r="J5536" t="s">
        <v>61</v>
      </c>
      <c r="K5536">
        <v>2</v>
      </c>
      <c r="L5536">
        <v>7</v>
      </c>
      <c r="M5536" t="s">
        <v>84</v>
      </c>
      <c r="N5536" t="s">
        <v>1215</v>
      </c>
      <c r="O5536">
        <v>0.94</v>
      </c>
      <c r="P5536" t="s">
        <v>74</v>
      </c>
      <c r="R5536" t="s">
        <v>72</v>
      </c>
      <c r="S5536" t="s">
        <v>54</v>
      </c>
      <c r="T5536">
        <v>3</v>
      </c>
      <c r="U5536">
        <v>2</v>
      </c>
      <c r="V5536">
        <v>0</v>
      </c>
      <c r="W5536">
        <v>0</v>
      </c>
      <c r="X5536">
        <v>0</v>
      </c>
      <c r="Y5536">
        <v>1</v>
      </c>
      <c r="Z5536">
        <v>8</v>
      </c>
      <c r="AA5536">
        <v>92.6</v>
      </c>
      <c r="AB5536">
        <v>86</v>
      </c>
      <c r="AC5536">
        <v>3.24</v>
      </c>
      <c r="AD5536">
        <v>1.5</v>
      </c>
      <c r="AE5536">
        <v>0.86</v>
      </c>
      <c r="AF5536">
        <v>3.589</v>
      </c>
      <c r="AG5536">
        <v>-1.905</v>
      </c>
      <c r="AH5536">
        <v>6.1619999999999999</v>
      </c>
      <c r="AI5536">
        <v>-1.18</v>
      </c>
      <c r="AJ5536">
        <v>8.3800000000000008</v>
      </c>
      <c r="AK5536">
        <v>23.8</v>
      </c>
      <c r="AL5536">
        <v>2.4</v>
      </c>
      <c r="AM5536">
        <v>3.7</v>
      </c>
      <c r="AN5536">
        <v>188.01</v>
      </c>
      <c r="AO5536">
        <v>1708.95</v>
      </c>
      <c r="AP5536" t="s">
        <v>3721</v>
      </c>
    </row>
    <row r="5537" spans="1:42">
      <c r="A5537" t="s">
        <v>518</v>
      </c>
      <c r="B5537" t="s">
        <v>42</v>
      </c>
      <c r="C5537" t="s">
        <v>3603</v>
      </c>
      <c r="D5537" t="s">
        <v>3407</v>
      </c>
      <c r="E5537" t="s">
        <v>3604</v>
      </c>
      <c r="F5537" t="s">
        <v>411</v>
      </c>
      <c r="G5537" t="s">
        <v>47</v>
      </c>
      <c r="H5537">
        <v>14</v>
      </c>
      <c r="I5537" t="s">
        <v>131</v>
      </c>
      <c r="J5537" t="s">
        <v>49</v>
      </c>
      <c r="K5537">
        <v>2</v>
      </c>
      <c r="L5537">
        <v>8</v>
      </c>
      <c r="M5537" t="s">
        <v>84</v>
      </c>
      <c r="N5537" t="s">
        <v>1215</v>
      </c>
      <c r="O5537">
        <v>0.88300000000000001</v>
      </c>
      <c r="P5537" t="s">
        <v>74</v>
      </c>
      <c r="R5537" t="s">
        <v>72</v>
      </c>
      <c r="S5537" t="s">
        <v>54</v>
      </c>
      <c r="T5537">
        <v>3</v>
      </c>
      <c r="U5537">
        <v>2</v>
      </c>
      <c r="V5537">
        <v>0</v>
      </c>
      <c r="W5537">
        <v>0</v>
      </c>
      <c r="X5537">
        <v>0</v>
      </c>
      <c r="Y5537">
        <v>1</v>
      </c>
      <c r="Z5537">
        <v>8</v>
      </c>
      <c r="AA5537">
        <v>93.4</v>
      </c>
      <c r="AB5537">
        <v>86.8</v>
      </c>
      <c r="AC5537">
        <v>3.24</v>
      </c>
      <c r="AD5537">
        <v>1.5</v>
      </c>
      <c r="AE5537">
        <v>0.51</v>
      </c>
      <c r="AF5537">
        <v>1.6859999999999999</v>
      </c>
      <c r="AG5537">
        <v>-2.0859999999999999</v>
      </c>
      <c r="AH5537">
        <v>5.9420000000000002</v>
      </c>
      <c r="AI5537">
        <v>-3.08</v>
      </c>
      <c r="AJ5537">
        <v>8.6</v>
      </c>
      <c r="AK5537">
        <v>23.8</v>
      </c>
      <c r="AL5537">
        <v>14</v>
      </c>
      <c r="AM5537">
        <v>3.8</v>
      </c>
      <c r="AN5537">
        <v>199.63499999999999</v>
      </c>
      <c r="AO5537">
        <v>1856.65</v>
      </c>
      <c r="AP5537" t="s">
        <v>3722</v>
      </c>
    </row>
    <row r="5538" spans="1:42">
      <c r="A5538" t="s">
        <v>518</v>
      </c>
      <c r="B5538" t="s">
        <v>42</v>
      </c>
      <c r="C5538" t="s">
        <v>3603</v>
      </c>
      <c r="D5538" t="s">
        <v>3407</v>
      </c>
      <c r="E5538" t="s">
        <v>3604</v>
      </c>
      <c r="F5538" t="s">
        <v>411</v>
      </c>
      <c r="G5538" t="s">
        <v>47</v>
      </c>
      <c r="H5538">
        <v>15</v>
      </c>
      <c r="I5538" t="s">
        <v>56</v>
      </c>
      <c r="J5538" t="s">
        <v>57</v>
      </c>
      <c r="K5538">
        <v>3</v>
      </c>
      <c r="L5538">
        <v>1</v>
      </c>
      <c r="M5538" t="s">
        <v>84</v>
      </c>
      <c r="N5538" t="s">
        <v>1215</v>
      </c>
      <c r="O5538">
        <v>0.96099999999999997</v>
      </c>
      <c r="P5538" t="s">
        <v>51</v>
      </c>
      <c r="R5538" t="s">
        <v>97</v>
      </c>
      <c r="S5538" t="s">
        <v>42</v>
      </c>
      <c r="T5538">
        <v>0</v>
      </c>
      <c r="U5538">
        <v>0</v>
      </c>
      <c r="V5538">
        <v>1</v>
      </c>
      <c r="W5538">
        <v>0</v>
      </c>
      <c r="X5538">
        <v>0</v>
      </c>
      <c r="Y5538">
        <v>0</v>
      </c>
      <c r="Z5538">
        <v>8</v>
      </c>
      <c r="AA5538">
        <v>94.1</v>
      </c>
      <c r="AB5538">
        <v>87.6</v>
      </c>
      <c r="AC5538">
        <v>3.72</v>
      </c>
      <c r="AD5538">
        <v>1.79</v>
      </c>
      <c r="AE5538">
        <v>0.60399999999999998</v>
      </c>
      <c r="AF5538">
        <v>1.552</v>
      </c>
      <c r="AG5538">
        <v>-1.9930000000000001</v>
      </c>
      <c r="AH5538">
        <v>6.0350000000000001</v>
      </c>
      <c r="AI5538">
        <v>-3.83</v>
      </c>
      <c r="AJ5538">
        <v>11.4</v>
      </c>
      <c r="AK5538">
        <v>23.9</v>
      </c>
      <c r="AL5538">
        <v>25.7</v>
      </c>
      <c r="AM5538">
        <v>2.8</v>
      </c>
      <c r="AN5538">
        <v>198.495</v>
      </c>
      <c r="AO5538">
        <v>2463.9299999999998</v>
      </c>
      <c r="AP5538" t="s">
        <v>3723</v>
      </c>
    </row>
    <row r="5539" spans="1:42">
      <c r="A5539" t="s">
        <v>518</v>
      </c>
      <c r="B5539" t="s">
        <v>42</v>
      </c>
      <c r="C5539" t="s">
        <v>3603</v>
      </c>
      <c r="D5539" t="s">
        <v>3407</v>
      </c>
      <c r="E5539" t="s">
        <v>3604</v>
      </c>
      <c r="F5539" t="s">
        <v>411</v>
      </c>
      <c r="G5539" t="s">
        <v>47</v>
      </c>
      <c r="H5539">
        <v>16</v>
      </c>
      <c r="I5539" t="s">
        <v>56</v>
      </c>
      <c r="J5539" t="s">
        <v>57</v>
      </c>
      <c r="K5539">
        <v>3</v>
      </c>
      <c r="L5539">
        <v>2</v>
      </c>
      <c r="M5539" t="s">
        <v>84</v>
      </c>
      <c r="N5539" t="s">
        <v>1215</v>
      </c>
      <c r="O5539">
        <v>0.55700000000000005</v>
      </c>
      <c r="P5539" t="s">
        <v>51</v>
      </c>
      <c r="R5539" t="s">
        <v>97</v>
      </c>
      <c r="S5539" t="s">
        <v>42</v>
      </c>
      <c r="T5539">
        <v>1</v>
      </c>
      <c r="U5539">
        <v>0</v>
      </c>
      <c r="V5539">
        <v>1</v>
      </c>
      <c r="W5539">
        <v>0</v>
      </c>
      <c r="X5539">
        <v>0</v>
      </c>
      <c r="Y5539">
        <v>0</v>
      </c>
      <c r="Z5539">
        <v>8</v>
      </c>
      <c r="AA5539">
        <v>92.9</v>
      </c>
      <c r="AB5539">
        <v>86.3</v>
      </c>
      <c r="AC5539">
        <v>3.76</v>
      </c>
      <c r="AD5539">
        <v>1.76</v>
      </c>
      <c r="AE5539">
        <v>-2.0499999999999998</v>
      </c>
      <c r="AF5539">
        <v>1.331</v>
      </c>
      <c r="AG5539">
        <v>-2.2629999999999999</v>
      </c>
      <c r="AH5539">
        <v>5.976</v>
      </c>
      <c r="AI5539">
        <v>-5.18</v>
      </c>
      <c r="AJ5539">
        <v>9.3699999999999992</v>
      </c>
      <c r="AK5539">
        <v>23.8</v>
      </c>
      <c r="AL5539">
        <v>29.5</v>
      </c>
      <c r="AM5539">
        <v>4</v>
      </c>
      <c r="AN5539">
        <v>208.81100000000001</v>
      </c>
      <c r="AO5539">
        <v>2160.56</v>
      </c>
      <c r="AP5539" t="s">
        <v>3724</v>
      </c>
    </row>
    <row r="5540" spans="1:42">
      <c r="A5540" t="s">
        <v>518</v>
      </c>
      <c r="B5540" t="s">
        <v>42</v>
      </c>
      <c r="C5540" t="s">
        <v>3603</v>
      </c>
      <c r="D5540" t="s">
        <v>3407</v>
      </c>
      <c r="E5540" t="s">
        <v>3604</v>
      </c>
      <c r="F5540" t="s">
        <v>411</v>
      </c>
      <c r="G5540" t="s">
        <v>47</v>
      </c>
      <c r="H5540">
        <v>17</v>
      </c>
      <c r="I5540" t="s">
        <v>63</v>
      </c>
      <c r="J5540" t="s">
        <v>61</v>
      </c>
      <c r="K5540">
        <v>3</v>
      </c>
      <c r="L5540">
        <v>3</v>
      </c>
      <c r="M5540" t="s">
        <v>84</v>
      </c>
      <c r="N5540" t="s">
        <v>1215</v>
      </c>
      <c r="O5540">
        <v>0.78400000000000003</v>
      </c>
      <c r="P5540" t="s">
        <v>51</v>
      </c>
      <c r="R5540" t="s">
        <v>97</v>
      </c>
      <c r="S5540" t="s">
        <v>42</v>
      </c>
      <c r="T5540">
        <v>2</v>
      </c>
      <c r="U5540">
        <v>0</v>
      </c>
      <c r="V5540">
        <v>1</v>
      </c>
      <c r="W5540">
        <v>0</v>
      </c>
      <c r="X5540">
        <v>0</v>
      </c>
      <c r="Y5540">
        <v>0</v>
      </c>
      <c r="Z5540">
        <v>8</v>
      </c>
      <c r="AA5540">
        <v>93.3</v>
      </c>
      <c r="AB5540">
        <v>86.7</v>
      </c>
      <c r="AC5540">
        <v>3.86</v>
      </c>
      <c r="AD5540">
        <v>1.79</v>
      </c>
      <c r="AE5540">
        <v>-0.127</v>
      </c>
      <c r="AF5540">
        <v>2.3279999999999998</v>
      </c>
      <c r="AG5540">
        <v>-2.2320000000000002</v>
      </c>
      <c r="AH5540">
        <v>6.1420000000000003</v>
      </c>
      <c r="AI5540">
        <v>-5.54</v>
      </c>
      <c r="AJ5540">
        <v>10.86</v>
      </c>
      <c r="AK5540">
        <v>23.8</v>
      </c>
      <c r="AL5540">
        <v>35</v>
      </c>
      <c r="AM5540">
        <v>3.4</v>
      </c>
      <c r="AN5540">
        <v>206.94399999999999</v>
      </c>
      <c r="AO5540">
        <v>2477.6799999999998</v>
      </c>
      <c r="AP5540" t="s">
        <v>3725</v>
      </c>
    </row>
    <row r="5541" spans="1:42">
      <c r="A5541" t="s">
        <v>518</v>
      </c>
      <c r="B5541" t="s">
        <v>42</v>
      </c>
      <c r="C5541" t="s">
        <v>3603</v>
      </c>
      <c r="D5541" t="s">
        <v>3407</v>
      </c>
      <c r="E5541" t="s">
        <v>3604</v>
      </c>
      <c r="F5541" t="s">
        <v>411</v>
      </c>
      <c r="G5541" t="s">
        <v>47</v>
      </c>
      <c r="H5541">
        <v>18</v>
      </c>
      <c r="I5541" t="s">
        <v>48</v>
      </c>
      <c r="J5541" t="s">
        <v>49</v>
      </c>
      <c r="K5541">
        <v>3</v>
      </c>
      <c r="L5541">
        <v>4</v>
      </c>
      <c r="M5541" t="s">
        <v>84</v>
      </c>
      <c r="N5541" t="s">
        <v>1215</v>
      </c>
      <c r="O5541">
        <v>0.85199999999999998</v>
      </c>
      <c r="P5541" t="s">
        <v>51</v>
      </c>
      <c r="Q5541" t="s">
        <v>52</v>
      </c>
      <c r="R5541" t="s">
        <v>97</v>
      </c>
      <c r="S5541" t="s">
        <v>42</v>
      </c>
      <c r="T5541">
        <v>2</v>
      </c>
      <c r="U5541">
        <v>1</v>
      </c>
      <c r="V5541">
        <v>1</v>
      </c>
      <c r="W5541">
        <v>0</v>
      </c>
      <c r="X5541">
        <v>0</v>
      </c>
      <c r="Y5541">
        <v>0</v>
      </c>
      <c r="Z5541">
        <v>8</v>
      </c>
      <c r="AA5541">
        <v>92.5</v>
      </c>
      <c r="AB5541">
        <v>86</v>
      </c>
      <c r="AC5541">
        <v>3.68</v>
      </c>
      <c r="AD5541">
        <v>1.72</v>
      </c>
      <c r="AE5541">
        <v>-0.43099999999999999</v>
      </c>
      <c r="AF5541">
        <v>2.3559999999999999</v>
      </c>
      <c r="AG5541">
        <v>-1.9410000000000001</v>
      </c>
      <c r="AH5541">
        <v>6.218</v>
      </c>
      <c r="AI5541">
        <v>-3.54</v>
      </c>
      <c r="AJ5541">
        <v>10.08</v>
      </c>
      <c r="AK5541">
        <v>23.9</v>
      </c>
      <c r="AL5541">
        <v>21</v>
      </c>
      <c r="AM5541">
        <v>3.4</v>
      </c>
      <c r="AN5541">
        <v>199.249</v>
      </c>
      <c r="AO5541">
        <v>2155.71</v>
      </c>
      <c r="AP5541" t="s">
        <v>3726</v>
      </c>
    </row>
    <row r="5542" spans="1:42">
      <c r="A5542" t="s">
        <v>518</v>
      </c>
      <c r="B5542" t="s">
        <v>42</v>
      </c>
      <c r="C5542" t="s">
        <v>3603</v>
      </c>
      <c r="D5542" t="s">
        <v>3407</v>
      </c>
      <c r="E5542" t="s">
        <v>3604</v>
      </c>
      <c r="F5542" t="s">
        <v>411</v>
      </c>
      <c r="G5542" t="s">
        <v>47</v>
      </c>
      <c r="H5542">
        <v>22</v>
      </c>
      <c r="I5542" t="s">
        <v>63</v>
      </c>
      <c r="J5542" t="s">
        <v>61</v>
      </c>
      <c r="K5542">
        <v>4</v>
      </c>
      <c r="L5542">
        <v>4</v>
      </c>
      <c r="M5542" t="s">
        <v>80</v>
      </c>
      <c r="N5542" t="s">
        <v>1215</v>
      </c>
      <c r="O5542">
        <v>0.71199999999999997</v>
      </c>
      <c r="P5542" t="s">
        <v>51</v>
      </c>
      <c r="R5542" t="s">
        <v>78</v>
      </c>
      <c r="S5542" t="s">
        <v>54</v>
      </c>
      <c r="T5542">
        <v>2</v>
      </c>
      <c r="U5542">
        <v>1</v>
      </c>
      <c r="V5542">
        <v>2</v>
      </c>
      <c r="W5542">
        <v>0</v>
      </c>
      <c r="X5542">
        <v>0</v>
      </c>
      <c r="Y5542">
        <v>0</v>
      </c>
      <c r="Z5542">
        <v>8</v>
      </c>
      <c r="AA5542">
        <v>93.1</v>
      </c>
      <c r="AB5542">
        <v>84.4</v>
      </c>
      <c r="AC5542">
        <v>3.57</v>
      </c>
      <c r="AD5542">
        <v>1.75</v>
      </c>
      <c r="AE5542">
        <v>0.02</v>
      </c>
      <c r="AF5542">
        <v>2.0449999999999999</v>
      </c>
      <c r="AG5542">
        <v>-2.2890000000000001</v>
      </c>
      <c r="AH5542">
        <v>5.9850000000000003</v>
      </c>
      <c r="AI5542">
        <v>-9.6300000000000008</v>
      </c>
      <c r="AJ5542">
        <v>11.2</v>
      </c>
      <c r="AK5542">
        <v>23.7</v>
      </c>
      <c r="AL5542">
        <v>48.7</v>
      </c>
      <c r="AM5542">
        <v>4.5</v>
      </c>
      <c r="AN5542">
        <v>220.595</v>
      </c>
      <c r="AO5542">
        <v>2910.6</v>
      </c>
      <c r="AP5542" t="s">
        <v>3730</v>
      </c>
    </row>
    <row r="5543" spans="1:42">
      <c r="A5543" t="s">
        <v>518</v>
      </c>
      <c r="B5543" t="s">
        <v>42</v>
      </c>
      <c r="C5543" t="s">
        <v>3603</v>
      </c>
      <c r="D5543" t="s">
        <v>3407</v>
      </c>
      <c r="E5543" t="s">
        <v>3604</v>
      </c>
      <c r="F5543" t="s">
        <v>411</v>
      </c>
      <c r="G5543" t="s">
        <v>47</v>
      </c>
      <c r="H5543">
        <v>23</v>
      </c>
      <c r="I5543" t="s">
        <v>48</v>
      </c>
      <c r="J5543" t="s">
        <v>49</v>
      </c>
      <c r="K5543">
        <v>4</v>
      </c>
      <c r="L5543">
        <v>5</v>
      </c>
      <c r="M5543" t="s">
        <v>84</v>
      </c>
      <c r="N5543" t="s">
        <v>1215</v>
      </c>
      <c r="O5543">
        <v>0.95199999999999996</v>
      </c>
      <c r="P5543" t="s">
        <v>51</v>
      </c>
      <c r="Q5543" t="s">
        <v>52</v>
      </c>
      <c r="R5543" t="s">
        <v>78</v>
      </c>
      <c r="S5543" t="s">
        <v>54</v>
      </c>
      <c r="T5543">
        <v>2</v>
      </c>
      <c r="U5543">
        <v>2</v>
      </c>
      <c r="V5543">
        <v>2</v>
      </c>
      <c r="W5543">
        <v>0</v>
      </c>
      <c r="X5543">
        <v>0</v>
      </c>
      <c r="Y5543">
        <v>0</v>
      </c>
      <c r="Z5543">
        <v>8</v>
      </c>
      <c r="AA5543">
        <v>94.9</v>
      </c>
      <c r="AB5543">
        <v>86.6</v>
      </c>
      <c r="AC5543">
        <v>3.32</v>
      </c>
      <c r="AD5543">
        <v>1.57</v>
      </c>
      <c r="AE5543">
        <v>-9.7000000000000003E-2</v>
      </c>
      <c r="AF5543">
        <v>2.9510000000000001</v>
      </c>
      <c r="AG5543">
        <v>-2.2240000000000002</v>
      </c>
      <c r="AH5543">
        <v>6.0170000000000003</v>
      </c>
      <c r="AI5543">
        <v>-4.08</v>
      </c>
      <c r="AJ5543">
        <v>9.19</v>
      </c>
      <c r="AK5543">
        <v>23.7</v>
      </c>
      <c r="AL5543">
        <v>21.5</v>
      </c>
      <c r="AM5543">
        <v>3.5</v>
      </c>
      <c r="AN5543">
        <v>203.88300000000001</v>
      </c>
      <c r="AO5543">
        <v>2039.1</v>
      </c>
      <c r="AP5543" t="s">
        <v>3731</v>
      </c>
    </row>
    <row r="5544" spans="1:42">
      <c r="A5544" t="s">
        <v>3732</v>
      </c>
      <c r="B5544" t="s">
        <v>42</v>
      </c>
      <c r="C5544" t="s">
        <v>3603</v>
      </c>
      <c r="D5544" t="s">
        <v>3407</v>
      </c>
      <c r="E5544" t="s">
        <v>3604</v>
      </c>
      <c r="F5544" t="s">
        <v>411</v>
      </c>
      <c r="G5544" t="s">
        <v>47</v>
      </c>
      <c r="H5544">
        <v>1</v>
      </c>
      <c r="I5544" t="s">
        <v>87</v>
      </c>
      <c r="J5544" t="s">
        <v>49</v>
      </c>
      <c r="K5544">
        <v>1</v>
      </c>
      <c r="L5544">
        <v>1</v>
      </c>
      <c r="M5544" t="s">
        <v>84</v>
      </c>
      <c r="N5544" t="s">
        <v>1215</v>
      </c>
      <c r="O5544">
        <v>0.77800000000000002</v>
      </c>
      <c r="P5544" t="s">
        <v>65</v>
      </c>
      <c r="Q5544" t="s">
        <v>85</v>
      </c>
      <c r="R5544" t="s">
        <v>66</v>
      </c>
      <c r="S5544" t="s">
        <v>42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9</v>
      </c>
      <c r="AA5544">
        <v>88.6</v>
      </c>
      <c r="AB5544">
        <v>80.900000000000006</v>
      </c>
      <c r="AC5544">
        <v>2.96</v>
      </c>
      <c r="AD5544">
        <v>1.29</v>
      </c>
      <c r="AE5544">
        <v>-0.14499999999999999</v>
      </c>
      <c r="AF5544">
        <v>2.3479999999999999</v>
      </c>
      <c r="AG5544">
        <v>-1.8049999999999999</v>
      </c>
      <c r="AH5544">
        <v>4.2990000000000004</v>
      </c>
      <c r="AI5544">
        <v>-11.21</v>
      </c>
      <c r="AJ5544">
        <v>-5.3</v>
      </c>
      <c r="AK5544">
        <v>23.7</v>
      </c>
      <c r="AL5544">
        <v>23</v>
      </c>
      <c r="AM5544">
        <v>10.6</v>
      </c>
      <c r="AN5544">
        <v>295.13</v>
      </c>
      <c r="AO5544">
        <v>2331.8000000000002</v>
      </c>
      <c r="AP5544" t="s">
        <v>3733</v>
      </c>
    </row>
    <row r="5545" spans="1:42">
      <c r="A5545" t="s">
        <v>3732</v>
      </c>
      <c r="B5545" t="s">
        <v>42</v>
      </c>
      <c r="C5545" t="s">
        <v>3603</v>
      </c>
      <c r="D5545" t="s">
        <v>3407</v>
      </c>
      <c r="E5545" t="s">
        <v>3604</v>
      </c>
      <c r="F5545" t="s">
        <v>411</v>
      </c>
      <c r="G5545" t="s">
        <v>47</v>
      </c>
      <c r="H5545">
        <v>2</v>
      </c>
      <c r="I5545" t="s">
        <v>63</v>
      </c>
      <c r="J5545" t="s">
        <v>61</v>
      </c>
      <c r="K5545">
        <v>2</v>
      </c>
      <c r="L5545">
        <v>1</v>
      </c>
      <c r="M5545" t="s">
        <v>180</v>
      </c>
      <c r="N5545" t="s">
        <v>1215</v>
      </c>
      <c r="O5545">
        <v>0.64500000000000002</v>
      </c>
      <c r="P5545" t="s">
        <v>71</v>
      </c>
      <c r="R5545" t="s">
        <v>100</v>
      </c>
      <c r="S5545" t="s">
        <v>42</v>
      </c>
      <c r="T5545">
        <v>0</v>
      </c>
      <c r="U5545">
        <v>0</v>
      </c>
      <c r="V5545">
        <v>0</v>
      </c>
      <c r="W5545">
        <v>1</v>
      </c>
      <c r="X5545">
        <v>0</v>
      </c>
      <c r="Y5545">
        <v>0</v>
      </c>
      <c r="Z5545">
        <v>9</v>
      </c>
      <c r="AA5545">
        <v>88.4</v>
      </c>
      <c r="AB5545">
        <v>80.8</v>
      </c>
      <c r="AC5545">
        <v>3.65</v>
      </c>
      <c r="AD5545">
        <v>1.65</v>
      </c>
      <c r="AE5545">
        <v>0.48</v>
      </c>
      <c r="AF5545">
        <v>2.7930000000000001</v>
      </c>
      <c r="AG5545">
        <v>-1.7030000000000001</v>
      </c>
      <c r="AH5545">
        <v>4.3760000000000003</v>
      </c>
      <c r="AI5545">
        <v>-11.87</v>
      </c>
      <c r="AJ5545">
        <v>-3.66</v>
      </c>
      <c r="AK5545">
        <v>23.7</v>
      </c>
      <c r="AL5545">
        <v>25.5</v>
      </c>
      <c r="AM5545">
        <v>10.1</v>
      </c>
      <c r="AN5545">
        <v>286.92899999999997</v>
      </c>
      <c r="AO5545">
        <v>2338.34</v>
      </c>
      <c r="AP5545" t="s">
        <v>3734</v>
      </c>
    </row>
    <row r="5546" spans="1:42">
      <c r="A5546" t="s">
        <v>3732</v>
      </c>
      <c r="B5546" t="s">
        <v>42</v>
      </c>
      <c r="C5546" t="s">
        <v>3603</v>
      </c>
      <c r="D5546" t="s">
        <v>3407</v>
      </c>
      <c r="E5546" t="s">
        <v>3604</v>
      </c>
      <c r="F5546" t="s">
        <v>411</v>
      </c>
      <c r="G5546" t="s">
        <v>47</v>
      </c>
      <c r="H5546">
        <v>5</v>
      </c>
      <c r="I5546" t="s">
        <v>60</v>
      </c>
      <c r="J5546" t="s">
        <v>61</v>
      </c>
      <c r="K5546">
        <v>3</v>
      </c>
      <c r="L5546">
        <v>1</v>
      </c>
      <c r="M5546" t="s">
        <v>180</v>
      </c>
      <c r="N5546" t="s">
        <v>1215</v>
      </c>
      <c r="O5546">
        <v>1.431</v>
      </c>
      <c r="P5546" t="s">
        <v>157</v>
      </c>
      <c r="R5546" t="s">
        <v>1230</v>
      </c>
      <c r="S5546" t="s">
        <v>42</v>
      </c>
      <c r="T5546">
        <v>0</v>
      </c>
      <c r="U5546">
        <v>0</v>
      </c>
      <c r="V5546">
        <v>1</v>
      </c>
      <c r="W5546">
        <v>1</v>
      </c>
      <c r="X5546">
        <v>0</v>
      </c>
      <c r="Y5546">
        <v>0</v>
      </c>
      <c r="Z5546">
        <v>9</v>
      </c>
      <c r="AA5546">
        <v>89.1</v>
      </c>
      <c r="AB5546">
        <v>81.2</v>
      </c>
      <c r="AC5546">
        <v>3.18</v>
      </c>
      <c r="AD5546">
        <v>1.43</v>
      </c>
      <c r="AE5546">
        <v>-1.1439999999999999</v>
      </c>
      <c r="AF5546">
        <v>2.145</v>
      </c>
      <c r="AG5546">
        <v>-1.798</v>
      </c>
      <c r="AH5546">
        <v>4.319</v>
      </c>
      <c r="AI5546">
        <v>-13.94</v>
      </c>
      <c r="AJ5546">
        <v>-2.4700000000000002</v>
      </c>
      <c r="AK5546">
        <v>23.7</v>
      </c>
      <c r="AL5546">
        <v>31.8</v>
      </c>
      <c r="AM5546">
        <v>10.1</v>
      </c>
      <c r="AN5546">
        <v>279.86200000000002</v>
      </c>
      <c r="AO5546">
        <v>2676.45</v>
      </c>
      <c r="AP5546" t="s">
        <v>3737</v>
      </c>
    </row>
    <row r="5547" spans="1:42">
      <c r="A5547" t="s">
        <v>3732</v>
      </c>
      <c r="B5547" t="s">
        <v>42</v>
      </c>
      <c r="C5547" t="s">
        <v>3603</v>
      </c>
      <c r="D5547" t="s">
        <v>3407</v>
      </c>
      <c r="E5547" t="s">
        <v>3604</v>
      </c>
      <c r="F5547" t="s">
        <v>411</v>
      </c>
      <c r="G5547" t="s">
        <v>47</v>
      </c>
      <c r="H5547">
        <v>6</v>
      </c>
      <c r="I5547" t="s">
        <v>56</v>
      </c>
      <c r="J5547" t="s">
        <v>57</v>
      </c>
      <c r="K5547">
        <v>3</v>
      </c>
      <c r="L5547">
        <v>2</v>
      </c>
      <c r="M5547" t="s">
        <v>180</v>
      </c>
      <c r="N5547" t="s">
        <v>1215</v>
      </c>
      <c r="O5547">
        <v>1.141</v>
      </c>
      <c r="P5547" t="s">
        <v>157</v>
      </c>
      <c r="R5547" t="s">
        <v>1230</v>
      </c>
      <c r="S5547" t="s">
        <v>42</v>
      </c>
      <c r="T5547">
        <v>0</v>
      </c>
      <c r="U5547">
        <v>1</v>
      </c>
      <c r="V5547">
        <v>1</v>
      </c>
      <c r="W5547">
        <v>1</v>
      </c>
      <c r="X5547">
        <v>0</v>
      </c>
      <c r="Y5547">
        <v>0</v>
      </c>
      <c r="Z5547">
        <v>9</v>
      </c>
      <c r="AA5547">
        <v>88.4</v>
      </c>
      <c r="AB5547">
        <v>82.3</v>
      </c>
      <c r="AC5547">
        <v>3.4</v>
      </c>
      <c r="AD5547">
        <v>1.51</v>
      </c>
      <c r="AE5547">
        <v>1.339</v>
      </c>
      <c r="AF5547">
        <v>1.8560000000000001</v>
      </c>
      <c r="AG5547">
        <v>-1.605</v>
      </c>
      <c r="AH5547">
        <v>4.2839999999999998</v>
      </c>
      <c r="AI5547">
        <v>-10.95</v>
      </c>
      <c r="AJ5547">
        <v>-1.57</v>
      </c>
      <c r="AK5547">
        <v>23.9</v>
      </c>
      <c r="AL5547">
        <v>25.8</v>
      </c>
      <c r="AM5547">
        <v>9.1</v>
      </c>
      <c r="AN5547">
        <v>277.91199999999998</v>
      </c>
      <c r="AO5547">
        <v>2125.7600000000002</v>
      </c>
      <c r="AP5547" t="s">
        <v>3738</v>
      </c>
    </row>
    <row r="5548" spans="1:42">
      <c r="A5548" t="s">
        <v>3732</v>
      </c>
      <c r="B5548" t="s">
        <v>42</v>
      </c>
      <c r="C5548" t="s">
        <v>3603</v>
      </c>
      <c r="D5548" t="s">
        <v>3407</v>
      </c>
      <c r="E5548" t="s">
        <v>3604</v>
      </c>
      <c r="F5548" t="s">
        <v>411</v>
      </c>
      <c r="G5548" t="s">
        <v>47</v>
      </c>
      <c r="H5548">
        <v>9</v>
      </c>
      <c r="I5548" t="s">
        <v>48</v>
      </c>
      <c r="J5548" t="s">
        <v>49</v>
      </c>
      <c r="K5548">
        <v>3</v>
      </c>
      <c r="L5548">
        <v>5</v>
      </c>
      <c r="M5548" t="s">
        <v>180</v>
      </c>
      <c r="N5548" t="s">
        <v>1215</v>
      </c>
      <c r="O5548">
        <v>1.073</v>
      </c>
      <c r="P5548" t="s">
        <v>157</v>
      </c>
      <c r="Q5548" t="s">
        <v>85</v>
      </c>
      <c r="R5548" t="s">
        <v>1230</v>
      </c>
      <c r="S5548" t="s">
        <v>42</v>
      </c>
      <c r="T5548">
        <v>2</v>
      </c>
      <c r="U5548">
        <v>2</v>
      </c>
      <c r="V5548">
        <v>1</v>
      </c>
      <c r="W5548">
        <v>1</v>
      </c>
      <c r="X5548">
        <v>0</v>
      </c>
      <c r="Y5548">
        <v>0</v>
      </c>
      <c r="Z5548">
        <v>9</v>
      </c>
      <c r="AA5548">
        <v>89.3</v>
      </c>
      <c r="AB5548">
        <v>82.1</v>
      </c>
      <c r="AC5548">
        <v>3.18</v>
      </c>
      <c r="AD5548">
        <v>1.43</v>
      </c>
      <c r="AE5548">
        <v>-0.125</v>
      </c>
      <c r="AF5548">
        <v>2.2589999999999999</v>
      </c>
      <c r="AG5548">
        <v>-1.7789999999999999</v>
      </c>
      <c r="AH5548">
        <v>4.2140000000000004</v>
      </c>
      <c r="AI5548">
        <v>-11.1</v>
      </c>
      <c r="AJ5548">
        <v>-5.18</v>
      </c>
      <c r="AK5548">
        <v>23.8</v>
      </c>
      <c r="AL5548">
        <v>23.4</v>
      </c>
      <c r="AM5548">
        <v>10.4</v>
      </c>
      <c r="AN5548">
        <v>294.81900000000002</v>
      </c>
      <c r="AO5548">
        <v>2341.0300000000002</v>
      </c>
      <c r="AP5548" t="s">
        <v>3741</v>
      </c>
    </row>
    <row r="5549" spans="1:42">
      <c r="A5549" t="s">
        <v>3743</v>
      </c>
      <c r="B5549" t="s">
        <v>54</v>
      </c>
      <c r="C5549" t="s">
        <v>3744</v>
      </c>
      <c r="D5549" t="s">
        <v>3745</v>
      </c>
      <c r="E5549" t="s">
        <v>3746</v>
      </c>
      <c r="F5549" t="s">
        <v>3747</v>
      </c>
      <c r="G5549" t="s">
        <v>47</v>
      </c>
      <c r="H5549">
        <v>1</v>
      </c>
      <c r="I5549" t="s">
        <v>56</v>
      </c>
      <c r="J5549" t="s">
        <v>57</v>
      </c>
      <c r="K5549">
        <v>1</v>
      </c>
      <c r="L5549">
        <v>1</v>
      </c>
      <c r="M5549" t="s">
        <v>180</v>
      </c>
      <c r="N5549" t="s">
        <v>1215</v>
      </c>
      <c r="O5549">
        <v>0.72199999999999998</v>
      </c>
      <c r="P5549" t="s">
        <v>51</v>
      </c>
      <c r="R5549" t="s">
        <v>116</v>
      </c>
      <c r="S5549" t="s">
        <v>42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1</v>
      </c>
      <c r="AA5549">
        <v>89.8</v>
      </c>
      <c r="AB5549">
        <v>82.3</v>
      </c>
      <c r="AC5549">
        <v>3.68</v>
      </c>
      <c r="AD5549">
        <v>1.7</v>
      </c>
      <c r="AE5549">
        <v>-0.66200000000000003</v>
      </c>
      <c r="AF5549">
        <v>1.851</v>
      </c>
      <c r="AG5549">
        <v>-0.30299999999999999</v>
      </c>
      <c r="AH5549">
        <v>6.2610000000000001</v>
      </c>
      <c r="AI5549">
        <v>3.84</v>
      </c>
      <c r="AJ5549">
        <v>10.99</v>
      </c>
      <c r="AK5549">
        <v>23.8</v>
      </c>
      <c r="AL5549">
        <v>-22.4</v>
      </c>
      <c r="AM5549">
        <v>3.8</v>
      </c>
      <c r="AN5549">
        <v>160.82300000000001</v>
      </c>
      <c r="AO5549">
        <v>2237.52</v>
      </c>
      <c r="AP5549" t="s">
        <v>3748</v>
      </c>
    </row>
    <row r="5550" spans="1:42">
      <c r="A5550" t="s">
        <v>3743</v>
      </c>
      <c r="B5550" t="s">
        <v>54</v>
      </c>
      <c r="C5550" t="s">
        <v>3744</v>
      </c>
      <c r="D5550" t="s">
        <v>3745</v>
      </c>
      <c r="E5550" t="s">
        <v>3746</v>
      </c>
      <c r="F5550" t="s">
        <v>3747</v>
      </c>
      <c r="G5550" t="s">
        <v>47</v>
      </c>
      <c r="H5550">
        <v>2</v>
      </c>
      <c r="I5550" t="s">
        <v>63</v>
      </c>
      <c r="J5550" t="s">
        <v>61</v>
      </c>
      <c r="K5550">
        <v>1</v>
      </c>
      <c r="L5550">
        <v>2</v>
      </c>
      <c r="M5550" t="s">
        <v>180</v>
      </c>
      <c r="N5550" t="s">
        <v>1215</v>
      </c>
      <c r="O5550">
        <v>0.93500000000000005</v>
      </c>
      <c r="P5550" t="s">
        <v>51</v>
      </c>
      <c r="R5550" t="s">
        <v>116</v>
      </c>
      <c r="S5550" t="s">
        <v>42</v>
      </c>
      <c r="T5550">
        <v>1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1</v>
      </c>
      <c r="AA5550">
        <v>89.4</v>
      </c>
      <c r="AB5550">
        <v>82.6</v>
      </c>
      <c r="AC5550">
        <v>3.57</v>
      </c>
      <c r="AD5550">
        <v>1.7</v>
      </c>
      <c r="AE5550">
        <v>-0.16500000000000001</v>
      </c>
      <c r="AF5550">
        <v>2.1869999999999998</v>
      </c>
      <c r="AG5550">
        <v>-0.191</v>
      </c>
      <c r="AH5550">
        <v>6.194</v>
      </c>
      <c r="AI5550">
        <v>8.31</v>
      </c>
      <c r="AJ5550">
        <v>6</v>
      </c>
      <c r="AK5550">
        <v>23.8</v>
      </c>
      <c r="AL5550">
        <v>-31.1</v>
      </c>
      <c r="AM5550">
        <v>6.3</v>
      </c>
      <c r="AN5550">
        <v>126.021</v>
      </c>
      <c r="AO5550">
        <v>1974.89</v>
      </c>
      <c r="AP5550" t="s">
        <v>3749</v>
      </c>
    </row>
    <row r="5551" spans="1:42">
      <c r="A5551" t="s">
        <v>3743</v>
      </c>
      <c r="B5551" t="s">
        <v>54</v>
      </c>
      <c r="C5551" t="s">
        <v>3744</v>
      </c>
      <c r="D5551" t="s">
        <v>3745</v>
      </c>
      <c r="E5551" t="s">
        <v>3746</v>
      </c>
      <c r="F5551" t="s">
        <v>3747</v>
      </c>
      <c r="G5551" t="s">
        <v>47</v>
      </c>
      <c r="H5551">
        <v>4</v>
      </c>
      <c r="I5551" t="s">
        <v>48</v>
      </c>
      <c r="J5551" t="s">
        <v>49</v>
      </c>
      <c r="K5551">
        <v>1</v>
      </c>
      <c r="L5551">
        <v>4</v>
      </c>
      <c r="M5551" t="s">
        <v>180</v>
      </c>
      <c r="N5551" t="s">
        <v>1215</v>
      </c>
      <c r="O5551">
        <v>0.94499999999999995</v>
      </c>
      <c r="P5551" t="s">
        <v>51</v>
      </c>
      <c r="Q5551" t="s">
        <v>52</v>
      </c>
      <c r="R5551" t="s">
        <v>116</v>
      </c>
      <c r="S5551" t="s">
        <v>42</v>
      </c>
      <c r="T5551">
        <v>2</v>
      </c>
      <c r="U5551">
        <v>1</v>
      </c>
      <c r="V5551">
        <v>0</v>
      </c>
      <c r="W5551">
        <v>0</v>
      </c>
      <c r="X5551">
        <v>0</v>
      </c>
      <c r="Y5551">
        <v>0</v>
      </c>
      <c r="Z5551">
        <v>1</v>
      </c>
      <c r="AA5551">
        <v>89.7</v>
      </c>
      <c r="AB5551">
        <v>82.5</v>
      </c>
      <c r="AC5551">
        <v>3.65</v>
      </c>
      <c r="AD5551">
        <v>1.54</v>
      </c>
      <c r="AE5551">
        <v>0.40500000000000003</v>
      </c>
      <c r="AF5551">
        <v>2.7010000000000001</v>
      </c>
      <c r="AG5551">
        <v>-0.32100000000000001</v>
      </c>
      <c r="AH5551">
        <v>6.3029999999999999</v>
      </c>
      <c r="AI5551">
        <v>6.77</v>
      </c>
      <c r="AJ5551">
        <v>7.11</v>
      </c>
      <c r="AK5551">
        <v>23.8</v>
      </c>
      <c r="AL5551">
        <v>-29.2</v>
      </c>
      <c r="AM5551">
        <v>5.6</v>
      </c>
      <c r="AN5551">
        <v>136.58500000000001</v>
      </c>
      <c r="AO5551">
        <v>1893.84</v>
      </c>
      <c r="AP5551" t="s">
        <v>3751</v>
      </c>
    </row>
    <row r="5552" spans="1:42">
      <c r="A5552" t="s">
        <v>3743</v>
      </c>
      <c r="B5552" t="s">
        <v>54</v>
      </c>
      <c r="C5552" t="s">
        <v>3744</v>
      </c>
      <c r="D5552" t="s">
        <v>3745</v>
      </c>
      <c r="E5552" t="s">
        <v>3746</v>
      </c>
      <c r="F5552" t="s">
        <v>3747</v>
      </c>
      <c r="G5552" t="s">
        <v>47</v>
      </c>
      <c r="H5552">
        <v>5</v>
      </c>
      <c r="I5552" t="s">
        <v>63</v>
      </c>
      <c r="J5552" t="s">
        <v>61</v>
      </c>
      <c r="K5552">
        <v>2</v>
      </c>
      <c r="L5552">
        <v>1</v>
      </c>
      <c r="M5552" t="s">
        <v>180</v>
      </c>
      <c r="N5552" t="s">
        <v>1215</v>
      </c>
      <c r="O5552">
        <v>0.90900000000000003</v>
      </c>
      <c r="P5552" t="s">
        <v>51</v>
      </c>
      <c r="R5552" t="s">
        <v>100</v>
      </c>
      <c r="S5552" t="s">
        <v>42</v>
      </c>
      <c r="T5552">
        <v>0</v>
      </c>
      <c r="U5552">
        <v>0</v>
      </c>
      <c r="V5552">
        <v>1</v>
      </c>
      <c r="W5552">
        <v>0</v>
      </c>
      <c r="X5552">
        <v>0</v>
      </c>
      <c r="Y5552">
        <v>0</v>
      </c>
      <c r="Z5552">
        <v>1</v>
      </c>
      <c r="AA5552">
        <v>90.2</v>
      </c>
      <c r="AB5552">
        <v>83.3</v>
      </c>
      <c r="AC5552">
        <v>3.57</v>
      </c>
      <c r="AD5552">
        <v>1.62</v>
      </c>
      <c r="AE5552">
        <v>-0.64400000000000002</v>
      </c>
      <c r="AF5552">
        <v>1.9390000000000001</v>
      </c>
      <c r="AG5552">
        <v>-0.435</v>
      </c>
      <c r="AH5552">
        <v>6.1669999999999998</v>
      </c>
      <c r="AI5552">
        <v>5.67</v>
      </c>
      <c r="AJ5552">
        <v>7.27</v>
      </c>
      <c r="AK5552">
        <v>23.8</v>
      </c>
      <c r="AL5552">
        <v>-24.6</v>
      </c>
      <c r="AM5552">
        <v>5.3</v>
      </c>
      <c r="AN5552">
        <v>142.232</v>
      </c>
      <c r="AO5552">
        <v>1794.29</v>
      </c>
      <c r="AP5552" t="s">
        <v>3752</v>
      </c>
    </row>
    <row r="5553" spans="1:42">
      <c r="A5553" t="s">
        <v>3743</v>
      </c>
      <c r="B5553" t="s">
        <v>54</v>
      </c>
      <c r="C5553" t="s">
        <v>3744</v>
      </c>
      <c r="D5553" t="s">
        <v>3745</v>
      </c>
      <c r="E5553" t="s">
        <v>3746</v>
      </c>
      <c r="F5553" t="s">
        <v>3747</v>
      </c>
      <c r="G5553" t="s">
        <v>47</v>
      </c>
      <c r="H5553">
        <v>6</v>
      </c>
      <c r="I5553" t="s">
        <v>48</v>
      </c>
      <c r="J5553" t="s">
        <v>49</v>
      </c>
      <c r="K5553">
        <v>2</v>
      </c>
      <c r="L5553">
        <v>2</v>
      </c>
      <c r="M5553" t="s">
        <v>84</v>
      </c>
      <c r="N5553" t="s">
        <v>1215</v>
      </c>
      <c r="O5553">
        <v>0.64</v>
      </c>
      <c r="P5553" t="s">
        <v>51</v>
      </c>
      <c r="Q5553" t="s">
        <v>52</v>
      </c>
      <c r="R5553" t="s">
        <v>100</v>
      </c>
      <c r="S5553" t="s">
        <v>42</v>
      </c>
      <c r="T5553">
        <v>0</v>
      </c>
      <c r="U5553">
        <v>1</v>
      </c>
      <c r="V5553">
        <v>1</v>
      </c>
      <c r="W5553">
        <v>0</v>
      </c>
      <c r="X5553">
        <v>0</v>
      </c>
      <c r="Y5553">
        <v>0</v>
      </c>
      <c r="Z5553">
        <v>1</v>
      </c>
      <c r="AA5553">
        <v>89.6</v>
      </c>
      <c r="AB5553">
        <v>81.8</v>
      </c>
      <c r="AC5553">
        <v>3.42</v>
      </c>
      <c r="AD5553">
        <v>1.5</v>
      </c>
      <c r="AE5553">
        <v>0.14199999999999999</v>
      </c>
      <c r="AF5553">
        <v>2.62</v>
      </c>
      <c r="AG5553">
        <v>-0.46700000000000003</v>
      </c>
      <c r="AH5553">
        <v>6.23</v>
      </c>
      <c r="AI5553">
        <v>3.42</v>
      </c>
      <c r="AJ5553">
        <v>7.99</v>
      </c>
      <c r="AK5553">
        <v>23.7</v>
      </c>
      <c r="AL5553">
        <v>-16.899999999999999</v>
      </c>
      <c r="AM5553">
        <v>4.9000000000000004</v>
      </c>
      <c r="AN5553">
        <v>156.95099999999999</v>
      </c>
      <c r="AO5553">
        <v>1663.23</v>
      </c>
      <c r="AP5553" t="s">
        <v>3753</v>
      </c>
    </row>
    <row r="5554" spans="1:42">
      <c r="A5554" t="s">
        <v>3743</v>
      </c>
      <c r="B5554" t="s">
        <v>54</v>
      </c>
      <c r="C5554" t="s">
        <v>3744</v>
      </c>
      <c r="D5554" t="s">
        <v>3745</v>
      </c>
      <c r="E5554" t="s">
        <v>3746</v>
      </c>
      <c r="F5554" t="s">
        <v>3747</v>
      </c>
      <c r="G5554" t="s">
        <v>47</v>
      </c>
      <c r="H5554">
        <v>7</v>
      </c>
      <c r="I5554" t="s">
        <v>63</v>
      </c>
      <c r="J5554" t="s">
        <v>61</v>
      </c>
      <c r="K5554">
        <v>3</v>
      </c>
      <c r="L5554">
        <v>1</v>
      </c>
      <c r="M5554" t="s">
        <v>84</v>
      </c>
      <c r="N5554" t="s">
        <v>1215</v>
      </c>
      <c r="O5554">
        <v>0.93500000000000005</v>
      </c>
      <c r="P5554" t="s">
        <v>71</v>
      </c>
      <c r="R5554" t="s">
        <v>97</v>
      </c>
      <c r="S5554" t="s">
        <v>42</v>
      </c>
      <c r="T5554">
        <v>0</v>
      </c>
      <c r="U5554">
        <v>0</v>
      </c>
      <c r="V5554">
        <v>2</v>
      </c>
      <c r="W5554">
        <v>0</v>
      </c>
      <c r="X5554">
        <v>0</v>
      </c>
      <c r="Y5554">
        <v>0</v>
      </c>
      <c r="Z5554">
        <v>1</v>
      </c>
      <c r="AA5554">
        <v>89.1</v>
      </c>
      <c r="AB5554">
        <v>82.6</v>
      </c>
      <c r="AC5554">
        <v>3.68</v>
      </c>
      <c r="AD5554">
        <v>1.74</v>
      </c>
      <c r="AE5554">
        <v>0.23599999999999999</v>
      </c>
      <c r="AF5554">
        <v>2.8620000000000001</v>
      </c>
      <c r="AG5554">
        <v>-0.14499999999999999</v>
      </c>
      <c r="AH5554">
        <v>6.2320000000000002</v>
      </c>
      <c r="AI5554">
        <v>-0.92</v>
      </c>
      <c r="AJ5554">
        <v>7.4</v>
      </c>
      <c r="AK5554">
        <v>23.8</v>
      </c>
      <c r="AL5554">
        <v>3.8</v>
      </c>
      <c r="AM5554">
        <v>4.7</v>
      </c>
      <c r="AN5554">
        <v>187.03899999999999</v>
      </c>
      <c r="AO5554">
        <v>1447.05</v>
      </c>
      <c r="AP5554" t="s">
        <v>3754</v>
      </c>
    </row>
    <row r="5555" spans="1:42">
      <c r="A5555" t="s">
        <v>3743</v>
      </c>
      <c r="B5555" t="s">
        <v>54</v>
      </c>
      <c r="C5555" t="s">
        <v>3744</v>
      </c>
      <c r="D5555" t="s">
        <v>3745</v>
      </c>
      <c r="E5555" t="s">
        <v>3746</v>
      </c>
      <c r="F5555" t="s">
        <v>3747</v>
      </c>
      <c r="G5555" t="s">
        <v>47</v>
      </c>
      <c r="H5555">
        <v>10</v>
      </c>
      <c r="I5555" t="s">
        <v>56</v>
      </c>
      <c r="J5555" t="s">
        <v>57</v>
      </c>
      <c r="K5555">
        <v>4</v>
      </c>
      <c r="L5555">
        <v>1</v>
      </c>
      <c r="M5555" t="s">
        <v>84</v>
      </c>
      <c r="N5555" t="s">
        <v>1215</v>
      </c>
      <c r="O5555">
        <v>0.73899999999999999</v>
      </c>
      <c r="P5555" t="s">
        <v>149</v>
      </c>
      <c r="R5555" t="s">
        <v>78</v>
      </c>
      <c r="S5555" t="s">
        <v>54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2</v>
      </c>
      <c r="AA5555">
        <v>88.2</v>
      </c>
      <c r="AB5555">
        <v>81.7</v>
      </c>
      <c r="AC5555">
        <v>3.36</v>
      </c>
      <c r="AD5555">
        <v>1.61</v>
      </c>
      <c r="AE5555">
        <v>-2.7389999999999999</v>
      </c>
      <c r="AF5555">
        <v>1.76</v>
      </c>
      <c r="AG5555">
        <v>-0.60499999999999998</v>
      </c>
      <c r="AH5555">
        <v>6.2169999999999996</v>
      </c>
      <c r="AI5555">
        <v>-3.42</v>
      </c>
      <c r="AJ5555">
        <v>3.2</v>
      </c>
      <c r="AK5555">
        <v>23.8</v>
      </c>
      <c r="AL5555">
        <v>13.2</v>
      </c>
      <c r="AM5555">
        <v>6.9</v>
      </c>
      <c r="AN5555">
        <v>226.49700000000001</v>
      </c>
      <c r="AO5555">
        <v>893.39099999999996</v>
      </c>
      <c r="AP5555" t="s">
        <v>3757</v>
      </c>
    </row>
    <row r="5556" spans="1:42">
      <c r="A5556" t="s">
        <v>3743</v>
      </c>
      <c r="B5556" t="s">
        <v>54</v>
      </c>
      <c r="C5556" t="s">
        <v>3744</v>
      </c>
      <c r="D5556" t="s">
        <v>3745</v>
      </c>
      <c r="E5556" t="s">
        <v>3746</v>
      </c>
      <c r="F5556" t="s">
        <v>3747</v>
      </c>
      <c r="G5556" t="s">
        <v>47</v>
      </c>
      <c r="H5556">
        <v>11</v>
      </c>
      <c r="I5556" t="s">
        <v>56</v>
      </c>
      <c r="J5556" t="s">
        <v>57</v>
      </c>
      <c r="K5556">
        <v>4</v>
      </c>
      <c r="L5556">
        <v>2</v>
      </c>
      <c r="M5556" t="s">
        <v>84</v>
      </c>
      <c r="N5556" t="s">
        <v>1215</v>
      </c>
      <c r="O5556">
        <v>0.65700000000000003</v>
      </c>
      <c r="P5556" t="s">
        <v>149</v>
      </c>
      <c r="R5556" t="s">
        <v>78</v>
      </c>
      <c r="S5556" t="s">
        <v>54</v>
      </c>
      <c r="T5556">
        <v>1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2</v>
      </c>
      <c r="AA5556">
        <v>89.3</v>
      </c>
      <c r="AB5556">
        <v>81.3</v>
      </c>
      <c r="AC5556">
        <v>3.31</v>
      </c>
      <c r="AD5556">
        <v>1.57</v>
      </c>
      <c r="AE5556">
        <v>-1.7210000000000001</v>
      </c>
      <c r="AF5556">
        <v>3.484</v>
      </c>
      <c r="AG5556">
        <v>-0.45200000000000001</v>
      </c>
      <c r="AH5556">
        <v>6.3360000000000003</v>
      </c>
      <c r="AI5556">
        <v>5.14</v>
      </c>
      <c r="AJ5556">
        <v>5.28</v>
      </c>
      <c r="AK5556">
        <v>23.7</v>
      </c>
      <c r="AL5556">
        <v>-17.8</v>
      </c>
      <c r="AM5556">
        <v>5.9</v>
      </c>
      <c r="AN5556">
        <v>135.99799999999999</v>
      </c>
      <c r="AO5556">
        <v>1401.56</v>
      </c>
      <c r="AP5556" t="s">
        <v>3758</v>
      </c>
    </row>
    <row r="5557" spans="1:42">
      <c r="A5557" t="s">
        <v>3743</v>
      </c>
      <c r="B5557" t="s">
        <v>54</v>
      </c>
      <c r="C5557" t="s">
        <v>3744</v>
      </c>
      <c r="D5557" t="s">
        <v>3745</v>
      </c>
      <c r="E5557" t="s">
        <v>3746</v>
      </c>
      <c r="F5557" t="s">
        <v>3747</v>
      </c>
      <c r="G5557" t="s">
        <v>47</v>
      </c>
      <c r="H5557">
        <v>12</v>
      </c>
      <c r="I5557" t="s">
        <v>56</v>
      </c>
      <c r="J5557" t="s">
        <v>57</v>
      </c>
      <c r="K5557">
        <v>4</v>
      </c>
      <c r="L5557">
        <v>3</v>
      </c>
      <c r="M5557" t="s">
        <v>180</v>
      </c>
      <c r="N5557" t="s">
        <v>1215</v>
      </c>
      <c r="O5557">
        <v>0.93200000000000005</v>
      </c>
      <c r="P5557" t="s">
        <v>149</v>
      </c>
      <c r="R5557" t="s">
        <v>78</v>
      </c>
      <c r="S5557" t="s">
        <v>54</v>
      </c>
      <c r="T5557">
        <v>2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2</v>
      </c>
      <c r="AA5557">
        <v>89.6</v>
      </c>
      <c r="AB5557">
        <v>81.7</v>
      </c>
      <c r="AC5557">
        <v>3.4</v>
      </c>
      <c r="AD5557">
        <v>1.65</v>
      </c>
      <c r="AE5557">
        <v>-0.52100000000000002</v>
      </c>
      <c r="AF5557">
        <v>0.99399999999999999</v>
      </c>
      <c r="AG5557">
        <v>-0.47499999999999998</v>
      </c>
      <c r="AH5557">
        <v>5.9790000000000001</v>
      </c>
      <c r="AI5557">
        <v>7.61</v>
      </c>
      <c r="AJ5557">
        <v>5.59</v>
      </c>
      <c r="AK5557">
        <v>23.7</v>
      </c>
      <c r="AL5557">
        <v>-26.8</v>
      </c>
      <c r="AM5557">
        <v>6.5</v>
      </c>
      <c r="AN5557">
        <v>126.532</v>
      </c>
      <c r="AO5557">
        <v>1792.12</v>
      </c>
      <c r="AP5557" t="s">
        <v>3759</v>
      </c>
    </row>
    <row r="5558" spans="1:42">
      <c r="A5558" t="s">
        <v>3743</v>
      </c>
      <c r="B5558" t="s">
        <v>54</v>
      </c>
      <c r="C5558" t="s">
        <v>3744</v>
      </c>
      <c r="D5558" t="s">
        <v>3745</v>
      </c>
      <c r="E5558" t="s">
        <v>3746</v>
      </c>
      <c r="F5558" t="s">
        <v>3747</v>
      </c>
      <c r="G5558" t="s">
        <v>47</v>
      </c>
      <c r="H5558">
        <v>13</v>
      </c>
      <c r="I5558" t="s">
        <v>63</v>
      </c>
      <c r="J5558" t="s">
        <v>61</v>
      </c>
      <c r="K5558">
        <v>4</v>
      </c>
      <c r="L5558">
        <v>4</v>
      </c>
      <c r="M5558" t="s">
        <v>84</v>
      </c>
      <c r="N5558" t="s">
        <v>1215</v>
      </c>
      <c r="O5558">
        <v>0.93200000000000005</v>
      </c>
      <c r="P5558" t="s">
        <v>149</v>
      </c>
      <c r="R5558" t="s">
        <v>78</v>
      </c>
      <c r="S5558" t="s">
        <v>54</v>
      </c>
      <c r="T5558">
        <v>3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2</v>
      </c>
      <c r="AA5558">
        <v>88.2</v>
      </c>
      <c r="AB5558">
        <v>81.599999999999994</v>
      </c>
      <c r="AC5558">
        <v>3.4</v>
      </c>
      <c r="AD5558">
        <v>1.65</v>
      </c>
      <c r="AE5558">
        <v>-0.17799999999999999</v>
      </c>
      <c r="AF5558">
        <v>2.1709999999999998</v>
      </c>
      <c r="AG5558">
        <v>-0.16900000000000001</v>
      </c>
      <c r="AH5558">
        <v>6.282</v>
      </c>
      <c r="AI5558">
        <v>0</v>
      </c>
      <c r="AJ5558">
        <v>8.4499999999999993</v>
      </c>
      <c r="AK5558">
        <v>23.8</v>
      </c>
      <c r="AL5558">
        <v>0</v>
      </c>
      <c r="AM5558">
        <v>4.5999999999999996</v>
      </c>
      <c r="AN5558">
        <v>180.01</v>
      </c>
      <c r="AO5558">
        <v>1614.55</v>
      </c>
      <c r="AP5558" t="s">
        <v>3760</v>
      </c>
    </row>
    <row r="5559" spans="1:42">
      <c r="A5559" t="s">
        <v>3743</v>
      </c>
      <c r="B5559" t="s">
        <v>54</v>
      </c>
      <c r="C5559" t="s">
        <v>3744</v>
      </c>
      <c r="D5559" t="s">
        <v>3745</v>
      </c>
      <c r="E5559" t="s">
        <v>3746</v>
      </c>
      <c r="F5559" t="s">
        <v>3747</v>
      </c>
      <c r="G5559" t="s">
        <v>47</v>
      </c>
      <c r="H5559">
        <v>14</v>
      </c>
      <c r="I5559" t="s">
        <v>48</v>
      </c>
      <c r="J5559" t="s">
        <v>49</v>
      </c>
      <c r="K5559">
        <v>4</v>
      </c>
      <c r="L5559">
        <v>5</v>
      </c>
      <c r="M5559" t="s">
        <v>180</v>
      </c>
      <c r="N5559" t="s">
        <v>1215</v>
      </c>
      <c r="O5559">
        <v>0.66600000000000004</v>
      </c>
      <c r="P5559" t="s">
        <v>149</v>
      </c>
      <c r="Q5559" t="s">
        <v>150</v>
      </c>
      <c r="R5559" t="s">
        <v>78</v>
      </c>
      <c r="S5559" t="s">
        <v>54</v>
      </c>
      <c r="T5559">
        <v>3</v>
      </c>
      <c r="U5559">
        <v>1</v>
      </c>
      <c r="V5559">
        <v>0</v>
      </c>
      <c r="W5559">
        <v>0</v>
      </c>
      <c r="X5559">
        <v>0</v>
      </c>
      <c r="Y5559">
        <v>0</v>
      </c>
      <c r="Z5559">
        <v>2</v>
      </c>
      <c r="AA5559">
        <v>89.5</v>
      </c>
      <c r="AB5559">
        <v>81.7</v>
      </c>
      <c r="AC5559">
        <v>3.28</v>
      </c>
      <c r="AD5559">
        <v>1.53</v>
      </c>
      <c r="AE5559">
        <v>-0.28699999999999998</v>
      </c>
      <c r="AF5559">
        <v>2.105</v>
      </c>
      <c r="AG5559">
        <v>-0.41</v>
      </c>
      <c r="AH5559">
        <v>6.1340000000000003</v>
      </c>
      <c r="AI5559">
        <v>3.99</v>
      </c>
      <c r="AJ5559">
        <v>6.28</v>
      </c>
      <c r="AK5559">
        <v>23.7</v>
      </c>
      <c r="AL5559">
        <v>-16.2</v>
      </c>
      <c r="AM5559">
        <v>5.6</v>
      </c>
      <c r="AN5559">
        <v>147.78299999999999</v>
      </c>
      <c r="AO5559">
        <v>1420.71</v>
      </c>
      <c r="AP5559" t="s">
        <v>3761</v>
      </c>
    </row>
    <row r="5560" spans="1:42">
      <c r="A5560" t="s">
        <v>3743</v>
      </c>
      <c r="B5560" t="s">
        <v>54</v>
      </c>
      <c r="C5560" t="s">
        <v>3744</v>
      </c>
      <c r="D5560" t="s">
        <v>3745</v>
      </c>
      <c r="E5560" t="s">
        <v>3746</v>
      </c>
      <c r="F5560" t="s">
        <v>3747</v>
      </c>
      <c r="G5560" t="s">
        <v>47</v>
      </c>
      <c r="H5560">
        <v>15</v>
      </c>
      <c r="I5560" t="s">
        <v>56</v>
      </c>
      <c r="J5560" t="s">
        <v>57</v>
      </c>
      <c r="K5560">
        <v>5</v>
      </c>
      <c r="L5560">
        <v>1</v>
      </c>
      <c r="M5560" t="s">
        <v>84</v>
      </c>
      <c r="N5560" t="s">
        <v>1215</v>
      </c>
      <c r="O5560">
        <v>0.87</v>
      </c>
      <c r="P5560" t="s">
        <v>74</v>
      </c>
      <c r="R5560" t="s">
        <v>66</v>
      </c>
      <c r="S5560" t="s">
        <v>42</v>
      </c>
      <c r="T5560">
        <v>0</v>
      </c>
      <c r="U5560">
        <v>0</v>
      </c>
      <c r="V5560">
        <v>1</v>
      </c>
      <c r="W5560">
        <v>0</v>
      </c>
      <c r="X5560">
        <v>0</v>
      </c>
      <c r="Y5560">
        <v>0</v>
      </c>
      <c r="Z5560">
        <v>2</v>
      </c>
      <c r="AA5560">
        <v>89.8</v>
      </c>
      <c r="AB5560">
        <v>82.1</v>
      </c>
      <c r="AC5560">
        <v>3.25</v>
      </c>
      <c r="AD5560">
        <v>1.46</v>
      </c>
      <c r="AE5560">
        <v>-0.628</v>
      </c>
      <c r="AF5560">
        <v>1.921</v>
      </c>
      <c r="AG5560">
        <v>-0.53300000000000003</v>
      </c>
      <c r="AH5560">
        <v>6.1870000000000003</v>
      </c>
      <c r="AI5560">
        <v>1.1299999999999999</v>
      </c>
      <c r="AJ5560">
        <v>6.5</v>
      </c>
      <c r="AK5560">
        <v>23.7</v>
      </c>
      <c r="AL5560">
        <v>-4.5999999999999996</v>
      </c>
      <c r="AM5560">
        <v>5.3</v>
      </c>
      <c r="AN5560">
        <v>170.20699999999999</v>
      </c>
      <c r="AO5560">
        <v>1266.9100000000001</v>
      </c>
      <c r="AP5560" t="s">
        <v>3762</v>
      </c>
    </row>
    <row r="5561" spans="1:42">
      <c r="A5561" t="s">
        <v>3743</v>
      </c>
      <c r="B5561" t="s">
        <v>54</v>
      </c>
      <c r="C5561" t="s">
        <v>3744</v>
      </c>
      <c r="D5561" t="s">
        <v>3745</v>
      </c>
      <c r="E5561" t="s">
        <v>3746</v>
      </c>
      <c r="F5561" t="s">
        <v>3747</v>
      </c>
      <c r="G5561" t="s">
        <v>47</v>
      </c>
      <c r="H5561">
        <v>16</v>
      </c>
      <c r="I5561" t="s">
        <v>56</v>
      </c>
      <c r="J5561" t="s">
        <v>57</v>
      </c>
      <c r="K5561">
        <v>5</v>
      </c>
      <c r="L5561">
        <v>2</v>
      </c>
      <c r="M5561" t="s">
        <v>84</v>
      </c>
      <c r="N5561" t="s">
        <v>1215</v>
      </c>
      <c r="O5561">
        <v>0.63100000000000001</v>
      </c>
      <c r="P5561" t="s">
        <v>74</v>
      </c>
      <c r="R5561" t="s">
        <v>66</v>
      </c>
      <c r="S5561" t="s">
        <v>42</v>
      </c>
      <c r="T5561">
        <v>1</v>
      </c>
      <c r="U5561">
        <v>0</v>
      </c>
      <c r="V5561">
        <v>1</v>
      </c>
      <c r="W5561">
        <v>0</v>
      </c>
      <c r="X5561">
        <v>0</v>
      </c>
      <c r="Y5561">
        <v>0</v>
      </c>
      <c r="Z5561">
        <v>2</v>
      </c>
      <c r="AA5561">
        <v>88.9</v>
      </c>
      <c r="AB5561">
        <v>81.900000000000006</v>
      </c>
      <c r="AC5561">
        <v>3.2</v>
      </c>
      <c r="AD5561">
        <v>1.39</v>
      </c>
      <c r="AE5561">
        <v>-1.2370000000000001</v>
      </c>
      <c r="AF5561">
        <v>0.66700000000000004</v>
      </c>
      <c r="AG5561">
        <v>-0.56200000000000006</v>
      </c>
      <c r="AH5561">
        <v>5.9219999999999997</v>
      </c>
      <c r="AI5561">
        <v>0.14000000000000001</v>
      </c>
      <c r="AJ5561">
        <v>2.64</v>
      </c>
      <c r="AK5561">
        <v>23.8</v>
      </c>
      <c r="AL5561">
        <v>0.2</v>
      </c>
      <c r="AM5561">
        <v>7</v>
      </c>
      <c r="AN5561">
        <v>177.11799999999999</v>
      </c>
      <c r="AO5561">
        <v>509.93099999999998</v>
      </c>
      <c r="AP5561" t="s">
        <v>3763</v>
      </c>
    </row>
    <row r="5562" spans="1:42">
      <c r="A5562" t="s">
        <v>3743</v>
      </c>
      <c r="B5562" t="s">
        <v>54</v>
      </c>
      <c r="C5562" t="s">
        <v>3744</v>
      </c>
      <c r="D5562" t="s">
        <v>3745</v>
      </c>
      <c r="E5562" t="s">
        <v>3746</v>
      </c>
      <c r="F5562" t="s">
        <v>3747</v>
      </c>
      <c r="G5562" t="s">
        <v>47</v>
      </c>
      <c r="H5562">
        <v>17</v>
      </c>
      <c r="I5562" t="s">
        <v>48</v>
      </c>
      <c r="J5562" t="s">
        <v>49</v>
      </c>
      <c r="K5562">
        <v>5</v>
      </c>
      <c r="L5562">
        <v>3</v>
      </c>
      <c r="M5562" t="s">
        <v>84</v>
      </c>
      <c r="N5562" t="s">
        <v>1215</v>
      </c>
      <c r="O5562">
        <v>0.61299999999999999</v>
      </c>
      <c r="P5562" t="s">
        <v>74</v>
      </c>
      <c r="Q5562" t="s">
        <v>85</v>
      </c>
      <c r="R5562" t="s">
        <v>66</v>
      </c>
      <c r="S5562" t="s">
        <v>42</v>
      </c>
      <c r="T5562">
        <v>2</v>
      </c>
      <c r="U5562">
        <v>0</v>
      </c>
      <c r="V5562">
        <v>1</v>
      </c>
      <c r="W5562">
        <v>0</v>
      </c>
      <c r="X5562">
        <v>0</v>
      </c>
      <c r="Y5562">
        <v>0</v>
      </c>
      <c r="Z5562">
        <v>2</v>
      </c>
      <c r="AA5562">
        <v>89.3</v>
      </c>
      <c r="AB5562">
        <v>81.099999999999994</v>
      </c>
      <c r="AC5562">
        <v>2.63</v>
      </c>
      <c r="AD5562">
        <v>1.18</v>
      </c>
      <c r="AE5562">
        <v>-0.185</v>
      </c>
      <c r="AF5562">
        <v>2.72</v>
      </c>
      <c r="AG5562">
        <v>-0.56699999999999995</v>
      </c>
      <c r="AH5562">
        <v>6.2430000000000003</v>
      </c>
      <c r="AI5562">
        <v>3.65</v>
      </c>
      <c r="AJ5562">
        <v>7.85</v>
      </c>
      <c r="AK5562">
        <v>23.7</v>
      </c>
      <c r="AL5562">
        <v>-17.100000000000001</v>
      </c>
      <c r="AM5562">
        <v>5</v>
      </c>
      <c r="AN5562">
        <v>155.15899999999999</v>
      </c>
      <c r="AO5562">
        <v>1640.81</v>
      </c>
      <c r="AP5562" t="s">
        <v>3764</v>
      </c>
    </row>
    <row r="5563" spans="1:42">
      <c r="A5563" t="s">
        <v>3743</v>
      </c>
      <c r="B5563" t="s">
        <v>54</v>
      </c>
      <c r="C5563" t="s">
        <v>3744</v>
      </c>
      <c r="D5563" t="s">
        <v>3745</v>
      </c>
      <c r="E5563" t="s">
        <v>3746</v>
      </c>
      <c r="F5563" t="s">
        <v>3747</v>
      </c>
      <c r="G5563" t="s">
        <v>47</v>
      </c>
      <c r="H5563">
        <v>18</v>
      </c>
      <c r="I5563" t="s">
        <v>56</v>
      </c>
      <c r="J5563" t="s">
        <v>57</v>
      </c>
      <c r="K5563">
        <v>6</v>
      </c>
      <c r="L5563">
        <v>1</v>
      </c>
      <c r="M5563" t="s">
        <v>180</v>
      </c>
      <c r="N5563" t="s">
        <v>1215</v>
      </c>
      <c r="O5563">
        <v>0.91100000000000003</v>
      </c>
      <c r="P5563" t="s">
        <v>74</v>
      </c>
      <c r="R5563" t="s">
        <v>75</v>
      </c>
      <c r="S5563" t="s">
        <v>42</v>
      </c>
      <c r="T5563">
        <v>0</v>
      </c>
      <c r="U5563">
        <v>0</v>
      </c>
      <c r="V5563">
        <v>2</v>
      </c>
      <c r="W5563">
        <v>0</v>
      </c>
      <c r="X5563">
        <v>0</v>
      </c>
      <c r="Y5563">
        <v>0</v>
      </c>
      <c r="Z5563">
        <v>2</v>
      </c>
      <c r="AA5563">
        <v>90.9</v>
      </c>
      <c r="AB5563">
        <v>82.1</v>
      </c>
      <c r="AC5563">
        <v>3.53</v>
      </c>
      <c r="AD5563">
        <v>1.5</v>
      </c>
      <c r="AE5563">
        <v>0.80100000000000005</v>
      </c>
      <c r="AF5563">
        <v>1.909</v>
      </c>
      <c r="AG5563">
        <v>-0.39300000000000002</v>
      </c>
      <c r="AH5563">
        <v>6.157</v>
      </c>
      <c r="AI5563">
        <v>10.34</v>
      </c>
      <c r="AJ5563">
        <v>7.99</v>
      </c>
      <c r="AK5563">
        <v>23.7</v>
      </c>
      <c r="AL5563">
        <v>-41.6</v>
      </c>
      <c r="AM5563">
        <v>6.3</v>
      </c>
      <c r="AN5563">
        <v>127.84</v>
      </c>
      <c r="AO5563">
        <v>2488.71</v>
      </c>
      <c r="AP5563" t="s">
        <v>3765</v>
      </c>
    </row>
    <row r="5564" spans="1:42">
      <c r="A5564" t="s">
        <v>3743</v>
      </c>
      <c r="B5564" t="s">
        <v>54</v>
      </c>
      <c r="C5564" t="s">
        <v>3744</v>
      </c>
      <c r="D5564" t="s">
        <v>3745</v>
      </c>
      <c r="E5564" t="s">
        <v>3746</v>
      </c>
      <c r="F5564" t="s">
        <v>3747</v>
      </c>
      <c r="G5564" t="s">
        <v>47</v>
      </c>
      <c r="H5564">
        <v>19</v>
      </c>
      <c r="I5564" t="s">
        <v>48</v>
      </c>
      <c r="J5564" t="s">
        <v>49</v>
      </c>
      <c r="K5564">
        <v>6</v>
      </c>
      <c r="L5564">
        <v>2</v>
      </c>
      <c r="M5564" t="s">
        <v>180</v>
      </c>
      <c r="N5564" t="s">
        <v>1215</v>
      </c>
      <c r="O5564">
        <v>0.76400000000000001</v>
      </c>
      <c r="P5564" t="s">
        <v>74</v>
      </c>
      <c r="Q5564" t="s">
        <v>85</v>
      </c>
      <c r="R5564" t="s">
        <v>75</v>
      </c>
      <c r="S5564" t="s">
        <v>42</v>
      </c>
      <c r="T5564">
        <v>1</v>
      </c>
      <c r="U5564">
        <v>0</v>
      </c>
      <c r="V5564">
        <v>2</v>
      </c>
      <c r="W5564">
        <v>0</v>
      </c>
      <c r="X5564">
        <v>0</v>
      </c>
      <c r="Y5564">
        <v>0</v>
      </c>
      <c r="Z5564">
        <v>2</v>
      </c>
      <c r="AA5564">
        <v>90</v>
      </c>
      <c r="AB5564">
        <v>80.400000000000006</v>
      </c>
      <c r="AC5564">
        <v>3.21</v>
      </c>
      <c r="AD5564">
        <v>1.53</v>
      </c>
      <c r="AE5564">
        <v>-0.39300000000000002</v>
      </c>
      <c r="AF5564">
        <v>2.7240000000000002</v>
      </c>
      <c r="AG5564">
        <v>-0.53300000000000003</v>
      </c>
      <c r="AH5564">
        <v>6.157</v>
      </c>
      <c r="AI5564">
        <v>5.62</v>
      </c>
      <c r="AJ5564">
        <v>10.55</v>
      </c>
      <c r="AK5564">
        <v>23.6</v>
      </c>
      <c r="AL5564">
        <v>-29.9</v>
      </c>
      <c r="AM5564">
        <v>4.4000000000000004</v>
      </c>
      <c r="AN5564">
        <v>152.042</v>
      </c>
      <c r="AO5564">
        <v>2240.59</v>
      </c>
      <c r="AP5564" t="s">
        <v>3766</v>
      </c>
    </row>
    <row r="5565" spans="1:42">
      <c r="A5565" t="s">
        <v>3743</v>
      </c>
      <c r="B5565" t="s">
        <v>54</v>
      </c>
      <c r="C5565" t="s">
        <v>3744</v>
      </c>
      <c r="D5565" t="s">
        <v>3745</v>
      </c>
      <c r="E5565" t="s">
        <v>3746</v>
      </c>
      <c r="F5565" t="s">
        <v>3747</v>
      </c>
      <c r="G5565" t="s">
        <v>47</v>
      </c>
      <c r="H5565">
        <v>20</v>
      </c>
      <c r="I5565" t="s">
        <v>63</v>
      </c>
      <c r="J5565" t="s">
        <v>61</v>
      </c>
      <c r="K5565">
        <v>7</v>
      </c>
      <c r="L5565">
        <v>1</v>
      </c>
      <c r="M5565" t="s">
        <v>180</v>
      </c>
      <c r="N5565" t="s">
        <v>1215</v>
      </c>
      <c r="O5565">
        <v>0.89300000000000002</v>
      </c>
      <c r="P5565" t="s">
        <v>71</v>
      </c>
      <c r="R5565" t="s">
        <v>2780</v>
      </c>
      <c r="S5565" t="s">
        <v>42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3</v>
      </c>
      <c r="AA5565">
        <v>89.2</v>
      </c>
      <c r="AB5565">
        <v>81.2</v>
      </c>
      <c r="AC5565">
        <v>3.76</v>
      </c>
      <c r="AD5565">
        <v>1.74</v>
      </c>
      <c r="AE5565">
        <v>0.51</v>
      </c>
      <c r="AF5565">
        <v>2.863</v>
      </c>
      <c r="AG5565">
        <v>-0.23100000000000001</v>
      </c>
      <c r="AH5565">
        <v>6.274</v>
      </c>
      <c r="AI5565">
        <v>9</v>
      </c>
      <c r="AJ5565">
        <v>9.35</v>
      </c>
      <c r="AK5565">
        <v>23.7</v>
      </c>
      <c r="AL5565">
        <v>-40.700000000000003</v>
      </c>
      <c r="AM5565">
        <v>5.5</v>
      </c>
      <c r="AN5565">
        <v>136.20099999999999</v>
      </c>
      <c r="AO5565">
        <v>2458.85</v>
      </c>
      <c r="AP5565" t="s">
        <v>3767</v>
      </c>
    </row>
    <row r="5566" spans="1:42">
      <c r="A5566" t="s">
        <v>3743</v>
      </c>
      <c r="B5566" t="s">
        <v>54</v>
      </c>
      <c r="C5566" t="s">
        <v>3744</v>
      </c>
      <c r="D5566" t="s">
        <v>3745</v>
      </c>
      <c r="E5566" t="s">
        <v>3746</v>
      </c>
      <c r="F5566" t="s">
        <v>3747</v>
      </c>
      <c r="G5566" t="s">
        <v>47</v>
      </c>
      <c r="H5566">
        <v>22</v>
      </c>
      <c r="I5566" t="s">
        <v>56</v>
      </c>
      <c r="J5566" t="s">
        <v>57</v>
      </c>
      <c r="K5566">
        <v>7</v>
      </c>
      <c r="L5566">
        <v>3</v>
      </c>
      <c r="M5566" t="s">
        <v>58</v>
      </c>
      <c r="N5566" t="s">
        <v>1215</v>
      </c>
      <c r="O5566">
        <v>0.80900000000000005</v>
      </c>
      <c r="P5566" t="s">
        <v>71</v>
      </c>
      <c r="R5566" t="s">
        <v>2780</v>
      </c>
      <c r="S5566" t="s">
        <v>42</v>
      </c>
      <c r="T5566">
        <v>0</v>
      </c>
      <c r="U5566">
        <v>2</v>
      </c>
      <c r="V5566">
        <v>0</v>
      </c>
      <c r="W5566">
        <v>0</v>
      </c>
      <c r="X5566">
        <v>0</v>
      </c>
      <c r="Y5566">
        <v>0</v>
      </c>
      <c r="Z5566">
        <v>3</v>
      </c>
      <c r="AA5566">
        <v>85.7</v>
      </c>
      <c r="AB5566">
        <v>78.599999999999994</v>
      </c>
      <c r="AC5566">
        <v>3.68</v>
      </c>
      <c r="AD5566">
        <v>1.66</v>
      </c>
      <c r="AE5566">
        <v>-1.548</v>
      </c>
      <c r="AF5566">
        <v>3.3849999999999998</v>
      </c>
      <c r="AG5566">
        <v>-0.443</v>
      </c>
      <c r="AH5566">
        <v>6.38</v>
      </c>
      <c r="AI5566">
        <v>-1.22</v>
      </c>
      <c r="AJ5566">
        <v>1.58</v>
      </c>
      <c r="AK5566">
        <v>23.8</v>
      </c>
      <c r="AL5566">
        <v>4.5999999999999996</v>
      </c>
      <c r="AM5566">
        <v>7.7</v>
      </c>
      <c r="AN5566">
        <v>216.876</v>
      </c>
      <c r="AO5566">
        <v>372.1</v>
      </c>
      <c r="AP5566" t="s">
        <v>3769</v>
      </c>
    </row>
    <row r="5567" spans="1:42">
      <c r="A5567" t="s">
        <v>3743</v>
      </c>
      <c r="B5567" t="s">
        <v>54</v>
      </c>
      <c r="C5567" t="s">
        <v>3744</v>
      </c>
      <c r="D5567" t="s">
        <v>3745</v>
      </c>
      <c r="E5567" t="s">
        <v>3746</v>
      </c>
      <c r="F5567" t="s">
        <v>3747</v>
      </c>
      <c r="G5567" t="s">
        <v>47</v>
      </c>
      <c r="H5567">
        <v>24</v>
      </c>
      <c r="I5567" t="s">
        <v>63</v>
      </c>
      <c r="J5567" t="s">
        <v>61</v>
      </c>
      <c r="K5567">
        <v>8</v>
      </c>
      <c r="L5567">
        <v>1</v>
      </c>
      <c r="M5567" t="s">
        <v>180</v>
      </c>
      <c r="N5567" t="s">
        <v>1215</v>
      </c>
      <c r="O5567">
        <v>0.80100000000000005</v>
      </c>
      <c r="P5567" t="s">
        <v>51</v>
      </c>
      <c r="R5567" t="s">
        <v>1230</v>
      </c>
      <c r="S5567" t="s">
        <v>42</v>
      </c>
      <c r="T5567">
        <v>0</v>
      </c>
      <c r="U5567">
        <v>0</v>
      </c>
      <c r="V5567">
        <v>1</v>
      </c>
      <c r="W5567">
        <v>0</v>
      </c>
      <c r="X5567">
        <v>0</v>
      </c>
      <c r="Y5567">
        <v>0</v>
      </c>
      <c r="Z5567">
        <v>3</v>
      </c>
      <c r="AA5567">
        <v>89.8</v>
      </c>
      <c r="AB5567">
        <v>83</v>
      </c>
      <c r="AC5567">
        <v>3.41</v>
      </c>
      <c r="AD5567">
        <v>1.58</v>
      </c>
      <c r="AE5567">
        <v>-0.752</v>
      </c>
      <c r="AF5567">
        <v>1.718</v>
      </c>
      <c r="AG5567">
        <v>-0.628</v>
      </c>
      <c r="AH5567">
        <v>6.1050000000000004</v>
      </c>
      <c r="AI5567">
        <v>4.04</v>
      </c>
      <c r="AJ5567">
        <v>5.25</v>
      </c>
      <c r="AK5567">
        <v>23.8</v>
      </c>
      <c r="AL5567">
        <v>-15.5</v>
      </c>
      <c r="AM5567">
        <v>5.8</v>
      </c>
      <c r="AN5567">
        <v>142.67500000000001</v>
      </c>
      <c r="AO5567">
        <v>1286.3900000000001</v>
      </c>
      <c r="AP5567" t="s">
        <v>3771</v>
      </c>
    </row>
    <row r="5568" spans="1:42">
      <c r="A5568" t="s">
        <v>3743</v>
      </c>
      <c r="B5568" t="s">
        <v>54</v>
      </c>
      <c r="C5568" t="s">
        <v>3744</v>
      </c>
      <c r="D5568" t="s">
        <v>3745</v>
      </c>
      <c r="E5568" t="s">
        <v>3746</v>
      </c>
      <c r="F5568" t="s">
        <v>3747</v>
      </c>
      <c r="G5568" t="s">
        <v>47</v>
      </c>
      <c r="H5568">
        <v>25</v>
      </c>
      <c r="I5568" t="s">
        <v>48</v>
      </c>
      <c r="J5568" t="s">
        <v>49</v>
      </c>
      <c r="K5568">
        <v>8</v>
      </c>
      <c r="L5568">
        <v>2</v>
      </c>
      <c r="M5568" t="s">
        <v>180</v>
      </c>
      <c r="N5568" t="s">
        <v>1215</v>
      </c>
      <c r="O5568">
        <v>0.91700000000000004</v>
      </c>
      <c r="P5568" t="s">
        <v>51</v>
      </c>
      <c r="Q5568" t="s">
        <v>52</v>
      </c>
      <c r="R5568" t="s">
        <v>1230</v>
      </c>
      <c r="S5568" t="s">
        <v>42</v>
      </c>
      <c r="T5568">
        <v>0</v>
      </c>
      <c r="U5568">
        <v>1</v>
      </c>
      <c r="V5568">
        <v>1</v>
      </c>
      <c r="W5568">
        <v>0</v>
      </c>
      <c r="X5568">
        <v>0</v>
      </c>
      <c r="Y5568">
        <v>0</v>
      </c>
      <c r="Z5568">
        <v>3</v>
      </c>
      <c r="AA5568">
        <v>89.5</v>
      </c>
      <c r="AB5568">
        <v>81.400000000000006</v>
      </c>
      <c r="AC5568">
        <v>3.18</v>
      </c>
      <c r="AD5568">
        <v>1.43</v>
      </c>
      <c r="AE5568">
        <v>-9.0999999999999998E-2</v>
      </c>
      <c r="AF5568">
        <v>2.7919999999999998</v>
      </c>
      <c r="AG5568">
        <v>-0.60399999999999998</v>
      </c>
      <c r="AH5568">
        <v>6.0869999999999997</v>
      </c>
      <c r="AI5568">
        <v>6.56</v>
      </c>
      <c r="AJ5568">
        <v>6.45</v>
      </c>
      <c r="AK5568">
        <v>23.7</v>
      </c>
      <c r="AL5568">
        <v>-26.5</v>
      </c>
      <c r="AM5568">
        <v>5.9</v>
      </c>
      <c r="AN5568">
        <v>134.69300000000001</v>
      </c>
      <c r="AO5568">
        <v>1748.73</v>
      </c>
      <c r="AP5568" t="s">
        <v>3772</v>
      </c>
    </row>
    <row r="5569" spans="1:42">
      <c r="A5569" t="s">
        <v>3743</v>
      </c>
      <c r="B5569" t="s">
        <v>54</v>
      </c>
      <c r="C5569" t="s">
        <v>3744</v>
      </c>
      <c r="D5569" t="s">
        <v>3745</v>
      </c>
      <c r="E5569" t="s">
        <v>3746</v>
      </c>
      <c r="F5569" t="s">
        <v>3747</v>
      </c>
      <c r="G5569" t="s">
        <v>47</v>
      </c>
      <c r="H5569">
        <v>32</v>
      </c>
      <c r="I5569" t="s">
        <v>63</v>
      </c>
      <c r="J5569" t="s">
        <v>61</v>
      </c>
      <c r="K5569">
        <v>10</v>
      </c>
      <c r="L5569">
        <v>2</v>
      </c>
      <c r="M5569" t="s">
        <v>58</v>
      </c>
      <c r="N5569" t="s">
        <v>1215</v>
      </c>
      <c r="O5569">
        <v>0.78100000000000003</v>
      </c>
      <c r="P5569" t="s">
        <v>71</v>
      </c>
      <c r="R5569" t="s">
        <v>116</v>
      </c>
      <c r="S5569" t="s">
        <v>42</v>
      </c>
      <c r="T5569">
        <v>0</v>
      </c>
      <c r="U5569">
        <v>1</v>
      </c>
      <c r="V5569">
        <v>0</v>
      </c>
      <c r="W5569">
        <v>0</v>
      </c>
      <c r="X5569">
        <v>0</v>
      </c>
      <c r="Y5569">
        <v>0</v>
      </c>
      <c r="Z5569">
        <v>4</v>
      </c>
      <c r="AA5569">
        <v>84.8</v>
      </c>
      <c r="AB5569">
        <v>78.7</v>
      </c>
      <c r="AC5569">
        <v>3.64</v>
      </c>
      <c r="AD5569">
        <v>1.66</v>
      </c>
      <c r="AE5569">
        <v>-1.0489999999999999</v>
      </c>
      <c r="AF5569">
        <v>2.6320000000000001</v>
      </c>
      <c r="AG5569">
        <v>-0.307</v>
      </c>
      <c r="AH5569">
        <v>6.4240000000000004</v>
      </c>
      <c r="AI5569">
        <v>-0.27</v>
      </c>
      <c r="AJ5569">
        <v>1.33</v>
      </c>
      <c r="AK5569">
        <v>23.8</v>
      </c>
      <c r="AL5569">
        <v>1.4</v>
      </c>
      <c r="AM5569">
        <v>7.9</v>
      </c>
      <c r="AN5569">
        <v>191.06899999999999</v>
      </c>
      <c r="AO5569">
        <v>257.12900000000002</v>
      </c>
      <c r="AP5569" t="s">
        <v>3774</v>
      </c>
    </row>
    <row r="5570" spans="1:42">
      <c r="A5570" t="s">
        <v>3743</v>
      </c>
      <c r="B5570" t="s">
        <v>54</v>
      </c>
      <c r="C5570" t="s">
        <v>3744</v>
      </c>
      <c r="D5570" t="s">
        <v>3745</v>
      </c>
      <c r="E5570" t="s">
        <v>3746</v>
      </c>
      <c r="F5570" t="s">
        <v>3747</v>
      </c>
      <c r="G5570" t="s">
        <v>47</v>
      </c>
      <c r="H5570">
        <v>35</v>
      </c>
      <c r="I5570" t="s">
        <v>115</v>
      </c>
      <c r="J5570" t="s">
        <v>61</v>
      </c>
      <c r="K5570">
        <v>10</v>
      </c>
      <c r="L5570">
        <v>5</v>
      </c>
      <c r="M5570" t="s">
        <v>180</v>
      </c>
      <c r="N5570" t="s">
        <v>1215</v>
      </c>
      <c r="O5570">
        <v>0.94099999999999995</v>
      </c>
      <c r="P5570" t="s">
        <v>71</v>
      </c>
      <c r="R5570" t="s">
        <v>116</v>
      </c>
      <c r="S5570" t="s">
        <v>42</v>
      </c>
      <c r="T5570">
        <v>2</v>
      </c>
      <c r="U5570">
        <v>2</v>
      </c>
      <c r="V5570">
        <v>0</v>
      </c>
      <c r="W5570">
        <v>0</v>
      </c>
      <c r="X5570">
        <v>0</v>
      </c>
      <c r="Y5570">
        <v>0</v>
      </c>
      <c r="Z5570">
        <v>4</v>
      </c>
      <c r="AA5570">
        <v>89.6</v>
      </c>
      <c r="AB5570">
        <v>82.8</v>
      </c>
      <c r="AC5570">
        <v>3.65</v>
      </c>
      <c r="AD5570">
        <v>1.54</v>
      </c>
      <c r="AE5570">
        <v>-0.34899999999999998</v>
      </c>
      <c r="AF5570">
        <v>0.626</v>
      </c>
      <c r="AG5570">
        <v>-0.48299999999999998</v>
      </c>
      <c r="AH5570">
        <v>6.048</v>
      </c>
      <c r="AI5570">
        <v>5.25</v>
      </c>
      <c r="AJ5570">
        <v>7.62</v>
      </c>
      <c r="AK5570">
        <v>23.8</v>
      </c>
      <c r="AL5570">
        <v>-22.8</v>
      </c>
      <c r="AM5570">
        <v>5.3</v>
      </c>
      <c r="AN5570">
        <v>145.56</v>
      </c>
      <c r="AO5570">
        <v>1784.67</v>
      </c>
      <c r="AP5570" t="s">
        <v>3777</v>
      </c>
    </row>
    <row r="5571" spans="1:42">
      <c r="A5571" t="s">
        <v>3743</v>
      </c>
      <c r="B5571" t="s">
        <v>54</v>
      </c>
      <c r="C5571" t="s">
        <v>3744</v>
      </c>
      <c r="D5571" t="s">
        <v>3745</v>
      </c>
      <c r="E5571" t="s">
        <v>3746</v>
      </c>
      <c r="F5571" t="s">
        <v>3747</v>
      </c>
      <c r="G5571" t="s">
        <v>47</v>
      </c>
      <c r="H5571">
        <v>36</v>
      </c>
      <c r="I5571" t="s">
        <v>48</v>
      </c>
      <c r="J5571" t="s">
        <v>49</v>
      </c>
      <c r="K5571">
        <v>11</v>
      </c>
      <c r="L5571">
        <v>1</v>
      </c>
      <c r="M5571" t="s">
        <v>180</v>
      </c>
      <c r="N5571" t="s">
        <v>1215</v>
      </c>
      <c r="O5571">
        <v>0.57599999999999996</v>
      </c>
      <c r="P5571" t="s">
        <v>51</v>
      </c>
      <c r="Q5571" t="s">
        <v>52</v>
      </c>
      <c r="R5571" t="s">
        <v>100</v>
      </c>
      <c r="S5571" t="s">
        <v>42</v>
      </c>
      <c r="T5571">
        <v>0</v>
      </c>
      <c r="U5571">
        <v>0</v>
      </c>
      <c r="V5571">
        <v>1</v>
      </c>
      <c r="W5571">
        <v>0</v>
      </c>
      <c r="X5571">
        <v>0</v>
      </c>
      <c r="Y5571">
        <v>0</v>
      </c>
      <c r="Z5571">
        <v>4</v>
      </c>
      <c r="AA5571">
        <v>89.3</v>
      </c>
      <c r="AB5571">
        <v>81.8</v>
      </c>
      <c r="AC5571">
        <v>3.42</v>
      </c>
      <c r="AD5571">
        <v>1.5</v>
      </c>
      <c r="AE5571">
        <v>-0.76</v>
      </c>
      <c r="AF5571">
        <v>2.335</v>
      </c>
      <c r="AG5571">
        <v>-0.52200000000000002</v>
      </c>
      <c r="AH5571">
        <v>6.1630000000000003</v>
      </c>
      <c r="AI5571">
        <v>4.5999999999999996</v>
      </c>
      <c r="AJ5571">
        <v>8.91</v>
      </c>
      <c r="AK5571">
        <v>23.8</v>
      </c>
      <c r="AL5571">
        <v>-22.2</v>
      </c>
      <c r="AM5571">
        <v>4.7</v>
      </c>
      <c r="AN5571">
        <v>152.79300000000001</v>
      </c>
      <c r="AO5571">
        <v>1919.33</v>
      </c>
      <c r="AP5571" t="s">
        <v>3778</v>
      </c>
    </row>
    <row r="5572" spans="1:42">
      <c r="A5572" t="s">
        <v>3743</v>
      </c>
      <c r="B5572" t="s">
        <v>54</v>
      </c>
      <c r="C5572" t="s">
        <v>3744</v>
      </c>
      <c r="D5572" t="s">
        <v>3745</v>
      </c>
      <c r="E5572" t="s">
        <v>3746</v>
      </c>
      <c r="F5572" t="s">
        <v>3747</v>
      </c>
      <c r="G5572" t="s">
        <v>47</v>
      </c>
      <c r="H5572">
        <v>37</v>
      </c>
      <c r="I5572" t="s">
        <v>63</v>
      </c>
      <c r="J5572" t="s">
        <v>61</v>
      </c>
      <c r="K5572">
        <v>12</v>
      </c>
      <c r="L5572">
        <v>1</v>
      </c>
      <c r="M5572" t="s">
        <v>180</v>
      </c>
      <c r="N5572" t="s">
        <v>1215</v>
      </c>
      <c r="O5572">
        <v>0.92900000000000005</v>
      </c>
      <c r="P5572" t="s">
        <v>71</v>
      </c>
      <c r="R5572" t="s">
        <v>97</v>
      </c>
      <c r="S5572" t="s">
        <v>42</v>
      </c>
      <c r="T5572">
        <v>0</v>
      </c>
      <c r="U5572">
        <v>0</v>
      </c>
      <c r="V5572">
        <v>2</v>
      </c>
      <c r="W5572">
        <v>0</v>
      </c>
      <c r="X5572">
        <v>0</v>
      </c>
      <c r="Y5572">
        <v>0</v>
      </c>
      <c r="Z5572">
        <v>4</v>
      </c>
      <c r="AA5572">
        <v>90.4</v>
      </c>
      <c r="AB5572">
        <v>83</v>
      </c>
      <c r="AC5572">
        <v>3.84</v>
      </c>
      <c r="AD5572">
        <v>1.82</v>
      </c>
      <c r="AE5572">
        <v>-9.1999999999999998E-2</v>
      </c>
      <c r="AF5572">
        <v>3.2160000000000002</v>
      </c>
      <c r="AG5572">
        <v>-0.45700000000000002</v>
      </c>
      <c r="AH5572">
        <v>6.2729999999999997</v>
      </c>
      <c r="AI5572">
        <v>9.19</v>
      </c>
      <c r="AJ5572">
        <v>11.05</v>
      </c>
      <c r="AK5572">
        <v>23.8</v>
      </c>
      <c r="AL5572">
        <v>-48.9</v>
      </c>
      <c r="AM5572">
        <v>4.8</v>
      </c>
      <c r="AN5572">
        <v>140.363</v>
      </c>
      <c r="AO5572">
        <v>2791.71</v>
      </c>
      <c r="AP5572" t="s">
        <v>3779</v>
      </c>
    </row>
    <row r="5573" spans="1:42">
      <c r="A5573" t="s">
        <v>3743</v>
      </c>
      <c r="B5573" t="s">
        <v>54</v>
      </c>
      <c r="C5573" t="s">
        <v>3744</v>
      </c>
      <c r="D5573" t="s">
        <v>3745</v>
      </c>
      <c r="E5573" t="s">
        <v>3746</v>
      </c>
      <c r="F5573" t="s">
        <v>3747</v>
      </c>
      <c r="G5573" t="s">
        <v>47</v>
      </c>
      <c r="H5573">
        <v>38</v>
      </c>
      <c r="I5573" t="s">
        <v>60</v>
      </c>
      <c r="J5573" t="s">
        <v>61</v>
      </c>
      <c r="K5573">
        <v>12</v>
      </c>
      <c r="L5573">
        <v>2</v>
      </c>
      <c r="M5573" t="s">
        <v>84</v>
      </c>
      <c r="N5573" t="s">
        <v>1215</v>
      </c>
      <c r="O5573">
        <v>0.93899999999999995</v>
      </c>
      <c r="P5573" t="s">
        <v>71</v>
      </c>
      <c r="R5573" t="s">
        <v>97</v>
      </c>
      <c r="S5573" t="s">
        <v>42</v>
      </c>
      <c r="T5573">
        <v>0</v>
      </c>
      <c r="U5573">
        <v>1</v>
      </c>
      <c r="V5573">
        <v>2</v>
      </c>
      <c r="W5573">
        <v>0</v>
      </c>
      <c r="X5573">
        <v>0</v>
      </c>
      <c r="Y5573">
        <v>0</v>
      </c>
      <c r="Z5573">
        <v>4</v>
      </c>
      <c r="AA5573">
        <v>89.5</v>
      </c>
      <c r="AB5573">
        <v>82.3</v>
      </c>
      <c r="AC5573">
        <v>3.68</v>
      </c>
      <c r="AD5573">
        <v>1.72</v>
      </c>
      <c r="AE5573">
        <v>-0.99</v>
      </c>
      <c r="AF5573">
        <v>3.8029999999999999</v>
      </c>
      <c r="AG5573">
        <v>-0.46700000000000003</v>
      </c>
      <c r="AH5573">
        <v>6.2329999999999997</v>
      </c>
      <c r="AI5573">
        <v>0.04</v>
      </c>
      <c r="AJ5573">
        <v>8.24</v>
      </c>
      <c r="AK5573">
        <v>23.8</v>
      </c>
      <c r="AL5573">
        <v>0.7</v>
      </c>
      <c r="AM5573">
        <v>4.3</v>
      </c>
      <c r="AN5573">
        <v>179.74799999999999</v>
      </c>
      <c r="AO5573">
        <v>1594.59</v>
      </c>
      <c r="AP5573" t="s">
        <v>3780</v>
      </c>
    </row>
    <row r="5574" spans="1:42">
      <c r="A5574" t="s">
        <v>3743</v>
      </c>
      <c r="B5574" t="s">
        <v>54</v>
      </c>
      <c r="C5574" t="s">
        <v>3744</v>
      </c>
      <c r="D5574" t="s">
        <v>3745</v>
      </c>
      <c r="E5574" t="s">
        <v>3746</v>
      </c>
      <c r="F5574" t="s">
        <v>3747</v>
      </c>
      <c r="G5574" t="s">
        <v>47</v>
      </c>
      <c r="H5574">
        <v>41</v>
      </c>
      <c r="I5574" t="s">
        <v>69</v>
      </c>
      <c r="J5574" t="s">
        <v>61</v>
      </c>
      <c r="K5574">
        <v>13</v>
      </c>
      <c r="L5574">
        <v>2</v>
      </c>
      <c r="M5574" t="s">
        <v>58</v>
      </c>
      <c r="N5574" t="s">
        <v>1215</v>
      </c>
      <c r="O5574">
        <v>0.81699999999999995</v>
      </c>
      <c r="P5574" t="s">
        <v>74</v>
      </c>
      <c r="R5574" t="s">
        <v>78</v>
      </c>
      <c r="S5574" t="s">
        <v>54</v>
      </c>
      <c r="T5574">
        <v>0</v>
      </c>
      <c r="U5574">
        <v>1</v>
      </c>
      <c r="V5574">
        <v>0</v>
      </c>
      <c r="W5574">
        <v>0</v>
      </c>
      <c r="X5574">
        <v>0</v>
      </c>
      <c r="Y5574">
        <v>0</v>
      </c>
      <c r="Z5574">
        <v>5</v>
      </c>
      <c r="AA5574">
        <v>84.8</v>
      </c>
      <c r="AB5574">
        <v>78.2</v>
      </c>
      <c r="AC5574">
        <v>3.28</v>
      </c>
      <c r="AD5574">
        <v>1.53</v>
      </c>
      <c r="AE5574">
        <v>-0.28899999999999998</v>
      </c>
      <c r="AF5574">
        <v>1.2410000000000001</v>
      </c>
      <c r="AG5574">
        <v>-0.105</v>
      </c>
      <c r="AH5574">
        <v>6.2119999999999997</v>
      </c>
      <c r="AI5574">
        <v>-1.92</v>
      </c>
      <c r="AJ5574">
        <v>0.79</v>
      </c>
      <c r="AK5574">
        <v>23.8</v>
      </c>
      <c r="AL5574">
        <v>5.2</v>
      </c>
      <c r="AM5574">
        <v>8.4</v>
      </c>
      <c r="AN5574">
        <v>246.47300000000001</v>
      </c>
      <c r="AO5574">
        <v>378.23399999999998</v>
      </c>
      <c r="AP5574" t="s">
        <v>3783</v>
      </c>
    </row>
    <row r="5575" spans="1:42">
      <c r="A5575" t="s">
        <v>3743</v>
      </c>
      <c r="B5575" t="s">
        <v>54</v>
      </c>
      <c r="C5575" t="s">
        <v>3744</v>
      </c>
      <c r="D5575" t="s">
        <v>3745</v>
      </c>
      <c r="E5575" t="s">
        <v>3746</v>
      </c>
      <c r="F5575" t="s">
        <v>3747</v>
      </c>
      <c r="G5575" t="s">
        <v>47</v>
      </c>
      <c r="H5575">
        <v>45</v>
      </c>
      <c r="I5575" t="s">
        <v>48</v>
      </c>
      <c r="J5575" t="s">
        <v>49</v>
      </c>
      <c r="K5575">
        <v>13</v>
      </c>
      <c r="L5575">
        <v>6</v>
      </c>
      <c r="M5575" t="s">
        <v>84</v>
      </c>
      <c r="N5575" t="s">
        <v>1215</v>
      </c>
      <c r="O5575">
        <v>0.93500000000000005</v>
      </c>
      <c r="P5575" t="s">
        <v>74</v>
      </c>
      <c r="Q5575" t="s">
        <v>85</v>
      </c>
      <c r="R5575" t="s">
        <v>78</v>
      </c>
      <c r="S5575" t="s">
        <v>54</v>
      </c>
      <c r="T5575">
        <v>1</v>
      </c>
      <c r="U5575">
        <v>2</v>
      </c>
      <c r="V5575">
        <v>0</v>
      </c>
      <c r="W5575">
        <v>0</v>
      </c>
      <c r="X5575">
        <v>0</v>
      </c>
      <c r="Y5575">
        <v>0</v>
      </c>
      <c r="Z5575">
        <v>5</v>
      </c>
      <c r="AA5575">
        <v>90.4</v>
      </c>
      <c r="AB5575">
        <v>83.5</v>
      </c>
      <c r="AC5575">
        <v>3.28</v>
      </c>
      <c r="AD5575">
        <v>1.53</v>
      </c>
      <c r="AE5575">
        <v>-1.3340000000000001</v>
      </c>
      <c r="AF5575">
        <v>2.597</v>
      </c>
      <c r="AG5575">
        <v>-0.48099999999999998</v>
      </c>
      <c r="AH5575">
        <v>6.2060000000000004</v>
      </c>
      <c r="AI5575">
        <v>-0.13</v>
      </c>
      <c r="AJ5575">
        <v>6.76</v>
      </c>
      <c r="AK5575">
        <v>23.8</v>
      </c>
      <c r="AL5575">
        <v>1.8</v>
      </c>
      <c r="AM5575">
        <v>4.8</v>
      </c>
      <c r="AN5575">
        <v>181.06399999999999</v>
      </c>
      <c r="AO5575">
        <v>1325.06</v>
      </c>
      <c r="AP5575" t="s">
        <v>3787</v>
      </c>
    </row>
    <row r="5576" spans="1:42">
      <c r="A5576" t="s">
        <v>3743</v>
      </c>
      <c r="B5576" t="s">
        <v>54</v>
      </c>
      <c r="C5576" t="s">
        <v>3744</v>
      </c>
      <c r="D5576" t="s">
        <v>3745</v>
      </c>
      <c r="E5576" t="s">
        <v>3746</v>
      </c>
      <c r="F5576" t="s">
        <v>3747</v>
      </c>
      <c r="G5576" t="s">
        <v>47</v>
      </c>
      <c r="H5576">
        <v>47</v>
      </c>
      <c r="I5576" t="s">
        <v>60</v>
      </c>
      <c r="J5576" t="s">
        <v>61</v>
      </c>
      <c r="K5576">
        <v>14</v>
      </c>
      <c r="L5576">
        <v>2</v>
      </c>
      <c r="M5576" t="s">
        <v>84</v>
      </c>
      <c r="N5576" t="s">
        <v>1215</v>
      </c>
      <c r="O5576">
        <v>0.93200000000000005</v>
      </c>
      <c r="P5576" t="s">
        <v>51</v>
      </c>
      <c r="R5576" t="s">
        <v>66</v>
      </c>
      <c r="S5576" t="s">
        <v>42</v>
      </c>
      <c r="T5576">
        <v>1</v>
      </c>
      <c r="U5576">
        <v>0</v>
      </c>
      <c r="V5576">
        <v>1</v>
      </c>
      <c r="W5576">
        <v>0</v>
      </c>
      <c r="X5576">
        <v>0</v>
      </c>
      <c r="Y5576">
        <v>0</v>
      </c>
      <c r="Z5576">
        <v>5</v>
      </c>
      <c r="AA5576">
        <v>87.8</v>
      </c>
      <c r="AB5576">
        <v>81.7</v>
      </c>
      <c r="AC5576">
        <v>2.63</v>
      </c>
      <c r="AD5576">
        <v>1.18</v>
      </c>
      <c r="AE5576">
        <v>-0.78300000000000003</v>
      </c>
      <c r="AF5576">
        <v>2.665</v>
      </c>
      <c r="AG5576">
        <v>-0.71199999999999997</v>
      </c>
      <c r="AH5576">
        <v>6.24</v>
      </c>
      <c r="AI5576">
        <v>1.47</v>
      </c>
      <c r="AJ5576">
        <v>9.51</v>
      </c>
      <c r="AK5576">
        <v>23.9</v>
      </c>
      <c r="AL5576">
        <v>-7.9</v>
      </c>
      <c r="AM5576">
        <v>4.0999999999999996</v>
      </c>
      <c r="AN5576">
        <v>171.27500000000001</v>
      </c>
      <c r="AO5576">
        <v>1845.87</v>
      </c>
      <c r="AP5576" t="s">
        <v>3789</v>
      </c>
    </row>
    <row r="5577" spans="1:42">
      <c r="A5577" t="s">
        <v>3743</v>
      </c>
      <c r="B5577" t="s">
        <v>54</v>
      </c>
      <c r="C5577" t="s">
        <v>3744</v>
      </c>
      <c r="D5577" t="s">
        <v>3745</v>
      </c>
      <c r="E5577" t="s">
        <v>3746</v>
      </c>
      <c r="F5577" t="s">
        <v>3747</v>
      </c>
      <c r="G5577" t="s">
        <v>47</v>
      </c>
      <c r="H5577">
        <v>49</v>
      </c>
      <c r="I5577" t="s">
        <v>48</v>
      </c>
      <c r="J5577" t="s">
        <v>49</v>
      </c>
      <c r="K5577">
        <v>14</v>
      </c>
      <c r="L5577">
        <v>4</v>
      </c>
      <c r="M5577" t="s">
        <v>180</v>
      </c>
      <c r="N5577" t="s">
        <v>1215</v>
      </c>
      <c r="O5577">
        <v>0.93899999999999995</v>
      </c>
      <c r="P5577" t="s">
        <v>51</v>
      </c>
      <c r="Q5577" t="s">
        <v>52</v>
      </c>
      <c r="R5577" t="s">
        <v>66</v>
      </c>
      <c r="S5577" t="s">
        <v>42</v>
      </c>
      <c r="T5577">
        <v>2</v>
      </c>
      <c r="U5577">
        <v>1</v>
      </c>
      <c r="V5577">
        <v>1</v>
      </c>
      <c r="W5577">
        <v>0</v>
      </c>
      <c r="X5577">
        <v>0</v>
      </c>
      <c r="Y5577">
        <v>0</v>
      </c>
      <c r="Z5577">
        <v>5</v>
      </c>
      <c r="AA5577">
        <v>90.3</v>
      </c>
      <c r="AB5577">
        <v>82.1</v>
      </c>
      <c r="AC5577">
        <v>2.63</v>
      </c>
      <c r="AD5577">
        <v>1.18</v>
      </c>
      <c r="AE5577">
        <v>-0.10199999999999999</v>
      </c>
      <c r="AF5577">
        <v>3.0950000000000002</v>
      </c>
      <c r="AG5577">
        <v>-0.51</v>
      </c>
      <c r="AH5577">
        <v>6.2560000000000002</v>
      </c>
      <c r="AI5577">
        <v>8.42</v>
      </c>
      <c r="AJ5577">
        <v>8.1</v>
      </c>
      <c r="AK5577">
        <v>23.7</v>
      </c>
      <c r="AL5577">
        <v>-36.700000000000003</v>
      </c>
      <c r="AM5577">
        <v>5.6</v>
      </c>
      <c r="AN5577">
        <v>134.02699999999999</v>
      </c>
      <c r="AO5577">
        <v>2239.7800000000002</v>
      </c>
      <c r="AP5577" t="s">
        <v>3791</v>
      </c>
    </row>
    <row r="5578" spans="1:42">
      <c r="A5578" t="s">
        <v>3743</v>
      </c>
      <c r="B5578" t="s">
        <v>54</v>
      </c>
      <c r="C5578" t="s">
        <v>3744</v>
      </c>
      <c r="D5578" t="s">
        <v>3745</v>
      </c>
      <c r="E5578" t="s">
        <v>3746</v>
      </c>
      <c r="F5578" t="s">
        <v>3747</v>
      </c>
      <c r="G5578" t="s">
        <v>47</v>
      </c>
      <c r="H5578">
        <v>52</v>
      </c>
      <c r="I5578" t="s">
        <v>56</v>
      </c>
      <c r="J5578" t="s">
        <v>57</v>
      </c>
      <c r="K5578">
        <v>15</v>
      </c>
      <c r="L5578">
        <v>3</v>
      </c>
      <c r="M5578" t="s">
        <v>180</v>
      </c>
      <c r="N5578" t="s">
        <v>1215</v>
      </c>
      <c r="O5578">
        <v>0.53500000000000003</v>
      </c>
      <c r="P5578" t="s">
        <v>51</v>
      </c>
      <c r="R5578" t="s">
        <v>75</v>
      </c>
      <c r="S5578" t="s">
        <v>42</v>
      </c>
      <c r="T5578">
        <v>2</v>
      </c>
      <c r="U5578">
        <v>0</v>
      </c>
      <c r="V5578">
        <v>2</v>
      </c>
      <c r="W5578">
        <v>0</v>
      </c>
      <c r="X5578">
        <v>0</v>
      </c>
      <c r="Y5578">
        <v>0</v>
      </c>
      <c r="Z5578">
        <v>5</v>
      </c>
      <c r="AA5578">
        <v>87.6</v>
      </c>
      <c r="AB5578">
        <v>82.3</v>
      </c>
      <c r="AC5578">
        <v>3.61</v>
      </c>
      <c r="AD5578">
        <v>1.66</v>
      </c>
      <c r="AE5578">
        <v>-1.6180000000000001</v>
      </c>
      <c r="AF5578">
        <v>0.98599999999999999</v>
      </c>
      <c r="AG5578">
        <v>-0.67600000000000005</v>
      </c>
      <c r="AH5578">
        <v>6.1070000000000002</v>
      </c>
      <c r="AI5578">
        <v>3.45</v>
      </c>
      <c r="AJ5578">
        <v>6.95</v>
      </c>
      <c r="AK5578">
        <v>23.9</v>
      </c>
      <c r="AL5578">
        <v>-13.6</v>
      </c>
      <c r="AM5578">
        <v>5.4</v>
      </c>
      <c r="AN5578">
        <v>153.72800000000001</v>
      </c>
      <c r="AO5578">
        <v>1493</v>
      </c>
      <c r="AP5578" t="s">
        <v>3794</v>
      </c>
    </row>
    <row r="5579" spans="1:42">
      <c r="A5579" t="s">
        <v>3743</v>
      </c>
      <c r="B5579" t="s">
        <v>54</v>
      </c>
      <c r="C5579" t="s">
        <v>3744</v>
      </c>
      <c r="D5579" t="s">
        <v>3745</v>
      </c>
      <c r="E5579" t="s">
        <v>3746</v>
      </c>
      <c r="F5579" t="s">
        <v>3747</v>
      </c>
      <c r="G5579" t="s">
        <v>47</v>
      </c>
      <c r="H5579">
        <v>53</v>
      </c>
      <c r="I5579" t="s">
        <v>63</v>
      </c>
      <c r="J5579" t="s">
        <v>61</v>
      </c>
      <c r="K5579">
        <v>15</v>
      </c>
      <c r="L5579">
        <v>4</v>
      </c>
      <c r="M5579" t="s">
        <v>84</v>
      </c>
      <c r="N5579" t="s">
        <v>1215</v>
      </c>
      <c r="O5579">
        <v>0.82599999999999996</v>
      </c>
      <c r="P5579" t="s">
        <v>51</v>
      </c>
      <c r="R5579" t="s">
        <v>75</v>
      </c>
      <c r="S5579" t="s">
        <v>42</v>
      </c>
      <c r="T5579">
        <v>3</v>
      </c>
      <c r="U5579">
        <v>0</v>
      </c>
      <c r="V5579">
        <v>2</v>
      </c>
      <c r="W5579">
        <v>0</v>
      </c>
      <c r="X5579">
        <v>0</v>
      </c>
      <c r="Y5579">
        <v>0</v>
      </c>
      <c r="Z5579">
        <v>5</v>
      </c>
      <c r="AA5579">
        <v>87.9</v>
      </c>
      <c r="AB5579">
        <v>81.5</v>
      </c>
      <c r="AC5579">
        <v>3.56</v>
      </c>
      <c r="AD5579">
        <v>1.62</v>
      </c>
      <c r="AE5579">
        <v>-0.51200000000000001</v>
      </c>
      <c r="AF5579">
        <v>2.1819999999999999</v>
      </c>
      <c r="AG5579">
        <v>-0.64500000000000002</v>
      </c>
      <c r="AH5579">
        <v>6.2069999999999999</v>
      </c>
      <c r="AI5579">
        <v>2.1800000000000002</v>
      </c>
      <c r="AJ5579">
        <v>7.23</v>
      </c>
      <c r="AK5579">
        <v>23.8</v>
      </c>
      <c r="AL5579">
        <v>-9.6</v>
      </c>
      <c r="AM5579">
        <v>5.2</v>
      </c>
      <c r="AN5579">
        <v>163.34299999999999</v>
      </c>
      <c r="AO5579">
        <v>1441.95</v>
      </c>
      <c r="AP5579" t="s">
        <v>3795</v>
      </c>
    </row>
    <row r="5580" spans="1:42">
      <c r="A5580" t="s">
        <v>3743</v>
      </c>
      <c r="B5580" t="s">
        <v>54</v>
      </c>
      <c r="C5580" t="s">
        <v>3744</v>
      </c>
      <c r="D5580" t="s">
        <v>3745</v>
      </c>
      <c r="E5580" t="s">
        <v>3746</v>
      </c>
      <c r="F5580" t="s">
        <v>3747</v>
      </c>
      <c r="G5580" t="s">
        <v>47</v>
      </c>
      <c r="H5580">
        <v>54</v>
      </c>
      <c r="I5580" t="s">
        <v>48</v>
      </c>
      <c r="J5580" t="s">
        <v>49</v>
      </c>
      <c r="K5580">
        <v>15</v>
      </c>
      <c r="L5580">
        <v>5</v>
      </c>
      <c r="M5580" t="s">
        <v>180</v>
      </c>
      <c r="N5580" t="s">
        <v>1215</v>
      </c>
      <c r="O5580">
        <v>0.91400000000000003</v>
      </c>
      <c r="P5580" t="s">
        <v>51</v>
      </c>
      <c r="Q5580" t="s">
        <v>52</v>
      </c>
      <c r="R5580" t="s">
        <v>75</v>
      </c>
      <c r="S5580" t="s">
        <v>42</v>
      </c>
      <c r="T5580">
        <v>3</v>
      </c>
      <c r="U5580">
        <v>1</v>
      </c>
      <c r="V5580">
        <v>2</v>
      </c>
      <c r="W5580">
        <v>0</v>
      </c>
      <c r="X5580">
        <v>0</v>
      </c>
      <c r="Y5580">
        <v>0</v>
      </c>
      <c r="Z5580">
        <v>5</v>
      </c>
      <c r="AA5580">
        <v>88.7</v>
      </c>
      <c r="AB5580">
        <v>82.8</v>
      </c>
      <c r="AC5580">
        <v>3.21</v>
      </c>
      <c r="AD5580">
        <v>1.53</v>
      </c>
      <c r="AE5580">
        <v>0.33900000000000002</v>
      </c>
      <c r="AF5580">
        <v>2.44</v>
      </c>
      <c r="AG5580">
        <v>-0.61899999999999999</v>
      </c>
      <c r="AH5580">
        <v>6.1369999999999996</v>
      </c>
      <c r="AI5580">
        <v>5.66</v>
      </c>
      <c r="AJ5580">
        <v>4.92</v>
      </c>
      <c r="AK5580">
        <v>23.9</v>
      </c>
      <c r="AL5580">
        <v>-22</v>
      </c>
      <c r="AM5580">
        <v>6.2</v>
      </c>
      <c r="AN5580">
        <v>131.227</v>
      </c>
      <c r="AO5580">
        <v>1454.21</v>
      </c>
      <c r="AP5580" t="s">
        <v>3796</v>
      </c>
    </row>
    <row r="5581" spans="1:42">
      <c r="A5581" t="s">
        <v>3743</v>
      </c>
      <c r="B5581" t="s">
        <v>54</v>
      </c>
      <c r="C5581" t="s">
        <v>3744</v>
      </c>
      <c r="D5581" t="s">
        <v>3745</v>
      </c>
      <c r="E5581" t="s">
        <v>3746</v>
      </c>
      <c r="F5581" t="s">
        <v>3747</v>
      </c>
      <c r="G5581" t="s">
        <v>47</v>
      </c>
      <c r="H5581">
        <v>59</v>
      </c>
      <c r="I5581" t="s">
        <v>48</v>
      </c>
      <c r="J5581" t="s">
        <v>49</v>
      </c>
      <c r="K5581">
        <v>17</v>
      </c>
      <c r="L5581">
        <v>1</v>
      </c>
      <c r="M5581" t="s">
        <v>84</v>
      </c>
      <c r="N5581" t="s">
        <v>1215</v>
      </c>
      <c r="O5581">
        <v>0.72899999999999998</v>
      </c>
      <c r="P5581" t="s">
        <v>51</v>
      </c>
      <c r="Q5581" t="s">
        <v>52</v>
      </c>
      <c r="R5581" t="s">
        <v>1230</v>
      </c>
      <c r="S5581" t="s">
        <v>42</v>
      </c>
      <c r="T5581">
        <v>0</v>
      </c>
      <c r="U5581">
        <v>0</v>
      </c>
      <c r="V5581">
        <v>1</v>
      </c>
      <c r="W5581">
        <v>0</v>
      </c>
      <c r="X5581">
        <v>0</v>
      </c>
      <c r="Y5581">
        <v>0</v>
      </c>
      <c r="Z5581">
        <v>6</v>
      </c>
      <c r="AA5581">
        <v>89.6</v>
      </c>
      <c r="AB5581">
        <v>82.5</v>
      </c>
      <c r="AC5581">
        <v>3.18</v>
      </c>
      <c r="AD5581">
        <v>1.43</v>
      </c>
      <c r="AE5581">
        <v>-0.22700000000000001</v>
      </c>
      <c r="AF5581">
        <v>2.8879999999999999</v>
      </c>
      <c r="AG5581">
        <v>-0.47699999999999998</v>
      </c>
      <c r="AH5581">
        <v>6.2030000000000003</v>
      </c>
      <c r="AI5581">
        <v>4.0199999999999996</v>
      </c>
      <c r="AJ5581">
        <v>8.84</v>
      </c>
      <c r="AK5581">
        <v>23.8</v>
      </c>
      <c r="AL5581">
        <v>-21</v>
      </c>
      <c r="AM5581">
        <v>4.5</v>
      </c>
      <c r="AN5581">
        <v>155.68</v>
      </c>
      <c r="AO5581">
        <v>1877.03</v>
      </c>
      <c r="AP5581" t="s">
        <v>3801</v>
      </c>
    </row>
    <row r="5582" spans="1:42">
      <c r="A5582" t="s">
        <v>3743</v>
      </c>
      <c r="B5582" t="s">
        <v>54</v>
      </c>
      <c r="C5582" t="s">
        <v>3744</v>
      </c>
      <c r="D5582" t="s">
        <v>3745</v>
      </c>
      <c r="E5582" t="s">
        <v>3746</v>
      </c>
      <c r="F5582" t="s">
        <v>3747</v>
      </c>
      <c r="G5582" t="s">
        <v>47</v>
      </c>
      <c r="H5582">
        <v>67</v>
      </c>
      <c r="I5582" t="s">
        <v>56</v>
      </c>
      <c r="J5582" t="s">
        <v>57</v>
      </c>
      <c r="K5582">
        <v>19</v>
      </c>
      <c r="L5582">
        <v>3</v>
      </c>
      <c r="M5582" t="s">
        <v>84</v>
      </c>
      <c r="N5582" t="s">
        <v>1215</v>
      </c>
      <c r="O5582">
        <v>0.876</v>
      </c>
      <c r="P5582" t="s">
        <v>74</v>
      </c>
      <c r="R5582" t="s">
        <v>116</v>
      </c>
      <c r="S5582" t="s">
        <v>42</v>
      </c>
      <c r="T5582">
        <v>2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7</v>
      </c>
      <c r="AA5582">
        <v>88.7</v>
      </c>
      <c r="AB5582">
        <v>81.7</v>
      </c>
      <c r="AC5582">
        <v>3.65</v>
      </c>
      <c r="AD5582">
        <v>1.62</v>
      </c>
      <c r="AE5582">
        <v>1.4999999999999999E-2</v>
      </c>
      <c r="AF5582">
        <v>4.173</v>
      </c>
      <c r="AG5582">
        <v>-0.44500000000000001</v>
      </c>
      <c r="AH5582">
        <v>6.3819999999999997</v>
      </c>
      <c r="AI5582">
        <v>3.4</v>
      </c>
      <c r="AJ5582">
        <v>7.8</v>
      </c>
      <c r="AK5582">
        <v>23.8</v>
      </c>
      <c r="AL5582">
        <v>-16.899999999999999</v>
      </c>
      <c r="AM5582">
        <v>4.7</v>
      </c>
      <c r="AN5582">
        <v>156.58500000000001</v>
      </c>
      <c r="AO5582">
        <v>1633.45</v>
      </c>
      <c r="AP5582" t="s">
        <v>3804</v>
      </c>
    </row>
    <row r="5583" spans="1:42">
      <c r="A5583" t="s">
        <v>3743</v>
      </c>
      <c r="B5583" t="s">
        <v>54</v>
      </c>
      <c r="C5583" t="s">
        <v>3744</v>
      </c>
      <c r="D5583" t="s">
        <v>3745</v>
      </c>
      <c r="E5583" t="s">
        <v>3746</v>
      </c>
      <c r="F5583" t="s">
        <v>3747</v>
      </c>
      <c r="G5583" t="s">
        <v>47</v>
      </c>
      <c r="H5583">
        <v>68</v>
      </c>
      <c r="I5583" t="s">
        <v>63</v>
      </c>
      <c r="J5583" t="s">
        <v>61</v>
      </c>
      <c r="K5583">
        <v>19</v>
      </c>
      <c r="L5583">
        <v>4</v>
      </c>
      <c r="M5583" t="s">
        <v>180</v>
      </c>
      <c r="N5583" t="s">
        <v>1215</v>
      </c>
      <c r="O5583">
        <v>0.90200000000000002</v>
      </c>
      <c r="P5583" t="s">
        <v>74</v>
      </c>
      <c r="R5583" t="s">
        <v>116</v>
      </c>
      <c r="S5583" t="s">
        <v>42</v>
      </c>
      <c r="T5583">
        <v>3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7</v>
      </c>
      <c r="AA5583">
        <v>89.7</v>
      </c>
      <c r="AB5583">
        <v>81.599999999999994</v>
      </c>
      <c r="AC5583">
        <v>3.72</v>
      </c>
      <c r="AD5583">
        <v>1.72</v>
      </c>
      <c r="AE5583">
        <v>-0.28000000000000003</v>
      </c>
      <c r="AF5583">
        <v>2.97</v>
      </c>
      <c r="AG5583">
        <v>-0.63700000000000001</v>
      </c>
      <c r="AH5583">
        <v>6.1920000000000002</v>
      </c>
      <c r="AI5583">
        <v>6.15</v>
      </c>
      <c r="AJ5583">
        <v>4.88</v>
      </c>
      <c r="AK5583">
        <v>23.7</v>
      </c>
      <c r="AL5583">
        <v>-22.8</v>
      </c>
      <c r="AM5583">
        <v>6.3</v>
      </c>
      <c r="AN5583">
        <v>128.67400000000001</v>
      </c>
      <c r="AO5583">
        <v>1496.4</v>
      </c>
      <c r="AP5583" t="s">
        <v>3805</v>
      </c>
    </row>
    <row r="5584" spans="1:42">
      <c r="A5584" t="s">
        <v>3743</v>
      </c>
      <c r="B5584" t="s">
        <v>54</v>
      </c>
      <c r="C5584" t="s">
        <v>3744</v>
      </c>
      <c r="D5584" t="s">
        <v>3745</v>
      </c>
      <c r="E5584" t="s">
        <v>3746</v>
      </c>
      <c r="F5584" t="s">
        <v>3747</v>
      </c>
      <c r="G5584" t="s">
        <v>47</v>
      </c>
      <c r="H5584">
        <v>69</v>
      </c>
      <c r="I5584" t="s">
        <v>60</v>
      </c>
      <c r="J5584" t="s">
        <v>61</v>
      </c>
      <c r="K5584">
        <v>19</v>
      </c>
      <c r="L5584">
        <v>5</v>
      </c>
      <c r="M5584" t="s">
        <v>180</v>
      </c>
      <c r="N5584" t="s">
        <v>1215</v>
      </c>
      <c r="O5584">
        <v>0.89700000000000002</v>
      </c>
      <c r="P5584" t="s">
        <v>74</v>
      </c>
      <c r="R5584" t="s">
        <v>116</v>
      </c>
      <c r="S5584" t="s">
        <v>42</v>
      </c>
      <c r="T5584">
        <v>3</v>
      </c>
      <c r="U5584">
        <v>1</v>
      </c>
      <c r="V5584">
        <v>0</v>
      </c>
      <c r="W5584">
        <v>0</v>
      </c>
      <c r="X5584">
        <v>0</v>
      </c>
      <c r="Y5584">
        <v>0</v>
      </c>
      <c r="Z5584">
        <v>7</v>
      </c>
      <c r="AA5584">
        <v>89.6</v>
      </c>
      <c r="AB5584">
        <v>82.7</v>
      </c>
      <c r="AC5584">
        <v>3.65</v>
      </c>
      <c r="AD5584">
        <v>1.54</v>
      </c>
      <c r="AE5584">
        <v>0.4</v>
      </c>
      <c r="AF5584">
        <v>2</v>
      </c>
      <c r="AG5584">
        <v>-0.48899999999999999</v>
      </c>
      <c r="AH5584">
        <v>6.2080000000000002</v>
      </c>
      <c r="AI5584">
        <v>5.12</v>
      </c>
      <c r="AJ5584">
        <v>10.09</v>
      </c>
      <c r="AK5584">
        <v>23.8</v>
      </c>
      <c r="AL5584">
        <v>-29.1</v>
      </c>
      <c r="AM5584">
        <v>4.3</v>
      </c>
      <c r="AN5584">
        <v>153.20400000000001</v>
      </c>
      <c r="AO5584">
        <v>2188.8000000000002</v>
      </c>
      <c r="AP5584" t="s">
        <v>3806</v>
      </c>
    </row>
    <row r="5585" spans="1:42">
      <c r="A5585" t="s">
        <v>3743</v>
      </c>
      <c r="B5585" t="s">
        <v>54</v>
      </c>
      <c r="C5585" t="s">
        <v>3744</v>
      </c>
      <c r="D5585" t="s">
        <v>3745</v>
      </c>
      <c r="E5585" t="s">
        <v>3746</v>
      </c>
      <c r="F5585" t="s">
        <v>3747</v>
      </c>
      <c r="G5585" t="s">
        <v>47</v>
      </c>
      <c r="H5585">
        <v>70</v>
      </c>
      <c r="I5585" t="s">
        <v>60</v>
      </c>
      <c r="J5585" t="s">
        <v>61</v>
      </c>
      <c r="K5585">
        <v>19</v>
      </c>
      <c r="L5585">
        <v>6</v>
      </c>
      <c r="M5585" t="s">
        <v>84</v>
      </c>
      <c r="N5585" t="s">
        <v>1215</v>
      </c>
      <c r="O5585">
        <v>0.84</v>
      </c>
      <c r="P5585" t="s">
        <v>74</v>
      </c>
      <c r="R5585" t="s">
        <v>116</v>
      </c>
      <c r="S5585" t="s">
        <v>42</v>
      </c>
      <c r="T5585">
        <v>3</v>
      </c>
      <c r="U5585">
        <v>2</v>
      </c>
      <c r="V5585">
        <v>0</v>
      </c>
      <c r="W5585">
        <v>0</v>
      </c>
      <c r="X5585">
        <v>0</v>
      </c>
      <c r="Y5585">
        <v>0</v>
      </c>
      <c r="Z5585">
        <v>7</v>
      </c>
      <c r="AA5585">
        <v>90</v>
      </c>
      <c r="AB5585">
        <v>83</v>
      </c>
      <c r="AC5585">
        <v>3.65</v>
      </c>
      <c r="AD5585">
        <v>1.54</v>
      </c>
      <c r="AE5585">
        <v>-0.34200000000000003</v>
      </c>
      <c r="AF5585">
        <v>2.4940000000000002</v>
      </c>
      <c r="AG5585">
        <v>-0.64700000000000002</v>
      </c>
      <c r="AH5585">
        <v>6.0570000000000004</v>
      </c>
      <c r="AI5585">
        <v>2.78</v>
      </c>
      <c r="AJ5585">
        <v>7.5</v>
      </c>
      <c r="AK5585">
        <v>23.8</v>
      </c>
      <c r="AL5585">
        <v>-13.6</v>
      </c>
      <c r="AM5585">
        <v>4.8</v>
      </c>
      <c r="AN5585">
        <v>159.74600000000001</v>
      </c>
      <c r="AO5585">
        <v>1557.99</v>
      </c>
      <c r="AP5585" t="s">
        <v>3807</v>
      </c>
    </row>
    <row r="5586" spans="1:42">
      <c r="A5586" t="s">
        <v>3743</v>
      </c>
      <c r="B5586" t="s">
        <v>54</v>
      </c>
      <c r="C5586" t="s">
        <v>3744</v>
      </c>
      <c r="D5586" t="s">
        <v>3745</v>
      </c>
      <c r="E5586" t="s">
        <v>3746</v>
      </c>
      <c r="F5586" t="s">
        <v>3747</v>
      </c>
      <c r="G5586" t="s">
        <v>47</v>
      </c>
      <c r="H5586">
        <v>71</v>
      </c>
      <c r="I5586" t="s">
        <v>48</v>
      </c>
      <c r="J5586" t="s">
        <v>49</v>
      </c>
      <c r="K5586">
        <v>19</v>
      </c>
      <c r="L5586">
        <v>7</v>
      </c>
      <c r="M5586" t="s">
        <v>180</v>
      </c>
      <c r="N5586" t="s">
        <v>1215</v>
      </c>
      <c r="O5586">
        <v>0.95099999999999996</v>
      </c>
      <c r="P5586" t="s">
        <v>74</v>
      </c>
      <c r="Q5586" t="s">
        <v>85</v>
      </c>
      <c r="R5586" t="s">
        <v>116</v>
      </c>
      <c r="S5586" t="s">
        <v>42</v>
      </c>
      <c r="T5586">
        <v>3</v>
      </c>
      <c r="U5586">
        <v>2</v>
      </c>
      <c r="V5586">
        <v>0</v>
      </c>
      <c r="W5586">
        <v>0</v>
      </c>
      <c r="X5586">
        <v>0</v>
      </c>
      <c r="Y5586">
        <v>0</v>
      </c>
      <c r="Z5586">
        <v>7</v>
      </c>
      <c r="AA5586">
        <v>90.3</v>
      </c>
      <c r="AB5586">
        <v>83.4</v>
      </c>
      <c r="AC5586">
        <v>3.65</v>
      </c>
      <c r="AD5586">
        <v>1.54</v>
      </c>
      <c r="AE5586">
        <v>-0.27</v>
      </c>
      <c r="AF5586">
        <v>1.226</v>
      </c>
      <c r="AG5586">
        <v>-0.70399999999999996</v>
      </c>
      <c r="AH5586">
        <v>5.9880000000000004</v>
      </c>
      <c r="AI5586">
        <v>5.0999999999999996</v>
      </c>
      <c r="AJ5586">
        <v>5.52</v>
      </c>
      <c r="AK5586">
        <v>23.8</v>
      </c>
      <c r="AL5586">
        <v>-20.2</v>
      </c>
      <c r="AM5586">
        <v>5.9</v>
      </c>
      <c r="AN5586">
        <v>137.46100000000001</v>
      </c>
      <c r="AO5586">
        <v>1461.33</v>
      </c>
      <c r="AP5586" t="s">
        <v>3808</v>
      </c>
    </row>
    <row r="5587" spans="1:42">
      <c r="A5587" t="s">
        <v>3743</v>
      </c>
      <c r="B5587" t="s">
        <v>54</v>
      </c>
      <c r="C5587" t="s">
        <v>3744</v>
      </c>
      <c r="D5587" t="s">
        <v>3745</v>
      </c>
      <c r="E5587" t="s">
        <v>3746</v>
      </c>
      <c r="F5587" t="s">
        <v>3747</v>
      </c>
      <c r="G5587" t="s">
        <v>47</v>
      </c>
      <c r="H5587">
        <v>73</v>
      </c>
      <c r="I5587" t="s">
        <v>69</v>
      </c>
      <c r="J5587" t="s">
        <v>61</v>
      </c>
      <c r="K5587">
        <v>21</v>
      </c>
      <c r="L5587">
        <v>1</v>
      </c>
      <c r="M5587" t="s">
        <v>180</v>
      </c>
      <c r="N5587" t="s">
        <v>1215</v>
      </c>
      <c r="O5587">
        <v>0.79100000000000004</v>
      </c>
      <c r="P5587" t="s">
        <v>71</v>
      </c>
      <c r="R5587" t="s">
        <v>97</v>
      </c>
      <c r="S5587" t="s">
        <v>42</v>
      </c>
      <c r="T5587">
        <v>0</v>
      </c>
      <c r="U5587">
        <v>0</v>
      </c>
      <c r="V5587">
        <v>2</v>
      </c>
      <c r="W5587">
        <v>0</v>
      </c>
      <c r="X5587">
        <v>0</v>
      </c>
      <c r="Y5587">
        <v>0</v>
      </c>
      <c r="Z5587">
        <v>7</v>
      </c>
      <c r="AA5587">
        <v>90</v>
      </c>
      <c r="AB5587">
        <v>81.5</v>
      </c>
      <c r="AC5587">
        <v>3.68</v>
      </c>
      <c r="AD5587">
        <v>1.72</v>
      </c>
      <c r="AE5587">
        <v>1.1970000000000001</v>
      </c>
      <c r="AF5587">
        <v>3.2949999999999999</v>
      </c>
      <c r="AG5587">
        <v>-0.59499999999999997</v>
      </c>
      <c r="AH5587">
        <v>6.1340000000000003</v>
      </c>
      <c r="AI5587">
        <v>4.87</v>
      </c>
      <c r="AJ5587">
        <v>7.71</v>
      </c>
      <c r="AK5587">
        <v>23.7</v>
      </c>
      <c r="AL5587">
        <v>-24.8</v>
      </c>
      <c r="AM5587">
        <v>5.0999999999999996</v>
      </c>
      <c r="AN5587">
        <v>147.858</v>
      </c>
      <c r="AO5587">
        <v>1736.44</v>
      </c>
      <c r="AP5587" t="s">
        <v>3810</v>
      </c>
    </row>
    <row r="5588" spans="1:42">
      <c r="A5588" t="s">
        <v>3743</v>
      </c>
      <c r="B5588" t="s">
        <v>54</v>
      </c>
      <c r="C5588" t="s">
        <v>3744</v>
      </c>
      <c r="D5588" t="s">
        <v>3745</v>
      </c>
      <c r="E5588" t="s">
        <v>3746</v>
      </c>
      <c r="F5588" t="s">
        <v>3747</v>
      </c>
      <c r="G5588" t="s">
        <v>47</v>
      </c>
      <c r="H5588">
        <v>74</v>
      </c>
      <c r="I5588" t="s">
        <v>60</v>
      </c>
      <c r="J5588" t="s">
        <v>61</v>
      </c>
      <c r="K5588">
        <v>21</v>
      </c>
      <c r="L5588">
        <v>2</v>
      </c>
      <c r="M5588" t="s">
        <v>58</v>
      </c>
      <c r="N5588" t="s">
        <v>1215</v>
      </c>
      <c r="O5588">
        <v>0.76700000000000002</v>
      </c>
      <c r="P5588" t="s">
        <v>71</v>
      </c>
      <c r="R5588" t="s">
        <v>97</v>
      </c>
      <c r="S5588" t="s">
        <v>42</v>
      </c>
      <c r="T5588">
        <v>0</v>
      </c>
      <c r="U5588">
        <v>1</v>
      </c>
      <c r="V5588">
        <v>2</v>
      </c>
      <c r="W5588">
        <v>0</v>
      </c>
      <c r="X5588">
        <v>0</v>
      </c>
      <c r="Y5588">
        <v>0</v>
      </c>
      <c r="Z5588">
        <v>7</v>
      </c>
      <c r="AA5588">
        <v>84.7</v>
      </c>
      <c r="AB5588">
        <v>79</v>
      </c>
      <c r="AC5588">
        <v>3.68</v>
      </c>
      <c r="AD5588">
        <v>1.72</v>
      </c>
      <c r="AE5588">
        <v>4.3999999999999997E-2</v>
      </c>
      <c r="AF5588">
        <v>3.2629999999999999</v>
      </c>
      <c r="AG5588">
        <v>-0.45700000000000002</v>
      </c>
      <c r="AH5588">
        <v>6.3719999999999999</v>
      </c>
      <c r="AI5588">
        <v>-1.01</v>
      </c>
      <c r="AJ5588">
        <v>2.27</v>
      </c>
      <c r="AK5588">
        <v>23.9</v>
      </c>
      <c r="AL5588">
        <v>2.6</v>
      </c>
      <c r="AM5588">
        <v>7.4</v>
      </c>
      <c r="AN5588">
        <v>203.51900000000001</v>
      </c>
      <c r="AO5588">
        <v>466.21199999999999</v>
      </c>
      <c r="AP5588" t="s">
        <v>3811</v>
      </c>
    </row>
    <row r="5589" spans="1:42">
      <c r="A5589" t="s">
        <v>3743</v>
      </c>
      <c r="B5589" t="s">
        <v>54</v>
      </c>
      <c r="C5589" t="s">
        <v>3744</v>
      </c>
      <c r="D5589" t="s">
        <v>3745</v>
      </c>
      <c r="E5589" t="s">
        <v>3746</v>
      </c>
      <c r="F5589" t="s">
        <v>3747</v>
      </c>
      <c r="G5589" t="s">
        <v>47</v>
      </c>
      <c r="H5589">
        <v>77</v>
      </c>
      <c r="I5589" t="s">
        <v>48</v>
      </c>
      <c r="J5589" t="s">
        <v>49</v>
      </c>
      <c r="K5589">
        <v>22</v>
      </c>
      <c r="L5589">
        <v>2</v>
      </c>
      <c r="M5589" t="s">
        <v>58</v>
      </c>
      <c r="N5589" t="s">
        <v>1215</v>
      </c>
      <c r="O5589">
        <v>0.53300000000000003</v>
      </c>
      <c r="P5589" t="s">
        <v>74</v>
      </c>
      <c r="Q5589" t="s">
        <v>85</v>
      </c>
      <c r="R5589" t="s">
        <v>78</v>
      </c>
      <c r="S5589" t="s">
        <v>54</v>
      </c>
      <c r="T5589">
        <v>0</v>
      </c>
      <c r="U5589">
        <v>1</v>
      </c>
      <c r="V5589">
        <v>0</v>
      </c>
      <c r="W5589">
        <v>0</v>
      </c>
      <c r="X5589">
        <v>0</v>
      </c>
      <c r="Y5589">
        <v>0</v>
      </c>
      <c r="Z5589">
        <v>8</v>
      </c>
      <c r="AA5589">
        <v>85.7</v>
      </c>
      <c r="AB5589">
        <v>80.099999999999994</v>
      </c>
      <c r="AC5589">
        <v>3.28</v>
      </c>
      <c r="AD5589">
        <v>1.53</v>
      </c>
      <c r="AE5589">
        <v>-1.482</v>
      </c>
      <c r="AF5589">
        <v>2.4249999999999998</v>
      </c>
      <c r="AG5589">
        <v>-0.40600000000000003</v>
      </c>
      <c r="AH5589">
        <v>6.2640000000000002</v>
      </c>
      <c r="AI5589">
        <v>-0.84</v>
      </c>
      <c r="AJ5589">
        <v>0.15</v>
      </c>
      <c r="AK5589">
        <v>23.9</v>
      </c>
      <c r="AL5589">
        <v>3.1</v>
      </c>
      <c r="AM5589">
        <v>8.1</v>
      </c>
      <c r="AN5589">
        <v>257.226</v>
      </c>
      <c r="AO5589">
        <v>161.46100000000001</v>
      </c>
      <c r="AP5589" t="s">
        <v>3814</v>
      </c>
    </row>
    <row r="5590" spans="1:42">
      <c r="A5590" t="s">
        <v>3743</v>
      </c>
      <c r="B5590" t="s">
        <v>54</v>
      </c>
      <c r="C5590" t="s">
        <v>3744</v>
      </c>
      <c r="D5590" t="s">
        <v>3745</v>
      </c>
      <c r="E5590" t="s">
        <v>3746</v>
      </c>
      <c r="F5590" t="s">
        <v>3747</v>
      </c>
      <c r="G5590" t="s">
        <v>47</v>
      </c>
      <c r="H5590">
        <v>80</v>
      </c>
      <c r="I5590" t="s">
        <v>56</v>
      </c>
      <c r="J5590" t="s">
        <v>57</v>
      </c>
      <c r="K5590">
        <v>23</v>
      </c>
      <c r="L5590">
        <v>3</v>
      </c>
      <c r="M5590" t="s">
        <v>84</v>
      </c>
      <c r="N5590" t="s">
        <v>1215</v>
      </c>
      <c r="O5590">
        <v>0.59</v>
      </c>
      <c r="P5590" t="s">
        <v>282</v>
      </c>
      <c r="R5590" t="s">
        <v>66</v>
      </c>
      <c r="S5590" t="s">
        <v>42</v>
      </c>
      <c r="T5590">
        <v>2</v>
      </c>
      <c r="U5590">
        <v>0</v>
      </c>
      <c r="V5590">
        <v>1</v>
      </c>
      <c r="W5590">
        <v>0</v>
      </c>
      <c r="X5590">
        <v>0</v>
      </c>
      <c r="Y5590">
        <v>0</v>
      </c>
      <c r="Z5590">
        <v>8</v>
      </c>
      <c r="AA5590">
        <v>88.7</v>
      </c>
      <c r="AB5590">
        <v>82.8</v>
      </c>
      <c r="AC5590">
        <v>3.16</v>
      </c>
      <c r="AD5590">
        <v>1.3</v>
      </c>
      <c r="AE5590">
        <v>-1.17</v>
      </c>
      <c r="AF5590">
        <v>0.33300000000000002</v>
      </c>
      <c r="AG5590">
        <v>-0.64600000000000002</v>
      </c>
      <c r="AH5590">
        <v>6.0209999999999999</v>
      </c>
      <c r="AI5590">
        <v>1.43</v>
      </c>
      <c r="AJ5590">
        <v>6.12</v>
      </c>
      <c r="AK5590">
        <v>23.9</v>
      </c>
      <c r="AL5590">
        <v>-5.2</v>
      </c>
      <c r="AM5590">
        <v>5.6</v>
      </c>
      <c r="AN5590">
        <v>166.95</v>
      </c>
      <c r="AO5590">
        <v>1214.8499999999999</v>
      </c>
      <c r="AP5590" t="s">
        <v>3817</v>
      </c>
    </row>
    <row r="5591" spans="1:42">
      <c r="A5591" t="s">
        <v>3743</v>
      </c>
      <c r="B5591" t="s">
        <v>54</v>
      </c>
      <c r="C5591" t="s">
        <v>3744</v>
      </c>
      <c r="D5591" t="s">
        <v>3745</v>
      </c>
      <c r="E5591" t="s">
        <v>3746</v>
      </c>
      <c r="F5591" t="s">
        <v>3747</v>
      </c>
      <c r="G5591" t="s">
        <v>47</v>
      </c>
      <c r="H5591">
        <v>81</v>
      </c>
      <c r="I5591" t="s">
        <v>56</v>
      </c>
      <c r="J5591" t="s">
        <v>57</v>
      </c>
      <c r="K5591">
        <v>23</v>
      </c>
      <c r="L5591">
        <v>4</v>
      </c>
      <c r="M5591" t="s">
        <v>84</v>
      </c>
      <c r="N5591" t="s">
        <v>1215</v>
      </c>
      <c r="O5591">
        <v>0.81100000000000005</v>
      </c>
      <c r="P5591" t="s">
        <v>282</v>
      </c>
      <c r="R5591" t="s">
        <v>66</v>
      </c>
      <c r="S5591" t="s">
        <v>42</v>
      </c>
      <c r="T5591">
        <v>3</v>
      </c>
      <c r="U5591">
        <v>0</v>
      </c>
      <c r="V5591">
        <v>1</v>
      </c>
      <c r="W5591">
        <v>0</v>
      </c>
      <c r="X5591">
        <v>0</v>
      </c>
      <c r="Y5591">
        <v>0</v>
      </c>
      <c r="Z5591">
        <v>8</v>
      </c>
      <c r="AA5591">
        <v>87.7</v>
      </c>
      <c r="AB5591">
        <v>81.8</v>
      </c>
      <c r="AC5591">
        <v>3.36</v>
      </c>
      <c r="AD5591">
        <v>1.46</v>
      </c>
      <c r="AE5591">
        <v>-0.59599999999999997</v>
      </c>
      <c r="AF5591">
        <v>3.907</v>
      </c>
      <c r="AG5591">
        <v>-0.55900000000000005</v>
      </c>
      <c r="AH5591">
        <v>6.32</v>
      </c>
      <c r="AI5591">
        <v>2.92</v>
      </c>
      <c r="AJ5591">
        <v>6.3</v>
      </c>
      <c r="AK5591">
        <v>23.9</v>
      </c>
      <c r="AL5591">
        <v>-12.4</v>
      </c>
      <c r="AM5591">
        <v>5.3</v>
      </c>
      <c r="AN5591">
        <v>155.26</v>
      </c>
      <c r="AO5591">
        <v>1337.51</v>
      </c>
      <c r="AP5591" t="s">
        <v>3818</v>
      </c>
    </row>
    <row r="5592" spans="1:42">
      <c r="A5592" t="s">
        <v>3743</v>
      </c>
      <c r="B5592" t="s">
        <v>54</v>
      </c>
      <c r="C5592" t="s">
        <v>3744</v>
      </c>
      <c r="D5592" t="s">
        <v>3745</v>
      </c>
      <c r="E5592" t="s">
        <v>3746</v>
      </c>
      <c r="F5592" t="s">
        <v>3747</v>
      </c>
      <c r="G5592" t="s">
        <v>47</v>
      </c>
      <c r="H5592">
        <v>82</v>
      </c>
      <c r="I5592" t="s">
        <v>87</v>
      </c>
      <c r="J5592" t="s">
        <v>49</v>
      </c>
      <c r="K5592">
        <v>24</v>
      </c>
      <c r="L5592">
        <v>1</v>
      </c>
      <c r="M5592" t="s">
        <v>180</v>
      </c>
      <c r="N5592" t="s">
        <v>1215</v>
      </c>
      <c r="O5592">
        <v>0.93100000000000005</v>
      </c>
      <c r="P5592" t="s">
        <v>65</v>
      </c>
      <c r="Q5592" t="s">
        <v>85</v>
      </c>
      <c r="R5592" t="s">
        <v>75</v>
      </c>
      <c r="S5592" t="s">
        <v>42</v>
      </c>
      <c r="T5592">
        <v>0</v>
      </c>
      <c r="U5592">
        <v>0</v>
      </c>
      <c r="V5592">
        <v>1</v>
      </c>
      <c r="W5592">
        <v>1</v>
      </c>
      <c r="X5592">
        <v>0</v>
      </c>
      <c r="Y5592">
        <v>0</v>
      </c>
      <c r="Z5592">
        <v>8</v>
      </c>
      <c r="AA5592">
        <v>89.8</v>
      </c>
      <c r="AB5592">
        <v>82.2</v>
      </c>
      <c r="AC5592">
        <v>3.21</v>
      </c>
      <c r="AD5592">
        <v>1.53</v>
      </c>
      <c r="AE5592">
        <v>-0.44500000000000001</v>
      </c>
      <c r="AF5592">
        <v>1.708</v>
      </c>
      <c r="AG5592">
        <v>-0.59699999999999998</v>
      </c>
      <c r="AH5592">
        <v>6.0229999999999997</v>
      </c>
      <c r="AI5592">
        <v>8.6199999999999992</v>
      </c>
      <c r="AJ5592">
        <v>6.18</v>
      </c>
      <c r="AK5592">
        <v>23.8</v>
      </c>
      <c r="AL5592">
        <v>-31.9</v>
      </c>
      <c r="AM5592">
        <v>6.4</v>
      </c>
      <c r="AN5592">
        <v>125.855</v>
      </c>
      <c r="AO5592">
        <v>2029.5</v>
      </c>
      <c r="AP5592" t="s">
        <v>3819</v>
      </c>
    </row>
    <row r="5593" spans="1:42">
      <c r="A5593" t="s">
        <v>3743</v>
      </c>
      <c r="B5593" t="s">
        <v>54</v>
      </c>
      <c r="C5593" t="s">
        <v>3744</v>
      </c>
      <c r="D5593" t="s">
        <v>3745</v>
      </c>
      <c r="E5593" t="s">
        <v>3746</v>
      </c>
      <c r="F5593" t="s">
        <v>3747</v>
      </c>
      <c r="G5593" t="s">
        <v>47</v>
      </c>
      <c r="H5593">
        <v>84</v>
      </c>
      <c r="I5593" t="s">
        <v>56</v>
      </c>
      <c r="J5593" t="s">
        <v>57</v>
      </c>
      <c r="K5593">
        <v>25</v>
      </c>
      <c r="L5593">
        <v>2</v>
      </c>
      <c r="M5593" t="s">
        <v>180</v>
      </c>
      <c r="N5593" t="s">
        <v>1215</v>
      </c>
      <c r="O5593">
        <v>0.80600000000000005</v>
      </c>
      <c r="P5593" t="s">
        <v>498</v>
      </c>
      <c r="R5593" t="s">
        <v>2780</v>
      </c>
      <c r="S5593" t="s">
        <v>42</v>
      </c>
      <c r="T5593">
        <v>1</v>
      </c>
      <c r="U5593">
        <v>0</v>
      </c>
      <c r="V5593">
        <v>2</v>
      </c>
      <c r="W5593">
        <v>1</v>
      </c>
      <c r="X5593">
        <v>1</v>
      </c>
      <c r="Y5593">
        <v>0</v>
      </c>
      <c r="Z5593">
        <v>8</v>
      </c>
      <c r="AA5593">
        <v>90</v>
      </c>
      <c r="AB5593">
        <v>83.1</v>
      </c>
      <c r="AC5593">
        <v>3.64</v>
      </c>
      <c r="AD5593">
        <v>1.69</v>
      </c>
      <c r="AE5593">
        <v>-1.1259999999999999</v>
      </c>
      <c r="AF5593">
        <v>1.5449999999999999</v>
      </c>
      <c r="AG5593">
        <v>-0.63</v>
      </c>
      <c r="AH5593">
        <v>6.1820000000000004</v>
      </c>
      <c r="AI5593">
        <v>4.7300000000000004</v>
      </c>
      <c r="AJ5593">
        <v>10.85</v>
      </c>
      <c r="AK5593">
        <v>23.8</v>
      </c>
      <c r="AL5593">
        <v>-27.3</v>
      </c>
      <c r="AM5593">
        <v>3.9</v>
      </c>
      <c r="AN5593">
        <v>156.51</v>
      </c>
      <c r="AO5593">
        <v>2298.6799999999998</v>
      </c>
      <c r="AP5593" t="s">
        <v>3821</v>
      </c>
    </row>
    <row r="5594" spans="1:42">
      <c r="A5594" t="s">
        <v>3743</v>
      </c>
      <c r="B5594" t="s">
        <v>54</v>
      </c>
      <c r="C5594" t="s">
        <v>3744</v>
      </c>
      <c r="D5594" t="s">
        <v>3745</v>
      </c>
      <c r="E5594" t="s">
        <v>3746</v>
      </c>
      <c r="F5594" t="s">
        <v>3747</v>
      </c>
      <c r="G5594" t="s">
        <v>47</v>
      </c>
      <c r="H5594">
        <v>85</v>
      </c>
      <c r="I5594" t="s">
        <v>63</v>
      </c>
      <c r="J5594" t="s">
        <v>61</v>
      </c>
      <c r="K5594">
        <v>25</v>
      </c>
      <c r="L5594">
        <v>3</v>
      </c>
      <c r="M5594" t="s">
        <v>84</v>
      </c>
      <c r="N5594" t="s">
        <v>1215</v>
      </c>
      <c r="O5594">
        <v>0.85199999999999998</v>
      </c>
      <c r="P5594" t="s">
        <v>498</v>
      </c>
      <c r="R5594" t="s">
        <v>2780</v>
      </c>
      <c r="S5594" t="s">
        <v>42</v>
      </c>
      <c r="T5594">
        <v>2</v>
      </c>
      <c r="U5594">
        <v>0</v>
      </c>
      <c r="V5594">
        <v>2</v>
      </c>
      <c r="W5594">
        <v>1</v>
      </c>
      <c r="X5594">
        <v>1</v>
      </c>
      <c r="Y5594">
        <v>0</v>
      </c>
      <c r="Z5594">
        <v>8</v>
      </c>
      <c r="AA5594">
        <v>89.4</v>
      </c>
      <c r="AB5594">
        <v>80.400000000000006</v>
      </c>
      <c r="AC5594">
        <v>3.6</v>
      </c>
      <c r="AD5594">
        <v>1.66</v>
      </c>
      <c r="AE5594">
        <v>-1.0740000000000001</v>
      </c>
      <c r="AF5594">
        <v>2.79</v>
      </c>
      <c r="AG5594">
        <v>-0.82499999999999996</v>
      </c>
      <c r="AH5594">
        <v>6.1310000000000002</v>
      </c>
      <c r="AI5594">
        <v>1.92</v>
      </c>
      <c r="AJ5594">
        <v>6.29</v>
      </c>
      <c r="AK5594">
        <v>23.6</v>
      </c>
      <c r="AL5594">
        <v>-7.3</v>
      </c>
      <c r="AM5594">
        <v>5.5</v>
      </c>
      <c r="AN5594">
        <v>163.137</v>
      </c>
      <c r="AO5594">
        <v>1236.02</v>
      </c>
      <c r="AP5594" t="s">
        <v>3822</v>
      </c>
    </row>
    <row r="5595" spans="1:42">
      <c r="A5595" t="s">
        <v>3743</v>
      </c>
      <c r="B5595" t="s">
        <v>54</v>
      </c>
      <c r="C5595" t="s">
        <v>3744</v>
      </c>
      <c r="D5595" t="s">
        <v>3745</v>
      </c>
      <c r="E5595" t="s">
        <v>3746</v>
      </c>
      <c r="F5595" t="s">
        <v>3747</v>
      </c>
      <c r="G5595" t="s">
        <v>47</v>
      </c>
      <c r="H5595">
        <v>86</v>
      </c>
      <c r="I5595" t="s">
        <v>60</v>
      </c>
      <c r="J5595" t="s">
        <v>61</v>
      </c>
      <c r="K5595">
        <v>25</v>
      </c>
      <c r="L5595">
        <v>4</v>
      </c>
      <c r="M5595" t="s">
        <v>84</v>
      </c>
      <c r="N5595" t="s">
        <v>1215</v>
      </c>
      <c r="O5595">
        <v>0.88200000000000001</v>
      </c>
      <c r="P5595" t="s">
        <v>498</v>
      </c>
      <c r="R5595" t="s">
        <v>2780</v>
      </c>
      <c r="S5595" t="s">
        <v>42</v>
      </c>
      <c r="T5595">
        <v>2</v>
      </c>
      <c r="U5595">
        <v>1</v>
      </c>
      <c r="V5595">
        <v>2</v>
      </c>
      <c r="W5595">
        <v>1</v>
      </c>
      <c r="X5595">
        <v>1</v>
      </c>
      <c r="Y5595">
        <v>0</v>
      </c>
      <c r="Z5595">
        <v>8</v>
      </c>
      <c r="AA5595">
        <v>88.7</v>
      </c>
      <c r="AB5595">
        <v>80.8</v>
      </c>
      <c r="AC5595">
        <v>3.53</v>
      </c>
      <c r="AD5595">
        <v>1.57</v>
      </c>
      <c r="AE5595">
        <v>-0.83499999999999996</v>
      </c>
      <c r="AF5595">
        <v>3.0630000000000002</v>
      </c>
      <c r="AG5595">
        <v>-0.311</v>
      </c>
      <c r="AH5595">
        <v>6.234</v>
      </c>
      <c r="AI5595">
        <v>-1.04</v>
      </c>
      <c r="AJ5595">
        <v>5.98</v>
      </c>
      <c r="AK5595">
        <v>23.7</v>
      </c>
      <c r="AL5595">
        <v>4.9000000000000004</v>
      </c>
      <c r="AM5595">
        <v>5.6</v>
      </c>
      <c r="AN5595">
        <v>189.82300000000001</v>
      </c>
      <c r="AO5595">
        <v>1149.94</v>
      </c>
      <c r="AP5595" t="s">
        <v>3823</v>
      </c>
    </row>
    <row r="5596" spans="1:42">
      <c r="A5596" t="s">
        <v>3743</v>
      </c>
      <c r="B5596" t="s">
        <v>54</v>
      </c>
      <c r="C5596" t="s">
        <v>3744</v>
      </c>
      <c r="D5596" t="s">
        <v>3745</v>
      </c>
      <c r="E5596" t="s">
        <v>3746</v>
      </c>
      <c r="F5596" t="s">
        <v>3747</v>
      </c>
      <c r="G5596" t="s">
        <v>47</v>
      </c>
      <c r="H5596">
        <v>88</v>
      </c>
      <c r="I5596" t="s">
        <v>48</v>
      </c>
      <c r="J5596" t="s">
        <v>49</v>
      </c>
      <c r="K5596">
        <v>25</v>
      </c>
      <c r="L5596">
        <v>6</v>
      </c>
      <c r="M5596" t="s">
        <v>180</v>
      </c>
      <c r="N5596" t="s">
        <v>1215</v>
      </c>
      <c r="O5596">
        <v>0.876</v>
      </c>
      <c r="P5596" t="s">
        <v>498</v>
      </c>
      <c r="Q5596" t="s">
        <v>85</v>
      </c>
      <c r="R5596" t="s">
        <v>2780</v>
      </c>
      <c r="S5596" t="s">
        <v>42</v>
      </c>
      <c r="T5596">
        <v>3</v>
      </c>
      <c r="U5596">
        <v>2</v>
      </c>
      <c r="V5596">
        <v>2</v>
      </c>
      <c r="W5596">
        <v>1</v>
      </c>
      <c r="X5596">
        <v>1</v>
      </c>
      <c r="Y5596">
        <v>0</v>
      </c>
      <c r="Z5596">
        <v>8</v>
      </c>
      <c r="AA5596">
        <v>89.1</v>
      </c>
      <c r="AB5596">
        <v>82</v>
      </c>
      <c r="AC5596">
        <v>3.53</v>
      </c>
      <c r="AD5596">
        <v>1.57</v>
      </c>
      <c r="AE5596">
        <v>0.33900000000000002</v>
      </c>
      <c r="AF5596">
        <v>2.3639999999999999</v>
      </c>
      <c r="AG5596">
        <v>-0.439</v>
      </c>
      <c r="AH5596">
        <v>6.23</v>
      </c>
      <c r="AI5596">
        <v>4.91</v>
      </c>
      <c r="AJ5596">
        <v>7.7</v>
      </c>
      <c r="AK5596">
        <v>23.8</v>
      </c>
      <c r="AL5596">
        <v>-22.8</v>
      </c>
      <c r="AM5596">
        <v>5.2</v>
      </c>
      <c r="AN5596">
        <v>147.64500000000001</v>
      </c>
      <c r="AO5596">
        <v>1750.32</v>
      </c>
      <c r="AP5596" t="s">
        <v>3825</v>
      </c>
    </row>
    <row r="5597" spans="1:42">
      <c r="A5597" t="s">
        <v>3743</v>
      </c>
      <c r="B5597" t="s">
        <v>54</v>
      </c>
      <c r="C5597" t="s">
        <v>3744</v>
      </c>
      <c r="D5597" t="s">
        <v>3745</v>
      </c>
      <c r="E5597" t="s">
        <v>3746</v>
      </c>
      <c r="F5597" t="s">
        <v>3747</v>
      </c>
      <c r="G5597" t="s">
        <v>47</v>
      </c>
      <c r="H5597">
        <v>89</v>
      </c>
      <c r="I5597" t="s">
        <v>56</v>
      </c>
      <c r="J5597" t="s">
        <v>57</v>
      </c>
      <c r="K5597">
        <v>26</v>
      </c>
      <c r="L5597">
        <v>1</v>
      </c>
      <c r="M5597" t="s">
        <v>180</v>
      </c>
      <c r="N5597" t="s">
        <v>1215</v>
      </c>
      <c r="O5597">
        <v>0.85699999999999998</v>
      </c>
      <c r="P5597" t="s">
        <v>74</v>
      </c>
      <c r="R5597" t="s">
        <v>1230</v>
      </c>
      <c r="S5597" t="s">
        <v>42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9</v>
      </c>
      <c r="AA5597">
        <v>88.7</v>
      </c>
      <c r="AB5597">
        <v>82.9</v>
      </c>
      <c r="AC5597">
        <v>3.36</v>
      </c>
      <c r="AD5597">
        <v>1.5</v>
      </c>
      <c r="AE5597">
        <v>-0.79600000000000004</v>
      </c>
      <c r="AF5597">
        <v>0.40799999999999997</v>
      </c>
      <c r="AG5597">
        <v>-0.55200000000000005</v>
      </c>
      <c r="AH5597">
        <v>6.0430000000000001</v>
      </c>
      <c r="AI5597">
        <v>3.19</v>
      </c>
      <c r="AJ5597">
        <v>6.91</v>
      </c>
      <c r="AK5597">
        <v>23.9</v>
      </c>
      <c r="AL5597">
        <v>-13.2</v>
      </c>
      <c r="AM5597">
        <v>5.3</v>
      </c>
      <c r="AN5597">
        <v>155.364</v>
      </c>
      <c r="AO5597">
        <v>1473.36</v>
      </c>
      <c r="AP5597" t="s">
        <v>3826</v>
      </c>
    </row>
    <row r="5598" spans="1:42">
      <c r="A5598" t="s">
        <v>3743</v>
      </c>
      <c r="B5598" t="s">
        <v>54</v>
      </c>
      <c r="C5598" t="s">
        <v>3744</v>
      </c>
      <c r="D5598" t="s">
        <v>3745</v>
      </c>
      <c r="E5598" t="s">
        <v>3746</v>
      </c>
      <c r="F5598" t="s">
        <v>3747</v>
      </c>
      <c r="G5598" t="s">
        <v>47</v>
      </c>
      <c r="H5598">
        <v>90</v>
      </c>
      <c r="I5598" t="s">
        <v>48</v>
      </c>
      <c r="J5598" t="s">
        <v>49</v>
      </c>
      <c r="K5598">
        <v>26</v>
      </c>
      <c r="L5598">
        <v>2</v>
      </c>
      <c r="M5598" t="s">
        <v>180</v>
      </c>
      <c r="N5598" t="s">
        <v>1215</v>
      </c>
      <c r="O5598">
        <v>0.87</v>
      </c>
      <c r="P5598" t="s">
        <v>74</v>
      </c>
      <c r="Q5598" t="s">
        <v>85</v>
      </c>
      <c r="R5598" t="s">
        <v>1230</v>
      </c>
      <c r="S5598" t="s">
        <v>42</v>
      </c>
      <c r="T5598">
        <v>1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9</v>
      </c>
      <c r="AA5598">
        <v>88.6</v>
      </c>
      <c r="AB5598">
        <v>81.8</v>
      </c>
      <c r="AC5598">
        <v>3.18</v>
      </c>
      <c r="AD5598">
        <v>1.43</v>
      </c>
      <c r="AE5598">
        <v>-0.26200000000000001</v>
      </c>
      <c r="AF5598">
        <v>2.121</v>
      </c>
      <c r="AG5598">
        <v>-0.38500000000000001</v>
      </c>
      <c r="AH5598">
        <v>6.1829999999999998</v>
      </c>
      <c r="AI5598">
        <v>4.93</v>
      </c>
      <c r="AJ5598">
        <v>5.2</v>
      </c>
      <c r="AK5598">
        <v>23.8</v>
      </c>
      <c r="AL5598">
        <v>-18.399999999999999</v>
      </c>
      <c r="AM5598">
        <v>6.1</v>
      </c>
      <c r="AN5598">
        <v>136.80000000000001</v>
      </c>
      <c r="AO5598">
        <v>1369.66</v>
      </c>
      <c r="AP5598" t="s">
        <v>3827</v>
      </c>
    </row>
    <row r="5599" spans="1:42">
      <c r="A5599" t="s">
        <v>3743</v>
      </c>
      <c r="B5599" t="s">
        <v>54</v>
      </c>
      <c r="C5599" t="s">
        <v>3744</v>
      </c>
      <c r="D5599" t="s">
        <v>3745</v>
      </c>
      <c r="E5599" t="s">
        <v>3746</v>
      </c>
      <c r="F5599" t="s">
        <v>3747</v>
      </c>
      <c r="G5599" t="s">
        <v>47</v>
      </c>
      <c r="H5599">
        <v>97</v>
      </c>
      <c r="I5599" t="s">
        <v>56</v>
      </c>
      <c r="J5599" t="s">
        <v>57</v>
      </c>
      <c r="K5599">
        <v>28</v>
      </c>
      <c r="L5599">
        <v>2</v>
      </c>
      <c r="M5599" t="s">
        <v>84</v>
      </c>
      <c r="N5599" t="s">
        <v>1215</v>
      </c>
      <c r="O5599">
        <v>0.38300000000000001</v>
      </c>
      <c r="P5599" t="s">
        <v>139</v>
      </c>
      <c r="R5599" t="s">
        <v>116</v>
      </c>
      <c r="S5599" t="s">
        <v>42</v>
      </c>
      <c r="T5599">
        <v>1</v>
      </c>
      <c r="U5599">
        <v>0</v>
      </c>
      <c r="V5599">
        <v>2</v>
      </c>
      <c r="W5599">
        <v>0</v>
      </c>
      <c r="X5599">
        <v>0</v>
      </c>
      <c r="Y5599">
        <v>0</v>
      </c>
      <c r="Z5599">
        <v>9</v>
      </c>
      <c r="AA5599">
        <v>87.8</v>
      </c>
      <c r="AB5599">
        <v>80.7</v>
      </c>
      <c r="AC5599">
        <v>3.68</v>
      </c>
      <c r="AD5599">
        <v>1.66</v>
      </c>
      <c r="AE5599">
        <v>-0.21199999999999999</v>
      </c>
      <c r="AF5599">
        <v>4.1079999999999997</v>
      </c>
      <c r="AG5599">
        <v>-0.65600000000000003</v>
      </c>
      <c r="AH5599">
        <v>6.2750000000000004</v>
      </c>
      <c r="AI5599">
        <v>2.96</v>
      </c>
      <c r="AJ5599">
        <v>4.24</v>
      </c>
      <c r="AK5599">
        <v>23.8</v>
      </c>
      <c r="AL5599">
        <v>-11.2</v>
      </c>
      <c r="AM5599">
        <v>6.2</v>
      </c>
      <c r="AN5599">
        <v>145.36099999999999</v>
      </c>
      <c r="AO5599">
        <v>982.09</v>
      </c>
      <c r="AP5599" t="s">
        <v>3829</v>
      </c>
    </row>
    <row r="5600" spans="1:42">
      <c r="A5600" t="s">
        <v>3743</v>
      </c>
      <c r="B5600" t="s">
        <v>54</v>
      </c>
      <c r="C5600" t="s">
        <v>3744</v>
      </c>
      <c r="D5600" t="s">
        <v>3745</v>
      </c>
      <c r="E5600" t="s">
        <v>3746</v>
      </c>
      <c r="F5600" t="s">
        <v>3747</v>
      </c>
      <c r="G5600" t="s">
        <v>47</v>
      </c>
      <c r="H5600">
        <v>98</v>
      </c>
      <c r="I5600" t="s">
        <v>87</v>
      </c>
      <c r="J5600" t="s">
        <v>49</v>
      </c>
      <c r="K5600">
        <v>28</v>
      </c>
      <c r="L5600">
        <v>3</v>
      </c>
      <c r="M5600" t="s">
        <v>180</v>
      </c>
      <c r="N5600" t="s">
        <v>1215</v>
      </c>
      <c r="O5600">
        <v>0.66400000000000003</v>
      </c>
      <c r="P5600" t="s">
        <v>139</v>
      </c>
      <c r="Q5600" t="s">
        <v>125</v>
      </c>
      <c r="R5600" t="s">
        <v>116</v>
      </c>
      <c r="S5600" t="s">
        <v>42</v>
      </c>
      <c r="T5600">
        <v>2</v>
      </c>
      <c r="U5600">
        <v>0</v>
      </c>
      <c r="V5600">
        <v>2</v>
      </c>
      <c r="W5600">
        <v>0</v>
      </c>
      <c r="X5600">
        <v>0</v>
      </c>
      <c r="Y5600">
        <v>0</v>
      </c>
      <c r="Z5600">
        <v>9</v>
      </c>
      <c r="AA5600">
        <v>89</v>
      </c>
      <c r="AB5600">
        <v>81.2</v>
      </c>
      <c r="AC5600">
        <v>3.65</v>
      </c>
      <c r="AD5600">
        <v>1.54</v>
      </c>
      <c r="AE5600">
        <v>-0.02</v>
      </c>
      <c r="AF5600">
        <v>2.6760000000000002</v>
      </c>
      <c r="AG5600">
        <v>-0.53300000000000003</v>
      </c>
      <c r="AH5600">
        <v>6.15</v>
      </c>
      <c r="AI5600">
        <v>4.43</v>
      </c>
      <c r="AJ5600">
        <v>6.4</v>
      </c>
      <c r="AK5600">
        <v>23.7</v>
      </c>
      <c r="AL5600">
        <v>-18.5</v>
      </c>
      <c r="AM5600">
        <v>5.6</v>
      </c>
      <c r="AN5600">
        <v>145.51599999999999</v>
      </c>
      <c r="AO5600">
        <v>1477.59</v>
      </c>
      <c r="AP5600" t="s">
        <v>3830</v>
      </c>
    </row>
    <row r="5601" spans="1:42">
      <c r="A5601" t="s">
        <v>3743</v>
      </c>
      <c r="B5601" t="s">
        <v>54</v>
      </c>
      <c r="C5601" t="s">
        <v>3744</v>
      </c>
      <c r="D5601" t="s">
        <v>3745</v>
      </c>
      <c r="E5601" t="s">
        <v>3746</v>
      </c>
      <c r="F5601" t="s">
        <v>3747</v>
      </c>
      <c r="G5601" t="s">
        <v>47</v>
      </c>
      <c r="H5601">
        <v>99</v>
      </c>
      <c r="I5601" t="s">
        <v>63</v>
      </c>
      <c r="J5601" t="s">
        <v>61</v>
      </c>
      <c r="K5601">
        <v>29</v>
      </c>
      <c r="L5601">
        <v>1</v>
      </c>
      <c r="M5601" t="s">
        <v>180</v>
      </c>
      <c r="N5601" t="s">
        <v>1215</v>
      </c>
      <c r="O5601">
        <v>0.55200000000000005</v>
      </c>
      <c r="P5601" t="s">
        <v>149</v>
      </c>
      <c r="R5601" t="s">
        <v>100</v>
      </c>
      <c r="S5601" t="s">
        <v>42</v>
      </c>
      <c r="T5601">
        <v>0</v>
      </c>
      <c r="U5601">
        <v>0</v>
      </c>
      <c r="V5601">
        <v>2</v>
      </c>
      <c r="W5601">
        <v>0</v>
      </c>
      <c r="X5601">
        <v>1</v>
      </c>
      <c r="Y5601">
        <v>0</v>
      </c>
      <c r="Z5601">
        <v>9</v>
      </c>
      <c r="AA5601">
        <v>89.1</v>
      </c>
      <c r="AB5601">
        <v>82.4</v>
      </c>
      <c r="AC5601">
        <v>3.48</v>
      </c>
      <c r="AD5601">
        <v>1.46</v>
      </c>
      <c r="AE5601">
        <v>7.2999999999999995E-2</v>
      </c>
      <c r="AF5601">
        <v>3.218</v>
      </c>
      <c r="AG5601">
        <v>-0.59499999999999997</v>
      </c>
      <c r="AH5601">
        <v>6.2229999999999999</v>
      </c>
      <c r="AI5601">
        <v>3.88</v>
      </c>
      <c r="AJ5601">
        <v>6.02</v>
      </c>
      <c r="AK5601">
        <v>23.8</v>
      </c>
      <c r="AL5601">
        <v>-16.899999999999999</v>
      </c>
      <c r="AM5601">
        <v>5.5</v>
      </c>
      <c r="AN5601">
        <v>147.374</v>
      </c>
      <c r="AO5601">
        <v>1383.89</v>
      </c>
      <c r="AP5601" t="s">
        <v>3831</v>
      </c>
    </row>
    <row r="5602" spans="1:42">
      <c r="A5602" t="s">
        <v>3835</v>
      </c>
      <c r="B5602" t="s">
        <v>42</v>
      </c>
      <c r="C5602" t="s">
        <v>3836</v>
      </c>
      <c r="D5602" t="s">
        <v>3745</v>
      </c>
      <c r="E5602" t="s">
        <v>3837</v>
      </c>
      <c r="F5602" t="s">
        <v>3747</v>
      </c>
      <c r="G5602" t="s">
        <v>47</v>
      </c>
      <c r="H5602">
        <v>1</v>
      </c>
      <c r="I5602" t="s">
        <v>63</v>
      </c>
      <c r="J5602" t="s">
        <v>61</v>
      </c>
      <c r="K5602">
        <v>1</v>
      </c>
      <c r="L5602">
        <v>1</v>
      </c>
      <c r="M5602" t="s">
        <v>80</v>
      </c>
      <c r="N5602" t="s">
        <v>1215</v>
      </c>
      <c r="O5602">
        <v>0.89200000000000002</v>
      </c>
      <c r="P5602" t="s">
        <v>74</v>
      </c>
      <c r="R5602" t="s">
        <v>116</v>
      </c>
      <c r="S5602" t="s">
        <v>42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1</v>
      </c>
      <c r="AA5602">
        <v>88.7</v>
      </c>
      <c r="AB5602">
        <v>81.400000000000006</v>
      </c>
      <c r="AC5602">
        <v>3.56</v>
      </c>
      <c r="AD5602">
        <v>1.65</v>
      </c>
      <c r="AE5602">
        <v>-0.19700000000000001</v>
      </c>
      <c r="AF5602">
        <v>3.2170000000000001</v>
      </c>
      <c r="AG5602">
        <v>-0.79500000000000004</v>
      </c>
      <c r="AH5602">
        <v>6.1550000000000002</v>
      </c>
      <c r="AI5602">
        <v>-7.95</v>
      </c>
      <c r="AJ5602">
        <v>5.78</v>
      </c>
      <c r="AK5602">
        <v>23.8</v>
      </c>
      <c r="AL5602">
        <v>28.9</v>
      </c>
      <c r="AM5602">
        <v>6.3</v>
      </c>
      <c r="AN5602">
        <v>233.75700000000001</v>
      </c>
      <c r="AO5602">
        <v>1872.32</v>
      </c>
      <c r="AP5602" t="s">
        <v>3838</v>
      </c>
    </row>
    <row r="5603" spans="1:42">
      <c r="A5603" t="s">
        <v>3835</v>
      </c>
      <c r="B5603" t="s">
        <v>42</v>
      </c>
      <c r="C5603" t="s">
        <v>3836</v>
      </c>
      <c r="D5603" t="s">
        <v>3745</v>
      </c>
      <c r="E5603" t="s">
        <v>3837</v>
      </c>
      <c r="F5603" t="s">
        <v>3747</v>
      </c>
      <c r="G5603" t="s">
        <v>47</v>
      </c>
      <c r="H5603">
        <v>2</v>
      </c>
      <c r="I5603" t="s">
        <v>56</v>
      </c>
      <c r="J5603" t="s">
        <v>57</v>
      </c>
      <c r="K5603">
        <v>1</v>
      </c>
      <c r="L5603">
        <v>2</v>
      </c>
      <c r="M5603" t="s">
        <v>80</v>
      </c>
      <c r="N5603" t="s">
        <v>1215</v>
      </c>
      <c r="O5603">
        <v>0.9</v>
      </c>
      <c r="P5603" t="s">
        <v>74</v>
      </c>
      <c r="R5603" t="s">
        <v>116</v>
      </c>
      <c r="S5603" t="s">
        <v>42</v>
      </c>
      <c r="T5603">
        <v>0</v>
      </c>
      <c r="U5603">
        <v>1</v>
      </c>
      <c r="V5603">
        <v>0</v>
      </c>
      <c r="W5603">
        <v>0</v>
      </c>
      <c r="X5603">
        <v>0</v>
      </c>
      <c r="Y5603">
        <v>0</v>
      </c>
      <c r="Z5603">
        <v>1</v>
      </c>
      <c r="AA5603">
        <v>88.9</v>
      </c>
      <c r="AB5603">
        <v>81.7</v>
      </c>
      <c r="AC5603">
        <v>3.52</v>
      </c>
      <c r="AD5603">
        <v>1.65</v>
      </c>
      <c r="AE5603">
        <v>-1.1339999999999999</v>
      </c>
      <c r="AF5603">
        <v>1.631</v>
      </c>
      <c r="AG5603">
        <v>-0.94799999999999995</v>
      </c>
      <c r="AH5603">
        <v>6.01</v>
      </c>
      <c r="AI5603">
        <v>-8.32</v>
      </c>
      <c r="AJ5603">
        <v>7.77</v>
      </c>
      <c r="AK5603">
        <v>23.8</v>
      </c>
      <c r="AL5603">
        <v>33.700000000000003</v>
      </c>
      <c r="AM5603">
        <v>5.9</v>
      </c>
      <c r="AN5603">
        <v>226.78399999999999</v>
      </c>
      <c r="AO5603">
        <v>2167.83</v>
      </c>
      <c r="AP5603" t="s">
        <v>3839</v>
      </c>
    </row>
    <row r="5604" spans="1:42">
      <c r="A5604" t="s">
        <v>3835</v>
      </c>
      <c r="B5604" t="s">
        <v>42</v>
      </c>
      <c r="C5604" t="s">
        <v>3836</v>
      </c>
      <c r="D5604" t="s">
        <v>3745</v>
      </c>
      <c r="E5604" t="s">
        <v>3837</v>
      </c>
      <c r="F5604" t="s">
        <v>3747</v>
      </c>
      <c r="G5604" t="s">
        <v>47</v>
      </c>
      <c r="H5604">
        <v>3</v>
      </c>
      <c r="I5604" t="s">
        <v>48</v>
      </c>
      <c r="J5604" t="s">
        <v>49</v>
      </c>
      <c r="K5604">
        <v>1</v>
      </c>
      <c r="L5604">
        <v>3</v>
      </c>
      <c r="M5604" t="s">
        <v>80</v>
      </c>
      <c r="N5604" t="s">
        <v>1215</v>
      </c>
      <c r="O5604">
        <v>0.90500000000000003</v>
      </c>
      <c r="P5604" t="s">
        <v>74</v>
      </c>
      <c r="Q5604" t="s">
        <v>85</v>
      </c>
      <c r="R5604" t="s">
        <v>116</v>
      </c>
      <c r="S5604" t="s">
        <v>42</v>
      </c>
      <c r="T5604">
        <v>1</v>
      </c>
      <c r="U5604">
        <v>1</v>
      </c>
      <c r="V5604">
        <v>0</v>
      </c>
      <c r="W5604">
        <v>0</v>
      </c>
      <c r="X5604">
        <v>0</v>
      </c>
      <c r="Y5604">
        <v>0</v>
      </c>
      <c r="Z5604">
        <v>1</v>
      </c>
      <c r="AA5604">
        <v>89.3</v>
      </c>
      <c r="AB5604">
        <v>81.099999999999994</v>
      </c>
      <c r="AC5604">
        <v>3.65</v>
      </c>
      <c r="AD5604">
        <v>1.54</v>
      </c>
      <c r="AE5604">
        <v>0.42899999999999999</v>
      </c>
      <c r="AF5604">
        <v>1.7649999999999999</v>
      </c>
      <c r="AG5604">
        <v>-0.71299999999999997</v>
      </c>
      <c r="AH5604">
        <v>5.9960000000000004</v>
      </c>
      <c r="AI5604">
        <v>-11.2</v>
      </c>
      <c r="AJ5604">
        <v>8.7200000000000006</v>
      </c>
      <c r="AK5604">
        <v>23.7</v>
      </c>
      <c r="AL5604">
        <v>42.4</v>
      </c>
      <c r="AM5604">
        <v>6.2</v>
      </c>
      <c r="AN5604">
        <v>231.952</v>
      </c>
      <c r="AO5604">
        <v>2680.4</v>
      </c>
      <c r="AP5604" t="s">
        <v>3840</v>
      </c>
    </row>
    <row r="5605" spans="1:42">
      <c r="A5605" t="s">
        <v>3835</v>
      </c>
      <c r="B5605" t="s">
        <v>42</v>
      </c>
      <c r="C5605" t="s">
        <v>3836</v>
      </c>
      <c r="D5605" t="s">
        <v>3745</v>
      </c>
      <c r="E5605" t="s">
        <v>3837</v>
      </c>
      <c r="F5605" t="s">
        <v>3747</v>
      </c>
      <c r="G5605" t="s">
        <v>47</v>
      </c>
      <c r="H5605">
        <v>4</v>
      </c>
      <c r="I5605" t="s">
        <v>56</v>
      </c>
      <c r="J5605" t="s">
        <v>57</v>
      </c>
      <c r="K5605">
        <v>2</v>
      </c>
      <c r="L5605">
        <v>1</v>
      </c>
      <c r="M5605" t="s">
        <v>80</v>
      </c>
      <c r="N5605" t="s">
        <v>1215</v>
      </c>
      <c r="O5605">
        <v>0.90100000000000002</v>
      </c>
      <c r="P5605" t="s">
        <v>65</v>
      </c>
      <c r="R5605" t="s">
        <v>165</v>
      </c>
      <c r="S5605" t="s">
        <v>54</v>
      </c>
      <c r="T5605">
        <v>0</v>
      </c>
      <c r="U5605">
        <v>0</v>
      </c>
      <c r="V5605">
        <v>1</v>
      </c>
      <c r="W5605">
        <v>0</v>
      </c>
      <c r="X5605">
        <v>0</v>
      </c>
      <c r="Y5605">
        <v>0</v>
      </c>
      <c r="Z5605">
        <v>1</v>
      </c>
      <c r="AA5605">
        <v>89.5</v>
      </c>
      <c r="AB5605">
        <v>83.4</v>
      </c>
      <c r="AC5605">
        <v>3.66</v>
      </c>
      <c r="AD5605">
        <v>1.69</v>
      </c>
      <c r="AE5605">
        <v>-0.22700000000000001</v>
      </c>
      <c r="AF5605">
        <v>1.34</v>
      </c>
      <c r="AG5605">
        <v>-0.71</v>
      </c>
      <c r="AH5605">
        <v>5.9980000000000002</v>
      </c>
      <c r="AI5605">
        <v>-8.8699999999999992</v>
      </c>
      <c r="AJ5605">
        <v>7.91</v>
      </c>
      <c r="AK5605">
        <v>23.9</v>
      </c>
      <c r="AL5605">
        <v>36.700000000000003</v>
      </c>
      <c r="AM5605">
        <v>5.7</v>
      </c>
      <c r="AN5605">
        <v>228.09</v>
      </c>
      <c r="AO5605">
        <v>2313.5300000000002</v>
      </c>
      <c r="AP5605" t="s">
        <v>3841</v>
      </c>
    </row>
    <row r="5606" spans="1:42">
      <c r="A5606" t="s">
        <v>3835</v>
      </c>
      <c r="B5606" t="s">
        <v>42</v>
      </c>
      <c r="C5606" t="s">
        <v>3836</v>
      </c>
      <c r="D5606" t="s">
        <v>3745</v>
      </c>
      <c r="E5606" t="s">
        <v>3837</v>
      </c>
      <c r="F5606" t="s">
        <v>3747</v>
      </c>
      <c r="G5606" t="s">
        <v>47</v>
      </c>
      <c r="H5606">
        <v>5</v>
      </c>
      <c r="I5606" t="s">
        <v>63</v>
      </c>
      <c r="J5606" t="s">
        <v>61</v>
      </c>
      <c r="K5606">
        <v>2</v>
      </c>
      <c r="L5606">
        <v>2</v>
      </c>
      <c r="M5606" t="s">
        <v>80</v>
      </c>
      <c r="N5606" t="s">
        <v>1215</v>
      </c>
      <c r="O5606">
        <v>0.90300000000000002</v>
      </c>
      <c r="P5606" t="s">
        <v>65</v>
      </c>
      <c r="R5606" t="s">
        <v>165</v>
      </c>
      <c r="S5606" t="s">
        <v>54</v>
      </c>
      <c r="T5606">
        <v>1</v>
      </c>
      <c r="U5606">
        <v>0</v>
      </c>
      <c r="V5606">
        <v>1</v>
      </c>
      <c r="W5606">
        <v>0</v>
      </c>
      <c r="X5606">
        <v>0</v>
      </c>
      <c r="Y5606">
        <v>0</v>
      </c>
      <c r="Z5606">
        <v>1</v>
      </c>
      <c r="AA5606">
        <v>89.9</v>
      </c>
      <c r="AB5606">
        <v>83.3</v>
      </c>
      <c r="AC5606">
        <v>3.5</v>
      </c>
      <c r="AD5606">
        <v>1.71</v>
      </c>
      <c r="AE5606">
        <v>-7.0000000000000001E-3</v>
      </c>
      <c r="AF5606">
        <v>1.665</v>
      </c>
      <c r="AG5606">
        <v>-0.82099999999999995</v>
      </c>
      <c r="AH5606">
        <v>5.9859999999999998</v>
      </c>
      <c r="AI5606">
        <v>-9.0500000000000007</v>
      </c>
      <c r="AJ5606">
        <v>7.09</v>
      </c>
      <c r="AK5606">
        <v>23.8</v>
      </c>
      <c r="AL5606">
        <v>35.299999999999997</v>
      </c>
      <c r="AM5606">
        <v>6</v>
      </c>
      <c r="AN5606">
        <v>231.78700000000001</v>
      </c>
      <c r="AO5606">
        <v>2237.02</v>
      </c>
      <c r="AP5606" t="s">
        <v>3842</v>
      </c>
    </row>
    <row r="5607" spans="1:42">
      <c r="A5607" t="s">
        <v>3835</v>
      </c>
      <c r="B5607" t="s">
        <v>42</v>
      </c>
      <c r="C5607" t="s">
        <v>3836</v>
      </c>
      <c r="D5607" t="s">
        <v>3745</v>
      </c>
      <c r="E5607" t="s">
        <v>3837</v>
      </c>
      <c r="F5607" t="s">
        <v>3747</v>
      </c>
      <c r="G5607" t="s">
        <v>47</v>
      </c>
      <c r="H5607">
        <v>7</v>
      </c>
      <c r="I5607" t="s">
        <v>56</v>
      </c>
      <c r="J5607" t="s">
        <v>57</v>
      </c>
      <c r="K5607">
        <v>2</v>
      </c>
      <c r="L5607">
        <v>4</v>
      </c>
      <c r="M5607" t="s">
        <v>80</v>
      </c>
      <c r="N5607" t="s">
        <v>1215</v>
      </c>
      <c r="O5607">
        <v>0.90900000000000003</v>
      </c>
      <c r="P5607" t="s">
        <v>65</v>
      </c>
      <c r="R5607" t="s">
        <v>165</v>
      </c>
      <c r="S5607" t="s">
        <v>54</v>
      </c>
      <c r="T5607">
        <v>2</v>
      </c>
      <c r="U5607">
        <v>1</v>
      </c>
      <c r="V5607">
        <v>1</v>
      </c>
      <c r="W5607">
        <v>0</v>
      </c>
      <c r="X5607">
        <v>0</v>
      </c>
      <c r="Y5607">
        <v>0</v>
      </c>
      <c r="Z5607">
        <v>1</v>
      </c>
      <c r="AA5607">
        <v>90.5</v>
      </c>
      <c r="AB5607">
        <v>82.5</v>
      </c>
      <c r="AC5607">
        <v>3.51</v>
      </c>
      <c r="AD5607">
        <v>1.72</v>
      </c>
      <c r="AE5607">
        <v>0.72899999999999998</v>
      </c>
      <c r="AF5607">
        <v>1.1659999999999999</v>
      </c>
      <c r="AG5607">
        <v>-0.68300000000000005</v>
      </c>
      <c r="AH5607">
        <v>5.9329999999999998</v>
      </c>
      <c r="AI5607">
        <v>-8.93</v>
      </c>
      <c r="AJ5607">
        <v>10.17</v>
      </c>
      <c r="AK5607">
        <v>23.7</v>
      </c>
      <c r="AL5607">
        <v>40.4</v>
      </c>
      <c r="AM5607">
        <v>5.0999999999999996</v>
      </c>
      <c r="AN5607">
        <v>221.17</v>
      </c>
      <c r="AO5607">
        <v>2602.83</v>
      </c>
      <c r="AP5607" t="s">
        <v>3844</v>
      </c>
    </row>
    <row r="5608" spans="1:42">
      <c r="A5608" t="s">
        <v>3835</v>
      </c>
      <c r="B5608" t="s">
        <v>42</v>
      </c>
      <c r="C5608" t="s">
        <v>3836</v>
      </c>
      <c r="D5608" t="s">
        <v>3745</v>
      </c>
      <c r="E5608" t="s">
        <v>3837</v>
      </c>
      <c r="F5608" t="s">
        <v>3747</v>
      </c>
      <c r="G5608" t="s">
        <v>47</v>
      </c>
      <c r="H5608">
        <v>8</v>
      </c>
      <c r="I5608" t="s">
        <v>63</v>
      </c>
      <c r="J5608" t="s">
        <v>61</v>
      </c>
      <c r="K5608">
        <v>2</v>
      </c>
      <c r="L5608">
        <v>5</v>
      </c>
      <c r="M5608" t="s">
        <v>80</v>
      </c>
      <c r="N5608" t="s">
        <v>1215</v>
      </c>
      <c r="O5608">
        <v>0.90600000000000003</v>
      </c>
      <c r="P5608" t="s">
        <v>65</v>
      </c>
      <c r="R5608" t="s">
        <v>165</v>
      </c>
      <c r="S5608" t="s">
        <v>54</v>
      </c>
      <c r="T5608">
        <v>3</v>
      </c>
      <c r="U5608">
        <v>1</v>
      </c>
      <c r="V5608">
        <v>1</v>
      </c>
      <c r="W5608">
        <v>0</v>
      </c>
      <c r="X5608">
        <v>0</v>
      </c>
      <c r="Y5608">
        <v>0</v>
      </c>
      <c r="Z5608">
        <v>1</v>
      </c>
      <c r="AA5608">
        <v>89.7</v>
      </c>
      <c r="AB5608">
        <v>82.8</v>
      </c>
      <c r="AC5608">
        <v>3.6</v>
      </c>
      <c r="AD5608">
        <v>1.62</v>
      </c>
      <c r="AE5608">
        <v>-5.5E-2</v>
      </c>
      <c r="AF5608">
        <v>2.109</v>
      </c>
      <c r="AG5608">
        <v>-0.79300000000000004</v>
      </c>
      <c r="AH5608">
        <v>6.1020000000000003</v>
      </c>
      <c r="AI5608">
        <v>-10.66</v>
      </c>
      <c r="AJ5608">
        <v>8.81</v>
      </c>
      <c r="AK5608">
        <v>23.8</v>
      </c>
      <c r="AL5608">
        <v>44</v>
      </c>
      <c r="AM5608">
        <v>5.9</v>
      </c>
      <c r="AN5608">
        <v>230.29</v>
      </c>
      <c r="AO5608">
        <v>2675.77</v>
      </c>
      <c r="AP5608" t="s">
        <v>3845</v>
      </c>
    </row>
    <row r="5609" spans="1:42">
      <c r="A5609" t="s">
        <v>3835</v>
      </c>
      <c r="B5609" t="s">
        <v>42</v>
      </c>
      <c r="C5609" t="s">
        <v>3836</v>
      </c>
      <c r="D5609" t="s">
        <v>3745</v>
      </c>
      <c r="E5609" t="s">
        <v>3837</v>
      </c>
      <c r="F5609" t="s">
        <v>3747</v>
      </c>
      <c r="G5609" t="s">
        <v>47</v>
      </c>
      <c r="H5609">
        <v>9</v>
      </c>
      <c r="I5609" t="s">
        <v>60</v>
      </c>
      <c r="J5609" t="s">
        <v>61</v>
      </c>
      <c r="K5609">
        <v>2</v>
      </c>
      <c r="L5609">
        <v>6</v>
      </c>
      <c r="M5609" t="s">
        <v>80</v>
      </c>
      <c r="N5609" t="s">
        <v>1215</v>
      </c>
      <c r="O5609">
        <v>0.90800000000000003</v>
      </c>
      <c r="P5609" t="s">
        <v>65</v>
      </c>
      <c r="R5609" t="s">
        <v>165</v>
      </c>
      <c r="S5609" t="s">
        <v>54</v>
      </c>
      <c r="T5609">
        <v>3</v>
      </c>
      <c r="U5609">
        <v>2</v>
      </c>
      <c r="V5609">
        <v>1</v>
      </c>
      <c r="W5609">
        <v>0</v>
      </c>
      <c r="X5609">
        <v>0</v>
      </c>
      <c r="Y5609">
        <v>0</v>
      </c>
      <c r="Z5609">
        <v>1</v>
      </c>
      <c r="AA5609">
        <v>90</v>
      </c>
      <c r="AB5609">
        <v>82.4</v>
      </c>
      <c r="AC5609">
        <v>3.6</v>
      </c>
      <c r="AD5609">
        <v>1.71</v>
      </c>
      <c r="AE5609">
        <v>0.40300000000000002</v>
      </c>
      <c r="AF5609">
        <v>2.532</v>
      </c>
      <c r="AG5609">
        <v>-0.83899999999999997</v>
      </c>
      <c r="AH5609">
        <v>6.0839999999999996</v>
      </c>
      <c r="AI5609">
        <v>-10.3</v>
      </c>
      <c r="AJ5609">
        <v>10.24</v>
      </c>
      <c r="AK5609">
        <v>23.8</v>
      </c>
      <c r="AL5609">
        <v>46.5</v>
      </c>
      <c r="AM5609">
        <v>5.3</v>
      </c>
      <c r="AN5609">
        <v>225.03700000000001</v>
      </c>
      <c r="AO5609">
        <v>2797.53</v>
      </c>
      <c r="AP5609" t="s">
        <v>3846</v>
      </c>
    </row>
    <row r="5610" spans="1:42">
      <c r="A5610" t="s">
        <v>3835</v>
      </c>
      <c r="B5610" t="s">
        <v>42</v>
      </c>
      <c r="C5610" t="s">
        <v>3836</v>
      </c>
      <c r="D5610" t="s">
        <v>3745</v>
      </c>
      <c r="E5610" t="s">
        <v>3837</v>
      </c>
      <c r="F5610" t="s">
        <v>3747</v>
      </c>
      <c r="G5610" t="s">
        <v>47</v>
      </c>
      <c r="H5610">
        <v>10</v>
      </c>
      <c r="I5610" t="s">
        <v>87</v>
      </c>
      <c r="J5610" t="s">
        <v>49</v>
      </c>
      <c r="K5610">
        <v>2</v>
      </c>
      <c r="L5610">
        <v>7</v>
      </c>
      <c r="M5610" t="s">
        <v>80</v>
      </c>
      <c r="N5610" t="s">
        <v>1215</v>
      </c>
      <c r="O5610">
        <v>0.89400000000000002</v>
      </c>
      <c r="P5610" t="s">
        <v>65</v>
      </c>
      <c r="Q5610" t="s">
        <v>125</v>
      </c>
      <c r="R5610" t="s">
        <v>165</v>
      </c>
      <c r="S5610" t="s">
        <v>54</v>
      </c>
      <c r="T5610">
        <v>3</v>
      </c>
      <c r="U5610">
        <v>2</v>
      </c>
      <c r="V5610">
        <v>1</v>
      </c>
      <c r="W5610">
        <v>0</v>
      </c>
      <c r="X5610">
        <v>0</v>
      </c>
      <c r="Y5610">
        <v>0</v>
      </c>
      <c r="Z5610">
        <v>1</v>
      </c>
      <c r="AA5610">
        <v>88.7</v>
      </c>
      <c r="AB5610">
        <v>82.3</v>
      </c>
      <c r="AC5610">
        <v>3.6</v>
      </c>
      <c r="AD5610">
        <v>1.71</v>
      </c>
      <c r="AE5610">
        <v>-0.749</v>
      </c>
      <c r="AF5610">
        <v>2.9340000000000002</v>
      </c>
      <c r="AG5610">
        <v>-0.871</v>
      </c>
      <c r="AH5610">
        <v>6.0670000000000002</v>
      </c>
      <c r="AI5610">
        <v>-7.43</v>
      </c>
      <c r="AJ5610">
        <v>7.12</v>
      </c>
      <c r="AK5610">
        <v>23.8</v>
      </c>
      <c r="AL5610">
        <v>30.7</v>
      </c>
      <c r="AM5610">
        <v>5.7</v>
      </c>
      <c r="AN5610">
        <v>226.05699999999999</v>
      </c>
      <c r="AO5610">
        <v>1982.51</v>
      </c>
      <c r="AP5610" t="s">
        <v>3847</v>
      </c>
    </row>
    <row r="5611" spans="1:42">
      <c r="A5611" t="s">
        <v>3835</v>
      </c>
      <c r="B5611" t="s">
        <v>42</v>
      </c>
      <c r="C5611" t="s">
        <v>3836</v>
      </c>
      <c r="D5611" t="s">
        <v>3745</v>
      </c>
      <c r="E5611" t="s">
        <v>3837</v>
      </c>
      <c r="F5611" t="s">
        <v>3747</v>
      </c>
      <c r="G5611" t="s">
        <v>47</v>
      </c>
      <c r="H5611">
        <v>11</v>
      </c>
      <c r="I5611" t="s">
        <v>56</v>
      </c>
      <c r="J5611" t="s">
        <v>57</v>
      </c>
      <c r="K5611">
        <v>3</v>
      </c>
      <c r="L5611">
        <v>1</v>
      </c>
      <c r="M5611" t="s">
        <v>80</v>
      </c>
      <c r="N5611" t="s">
        <v>1215</v>
      </c>
      <c r="O5611">
        <v>0.89300000000000002</v>
      </c>
      <c r="P5611" t="s">
        <v>157</v>
      </c>
      <c r="R5611" t="s">
        <v>97</v>
      </c>
      <c r="S5611" t="s">
        <v>42</v>
      </c>
      <c r="T5611">
        <v>0</v>
      </c>
      <c r="U5611">
        <v>0</v>
      </c>
      <c r="V5611">
        <v>1</v>
      </c>
      <c r="W5611">
        <v>1</v>
      </c>
      <c r="X5611">
        <v>0</v>
      </c>
      <c r="Y5611">
        <v>0</v>
      </c>
      <c r="Z5611">
        <v>1</v>
      </c>
      <c r="AA5611">
        <v>88.6</v>
      </c>
      <c r="AB5611">
        <v>82.1</v>
      </c>
      <c r="AC5611">
        <v>3.68</v>
      </c>
      <c r="AD5611">
        <v>1.84</v>
      </c>
      <c r="AE5611">
        <v>0.58499999999999996</v>
      </c>
      <c r="AF5611">
        <v>1.4019999999999999</v>
      </c>
      <c r="AG5611">
        <v>-0.77200000000000002</v>
      </c>
      <c r="AH5611">
        <v>6.008</v>
      </c>
      <c r="AI5611">
        <v>-7.65</v>
      </c>
      <c r="AJ5611">
        <v>7.89</v>
      </c>
      <c r="AK5611">
        <v>23.8</v>
      </c>
      <c r="AL5611">
        <v>30.5</v>
      </c>
      <c r="AM5611">
        <v>5.6</v>
      </c>
      <c r="AN5611">
        <v>223.97</v>
      </c>
      <c r="AO5611">
        <v>2106.61</v>
      </c>
      <c r="AP5611" t="s">
        <v>3848</v>
      </c>
    </row>
    <row r="5612" spans="1:42">
      <c r="A5612" t="s">
        <v>3835</v>
      </c>
      <c r="B5612" t="s">
        <v>42</v>
      </c>
      <c r="C5612" t="s">
        <v>3836</v>
      </c>
      <c r="D5612" t="s">
        <v>3745</v>
      </c>
      <c r="E5612" t="s">
        <v>3837</v>
      </c>
      <c r="F5612" t="s">
        <v>3747</v>
      </c>
      <c r="G5612" t="s">
        <v>47</v>
      </c>
      <c r="H5612">
        <v>12</v>
      </c>
      <c r="I5612" t="s">
        <v>48</v>
      </c>
      <c r="J5612" t="s">
        <v>49</v>
      </c>
      <c r="K5612">
        <v>3</v>
      </c>
      <c r="L5612">
        <v>2</v>
      </c>
      <c r="M5612" t="s">
        <v>80</v>
      </c>
      <c r="N5612" t="s">
        <v>1215</v>
      </c>
      <c r="O5612">
        <v>0.89700000000000002</v>
      </c>
      <c r="P5612" t="s">
        <v>157</v>
      </c>
      <c r="Q5612" t="s">
        <v>85</v>
      </c>
      <c r="R5612" t="s">
        <v>97</v>
      </c>
      <c r="S5612" t="s">
        <v>42</v>
      </c>
      <c r="T5612">
        <v>1</v>
      </c>
      <c r="U5612">
        <v>0</v>
      </c>
      <c r="V5612">
        <v>1</v>
      </c>
      <c r="W5612">
        <v>1</v>
      </c>
      <c r="X5612">
        <v>0</v>
      </c>
      <c r="Y5612">
        <v>0</v>
      </c>
      <c r="Z5612">
        <v>1</v>
      </c>
      <c r="AA5612">
        <v>88.9</v>
      </c>
      <c r="AB5612">
        <v>82.3</v>
      </c>
      <c r="AC5612">
        <v>3.68</v>
      </c>
      <c r="AD5612">
        <v>1.72</v>
      </c>
      <c r="AE5612">
        <v>-0.28299999999999997</v>
      </c>
      <c r="AF5612">
        <v>1.5669999999999999</v>
      </c>
      <c r="AG5612">
        <v>-0.84599999999999997</v>
      </c>
      <c r="AH5612">
        <v>5.9859999999999998</v>
      </c>
      <c r="AI5612">
        <v>-7.07</v>
      </c>
      <c r="AJ5612">
        <v>8.32</v>
      </c>
      <c r="AK5612">
        <v>23.8</v>
      </c>
      <c r="AL5612">
        <v>30.6</v>
      </c>
      <c r="AM5612">
        <v>5.3</v>
      </c>
      <c r="AN5612">
        <v>220.22499999999999</v>
      </c>
      <c r="AO5612">
        <v>2100.7199999999998</v>
      </c>
      <c r="AP5612" t="s">
        <v>3849</v>
      </c>
    </row>
    <row r="5613" spans="1:42">
      <c r="A5613" t="s">
        <v>3835</v>
      </c>
      <c r="B5613" t="s">
        <v>42</v>
      </c>
      <c r="C5613" t="s">
        <v>3836</v>
      </c>
      <c r="D5613" t="s">
        <v>3745</v>
      </c>
      <c r="E5613" t="s">
        <v>3837</v>
      </c>
      <c r="F5613" t="s">
        <v>3747</v>
      </c>
      <c r="G5613" t="s">
        <v>47</v>
      </c>
      <c r="H5613">
        <v>13</v>
      </c>
      <c r="I5613" t="s">
        <v>63</v>
      </c>
      <c r="J5613" t="s">
        <v>61</v>
      </c>
      <c r="K5613">
        <v>4</v>
      </c>
      <c r="L5613">
        <v>1</v>
      </c>
      <c r="M5613" t="s">
        <v>80</v>
      </c>
      <c r="N5613" t="s">
        <v>1215</v>
      </c>
      <c r="O5613">
        <v>0.89900000000000002</v>
      </c>
      <c r="P5613" t="s">
        <v>51</v>
      </c>
      <c r="R5613" t="s">
        <v>78</v>
      </c>
      <c r="S5613" t="s">
        <v>54</v>
      </c>
      <c r="T5613">
        <v>0</v>
      </c>
      <c r="U5613">
        <v>0</v>
      </c>
      <c r="V5613">
        <v>2</v>
      </c>
      <c r="W5613">
        <v>1</v>
      </c>
      <c r="X5613">
        <v>0</v>
      </c>
      <c r="Y5613">
        <v>0</v>
      </c>
      <c r="Z5613">
        <v>1</v>
      </c>
      <c r="AA5613">
        <v>88.6</v>
      </c>
      <c r="AB5613">
        <v>82</v>
      </c>
      <c r="AC5613">
        <v>3.39</v>
      </c>
      <c r="AD5613">
        <v>1.78</v>
      </c>
      <c r="AE5613">
        <v>-0.92700000000000005</v>
      </c>
      <c r="AF5613">
        <v>1.865</v>
      </c>
      <c r="AG5613">
        <v>-0.94</v>
      </c>
      <c r="AH5613">
        <v>6.1310000000000002</v>
      </c>
      <c r="AI5613">
        <v>-9.5399999999999991</v>
      </c>
      <c r="AJ5613">
        <v>8.74</v>
      </c>
      <c r="AK5613">
        <v>23.8</v>
      </c>
      <c r="AL5613">
        <v>39.9</v>
      </c>
      <c r="AM5613">
        <v>5.8</v>
      </c>
      <c r="AN5613">
        <v>227.36600000000001</v>
      </c>
      <c r="AO5613">
        <v>2475.8000000000002</v>
      </c>
      <c r="AP5613" t="s">
        <v>3850</v>
      </c>
    </row>
    <row r="5614" spans="1:42">
      <c r="A5614" t="s">
        <v>3835</v>
      </c>
      <c r="B5614" t="s">
        <v>42</v>
      </c>
      <c r="C5614" t="s">
        <v>3836</v>
      </c>
      <c r="D5614" t="s">
        <v>3745</v>
      </c>
      <c r="E5614" t="s">
        <v>3837</v>
      </c>
      <c r="F5614" t="s">
        <v>3747</v>
      </c>
      <c r="G5614" t="s">
        <v>47</v>
      </c>
      <c r="H5614">
        <v>14</v>
      </c>
      <c r="I5614" t="s">
        <v>63</v>
      </c>
      <c r="J5614" t="s">
        <v>61</v>
      </c>
      <c r="K5614">
        <v>4</v>
      </c>
      <c r="L5614">
        <v>2</v>
      </c>
      <c r="M5614" t="s">
        <v>80</v>
      </c>
      <c r="N5614" t="s">
        <v>1215</v>
      </c>
      <c r="O5614">
        <v>0.9</v>
      </c>
      <c r="P5614" t="s">
        <v>51</v>
      </c>
      <c r="R5614" t="s">
        <v>78</v>
      </c>
      <c r="S5614" t="s">
        <v>54</v>
      </c>
      <c r="T5614">
        <v>0</v>
      </c>
      <c r="U5614">
        <v>1</v>
      </c>
      <c r="V5614">
        <v>2</v>
      </c>
      <c r="W5614">
        <v>1</v>
      </c>
      <c r="X5614">
        <v>0</v>
      </c>
      <c r="Y5614">
        <v>0</v>
      </c>
      <c r="Z5614">
        <v>1</v>
      </c>
      <c r="AA5614">
        <v>88.9</v>
      </c>
      <c r="AB5614">
        <v>81.8</v>
      </c>
      <c r="AC5614">
        <v>3.39</v>
      </c>
      <c r="AD5614">
        <v>1.75</v>
      </c>
      <c r="AE5614">
        <v>0.94499999999999995</v>
      </c>
      <c r="AF5614">
        <v>2.1970000000000001</v>
      </c>
      <c r="AG5614">
        <v>-0.621</v>
      </c>
      <c r="AH5614">
        <v>6.0949999999999998</v>
      </c>
      <c r="AI5614">
        <v>-9.11</v>
      </c>
      <c r="AJ5614">
        <v>8.8000000000000007</v>
      </c>
      <c r="AK5614">
        <v>23.8</v>
      </c>
      <c r="AL5614">
        <v>37.4</v>
      </c>
      <c r="AM5614">
        <v>5.5</v>
      </c>
      <c r="AN5614">
        <v>225.84899999999999</v>
      </c>
      <c r="AO5614">
        <v>2419.3200000000002</v>
      </c>
      <c r="AP5614" t="s">
        <v>3851</v>
      </c>
    </row>
    <row r="5615" spans="1:42">
      <c r="A5615" t="s">
        <v>3835</v>
      </c>
      <c r="B5615" t="s">
        <v>42</v>
      </c>
      <c r="C5615" t="s">
        <v>3836</v>
      </c>
      <c r="D5615" t="s">
        <v>3745</v>
      </c>
      <c r="E5615" t="s">
        <v>3837</v>
      </c>
      <c r="F5615" t="s">
        <v>3747</v>
      </c>
      <c r="G5615" t="s">
        <v>47</v>
      </c>
      <c r="H5615">
        <v>16</v>
      </c>
      <c r="I5615" t="s">
        <v>56</v>
      </c>
      <c r="J5615" t="s">
        <v>57</v>
      </c>
      <c r="K5615">
        <v>5</v>
      </c>
      <c r="L5615">
        <v>1</v>
      </c>
      <c r="M5615" t="s">
        <v>80</v>
      </c>
      <c r="N5615" t="s">
        <v>1215</v>
      </c>
      <c r="O5615">
        <v>0.89800000000000002</v>
      </c>
      <c r="P5615" t="s">
        <v>139</v>
      </c>
      <c r="R5615" t="s">
        <v>66</v>
      </c>
      <c r="S5615" t="s">
        <v>42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2</v>
      </c>
      <c r="AA5615">
        <v>88.6</v>
      </c>
      <c r="AB5615">
        <v>81.7</v>
      </c>
      <c r="AC5615">
        <v>3.16</v>
      </c>
      <c r="AD5615">
        <v>1.43</v>
      </c>
      <c r="AE5615">
        <v>1.347</v>
      </c>
      <c r="AF5615">
        <v>2.2229999999999999</v>
      </c>
      <c r="AG5615">
        <v>-0.51300000000000001</v>
      </c>
      <c r="AH5615">
        <v>6.1829999999999998</v>
      </c>
      <c r="AI5615">
        <v>-7.61</v>
      </c>
      <c r="AJ5615">
        <v>9.77</v>
      </c>
      <c r="AK5615">
        <v>23.8</v>
      </c>
      <c r="AL5615">
        <v>34.299999999999997</v>
      </c>
      <c r="AM5615">
        <v>4.9000000000000004</v>
      </c>
      <c r="AN5615">
        <v>217.80199999999999</v>
      </c>
      <c r="AO5615">
        <v>2367.2800000000002</v>
      </c>
      <c r="AP5615" t="s">
        <v>3853</v>
      </c>
    </row>
    <row r="5616" spans="1:42">
      <c r="A5616" t="s">
        <v>3835</v>
      </c>
      <c r="B5616" t="s">
        <v>42</v>
      </c>
      <c r="C5616" t="s">
        <v>3836</v>
      </c>
      <c r="D5616" t="s">
        <v>3745</v>
      </c>
      <c r="E5616" t="s">
        <v>3837</v>
      </c>
      <c r="F5616" t="s">
        <v>3747</v>
      </c>
      <c r="G5616" t="s">
        <v>47</v>
      </c>
      <c r="H5616">
        <v>17</v>
      </c>
      <c r="I5616" t="s">
        <v>56</v>
      </c>
      <c r="J5616" t="s">
        <v>57</v>
      </c>
      <c r="K5616">
        <v>5</v>
      </c>
      <c r="L5616">
        <v>2</v>
      </c>
      <c r="M5616" t="s">
        <v>80</v>
      </c>
      <c r="N5616" t="s">
        <v>1215</v>
      </c>
      <c r="O5616">
        <v>0.89500000000000002</v>
      </c>
      <c r="P5616" t="s">
        <v>139</v>
      </c>
      <c r="R5616" t="s">
        <v>66</v>
      </c>
      <c r="S5616" t="s">
        <v>42</v>
      </c>
      <c r="T5616">
        <v>1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2</v>
      </c>
      <c r="AA5616">
        <v>88.6</v>
      </c>
      <c r="AB5616">
        <v>81.900000000000006</v>
      </c>
      <c r="AC5616">
        <v>3.13</v>
      </c>
      <c r="AD5616">
        <v>1.34</v>
      </c>
      <c r="AE5616">
        <v>1.016</v>
      </c>
      <c r="AF5616">
        <v>1.8759999999999999</v>
      </c>
      <c r="AG5616">
        <v>-0.63300000000000001</v>
      </c>
      <c r="AH5616">
        <v>6.0570000000000004</v>
      </c>
      <c r="AI5616">
        <v>-7.46</v>
      </c>
      <c r="AJ5616">
        <v>8.58</v>
      </c>
      <c r="AK5616">
        <v>23.8</v>
      </c>
      <c r="AL5616">
        <v>31.1</v>
      </c>
      <c r="AM5616">
        <v>5.3</v>
      </c>
      <c r="AN5616">
        <v>220.85599999999999</v>
      </c>
      <c r="AO5616">
        <v>2175.75</v>
      </c>
      <c r="AP5616" t="s">
        <v>3854</v>
      </c>
    </row>
    <row r="5617" spans="1:42">
      <c r="A5617" t="s">
        <v>3835</v>
      </c>
      <c r="B5617" t="s">
        <v>42</v>
      </c>
      <c r="C5617" t="s">
        <v>3836</v>
      </c>
      <c r="D5617" t="s">
        <v>3745</v>
      </c>
      <c r="E5617" t="s">
        <v>3837</v>
      </c>
      <c r="F5617" t="s">
        <v>3747</v>
      </c>
      <c r="G5617" t="s">
        <v>47</v>
      </c>
      <c r="H5617">
        <v>18</v>
      </c>
      <c r="I5617" t="s">
        <v>87</v>
      </c>
      <c r="J5617" t="s">
        <v>49</v>
      </c>
      <c r="K5617">
        <v>5</v>
      </c>
      <c r="L5617">
        <v>3</v>
      </c>
      <c r="M5617" t="s">
        <v>80</v>
      </c>
      <c r="N5617" t="s">
        <v>1215</v>
      </c>
      <c r="O5617">
        <v>0.89100000000000001</v>
      </c>
      <c r="P5617" t="s">
        <v>139</v>
      </c>
      <c r="Q5617" t="s">
        <v>52</v>
      </c>
      <c r="R5617" t="s">
        <v>66</v>
      </c>
      <c r="S5617" t="s">
        <v>42</v>
      </c>
      <c r="T5617">
        <v>2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2</v>
      </c>
      <c r="AA5617">
        <v>88.2</v>
      </c>
      <c r="AB5617">
        <v>82</v>
      </c>
      <c r="AC5617">
        <v>3.36</v>
      </c>
      <c r="AD5617">
        <v>1.46</v>
      </c>
      <c r="AE5617">
        <v>0.30499999999999999</v>
      </c>
      <c r="AF5617">
        <v>2.218</v>
      </c>
      <c r="AG5617">
        <v>-0.67600000000000005</v>
      </c>
      <c r="AH5617">
        <v>6.1749999999999998</v>
      </c>
      <c r="AI5617">
        <v>-6.74</v>
      </c>
      <c r="AJ5617">
        <v>8.92</v>
      </c>
      <c r="AK5617">
        <v>23.8</v>
      </c>
      <c r="AL5617">
        <v>30.3</v>
      </c>
      <c r="AM5617">
        <v>5</v>
      </c>
      <c r="AN5617">
        <v>216.92599999999999</v>
      </c>
      <c r="AO5617">
        <v>2145.5</v>
      </c>
      <c r="AP5617" t="s">
        <v>3855</v>
      </c>
    </row>
    <row r="5618" spans="1:42">
      <c r="A5618" t="s">
        <v>3835</v>
      </c>
      <c r="B5618" t="s">
        <v>42</v>
      </c>
      <c r="C5618" t="s">
        <v>3836</v>
      </c>
      <c r="D5618" t="s">
        <v>3745</v>
      </c>
      <c r="E5618" t="s">
        <v>3837</v>
      </c>
      <c r="F5618" t="s">
        <v>3747</v>
      </c>
      <c r="G5618" t="s">
        <v>47</v>
      </c>
      <c r="H5618">
        <v>20</v>
      </c>
      <c r="I5618" t="s">
        <v>48</v>
      </c>
      <c r="J5618" t="s">
        <v>49</v>
      </c>
      <c r="K5618">
        <v>6</v>
      </c>
      <c r="L5618">
        <v>2</v>
      </c>
      <c r="M5618" t="s">
        <v>80</v>
      </c>
      <c r="N5618" t="s">
        <v>1215</v>
      </c>
      <c r="O5618">
        <v>0.9</v>
      </c>
      <c r="P5618" t="s">
        <v>51</v>
      </c>
      <c r="Q5618" t="s">
        <v>52</v>
      </c>
      <c r="R5618" t="s">
        <v>53</v>
      </c>
      <c r="S5618" t="s">
        <v>54</v>
      </c>
      <c r="T5618">
        <v>1</v>
      </c>
      <c r="U5618">
        <v>0</v>
      </c>
      <c r="V5618">
        <v>0</v>
      </c>
      <c r="W5618">
        <v>0</v>
      </c>
      <c r="X5618">
        <v>1</v>
      </c>
      <c r="Y5618">
        <v>0</v>
      </c>
      <c r="Z5618">
        <v>2</v>
      </c>
      <c r="AA5618">
        <v>88.6</v>
      </c>
      <c r="AB5618">
        <v>82.1</v>
      </c>
      <c r="AC5618">
        <v>3.21</v>
      </c>
      <c r="AD5618">
        <v>1.61</v>
      </c>
      <c r="AE5618">
        <v>-0.34699999999999998</v>
      </c>
      <c r="AF5618">
        <v>2.137</v>
      </c>
      <c r="AG5618">
        <v>-0.90600000000000003</v>
      </c>
      <c r="AH5618">
        <v>6.0640000000000001</v>
      </c>
      <c r="AI5618">
        <v>-8.3699999999999992</v>
      </c>
      <c r="AJ5618">
        <v>10.02</v>
      </c>
      <c r="AK5618">
        <v>23.8</v>
      </c>
      <c r="AL5618">
        <v>39.700000000000003</v>
      </c>
      <c r="AM5618">
        <v>5</v>
      </c>
      <c r="AN5618">
        <v>219.756</v>
      </c>
      <c r="AO5618">
        <v>2509.35</v>
      </c>
      <c r="AP5618" t="s">
        <v>3857</v>
      </c>
    </row>
    <row r="5619" spans="1:42">
      <c r="A5619" t="s">
        <v>3835</v>
      </c>
      <c r="B5619" t="s">
        <v>42</v>
      </c>
      <c r="C5619" t="s">
        <v>3836</v>
      </c>
      <c r="D5619" t="s">
        <v>3745</v>
      </c>
      <c r="E5619" t="s">
        <v>3837</v>
      </c>
      <c r="F5619" t="s">
        <v>3747</v>
      </c>
      <c r="G5619" t="s">
        <v>47</v>
      </c>
      <c r="H5619">
        <v>22</v>
      </c>
      <c r="I5619" t="s">
        <v>63</v>
      </c>
      <c r="J5619" t="s">
        <v>61</v>
      </c>
      <c r="K5619">
        <v>7</v>
      </c>
      <c r="L5619">
        <v>2</v>
      </c>
      <c r="M5619" t="s">
        <v>80</v>
      </c>
      <c r="N5619" t="s">
        <v>1215</v>
      </c>
      <c r="O5619">
        <v>0.90400000000000003</v>
      </c>
      <c r="P5619" t="s">
        <v>51</v>
      </c>
      <c r="R5619" t="s">
        <v>1230</v>
      </c>
      <c r="S5619" t="s">
        <v>42</v>
      </c>
      <c r="T5619">
        <v>0</v>
      </c>
      <c r="U5619">
        <v>1</v>
      </c>
      <c r="V5619">
        <v>1</v>
      </c>
      <c r="W5619">
        <v>0</v>
      </c>
      <c r="X5619">
        <v>1</v>
      </c>
      <c r="Y5619">
        <v>0</v>
      </c>
      <c r="Z5619">
        <v>2</v>
      </c>
      <c r="AA5619">
        <v>90.4</v>
      </c>
      <c r="AB5619">
        <v>83</v>
      </c>
      <c r="AC5619">
        <v>3.32</v>
      </c>
      <c r="AD5619">
        <v>1.57</v>
      </c>
      <c r="AE5619">
        <v>0.96599999999999997</v>
      </c>
      <c r="AF5619">
        <v>2.593</v>
      </c>
      <c r="AG5619">
        <v>-0.45600000000000002</v>
      </c>
      <c r="AH5619">
        <v>6.1269999999999998</v>
      </c>
      <c r="AI5619">
        <v>-5.4</v>
      </c>
      <c r="AJ5619">
        <v>8.23</v>
      </c>
      <c r="AK5619">
        <v>23.8</v>
      </c>
      <c r="AL5619">
        <v>23.9</v>
      </c>
      <c r="AM5619">
        <v>4.7</v>
      </c>
      <c r="AN5619">
        <v>213.12200000000001</v>
      </c>
      <c r="AO5619">
        <v>1910.71</v>
      </c>
      <c r="AP5619" t="s">
        <v>3859</v>
      </c>
    </row>
    <row r="5620" spans="1:42">
      <c r="A5620" t="s">
        <v>3835</v>
      </c>
      <c r="B5620" t="s">
        <v>42</v>
      </c>
      <c r="C5620" t="s">
        <v>3836</v>
      </c>
      <c r="D5620" t="s">
        <v>3745</v>
      </c>
      <c r="E5620" t="s">
        <v>3837</v>
      </c>
      <c r="F5620" t="s">
        <v>3747</v>
      </c>
      <c r="G5620" t="s">
        <v>47</v>
      </c>
      <c r="H5620">
        <v>23</v>
      </c>
      <c r="I5620" t="s">
        <v>60</v>
      </c>
      <c r="J5620" t="s">
        <v>61</v>
      </c>
      <c r="K5620">
        <v>7</v>
      </c>
      <c r="L5620">
        <v>3</v>
      </c>
      <c r="M5620" t="s">
        <v>80</v>
      </c>
      <c r="N5620" t="s">
        <v>1215</v>
      </c>
      <c r="O5620">
        <v>0.90800000000000003</v>
      </c>
      <c r="P5620" t="s">
        <v>51</v>
      </c>
      <c r="R5620" t="s">
        <v>1230</v>
      </c>
      <c r="S5620" t="s">
        <v>42</v>
      </c>
      <c r="T5620">
        <v>0</v>
      </c>
      <c r="U5620">
        <v>2</v>
      </c>
      <c r="V5620">
        <v>1</v>
      </c>
      <c r="W5620">
        <v>0</v>
      </c>
      <c r="X5620">
        <v>1</v>
      </c>
      <c r="Y5620">
        <v>0</v>
      </c>
      <c r="Z5620">
        <v>2</v>
      </c>
      <c r="AA5620">
        <v>90.6</v>
      </c>
      <c r="AB5620">
        <v>82.8</v>
      </c>
      <c r="AC5620">
        <v>3.18</v>
      </c>
      <c r="AD5620">
        <v>1.43</v>
      </c>
      <c r="AE5620">
        <v>-0.65700000000000003</v>
      </c>
      <c r="AF5620">
        <v>2.41</v>
      </c>
      <c r="AG5620">
        <v>-0.82699999999999996</v>
      </c>
      <c r="AH5620">
        <v>6.0750000000000002</v>
      </c>
      <c r="AI5620">
        <v>-6</v>
      </c>
      <c r="AJ5620">
        <v>9.07</v>
      </c>
      <c r="AK5620">
        <v>23.7</v>
      </c>
      <c r="AL5620">
        <v>29.7</v>
      </c>
      <c r="AM5620">
        <v>4.7</v>
      </c>
      <c r="AN5620">
        <v>213.36500000000001</v>
      </c>
      <c r="AO5620">
        <v>2105.31</v>
      </c>
      <c r="AP5620" t="s">
        <v>3860</v>
      </c>
    </row>
    <row r="5621" spans="1:42">
      <c r="A5621" t="s">
        <v>3835</v>
      </c>
      <c r="B5621" t="s">
        <v>42</v>
      </c>
      <c r="C5621" t="s">
        <v>3836</v>
      </c>
      <c r="D5621" t="s">
        <v>3745</v>
      </c>
      <c r="E5621" t="s">
        <v>3837</v>
      </c>
      <c r="F5621" t="s">
        <v>3747</v>
      </c>
      <c r="G5621" t="s">
        <v>47</v>
      </c>
      <c r="H5621">
        <v>29</v>
      </c>
      <c r="I5621" t="s">
        <v>56</v>
      </c>
      <c r="J5621" t="s">
        <v>57</v>
      </c>
      <c r="K5621">
        <v>8</v>
      </c>
      <c r="L5621">
        <v>4</v>
      </c>
      <c r="M5621" t="s">
        <v>80</v>
      </c>
      <c r="N5621" t="s">
        <v>1215</v>
      </c>
      <c r="O5621">
        <v>0.89100000000000001</v>
      </c>
      <c r="P5621" t="s">
        <v>282</v>
      </c>
      <c r="R5621" t="s">
        <v>100</v>
      </c>
      <c r="S5621" t="s">
        <v>42</v>
      </c>
      <c r="T5621">
        <v>2</v>
      </c>
      <c r="U5621">
        <v>1</v>
      </c>
      <c r="V5621">
        <v>2</v>
      </c>
      <c r="W5621">
        <v>0</v>
      </c>
      <c r="X5621">
        <v>1</v>
      </c>
      <c r="Y5621">
        <v>0</v>
      </c>
      <c r="Z5621">
        <v>2</v>
      </c>
      <c r="AA5621">
        <v>88.3</v>
      </c>
      <c r="AB5621">
        <v>82.2</v>
      </c>
      <c r="AC5621">
        <v>3.53</v>
      </c>
      <c r="AD5621">
        <v>1.7</v>
      </c>
      <c r="AE5621">
        <v>-1.2529999999999999</v>
      </c>
      <c r="AF5621">
        <v>2.0760000000000001</v>
      </c>
      <c r="AG5621">
        <v>-0.96099999999999997</v>
      </c>
      <c r="AH5621">
        <v>6.0540000000000003</v>
      </c>
      <c r="AI5621">
        <v>-8.57</v>
      </c>
      <c r="AJ5621">
        <v>7.42</v>
      </c>
      <c r="AK5621">
        <v>23.9</v>
      </c>
      <c r="AL5621">
        <v>34.700000000000003</v>
      </c>
      <c r="AM5621">
        <v>5.9</v>
      </c>
      <c r="AN5621">
        <v>228.923</v>
      </c>
      <c r="AO5621">
        <v>2179.7600000000002</v>
      </c>
      <c r="AP5621" t="s">
        <v>3866</v>
      </c>
    </row>
    <row r="5622" spans="1:42">
      <c r="A5622" t="s">
        <v>3835</v>
      </c>
      <c r="B5622" t="s">
        <v>42</v>
      </c>
      <c r="C5622" t="s">
        <v>3836</v>
      </c>
      <c r="D5622" t="s">
        <v>3745</v>
      </c>
      <c r="E5622" t="s">
        <v>3837</v>
      </c>
      <c r="F5622" t="s">
        <v>3747</v>
      </c>
      <c r="G5622" t="s">
        <v>47</v>
      </c>
      <c r="H5622">
        <v>31</v>
      </c>
      <c r="I5622" t="s">
        <v>56</v>
      </c>
      <c r="J5622" t="s">
        <v>57</v>
      </c>
      <c r="K5622">
        <v>8</v>
      </c>
      <c r="L5622">
        <v>6</v>
      </c>
      <c r="M5622" t="s">
        <v>80</v>
      </c>
      <c r="N5622" t="s">
        <v>1215</v>
      </c>
      <c r="O5622">
        <v>0.90600000000000003</v>
      </c>
      <c r="P5622" t="s">
        <v>282</v>
      </c>
      <c r="R5622" t="s">
        <v>100</v>
      </c>
      <c r="S5622" t="s">
        <v>42</v>
      </c>
      <c r="T5622">
        <v>3</v>
      </c>
      <c r="U5622">
        <v>2</v>
      </c>
      <c r="V5622">
        <v>2</v>
      </c>
      <c r="W5622">
        <v>0</v>
      </c>
      <c r="X5622">
        <v>1</v>
      </c>
      <c r="Y5622">
        <v>0</v>
      </c>
      <c r="Z5622">
        <v>2</v>
      </c>
      <c r="AA5622">
        <v>90.6</v>
      </c>
      <c r="AB5622">
        <v>83.7</v>
      </c>
      <c r="AC5622">
        <v>3.42</v>
      </c>
      <c r="AD5622">
        <v>1.7</v>
      </c>
      <c r="AE5622">
        <v>1.0029999999999999</v>
      </c>
      <c r="AF5622">
        <v>2.5830000000000002</v>
      </c>
      <c r="AG5622">
        <v>-0.496</v>
      </c>
      <c r="AH5622">
        <v>6.1559999999999997</v>
      </c>
      <c r="AI5622">
        <v>-7.28</v>
      </c>
      <c r="AJ5622">
        <v>8.5299999999999994</v>
      </c>
      <c r="AK5622">
        <v>23.8</v>
      </c>
      <c r="AL5622">
        <v>32.9</v>
      </c>
      <c r="AM5622">
        <v>4.9000000000000004</v>
      </c>
      <c r="AN5622">
        <v>220.31200000000001</v>
      </c>
      <c r="AO5622">
        <v>2198.65</v>
      </c>
      <c r="AP5622" t="s">
        <v>3868</v>
      </c>
    </row>
    <row r="5623" spans="1:42">
      <c r="A5623" t="s">
        <v>3835</v>
      </c>
      <c r="B5623" t="s">
        <v>42</v>
      </c>
      <c r="C5623" t="s">
        <v>3836</v>
      </c>
      <c r="D5623" t="s">
        <v>3745</v>
      </c>
      <c r="E5623" t="s">
        <v>3837</v>
      </c>
      <c r="F5623" t="s">
        <v>3747</v>
      </c>
      <c r="G5623" t="s">
        <v>47</v>
      </c>
      <c r="H5623">
        <v>38</v>
      </c>
      <c r="I5623" t="s">
        <v>56</v>
      </c>
      <c r="J5623" t="s">
        <v>57</v>
      </c>
      <c r="K5623">
        <v>10</v>
      </c>
      <c r="L5623">
        <v>1</v>
      </c>
      <c r="M5623" t="s">
        <v>80</v>
      </c>
      <c r="N5623" t="s">
        <v>1215</v>
      </c>
      <c r="O5623">
        <v>0.90800000000000003</v>
      </c>
      <c r="P5623" t="s">
        <v>71</v>
      </c>
      <c r="R5623" t="s">
        <v>116</v>
      </c>
      <c r="S5623" t="s">
        <v>42</v>
      </c>
      <c r="T5623">
        <v>0</v>
      </c>
      <c r="U5623">
        <v>0</v>
      </c>
      <c r="V5623">
        <v>2</v>
      </c>
      <c r="W5623">
        <v>1</v>
      </c>
      <c r="X5623">
        <v>1</v>
      </c>
      <c r="Y5623">
        <v>1</v>
      </c>
      <c r="Z5623">
        <v>2</v>
      </c>
      <c r="AA5623">
        <v>90.5</v>
      </c>
      <c r="AB5623">
        <v>82.6</v>
      </c>
      <c r="AC5623">
        <v>3.68</v>
      </c>
      <c r="AD5623">
        <v>1.69</v>
      </c>
      <c r="AE5623">
        <v>0.91</v>
      </c>
      <c r="AF5623">
        <v>3.2530000000000001</v>
      </c>
      <c r="AG5623">
        <v>-0.53400000000000003</v>
      </c>
      <c r="AH5623">
        <v>6.2290000000000001</v>
      </c>
      <c r="AI5623">
        <v>-7.79</v>
      </c>
      <c r="AJ5623">
        <v>9.02</v>
      </c>
      <c r="AK5623">
        <v>23.7</v>
      </c>
      <c r="AL5623">
        <v>35.299999999999997</v>
      </c>
      <c r="AM5623">
        <v>4.9000000000000004</v>
      </c>
      <c r="AN5623">
        <v>220.68299999999999</v>
      </c>
      <c r="AO5623">
        <v>2302.3000000000002</v>
      </c>
      <c r="AP5623" t="s">
        <v>3869</v>
      </c>
    </row>
    <row r="5624" spans="1:42">
      <c r="A5624" t="s">
        <v>3835</v>
      </c>
      <c r="B5624" t="s">
        <v>42</v>
      </c>
      <c r="C5624" t="s">
        <v>3836</v>
      </c>
      <c r="D5624" t="s">
        <v>3745</v>
      </c>
      <c r="E5624" t="s">
        <v>3837</v>
      </c>
      <c r="F5624" t="s">
        <v>3747</v>
      </c>
      <c r="G5624" t="s">
        <v>47</v>
      </c>
      <c r="H5624">
        <v>39</v>
      </c>
      <c r="I5624" t="s">
        <v>56</v>
      </c>
      <c r="J5624" t="s">
        <v>57</v>
      </c>
      <c r="K5624">
        <v>10</v>
      </c>
      <c r="L5624">
        <v>2</v>
      </c>
      <c r="M5624" t="s">
        <v>80</v>
      </c>
      <c r="N5624" t="s">
        <v>1215</v>
      </c>
      <c r="O5624">
        <v>0.9</v>
      </c>
      <c r="P5624" t="s">
        <v>71</v>
      </c>
      <c r="R5624" t="s">
        <v>116</v>
      </c>
      <c r="S5624" t="s">
        <v>42</v>
      </c>
      <c r="T5624">
        <v>1</v>
      </c>
      <c r="U5624">
        <v>0</v>
      </c>
      <c r="V5624">
        <v>2</v>
      </c>
      <c r="W5624">
        <v>1</v>
      </c>
      <c r="X5624">
        <v>1</v>
      </c>
      <c r="Y5624">
        <v>1</v>
      </c>
      <c r="Z5624">
        <v>2</v>
      </c>
      <c r="AA5624">
        <v>89.8</v>
      </c>
      <c r="AB5624">
        <v>83.1</v>
      </c>
      <c r="AC5624">
        <v>3.65</v>
      </c>
      <c r="AD5624">
        <v>1.69</v>
      </c>
      <c r="AE5624">
        <v>0.59399999999999997</v>
      </c>
      <c r="AF5624">
        <v>3.391</v>
      </c>
      <c r="AG5624">
        <v>-0.65200000000000002</v>
      </c>
      <c r="AH5624">
        <v>6.157</v>
      </c>
      <c r="AI5624">
        <v>-9.23</v>
      </c>
      <c r="AJ5624">
        <v>5.83</v>
      </c>
      <c r="AK5624">
        <v>23.8</v>
      </c>
      <c r="AL5624">
        <v>33.799999999999997</v>
      </c>
      <c r="AM5624">
        <v>6.2</v>
      </c>
      <c r="AN5624">
        <v>237.51300000000001</v>
      </c>
      <c r="AO5624">
        <v>2124.04</v>
      </c>
      <c r="AP5624" t="s">
        <v>3870</v>
      </c>
    </row>
    <row r="5625" spans="1:42">
      <c r="A5625" t="s">
        <v>3835</v>
      </c>
      <c r="B5625" t="s">
        <v>42</v>
      </c>
      <c r="C5625" t="s">
        <v>3836</v>
      </c>
      <c r="D5625" t="s">
        <v>3745</v>
      </c>
      <c r="E5625" t="s">
        <v>3837</v>
      </c>
      <c r="F5625" t="s">
        <v>3747</v>
      </c>
      <c r="G5625" t="s">
        <v>47</v>
      </c>
      <c r="H5625">
        <v>40</v>
      </c>
      <c r="I5625" t="s">
        <v>63</v>
      </c>
      <c r="J5625" t="s">
        <v>61</v>
      </c>
      <c r="K5625">
        <v>10</v>
      </c>
      <c r="L5625">
        <v>3</v>
      </c>
      <c r="M5625" t="s">
        <v>80</v>
      </c>
      <c r="N5625" t="s">
        <v>1215</v>
      </c>
      <c r="O5625">
        <v>0.90400000000000003</v>
      </c>
      <c r="P5625" t="s">
        <v>71</v>
      </c>
      <c r="R5625" t="s">
        <v>116</v>
      </c>
      <c r="S5625" t="s">
        <v>42</v>
      </c>
      <c r="T5625">
        <v>2</v>
      </c>
      <c r="U5625">
        <v>0</v>
      </c>
      <c r="V5625">
        <v>2</v>
      </c>
      <c r="W5625">
        <v>1</v>
      </c>
      <c r="X5625">
        <v>1</v>
      </c>
      <c r="Y5625">
        <v>1</v>
      </c>
      <c r="Z5625">
        <v>2</v>
      </c>
      <c r="AA5625">
        <v>90</v>
      </c>
      <c r="AB5625">
        <v>83.7</v>
      </c>
      <c r="AC5625">
        <v>3.68</v>
      </c>
      <c r="AD5625">
        <v>1.77</v>
      </c>
      <c r="AE5625">
        <v>0.72899999999999998</v>
      </c>
      <c r="AF5625">
        <v>2.2210000000000001</v>
      </c>
      <c r="AG5625">
        <v>-0.57999999999999996</v>
      </c>
      <c r="AH5625">
        <v>6.0590000000000002</v>
      </c>
      <c r="AI5625">
        <v>-7.06</v>
      </c>
      <c r="AJ5625">
        <v>8.7899999999999991</v>
      </c>
      <c r="AK5625">
        <v>23.8</v>
      </c>
      <c r="AL5625">
        <v>32.799999999999997</v>
      </c>
      <c r="AM5625">
        <v>4.8</v>
      </c>
      <c r="AN5625">
        <v>218.65600000000001</v>
      </c>
      <c r="AO5625">
        <v>2209.56</v>
      </c>
      <c r="AP5625" t="s">
        <v>3871</v>
      </c>
    </row>
    <row r="5626" spans="1:42">
      <c r="A5626" t="s">
        <v>3835</v>
      </c>
      <c r="B5626" t="s">
        <v>42</v>
      </c>
      <c r="C5626" t="s">
        <v>3836</v>
      </c>
      <c r="D5626" t="s">
        <v>3745</v>
      </c>
      <c r="E5626" t="s">
        <v>3837</v>
      </c>
      <c r="F5626" t="s">
        <v>3747</v>
      </c>
      <c r="G5626" t="s">
        <v>47</v>
      </c>
      <c r="H5626">
        <v>41</v>
      </c>
      <c r="I5626" t="s">
        <v>60</v>
      </c>
      <c r="J5626" t="s">
        <v>61</v>
      </c>
      <c r="K5626">
        <v>10</v>
      </c>
      <c r="L5626">
        <v>4</v>
      </c>
      <c r="M5626" t="s">
        <v>80</v>
      </c>
      <c r="N5626" t="s">
        <v>1215</v>
      </c>
      <c r="O5626">
        <v>0.90200000000000002</v>
      </c>
      <c r="P5626" t="s">
        <v>71</v>
      </c>
      <c r="R5626" t="s">
        <v>116</v>
      </c>
      <c r="S5626" t="s">
        <v>42</v>
      </c>
      <c r="T5626">
        <v>2</v>
      </c>
      <c r="U5626">
        <v>1</v>
      </c>
      <c r="V5626">
        <v>2</v>
      </c>
      <c r="W5626">
        <v>1</v>
      </c>
      <c r="X5626">
        <v>1</v>
      </c>
      <c r="Y5626">
        <v>1</v>
      </c>
      <c r="Z5626">
        <v>2</v>
      </c>
      <c r="AA5626">
        <v>89.8</v>
      </c>
      <c r="AB5626">
        <v>83.5</v>
      </c>
      <c r="AC5626">
        <v>3.65</v>
      </c>
      <c r="AD5626">
        <v>1.54</v>
      </c>
      <c r="AE5626">
        <v>0.60099999999999998</v>
      </c>
      <c r="AF5626">
        <v>2.2610000000000001</v>
      </c>
      <c r="AG5626">
        <v>-0.68799999999999994</v>
      </c>
      <c r="AH5626">
        <v>6.0430000000000001</v>
      </c>
      <c r="AI5626">
        <v>-8.3800000000000008</v>
      </c>
      <c r="AJ5626">
        <v>7.74</v>
      </c>
      <c r="AK5626">
        <v>23.8</v>
      </c>
      <c r="AL5626">
        <v>34.9</v>
      </c>
      <c r="AM5626">
        <v>5.5</v>
      </c>
      <c r="AN5626">
        <v>227.13800000000001</v>
      </c>
      <c r="AO5626">
        <v>2229.5500000000002</v>
      </c>
      <c r="AP5626" t="s">
        <v>3872</v>
      </c>
    </row>
    <row r="5627" spans="1:42">
      <c r="A5627" t="s">
        <v>3835</v>
      </c>
      <c r="B5627" t="s">
        <v>42</v>
      </c>
      <c r="C5627" t="s">
        <v>3836</v>
      </c>
      <c r="D5627" t="s">
        <v>3745</v>
      </c>
      <c r="E5627" t="s">
        <v>3837</v>
      </c>
      <c r="F5627" t="s">
        <v>3747</v>
      </c>
      <c r="G5627" t="s">
        <v>47</v>
      </c>
      <c r="H5627">
        <v>42</v>
      </c>
      <c r="I5627" t="s">
        <v>60</v>
      </c>
      <c r="J5627" t="s">
        <v>61</v>
      </c>
      <c r="K5627">
        <v>10</v>
      </c>
      <c r="L5627">
        <v>5</v>
      </c>
      <c r="M5627" t="s">
        <v>80</v>
      </c>
      <c r="N5627" t="s">
        <v>1215</v>
      </c>
      <c r="O5627">
        <v>0.90600000000000003</v>
      </c>
      <c r="P5627" t="s">
        <v>71</v>
      </c>
      <c r="R5627" t="s">
        <v>116</v>
      </c>
      <c r="S5627" t="s">
        <v>42</v>
      </c>
      <c r="T5627">
        <v>2</v>
      </c>
      <c r="U5627">
        <v>2</v>
      </c>
      <c r="V5627">
        <v>2</v>
      </c>
      <c r="W5627">
        <v>1</v>
      </c>
      <c r="X5627">
        <v>1</v>
      </c>
      <c r="Y5627">
        <v>1</v>
      </c>
      <c r="Z5627">
        <v>2</v>
      </c>
      <c r="AA5627">
        <v>90.6</v>
      </c>
      <c r="AB5627">
        <v>83.9</v>
      </c>
      <c r="AC5627">
        <v>3.65</v>
      </c>
      <c r="AD5627">
        <v>1.54</v>
      </c>
      <c r="AE5627">
        <v>0.69799999999999995</v>
      </c>
      <c r="AF5627">
        <v>2.6680000000000001</v>
      </c>
      <c r="AG5627">
        <v>-0.59199999999999997</v>
      </c>
      <c r="AH5627">
        <v>6.1630000000000003</v>
      </c>
      <c r="AI5627">
        <v>-8.5</v>
      </c>
      <c r="AJ5627">
        <v>7.82</v>
      </c>
      <c r="AK5627">
        <v>23.8</v>
      </c>
      <c r="AL5627">
        <v>36</v>
      </c>
      <c r="AM5627">
        <v>5.4</v>
      </c>
      <c r="AN5627">
        <v>227.226</v>
      </c>
      <c r="AO5627">
        <v>2267.96</v>
      </c>
      <c r="AP5627" t="s">
        <v>3873</v>
      </c>
    </row>
    <row r="5628" spans="1:42">
      <c r="A5628" t="s">
        <v>3835</v>
      </c>
      <c r="B5628" t="s">
        <v>42</v>
      </c>
      <c r="C5628" t="s">
        <v>3836</v>
      </c>
      <c r="D5628" t="s">
        <v>3745</v>
      </c>
      <c r="E5628" t="s">
        <v>3837</v>
      </c>
      <c r="F5628" t="s">
        <v>3747</v>
      </c>
      <c r="G5628" t="s">
        <v>47</v>
      </c>
      <c r="H5628">
        <v>44</v>
      </c>
      <c r="I5628" t="s">
        <v>63</v>
      </c>
      <c r="J5628" t="s">
        <v>61</v>
      </c>
      <c r="K5628">
        <v>11</v>
      </c>
      <c r="L5628">
        <v>1</v>
      </c>
      <c r="M5628" t="s">
        <v>80</v>
      </c>
      <c r="N5628" t="s">
        <v>1215</v>
      </c>
      <c r="O5628">
        <v>0.89900000000000002</v>
      </c>
      <c r="P5628" t="s">
        <v>74</v>
      </c>
      <c r="R5628" t="s">
        <v>165</v>
      </c>
      <c r="S5628" t="s">
        <v>54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3</v>
      </c>
      <c r="AA5628">
        <v>88.9</v>
      </c>
      <c r="AB5628">
        <v>81.8</v>
      </c>
      <c r="AC5628">
        <v>3.6</v>
      </c>
      <c r="AD5628">
        <v>1.67</v>
      </c>
      <c r="AE5628">
        <v>-0.59799999999999998</v>
      </c>
      <c r="AF5628">
        <v>2.2970000000000002</v>
      </c>
      <c r="AG5628">
        <v>-0.81599999999999995</v>
      </c>
      <c r="AH5628">
        <v>6.056</v>
      </c>
      <c r="AI5628">
        <v>-7.85</v>
      </c>
      <c r="AJ5628">
        <v>7.99</v>
      </c>
      <c r="AK5628">
        <v>23.8</v>
      </c>
      <c r="AL5628">
        <v>32.9</v>
      </c>
      <c r="AM5628">
        <v>5.6</v>
      </c>
      <c r="AN5628">
        <v>224.34100000000001</v>
      </c>
      <c r="AO5628">
        <v>2140.62</v>
      </c>
      <c r="AP5628" t="s">
        <v>3875</v>
      </c>
    </row>
    <row r="5629" spans="1:42">
      <c r="A5629" t="s">
        <v>3835</v>
      </c>
      <c r="B5629" t="s">
        <v>42</v>
      </c>
      <c r="C5629" t="s">
        <v>3836</v>
      </c>
      <c r="D5629" t="s">
        <v>3745</v>
      </c>
      <c r="E5629" t="s">
        <v>3837</v>
      </c>
      <c r="F5629" t="s">
        <v>3747</v>
      </c>
      <c r="G5629" t="s">
        <v>47</v>
      </c>
      <c r="H5629">
        <v>48</v>
      </c>
      <c r="I5629" t="s">
        <v>63</v>
      </c>
      <c r="J5629" t="s">
        <v>61</v>
      </c>
      <c r="K5629">
        <v>12</v>
      </c>
      <c r="L5629">
        <v>3</v>
      </c>
      <c r="M5629" t="s">
        <v>80</v>
      </c>
      <c r="N5629" t="s">
        <v>1215</v>
      </c>
      <c r="O5629">
        <v>0.90800000000000003</v>
      </c>
      <c r="P5629" t="s">
        <v>51</v>
      </c>
      <c r="R5629" t="s">
        <v>97</v>
      </c>
      <c r="S5629" t="s">
        <v>42</v>
      </c>
      <c r="T5629">
        <v>1</v>
      </c>
      <c r="U5629">
        <v>1</v>
      </c>
      <c r="V5629">
        <v>1</v>
      </c>
      <c r="W5629">
        <v>0</v>
      </c>
      <c r="X5629">
        <v>0</v>
      </c>
      <c r="Y5629">
        <v>0</v>
      </c>
      <c r="Z5629">
        <v>3</v>
      </c>
      <c r="AA5629">
        <v>90.3</v>
      </c>
      <c r="AB5629">
        <v>82.5</v>
      </c>
      <c r="AC5629">
        <v>3.76</v>
      </c>
      <c r="AD5629">
        <v>1.9</v>
      </c>
      <c r="AE5629">
        <v>0.49099999999999999</v>
      </c>
      <c r="AF5629">
        <v>2.0129999999999999</v>
      </c>
      <c r="AG5629">
        <v>-0.65400000000000003</v>
      </c>
      <c r="AH5629">
        <v>5.9390000000000001</v>
      </c>
      <c r="AI5629">
        <v>-8.99</v>
      </c>
      <c r="AJ5629">
        <v>9.4499999999999993</v>
      </c>
      <c r="AK5629">
        <v>23.7</v>
      </c>
      <c r="AL5629">
        <v>39.799999999999997</v>
      </c>
      <c r="AM5629">
        <v>5.2</v>
      </c>
      <c r="AN5629">
        <v>223.44399999999999</v>
      </c>
      <c r="AO5629">
        <v>2509.85</v>
      </c>
      <c r="AP5629" t="s">
        <v>3879</v>
      </c>
    </row>
    <row r="5630" spans="1:42">
      <c r="A5630" t="s">
        <v>3835</v>
      </c>
      <c r="B5630" t="s">
        <v>42</v>
      </c>
      <c r="C5630" t="s">
        <v>3836</v>
      </c>
      <c r="D5630" t="s">
        <v>3745</v>
      </c>
      <c r="E5630" t="s">
        <v>3837</v>
      </c>
      <c r="F5630" t="s">
        <v>3747</v>
      </c>
      <c r="G5630" t="s">
        <v>47</v>
      </c>
      <c r="H5630">
        <v>53</v>
      </c>
      <c r="I5630" t="s">
        <v>60</v>
      </c>
      <c r="J5630" t="s">
        <v>61</v>
      </c>
      <c r="K5630">
        <v>13</v>
      </c>
      <c r="L5630">
        <v>4</v>
      </c>
      <c r="M5630" t="s">
        <v>80</v>
      </c>
      <c r="N5630" t="s">
        <v>1215</v>
      </c>
      <c r="O5630">
        <v>0.89700000000000002</v>
      </c>
      <c r="P5630" t="s">
        <v>282</v>
      </c>
      <c r="R5630" t="s">
        <v>78</v>
      </c>
      <c r="S5630" t="s">
        <v>54</v>
      </c>
      <c r="T5630">
        <v>3</v>
      </c>
      <c r="U5630">
        <v>0</v>
      </c>
      <c r="V5630">
        <v>2</v>
      </c>
      <c r="W5630">
        <v>0</v>
      </c>
      <c r="X5630">
        <v>0</v>
      </c>
      <c r="Y5630">
        <v>0</v>
      </c>
      <c r="Z5630">
        <v>3</v>
      </c>
      <c r="AA5630">
        <v>89.1</v>
      </c>
      <c r="AB5630">
        <v>83.2</v>
      </c>
      <c r="AC5630">
        <v>3.28</v>
      </c>
      <c r="AD5630">
        <v>1.53</v>
      </c>
      <c r="AE5630">
        <v>-0.84699999999999998</v>
      </c>
      <c r="AF5630">
        <v>3.1890000000000001</v>
      </c>
      <c r="AG5630">
        <v>-0.94299999999999995</v>
      </c>
      <c r="AH5630">
        <v>6.0789999999999997</v>
      </c>
      <c r="AI5630">
        <v>-9.81</v>
      </c>
      <c r="AJ5630">
        <v>6.36</v>
      </c>
      <c r="AK5630">
        <v>23.9</v>
      </c>
      <c r="AL5630">
        <v>37.5</v>
      </c>
      <c r="AM5630">
        <v>6.3</v>
      </c>
      <c r="AN5630">
        <v>236.89500000000001</v>
      </c>
      <c r="AO5630">
        <v>2278.9299999999998</v>
      </c>
      <c r="AP5630" t="s">
        <v>3884</v>
      </c>
    </row>
    <row r="5631" spans="1:42">
      <c r="A5631" t="s">
        <v>3835</v>
      </c>
      <c r="B5631" t="s">
        <v>42</v>
      </c>
      <c r="C5631" t="s">
        <v>3836</v>
      </c>
      <c r="D5631" t="s">
        <v>3745</v>
      </c>
      <c r="E5631" t="s">
        <v>3837</v>
      </c>
      <c r="F5631" t="s">
        <v>3747</v>
      </c>
      <c r="G5631" t="s">
        <v>47</v>
      </c>
      <c r="H5631">
        <v>56</v>
      </c>
      <c r="I5631" t="s">
        <v>131</v>
      </c>
      <c r="J5631" t="s">
        <v>49</v>
      </c>
      <c r="K5631">
        <v>14</v>
      </c>
      <c r="L5631">
        <v>2</v>
      </c>
      <c r="M5631" t="s">
        <v>80</v>
      </c>
      <c r="N5631" t="s">
        <v>1215</v>
      </c>
      <c r="O5631">
        <v>0.89600000000000002</v>
      </c>
      <c r="P5631" t="s">
        <v>139</v>
      </c>
      <c r="Q5631" t="s">
        <v>52</v>
      </c>
      <c r="R5631" t="s">
        <v>66</v>
      </c>
      <c r="S5631" t="s">
        <v>42</v>
      </c>
      <c r="T5631">
        <v>0</v>
      </c>
      <c r="U5631">
        <v>1</v>
      </c>
      <c r="V5631">
        <v>2</v>
      </c>
      <c r="W5631">
        <v>1</v>
      </c>
      <c r="X5631">
        <v>0</v>
      </c>
      <c r="Y5631">
        <v>0</v>
      </c>
      <c r="Z5631">
        <v>3</v>
      </c>
      <c r="AA5631">
        <v>88.5</v>
      </c>
      <c r="AB5631">
        <v>81.3</v>
      </c>
      <c r="AC5631">
        <v>3.36</v>
      </c>
      <c r="AD5631">
        <v>1.46</v>
      </c>
      <c r="AE5631">
        <v>-0.67</v>
      </c>
      <c r="AF5631">
        <v>1.86</v>
      </c>
      <c r="AG5631">
        <v>-0.85</v>
      </c>
      <c r="AH5631">
        <v>6.0579999999999998</v>
      </c>
      <c r="AI5631">
        <v>-7.71</v>
      </c>
      <c r="AJ5631">
        <v>7.92</v>
      </c>
      <c r="AK5631">
        <v>23.8</v>
      </c>
      <c r="AL5631">
        <v>31.5</v>
      </c>
      <c r="AM5631">
        <v>5.7</v>
      </c>
      <c r="AN5631">
        <v>224.04400000000001</v>
      </c>
      <c r="AO5631">
        <v>2096.73</v>
      </c>
      <c r="AP5631" t="s">
        <v>3887</v>
      </c>
    </row>
    <row r="5632" spans="1:42">
      <c r="A5632" t="s">
        <v>3835</v>
      </c>
      <c r="B5632" t="s">
        <v>42</v>
      </c>
      <c r="C5632" t="s">
        <v>3836</v>
      </c>
      <c r="D5632" t="s">
        <v>3745</v>
      </c>
      <c r="E5632" t="s">
        <v>3837</v>
      </c>
      <c r="F5632" t="s">
        <v>3747</v>
      </c>
      <c r="G5632" t="s">
        <v>47</v>
      </c>
      <c r="H5632">
        <v>57</v>
      </c>
      <c r="I5632" t="s">
        <v>63</v>
      </c>
      <c r="J5632" t="s">
        <v>61</v>
      </c>
      <c r="K5632">
        <v>15</v>
      </c>
      <c r="L5632">
        <v>1</v>
      </c>
      <c r="M5632" t="s">
        <v>80</v>
      </c>
      <c r="N5632" t="s">
        <v>1215</v>
      </c>
      <c r="O5632">
        <v>0.89100000000000001</v>
      </c>
      <c r="P5632" t="s">
        <v>124</v>
      </c>
      <c r="R5632" t="s">
        <v>53</v>
      </c>
      <c r="S5632" t="s">
        <v>54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4</v>
      </c>
      <c r="AA5632">
        <v>88.6</v>
      </c>
      <c r="AB5632">
        <v>81.599999999999994</v>
      </c>
      <c r="AC5632">
        <v>3.32</v>
      </c>
      <c r="AD5632">
        <v>1.75</v>
      </c>
      <c r="AE5632">
        <v>-0.71799999999999997</v>
      </c>
      <c r="AF5632">
        <v>1.7310000000000001</v>
      </c>
      <c r="AG5632">
        <v>-0.78200000000000003</v>
      </c>
      <c r="AH5632">
        <v>5.9749999999999996</v>
      </c>
      <c r="AI5632">
        <v>-6.5</v>
      </c>
      <c r="AJ5632">
        <v>6.79</v>
      </c>
      <c r="AK5632">
        <v>23.8</v>
      </c>
      <c r="AL5632">
        <v>25.6</v>
      </c>
      <c r="AM5632">
        <v>5.8</v>
      </c>
      <c r="AN5632">
        <v>223.55199999999999</v>
      </c>
      <c r="AO5632">
        <v>1791.2</v>
      </c>
      <c r="AP5632" t="s">
        <v>3888</v>
      </c>
    </row>
    <row r="5633" spans="1:42">
      <c r="A5633" t="s">
        <v>3835</v>
      </c>
      <c r="B5633" t="s">
        <v>42</v>
      </c>
      <c r="C5633" t="s">
        <v>3836</v>
      </c>
      <c r="D5633" t="s">
        <v>3745</v>
      </c>
      <c r="E5633" t="s">
        <v>3837</v>
      </c>
      <c r="F5633" t="s">
        <v>3747</v>
      </c>
      <c r="G5633" t="s">
        <v>47</v>
      </c>
      <c r="H5633">
        <v>59</v>
      </c>
      <c r="I5633" t="s">
        <v>48</v>
      </c>
      <c r="J5633" t="s">
        <v>49</v>
      </c>
      <c r="K5633">
        <v>15</v>
      </c>
      <c r="L5633">
        <v>3</v>
      </c>
      <c r="M5633" t="s">
        <v>80</v>
      </c>
      <c r="N5633" t="s">
        <v>1215</v>
      </c>
      <c r="O5633">
        <v>0.9</v>
      </c>
      <c r="P5633" t="s">
        <v>124</v>
      </c>
      <c r="Q5633" t="s">
        <v>125</v>
      </c>
      <c r="R5633" t="s">
        <v>53</v>
      </c>
      <c r="S5633" t="s">
        <v>54</v>
      </c>
      <c r="T5633">
        <v>0</v>
      </c>
      <c r="U5633">
        <v>2</v>
      </c>
      <c r="V5633">
        <v>0</v>
      </c>
      <c r="W5633">
        <v>0</v>
      </c>
      <c r="X5633">
        <v>0</v>
      </c>
      <c r="Y5633">
        <v>0</v>
      </c>
      <c r="Z5633">
        <v>4</v>
      </c>
      <c r="AA5633">
        <v>89.4</v>
      </c>
      <c r="AB5633">
        <v>82.6</v>
      </c>
      <c r="AC5633">
        <v>3.21</v>
      </c>
      <c r="AD5633">
        <v>1.61</v>
      </c>
      <c r="AE5633">
        <v>0.58299999999999996</v>
      </c>
      <c r="AF5633">
        <v>1.7929999999999999</v>
      </c>
      <c r="AG5633">
        <v>-0.80100000000000005</v>
      </c>
      <c r="AH5633">
        <v>6.0030000000000001</v>
      </c>
      <c r="AI5633">
        <v>-7.86</v>
      </c>
      <c r="AJ5633">
        <v>7.63</v>
      </c>
      <c r="AK5633">
        <v>23.8</v>
      </c>
      <c r="AL5633">
        <v>31.4</v>
      </c>
      <c r="AM5633">
        <v>5.6</v>
      </c>
      <c r="AN5633">
        <v>225.65600000000001</v>
      </c>
      <c r="AO5633">
        <v>2114.5300000000002</v>
      </c>
      <c r="AP5633" t="s">
        <v>3890</v>
      </c>
    </row>
    <row r="5634" spans="1:42">
      <c r="A5634" t="s">
        <v>3835</v>
      </c>
      <c r="B5634" t="s">
        <v>42</v>
      </c>
      <c r="C5634" t="s">
        <v>3836</v>
      </c>
      <c r="D5634" t="s">
        <v>3745</v>
      </c>
      <c r="E5634" t="s">
        <v>3837</v>
      </c>
      <c r="F5634" t="s">
        <v>3747</v>
      </c>
      <c r="G5634" t="s">
        <v>47</v>
      </c>
      <c r="H5634">
        <v>60</v>
      </c>
      <c r="I5634" t="s">
        <v>63</v>
      </c>
      <c r="J5634" t="s">
        <v>61</v>
      </c>
      <c r="K5634">
        <v>16</v>
      </c>
      <c r="L5634">
        <v>1</v>
      </c>
      <c r="M5634" t="s">
        <v>80</v>
      </c>
      <c r="N5634" t="s">
        <v>1215</v>
      </c>
      <c r="O5634">
        <v>0.90100000000000002</v>
      </c>
      <c r="P5634" t="s">
        <v>74</v>
      </c>
      <c r="R5634" t="s">
        <v>1230</v>
      </c>
      <c r="S5634" t="s">
        <v>42</v>
      </c>
      <c r="T5634">
        <v>0</v>
      </c>
      <c r="U5634">
        <v>0</v>
      </c>
      <c r="V5634">
        <v>1</v>
      </c>
      <c r="W5634">
        <v>0</v>
      </c>
      <c r="X5634">
        <v>0</v>
      </c>
      <c r="Y5634">
        <v>0</v>
      </c>
      <c r="Z5634">
        <v>4</v>
      </c>
      <c r="AA5634">
        <v>89.5</v>
      </c>
      <c r="AB5634">
        <v>82.8</v>
      </c>
      <c r="AC5634">
        <v>3.4</v>
      </c>
      <c r="AD5634">
        <v>1.53</v>
      </c>
      <c r="AE5634">
        <v>0.53600000000000003</v>
      </c>
      <c r="AF5634">
        <v>2.4340000000000002</v>
      </c>
      <c r="AG5634">
        <v>-0.70599999999999996</v>
      </c>
      <c r="AH5634">
        <v>6.0860000000000003</v>
      </c>
      <c r="AI5634">
        <v>-6.95</v>
      </c>
      <c r="AJ5634">
        <v>8.3800000000000008</v>
      </c>
      <c r="AK5634">
        <v>23.8</v>
      </c>
      <c r="AL5634">
        <v>30.6</v>
      </c>
      <c r="AM5634">
        <v>5</v>
      </c>
      <c r="AN5634">
        <v>219.55500000000001</v>
      </c>
      <c r="AO5634">
        <v>2110.4299999999998</v>
      </c>
      <c r="AP5634" t="s">
        <v>3891</v>
      </c>
    </row>
    <row r="5635" spans="1:42">
      <c r="A5635" t="s">
        <v>3835</v>
      </c>
      <c r="B5635" t="s">
        <v>42</v>
      </c>
      <c r="C5635" t="s">
        <v>3836</v>
      </c>
      <c r="D5635" t="s">
        <v>3745</v>
      </c>
      <c r="E5635" t="s">
        <v>3837</v>
      </c>
      <c r="F5635" t="s">
        <v>3747</v>
      </c>
      <c r="G5635" t="s">
        <v>47</v>
      </c>
      <c r="H5635">
        <v>61</v>
      </c>
      <c r="I5635" t="s">
        <v>60</v>
      </c>
      <c r="J5635" t="s">
        <v>61</v>
      </c>
      <c r="K5635">
        <v>16</v>
      </c>
      <c r="L5635">
        <v>2</v>
      </c>
      <c r="M5635" t="s">
        <v>80</v>
      </c>
      <c r="N5635" t="s">
        <v>1215</v>
      </c>
      <c r="O5635">
        <v>0.89700000000000002</v>
      </c>
      <c r="P5635" t="s">
        <v>74</v>
      </c>
      <c r="R5635" t="s">
        <v>1230</v>
      </c>
      <c r="S5635" t="s">
        <v>42</v>
      </c>
      <c r="T5635">
        <v>0</v>
      </c>
      <c r="U5635">
        <v>1</v>
      </c>
      <c r="V5635">
        <v>1</v>
      </c>
      <c r="W5635">
        <v>0</v>
      </c>
      <c r="X5635">
        <v>0</v>
      </c>
      <c r="Y5635">
        <v>0</v>
      </c>
      <c r="Z5635">
        <v>4</v>
      </c>
      <c r="AA5635">
        <v>88.9</v>
      </c>
      <c r="AB5635">
        <v>82.3</v>
      </c>
      <c r="AC5635">
        <v>3.18</v>
      </c>
      <c r="AD5635">
        <v>1.43</v>
      </c>
      <c r="AE5635">
        <v>0.41099999999999998</v>
      </c>
      <c r="AF5635">
        <v>2.5630000000000002</v>
      </c>
      <c r="AG5635">
        <v>-0.77500000000000002</v>
      </c>
      <c r="AH5635">
        <v>6.0780000000000003</v>
      </c>
      <c r="AI5635">
        <v>-7.2</v>
      </c>
      <c r="AJ5635">
        <v>8.1999999999999993</v>
      </c>
      <c r="AK5635">
        <v>23.8</v>
      </c>
      <c r="AL5635">
        <v>30.9</v>
      </c>
      <c r="AM5635">
        <v>5.2</v>
      </c>
      <c r="AN5635">
        <v>221.11500000000001</v>
      </c>
      <c r="AO5635">
        <v>2104.33</v>
      </c>
      <c r="AP5635" t="s">
        <v>3892</v>
      </c>
    </row>
    <row r="5636" spans="1:42">
      <c r="A5636" t="s">
        <v>3835</v>
      </c>
      <c r="B5636" t="s">
        <v>42</v>
      </c>
      <c r="C5636" t="s">
        <v>3836</v>
      </c>
      <c r="D5636" t="s">
        <v>3745</v>
      </c>
      <c r="E5636" t="s">
        <v>3837</v>
      </c>
      <c r="F5636" t="s">
        <v>3747</v>
      </c>
      <c r="G5636" t="s">
        <v>47</v>
      </c>
      <c r="H5636">
        <v>62</v>
      </c>
      <c r="I5636" t="s">
        <v>56</v>
      </c>
      <c r="J5636" t="s">
        <v>57</v>
      </c>
      <c r="K5636">
        <v>16</v>
      </c>
      <c r="L5636">
        <v>3</v>
      </c>
      <c r="M5636" t="s">
        <v>80</v>
      </c>
      <c r="N5636" t="s">
        <v>1215</v>
      </c>
      <c r="O5636">
        <v>0.90600000000000003</v>
      </c>
      <c r="P5636" t="s">
        <v>74</v>
      </c>
      <c r="R5636" t="s">
        <v>1230</v>
      </c>
      <c r="S5636" t="s">
        <v>42</v>
      </c>
      <c r="T5636">
        <v>0</v>
      </c>
      <c r="U5636">
        <v>2</v>
      </c>
      <c r="V5636">
        <v>1</v>
      </c>
      <c r="W5636">
        <v>0</v>
      </c>
      <c r="X5636">
        <v>0</v>
      </c>
      <c r="Y5636">
        <v>0</v>
      </c>
      <c r="Z5636">
        <v>4</v>
      </c>
      <c r="AA5636">
        <v>90.3</v>
      </c>
      <c r="AB5636">
        <v>83.1</v>
      </c>
      <c r="AC5636">
        <v>3.36</v>
      </c>
      <c r="AD5636">
        <v>1.46</v>
      </c>
      <c r="AE5636">
        <v>1.385</v>
      </c>
      <c r="AF5636">
        <v>1.6930000000000001</v>
      </c>
      <c r="AG5636">
        <v>-0.55600000000000005</v>
      </c>
      <c r="AH5636">
        <v>5.9450000000000003</v>
      </c>
      <c r="AI5636">
        <v>-9.25</v>
      </c>
      <c r="AJ5636">
        <v>8.1300000000000008</v>
      </c>
      <c r="AK5636">
        <v>23.8</v>
      </c>
      <c r="AL5636">
        <v>37</v>
      </c>
      <c r="AM5636">
        <v>5.6</v>
      </c>
      <c r="AN5636">
        <v>228.51300000000001</v>
      </c>
      <c r="AO5636">
        <v>2388.7399999999998</v>
      </c>
      <c r="AP5636" t="s">
        <v>3893</v>
      </c>
    </row>
    <row r="5637" spans="1:42">
      <c r="A5637" t="s">
        <v>3835</v>
      </c>
      <c r="B5637" t="s">
        <v>42</v>
      </c>
      <c r="C5637" t="s">
        <v>3836</v>
      </c>
      <c r="D5637" t="s">
        <v>3745</v>
      </c>
      <c r="E5637" t="s">
        <v>3837</v>
      </c>
      <c r="F5637" t="s">
        <v>3747</v>
      </c>
      <c r="G5637" t="s">
        <v>47</v>
      </c>
      <c r="H5637">
        <v>63</v>
      </c>
      <c r="I5637" t="s">
        <v>48</v>
      </c>
      <c r="J5637" t="s">
        <v>49</v>
      </c>
      <c r="K5637">
        <v>16</v>
      </c>
      <c r="L5637">
        <v>4</v>
      </c>
      <c r="M5637" t="s">
        <v>80</v>
      </c>
      <c r="N5637" t="s">
        <v>1215</v>
      </c>
      <c r="O5637">
        <v>0.90400000000000003</v>
      </c>
      <c r="P5637" t="s">
        <v>74</v>
      </c>
      <c r="Q5637" t="s">
        <v>85</v>
      </c>
      <c r="R5637" t="s">
        <v>1230</v>
      </c>
      <c r="S5637" t="s">
        <v>42</v>
      </c>
      <c r="T5637">
        <v>1</v>
      </c>
      <c r="U5637">
        <v>2</v>
      </c>
      <c r="V5637">
        <v>1</v>
      </c>
      <c r="W5637">
        <v>0</v>
      </c>
      <c r="X5637">
        <v>0</v>
      </c>
      <c r="Y5637">
        <v>0</v>
      </c>
      <c r="Z5637">
        <v>4</v>
      </c>
      <c r="AA5637">
        <v>89.7</v>
      </c>
      <c r="AB5637">
        <v>83</v>
      </c>
      <c r="AC5637">
        <v>3.18</v>
      </c>
      <c r="AD5637">
        <v>1.43</v>
      </c>
      <c r="AE5637">
        <v>-0.16600000000000001</v>
      </c>
      <c r="AF5637">
        <v>2.202</v>
      </c>
      <c r="AG5637">
        <v>-0.79100000000000004</v>
      </c>
      <c r="AH5637">
        <v>6.04</v>
      </c>
      <c r="AI5637">
        <v>-6.8</v>
      </c>
      <c r="AJ5637">
        <v>9.0299999999999994</v>
      </c>
      <c r="AK5637">
        <v>23.8</v>
      </c>
      <c r="AL5637">
        <v>32.299999999999997</v>
      </c>
      <c r="AM5637">
        <v>4.8</v>
      </c>
      <c r="AN5637">
        <v>216.833</v>
      </c>
      <c r="AO5637">
        <v>2195.9</v>
      </c>
      <c r="AP5637" t="s">
        <v>3894</v>
      </c>
    </row>
    <row r="5638" spans="1:42">
      <c r="A5638" t="s">
        <v>3835</v>
      </c>
      <c r="B5638" t="s">
        <v>42</v>
      </c>
      <c r="C5638" t="s">
        <v>3836</v>
      </c>
      <c r="D5638" t="s">
        <v>3745</v>
      </c>
      <c r="E5638" t="s">
        <v>3837</v>
      </c>
      <c r="F5638" t="s">
        <v>3747</v>
      </c>
      <c r="G5638" t="s">
        <v>47</v>
      </c>
      <c r="H5638">
        <v>64</v>
      </c>
      <c r="I5638" t="s">
        <v>63</v>
      </c>
      <c r="J5638" t="s">
        <v>61</v>
      </c>
      <c r="K5638">
        <v>17</v>
      </c>
      <c r="L5638">
        <v>1</v>
      </c>
      <c r="M5638" t="s">
        <v>80</v>
      </c>
      <c r="N5638" t="s">
        <v>1215</v>
      </c>
      <c r="O5638">
        <v>0.90200000000000002</v>
      </c>
      <c r="P5638" t="s">
        <v>139</v>
      </c>
      <c r="R5638" t="s">
        <v>100</v>
      </c>
      <c r="S5638" t="s">
        <v>42</v>
      </c>
      <c r="T5638">
        <v>0</v>
      </c>
      <c r="U5638">
        <v>0</v>
      </c>
      <c r="V5638">
        <v>2</v>
      </c>
      <c r="W5638">
        <v>0</v>
      </c>
      <c r="X5638">
        <v>0</v>
      </c>
      <c r="Y5638">
        <v>0</v>
      </c>
      <c r="Z5638">
        <v>4</v>
      </c>
      <c r="AA5638">
        <v>89.7</v>
      </c>
      <c r="AB5638">
        <v>82.8</v>
      </c>
      <c r="AC5638">
        <v>3.52</v>
      </c>
      <c r="AD5638">
        <v>1.62</v>
      </c>
      <c r="AE5638">
        <v>0.46400000000000002</v>
      </c>
      <c r="AF5638">
        <v>2.5859999999999999</v>
      </c>
      <c r="AG5638">
        <v>-0.71699999999999997</v>
      </c>
      <c r="AH5638">
        <v>6.0579999999999998</v>
      </c>
      <c r="AI5638">
        <v>-10.39</v>
      </c>
      <c r="AJ5638">
        <v>6.7</v>
      </c>
      <c r="AK5638">
        <v>23.8</v>
      </c>
      <c r="AL5638">
        <v>38.200000000000003</v>
      </c>
      <c r="AM5638">
        <v>6.3</v>
      </c>
      <c r="AN5638">
        <v>237.03</v>
      </c>
      <c r="AO5638">
        <v>2392.1999999999998</v>
      </c>
      <c r="AP5638" t="s">
        <v>3895</v>
      </c>
    </row>
    <row r="5639" spans="1:42">
      <c r="A5639" t="s">
        <v>3835</v>
      </c>
      <c r="B5639" t="s">
        <v>42</v>
      </c>
      <c r="C5639" t="s">
        <v>3836</v>
      </c>
      <c r="D5639" t="s">
        <v>3745</v>
      </c>
      <c r="E5639" t="s">
        <v>3837</v>
      </c>
      <c r="F5639" t="s">
        <v>3747</v>
      </c>
      <c r="G5639" t="s">
        <v>47</v>
      </c>
      <c r="H5639">
        <v>68</v>
      </c>
      <c r="I5639" t="s">
        <v>56</v>
      </c>
      <c r="J5639" t="s">
        <v>57</v>
      </c>
      <c r="K5639">
        <v>20</v>
      </c>
      <c r="L5639">
        <v>1</v>
      </c>
      <c r="M5639" t="s">
        <v>80</v>
      </c>
      <c r="N5639" t="s">
        <v>1215</v>
      </c>
      <c r="O5639">
        <v>0.83399999999999996</v>
      </c>
      <c r="P5639" t="s">
        <v>74</v>
      </c>
      <c r="R5639" t="s">
        <v>165</v>
      </c>
      <c r="S5639" t="s">
        <v>54</v>
      </c>
      <c r="T5639">
        <v>0</v>
      </c>
      <c r="U5639">
        <v>0</v>
      </c>
      <c r="V5639">
        <v>1</v>
      </c>
      <c r="W5639">
        <v>0</v>
      </c>
      <c r="X5639">
        <v>0</v>
      </c>
      <c r="Y5639">
        <v>0</v>
      </c>
      <c r="Z5639">
        <v>5</v>
      </c>
      <c r="AA5639">
        <v>87.5</v>
      </c>
      <c r="AB5639">
        <v>82.3</v>
      </c>
      <c r="AC5639">
        <v>3.6</v>
      </c>
      <c r="AD5639">
        <v>1.79</v>
      </c>
      <c r="AE5639">
        <v>0.30299999999999999</v>
      </c>
      <c r="AF5639">
        <v>1.44</v>
      </c>
      <c r="AG5639">
        <v>-0.71199999999999997</v>
      </c>
      <c r="AH5639">
        <v>5.984</v>
      </c>
      <c r="AI5639">
        <v>-5.88</v>
      </c>
      <c r="AJ5639">
        <v>4.9800000000000004</v>
      </c>
      <c r="AK5639">
        <v>23.9</v>
      </c>
      <c r="AL5639">
        <v>20.5</v>
      </c>
      <c r="AM5639">
        <v>6.3</v>
      </c>
      <c r="AN5639">
        <v>229.464</v>
      </c>
      <c r="AO5639">
        <v>1484.07</v>
      </c>
      <c r="AP5639" t="s">
        <v>3898</v>
      </c>
    </row>
    <row r="5640" spans="1:42">
      <c r="A5640" t="s">
        <v>3835</v>
      </c>
      <c r="B5640" t="s">
        <v>42</v>
      </c>
      <c r="C5640" t="s">
        <v>3836</v>
      </c>
      <c r="D5640" t="s">
        <v>3745</v>
      </c>
      <c r="E5640" t="s">
        <v>3837</v>
      </c>
      <c r="F5640" t="s">
        <v>3747</v>
      </c>
      <c r="G5640" t="s">
        <v>47</v>
      </c>
      <c r="H5640">
        <v>69</v>
      </c>
      <c r="I5640" t="s">
        <v>56</v>
      </c>
      <c r="J5640" t="s">
        <v>57</v>
      </c>
      <c r="K5640">
        <v>20</v>
      </c>
      <c r="L5640">
        <v>2</v>
      </c>
      <c r="M5640" t="s">
        <v>80</v>
      </c>
      <c r="N5640" t="s">
        <v>1215</v>
      </c>
      <c r="O5640">
        <v>0.89500000000000002</v>
      </c>
      <c r="P5640" t="s">
        <v>74</v>
      </c>
      <c r="R5640" t="s">
        <v>165</v>
      </c>
      <c r="S5640" t="s">
        <v>54</v>
      </c>
      <c r="T5640">
        <v>1</v>
      </c>
      <c r="U5640">
        <v>0</v>
      </c>
      <c r="V5640">
        <v>1</v>
      </c>
      <c r="W5640">
        <v>0</v>
      </c>
      <c r="X5640">
        <v>0</v>
      </c>
      <c r="Y5640">
        <v>0</v>
      </c>
      <c r="Z5640">
        <v>5</v>
      </c>
      <c r="AA5640">
        <v>89</v>
      </c>
      <c r="AB5640">
        <v>82.2</v>
      </c>
      <c r="AC5640">
        <v>3.6</v>
      </c>
      <c r="AD5640">
        <v>1.79</v>
      </c>
      <c r="AE5640">
        <v>0.05</v>
      </c>
      <c r="AF5640">
        <v>1.18</v>
      </c>
      <c r="AG5640">
        <v>-0.92700000000000005</v>
      </c>
      <c r="AH5640">
        <v>5.9139999999999997</v>
      </c>
      <c r="AI5640">
        <v>-8.98</v>
      </c>
      <c r="AJ5640">
        <v>6.37</v>
      </c>
      <c r="AK5640">
        <v>23.8</v>
      </c>
      <c r="AL5640">
        <v>32.1</v>
      </c>
      <c r="AM5640">
        <v>6.4</v>
      </c>
      <c r="AN5640">
        <v>234.48099999999999</v>
      </c>
      <c r="AO5640">
        <v>2108.4699999999998</v>
      </c>
      <c r="AP5640" t="s">
        <v>3899</v>
      </c>
    </row>
    <row r="5641" spans="1:42">
      <c r="A5641" t="s">
        <v>3835</v>
      </c>
      <c r="B5641" t="s">
        <v>42</v>
      </c>
      <c r="C5641" t="s">
        <v>3836</v>
      </c>
      <c r="D5641" t="s">
        <v>3745</v>
      </c>
      <c r="E5641" t="s">
        <v>3837</v>
      </c>
      <c r="F5641" t="s">
        <v>3747</v>
      </c>
      <c r="G5641" t="s">
        <v>47</v>
      </c>
      <c r="H5641">
        <v>70</v>
      </c>
      <c r="I5641" t="s">
        <v>48</v>
      </c>
      <c r="J5641" t="s">
        <v>49</v>
      </c>
      <c r="K5641">
        <v>20</v>
      </c>
      <c r="L5641">
        <v>3</v>
      </c>
      <c r="M5641" t="s">
        <v>80</v>
      </c>
      <c r="N5641" t="s">
        <v>1215</v>
      </c>
      <c r="O5641">
        <v>0.88500000000000001</v>
      </c>
      <c r="P5641" t="s">
        <v>74</v>
      </c>
      <c r="Q5641" t="s">
        <v>85</v>
      </c>
      <c r="R5641" t="s">
        <v>165</v>
      </c>
      <c r="S5641" t="s">
        <v>54</v>
      </c>
      <c r="T5641">
        <v>2</v>
      </c>
      <c r="U5641">
        <v>0</v>
      </c>
      <c r="V5641">
        <v>1</v>
      </c>
      <c r="W5641">
        <v>0</v>
      </c>
      <c r="X5641">
        <v>0</v>
      </c>
      <c r="Y5641">
        <v>0</v>
      </c>
      <c r="Z5641">
        <v>5</v>
      </c>
      <c r="AA5641">
        <v>88.4</v>
      </c>
      <c r="AB5641">
        <v>82.2</v>
      </c>
      <c r="AC5641">
        <v>3.6</v>
      </c>
      <c r="AD5641">
        <v>1.71</v>
      </c>
      <c r="AE5641">
        <v>3.9E-2</v>
      </c>
      <c r="AF5641">
        <v>2.0510000000000002</v>
      </c>
      <c r="AG5641">
        <v>-0.98199999999999998</v>
      </c>
      <c r="AH5641">
        <v>5.9669999999999996</v>
      </c>
      <c r="AI5641">
        <v>-8</v>
      </c>
      <c r="AJ5641">
        <v>6.36</v>
      </c>
      <c r="AK5641">
        <v>23.9</v>
      </c>
      <c r="AL5641">
        <v>29.7</v>
      </c>
      <c r="AM5641">
        <v>6.1</v>
      </c>
      <c r="AN5641">
        <v>231.30600000000001</v>
      </c>
      <c r="AO5641">
        <v>1964.35</v>
      </c>
      <c r="AP5641" t="s">
        <v>3900</v>
      </c>
    </row>
    <row r="5642" spans="1:42">
      <c r="A5642" t="s">
        <v>3835</v>
      </c>
      <c r="B5642" t="s">
        <v>42</v>
      </c>
      <c r="C5642" t="s">
        <v>3836</v>
      </c>
      <c r="D5642" t="s">
        <v>3745</v>
      </c>
      <c r="E5642" t="s">
        <v>3837</v>
      </c>
      <c r="F5642" t="s">
        <v>3747</v>
      </c>
      <c r="G5642" t="s">
        <v>47</v>
      </c>
      <c r="H5642">
        <v>71</v>
      </c>
      <c r="I5642" t="s">
        <v>56</v>
      </c>
      <c r="J5642" t="s">
        <v>57</v>
      </c>
      <c r="K5642">
        <v>21</v>
      </c>
      <c r="L5642">
        <v>1</v>
      </c>
      <c r="M5642" t="s">
        <v>80</v>
      </c>
      <c r="N5642" t="s">
        <v>1215</v>
      </c>
      <c r="O5642">
        <v>0.88600000000000001</v>
      </c>
      <c r="P5642" t="s">
        <v>149</v>
      </c>
      <c r="R5642" t="s">
        <v>97</v>
      </c>
      <c r="S5642" t="s">
        <v>42</v>
      </c>
      <c r="T5642">
        <v>0</v>
      </c>
      <c r="U5642">
        <v>0</v>
      </c>
      <c r="V5642">
        <v>2</v>
      </c>
      <c r="W5642">
        <v>0</v>
      </c>
      <c r="X5642">
        <v>0</v>
      </c>
      <c r="Y5642">
        <v>0</v>
      </c>
      <c r="Z5642">
        <v>5</v>
      </c>
      <c r="AA5642">
        <v>88.7</v>
      </c>
      <c r="AB5642">
        <v>83.2</v>
      </c>
      <c r="AC5642">
        <v>3.79</v>
      </c>
      <c r="AD5642">
        <v>1.97</v>
      </c>
      <c r="AE5642">
        <v>1.8109999999999999</v>
      </c>
      <c r="AF5642">
        <v>1.794</v>
      </c>
      <c r="AG5642">
        <v>-0.503</v>
      </c>
      <c r="AH5642">
        <v>6.0090000000000003</v>
      </c>
      <c r="AI5642">
        <v>-5.36</v>
      </c>
      <c r="AJ5642">
        <v>8.26</v>
      </c>
      <c r="AK5642">
        <v>23.9</v>
      </c>
      <c r="AL5642">
        <v>23</v>
      </c>
      <c r="AM5642">
        <v>4.8</v>
      </c>
      <c r="AN5642">
        <v>212.852</v>
      </c>
      <c r="AO5642">
        <v>1917.85</v>
      </c>
      <c r="AP5642" t="s">
        <v>3901</v>
      </c>
    </row>
    <row r="5643" spans="1:42">
      <c r="A5643" t="s">
        <v>3835</v>
      </c>
      <c r="B5643" t="s">
        <v>42</v>
      </c>
      <c r="C5643" t="s">
        <v>3836</v>
      </c>
      <c r="D5643" t="s">
        <v>3745</v>
      </c>
      <c r="E5643" t="s">
        <v>3837</v>
      </c>
      <c r="F5643" t="s">
        <v>3747</v>
      </c>
      <c r="G5643" t="s">
        <v>47</v>
      </c>
      <c r="H5643">
        <v>73</v>
      </c>
      <c r="I5643" t="s">
        <v>48</v>
      </c>
      <c r="J5643" t="s">
        <v>49</v>
      </c>
      <c r="K5643">
        <v>21</v>
      </c>
      <c r="L5643">
        <v>3</v>
      </c>
      <c r="M5643" t="s">
        <v>80</v>
      </c>
      <c r="N5643" t="s">
        <v>1215</v>
      </c>
      <c r="O5643">
        <v>0.9</v>
      </c>
      <c r="P5643" t="s">
        <v>149</v>
      </c>
      <c r="Q5643" t="s">
        <v>150</v>
      </c>
      <c r="R5643" t="s">
        <v>97</v>
      </c>
      <c r="S5643" t="s">
        <v>42</v>
      </c>
      <c r="T5643">
        <v>2</v>
      </c>
      <c r="U5643">
        <v>0</v>
      </c>
      <c r="V5643">
        <v>2</v>
      </c>
      <c r="W5643">
        <v>0</v>
      </c>
      <c r="X5643">
        <v>0</v>
      </c>
      <c r="Y5643">
        <v>0</v>
      </c>
      <c r="Z5643">
        <v>5</v>
      </c>
      <c r="AA5643">
        <v>89.1</v>
      </c>
      <c r="AB5643">
        <v>82.2</v>
      </c>
      <c r="AC5643">
        <v>3.68</v>
      </c>
      <c r="AD5643">
        <v>1.72</v>
      </c>
      <c r="AE5643">
        <v>-5.8999999999999997E-2</v>
      </c>
      <c r="AF5643">
        <v>3.4609999999999999</v>
      </c>
      <c r="AG5643">
        <v>-0.81899999999999995</v>
      </c>
      <c r="AH5643">
        <v>6.1120000000000001</v>
      </c>
      <c r="AI5643">
        <v>-9.61</v>
      </c>
      <c r="AJ5643">
        <v>7.08</v>
      </c>
      <c r="AK5643">
        <v>23.8</v>
      </c>
      <c r="AL5643">
        <v>37.200000000000003</v>
      </c>
      <c r="AM5643">
        <v>6</v>
      </c>
      <c r="AN5643">
        <v>233.447</v>
      </c>
      <c r="AO5643">
        <v>2297.19</v>
      </c>
      <c r="AP5643" t="s">
        <v>3903</v>
      </c>
    </row>
    <row r="5644" spans="1:42">
      <c r="A5644" t="s">
        <v>3835</v>
      </c>
      <c r="B5644" t="s">
        <v>42</v>
      </c>
      <c r="C5644" t="s">
        <v>3836</v>
      </c>
      <c r="D5644" t="s">
        <v>3745</v>
      </c>
      <c r="E5644" t="s">
        <v>3837</v>
      </c>
      <c r="F5644" t="s">
        <v>3747</v>
      </c>
      <c r="G5644" t="s">
        <v>47</v>
      </c>
      <c r="H5644">
        <v>77</v>
      </c>
      <c r="I5644" t="s">
        <v>56</v>
      </c>
      <c r="J5644" t="s">
        <v>57</v>
      </c>
      <c r="K5644">
        <v>23</v>
      </c>
      <c r="L5644">
        <v>2</v>
      </c>
      <c r="M5644" t="s">
        <v>80</v>
      </c>
      <c r="N5644" t="s">
        <v>1215</v>
      </c>
      <c r="O5644">
        <v>0.90100000000000002</v>
      </c>
      <c r="P5644" t="s">
        <v>51</v>
      </c>
      <c r="R5644" t="s">
        <v>66</v>
      </c>
      <c r="S5644" t="s">
        <v>42</v>
      </c>
      <c r="T5644">
        <v>0</v>
      </c>
      <c r="U5644">
        <v>1</v>
      </c>
      <c r="V5644">
        <v>1</v>
      </c>
      <c r="W5644">
        <v>0</v>
      </c>
      <c r="X5644">
        <v>0</v>
      </c>
      <c r="Y5644">
        <v>0</v>
      </c>
      <c r="Z5644">
        <v>6</v>
      </c>
      <c r="AA5644">
        <v>89.2</v>
      </c>
      <c r="AB5644">
        <v>81.900000000000006</v>
      </c>
      <c r="AC5644">
        <v>3.11</v>
      </c>
      <c r="AD5644">
        <v>1.45</v>
      </c>
      <c r="AE5644">
        <v>1.6379999999999999</v>
      </c>
      <c r="AF5644">
        <v>2.2999999999999998</v>
      </c>
      <c r="AG5644">
        <v>-0.54200000000000004</v>
      </c>
      <c r="AH5644">
        <v>6.0229999999999997</v>
      </c>
      <c r="AI5644">
        <v>-8.36</v>
      </c>
      <c r="AJ5644">
        <v>8.75</v>
      </c>
      <c r="AK5644">
        <v>23.8</v>
      </c>
      <c r="AL5644">
        <v>34.4</v>
      </c>
      <c r="AM5644">
        <v>5.3</v>
      </c>
      <c r="AN5644">
        <v>223.55199999999999</v>
      </c>
      <c r="AO5644">
        <v>2317.34</v>
      </c>
      <c r="AP5644" t="s">
        <v>3907</v>
      </c>
    </row>
    <row r="5645" spans="1:42">
      <c r="A5645" t="s">
        <v>3835</v>
      </c>
      <c r="B5645" t="s">
        <v>42</v>
      </c>
      <c r="C5645" t="s">
        <v>3836</v>
      </c>
      <c r="D5645" t="s">
        <v>3745</v>
      </c>
      <c r="E5645" t="s">
        <v>3837</v>
      </c>
      <c r="F5645" t="s">
        <v>3747</v>
      </c>
      <c r="G5645" t="s">
        <v>47</v>
      </c>
      <c r="H5645">
        <v>79</v>
      </c>
      <c r="I5645" t="s">
        <v>56</v>
      </c>
      <c r="J5645" t="s">
        <v>57</v>
      </c>
      <c r="K5645">
        <v>24</v>
      </c>
      <c r="L5645">
        <v>1</v>
      </c>
      <c r="M5645" t="s">
        <v>80</v>
      </c>
      <c r="N5645" t="s">
        <v>1215</v>
      </c>
      <c r="O5645">
        <v>0.90400000000000003</v>
      </c>
      <c r="P5645" t="s">
        <v>124</v>
      </c>
      <c r="R5645" t="s">
        <v>53</v>
      </c>
      <c r="S5645" t="s">
        <v>54</v>
      </c>
      <c r="T5645">
        <v>0</v>
      </c>
      <c r="U5645">
        <v>0</v>
      </c>
      <c r="V5645">
        <v>2</v>
      </c>
      <c r="W5645">
        <v>0</v>
      </c>
      <c r="X5645">
        <v>0</v>
      </c>
      <c r="Y5645">
        <v>0</v>
      </c>
      <c r="Z5645">
        <v>6</v>
      </c>
      <c r="AA5645">
        <v>89.7</v>
      </c>
      <c r="AB5645">
        <v>82.1</v>
      </c>
      <c r="AC5645">
        <v>3.31</v>
      </c>
      <c r="AD5645">
        <v>1.71</v>
      </c>
      <c r="AE5645">
        <v>0.78600000000000003</v>
      </c>
      <c r="AF5645">
        <v>1.4079999999999999</v>
      </c>
      <c r="AG5645">
        <v>-0.63600000000000001</v>
      </c>
      <c r="AH5645">
        <v>5.8390000000000004</v>
      </c>
      <c r="AI5645">
        <v>-9.14</v>
      </c>
      <c r="AJ5645">
        <v>7.77</v>
      </c>
      <c r="AK5645">
        <v>23.7</v>
      </c>
      <c r="AL5645">
        <v>34.9</v>
      </c>
      <c r="AM5645">
        <v>5.9</v>
      </c>
      <c r="AN5645">
        <v>229.465</v>
      </c>
      <c r="AO5645">
        <v>2294.12</v>
      </c>
      <c r="AP5645" t="s">
        <v>3909</v>
      </c>
    </row>
    <row r="5646" spans="1:42">
      <c r="A5646" t="s">
        <v>3835</v>
      </c>
      <c r="B5646" t="s">
        <v>42</v>
      </c>
      <c r="C5646" t="s">
        <v>3836</v>
      </c>
      <c r="D5646" t="s">
        <v>3745</v>
      </c>
      <c r="E5646" t="s">
        <v>3837</v>
      </c>
      <c r="F5646" t="s">
        <v>3747</v>
      </c>
      <c r="G5646" t="s">
        <v>47</v>
      </c>
      <c r="H5646">
        <v>80</v>
      </c>
      <c r="I5646" t="s">
        <v>60</v>
      </c>
      <c r="J5646" t="s">
        <v>61</v>
      </c>
      <c r="K5646">
        <v>24</v>
      </c>
      <c r="L5646">
        <v>2</v>
      </c>
      <c r="M5646" t="s">
        <v>80</v>
      </c>
      <c r="N5646" t="s">
        <v>1215</v>
      </c>
      <c r="O5646">
        <v>0.90700000000000003</v>
      </c>
      <c r="P5646" t="s">
        <v>124</v>
      </c>
      <c r="R5646" t="s">
        <v>53</v>
      </c>
      <c r="S5646" t="s">
        <v>54</v>
      </c>
      <c r="T5646">
        <v>1</v>
      </c>
      <c r="U5646">
        <v>0</v>
      </c>
      <c r="V5646">
        <v>2</v>
      </c>
      <c r="W5646">
        <v>0</v>
      </c>
      <c r="X5646">
        <v>0</v>
      </c>
      <c r="Y5646">
        <v>0</v>
      </c>
      <c r="Z5646">
        <v>6</v>
      </c>
      <c r="AA5646">
        <v>88.9</v>
      </c>
      <c r="AB5646">
        <v>80</v>
      </c>
      <c r="AC5646">
        <v>3.21</v>
      </c>
      <c r="AD5646">
        <v>1.61</v>
      </c>
      <c r="AE5646">
        <v>-0.61</v>
      </c>
      <c r="AF5646">
        <v>2.988</v>
      </c>
      <c r="AG5646">
        <v>-0.91800000000000004</v>
      </c>
      <c r="AH5646">
        <v>6.0650000000000004</v>
      </c>
      <c r="AI5646">
        <v>-10.07</v>
      </c>
      <c r="AJ5646">
        <v>10.95</v>
      </c>
      <c r="AK5646">
        <v>23.7</v>
      </c>
      <c r="AL5646">
        <v>46.3</v>
      </c>
      <c r="AM5646">
        <v>5.3</v>
      </c>
      <c r="AN5646">
        <v>222.499</v>
      </c>
      <c r="AO5646">
        <v>2778.51</v>
      </c>
      <c r="AP5646" t="s">
        <v>3910</v>
      </c>
    </row>
    <row r="5647" spans="1:42">
      <c r="A5647" t="s">
        <v>3835</v>
      </c>
      <c r="B5647" t="s">
        <v>42</v>
      </c>
      <c r="C5647" t="s">
        <v>3836</v>
      </c>
      <c r="D5647" t="s">
        <v>3745</v>
      </c>
      <c r="E5647" t="s">
        <v>3837</v>
      </c>
      <c r="F5647" t="s">
        <v>3747</v>
      </c>
      <c r="G5647" t="s">
        <v>47</v>
      </c>
      <c r="H5647">
        <v>83</v>
      </c>
      <c r="I5647" t="s">
        <v>48</v>
      </c>
      <c r="J5647" t="s">
        <v>49</v>
      </c>
      <c r="K5647">
        <v>24</v>
      </c>
      <c r="L5647">
        <v>5</v>
      </c>
      <c r="M5647" t="s">
        <v>80</v>
      </c>
      <c r="N5647" t="s">
        <v>1215</v>
      </c>
      <c r="O5647">
        <v>0.90700000000000003</v>
      </c>
      <c r="P5647" t="s">
        <v>124</v>
      </c>
      <c r="Q5647" t="s">
        <v>125</v>
      </c>
      <c r="R5647" t="s">
        <v>53</v>
      </c>
      <c r="S5647" t="s">
        <v>54</v>
      </c>
      <c r="T5647">
        <v>2</v>
      </c>
      <c r="U5647">
        <v>2</v>
      </c>
      <c r="V5647">
        <v>2</v>
      </c>
      <c r="W5647">
        <v>0</v>
      </c>
      <c r="X5647">
        <v>0</v>
      </c>
      <c r="Y5647">
        <v>0</v>
      </c>
      <c r="Z5647">
        <v>6</v>
      </c>
      <c r="AA5647">
        <v>89.9</v>
      </c>
      <c r="AB5647">
        <v>82.3</v>
      </c>
      <c r="AC5647">
        <v>3.21</v>
      </c>
      <c r="AD5647">
        <v>1.61</v>
      </c>
      <c r="AE5647">
        <v>6.0000000000000001E-3</v>
      </c>
      <c r="AF5647">
        <v>1.716</v>
      </c>
      <c r="AG5647">
        <v>-0.78300000000000003</v>
      </c>
      <c r="AH5647">
        <v>5.99</v>
      </c>
      <c r="AI5647">
        <v>-6.99</v>
      </c>
      <c r="AJ5647">
        <v>10.53</v>
      </c>
      <c r="AK5647">
        <v>23.8</v>
      </c>
      <c r="AL5647">
        <v>35.5</v>
      </c>
      <c r="AM5647">
        <v>4.5</v>
      </c>
      <c r="AN5647">
        <v>213.458</v>
      </c>
      <c r="AO5647">
        <v>2429.2600000000002</v>
      </c>
      <c r="AP5647" t="s">
        <v>3913</v>
      </c>
    </row>
    <row r="5648" spans="1:42">
      <c r="A5648" t="s">
        <v>3835</v>
      </c>
      <c r="B5648" t="s">
        <v>42</v>
      </c>
      <c r="C5648" t="s">
        <v>3836</v>
      </c>
      <c r="D5648" t="s">
        <v>3745</v>
      </c>
      <c r="E5648" t="s">
        <v>3837</v>
      </c>
      <c r="F5648" t="s">
        <v>3747</v>
      </c>
      <c r="G5648" t="s">
        <v>47</v>
      </c>
      <c r="H5648">
        <v>85</v>
      </c>
      <c r="I5648" t="s">
        <v>63</v>
      </c>
      <c r="J5648" t="s">
        <v>61</v>
      </c>
      <c r="K5648">
        <v>25</v>
      </c>
      <c r="L5648">
        <v>2</v>
      </c>
      <c r="M5648" t="s">
        <v>80</v>
      </c>
      <c r="N5648" t="s">
        <v>1215</v>
      </c>
      <c r="O5648">
        <v>0.90400000000000003</v>
      </c>
      <c r="P5648" t="s">
        <v>71</v>
      </c>
      <c r="R5648" t="s">
        <v>1230</v>
      </c>
      <c r="S5648" t="s">
        <v>42</v>
      </c>
      <c r="T5648">
        <v>0</v>
      </c>
      <c r="U5648">
        <v>1</v>
      </c>
      <c r="V5648">
        <v>0</v>
      </c>
      <c r="W5648">
        <v>0</v>
      </c>
      <c r="X5648">
        <v>0</v>
      </c>
      <c r="Y5648">
        <v>0</v>
      </c>
      <c r="Z5648">
        <v>7</v>
      </c>
      <c r="AA5648">
        <v>88.5</v>
      </c>
      <c r="AB5648">
        <v>80.3</v>
      </c>
      <c r="AC5648">
        <v>3.43</v>
      </c>
      <c r="AD5648">
        <v>1.6</v>
      </c>
      <c r="AE5648">
        <v>0.435</v>
      </c>
      <c r="AF5648">
        <v>2.7029999999999998</v>
      </c>
      <c r="AG5648">
        <v>-0.69499999999999995</v>
      </c>
      <c r="AH5648">
        <v>6.0759999999999996</v>
      </c>
      <c r="AI5648">
        <v>-10.07</v>
      </c>
      <c r="AJ5648">
        <v>10.73</v>
      </c>
      <c r="AK5648">
        <v>23.7</v>
      </c>
      <c r="AL5648">
        <v>44.7</v>
      </c>
      <c r="AM5648">
        <v>5.3</v>
      </c>
      <c r="AN5648">
        <v>223.07599999999999</v>
      </c>
      <c r="AO5648">
        <v>2759.87</v>
      </c>
      <c r="AP5648" t="s">
        <v>3915</v>
      </c>
    </row>
    <row r="5649" spans="1:42">
      <c r="A5649" t="s">
        <v>3835</v>
      </c>
      <c r="B5649" t="s">
        <v>42</v>
      </c>
      <c r="C5649" t="s">
        <v>3836</v>
      </c>
      <c r="D5649" t="s">
        <v>3745</v>
      </c>
      <c r="E5649" t="s">
        <v>3837</v>
      </c>
      <c r="F5649" t="s">
        <v>3747</v>
      </c>
      <c r="G5649" t="s">
        <v>47</v>
      </c>
      <c r="H5649">
        <v>88</v>
      </c>
      <c r="I5649" t="s">
        <v>69</v>
      </c>
      <c r="J5649" t="s">
        <v>61</v>
      </c>
      <c r="K5649">
        <v>25</v>
      </c>
      <c r="L5649">
        <v>5</v>
      </c>
      <c r="M5649" t="s">
        <v>80</v>
      </c>
      <c r="N5649" t="s">
        <v>1215</v>
      </c>
      <c r="O5649">
        <v>0.89900000000000002</v>
      </c>
      <c r="P5649" t="s">
        <v>71</v>
      </c>
      <c r="R5649" t="s">
        <v>1230</v>
      </c>
      <c r="S5649" t="s">
        <v>42</v>
      </c>
      <c r="T5649">
        <v>1</v>
      </c>
      <c r="U5649">
        <v>2</v>
      </c>
      <c r="V5649">
        <v>0</v>
      </c>
      <c r="W5649">
        <v>0</v>
      </c>
      <c r="X5649">
        <v>0</v>
      </c>
      <c r="Y5649">
        <v>0</v>
      </c>
      <c r="Z5649">
        <v>7</v>
      </c>
      <c r="AA5649">
        <v>88.6</v>
      </c>
      <c r="AB5649">
        <v>82</v>
      </c>
      <c r="AC5649">
        <v>3.18</v>
      </c>
      <c r="AD5649">
        <v>1.43</v>
      </c>
      <c r="AE5649">
        <v>5.0000000000000001E-3</v>
      </c>
      <c r="AF5649">
        <v>3.12</v>
      </c>
      <c r="AG5649">
        <v>-0.73399999999999999</v>
      </c>
      <c r="AH5649">
        <v>6.16</v>
      </c>
      <c r="AI5649">
        <v>-7.52</v>
      </c>
      <c r="AJ5649">
        <v>9.35</v>
      </c>
      <c r="AK5649">
        <v>23.8</v>
      </c>
      <c r="AL5649">
        <v>35.4</v>
      </c>
      <c r="AM5649">
        <v>4.9000000000000004</v>
      </c>
      <c r="AN5649">
        <v>218.66300000000001</v>
      </c>
      <c r="AO5649">
        <v>2308.29</v>
      </c>
      <c r="AP5649" t="s">
        <v>3918</v>
      </c>
    </row>
    <row r="5650" spans="1:42">
      <c r="A5650" t="s">
        <v>3835</v>
      </c>
      <c r="B5650" t="s">
        <v>42</v>
      </c>
      <c r="C5650" t="s">
        <v>3836</v>
      </c>
      <c r="D5650" t="s">
        <v>3745</v>
      </c>
      <c r="E5650" t="s">
        <v>3837</v>
      </c>
      <c r="F5650" t="s">
        <v>3747</v>
      </c>
      <c r="G5650" t="s">
        <v>47</v>
      </c>
      <c r="H5650">
        <v>97</v>
      </c>
      <c r="I5650" t="s">
        <v>60</v>
      </c>
      <c r="J5650" t="s">
        <v>61</v>
      </c>
      <c r="K5650">
        <v>28</v>
      </c>
      <c r="L5650">
        <v>1</v>
      </c>
      <c r="M5650" t="s">
        <v>80</v>
      </c>
      <c r="N5650" t="s">
        <v>1215</v>
      </c>
      <c r="O5650">
        <v>0.89200000000000002</v>
      </c>
      <c r="P5650" t="s">
        <v>65</v>
      </c>
      <c r="R5650" t="s">
        <v>116</v>
      </c>
      <c r="S5650" t="s">
        <v>42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8</v>
      </c>
      <c r="AA5650">
        <v>88.4</v>
      </c>
      <c r="AB5650">
        <v>81.599999999999994</v>
      </c>
      <c r="AC5650">
        <v>3.65</v>
      </c>
      <c r="AD5650">
        <v>1.54</v>
      </c>
      <c r="AE5650">
        <v>-2.8000000000000001E-2</v>
      </c>
      <c r="AF5650">
        <v>2.081</v>
      </c>
      <c r="AG5650">
        <v>-0.84199999999999997</v>
      </c>
      <c r="AH5650">
        <v>6.0259999999999998</v>
      </c>
      <c r="AI5650">
        <v>-8.01</v>
      </c>
      <c r="AJ5650">
        <v>7.41</v>
      </c>
      <c r="AK5650">
        <v>23.8</v>
      </c>
      <c r="AL5650">
        <v>31.4</v>
      </c>
      <c r="AM5650">
        <v>5.8</v>
      </c>
      <c r="AN5650">
        <v>227.04900000000001</v>
      </c>
      <c r="AO5650">
        <v>2082.0500000000002</v>
      </c>
      <c r="AP5650" t="s">
        <v>3921</v>
      </c>
    </row>
    <row r="5651" spans="1:42">
      <c r="A5651" t="s">
        <v>3835</v>
      </c>
      <c r="B5651" t="s">
        <v>42</v>
      </c>
      <c r="C5651" t="s">
        <v>3836</v>
      </c>
      <c r="D5651" t="s">
        <v>3745</v>
      </c>
      <c r="E5651" t="s">
        <v>3837</v>
      </c>
      <c r="F5651" t="s">
        <v>3747</v>
      </c>
      <c r="G5651" t="s">
        <v>47</v>
      </c>
      <c r="H5651">
        <v>100</v>
      </c>
      <c r="I5651" t="s">
        <v>56</v>
      </c>
      <c r="J5651" t="s">
        <v>57</v>
      </c>
      <c r="K5651">
        <v>29</v>
      </c>
      <c r="L5651">
        <v>2</v>
      </c>
      <c r="M5651" t="s">
        <v>80</v>
      </c>
      <c r="N5651" t="s">
        <v>1215</v>
      </c>
      <c r="O5651">
        <v>0.89500000000000002</v>
      </c>
      <c r="P5651" t="s">
        <v>65</v>
      </c>
      <c r="R5651" t="s">
        <v>165</v>
      </c>
      <c r="S5651" t="s">
        <v>54</v>
      </c>
      <c r="T5651">
        <v>1</v>
      </c>
      <c r="U5651">
        <v>0</v>
      </c>
      <c r="V5651">
        <v>0</v>
      </c>
      <c r="W5651">
        <v>1</v>
      </c>
      <c r="X5651">
        <v>0</v>
      </c>
      <c r="Y5651">
        <v>0</v>
      </c>
      <c r="Z5651">
        <v>8</v>
      </c>
      <c r="AA5651">
        <v>88.5</v>
      </c>
      <c r="AB5651">
        <v>82.1</v>
      </c>
      <c r="AC5651">
        <v>3.5</v>
      </c>
      <c r="AD5651">
        <v>1.72</v>
      </c>
      <c r="AE5651">
        <v>-1.238</v>
      </c>
      <c r="AF5651">
        <v>1.4159999999999999</v>
      </c>
      <c r="AG5651">
        <v>-0.89700000000000002</v>
      </c>
      <c r="AH5651">
        <v>5.9509999999999996</v>
      </c>
      <c r="AI5651">
        <v>-10.78</v>
      </c>
      <c r="AJ5651">
        <v>7.13</v>
      </c>
      <c r="AK5651">
        <v>23.8</v>
      </c>
      <c r="AL5651">
        <v>39.799999999999997</v>
      </c>
      <c r="AM5651">
        <v>6.6</v>
      </c>
      <c r="AN5651">
        <v>236.35</v>
      </c>
      <c r="AO5651">
        <v>2473.87</v>
      </c>
      <c r="AP5651" t="s">
        <v>3923</v>
      </c>
    </row>
    <row r="5652" spans="1:42">
      <c r="A5652" t="s">
        <v>3835</v>
      </c>
      <c r="B5652" t="s">
        <v>42</v>
      </c>
      <c r="C5652" t="s">
        <v>3836</v>
      </c>
      <c r="D5652" t="s">
        <v>3745</v>
      </c>
      <c r="E5652" t="s">
        <v>3837</v>
      </c>
      <c r="F5652" t="s">
        <v>3747</v>
      </c>
      <c r="G5652" t="s">
        <v>47</v>
      </c>
      <c r="H5652">
        <v>101</v>
      </c>
      <c r="I5652" t="s">
        <v>63</v>
      </c>
      <c r="J5652" t="s">
        <v>61</v>
      </c>
      <c r="K5652">
        <v>29</v>
      </c>
      <c r="L5652">
        <v>3</v>
      </c>
      <c r="M5652" t="s">
        <v>80</v>
      </c>
      <c r="N5652" t="s">
        <v>1215</v>
      </c>
      <c r="O5652">
        <v>0.88500000000000001</v>
      </c>
      <c r="P5652" t="s">
        <v>65</v>
      </c>
      <c r="R5652" t="s">
        <v>165</v>
      </c>
      <c r="S5652" t="s">
        <v>54</v>
      </c>
      <c r="T5652">
        <v>2</v>
      </c>
      <c r="U5652">
        <v>0</v>
      </c>
      <c r="V5652">
        <v>0</v>
      </c>
      <c r="W5652">
        <v>1</v>
      </c>
      <c r="X5652">
        <v>0</v>
      </c>
      <c r="Y5652">
        <v>0</v>
      </c>
      <c r="Z5652">
        <v>8</v>
      </c>
      <c r="AA5652">
        <v>88</v>
      </c>
      <c r="AB5652">
        <v>80.3</v>
      </c>
      <c r="AC5652">
        <v>3.55</v>
      </c>
      <c r="AD5652">
        <v>1.71</v>
      </c>
      <c r="AE5652">
        <v>-1.0209999999999999</v>
      </c>
      <c r="AF5652">
        <v>2.4590000000000001</v>
      </c>
      <c r="AG5652">
        <v>-0.88200000000000001</v>
      </c>
      <c r="AH5652">
        <v>6.0069999999999997</v>
      </c>
      <c r="AI5652">
        <v>-8.8000000000000007</v>
      </c>
      <c r="AJ5652">
        <v>5.03</v>
      </c>
      <c r="AK5652">
        <v>23.7</v>
      </c>
      <c r="AL5652">
        <v>29.6</v>
      </c>
      <c r="AM5652">
        <v>7</v>
      </c>
      <c r="AN5652">
        <v>240.023</v>
      </c>
      <c r="AO5652">
        <v>1898.76</v>
      </c>
      <c r="AP5652" t="s">
        <v>3924</v>
      </c>
    </row>
    <row r="5653" spans="1:42">
      <c r="A5653" t="s">
        <v>3835</v>
      </c>
      <c r="B5653" t="s">
        <v>42</v>
      </c>
      <c r="C5653" t="s">
        <v>3836</v>
      </c>
      <c r="D5653" t="s">
        <v>3745</v>
      </c>
      <c r="E5653" t="s">
        <v>3837</v>
      </c>
      <c r="F5653" t="s">
        <v>3747</v>
      </c>
      <c r="G5653" t="s">
        <v>47</v>
      </c>
      <c r="H5653">
        <v>102</v>
      </c>
      <c r="I5653" t="s">
        <v>56</v>
      </c>
      <c r="J5653" t="s">
        <v>57</v>
      </c>
      <c r="K5653">
        <v>29</v>
      </c>
      <c r="L5653">
        <v>4</v>
      </c>
      <c r="M5653" t="s">
        <v>80</v>
      </c>
      <c r="N5653" t="s">
        <v>1215</v>
      </c>
      <c r="O5653">
        <v>0.90500000000000003</v>
      </c>
      <c r="P5653" t="s">
        <v>65</v>
      </c>
      <c r="R5653" t="s">
        <v>165</v>
      </c>
      <c r="S5653" t="s">
        <v>54</v>
      </c>
      <c r="T5653">
        <v>2</v>
      </c>
      <c r="U5653">
        <v>1</v>
      </c>
      <c r="V5653">
        <v>0</v>
      </c>
      <c r="W5653">
        <v>1</v>
      </c>
      <c r="X5653">
        <v>0</v>
      </c>
      <c r="Y5653">
        <v>0</v>
      </c>
      <c r="Z5653">
        <v>8</v>
      </c>
      <c r="AA5653">
        <v>89.3</v>
      </c>
      <c r="AB5653">
        <v>81.599999999999994</v>
      </c>
      <c r="AC5653">
        <v>3.58</v>
      </c>
      <c r="AD5653">
        <v>1.7</v>
      </c>
      <c r="AE5653">
        <v>-0.112</v>
      </c>
      <c r="AF5653">
        <v>1.349</v>
      </c>
      <c r="AG5653">
        <v>-0.72499999999999998</v>
      </c>
      <c r="AH5653">
        <v>5.9160000000000004</v>
      </c>
      <c r="AI5653">
        <v>-9.14</v>
      </c>
      <c r="AJ5653">
        <v>9.1300000000000008</v>
      </c>
      <c r="AK5653">
        <v>23.7</v>
      </c>
      <c r="AL5653">
        <v>38.4</v>
      </c>
      <c r="AM5653">
        <v>5.6</v>
      </c>
      <c r="AN5653">
        <v>224.88200000000001</v>
      </c>
      <c r="AO5653">
        <v>2457.25</v>
      </c>
      <c r="AP5653" t="s">
        <v>3925</v>
      </c>
    </row>
    <row r="5654" spans="1:42">
      <c r="A5654" t="s">
        <v>3835</v>
      </c>
      <c r="B5654" t="s">
        <v>42</v>
      </c>
      <c r="C5654" t="s">
        <v>3836</v>
      </c>
      <c r="D5654" t="s">
        <v>3745</v>
      </c>
      <c r="E5654" t="s">
        <v>3837</v>
      </c>
      <c r="F5654" t="s">
        <v>3747</v>
      </c>
      <c r="G5654" t="s">
        <v>47</v>
      </c>
      <c r="H5654">
        <v>103</v>
      </c>
      <c r="I5654" t="s">
        <v>63</v>
      </c>
      <c r="J5654" t="s">
        <v>61</v>
      </c>
      <c r="K5654">
        <v>29</v>
      </c>
      <c r="L5654">
        <v>5</v>
      </c>
      <c r="M5654" t="s">
        <v>80</v>
      </c>
      <c r="N5654" t="s">
        <v>1215</v>
      </c>
      <c r="O5654">
        <v>0.89700000000000002</v>
      </c>
      <c r="P5654" t="s">
        <v>65</v>
      </c>
      <c r="R5654" t="s">
        <v>165</v>
      </c>
      <c r="S5654" t="s">
        <v>54</v>
      </c>
      <c r="T5654">
        <v>3</v>
      </c>
      <c r="U5654">
        <v>1</v>
      </c>
      <c r="V5654">
        <v>0</v>
      </c>
      <c r="W5654">
        <v>1</v>
      </c>
      <c r="X5654">
        <v>0</v>
      </c>
      <c r="Y5654">
        <v>0</v>
      </c>
      <c r="Z5654">
        <v>8</v>
      </c>
      <c r="AA5654">
        <v>88</v>
      </c>
      <c r="AB5654">
        <v>80.400000000000006</v>
      </c>
      <c r="AC5654">
        <v>3.67</v>
      </c>
      <c r="AD5654">
        <v>1.8</v>
      </c>
      <c r="AE5654">
        <v>0.308</v>
      </c>
      <c r="AF5654">
        <v>1.974</v>
      </c>
      <c r="AG5654">
        <v>-0.78800000000000003</v>
      </c>
      <c r="AH5654">
        <v>5.9880000000000004</v>
      </c>
      <c r="AI5654">
        <v>-9.52</v>
      </c>
      <c r="AJ5654">
        <v>9.69</v>
      </c>
      <c r="AK5654">
        <v>23.7</v>
      </c>
      <c r="AL5654">
        <v>39.6</v>
      </c>
      <c r="AM5654">
        <v>5.6</v>
      </c>
      <c r="AN5654">
        <v>224.33500000000001</v>
      </c>
      <c r="AO5654">
        <v>2549.62</v>
      </c>
      <c r="AP5654" t="s">
        <v>3926</v>
      </c>
    </row>
    <row r="5655" spans="1:42">
      <c r="A5655" t="s">
        <v>3835</v>
      </c>
      <c r="B5655" t="s">
        <v>42</v>
      </c>
      <c r="C5655" t="s">
        <v>3836</v>
      </c>
      <c r="D5655" t="s">
        <v>3745</v>
      </c>
      <c r="E5655" t="s">
        <v>3837</v>
      </c>
      <c r="F5655" t="s">
        <v>3747</v>
      </c>
      <c r="G5655" t="s">
        <v>47</v>
      </c>
      <c r="H5655">
        <v>104</v>
      </c>
      <c r="I5655" t="s">
        <v>87</v>
      </c>
      <c r="J5655" t="s">
        <v>49</v>
      </c>
      <c r="K5655">
        <v>29</v>
      </c>
      <c r="L5655">
        <v>6</v>
      </c>
      <c r="M5655" t="s">
        <v>80</v>
      </c>
      <c r="N5655" t="s">
        <v>1215</v>
      </c>
      <c r="O5655">
        <v>0.90100000000000002</v>
      </c>
      <c r="P5655" t="s">
        <v>65</v>
      </c>
      <c r="Q5655" t="s">
        <v>52</v>
      </c>
      <c r="R5655" t="s">
        <v>165</v>
      </c>
      <c r="S5655" t="s">
        <v>54</v>
      </c>
      <c r="T5655">
        <v>3</v>
      </c>
      <c r="U5655">
        <v>2</v>
      </c>
      <c r="V5655">
        <v>0</v>
      </c>
      <c r="W5655">
        <v>1</v>
      </c>
      <c r="X5655">
        <v>0</v>
      </c>
      <c r="Y5655">
        <v>0</v>
      </c>
      <c r="Z5655">
        <v>8</v>
      </c>
      <c r="AA5655">
        <v>88.9</v>
      </c>
      <c r="AB5655">
        <v>81.599999999999994</v>
      </c>
      <c r="AC5655">
        <v>3.6</v>
      </c>
      <c r="AD5655">
        <v>1.71</v>
      </c>
      <c r="AE5655">
        <v>-0.77500000000000002</v>
      </c>
      <c r="AF5655">
        <v>1.9139999999999999</v>
      </c>
      <c r="AG5655">
        <v>-0.93700000000000006</v>
      </c>
      <c r="AH5655">
        <v>5.8730000000000002</v>
      </c>
      <c r="AI5655">
        <v>-12.81</v>
      </c>
      <c r="AJ5655">
        <v>6.79</v>
      </c>
      <c r="AK5655">
        <v>23.8</v>
      </c>
      <c r="AL5655">
        <v>43.6</v>
      </c>
      <c r="AM5655">
        <v>7.2</v>
      </c>
      <c r="AN5655">
        <v>241.923</v>
      </c>
      <c r="AO5655">
        <v>2757.64</v>
      </c>
      <c r="AP5655" t="s">
        <v>3927</v>
      </c>
    </row>
    <row r="5656" spans="1:42">
      <c r="A5656" t="s">
        <v>3835</v>
      </c>
      <c r="B5656" t="s">
        <v>42</v>
      </c>
      <c r="C5656" t="s">
        <v>3836</v>
      </c>
      <c r="D5656" t="s">
        <v>3745</v>
      </c>
      <c r="E5656" t="s">
        <v>3837</v>
      </c>
      <c r="F5656" t="s">
        <v>3747</v>
      </c>
      <c r="G5656" t="s">
        <v>47</v>
      </c>
      <c r="H5656">
        <v>105</v>
      </c>
      <c r="I5656" t="s">
        <v>48</v>
      </c>
      <c r="J5656" t="s">
        <v>49</v>
      </c>
      <c r="K5656">
        <v>30</v>
      </c>
      <c r="L5656">
        <v>1</v>
      </c>
      <c r="M5656" t="s">
        <v>80</v>
      </c>
      <c r="N5656" t="s">
        <v>1215</v>
      </c>
      <c r="O5656">
        <v>0.9</v>
      </c>
      <c r="P5656" t="s">
        <v>51</v>
      </c>
      <c r="Q5656" t="s">
        <v>52</v>
      </c>
      <c r="R5656" t="s">
        <v>97</v>
      </c>
      <c r="S5656" t="s">
        <v>42</v>
      </c>
      <c r="T5656">
        <v>0</v>
      </c>
      <c r="U5656">
        <v>0</v>
      </c>
      <c r="V5656">
        <v>1</v>
      </c>
      <c r="W5656">
        <v>1</v>
      </c>
      <c r="X5656">
        <v>0</v>
      </c>
      <c r="Y5656">
        <v>0</v>
      </c>
      <c r="Z5656">
        <v>8</v>
      </c>
      <c r="AA5656">
        <v>89.1</v>
      </c>
      <c r="AB5656">
        <v>80.599999999999994</v>
      </c>
      <c r="AC5656">
        <v>3.68</v>
      </c>
      <c r="AD5656">
        <v>1.72</v>
      </c>
      <c r="AE5656">
        <v>-0.57299999999999995</v>
      </c>
      <c r="AF5656">
        <v>3.6739999999999999</v>
      </c>
      <c r="AG5656">
        <v>-0.81200000000000006</v>
      </c>
      <c r="AH5656">
        <v>6.1340000000000003</v>
      </c>
      <c r="AI5656">
        <v>-8.83</v>
      </c>
      <c r="AJ5656">
        <v>6.03</v>
      </c>
      <c r="AK5656">
        <v>23.7</v>
      </c>
      <c r="AL5656">
        <v>32.1</v>
      </c>
      <c r="AM5656">
        <v>6.4</v>
      </c>
      <c r="AN5656">
        <v>235.465</v>
      </c>
      <c r="AO5656">
        <v>2013.11</v>
      </c>
      <c r="AP5656" t="s">
        <v>3928</v>
      </c>
    </row>
    <row r="5657" spans="1:42">
      <c r="A5657" t="s">
        <v>3835</v>
      </c>
      <c r="B5657" t="s">
        <v>42</v>
      </c>
      <c r="C5657" t="s">
        <v>3836</v>
      </c>
      <c r="D5657" t="s">
        <v>3745</v>
      </c>
      <c r="E5657" t="s">
        <v>3837</v>
      </c>
      <c r="F5657" t="s">
        <v>3747</v>
      </c>
      <c r="G5657" t="s">
        <v>47</v>
      </c>
      <c r="H5657">
        <v>106</v>
      </c>
      <c r="I5657" t="s">
        <v>63</v>
      </c>
      <c r="J5657" t="s">
        <v>61</v>
      </c>
      <c r="K5657">
        <v>31</v>
      </c>
      <c r="L5657">
        <v>1</v>
      </c>
      <c r="M5657" t="s">
        <v>80</v>
      </c>
      <c r="N5657" t="s">
        <v>1215</v>
      </c>
      <c r="O5657">
        <v>0.9</v>
      </c>
      <c r="P5657" t="s">
        <v>74</v>
      </c>
      <c r="R5657" t="s">
        <v>78</v>
      </c>
      <c r="S5657" t="s">
        <v>54</v>
      </c>
      <c r="T5657">
        <v>0</v>
      </c>
      <c r="U5657">
        <v>0</v>
      </c>
      <c r="V5657">
        <v>2</v>
      </c>
      <c r="W5657">
        <v>1</v>
      </c>
      <c r="X5657">
        <v>0</v>
      </c>
      <c r="Y5657">
        <v>0</v>
      </c>
      <c r="Z5657">
        <v>8</v>
      </c>
      <c r="AA5657">
        <v>88.5</v>
      </c>
      <c r="AB5657">
        <v>81.5</v>
      </c>
      <c r="AC5657">
        <v>3.38</v>
      </c>
      <c r="AD5657">
        <v>1.82</v>
      </c>
      <c r="AE5657">
        <v>-0.97199999999999998</v>
      </c>
      <c r="AF5657">
        <v>1.718</v>
      </c>
      <c r="AG5657">
        <v>-0.80400000000000005</v>
      </c>
      <c r="AH5657">
        <v>5.9989999999999997</v>
      </c>
      <c r="AI5657">
        <v>-9.09</v>
      </c>
      <c r="AJ5657">
        <v>9.1</v>
      </c>
      <c r="AK5657">
        <v>23.8</v>
      </c>
      <c r="AL5657">
        <v>39.1</v>
      </c>
      <c r="AM5657">
        <v>5.7</v>
      </c>
      <c r="AN5657">
        <v>224.82300000000001</v>
      </c>
      <c r="AO5657">
        <v>2445.1799999999998</v>
      </c>
      <c r="AP5657" t="s">
        <v>3929</v>
      </c>
    </row>
    <row r="5658" spans="1:42">
      <c r="A5658" t="s">
        <v>3835</v>
      </c>
      <c r="B5658" t="s">
        <v>42</v>
      </c>
      <c r="C5658" t="s">
        <v>3836</v>
      </c>
      <c r="D5658" t="s">
        <v>3745</v>
      </c>
      <c r="E5658" t="s">
        <v>3837</v>
      </c>
      <c r="F5658" t="s">
        <v>3747</v>
      </c>
      <c r="G5658" t="s">
        <v>47</v>
      </c>
      <c r="H5658">
        <v>107</v>
      </c>
      <c r="I5658" t="s">
        <v>48</v>
      </c>
      <c r="J5658" t="s">
        <v>49</v>
      </c>
      <c r="K5658">
        <v>31</v>
      </c>
      <c r="L5658">
        <v>2</v>
      </c>
      <c r="M5658" t="s">
        <v>80</v>
      </c>
      <c r="N5658" t="s">
        <v>1215</v>
      </c>
      <c r="O5658">
        <v>0.9</v>
      </c>
      <c r="P5658" t="s">
        <v>74</v>
      </c>
      <c r="Q5658" t="s">
        <v>85</v>
      </c>
      <c r="R5658" t="s">
        <v>78</v>
      </c>
      <c r="S5658" t="s">
        <v>54</v>
      </c>
      <c r="T5658">
        <v>0</v>
      </c>
      <c r="U5658">
        <v>1</v>
      </c>
      <c r="V5658">
        <v>2</v>
      </c>
      <c r="W5658">
        <v>1</v>
      </c>
      <c r="X5658">
        <v>0</v>
      </c>
      <c r="Y5658">
        <v>0</v>
      </c>
      <c r="Z5658">
        <v>8</v>
      </c>
      <c r="AA5658">
        <v>88.9</v>
      </c>
      <c r="AB5658">
        <v>81.2</v>
      </c>
      <c r="AC5658">
        <v>3.28</v>
      </c>
      <c r="AD5658">
        <v>1.53</v>
      </c>
      <c r="AE5658">
        <v>0.13300000000000001</v>
      </c>
      <c r="AF5658">
        <v>2.5030000000000001</v>
      </c>
      <c r="AG5658">
        <v>-0.753</v>
      </c>
      <c r="AH5658">
        <v>5.9809999999999999</v>
      </c>
      <c r="AI5658">
        <v>-10.09</v>
      </c>
      <c r="AJ5658">
        <v>7.04</v>
      </c>
      <c r="AK5658">
        <v>23.7</v>
      </c>
      <c r="AL5658">
        <v>36.700000000000003</v>
      </c>
      <c r="AM5658">
        <v>6.4</v>
      </c>
      <c r="AN5658">
        <v>234.94800000000001</v>
      </c>
      <c r="AO5658">
        <v>2330.4899999999998</v>
      </c>
      <c r="AP5658" t="s">
        <v>3930</v>
      </c>
    </row>
    <row r="5659" spans="1:42">
      <c r="A5659" t="s">
        <v>3931</v>
      </c>
      <c r="B5659" t="s">
        <v>42</v>
      </c>
      <c r="C5659" t="s">
        <v>3836</v>
      </c>
      <c r="D5659" t="s">
        <v>3745</v>
      </c>
      <c r="E5659" t="s">
        <v>3837</v>
      </c>
      <c r="F5659" t="s">
        <v>3747</v>
      </c>
      <c r="G5659" t="s">
        <v>47</v>
      </c>
      <c r="H5659">
        <v>1</v>
      </c>
      <c r="I5659" t="s">
        <v>60</v>
      </c>
      <c r="J5659" t="s">
        <v>61</v>
      </c>
      <c r="K5659">
        <v>1</v>
      </c>
      <c r="L5659">
        <v>1</v>
      </c>
      <c r="M5659" t="s">
        <v>180</v>
      </c>
      <c r="N5659" t="s">
        <v>1215</v>
      </c>
      <c r="O5659">
        <v>0.999</v>
      </c>
      <c r="P5659" t="s">
        <v>65</v>
      </c>
      <c r="R5659" t="s">
        <v>66</v>
      </c>
      <c r="S5659" t="s">
        <v>42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9</v>
      </c>
      <c r="AA5659">
        <v>94.1</v>
      </c>
      <c r="AB5659">
        <v>86.2</v>
      </c>
      <c r="AC5659">
        <v>3.36</v>
      </c>
      <c r="AD5659">
        <v>1.46</v>
      </c>
      <c r="AE5659">
        <v>-1.488</v>
      </c>
      <c r="AF5659">
        <v>3.6389999999999998</v>
      </c>
      <c r="AG5659">
        <v>-1.9119999999999999</v>
      </c>
      <c r="AH5659">
        <v>5.8929999999999998</v>
      </c>
      <c r="AI5659">
        <v>-10.58</v>
      </c>
      <c r="AJ5659">
        <v>3.52</v>
      </c>
      <c r="AK5659">
        <v>23.8</v>
      </c>
      <c r="AL5659">
        <v>36.700000000000003</v>
      </c>
      <c r="AM5659">
        <v>6.8</v>
      </c>
      <c r="AN5659">
        <v>251.387</v>
      </c>
      <c r="AO5659">
        <v>2248.12</v>
      </c>
      <c r="AP5659" t="s">
        <v>3932</v>
      </c>
    </row>
    <row r="5660" spans="1:42">
      <c r="A5660" t="s">
        <v>3931</v>
      </c>
      <c r="B5660" t="s">
        <v>42</v>
      </c>
      <c r="C5660" t="s">
        <v>3836</v>
      </c>
      <c r="D5660" t="s">
        <v>3745</v>
      </c>
      <c r="E5660" t="s">
        <v>3837</v>
      </c>
      <c r="F5660" t="s">
        <v>3747</v>
      </c>
      <c r="G5660" t="s">
        <v>47</v>
      </c>
      <c r="H5660">
        <v>3</v>
      </c>
      <c r="I5660" t="s">
        <v>87</v>
      </c>
      <c r="J5660" t="s">
        <v>49</v>
      </c>
      <c r="K5660">
        <v>1</v>
      </c>
      <c r="L5660">
        <v>3</v>
      </c>
      <c r="M5660" t="s">
        <v>180</v>
      </c>
      <c r="N5660" t="s">
        <v>1215</v>
      </c>
      <c r="O5660">
        <v>0.96699999999999997</v>
      </c>
      <c r="P5660" t="s">
        <v>65</v>
      </c>
      <c r="Q5660" t="s">
        <v>85</v>
      </c>
      <c r="R5660" t="s">
        <v>66</v>
      </c>
      <c r="S5660" t="s">
        <v>42</v>
      </c>
      <c r="T5660">
        <v>0</v>
      </c>
      <c r="U5660">
        <v>2</v>
      </c>
      <c r="V5660">
        <v>0</v>
      </c>
      <c r="W5660">
        <v>0</v>
      </c>
      <c r="X5660">
        <v>0</v>
      </c>
      <c r="Y5660">
        <v>0</v>
      </c>
      <c r="Z5660">
        <v>9</v>
      </c>
      <c r="AA5660">
        <v>94.5</v>
      </c>
      <c r="AB5660">
        <v>86.9</v>
      </c>
      <c r="AC5660">
        <v>3.36</v>
      </c>
      <c r="AD5660">
        <v>1.46</v>
      </c>
      <c r="AE5660">
        <v>-1.2030000000000001</v>
      </c>
      <c r="AF5660">
        <v>2.0619999999999998</v>
      </c>
      <c r="AG5660">
        <v>-1.7230000000000001</v>
      </c>
      <c r="AH5660">
        <v>6.0190000000000001</v>
      </c>
      <c r="AI5660">
        <v>-9.9</v>
      </c>
      <c r="AJ5660">
        <v>6.58</v>
      </c>
      <c r="AK5660">
        <v>23.8</v>
      </c>
      <c r="AL5660">
        <v>40.6</v>
      </c>
      <c r="AM5660">
        <v>5.8</v>
      </c>
      <c r="AN5660">
        <v>236.24600000000001</v>
      </c>
      <c r="AO5660">
        <v>2411.7399999999998</v>
      </c>
      <c r="AP5660" t="s">
        <v>3934</v>
      </c>
    </row>
    <row r="5661" spans="1:42">
      <c r="A5661" t="s">
        <v>3931</v>
      </c>
      <c r="B5661" t="s">
        <v>42</v>
      </c>
      <c r="C5661" t="s">
        <v>3836</v>
      </c>
      <c r="D5661" t="s">
        <v>3745</v>
      </c>
      <c r="E5661" t="s">
        <v>3837</v>
      </c>
      <c r="F5661" t="s">
        <v>3747</v>
      </c>
      <c r="G5661" t="s">
        <v>47</v>
      </c>
      <c r="H5661">
        <v>4</v>
      </c>
      <c r="I5661" t="s">
        <v>56</v>
      </c>
      <c r="J5661" t="s">
        <v>57</v>
      </c>
      <c r="K5661">
        <v>2</v>
      </c>
      <c r="L5661">
        <v>1</v>
      </c>
      <c r="M5661" t="s">
        <v>180</v>
      </c>
      <c r="N5661" t="s">
        <v>1215</v>
      </c>
      <c r="O5661">
        <v>0.98599999999999999</v>
      </c>
      <c r="P5661" t="s">
        <v>65</v>
      </c>
      <c r="R5661" t="s">
        <v>53</v>
      </c>
      <c r="S5661" t="s">
        <v>54</v>
      </c>
      <c r="T5661">
        <v>0</v>
      </c>
      <c r="U5661">
        <v>0</v>
      </c>
      <c r="V5661">
        <v>0</v>
      </c>
      <c r="W5661">
        <v>1</v>
      </c>
      <c r="X5661">
        <v>0</v>
      </c>
      <c r="Y5661">
        <v>0</v>
      </c>
      <c r="Z5661">
        <v>9</v>
      </c>
      <c r="AA5661">
        <v>93.8</v>
      </c>
      <c r="AB5661">
        <v>86.2</v>
      </c>
      <c r="AC5661">
        <v>3.3</v>
      </c>
      <c r="AD5661">
        <v>1.75</v>
      </c>
      <c r="AE5661">
        <v>-0.77100000000000002</v>
      </c>
      <c r="AF5661">
        <v>3.6419999999999999</v>
      </c>
      <c r="AG5661">
        <v>-1.641</v>
      </c>
      <c r="AH5661">
        <v>5.8719999999999999</v>
      </c>
      <c r="AI5661">
        <v>-8.86</v>
      </c>
      <c r="AJ5661">
        <v>3.91</v>
      </c>
      <c r="AK5661">
        <v>23.8</v>
      </c>
      <c r="AL5661">
        <v>32.200000000000003</v>
      </c>
      <c r="AM5661">
        <v>6.3</v>
      </c>
      <c r="AN5661">
        <v>245.971</v>
      </c>
      <c r="AO5661">
        <v>1955.52</v>
      </c>
      <c r="AP5661" t="s">
        <v>3935</v>
      </c>
    </row>
    <row r="5662" spans="1:42">
      <c r="A5662" t="s">
        <v>3931</v>
      </c>
      <c r="B5662" t="s">
        <v>42</v>
      </c>
      <c r="C5662" t="s">
        <v>3836</v>
      </c>
      <c r="D5662" t="s">
        <v>3745</v>
      </c>
      <c r="E5662" t="s">
        <v>3837</v>
      </c>
      <c r="F5662" t="s">
        <v>3747</v>
      </c>
      <c r="G5662" t="s">
        <v>47</v>
      </c>
      <c r="H5662">
        <v>5</v>
      </c>
      <c r="I5662" t="s">
        <v>56</v>
      </c>
      <c r="J5662" t="s">
        <v>57</v>
      </c>
      <c r="K5662">
        <v>2</v>
      </c>
      <c r="L5662">
        <v>2</v>
      </c>
      <c r="M5662" t="s">
        <v>180</v>
      </c>
      <c r="N5662" t="s">
        <v>1215</v>
      </c>
      <c r="O5662">
        <v>1</v>
      </c>
      <c r="P5662" t="s">
        <v>65</v>
      </c>
      <c r="R5662" t="s">
        <v>53</v>
      </c>
      <c r="S5662" t="s">
        <v>54</v>
      </c>
      <c r="T5662">
        <v>1</v>
      </c>
      <c r="U5662">
        <v>0</v>
      </c>
      <c r="V5662">
        <v>0</v>
      </c>
      <c r="W5662">
        <v>1</v>
      </c>
      <c r="X5662">
        <v>0</v>
      </c>
      <c r="Y5662">
        <v>0</v>
      </c>
      <c r="Z5662">
        <v>9</v>
      </c>
      <c r="AA5662">
        <v>94.6</v>
      </c>
      <c r="AB5662">
        <v>85.2</v>
      </c>
      <c r="AC5662">
        <v>3.42</v>
      </c>
      <c r="AD5662">
        <v>1.79</v>
      </c>
      <c r="AE5662">
        <v>1.0920000000000001</v>
      </c>
      <c r="AF5662">
        <v>2.8290000000000002</v>
      </c>
      <c r="AG5662">
        <v>-1.677</v>
      </c>
      <c r="AH5662">
        <v>5.7530000000000001</v>
      </c>
      <c r="AI5662">
        <v>-12.55</v>
      </c>
      <c r="AJ5662">
        <v>3.39</v>
      </c>
      <c r="AK5662">
        <v>23.7</v>
      </c>
      <c r="AL5662">
        <v>37.799999999999997</v>
      </c>
      <c r="AM5662">
        <v>7.3</v>
      </c>
      <c r="AN5662">
        <v>254.71299999999999</v>
      </c>
      <c r="AO5662">
        <v>2579.83</v>
      </c>
      <c r="AP5662" t="s">
        <v>3936</v>
      </c>
    </row>
    <row r="5663" spans="1:42">
      <c r="A5663" t="s">
        <v>3931</v>
      </c>
      <c r="B5663" t="s">
        <v>42</v>
      </c>
      <c r="C5663" t="s">
        <v>3836</v>
      </c>
      <c r="D5663" t="s">
        <v>3745</v>
      </c>
      <c r="E5663" t="s">
        <v>3837</v>
      </c>
      <c r="F5663" t="s">
        <v>3747</v>
      </c>
      <c r="G5663" t="s">
        <v>47</v>
      </c>
      <c r="H5663">
        <v>6</v>
      </c>
      <c r="I5663" t="s">
        <v>63</v>
      </c>
      <c r="J5663" t="s">
        <v>61</v>
      </c>
      <c r="K5663">
        <v>2</v>
      </c>
      <c r="L5663">
        <v>3</v>
      </c>
      <c r="M5663" t="s">
        <v>180</v>
      </c>
      <c r="N5663" t="s">
        <v>1215</v>
      </c>
      <c r="O5663">
        <v>1</v>
      </c>
      <c r="P5663" t="s">
        <v>65</v>
      </c>
      <c r="R5663" t="s">
        <v>53</v>
      </c>
      <c r="S5663" t="s">
        <v>54</v>
      </c>
      <c r="T5663">
        <v>2</v>
      </c>
      <c r="U5663">
        <v>0</v>
      </c>
      <c r="V5663">
        <v>0</v>
      </c>
      <c r="W5663">
        <v>1</v>
      </c>
      <c r="X5663">
        <v>0</v>
      </c>
      <c r="Y5663">
        <v>0</v>
      </c>
      <c r="Z5663">
        <v>9</v>
      </c>
      <c r="AA5663">
        <v>94</v>
      </c>
      <c r="AB5663">
        <v>87.5</v>
      </c>
      <c r="AC5663">
        <v>3.38</v>
      </c>
      <c r="AD5663">
        <v>1.8</v>
      </c>
      <c r="AE5663">
        <v>-0.80700000000000005</v>
      </c>
      <c r="AF5663">
        <v>2.472</v>
      </c>
      <c r="AG5663">
        <v>-1.9650000000000001</v>
      </c>
      <c r="AH5663">
        <v>5.5129999999999999</v>
      </c>
      <c r="AI5663">
        <v>-10.78</v>
      </c>
      <c r="AJ5663">
        <v>2.2999999999999998</v>
      </c>
      <c r="AK5663">
        <v>23.9</v>
      </c>
      <c r="AL5663">
        <v>34.700000000000003</v>
      </c>
      <c r="AM5663">
        <v>7.2</v>
      </c>
      <c r="AN5663">
        <v>257.77300000000002</v>
      </c>
      <c r="AO5663">
        <v>2255.5300000000002</v>
      </c>
      <c r="AP5663" t="s">
        <v>3937</v>
      </c>
    </row>
    <row r="5664" spans="1:42">
      <c r="A5664" t="s">
        <v>3931</v>
      </c>
      <c r="B5664" t="s">
        <v>42</v>
      </c>
      <c r="C5664" t="s">
        <v>3836</v>
      </c>
      <c r="D5664" t="s">
        <v>3745</v>
      </c>
      <c r="E5664" t="s">
        <v>3837</v>
      </c>
      <c r="F5664" t="s">
        <v>3747</v>
      </c>
      <c r="G5664" t="s">
        <v>47</v>
      </c>
      <c r="H5664">
        <v>7</v>
      </c>
      <c r="I5664" t="s">
        <v>87</v>
      </c>
      <c r="J5664" t="s">
        <v>49</v>
      </c>
      <c r="K5664">
        <v>2</v>
      </c>
      <c r="L5664">
        <v>4</v>
      </c>
      <c r="M5664" t="s">
        <v>180</v>
      </c>
      <c r="N5664" t="s">
        <v>1215</v>
      </c>
      <c r="O5664">
        <v>0.999</v>
      </c>
      <c r="P5664" t="s">
        <v>65</v>
      </c>
      <c r="Q5664" t="s">
        <v>125</v>
      </c>
      <c r="R5664" t="s">
        <v>53</v>
      </c>
      <c r="S5664" t="s">
        <v>54</v>
      </c>
      <c r="T5664">
        <v>2</v>
      </c>
      <c r="U5664">
        <v>1</v>
      </c>
      <c r="V5664">
        <v>0</v>
      </c>
      <c r="W5664">
        <v>1</v>
      </c>
      <c r="X5664">
        <v>0</v>
      </c>
      <c r="Y5664">
        <v>0</v>
      </c>
      <c r="Z5664">
        <v>9</v>
      </c>
      <c r="AA5664">
        <v>95</v>
      </c>
      <c r="AB5664">
        <v>87.2</v>
      </c>
      <c r="AC5664">
        <v>3.21</v>
      </c>
      <c r="AD5664">
        <v>1.61</v>
      </c>
      <c r="AE5664">
        <v>-0.38300000000000001</v>
      </c>
      <c r="AF5664">
        <v>2.944</v>
      </c>
      <c r="AG5664">
        <v>-1.9510000000000001</v>
      </c>
      <c r="AH5664">
        <v>5.6989999999999998</v>
      </c>
      <c r="AI5664">
        <v>-10.66</v>
      </c>
      <c r="AJ5664">
        <v>5.63</v>
      </c>
      <c r="AK5664">
        <v>23.8</v>
      </c>
      <c r="AL5664">
        <v>40.9</v>
      </c>
      <c r="AM5664">
        <v>6</v>
      </c>
      <c r="AN5664">
        <v>241.98400000000001</v>
      </c>
      <c r="AO5664">
        <v>2458.7600000000002</v>
      </c>
      <c r="AP5664" t="s">
        <v>3938</v>
      </c>
    </row>
    <row r="5665" spans="1:42">
      <c r="A5665" t="s">
        <v>3931</v>
      </c>
      <c r="B5665" t="s">
        <v>42</v>
      </c>
      <c r="C5665" t="s">
        <v>3836</v>
      </c>
      <c r="D5665" t="s">
        <v>3745</v>
      </c>
      <c r="E5665" t="s">
        <v>3837</v>
      </c>
      <c r="F5665" t="s">
        <v>3747</v>
      </c>
      <c r="G5665" t="s">
        <v>47</v>
      </c>
      <c r="H5665">
        <v>8</v>
      </c>
      <c r="I5665" t="s">
        <v>652</v>
      </c>
      <c r="J5665" t="s">
        <v>61</v>
      </c>
      <c r="K5665">
        <v>3</v>
      </c>
      <c r="L5665">
        <v>1</v>
      </c>
      <c r="M5665" t="s">
        <v>180</v>
      </c>
      <c r="N5665" t="s">
        <v>1215</v>
      </c>
      <c r="O5665">
        <v>1</v>
      </c>
      <c r="P5665" t="s">
        <v>71</v>
      </c>
      <c r="R5665" t="s">
        <v>1230</v>
      </c>
      <c r="S5665" t="s">
        <v>42</v>
      </c>
      <c r="T5665">
        <v>0</v>
      </c>
      <c r="U5665">
        <v>0</v>
      </c>
      <c r="V5665">
        <v>0</v>
      </c>
      <c r="W5665">
        <v>1</v>
      </c>
      <c r="X5665">
        <v>1</v>
      </c>
      <c r="Y5665">
        <v>0</v>
      </c>
      <c r="Z5665">
        <v>9</v>
      </c>
      <c r="AA5665">
        <v>91.6</v>
      </c>
      <c r="AB5665">
        <v>84</v>
      </c>
      <c r="AC5665">
        <v>3.18</v>
      </c>
      <c r="AD5665">
        <v>1.43</v>
      </c>
      <c r="AE5665">
        <v>-2.1920000000000002</v>
      </c>
      <c r="AF5665">
        <v>3.3530000000000002</v>
      </c>
      <c r="AG5665">
        <v>-2.2919999999999998</v>
      </c>
      <c r="AH5665">
        <v>5.5350000000000001</v>
      </c>
      <c r="AI5665">
        <v>-10.65</v>
      </c>
      <c r="AJ5665">
        <v>2.5</v>
      </c>
      <c r="AK5665">
        <v>23.8</v>
      </c>
      <c r="AL5665">
        <v>33.700000000000003</v>
      </c>
      <c r="AM5665">
        <v>7.5</v>
      </c>
      <c r="AN5665">
        <v>256.57499999999999</v>
      </c>
      <c r="AO5665">
        <v>2146.87</v>
      </c>
      <c r="AP5665" t="s">
        <v>3939</v>
      </c>
    </row>
    <row r="5666" spans="1:42">
      <c r="A5666" t="s">
        <v>3931</v>
      </c>
      <c r="B5666" t="s">
        <v>42</v>
      </c>
      <c r="C5666" t="s">
        <v>3836</v>
      </c>
      <c r="D5666" t="s">
        <v>3745</v>
      </c>
      <c r="E5666" t="s">
        <v>3837</v>
      </c>
      <c r="F5666" t="s">
        <v>3747</v>
      </c>
      <c r="G5666" t="s">
        <v>47</v>
      </c>
      <c r="H5666">
        <v>9</v>
      </c>
      <c r="I5666" t="s">
        <v>69</v>
      </c>
      <c r="J5666" t="s">
        <v>61</v>
      </c>
      <c r="K5666">
        <v>3</v>
      </c>
      <c r="L5666">
        <v>2</v>
      </c>
      <c r="M5666" t="s">
        <v>180</v>
      </c>
      <c r="N5666" t="s">
        <v>1215</v>
      </c>
      <c r="O5666">
        <v>0.72699999999999998</v>
      </c>
      <c r="P5666" t="s">
        <v>71</v>
      </c>
      <c r="R5666" t="s">
        <v>1230</v>
      </c>
      <c r="S5666" t="s">
        <v>42</v>
      </c>
      <c r="T5666">
        <v>0</v>
      </c>
      <c r="U5666">
        <v>1</v>
      </c>
      <c r="V5666">
        <v>0</v>
      </c>
      <c r="W5666">
        <v>1</v>
      </c>
      <c r="X5666">
        <v>1</v>
      </c>
      <c r="Y5666">
        <v>0</v>
      </c>
      <c r="Z5666">
        <v>9</v>
      </c>
      <c r="AA5666">
        <v>91.1</v>
      </c>
      <c r="AB5666">
        <v>84.1</v>
      </c>
      <c r="AC5666">
        <v>3.18</v>
      </c>
      <c r="AD5666">
        <v>1.43</v>
      </c>
      <c r="AE5666">
        <v>-0.752</v>
      </c>
      <c r="AF5666">
        <v>3.91</v>
      </c>
      <c r="AG5666">
        <v>-2.052</v>
      </c>
      <c r="AH5666">
        <v>5.5439999999999996</v>
      </c>
      <c r="AI5666">
        <v>-6.79</v>
      </c>
      <c r="AJ5666">
        <v>6.73</v>
      </c>
      <c r="AK5666">
        <v>23.8</v>
      </c>
      <c r="AL5666">
        <v>29.1</v>
      </c>
      <c r="AM5666">
        <v>5.0999999999999996</v>
      </c>
      <c r="AN5666">
        <v>225.06899999999999</v>
      </c>
      <c r="AO5666">
        <v>1888.09</v>
      </c>
      <c r="AP5666" t="s">
        <v>3940</v>
      </c>
    </row>
    <row r="5667" spans="1:42">
      <c r="A5667" t="s">
        <v>3931</v>
      </c>
      <c r="B5667" t="s">
        <v>42</v>
      </c>
      <c r="C5667" t="s">
        <v>3836</v>
      </c>
      <c r="D5667" t="s">
        <v>3745</v>
      </c>
      <c r="E5667" t="s">
        <v>3837</v>
      </c>
      <c r="F5667" t="s">
        <v>3747</v>
      </c>
      <c r="G5667" t="s">
        <v>47</v>
      </c>
      <c r="H5667">
        <v>10</v>
      </c>
      <c r="I5667" t="s">
        <v>60</v>
      </c>
      <c r="J5667" t="s">
        <v>61</v>
      </c>
      <c r="K5667">
        <v>3</v>
      </c>
      <c r="L5667">
        <v>3</v>
      </c>
      <c r="M5667" t="s">
        <v>180</v>
      </c>
      <c r="N5667" t="s">
        <v>1215</v>
      </c>
      <c r="O5667">
        <v>1</v>
      </c>
      <c r="P5667" t="s">
        <v>71</v>
      </c>
      <c r="R5667" t="s">
        <v>1230</v>
      </c>
      <c r="S5667" t="s">
        <v>42</v>
      </c>
      <c r="T5667">
        <v>0</v>
      </c>
      <c r="U5667">
        <v>2</v>
      </c>
      <c r="V5667">
        <v>0</v>
      </c>
      <c r="W5667">
        <v>1</v>
      </c>
      <c r="X5667">
        <v>1</v>
      </c>
      <c r="Y5667">
        <v>0</v>
      </c>
      <c r="Z5667">
        <v>9</v>
      </c>
      <c r="AA5667">
        <v>94.8</v>
      </c>
      <c r="AB5667">
        <v>86.7</v>
      </c>
      <c r="AC5667">
        <v>3.18</v>
      </c>
      <c r="AD5667">
        <v>1.43</v>
      </c>
      <c r="AE5667">
        <v>-0.96899999999999997</v>
      </c>
      <c r="AF5667">
        <v>2.2869999999999999</v>
      </c>
      <c r="AG5667">
        <v>-1.61</v>
      </c>
      <c r="AH5667">
        <v>5.7149999999999999</v>
      </c>
      <c r="AI5667">
        <v>-12.02</v>
      </c>
      <c r="AJ5667">
        <v>2.88</v>
      </c>
      <c r="AK5667">
        <v>23.7</v>
      </c>
      <c r="AL5667">
        <v>38.299999999999997</v>
      </c>
      <c r="AM5667">
        <v>7.4</v>
      </c>
      <c r="AN5667">
        <v>256.36200000000002</v>
      </c>
      <c r="AO5667">
        <v>2495.19</v>
      </c>
      <c r="AP5667" t="s">
        <v>3941</v>
      </c>
    </row>
    <row r="5668" spans="1:42">
      <c r="A5668" t="s">
        <v>3931</v>
      </c>
      <c r="B5668" t="s">
        <v>42</v>
      </c>
      <c r="C5668" t="s">
        <v>3836</v>
      </c>
      <c r="D5668" t="s">
        <v>3745</v>
      </c>
      <c r="E5668" t="s">
        <v>3837</v>
      </c>
      <c r="F5668" t="s">
        <v>3747</v>
      </c>
      <c r="G5668" t="s">
        <v>47</v>
      </c>
      <c r="H5668">
        <v>12</v>
      </c>
      <c r="I5668" t="s">
        <v>69</v>
      </c>
      <c r="J5668" t="s">
        <v>61</v>
      </c>
      <c r="K5668">
        <v>3</v>
      </c>
      <c r="L5668">
        <v>5</v>
      </c>
      <c r="M5668" t="s">
        <v>180</v>
      </c>
      <c r="N5668" t="s">
        <v>1215</v>
      </c>
      <c r="O5668">
        <v>0.92300000000000004</v>
      </c>
      <c r="P5668" t="s">
        <v>71</v>
      </c>
      <c r="R5668" t="s">
        <v>1230</v>
      </c>
      <c r="S5668" t="s">
        <v>42</v>
      </c>
      <c r="T5668">
        <v>1</v>
      </c>
      <c r="U5668">
        <v>2</v>
      </c>
      <c r="V5668">
        <v>0</v>
      </c>
      <c r="W5668">
        <v>1</v>
      </c>
      <c r="X5668">
        <v>1</v>
      </c>
      <c r="Y5668">
        <v>0</v>
      </c>
      <c r="Z5668">
        <v>9</v>
      </c>
      <c r="AA5668">
        <v>94.6</v>
      </c>
      <c r="AB5668">
        <v>85.9</v>
      </c>
      <c r="AC5668">
        <v>3.18</v>
      </c>
      <c r="AD5668">
        <v>1.43</v>
      </c>
      <c r="AE5668">
        <v>0.66500000000000004</v>
      </c>
      <c r="AF5668">
        <v>3.1659999999999999</v>
      </c>
      <c r="AG5668">
        <v>-1.2190000000000001</v>
      </c>
      <c r="AH5668">
        <v>6.12</v>
      </c>
      <c r="AI5668">
        <v>-9.32</v>
      </c>
      <c r="AJ5668">
        <v>9.1300000000000008</v>
      </c>
      <c r="AK5668">
        <v>23.7</v>
      </c>
      <c r="AL5668">
        <v>44.5</v>
      </c>
      <c r="AM5668">
        <v>4.8</v>
      </c>
      <c r="AN5668">
        <v>225.476</v>
      </c>
      <c r="AO5668">
        <v>2620.15</v>
      </c>
      <c r="AP5668" t="s">
        <v>3943</v>
      </c>
    </row>
    <row r="5669" spans="1:42">
      <c r="A5669" t="s">
        <v>3944</v>
      </c>
      <c r="B5669" t="s">
        <v>42</v>
      </c>
      <c r="C5669" t="s">
        <v>3836</v>
      </c>
      <c r="D5669" t="s">
        <v>3745</v>
      </c>
      <c r="E5669" t="s">
        <v>3837</v>
      </c>
      <c r="F5669" t="s">
        <v>3747</v>
      </c>
      <c r="G5669" t="s">
        <v>47</v>
      </c>
      <c r="H5669">
        <v>1</v>
      </c>
      <c r="I5669" t="s">
        <v>60</v>
      </c>
      <c r="J5669" t="s">
        <v>61</v>
      </c>
      <c r="K5669">
        <v>1</v>
      </c>
      <c r="L5669">
        <v>1</v>
      </c>
      <c r="M5669" t="s">
        <v>180</v>
      </c>
      <c r="N5669" t="s">
        <v>1215</v>
      </c>
      <c r="O5669">
        <v>0.96199999999999997</v>
      </c>
      <c r="P5669" t="s">
        <v>509</v>
      </c>
      <c r="R5669" t="s">
        <v>100</v>
      </c>
      <c r="S5669" t="s">
        <v>42</v>
      </c>
      <c r="T5669">
        <v>0</v>
      </c>
      <c r="U5669">
        <v>0</v>
      </c>
      <c r="V5669">
        <v>1</v>
      </c>
      <c r="W5669">
        <v>1</v>
      </c>
      <c r="X5669">
        <v>1</v>
      </c>
      <c r="Y5669">
        <v>0</v>
      </c>
      <c r="Z5669">
        <v>9</v>
      </c>
      <c r="AA5669">
        <v>94.7</v>
      </c>
      <c r="AB5669">
        <v>87.3</v>
      </c>
      <c r="AC5669">
        <v>3.42</v>
      </c>
      <c r="AD5669">
        <v>1.5</v>
      </c>
      <c r="AE5669">
        <v>-0.48199999999999998</v>
      </c>
      <c r="AF5669">
        <v>3.1469999999999998</v>
      </c>
      <c r="AG5669">
        <v>-1.593</v>
      </c>
      <c r="AH5669">
        <v>5.8609999999999998</v>
      </c>
      <c r="AI5669">
        <v>-8.83</v>
      </c>
      <c r="AJ5669">
        <v>4.66</v>
      </c>
      <c r="AK5669">
        <v>23.8</v>
      </c>
      <c r="AL5669">
        <v>33.799999999999997</v>
      </c>
      <c r="AM5669">
        <v>5.9</v>
      </c>
      <c r="AN5669">
        <v>241.97300000000001</v>
      </c>
      <c r="AO5669">
        <v>2039.83</v>
      </c>
      <c r="AP5669" t="s">
        <v>3945</v>
      </c>
    </row>
    <row r="5670" spans="1:42">
      <c r="A5670" t="s">
        <v>3944</v>
      </c>
      <c r="B5670" t="s">
        <v>42</v>
      </c>
      <c r="C5670" t="s">
        <v>3836</v>
      </c>
      <c r="D5670" t="s">
        <v>3745</v>
      </c>
      <c r="E5670" t="s">
        <v>3837</v>
      </c>
      <c r="F5670" t="s">
        <v>3747</v>
      </c>
      <c r="G5670" t="s">
        <v>47</v>
      </c>
      <c r="H5670">
        <v>3</v>
      </c>
      <c r="I5670" t="s">
        <v>56</v>
      </c>
      <c r="J5670" t="s">
        <v>57</v>
      </c>
      <c r="K5670">
        <v>1</v>
      </c>
      <c r="L5670">
        <v>3</v>
      </c>
      <c r="M5670" t="s">
        <v>84</v>
      </c>
      <c r="N5670" t="s">
        <v>1215</v>
      </c>
      <c r="O5670">
        <v>0.92100000000000004</v>
      </c>
      <c r="P5670" t="s">
        <v>509</v>
      </c>
      <c r="R5670" t="s">
        <v>100</v>
      </c>
      <c r="S5670" t="s">
        <v>42</v>
      </c>
      <c r="T5670">
        <v>1</v>
      </c>
      <c r="U5670">
        <v>1</v>
      </c>
      <c r="V5670">
        <v>1</v>
      </c>
      <c r="W5670">
        <v>1</v>
      </c>
      <c r="X5670">
        <v>1</v>
      </c>
      <c r="Y5670">
        <v>1</v>
      </c>
      <c r="Z5670">
        <v>9</v>
      </c>
      <c r="AA5670">
        <v>95.8</v>
      </c>
      <c r="AB5670">
        <v>86.4</v>
      </c>
      <c r="AC5670">
        <v>3.65</v>
      </c>
      <c r="AD5670">
        <v>1.66</v>
      </c>
      <c r="AE5670">
        <v>-0.80100000000000005</v>
      </c>
      <c r="AF5670">
        <v>1.1000000000000001</v>
      </c>
      <c r="AG5670">
        <v>-0.29699999999999999</v>
      </c>
      <c r="AH5670">
        <v>5.6580000000000004</v>
      </c>
      <c r="AI5670">
        <v>-1.19</v>
      </c>
      <c r="AJ5670">
        <v>11.52</v>
      </c>
      <c r="AK5670">
        <v>23.7</v>
      </c>
      <c r="AL5670">
        <v>11.4</v>
      </c>
      <c r="AM5670">
        <v>2.7</v>
      </c>
      <c r="AN5670">
        <v>185.874</v>
      </c>
      <c r="AO5670">
        <v>2331.7600000000002</v>
      </c>
      <c r="AP5670" t="s">
        <v>3947</v>
      </c>
    </row>
    <row r="5671" spans="1:42">
      <c r="A5671" t="s">
        <v>3944</v>
      </c>
      <c r="B5671" t="s">
        <v>42</v>
      </c>
      <c r="C5671" t="s">
        <v>3836</v>
      </c>
      <c r="D5671" t="s">
        <v>3745</v>
      </c>
      <c r="E5671" t="s">
        <v>3837</v>
      </c>
      <c r="F5671" t="s">
        <v>3747</v>
      </c>
      <c r="G5671" t="s">
        <v>47</v>
      </c>
      <c r="H5671">
        <v>5</v>
      </c>
      <c r="I5671" t="s">
        <v>131</v>
      </c>
      <c r="J5671" t="s">
        <v>49</v>
      </c>
      <c r="K5671">
        <v>1</v>
      </c>
      <c r="L5671">
        <v>5</v>
      </c>
      <c r="M5671" t="s">
        <v>58</v>
      </c>
      <c r="N5671" t="s">
        <v>1215</v>
      </c>
      <c r="O5671">
        <v>0.91100000000000003</v>
      </c>
      <c r="P5671" t="s">
        <v>509</v>
      </c>
      <c r="Q5671" t="s">
        <v>52</v>
      </c>
      <c r="R5671" t="s">
        <v>100</v>
      </c>
      <c r="S5671" t="s">
        <v>42</v>
      </c>
      <c r="T5671">
        <v>2</v>
      </c>
      <c r="U5671">
        <v>2</v>
      </c>
      <c r="V5671">
        <v>1</v>
      </c>
      <c r="W5671">
        <v>1</v>
      </c>
      <c r="X5671">
        <v>1</v>
      </c>
      <c r="Y5671">
        <v>1</v>
      </c>
      <c r="Z5671">
        <v>9</v>
      </c>
      <c r="AA5671">
        <v>91.5</v>
      </c>
      <c r="AB5671">
        <v>84.3</v>
      </c>
      <c r="AC5671">
        <v>3.42</v>
      </c>
      <c r="AD5671">
        <v>1.5</v>
      </c>
      <c r="AE5671">
        <v>0.29399999999999998</v>
      </c>
      <c r="AF5671">
        <v>2.5840000000000001</v>
      </c>
      <c r="AG5671">
        <v>-0.80600000000000005</v>
      </c>
      <c r="AH5671">
        <v>5.5949999999999998</v>
      </c>
      <c r="AI5671">
        <v>2.2200000000000002</v>
      </c>
      <c r="AJ5671">
        <v>5.09</v>
      </c>
      <c r="AK5671">
        <v>23.8</v>
      </c>
      <c r="AL5671">
        <v>-10.7</v>
      </c>
      <c r="AM5671">
        <v>5.4</v>
      </c>
      <c r="AN5671">
        <v>156.625</v>
      </c>
      <c r="AO5671">
        <v>1099.69</v>
      </c>
      <c r="AP5671" t="s">
        <v>3949</v>
      </c>
    </row>
    <row r="5672" spans="1:42">
      <c r="A5672" t="s">
        <v>3944</v>
      </c>
      <c r="B5672" t="s">
        <v>42</v>
      </c>
      <c r="C5672" t="s">
        <v>3836</v>
      </c>
      <c r="D5672" t="s">
        <v>3745</v>
      </c>
      <c r="E5672" t="s">
        <v>3837</v>
      </c>
      <c r="F5672" t="s">
        <v>3747</v>
      </c>
      <c r="G5672" t="s">
        <v>47</v>
      </c>
      <c r="H5672">
        <v>6</v>
      </c>
      <c r="I5672" t="s">
        <v>131</v>
      </c>
      <c r="J5672" t="s">
        <v>49</v>
      </c>
      <c r="K5672">
        <v>2</v>
      </c>
      <c r="L5672">
        <v>1</v>
      </c>
      <c r="M5672" t="s">
        <v>58</v>
      </c>
      <c r="N5672" t="s">
        <v>1215</v>
      </c>
      <c r="O5672">
        <v>0.84899999999999998</v>
      </c>
      <c r="P5672" t="s">
        <v>391</v>
      </c>
      <c r="R5672" t="s">
        <v>75</v>
      </c>
      <c r="S5672" t="s">
        <v>42</v>
      </c>
      <c r="T5672">
        <v>0</v>
      </c>
      <c r="U5672">
        <v>0</v>
      </c>
      <c r="V5672">
        <v>1</v>
      </c>
      <c r="W5672">
        <v>0</v>
      </c>
      <c r="X5672">
        <v>0</v>
      </c>
      <c r="Y5672">
        <v>1</v>
      </c>
      <c r="Z5672">
        <v>9</v>
      </c>
      <c r="AA5672">
        <v>88.7</v>
      </c>
      <c r="AB5672">
        <v>81.7</v>
      </c>
      <c r="AC5672">
        <v>3.21</v>
      </c>
      <c r="AD5672">
        <v>1.53</v>
      </c>
      <c r="AE5672">
        <v>0.22</v>
      </c>
      <c r="AF5672">
        <v>2.5539999999999998</v>
      </c>
      <c r="AG5672">
        <v>-0.74299999999999999</v>
      </c>
      <c r="AH5672">
        <v>5.5609999999999999</v>
      </c>
      <c r="AI5672">
        <v>0.28999999999999998</v>
      </c>
      <c r="AJ5672">
        <v>5.6</v>
      </c>
      <c r="AK5672">
        <v>23.8</v>
      </c>
      <c r="AL5672">
        <v>-2.4</v>
      </c>
      <c r="AM5672">
        <v>5.5</v>
      </c>
      <c r="AN5672">
        <v>177.07599999999999</v>
      </c>
      <c r="AO5672">
        <v>1077.57</v>
      </c>
      <c r="AP5672" t="s">
        <v>3950</v>
      </c>
    </row>
    <row r="5673" spans="1:42">
      <c r="A5673" t="s">
        <v>3944</v>
      </c>
      <c r="B5673" t="s">
        <v>42</v>
      </c>
      <c r="C5673" t="s">
        <v>3836</v>
      </c>
      <c r="D5673" t="s">
        <v>3745</v>
      </c>
      <c r="E5673" t="s">
        <v>3837</v>
      </c>
      <c r="F5673" t="s">
        <v>3747</v>
      </c>
      <c r="G5673" t="s">
        <v>47</v>
      </c>
      <c r="H5673">
        <v>7</v>
      </c>
      <c r="I5673" t="s">
        <v>63</v>
      </c>
      <c r="J5673" t="s">
        <v>61</v>
      </c>
      <c r="K5673">
        <v>3</v>
      </c>
      <c r="L5673">
        <v>1</v>
      </c>
      <c r="M5673" t="s">
        <v>84</v>
      </c>
      <c r="N5673" t="s">
        <v>1215</v>
      </c>
      <c r="O5673">
        <v>0.92200000000000004</v>
      </c>
      <c r="P5673" t="s">
        <v>71</v>
      </c>
      <c r="R5673" t="s">
        <v>116</v>
      </c>
      <c r="S5673" t="s">
        <v>42</v>
      </c>
      <c r="T5673">
        <v>0</v>
      </c>
      <c r="U5673">
        <v>0</v>
      </c>
      <c r="V5673">
        <v>2</v>
      </c>
      <c r="W5673">
        <v>0</v>
      </c>
      <c r="X5673">
        <v>0</v>
      </c>
      <c r="Y5673">
        <v>0</v>
      </c>
      <c r="Z5673">
        <v>9</v>
      </c>
      <c r="AA5673">
        <v>97.3</v>
      </c>
      <c r="AB5673">
        <v>88.2</v>
      </c>
      <c r="AC5673">
        <v>3.72</v>
      </c>
      <c r="AD5673">
        <v>1.77</v>
      </c>
      <c r="AE5673">
        <v>0.34499999999999997</v>
      </c>
      <c r="AF5673">
        <v>3.1320000000000001</v>
      </c>
      <c r="AG5673">
        <v>-0.36399999999999999</v>
      </c>
      <c r="AH5673">
        <v>5.8250000000000002</v>
      </c>
      <c r="AI5673">
        <v>-1.17</v>
      </c>
      <c r="AJ5673">
        <v>11.98</v>
      </c>
      <c r="AK5673">
        <v>23.7</v>
      </c>
      <c r="AL5673">
        <v>10.4</v>
      </c>
      <c r="AM5673">
        <v>1.9</v>
      </c>
      <c r="AN5673">
        <v>185.542</v>
      </c>
      <c r="AO5673">
        <v>2487.5</v>
      </c>
      <c r="AP5673" t="s">
        <v>3951</v>
      </c>
    </row>
    <row r="5674" spans="1:42">
      <c r="A5674" t="s">
        <v>3944</v>
      </c>
      <c r="B5674" t="s">
        <v>42</v>
      </c>
      <c r="C5674" t="s">
        <v>3836</v>
      </c>
      <c r="D5674" t="s">
        <v>3745</v>
      </c>
      <c r="E5674" t="s">
        <v>3837</v>
      </c>
      <c r="F5674" t="s">
        <v>3747</v>
      </c>
      <c r="G5674" t="s">
        <v>47</v>
      </c>
      <c r="H5674">
        <v>8</v>
      </c>
      <c r="I5674" t="s">
        <v>56</v>
      </c>
      <c r="J5674" t="s">
        <v>57</v>
      </c>
      <c r="K5674">
        <v>3</v>
      </c>
      <c r="L5674">
        <v>2</v>
      </c>
      <c r="M5674" t="s">
        <v>180</v>
      </c>
      <c r="N5674" t="s">
        <v>1215</v>
      </c>
      <c r="O5674">
        <v>0.60199999999999998</v>
      </c>
      <c r="P5674" t="s">
        <v>71</v>
      </c>
      <c r="R5674" t="s">
        <v>116</v>
      </c>
      <c r="S5674" t="s">
        <v>42</v>
      </c>
      <c r="T5674">
        <v>0</v>
      </c>
      <c r="U5674">
        <v>1</v>
      </c>
      <c r="V5674">
        <v>2</v>
      </c>
      <c r="W5674">
        <v>0</v>
      </c>
      <c r="X5674">
        <v>0</v>
      </c>
      <c r="Y5674">
        <v>0</v>
      </c>
      <c r="Z5674">
        <v>9</v>
      </c>
      <c r="AA5674">
        <v>93.8</v>
      </c>
      <c r="AB5674">
        <v>84.7</v>
      </c>
      <c r="AC5674">
        <v>3.68</v>
      </c>
      <c r="AD5674">
        <v>1.66</v>
      </c>
      <c r="AE5674">
        <v>-0.10199999999999999</v>
      </c>
      <c r="AF5674">
        <v>0.46700000000000003</v>
      </c>
      <c r="AG5674">
        <v>-0.315</v>
      </c>
      <c r="AH5674">
        <v>5.327</v>
      </c>
      <c r="AI5674">
        <v>-8.56</v>
      </c>
      <c r="AJ5674">
        <v>5.63</v>
      </c>
      <c r="AK5674">
        <v>23.7</v>
      </c>
      <c r="AL5674">
        <v>31.8</v>
      </c>
      <c r="AM5674">
        <v>6.2</v>
      </c>
      <c r="AN5674">
        <v>236.46899999999999</v>
      </c>
      <c r="AO5674">
        <v>2013.04</v>
      </c>
      <c r="AP5674" t="s">
        <v>3952</v>
      </c>
    </row>
    <row r="5675" spans="1:42">
      <c r="A5675" t="s">
        <v>3944</v>
      </c>
      <c r="B5675" t="s">
        <v>42</v>
      </c>
      <c r="C5675" t="s">
        <v>3836</v>
      </c>
      <c r="D5675" t="s">
        <v>3745</v>
      </c>
      <c r="E5675" t="s">
        <v>3837</v>
      </c>
      <c r="F5675" t="s">
        <v>3747</v>
      </c>
      <c r="G5675" t="s">
        <v>47</v>
      </c>
      <c r="H5675">
        <v>9</v>
      </c>
      <c r="I5675" t="s">
        <v>63</v>
      </c>
      <c r="J5675" t="s">
        <v>61</v>
      </c>
      <c r="K5675">
        <v>3</v>
      </c>
      <c r="L5675">
        <v>3</v>
      </c>
      <c r="M5675" t="s">
        <v>84</v>
      </c>
      <c r="N5675" t="s">
        <v>1215</v>
      </c>
      <c r="O5675">
        <v>0.92200000000000004</v>
      </c>
      <c r="P5675" t="s">
        <v>71</v>
      </c>
      <c r="R5675" t="s">
        <v>116</v>
      </c>
      <c r="S5675" t="s">
        <v>42</v>
      </c>
      <c r="T5675">
        <v>1</v>
      </c>
      <c r="U5675">
        <v>1</v>
      </c>
      <c r="V5675">
        <v>2</v>
      </c>
      <c r="W5675">
        <v>0</v>
      </c>
      <c r="X5675">
        <v>0</v>
      </c>
      <c r="Y5675">
        <v>0</v>
      </c>
      <c r="Z5675">
        <v>9</v>
      </c>
      <c r="AA5675">
        <v>96.5</v>
      </c>
      <c r="AB5675">
        <v>86.9</v>
      </c>
      <c r="AC5675">
        <v>3.72</v>
      </c>
      <c r="AD5675">
        <v>1.74</v>
      </c>
      <c r="AE5675">
        <v>-0.218</v>
      </c>
      <c r="AF5675">
        <v>1.492</v>
      </c>
      <c r="AG5675">
        <v>-0.30199999999999999</v>
      </c>
      <c r="AH5675">
        <v>5.577</v>
      </c>
      <c r="AI5675">
        <v>-0.26</v>
      </c>
      <c r="AJ5675">
        <v>11.25</v>
      </c>
      <c r="AK5675">
        <v>23.7</v>
      </c>
      <c r="AL5675">
        <v>2</v>
      </c>
      <c r="AM5675">
        <v>2.6</v>
      </c>
      <c r="AN5675">
        <v>181.33600000000001</v>
      </c>
      <c r="AO5675">
        <v>2283.63</v>
      </c>
      <c r="AP5675" t="s">
        <v>3953</v>
      </c>
    </row>
    <row r="5676" spans="1:42">
      <c r="A5676" t="s">
        <v>3944</v>
      </c>
      <c r="B5676" t="s">
        <v>42</v>
      </c>
      <c r="C5676" t="s">
        <v>3836</v>
      </c>
      <c r="D5676" t="s">
        <v>3745</v>
      </c>
      <c r="E5676" t="s">
        <v>3837</v>
      </c>
      <c r="F5676" t="s">
        <v>3747</v>
      </c>
      <c r="G5676" t="s">
        <v>47</v>
      </c>
      <c r="H5676">
        <v>10</v>
      </c>
      <c r="I5676" t="s">
        <v>69</v>
      </c>
      <c r="J5676" t="s">
        <v>61</v>
      </c>
      <c r="K5676">
        <v>3</v>
      </c>
      <c r="L5676">
        <v>4</v>
      </c>
      <c r="M5676" t="s">
        <v>84</v>
      </c>
      <c r="N5676" t="s">
        <v>1215</v>
      </c>
      <c r="O5676">
        <v>0.91300000000000003</v>
      </c>
      <c r="P5676" t="s">
        <v>71</v>
      </c>
      <c r="R5676" t="s">
        <v>116</v>
      </c>
      <c r="S5676" t="s">
        <v>42</v>
      </c>
      <c r="T5676">
        <v>1</v>
      </c>
      <c r="U5676">
        <v>2</v>
      </c>
      <c r="V5676">
        <v>2</v>
      </c>
      <c r="W5676">
        <v>0</v>
      </c>
      <c r="X5676">
        <v>0</v>
      </c>
      <c r="Y5676">
        <v>0</v>
      </c>
      <c r="Z5676">
        <v>9</v>
      </c>
      <c r="AA5676">
        <v>97</v>
      </c>
      <c r="AB5676">
        <v>88.1</v>
      </c>
      <c r="AC5676">
        <v>3.65</v>
      </c>
      <c r="AD5676">
        <v>1.54</v>
      </c>
      <c r="AE5676">
        <v>0.46300000000000002</v>
      </c>
      <c r="AF5676">
        <v>2.9119999999999999</v>
      </c>
      <c r="AG5676">
        <v>-0.55500000000000005</v>
      </c>
      <c r="AH5676">
        <v>5.7119999999999997</v>
      </c>
      <c r="AI5676">
        <v>-3.16</v>
      </c>
      <c r="AJ5676">
        <v>10.14</v>
      </c>
      <c r="AK5676">
        <v>23.7</v>
      </c>
      <c r="AL5676">
        <v>22.1</v>
      </c>
      <c r="AM5676">
        <v>2.9</v>
      </c>
      <c r="AN5676">
        <v>197.23400000000001</v>
      </c>
      <c r="AO5676">
        <v>2192.52</v>
      </c>
      <c r="AP5676" t="s">
        <v>3954</v>
      </c>
    </row>
    <row r="5677" spans="1:42">
      <c r="A5677" t="s">
        <v>3955</v>
      </c>
      <c r="B5677" t="s">
        <v>42</v>
      </c>
      <c r="C5677" t="s">
        <v>3956</v>
      </c>
      <c r="D5677" t="s">
        <v>3745</v>
      </c>
      <c r="E5677" t="s">
        <v>3957</v>
      </c>
      <c r="F5677" t="s">
        <v>3747</v>
      </c>
      <c r="G5677" t="s">
        <v>47</v>
      </c>
      <c r="H5677">
        <v>1</v>
      </c>
      <c r="I5677" t="s">
        <v>48</v>
      </c>
      <c r="J5677" t="s">
        <v>49</v>
      </c>
      <c r="K5677">
        <v>1</v>
      </c>
      <c r="L5677">
        <v>1</v>
      </c>
      <c r="M5677" t="s">
        <v>80</v>
      </c>
      <c r="N5677" t="s">
        <v>1215</v>
      </c>
      <c r="O5677">
        <v>0.90200000000000002</v>
      </c>
      <c r="P5677" t="s">
        <v>74</v>
      </c>
      <c r="Q5677" t="s">
        <v>85</v>
      </c>
      <c r="R5677" t="s">
        <v>116</v>
      </c>
      <c r="S5677" t="s">
        <v>42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1</v>
      </c>
      <c r="AA5677">
        <v>88</v>
      </c>
      <c r="AB5677">
        <v>81.099999999999994</v>
      </c>
      <c r="AC5677">
        <v>3.65</v>
      </c>
      <c r="AD5677">
        <v>1.54</v>
      </c>
      <c r="AE5677">
        <v>-0.83499999999999996</v>
      </c>
      <c r="AF5677">
        <v>2.8210000000000002</v>
      </c>
      <c r="AG5677">
        <v>-1.726</v>
      </c>
      <c r="AH5677">
        <v>6.15</v>
      </c>
      <c r="AI5677">
        <v>-10.029999999999999</v>
      </c>
      <c r="AJ5677">
        <v>8.42</v>
      </c>
      <c r="AK5677">
        <v>23.8</v>
      </c>
      <c r="AL5677">
        <v>39.799999999999997</v>
      </c>
      <c r="AM5677">
        <v>5.9</v>
      </c>
      <c r="AN5677">
        <v>229.84100000000001</v>
      </c>
      <c r="AO5677">
        <v>2485.9699999999998</v>
      </c>
      <c r="AP5677" t="s">
        <v>3958</v>
      </c>
    </row>
    <row r="5678" spans="1:42">
      <c r="A5678" t="s">
        <v>3955</v>
      </c>
      <c r="B5678" t="s">
        <v>42</v>
      </c>
      <c r="C5678" t="s">
        <v>3956</v>
      </c>
      <c r="D5678" t="s">
        <v>3745</v>
      </c>
      <c r="E5678" t="s">
        <v>3957</v>
      </c>
      <c r="F5678" t="s">
        <v>3747</v>
      </c>
      <c r="G5678" t="s">
        <v>47</v>
      </c>
      <c r="H5678">
        <v>2</v>
      </c>
      <c r="I5678" t="s">
        <v>63</v>
      </c>
      <c r="J5678" t="s">
        <v>61</v>
      </c>
      <c r="K5678">
        <v>2</v>
      </c>
      <c r="L5678">
        <v>1</v>
      </c>
      <c r="M5678" t="s">
        <v>80</v>
      </c>
      <c r="N5678" t="s">
        <v>1215</v>
      </c>
      <c r="O5678">
        <v>0.92200000000000004</v>
      </c>
      <c r="P5678" t="s">
        <v>74</v>
      </c>
      <c r="R5678" t="s">
        <v>53</v>
      </c>
      <c r="S5678" t="s">
        <v>54</v>
      </c>
      <c r="T5678">
        <v>0</v>
      </c>
      <c r="U5678">
        <v>0</v>
      </c>
      <c r="V5678">
        <v>1</v>
      </c>
      <c r="W5678">
        <v>0</v>
      </c>
      <c r="X5678">
        <v>0</v>
      </c>
      <c r="Y5678">
        <v>0</v>
      </c>
      <c r="Z5678">
        <v>1</v>
      </c>
      <c r="AA5678">
        <v>89</v>
      </c>
      <c r="AB5678">
        <v>81.599999999999994</v>
      </c>
      <c r="AC5678">
        <v>3.29</v>
      </c>
      <c r="AD5678">
        <v>1.54</v>
      </c>
      <c r="AE5678">
        <v>-0.46100000000000002</v>
      </c>
      <c r="AF5678">
        <v>3.03</v>
      </c>
      <c r="AG5678">
        <v>-1.722</v>
      </c>
      <c r="AH5678">
        <v>6.2030000000000003</v>
      </c>
      <c r="AI5678">
        <v>-8.59</v>
      </c>
      <c r="AJ5678">
        <v>7.83</v>
      </c>
      <c r="AK5678">
        <v>23.8</v>
      </c>
      <c r="AL5678">
        <v>34.299999999999997</v>
      </c>
      <c r="AM5678">
        <v>5.7</v>
      </c>
      <c r="AN5678">
        <v>227.512</v>
      </c>
      <c r="AO5678">
        <v>2219.4699999999998</v>
      </c>
      <c r="AP5678" t="s">
        <v>3959</v>
      </c>
    </row>
    <row r="5679" spans="1:42">
      <c r="A5679" t="s">
        <v>3955</v>
      </c>
      <c r="B5679" t="s">
        <v>42</v>
      </c>
      <c r="C5679" t="s">
        <v>3956</v>
      </c>
      <c r="D5679" t="s">
        <v>3745</v>
      </c>
      <c r="E5679" t="s">
        <v>3957</v>
      </c>
      <c r="F5679" t="s">
        <v>3747</v>
      </c>
      <c r="G5679" t="s">
        <v>47</v>
      </c>
      <c r="H5679">
        <v>3</v>
      </c>
      <c r="I5679" t="s">
        <v>48</v>
      </c>
      <c r="J5679" t="s">
        <v>49</v>
      </c>
      <c r="K5679">
        <v>2</v>
      </c>
      <c r="L5679">
        <v>2</v>
      </c>
      <c r="M5679" t="s">
        <v>80</v>
      </c>
      <c r="N5679" t="s">
        <v>1215</v>
      </c>
      <c r="O5679">
        <v>0.90600000000000003</v>
      </c>
      <c r="P5679" t="s">
        <v>74</v>
      </c>
      <c r="Q5679" t="s">
        <v>85</v>
      </c>
      <c r="R5679" t="s">
        <v>53</v>
      </c>
      <c r="S5679" t="s">
        <v>54</v>
      </c>
      <c r="T5679">
        <v>0</v>
      </c>
      <c r="U5679">
        <v>1</v>
      </c>
      <c r="V5679">
        <v>1</v>
      </c>
      <c r="W5679">
        <v>0</v>
      </c>
      <c r="X5679">
        <v>0</v>
      </c>
      <c r="Y5679">
        <v>0</v>
      </c>
      <c r="Z5679">
        <v>1</v>
      </c>
      <c r="AA5679">
        <v>88.7</v>
      </c>
      <c r="AB5679">
        <v>82.7</v>
      </c>
      <c r="AC5679">
        <v>3.21</v>
      </c>
      <c r="AD5679">
        <v>1.61</v>
      </c>
      <c r="AE5679">
        <v>-0.59899999999999998</v>
      </c>
      <c r="AF5679">
        <v>1.609</v>
      </c>
      <c r="AG5679">
        <v>-1.837</v>
      </c>
      <c r="AH5679">
        <v>5.9980000000000002</v>
      </c>
      <c r="AI5679">
        <v>-6.6</v>
      </c>
      <c r="AJ5679">
        <v>6.64</v>
      </c>
      <c r="AK5679">
        <v>23.9</v>
      </c>
      <c r="AL5679">
        <v>25.5</v>
      </c>
      <c r="AM5679">
        <v>5.7</v>
      </c>
      <c r="AN5679">
        <v>224.642</v>
      </c>
      <c r="AO5679">
        <v>1812.4</v>
      </c>
      <c r="AP5679" t="s">
        <v>3960</v>
      </c>
    </row>
    <row r="5680" spans="1:42">
      <c r="A5680" t="s">
        <v>3955</v>
      </c>
      <c r="B5680" t="s">
        <v>42</v>
      </c>
      <c r="C5680" t="s">
        <v>3956</v>
      </c>
      <c r="D5680" t="s">
        <v>3745</v>
      </c>
      <c r="E5680" t="s">
        <v>3957</v>
      </c>
      <c r="F5680" t="s">
        <v>3747</v>
      </c>
      <c r="G5680" t="s">
        <v>47</v>
      </c>
      <c r="H5680">
        <v>4</v>
      </c>
      <c r="I5680" t="s">
        <v>56</v>
      </c>
      <c r="J5680" t="s">
        <v>57</v>
      </c>
      <c r="K5680">
        <v>3</v>
      </c>
      <c r="L5680">
        <v>1</v>
      </c>
      <c r="M5680" t="s">
        <v>80</v>
      </c>
      <c r="N5680" t="s">
        <v>1215</v>
      </c>
      <c r="O5680">
        <v>0.91</v>
      </c>
      <c r="P5680" t="s">
        <v>65</v>
      </c>
      <c r="R5680" t="s">
        <v>97</v>
      </c>
      <c r="S5680" t="s">
        <v>42</v>
      </c>
      <c r="T5680">
        <v>0</v>
      </c>
      <c r="U5680">
        <v>0</v>
      </c>
      <c r="V5680">
        <v>2</v>
      </c>
      <c r="W5680">
        <v>0</v>
      </c>
      <c r="X5680">
        <v>0</v>
      </c>
      <c r="Y5680">
        <v>0</v>
      </c>
      <c r="Z5680">
        <v>1</v>
      </c>
      <c r="AA5680">
        <v>89.1</v>
      </c>
      <c r="AB5680">
        <v>82.3</v>
      </c>
      <c r="AC5680">
        <v>3.77</v>
      </c>
      <c r="AD5680">
        <v>1.72</v>
      </c>
      <c r="AE5680">
        <v>-0.13200000000000001</v>
      </c>
      <c r="AF5680">
        <v>1.6180000000000001</v>
      </c>
      <c r="AG5680">
        <v>-1.57</v>
      </c>
      <c r="AH5680">
        <v>6.02</v>
      </c>
      <c r="AI5680">
        <v>-9.83</v>
      </c>
      <c r="AJ5680">
        <v>7.7</v>
      </c>
      <c r="AK5680">
        <v>23.8</v>
      </c>
      <c r="AL5680">
        <v>37.299999999999997</v>
      </c>
      <c r="AM5680">
        <v>6</v>
      </c>
      <c r="AN5680">
        <v>231.77199999999999</v>
      </c>
      <c r="AO5680">
        <v>2397.16</v>
      </c>
      <c r="AP5680" t="s">
        <v>3961</v>
      </c>
    </row>
    <row r="5681" spans="1:42">
      <c r="A5681" t="s">
        <v>3955</v>
      </c>
      <c r="B5681" t="s">
        <v>42</v>
      </c>
      <c r="C5681" t="s">
        <v>3956</v>
      </c>
      <c r="D5681" t="s">
        <v>3745</v>
      </c>
      <c r="E5681" t="s">
        <v>3957</v>
      </c>
      <c r="F5681" t="s">
        <v>3747</v>
      </c>
      <c r="G5681" t="s">
        <v>47</v>
      </c>
      <c r="H5681">
        <v>5</v>
      </c>
      <c r="I5681" t="s">
        <v>63</v>
      </c>
      <c r="J5681" t="s">
        <v>61</v>
      </c>
      <c r="K5681">
        <v>3</v>
      </c>
      <c r="L5681">
        <v>2</v>
      </c>
      <c r="M5681" t="s">
        <v>80</v>
      </c>
      <c r="N5681" t="s">
        <v>1215</v>
      </c>
      <c r="O5681">
        <v>0.95</v>
      </c>
      <c r="P5681" t="s">
        <v>65</v>
      </c>
      <c r="R5681" t="s">
        <v>97</v>
      </c>
      <c r="S5681" t="s">
        <v>42</v>
      </c>
      <c r="T5681">
        <v>1</v>
      </c>
      <c r="U5681">
        <v>0</v>
      </c>
      <c r="V5681">
        <v>2</v>
      </c>
      <c r="W5681">
        <v>0</v>
      </c>
      <c r="X5681">
        <v>0</v>
      </c>
      <c r="Y5681">
        <v>0</v>
      </c>
      <c r="Z5681">
        <v>1</v>
      </c>
      <c r="AA5681">
        <v>90.1</v>
      </c>
      <c r="AB5681">
        <v>83.7</v>
      </c>
      <c r="AC5681">
        <v>3.63</v>
      </c>
      <c r="AD5681">
        <v>1.72</v>
      </c>
      <c r="AE5681">
        <v>-0.109</v>
      </c>
      <c r="AF5681">
        <v>1.847</v>
      </c>
      <c r="AG5681">
        <v>-1.6259999999999999</v>
      </c>
      <c r="AH5681">
        <v>6.0979999999999999</v>
      </c>
      <c r="AI5681">
        <v>-8.89</v>
      </c>
      <c r="AJ5681">
        <v>9.67</v>
      </c>
      <c r="AK5681">
        <v>23.8</v>
      </c>
      <c r="AL5681">
        <v>41.3</v>
      </c>
      <c r="AM5681">
        <v>5</v>
      </c>
      <c r="AN5681">
        <v>222.46799999999999</v>
      </c>
      <c r="AO5681">
        <v>2573.37</v>
      </c>
      <c r="AP5681" t="s">
        <v>3962</v>
      </c>
    </row>
    <row r="5682" spans="1:42">
      <c r="A5682" t="s">
        <v>3955</v>
      </c>
      <c r="B5682" t="s">
        <v>42</v>
      </c>
      <c r="C5682" t="s">
        <v>3956</v>
      </c>
      <c r="D5682" t="s">
        <v>3745</v>
      </c>
      <c r="E5682" t="s">
        <v>3957</v>
      </c>
      <c r="F5682" t="s">
        <v>3747</v>
      </c>
      <c r="G5682" t="s">
        <v>47</v>
      </c>
      <c r="H5682">
        <v>6</v>
      </c>
      <c r="I5682" t="s">
        <v>56</v>
      </c>
      <c r="J5682" t="s">
        <v>57</v>
      </c>
      <c r="K5682">
        <v>3</v>
      </c>
      <c r="L5682">
        <v>3</v>
      </c>
      <c r="M5682" t="s">
        <v>80</v>
      </c>
      <c r="N5682" t="s">
        <v>1215</v>
      </c>
      <c r="O5682">
        <v>0.93899999999999995</v>
      </c>
      <c r="P5682" t="s">
        <v>65</v>
      </c>
      <c r="R5682" t="s">
        <v>97</v>
      </c>
      <c r="S5682" t="s">
        <v>42</v>
      </c>
      <c r="T5682">
        <v>1</v>
      </c>
      <c r="U5682">
        <v>1</v>
      </c>
      <c r="V5682">
        <v>2</v>
      </c>
      <c r="W5682">
        <v>0</v>
      </c>
      <c r="X5682">
        <v>0</v>
      </c>
      <c r="Y5682">
        <v>0</v>
      </c>
      <c r="Z5682">
        <v>1</v>
      </c>
      <c r="AA5682">
        <v>89.1</v>
      </c>
      <c r="AB5682">
        <v>82.6</v>
      </c>
      <c r="AC5682">
        <v>3.68</v>
      </c>
      <c r="AD5682">
        <v>1.72</v>
      </c>
      <c r="AE5682">
        <v>-1.9570000000000001</v>
      </c>
      <c r="AF5682">
        <v>2.8239999999999998</v>
      </c>
      <c r="AG5682">
        <v>-1.7909999999999999</v>
      </c>
      <c r="AH5682">
        <v>6.1539999999999999</v>
      </c>
      <c r="AI5682">
        <v>-6.12</v>
      </c>
      <c r="AJ5682">
        <v>8.9700000000000006</v>
      </c>
      <c r="AK5682">
        <v>23.8</v>
      </c>
      <c r="AL5682">
        <v>30.4</v>
      </c>
      <c r="AM5682">
        <v>4.8</v>
      </c>
      <c r="AN5682">
        <v>214.178</v>
      </c>
      <c r="AO5682">
        <v>2103.04</v>
      </c>
      <c r="AP5682" t="s">
        <v>3963</v>
      </c>
    </row>
    <row r="5683" spans="1:42">
      <c r="A5683" t="s">
        <v>3955</v>
      </c>
      <c r="B5683" t="s">
        <v>42</v>
      </c>
      <c r="C5683" t="s">
        <v>3956</v>
      </c>
      <c r="D5683" t="s">
        <v>3745</v>
      </c>
      <c r="E5683" t="s">
        <v>3957</v>
      </c>
      <c r="F5683" t="s">
        <v>3747</v>
      </c>
      <c r="G5683" t="s">
        <v>47</v>
      </c>
      <c r="H5683">
        <v>7</v>
      </c>
      <c r="I5683" t="s">
        <v>87</v>
      </c>
      <c r="J5683" t="s">
        <v>49</v>
      </c>
      <c r="K5683">
        <v>3</v>
      </c>
      <c r="L5683">
        <v>4</v>
      </c>
      <c r="M5683" t="s">
        <v>80</v>
      </c>
      <c r="N5683" t="s">
        <v>1215</v>
      </c>
      <c r="O5683">
        <v>0.93500000000000005</v>
      </c>
      <c r="P5683" t="s">
        <v>65</v>
      </c>
      <c r="Q5683" t="s">
        <v>125</v>
      </c>
      <c r="R5683" t="s">
        <v>97</v>
      </c>
      <c r="S5683" t="s">
        <v>42</v>
      </c>
      <c r="T5683">
        <v>2</v>
      </c>
      <c r="U5683">
        <v>1</v>
      </c>
      <c r="V5683">
        <v>2</v>
      </c>
      <c r="W5683">
        <v>0</v>
      </c>
      <c r="X5683">
        <v>0</v>
      </c>
      <c r="Y5683">
        <v>0</v>
      </c>
      <c r="Z5683">
        <v>1</v>
      </c>
      <c r="AA5683">
        <v>90.4</v>
      </c>
      <c r="AB5683">
        <v>83</v>
      </c>
      <c r="AC5683">
        <v>3.68</v>
      </c>
      <c r="AD5683">
        <v>1.72</v>
      </c>
      <c r="AE5683">
        <v>-9.0999999999999998E-2</v>
      </c>
      <c r="AF5683">
        <v>1.77</v>
      </c>
      <c r="AG5683">
        <v>-1.554</v>
      </c>
      <c r="AH5683">
        <v>6.0529999999999999</v>
      </c>
      <c r="AI5683">
        <v>-10.3</v>
      </c>
      <c r="AJ5683">
        <v>7.91</v>
      </c>
      <c r="AK5683">
        <v>23.8</v>
      </c>
      <c r="AL5683">
        <v>39.9</v>
      </c>
      <c r="AM5683">
        <v>6</v>
      </c>
      <c r="AN5683">
        <v>232.33500000000001</v>
      </c>
      <c r="AO5683">
        <v>2515.08</v>
      </c>
      <c r="AP5683" t="s">
        <v>3964</v>
      </c>
    </row>
    <row r="5684" spans="1:42">
      <c r="A5684" t="s">
        <v>3955</v>
      </c>
      <c r="B5684" t="s">
        <v>42</v>
      </c>
      <c r="C5684" t="s">
        <v>3956</v>
      </c>
      <c r="D5684" t="s">
        <v>3745</v>
      </c>
      <c r="E5684" t="s">
        <v>3957</v>
      </c>
      <c r="F5684" t="s">
        <v>3747</v>
      </c>
      <c r="G5684" t="s">
        <v>47</v>
      </c>
      <c r="H5684">
        <v>8</v>
      </c>
      <c r="I5684" t="s">
        <v>56</v>
      </c>
      <c r="J5684" t="s">
        <v>57</v>
      </c>
      <c r="K5684">
        <v>4</v>
      </c>
      <c r="L5684">
        <v>1</v>
      </c>
      <c r="M5684" t="s">
        <v>80</v>
      </c>
      <c r="N5684" t="s">
        <v>1215</v>
      </c>
      <c r="O5684">
        <v>0.94399999999999995</v>
      </c>
      <c r="P5684" t="s">
        <v>1275</v>
      </c>
      <c r="R5684" t="s">
        <v>78</v>
      </c>
      <c r="S5684" t="s">
        <v>54</v>
      </c>
      <c r="T5684">
        <v>0</v>
      </c>
      <c r="U5684">
        <v>0</v>
      </c>
      <c r="V5684">
        <v>2</v>
      </c>
      <c r="W5684">
        <v>1</v>
      </c>
      <c r="X5684">
        <v>0</v>
      </c>
      <c r="Y5684">
        <v>0</v>
      </c>
      <c r="Z5684">
        <v>1</v>
      </c>
      <c r="AA5684">
        <v>90.2</v>
      </c>
      <c r="AB5684">
        <v>83.8</v>
      </c>
      <c r="AC5684">
        <v>3.28</v>
      </c>
      <c r="AD5684">
        <v>1.54</v>
      </c>
      <c r="AE5684">
        <v>1.325</v>
      </c>
      <c r="AF5684">
        <v>1.8959999999999999</v>
      </c>
      <c r="AG5684">
        <v>-1.601</v>
      </c>
      <c r="AH5684">
        <v>6.0369999999999999</v>
      </c>
      <c r="AI5684">
        <v>-10.41</v>
      </c>
      <c r="AJ5684">
        <v>5.83</v>
      </c>
      <c r="AK5684">
        <v>23.8</v>
      </c>
      <c r="AL5684">
        <v>35.5</v>
      </c>
      <c r="AM5684">
        <v>6.4</v>
      </c>
      <c r="AN5684">
        <v>240.55799999999999</v>
      </c>
      <c r="AO5684">
        <v>2334.46</v>
      </c>
      <c r="AP5684" t="s">
        <v>3965</v>
      </c>
    </row>
    <row r="5685" spans="1:42">
      <c r="A5685" t="s">
        <v>3955</v>
      </c>
      <c r="B5685" t="s">
        <v>42</v>
      </c>
      <c r="C5685" t="s">
        <v>3956</v>
      </c>
      <c r="D5685" t="s">
        <v>3745</v>
      </c>
      <c r="E5685" t="s">
        <v>3957</v>
      </c>
      <c r="F5685" t="s">
        <v>3747</v>
      </c>
      <c r="G5685" t="s">
        <v>47</v>
      </c>
      <c r="H5685">
        <v>9</v>
      </c>
      <c r="I5685" t="s">
        <v>56</v>
      </c>
      <c r="J5685" t="s">
        <v>57</v>
      </c>
      <c r="K5685">
        <v>4</v>
      </c>
      <c r="L5685">
        <v>2</v>
      </c>
      <c r="M5685" t="s">
        <v>80</v>
      </c>
      <c r="N5685" t="s">
        <v>1215</v>
      </c>
      <c r="O5685">
        <v>0.92500000000000004</v>
      </c>
      <c r="P5685" t="s">
        <v>1275</v>
      </c>
      <c r="R5685" t="s">
        <v>78</v>
      </c>
      <c r="S5685" t="s">
        <v>54</v>
      </c>
      <c r="T5685">
        <v>1</v>
      </c>
      <c r="U5685">
        <v>0</v>
      </c>
      <c r="V5685">
        <v>2</v>
      </c>
      <c r="W5685">
        <v>1</v>
      </c>
      <c r="X5685">
        <v>0</v>
      </c>
      <c r="Y5685">
        <v>0</v>
      </c>
      <c r="Z5685">
        <v>1</v>
      </c>
      <c r="AA5685">
        <v>90.3</v>
      </c>
      <c r="AB5685">
        <v>82.9</v>
      </c>
      <c r="AC5685">
        <v>3.37</v>
      </c>
      <c r="AD5685">
        <v>1.62</v>
      </c>
      <c r="AE5685">
        <v>0.375</v>
      </c>
      <c r="AF5685">
        <v>1.3779999999999999</v>
      </c>
      <c r="AG5685">
        <v>-1.766</v>
      </c>
      <c r="AH5685">
        <v>5.9470000000000001</v>
      </c>
      <c r="AI5685">
        <v>-7.9</v>
      </c>
      <c r="AJ5685">
        <v>7.74</v>
      </c>
      <c r="AK5685">
        <v>23.8</v>
      </c>
      <c r="AL5685">
        <v>30.7</v>
      </c>
      <c r="AM5685">
        <v>5.5</v>
      </c>
      <c r="AN5685">
        <v>225.43899999999999</v>
      </c>
      <c r="AO5685">
        <v>2136.3200000000002</v>
      </c>
      <c r="AP5685" t="s">
        <v>3966</v>
      </c>
    </row>
    <row r="5686" spans="1:42">
      <c r="A5686" t="s">
        <v>3955</v>
      </c>
      <c r="B5686" t="s">
        <v>42</v>
      </c>
      <c r="C5686" t="s">
        <v>3956</v>
      </c>
      <c r="D5686" t="s">
        <v>3745</v>
      </c>
      <c r="E5686" t="s">
        <v>3957</v>
      </c>
      <c r="F5686" t="s">
        <v>3747</v>
      </c>
      <c r="G5686" t="s">
        <v>47</v>
      </c>
      <c r="H5686">
        <v>10</v>
      </c>
      <c r="I5686" t="s">
        <v>60</v>
      </c>
      <c r="J5686" t="s">
        <v>61</v>
      </c>
      <c r="K5686">
        <v>4</v>
      </c>
      <c r="L5686">
        <v>3</v>
      </c>
      <c r="M5686" t="s">
        <v>80</v>
      </c>
      <c r="N5686" t="s">
        <v>1215</v>
      </c>
      <c r="O5686">
        <v>0.93500000000000005</v>
      </c>
      <c r="P5686" t="s">
        <v>1275</v>
      </c>
      <c r="R5686" t="s">
        <v>78</v>
      </c>
      <c r="S5686" t="s">
        <v>54</v>
      </c>
      <c r="T5686">
        <v>2</v>
      </c>
      <c r="U5686">
        <v>0</v>
      </c>
      <c r="V5686">
        <v>2</v>
      </c>
      <c r="W5686">
        <v>1</v>
      </c>
      <c r="X5686">
        <v>0</v>
      </c>
      <c r="Y5686">
        <v>0</v>
      </c>
      <c r="Z5686">
        <v>1</v>
      </c>
      <c r="AA5686">
        <v>89.1</v>
      </c>
      <c r="AB5686">
        <v>82.2</v>
      </c>
      <c r="AC5686">
        <v>3.28</v>
      </c>
      <c r="AD5686">
        <v>1.53</v>
      </c>
      <c r="AE5686">
        <v>-0.95899999999999996</v>
      </c>
      <c r="AF5686">
        <v>3.32</v>
      </c>
      <c r="AG5686">
        <v>-1.853</v>
      </c>
      <c r="AH5686">
        <v>6.1159999999999997</v>
      </c>
      <c r="AI5686">
        <v>-10.130000000000001</v>
      </c>
      <c r="AJ5686">
        <v>6.21</v>
      </c>
      <c r="AK5686">
        <v>23.8</v>
      </c>
      <c r="AL5686">
        <v>36.6</v>
      </c>
      <c r="AM5686">
        <v>6.4</v>
      </c>
      <c r="AN5686">
        <v>238.31200000000001</v>
      </c>
      <c r="AO5686">
        <v>2286.4699999999998</v>
      </c>
      <c r="AP5686" t="s">
        <v>3967</v>
      </c>
    </row>
    <row r="5687" spans="1:42">
      <c r="A5687" t="s">
        <v>3955</v>
      </c>
      <c r="B5687" t="s">
        <v>42</v>
      </c>
      <c r="C5687" t="s">
        <v>3956</v>
      </c>
      <c r="D5687" t="s">
        <v>3745</v>
      </c>
      <c r="E5687" t="s">
        <v>3957</v>
      </c>
      <c r="F5687" t="s">
        <v>3747</v>
      </c>
      <c r="G5687" t="s">
        <v>47</v>
      </c>
      <c r="H5687">
        <v>11</v>
      </c>
      <c r="I5687" t="s">
        <v>87</v>
      </c>
      <c r="J5687" t="s">
        <v>49</v>
      </c>
      <c r="K5687">
        <v>4</v>
      </c>
      <c r="L5687">
        <v>4</v>
      </c>
      <c r="M5687" t="s">
        <v>80</v>
      </c>
      <c r="N5687" t="s">
        <v>1215</v>
      </c>
      <c r="O5687">
        <v>0.92200000000000004</v>
      </c>
      <c r="P5687" t="s">
        <v>1275</v>
      </c>
      <c r="R5687" t="s">
        <v>78</v>
      </c>
      <c r="S5687" t="s">
        <v>54</v>
      </c>
      <c r="T5687">
        <v>2</v>
      </c>
      <c r="U5687">
        <v>1</v>
      </c>
      <c r="V5687">
        <v>2</v>
      </c>
      <c r="W5687">
        <v>1</v>
      </c>
      <c r="X5687">
        <v>0</v>
      </c>
      <c r="Y5687">
        <v>0</v>
      </c>
      <c r="Z5687">
        <v>1</v>
      </c>
      <c r="AA5687">
        <v>89.3</v>
      </c>
      <c r="AB5687">
        <v>82.8</v>
      </c>
      <c r="AC5687">
        <v>3.28</v>
      </c>
      <c r="AD5687">
        <v>1.53</v>
      </c>
      <c r="AE5687">
        <v>-0.109</v>
      </c>
      <c r="AF5687">
        <v>1.1839999999999999</v>
      </c>
      <c r="AG5687">
        <v>-1.7629999999999999</v>
      </c>
      <c r="AH5687">
        <v>5.9640000000000004</v>
      </c>
      <c r="AI5687">
        <v>-8.24</v>
      </c>
      <c r="AJ5687">
        <v>8.92</v>
      </c>
      <c r="AK5687">
        <v>23.8</v>
      </c>
      <c r="AL5687">
        <v>35.200000000000003</v>
      </c>
      <c r="AM5687">
        <v>5.3</v>
      </c>
      <c r="AN5687">
        <v>222.61799999999999</v>
      </c>
      <c r="AO5687">
        <v>2347.2800000000002</v>
      </c>
      <c r="AP5687" t="s">
        <v>3968</v>
      </c>
    </row>
    <row r="5688" spans="1:42">
      <c r="A5688" t="s">
        <v>3955</v>
      </c>
      <c r="B5688" t="s">
        <v>42</v>
      </c>
      <c r="C5688" t="s">
        <v>3956</v>
      </c>
      <c r="D5688" t="s">
        <v>3745</v>
      </c>
      <c r="E5688" t="s">
        <v>3957</v>
      </c>
      <c r="F5688" t="s">
        <v>3747</v>
      </c>
      <c r="G5688" t="s">
        <v>47</v>
      </c>
      <c r="H5688">
        <v>15</v>
      </c>
      <c r="I5688" t="s">
        <v>56</v>
      </c>
      <c r="J5688" t="s">
        <v>57</v>
      </c>
      <c r="K5688">
        <v>5</v>
      </c>
      <c r="L5688">
        <v>4</v>
      </c>
      <c r="M5688" t="s">
        <v>80</v>
      </c>
      <c r="N5688" t="s">
        <v>1215</v>
      </c>
      <c r="O5688">
        <v>0.95499999999999996</v>
      </c>
      <c r="P5688" t="s">
        <v>282</v>
      </c>
      <c r="R5688" t="s">
        <v>66</v>
      </c>
      <c r="S5688" t="s">
        <v>42</v>
      </c>
      <c r="T5688">
        <v>3</v>
      </c>
      <c r="U5688">
        <v>0</v>
      </c>
      <c r="V5688">
        <v>2</v>
      </c>
      <c r="W5688">
        <v>1</v>
      </c>
      <c r="X5688">
        <v>0</v>
      </c>
      <c r="Y5688">
        <v>1</v>
      </c>
      <c r="Z5688">
        <v>1</v>
      </c>
      <c r="AA5688">
        <v>90</v>
      </c>
      <c r="AB5688">
        <v>82.9</v>
      </c>
      <c r="AC5688">
        <v>3.03</v>
      </c>
      <c r="AD5688">
        <v>1.36</v>
      </c>
      <c r="AE5688">
        <v>-0.189</v>
      </c>
      <c r="AF5688">
        <v>3.766</v>
      </c>
      <c r="AG5688">
        <v>-1.7290000000000001</v>
      </c>
      <c r="AH5688">
        <v>6.1989999999999998</v>
      </c>
      <c r="AI5688">
        <v>-8.61</v>
      </c>
      <c r="AJ5688">
        <v>7.5</v>
      </c>
      <c r="AK5688">
        <v>23.8</v>
      </c>
      <c r="AL5688">
        <v>35.299999999999997</v>
      </c>
      <c r="AM5688">
        <v>5.5</v>
      </c>
      <c r="AN5688">
        <v>228.79499999999999</v>
      </c>
      <c r="AO5688">
        <v>2220.9499999999998</v>
      </c>
      <c r="AP5688" t="s">
        <v>3972</v>
      </c>
    </row>
    <row r="5689" spans="1:42">
      <c r="A5689" t="s">
        <v>3955</v>
      </c>
      <c r="B5689" t="s">
        <v>42</v>
      </c>
      <c r="C5689" t="s">
        <v>3956</v>
      </c>
      <c r="D5689" t="s">
        <v>3745</v>
      </c>
      <c r="E5689" t="s">
        <v>3957</v>
      </c>
      <c r="F5689" t="s">
        <v>3747</v>
      </c>
      <c r="G5689" t="s">
        <v>47</v>
      </c>
      <c r="H5689">
        <v>17</v>
      </c>
      <c r="I5689" t="s">
        <v>56</v>
      </c>
      <c r="J5689" t="s">
        <v>57</v>
      </c>
      <c r="K5689">
        <v>6</v>
      </c>
      <c r="L5689">
        <v>2</v>
      </c>
      <c r="M5689" t="s">
        <v>80</v>
      </c>
      <c r="N5689" t="s">
        <v>1215</v>
      </c>
      <c r="O5689">
        <v>0.94299999999999995</v>
      </c>
      <c r="P5689" t="s">
        <v>149</v>
      </c>
      <c r="R5689" t="s">
        <v>75</v>
      </c>
      <c r="S5689" t="s">
        <v>42</v>
      </c>
      <c r="T5689">
        <v>1</v>
      </c>
      <c r="U5689">
        <v>0</v>
      </c>
      <c r="V5689">
        <v>2</v>
      </c>
      <c r="W5689">
        <v>1</v>
      </c>
      <c r="X5689">
        <v>1</v>
      </c>
      <c r="Y5689">
        <v>1</v>
      </c>
      <c r="Z5689">
        <v>1</v>
      </c>
      <c r="AA5689">
        <v>89.2</v>
      </c>
      <c r="AB5689">
        <v>82.3</v>
      </c>
      <c r="AC5689">
        <v>3.46</v>
      </c>
      <c r="AD5689">
        <v>1.53</v>
      </c>
      <c r="AE5689">
        <v>-0.68100000000000005</v>
      </c>
      <c r="AF5689">
        <v>4.3659999999999997</v>
      </c>
      <c r="AG5689">
        <v>-1.881</v>
      </c>
      <c r="AH5689">
        <v>6.2460000000000004</v>
      </c>
      <c r="AI5689">
        <v>-6.9</v>
      </c>
      <c r="AJ5689">
        <v>6.01</v>
      </c>
      <c r="AK5689">
        <v>23.8</v>
      </c>
      <c r="AL5689">
        <v>26.5</v>
      </c>
      <c r="AM5689">
        <v>5.7</v>
      </c>
      <c r="AN5689">
        <v>228.75200000000001</v>
      </c>
      <c r="AO5689">
        <v>1768.18</v>
      </c>
      <c r="AP5689" t="s">
        <v>3974</v>
      </c>
    </row>
    <row r="5690" spans="1:42">
      <c r="A5690" t="s">
        <v>3955</v>
      </c>
      <c r="B5690" t="s">
        <v>42</v>
      </c>
      <c r="C5690" t="s">
        <v>3956</v>
      </c>
      <c r="D5690" t="s">
        <v>3745</v>
      </c>
      <c r="E5690" t="s">
        <v>3957</v>
      </c>
      <c r="F5690" t="s">
        <v>3747</v>
      </c>
      <c r="G5690" t="s">
        <v>47</v>
      </c>
      <c r="H5690">
        <v>18</v>
      </c>
      <c r="I5690" t="s">
        <v>69</v>
      </c>
      <c r="J5690" t="s">
        <v>61</v>
      </c>
      <c r="K5690">
        <v>6</v>
      </c>
      <c r="L5690">
        <v>3</v>
      </c>
      <c r="M5690" t="s">
        <v>80</v>
      </c>
      <c r="N5690" t="s">
        <v>1215</v>
      </c>
      <c r="O5690">
        <v>0.90100000000000002</v>
      </c>
      <c r="P5690" t="s">
        <v>149</v>
      </c>
      <c r="R5690" t="s">
        <v>75</v>
      </c>
      <c r="S5690" t="s">
        <v>42</v>
      </c>
      <c r="T5690">
        <v>2</v>
      </c>
      <c r="U5690">
        <v>0</v>
      </c>
      <c r="V5690">
        <v>2</v>
      </c>
      <c r="W5690">
        <v>1</v>
      </c>
      <c r="X5690">
        <v>1</v>
      </c>
      <c r="Y5690">
        <v>1</v>
      </c>
      <c r="Z5690">
        <v>1</v>
      </c>
      <c r="AA5690">
        <v>89</v>
      </c>
      <c r="AB5690">
        <v>81.599999999999994</v>
      </c>
      <c r="AC5690">
        <v>3.21</v>
      </c>
      <c r="AD5690">
        <v>1.53</v>
      </c>
      <c r="AE5690">
        <v>8.9999999999999993E-3</v>
      </c>
      <c r="AF5690">
        <v>2.0499999999999998</v>
      </c>
      <c r="AG5690">
        <v>-1.821</v>
      </c>
      <c r="AH5690">
        <v>6.0350000000000001</v>
      </c>
      <c r="AI5690">
        <v>-6.91</v>
      </c>
      <c r="AJ5690">
        <v>8.41</v>
      </c>
      <c r="AK5690">
        <v>23.8</v>
      </c>
      <c r="AL5690">
        <v>28.2</v>
      </c>
      <c r="AM5690">
        <v>5.2</v>
      </c>
      <c r="AN5690">
        <v>219.25399999999999</v>
      </c>
      <c r="AO5690">
        <v>2075.35</v>
      </c>
      <c r="AP5690" t="s">
        <v>3975</v>
      </c>
    </row>
    <row r="5691" spans="1:42">
      <c r="A5691" t="s">
        <v>3955</v>
      </c>
      <c r="B5691" t="s">
        <v>42</v>
      </c>
      <c r="C5691" t="s">
        <v>3956</v>
      </c>
      <c r="D5691" t="s">
        <v>3745</v>
      </c>
      <c r="E5691" t="s">
        <v>3957</v>
      </c>
      <c r="F5691" t="s">
        <v>3747</v>
      </c>
      <c r="G5691" t="s">
        <v>47</v>
      </c>
      <c r="H5691">
        <v>19</v>
      </c>
      <c r="I5691" t="s">
        <v>48</v>
      </c>
      <c r="J5691" t="s">
        <v>49</v>
      </c>
      <c r="K5691">
        <v>6</v>
      </c>
      <c r="L5691">
        <v>4</v>
      </c>
      <c r="M5691" t="s">
        <v>80</v>
      </c>
      <c r="N5691" t="s">
        <v>1215</v>
      </c>
      <c r="O5691">
        <v>0.91900000000000004</v>
      </c>
      <c r="P5691" t="s">
        <v>149</v>
      </c>
      <c r="Q5691" t="s">
        <v>150</v>
      </c>
      <c r="R5691" t="s">
        <v>75</v>
      </c>
      <c r="S5691" t="s">
        <v>42</v>
      </c>
      <c r="T5691">
        <v>2</v>
      </c>
      <c r="U5691">
        <v>1</v>
      </c>
      <c r="V5691">
        <v>2</v>
      </c>
      <c r="W5691">
        <v>1</v>
      </c>
      <c r="X5691">
        <v>1</v>
      </c>
      <c r="Y5691">
        <v>1</v>
      </c>
      <c r="Z5691">
        <v>1</v>
      </c>
      <c r="AA5691">
        <v>90</v>
      </c>
      <c r="AB5691">
        <v>81.8</v>
      </c>
      <c r="AC5691">
        <v>3.21</v>
      </c>
      <c r="AD5691">
        <v>1.53</v>
      </c>
      <c r="AE5691">
        <v>-0.64500000000000002</v>
      </c>
      <c r="AF5691">
        <v>2.4830000000000001</v>
      </c>
      <c r="AG5691">
        <v>-1.929</v>
      </c>
      <c r="AH5691">
        <v>6.1159999999999997</v>
      </c>
      <c r="AI5691">
        <v>-9.7899999999999991</v>
      </c>
      <c r="AJ5691">
        <v>7.38</v>
      </c>
      <c r="AK5691">
        <v>23.7</v>
      </c>
      <c r="AL5691">
        <v>36.6</v>
      </c>
      <c r="AM5691">
        <v>6.1</v>
      </c>
      <c r="AN5691">
        <v>232.84399999999999</v>
      </c>
      <c r="AO5691">
        <v>2339.0100000000002</v>
      </c>
      <c r="AP5691" t="s">
        <v>3976</v>
      </c>
    </row>
    <row r="5692" spans="1:42">
      <c r="A5692" t="s">
        <v>3955</v>
      </c>
      <c r="B5692" t="s">
        <v>42</v>
      </c>
      <c r="C5692" t="s">
        <v>3956</v>
      </c>
      <c r="D5692" t="s">
        <v>3745</v>
      </c>
      <c r="E5692" t="s">
        <v>3957</v>
      </c>
      <c r="F5692" t="s">
        <v>3747</v>
      </c>
      <c r="G5692" t="s">
        <v>47</v>
      </c>
      <c r="H5692">
        <v>20</v>
      </c>
      <c r="I5692" t="s">
        <v>63</v>
      </c>
      <c r="J5692" t="s">
        <v>61</v>
      </c>
      <c r="K5692">
        <v>7</v>
      </c>
      <c r="L5692">
        <v>1</v>
      </c>
      <c r="M5692" t="s">
        <v>80</v>
      </c>
      <c r="N5692" t="s">
        <v>1215</v>
      </c>
      <c r="O5692">
        <v>0.89100000000000001</v>
      </c>
      <c r="P5692" t="s">
        <v>71</v>
      </c>
      <c r="R5692" t="s">
        <v>1230</v>
      </c>
      <c r="S5692" t="s">
        <v>42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2</v>
      </c>
      <c r="AA5692">
        <v>88.8</v>
      </c>
      <c r="AB5692">
        <v>80.400000000000006</v>
      </c>
      <c r="AC5692">
        <v>3.34</v>
      </c>
      <c r="AD5692">
        <v>1.43</v>
      </c>
      <c r="AE5692">
        <v>0.23100000000000001</v>
      </c>
      <c r="AF5692">
        <v>3.1160000000000001</v>
      </c>
      <c r="AG5692">
        <v>-1.5449999999999999</v>
      </c>
      <c r="AH5692">
        <v>6.226</v>
      </c>
      <c r="AI5692">
        <v>-7.91</v>
      </c>
      <c r="AJ5692">
        <v>8.59</v>
      </c>
      <c r="AK5692">
        <v>23.7</v>
      </c>
      <c r="AL5692">
        <v>31.7</v>
      </c>
      <c r="AM5692">
        <v>5.4</v>
      </c>
      <c r="AN5692">
        <v>222.505</v>
      </c>
      <c r="AO5692">
        <v>2194.62</v>
      </c>
      <c r="AP5692" t="s">
        <v>3977</v>
      </c>
    </row>
    <row r="5693" spans="1:42">
      <c r="A5693" t="s">
        <v>3955</v>
      </c>
      <c r="B5693" t="s">
        <v>42</v>
      </c>
      <c r="C5693" t="s">
        <v>3956</v>
      </c>
      <c r="D5693" t="s">
        <v>3745</v>
      </c>
      <c r="E5693" t="s">
        <v>3957</v>
      </c>
      <c r="F5693" t="s">
        <v>3747</v>
      </c>
      <c r="G5693" t="s">
        <v>47</v>
      </c>
      <c r="H5693">
        <v>23</v>
      </c>
      <c r="I5693" t="s">
        <v>56</v>
      </c>
      <c r="J5693" t="s">
        <v>57</v>
      </c>
      <c r="K5693">
        <v>7</v>
      </c>
      <c r="L5693">
        <v>4</v>
      </c>
      <c r="M5693" t="s">
        <v>80</v>
      </c>
      <c r="N5693" t="s">
        <v>1215</v>
      </c>
      <c r="O5693">
        <v>0.95299999999999996</v>
      </c>
      <c r="P5693" t="s">
        <v>71</v>
      </c>
      <c r="R5693" t="s">
        <v>1230</v>
      </c>
      <c r="S5693" t="s">
        <v>42</v>
      </c>
      <c r="T5693">
        <v>1</v>
      </c>
      <c r="U5693">
        <v>2</v>
      </c>
      <c r="V5693">
        <v>0</v>
      </c>
      <c r="W5693">
        <v>0</v>
      </c>
      <c r="X5693">
        <v>0</v>
      </c>
      <c r="Y5693">
        <v>0</v>
      </c>
      <c r="Z5693">
        <v>2</v>
      </c>
      <c r="AA5693">
        <v>91</v>
      </c>
      <c r="AB5693">
        <v>84.1</v>
      </c>
      <c r="AC5693">
        <v>3.46</v>
      </c>
      <c r="AD5693">
        <v>1.47</v>
      </c>
      <c r="AE5693">
        <v>1.3540000000000001</v>
      </c>
      <c r="AF5693">
        <v>1.6040000000000001</v>
      </c>
      <c r="AG5693">
        <v>-1.4139999999999999</v>
      </c>
      <c r="AH5693">
        <v>6.0330000000000004</v>
      </c>
      <c r="AI5693">
        <v>-9.8800000000000008</v>
      </c>
      <c r="AJ5693">
        <v>9.2899999999999991</v>
      </c>
      <c r="AK5693">
        <v>23.8</v>
      </c>
      <c r="AL5693">
        <v>42.4</v>
      </c>
      <c r="AM5693">
        <v>5.2</v>
      </c>
      <c r="AN5693">
        <v>226.61600000000001</v>
      </c>
      <c r="AO5693">
        <v>2664.39</v>
      </c>
      <c r="AP5693" t="s">
        <v>3980</v>
      </c>
    </row>
    <row r="5694" spans="1:42">
      <c r="A5694" t="s">
        <v>3955</v>
      </c>
      <c r="B5694" t="s">
        <v>42</v>
      </c>
      <c r="C5694" t="s">
        <v>3956</v>
      </c>
      <c r="D5694" t="s">
        <v>3745</v>
      </c>
      <c r="E5694" t="s">
        <v>3957</v>
      </c>
      <c r="F5694" t="s">
        <v>3747</v>
      </c>
      <c r="G5694" t="s">
        <v>47</v>
      </c>
      <c r="H5694">
        <v>24</v>
      </c>
      <c r="I5694" t="s">
        <v>60</v>
      </c>
      <c r="J5694" t="s">
        <v>61</v>
      </c>
      <c r="K5694">
        <v>7</v>
      </c>
      <c r="L5694">
        <v>5</v>
      </c>
      <c r="M5694" t="s">
        <v>80</v>
      </c>
      <c r="N5694" t="s">
        <v>1215</v>
      </c>
      <c r="O5694">
        <v>0.93500000000000005</v>
      </c>
      <c r="P5694" t="s">
        <v>71</v>
      </c>
      <c r="R5694" t="s">
        <v>1230</v>
      </c>
      <c r="S5694" t="s">
        <v>42</v>
      </c>
      <c r="T5694">
        <v>2</v>
      </c>
      <c r="U5694">
        <v>2</v>
      </c>
      <c r="V5694">
        <v>0</v>
      </c>
      <c r="W5694">
        <v>0</v>
      </c>
      <c r="X5694">
        <v>0</v>
      </c>
      <c r="Y5694">
        <v>0</v>
      </c>
      <c r="Z5694">
        <v>2</v>
      </c>
      <c r="AA5694">
        <v>89.8</v>
      </c>
      <c r="AB5694">
        <v>82.2</v>
      </c>
      <c r="AC5694">
        <v>3.18</v>
      </c>
      <c r="AD5694">
        <v>1.43</v>
      </c>
      <c r="AE5694">
        <v>1.2E-2</v>
      </c>
      <c r="AF5694">
        <v>2.5910000000000002</v>
      </c>
      <c r="AG5694">
        <v>-1.6759999999999999</v>
      </c>
      <c r="AH5694">
        <v>6.1280000000000001</v>
      </c>
      <c r="AI5694">
        <v>-8.57</v>
      </c>
      <c r="AJ5694">
        <v>9.2899999999999991</v>
      </c>
      <c r="AK5694">
        <v>23.7</v>
      </c>
      <c r="AL5694">
        <v>37.4</v>
      </c>
      <c r="AM5694">
        <v>5.0999999999999996</v>
      </c>
      <c r="AN5694">
        <v>222.55600000000001</v>
      </c>
      <c r="AO5694">
        <v>2426.09</v>
      </c>
      <c r="AP5694" t="s">
        <v>3981</v>
      </c>
    </row>
    <row r="5695" spans="1:42">
      <c r="A5695" t="s">
        <v>3955</v>
      </c>
      <c r="B5695" t="s">
        <v>42</v>
      </c>
      <c r="C5695" t="s">
        <v>3956</v>
      </c>
      <c r="D5695" t="s">
        <v>3745</v>
      </c>
      <c r="E5695" t="s">
        <v>3957</v>
      </c>
      <c r="F5695" t="s">
        <v>3747</v>
      </c>
      <c r="G5695" t="s">
        <v>47</v>
      </c>
      <c r="H5695">
        <v>25</v>
      </c>
      <c r="I5695" t="s">
        <v>63</v>
      </c>
      <c r="J5695" t="s">
        <v>61</v>
      </c>
      <c r="K5695">
        <v>7</v>
      </c>
      <c r="L5695">
        <v>6</v>
      </c>
      <c r="M5695" t="s">
        <v>80</v>
      </c>
      <c r="N5695" t="s">
        <v>1215</v>
      </c>
      <c r="O5695">
        <v>0.95599999999999996</v>
      </c>
      <c r="P5695" t="s">
        <v>71</v>
      </c>
      <c r="R5695" t="s">
        <v>1230</v>
      </c>
      <c r="S5695" t="s">
        <v>42</v>
      </c>
      <c r="T5695">
        <v>2</v>
      </c>
      <c r="U5695">
        <v>2</v>
      </c>
      <c r="V5695">
        <v>0</v>
      </c>
      <c r="W5695">
        <v>0</v>
      </c>
      <c r="X5695">
        <v>0</v>
      </c>
      <c r="Y5695">
        <v>0</v>
      </c>
      <c r="Z5695">
        <v>2</v>
      </c>
      <c r="AA5695">
        <v>90.3</v>
      </c>
      <c r="AB5695">
        <v>83.4</v>
      </c>
      <c r="AC5695">
        <v>3.42</v>
      </c>
      <c r="AD5695">
        <v>1.44</v>
      </c>
      <c r="AE5695">
        <v>0.84</v>
      </c>
      <c r="AF5695">
        <v>2.7029999999999998</v>
      </c>
      <c r="AG5695">
        <v>-1.659</v>
      </c>
      <c r="AH5695">
        <v>6.1269999999999998</v>
      </c>
      <c r="AI5695">
        <v>-6.87</v>
      </c>
      <c r="AJ5695">
        <v>9.6</v>
      </c>
      <c r="AK5695">
        <v>23.8</v>
      </c>
      <c r="AL5695">
        <v>32.6</v>
      </c>
      <c r="AM5695">
        <v>4.4000000000000004</v>
      </c>
      <c r="AN5695">
        <v>215.45</v>
      </c>
      <c r="AO5695">
        <v>2306.48</v>
      </c>
      <c r="AP5695" t="s">
        <v>3982</v>
      </c>
    </row>
    <row r="5696" spans="1:42">
      <c r="A5696" t="s">
        <v>3955</v>
      </c>
      <c r="B5696" t="s">
        <v>42</v>
      </c>
      <c r="C5696" t="s">
        <v>3956</v>
      </c>
      <c r="D5696" t="s">
        <v>3745</v>
      </c>
      <c r="E5696" t="s">
        <v>3957</v>
      </c>
      <c r="F5696" t="s">
        <v>3747</v>
      </c>
      <c r="G5696" t="s">
        <v>47</v>
      </c>
      <c r="H5696">
        <v>26</v>
      </c>
      <c r="I5696" t="s">
        <v>63</v>
      </c>
      <c r="J5696" t="s">
        <v>61</v>
      </c>
      <c r="K5696">
        <v>8</v>
      </c>
      <c r="L5696">
        <v>1</v>
      </c>
      <c r="M5696" t="s">
        <v>80</v>
      </c>
      <c r="N5696" t="s">
        <v>1215</v>
      </c>
      <c r="O5696">
        <v>0.90300000000000002</v>
      </c>
      <c r="P5696" t="s">
        <v>139</v>
      </c>
      <c r="R5696" t="s">
        <v>100</v>
      </c>
      <c r="S5696" t="s">
        <v>42</v>
      </c>
      <c r="T5696">
        <v>0</v>
      </c>
      <c r="U5696">
        <v>0</v>
      </c>
      <c r="V5696">
        <v>1</v>
      </c>
      <c r="W5696">
        <v>0</v>
      </c>
      <c r="X5696">
        <v>0</v>
      </c>
      <c r="Y5696">
        <v>0</v>
      </c>
      <c r="Z5696">
        <v>2</v>
      </c>
      <c r="AA5696">
        <v>89.5</v>
      </c>
      <c r="AB5696">
        <v>81.900000000000006</v>
      </c>
      <c r="AC5696">
        <v>2.94</v>
      </c>
      <c r="AD5696">
        <v>1.1200000000000001</v>
      </c>
      <c r="AE5696">
        <v>0.15</v>
      </c>
      <c r="AF5696">
        <v>2.3940000000000001</v>
      </c>
      <c r="AG5696">
        <v>-1.591</v>
      </c>
      <c r="AH5696">
        <v>6.12</v>
      </c>
      <c r="AI5696">
        <v>-6.51</v>
      </c>
      <c r="AJ5696">
        <v>6.99</v>
      </c>
      <c r="AK5696">
        <v>23.8</v>
      </c>
      <c r="AL5696">
        <v>24.5</v>
      </c>
      <c r="AM5696">
        <v>5.5</v>
      </c>
      <c r="AN5696">
        <v>222.77199999999999</v>
      </c>
      <c r="AO5696">
        <v>1827.1</v>
      </c>
      <c r="AP5696" t="s">
        <v>3983</v>
      </c>
    </row>
    <row r="5697" spans="1:42">
      <c r="A5697" t="s">
        <v>3955</v>
      </c>
      <c r="B5697" t="s">
        <v>42</v>
      </c>
      <c r="C5697" t="s">
        <v>3956</v>
      </c>
      <c r="D5697" t="s">
        <v>3745</v>
      </c>
      <c r="E5697" t="s">
        <v>3957</v>
      </c>
      <c r="F5697" t="s">
        <v>3747</v>
      </c>
      <c r="G5697" t="s">
        <v>47</v>
      </c>
      <c r="H5697">
        <v>27</v>
      </c>
      <c r="I5697" t="s">
        <v>87</v>
      </c>
      <c r="J5697" t="s">
        <v>49</v>
      </c>
      <c r="K5697">
        <v>8</v>
      </c>
      <c r="L5697">
        <v>2</v>
      </c>
      <c r="M5697" t="s">
        <v>80</v>
      </c>
      <c r="N5697" t="s">
        <v>1215</v>
      </c>
      <c r="O5697">
        <v>0.92600000000000005</v>
      </c>
      <c r="P5697" t="s">
        <v>139</v>
      </c>
      <c r="Q5697" t="s">
        <v>125</v>
      </c>
      <c r="R5697" t="s">
        <v>100</v>
      </c>
      <c r="S5697" t="s">
        <v>42</v>
      </c>
      <c r="T5697">
        <v>0</v>
      </c>
      <c r="U5697">
        <v>1</v>
      </c>
      <c r="V5697">
        <v>1</v>
      </c>
      <c r="W5697">
        <v>0</v>
      </c>
      <c r="X5697">
        <v>0</v>
      </c>
      <c r="Y5697">
        <v>0</v>
      </c>
      <c r="Z5697">
        <v>2</v>
      </c>
      <c r="AA5697">
        <v>89.9</v>
      </c>
      <c r="AB5697">
        <v>83</v>
      </c>
      <c r="AC5697">
        <v>3.42</v>
      </c>
      <c r="AD5697">
        <v>1.5</v>
      </c>
      <c r="AE5697">
        <v>-0.54400000000000004</v>
      </c>
      <c r="AF5697">
        <v>1.5149999999999999</v>
      </c>
      <c r="AG5697">
        <v>-1.679</v>
      </c>
      <c r="AH5697">
        <v>6.0960000000000001</v>
      </c>
      <c r="AI5697">
        <v>-10.52</v>
      </c>
      <c r="AJ5697">
        <v>7.5</v>
      </c>
      <c r="AK5697">
        <v>23.8</v>
      </c>
      <c r="AL5697">
        <v>39.6</v>
      </c>
      <c r="AM5697">
        <v>6.2</v>
      </c>
      <c r="AN5697">
        <v>234.386</v>
      </c>
      <c r="AO5697">
        <v>2499.91</v>
      </c>
      <c r="AP5697" t="s">
        <v>3984</v>
      </c>
    </row>
    <row r="5698" spans="1:42">
      <c r="A5698" t="s">
        <v>3955</v>
      </c>
      <c r="B5698" t="s">
        <v>42</v>
      </c>
      <c r="C5698" t="s">
        <v>3956</v>
      </c>
      <c r="D5698" t="s">
        <v>3745</v>
      </c>
      <c r="E5698" t="s">
        <v>3957</v>
      </c>
      <c r="F5698" t="s">
        <v>3747</v>
      </c>
      <c r="G5698" t="s">
        <v>47</v>
      </c>
      <c r="H5698">
        <v>34</v>
      </c>
      <c r="I5698" t="s">
        <v>48</v>
      </c>
      <c r="J5698" t="s">
        <v>49</v>
      </c>
      <c r="K5698">
        <v>10</v>
      </c>
      <c r="L5698">
        <v>1</v>
      </c>
      <c r="M5698" t="s">
        <v>80</v>
      </c>
      <c r="N5698" t="s">
        <v>1215</v>
      </c>
      <c r="O5698">
        <v>0.92</v>
      </c>
      <c r="P5698" t="s">
        <v>124</v>
      </c>
      <c r="Q5698" t="s">
        <v>125</v>
      </c>
      <c r="R5698" t="s">
        <v>116</v>
      </c>
      <c r="S5698" t="s">
        <v>42</v>
      </c>
      <c r="T5698">
        <v>0</v>
      </c>
      <c r="U5698">
        <v>0</v>
      </c>
      <c r="V5698">
        <v>2</v>
      </c>
      <c r="W5698">
        <v>0</v>
      </c>
      <c r="X5698">
        <v>1</v>
      </c>
      <c r="Y5698">
        <v>0</v>
      </c>
      <c r="Z5698">
        <v>2</v>
      </c>
      <c r="AA5698">
        <v>90.6</v>
      </c>
      <c r="AB5698">
        <v>81.900000000000006</v>
      </c>
      <c r="AC5698">
        <v>3.65</v>
      </c>
      <c r="AD5698">
        <v>1.54</v>
      </c>
      <c r="AE5698">
        <v>0.21299999999999999</v>
      </c>
      <c r="AF5698">
        <v>2.4420000000000002</v>
      </c>
      <c r="AG5698">
        <v>-1.7</v>
      </c>
      <c r="AH5698">
        <v>6.04</v>
      </c>
      <c r="AI5698">
        <v>-9.7100000000000009</v>
      </c>
      <c r="AJ5698">
        <v>6.81</v>
      </c>
      <c r="AK5698">
        <v>23.7</v>
      </c>
      <c r="AL5698">
        <v>34.5</v>
      </c>
      <c r="AM5698">
        <v>6.2</v>
      </c>
      <c r="AN5698">
        <v>234.81</v>
      </c>
      <c r="AO5698">
        <v>2262.71</v>
      </c>
      <c r="AP5698" t="s">
        <v>3985</v>
      </c>
    </row>
    <row r="5699" spans="1:42">
      <c r="A5699" t="s">
        <v>3955</v>
      </c>
      <c r="B5699" t="s">
        <v>42</v>
      </c>
      <c r="C5699" t="s">
        <v>3956</v>
      </c>
      <c r="D5699" t="s">
        <v>3745</v>
      </c>
      <c r="E5699" t="s">
        <v>3957</v>
      </c>
      <c r="F5699" t="s">
        <v>3747</v>
      </c>
      <c r="G5699" t="s">
        <v>47</v>
      </c>
      <c r="H5699">
        <v>35</v>
      </c>
      <c r="I5699" t="s">
        <v>652</v>
      </c>
      <c r="J5699" t="s">
        <v>61</v>
      </c>
      <c r="K5699">
        <v>11</v>
      </c>
      <c r="L5699">
        <v>1</v>
      </c>
      <c r="M5699" t="s">
        <v>80</v>
      </c>
      <c r="N5699" t="s">
        <v>1215</v>
      </c>
      <c r="O5699">
        <v>0.872</v>
      </c>
      <c r="P5699" t="s">
        <v>51</v>
      </c>
      <c r="R5699" t="s">
        <v>53</v>
      </c>
      <c r="S5699" t="s">
        <v>54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3</v>
      </c>
      <c r="AA5699">
        <v>88.3</v>
      </c>
      <c r="AB5699">
        <v>82</v>
      </c>
      <c r="AC5699">
        <v>3.21</v>
      </c>
      <c r="AD5699">
        <v>1.61</v>
      </c>
      <c r="AE5699">
        <v>1.4E-2</v>
      </c>
      <c r="AF5699">
        <v>2.0880000000000001</v>
      </c>
      <c r="AG5699">
        <v>-1.7050000000000001</v>
      </c>
      <c r="AH5699">
        <v>5.9939999999999998</v>
      </c>
      <c r="AI5699">
        <v>-6.68</v>
      </c>
      <c r="AJ5699">
        <v>5.18</v>
      </c>
      <c r="AK5699">
        <v>23.8</v>
      </c>
      <c r="AL5699">
        <v>22.7</v>
      </c>
      <c r="AM5699">
        <v>6.3</v>
      </c>
      <c r="AN5699">
        <v>231.99600000000001</v>
      </c>
      <c r="AO5699">
        <v>1620.25</v>
      </c>
      <c r="AP5699" t="s">
        <v>3986</v>
      </c>
    </row>
    <row r="5700" spans="1:42">
      <c r="A5700" t="s">
        <v>3955</v>
      </c>
      <c r="B5700" t="s">
        <v>42</v>
      </c>
      <c r="C5700" t="s">
        <v>3956</v>
      </c>
      <c r="D5700" t="s">
        <v>3745</v>
      </c>
      <c r="E5700" t="s">
        <v>3957</v>
      </c>
      <c r="F5700" t="s">
        <v>3747</v>
      </c>
      <c r="G5700" t="s">
        <v>47</v>
      </c>
      <c r="H5700">
        <v>38</v>
      </c>
      <c r="I5700" t="s">
        <v>48</v>
      </c>
      <c r="J5700" t="s">
        <v>49</v>
      </c>
      <c r="K5700">
        <v>12</v>
      </c>
      <c r="L5700">
        <v>1</v>
      </c>
      <c r="M5700" t="s">
        <v>80</v>
      </c>
      <c r="N5700" t="s">
        <v>1215</v>
      </c>
      <c r="O5700">
        <v>0.92900000000000005</v>
      </c>
      <c r="P5700" t="s">
        <v>553</v>
      </c>
      <c r="Q5700" t="s">
        <v>150</v>
      </c>
      <c r="R5700" t="s">
        <v>97</v>
      </c>
      <c r="S5700" t="s">
        <v>42</v>
      </c>
      <c r="T5700">
        <v>0</v>
      </c>
      <c r="U5700">
        <v>0</v>
      </c>
      <c r="V5700">
        <v>1</v>
      </c>
      <c r="W5700">
        <v>0</v>
      </c>
      <c r="X5700">
        <v>0</v>
      </c>
      <c r="Y5700">
        <v>0</v>
      </c>
      <c r="Z5700">
        <v>3</v>
      </c>
      <c r="AA5700">
        <v>89.2</v>
      </c>
      <c r="AB5700">
        <v>82.3</v>
      </c>
      <c r="AC5700">
        <v>3.68</v>
      </c>
      <c r="AD5700">
        <v>1.72</v>
      </c>
      <c r="AE5700">
        <v>0.75800000000000001</v>
      </c>
      <c r="AF5700">
        <v>3.2469999999999999</v>
      </c>
      <c r="AG5700">
        <v>-1.7150000000000001</v>
      </c>
      <c r="AH5700">
        <v>6.1420000000000003</v>
      </c>
      <c r="AI5700">
        <v>-8.84</v>
      </c>
      <c r="AJ5700">
        <v>5.0999999999999996</v>
      </c>
      <c r="AK5700">
        <v>23.8</v>
      </c>
      <c r="AL5700">
        <v>29.3</v>
      </c>
      <c r="AM5700">
        <v>6.4</v>
      </c>
      <c r="AN5700">
        <v>239.80600000000001</v>
      </c>
      <c r="AO5700">
        <v>1964.97</v>
      </c>
      <c r="AP5700" t="s">
        <v>3989</v>
      </c>
    </row>
    <row r="5701" spans="1:42">
      <c r="A5701" t="s">
        <v>3955</v>
      </c>
      <c r="B5701" t="s">
        <v>42</v>
      </c>
      <c r="C5701" t="s">
        <v>3956</v>
      </c>
      <c r="D5701" t="s">
        <v>3745</v>
      </c>
      <c r="E5701" t="s">
        <v>3957</v>
      </c>
      <c r="F5701" t="s">
        <v>3747</v>
      </c>
      <c r="G5701" t="s">
        <v>47</v>
      </c>
      <c r="H5701">
        <v>40</v>
      </c>
      <c r="I5701" t="s">
        <v>56</v>
      </c>
      <c r="J5701" t="s">
        <v>57</v>
      </c>
      <c r="K5701">
        <v>13</v>
      </c>
      <c r="L5701">
        <v>2</v>
      </c>
      <c r="M5701" t="s">
        <v>80</v>
      </c>
      <c r="N5701" t="s">
        <v>1215</v>
      </c>
      <c r="O5701">
        <v>0.88400000000000001</v>
      </c>
      <c r="P5701" t="s">
        <v>282</v>
      </c>
      <c r="R5701" t="s">
        <v>78</v>
      </c>
      <c r="S5701" t="s">
        <v>54</v>
      </c>
      <c r="T5701">
        <v>1</v>
      </c>
      <c r="U5701">
        <v>0</v>
      </c>
      <c r="V5701">
        <v>2</v>
      </c>
      <c r="W5701">
        <v>0</v>
      </c>
      <c r="X5701">
        <v>0</v>
      </c>
      <c r="Y5701">
        <v>0</v>
      </c>
      <c r="Z5701">
        <v>3</v>
      </c>
      <c r="AA5701">
        <v>87.7</v>
      </c>
      <c r="AB5701">
        <v>81.5</v>
      </c>
      <c r="AC5701">
        <v>3.32</v>
      </c>
      <c r="AD5701">
        <v>1.61</v>
      </c>
      <c r="AE5701">
        <v>-1.304</v>
      </c>
      <c r="AF5701">
        <v>3.1749999999999998</v>
      </c>
      <c r="AG5701">
        <v>-1.851</v>
      </c>
      <c r="AH5701">
        <v>6.18</v>
      </c>
      <c r="AI5701">
        <v>-8.0399999999999991</v>
      </c>
      <c r="AJ5701">
        <v>4.43</v>
      </c>
      <c r="AK5701">
        <v>23.8</v>
      </c>
      <c r="AL5701">
        <v>27</v>
      </c>
      <c r="AM5701">
        <v>6.8</v>
      </c>
      <c r="AN5701">
        <v>240.886</v>
      </c>
      <c r="AO5701">
        <v>1751.27</v>
      </c>
      <c r="AP5701" t="s">
        <v>3991</v>
      </c>
    </row>
    <row r="5702" spans="1:42">
      <c r="A5702" t="s">
        <v>3955</v>
      </c>
      <c r="B5702" t="s">
        <v>42</v>
      </c>
      <c r="C5702" t="s">
        <v>3956</v>
      </c>
      <c r="D5702" t="s">
        <v>3745</v>
      </c>
      <c r="E5702" t="s">
        <v>3957</v>
      </c>
      <c r="F5702" t="s">
        <v>3747</v>
      </c>
      <c r="G5702" t="s">
        <v>47</v>
      </c>
      <c r="H5702">
        <v>41</v>
      </c>
      <c r="I5702" t="s">
        <v>60</v>
      </c>
      <c r="J5702" t="s">
        <v>61</v>
      </c>
      <c r="K5702">
        <v>13</v>
      </c>
      <c r="L5702">
        <v>3</v>
      </c>
      <c r="M5702" t="s">
        <v>80</v>
      </c>
      <c r="N5702" t="s">
        <v>1215</v>
      </c>
      <c r="O5702">
        <v>0.84099999999999997</v>
      </c>
      <c r="P5702" t="s">
        <v>282</v>
      </c>
      <c r="R5702" t="s">
        <v>78</v>
      </c>
      <c r="S5702" t="s">
        <v>54</v>
      </c>
      <c r="T5702">
        <v>2</v>
      </c>
      <c r="U5702">
        <v>0</v>
      </c>
      <c r="V5702">
        <v>2</v>
      </c>
      <c r="W5702">
        <v>0</v>
      </c>
      <c r="X5702">
        <v>0</v>
      </c>
      <c r="Y5702">
        <v>0</v>
      </c>
      <c r="Z5702">
        <v>3</v>
      </c>
      <c r="AA5702">
        <v>87.8</v>
      </c>
      <c r="AB5702">
        <v>82</v>
      </c>
      <c r="AC5702">
        <v>3.28</v>
      </c>
      <c r="AD5702">
        <v>1.53</v>
      </c>
      <c r="AE5702">
        <v>-0.93100000000000005</v>
      </c>
      <c r="AF5702">
        <v>3.0430000000000001</v>
      </c>
      <c r="AG5702">
        <v>-1.6859999999999999</v>
      </c>
      <c r="AH5702">
        <v>6.1849999999999996</v>
      </c>
      <c r="AI5702">
        <v>-5.01</v>
      </c>
      <c r="AJ5702">
        <v>3.83</v>
      </c>
      <c r="AK5702">
        <v>23.9</v>
      </c>
      <c r="AL5702">
        <v>16.8</v>
      </c>
      <c r="AM5702">
        <v>6.5</v>
      </c>
      <c r="AN5702">
        <v>232.316</v>
      </c>
      <c r="AO5702">
        <v>1212.92</v>
      </c>
      <c r="AP5702" t="s">
        <v>3992</v>
      </c>
    </row>
    <row r="5703" spans="1:42">
      <c r="A5703" t="s">
        <v>3955</v>
      </c>
      <c r="B5703" t="s">
        <v>42</v>
      </c>
      <c r="C5703" t="s">
        <v>3956</v>
      </c>
      <c r="D5703" t="s">
        <v>3745</v>
      </c>
      <c r="E5703" t="s">
        <v>3957</v>
      </c>
      <c r="F5703" t="s">
        <v>3747</v>
      </c>
      <c r="G5703" t="s">
        <v>47</v>
      </c>
      <c r="H5703">
        <v>43</v>
      </c>
      <c r="I5703" t="s">
        <v>56</v>
      </c>
      <c r="J5703" t="s">
        <v>57</v>
      </c>
      <c r="K5703">
        <v>13</v>
      </c>
      <c r="L5703">
        <v>5</v>
      </c>
      <c r="M5703" t="s">
        <v>80</v>
      </c>
      <c r="N5703" t="s">
        <v>1215</v>
      </c>
      <c r="O5703">
        <v>0.92500000000000004</v>
      </c>
      <c r="P5703" t="s">
        <v>282</v>
      </c>
      <c r="R5703" t="s">
        <v>78</v>
      </c>
      <c r="S5703" t="s">
        <v>54</v>
      </c>
      <c r="T5703">
        <v>3</v>
      </c>
      <c r="U5703">
        <v>1</v>
      </c>
      <c r="V5703">
        <v>2</v>
      </c>
      <c r="W5703">
        <v>0</v>
      </c>
      <c r="X5703">
        <v>0</v>
      </c>
      <c r="Y5703">
        <v>0</v>
      </c>
      <c r="Z5703">
        <v>3</v>
      </c>
      <c r="AA5703">
        <v>88.5</v>
      </c>
      <c r="AB5703">
        <v>82.6</v>
      </c>
      <c r="AC5703">
        <v>3.45</v>
      </c>
      <c r="AD5703">
        <v>1.62</v>
      </c>
      <c r="AE5703">
        <v>-1.139</v>
      </c>
      <c r="AF5703">
        <v>4.0519999999999996</v>
      </c>
      <c r="AG5703">
        <v>-1.78</v>
      </c>
      <c r="AH5703">
        <v>6.2370000000000001</v>
      </c>
      <c r="AI5703">
        <v>-8.2200000000000006</v>
      </c>
      <c r="AJ5703">
        <v>2.5</v>
      </c>
      <c r="AK5703">
        <v>23.9</v>
      </c>
      <c r="AL5703">
        <v>25.8</v>
      </c>
      <c r="AM5703">
        <v>7.2</v>
      </c>
      <c r="AN5703">
        <v>252.78800000000001</v>
      </c>
      <c r="AO5703">
        <v>1664.26</v>
      </c>
      <c r="AP5703" t="s">
        <v>3994</v>
      </c>
    </row>
    <row r="5704" spans="1:42">
      <c r="A5704" t="s">
        <v>3955</v>
      </c>
      <c r="B5704" t="s">
        <v>42</v>
      </c>
      <c r="C5704" t="s">
        <v>3956</v>
      </c>
      <c r="D5704" t="s">
        <v>3745</v>
      </c>
      <c r="E5704" t="s">
        <v>3957</v>
      </c>
      <c r="F5704" t="s">
        <v>3747</v>
      </c>
      <c r="G5704" t="s">
        <v>47</v>
      </c>
      <c r="H5704">
        <v>44</v>
      </c>
      <c r="I5704" t="s">
        <v>48</v>
      </c>
      <c r="J5704" t="s">
        <v>49</v>
      </c>
      <c r="K5704">
        <v>14</v>
      </c>
      <c r="L5704">
        <v>1</v>
      </c>
      <c r="M5704" t="s">
        <v>80</v>
      </c>
      <c r="N5704" t="s">
        <v>1215</v>
      </c>
      <c r="O5704">
        <v>0.92</v>
      </c>
      <c r="P5704" t="s">
        <v>74</v>
      </c>
      <c r="Q5704" t="s">
        <v>85</v>
      </c>
      <c r="R5704" t="s">
        <v>66</v>
      </c>
      <c r="S5704" t="s">
        <v>42</v>
      </c>
      <c r="T5704">
        <v>0</v>
      </c>
      <c r="U5704">
        <v>0</v>
      </c>
      <c r="V5704">
        <v>2</v>
      </c>
      <c r="W5704">
        <v>1</v>
      </c>
      <c r="X5704">
        <v>0</v>
      </c>
      <c r="Y5704">
        <v>0</v>
      </c>
      <c r="Z5704">
        <v>3</v>
      </c>
      <c r="AA5704">
        <v>89.1</v>
      </c>
      <c r="AB5704">
        <v>82.5</v>
      </c>
      <c r="AC5704">
        <v>3.36</v>
      </c>
      <c r="AD5704">
        <v>1.46</v>
      </c>
      <c r="AE5704">
        <v>-0.35599999999999998</v>
      </c>
      <c r="AF5704">
        <v>2.327</v>
      </c>
      <c r="AG5704">
        <v>-1.8029999999999999</v>
      </c>
      <c r="AH5704">
        <v>6.0869999999999997</v>
      </c>
      <c r="AI5704">
        <v>-10.44</v>
      </c>
      <c r="AJ5704">
        <v>5.24</v>
      </c>
      <c r="AK5704">
        <v>23.8</v>
      </c>
      <c r="AL5704">
        <v>34.700000000000003</v>
      </c>
      <c r="AM5704">
        <v>6.9</v>
      </c>
      <c r="AN5704">
        <v>243.161</v>
      </c>
      <c r="AO5704">
        <v>2250.75</v>
      </c>
      <c r="AP5704" t="s">
        <v>3995</v>
      </c>
    </row>
    <row r="5705" spans="1:42">
      <c r="A5705" t="s">
        <v>3955</v>
      </c>
      <c r="B5705" t="s">
        <v>42</v>
      </c>
      <c r="C5705" t="s">
        <v>3956</v>
      </c>
      <c r="D5705" t="s">
        <v>3745</v>
      </c>
      <c r="E5705" t="s">
        <v>3957</v>
      </c>
      <c r="F5705" t="s">
        <v>3747</v>
      </c>
      <c r="G5705" t="s">
        <v>47</v>
      </c>
      <c r="H5705">
        <v>45</v>
      </c>
      <c r="I5705" t="s">
        <v>48</v>
      </c>
      <c r="J5705" t="s">
        <v>49</v>
      </c>
      <c r="K5705">
        <v>15</v>
      </c>
      <c r="L5705">
        <v>1</v>
      </c>
      <c r="M5705" t="s">
        <v>80</v>
      </c>
      <c r="N5705" t="s">
        <v>1215</v>
      </c>
      <c r="O5705">
        <v>0.90500000000000003</v>
      </c>
      <c r="P5705" t="s">
        <v>124</v>
      </c>
      <c r="Q5705" t="s">
        <v>125</v>
      </c>
      <c r="R5705" t="s">
        <v>75</v>
      </c>
      <c r="S5705" t="s">
        <v>42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4</v>
      </c>
      <c r="AA5705">
        <v>88.6</v>
      </c>
      <c r="AB5705">
        <v>82.3</v>
      </c>
      <c r="AC5705">
        <v>3.21</v>
      </c>
      <c r="AD5705">
        <v>1.53</v>
      </c>
      <c r="AE5705">
        <v>-0.35399999999999998</v>
      </c>
      <c r="AF5705">
        <v>1.7470000000000001</v>
      </c>
      <c r="AG5705">
        <v>-1.8180000000000001</v>
      </c>
      <c r="AH5705">
        <v>6.0069999999999997</v>
      </c>
      <c r="AI5705">
        <v>-8.7200000000000006</v>
      </c>
      <c r="AJ5705">
        <v>6.71</v>
      </c>
      <c r="AK5705">
        <v>23.8</v>
      </c>
      <c r="AL5705">
        <v>32</v>
      </c>
      <c r="AM5705">
        <v>6.1</v>
      </c>
      <c r="AN5705">
        <v>232.23699999999999</v>
      </c>
      <c r="AO5705">
        <v>2114.23</v>
      </c>
      <c r="AP5705" t="s">
        <v>3996</v>
      </c>
    </row>
    <row r="5706" spans="1:42">
      <c r="A5706" t="s">
        <v>3955</v>
      </c>
      <c r="B5706" t="s">
        <v>42</v>
      </c>
      <c r="C5706" t="s">
        <v>3956</v>
      </c>
      <c r="D5706" t="s">
        <v>3745</v>
      </c>
      <c r="E5706" t="s">
        <v>3957</v>
      </c>
      <c r="F5706" t="s">
        <v>3747</v>
      </c>
      <c r="G5706" t="s">
        <v>47</v>
      </c>
      <c r="H5706">
        <v>46</v>
      </c>
      <c r="I5706" t="s">
        <v>56</v>
      </c>
      <c r="J5706" t="s">
        <v>57</v>
      </c>
      <c r="K5706">
        <v>16</v>
      </c>
      <c r="L5706">
        <v>1</v>
      </c>
      <c r="M5706" t="s">
        <v>80</v>
      </c>
      <c r="N5706" t="s">
        <v>1215</v>
      </c>
      <c r="O5706">
        <v>0.9</v>
      </c>
      <c r="P5706" t="s">
        <v>65</v>
      </c>
      <c r="R5706" t="s">
        <v>1230</v>
      </c>
      <c r="S5706" t="s">
        <v>42</v>
      </c>
      <c r="T5706">
        <v>0</v>
      </c>
      <c r="U5706">
        <v>0</v>
      </c>
      <c r="V5706">
        <v>1</v>
      </c>
      <c r="W5706">
        <v>0</v>
      </c>
      <c r="X5706">
        <v>0</v>
      </c>
      <c r="Y5706">
        <v>0</v>
      </c>
      <c r="Z5706">
        <v>4</v>
      </c>
      <c r="AA5706">
        <v>89</v>
      </c>
      <c r="AB5706">
        <v>82</v>
      </c>
      <c r="AC5706">
        <v>3.34</v>
      </c>
      <c r="AD5706">
        <v>1.43</v>
      </c>
      <c r="AE5706">
        <v>-8.1000000000000003E-2</v>
      </c>
      <c r="AF5706">
        <v>1.349</v>
      </c>
      <c r="AG5706">
        <v>-1.74</v>
      </c>
      <c r="AH5706">
        <v>5.9690000000000003</v>
      </c>
      <c r="AI5706">
        <v>-9.5299999999999994</v>
      </c>
      <c r="AJ5706">
        <v>8.3699999999999992</v>
      </c>
      <c r="AK5706">
        <v>23.8</v>
      </c>
      <c r="AL5706">
        <v>37.1</v>
      </c>
      <c r="AM5706">
        <v>5.8</v>
      </c>
      <c r="AN5706">
        <v>228.56800000000001</v>
      </c>
      <c r="AO5706">
        <v>2423.8200000000002</v>
      </c>
      <c r="AP5706" t="s">
        <v>3997</v>
      </c>
    </row>
    <row r="5707" spans="1:42">
      <c r="A5707" t="s">
        <v>3955</v>
      </c>
      <c r="B5707" t="s">
        <v>42</v>
      </c>
      <c r="C5707" t="s">
        <v>3956</v>
      </c>
      <c r="D5707" t="s">
        <v>3745</v>
      </c>
      <c r="E5707" t="s">
        <v>3957</v>
      </c>
      <c r="F5707" t="s">
        <v>3747</v>
      </c>
      <c r="G5707" t="s">
        <v>47</v>
      </c>
      <c r="H5707">
        <v>47</v>
      </c>
      <c r="I5707" t="s">
        <v>56</v>
      </c>
      <c r="J5707" t="s">
        <v>57</v>
      </c>
      <c r="K5707">
        <v>16</v>
      </c>
      <c r="L5707">
        <v>2</v>
      </c>
      <c r="M5707" t="s">
        <v>80</v>
      </c>
      <c r="N5707" t="s">
        <v>1215</v>
      </c>
      <c r="O5707">
        <v>0.89500000000000002</v>
      </c>
      <c r="P5707" t="s">
        <v>65</v>
      </c>
      <c r="R5707" t="s">
        <v>1230</v>
      </c>
      <c r="S5707" t="s">
        <v>42</v>
      </c>
      <c r="T5707">
        <v>1</v>
      </c>
      <c r="U5707">
        <v>0</v>
      </c>
      <c r="V5707">
        <v>1</v>
      </c>
      <c r="W5707">
        <v>0</v>
      </c>
      <c r="X5707">
        <v>0</v>
      </c>
      <c r="Y5707">
        <v>0</v>
      </c>
      <c r="Z5707">
        <v>4</v>
      </c>
      <c r="AA5707">
        <v>88.8</v>
      </c>
      <c r="AB5707">
        <v>82.4</v>
      </c>
      <c r="AC5707">
        <v>3.42</v>
      </c>
      <c r="AD5707">
        <v>1.43</v>
      </c>
      <c r="AE5707">
        <v>0.85799999999999998</v>
      </c>
      <c r="AF5707">
        <v>0.93300000000000005</v>
      </c>
      <c r="AG5707">
        <v>-1.64</v>
      </c>
      <c r="AH5707">
        <v>5.8570000000000002</v>
      </c>
      <c r="AI5707">
        <v>-9.81</v>
      </c>
      <c r="AJ5707">
        <v>7.28</v>
      </c>
      <c r="AK5707">
        <v>23.8</v>
      </c>
      <c r="AL5707">
        <v>35.1</v>
      </c>
      <c r="AM5707">
        <v>6.2</v>
      </c>
      <c r="AN5707">
        <v>233.261</v>
      </c>
      <c r="AO5707">
        <v>2344.75</v>
      </c>
      <c r="AP5707" t="s">
        <v>3998</v>
      </c>
    </row>
    <row r="5708" spans="1:42">
      <c r="A5708" t="s">
        <v>3955</v>
      </c>
      <c r="B5708" t="s">
        <v>42</v>
      </c>
      <c r="C5708" t="s">
        <v>3956</v>
      </c>
      <c r="D5708" t="s">
        <v>3745</v>
      </c>
      <c r="E5708" t="s">
        <v>3957</v>
      </c>
      <c r="F5708" t="s">
        <v>3747</v>
      </c>
      <c r="G5708" t="s">
        <v>47</v>
      </c>
      <c r="H5708">
        <v>48</v>
      </c>
      <c r="I5708" t="s">
        <v>87</v>
      </c>
      <c r="J5708" t="s">
        <v>49</v>
      </c>
      <c r="K5708">
        <v>16</v>
      </c>
      <c r="L5708">
        <v>3</v>
      </c>
      <c r="M5708" t="s">
        <v>80</v>
      </c>
      <c r="N5708" t="s">
        <v>1215</v>
      </c>
      <c r="O5708">
        <v>0.89300000000000002</v>
      </c>
      <c r="P5708" t="s">
        <v>65</v>
      </c>
      <c r="Q5708" t="s">
        <v>125</v>
      </c>
      <c r="R5708" t="s">
        <v>1230</v>
      </c>
      <c r="S5708" t="s">
        <v>42</v>
      </c>
      <c r="T5708">
        <v>2</v>
      </c>
      <c r="U5708">
        <v>0</v>
      </c>
      <c r="V5708">
        <v>1</v>
      </c>
      <c r="W5708">
        <v>0</v>
      </c>
      <c r="X5708">
        <v>0</v>
      </c>
      <c r="Y5708">
        <v>0</v>
      </c>
      <c r="Z5708">
        <v>4</v>
      </c>
      <c r="AA5708">
        <v>88.3</v>
      </c>
      <c r="AB5708">
        <v>80.7</v>
      </c>
      <c r="AC5708">
        <v>3.18</v>
      </c>
      <c r="AD5708">
        <v>1.43</v>
      </c>
      <c r="AE5708">
        <v>-3.2000000000000001E-2</v>
      </c>
      <c r="AF5708">
        <v>2.7639999999999998</v>
      </c>
      <c r="AG5708">
        <v>-1.71</v>
      </c>
      <c r="AH5708">
        <v>6.1449999999999996</v>
      </c>
      <c r="AI5708">
        <v>-8.2100000000000009</v>
      </c>
      <c r="AJ5708">
        <v>9.33</v>
      </c>
      <c r="AK5708">
        <v>23.7</v>
      </c>
      <c r="AL5708">
        <v>34.700000000000003</v>
      </c>
      <c r="AM5708">
        <v>5.2</v>
      </c>
      <c r="AN5708">
        <v>221.214</v>
      </c>
      <c r="AO5708">
        <v>2342.8200000000002</v>
      </c>
      <c r="AP5708" t="s">
        <v>3999</v>
      </c>
    </row>
    <row r="5709" spans="1:42">
      <c r="A5709" t="s">
        <v>3955</v>
      </c>
      <c r="B5709" t="s">
        <v>42</v>
      </c>
      <c r="C5709" t="s">
        <v>3956</v>
      </c>
      <c r="D5709" t="s">
        <v>3745</v>
      </c>
      <c r="E5709" t="s">
        <v>3957</v>
      </c>
      <c r="F5709" t="s">
        <v>3747</v>
      </c>
      <c r="G5709" t="s">
        <v>47</v>
      </c>
      <c r="H5709">
        <v>49</v>
      </c>
      <c r="I5709" t="s">
        <v>56</v>
      </c>
      <c r="J5709" t="s">
        <v>57</v>
      </c>
      <c r="K5709">
        <v>17</v>
      </c>
      <c r="L5709">
        <v>1</v>
      </c>
      <c r="M5709" t="s">
        <v>80</v>
      </c>
      <c r="N5709" t="s">
        <v>1215</v>
      </c>
      <c r="O5709">
        <v>0.91500000000000004</v>
      </c>
      <c r="P5709" t="s">
        <v>282</v>
      </c>
      <c r="R5709" t="s">
        <v>100</v>
      </c>
      <c r="S5709" t="s">
        <v>42</v>
      </c>
      <c r="T5709">
        <v>0</v>
      </c>
      <c r="U5709">
        <v>0</v>
      </c>
      <c r="V5709">
        <v>1</v>
      </c>
      <c r="W5709">
        <v>1</v>
      </c>
      <c r="X5709">
        <v>0</v>
      </c>
      <c r="Y5709">
        <v>0</v>
      </c>
      <c r="Z5709">
        <v>4</v>
      </c>
      <c r="AA5709">
        <v>89.7</v>
      </c>
      <c r="AB5709">
        <v>82</v>
      </c>
      <c r="AC5709">
        <v>3.42</v>
      </c>
      <c r="AD5709">
        <v>1.5</v>
      </c>
      <c r="AE5709">
        <v>1.349</v>
      </c>
      <c r="AF5709">
        <v>1.8620000000000001</v>
      </c>
      <c r="AG5709">
        <v>-1.577</v>
      </c>
      <c r="AH5709">
        <v>5.9790000000000001</v>
      </c>
      <c r="AI5709">
        <v>-7.62</v>
      </c>
      <c r="AJ5709">
        <v>8.7799999999999994</v>
      </c>
      <c r="AK5709">
        <v>23.7</v>
      </c>
      <c r="AL5709">
        <v>30.3</v>
      </c>
      <c r="AM5709">
        <v>5.0999999999999996</v>
      </c>
      <c r="AN5709">
        <v>220.82499999999999</v>
      </c>
      <c r="AO5709">
        <v>2222.2199999999998</v>
      </c>
      <c r="AP5709" t="s">
        <v>4000</v>
      </c>
    </row>
    <row r="5710" spans="1:42">
      <c r="A5710" t="s">
        <v>3955</v>
      </c>
      <c r="B5710" t="s">
        <v>42</v>
      </c>
      <c r="C5710" t="s">
        <v>3956</v>
      </c>
      <c r="D5710" t="s">
        <v>3745</v>
      </c>
      <c r="E5710" t="s">
        <v>3957</v>
      </c>
      <c r="F5710" t="s">
        <v>3747</v>
      </c>
      <c r="G5710" t="s">
        <v>47</v>
      </c>
      <c r="H5710">
        <v>50</v>
      </c>
      <c r="I5710" t="s">
        <v>56</v>
      </c>
      <c r="J5710" t="s">
        <v>57</v>
      </c>
      <c r="K5710">
        <v>17</v>
      </c>
      <c r="L5710">
        <v>2</v>
      </c>
      <c r="M5710" t="s">
        <v>80</v>
      </c>
      <c r="N5710" t="s">
        <v>1215</v>
      </c>
      <c r="O5710">
        <v>0.9</v>
      </c>
      <c r="P5710" t="s">
        <v>282</v>
      </c>
      <c r="R5710" t="s">
        <v>100</v>
      </c>
      <c r="S5710" t="s">
        <v>42</v>
      </c>
      <c r="T5710">
        <v>1</v>
      </c>
      <c r="U5710">
        <v>0</v>
      </c>
      <c r="V5710">
        <v>1</v>
      </c>
      <c r="W5710">
        <v>1</v>
      </c>
      <c r="X5710">
        <v>0</v>
      </c>
      <c r="Y5710">
        <v>0</v>
      </c>
      <c r="Z5710">
        <v>4</v>
      </c>
      <c r="AA5710">
        <v>89.5</v>
      </c>
      <c r="AB5710">
        <v>82.5</v>
      </c>
      <c r="AC5710">
        <v>3.62</v>
      </c>
      <c r="AD5710">
        <v>1.59</v>
      </c>
      <c r="AE5710">
        <v>0.97</v>
      </c>
      <c r="AF5710">
        <v>1.5680000000000001</v>
      </c>
      <c r="AG5710">
        <v>-1.613</v>
      </c>
      <c r="AH5710">
        <v>6.008</v>
      </c>
      <c r="AI5710">
        <v>-7.02</v>
      </c>
      <c r="AJ5710">
        <v>6.46</v>
      </c>
      <c r="AK5710">
        <v>23.8</v>
      </c>
      <c r="AL5710">
        <v>24.7</v>
      </c>
      <c r="AM5710">
        <v>5.8</v>
      </c>
      <c r="AN5710">
        <v>227.161</v>
      </c>
      <c r="AO5710">
        <v>1834.58</v>
      </c>
      <c r="AP5710" t="s">
        <v>4001</v>
      </c>
    </row>
    <row r="5711" spans="1:42">
      <c r="A5711" t="s">
        <v>3955</v>
      </c>
      <c r="B5711" t="s">
        <v>42</v>
      </c>
      <c r="C5711" t="s">
        <v>3956</v>
      </c>
      <c r="D5711" t="s">
        <v>3745</v>
      </c>
      <c r="E5711" t="s">
        <v>3957</v>
      </c>
      <c r="F5711" t="s">
        <v>3747</v>
      </c>
      <c r="G5711" t="s">
        <v>47</v>
      </c>
      <c r="H5711">
        <v>51</v>
      </c>
      <c r="I5711" t="s">
        <v>63</v>
      </c>
      <c r="J5711" t="s">
        <v>61</v>
      </c>
      <c r="K5711">
        <v>17</v>
      </c>
      <c r="L5711">
        <v>3</v>
      </c>
      <c r="M5711" t="s">
        <v>80</v>
      </c>
      <c r="N5711" t="s">
        <v>1215</v>
      </c>
      <c r="O5711">
        <v>0.89800000000000002</v>
      </c>
      <c r="P5711" t="s">
        <v>282</v>
      </c>
      <c r="R5711" t="s">
        <v>100</v>
      </c>
      <c r="S5711" t="s">
        <v>42</v>
      </c>
      <c r="T5711">
        <v>2</v>
      </c>
      <c r="U5711">
        <v>0</v>
      </c>
      <c r="V5711">
        <v>1</v>
      </c>
      <c r="W5711">
        <v>1</v>
      </c>
      <c r="X5711">
        <v>0</v>
      </c>
      <c r="Y5711">
        <v>0</v>
      </c>
      <c r="Z5711">
        <v>4</v>
      </c>
      <c r="AA5711">
        <v>88.4</v>
      </c>
      <c r="AB5711">
        <v>81.2</v>
      </c>
      <c r="AC5711">
        <v>3.3</v>
      </c>
      <c r="AD5711">
        <v>1.5</v>
      </c>
      <c r="AE5711">
        <v>0.59199999999999997</v>
      </c>
      <c r="AF5711">
        <v>2.7210000000000001</v>
      </c>
      <c r="AG5711">
        <v>-1.8029999999999999</v>
      </c>
      <c r="AH5711">
        <v>6.0679999999999996</v>
      </c>
      <c r="AI5711">
        <v>-8.82</v>
      </c>
      <c r="AJ5711">
        <v>7.13</v>
      </c>
      <c r="AK5711">
        <v>23.8</v>
      </c>
      <c r="AL5711">
        <v>31.7</v>
      </c>
      <c r="AM5711">
        <v>6</v>
      </c>
      <c r="AN5711">
        <v>230.88900000000001</v>
      </c>
      <c r="AO5711">
        <v>2152.15</v>
      </c>
      <c r="AP5711" t="s">
        <v>4002</v>
      </c>
    </row>
    <row r="5712" spans="1:42">
      <c r="A5712" t="s">
        <v>3955</v>
      </c>
      <c r="B5712" t="s">
        <v>42</v>
      </c>
      <c r="C5712" t="s">
        <v>3956</v>
      </c>
      <c r="D5712" t="s">
        <v>3745</v>
      </c>
      <c r="E5712" t="s">
        <v>3957</v>
      </c>
      <c r="F5712" t="s">
        <v>3747</v>
      </c>
      <c r="G5712" t="s">
        <v>47</v>
      </c>
      <c r="H5712">
        <v>52</v>
      </c>
      <c r="I5712" t="s">
        <v>60</v>
      </c>
      <c r="J5712" t="s">
        <v>61</v>
      </c>
      <c r="K5712">
        <v>17</v>
      </c>
      <c r="L5712">
        <v>4</v>
      </c>
      <c r="M5712" t="s">
        <v>80</v>
      </c>
      <c r="N5712" t="s">
        <v>1215</v>
      </c>
      <c r="O5712">
        <v>0.88800000000000001</v>
      </c>
      <c r="P5712" t="s">
        <v>282</v>
      </c>
      <c r="R5712" t="s">
        <v>100</v>
      </c>
      <c r="S5712" t="s">
        <v>42</v>
      </c>
      <c r="T5712">
        <v>2</v>
      </c>
      <c r="U5712">
        <v>1</v>
      </c>
      <c r="V5712">
        <v>1</v>
      </c>
      <c r="W5712">
        <v>1</v>
      </c>
      <c r="X5712">
        <v>0</v>
      </c>
      <c r="Y5712">
        <v>0</v>
      </c>
      <c r="Z5712">
        <v>4</v>
      </c>
      <c r="AA5712">
        <v>88.2</v>
      </c>
      <c r="AB5712">
        <v>80.5</v>
      </c>
      <c r="AC5712">
        <v>3.42</v>
      </c>
      <c r="AD5712">
        <v>1.5</v>
      </c>
      <c r="AE5712">
        <v>4.2999999999999997E-2</v>
      </c>
      <c r="AF5712">
        <v>2.9159999999999999</v>
      </c>
      <c r="AG5712">
        <v>-1.786</v>
      </c>
      <c r="AH5712">
        <v>6.08</v>
      </c>
      <c r="AI5712">
        <v>-9.64</v>
      </c>
      <c r="AJ5712">
        <v>8.1199999999999992</v>
      </c>
      <c r="AK5712">
        <v>23.7</v>
      </c>
      <c r="AL5712">
        <v>36.4</v>
      </c>
      <c r="AM5712">
        <v>5.9</v>
      </c>
      <c r="AN5712">
        <v>229.72</v>
      </c>
      <c r="AO5712">
        <v>2372.9899999999998</v>
      </c>
      <c r="AP5712" t="s">
        <v>4003</v>
      </c>
    </row>
    <row r="5713" spans="1:42">
      <c r="A5713" t="s">
        <v>3955</v>
      </c>
      <c r="B5713" t="s">
        <v>42</v>
      </c>
      <c r="C5713" t="s">
        <v>3956</v>
      </c>
      <c r="D5713" t="s">
        <v>3745</v>
      </c>
      <c r="E5713" t="s">
        <v>3957</v>
      </c>
      <c r="F5713" t="s">
        <v>3747</v>
      </c>
      <c r="G5713" t="s">
        <v>47</v>
      </c>
      <c r="H5713">
        <v>54</v>
      </c>
      <c r="I5713" t="s">
        <v>56</v>
      </c>
      <c r="J5713" t="s">
        <v>57</v>
      </c>
      <c r="K5713">
        <v>17</v>
      </c>
      <c r="L5713">
        <v>6</v>
      </c>
      <c r="M5713" t="s">
        <v>80</v>
      </c>
      <c r="N5713" t="s">
        <v>1215</v>
      </c>
      <c r="O5713">
        <v>0.90500000000000003</v>
      </c>
      <c r="P5713" t="s">
        <v>282</v>
      </c>
      <c r="R5713" t="s">
        <v>100</v>
      </c>
      <c r="S5713" t="s">
        <v>42</v>
      </c>
      <c r="T5713">
        <v>2</v>
      </c>
      <c r="U5713">
        <v>2</v>
      </c>
      <c r="V5713">
        <v>1</v>
      </c>
      <c r="W5713">
        <v>1</v>
      </c>
      <c r="X5713">
        <v>0</v>
      </c>
      <c r="Y5713">
        <v>0</v>
      </c>
      <c r="Z5713">
        <v>4</v>
      </c>
      <c r="AA5713">
        <v>88.3</v>
      </c>
      <c r="AB5713">
        <v>81.400000000000006</v>
      </c>
      <c r="AC5713">
        <v>3.38</v>
      </c>
      <c r="AD5713">
        <v>1.59</v>
      </c>
      <c r="AE5713">
        <v>-1.4830000000000001</v>
      </c>
      <c r="AF5713">
        <v>2.95</v>
      </c>
      <c r="AG5713">
        <v>-1.923</v>
      </c>
      <c r="AH5713">
        <v>6.1070000000000002</v>
      </c>
      <c r="AI5713">
        <v>-6.61</v>
      </c>
      <c r="AJ5713">
        <v>7.66</v>
      </c>
      <c r="AK5713">
        <v>23.8</v>
      </c>
      <c r="AL5713">
        <v>27.8</v>
      </c>
      <c r="AM5713">
        <v>5.4</v>
      </c>
      <c r="AN5713">
        <v>220.60900000000001</v>
      </c>
      <c r="AO5713">
        <v>1929.98</v>
      </c>
      <c r="AP5713" t="s">
        <v>4005</v>
      </c>
    </row>
    <row r="5714" spans="1:42">
      <c r="A5714" t="s">
        <v>3955</v>
      </c>
      <c r="B5714" t="s">
        <v>42</v>
      </c>
      <c r="C5714" t="s">
        <v>3956</v>
      </c>
      <c r="D5714" t="s">
        <v>3745</v>
      </c>
      <c r="E5714" t="s">
        <v>3957</v>
      </c>
      <c r="F5714" t="s">
        <v>3747</v>
      </c>
      <c r="G5714" t="s">
        <v>47</v>
      </c>
      <c r="H5714">
        <v>55</v>
      </c>
      <c r="I5714" t="s">
        <v>56</v>
      </c>
      <c r="J5714" t="s">
        <v>57</v>
      </c>
      <c r="K5714">
        <v>17</v>
      </c>
      <c r="L5714">
        <v>7</v>
      </c>
      <c r="M5714" t="s">
        <v>80</v>
      </c>
      <c r="N5714" t="s">
        <v>1215</v>
      </c>
      <c r="O5714">
        <v>0.91600000000000004</v>
      </c>
      <c r="P5714" t="s">
        <v>282</v>
      </c>
      <c r="R5714" t="s">
        <v>100</v>
      </c>
      <c r="S5714" t="s">
        <v>42</v>
      </c>
      <c r="T5714">
        <v>3</v>
      </c>
      <c r="U5714">
        <v>2</v>
      </c>
      <c r="V5714">
        <v>1</v>
      </c>
      <c r="W5714">
        <v>1</v>
      </c>
      <c r="X5714">
        <v>0</v>
      </c>
      <c r="Y5714">
        <v>0</v>
      </c>
      <c r="Z5714">
        <v>4</v>
      </c>
      <c r="AA5714">
        <v>90</v>
      </c>
      <c r="AB5714">
        <v>82.2</v>
      </c>
      <c r="AC5714">
        <v>3.5</v>
      </c>
      <c r="AD5714">
        <v>1.59</v>
      </c>
      <c r="AE5714">
        <v>0.80800000000000005</v>
      </c>
      <c r="AF5714">
        <v>1.726</v>
      </c>
      <c r="AG5714">
        <v>-1.6719999999999999</v>
      </c>
      <c r="AH5714">
        <v>5.915</v>
      </c>
      <c r="AI5714">
        <v>-9.77</v>
      </c>
      <c r="AJ5714">
        <v>7.39</v>
      </c>
      <c r="AK5714">
        <v>23.7</v>
      </c>
      <c r="AL5714">
        <v>35.200000000000003</v>
      </c>
      <c r="AM5714">
        <v>6</v>
      </c>
      <c r="AN5714">
        <v>232.75700000000001</v>
      </c>
      <c r="AO5714">
        <v>2346.12</v>
      </c>
      <c r="AP5714" t="s">
        <v>4006</v>
      </c>
    </row>
    <row r="5715" spans="1:42">
      <c r="A5715" t="s">
        <v>3955</v>
      </c>
      <c r="B5715" t="s">
        <v>42</v>
      </c>
      <c r="C5715" t="s">
        <v>3956</v>
      </c>
      <c r="D5715" t="s">
        <v>3745</v>
      </c>
      <c r="E5715" t="s">
        <v>3957</v>
      </c>
      <c r="F5715" t="s">
        <v>3747</v>
      </c>
      <c r="G5715" t="s">
        <v>47</v>
      </c>
      <c r="H5715">
        <v>58</v>
      </c>
      <c r="I5715" t="s">
        <v>48</v>
      </c>
      <c r="J5715" t="s">
        <v>49</v>
      </c>
      <c r="K5715">
        <v>19</v>
      </c>
      <c r="L5715">
        <v>2</v>
      </c>
      <c r="M5715" t="s">
        <v>80</v>
      </c>
      <c r="N5715" t="s">
        <v>1215</v>
      </c>
      <c r="O5715">
        <v>0.88400000000000001</v>
      </c>
      <c r="P5715" t="s">
        <v>74</v>
      </c>
      <c r="Q5715" t="s">
        <v>85</v>
      </c>
      <c r="R5715" t="s">
        <v>116</v>
      </c>
      <c r="S5715" t="s">
        <v>42</v>
      </c>
      <c r="T5715">
        <v>1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5</v>
      </c>
      <c r="AA5715">
        <v>87.8</v>
      </c>
      <c r="AB5715">
        <v>81.2</v>
      </c>
      <c r="AC5715">
        <v>3.65</v>
      </c>
      <c r="AD5715">
        <v>1.54</v>
      </c>
      <c r="AE5715">
        <v>-0.84099999999999997</v>
      </c>
      <c r="AF5715">
        <v>3.2480000000000002</v>
      </c>
      <c r="AG5715">
        <v>-1.867</v>
      </c>
      <c r="AH5715">
        <v>6.1479999999999997</v>
      </c>
      <c r="AI5715">
        <v>-8.6300000000000008</v>
      </c>
      <c r="AJ5715">
        <v>4.74</v>
      </c>
      <c r="AK5715">
        <v>23.8</v>
      </c>
      <c r="AL5715">
        <v>28.6</v>
      </c>
      <c r="AM5715">
        <v>6.8</v>
      </c>
      <c r="AN5715">
        <v>241.023</v>
      </c>
      <c r="AO5715">
        <v>1870.66</v>
      </c>
      <c r="AP5715" t="s">
        <v>4008</v>
      </c>
    </row>
    <row r="5716" spans="1:42">
      <c r="A5716" t="s">
        <v>3955</v>
      </c>
      <c r="B5716" t="s">
        <v>42</v>
      </c>
      <c r="C5716" t="s">
        <v>3956</v>
      </c>
      <c r="D5716" t="s">
        <v>3745</v>
      </c>
      <c r="E5716" t="s">
        <v>3957</v>
      </c>
      <c r="F5716" t="s">
        <v>3747</v>
      </c>
      <c r="G5716" t="s">
        <v>47</v>
      </c>
      <c r="H5716">
        <v>61</v>
      </c>
      <c r="I5716" t="s">
        <v>56</v>
      </c>
      <c r="J5716" t="s">
        <v>57</v>
      </c>
      <c r="K5716">
        <v>21</v>
      </c>
      <c r="L5716">
        <v>1</v>
      </c>
      <c r="M5716" t="s">
        <v>80</v>
      </c>
      <c r="N5716" t="s">
        <v>1215</v>
      </c>
      <c r="O5716">
        <v>0.93300000000000005</v>
      </c>
      <c r="P5716" t="s">
        <v>74</v>
      </c>
      <c r="R5716" t="s">
        <v>97</v>
      </c>
      <c r="S5716" t="s">
        <v>42</v>
      </c>
      <c r="T5716">
        <v>0</v>
      </c>
      <c r="U5716">
        <v>0</v>
      </c>
      <c r="V5716">
        <v>2</v>
      </c>
      <c r="W5716">
        <v>0</v>
      </c>
      <c r="X5716">
        <v>0</v>
      </c>
      <c r="Y5716">
        <v>0</v>
      </c>
      <c r="Z5716">
        <v>5</v>
      </c>
      <c r="AA5716">
        <v>89.6</v>
      </c>
      <c r="AB5716">
        <v>82.4</v>
      </c>
      <c r="AC5716">
        <v>3.65</v>
      </c>
      <c r="AD5716">
        <v>1.72</v>
      </c>
      <c r="AE5716">
        <v>-1.048</v>
      </c>
      <c r="AF5716">
        <v>3.4470000000000001</v>
      </c>
      <c r="AG5716">
        <v>-1.7350000000000001</v>
      </c>
      <c r="AH5716">
        <v>6.1059999999999999</v>
      </c>
      <c r="AI5716">
        <v>-7.79</v>
      </c>
      <c r="AJ5716">
        <v>5.36</v>
      </c>
      <c r="AK5716">
        <v>23.8</v>
      </c>
      <c r="AL5716">
        <v>28.5</v>
      </c>
      <c r="AM5716">
        <v>6.2</v>
      </c>
      <c r="AN5716">
        <v>235.26300000000001</v>
      </c>
      <c r="AO5716">
        <v>1823.06</v>
      </c>
      <c r="AP5716" t="s">
        <v>4011</v>
      </c>
    </row>
    <row r="5717" spans="1:42">
      <c r="A5717" t="s">
        <v>3955</v>
      </c>
      <c r="B5717" t="s">
        <v>42</v>
      </c>
      <c r="C5717" t="s">
        <v>3956</v>
      </c>
      <c r="D5717" t="s">
        <v>3745</v>
      </c>
      <c r="E5717" t="s">
        <v>3957</v>
      </c>
      <c r="F5717" t="s">
        <v>3747</v>
      </c>
      <c r="G5717" t="s">
        <v>47</v>
      </c>
      <c r="H5717">
        <v>62</v>
      </c>
      <c r="I5717" t="s">
        <v>63</v>
      </c>
      <c r="J5717" t="s">
        <v>61</v>
      </c>
      <c r="K5717">
        <v>21</v>
      </c>
      <c r="L5717">
        <v>2</v>
      </c>
      <c r="M5717" t="s">
        <v>80</v>
      </c>
      <c r="N5717" t="s">
        <v>1215</v>
      </c>
      <c r="O5717">
        <v>0.90700000000000003</v>
      </c>
      <c r="P5717" t="s">
        <v>74</v>
      </c>
      <c r="R5717" t="s">
        <v>97</v>
      </c>
      <c r="S5717" t="s">
        <v>42</v>
      </c>
      <c r="T5717">
        <v>1</v>
      </c>
      <c r="U5717">
        <v>0</v>
      </c>
      <c r="V5717">
        <v>2</v>
      </c>
      <c r="W5717">
        <v>0</v>
      </c>
      <c r="X5717">
        <v>0</v>
      </c>
      <c r="Y5717">
        <v>0</v>
      </c>
      <c r="Z5717">
        <v>5</v>
      </c>
      <c r="AA5717">
        <v>88.5</v>
      </c>
      <c r="AB5717">
        <v>82.3</v>
      </c>
      <c r="AC5717">
        <v>3.81</v>
      </c>
      <c r="AD5717">
        <v>1.72</v>
      </c>
      <c r="AE5717">
        <v>-0.76300000000000001</v>
      </c>
      <c r="AF5717">
        <v>2.4049999999999998</v>
      </c>
      <c r="AG5717">
        <v>-1.6879999999999999</v>
      </c>
      <c r="AH5717">
        <v>5.98</v>
      </c>
      <c r="AI5717">
        <v>-7.55</v>
      </c>
      <c r="AJ5717">
        <v>5.37</v>
      </c>
      <c r="AK5717">
        <v>23.9</v>
      </c>
      <c r="AL5717">
        <v>26.9</v>
      </c>
      <c r="AM5717">
        <v>6.3</v>
      </c>
      <c r="AN5717">
        <v>234.37100000000001</v>
      </c>
      <c r="AO5717">
        <v>1784.14</v>
      </c>
      <c r="AP5717" t="s">
        <v>4012</v>
      </c>
    </row>
    <row r="5718" spans="1:42">
      <c r="A5718" t="s">
        <v>3955</v>
      </c>
      <c r="B5718" t="s">
        <v>42</v>
      </c>
      <c r="C5718" t="s">
        <v>3956</v>
      </c>
      <c r="D5718" t="s">
        <v>3745</v>
      </c>
      <c r="E5718" t="s">
        <v>3957</v>
      </c>
      <c r="F5718" t="s">
        <v>3747</v>
      </c>
      <c r="G5718" t="s">
        <v>47</v>
      </c>
      <c r="H5718">
        <v>63</v>
      </c>
      <c r="I5718" t="s">
        <v>60</v>
      </c>
      <c r="J5718" t="s">
        <v>61</v>
      </c>
      <c r="K5718">
        <v>21</v>
      </c>
      <c r="L5718">
        <v>3</v>
      </c>
      <c r="M5718" t="s">
        <v>80</v>
      </c>
      <c r="N5718" t="s">
        <v>1215</v>
      </c>
      <c r="O5718">
        <v>0.94899999999999995</v>
      </c>
      <c r="P5718" t="s">
        <v>74</v>
      </c>
      <c r="R5718" t="s">
        <v>97</v>
      </c>
      <c r="S5718" t="s">
        <v>42</v>
      </c>
      <c r="T5718">
        <v>1</v>
      </c>
      <c r="U5718">
        <v>1</v>
      </c>
      <c r="V5718">
        <v>2</v>
      </c>
      <c r="W5718">
        <v>0</v>
      </c>
      <c r="X5718">
        <v>0</v>
      </c>
      <c r="Y5718">
        <v>0</v>
      </c>
      <c r="Z5718">
        <v>5</v>
      </c>
      <c r="AA5718">
        <v>90.2</v>
      </c>
      <c r="AB5718">
        <v>83</v>
      </c>
      <c r="AC5718">
        <v>3.68</v>
      </c>
      <c r="AD5718">
        <v>1.72</v>
      </c>
      <c r="AE5718">
        <v>6.9000000000000006E-2</v>
      </c>
      <c r="AF5718">
        <v>2.6920000000000002</v>
      </c>
      <c r="AG5718">
        <v>-1.581</v>
      </c>
      <c r="AH5718">
        <v>6.1440000000000001</v>
      </c>
      <c r="AI5718">
        <v>-8.6</v>
      </c>
      <c r="AJ5718">
        <v>8.5500000000000007</v>
      </c>
      <c r="AK5718">
        <v>23.8</v>
      </c>
      <c r="AL5718">
        <v>36.9</v>
      </c>
      <c r="AM5718">
        <v>5.2</v>
      </c>
      <c r="AN5718">
        <v>225.02500000000001</v>
      </c>
      <c r="AO5718">
        <v>2356.91</v>
      </c>
      <c r="AP5718" t="s">
        <v>4013</v>
      </c>
    </row>
    <row r="5719" spans="1:42">
      <c r="A5719" t="s">
        <v>3955</v>
      </c>
      <c r="B5719" t="s">
        <v>42</v>
      </c>
      <c r="C5719" t="s">
        <v>3956</v>
      </c>
      <c r="D5719" t="s">
        <v>3745</v>
      </c>
      <c r="E5719" t="s">
        <v>3957</v>
      </c>
      <c r="F5719" t="s">
        <v>3747</v>
      </c>
      <c r="G5719" t="s">
        <v>47</v>
      </c>
      <c r="H5719">
        <v>64</v>
      </c>
      <c r="I5719" t="s">
        <v>60</v>
      </c>
      <c r="J5719" t="s">
        <v>61</v>
      </c>
      <c r="K5719">
        <v>21</v>
      </c>
      <c r="L5719">
        <v>4</v>
      </c>
      <c r="M5719" t="s">
        <v>80</v>
      </c>
      <c r="N5719" t="s">
        <v>1215</v>
      </c>
      <c r="O5719">
        <v>0.93</v>
      </c>
      <c r="P5719" t="s">
        <v>74</v>
      </c>
      <c r="R5719" t="s">
        <v>97</v>
      </c>
      <c r="S5719" t="s">
        <v>42</v>
      </c>
      <c r="T5719">
        <v>1</v>
      </c>
      <c r="U5719">
        <v>2</v>
      </c>
      <c r="V5719">
        <v>2</v>
      </c>
      <c r="W5719">
        <v>0</v>
      </c>
      <c r="X5719">
        <v>0</v>
      </c>
      <c r="Y5719">
        <v>0</v>
      </c>
      <c r="Z5719">
        <v>5</v>
      </c>
      <c r="AA5719">
        <v>88.7</v>
      </c>
      <c r="AB5719">
        <v>82.5</v>
      </c>
      <c r="AC5719">
        <v>3.68</v>
      </c>
      <c r="AD5719">
        <v>1.72</v>
      </c>
      <c r="AE5719">
        <v>-1.177</v>
      </c>
      <c r="AF5719">
        <v>3.0720000000000001</v>
      </c>
      <c r="AG5719">
        <v>-1.7310000000000001</v>
      </c>
      <c r="AH5719">
        <v>6.1479999999999997</v>
      </c>
      <c r="AI5719">
        <v>-7.43</v>
      </c>
      <c r="AJ5719">
        <v>6.06</v>
      </c>
      <c r="AK5719">
        <v>23.9</v>
      </c>
      <c r="AL5719">
        <v>28.5</v>
      </c>
      <c r="AM5719">
        <v>5.9</v>
      </c>
      <c r="AN5719">
        <v>230.60499999999999</v>
      </c>
      <c r="AO5719">
        <v>1855.5</v>
      </c>
      <c r="AP5719" t="s">
        <v>4014</v>
      </c>
    </row>
    <row r="5720" spans="1:42">
      <c r="A5720" t="s">
        <v>3955</v>
      </c>
      <c r="B5720" t="s">
        <v>42</v>
      </c>
      <c r="C5720" t="s">
        <v>3956</v>
      </c>
      <c r="D5720" t="s">
        <v>3745</v>
      </c>
      <c r="E5720" t="s">
        <v>3957</v>
      </c>
      <c r="F5720" t="s">
        <v>3747</v>
      </c>
      <c r="G5720" t="s">
        <v>47</v>
      </c>
      <c r="H5720">
        <v>66</v>
      </c>
      <c r="I5720" t="s">
        <v>63</v>
      </c>
      <c r="J5720" t="s">
        <v>61</v>
      </c>
      <c r="K5720">
        <v>22</v>
      </c>
      <c r="L5720">
        <v>1</v>
      </c>
      <c r="M5720" t="s">
        <v>80</v>
      </c>
      <c r="N5720" t="s">
        <v>1215</v>
      </c>
      <c r="O5720">
        <v>0.751</v>
      </c>
      <c r="P5720" t="s">
        <v>74</v>
      </c>
      <c r="R5720" t="s">
        <v>78</v>
      </c>
      <c r="S5720" t="s">
        <v>54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6</v>
      </c>
      <c r="AA5720">
        <v>87.6</v>
      </c>
      <c r="AB5720">
        <v>80.099999999999994</v>
      </c>
      <c r="AC5720">
        <v>3.33</v>
      </c>
      <c r="AD5720">
        <v>1.53</v>
      </c>
      <c r="AE5720">
        <v>-0.61599999999999999</v>
      </c>
      <c r="AF5720">
        <v>2.5640000000000001</v>
      </c>
      <c r="AG5720">
        <v>-1.8180000000000001</v>
      </c>
      <c r="AH5720">
        <v>6.0259999999999998</v>
      </c>
      <c r="AI5720">
        <v>-7.59</v>
      </c>
      <c r="AJ5720">
        <v>4.09</v>
      </c>
      <c r="AK5720">
        <v>23.7</v>
      </c>
      <c r="AL5720">
        <v>23.4</v>
      </c>
      <c r="AM5720">
        <v>7</v>
      </c>
      <c r="AN5720">
        <v>241.41499999999999</v>
      </c>
      <c r="AO5720">
        <v>1611.14</v>
      </c>
      <c r="AP5720" t="s">
        <v>4016</v>
      </c>
    </row>
    <row r="5721" spans="1:42">
      <c r="A5721" t="s">
        <v>3955</v>
      </c>
      <c r="B5721" t="s">
        <v>42</v>
      </c>
      <c r="C5721" t="s">
        <v>3956</v>
      </c>
      <c r="D5721" t="s">
        <v>3745</v>
      </c>
      <c r="E5721" t="s">
        <v>3957</v>
      </c>
      <c r="F5721" t="s">
        <v>3747</v>
      </c>
      <c r="G5721" t="s">
        <v>47</v>
      </c>
      <c r="H5721">
        <v>68</v>
      </c>
      <c r="I5721" t="s">
        <v>56</v>
      </c>
      <c r="J5721" t="s">
        <v>57</v>
      </c>
      <c r="K5721">
        <v>22</v>
      </c>
      <c r="L5721">
        <v>3</v>
      </c>
      <c r="M5721" t="s">
        <v>80</v>
      </c>
      <c r="N5721" t="s">
        <v>1215</v>
      </c>
      <c r="O5721">
        <v>0.86799999999999999</v>
      </c>
      <c r="P5721" t="s">
        <v>74</v>
      </c>
      <c r="R5721" t="s">
        <v>78</v>
      </c>
      <c r="S5721" t="s">
        <v>54</v>
      </c>
      <c r="T5721">
        <v>1</v>
      </c>
      <c r="U5721">
        <v>1</v>
      </c>
      <c r="V5721">
        <v>0</v>
      </c>
      <c r="W5721">
        <v>0</v>
      </c>
      <c r="X5721">
        <v>0</v>
      </c>
      <c r="Y5721">
        <v>0</v>
      </c>
      <c r="Z5721">
        <v>6</v>
      </c>
      <c r="AA5721">
        <v>87.8</v>
      </c>
      <c r="AB5721">
        <v>81.400000000000006</v>
      </c>
      <c r="AC5721">
        <v>3.25</v>
      </c>
      <c r="AD5721">
        <v>1.62</v>
      </c>
      <c r="AE5721">
        <v>1.03</v>
      </c>
      <c r="AF5721">
        <v>2.694</v>
      </c>
      <c r="AG5721">
        <v>-1.524</v>
      </c>
      <c r="AH5721">
        <v>6.1390000000000002</v>
      </c>
      <c r="AI5721">
        <v>-5.65</v>
      </c>
      <c r="AJ5721">
        <v>6.69</v>
      </c>
      <c r="AK5721">
        <v>23.8</v>
      </c>
      <c r="AL5721">
        <v>20.100000000000001</v>
      </c>
      <c r="AM5721">
        <v>5.6</v>
      </c>
      <c r="AN5721">
        <v>220.01</v>
      </c>
      <c r="AO5721">
        <v>1668.76</v>
      </c>
      <c r="AP5721" t="s">
        <v>4018</v>
      </c>
    </row>
    <row r="5722" spans="1:42">
      <c r="A5722" t="s">
        <v>3955</v>
      </c>
      <c r="B5722" t="s">
        <v>42</v>
      </c>
      <c r="C5722" t="s">
        <v>3956</v>
      </c>
      <c r="D5722" t="s">
        <v>3745</v>
      </c>
      <c r="E5722" t="s">
        <v>3957</v>
      </c>
      <c r="F5722" t="s">
        <v>3747</v>
      </c>
      <c r="G5722" t="s">
        <v>47</v>
      </c>
      <c r="H5722">
        <v>69</v>
      </c>
      <c r="I5722" t="s">
        <v>56</v>
      </c>
      <c r="J5722" t="s">
        <v>57</v>
      </c>
      <c r="K5722">
        <v>22</v>
      </c>
      <c r="L5722">
        <v>4</v>
      </c>
      <c r="M5722" t="s">
        <v>80</v>
      </c>
      <c r="N5722" t="s">
        <v>1215</v>
      </c>
      <c r="O5722">
        <v>0.873</v>
      </c>
      <c r="P5722" t="s">
        <v>74</v>
      </c>
      <c r="R5722" t="s">
        <v>78</v>
      </c>
      <c r="S5722" t="s">
        <v>54</v>
      </c>
      <c r="T5722">
        <v>2</v>
      </c>
      <c r="U5722">
        <v>1</v>
      </c>
      <c r="V5722">
        <v>0</v>
      </c>
      <c r="W5722">
        <v>0</v>
      </c>
      <c r="X5722">
        <v>0</v>
      </c>
      <c r="Y5722">
        <v>0</v>
      </c>
      <c r="Z5722">
        <v>6</v>
      </c>
      <c r="AA5722">
        <v>87.2</v>
      </c>
      <c r="AB5722">
        <v>81.099999999999994</v>
      </c>
      <c r="AC5722">
        <v>3.25</v>
      </c>
      <c r="AD5722">
        <v>1.57</v>
      </c>
      <c r="AE5722">
        <v>-5.2999999999999999E-2</v>
      </c>
      <c r="AF5722">
        <v>4.056</v>
      </c>
      <c r="AG5722">
        <v>-1.782</v>
      </c>
      <c r="AH5722">
        <v>6.2709999999999999</v>
      </c>
      <c r="AI5722">
        <v>-6.43</v>
      </c>
      <c r="AJ5722">
        <v>4.51</v>
      </c>
      <c r="AK5722">
        <v>23.9</v>
      </c>
      <c r="AL5722">
        <v>21.2</v>
      </c>
      <c r="AM5722">
        <v>6.4</v>
      </c>
      <c r="AN5722">
        <v>234.69800000000001</v>
      </c>
      <c r="AO5722">
        <v>1495.07</v>
      </c>
      <c r="AP5722" t="s">
        <v>4019</v>
      </c>
    </row>
    <row r="5723" spans="1:42">
      <c r="A5723" t="s">
        <v>3955</v>
      </c>
      <c r="B5723" t="s">
        <v>42</v>
      </c>
      <c r="C5723" t="s">
        <v>3956</v>
      </c>
      <c r="D5723" t="s">
        <v>3745</v>
      </c>
      <c r="E5723" t="s">
        <v>3957</v>
      </c>
      <c r="F5723" t="s">
        <v>3747</v>
      </c>
      <c r="G5723" t="s">
        <v>47</v>
      </c>
      <c r="H5723">
        <v>70</v>
      </c>
      <c r="I5723" t="s">
        <v>48</v>
      </c>
      <c r="J5723" t="s">
        <v>49</v>
      </c>
      <c r="K5723">
        <v>22</v>
      </c>
      <c r="L5723">
        <v>5</v>
      </c>
      <c r="M5723" t="s">
        <v>80</v>
      </c>
      <c r="N5723" t="s">
        <v>1215</v>
      </c>
      <c r="O5723">
        <v>0.85</v>
      </c>
      <c r="P5723" t="s">
        <v>74</v>
      </c>
      <c r="Q5723" t="s">
        <v>85</v>
      </c>
      <c r="R5723" t="s">
        <v>78</v>
      </c>
      <c r="S5723" t="s">
        <v>54</v>
      </c>
      <c r="T5723">
        <v>3</v>
      </c>
      <c r="U5723">
        <v>1</v>
      </c>
      <c r="V5723">
        <v>0</v>
      </c>
      <c r="W5723">
        <v>0</v>
      </c>
      <c r="X5723">
        <v>0</v>
      </c>
      <c r="Y5723">
        <v>0</v>
      </c>
      <c r="Z5723">
        <v>6</v>
      </c>
      <c r="AA5723">
        <v>87.1</v>
      </c>
      <c r="AB5723">
        <v>81.099999999999994</v>
      </c>
      <c r="AC5723">
        <v>3.28</v>
      </c>
      <c r="AD5723">
        <v>1.53</v>
      </c>
      <c r="AE5723">
        <v>-0.879</v>
      </c>
      <c r="AF5723">
        <v>2.165</v>
      </c>
      <c r="AG5723">
        <v>-1.9079999999999999</v>
      </c>
      <c r="AH5723">
        <v>6.0940000000000003</v>
      </c>
      <c r="AI5723">
        <v>-10.49</v>
      </c>
      <c r="AJ5723">
        <v>5.89</v>
      </c>
      <c r="AK5723">
        <v>23.9</v>
      </c>
      <c r="AL5723">
        <v>35</v>
      </c>
      <c r="AM5723">
        <v>6.9</v>
      </c>
      <c r="AN5723">
        <v>240.512</v>
      </c>
      <c r="AO5723">
        <v>2278.0500000000002</v>
      </c>
      <c r="AP5723" t="s">
        <v>4020</v>
      </c>
    </row>
    <row r="5724" spans="1:42">
      <c r="A5724" t="s">
        <v>3955</v>
      </c>
      <c r="B5724" t="s">
        <v>42</v>
      </c>
      <c r="C5724" t="s">
        <v>3956</v>
      </c>
      <c r="D5724" t="s">
        <v>3745</v>
      </c>
      <c r="E5724" t="s">
        <v>3957</v>
      </c>
      <c r="F5724" t="s">
        <v>3747</v>
      </c>
      <c r="G5724" t="s">
        <v>47</v>
      </c>
      <c r="H5724">
        <v>71</v>
      </c>
      <c r="I5724" t="s">
        <v>56</v>
      </c>
      <c r="J5724" t="s">
        <v>57</v>
      </c>
      <c r="K5724">
        <v>23</v>
      </c>
      <c r="L5724">
        <v>1</v>
      </c>
      <c r="M5724" t="s">
        <v>80</v>
      </c>
      <c r="N5724" t="s">
        <v>1215</v>
      </c>
      <c r="O5724">
        <v>0.88400000000000001</v>
      </c>
      <c r="P5724" t="s">
        <v>74</v>
      </c>
      <c r="R5724" t="s">
        <v>66</v>
      </c>
      <c r="S5724" t="s">
        <v>42</v>
      </c>
      <c r="T5724">
        <v>0</v>
      </c>
      <c r="U5724">
        <v>0</v>
      </c>
      <c r="V5724">
        <v>1</v>
      </c>
      <c r="W5724">
        <v>0</v>
      </c>
      <c r="X5724">
        <v>0</v>
      </c>
      <c r="Y5724">
        <v>0</v>
      </c>
      <c r="Z5724">
        <v>6</v>
      </c>
      <c r="AA5724">
        <v>88.4</v>
      </c>
      <c r="AB5724">
        <v>81.099999999999994</v>
      </c>
      <c r="AC5724">
        <v>3.1</v>
      </c>
      <c r="AD5724">
        <v>1.35</v>
      </c>
      <c r="AE5724">
        <v>-4.7E-2</v>
      </c>
      <c r="AF5724">
        <v>3.8479999999999999</v>
      </c>
      <c r="AG5724">
        <v>-1.8140000000000001</v>
      </c>
      <c r="AH5724">
        <v>6.2169999999999996</v>
      </c>
      <c r="AI5724">
        <v>-7.42</v>
      </c>
      <c r="AJ5724">
        <v>4.09</v>
      </c>
      <c r="AK5724">
        <v>23.8</v>
      </c>
      <c r="AL5724">
        <v>23.6</v>
      </c>
      <c r="AM5724">
        <v>6.7</v>
      </c>
      <c r="AN5724">
        <v>240.87200000000001</v>
      </c>
      <c r="AO5724">
        <v>1609.83</v>
      </c>
      <c r="AP5724" t="s">
        <v>4021</v>
      </c>
    </row>
    <row r="5725" spans="1:42">
      <c r="A5725" t="s">
        <v>3955</v>
      </c>
      <c r="B5725" t="s">
        <v>42</v>
      </c>
      <c r="C5725" t="s">
        <v>3956</v>
      </c>
      <c r="D5725" t="s">
        <v>3745</v>
      </c>
      <c r="E5725" t="s">
        <v>3957</v>
      </c>
      <c r="F5725" t="s">
        <v>3747</v>
      </c>
      <c r="G5725" t="s">
        <v>47</v>
      </c>
      <c r="H5725">
        <v>72</v>
      </c>
      <c r="I5725" t="s">
        <v>48</v>
      </c>
      <c r="J5725" t="s">
        <v>49</v>
      </c>
      <c r="K5725">
        <v>23</v>
      </c>
      <c r="L5725">
        <v>2</v>
      </c>
      <c r="M5725" t="s">
        <v>80</v>
      </c>
      <c r="N5725" t="s">
        <v>1215</v>
      </c>
      <c r="O5725">
        <v>0.88900000000000001</v>
      </c>
      <c r="P5725" t="s">
        <v>74</v>
      </c>
      <c r="Q5725" t="s">
        <v>85</v>
      </c>
      <c r="R5725" t="s">
        <v>66</v>
      </c>
      <c r="S5725" t="s">
        <v>42</v>
      </c>
      <c r="T5725">
        <v>1</v>
      </c>
      <c r="U5725">
        <v>0</v>
      </c>
      <c r="V5725">
        <v>1</v>
      </c>
      <c r="W5725">
        <v>0</v>
      </c>
      <c r="X5725">
        <v>0</v>
      </c>
      <c r="Y5725">
        <v>0</v>
      </c>
      <c r="Z5725">
        <v>6</v>
      </c>
      <c r="AA5725">
        <v>88.2</v>
      </c>
      <c r="AB5725">
        <v>81</v>
      </c>
      <c r="AC5725">
        <v>3.36</v>
      </c>
      <c r="AD5725">
        <v>1.46</v>
      </c>
      <c r="AE5725">
        <v>-0.622</v>
      </c>
      <c r="AF5725">
        <v>2.1909999999999998</v>
      </c>
      <c r="AG5725">
        <v>-1.7689999999999999</v>
      </c>
      <c r="AH5725">
        <v>6.0780000000000003</v>
      </c>
      <c r="AI5725">
        <v>-7.87</v>
      </c>
      <c r="AJ5725">
        <v>9.5399999999999991</v>
      </c>
      <c r="AK5725">
        <v>23.8</v>
      </c>
      <c r="AL5725">
        <v>34.6</v>
      </c>
      <c r="AM5725">
        <v>5.0999999999999996</v>
      </c>
      <c r="AN5725">
        <v>219.37799999999999</v>
      </c>
      <c r="AO5725">
        <v>2340.54</v>
      </c>
      <c r="AP5725" t="s">
        <v>4022</v>
      </c>
    </row>
    <row r="5726" spans="1:42">
      <c r="A5726" t="s">
        <v>3955</v>
      </c>
      <c r="B5726" t="s">
        <v>42</v>
      </c>
      <c r="C5726" t="s">
        <v>3956</v>
      </c>
      <c r="D5726" t="s">
        <v>3745</v>
      </c>
      <c r="E5726" t="s">
        <v>3957</v>
      </c>
      <c r="F5726" t="s">
        <v>3747</v>
      </c>
      <c r="G5726" t="s">
        <v>47</v>
      </c>
      <c r="H5726">
        <v>78</v>
      </c>
      <c r="I5726" t="s">
        <v>63</v>
      </c>
      <c r="J5726" t="s">
        <v>61</v>
      </c>
      <c r="K5726">
        <v>25</v>
      </c>
      <c r="L5726">
        <v>1</v>
      </c>
      <c r="M5726" t="s">
        <v>80</v>
      </c>
      <c r="N5726" t="s">
        <v>1215</v>
      </c>
      <c r="O5726">
        <v>0.71399999999999997</v>
      </c>
      <c r="P5726" t="s">
        <v>74</v>
      </c>
      <c r="R5726" t="s">
        <v>1230</v>
      </c>
      <c r="S5726" t="s">
        <v>42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7</v>
      </c>
      <c r="AA5726">
        <v>86.4</v>
      </c>
      <c r="AB5726">
        <v>79.8</v>
      </c>
      <c r="AC5726">
        <v>3.42</v>
      </c>
      <c r="AD5726">
        <v>1.51</v>
      </c>
      <c r="AE5726">
        <v>-5.3999999999999999E-2</v>
      </c>
      <c r="AF5726">
        <v>2.61</v>
      </c>
      <c r="AG5726">
        <v>-1.893</v>
      </c>
      <c r="AH5726">
        <v>6.0590000000000002</v>
      </c>
      <c r="AI5726">
        <v>-7.97</v>
      </c>
      <c r="AJ5726">
        <v>4.12</v>
      </c>
      <c r="AK5726">
        <v>23.8</v>
      </c>
      <c r="AL5726">
        <v>23.9</v>
      </c>
      <c r="AM5726">
        <v>7.1</v>
      </c>
      <c r="AN5726">
        <v>242.39500000000001</v>
      </c>
      <c r="AO5726">
        <v>1672.88</v>
      </c>
      <c r="AP5726" t="s">
        <v>4028</v>
      </c>
    </row>
    <row r="5727" spans="1:42">
      <c r="A5727" t="s">
        <v>3955</v>
      </c>
      <c r="B5727" t="s">
        <v>42</v>
      </c>
      <c r="C5727" t="s">
        <v>3956</v>
      </c>
      <c r="D5727" t="s">
        <v>3745</v>
      </c>
      <c r="E5727" t="s">
        <v>3957</v>
      </c>
      <c r="F5727" t="s">
        <v>3747</v>
      </c>
      <c r="G5727" t="s">
        <v>47</v>
      </c>
      <c r="H5727">
        <v>80</v>
      </c>
      <c r="I5727" t="s">
        <v>56</v>
      </c>
      <c r="J5727" t="s">
        <v>57</v>
      </c>
      <c r="K5727">
        <v>25</v>
      </c>
      <c r="L5727">
        <v>3</v>
      </c>
      <c r="M5727" t="s">
        <v>80</v>
      </c>
      <c r="N5727" t="s">
        <v>1215</v>
      </c>
      <c r="O5727">
        <v>0.85099999999999998</v>
      </c>
      <c r="P5727" t="s">
        <v>74</v>
      </c>
      <c r="R5727" t="s">
        <v>1230</v>
      </c>
      <c r="S5727" t="s">
        <v>42</v>
      </c>
      <c r="T5727">
        <v>1</v>
      </c>
      <c r="U5727">
        <v>1</v>
      </c>
      <c r="V5727">
        <v>0</v>
      </c>
      <c r="W5727">
        <v>0</v>
      </c>
      <c r="X5727">
        <v>0</v>
      </c>
      <c r="Y5727">
        <v>0</v>
      </c>
      <c r="Z5727">
        <v>7</v>
      </c>
      <c r="AA5727">
        <v>87.6</v>
      </c>
      <c r="AB5727">
        <v>80.8</v>
      </c>
      <c r="AC5727">
        <v>3.42</v>
      </c>
      <c r="AD5727">
        <v>1.51</v>
      </c>
      <c r="AE5727">
        <v>0.80100000000000005</v>
      </c>
      <c r="AF5727">
        <v>2.2069999999999999</v>
      </c>
      <c r="AG5727">
        <v>-1.7949999999999999</v>
      </c>
      <c r="AH5727">
        <v>5.9960000000000004</v>
      </c>
      <c r="AI5727">
        <v>-10.96</v>
      </c>
      <c r="AJ5727">
        <v>5.48</v>
      </c>
      <c r="AK5727">
        <v>23.8</v>
      </c>
      <c r="AL5727">
        <v>34.1</v>
      </c>
      <c r="AM5727">
        <v>7.1</v>
      </c>
      <c r="AN5727">
        <v>243.238</v>
      </c>
      <c r="AO5727">
        <v>2312.62</v>
      </c>
      <c r="AP5727" t="s">
        <v>4030</v>
      </c>
    </row>
    <row r="5728" spans="1:42">
      <c r="A5728" t="s">
        <v>3955</v>
      </c>
      <c r="B5728" t="s">
        <v>42</v>
      </c>
      <c r="C5728" t="s">
        <v>3956</v>
      </c>
      <c r="D5728" t="s">
        <v>3745</v>
      </c>
      <c r="E5728" t="s">
        <v>3957</v>
      </c>
      <c r="F5728" t="s">
        <v>3747</v>
      </c>
      <c r="G5728" t="s">
        <v>47</v>
      </c>
      <c r="H5728">
        <v>81</v>
      </c>
      <c r="I5728" t="s">
        <v>48</v>
      </c>
      <c r="J5728" t="s">
        <v>49</v>
      </c>
      <c r="K5728">
        <v>25</v>
      </c>
      <c r="L5728">
        <v>4</v>
      </c>
      <c r="M5728" t="s">
        <v>80</v>
      </c>
      <c r="N5728" t="s">
        <v>1215</v>
      </c>
      <c r="O5728">
        <v>0.77800000000000002</v>
      </c>
      <c r="P5728" t="s">
        <v>74</v>
      </c>
      <c r="Q5728" t="s">
        <v>85</v>
      </c>
      <c r="R5728" t="s">
        <v>1230</v>
      </c>
      <c r="S5728" t="s">
        <v>42</v>
      </c>
      <c r="T5728">
        <v>2</v>
      </c>
      <c r="U5728">
        <v>1</v>
      </c>
      <c r="V5728">
        <v>0</v>
      </c>
      <c r="W5728">
        <v>0</v>
      </c>
      <c r="X5728">
        <v>0</v>
      </c>
      <c r="Y5728">
        <v>0</v>
      </c>
      <c r="Z5728">
        <v>7</v>
      </c>
      <c r="AA5728">
        <v>87.3</v>
      </c>
      <c r="AB5728">
        <v>79.7</v>
      </c>
      <c r="AC5728">
        <v>3.18</v>
      </c>
      <c r="AD5728">
        <v>1.43</v>
      </c>
      <c r="AE5728">
        <v>-0.752</v>
      </c>
      <c r="AF5728">
        <v>2.5790000000000002</v>
      </c>
      <c r="AG5728">
        <v>-1.944</v>
      </c>
      <c r="AH5728">
        <v>6.0670000000000002</v>
      </c>
      <c r="AI5728">
        <v>-10.28</v>
      </c>
      <c r="AJ5728">
        <v>4.7</v>
      </c>
      <c r="AK5728">
        <v>23.7</v>
      </c>
      <c r="AL5728">
        <v>31.3</v>
      </c>
      <c r="AM5728">
        <v>7.4</v>
      </c>
      <c r="AN5728">
        <v>245.22499999999999</v>
      </c>
      <c r="AO5728">
        <v>2099.2600000000002</v>
      </c>
      <c r="AP5728" t="s">
        <v>4031</v>
      </c>
    </row>
    <row r="5729" spans="1:42">
      <c r="A5729" t="s">
        <v>3955</v>
      </c>
      <c r="B5729" t="s">
        <v>42</v>
      </c>
      <c r="C5729" t="s">
        <v>3956</v>
      </c>
      <c r="D5729" t="s">
        <v>3745</v>
      </c>
      <c r="E5729" t="s">
        <v>3957</v>
      </c>
      <c r="F5729" t="s">
        <v>3747</v>
      </c>
      <c r="G5729" t="s">
        <v>47</v>
      </c>
      <c r="H5729">
        <v>88</v>
      </c>
      <c r="I5729" t="s">
        <v>63</v>
      </c>
      <c r="J5729" t="s">
        <v>61</v>
      </c>
      <c r="K5729">
        <v>28</v>
      </c>
      <c r="L5729">
        <v>2</v>
      </c>
      <c r="M5729" t="s">
        <v>80</v>
      </c>
      <c r="N5729" t="s">
        <v>1215</v>
      </c>
      <c r="O5729">
        <v>0.876</v>
      </c>
      <c r="P5729" t="s">
        <v>74</v>
      </c>
      <c r="R5729" t="s">
        <v>116</v>
      </c>
      <c r="S5729" t="s">
        <v>42</v>
      </c>
      <c r="T5729">
        <v>1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8</v>
      </c>
      <c r="AA5729">
        <v>87.3</v>
      </c>
      <c r="AB5729">
        <v>80.7</v>
      </c>
      <c r="AC5729">
        <v>3.65</v>
      </c>
      <c r="AD5729">
        <v>1.55</v>
      </c>
      <c r="AE5729">
        <v>-0.66</v>
      </c>
      <c r="AF5729">
        <v>3.544</v>
      </c>
      <c r="AG5729">
        <v>-1.825</v>
      </c>
      <c r="AH5729">
        <v>6.1459999999999999</v>
      </c>
      <c r="AI5729">
        <v>-6.6</v>
      </c>
      <c r="AJ5729">
        <v>6.9</v>
      </c>
      <c r="AK5729">
        <v>23.8</v>
      </c>
      <c r="AL5729">
        <v>25.3</v>
      </c>
      <c r="AM5729">
        <v>5.7</v>
      </c>
      <c r="AN5729">
        <v>223.54499999999999</v>
      </c>
      <c r="AO5729">
        <v>1806.53</v>
      </c>
      <c r="AP5729" t="s">
        <v>4036</v>
      </c>
    </row>
    <row r="5730" spans="1:42">
      <c r="A5730" t="s">
        <v>3955</v>
      </c>
      <c r="B5730" t="s">
        <v>42</v>
      </c>
      <c r="C5730" t="s">
        <v>3956</v>
      </c>
      <c r="D5730" t="s">
        <v>3745</v>
      </c>
      <c r="E5730" t="s">
        <v>3957</v>
      </c>
      <c r="F5730" t="s">
        <v>3747</v>
      </c>
      <c r="G5730" t="s">
        <v>47</v>
      </c>
      <c r="H5730">
        <v>90</v>
      </c>
      <c r="I5730" t="s">
        <v>60</v>
      </c>
      <c r="J5730" t="s">
        <v>61</v>
      </c>
      <c r="K5730">
        <v>28</v>
      </c>
      <c r="L5730">
        <v>4</v>
      </c>
      <c r="M5730" t="s">
        <v>80</v>
      </c>
      <c r="N5730" t="s">
        <v>1215</v>
      </c>
      <c r="O5730">
        <v>0.88900000000000001</v>
      </c>
      <c r="P5730" t="s">
        <v>74</v>
      </c>
      <c r="R5730" t="s">
        <v>116</v>
      </c>
      <c r="S5730" t="s">
        <v>42</v>
      </c>
      <c r="T5730">
        <v>2</v>
      </c>
      <c r="U5730">
        <v>1</v>
      </c>
      <c r="V5730">
        <v>0</v>
      </c>
      <c r="W5730">
        <v>0</v>
      </c>
      <c r="X5730">
        <v>0</v>
      </c>
      <c r="Y5730">
        <v>0</v>
      </c>
      <c r="Z5730">
        <v>8</v>
      </c>
      <c r="AA5730">
        <v>88.2</v>
      </c>
      <c r="AB5730">
        <v>81.099999999999994</v>
      </c>
      <c r="AC5730">
        <v>3.65</v>
      </c>
      <c r="AD5730">
        <v>1.54</v>
      </c>
      <c r="AE5730">
        <v>-0.34799999999999998</v>
      </c>
      <c r="AF5730">
        <v>2.7629999999999999</v>
      </c>
      <c r="AG5730">
        <v>-1.8149999999999999</v>
      </c>
      <c r="AH5730">
        <v>6.0190000000000001</v>
      </c>
      <c r="AI5730">
        <v>-10.7</v>
      </c>
      <c r="AJ5730">
        <v>5.44</v>
      </c>
      <c r="AK5730">
        <v>23.8</v>
      </c>
      <c r="AL5730">
        <v>34.9</v>
      </c>
      <c r="AM5730">
        <v>7</v>
      </c>
      <c r="AN5730">
        <v>242.86099999999999</v>
      </c>
      <c r="AO5730">
        <v>2274.96</v>
      </c>
      <c r="AP5730" t="s">
        <v>4038</v>
      </c>
    </row>
    <row r="5731" spans="1:42">
      <c r="A5731" t="s">
        <v>3955</v>
      </c>
      <c r="B5731" t="s">
        <v>42</v>
      </c>
      <c r="C5731" t="s">
        <v>3956</v>
      </c>
      <c r="D5731" t="s">
        <v>3745</v>
      </c>
      <c r="E5731" t="s">
        <v>3957</v>
      </c>
      <c r="F5731" t="s">
        <v>3747</v>
      </c>
      <c r="G5731" t="s">
        <v>47</v>
      </c>
      <c r="H5731">
        <v>91</v>
      </c>
      <c r="I5731" t="s">
        <v>56</v>
      </c>
      <c r="J5731" t="s">
        <v>57</v>
      </c>
      <c r="K5731">
        <v>28</v>
      </c>
      <c r="L5731">
        <v>5</v>
      </c>
      <c r="M5731" t="s">
        <v>80</v>
      </c>
      <c r="N5731" t="s">
        <v>1215</v>
      </c>
      <c r="O5731">
        <v>0.90100000000000002</v>
      </c>
      <c r="P5731" t="s">
        <v>74</v>
      </c>
      <c r="R5731" t="s">
        <v>116</v>
      </c>
      <c r="S5731" t="s">
        <v>42</v>
      </c>
      <c r="T5731">
        <v>2</v>
      </c>
      <c r="U5731">
        <v>2</v>
      </c>
      <c r="V5731">
        <v>0</v>
      </c>
      <c r="W5731">
        <v>0</v>
      </c>
      <c r="X5731">
        <v>0</v>
      </c>
      <c r="Y5731">
        <v>0</v>
      </c>
      <c r="Z5731">
        <v>8</v>
      </c>
      <c r="AA5731">
        <v>88.3</v>
      </c>
      <c r="AB5731">
        <v>81.5</v>
      </c>
      <c r="AC5731">
        <v>3.58</v>
      </c>
      <c r="AD5731">
        <v>1.54</v>
      </c>
      <c r="AE5731">
        <v>-0.873</v>
      </c>
      <c r="AF5731">
        <v>4.274</v>
      </c>
      <c r="AG5731">
        <v>-1.8440000000000001</v>
      </c>
      <c r="AH5731">
        <v>6.12</v>
      </c>
      <c r="AI5731">
        <v>-8.8000000000000007</v>
      </c>
      <c r="AJ5731">
        <v>1.82</v>
      </c>
      <c r="AK5731">
        <v>23.8</v>
      </c>
      <c r="AL5731">
        <v>25.8</v>
      </c>
      <c r="AM5731">
        <v>7.6</v>
      </c>
      <c r="AN5731">
        <v>258.03500000000003</v>
      </c>
      <c r="AO5731">
        <v>1715.61</v>
      </c>
      <c r="AP5731" t="s">
        <v>4039</v>
      </c>
    </row>
    <row r="5732" spans="1:42">
      <c r="A5732" t="s">
        <v>3955</v>
      </c>
      <c r="B5732" t="s">
        <v>42</v>
      </c>
      <c r="C5732" t="s">
        <v>3956</v>
      </c>
      <c r="D5732" t="s">
        <v>3745</v>
      </c>
      <c r="E5732" t="s">
        <v>3957</v>
      </c>
      <c r="F5732" t="s">
        <v>3747</v>
      </c>
      <c r="G5732" t="s">
        <v>47</v>
      </c>
      <c r="H5732">
        <v>92</v>
      </c>
      <c r="I5732" t="s">
        <v>48</v>
      </c>
      <c r="J5732" t="s">
        <v>49</v>
      </c>
      <c r="K5732">
        <v>28</v>
      </c>
      <c r="L5732">
        <v>6</v>
      </c>
      <c r="M5732" t="s">
        <v>80</v>
      </c>
      <c r="N5732" t="s">
        <v>1215</v>
      </c>
      <c r="O5732">
        <v>0.83299999999999996</v>
      </c>
      <c r="P5732" t="s">
        <v>74</v>
      </c>
      <c r="Q5732" t="s">
        <v>85</v>
      </c>
      <c r="R5732" t="s">
        <v>116</v>
      </c>
      <c r="S5732" t="s">
        <v>42</v>
      </c>
      <c r="T5732">
        <v>3</v>
      </c>
      <c r="U5732">
        <v>2</v>
      </c>
      <c r="V5732">
        <v>0</v>
      </c>
      <c r="W5732">
        <v>0</v>
      </c>
      <c r="X5732">
        <v>0</v>
      </c>
      <c r="Y5732">
        <v>0</v>
      </c>
      <c r="Z5732">
        <v>8</v>
      </c>
      <c r="AA5732">
        <v>86.7</v>
      </c>
      <c r="AB5732">
        <v>81.2</v>
      </c>
      <c r="AC5732">
        <v>3.65</v>
      </c>
      <c r="AD5732">
        <v>1.54</v>
      </c>
      <c r="AE5732">
        <v>-1.139</v>
      </c>
      <c r="AF5732">
        <v>3.2730000000000001</v>
      </c>
      <c r="AG5732">
        <v>-1.89</v>
      </c>
      <c r="AH5732">
        <v>6.0439999999999996</v>
      </c>
      <c r="AI5732">
        <v>-7.28</v>
      </c>
      <c r="AJ5732">
        <v>3.04</v>
      </c>
      <c r="AK5732">
        <v>23.9</v>
      </c>
      <c r="AL5732">
        <v>22.7</v>
      </c>
      <c r="AM5732">
        <v>7.2</v>
      </c>
      <c r="AN5732">
        <v>247.024</v>
      </c>
      <c r="AO5732">
        <v>1501.14</v>
      </c>
      <c r="AP5732" t="s">
        <v>4040</v>
      </c>
    </row>
    <row r="5733" spans="1:42">
      <c r="A5733" t="s">
        <v>3955</v>
      </c>
      <c r="B5733" t="s">
        <v>42</v>
      </c>
      <c r="C5733" t="s">
        <v>3956</v>
      </c>
      <c r="D5733" t="s">
        <v>3745</v>
      </c>
      <c r="E5733" t="s">
        <v>3957</v>
      </c>
      <c r="F5733" t="s">
        <v>3747</v>
      </c>
      <c r="G5733" t="s">
        <v>47</v>
      </c>
      <c r="H5733">
        <v>93</v>
      </c>
      <c r="I5733" t="s">
        <v>63</v>
      </c>
      <c r="J5733" t="s">
        <v>61</v>
      </c>
      <c r="K5733">
        <v>29</v>
      </c>
      <c r="L5733">
        <v>1</v>
      </c>
      <c r="M5733" t="s">
        <v>80</v>
      </c>
      <c r="N5733" t="s">
        <v>1215</v>
      </c>
      <c r="O5733">
        <v>0.8</v>
      </c>
      <c r="P5733" t="s">
        <v>51</v>
      </c>
      <c r="R5733" t="s">
        <v>53</v>
      </c>
      <c r="S5733" t="s">
        <v>54</v>
      </c>
      <c r="T5733">
        <v>0</v>
      </c>
      <c r="U5733">
        <v>0</v>
      </c>
      <c r="V5733">
        <v>1</v>
      </c>
      <c r="W5733">
        <v>0</v>
      </c>
      <c r="X5733">
        <v>0</v>
      </c>
      <c r="Y5733">
        <v>0</v>
      </c>
      <c r="Z5733">
        <v>8</v>
      </c>
      <c r="AA5733">
        <v>87.4</v>
      </c>
      <c r="AB5733">
        <v>80.2</v>
      </c>
      <c r="AC5733">
        <v>2.7</v>
      </c>
      <c r="AD5733">
        <v>1.35</v>
      </c>
      <c r="AE5733">
        <v>-0.28299999999999997</v>
      </c>
      <c r="AF5733">
        <v>1.968</v>
      </c>
      <c r="AG5733">
        <v>-1.863</v>
      </c>
      <c r="AH5733">
        <v>5.95</v>
      </c>
      <c r="AI5733">
        <v>-9.5299999999999994</v>
      </c>
      <c r="AJ5733">
        <v>5.85</v>
      </c>
      <c r="AK5733">
        <v>23.8</v>
      </c>
      <c r="AL5733">
        <v>31</v>
      </c>
      <c r="AM5733">
        <v>6.8</v>
      </c>
      <c r="AN5733">
        <v>238.244</v>
      </c>
      <c r="AO5733">
        <v>2092.12</v>
      </c>
      <c r="AP5733" t="s">
        <v>4041</v>
      </c>
    </row>
    <row r="5734" spans="1:42">
      <c r="A5734" t="s">
        <v>3955</v>
      </c>
      <c r="B5734" t="s">
        <v>42</v>
      </c>
      <c r="C5734" t="s">
        <v>3956</v>
      </c>
      <c r="D5734" t="s">
        <v>3745</v>
      </c>
      <c r="E5734" t="s">
        <v>3957</v>
      </c>
      <c r="F5734" t="s">
        <v>3747</v>
      </c>
      <c r="G5734" t="s">
        <v>47</v>
      </c>
      <c r="H5734">
        <v>94</v>
      </c>
      <c r="I5734" t="s">
        <v>56</v>
      </c>
      <c r="J5734" t="s">
        <v>57</v>
      </c>
      <c r="K5734">
        <v>29</v>
      </c>
      <c r="L5734">
        <v>2</v>
      </c>
      <c r="M5734" t="s">
        <v>80</v>
      </c>
      <c r="N5734" t="s">
        <v>1215</v>
      </c>
      <c r="O5734">
        <v>0.89700000000000002</v>
      </c>
      <c r="P5734" t="s">
        <v>51</v>
      </c>
      <c r="R5734" t="s">
        <v>53</v>
      </c>
      <c r="S5734" t="s">
        <v>54</v>
      </c>
      <c r="T5734">
        <v>0</v>
      </c>
      <c r="U5734">
        <v>1</v>
      </c>
      <c r="V5734">
        <v>1</v>
      </c>
      <c r="W5734">
        <v>0</v>
      </c>
      <c r="X5734">
        <v>0</v>
      </c>
      <c r="Y5734">
        <v>0</v>
      </c>
      <c r="Z5734">
        <v>8</v>
      </c>
      <c r="AA5734">
        <v>89.2</v>
      </c>
      <c r="AB5734">
        <v>81</v>
      </c>
      <c r="AC5734">
        <v>3.29</v>
      </c>
      <c r="AD5734">
        <v>1.74</v>
      </c>
      <c r="AE5734">
        <v>-1.79</v>
      </c>
      <c r="AF5734">
        <v>3.5419999999999998</v>
      </c>
      <c r="AG5734">
        <v>-2.0790000000000002</v>
      </c>
      <c r="AH5734">
        <v>6.1260000000000003</v>
      </c>
      <c r="AI5734">
        <v>-9.2100000000000009</v>
      </c>
      <c r="AJ5734">
        <v>4.53</v>
      </c>
      <c r="AK5734">
        <v>23.7</v>
      </c>
      <c r="AL5734">
        <v>30.7</v>
      </c>
      <c r="AM5734">
        <v>6.9</v>
      </c>
      <c r="AN5734">
        <v>243.61600000000001</v>
      </c>
      <c r="AO5734">
        <v>1940.08</v>
      </c>
      <c r="AP5734" t="s">
        <v>4042</v>
      </c>
    </row>
    <row r="5735" spans="1:42">
      <c r="A5735" t="s">
        <v>3955</v>
      </c>
      <c r="B5735" t="s">
        <v>42</v>
      </c>
      <c r="C5735" t="s">
        <v>3956</v>
      </c>
      <c r="D5735" t="s">
        <v>3745</v>
      </c>
      <c r="E5735" t="s">
        <v>3957</v>
      </c>
      <c r="F5735" t="s">
        <v>3747</v>
      </c>
      <c r="G5735" t="s">
        <v>47</v>
      </c>
      <c r="H5735">
        <v>95</v>
      </c>
      <c r="I5735" t="s">
        <v>63</v>
      </c>
      <c r="J5735" t="s">
        <v>61</v>
      </c>
      <c r="K5735">
        <v>29</v>
      </c>
      <c r="L5735">
        <v>3</v>
      </c>
      <c r="M5735" t="s">
        <v>80</v>
      </c>
      <c r="N5735" t="s">
        <v>1215</v>
      </c>
      <c r="O5735">
        <v>0.89500000000000002</v>
      </c>
      <c r="P5735" t="s">
        <v>51</v>
      </c>
      <c r="R5735" t="s">
        <v>53</v>
      </c>
      <c r="S5735" t="s">
        <v>54</v>
      </c>
      <c r="T5735">
        <v>1</v>
      </c>
      <c r="U5735">
        <v>1</v>
      </c>
      <c r="V5735">
        <v>1</v>
      </c>
      <c r="W5735">
        <v>0</v>
      </c>
      <c r="X5735">
        <v>0</v>
      </c>
      <c r="Y5735">
        <v>0</v>
      </c>
      <c r="Z5735">
        <v>8</v>
      </c>
      <c r="AA5735">
        <v>88</v>
      </c>
      <c r="AB5735">
        <v>81.400000000000006</v>
      </c>
      <c r="AC5735">
        <v>3.25</v>
      </c>
      <c r="AD5735">
        <v>1.66</v>
      </c>
      <c r="AE5735">
        <v>-0.48199999999999998</v>
      </c>
      <c r="AF5735">
        <v>3.3620000000000001</v>
      </c>
      <c r="AG5735">
        <v>-1.7949999999999999</v>
      </c>
      <c r="AH5735">
        <v>6.1760000000000002</v>
      </c>
      <c r="AI5735">
        <v>-9.39</v>
      </c>
      <c r="AJ5735">
        <v>4.2300000000000004</v>
      </c>
      <c r="AK5735">
        <v>23.8</v>
      </c>
      <c r="AL5735">
        <v>29.9</v>
      </c>
      <c r="AM5735">
        <v>7</v>
      </c>
      <c r="AN5735">
        <v>245.52600000000001</v>
      </c>
      <c r="AO5735">
        <v>1960.41</v>
      </c>
      <c r="AP5735" t="s">
        <v>4043</v>
      </c>
    </row>
    <row r="5736" spans="1:42">
      <c r="A5736" t="s">
        <v>3955</v>
      </c>
      <c r="B5736" t="s">
        <v>42</v>
      </c>
      <c r="C5736" t="s">
        <v>3956</v>
      </c>
      <c r="D5736" t="s">
        <v>3745</v>
      </c>
      <c r="E5736" t="s">
        <v>3957</v>
      </c>
      <c r="F5736" t="s">
        <v>3747</v>
      </c>
      <c r="G5736" t="s">
        <v>47</v>
      </c>
      <c r="H5736">
        <v>96</v>
      </c>
      <c r="I5736" t="s">
        <v>56</v>
      </c>
      <c r="J5736" t="s">
        <v>57</v>
      </c>
      <c r="K5736">
        <v>29</v>
      </c>
      <c r="L5736">
        <v>4</v>
      </c>
      <c r="M5736" t="s">
        <v>80</v>
      </c>
      <c r="N5736" t="s">
        <v>1215</v>
      </c>
      <c r="O5736">
        <v>0.91200000000000003</v>
      </c>
      <c r="P5736" t="s">
        <v>51</v>
      </c>
      <c r="R5736" t="s">
        <v>53</v>
      </c>
      <c r="S5736" t="s">
        <v>54</v>
      </c>
      <c r="T5736">
        <v>1</v>
      </c>
      <c r="U5736">
        <v>2</v>
      </c>
      <c r="V5736">
        <v>1</v>
      </c>
      <c r="W5736">
        <v>0</v>
      </c>
      <c r="X5736">
        <v>0</v>
      </c>
      <c r="Y5736">
        <v>0</v>
      </c>
      <c r="Z5736">
        <v>8</v>
      </c>
      <c r="AA5736">
        <v>88.7</v>
      </c>
      <c r="AB5736">
        <v>82.3</v>
      </c>
      <c r="AC5736">
        <v>3.23</v>
      </c>
      <c r="AD5736">
        <v>1.65</v>
      </c>
      <c r="AE5736">
        <v>-1.6679999999999999</v>
      </c>
      <c r="AF5736">
        <v>3.4860000000000002</v>
      </c>
      <c r="AG5736">
        <v>-2.0129999999999999</v>
      </c>
      <c r="AH5736">
        <v>6.0469999999999997</v>
      </c>
      <c r="AI5736">
        <v>-7.81</v>
      </c>
      <c r="AJ5736">
        <v>2.89</v>
      </c>
      <c r="AK5736">
        <v>23.8</v>
      </c>
      <c r="AL5736">
        <v>25.1</v>
      </c>
      <c r="AM5736">
        <v>7.1</v>
      </c>
      <c r="AN5736">
        <v>249.411</v>
      </c>
      <c r="AO5736">
        <v>1605.96</v>
      </c>
      <c r="AP5736" t="s">
        <v>4044</v>
      </c>
    </row>
    <row r="5737" spans="1:42">
      <c r="A5737" t="s">
        <v>3955</v>
      </c>
      <c r="B5737" t="s">
        <v>42</v>
      </c>
      <c r="C5737" t="s">
        <v>3956</v>
      </c>
      <c r="D5737" t="s">
        <v>3745</v>
      </c>
      <c r="E5737" t="s">
        <v>3957</v>
      </c>
      <c r="F5737" t="s">
        <v>3747</v>
      </c>
      <c r="G5737" t="s">
        <v>47</v>
      </c>
      <c r="H5737">
        <v>97</v>
      </c>
      <c r="I5737" t="s">
        <v>60</v>
      </c>
      <c r="J5737" t="s">
        <v>61</v>
      </c>
      <c r="K5737">
        <v>29</v>
      </c>
      <c r="L5737">
        <v>5</v>
      </c>
      <c r="M5737" t="s">
        <v>80</v>
      </c>
      <c r="N5737" t="s">
        <v>1215</v>
      </c>
      <c r="O5737">
        <v>0.82099999999999995</v>
      </c>
      <c r="P5737" t="s">
        <v>51</v>
      </c>
      <c r="R5737" t="s">
        <v>53</v>
      </c>
      <c r="S5737" t="s">
        <v>54</v>
      </c>
      <c r="T5737">
        <v>2</v>
      </c>
      <c r="U5737">
        <v>2</v>
      </c>
      <c r="V5737">
        <v>1</v>
      </c>
      <c r="W5737">
        <v>0</v>
      </c>
      <c r="X5737">
        <v>0</v>
      </c>
      <c r="Y5737">
        <v>0</v>
      </c>
      <c r="Z5737">
        <v>8</v>
      </c>
      <c r="AA5737">
        <v>87.6</v>
      </c>
      <c r="AB5737">
        <v>81.400000000000006</v>
      </c>
      <c r="AC5737">
        <v>3.21</v>
      </c>
      <c r="AD5737">
        <v>1.61</v>
      </c>
      <c r="AE5737">
        <v>-0.39300000000000002</v>
      </c>
      <c r="AF5737">
        <v>2.9209999999999998</v>
      </c>
      <c r="AG5737">
        <v>-1.7270000000000001</v>
      </c>
      <c r="AH5737">
        <v>5.9969999999999999</v>
      </c>
      <c r="AI5737">
        <v>-6.68</v>
      </c>
      <c r="AJ5737">
        <v>2.84</v>
      </c>
      <c r="AK5737">
        <v>23.8</v>
      </c>
      <c r="AL5737">
        <v>20.2</v>
      </c>
      <c r="AM5737">
        <v>7.1</v>
      </c>
      <c r="AN5737">
        <v>246.61799999999999</v>
      </c>
      <c r="AO5737">
        <v>1383.19</v>
      </c>
      <c r="AP5737" t="s">
        <v>4045</v>
      </c>
    </row>
    <row r="5738" spans="1:42">
      <c r="A5738" t="s">
        <v>3955</v>
      </c>
      <c r="B5738" t="s">
        <v>42</v>
      </c>
      <c r="C5738" t="s">
        <v>3956</v>
      </c>
      <c r="D5738" t="s">
        <v>3745</v>
      </c>
      <c r="E5738" t="s">
        <v>3957</v>
      </c>
      <c r="F5738" t="s">
        <v>3747</v>
      </c>
      <c r="G5738" t="s">
        <v>47</v>
      </c>
      <c r="H5738">
        <v>99</v>
      </c>
      <c r="I5738" t="s">
        <v>56</v>
      </c>
      <c r="J5738" t="s">
        <v>57</v>
      </c>
      <c r="K5738">
        <v>29</v>
      </c>
      <c r="L5738">
        <v>7</v>
      </c>
      <c r="M5738" t="s">
        <v>80</v>
      </c>
      <c r="N5738" t="s">
        <v>1215</v>
      </c>
      <c r="O5738">
        <v>0.90400000000000003</v>
      </c>
      <c r="P5738" t="s">
        <v>51</v>
      </c>
      <c r="R5738" t="s">
        <v>53</v>
      </c>
      <c r="S5738" t="s">
        <v>54</v>
      </c>
      <c r="T5738">
        <v>2</v>
      </c>
      <c r="U5738">
        <v>2</v>
      </c>
      <c r="V5738">
        <v>1</v>
      </c>
      <c r="W5738">
        <v>0</v>
      </c>
      <c r="X5738">
        <v>0</v>
      </c>
      <c r="Y5738">
        <v>0</v>
      </c>
      <c r="Z5738">
        <v>8</v>
      </c>
      <c r="AA5738">
        <v>89.8</v>
      </c>
      <c r="AB5738">
        <v>82.6</v>
      </c>
      <c r="AC5738">
        <v>3.33</v>
      </c>
      <c r="AD5738">
        <v>1.66</v>
      </c>
      <c r="AE5738">
        <v>-0.38600000000000001</v>
      </c>
      <c r="AF5738">
        <v>1.2989999999999999</v>
      </c>
      <c r="AG5738">
        <v>-1.823</v>
      </c>
      <c r="AH5738">
        <v>5.8780000000000001</v>
      </c>
      <c r="AI5738">
        <v>-7.72</v>
      </c>
      <c r="AJ5738">
        <v>6.17</v>
      </c>
      <c r="AK5738">
        <v>23.8</v>
      </c>
      <c r="AL5738">
        <v>27.7</v>
      </c>
      <c r="AM5738">
        <v>6.1</v>
      </c>
      <c r="AN5738">
        <v>231.148</v>
      </c>
      <c r="AO5738">
        <v>1902.61</v>
      </c>
      <c r="AP5738" t="s">
        <v>4047</v>
      </c>
    </row>
    <row r="5739" spans="1:42">
      <c r="A5739" t="s">
        <v>3955</v>
      </c>
      <c r="B5739" t="s">
        <v>42</v>
      </c>
      <c r="C5739" t="s">
        <v>3956</v>
      </c>
      <c r="D5739" t="s">
        <v>3745</v>
      </c>
      <c r="E5739" t="s">
        <v>3957</v>
      </c>
      <c r="F5739" t="s">
        <v>3747</v>
      </c>
      <c r="G5739" t="s">
        <v>47</v>
      </c>
      <c r="H5739">
        <v>100</v>
      </c>
      <c r="I5739" t="s">
        <v>48</v>
      </c>
      <c r="J5739" t="s">
        <v>49</v>
      </c>
      <c r="K5739">
        <v>29</v>
      </c>
      <c r="L5739">
        <v>8</v>
      </c>
      <c r="M5739" t="s">
        <v>80</v>
      </c>
      <c r="N5739" t="s">
        <v>1215</v>
      </c>
      <c r="O5739">
        <v>0.90500000000000003</v>
      </c>
      <c r="P5739" t="s">
        <v>51</v>
      </c>
      <c r="Q5739" t="s">
        <v>52</v>
      </c>
      <c r="R5739" t="s">
        <v>53</v>
      </c>
      <c r="S5739" t="s">
        <v>54</v>
      </c>
      <c r="T5739">
        <v>3</v>
      </c>
      <c r="U5739">
        <v>2</v>
      </c>
      <c r="V5739">
        <v>1</v>
      </c>
      <c r="W5739">
        <v>0</v>
      </c>
      <c r="X5739">
        <v>0</v>
      </c>
      <c r="Y5739">
        <v>0</v>
      </c>
      <c r="Z5739">
        <v>8</v>
      </c>
      <c r="AA5739">
        <v>88.4</v>
      </c>
      <c r="AB5739">
        <v>82.4</v>
      </c>
      <c r="AC5739">
        <v>3.21</v>
      </c>
      <c r="AD5739">
        <v>1.61</v>
      </c>
      <c r="AE5739">
        <v>0.98199999999999998</v>
      </c>
      <c r="AF5739">
        <v>2.4020000000000001</v>
      </c>
      <c r="AG5739">
        <v>-1.6240000000000001</v>
      </c>
      <c r="AH5739">
        <v>5.9370000000000003</v>
      </c>
      <c r="AI5739">
        <v>-5.51</v>
      </c>
      <c r="AJ5739">
        <v>6.35</v>
      </c>
      <c r="AK5739">
        <v>23.9</v>
      </c>
      <c r="AL5739">
        <v>19.899999999999999</v>
      </c>
      <c r="AM5739">
        <v>5.5</v>
      </c>
      <c r="AN5739">
        <v>220.74100000000001</v>
      </c>
      <c r="AO5739">
        <v>1624.19</v>
      </c>
      <c r="AP5739" t="s">
        <v>4048</v>
      </c>
    </row>
    <row r="5740" spans="1:42">
      <c r="A5740" t="s">
        <v>3955</v>
      </c>
      <c r="B5740" t="s">
        <v>42</v>
      </c>
      <c r="C5740" t="s">
        <v>3956</v>
      </c>
      <c r="D5740" t="s">
        <v>3745</v>
      </c>
      <c r="E5740" t="s">
        <v>3957</v>
      </c>
      <c r="F5740" t="s">
        <v>3747</v>
      </c>
      <c r="G5740" t="s">
        <v>47</v>
      </c>
      <c r="H5740">
        <v>102</v>
      </c>
      <c r="I5740" t="s">
        <v>48</v>
      </c>
      <c r="J5740" t="s">
        <v>49</v>
      </c>
      <c r="K5740">
        <v>30</v>
      </c>
      <c r="L5740">
        <v>2</v>
      </c>
      <c r="M5740" t="s">
        <v>80</v>
      </c>
      <c r="N5740" t="s">
        <v>1215</v>
      </c>
      <c r="O5740">
        <v>0.91800000000000004</v>
      </c>
      <c r="P5740" t="s">
        <v>74</v>
      </c>
      <c r="Q5740" t="s">
        <v>85</v>
      </c>
      <c r="R5740" t="s">
        <v>97</v>
      </c>
      <c r="S5740" t="s">
        <v>42</v>
      </c>
      <c r="T5740">
        <v>1</v>
      </c>
      <c r="U5740">
        <v>0</v>
      </c>
      <c r="V5740">
        <v>2</v>
      </c>
      <c r="W5740">
        <v>0</v>
      </c>
      <c r="X5740">
        <v>0</v>
      </c>
      <c r="Y5740">
        <v>0</v>
      </c>
      <c r="Z5740">
        <v>8</v>
      </c>
      <c r="AA5740">
        <v>89.6</v>
      </c>
      <c r="AB5740">
        <v>81.7</v>
      </c>
      <c r="AC5740">
        <v>3.68</v>
      </c>
      <c r="AD5740">
        <v>1.72</v>
      </c>
      <c r="AE5740">
        <v>0.20799999999999999</v>
      </c>
      <c r="AF5740">
        <v>2.9529999999999998</v>
      </c>
      <c r="AG5740">
        <v>-1.752</v>
      </c>
      <c r="AH5740">
        <v>6.1070000000000002</v>
      </c>
      <c r="AI5740">
        <v>-7.75</v>
      </c>
      <c r="AJ5740">
        <v>6.61</v>
      </c>
      <c r="AK5740">
        <v>23.7</v>
      </c>
      <c r="AL5740">
        <v>28.2</v>
      </c>
      <c r="AM5740">
        <v>5.8</v>
      </c>
      <c r="AN5740">
        <v>229.33500000000001</v>
      </c>
      <c r="AO5740">
        <v>1945.56</v>
      </c>
      <c r="AP5740" t="s">
        <v>4050</v>
      </c>
    </row>
    <row r="5741" spans="1:42">
      <c r="A5741" t="s">
        <v>3955</v>
      </c>
      <c r="B5741" t="s">
        <v>42</v>
      </c>
      <c r="C5741" t="s">
        <v>3956</v>
      </c>
      <c r="D5741" t="s">
        <v>3745</v>
      </c>
      <c r="E5741" t="s">
        <v>3957</v>
      </c>
      <c r="F5741" t="s">
        <v>3747</v>
      </c>
      <c r="G5741" t="s">
        <v>47</v>
      </c>
      <c r="H5741">
        <v>103</v>
      </c>
      <c r="I5741" t="s">
        <v>56</v>
      </c>
      <c r="J5741" t="s">
        <v>57</v>
      </c>
      <c r="K5741">
        <v>31</v>
      </c>
      <c r="L5741">
        <v>1</v>
      </c>
      <c r="M5741" t="s">
        <v>80</v>
      </c>
      <c r="N5741" t="s">
        <v>1215</v>
      </c>
      <c r="O5741">
        <v>0.82399999999999995</v>
      </c>
      <c r="P5741" t="s">
        <v>65</v>
      </c>
      <c r="R5741" t="s">
        <v>78</v>
      </c>
      <c r="S5741" t="s">
        <v>54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9</v>
      </c>
      <c r="AA5741">
        <v>86.5</v>
      </c>
      <c r="AB5741">
        <v>79.900000000000006</v>
      </c>
      <c r="AC5741">
        <v>3.37</v>
      </c>
      <c r="AD5741">
        <v>1.58</v>
      </c>
      <c r="AE5741">
        <v>-1.6990000000000001</v>
      </c>
      <c r="AF5741">
        <v>4.2590000000000003</v>
      </c>
      <c r="AG5741">
        <v>-2.145</v>
      </c>
      <c r="AH5741">
        <v>6.1159999999999997</v>
      </c>
      <c r="AI5741">
        <v>-9.15</v>
      </c>
      <c r="AJ5741">
        <v>2.84</v>
      </c>
      <c r="AK5741">
        <v>23.8</v>
      </c>
      <c r="AL5741">
        <v>27.4</v>
      </c>
      <c r="AM5741">
        <v>7.6</v>
      </c>
      <c r="AN5741">
        <v>252.49299999999999</v>
      </c>
      <c r="AO5741">
        <v>1792.8</v>
      </c>
      <c r="AP5741" t="s">
        <v>4051</v>
      </c>
    </row>
    <row r="5742" spans="1:42">
      <c r="A5742" t="s">
        <v>3955</v>
      </c>
      <c r="B5742" t="s">
        <v>42</v>
      </c>
      <c r="C5742" t="s">
        <v>3956</v>
      </c>
      <c r="D5742" t="s">
        <v>3745</v>
      </c>
      <c r="E5742" t="s">
        <v>3957</v>
      </c>
      <c r="F5742" t="s">
        <v>3747</v>
      </c>
      <c r="G5742" t="s">
        <v>47</v>
      </c>
      <c r="H5742">
        <v>104</v>
      </c>
      <c r="I5742" t="s">
        <v>69</v>
      </c>
      <c r="J5742" t="s">
        <v>61</v>
      </c>
      <c r="K5742">
        <v>31</v>
      </c>
      <c r="L5742">
        <v>2</v>
      </c>
      <c r="M5742" t="s">
        <v>80</v>
      </c>
      <c r="N5742" t="s">
        <v>1215</v>
      </c>
      <c r="O5742">
        <v>0.75900000000000001</v>
      </c>
      <c r="P5742" t="s">
        <v>65</v>
      </c>
      <c r="R5742" t="s">
        <v>78</v>
      </c>
      <c r="S5742" t="s">
        <v>54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9</v>
      </c>
      <c r="AA5742">
        <v>86.3</v>
      </c>
      <c r="AB5742">
        <v>80</v>
      </c>
      <c r="AC5742">
        <v>3.28</v>
      </c>
      <c r="AD5742">
        <v>1.53</v>
      </c>
      <c r="AE5742">
        <v>-0.89800000000000002</v>
      </c>
      <c r="AF5742">
        <v>1.6739999999999999</v>
      </c>
      <c r="AG5742">
        <v>-2.0529999999999999</v>
      </c>
      <c r="AH5742">
        <v>5.9459999999999997</v>
      </c>
      <c r="AI5742">
        <v>-8.3000000000000007</v>
      </c>
      <c r="AJ5742">
        <v>7.51</v>
      </c>
      <c r="AK5742">
        <v>23.8</v>
      </c>
      <c r="AL5742">
        <v>30.4</v>
      </c>
      <c r="AM5742">
        <v>6.1</v>
      </c>
      <c r="AN5742">
        <v>227.69300000000001</v>
      </c>
      <c r="AO5742">
        <v>2090.67</v>
      </c>
      <c r="AP5742" t="s">
        <v>4052</v>
      </c>
    </row>
    <row r="5743" spans="1:42">
      <c r="A5743" t="s">
        <v>3955</v>
      </c>
      <c r="B5743" t="s">
        <v>42</v>
      </c>
      <c r="C5743" t="s">
        <v>3956</v>
      </c>
      <c r="D5743" t="s">
        <v>3745</v>
      </c>
      <c r="E5743" t="s">
        <v>3957</v>
      </c>
      <c r="F5743" t="s">
        <v>3747</v>
      </c>
      <c r="G5743" t="s">
        <v>47</v>
      </c>
      <c r="H5743">
        <v>106</v>
      </c>
      <c r="I5743" t="s">
        <v>87</v>
      </c>
      <c r="J5743" t="s">
        <v>49</v>
      </c>
      <c r="K5743">
        <v>31</v>
      </c>
      <c r="L5743">
        <v>4</v>
      </c>
      <c r="M5743" t="s">
        <v>80</v>
      </c>
      <c r="N5743" t="s">
        <v>1215</v>
      </c>
      <c r="O5743">
        <v>0.83699999999999997</v>
      </c>
      <c r="P5743" t="s">
        <v>65</v>
      </c>
      <c r="Q5743" t="s">
        <v>85</v>
      </c>
      <c r="R5743" t="s">
        <v>78</v>
      </c>
      <c r="S5743" t="s">
        <v>54</v>
      </c>
      <c r="T5743">
        <v>2</v>
      </c>
      <c r="U5743">
        <v>1</v>
      </c>
      <c r="V5743">
        <v>0</v>
      </c>
      <c r="W5743">
        <v>0</v>
      </c>
      <c r="X5743">
        <v>0</v>
      </c>
      <c r="Y5743">
        <v>0</v>
      </c>
      <c r="Z5743">
        <v>9</v>
      </c>
      <c r="AA5743">
        <v>87.5</v>
      </c>
      <c r="AB5743">
        <v>81.400000000000006</v>
      </c>
      <c r="AC5743">
        <v>3.28</v>
      </c>
      <c r="AD5743">
        <v>1.53</v>
      </c>
      <c r="AE5743">
        <v>-0.84599999999999997</v>
      </c>
      <c r="AF5743">
        <v>1.734</v>
      </c>
      <c r="AG5743">
        <v>-1.9970000000000001</v>
      </c>
      <c r="AH5743">
        <v>5.9640000000000004</v>
      </c>
      <c r="AI5743">
        <v>-6.51</v>
      </c>
      <c r="AJ5743">
        <v>6.19</v>
      </c>
      <c r="AK5743">
        <v>23.9</v>
      </c>
      <c r="AL5743">
        <v>23.6</v>
      </c>
      <c r="AM5743">
        <v>6</v>
      </c>
      <c r="AN5743">
        <v>226.23</v>
      </c>
      <c r="AO5743">
        <v>1710.8</v>
      </c>
      <c r="AP5743" t="s">
        <v>4054</v>
      </c>
    </row>
    <row r="5744" spans="1:42">
      <c r="A5744" t="s">
        <v>4055</v>
      </c>
      <c r="B5744" t="s">
        <v>42</v>
      </c>
      <c r="C5744" t="s">
        <v>3956</v>
      </c>
      <c r="D5744" t="s">
        <v>3745</v>
      </c>
      <c r="E5744" t="s">
        <v>3957</v>
      </c>
      <c r="F5744" t="s">
        <v>3747</v>
      </c>
      <c r="G5744" t="s">
        <v>47</v>
      </c>
      <c r="H5744">
        <v>1</v>
      </c>
      <c r="I5744" t="s">
        <v>56</v>
      </c>
      <c r="J5744" t="s">
        <v>57</v>
      </c>
      <c r="K5744">
        <v>1</v>
      </c>
      <c r="L5744">
        <v>1</v>
      </c>
      <c r="M5744" t="s">
        <v>84</v>
      </c>
      <c r="N5744" t="s">
        <v>1215</v>
      </c>
      <c r="O5744">
        <v>0.40100000000000002</v>
      </c>
      <c r="P5744" t="s">
        <v>282</v>
      </c>
      <c r="R5744" t="s">
        <v>66</v>
      </c>
      <c r="S5744" t="s">
        <v>42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9</v>
      </c>
      <c r="AA5744">
        <v>91.2</v>
      </c>
      <c r="AB5744">
        <v>83.3</v>
      </c>
      <c r="AC5744">
        <v>3.34</v>
      </c>
      <c r="AD5744">
        <v>1.46</v>
      </c>
      <c r="AE5744">
        <v>1.1279999999999999</v>
      </c>
      <c r="AF5744">
        <v>1.2569999999999999</v>
      </c>
      <c r="AG5744">
        <v>-1.841</v>
      </c>
      <c r="AH5744">
        <v>5.0720000000000001</v>
      </c>
      <c r="AI5744">
        <v>-3.8</v>
      </c>
      <c r="AJ5744">
        <v>5.94</v>
      </c>
      <c r="AK5744">
        <v>23.7</v>
      </c>
      <c r="AL5744">
        <v>11.6</v>
      </c>
      <c r="AM5744">
        <v>5.3</v>
      </c>
      <c r="AN5744">
        <v>212.399</v>
      </c>
      <c r="AO5744">
        <v>1371.8</v>
      </c>
      <c r="AP5744" t="s">
        <v>4056</v>
      </c>
    </row>
    <row r="5745" spans="1:42">
      <c r="A5745" t="s">
        <v>4055</v>
      </c>
      <c r="B5745" t="s">
        <v>42</v>
      </c>
      <c r="C5745" t="s">
        <v>3956</v>
      </c>
      <c r="D5745" t="s">
        <v>3745</v>
      </c>
      <c r="E5745" t="s">
        <v>3957</v>
      </c>
      <c r="F5745" t="s">
        <v>3747</v>
      </c>
      <c r="G5745" t="s">
        <v>47</v>
      </c>
      <c r="H5745">
        <v>2</v>
      </c>
      <c r="I5745" t="s">
        <v>56</v>
      </c>
      <c r="J5745" t="s">
        <v>57</v>
      </c>
      <c r="K5745">
        <v>1</v>
      </c>
      <c r="L5745">
        <v>2</v>
      </c>
      <c r="M5745" t="s">
        <v>84</v>
      </c>
      <c r="N5745" t="s">
        <v>1215</v>
      </c>
      <c r="O5745">
        <v>0.84599999999999997</v>
      </c>
      <c r="P5745" t="s">
        <v>282</v>
      </c>
      <c r="R5745" t="s">
        <v>66</v>
      </c>
      <c r="S5745" t="s">
        <v>42</v>
      </c>
      <c r="T5745">
        <v>1</v>
      </c>
      <c r="U5745">
        <v>0</v>
      </c>
      <c r="V5745">
        <v>0</v>
      </c>
      <c r="W5745">
        <v>1</v>
      </c>
      <c r="X5745">
        <v>0</v>
      </c>
      <c r="Y5745">
        <v>0</v>
      </c>
      <c r="Z5745">
        <v>9</v>
      </c>
      <c r="AA5745">
        <v>91</v>
      </c>
      <c r="AB5745">
        <v>84</v>
      </c>
      <c r="AC5745">
        <v>3.29</v>
      </c>
      <c r="AD5745">
        <v>1.46</v>
      </c>
      <c r="AE5745">
        <v>-0.34799999999999998</v>
      </c>
      <c r="AF5745">
        <v>3.3420000000000001</v>
      </c>
      <c r="AG5745">
        <v>-1.74</v>
      </c>
      <c r="AH5745">
        <v>5.44</v>
      </c>
      <c r="AI5745">
        <v>-3.45</v>
      </c>
      <c r="AJ5745">
        <v>6.77</v>
      </c>
      <c r="AK5745">
        <v>23.8</v>
      </c>
      <c r="AL5745">
        <v>14.5</v>
      </c>
      <c r="AM5745">
        <v>4.7</v>
      </c>
      <c r="AN5745">
        <v>206.83699999999999</v>
      </c>
      <c r="AO5745">
        <v>1500.63</v>
      </c>
      <c r="AP5745" t="s">
        <v>4057</v>
      </c>
    </row>
    <row r="5746" spans="1:42">
      <c r="A5746" t="s">
        <v>4055</v>
      </c>
      <c r="B5746" t="s">
        <v>42</v>
      </c>
      <c r="C5746" t="s">
        <v>3956</v>
      </c>
      <c r="D5746" t="s">
        <v>3745</v>
      </c>
      <c r="E5746" t="s">
        <v>3957</v>
      </c>
      <c r="F5746" t="s">
        <v>3747</v>
      </c>
      <c r="G5746" t="s">
        <v>47</v>
      </c>
      <c r="H5746">
        <v>3</v>
      </c>
      <c r="I5746" t="s">
        <v>56</v>
      </c>
      <c r="J5746" t="s">
        <v>57</v>
      </c>
      <c r="K5746">
        <v>1</v>
      </c>
      <c r="L5746">
        <v>3</v>
      </c>
      <c r="M5746" t="s">
        <v>84</v>
      </c>
      <c r="N5746" t="s">
        <v>1215</v>
      </c>
      <c r="O5746">
        <v>0.91200000000000003</v>
      </c>
      <c r="P5746" t="s">
        <v>282</v>
      </c>
      <c r="R5746" t="s">
        <v>66</v>
      </c>
      <c r="S5746" t="s">
        <v>42</v>
      </c>
      <c r="T5746">
        <v>2</v>
      </c>
      <c r="U5746">
        <v>0</v>
      </c>
      <c r="V5746">
        <v>0</v>
      </c>
      <c r="W5746">
        <v>1</v>
      </c>
      <c r="X5746">
        <v>0</v>
      </c>
      <c r="Y5746">
        <v>0</v>
      </c>
      <c r="Z5746">
        <v>9</v>
      </c>
      <c r="AA5746">
        <v>91.5</v>
      </c>
      <c r="AB5746">
        <v>83.6</v>
      </c>
      <c r="AC5746">
        <v>3.25</v>
      </c>
      <c r="AD5746">
        <v>1.46</v>
      </c>
      <c r="AE5746">
        <v>0.36199999999999999</v>
      </c>
      <c r="AF5746">
        <v>3.3370000000000002</v>
      </c>
      <c r="AG5746">
        <v>-1.86</v>
      </c>
      <c r="AH5746">
        <v>5.16</v>
      </c>
      <c r="AI5746">
        <v>-0.9</v>
      </c>
      <c r="AJ5746">
        <v>4.7699999999999996</v>
      </c>
      <c r="AK5746">
        <v>23.7</v>
      </c>
      <c r="AL5746">
        <v>0.5</v>
      </c>
      <c r="AM5746">
        <v>5.3</v>
      </c>
      <c r="AN5746">
        <v>190.57400000000001</v>
      </c>
      <c r="AO5746">
        <v>953.899</v>
      </c>
      <c r="AP5746" t="s">
        <v>4058</v>
      </c>
    </row>
    <row r="5747" spans="1:42">
      <c r="A5747" t="s">
        <v>4055</v>
      </c>
      <c r="B5747" t="s">
        <v>42</v>
      </c>
      <c r="C5747" t="s">
        <v>3956</v>
      </c>
      <c r="D5747" t="s">
        <v>3745</v>
      </c>
      <c r="E5747" t="s">
        <v>3957</v>
      </c>
      <c r="F5747" t="s">
        <v>3747</v>
      </c>
      <c r="G5747" t="s">
        <v>47</v>
      </c>
      <c r="H5747">
        <v>4</v>
      </c>
      <c r="I5747" t="s">
        <v>63</v>
      </c>
      <c r="J5747" t="s">
        <v>61</v>
      </c>
      <c r="K5747">
        <v>1</v>
      </c>
      <c r="L5747">
        <v>4</v>
      </c>
      <c r="M5747" t="s">
        <v>84</v>
      </c>
      <c r="N5747" t="s">
        <v>1215</v>
      </c>
      <c r="O5747">
        <v>0.78300000000000003</v>
      </c>
      <c r="P5747" t="s">
        <v>282</v>
      </c>
      <c r="R5747" t="s">
        <v>66</v>
      </c>
      <c r="S5747" t="s">
        <v>42</v>
      </c>
      <c r="T5747">
        <v>3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9</v>
      </c>
      <c r="AA5747">
        <v>90.5</v>
      </c>
      <c r="AB5747">
        <v>83.7</v>
      </c>
      <c r="AC5747">
        <v>3.25</v>
      </c>
      <c r="AD5747">
        <v>1.46</v>
      </c>
      <c r="AE5747">
        <v>0.16800000000000001</v>
      </c>
      <c r="AF5747">
        <v>3.1819999999999999</v>
      </c>
      <c r="AG5747">
        <v>-1.69</v>
      </c>
      <c r="AH5747">
        <v>5.399</v>
      </c>
      <c r="AI5747">
        <v>-2.08</v>
      </c>
      <c r="AJ5747">
        <v>3.76</v>
      </c>
      <c r="AK5747">
        <v>23.8</v>
      </c>
      <c r="AL5747">
        <v>5.9</v>
      </c>
      <c r="AM5747">
        <v>5.8</v>
      </c>
      <c r="AN5747">
        <v>208.73099999999999</v>
      </c>
      <c r="AO5747">
        <v>848.625</v>
      </c>
      <c r="AP5747" t="s">
        <v>4059</v>
      </c>
    </row>
    <row r="5748" spans="1:42">
      <c r="A5748" t="s">
        <v>4055</v>
      </c>
      <c r="B5748" t="s">
        <v>42</v>
      </c>
      <c r="C5748" t="s">
        <v>3956</v>
      </c>
      <c r="D5748" t="s">
        <v>3745</v>
      </c>
      <c r="E5748" t="s">
        <v>3957</v>
      </c>
      <c r="F5748" t="s">
        <v>3747</v>
      </c>
      <c r="G5748" t="s">
        <v>47</v>
      </c>
      <c r="H5748">
        <v>5</v>
      </c>
      <c r="I5748" t="s">
        <v>56</v>
      </c>
      <c r="J5748" t="s">
        <v>57</v>
      </c>
      <c r="K5748">
        <v>1</v>
      </c>
      <c r="L5748">
        <v>5</v>
      </c>
      <c r="M5748" t="s">
        <v>84</v>
      </c>
      <c r="N5748" t="s">
        <v>1215</v>
      </c>
      <c r="O5748">
        <v>0.92900000000000005</v>
      </c>
      <c r="P5748" t="s">
        <v>282</v>
      </c>
      <c r="R5748" t="s">
        <v>66</v>
      </c>
      <c r="S5748" t="s">
        <v>42</v>
      </c>
      <c r="T5748">
        <v>3</v>
      </c>
      <c r="U5748">
        <v>1</v>
      </c>
      <c r="V5748">
        <v>0</v>
      </c>
      <c r="W5748">
        <v>1</v>
      </c>
      <c r="X5748">
        <v>0</v>
      </c>
      <c r="Y5748">
        <v>0</v>
      </c>
      <c r="Z5748">
        <v>9</v>
      </c>
      <c r="AA5748">
        <v>91.9</v>
      </c>
      <c r="AB5748">
        <v>83.6</v>
      </c>
      <c r="AC5748">
        <v>3.13</v>
      </c>
      <c r="AD5748">
        <v>1.35</v>
      </c>
      <c r="AE5748">
        <v>0.34899999999999998</v>
      </c>
      <c r="AF5748">
        <v>3.6419999999999999</v>
      </c>
      <c r="AG5748">
        <v>-1.7310000000000001</v>
      </c>
      <c r="AH5748">
        <v>5.2489999999999997</v>
      </c>
      <c r="AI5748">
        <v>-1.71</v>
      </c>
      <c r="AJ5748">
        <v>5.33</v>
      </c>
      <c r="AK5748">
        <v>23.7</v>
      </c>
      <c r="AL5748">
        <v>4.2</v>
      </c>
      <c r="AM5748">
        <v>5.0999999999999996</v>
      </c>
      <c r="AN5748">
        <v>197.66900000000001</v>
      </c>
      <c r="AO5748">
        <v>1100.8699999999999</v>
      </c>
      <c r="AP5748" t="s">
        <v>4060</v>
      </c>
    </row>
    <row r="5749" spans="1:42">
      <c r="A5749" t="s">
        <v>4055</v>
      </c>
      <c r="B5749" t="s">
        <v>42</v>
      </c>
      <c r="C5749" t="s">
        <v>3956</v>
      </c>
      <c r="D5749" t="s">
        <v>3745</v>
      </c>
      <c r="E5749" t="s">
        <v>3957</v>
      </c>
      <c r="F5749" t="s">
        <v>3747</v>
      </c>
      <c r="G5749" t="s">
        <v>47</v>
      </c>
      <c r="H5749">
        <v>6</v>
      </c>
      <c r="I5749" t="s">
        <v>63</v>
      </c>
      <c r="J5749" t="s">
        <v>61</v>
      </c>
      <c r="K5749">
        <v>2</v>
      </c>
      <c r="L5749">
        <v>1</v>
      </c>
      <c r="M5749" t="s">
        <v>84</v>
      </c>
      <c r="N5749" t="s">
        <v>1215</v>
      </c>
      <c r="O5749">
        <v>0.95099999999999996</v>
      </c>
      <c r="P5749" t="s">
        <v>149</v>
      </c>
      <c r="R5749" t="s">
        <v>75</v>
      </c>
      <c r="S5749" t="s">
        <v>42</v>
      </c>
      <c r="T5749">
        <v>0</v>
      </c>
      <c r="U5749">
        <v>0</v>
      </c>
      <c r="V5749">
        <v>0</v>
      </c>
      <c r="W5749">
        <v>1</v>
      </c>
      <c r="X5749">
        <v>1</v>
      </c>
      <c r="Y5749">
        <v>0</v>
      </c>
      <c r="Z5749">
        <v>9</v>
      </c>
      <c r="AA5749">
        <v>92.6</v>
      </c>
      <c r="AB5749">
        <v>85.1</v>
      </c>
      <c r="AC5749">
        <v>3.45</v>
      </c>
      <c r="AD5749">
        <v>1.54</v>
      </c>
      <c r="AE5749">
        <v>-1.0189999999999999</v>
      </c>
      <c r="AF5749">
        <v>2.891</v>
      </c>
      <c r="AG5749">
        <v>-1.498</v>
      </c>
      <c r="AH5749">
        <v>5.3239999999999998</v>
      </c>
      <c r="AI5749">
        <v>-1.57</v>
      </c>
      <c r="AJ5749">
        <v>5.31</v>
      </c>
      <c r="AK5749">
        <v>23.8</v>
      </c>
      <c r="AL5749">
        <v>6.3</v>
      </c>
      <c r="AM5749">
        <v>5</v>
      </c>
      <c r="AN5749">
        <v>196.34299999999999</v>
      </c>
      <c r="AO5749">
        <v>1108.57</v>
      </c>
      <c r="AP5749" t="s">
        <v>4061</v>
      </c>
    </row>
    <row r="5750" spans="1:42">
      <c r="A5750" t="s">
        <v>4055</v>
      </c>
      <c r="B5750" t="s">
        <v>42</v>
      </c>
      <c r="C5750" t="s">
        <v>3956</v>
      </c>
      <c r="D5750" t="s">
        <v>3745</v>
      </c>
      <c r="E5750" t="s">
        <v>3957</v>
      </c>
      <c r="F5750" t="s">
        <v>3747</v>
      </c>
      <c r="G5750" t="s">
        <v>47</v>
      </c>
      <c r="H5750">
        <v>8</v>
      </c>
      <c r="I5750" t="s">
        <v>69</v>
      </c>
      <c r="J5750" t="s">
        <v>61</v>
      </c>
      <c r="K5750">
        <v>3</v>
      </c>
      <c r="L5750">
        <v>1</v>
      </c>
      <c r="M5750" t="s">
        <v>84</v>
      </c>
      <c r="N5750" t="s">
        <v>1215</v>
      </c>
      <c r="O5750">
        <v>0.91400000000000003</v>
      </c>
      <c r="P5750" t="s">
        <v>71</v>
      </c>
      <c r="R5750" t="s">
        <v>1230</v>
      </c>
      <c r="S5750" t="s">
        <v>42</v>
      </c>
      <c r="T5750">
        <v>0</v>
      </c>
      <c r="U5750">
        <v>0</v>
      </c>
      <c r="V5750">
        <v>1</v>
      </c>
      <c r="W5750">
        <v>1</v>
      </c>
      <c r="X5750">
        <v>1</v>
      </c>
      <c r="Y5750">
        <v>0</v>
      </c>
      <c r="Z5750">
        <v>9</v>
      </c>
      <c r="AA5750">
        <v>92.5</v>
      </c>
      <c r="AB5750">
        <v>85.5</v>
      </c>
      <c r="AC5750">
        <v>3.18</v>
      </c>
      <c r="AD5750">
        <v>1.43</v>
      </c>
      <c r="AE5750">
        <v>0.39</v>
      </c>
      <c r="AF5750">
        <v>1.9770000000000001</v>
      </c>
      <c r="AG5750">
        <v>-1.5169999999999999</v>
      </c>
      <c r="AH5750">
        <v>5.258</v>
      </c>
      <c r="AI5750">
        <v>-1.79</v>
      </c>
      <c r="AJ5750">
        <v>4.71</v>
      </c>
      <c r="AK5750">
        <v>23.8</v>
      </c>
      <c r="AL5750">
        <v>5.0999999999999996</v>
      </c>
      <c r="AM5750">
        <v>5.3</v>
      </c>
      <c r="AN5750">
        <v>200.61699999999999</v>
      </c>
      <c r="AO5750">
        <v>1010.94</v>
      </c>
      <c r="AP5750" t="s">
        <v>4063</v>
      </c>
    </row>
    <row r="5751" spans="1:42">
      <c r="A5751" t="s">
        <v>4055</v>
      </c>
      <c r="B5751" t="s">
        <v>42</v>
      </c>
      <c r="C5751" t="s">
        <v>3956</v>
      </c>
      <c r="D5751" t="s">
        <v>3745</v>
      </c>
      <c r="E5751" t="s">
        <v>3957</v>
      </c>
      <c r="F5751" t="s">
        <v>3747</v>
      </c>
      <c r="G5751" t="s">
        <v>47</v>
      </c>
      <c r="H5751">
        <v>11</v>
      </c>
      <c r="I5751" t="s">
        <v>69</v>
      </c>
      <c r="J5751" t="s">
        <v>61</v>
      </c>
      <c r="K5751">
        <v>3</v>
      </c>
      <c r="L5751">
        <v>4</v>
      </c>
      <c r="M5751" t="s">
        <v>84</v>
      </c>
      <c r="N5751" t="s">
        <v>1215</v>
      </c>
      <c r="O5751">
        <v>0.95499999999999996</v>
      </c>
      <c r="P5751" t="s">
        <v>71</v>
      </c>
      <c r="R5751" t="s">
        <v>1230</v>
      </c>
      <c r="S5751" t="s">
        <v>42</v>
      </c>
      <c r="T5751">
        <v>1</v>
      </c>
      <c r="U5751">
        <v>2</v>
      </c>
      <c r="V5751">
        <v>1</v>
      </c>
      <c r="W5751">
        <v>1</v>
      </c>
      <c r="X5751">
        <v>1</v>
      </c>
      <c r="Y5751">
        <v>0</v>
      </c>
      <c r="Z5751">
        <v>9</v>
      </c>
      <c r="AA5751">
        <v>94.4</v>
      </c>
      <c r="AB5751">
        <v>87.2</v>
      </c>
      <c r="AC5751">
        <v>3.18</v>
      </c>
      <c r="AD5751">
        <v>1.43</v>
      </c>
      <c r="AE5751">
        <v>0.40500000000000003</v>
      </c>
      <c r="AF5751">
        <v>1.4690000000000001</v>
      </c>
      <c r="AG5751">
        <v>-1.585</v>
      </c>
      <c r="AH5751">
        <v>5.1660000000000004</v>
      </c>
      <c r="AI5751">
        <v>-2.48</v>
      </c>
      <c r="AJ5751">
        <v>7.39</v>
      </c>
      <c r="AK5751">
        <v>23.8</v>
      </c>
      <c r="AL5751">
        <v>10.3</v>
      </c>
      <c r="AM5751">
        <v>4.0999999999999996</v>
      </c>
      <c r="AN5751">
        <v>198.49199999999999</v>
      </c>
      <c r="AO5751">
        <v>1593.22</v>
      </c>
      <c r="AP5751" t="s">
        <v>4066</v>
      </c>
    </row>
    <row r="5752" spans="1:42">
      <c r="A5752" t="s">
        <v>4055</v>
      </c>
      <c r="B5752" t="s">
        <v>42</v>
      </c>
      <c r="C5752" t="s">
        <v>3956</v>
      </c>
      <c r="D5752" t="s">
        <v>3745</v>
      </c>
      <c r="E5752" t="s">
        <v>3957</v>
      </c>
      <c r="F5752" t="s">
        <v>3747</v>
      </c>
      <c r="G5752" t="s">
        <v>47</v>
      </c>
      <c r="H5752">
        <v>13</v>
      </c>
      <c r="I5752" t="s">
        <v>56</v>
      </c>
      <c r="J5752" t="s">
        <v>57</v>
      </c>
      <c r="K5752">
        <v>4</v>
      </c>
      <c r="L5752">
        <v>2</v>
      </c>
      <c r="M5752" t="s">
        <v>84</v>
      </c>
      <c r="N5752" t="s">
        <v>1215</v>
      </c>
      <c r="O5752">
        <v>0.92100000000000004</v>
      </c>
      <c r="P5752" t="s">
        <v>282</v>
      </c>
      <c r="R5752" t="s">
        <v>100</v>
      </c>
      <c r="S5752" t="s">
        <v>42</v>
      </c>
      <c r="T5752">
        <v>0</v>
      </c>
      <c r="U5752">
        <v>1</v>
      </c>
      <c r="V5752">
        <v>2</v>
      </c>
      <c r="W5752">
        <v>1</v>
      </c>
      <c r="X5752">
        <v>1</v>
      </c>
      <c r="Y5752">
        <v>0</v>
      </c>
      <c r="Z5752">
        <v>9</v>
      </c>
      <c r="AA5752">
        <v>94.4</v>
      </c>
      <c r="AB5752">
        <v>85.8</v>
      </c>
      <c r="AC5752">
        <v>3.58</v>
      </c>
      <c r="AD5752">
        <v>1.59</v>
      </c>
      <c r="AE5752">
        <v>1.1220000000000001</v>
      </c>
      <c r="AF5752">
        <v>2.476</v>
      </c>
      <c r="AG5752">
        <v>-1.4790000000000001</v>
      </c>
      <c r="AH5752">
        <v>5.3739999999999997</v>
      </c>
      <c r="AI5752">
        <v>-3.61</v>
      </c>
      <c r="AJ5752">
        <v>7.83</v>
      </c>
      <c r="AK5752">
        <v>23.7</v>
      </c>
      <c r="AL5752">
        <v>14.8</v>
      </c>
      <c r="AM5752">
        <v>4.0999999999999996</v>
      </c>
      <c r="AN5752">
        <v>204.642</v>
      </c>
      <c r="AO5752">
        <v>1733.14</v>
      </c>
      <c r="AP5752" t="s">
        <v>4068</v>
      </c>
    </row>
    <row r="5753" spans="1:42">
      <c r="A5753" t="s">
        <v>4055</v>
      </c>
      <c r="B5753" t="s">
        <v>42</v>
      </c>
      <c r="C5753" t="s">
        <v>3956</v>
      </c>
      <c r="D5753" t="s">
        <v>3745</v>
      </c>
      <c r="E5753" t="s">
        <v>3957</v>
      </c>
      <c r="F5753" t="s">
        <v>3747</v>
      </c>
      <c r="G5753" t="s">
        <v>47</v>
      </c>
      <c r="H5753">
        <v>16</v>
      </c>
      <c r="I5753" t="s">
        <v>56</v>
      </c>
      <c r="J5753" t="s">
        <v>57</v>
      </c>
      <c r="K5753">
        <v>4</v>
      </c>
      <c r="L5753">
        <v>5</v>
      </c>
      <c r="M5753" t="s">
        <v>84</v>
      </c>
      <c r="N5753" t="s">
        <v>1215</v>
      </c>
      <c r="O5753">
        <v>0.95199999999999996</v>
      </c>
      <c r="P5753" t="s">
        <v>282</v>
      </c>
      <c r="R5753" t="s">
        <v>100</v>
      </c>
      <c r="S5753" t="s">
        <v>42</v>
      </c>
      <c r="T5753">
        <v>3</v>
      </c>
      <c r="U5753">
        <v>1</v>
      </c>
      <c r="V5753">
        <v>2</v>
      </c>
      <c r="W5753">
        <v>1</v>
      </c>
      <c r="X5753">
        <v>1</v>
      </c>
      <c r="Y5753">
        <v>0</v>
      </c>
      <c r="Z5753">
        <v>9</v>
      </c>
      <c r="AA5753">
        <v>94.2</v>
      </c>
      <c r="AB5753">
        <v>85.9</v>
      </c>
      <c r="AC5753">
        <v>3.5</v>
      </c>
      <c r="AD5753">
        <v>1.63</v>
      </c>
      <c r="AE5753">
        <v>0.92100000000000004</v>
      </c>
      <c r="AF5753">
        <v>2.2599999999999998</v>
      </c>
      <c r="AG5753">
        <v>-1.6040000000000001</v>
      </c>
      <c r="AH5753">
        <v>5.2560000000000002</v>
      </c>
      <c r="AI5753">
        <v>-2.09</v>
      </c>
      <c r="AJ5753">
        <v>4.8899999999999997</v>
      </c>
      <c r="AK5753">
        <v>23.7</v>
      </c>
      <c r="AL5753">
        <v>5.2</v>
      </c>
      <c r="AM5753">
        <v>5.0999999999999996</v>
      </c>
      <c r="AN5753">
        <v>202.952</v>
      </c>
      <c r="AO5753">
        <v>1069.73</v>
      </c>
      <c r="AP5753" t="s">
        <v>4071</v>
      </c>
    </row>
    <row r="5754" spans="1:42">
      <c r="A5754" t="s">
        <v>4055</v>
      </c>
      <c r="B5754" t="s">
        <v>42</v>
      </c>
      <c r="C5754" t="s">
        <v>3956</v>
      </c>
      <c r="D5754" t="s">
        <v>3745</v>
      </c>
      <c r="E5754" t="s">
        <v>3957</v>
      </c>
      <c r="F5754" t="s">
        <v>3747</v>
      </c>
      <c r="G5754" t="s">
        <v>47</v>
      </c>
      <c r="H5754">
        <v>17</v>
      </c>
      <c r="I5754" t="s">
        <v>63</v>
      </c>
      <c r="J5754" t="s">
        <v>61</v>
      </c>
      <c r="K5754">
        <v>5</v>
      </c>
      <c r="L5754">
        <v>1</v>
      </c>
      <c r="M5754" t="s">
        <v>84</v>
      </c>
      <c r="N5754" t="s">
        <v>1215</v>
      </c>
      <c r="O5754">
        <v>0.94299999999999995</v>
      </c>
      <c r="P5754" t="s">
        <v>65</v>
      </c>
      <c r="R5754" t="s">
        <v>165</v>
      </c>
      <c r="S5754" t="s">
        <v>54</v>
      </c>
      <c r="T5754">
        <v>0</v>
      </c>
      <c r="U5754">
        <v>0</v>
      </c>
      <c r="V5754">
        <v>2</v>
      </c>
      <c r="W5754">
        <v>1</v>
      </c>
      <c r="X5754">
        <v>1</v>
      </c>
      <c r="Y5754">
        <v>1</v>
      </c>
      <c r="Z5754">
        <v>9</v>
      </c>
      <c r="AA5754">
        <v>93.8</v>
      </c>
      <c r="AB5754">
        <v>86</v>
      </c>
      <c r="AC5754">
        <v>3.53</v>
      </c>
      <c r="AD5754">
        <v>1.71</v>
      </c>
      <c r="AE5754">
        <v>7.4999999999999997E-2</v>
      </c>
      <c r="AF5754">
        <v>3.222</v>
      </c>
      <c r="AG5754">
        <v>-1.599</v>
      </c>
      <c r="AH5754">
        <v>5.3150000000000004</v>
      </c>
      <c r="AI5754">
        <v>-2.93</v>
      </c>
      <c r="AJ5754">
        <v>5.64</v>
      </c>
      <c r="AK5754">
        <v>23.8</v>
      </c>
      <c r="AL5754">
        <v>11.3</v>
      </c>
      <c r="AM5754">
        <v>4.7</v>
      </c>
      <c r="AN5754">
        <v>207.29900000000001</v>
      </c>
      <c r="AO5754">
        <v>1284.2</v>
      </c>
      <c r="AP5754" t="s">
        <v>4072</v>
      </c>
    </row>
    <row r="5755" spans="1:42">
      <c r="A5755" t="s">
        <v>4055</v>
      </c>
      <c r="B5755" t="s">
        <v>42</v>
      </c>
      <c r="C5755" t="s">
        <v>3956</v>
      </c>
      <c r="D5755" t="s">
        <v>3745</v>
      </c>
      <c r="E5755" t="s">
        <v>3957</v>
      </c>
      <c r="F5755" t="s">
        <v>3747</v>
      </c>
      <c r="G5755" t="s">
        <v>47</v>
      </c>
      <c r="H5755">
        <v>18</v>
      </c>
      <c r="I5755" t="s">
        <v>60</v>
      </c>
      <c r="J5755" t="s">
        <v>61</v>
      </c>
      <c r="K5755">
        <v>5</v>
      </c>
      <c r="L5755">
        <v>2</v>
      </c>
      <c r="M5755" t="s">
        <v>84</v>
      </c>
      <c r="N5755" t="s">
        <v>1215</v>
      </c>
      <c r="O5755">
        <v>0.97</v>
      </c>
      <c r="P5755" t="s">
        <v>65</v>
      </c>
      <c r="R5755" t="s">
        <v>165</v>
      </c>
      <c r="S5755" t="s">
        <v>54</v>
      </c>
      <c r="T5755">
        <v>0</v>
      </c>
      <c r="U5755">
        <v>1</v>
      </c>
      <c r="V5755">
        <v>2</v>
      </c>
      <c r="W5755">
        <v>1</v>
      </c>
      <c r="X5755">
        <v>1</v>
      </c>
      <c r="Y5755">
        <v>1</v>
      </c>
      <c r="Z5755">
        <v>9</v>
      </c>
      <c r="AA5755">
        <v>93.8</v>
      </c>
      <c r="AB5755">
        <v>87.1</v>
      </c>
      <c r="AC5755">
        <v>3.6</v>
      </c>
      <c r="AD5755">
        <v>1.71</v>
      </c>
      <c r="AE5755">
        <v>0.24199999999999999</v>
      </c>
      <c r="AF5755">
        <v>2.2330000000000001</v>
      </c>
      <c r="AG5755">
        <v>-1.81</v>
      </c>
      <c r="AH5755">
        <v>5.1970000000000001</v>
      </c>
      <c r="AI5755">
        <v>-0.72</v>
      </c>
      <c r="AJ5755">
        <v>6.03</v>
      </c>
      <c r="AK5755">
        <v>23.8</v>
      </c>
      <c r="AL5755">
        <v>0.7</v>
      </c>
      <c r="AM5755">
        <v>4.5</v>
      </c>
      <c r="AN5755">
        <v>186.768</v>
      </c>
      <c r="AO5755">
        <v>1243.45</v>
      </c>
      <c r="AP5755" t="s">
        <v>4073</v>
      </c>
    </row>
    <row r="5756" spans="1:42">
      <c r="A5756" t="s">
        <v>4055</v>
      </c>
      <c r="B5756" t="s">
        <v>42</v>
      </c>
      <c r="C5756" t="s">
        <v>3956</v>
      </c>
      <c r="D5756" t="s">
        <v>3745</v>
      </c>
      <c r="E5756" t="s">
        <v>3957</v>
      </c>
      <c r="F5756" t="s">
        <v>3747</v>
      </c>
      <c r="G5756" t="s">
        <v>47</v>
      </c>
      <c r="H5756">
        <v>21</v>
      </c>
      <c r="I5756" t="s">
        <v>60</v>
      </c>
      <c r="J5756" t="s">
        <v>61</v>
      </c>
      <c r="K5756">
        <v>5</v>
      </c>
      <c r="L5756">
        <v>5</v>
      </c>
      <c r="M5756" t="s">
        <v>84</v>
      </c>
      <c r="N5756" t="s">
        <v>1215</v>
      </c>
      <c r="O5756">
        <v>0.89300000000000002</v>
      </c>
      <c r="P5756" t="s">
        <v>65</v>
      </c>
      <c r="R5756" t="s">
        <v>165</v>
      </c>
      <c r="S5756" t="s">
        <v>54</v>
      </c>
      <c r="T5756">
        <v>2</v>
      </c>
      <c r="U5756">
        <v>2</v>
      </c>
      <c r="V5756">
        <v>2</v>
      </c>
      <c r="W5756">
        <v>1</v>
      </c>
      <c r="X5756">
        <v>1</v>
      </c>
      <c r="Y5756">
        <v>1</v>
      </c>
      <c r="Z5756">
        <v>9</v>
      </c>
      <c r="AA5756">
        <v>93.8</v>
      </c>
      <c r="AB5756">
        <v>86.6</v>
      </c>
      <c r="AC5756">
        <v>3.6</v>
      </c>
      <c r="AD5756">
        <v>1.71</v>
      </c>
      <c r="AE5756">
        <v>0.66200000000000003</v>
      </c>
      <c r="AF5756">
        <v>1.782</v>
      </c>
      <c r="AG5756">
        <v>-1.4610000000000001</v>
      </c>
      <c r="AH5756">
        <v>5.2569999999999997</v>
      </c>
      <c r="AI5756">
        <v>-3.29</v>
      </c>
      <c r="AJ5756">
        <v>8.1</v>
      </c>
      <c r="AK5756">
        <v>23.8</v>
      </c>
      <c r="AL5756">
        <v>15.1</v>
      </c>
      <c r="AM5756">
        <v>3.9</v>
      </c>
      <c r="AN5756">
        <v>201.97800000000001</v>
      </c>
      <c r="AO5756">
        <v>1775.03</v>
      </c>
      <c r="AP5756" t="s">
        <v>4076</v>
      </c>
    </row>
    <row r="5757" spans="1:42">
      <c r="A5757" t="s">
        <v>4055</v>
      </c>
      <c r="B5757" t="s">
        <v>42</v>
      </c>
      <c r="C5757" t="s">
        <v>3956</v>
      </c>
      <c r="D5757" t="s">
        <v>3745</v>
      </c>
      <c r="E5757" t="s">
        <v>3957</v>
      </c>
      <c r="F5757" t="s">
        <v>3747</v>
      </c>
      <c r="G5757" t="s">
        <v>47</v>
      </c>
      <c r="H5757">
        <v>22</v>
      </c>
      <c r="I5757" t="s">
        <v>60</v>
      </c>
      <c r="J5757" t="s">
        <v>61</v>
      </c>
      <c r="K5757">
        <v>5</v>
      </c>
      <c r="L5757">
        <v>6</v>
      </c>
      <c r="M5757" t="s">
        <v>84</v>
      </c>
      <c r="N5757" t="s">
        <v>1215</v>
      </c>
      <c r="O5757">
        <v>0.97599999999999998</v>
      </c>
      <c r="P5757" t="s">
        <v>65</v>
      </c>
      <c r="R5757" t="s">
        <v>165</v>
      </c>
      <c r="S5757" t="s">
        <v>54</v>
      </c>
      <c r="T5757">
        <v>2</v>
      </c>
      <c r="U5757">
        <v>2</v>
      </c>
      <c r="V5757">
        <v>2</v>
      </c>
      <c r="W5757">
        <v>1</v>
      </c>
      <c r="X5757">
        <v>1</v>
      </c>
      <c r="Y5757">
        <v>1</v>
      </c>
      <c r="Z5757">
        <v>9</v>
      </c>
      <c r="AA5757">
        <v>94.4</v>
      </c>
      <c r="AB5757">
        <v>86.3</v>
      </c>
      <c r="AC5757">
        <v>3.6</v>
      </c>
      <c r="AD5757">
        <v>1.71</v>
      </c>
      <c r="AE5757">
        <v>-0.83499999999999996</v>
      </c>
      <c r="AF5757">
        <v>3.516</v>
      </c>
      <c r="AG5757">
        <v>-1.734</v>
      </c>
      <c r="AH5757">
        <v>5.3540000000000001</v>
      </c>
      <c r="AI5757">
        <v>-3.69</v>
      </c>
      <c r="AJ5757">
        <v>8.61</v>
      </c>
      <c r="AK5757">
        <v>23.7</v>
      </c>
      <c r="AL5757">
        <v>21.2</v>
      </c>
      <c r="AM5757">
        <v>3.6</v>
      </c>
      <c r="AN5757">
        <v>203.09800000000001</v>
      </c>
      <c r="AO5757">
        <v>1898.42</v>
      </c>
      <c r="AP5757" t="s">
        <v>4077</v>
      </c>
    </row>
    <row r="5758" spans="1:42">
      <c r="A5758" t="s">
        <v>4055</v>
      </c>
      <c r="B5758" t="s">
        <v>42</v>
      </c>
      <c r="C5758" t="s">
        <v>3956</v>
      </c>
      <c r="D5758" t="s">
        <v>3745</v>
      </c>
      <c r="E5758" t="s">
        <v>3957</v>
      </c>
      <c r="F5758" t="s">
        <v>3747</v>
      </c>
      <c r="G5758" t="s">
        <v>47</v>
      </c>
      <c r="H5758">
        <v>23</v>
      </c>
      <c r="I5758" t="s">
        <v>60</v>
      </c>
      <c r="J5758" t="s">
        <v>61</v>
      </c>
      <c r="K5758">
        <v>5</v>
      </c>
      <c r="L5758">
        <v>7</v>
      </c>
      <c r="M5758" t="s">
        <v>84</v>
      </c>
      <c r="N5758" t="s">
        <v>1215</v>
      </c>
      <c r="O5758">
        <v>0.95199999999999996</v>
      </c>
      <c r="P5758" t="s">
        <v>65</v>
      </c>
      <c r="R5758" t="s">
        <v>165</v>
      </c>
      <c r="S5758" t="s">
        <v>54</v>
      </c>
      <c r="T5758">
        <v>2</v>
      </c>
      <c r="U5758">
        <v>2</v>
      </c>
      <c r="V5758">
        <v>2</v>
      </c>
      <c r="W5758">
        <v>1</v>
      </c>
      <c r="X5758">
        <v>1</v>
      </c>
      <c r="Y5758">
        <v>1</v>
      </c>
      <c r="Z5758">
        <v>9</v>
      </c>
      <c r="AA5758">
        <v>93.9</v>
      </c>
      <c r="AB5758">
        <v>87.4</v>
      </c>
      <c r="AC5758">
        <v>3.6</v>
      </c>
      <c r="AD5758">
        <v>1.71</v>
      </c>
      <c r="AE5758">
        <v>1.6E-2</v>
      </c>
      <c r="AF5758">
        <v>2.2490000000000001</v>
      </c>
      <c r="AG5758">
        <v>-1.7989999999999999</v>
      </c>
      <c r="AH5758">
        <v>5.22</v>
      </c>
      <c r="AI5758">
        <v>-2.2000000000000002</v>
      </c>
      <c r="AJ5758">
        <v>6.51</v>
      </c>
      <c r="AK5758">
        <v>23.9</v>
      </c>
      <c r="AL5758">
        <v>8.9</v>
      </c>
      <c r="AM5758">
        <v>4.3</v>
      </c>
      <c r="AN5758">
        <v>198.53399999999999</v>
      </c>
      <c r="AO5758">
        <v>1411.72</v>
      </c>
      <c r="AP5758" t="s">
        <v>4078</v>
      </c>
    </row>
    <row r="5759" spans="1:42">
      <c r="A5759" t="s">
        <v>4055</v>
      </c>
      <c r="B5759" t="s">
        <v>42</v>
      </c>
      <c r="C5759" t="s">
        <v>3956</v>
      </c>
      <c r="D5759" t="s">
        <v>3745</v>
      </c>
      <c r="E5759" t="s">
        <v>3957</v>
      </c>
      <c r="F5759" t="s">
        <v>3747</v>
      </c>
      <c r="G5759" t="s">
        <v>47</v>
      </c>
      <c r="H5759">
        <v>24</v>
      </c>
      <c r="I5759" t="s">
        <v>60</v>
      </c>
      <c r="J5759" t="s">
        <v>61</v>
      </c>
      <c r="K5759">
        <v>5</v>
      </c>
      <c r="L5759">
        <v>8</v>
      </c>
      <c r="M5759" t="s">
        <v>84</v>
      </c>
      <c r="N5759" t="s">
        <v>1215</v>
      </c>
      <c r="O5759">
        <v>0.83499999999999996</v>
      </c>
      <c r="P5759" t="s">
        <v>65</v>
      </c>
      <c r="R5759" t="s">
        <v>165</v>
      </c>
      <c r="S5759" t="s">
        <v>54</v>
      </c>
      <c r="T5759">
        <v>2</v>
      </c>
      <c r="U5759">
        <v>2</v>
      </c>
      <c r="V5759">
        <v>2</v>
      </c>
      <c r="W5759">
        <v>1</v>
      </c>
      <c r="X5759">
        <v>1</v>
      </c>
      <c r="Y5759">
        <v>1</v>
      </c>
      <c r="Z5759">
        <v>9</v>
      </c>
      <c r="AA5759">
        <v>94</v>
      </c>
      <c r="AB5759">
        <v>87.3</v>
      </c>
      <c r="AC5759">
        <v>3.6</v>
      </c>
      <c r="AD5759">
        <v>1.71</v>
      </c>
      <c r="AE5759">
        <v>0.27100000000000002</v>
      </c>
      <c r="AF5759">
        <v>1.976</v>
      </c>
      <c r="AG5759">
        <v>-1.7410000000000001</v>
      </c>
      <c r="AH5759">
        <v>4.9249999999999998</v>
      </c>
      <c r="AI5759">
        <v>-3.2</v>
      </c>
      <c r="AJ5759">
        <v>4.72</v>
      </c>
      <c r="AK5759">
        <v>23.8</v>
      </c>
      <c r="AL5759">
        <v>11.7</v>
      </c>
      <c r="AM5759">
        <v>5.0999999999999996</v>
      </c>
      <c r="AN5759">
        <v>213.93799999999999</v>
      </c>
      <c r="AO5759">
        <v>1170.6600000000001</v>
      </c>
      <c r="AP5759" t="s">
        <v>4079</v>
      </c>
    </row>
    <row r="5760" spans="1:42">
      <c r="A5760" t="s">
        <v>4055</v>
      </c>
      <c r="B5760" t="s">
        <v>42</v>
      </c>
      <c r="C5760" t="s">
        <v>3956</v>
      </c>
      <c r="D5760" t="s">
        <v>3745</v>
      </c>
      <c r="E5760" t="s">
        <v>3957</v>
      </c>
      <c r="F5760" t="s">
        <v>3747</v>
      </c>
      <c r="G5760" t="s">
        <v>47</v>
      </c>
      <c r="H5760">
        <v>26</v>
      </c>
      <c r="I5760" t="s">
        <v>544</v>
      </c>
      <c r="J5760" t="s">
        <v>61</v>
      </c>
      <c r="K5760">
        <v>5</v>
      </c>
      <c r="L5760">
        <v>10</v>
      </c>
      <c r="M5760" t="s">
        <v>84</v>
      </c>
      <c r="N5760" t="s">
        <v>1215</v>
      </c>
      <c r="O5760">
        <v>0.82599999999999996</v>
      </c>
      <c r="P5760" t="s">
        <v>65</v>
      </c>
      <c r="R5760" t="s">
        <v>165</v>
      </c>
      <c r="S5760" t="s">
        <v>54</v>
      </c>
      <c r="T5760">
        <v>3</v>
      </c>
      <c r="U5760">
        <v>2</v>
      </c>
      <c r="V5760">
        <v>2</v>
      </c>
      <c r="W5760">
        <v>1</v>
      </c>
      <c r="X5760">
        <v>1</v>
      </c>
      <c r="Y5760">
        <v>1</v>
      </c>
      <c r="Z5760">
        <v>9</v>
      </c>
      <c r="AA5760">
        <v>94.4</v>
      </c>
      <c r="AB5760">
        <v>87.4</v>
      </c>
      <c r="AC5760">
        <v>3.6</v>
      </c>
      <c r="AD5760">
        <v>1.71</v>
      </c>
      <c r="AE5760">
        <v>0.79</v>
      </c>
      <c r="AF5760">
        <v>3.605</v>
      </c>
      <c r="AG5760">
        <v>-1.756</v>
      </c>
      <c r="AH5760">
        <v>5.2910000000000004</v>
      </c>
      <c r="AI5760">
        <v>-4.1500000000000004</v>
      </c>
      <c r="AJ5760">
        <v>8.01</v>
      </c>
      <c r="AK5760">
        <v>23.8</v>
      </c>
      <c r="AL5760">
        <v>20.7</v>
      </c>
      <c r="AM5760">
        <v>3.7</v>
      </c>
      <c r="AN5760">
        <v>207.24600000000001</v>
      </c>
      <c r="AO5760">
        <v>1852.93</v>
      </c>
      <c r="AP5760" t="s">
        <v>4081</v>
      </c>
    </row>
    <row r="5761" spans="1:42">
      <c r="A5761" t="s">
        <v>4055</v>
      </c>
      <c r="B5761" t="s">
        <v>42</v>
      </c>
      <c r="C5761" t="s">
        <v>3956</v>
      </c>
      <c r="D5761" t="s">
        <v>3745</v>
      </c>
      <c r="E5761" t="s">
        <v>3957</v>
      </c>
      <c r="F5761" t="s">
        <v>3747</v>
      </c>
      <c r="G5761" t="s">
        <v>47</v>
      </c>
      <c r="H5761">
        <v>27</v>
      </c>
      <c r="I5761" t="s">
        <v>544</v>
      </c>
      <c r="J5761" t="s">
        <v>61</v>
      </c>
      <c r="K5761">
        <v>5</v>
      </c>
      <c r="L5761">
        <v>11</v>
      </c>
      <c r="M5761" t="s">
        <v>84</v>
      </c>
      <c r="N5761" t="s">
        <v>1215</v>
      </c>
      <c r="O5761">
        <v>0.91800000000000004</v>
      </c>
      <c r="P5761" t="s">
        <v>65</v>
      </c>
      <c r="R5761" t="s">
        <v>165</v>
      </c>
      <c r="S5761" t="s">
        <v>54</v>
      </c>
      <c r="T5761">
        <v>3</v>
      </c>
      <c r="U5761">
        <v>2</v>
      </c>
      <c r="V5761">
        <v>2</v>
      </c>
      <c r="W5761">
        <v>1</v>
      </c>
      <c r="X5761">
        <v>1</v>
      </c>
      <c r="Y5761">
        <v>1</v>
      </c>
      <c r="Z5761">
        <v>9</v>
      </c>
      <c r="AA5761">
        <v>92.7</v>
      </c>
      <c r="AB5761">
        <v>85.1</v>
      </c>
      <c r="AC5761">
        <v>3.6</v>
      </c>
      <c r="AD5761">
        <v>1.71</v>
      </c>
      <c r="AE5761">
        <v>-0.53500000000000003</v>
      </c>
      <c r="AF5761">
        <v>2.609</v>
      </c>
      <c r="AG5761">
        <v>-2.0870000000000002</v>
      </c>
      <c r="AH5761">
        <v>5.032</v>
      </c>
      <c r="AI5761">
        <v>-3.97</v>
      </c>
      <c r="AJ5761">
        <v>8.68</v>
      </c>
      <c r="AK5761">
        <v>23.8</v>
      </c>
      <c r="AL5761">
        <v>20.3</v>
      </c>
      <c r="AM5761">
        <v>3.9</v>
      </c>
      <c r="AN5761">
        <v>204.45400000000001</v>
      </c>
      <c r="AO5761">
        <v>1905.93</v>
      </c>
      <c r="AP5761" t="s">
        <v>4082</v>
      </c>
    </row>
    <row r="5762" spans="1:42">
      <c r="A5762" t="s">
        <v>4055</v>
      </c>
      <c r="B5762" t="s">
        <v>42</v>
      </c>
      <c r="C5762" t="s">
        <v>3956</v>
      </c>
      <c r="D5762" t="s">
        <v>3745</v>
      </c>
      <c r="E5762" t="s">
        <v>3957</v>
      </c>
      <c r="F5762" t="s">
        <v>3747</v>
      </c>
      <c r="G5762" t="s">
        <v>47</v>
      </c>
      <c r="H5762">
        <v>28</v>
      </c>
      <c r="I5762" t="s">
        <v>544</v>
      </c>
      <c r="J5762" t="s">
        <v>61</v>
      </c>
      <c r="K5762">
        <v>5</v>
      </c>
      <c r="L5762">
        <v>12</v>
      </c>
      <c r="M5762" t="s">
        <v>84</v>
      </c>
      <c r="N5762" t="s">
        <v>1215</v>
      </c>
      <c r="O5762">
        <v>0.52200000000000002</v>
      </c>
      <c r="P5762" t="s">
        <v>65</v>
      </c>
      <c r="R5762" t="s">
        <v>165</v>
      </c>
      <c r="S5762" t="s">
        <v>54</v>
      </c>
      <c r="T5762">
        <v>3</v>
      </c>
      <c r="U5762">
        <v>2</v>
      </c>
      <c r="V5762">
        <v>2</v>
      </c>
      <c r="W5762">
        <v>1</v>
      </c>
      <c r="X5762">
        <v>1</v>
      </c>
      <c r="Y5762">
        <v>1</v>
      </c>
      <c r="Z5762">
        <v>9</v>
      </c>
      <c r="AA5762">
        <v>94.6</v>
      </c>
      <c r="AB5762">
        <v>87.8</v>
      </c>
      <c r="AC5762">
        <v>3.6</v>
      </c>
      <c r="AD5762">
        <v>1.71</v>
      </c>
      <c r="AE5762">
        <v>0.52500000000000002</v>
      </c>
      <c r="AF5762">
        <v>3.1320000000000001</v>
      </c>
      <c r="AG5762">
        <v>-2.004</v>
      </c>
      <c r="AH5762">
        <v>5.0039999999999996</v>
      </c>
      <c r="AI5762">
        <v>-4.09</v>
      </c>
      <c r="AJ5762">
        <v>3.89</v>
      </c>
      <c r="AK5762">
        <v>23.8</v>
      </c>
      <c r="AL5762">
        <v>14.5</v>
      </c>
      <c r="AM5762">
        <v>5.2</v>
      </c>
      <c r="AN5762">
        <v>226.18700000000001</v>
      </c>
      <c r="AO5762">
        <v>1165.1199999999999</v>
      </c>
      <c r="AP5762" t="s">
        <v>4083</v>
      </c>
    </row>
    <row r="5763" spans="1:42">
      <c r="A5763" t="s">
        <v>4055</v>
      </c>
      <c r="B5763" t="s">
        <v>42</v>
      </c>
      <c r="C5763" t="s">
        <v>3956</v>
      </c>
      <c r="D5763" t="s">
        <v>3745</v>
      </c>
      <c r="E5763" t="s">
        <v>3957</v>
      </c>
      <c r="F5763" t="s">
        <v>3747</v>
      </c>
      <c r="G5763" t="s">
        <v>47</v>
      </c>
      <c r="H5763">
        <v>29</v>
      </c>
      <c r="I5763" t="s">
        <v>131</v>
      </c>
      <c r="J5763" t="s">
        <v>49</v>
      </c>
      <c r="K5763">
        <v>5</v>
      </c>
      <c r="L5763">
        <v>13</v>
      </c>
      <c r="M5763" t="s">
        <v>84</v>
      </c>
      <c r="N5763" t="s">
        <v>1215</v>
      </c>
      <c r="O5763">
        <v>0.96599999999999997</v>
      </c>
      <c r="P5763" t="s">
        <v>65</v>
      </c>
      <c r="Q5763" t="s">
        <v>85</v>
      </c>
      <c r="R5763" t="s">
        <v>165</v>
      </c>
      <c r="S5763" t="s">
        <v>54</v>
      </c>
      <c r="T5763">
        <v>3</v>
      </c>
      <c r="U5763">
        <v>2</v>
      </c>
      <c r="V5763">
        <v>2</v>
      </c>
      <c r="W5763">
        <v>1</v>
      </c>
      <c r="X5763">
        <v>1</v>
      </c>
      <c r="Y5763">
        <v>1</v>
      </c>
      <c r="Z5763">
        <v>9</v>
      </c>
      <c r="AA5763">
        <v>94.2</v>
      </c>
      <c r="AB5763">
        <v>87.3</v>
      </c>
      <c r="AC5763">
        <v>3.6</v>
      </c>
      <c r="AD5763">
        <v>1.71</v>
      </c>
      <c r="AE5763">
        <v>-0.84499999999999997</v>
      </c>
      <c r="AF5763">
        <v>2.1549999999999998</v>
      </c>
      <c r="AG5763">
        <v>-1.871</v>
      </c>
      <c r="AH5763">
        <v>5.2220000000000004</v>
      </c>
      <c r="AI5763">
        <v>-2.89</v>
      </c>
      <c r="AJ5763">
        <v>7.38</v>
      </c>
      <c r="AK5763">
        <v>23.8</v>
      </c>
      <c r="AL5763">
        <v>14.4</v>
      </c>
      <c r="AM5763">
        <v>4.0999999999999996</v>
      </c>
      <c r="AN5763">
        <v>201.31399999999999</v>
      </c>
      <c r="AO5763">
        <v>1624.89</v>
      </c>
      <c r="AP5763" t="s">
        <v>4084</v>
      </c>
    </row>
    <row r="5764" spans="1:42">
      <c r="A5764" t="s">
        <v>4085</v>
      </c>
      <c r="B5764" t="s">
        <v>42</v>
      </c>
      <c r="C5764" t="s">
        <v>3956</v>
      </c>
      <c r="D5764" t="s">
        <v>3745</v>
      </c>
      <c r="E5764" t="s">
        <v>3957</v>
      </c>
      <c r="F5764" t="s">
        <v>3747</v>
      </c>
      <c r="G5764" t="s">
        <v>47</v>
      </c>
      <c r="H5764">
        <v>1</v>
      </c>
      <c r="I5764" t="s">
        <v>69</v>
      </c>
      <c r="J5764" t="s">
        <v>61</v>
      </c>
      <c r="K5764">
        <v>1</v>
      </c>
      <c r="L5764">
        <v>1</v>
      </c>
      <c r="M5764" t="s">
        <v>180</v>
      </c>
      <c r="N5764" t="s">
        <v>1215</v>
      </c>
      <c r="O5764">
        <v>0.83199999999999996</v>
      </c>
      <c r="P5764" t="s">
        <v>71</v>
      </c>
      <c r="R5764" t="s">
        <v>116</v>
      </c>
      <c r="S5764" t="s">
        <v>42</v>
      </c>
      <c r="T5764">
        <v>0</v>
      </c>
      <c r="U5764">
        <v>0</v>
      </c>
      <c r="V5764">
        <v>2</v>
      </c>
      <c r="W5764">
        <v>1</v>
      </c>
      <c r="X5764">
        <v>1</v>
      </c>
      <c r="Y5764">
        <v>1</v>
      </c>
      <c r="Z5764">
        <v>9</v>
      </c>
      <c r="AA5764">
        <v>93.1</v>
      </c>
      <c r="AB5764">
        <v>84</v>
      </c>
      <c r="AC5764">
        <v>3.65</v>
      </c>
      <c r="AD5764">
        <v>1.54</v>
      </c>
      <c r="AE5764">
        <v>0.68799999999999994</v>
      </c>
      <c r="AF5764">
        <v>3.69</v>
      </c>
      <c r="AG5764">
        <v>-1.1419999999999999</v>
      </c>
      <c r="AH5764">
        <v>5.492</v>
      </c>
      <c r="AI5764">
        <v>-7.25</v>
      </c>
      <c r="AJ5764">
        <v>10.41</v>
      </c>
      <c r="AK5764">
        <v>23.7</v>
      </c>
      <c r="AL5764">
        <v>40.299999999999997</v>
      </c>
      <c r="AM5764">
        <v>3.9</v>
      </c>
      <c r="AN5764">
        <v>214.74</v>
      </c>
      <c r="AO5764">
        <v>2496.36</v>
      </c>
      <c r="AP5764" t="s">
        <v>4086</v>
      </c>
    </row>
    <row r="5765" spans="1:42">
      <c r="A5765" t="s">
        <v>4085</v>
      </c>
      <c r="B5765" t="s">
        <v>42</v>
      </c>
      <c r="C5765" t="s">
        <v>3956</v>
      </c>
      <c r="D5765" t="s">
        <v>3745</v>
      </c>
      <c r="E5765" t="s">
        <v>3957</v>
      </c>
      <c r="F5765" t="s">
        <v>3747</v>
      </c>
      <c r="G5765" t="s">
        <v>47</v>
      </c>
      <c r="H5765">
        <v>3</v>
      </c>
      <c r="I5765" t="s">
        <v>69</v>
      </c>
      <c r="J5765" t="s">
        <v>61</v>
      </c>
      <c r="K5765">
        <v>1</v>
      </c>
      <c r="L5765">
        <v>3</v>
      </c>
      <c r="M5765" t="s">
        <v>84</v>
      </c>
      <c r="N5765" t="s">
        <v>1215</v>
      </c>
      <c r="O5765">
        <v>0.99399999999999999</v>
      </c>
      <c r="P5765" t="s">
        <v>71</v>
      </c>
      <c r="R5765" t="s">
        <v>116</v>
      </c>
      <c r="S5765" t="s">
        <v>42</v>
      </c>
      <c r="T5765">
        <v>0</v>
      </c>
      <c r="U5765">
        <v>2</v>
      </c>
      <c r="V5765">
        <v>2</v>
      </c>
      <c r="W5765">
        <v>1</v>
      </c>
      <c r="X5765">
        <v>1</v>
      </c>
      <c r="Y5765">
        <v>1</v>
      </c>
      <c r="Z5765">
        <v>9</v>
      </c>
      <c r="AA5765">
        <v>93.4</v>
      </c>
      <c r="AB5765">
        <v>84.8</v>
      </c>
      <c r="AC5765">
        <v>3.65</v>
      </c>
      <c r="AD5765">
        <v>1.54</v>
      </c>
      <c r="AE5765">
        <v>0.72299999999999998</v>
      </c>
      <c r="AF5765">
        <v>2.165</v>
      </c>
      <c r="AG5765">
        <v>-0.88400000000000001</v>
      </c>
      <c r="AH5765">
        <v>5.38</v>
      </c>
      <c r="AI5765">
        <v>-5.93</v>
      </c>
      <c r="AJ5765">
        <v>10.4</v>
      </c>
      <c r="AK5765">
        <v>23.7</v>
      </c>
      <c r="AL5765">
        <v>33.6</v>
      </c>
      <c r="AM5765">
        <v>3.7</v>
      </c>
      <c r="AN5765">
        <v>209.589</v>
      </c>
      <c r="AO5765">
        <v>2374.33</v>
      </c>
      <c r="AP5765" t="s">
        <v>4088</v>
      </c>
    </row>
    <row r="5766" spans="1:42">
      <c r="A5766" t="s">
        <v>4089</v>
      </c>
      <c r="B5766" t="s">
        <v>42</v>
      </c>
      <c r="C5766" t="s">
        <v>4090</v>
      </c>
      <c r="D5766" t="s">
        <v>409</v>
      </c>
      <c r="E5766" t="s">
        <v>4091</v>
      </c>
      <c r="F5766" t="s">
        <v>4092</v>
      </c>
      <c r="G5766" t="s">
        <v>47</v>
      </c>
      <c r="H5766">
        <v>1</v>
      </c>
      <c r="I5766" t="s">
        <v>69</v>
      </c>
      <c r="J5766" t="s">
        <v>61</v>
      </c>
      <c r="K5766">
        <v>1</v>
      </c>
      <c r="L5766">
        <v>1</v>
      </c>
      <c r="M5766" t="s">
        <v>84</v>
      </c>
      <c r="N5766" t="s">
        <v>1215</v>
      </c>
      <c r="O5766">
        <v>0.93899999999999995</v>
      </c>
      <c r="P5766" t="s">
        <v>51</v>
      </c>
      <c r="R5766" t="s">
        <v>116</v>
      </c>
      <c r="S5766" t="s">
        <v>42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1</v>
      </c>
      <c r="AA5766">
        <v>92.1</v>
      </c>
      <c r="AB5766">
        <v>84.1</v>
      </c>
      <c r="AC5766">
        <v>3.65</v>
      </c>
      <c r="AD5766">
        <v>1.54</v>
      </c>
      <c r="AE5766">
        <v>-0.14599999999999999</v>
      </c>
      <c r="AF5766">
        <v>4.03</v>
      </c>
      <c r="AG5766">
        <v>-0.41699999999999998</v>
      </c>
      <c r="AH5766">
        <v>6.8209999999999997</v>
      </c>
      <c r="AI5766">
        <v>-0.77</v>
      </c>
      <c r="AJ5766">
        <v>11.14</v>
      </c>
      <c r="AK5766">
        <v>23.7</v>
      </c>
      <c r="AL5766">
        <v>5.2</v>
      </c>
      <c r="AM5766">
        <v>2.9</v>
      </c>
      <c r="AN5766">
        <v>183.958</v>
      </c>
      <c r="AO5766">
        <v>2202.4899999999998</v>
      </c>
      <c r="AP5766" t="s">
        <v>4093</v>
      </c>
    </row>
    <row r="5767" spans="1:42">
      <c r="A5767" t="s">
        <v>4089</v>
      </c>
      <c r="B5767" t="s">
        <v>42</v>
      </c>
      <c r="C5767" t="s">
        <v>4090</v>
      </c>
      <c r="D5767" t="s">
        <v>409</v>
      </c>
      <c r="E5767" t="s">
        <v>4091</v>
      </c>
      <c r="F5767" t="s">
        <v>4092</v>
      </c>
      <c r="G5767" t="s">
        <v>47</v>
      </c>
      <c r="H5767">
        <v>2</v>
      </c>
      <c r="I5767" t="s">
        <v>48</v>
      </c>
      <c r="J5767" t="s">
        <v>49</v>
      </c>
      <c r="K5767">
        <v>1</v>
      </c>
      <c r="L5767">
        <v>2</v>
      </c>
      <c r="M5767" t="s">
        <v>84</v>
      </c>
      <c r="N5767" t="s">
        <v>1215</v>
      </c>
      <c r="O5767">
        <v>0.89500000000000002</v>
      </c>
      <c r="P5767" t="s">
        <v>51</v>
      </c>
      <c r="Q5767" t="s">
        <v>52</v>
      </c>
      <c r="R5767" t="s">
        <v>116</v>
      </c>
      <c r="S5767" t="s">
        <v>42</v>
      </c>
      <c r="T5767">
        <v>0</v>
      </c>
      <c r="U5767">
        <v>1</v>
      </c>
      <c r="V5767">
        <v>0</v>
      </c>
      <c r="W5767">
        <v>0</v>
      </c>
      <c r="X5767">
        <v>0</v>
      </c>
      <c r="Y5767">
        <v>0</v>
      </c>
      <c r="Z5767">
        <v>1</v>
      </c>
      <c r="AA5767">
        <v>93</v>
      </c>
      <c r="AB5767">
        <v>84.6</v>
      </c>
      <c r="AC5767">
        <v>3.65</v>
      </c>
      <c r="AD5767">
        <v>1.54</v>
      </c>
      <c r="AE5767">
        <v>0.44700000000000001</v>
      </c>
      <c r="AF5767">
        <v>2.8159999999999998</v>
      </c>
      <c r="AG5767">
        <v>-0.36499999999999999</v>
      </c>
      <c r="AH5767">
        <v>6.8179999999999996</v>
      </c>
      <c r="AI5767">
        <v>-2.66</v>
      </c>
      <c r="AJ5767">
        <v>12.3</v>
      </c>
      <c r="AK5767">
        <v>23.7</v>
      </c>
      <c r="AL5767">
        <v>20</v>
      </c>
      <c r="AM5767">
        <v>2.7</v>
      </c>
      <c r="AN5767">
        <v>192.16800000000001</v>
      </c>
      <c r="AO5767">
        <v>2490.67</v>
      </c>
      <c r="AP5767" t="s">
        <v>4094</v>
      </c>
    </row>
    <row r="5768" spans="1:42">
      <c r="A5768" t="s">
        <v>4089</v>
      </c>
      <c r="B5768" t="s">
        <v>42</v>
      </c>
      <c r="C5768" t="s">
        <v>4090</v>
      </c>
      <c r="D5768" t="s">
        <v>409</v>
      </c>
      <c r="E5768" t="s">
        <v>4091</v>
      </c>
      <c r="F5768" t="s">
        <v>4092</v>
      </c>
      <c r="G5768" t="s">
        <v>47</v>
      </c>
      <c r="H5768">
        <v>3</v>
      </c>
      <c r="I5768" t="s">
        <v>63</v>
      </c>
      <c r="J5768" t="s">
        <v>61</v>
      </c>
      <c r="K5768">
        <v>2</v>
      </c>
      <c r="L5768">
        <v>1</v>
      </c>
      <c r="M5768" t="s">
        <v>84</v>
      </c>
      <c r="N5768" t="s">
        <v>1215</v>
      </c>
      <c r="O5768">
        <v>0.95299999999999996</v>
      </c>
      <c r="P5768" t="s">
        <v>509</v>
      </c>
      <c r="R5768" t="s">
        <v>100</v>
      </c>
      <c r="S5768" t="s">
        <v>42</v>
      </c>
      <c r="T5768">
        <v>0</v>
      </c>
      <c r="U5768">
        <v>0</v>
      </c>
      <c r="V5768">
        <v>1</v>
      </c>
      <c r="W5768">
        <v>0</v>
      </c>
      <c r="X5768">
        <v>0</v>
      </c>
      <c r="Y5768">
        <v>0</v>
      </c>
      <c r="Z5768">
        <v>1</v>
      </c>
      <c r="AA5768">
        <v>93.8</v>
      </c>
      <c r="AB5768">
        <v>85.8</v>
      </c>
      <c r="AC5768">
        <v>3.34</v>
      </c>
      <c r="AD5768">
        <v>1.1399999999999999</v>
      </c>
      <c r="AE5768">
        <v>0.41</v>
      </c>
      <c r="AF5768">
        <v>1.89</v>
      </c>
      <c r="AG5768">
        <v>-0.29299999999999998</v>
      </c>
      <c r="AH5768">
        <v>6.6840000000000002</v>
      </c>
      <c r="AI5768">
        <v>-1.6</v>
      </c>
      <c r="AJ5768">
        <v>13.3</v>
      </c>
      <c r="AK5768">
        <v>23.8</v>
      </c>
      <c r="AL5768">
        <v>14.2</v>
      </c>
      <c r="AM5768">
        <v>2.2000000000000002</v>
      </c>
      <c r="AN5768">
        <v>186.82400000000001</v>
      </c>
      <c r="AO5768">
        <v>2685</v>
      </c>
      <c r="AP5768" t="s">
        <v>4095</v>
      </c>
    </row>
    <row r="5769" spans="1:42">
      <c r="A5769" t="s">
        <v>4089</v>
      </c>
      <c r="B5769" t="s">
        <v>42</v>
      </c>
      <c r="C5769" t="s">
        <v>4090</v>
      </c>
      <c r="D5769" t="s">
        <v>409</v>
      </c>
      <c r="E5769" t="s">
        <v>4091</v>
      </c>
      <c r="F5769" t="s">
        <v>4092</v>
      </c>
      <c r="G5769" t="s">
        <v>47</v>
      </c>
      <c r="H5769">
        <v>5</v>
      </c>
      <c r="I5769" t="s">
        <v>56</v>
      </c>
      <c r="J5769" t="s">
        <v>57</v>
      </c>
      <c r="K5769">
        <v>3</v>
      </c>
      <c r="L5769">
        <v>1</v>
      </c>
      <c r="M5769" t="s">
        <v>180</v>
      </c>
      <c r="N5769" t="s">
        <v>1215</v>
      </c>
      <c r="O5769">
        <v>0.95099999999999996</v>
      </c>
      <c r="P5769" t="s">
        <v>282</v>
      </c>
      <c r="R5769" t="s">
        <v>97</v>
      </c>
      <c r="S5769" t="s">
        <v>42</v>
      </c>
      <c r="T5769">
        <v>0</v>
      </c>
      <c r="U5769">
        <v>0</v>
      </c>
      <c r="V5769">
        <v>1</v>
      </c>
      <c r="W5769">
        <v>0</v>
      </c>
      <c r="X5769">
        <v>0</v>
      </c>
      <c r="Y5769">
        <v>1</v>
      </c>
      <c r="Z5769">
        <v>1</v>
      </c>
      <c r="AA5769">
        <v>93.5</v>
      </c>
      <c r="AB5769">
        <v>85.6</v>
      </c>
      <c r="AC5769">
        <v>3.75</v>
      </c>
      <c r="AD5769">
        <v>1.68</v>
      </c>
      <c r="AE5769">
        <v>1.286</v>
      </c>
      <c r="AF5769">
        <v>2.121</v>
      </c>
      <c r="AG5769">
        <v>-0.56999999999999995</v>
      </c>
      <c r="AH5769">
        <v>6.6920000000000002</v>
      </c>
      <c r="AI5769">
        <v>-5.09</v>
      </c>
      <c r="AJ5769">
        <v>9.92</v>
      </c>
      <c r="AK5769">
        <v>23.8</v>
      </c>
      <c r="AL5769">
        <v>26.9</v>
      </c>
      <c r="AM5769">
        <v>3.8</v>
      </c>
      <c r="AN5769">
        <v>207.083</v>
      </c>
      <c r="AO5769">
        <v>2227.06</v>
      </c>
      <c r="AP5769" t="s">
        <v>4097</v>
      </c>
    </row>
    <row r="5770" spans="1:42">
      <c r="A5770" t="s">
        <v>4089</v>
      </c>
      <c r="B5770" t="s">
        <v>42</v>
      </c>
      <c r="C5770" t="s">
        <v>4090</v>
      </c>
      <c r="D5770" t="s">
        <v>409</v>
      </c>
      <c r="E5770" t="s">
        <v>4091</v>
      </c>
      <c r="F5770" t="s">
        <v>4092</v>
      </c>
      <c r="G5770" t="s">
        <v>47</v>
      </c>
      <c r="H5770">
        <v>8</v>
      </c>
      <c r="I5770" t="s">
        <v>56</v>
      </c>
      <c r="J5770" t="s">
        <v>57</v>
      </c>
      <c r="K5770">
        <v>3</v>
      </c>
      <c r="L5770">
        <v>4</v>
      </c>
      <c r="M5770" t="s">
        <v>84</v>
      </c>
      <c r="N5770" t="s">
        <v>1215</v>
      </c>
      <c r="O5770">
        <v>0.81499999999999995</v>
      </c>
      <c r="P5770" t="s">
        <v>282</v>
      </c>
      <c r="R5770" t="s">
        <v>97</v>
      </c>
      <c r="S5770" t="s">
        <v>42</v>
      </c>
      <c r="T5770">
        <v>3</v>
      </c>
      <c r="U5770">
        <v>0</v>
      </c>
      <c r="V5770">
        <v>1</v>
      </c>
      <c r="W5770">
        <v>0</v>
      </c>
      <c r="X5770">
        <v>0</v>
      </c>
      <c r="Y5770">
        <v>1</v>
      </c>
      <c r="Z5770">
        <v>1</v>
      </c>
      <c r="AA5770">
        <v>92.8</v>
      </c>
      <c r="AB5770">
        <v>84.4</v>
      </c>
      <c r="AC5770">
        <v>3.68</v>
      </c>
      <c r="AD5770">
        <v>1.68</v>
      </c>
      <c r="AE5770">
        <v>-0.439</v>
      </c>
      <c r="AF5770">
        <v>3.7250000000000001</v>
      </c>
      <c r="AG5770">
        <v>-0.72499999999999998</v>
      </c>
      <c r="AH5770">
        <v>6.8170000000000002</v>
      </c>
      <c r="AI5770">
        <v>-2.87</v>
      </c>
      <c r="AJ5770">
        <v>10.62</v>
      </c>
      <c r="AK5770">
        <v>23.7</v>
      </c>
      <c r="AL5770">
        <v>19.3</v>
      </c>
      <c r="AM5770">
        <v>3.3</v>
      </c>
      <c r="AN5770">
        <v>195.08699999999999</v>
      </c>
      <c r="AO5770">
        <v>2174.0300000000002</v>
      </c>
      <c r="AP5770" t="s">
        <v>4100</v>
      </c>
    </row>
    <row r="5771" spans="1:42">
      <c r="A5771" t="s">
        <v>4089</v>
      </c>
      <c r="B5771" t="s">
        <v>42</v>
      </c>
      <c r="C5771" t="s">
        <v>4090</v>
      </c>
      <c r="D5771" t="s">
        <v>409</v>
      </c>
      <c r="E5771" t="s">
        <v>4091</v>
      </c>
      <c r="F5771" t="s">
        <v>4092</v>
      </c>
      <c r="G5771" t="s">
        <v>47</v>
      </c>
      <c r="H5771">
        <v>10</v>
      </c>
      <c r="I5771" t="s">
        <v>56</v>
      </c>
      <c r="J5771" t="s">
        <v>57</v>
      </c>
      <c r="K5771">
        <v>4</v>
      </c>
      <c r="L5771">
        <v>2</v>
      </c>
      <c r="M5771" t="s">
        <v>180</v>
      </c>
      <c r="N5771" t="s">
        <v>1215</v>
      </c>
      <c r="O5771">
        <v>0.98599999999999999</v>
      </c>
      <c r="P5771" t="s">
        <v>149</v>
      </c>
      <c r="R5771" t="s">
        <v>78</v>
      </c>
      <c r="S5771" t="s">
        <v>54</v>
      </c>
      <c r="T5771">
        <v>1</v>
      </c>
      <c r="U5771">
        <v>0</v>
      </c>
      <c r="V5771">
        <v>1</v>
      </c>
      <c r="W5771">
        <v>1</v>
      </c>
      <c r="X5771">
        <v>0</v>
      </c>
      <c r="Y5771">
        <v>1</v>
      </c>
      <c r="Z5771">
        <v>1</v>
      </c>
      <c r="AA5771">
        <v>91.3</v>
      </c>
      <c r="AB5771">
        <v>84</v>
      </c>
      <c r="AC5771">
        <v>3.29</v>
      </c>
      <c r="AD5771">
        <v>1.67</v>
      </c>
      <c r="AE5771">
        <v>-0.82199999999999995</v>
      </c>
      <c r="AF5771">
        <v>2.044</v>
      </c>
      <c r="AG5771">
        <v>-1.0049999999999999</v>
      </c>
      <c r="AH5771">
        <v>6.55</v>
      </c>
      <c r="AI5771">
        <v>-7.87</v>
      </c>
      <c r="AJ5771">
        <v>9.5299999999999994</v>
      </c>
      <c r="AK5771">
        <v>23.8</v>
      </c>
      <c r="AL5771">
        <v>38.6</v>
      </c>
      <c r="AM5771">
        <v>4.9000000000000004</v>
      </c>
      <c r="AN5771">
        <v>219.42</v>
      </c>
      <c r="AO5771">
        <v>2422.9899999999998</v>
      </c>
      <c r="AP5771" t="s">
        <v>4102</v>
      </c>
    </row>
    <row r="5772" spans="1:42">
      <c r="A5772" t="s">
        <v>4089</v>
      </c>
      <c r="B5772" t="s">
        <v>42</v>
      </c>
      <c r="C5772" t="s">
        <v>4090</v>
      </c>
      <c r="D5772" t="s">
        <v>409</v>
      </c>
      <c r="E5772" t="s">
        <v>4091</v>
      </c>
      <c r="F5772" t="s">
        <v>4092</v>
      </c>
      <c r="G5772" t="s">
        <v>47</v>
      </c>
      <c r="H5772">
        <v>11</v>
      </c>
      <c r="I5772" t="s">
        <v>56</v>
      </c>
      <c r="J5772" t="s">
        <v>57</v>
      </c>
      <c r="K5772">
        <v>4</v>
      </c>
      <c r="L5772">
        <v>3</v>
      </c>
      <c r="M5772" t="s">
        <v>84</v>
      </c>
      <c r="N5772" t="s">
        <v>1215</v>
      </c>
      <c r="O5772">
        <v>0.92100000000000004</v>
      </c>
      <c r="P5772" t="s">
        <v>149</v>
      </c>
      <c r="R5772" t="s">
        <v>78</v>
      </c>
      <c r="S5772" t="s">
        <v>54</v>
      </c>
      <c r="T5772">
        <v>2</v>
      </c>
      <c r="U5772">
        <v>0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92.3</v>
      </c>
      <c r="AB5772">
        <v>84.6</v>
      </c>
      <c r="AC5772">
        <v>3.33</v>
      </c>
      <c r="AD5772">
        <v>1.71</v>
      </c>
      <c r="AE5772">
        <v>0.88600000000000001</v>
      </c>
      <c r="AF5772">
        <v>1.8759999999999999</v>
      </c>
      <c r="AG5772">
        <v>-0.59699999999999998</v>
      </c>
      <c r="AH5772">
        <v>6.65</v>
      </c>
      <c r="AI5772">
        <v>-2.1800000000000002</v>
      </c>
      <c r="AJ5772">
        <v>12.41</v>
      </c>
      <c r="AK5772">
        <v>23.8</v>
      </c>
      <c r="AL5772">
        <v>14</v>
      </c>
      <c r="AM5772">
        <v>2.7</v>
      </c>
      <c r="AN5772">
        <v>189.905</v>
      </c>
      <c r="AO5772">
        <v>2490.35</v>
      </c>
      <c r="AP5772" t="s">
        <v>4103</v>
      </c>
    </row>
    <row r="5773" spans="1:42">
      <c r="A5773" t="s">
        <v>4089</v>
      </c>
      <c r="B5773" t="s">
        <v>42</v>
      </c>
      <c r="C5773" t="s">
        <v>4090</v>
      </c>
      <c r="D5773" t="s">
        <v>409</v>
      </c>
      <c r="E5773" t="s">
        <v>4091</v>
      </c>
      <c r="F5773" t="s">
        <v>4092</v>
      </c>
      <c r="G5773" t="s">
        <v>47</v>
      </c>
      <c r="H5773">
        <v>12</v>
      </c>
      <c r="I5773" t="s">
        <v>48</v>
      </c>
      <c r="J5773" t="s">
        <v>49</v>
      </c>
      <c r="K5773">
        <v>4</v>
      </c>
      <c r="L5773">
        <v>4</v>
      </c>
      <c r="M5773" t="s">
        <v>180</v>
      </c>
      <c r="N5773" t="s">
        <v>1215</v>
      </c>
      <c r="O5773">
        <v>0.97899999999999998</v>
      </c>
      <c r="P5773" t="s">
        <v>149</v>
      </c>
      <c r="Q5773" t="s">
        <v>150</v>
      </c>
      <c r="R5773" t="s">
        <v>78</v>
      </c>
      <c r="S5773" t="s">
        <v>54</v>
      </c>
      <c r="T5773">
        <v>3</v>
      </c>
      <c r="U5773">
        <v>0</v>
      </c>
      <c r="V5773">
        <v>1</v>
      </c>
      <c r="W5773">
        <v>1</v>
      </c>
      <c r="X5773">
        <v>1</v>
      </c>
      <c r="Y5773">
        <v>1</v>
      </c>
      <c r="Z5773">
        <v>1</v>
      </c>
      <c r="AA5773">
        <v>91.4</v>
      </c>
      <c r="AB5773">
        <v>84.4</v>
      </c>
      <c r="AC5773">
        <v>3.28</v>
      </c>
      <c r="AD5773">
        <v>1.53</v>
      </c>
      <c r="AE5773">
        <v>-0.84099999999999997</v>
      </c>
      <c r="AF5773">
        <v>2.67</v>
      </c>
      <c r="AG5773">
        <v>-0.755</v>
      </c>
      <c r="AH5773">
        <v>6.6859999999999999</v>
      </c>
      <c r="AI5773">
        <v>-6.04</v>
      </c>
      <c r="AJ5773">
        <v>11.22</v>
      </c>
      <c r="AK5773">
        <v>23.8</v>
      </c>
      <c r="AL5773">
        <v>38.1</v>
      </c>
      <c r="AM5773">
        <v>3.8</v>
      </c>
      <c r="AN5773">
        <v>208.19800000000001</v>
      </c>
      <c r="AO5773">
        <v>2514.27</v>
      </c>
      <c r="AP5773" t="s">
        <v>4104</v>
      </c>
    </row>
    <row r="5774" spans="1:42">
      <c r="A5774" t="s">
        <v>4089</v>
      </c>
      <c r="B5774" t="s">
        <v>42</v>
      </c>
      <c r="C5774" t="s">
        <v>4090</v>
      </c>
      <c r="D5774" t="s">
        <v>409</v>
      </c>
      <c r="E5774" t="s">
        <v>4091</v>
      </c>
      <c r="F5774" t="s">
        <v>4092</v>
      </c>
      <c r="G5774" t="s">
        <v>47</v>
      </c>
      <c r="H5774">
        <v>14</v>
      </c>
      <c r="I5774" t="s">
        <v>60</v>
      </c>
      <c r="J5774" t="s">
        <v>61</v>
      </c>
      <c r="K5774">
        <v>5</v>
      </c>
      <c r="L5774">
        <v>2</v>
      </c>
      <c r="M5774" t="s">
        <v>84</v>
      </c>
      <c r="N5774" t="s">
        <v>1215</v>
      </c>
      <c r="O5774">
        <v>0.70299999999999996</v>
      </c>
      <c r="P5774" t="s">
        <v>282</v>
      </c>
      <c r="R5774" t="s">
        <v>66</v>
      </c>
      <c r="S5774" t="s">
        <v>42</v>
      </c>
      <c r="T5774">
        <v>0</v>
      </c>
      <c r="U5774">
        <v>1</v>
      </c>
      <c r="V5774">
        <v>2</v>
      </c>
      <c r="W5774">
        <v>0</v>
      </c>
      <c r="X5774">
        <v>1</v>
      </c>
      <c r="Y5774">
        <v>1</v>
      </c>
      <c r="Z5774">
        <v>1</v>
      </c>
      <c r="AA5774">
        <v>94.5</v>
      </c>
      <c r="AB5774">
        <v>86.1</v>
      </c>
      <c r="AC5774">
        <v>3.13</v>
      </c>
      <c r="AD5774">
        <v>1.35</v>
      </c>
      <c r="AE5774">
        <v>0.68300000000000005</v>
      </c>
      <c r="AF5774">
        <v>2.4700000000000002</v>
      </c>
      <c r="AG5774">
        <v>-0.51400000000000001</v>
      </c>
      <c r="AH5774">
        <v>6.6920000000000002</v>
      </c>
      <c r="AI5774">
        <v>-3.56</v>
      </c>
      <c r="AJ5774">
        <v>11.51</v>
      </c>
      <c r="AK5774">
        <v>23.7</v>
      </c>
      <c r="AL5774">
        <v>24.7</v>
      </c>
      <c r="AM5774">
        <v>2.9</v>
      </c>
      <c r="AN5774">
        <v>197.12799999999999</v>
      </c>
      <c r="AO5774">
        <v>2425.12</v>
      </c>
      <c r="AP5774" t="s">
        <v>4106</v>
      </c>
    </row>
    <row r="5775" spans="1:42">
      <c r="A5775" t="s">
        <v>4089</v>
      </c>
      <c r="B5775" t="s">
        <v>42</v>
      </c>
      <c r="C5775" t="s">
        <v>4090</v>
      </c>
      <c r="D5775" t="s">
        <v>409</v>
      </c>
      <c r="E5775" t="s">
        <v>4091</v>
      </c>
      <c r="F5775" t="s">
        <v>4092</v>
      </c>
      <c r="G5775" t="s">
        <v>47</v>
      </c>
      <c r="H5775">
        <v>16</v>
      </c>
      <c r="I5775" t="s">
        <v>60</v>
      </c>
      <c r="J5775" t="s">
        <v>61</v>
      </c>
      <c r="K5775">
        <v>5</v>
      </c>
      <c r="L5775">
        <v>4</v>
      </c>
      <c r="M5775" t="s">
        <v>84</v>
      </c>
      <c r="N5775" t="s">
        <v>1215</v>
      </c>
      <c r="O5775">
        <v>0.96599999999999997</v>
      </c>
      <c r="P5775" t="s">
        <v>282</v>
      </c>
      <c r="R5775" t="s">
        <v>66</v>
      </c>
      <c r="S5775" t="s">
        <v>42</v>
      </c>
      <c r="T5775">
        <v>1</v>
      </c>
      <c r="U5775">
        <v>2</v>
      </c>
      <c r="V5775">
        <v>2</v>
      </c>
      <c r="W5775">
        <v>0</v>
      </c>
      <c r="X5775">
        <v>1</v>
      </c>
      <c r="Y5775">
        <v>1</v>
      </c>
      <c r="Z5775">
        <v>1</v>
      </c>
      <c r="AA5775">
        <v>94.4</v>
      </c>
      <c r="AB5775">
        <v>86.5</v>
      </c>
      <c r="AC5775">
        <v>3.13</v>
      </c>
      <c r="AD5775">
        <v>1.35</v>
      </c>
      <c r="AE5775">
        <v>0.35599999999999998</v>
      </c>
      <c r="AF5775">
        <v>2.6259999999999999</v>
      </c>
      <c r="AG5775">
        <v>-0.183</v>
      </c>
      <c r="AH5775">
        <v>6.8029999999999999</v>
      </c>
      <c r="AI5775">
        <v>1.1499999999999999</v>
      </c>
      <c r="AJ5775">
        <v>11.48</v>
      </c>
      <c r="AK5775">
        <v>23.8</v>
      </c>
      <c r="AL5775">
        <v>-11.3</v>
      </c>
      <c r="AM5775">
        <v>2.7</v>
      </c>
      <c r="AN5775">
        <v>174.28899999999999</v>
      </c>
      <c r="AO5775">
        <v>2334.33</v>
      </c>
      <c r="AP5775" t="s">
        <v>4108</v>
      </c>
    </row>
    <row r="5776" spans="1:42">
      <c r="A5776" t="s">
        <v>4089</v>
      </c>
      <c r="B5776" t="s">
        <v>42</v>
      </c>
      <c r="C5776" t="s">
        <v>4090</v>
      </c>
      <c r="D5776" t="s">
        <v>409</v>
      </c>
      <c r="E5776" t="s">
        <v>4091</v>
      </c>
      <c r="F5776" t="s">
        <v>4092</v>
      </c>
      <c r="G5776" t="s">
        <v>47</v>
      </c>
      <c r="H5776">
        <v>18</v>
      </c>
      <c r="I5776" t="s">
        <v>56</v>
      </c>
      <c r="J5776" t="s">
        <v>57</v>
      </c>
      <c r="K5776">
        <v>5</v>
      </c>
      <c r="L5776">
        <v>6</v>
      </c>
      <c r="M5776" t="s">
        <v>84</v>
      </c>
      <c r="N5776" t="s">
        <v>1215</v>
      </c>
      <c r="O5776">
        <v>0.96</v>
      </c>
      <c r="P5776" t="s">
        <v>282</v>
      </c>
      <c r="R5776" t="s">
        <v>66</v>
      </c>
      <c r="S5776" t="s">
        <v>42</v>
      </c>
      <c r="T5776">
        <v>2</v>
      </c>
      <c r="U5776">
        <v>2</v>
      </c>
      <c r="V5776">
        <v>2</v>
      </c>
      <c r="W5776">
        <v>0</v>
      </c>
      <c r="X5776">
        <v>1</v>
      </c>
      <c r="Y5776">
        <v>1</v>
      </c>
      <c r="Z5776">
        <v>1</v>
      </c>
      <c r="AA5776">
        <v>94.1</v>
      </c>
      <c r="AB5776">
        <v>86.8</v>
      </c>
      <c r="AC5776">
        <v>3.05</v>
      </c>
      <c r="AD5776">
        <v>1.39</v>
      </c>
      <c r="AE5776">
        <v>0.24099999999999999</v>
      </c>
      <c r="AF5776">
        <v>3.9220000000000002</v>
      </c>
      <c r="AG5776">
        <v>-0.25900000000000001</v>
      </c>
      <c r="AH5776">
        <v>6.8819999999999997</v>
      </c>
      <c r="AI5776">
        <v>0.43</v>
      </c>
      <c r="AJ5776">
        <v>9.5</v>
      </c>
      <c r="AK5776">
        <v>23.8</v>
      </c>
      <c r="AL5776">
        <v>-4.2</v>
      </c>
      <c r="AM5776">
        <v>3.2</v>
      </c>
      <c r="AN5776">
        <v>177.393</v>
      </c>
      <c r="AO5776">
        <v>1937.77</v>
      </c>
      <c r="AP5776" t="s">
        <v>4110</v>
      </c>
    </row>
    <row r="5777" spans="1:42">
      <c r="A5777" t="s">
        <v>4089</v>
      </c>
      <c r="B5777" t="s">
        <v>42</v>
      </c>
      <c r="C5777" t="s">
        <v>4090</v>
      </c>
      <c r="D5777" t="s">
        <v>409</v>
      </c>
      <c r="E5777" t="s">
        <v>4091</v>
      </c>
      <c r="F5777" t="s">
        <v>4092</v>
      </c>
      <c r="G5777" t="s">
        <v>47</v>
      </c>
      <c r="H5777">
        <v>20</v>
      </c>
      <c r="I5777" t="s">
        <v>60</v>
      </c>
      <c r="J5777" t="s">
        <v>61</v>
      </c>
      <c r="K5777">
        <v>6</v>
      </c>
      <c r="L5777">
        <v>1</v>
      </c>
      <c r="M5777" t="s">
        <v>84</v>
      </c>
      <c r="N5777" t="s">
        <v>1215</v>
      </c>
      <c r="O5777">
        <v>0.96499999999999997</v>
      </c>
      <c r="P5777" t="s">
        <v>71</v>
      </c>
      <c r="R5777" t="s">
        <v>75</v>
      </c>
      <c r="S5777" t="s">
        <v>42</v>
      </c>
      <c r="T5777">
        <v>0</v>
      </c>
      <c r="U5777">
        <v>0</v>
      </c>
      <c r="V5777">
        <v>2</v>
      </c>
      <c r="W5777">
        <v>1</v>
      </c>
      <c r="X5777">
        <v>0</v>
      </c>
      <c r="Y5777">
        <v>1</v>
      </c>
      <c r="Z5777">
        <v>1</v>
      </c>
      <c r="AA5777">
        <v>93.5</v>
      </c>
      <c r="AB5777">
        <v>86.2</v>
      </c>
      <c r="AC5777">
        <v>3.21</v>
      </c>
      <c r="AD5777">
        <v>1.53</v>
      </c>
      <c r="AE5777">
        <v>0.245</v>
      </c>
      <c r="AF5777">
        <v>2.6429999999999998</v>
      </c>
      <c r="AG5777">
        <v>-0.58199999999999996</v>
      </c>
      <c r="AH5777">
        <v>6.6470000000000002</v>
      </c>
      <c r="AI5777">
        <v>0.98</v>
      </c>
      <c r="AJ5777">
        <v>11.25</v>
      </c>
      <c r="AK5777">
        <v>23.8</v>
      </c>
      <c r="AL5777">
        <v>-10.199999999999999</v>
      </c>
      <c r="AM5777">
        <v>2.7</v>
      </c>
      <c r="AN5777">
        <v>175.03</v>
      </c>
      <c r="AO5777">
        <v>2280.48</v>
      </c>
      <c r="AP5777" t="s">
        <v>4112</v>
      </c>
    </row>
    <row r="5778" spans="1:42">
      <c r="A5778" t="s">
        <v>4089</v>
      </c>
      <c r="B5778" t="s">
        <v>42</v>
      </c>
      <c r="C5778" t="s">
        <v>4090</v>
      </c>
      <c r="D5778" t="s">
        <v>409</v>
      </c>
      <c r="E5778" t="s">
        <v>4091</v>
      </c>
      <c r="F5778" t="s">
        <v>4092</v>
      </c>
      <c r="G5778" t="s">
        <v>47</v>
      </c>
      <c r="H5778">
        <v>21</v>
      </c>
      <c r="I5778" t="s">
        <v>60</v>
      </c>
      <c r="J5778" t="s">
        <v>61</v>
      </c>
      <c r="K5778">
        <v>6</v>
      </c>
      <c r="L5778">
        <v>2</v>
      </c>
      <c r="M5778" t="s">
        <v>84</v>
      </c>
      <c r="N5778" t="s">
        <v>1215</v>
      </c>
      <c r="O5778">
        <v>0.96799999999999997</v>
      </c>
      <c r="P5778" t="s">
        <v>71</v>
      </c>
      <c r="R5778" t="s">
        <v>75</v>
      </c>
      <c r="S5778" t="s">
        <v>42</v>
      </c>
      <c r="T5778">
        <v>0</v>
      </c>
      <c r="U5778">
        <v>1</v>
      </c>
      <c r="V5778">
        <v>2</v>
      </c>
      <c r="W5778">
        <v>1</v>
      </c>
      <c r="X5778">
        <v>0</v>
      </c>
      <c r="Y5778">
        <v>1</v>
      </c>
      <c r="Z5778">
        <v>1</v>
      </c>
      <c r="AA5778">
        <v>94.4</v>
      </c>
      <c r="AB5778">
        <v>86.3</v>
      </c>
      <c r="AC5778">
        <v>3.21</v>
      </c>
      <c r="AD5778">
        <v>1.53</v>
      </c>
      <c r="AE5778">
        <v>0.63200000000000001</v>
      </c>
      <c r="AF5778">
        <v>2.58</v>
      </c>
      <c r="AG5778">
        <v>-0.48099999999999998</v>
      </c>
      <c r="AH5778">
        <v>6.6079999999999997</v>
      </c>
      <c r="AI5778">
        <v>1.22</v>
      </c>
      <c r="AJ5778">
        <v>12</v>
      </c>
      <c r="AK5778">
        <v>23.7</v>
      </c>
      <c r="AL5778">
        <v>-14.5</v>
      </c>
      <c r="AM5778">
        <v>2.5</v>
      </c>
      <c r="AN5778">
        <v>174.23599999999999</v>
      </c>
      <c r="AO5778">
        <v>2434.59</v>
      </c>
      <c r="AP5778" t="s">
        <v>4113</v>
      </c>
    </row>
    <row r="5779" spans="1:42">
      <c r="A5779" t="s">
        <v>4089</v>
      </c>
      <c r="B5779" t="s">
        <v>42</v>
      </c>
      <c r="C5779" t="s">
        <v>4090</v>
      </c>
      <c r="D5779" t="s">
        <v>409</v>
      </c>
      <c r="E5779" t="s">
        <v>4091</v>
      </c>
      <c r="F5779" t="s">
        <v>4092</v>
      </c>
      <c r="G5779" t="s">
        <v>47</v>
      </c>
      <c r="H5779">
        <v>22</v>
      </c>
      <c r="I5779" t="s">
        <v>60</v>
      </c>
      <c r="J5779" t="s">
        <v>61</v>
      </c>
      <c r="K5779">
        <v>6</v>
      </c>
      <c r="L5779">
        <v>3</v>
      </c>
      <c r="M5779" t="s">
        <v>84</v>
      </c>
      <c r="N5779" t="s">
        <v>1215</v>
      </c>
      <c r="O5779">
        <v>0.95199999999999996</v>
      </c>
      <c r="P5779" t="s">
        <v>71</v>
      </c>
      <c r="R5779" t="s">
        <v>75</v>
      </c>
      <c r="S5779" t="s">
        <v>42</v>
      </c>
      <c r="T5779">
        <v>0</v>
      </c>
      <c r="U5779">
        <v>2</v>
      </c>
      <c r="V5779">
        <v>2</v>
      </c>
      <c r="W5779">
        <v>1</v>
      </c>
      <c r="X5779">
        <v>0</v>
      </c>
      <c r="Y5779">
        <v>1</v>
      </c>
      <c r="Z5779">
        <v>1</v>
      </c>
      <c r="AA5779">
        <v>93.6</v>
      </c>
      <c r="AB5779">
        <v>86.6</v>
      </c>
      <c r="AC5779">
        <v>3.21</v>
      </c>
      <c r="AD5779">
        <v>1.53</v>
      </c>
      <c r="AE5779">
        <v>0.63700000000000001</v>
      </c>
      <c r="AF5779">
        <v>2.2149999999999999</v>
      </c>
      <c r="AG5779">
        <v>-0.52700000000000002</v>
      </c>
      <c r="AH5779">
        <v>6.4139999999999997</v>
      </c>
      <c r="AI5779">
        <v>-1.1000000000000001</v>
      </c>
      <c r="AJ5779">
        <v>9.9499999999999993</v>
      </c>
      <c r="AK5779">
        <v>23.8</v>
      </c>
      <c r="AL5779">
        <v>5.3</v>
      </c>
      <c r="AM5779">
        <v>3.2</v>
      </c>
      <c r="AN5779">
        <v>186.30600000000001</v>
      </c>
      <c r="AO5779">
        <v>2032.54</v>
      </c>
      <c r="AP5779" t="s">
        <v>4114</v>
      </c>
    </row>
    <row r="5780" spans="1:42">
      <c r="A5780" t="s">
        <v>4089</v>
      </c>
      <c r="B5780" t="s">
        <v>42</v>
      </c>
      <c r="C5780" t="s">
        <v>4090</v>
      </c>
      <c r="D5780" t="s">
        <v>409</v>
      </c>
      <c r="E5780" t="s">
        <v>4091</v>
      </c>
      <c r="F5780" t="s">
        <v>4092</v>
      </c>
      <c r="G5780" t="s">
        <v>47</v>
      </c>
      <c r="H5780">
        <v>24</v>
      </c>
      <c r="I5780" t="s">
        <v>60</v>
      </c>
      <c r="J5780" t="s">
        <v>61</v>
      </c>
      <c r="K5780">
        <v>6</v>
      </c>
      <c r="L5780">
        <v>5</v>
      </c>
      <c r="M5780" t="s">
        <v>84</v>
      </c>
      <c r="N5780" t="s">
        <v>1215</v>
      </c>
      <c r="O5780">
        <v>0.96899999999999997</v>
      </c>
      <c r="P5780" t="s">
        <v>71</v>
      </c>
      <c r="R5780" t="s">
        <v>75</v>
      </c>
      <c r="S5780" t="s">
        <v>42</v>
      </c>
      <c r="T5780">
        <v>1</v>
      </c>
      <c r="U5780">
        <v>2</v>
      </c>
      <c r="V5780">
        <v>2</v>
      </c>
      <c r="W5780">
        <v>1</v>
      </c>
      <c r="X5780">
        <v>1</v>
      </c>
      <c r="Y5780">
        <v>1</v>
      </c>
      <c r="Z5780">
        <v>1</v>
      </c>
      <c r="AA5780">
        <v>93.6</v>
      </c>
      <c r="AB5780">
        <v>85.9</v>
      </c>
      <c r="AC5780">
        <v>3.21</v>
      </c>
      <c r="AD5780">
        <v>1.53</v>
      </c>
      <c r="AE5780">
        <v>0.625</v>
      </c>
      <c r="AF5780">
        <v>2.774</v>
      </c>
      <c r="AG5780">
        <v>-0.57299999999999995</v>
      </c>
      <c r="AH5780">
        <v>6.633</v>
      </c>
      <c r="AI5780">
        <v>1.22</v>
      </c>
      <c r="AJ5780">
        <v>13.68</v>
      </c>
      <c r="AK5780">
        <v>23.8</v>
      </c>
      <c r="AL5780">
        <v>-19.5</v>
      </c>
      <c r="AM5780">
        <v>1.9</v>
      </c>
      <c r="AN5780">
        <v>174.904</v>
      </c>
      <c r="AO5780">
        <v>2761.98</v>
      </c>
      <c r="AP5780" t="s">
        <v>4116</v>
      </c>
    </row>
    <row r="5781" spans="1:42">
      <c r="A5781" t="s">
        <v>4089</v>
      </c>
      <c r="B5781" t="s">
        <v>42</v>
      </c>
      <c r="C5781" t="s">
        <v>4090</v>
      </c>
      <c r="D5781" t="s">
        <v>409</v>
      </c>
      <c r="E5781" t="s">
        <v>4091</v>
      </c>
      <c r="F5781" t="s">
        <v>4092</v>
      </c>
      <c r="G5781" t="s">
        <v>47</v>
      </c>
      <c r="H5781">
        <v>27</v>
      </c>
      <c r="I5781" t="s">
        <v>60</v>
      </c>
      <c r="J5781" t="s">
        <v>61</v>
      </c>
      <c r="K5781">
        <v>6</v>
      </c>
      <c r="L5781">
        <v>8</v>
      </c>
      <c r="M5781" t="s">
        <v>180</v>
      </c>
      <c r="N5781" t="s">
        <v>1215</v>
      </c>
      <c r="O5781">
        <v>0.96</v>
      </c>
      <c r="P5781" t="s">
        <v>71</v>
      </c>
      <c r="R5781" t="s">
        <v>75</v>
      </c>
      <c r="S5781" t="s">
        <v>42</v>
      </c>
      <c r="T5781">
        <v>2</v>
      </c>
      <c r="U5781">
        <v>2</v>
      </c>
      <c r="V5781">
        <v>2</v>
      </c>
      <c r="W5781">
        <v>1</v>
      </c>
      <c r="X5781">
        <v>1</v>
      </c>
      <c r="Y5781">
        <v>1</v>
      </c>
      <c r="Z5781">
        <v>1</v>
      </c>
      <c r="AA5781">
        <v>93</v>
      </c>
      <c r="AB5781">
        <v>85.5</v>
      </c>
      <c r="AC5781">
        <v>3.21</v>
      </c>
      <c r="AD5781">
        <v>1.53</v>
      </c>
      <c r="AE5781">
        <v>0.29899999999999999</v>
      </c>
      <c r="AF5781">
        <v>1.591</v>
      </c>
      <c r="AG5781">
        <v>-0.51900000000000002</v>
      </c>
      <c r="AH5781">
        <v>6.4880000000000004</v>
      </c>
      <c r="AI5781">
        <v>-5.67</v>
      </c>
      <c r="AJ5781">
        <v>11.54</v>
      </c>
      <c r="AK5781">
        <v>23.8</v>
      </c>
      <c r="AL5781">
        <v>36.5</v>
      </c>
      <c r="AM5781">
        <v>3.5</v>
      </c>
      <c r="AN5781">
        <v>206.09100000000001</v>
      </c>
      <c r="AO5781">
        <v>2566.61</v>
      </c>
      <c r="AP5781" t="s">
        <v>4119</v>
      </c>
    </row>
    <row r="5782" spans="1:42">
      <c r="A5782" t="s">
        <v>4089</v>
      </c>
      <c r="B5782" t="s">
        <v>42</v>
      </c>
      <c r="C5782" t="s">
        <v>4090</v>
      </c>
      <c r="D5782" t="s">
        <v>409</v>
      </c>
      <c r="E5782" t="s">
        <v>4091</v>
      </c>
      <c r="F5782" t="s">
        <v>4092</v>
      </c>
      <c r="G5782" t="s">
        <v>47</v>
      </c>
      <c r="H5782">
        <v>28</v>
      </c>
      <c r="I5782" t="s">
        <v>60</v>
      </c>
      <c r="J5782" t="s">
        <v>61</v>
      </c>
      <c r="K5782">
        <v>6</v>
      </c>
      <c r="L5782">
        <v>9</v>
      </c>
      <c r="M5782" t="s">
        <v>180</v>
      </c>
      <c r="N5782" t="s">
        <v>1215</v>
      </c>
      <c r="O5782">
        <v>0.98199999999999998</v>
      </c>
      <c r="P5782" t="s">
        <v>71</v>
      </c>
      <c r="R5782" t="s">
        <v>75</v>
      </c>
      <c r="S5782" t="s">
        <v>42</v>
      </c>
      <c r="T5782">
        <v>2</v>
      </c>
      <c r="U5782">
        <v>2</v>
      </c>
      <c r="V5782">
        <v>2</v>
      </c>
      <c r="W5782">
        <v>1</v>
      </c>
      <c r="X5782">
        <v>1</v>
      </c>
      <c r="Y5782">
        <v>1</v>
      </c>
      <c r="Z5782">
        <v>1</v>
      </c>
      <c r="AA5782">
        <v>92.3</v>
      </c>
      <c r="AB5782">
        <v>85</v>
      </c>
      <c r="AC5782">
        <v>3.21</v>
      </c>
      <c r="AD5782">
        <v>1.53</v>
      </c>
      <c r="AE5782">
        <v>0.67700000000000005</v>
      </c>
      <c r="AF5782">
        <v>3.2290000000000001</v>
      </c>
      <c r="AG5782">
        <v>-0.72099999999999997</v>
      </c>
      <c r="AH5782">
        <v>6.6349999999999998</v>
      </c>
      <c r="AI5782">
        <v>-6.44</v>
      </c>
      <c r="AJ5782">
        <v>10.210000000000001</v>
      </c>
      <c r="AK5782">
        <v>23.8</v>
      </c>
      <c r="AL5782">
        <v>36.1</v>
      </c>
      <c r="AM5782">
        <v>4</v>
      </c>
      <c r="AN5782">
        <v>212.12</v>
      </c>
      <c r="AO5782">
        <v>2404.83</v>
      </c>
      <c r="AP5782" t="s">
        <v>4120</v>
      </c>
    </row>
    <row r="5783" spans="1:42">
      <c r="A5783" t="s">
        <v>4089</v>
      </c>
      <c r="B5783" t="s">
        <v>42</v>
      </c>
      <c r="C5783" t="s">
        <v>4090</v>
      </c>
      <c r="D5783" t="s">
        <v>409</v>
      </c>
      <c r="E5783" t="s">
        <v>4091</v>
      </c>
      <c r="F5783" t="s">
        <v>4092</v>
      </c>
      <c r="G5783" t="s">
        <v>47</v>
      </c>
      <c r="H5783">
        <v>29</v>
      </c>
      <c r="I5783" t="s">
        <v>63</v>
      </c>
      <c r="J5783" t="s">
        <v>61</v>
      </c>
      <c r="K5783">
        <v>6</v>
      </c>
      <c r="L5783">
        <v>10</v>
      </c>
      <c r="M5783" t="s">
        <v>84</v>
      </c>
      <c r="N5783" t="s">
        <v>1215</v>
      </c>
      <c r="O5783">
        <v>0.95</v>
      </c>
      <c r="P5783" t="s">
        <v>71</v>
      </c>
      <c r="R5783" t="s">
        <v>75</v>
      </c>
      <c r="S5783" t="s">
        <v>42</v>
      </c>
      <c r="T5783">
        <v>2</v>
      </c>
      <c r="U5783">
        <v>2</v>
      </c>
      <c r="V5783">
        <v>2</v>
      </c>
      <c r="W5783">
        <v>1</v>
      </c>
      <c r="X5783">
        <v>1</v>
      </c>
      <c r="Y5783">
        <v>1</v>
      </c>
      <c r="Z5783">
        <v>1</v>
      </c>
      <c r="AA5783">
        <v>94.3</v>
      </c>
      <c r="AB5783">
        <v>86.5</v>
      </c>
      <c r="AC5783">
        <v>3.58</v>
      </c>
      <c r="AD5783">
        <v>1.53</v>
      </c>
      <c r="AE5783">
        <v>-0.873</v>
      </c>
      <c r="AF5783">
        <v>2.1549999999999998</v>
      </c>
      <c r="AG5783">
        <v>-0.64700000000000002</v>
      </c>
      <c r="AH5783">
        <v>6.5540000000000003</v>
      </c>
      <c r="AI5783">
        <v>-1.34</v>
      </c>
      <c r="AJ5783">
        <v>11.66</v>
      </c>
      <c r="AK5783">
        <v>23.8</v>
      </c>
      <c r="AL5783">
        <v>12.1</v>
      </c>
      <c r="AM5783">
        <v>2.6</v>
      </c>
      <c r="AN5783">
        <v>186.52500000000001</v>
      </c>
      <c r="AO5783">
        <v>2373.04</v>
      </c>
      <c r="AP5783" t="s">
        <v>4121</v>
      </c>
    </row>
    <row r="5784" spans="1:42">
      <c r="A5784" t="s">
        <v>4089</v>
      </c>
      <c r="B5784" t="s">
        <v>42</v>
      </c>
      <c r="C5784" t="s">
        <v>4090</v>
      </c>
      <c r="D5784" t="s">
        <v>409</v>
      </c>
      <c r="E5784" t="s">
        <v>4091</v>
      </c>
      <c r="F5784" t="s">
        <v>4092</v>
      </c>
      <c r="G5784" t="s">
        <v>47</v>
      </c>
      <c r="H5784">
        <v>31</v>
      </c>
      <c r="I5784" t="s">
        <v>48</v>
      </c>
      <c r="J5784" t="s">
        <v>49</v>
      </c>
      <c r="K5784">
        <v>7</v>
      </c>
      <c r="L5784">
        <v>2</v>
      </c>
      <c r="M5784" t="s">
        <v>84</v>
      </c>
      <c r="N5784" t="s">
        <v>1215</v>
      </c>
      <c r="O5784">
        <v>0.95499999999999996</v>
      </c>
      <c r="P5784" t="s">
        <v>51</v>
      </c>
      <c r="Q5784" t="s">
        <v>52</v>
      </c>
      <c r="R5784" t="s">
        <v>2780</v>
      </c>
      <c r="S5784" t="s">
        <v>42</v>
      </c>
      <c r="T5784">
        <v>1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2</v>
      </c>
      <c r="AA5784">
        <v>91.6</v>
      </c>
      <c r="AB5784">
        <v>84.4</v>
      </c>
      <c r="AC5784">
        <v>3.53</v>
      </c>
      <c r="AD5784">
        <v>1.57</v>
      </c>
      <c r="AE5784">
        <v>0.35699999999999998</v>
      </c>
      <c r="AF5784">
        <v>2.88</v>
      </c>
      <c r="AG5784">
        <v>-0.40899999999999997</v>
      </c>
      <c r="AH5784">
        <v>6.8339999999999996</v>
      </c>
      <c r="AI5784">
        <v>-0.23</v>
      </c>
      <c r="AJ5784">
        <v>13.3</v>
      </c>
      <c r="AK5784">
        <v>23.8</v>
      </c>
      <c r="AL5784">
        <v>-0.1</v>
      </c>
      <c r="AM5784">
        <v>2.2000000000000002</v>
      </c>
      <c r="AN5784">
        <v>180.97200000000001</v>
      </c>
      <c r="AO5784">
        <v>2631.45</v>
      </c>
      <c r="AP5784" t="s">
        <v>4123</v>
      </c>
    </row>
    <row r="5785" spans="1:42">
      <c r="A5785" t="s">
        <v>4089</v>
      </c>
      <c r="B5785" t="s">
        <v>42</v>
      </c>
      <c r="C5785" t="s">
        <v>4090</v>
      </c>
      <c r="D5785" t="s">
        <v>409</v>
      </c>
      <c r="E5785" t="s">
        <v>4091</v>
      </c>
      <c r="F5785" t="s">
        <v>4092</v>
      </c>
      <c r="G5785" t="s">
        <v>47</v>
      </c>
      <c r="H5785">
        <v>32</v>
      </c>
      <c r="I5785" t="s">
        <v>56</v>
      </c>
      <c r="J5785" t="s">
        <v>57</v>
      </c>
      <c r="K5785">
        <v>8</v>
      </c>
      <c r="L5785">
        <v>1</v>
      </c>
      <c r="M5785" t="s">
        <v>84</v>
      </c>
      <c r="N5785" t="s">
        <v>1215</v>
      </c>
      <c r="O5785">
        <v>0.96599999999999997</v>
      </c>
      <c r="P5785" t="s">
        <v>65</v>
      </c>
      <c r="R5785" t="s">
        <v>1230</v>
      </c>
      <c r="S5785" t="s">
        <v>42</v>
      </c>
      <c r="T5785">
        <v>0</v>
      </c>
      <c r="U5785">
        <v>0</v>
      </c>
      <c r="V5785">
        <v>1</v>
      </c>
      <c r="W5785">
        <v>0</v>
      </c>
      <c r="X5785">
        <v>0</v>
      </c>
      <c r="Y5785">
        <v>0</v>
      </c>
      <c r="Z5785">
        <v>2</v>
      </c>
      <c r="AA5785">
        <v>91.5</v>
      </c>
      <c r="AB5785">
        <v>84.5</v>
      </c>
      <c r="AC5785">
        <v>3.38</v>
      </c>
      <c r="AD5785">
        <v>1.43</v>
      </c>
      <c r="AE5785">
        <v>1.167</v>
      </c>
      <c r="AF5785">
        <v>2.1309999999999998</v>
      </c>
      <c r="AG5785">
        <v>-0.29699999999999999</v>
      </c>
      <c r="AH5785">
        <v>6.766</v>
      </c>
      <c r="AI5785">
        <v>2</v>
      </c>
      <c r="AJ5785">
        <v>13.83</v>
      </c>
      <c r="AK5785">
        <v>23.8</v>
      </c>
      <c r="AL5785">
        <v>-24.9</v>
      </c>
      <c r="AM5785">
        <v>2.2999999999999998</v>
      </c>
      <c r="AN5785">
        <v>171.78299999999999</v>
      </c>
      <c r="AO5785">
        <v>2761.39</v>
      </c>
      <c r="AP5785" t="s">
        <v>4124</v>
      </c>
    </row>
    <row r="5786" spans="1:42">
      <c r="A5786" t="s">
        <v>4089</v>
      </c>
      <c r="B5786" t="s">
        <v>42</v>
      </c>
      <c r="C5786" t="s">
        <v>4090</v>
      </c>
      <c r="D5786" t="s">
        <v>409</v>
      </c>
      <c r="E5786" t="s">
        <v>4091</v>
      </c>
      <c r="F5786" t="s">
        <v>4092</v>
      </c>
      <c r="G5786" t="s">
        <v>47</v>
      </c>
      <c r="H5786">
        <v>33</v>
      </c>
      <c r="I5786" t="s">
        <v>56</v>
      </c>
      <c r="J5786" t="s">
        <v>57</v>
      </c>
      <c r="K5786">
        <v>8</v>
      </c>
      <c r="L5786">
        <v>2</v>
      </c>
      <c r="M5786" t="s">
        <v>180</v>
      </c>
      <c r="N5786" t="s">
        <v>1215</v>
      </c>
      <c r="O5786">
        <v>0.76500000000000001</v>
      </c>
      <c r="P5786" t="s">
        <v>65</v>
      </c>
      <c r="R5786" t="s">
        <v>1230</v>
      </c>
      <c r="S5786" t="s">
        <v>42</v>
      </c>
      <c r="T5786">
        <v>1</v>
      </c>
      <c r="U5786">
        <v>0</v>
      </c>
      <c r="V5786">
        <v>1</v>
      </c>
      <c r="W5786">
        <v>0</v>
      </c>
      <c r="X5786">
        <v>0</v>
      </c>
      <c r="Y5786">
        <v>0</v>
      </c>
      <c r="Z5786">
        <v>2</v>
      </c>
      <c r="AA5786">
        <v>90.8</v>
      </c>
      <c r="AB5786">
        <v>83.2</v>
      </c>
      <c r="AC5786">
        <v>3.38</v>
      </c>
      <c r="AD5786">
        <v>1.43</v>
      </c>
      <c r="AE5786">
        <v>-0.48199999999999998</v>
      </c>
      <c r="AF5786">
        <v>4.0819999999999999</v>
      </c>
      <c r="AG5786">
        <v>-0.76800000000000002</v>
      </c>
      <c r="AH5786">
        <v>6.7779999999999996</v>
      </c>
      <c r="AI5786">
        <v>-3.38</v>
      </c>
      <c r="AJ5786">
        <v>6.71</v>
      </c>
      <c r="AK5786">
        <v>23.8</v>
      </c>
      <c r="AL5786">
        <v>15</v>
      </c>
      <c r="AM5786">
        <v>4.9000000000000004</v>
      </c>
      <c r="AN5786">
        <v>206.596</v>
      </c>
      <c r="AO5786">
        <v>1466.61</v>
      </c>
      <c r="AP5786" t="s">
        <v>4125</v>
      </c>
    </row>
    <row r="5787" spans="1:42">
      <c r="A5787" t="s">
        <v>4089</v>
      </c>
      <c r="B5787" t="s">
        <v>42</v>
      </c>
      <c r="C5787" t="s">
        <v>4090</v>
      </c>
      <c r="D5787" t="s">
        <v>409</v>
      </c>
      <c r="E5787" t="s">
        <v>4091</v>
      </c>
      <c r="F5787" t="s">
        <v>4092</v>
      </c>
      <c r="G5787" t="s">
        <v>47</v>
      </c>
      <c r="H5787">
        <v>34</v>
      </c>
      <c r="I5787" t="s">
        <v>63</v>
      </c>
      <c r="J5787" t="s">
        <v>61</v>
      </c>
      <c r="K5787">
        <v>8</v>
      </c>
      <c r="L5787">
        <v>3</v>
      </c>
      <c r="M5787" t="s">
        <v>84</v>
      </c>
      <c r="N5787" t="s">
        <v>1215</v>
      </c>
      <c r="O5787">
        <v>0.95299999999999996</v>
      </c>
      <c r="P5787" t="s">
        <v>65</v>
      </c>
      <c r="R5787" t="s">
        <v>1230</v>
      </c>
      <c r="S5787" t="s">
        <v>42</v>
      </c>
      <c r="T5787">
        <v>2</v>
      </c>
      <c r="U5787">
        <v>0</v>
      </c>
      <c r="V5787">
        <v>1</v>
      </c>
      <c r="W5787">
        <v>0</v>
      </c>
      <c r="X5787">
        <v>0</v>
      </c>
      <c r="Y5787">
        <v>0</v>
      </c>
      <c r="Z5787">
        <v>2</v>
      </c>
      <c r="AA5787">
        <v>91.3</v>
      </c>
      <c r="AB5787">
        <v>84.1</v>
      </c>
      <c r="AC5787">
        <v>3.42</v>
      </c>
      <c r="AD5787">
        <v>1.51</v>
      </c>
      <c r="AE5787">
        <v>0.36799999999999999</v>
      </c>
      <c r="AF5787">
        <v>2.4079999999999999</v>
      </c>
      <c r="AG5787">
        <v>-0.50900000000000001</v>
      </c>
      <c r="AH5787">
        <v>6.78</v>
      </c>
      <c r="AI5787">
        <v>0.06</v>
      </c>
      <c r="AJ5787">
        <v>12.03</v>
      </c>
      <c r="AK5787">
        <v>23.8</v>
      </c>
      <c r="AL5787">
        <v>-2.7</v>
      </c>
      <c r="AM5787">
        <v>2.8</v>
      </c>
      <c r="AN5787">
        <v>179.71799999999999</v>
      </c>
      <c r="AO5787">
        <v>2366.6799999999998</v>
      </c>
      <c r="AP5787" t="s">
        <v>4126</v>
      </c>
    </row>
    <row r="5788" spans="1:42">
      <c r="A5788" t="s">
        <v>4089</v>
      </c>
      <c r="B5788" t="s">
        <v>42</v>
      </c>
      <c r="C5788" t="s">
        <v>4090</v>
      </c>
      <c r="D5788" t="s">
        <v>409</v>
      </c>
      <c r="E5788" t="s">
        <v>4091</v>
      </c>
      <c r="F5788" t="s">
        <v>4092</v>
      </c>
      <c r="G5788" t="s">
        <v>47</v>
      </c>
      <c r="H5788">
        <v>35</v>
      </c>
      <c r="I5788" t="s">
        <v>87</v>
      </c>
      <c r="J5788" t="s">
        <v>49</v>
      </c>
      <c r="K5788">
        <v>8</v>
      </c>
      <c r="L5788">
        <v>4</v>
      </c>
      <c r="M5788" t="s">
        <v>84</v>
      </c>
      <c r="N5788" t="s">
        <v>1215</v>
      </c>
      <c r="O5788">
        <v>0.96499999999999997</v>
      </c>
      <c r="P5788" t="s">
        <v>65</v>
      </c>
      <c r="Q5788" t="s">
        <v>125</v>
      </c>
      <c r="R5788" t="s">
        <v>1230</v>
      </c>
      <c r="S5788" t="s">
        <v>42</v>
      </c>
      <c r="T5788">
        <v>2</v>
      </c>
      <c r="U5788">
        <v>1</v>
      </c>
      <c r="V5788">
        <v>1</v>
      </c>
      <c r="W5788">
        <v>0</v>
      </c>
      <c r="X5788">
        <v>0</v>
      </c>
      <c r="Y5788">
        <v>0</v>
      </c>
      <c r="Z5788">
        <v>2</v>
      </c>
      <c r="AA5788">
        <v>91.7</v>
      </c>
      <c r="AB5788">
        <v>84.3</v>
      </c>
      <c r="AC5788">
        <v>3.18</v>
      </c>
      <c r="AD5788">
        <v>1.43</v>
      </c>
      <c r="AE5788">
        <v>0.34300000000000003</v>
      </c>
      <c r="AF5788">
        <v>1.7529999999999999</v>
      </c>
      <c r="AG5788">
        <v>-0.215</v>
      </c>
      <c r="AH5788">
        <v>6.7670000000000003</v>
      </c>
      <c r="AI5788">
        <v>2.86</v>
      </c>
      <c r="AJ5788">
        <v>14.62</v>
      </c>
      <c r="AK5788">
        <v>23.8</v>
      </c>
      <c r="AL5788">
        <v>-32.700000000000003</v>
      </c>
      <c r="AM5788">
        <v>2.2000000000000002</v>
      </c>
      <c r="AN5788">
        <v>168.96899999999999</v>
      </c>
      <c r="AO5788">
        <v>2933.85</v>
      </c>
      <c r="AP5788" t="s">
        <v>4127</v>
      </c>
    </row>
    <row r="5789" spans="1:42">
      <c r="A5789" t="s">
        <v>4089</v>
      </c>
      <c r="B5789" t="s">
        <v>42</v>
      </c>
      <c r="C5789" t="s">
        <v>4090</v>
      </c>
      <c r="D5789" t="s">
        <v>409</v>
      </c>
      <c r="E5789" t="s">
        <v>4091</v>
      </c>
      <c r="F5789" t="s">
        <v>4092</v>
      </c>
      <c r="G5789" t="s">
        <v>47</v>
      </c>
      <c r="H5789">
        <v>44</v>
      </c>
      <c r="I5789" t="s">
        <v>60</v>
      </c>
      <c r="J5789" t="s">
        <v>61</v>
      </c>
      <c r="K5789">
        <v>10</v>
      </c>
      <c r="L5789">
        <v>4</v>
      </c>
      <c r="M5789" t="s">
        <v>180</v>
      </c>
      <c r="N5789" t="s">
        <v>1215</v>
      </c>
      <c r="O5789">
        <v>0.96399999999999997</v>
      </c>
      <c r="P5789" t="s">
        <v>65</v>
      </c>
      <c r="R5789" t="s">
        <v>116</v>
      </c>
      <c r="S5789" t="s">
        <v>42</v>
      </c>
      <c r="T5789">
        <v>2</v>
      </c>
      <c r="U5789">
        <v>1</v>
      </c>
      <c r="V5789">
        <v>1</v>
      </c>
      <c r="W5789">
        <v>1</v>
      </c>
      <c r="X5789">
        <v>1</v>
      </c>
      <c r="Y5789">
        <v>0</v>
      </c>
      <c r="Z5789">
        <v>2</v>
      </c>
      <c r="AA5789">
        <v>89.5</v>
      </c>
      <c r="AB5789">
        <v>82.1</v>
      </c>
      <c r="AC5789">
        <v>3.65</v>
      </c>
      <c r="AD5789">
        <v>1.54</v>
      </c>
      <c r="AE5789">
        <v>-0.3</v>
      </c>
      <c r="AF5789">
        <v>3.1480000000000001</v>
      </c>
      <c r="AG5789">
        <v>-0.64</v>
      </c>
      <c r="AH5789">
        <v>6.6920000000000002</v>
      </c>
      <c r="AI5789">
        <v>-5.47</v>
      </c>
      <c r="AJ5789">
        <v>11.35</v>
      </c>
      <c r="AK5789">
        <v>23.8</v>
      </c>
      <c r="AL5789">
        <v>32.5</v>
      </c>
      <c r="AM5789">
        <v>3.9</v>
      </c>
      <c r="AN5789">
        <v>205.654</v>
      </c>
      <c r="AO5789">
        <v>2421.33</v>
      </c>
      <c r="AP5789" t="s">
        <v>4131</v>
      </c>
    </row>
    <row r="5790" spans="1:42">
      <c r="A5790" t="s">
        <v>4089</v>
      </c>
      <c r="B5790" t="s">
        <v>42</v>
      </c>
      <c r="C5790" t="s">
        <v>4090</v>
      </c>
      <c r="D5790" t="s">
        <v>409</v>
      </c>
      <c r="E5790" t="s">
        <v>4091</v>
      </c>
      <c r="F5790" t="s">
        <v>4092</v>
      </c>
      <c r="G5790" t="s">
        <v>47</v>
      </c>
      <c r="H5790">
        <v>46</v>
      </c>
      <c r="I5790" t="s">
        <v>63</v>
      </c>
      <c r="J5790" t="s">
        <v>61</v>
      </c>
      <c r="K5790">
        <v>11</v>
      </c>
      <c r="L5790">
        <v>1</v>
      </c>
      <c r="M5790" t="s">
        <v>180</v>
      </c>
      <c r="N5790" t="s">
        <v>1215</v>
      </c>
      <c r="O5790">
        <v>0.97699999999999998</v>
      </c>
      <c r="P5790" t="s">
        <v>71</v>
      </c>
      <c r="R5790" t="s">
        <v>100</v>
      </c>
      <c r="S5790" t="s">
        <v>42</v>
      </c>
      <c r="T5790">
        <v>0</v>
      </c>
      <c r="U5790">
        <v>0</v>
      </c>
      <c r="V5790">
        <v>1</v>
      </c>
      <c r="W5790">
        <v>1</v>
      </c>
      <c r="X5790">
        <v>1</v>
      </c>
      <c r="Y5790">
        <v>0</v>
      </c>
      <c r="Z5790">
        <v>2</v>
      </c>
      <c r="AA5790">
        <v>90.6</v>
      </c>
      <c r="AB5790">
        <v>82.9</v>
      </c>
      <c r="AC5790">
        <v>3.58</v>
      </c>
      <c r="AD5790">
        <v>1.63</v>
      </c>
      <c r="AE5790">
        <v>0.69</v>
      </c>
      <c r="AF5790">
        <v>3.149</v>
      </c>
      <c r="AG5790">
        <v>-0.67400000000000004</v>
      </c>
      <c r="AH5790">
        <v>6.6479999999999997</v>
      </c>
      <c r="AI5790">
        <v>-5.77</v>
      </c>
      <c r="AJ5790">
        <v>9.98</v>
      </c>
      <c r="AK5790">
        <v>23.8</v>
      </c>
      <c r="AL5790">
        <v>29.5</v>
      </c>
      <c r="AM5790">
        <v>4.2</v>
      </c>
      <c r="AN5790">
        <v>209.92599999999999</v>
      </c>
      <c r="AO5790">
        <v>2237.31</v>
      </c>
      <c r="AP5790" t="s">
        <v>4133</v>
      </c>
    </row>
    <row r="5791" spans="1:42">
      <c r="A5791" t="s">
        <v>4089</v>
      </c>
      <c r="B5791" t="s">
        <v>42</v>
      </c>
      <c r="C5791" t="s">
        <v>4090</v>
      </c>
      <c r="D5791" t="s">
        <v>409</v>
      </c>
      <c r="E5791" t="s">
        <v>4091</v>
      </c>
      <c r="F5791" t="s">
        <v>4092</v>
      </c>
      <c r="G5791" t="s">
        <v>47</v>
      </c>
      <c r="H5791">
        <v>48</v>
      </c>
      <c r="I5791" t="s">
        <v>69</v>
      </c>
      <c r="J5791" t="s">
        <v>61</v>
      </c>
      <c r="K5791">
        <v>11</v>
      </c>
      <c r="L5791">
        <v>3</v>
      </c>
      <c r="M5791" t="s">
        <v>84</v>
      </c>
      <c r="N5791" t="s">
        <v>1215</v>
      </c>
      <c r="O5791">
        <v>0.53</v>
      </c>
      <c r="P5791" t="s">
        <v>71</v>
      </c>
      <c r="R5791" t="s">
        <v>100</v>
      </c>
      <c r="S5791" t="s">
        <v>42</v>
      </c>
      <c r="T5791">
        <v>1</v>
      </c>
      <c r="U5791">
        <v>1</v>
      </c>
      <c r="V5791">
        <v>1</v>
      </c>
      <c r="W5791">
        <v>1</v>
      </c>
      <c r="X5791">
        <v>1</v>
      </c>
      <c r="Y5791">
        <v>0</v>
      </c>
      <c r="Z5791">
        <v>2</v>
      </c>
      <c r="AA5791">
        <v>92.4</v>
      </c>
      <c r="AB5791">
        <v>83.6</v>
      </c>
      <c r="AC5791">
        <v>3.5</v>
      </c>
      <c r="AD5791">
        <v>1.63</v>
      </c>
      <c r="AE5791">
        <v>0.51</v>
      </c>
      <c r="AF5791">
        <v>3.4609999999999999</v>
      </c>
      <c r="AG5791">
        <v>-0.53900000000000003</v>
      </c>
      <c r="AH5791">
        <v>6.7210000000000001</v>
      </c>
      <c r="AI5791">
        <v>-3.88</v>
      </c>
      <c r="AJ5791">
        <v>12.92</v>
      </c>
      <c r="AK5791">
        <v>23.7</v>
      </c>
      <c r="AL5791">
        <v>29.9</v>
      </c>
      <c r="AM5791">
        <v>2.7</v>
      </c>
      <c r="AN5791">
        <v>196.65199999999999</v>
      </c>
      <c r="AO5791">
        <v>2634.71</v>
      </c>
      <c r="AP5791" t="s">
        <v>4135</v>
      </c>
    </row>
    <row r="5792" spans="1:42">
      <c r="A5792" t="s">
        <v>4089</v>
      </c>
      <c r="B5792" t="s">
        <v>42</v>
      </c>
      <c r="C5792" t="s">
        <v>4090</v>
      </c>
      <c r="D5792" t="s">
        <v>409</v>
      </c>
      <c r="E5792" t="s">
        <v>4091</v>
      </c>
      <c r="F5792" t="s">
        <v>4092</v>
      </c>
      <c r="G5792" t="s">
        <v>47</v>
      </c>
      <c r="H5792">
        <v>50</v>
      </c>
      <c r="I5792" t="s">
        <v>63</v>
      </c>
      <c r="J5792" t="s">
        <v>61</v>
      </c>
      <c r="K5792">
        <v>11</v>
      </c>
      <c r="L5792">
        <v>5</v>
      </c>
      <c r="M5792" t="s">
        <v>84</v>
      </c>
      <c r="N5792" t="s">
        <v>1215</v>
      </c>
      <c r="O5792">
        <v>0.88600000000000001</v>
      </c>
      <c r="P5792" t="s">
        <v>71</v>
      </c>
      <c r="R5792" t="s">
        <v>100</v>
      </c>
      <c r="S5792" t="s">
        <v>42</v>
      </c>
      <c r="T5792">
        <v>1</v>
      </c>
      <c r="U5792">
        <v>2</v>
      </c>
      <c r="V5792">
        <v>1</v>
      </c>
      <c r="W5792">
        <v>1</v>
      </c>
      <c r="X5792">
        <v>1</v>
      </c>
      <c r="Y5792">
        <v>0</v>
      </c>
      <c r="Z5792">
        <v>2</v>
      </c>
      <c r="AA5792">
        <v>90.5</v>
      </c>
      <c r="AB5792">
        <v>83.7</v>
      </c>
      <c r="AC5792">
        <v>3.58</v>
      </c>
      <c r="AD5792">
        <v>1.63</v>
      </c>
      <c r="AE5792">
        <v>-0.29199999999999998</v>
      </c>
      <c r="AF5792">
        <v>1.9</v>
      </c>
      <c r="AG5792">
        <v>-0.79600000000000004</v>
      </c>
      <c r="AH5792">
        <v>6.657</v>
      </c>
      <c r="AI5792">
        <v>-1.93</v>
      </c>
      <c r="AJ5792">
        <v>10.71</v>
      </c>
      <c r="AK5792">
        <v>23.8</v>
      </c>
      <c r="AL5792">
        <v>11.5</v>
      </c>
      <c r="AM5792">
        <v>3.5</v>
      </c>
      <c r="AN5792">
        <v>190.19</v>
      </c>
      <c r="AO5792">
        <v>2132.5100000000002</v>
      </c>
      <c r="AP5792" t="s">
        <v>4137</v>
      </c>
    </row>
    <row r="5793" spans="1:42">
      <c r="A5793" t="s">
        <v>4089</v>
      </c>
      <c r="B5793" t="s">
        <v>42</v>
      </c>
      <c r="C5793" t="s">
        <v>4090</v>
      </c>
      <c r="D5793" t="s">
        <v>409</v>
      </c>
      <c r="E5793" t="s">
        <v>4091</v>
      </c>
      <c r="F5793" t="s">
        <v>4092</v>
      </c>
      <c r="G5793" t="s">
        <v>47</v>
      </c>
      <c r="H5793">
        <v>51</v>
      </c>
      <c r="I5793" t="s">
        <v>48</v>
      </c>
      <c r="J5793" t="s">
        <v>49</v>
      </c>
      <c r="K5793">
        <v>12</v>
      </c>
      <c r="L5793">
        <v>1</v>
      </c>
      <c r="M5793" t="s">
        <v>180</v>
      </c>
      <c r="N5793" t="s">
        <v>1215</v>
      </c>
      <c r="O5793">
        <v>0.97799999999999998</v>
      </c>
      <c r="P5793" t="s">
        <v>74</v>
      </c>
      <c r="Q5793" t="s">
        <v>85</v>
      </c>
      <c r="R5793" t="s">
        <v>97</v>
      </c>
      <c r="S5793" t="s">
        <v>42</v>
      </c>
      <c r="T5793">
        <v>0</v>
      </c>
      <c r="U5793">
        <v>0</v>
      </c>
      <c r="V5793">
        <v>2</v>
      </c>
      <c r="W5793">
        <v>1</v>
      </c>
      <c r="X5793">
        <v>1</v>
      </c>
      <c r="Y5793">
        <v>0</v>
      </c>
      <c r="Z5793">
        <v>2</v>
      </c>
      <c r="AA5793">
        <v>90.7</v>
      </c>
      <c r="AB5793">
        <v>83.5</v>
      </c>
      <c r="AC5793">
        <v>3.68</v>
      </c>
      <c r="AD5793">
        <v>1.72</v>
      </c>
      <c r="AE5793">
        <v>-0.67200000000000004</v>
      </c>
      <c r="AF5793">
        <v>2.2490000000000001</v>
      </c>
      <c r="AG5793">
        <v>-0.752</v>
      </c>
      <c r="AH5793">
        <v>6.5519999999999996</v>
      </c>
      <c r="AI5793">
        <v>-5.82</v>
      </c>
      <c r="AJ5793">
        <v>9.56</v>
      </c>
      <c r="AK5793">
        <v>23.8</v>
      </c>
      <c r="AL5793">
        <v>30.4</v>
      </c>
      <c r="AM5793">
        <v>4.5</v>
      </c>
      <c r="AN5793">
        <v>211.21899999999999</v>
      </c>
      <c r="AO5793">
        <v>2184.9899999999998</v>
      </c>
      <c r="AP5793" t="s">
        <v>4138</v>
      </c>
    </row>
    <row r="5794" spans="1:42">
      <c r="A5794" t="s">
        <v>4089</v>
      </c>
      <c r="B5794" t="s">
        <v>42</v>
      </c>
      <c r="C5794" t="s">
        <v>4090</v>
      </c>
      <c r="D5794" t="s">
        <v>409</v>
      </c>
      <c r="E5794" t="s">
        <v>4091</v>
      </c>
      <c r="F5794" t="s">
        <v>4092</v>
      </c>
      <c r="G5794" t="s">
        <v>47</v>
      </c>
      <c r="H5794">
        <v>53</v>
      </c>
      <c r="I5794" t="s">
        <v>56</v>
      </c>
      <c r="J5794" t="s">
        <v>57</v>
      </c>
      <c r="K5794">
        <v>13</v>
      </c>
      <c r="L5794">
        <v>2</v>
      </c>
      <c r="M5794" t="s">
        <v>180</v>
      </c>
      <c r="N5794" t="s">
        <v>1215</v>
      </c>
      <c r="O5794">
        <v>0.98799999999999999</v>
      </c>
      <c r="P5794" t="s">
        <v>71</v>
      </c>
      <c r="R5794" t="s">
        <v>78</v>
      </c>
      <c r="S5794" t="s">
        <v>54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3</v>
      </c>
      <c r="AA5794">
        <v>90.2</v>
      </c>
      <c r="AB5794">
        <v>82.9</v>
      </c>
      <c r="AC5794">
        <v>3.25</v>
      </c>
      <c r="AD5794">
        <v>1.67</v>
      </c>
      <c r="AE5794">
        <v>-1.3859999999999999</v>
      </c>
      <c r="AF5794">
        <v>2.7290000000000001</v>
      </c>
      <c r="AG5794">
        <v>-0.85899999999999999</v>
      </c>
      <c r="AH5794">
        <v>6.617</v>
      </c>
      <c r="AI5794">
        <v>-7.08</v>
      </c>
      <c r="AJ5794">
        <v>9.26</v>
      </c>
      <c r="AK5794">
        <v>23.8</v>
      </c>
      <c r="AL5794">
        <v>35.1</v>
      </c>
      <c r="AM5794">
        <v>4.9000000000000004</v>
      </c>
      <c r="AN5794">
        <v>217.27099999999999</v>
      </c>
      <c r="AO5794">
        <v>2255.2399999999998</v>
      </c>
      <c r="AP5794" t="s">
        <v>4140</v>
      </c>
    </row>
    <row r="5795" spans="1:42">
      <c r="A5795" t="s">
        <v>4089</v>
      </c>
      <c r="B5795" t="s">
        <v>42</v>
      </c>
      <c r="C5795" t="s">
        <v>4090</v>
      </c>
      <c r="D5795" t="s">
        <v>409</v>
      </c>
      <c r="E5795" t="s">
        <v>4091</v>
      </c>
      <c r="F5795" t="s">
        <v>4092</v>
      </c>
      <c r="G5795" t="s">
        <v>47</v>
      </c>
      <c r="H5795">
        <v>54</v>
      </c>
      <c r="I5795" t="s">
        <v>56</v>
      </c>
      <c r="J5795" t="s">
        <v>57</v>
      </c>
      <c r="K5795">
        <v>13</v>
      </c>
      <c r="L5795">
        <v>3</v>
      </c>
      <c r="M5795" t="s">
        <v>180</v>
      </c>
      <c r="N5795" t="s">
        <v>1215</v>
      </c>
      <c r="O5795">
        <v>0.81100000000000005</v>
      </c>
      <c r="P5795" t="s">
        <v>71</v>
      </c>
      <c r="R5795" t="s">
        <v>78</v>
      </c>
      <c r="S5795" t="s">
        <v>54</v>
      </c>
      <c r="T5795">
        <v>2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3</v>
      </c>
      <c r="AA5795">
        <v>90.8</v>
      </c>
      <c r="AB5795">
        <v>84</v>
      </c>
      <c r="AC5795">
        <v>3.38</v>
      </c>
      <c r="AD5795">
        <v>1.67</v>
      </c>
      <c r="AE5795">
        <v>-0.13800000000000001</v>
      </c>
      <c r="AF5795">
        <v>3.75</v>
      </c>
      <c r="AG5795">
        <v>-0.53200000000000003</v>
      </c>
      <c r="AH5795">
        <v>6.8209999999999997</v>
      </c>
      <c r="AI5795">
        <v>-4.17</v>
      </c>
      <c r="AJ5795">
        <v>10.19</v>
      </c>
      <c r="AK5795">
        <v>23.8</v>
      </c>
      <c r="AL5795">
        <v>25.3</v>
      </c>
      <c r="AM5795">
        <v>3.7</v>
      </c>
      <c r="AN5795">
        <v>202.184</v>
      </c>
      <c r="AO5795">
        <v>2170.73</v>
      </c>
      <c r="AP5795" t="s">
        <v>4141</v>
      </c>
    </row>
    <row r="5796" spans="1:42">
      <c r="A5796" t="s">
        <v>4089</v>
      </c>
      <c r="B5796" t="s">
        <v>42</v>
      </c>
      <c r="C5796" t="s">
        <v>4090</v>
      </c>
      <c r="D5796" t="s">
        <v>409</v>
      </c>
      <c r="E5796" t="s">
        <v>4091</v>
      </c>
      <c r="F5796" t="s">
        <v>4092</v>
      </c>
      <c r="G5796" t="s">
        <v>47</v>
      </c>
      <c r="H5796">
        <v>55</v>
      </c>
      <c r="I5796" t="s">
        <v>63</v>
      </c>
      <c r="J5796" t="s">
        <v>61</v>
      </c>
      <c r="K5796">
        <v>13</v>
      </c>
      <c r="L5796">
        <v>4</v>
      </c>
      <c r="M5796" t="s">
        <v>84</v>
      </c>
      <c r="N5796" t="s">
        <v>1215</v>
      </c>
      <c r="O5796">
        <v>0.91700000000000004</v>
      </c>
      <c r="P5796" t="s">
        <v>71</v>
      </c>
      <c r="R5796" t="s">
        <v>78</v>
      </c>
      <c r="S5796" t="s">
        <v>54</v>
      </c>
      <c r="T5796">
        <v>3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3</v>
      </c>
      <c r="AA5796">
        <v>89.9</v>
      </c>
      <c r="AB5796">
        <v>82.8</v>
      </c>
      <c r="AC5796">
        <v>3.38</v>
      </c>
      <c r="AD5796">
        <v>1.67</v>
      </c>
      <c r="AE5796">
        <v>-1.026</v>
      </c>
      <c r="AF5796">
        <v>1.9630000000000001</v>
      </c>
      <c r="AG5796">
        <v>-0.84899999999999998</v>
      </c>
      <c r="AH5796">
        <v>6.58</v>
      </c>
      <c r="AI5796">
        <v>0.15</v>
      </c>
      <c r="AJ5796">
        <v>10.59</v>
      </c>
      <c r="AK5796">
        <v>23.8</v>
      </c>
      <c r="AL5796">
        <v>-0.6</v>
      </c>
      <c r="AM5796">
        <v>3.6</v>
      </c>
      <c r="AN5796">
        <v>179.167</v>
      </c>
      <c r="AO5796">
        <v>2050.59</v>
      </c>
      <c r="AP5796" t="s">
        <v>4142</v>
      </c>
    </row>
    <row r="5797" spans="1:42">
      <c r="A5797" t="s">
        <v>4089</v>
      </c>
      <c r="B5797" t="s">
        <v>42</v>
      </c>
      <c r="C5797" t="s">
        <v>4090</v>
      </c>
      <c r="D5797" t="s">
        <v>409</v>
      </c>
      <c r="E5797" t="s">
        <v>4091</v>
      </c>
      <c r="F5797" t="s">
        <v>4092</v>
      </c>
      <c r="G5797" t="s">
        <v>47</v>
      </c>
      <c r="H5797">
        <v>56</v>
      </c>
      <c r="I5797" t="s">
        <v>60</v>
      </c>
      <c r="J5797" t="s">
        <v>61</v>
      </c>
      <c r="K5797">
        <v>13</v>
      </c>
      <c r="L5797">
        <v>5</v>
      </c>
      <c r="M5797" t="s">
        <v>180</v>
      </c>
      <c r="N5797" t="s">
        <v>1215</v>
      </c>
      <c r="O5797">
        <v>0.94199999999999995</v>
      </c>
      <c r="P5797" t="s">
        <v>71</v>
      </c>
      <c r="R5797" t="s">
        <v>78</v>
      </c>
      <c r="S5797" t="s">
        <v>54</v>
      </c>
      <c r="T5797">
        <v>3</v>
      </c>
      <c r="U5797">
        <v>1</v>
      </c>
      <c r="V5797">
        <v>0</v>
      </c>
      <c r="W5797">
        <v>0</v>
      </c>
      <c r="X5797">
        <v>0</v>
      </c>
      <c r="Y5797">
        <v>0</v>
      </c>
      <c r="Z5797">
        <v>3</v>
      </c>
      <c r="AA5797">
        <v>90.3</v>
      </c>
      <c r="AB5797">
        <v>83.6</v>
      </c>
      <c r="AC5797">
        <v>3.28</v>
      </c>
      <c r="AD5797">
        <v>1.53</v>
      </c>
      <c r="AE5797">
        <v>-0.19800000000000001</v>
      </c>
      <c r="AF5797">
        <v>2.3959999999999999</v>
      </c>
      <c r="AG5797">
        <v>-0.64500000000000002</v>
      </c>
      <c r="AH5797">
        <v>6.6580000000000004</v>
      </c>
      <c r="AI5797">
        <v>-5.07</v>
      </c>
      <c r="AJ5797">
        <v>10.52</v>
      </c>
      <c r="AK5797">
        <v>23.8</v>
      </c>
      <c r="AL5797">
        <v>29.2</v>
      </c>
      <c r="AM5797">
        <v>4</v>
      </c>
      <c r="AN5797">
        <v>205.64699999999999</v>
      </c>
      <c r="AO5797">
        <v>2284.4</v>
      </c>
      <c r="AP5797" t="s">
        <v>4143</v>
      </c>
    </row>
    <row r="5798" spans="1:42">
      <c r="A5798" t="s">
        <v>4089</v>
      </c>
      <c r="B5798" t="s">
        <v>42</v>
      </c>
      <c r="C5798" t="s">
        <v>4090</v>
      </c>
      <c r="D5798" t="s">
        <v>409</v>
      </c>
      <c r="E5798" t="s">
        <v>4091</v>
      </c>
      <c r="F5798" t="s">
        <v>4092</v>
      </c>
      <c r="G5798" t="s">
        <v>47</v>
      </c>
      <c r="H5798">
        <v>57</v>
      </c>
      <c r="I5798" t="s">
        <v>63</v>
      </c>
      <c r="J5798" t="s">
        <v>61</v>
      </c>
      <c r="K5798">
        <v>13</v>
      </c>
      <c r="L5798">
        <v>6</v>
      </c>
      <c r="M5798" t="s">
        <v>180</v>
      </c>
      <c r="N5798" t="s">
        <v>1215</v>
      </c>
      <c r="O5798">
        <v>0.78900000000000003</v>
      </c>
      <c r="P5798" t="s">
        <v>71</v>
      </c>
      <c r="R5798" t="s">
        <v>78</v>
      </c>
      <c r="S5798" t="s">
        <v>54</v>
      </c>
      <c r="T5798">
        <v>3</v>
      </c>
      <c r="U5798">
        <v>2</v>
      </c>
      <c r="V5798">
        <v>0</v>
      </c>
      <c r="W5798">
        <v>0</v>
      </c>
      <c r="X5798">
        <v>0</v>
      </c>
      <c r="Y5798">
        <v>0</v>
      </c>
      <c r="Z5798">
        <v>3</v>
      </c>
      <c r="AA5798">
        <v>90.1</v>
      </c>
      <c r="AB5798">
        <v>83.6</v>
      </c>
      <c r="AC5798">
        <v>3.33</v>
      </c>
      <c r="AD5798">
        <v>1.67</v>
      </c>
      <c r="AE5798">
        <v>0.47599999999999998</v>
      </c>
      <c r="AF5798">
        <v>1.9079999999999999</v>
      </c>
      <c r="AG5798">
        <v>-0.56999999999999995</v>
      </c>
      <c r="AH5798">
        <v>6.4950000000000001</v>
      </c>
      <c r="AI5798">
        <v>-4.51</v>
      </c>
      <c r="AJ5798">
        <v>12.28</v>
      </c>
      <c r="AK5798">
        <v>23.8</v>
      </c>
      <c r="AL5798">
        <v>30.4</v>
      </c>
      <c r="AM5798">
        <v>3.2</v>
      </c>
      <c r="AN5798">
        <v>200.107</v>
      </c>
      <c r="AO5798">
        <v>2561.71</v>
      </c>
      <c r="AP5798" t="s">
        <v>4144</v>
      </c>
    </row>
    <row r="5799" spans="1:42">
      <c r="A5799" t="s">
        <v>4089</v>
      </c>
      <c r="B5799" t="s">
        <v>42</v>
      </c>
      <c r="C5799" t="s">
        <v>4090</v>
      </c>
      <c r="D5799" t="s">
        <v>409</v>
      </c>
      <c r="E5799" t="s">
        <v>4091</v>
      </c>
      <c r="F5799" t="s">
        <v>4092</v>
      </c>
      <c r="G5799" t="s">
        <v>47</v>
      </c>
      <c r="H5799">
        <v>58</v>
      </c>
      <c r="I5799" t="s">
        <v>63</v>
      </c>
      <c r="J5799" t="s">
        <v>61</v>
      </c>
      <c r="K5799">
        <v>14</v>
      </c>
      <c r="L5799">
        <v>1</v>
      </c>
      <c r="M5799" t="s">
        <v>84</v>
      </c>
      <c r="N5799" t="s">
        <v>1215</v>
      </c>
      <c r="O5799">
        <v>0.96299999999999997</v>
      </c>
      <c r="P5799" t="s">
        <v>149</v>
      </c>
      <c r="R5799" t="s">
        <v>66</v>
      </c>
      <c r="S5799" t="s">
        <v>42</v>
      </c>
      <c r="T5799">
        <v>0</v>
      </c>
      <c r="U5799">
        <v>0</v>
      </c>
      <c r="V5799">
        <v>1</v>
      </c>
      <c r="W5799">
        <v>0</v>
      </c>
      <c r="X5799">
        <v>0</v>
      </c>
      <c r="Y5799">
        <v>0</v>
      </c>
      <c r="Z5799">
        <v>3</v>
      </c>
      <c r="AA5799">
        <v>93.8</v>
      </c>
      <c r="AB5799">
        <v>85.9</v>
      </c>
      <c r="AC5799">
        <v>3.13</v>
      </c>
      <c r="AD5799">
        <v>1.39</v>
      </c>
      <c r="AE5799">
        <v>0.81499999999999995</v>
      </c>
      <c r="AF5799">
        <v>2.6379999999999999</v>
      </c>
      <c r="AG5799">
        <v>-0.38</v>
      </c>
      <c r="AH5799">
        <v>6.7679999999999998</v>
      </c>
      <c r="AI5799">
        <v>-0.38</v>
      </c>
      <c r="AJ5799">
        <v>12.71</v>
      </c>
      <c r="AK5799">
        <v>23.8</v>
      </c>
      <c r="AL5799">
        <v>-0.2</v>
      </c>
      <c r="AM5799">
        <v>2.2000000000000002</v>
      </c>
      <c r="AN5799">
        <v>181.714</v>
      </c>
      <c r="AO5799">
        <v>2554.11</v>
      </c>
      <c r="AP5799" t="s">
        <v>4145</v>
      </c>
    </row>
    <row r="5800" spans="1:42">
      <c r="A5800" t="s">
        <v>4089</v>
      </c>
      <c r="B5800" t="s">
        <v>42</v>
      </c>
      <c r="C5800" t="s">
        <v>4090</v>
      </c>
      <c r="D5800" t="s">
        <v>409</v>
      </c>
      <c r="E5800" t="s">
        <v>4091</v>
      </c>
      <c r="F5800" t="s">
        <v>4092</v>
      </c>
      <c r="G5800" t="s">
        <v>47</v>
      </c>
      <c r="H5800">
        <v>59</v>
      </c>
      <c r="I5800" t="s">
        <v>56</v>
      </c>
      <c r="J5800" t="s">
        <v>57</v>
      </c>
      <c r="K5800">
        <v>14</v>
      </c>
      <c r="L5800">
        <v>2</v>
      </c>
      <c r="M5800" t="s">
        <v>180</v>
      </c>
      <c r="N5800" t="s">
        <v>1215</v>
      </c>
      <c r="O5800">
        <v>0.98599999999999999</v>
      </c>
      <c r="P5800" t="s">
        <v>149</v>
      </c>
      <c r="R5800" t="s">
        <v>66</v>
      </c>
      <c r="S5800" t="s">
        <v>42</v>
      </c>
      <c r="T5800">
        <v>0</v>
      </c>
      <c r="U5800">
        <v>1</v>
      </c>
      <c r="V5800">
        <v>1</v>
      </c>
      <c r="W5800">
        <v>0</v>
      </c>
      <c r="X5800">
        <v>0</v>
      </c>
      <c r="Y5800">
        <v>0</v>
      </c>
      <c r="Z5800">
        <v>3</v>
      </c>
      <c r="AA5800">
        <v>91.3</v>
      </c>
      <c r="AB5800">
        <v>84.2</v>
      </c>
      <c r="AC5800">
        <v>3.05</v>
      </c>
      <c r="AD5800">
        <v>1.34</v>
      </c>
      <c r="AE5800">
        <v>-0.99099999999999999</v>
      </c>
      <c r="AF5800">
        <v>2.0990000000000002</v>
      </c>
      <c r="AG5800">
        <v>-0.61899999999999999</v>
      </c>
      <c r="AH5800">
        <v>6.6459999999999999</v>
      </c>
      <c r="AI5800">
        <v>-7</v>
      </c>
      <c r="AJ5800">
        <v>11.95</v>
      </c>
      <c r="AK5800">
        <v>23.8</v>
      </c>
      <c r="AL5800">
        <v>44.4</v>
      </c>
      <c r="AM5800">
        <v>4</v>
      </c>
      <c r="AN5800">
        <v>210.262</v>
      </c>
      <c r="AO5800">
        <v>2725.13</v>
      </c>
      <c r="AP5800" t="s">
        <v>4146</v>
      </c>
    </row>
    <row r="5801" spans="1:42">
      <c r="A5801" t="s">
        <v>4089</v>
      </c>
      <c r="B5801" t="s">
        <v>42</v>
      </c>
      <c r="C5801" t="s">
        <v>4090</v>
      </c>
      <c r="D5801" t="s">
        <v>409</v>
      </c>
      <c r="E5801" t="s">
        <v>4091</v>
      </c>
      <c r="F5801" t="s">
        <v>4092</v>
      </c>
      <c r="G5801" t="s">
        <v>47</v>
      </c>
      <c r="H5801">
        <v>61</v>
      </c>
      <c r="I5801" t="s">
        <v>48</v>
      </c>
      <c r="J5801" t="s">
        <v>49</v>
      </c>
      <c r="K5801">
        <v>14</v>
      </c>
      <c r="L5801">
        <v>4</v>
      </c>
      <c r="M5801" t="s">
        <v>84</v>
      </c>
      <c r="N5801" t="s">
        <v>1215</v>
      </c>
      <c r="O5801">
        <v>0.95599999999999996</v>
      </c>
      <c r="P5801" t="s">
        <v>149</v>
      </c>
      <c r="Q5801" t="s">
        <v>150</v>
      </c>
      <c r="R5801" t="s">
        <v>66</v>
      </c>
      <c r="S5801" t="s">
        <v>42</v>
      </c>
      <c r="T5801">
        <v>2</v>
      </c>
      <c r="U5801">
        <v>1</v>
      </c>
      <c r="V5801">
        <v>1</v>
      </c>
      <c r="W5801">
        <v>0</v>
      </c>
      <c r="X5801">
        <v>0</v>
      </c>
      <c r="Y5801">
        <v>0</v>
      </c>
      <c r="Z5801">
        <v>3</v>
      </c>
      <c r="AA5801">
        <v>91.6</v>
      </c>
      <c r="AB5801">
        <v>84.6</v>
      </c>
      <c r="AC5801">
        <v>3.13</v>
      </c>
      <c r="AD5801">
        <v>1.35</v>
      </c>
      <c r="AE5801">
        <v>-0.12</v>
      </c>
      <c r="AF5801">
        <v>2.419</v>
      </c>
      <c r="AG5801">
        <v>-0.66400000000000003</v>
      </c>
      <c r="AH5801">
        <v>6.6509999999999998</v>
      </c>
      <c r="AI5801">
        <v>0.26</v>
      </c>
      <c r="AJ5801">
        <v>12.71</v>
      </c>
      <c r="AK5801">
        <v>23.8</v>
      </c>
      <c r="AL5801">
        <v>-3.9</v>
      </c>
      <c r="AM5801">
        <v>2.4</v>
      </c>
      <c r="AN5801">
        <v>178.82400000000001</v>
      </c>
      <c r="AO5801">
        <v>2518.25</v>
      </c>
      <c r="AP5801" t="s">
        <v>4148</v>
      </c>
    </row>
    <row r="5802" spans="1:42">
      <c r="A5802" t="s">
        <v>4089</v>
      </c>
      <c r="B5802" t="s">
        <v>42</v>
      </c>
      <c r="C5802" t="s">
        <v>4090</v>
      </c>
      <c r="D5802" t="s">
        <v>409</v>
      </c>
      <c r="E5802" t="s">
        <v>4091</v>
      </c>
      <c r="F5802" t="s">
        <v>4092</v>
      </c>
      <c r="G5802" t="s">
        <v>47</v>
      </c>
      <c r="H5802">
        <v>63</v>
      </c>
      <c r="I5802" t="s">
        <v>60</v>
      </c>
      <c r="J5802" t="s">
        <v>61</v>
      </c>
      <c r="K5802">
        <v>15</v>
      </c>
      <c r="L5802">
        <v>2</v>
      </c>
      <c r="M5802" t="s">
        <v>84</v>
      </c>
      <c r="N5802" t="s">
        <v>1215</v>
      </c>
      <c r="O5802">
        <v>0.95499999999999996</v>
      </c>
      <c r="P5802" t="s">
        <v>74</v>
      </c>
      <c r="R5802" t="s">
        <v>75</v>
      </c>
      <c r="S5802" t="s">
        <v>42</v>
      </c>
      <c r="T5802">
        <v>0</v>
      </c>
      <c r="U5802">
        <v>1</v>
      </c>
      <c r="V5802">
        <v>2</v>
      </c>
      <c r="W5802">
        <v>0</v>
      </c>
      <c r="X5802">
        <v>0</v>
      </c>
      <c r="Y5802">
        <v>0</v>
      </c>
      <c r="Z5802">
        <v>3</v>
      </c>
      <c r="AA5802">
        <v>92.5</v>
      </c>
      <c r="AB5802">
        <v>84.5</v>
      </c>
      <c r="AC5802">
        <v>3.21</v>
      </c>
      <c r="AD5802">
        <v>1.53</v>
      </c>
      <c r="AE5802">
        <v>0.13400000000000001</v>
      </c>
      <c r="AF5802">
        <v>3.9340000000000002</v>
      </c>
      <c r="AG5802">
        <v>-0.29599999999999999</v>
      </c>
      <c r="AH5802">
        <v>6.8010000000000002</v>
      </c>
      <c r="AI5802">
        <v>0.4</v>
      </c>
      <c r="AJ5802">
        <v>11.41</v>
      </c>
      <c r="AK5802">
        <v>23.7</v>
      </c>
      <c r="AL5802">
        <v>-4.5</v>
      </c>
      <c r="AM5802">
        <v>2.7</v>
      </c>
      <c r="AN5802">
        <v>177.99199999999999</v>
      </c>
      <c r="AO5802">
        <v>2261.4299999999998</v>
      </c>
      <c r="AP5802" t="s">
        <v>4150</v>
      </c>
    </row>
    <row r="5803" spans="1:42">
      <c r="A5803" t="s">
        <v>4089</v>
      </c>
      <c r="B5803" t="s">
        <v>42</v>
      </c>
      <c r="C5803" t="s">
        <v>4090</v>
      </c>
      <c r="D5803" t="s">
        <v>409</v>
      </c>
      <c r="E5803" t="s">
        <v>4091</v>
      </c>
      <c r="F5803" t="s">
        <v>4092</v>
      </c>
      <c r="G5803" t="s">
        <v>47</v>
      </c>
      <c r="H5803">
        <v>64</v>
      </c>
      <c r="I5803" t="s">
        <v>48</v>
      </c>
      <c r="J5803" t="s">
        <v>49</v>
      </c>
      <c r="K5803">
        <v>15</v>
      </c>
      <c r="L5803">
        <v>3</v>
      </c>
      <c r="M5803" t="s">
        <v>180</v>
      </c>
      <c r="N5803" t="s">
        <v>1215</v>
      </c>
      <c r="O5803">
        <v>0.78</v>
      </c>
      <c r="P5803" t="s">
        <v>74</v>
      </c>
      <c r="Q5803" t="s">
        <v>85</v>
      </c>
      <c r="R5803" t="s">
        <v>75</v>
      </c>
      <c r="S5803" t="s">
        <v>42</v>
      </c>
      <c r="T5803">
        <v>0</v>
      </c>
      <c r="U5803">
        <v>2</v>
      </c>
      <c r="V5803">
        <v>2</v>
      </c>
      <c r="W5803">
        <v>0</v>
      </c>
      <c r="X5803">
        <v>0</v>
      </c>
      <c r="Y5803">
        <v>0</v>
      </c>
      <c r="Z5803">
        <v>3</v>
      </c>
      <c r="AA5803">
        <v>90.5</v>
      </c>
      <c r="AB5803">
        <v>84.1</v>
      </c>
      <c r="AC5803">
        <v>3.21</v>
      </c>
      <c r="AD5803">
        <v>1.53</v>
      </c>
      <c r="AE5803">
        <v>0.85499999999999998</v>
      </c>
      <c r="AF5803">
        <v>2.7440000000000002</v>
      </c>
      <c r="AG5803">
        <v>-0.221</v>
      </c>
      <c r="AH5803">
        <v>6.7229999999999999</v>
      </c>
      <c r="AI5803">
        <v>-4.3899999999999997</v>
      </c>
      <c r="AJ5803">
        <v>12</v>
      </c>
      <c r="AK5803">
        <v>23.8</v>
      </c>
      <c r="AL5803">
        <v>30.2</v>
      </c>
      <c r="AM5803">
        <v>3.2</v>
      </c>
      <c r="AN5803">
        <v>200.005</v>
      </c>
      <c r="AO5803">
        <v>2521.14</v>
      </c>
      <c r="AP5803" t="s">
        <v>4151</v>
      </c>
    </row>
    <row r="5804" spans="1:42">
      <c r="A5804" t="s">
        <v>4089</v>
      </c>
      <c r="B5804" t="s">
        <v>42</v>
      </c>
      <c r="C5804" t="s">
        <v>4090</v>
      </c>
      <c r="D5804" t="s">
        <v>409</v>
      </c>
      <c r="E5804" t="s">
        <v>4091</v>
      </c>
      <c r="F5804" t="s">
        <v>4092</v>
      </c>
      <c r="G5804" t="s">
        <v>47</v>
      </c>
      <c r="H5804">
        <v>65</v>
      </c>
      <c r="I5804" t="s">
        <v>48</v>
      </c>
      <c r="J5804" t="s">
        <v>49</v>
      </c>
      <c r="K5804">
        <v>16</v>
      </c>
      <c r="L5804">
        <v>1</v>
      </c>
      <c r="M5804" t="s">
        <v>84</v>
      </c>
      <c r="N5804" t="s">
        <v>1215</v>
      </c>
      <c r="O5804">
        <v>0.871</v>
      </c>
      <c r="P5804" t="s">
        <v>51</v>
      </c>
      <c r="Q5804" t="s">
        <v>52</v>
      </c>
      <c r="R5804" t="s">
        <v>2780</v>
      </c>
      <c r="S5804" t="s">
        <v>42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4</v>
      </c>
      <c r="AA5804">
        <v>90</v>
      </c>
      <c r="AB5804">
        <v>83</v>
      </c>
      <c r="AC5804">
        <v>3.53</v>
      </c>
      <c r="AD5804">
        <v>1.57</v>
      </c>
      <c r="AE5804">
        <v>-0.43</v>
      </c>
      <c r="AF5804">
        <v>2.3940000000000001</v>
      </c>
      <c r="AG5804">
        <v>-0.50600000000000001</v>
      </c>
      <c r="AH5804">
        <v>7.0110000000000001</v>
      </c>
      <c r="AI5804">
        <v>-1.9</v>
      </c>
      <c r="AJ5804">
        <v>11.25</v>
      </c>
      <c r="AK5804">
        <v>23.8</v>
      </c>
      <c r="AL5804">
        <v>12.4</v>
      </c>
      <c r="AM5804">
        <v>3.4</v>
      </c>
      <c r="AN5804">
        <v>189.53399999999999</v>
      </c>
      <c r="AO5804">
        <v>2214.59</v>
      </c>
      <c r="AP5804" t="s">
        <v>4152</v>
      </c>
    </row>
    <row r="5805" spans="1:42">
      <c r="A5805" t="s">
        <v>4089</v>
      </c>
      <c r="B5805" t="s">
        <v>42</v>
      </c>
      <c r="C5805" t="s">
        <v>4090</v>
      </c>
      <c r="D5805" t="s">
        <v>409</v>
      </c>
      <c r="E5805" t="s">
        <v>4091</v>
      </c>
      <c r="F5805" t="s">
        <v>4092</v>
      </c>
      <c r="G5805" t="s">
        <v>47</v>
      </c>
      <c r="H5805">
        <v>66</v>
      </c>
      <c r="I5805" t="s">
        <v>56</v>
      </c>
      <c r="J5805" t="s">
        <v>57</v>
      </c>
      <c r="K5805">
        <v>17</v>
      </c>
      <c r="L5805">
        <v>1</v>
      </c>
      <c r="M5805" t="s">
        <v>180</v>
      </c>
      <c r="N5805" t="s">
        <v>1215</v>
      </c>
      <c r="O5805">
        <v>0.64600000000000002</v>
      </c>
      <c r="P5805" t="s">
        <v>51</v>
      </c>
      <c r="R5805" t="s">
        <v>1230</v>
      </c>
      <c r="S5805" t="s">
        <v>42</v>
      </c>
      <c r="T5805">
        <v>0</v>
      </c>
      <c r="U5805">
        <v>0</v>
      </c>
      <c r="V5805">
        <v>1</v>
      </c>
      <c r="W5805">
        <v>0</v>
      </c>
      <c r="X5805">
        <v>0</v>
      </c>
      <c r="Y5805">
        <v>0</v>
      </c>
      <c r="Z5805">
        <v>4</v>
      </c>
      <c r="AA5805">
        <v>89.3</v>
      </c>
      <c r="AB5805">
        <v>82.1</v>
      </c>
      <c r="AC5805">
        <v>3.42</v>
      </c>
      <c r="AD5805">
        <v>1.47</v>
      </c>
      <c r="AE5805">
        <v>5.3999999999999999E-2</v>
      </c>
      <c r="AF5805">
        <v>1.5569999999999999</v>
      </c>
      <c r="AG5805">
        <v>-0.249</v>
      </c>
      <c r="AH5805">
        <v>6.9020000000000001</v>
      </c>
      <c r="AI5805">
        <v>-3.98</v>
      </c>
      <c r="AJ5805">
        <v>9.82</v>
      </c>
      <c r="AK5805">
        <v>23.8</v>
      </c>
      <c r="AL5805">
        <v>20</v>
      </c>
      <c r="AM5805">
        <v>4.4000000000000004</v>
      </c>
      <c r="AN5805">
        <v>201.97900000000001</v>
      </c>
      <c r="AO5805">
        <v>2027.67</v>
      </c>
      <c r="AP5805" t="s">
        <v>4153</v>
      </c>
    </row>
    <row r="5806" spans="1:42">
      <c r="A5806" t="s">
        <v>4089</v>
      </c>
      <c r="B5806" t="s">
        <v>42</v>
      </c>
      <c r="C5806" t="s">
        <v>4090</v>
      </c>
      <c r="D5806" t="s">
        <v>409</v>
      </c>
      <c r="E5806" t="s">
        <v>4091</v>
      </c>
      <c r="F5806" t="s">
        <v>4092</v>
      </c>
      <c r="G5806" t="s">
        <v>47</v>
      </c>
      <c r="H5806">
        <v>67</v>
      </c>
      <c r="I5806" t="s">
        <v>56</v>
      </c>
      <c r="J5806" t="s">
        <v>57</v>
      </c>
      <c r="K5806">
        <v>17</v>
      </c>
      <c r="L5806">
        <v>2</v>
      </c>
      <c r="M5806" t="s">
        <v>84</v>
      </c>
      <c r="N5806" t="s">
        <v>1215</v>
      </c>
      <c r="O5806">
        <v>0.95099999999999996</v>
      </c>
      <c r="P5806" t="s">
        <v>51</v>
      </c>
      <c r="R5806" t="s">
        <v>1230</v>
      </c>
      <c r="S5806" t="s">
        <v>42</v>
      </c>
      <c r="T5806">
        <v>1</v>
      </c>
      <c r="U5806">
        <v>0</v>
      </c>
      <c r="V5806">
        <v>1</v>
      </c>
      <c r="W5806">
        <v>0</v>
      </c>
      <c r="X5806">
        <v>0</v>
      </c>
      <c r="Y5806">
        <v>0</v>
      </c>
      <c r="Z5806">
        <v>4</v>
      </c>
      <c r="AA5806">
        <v>89.1</v>
      </c>
      <c r="AB5806">
        <v>82.4</v>
      </c>
      <c r="AC5806">
        <v>3.46</v>
      </c>
      <c r="AD5806">
        <v>1.47</v>
      </c>
      <c r="AE5806">
        <v>0.59</v>
      </c>
      <c r="AF5806">
        <v>1.2090000000000001</v>
      </c>
      <c r="AG5806">
        <v>-0.27600000000000002</v>
      </c>
      <c r="AH5806">
        <v>6.9279999999999999</v>
      </c>
      <c r="AI5806">
        <v>3.08</v>
      </c>
      <c r="AJ5806">
        <v>13.76</v>
      </c>
      <c r="AK5806">
        <v>23.8</v>
      </c>
      <c r="AL5806">
        <v>-26.5</v>
      </c>
      <c r="AM5806">
        <v>2.9</v>
      </c>
      <c r="AN5806">
        <v>167.441</v>
      </c>
      <c r="AO5806">
        <v>2709.91</v>
      </c>
      <c r="AP5806" t="s">
        <v>4154</v>
      </c>
    </row>
    <row r="5807" spans="1:42">
      <c r="A5807" t="s">
        <v>4089</v>
      </c>
      <c r="B5807" t="s">
        <v>42</v>
      </c>
      <c r="C5807" t="s">
        <v>4090</v>
      </c>
      <c r="D5807" t="s">
        <v>409</v>
      </c>
      <c r="E5807" t="s">
        <v>4091</v>
      </c>
      <c r="F5807" t="s">
        <v>4092</v>
      </c>
      <c r="G5807" t="s">
        <v>47</v>
      </c>
      <c r="H5807">
        <v>68</v>
      </c>
      <c r="I5807" t="s">
        <v>48</v>
      </c>
      <c r="J5807" t="s">
        <v>49</v>
      </c>
      <c r="K5807">
        <v>17</v>
      </c>
      <c r="L5807">
        <v>3</v>
      </c>
      <c r="M5807" t="s">
        <v>180</v>
      </c>
      <c r="N5807" t="s">
        <v>1215</v>
      </c>
      <c r="O5807">
        <v>0.95499999999999996</v>
      </c>
      <c r="P5807" t="s">
        <v>51</v>
      </c>
      <c r="Q5807" t="s">
        <v>52</v>
      </c>
      <c r="R5807" t="s">
        <v>1230</v>
      </c>
      <c r="S5807" t="s">
        <v>42</v>
      </c>
      <c r="T5807">
        <v>2</v>
      </c>
      <c r="U5807">
        <v>0</v>
      </c>
      <c r="V5807">
        <v>1</v>
      </c>
      <c r="W5807">
        <v>0</v>
      </c>
      <c r="X5807">
        <v>0</v>
      </c>
      <c r="Y5807">
        <v>0</v>
      </c>
      <c r="Z5807">
        <v>4</v>
      </c>
      <c r="AA5807">
        <v>87.5</v>
      </c>
      <c r="AB5807">
        <v>80.599999999999994</v>
      </c>
      <c r="AC5807">
        <v>3.18</v>
      </c>
      <c r="AD5807">
        <v>1.43</v>
      </c>
      <c r="AE5807">
        <v>-0.78500000000000003</v>
      </c>
      <c r="AF5807">
        <v>3.2850000000000001</v>
      </c>
      <c r="AG5807">
        <v>-0.66800000000000004</v>
      </c>
      <c r="AH5807">
        <v>6.92</v>
      </c>
      <c r="AI5807">
        <v>-6.95</v>
      </c>
      <c r="AJ5807">
        <v>8.77</v>
      </c>
      <c r="AK5807">
        <v>23.8</v>
      </c>
      <c r="AL5807">
        <v>30.8</v>
      </c>
      <c r="AM5807">
        <v>5.3</v>
      </c>
      <c r="AN5807">
        <v>218.25700000000001</v>
      </c>
      <c r="AO5807">
        <v>2110.5300000000002</v>
      </c>
      <c r="AP5807" t="s">
        <v>4155</v>
      </c>
    </row>
    <row r="5808" spans="1:42">
      <c r="A5808" t="s">
        <v>4089</v>
      </c>
      <c r="B5808" t="s">
        <v>42</v>
      </c>
      <c r="C5808" t="s">
        <v>4090</v>
      </c>
      <c r="D5808" t="s">
        <v>409</v>
      </c>
      <c r="E5808" t="s">
        <v>4091</v>
      </c>
      <c r="F5808" t="s">
        <v>4092</v>
      </c>
      <c r="G5808" t="s">
        <v>47</v>
      </c>
      <c r="H5808">
        <v>74</v>
      </c>
      <c r="I5808" t="s">
        <v>131</v>
      </c>
      <c r="J5808" t="s">
        <v>49</v>
      </c>
      <c r="K5808">
        <v>19</v>
      </c>
      <c r="L5808">
        <v>2</v>
      </c>
      <c r="M5808" t="s">
        <v>84</v>
      </c>
      <c r="N5808" t="s">
        <v>1215</v>
      </c>
      <c r="O5808">
        <v>0.95199999999999996</v>
      </c>
      <c r="P5808" t="s">
        <v>96</v>
      </c>
      <c r="Q5808" t="s">
        <v>52</v>
      </c>
      <c r="R5808" t="s">
        <v>116</v>
      </c>
      <c r="S5808" t="s">
        <v>42</v>
      </c>
      <c r="T5808">
        <v>1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5</v>
      </c>
      <c r="AA5808">
        <v>90.1</v>
      </c>
      <c r="AB5808">
        <v>83.1</v>
      </c>
      <c r="AC5808">
        <v>3.65</v>
      </c>
      <c r="AD5808">
        <v>1.56</v>
      </c>
      <c r="AE5808">
        <v>0.46800000000000003</v>
      </c>
      <c r="AF5808">
        <v>2.6429999999999998</v>
      </c>
      <c r="AG5808">
        <v>-0.34</v>
      </c>
      <c r="AH5808">
        <v>7.0910000000000002</v>
      </c>
      <c r="AI5808">
        <v>1.4</v>
      </c>
      <c r="AJ5808">
        <v>12.43</v>
      </c>
      <c r="AK5808">
        <v>23.8</v>
      </c>
      <c r="AL5808">
        <v>-12.9</v>
      </c>
      <c r="AM5808">
        <v>2.9</v>
      </c>
      <c r="AN5808">
        <v>173.59399999999999</v>
      </c>
      <c r="AO5808">
        <v>2430.13</v>
      </c>
      <c r="AP5808" t="s">
        <v>4157</v>
      </c>
    </row>
    <row r="5809" spans="1:42">
      <c r="A5809" t="s">
        <v>4089</v>
      </c>
      <c r="B5809" t="s">
        <v>42</v>
      </c>
      <c r="C5809" t="s">
        <v>4090</v>
      </c>
      <c r="D5809" t="s">
        <v>409</v>
      </c>
      <c r="E5809" t="s">
        <v>4091</v>
      </c>
      <c r="F5809" t="s">
        <v>4092</v>
      </c>
      <c r="G5809" t="s">
        <v>47</v>
      </c>
      <c r="H5809">
        <v>75</v>
      </c>
      <c r="I5809" t="s">
        <v>291</v>
      </c>
      <c r="J5809" t="s">
        <v>61</v>
      </c>
      <c r="K5809">
        <v>20</v>
      </c>
      <c r="L5809">
        <v>1</v>
      </c>
      <c r="M5809" t="s">
        <v>180</v>
      </c>
      <c r="N5809" t="s">
        <v>1215</v>
      </c>
      <c r="O5809">
        <v>0.96299999999999997</v>
      </c>
      <c r="P5809" t="s">
        <v>149</v>
      </c>
      <c r="Q5809" t="s">
        <v>150</v>
      </c>
      <c r="R5809" t="s">
        <v>100</v>
      </c>
      <c r="S5809" t="s">
        <v>42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5</v>
      </c>
      <c r="AA5809">
        <v>89.6</v>
      </c>
      <c r="AB5809">
        <v>83.1</v>
      </c>
      <c r="AC5809">
        <v>3.5</v>
      </c>
      <c r="AD5809">
        <v>1.63</v>
      </c>
      <c r="AE5809">
        <v>0.627</v>
      </c>
      <c r="AF5809">
        <v>2.5670000000000002</v>
      </c>
      <c r="AG5809">
        <v>-0.315</v>
      </c>
      <c r="AH5809">
        <v>6.9859999999999998</v>
      </c>
      <c r="AI5809">
        <v>-5.61</v>
      </c>
      <c r="AJ5809">
        <v>11.27</v>
      </c>
      <c r="AK5809">
        <v>23.8</v>
      </c>
      <c r="AL5809">
        <v>32.5</v>
      </c>
      <c r="AM5809">
        <v>3.9</v>
      </c>
      <c r="AN5809">
        <v>206.386</v>
      </c>
      <c r="AO5809">
        <v>2447.4699999999998</v>
      </c>
      <c r="AP5809" t="s">
        <v>4158</v>
      </c>
    </row>
    <row r="5810" spans="1:42">
      <c r="A5810" t="s">
        <v>4089</v>
      </c>
      <c r="B5810" t="s">
        <v>42</v>
      </c>
      <c r="C5810" t="s">
        <v>4090</v>
      </c>
      <c r="D5810" t="s">
        <v>409</v>
      </c>
      <c r="E5810" t="s">
        <v>4091</v>
      </c>
      <c r="F5810" t="s">
        <v>4092</v>
      </c>
      <c r="G5810" t="s">
        <v>47</v>
      </c>
      <c r="H5810">
        <v>79</v>
      </c>
      <c r="I5810" t="s">
        <v>60</v>
      </c>
      <c r="J5810" t="s">
        <v>61</v>
      </c>
      <c r="K5810">
        <v>21</v>
      </c>
      <c r="L5810">
        <v>3</v>
      </c>
      <c r="M5810" t="s">
        <v>180</v>
      </c>
      <c r="N5810" t="s">
        <v>1215</v>
      </c>
      <c r="O5810">
        <v>0.98799999999999999</v>
      </c>
      <c r="P5810" t="s">
        <v>51</v>
      </c>
      <c r="R5810" t="s">
        <v>97</v>
      </c>
      <c r="S5810" t="s">
        <v>42</v>
      </c>
      <c r="T5810">
        <v>0</v>
      </c>
      <c r="U5810">
        <v>2</v>
      </c>
      <c r="V5810">
        <v>1</v>
      </c>
      <c r="W5810">
        <v>0</v>
      </c>
      <c r="X5810">
        <v>0</v>
      </c>
      <c r="Y5810">
        <v>0</v>
      </c>
      <c r="Z5810">
        <v>5</v>
      </c>
      <c r="AA5810">
        <v>94.1</v>
      </c>
      <c r="AB5810">
        <v>86.8</v>
      </c>
      <c r="AC5810">
        <v>3.68</v>
      </c>
      <c r="AD5810">
        <v>1.72</v>
      </c>
      <c r="AE5810">
        <v>5.8000000000000003E-2</v>
      </c>
      <c r="AF5810">
        <v>3.5379999999999998</v>
      </c>
      <c r="AG5810">
        <v>-1.1359999999999999</v>
      </c>
      <c r="AH5810">
        <v>6.399</v>
      </c>
      <c r="AI5810">
        <v>-10.43</v>
      </c>
      <c r="AJ5810">
        <v>7.18</v>
      </c>
      <c r="AK5810">
        <v>23.8</v>
      </c>
      <c r="AL5810">
        <v>44.1</v>
      </c>
      <c r="AM5810">
        <v>5.6</v>
      </c>
      <c r="AN5810">
        <v>235.31100000000001</v>
      </c>
      <c r="AO5810">
        <v>2573.39</v>
      </c>
      <c r="AP5810" t="s">
        <v>4162</v>
      </c>
    </row>
    <row r="5811" spans="1:42">
      <c r="A5811" t="s">
        <v>4089</v>
      </c>
      <c r="B5811" t="s">
        <v>42</v>
      </c>
      <c r="C5811" t="s">
        <v>4090</v>
      </c>
      <c r="D5811" t="s">
        <v>409</v>
      </c>
      <c r="E5811" t="s">
        <v>4091</v>
      </c>
      <c r="F5811" t="s">
        <v>4092</v>
      </c>
      <c r="G5811" t="s">
        <v>47</v>
      </c>
      <c r="H5811">
        <v>82</v>
      </c>
      <c r="I5811" t="s">
        <v>48</v>
      </c>
      <c r="J5811" t="s">
        <v>49</v>
      </c>
      <c r="K5811">
        <v>22</v>
      </c>
      <c r="L5811">
        <v>2</v>
      </c>
      <c r="M5811" t="s">
        <v>180</v>
      </c>
      <c r="N5811" t="s">
        <v>1215</v>
      </c>
      <c r="O5811">
        <v>0.98099999999999998</v>
      </c>
      <c r="P5811" t="s">
        <v>51</v>
      </c>
      <c r="Q5811" t="s">
        <v>52</v>
      </c>
      <c r="R5811" t="s">
        <v>78</v>
      </c>
      <c r="S5811" t="s">
        <v>54</v>
      </c>
      <c r="T5811">
        <v>0</v>
      </c>
      <c r="U5811">
        <v>1</v>
      </c>
      <c r="V5811">
        <v>2</v>
      </c>
      <c r="W5811">
        <v>0</v>
      </c>
      <c r="X5811">
        <v>0</v>
      </c>
      <c r="Y5811">
        <v>0</v>
      </c>
      <c r="Z5811">
        <v>5</v>
      </c>
      <c r="AA5811">
        <v>91.1</v>
      </c>
      <c r="AB5811">
        <v>84.5</v>
      </c>
      <c r="AC5811">
        <v>3.28</v>
      </c>
      <c r="AD5811">
        <v>1.53</v>
      </c>
      <c r="AE5811">
        <v>-0.79</v>
      </c>
      <c r="AF5811">
        <v>3</v>
      </c>
      <c r="AG5811">
        <v>-0.437</v>
      </c>
      <c r="AH5811">
        <v>7.0780000000000003</v>
      </c>
      <c r="AI5811">
        <v>-6.07</v>
      </c>
      <c r="AJ5811">
        <v>11.13</v>
      </c>
      <c r="AK5811">
        <v>23.8</v>
      </c>
      <c r="AL5811">
        <v>38.4</v>
      </c>
      <c r="AM5811">
        <v>3.9</v>
      </c>
      <c r="AN5811">
        <v>208.53100000000001</v>
      </c>
      <c r="AO5811">
        <v>2507.06</v>
      </c>
      <c r="AP5811" t="s">
        <v>4165</v>
      </c>
    </row>
    <row r="5812" spans="1:42">
      <c r="A5812" t="s">
        <v>4089</v>
      </c>
      <c r="B5812" t="s">
        <v>42</v>
      </c>
      <c r="C5812" t="s">
        <v>4090</v>
      </c>
      <c r="D5812" t="s">
        <v>409</v>
      </c>
      <c r="E5812" t="s">
        <v>4091</v>
      </c>
      <c r="F5812" t="s">
        <v>4092</v>
      </c>
      <c r="G5812" t="s">
        <v>47</v>
      </c>
      <c r="H5812">
        <v>85</v>
      </c>
      <c r="I5812" t="s">
        <v>56</v>
      </c>
      <c r="J5812" t="s">
        <v>57</v>
      </c>
      <c r="K5812">
        <v>23</v>
      </c>
      <c r="L5812">
        <v>3</v>
      </c>
      <c r="M5812" t="s">
        <v>84</v>
      </c>
      <c r="N5812" t="s">
        <v>1215</v>
      </c>
      <c r="O5812">
        <v>0.54600000000000004</v>
      </c>
      <c r="P5812" t="s">
        <v>74</v>
      </c>
      <c r="R5812" t="s">
        <v>66</v>
      </c>
      <c r="S5812" t="s">
        <v>42</v>
      </c>
      <c r="T5812">
        <v>0</v>
      </c>
      <c r="U5812">
        <v>2</v>
      </c>
      <c r="V5812">
        <v>0</v>
      </c>
      <c r="W5812">
        <v>0</v>
      </c>
      <c r="X5812">
        <v>0</v>
      </c>
      <c r="Y5812">
        <v>0</v>
      </c>
      <c r="Z5812">
        <v>6</v>
      </c>
      <c r="AA5812">
        <v>89.9</v>
      </c>
      <c r="AB5812">
        <v>82.9</v>
      </c>
      <c r="AC5812">
        <v>2.96</v>
      </c>
      <c r="AD5812">
        <v>1.35</v>
      </c>
      <c r="AE5812">
        <v>-7.5999999999999998E-2</v>
      </c>
      <c r="AF5812">
        <v>4.7389999999999999</v>
      </c>
      <c r="AG5812">
        <v>-0.95199999999999996</v>
      </c>
      <c r="AH5812">
        <v>6.7779999999999996</v>
      </c>
      <c r="AI5812">
        <v>-2.85</v>
      </c>
      <c r="AJ5812">
        <v>9.5299999999999994</v>
      </c>
      <c r="AK5812">
        <v>23.8</v>
      </c>
      <c r="AL5812">
        <v>15.5</v>
      </c>
      <c r="AM5812">
        <v>3.8</v>
      </c>
      <c r="AN5812">
        <v>196.577</v>
      </c>
      <c r="AO5812">
        <v>1939.2</v>
      </c>
      <c r="AP5812" t="s">
        <v>4168</v>
      </c>
    </row>
    <row r="5813" spans="1:42">
      <c r="A5813" t="s">
        <v>4089</v>
      </c>
      <c r="B5813" t="s">
        <v>42</v>
      </c>
      <c r="C5813" t="s">
        <v>4090</v>
      </c>
      <c r="D5813" t="s">
        <v>409</v>
      </c>
      <c r="E5813" t="s">
        <v>4091</v>
      </c>
      <c r="F5813" t="s">
        <v>4092</v>
      </c>
      <c r="G5813" t="s">
        <v>47</v>
      </c>
      <c r="H5813">
        <v>86</v>
      </c>
      <c r="I5813" t="s">
        <v>56</v>
      </c>
      <c r="J5813" t="s">
        <v>57</v>
      </c>
      <c r="K5813">
        <v>23</v>
      </c>
      <c r="L5813">
        <v>4</v>
      </c>
      <c r="M5813" t="s">
        <v>180</v>
      </c>
      <c r="N5813" t="s">
        <v>1215</v>
      </c>
      <c r="O5813">
        <v>0.98199999999999998</v>
      </c>
      <c r="P5813" t="s">
        <v>74</v>
      </c>
      <c r="R5813" t="s">
        <v>66</v>
      </c>
      <c r="S5813" t="s">
        <v>42</v>
      </c>
      <c r="T5813">
        <v>1</v>
      </c>
      <c r="U5813">
        <v>2</v>
      </c>
      <c r="V5813">
        <v>0</v>
      </c>
      <c r="W5813">
        <v>0</v>
      </c>
      <c r="X5813">
        <v>0</v>
      </c>
      <c r="Y5813">
        <v>0</v>
      </c>
      <c r="Z5813">
        <v>6</v>
      </c>
      <c r="AA5813">
        <v>88.5</v>
      </c>
      <c r="AB5813">
        <v>81.599999999999994</v>
      </c>
      <c r="AC5813">
        <v>3.05</v>
      </c>
      <c r="AD5813">
        <v>1.35</v>
      </c>
      <c r="AE5813">
        <v>-1.54</v>
      </c>
      <c r="AF5813">
        <v>3.0630000000000002</v>
      </c>
      <c r="AG5813">
        <v>-0.55800000000000005</v>
      </c>
      <c r="AH5813">
        <v>6.9320000000000004</v>
      </c>
      <c r="AI5813">
        <v>-7.11</v>
      </c>
      <c r="AJ5813">
        <v>8.76</v>
      </c>
      <c r="AK5813">
        <v>23.8</v>
      </c>
      <c r="AL5813">
        <v>33</v>
      </c>
      <c r="AM5813">
        <v>5.3</v>
      </c>
      <c r="AN5813">
        <v>218.959</v>
      </c>
      <c r="AO5813">
        <v>2149.85</v>
      </c>
      <c r="AP5813" t="s">
        <v>4169</v>
      </c>
    </row>
    <row r="5814" spans="1:42">
      <c r="A5814" t="s">
        <v>4089</v>
      </c>
      <c r="B5814" t="s">
        <v>42</v>
      </c>
      <c r="C5814" t="s">
        <v>4090</v>
      </c>
      <c r="D5814" t="s">
        <v>409</v>
      </c>
      <c r="E5814" t="s">
        <v>4091</v>
      </c>
      <c r="F5814" t="s">
        <v>4092</v>
      </c>
      <c r="G5814" t="s">
        <v>47</v>
      </c>
      <c r="H5814">
        <v>89</v>
      </c>
      <c r="I5814" t="s">
        <v>48</v>
      </c>
      <c r="J5814" t="s">
        <v>49</v>
      </c>
      <c r="K5814">
        <v>24</v>
      </c>
      <c r="L5814">
        <v>2</v>
      </c>
      <c r="M5814" t="s">
        <v>84</v>
      </c>
      <c r="N5814" t="s">
        <v>1215</v>
      </c>
      <c r="O5814">
        <v>0.84099999999999997</v>
      </c>
      <c r="P5814" t="s">
        <v>74</v>
      </c>
      <c r="Q5814" t="s">
        <v>85</v>
      </c>
      <c r="R5814" t="s">
        <v>75</v>
      </c>
      <c r="S5814" t="s">
        <v>42</v>
      </c>
      <c r="T5814">
        <v>0</v>
      </c>
      <c r="U5814">
        <v>1</v>
      </c>
      <c r="V5814">
        <v>1</v>
      </c>
      <c r="W5814">
        <v>0</v>
      </c>
      <c r="X5814">
        <v>0</v>
      </c>
      <c r="Y5814">
        <v>0</v>
      </c>
      <c r="Z5814">
        <v>6</v>
      </c>
      <c r="AA5814">
        <v>90.8</v>
      </c>
      <c r="AB5814">
        <v>83.7</v>
      </c>
      <c r="AC5814">
        <v>3.21</v>
      </c>
      <c r="AD5814">
        <v>1.53</v>
      </c>
      <c r="AE5814">
        <v>0.749</v>
      </c>
      <c r="AF5814">
        <v>2.3570000000000002</v>
      </c>
      <c r="AG5814">
        <v>-0.40899999999999997</v>
      </c>
      <c r="AH5814">
        <v>7.0259999999999998</v>
      </c>
      <c r="AI5814">
        <v>-2.57</v>
      </c>
      <c r="AJ5814">
        <v>11.21</v>
      </c>
      <c r="AK5814">
        <v>23.8</v>
      </c>
      <c r="AL5814">
        <v>14.9</v>
      </c>
      <c r="AM5814">
        <v>3.3</v>
      </c>
      <c r="AN5814">
        <v>192.864</v>
      </c>
      <c r="AO5814">
        <v>2249.98</v>
      </c>
      <c r="AP5814" t="s">
        <v>4172</v>
      </c>
    </row>
    <row r="5815" spans="1:42">
      <c r="A5815" t="s">
        <v>4089</v>
      </c>
      <c r="B5815" t="s">
        <v>42</v>
      </c>
      <c r="C5815" t="s">
        <v>4090</v>
      </c>
      <c r="D5815" t="s">
        <v>409</v>
      </c>
      <c r="E5815" t="s">
        <v>4091</v>
      </c>
      <c r="F5815" t="s">
        <v>4092</v>
      </c>
      <c r="G5815" t="s">
        <v>47</v>
      </c>
      <c r="H5815">
        <v>93</v>
      </c>
      <c r="I5815" t="s">
        <v>56</v>
      </c>
      <c r="J5815" t="s">
        <v>57</v>
      </c>
      <c r="K5815">
        <v>26</v>
      </c>
      <c r="L5815">
        <v>2</v>
      </c>
      <c r="M5815" t="s">
        <v>180</v>
      </c>
      <c r="N5815" t="s">
        <v>1215</v>
      </c>
      <c r="O5815">
        <v>0.95899999999999996</v>
      </c>
      <c r="P5815" t="s">
        <v>139</v>
      </c>
      <c r="R5815" t="s">
        <v>1230</v>
      </c>
      <c r="S5815" t="s">
        <v>42</v>
      </c>
      <c r="T5815">
        <v>1</v>
      </c>
      <c r="U5815">
        <v>0</v>
      </c>
      <c r="V5815">
        <v>2</v>
      </c>
      <c r="W5815">
        <v>0</v>
      </c>
      <c r="X5815">
        <v>1</v>
      </c>
      <c r="Y5815">
        <v>0</v>
      </c>
      <c r="Z5815">
        <v>6</v>
      </c>
      <c r="AA5815">
        <v>90.4</v>
      </c>
      <c r="AB5815">
        <v>84</v>
      </c>
      <c r="AC5815">
        <v>3.42</v>
      </c>
      <c r="AD5815">
        <v>1.47</v>
      </c>
      <c r="AE5815">
        <v>0.58899999999999997</v>
      </c>
      <c r="AF5815">
        <v>1.637</v>
      </c>
      <c r="AG5815">
        <v>-0.52400000000000002</v>
      </c>
      <c r="AH5815">
        <v>6.7320000000000002</v>
      </c>
      <c r="AI5815">
        <v>-5.37</v>
      </c>
      <c r="AJ5815">
        <v>10.25</v>
      </c>
      <c r="AK5815">
        <v>23.8</v>
      </c>
      <c r="AL5815">
        <v>28.7</v>
      </c>
      <c r="AM5815">
        <v>4.0999999999999996</v>
      </c>
      <c r="AN5815">
        <v>207.56700000000001</v>
      </c>
      <c r="AO5815">
        <v>2271.5700000000002</v>
      </c>
      <c r="AP5815" t="s">
        <v>4176</v>
      </c>
    </row>
    <row r="5816" spans="1:42">
      <c r="A5816" t="s">
        <v>4089</v>
      </c>
      <c r="B5816" t="s">
        <v>42</v>
      </c>
      <c r="C5816" t="s">
        <v>4090</v>
      </c>
      <c r="D5816" t="s">
        <v>409</v>
      </c>
      <c r="E5816" t="s">
        <v>4091</v>
      </c>
      <c r="F5816" t="s">
        <v>4092</v>
      </c>
      <c r="G5816" t="s">
        <v>47</v>
      </c>
      <c r="H5816">
        <v>94</v>
      </c>
      <c r="I5816" t="s">
        <v>131</v>
      </c>
      <c r="J5816" t="s">
        <v>49</v>
      </c>
      <c r="K5816">
        <v>26</v>
      </c>
      <c r="L5816">
        <v>3</v>
      </c>
      <c r="M5816" t="s">
        <v>84</v>
      </c>
      <c r="N5816" t="s">
        <v>1215</v>
      </c>
      <c r="O5816">
        <v>0.871</v>
      </c>
      <c r="P5816" t="s">
        <v>139</v>
      </c>
      <c r="Q5816" t="s">
        <v>125</v>
      </c>
      <c r="R5816" t="s">
        <v>1230</v>
      </c>
      <c r="S5816" t="s">
        <v>42</v>
      </c>
      <c r="T5816">
        <v>2</v>
      </c>
      <c r="U5816">
        <v>0</v>
      </c>
      <c r="V5816">
        <v>2</v>
      </c>
      <c r="W5816">
        <v>0</v>
      </c>
      <c r="X5816">
        <v>1</v>
      </c>
      <c r="Y5816">
        <v>0</v>
      </c>
      <c r="Z5816">
        <v>6</v>
      </c>
      <c r="AA5816">
        <v>90.4</v>
      </c>
      <c r="AB5816">
        <v>83.6</v>
      </c>
      <c r="AC5816">
        <v>3.18</v>
      </c>
      <c r="AD5816">
        <v>1.43</v>
      </c>
      <c r="AE5816">
        <v>0.22900000000000001</v>
      </c>
      <c r="AF5816">
        <v>2.6829999999999998</v>
      </c>
      <c r="AG5816">
        <v>-0.65600000000000003</v>
      </c>
      <c r="AH5816">
        <v>6.8730000000000002</v>
      </c>
      <c r="AI5816">
        <v>-1.95</v>
      </c>
      <c r="AJ5816">
        <v>9.9499999999999993</v>
      </c>
      <c r="AK5816">
        <v>23.8</v>
      </c>
      <c r="AL5816">
        <v>10.199999999999999</v>
      </c>
      <c r="AM5816">
        <v>3.7</v>
      </c>
      <c r="AN5816">
        <v>191.03899999999999</v>
      </c>
      <c r="AO5816">
        <v>1984.35</v>
      </c>
      <c r="AP5816" t="s">
        <v>4177</v>
      </c>
    </row>
    <row r="5817" spans="1:42">
      <c r="A5817" t="s">
        <v>4178</v>
      </c>
      <c r="B5817" t="s">
        <v>42</v>
      </c>
      <c r="C5817" t="s">
        <v>4090</v>
      </c>
      <c r="D5817" t="s">
        <v>409</v>
      </c>
      <c r="E5817" t="s">
        <v>4091</v>
      </c>
      <c r="F5817" t="s">
        <v>4092</v>
      </c>
      <c r="G5817" t="s">
        <v>47</v>
      </c>
      <c r="H5817">
        <v>3</v>
      </c>
      <c r="I5817" t="s">
        <v>56</v>
      </c>
      <c r="J5817" t="s">
        <v>57</v>
      </c>
      <c r="K5817">
        <v>1</v>
      </c>
      <c r="L5817">
        <v>3</v>
      </c>
      <c r="M5817" t="s">
        <v>80</v>
      </c>
      <c r="N5817" t="s">
        <v>1215</v>
      </c>
      <c r="O5817">
        <v>0.85</v>
      </c>
      <c r="P5817" t="s">
        <v>74</v>
      </c>
      <c r="R5817" t="s">
        <v>53</v>
      </c>
      <c r="S5817" t="s">
        <v>54</v>
      </c>
      <c r="T5817">
        <v>1</v>
      </c>
      <c r="U5817">
        <v>1</v>
      </c>
      <c r="V5817">
        <v>2</v>
      </c>
      <c r="W5817">
        <v>0</v>
      </c>
      <c r="X5817">
        <v>1</v>
      </c>
      <c r="Y5817">
        <v>1</v>
      </c>
      <c r="Z5817">
        <v>6</v>
      </c>
      <c r="AA5817">
        <v>90.7</v>
      </c>
      <c r="AB5817">
        <v>84.5</v>
      </c>
      <c r="AC5817">
        <v>3.25</v>
      </c>
      <c r="AD5817">
        <v>1.61</v>
      </c>
      <c r="AE5817">
        <v>-1.986</v>
      </c>
      <c r="AF5817">
        <v>2.3690000000000002</v>
      </c>
      <c r="AG5817">
        <v>-2.4009999999999998</v>
      </c>
      <c r="AH5817">
        <v>5.9139999999999997</v>
      </c>
      <c r="AI5817">
        <v>-6.95</v>
      </c>
      <c r="AJ5817">
        <v>0.67</v>
      </c>
      <c r="AK5817">
        <v>23.9</v>
      </c>
      <c r="AL5817">
        <v>20.7</v>
      </c>
      <c r="AM5817">
        <v>7.6</v>
      </c>
      <c r="AN5817">
        <v>264.13200000000001</v>
      </c>
      <c r="AO5817">
        <v>1376.23</v>
      </c>
      <c r="AP5817" t="s">
        <v>4181</v>
      </c>
    </row>
    <row r="5818" spans="1:42">
      <c r="A5818" t="s">
        <v>4178</v>
      </c>
      <c r="B5818" t="s">
        <v>42</v>
      </c>
      <c r="C5818" t="s">
        <v>4090</v>
      </c>
      <c r="D5818" t="s">
        <v>409</v>
      </c>
      <c r="E5818" t="s">
        <v>4091</v>
      </c>
      <c r="F5818" t="s">
        <v>4092</v>
      </c>
      <c r="G5818" t="s">
        <v>47</v>
      </c>
      <c r="H5818">
        <v>4</v>
      </c>
      <c r="I5818" t="s">
        <v>48</v>
      </c>
      <c r="J5818" t="s">
        <v>49</v>
      </c>
      <c r="K5818">
        <v>1</v>
      </c>
      <c r="L5818">
        <v>4</v>
      </c>
      <c r="M5818" t="s">
        <v>80</v>
      </c>
      <c r="N5818" t="s">
        <v>1215</v>
      </c>
      <c r="O5818">
        <v>0.92400000000000004</v>
      </c>
      <c r="P5818" t="s">
        <v>74</v>
      </c>
      <c r="Q5818" t="s">
        <v>85</v>
      </c>
      <c r="R5818" t="s">
        <v>53</v>
      </c>
      <c r="S5818" t="s">
        <v>54</v>
      </c>
      <c r="T5818">
        <v>2</v>
      </c>
      <c r="U5818">
        <v>1</v>
      </c>
      <c r="V5818">
        <v>2</v>
      </c>
      <c r="W5818">
        <v>0</v>
      </c>
      <c r="X5818">
        <v>1</v>
      </c>
      <c r="Y5818">
        <v>1</v>
      </c>
      <c r="Z5818">
        <v>6</v>
      </c>
      <c r="AA5818">
        <v>93</v>
      </c>
      <c r="AB5818">
        <v>85.1</v>
      </c>
      <c r="AC5818">
        <v>3.21</v>
      </c>
      <c r="AD5818">
        <v>1.61</v>
      </c>
      <c r="AE5818">
        <v>-0.78600000000000003</v>
      </c>
      <c r="AF5818">
        <v>1.7350000000000001</v>
      </c>
      <c r="AG5818">
        <v>-2.5619999999999998</v>
      </c>
      <c r="AH5818">
        <v>5.7229999999999999</v>
      </c>
      <c r="AI5818">
        <v>-12.87</v>
      </c>
      <c r="AJ5818">
        <v>1.03</v>
      </c>
      <c r="AK5818">
        <v>23.8</v>
      </c>
      <c r="AL5818">
        <v>34.799999999999997</v>
      </c>
      <c r="AM5818">
        <v>8.4</v>
      </c>
      <c r="AN5818">
        <v>265.245</v>
      </c>
      <c r="AO5818">
        <v>2554</v>
      </c>
      <c r="AP5818" t="s">
        <v>4182</v>
      </c>
    </row>
    <row r="5819" spans="1:42">
      <c r="A5819" t="s">
        <v>4178</v>
      </c>
      <c r="B5819" t="s">
        <v>42</v>
      </c>
      <c r="C5819" t="s">
        <v>4090</v>
      </c>
      <c r="D5819" t="s">
        <v>409</v>
      </c>
      <c r="E5819" t="s">
        <v>4091</v>
      </c>
      <c r="F5819" t="s">
        <v>4092</v>
      </c>
      <c r="G5819" t="s">
        <v>47</v>
      </c>
      <c r="H5819">
        <v>5</v>
      </c>
      <c r="I5819" t="s">
        <v>63</v>
      </c>
      <c r="J5819" t="s">
        <v>61</v>
      </c>
      <c r="K5819">
        <v>2</v>
      </c>
      <c r="L5819">
        <v>1</v>
      </c>
      <c r="M5819" t="s">
        <v>80</v>
      </c>
      <c r="N5819" t="s">
        <v>1215</v>
      </c>
      <c r="O5819">
        <v>0.91600000000000004</v>
      </c>
      <c r="P5819" t="s">
        <v>74</v>
      </c>
      <c r="R5819" t="s">
        <v>116</v>
      </c>
      <c r="S5819" t="s">
        <v>42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7</v>
      </c>
      <c r="AA5819">
        <v>91.3</v>
      </c>
      <c r="AB5819">
        <v>84.1</v>
      </c>
      <c r="AC5819">
        <v>3.58</v>
      </c>
      <c r="AD5819">
        <v>1.56</v>
      </c>
      <c r="AE5819">
        <v>0.129</v>
      </c>
      <c r="AF5819">
        <v>3.0289999999999999</v>
      </c>
      <c r="AG5819">
        <v>-2.59</v>
      </c>
      <c r="AH5819">
        <v>5.8220000000000001</v>
      </c>
      <c r="AI5819">
        <v>-7.43</v>
      </c>
      <c r="AJ5819">
        <v>3.93</v>
      </c>
      <c r="AK5819">
        <v>23.8</v>
      </c>
      <c r="AL5819">
        <v>24.1</v>
      </c>
      <c r="AM5819">
        <v>6.3</v>
      </c>
      <c r="AN5819">
        <v>241.858</v>
      </c>
      <c r="AO5819">
        <v>1653.59</v>
      </c>
      <c r="AP5819" t="s">
        <v>4183</v>
      </c>
    </row>
    <row r="5820" spans="1:42">
      <c r="A5820" t="s">
        <v>4178</v>
      </c>
      <c r="B5820" t="s">
        <v>42</v>
      </c>
      <c r="C5820" t="s">
        <v>4090</v>
      </c>
      <c r="D5820" t="s">
        <v>409</v>
      </c>
      <c r="E5820" t="s">
        <v>4091</v>
      </c>
      <c r="F5820" t="s">
        <v>4092</v>
      </c>
      <c r="G5820" t="s">
        <v>47</v>
      </c>
      <c r="H5820">
        <v>7</v>
      </c>
      <c r="I5820" t="s">
        <v>63</v>
      </c>
      <c r="J5820" t="s">
        <v>61</v>
      </c>
      <c r="K5820">
        <v>3</v>
      </c>
      <c r="L5820">
        <v>1</v>
      </c>
      <c r="M5820" t="s">
        <v>80</v>
      </c>
      <c r="N5820" t="s">
        <v>1215</v>
      </c>
      <c r="O5820">
        <v>0.92200000000000004</v>
      </c>
      <c r="P5820" t="s">
        <v>71</v>
      </c>
      <c r="R5820" t="s">
        <v>100</v>
      </c>
      <c r="S5820" t="s">
        <v>42</v>
      </c>
      <c r="T5820">
        <v>0</v>
      </c>
      <c r="U5820">
        <v>0</v>
      </c>
      <c r="V5820">
        <v>1</v>
      </c>
      <c r="W5820">
        <v>0</v>
      </c>
      <c r="X5820">
        <v>0</v>
      </c>
      <c r="Y5820">
        <v>0</v>
      </c>
      <c r="Z5820">
        <v>7</v>
      </c>
      <c r="AA5820">
        <v>92.4</v>
      </c>
      <c r="AB5820">
        <v>85.4</v>
      </c>
      <c r="AC5820">
        <v>3.38</v>
      </c>
      <c r="AD5820">
        <v>1.51</v>
      </c>
      <c r="AE5820">
        <v>-0.115</v>
      </c>
      <c r="AF5820">
        <v>2.5419999999999998</v>
      </c>
      <c r="AG5820">
        <v>-2.3769999999999998</v>
      </c>
      <c r="AH5820">
        <v>5.8769999999999998</v>
      </c>
      <c r="AI5820">
        <v>-8.75</v>
      </c>
      <c r="AJ5820">
        <v>0.18</v>
      </c>
      <c r="AK5820">
        <v>23.8</v>
      </c>
      <c r="AL5820">
        <v>23.9</v>
      </c>
      <c r="AM5820">
        <v>7.8</v>
      </c>
      <c r="AN5820">
        <v>268.55500000000001</v>
      </c>
      <c r="AO5820">
        <v>1740.78</v>
      </c>
      <c r="AP5820" t="s">
        <v>4185</v>
      </c>
    </row>
    <row r="5821" spans="1:42">
      <c r="A5821" t="s">
        <v>4178</v>
      </c>
      <c r="B5821" t="s">
        <v>42</v>
      </c>
      <c r="C5821" t="s">
        <v>4090</v>
      </c>
      <c r="D5821" t="s">
        <v>409</v>
      </c>
      <c r="E5821" t="s">
        <v>4091</v>
      </c>
      <c r="F5821" t="s">
        <v>4092</v>
      </c>
      <c r="G5821" t="s">
        <v>47</v>
      </c>
      <c r="H5821">
        <v>11</v>
      </c>
      <c r="I5821" t="s">
        <v>48</v>
      </c>
      <c r="J5821" t="s">
        <v>49</v>
      </c>
      <c r="K5821">
        <v>4</v>
      </c>
      <c r="L5821">
        <v>1</v>
      </c>
      <c r="M5821" t="s">
        <v>80</v>
      </c>
      <c r="N5821" t="s">
        <v>1215</v>
      </c>
      <c r="O5821">
        <v>0.92300000000000004</v>
      </c>
      <c r="P5821" t="s">
        <v>124</v>
      </c>
      <c r="Q5821" t="s">
        <v>125</v>
      </c>
      <c r="R5821" t="s">
        <v>97</v>
      </c>
      <c r="S5821" t="s">
        <v>42</v>
      </c>
      <c r="T5821">
        <v>0</v>
      </c>
      <c r="U5821">
        <v>0</v>
      </c>
      <c r="V5821">
        <v>2</v>
      </c>
      <c r="W5821">
        <v>0</v>
      </c>
      <c r="X5821">
        <v>0</v>
      </c>
      <c r="Y5821">
        <v>0</v>
      </c>
      <c r="Z5821">
        <v>7</v>
      </c>
      <c r="AA5821">
        <v>93.4</v>
      </c>
      <c r="AB5821">
        <v>85.6</v>
      </c>
      <c r="AC5821">
        <v>3.68</v>
      </c>
      <c r="AD5821">
        <v>1.72</v>
      </c>
      <c r="AE5821">
        <v>-0.66700000000000004</v>
      </c>
      <c r="AF5821">
        <v>2.37</v>
      </c>
      <c r="AG5821">
        <v>-2.548</v>
      </c>
      <c r="AH5821">
        <v>5.8250000000000002</v>
      </c>
      <c r="AI5821">
        <v>-7.12</v>
      </c>
      <c r="AJ5821">
        <v>1.46</v>
      </c>
      <c r="AK5821">
        <v>23.8</v>
      </c>
      <c r="AL5821">
        <v>21.1</v>
      </c>
      <c r="AM5821">
        <v>7</v>
      </c>
      <c r="AN5821">
        <v>258.12</v>
      </c>
      <c r="AO5821">
        <v>1449.43</v>
      </c>
      <c r="AP5821" t="s">
        <v>4189</v>
      </c>
    </row>
    <row r="5822" spans="1:42">
      <c r="A5822" t="s">
        <v>4190</v>
      </c>
      <c r="B5822" t="s">
        <v>42</v>
      </c>
      <c r="C5822" t="s">
        <v>4090</v>
      </c>
      <c r="D5822" t="s">
        <v>409</v>
      </c>
      <c r="E5822" t="s">
        <v>4091</v>
      </c>
      <c r="F5822" t="s">
        <v>4092</v>
      </c>
      <c r="G5822" t="s">
        <v>47</v>
      </c>
      <c r="H5822">
        <v>2</v>
      </c>
      <c r="I5822" t="s">
        <v>56</v>
      </c>
      <c r="J5822" t="s">
        <v>57</v>
      </c>
      <c r="K5822">
        <v>1</v>
      </c>
      <c r="L5822">
        <v>2</v>
      </c>
      <c r="M5822" t="s">
        <v>84</v>
      </c>
      <c r="N5822" t="s">
        <v>1215</v>
      </c>
      <c r="O5822">
        <v>0.997</v>
      </c>
      <c r="P5822" t="s">
        <v>139</v>
      </c>
      <c r="R5822" t="s">
        <v>78</v>
      </c>
      <c r="S5822" t="s">
        <v>54</v>
      </c>
      <c r="T5822">
        <v>1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8</v>
      </c>
      <c r="AA5822">
        <v>90.6</v>
      </c>
      <c r="AB5822">
        <v>82.6</v>
      </c>
      <c r="AC5822">
        <v>3.33</v>
      </c>
      <c r="AD5822">
        <v>1.71</v>
      </c>
      <c r="AE5822">
        <v>-1.43</v>
      </c>
      <c r="AF5822">
        <v>2.8919999999999999</v>
      </c>
      <c r="AG5822">
        <v>-2.4119999999999999</v>
      </c>
      <c r="AH5822">
        <v>5.3339999999999996</v>
      </c>
      <c r="AI5822">
        <v>-5.0599999999999996</v>
      </c>
      <c r="AJ5822">
        <v>10.220000000000001</v>
      </c>
      <c r="AK5822">
        <v>23.7</v>
      </c>
      <c r="AL5822">
        <v>28</v>
      </c>
      <c r="AM5822">
        <v>3.9</v>
      </c>
      <c r="AN5822">
        <v>206.244</v>
      </c>
      <c r="AO5822">
        <v>2207.13</v>
      </c>
      <c r="AP5822" t="s">
        <v>4192</v>
      </c>
    </row>
    <row r="5823" spans="1:42">
      <c r="A5823" t="s">
        <v>4190</v>
      </c>
      <c r="B5823" t="s">
        <v>42</v>
      </c>
      <c r="C5823" t="s">
        <v>4090</v>
      </c>
      <c r="D5823" t="s">
        <v>409</v>
      </c>
      <c r="E5823" t="s">
        <v>4091</v>
      </c>
      <c r="F5823" t="s">
        <v>4092</v>
      </c>
      <c r="G5823" t="s">
        <v>47</v>
      </c>
      <c r="H5823">
        <v>3</v>
      </c>
      <c r="I5823" t="s">
        <v>63</v>
      </c>
      <c r="J5823" t="s">
        <v>61</v>
      </c>
      <c r="K5823">
        <v>1</v>
      </c>
      <c r="L5823">
        <v>3</v>
      </c>
      <c r="M5823" t="s">
        <v>84</v>
      </c>
      <c r="N5823" t="s">
        <v>1215</v>
      </c>
      <c r="O5823">
        <v>0.97699999999999998</v>
      </c>
      <c r="P5823" t="s">
        <v>139</v>
      </c>
      <c r="R5823" t="s">
        <v>78</v>
      </c>
      <c r="S5823" t="s">
        <v>54</v>
      </c>
      <c r="T5823">
        <v>2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8</v>
      </c>
      <c r="AA5823">
        <v>91.6</v>
      </c>
      <c r="AB5823">
        <v>83.3</v>
      </c>
      <c r="AC5823">
        <v>3.33</v>
      </c>
      <c r="AD5823">
        <v>1.75</v>
      </c>
      <c r="AE5823">
        <v>-1.4139999999999999</v>
      </c>
      <c r="AF5823">
        <v>2.335</v>
      </c>
      <c r="AG5823">
        <v>-2.343</v>
      </c>
      <c r="AH5823">
        <v>5.2889999999999997</v>
      </c>
      <c r="AI5823">
        <v>-6.76</v>
      </c>
      <c r="AJ5823">
        <v>8.3699999999999992</v>
      </c>
      <c r="AK5823">
        <v>23.7</v>
      </c>
      <c r="AL5823">
        <v>31.2</v>
      </c>
      <c r="AM5823">
        <v>4.8</v>
      </c>
      <c r="AN5823">
        <v>218.797</v>
      </c>
      <c r="AO5823">
        <v>2096.67</v>
      </c>
      <c r="AP5823" t="s">
        <v>4193</v>
      </c>
    </row>
    <row r="5824" spans="1:42">
      <c r="A5824" t="s">
        <v>4190</v>
      </c>
      <c r="B5824" t="s">
        <v>42</v>
      </c>
      <c r="C5824" t="s">
        <v>4090</v>
      </c>
      <c r="D5824" t="s">
        <v>409</v>
      </c>
      <c r="E5824" t="s">
        <v>4091</v>
      </c>
      <c r="F5824" t="s">
        <v>4092</v>
      </c>
      <c r="G5824" t="s">
        <v>47</v>
      </c>
      <c r="H5824">
        <v>4</v>
      </c>
      <c r="I5824" t="s">
        <v>69</v>
      </c>
      <c r="J5824" t="s">
        <v>61</v>
      </c>
      <c r="K5824">
        <v>1</v>
      </c>
      <c r="L5824">
        <v>4</v>
      </c>
      <c r="M5824" t="s">
        <v>84</v>
      </c>
      <c r="N5824" t="s">
        <v>1215</v>
      </c>
      <c r="O5824">
        <v>0.99299999999999999</v>
      </c>
      <c r="P5824" t="s">
        <v>139</v>
      </c>
      <c r="R5824" t="s">
        <v>78</v>
      </c>
      <c r="S5824" t="s">
        <v>54</v>
      </c>
      <c r="T5824">
        <v>2</v>
      </c>
      <c r="U5824">
        <v>1</v>
      </c>
      <c r="V5824">
        <v>0</v>
      </c>
      <c r="W5824">
        <v>0</v>
      </c>
      <c r="X5824">
        <v>0</v>
      </c>
      <c r="Y5824">
        <v>0</v>
      </c>
      <c r="Z5824">
        <v>8</v>
      </c>
      <c r="AA5824">
        <v>91.9</v>
      </c>
      <c r="AB5824">
        <v>83.5</v>
      </c>
      <c r="AC5824">
        <v>3.28</v>
      </c>
      <c r="AD5824">
        <v>1.53</v>
      </c>
      <c r="AE5824">
        <v>-0.61899999999999999</v>
      </c>
      <c r="AF5824">
        <v>2.5950000000000002</v>
      </c>
      <c r="AG5824">
        <v>-2.2010000000000001</v>
      </c>
      <c r="AH5824">
        <v>5.2489999999999997</v>
      </c>
      <c r="AI5824">
        <v>-6</v>
      </c>
      <c r="AJ5824">
        <v>8.61</v>
      </c>
      <c r="AK5824">
        <v>23.7</v>
      </c>
      <c r="AL5824">
        <v>28.1</v>
      </c>
      <c r="AM5824">
        <v>4.5</v>
      </c>
      <c r="AN5824">
        <v>214.76499999999999</v>
      </c>
      <c r="AO5824">
        <v>2050.39</v>
      </c>
      <c r="AP5824" t="s">
        <v>4194</v>
      </c>
    </row>
    <row r="5825" spans="1:42">
      <c r="A5825" t="s">
        <v>4190</v>
      </c>
      <c r="B5825" t="s">
        <v>42</v>
      </c>
      <c r="C5825" t="s">
        <v>4090</v>
      </c>
      <c r="D5825" t="s">
        <v>409</v>
      </c>
      <c r="E5825" t="s">
        <v>4091</v>
      </c>
      <c r="F5825" t="s">
        <v>4092</v>
      </c>
      <c r="G5825" t="s">
        <v>47</v>
      </c>
      <c r="H5825">
        <v>5</v>
      </c>
      <c r="I5825" t="s">
        <v>87</v>
      </c>
      <c r="J5825" t="s">
        <v>49</v>
      </c>
      <c r="K5825">
        <v>1</v>
      </c>
      <c r="L5825">
        <v>5</v>
      </c>
      <c r="M5825" t="s">
        <v>84</v>
      </c>
      <c r="N5825" t="s">
        <v>1215</v>
      </c>
      <c r="O5825">
        <v>0.99</v>
      </c>
      <c r="P5825" t="s">
        <v>139</v>
      </c>
      <c r="Q5825" t="s">
        <v>125</v>
      </c>
      <c r="R5825" t="s">
        <v>78</v>
      </c>
      <c r="S5825" t="s">
        <v>54</v>
      </c>
      <c r="T5825">
        <v>2</v>
      </c>
      <c r="U5825">
        <v>2</v>
      </c>
      <c r="V5825">
        <v>0</v>
      </c>
      <c r="W5825">
        <v>0</v>
      </c>
      <c r="X5825">
        <v>0</v>
      </c>
      <c r="Y5825">
        <v>0</v>
      </c>
      <c r="Z5825">
        <v>8</v>
      </c>
      <c r="AA5825">
        <v>92.6</v>
      </c>
      <c r="AB5825">
        <v>84.6</v>
      </c>
      <c r="AC5825">
        <v>3.28</v>
      </c>
      <c r="AD5825">
        <v>1.53</v>
      </c>
      <c r="AE5825">
        <v>-1.0129999999999999</v>
      </c>
      <c r="AF5825">
        <v>2.198</v>
      </c>
      <c r="AG5825">
        <v>-2.2400000000000002</v>
      </c>
      <c r="AH5825">
        <v>5.1779999999999999</v>
      </c>
      <c r="AI5825">
        <v>-6.31</v>
      </c>
      <c r="AJ5825">
        <v>7.65</v>
      </c>
      <c r="AK5825">
        <v>23.7</v>
      </c>
      <c r="AL5825">
        <v>28.6</v>
      </c>
      <c r="AM5825">
        <v>4.8</v>
      </c>
      <c r="AN5825">
        <v>219.34700000000001</v>
      </c>
      <c r="AO5825">
        <v>1962.96</v>
      </c>
      <c r="AP5825" t="s">
        <v>4195</v>
      </c>
    </row>
    <row r="5826" spans="1:42">
      <c r="A5826" t="s">
        <v>4190</v>
      </c>
      <c r="B5826" t="s">
        <v>42</v>
      </c>
      <c r="C5826" t="s">
        <v>4090</v>
      </c>
      <c r="D5826" t="s">
        <v>409</v>
      </c>
      <c r="E5826" t="s">
        <v>4091</v>
      </c>
      <c r="F5826" t="s">
        <v>4092</v>
      </c>
      <c r="G5826" t="s">
        <v>47</v>
      </c>
      <c r="H5826">
        <v>6</v>
      </c>
      <c r="I5826" t="s">
        <v>60</v>
      </c>
      <c r="J5826" t="s">
        <v>61</v>
      </c>
      <c r="K5826">
        <v>2</v>
      </c>
      <c r="L5826">
        <v>1</v>
      </c>
      <c r="M5826" t="s">
        <v>84</v>
      </c>
      <c r="N5826" t="s">
        <v>1215</v>
      </c>
      <c r="O5826">
        <v>0.99199999999999999</v>
      </c>
      <c r="P5826" t="s">
        <v>71</v>
      </c>
      <c r="R5826" t="s">
        <v>66</v>
      </c>
      <c r="S5826" t="s">
        <v>42</v>
      </c>
      <c r="T5826">
        <v>0</v>
      </c>
      <c r="U5826">
        <v>0</v>
      </c>
      <c r="V5826">
        <v>0</v>
      </c>
      <c r="W5826">
        <v>0</v>
      </c>
      <c r="X5826">
        <v>1</v>
      </c>
      <c r="Y5826">
        <v>0</v>
      </c>
      <c r="Z5826">
        <v>8</v>
      </c>
      <c r="AA5826">
        <v>93</v>
      </c>
      <c r="AB5826">
        <v>85</v>
      </c>
      <c r="AC5826">
        <v>3.13</v>
      </c>
      <c r="AD5826">
        <v>1.35</v>
      </c>
      <c r="AE5826">
        <v>-0.19</v>
      </c>
      <c r="AF5826">
        <v>2.681</v>
      </c>
      <c r="AG5826">
        <v>-2.2170000000000001</v>
      </c>
      <c r="AH5826">
        <v>5.4080000000000004</v>
      </c>
      <c r="AI5826">
        <v>-6.32</v>
      </c>
      <c r="AJ5826">
        <v>11.88</v>
      </c>
      <c r="AK5826">
        <v>23.7</v>
      </c>
      <c r="AL5826">
        <v>41.8</v>
      </c>
      <c r="AM5826">
        <v>3.3</v>
      </c>
      <c r="AN5826">
        <v>207.94</v>
      </c>
      <c r="AO5826">
        <v>2680.52</v>
      </c>
      <c r="AP5826" t="s">
        <v>4196</v>
      </c>
    </row>
    <row r="5827" spans="1:42">
      <c r="A5827" t="s">
        <v>4190</v>
      </c>
      <c r="B5827" t="s">
        <v>42</v>
      </c>
      <c r="C5827" t="s">
        <v>4090</v>
      </c>
      <c r="D5827" t="s">
        <v>409</v>
      </c>
      <c r="E5827" t="s">
        <v>4091</v>
      </c>
      <c r="F5827" t="s">
        <v>4092</v>
      </c>
      <c r="G5827" t="s">
        <v>47</v>
      </c>
      <c r="H5827">
        <v>8</v>
      </c>
      <c r="I5827" t="s">
        <v>56</v>
      </c>
      <c r="J5827" t="s">
        <v>57</v>
      </c>
      <c r="K5827">
        <v>2</v>
      </c>
      <c r="L5827">
        <v>3</v>
      </c>
      <c r="M5827" t="s">
        <v>84</v>
      </c>
      <c r="N5827" t="s">
        <v>1215</v>
      </c>
      <c r="O5827">
        <v>0.99</v>
      </c>
      <c r="P5827" t="s">
        <v>71</v>
      </c>
      <c r="R5827" t="s">
        <v>66</v>
      </c>
      <c r="S5827" t="s">
        <v>42</v>
      </c>
      <c r="T5827">
        <v>0</v>
      </c>
      <c r="U5827">
        <v>2</v>
      </c>
      <c r="V5827">
        <v>0</v>
      </c>
      <c r="W5827">
        <v>0</v>
      </c>
      <c r="X5827">
        <v>1</v>
      </c>
      <c r="Y5827">
        <v>0</v>
      </c>
      <c r="Z5827">
        <v>8</v>
      </c>
      <c r="AA5827">
        <v>93.1</v>
      </c>
      <c r="AB5827">
        <v>84.7</v>
      </c>
      <c r="AC5827">
        <v>2.96</v>
      </c>
      <c r="AD5827">
        <v>1.35</v>
      </c>
      <c r="AE5827">
        <v>0.78700000000000003</v>
      </c>
      <c r="AF5827">
        <v>4.3170000000000002</v>
      </c>
      <c r="AG5827">
        <v>-1.8169999999999999</v>
      </c>
      <c r="AH5827">
        <v>5.6139999999999999</v>
      </c>
      <c r="AI5827">
        <v>-6.28</v>
      </c>
      <c r="AJ5827">
        <v>9.2100000000000009</v>
      </c>
      <c r="AK5827">
        <v>23.7</v>
      </c>
      <c r="AL5827">
        <v>32.1</v>
      </c>
      <c r="AM5827">
        <v>3.9</v>
      </c>
      <c r="AN5827">
        <v>214.178</v>
      </c>
      <c r="AO5827">
        <v>2215.33</v>
      </c>
      <c r="AP5827" t="s">
        <v>4198</v>
      </c>
    </row>
    <row r="5828" spans="1:42">
      <c r="A5828" t="s">
        <v>4190</v>
      </c>
      <c r="B5828" t="s">
        <v>42</v>
      </c>
      <c r="C5828" t="s">
        <v>4090</v>
      </c>
      <c r="D5828" t="s">
        <v>409</v>
      </c>
      <c r="E5828" t="s">
        <v>4091</v>
      </c>
      <c r="F5828" t="s">
        <v>4092</v>
      </c>
      <c r="G5828" t="s">
        <v>47</v>
      </c>
      <c r="H5828">
        <v>10</v>
      </c>
      <c r="I5828" t="s">
        <v>56</v>
      </c>
      <c r="J5828" t="s">
        <v>57</v>
      </c>
      <c r="K5828">
        <v>2</v>
      </c>
      <c r="L5828">
        <v>5</v>
      </c>
      <c r="M5828" t="s">
        <v>84</v>
      </c>
      <c r="N5828" t="s">
        <v>1215</v>
      </c>
      <c r="O5828">
        <v>0.998</v>
      </c>
      <c r="P5828" t="s">
        <v>71</v>
      </c>
      <c r="R5828" t="s">
        <v>66</v>
      </c>
      <c r="S5828" t="s">
        <v>42</v>
      </c>
      <c r="T5828">
        <v>2</v>
      </c>
      <c r="U5828">
        <v>2</v>
      </c>
      <c r="V5828">
        <v>0</v>
      </c>
      <c r="W5828">
        <v>0</v>
      </c>
      <c r="X5828">
        <v>1</v>
      </c>
      <c r="Y5828">
        <v>0</v>
      </c>
      <c r="Z5828">
        <v>8</v>
      </c>
      <c r="AA5828">
        <v>93.4</v>
      </c>
      <c r="AB5828">
        <v>85.8</v>
      </c>
      <c r="AC5828">
        <v>2.96</v>
      </c>
      <c r="AD5828">
        <v>1.35</v>
      </c>
      <c r="AE5828">
        <v>1.3460000000000001</v>
      </c>
      <c r="AF5828">
        <v>2.0859999999999999</v>
      </c>
      <c r="AG5828">
        <v>-1.9750000000000001</v>
      </c>
      <c r="AH5828">
        <v>5.1719999999999997</v>
      </c>
      <c r="AI5828">
        <v>-3.12</v>
      </c>
      <c r="AJ5828">
        <v>10.84</v>
      </c>
      <c r="AK5828">
        <v>23.8</v>
      </c>
      <c r="AL5828">
        <v>15.8</v>
      </c>
      <c r="AM5828">
        <v>2.9</v>
      </c>
      <c r="AN5828">
        <v>196.012</v>
      </c>
      <c r="AO5828">
        <v>2265.16</v>
      </c>
      <c r="AP5828" t="s">
        <v>4200</v>
      </c>
    </row>
    <row r="5829" spans="1:42">
      <c r="A5829" t="s">
        <v>4190</v>
      </c>
      <c r="B5829" t="s">
        <v>42</v>
      </c>
      <c r="C5829" t="s">
        <v>4090</v>
      </c>
      <c r="D5829" t="s">
        <v>409</v>
      </c>
      <c r="E5829" t="s">
        <v>4091</v>
      </c>
      <c r="F5829" t="s">
        <v>4092</v>
      </c>
      <c r="G5829" t="s">
        <v>47</v>
      </c>
      <c r="H5829">
        <v>11</v>
      </c>
      <c r="I5829" t="s">
        <v>69</v>
      </c>
      <c r="J5829" t="s">
        <v>61</v>
      </c>
      <c r="K5829">
        <v>2</v>
      </c>
      <c r="L5829">
        <v>6</v>
      </c>
      <c r="M5829" t="s">
        <v>84</v>
      </c>
      <c r="N5829" t="s">
        <v>1215</v>
      </c>
      <c r="O5829">
        <v>0.99</v>
      </c>
      <c r="P5829" t="s">
        <v>71</v>
      </c>
      <c r="R5829" t="s">
        <v>66</v>
      </c>
      <c r="S5829" t="s">
        <v>42</v>
      </c>
      <c r="T5829">
        <v>3</v>
      </c>
      <c r="U5829">
        <v>2</v>
      </c>
      <c r="V5829">
        <v>0</v>
      </c>
      <c r="W5829">
        <v>0</v>
      </c>
      <c r="X5829">
        <v>1</v>
      </c>
      <c r="Y5829">
        <v>0</v>
      </c>
      <c r="Z5829">
        <v>8</v>
      </c>
      <c r="AA5829">
        <v>93.2</v>
      </c>
      <c r="AB5829">
        <v>85.3</v>
      </c>
      <c r="AC5829">
        <v>3.13</v>
      </c>
      <c r="AD5829">
        <v>1.35</v>
      </c>
      <c r="AE5829">
        <v>-0.68500000000000005</v>
      </c>
      <c r="AF5829">
        <v>3.4460000000000002</v>
      </c>
      <c r="AG5829">
        <v>-2.1789999999999998</v>
      </c>
      <c r="AH5829">
        <v>5.407</v>
      </c>
      <c r="AI5829">
        <v>-6.24</v>
      </c>
      <c r="AJ5829">
        <v>7.8</v>
      </c>
      <c r="AK5829">
        <v>23.8</v>
      </c>
      <c r="AL5829">
        <v>29.9</v>
      </c>
      <c r="AM5829">
        <v>4.5</v>
      </c>
      <c r="AN5829">
        <v>218.511</v>
      </c>
      <c r="AO5829">
        <v>1998.54</v>
      </c>
      <c r="AP5829" t="s">
        <v>4201</v>
      </c>
    </row>
    <row r="5830" spans="1:42">
      <c r="A5830" t="s">
        <v>4190</v>
      </c>
      <c r="B5830" t="s">
        <v>42</v>
      </c>
      <c r="C5830" t="s">
        <v>4090</v>
      </c>
      <c r="D5830" t="s">
        <v>409</v>
      </c>
      <c r="E5830" t="s">
        <v>4091</v>
      </c>
      <c r="F5830" t="s">
        <v>4092</v>
      </c>
      <c r="G5830" t="s">
        <v>47</v>
      </c>
      <c r="H5830">
        <v>12</v>
      </c>
      <c r="I5830" t="s">
        <v>63</v>
      </c>
      <c r="J5830" t="s">
        <v>61</v>
      </c>
      <c r="K5830">
        <v>3</v>
      </c>
      <c r="L5830">
        <v>1</v>
      </c>
      <c r="M5830" t="s">
        <v>84</v>
      </c>
      <c r="N5830" t="s">
        <v>1215</v>
      </c>
      <c r="O5830">
        <v>0.998</v>
      </c>
      <c r="P5830" t="s">
        <v>124</v>
      </c>
      <c r="R5830" t="s">
        <v>75</v>
      </c>
      <c r="S5830" t="s">
        <v>42</v>
      </c>
      <c r="T5830">
        <v>0</v>
      </c>
      <c r="U5830">
        <v>0</v>
      </c>
      <c r="V5830">
        <v>1</v>
      </c>
      <c r="W5830">
        <v>0</v>
      </c>
      <c r="X5830">
        <v>1</v>
      </c>
      <c r="Y5830">
        <v>0</v>
      </c>
      <c r="Z5830">
        <v>8</v>
      </c>
      <c r="AA5830">
        <v>93.6</v>
      </c>
      <c r="AB5830">
        <v>85.5</v>
      </c>
      <c r="AC5830">
        <v>3.25</v>
      </c>
      <c r="AD5830">
        <v>1.47</v>
      </c>
      <c r="AE5830">
        <v>0.51200000000000001</v>
      </c>
      <c r="AF5830">
        <v>2.964</v>
      </c>
      <c r="AG5830">
        <v>-2.0910000000000002</v>
      </c>
      <c r="AH5830">
        <v>5.4279999999999999</v>
      </c>
      <c r="AI5830">
        <v>-3.81</v>
      </c>
      <c r="AJ5830">
        <v>11.43</v>
      </c>
      <c r="AK5830">
        <v>23.7</v>
      </c>
      <c r="AL5830">
        <v>24.3</v>
      </c>
      <c r="AM5830">
        <v>2.8</v>
      </c>
      <c r="AN5830">
        <v>198.39400000000001</v>
      </c>
      <c r="AO5830">
        <v>2415.29</v>
      </c>
      <c r="AP5830" t="s">
        <v>4202</v>
      </c>
    </row>
    <row r="5831" spans="1:42">
      <c r="A5831" t="s">
        <v>4190</v>
      </c>
      <c r="B5831" t="s">
        <v>42</v>
      </c>
      <c r="C5831" t="s">
        <v>4090</v>
      </c>
      <c r="D5831" t="s">
        <v>409</v>
      </c>
      <c r="E5831" t="s">
        <v>4091</v>
      </c>
      <c r="F5831" t="s">
        <v>4092</v>
      </c>
      <c r="G5831" t="s">
        <v>47</v>
      </c>
      <c r="H5831">
        <v>14</v>
      </c>
      <c r="I5831" t="s">
        <v>63</v>
      </c>
      <c r="J5831" t="s">
        <v>61</v>
      </c>
      <c r="K5831">
        <v>4</v>
      </c>
      <c r="L5831">
        <v>1</v>
      </c>
      <c r="M5831" t="s">
        <v>84</v>
      </c>
      <c r="N5831" t="s">
        <v>1215</v>
      </c>
      <c r="O5831">
        <v>0.92300000000000004</v>
      </c>
      <c r="P5831" t="s">
        <v>74</v>
      </c>
      <c r="R5831" t="s">
        <v>2780</v>
      </c>
      <c r="S5831" t="s">
        <v>42</v>
      </c>
      <c r="T5831">
        <v>0</v>
      </c>
      <c r="U5831">
        <v>0</v>
      </c>
      <c r="V5831">
        <v>2</v>
      </c>
      <c r="W5831">
        <v>0</v>
      </c>
      <c r="X5831">
        <v>1</v>
      </c>
      <c r="Y5831">
        <v>0</v>
      </c>
      <c r="Z5831">
        <v>8</v>
      </c>
      <c r="AA5831">
        <v>93.9</v>
      </c>
      <c r="AB5831">
        <v>86.3</v>
      </c>
      <c r="AC5831">
        <v>3.71</v>
      </c>
      <c r="AD5831">
        <v>1.72</v>
      </c>
      <c r="AE5831">
        <v>0.06</v>
      </c>
      <c r="AF5831">
        <v>1.9139999999999999</v>
      </c>
      <c r="AG5831">
        <v>-2.1110000000000002</v>
      </c>
      <c r="AH5831">
        <v>5.3120000000000003</v>
      </c>
      <c r="AI5831">
        <v>-7.38</v>
      </c>
      <c r="AJ5831">
        <v>7.5</v>
      </c>
      <c r="AK5831">
        <v>23.8</v>
      </c>
      <c r="AL5831">
        <v>32.5</v>
      </c>
      <c r="AM5831">
        <v>4.8</v>
      </c>
      <c r="AN5831">
        <v>224.38399999999999</v>
      </c>
      <c r="AO5831">
        <v>2124.04</v>
      </c>
      <c r="AP5831" t="s">
        <v>4204</v>
      </c>
    </row>
    <row r="5832" spans="1:42">
      <c r="A5832" t="s">
        <v>4190</v>
      </c>
      <c r="B5832" t="s">
        <v>42</v>
      </c>
      <c r="C5832" t="s">
        <v>4090</v>
      </c>
      <c r="D5832" t="s">
        <v>409</v>
      </c>
      <c r="E5832" t="s">
        <v>4091</v>
      </c>
      <c r="F5832" t="s">
        <v>4092</v>
      </c>
      <c r="G5832" t="s">
        <v>47</v>
      </c>
      <c r="H5832">
        <v>15</v>
      </c>
      <c r="I5832" t="s">
        <v>48</v>
      </c>
      <c r="J5832" t="s">
        <v>49</v>
      </c>
      <c r="K5832">
        <v>4</v>
      </c>
      <c r="L5832">
        <v>2</v>
      </c>
      <c r="M5832" t="s">
        <v>84</v>
      </c>
      <c r="N5832" t="s">
        <v>1215</v>
      </c>
      <c r="O5832">
        <v>0.99399999999999999</v>
      </c>
      <c r="P5832" t="s">
        <v>74</v>
      </c>
      <c r="Q5832" t="s">
        <v>85</v>
      </c>
      <c r="R5832" t="s">
        <v>2780</v>
      </c>
      <c r="S5832" t="s">
        <v>42</v>
      </c>
      <c r="T5832">
        <v>0</v>
      </c>
      <c r="U5832">
        <v>1</v>
      </c>
      <c r="V5832">
        <v>2</v>
      </c>
      <c r="W5832">
        <v>0</v>
      </c>
      <c r="X5832">
        <v>1</v>
      </c>
      <c r="Y5832">
        <v>0</v>
      </c>
      <c r="Z5832">
        <v>8</v>
      </c>
      <c r="AA5832">
        <v>93.6</v>
      </c>
      <c r="AB5832">
        <v>85.6</v>
      </c>
      <c r="AC5832">
        <v>3.53</v>
      </c>
      <c r="AD5832">
        <v>1.57</v>
      </c>
      <c r="AE5832">
        <v>-0.42299999999999999</v>
      </c>
      <c r="AF5832">
        <v>2.3029999999999999</v>
      </c>
      <c r="AG5832">
        <v>-2.1469999999999998</v>
      </c>
      <c r="AH5832">
        <v>5.2880000000000003</v>
      </c>
      <c r="AI5832">
        <v>-5.83</v>
      </c>
      <c r="AJ5832">
        <v>9.86</v>
      </c>
      <c r="AK5832">
        <v>23.7</v>
      </c>
      <c r="AL5832">
        <v>32.700000000000003</v>
      </c>
      <c r="AM5832">
        <v>3.8</v>
      </c>
      <c r="AN5832">
        <v>210.49700000000001</v>
      </c>
      <c r="AO5832">
        <v>2297.61</v>
      </c>
      <c r="AP5832" t="s">
        <v>4205</v>
      </c>
    </row>
    <row r="5833" spans="1:42">
      <c r="A5833" t="s">
        <v>4206</v>
      </c>
      <c r="B5833" t="s">
        <v>54</v>
      </c>
      <c r="C5833" t="s">
        <v>4207</v>
      </c>
      <c r="D5833" t="s">
        <v>409</v>
      </c>
      <c r="E5833" t="s">
        <v>4208</v>
      </c>
      <c r="F5833" t="s">
        <v>4092</v>
      </c>
      <c r="G5833" t="s">
        <v>47</v>
      </c>
      <c r="H5833">
        <v>1</v>
      </c>
      <c r="I5833" t="s">
        <v>63</v>
      </c>
      <c r="J5833" t="s">
        <v>61</v>
      </c>
      <c r="K5833">
        <v>1</v>
      </c>
      <c r="L5833">
        <v>1</v>
      </c>
      <c r="M5833" t="s">
        <v>180</v>
      </c>
      <c r="N5833" t="s">
        <v>1215</v>
      </c>
      <c r="O5833">
        <v>1</v>
      </c>
      <c r="P5833" t="s">
        <v>74</v>
      </c>
      <c r="R5833" t="s">
        <v>116</v>
      </c>
      <c r="S5833" t="s">
        <v>42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1</v>
      </c>
      <c r="AA5833">
        <v>87.9</v>
      </c>
      <c r="AB5833">
        <v>80.7</v>
      </c>
      <c r="AC5833">
        <v>3.72</v>
      </c>
      <c r="AD5833">
        <v>1.69</v>
      </c>
      <c r="AE5833">
        <v>-0.17299999999999999</v>
      </c>
      <c r="AF5833">
        <v>2.5449999999999999</v>
      </c>
      <c r="AG5833">
        <v>1.538</v>
      </c>
      <c r="AH5833">
        <v>6.4539999999999997</v>
      </c>
      <c r="AI5833">
        <v>9.26</v>
      </c>
      <c r="AJ5833">
        <v>6.93</v>
      </c>
      <c r="AK5833">
        <v>23.8</v>
      </c>
      <c r="AL5833">
        <v>-32.5</v>
      </c>
      <c r="AM5833">
        <v>6.3</v>
      </c>
      <c r="AN5833">
        <v>126.982</v>
      </c>
      <c r="AO5833">
        <v>2176.96</v>
      </c>
      <c r="AP5833" t="s">
        <v>4209</v>
      </c>
    </row>
    <row r="5834" spans="1:42">
      <c r="A5834" t="s">
        <v>4206</v>
      </c>
      <c r="B5834" t="s">
        <v>54</v>
      </c>
      <c r="C5834" t="s">
        <v>4207</v>
      </c>
      <c r="D5834" t="s">
        <v>409</v>
      </c>
      <c r="E5834" t="s">
        <v>4208</v>
      </c>
      <c r="F5834" t="s">
        <v>4092</v>
      </c>
      <c r="G5834" t="s">
        <v>47</v>
      </c>
      <c r="H5834">
        <v>3</v>
      </c>
      <c r="I5834" t="s">
        <v>48</v>
      </c>
      <c r="J5834" t="s">
        <v>49</v>
      </c>
      <c r="K5834">
        <v>1</v>
      </c>
      <c r="L5834">
        <v>3</v>
      </c>
      <c r="M5834" t="s">
        <v>180</v>
      </c>
      <c r="N5834" t="s">
        <v>1215</v>
      </c>
      <c r="O5834">
        <v>1</v>
      </c>
      <c r="P5834" t="s">
        <v>74</v>
      </c>
      <c r="Q5834" t="s">
        <v>85</v>
      </c>
      <c r="R5834" t="s">
        <v>116</v>
      </c>
      <c r="S5834" t="s">
        <v>42</v>
      </c>
      <c r="T5834">
        <v>0</v>
      </c>
      <c r="U5834">
        <v>2</v>
      </c>
      <c r="V5834">
        <v>0</v>
      </c>
      <c r="W5834">
        <v>0</v>
      </c>
      <c r="X5834">
        <v>0</v>
      </c>
      <c r="Y5834">
        <v>0</v>
      </c>
      <c r="Z5834">
        <v>1</v>
      </c>
      <c r="AA5834">
        <v>90.7</v>
      </c>
      <c r="AB5834">
        <v>82.7</v>
      </c>
      <c r="AC5834">
        <v>3.65</v>
      </c>
      <c r="AD5834">
        <v>1.56</v>
      </c>
      <c r="AE5834">
        <v>0.40799999999999997</v>
      </c>
      <c r="AF5834">
        <v>2.5659999999999998</v>
      </c>
      <c r="AG5834">
        <v>1.486</v>
      </c>
      <c r="AH5834">
        <v>6.6319999999999997</v>
      </c>
      <c r="AI5834">
        <v>9.26</v>
      </c>
      <c r="AJ5834">
        <v>9.33</v>
      </c>
      <c r="AK5834">
        <v>23.7</v>
      </c>
      <c r="AL5834">
        <v>-40.5</v>
      </c>
      <c r="AM5834">
        <v>5.3</v>
      </c>
      <c r="AN5834">
        <v>135.33799999999999</v>
      </c>
      <c r="AO5834">
        <v>2535.81</v>
      </c>
      <c r="AP5834" t="s">
        <v>4211</v>
      </c>
    </row>
    <row r="5835" spans="1:42">
      <c r="A5835" t="s">
        <v>4206</v>
      </c>
      <c r="B5835" t="s">
        <v>54</v>
      </c>
      <c r="C5835" t="s">
        <v>4207</v>
      </c>
      <c r="D5835" t="s">
        <v>409</v>
      </c>
      <c r="E5835" t="s">
        <v>4208</v>
      </c>
      <c r="F5835" t="s">
        <v>4092</v>
      </c>
      <c r="G5835" t="s">
        <v>47</v>
      </c>
      <c r="H5835">
        <v>4</v>
      </c>
      <c r="I5835" t="s">
        <v>63</v>
      </c>
      <c r="J5835" t="s">
        <v>61</v>
      </c>
      <c r="K5835">
        <v>2</v>
      </c>
      <c r="L5835">
        <v>1</v>
      </c>
      <c r="M5835" t="s">
        <v>180</v>
      </c>
      <c r="N5835" t="s">
        <v>1215</v>
      </c>
      <c r="O5835">
        <v>0.98799999999999999</v>
      </c>
      <c r="P5835" t="s">
        <v>1275</v>
      </c>
      <c r="R5835" t="s">
        <v>100</v>
      </c>
      <c r="S5835" t="s">
        <v>42</v>
      </c>
      <c r="T5835">
        <v>0</v>
      </c>
      <c r="U5835">
        <v>0</v>
      </c>
      <c r="V5835">
        <v>1</v>
      </c>
      <c r="W5835">
        <v>0</v>
      </c>
      <c r="X5835">
        <v>0</v>
      </c>
      <c r="Y5835">
        <v>0</v>
      </c>
      <c r="Z5835">
        <v>1</v>
      </c>
      <c r="AA5835">
        <v>90.2</v>
      </c>
      <c r="AB5835">
        <v>82.1</v>
      </c>
      <c r="AC5835">
        <v>3.14</v>
      </c>
      <c r="AD5835">
        <v>1.36</v>
      </c>
      <c r="AE5835">
        <v>0.78700000000000003</v>
      </c>
      <c r="AF5835">
        <v>2.4700000000000002</v>
      </c>
      <c r="AG5835">
        <v>1.7330000000000001</v>
      </c>
      <c r="AH5835">
        <v>6.4459999999999997</v>
      </c>
      <c r="AI5835">
        <v>7.57</v>
      </c>
      <c r="AJ5835">
        <v>9.0399999999999991</v>
      </c>
      <c r="AK5835">
        <v>23.7</v>
      </c>
      <c r="AL5835">
        <v>-33.6</v>
      </c>
      <c r="AM5835">
        <v>5.0999999999999996</v>
      </c>
      <c r="AN5835">
        <v>140.20099999999999</v>
      </c>
      <c r="AO5835">
        <v>2260.42</v>
      </c>
      <c r="AP5835" t="s">
        <v>4212</v>
      </c>
    </row>
    <row r="5836" spans="1:42">
      <c r="A5836" t="s">
        <v>4206</v>
      </c>
      <c r="B5836" t="s">
        <v>54</v>
      </c>
      <c r="C5836" t="s">
        <v>4207</v>
      </c>
      <c r="D5836" t="s">
        <v>409</v>
      </c>
      <c r="E5836" t="s">
        <v>4208</v>
      </c>
      <c r="F5836" t="s">
        <v>4092</v>
      </c>
      <c r="G5836" t="s">
        <v>47</v>
      </c>
      <c r="H5836">
        <v>6</v>
      </c>
      <c r="I5836" t="s">
        <v>155</v>
      </c>
      <c r="J5836" t="s">
        <v>57</v>
      </c>
      <c r="K5836">
        <v>3</v>
      </c>
      <c r="L5836">
        <v>1</v>
      </c>
      <c r="M5836" t="s">
        <v>84</v>
      </c>
      <c r="N5836" t="s">
        <v>1215</v>
      </c>
      <c r="O5836">
        <v>0.95699999999999996</v>
      </c>
      <c r="P5836" t="s">
        <v>498</v>
      </c>
      <c r="R5836" t="s">
        <v>97</v>
      </c>
      <c r="S5836" t="s">
        <v>42</v>
      </c>
      <c r="T5836">
        <v>0</v>
      </c>
      <c r="U5836">
        <v>0</v>
      </c>
      <c r="V5836">
        <v>2</v>
      </c>
      <c r="W5836">
        <v>1</v>
      </c>
      <c r="X5836">
        <v>0</v>
      </c>
      <c r="Y5836">
        <v>0</v>
      </c>
      <c r="Z5836">
        <v>1</v>
      </c>
      <c r="AA5836">
        <v>89.3</v>
      </c>
      <c r="AB5836">
        <v>82.3</v>
      </c>
      <c r="AC5836">
        <v>3.85</v>
      </c>
      <c r="AD5836">
        <v>1.9</v>
      </c>
      <c r="AE5836">
        <v>-1.6060000000000001</v>
      </c>
      <c r="AF5836">
        <v>0.90200000000000002</v>
      </c>
      <c r="AG5836">
        <v>1.246</v>
      </c>
      <c r="AH5836">
        <v>6.2679999999999998</v>
      </c>
      <c r="AI5836">
        <v>6.54</v>
      </c>
      <c r="AJ5836">
        <v>9.0299999999999994</v>
      </c>
      <c r="AK5836">
        <v>23.8</v>
      </c>
      <c r="AL5836">
        <v>-26.4</v>
      </c>
      <c r="AM5836">
        <v>5</v>
      </c>
      <c r="AN5836">
        <v>144.21600000000001</v>
      </c>
      <c r="AO5836">
        <v>2137.13</v>
      </c>
      <c r="AP5836" t="s">
        <v>4214</v>
      </c>
    </row>
    <row r="5837" spans="1:42">
      <c r="A5837" t="s">
        <v>4206</v>
      </c>
      <c r="B5837" t="s">
        <v>54</v>
      </c>
      <c r="C5837" t="s">
        <v>4207</v>
      </c>
      <c r="D5837" t="s">
        <v>409</v>
      </c>
      <c r="E5837" t="s">
        <v>4208</v>
      </c>
      <c r="F5837" t="s">
        <v>4092</v>
      </c>
      <c r="G5837" t="s">
        <v>47</v>
      </c>
      <c r="H5837">
        <v>8</v>
      </c>
      <c r="I5837" t="s">
        <v>63</v>
      </c>
      <c r="J5837" t="s">
        <v>61</v>
      </c>
      <c r="K5837">
        <v>3</v>
      </c>
      <c r="L5837">
        <v>3</v>
      </c>
      <c r="M5837" t="s">
        <v>180</v>
      </c>
      <c r="N5837" t="s">
        <v>1215</v>
      </c>
      <c r="O5837">
        <v>1</v>
      </c>
      <c r="P5837" t="s">
        <v>498</v>
      </c>
      <c r="R5837" t="s">
        <v>97</v>
      </c>
      <c r="S5837" t="s">
        <v>42</v>
      </c>
      <c r="T5837">
        <v>2</v>
      </c>
      <c r="U5837">
        <v>0</v>
      </c>
      <c r="V5837">
        <v>2</v>
      </c>
      <c r="W5837">
        <v>1</v>
      </c>
      <c r="X5837">
        <v>0</v>
      </c>
      <c r="Y5837">
        <v>0</v>
      </c>
      <c r="Z5837">
        <v>1</v>
      </c>
      <c r="AA5837">
        <v>89.6</v>
      </c>
      <c r="AB5837">
        <v>82.2</v>
      </c>
      <c r="AC5837">
        <v>3.72</v>
      </c>
      <c r="AD5837">
        <v>1.85</v>
      </c>
      <c r="AE5837">
        <v>0.50600000000000001</v>
      </c>
      <c r="AF5837">
        <v>2.1190000000000002</v>
      </c>
      <c r="AG5837">
        <v>1.5680000000000001</v>
      </c>
      <c r="AH5837">
        <v>6.4329999999999998</v>
      </c>
      <c r="AI5837">
        <v>8.4499999999999993</v>
      </c>
      <c r="AJ5837">
        <v>10.34</v>
      </c>
      <c r="AK5837">
        <v>23.8</v>
      </c>
      <c r="AL5837">
        <v>-40</v>
      </c>
      <c r="AM5837">
        <v>4.9000000000000004</v>
      </c>
      <c r="AN5837">
        <v>140.86699999999999</v>
      </c>
      <c r="AO5837">
        <v>2564.31</v>
      </c>
      <c r="AP5837" t="s">
        <v>4216</v>
      </c>
    </row>
    <row r="5838" spans="1:42">
      <c r="A5838" t="s">
        <v>4206</v>
      </c>
      <c r="B5838" t="s">
        <v>54</v>
      </c>
      <c r="C5838" t="s">
        <v>4207</v>
      </c>
      <c r="D5838" t="s">
        <v>409</v>
      </c>
      <c r="E5838" t="s">
        <v>4208</v>
      </c>
      <c r="F5838" t="s">
        <v>4092</v>
      </c>
      <c r="G5838" t="s">
        <v>47</v>
      </c>
      <c r="H5838">
        <v>11</v>
      </c>
      <c r="I5838" t="s">
        <v>56</v>
      </c>
      <c r="J5838" t="s">
        <v>57</v>
      </c>
      <c r="K5838">
        <v>4</v>
      </c>
      <c r="L5838">
        <v>2</v>
      </c>
      <c r="M5838" t="s">
        <v>180</v>
      </c>
      <c r="N5838" t="s">
        <v>1215</v>
      </c>
      <c r="O5838">
        <v>0.999</v>
      </c>
      <c r="P5838" t="s">
        <v>65</v>
      </c>
      <c r="R5838" t="s">
        <v>78</v>
      </c>
      <c r="S5838" t="s">
        <v>54</v>
      </c>
      <c r="T5838">
        <v>0</v>
      </c>
      <c r="U5838">
        <v>1</v>
      </c>
      <c r="V5838">
        <v>0</v>
      </c>
      <c r="W5838">
        <v>0</v>
      </c>
      <c r="X5838">
        <v>0</v>
      </c>
      <c r="Y5838">
        <v>0</v>
      </c>
      <c r="Z5838">
        <v>2</v>
      </c>
      <c r="AA5838">
        <v>90.4</v>
      </c>
      <c r="AB5838">
        <v>82.8</v>
      </c>
      <c r="AC5838">
        <v>3.47</v>
      </c>
      <c r="AD5838">
        <v>1.72</v>
      </c>
      <c r="AE5838">
        <v>-1.6140000000000001</v>
      </c>
      <c r="AF5838">
        <v>2.4569999999999999</v>
      </c>
      <c r="AG5838">
        <v>1.272</v>
      </c>
      <c r="AH5838">
        <v>6.4850000000000003</v>
      </c>
      <c r="AI5838">
        <v>8.18</v>
      </c>
      <c r="AJ5838">
        <v>9.5500000000000007</v>
      </c>
      <c r="AK5838">
        <v>23.8</v>
      </c>
      <c r="AL5838">
        <v>-35.5</v>
      </c>
      <c r="AM5838">
        <v>4.8</v>
      </c>
      <c r="AN5838">
        <v>139.542</v>
      </c>
      <c r="AO5838">
        <v>2429.9</v>
      </c>
      <c r="AP5838" t="s">
        <v>4219</v>
      </c>
    </row>
    <row r="5839" spans="1:42">
      <c r="A5839" t="s">
        <v>4206</v>
      </c>
      <c r="B5839" t="s">
        <v>54</v>
      </c>
      <c r="C5839" t="s">
        <v>4207</v>
      </c>
      <c r="D5839" t="s">
        <v>409</v>
      </c>
      <c r="E5839" t="s">
        <v>4208</v>
      </c>
      <c r="F5839" t="s">
        <v>4092</v>
      </c>
      <c r="G5839" t="s">
        <v>47</v>
      </c>
      <c r="H5839">
        <v>13</v>
      </c>
      <c r="I5839" t="s">
        <v>87</v>
      </c>
      <c r="J5839" t="s">
        <v>49</v>
      </c>
      <c r="K5839">
        <v>4</v>
      </c>
      <c r="L5839">
        <v>4</v>
      </c>
      <c r="M5839" t="s">
        <v>84</v>
      </c>
      <c r="N5839" t="s">
        <v>1215</v>
      </c>
      <c r="O5839">
        <v>0.57999999999999996</v>
      </c>
      <c r="P5839" t="s">
        <v>65</v>
      </c>
      <c r="Q5839" t="s">
        <v>85</v>
      </c>
      <c r="R5839" t="s">
        <v>78</v>
      </c>
      <c r="S5839" t="s">
        <v>54</v>
      </c>
      <c r="T5839">
        <v>1</v>
      </c>
      <c r="U5839">
        <v>2</v>
      </c>
      <c r="V5839">
        <v>0</v>
      </c>
      <c r="W5839">
        <v>0</v>
      </c>
      <c r="X5839">
        <v>0</v>
      </c>
      <c r="Y5839">
        <v>0</v>
      </c>
      <c r="Z5839">
        <v>2</v>
      </c>
      <c r="AA5839">
        <v>91.3</v>
      </c>
      <c r="AB5839">
        <v>83.5</v>
      </c>
      <c r="AC5839">
        <v>3.28</v>
      </c>
      <c r="AD5839">
        <v>1.53</v>
      </c>
      <c r="AE5839">
        <v>0.33400000000000002</v>
      </c>
      <c r="AF5839">
        <v>2.9820000000000002</v>
      </c>
      <c r="AG5839">
        <v>1.714</v>
      </c>
      <c r="AH5839">
        <v>6.5030000000000001</v>
      </c>
      <c r="AI5839">
        <v>6.87</v>
      </c>
      <c r="AJ5839">
        <v>8.73</v>
      </c>
      <c r="AK5839">
        <v>23.7</v>
      </c>
      <c r="AL5839">
        <v>-31.6</v>
      </c>
      <c r="AM5839">
        <v>4.7</v>
      </c>
      <c r="AN5839">
        <v>141.96199999999999</v>
      </c>
      <c r="AO5839">
        <v>2169.8000000000002</v>
      </c>
      <c r="AP5839" t="s">
        <v>4221</v>
      </c>
    </row>
    <row r="5840" spans="1:42">
      <c r="A5840" t="s">
        <v>4206</v>
      </c>
      <c r="B5840" t="s">
        <v>54</v>
      </c>
      <c r="C5840" t="s">
        <v>4207</v>
      </c>
      <c r="D5840" t="s">
        <v>409</v>
      </c>
      <c r="E5840" t="s">
        <v>4208</v>
      </c>
      <c r="F5840" t="s">
        <v>4092</v>
      </c>
      <c r="G5840" t="s">
        <v>47</v>
      </c>
      <c r="H5840">
        <v>14</v>
      </c>
      <c r="I5840" t="s">
        <v>56</v>
      </c>
      <c r="J5840" t="s">
        <v>57</v>
      </c>
      <c r="K5840">
        <v>5</v>
      </c>
      <c r="L5840">
        <v>1</v>
      </c>
      <c r="M5840" t="s">
        <v>180</v>
      </c>
      <c r="N5840" t="s">
        <v>1215</v>
      </c>
      <c r="O5840">
        <v>1</v>
      </c>
      <c r="P5840" t="s">
        <v>65</v>
      </c>
      <c r="R5840" t="s">
        <v>66</v>
      </c>
      <c r="S5840" t="s">
        <v>42</v>
      </c>
      <c r="T5840">
        <v>0</v>
      </c>
      <c r="U5840">
        <v>0</v>
      </c>
      <c r="V5840">
        <v>0</v>
      </c>
      <c r="W5840">
        <v>1</v>
      </c>
      <c r="X5840">
        <v>0</v>
      </c>
      <c r="Y5840">
        <v>0</v>
      </c>
      <c r="Z5840">
        <v>2</v>
      </c>
      <c r="AA5840">
        <v>90.1</v>
      </c>
      <c r="AB5840">
        <v>82.1</v>
      </c>
      <c r="AC5840">
        <v>3.18</v>
      </c>
      <c r="AD5840">
        <v>1.36</v>
      </c>
      <c r="AE5840">
        <v>-2.1000000000000001E-2</v>
      </c>
      <c r="AF5840">
        <v>1.4239999999999999</v>
      </c>
      <c r="AG5840">
        <v>1.585</v>
      </c>
      <c r="AH5840">
        <v>6.3220000000000001</v>
      </c>
      <c r="AI5840">
        <v>9.8699999999999992</v>
      </c>
      <c r="AJ5840">
        <v>10.31</v>
      </c>
      <c r="AK5840">
        <v>23.7</v>
      </c>
      <c r="AL5840">
        <v>-42.8</v>
      </c>
      <c r="AM5840">
        <v>5.3</v>
      </c>
      <c r="AN5840">
        <v>136.381</v>
      </c>
      <c r="AO5840">
        <v>2727.88</v>
      </c>
      <c r="AP5840" t="s">
        <v>4222</v>
      </c>
    </row>
    <row r="5841" spans="1:42">
      <c r="A5841" t="s">
        <v>4206</v>
      </c>
      <c r="B5841" t="s">
        <v>54</v>
      </c>
      <c r="C5841" t="s">
        <v>4207</v>
      </c>
      <c r="D5841" t="s">
        <v>409</v>
      </c>
      <c r="E5841" t="s">
        <v>4208</v>
      </c>
      <c r="F5841" t="s">
        <v>4092</v>
      </c>
      <c r="G5841" t="s">
        <v>47</v>
      </c>
      <c r="H5841">
        <v>16</v>
      </c>
      <c r="I5841" t="s">
        <v>87</v>
      </c>
      <c r="J5841" t="s">
        <v>49</v>
      </c>
      <c r="K5841">
        <v>5</v>
      </c>
      <c r="L5841">
        <v>3</v>
      </c>
      <c r="M5841" t="s">
        <v>180</v>
      </c>
      <c r="N5841" t="s">
        <v>1215</v>
      </c>
      <c r="O5841">
        <v>1</v>
      </c>
      <c r="P5841" t="s">
        <v>65</v>
      </c>
      <c r="Q5841" t="s">
        <v>85</v>
      </c>
      <c r="R5841" t="s">
        <v>66</v>
      </c>
      <c r="S5841" t="s">
        <v>42</v>
      </c>
      <c r="T5841">
        <v>1</v>
      </c>
      <c r="U5841">
        <v>1</v>
      </c>
      <c r="V5841">
        <v>0</v>
      </c>
      <c r="W5841">
        <v>1</v>
      </c>
      <c r="X5841">
        <v>0</v>
      </c>
      <c r="Y5841">
        <v>0</v>
      </c>
      <c r="Z5841">
        <v>2</v>
      </c>
      <c r="AA5841">
        <v>89.9</v>
      </c>
      <c r="AB5841">
        <v>81.099999999999994</v>
      </c>
      <c r="AC5841">
        <v>3.13</v>
      </c>
      <c r="AD5841">
        <v>1.35</v>
      </c>
      <c r="AE5841">
        <v>0.13700000000000001</v>
      </c>
      <c r="AF5841">
        <v>2.67</v>
      </c>
      <c r="AG5841">
        <v>1.5940000000000001</v>
      </c>
      <c r="AH5841">
        <v>6.54</v>
      </c>
      <c r="AI5841">
        <v>8.99</v>
      </c>
      <c r="AJ5841">
        <v>7.39</v>
      </c>
      <c r="AK5841">
        <v>23.7</v>
      </c>
      <c r="AL5841">
        <v>-33</v>
      </c>
      <c r="AM5841">
        <v>6</v>
      </c>
      <c r="AN5841">
        <v>129.61000000000001</v>
      </c>
      <c r="AO5841">
        <v>2197.61</v>
      </c>
      <c r="AP5841" t="s">
        <v>4224</v>
      </c>
    </row>
    <row r="5842" spans="1:42">
      <c r="A5842" t="s">
        <v>4206</v>
      </c>
      <c r="B5842" t="s">
        <v>54</v>
      </c>
      <c r="C5842" t="s">
        <v>4207</v>
      </c>
      <c r="D5842" t="s">
        <v>409</v>
      </c>
      <c r="E5842" t="s">
        <v>4208</v>
      </c>
      <c r="F5842" t="s">
        <v>4092</v>
      </c>
      <c r="G5842" t="s">
        <v>47</v>
      </c>
      <c r="H5842">
        <v>17</v>
      </c>
      <c r="I5842" t="s">
        <v>56</v>
      </c>
      <c r="J5842" t="s">
        <v>57</v>
      </c>
      <c r="K5842">
        <v>6</v>
      </c>
      <c r="L5842">
        <v>1</v>
      </c>
      <c r="M5842" t="s">
        <v>180</v>
      </c>
      <c r="N5842" t="s">
        <v>1215</v>
      </c>
      <c r="O5842">
        <v>0.56999999999999995</v>
      </c>
      <c r="P5842" t="s">
        <v>65</v>
      </c>
      <c r="R5842" t="s">
        <v>75</v>
      </c>
      <c r="S5842" t="s">
        <v>42</v>
      </c>
      <c r="T5842">
        <v>0</v>
      </c>
      <c r="U5842">
        <v>0</v>
      </c>
      <c r="V5842">
        <v>0</v>
      </c>
      <c r="W5842">
        <v>1</v>
      </c>
      <c r="X5842">
        <v>1</v>
      </c>
      <c r="Y5842">
        <v>0</v>
      </c>
      <c r="Z5842">
        <v>2</v>
      </c>
      <c r="AA5842">
        <v>89.1</v>
      </c>
      <c r="AB5842">
        <v>81.599999999999994</v>
      </c>
      <c r="AC5842">
        <v>3.43</v>
      </c>
      <c r="AD5842">
        <v>1.52</v>
      </c>
      <c r="AE5842">
        <v>-1.121</v>
      </c>
      <c r="AF5842">
        <v>1.3879999999999999</v>
      </c>
      <c r="AG5842">
        <v>1.4750000000000001</v>
      </c>
      <c r="AH5842">
        <v>6.226</v>
      </c>
      <c r="AI5842">
        <v>7.1</v>
      </c>
      <c r="AJ5842">
        <v>11.83</v>
      </c>
      <c r="AK5842">
        <v>23.8</v>
      </c>
      <c r="AL5842">
        <v>-35.5</v>
      </c>
      <c r="AM5842">
        <v>4.2</v>
      </c>
      <c r="AN5842">
        <v>149.11000000000001</v>
      </c>
      <c r="AO5842">
        <v>2622.07</v>
      </c>
      <c r="AP5842" t="s">
        <v>4225</v>
      </c>
    </row>
    <row r="5843" spans="1:42">
      <c r="A5843" t="s">
        <v>4206</v>
      </c>
      <c r="B5843" t="s">
        <v>54</v>
      </c>
      <c r="C5843" t="s">
        <v>4207</v>
      </c>
      <c r="D5843" t="s">
        <v>409</v>
      </c>
      <c r="E5843" t="s">
        <v>4208</v>
      </c>
      <c r="F5843" t="s">
        <v>4092</v>
      </c>
      <c r="G5843" t="s">
        <v>47</v>
      </c>
      <c r="H5843">
        <v>18</v>
      </c>
      <c r="I5843" t="s">
        <v>56</v>
      </c>
      <c r="J5843" t="s">
        <v>57</v>
      </c>
      <c r="K5843">
        <v>6</v>
      </c>
      <c r="L5843">
        <v>2</v>
      </c>
      <c r="M5843" t="s">
        <v>180</v>
      </c>
      <c r="N5843" t="s">
        <v>1215</v>
      </c>
      <c r="O5843">
        <v>1</v>
      </c>
      <c r="P5843" t="s">
        <v>65</v>
      </c>
      <c r="R5843" t="s">
        <v>75</v>
      </c>
      <c r="S5843" t="s">
        <v>42</v>
      </c>
      <c r="T5843">
        <v>1</v>
      </c>
      <c r="U5843">
        <v>0</v>
      </c>
      <c r="V5843">
        <v>0</v>
      </c>
      <c r="W5843">
        <v>1</v>
      </c>
      <c r="X5843">
        <v>1</v>
      </c>
      <c r="Y5843">
        <v>0</v>
      </c>
      <c r="Z5843">
        <v>2</v>
      </c>
      <c r="AA5843">
        <v>89.1</v>
      </c>
      <c r="AB5843">
        <v>81.2</v>
      </c>
      <c r="AC5843">
        <v>3.51</v>
      </c>
      <c r="AD5843">
        <v>1.61</v>
      </c>
      <c r="AE5843">
        <v>1.0920000000000001</v>
      </c>
      <c r="AF5843">
        <v>1.522</v>
      </c>
      <c r="AG5843">
        <v>1.734</v>
      </c>
      <c r="AH5843">
        <v>6.2939999999999996</v>
      </c>
      <c r="AI5843">
        <v>9.32</v>
      </c>
      <c r="AJ5843">
        <v>10.050000000000001</v>
      </c>
      <c r="AK5843">
        <v>23.7</v>
      </c>
      <c r="AL5843">
        <v>-40.4</v>
      </c>
      <c r="AM5843">
        <v>5.4</v>
      </c>
      <c r="AN5843">
        <v>137.291</v>
      </c>
      <c r="AO5843">
        <v>2590.6799999999998</v>
      </c>
      <c r="AP5843" t="s">
        <v>4226</v>
      </c>
    </row>
    <row r="5844" spans="1:42">
      <c r="A5844" t="s">
        <v>4206</v>
      </c>
      <c r="B5844" t="s">
        <v>54</v>
      </c>
      <c r="C5844" t="s">
        <v>4207</v>
      </c>
      <c r="D5844" t="s">
        <v>409</v>
      </c>
      <c r="E5844" t="s">
        <v>4208</v>
      </c>
      <c r="F5844" t="s">
        <v>4092</v>
      </c>
      <c r="G5844" t="s">
        <v>47</v>
      </c>
      <c r="H5844">
        <v>19</v>
      </c>
      <c r="I5844" t="s">
        <v>87</v>
      </c>
      <c r="J5844" t="s">
        <v>49</v>
      </c>
      <c r="K5844">
        <v>6</v>
      </c>
      <c r="L5844">
        <v>3</v>
      </c>
      <c r="M5844" t="s">
        <v>84</v>
      </c>
      <c r="N5844" t="s">
        <v>1215</v>
      </c>
      <c r="O5844">
        <v>0.98199999999999998</v>
      </c>
      <c r="P5844" t="s">
        <v>65</v>
      </c>
      <c r="Q5844" t="s">
        <v>125</v>
      </c>
      <c r="R5844" t="s">
        <v>75</v>
      </c>
      <c r="S5844" t="s">
        <v>42</v>
      </c>
      <c r="T5844">
        <v>2</v>
      </c>
      <c r="U5844">
        <v>0</v>
      </c>
      <c r="V5844">
        <v>0</v>
      </c>
      <c r="W5844">
        <v>1</v>
      </c>
      <c r="X5844">
        <v>1</v>
      </c>
      <c r="Y5844">
        <v>0</v>
      </c>
      <c r="Z5844">
        <v>2</v>
      </c>
      <c r="AA5844">
        <v>88.6</v>
      </c>
      <c r="AB5844">
        <v>81</v>
      </c>
      <c r="AC5844">
        <v>3.21</v>
      </c>
      <c r="AD5844">
        <v>1.53</v>
      </c>
      <c r="AE5844">
        <v>0.27100000000000002</v>
      </c>
      <c r="AF5844">
        <v>2.4039999999999999</v>
      </c>
      <c r="AG5844">
        <v>1.635</v>
      </c>
      <c r="AH5844">
        <v>6.3339999999999996</v>
      </c>
      <c r="AI5844">
        <v>5.92</v>
      </c>
      <c r="AJ5844">
        <v>11.92</v>
      </c>
      <c r="AK5844">
        <v>23.7</v>
      </c>
      <c r="AL5844">
        <v>-32.799999999999997</v>
      </c>
      <c r="AM5844">
        <v>3.9</v>
      </c>
      <c r="AN5844">
        <v>153.65799999999999</v>
      </c>
      <c r="AO5844">
        <v>2520.9699999999998</v>
      </c>
      <c r="AP5844" t="s">
        <v>4227</v>
      </c>
    </row>
    <row r="5845" spans="1:42">
      <c r="A5845" t="s">
        <v>4206</v>
      </c>
      <c r="B5845" t="s">
        <v>54</v>
      </c>
      <c r="C5845" t="s">
        <v>4207</v>
      </c>
      <c r="D5845" t="s">
        <v>409</v>
      </c>
      <c r="E5845" t="s">
        <v>4208</v>
      </c>
      <c r="F5845" t="s">
        <v>4092</v>
      </c>
      <c r="G5845" t="s">
        <v>47</v>
      </c>
      <c r="H5845">
        <v>21</v>
      </c>
      <c r="I5845" t="s">
        <v>63</v>
      </c>
      <c r="J5845" t="s">
        <v>61</v>
      </c>
      <c r="K5845">
        <v>8</v>
      </c>
      <c r="L5845">
        <v>1</v>
      </c>
      <c r="M5845" t="s">
        <v>180</v>
      </c>
      <c r="N5845" t="s">
        <v>1215</v>
      </c>
      <c r="O5845">
        <v>1</v>
      </c>
      <c r="P5845" t="s">
        <v>2208</v>
      </c>
      <c r="R5845" t="s">
        <v>1230</v>
      </c>
      <c r="S5845" t="s">
        <v>42</v>
      </c>
      <c r="T5845">
        <v>0</v>
      </c>
      <c r="U5845">
        <v>0</v>
      </c>
      <c r="V5845">
        <v>1</v>
      </c>
      <c r="W5845">
        <v>1</v>
      </c>
      <c r="X5845">
        <v>1</v>
      </c>
      <c r="Y5845">
        <v>1</v>
      </c>
      <c r="Z5845">
        <v>2</v>
      </c>
      <c r="AA5845">
        <v>89.8</v>
      </c>
      <c r="AB5845">
        <v>82.3</v>
      </c>
      <c r="AC5845">
        <v>3.18</v>
      </c>
      <c r="AD5845">
        <v>1.43</v>
      </c>
      <c r="AE5845">
        <v>0.247</v>
      </c>
      <c r="AF5845">
        <v>2.5840000000000001</v>
      </c>
      <c r="AG5845">
        <v>1.613</v>
      </c>
      <c r="AH5845">
        <v>6.44</v>
      </c>
      <c r="AI5845">
        <v>8.92</v>
      </c>
      <c r="AJ5845">
        <v>9.0299999999999994</v>
      </c>
      <c r="AK5845">
        <v>23.8</v>
      </c>
      <c r="AL5845">
        <v>-38.1</v>
      </c>
      <c r="AM5845">
        <v>5.3</v>
      </c>
      <c r="AN5845">
        <v>135.49199999999999</v>
      </c>
      <c r="AO5845">
        <v>2439.3000000000002</v>
      </c>
      <c r="AP5845" t="s">
        <v>4229</v>
      </c>
    </row>
    <row r="5846" spans="1:42">
      <c r="A5846" t="s">
        <v>4206</v>
      </c>
      <c r="B5846" t="s">
        <v>54</v>
      </c>
      <c r="C5846" t="s">
        <v>4207</v>
      </c>
      <c r="D5846" t="s">
        <v>409</v>
      </c>
      <c r="E5846" t="s">
        <v>4208</v>
      </c>
      <c r="F5846" t="s">
        <v>4092</v>
      </c>
      <c r="G5846" t="s">
        <v>47</v>
      </c>
      <c r="H5846">
        <v>22</v>
      </c>
      <c r="I5846" t="s">
        <v>131</v>
      </c>
      <c r="J5846" t="s">
        <v>49</v>
      </c>
      <c r="K5846">
        <v>8</v>
      </c>
      <c r="L5846">
        <v>2</v>
      </c>
      <c r="M5846" t="s">
        <v>84</v>
      </c>
      <c r="N5846" t="s">
        <v>1215</v>
      </c>
      <c r="O5846">
        <v>0.874</v>
      </c>
      <c r="P5846" t="s">
        <v>2208</v>
      </c>
      <c r="Q5846" t="s">
        <v>85</v>
      </c>
      <c r="R5846" t="s">
        <v>1230</v>
      </c>
      <c r="S5846" t="s">
        <v>42</v>
      </c>
      <c r="T5846">
        <v>0</v>
      </c>
      <c r="U5846">
        <v>1</v>
      </c>
      <c r="V5846">
        <v>1</v>
      </c>
      <c r="W5846">
        <v>1</v>
      </c>
      <c r="X5846">
        <v>1</v>
      </c>
      <c r="Y5846">
        <v>1</v>
      </c>
      <c r="Z5846">
        <v>2</v>
      </c>
      <c r="AA5846">
        <v>89.2</v>
      </c>
      <c r="AB5846">
        <v>81.400000000000006</v>
      </c>
      <c r="AC5846">
        <v>3.18</v>
      </c>
      <c r="AD5846">
        <v>1.43</v>
      </c>
      <c r="AE5846">
        <v>-0.45</v>
      </c>
      <c r="AF5846">
        <v>2.419</v>
      </c>
      <c r="AG5846">
        <v>1.423</v>
      </c>
      <c r="AH5846">
        <v>6.4740000000000002</v>
      </c>
      <c r="AI5846">
        <v>6.57</v>
      </c>
      <c r="AJ5846">
        <v>7.69</v>
      </c>
      <c r="AK5846">
        <v>23.7</v>
      </c>
      <c r="AL5846">
        <v>-25.1</v>
      </c>
      <c r="AM5846">
        <v>5.4</v>
      </c>
      <c r="AN5846">
        <v>139.62899999999999</v>
      </c>
      <c r="AO5846">
        <v>1920.18</v>
      </c>
      <c r="AP5846" t="s">
        <v>4230</v>
      </c>
    </row>
    <row r="5847" spans="1:42">
      <c r="A5847" t="s">
        <v>4206</v>
      </c>
      <c r="B5847" t="s">
        <v>54</v>
      </c>
      <c r="C5847" t="s">
        <v>4207</v>
      </c>
      <c r="D5847" t="s">
        <v>409</v>
      </c>
      <c r="E5847" t="s">
        <v>4208</v>
      </c>
      <c r="F5847" t="s">
        <v>4092</v>
      </c>
      <c r="G5847" t="s">
        <v>47</v>
      </c>
      <c r="H5847">
        <v>31</v>
      </c>
      <c r="I5847" t="s">
        <v>63</v>
      </c>
      <c r="J5847" t="s">
        <v>61</v>
      </c>
      <c r="K5847">
        <v>11</v>
      </c>
      <c r="L5847">
        <v>1</v>
      </c>
      <c r="M5847" t="s">
        <v>84</v>
      </c>
      <c r="N5847" t="s">
        <v>1215</v>
      </c>
      <c r="O5847">
        <v>0.97699999999999998</v>
      </c>
      <c r="P5847" t="s">
        <v>139</v>
      </c>
      <c r="R5847" t="s">
        <v>100</v>
      </c>
      <c r="S5847" t="s">
        <v>42</v>
      </c>
      <c r="T5847">
        <v>0</v>
      </c>
      <c r="U5847">
        <v>0</v>
      </c>
      <c r="V5847">
        <v>1</v>
      </c>
      <c r="W5847">
        <v>0</v>
      </c>
      <c r="X5847">
        <v>0</v>
      </c>
      <c r="Y5847">
        <v>0</v>
      </c>
      <c r="Z5847">
        <v>3</v>
      </c>
      <c r="AA5847">
        <v>88.5</v>
      </c>
      <c r="AB5847">
        <v>81.3</v>
      </c>
      <c r="AC5847">
        <v>3.51</v>
      </c>
      <c r="AD5847">
        <v>1.48</v>
      </c>
      <c r="AE5847">
        <v>-7.6999999999999999E-2</v>
      </c>
      <c r="AF5847">
        <v>1.79</v>
      </c>
      <c r="AG5847">
        <v>1.4450000000000001</v>
      </c>
      <c r="AH5847">
        <v>6.4409999999999998</v>
      </c>
      <c r="AI5847">
        <v>5.89</v>
      </c>
      <c r="AJ5847">
        <v>7.82</v>
      </c>
      <c r="AK5847">
        <v>23.8</v>
      </c>
      <c r="AL5847">
        <v>-22.9</v>
      </c>
      <c r="AM5847">
        <v>5.4</v>
      </c>
      <c r="AN5847">
        <v>143.15899999999999</v>
      </c>
      <c r="AO5847">
        <v>1857.23</v>
      </c>
      <c r="AP5847" t="s">
        <v>4233</v>
      </c>
    </row>
    <row r="5848" spans="1:42">
      <c r="A5848" t="s">
        <v>4206</v>
      </c>
      <c r="B5848" t="s">
        <v>54</v>
      </c>
      <c r="C5848" t="s">
        <v>4207</v>
      </c>
      <c r="D5848" t="s">
        <v>409</v>
      </c>
      <c r="E5848" t="s">
        <v>4208</v>
      </c>
      <c r="F5848" t="s">
        <v>4092</v>
      </c>
      <c r="G5848" t="s">
        <v>47</v>
      </c>
      <c r="H5848">
        <v>33</v>
      </c>
      <c r="I5848" t="s">
        <v>56</v>
      </c>
      <c r="J5848" t="s">
        <v>57</v>
      </c>
      <c r="K5848">
        <v>12</v>
      </c>
      <c r="L5848">
        <v>1</v>
      </c>
      <c r="M5848" t="s">
        <v>180</v>
      </c>
      <c r="N5848" t="s">
        <v>1215</v>
      </c>
      <c r="O5848">
        <v>1</v>
      </c>
      <c r="P5848" t="s">
        <v>65</v>
      </c>
      <c r="R5848" t="s">
        <v>97</v>
      </c>
      <c r="S5848" t="s">
        <v>42</v>
      </c>
      <c r="T5848">
        <v>0</v>
      </c>
      <c r="U5848">
        <v>0</v>
      </c>
      <c r="V5848">
        <v>1</v>
      </c>
      <c r="W5848">
        <v>0</v>
      </c>
      <c r="X5848">
        <v>1</v>
      </c>
      <c r="Y5848">
        <v>0</v>
      </c>
      <c r="Z5848">
        <v>3</v>
      </c>
      <c r="AA5848">
        <v>89.5</v>
      </c>
      <c r="AB5848">
        <v>81.400000000000006</v>
      </c>
      <c r="AC5848">
        <v>3.85</v>
      </c>
      <c r="AD5848">
        <v>1.86</v>
      </c>
      <c r="AE5848">
        <v>-0.19700000000000001</v>
      </c>
      <c r="AF5848">
        <v>1.069</v>
      </c>
      <c r="AG5848">
        <v>1.47</v>
      </c>
      <c r="AH5848">
        <v>6.3780000000000001</v>
      </c>
      <c r="AI5848">
        <v>10.130000000000001</v>
      </c>
      <c r="AJ5848">
        <v>8.82</v>
      </c>
      <c r="AK5848">
        <v>23.7</v>
      </c>
      <c r="AL5848">
        <v>-38.4</v>
      </c>
      <c r="AM5848">
        <v>6</v>
      </c>
      <c r="AN5848">
        <v>131.15899999999999</v>
      </c>
      <c r="AO5848">
        <v>2540.39</v>
      </c>
      <c r="AP5848" t="s">
        <v>4235</v>
      </c>
    </row>
    <row r="5849" spans="1:42">
      <c r="A5849" t="s">
        <v>4206</v>
      </c>
      <c r="B5849" t="s">
        <v>54</v>
      </c>
      <c r="C5849" t="s">
        <v>4207</v>
      </c>
      <c r="D5849" t="s">
        <v>409</v>
      </c>
      <c r="E5849" t="s">
        <v>4208</v>
      </c>
      <c r="F5849" t="s">
        <v>4092</v>
      </c>
      <c r="G5849" t="s">
        <v>47</v>
      </c>
      <c r="H5849">
        <v>35</v>
      </c>
      <c r="I5849" t="s">
        <v>56</v>
      </c>
      <c r="J5849" t="s">
        <v>57</v>
      </c>
      <c r="K5849">
        <v>13</v>
      </c>
      <c r="L5849">
        <v>1</v>
      </c>
      <c r="M5849" t="s">
        <v>84</v>
      </c>
      <c r="N5849" t="s">
        <v>1215</v>
      </c>
      <c r="O5849">
        <v>0.99099999999999999</v>
      </c>
      <c r="P5849" t="s">
        <v>282</v>
      </c>
      <c r="R5849" t="s">
        <v>78</v>
      </c>
      <c r="S5849" t="s">
        <v>54</v>
      </c>
      <c r="T5849">
        <v>0</v>
      </c>
      <c r="U5849">
        <v>0</v>
      </c>
      <c r="V5849">
        <v>1</v>
      </c>
      <c r="W5849">
        <v>1</v>
      </c>
      <c r="X5849">
        <v>0</v>
      </c>
      <c r="Y5849">
        <v>0</v>
      </c>
      <c r="Z5849">
        <v>3</v>
      </c>
      <c r="AA5849">
        <v>89.4</v>
      </c>
      <c r="AB5849">
        <v>82</v>
      </c>
      <c r="AC5849">
        <v>3.51</v>
      </c>
      <c r="AD5849">
        <v>1.72</v>
      </c>
      <c r="AE5849">
        <v>-1.232</v>
      </c>
      <c r="AF5849">
        <v>3.1709999999999998</v>
      </c>
      <c r="AG5849">
        <v>1.5629999999999999</v>
      </c>
      <c r="AH5849">
        <v>6.5220000000000002</v>
      </c>
      <c r="AI5849">
        <v>5.76</v>
      </c>
      <c r="AJ5849">
        <v>10.08</v>
      </c>
      <c r="AK5849">
        <v>23.8</v>
      </c>
      <c r="AL5849">
        <v>-26.6</v>
      </c>
      <c r="AM5849">
        <v>4.2</v>
      </c>
      <c r="AN5849">
        <v>150.34700000000001</v>
      </c>
      <c r="AO5849">
        <v>2227.1999999999998</v>
      </c>
      <c r="AP5849" t="s">
        <v>4237</v>
      </c>
    </row>
    <row r="5850" spans="1:42">
      <c r="A5850" t="s">
        <v>4206</v>
      </c>
      <c r="B5850" t="s">
        <v>54</v>
      </c>
      <c r="C5850" t="s">
        <v>4207</v>
      </c>
      <c r="D5850" t="s">
        <v>409</v>
      </c>
      <c r="E5850" t="s">
        <v>4208</v>
      </c>
      <c r="F5850" t="s">
        <v>4092</v>
      </c>
      <c r="G5850" t="s">
        <v>47</v>
      </c>
      <c r="H5850">
        <v>37</v>
      </c>
      <c r="I5850" t="s">
        <v>56</v>
      </c>
      <c r="J5850" t="s">
        <v>57</v>
      </c>
      <c r="K5850">
        <v>13</v>
      </c>
      <c r="L5850">
        <v>3</v>
      </c>
      <c r="M5850" t="s">
        <v>180</v>
      </c>
      <c r="N5850" t="s">
        <v>1215</v>
      </c>
      <c r="O5850">
        <v>1</v>
      </c>
      <c r="P5850" t="s">
        <v>282</v>
      </c>
      <c r="R5850" t="s">
        <v>78</v>
      </c>
      <c r="S5850" t="s">
        <v>54</v>
      </c>
      <c r="T5850">
        <v>2</v>
      </c>
      <c r="U5850">
        <v>0</v>
      </c>
      <c r="V5850">
        <v>1</v>
      </c>
      <c r="W5850">
        <v>1</v>
      </c>
      <c r="X5850">
        <v>0</v>
      </c>
      <c r="Y5850">
        <v>0</v>
      </c>
      <c r="Z5850">
        <v>3</v>
      </c>
      <c r="AA5850">
        <v>91</v>
      </c>
      <c r="AB5850">
        <v>83.7</v>
      </c>
      <c r="AC5850">
        <v>3.55</v>
      </c>
      <c r="AD5850">
        <v>1.81</v>
      </c>
      <c r="AE5850">
        <v>-2.7E-2</v>
      </c>
      <c r="AF5850">
        <v>1.528</v>
      </c>
      <c r="AG5850">
        <v>1.4870000000000001</v>
      </c>
      <c r="AH5850">
        <v>6.4180000000000001</v>
      </c>
      <c r="AI5850">
        <v>10.25</v>
      </c>
      <c r="AJ5850">
        <v>6.5</v>
      </c>
      <c r="AK5850">
        <v>23.8</v>
      </c>
      <c r="AL5850">
        <v>-36.6</v>
      </c>
      <c r="AM5850">
        <v>6.4</v>
      </c>
      <c r="AN5850">
        <v>122.571</v>
      </c>
      <c r="AO5850">
        <v>2363.8000000000002</v>
      </c>
      <c r="AP5850" t="s">
        <v>4239</v>
      </c>
    </row>
    <row r="5851" spans="1:42">
      <c r="A5851" t="s">
        <v>4206</v>
      </c>
      <c r="B5851" t="s">
        <v>54</v>
      </c>
      <c r="C5851" t="s">
        <v>4207</v>
      </c>
      <c r="D5851" t="s">
        <v>409</v>
      </c>
      <c r="E5851" t="s">
        <v>4208</v>
      </c>
      <c r="F5851" t="s">
        <v>4092</v>
      </c>
      <c r="G5851" t="s">
        <v>47</v>
      </c>
      <c r="H5851">
        <v>38</v>
      </c>
      <c r="I5851" t="s">
        <v>56</v>
      </c>
      <c r="J5851" t="s">
        <v>57</v>
      </c>
      <c r="K5851">
        <v>13</v>
      </c>
      <c r="L5851">
        <v>4</v>
      </c>
      <c r="M5851" t="s">
        <v>84</v>
      </c>
      <c r="N5851" t="s">
        <v>1215</v>
      </c>
      <c r="O5851">
        <v>0.99</v>
      </c>
      <c r="P5851" t="s">
        <v>282</v>
      </c>
      <c r="R5851" t="s">
        <v>78</v>
      </c>
      <c r="S5851" t="s">
        <v>54</v>
      </c>
      <c r="T5851">
        <v>3</v>
      </c>
      <c r="U5851">
        <v>0</v>
      </c>
      <c r="V5851">
        <v>1</v>
      </c>
      <c r="W5851">
        <v>1</v>
      </c>
      <c r="X5851">
        <v>0</v>
      </c>
      <c r="Y5851">
        <v>0</v>
      </c>
      <c r="Z5851">
        <v>3</v>
      </c>
      <c r="AA5851">
        <v>91.1</v>
      </c>
      <c r="AB5851">
        <v>83</v>
      </c>
      <c r="AC5851">
        <v>3.43</v>
      </c>
      <c r="AD5851">
        <v>1.72</v>
      </c>
      <c r="AE5851">
        <v>-0.22500000000000001</v>
      </c>
      <c r="AF5851">
        <v>3.4239999999999999</v>
      </c>
      <c r="AG5851">
        <v>1.5720000000000001</v>
      </c>
      <c r="AH5851">
        <v>6.5469999999999997</v>
      </c>
      <c r="AI5851">
        <v>5.74</v>
      </c>
      <c r="AJ5851">
        <v>10.19</v>
      </c>
      <c r="AK5851">
        <v>23.7</v>
      </c>
      <c r="AL5851">
        <v>-29.6</v>
      </c>
      <c r="AM5851">
        <v>4</v>
      </c>
      <c r="AN5851">
        <v>150.70599999999999</v>
      </c>
      <c r="AO5851">
        <v>2271.04</v>
      </c>
      <c r="AP5851" t="s">
        <v>4240</v>
      </c>
    </row>
    <row r="5852" spans="1:42">
      <c r="A5852" t="s">
        <v>4206</v>
      </c>
      <c r="B5852" t="s">
        <v>54</v>
      </c>
      <c r="C5852" t="s">
        <v>4207</v>
      </c>
      <c r="D5852" t="s">
        <v>409</v>
      </c>
      <c r="E5852" t="s">
        <v>4208</v>
      </c>
      <c r="F5852" t="s">
        <v>4092</v>
      </c>
      <c r="G5852" t="s">
        <v>47</v>
      </c>
      <c r="H5852">
        <v>39</v>
      </c>
      <c r="I5852" t="s">
        <v>69</v>
      </c>
      <c r="J5852" t="s">
        <v>61</v>
      </c>
      <c r="K5852">
        <v>14</v>
      </c>
      <c r="L5852">
        <v>1</v>
      </c>
      <c r="M5852" t="s">
        <v>84</v>
      </c>
      <c r="N5852" t="s">
        <v>1215</v>
      </c>
      <c r="O5852">
        <v>0.76100000000000001</v>
      </c>
      <c r="P5852" t="s">
        <v>65</v>
      </c>
      <c r="R5852" t="s">
        <v>66</v>
      </c>
      <c r="S5852" t="s">
        <v>42</v>
      </c>
      <c r="T5852">
        <v>0</v>
      </c>
      <c r="U5852">
        <v>0</v>
      </c>
      <c r="V5852">
        <v>1</v>
      </c>
      <c r="W5852">
        <v>1</v>
      </c>
      <c r="X5852">
        <v>1</v>
      </c>
      <c r="Y5852">
        <v>0</v>
      </c>
      <c r="Z5852">
        <v>3</v>
      </c>
      <c r="AA5852">
        <v>90.1</v>
      </c>
      <c r="AB5852">
        <v>82.2</v>
      </c>
      <c r="AC5852">
        <v>3.13</v>
      </c>
      <c r="AD5852">
        <v>1.35</v>
      </c>
      <c r="AE5852">
        <v>-4.0000000000000001E-3</v>
      </c>
      <c r="AF5852">
        <v>2.72</v>
      </c>
      <c r="AG5852">
        <v>1.6060000000000001</v>
      </c>
      <c r="AH5852">
        <v>6.47</v>
      </c>
      <c r="AI5852">
        <v>6.78</v>
      </c>
      <c r="AJ5852">
        <v>11.26</v>
      </c>
      <c r="AK5852">
        <v>23.7</v>
      </c>
      <c r="AL5852">
        <v>-36</v>
      </c>
      <c r="AM5852">
        <v>4.0999999999999996</v>
      </c>
      <c r="AN5852">
        <v>149.03800000000001</v>
      </c>
      <c r="AO5852">
        <v>2524.02</v>
      </c>
      <c r="AP5852" t="s">
        <v>4241</v>
      </c>
    </row>
    <row r="5853" spans="1:42">
      <c r="A5853" t="s">
        <v>4206</v>
      </c>
      <c r="B5853" t="s">
        <v>54</v>
      </c>
      <c r="C5853" t="s">
        <v>4207</v>
      </c>
      <c r="D5853" t="s">
        <v>409</v>
      </c>
      <c r="E5853" t="s">
        <v>4208</v>
      </c>
      <c r="F5853" t="s">
        <v>4092</v>
      </c>
      <c r="G5853" t="s">
        <v>47</v>
      </c>
      <c r="H5853">
        <v>40</v>
      </c>
      <c r="I5853" t="s">
        <v>63</v>
      </c>
      <c r="J5853" t="s">
        <v>61</v>
      </c>
      <c r="K5853">
        <v>14</v>
      </c>
      <c r="L5853">
        <v>2</v>
      </c>
      <c r="M5853" t="s">
        <v>84</v>
      </c>
      <c r="N5853" t="s">
        <v>1215</v>
      </c>
      <c r="O5853">
        <v>0.97699999999999998</v>
      </c>
      <c r="P5853" t="s">
        <v>65</v>
      </c>
      <c r="R5853" t="s">
        <v>66</v>
      </c>
      <c r="S5853" t="s">
        <v>42</v>
      </c>
      <c r="T5853">
        <v>0</v>
      </c>
      <c r="U5853">
        <v>1</v>
      </c>
      <c r="V5853">
        <v>1</v>
      </c>
      <c r="W5853">
        <v>1</v>
      </c>
      <c r="X5853">
        <v>1</v>
      </c>
      <c r="Y5853">
        <v>0</v>
      </c>
      <c r="Z5853">
        <v>3</v>
      </c>
      <c r="AA5853">
        <v>90</v>
      </c>
      <c r="AB5853">
        <v>81.599999999999994</v>
      </c>
      <c r="AC5853">
        <v>3.06</v>
      </c>
      <c r="AD5853">
        <v>1.4</v>
      </c>
      <c r="AE5853">
        <v>-0.88900000000000001</v>
      </c>
      <c r="AF5853">
        <v>2.68</v>
      </c>
      <c r="AG5853">
        <v>1.4870000000000001</v>
      </c>
      <c r="AH5853">
        <v>6.532</v>
      </c>
      <c r="AI5853">
        <v>6.23</v>
      </c>
      <c r="AJ5853">
        <v>10.64</v>
      </c>
      <c r="AK5853">
        <v>23.7</v>
      </c>
      <c r="AL5853">
        <v>-29.3</v>
      </c>
      <c r="AM5853">
        <v>4.2</v>
      </c>
      <c r="AN5853">
        <v>149.73699999999999</v>
      </c>
      <c r="AO5853">
        <v>2346.9299999999998</v>
      </c>
      <c r="AP5853" t="s">
        <v>4242</v>
      </c>
    </row>
    <row r="5854" spans="1:42">
      <c r="A5854" t="s">
        <v>4206</v>
      </c>
      <c r="B5854" t="s">
        <v>54</v>
      </c>
      <c r="C5854" t="s">
        <v>4207</v>
      </c>
      <c r="D5854" t="s">
        <v>409</v>
      </c>
      <c r="E5854" t="s">
        <v>4208</v>
      </c>
      <c r="F5854" t="s">
        <v>4092</v>
      </c>
      <c r="G5854" t="s">
        <v>47</v>
      </c>
      <c r="H5854">
        <v>41</v>
      </c>
      <c r="I5854" t="s">
        <v>60</v>
      </c>
      <c r="J5854" t="s">
        <v>61</v>
      </c>
      <c r="K5854">
        <v>14</v>
      </c>
      <c r="L5854">
        <v>3</v>
      </c>
      <c r="M5854" t="s">
        <v>180</v>
      </c>
      <c r="N5854" t="s">
        <v>1215</v>
      </c>
      <c r="O5854">
        <v>0.999</v>
      </c>
      <c r="P5854" t="s">
        <v>65</v>
      </c>
      <c r="R5854" t="s">
        <v>66</v>
      </c>
      <c r="S5854" t="s">
        <v>42</v>
      </c>
      <c r="T5854">
        <v>0</v>
      </c>
      <c r="U5854">
        <v>2</v>
      </c>
      <c r="V5854">
        <v>1</v>
      </c>
      <c r="W5854">
        <v>1</v>
      </c>
      <c r="X5854">
        <v>1</v>
      </c>
      <c r="Y5854">
        <v>0</v>
      </c>
      <c r="Z5854">
        <v>3</v>
      </c>
      <c r="AA5854">
        <v>91</v>
      </c>
      <c r="AB5854">
        <v>82.9</v>
      </c>
      <c r="AC5854">
        <v>3.13</v>
      </c>
      <c r="AD5854">
        <v>1.35</v>
      </c>
      <c r="AE5854">
        <v>0.16200000000000001</v>
      </c>
      <c r="AF5854">
        <v>3.294</v>
      </c>
      <c r="AG5854">
        <v>1.631</v>
      </c>
      <c r="AH5854">
        <v>6.6219999999999999</v>
      </c>
      <c r="AI5854">
        <v>8.11</v>
      </c>
      <c r="AJ5854">
        <v>10.65</v>
      </c>
      <c r="AK5854">
        <v>23.7</v>
      </c>
      <c r="AL5854">
        <v>-41.4</v>
      </c>
      <c r="AM5854">
        <v>4.5</v>
      </c>
      <c r="AN5854">
        <v>142.81200000000001</v>
      </c>
      <c r="AO5854">
        <v>2596.4299999999998</v>
      </c>
      <c r="AP5854" t="s">
        <v>4243</v>
      </c>
    </row>
    <row r="5855" spans="1:42">
      <c r="A5855" t="s">
        <v>4206</v>
      </c>
      <c r="B5855" t="s">
        <v>54</v>
      </c>
      <c r="C5855" t="s">
        <v>4207</v>
      </c>
      <c r="D5855" t="s">
        <v>409</v>
      </c>
      <c r="E5855" t="s">
        <v>4208</v>
      </c>
      <c r="F5855" t="s">
        <v>4092</v>
      </c>
      <c r="G5855" t="s">
        <v>47</v>
      </c>
      <c r="H5855">
        <v>43</v>
      </c>
      <c r="I5855" t="s">
        <v>56</v>
      </c>
      <c r="J5855" t="s">
        <v>57</v>
      </c>
      <c r="K5855">
        <v>14</v>
      </c>
      <c r="L5855">
        <v>5</v>
      </c>
      <c r="M5855" t="s">
        <v>84</v>
      </c>
      <c r="N5855" t="s">
        <v>1215</v>
      </c>
      <c r="O5855">
        <v>0.95599999999999996</v>
      </c>
      <c r="P5855" t="s">
        <v>65</v>
      </c>
      <c r="R5855" t="s">
        <v>66</v>
      </c>
      <c r="S5855" t="s">
        <v>42</v>
      </c>
      <c r="T5855">
        <v>0</v>
      </c>
      <c r="U5855">
        <v>2</v>
      </c>
      <c r="V5855">
        <v>1</v>
      </c>
      <c r="W5855">
        <v>1</v>
      </c>
      <c r="X5855">
        <v>1</v>
      </c>
      <c r="Y5855">
        <v>0</v>
      </c>
      <c r="Z5855">
        <v>3</v>
      </c>
      <c r="AA5855">
        <v>91.8</v>
      </c>
      <c r="AB5855">
        <v>83.2</v>
      </c>
      <c r="AC5855">
        <v>3.22</v>
      </c>
      <c r="AD5855">
        <v>1.32</v>
      </c>
      <c r="AE5855">
        <v>1.02</v>
      </c>
      <c r="AF5855">
        <v>5.6929999999999996</v>
      </c>
      <c r="AG5855">
        <v>1.4930000000000001</v>
      </c>
      <c r="AH5855">
        <v>6.8559999999999999</v>
      </c>
      <c r="AI5855">
        <v>6.75</v>
      </c>
      <c r="AJ5855">
        <v>8.4700000000000006</v>
      </c>
      <c r="AK5855">
        <v>23.7</v>
      </c>
      <c r="AL5855">
        <v>-33.9</v>
      </c>
      <c r="AM5855">
        <v>4.5999999999999996</v>
      </c>
      <c r="AN5855">
        <v>141.55600000000001</v>
      </c>
      <c r="AO5855">
        <v>2111.9699999999998</v>
      </c>
      <c r="AP5855" t="s">
        <v>4245</v>
      </c>
    </row>
    <row r="5856" spans="1:42">
      <c r="A5856" t="s">
        <v>4206</v>
      </c>
      <c r="B5856" t="s">
        <v>54</v>
      </c>
      <c r="C5856" t="s">
        <v>4207</v>
      </c>
      <c r="D5856" t="s">
        <v>409</v>
      </c>
      <c r="E5856" t="s">
        <v>4208</v>
      </c>
      <c r="F5856" t="s">
        <v>4092</v>
      </c>
      <c r="G5856" t="s">
        <v>47</v>
      </c>
      <c r="H5856">
        <v>45</v>
      </c>
      <c r="I5856" t="s">
        <v>131</v>
      </c>
      <c r="J5856" t="s">
        <v>49</v>
      </c>
      <c r="K5856">
        <v>14</v>
      </c>
      <c r="L5856">
        <v>7</v>
      </c>
      <c r="M5856" t="s">
        <v>180</v>
      </c>
      <c r="N5856" t="s">
        <v>1215</v>
      </c>
      <c r="O5856">
        <v>0.995</v>
      </c>
      <c r="P5856" t="s">
        <v>65</v>
      </c>
      <c r="Q5856" t="s">
        <v>85</v>
      </c>
      <c r="R5856" t="s">
        <v>66</v>
      </c>
      <c r="S5856" t="s">
        <v>42</v>
      </c>
      <c r="T5856">
        <v>2</v>
      </c>
      <c r="U5856">
        <v>2</v>
      </c>
      <c r="V5856">
        <v>1</v>
      </c>
      <c r="W5856">
        <v>1</v>
      </c>
      <c r="X5856">
        <v>1</v>
      </c>
      <c r="Y5856">
        <v>1</v>
      </c>
      <c r="Z5856">
        <v>3</v>
      </c>
      <c r="AA5856">
        <v>91.1</v>
      </c>
      <c r="AB5856">
        <v>82.6</v>
      </c>
      <c r="AC5856">
        <v>3.13</v>
      </c>
      <c r="AD5856">
        <v>1.35</v>
      </c>
      <c r="AE5856">
        <v>1.272</v>
      </c>
      <c r="AF5856">
        <v>2.8149999999999999</v>
      </c>
      <c r="AG5856">
        <v>1.7729999999999999</v>
      </c>
      <c r="AH5856">
        <v>6.5270000000000001</v>
      </c>
      <c r="AI5856">
        <v>7.68</v>
      </c>
      <c r="AJ5856">
        <v>7.02</v>
      </c>
      <c r="AK5856">
        <v>23.7</v>
      </c>
      <c r="AL5856">
        <v>-30.8</v>
      </c>
      <c r="AM5856">
        <v>5.7</v>
      </c>
      <c r="AN5856">
        <v>132.62200000000001</v>
      </c>
      <c r="AO5856">
        <v>2005.96</v>
      </c>
      <c r="AP5856" t="s">
        <v>4247</v>
      </c>
    </row>
    <row r="5857" spans="1:42">
      <c r="A5857" t="s">
        <v>4206</v>
      </c>
      <c r="B5857" t="s">
        <v>54</v>
      </c>
      <c r="C5857" t="s">
        <v>4207</v>
      </c>
      <c r="D5857" t="s">
        <v>409</v>
      </c>
      <c r="E5857" t="s">
        <v>4208</v>
      </c>
      <c r="F5857" t="s">
        <v>4092</v>
      </c>
      <c r="G5857" t="s">
        <v>47</v>
      </c>
      <c r="H5857">
        <v>48</v>
      </c>
      <c r="I5857" t="s">
        <v>60</v>
      </c>
      <c r="J5857" t="s">
        <v>61</v>
      </c>
      <c r="K5857">
        <v>16</v>
      </c>
      <c r="L5857">
        <v>2</v>
      </c>
      <c r="M5857" t="s">
        <v>84</v>
      </c>
      <c r="N5857" t="s">
        <v>1215</v>
      </c>
      <c r="O5857">
        <v>0.76100000000000001</v>
      </c>
      <c r="P5857" t="s">
        <v>1275</v>
      </c>
      <c r="R5857" t="s">
        <v>2780</v>
      </c>
      <c r="S5857" t="s">
        <v>42</v>
      </c>
      <c r="T5857">
        <v>0</v>
      </c>
      <c r="U5857">
        <v>1</v>
      </c>
      <c r="V5857">
        <v>0</v>
      </c>
      <c r="W5857">
        <v>0</v>
      </c>
      <c r="X5857">
        <v>0</v>
      </c>
      <c r="Y5857">
        <v>0</v>
      </c>
      <c r="Z5857">
        <v>4</v>
      </c>
      <c r="AA5857">
        <v>89.2</v>
      </c>
      <c r="AB5857">
        <v>81.900000000000006</v>
      </c>
      <c r="AC5857">
        <v>3.53</v>
      </c>
      <c r="AD5857">
        <v>1.57</v>
      </c>
      <c r="AE5857">
        <v>-0.82899999999999996</v>
      </c>
      <c r="AF5857">
        <v>3.2650000000000001</v>
      </c>
      <c r="AG5857">
        <v>1.3979999999999999</v>
      </c>
      <c r="AH5857">
        <v>6.64</v>
      </c>
      <c r="AI5857">
        <v>6.78</v>
      </c>
      <c r="AJ5857">
        <v>9.16</v>
      </c>
      <c r="AK5857">
        <v>23.8</v>
      </c>
      <c r="AL5857">
        <v>-29.6</v>
      </c>
      <c r="AM5857">
        <v>4.8</v>
      </c>
      <c r="AN5857">
        <v>143.62700000000001</v>
      </c>
      <c r="AO5857">
        <v>2181.98</v>
      </c>
      <c r="AP5857" t="s">
        <v>4250</v>
      </c>
    </row>
    <row r="5858" spans="1:42">
      <c r="A5858" t="s">
        <v>4206</v>
      </c>
      <c r="B5858" t="s">
        <v>54</v>
      </c>
      <c r="C5858" t="s">
        <v>4207</v>
      </c>
      <c r="D5858" t="s">
        <v>409</v>
      </c>
      <c r="E5858" t="s">
        <v>4208</v>
      </c>
      <c r="F5858" t="s">
        <v>4092</v>
      </c>
      <c r="G5858" t="s">
        <v>47</v>
      </c>
      <c r="H5858">
        <v>51</v>
      </c>
      <c r="I5858" t="s">
        <v>56</v>
      </c>
      <c r="J5858" t="s">
        <v>57</v>
      </c>
      <c r="K5858">
        <v>17</v>
      </c>
      <c r="L5858">
        <v>1</v>
      </c>
      <c r="M5858" t="s">
        <v>180</v>
      </c>
      <c r="N5858" t="s">
        <v>1215</v>
      </c>
      <c r="O5858">
        <v>1</v>
      </c>
      <c r="P5858" t="s">
        <v>139</v>
      </c>
      <c r="R5858" t="s">
        <v>1230</v>
      </c>
      <c r="S5858" t="s">
        <v>42</v>
      </c>
      <c r="T5858">
        <v>0</v>
      </c>
      <c r="U5858">
        <v>0</v>
      </c>
      <c r="V5858">
        <v>0</v>
      </c>
      <c r="W5858">
        <v>1</v>
      </c>
      <c r="X5858">
        <v>0</v>
      </c>
      <c r="Y5858">
        <v>0</v>
      </c>
      <c r="Z5858">
        <v>4</v>
      </c>
      <c r="AA5858">
        <v>88.8</v>
      </c>
      <c r="AB5858">
        <v>81.599999999999994</v>
      </c>
      <c r="AC5858">
        <v>3.39</v>
      </c>
      <c r="AD5858">
        <v>1.48</v>
      </c>
      <c r="AE5858">
        <v>-0.49299999999999999</v>
      </c>
      <c r="AF5858">
        <v>1.4359999999999999</v>
      </c>
      <c r="AG5858">
        <v>1.462</v>
      </c>
      <c r="AH5858">
        <v>6.2770000000000001</v>
      </c>
      <c r="AI5858">
        <v>8.91</v>
      </c>
      <c r="AJ5858">
        <v>10.1</v>
      </c>
      <c r="AK5858">
        <v>23.8</v>
      </c>
      <c r="AL5858">
        <v>-38.5</v>
      </c>
      <c r="AM5858">
        <v>5.2</v>
      </c>
      <c r="AN5858">
        <v>138.69</v>
      </c>
      <c r="AO5858">
        <v>2562.65</v>
      </c>
      <c r="AP5858" t="s">
        <v>4253</v>
      </c>
    </row>
    <row r="5859" spans="1:42">
      <c r="A5859" t="s">
        <v>4206</v>
      </c>
      <c r="B5859" t="s">
        <v>54</v>
      </c>
      <c r="C5859" t="s">
        <v>4207</v>
      </c>
      <c r="D5859" t="s">
        <v>409</v>
      </c>
      <c r="E5859" t="s">
        <v>4208</v>
      </c>
      <c r="F5859" t="s">
        <v>4092</v>
      </c>
      <c r="G5859" t="s">
        <v>47</v>
      </c>
      <c r="H5859">
        <v>53</v>
      </c>
      <c r="I5859" t="s">
        <v>60</v>
      </c>
      <c r="J5859" t="s">
        <v>61</v>
      </c>
      <c r="K5859">
        <v>17</v>
      </c>
      <c r="L5859">
        <v>3</v>
      </c>
      <c r="M5859" t="s">
        <v>180</v>
      </c>
      <c r="N5859" t="s">
        <v>1215</v>
      </c>
      <c r="O5859">
        <v>1</v>
      </c>
      <c r="P5859" t="s">
        <v>139</v>
      </c>
      <c r="R5859" t="s">
        <v>1230</v>
      </c>
      <c r="S5859" t="s">
        <v>42</v>
      </c>
      <c r="T5859">
        <v>2</v>
      </c>
      <c r="U5859">
        <v>0</v>
      </c>
      <c r="V5859">
        <v>0</v>
      </c>
      <c r="W5859">
        <v>1</v>
      </c>
      <c r="X5859">
        <v>0</v>
      </c>
      <c r="Y5859">
        <v>0</v>
      </c>
      <c r="Z5859">
        <v>4</v>
      </c>
      <c r="AA5859">
        <v>88.9</v>
      </c>
      <c r="AB5859">
        <v>81.7</v>
      </c>
      <c r="AC5859">
        <v>3.18</v>
      </c>
      <c r="AD5859">
        <v>1.43</v>
      </c>
      <c r="AE5859">
        <v>0.38400000000000001</v>
      </c>
      <c r="AF5859">
        <v>2.2280000000000002</v>
      </c>
      <c r="AG5859">
        <v>1.786</v>
      </c>
      <c r="AH5859">
        <v>6.3079999999999998</v>
      </c>
      <c r="AI5859">
        <v>8.44</v>
      </c>
      <c r="AJ5859">
        <v>10.5</v>
      </c>
      <c r="AK5859">
        <v>23.8</v>
      </c>
      <c r="AL5859">
        <v>-39.700000000000003</v>
      </c>
      <c r="AM5859">
        <v>4.9000000000000004</v>
      </c>
      <c r="AN5859">
        <v>141.345</v>
      </c>
      <c r="AO5859">
        <v>2573.58</v>
      </c>
      <c r="AP5859" t="s">
        <v>4255</v>
      </c>
    </row>
    <row r="5860" spans="1:42">
      <c r="A5860" t="s">
        <v>4206</v>
      </c>
      <c r="B5860" t="s">
        <v>54</v>
      </c>
      <c r="C5860" t="s">
        <v>4207</v>
      </c>
      <c r="D5860" t="s">
        <v>409</v>
      </c>
      <c r="E5860" t="s">
        <v>4208</v>
      </c>
      <c r="F5860" t="s">
        <v>4092</v>
      </c>
      <c r="G5860" t="s">
        <v>47</v>
      </c>
      <c r="H5860">
        <v>54</v>
      </c>
      <c r="I5860" t="s">
        <v>131</v>
      </c>
      <c r="J5860" t="s">
        <v>49</v>
      </c>
      <c r="K5860">
        <v>17</v>
      </c>
      <c r="L5860">
        <v>4</v>
      </c>
      <c r="M5860" t="s">
        <v>180</v>
      </c>
      <c r="N5860" t="s">
        <v>1215</v>
      </c>
      <c r="O5860">
        <v>0.64</v>
      </c>
      <c r="P5860" t="s">
        <v>139</v>
      </c>
      <c r="Q5860" t="s">
        <v>52</v>
      </c>
      <c r="R5860" t="s">
        <v>1230</v>
      </c>
      <c r="S5860" t="s">
        <v>42</v>
      </c>
      <c r="T5860">
        <v>2</v>
      </c>
      <c r="U5860">
        <v>1</v>
      </c>
      <c r="V5860">
        <v>0</v>
      </c>
      <c r="W5860">
        <v>1</v>
      </c>
      <c r="X5860">
        <v>0</v>
      </c>
      <c r="Y5860">
        <v>0</v>
      </c>
      <c r="Z5860">
        <v>4</v>
      </c>
      <c r="AA5860">
        <v>89.3</v>
      </c>
      <c r="AB5860">
        <v>81.900000000000006</v>
      </c>
      <c r="AC5860">
        <v>3.18</v>
      </c>
      <c r="AD5860">
        <v>1.43</v>
      </c>
      <c r="AE5860">
        <v>-0.151</v>
      </c>
      <c r="AF5860">
        <v>1.643</v>
      </c>
      <c r="AG5860">
        <v>1.5569999999999999</v>
      </c>
      <c r="AH5860">
        <v>6.3550000000000004</v>
      </c>
      <c r="AI5860">
        <v>7</v>
      </c>
      <c r="AJ5860">
        <v>7.1</v>
      </c>
      <c r="AK5860">
        <v>23.8</v>
      </c>
      <c r="AL5860">
        <v>-25.9</v>
      </c>
      <c r="AM5860">
        <v>5.7</v>
      </c>
      <c r="AN5860">
        <v>135.578</v>
      </c>
      <c r="AO5860">
        <v>1902.44</v>
      </c>
      <c r="AP5860" t="s">
        <v>4256</v>
      </c>
    </row>
    <row r="5861" spans="1:42">
      <c r="A5861" t="s">
        <v>4206</v>
      </c>
      <c r="B5861" t="s">
        <v>54</v>
      </c>
      <c r="C5861" t="s">
        <v>4207</v>
      </c>
      <c r="D5861" t="s">
        <v>409</v>
      </c>
      <c r="E5861" t="s">
        <v>4208</v>
      </c>
      <c r="F5861" t="s">
        <v>4092</v>
      </c>
      <c r="G5861" t="s">
        <v>47</v>
      </c>
      <c r="H5861">
        <v>58</v>
      </c>
      <c r="I5861" t="s">
        <v>63</v>
      </c>
      <c r="J5861" t="s">
        <v>61</v>
      </c>
      <c r="K5861">
        <v>19</v>
      </c>
      <c r="L5861">
        <v>2</v>
      </c>
      <c r="M5861" t="s">
        <v>180</v>
      </c>
      <c r="N5861" t="s">
        <v>1215</v>
      </c>
      <c r="O5861">
        <v>1</v>
      </c>
      <c r="P5861" t="s">
        <v>65</v>
      </c>
      <c r="R5861" t="s">
        <v>116</v>
      </c>
      <c r="S5861" t="s">
        <v>42</v>
      </c>
      <c r="T5861">
        <v>1</v>
      </c>
      <c r="U5861">
        <v>0</v>
      </c>
      <c r="V5861">
        <v>1</v>
      </c>
      <c r="W5861">
        <v>0</v>
      </c>
      <c r="X5861">
        <v>0</v>
      </c>
      <c r="Y5861">
        <v>1</v>
      </c>
      <c r="Z5861">
        <v>4</v>
      </c>
      <c r="AA5861">
        <v>90.1</v>
      </c>
      <c r="AB5861">
        <v>82.5</v>
      </c>
      <c r="AC5861">
        <v>3.64</v>
      </c>
      <c r="AD5861">
        <v>1.69</v>
      </c>
      <c r="AE5861">
        <v>-0.86299999999999999</v>
      </c>
      <c r="AF5861">
        <v>1.7430000000000001</v>
      </c>
      <c r="AG5861">
        <v>1.431</v>
      </c>
      <c r="AH5861">
        <v>6.4480000000000004</v>
      </c>
      <c r="AI5861">
        <v>9.8800000000000008</v>
      </c>
      <c r="AJ5861">
        <v>8.83</v>
      </c>
      <c r="AK5861">
        <v>23.8</v>
      </c>
      <c r="AL5861">
        <v>-39</v>
      </c>
      <c r="AM5861">
        <v>5.6</v>
      </c>
      <c r="AN5861">
        <v>131.91300000000001</v>
      </c>
      <c r="AO5861">
        <v>2547.08</v>
      </c>
      <c r="AP5861" t="s">
        <v>4258</v>
      </c>
    </row>
    <row r="5862" spans="1:42">
      <c r="A5862" t="s">
        <v>4260</v>
      </c>
      <c r="B5862" t="s">
        <v>54</v>
      </c>
      <c r="C5862" t="s">
        <v>4207</v>
      </c>
      <c r="D5862" t="s">
        <v>409</v>
      </c>
      <c r="E5862" t="s">
        <v>4208</v>
      </c>
      <c r="F5862" t="s">
        <v>4092</v>
      </c>
      <c r="G5862" t="s">
        <v>47</v>
      </c>
      <c r="H5862">
        <v>1</v>
      </c>
      <c r="I5862" t="s">
        <v>63</v>
      </c>
      <c r="J5862" t="s">
        <v>61</v>
      </c>
      <c r="K5862">
        <v>1</v>
      </c>
      <c r="L5862">
        <v>1</v>
      </c>
      <c r="M5862" t="s">
        <v>84</v>
      </c>
      <c r="N5862" t="s">
        <v>1215</v>
      </c>
      <c r="O5862">
        <v>0.85699999999999998</v>
      </c>
      <c r="P5862" t="s">
        <v>157</v>
      </c>
      <c r="R5862" t="s">
        <v>100</v>
      </c>
      <c r="S5862" t="s">
        <v>42</v>
      </c>
      <c r="T5862">
        <v>0</v>
      </c>
      <c r="U5862">
        <v>0</v>
      </c>
      <c r="V5862">
        <v>1</v>
      </c>
      <c r="W5862">
        <v>1</v>
      </c>
      <c r="X5862">
        <v>0</v>
      </c>
      <c r="Y5862">
        <v>0</v>
      </c>
      <c r="Z5862">
        <v>4</v>
      </c>
      <c r="AA5862">
        <v>87.7</v>
      </c>
      <c r="AB5862">
        <v>80.3</v>
      </c>
      <c r="AC5862">
        <v>3.51</v>
      </c>
      <c r="AD5862">
        <v>1.48</v>
      </c>
      <c r="AE5862">
        <v>0.46400000000000002</v>
      </c>
      <c r="AF5862">
        <v>2.0840000000000001</v>
      </c>
      <c r="AG5862">
        <v>2.2250000000000001</v>
      </c>
      <c r="AH5862">
        <v>6.26</v>
      </c>
      <c r="AI5862">
        <v>5.35</v>
      </c>
      <c r="AJ5862">
        <v>11.65</v>
      </c>
      <c r="AK5862">
        <v>23.8</v>
      </c>
      <c r="AL5862">
        <v>-27.3</v>
      </c>
      <c r="AM5862">
        <v>4</v>
      </c>
      <c r="AN5862">
        <v>155.42599999999999</v>
      </c>
      <c r="AO5862">
        <v>2404.7199999999998</v>
      </c>
      <c r="AP5862" t="s">
        <v>4261</v>
      </c>
    </row>
    <row r="5863" spans="1:42">
      <c r="A5863" t="s">
        <v>4260</v>
      </c>
      <c r="B5863" t="s">
        <v>54</v>
      </c>
      <c r="C5863" t="s">
        <v>4207</v>
      </c>
      <c r="D5863" t="s">
        <v>409</v>
      </c>
      <c r="E5863" t="s">
        <v>4208</v>
      </c>
      <c r="F5863" t="s">
        <v>4092</v>
      </c>
      <c r="G5863" t="s">
        <v>47</v>
      </c>
      <c r="H5863">
        <v>3</v>
      </c>
      <c r="I5863" t="s">
        <v>60</v>
      </c>
      <c r="J5863" t="s">
        <v>61</v>
      </c>
      <c r="K5863">
        <v>1</v>
      </c>
      <c r="L5863">
        <v>3</v>
      </c>
      <c r="M5863" t="s">
        <v>84</v>
      </c>
      <c r="N5863" t="s">
        <v>1215</v>
      </c>
      <c r="O5863">
        <v>0.88500000000000001</v>
      </c>
      <c r="P5863" t="s">
        <v>157</v>
      </c>
      <c r="R5863" t="s">
        <v>100</v>
      </c>
      <c r="S5863" t="s">
        <v>42</v>
      </c>
      <c r="T5863">
        <v>1</v>
      </c>
      <c r="U5863">
        <v>1</v>
      </c>
      <c r="V5863">
        <v>1</v>
      </c>
      <c r="W5863">
        <v>1</v>
      </c>
      <c r="X5863">
        <v>0</v>
      </c>
      <c r="Y5863">
        <v>0</v>
      </c>
      <c r="Z5863">
        <v>4</v>
      </c>
      <c r="AA5863">
        <v>89</v>
      </c>
      <c r="AB5863">
        <v>81.400000000000006</v>
      </c>
      <c r="AC5863">
        <v>3.5</v>
      </c>
      <c r="AD5863">
        <v>1.63</v>
      </c>
      <c r="AE5863">
        <v>-0.88600000000000001</v>
      </c>
      <c r="AF5863">
        <v>3.0339999999999998</v>
      </c>
      <c r="AG5863">
        <v>2.1190000000000002</v>
      </c>
      <c r="AH5863">
        <v>6.3120000000000003</v>
      </c>
      <c r="AI5863">
        <v>4.83</v>
      </c>
      <c r="AJ5863">
        <v>11.8</v>
      </c>
      <c r="AK5863">
        <v>23.8</v>
      </c>
      <c r="AL5863">
        <v>-24.9</v>
      </c>
      <c r="AM5863">
        <v>3.5</v>
      </c>
      <c r="AN5863">
        <v>157.83500000000001</v>
      </c>
      <c r="AO5863">
        <v>2428.8200000000002</v>
      </c>
      <c r="AP5863" t="s">
        <v>4263</v>
      </c>
    </row>
    <row r="5864" spans="1:42">
      <c r="A5864" t="s">
        <v>4260</v>
      </c>
      <c r="B5864" t="s">
        <v>54</v>
      </c>
      <c r="C5864" t="s">
        <v>4207</v>
      </c>
      <c r="D5864" t="s">
        <v>409</v>
      </c>
      <c r="E5864" t="s">
        <v>4208</v>
      </c>
      <c r="F5864" t="s">
        <v>4092</v>
      </c>
      <c r="G5864" t="s">
        <v>47</v>
      </c>
      <c r="H5864">
        <v>5</v>
      </c>
      <c r="I5864" t="s">
        <v>56</v>
      </c>
      <c r="J5864" t="s">
        <v>57</v>
      </c>
      <c r="K5864">
        <v>2</v>
      </c>
      <c r="L5864">
        <v>1</v>
      </c>
      <c r="M5864" t="s">
        <v>84</v>
      </c>
      <c r="N5864" t="s">
        <v>1215</v>
      </c>
      <c r="O5864">
        <v>0.90800000000000003</v>
      </c>
      <c r="P5864" t="s">
        <v>282</v>
      </c>
      <c r="R5864" t="s">
        <v>97</v>
      </c>
      <c r="S5864" t="s">
        <v>42</v>
      </c>
      <c r="T5864">
        <v>0</v>
      </c>
      <c r="U5864">
        <v>0</v>
      </c>
      <c r="V5864">
        <v>2</v>
      </c>
      <c r="W5864">
        <v>1</v>
      </c>
      <c r="X5864">
        <v>0</v>
      </c>
      <c r="Y5864">
        <v>0</v>
      </c>
      <c r="Z5864">
        <v>4</v>
      </c>
      <c r="AA5864">
        <v>89.5</v>
      </c>
      <c r="AB5864">
        <v>81.400000000000006</v>
      </c>
      <c r="AC5864">
        <v>3.72</v>
      </c>
      <c r="AD5864">
        <v>1.81</v>
      </c>
      <c r="AE5864">
        <v>1.38</v>
      </c>
      <c r="AF5864">
        <v>1.8220000000000001</v>
      </c>
      <c r="AG5864">
        <v>2.2810000000000001</v>
      </c>
      <c r="AH5864">
        <v>6.1059999999999999</v>
      </c>
      <c r="AI5864">
        <v>6.72</v>
      </c>
      <c r="AJ5864">
        <v>13.8</v>
      </c>
      <c r="AK5864">
        <v>23.7</v>
      </c>
      <c r="AL5864">
        <v>-44.2</v>
      </c>
      <c r="AM5864">
        <v>3.6</v>
      </c>
      <c r="AN5864">
        <v>154.12</v>
      </c>
      <c r="AO5864">
        <v>2916.51</v>
      </c>
      <c r="AP5864" t="s">
        <v>4265</v>
      </c>
    </row>
    <row r="5865" spans="1:42">
      <c r="A5865" t="s">
        <v>4260</v>
      </c>
      <c r="B5865" t="s">
        <v>54</v>
      </c>
      <c r="C5865" t="s">
        <v>4207</v>
      </c>
      <c r="D5865" t="s">
        <v>409</v>
      </c>
      <c r="E5865" t="s">
        <v>4208</v>
      </c>
      <c r="F5865" t="s">
        <v>4092</v>
      </c>
      <c r="G5865" t="s">
        <v>47</v>
      </c>
      <c r="H5865">
        <v>6</v>
      </c>
      <c r="I5865" t="s">
        <v>60</v>
      </c>
      <c r="J5865" t="s">
        <v>61</v>
      </c>
      <c r="K5865">
        <v>2</v>
      </c>
      <c r="L5865">
        <v>2</v>
      </c>
      <c r="M5865" t="s">
        <v>84</v>
      </c>
      <c r="N5865" t="s">
        <v>1215</v>
      </c>
      <c r="O5865">
        <v>0.89500000000000002</v>
      </c>
      <c r="P5865" t="s">
        <v>282</v>
      </c>
      <c r="R5865" t="s">
        <v>97</v>
      </c>
      <c r="S5865" t="s">
        <v>42</v>
      </c>
      <c r="T5865">
        <v>1</v>
      </c>
      <c r="U5865">
        <v>0</v>
      </c>
      <c r="V5865">
        <v>2</v>
      </c>
      <c r="W5865">
        <v>1</v>
      </c>
      <c r="X5865">
        <v>0</v>
      </c>
      <c r="Y5865">
        <v>0</v>
      </c>
      <c r="Z5865">
        <v>4</v>
      </c>
      <c r="AA5865">
        <v>88</v>
      </c>
      <c r="AB5865">
        <v>80</v>
      </c>
      <c r="AC5865">
        <v>3.68</v>
      </c>
      <c r="AD5865">
        <v>1.72</v>
      </c>
      <c r="AE5865">
        <v>0.99</v>
      </c>
      <c r="AF5865">
        <v>3.302</v>
      </c>
      <c r="AG5865">
        <v>2.407</v>
      </c>
      <c r="AH5865">
        <v>6.266</v>
      </c>
      <c r="AI5865">
        <v>6.78</v>
      </c>
      <c r="AJ5865">
        <v>12.83</v>
      </c>
      <c r="AK5865">
        <v>23.7</v>
      </c>
      <c r="AL5865">
        <v>-39.4</v>
      </c>
      <c r="AM5865">
        <v>3.8</v>
      </c>
      <c r="AN5865">
        <v>152.233</v>
      </c>
      <c r="AO5865">
        <v>2717</v>
      </c>
      <c r="AP5865" t="s">
        <v>4266</v>
      </c>
    </row>
    <row r="5866" spans="1:42">
      <c r="A5866" t="s">
        <v>4260</v>
      </c>
      <c r="B5866" t="s">
        <v>54</v>
      </c>
      <c r="C5866" t="s">
        <v>4207</v>
      </c>
      <c r="D5866" t="s">
        <v>409</v>
      </c>
      <c r="E5866" t="s">
        <v>4208</v>
      </c>
      <c r="F5866" t="s">
        <v>4092</v>
      </c>
      <c r="G5866" t="s">
        <v>47</v>
      </c>
      <c r="H5866">
        <v>7</v>
      </c>
      <c r="I5866" t="s">
        <v>56</v>
      </c>
      <c r="J5866" t="s">
        <v>57</v>
      </c>
      <c r="K5866">
        <v>2</v>
      </c>
      <c r="L5866">
        <v>3</v>
      </c>
      <c r="M5866" t="s">
        <v>84</v>
      </c>
      <c r="N5866" t="s">
        <v>1215</v>
      </c>
      <c r="O5866">
        <v>0.89</v>
      </c>
      <c r="P5866" t="s">
        <v>282</v>
      </c>
      <c r="R5866" t="s">
        <v>97</v>
      </c>
      <c r="S5866" t="s">
        <v>42</v>
      </c>
      <c r="T5866">
        <v>1</v>
      </c>
      <c r="U5866">
        <v>1</v>
      </c>
      <c r="V5866">
        <v>2</v>
      </c>
      <c r="W5866">
        <v>1</v>
      </c>
      <c r="X5866">
        <v>0</v>
      </c>
      <c r="Y5866">
        <v>0</v>
      </c>
      <c r="Z5866">
        <v>4</v>
      </c>
      <c r="AA5866">
        <v>89.7</v>
      </c>
      <c r="AB5866">
        <v>82.2</v>
      </c>
      <c r="AC5866">
        <v>3.8</v>
      </c>
      <c r="AD5866">
        <v>1.9</v>
      </c>
      <c r="AE5866">
        <v>-0.23100000000000001</v>
      </c>
      <c r="AF5866">
        <v>1.6080000000000001</v>
      </c>
      <c r="AG5866">
        <v>2.258</v>
      </c>
      <c r="AH5866">
        <v>6.125</v>
      </c>
      <c r="AI5866">
        <v>5.73</v>
      </c>
      <c r="AJ5866">
        <v>10.71</v>
      </c>
      <c r="AK5866">
        <v>23.8</v>
      </c>
      <c r="AL5866">
        <v>-27.5</v>
      </c>
      <c r="AM5866">
        <v>4.0999999999999996</v>
      </c>
      <c r="AN5866">
        <v>151.92099999999999</v>
      </c>
      <c r="AO5866">
        <v>2329.5</v>
      </c>
      <c r="AP5866" t="s">
        <v>4267</v>
      </c>
    </row>
    <row r="5867" spans="1:42">
      <c r="A5867" t="s">
        <v>4260</v>
      </c>
      <c r="B5867" t="s">
        <v>54</v>
      </c>
      <c r="C5867" t="s">
        <v>4207</v>
      </c>
      <c r="D5867" t="s">
        <v>409</v>
      </c>
      <c r="E5867" t="s">
        <v>4208</v>
      </c>
      <c r="F5867" t="s">
        <v>4092</v>
      </c>
      <c r="G5867" t="s">
        <v>47</v>
      </c>
      <c r="H5867">
        <v>8</v>
      </c>
      <c r="I5867" t="s">
        <v>56</v>
      </c>
      <c r="J5867" t="s">
        <v>57</v>
      </c>
      <c r="K5867">
        <v>2</v>
      </c>
      <c r="L5867">
        <v>4</v>
      </c>
      <c r="M5867" t="s">
        <v>84</v>
      </c>
      <c r="N5867" t="s">
        <v>1215</v>
      </c>
      <c r="O5867">
        <v>0.90300000000000002</v>
      </c>
      <c r="P5867" t="s">
        <v>282</v>
      </c>
      <c r="R5867" t="s">
        <v>97</v>
      </c>
      <c r="S5867" t="s">
        <v>42</v>
      </c>
      <c r="T5867">
        <v>2</v>
      </c>
      <c r="U5867">
        <v>1</v>
      </c>
      <c r="V5867">
        <v>2</v>
      </c>
      <c r="W5867">
        <v>1</v>
      </c>
      <c r="X5867">
        <v>0</v>
      </c>
      <c r="Y5867">
        <v>0</v>
      </c>
      <c r="Z5867">
        <v>4</v>
      </c>
      <c r="AA5867">
        <v>90</v>
      </c>
      <c r="AB5867">
        <v>81.8</v>
      </c>
      <c r="AC5867">
        <v>3.68</v>
      </c>
      <c r="AD5867">
        <v>1.81</v>
      </c>
      <c r="AE5867">
        <v>-6.8000000000000005E-2</v>
      </c>
      <c r="AF5867">
        <v>1.5</v>
      </c>
      <c r="AG5867">
        <v>2.3519999999999999</v>
      </c>
      <c r="AH5867">
        <v>6.0830000000000002</v>
      </c>
      <c r="AI5867">
        <v>7.83</v>
      </c>
      <c r="AJ5867">
        <v>12.23</v>
      </c>
      <c r="AK5867">
        <v>23.7</v>
      </c>
      <c r="AL5867">
        <v>-40.6</v>
      </c>
      <c r="AM5867">
        <v>4.0999999999999996</v>
      </c>
      <c r="AN5867">
        <v>147.46600000000001</v>
      </c>
      <c r="AO5867">
        <v>2769.85</v>
      </c>
      <c r="AP5867" t="s">
        <v>4268</v>
      </c>
    </row>
    <row r="5868" spans="1:42">
      <c r="A5868" t="s">
        <v>4260</v>
      </c>
      <c r="B5868" t="s">
        <v>54</v>
      </c>
      <c r="C5868" t="s">
        <v>4207</v>
      </c>
      <c r="D5868" t="s">
        <v>409</v>
      </c>
      <c r="E5868" t="s">
        <v>4208</v>
      </c>
      <c r="F5868" t="s">
        <v>4092</v>
      </c>
      <c r="G5868" t="s">
        <v>47</v>
      </c>
      <c r="H5868">
        <v>9</v>
      </c>
      <c r="I5868" t="s">
        <v>56</v>
      </c>
      <c r="J5868" t="s">
        <v>57</v>
      </c>
      <c r="K5868">
        <v>2</v>
      </c>
      <c r="L5868">
        <v>5</v>
      </c>
      <c r="M5868" t="s">
        <v>84</v>
      </c>
      <c r="N5868" t="s">
        <v>1215</v>
      </c>
      <c r="O5868">
        <v>0.90200000000000002</v>
      </c>
      <c r="P5868" t="s">
        <v>282</v>
      </c>
      <c r="R5868" t="s">
        <v>97</v>
      </c>
      <c r="S5868" t="s">
        <v>42</v>
      </c>
      <c r="T5868">
        <v>3</v>
      </c>
      <c r="U5868">
        <v>1</v>
      </c>
      <c r="V5868">
        <v>2</v>
      </c>
      <c r="W5868">
        <v>1</v>
      </c>
      <c r="X5868">
        <v>0</v>
      </c>
      <c r="Y5868">
        <v>0</v>
      </c>
      <c r="Z5868">
        <v>4</v>
      </c>
      <c r="AA5868">
        <v>90.1</v>
      </c>
      <c r="AB5868">
        <v>82.1</v>
      </c>
      <c r="AC5868">
        <v>3.85</v>
      </c>
      <c r="AD5868">
        <v>1.81</v>
      </c>
      <c r="AE5868">
        <v>0.70699999999999996</v>
      </c>
      <c r="AF5868">
        <v>1.4430000000000001</v>
      </c>
      <c r="AG5868">
        <v>2.383</v>
      </c>
      <c r="AH5868">
        <v>6.0449999999999999</v>
      </c>
      <c r="AI5868">
        <v>6.22</v>
      </c>
      <c r="AJ5868">
        <v>11.25</v>
      </c>
      <c r="AK5868">
        <v>23.7</v>
      </c>
      <c r="AL5868">
        <v>-32</v>
      </c>
      <c r="AM5868">
        <v>4.0999999999999996</v>
      </c>
      <c r="AN5868">
        <v>151.15199999999999</v>
      </c>
      <c r="AO5868">
        <v>2459.23</v>
      </c>
      <c r="AP5868" t="s">
        <v>4269</v>
      </c>
    </row>
    <row r="5869" spans="1:42">
      <c r="A5869" t="s">
        <v>4260</v>
      </c>
      <c r="B5869" t="s">
        <v>54</v>
      </c>
      <c r="C5869" t="s">
        <v>4207</v>
      </c>
      <c r="D5869" t="s">
        <v>409</v>
      </c>
      <c r="E5869" t="s">
        <v>4208</v>
      </c>
      <c r="F5869" t="s">
        <v>4092</v>
      </c>
      <c r="G5869" t="s">
        <v>47</v>
      </c>
      <c r="H5869">
        <v>10</v>
      </c>
      <c r="I5869" t="s">
        <v>56</v>
      </c>
      <c r="J5869" t="s">
        <v>57</v>
      </c>
      <c r="K5869">
        <v>3</v>
      </c>
      <c r="L5869">
        <v>1</v>
      </c>
      <c r="M5869" t="s">
        <v>84</v>
      </c>
      <c r="N5869" t="s">
        <v>1215</v>
      </c>
      <c r="O5869">
        <v>0.878</v>
      </c>
      <c r="P5869" t="s">
        <v>74</v>
      </c>
      <c r="R5869" t="s">
        <v>78</v>
      </c>
      <c r="S5869" t="s">
        <v>54</v>
      </c>
      <c r="T5869">
        <v>0</v>
      </c>
      <c r="U5869">
        <v>0</v>
      </c>
      <c r="V5869">
        <v>2</v>
      </c>
      <c r="W5869">
        <v>1</v>
      </c>
      <c r="X5869">
        <v>1</v>
      </c>
      <c r="Y5869">
        <v>0</v>
      </c>
      <c r="Z5869">
        <v>4</v>
      </c>
      <c r="AA5869">
        <v>89.7</v>
      </c>
      <c r="AB5869">
        <v>82.2</v>
      </c>
      <c r="AC5869">
        <v>3.51</v>
      </c>
      <c r="AD5869">
        <v>1.68</v>
      </c>
      <c r="AE5869">
        <v>-0.99299999999999999</v>
      </c>
      <c r="AF5869">
        <v>1.1679999999999999</v>
      </c>
      <c r="AG5869">
        <v>2.1440000000000001</v>
      </c>
      <c r="AH5869">
        <v>6.0679999999999996</v>
      </c>
      <c r="AI5869">
        <v>4.45</v>
      </c>
      <c r="AJ5869">
        <v>11.93</v>
      </c>
      <c r="AK5869">
        <v>23.8</v>
      </c>
      <c r="AL5869">
        <v>-22</v>
      </c>
      <c r="AM5869">
        <v>3.5</v>
      </c>
      <c r="AN5869">
        <v>159.63</v>
      </c>
      <c r="AO5869">
        <v>2437.62</v>
      </c>
      <c r="AP5869" t="s">
        <v>4270</v>
      </c>
    </row>
    <row r="5870" spans="1:42">
      <c r="A5870" t="s">
        <v>4260</v>
      </c>
      <c r="B5870" t="s">
        <v>54</v>
      </c>
      <c r="C5870" t="s">
        <v>4207</v>
      </c>
      <c r="D5870" t="s">
        <v>409</v>
      </c>
      <c r="E5870" t="s">
        <v>4208</v>
      </c>
      <c r="F5870" t="s">
        <v>4092</v>
      </c>
      <c r="G5870" t="s">
        <v>47</v>
      </c>
      <c r="H5870">
        <v>12</v>
      </c>
      <c r="I5870" t="s">
        <v>63</v>
      </c>
      <c r="J5870" t="s">
        <v>61</v>
      </c>
      <c r="K5870">
        <v>4</v>
      </c>
      <c r="L5870">
        <v>1</v>
      </c>
      <c r="M5870" t="s">
        <v>84</v>
      </c>
      <c r="N5870" t="s">
        <v>1215</v>
      </c>
      <c r="O5870">
        <v>0.89400000000000002</v>
      </c>
      <c r="P5870" t="s">
        <v>74</v>
      </c>
      <c r="R5870" t="s">
        <v>66</v>
      </c>
      <c r="S5870" t="s">
        <v>42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5</v>
      </c>
      <c r="AA5870">
        <v>89.4</v>
      </c>
      <c r="AB5870">
        <v>81.3</v>
      </c>
      <c r="AC5870">
        <v>3.31</v>
      </c>
      <c r="AD5870">
        <v>1.44</v>
      </c>
      <c r="AE5870">
        <v>-0.13500000000000001</v>
      </c>
      <c r="AF5870">
        <v>2.4630000000000001</v>
      </c>
      <c r="AG5870">
        <v>2.1819999999999999</v>
      </c>
      <c r="AH5870">
        <v>6.26</v>
      </c>
      <c r="AI5870">
        <v>5.21</v>
      </c>
      <c r="AJ5870">
        <v>11.76</v>
      </c>
      <c r="AK5870">
        <v>23.7</v>
      </c>
      <c r="AL5870">
        <v>-27.3</v>
      </c>
      <c r="AM5870">
        <v>3.7</v>
      </c>
      <c r="AN5870">
        <v>156.178</v>
      </c>
      <c r="AO5870">
        <v>2442.7600000000002</v>
      </c>
      <c r="AP5870" t="s">
        <v>4272</v>
      </c>
    </row>
    <row r="5871" spans="1:42">
      <c r="A5871" t="s">
        <v>4260</v>
      </c>
      <c r="B5871" t="s">
        <v>54</v>
      </c>
      <c r="C5871" t="s">
        <v>4207</v>
      </c>
      <c r="D5871" t="s">
        <v>409</v>
      </c>
      <c r="E5871" t="s">
        <v>4208</v>
      </c>
      <c r="F5871" t="s">
        <v>4092</v>
      </c>
      <c r="G5871" t="s">
        <v>47</v>
      </c>
      <c r="H5871">
        <v>13</v>
      </c>
      <c r="I5871" t="s">
        <v>63</v>
      </c>
      <c r="J5871" t="s">
        <v>61</v>
      </c>
      <c r="K5871">
        <v>4</v>
      </c>
      <c r="L5871">
        <v>2</v>
      </c>
      <c r="M5871" t="s">
        <v>84</v>
      </c>
      <c r="N5871" t="s">
        <v>1215</v>
      </c>
      <c r="O5871">
        <v>0.91200000000000003</v>
      </c>
      <c r="P5871" t="s">
        <v>74</v>
      </c>
      <c r="R5871" t="s">
        <v>66</v>
      </c>
      <c r="S5871" t="s">
        <v>42</v>
      </c>
      <c r="T5871">
        <v>0</v>
      </c>
      <c r="U5871">
        <v>1</v>
      </c>
      <c r="V5871">
        <v>0</v>
      </c>
      <c r="W5871">
        <v>0</v>
      </c>
      <c r="X5871">
        <v>0</v>
      </c>
      <c r="Y5871">
        <v>0</v>
      </c>
      <c r="Z5871">
        <v>5</v>
      </c>
      <c r="AA5871">
        <v>90.7</v>
      </c>
      <c r="AB5871">
        <v>82.4</v>
      </c>
      <c r="AC5871">
        <v>3.14</v>
      </c>
      <c r="AD5871">
        <v>1.32</v>
      </c>
      <c r="AE5871">
        <v>1.1399999999999999</v>
      </c>
      <c r="AF5871">
        <v>2.7160000000000002</v>
      </c>
      <c r="AG5871">
        <v>2.2200000000000002</v>
      </c>
      <c r="AH5871">
        <v>6.24</v>
      </c>
      <c r="AI5871">
        <v>10.31</v>
      </c>
      <c r="AJ5871">
        <v>9.0500000000000007</v>
      </c>
      <c r="AK5871">
        <v>23.7</v>
      </c>
      <c r="AL5871">
        <v>-43.3</v>
      </c>
      <c r="AM5871">
        <v>5.6</v>
      </c>
      <c r="AN5871">
        <v>131.435</v>
      </c>
      <c r="AO5871">
        <v>2639.3</v>
      </c>
      <c r="AP5871" t="s">
        <v>4273</v>
      </c>
    </row>
    <row r="5872" spans="1:42">
      <c r="A5872" t="s">
        <v>4260</v>
      </c>
      <c r="B5872" t="s">
        <v>54</v>
      </c>
      <c r="C5872" t="s">
        <v>4207</v>
      </c>
      <c r="D5872" t="s">
        <v>409</v>
      </c>
      <c r="E5872" t="s">
        <v>4208</v>
      </c>
      <c r="F5872" t="s">
        <v>4092</v>
      </c>
      <c r="G5872" t="s">
        <v>47</v>
      </c>
      <c r="H5872">
        <v>14</v>
      </c>
      <c r="I5872" t="s">
        <v>60</v>
      </c>
      <c r="J5872" t="s">
        <v>61</v>
      </c>
      <c r="K5872">
        <v>4</v>
      </c>
      <c r="L5872">
        <v>3</v>
      </c>
      <c r="M5872" t="s">
        <v>84</v>
      </c>
      <c r="N5872" t="s">
        <v>1215</v>
      </c>
      <c r="O5872">
        <v>0.91500000000000004</v>
      </c>
      <c r="P5872" t="s">
        <v>74</v>
      </c>
      <c r="R5872" t="s">
        <v>66</v>
      </c>
      <c r="S5872" t="s">
        <v>42</v>
      </c>
      <c r="T5872">
        <v>0</v>
      </c>
      <c r="U5872">
        <v>2</v>
      </c>
      <c r="V5872">
        <v>0</v>
      </c>
      <c r="W5872">
        <v>0</v>
      </c>
      <c r="X5872">
        <v>0</v>
      </c>
      <c r="Y5872">
        <v>0</v>
      </c>
      <c r="Z5872">
        <v>5</v>
      </c>
      <c r="AA5872">
        <v>91.4</v>
      </c>
      <c r="AB5872">
        <v>82.9</v>
      </c>
      <c r="AC5872">
        <v>3.13</v>
      </c>
      <c r="AD5872">
        <v>1.35</v>
      </c>
      <c r="AE5872">
        <v>0.879</v>
      </c>
      <c r="AF5872">
        <v>3.633</v>
      </c>
      <c r="AG5872">
        <v>2.1579999999999999</v>
      </c>
      <c r="AH5872">
        <v>6.375</v>
      </c>
      <c r="AI5872">
        <v>6.03</v>
      </c>
      <c r="AJ5872">
        <v>10.29</v>
      </c>
      <c r="AK5872">
        <v>23.7</v>
      </c>
      <c r="AL5872">
        <v>-32.5</v>
      </c>
      <c r="AM5872">
        <v>4</v>
      </c>
      <c r="AN5872">
        <v>149.74700000000001</v>
      </c>
      <c r="AO5872">
        <v>2315.62</v>
      </c>
      <c r="AP5872" t="s">
        <v>4274</v>
      </c>
    </row>
    <row r="5873" spans="1:42">
      <c r="A5873" t="s">
        <v>4260</v>
      </c>
      <c r="B5873" t="s">
        <v>54</v>
      </c>
      <c r="C5873" t="s">
        <v>4207</v>
      </c>
      <c r="D5873" t="s">
        <v>409</v>
      </c>
      <c r="E5873" t="s">
        <v>4208</v>
      </c>
      <c r="F5873" t="s">
        <v>4092</v>
      </c>
      <c r="G5873" t="s">
        <v>47</v>
      </c>
      <c r="H5873">
        <v>17</v>
      </c>
      <c r="I5873" t="s">
        <v>60</v>
      </c>
      <c r="J5873" t="s">
        <v>61</v>
      </c>
      <c r="K5873">
        <v>5</v>
      </c>
      <c r="L5873">
        <v>2</v>
      </c>
      <c r="M5873" t="s">
        <v>84</v>
      </c>
      <c r="N5873" t="s">
        <v>1215</v>
      </c>
      <c r="O5873">
        <v>0.89200000000000002</v>
      </c>
      <c r="P5873" t="s">
        <v>71</v>
      </c>
      <c r="R5873" t="s">
        <v>75</v>
      </c>
      <c r="S5873" t="s">
        <v>42</v>
      </c>
      <c r="T5873">
        <v>1</v>
      </c>
      <c r="U5873">
        <v>0</v>
      </c>
      <c r="V5873">
        <v>1</v>
      </c>
      <c r="W5873">
        <v>0</v>
      </c>
      <c r="X5873">
        <v>0</v>
      </c>
      <c r="Y5873">
        <v>0</v>
      </c>
      <c r="Z5873">
        <v>5</v>
      </c>
      <c r="AA5873">
        <v>89.5</v>
      </c>
      <c r="AB5873">
        <v>81.7</v>
      </c>
      <c r="AC5873">
        <v>3.21</v>
      </c>
      <c r="AD5873">
        <v>1.53</v>
      </c>
      <c r="AE5873">
        <v>0.82199999999999995</v>
      </c>
      <c r="AF5873">
        <v>3.101</v>
      </c>
      <c r="AG5873">
        <v>2.2069999999999999</v>
      </c>
      <c r="AH5873">
        <v>6.35</v>
      </c>
      <c r="AI5873">
        <v>3.73</v>
      </c>
      <c r="AJ5873">
        <v>10.75</v>
      </c>
      <c r="AK5873">
        <v>23.7</v>
      </c>
      <c r="AL5873">
        <v>-19.7</v>
      </c>
      <c r="AM5873">
        <v>3.7</v>
      </c>
      <c r="AN5873">
        <v>160.93799999999999</v>
      </c>
      <c r="AO5873">
        <v>2175.91</v>
      </c>
      <c r="AP5873" t="s">
        <v>4277</v>
      </c>
    </row>
    <row r="5874" spans="1:42">
      <c r="A5874" t="s">
        <v>4260</v>
      </c>
      <c r="B5874" t="s">
        <v>54</v>
      </c>
      <c r="C5874" t="s">
        <v>4207</v>
      </c>
      <c r="D5874" t="s">
        <v>409</v>
      </c>
      <c r="E5874" t="s">
        <v>4208</v>
      </c>
      <c r="F5874" t="s">
        <v>4092</v>
      </c>
      <c r="G5874" t="s">
        <v>47</v>
      </c>
      <c r="H5874">
        <v>18</v>
      </c>
      <c r="I5874" t="s">
        <v>60</v>
      </c>
      <c r="J5874" t="s">
        <v>61</v>
      </c>
      <c r="K5874">
        <v>5</v>
      </c>
      <c r="L5874">
        <v>3</v>
      </c>
      <c r="M5874" t="s">
        <v>84</v>
      </c>
      <c r="N5874" t="s">
        <v>1215</v>
      </c>
      <c r="O5874">
        <v>0.90200000000000002</v>
      </c>
      <c r="P5874" t="s">
        <v>71</v>
      </c>
      <c r="R5874" t="s">
        <v>75</v>
      </c>
      <c r="S5874" t="s">
        <v>42</v>
      </c>
      <c r="T5874">
        <v>1</v>
      </c>
      <c r="U5874">
        <v>1</v>
      </c>
      <c r="V5874">
        <v>1</v>
      </c>
      <c r="W5874">
        <v>0</v>
      </c>
      <c r="X5874">
        <v>0</v>
      </c>
      <c r="Y5874">
        <v>0</v>
      </c>
      <c r="Z5874">
        <v>5</v>
      </c>
      <c r="AA5874">
        <v>90.6</v>
      </c>
      <c r="AB5874">
        <v>83</v>
      </c>
      <c r="AC5874">
        <v>3.21</v>
      </c>
      <c r="AD5874">
        <v>1.53</v>
      </c>
      <c r="AE5874">
        <v>-0.68400000000000005</v>
      </c>
      <c r="AF5874">
        <v>2.927</v>
      </c>
      <c r="AG5874">
        <v>2.2850000000000001</v>
      </c>
      <c r="AH5874">
        <v>6.2350000000000003</v>
      </c>
      <c r="AI5874">
        <v>4.71</v>
      </c>
      <c r="AJ5874">
        <v>10.84</v>
      </c>
      <c r="AK5874">
        <v>23.8</v>
      </c>
      <c r="AL5874">
        <v>-23.7</v>
      </c>
      <c r="AM5874">
        <v>3.6</v>
      </c>
      <c r="AN5874">
        <v>156.58199999999999</v>
      </c>
      <c r="AO5874">
        <v>2293.12</v>
      </c>
      <c r="AP5874" t="s">
        <v>4278</v>
      </c>
    </row>
    <row r="5875" spans="1:42">
      <c r="A5875" t="s">
        <v>4260</v>
      </c>
      <c r="B5875" t="s">
        <v>54</v>
      </c>
      <c r="C5875" t="s">
        <v>4207</v>
      </c>
      <c r="D5875" t="s">
        <v>409</v>
      </c>
      <c r="E5875" t="s">
        <v>4208</v>
      </c>
      <c r="F5875" t="s">
        <v>4092</v>
      </c>
      <c r="G5875" t="s">
        <v>47</v>
      </c>
      <c r="H5875">
        <v>19</v>
      </c>
      <c r="I5875" t="s">
        <v>69</v>
      </c>
      <c r="J5875" t="s">
        <v>61</v>
      </c>
      <c r="K5875">
        <v>5</v>
      </c>
      <c r="L5875">
        <v>4</v>
      </c>
      <c r="M5875" t="s">
        <v>84</v>
      </c>
      <c r="N5875" t="s">
        <v>1215</v>
      </c>
      <c r="O5875">
        <v>0.91</v>
      </c>
      <c r="P5875" t="s">
        <v>71</v>
      </c>
      <c r="R5875" t="s">
        <v>75</v>
      </c>
      <c r="S5875" t="s">
        <v>42</v>
      </c>
      <c r="T5875">
        <v>1</v>
      </c>
      <c r="U5875">
        <v>2</v>
      </c>
      <c r="V5875">
        <v>1</v>
      </c>
      <c r="W5875">
        <v>0</v>
      </c>
      <c r="X5875">
        <v>0</v>
      </c>
      <c r="Y5875">
        <v>0</v>
      </c>
      <c r="Z5875">
        <v>5</v>
      </c>
      <c r="AA5875">
        <v>90.9</v>
      </c>
      <c r="AB5875">
        <v>82.8</v>
      </c>
      <c r="AC5875">
        <v>3.21</v>
      </c>
      <c r="AD5875">
        <v>1.53</v>
      </c>
      <c r="AE5875">
        <v>0.52100000000000002</v>
      </c>
      <c r="AF5875">
        <v>3.919</v>
      </c>
      <c r="AG5875">
        <v>2.2789999999999999</v>
      </c>
      <c r="AH5875">
        <v>6.3550000000000004</v>
      </c>
      <c r="AI5875">
        <v>3.83</v>
      </c>
      <c r="AJ5875">
        <v>12.38</v>
      </c>
      <c r="AK5875">
        <v>23.7</v>
      </c>
      <c r="AL5875">
        <v>-26</v>
      </c>
      <c r="AM5875">
        <v>2.8</v>
      </c>
      <c r="AN5875">
        <v>162.85300000000001</v>
      </c>
      <c r="AO5875">
        <v>2514.86</v>
      </c>
      <c r="AP5875" t="s">
        <v>4279</v>
      </c>
    </row>
    <row r="5876" spans="1:42">
      <c r="A5876" t="s">
        <v>4260</v>
      </c>
      <c r="B5876" t="s">
        <v>54</v>
      </c>
      <c r="C5876" t="s">
        <v>4207</v>
      </c>
      <c r="D5876" t="s">
        <v>409</v>
      </c>
      <c r="E5876" t="s">
        <v>4208</v>
      </c>
      <c r="F5876" t="s">
        <v>4092</v>
      </c>
      <c r="G5876" t="s">
        <v>47</v>
      </c>
      <c r="H5876">
        <v>22</v>
      </c>
      <c r="I5876" t="s">
        <v>63</v>
      </c>
      <c r="J5876" t="s">
        <v>61</v>
      </c>
      <c r="K5876">
        <v>7</v>
      </c>
      <c r="L5876">
        <v>1</v>
      </c>
      <c r="M5876" t="s">
        <v>84</v>
      </c>
      <c r="N5876" t="s">
        <v>1215</v>
      </c>
      <c r="O5876">
        <v>0.89</v>
      </c>
      <c r="P5876" t="s">
        <v>74</v>
      </c>
      <c r="R5876" t="s">
        <v>1230</v>
      </c>
      <c r="S5876" t="s">
        <v>42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6</v>
      </c>
      <c r="AA5876">
        <v>88.8</v>
      </c>
      <c r="AB5876">
        <v>81.3</v>
      </c>
      <c r="AC5876">
        <v>3.47</v>
      </c>
      <c r="AD5876">
        <v>1.52</v>
      </c>
      <c r="AE5876">
        <v>0.67600000000000005</v>
      </c>
      <c r="AF5876">
        <v>2.2029999999999998</v>
      </c>
      <c r="AG5876">
        <v>2.2029999999999998</v>
      </c>
      <c r="AH5876">
        <v>6.0869999999999997</v>
      </c>
      <c r="AI5876">
        <v>5.53</v>
      </c>
      <c r="AJ5876">
        <v>11.49</v>
      </c>
      <c r="AK5876">
        <v>23.8</v>
      </c>
      <c r="AL5876">
        <v>-29.7</v>
      </c>
      <c r="AM5876">
        <v>3.9</v>
      </c>
      <c r="AN5876">
        <v>154.36799999999999</v>
      </c>
      <c r="AO5876">
        <v>2423.35</v>
      </c>
      <c r="AP5876" t="s">
        <v>4282</v>
      </c>
    </row>
    <row r="5877" spans="1:42">
      <c r="A5877" t="s">
        <v>4260</v>
      </c>
      <c r="B5877" t="s">
        <v>54</v>
      </c>
      <c r="C5877" t="s">
        <v>4207</v>
      </c>
      <c r="D5877" t="s">
        <v>409</v>
      </c>
      <c r="E5877" t="s">
        <v>4208</v>
      </c>
      <c r="F5877" t="s">
        <v>4092</v>
      </c>
      <c r="G5877" t="s">
        <v>47</v>
      </c>
      <c r="H5877">
        <v>26</v>
      </c>
      <c r="I5877" t="s">
        <v>60</v>
      </c>
      <c r="J5877" t="s">
        <v>61</v>
      </c>
      <c r="K5877">
        <v>9</v>
      </c>
      <c r="L5877">
        <v>1</v>
      </c>
      <c r="M5877" t="s">
        <v>84</v>
      </c>
      <c r="N5877" t="s">
        <v>1215</v>
      </c>
      <c r="O5877">
        <v>0.90900000000000003</v>
      </c>
      <c r="P5877" t="s">
        <v>71</v>
      </c>
      <c r="R5877" t="s">
        <v>116</v>
      </c>
      <c r="S5877" t="s">
        <v>42</v>
      </c>
      <c r="T5877">
        <v>0</v>
      </c>
      <c r="U5877">
        <v>0</v>
      </c>
      <c r="V5877">
        <v>1</v>
      </c>
      <c r="W5877">
        <v>0</v>
      </c>
      <c r="X5877">
        <v>1</v>
      </c>
      <c r="Y5877">
        <v>0</v>
      </c>
      <c r="Z5877">
        <v>6</v>
      </c>
      <c r="AA5877">
        <v>90.5</v>
      </c>
      <c r="AB5877">
        <v>82.4</v>
      </c>
      <c r="AC5877">
        <v>3.65</v>
      </c>
      <c r="AD5877">
        <v>1.56</v>
      </c>
      <c r="AE5877">
        <v>0.622</v>
      </c>
      <c r="AF5877">
        <v>3.3650000000000002</v>
      </c>
      <c r="AG5877">
        <v>2.1080000000000001</v>
      </c>
      <c r="AH5877">
        <v>6.2210000000000001</v>
      </c>
      <c r="AI5877">
        <v>4.8899999999999997</v>
      </c>
      <c r="AJ5877">
        <v>11.97</v>
      </c>
      <c r="AK5877">
        <v>23.7</v>
      </c>
      <c r="AL5877">
        <v>-30.8</v>
      </c>
      <c r="AM5877">
        <v>3.3</v>
      </c>
      <c r="AN5877">
        <v>157.86500000000001</v>
      </c>
      <c r="AO5877">
        <v>2497.27</v>
      </c>
      <c r="AP5877" t="s">
        <v>4284</v>
      </c>
    </row>
    <row r="5878" spans="1:42">
      <c r="A5878" t="s">
        <v>4260</v>
      </c>
      <c r="B5878" t="s">
        <v>54</v>
      </c>
      <c r="C5878" t="s">
        <v>4207</v>
      </c>
      <c r="D5878" t="s">
        <v>409</v>
      </c>
      <c r="E5878" t="s">
        <v>4208</v>
      </c>
      <c r="F5878" t="s">
        <v>4092</v>
      </c>
      <c r="G5878" t="s">
        <v>47</v>
      </c>
      <c r="H5878">
        <v>29</v>
      </c>
      <c r="I5878" t="s">
        <v>69</v>
      </c>
      <c r="J5878" t="s">
        <v>61</v>
      </c>
      <c r="K5878">
        <v>9</v>
      </c>
      <c r="L5878">
        <v>4</v>
      </c>
      <c r="M5878" t="s">
        <v>84</v>
      </c>
      <c r="N5878" t="s">
        <v>1215</v>
      </c>
      <c r="O5878">
        <v>0.91500000000000004</v>
      </c>
      <c r="P5878" t="s">
        <v>71</v>
      </c>
      <c r="R5878" t="s">
        <v>116</v>
      </c>
      <c r="S5878" t="s">
        <v>42</v>
      </c>
      <c r="T5878">
        <v>1</v>
      </c>
      <c r="U5878">
        <v>2</v>
      </c>
      <c r="V5878">
        <v>1</v>
      </c>
      <c r="W5878">
        <v>0</v>
      </c>
      <c r="X5878">
        <v>1</v>
      </c>
      <c r="Y5878">
        <v>0</v>
      </c>
      <c r="Z5878">
        <v>6</v>
      </c>
      <c r="AA5878">
        <v>92.4</v>
      </c>
      <c r="AB5878">
        <v>84.1</v>
      </c>
      <c r="AC5878">
        <v>3.65</v>
      </c>
      <c r="AD5878">
        <v>1.56</v>
      </c>
      <c r="AE5878">
        <v>0.80400000000000005</v>
      </c>
      <c r="AF5878">
        <v>3.5609999999999999</v>
      </c>
      <c r="AG5878">
        <v>2.2210000000000001</v>
      </c>
      <c r="AH5878">
        <v>6.3239999999999998</v>
      </c>
      <c r="AI5878">
        <v>3.55</v>
      </c>
      <c r="AJ5878">
        <v>11.79</v>
      </c>
      <c r="AK5878">
        <v>23.7</v>
      </c>
      <c r="AL5878">
        <v>-24.2</v>
      </c>
      <c r="AM5878">
        <v>2.9</v>
      </c>
      <c r="AN5878">
        <v>163.29499999999999</v>
      </c>
      <c r="AO5878">
        <v>2424.94</v>
      </c>
      <c r="AP5878" t="s">
        <v>4287</v>
      </c>
    </row>
    <row r="5879" spans="1:42">
      <c r="A5879" t="s">
        <v>4260</v>
      </c>
      <c r="B5879" t="s">
        <v>54</v>
      </c>
      <c r="C5879" t="s">
        <v>4207</v>
      </c>
      <c r="D5879" t="s">
        <v>409</v>
      </c>
      <c r="E5879" t="s">
        <v>4208</v>
      </c>
      <c r="F5879" t="s">
        <v>4092</v>
      </c>
      <c r="G5879" t="s">
        <v>47</v>
      </c>
      <c r="H5879">
        <v>30</v>
      </c>
      <c r="I5879" t="s">
        <v>56</v>
      </c>
      <c r="J5879" t="s">
        <v>57</v>
      </c>
      <c r="K5879">
        <v>10</v>
      </c>
      <c r="L5879">
        <v>1</v>
      </c>
      <c r="M5879" t="s">
        <v>84</v>
      </c>
      <c r="N5879" t="s">
        <v>1215</v>
      </c>
      <c r="O5879">
        <v>0.90600000000000003</v>
      </c>
      <c r="P5879" t="s">
        <v>71</v>
      </c>
      <c r="R5879" t="s">
        <v>100</v>
      </c>
      <c r="S5879" t="s">
        <v>42</v>
      </c>
      <c r="T5879">
        <v>0</v>
      </c>
      <c r="U5879">
        <v>0</v>
      </c>
      <c r="V5879">
        <v>2</v>
      </c>
      <c r="W5879">
        <v>0</v>
      </c>
      <c r="X5879">
        <v>1</v>
      </c>
      <c r="Y5879">
        <v>0</v>
      </c>
      <c r="Z5879">
        <v>6</v>
      </c>
      <c r="AA5879">
        <v>91.1</v>
      </c>
      <c r="AB5879">
        <v>83.9</v>
      </c>
      <c r="AC5879">
        <v>3.8</v>
      </c>
      <c r="AD5879">
        <v>1.77</v>
      </c>
      <c r="AE5879">
        <v>0.75</v>
      </c>
      <c r="AF5879">
        <v>4.1820000000000004</v>
      </c>
      <c r="AG5879">
        <v>2.12</v>
      </c>
      <c r="AH5879">
        <v>6.4640000000000004</v>
      </c>
      <c r="AI5879">
        <v>2.83</v>
      </c>
      <c r="AJ5879">
        <v>10.84</v>
      </c>
      <c r="AK5879">
        <v>23.8</v>
      </c>
      <c r="AL5879">
        <v>-17.3</v>
      </c>
      <c r="AM5879">
        <v>3.1</v>
      </c>
      <c r="AN5879">
        <v>165.43600000000001</v>
      </c>
      <c r="AO5879">
        <v>2206.6</v>
      </c>
      <c r="AP5879" t="s">
        <v>4288</v>
      </c>
    </row>
    <row r="5880" spans="1:42">
      <c r="A5880" t="s">
        <v>4260</v>
      </c>
      <c r="B5880" t="s">
        <v>54</v>
      </c>
      <c r="C5880" t="s">
        <v>4207</v>
      </c>
      <c r="D5880" t="s">
        <v>409</v>
      </c>
      <c r="E5880" t="s">
        <v>4208</v>
      </c>
      <c r="F5880" t="s">
        <v>4092</v>
      </c>
      <c r="G5880" t="s">
        <v>47</v>
      </c>
      <c r="H5880">
        <v>31</v>
      </c>
      <c r="I5880" t="s">
        <v>56</v>
      </c>
      <c r="J5880" t="s">
        <v>57</v>
      </c>
      <c r="K5880">
        <v>10</v>
      </c>
      <c r="L5880">
        <v>2</v>
      </c>
      <c r="M5880" t="s">
        <v>84</v>
      </c>
      <c r="N5880" t="s">
        <v>1215</v>
      </c>
      <c r="O5880">
        <v>0.88800000000000001</v>
      </c>
      <c r="P5880" t="s">
        <v>71</v>
      </c>
      <c r="R5880" t="s">
        <v>100</v>
      </c>
      <c r="S5880" t="s">
        <v>42</v>
      </c>
      <c r="T5880">
        <v>1</v>
      </c>
      <c r="U5880">
        <v>0</v>
      </c>
      <c r="V5880">
        <v>2</v>
      </c>
      <c r="W5880">
        <v>0</v>
      </c>
      <c r="X5880">
        <v>1</v>
      </c>
      <c r="Y5880">
        <v>0</v>
      </c>
      <c r="Z5880">
        <v>6</v>
      </c>
      <c r="AA5880">
        <v>90</v>
      </c>
      <c r="AB5880">
        <v>82.1</v>
      </c>
      <c r="AC5880">
        <v>3.68</v>
      </c>
      <c r="AD5880">
        <v>1.77</v>
      </c>
      <c r="AE5880">
        <v>-0.73499999999999999</v>
      </c>
      <c r="AF5880">
        <v>1.3560000000000001</v>
      </c>
      <c r="AG5880">
        <v>2.2360000000000002</v>
      </c>
      <c r="AH5880">
        <v>5.992</v>
      </c>
      <c r="AI5880">
        <v>6.73</v>
      </c>
      <c r="AJ5880">
        <v>9.44</v>
      </c>
      <c r="AK5880">
        <v>23.7</v>
      </c>
      <c r="AL5880">
        <v>-27.8</v>
      </c>
      <c r="AM5880">
        <v>4.8</v>
      </c>
      <c r="AN5880">
        <v>144.607</v>
      </c>
      <c r="AO5880">
        <v>2217.75</v>
      </c>
      <c r="AP5880" t="s">
        <v>4289</v>
      </c>
    </row>
    <row r="5881" spans="1:42">
      <c r="A5881" t="s">
        <v>4260</v>
      </c>
      <c r="B5881" t="s">
        <v>54</v>
      </c>
      <c r="C5881" t="s">
        <v>4207</v>
      </c>
      <c r="D5881" t="s">
        <v>409</v>
      </c>
      <c r="E5881" t="s">
        <v>4208</v>
      </c>
      <c r="F5881" t="s">
        <v>4092</v>
      </c>
      <c r="G5881" t="s">
        <v>47</v>
      </c>
      <c r="H5881">
        <v>32</v>
      </c>
      <c r="I5881" t="s">
        <v>63</v>
      </c>
      <c r="J5881" t="s">
        <v>61</v>
      </c>
      <c r="K5881">
        <v>10</v>
      </c>
      <c r="L5881">
        <v>3</v>
      </c>
      <c r="M5881" t="s">
        <v>84</v>
      </c>
      <c r="N5881" t="s">
        <v>1215</v>
      </c>
      <c r="O5881">
        <v>0.89700000000000002</v>
      </c>
      <c r="P5881" t="s">
        <v>71</v>
      </c>
      <c r="R5881" t="s">
        <v>100</v>
      </c>
      <c r="S5881" t="s">
        <v>42</v>
      </c>
      <c r="T5881">
        <v>2</v>
      </c>
      <c r="U5881">
        <v>0</v>
      </c>
      <c r="V5881">
        <v>2</v>
      </c>
      <c r="W5881">
        <v>0</v>
      </c>
      <c r="X5881">
        <v>1</v>
      </c>
      <c r="Y5881">
        <v>0</v>
      </c>
      <c r="Z5881">
        <v>6</v>
      </c>
      <c r="AA5881">
        <v>90.6</v>
      </c>
      <c r="AB5881">
        <v>82.6</v>
      </c>
      <c r="AC5881">
        <v>3.6</v>
      </c>
      <c r="AD5881">
        <v>1.65</v>
      </c>
      <c r="AE5881">
        <v>0.33900000000000002</v>
      </c>
      <c r="AF5881">
        <v>2.96</v>
      </c>
      <c r="AG5881">
        <v>2.2290000000000001</v>
      </c>
      <c r="AH5881">
        <v>6.2679999999999998</v>
      </c>
      <c r="AI5881">
        <v>2.56</v>
      </c>
      <c r="AJ5881">
        <v>12.14</v>
      </c>
      <c r="AK5881">
        <v>23.7</v>
      </c>
      <c r="AL5881">
        <v>-14.5</v>
      </c>
      <c r="AM5881">
        <v>2.9</v>
      </c>
      <c r="AN5881">
        <v>168.12899999999999</v>
      </c>
      <c r="AO5881">
        <v>2397.9299999999998</v>
      </c>
      <c r="AP5881" t="s">
        <v>4290</v>
      </c>
    </row>
    <row r="5882" spans="1:42">
      <c r="A5882" t="s">
        <v>4260</v>
      </c>
      <c r="B5882" t="s">
        <v>54</v>
      </c>
      <c r="C5882" t="s">
        <v>4207</v>
      </c>
      <c r="D5882" t="s">
        <v>409</v>
      </c>
      <c r="E5882" t="s">
        <v>4208</v>
      </c>
      <c r="F5882" t="s">
        <v>4092</v>
      </c>
      <c r="G5882" t="s">
        <v>47</v>
      </c>
      <c r="H5882">
        <v>33</v>
      </c>
      <c r="I5882" t="s">
        <v>69</v>
      </c>
      <c r="J5882" t="s">
        <v>61</v>
      </c>
      <c r="K5882">
        <v>10</v>
      </c>
      <c r="L5882">
        <v>4</v>
      </c>
      <c r="M5882" t="s">
        <v>84</v>
      </c>
      <c r="N5882" t="s">
        <v>1215</v>
      </c>
      <c r="O5882">
        <v>0.89900000000000002</v>
      </c>
      <c r="P5882" t="s">
        <v>71</v>
      </c>
      <c r="R5882" t="s">
        <v>100</v>
      </c>
      <c r="S5882" t="s">
        <v>42</v>
      </c>
      <c r="T5882">
        <v>2</v>
      </c>
      <c r="U5882">
        <v>1</v>
      </c>
      <c r="V5882">
        <v>2</v>
      </c>
      <c r="W5882">
        <v>0</v>
      </c>
      <c r="X5882">
        <v>1</v>
      </c>
      <c r="Y5882">
        <v>0</v>
      </c>
      <c r="Z5882">
        <v>6</v>
      </c>
      <c r="AA5882">
        <v>90.7</v>
      </c>
      <c r="AB5882">
        <v>82.4</v>
      </c>
      <c r="AC5882">
        <v>3.5</v>
      </c>
      <c r="AD5882">
        <v>1.63</v>
      </c>
      <c r="AE5882">
        <v>0.155</v>
      </c>
      <c r="AF5882">
        <v>3.6389999999999998</v>
      </c>
      <c r="AG5882">
        <v>2.0939999999999999</v>
      </c>
      <c r="AH5882">
        <v>6.367</v>
      </c>
      <c r="AI5882">
        <v>2.5</v>
      </c>
      <c r="AJ5882">
        <v>11.17</v>
      </c>
      <c r="AK5882">
        <v>23.7</v>
      </c>
      <c r="AL5882">
        <v>-12.4</v>
      </c>
      <c r="AM5882">
        <v>3.2</v>
      </c>
      <c r="AN5882">
        <v>167.43600000000001</v>
      </c>
      <c r="AO5882">
        <v>2208.5</v>
      </c>
      <c r="AP5882" t="s">
        <v>4291</v>
      </c>
    </row>
    <row r="5883" spans="1:42">
      <c r="A5883" t="s">
        <v>4260</v>
      </c>
      <c r="B5883" t="s">
        <v>54</v>
      </c>
      <c r="C5883" t="s">
        <v>4207</v>
      </c>
      <c r="D5883" t="s">
        <v>409</v>
      </c>
      <c r="E5883" t="s">
        <v>4208</v>
      </c>
      <c r="F5883" t="s">
        <v>4092</v>
      </c>
      <c r="G5883" t="s">
        <v>47</v>
      </c>
      <c r="H5883">
        <v>35</v>
      </c>
      <c r="I5883" t="s">
        <v>69</v>
      </c>
      <c r="J5883" t="s">
        <v>61</v>
      </c>
      <c r="K5883">
        <v>10</v>
      </c>
      <c r="L5883">
        <v>6</v>
      </c>
      <c r="M5883" t="s">
        <v>84</v>
      </c>
      <c r="N5883" t="s">
        <v>1215</v>
      </c>
      <c r="O5883">
        <v>0.91600000000000004</v>
      </c>
      <c r="P5883" t="s">
        <v>71</v>
      </c>
      <c r="R5883" t="s">
        <v>100</v>
      </c>
      <c r="S5883" t="s">
        <v>42</v>
      </c>
      <c r="T5883">
        <v>3</v>
      </c>
      <c r="U5883">
        <v>2</v>
      </c>
      <c r="V5883">
        <v>2</v>
      </c>
      <c r="W5883">
        <v>0</v>
      </c>
      <c r="X5883">
        <v>1</v>
      </c>
      <c r="Y5883">
        <v>0</v>
      </c>
      <c r="Z5883">
        <v>6</v>
      </c>
      <c r="AA5883">
        <v>91.6</v>
      </c>
      <c r="AB5883">
        <v>83.8</v>
      </c>
      <c r="AC5883">
        <v>3.5</v>
      </c>
      <c r="AD5883">
        <v>1.63</v>
      </c>
      <c r="AE5883">
        <v>0.49299999999999999</v>
      </c>
      <c r="AF5883">
        <v>3.335</v>
      </c>
      <c r="AG5883">
        <v>2.1040000000000001</v>
      </c>
      <c r="AH5883">
        <v>6.2850000000000001</v>
      </c>
      <c r="AI5883">
        <v>6.52</v>
      </c>
      <c r="AJ5883">
        <v>10.88</v>
      </c>
      <c r="AK5883">
        <v>23.7</v>
      </c>
      <c r="AL5883">
        <v>-37.1</v>
      </c>
      <c r="AM5883">
        <v>3.8</v>
      </c>
      <c r="AN5883">
        <v>149.15799999999999</v>
      </c>
      <c r="AO5883">
        <v>2489.1</v>
      </c>
      <c r="AP5883" t="s">
        <v>4293</v>
      </c>
    </row>
    <row r="5884" spans="1:42">
      <c r="A5884" t="s">
        <v>4294</v>
      </c>
      <c r="B5884" t="s">
        <v>42</v>
      </c>
      <c r="C5884" t="s">
        <v>4207</v>
      </c>
      <c r="D5884" t="s">
        <v>409</v>
      </c>
      <c r="E5884" t="s">
        <v>4208</v>
      </c>
      <c r="F5884" t="s">
        <v>4092</v>
      </c>
      <c r="G5884" t="s">
        <v>47</v>
      </c>
      <c r="H5884">
        <v>3</v>
      </c>
      <c r="I5884" t="s">
        <v>63</v>
      </c>
      <c r="J5884" t="s">
        <v>61</v>
      </c>
      <c r="K5884">
        <v>1</v>
      </c>
      <c r="L5884">
        <v>3</v>
      </c>
      <c r="M5884" t="s">
        <v>84</v>
      </c>
      <c r="N5884" t="s">
        <v>1215</v>
      </c>
      <c r="O5884">
        <v>0.89300000000000002</v>
      </c>
      <c r="P5884" t="s">
        <v>71</v>
      </c>
      <c r="R5884" t="s">
        <v>97</v>
      </c>
      <c r="S5884" t="s">
        <v>42</v>
      </c>
      <c r="T5884">
        <v>1</v>
      </c>
      <c r="U5884">
        <v>1</v>
      </c>
      <c r="V5884">
        <v>0</v>
      </c>
      <c r="W5884">
        <v>0</v>
      </c>
      <c r="X5884">
        <v>0</v>
      </c>
      <c r="Y5884">
        <v>0</v>
      </c>
      <c r="Z5884">
        <v>7</v>
      </c>
      <c r="AA5884">
        <v>90.4</v>
      </c>
      <c r="AB5884">
        <v>82.8</v>
      </c>
      <c r="AC5884">
        <v>3.89</v>
      </c>
      <c r="AD5884">
        <v>1.86</v>
      </c>
      <c r="AE5884">
        <v>0.49199999999999999</v>
      </c>
      <c r="AF5884">
        <v>2.0659999999999998</v>
      </c>
      <c r="AG5884">
        <v>-1.234</v>
      </c>
      <c r="AH5884">
        <v>5.9930000000000003</v>
      </c>
      <c r="AI5884">
        <v>-5.13</v>
      </c>
      <c r="AJ5884">
        <v>10.050000000000001</v>
      </c>
      <c r="AK5884">
        <v>23.8</v>
      </c>
      <c r="AL5884">
        <v>25.4</v>
      </c>
      <c r="AM5884">
        <v>4.0999999999999996</v>
      </c>
      <c r="AN5884">
        <v>206.95</v>
      </c>
      <c r="AO5884">
        <v>2182.96</v>
      </c>
      <c r="AP5884" t="s">
        <v>4297</v>
      </c>
    </row>
    <row r="5885" spans="1:42">
      <c r="A5885" t="s">
        <v>4294</v>
      </c>
      <c r="B5885" t="s">
        <v>42</v>
      </c>
      <c r="C5885" t="s">
        <v>4207</v>
      </c>
      <c r="D5885" t="s">
        <v>409</v>
      </c>
      <c r="E5885" t="s">
        <v>4208</v>
      </c>
      <c r="F5885" t="s">
        <v>4092</v>
      </c>
      <c r="G5885" t="s">
        <v>47</v>
      </c>
      <c r="H5885">
        <v>8</v>
      </c>
      <c r="I5885" t="s">
        <v>87</v>
      </c>
      <c r="J5885" t="s">
        <v>49</v>
      </c>
      <c r="K5885">
        <v>2</v>
      </c>
      <c r="L5885">
        <v>4</v>
      </c>
      <c r="M5885" t="s">
        <v>180</v>
      </c>
      <c r="N5885" t="s">
        <v>1215</v>
      </c>
      <c r="O5885">
        <v>0.96299999999999997</v>
      </c>
      <c r="P5885" t="s">
        <v>65</v>
      </c>
      <c r="Q5885" t="s">
        <v>85</v>
      </c>
      <c r="R5885" t="s">
        <v>78</v>
      </c>
      <c r="S5885" t="s">
        <v>54</v>
      </c>
      <c r="T5885">
        <v>1</v>
      </c>
      <c r="U5885">
        <v>2</v>
      </c>
      <c r="V5885">
        <v>1</v>
      </c>
      <c r="W5885">
        <v>0</v>
      </c>
      <c r="X5885">
        <v>0</v>
      </c>
      <c r="Y5885">
        <v>0</v>
      </c>
      <c r="Z5885">
        <v>7</v>
      </c>
      <c r="AA5885">
        <v>90.1</v>
      </c>
      <c r="AB5885">
        <v>83.6</v>
      </c>
      <c r="AC5885">
        <v>3.28</v>
      </c>
      <c r="AD5885">
        <v>1.53</v>
      </c>
      <c r="AE5885">
        <v>-0.88800000000000001</v>
      </c>
      <c r="AF5885">
        <v>2.601</v>
      </c>
      <c r="AG5885">
        <v>-1.5609999999999999</v>
      </c>
      <c r="AH5885">
        <v>5.9630000000000001</v>
      </c>
      <c r="AI5885">
        <v>-7.92</v>
      </c>
      <c r="AJ5885">
        <v>2.0299999999999998</v>
      </c>
      <c r="AK5885">
        <v>23.8</v>
      </c>
      <c r="AL5885">
        <v>24.4</v>
      </c>
      <c r="AM5885">
        <v>7.3</v>
      </c>
      <c r="AN5885">
        <v>255.33500000000001</v>
      </c>
      <c r="AO5885">
        <v>1596.75</v>
      </c>
      <c r="AP5885" t="s">
        <v>4302</v>
      </c>
    </row>
    <row r="5886" spans="1:42">
      <c r="A5886" t="s">
        <v>4294</v>
      </c>
      <c r="B5886" t="s">
        <v>42</v>
      </c>
      <c r="C5886" t="s">
        <v>4207</v>
      </c>
      <c r="D5886" t="s">
        <v>409</v>
      </c>
      <c r="E5886" t="s">
        <v>4208</v>
      </c>
      <c r="F5886" t="s">
        <v>4092</v>
      </c>
      <c r="G5886" t="s">
        <v>47</v>
      </c>
      <c r="H5886">
        <v>10</v>
      </c>
      <c r="I5886" t="s">
        <v>63</v>
      </c>
      <c r="J5886" t="s">
        <v>61</v>
      </c>
      <c r="K5886">
        <v>4</v>
      </c>
      <c r="L5886">
        <v>1</v>
      </c>
      <c r="M5886" t="s">
        <v>84</v>
      </c>
      <c r="N5886" t="s">
        <v>1215</v>
      </c>
      <c r="O5886">
        <v>0.72</v>
      </c>
      <c r="P5886" t="s">
        <v>74</v>
      </c>
      <c r="R5886" t="s">
        <v>75</v>
      </c>
      <c r="S5886" t="s">
        <v>42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8</v>
      </c>
      <c r="AA5886">
        <v>88.9</v>
      </c>
      <c r="AB5886">
        <v>81.8</v>
      </c>
      <c r="AC5886">
        <v>3.43</v>
      </c>
      <c r="AD5886">
        <v>1.56</v>
      </c>
      <c r="AE5886">
        <v>0.85399999999999998</v>
      </c>
      <c r="AF5886">
        <v>2.1120000000000001</v>
      </c>
      <c r="AG5886">
        <v>-1.2470000000000001</v>
      </c>
      <c r="AH5886">
        <v>5.8710000000000004</v>
      </c>
      <c r="AI5886">
        <v>-9.83</v>
      </c>
      <c r="AJ5886">
        <v>6.97</v>
      </c>
      <c r="AK5886">
        <v>23.8</v>
      </c>
      <c r="AL5886">
        <v>35.1</v>
      </c>
      <c r="AM5886">
        <v>6.2</v>
      </c>
      <c r="AN5886">
        <v>234.51</v>
      </c>
      <c r="AO5886">
        <v>2301.6999999999998</v>
      </c>
      <c r="AP5886" t="s">
        <v>4304</v>
      </c>
    </row>
    <row r="5887" spans="1:42">
      <c r="A5887" t="s">
        <v>4294</v>
      </c>
      <c r="B5887" t="s">
        <v>42</v>
      </c>
      <c r="C5887" t="s">
        <v>4207</v>
      </c>
      <c r="D5887" t="s">
        <v>409</v>
      </c>
      <c r="E5887" t="s">
        <v>4208</v>
      </c>
      <c r="F5887" t="s">
        <v>4092</v>
      </c>
      <c r="G5887" t="s">
        <v>47</v>
      </c>
      <c r="H5887">
        <v>11</v>
      </c>
      <c r="I5887" t="s">
        <v>56</v>
      </c>
      <c r="J5887" t="s">
        <v>57</v>
      </c>
      <c r="K5887">
        <v>4</v>
      </c>
      <c r="L5887">
        <v>2</v>
      </c>
      <c r="M5887" t="s">
        <v>180</v>
      </c>
      <c r="N5887" t="s">
        <v>1215</v>
      </c>
      <c r="O5887">
        <v>0.56399999999999995</v>
      </c>
      <c r="P5887" t="s">
        <v>74</v>
      </c>
      <c r="R5887" t="s">
        <v>75</v>
      </c>
      <c r="S5887" t="s">
        <v>42</v>
      </c>
      <c r="T5887">
        <v>0</v>
      </c>
      <c r="U5887">
        <v>1</v>
      </c>
      <c r="V5887">
        <v>0</v>
      </c>
      <c r="W5887">
        <v>0</v>
      </c>
      <c r="X5887">
        <v>0</v>
      </c>
      <c r="Y5887">
        <v>0</v>
      </c>
      <c r="Z5887">
        <v>8</v>
      </c>
      <c r="AA5887">
        <v>84.1</v>
      </c>
      <c r="AB5887">
        <v>78.3</v>
      </c>
      <c r="AC5887">
        <v>3.68</v>
      </c>
      <c r="AD5887">
        <v>1.61</v>
      </c>
      <c r="AE5887">
        <v>0.64700000000000002</v>
      </c>
      <c r="AF5887">
        <v>0.88500000000000001</v>
      </c>
      <c r="AG5887">
        <v>-1.5549999999999999</v>
      </c>
      <c r="AH5887">
        <v>5.9119999999999999</v>
      </c>
      <c r="AI5887">
        <v>-6.44</v>
      </c>
      <c r="AJ5887">
        <v>5.51</v>
      </c>
      <c r="AK5887">
        <v>23.9</v>
      </c>
      <c r="AL5887">
        <v>19.100000000000001</v>
      </c>
      <c r="AM5887">
        <v>6.9</v>
      </c>
      <c r="AN5887">
        <v>229.203</v>
      </c>
      <c r="AO5887">
        <v>1544.85</v>
      </c>
      <c r="AP5887" t="s">
        <v>4305</v>
      </c>
    </row>
    <row r="5888" spans="1:42">
      <c r="A5888" t="s">
        <v>4294</v>
      </c>
      <c r="B5888" t="s">
        <v>42</v>
      </c>
      <c r="C5888" t="s">
        <v>4207</v>
      </c>
      <c r="D5888" t="s">
        <v>409</v>
      </c>
      <c r="E5888" t="s">
        <v>4208</v>
      </c>
      <c r="F5888" t="s">
        <v>4092</v>
      </c>
      <c r="G5888" t="s">
        <v>47</v>
      </c>
      <c r="H5888">
        <v>14</v>
      </c>
      <c r="I5888" t="s">
        <v>60</v>
      </c>
      <c r="J5888" t="s">
        <v>61</v>
      </c>
      <c r="K5888">
        <v>4</v>
      </c>
      <c r="L5888">
        <v>5</v>
      </c>
      <c r="M5888" t="s">
        <v>180</v>
      </c>
      <c r="N5888" t="s">
        <v>1215</v>
      </c>
      <c r="O5888">
        <v>0.78600000000000003</v>
      </c>
      <c r="P5888" t="s">
        <v>74</v>
      </c>
      <c r="R5888" t="s">
        <v>75</v>
      </c>
      <c r="S5888" t="s">
        <v>42</v>
      </c>
      <c r="T5888">
        <v>2</v>
      </c>
      <c r="U5888">
        <v>2</v>
      </c>
      <c r="V5888">
        <v>0</v>
      </c>
      <c r="W5888">
        <v>0</v>
      </c>
      <c r="X5888">
        <v>0</v>
      </c>
      <c r="Y5888">
        <v>0</v>
      </c>
      <c r="Z5888">
        <v>8</v>
      </c>
      <c r="AA5888">
        <v>90.2</v>
      </c>
      <c r="AB5888">
        <v>83.5</v>
      </c>
      <c r="AC5888">
        <v>3.21</v>
      </c>
      <c r="AD5888">
        <v>1.53</v>
      </c>
      <c r="AE5888">
        <v>-0.23699999999999999</v>
      </c>
      <c r="AF5888">
        <v>1.204</v>
      </c>
      <c r="AG5888">
        <v>-1.4690000000000001</v>
      </c>
      <c r="AH5888">
        <v>5.8280000000000003</v>
      </c>
      <c r="AI5888">
        <v>-8.9499999999999993</v>
      </c>
      <c r="AJ5888">
        <v>2.48</v>
      </c>
      <c r="AK5888">
        <v>23.8</v>
      </c>
      <c r="AL5888">
        <v>26.6</v>
      </c>
      <c r="AM5888">
        <v>7.5</v>
      </c>
      <c r="AN5888">
        <v>254.24100000000001</v>
      </c>
      <c r="AO5888">
        <v>1804.32</v>
      </c>
      <c r="AP5888" t="s">
        <v>4308</v>
      </c>
    </row>
    <row r="5889" spans="1:42">
      <c r="A5889" t="s">
        <v>4294</v>
      </c>
      <c r="B5889" t="s">
        <v>42</v>
      </c>
      <c r="C5889" t="s">
        <v>4207</v>
      </c>
      <c r="D5889" t="s">
        <v>409</v>
      </c>
      <c r="E5889" t="s">
        <v>4208</v>
      </c>
      <c r="F5889" t="s">
        <v>4092</v>
      </c>
      <c r="G5889" t="s">
        <v>47</v>
      </c>
      <c r="H5889">
        <v>17</v>
      </c>
      <c r="I5889" t="s">
        <v>63</v>
      </c>
      <c r="J5889" t="s">
        <v>61</v>
      </c>
      <c r="K5889">
        <v>5</v>
      </c>
      <c r="L5889">
        <v>2</v>
      </c>
      <c r="M5889" t="s">
        <v>180</v>
      </c>
      <c r="N5889" t="s">
        <v>1215</v>
      </c>
      <c r="O5889">
        <v>0.56499999999999995</v>
      </c>
      <c r="P5889" t="s">
        <v>51</v>
      </c>
      <c r="R5889" t="s">
        <v>2780</v>
      </c>
      <c r="S5889" t="s">
        <v>42</v>
      </c>
      <c r="T5889">
        <v>1</v>
      </c>
      <c r="U5889">
        <v>0</v>
      </c>
      <c r="V5889">
        <v>1</v>
      </c>
      <c r="W5889">
        <v>0</v>
      </c>
      <c r="X5889">
        <v>0</v>
      </c>
      <c r="Y5889">
        <v>0</v>
      </c>
      <c r="Z5889">
        <v>8</v>
      </c>
      <c r="AA5889">
        <v>85</v>
      </c>
      <c r="AB5889">
        <v>79.400000000000006</v>
      </c>
      <c r="AC5889">
        <v>3.89</v>
      </c>
      <c r="AD5889">
        <v>1.81</v>
      </c>
      <c r="AE5889">
        <v>-0.13500000000000001</v>
      </c>
      <c r="AF5889">
        <v>2.42</v>
      </c>
      <c r="AG5889">
        <v>-1.5189999999999999</v>
      </c>
      <c r="AH5889">
        <v>5.9829999999999997</v>
      </c>
      <c r="AI5889">
        <v>-5.37</v>
      </c>
      <c r="AJ5889">
        <v>4.47</v>
      </c>
      <c r="AK5889">
        <v>23.9</v>
      </c>
      <c r="AL5889">
        <v>16.7</v>
      </c>
      <c r="AM5889">
        <v>6.8</v>
      </c>
      <c r="AN5889">
        <v>229.935</v>
      </c>
      <c r="AO5889">
        <v>1299.94</v>
      </c>
      <c r="AP5889" t="s">
        <v>4311</v>
      </c>
    </row>
    <row r="5890" spans="1:42">
      <c r="A5890" t="s">
        <v>4294</v>
      </c>
      <c r="B5890" t="s">
        <v>42</v>
      </c>
      <c r="C5890" t="s">
        <v>4207</v>
      </c>
      <c r="D5890" t="s">
        <v>409</v>
      </c>
      <c r="E5890" t="s">
        <v>4208</v>
      </c>
      <c r="F5890" t="s">
        <v>4092</v>
      </c>
      <c r="G5890" t="s">
        <v>47</v>
      </c>
      <c r="H5890">
        <v>18</v>
      </c>
      <c r="I5890" t="s">
        <v>56</v>
      </c>
      <c r="J5890" t="s">
        <v>57</v>
      </c>
      <c r="K5890">
        <v>5</v>
      </c>
      <c r="L5890">
        <v>3</v>
      </c>
      <c r="M5890" t="s">
        <v>84</v>
      </c>
      <c r="N5890" t="s">
        <v>1215</v>
      </c>
      <c r="O5890">
        <v>0.85299999999999998</v>
      </c>
      <c r="P5890" t="s">
        <v>51</v>
      </c>
      <c r="R5890" t="s">
        <v>2780</v>
      </c>
      <c r="S5890" t="s">
        <v>42</v>
      </c>
      <c r="T5890">
        <v>1</v>
      </c>
      <c r="U5890">
        <v>1</v>
      </c>
      <c r="V5890">
        <v>1</v>
      </c>
      <c r="W5890">
        <v>0</v>
      </c>
      <c r="X5890">
        <v>0</v>
      </c>
      <c r="Y5890">
        <v>0</v>
      </c>
      <c r="Z5890">
        <v>8</v>
      </c>
      <c r="AA5890">
        <v>90.2</v>
      </c>
      <c r="AB5890">
        <v>83.4</v>
      </c>
      <c r="AC5890">
        <v>3.8</v>
      </c>
      <c r="AD5890">
        <v>1.73</v>
      </c>
      <c r="AE5890">
        <v>-0.46500000000000002</v>
      </c>
      <c r="AF5890">
        <v>1.548</v>
      </c>
      <c r="AG5890">
        <v>-1.3069999999999999</v>
      </c>
      <c r="AH5890">
        <v>5.8639999999999999</v>
      </c>
      <c r="AI5890">
        <v>-7.7</v>
      </c>
      <c r="AJ5890">
        <v>5.29</v>
      </c>
      <c r="AK5890">
        <v>23.8</v>
      </c>
      <c r="AL5890">
        <v>27.6</v>
      </c>
      <c r="AM5890">
        <v>6.3</v>
      </c>
      <c r="AN5890">
        <v>235.25899999999999</v>
      </c>
      <c r="AO5890">
        <v>1816.98</v>
      </c>
      <c r="AP5890" t="s">
        <v>4312</v>
      </c>
    </row>
    <row r="5891" spans="1:42">
      <c r="A5891" t="s">
        <v>4294</v>
      </c>
      <c r="B5891" t="s">
        <v>42</v>
      </c>
      <c r="C5891" t="s">
        <v>4207</v>
      </c>
      <c r="D5891" t="s">
        <v>409</v>
      </c>
      <c r="E5891" t="s">
        <v>4208</v>
      </c>
      <c r="F5891" t="s">
        <v>4092</v>
      </c>
      <c r="G5891" t="s">
        <v>47</v>
      </c>
      <c r="H5891">
        <v>22</v>
      </c>
      <c r="I5891" t="s">
        <v>56</v>
      </c>
      <c r="J5891" t="s">
        <v>57</v>
      </c>
      <c r="K5891">
        <v>6</v>
      </c>
      <c r="L5891">
        <v>1</v>
      </c>
      <c r="M5891" t="s">
        <v>180</v>
      </c>
      <c r="N5891" t="s">
        <v>1215</v>
      </c>
      <c r="O5891">
        <v>0.93400000000000005</v>
      </c>
      <c r="P5891" t="s">
        <v>65</v>
      </c>
      <c r="R5891" t="s">
        <v>1230</v>
      </c>
      <c r="S5891" t="s">
        <v>42</v>
      </c>
      <c r="T5891">
        <v>0</v>
      </c>
      <c r="U5891">
        <v>0</v>
      </c>
      <c r="V5891">
        <v>2</v>
      </c>
      <c r="W5891">
        <v>0</v>
      </c>
      <c r="X5891">
        <v>0</v>
      </c>
      <c r="Y5891">
        <v>0</v>
      </c>
      <c r="Z5891">
        <v>8</v>
      </c>
      <c r="AA5891">
        <v>90</v>
      </c>
      <c r="AB5891">
        <v>83.6</v>
      </c>
      <c r="AC5891">
        <v>3.39</v>
      </c>
      <c r="AD5891">
        <v>1.61</v>
      </c>
      <c r="AE5891">
        <v>-0.22900000000000001</v>
      </c>
      <c r="AF5891">
        <v>2.0760000000000001</v>
      </c>
      <c r="AG5891">
        <v>-1.607</v>
      </c>
      <c r="AH5891">
        <v>5.875</v>
      </c>
      <c r="AI5891">
        <v>-8.7799999999999994</v>
      </c>
      <c r="AJ5891">
        <v>2.75</v>
      </c>
      <c r="AK5891">
        <v>23.8</v>
      </c>
      <c r="AL5891">
        <v>27</v>
      </c>
      <c r="AM5891">
        <v>7.2</v>
      </c>
      <c r="AN5891">
        <v>252.375</v>
      </c>
      <c r="AO5891">
        <v>1795.55</v>
      </c>
      <c r="AP5891" t="s">
        <v>4316</v>
      </c>
    </row>
    <row r="5892" spans="1:42">
      <c r="A5892" t="s">
        <v>4294</v>
      </c>
      <c r="B5892" t="s">
        <v>42</v>
      </c>
      <c r="C5892" t="s">
        <v>4207</v>
      </c>
      <c r="D5892" t="s">
        <v>409</v>
      </c>
      <c r="E5892" t="s">
        <v>4208</v>
      </c>
      <c r="F5892" t="s">
        <v>4092</v>
      </c>
      <c r="G5892" t="s">
        <v>47</v>
      </c>
      <c r="H5892">
        <v>24</v>
      </c>
      <c r="I5892" t="s">
        <v>56</v>
      </c>
      <c r="J5892" t="s">
        <v>57</v>
      </c>
      <c r="K5892">
        <v>6</v>
      </c>
      <c r="L5892">
        <v>3</v>
      </c>
      <c r="M5892" t="s">
        <v>84</v>
      </c>
      <c r="N5892" t="s">
        <v>1215</v>
      </c>
      <c r="O5892">
        <v>0.88900000000000001</v>
      </c>
      <c r="P5892" t="s">
        <v>65</v>
      </c>
      <c r="R5892" t="s">
        <v>1230</v>
      </c>
      <c r="S5892" t="s">
        <v>42</v>
      </c>
      <c r="T5892">
        <v>1</v>
      </c>
      <c r="U5892">
        <v>1</v>
      </c>
      <c r="V5892">
        <v>2</v>
      </c>
      <c r="W5892">
        <v>0</v>
      </c>
      <c r="X5892">
        <v>0</v>
      </c>
      <c r="Y5892">
        <v>0</v>
      </c>
      <c r="Z5892">
        <v>8</v>
      </c>
      <c r="AA5892">
        <v>90.3</v>
      </c>
      <c r="AB5892">
        <v>82.9</v>
      </c>
      <c r="AC5892">
        <v>3.47</v>
      </c>
      <c r="AD5892">
        <v>1.56</v>
      </c>
      <c r="AE5892">
        <v>0.46</v>
      </c>
      <c r="AF5892">
        <v>1.325</v>
      </c>
      <c r="AG5892">
        <v>-1.381</v>
      </c>
      <c r="AH5892">
        <v>5.8869999999999996</v>
      </c>
      <c r="AI5892">
        <v>-4.46</v>
      </c>
      <c r="AJ5892">
        <v>6.89</v>
      </c>
      <c r="AK5892">
        <v>23.8</v>
      </c>
      <c r="AL5892">
        <v>16.5</v>
      </c>
      <c r="AM5892">
        <v>5.3</v>
      </c>
      <c r="AN5892">
        <v>212.751</v>
      </c>
      <c r="AO5892">
        <v>1587.08</v>
      </c>
      <c r="AP5892" t="s">
        <v>4318</v>
      </c>
    </row>
    <row r="5893" spans="1:42">
      <c r="A5893" t="s">
        <v>4294</v>
      </c>
      <c r="B5893" t="s">
        <v>42</v>
      </c>
      <c r="C5893" t="s">
        <v>4207</v>
      </c>
      <c r="D5893" t="s">
        <v>409</v>
      </c>
      <c r="E5893" t="s">
        <v>4208</v>
      </c>
      <c r="F5893" t="s">
        <v>4092</v>
      </c>
      <c r="G5893" t="s">
        <v>47</v>
      </c>
      <c r="H5893">
        <v>27</v>
      </c>
      <c r="I5893" t="s">
        <v>60</v>
      </c>
      <c r="J5893" t="s">
        <v>61</v>
      </c>
      <c r="K5893">
        <v>6</v>
      </c>
      <c r="L5893">
        <v>6</v>
      </c>
      <c r="M5893" t="s">
        <v>84</v>
      </c>
      <c r="N5893" t="s">
        <v>1215</v>
      </c>
      <c r="O5893">
        <v>0.85499999999999998</v>
      </c>
      <c r="P5893" t="s">
        <v>65</v>
      </c>
      <c r="R5893" t="s">
        <v>1230</v>
      </c>
      <c r="S5893" t="s">
        <v>42</v>
      </c>
      <c r="T5893">
        <v>2</v>
      </c>
      <c r="U5893">
        <v>2</v>
      </c>
      <c r="V5893">
        <v>2</v>
      </c>
      <c r="W5893">
        <v>0</v>
      </c>
      <c r="X5893">
        <v>0</v>
      </c>
      <c r="Y5893">
        <v>0</v>
      </c>
      <c r="Z5893">
        <v>8</v>
      </c>
      <c r="AA5893">
        <v>89.1</v>
      </c>
      <c r="AB5893">
        <v>83</v>
      </c>
      <c r="AC5893">
        <v>3.18</v>
      </c>
      <c r="AD5893">
        <v>1.43</v>
      </c>
      <c r="AE5893">
        <v>0.48599999999999999</v>
      </c>
      <c r="AF5893">
        <v>3.4590000000000001</v>
      </c>
      <c r="AG5893">
        <v>-1.32</v>
      </c>
      <c r="AH5893">
        <v>6.1459999999999999</v>
      </c>
      <c r="AI5893">
        <v>-1.72</v>
      </c>
      <c r="AJ5893">
        <v>8.19</v>
      </c>
      <c r="AK5893">
        <v>23.9</v>
      </c>
      <c r="AL5893">
        <v>6.4</v>
      </c>
      <c r="AM5893">
        <v>4.3</v>
      </c>
      <c r="AN5893">
        <v>191.833</v>
      </c>
      <c r="AO5893">
        <v>1633.06</v>
      </c>
      <c r="AP5893" t="s">
        <v>4321</v>
      </c>
    </row>
    <row r="5894" spans="1:42">
      <c r="A5894" t="s">
        <v>4294</v>
      </c>
      <c r="B5894" t="s">
        <v>42</v>
      </c>
      <c r="C5894" t="s">
        <v>4207</v>
      </c>
      <c r="D5894" t="s">
        <v>409</v>
      </c>
      <c r="E5894" t="s">
        <v>4208</v>
      </c>
      <c r="F5894" t="s">
        <v>4092</v>
      </c>
      <c r="G5894" t="s">
        <v>47</v>
      </c>
      <c r="H5894">
        <v>29</v>
      </c>
      <c r="I5894" t="s">
        <v>56</v>
      </c>
      <c r="J5894" t="s">
        <v>57</v>
      </c>
      <c r="K5894">
        <v>7</v>
      </c>
      <c r="L5894">
        <v>1</v>
      </c>
      <c r="M5894" t="s">
        <v>180</v>
      </c>
      <c r="N5894" t="s">
        <v>1215</v>
      </c>
      <c r="O5894">
        <v>0.94</v>
      </c>
      <c r="P5894" t="s">
        <v>51</v>
      </c>
      <c r="R5894" t="s">
        <v>53</v>
      </c>
      <c r="S5894" t="s">
        <v>54</v>
      </c>
      <c r="T5894">
        <v>0</v>
      </c>
      <c r="U5894">
        <v>0</v>
      </c>
      <c r="V5894">
        <v>2</v>
      </c>
      <c r="W5894">
        <v>1</v>
      </c>
      <c r="X5894">
        <v>0</v>
      </c>
      <c r="Y5894">
        <v>0</v>
      </c>
      <c r="Z5894">
        <v>8</v>
      </c>
      <c r="AA5894">
        <v>88.3</v>
      </c>
      <c r="AB5894">
        <v>81.3</v>
      </c>
      <c r="AC5894">
        <v>3.35</v>
      </c>
      <c r="AD5894">
        <v>1.77</v>
      </c>
      <c r="AE5894">
        <v>-1.099</v>
      </c>
      <c r="AF5894">
        <v>3.2360000000000002</v>
      </c>
      <c r="AG5894">
        <v>-1.766</v>
      </c>
      <c r="AH5894">
        <v>5.9089999999999998</v>
      </c>
      <c r="AI5894">
        <v>-8.2200000000000006</v>
      </c>
      <c r="AJ5894">
        <v>4.5599999999999996</v>
      </c>
      <c r="AK5894">
        <v>23.8</v>
      </c>
      <c r="AL5894">
        <v>27.7</v>
      </c>
      <c r="AM5894">
        <v>6.7</v>
      </c>
      <c r="AN5894">
        <v>240.727</v>
      </c>
      <c r="AO5894">
        <v>1788.21</v>
      </c>
      <c r="AP5894" t="s">
        <v>4323</v>
      </c>
    </row>
    <row r="5895" spans="1:42">
      <c r="A5895" t="s">
        <v>4294</v>
      </c>
      <c r="B5895" t="s">
        <v>42</v>
      </c>
      <c r="C5895" t="s">
        <v>4207</v>
      </c>
      <c r="D5895" t="s">
        <v>409</v>
      </c>
      <c r="E5895" t="s">
        <v>4208</v>
      </c>
      <c r="F5895" t="s">
        <v>4092</v>
      </c>
      <c r="G5895" t="s">
        <v>47</v>
      </c>
      <c r="H5895">
        <v>30</v>
      </c>
      <c r="I5895" t="s">
        <v>60</v>
      </c>
      <c r="J5895" t="s">
        <v>61</v>
      </c>
      <c r="K5895">
        <v>7</v>
      </c>
      <c r="L5895">
        <v>2</v>
      </c>
      <c r="M5895" t="s">
        <v>180</v>
      </c>
      <c r="N5895" t="s">
        <v>1215</v>
      </c>
      <c r="O5895">
        <v>0.94299999999999995</v>
      </c>
      <c r="P5895" t="s">
        <v>51</v>
      </c>
      <c r="R5895" t="s">
        <v>53</v>
      </c>
      <c r="S5895" t="s">
        <v>54</v>
      </c>
      <c r="T5895">
        <v>1</v>
      </c>
      <c r="U5895">
        <v>0</v>
      </c>
      <c r="V5895">
        <v>2</v>
      </c>
      <c r="W5895">
        <v>1</v>
      </c>
      <c r="X5895">
        <v>0</v>
      </c>
      <c r="Y5895">
        <v>0</v>
      </c>
      <c r="Z5895">
        <v>8</v>
      </c>
      <c r="AA5895">
        <v>87.8</v>
      </c>
      <c r="AB5895">
        <v>81.599999999999994</v>
      </c>
      <c r="AC5895">
        <v>3.21</v>
      </c>
      <c r="AD5895">
        <v>1.61</v>
      </c>
      <c r="AE5895">
        <v>-0.83199999999999996</v>
      </c>
      <c r="AF5895">
        <v>1.9890000000000001</v>
      </c>
      <c r="AG5895">
        <v>-1.734</v>
      </c>
      <c r="AH5895">
        <v>5.8339999999999996</v>
      </c>
      <c r="AI5895">
        <v>-9.5500000000000007</v>
      </c>
      <c r="AJ5895">
        <v>1.4</v>
      </c>
      <c r="AK5895">
        <v>23.8</v>
      </c>
      <c r="AL5895">
        <v>26.3</v>
      </c>
      <c r="AM5895">
        <v>8.1999999999999993</v>
      </c>
      <c r="AN5895">
        <v>261.39600000000002</v>
      </c>
      <c r="AO5895">
        <v>1833.9</v>
      </c>
      <c r="AP5895" t="s">
        <v>4324</v>
      </c>
    </row>
    <row r="5896" spans="1:42">
      <c r="A5896" t="s">
        <v>4294</v>
      </c>
      <c r="B5896" t="s">
        <v>42</v>
      </c>
      <c r="C5896" t="s">
        <v>4207</v>
      </c>
      <c r="D5896" t="s">
        <v>409</v>
      </c>
      <c r="E5896" t="s">
        <v>4208</v>
      </c>
      <c r="F5896" t="s">
        <v>4092</v>
      </c>
      <c r="G5896" t="s">
        <v>47</v>
      </c>
      <c r="H5896">
        <v>32</v>
      </c>
      <c r="I5896" t="s">
        <v>60</v>
      </c>
      <c r="J5896" t="s">
        <v>61</v>
      </c>
      <c r="K5896">
        <v>7</v>
      </c>
      <c r="L5896">
        <v>4</v>
      </c>
      <c r="M5896" t="s">
        <v>180</v>
      </c>
      <c r="N5896" t="s">
        <v>1215</v>
      </c>
      <c r="O5896">
        <v>0.91</v>
      </c>
      <c r="P5896" t="s">
        <v>51</v>
      </c>
      <c r="R5896" t="s">
        <v>53</v>
      </c>
      <c r="S5896" t="s">
        <v>54</v>
      </c>
      <c r="T5896">
        <v>2</v>
      </c>
      <c r="U5896">
        <v>1</v>
      </c>
      <c r="V5896">
        <v>2</v>
      </c>
      <c r="W5896">
        <v>1</v>
      </c>
      <c r="X5896">
        <v>0</v>
      </c>
      <c r="Y5896">
        <v>0</v>
      </c>
      <c r="Z5896">
        <v>8</v>
      </c>
      <c r="AA5896">
        <v>87.1</v>
      </c>
      <c r="AB5896">
        <v>81.5</v>
      </c>
      <c r="AC5896">
        <v>3.21</v>
      </c>
      <c r="AD5896">
        <v>1.61</v>
      </c>
      <c r="AE5896">
        <v>-0.63800000000000001</v>
      </c>
      <c r="AF5896">
        <v>1.901</v>
      </c>
      <c r="AG5896">
        <v>-1.649</v>
      </c>
      <c r="AH5896">
        <v>5.8369999999999997</v>
      </c>
      <c r="AI5896">
        <v>-7.73</v>
      </c>
      <c r="AJ5896">
        <v>0.92</v>
      </c>
      <c r="AK5896">
        <v>23.9</v>
      </c>
      <c r="AL5896">
        <v>21.1</v>
      </c>
      <c r="AM5896">
        <v>8.1</v>
      </c>
      <c r="AN5896">
        <v>262.88</v>
      </c>
      <c r="AO5896">
        <v>1477.39</v>
      </c>
      <c r="AP5896" t="s">
        <v>4326</v>
      </c>
    </row>
    <row r="5897" spans="1:42">
      <c r="A5897" t="s">
        <v>4294</v>
      </c>
      <c r="B5897" t="s">
        <v>42</v>
      </c>
      <c r="C5897" t="s">
        <v>4207</v>
      </c>
      <c r="D5897" t="s">
        <v>409</v>
      </c>
      <c r="E5897" t="s">
        <v>4208</v>
      </c>
      <c r="F5897" t="s">
        <v>4092</v>
      </c>
      <c r="G5897" t="s">
        <v>47</v>
      </c>
      <c r="H5897">
        <v>34</v>
      </c>
      <c r="I5897" t="s">
        <v>544</v>
      </c>
      <c r="J5897" t="s">
        <v>61</v>
      </c>
      <c r="K5897">
        <v>7</v>
      </c>
      <c r="L5897">
        <v>6</v>
      </c>
      <c r="M5897" t="s">
        <v>180</v>
      </c>
      <c r="N5897" t="s">
        <v>1215</v>
      </c>
      <c r="O5897">
        <v>0.89200000000000002</v>
      </c>
      <c r="P5897" t="s">
        <v>51</v>
      </c>
      <c r="R5897" t="s">
        <v>53</v>
      </c>
      <c r="S5897" t="s">
        <v>54</v>
      </c>
      <c r="T5897">
        <v>3</v>
      </c>
      <c r="U5897">
        <v>2</v>
      </c>
      <c r="V5897">
        <v>2</v>
      </c>
      <c r="W5897">
        <v>1</v>
      </c>
      <c r="X5897">
        <v>0</v>
      </c>
      <c r="Y5897">
        <v>0</v>
      </c>
      <c r="Z5897">
        <v>8</v>
      </c>
      <c r="AA5897">
        <v>88.4</v>
      </c>
      <c r="AB5897">
        <v>81.5</v>
      </c>
      <c r="AC5897">
        <v>3.21</v>
      </c>
      <c r="AD5897">
        <v>1.61</v>
      </c>
      <c r="AE5897">
        <v>0.14699999999999999</v>
      </c>
      <c r="AF5897">
        <v>1.248</v>
      </c>
      <c r="AG5897">
        <v>-1.534</v>
      </c>
      <c r="AH5897">
        <v>5.665</v>
      </c>
      <c r="AI5897">
        <v>-9.41</v>
      </c>
      <c r="AJ5897">
        <v>4.79</v>
      </c>
      <c r="AK5897">
        <v>23.8</v>
      </c>
      <c r="AL5897">
        <v>29.6</v>
      </c>
      <c r="AM5897">
        <v>7</v>
      </c>
      <c r="AN5897">
        <v>242.804</v>
      </c>
      <c r="AO5897">
        <v>2005.84</v>
      </c>
      <c r="AP5897" t="s">
        <v>4328</v>
      </c>
    </row>
    <row r="5898" spans="1:42">
      <c r="A5898" t="s">
        <v>4294</v>
      </c>
      <c r="B5898" t="s">
        <v>42</v>
      </c>
      <c r="C5898" t="s">
        <v>4207</v>
      </c>
      <c r="D5898" t="s">
        <v>409</v>
      </c>
      <c r="E5898" t="s">
        <v>4208</v>
      </c>
      <c r="F5898" t="s">
        <v>4092</v>
      </c>
      <c r="G5898" t="s">
        <v>47</v>
      </c>
      <c r="H5898">
        <v>35</v>
      </c>
      <c r="I5898" t="s">
        <v>48</v>
      </c>
      <c r="J5898" t="s">
        <v>49</v>
      </c>
      <c r="K5898">
        <v>7</v>
      </c>
      <c r="L5898">
        <v>7</v>
      </c>
      <c r="M5898" t="s">
        <v>180</v>
      </c>
      <c r="N5898" t="s">
        <v>1215</v>
      </c>
      <c r="O5898">
        <v>0.93300000000000005</v>
      </c>
      <c r="P5898" t="s">
        <v>51</v>
      </c>
      <c r="Q5898" t="s">
        <v>52</v>
      </c>
      <c r="R5898" t="s">
        <v>53</v>
      </c>
      <c r="S5898" t="s">
        <v>54</v>
      </c>
      <c r="T5898">
        <v>3</v>
      </c>
      <c r="U5898">
        <v>2</v>
      </c>
      <c r="V5898">
        <v>2</v>
      </c>
      <c r="W5898">
        <v>1</v>
      </c>
      <c r="X5898">
        <v>0</v>
      </c>
      <c r="Y5898">
        <v>0</v>
      </c>
      <c r="Z5898">
        <v>8</v>
      </c>
      <c r="AA5898">
        <v>87.9</v>
      </c>
      <c r="AB5898">
        <v>81.099999999999994</v>
      </c>
      <c r="AC5898">
        <v>3.21</v>
      </c>
      <c r="AD5898">
        <v>1.61</v>
      </c>
      <c r="AE5898">
        <v>-9.9000000000000005E-2</v>
      </c>
      <c r="AF5898">
        <v>2.415</v>
      </c>
      <c r="AG5898">
        <v>-1.5189999999999999</v>
      </c>
      <c r="AH5898">
        <v>5.7759999999999998</v>
      </c>
      <c r="AI5898">
        <v>-8.65</v>
      </c>
      <c r="AJ5898">
        <v>2.23</v>
      </c>
      <c r="AK5898">
        <v>23.8</v>
      </c>
      <c r="AL5898">
        <v>24.5</v>
      </c>
      <c r="AM5898">
        <v>7.7</v>
      </c>
      <c r="AN5898">
        <v>255.27500000000001</v>
      </c>
      <c r="AO5898">
        <v>1689.2</v>
      </c>
      <c r="AP5898" t="s">
        <v>4329</v>
      </c>
    </row>
    <row r="5899" spans="1:42">
      <c r="A5899" t="s">
        <v>4330</v>
      </c>
      <c r="B5899" t="s">
        <v>42</v>
      </c>
      <c r="C5899" t="s">
        <v>4331</v>
      </c>
      <c r="D5899" t="s">
        <v>409</v>
      </c>
      <c r="E5899" t="s">
        <v>4332</v>
      </c>
      <c r="F5899" t="s">
        <v>4092</v>
      </c>
      <c r="G5899" t="s">
        <v>47</v>
      </c>
      <c r="H5899">
        <v>1</v>
      </c>
      <c r="I5899" t="s">
        <v>63</v>
      </c>
      <c r="J5899" t="s">
        <v>61</v>
      </c>
      <c r="K5899">
        <v>1</v>
      </c>
      <c r="L5899">
        <v>1</v>
      </c>
      <c r="M5899" t="s">
        <v>84</v>
      </c>
      <c r="N5899" t="s">
        <v>1215</v>
      </c>
      <c r="O5899">
        <v>0.78900000000000003</v>
      </c>
      <c r="P5899" t="s">
        <v>71</v>
      </c>
      <c r="R5899" t="s">
        <v>116</v>
      </c>
      <c r="S5899" t="s">
        <v>42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1</v>
      </c>
      <c r="AA5899">
        <v>89.7</v>
      </c>
      <c r="AB5899">
        <v>83.1</v>
      </c>
      <c r="AC5899">
        <v>3.75</v>
      </c>
      <c r="AD5899">
        <v>1.76</v>
      </c>
      <c r="AE5899">
        <v>0.32</v>
      </c>
      <c r="AF5899">
        <v>1.9430000000000001</v>
      </c>
      <c r="AG5899">
        <v>-1.1200000000000001</v>
      </c>
      <c r="AH5899">
        <v>6.1710000000000003</v>
      </c>
      <c r="AI5899">
        <v>-9.8699999999999992</v>
      </c>
      <c r="AJ5899">
        <v>5.57</v>
      </c>
      <c r="AK5899">
        <v>23.8</v>
      </c>
      <c r="AL5899">
        <v>34</v>
      </c>
      <c r="AM5899">
        <v>6.6</v>
      </c>
      <c r="AN5899">
        <v>240.405</v>
      </c>
      <c r="AO5899">
        <v>2198.71</v>
      </c>
      <c r="AP5899" t="s">
        <v>4333</v>
      </c>
    </row>
    <row r="5900" spans="1:42">
      <c r="A5900" t="s">
        <v>4330</v>
      </c>
      <c r="B5900" t="s">
        <v>42</v>
      </c>
      <c r="C5900" t="s">
        <v>4331</v>
      </c>
      <c r="D5900" t="s">
        <v>409</v>
      </c>
      <c r="E5900" t="s">
        <v>4332</v>
      </c>
      <c r="F5900" t="s">
        <v>4092</v>
      </c>
      <c r="G5900" t="s">
        <v>47</v>
      </c>
      <c r="H5900">
        <v>3</v>
      </c>
      <c r="I5900" t="s">
        <v>56</v>
      </c>
      <c r="J5900" t="s">
        <v>57</v>
      </c>
      <c r="K5900">
        <v>1</v>
      </c>
      <c r="L5900">
        <v>3</v>
      </c>
      <c r="M5900" t="s">
        <v>84</v>
      </c>
      <c r="N5900" t="s">
        <v>1215</v>
      </c>
      <c r="O5900">
        <v>0.90200000000000002</v>
      </c>
      <c r="P5900" t="s">
        <v>71</v>
      </c>
      <c r="R5900" t="s">
        <v>116</v>
      </c>
      <c r="S5900" t="s">
        <v>42</v>
      </c>
      <c r="T5900">
        <v>0</v>
      </c>
      <c r="U5900">
        <v>2</v>
      </c>
      <c r="V5900">
        <v>0</v>
      </c>
      <c r="W5900">
        <v>0</v>
      </c>
      <c r="X5900">
        <v>0</v>
      </c>
      <c r="Y5900">
        <v>0</v>
      </c>
      <c r="Z5900">
        <v>1</v>
      </c>
      <c r="AA5900">
        <v>90.4</v>
      </c>
      <c r="AB5900">
        <v>83</v>
      </c>
      <c r="AC5900">
        <v>3.71</v>
      </c>
      <c r="AD5900">
        <v>1.72</v>
      </c>
      <c r="AE5900">
        <v>-0.13500000000000001</v>
      </c>
      <c r="AF5900">
        <v>1.28</v>
      </c>
      <c r="AG5900">
        <v>-0.93600000000000005</v>
      </c>
      <c r="AH5900">
        <v>6.2030000000000003</v>
      </c>
      <c r="AI5900">
        <v>-7.18</v>
      </c>
      <c r="AJ5900">
        <v>6.4</v>
      </c>
      <c r="AK5900">
        <v>23.8</v>
      </c>
      <c r="AL5900">
        <v>27.1</v>
      </c>
      <c r="AM5900">
        <v>5.9</v>
      </c>
      <c r="AN5900">
        <v>228.12799999999999</v>
      </c>
      <c r="AO5900">
        <v>1859.47</v>
      </c>
      <c r="AP5900" t="s">
        <v>4335</v>
      </c>
    </row>
    <row r="5901" spans="1:42">
      <c r="A5901" t="s">
        <v>4330</v>
      </c>
      <c r="B5901" t="s">
        <v>42</v>
      </c>
      <c r="C5901" t="s">
        <v>4331</v>
      </c>
      <c r="D5901" t="s">
        <v>409</v>
      </c>
      <c r="E5901" t="s">
        <v>4332</v>
      </c>
      <c r="F5901" t="s">
        <v>4092</v>
      </c>
      <c r="G5901" t="s">
        <v>47</v>
      </c>
      <c r="H5901">
        <v>5</v>
      </c>
      <c r="I5901" t="s">
        <v>56</v>
      </c>
      <c r="J5901" t="s">
        <v>57</v>
      </c>
      <c r="K5901">
        <v>2</v>
      </c>
      <c r="L5901">
        <v>1</v>
      </c>
      <c r="M5901" t="s">
        <v>84</v>
      </c>
      <c r="N5901" t="s">
        <v>1215</v>
      </c>
      <c r="O5901">
        <v>0.877</v>
      </c>
      <c r="P5901" t="s">
        <v>51</v>
      </c>
      <c r="R5901" t="s">
        <v>53</v>
      </c>
      <c r="S5901" t="s">
        <v>54</v>
      </c>
      <c r="T5901">
        <v>0</v>
      </c>
      <c r="U5901">
        <v>0</v>
      </c>
      <c r="V5901">
        <v>1</v>
      </c>
      <c r="W5901">
        <v>0</v>
      </c>
      <c r="X5901">
        <v>0</v>
      </c>
      <c r="Y5901">
        <v>0</v>
      </c>
      <c r="Z5901">
        <v>1</v>
      </c>
      <c r="AA5901">
        <v>90.4</v>
      </c>
      <c r="AB5901">
        <v>83.9</v>
      </c>
      <c r="AC5901">
        <v>3.34</v>
      </c>
      <c r="AD5901">
        <v>1.61</v>
      </c>
      <c r="AE5901">
        <v>2.4E-2</v>
      </c>
      <c r="AF5901">
        <v>1.163</v>
      </c>
      <c r="AG5901">
        <v>-1.163</v>
      </c>
      <c r="AH5901">
        <v>6.0880000000000001</v>
      </c>
      <c r="AI5901">
        <v>-9.51</v>
      </c>
      <c r="AJ5901">
        <v>5.99</v>
      </c>
      <c r="AK5901">
        <v>23.8</v>
      </c>
      <c r="AL5901">
        <v>34.1</v>
      </c>
      <c r="AM5901">
        <v>6.4</v>
      </c>
      <c r="AN5901">
        <v>237.607</v>
      </c>
      <c r="AO5901">
        <v>2196.94</v>
      </c>
      <c r="AP5901" t="s">
        <v>4337</v>
      </c>
    </row>
    <row r="5902" spans="1:42">
      <c r="A5902" t="s">
        <v>4330</v>
      </c>
      <c r="B5902" t="s">
        <v>42</v>
      </c>
      <c r="C5902" t="s">
        <v>4331</v>
      </c>
      <c r="D5902" t="s">
        <v>409</v>
      </c>
      <c r="E5902" t="s">
        <v>4332</v>
      </c>
      <c r="F5902" t="s">
        <v>4092</v>
      </c>
      <c r="G5902" t="s">
        <v>47</v>
      </c>
      <c r="H5902">
        <v>6</v>
      </c>
      <c r="I5902" t="s">
        <v>60</v>
      </c>
      <c r="J5902" t="s">
        <v>61</v>
      </c>
      <c r="K5902">
        <v>2</v>
      </c>
      <c r="L5902">
        <v>2</v>
      </c>
      <c r="M5902" t="s">
        <v>84</v>
      </c>
      <c r="N5902" t="s">
        <v>1215</v>
      </c>
      <c r="O5902">
        <v>0.91</v>
      </c>
      <c r="P5902" t="s">
        <v>51</v>
      </c>
      <c r="R5902" t="s">
        <v>53</v>
      </c>
      <c r="S5902" t="s">
        <v>54</v>
      </c>
      <c r="T5902">
        <v>1</v>
      </c>
      <c r="U5902">
        <v>0</v>
      </c>
      <c r="V5902">
        <v>1</v>
      </c>
      <c r="W5902">
        <v>0</v>
      </c>
      <c r="X5902">
        <v>0</v>
      </c>
      <c r="Y5902">
        <v>0</v>
      </c>
      <c r="Z5902">
        <v>1</v>
      </c>
      <c r="AA5902">
        <v>90.3</v>
      </c>
      <c r="AB5902">
        <v>82.9</v>
      </c>
      <c r="AC5902">
        <v>3.21</v>
      </c>
      <c r="AD5902">
        <v>1.61</v>
      </c>
      <c r="AE5902">
        <v>-0.26200000000000001</v>
      </c>
      <c r="AF5902">
        <v>2.1920000000000002</v>
      </c>
      <c r="AG5902">
        <v>-1.2</v>
      </c>
      <c r="AH5902">
        <v>6.1980000000000004</v>
      </c>
      <c r="AI5902">
        <v>-8.74</v>
      </c>
      <c r="AJ5902">
        <v>7.92</v>
      </c>
      <c r="AK5902">
        <v>23.8</v>
      </c>
      <c r="AL5902">
        <v>35.799999999999997</v>
      </c>
      <c r="AM5902">
        <v>5.6</v>
      </c>
      <c r="AN5902">
        <v>227.673</v>
      </c>
      <c r="AO5902">
        <v>2281.83</v>
      </c>
      <c r="AP5902" t="s">
        <v>4338</v>
      </c>
    </row>
    <row r="5903" spans="1:42">
      <c r="A5903" t="s">
        <v>4330</v>
      </c>
      <c r="B5903" t="s">
        <v>42</v>
      </c>
      <c r="C5903" t="s">
        <v>4331</v>
      </c>
      <c r="D5903" t="s">
        <v>409</v>
      </c>
      <c r="E5903" t="s">
        <v>4332</v>
      </c>
      <c r="F5903" t="s">
        <v>4092</v>
      </c>
      <c r="G5903" t="s">
        <v>47</v>
      </c>
      <c r="H5903">
        <v>9</v>
      </c>
      <c r="I5903" t="s">
        <v>56</v>
      </c>
      <c r="J5903" t="s">
        <v>57</v>
      </c>
      <c r="K5903">
        <v>2</v>
      </c>
      <c r="L5903">
        <v>5</v>
      </c>
      <c r="M5903" t="s">
        <v>84</v>
      </c>
      <c r="N5903" t="s">
        <v>1215</v>
      </c>
      <c r="O5903">
        <v>0.90600000000000003</v>
      </c>
      <c r="P5903" t="s">
        <v>51</v>
      </c>
      <c r="R5903" t="s">
        <v>53</v>
      </c>
      <c r="S5903" t="s">
        <v>54</v>
      </c>
      <c r="T5903">
        <v>1</v>
      </c>
      <c r="U5903">
        <v>2</v>
      </c>
      <c r="V5903">
        <v>1</v>
      </c>
      <c r="W5903">
        <v>0</v>
      </c>
      <c r="X5903">
        <v>0</v>
      </c>
      <c r="Y5903">
        <v>0</v>
      </c>
      <c r="Z5903">
        <v>1</v>
      </c>
      <c r="AA5903">
        <v>90.8</v>
      </c>
      <c r="AB5903">
        <v>83.6</v>
      </c>
      <c r="AC5903">
        <v>3.42</v>
      </c>
      <c r="AD5903">
        <v>1.61</v>
      </c>
      <c r="AE5903">
        <v>0.58399999999999996</v>
      </c>
      <c r="AF5903">
        <v>3.8420000000000001</v>
      </c>
      <c r="AG5903">
        <v>-0.97199999999999998</v>
      </c>
      <c r="AH5903">
        <v>6.4379999999999997</v>
      </c>
      <c r="AI5903">
        <v>-7.59</v>
      </c>
      <c r="AJ5903">
        <v>6.95</v>
      </c>
      <c r="AK5903">
        <v>23.8</v>
      </c>
      <c r="AL5903">
        <v>31.1</v>
      </c>
      <c r="AM5903">
        <v>5.4</v>
      </c>
      <c r="AN5903">
        <v>227.352</v>
      </c>
      <c r="AO5903">
        <v>2017.8</v>
      </c>
      <c r="AP5903" t="s">
        <v>4341</v>
      </c>
    </row>
    <row r="5904" spans="1:42">
      <c r="A5904" t="s">
        <v>4330</v>
      </c>
      <c r="B5904" t="s">
        <v>42</v>
      </c>
      <c r="C5904" t="s">
        <v>4331</v>
      </c>
      <c r="D5904" t="s">
        <v>409</v>
      </c>
      <c r="E5904" t="s">
        <v>4332</v>
      </c>
      <c r="F5904" t="s">
        <v>4092</v>
      </c>
      <c r="G5904" t="s">
        <v>47</v>
      </c>
      <c r="H5904">
        <v>11</v>
      </c>
      <c r="I5904" t="s">
        <v>48</v>
      </c>
      <c r="J5904" t="s">
        <v>49</v>
      </c>
      <c r="K5904">
        <v>2</v>
      </c>
      <c r="L5904">
        <v>7</v>
      </c>
      <c r="M5904" t="s">
        <v>84</v>
      </c>
      <c r="N5904" t="s">
        <v>1215</v>
      </c>
      <c r="O5904">
        <v>0.89200000000000002</v>
      </c>
      <c r="P5904" t="s">
        <v>51</v>
      </c>
      <c r="Q5904" t="s">
        <v>52</v>
      </c>
      <c r="R5904" t="s">
        <v>53</v>
      </c>
      <c r="S5904" t="s">
        <v>54</v>
      </c>
      <c r="T5904">
        <v>3</v>
      </c>
      <c r="U5904">
        <v>2</v>
      </c>
      <c r="V5904">
        <v>1</v>
      </c>
      <c r="W5904">
        <v>0</v>
      </c>
      <c r="X5904">
        <v>0</v>
      </c>
      <c r="Y5904">
        <v>0</v>
      </c>
      <c r="Z5904">
        <v>1</v>
      </c>
      <c r="AA5904">
        <v>90</v>
      </c>
      <c r="AB5904">
        <v>83.5</v>
      </c>
      <c r="AC5904">
        <v>3.21</v>
      </c>
      <c r="AD5904">
        <v>1.61</v>
      </c>
      <c r="AE5904">
        <v>-0.23100000000000001</v>
      </c>
      <c r="AF5904">
        <v>2.202</v>
      </c>
      <c r="AG5904">
        <v>-1.137</v>
      </c>
      <c r="AH5904">
        <v>6.1959999999999997</v>
      </c>
      <c r="AI5904">
        <v>-9.5399999999999991</v>
      </c>
      <c r="AJ5904">
        <v>6.59</v>
      </c>
      <c r="AK5904">
        <v>23.8</v>
      </c>
      <c r="AL5904">
        <v>36.1</v>
      </c>
      <c r="AM5904">
        <v>6.1</v>
      </c>
      <c r="AN5904">
        <v>235.191</v>
      </c>
      <c r="AO5904">
        <v>2262.63</v>
      </c>
      <c r="AP5904" t="s">
        <v>4343</v>
      </c>
    </row>
    <row r="5905" spans="1:42">
      <c r="A5905" t="s">
        <v>4330</v>
      </c>
      <c r="B5905" t="s">
        <v>42</v>
      </c>
      <c r="C5905" t="s">
        <v>4331</v>
      </c>
      <c r="D5905" t="s">
        <v>409</v>
      </c>
      <c r="E5905" t="s">
        <v>4332</v>
      </c>
      <c r="F5905" t="s">
        <v>4092</v>
      </c>
      <c r="G5905" t="s">
        <v>47</v>
      </c>
      <c r="H5905">
        <v>12</v>
      </c>
      <c r="I5905" t="s">
        <v>69</v>
      </c>
      <c r="J5905" t="s">
        <v>61</v>
      </c>
      <c r="K5905">
        <v>3</v>
      </c>
      <c r="L5905">
        <v>1</v>
      </c>
      <c r="M5905" t="s">
        <v>84</v>
      </c>
      <c r="N5905" t="s">
        <v>1215</v>
      </c>
      <c r="O5905">
        <v>0.92300000000000004</v>
      </c>
      <c r="P5905" t="s">
        <v>71</v>
      </c>
      <c r="R5905" t="s">
        <v>97</v>
      </c>
      <c r="S5905" t="s">
        <v>42</v>
      </c>
      <c r="T5905">
        <v>0</v>
      </c>
      <c r="U5905">
        <v>0</v>
      </c>
      <c r="V5905">
        <v>2</v>
      </c>
      <c r="W5905">
        <v>0</v>
      </c>
      <c r="X5905">
        <v>0</v>
      </c>
      <c r="Y5905">
        <v>0</v>
      </c>
      <c r="Z5905">
        <v>1</v>
      </c>
      <c r="AA5905">
        <v>90.9</v>
      </c>
      <c r="AB5905">
        <v>84.3</v>
      </c>
      <c r="AC5905">
        <v>3.68</v>
      </c>
      <c r="AD5905">
        <v>1.72</v>
      </c>
      <c r="AE5905">
        <v>-0.42799999999999999</v>
      </c>
      <c r="AF5905">
        <v>3.3260000000000001</v>
      </c>
      <c r="AG5905">
        <v>-1.0580000000000001</v>
      </c>
      <c r="AH5905">
        <v>6.3019999999999996</v>
      </c>
      <c r="AI5905">
        <v>-7.21</v>
      </c>
      <c r="AJ5905">
        <v>8</v>
      </c>
      <c r="AK5905">
        <v>23.8</v>
      </c>
      <c r="AL5905">
        <v>33.5</v>
      </c>
      <c r="AM5905">
        <v>5</v>
      </c>
      <c r="AN5905">
        <v>221.85</v>
      </c>
      <c r="AO5905">
        <v>2130.1799999999998</v>
      </c>
      <c r="AP5905" t="s">
        <v>4344</v>
      </c>
    </row>
    <row r="5906" spans="1:42">
      <c r="A5906" t="s">
        <v>4330</v>
      </c>
      <c r="B5906" t="s">
        <v>42</v>
      </c>
      <c r="C5906" t="s">
        <v>4331</v>
      </c>
      <c r="D5906" t="s">
        <v>409</v>
      </c>
      <c r="E5906" t="s">
        <v>4332</v>
      </c>
      <c r="F5906" t="s">
        <v>4092</v>
      </c>
      <c r="G5906" t="s">
        <v>47</v>
      </c>
      <c r="H5906">
        <v>13</v>
      </c>
      <c r="I5906" t="s">
        <v>56</v>
      </c>
      <c r="J5906" t="s">
        <v>57</v>
      </c>
      <c r="K5906">
        <v>3</v>
      </c>
      <c r="L5906">
        <v>2</v>
      </c>
      <c r="M5906" t="s">
        <v>84</v>
      </c>
      <c r="N5906" t="s">
        <v>1215</v>
      </c>
      <c r="O5906">
        <v>0.91500000000000004</v>
      </c>
      <c r="P5906" t="s">
        <v>71</v>
      </c>
      <c r="R5906" t="s">
        <v>97</v>
      </c>
      <c r="S5906" t="s">
        <v>42</v>
      </c>
      <c r="T5906">
        <v>0</v>
      </c>
      <c r="U5906">
        <v>1</v>
      </c>
      <c r="V5906">
        <v>2</v>
      </c>
      <c r="W5906">
        <v>0</v>
      </c>
      <c r="X5906">
        <v>0</v>
      </c>
      <c r="Y5906">
        <v>0</v>
      </c>
      <c r="Z5906">
        <v>1</v>
      </c>
      <c r="AA5906">
        <v>90.6</v>
      </c>
      <c r="AB5906">
        <v>83.8</v>
      </c>
      <c r="AC5906">
        <v>3.88</v>
      </c>
      <c r="AD5906">
        <v>1.84</v>
      </c>
      <c r="AE5906">
        <v>1.7170000000000001</v>
      </c>
      <c r="AF5906">
        <v>2.085</v>
      </c>
      <c r="AG5906">
        <v>-0.65600000000000003</v>
      </c>
      <c r="AH5906">
        <v>6.274</v>
      </c>
      <c r="AI5906">
        <v>-5.95</v>
      </c>
      <c r="AJ5906">
        <v>9.06</v>
      </c>
      <c r="AK5906">
        <v>23.8</v>
      </c>
      <c r="AL5906">
        <v>27.2</v>
      </c>
      <c r="AM5906">
        <v>4.5</v>
      </c>
      <c r="AN5906">
        <v>213.18</v>
      </c>
      <c r="AO5906">
        <v>2123.9899999999998</v>
      </c>
      <c r="AP5906" t="s">
        <v>4345</v>
      </c>
    </row>
    <row r="5907" spans="1:42">
      <c r="A5907" t="s">
        <v>4330</v>
      </c>
      <c r="B5907" t="s">
        <v>42</v>
      </c>
      <c r="C5907" t="s">
        <v>4331</v>
      </c>
      <c r="D5907" t="s">
        <v>409</v>
      </c>
      <c r="E5907" t="s">
        <v>4332</v>
      </c>
      <c r="F5907" t="s">
        <v>4092</v>
      </c>
      <c r="G5907" t="s">
        <v>47</v>
      </c>
      <c r="H5907">
        <v>16</v>
      </c>
      <c r="I5907" t="s">
        <v>69</v>
      </c>
      <c r="J5907" t="s">
        <v>61</v>
      </c>
      <c r="K5907">
        <v>3</v>
      </c>
      <c r="L5907">
        <v>5</v>
      </c>
      <c r="M5907" t="s">
        <v>84</v>
      </c>
      <c r="N5907" t="s">
        <v>1215</v>
      </c>
      <c r="O5907">
        <v>0.85499999999999998</v>
      </c>
      <c r="P5907" t="s">
        <v>71</v>
      </c>
      <c r="R5907" t="s">
        <v>97</v>
      </c>
      <c r="S5907" t="s">
        <v>42</v>
      </c>
      <c r="T5907">
        <v>2</v>
      </c>
      <c r="U5907">
        <v>2</v>
      </c>
      <c r="V5907">
        <v>2</v>
      </c>
      <c r="W5907">
        <v>0</v>
      </c>
      <c r="X5907">
        <v>0</v>
      </c>
      <c r="Y5907">
        <v>0</v>
      </c>
      <c r="Z5907">
        <v>1</v>
      </c>
      <c r="AA5907">
        <v>91.1</v>
      </c>
      <c r="AB5907">
        <v>83.2</v>
      </c>
      <c r="AC5907">
        <v>3.68</v>
      </c>
      <c r="AD5907">
        <v>1.72</v>
      </c>
      <c r="AE5907">
        <v>-1.2210000000000001</v>
      </c>
      <c r="AF5907">
        <v>2.4060000000000001</v>
      </c>
      <c r="AG5907">
        <v>-0.94299999999999995</v>
      </c>
      <c r="AH5907">
        <v>6.3079999999999998</v>
      </c>
      <c r="AI5907">
        <v>-9.76</v>
      </c>
      <c r="AJ5907">
        <v>6.22</v>
      </c>
      <c r="AK5907">
        <v>23.7</v>
      </c>
      <c r="AL5907">
        <v>36.700000000000003</v>
      </c>
      <c r="AM5907">
        <v>6.4</v>
      </c>
      <c r="AN5907">
        <v>237.30600000000001</v>
      </c>
      <c r="AO5907">
        <v>2242.62</v>
      </c>
      <c r="AP5907" t="s">
        <v>4348</v>
      </c>
    </row>
    <row r="5908" spans="1:42">
      <c r="A5908" t="s">
        <v>4330</v>
      </c>
      <c r="B5908" t="s">
        <v>42</v>
      </c>
      <c r="C5908" t="s">
        <v>4331</v>
      </c>
      <c r="D5908" t="s">
        <v>409</v>
      </c>
      <c r="E5908" t="s">
        <v>4332</v>
      </c>
      <c r="F5908" t="s">
        <v>4092</v>
      </c>
      <c r="G5908" t="s">
        <v>47</v>
      </c>
      <c r="H5908">
        <v>17</v>
      </c>
      <c r="I5908" t="s">
        <v>56</v>
      </c>
      <c r="J5908" t="s">
        <v>57</v>
      </c>
      <c r="K5908">
        <v>4</v>
      </c>
      <c r="L5908">
        <v>1</v>
      </c>
      <c r="M5908" t="s">
        <v>84</v>
      </c>
      <c r="N5908" t="s">
        <v>1215</v>
      </c>
      <c r="O5908">
        <v>0.76200000000000001</v>
      </c>
      <c r="P5908" t="s">
        <v>51</v>
      </c>
      <c r="R5908" t="s">
        <v>78</v>
      </c>
      <c r="S5908" t="s">
        <v>54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2</v>
      </c>
      <c r="AA5908">
        <v>89.6</v>
      </c>
      <c r="AB5908">
        <v>83.3</v>
      </c>
      <c r="AC5908">
        <v>3.42</v>
      </c>
      <c r="AD5908">
        <v>1.71</v>
      </c>
      <c r="AE5908">
        <v>-1.7000000000000001E-2</v>
      </c>
      <c r="AF5908">
        <v>0.69399999999999995</v>
      </c>
      <c r="AG5908">
        <v>-1.1830000000000001</v>
      </c>
      <c r="AH5908">
        <v>6.0220000000000002</v>
      </c>
      <c r="AI5908">
        <v>-10.16</v>
      </c>
      <c r="AJ5908">
        <v>4.7699999999999996</v>
      </c>
      <c r="AK5908">
        <v>23.8</v>
      </c>
      <c r="AL5908">
        <v>33</v>
      </c>
      <c r="AM5908">
        <v>7.1</v>
      </c>
      <c r="AN5908">
        <v>244.65299999999999</v>
      </c>
      <c r="AO5908">
        <v>2175.4299999999998</v>
      </c>
      <c r="AP5908" t="s">
        <v>4349</v>
      </c>
    </row>
    <row r="5909" spans="1:42">
      <c r="A5909" t="s">
        <v>4330</v>
      </c>
      <c r="B5909" t="s">
        <v>42</v>
      </c>
      <c r="C5909" t="s">
        <v>4331</v>
      </c>
      <c r="D5909" t="s">
        <v>409</v>
      </c>
      <c r="E5909" t="s">
        <v>4332</v>
      </c>
      <c r="F5909" t="s">
        <v>4092</v>
      </c>
      <c r="G5909" t="s">
        <v>47</v>
      </c>
      <c r="H5909">
        <v>20</v>
      </c>
      <c r="I5909" t="s">
        <v>56</v>
      </c>
      <c r="J5909" t="s">
        <v>57</v>
      </c>
      <c r="K5909">
        <v>4</v>
      </c>
      <c r="L5909">
        <v>4</v>
      </c>
      <c r="M5909" t="s">
        <v>84</v>
      </c>
      <c r="N5909" t="s">
        <v>1215</v>
      </c>
      <c r="O5909">
        <v>0.92200000000000004</v>
      </c>
      <c r="P5909" t="s">
        <v>51</v>
      </c>
      <c r="R5909" t="s">
        <v>78</v>
      </c>
      <c r="S5909" t="s">
        <v>54</v>
      </c>
      <c r="T5909">
        <v>2</v>
      </c>
      <c r="U5909">
        <v>1</v>
      </c>
      <c r="V5909">
        <v>0</v>
      </c>
      <c r="W5909">
        <v>0</v>
      </c>
      <c r="X5909">
        <v>0</v>
      </c>
      <c r="Y5909">
        <v>0</v>
      </c>
      <c r="Z5909">
        <v>2</v>
      </c>
      <c r="AA5909">
        <v>90.2</v>
      </c>
      <c r="AB5909">
        <v>83.8</v>
      </c>
      <c r="AC5909">
        <v>3.54</v>
      </c>
      <c r="AD5909">
        <v>1.76</v>
      </c>
      <c r="AE5909">
        <v>0.59399999999999997</v>
      </c>
      <c r="AF5909">
        <v>1.504</v>
      </c>
      <c r="AG5909">
        <v>-0.85899999999999999</v>
      </c>
      <c r="AH5909">
        <v>6.1</v>
      </c>
      <c r="AI5909">
        <v>-8.73</v>
      </c>
      <c r="AJ5909">
        <v>9.67</v>
      </c>
      <c r="AK5909">
        <v>23.8</v>
      </c>
      <c r="AL5909">
        <v>40.5</v>
      </c>
      <c r="AM5909">
        <v>5</v>
      </c>
      <c r="AN5909">
        <v>221.96299999999999</v>
      </c>
      <c r="AO5909">
        <v>2551.21</v>
      </c>
      <c r="AP5909" t="s">
        <v>4352</v>
      </c>
    </row>
    <row r="5910" spans="1:42">
      <c r="A5910" t="s">
        <v>4330</v>
      </c>
      <c r="B5910" t="s">
        <v>42</v>
      </c>
      <c r="C5910" t="s">
        <v>4331</v>
      </c>
      <c r="D5910" t="s">
        <v>409</v>
      </c>
      <c r="E5910" t="s">
        <v>4332</v>
      </c>
      <c r="F5910" t="s">
        <v>4092</v>
      </c>
      <c r="G5910" t="s">
        <v>47</v>
      </c>
      <c r="H5910">
        <v>21</v>
      </c>
      <c r="I5910" t="s">
        <v>48</v>
      </c>
      <c r="J5910" t="s">
        <v>49</v>
      </c>
      <c r="K5910">
        <v>4</v>
      </c>
      <c r="L5910">
        <v>5</v>
      </c>
      <c r="M5910" t="s">
        <v>84</v>
      </c>
      <c r="N5910" t="s">
        <v>1215</v>
      </c>
      <c r="O5910">
        <v>0.89600000000000002</v>
      </c>
      <c r="P5910" t="s">
        <v>51</v>
      </c>
      <c r="Q5910" t="s">
        <v>52</v>
      </c>
      <c r="R5910" t="s">
        <v>78</v>
      </c>
      <c r="S5910" t="s">
        <v>54</v>
      </c>
      <c r="T5910">
        <v>3</v>
      </c>
      <c r="U5910">
        <v>1</v>
      </c>
      <c r="V5910">
        <v>0</v>
      </c>
      <c r="W5910">
        <v>0</v>
      </c>
      <c r="X5910">
        <v>0</v>
      </c>
      <c r="Y5910">
        <v>0</v>
      </c>
      <c r="Z5910">
        <v>2</v>
      </c>
      <c r="AA5910">
        <v>89.7</v>
      </c>
      <c r="AB5910">
        <v>82.8</v>
      </c>
      <c r="AC5910">
        <v>3.28</v>
      </c>
      <c r="AD5910">
        <v>1.53</v>
      </c>
      <c r="AE5910">
        <v>-0.26200000000000001</v>
      </c>
      <c r="AF5910">
        <v>1.84</v>
      </c>
      <c r="AG5910">
        <v>-1.17</v>
      </c>
      <c r="AH5910">
        <v>6.03</v>
      </c>
      <c r="AI5910">
        <v>-8.17</v>
      </c>
      <c r="AJ5910">
        <v>6.44</v>
      </c>
      <c r="AK5910">
        <v>23.8</v>
      </c>
      <c r="AL5910">
        <v>30.7</v>
      </c>
      <c r="AM5910">
        <v>6</v>
      </c>
      <c r="AN5910">
        <v>231.559</v>
      </c>
      <c r="AO5910">
        <v>2011.33</v>
      </c>
      <c r="AP5910" t="s">
        <v>4353</v>
      </c>
    </row>
    <row r="5911" spans="1:42">
      <c r="A5911" t="s">
        <v>4330</v>
      </c>
      <c r="B5911" t="s">
        <v>42</v>
      </c>
      <c r="C5911" t="s">
        <v>4331</v>
      </c>
      <c r="D5911" t="s">
        <v>409</v>
      </c>
      <c r="E5911" t="s">
        <v>4332</v>
      </c>
      <c r="F5911" t="s">
        <v>4092</v>
      </c>
      <c r="G5911" t="s">
        <v>47</v>
      </c>
      <c r="H5911">
        <v>22</v>
      </c>
      <c r="I5911" t="s">
        <v>56</v>
      </c>
      <c r="J5911" t="s">
        <v>57</v>
      </c>
      <c r="K5911">
        <v>5</v>
      </c>
      <c r="L5911">
        <v>1</v>
      </c>
      <c r="M5911" t="s">
        <v>180</v>
      </c>
      <c r="N5911" t="s">
        <v>1215</v>
      </c>
      <c r="O5911">
        <v>0.66500000000000004</v>
      </c>
      <c r="P5911" t="s">
        <v>65</v>
      </c>
      <c r="R5911" t="s">
        <v>66</v>
      </c>
      <c r="S5911" t="s">
        <v>42</v>
      </c>
      <c r="T5911">
        <v>0</v>
      </c>
      <c r="U5911">
        <v>0</v>
      </c>
      <c r="V5911">
        <v>1</v>
      </c>
      <c r="W5911">
        <v>0</v>
      </c>
      <c r="X5911">
        <v>0</v>
      </c>
      <c r="Y5911">
        <v>0</v>
      </c>
      <c r="Z5911">
        <v>2</v>
      </c>
      <c r="AA5911">
        <v>91.1</v>
      </c>
      <c r="AB5911">
        <v>83.9</v>
      </c>
      <c r="AC5911">
        <v>3.17</v>
      </c>
      <c r="AD5911">
        <v>1.35</v>
      </c>
      <c r="AE5911">
        <v>0.56100000000000005</v>
      </c>
      <c r="AF5911">
        <v>1.863</v>
      </c>
      <c r="AG5911">
        <v>-0.86699999999999999</v>
      </c>
      <c r="AH5911">
        <v>6.1680000000000001</v>
      </c>
      <c r="AI5911">
        <v>-11.51</v>
      </c>
      <c r="AJ5911">
        <v>5.82</v>
      </c>
      <c r="AK5911">
        <v>23.8</v>
      </c>
      <c r="AL5911">
        <v>39.4</v>
      </c>
      <c r="AM5911">
        <v>6.8</v>
      </c>
      <c r="AN5911">
        <v>243.03100000000001</v>
      </c>
      <c r="AO5911">
        <v>2523.5700000000002</v>
      </c>
      <c r="AP5911" t="s">
        <v>4354</v>
      </c>
    </row>
    <row r="5912" spans="1:42">
      <c r="A5912" t="s">
        <v>4330</v>
      </c>
      <c r="B5912" t="s">
        <v>42</v>
      </c>
      <c r="C5912" t="s">
        <v>4331</v>
      </c>
      <c r="D5912" t="s">
        <v>409</v>
      </c>
      <c r="E5912" t="s">
        <v>4332</v>
      </c>
      <c r="F5912" t="s">
        <v>4092</v>
      </c>
      <c r="G5912" t="s">
        <v>47</v>
      </c>
      <c r="H5912">
        <v>24</v>
      </c>
      <c r="I5912" t="s">
        <v>48</v>
      </c>
      <c r="J5912" t="s">
        <v>49</v>
      </c>
      <c r="K5912">
        <v>5</v>
      </c>
      <c r="L5912">
        <v>3</v>
      </c>
      <c r="M5912" t="s">
        <v>84</v>
      </c>
      <c r="N5912" t="s">
        <v>1215</v>
      </c>
      <c r="O5912">
        <v>0.746</v>
      </c>
      <c r="P5912" t="s">
        <v>65</v>
      </c>
      <c r="R5912" t="s">
        <v>66</v>
      </c>
      <c r="S5912" t="s">
        <v>42</v>
      </c>
      <c r="T5912">
        <v>2</v>
      </c>
      <c r="U5912">
        <v>0</v>
      </c>
      <c r="V5912">
        <v>1</v>
      </c>
      <c r="W5912">
        <v>0</v>
      </c>
      <c r="X5912">
        <v>0</v>
      </c>
      <c r="Y5912">
        <v>0</v>
      </c>
      <c r="Z5912">
        <v>2</v>
      </c>
      <c r="AA5912">
        <v>89.8</v>
      </c>
      <c r="AB5912">
        <v>82.4</v>
      </c>
      <c r="AC5912">
        <v>3.13</v>
      </c>
      <c r="AD5912">
        <v>1.35</v>
      </c>
      <c r="AE5912">
        <v>0.14199999999999999</v>
      </c>
      <c r="AF5912">
        <v>2.3199999999999998</v>
      </c>
      <c r="AG5912">
        <v>-0.85</v>
      </c>
      <c r="AH5912">
        <v>6.2240000000000002</v>
      </c>
      <c r="AI5912">
        <v>-9.9600000000000009</v>
      </c>
      <c r="AJ5912">
        <v>5.97</v>
      </c>
      <c r="AK5912">
        <v>23.8</v>
      </c>
      <c r="AL5912">
        <v>34.9</v>
      </c>
      <c r="AM5912">
        <v>6.6</v>
      </c>
      <c r="AN5912">
        <v>238.85599999999999</v>
      </c>
      <c r="AO5912">
        <v>2232.04</v>
      </c>
      <c r="AP5912" t="s">
        <v>4356</v>
      </c>
    </row>
    <row r="5913" spans="1:42">
      <c r="A5913" t="s">
        <v>4330</v>
      </c>
      <c r="B5913" t="s">
        <v>42</v>
      </c>
      <c r="C5913" t="s">
        <v>4331</v>
      </c>
      <c r="D5913" t="s">
        <v>409</v>
      </c>
      <c r="E5913" t="s">
        <v>4332</v>
      </c>
      <c r="F5913" t="s">
        <v>4092</v>
      </c>
      <c r="G5913" t="s">
        <v>47</v>
      </c>
      <c r="H5913">
        <v>28</v>
      </c>
      <c r="I5913" t="s">
        <v>56</v>
      </c>
      <c r="J5913" t="s">
        <v>57</v>
      </c>
      <c r="K5913">
        <v>6</v>
      </c>
      <c r="L5913">
        <v>4</v>
      </c>
      <c r="M5913" t="s">
        <v>84</v>
      </c>
      <c r="N5913" t="s">
        <v>1215</v>
      </c>
      <c r="O5913">
        <v>0.88200000000000001</v>
      </c>
      <c r="P5913" t="s">
        <v>282</v>
      </c>
      <c r="R5913" t="s">
        <v>2780</v>
      </c>
      <c r="S5913" t="s">
        <v>42</v>
      </c>
      <c r="T5913">
        <v>2</v>
      </c>
      <c r="U5913">
        <v>1</v>
      </c>
      <c r="V5913">
        <v>2</v>
      </c>
      <c r="W5913">
        <v>0</v>
      </c>
      <c r="X5913">
        <v>0</v>
      </c>
      <c r="Y5913">
        <v>0</v>
      </c>
      <c r="Z5913">
        <v>2</v>
      </c>
      <c r="AA5913">
        <v>89.9</v>
      </c>
      <c r="AB5913">
        <v>83</v>
      </c>
      <c r="AC5913">
        <v>3.71</v>
      </c>
      <c r="AD5913">
        <v>1.72</v>
      </c>
      <c r="AE5913">
        <v>2.9000000000000001E-2</v>
      </c>
      <c r="AF5913">
        <v>1.5580000000000001</v>
      </c>
      <c r="AG5913">
        <v>-0.84799999999999998</v>
      </c>
      <c r="AH5913">
        <v>6.1349999999999998</v>
      </c>
      <c r="AI5913">
        <v>-9.25</v>
      </c>
      <c r="AJ5913">
        <v>6.3</v>
      </c>
      <c r="AK5913">
        <v>23.8</v>
      </c>
      <c r="AL5913">
        <v>33.700000000000003</v>
      </c>
      <c r="AM5913">
        <v>6.3</v>
      </c>
      <c r="AN5913">
        <v>235.55600000000001</v>
      </c>
      <c r="AO5913">
        <v>2165.12</v>
      </c>
      <c r="AP5913" t="s">
        <v>4360</v>
      </c>
    </row>
    <row r="5914" spans="1:42">
      <c r="A5914" t="s">
        <v>4330</v>
      </c>
      <c r="B5914" t="s">
        <v>42</v>
      </c>
      <c r="C5914" t="s">
        <v>4331</v>
      </c>
      <c r="D5914" t="s">
        <v>409</v>
      </c>
      <c r="E5914" t="s">
        <v>4332</v>
      </c>
      <c r="F5914" t="s">
        <v>4092</v>
      </c>
      <c r="G5914" t="s">
        <v>47</v>
      </c>
      <c r="H5914">
        <v>29</v>
      </c>
      <c r="I5914" t="s">
        <v>56</v>
      </c>
      <c r="J5914" t="s">
        <v>57</v>
      </c>
      <c r="K5914">
        <v>6</v>
      </c>
      <c r="L5914">
        <v>5</v>
      </c>
      <c r="M5914" t="s">
        <v>84</v>
      </c>
      <c r="N5914" t="s">
        <v>1215</v>
      </c>
      <c r="O5914">
        <v>0.89600000000000002</v>
      </c>
      <c r="P5914" t="s">
        <v>282</v>
      </c>
      <c r="R5914" t="s">
        <v>2780</v>
      </c>
      <c r="S5914" t="s">
        <v>42</v>
      </c>
      <c r="T5914">
        <v>3</v>
      </c>
      <c r="U5914">
        <v>1</v>
      </c>
      <c r="V5914">
        <v>2</v>
      </c>
      <c r="W5914">
        <v>0</v>
      </c>
      <c r="X5914">
        <v>0</v>
      </c>
      <c r="Y5914">
        <v>0</v>
      </c>
      <c r="Z5914">
        <v>2</v>
      </c>
      <c r="AA5914">
        <v>89.6</v>
      </c>
      <c r="AB5914">
        <v>82.6</v>
      </c>
      <c r="AC5914">
        <v>3.63</v>
      </c>
      <c r="AD5914">
        <v>1.57</v>
      </c>
      <c r="AE5914">
        <v>0.76400000000000001</v>
      </c>
      <c r="AF5914">
        <v>1.7250000000000001</v>
      </c>
      <c r="AG5914">
        <v>-0.84299999999999997</v>
      </c>
      <c r="AH5914">
        <v>6.101</v>
      </c>
      <c r="AI5914">
        <v>-6.78</v>
      </c>
      <c r="AJ5914">
        <v>7.16</v>
      </c>
      <c r="AK5914">
        <v>23.8</v>
      </c>
      <c r="AL5914">
        <v>26.3</v>
      </c>
      <c r="AM5914">
        <v>5.5</v>
      </c>
      <c r="AN5914">
        <v>223.273</v>
      </c>
      <c r="AO5914">
        <v>1901.51</v>
      </c>
      <c r="AP5914" t="s">
        <v>4361</v>
      </c>
    </row>
    <row r="5915" spans="1:42">
      <c r="A5915" t="s">
        <v>4330</v>
      </c>
      <c r="B5915" t="s">
        <v>42</v>
      </c>
      <c r="C5915" t="s">
        <v>4331</v>
      </c>
      <c r="D5915" t="s">
        <v>409</v>
      </c>
      <c r="E5915" t="s">
        <v>4332</v>
      </c>
      <c r="F5915" t="s">
        <v>4092</v>
      </c>
      <c r="G5915" t="s">
        <v>47</v>
      </c>
      <c r="H5915">
        <v>30</v>
      </c>
      <c r="I5915" t="s">
        <v>63</v>
      </c>
      <c r="J5915" t="s">
        <v>61</v>
      </c>
      <c r="K5915">
        <v>7</v>
      </c>
      <c r="L5915">
        <v>1</v>
      </c>
      <c r="M5915" t="s">
        <v>84</v>
      </c>
      <c r="N5915" t="s">
        <v>1215</v>
      </c>
      <c r="O5915">
        <v>0.81499999999999995</v>
      </c>
      <c r="P5915" t="s">
        <v>149</v>
      </c>
      <c r="R5915" t="s">
        <v>75</v>
      </c>
      <c r="S5915" t="s">
        <v>42</v>
      </c>
      <c r="T5915">
        <v>0</v>
      </c>
      <c r="U5915">
        <v>0</v>
      </c>
      <c r="V5915">
        <v>2</v>
      </c>
      <c r="W5915">
        <v>1</v>
      </c>
      <c r="X5915">
        <v>0</v>
      </c>
      <c r="Y5915">
        <v>0</v>
      </c>
      <c r="Z5915">
        <v>2</v>
      </c>
      <c r="AA5915">
        <v>89.2</v>
      </c>
      <c r="AB5915">
        <v>82.1</v>
      </c>
      <c r="AC5915">
        <v>3.63</v>
      </c>
      <c r="AD5915">
        <v>1.51</v>
      </c>
      <c r="AE5915">
        <v>0.47699999999999998</v>
      </c>
      <c r="AF5915">
        <v>3.2429999999999999</v>
      </c>
      <c r="AG5915">
        <v>-1.0489999999999999</v>
      </c>
      <c r="AH5915">
        <v>6.2489999999999997</v>
      </c>
      <c r="AI5915">
        <v>-9.17</v>
      </c>
      <c r="AJ5915">
        <v>6.28</v>
      </c>
      <c r="AK5915">
        <v>23.8</v>
      </c>
      <c r="AL5915">
        <v>33.200000000000003</v>
      </c>
      <c r="AM5915">
        <v>6.2</v>
      </c>
      <c r="AN5915">
        <v>235.42699999999999</v>
      </c>
      <c r="AO5915">
        <v>2134.46</v>
      </c>
      <c r="AP5915" t="s">
        <v>4362</v>
      </c>
    </row>
    <row r="5916" spans="1:42">
      <c r="A5916" t="s">
        <v>4330</v>
      </c>
      <c r="B5916" t="s">
        <v>42</v>
      </c>
      <c r="C5916" t="s">
        <v>4331</v>
      </c>
      <c r="D5916" t="s">
        <v>409</v>
      </c>
      <c r="E5916" t="s">
        <v>4332</v>
      </c>
      <c r="F5916" t="s">
        <v>4092</v>
      </c>
      <c r="G5916" t="s">
        <v>47</v>
      </c>
      <c r="H5916">
        <v>39</v>
      </c>
      <c r="I5916" t="s">
        <v>63</v>
      </c>
      <c r="J5916" t="s">
        <v>61</v>
      </c>
      <c r="K5916">
        <v>11</v>
      </c>
      <c r="L5916">
        <v>2</v>
      </c>
      <c r="M5916" t="s">
        <v>180</v>
      </c>
      <c r="N5916" t="s">
        <v>1215</v>
      </c>
      <c r="O5916">
        <v>0.64300000000000002</v>
      </c>
      <c r="P5916" t="s">
        <v>71</v>
      </c>
      <c r="R5916" t="s">
        <v>53</v>
      </c>
      <c r="S5916" t="s">
        <v>54</v>
      </c>
      <c r="T5916">
        <v>0</v>
      </c>
      <c r="U5916">
        <v>1</v>
      </c>
      <c r="V5916">
        <v>2</v>
      </c>
      <c r="W5916">
        <v>0</v>
      </c>
      <c r="X5916">
        <v>1</v>
      </c>
      <c r="Y5916">
        <v>0</v>
      </c>
      <c r="Z5916">
        <v>3</v>
      </c>
      <c r="AA5916">
        <v>90.2</v>
      </c>
      <c r="AB5916">
        <v>83</v>
      </c>
      <c r="AC5916">
        <v>3.46</v>
      </c>
      <c r="AD5916">
        <v>1.84</v>
      </c>
      <c r="AE5916">
        <v>1.014</v>
      </c>
      <c r="AF5916">
        <v>2.036</v>
      </c>
      <c r="AG5916">
        <v>-0.84799999999999998</v>
      </c>
      <c r="AH5916">
        <v>6.218</v>
      </c>
      <c r="AI5916">
        <v>-11.36</v>
      </c>
      <c r="AJ5916">
        <v>6.23</v>
      </c>
      <c r="AK5916">
        <v>23.8</v>
      </c>
      <c r="AL5916">
        <v>38.799999999999997</v>
      </c>
      <c r="AM5916">
        <v>6.7</v>
      </c>
      <c r="AN5916">
        <v>241.11199999999999</v>
      </c>
      <c r="AO5916">
        <v>2507.65</v>
      </c>
      <c r="AP5916" t="s">
        <v>4367</v>
      </c>
    </row>
    <row r="5917" spans="1:42">
      <c r="A5917" t="s">
        <v>4330</v>
      </c>
      <c r="B5917" t="s">
        <v>42</v>
      </c>
      <c r="C5917" t="s">
        <v>4331</v>
      </c>
      <c r="D5917" t="s">
        <v>409</v>
      </c>
      <c r="E5917" t="s">
        <v>4332</v>
      </c>
      <c r="F5917" t="s">
        <v>4092</v>
      </c>
      <c r="G5917" t="s">
        <v>47</v>
      </c>
      <c r="H5917">
        <v>41</v>
      </c>
      <c r="I5917" t="s">
        <v>69</v>
      </c>
      <c r="J5917" t="s">
        <v>61</v>
      </c>
      <c r="K5917">
        <v>11</v>
      </c>
      <c r="L5917">
        <v>4</v>
      </c>
      <c r="M5917" t="s">
        <v>84</v>
      </c>
      <c r="N5917" t="s">
        <v>1215</v>
      </c>
      <c r="O5917">
        <v>0.89500000000000002</v>
      </c>
      <c r="P5917" t="s">
        <v>71</v>
      </c>
      <c r="R5917" t="s">
        <v>53</v>
      </c>
      <c r="S5917" t="s">
        <v>54</v>
      </c>
      <c r="T5917">
        <v>1</v>
      </c>
      <c r="U5917">
        <v>2</v>
      </c>
      <c r="V5917">
        <v>2</v>
      </c>
      <c r="W5917">
        <v>0</v>
      </c>
      <c r="X5917">
        <v>1</v>
      </c>
      <c r="Y5917">
        <v>0</v>
      </c>
      <c r="Z5917">
        <v>3</v>
      </c>
      <c r="AA5917">
        <v>90.6</v>
      </c>
      <c r="AB5917">
        <v>83.2</v>
      </c>
      <c r="AC5917">
        <v>3.21</v>
      </c>
      <c r="AD5917">
        <v>1.61</v>
      </c>
      <c r="AE5917">
        <v>-0.20100000000000001</v>
      </c>
      <c r="AF5917">
        <v>2.71</v>
      </c>
      <c r="AG5917">
        <v>-1.099</v>
      </c>
      <c r="AH5917">
        <v>6.2389999999999999</v>
      </c>
      <c r="AI5917">
        <v>-8.9</v>
      </c>
      <c r="AJ5917">
        <v>7.01</v>
      </c>
      <c r="AK5917">
        <v>23.8</v>
      </c>
      <c r="AL5917">
        <v>35.1</v>
      </c>
      <c r="AM5917">
        <v>5.8</v>
      </c>
      <c r="AN5917">
        <v>231.624</v>
      </c>
      <c r="AO5917">
        <v>2203.86</v>
      </c>
      <c r="AP5917" t="s">
        <v>4369</v>
      </c>
    </row>
    <row r="5918" spans="1:42">
      <c r="A5918" t="s">
        <v>4330</v>
      </c>
      <c r="B5918" t="s">
        <v>42</v>
      </c>
      <c r="C5918" t="s">
        <v>4331</v>
      </c>
      <c r="D5918" t="s">
        <v>409</v>
      </c>
      <c r="E5918" t="s">
        <v>4332</v>
      </c>
      <c r="F5918" t="s">
        <v>4092</v>
      </c>
      <c r="G5918" t="s">
        <v>47</v>
      </c>
      <c r="H5918">
        <v>42</v>
      </c>
      <c r="I5918" t="s">
        <v>87</v>
      </c>
      <c r="J5918" t="s">
        <v>49</v>
      </c>
      <c r="K5918">
        <v>12</v>
      </c>
      <c r="L5918">
        <v>1</v>
      </c>
      <c r="M5918" t="s">
        <v>84</v>
      </c>
      <c r="N5918" t="s">
        <v>1215</v>
      </c>
      <c r="O5918">
        <v>0.84</v>
      </c>
      <c r="P5918" t="s">
        <v>65</v>
      </c>
      <c r="Q5918" t="s">
        <v>85</v>
      </c>
      <c r="R5918" t="s">
        <v>97</v>
      </c>
      <c r="S5918" t="s">
        <v>42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4</v>
      </c>
      <c r="AA5918">
        <v>89</v>
      </c>
      <c r="AB5918">
        <v>82.6</v>
      </c>
      <c r="AC5918">
        <v>3.68</v>
      </c>
      <c r="AD5918">
        <v>1.72</v>
      </c>
      <c r="AE5918">
        <v>9.5000000000000001E-2</v>
      </c>
      <c r="AF5918">
        <v>3.5259999999999998</v>
      </c>
      <c r="AG5918">
        <v>-0.91700000000000004</v>
      </c>
      <c r="AH5918">
        <v>6.35</v>
      </c>
      <c r="AI5918">
        <v>-8.56</v>
      </c>
      <c r="AJ5918">
        <v>4.93</v>
      </c>
      <c r="AK5918">
        <v>23.8</v>
      </c>
      <c r="AL5918">
        <v>29.9</v>
      </c>
      <c r="AM5918">
        <v>6.5</v>
      </c>
      <c r="AN5918">
        <v>239.858</v>
      </c>
      <c r="AO5918">
        <v>1910.92</v>
      </c>
      <c r="AP5918" t="s">
        <v>4370</v>
      </c>
    </row>
    <row r="5919" spans="1:42">
      <c r="A5919" t="s">
        <v>4330</v>
      </c>
      <c r="B5919" t="s">
        <v>42</v>
      </c>
      <c r="C5919" t="s">
        <v>4331</v>
      </c>
      <c r="D5919" t="s">
        <v>409</v>
      </c>
      <c r="E5919" t="s">
        <v>4332</v>
      </c>
      <c r="F5919" t="s">
        <v>4092</v>
      </c>
      <c r="G5919" t="s">
        <v>47</v>
      </c>
      <c r="H5919">
        <v>43</v>
      </c>
      <c r="I5919" t="s">
        <v>56</v>
      </c>
      <c r="J5919" t="s">
        <v>57</v>
      </c>
      <c r="K5919">
        <v>13</v>
      </c>
      <c r="L5919">
        <v>1</v>
      </c>
      <c r="M5919" t="s">
        <v>84</v>
      </c>
      <c r="N5919" t="s">
        <v>1215</v>
      </c>
      <c r="O5919">
        <v>0.60299999999999998</v>
      </c>
      <c r="P5919" t="s">
        <v>74</v>
      </c>
      <c r="R5919" t="s">
        <v>78</v>
      </c>
      <c r="S5919" t="s">
        <v>54</v>
      </c>
      <c r="T5919">
        <v>0</v>
      </c>
      <c r="U5919">
        <v>0</v>
      </c>
      <c r="V5919">
        <v>0</v>
      </c>
      <c r="W5919">
        <v>1</v>
      </c>
      <c r="X5919">
        <v>0</v>
      </c>
      <c r="Y5919">
        <v>0</v>
      </c>
      <c r="Z5919">
        <v>4</v>
      </c>
      <c r="AA5919">
        <v>87.5</v>
      </c>
      <c r="AB5919">
        <v>80.7</v>
      </c>
      <c r="AC5919">
        <v>3.5</v>
      </c>
      <c r="AD5919">
        <v>1.79</v>
      </c>
      <c r="AE5919">
        <v>-0.77500000000000002</v>
      </c>
      <c r="AF5919">
        <v>1.6220000000000001</v>
      </c>
      <c r="AG5919">
        <v>-1.4179999999999999</v>
      </c>
      <c r="AH5919">
        <v>5.95</v>
      </c>
      <c r="AI5919">
        <v>-9.99</v>
      </c>
      <c r="AJ5919">
        <v>4.4000000000000004</v>
      </c>
      <c r="AK5919">
        <v>23.8</v>
      </c>
      <c r="AL5919">
        <v>30.9</v>
      </c>
      <c r="AM5919">
        <v>7.4</v>
      </c>
      <c r="AN5919">
        <v>246.03200000000001</v>
      </c>
      <c r="AO5919">
        <v>2051.33</v>
      </c>
      <c r="AP5919" t="s">
        <v>4371</v>
      </c>
    </row>
    <row r="5920" spans="1:42">
      <c r="A5920" t="s">
        <v>4330</v>
      </c>
      <c r="B5920" t="s">
        <v>42</v>
      </c>
      <c r="C5920" t="s">
        <v>4331</v>
      </c>
      <c r="D5920" t="s">
        <v>409</v>
      </c>
      <c r="E5920" t="s">
        <v>4332</v>
      </c>
      <c r="F5920" t="s">
        <v>4092</v>
      </c>
      <c r="G5920" t="s">
        <v>47</v>
      </c>
      <c r="H5920">
        <v>44</v>
      </c>
      <c r="I5920" t="s">
        <v>60</v>
      </c>
      <c r="J5920" t="s">
        <v>61</v>
      </c>
      <c r="K5920">
        <v>13</v>
      </c>
      <c r="L5920">
        <v>2</v>
      </c>
      <c r="M5920" t="s">
        <v>84</v>
      </c>
      <c r="N5920" t="s">
        <v>1215</v>
      </c>
      <c r="O5920">
        <v>0.85799999999999998</v>
      </c>
      <c r="P5920" t="s">
        <v>74</v>
      </c>
      <c r="R5920" t="s">
        <v>78</v>
      </c>
      <c r="S5920" t="s">
        <v>54</v>
      </c>
      <c r="T5920">
        <v>1</v>
      </c>
      <c r="U5920">
        <v>0</v>
      </c>
      <c r="V5920">
        <v>0</v>
      </c>
      <c r="W5920">
        <v>1</v>
      </c>
      <c r="X5920">
        <v>0</v>
      </c>
      <c r="Y5920">
        <v>0</v>
      </c>
      <c r="Z5920">
        <v>4</v>
      </c>
      <c r="AA5920">
        <v>88</v>
      </c>
      <c r="AB5920">
        <v>81.7</v>
      </c>
      <c r="AC5920">
        <v>3.28</v>
      </c>
      <c r="AD5920">
        <v>1.53</v>
      </c>
      <c r="AE5920">
        <v>-0.30099999999999999</v>
      </c>
      <c r="AF5920">
        <v>1.972</v>
      </c>
      <c r="AG5920">
        <v>-1.169</v>
      </c>
      <c r="AH5920">
        <v>6.0960000000000001</v>
      </c>
      <c r="AI5920">
        <v>-8.68</v>
      </c>
      <c r="AJ5920">
        <v>6.2</v>
      </c>
      <c r="AK5920">
        <v>23.8</v>
      </c>
      <c r="AL5920">
        <v>31</v>
      </c>
      <c r="AM5920">
        <v>6.4</v>
      </c>
      <c r="AN5920">
        <v>234.267</v>
      </c>
      <c r="AO5920">
        <v>2035.48</v>
      </c>
      <c r="AP5920" t="s">
        <v>4372</v>
      </c>
    </row>
    <row r="5921" spans="1:42">
      <c r="A5921" t="s">
        <v>4330</v>
      </c>
      <c r="B5921" t="s">
        <v>42</v>
      </c>
      <c r="C5921" t="s">
        <v>4331</v>
      </c>
      <c r="D5921" t="s">
        <v>409</v>
      </c>
      <c r="E5921" t="s">
        <v>4332</v>
      </c>
      <c r="F5921" t="s">
        <v>4092</v>
      </c>
      <c r="G5921" t="s">
        <v>47</v>
      </c>
      <c r="H5921">
        <v>46</v>
      </c>
      <c r="I5921" t="s">
        <v>56</v>
      </c>
      <c r="J5921" t="s">
        <v>57</v>
      </c>
      <c r="K5921">
        <v>13</v>
      </c>
      <c r="L5921">
        <v>4</v>
      </c>
      <c r="M5921" t="s">
        <v>84</v>
      </c>
      <c r="N5921" t="s">
        <v>1215</v>
      </c>
      <c r="O5921">
        <v>0.81200000000000006</v>
      </c>
      <c r="P5921" t="s">
        <v>74</v>
      </c>
      <c r="R5921" t="s">
        <v>78</v>
      </c>
      <c r="S5921" t="s">
        <v>54</v>
      </c>
      <c r="T5921">
        <v>1</v>
      </c>
      <c r="U5921">
        <v>2</v>
      </c>
      <c r="V5921">
        <v>0</v>
      </c>
      <c r="W5921">
        <v>1</v>
      </c>
      <c r="X5921">
        <v>0</v>
      </c>
      <c r="Y5921">
        <v>0</v>
      </c>
      <c r="Z5921">
        <v>4</v>
      </c>
      <c r="AA5921">
        <v>89.6</v>
      </c>
      <c r="AB5921">
        <v>82.6</v>
      </c>
      <c r="AC5921">
        <v>3.5</v>
      </c>
      <c r="AD5921">
        <v>1.79</v>
      </c>
      <c r="AE5921">
        <v>1.155</v>
      </c>
      <c r="AF5921">
        <v>2.3780000000000001</v>
      </c>
      <c r="AG5921">
        <v>-0.83299999999999996</v>
      </c>
      <c r="AH5921">
        <v>6.19</v>
      </c>
      <c r="AI5921">
        <v>-10.17</v>
      </c>
      <c r="AJ5921">
        <v>7.43</v>
      </c>
      <c r="AK5921">
        <v>23.8</v>
      </c>
      <c r="AL5921">
        <v>38</v>
      </c>
      <c r="AM5921">
        <v>6.1</v>
      </c>
      <c r="AN5921">
        <v>233.7</v>
      </c>
      <c r="AO5921">
        <v>2430.2399999999998</v>
      </c>
      <c r="AP5921" t="s">
        <v>4374</v>
      </c>
    </row>
    <row r="5922" spans="1:42">
      <c r="A5922" t="s">
        <v>4330</v>
      </c>
      <c r="B5922" t="s">
        <v>42</v>
      </c>
      <c r="C5922" t="s">
        <v>4331</v>
      </c>
      <c r="D5922" t="s">
        <v>409</v>
      </c>
      <c r="E5922" t="s">
        <v>4332</v>
      </c>
      <c r="F5922" t="s">
        <v>4092</v>
      </c>
      <c r="G5922" t="s">
        <v>47</v>
      </c>
      <c r="H5922">
        <v>47</v>
      </c>
      <c r="I5922" t="s">
        <v>56</v>
      </c>
      <c r="J5922" t="s">
        <v>57</v>
      </c>
      <c r="K5922">
        <v>13</v>
      </c>
      <c r="L5922">
        <v>5</v>
      </c>
      <c r="M5922" t="s">
        <v>84</v>
      </c>
      <c r="N5922" t="s">
        <v>1215</v>
      </c>
      <c r="O5922">
        <v>0.88700000000000001</v>
      </c>
      <c r="P5922" t="s">
        <v>74</v>
      </c>
      <c r="R5922" t="s">
        <v>78</v>
      </c>
      <c r="S5922" t="s">
        <v>54</v>
      </c>
      <c r="T5922">
        <v>2</v>
      </c>
      <c r="U5922">
        <v>2</v>
      </c>
      <c r="V5922">
        <v>0</v>
      </c>
      <c r="W5922">
        <v>1</v>
      </c>
      <c r="X5922">
        <v>0</v>
      </c>
      <c r="Y5922">
        <v>0</v>
      </c>
      <c r="Z5922">
        <v>4</v>
      </c>
      <c r="AA5922">
        <v>90.3</v>
      </c>
      <c r="AB5922">
        <v>82.5</v>
      </c>
      <c r="AC5922">
        <v>3.5</v>
      </c>
      <c r="AD5922">
        <v>1.79</v>
      </c>
      <c r="AE5922">
        <v>1.375</v>
      </c>
      <c r="AF5922">
        <v>2.2959999999999998</v>
      </c>
      <c r="AG5922">
        <v>-0.80600000000000005</v>
      </c>
      <c r="AH5922">
        <v>6.2759999999999998</v>
      </c>
      <c r="AI5922">
        <v>-9.51</v>
      </c>
      <c r="AJ5922">
        <v>9.1300000000000008</v>
      </c>
      <c r="AK5922">
        <v>23.7</v>
      </c>
      <c r="AL5922">
        <v>39.5</v>
      </c>
      <c r="AM5922">
        <v>5.4</v>
      </c>
      <c r="AN5922">
        <v>226.04</v>
      </c>
      <c r="AO5922">
        <v>2539.12</v>
      </c>
      <c r="AP5922" t="s">
        <v>4375</v>
      </c>
    </row>
    <row r="5923" spans="1:42">
      <c r="A5923" t="s">
        <v>4330</v>
      </c>
      <c r="B5923" t="s">
        <v>42</v>
      </c>
      <c r="C5923" t="s">
        <v>4331</v>
      </c>
      <c r="D5923" t="s">
        <v>409</v>
      </c>
      <c r="E5923" t="s">
        <v>4332</v>
      </c>
      <c r="F5923" t="s">
        <v>4092</v>
      </c>
      <c r="G5923" t="s">
        <v>47</v>
      </c>
      <c r="H5923">
        <v>48</v>
      </c>
      <c r="I5923" t="s">
        <v>48</v>
      </c>
      <c r="J5923" t="s">
        <v>49</v>
      </c>
      <c r="K5923">
        <v>13</v>
      </c>
      <c r="L5923">
        <v>6</v>
      </c>
      <c r="M5923" t="s">
        <v>84</v>
      </c>
      <c r="N5923" t="s">
        <v>1215</v>
      </c>
      <c r="O5923">
        <v>0.88500000000000001</v>
      </c>
      <c r="P5923" t="s">
        <v>74</v>
      </c>
      <c r="Q5923" t="s">
        <v>85</v>
      </c>
      <c r="R5923" t="s">
        <v>78</v>
      </c>
      <c r="S5923" t="s">
        <v>54</v>
      </c>
      <c r="T5923">
        <v>3</v>
      </c>
      <c r="U5923">
        <v>2</v>
      </c>
      <c r="V5923">
        <v>0</v>
      </c>
      <c r="W5923">
        <v>1</v>
      </c>
      <c r="X5923">
        <v>0</v>
      </c>
      <c r="Y5923">
        <v>0</v>
      </c>
      <c r="Z5923">
        <v>4</v>
      </c>
      <c r="AA5923">
        <v>90.6</v>
      </c>
      <c r="AB5923">
        <v>83.2</v>
      </c>
      <c r="AC5923">
        <v>3.28</v>
      </c>
      <c r="AD5923">
        <v>1.53</v>
      </c>
      <c r="AE5923">
        <v>-7.6999999999999999E-2</v>
      </c>
      <c r="AF5923">
        <v>1.544</v>
      </c>
      <c r="AG5923">
        <v>-1.1459999999999999</v>
      </c>
      <c r="AH5923">
        <v>6.0220000000000002</v>
      </c>
      <c r="AI5923">
        <v>-9.6199999999999992</v>
      </c>
      <c r="AJ5923">
        <v>7.38</v>
      </c>
      <c r="AK5923">
        <v>23.8</v>
      </c>
      <c r="AL5923">
        <v>37</v>
      </c>
      <c r="AM5923">
        <v>6</v>
      </c>
      <c r="AN5923">
        <v>232.376</v>
      </c>
      <c r="AO5923">
        <v>2351.5</v>
      </c>
      <c r="AP5923" t="s">
        <v>4376</v>
      </c>
    </row>
    <row r="5924" spans="1:42">
      <c r="A5924" t="s">
        <v>4330</v>
      </c>
      <c r="B5924" t="s">
        <v>42</v>
      </c>
      <c r="C5924" t="s">
        <v>4331</v>
      </c>
      <c r="D5924" t="s">
        <v>409</v>
      </c>
      <c r="E5924" t="s">
        <v>4332</v>
      </c>
      <c r="F5924" t="s">
        <v>4092</v>
      </c>
      <c r="G5924" t="s">
        <v>47</v>
      </c>
      <c r="H5924">
        <v>51</v>
      </c>
      <c r="I5924" t="s">
        <v>56</v>
      </c>
      <c r="J5924" t="s">
        <v>57</v>
      </c>
      <c r="K5924">
        <v>14</v>
      </c>
      <c r="L5924">
        <v>3</v>
      </c>
      <c r="M5924" t="s">
        <v>84</v>
      </c>
      <c r="N5924" t="s">
        <v>1215</v>
      </c>
      <c r="O5924">
        <v>0.77400000000000002</v>
      </c>
      <c r="P5924" t="s">
        <v>65</v>
      </c>
      <c r="R5924" t="s">
        <v>66</v>
      </c>
      <c r="S5924" t="s">
        <v>42</v>
      </c>
      <c r="T5924">
        <v>2</v>
      </c>
      <c r="U5924">
        <v>0</v>
      </c>
      <c r="V5924">
        <v>1</v>
      </c>
      <c r="W5924">
        <v>0</v>
      </c>
      <c r="X5924">
        <v>1</v>
      </c>
      <c r="Y5924">
        <v>0</v>
      </c>
      <c r="Z5924">
        <v>4</v>
      </c>
      <c r="AA5924">
        <v>90.3</v>
      </c>
      <c r="AB5924">
        <v>83</v>
      </c>
      <c r="AC5924">
        <v>3.21</v>
      </c>
      <c r="AD5924">
        <v>1.34</v>
      </c>
      <c r="AE5924">
        <v>-0.436</v>
      </c>
      <c r="AF5924">
        <v>1.5640000000000001</v>
      </c>
      <c r="AG5924">
        <v>-1.1080000000000001</v>
      </c>
      <c r="AH5924">
        <v>5.9829999999999997</v>
      </c>
      <c r="AI5924">
        <v>-9.18</v>
      </c>
      <c r="AJ5924">
        <v>4.74</v>
      </c>
      <c r="AK5924">
        <v>23.8</v>
      </c>
      <c r="AL5924">
        <v>30.8</v>
      </c>
      <c r="AM5924">
        <v>6.8</v>
      </c>
      <c r="AN5924">
        <v>242.49100000000001</v>
      </c>
      <c r="AO5924">
        <v>1995.94</v>
      </c>
      <c r="AP5924" t="s">
        <v>4379</v>
      </c>
    </row>
    <row r="5925" spans="1:42">
      <c r="A5925" t="s">
        <v>4330</v>
      </c>
      <c r="B5925" t="s">
        <v>42</v>
      </c>
      <c r="C5925" t="s">
        <v>4331</v>
      </c>
      <c r="D5925" t="s">
        <v>409</v>
      </c>
      <c r="E5925" t="s">
        <v>4332</v>
      </c>
      <c r="F5925" t="s">
        <v>4092</v>
      </c>
      <c r="G5925" t="s">
        <v>47</v>
      </c>
      <c r="H5925">
        <v>52</v>
      </c>
      <c r="I5925" t="s">
        <v>63</v>
      </c>
      <c r="J5925" t="s">
        <v>61</v>
      </c>
      <c r="K5925">
        <v>14</v>
      </c>
      <c r="L5925">
        <v>4</v>
      </c>
      <c r="M5925" t="s">
        <v>180</v>
      </c>
      <c r="N5925" t="s">
        <v>1215</v>
      </c>
      <c r="O5925">
        <v>0.79700000000000004</v>
      </c>
      <c r="P5925" t="s">
        <v>65</v>
      </c>
      <c r="R5925" t="s">
        <v>66</v>
      </c>
      <c r="S5925" t="s">
        <v>42</v>
      </c>
      <c r="T5925">
        <v>3</v>
      </c>
      <c r="U5925">
        <v>0</v>
      </c>
      <c r="V5925">
        <v>1</v>
      </c>
      <c r="W5925">
        <v>0</v>
      </c>
      <c r="X5925">
        <v>1</v>
      </c>
      <c r="Y5925">
        <v>0</v>
      </c>
      <c r="Z5925">
        <v>4</v>
      </c>
      <c r="AA5925">
        <v>88.8</v>
      </c>
      <c r="AB5925">
        <v>81.3</v>
      </c>
      <c r="AC5925">
        <v>3.21</v>
      </c>
      <c r="AD5925">
        <v>1.43</v>
      </c>
      <c r="AE5925">
        <v>0.47699999999999998</v>
      </c>
      <c r="AF5925">
        <v>2.6749999999999998</v>
      </c>
      <c r="AG5925">
        <v>-1.042</v>
      </c>
      <c r="AH5925">
        <v>6.2350000000000003</v>
      </c>
      <c r="AI5925">
        <v>-10.25</v>
      </c>
      <c r="AJ5925">
        <v>4.13</v>
      </c>
      <c r="AK5925">
        <v>23.8</v>
      </c>
      <c r="AL5925">
        <v>31.3</v>
      </c>
      <c r="AM5925">
        <v>7.3</v>
      </c>
      <c r="AN5925">
        <v>247.83600000000001</v>
      </c>
      <c r="AO5925">
        <v>2095.3200000000002</v>
      </c>
      <c r="AP5925" t="s">
        <v>4380</v>
      </c>
    </row>
    <row r="5926" spans="1:42">
      <c r="A5926" t="s">
        <v>4330</v>
      </c>
      <c r="B5926" t="s">
        <v>42</v>
      </c>
      <c r="C5926" t="s">
        <v>4331</v>
      </c>
      <c r="D5926" t="s">
        <v>409</v>
      </c>
      <c r="E5926" t="s">
        <v>4332</v>
      </c>
      <c r="F5926" t="s">
        <v>4092</v>
      </c>
      <c r="G5926" t="s">
        <v>47</v>
      </c>
      <c r="H5926">
        <v>53</v>
      </c>
      <c r="I5926" t="s">
        <v>63</v>
      </c>
      <c r="J5926" t="s">
        <v>61</v>
      </c>
      <c r="K5926">
        <v>14</v>
      </c>
      <c r="L5926">
        <v>5</v>
      </c>
      <c r="M5926" t="s">
        <v>84</v>
      </c>
      <c r="N5926" t="s">
        <v>1215</v>
      </c>
      <c r="O5926">
        <v>0.84899999999999998</v>
      </c>
      <c r="P5926" t="s">
        <v>65</v>
      </c>
      <c r="R5926" t="s">
        <v>66</v>
      </c>
      <c r="S5926" t="s">
        <v>42</v>
      </c>
      <c r="T5926">
        <v>3</v>
      </c>
      <c r="U5926">
        <v>1</v>
      </c>
      <c r="V5926">
        <v>1</v>
      </c>
      <c r="W5926">
        <v>0</v>
      </c>
      <c r="X5926">
        <v>1</v>
      </c>
      <c r="Y5926">
        <v>0</v>
      </c>
      <c r="Z5926">
        <v>4</v>
      </c>
      <c r="AA5926">
        <v>89.8</v>
      </c>
      <c r="AB5926">
        <v>82</v>
      </c>
      <c r="AC5926">
        <v>3.21</v>
      </c>
      <c r="AD5926">
        <v>1.38</v>
      </c>
      <c r="AE5926">
        <v>0.86</v>
      </c>
      <c r="AF5926">
        <v>1.79</v>
      </c>
      <c r="AG5926">
        <v>-1.0329999999999999</v>
      </c>
      <c r="AH5926">
        <v>6.0810000000000004</v>
      </c>
      <c r="AI5926">
        <v>-9.2200000000000006</v>
      </c>
      <c r="AJ5926">
        <v>7.75</v>
      </c>
      <c r="AK5926">
        <v>23.7</v>
      </c>
      <c r="AL5926">
        <v>34.700000000000003</v>
      </c>
      <c r="AM5926">
        <v>5.9</v>
      </c>
      <c r="AN5926">
        <v>229.79300000000001</v>
      </c>
      <c r="AO5926">
        <v>2302.66</v>
      </c>
      <c r="AP5926" t="s">
        <v>4381</v>
      </c>
    </row>
    <row r="5927" spans="1:42">
      <c r="A5927" t="s">
        <v>4330</v>
      </c>
      <c r="B5927" t="s">
        <v>42</v>
      </c>
      <c r="C5927" t="s">
        <v>4331</v>
      </c>
      <c r="D5927" t="s">
        <v>409</v>
      </c>
      <c r="E5927" t="s">
        <v>4332</v>
      </c>
      <c r="F5927" t="s">
        <v>4092</v>
      </c>
      <c r="G5927" t="s">
        <v>47</v>
      </c>
      <c r="H5927">
        <v>54</v>
      </c>
      <c r="I5927" t="s">
        <v>131</v>
      </c>
      <c r="J5927" t="s">
        <v>49</v>
      </c>
      <c r="K5927">
        <v>14</v>
      </c>
      <c r="L5927">
        <v>6</v>
      </c>
      <c r="M5927" t="s">
        <v>84</v>
      </c>
      <c r="N5927" t="s">
        <v>1215</v>
      </c>
      <c r="O5927">
        <v>0.88600000000000001</v>
      </c>
      <c r="P5927" t="s">
        <v>65</v>
      </c>
      <c r="Q5927" t="s">
        <v>125</v>
      </c>
      <c r="R5927" t="s">
        <v>66</v>
      </c>
      <c r="S5927" t="s">
        <v>42</v>
      </c>
      <c r="T5927">
        <v>3</v>
      </c>
      <c r="U5927">
        <v>2</v>
      </c>
      <c r="V5927">
        <v>1</v>
      </c>
      <c r="W5927">
        <v>0</v>
      </c>
      <c r="X5927">
        <v>1</v>
      </c>
      <c r="Y5927">
        <v>0</v>
      </c>
      <c r="Z5927">
        <v>4</v>
      </c>
      <c r="AA5927">
        <v>89.8</v>
      </c>
      <c r="AB5927">
        <v>82.6</v>
      </c>
      <c r="AC5927">
        <v>3.13</v>
      </c>
      <c r="AD5927">
        <v>1.35</v>
      </c>
      <c r="AE5927">
        <v>-0.68100000000000005</v>
      </c>
      <c r="AF5927">
        <v>2.573</v>
      </c>
      <c r="AG5927">
        <v>-1.143</v>
      </c>
      <c r="AH5927">
        <v>6.1989999999999998</v>
      </c>
      <c r="AI5927">
        <v>-9.07</v>
      </c>
      <c r="AJ5927">
        <v>6.44</v>
      </c>
      <c r="AK5927">
        <v>23.8</v>
      </c>
      <c r="AL5927">
        <v>34.1</v>
      </c>
      <c r="AM5927">
        <v>6.2</v>
      </c>
      <c r="AN5927">
        <v>234.45</v>
      </c>
      <c r="AO5927">
        <v>2145.31</v>
      </c>
      <c r="AP5927" t="s">
        <v>4382</v>
      </c>
    </row>
    <row r="5928" spans="1:42">
      <c r="A5928" t="s">
        <v>4330</v>
      </c>
      <c r="B5928" t="s">
        <v>42</v>
      </c>
      <c r="C5928" t="s">
        <v>4331</v>
      </c>
      <c r="D5928" t="s">
        <v>409</v>
      </c>
      <c r="E5928" t="s">
        <v>4332</v>
      </c>
      <c r="F5928" t="s">
        <v>4092</v>
      </c>
      <c r="G5928" t="s">
        <v>47</v>
      </c>
      <c r="H5928">
        <v>55</v>
      </c>
      <c r="I5928" t="s">
        <v>63</v>
      </c>
      <c r="J5928" t="s">
        <v>61</v>
      </c>
      <c r="K5928">
        <v>15</v>
      </c>
      <c r="L5928">
        <v>1</v>
      </c>
      <c r="M5928" t="s">
        <v>84</v>
      </c>
      <c r="N5928" t="s">
        <v>1215</v>
      </c>
      <c r="O5928">
        <v>0.90800000000000003</v>
      </c>
      <c r="P5928" t="s">
        <v>139</v>
      </c>
      <c r="R5928" t="s">
        <v>2780</v>
      </c>
      <c r="S5928" t="s">
        <v>42</v>
      </c>
      <c r="T5928">
        <v>0</v>
      </c>
      <c r="U5928">
        <v>0</v>
      </c>
      <c r="V5928">
        <v>1</v>
      </c>
      <c r="W5928">
        <v>1</v>
      </c>
      <c r="X5928">
        <v>0</v>
      </c>
      <c r="Y5928">
        <v>0</v>
      </c>
      <c r="Z5928">
        <v>4</v>
      </c>
      <c r="AA5928">
        <v>90</v>
      </c>
      <c r="AB5928">
        <v>83.2</v>
      </c>
      <c r="AC5928">
        <v>3.71</v>
      </c>
      <c r="AD5928">
        <v>1.72</v>
      </c>
      <c r="AE5928">
        <v>0.372</v>
      </c>
      <c r="AF5928">
        <v>3.07</v>
      </c>
      <c r="AG5928">
        <v>-0.88400000000000001</v>
      </c>
      <c r="AH5928">
        <v>6.2110000000000003</v>
      </c>
      <c r="AI5928">
        <v>-7.86</v>
      </c>
      <c r="AJ5928">
        <v>7.17</v>
      </c>
      <c r="AK5928">
        <v>23.8</v>
      </c>
      <c r="AL5928">
        <v>32</v>
      </c>
      <c r="AM5928">
        <v>5.5</v>
      </c>
      <c r="AN5928">
        <v>227.45699999999999</v>
      </c>
      <c r="AO5928">
        <v>2075.21</v>
      </c>
      <c r="AP5928" t="s">
        <v>4383</v>
      </c>
    </row>
    <row r="5929" spans="1:42">
      <c r="A5929" t="s">
        <v>4330</v>
      </c>
      <c r="B5929" t="s">
        <v>42</v>
      </c>
      <c r="C5929" t="s">
        <v>4331</v>
      </c>
      <c r="D5929" t="s">
        <v>409</v>
      </c>
      <c r="E5929" t="s">
        <v>4332</v>
      </c>
      <c r="F5929" t="s">
        <v>4092</v>
      </c>
      <c r="G5929" t="s">
        <v>47</v>
      </c>
      <c r="H5929">
        <v>59</v>
      </c>
      <c r="I5929" t="s">
        <v>87</v>
      </c>
      <c r="J5929" t="s">
        <v>49</v>
      </c>
      <c r="K5929">
        <v>15</v>
      </c>
      <c r="L5929">
        <v>5</v>
      </c>
      <c r="M5929" t="s">
        <v>84</v>
      </c>
      <c r="N5929" t="s">
        <v>1215</v>
      </c>
      <c r="O5929">
        <v>0.90700000000000003</v>
      </c>
      <c r="P5929" t="s">
        <v>139</v>
      </c>
      <c r="Q5929" t="s">
        <v>52</v>
      </c>
      <c r="R5929" t="s">
        <v>2780</v>
      </c>
      <c r="S5929" t="s">
        <v>42</v>
      </c>
      <c r="T5929">
        <v>2</v>
      </c>
      <c r="U5929">
        <v>2</v>
      </c>
      <c r="V5929">
        <v>1</v>
      </c>
      <c r="W5929">
        <v>1</v>
      </c>
      <c r="X5929">
        <v>0</v>
      </c>
      <c r="Y5929">
        <v>0</v>
      </c>
      <c r="Z5929">
        <v>4</v>
      </c>
      <c r="AA5929">
        <v>91</v>
      </c>
      <c r="AB5929">
        <v>83.8</v>
      </c>
      <c r="AC5929">
        <v>3.53</v>
      </c>
      <c r="AD5929">
        <v>1.57</v>
      </c>
      <c r="AE5929">
        <v>0.49</v>
      </c>
      <c r="AF5929">
        <v>2.7320000000000002</v>
      </c>
      <c r="AG5929">
        <v>-0.91800000000000004</v>
      </c>
      <c r="AH5929">
        <v>6.23</v>
      </c>
      <c r="AI5929">
        <v>-7.18</v>
      </c>
      <c r="AJ5929">
        <v>6.4</v>
      </c>
      <c r="AK5929">
        <v>23.8</v>
      </c>
      <c r="AL5929">
        <v>28.1</v>
      </c>
      <c r="AM5929">
        <v>5.6</v>
      </c>
      <c r="AN5929">
        <v>228.13</v>
      </c>
      <c r="AO5929">
        <v>1884.83</v>
      </c>
      <c r="AP5929" t="s">
        <v>4387</v>
      </c>
    </row>
    <row r="5930" spans="1:42">
      <c r="A5930" t="s">
        <v>4330</v>
      </c>
      <c r="B5930" t="s">
        <v>42</v>
      </c>
      <c r="C5930" t="s">
        <v>4331</v>
      </c>
      <c r="D5930" t="s">
        <v>409</v>
      </c>
      <c r="E5930" t="s">
        <v>4332</v>
      </c>
      <c r="F5930" t="s">
        <v>4092</v>
      </c>
      <c r="G5930" t="s">
        <v>47</v>
      </c>
      <c r="H5930">
        <v>70</v>
      </c>
      <c r="I5930" t="s">
        <v>63</v>
      </c>
      <c r="J5930" t="s">
        <v>61</v>
      </c>
      <c r="K5930">
        <v>19</v>
      </c>
      <c r="L5930">
        <v>2</v>
      </c>
      <c r="M5930" t="s">
        <v>180</v>
      </c>
      <c r="N5930" t="s">
        <v>1215</v>
      </c>
      <c r="O5930">
        <v>0.73699999999999999</v>
      </c>
      <c r="P5930" t="s">
        <v>71</v>
      </c>
      <c r="R5930" t="s">
        <v>116</v>
      </c>
      <c r="S5930" t="s">
        <v>42</v>
      </c>
      <c r="T5930">
        <v>1</v>
      </c>
      <c r="U5930">
        <v>0</v>
      </c>
      <c r="V5930">
        <v>1</v>
      </c>
      <c r="W5930">
        <v>0</v>
      </c>
      <c r="X5930">
        <v>0</v>
      </c>
      <c r="Y5930">
        <v>0</v>
      </c>
      <c r="Z5930">
        <v>5</v>
      </c>
      <c r="AA5930">
        <v>90.9</v>
      </c>
      <c r="AB5930">
        <v>82</v>
      </c>
      <c r="AC5930">
        <v>3.71</v>
      </c>
      <c r="AD5930">
        <v>1.76</v>
      </c>
      <c r="AE5930">
        <v>-0.124</v>
      </c>
      <c r="AF5930">
        <v>2.2469999999999999</v>
      </c>
      <c r="AG5930">
        <v>-0.84299999999999997</v>
      </c>
      <c r="AH5930">
        <v>6.2160000000000002</v>
      </c>
      <c r="AI5930">
        <v>-12.85</v>
      </c>
      <c r="AJ5930">
        <v>8.7799999999999994</v>
      </c>
      <c r="AK5930">
        <v>23.7</v>
      </c>
      <c r="AL5930">
        <v>48.3</v>
      </c>
      <c r="AM5930">
        <v>6.5</v>
      </c>
      <c r="AN5930">
        <v>235.52</v>
      </c>
      <c r="AO5930">
        <v>2970.17</v>
      </c>
      <c r="AP5930" t="s">
        <v>4390</v>
      </c>
    </row>
    <row r="5931" spans="1:42">
      <c r="A5931" t="s">
        <v>4330</v>
      </c>
      <c r="B5931" t="s">
        <v>42</v>
      </c>
      <c r="C5931" t="s">
        <v>4331</v>
      </c>
      <c r="D5931" t="s">
        <v>409</v>
      </c>
      <c r="E5931" t="s">
        <v>4332</v>
      </c>
      <c r="F5931" t="s">
        <v>4092</v>
      </c>
      <c r="G5931" t="s">
        <v>47</v>
      </c>
      <c r="H5931">
        <v>71</v>
      </c>
      <c r="I5931" t="s">
        <v>56</v>
      </c>
      <c r="J5931" t="s">
        <v>57</v>
      </c>
      <c r="K5931">
        <v>19</v>
      </c>
      <c r="L5931">
        <v>3</v>
      </c>
      <c r="M5931" t="s">
        <v>180</v>
      </c>
      <c r="N5931" t="s">
        <v>1215</v>
      </c>
      <c r="O5931">
        <v>0.54900000000000004</v>
      </c>
      <c r="P5931" t="s">
        <v>71</v>
      </c>
      <c r="R5931" t="s">
        <v>116</v>
      </c>
      <c r="S5931" t="s">
        <v>42</v>
      </c>
      <c r="T5931">
        <v>1</v>
      </c>
      <c r="U5931">
        <v>1</v>
      </c>
      <c r="V5931">
        <v>1</v>
      </c>
      <c r="W5931">
        <v>0</v>
      </c>
      <c r="X5931">
        <v>0</v>
      </c>
      <c r="Y5931">
        <v>0</v>
      </c>
      <c r="Z5931">
        <v>5</v>
      </c>
      <c r="AA5931">
        <v>91.5</v>
      </c>
      <c r="AB5931">
        <v>82.9</v>
      </c>
      <c r="AC5931">
        <v>3.71</v>
      </c>
      <c r="AD5931">
        <v>1.67</v>
      </c>
      <c r="AE5931">
        <v>1.2869999999999999</v>
      </c>
      <c r="AF5931">
        <v>1.5269999999999999</v>
      </c>
      <c r="AG5931">
        <v>-0.80300000000000005</v>
      </c>
      <c r="AH5931">
        <v>6.0720000000000001</v>
      </c>
      <c r="AI5931">
        <v>-11.66</v>
      </c>
      <c r="AJ5931">
        <v>9.27</v>
      </c>
      <c r="AK5931">
        <v>23.7</v>
      </c>
      <c r="AL5931">
        <v>45.7</v>
      </c>
      <c r="AM5931">
        <v>5.9</v>
      </c>
      <c r="AN5931">
        <v>231.39</v>
      </c>
      <c r="AO5931">
        <v>2871.47</v>
      </c>
      <c r="AP5931" t="s">
        <v>4391</v>
      </c>
    </row>
    <row r="5932" spans="1:42">
      <c r="A5932" t="s">
        <v>4330</v>
      </c>
      <c r="B5932" t="s">
        <v>42</v>
      </c>
      <c r="C5932" t="s">
        <v>4331</v>
      </c>
      <c r="D5932" t="s">
        <v>409</v>
      </c>
      <c r="E5932" t="s">
        <v>4332</v>
      </c>
      <c r="F5932" t="s">
        <v>4092</v>
      </c>
      <c r="G5932" t="s">
        <v>47</v>
      </c>
      <c r="H5932">
        <v>73</v>
      </c>
      <c r="I5932" t="s">
        <v>69</v>
      </c>
      <c r="J5932" t="s">
        <v>61</v>
      </c>
      <c r="K5932">
        <v>19</v>
      </c>
      <c r="L5932">
        <v>5</v>
      </c>
      <c r="M5932" t="s">
        <v>84</v>
      </c>
      <c r="N5932" t="s">
        <v>1215</v>
      </c>
      <c r="O5932">
        <v>0.90700000000000003</v>
      </c>
      <c r="P5932" t="s">
        <v>71</v>
      </c>
      <c r="R5932" t="s">
        <v>116</v>
      </c>
      <c r="S5932" t="s">
        <v>42</v>
      </c>
      <c r="T5932">
        <v>2</v>
      </c>
      <c r="U5932">
        <v>2</v>
      </c>
      <c r="V5932">
        <v>1</v>
      </c>
      <c r="W5932">
        <v>0</v>
      </c>
      <c r="X5932">
        <v>0</v>
      </c>
      <c r="Y5932">
        <v>0</v>
      </c>
      <c r="Z5932">
        <v>5</v>
      </c>
      <c r="AA5932">
        <v>90.2</v>
      </c>
      <c r="AB5932">
        <v>82.5</v>
      </c>
      <c r="AC5932">
        <v>3.55</v>
      </c>
      <c r="AD5932">
        <v>1.6</v>
      </c>
      <c r="AE5932">
        <v>-0.81100000000000005</v>
      </c>
      <c r="AF5932">
        <v>2.3380000000000001</v>
      </c>
      <c r="AG5932">
        <v>-0.85399999999999998</v>
      </c>
      <c r="AH5932">
        <v>6.2439999999999998</v>
      </c>
      <c r="AI5932">
        <v>-9.27</v>
      </c>
      <c r="AJ5932">
        <v>7.71</v>
      </c>
      <c r="AK5932">
        <v>23.8</v>
      </c>
      <c r="AL5932">
        <v>37.6</v>
      </c>
      <c r="AM5932">
        <v>5.9</v>
      </c>
      <c r="AN5932">
        <v>230.09100000000001</v>
      </c>
      <c r="AO5932">
        <v>2321.3000000000002</v>
      </c>
      <c r="AP5932" t="s">
        <v>4393</v>
      </c>
    </row>
    <row r="5933" spans="1:42">
      <c r="A5933" t="s">
        <v>4330</v>
      </c>
      <c r="B5933" t="s">
        <v>42</v>
      </c>
      <c r="C5933" t="s">
        <v>4331</v>
      </c>
      <c r="D5933" t="s">
        <v>409</v>
      </c>
      <c r="E5933" t="s">
        <v>4332</v>
      </c>
      <c r="F5933" t="s">
        <v>4092</v>
      </c>
      <c r="G5933" t="s">
        <v>47</v>
      </c>
      <c r="H5933">
        <v>75</v>
      </c>
      <c r="I5933" t="s">
        <v>56</v>
      </c>
      <c r="J5933" t="s">
        <v>57</v>
      </c>
      <c r="K5933">
        <v>20</v>
      </c>
      <c r="L5933">
        <v>2</v>
      </c>
      <c r="M5933" t="s">
        <v>180</v>
      </c>
      <c r="N5933" t="s">
        <v>1215</v>
      </c>
      <c r="O5933">
        <v>0.79900000000000004</v>
      </c>
      <c r="P5933" t="s">
        <v>282</v>
      </c>
      <c r="R5933" t="s">
        <v>53</v>
      </c>
      <c r="S5933" t="s">
        <v>54</v>
      </c>
      <c r="T5933">
        <v>1</v>
      </c>
      <c r="U5933">
        <v>0</v>
      </c>
      <c r="V5933">
        <v>2</v>
      </c>
      <c r="W5933">
        <v>0</v>
      </c>
      <c r="X5933">
        <v>0</v>
      </c>
      <c r="Y5933">
        <v>0</v>
      </c>
      <c r="Z5933">
        <v>5</v>
      </c>
      <c r="AA5933">
        <v>91.2</v>
      </c>
      <c r="AB5933">
        <v>82.8</v>
      </c>
      <c r="AC5933">
        <v>3.58</v>
      </c>
      <c r="AD5933">
        <v>1.71</v>
      </c>
      <c r="AE5933">
        <v>-0.73799999999999999</v>
      </c>
      <c r="AF5933">
        <v>3.8279999999999998</v>
      </c>
      <c r="AG5933">
        <v>-1.1180000000000001</v>
      </c>
      <c r="AH5933">
        <v>6.3159999999999998</v>
      </c>
      <c r="AI5933">
        <v>-10.39</v>
      </c>
      <c r="AJ5933">
        <v>4.53</v>
      </c>
      <c r="AK5933">
        <v>23.7</v>
      </c>
      <c r="AL5933">
        <v>35.299999999999997</v>
      </c>
      <c r="AM5933">
        <v>6.9</v>
      </c>
      <c r="AN5933">
        <v>246.23599999999999</v>
      </c>
      <c r="AO5933">
        <v>2191.34</v>
      </c>
      <c r="AP5933" t="s">
        <v>4395</v>
      </c>
    </row>
    <row r="5934" spans="1:42">
      <c r="A5934" t="s">
        <v>4330</v>
      </c>
      <c r="B5934" t="s">
        <v>42</v>
      </c>
      <c r="C5934" t="s">
        <v>4331</v>
      </c>
      <c r="D5934" t="s">
        <v>409</v>
      </c>
      <c r="E5934" t="s">
        <v>4332</v>
      </c>
      <c r="F5934" t="s">
        <v>4092</v>
      </c>
      <c r="G5934" t="s">
        <v>47</v>
      </c>
      <c r="H5934">
        <v>77</v>
      </c>
      <c r="I5934" t="s">
        <v>63</v>
      </c>
      <c r="J5934" t="s">
        <v>61</v>
      </c>
      <c r="K5934">
        <v>20</v>
      </c>
      <c r="L5934">
        <v>4</v>
      </c>
      <c r="M5934" t="s">
        <v>84</v>
      </c>
      <c r="N5934" t="s">
        <v>1215</v>
      </c>
      <c r="O5934">
        <v>0.88400000000000001</v>
      </c>
      <c r="P5934" t="s">
        <v>282</v>
      </c>
      <c r="R5934" t="s">
        <v>53</v>
      </c>
      <c r="S5934" t="s">
        <v>54</v>
      </c>
      <c r="T5934">
        <v>3</v>
      </c>
      <c r="U5934">
        <v>0</v>
      </c>
      <c r="V5934">
        <v>2</v>
      </c>
      <c r="W5934">
        <v>0</v>
      </c>
      <c r="X5934">
        <v>0</v>
      </c>
      <c r="Y5934">
        <v>0</v>
      </c>
      <c r="Z5934">
        <v>5</v>
      </c>
      <c r="AA5934">
        <v>89.6</v>
      </c>
      <c r="AB5934">
        <v>81.900000000000006</v>
      </c>
      <c r="AC5934">
        <v>3.46</v>
      </c>
      <c r="AD5934">
        <v>1.61</v>
      </c>
      <c r="AE5934">
        <v>-0.81399999999999995</v>
      </c>
      <c r="AF5934">
        <v>2.5110000000000001</v>
      </c>
      <c r="AG5934">
        <v>-1.131</v>
      </c>
      <c r="AH5934">
        <v>6.0540000000000003</v>
      </c>
      <c r="AI5934">
        <v>-9.07</v>
      </c>
      <c r="AJ5934">
        <v>6.99</v>
      </c>
      <c r="AK5934">
        <v>23.7</v>
      </c>
      <c r="AL5934">
        <v>34.799999999999997</v>
      </c>
      <c r="AM5934">
        <v>6.1</v>
      </c>
      <c r="AN5934">
        <v>232.18100000000001</v>
      </c>
      <c r="AO5934">
        <v>2189.0300000000002</v>
      </c>
      <c r="AP5934" t="s">
        <v>4397</v>
      </c>
    </row>
    <row r="5935" spans="1:42">
      <c r="A5935" t="s">
        <v>4330</v>
      </c>
      <c r="B5935" t="s">
        <v>42</v>
      </c>
      <c r="C5935" t="s">
        <v>4331</v>
      </c>
      <c r="D5935" t="s">
        <v>409</v>
      </c>
      <c r="E5935" t="s">
        <v>4332</v>
      </c>
      <c r="F5935" t="s">
        <v>4092</v>
      </c>
      <c r="G5935" t="s">
        <v>47</v>
      </c>
      <c r="H5935">
        <v>78</v>
      </c>
      <c r="I5935" t="s">
        <v>56</v>
      </c>
      <c r="J5935" t="s">
        <v>57</v>
      </c>
      <c r="K5935">
        <v>20</v>
      </c>
      <c r="L5935">
        <v>5</v>
      </c>
      <c r="M5935" t="s">
        <v>84</v>
      </c>
      <c r="N5935" t="s">
        <v>1215</v>
      </c>
      <c r="O5935">
        <v>0.89500000000000002</v>
      </c>
      <c r="P5935" t="s">
        <v>282</v>
      </c>
      <c r="R5935" t="s">
        <v>53</v>
      </c>
      <c r="S5935" t="s">
        <v>54</v>
      </c>
      <c r="T5935">
        <v>3</v>
      </c>
      <c r="U5935">
        <v>1</v>
      </c>
      <c r="V5935">
        <v>2</v>
      </c>
      <c r="W5935">
        <v>0</v>
      </c>
      <c r="X5935">
        <v>0</v>
      </c>
      <c r="Y5935">
        <v>0</v>
      </c>
      <c r="Z5935">
        <v>5</v>
      </c>
      <c r="AA5935">
        <v>89.8</v>
      </c>
      <c r="AB5935">
        <v>82.8</v>
      </c>
      <c r="AC5935">
        <v>3.5</v>
      </c>
      <c r="AD5935">
        <v>1.71</v>
      </c>
      <c r="AE5935">
        <v>-1.004</v>
      </c>
      <c r="AF5935">
        <v>3.3069999999999999</v>
      </c>
      <c r="AG5935">
        <v>-1.1879999999999999</v>
      </c>
      <c r="AH5935">
        <v>6.2009999999999996</v>
      </c>
      <c r="AI5935">
        <v>-8.16</v>
      </c>
      <c r="AJ5935">
        <v>5.86</v>
      </c>
      <c r="AK5935">
        <v>23.8</v>
      </c>
      <c r="AL5935">
        <v>31.2</v>
      </c>
      <c r="AM5935">
        <v>6.1</v>
      </c>
      <c r="AN5935">
        <v>234.11699999999999</v>
      </c>
      <c r="AO5935">
        <v>1945.51</v>
      </c>
      <c r="AP5935" t="s">
        <v>4398</v>
      </c>
    </row>
    <row r="5936" spans="1:42">
      <c r="A5936" t="s">
        <v>4330</v>
      </c>
      <c r="B5936" t="s">
        <v>42</v>
      </c>
      <c r="C5936" t="s">
        <v>4331</v>
      </c>
      <c r="D5936" t="s">
        <v>409</v>
      </c>
      <c r="E5936" t="s">
        <v>4332</v>
      </c>
      <c r="F5936" t="s">
        <v>4092</v>
      </c>
      <c r="G5936" t="s">
        <v>47</v>
      </c>
      <c r="H5936">
        <v>85</v>
      </c>
      <c r="I5936" t="s">
        <v>56</v>
      </c>
      <c r="J5936" t="s">
        <v>57</v>
      </c>
      <c r="K5936">
        <v>22</v>
      </c>
      <c r="L5936">
        <v>2</v>
      </c>
      <c r="M5936" t="s">
        <v>180</v>
      </c>
      <c r="N5936" t="s">
        <v>1215</v>
      </c>
      <c r="O5936">
        <v>0.61199999999999999</v>
      </c>
      <c r="P5936" t="s">
        <v>96</v>
      </c>
      <c r="R5936" t="s">
        <v>78</v>
      </c>
      <c r="S5936" t="s">
        <v>54</v>
      </c>
      <c r="T5936">
        <v>1</v>
      </c>
      <c r="U5936">
        <v>0</v>
      </c>
      <c r="V5936">
        <v>2</v>
      </c>
      <c r="W5936">
        <v>1</v>
      </c>
      <c r="X5936">
        <v>0</v>
      </c>
      <c r="Y5936">
        <v>0</v>
      </c>
      <c r="Z5936">
        <v>5</v>
      </c>
      <c r="AA5936">
        <v>88.7</v>
      </c>
      <c r="AB5936">
        <v>81.8</v>
      </c>
      <c r="AC5936">
        <v>3.46</v>
      </c>
      <c r="AD5936">
        <v>1.79</v>
      </c>
      <c r="AE5936">
        <v>-0.8</v>
      </c>
      <c r="AF5936">
        <v>1.387</v>
      </c>
      <c r="AG5936">
        <v>-1.38</v>
      </c>
      <c r="AH5936">
        <v>5.9480000000000004</v>
      </c>
      <c r="AI5936">
        <v>-11.41</v>
      </c>
      <c r="AJ5936">
        <v>4.7300000000000004</v>
      </c>
      <c r="AK5936">
        <v>23.8</v>
      </c>
      <c r="AL5936">
        <v>35.700000000000003</v>
      </c>
      <c r="AM5936">
        <v>7.5</v>
      </c>
      <c r="AN5936">
        <v>247.30799999999999</v>
      </c>
      <c r="AO5936">
        <v>2350.0100000000002</v>
      </c>
      <c r="AP5936" t="s">
        <v>4405</v>
      </c>
    </row>
    <row r="5937" spans="1:42">
      <c r="A5937" t="s">
        <v>4330</v>
      </c>
      <c r="B5937" t="s">
        <v>42</v>
      </c>
      <c r="C5937" t="s">
        <v>4331</v>
      </c>
      <c r="D5937" t="s">
        <v>409</v>
      </c>
      <c r="E5937" t="s">
        <v>4332</v>
      </c>
      <c r="F5937" t="s">
        <v>4092</v>
      </c>
      <c r="G5937" t="s">
        <v>47</v>
      </c>
      <c r="H5937">
        <v>86</v>
      </c>
      <c r="I5937" t="s">
        <v>63</v>
      </c>
      <c r="J5937" t="s">
        <v>61</v>
      </c>
      <c r="K5937">
        <v>22</v>
      </c>
      <c r="L5937">
        <v>3</v>
      </c>
      <c r="M5937" t="s">
        <v>84</v>
      </c>
      <c r="N5937" t="s">
        <v>1215</v>
      </c>
      <c r="O5937">
        <v>0.85</v>
      </c>
      <c r="P5937" t="s">
        <v>96</v>
      </c>
      <c r="R5937" t="s">
        <v>78</v>
      </c>
      <c r="S5937" t="s">
        <v>54</v>
      </c>
      <c r="T5937">
        <v>2</v>
      </c>
      <c r="U5937">
        <v>0</v>
      </c>
      <c r="V5937">
        <v>2</v>
      </c>
      <c r="W5937">
        <v>1</v>
      </c>
      <c r="X5937">
        <v>0</v>
      </c>
      <c r="Y5937">
        <v>0</v>
      </c>
      <c r="Z5937">
        <v>5</v>
      </c>
      <c r="AA5937">
        <v>89</v>
      </c>
      <c r="AB5937">
        <v>82.3</v>
      </c>
      <c r="AC5937">
        <v>3.5</v>
      </c>
      <c r="AD5937">
        <v>1.71</v>
      </c>
      <c r="AE5937">
        <v>-1.3460000000000001</v>
      </c>
      <c r="AF5937">
        <v>2.0489999999999999</v>
      </c>
      <c r="AG5937">
        <v>-1.4179999999999999</v>
      </c>
      <c r="AH5937">
        <v>6.0289999999999999</v>
      </c>
      <c r="AI5937">
        <v>-8.76</v>
      </c>
      <c r="AJ5937">
        <v>4.5599999999999996</v>
      </c>
      <c r="AK5937">
        <v>23.8</v>
      </c>
      <c r="AL5937">
        <v>29.7</v>
      </c>
      <c r="AM5937">
        <v>6.9</v>
      </c>
      <c r="AN5937">
        <v>242.297</v>
      </c>
      <c r="AO5937">
        <v>1895.37</v>
      </c>
      <c r="AP5937" t="s">
        <v>4406</v>
      </c>
    </row>
    <row r="5938" spans="1:42">
      <c r="A5938" t="s">
        <v>4330</v>
      </c>
      <c r="B5938" t="s">
        <v>42</v>
      </c>
      <c r="C5938" t="s">
        <v>4331</v>
      </c>
      <c r="D5938" t="s">
        <v>409</v>
      </c>
      <c r="E5938" t="s">
        <v>4332</v>
      </c>
      <c r="F5938" t="s">
        <v>4092</v>
      </c>
      <c r="G5938" t="s">
        <v>47</v>
      </c>
      <c r="H5938">
        <v>90</v>
      </c>
      <c r="I5938" t="s">
        <v>63</v>
      </c>
      <c r="J5938" t="s">
        <v>61</v>
      </c>
      <c r="K5938">
        <v>23</v>
      </c>
      <c r="L5938">
        <v>3</v>
      </c>
      <c r="M5938" t="s">
        <v>84</v>
      </c>
      <c r="N5938" t="s">
        <v>1215</v>
      </c>
      <c r="O5938">
        <v>0.91</v>
      </c>
      <c r="P5938" t="s">
        <v>71</v>
      </c>
      <c r="R5938" t="s">
        <v>66</v>
      </c>
      <c r="S5938" t="s">
        <v>42</v>
      </c>
      <c r="T5938">
        <v>1</v>
      </c>
      <c r="U5938">
        <v>1</v>
      </c>
      <c r="V5938">
        <v>2</v>
      </c>
      <c r="W5938">
        <v>0</v>
      </c>
      <c r="X5938">
        <v>0</v>
      </c>
      <c r="Y5938">
        <v>0</v>
      </c>
      <c r="Z5938">
        <v>5</v>
      </c>
      <c r="AA5938">
        <v>89.3</v>
      </c>
      <c r="AB5938">
        <v>82</v>
      </c>
      <c r="AC5938">
        <v>3.09</v>
      </c>
      <c r="AD5938">
        <v>1.35</v>
      </c>
      <c r="AE5938">
        <v>0.36899999999999999</v>
      </c>
      <c r="AF5938">
        <v>1.9410000000000001</v>
      </c>
      <c r="AG5938">
        <v>-0.94399999999999995</v>
      </c>
      <c r="AH5938">
        <v>6.0990000000000002</v>
      </c>
      <c r="AI5938">
        <v>-10.050000000000001</v>
      </c>
      <c r="AJ5938">
        <v>10.15</v>
      </c>
      <c r="AK5938">
        <v>23.8</v>
      </c>
      <c r="AL5938">
        <v>44.2</v>
      </c>
      <c r="AM5938">
        <v>5.4</v>
      </c>
      <c r="AN5938">
        <v>224.60900000000001</v>
      </c>
      <c r="AO5938">
        <v>2734.43</v>
      </c>
      <c r="AP5938" t="s">
        <v>4410</v>
      </c>
    </row>
    <row r="5939" spans="1:42">
      <c r="A5939" t="s">
        <v>4330</v>
      </c>
      <c r="B5939" t="s">
        <v>42</v>
      </c>
      <c r="C5939" t="s">
        <v>4331</v>
      </c>
      <c r="D5939" t="s">
        <v>409</v>
      </c>
      <c r="E5939" t="s">
        <v>4332</v>
      </c>
      <c r="F5939" t="s">
        <v>4092</v>
      </c>
      <c r="G5939" t="s">
        <v>47</v>
      </c>
      <c r="H5939">
        <v>91</v>
      </c>
      <c r="I5939" t="s">
        <v>63</v>
      </c>
      <c r="J5939" t="s">
        <v>61</v>
      </c>
      <c r="K5939">
        <v>23</v>
      </c>
      <c r="L5939">
        <v>4</v>
      </c>
      <c r="M5939" t="s">
        <v>84</v>
      </c>
      <c r="N5939" t="s">
        <v>1215</v>
      </c>
      <c r="O5939">
        <v>0.82699999999999996</v>
      </c>
      <c r="P5939" t="s">
        <v>71</v>
      </c>
      <c r="R5939" t="s">
        <v>66</v>
      </c>
      <c r="S5939" t="s">
        <v>42</v>
      </c>
      <c r="T5939">
        <v>1</v>
      </c>
      <c r="U5939">
        <v>2</v>
      </c>
      <c r="V5939">
        <v>2</v>
      </c>
      <c r="W5939">
        <v>0</v>
      </c>
      <c r="X5939">
        <v>0</v>
      </c>
      <c r="Y5939">
        <v>0</v>
      </c>
      <c r="Z5939">
        <v>5</v>
      </c>
      <c r="AA5939">
        <v>90.3</v>
      </c>
      <c r="AB5939">
        <v>82.7</v>
      </c>
      <c r="AC5939">
        <v>3.17</v>
      </c>
      <c r="AD5939">
        <v>1.35</v>
      </c>
      <c r="AE5939">
        <v>1.1599999999999999</v>
      </c>
      <c r="AF5939">
        <v>2.2210000000000001</v>
      </c>
      <c r="AG5939">
        <v>-0.879</v>
      </c>
      <c r="AH5939">
        <v>6.141</v>
      </c>
      <c r="AI5939">
        <v>-9.18</v>
      </c>
      <c r="AJ5939">
        <v>7.31</v>
      </c>
      <c r="AK5939">
        <v>23.8</v>
      </c>
      <c r="AL5939">
        <v>34.5</v>
      </c>
      <c r="AM5939">
        <v>5.8</v>
      </c>
      <c r="AN5939">
        <v>231.30099999999999</v>
      </c>
      <c r="AO5939">
        <v>2264.4699999999998</v>
      </c>
      <c r="AP5939" t="s">
        <v>4411</v>
      </c>
    </row>
    <row r="5940" spans="1:42">
      <c r="A5940" t="s">
        <v>4330</v>
      </c>
      <c r="B5940" t="s">
        <v>42</v>
      </c>
      <c r="C5940" t="s">
        <v>4331</v>
      </c>
      <c r="D5940" t="s">
        <v>409</v>
      </c>
      <c r="E5940" t="s">
        <v>4332</v>
      </c>
      <c r="F5940" t="s">
        <v>4092</v>
      </c>
      <c r="G5940" t="s">
        <v>47</v>
      </c>
      <c r="H5940">
        <v>94</v>
      </c>
      <c r="I5940" t="s">
        <v>56</v>
      </c>
      <c r="J5940" t="s">
        <v>57</v>
      </c>
      <c r="K5940">
        <v>24</v>
      </c>
      <c r="L5940">
        <v>3</v>
      </c>
      <c r="M5940" t="s">
        <v>84</v>
      </c>
      <c r="N5940" t="s">
        <v>1215</v>
      </c>
      <c r="O5940">
        <v>0.84699999999999998</v>
      </c>
      <c r="P5940" t="s">
        <v>71</v>
      </c>
      <c r="R5940" t="s">
        <v>2780</v>
      </c>
      <c r="S5940" t="s">
        <v>42</v>
      </c>
      <c r="T5940">
        <v>0</v>
      </c>
      <c r="U5940">
        <v>2</v>
      </c>
      <c r="V5940">
        <v>0</v>
      </c>
      <c r="W5940">
        <v>0</v>
      </c>
      <c r="X5940">
        <v>0</v>
      </c>
      <c r="Y5940">
        <v>0</v>
      </c>
      <c r="Z5940">
        <v>6</v>
      </c>
      <c r="AA5940">
        <v>90.5</v>
      </c>
      <c r="AB5940">
        <v>83.1</v>
      </c>
      <c r="AC5940">
        <v>3.62</v>
      </c>
      <c r="AD5940">
        <v>1.59</v>
      </c>
      <c r="AE5940">
        <v>1.143</v>
      </c>
      <c r="AF5940">
        <v>2.8879999999999999</v>
      </c>
      <c r="AG5940">
        <v>-0.754</v>
      </c>
      <c r="AH5940">
        <v>6.2649999999999997</v>
      </c>
      <c r="AI5940">
        <v>-8.0500000000000007</v>
      </c>
      <c r="AJ5940">
        <v>5.97</v>
      </c>
      <c r="AK5940">
        <v>23.8</v>
      </c>
      <c r="AL5940">
        <v>29.2</v>
      </c>
      <c r="AM5940">
        <v>5.9</v>
      </c>
      <c r="AN5940">
        <v>233.24299999999999</v>
      </c>
      <c r="AO5940">
        <v>1944.84</v>
      </c>
      <c r="AP5940" t="s">
        <v>4414</v>
      </c>
    </row>
    <row r="5941" spans="1:42">
      <c r="A5941" t="s">
        <v>4330</v>
      </c>
      <c r="B5941" t="s">
        <v>42</v>
      </c>
      <c r="C5941" t="s">
        <v>4331</v>
      </c>
      <c r="D5941" t="s">
        <v>409</v>
      </c>
      <c r="E5941" t="s">
        <v>4332</v>
      </c>
      <c r="F5941" t="s">
        <v>4092</v>
      </c>
      <c r="G5941" t="s">
        <v>47</v>
      </c>
      <c r="H5941">
        <v>96</v>
      </c>
      <c r="I5941" t="s">
        <v>63</v>
      </c>
      <c r="J5941" t="s">
        <v>61</v>
      </c>
      <c r="K5941">
        <v>24</v>
      </c>
      <c r="L5941">
        <v>5</v>
      </c>
      <c r="M5941" t="s">
        <v>84</v>
      </c>
      <c r="N5941" t="s">
        <v>1215</v>
      </c>
      <c r="O5941">
        <v>0.79200000000000004</v>
      </c>
      <c r="P5941" t="s">
        <v>71</v>
      </c>
      <c r="R5941" t="s">
        <v>2780</v>
      </c>
      <c r="S5941" t="s">
        <v>42</v>
      </c>
      <c r="T5941">
        <v>2</v>
      </c>
      <c r="U5941">
        <v>2</v>
      </c>
      <c r="V5941">
        <v>0</v>
      </c>
      <c r="W5941">
        <v>0</v>
      </c>
      <c r="X5941">
        <v>0</v>
      </c>
      <c r="Y5941">
        <v>0</v>
      </c>
      <c r="Z5941">
        <v>6</v>
      </c>
      <c r="AA5941">
        <v>90.3</v>
      </c>
      <c r="AB5941">
        <v>82.3</v>
      </c>
      <c r="AC5941">
        <v>3.67</v>
      </c>
      <c r="AD5941">
        <v>1.59</v>
      </c>
      <c r="AE5941">
        <v>0.57499999999999996</v>
      </c>
      <c r="AF5941">
        <v>2.3290000000000002</v>
      </c>
      <c r="AG5941">
        <v>-0.68899999999999995</v>
      </c>
      <c r="AH5941">
        <v>6.2370000000000001</v>
      </c>
      <c r="AI5941">
        <v>-8.2799999999999994</v>
      </c>
      <c r="AJ5941">
        <v>5.56</v>
      </c>
      <c r="AK5941">
        <v>23.7</v>
      </c>
      <c r="AL5941">
        <v>28.7</v>
      </c>
      <c r="AM5941">
        <v>6.3</v>
      </c>
      <c r="AN5941">
        <v>235.916</v>
      </c>
      <c r="AO5941">
        <v>1911.7</v>
      </c>
      <c r="AP5941" t="s">
        <v>4416</v>
      </c>
    </row>
    <row r="5942" spans="1:42">
      <c r="A5942" t="s">
        <v>4294</v>
      </c>
      <c r="B5942" t="s">
        <v>42</v>
      </c>
      <c r="C5942" t="s">
        <v>4331</v>
      </c>
      <c r="D5942" t="s">
        <v>409</v>
      </c>
      <c r="E5942" t="s">
        <v>4332</v>
      </c>
      <c r="F5942" t="s">
        <v>4092</v>
      </c>
      <c r="G5942" t="s">
        <v>47</v>
      </c>
      <c r="H5942">
        <v>10</v>
      </c>
      <c r="I5942" t="s">
        <v>69</v>
      </c>
      <c r="J5942" t="s">
        <v>61</v>
      </c>
      <c r="K5942">
        <v>2</v>
      </c>
      <c r="L5942">
        <v>2</v>
      </c>
      <c r="M5942" t="s">
        <v>180</v>
      </c>
      <c r="N5942" t="s">
        <v>1215</v>
      </c>
      <c r="O5942">
        <v>0.94899999999999995</v>
      </c>
      <c r="P5942" t="s">
        <v>149</v>
      </c>
      <c r="R5942" t="s">
        <v>116</v>
      </c>
      <c r="S5942" t="s">
        <v>42</v>
      </c>
      <c r="T5942">
        <v>1</v>
      </c>
      <c r="U5942">
        <v>0</v>
      </c>
      <c r="V5942">
        <v>1</v>
      </c>
      <c r="W5942">
        <v>1</v>
      </c>
      <c r="X5942">
        <v>0</v>
      </c>
      <c r="Y5942">
        <v>1</v>
      </c>
      <c r="Z5942">
        <v>6</v>
      </c>
      <c r="AA5942">
        <v>88.5</v>
      </c>
      <c r="AB5942">
        <v>80.8</v>
      </c>
      <c r="AC5942">
        <v>3.55</v>
      </c>
      <c r="AD5942">
        <v>1.6</v>
      </c>
      <c r="AE5942">
        <v>5.3999999999999999E-2</v>
      </c>
      <c r="AF5942">
        <v>1.456</v>
      </c>
      <c r="AG5942">
        <v>-1.591</v>
      </c>
      <c r="AH5942">
        <v>5.7279999999999998</v>
      </c>
      <c r="AI5942">
        <v>-9.32</v>
      </c>
      <c r="AJ5942">
        <v>2.66</v>
      </c>
      <c r="AK5942">
        <v>23.7</v>
      </c>
      <c r="AL5942">
        <v>25.8</v>
      </c>
      <c r="AM5942">
        <v>7.8</v>
      </c>
      <c r="AN5942">
        <v>253.84100000000001</v>
      </c>
      <c r="AO5942">
        <v>1819.14</v>
      </c>
      <c r="AP5942" t="s">
        <v>4419</v>
      </c>
    </row>
    <row r="5943" spans="1:42">
      <c r="A5943" t="s">
        <v>4294</v>
      </c>
      <c r="B5943" t="s">
        <v>42</v>
      </c>
      <c r="C5943" t="s">
        <v>4331</v>
      </c>
      <c r="D5943" t="s">
        <v>409</v>
      </c>
      <c r="E5943" t="s">
        <v>4332</v>
      </c>
      <c r="F5943" t="s">
        <v>4092</v>
      </c>
      <c r="G5943" t="s">
        <v>47</v>
      </c>
      <c r="H5943">
        <v>11</v>
      </c>
      <c r="I5943" t="s">
        <v>544</v>
      </c>
      <c r="J5943" t="s">
        <v>61</v>
      </c>
      <c r="K5943">
        <v>2</v>
      </c>
      <c r="L5943">
        <v>3</v>
      </c>
      <c r="M5943" t="s">
        <v>180</v>
      </c>
      <c r="N5943" t="s">
        <v>1215</v>
      </c>
      <c r="O5943">
        <v>0.68</v>
      </c>
      <c r="P5943" t="s">
        <v>149</v>
      </c>
      <c r="R5943" t="s">
        <v>116</v>
      </c>
      <c r="S5943" t="s">
        <v>42</v>
      </c>
      <c r="T5943">
        <v>1</v>
      </c>
      <c r="U5943">
        <v>1</v>
      </c>
      <c r="V5943">
        <v>1</v>
      </c>
      <c r="W5943">
        <v>1</v>
      </c>
      <c r="X5943">
        <v>0</v>
      </c>
      <c r="Y5943">
        <v>1</v>
      </c>
      <c r="Z5943">
        <v>6</v>
      </c>
      <c r="AA5943">
        <v>85.4</v>
      </c>
      <c r="AB5943">
        <v>78.400000000000006</v>
      </c>
      <c r="AC5943">
        <v>3.55</v>
      </c>
      <c r="AD5943">
        <v>1.6</v>
      </c>
      <c r="AE5943">
        <v>0.39900000000000002</v>
      </c>
      <c r="AF5943">
        <v>1.4930000000000001</v>
      </c>
      <c r="AG5943">
        <v>-1.6220000000000001</v>
      </c>
      <c r="AH5943">
        <v>5.8369999999999997</v>
      </c>
      <c r="AI5943">
        <v>-8.3800000000000008</v>
      </c>
      <c r="AJ5943">
        <v>2.16</v>
      </c>
      <c r="AK5943">
        <v>23.8</v>
      </c>
      <c r="AL5943">
        <v>21.3</v>
      </c>
      <c r="AM5943">
        <v>8.3000000000000007</v>
      </c>
      <c r="AN5943">
        <v>255.238</v>
      </c>
      <c r="AO5943">
        <v>1575.69</v>
      </c>
      <c r="AP5943" t="s">
        <v>4420</v>
      </c>
    </row>
    <row r="5944" spans="1:42">
      <c r="A5944" t="s">
        <v>4260</v>
      </c>
      <c r="B5944" t="s">
        <v>54</v>
      </c>
      <c r="C5944" t="s">
        <v>4331</v>
      </c>
      <c r="D5944" t="s">
        <v>409</v>
      </c>
      <c r="E5944" t="s">
        <v>4332</v>
      </c>
      <c r="F5944" t="s">
        <v>4092</v>
      </c>
      <c r="G5944" t="s">
        <v>47</v>
      </c>
      <c r="H5944">
        <v>2</v>
      </c>
      <c r="I5944" t="s">
        <v>56</v>
      </c>
      <c r="J5944" t="s">
        <v>57</v>
      </c>
      <c r="K5944">
        <v>1</v>
      </c>
      <c r="L5944">
        <v>2</v>
      </c>
      <c r="M5944" t="s">
        <v>84</v>
      </c>
      <c r="N5944" t="s">
        <v>1215</v>
      </c>
      <c r="O5944">
        <v>0.89500000000000002</v>
      </c>
      <c r="P5944" t="s">
        <v>282</v>
      </c>
      <c r="R5944" t="s">
        <v>53</v>
      </c>
      <c r="S5944" t="s">
        <v>54</v>
      </c>
      <c r="T5944">
        <v>0</v>
      </c>
      <c r="U5944">
        <v>1</v>
      </c>
      <c r="V5944">
        <v>2</v>
      </c>
      <c r="W5944">
        <v>1</v>
      </c>
      <c r="X5944">
        <v>0</v>
      </c>
      <c r="Y5944">
        <v>1</v>
      </c>
      <c r="Z5944">
        <v>6</v>
      </c>
      <c r="AA5944">
        <v>90.1</v>
      </c>
      <c r="AB5944">
        <v>82.8</v>
      </c>
      <c r="AC5944">
        <v>3.46</v>
      </c>
      <c r="AD5944">
        <v>1.61</v>
      </c>
      <c r="AE5944">
        <v>0.36299999999999999</v>
      </c>
      <c r="AF5944">
        <v>1.718</v>
      </c>
      <c r="AG5944">
        <v>2.0089999999999999</v>
      </c>
      <c r="AH5944">
        <v>6.1749999999999998</v>
      </c>
      <c r="AI5944">
        <v>4.09</v>
      </c>
      <c r="AJ5944">
        <v>12.18</v>
      </c>
      <c r="AK5944">
        <v>23.8</v>
      </c>
      <c r="AL5944">
        <v>-25</v>
      </c>
      <c r="AM5944">
        <v>3.3</v>
      </c>
      <c r="AN5944">
        <v>161.49100000000001</v>
      </c>
      <c r="AO5944">
        <v>2486.77</v>
      </c>
      <c r="AP5944" t="s">
        <v>4423</v>
      </c>
    </row>
    <row r="5945" spans="1:42">
      <c r="A5945" t="s">
        <v>4260</v>
      </c>
      <c r="B5945" t="s">
        <v>54</v>
      </c>
      <c r="C5945" t="s">
        <v>4331</v>
      </c>
      <c r="D5945" t="s">
        <v>409</v>
      </c>
      <c r="E5945" t="s">
        <v>4332</v>
      </c>
      <c r="F5945" t="s">
        <v>4092</v>
      </c>
      <c r="G5945" t="s">
        <v>47</v>
      </c>
      <c r="H5945">
        <v>4</v>
      </c>
      <c r="I5945" t="s">
        <v>60</v>
      </c>
      <c r="J5945" t="s">
        <v>61</v>
      </c>
      <c r="K5945">
        <v>1</v>
      </c>
      <c r="L5945">
        <v>4</v>
      </c>
      <c r="M5945" t="s">
        <v>84</v>
      </c>
      <c r="N5945" t="s">
        <v>1215</v>
      </c>
      <c r="O5945">
        <v>0.88900000000000001</v>
      </c>
      <c r="P5945" t="s">
        <v>282</v>
      </c>
      <c r="R5945" t="s">
        <v>53</v>
      </c>
      <c r="S5945" t="s">
        <v>54</v>
      </c>
      <c r="T5945">
        <v>2</v>
      </c>
      <c r="U5945">
        <v>1</v>
      </c>
      <c r="V5945">
        <v>2</v>
      </c>
      <c r="W5945">
        <v>1</v>
      </c>
      <c r="X5945">
        <v>1</v>
      </c>
      <c r="Y5945">
        <v>1</v>
      </c>
      <c r="Z5945">
        <v>6</v>
      </c>
      <c r="AA5945">
        <v>89.9</v>
      </c>
      <c r="AB5945">
        <v>82.5</v>
      </c>
      <c r="AC5945">
        <v>3.21</v>
      </c>
      <c r="AD5945">
        <v>1.61</v>
      </c>
      <c r="AE5945">
        <v>-0.439</v>
      </c>
      <c r="AF5945">
        <v>3.0859999999999999</v>
      </c>
      <c r="AG5945">
        <v>2.1179999999999999</v>
      </c>
      <c r="AH5945">
        <v>6.1449999999999996</v>
      </c>
      <c r="AI5945">
        <v>3.26</v>
      </c>
      <c r="AJ5945">
        <v>10.69</v>
      </c>
      <c r="AK5945">
        <v>23.8</v>
      </c>
      <c r="AL5945">
        <v>-15.4</v>
      </c>
      <c r="AM5945">
        <v>3.5</v>
      </c>
      <c r="AN5945">
        <v>163.11500000000001</v>
      </c>
      <c r="AO5945">
        <v>2158.27</v>
      </c>
      <c r="AP5945" t="s">
        <v>4425</v>
      </c>
    </row>
    <row r="5946" spans="1:42">
      <c r="A5946" t="s">
        <v>4260</v>
      </c>
      <c r="B5946" t="s">
        <v>54</v>
      </c>
      <c r="C5946" t="s">
        <v>4331</v>
      </c>
      <c r="D5946" t="s">
        <v>409</v>
      </c>
      <c r="E5946" t="s">
        <v>4332</v>
      </c>
      <c r="F5946" t="s">
        <v>4092</v>
      </c>
      <c r="G5946" t="s">
        <v>47</v>
      </c>
      <c r="H5946">
        <v>6</v>
      </c>
      <c r="I5946" t="s">
        <v>60</v>
      </c>
      <c r="J5946" t="s">
        <v>61</v>
      </c>
      <c r="K5946">
        <v>1</v>
      </c>
      <c r="L5946">
        <v>6</v>
      </c>
      <c r="M5946" t="s">
        <v>84</v>
      </c>
      <c r="N5946" t="s">
        <v>1215</v>
      </c>
      <c r="O5946">
        <v>0.88400000000000001</v>
      </c>
      <c r="P5946" t="s">
        <v>282</v>
      </c>
      <c r="R5946" t="s">
        <v>53</v>
      </c>
      <c r="S5946" t="s">
        <v>54</v>
      </c>
      <c r="T5946">
        <v>3</v>
      </c>
      <c r="U5946">
        <v>2</v>
      </c>
      <c r="V5946">
        <v>2</v>
      </c>
      <c r="W5946">
        <v>1</v>
      </c>
      <c r="X5946">
        <v>1</v>
      </c>
      <c r="Y5946">
        <v>1</v>
      </c>
      <c r="Z5946">
        <v>6</v>
      </c>
      <c r="AA5946">
        <v>90.5</v>
      </c>
      <c r="AB5946">
        <v>83.2</v>
      </c>
      <c r="AC5946">
        <v>3.21</v>
      </c>
      <c r="AD5946">
        <v>1.61</v>
      </c>
      <c r="AE5946">
        <v>-0.29399999999999998</v>
      </c>
      <c r="AF5946">
        <v>2.331</v>
      </c>
      <c r="AG5946">
        <v>2.1040000000000001</v>
      </c>
      <c r="AH5946">
        <v>6.1210000000000004</v>
      </c>
      <c r="AI5946">
        <v>2.2200000000000002</v>
      </c>
      <c r="AJ5946">
        <v>11.03</v>
      </c>
      <c r="AK5946">
        <v>23.8</v>
      </c>
      <c r="AL5946">
        <v>-9.8000000000000007</v>
      </c>
      <c r="AM5946">
        <v>3.3</v>
      </c>
      <c r="AN5946">
        <v>168.642</v>
      </c>
      <c r="AO5946">
        <v>2188.98</v>
      </c>
      <c r="AP5946" t="s">
        <v>4427</v>
      </c>
    </row>
    <row r="5947" spans="1:42">
      <c r="A5947" t="s">
        <v>4260</v>
      </c>
      <c r="B5947" t="s">
        <v>54</v>
      </c>
      <c r="C5947" t="s">
        <v>4331</v>
      </c>
      <c r="D5947" t="s">
        <v>409</v>
      </c>
      <c r="E5947" t="s">
        <v>4332</v>
      </c>
      <c r="F5947" t="s">
        <v>4092</v>
      </c>
      <c r="G5947" t="s">
        <v>47</v>
      </c>
      <c r="H5947">
        <v>7</v>
      </c>
      <c r="I5947" t="s">
        <v>60</v>
      </c>
      <c r="J5947" t="s">
        <v>61</v>
      </c>
      <c r="K5947">
        <v>1</v>
      </c>
      <c r="L5947">
        <v>7</v>
      </c>
      <c r="M5947" t="s">
        <v>84</v>
      </c>
      <c r="N5947" t="s">
        <v>1215</v>
      </c>
      <c r="O5947">
        <v>0.90700000000000003</v>
      </c>
      <c r="P5947" t="s">
        <v>282</v>
      </c>
      <c r="R5947" t="s">
        <v>53</v>
      </c>
      <c r="S5947" t="s">
        <v>54</v>
      </c>
      <c r="T5947">
        <v>3</v>
      </c>
      <c r="U5947">
        <v>2</v>
      </c>
      <c r="V5947">
        <v>2</v>
      </c>
      <c r="W5947">
        <v>1</v>
      </c>
      <c r="X5947">
        <v>1</v>
      </c>
      <c r="Y5947">
        <v>1</v>
      </c>
      <c r="Z5947">
        <v>6</v>
      </c>
      <c r="AA5947">
        <v>91</v>
      </c>
      <c r="AB5947">
        <v>83.5</v>
      </c>
      <c r="AC5947">
        <v>3.21</v>
      </c>
      <c r="AD5947">
        <v>1.61</v>
      </c>
      <c r="AE5947">
        <v>-1.2E-2</v>
      </c>
      <c r="AF5947">
        <v>3.4449999999999998</v>
      </c>
      <c r="AG5947">
        <v>2.2949999999999999</v>
      </c>
      <c r="AH5947">
        <v>6.226</v>
      </c>
      <c r="AI5947">
        <v>4.07</v>
      </c>
      <c r="AJ5947">
        <v>10.96</v>
      </c>
      <c r="AK5947">
        <v>23.8</v>
      </c>
      <c r="AL5947">
        <v>-22.7</v>
      </c>
      <c r="AM5947">
        <v>3.3</v>
      </c>
      <c r="AN5947">
        <v>159.68199999999999</v>
      </c>
      <c r="AO5947">
        <v>2286.15</v>
      </c>
      <c r="AP5947" t="s">
        <v>4428</v>
      </c>
    </row>
    <row r="5948" spans="1:42">
      <c r="A5948" t="s">
        <v>4178</v>
      </c>
      <c r="B5948" t="s">
        <v>42</v>
      </c>
      <c r="C5948" t="s">
        <v>4331</v>
      </c>
      <c r="D5948" t="s">
        <v>409</v>
      </c>
      <c r="E5948" t="s">
        <v>4332</v>
      </c>
      <c r="F5948" t="s">
        <v>4092</v>
      </c>
      <c r="G5948" t="s">
        <v>47</v>
      </c>
      <c r="H5948">
        <v>2</v>
      </c>
      <c r="I5948" t="s">
        <v>63</v>
      </c>
      <c r="J5948" t="s">
        <v>61</v>
      </c>
      <c r="K5948">
        <v>2</v>
      </c>
      <c r="L5948">
        <v>1</v>
      </c>
      <c r="M5948" t="s">
        <v>80</v>
      </c>
      <c r="N5948" t="s">
        <v>1215</v>
      </c>
      <c r="O5948">
        <v>0.88900000000000001</v>
      </c>
      <c r="P5948" t="s">
        <v>71</v>
      </c>
      <c r="R5948" t="s">
        <v>78</v>
      </c>
      <c r="S5948" t="s">
        <v>54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7</v>
      </c>
      <c r="AA5948">
        <v>89.7</v>
      </c>
      <c r="AB5948">
        <v>83.6</v>
      </c>
      <c r="AC5948">
        <v>3.33</v>
      </c>
      <c r="AD5948">
        <v>1.59</v>
      </c>
      <c r="AE5948">
        <v>-0.39700000000000002</v>
      </c>
      <c r="AF5948">
        <v>2.214</v>
      </c>
      <c r="AG5948">
        <v>-2.5539999999999998</v>
      </c>
      <c r="AH5948">
        <v>5.9340000000000002</v>
      </c>
      <c r="AI5948">
        <v>-8.25</v>
      </c>
      <c r="AJ5948">
        <v>0.37</v>
      </c>
      <c r="AK5948">
        <v>23.9</v>
      </c>
      <c r="AL5948">
        <v>22.1</v>
      </c>
      <c r="AM5948">
        <v>8</v>
      </c>
      <c r="AN5948">
        <v>267.11700000000002</v>
      </c>
      <c r="AO5948">
        <v>1609.13</v>
      </c>
      <c r="AP5948" t="s">
        <v>4431</v>
      </c>
    </row>
    <row r="5949" spans="1:42">
      <c r="A5949" t="s">
        <v>4178</v>
      </c>
      <c r="B5949" t="s">
        <v>42</v>
      </c>
      <c r="C5949" t="s">
        <v>4331</v>
      </c>
      <c r="D5949" t="s">
        <v>409</v>
      </c>
      <c r="E5949" t="s">
        <v>4332</v>
      </c>
      <c r="F5949" t="s">
        <v>4092</v>
      </c>
      <c r="G5949" t="s">
        <v>47</v>
      </c>
      <c r="H5949">
        <v>3</v>
      </c>
      <c r="I5949" t="s">
        <v>60</v>
      </c>
      <c r="J5949" t="s">
        <v>61</v>
      </c>
      <c r="K5949">
        <v>2</v>
      </c>
      <c r="L5949">
        <v>2</v>
      </c>
      <c r="M5949" t="s">
        <v>80</v>
      </c>
      <c r="N5949" t="s">
        <v>1215</v>
      </c>
      <c r="O5949">
        <v>0.91700000000000004</v>
      </c>
      <c r="P5949" t="s">
        <v>71</v>
      </c>
      <c r="R5949" t="s">
        <v>78</v>
      </c>
      <c r="S5949" t="s">
        <v>54</v>
      </c>
      <c r="T5949">
        <v>0</v>
      </c>
      <c r="U5949">
        <v>1</v>
      </c>
      <c r="V5949">
        <v>0</v>
      </c>
      <c r="W5949">
        <v>0</v>
      </c>
      <c r="X5949">
        <v>0</v>
      </c>
      <c r="Y5949">
        <v>0</v>
      </c>
      <c r="Z5949">
        <v>7</v>
      </c>
      <c r="AA5949">
        <v>91.8</v>
      </c>
      <c r="AB5949">
        <v>84.9</v>
      </c>
      <c r="AC5949">
        <v>3.28</v>
      </c>
      <c r="AD5949">
        <v>1.53</v>
      </c>
      <c r="AE5949">
        <v>-0.54200000000000004</v>
      </c>
      <c r="AF5949">
        <v>1.488</v>
      </c>
      <c r="AG5949">
        <v>-2.6739999999999999</v>
      </c>
      <c r="AH5949">
        <v>5.774</v>
      </c>
      <c r="AI5949">
        <v>-9.81</v>
      </c>
      <c r="AJ5949">
        <v>0.65</v>
      </c>
      <c r="AK5949">
        <v>23.8</v>
      </c>
      <c r="AL5949">
        <v>26.7</v>
      </c>
      <c r="AM5949">
        <v>8</v>
      </c>
      <c r="AN5949">
        <v>265.98899999999998</v>
      </c>
      <c r="AO5949">
        <v>1939.86</v>
      </c>
      <c r="AP5949" t="s">
        <v>4432</v>
      </c>
    </row>
    <row r="5950" spans="1:42">
      <c r="A5950" t="s">
        <v>4178</v>
      </c>
      <c r="B5950" t="s">
        <v>42</v>
      </c>
      <c r="C5950" t="s">
        <v>4331</v>
      </c>
      <c r="D5950" t="s">
        <v>409</v>
      </c>
      <c r="E5950" t="s">
        <v>4332</v>
      </c>
      <c r="F5950" t="s">
        <v>4092</v>
      </c>
      <c r="G5950" t="s">
        <v>47</v>
      </c>
      <c r="H5950">
        <v>10</v>
      </c>
      <c r="I5950" t="s">
        <v>48</v>
      </c>
      <c r="J5950" t="s">
        <v>49</v>
      </c>
      <c r="K5950">
        <v>3</v>
      </c>
      <c r="L5950">
        <v>5</v>
      </c>
      <c r="M5950" t="s">
        <v>80</v>
      </c>
      <c r="N5950" t="s">
        <v>1215</v>
      </c>
      <c r="O5950">
        <v>0.91900000000000004</v>
      </c>
      <c r="P5950" t="s">
        <v>124</v>
      </c>
      <c r="Q5950" t="s">
        <v>125</v>
      </c>
      <c r="R5950" t="s">
        <v>66</v>
      </c>
      <c r="S5950" t="s">
        <v>42</v>
      </c>
      <c r="T5950">
        <v>1</v>
      </c>
      <c r="U5950">
        <v>2</v>
      </c>
      <c r="V5950">
        <v>1</v>
      </c>
      <c r="W5950">
        <v>0</v>
      </c>
      <c r="X5950">
        <v>0</v>
      </c>
      <c r="Y5950">
        <v>0</v>
      </c>
      <c r="Z5950">
        <v>7</v>
      </c>
      <c r="AA5950">
        <v>93</v>
      </c>
      <c r="AB5950">
        <v>86.2</v>
      </c>
      <c r="AC5950">
        <v>3.13</v>
      </c>
      <c r="AD5950">
        <v>1.35</v>
      </c>
      <c r="AE5950">
        <v>-0.34599999999999997</v>
      </c>
      <c r="AF5950">
        <v>1.9330000000000001</v>
      </c>
      <c r="AG5950">
        <v>-2.444</v>
      </c>
      <c r="AH5950">
        <v>5.7309999999999999</v>
      </c>
      <c r="AI5950">
        <v>-8.5</v>
      </c>
      <c r="AJ5950">
        <v>2.4500000000000002</v>
      </c>
      <c r="AK5950">
        <v>23.8</v>
      </c>
      <c r="AL5950">
        <v>26.7</v>
      </c>
      <c r="AM5950">
        <v>6.9</v>
      </c>
      <c r="AN5950">
        <v>253.703</v>
      </c>
      <c r="AO5950">
        <v>1780.62</v>
      </c>
      <c r="AP5950" t="s">
        <v>4439</v>
      </c>
    </row>
    <row r="5951" spans="1:42">
      <c r="A5951" t="s">
        <v>4178</v>
      </c>
      <c r="B5951" t="s">
        <v>42</v>
      </c>
      <c r="C5951" t="s">
        <v>4331</v>
      </c>
      <c r="D5951" t="s">
        <v>409</v>
      </c>
      <c r="E5951" t="s">
        <v>4332</v>
      </c>
      <c r="F5951" t="s">
        <v>4092</v>
      </c>
      <c r="G5951" t="s">
        <v>47</v>
      </c>
      <c r="H5951">
        <v>12</v>
      </c>
      <c r="I5951" t="s">
        <v>60</v>
      </c>
      <c r="J5951" t="s">
        <v>61</v>
      </c>
      <c r="K5951">
        <v>4</v>
      </c>
      <c r="L5951">
        <v>2</v>
      </c>
      <c r="M5951" t="s">
        <v>80</v>
      </c>
      <c r="N5951" t="s">
        <v>1215</v>
      </c>
      <c r="O5951">
        <v>0.91</v>
      </c>
      <c r="P5951" t="s">
        <v>65</v>
      </c>
      <c r="R5951" t="s">
        <v>2780</v>
      </c>
      <c r="S5951" t="s">
        <v>42</v>
      </c>
      <c r="T5951">
        <v>1</v>
      </c>
      <c r="U5951">
        <v>0</v>
      </c>
      <c r="V5951">
        <v>2</v>
      </c>
      <c r="W5951">
        <v>0</v>
      </c>
      <c r="X5951">
        <v>0</v>
      </c>
      <c r="Y5951">
        <v>0</v>
      </c>
      <c r="Z5951">
        <v>7</v>
      </c>
      <c r="AA5951">
        <v>91.4</v>
      </c>
      <c r="AB5951">
        <v>83.9</v>
      </c>
      <c r="AC5951">
        <v>3.53</v>
      </c>
      <c r="AD5951">
        <v>1.57</v>
      </c>
      <c r="AE5951">
        <v>-1.329</v>
      </c>
      <c r="AF5951">
        <v>2.5739999999999998</v>
      </c>
      <c r="AG5951">
        <v>-2.448</v>
      </c>
      <c r="AH5951">
        <v>5.7869999999999999</v>
      </c>
      <c r="AI5951">
        <v>-7.45</v>
      </c>
      <c r="AJ5951">
        <v>2.2799999999999998</v>
      </c>
      <c r="AK5951">
        <v>23.8</v>
      </c>
      <c r="AL5951">
        <v>23.1</v>
      </c>
      <c r="AM5951">
        <v>7</v>
      </c>
      <c r="AN5951">
        <v>252.69399999999999</v>
      </c>
      <c r="AO5951">
        <v>1525.74</v>
      </c>
      <c r="AP5951" t="s">
        <v>4441</v>
      </c>
    </row>
    <row r="5952" spans="1:42">
      <c r="A5952" t="s">
        <v>4178</v>
      </c>
      <c r="B5952" t="s">
        <v>42</v>
      </c>
      <c r="C5952" t="s">
        <v>4331</v>
      </c>
      <c r="D5952" t="s">
        <v>409</v>
      </c>
      <c r="E5952" t="s">
        <v>4332</v>
      </c>
      <c r="F5952" t="s">
        <v>4092</v>
      </c>
      <c r="G5952" t="s">
        <v>47</v>
      </c>
      <c r="H5952">
        <v>13</v>
      </c>
      <c r="I5952" t="s">
        <v>87</v>
      </c>
      <c r="J5952" t="s">
        <v>49</v>
      </c>
      <c r="K5952">
        <v>4</v>
      </c>
      <c r="L5952">
        <v>3</v>
      </c>
      <c r="M5952" t="s">
        <v>80</v>
      </c>
      <c r="N5952" t="s">
        <v>1215</v>
      </c>
      <c r="O5952">
        <v>0.92200000000000004</v>
      </c>
      <c r="P5952" t="s">
        <v>65</v>
      </c>
      <c r="Q5952" t="s">
        <v>125</v>
      </c>
      <c r="R5952" t="s">
        <v>2780</v>
      </c>
      <c r="S5952" t="s">
        <v>42</v>
      </c>
      <c r="T5952">
        <v>1</v>
      </c>
      <c r="U5952">
        <v>1</v>
      </c>
      <c r="V5952">
        <v>2</v>
      </c>
      <c r="W5952">
        <v>0</v>
      </c>
      <c r="X5952">
        <v>0</v>
      </c>
      <c r="Y5952">
        <v>0</v>
      </c>
      <c r="Z5952">
        <v>7</v>
      </c>
      <c r="AA5952">
        <v>92.6</v>
      </c>
      <c r="AB5952">
        <v>84.4</v>
      </c>
      <c r="AC5952">
        <v>3.53</v>
      </c>
      <c r="AD5952">
        <v>1.57</v>
      </c>
      <c r="AE5952">
        <v>-0.67700000000000005</v>
      </c>
      <c r="AF5952">
        <v>2.37</v>
      </c>
      <c r="AG5952">
        <v>-2.5350000000000001</v>
      </c>
      <c r="AH5952">
        <v>5.7690000000000001</v>
      </c>
      <c r="AI5952">
        <v>-10.74</v>
      </c>
      <c r="AJ5952">
        <v>-1.27</v>
      </c>
      <c r="AK5952">
        <v>23.7</v>
      </c>
      <c r="AL5952">
        <v>26.7</v>
      </c>
      <c r="AM5952">
        <v>8.6999999999999993</v>
      </c>
      <c r="AN5952">
        <v>276.52300000000002</v>
      </c>
      <c r="AO5952">
        <v>2120.9899999999998</v>
      </c>
      <c r="AP5952" t="s">
        <v>4442</v>
      </c>
    </row>
    <row r="5953" spans="1:42">
      <c r="A5953" t="s">
        <v>4444</v>
      </c>
      <c r="B5953" t="s">
        <v>42</v>
      </c>
      <c r="C5953" t="s">
        <v>4331</v>
      </c>
      <c r="D5953" t="s">
        <v>409</v>
      </c>
      <c r="E5953" t="s">
        <v>4332</v>
      </c>
      <c r="F5953" t="s">
        <v>4092</v>
      </c>
      <c r="G5953" t="s">
        <v>47</v>
      </c>
      <c r="H5953">
        <v>5</v>
      </c>
      <c r="I5953" t="s">
        <v>56</v>
      </c>
      <c r="J5953" t="s">
        <v>57</v>
      </c>
      <c r="K5953">
        <v>2</v>
      </c>
      <c r="L5953">
        <v>2</v>
      </c>
      <c r="M5953" t="s">
        <v>84</v>
      </c>
      <c r="N5953" t="s">
        <v>1215</v>
      </c>
      <c r="O5953">
        <v>0.70199999999999996</v>
      </c>
      <c r="P5953" t="s">
        <v>282</v>
      </c>
      <c r="R5953" t="s">
        <v>100</v>
      </c>
      <c r="S5953" t="s">
        <v>42</v>
      </c>
      <c r="T5953">
        <v>1</v>
      </c>
      <c r="U5953">
        <v>0</v>
      </c>
      <c r="V5953">
        <v>1</v>
      </c>
      <c r="W5953">
        <v>0</v>
      </c>
      <c r="X5953">
        <v>0</v>
      </c>
      <c r="Y5953">
        <v>0</v>
      </c>
      <c r="Z5953">
        <v>8</v>
      </c>
      <c r="AA5953">
        <v>92.5</v>
      </c>
      <c r="AB5953">
        <v>84.3</v>
      </c>
      <c r="AC5953">
        <v>3.38</v>
      </c>
      <c r="AD5953">
        <v>1.47</v>
      </c>
      <c r="AE5953">
        <v>-0.82899999999999996</v>
      </c>
      <c r="AF5953">
        <v>3.0939999999999999</v>
      </c>
      <c r="AG5953">
        <v>-0.503</v>
      </c>
      <c r="AH5953">
        <v>5.7770000000000001</v>
      </c>
      <c r="AI5953">
        <v>-4.07</v>
      </c>
      <c r="AJ5953">
        <v>9.0299999999999994</v>
      </c>
      <c r="AK5953">
        <v>23.7</v>
      </c>
      <c r="AL5953">
        <v>24.1</v>
      </c>
      <c r="AM5953">
        <v>4</v>
      </c>
      <c r="AN5953">
        <v>204.17699999999999</v>
      </c>
      <c r="AO5953">
        <v>1958.07</v>
      </c>
      <c r="AP5953" t="s">
        <v>4446</v>
      </c>
    </row>
    <row r="5954" spans="1:42">
      <c r="A5954" t="s">
        <v>4444</v>
      </c>
      <c r="B5954" t="s">
        <v>42</v>
      </c>
      <c r="C5954" t="s">
        <v>4331</v>
      </c>
      <c r="D5954" t="s">
        <v>409</v>
      </c>
      <c r="E5954" t="s">
        <v>4332</v>
      </c>
      <c r="F5954" t="s">
        <v>4092</v>
      </c>
      <c r="G5954" t="s">
        <v>47</v>
      </c>
      <c r="H5954">
        <v>7</v>
      </c>
      <c r="I5954" t="s">
        <v>56</v>
      </c>
      <c r="J5954" t="s">
        <v>57</v>
      </c>
      <c r="K5954">
        <v>2</v>
      </c>
      <c r="L5954">
        <v>4</v>
      </c>
      <c r="M5954" t="s">
        <v>180</v>
      </c>
      <c r="N5954" t="s">
        <v>1215</v>
      </c>
      <c r="O5954">
        <v>0.68500000000000005</v>
      </c>
      <c r="P5954" t="s">
        <v>282</v>
      </c>
      <c r="R5954" t="s">
        <v>100</v>
      </c>
      <c r="S5954" t="s">
        <v>42</v>
      </c>
      <c r="T5954">
        <v>3</v>
      </c>
      <c r="U5954">
        <v>0</v>
      </c>
      <c r="V5954">
        <v>1</v>
      </c>
      <c r="W5954">
        <v>0</v>
      </c>
      <c r="X5954">
        <v>0</v>
      </c>
      <c r="Y5954">
        <v>0</v>
      </c>
      <c r="Z5954">
        <v>8</v>
      </c>
      <c r="AA5954">
        <v>90.6</v>
      </c>
      <c r="AB5954">
        <v>82.7</v>
      </c>
      <c r="AC5954">
        <v>3.54</v>
      </c>
      <c r="AD5954">
        <v>1.63</v>
      </c>
      <c r="AE5954">
        <v>-1.1759999999999999</v>
      </c>
      <c r="AF5954">
        <v>3.6890000000000001</v>
      </c>
      <c r="AG5954">
        <v>-0.69</v>
      </c>
      <c r="AH5954">
        <v>5.8019999999999996</v>
      </c>
      <c r="AI5954">
        <v>-5.12</v>
      </c>
      <c r="AJ5954">
        <v>6.3</v>
      </c>
      <c r="AK5954">
        <v>23.7</v>
      </c>
      <c r="AL5954">
        <v>22.8</v>
      </c>
      <c r="AM5954">
        <v>5.3</v>
      </c>
      <c r="AN5954">
        <v>218.934</v>
      </c>
      <c r="AO5954">
        <v>1573.56</v>
      </c>
      <c r="AP5954" t="s">
        <v>4448</v>
      </c>
    </row>
    <row r="5955" spans="1:42">
      <c r="A5955" t="s">
        <v>4444</v>
      </c>
      <c r="B5955" t="s">
        <v>42</v>
      </c>
      <c r="C5955" t="s">
        <v>4331</v>
      </c>
      <c r="D5955" t="s">
        <v>409</v>
      </c>
      <c r="E5955" t="s">
        <v>4332</v>
      </c>
      <c r="F5955" t="s">
        <v>4092</v>
      </c>
      <c r="G5955" t="s">
        <v>47</v>
      </c>
      <c r="H5955">
        <v>8</v>
      </c>
      <c r="I5955" t="s">
        <v>56</v>
      </c>
      <c r="J5955" t="s">
        <v>57</v>
      </c>
      <c r="K5955">
        <v>3</v>
      </c>
      <c r="L5955">
        <v>1</v>
      </c>
      <c r="M5955" t="s">
        <v>84</v>
      </c>
      <c r="N5955" t="s">
        <v>1215</v>
      </c>
      <c r="O5955">
        <v>0.59799999999999998</v>
      </c>
      <c r="P5955" t="s">
        <v>2208</v>
      </c>
      <c r="R5955" t="s">
        <v>116</v>
      </c>
      <c r="S5955" t="s">
        <v>42</v>
      </c>
      <c r="T5955">
        <v>0</v>
      </c>
      <c r="U5955">
        <v>0</v>
      </c>
      <c r="V5955">
        <v>2</v>
      </c>
      <c r="W5955">
        <v>1</v>
      </c>
      <c r="X5955">
        <v>0</v>
      </c>
      <c r="Y5955">
        <v>0</v>
      </c>
      <c r="Z5955">
        <v>8</v>
      </c>
      <c r="AA5955">
        <v>91.6</v>
      </c>
      <c r="AB5955">
        <v>83.9</v>
      </c>
      <c r="AC5955">
        <v>3.67</v>
      </c>
      <c r="AD5955">
        <v>1.6</v>
      </c>
      <c r="AE5955">
        <v>-0.96799999999999997</v>
      </c>
      <c r="AF5955">
        <v>3.242</v>
      </c>
      <c r="AG5955">
        <v>-0.90400000000000003</v>
      </c>
      <c r="AH5955">
        <v>5.6580000000000004</v>
      </c>
      <c r="AI5955">
        <v>-4.45</v>
      </c>
      <c r="AJ5955">
        <v>8.76</v>
      </c>
      <c r="AK5955">
        <v>23.8</v>
      </c>
      <c r="AL5955">
        <v>24.7</v>
      </c>
      <c r="AM5955">
        <v>4.2</v>
      </c>
      <c r="AN5955">
        <v>206.84299999999999</v>
      </c>
      <c r="AO5955">
        <v>1934.09</v>
      </c>
      <c r="AP5955" t="s">
        <v>4449</v>
      </c>
    </row>
    <row r="5956" spans="1:42">
      <c r="A5956" t="s">
        <v>4444</v>
      </c>
      <c r="B5956" t="s">
        <v>42</v>
      </c>
      <c r="C5956" t="s">
        <v>4331</v>
      </c>
      <c r="D5956" t="s">
        <v>409</v>
      </c>
      <c r="E5956" t="s">
        <v>4332</v>
      </c>
      <c r="F5956" t="s">
        <v>4092</v>
      </c>
      <c r="G5956" t="s">
        <v>47</v>
      </c>
      <c r="H5956">
        <v>9</v>
      </c>
      <c r="I5956" t="s">
        <v>69</v>
      </c>
      <c r="J5956" t="s">
        <v>61</v>
      </c>
      <c r="K5956">
        <v>3</v>
      </c>
      <c r="L5956">
        <v>2</v>
      </c>
      <c r="M5956" t="s">
        <v>84</v>
      </c>
      <c r="N5956" t="s">
        <v>1215</v>
      </c>
      <c r="O5956">
        <v>0.59299999999999997</v>
      </c>
      <c r="P5956" t="s">
        <v>2208</v>
      </c>
      <c r="R5956" t="s">
        <v>116</v>
      </c>
      <c r="S5956" t="s">
        <v>42</v>
      </c>
      <c r="T5956">
        <v>1</v>
      </c>
      <c r="U5956">
        <v>0</v>
      </c>
      <c r="V5956">
        <v>2</v>
      </c>
      <c r="W5956">
        <v>1</v>
      </c>
      <c r="X5956">
        <v>0</v>
      </c>
      <c r="Y5956">
        <v>0</v>
      </c>
      <c r="Z5956">
        <v>8</v>
      </c>
      <c r="AA5956">
        <v>91.1</v>
      </c>
      <c r="AB5956">
        <v>83.8</v>
      </c>
      <c r="AC5956">
        <v>3.55</v>
      </c>
      <c r="AD5956">
        <v>1.6</v>
      </c>
      <c r="AE5956">
        <v>3.6999999999999998E-2</v>
      </c>
      <c r="AF5956">
        <v>2.7519999999999998</v>
      </c>
      <c r="AG5956">
        <v>-0.29299999999999998</v>
      </c>
      <c r="AH5956">
        <v>5.9039999999999999</v>
      </c>
      <c r="AI5956">
        <v>-4.2</v>
      </c>
      <c r="AJ5956">
        <v>10.63</v>
      </c>
      <c r="AK5956">
        <v>23.8</v>
      </c>
      <c r="AL5956">
        <v>26.5</v>
      </c>
      <c r="AM5956">
        <v>3.6</v>
      </c>
      <c r="AN5956">
        <v>201.47200000000001</v>
      </c>
      <c r="AO5956">
        <v>2246.63</v>
      </c>
      <c r="AP5956" t="s">
        <v>4450</v>
      </c>
    </row>
    <row r="5957" spans="1:42">
      <c r="A5957" t="s">
        <v>4444</v>
      </c>
      <c r="B5957" t="s">
        <v>42</v>
      </c>
      <c r="C5957" t="s">
        <v>4331</v>
      </c>
      <c r="D5957" t="s">
        <v>409</v>
      </c>
      <c r="E5957" t="s">
        <v>4332</v>
      </c>
      <c r="F5957" t="s">
        <v>4092</v>
      </c>
      <c r="G5957" t="s">
        <v>47</v>
      </c>
      <c r="H5957">
        <v>11</v>
      </c>
      <c r="I5957" t="s">
        <v>56</v>
      </c>
      <c r="J5957" t="s">
        <v>57</v>
      </c>
      <c r="K5957">
        <v>3</v>
      </c>
      <c r="L5957">
        <v>4</v>
      </c>
      <c r="M5957" t="s">
        <v>180</v>
      </c>
      <c r="N5957" t="s">
        <v>1215</v>
      </c>
      <c r="O5957">
        <v>0.74099999999999999</v>
      </c>
      <c r="P5957" t="s">
        <v>2208</v>
      </c>
      <c r="R5957" t="s">
        <v>116</v>
      </c>
      <c r="S5957" t="s">
        <v>42</v>
      </c>
      <c r="T5957">
        <v>1</v>
      </c>
      <c r="U5957">
        <v>2</v>
      </c>
      <c r="V5957">
        <v>2</v>
      </c>
      <c r="W5957">
        <v>1</v>
      </c>
      <c r="X5957">
        <v>0</v>
      </c>
      <c r="Y5957">
        <v>0</v>
      </c>
      <c r="Z5957">
        <v>8</v>
      </c>
      <c r="AA5957">
        <v>90.8</v>
      </c>
      <c r="AB5957">
        <v>83.9</v>
      </c>
      <c r="AC5957">
        <v>3.71</v>
      </c>
      <c r="AD5957">
        <v>1.63</v>
      </c>
      <c r="AE5957">
        <v>-0.91600000000000004</v>
      </c>
      <c r="AF5957">
        <v>3.2639999999999998</v>
      </c>
      <c r="AG5957">
        <v>-0.63100000000000001</v>
      </c>
      <c r="AH5957">
        <v>5.6529999999999996</v>
      </c>
      <c r="AI5957">
        <v>-5.61</v>
      </c>
      <c r="AJ5957">
        <v>9.61</v>
      </c>
      <c r="AK5957">
        <v>23.8</v>
      </c>
      <c r="AL5957">
        <v>32.5</v>
      </c>
      <c r="AM5957">
        <v>4.0999999999999996</v>
      </c>
      <c r="AN5957">
        <v>210.15100000000001</v>
      </c>
      <c r="AO5957">
        <v>2192.85</v>
      </c>
      <c r="AP5957" t="s">
        <v>4452</v>
      </c>
    </row>
    <row r="5958" spans="1:42">
      <c r="A5958" t="s">
        <v>4190</v>
      </c>
      <c r="B5958" t="s">
        <v>42</v>
      </c>
      <c r="C5958" t="s">
        <v>4331</v>
      </c>
      <c r="D5958" t="s">
        <v>409</v>
      </c>
      <c r="E5958" t="s">
        <v>4332</v>
      </c>
      <c r="F5958" t="s">
        <v>4092</v>
      </c>
      <c r="G5958" t="s">
        <v>47</v>
      </c>
      <c r="H5958">
        <v>1</v>
      </c>
      <c r="I5958" t="s">
        <v>56</v>
      </c>
      <c r="J5958" t="s">
        <v>57</v>
      </c>
      <c r="K5958">
        <v>1</v>
      </c>
      <c r="L5958">
        <v>1</v>
      </c>
      <c r="M5958" t="s">
        <v>84</v>
      </c>
      <c r="N5958" t="s">
        <v>1215</v>
      </c>
      <c r="O5958">
        <v>0.98499999999999999</v>
      </c>
      <c r="P5958" t="s">
        <v>282</v>
      </c>
      <c r="R5958" t="s">
        <v>53</v>
      </c>
      <c r="S5958" t="s">
        <v>54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9</v>
      </c>
      <c r="AA5958">
        <v>89.9</v>
      </c>
      <c r="AB5958">
        <v>82.4</v>
      </c>
      <c r="AC5958">
        <v>3.46</v>
      </c>
      <c r="AD5958">
        <v>1.71</v>
      </c>
      <c r="AE5958">
        <v>0.71699999999999997</v>
      </c>
      <c r="AF5958">
        <v>2.0739999999999998</v>
      </c>
      <c r="AG5958">
        <v>-1.8740000000000001</v>
      </c>
      <c r="AH5958">
        <v>5.3540000000000001</v>
      </c>
      <c r="AI5958">
        <v>-6.96</v>
      </c>
      <c r="AJ5958">
        <v>11.11</v>
      </c>
      <c r="AK5958">
        <v>23.8</v>
      </c>
      <c r="AL5958">
        <v>35.9</v>
      </c>
      <c r="AM5958">
        <v>4</v>
      </c>
      <c r="AN5958">
        <v>211.98599999999999</v>
      </c>
      <c r="AO5958">
        <v>2528.12</v>
      </c>
      <c r="AP5958" t="s">
        <v>4455</v>
      </c>
    </row>
    <row r="5959" spans="1:42">
      <c r="A5959" t="s">
        <v>4190</v>
      </c>
      <c r="B5959" t="s">
        <v>42</v>
      </c>
      <c r="C5959" t="s">
        <v>4331</v>
      </c>
      <c r="D5959" t="s">
        <v>409</v>
      </c>
      <c r="E5959" t="s">
        <v>4332</v>
      </c>
      <c r="F5959" t="s">
        <v>4092</v>
      </c>
      <c r="G5959" t="s">
        <v>47</v>
      </c>
      <c r="H5959">
        <v>2</v>
      </c>
      <c r="I5959" t="s">
        <v>60</v>
      </c>
      <c r="J5959" t="s">
        <v>61</v>
      </c>
      <c r="K5959">
        <v>1</v>
      </c>
      <c r="L5959">
        <v>2</v>
      </c>
      <c r="M5959" t="s">
        <v>84</v>
      </c>
      <c r="N5959" t="s">
        <v>1215</v>
      </c>
      <c r="O5959">
        <v>0.99299999999999999</v>
      </c>
      <c r="P5959" t="s">
        <v>282</v>
      </c>
      <c r="R5959" t="s">
        <v>53</v>
      </c>
      <c r="S5959" t="s">
        <v>54</v>
      </c>
      <c r="T5959">
        <v>1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9</v>
      </c>
      <c r="AA5959">
        <v>87.2</v>
      </c>
      <c r="AB5959">
        <v>80.3</v>
      </c>
      <c r="AC5959">
        <v>3.21</v>
      </c>
      <c r="AD5959">
        <v>1.61</v>
      </c>
      <c r="AE5959">
        <v>0.56599999999999995</v>
      </c>
      <c r="AF5959">
        <v>2.9329999999999998</v>
      </c>
      <c r="AG5959">
        <v>-2.036</v>
      </c>
      <c r="AH5959">
        <v>5.399</v>
      </c>
      <c r="AI5959">
        <v>-6.14</v>
      </c>
      <c r="AJ5959">
        <v>8.85</v>
      </c>
      <c r="AK5959">
        <v>23.8</v>
      </c>
      <c r="AL5959">
        <v>25.1</v>
      </c>
      <c r="AM5959">
        <v>4.9000000000000004</v>
      </c>
      <c r="AN5959">
        <v>214.602</v>
      </c>
      <c r="AO5959">
        <v>2029.07</v>
      </c>
      <c r="AP5959" t="s">
        <v>4456</v>
      </c>
    </row>
    <row r="5960" spans="1:42">
      <c r="A5960" t="s">
        <v>4190</v>
      </c>
      <c r="B5960" t="s">
        <v>42</v>
      </c>
      <c r="C5960" t="s">
        <v>4331</v>
      </c>
      <c r="D5960" t="s">
        <v>409</v>
      </c>
      <c r="E5960" t="s">
        <v>4332</v>
      </c>
      <c r="F5960" t="s">
        <v>4092</v>
      </c>
      <c r="G5960" t="s">
        <v>47</v>
      </c>
      <c r="H5960">
        <v>3</v>
      </c>
      <c r="I5960" t="s">
        <v>56</v>
      </c>
      <c r="J5960" t="s">
        <v>57</v>
      </c>
      <c r="K5960">
        <v>1</v>
      </c>
      <c r="L5960">
        <v>3</v>
      </c>
      <c r="M5960" t="s">
        <v>84</v>
      </c>
      <c r="N5960" t="s">
        <v>1215</v>
      </c>
      <c r="O5960">
        <v>0.99299999999999999</v>
      </c>
      <c r="P5960" t="s">
        <v>282</v>
      </c>
      <c r="R5960" t="s">
        <v>53</v>
      </c>
      <c r="S5960" t="s">
        <v>54</v>
      </c>
      <c r="T5960">
        <v>1</v>
      </c>
      <c r="U5960">
        <v>1</v>
      </c>
      <c r="V5960">
        <v>0</v>
      </c>
      <c r="W5960">
        <v>0</v>
      </c>
      <c r="X5960">
        <v>0</v>
      </c>
      <c r="Y5960">
        <v>0</v>
      </c>
      <c r="Z5960">
        <v>9</v>
      </c>
      <c r="AA5960">
        <v>90.6</v>
      </c>
      <c r="AB5960">
        <v>83.8</v>
      </c>
      <c r="AC5960">
        <v>3.54</v>
      </c>
      <c r="AD5960">
        <v>1.71</v>
      </c>
      <c r="AE5960">
        <v>-0.96599999999999997</v>
      </c>
      <c r="AF5960">
        <v>0.122</v>
      </c>
      <c r="AG5960">
        <v>-2.2320000000000002</v>
      </c>
      <c r="AH5960">
        <v>5.0949999999999998</v>
      </c>
      <c r="AI5960">
        <v>-6.61</v>
      </c>
      <c r="AJ5960">
        <v>9</v>
      </c>
      <c r="AK5960">
        <v>23.8</v>
      </c>
      <c r="AL5960">
        <v>30.6</v>
      </c>
      <c r="AM5960">
        <v>4.8</v>
      </c>
      <c r="AN5960">
        <v>216.18600000000001</v>
      </c>
      <c r="AO5960">
        <v>2185.62</v>
      </c>
      <c r="AP5960" t="s">
        <v>4457</v>
      </c>
    </row>
    <row r="5961" spans="1:42">
      <c r="A5961" t="s">
        <v>4190</v>
      </c>
      <c r="B5961" t="s">
        <v>42</v>
      </c>
      <c r="C5961" t="s">
        <v>4331</v>
      </c>
      <c r="D5961" t="s">
        <v>409</v>
      </c>
      <c r="E5961" t="s">
        <v>4332</v>
      </c>
      <c r="F5961" t="s">
        <v>4092</v>
      </c>
      <c r="G5961" t="s">
        <v>47</v>
      </c>
      <c r="H5961">
        <v>4</v>
      </c>
      <c r="I5961" t="s">
        <v>56</v>
      </c>
      <c r="J5961" t="s">
        <v>57</v>
      </c>
      <c r="K5961">
        <v>1</v>
      </c>
      <c r="L5961">
        <v>4</v>
      </c>
      <c r="M5961" t="s">
        <v>84</v>
      </c>
      <c r="N5961" t="s">
        <v>1215</v>
      </c>
      <c r="O5961">
        <v>0.99299999999999999</v>
      </c>
      <c r="P5961" t="s">
        <v>282</v>
      </c>
      <c r="R5961" t="s">
        <v>53</v>
      </c>
      <c r="S5961" t="s">
        <v>54</v>
      </c>
      <c r="T5961">
        <v>2</v>
      </c>
      <c r="U5961">
        <v>1</v>
      </c>
      <c r="V5961">
        <v>0</v>
      </c>
      <c r="W5961">
        <v>0</v>
      </c>
      <c r="X5961">
        <v>0</v>
      </c>
      <c r="Y5961">
        <v>0</v>
      </c>
      <c r="Z5961">
        <v>9</v>
      </c>
      <c r="AA5961">
        <v>89.4</v>
      </c>
      <c r="AB5961">
        <v>82.1</v>
      </c>
      <c r="AC5961">
        <v>3.42</v>
      </c>
      <c r="AD5961">
        <v>1.67</v>
      </c>
      <c r="AE5961">
        <v>-5.2999999999999999E-2</v>
      </c>
      <c r="AF5961">
        <v>1.1200000000000001</v>
      </c>
      <c r="AG5961">
        <v>-2.028</v>
      </c>
      <c r="AH5961">
        <v>5.1840000000000002</v>
      </c>
      <c r="AI5961">
        <v>-6.65</v>
      </c>
      <c r="AJ5961">
        <v>10.35</v>
      </c>
      <c r="AK5961">
        <v>23.8</v>
      </c>
      <c r="AL5961">
        <v>32.1</v>
      </c>
      <c r="AM5961">
        <v>4.4000000000000004</v>
      </c>
      <c r="AN5961">
        <v>212.614</v>
      </c>
      <c r="AO5961">
        <v>2362.79</v>
      </c>
      <c r="AP5961" t="s">
        <v>4458</v>
      </c>
    </row>
    <row r="5962" spans="1:42">
      <c r="A5962" t="s">
        <v>4190</v>
      </c>
      <c r="B5962" t="s">
        <v>42</v>
      </c>
      <c r="C5962" t="s">
        <v>4331</v>
      </c>
      <c r="D5962" t="s">
        <v>409</v>
      </c>
      <c r="E5962" t="s">
        <v>4332</v>
      </c>
      <c r="F5962" t="s">
        <v>4092</v>
      </c>
      <c r="G5962" t="s">
        <v>47</v>
      </c>
      <c r="H5962">
        <v>5</v>
      </c>
      <c r="I5962" t="s">
        <v>56</v>
      </c>
      <c r="J5962" t="s">
        <v>57</v>
      </c>
      <c r="K5962">
        <v>1</v>
      </c>
      <c r="L5962">
        <v>5</v>
      </c>
      <c r="M5962" t="s">
        <v>84</v>
      </c>
      <c r="N5962" t="s">
        <v>1215</v>
      </c>
      <c r="O5962">
        <v>0.96499999999999997</v>
      </c>
      <c r="P5962" t="s">
        <v>282</v>
      </c>
      <c r="R5962" t="s">
        <v>53</v>
      </c>
      <c r="S5962" t="s">
        <v>54</v>
      </c>
      <c r="T5962">
        <v>3</v>
      </c>
      <c r="U5962">
        <v>1</v>
      </c>
      <c r="V5962">
        <v>0</v>
      </c>
      <c r="W5962">
        <v>0</v>
      </c>
      <c r="X5962">
        <v>0</v>
      </c>
      <c r="Y5962">
        <v>0</v>
      </c>
      <c r="Z5962">
        <v>9</v>
      </c>
      <c r="AA5962">
        <v>88.4</v>
      </c>
      <c r="AB5962">
        <v>80.5</v>
      </c>
      <c r="AC5962">
        <v>3.42</v>
      </c>
      <c r="AD5962">
        <v>1.61</v>
      </c>
      <c r="AE5962">
        <v>-0.439</v>
      </c>
      <c r="AF5962">
        <v>4.2489999999999997</v>
      </c>
      <c r="AG5962">
        <v>-2.19</v>
      </c>
      <c r="AH5962">
        <v>5.4390000000000001</v>
      </c>
      <c r="AI5962">
        <v>-6.73</v>
      </c>
      <c r="AJ5962">
        <v>7.74</v>
      </c>
      <c r="AK5962">
        <v>23.7</v>
      </c>
      <c r="AL5962">
        <v>27.4</v>
      </c>
      <c r="AM5962">
        <v>5.2</v>
      </c>
      <c r="AN5962">
        <v>220.815</v>
      </c>
      <c r="AO5962">
        <v>1938.53</v>
      </c>
      <c r="AP5962" t="s">
        <v>4459</v>
      </c>
    </row>
    <row r="5963" spans="1:42">
      <c r="A5963" t="s">
        <v>4190</v>
      </c>
      <c r="B5963" t="s">
        <v>42</v>
      </c>
      <c r="C5963" t="s">
        <v>4331</v>
      </c>
      <c r="D5963" t="s">
        <v>409</v>
      </c>
      <c r="E5963" t="s">
        <v>4332</v>
      </c>
      <c r="F5963" t="s">
        <v>4092</v>
      </c>
      <c r="G5963" t="s">
        <v>47</v>
      </c>
      <c r="H5963">
        <v>6</v>
      </c>
      <c r="I5963" t="s">
        <v>56</v>
      </c>
      <c r="J5963" t="s">
        <v>57</v>
      </c>
      <c r="K5963">
        <v>2</v>
      </c>
      <c r="L5963">
        <v>1</v>
      </c>
      <c r="M5963" t="s">
        <v>84</v>
      </c>
      <c r="N5963" t="s">
        <v>1215</v>
      </c>
      <c r="O5963">
        <v>0.54400000000000004</v>
      </c>
      <c r="P5963" t="s">
        <v>149</v>
      </c>
      <c r="R5963" t="s">
        <v>165</v>
      </c>
      <c r="S5963" t="s">
        <v>54</v>
      </c>
      <c r="T5963">
        <v>0</v>
      </c>
      <c r="U5963">
        <v>0</v>
      </c>
      <c r="V5963">
        <v>0</v>
      </c>
      <c r="W5963">
        <v>1</v>
      </c>
      <c r="X5963">
        <v>0</v>
      </c>
      <c r="Y5963">
        <v>0</v>
      </c>
      <c r="Z5963">
        <v>9</v>
      </c>
      <c r="AA5963">
        <v>89.8</v>
      </c>
      <c r="AB5963">
        <v>81.900000000000006</v>
      </c>
      <c r="AC5963">
        <v>3.75</v>
      </c>
      <c r="AD5963">
        <v>1.79</v>
      </c>
      <c r="AE5963">
        <v>-1.3160000000000001</v>
      </c>
      <c r="AF5963">
        <v>1.8480000000000001</v>
      </c>
      <c r="AG5963">
        <v>-2.2250000000000001</v>
      </c>
      <c r="AH5963">
        <v>5.2</v>
      </c>
      <c r="AI5963">
        <v>-7.61</v>
      </c>
      <c r="AJ5963">
        <v>7.95</v>
      </c>
      <c r="AK5963">
        <v>23.7</v>
      </c>
      <c r="AL5963">
        <v>31.7</v>
      </c>
      <c r="AM5963">
        <v>5.4</v>
      </c>
      <c r="AN5963">
        <v>223.595</v>
      </c>
      <c r="AO5963">
        <v>2106.6799999999998</v>
      </c>
      <c r="AP5963" t="s">
        <v>4460</v>
      </c>
    </row>
    <row r="5964" spans="1:42">
      <c r="A5964" t="s">
        <v>4190</v>
      </c>
      <c r="B5964" t="s">
        <v>42</v>
      </c>
      <c r="C5964" t="s">
        <v>4331</v>
      </c>
      <c r="D5964" t="s">
        <v>409</v>
      </c>
      <c r="E5964" t="s">
        <v>4332</v>
      </c>
      <c r="F5964" t="s">
        <v>4092</v>
      </c>
      <c r="G5964" t="s">
        <v>47</v>
      </c>
      <c r="H5964">
        <v>7</v>
      </c>
      <c r="I5964" t="s">
        <v>63</v>
      </c>
      <c r="J5964" t="s">
        <v>61</v>
      </c>
      <c r="K5964">
        <v>2</v>
      </c>
      <c r="L5964">
        <v>2</v>
      </c>
      <c r="M5964" t="s">
        <v>84</v>
      </c>
      <c r="N5964" t="s">
        <v>1215</v>
      </c>
      <c r="O5964">
        <v>0.81899999999999995</v>
      </c>
      <c r="P5964" t="s">
        <v>149</v>
      </c>
      <c r="R5964" t="s">
        <v>165</v>
      </c>
      <c r="S5964" t="s">
        <v>54</v>
      </c>
      <c r="T5964">
        <v>1</v>
      </c>
      <c r="U5964">
        <v>0</v>
      </c>
      <c r="V5964">
        <v>0</v>
      </c>
      <c r="W5964">
        <v>1</v>
      </c>
      <c r="X5964">
        <v>0</v>
      </c>
      <c r="Y5964">
        <v>0</v>
      </c>
      <c r="Z5964">
        <v>9</v>
      </c>
      <c r="AA5964">
        <v>89.2</v>
      </c>
      <c r="AB5964">
        <v>81.2</v>
      </c>
      <c r="AC5964">
        <v>3.75</v>
      </c>
      <c r="AD5964">
        <v>1.75</v>
      </c>
      <c r="AE5964">
        <v>-0.86599999999999999</v>
      </c>
      <c r="AF5964">
        <v>3.161</v>
      </c>
      <c r="AG5964">
        <v>-2.2770000000000001</v>
      </c>
      <c r="AH5964">
        <v>5.3239999999999998</v>
      </c>
      <c r="AI5964">
        <v>-7.28</v>
      </c>
      <c r="AJ5964">
        <v>10</v>
      </c>
      <c r="AK5964">
        <v>23.7</v>
      </c>
      <c r="AL5964">
        <v>35.299999999999997</v>
      </c>
      <c r="AM5964">
        <v>4.5999999999999996</v>
      </c>
      <c r="AN5964">
        <v>215.90799999999999</v>
      </c>
      <c r="AO5964">
        <v>2354.6</v>
      </c>
      <c r="AP5964" t="s">
        <v>4461</v>
      </c>
    </row>
    <row r="5965" spans="1:42">
      <c r="A5965" t="s">
        <v>4190</v>
      </c>
      <c r="B5965" t="s">
        <v>42</v>
      </c>
      <c r="C5965" t="s">
        <v>4331</v>
      </c>
      <c r="D5965" t="s">
        <v>409</v>
      </c>
      <c r="E5965" t="s">
        <v>4332</v>
      </c>
      <c r="F5965" t="s">
        <v>4092</v>
      </c>
      <c r="G5965" t="s">
        <v>47</v>
      </c>
      <c r="H5965">
        <v>8</v>
      </c>
      <c r="I5965" t="s">
        <v>56</v>
      </c>
      <c r="J5965" t="s">
        <v>57</v>
      </c>
      <c r="K5965">
        <v>2</v>
      </c>
      <c r="L5965">
        <v>3</v>
      </c>
      <c r="M5965" t="s">
        <v>84</v>
      </c>
      <c r="N5965" t="s">
        <v>1215</v>
      </c>
      <c r="O5965">
        <v>0.94599999999999995</v>
      </c>
      <c r="P5965" t="s">
        <v>149</v>
      </c>
      <c r="R5965" t="s">
        <v>165</v>
      </c>
      <c r="S5965" t="s">
        <v>54</v>
      </c>
      <c r="T5965">
        <v>1</v>
      </c>
      <c r="U5965">
        <v>1</v>
      </c>
      <c r="V5965">
        <v>0</v>
      </c>
      <c r="W5965">
        <v>1</v>
      </c>
      <c r="X5965">
        <v>0</v>
      </c>
      <c r="Y5965">
        <v>0</v>
      </c>
      <c r="Z5965">
        <v>9</v>
      </c>
      <c r="AA5965">
        <v>89.7</v>
      </c>
      <c r="AB5965">
        <v>81.599999999999994</v>
      </c>
      <c r="AC5965">
        <v>3.62</v>
      </c>
      <c r="AD5965">
        <v>1.71</v>
      </c>
      <c r="AE5965">
        <v>-1.8819999999999999</v>
      </c>
      <c r="AF5965">
        <v>3.1949999999999998</v>
      </c>
      <c r="AG5965">
        <v>-2.2749999999999999</v>
      </c>
      <c r="AH5965">
        <v>5.3140000000000001</v>
      </c>
      <c r="AI5965">
        <v>-6.97</v>
      </c>
      <c r="AJ5965">
        <v>9.48</v>
      </c>
      <c r="AK5965">
        <v>23.7</v>
      </c>
      <c r="AL5965">
        <v>34.6</v>
      </c>
      <c r="AM5965">
        <v>4.7</v>
      </c>
      <c r="AN5965">
        <v>216.18</v>
      </c>
      <c r="AO5965">
        <v>2249.2399999999998</v>
      </c>
      <c r="AP5965" t="s">
        <v>4462</v>
      </c>
    </row>
    <row r="5966" spans="1:42">
      <c r="A5966" t="s">
        <v>4190</v>
      </c>
      <c r="B5966" t="s">
        <v>42</v>
      </c>
      <c r="C5966" t="s">
        <v>4331</v>
      </c>
      <c r="D5966" t="s">
        <v>409</v>
      </c>
      <c r="E5966" t="s">
        <v>4332</v>
      </c>
      <c r="F5966" t="s">
        <v>4092</v>
      </c>
      <c r="G5966" t="s">
        <v>47</v>
      </c>
      <c r="H5966">
        <v>9</v>
      </c>
      <c r="I5966" t="s">
        <v>56</v>
      </c>
      <c r="J5966" t="s">
        <v>57</v>
      </c>
      <c r="K5966">
        <v>2</v>
      </c>
      <c r="L5966">
        <v>4</v>
      </c>
      <c r="M5966" t="s">
        <v>84</v>
      </c>
      <c r="N5966" t="s">
        <v>1215</v>
      </c>
      <c r="O5966">
        <v>0.96399999999999997</v>
      </c>
      <c r="P5966" t="s">
        <v>149</v>
      </c>
      <c r="R5966" t="s">
        <v>165</v>
      </c>
      <c r="S5966" t="s">
        <v>54</v>
      </c>
      <c r="T5966">
        <v>2</v>
      </c>
      <c r="U5966">
        <v>1</v>
      </c>
      <c r="V5966">
        <v>0</v>
      </c>
      <c r="W5966">
        <v>1</v>
      </c>
      <c r="X5966">
        <v>0</v>
      </c>
      <c r="Y5966">
        <v>0</v>
      </c>
      <c r="Z5966">
        <v>9</v>
      </c>
      <c r="AA5966">
        <v>90.3</v>
      </c>
      <c r="AB5966">
        <v>83.2</v>
      </c>
      <c r="AC5966">
        <v>3.71</v>
      </c>
      <c r="AD5966">
        <v>1.79</v>
      </c>
      <c r="AE5966">
        <v>-0.42299999999999999</v>
      </c>
      <c r="AF5966">
        <v>1.327</v>
      </c>
      <c r="AG5966">
        <v>-2.145</v>
      </c>
      <c r="AH5966">
        <v>5.1509999999999998</v>
      </c>
      <c r="AI5966">
        <v>-7.29</v>
      </c>
      <c r="AJ5966">
        <v>9.6300000000000008</v>
      </c>
      <c r="AK5966">
        <v>23.8</v>
      </c>
      <c r="AL5966">
        <v>34.700000000000003</v>
      </c>
      <c r="AM5966">
        <v>4.5999999999999996</v>
      </c>
      <c r="AN5966">
        <v>217.00299999999999</v>
      </c>
      <c r="AO5966">
        <v>2351.9699999999998</v>
      </c>
      <c r="AP5966" t="s">
        <v>4463</v>
      </c>
    </row>
    <row r="5967" spans="1:42">
      <c r="A5967" t="s">
        <v>4190</v>
      </c>
      <c r="B5967" t="s">
        <v>42</v>
      </c>
      <c r="C5967" t="s">
        <v>4331</v>
      </c>
      <c r="D5967" t="s">
        <v>409</v>
      </c>
      <c r="E5967" t="s">
        <v>4332</v>
      </c>
      <c r="F5967" t="s">
        <v>4092</v>
      </c>
      <c r="G5967" t="s">
        <v>47</v>
      </c>
      <c r="H5967">
        <v>10</v>
      </c>
      <c r="I5967" t="s">
        <v>63</v>
      </c>
      <c r="J5967" t="s">
        <v>61</v>
      </c>
      <c r="K5967">
        <v>2</v>
      </c>
      <c r="L5967">
        <v>5</v>
      </c>
      <c r="M5967" t="s">
        <v>84</v>
      </c>
      <c r="N5967" t="s">
        <v>1215</v>
      </c>
      <c r="O5967">
        <v>0.98899999999999999</v>
      </c>
      <c r="P5967" t="s">
        <v>149</v>
      </c>
      <c r="R5967" t="s">
        <v>165</v>
      </c>
      <c r="S5967" t="s">
        <v>54</v>
      </c>
      <c r="T5967">
        <v>3</v>
      </c>
      <c r="U5967">
        <v>1</v>
      </c>
      <c r="V5967">
        <v>0</v>
      </c>
      <c r="W5967">
        <v>1</v>
      </c>
      <c r="X5967">
        <v>0</v>
      </c>
      <c r="Y5967">
        <v>0</v>
      </c>
      <c r="Z5967">
        <v>9</v>
      </c>
      <c r="AA5967">
        <v>90</v>
      </c>
      <c r="AB5967">
        <v>82</v>
      </c>
      <c r="AC5967">
        <v>3.83</v>
      </c>
      <c r="AD5967">
        <v>1.75</v>
      </c>
      <c r="AE5967">
        <v>-0.24</v>
      </c>
      <c r="AF5967">
        <v>2.8650000000000002</v>
      </c>
      <c r="AG5967">
        <v>-2.0680000000000001</v>
      </c>
      <c r="AH5967">
        <v>5.2830000000000004</v>
      </c>
      <c r="AI5967">
        <v>-6.53</v>
      </c>
      <c r="AJ5967">
        <v>6.84</v>
      </c>
      <c r="AK5967">
        <v>23.7</v>
      </c>
      <c r="AL5967">
        <v>25.2</v>
      </c>
      <c r="AM5967">
        <v>5.4</v>
      </c>
      <c r="AN5967">
        <v>223.494</v>
      </c>
      <c r="AO5967">
        <v>1816.33</v>
      </c>
      <c r="AP5967" t="s">
        <v>4464</v>
      </c>
    </row>
    <row r="5968" spans="1:42">
      <c r="A5968" t="s">
        <v>4190</v>
      </c>
      <c r="B5968" t="s">
        <v>42</v>
      </c>
      <c r="C5968" t="s">
        <v>4331</v>
      </c>
      <c r="D5968" t="s">
        <v>409</v>
      </c>
      <c r="E5968" t="s">
        <v>4332</v>
      </c>
      <c r="F5968" t="s">
        <v>4092</v>
      </c>
      <c r="G5968" t="s">
        <v>47</v>
      </c>
      <c r="H5968">
        <v>11</v>
      </c>
      <c r="I5968" t="s">
        <v>48</v>
      </c>
      <c r="J5968" t="s">
        <v>49</v>
      </c>
      <c r="K5968">
        <v>2</v>
      </c>
      <c r="L5968">
        <v>6</v>
      </c>
      <c r="M5968" t="s">
        <v>84</v>
      </c>
      <c r="N5968" t="s">
        <v>1215</v>
      </c>
      <c r="O5968">
        <v>0.996</v>
      </c>
      <c r="P5968" t="s">
        <v>149</v>
      </c>
      <c r="Q5968" t="s">
        <v>150</v>
      </c>
      <c r="R5968" t="s">
        <v>165</v>
      </c>
      <c r="S5968" t="s">
        <v>54</v>
      </c>
      <c r="T5968">
        <v>3</v>
      </c>
      <c r="U5968">
        <v>2</v>
      </c>
      <c r="V5968">
        <v>0</v>
      </c>
      <c r="W5968">
        <v>1</v>
      </c>
      <c r="X5968">
        <v>0</v>
      </c>
      <c r="Y5968">
        <v>0</v>
      </c>
      <c r="Z5968">
        <v>9</v>
      </c>
      <c r="AA5968">
        <v>90</v>
      </c>
      <c r="AB5968">
        <v>82.5</v>
      </c>
      <c r="AC5968">
        <v>3.6</v>
      </c>
      <c r="AD5968">
        <v>1.71</v>
      </c>
      <c r="AE5968">
        <v>-0.313</v>
      </c>
      <c r="AF5968">
        <v>2.202</v>
      </c>
      <c r="AG5968">
        <v>-2.0499999999999998</v>
      </c>
      <c r="AH5968">
        <v>5.2519999999999998</v>
      </c>
      <c r="AI5968">
        <v>-6.01</v>
      </c>
      <c r="AJ5968">
        <v>9.8000000000000007</v>
      </c>
      <c r="AK5968">
        <v>23.8</v>
      </c>
      <c r="AL5968">
        <v>29.5</v>
      </c>
      <c r="AM5968">
        <v>4.3</v>
      </c>
      <c r="AN5968">
        <v>211.417</v>
      </c>
      <c r="AO5968">
        <v>2221.41</v>
      </c>
      <c r="AP5968" t="s">
        <v>4465</v>
      </c>
    </row>
    <row r="5969" spans="1:42">
      <c r="A5969" t="s">
        <v>4190</v>
      </c>
      <c r="B5969" t="s">
        <v>42</v>
      </c>
      <c r="C5969" t="s">
        <v>4331</v>
      </c>
      <c r="D5969" t="s">
        <v>409</v>
      </c>
      <c r="E5969" t="s">
        <v>4332</v>
      </c>
      <c r="F5969" t="s">
        <v>4092</v>
      </c>
      <c r="G5969" t="s">
        <v>47</v>
      </c>
      <c r="H5969">
        <v>12</v>
      </c>
      <c r="I5969" t="s">
        <v>56</v>
      </c>
      <c r="J5969" t="s">
        <v>57</v>
      </c>
      <c r="K5969">
        <v>3</v>
      </c>
      <c r="L5969">
        <v>1</v>
      </c>
      <c r="M5969" t="s">
        <v>84</v>
      </c>
      <c r="N5969" t="s">
        <v>1215</v>
      </c>
      <c r="O5969">
        <v>0.97</v>
      </c>
      <c r="P5969" t="s">
        <v>124</v>
      </c>
      <c r="R5969" t="s">
        <v>78</v>
      </c>
      <c r="S5969" t="s">
        <v>54</v>
      </c>
      <c r="T5969">
        <v>0</v>
      </c>
      <c r="U5969">
        <v>0</v>
      </c>
      <c r="V5969">
        <v>1</v>
      </c>
      <c r="W5969">
        <v>1</v>
      </c>
      <c r="X5969">
        <v>0</v>
      </c>
      <c r="Y5969">
        <v>0</v>
      </c>
      <c r="Z5969">
        <v>9</v>
      </c>
      <c r="AA5969">
        <v>92</v>
      </c>
      <c r="AB5969">
        <v>83.9</v>
      </c>
      <c r="AC5969">
        <v>3.5</v>
      </c>
      <c r="AD5969">
        <v>1.75</v>
      </c>
      <c r="AE5969">
        <v>0.39800000000000002</v>
      </c>
      <c r="AF5969">
        <v>1.9239999999999999</v>
      </c>
      <c r="AG5969">
        <v>-1.8879999999999999</v>
      </c>
      <c r="AH5969">
        <v>5.2220000000000004</v>
      </c>
      <c r="AI5969">
        <v>-7.07</v>
      </c>
      <c r="AJ5969">
        <v>8.5</v>
      </c>
      <c r="AK5969">
        <v>23.7</v>
      </c>
      <c r="AL5969">
        <v>31.2</v>
      </c>
      <c r="AM5969">
        <v>4.7</v>
      </c>
      <c r="AN5969">
        <v>219.64099999999999</v>
      </c>
      <c r="AO5969">
        <v>2169.1999999999998</v>
      </c>
      <c r="AP5969" t="s">
        <v>4466</v>
      </c>
    </row>
    <row r="5970" spans="1:42">
      <c r="A5970" t="s">
        <v>4190</v>
      </c>
      <c r="B5970" t="s">
        <v>42</v>
      </c>
      <c r="C5970" t="s">
        <v>4331</v>
      </c>
      <c r="D5970" t="s">
        <v>409</v>
      </c>
      <c r="E5970" t="s">
        <v>4332</v>
      </c>
      <c r="F5970" t="s">
        <v>4092</v>
      </c>
      <c r="G5970" t="s">
        <v>47</v>
      </c>
      <c r="H5970">
        <v>13</v>
      </c>
      <c r="I5970" t="s">
        <v>48</v>
      </c>
      <c r="J5970" t="s">
        <v>49</v>
      </c>
      <c r="K5970">
        <v>3</v>
      </c>
      <c r="L5970">
        <v>2</v>
      </c>
      <c r="M5970" t="s">
        <v>84</v>
      </c>
      <c r="N5970" t="s">
        <v>1215</v>
      </c>
      <c r="O5970">
        <v>0.84399999999999997</v>
      </c>
      <c r="P5970" t="s">
        <v>124</v>
      </c>
      <c r="Q5970" t="s">
        <v>125</v>
      </c>
      <c r="R5970" t="s">
        <v>78</v>
      </c>
      <c r="S5970" t="s">
        <v>54</v>
      </c>
      <c r="T5970">
        <v>1</v>
      </c>
      <c r="U5970">
        <v>0</v>
      </c>
      <c r="V5970">
        <v>1</v>
      </c>
      <c r="W5970">
        <v>1</v>
      </c>
      <c r="X5970">
        <v>0</v>
      </c>
      <c r="Y5970">
        <v>0</v>
      </c>
      <c r="Z5970">
        <v>9</v>
      </c>
      <c r="AA5970">
        <v>91.9</v>
      </c>
      <c r="AB5970">
        <v>84.3</v>
      </c>
      <c r="AC5970">
        <v>3.28</v>
      </c>
      <c r="AD5970">
        <v>1.58</v>
      </c>
      <c r="AE5970">
        <v>-1.0069999999999999</v>
      </c>
      <c r="AF5970">
        <v>2.2770000000000001</v>
      </c>
      <c r="AG5970">
        <v>-2.1230000000000002</v>
      </c>
      <c r="AH5970">
        <v>5.2380000000000004</v>
      </c>
      <c r="AI5970">
        <v>-7.45</v>
      </c>
      <c r="AJ5970">
        <v>8.8800000000000008</v>
      </c>
      <c r="AK5970">
        <v>23.8</v>
      </c>
      <c r="AL5970">
        <v>36.200000000000003</v>
      </c>
      <c r="AM5970">
        <v>4.7</v>
      </c>
      <c r="AN5970">
        <v>219.869</v>
      </c>
      <c r="AO5970">
        <v>2288.9</v>
      </c>
      <c r="AP5970" t="s">
        <v>4467</v>
      </c>
    </row>
    <row r="5971" spans="1:42">
      <c r="A5971" t="s">
        <v>4190</v>
      </c>
      <c r="B5971" t="s">
        <v>42</v>
      </c>
      <c r="C5971" t="s">
        <v>4331</v>
      </c>
      <c r="D5971" t="s">
        <v>409</v>
      </c>
      <c r="E5971" t="s">
        <v>4332</v>
      </c>
      <c r="F5971" t="s">
        <v>4092</v>
      </c>
      <c r="G5971" t="s">
        <v>47</v>
      </c>
      <c r="H5971">
        <v>14</v>
      </c>
      <c r="I5971" t="s">
        <v>48</v>
      </c>
      <c r="J5971" t="s">
        <v>49</v>
      </c>
      <c r="K5971">
        <v>4</v>
      </c>
      <c r="L5971">
        <v>1</v>
      </c>
      <c r="M5971" t="s">
        <v>84</v>
      </c>
      <c r="N5971" t="s">
        <v>1215</v>
      </c>
      <c r="O5971">
        <v>0.99</v>
      </c>
      <c r="P5971" t="s">
        <v>51</v>
      </c>
      <c r="Q5971" t="s">
        <v>52</v>
      </c>
      <c r="R5971" t="s">
        <v>66</v>
      </c>
      <c r="S5971" t="s">
        <v>42</v>
      </c>
      <c r="T5971">
        <v>0</v>
      </c>
      <c r="U5971">
        <v>0</v>
      </c>
      <c r="V5971">
        <v>2</v>
      </c>
      <c r="W5971">
        <v>1</v>
      </c>
      <c r="X5971">
        <v>0</v>
      </c>
      <c r="Y5971">
        <v>0</v>
      </c>
      <c r="Z5971">
        <v>9</v>
      </c>
      <c r="AA5971">
        <v>91.9</v>
      </c>
      <c r="AB5971">
        <v>83.8</v>
      </c>
      <c r="AC5971">
        <v>3.13</v>
      </c>
      <c r="AD5971">
        <v>1.35</v>
      </c>
      <c r="AE5971">
        <v>-0.97399999999999998</v>
      </c>
      <c r="AF5971">
        <v>3.0259999999999998</v>
      </c>
      <c r="AG5971">
        <v>-2.0640000000000001</v>
      </c>
      <c r="AH5971">
        <v>5.3879999999999999</v>
      </c>
      <c r="AI5971">
        <v>-6.32</v>
      </c>
      <c r="AJ5971">
        <v>8.8699999999999992</v>
      </c>
      <c r="AK5971">
        <v>23.7</v>
      </c>
      <c r="AL5971">
        <v>31.6</v>
      </c>
      <c r="AM5971">
        <v>4.4000000000000004</v>
      </c>
      <c r="AN5971">
        <v>215.333</v>
      </c>
      <c r="AO5971">
        <v>2139.62</v>
      </c>
      <c r="AP5971" t="s">
        <v>4468</v>
      </c>
    </row>
    <row r="5972" spans="1:42">
      <c r="A5972" t="s">
        <v>4469</v>
      </c>
      <c r="B5972" t="s">
        <v>42</v>
      </c>
      <c r="C5972" t="s">
        <v>4470</v>
      </c>
      <c r="D5972" t="s">
        <v>409</v>
      </c>
      <c r="E5972" t="s">
        <v>4471</v>
      </c>
      <c r="F5972" t="s">
        <v>1203</v>
      </c>
      <c r="G5972" t="s">
        <v>47</v>
      </c>
      <c r="H5972">
        <v>1</v>
      </c>
      <c r="I5972" t="s">
        <v>56</v>
      </c>
      <c r="J5972" t="s">
        <v>57</v>
      </c>
      <c r="K5972">
        <v>1</v>
      </c>
      <c r="L5972">
        <v>1</v>
      </c>
      <c r="M5972" t="s">
        <v>84</v>
      </c>
      <c r="N5972" t="s">
        <v>1215</v>
      </c>
      <c r="O5972">
        <v>0.85099999999999998</v>
      </c>
      <c r="P5972" t="s">
        <v>71</v>
      </c>
      <c r="R5972" t="s">
        <v>116</v>
      </c>
      <c r="S5972" t="s">
        <v>42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1</v>
      </c>
      <c r="AA5972">
        <v>91</v>
      </c>
      <c r="AB5972">
        <v>83.4</v>
      </c>
      <c r="AC5972">
        <v>3.63</v>
      </c>
      <c r="AD5972">
        <v>1.68</v>
      </c>
      <c r="AE5972">
        <v>5.5E-2</v>
      </c>
      <c r="AF5972">
        <v>1.3149999999999999</v>
      </c>
      <c r="AG5972">
        <v>-0.99399999999999999</v>
      </c>
      <c r="AH5972">
        <v>6.4009999999999998</v>
      </c>
      <c r="AI5972">
        <v>-5.46</v>
      </c>
      <c r="AJ5972">
        <v>11.07</v>
      </c>
      <c r="AK5972">
        <v>23.8</v>
      </c>
      <c r="AL5972">
        <v>30.2</v>
      </c>
      <c r="AM5972">
        <v>3.9</v>
      </c>
      <c r="AN5972">
        <v>206.143</v>
      </c>
      <c r="AO5972">
        <v>2399.52</v>
      </c>
      <c r="AP5972" t="s">
        <v>4472</v>
      </c>
    </row>
    <row r="5973" spans="1:42">
      <c r="A5973" t="s">
        <v>4469</v>
      </c>
      <c r="B5973" t="s">
        <v>42</v>
      </c>
      <c r="C5973" t="s">
        <v>4470</v>
      </c>
      <c r="D5973" t="s">
        <v>409</v>
      </c>
      <c r="E5973" t="s">
        <v>4471</v>
      </c>
      <c r="F5973" t="s">
        <v>1203</v>
      </c>
      <c r="G5973" t="s">
        <v>47</v>
      </c>
      <c r="H5973">
        <v>2</v>
      </c>
      <c r="I5973" t="s">
        <v>69</v>
      </c>
      <c r="J5973" t="s">
        <v>61</v>
      </c>
      <c r="K5973">
        <v>1</v>
      </c>
      <c r="L5973">
        <v>2</v>
      </c>
      <c r="M5973" t="s">
        <v>84</v>
      </c>
      <c r="N5973" t="s">
        <v>1215</v>
      </c>
      <c r="O5973">
        <v>0.91500000000000004</v>
      </c>
      <c r="P5973" t="s">
        <v>71</v>
      </c>
      <c r="R5973" t="s">
        <v>116</v>
      </c>
      <c r="S5973" t="s">
        <v>42</v>
      </c>
      <c r="T5973">
        <v>1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1</v>
      </c>
      <c r="AA5973">
        <v>91.6</v>
      </c>
      <c r="AB5973">
        <v>83.7</v>
      </c>
      <c r="AC5973">
        <v>3.55</v>
      </c>
      <c r="AD5973">
        <v>1.6</v>
      </c>
      <c r="AE5973">
        <v>0.32600000000000001</v>
      </c>
      <c r="AF5973">
        <v>2.161</v>
      </c>
      <c r="AG5973">
        <v>-1.006</v>
      </c>
      <c r="AH5973">
        <v>6.2990000000000004</v>
      </c>
      <c r="AI5973">
        <v>-3.1</v>
      </c>
      <c r="AJ5973">
        <v>10.85</v>
      </c>
      <c r="AK5973">
        <v>23.7</v>
      </c>
      <c r="AL5973">
        <v>17.399999999999999</v>
      </c>
      <c r="AM5973">
        <v>3.4</v>
      </c>
      <c r="AN5973">
        <v>195.88200000000001</v>
      </c>
      <c r="AO5973">
        <v>2207.73</v>
      </c>
      <c r="AP5973" t="s">
        <v>4473</v>
      </c>
    </row>
    <row r="5974" spans="1:42">
      <c r="A5974" t="s">
        <v>4469</v>
      </c>
      <c r="B5974" t="s">
        <v>42</v>
      </c>
      <c r="C5974" t="s">
        <v>4470</v>
      </c>
      <c r="D5974" t="s">
        <v>409</v>
      </c>
      <c r="E5974" t="s">
        <v>4471</v>
      </c>
      <c r="F5974" t="s">
        <v>1203</v>
      </c>
      <c r="G5974" t="s">
        <v>47</v>
      </c>
      <c r="H5974">
        <v>3</v>
      </c>
      <c r="I5974" t="s">
        <v>69</v>
      </c>
      <c r="J5974" t="s">
        <v>61</v>
      </c>
      <c r="K5974">
        <v>1</v>
      </c>
      <c r="L5974">
        <v>3</v>
      </c>
      <c r="M5974" t="s">
        <v>84</v>
      </c>
      <c r="N5974" t="s">
        <v>1215</v>
      </c>
      <c r="O5974">
        <v>0.92200000000000004</v>
      </c>
      <c r="P5974" t="s">
        <v>71</v>
      </c>
      <c r="R5974" t="s">
        <v>116</v>
      </c>
      <c r="S5974" t="s">
        <v>42</v>
      </c>
      <c r="T5974">
        <v>1</v>
      </c>
      <c r="U5974">
        <v>1</v>
      </c>
      <c r="V5974">
        <v>0</v>
      </c>
      <c r="W5974">
        <v>0</v>
      </c>
      <c r="X5974">
        <v>0</v>
      </c>
      <c r="Y5974">
        <v>0</v>
      </c>
      <c r="Z5974">
        <v>1</v>
      </c>
      <c r="AA5974">
        <v>92.2</v>
      </c>
      <c r="AB5974">
        <v>85.2</v>
      </c>
      <c r="AC5974">
        <v>3.55</v>
      </c>
      <c r="AD5974">
        <v>1.6</v>
      </c>
      <c r="AE5974">
        <v>0.79700000000000004</v>
      </c>
      <c r="AF5974">
        <v>2.5550000000000002</v>
      </c>
      <c r="AG5974">
        <v>-1.105</v>
      </c>
      <c r="AH5974">
        <v>6.4039999999999999</v>
      </c>
      <c r="AI5974">
        <v>-4.3600000000000003</v>
      </c>
      <c r="AJ5974">
        <v>13.41</v>
      </c>
      <c r="AK5974">
        <v>23.8</v>
      </c>
      <c r="AL5974">
        <v>36.6</v>
      </c>
      <c r="AM5974">
        <v>2.5</v>
      </c>
      <c r="AN5974">
        <v>197.94300000000001</v>
      </c>
      <c r="AO5974">
        <v>2817.52</v>
      </c>
      <c r="AP5974" t="s">
        <v>4474</v>
      </c>
    </row>
    <row r="5975" spans="1:42">
      <c r="A5975" t="s">
        <v>4469</v>
      </c>
      <c r="B5975" t="s">
        <v>42</v>
      </c>
      <c r="C5975" t="s">
        <v>4470</v>
      </c>
      <c r="D5975" t="s">
        <v>409</v>
      </c>
      <c r="E5975" t="s">
        <v>4471</v>
      </c>
      <c r="F5975" t="s">
        <v>1203</v>
      </c>
      <c r="G5975" t="s">
        <v>47</v>
      </c>
      <c r="H5975">
        <v>6</v>
      </c>
      <c r="I5975" t="s">
        <v>63</v>
      </c>
      <c r="J5975" t="s">
        <v>61</v>
      </c>
      <c r="K5975">
        <v>1</v>
      </c>
      <c r="L5975">
        <v>6</v>
      </c>
      <c r="M5975" t="s">
        <v>84</v>
      </c>
      <c r="N5975" t="s">
        <v>1215</v>
      </c>
      <c r="O5975">
        <v>0.92300000000000004</v>
      </c>
      <c r="P5975" t="s">
        <v>71</v>
      </c>
      <c r="R5975" t="s">
        <v>116</v>
      </c>
      <c r="S5975" t="s">
        <v>42</v>
      </c>
      <c r="T5975">
        <v>2</v>
      </c>
      <c r="U5975">
        <v>2</v>
      </c>
      <c r="V5975">
        <v>0</v>
      </c>
      <c r="W5975">
        <v>0</v>
      </c>
      <c r="X5975">
        <v>0</v>
      </c>
      <c r="Y5975">
        <v>0</v>
      </c>
      <c r="Z5975">
        <v>1</v>
      </c>
      <c r="AA5975">
        <v>93.7</v>
      </c>
      <c r="AB5975">
        <v>85.7</v>
      </c>
      <c r="AC5975">
        <v>3.63</v>
      </c>
      <c r="AD5975">
        <v>1.64</v>
      </c>
      <c r="AE5975">
        <v>0.75700000000000001</v>
      </c>
      <c r="AF5975">
        <v>1.784</v>
      </c>
      <c r="AG5975">
        <v>-0.84</v>
      </c>
      <c r="AH5975">
        <v>6.3120000000000003</v>
      </c>
      <c r="AI5975">
        <v>-3.98</v>
      </c>
      <c r="AJ5975">
        <v>10.64</v>
      </c>
      <c r="AK5975">
        <v>23.7</v>
      </c>
      <c r="AL5975">
        <v>23.2</v>
      </c>
      <c r="AM5975">
        <v>3.4</v>
      </c>
      <c r="AN5975">
        <v>200.41800000000001</v>
      </c>
      <c r="AO5975">
        <v>2272.0700000000002</v>
      </c>
      <c r="AP5975" t="s">
        <v>4477</v>
      </c>
    </row>
    <row r="5976" spans="1:42">
      <c r="A5976" t="s">
        <v>4469</v>
      </c>
      <c r="B5976" t="s">
        <v>42</v>
      </c>
      <c r="C5976" t="s">
        <v>4470</v>
      </c>
      <c r="D5976" t="s">
        <v>409</v>
      </c>
      <c r="E5976" t="s">
        <v>4471</v>
      </c>
      <c r="F5976" t="s">
        <v>1203</v>
      </c>
      <c r="G5976" t="s">
        <v>47</v>
      </c>
      <c r="H5976">
        <v>7</v>
      </c>
      <c r="I5976" t="s">
        <v>63</v>
      </c>
      <c r="J5976" t="s">
        <v>61</v>
      </c>
      <c r="K5976">
        <v>2</v>
      </c>
      <c r="L5976">
        <v>1</v>
      </c>
      <c r="M5976" t="s">
        <v>84</v>
      </c>
      <c r="N5976" t="s">
        <v>1215</v>
      </c>
      <c r="O5976">
        <v>0.90100000000000002</v>
      </c>
      <c r="P5976" t="s">
        <v>149</v>
      </c>
      <c r="R5976" t="s">
        <v>100</v>
      </c>
      <c r="S5976" t="s">
        <v>42</v>
      </c>
      <c r="T5976">
        <v>0</v>
      </c>
      <c r="U5976">
        <v>0</v>
      </c>
      <c r="V5976">
        <v>1</v>
      </c>
      <c r="W5976">
        <v>0</v>
      </c>
      <c r="X5976">
        <v>0</v>
      </c>
      <c r="Y5976">
        <v>0</v>
      </c>
      <c r="Z5976">
        <v>1</v>
      </c>
      <c r="AA5976">
        <v>91</v>
      </c>
      <c r="AB5976">
        <v>83.3</v>
      </c>
      <c r="AC5976">
        <v>3.34</v>
      </c>
      <c r="AD5976">
        <v>1.52</v>
      </c>
      <c r="AE5976">
        <v>0.70399999999999996</v>
      </c>
      <c r="AF5976">
        <v>2.67</v>
      </c>
      <c r="AG5976">
        <v>-0.97699999999999998</v>
      </c>
      <c r="AH5976">
        <v>6.4290000000000003</v>
      </c>
      <c r="AI5976">
        <v>-4.43</v>
      </c>
      <c r="AJ5976">
        <v>10.61</v>
      </c>
      <c r="AK5976">
        <v>23.8</v>
      </c>
      <c r="AL5976">
        <v>24</v>
      </c>
      <c r="AM5976">
        <v>3.7</v>
      </c>
      <c r="AN5976">
        <v>202.583</v>
      </c>
      <c r="AO5976">
        <v>2242.0500000000002</v>
      </c>
      <c r="AP5976" t="s">
        <v>4478</v>
      </c>
    </row>
    <row r="5977" spans="1:42">
      <c r="A5977" t="s">
        <v>4469</v>
      </c>
      <c r="B5977" t="s">
        <v>42</v>
      </c>
      <c r="C5977" t="s">
        <v>4470</v>
      </c>
      <c r="D5977" t="s">
        <v>409</v>
      </c>
      <c r="E5977" t="s">
        <v>4471</v>
      </c>
      <c r="F5977" t="s">
        <v>1203</v>
      </c>
      <c r="G5977" t="s">
        <v>47</v>
      </c>
      <c r="H5977">
        <v>9</v>
      </c>
      <c r="I5977" t="s">
        <v>56</v>
      </c>
      <c r="J5977" t="s">
        <v>57</v>
      </c>
      <c r="K5977">
        <v>3</v>
      </c>
      <c r="L5977">
        <v>1</v>
      </c>
      <c r="M5977" t="s">
        <v>84</v>
      </c>
      <c r="N5977" t="s">
        <v>1215</v>
      </c>
      <c r="O5977">
        <v>0.93300000000000005</v>
      </c>
      <c r="P5977" t="s">
        <v>1275</v>
      </c>
      <c r="R5977" t="s">
        <v>97</v>
      </c>
      <c r="S5977" t="s">
        <v>42</v>
      </c>
      <c r="T5977">
        <v>0</v>
      </c>
      <c r="U5977">
        <v>0</v>
      </c>
      <c r="V5977">
        <v>2</v>
      </c>
      <c r="W5977">
        <v>0</v>
      </c>
      <c r="X5977">
        <v>0</v>
      </c>
      <c r="Y5977">
        <v>0</v>
      </c>
      <c r="Z5977">
        <v>1</v>
      </c>
      <c r="AA5977">
        <v>93.3</v>
      </c>
      <c r="AB5977">
        <v>84.2</v>
      </c>
      <c r="AC5977">
        <v>3.68</v>
      </c>
      <c r="AD5977">
        <v>1.81</v>
      </c>
      <c r="AE5977">
        <v>1.244</v>
      </c>
      <c r="AF5977">
        <v>2.2469999999999999</v>
      </c>
      <c r="AG5977">
        <v>-0.89900000000000002</v>
      </c>
      <c r="AH5977">
        <v>6.2910000000000004</v>
      </c>
      <c r="AI5977">
        <v>-4.4800000000000004</v>
      </c>
      <c r="AJ5977">
        <v>9.5500000000000007</v>
      </c>
      <c r="AK5977">
        <v>23.7</v>
      </c>
      <c r="AL5977">
        <v>20.9</v>
      </c>
      <c r="AM5977">
        <v>4</v>
      </c>
      <c r="AN5977">
        <v>205.05799999999999</v>
      </c>
      <c r="AO5977">
        <v>2071.73</v>
      </c>
      <c r="AP5977" t="s">
        <v>4480</v>
      </c>
    </row>
    <row r="5978" spans="1:42">
      <c r="A5978" t="s">
        <v>4469</v>
      </c>
      <c r="B5978" t="s">
        <v>42</v>
      </c>
      <c r="C5978" t="s">
        <v>4470</v>
      </c>
      <c r="D5978" t="s">
        <v>409</v>
      </c>
      <c r="E5978" t="s">
        <v>4471</v>
      </c>
      <c r="F5978" t="s">
        <v>1203</v>
      </c>
      <c r="G5978" t="s">
        <v>47</v>
      </c>
      <c r="H5978">
        <v>10</v>
      </c>
      <c r="I5978" t="s">
        <v>56</v>
      </c>
      <c r="J5978" t="s">
        <v>57</v>
      </c>
      <c r="K5978">
        <v>3</v>
      </c>
      <c r="L5978">
        <v>2</v>
      </c>
      <c r="M5978" t="s">
        <v>84</v>
      </c>
      <c r="N5978" t="s">
        <v>1215</v>
      </c>
      <c r="O5978">
        <v>0.93799999999999994</v>
      </c>
      <c r="P5978" t="s">
        <v>1275</v>
      </c>
      <c r="R5978" t="s">
        <v>97</v>
      </c>
      <c r="S5978" t="s">
        <v>42</v>
      </c>
      <c r="T5978">
        <v>1</v>
      </c>
      <c r="U5978">
        <v>0</v>
      </c>
      <c r="V5978">
        <v>2</v>
      </c>
      <c r="W5978">
        <v>0</v>
      </c>
      <c r="X5978">
        <v>0</v>
      </c>
      <c r="Y5978">
        <v>0</v>
      </c>
      <c r="Z5978">
        <v>1</v>
      </c>
      <c r="AA5978">
        <v>92.7</v>
      </c>
      <c r="AB5978">
        <v>83.8</v>
      </c>
      <c r="AC5978">
        <v>3.67</v>
      </c>
      <c r="AD5978">
        <v>1.72</v>
      </c>
      <c r="AE5978">
        <v>1.048</v>
      </c>
      <c r="AF5978">
        <v>2.3370000000000002</v>
      </c>
      <c r="AG5978">
        <v>-0.89200000000000002</v>
      </c>
      <c r="AH5978">
        <v>6.4039999999999999</v>
      </c>
      <c r="AI5978">
        <v>-4.5199999999999996</v>
      </c>
      <c r="AJ5978">
        <v>11.65</v>
      </c>
      <c r="AK5978">
        <v>23.7</v>
      </c>
      <c r="AL5978">
        <v>26.4</v>
      </c>
      <c r="AM5978">
        <v>3.3</v>
      </c>
      <c r="AN5978">
        <v>201.11600000000001</v>
      </c>
      <c r="AO5978">
        <v>2443.7800000000002</v>
      </c>
      <c r="AP5978" t="s">
        <v>4481</v>
      </c>
    </row>
    <row r="5979" spans="1:42">
      <c r="A5979" t="s">
        <v>4469</v>
      </c>
      <c r="B5979" t="s">
        <v>42</v>
      </c>
      <c r="C5979" t="s">
        <v>4470</v>
      </c>
      <c r="D5979" t="s">
        <v>409</v>
      </c>
      <c r="E5979" t="s">
        <v>4471</v>
      </c>
      <c r="F5979" t="s">
        <v>1203</v>
      </c>
      <c r="G5979" t="s">
        <v>47</v>
      </c>
      <c r="H5979">
        <v>11</v>
      </c>
      <c r="I5979" t="s">
        <v>63</v>
      </c>
      <c r="J5979" t="s">
        <v>61</v>
      </c>
      <c r="K5979">
        <v>3</v>
      </c>
      <c r="L5979">
        <v>3</v>
      </c>
      <c r="M5979" t="s">
        <v>84</v>
      </c>
      <c r="N5979" t="s">
        <v>1215</v>
      </c>
      <c r="O5979">
        <v>0.93600000000000005</v>
      </c>
      <c r="P5979" t="s">
        <v>1275</v>
      </c>
      <c r="R5979" t="s">
        <v>97</v>
      </c>
      <c r="S5979" t="s">
        <v>42</v>
      </c>
      <c r="T5979">
        <v>2</v>
      </c>
      <c r="U5979">
        <v>0</v>
      </c>
      <c r="V5979">
        <v>2</v>
      </c>
      <c r="W5979">
        <v>0</v>
      </c>
      <c r="X5979">
        <v>0</v>
      </c>
      <c r="Y5979">
        <v>0</v>
      </c>
      <c r="Z5979">
        <v>1</v>
      </c>
      <c r="AA5979">
        <v>93.7</v>
      </c>
      <c r="AB5979">
        <v>85.3</v>
      </c>
      <c r="AC5979">
        <v>3.59</v>
      </c>
      <c r="AD5979">
        <v>1.81</v>
      </c>
      <c r="AE5979">
        <v>0.92700000000000005</v>
      </c>
      <c r="AF5979">
        <v>2.1789999999999998</v>
      </c>
      <c r="AG5979">
        <v>-0.94099999999999995</v>
      </c>
      <c r="AH5979">
        <v>6.2960000000000003</v>
      </c>
      <c r="AI5979">
        <v>-5.03</v>
      </c>
      <c r="AJ5979">
        <v>12.62</v>
      </c>
      <c r="AK5979">
        <v>23.7</v>
      </c>
      <c r="AL5979">
        <v>36.1</v>
      </c>
      <c r="AM5979">
        <v>2.9</v>
      </c>
      <c r="AN5979">
        <v>201.673</v>
      </c>
      <c r="AO5979">
        <v>2707.91</v>
      </c>
      <c r="AP5979" t="s">
        <v>4482</v>
      </c>
    </row>
    <row r="5980" spans="1:42">
      <c r="A5980" t="s">
        <v>4469</v>
      </c>
      <c r="B5980" t="s">
        <v>42</v>
      </c>
      <c r="C5980" t="s">
        <v>4470</v>
      </c>
      <c r="D5980" t="s">
        <v>409</v>
      </c>
      <c r="E5980" t="s">
        <v>4471</v>
      </c>
      <c r="F5980" t="s">
        <v>1203</v>
      </c>
      <c r="G5980" t="s">
        <v>47</v>
      </c>
      <c r="H5980">
        <v>12</v>
      </c>
      <c r="I5980" t="s">
        <v>69</v>
      </c>
      <c r="J5980" t="s">
        <v>61</v>
      </c>
      <c r="K5980">
        <v>3</v>
      </c>
      <c r="L5980">
        <v>4</v>
      </c>
      <c r="M5980" t="s">
        <v>84</v>
      </c>
      <c r="N5980" t="s">
        <v>1215</v>
      </c>
      <c r="O5980">
        <v>0.92200000000000004</v>
      </c>
      <c r="P5980" t="s">
        <v>1275</v>
      </c>
      <c r="R5980" t="s">
        <v>97</v>
      </c>
      <c r="S5980" t="s">
        <v>42</v>
      </c>
      <c r="T5980">
        <v>2</v>
      </c>
      <c r="U5980">
        <v>1</v>
      </c>
      <c r="V5980">
        <v>2</v>
      </c>
      <c r="W5980">
        <v>0</v>
      </c>
      <c r="X5980">
        <v>0</v>
      </c>
      <c r="Y5980">
        <v>0</v>
      </c>
      <c r="Z5980">
        <v>1</v>
      </c>
      <c r="AA5980">
        <v>93.3</v>
      </c>
      <c r="AB5980">
        <v>84.5</v>
      </c>
      <c r="AC5980">
        <v>3.68</v>
      </c>
      <c r="AD5980">
        <v>1.72</v>
      </c>
      <c r="AE5980">
        <v>0.34499999999999997</v>
      </c>
      <c r="AF5980">
        <v>2.2370000000000001</v>
      </c>
      <c r="AG5980">
        <v>-1.006</v>
      </c>
      <c r="AH5980">
        <v>6.2880000000000003</v>
      </c>
      <c r="AI5980">
        <v>-5.2</v>
      </c>
      <c r="AJ5980">
        <v>10.33</v>
      </c>
      <c r="AK5980">
        <v>23.7</v>
      </c>
      <c r="AL5980">
        <v>28.6</v>
      </c>
      <c r="AM5980">
        <v>3.8</v>
      </c>
      <c r="AN5980">
        <v>206.631</v>
      </c>
      <c r="AO5980">
        <v>2282.0300000000002</v>
      </c>
      <c r="AP5980" t="s">
        <v>4483</v>
      </c>
    </row>
    <row r="5981" spans="1:42">
      <c r="A5981" t="s">
        <v>4469</v>
      </c>
      <c r="B5981" t="s">
        <v>42</v>
      </c>
      <c r="C5981" t="s">
        <v>4470</v>
      </c>
      <c r="D5981" t="s">
        <v>409</v>
      </c>
      <c r="E5981" t="s">
        <v>4471</v>
      </c>
      <c r="F5981" t="s">
        <v>1203</v>
      </c>
      <c r="G5981" t="s">
        <v>47</v>
      </c>
      <c r="H5981">
        <v>13</v>
      </c>
      <c r="I5981" t="s">
        <v>87</v>
      </c>
      <c r="J5981" t="s">
        <v>49</v>
      </c>
      <c r="K5981">
        <v>3</v>
      </c>
      <c r="L5981">
        <v>5</v>
      </c>
      <c r="M5981" t="s">
        <v>84</v>
      </c>
      <c r="N5981" t="s">
        <v>1215</v>
      </c>
      <c r="O5981">
        <v>0.754</v>
      </c>
      <c r="P5981" t="s">
        <v>1275</v>
      </c>
      <c r="R5981" t="s">
        <v>97</v>
      </c>
      <c r="S5981" t="s">
        <v>42</v>
      </c>
      <c r="T5981">
        <v>2</v>
      </c>
      <c r="U5981">
        <v>2</v>
      </c>
      <c r="V5981">
        <v>2</v>
      </c>
      <c r="W5981">
        <v>0</v>
      </c>
      <c r="X5981">
        <v>0</v>
      </c>
      <c r="Y5981">
        <v>0</v>
      </c>
      <c r="Z5981">
        <v>1</v>
      </c>
      <c r="AA5981">
        <v>93.1</v>
      </c>
      <c r="AB5981">
        <v>84.6</v>
      </c>
      <c r="AC5981">
        <v>3.68</v>
      </c>
      <c r="AD5981">
        <v>1.72</v>
      </c>
      <c r="AE5981">
        <v>-0.24</v>
      </c>
      <c r="AF5981">
        <v>1.4930000000000001</v>
      </c>
      <c r="AG5981">
        <v>-1.056</v>
      </c>
      <c r="AH5981">
        <v>6.2619999999999996</v>
      </c>
      <c r="AI5981">
        <v>-6.48</v>
      </c>
      <c r="AJ5981">
        <v>8.66</v>
      </c>
      <c r="AK5981">
        <v>23.7</v>
      </c>
      <c r="AL5981">
        <v>30.4</v>
      </c>
      <c r="AM5981">
        <v>4.8</v>
      </c>
      <c r="AN5981">
        <v>216.71199999999999</v>
      </c>
      <c r="AO5981">
        <v>2131.96</v>
      </c>
      <c r="AP5981" t="s">
        <v>4484</v>
      </c>
    </row>
    <row r="5982" spans="1:42">
      <c r="A5982" t="s">
        <v>4469</v>
      </c>
      <c r="B5982" t="s">
        <v>42</v>
      </c>
      <c r="C5982" t="s">
        <v>4470</v>
      </c>
      <c r="D5982" t="s">
        <v>409</v>
      </c>
      <c r="E5982" t="s">
        <v>4471</v>
      </c>
      <c r="F5982" t="s">
        <v>1203</v>
      </c>
      <c r="G5982" t="s">
        <v>47</v>
      </c>
      <c r="H5982">
        <v>14</v>
      </c>
      <c r="I5982" t="s">
        <v>63</v>
      </c>
      <c r="J5982" t="s">
        <v>61</v>
      </c>
      <c r="K5982">
        <v>4</v>
      </c>
      <c r="L5982">
        <v>1</v>
      </c>
      <c r="M5982" t="s">
        <v>84</v>
      </c>
      <c r="N5982" t="s">
        <v>1215</v>
      </c>
      <c r="O5982">
        <v>0.85</v>
      </c>
      <c r="P5982" t="s">
        <v>149</v>
      </c>
      <c r="R5982" t="s">
        <v>78</v>
      </c>
      <c r="S5982" t="s">
        <v>54</v>
      </c>
      <c r="T5982">
        <v>0</v>
      </c>
      <c r="U5982">
        <v>0</v>
      </c>
      <c r="V5982">
        <v>2</v>
      </c>
      <c r="W5982">
        <v>1</v>
      </c>
      <c r="X5982">
        <v>0</v>
      </c>
      <c r="Y5982">
        <v>0</v>
      </c>
      <c r="Z5982">
        <v>1</v>
      </c>
      <c r="AA5982">
        <v>93.1</v>
      </c>
      <c r="AB5982">
        <v>85.4</v>
      </c>
      <c r="AC5982">
        <v>3.3</v>
      </c>
      <c r="AD5982">
        <v>1.68</v>
      </c>
      <c r="AE5982">
        <v>-0.82399999999999995</v>
      </c>
      <c r="AF5982">
        <v>1.897</v>
      </c>
      <c r="AG5982">
        <v>-0.99099999999999999</v>
      </c>
      <c r="AH5982">
        <v>6.3380000000000001</v>
      </c>
      <c r="AI5982">
        <v>-5.55</v>
      </c>
      <c r="AJ5982">
        <v>10.9</v>
      </c>
      <c r="AK5982">
        <v>23.8</v>
      </c>
      <c r="AL5982">
        <v>35.1</v>
      </c>
      <c r="AM5982">
        <v>3.7</v>
      </c>
      <c r="AN5982">
        <v>206.89</v>
      </c>
      <c r="AO5982">
        <v>2439.4</v>
      </c>
      <c r="AP5982" t="s">
        <v>4485</v>
      </c>
    </row>
    <row r="5983" spans="1:42">
      <c r="A5983" t="s">
        <v>4469</v>
      </c>
      <c r="B5983" t="s">
        <v>42</v>
      </c>
      <c r="C5983" t="s">
        <v>4470</v>
      </c>
      <c r="D5983" t="s">
        <v>409</v>
      </c>
      <c r="E5983" t="s">
        <v>4471</v>
      </c>
      <c r="F5983" t="s">
        <v>1203</v>
      </c>
      <c r="G5983" t="s">
        <v>47</v>
      </c>
      <c r="H5983">
        <v>17</v>
      </c>
      <c r="I5983" t="s">
        <v>63</v>
      </c>
      <c r="J5983" t="s">
        <v>61</v>
      </c>
      <c r="K5983">
        <v>5</v>
      </c>
      <c r="L5983">
        <v>1</v>
      </c>
      <c r="M5983" t="s">
        <v>180</v>
      </c>
      <c r="N5983" t="s">
        <v>1215</v>
      </c>
      <c r="O5983">
        <v>0.57599999999999996</v>
      </c>
      <c r="P5983" t="s">
        <v>71</v>
      </c>
      <c r="R5983" t="s">
        <v>66</v>
      </c>
      <c r="S5983" t="s">
        <v>42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2</v>
      </c>
      <c r="AA5983">
        <v>92.3</v>
      </c>
      <c r="AB5983">
        <v>85</v>
      </c>
      <c r="AC5983">
        <v>3.01</v>
      </c>
      <c r="AD5983">
        <v>1.43</v>
      </c>
      <c r="AE5983">
        <v>0.03</v>
      </c>
      <c r="AF5983">
        <v>2.363</v>
      </c>
      <c r="AG5983">
        <v>-0.93200000000000005</v>
      </c>
      <c r="AH5983">
        <v>6.3979999999999997</v>
      </c>
      <c r="AI5983">
        <v>-6.78</v>
      </c>
      <c r="AJ5983">
        <v>9.4</v>
      </c>
      <c r="AK5983">
        <v>23.8</v>
      </c>
      <c r="AL5983">
        <v>34.799999999999997</v>
      </c>
      <c r="AM5983">
        <v>4.4000000000000004</v>
      </c>
      <c r="AN5983">
        <v>215.691</v>
      </c>
      <c r="AO5983">
        <v>2303.85</v>
      </c>
      <c r="AP5983" t="s">
        <v>4488</v>
      </c>
    </row>
    <row r="5984" spans="1:42">
      <c r="A5984" t="s">
        <v>4469</v>
      </c>
      <c r="B5984" t="s">
        <v>42</v>
      </c>
      <c r="C5984" t="s">
        <v>4470</v>
      </c>
      <c r="D5984" t="s">
        <v>409</v>
      </c>
      <c r="E5984" t="s">
        <v>4471</v>
      </c>
      <c r="F5984" t="s">
        <v>1203</v>
      </c>
      <c r="G5984" t="s">
        <v>47</v>
      </c>
      <c r="H5984">
        <v>21</v>
      </c>
      <c r="I5984" t="s">
        <v>56</v>
      </c>
      <c r="J5984" t="s">
        <v>57</v>
      </c>
      <c r="K5984">
        <v>5</v>
      </c>
      <c r="L5984">
        <v>5</v>
      </c>
      <c r="M5984" t="s">
        <v>84</v>
      </c>
      <c r="N5984" t="s">
        <v>1215</v>
      </c>
      <c r="O5984">
        <v>0.92</v>
      </c>
      <c r="P5984" t="s">
        <v>71</v>
      </c>
      <c r="R5984" t="s">
        <v>66</v>
      </c>
      <c r="S5984" t="s">
        <v>42</v>
      </c>
      <c r="T5984">
        <v>2</v>
      </c>
      <c r="U5984">
        <v>2</v>
      </c>
      <c r="V5984">
        <v>0</v>
      </c>
      <c r="W5984">
        <v>0</v>
      </c>
      <c r="X5984">
        <v>0</v>
      </c>
      <c r="Y5984">
        <v>0</v>
      </c>
      <c r="Z5984">
        <v>2</v>
      </c>
      <c r="AA5984">
        <v>93.1</v>
      </c>
      <c r="AB5984">
        <v>86.1</v>
      </c>
      <c r="AC5984">
        <v>3.05</v>
      </c>
      <c r="AD5984">
        <v>1.39</v>
      </c>
      <c r="AE5984">
        <v>1.802</v>
      </c>
      <c r="AF5984">
        <v>3.4780000000000002</v>
      </c>
      <c r="AG5984">
        <v>-0.77200000000000002</v>
      </c>
      <c r="AH5984">
        <v>6.4160000000000004</v>
      </c>
      <c r="AI5984">
        <v>-3.82</v>
      </c>
      <c r="AJ5984">
        <v>11.28</v>
      </c>
      <c r="AK5984">
        <v>23.8</v>
      </c>
      <c r="AL5984">
        <v>24.7</v>
      </c>
      <c r="AM5984">
        <v>2.8</v>
      </c>
      <c r="AN5984">
        <v>198.63399999999999</v>
      </c>
      <c r="AO5984">
        <v>2403.6</v>
      </c>
      <c r="AP5984" t="s">
        <v>4492</v>
      </c>
    </row>
    <row r="5985" spans="1:42">
      <c r="A5985" t="s">
        <v>4469</v>
      </c>
      <c r="B5985" t="s">
        <v>42</v>
      </c>
      <c r="C5985" t="s">
        <v>4470</v>
      </c>
      <c r="D5985" t="s">
        <v>409</v>
      </c>
      <c r="E5985" t="s">
        <v>4471</v>
      </c>
      <c r="F5985" t="s">
        <v>1203</v>
      </c>
      <c r="G5985" t="s">
        <v>47</v>
      </c>
      <c r="H5985">
        <v>22</v>
      </c>
      <c r="I5985" t="s">
        <v>63</v>
      </c>
      <c r="J5985" t="s">
        <v>61</v>
      </c>
      <c r="K5985">
        <v>5</v>
      </c>
      <c r="L5985">
        <v>6</v>
      </c>
      <c r="M5985" t="s">
        <v>84</v>
      </c>
      <c r="N5985" t="s">
        <v>1215</v>
      </c>
      <c r="O5985">
        <v>0.89300000000000002</v>
      </c>
      <c r="P5985" t="s">
        <v>71</v>
      </c>
      <c r="R5985" t="s">
        <v>66</v>
      </c>
      <c r="S5985" t="s">
        <v>42</v>
      </c>
      <c r="T5985">
        <v>3</v>
      </c>
      <c r="U5985">
        <v>2</v>
      </c>
      <c r="V5985">
        <v>0</v>
      </c>
      <c r="W5985">
        <v>0</v>
      </c>
      <c r="X5985">
        <v>0</v>
      </c>
      <c r="Y5985">
        <v>0</v>
      </c>
      <c r="Z5985">
        <v>2</v>
      </c>
      <c r="AA5985">
        <v>93.1</v>
      </c>
      <c r="AB5985">
        <v>86.2</v>
      </c>
      <c r="AC5985">
        <v>3.09</v>
      </c>
      <c r="AD5985">
        <v>1.43</v>
      </c>
      <c r="AE5985">
        <v>1.131</v>
      </c>
      <c r="AF5985">
        <v>2.3069999999999999</v>
      </c>
      <c r="AG5985">
        <v>-0.98299999999999998</v>
      </c>
      <c r="AH5985">
        <v>6.2949999999999999</v>
      </c>
      <c r="AI5985">
        <v>-5.23</v>
      </c>
      <c r="AJ5985">
        <v>12.53</v>
      </c>
      <c r="AK5985">
        <v>23.8</v>
      </c>
      <c r="AL5985">
        <v>39.1</v>
      </c>
      <c r="AM5985">
        <v>2.8</v>
      </c>
      <c r="AN5985">
        <v>202.56700000000001</v>
      </c>
      <c r="AO5985">
        <v>2740.42</v>
      </c>
      <c r="AP5985" t="s">
        <v>4493</v>
      </c>
    </row>
    <row r="5986" spans="1:42">
      <c r="A5986" t="s">
        <v>4469</v>
      </c>
      <c r="B5986" t="s">
        <v>42</v>
      </c>
      <c r="C5986" t="s">
        <v>4470</v>
      </c>
      <c r="D5986" t="s">
        <v>409</v>
      </c>
      <c r="E5986" t="s">
        <v>4471</v>
      </c>
      <c r="F5986" t="s">
        <v>1203</v>
      </c>
      <c r="G5986" t="s">
        <v>47</v>
      </c>
      <c r="H5986">
        <v>23</v>
      </c>
      <c r="I5986" t="s">
        <v>63</v>
      </c>
      <c r="J5986" t="s">
        <v>61</v>
      </c>
      <c r="K5986">
        <v>6</v>
      </c>
      <c r="L5986">
        <v>1</v>
      </c>
      <c r="M5986" t="s">
        <v>84</v>
      </c>
      <c r="N5986" t="s">
        <v>1215</v>
      </c>
      <c r="O5986">
        <v>0.91400000000000003</v>
      </c>
      <c r="P5986" t="s">
        <v>71</v>
      </c>
      <c r="R5986" t="s">
        <v>2780</v>
      </c>
      <c r="S5986" t="s">
        <v>42</v>
      </c>
      <c r="T5986">
        <v>0</v>
      </c>
      <c r="U5986">
        <v>0</v>
      </c>
      <c r="V5986">
        <v>1</v>
      </c>
      <c r="W5986">
        <v>0</v>
      </c>
      <c r="X5986">
        <v>0</v>
      </c>
      <c r="Y5986">
        <v>0</v>
      </c>
      <c r="Z5986">
        <v>2</v>
      </c>
      <c r="AA5986">
        <v>93.2</v>
      </c>
      <c r="AB5986">
        <v>84.2</v>
      </c>
      <c r="AC5986">
        <v>3.59</v>
      </c>
      <c r="AD5986">
        <v>1.77</v>
      </c>
      <c r="AE5986">
        <v>-0.65600000000000003</v>
      </c>
      <c r="AF5986">
        <v>3.0179999999999998</v>
      </c>
      <c r="AG5986">
        <v>-1.0940000000000001</v>
      </c>
      <c r="AH5986">
        <v>6.298</v>
      </c>
      <c r="AI5986">
        <v>-3.76</v>
      </c>
      <c r="AJ5986">
        <v>8.91</v>
      </c>
      <c r="AK5986">
        <v>23.7</v>
      </c>
      <c r="AL5986">
        <v>20.2</v>
      </c>
      <c r="AM5986">
        <v>4</v>
      </c>
      <c r="AN5986">
        <v>202.78700000000001</v>
      </c>
      <c r="AO5986">
        <v>1904.88</v>
      </c>
      <c r="AP5986" t="s">
        <v>4494</v>
      </c>
    </row>
    <row r="5987" spans="1:42">
      <c r="A5987" t="s">
        <v>4469</v>
      </c>
      <c r="B5987" t="s">
        <v>42</v>
      </c>
      <c r="C5987" t="s">
        <v>4470</v>
      </c>
      <c r="D5987" t="s">
        <v>409</v>
      </c>
      <c r="E5987" t="s">
        <v>4471</v>
      </c>
      <c r="F5987" t="s">
        <v>1203</v>
      </c>
      <c r="G5987" t="s">
        <v>47</v>
      </c>
      <c r="H5987">
        <v>24</v>
      </c>
      <c r="I5987" t="s">
        <v>56</v>
      </c>
      <c r="J5987" t="s">
        <v>57</v>
      </c>
      <c r="K5987">
        <v>6</v>
      </c>
      <c r="L5987">
        <v>2</v>
      </c>
      <c r="M5987" t="s">
        <v>84</v>
      </c>
      <c r="N5987" t="s">
        <v>1215</v>
      </c>
      <c r="O5987">
        <v>0.93</v>
      </c>
      <c r="P5987" t="s">
        <v>71</v>
      </c>
      <c r="R5987" t="s">
        <v>2780</v>
      </c>
      <c r="S5987" t="s">
        <v>42</v>
      </c>
      <c r="T5987">
        <v>0</v>
      </c>
      <c r="U5987">
        <v>1</v>
      </c>
      <c r="V5987">
        <v>1</v>
      </c>
      <c r="W5987">
        <v>0</v>
      </c>
      <c r="X5987">
        <v>0</v>
      </c>
      <c r="Y5987">
        <v>0</v>
      </c>
      <c r="Z5987">
        <v>2</v>
      </c>
      <c r="AA5987">
        <v>94.1</v>
      </c>
      <c r="AB5987">
        <v>86.1</v>
      </c>
      <c r="AC5987">
        <v>3.72</v>
      </c>
      <c r="AD5987">
        <v>1.81</v>
      </c>
      <c r="AE5987">
        <v>2.1789999999999998</v>
      </c>
      <c r="AF5987">
        <v>2.1339999999999999</v>
      </c>
      <c r="AG5987">
        <v>-0.66900000000000004</v>
      </c>
      <c r="AH5987">
        <v>6.3150000000000004</v>
      </c>
      <c r="AI5987">
        <v>-4.93</v>
      </c>
      <c r="AJ5987">
        <v>12.16</v>
      </c>
      <c r="AK5987">
        <v>23.8</v>
      </c>
      <c r="AL5987">
        <v>32.700000000000003</v>
      </c>
      <c r="AM5987">
        <v>2.9</v>
      </c>
      <c r="AN5987">
        <v>202.00399999999999</v>
      </c>
      <c r="AO5987">
        <v>2639.17</v>
      </c>
      <c r="AP5987" t="s">
        <v>4495</v>
      </c>
    </row>
    <row r="5988" spans="1:42">
      <c r="A5988" t="s">
        <v>4469</v>
      </c>
      <c r="B5988" t="s">
        <v>42</v>
      </c>
      <c r="C5988" t="s">
        <v>4470</v>
      </c>
      <c r="D5988" t="s">
        <v>409</v>
      </c>
      <c r="E5988" t="s">
        <v>4471</v>
      </c>
      <c r="F5988" t="s">
        <v>1203</v>
      </c>
      <c r="G5988" t="s">
        <v>47</v>
      </c>
      <c r="H5988">
        <v>27</v>
      </c>
      <c r="I5988" t="s">
        <v>60</v>
      </c>
      <c r="J5988" t="s">
        <v>61</v>
      </c>
      <c r="K5988">
        <v>7</v>
      </c>
      <c r="L5988">
        <v>1</v>
      </c>
      <c r="M5988" t="s">
        <v>84</v>
      </c>
      <c r="N5988" t="s">
        <v>1215</v>
      </c>
      <c r="O5988">
        <v>0.91600000000000004</v>
      </c>
      <c r="P5988" t="s">
        <v>51</v>
      </c>
      <c r="R5988" t="s">
        <v>75</v>
      </c>
      <c r="S5988" t="s">
        <v>42</v>
      </c>
      <c r="T5988">
        <v>0</v>
      </c>
      <c r="U5988">
        <v>0</v>
      </c>
      <c r="V5988">
        <v>2</v>
      </c>
      <c r="W5988">
        <v>0</v>
      </c>
      <c r="X5988">
        <v>0</v>
      </c>
      <c r="Y5988">
        <v>0</v>
      </c>
      <c r="Z5988">
        <v>2</v>
      </c>
      <c r="AA5988">
        <v>93.7</v>
      </c>
      <c r="AB5988">
        <v>85.8</v>
      </c>
      <c r="AC5988">
        <v>3.21</v>
      </c>
      <c r="AD5988">
        <v>1.53</v>
      </c>
      <c r="AE5988">
        <v>0.20399999999999999</v>
      </c>
      <c r="AF5988">
        <v>2.0019999999999998</v>
      </c>
      <c r="AG5988">
        <v>-1.0649999999999999</v>
      </c>
      <c r="AH5988">
        <v>6.2140000000000004</v>
      </c>
      <c r="AI5988">
        <v>-5.2</v>
      </c>
      <c r="AJ5988">
        <v>12.19</v>
      </c>
      <c r="AK5988">
        <v>23.8</v>
      </c>
      <c r="AL5988">
        <v>37.5</v>
      </c>
      <c r="AM5988">
        <v>3.1</v>
      </c>
      <c r="AN5988">
        <v>203.047</v>
      </c>
      <c r="AO5988">
        <v>2660.78</v>
      </c>
      <c r="AP5988" t="s">
        <v>4498</v>
      </c>
    </row>
    <row r="5989" spans="1:42">
      <c r="A5989" t="s">
        <v>4469</v>
      </c>
      <c r="B5989" t="s">
        <v>42</v>
      </c>
      <c r="C5989" t="s">
        <v>4470</v>
      </c>
      <c r="D5989" t="s">
        <v>409</v>
      </c>
      <c r="E5989" t="s">
        <v>4471</v>
      </c>
      <c r="F5989" t="s">
        <v>1203</v>
      </c>
      <c r="G5989" t="s">
        <v>47</v>
      </c>
      <c r="H5989">
        <v>29</v>
      </c>
      <c r="I5989" t="s">
        <v>48</v>
      </c>
      <c r="J5989" t="s">
        <v>49</v>
      </c>
      <c r="K5989">
        <v>7</v>
      </c>
      <c r="L5989">
        <v>3</v>
      </c>
      <c r="M5989" t="s">
        <v>84</v>
      </c>
      <c r="N5989" t="s">
        <v>1215</v>
      </c>
      <c r="O5989">
        <v>0.88800000000000001</v>
      </c>
      <c r="P5989" t="s">
        <v>51</v>
      </c>
      <c r="Q5989" t="s">
        <v>52</v>
      </c>
      <c r="R5989" t="s">
        <v>75</v>
      </c>
      <c r="S5989" t="s">
        <v>42</v>
      </c>
      <c r="T5989">
        <v>1</v>
      </c>
      <c r="U5989">
        <v>1</v>
      </c>
      <c r="V5989">
        <v>2</v>
      </c>
      <c r="W5989">
        <v>0</v>
      </c>
      <c r="X5989">
        <v>0</v>
      </c>
      <c r="Y5989">
        <v>0</v>
      </c>
      <c r="Z5989">
        <v>2</v>
      </c>
      <c r="AA5989">
        <v>94</v>
      </c>
      <c r="AB5989">
        <v>85.7</v>
      </c>
      <c r="AC5989">
        <v>3.21</v>
      </c>
      <c r="AD5989">
        <v>1.53</v>
      </c>
      <c r="AE5989">
        <v>0.71799999999999997</v>
      </c>
      <c r="AF5989">
        <v>2.6230000000000002</v>
      </c>
      <c r="AG5989">
        <v>-1.099</v>
      </c>
      <c r="AH5989">
        <v>6.2649999999999997</v>
      </c>
      <c r="AI5989">
        <v>-6.41</v>
      </c>
      <c r="AJ5989">
        <v>11.84</v>
      </c>
      <c r="AK5989">
        <v>23.7</v>
      </c>
      <c r="AL5989">
        <v>42.1</v>
      </c>
      <c r="AM5989">
        <v>3.4</v>
      </c>
      <c r="AN5989">
        <v>208.35900000000001</v>
      </c>
      <c r="AO5989">
        <v>2700.92</v>
      </c>
      <c r="AP5989" t="s">
        <v>4500</v>
      </c>
    </row>
    <row r="5990" spans="1:42">
      <c r="A5990" t="s">
        <v>4469</v>
      </c>
      <c r="B5990" t="s">
        <v>42</v>
      </c>
      <c r="C5990" t="s">
        <v>4470</v>
      </c>
      <c r="D5990" t="s">
        <v>409</v>
      </c>
      <c r="E5990" t="s">
        <v>4471</v>
      </c>
      <c r="F5990" t="s">
        <v>1203</v>
      </c>
      <c r="G5990" t="s">
        <v>47</v>
      </c>
      <c r="H5990">
        <v>30</v>
      </c>
      <c r="I5990" t="s">
        <v>56</v>
      </c>
      <c r="J5990" t="s">
        <v>57</v>
      </c>
      <c r="K5990">
        <v>8</v>
      </c>
      <c r="L5990">
        <v>1</v>
      </c>
      <c r="M5990" t="s">
        <v>84</v>
      </c>
      <c r="N5990" t="s">
        <v>1215</v>
      </c>
      <c r="O5990">
        <v>0.77700000000000002</v>
      </c>
      <c r="P5990" t="s">
        <v>96</v>
      </c>
      <c r="R5990" t="s">
        <v>1230</v>
      </c>
      <c r="S5990" t="s">
        <v>42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3</v>
      </c>
      <c r="AA5990">
        <v>90</v>
      </c>
      <c r="AB5990">
        <v>82.7</v>
      </c>
      <c r="AC5990">
        <v>3.43</v>
      </c>
      <c r="AD5990">
        <v>1.6</v>
      </c>
      <c r="AE5990">
        <v>-0.91</v>
      </c>
      <c r="AF5990">
        <v>3.2090000000000001</v>
      </c>
      <c r="AG5990">
        <v>-1.226</v>
      </c>
      <c r="AH5990">
        <v>6.5039999999999996</v>
      </c>
      <c r="AI5990">
        <v>-3.69</v>
      </c>
      <c r="AJ5990">
        <v>9.1300000000000008</v>
      </c>
      <c r="AK5990">
        <v>23.8</v>
      </c>
      <c r="AL5990">
        <v>19.2</v>
      </c>
      <c r="AM5990">
        <v>4.2</v>
      </c>
      <c r="AN5990">
        <v>201.904</v>
      </c>
      <c r="AO5990">
        <v>1907.32</v>
      </c>
      <c r="AP5990" t="s">
        <v>4501</v>
      </c>
    </row>
    <row r="5991" spans="1:42">
      <c r="A5991" t="s">
        <v>4469</v>
      </c>
      <c r="B5991" t="s">
        <v>42</v>
      </c>
      <c r="C5991" t="s">
        <v>4470</v>
      </c>
      <c r="D5991" t="s">
        <v>409</v>
      </c>
      <c r="E5991" t="s">
        <v>4471</v>
      </c>
      <c r="F5991" t="s">
        <v>1203</v>
      </c>
      <c r="G5991" t="s">
        <v>47</v>
      </c>
      <c r="H5991">
        <v>31</v>
      </c>
      <c r="I5991" t="s">
        <v>56</v>
      </c>
      <c r="J5991" t="s">
        <v>57</v>
      </c>
      <c r="K5991">
        <v>8</v>
      </c>
      <c r="L5991">
        <v>2</v>
      </c>
      <c r="M5991" t="s">
        <v>84</v>
      </c>
      <c r="N5991" t="s">
        <v>1215</v>
      </c>
      <c r="O5991">
        <v>0.69499999999999995</v>
      </c>
      <c r="P5991" t="s">
        <v>96</v>
      </c>
      <c r="R5991" t="s">
        <v>1230</v>
      </c>
      <c r="S5991" t="s">
        <v>42</v>
      </c>
      <c r="T5991">
        <v>1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3</v>
      </c>
      <c r="AA5991">
        <v>91.1</v>
      </c>
      <c r="AB5991">
        <v>83.9</v>
      </c>
      <c r="AC5991">
        <v>3.51</v>
      </c>
      <c r="AD5991">
        <v>1.6</v>
      </c>
      <c r="AE5991">
        <v>-0.249</v>
      </c>
      <c r="AF5991">
        <v>1.708</v>
      </c>
      <c r="AG5991">
        <v>-0.93899999999999995</v>
      </c>
      <c r="AH5991">
        <v>6.3890000000000002</v>
      </c>
      <c r="AI5991">
        <v>-6.86</v>
      </c>
      <c r="AJ5991">
        <v>11.55</v>
      </c>
      <c r="AK5991">
        <v>23.8</v>
      </c>
      <c r="AL5991">
        <v>40.299999999999997</v>
      </c>
      <c r="AM5991">
        <v>4</v>
      </c>
      <c r="AN5991">
        <v>210.62100000000001</v>
      </c>
      <c r="AO5991">
        <v>2634.65</v>
      </c>
      <c r="AP5991" t="s">
        <v>4502</v>
      </c>
    </row>
    <row r="5992" spans="1:42">
      <c r="A5992" t="s">
        <v>4469</v>
      </c>
      <c r="B5992" t="s">
        <v>42</v>
      </c>
      <c r="C5992" t="s">
        <v>4470</v>
      </c>
      <c r="D5992" t="s">
        <v>409</v>
      </c>
      <c r="E5992" t="s">
        <v>4471</v>
      </c>
      <c r="F5992" t="s">
        <v>1203</v>
      </c>
      <c r="G5992" t="s">
        <v>47</v>
      </c>
      <c r="H5992">
        <v>32</v>
      </c>
      <c r="I5992" t="s">
        <v>63</v>
      </c>
      <c r="J5992" t="s">
        <v>61</v>
      </c>
      <c r="K5992">
        <v>8</v>
      </c>
      <c r="L5992">
        <v>3</v>
      </c>
      <c r="M5992" t="s">
        <v>84</v>
      </c>
      <c r="N5992" t="s">
        <v>1215</v>
      </c>
      <c r="O5992">
        <v>0.90900000000000003</v>
      </c>
      <c r="P5992" t="s">
        <v>96</v>
      </c>
      <c r="R5992" t="s">
        <v>1230</v>
      </c>
      <c r="S5992" t="s">
        <v>42</v>
      </c>
      <c r="T5992">
        <v>2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3</v>
      </c>
      <c r="AA5992">
        <v>91.2</v>
      </c>
      <c r="AB5992">
        <v>84.2</v>
      </c>
      <c r="AC5992">
        <v>3.47</v>
      </c>
      <c r="AD5992">
        <v>1.6</v>
      </c>
      <c r="AE5992">
        <v>0.94</v>
      </c>
      <c r="AF5992">
        <v>2.548</v>
      </c>
      <c r="AG5992">
        <v>-1.222</v>
      </c>
      <c r="AH5992">
        <v>6.2930000000000001</v>
      </c>
      <c r="AI5992">
        <v>-4.3600000000000003</v>
      </c>
      <c r="AJ5992">
        <v>12.68</v>
      </c>
      <c r="AK5992">
        <v>23.8</v>
      </c>
      <c r="AL5992">
        <v>30.7</v>
      </c>
      <c r="AM5992">
        <v>2.8</v>
      </c>
      <c r="AN5992">
        <v>198.905</v>
      </c>
      <c r="AO5992">
        <v>2645.41</v>
      </c>
      <c r="AP5992" t="s">
        <v>4503</v>
      </c>
    </row>
    <row r="5993" spans="1:42">
      <c r="A5993" t="s">
        <v>4469</v>
      </c>
      <c r="B5993" t="s">
        <v>42</v>
      </c>
      <c r="C5993" t="s">
        <v>4470</v>
      </c>
      <c r="D5993" t="s">
        <v>409</v>
      </c>
      <c r="E5993" t="s">
        <v>4471</v>
      </c>
      <c r="F5993" t="s">
        <v>1203</v>
      </c>
      <c r="G5993" t="s">
        <v>47</v>
      </c>
      <c r="H5993">
        <v>33</v>
      </c>
      <c r="I5993" t="s">
        <v>56</v>
      </c>
      <c r="J5993" t="s">
        <v>57</v>
      </c>
      <c r="K5993">
        <v>8</v>
      </c>
      <c r="L5993">
        <v>4</v>
      </c>
      <c r="M5993" t="s">
        <v>84</v>
      </c>
      <c r="N5993" t="s">
        <v>1215</v>
      </c>
      <c r="O5993">
        <v>0.84799999999999998</v>
      </c>
      <c r="P5993" t="s">
        <v>96</v>
      </c>
      <c r="R5993" t="s">
        <v>1230</v>
      </c>
      <c r="S5993" t="s">
        <v>42</v>
      </c>
      <c r="T5993">
        <v>2</v>
      </c>
      <c r="U5993">
        <v>1</v>
      </c>
      <c r="V5993">
        <v>0</v>
      </c>
      <c r="W5993">
        <v>0</v>
      </c>
      <c r="X5993">
        <v>0</v>
      </c>
      <c r="Y5993">
        <v>0</v>
      </c>
      <c r="Z5993">
        <v>3</v>
      </c>
      <c r="AA5993">
        <v>92</v>
      </c>
      <c r="AB5993">
        <v>85.2</v>
      </c>
      <c r="AC5993">
        <v>3.46</v>
      </c>
      <c r="AD5993">
        <v>1.59</v>
      </c>
      <c r="AE5993">
        <v>-1.2E-2</v>
      </c>
      <c r="AF5993">
        <v>1.504</v>
      </c>
      <c r="AG5993">
        <v>-1.0309999999999999</v>
      </c>
      <c r="AH5993">
        <v>6.3310000000000004</v>
      </c>
      <c r="AI5993">
        <v>-5.46</v>
      </c>
      <c r="AJ5993">
        <v>12.48</v>
      </c>
      <c r="AK5993">
        <v>23.8</v>
      </c>
      <c r="AL5993">
        <v>38.9</v>
      </c>
      <c r="AM5993">
        <v>3.2</v>
      </c>
      <c r="AN5993">
        <v>203.54900000000001</v>
      </c>
      <c r="AO5993">
        <v>2714.82</v>
      </c>
      <c r="AP5993" t="s">
        <v>4504</v>
      </c>
    </row>
    <row r="5994" spans="1:42">
      <c r="A5994" t="s">
        <v>4469</v>
      </c>
      <c r="B5994" t="s">
        <v>42</v>
      </c>
      <c r="C5994" t="s">
        <v>4470</v>
      </c>
      <c r="D5994" t="s">
        <v>409</v>
      </c>
      <c r="E5994" t="s">
        <v>4471</v>
      </c>
      <c r="F5994" t="s">
        <v>1203</v>
      </c>
      <c r="G5994" t="s">
        <v>47</v>
      </c>
      <c r="H5994">
        <v>34</v>
      </c>
      <c r="I5994" t="s">
        <v>131</v>
      </c>
      <c r="J5994" t="s">
        <v>49</v>
      </c>
      <c r="K5994">
        <v>8</v>
      </c>
      <c r="L5994">
        <v>5</v>
      </c>
      <c r="M5994" t="s">
        <v>84</v>
      </c>
      <c r="N5994" t="s">
        <v>1215</v>
      </c>
      <c r="O5994">
        <v>0.78900000000000003</v>
      </c>
      <c r="P5994" t="s">
        <v>96</v>
      </c>
      <c r="Q5994" t="s">
        <v>125</v>
      </c>
      <c r="R5994" t="s">
        <v>1230</v>
      </c>
      <c r="S5994" t="s">
        <v>42</v>
      </c>
      <c r="T5994">
        <v>3</v>
      </c>
      <c r="U5994">
        <v>1</v>
      </c>
      <c r="V5994">
        <v>0</v>
      </c>
      <c r="W5994">
        <v>0</v>
      </c>
      <c r="X5994">
        <v>0</v>
      </c>
      <c r="Y5994">
        <v>0</v>
      </c>
      <c r="Z5994">
        <v>3</v>
      </c>
      <c r="AA5994">
        <v>91.7</v>
      </c>
      <c r="AB5994">
        <v>85</v>
      </c>
      <c r="AC5994">
        <v>3.18</v>
      </c>
      <c r="AD5994">
        <v>1.43</v>
      </c>
      <c r="AE5994">
        <v>-0.50800000000000001</v>
      </c>
      <c r="AF5994">
        <v>1.885</v>
      </c>
      <c r="AG5994">
        <v>-1.101</v>
      </c>
      <c r="AH5994">
        <v>6.2270000000000003</v>
      </c>
      <c r="AI5994">
        <v>-5.05</v>
      </c>
      <c r="AJ5994">
        <v>11.21</v>
      </c>
      <c r="AK5994">
        <v>23.8</v>
      </c>
      <c r="AL5994">
        <v>32.799999999999997</v>
      </c>
      <c r="AM5994">
        <v>3.5</v>
      </c>
      <c r="AN5994">
        <v>204.14599999999999</v>
      </c>
      <c r="AO5994">
        <v>2448.65</v>
      </c>
      <c r="AP5994" t="s">
        <v>4505</v>
      </c>
    </row>
    <row r="5995" spans="1:42">
      <c r="A5995" t="s">
        <v>4469</v>
      </c>
      <c r="B5995" t="s">
        <v>42</v>
      </c>
      <c r="C5995" t="s">
        <v>4470</v>
      </c>
      <c r="D5995" t="s">
        <v>409</v>
      </c>
      <c r="E5995" t="s">
        <v>4471</v>
      </c>
      <c r="F5995" t="s">
        <v>1203</v>
      </c>
      <c r="G5995" t="s">
        <v>47</v>
      </c>
      <c r="H5995">
        <v>40</v>
      </c>
      <c r="I5995" t="s">
        <v>155</v>
      </c>
      <c r="J5995" t="s">
        <v>57</v>
      </c>
      <c r="K5995">
        <v>10</v>
      </c>
      <c r="L5995">
        <v>2</v>
      </c>
      <c r="M5995" t="s">
        <v>84</v>
      </c>
      <c r="N5995" t="s">
        <v>1215</v>
      </c>
      <c r="O5995">
        <v>0.93400000000000005</v>
      </c>
      <c r="P5995" t="s">
        <v>139</v>
      </c>
      <c r="R5995" t="s">
        <v>116</v>
      </c>
      <c r="S5995" t="s">
        <v>42</v>
      </c>
      <c r="T5995">
        <v>0</v>
      </c>
      <c r="U5995">
        <v>1</v>
      </c>
      <c r="V5995">
        <v>0</v>
      </c>
      <c r="W5995">
        <v>1</v>
      </c>
      <c r="X5995">
        <v>0</v>
      </c>
      <c r="Y5995">
        <v>0</v>
      </c>
      <c r="Z5995">
        <v>3</v>
      </c>
      <c r="AA5995">
        <v>93.7</v>
      </c>
      <c r="AB5995">
        <v>86.4</v>
      </c>
      <c r="AC5995">
        <v>3.58</v>
      </c>
      <c r="AD5995">
        <v>1.63</v>
      </c>
      <c r="AE5995">
        <v>1.089</v>
      </c>
      <c r="AF5995">
        <v>1.016</v>
      </c>
      <c r="AG5995">
        <v>-0.93200000000000005</v>
      </c>
      <c r="AH5995">
        <v>6.125</v>
      </c>
      <c r="AI5995">
        <v>-2.2000000000000002</v>
      </c>
      <c r="AJ5995">
        <v>12.2</v>
      </c>
      <c r="AK5995">
        <v>23.8</v>
      </c>
      <c r="AL5995">
        <v>13.9</v>
      </c>
      <c r="AM5995">
        <v>2.5</v>
      </c>
      <c r="AN5995">
        <v>190.184</v>
      </c>
      <c r="AO5995">
        <v>2502.25</v>
      </c>
      <c r="AP5995" t="s">
        <v>4507</v>
      </c>
    </row>
    <row r="5996" spans="1:42">
      <c r="A5996" t="s">
        <v>4469</v>
      </c>
      <c r="B5996" t="s">
        <v>42</v>
      </c>
      <c r="C5996" t="s">
        <v>4470</v>
      </c>
      <c r="D5996" t="s">
        <v>409</v>
      </c>
      <c r="E5996" t="s">
        <v>4471</v>
      </c>
      <c r="F5996" t="s">
        <v>1203</v>
      </c>
      <c r="G5996" t="s">
        <v>47</v>
      </c>
      <c r="H5996">
        <v>41</v>
      </c>
      <c r="I5996" t="s">
        <v>56</v>
      </c>
      <c r="J5996" t="s">
        <v>57</v>
      </c>
      <c r="K5996">
        <v>10</v>
      </c>
      <c r="L5996">
        <v>3</v>
      </c>
      <c r="M5996" t="s">
        <v>84</v>
      </c>
      <c r="N5996" t="s">
        <v>1215</v>
      </c>
      <c r="O5996">
        <v>0.92400000000000004</v>
      </c>
      <c r="P5996" t="s">
        <v>139</v>
      </c>
      <c r="R5996" t="s">
        <v>116</v>
      </c>
      <c r="S5996" t="s">
        <v>42</v>
      </c>
      <c r="T5996">
        <v>1</v>
      </c>
      <c r="U5996">
        <v>1</v>
      </c>
      <c r="V5996">
        <v>0</v>
      </c>
      <c r="W5996">
        <v>1</v>
      </c>
      <c r="X5996">
        <v>0</v>
      </c>
      <c r="Y5996">
        <v>0</v>
      </c>
      <c r="Z5996">
        <v>3</v>
      </c>
      <c r="AA5996">
        <v>93.9</v>
      </c>
      <c r="AB5996">
        <v>86.9</v>
      </c>
      <c r="AC5996">
        <v>3.66</v>
      </c>
      <c r="AD5996">
        <v>1.71</v>
      </c>
      <c r="AE5996">
        <v>1.393</v>
      </c>
      <c r="AF5996">
        <v>1.4219999999999999</v>
      </c>
      <c r="AG5996">
        <v>-0.95499999999999996</v>
      </c>
      <c r="AH5996">
        <v>6.1180000000000003</v>
      </c>
      <c r="AI5996">
        <v>-3.55</v>
      </c>
      <c r="AJ5996">
        <v>11.67</v>
      </c>
      <c r="AK5996">
        <v>23.8</v>
      </c>
      <c r="AL5996">
        <v>23.6</v>
      </c>
      <c r="AM5996">
        <v>2.8</v>
      </c>
      <c r="AN5996">
        <v>196.85499999999999</v>
      </c>
      <c r="AO5996">
        <v>2477.12</v>
      </c>
      <c r="AP5996" t="s">
        <v>4508</v>
      </c>
    </row>
    <row r="5997" spans="1:42">
      <c r="A5997" t="s">
        <v>4469</v>
      </c>
      <c r="B5997" t="s">
        <v>42</v>
      </c>
      <c r="C5997" t="s">
        <v>4470</v>
      </c>
      <c r="D5997" t="s">
        <v>409</v>
      </c>
      <c r="E5997" t="s">
        <v>4471</v>
      </c>
      <c r="F5997" t="s">
        <v>1203</v>
      </c>
      <c r="G5997" t="s">
        <v>47</v>
      </c>
      <c r="H5997">
        <v>44</v>
      </c>
      <c r="I5997" t="s">
        <v>69</v>
      </c>
      <c r="J5997" t="s">
        <v>61</v>
      </c>
      <c r="K5997">
        <v>11</v>
      </c>
      <c r="L5997">
        <v>2</v>
      </c>
      <c r="M5997" t="s">
        <v>84</v>
      </c>
      <c r="N5997" t="s">
        <v>1215</v>
      </c>
      <c r="O5997">
        <v>0.92900000000000005</v>
      </c>
      <c r="P5997" t="s">
        <v>71</v>
      </c>
      <c r="R5997" t="s">
        <v>100</v>
      </c>
      <c r="S5997" t="s">
        <v>42</v>
      </c>
      <c r="T5997">
        <v>1</v>
      </c>
      <c r="U5997">
        <v>0</v>
      </c>
      <c r="V5997">
        <v>0</v>
      </c>
      <c r="W5997">
        <v>0</v>
      </c>
      <c r="X5997">
        <v>1</v>
      </c>
      <c r="Y5997">
        <v>1</v>
      </c>
      <c r="Z5997">
        <v>3</v>
      </c>
      <c r="AA5997">
        <v>92.6</v>
      </c>
      <c r="AB5997">
        <v>84.9</v>
      </c>
      <c r="AC5997">
        <v>3.54</v>
      </c>
      <c r="AD5997">
        <v>1.63</v>
      </c>
      <c r="AE5997">
        <v>0.63700000000000001</v>
      </c>
      <c r="AF5997">
        <v>2.9140000000000001</v>
      </c>
      <c r="AG5997">
        <v>-0.97899999999999998</v>
      </c>
      <c r="AH5997">
        <v>6.2759999999999998</v>
      </c>
      <c r="AI5997">
        <v>-3.2</v>
      </c>
      <c r="AJ5997">
        <v>11.2</v>
      </c>
      <c r="AK5997">
        <v>23.8</v>
      </c>
      <c r="AL5997">
        <v>20.100000000000001</v>
      </c>
      <c r="AM5997">
        <v>3</v>
      </c>
      <c r="AN5997">
        <v>195.87899999999999</v>
      </c>
      <c r="AO5997">
        <v>2316.75</v>
      </c>
      <c r="AP5997" t="s">
        <v>4511</v>
      </c>
    </row>
    <row r="5998" spans="1:42">
      <c r="A5998" t="s">
        <v>4469</v>
      </c>
      <c r="B5998" t="s">
        <v>42</v>
      </c>
      <c r="C5998" t="s">
        <v>4470</v>
      </c>
      <c r="D5998" t="s">
        <v>409</v>
      </c>
      <c r="E5998" t="s">
        <v>4471</v>
      </c>
      <c r="F5998" t="s">
        <v>1203</v>
      </c>
      <c r="G5998" t="s">
        <v>47</v>
      </c>
      <c r="H5998">
        <v>45</v>
      </c>
      <c r="I5998" t="s">
        <v>56</v>
      </c>
      <c r="J5998" t="s">
        <v>57</v>
      </c>
      <c r="K5998">
        <v>11</v>
      </c>
      <c r="L5998">
        <v>3</v>
      </c>
      <c r="M5998" t="s">
        <v>84</v>
      </c>
      <c r="N5998" t="s">
        <v>1215</v>
      </c>
      <c r="O5998">
        <v>0.94099999999999995</v>
      </c>
      <c r="P5998" t="s">
        <v>71</v>
      </c>
      <c r="R5998" t="s">
        <v>100</v>
      </c>
      <c r="S5998" t="s">
        <v>42</v>
      </c>
      <c r="T5998">
        <v>1</v>
      </c>
      <c r="U5998">
        <v>1</v>
      </c>
      <c r="V5998">
        <v>0</v>
      </c>
      <c r="W5998">
        <v>0</v>
      </c>
      <c r="X5998">
        <v>1</v>
      </c>
      <c r="Y5998">
        <v>1</v>
      </c>
      <c r="Z5998">
        <v>3</v>
      </c>
      <c r="AA5998">
        <v>93.9</v>
      </c>
      <c r="AB5998">
        <v>86.1</v>
      </c>
      <c r="AC5998">
        <v>3.5</v>
      </c>
      <c r="AD5998">
        <v>1.71</v>
      </c>
      <c r="AE5998">
        <v>1.621</v>
      </c>
      <c r="AF5998">
        <v>2.347</v>
      </c>
      <c r="AG5998">
        <v>-0.84599999999999997</v>
      </c>
      <c r="AH5998">
        <v>6.3339999999999996</v>
      </c>
      <c r="AI5998">
        <v>-2.36</v>
      </c>
      <c r="AJ5998">
        <v>11.25</v>
      </c>
      <c r="AK5998">
        <v>23.8</v>
      </c>
      <c r="AL5998">
        <v>12.3</v>
      </c>
      <c r="AM5998">
        <v>2.8</v>
      </c>
      <c r="AN5998">
        <v>191.798</v>
      </c>
      <c r="AO5998">
        <v>2313.5300000000002</v>
      </c>
      <c r="AP5998" t="s">
        <v>4512</v>
      </c>
    </row>
    <row r="5999" spans="1:42">
      <c r="A5999" t="s">
        <v>4469</v>
      </c>
      <c r="B5999" t="s">
        <v>42</v>
      </c>
      <c r="C5999" t="s">
        <v>4470</v>
      </c>
      <c r="D5999" t="s">
        <v>409</v>
      </c>
      <c r="E5999" t="s">
        <v>4471</v>
      </c>
      <c r="F5999" t="s">
        <v>1203</v>
      </c>
      <c r="G5999" t="s">
        <v>47</v>
      </c>
      <c r="H5999">
        <v>47</v>
      </c>
      <c r="I5999" t="s">
        <v>69</v>
      </c>
      <c r="J5999" t="s">
        <v>61</v>
      </c>
      <c r="K5999">
        <v>11</v>
      </c>
      <c r="L5999">
        <v>5</v>
      </c>
      <c r="M5999" t="s">
        <v>84</v>
      </c>
      <c r="N5999" t="s">
        <v>1215</v>
      </c>
      <c r="O5999">
        <v>0.91800000000000004</v>
      </c>
      <c r="P5999" t="s">
        <v>71</v>
      </c>
      <c r="R5999" t="s">
        <v>100</v>
      </c>
      <c r="S5999" t="s">
        <v>42</v>
      </c>
      <c r="T5999">
        <v>3</v>
      </c>
      <c r="U5999">
        <v>1</v>
      </c>
      <c r="V5999">
        <v>0</v>
      </c>
      <c r="W5999">
        <v>0</v>
      </c>
      <c r="X5999">
        <v>1</v>
      </c>
      <c r="Y5999">
        <v>1</v>
      </c>
      <c r="Z5999">
        <v>3</v>
      </c>
      <c r="AA5999">
        <v>93.6</v>
      </c>
      <c r="AB5999">
        <v>86.3</v>
      </c>
      <c r="AC5999">
        <v>3.54</v>
      </c>
      <c r="AD5999">
        <v>1.63</v>
      </c>
      <c r="AE5999">
        <v>-0.23400000000000001</v>
      </c>
      <c r="AF5999">
        <v>2.5390000000000001</v>
      </c>
      <c r="AG5999">
        <v>-1.0920000000000001</v>
      </c>
      <c r="AH5999">
        <v>6.1980000000000004</v>
      </c>
      <c r="AI5999">
        <v>-4.1399999999999997</v>
      </c>
      <c r="AJ5999">
        <v>12.36</v>
      </c>
      <c r="AK5999">
        <v>23.8</v>
      </c>
      <c r="AL5999">
        <v>34.4</v>
      </c>
      <c r="AM5999">
        <v>2.7</v>
      </c>
      <c r="AN5999">
        <v>198.46899999999999</v>
      </c>
      <c r="AO5999">
        <v>2636.05</v>
      </c>
      <c r="AP5999" t="s">
        <v>4514</v>
      </c>
    </row>
    <row r="6000" spans="1:42">
      <c r="A6000" t="s">
        <v>4469</v>
      </c>
      <c r="B6000" t="s">
        <v>42</v>
      </c>
      <c r="C6000" t="s">
        <v>4470</v>
      </c>
      <c r="D6000" t="s">
        <v>409</v>
      </c>
      <c r="E6000" t="s">
        <v>4471</v>
      </c>
      <c r="F6000" t="s">
        <v>1203</v>
      </c>
      <c r="G6000" t="s">
        <v>47</v>
      </c>
      <c r="H6000">
        <v>48</v>
      </c>
      <c r="I6000" t="s">
        <v>69</v>
      </c>
      <c r="J6000" t="s">
        <v>61</v>
      </c>
      <c r="K6000">
        <v>11</v>
      </c>
      <c r="L6000">
        <v>6</v>
      </c>
      <c r="M6000" t="s">
        <v>84</v>
      </c>
      <c r="N6000" t="s">
        <v>1215</v>
      </c>
      <c r="O6000">
        <v>0.90400000000000003</v>
      </c>
      <c r="P6000" t="s">
        <v>71</v>
      </c>
      <c r="R6000" t="s">
        <v>100</v>
      </c>
      <c r="S6000" t="s">
        <v>42</v>
      </c>
      <c r="T6000">
        <v>3</v>
      </c>
      <c r="U6000">
        <v>2</v>
      </c>
      <c r="V6000">
        <v>0</v>
      </c>
      <c r="W6000">
        <v>0</v>
      </c>
      <c r="X6000">
        <v>1</v>
      </c>
      <c r="Y6000">
        <v>1</v>
      </c>
      <c r="Z6000">
        <v>3</v>
      </c>
      <c r="AA6000">
        <v>93.2</v>
      </c>
      <c r="AB6000">
        <v>86.4</v>
      </c>
      <c r="AC6000">
        <v>3.54</v>
      </c>
      <c r="AD6000">
        <v>1.63</v>
      </c>
      <c r="AE6000">
        <v>-1.4E-2</v>
      </c>
      <c r="AF6000">
        <v>2.6560000000000001</v>
      </c>
      <c r="AG6000">
        <v>-1.173</v>
      </c>
      <c r="AH6000">
        <v>6.1680000000000001</v>
      </c>
      <c r="AI6000">
        <v>-3.57</v>
      </c>
      <c r="AJ6000">
        <v>11.22</v>
      </c>
      <c r="AK6000">
        <v>23.8</v>
      </c>
      <c r="AL6000">
        <v>25.7</v>
      </c>
      <c r="AM6000">
        <v>2.9</v>
      </c>
      <c r="AN6000">
        <v>197.57599999999999</v>
      </c>
      <c r="AO6000">
        <v>2385.4299999999998</v>
      </c>
      <c r="AP6000" t="s">
        <v>4515</v>
      </c>
    </row>
    <row r="6001" spans="1:42">
      <c r="A6001" t="s">
        <v>4469</v>
      </c>
      <c r="B6001" t="s">
        <v>42</v>
      </c>
      <c r="C6001" t="s">
        <v>4470</v>
      </c>
      <c r="D6001" t="s">
        <v>409</v>
      </c>
      <c r="E6001" t="s">
        <v>4471</v>
      </c>
      <c r="F6001" t="s">
        <v>1203</v>
      </c>
      <c r="G6001" t="s">
        <v>47</v>
      </c>
      <c r="H6001">
        <v>49</v>
      </c>
      <c r="I6001" t="s">
        <v>56</v>
      </c>
      <c r="J6001" t="s">
        <v>57</v>
      </c>
      <c r="K6001">
        <v>12</v>
      </c>
      <c r="L6001">
        <v>1</v>
      </c>
      <c r="M6001" t="s">
        <v>84</v>
      </c>
      <c r="N6001" t="s">
        <v>1215</v>
      </c>
      <c r="O6001">
        <v>0.84199999999999997</v>
      </c>
      <c r="P6001" t="s">
        <v>515</v>
      </c>
      <c r="R6001" t="s">
        <v>97</v>
      </c>
      <c r="S6001" t="s">
        <v>42</v>
      </c>
      <c r="T6001">
        <v>0</v>
      </c>
      <c r="U6001">
        <v>0</v>
      </c>
      <c r="V6001">
        <v>1</v>
      </c>
      <c r="W6001">
        <v>0</v>
      </c>
      <c r="X6001">
        <v>1</v>
      </c>
      <c r="Y6001">
        <v>1</v>
      </c>
      <c r="Z6001">
        <v>3</v>
      </c>
      <c r="AA6001">
        <v>93.4</v>
      </c>
      <c r="AB6001">
        <v>85.6</v>
      </c>
      <c r="AC6001">
        <v>3.79</v>
      </c>
      <c r="AD6001">
        <v>1.84</v>
      </c>
      <c r="AE6001">
        <v>-1.7769999999999999</v>
      </c>
      <c r="AF6001">
        <v>3.274</v>
      </c>
      <c r="AG6001">
        <v>-1.304</v>
      </c>
      <c r="AH6001">
        <v>6.2770000000000001</v>
      </c>
      <c r="AI6001">
        <v>-4.5</v>
      </c>
      <c r="AJ6001">
        <v>9.59</v>
      </c>
      <c r="AK6001">
        <v>23.8</v>
      </c>
      <c r="AL6001">
        <v>28.9</v>
      </c>
      <c r="AM6001">
        <v>3.8</v>
      </c>
      <c r="AN6001">
        <v>205.04300000000001</v>
      </c>
      <c r="AO6001">
        <v>2125.46</v>
      </c>
      <c r="AP6001" t="s">
        <v>4516</v>
      </c>
    </row>
    <row r="6002" spans="1:42">
      <c r="A6002" t="s">
        <v>4469</v>
      </c>
      <c r="B6002" t="s">
        <v>42</v>
      </c>
      <c r="C6002" t="s">
        <v>4470</v>
      </c>
      <c r="D6002" t="s">
        <v>409</v>
      </c>
      <c r="E6002" t="s">
        <v>4471</v>
      </c>
      <c r="F6002" t="s">
        <v>1203</v>
      </c>
      <c r="G6002" t="s">
        <v>47</v>
      </c>
      <c r="H6002">
        <v>51</v>
      </c>
      <c r="I6002" t="s">
        <v>56</v>
      </c>
      <c r="J6002" t="s">
        <v>57</v>
      </c>
      <c r="K6002">
        <v>13</v>
      </c>
      <c r="L6002">
        <v>1</v>
      </c>
      <c r="M6002" t="s">
        <v>180</v>
      </c>
      <c r="N6002" t="s">
        <v>1215</v>
      </c>
      <c r="O6002">
        <v>0.999</v>
      </c>
      <c r="P6002" t="s">
        <v>282</v>
      </c>
      <c r="R6002" t="s">
        <v>78</v>
      </c>
      <c r="S6002" t="s">
        <v>54</v>
      </c>
      <c r="T6002">
        <v>0</v>
      </c>
      <c r="U6002">
        <v>0</v>
      </c>
      <c r="V6002">
        <v>2</v>
      </c>
      <c r="W6002">
        <v>1</v>
      </c>
      <c r="X6002">
        <v>0</v>
      </c>
      <c r="Y6002">
        <v>0</v>
      </c>
      <c r="Z6002">
        <v>3</v>
      </c>
      <c r="AA6002">
        <v>91.2</v>
      </c>
      <c r="AB6002">
        <v>84.4</v>
      </c>
      <c r="AC6002">
        <v>3.41</v>
      </c>
      <c r="AD6002">
        <v>1.71</v>
      </c>
      <c r="AE6002">
        <v>-1.921</v>
      </c>
      <c r="AF6002">
        <v>2.9820000000000002</v>
      </c>
      <c r="AG6002">
        <v>-1.421</v>
      </c>
      <c r="AH6002">
        <v>6.1180000000000003</v>
      </c>
      <c r="AI6002">
        <v>-7.29</v>
      </c>
      <c r="AJ6002">
        <v>5.62</v>
      </c>
      <c r="AK6002">
        <v>23.8</v>
      </c>
      <c r="AL6002">
        <v>29.8</v>
      </c>
      <c r="AM6002">
        <v>5.8</v>
      </c>
      <c r="AN6002">
        <v>232.19800000000001</v>
      </c>
      <c r="AO6002">
        <v>1819.07</v>
      </c>
      <c r="AP6002" t="s">
        <v>4518</v>
      </c>
    </row>
    <row r="6003" spans="1:42">
      <c r="A6003" t="s">
        <v>4469</v>
      </c>
      <c r="B6003" t="s">
        <v>42</v>
      </c>
      <c r="C6003" t="s">
        <v>4470</v>
      </c>
      <c r="D6003" t="s">
        <v>409</v>
      </c>
      <c r="E6003" t="s">
        <v>4471</v>
      </c>
      <c r="F6003" t="s">
        <v>1203</v>
      </c>
      <c r="G6003" t="s">
        <v>47</v>
      </c>
      <c r="H6003">
        <v>52</v>
      </c>
      <c r="I6003" t="s">
        <v>56</v>
      </c>
      <c r="J6003" t="s">
        <v>57</v>
      </c>
      <c r="K6003">
        <v>13</v>
      </c>
      <c r="L6003">
        <v>2</v>
      </c>
      <c r="M6003" t="s">
        <v>84</v>
      </c>
      <c r="N6003" t="s">
        <v>1215</v>
      </c>
      <c r="O6003">
        <v>0.93200000000000005</v>
      </c>
      <c r="P6003" t="s">
        <v>282</v>
      </c>
      <c r="R6003" t="s">
        <v>78</v>
      </c>
      <c r="S6003" t="s">
        <v>54</v>
      </c>
      <c r="T6003">
        <v>1</v>
      </c>
      <c r="U6003">
        <v>0</v>
      </c>
      <c r="V6003">
        <v>2</v>
      </c>
      <c r="W6003">
        <v>1</v>
      </c>
      <c r="X6003">
        <v>0</v>
      </c>
      <c r="Y6003">
        <v>0</v>
      </c>
      <c r="Z6003">
        <v>3</v>
      </c>
      <c r="AA6003">
        <v>92.4</v>
      </c>
      <c r="AB6003">
        <v>84.1</v>
      </c>
      <c r="AC6003">
        <v>3.46</v>
      </c>
      <c r="AD6003">
        <v>1.75</v>
      </c>
      <c r="AE6003">
        <v>-0.81799999999999995</v>
      </c>
      <c r="AF6003">
        <v>4.2539999999999996</v>
      </c>
      <c r="AG6003">
        <v>-1.19</v>
      </c>
      <c r="AH6003">
        <v>6.4720000000000004</v>
      </c>
      <c r="AI6003">
        <v>-2.36</v>
      </c>
      <c r="AJ6003">
        <v>12.22</v>
      </c>
      <c r="AK6003">
        <v>23.7</v>
      </c>
      <c r="AL6003">
        <v>20.100000000000001</v>
      </c>
      <c r="AM6003">
        <v>2.5</v>
      </c>
      <c r="AN6003">
        <v>190.89400000000001</v>
      </c>
      <c r="AO6003">
        <v>2454.4</v>
      </c>
      <c r="AP6003" t="s">
        <v>4519</v>
      </c>
    </row>
    <row r="6004" spans="1:42">
      <c r="A6004" t="s">
        <v>4469</v>
      </c>
      <c r="B6004" t="s">
        <v>42</v>
      </c>
      <c r="C6004" t="s">
        <v>4470</v>
      </c>
      <c r="D6004" t="s">
        <v>409</v>
      </c>
      <c r="E6004" t="s">
        <v>4471</v>
      </c>
      <c r="F6004" t="s">
        <v>1203</v>
      </c>
      <c r="G6004" t="s">
        <v>47</v>
      </c>
      <c r="H6004">
        <v>53</v>
      </c>
      <c r="I6004" t="s">
        <v>56</v>
      </c>
      <c r="J6004" t="s">
        <v>57</v>
      </c>
      <c r="K6004">
        <v>13</v>
      </c>
      <c r="L6004">
        <v>3</v>
      </c>
      <c r="M6004" t="s">
        <v>180</v>
      </c>
      <c r="N6004" t="s">
        <v>1215</v>
      </c>
      <c r="O6004">
        <v>0.999</v>
      </c>
      <c r="P6004" t="s">
        <v>282</v>
      </c>
      <c r="R6004" t="s">
        <v>78</v>
      </c>
      <c r="S6004" t="s">
        <v>54</v>
      </c>
      <c r="T6004">
        <v>2</v>
      </c>
      <c r="U6004">
        <v>0</v>
      </c>
      <c r="V6004">
        <v>2</v>
      </c>
      <c r="W6004">
        <v>1</v>
      </c>
      <c r="X6004">
        <v>0</v>
      </c>
      <c r="Y6004">
        <v>0</v>
      </c>
      <c r="Z6004">
        <v>3</v>
      </c>
      <c r="AA6004">
        <v>93</v>
      </c>
      <c r="AB6004">
        <v>85.2</v>
      </c>
      <c r="AC6004">
        <v>3.46</v>
      </c>
      <c r="AD6004">
        <v>1.75</v>
      </c>
      <c r="AE6004">
        <v>-1.6539999999999999</v>
      </c>
      <c r="AF6004">
        <v>2.17</v>
      </c>
      <c r="AG6004">
        <v>-1.5289999999999999</v>
      </c>
      <c r="AH6004">
        <v>5.9870000000000001</v>
      </c>
      <c r="AI6004">
        <v>-9.66</v>
      </c>
      <c r="AJ6004">
        <v>7.15</v>
      </c>
      <c r="AK6004">
        <v>23.8</v>
      </c>
      <c r="AL6004">
        <v>40.4</v>
      </c>
      <c r="AM6004">
        <v>5.8</v>
      </c>
      <c r="AN6004">
        <v>233.363</v>
      </c>
      <c r="AO6004">
        <v>2389.14</v>
      </c>
      <c r="AP6004" t="s">
        <v>4520</v>
      </c>
    </row>
    <row r="6005" spans="1:42">
      <c r="A6005" t="s">
        <v>4469</v>
      </c>
      <c r="B6005" t="s">
        <v>42</v>
      </c>
      <c r="C6005" t="s">
        <v>4470</v>
      </c>
      <c r="D6005" t="s">
        <v>409</v>
      </c>
      <c r="E6005" t="s">
        <v>4471</v>
      </c>
      <c r="F6005" t="s">
        <v>1203</v>
      </c>
      <c r="G6005" t="s">
        <v>47</v>
      </c>
      <c r="H6005">
        <v>54</v>
      </c>
      <c r="I6005" t="s">
        <v>56</v>
      </c>
      <c r="J6005" t="s">
        <v>57</v>
      </c>
      <c r="K6005">
        <v>13</v>
      </c>
      <c r="L6005">
        <v>4</v>
      </c>
      <c r="M6005" t="s">
        <v>84</v>
      </c>
      <c r="N6005" t="s">
        <v>1215</v>
      </c>
      <c r="O6005">
        <v>0.876</v>
      </c>
      <c r="P6005" t="s">
        <v>282</v>
      </c>
      <c r="R6005" t="s">
        <v>78</v>
      </c>
      <c r="S6005" t="s">
        <v>54</v>
      </c>
      <c r="T6005">
        <v>3</v>
      </c>
      <c r="U6005">
        <v>0</v>
      </c>
      <c r="V6005">
        <v>2</v>
      </c>
      <c r="W6005">
        <v>1</v>
      </c>
      <c r="X6005">
        <v>0</v>
      </c>
      <c r="Y6005">
        <v>0</v>
      </c>
      <c r="Z6005">
        <v>3</v>
      </c>
      <c r="AA6005">
        <v>93.2</v>
      </c>
      <c r="AB6005">
        <v>85</v>
      </c>
      <c r="AC6005">
        <v>3.66</v>
      </c>
      <c r="AD6005">
        <v>1.79</v>
      </c>
      <c r="AE6005">
        <v>-1.276</v>
      </c>
      <c r="AF6005">
        <v>3.0529999999999999</v>
      </c>
      <c r="AG6005">
        <v>-1.2809999999999999</v>
      </c>
      <c r="AH6005">
        <v>6.3010000000000002</v>
      </c>
      <c r="AI6005">
        <v>-4.41</v>
      </c>
      <c r="AJ6005">
        <v>9.26</v>
      </c>
      <c r="AK6005">
        <v>23.7</v>
      </c>
      <c r="AL6005">
        <v>25.8</v>
      </c>
      <c r="AM6005">
        <v>3.9</v>
      </c>
      <c r="AN6005">
        <v>205.37100000000001</v>
      </c>
      <c r="AO6005">
        <v>2041.9</v>
      </c>
      <c r="AP6005" t="s">
        <v>4521</v>
      </c>
    </row>
    <row r="6006" spans="1:42">
      <c r="A6006" t="s">
        <v>4469</v>
      </c>
      <c r="B6006" t="s">
        <v>42</v>
      </c>
      <c r="C6006" t="s">
        <v>4470</v>
      </c>
      <c r="D6006" t="s">
        <v>409</v>
      </c>
      <c r="E6006" t="s">
        <v>4471</v>
      </c>
      <c r="F6006" t="s">
        <v>1203</v>
      </c>
      <c r="G6006" t="s">
        <v>47</v>
      </c>
      <c r="H6006">
        <v>55</v>
      </c>
      <c r="I6006" t="s">
        <v>69</v>
      </c>
      <c r="J6006" t="s">
        <v>61</v>
      </c>
      <c r="K6006">
        <v>14</v>
      </c>
      <c r="L6006">
        <v>1</v>
      </c>
      <c r="M6006" t="s">
        <v>84</v>
      </c>
      <c r="N6006" t="s">
        <v>1215</v>
      </c>
      <c r="O6006">
        <v>0.93</v>
      </c>
      <c r="P6006" t="s">
        <v>71</v>
      </c>
      <c r="R6006" t="s">
        <v>66</v>
      </c>
      <c r="S6006" t="s">
        <v>42</v>
      </c>
      <c r="T6006">
        <v>0</v>
      </c>
      <c r="U6006">
        <v>0</v>
      </c>
      <c r="V6006">
        <v>2</v>
      </c>
      <c r="W6006">
        <v>1</v>
      </c>
      <c r="X6006">
        <v>1</v>
      </c>
      <c r="Y6006">
        <v>0</v>
      </c>
      <c r="Z6006">
        <v>3</v>
      </c>
      <c r="AA6006">
        <v>93.9</v>
      </c>
      <c r="AB6006">
        <v>85.6</v>
      </c>
      <c r="AC6006">
        <v>3.13</v>
      </c>
      <c r="AD6006">
        <v>1.35</v>
      </c>
      <c r="AE6006">
        <v>0.49199999999999999</v>
      </c>
      <c r="AF6006">
        <v>2.2759999999999998</v>
      </c>
      <c r="AG6006">
        <v>-0.98499999999999999</v>
      </c>
      <c r="AH6006">
        <v>6.2050000000000001</v>
      </c>
      <c r="AI6006">
        <v>-4.46</v>
      </c>
      <c r="AJ6006">
        <v>11.41</v>
      </c>
      <c r="AK6006">
        <v>23.7</v>
      </c>
      <c r="AL6006">
        <v>29.3</v>
      </c>
      <c r="AM6006">
        <v>3.1</v>
      </c>
      <c r="AN6006">
        <v>201.279</v>
      </c>
      <c r="AO6006">
        <v>2451.21</v>
      </c>
      <c r="AP6006" t="s">
        <v>4522</v>
      </c>
    </row>
    <row r="6007" spans="1:42">
      <c r="A6007" t="s">
        <v>4469</v>
      </c>
      <c r="B6007" t="s">
        <v>42</v>
      </c>
      <c r="C6007" t="s">
        <v>4470</v>
      </c>
      <c r="D6007" t="s">
        <v>409</v>
      </c>
      <c r="E6007" t="s">
        <v>4471</v>
      </c>
      <c r="F6007" t="s">
        <v>1203</v>
      </c>
      <c r="G6007" t="s">
        <v>47</v>
      </c>
      <c r="H6007">
        <v>56</v>
      </c>
      <c r="I6007" t="s">
        <v>56</v>
      </c>
      <c r="J6007" t="s">
        <v>57</v>
      </c>
      <c r="K6007">
        <v>14</v>
      </c>
      <c r="L6007">
        <v>2</v>
      </c>
      <c r="M6007" t="s">
        <v>84</v>
      </c>
      <c r="N6007" t="s">
        <v>1215</v>
      </c>
      <c r="O6007">
        <v>0.63900000000000001</v>
      </c>
      <c r="P6007" t="s">
        <v>71</v>
      </c>
      <c r="R6007" t="s">
        <v>66</v>
      </c>
      <c r="S6007" t="s">
        <v>42</v>
      </c>
      <c r="T6007">
        <v>0</v>
      </c>
      <c r="U6007">
        <v>1</v>
      </c>
      <c r="V6007">
        <v>2</v>
      </c>
      <c r="W6007">
        <v>1</v>
      </c>
      <c r="X6007">
        <v>1</v>
      </c>
      <c r="Y6007">
        <v>0</v>
      </c>
      <c r="Z6007">
        <v>3</v>
      </c>
      <c r="AA6007">
        <v>92.8</v>
      </c>
      <c r="AB6007">
        <v>84.9</v>
      </c>
      <c r="AC6007">
        <v>3.13</v>
      </c>
      <c r="AD6007">
        <v>1.47</v>
      </c>
      <c r="AE6007">
        <v>2.1000000000000001E-2</v>
      </c>
      <c r="AF6007">
        <v>0.83</v>
      </c>
      <c r="AG6007">
        <v>-1.054</v>
      </c>
      <c r="AH6007">
        <v>6.0030000000000001</v>
      </c>
      <c r="AI6007">
        <v>-6.25</v>
      </c>
      <c r="AJ6007">
        <v>8.42</v>
      </c>
      <c r="AK6007">
        <v>23.8</v>
      </c>
      <c r="AL6007">
        <v>28.6</v>
      </c>
      <c r="AM6007">
        <v>4.8</v>
      </c>
      <c r="AN6007">
        <v>216.464</v>
      </c>
      <c r="AO6007">
        <v>2074.71</v>
      </c>
      <c r="AP6007" t="s">
        <v>4523</v>
      </c>
    </row>
    <row r="6008" spans="1:42">
      <c r="A6008" t="s">
        <v>4469</v>
      </c>
      <c r="B6008" t="s">
        <v>42</v>
      </c>
      <c r="C6008" t="s">
        <v>4470</v>
      </c>
      <c r="D6008" t="s">
        <v>409</v>
      </c>
      <c r="E6008" t="s">
        <v>4471</v>
      </c>
      <c r="F6008" t="s">
        <v>1203</v>
      </c>
      <c r="G6008" t="s">
        <v>47</v>
      </c>
      <c r="H6008">
        <v>58</v>
      </c>
      <c r="I6008" t="s">
        <v>56</v>
      </c>
      <c r="J6008" t="s">
        <v>57</v>
      </c>
      <c r="K6008">
        <v>14</v>
      </c>
      <c r="L6008">
        <v>4</v>
      </c>
      <c r="M6008" t="s">
        <v>84</v>
      </c>
      <c r="N6008" t="s">
        <v>1215</v>
      </c>
      <c r="O6008">
        <v>0.93600000000000005</v>
      </c>
      <c r="P6008" t="s">
        <v>71</v>
      </c>
      <c r="R6008" t="s">
        <v>66</v>
      </c>
      <c r="S6008" t="s">
        <v>42</v>
      </c>
      <c r="T6008">
        <v>2</v>
      </c>
      <c r="U6008">
        <v>1</v>
      </c>
      <c r="V6008">
        <v>2</v>
      </c>
      <c r="W6008">
        <v>1</v>
      </c>
      <c r="X6008">
        <v>1</v>
      </c>
      <c r="Y6008">
        <v>0</v>
      </c>
      <c r="Z6008">
        <v>3</v>
      </c>
      <c r="AA6008">
        <v>94.1</v>
      </c>
      <c r="AB6008">
        <v>86.5</v>
      </c>
      <c r="AC6008">
        <v>3.13</v>
      </c>
      <c r="AD6008">
        <v>1.42</v>
      </c>
      <c r="AE6008">
        <v>0.99199999999999999</v>
      </c>
      <c r="AF6008">
        <v>3.4550000000000001</v>
      </c>
      <c r="AG6008">
        <v>-1.115</v>
      </c>
      <c r="AH6008">
        <v>6.2549999999999999</v>
      </c>
      <c r="AI6008">
        <v>-2.7</v>
      </c>
      <c r="AJ6008">
        <v>10.36</v>
      </c>
      <c r="AK6008">
        <v>23.8</v>
      </c>
      <c r="AL6008">
        <v>15.5</v>
      </c>
      <c r="AM6008">
        <v>2.9</v>
      </c>
      <c r="AN6008">
        <v>194.57</v>
      </c>
      <c r="AO6008">
        <v>2171.7199999999998</v>
      </c>
      <c r="AP6008" t="s">
        <v>4525</v>
      </c>
    </row>
    <row r="6009" spans="1:42">
      <c r="A6009" t="s">
        <v>4469</v>
      </c>
      <c r="B6009" t="s">
        <v>42</v>
      </c>
      <c r="C6009" t="s">
        <v>4470</v>
      </c>
      <c r="D6009" t="s">
        <v>409</v>
      </c>
      <c r="E6009" t="s">
        <v>4471</v>
      </c>
      <c r="F6009" t="s">
        <v>1203</v>
      </c>
      <c r="G6009" t="s">
        <v>47</v>
      </c>
      <c r="H6009">
        <v>59</v>
      </c>
      <c r="I6009" t="s">
        <v>60</v>
      </c>
      <c r="J6009" t="s">
        <v>61</v>
      </c>
      <c r="K6009">
        <v>14</v>
      </c>
      <c r="L6009">
        <v>5</v>
      </c>
      <c r="M6009" t="s">
        <v>84</v>
      </c>
      <c r="N6009" t="s">
        <v>1215</v>
      </c>
      <c r="O6009">
        <v>0.91800000000000004</v>
      </c>
      <c r="P6009" t="s">
        <v>71</v>
      </c>
      <c r="R6009" t="s">
        <v>66</v>
      </c>
      <c r="S6009" t="s">
        <v>42</v>
      </c>
      <c r="T6009">
        <v>3</v>
      </c>
      <c r="U6009">
        <v>1</v>
      </c>
      <c r="V6009">
        <v>2</v>
      </c>
      <c r="W6009">
        <v>1</v>
      </c>
      <c r="X6009">
        <v>1</v>
      </c>
      <c r="Y6009">
        <v>1</v>
      </c>
      <c r="Z6009">
        <v>3</v>
      </c>
      <c r="AA6009">
        <v>92.6</v>
      </c>
      <c r="AB6009">
        <v>84.9</v>
      </c>
      <c r="AC6009">
        <v>3.13</v>
      </c>
      <c r="AD6009">
        <v>1.35</v>
      </c>
      <c r="AE6009">
        <v>-0.32600000000000001</v>
      </c>
      <c r="AF6009">
        <v>1.905</v>
      </c>
      <c r="AG6009">
        <v>-1.089</v>
      </c>
      <c r="AH6009">
        <v>6.07</v>
      </c>
      <c r="AI6009">
        <v>-3.05</v>
      </c>
      <c r="AJ6009">
        <v>12.1</v>
      </c>
      <c r="AK6009">
        <v>23.8</v>
      </c>
      <c r="AL6009">
        <v>22.8</v>
      </c>
      <c r="AM6009">
        <v>2.8</v>
      </c>
      <c r="AN6009">
        <v>194.125</v>
      </c>
      <c r="AO6009">
        <v>2478.36</v>
      </c>
      <c r="AP6009" t="s">
        <v>4526</v>
      </c>
    </row>
    <row r="6010" spans="1:42">
      <c r="A6010" t="s">
        <v>4469</v>
      </c>
      <c r="B6010" t="s">
        <v>42</v>
      </c>
      <c r="C6010" t="s">
        <v>4470</v>
      </c>
      <c r="D6010" t="s">
        <v>409</v>
      </c>
      <c r="E6010" t="s">
        <v>4471</v>
      </c>
      <c r="F6010" t="s">
        <v>1203</v>
      </c>
      <c r="G6010" t="s">
        <v>47</v>
      </c>
      <c r="H6010">
        <v>60</v>
      </c>
      <c r="I6010" t="s">
        <v>115</v>
      </c>
      <c r="J6010" t="s">
        <v>61</v>
      </c>
      <c r="K6010">
        <v>14</v>
      </c>
      <c r="L6010">
        <v>6</v>
      </c>
      <c r="M6010" t="s">
        <v>84</v>
      </c>
      <c r="N6010" t="s">
        <v>1215</v>
      </c>
      <c r="O6010">
        <v>0.91900000000000004</v>
      </c>
      <c r="P6010" t="s">
        <v>71</v>
      </c>
      <c r="R6010" t="s">
        <v>66</v>
      </c>
      <c r="S6010" t="s">
        <v>42</v>
      </c>
      <c r="T6010">
        <v>3</v>
      </c>
      <c r="U6010">
        <v>2</v>
      </c>
      <c r="V6010">
        <v>2</v>
      </c>
      <c r="W6010">
        <v>1</v>
      </c>
      <c r="X6010">
        <v>1</v>
      </c>
      <c r="Y6010">
        <v>1</v>
      </c>
      <c r="Z6010">
        <v>3</v>
      </c>
      <c r="AA6010">
        <v>94.4</v>
      </c>
      <c r="AB6010">
        <v>86</v>
      </c>
      <c r="AC6010">
        <v>3.13</v>
      </c>
      <c r="AD6010">
        <v>1.35</v>
      </c>
      <c r="AE6010">
        <v>-0.77300000000000002</v>
      </c>
      <c r="AF6010">
        <v>1.839</v>
      </c>
      <c r="AG6010">
        <v>-1.1200000000000001</v>
      </c>
      <c r="AH6010">
        <v>6.0789999999999997</v>
      </c>
      <c r="AI6010">
        <v>-2.42</v>
      </c>
      <c r="AJ6010">
        <v>10.3</v>
      </c>
      <c r="AK6010">
        <v>23.7</v>
      </c>
      <c r="AL6010">
        <v>15.8</v>
      </c>
      <c r="AM6010">
        <v>3.3</v>
      </c>
      <c r="AN6010">
        <v>193.16900000000001</v>
      </c>
      <c r="AO6010">
        <v>2125.94</v>
      </c>
      <c r="AP6010" t="s">
        <v>4527</v>
      </c>
    </row>
    <row r="6011" spans="1:42">
      <c r="A6011" t="s">
        <v>4469</v>
      </c>
      <c r="B6011" t="s">
        <v>42</v>
      </c>
      <c r="C6011" t="s">
        <v>4470</v>
      </c>
      <c r="D6011" t="s">
        <v>409</v>
      </c>
      <c r="E6011" t="s">
        <v>4471</v>
      </c>
      <c r="F6011" t="s">
        <v>1203</v>
      </c>
      <c r="G6011" t="s">
        <v>47</v>
      </c>
      <c r="H6011">
        <v>61</v>
      </c>
      <c r="I6011" t="s">
        <v>87</v>
      </c>
      <c r="J6011" t="s">
        <v>49</v>
      </c>
      <c r="K6011">
        <v>15</v>
      </c>
      <c r="L6011">
        <v>1</v>
      </c>
      <c r="M6011" t="s">
        <v>84</v>
      </c>
      <c r="N6011" t="s">
        <v>1215</v>
      </c>
      <c r="O6011">
        <v>0.75700000000000001</v>
      </c>
      <c r="P6011" t="s">
        <v>139</v>
      </c>
      <c r="Q6011" t="s">
        <v>52</v>
      </c>
      <c r="R6011" t="s">
        <v>2780</v>
      </c>
      <c r="S6011" t="s">
        <v>42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4</v>
      </c>
      <c r="AA6011">
        <v>91.3</v>
      </c>
      <c r="AB6011">
        <v>84.6</v>
      </c>
      <c r="AC6011">
        <v>3.53</v>
      </c>
      <c r="AD6011">
        <v>1.57</v>
      </c>
      <c r="AE6011">
        <v>0.23100000000000001</v>
      </c>
      <c r="AF6011">
        <v>2.8849999999999998</v>
      </c>
      <c r="AG6011">
        <v>-0.94499999999999995</v>
      </c>
      <c r="AH6011">
        <v>6.4509999999999996</v>
      </c>
      <c r="AI6011">
        <v>-4.8600000000000003</v>
      </c>
      <c r="AJ6011">
        <v>9.81</v>
      </c>
      <c r="AK6011">
        <v>23.8</v>
      </c>
      <c r="AL6011">
        <v>27</v>
      </c>
      <c r="AM6011">
        <v>3.9</v>
      </c>
      <c r="AN6011">
        <v>206.233</v>
      </c>
      <c r="AO6011">
        <v>2172.67</v>
      </c>
      <c r="AP6011" t="s">
        <v>4528</v>
      </c>
    </row>
    <row r="6012" spans="1:42">
      <c r="A6012" t="s">
        <v>4469</v>
      </c>
      <c r="B6012" t="s">
        <v>42</v>
      </c>
      <c r="C6012" t="s">
        <v>4470</v>
      </c>
      <c r="D6012" t="s">
        <v>409</v>
      </c>
      <c r="E6012" t="s">
        <v>4471</v>
      </c>
      <c r="F6012" t="s">
        <v>1203</v>
      </c>
      <c r="G6012" t="s">
        <v>47</v>
      </c>
      <c r="H6012">
        <v>63</v>
      </c>
      <c r="I6012" t="s">
        <v>155</v>
      </c>
      <c r="J6012" t="s">
        <v>57</v>
      </c>
      <c r="K6012">
        <v>17</v>
      </c>
      <c r="L6012">
        <v>1</v>
      </c>
      <c r="M6012" t="s">
        <v>84</v>
      </c>
      <c r="N6012" t="s">
        <v>1215</v>
      </c>
      <c r="O6012">
        <v>0.87</v>
      </c>
      <c r="P6012" t="s">
        <v>282</v>
      </c>
      <c r="R6012" t="s">
        <v>1230</v>
      </c>
      <c r="S6012" t="s">
        <v>42</v>
      </c>
      <c r="T6012">
        <v>0</v>
      </c>
      <c r="U6012">
        <v>0</v>
      </c>
      <c r="V6012">
        <v>1</v>
      </c>
      <c r="W6012">
        <v>0</v>
      </c>
      <c r="X6012">
        <v>1</v>
      </c>
      <c r="Y6012">
        <v>0</v>
      </c>
      <c r="Z6012">
        <v>4</v>
      </c>
      <c r="AA6012">
        <v>93.1</v>
      </c>
      <c r="AB6012">
        <v>85.8</v>
      </c>
      <c r="AC6012">
        <v>3.42</v>
      </c>
      <c r="AD6012">
        <v>1.59</v>
      </c>
      <c r="AE6012">
        <v>0.50600000000000001</v>
      </c>
      <c r="AF6012">
        <v>0.84</v>
      </c>
      <c r="AG6012">
        <v>-1.0049999999999999</v>
      </c>
      <c r="AH6012">
        <v>6.0839999999999996</v>
      </c>
      <c r="AI6012">
        <v>-6.29</v>
      </c>
      <c r="AJ6012">
        <v>12.94</v>
      </c>
      <c r="AK6012">
        <v>23.8</v>
      </c>
      <c r="AL6012">
        <v>44.8</v>
      </c>
      <c r="AM6012">
        <v>3.2</v>
      </c>
      <c r="AN6012">
        <v>205.851</v>
      </c>
      <c r="AO6012">
        <v>2883.2</v>
      </c>
      <c r="AP6012" t="s">
        <v>4530</v>
      </c>
    </row>
    <row r="6013" spans="1:42">
      <c r="A6013" t="s">
        <v>4469</v>
      </c>
      <c r="B6013" t="s">
        <v>42</v>
      </c>
      <c r="C6013" t="s">
        <v>4470</v>
      </c>
      <c r="D6013" t="s">
        <v>409</v>
      </c>
      <c r="E6013" t="s">
        <v>4471</v>
      </c>
      <c r="F6013" t="s">
        <v>1203</v>
      </c>
      <c r="G6013" t="s">
        <v>47</v>
      </c>
      <c r="H6013">
        <v>64</v>
      </c>
      <c r="I6013" t="s">
        <v>56</v>
      </c>
      <c r="J6013" t="s">
        <v>57</v>
      </c>
      <c r="K6013">
        <v>17</v>
      </c>
      <c r="L6013">
        <v>2</v>
      </c>
      <c r="M6013" t="s">
        <v>84</v>
      </c>
      <c r="N6013" t="s">
        <v>1215</v>
      </c>
      <c r="O6013">
        <v>0.88300000000000001</v>
      </c>
      <c r="P6013" t="s">
        <v>282</v>
      </c>
      <c r="R6013" t="s">
        <v>1230</v>
      </c>
      <c r="S6013" t="s">
        <v>42</v>
      </c>
      <c r="T6013">
        <v>1</v>
      </c>
      <c r="U6013">
        <v>0</v>
      </c>
      <c r="V6013">
        <v>1</v>
      </c>
      <c r="W6013">
        <v>0</v>
      </c>
      <c r="X6013">
        <v>1</v>
      </c>
      <c r="Y6013">
        <v>0</v>
      </c>
      <c r="Z6013">
        <v>4</v>
      </c>
      <c r="AA6013">
        <v>92.5</v>
      </c>
      <c r="AB6013">
        <v>85.8</v>
      </c>
      <c r="AC6013">
        <v>3.5</v>
      </c>
      <c r="AD6013">
        <v>1.71</v>
      </c>
      <c r="AE6013">
        <v>1.6739999999999999</v>
      </c>
      <c r="AF6013">
        <v>2.3170000000000002</v>
      </c>
      <c r="AG6013">
        <v>-0.96499999999999997</v>
      </c>
      <c r="AH6013">
        <v>6.1859999999999999</v>
      </c>
      <c r="AI6013">
        <v>-4.22</v>
      </c>
      <c r="AJ6013">
        <v>10.57</v>
      </c>
      <c r="AK6013">
        <v>23.8</v>
      </c>
      <c r="AL6013">
        <v>24</v>
      </c>
      <c r="AM6013">
        <v>3.3</v>
      </c>
      <c r="AN6013">
        <v>201.679</v>
      </c>
      <c r="AO6013">
        <v>2286.1</v>
      </c>
      <c r="AP6013" t="s">
        <v>4531</v>
      </c>
    </row>
    <row r="6014" spans="1:42">
      <c r="A6014" t="s">
        <v>4469</v>
      </c>
      <c r="B6014" t="s">
        <v>42</v>
      </c>
      <c r="C6014" t="s">
        <v>4470</v>
      </c>
      <c r="D6014" t="s">
        <v>409</v>
      </c>
      <c r="E6014" t="s">
        <v>4471</v>
      </c>
      <c r="F6014" t="s">
        <v>1203</v>
      </c>
      <c r="G6014" t="s">
        <v>47</v>
      </c>
      <c r="H6014">
        <v>66</v>
      </c>
      <c r="I6014" t="s">
        <v>63</v>
      </c>
      <c r="J6014" t="s">
        <v>61</v>
      </c>
      <c r="K6014">
        <v>17</v>
      </c>
      <c r="L6014">
        <v>4</v>
      </c>
      <c r="M6014" t="s">
        <v>84</v>
      </c>
      <c r="N6014" t="s">
        <v>1215</v>
      </c>
      <c r="O6014">
        <v>0.878</v>
      </c>
      <c r="P6014" t="s">
        <v>282</v>
      </c>
      <c r="R6014" t="s">
        <v>1230</v>
      </c>
      <c r="S6014" t="s">
        <v>42</v>
      </c>
      <c r="T6014">
        <v>3</v>
      </c>
      <c r="U6014">
        <v>0</v>
      </c>
      <c r="V6014">
        <v>1</v>
      </c>
      <c r="W6014">
        <v>0</v>
      </c>
      <c r="X6014">
        <v>1</v>
      </c>
      <c r="Y6014">
        <v>0</v>
      </c>
      <c r="Z6014">
        <v>4</v>
      </c>
      <c r="AA6014">
        <v>92.3</v>
      </c>
      <c r="AB6014">
        <v>85.3</v>
      </c>
      <c r="AC6014">
        <v>3.46</v>
      </c>
      <c r="AD6014">
        <v>1.55</v>
      </c>
      <c r="AE6014">
        <v>-0.17799999999999999</v>
      </c>
      <c r="AF6014">
        <v>2.4279999999999999</v>
      </c>
      <c r="AG6014">
        <v>-1.0549999999999999</v>
      </c>
      <c r="AH6014">
        <v>6.32</v>
      </c>
      <c r="AI6014">
        <v>-2.41</v>
      </c>
      <c r="AJ6014">
        <v>9.8699999999999992</v>
      </c>
      <c r="AK6014">
        <v>23.8</v>
      </c>
      <c r="AL6014">
        <v>14</v>
      </c>
      <c r="AM6014">
        <v>3.5</v>
      </c>
      <c r="AN6014">
        <v>193.667</v>
      </c>
      <c r="AO6014">
        <v>2032.77</v>
      </c>
      <c r="AP6014" t="s">
        <v>4533</v>
      </c>
    </row>
    <row r="6015" spans="1:42">
      <c r="A6015" t="s">
        <v>4469</v>
      </c>
      <c r="B6015" t="s">
        <v>42</v>
      </c>
      <c r="C6015" t="s">
        <v>4470</v>
      </c>
      <c r="D6015" t="s">
        <v>409</v>
      </c>
      <c r="E6015" t="s">
        <v>4471</v>
      </c>
      <c r="F6015" t="s">
        <v>1203</v>
      </c>
      <c r="G6015" t="s">
        <v>47</v>
      </c>
      <c r="H6015">
        <v>71</v>
      </c>
      <c r="I6015" t="s">
        <v>56</v>
      </c>
      <c r="J6015" t="s">
        <v>57</v>
      </c>
      <c r="K6015">
        <v>19</v>
      </c>
      <c r="L6015">
        <v>1</v>
      </c>
      <c r="M6015" t="s">
        <v>180</v>
      </c>
      <c r="N6015" t="s">
        <v>1215</v>
      </c>
      <c r="O6015">
        <v>0.999</v>
      </c>
      <c r="P6015" t="s">
        <v>282</v>
      </c>
      <c r="R6015" t="s">
        <v>116</v>
      </c>
      <c r="S6015" t="s">
        <v>42</v>
      </c>
      <c r="T6015">
        <v>0</v>
      </c>
      <c r="U6015">
        <v>0</v>
      </c>
      <c r="V6015">
        <v>1</v>
      </c>
      <c r="W6015">
        <v>1</v>
      </c>
      <c r="X6015">
        <v>1</v>
      </c>
      <c r="Y6015">
        <v>0</v>
      </c>
      <c r="Z6015">
        <v>4</v>
      </c>
      <c r="AA6015">
        <v>92.5</v>
      </c>
      <c r="AB6015">
        <v>84</v>
      </c>
      <c r="AC6015">
        <v>3.58</v>
      </c>
      <c r="AD6015">
        <v>1.59</v>
      </c>
      <c r="AE6015">
        <v>-1.44</v>
      </c>
      <c r="AF6015">
        <v>3.762</v>
      </c>
      <c r="AG6015">
        <v>-1.417</v>
      </c>
      <c r="AH6015">
        <v>6.12</v>
      </c>
      <c r="AI6015">
        <v>-10.62</v>
      </c>
      <c r="AJ6015">
        <v>6.71</v>
      </c>
      <c r="AK6015">
        <v>23.7</v>
      </c>
      <c r="AL6015">
        <v>42.2</v>
      </c>
      <c r="AM6015">
        <v>6.1</v>
      </c>
      <c r="AN6015">
        <v>237.577</v>
      </c>
      <c r="AO6015">
        <v>2465.79</v>
      </c>
      <c r="AP6015" t="s">
        <v>4535</v>
      </c>
    </row>
    <row r="6016" spans="1:42">
      <c r="A6016" t="s">
        <v>4469</v>
      </c>
      <c r="B6016" t="s">
        <v>42</v>
      </c>
      <c r="C6016" t="s">
        <v>4470</v>
      </c>
      <c r="D6016" t="s">
        <v>409</v>
      </c>
      <c r="E6016" t="s">
        <v>4471</v>
      </c>
      <c r="F6016" t="s">
        <v>1203</v>
      </c>
      <c r="G6016" t="s">
        <v>47</v>
      </c>
      <c r="H6016">
        <v>72</v>
      </c>
      <c r="I6016" t="s">
        <v>56</v>
      </c>
      <c r="J6016" t="s">
        <v>57</v>
      </c>
      <c r="K6016">
        <v>19</v>
      </c>
      <c r="L6016">
        <v>2</v>
      </c>
      <c r="M6016" t="s">
        <v>180</v>
      </c>
      <c r="N6016" t="s">
        <v>1215</v>
      </c>
      <c r="O6016">
        <v>0.99399999999999999</v>
      </c>
      <c r="P6016" t="s">
        <v>282</v>
      </c>
      <c r="R6016" t="s">
        <v>116</v>
      </c>
      <c r="S6016" t="s">
        <v>42</v>
      </c>
      <c r="T6016">
        <v>1</v>
      </c>
      <c r="U6016">
        <v>0</v>
      </c>
      <c r="V6016">
        <v>1</v>
      </c>
      <c r="W6016">
        <v>1</v>
      </c>
      <c r="X6016">
        <v>1</v>
      </c>
      <c r="Y6016">
        <v>0</v>
      </c>
      <c r="Z6016">
        <v>4</v>
      </c>
      <c r="AA6016">
        <v>92.3</v>
      </c>
      <c r="AB6016">
        <v>84.7</v>
      </c>
      <c r="AC6016">
        <v>3.62</v>
      </c>
      <c r="AD6016">
        <v>1.6</v>
      </c>
      <c r="AE6016">
        <v>1.6060000000000001</v>
      </c>
      <c r="AF6016">
        <v>3.9729999999999999</v>
      </c>
      <c r="AG6016">
        <v>-0.92500000000000004</v>
      </c>
      <c r="AH6016">
        <v>6.1109999999999998</v>
      </c>
      <c r="AI6016">
        <v>-7.81</v>
      </c>
      <c r="AJ6016">
        <v>8.4499999999999993</v>
      </c>
      <c r="AK6016">
        <v>23.8</v>
      </c>
      <c r="AL6016">
        <v>35.799999999999997</v>
      </c>
      <c r="AM6016">
        <v>4.5999999999999996</v>
      </c>
      <c r="AN6016">
        <v>222.62899999999999</v>
      </c>
      <c r="AO6016">
        <v>2284.64</v>
      </c>
      <c r="AP6016" t="s">
        <v>4536</v>
      </c>
    </row>
    <row r="6017" spans="1:42">
      <c r="A6017" t="s">
        <v>4469</v>
      </c>
      <c r="B6017" t="s">
        <v>42</v>
      </c>
      <c r="C6017" t="s">
        <v>4470</v>
      </c>
      <c r="D6017" t="s">
        <v>409</v>
      </c>
      <c r="E6017" t="s">
        <v>4471</v>
      </c>
      <c r="F6017" t="s">
        <v>1203</v>
      </c>
      <c r="G6017" t="s">
        <v>47</v>
      </c>
      <c r="H6017">
        <v>73</v>
      </c>
      <c r="I6017" t="s">
        <v>60</v>
      </c>
      <c r="J6017" t="s">
        <v>61</v>
      </c>
      <c r="K6017">
        <v>19</v>
      </c>
      <c r="L6017">
        <v>3</v>
      </c>
      <c r="M6017" t="s">
        <v>180</v>
      </c>
      <c r="N6017" t="s">
        <v>1215</v>
      </c>
      <c r="O6017">
        <v>0.873</v>
      </c>
      <c r="P6017" t="s">
        <v>282</v>
      </c>
      <c r="R6017" t="s">
        <v>116</v>
      </c>
      <c r="S6017" t="s">
        <v>42</v>
      </c>
      <c r="T6017">
        <v>2</v>
      </c>
      <c r="U6017">
        <v>0</v>
      </c>
      <c r="V6017">
        <v>1</v>
      </c>
      <c r="W6017">
        <v>1</v>
      </c>
      <c r="X6017">
        <v>1</v>
      </c>
      <c r="Y6017">
        <v>0</v>
      </c>
      <c r="Z6017">
        <v>4</v>
      </c>
      <c r="AA6017">
        <v>91.4</v>
      </c>
      <c r="AB6017">
        <v>83.5</v>
      </c>
      <c r="AC6017">
        <v>3.55</v>
      </c>
      <c r="AD6017">
        <v>1.6</v>
      </c>
      <c r="AE6017">
        <v>0.41699999999999998</v>
      </c>
      <c r="AF6017">
        <v>3.5750000000000002</v>
      </c>
      <c r="AG6017">
        <v>-1.351</v>
      </c>
      <c r="AH6017">
        <v>5.9740000000000002</v>
      </c>
      <c r="AI6017">
        <v>-6.98</v>
      </c>
      <c r="AJ6017">
        <v>7.57</v>
      </c>
      <c r="AK6017">
        <v>23.7</v>
      </c>
      <c r="AL6017">
        <v>29.8</v>
      </c>
      <c r="AM6017">
        <v>5</v>
      </c>
      <c r="AN6017">
        <v>222.50700000000001</v>
      </c>
      <c r="AO6017">
        <v>2014.11</v>
      </c>
      <c r="AP6017" t="s">
        <v>4537</v>
      </c>
    </row>
    <row r="6018" spans="1:42">
      <c r="A6018" t="s">
        <v>4469</v>
      </c>
      <c r="B6018" t="s">
        <v>42</v>
      </c>
      <c r="C6018" t="s">
        <v>4470</v>
      </c>
      <c r="D6018" t="s">
        <v>409</v>
      </c>
      <c r="E6018" t="s">
        <v>4471</v>
      </c>
      <c r="F6018" t="s">
        <v>1203</v>
      </c>
      <c r="G6018" t="s">
        <v>47</v>
      </c>
      <c r="H6018">
        <v>75</v>
      </c>
      <c r="I6018" t="s">
        <v>60</v>
      </c>
      <c r="J6018" t="s">
        <v>61</v>
      </c>
      <c r="K6018">
        <v>19</v>
      </c>
      <c r="L6018">
        <v>5</v>
      </c>
      <c r="M6018" t="s">
        <v>84</v>
      </c>
      <c r="N6018" t="s">
        <v>1215</v>
      </c>
      <c r="O6018">
        <v>0.92500000000000004</v>
      </c>
      <c r="P6018" t="s">
        <v>282</v>
      </c>
      <c r="R6018" t="s">
        <v>116</v>
      </c>
      <c r="S6018" t="s">
        <v>42</v>
      </c>
      <c r="T6018">
        <v>3</v>
      </c>
      <c r="U6018">
        <v>1</v>
      </c>
      <c r="V6018">
        <v>1</v>
      </c>
      <c r="W6018">
        <v>1</v>
      </c>
      <c r="X6018">
        <v>1</v>
      </c>
      <c r="Y6018">
        <v>0</v>
      </c>
      <c r="Z6018">
        <v>4</v>
      </c>
      <c r="AA6018">
        <v>92.9</v>
      </c>
      <c r="AB6018">
        <v>85.5</v>
      </c>
      <c r="AC6018">
        <v>3.55</v>
      </c>
      <c r="AD6018">
        <v>1.6</v>
      </c>
      <c r="AE6018">
        <v>0.40799999999999997</v>
      </c>
      <c r="AF6018">
        <v>2.3780000000000001</v>
      </c>
      <c r="AG6018">
        <v>-1.0469999999999999</v>
      </c>
      <c r="AH6018">
        <v>6.2720000000000002</v>
      </c>
      <c r="AI6018">
        <v>-3.17</v>
      </c>
      <c r="AJ6018">
        <v>11.63</v>
      </c>
      <c r="AK6018">
        <v>23.8</v>
      </c>
      <c r="AL6018">
        <v>21.7</v>
      </c>
      <c r="AM6018">
        <v>2.8</v>
      </c>
      <c r="AN6018">
        <v>195.19</v>
      </c>
      <c r="AO6018">
        <v>2414.31</v>
      </c>
      <c r="AP6018" t="s">
        <v>4539</v>
      </c>
    </row>
    <row r="6019" spans="1:42">
      <c r="A6019" t="s">
        <v>4469</v>
      </c>
      <c r="B6019" t="s">
        <v>42</v>
      </c>
      <c r="C6019" t="s">
        <v>4470</v>
      </c>
      <c r="D6019" t="s">
        <v>409</v>
      </c>
      <c r="E6019" t="s">
        <v>4471</v>
      </c>
      <c r="F6019" t="s">
        <v>1203</v>
      </c>
      <c r="G6019" t="s">
        <v>47</v>
      </c>
      <c r="H6019">
        <v>76</v>
      </c>
      <c r="I6019" t="s">
        <v>56</v>
      </c>
      <c r="J6019" t="s">
        <v>57</v>
      </c>
      <c r="K6019">
        <v>19</v>
      </c>
      <c r="L6019">
        <v>6</v>
      </c>
      <c r="M6019" t="s">
        <v>84</v>
      </c>
      <c r="N6019" t="s">
        <v>1215</v>
      </c>
      <c r="O6019">
        <v>0.877</v>
      </c>
      <c r="P6019" t="s">
        <v>282</v>
      </c>
      <c r="R6019" t="s">
        <v>116</v>
      </c>
      <c r="S6019" t="s">
        <v>42</v>
      </c>
      <c r="T6019">
        <v>3</v>
      </c>
      <c r="U6019">
        <v>2</v>
      </c>
      <c r="V6019">
        <v>1</v>
      </c>
      <c r="W6019">
        <v>1</v>
      </c>
      <c r="X6019">
        <v>1</v>
      </c>
      <c r="Y6019">
        <v>0</v>
      </c>
      <c r="Z6019">
        <v>4</v>
      </c>
      <c r="AA6019">
        <v>91.6</v>
      </c>
      <c r="AB6019">
        <v>84.6</v>
      </c>
      <c r="AC6019">
        <v>3.66</v>
      </c>
      <c r="AD6019">
        <v>1.67</v>
      </c>
      <c r="AE6019">
        <v>-0.183</v>
      </c>
      <c r="AF6019">
        <v>1.526</v>
      </c>
      <c r="AG6019">
        <v>-0.97</v>
      </c>
      <c r="AH6019">
        <v>6.2240000000000002</v>
      </c>
      <c r="AI6019">
        <v>-5.0599999999999996</v>
      </c>
      <c r="AJ6019">
        <v>13.36</v>
      </c>
      <c r="AK6019">
        <v>23.8</v>
      </c>
      <c r="AL6019">
        <v>40.200000000000003</v>
      </c>
      <c r="AM6019">
        <v>2.9</v>
      </c>
      <c r="AN6019">
        <v>200.69499999999999</v>
      </c>
      <c r="AO6019">
        <v>2828.5</v>
      </c>
      <c r="AP6019" t="s">
        <v>4540</v>
      </c>
    </row>
    <row r="6020" spans="1:42">
      <c r="A6020" t="s">
        <v>4469</v>
      </c>
      <c r="B6020" t="s">
        <v>42</v>
      </c>
      <c r="C6020" t="s">
        <v>4470</v>
      </c>
      <c r="D6020" t="s">
        <v>409</v>
      </c>
      <c r="E6020" t="s">
        <v>4471</v>
      </c>
      <c r="F6020" t="s">
        <v>1203</v>
      </c>
      <c r="G6020" t="s">
        <v>47</v>
      </c>
      <c r="H6020">
        <v>77</v>
      </c>
      <c r="I6020" t="s">
        <v>60</v>
      </c>
      <c r="J6020" t="s">
        <v>61</v>
      </c>
      <c r="K6020">
        <v>20</v>
      </c>
      <c r="L6020">
        <v>1</v>
      </c>
      <c r="M6020" t="s">
        <v>180</v>
      </c>
      <c r="N6020" t="s">
        <v>1215</v>
      </c>
      <c r="O6020">
        <v>0.89700000000000002</v>
      </c>
      <c r="P6020" t="s">
        <v>71</v>
      </c>
      <c r="R6020" t="s">
        <v>100</v>
      </c>
      <c r="S6020" t="s">
        <v>42</v>
      </c>
      <c r="T6020">
        <v>0</v>
      </c>
      <c r="U6020">
        <v>0</v>
      </c>
      <c r="V6020">
        <v>1</v>
      </c>
      <c r="W6020">
        <v>1</v>
      </c>
      <c r="X6020">
        <v>1</v>
      </c>
      <c r="Y6020">
        <v>1</v>
      </c>
      <c r="Z6020">
        <v>4</v>
      </c>
      <c r="AA6020">
        <v>91.1</v>
      </c>
      <c r="AB6020">
        <v>84.7</v>
      </c>
      <c r="AC6020">
        <v>3.54</v>
      </c>
      <c r="AD6020">
        <v>1.63</v>
      </c>
      <c r="AE6020">
        <v>-0.40100000000000002</v>
      </c>
      <c r="AF6020">
        <v>1.9610000000000001</v>
      </c>
      <c r="AG6020">
        <v>-1.181</v>
      </c>
      <c r="AH6020">
        <v>6.0739999999999998</v>
      </c>
      <c r="AI6020">
        <v>-6.42</v>
      </c>
      <c r="AJ6020">
        <v>8.6199999999999992</v>
      </c>
      <c r="AK6020">
        <v>23.9</v>
      </c>
      <c r="AL6020">
        <v>31.2</v>
      </c>
      <c r="AM6020">
        <v>4.7</v>
      </c>
      <c r="AN6020">
        <v>216.542</v>
      </c>
      <c r="AO6020">
        <v>2131.66</v>
      </c>
      <c r="AP6020" t="s">
        <v>4541</v>
      </c>
    </row>
    <row r="6021" spans="1:42">
      <c r="A6021" t="s">
        <v>4469</v>
      </c>
      <c r="B6021" t="s">
        <v>42</v>
      </c>
      <c r="C6021" t="s">
        <v>4470</v>
      </c>
      <c r="D6021" t="s">
        <v>409</v>
      </c>
      <c r="E6021" t="s">
        <v>4471</v>
      </c>
      <c r="F6021" t="s">
        <v>1203</v>
      </c>
      <c r="G6021" t="s">
        <v>47</v>
      </c>
      <c r="H6021">
        <v>79</v>
      </c>
      <c r="I6021" t="s">
        <v>60</v>
      </c>
      <c r="J6021" t="s">
        <v>61</v>
      </c>
      <c r="K6021">
        <v>20</v>
      </c>
      <c r="L6021">
        <v>3</v>
      </c>
      <c r="M6021" t="s">
        <v>84</v>
      </c>
      <c r="N6021" t="s">
        <v>1215</v>
      </c>
      <c r="O6021">
        <v>0.84899999999999998</v>
      </c>
      <c r="P6021" t="s">
        <v>71</v>
      </c>
      <c r="R6021" t="s">
        <v>100</v>
      </c>
      <c r="S6021" t="s">
        <v>42</v>
      </c>
      <c r="T6021">
        <v>0</v>
      </c>
      <c r="U6021">
        <v>2</v>
      </c>
      <c r="V6021">
        <v>1</v>
      </c>
      <c r="W6021">
        <v>1</v>
      </c>
      <c r="X6021">
        <v>1</v>
      </c>
      <c r="Y6021">
        <v>1</v>
      </c>
      <c r="Z6021">
        <v>4</v>
      </c>
      <c r="AA6021">
        <v>94.3</v>
      </c>
      <c r="AB6021">
        <v>86.6</v>
      </c>
      <c r="AC6021">
        <v>3.54</v>
      </c>
      <c r="AD6021">
        <v>1.63</v>
      </c>
      <c r="AE6021">
        <v>0.40300000000000002</v>
      </c>
      <c r="AF6021">
        <v>2.698</v>
      </c>
      <c r="AG6021">
        <v>-0.94599999999999995</v>
      </c>
      <c r="AH6021">
        <v>6.2679999999999998</v>
      </c>
      <c r="AI6021">
        <v>-4.62</v>
      </c>
      <c r="AJ6021">
        <v>8.67</v>
      </c>
      <c r="AK6021">
        <v>23.8</v>
      </c>
      <c r="AL6021">
        <v>24.4</v>
      </c>
      <c r="AM6021">
        <v>3.9</v>
      </c>
      <c r="AN6021">
        <v>207.93600000000001</v>
      </c>
      <c r="AO6021">
        <v>1992.09</v>
      </c>
      <c r="AP6021" t="s">
        <v>4543</v>
      </c>
    </row>
    <row r="6022" spans="1:42">
      <c r="A6022" t="s">
        <v>4469</v>
      </c>
      <c r="B6022" t="s">
        <v>42</v>
      </c>
      <c r="C6022" t="s">
        <v>4470</v>
      </c>
      <c r="D6022" t="s">
        <v>409</v>
      </c>
      <c r="E6022" t="s">
        <v>4471</v>
      </c>
      <c r="F6022" t="s">
        <v>1203</v>
      </c>
      <c r="G6022" t="s">
        <v>47</v>
      </c>
      <c r="H6022">
        <v>82</v>
      </c>
      <c r="I6022" t="s">
        <v>131</v>
      </c>
      <c r="J6022" t="s">
        <v>49</v>
      </c>
      <c r="K6022">
        <v>21</v>
      </c>
      <c r="L6022">
        <v>2</v>
      </c>
      <c r="M6022" t="s">
        <v>84</v>
      </c>
      <c r="N6022" t="s">
        <v>1215</v>
      </c>
      <c r="O6022">
        <v>0.89300000000000002</v>
      </c>
      <c r="P6022" t="s">
        <v>65</v>
      </c>
      <c r="Q6022" t="s">
        <v>85</v>
      </c>
      <c r="R6022" t="s">
        <v>97</v>
      </c>
      <c r="S6022" t="s">
        <v>42</v>
      </c>
      <c r="T6022">
        <v>1</v>
      </c>
      <c r="U6022">
        <v>0</v>
      </c>
      <c r="V6022">
        <v>2</v>
      </c>
      <c r="W6022">
        <v>1</v>
      </c>
      <c r="X6022">
        <v>1</v>
      </c>
      <c r="Y6022">
        <v>1</v>
      </c>
      <c r="Z6022">
        <v>4</v>
      </c>
      <c r="AA6022">
        <v>91.3</v>
      </c>
      <c r="AB6022">
        <v>83.6</v>
      </c>
      <c r="AC6022">
        <v>3.68</v>
      </c>
      <c r="AD6022">
        <v>1.72</v>
      </c>
      <c r="AE6022">
        <v>6.0000000000000001E-3</v>
      </c>
      <c r="AF6022">
        <v>3.4489999999999998</v>
      </c>
      <c r="AG6022">
        <v>-1.036</v>
      </c>
      <c r="AH6022">
        <v>6.2569999999999997</v>
      </c>
      <c r="AI6022">
        <v>-3.36</v>
      </c>
      <c r="AJ6022">
        <v>9.1300000000000008</v>
      </c>
      <c r="AK6022">
        <v>23.8</v>
      </c>
      <c r="AL6022">
        <v>17.3</v>
      </c>
      <c r="AM6022">
        <v>3.9</v>
      </c>
      <c r="AN6022">
        <v>200.096</v>
      </c>
      <c r="AO6022">
        <v>1907.44</v>
      </c>
      <c r="AP6022" t="s">
        <v>4546</v>
      </c>
    </row>
    <row r="6023" spans="1:42">
      <c r="A6023" t="s">
        <v>4469</v>
      </c>
      <c r="B6023" t="s">
        <v>42</v>
      </c>
      <c r="C6023" t="s">
        <v>4470</v>
      </c>
      <c r="D6023" t="s">
        <v>409</v>
      </c>
      <c r="E6023" t="s">
        <v>4471</v>
      </c>
      <c r="F6023" t="s">
        <v>1203</v>
      </c>
      <c r="G6023" t="s">
        <v>47</v>
      </c>
      <c r="H6023">
        <v>83</v>
      </c>
      <c r="I6023" t="s">
        <v>56</v>
      </c>
      <c r="J6023" t="s">
        <v>57</v>
      </c>
      <c r="K6023">
        <v>22</v>
      </c>
      <c r="L6023">
        <v>1</v>
      </c>
      <c r="M6023" t="s">
        <v>84</v>
      </c>
      <c r="N6023" t="s">
        <v>1215</v>
      </c>
      <c r="O6023">
        <v>0.90400000000000003</v>
      </c>
      <c r="P6023" t="s">
        <v>71</v>
      </c>
      <c r="R6023" t="s">
        <v>78</v>
      </c>
      <c r="S6023" t="s">
        <v>54</v>
      </c>
      <c r="T6023">
        <v>0</v>
      </c>
      <c r="U6023">
        <v>0</v>
      </c>
      <c r="V6023">
        <v>2</v>
      </c>
      <c r="W6023">
        <v>1</v>
      </c>
      <c r="X6023">
        <v>0</v>
      </c>
      <c r="Y6023">
        <v>1</v>
      </c>
      <c r="Z6023">
        <v>4</v>
      </c>
      <c r="AA6023">
        <v>93.4</v>
      </c>
      <c r="AB6023">
        <v>85.5</v>
      </c>
      <c r="AC6023">
        <v>3.54</v>
      </c>
      <c r="AD6023">
        <v>1.83</v>
      </c>
      <c r="AE6023">
        <v>-0.77700000000000002</v>
      </c>
      <c r="AF6023">
        <v>1.198</v>
      </c>
      <c r="AG6023">
        <v>-0.95499999999999996</v>
      </c>
      <c r="AH6023">
        <v>6.15</v>
      </c>
      <c r="AI6023">
        <v>-4.78</v>
      </c>
      <c r="AJ6023">
        <v>12.9</v>
      </c>
      <c r="AK6023">
        <v>23.8</v>
      </c>
      <c r="AL6023">
        <v>38.4</v>
      </c>
      <c r="AM6023">
        <v>3</v>
      </c>
      <c r="AN6023">
        <v>200.27199999999999</v>
      </c>
      <c r="AO6023">
        <v>2745.9</v>
      </c>
      <c r="AP6023" t="s">
        <v>4547</v>
      </c>
    </row>
    <row r="6024" spans="1:42">
      <c r="A6024" t="s">
        <v>4469</v>
      </c>
      <c r="B6024" t="s">
        <v>42</v>
      </c>
      <c r="C6024" t="s">
        <v>4470</v>
      </c>
      <c r="D6024" t="s">
        <v>409</v>
      </c>
      <c r="E6024" t="s">
        <v>4471</v>
      </c>
      <c r="F6024" t="s">
        <v>1203</v>
      </c>
      <c r="G6024" t="s">
        <v>47</v>
      </c>
      <c r="H6024">
        <v>85</v>
      </c>
      <c r="I6024" t="s">
        <v>56</v>
      </c>
      <c r="J6024" t="s">
        <v>57</v>
      </c>
      <c r="K6024">
        <v>22</v>
      </c>
      <c r="L6024">
        <v>3</v>
      </c>
      <c r="M6024" t="s">
        <v>84</v>
      </c>
      <c r="N6024" t="s">
        <v>1215</v>
      </c>
      <c r="O6024">
        <v>0.88300000000000001</v>
      </c>
      <c r="P6024" t="s">
        <v>71</v>
      </c>
      <c r="R6024" t="s">
        <v>78</v>
      </c>
      <c r="S6024" t="s">
        <v>54</v>
      </c>
      <c r="T6024">
        <v>2</v>
      </c>
      <c r="U6024">
        <v>0</v>
      </c>
      <c r="V6024">
        <v>2</v>
      </c>
      <c r="W6024">
        <v>1</v>
      </c>
      <c r="X6024">
        <v>0</v>
      </c>
      <c r="Y6024">
        <v>1</v>
      </c>
      <c r="Z6024">
        <v>4</v>
      </c>
      <c r="AA6024">
        <v>91.2</v>
      </c>
      <c r="AB6024">
        <v>82.8</v>
      </c>
      <c r="AC6024">
        <v>3.41</v>
      </c>
      <c r="AD6024">
        <v>1.71</v>
      </c>
      <c r="AE6024">
        <v>-1.907</v>
      </c>
      <c r="AF6024">
        <v>4.3680000000000003</v>
      </c>
      <c r="AG6024">
        <v>-1.321</v>
      </c>
      <c r="AH6024">
        <v>6.4109999999999996</v>
      </c>
      <c r="AI6024">
        <v>-3.91</v>
      </c>
      <c r="AJ6024">
        <v>10.37</v>
      </c>
      <c r="AK6024">
        <v>23.7</v>
      </c>
      <c r="AL6024">
        <v>26.1</v>
      </c>
      <c r="AM6024">
        <v>3.6</v>
      </c>
      <c r="AN6024">
        <v>200.59800000000001</v>
      </c>
      <c r="AO6024">
        <v>2149.87</v>
      </c>
      <c r="AP6024" t="s">
        <v>4549</v>
      </c>
    </row>
    <row r="6025" spans="1:42">
      <c r="A6025" t="s">
        <v>4469</v>
      </c>
      <c r="B6025" t="s">
        <v>42</v>
      </c>
      <c r="C6025" t="s">
        <v>4470</v>
      </c>
      <c r="D6025" t="s">
        <v>409</v>
      </c>
      <c r="E6025" t="s">
        <v>4471</v>
      </c>
      <c r="F6025" t="s">
        <v>1203</v>
      </c>
      <c r="G6025" t="s">
        <v>47</v>
      </c>
      <c r="H6025">
        <v>86</v>
      </c>
      <c r="I6025" t="s">
        <v>60</v>
      </c>
      <c r="J6025" t="s">
        <v>61</v>
      </c>
      <c r="K6025">
        <v>22</v>
      </c>
      <c r="L6025">
        <v>4</v>
      </c>
      <c r="M6025" t="s">
        <v>84</v>
      </c>
      <c r="N6025" t="s">
        <v>1215</v>
      </c>
      <c r="O6025">
        <v>0.94199999999999995</v>
      </c>
      <c r="P6025" t="s">
        <v>71</v>
      </c>
      <c r="R6025" t="s">
        <v>78</v>
      </c>
      <c r="S6025" t="s">
        <v>54</v>
      </c>
      <c r="T6025">
        <v>3</v>
      </c>
      <c r="U6025">
        <v>0</v>
      </c>
      <c r="V6025">
        <v>2</v>
      </c>
      <c r="W6025">
        <v>1</v>
      </c>
      <c r="X6025">
        <v>0</v>
      </c>
      <c r="Y6025">
        <v>1</v>
      </c>
      <c r="Z6025">
        <v>4</v>
      </c>
      <c r="AA6025">
        <v>94.1</v>
      </c>
      <c r="AB6025">
        <v>85.5</v>
      </c>
      <c r="AC6025">
        <v>3.28</v>
      </c>
      <c r="AD6025">
        <v>1.58</v>
      </c>
      <c r="AE6025">
        <v>-0.41499999999999998</v>
      </c>
      <c r="AF6025">
        <v>3.1360000000000001</v>
      </c>
      <c r="AG6025">
        <v>-1.2230000000000001</v>
      </c>
      <c r="AH6025">
        <v>6.1849999999999996</v>
      </c>
      <c r="AI6025">
        <v>-2.36</v>
      </c>
      <c r="AJ6025">
        <v>12.54</v>
      </c>
      <c r="AK6025">
        <v>23.7</v>
      </c>
      <c r="AL6025">
        <v>20.399999999999999</v>
      </c>
      <c r="AM6025">
        <v>2.2999999999999998</v>
      </c>
      <c r="AN6025">
        <v>190.62299999999999</v>
      </c>
      <c r="AO6025">
        <v>2553.6999999999998</v>
      </c>
      <c r="AP6025" t="s">
        <v>4550</v>
      </c>
    </row>
    <row r="6026" spans="1:42">
      <c r="A6026" t="s">
        <v>4469</v>
      </c>
      <c r="B6026" t="s">
        <v>42</v>
      </c>
      <c r="C6026" t="s">
        <v>4470</v>
      </c>
      <c r="D6026" t="s">
        <v>409</v>
      </c>
      <c r="E6026" t="s">
        <v>4471</v>
      </c>
      <c r="F6026" t="s">
        <v>1203</v>
      </c>
      <c r="G6026" t="s">
        <v>47</v>
      </c>
      <c r="H6026">
        <v>87</v>
      </c>
      <c r="I6026" t="s">
        <v>60</v>
      </c>
      <c r="J6026" t="s">
        <v>61</v>
      </c>
      <c r="K6026">
        <v>22</v>
      </c>
      <c r="L6026">
        <v>5</v>
      </c>
      <c r="M6026" t="s">
        <v>84</v>
      </c>
      <c r="N6026" t="s">
        <v>1215</v>
      </c>
      <c r="O6026">
        <v>0.91800000000000004</v>
      </c>
      <c r="P6026" t="s">
        <v>71</v>
      </c>
      <c r="R6026" t="s">
        <v>78</v>
      </c>
      <c r="S6026" t="s">
        <v>54</v>
      </c>
      <c r="T6026">
        <v>3</v>
      </c>
      <c r="U6026">
        <v>1</v>
      </c>
      <c r="V6026">
        <v>2</v>
      </c>
      <c r="W6026">
        <v>1</v>
      </c>
      <c r="X6026">
        <v>0</v>
      </c>
      <c r="Y6026">
        <v>1</v>
      </c>
      <c r="Z6026">
        <v>4</v>
      </c>
      <c r="AA6026">
        <v>94.2</v>
      </c>
      <c r="AB6026">
        <v>86.2</v>
      </c>
      <c r="AC6026">
        <v>3.28</v>
      </c>
      <c r="AD6026">
        <v>1.58</v>
      </c>
      <c r="AE6026">
        <v>-0.25600000000000001</v>
      </c>
      <c r="AF6026">
        <v>2.2970000000000002</v>
      </c>
      <c r="AG6026">
        <v>-1.1819999999999999</v>
      </c>
      <c r="AH6026">
        <v>6.141</v>
      </c>
      <c r="AI6026">
        <v>-4.8499999999999996</v>
      </c>
      <c r="AJ6026">
        <v>11.68</v>
      </c>
      <c r="AK6026">
        <v>23.8</v>
      </c>
      <c r="AL6026">
        <v>35.200000000000003</v>
      </c>
      <c r="AM6026">
        <v>3.1</v>
      </c>
      <c r="AN6026">
        <v>202.49</v>
      </c>
      <c r="AO6026">
        <v>2551.98</v>
      </c>
      <c r="AP6026" t="s">
        <v>4551</v>
      </c>
    </row>
    <row r="6027" spans="1:42">
      <c r="A6027" t="s">
        <v>4469</v>
      </c>
      <c r="B6027" t="s">
        <v>42</v>
      </c>
      <c r="C6027" t="s">
        <v>4470</v>
      </c>
      <c r="D6027" t="s">
        <v>409</v>
      </c>
      <c r="E6027" t="s">
        <v>4471</v>
      </c>
      <c r="F6027" t="s">
        <v>1203</v>
      </c>
      <c r="G6027" t="s">
        <v>47</v>
      </c>
      <c r="H6027">
        <v>88</v>
      </c>
      <c r="I6027" t="s">
        <v>198</v>
      </c>
      <c r="J6027" t="s">
        <v>61</v>
      </c>
      <c r="K6027">
        <v>22</v>
      </c>
      <c r="L6027">
        <v>6</v>
      </c>
      <c r="M6027" t="s">
        <v>84</v>
      </c>
      <c r="N6027" t="s">
        <v>1215</v>
      </c>
      <c r="O6027">
        <v>0.80200000000000005</v>
      </c>
      <c r="P6027" t="s">
        <v>71</v>
      </c>
      <c r="R6027" t="s">
        <v>78</v>
      </c>
      <c r="S6027" t="s">
        <v>54</v>
      </c>
      <c r="T6027">
        <v>3</v>
      </c>
      <c r="U6027">
        <v>2</v>
      </c>
      <c r="V6027">
        <v>2</v>
      </c>
      <c r="W6027">
        <v>1</v>
      </c>
      <c r="X6027">
        <v>0</v>
      </c>
      <c r="Y6027">
        <v>1</v>
      </c>
      <c r="Z6027">
        <v>4</v>
      </c>
      <c r="AA6027">
        <v>92.7</v>
      </c>
      <c r="AB6027">
        <v>85.3</v>
      </c>
      <c r="AC6027">
        <v>3.28</v>
      </c>
      <c r="AD6027">
        <v>1.58</v>
      </c>
      <c r="AE6027">
        <v>-1.4259999999999999</v>
      </c>
      <c r="AF6027">
        <v>3.2160000000000002</v>
      </c>
      <c r="AG6027">
        <v>-1.175</v>
      </c>
      <c r="AH6027">
        <v>6.3470000000000004</v>
      </c>
      <c r="AI6027">
        <v>-4.09</v>
      </c>
      <c r="AJ6027">
        <v>8.92</v>
      </c>
      <c r="AK6027">
        <v>23.8</v>
      </c>
      <c r="AL6027">
        <v>24.2</v>
      </c>
      <c r="AM6027">
        <v>4</v>
      </c>
      <c r="AN6027">
        <v>204.56100000000001</v>
      </c>
      <c r="AO6027">
        <v>1962.2</v>
      </c>
      <c r="AP6027" t="s">
        <v>4552</v>
      </c>
    </row>
    <row r="6028" spans="1:42">
      <c r="A6028" t="s">
        <v>4553</v>
      </c>
      <c r="B6028" t="s">
        <v>42</v>
      </c>
      <c r="C6028" t="s">
        <v>4470</v>
      </c>
      <c r="D6028" t="s">
        <v>409</v>
      </c>
      <c r="E6028" t="s">
        <v>4471</v>
      </c>
      <c r="F6028" t="s">
        <v>1203</v>
      </c>
      <c r="G6028" t="s">
        <v>47</v>
      </c>
      <c r="H6028">
        <v>1</v>
      </c>
      <c r="I6028" t="s">
        <v>60</v>
      </c>
      <c r="J6028" t="s">
        <v>61</v>
      </c>
      <c r="K6028">
        <v>1</v>
      </c>
      <c r="L6028">
        <v>1</v>
      </c>
      <c r="M6028" t="s">
        <v>80</v>
      </c>
      <c r="N6028" t="s">
        <v>1215</v>
      </c>
      <c r="O6028">
        <v>0.36299999999999999</v>
      </c>
      <c r="P6028" t="s">
        <v>71</v>
      </c>
      <c r="R6028" t="s">
        <v>66</v>
      </c>
      <c r="S6028" t="s">
        <v>42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5</v>
      </c>
      <c r="AA6028">
        <v>91</v>
      </c>
      <c r="AB6028">
        <v>84</v>
      </c>
      <c r="AC6028">
        <v>3.13</v>
      </c>
      <c r="AD6028">
        <v>1.35</v>
      </c>
      <c r="AE6028">
        <v>-0.318</v>
      </c>
      <c r="AF6028">
        <v>2.4750000000000001</v>
      </c>
      <c r="AG6028">
        <v>-2.802</v>
      </c>
      <c r="AH6028">
        <v>5.33</v>
      </c>
      <c r="AI6028">
        <v>-6.83</v>
      </c>
      <c r="AJ6028">
        <v>5.98</v>
      </c>
      <c r="AK6028">
        <v>23.8</v>
      </c>
      <c r="AL6028">
        <v>25.5</v>
      </c>
      <c r="AM6028">
        <v>5.5</v>
      </c>
      <c r="AN6028">
        <v>228.59399999999999</v>
      </c>
      <c r="AO6028">
        <v>1785.57</v>
      </c>
      <c r="AP6028" t="s">
        <v>4554</v>
      </c>
    </row>
    <row r="6029" spans="1:42">
      <c r="A6029" t="s">
        <v>4553</v>
      </c>
      <c r="B6029" t="s">
        <v>42</v>
      </c>
      <c r="C6029" t="s">
        <v>4470</v>
      </c>
      <c r="D6029" t="s">
        <v>409</v>
      </c>
      <c r="E6029" t="s">
        <v>4471</v>
      </c>
      <c r="F6029" t="s">
        <v>1203</v>
      </c>
      <c r="G6029" t="s">
        <v>47</v>
      </c>
      <c r="H6029">
        <v>4</v>
      </c>
      <c r="I6029" t="s">
        <v>63</v>
      </c>
      <c r="J6029" t="s">
        <v>61</v>
      </c>
      <c r="K6029">
        <v>1</v>
      </c>
      <c r="L6029">
        <v>4</v>
      </c>
      <c r="M6029" t="s">
        <v>84</v>
      </c>
      <c r="N6029" t="s">
        <v>1215</v>
      </c>
      <c r="O6029">
        <v>0.96499999999999997</v>
      </c>
      <c r="P6029" t="s">
        <v>71</v>
      </c>
      <c r="R6029" t="s">
        <v>66</v>
      </c>
      <c r="S6029" t="s">
        <v>42</v>
      </c>
      <c r="T6029">
        <v>1</v>
      </c>
      <c r="U6029">
        <v>2</v>
      </c>
      <c r="V6029">
        <v>0</v>
      </c>
      <c r="W6029">
        <v>0</v>
      </c>
      <c r="X6029">
        <v>0</v>
      </c>
      <c r="Y6029">
        <v>0</v>
      </c>
      <c r="Z6029">
        <v>5</v>
      </c>
      <c r="AA6029">
        <v>94.4</v>
      </c>
      <c r="AB6029">
        <v>86.6</v>
      </c>
      <c r="AC6029">
        <v>3.13</v>
      </c>
      <c r="AD6029">
        <v>1.38</v>
      </c>
      <c r="AE6029">
        <v>0.65</v>
      </c>
      <c r="AF6029">
        <v>3.036</v>
      </c>
      <c r="AG6029">
        <v>-2.3140000000000001</v>
      </c>
      <c r="AH6029">
        <v>5.476</v>
      </c>
      <c r="AI6029">
        <v>-7.8</v>
      </c>
      <c r="AJ6029">
        <v>7.99</v>
      </c>
      <c r="AK6029">
        <v>23.8</v>
      </c>
      <c r="AL6029">
        <v>35.799999999999997</v>
      </c>
      <c r="AM6029">
        <v>4.5</v>
      </c>
      <c r="AN6029">
        <v>224.14599999999999</v>
      </c>
      <c r="AO6029">
        <v>2265.7800000000002</v>
      </c>
      <c r="AP6029" t="s">
        <v>4557</v>
      </c>
    </row>
    <row r="6030" spans="1:42">
      <c r="A6030" t="s">
        <v>4553</v>
      </c>
      <c r="B6030" t="s">
        <v>42</v>
      </c>
      <c r="C6030" t="s">
        <v>4470</v>
      </c>
      <c r="D6030" t="s">
        <v>409</v>
      </c>
      <c r="E6030" t="s">
        <v>4471</v>
      </c>
      <c r="F6030" t="s">
        <v>1203</v>
      </c>
      <c r="G6030" t="s">
        <v>47</v>
      </c>
      <c r="H6030">
        <v>7</v>
      </c>
      <c r="I6030" t="s">
        <v>56</v>
      </c>
      <c r="J6030" t="s">
        <v>57</v>
      </c>
      <c r="K6030">
        <v>2</v>
      </c>
      <c r="L6030">
        <v>3</v>
      </c>
      <c r="M6030" t="s">
        <v>84</v>
      </c>
      <c r="N6030" t="s">
        <v>1215</v>
      </c>
      <c r="O6030">
        <v>0.94499999999999995</v>
      </c>
      <c r="P6030" t="s">
        <v>71</v>
      </c>
      <c r="R6030" t="s">
        <v>2780</v>
      </c>
      <c r="S6030" t="s">
        <v>42</v>
      </c>
      <c r="T6030">
        <v>0</v>
      </c>
      <c r="U6030">
        <v>2</v>
      </c>
      <c r="V6030">
        <v>1</v>
      </c>
      <c r="W6030">
        <v>0</v>
      </c>
      <c r="X6030">
        <v>0</v>
      </c>
      <c r="Y6030">
        <v>0</v>
      </c>
      <c r="Z6030">
        <v>5</v>
      </c>
      <c r="AA6030">
        <v>94.5</v>
      </c>
      <c r="AB6030">
        <v>87</v>
      </c>
      <c r="AC6030">
        <v>3.66</v>
      </c>
      <c r="AD6030">
        <v>1.76</v>
      </c>
      <c r="AE6030">
        <v>0.86099999999999999</v>
      </c>
      <c r="AF6030">
        <v>1.5840000000000001</v>
      </c>
      <c r="AG6030">
        <v>-2.3199999999999998</v>
      </c>
      <c r="AH6030">
        <v>5.2969999999999997</v>
      </c>
      <c r="AI6030">
        <v>-7.72</v>
      </c>
      <c r="AJ6030">
        <v>6.68</v>
      </c>
      <c r="AK6030">
        <v>23.8</v>
      </c>
      <c r="AL6030">
        <v>31.1</v>
      </c>
      <c r="AM6030">
        <v>5.0999999999999996</v>
      </c>
      <c r="AN6030">
        <v>228.96</v>
      </c>
      <c r="AO6030">
        <v>2074.56</v>
      </c>
      <c r="AP6030" t="s">
        <v>4560</v>
      </c>
    </row>
    <row r="6031" spans="1:42">
      <c r="A6031" t="s">
        <v>4553</v>
      </c>
      <c r="B6031" t="s">
        <v>42</v>
      </c>
      <c r="C6031" t="s">
        <v>4470</v>
      </c>
      <c r="D6031" t="s">
        <v>409</v>
      </c>
      <c r="E6031" t="s">
        <v>4471</v>
      </c>
      <c r="F6031" t="s">
        <v>1203</v>
      </c>
      <c r="G6031" t="s">
        <v>47</v>
      </c>
      <c r="H6031">
        <v>10</v>
      </c>
      <c r="I6031" t="s">
        <v>63</v>
      </c>
      <c r="J6031" t="s">
        <v>61</v>
      </c>
      <c r="K6031">
        <v>3</v>
      </c>
      <c r="L6031">
        <v>2</v>
      </c>
      <c r="M6031" t="s">
        <v>84</v>
      </c>
      <c r="N6031" t="s">
        <v>1215</v>
      </c>
      <c r="O6031">
        <v>0.93100000000000005</v>
      </c>
      <c r="P6031" t="s">
        <v>74</v>
      </c>
      <c r="R6031" t="s">
        <v>75</v>
      </c>
      <c r="S6031" t="s">
        <v>42</v>
      </c>
      <c r="T6031">
        <v>0</v>
      </c>
      <c r="U6031">
        <v>1</v>
      </c>
      <c r="V6031">
        <v>2</v>
      </c>
      <c r="W6031">
        <v>0</v>
      </c>
      <c r="X6031">
        <v>0</v>
      </c>
      <c r="Y6031">
        <v>0</v>
      </c>
      <c r="Z6031">
        <v>5</v>
      </c>
      <c r="AA6031">
        <v>94</v>
      </c>
      <c r="AB6031">
        <v>86.5</v>
      </c>
      <c r="AC6031">
        <v>3.46</v>
      </c>
      <c r="AD6031">
        <v>1.53</v>
      </c>
      <c r="AE6031">
        <v>0.53500000000000003</v>
      </c>
      <c r="AF6031">
        <v>1.9390000000000001</v>
      </c>
      <c r="AG6031">
        <v>-2.4489999999999998</v>
      </c>
      <c r="AH6031">
        <v>5.3540000000000001</v>
      </c>
      <c r="AI6031">
        <v>-8.74</v>
      </c>
      <c r="AJ6031">
        <v>7.18</v>
      </c>
      <c r="AK6031">
        <v>23.8</v>
      </c>
      <c r="AL6031">
        <v>36.1</v>
      </c>
      <c r="AM6031">
        <v>5.2</v>
      </c>
      <c r="AN6031">
        <v>230.44800000000001</v>
      </c>
      <c r="AO6031">
        <v>2288.66</v>
      </c>
      <c r="AP6031" t="s">
        <v>4563</v>
      </c>
    </row>
    <row r="6032" spans="1:42">
      <c r="A6032" t="s">
        <v>4566</v>
      </c>
      <c r="B6032" t="s">
        <v>54</v>
      </c>
      <c r="C6032" t="s">
        <v>4470</v>
      </c>
      <c r="D6032" t="s">
        <v>409</v>
      </c>
      <c r="E6032" t="s">
        <v>4471</v>
      </c>
      <c r="F6032" t="s">
        <v>1203</v>
      </c>
      <c r="G6032" t="s">
        <v>47</v>
      </c>
      <c r="H6032">
        <v>1</v>
      </c>
      <c r="I6032" t="s">
        <v>63</v>
      </c>
      <c r="J6032" t="s">
        <v>61</v>
      </c>
      <c r="K6032">
        <v>1</v>
      </c>
      <c r="L6032">
        <v>1</v>
      </c>
      <c r="M6032" t="s">
        <v>180</v>
      </c>
      <c r="N6032" t="s">
        <v>1215</v>
      </c>
      <c r="O6032">
        <v>1.0489999999999999</v>
      </c>
      <c r="P6032" t="s">
        <v>51</v>
      </c>
      <c r="R6032" t="s">
        <v>1230</v>
      </c>
      <c r="S6032" t="s">
        <v>42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6</v>
      </c>
      <c r="AA6032">
        <v>90.3</v>
      </c>
      <c r="AB6032">
        <v>83.4</v>
      </c>
      <c r="AC6032">
        <v>3.42</v>
      </c>
      <c r="AD6032">
        <v>1.63</v>
      </c>
      <c r="AE6032">
        <v>0.73799999999999999</v>
      </c>
      <c r="AF6032">
        <v>2.4359999999999999</v>
      </c>
      <c r="AG6032">
        <v>2.101</v>
      </c>
      <c r="AH6032">
        <v>6.1289999999999996</v>
      </c>
      <c r="AI6032">
        <v>8.66</v>
      </c>
      <c r="AJ6032">
        <v>7.92</v>
      </c>
      <c r="AK6032">
        <v>23.8</v>
      </c>
      <c r="AL6032">
        <v>-36</v>
      </c>
      <c r="AM6032">
        <v>5.5</v>
      </c>
      <c r="AN6032">
        <v>132.613</v>
      </c>
      <c r="AO6032">
        <v>2289.29</v>
      </c>
      <c r="AP6032" t="s">
        <v>4567</v>
      </c>
    </row>
    <row r="6033" spans="1:42">
      <c r="A6033" t="s">
        <v>4566</v>
      </c>
      <c r="B6033" t="s">
        <v>54</v>
      </c>
      <c r="C6033" t="s">
        <v>4470</v>
      </c>
      <c r="D6033" t="s">
        <v>409</v>
      </c>
      <c r="E6033" t="s">
        <v>4471</v>
      </c>
      <c r="F6033" t="s">
        <v>1203</v>
      </c>
      <c r="G6033" t="s">
        <v>47</v>
      </c>
      <c r="H6033">
        <v>2</v>
      </c>
      <c r="I6033" t="s">
        <v>56</v>
      </c>
      <c r="J6033" t="s">
        <v>57</v>
      </c>
      <c r="K6033">
        <v>1</v>
      </c>
      <c r="L6033">
        <v>2</v>
      </c>
      <c r="M6033" t="s">
        <v>180</v>
      </c>
      <c r="N6033" t="s">
        <v>1215</v>
      </c>
      <c r="O6033">
        <v>1.3460000000000001</v>
      </c>
      <c r="P6033" t="s">
        <v>51</v>
      </c>
      <c r="R6033" t="s">
        <v>1230</v>
      </c>
      <c r="S6033" t="s">
        <v>42</v>
      </c>
      <c r="T6033">
        <v>0</v>
      </c>
      <c r="U6033">
        <v>1</v>
      </c>
      <c r="V6033">
        <v>0</v>
      </c>
      <c r="W6033">
        <v>0</v>
      </c>
      <c r="X6033">
        <v>0</v>
      </c>
      <c r="Y6033">
        <v>0</v>
      </c>
      <c r="Z6033">
        <v>6</v>
      </c>
      <c r="AA6033">
        <v>91.6</v>
      </c>
      <c r="AB6033">
        <v>84.4</v>
      </c>
      <c r="AC6033">
        <v>3.46</v>
      </c>
      <c r="AD6033">
        <v>1.67</v>
      </c>
      <c r="AE6033">
        <v>0.69399999999999995</v>
      </c>
      <c r="AF6033">
        <v>1.669</v>
      </c>
      <c r="AG6033">
        <v>2.0790000000000002</v>
      </c>
      <c r="AH6033">
        <v>5.9770000000000003</v>
      </c>
      <c r="AI6033">
        <v>8.33</v>
      </c>
      <c r="AJ6033">
        <v>7.36</v>
      </c>
      <c r="AK6033">
        <v>23.8</v>
      </c>
      <c r="AL6033">
        <v>-33.9</v>
      </c>
      <c r="AM6033">
        <v>5.5</v>
      </c>
      <c r="AN6033">
        <v>131.63300000000001</v>
      </c>
      <c r="AO6033">
        <v>2188.96</v>
      </c>
      <c r="AP6033" t="s">
        <v>4568</v>
      </c>
    </row>
    <row r="6034" spans="1:42">
      <c r="A6034" t="s">
        <v>4566</v>
      </c>
      <c r="B6034" t="s">
        <v>54</v>
      </c>
      <c r="C6034" t="s">
        <v>4470</v>
      </c>
      <c r="D6034" t="s">
        <v>409</v>
      </c>
      <c r="E6034" t="s">
        <v>4471</v>
      </c>
      <c r="F6034" t="s">
        <v>1203</v>
      </c>
      <c r="G6034" t="s">
        <v>47</v>
      </c>
      <c r="H6034">
        <v>3</v>
      </c>
      <c r="I6034" t="s">
        <v>48</v>
      </c>
      <c r="J6034" t="s">
        <v>49</v>
      </c>
      <c r="K6034">
        <v>1</v>
      </c>
      <c r="L6034">
        <v>3</v>
      </c>
      <c r="M6034" t="s">
        <v>84</v>
      </c>
      <c r="N6034" t="s">
        <v>1215</v>
      </c>
      <c r="O6034">
        <v>1.2070000000000001</v>
      </c>
      <c r="P6034" t="s">
        <v>51</v>
      </c>
      <c r="Q6034" t="s">
        <v>52</v>
      </c>
      <c r="R6034" t="s">
        <v>1230</v>
      </c>
      <c r="S6034" t="s">
        <v>42</v>
      </c>
      <c r="T6034">
        <v>1</v>
      </c>
      <c r="U6034">
        <v>1</v>
      </c>
      <c r="V6034">
        <v>0</v>
      </c>
      <c r="W6034">
        <v>0</v>
      </c>
      <c r="X6034">
        <v>0</v>
      </c>
      <c r="Y6034">
        <v>0</v>
      </c>
      <c r="Z6034">
        <v>6</v>
      </c>
      <c r="AA6034">
        <v>90.1</v>
      </c>
      <c r="AB6034">
        <v>83</v>
      </c>
      <c r="AC6034">
        <v>3.18</v>
      </c>
      <c r="AD6034">
        <v>1.43</v>
      </c>
      <c r="AE6034">
        <v>0.45700000000000002</v>
      </c>
      <c r="AF6034">
        <v>2.3610000000000002</v>
      </c>
      <c r="AG6034">
        <v>2.0529999999999999</v>
      </c>
      <c r="AH6034">
        <v>6.0259999999999998</v>
      </c>
      <c r="AI6034">
        <v>5.39</v>
      </c>
      <c r="AJ6034">
        <v>6.15</v>
      </c>
      <c r="AK6034">
        <v>23.8</v>
      </c>
      <c r="AL6034">
        <v>-20.2</v>
      </c>
      <c r="AM6034">
        <v>5.5</v>
      </c>
      <c r="AN6034">
        <v>138.93299999999999</v>
      </c>
      <c r="AO6034">
        <v>1588.36</v>
      </c>
      <c r="AP6034" t="s">
        <v>4569</v>
      </c>
    </row>
    <row r="6035" spans="1:42">
      <c r="A6035" t="s">
        <v>4566</v>
      </c>
      <c r="B6035" t="s">
        <v>54</v>
      </c>
      <c r="C6035" t="s">
        <v>4470</v>
      </c>
      <c r="D6035" t="s">
        <v>409</v>
      </c>
      <c r="E6035" t="s">
        <v>4471</v>
      </c>
      <c r="F6035" t="s">
        <v>1203</v>
      </c>
      <c r="G6035" t="s">
        <v>47</v>
      </c>
      <c r="H6035">
        <v>10</v>
      </c>
      <c r="I6035" t="s">
        <v>56</v>
      </c>
      <c r="J6035" t="s">
        <v>57</v>
      </c>
      <c r="K6035">
        <v>3</v>
      </c>
      <c r="L6035">
        <v>2</v>
      </c>
      <c r="M6035" t="s">
        <v>180</v>
      </c>
      <c r="N6035" t="s">
        <v>1215</v>
      </c>
      <c r="O6035">
        <v>0.80700000000000005</v>
      </c>
      <c r="P6035" t="s">
        <v>282</v>
      </c>
      <c r="R6035" t="s">
        <v>116</v>
      </c>
      <c r="S6035" t="s">
        <v>42</v>
      </c>
      <c r="T6035">
        <v>1</v>
      </c>
      <c r="U6035">
        <v>0</v>
      </c>
      <c r="V6035">
        <v>2</v>
      </c>
      <c r="W6035">
        <v>0</v>
      </c>
      <c r="X6035">
        <v>0</v>
      </c>
      <c r="Y6035">
        <v>0</v>
      </c>
      <c r="Z6035">
        <v>6</v>
      </c>
      <c r="AA6035">
        <v>92</v>
      </c>
      <c r="AB6035">
        <v>85.9</v>
      </c>
      <c r="AC6035">
        <v>3.71</v>
      </c>
      <c r="AD6035">
        <v>1.71</v>
      </c>
      <c r="AE6035">
        <v>1.542</v>
      </c>
      <c r="AF6035">
        <v>-0.254</v>
      </c>
      <c r="AG6035">
        <v>2.0510000000000002</v>
      </c>
      <c r="AH6035">
        <v>5.7709999999999999</v>
      </c>
      <c r="AI6035">
        <v>9.99</v>
      </c>
      <c r="AJ6035">
        <v>5.44</v>
      </c>
      <c r="AK6035">
        <v>23.9</v>
      </c>
      <c r="AL6035">
        <v>-35.799999999999997</v>
      </c>
      <c r="AM6035">
        <v>6.6</v>
      </c>
      <c r="AN6035">
        <v>118.759</v>
      </c>
      <c r="AO6035">
        <v>2269.1999999999998</v>
      </c>
      <c r="AP6035" t="s">
        <v>4571</v>
      </c>
    </row>
    <row r="6036" spans="1:42">
      <c r="A6036" t="s">
        <v>4566</v>
      </c>
      <c r="B6036" t="s">
        <v>54</v>
      </c>
      <c r="C6036" t="s">
        <v>4470</v>
      </c>
      <c r="D6036" t="s">
        <v>409</v>
      </c>
      <c r="E6036" t="s">
        <v>4471</v>
      </c>
      <c r="F6036" t="s">
        <v>1203</v>
      </c>
      <c r="G6036" t="s">
        <v>47</v>
      </c>
      <c r="H6036">
        <v>11</v>
      </c>
      <c r="I6036" t="s">
        <v>63</v>
      </c>
      <c r="J6036" t="s">
        <v>61</v>
      </c>
      <c r="K6036">
        <v>3</v>
      </c>
      <c r="L6036">
        <v>3</v>
      </c>
      <c r="M6036" t="s">
        <v>180</v>
      </c>
      <c r="N6036" t="s">
        <v>1215</v>
      </c>
      <c r="O6036">
        <v>1.294</v>
      </c>
      <c r="P6036" t="s">
        <v>282</v>
      </c>
      <c r="R6036" t="s">
        <v>116</v>
      </c>
      <c r="S6036" t="s">
        <v>42</v>
      </c>
      <c r="T6036">
        <v>2</v>
      </c>
      <c r="U6036">
        <v>0</v>
      </c>
      <c r="V6036">
        <v>2</v>
      </c>
      <c r="W6036">
        <v>0</v>
      </c>
      <c r="X6036">
        <v>0</v>
      </c>
      <c r="Y6036">
        <v>0</v>
      </c>
      <c r="Z6036">
        <v>6</v>
      </c>
      <c r="AA6036">
        <v>90.1</v>
      </c>
      <c r="AB6036">
        <v>82.9</v>
      </c>
      <c r="AC6036">
        <v>3.75</v>
      </c>
      <c r="AD6036">
        <v>1.67</v>
      </c>
      <c r="AE6036">
        <v>0.50600000000000001</v>
      </c>
      <c r="AF6036">
        <v>2.0019999999999998</v>
      </c>
      <c r="AG6036">
        <v>1.879</v>
      </c>
      <c r="AH6036">
        <v>6.0019999999999998</v>
      </c>
      <c r="AI6036">
        <v>8.8699999999999992</v>
      </c>
      <c r="AJ6036">
        <v>5.73</v>
      </c>
      <c r="AK6036">
        <v>23.8</v>
      </c>
      <c r="AL6036">
        <v>-31.2</v>
      </c>
      <c r="AM6036">
        <v>6.3</v>
      </c>
      <c r="AN6036">
        <v>123.06699999999999</v>
      </c>
      <c r="AO6036">
        <v>2040.9</v>
      </c>
      <c r="AP6036" t="s">
        <v>4572</v>
      </c>
    </row>
    <row r="6037" spans="1:42">
      <c r="A6037" t="s">
        <v>4566</v>
      </c>
      <c r="B6037" t="s">
        <v>54</v>
      </c>
      <c r="C6037" t="s">
        <v>4470</v>
      </c>
      <c r="D6037" t="s">
        <v>409</v>
      </c>
      <c r="E6037" t="s">
        <v>4471</v>
      </c>
      <c r="F6037" t="s">
        <v>1203</v>
      </c>
      <c r="G6037" t="s">
        <v>47</v>
      </c>
      <c r="H6037">
        <v>12</v>
      </c>
      <c r="I6037" t="s">
        <v>56</v>
      </c>
      <c r="J6037" t="s">
        <v>57</v>
      </c>
      <c r="K6037">
        <v>3</v>
      </c>
      <c r="L6037">
        <v>4</v>
      </c>
      <c r="M6037" t="s">
        <v>180</v>
      </c>
      <c r="N6037" t="s">
        <v>1215</v>
      </c>
      <c r="O6037">
        <v>0.90800000000000003</v>
      </c>
      <c r="P6037" t="s">
        <v>282</v>
      </c>
      <c r="R6037" t="s">
        <v>116</v>
      </c>
      <c r="S6037" t="s">
        <v>42</v>
      </c>
      <c r="T6037">
        <v>2</v>
      </c>
      <c r="U6037">
        <v>1</v>
      </c>
      <c r="V6037">
        <v>2</v>
      </c>
      <c r="W6037">
        <v>0</v>
      </c>
      <c r="X6037">
        <v>0</v>
      </c>
      <c r="Y6037">
        <v>0</v>
      </c>
      <c r="Z6037">
        <v>6</v>
      </c>
      <c r="AA6037">
        <v>91</v>
      </c>
      <c r="AB6037">
        <v>83.2</v>
      </c>
      <c r="AC6037">
        <v>3.62</v>
      </c>
      <c r="AD6037">
        <v>1.63</v>
      </c>
      <c r="AE6037">
        <v>1.411</v>
      </c>
      <c r="AF6037">
        <v>2.7530000000000001</v>
      </c>
      <c r="AG6037">
        <v>1.996</v>
      </c>
      <c r="AH6037">
        <v>6.0789999999999997</v>
      </c>
      <c r="AI6037">
        <v>9.15</v>
      </c>
      <c r="AJ6037">
        <v>4.59</v>
      </c>
      <c r="AK6037">
        <v>23.7</v>
      </c>
      <c r="AL6037">
        <v>-31.4</v>
      </c>
      <c r="AM6037">
        <v>6.7</v>
      </c>
      <c r="AN6037">
        <v>116.84399999999999</v>
      </c>
      <c r="AO6037">
        <v>1985.93</v>
      </c>
      <c r="AP6037" t="s">
        <v>4573</v>
      </c>
    </row>
    <row r="6038" spans="1:42">
      <c r="A6038" t="s">
        <v>4566</v>
      </c>
      <c r="B6038" t="s">
        <v>54</v>
      </c>
      <c r="C6038" t="s">
        <v>4470</v>
      </c>
      <c r="D6038" t="s">
        <v>409</v>
      </c>
      <c r="E6038" t="s">
        <v>4471</v>
      </c>
      <c r="F6038" t="s">
        <v>1203</v>
      </c>
      <c r="G6038" t="s">
        <v>47</v>
      </c>
      <c r="H6038">
        <v>13</v>
      </c>
      <c r="I6038" t="s">
        <v>56</v>
      </c>
      <c r="J6038" t="s">
        <v>57</v>
      </c>
      <c r="K6038">
        <v>3</v>
      </c>
      <c r="L6038">
        <v>5</v>
      </c>
      <c r="M6038" t="s">
        <v>1215</v>
      </c>
      <c r="N6038" t="s">
        <v>1215</v>
      </c>
      <c r="O6038">
        <v>0.75</v>
      </c>
      <c r="P6038" t="s">
        <v>282</v>
      </c>
      <c r="R6038" t="s">
        <v>116</v>
      </c>
      <c r="S6038" t="s">
        <v>42</v>
      </c>
      <c r="T6038">
        <v>3</v>
      </c>
      <c r="U6038">
        <v>1</v>
      </c>
      <c r="V6038">
        <v>2</v>
      </c>
      <c r="W6038">
        <v>0</v>
      </c>
      <c r="X6038">
        <v>0</v>
      </c>
      <c r="Y6038">
        <v>0</v>
      </c>
      <c r="Z6038">
        <v>6</v>
      </c>
      <c r="AA6038">
        <v>89.4</v>
      </c>
      <c r="AB6038">
        <v>82.3</v>
      </c>
      <c r="AC6038">
        <v>3.66</v>
      </c>
      <c r="AD6038">
        <v>1.67</v>
      </c>
      <c r="AE6038">
        <v>0.215</v>
      </c>
      <c r="AF6038">
        <v>1.0409999999999999</v>
      </c>
      <c r="AG6038">
        <v>1.8759999999999999</v>
      </c>
      <c r="AH6038">
        <v>5.9189999999999996</v>
      </c>
      <c r="AI6038">
        <v>10.58</v>
      </c>
      <c r="AJ6038">
        <v>4.79</v>
      </c>
      <c r="AK6038">
        <v>23.8</v>
      </c>
      <c r="AL6038">
        <v>-33</v>
      </c>
      <c r="AM6038">
        <v>7.2</v>
      </c>
      <c r="AN6038">
        <v>114.532</v>
      </c>
      <c r="AO6038">
        <v>2221.0500000000002</v>
      </c>
      <c r="AP6038" t="s">
        <v>4574</v>
      </c>
    </row>
    <row r="6039" spans="1:42">
      <c r="A6039" t="s">
        <v>4566</v>
      </c>
      <c r="B6039" t="s">
        <v>54</v>
      </c>
      <c r="C6039" t="s">
        <v>4470</v>
      </c>
      <c r="D6039" t="s">
        <v>409</v>
      </c>
      <c r="E6039" t="s">
        <v>4471</v>
      </c>
      <c r="F6039" t="s">
        <v>1203</v>
      </c>
      <c r="G6039" t="s">
        <v>47</v>
      </c>
      <c r="H6039">
        <v>14</v>
      </c>
      <c r="I6039" t="s">
        <v>60</v>
      </c>
      <c r="J6039" t="s">
        <v>61</v>
      </c>
      <c r="K6039">
        <v>4</v>
      </c>
      <c r="L6039">
        <v>1</v>
      </c>
      <c r="M6039" t="s">
        <v>180</v>
      </c>
      <c r="N6039" t="s">
        <v>1215</v>
      </c>
      <c r="O6039">
        <v>1.0169999999999999</v>
      </c>
      <c r="P6039" t="s">
        <v>65</v>
      </c>
      <c r="R6039" t="s">
        <v>100</v>
      </c>
      <c r="S6039" t="s">
        <v>42</v>
      </c>
      <c r="T6039">
        <v>0</v>
      </c>
      <c r="U6039">
        <v>0</v>
      </c>
      <c r="V6039">
        <v>2</v>
      </c>
      <c r="W6039">
        <v>1</v>
      </c>
      <c r="X6039">
        <v>0</v>
      </c>
      <c r="Y6039">
        <v>0</v>
      </c>
      <c r="Z6039">
        <v>6</v>
      </c>
      <c r="AA6039">
        <v>90.6</v>
      </c>
      <c r="AB6039">
        <v>83.6</v>
      </c>
      <c r="AC6039">
        <v>3.54</v>
      </c>
      <c r="AD6039">
        <v>1.63</v>
      </c>
      <c r="AE6039">
        <v>0.21</v>
      </c>
      <c r="AF6039">
        <v>1.645</v>
      </c>
      <c r="AG6039">
        <v>2.069</v>
      </c>
      <c r="AH6039">
        <v>5.9329999999999998</v>
      </c>
      <c r="AI6039">
        <v>8.99</v>
      </c>
      <c r="AJ6039">
        <v>6.36</v>
      </c>
      <c r="AK6039">
        <v>23.8</v>
      </c>
      <c r="AL6039">
        <v>-32.799999999999997</v>
      </c>
      <c r="AM6039">
        <v>6.1</v>
      </c>
      <c r="AN6039">
        <v>125.45399999999999</v>
      </c>
      <c r="AO6039">
        <v>2147.4899999999998</v>
      </c>
      <c r="AP6039" t="s">
        <v>4575</v>
      </c>
    </row>
    <row r="6040" spans="1:42">
      <c r="A6040" t="s">
        <v>4566</v>
      </c>
      <c r="B6040" t="s">
        <v>54</v>
      </c>
      <c r="C6040" t="s">
        <v>4470</v>
      </c>
      <c r="D6040" t="s">
        <v>409</v>
      </c>
      <c r="E6040" t="s">
        <v>4471</v>
      </c>
      <c r="F6040" t="s">
        <v>1203</v>
      </c>
      <c r="G6040" t="s">
        <v>47</v>
      </c>
      <c r="H6040">
        <v>17</v>
      </c>
      <c r="I6040" t="s">
        <v>56</v>
      </c>
      <c r="J6040" t="s">
        <v>57</v>
      </c>
      <c r="K6040">
        <v>4</v>
      </c>
      <c r="L6040">
        <v>4</v>
      </c>
      <c r="M6040" t="s">
        <v>84</v>
      </c>
      <c r="N6040" t="s">
        <v>1215</v>
      </c>
      <c r="O6040">
        <v>1.409</v>
      </c>
      <c r="P6040" t="s">
        <v>65</v>
      </c>
      <c r="R6040" t="s">
        <v>100</v>
      </c>
      <c r="S6040" t="s">
        <v>42</v>
      </c>
      <c r="T6040">
        <v>1</v>
      </c>
      <c r="U6040">
        <v>2</v>
      </c>
      <c r="V6040">
        <v>2</v>
      </c>
      <c r="W6040">
        <v>1</v>
      </c>
      <c r="X6040">
        <v>0</v>
      </c>
      <c r="Y6040">
        <v>0</v>
      </c>
      <c r="Z6040">
        <v>6</v>
      </c>
      <c r="AA6040">
        <v>91.8</v>
      </c>
      <c r="AB6040">
        <v>85</v>
      </c>
      <c r="AC6040">
        <v>3.5</v>
      </c>
      <c r="AD6040">
        <v>1.67</v>
      </c>
      <c r="AE6040">
        <v>-1.248</v>
      </c>
      <c r="AF6040">
        <v>1.7390000000000001</v>
      </c>
      <c r="AG6040">
        <v>1.74</v>
      </c>
      <c r="AH6040">
        <v>5.9480000000000004</v>
      </c>
      <c r="AI6040">
        <v>2.59</v>
      </c>
      <c r="AJ6040">
        <v>10.77</v>
      </c>
      <c r="AK6040">
        <v>23.8</v>
      </c>
      <c r="AL6040">
        <v>-12</v>
      </c>
      <c r="AM6040">
        <v>3.2</v>
      </c>
      <c r="AN6040">
        <v>166.54599999999999</v>
      </c>
      <c r="AO6040">
        <v>2202.61</v>
      </c>
      <c r="AP6040" t="s">
        <v>4578</v>
      </c>
    </row>
    <row r="6041" spans="1:42">
      <c r="A6041" t="s">
        <v>4566</v>
      </c>
      <c r="B6041" t="s">
        <v>54</v>
      </c>
      <c r="C6041" t="s">
        <v>4470</v>
      </c>
      <c r="D6041" t="s">
        <v>409</v>
      </c>
      <c r="E6041" t="s">
        <v>4471</v>
      </c>
      <c r="F6041" t="s">
        <v>1203</v>
      </c>
      <c r="G6041" t="s">
        <v>47</v>
      </c>
      <c r="H6041">
        <v>19</v>
      </c>
      <c r="I6041" t="s">
        <v>87</v>
      </c>
      <c r="J6041" t="s">
        <v>49</v>
      </c>
      <c r="K6041">
        <v>4</v>
      </c>
      <c r="L6041">
        <v>6</v>
      </c>
      <c r="M6041" t="s">
        <v>84</v>
      </c>
      <c r="N6041" t="s">
        <v>1215</v>
      </c>
      <c r="O6041">
        <v>1.4239999999999999</v>
      </c>
      <c r="P6041" t="s">
        <v>65</v>
      </c>
      <c r="Q6041" t="s">
        <v>85</v>
      </c>
      <c r="R6041" t="s">
        <v>100</v>
      </c>
      <c r="S6041" t="s">
        <v>42</v>
      </c>
      <c r="T6041">
        <v>2</v>
      </c>
      <c r="U6041">
        <v>2</v>
      </c>
      <c r="V6041">
        <v>2</v>
      </c>
      <c r="W6041">
        <v>1</v>
      </c>
      <c r="X6041">
        <v>0</v>
      </c>
      <c r="Y6041">
        <v>0</v>
      </c>
      <c r="Z6041">
        <v>6</v>
      </c>
      <c r="AA6041">
        <v>91.3</v>
      </c>
      <c r="AB6041">
        <v>84.5</v>
      </c>
      <c r="AC6041">
        <v>3.54</v>
      </c>
      <c r="AD6041">
        <v>1.63</v>
      </c>
      <c r="AE6041">
        <v>0.57799999999999996</v>
      </c>
      <c r="AF6041">
        <v>3.2120000000000002</v>
      </c>
      <c r="AG6041">
        <v>2.0339999999999998</v>
      </c>
      <c r="AH6041">
        <v>6.1079999999999997</v>
      </c>
      <c r="AI6041">
        <v>3.38</v>
      </c>
      <c r="AJ6041">
        <v>8.2899999999999991</v>
      </c>
      <c r="AK6041">
        <v>23.8</v>
      </c>
      <c r="AL6041">
        <v>-16.100000000000001</v>
      </c>
      <c r="AM6041">
        <v>4.0999999999999996</v>
      </c>
      <c r="AN6041">
        <v>157.91300000000001</v>
      </c>
      <c r="AO6041">
        <v>1775.92</v>
      </c>
      <c r="AP6041" t="s">
        <v>4580</v>
      </c>
    </row>
    <row r="6042" spans="1:42">
      <c r="A6042" t="s">
        <v>4566</v>
      </c>
      <c r="B6042" t="s">
        <v>54</v>
      </c>
      <c r="C6042" t="s">
        <v>4470</v>
      </c>
      <c r="D6042" t="s">
        <v>409</v>
      </c>
      <c r="E6042" t="s">
        <v>4471</v>
      </c>
      <c r="F6042" t="s">
        <v>1203</v>
      </c>
      <c r="G6042" t="s">
        <v>47</v>
      </c>
      <c r="H6042">
        <v>20</v>
      </c>
      <c r="I6042" t="s">
        <v>63</v>
      </c>
      <c r="J6042" t="s">
        <v>61</v>
      </c>
      <c r="K6042">
        <v>5</v>
      </c>
      <c r="L6042">
        <v>1</v>
      </c>
      <c r="M6042" t="s">
        <v>180</v>
      </c>
      <c r="N6042" t="s">
        <v>1215</v>
      </c>
      <c r="O6042">
        <v>0.78300000000000003</v>
      </c>
      <c r="P6042" t="s">
        <v>157</v>
      </c>
      <c r="R6042" t="s">
        <v>97</v>
      </c>
      <c r="S6042" t="s">
        <v>42</v>
      </c>
      <c r="T6042">
        <v>0</v>
      </c>
      <c r="U6042">
        <v>0</v>
      </c>
      <c r="V6042">
        <v>2</v>
      </c>
      <c r="W6042">
        <v>1</v>
      </c>
      <c r="X6042">
        <v>0</v>
      </c>
      <c r="Y6042">
        <v>1</v>
      </c>
      <c r="Z6042">
        <v>6</v>
      </c>
      <c r="AA6042">
        <v>90.5</v>
      </c>
      <c r="AB6042">
        <v>83.8</v>
      </c>
      <c r="AC6042">
        <v>3.58</v>
      </c>
      <c r="AD6042">
        <v>1.8</v>
      </c>
      <c r="AE6042">
        <v>0.218</v>
      </c>
      <c r="AF6042">
        <v>1.841</v>
      </c>
      <c r="AG6042">
        <v>2.036</v>
      </c>
      <c r="AH6042">
        <v>5.92</v>
      </c>
      <c r="AI6042">
        <v>6.37</v>
      </c>
      <c r="AJ6042">
        <v>6.86</v>
      </c>
      <c r="AK6042">
        <v>23.8</v>
      </c>
      <c r="AL6042">
        <v>-25.3</v>
      </c>
      <c r="AM6042">
        <v>5.3</v>
      </c>
      <c r="AN6042">
        <v>137.28200000000001</v>
      </c>
      <c r="AO6042">
        <v>1834.8</v>
      </c>
      <c r="AP6042" t="s">
        <v>4581</v>
      </c>
    </row>
    <row r="6043" spans="1:42">
      <c r="A6043" t="s">
        <v>4566</v>
      </c>
      <c r="B6043" t="s">
        <v>54</v>
      </c>
      <c r="C6043" t="s">
        <v>4470</v>
      </c>
      <c r="D6043" t="s">
        <v>409</v>
      </c>
      <c r="E6043" t="s">
        <v>4471</v>
      </c>
      <c r="F6043" t="s">
        <v>1203</v>
      </c>
      <c r="G6043" t="s">
        <v>47</v>
      </c>
      <c r="H6043">
        <v>21</v>
      </c>
      <c r="I6043" t="s">
        <v>48</v>
      </c>
      <c r="J6043" t="s">
        <v>49</v>
      </c>
      <c r="K6043">
        <v>5</v>
      </c>
      <c r="L6043">
        <v>2</v>
      </c>
      <c r="M6043" t="s">
        <v>180</v>
      </c>
      <c r="N6043" t="s">
        <v>1215</v>
      </c>
      <c r="O6043">
        <v>1.002</v>
      </c>
      <c r="P6043" t="s">
        <v>157</v>
      </c>
      <c r="Q6043" t="s">
        <v>85</v>
      </c>
      <c r="R6043" t="s">
        <v>97</v>
      </c>
      <c r="S6043" t="s">
        <v>42</v>
      </c>
      <c r="T6043">
        <v>0</v>
      </c>
      <c r="U6043">
        <v>1</v>
      </c>
      <c r="V6043">
        <v>2</v>
      </c>
      <c r="W6043">
        <v>1</v>
      </c>
      <c r="X6043">
        <v>0</v>
      </c>
      <c r="Y6043">
        <v>1</v>
      </c>
      <c r="Z6043">
        <v>6</v>
      </c>
      <c r="AA6043">
        <v>89.8</v>
      </c>
      <c r="AB6043">
        <v>82.9</v>
      </c>
      <c r="AC6043">
        <v>3.68</v>
      </c>
      <c r="AD6043">
        <v>1.72</v>
      </c>
      <c r="AE6043">
        <v>0.38300000000000001</v>
      </c>
      <c r="AF6043">
        <v>1.8720000000000001</v>
      </c>
      <c r="AG6043">
        <v>2.14</v>
      </c>
      <c r="AH6043">
        <v>5.8609999999999998</v>
      </c>
      <c r="AI6043">
        <v>7.39</v>
      </c>
      <c r="AJ6043">
        <v>6.22</v>
      </c>
      <c r="AK6043">
        <v>23.8</v>
      </c>
      <c r="AL6043">
        <v>-27.1</v>
      </c>
      <c r="AM6043">
        <v>5.9</v>
      </c>
      <c r="AN6043">
        <v>130.285</v>
      </c>
      <c r="AO6043">
        <v>1870.19</v>
      </c>
      <c r="AP6043" t="s">
        <v>4582</v>
      </c>
    </row>
    <row r="6044" spans="1:42">
      <c r="A6044" t="s">
        <v>1293</v>
      </c>
      <c r="B6044" t="s">
        <v>42</v>
      </c>
      <c r="C6044" t="s">
        <v>4470</v>
      </c>
      <c r="D6044" t="s">
        <v>409</v>
      </c>
      <c r="E6044" t="s">
        <v>4471</v>
      </c>
      <c r="F6044" t="s">
        <v>1203</v>
      </c>
      <c r="G6044" t="s">
        <v>47</v>
      </c>
      <c r="H6044">
        <v>1</v>
      </c>
      <c r="I6044" t="s">
        <v>56</v>
      </c>
      <c r="J6044" t="s">
        <v>57</v>
      </c>
      <c r="K6044">
        <v>1</v>
      </c>
      <c r="L6044">
        <v>1</v>
      </c>
      <c r="M6044" t="s">
        <v>84</v>
      </c>
      <c r="N6044" t="s">
        <v>1215</v>
      </c>
      <c r="O6044">
        <v>0.90400000000000003</v>
      </c>
      <c r="P6044" t="s">
        <v>74</v>
      </c>
      <c r="R6044" t="s">
        <v>78</v>
      </c>
      <c r="S6044" t="s">
        <v>54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7</v>
      </c>
      <c r="AA6044">
        <v>94.2</v>
      </c>
      <c r="AB6044">
        <v>85.8</v>
      </c>
      <c r="AC6044">
        <v>3.54</v>
      </c>
      <c r="AD6044">
        <v>1.71</v>
      </c>
      <c r="AE6044">
        <v>-1.903</v>
      </c>
      <c r="AF6044">
        <v>3.2610000000000001</v>
      </c>
      <c r="AG6044">
        <v>-1.526</v>
      </c>
      <c r="AH6044">
        <v>5.8460000000000001</v>
      </c>
      <c r="AI6044">
        <v>-6.06</v>
      </c>
      <c r="AJ6044">
        <v>6.35</v>
      </c>
      <c r="AK6044">
        <v>23.7</v>
      </c>
      <c r="AL6044">
        <v>28.5</v>
      </c>
      <c r="AM6044">
        <v>5.0999999999999996</v>
      </c>
      <c r="AN6044">
        <v>223.46199999999999</v>
      </c>
      <c r="AO6044">
        <v>1764.02</v>
      </c>
      <c r="AP6044" t="s">
        <v>4583</v>
      </c>
    </row>
    <row r="6045" spans="1:42">
      <c r="A6045" t="s">
        <v>1293</v>
      </c>
      <c r="B6045" t="s">
        <v>42</v>
      </c>
      <c r="C6045" t="s">
        <v>4470</v>
      </c>
      <c r="D6045" t="s">
        <v>409</v>
      </c>
      <c r="E6045" t="s">
        <v>4471</v>
      </c>
      <c r="F6045" t="s">
        <v>1203</v>
      </c>
      <c r="G6045" t="s">
        <v>47</v>
      </c>
      <c r="H6045">
        <v>2</v>
      </c>
      <c r="I6045" t="s">
        <v>56</v>
      </c>
      <c r="J6045" t="s">
        <v>57</v>
      </c>
      <c r="K6045">
        <v>1</v>
      </c>
      <c r="L6045">
        <v>2</v>
      </c>
      <c r="M6045" t="s">
        <v>84</v>
      </c>
      <c r="N6045" t="s">
        <v>1215</v>
      </c>
      <c r="O6045">
        <v>0.9</v>
      </c>
      <c r="P6045" t="s">
        <v>74</v>
      </c>
      <c r="R6045" t="s">
        <v>78</v>
      </c>
      <c r="S6045" t="s">
        <v>54</v>
      </c>
      <c r="T6045">
        <v>1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7</v>
      </c>
      <c r="AA6045">
        <v>93.3</v>
      </c>
      <c r="AB6045">
        <v>85.3</v>
      </c>
      <c r="AC6045">
        <v>3.58</v>
      </c>
      <c r="AD6045">
        <v>1.79</v>
      </c>
      <c r="AE6045">
        <v>0.60299999999999998</v>
      </c>
      <c r="AF6045">
        <v>1.887</v>
      </c>
      <c r="AG6045">
        <v>-1.173</v>
      </c>
      <c r="AH6045">
        <v>5.8869999999999996</v>
      </c>
      <c r="AI6045">
        <v>-4.05</v>
      </c>
      <c r="AJ6045">
        <v>11.41</v>
      </c>
      <c r="AK6045">
        <v>23.7</v>
      </c>
      <c r="AL6045">
        <v>25.6</v>
      </c>
      <c r="AM6045">
        <v>3.1</v>
      </c>
      <c r="AN6045">
        <v>199.47300000000001</v>
      </c>
      <c r="AO6045">
        <v>2413.36</v>
      </c>
      <c r="AP6045" t="s">
        <v>4584</v>
      </c>
    </row>
    <row r="6046" spans="1:42">
      <c r="A6046" t="s">
        <v>1293</v>
      </c>
      <c r="B6046" t="s">
        <v>42</v>
      </c>
      <c r="C6046" t="s">
        <v>4470</v>
      </c>
      <c r="D6046" t="s">
        <v>409</v>
      </c>
      <c r="E6046" t="s">
        <v>4471</v>
      </c>
      <c r="F6046" t="s">
        <v>1203</v>
      </c>
      <c r="G6046" t="s">
        <v>47</v>
      </c>
      <c r="H6046">
        <v>3</v>
      </c>
      <c r="I6046" t="s">
        <v>63</v>
      </c>
      <c r="J6046" t="s">
        <v>61</v>
      </c>
      <c r="K6046">
        <v>1</v>
      </c>
      <c r="L6046">
        <v>3</v>
      </c>
      <c r="M6046" t="s">
        <v>84</v>
      </c>
      <c r="N6046" t="s">
        <v>1215</v>
      </c>
      <c r="O6046">
        <v>0.88400000000000001</v>
      </c>
      <c r="P6046" t="s">
        <v>74</v>
      </c>
      <c r="R6046" t="s">
        <v>78</v>
      </c>
      <c r="S6046" t="s">
        <v>54</v>
      </c>
      <c r="T6046">
        <v>2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7</v>
      </c>
      <c r="AA6046">
        <v>92.7</v>
      </c>
      <c r="AB6046">
        <v>85.4</v>
      </c>
      <c r="AC6046">
        <v>3.58</v>
      </c>
      <c r="AD6046">
        <v>1.75</v>
      </c>
      <c r="AE6046">
        <v>-0.42099999999999999</v>
      </c>
      <c r="AF6046">
        <v>2.2149999999999999</v>
      </c>
      <c r="AG6046">
        <v>-1.327</v>
      </c>
      <c r="AH6046">
        <v>5.8769999999999998</v>
      </c>
      <c r="AI6046">
        <v>-4.59</v>
      </c>
      <c r="AJ6046">
        <v>10.130000000000001</v>
      </c>
      <c r="AK6046">
        <v>23.8</v>
      </c>
      <c r="AL6046">
        <v>27.6</v>
      </c>
      <c r="AM6046">
        <v>3.6</v>
      </c>
      <c r="AN6046">
        <v>204.27799999999999</v>
      </c>
      <c r="AO6046">
        <v>2224.92</v>
      </c>
      <c r="AP6046" t="s">
        <v>4585</v>
      </c>
    </row>
    <row r="6047" spans="1:42">
      <c r="A6047" t="s">
        <v>1293</v>
      </c>
      <c r="B6047" t="s">
        <v>42</v>
      </c>
      <c r="C6047" t="s">
        <v>4470</v>
      </c>
      <c r="D6047" t="s">
        <v>409</v>
      </c>
      <c r="E6047" t="s">
        <v>4471</v>
      </c>
      <c r="F6047" t="s">
        <v>1203</v>
      </c>
      <c r="G6047" t="s">
        <v>47</v>
      </c>
      <c r="H6047">
        <v>7</v>
      </c>
      <c r="I6047" t="s">
        <v>63</v>
      </c>
      <c r="J6047" t="s">
        <v>61</v>
      </c>
      <c r="K6047">
        <v>3</v>
      </c>
      <c r="L6047">
        <v>1</v>
      </c>
      <c r="M6047" t="s">
        <v>84</v>
      </c>
      <c r="N6047" t="s">
        <v>1215</v>
      </c>
      <c r="O6047">
        <v>0.91300000000000003</v>
      </c>
      <c r="P6047" t="s">
        <v>157</v>
      </c>
      <c r="R6047" t="s">
        <v>2780</v>
      </c>
      <c r="S6047" t="s">
        <v>42</v>
      </c>
      <c r="T6047">
        <v>0</v>
      </c>
      <c r="U6047">
        <v>0</v>
      </c>
      <c r="V6047">
        <v>1</v>
      </c>
      <c r="W6047">
        <v>1</v>
      </c>
      <c r="X6047">
        <v>0</v>
      </c>
      <c r="Y6047">
        <v>0</v>
      </c>
      <c r="Z6047">
        <v>7</v>
      </c>
      <c r="AA6047">
        <v>94.9</v>
      </c>
      <c r="AB6047">
        <v>86.4</v>
      </c>
      <c r="AC6047">
        <v>3.66</v>
      </c>
      <c r="AD6047">
        <v>1.8</v>
      </c>
      <c r="AE6047">
        <v>-0.56299999999999994</v>
      </c>
      <c r="AF6047">
        <v>2.242</v>
      </c>
      <c r="AG6047">
        <v>-1.2330000000000001</v>
      </c>
      <c r="AH6047">
        <v>5.7350000000000003</v>
      </c>
      <c r="AI6047">
        <v>-2.66</v>
      </c>
      <c r="AJ6047">
        <v>9.0500000000000007</v>
      </c>
      <c r="AK6047">
        <v>23.7</v>
      </c>
      <c r="AL6047">
        <v>15.2</v>
      </c>
      <c r="AM6047">
        <v>3.6</v>
      </c>
      <c r="AN6047">
        <v>196.29900000000001</v>
      </c>
      <c r="AO6047">
        <v>1906.23</v>
      </c>
      <c r="AP6047" t="s">
        <v>4589</v>
      </c>
    </row>
    <row r="6048" spans="1:42">
      <c r="A6048" t="s">
        <v>1293</v>
      </c>
      <c r="B6048" t="s">
        <v>42</v>
      </c>
      <c r="C6048" t="s">
        <v>4470</v>
      </c>
      <c r="D6048" t="s">
        <v>409</v>
      </c>
      <c r="E6048" t="s">
        <v>4471</v>
      </c>
      <c r="F6048" t="s">
        <v>1203</v>
      </c>
      <c r="G6048" t="s">
        <v>47</v>
      </c>
      <c r="H6048">
        <v>9</v>
      </c>
      <c r="I6048" t="s">
        <v>56</v>
      </c>
      <c r="J6048" t="s">
        <v>57</v>
      </c>
      <c r="K6048">
        <v>3</v>
      </c>
      <c r="L6048">
        <v>3</v>
      </c>
      <c r="M6048" t="s">
        <v>84</v>
      </c>
      <c r="N6048" t="s">
        <v>1215</v>
      </c>
      <c r="O6048">
        <v>0.91</v>
      </c>
      <c r="P6048" t="s">
        <v>157</v>
      </c>
      <c r="R6048" t="s">
        <v>2780</v>
      </c>
      <c r="S6048" t="s">
        <v>42</v>
      </c>
      <c r="T6048">
        <v>0</v>
      </c>
      <c r="U6048">
        <v>2</v>
      </c>
      <c r="V6048">
        <v>1</v>
      </c>
      <c r="W6048">
        <v>1</v>
      </c>
      <c r="X6048">
        <v>0</v>
      </c>
      <c r="Y6048">
        <v>0</v>
      </c>
      <c r="Z6048">
        <v>7</v>
      </c>
      <c r="AA6048">
        <v>95.1</v>
      </c>
      <c r="AB6048">
        <v>87.2</v>
      </c>
      <c r="AC6048">
        <v>3.58</v>
      </c>
      <c r="AD6048">
        <v>1.76</v>
      </c>
      <c r="AE6048">
        <v>1.1200000000000001</v>
      </c>
      <c r="AF6048">
        <v>3.6240000000000001</v>
      </c>
      <c r="AG6048">
        <v>-1.0209999999999999</v>
      </c>
      <c r="AH6048">
        <v>5.8769999999999998</v>
      </c>
      <c r="AI6048">
        <v>-4.03</v>
      </c>
      <c r="AJ6048">
        <v>10.09</v>
      </c>
      <c r="AK6048">
        <v>23.8</v>
      </c>
      <c r="AL6048">
        <v>25.2</v>
      </c>
      <c r="AM6048">
        <v>3</v>
      </c>
      <c r="AN6048">
        <v>201.70099999999999</v>
      </c>
      <c r="AO6048">
        <v>2223.08</v>
      </c>
      <c r="AP6048" t="s">
        <v>4591</v>
      </c>
    </row>
    <row r="6049" spans="1:42">
      <c r="A6049" t="s">
        <v>1293</v>
      </c>
      <c r="B6049" t="s">
        <v>42</v>
      </c>
      <c r="C6049" t="s">
        <v>4470</v>
      </c>
      <c r="D6049" t="s">
        <v>409</v>
      </c>
      <c r="E6049" t="s">
        <v>4471</v>
      </c>
      <c r="F6049" t="s">
        <v>1203</v>
      </c>
      <c r="G6049" t="s">
        <v>47</v>
      </c>
      <c r="H6049">
        <v>11</v>
      </c>
      <c r="I6049" t="s">
        <v>63</v>
      </c>
      <c r="J6049" t="s">
        <v>61</v>
      </c>
      <c r="K6049">
        <v>4</v>
      </c>
      <c r="L6049">
        <v>1</v>
      </c>
      <c r="M6049" t="s">
        <v>84</v>
      </c>
      <c r="N6049" t="s">
        <v>1215</v>
      </c>
      <c r="O6049">
        <v>0.90700000000000003</v>
      </c>
      <c r="P6049" t="s">
        <v>74</v>
      </c>
      <c r="R6049" t="s">
        <v>75</v>
      </c>
      <c r="S6049" t="s">
        <v>42</v>
      </c>
      <c r="T6049">
        <v>0</v>
      </c>
      <c r="U6049">
        <v>0</v>
      </c>
      <c r="V6049">
        <v>2</v>
      </c>
      <c r="W6049">
        <v>1</v>
      </c>
      <c r="X6049">
        <v>0</v>
      </c>
      <c r="Y6049">
        <v>0</v>
      </c>
      <c r="Z6049">
        <v>7</v>
      </c>
      <c r="AA6049">
        <v>94.8</v>
      </c>
      <c r="AB6049">
        <v>87.1</v>
      </c>
      <c r="AC6049">
        <v>3.42</v>
      </c>
      <c r="AD6049">
        <v>1.53</v>
      </c>
      <c r="AE6049">
        <v>-0.151</v>
      </c>
      <c r="AF6049">
        <v>2.5819999999999999</v>
      </c>
      <c r="AG6049">
        <v>-1.2010000000000001</v>
      </c>
      <c r="AH6049">
        <v>5.75</v>
      </c>
      <c r="AI6049">
        <v>-4.8499999999999996</v>
      </c>
      <c r="AJ6049">
        <v>10.35</v>
      </c>
      <c r="AK6049">
        <v>23.8</v>
      </c>
      <c r="AL6049">
        <v>32.1</v>
      </c>
      <c r="AM6049">
        <v>3.3</v>
      </c>
      <c r="AN6049">
        <v>205.024</v>
      </c>
      <c r="AO6049">
        <v>2333.13</v>
      </c>
      <c r="AP6049" t="s">
        <v>4593</v>
      </c>
    </row>
    <row r="6050" spans="1:42">
      <c r="A6050" t="s">
        <v>1293</v>
      </c>
      <c r="B6050" t="s">
        <v>42</v>
      </c>
      <c r="C6050" t="s">
        <v>4470</v>
      </c>
      <c r="D6050" t="s">
        <v>409</v>
      </c>
      <c r="E6050" t="s">
        <v>4471</v>
      </c>
      <c r="F6050" t="s">
        <v>1203</v>
      </c>
      <c r="G6050" t="s">
        <v>47</v>
      </c>
      <c r="H6050">
        <v>12</v>
      </c>
      <c r="I6050" t="s">
        <v>198</v>
      </c>
      <c r="J6050" t="s">
        <v>61</v>
      </c>
      <c r="K6050">
        <v>4</v>
      </c>
      <c r="L6050">
        <v>2</v>
      </c>
      <c r="M6050" t="s">
        <v>84</v>
      </c>
      <c r="N6050" t="s">
        <v>1215</v>
      </c>
      <c r="O6050">
        <v>0.90200000000000002</v>
      </c>
      <c r="P6050" t="s">
        <v>74</v>
      </c>
      <c r="R6050" t="s">
        <v>75</v>
      </c>
      <c r="S6050" t="s">
        <v>42</v>
      </c>
      <c r="T6050">
        <v>0</v>
      </c>
      <c r="U6050">
        <v>1</v>
      </c>
      <c r="V6050">
        <v>2</v>
      </c>
      <c r="W6050">
        <v>1</v>
      </c>
      <c r="X6050">
        <v>0</v>
      </c>
      <c r="Y6050">
        <v>0</v>
      </c>
      <c r="Z6050">
        <v>7</v>
      </c>
      <c r="AA6050">
        <v>95.1</v>
      </c>
      <c r="AB6050">
        <v>87.4</v>
      </c>
      <c r="AC6050">
        <v>3.21</v>
      </c>
      <c r="AD6050">
        <v>1.53</v>
      </c>
      <c r="AE6050">
        <v>-0.23599999999999999</v>
      </c>
      <c r="AF6050">
        <v>3.4020000000000001</v>
      </c>
      <c r="AG6050">
        <v>-1.1319999999999999</v>
      </c>
      <c r="AH6050">
        <v>5.8289999999999997</v>
      </c>
      <c r="AI6050">
        <v>-6.26</v>
      </c>
      <c r="AJ6050">
        <v>6.94</v>
      </c>
      <c r="AK6050">
        <v>23.8</v>
      </c>
      <c r="AL6050">
        <v>30.3</v>
      </c>
      <c r="AM6050">
        <v>4.5999999999999996</v>
      </c>
      <c r="AN6050">
        <v>221.92699999999999</v>
      </c>
      <c r="AO6050">
        <v>1916.38</v>
      </c>
      <c r="AP6050" t="s">
        <v>4594</v>
      </c>
    </row>
    <row r="6051" spans="1:42">
      <c r="A6051" t="s">
        <v>1293</v>
      </c>
      <c r="B6051" t="s">
        <v>42</v>
      </c>
      <c r="C6051" t="s">
        <v>4470</v>
      </c>
      <c r="D6051" t="s">
        <v>409</v>
      </c>
      <c r="E6051" t="s">
        <v>4471</v>
      </c>
      <c r="F6051" t="s">
        <v>1203</v>
      </c>
      <c r="G6051" t="s">
        <v>47</v>
      </c>
      <c r="H6051">
        <v>13</v>
      </c>
      <c r="I6051" t="s">
        <v>60</v>
      </c>
      <c r="J6051" t="s">
        <v>61</v>
      </c>
      <c r="K6051">
        <v>4</v>
      </c>
      <c r="L6051">
        <v>3</v>
      </c>
      <c r="M6051" t="s">
        <v>84</v>
      </c>
      <c r="N6051" t="s">
        <v>1215</v>
      </c>
      <c r="O6051">
        <v>0.89800000000000002</v>
      </c>
      <c r="P6051" t="s">
        <v>74</v>
      </c>
      <c r="R6051" t="s">
        <v>75</v>
      </c>
      <c r="S6051" t="s">
        <v>42</v>
      </c>
      <c r="T6051">
        <v>0</v>
      </c>
      <c r="U6051">
        <v>2</v>
      </c>
      <c r="V6051">
        <v>2</v>
      </c>
      <c r="W6051">
        <v>1</v>
      </c>
      <c r="X6051">
        <v>0</v>
      </c>
      <c r="Y6051">
        <v>0</v>
      </c>
      <c r="Z6051">
        <v>7</v>
      </c>
      <c r="AA6051">
        <v>94.4</v>
      </c>
      <c r="AB6051">
        <v>87.1</v>
      </c>
      <c r="AC6051">
        <v>3.21</v>
      </c>
      <c r="AD6051">
        <v>1.53</v>
      </c>
      <c r="AE6051">
        <v>-0.57299999999999995</v>
      </c>
      <c r="AF6051">
        <v>2.9550000000000001</v>
      </c>
      <c r="AG6051">
        <v>-1.25</v>
      </c>
      <c r="AH6051">
        <v>5.8049999999999997</v>
      </c>
      <c r="AI6051">
        <v>-4.8</v>
      </c>
      <c r="AJ6051">
        <v>8.01</v>
      </c>
      <c r="AK6051">
        <v>23.8</v>
      </c>
      <c r="AL6051">
        <v>26</v>
      </c>
      <c r="AM6051">
        <v>4.0999999999999996</v>
      </c>
      <c r="AN6051">
        <v>210.827</v>
      </c>
      <c r="AO6051">
        <v>1909.35</v>
      </c>
      <c r="AP6051" t="s">
        <v>4595</v>
      </c>
    </row>
    <row r="6052" spans="1:42">
      <c r="A6052" t="s">
        <v>1293</v>
      </c>
      <c r="B6052" t="s">
        <v>42</v>
      </c>
      <c r="C6052" t="s">
        <v>4470</v>
      </c>
      <c r="D6052" t="s">
        <v>409</v>
      </c>
      <c r="E6052" t="s">
        <v>4471</v>
      </c>
      <c r="F6052" t="s">
        <v>1203</v>
      </c>
      <c r="G6052" t="s">
        <v>47</v>
      </c>
      <c r="H6052">
        <v>15</v>
      </c>
      <c r="I6052" t="s">
        <v>63</v>
      </c>
      <c r="J6052" t="s">
        <v>61</v>
      </c>
      <c r="K6052">
        <v>5</v>
      </c>
      <c r="L6052">
        <v>1</v>
      </c>
      <c r="M6052" t="s">
        <v>84</v>
      </c>
      <c r="N6052" t="s">
        <v>1215</v>
      </c>
      <c r="O6052">
        <v>0.88600000000000001</v>
      </c>
      <c r="P6052" t="s">
        <v>74</v>
      </c>
      <c r="R6052" t="s">
        <v>1230</v>
      </c>
      <c r="S6052" t="s">
        <v>42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8</v>
      </c>
      <c r="AA6052">
        <v>92.7</v>
      </c>
      <c r="AB6052">
        <v>84.8</v>
      </c>
      <c r="AC6052">
        <v>3.46</v>
      </c>
      <c r="AD6052">
        <v>1.63</v>
      </c>
      <c r="AE6052">
        <v>-0.32900000000000001</v>
      </c>
      <c r="AF6052">
        <v>2.319</v>
      </c>
      <c r="AG6052">
        <v>-1.27</v>
      </c>
      <c r="AH6052">
        <v>5.7510000000000003</v>
      </c>
      <c r="AI6052">
        <v>-3.68</v>
      </c>
      <c r="AJ6052">
        <v>7.29</v>
      </c>
      <c r="AK6052">
        <v>23.7</v>
      </c>
      <c r="AL6052">
        <v>16.600000000000001</v>
      </c>
      <c r="AM6052">
        <v>4.5999999999999996</v>
      </c>
      <c r="AN6052">
        <v>206.626</v>
      </c>
      <c r="AO6052">
        <v>1621.51</v>
      </c>
      <c r="AP6052" t="s">
        <v>4597</v>
      </c>
    </row>
    <row r="6053" spans="1:42">
      <c r="A6053" t="s">
        <v>1293</v>
      </c>
      <c r="B6053" t="s">
        <v>42</v>
      </c>
      <c r="C6053" t="s">
        <v>4470</v>
      </c>
      <c r="D6053" t="s">
        <v>409</v>
      </c>
      <c r="E6053" t="s">
        <v>4471</v>
      </c>
      <c r="F6053" t="s">
        <v>1203</v>
      </c>
      <c r="G6053" t="s">
        <v>47</v>
      </c>
      <c r="H6053">
        <v>17</v>
      </c>
      <c r="I6053" t="s">
        <v>56</v>
      </c>
      <c r="J6053" t="s">
        <v>57</v>
      </c>
      <c r="K6053">
        <v>6</v>
      </c>
      <c r="L6053">
        <v>1</v>
      </c>
      <c r="M6053" t="s">
        <v>84</v>
      </c>
      <c r="N6053" t="s">
        <v>1215</v>
      </c>
      <c r="O6053">
        <v>0.89300000000000002</v>
      </c>
      <c r="P6053" t="s">
        <v>282</v>
      </c>
      <c r="R6053" t="s">
        <v>165</v>
      </c>
      <c r="S6053" t="s">
        <v>54</v>
      </c>
      <c r="T6053">
        <v>0</v>
      </c>
      <c r="U6053">
        <v>0</v>
      </c>
      <c r="V6053">
        <v>1</v>
      </c>
      <c r="W6053">
        <v>0</v>
      </c>
      <c r="X6053">
        <v>0</v>
      </c>
      <c r="Y6053">
        <v>0</v>
      </c>
      <c r="Z6053">
        <v>8</v>
      </c>
      <c r="AA6053">
        <v>93.8</v>
      </c>
      <c r="AB6053">
        <v>86</v>
      </c>
      <c r="AC6053">
        <v>3.66</v>
      </c>
      <c r="AD6053">
        <v>1.79</v>
      </c>
      <c r="AE6053">
        <v>-1.208</v>
      </c>
      <c r="AF6053">
        <v>0.91400000000000003</v>
      </c>
      <c r="AG6053">
        <v>-1.325</v>
      </c>
      <c r="AH6053">
        <v>5.6769999999999996</v>
      </c>
      <c r="AI6053">
        <v>-6.16</v>
      </c>
      <c r="AJ6053">
        <v>9.32</v>
      </c>
      <c r="AK6053">
        <v>23.8</v>
      </c>
      <c r="AL6053">
        <v>33.4</v>
      </c>
      <c r="AM6053">
        <v>4.3</v>
      </c>
      <c r="AN6053">
        <v>213.345</v>
      </c>
      <c r="AO6053">
        <v>2242.2600000000002</v>
      </c>
      <c r="AP6053" t="s">
        <v>4599</v>
      </c>
    </row>
    <row r="6054" spans="1:42">
      <c r="A6054" t="s">
        <v>1293</v>
      </c>
      <c r="B6054" t="s">
        <v>42</v>
      </c>
      <c r="C6054" t="s">
        <v>4470</v>
      </c>
      <c r="D6054" t="s">
        <v>409</v>
      </c>
      <c r="E6054" t="s">
        <v>4471</v>
      </c>
      <c r="F6054" t="s">
        <v>1203</v>
      </c>
      <c r="G6054" t="s">
        <v>47</v>
      </c>
      <c r="H6054">
        <v>18</v>
      </c>
      <c r="I6054" t="s">
        <v>56</v>
      </c>
      <c r="J6054" t="s">
        <v>57</v>
      </c>
      <c r="K6054">
        <v>6</v>
      </c>
      <c r="L6054">
        <v>2</v>
      </c>
      <c r="M6054" t="s">
        <v>84</v>
      </c>
      <c r="N6054" t="s">
        <v>1215</v>
      </c>
      <c r="O6054">
        <v>0.89500000000000002</v>
      </c>
      <c r="P6054" t="s">
        <v>282</v>
      </c>
      <c r="R6054" t="s">
        <v>165</v>
      </c>
      <c r="S6054" t="s">
        <v>54</v>
      </c>
      <c r="T6054">
        <v>1</v>
      </c>
      <c r="U6054">
        <v>0</v>
      </c>
      <c r="V6054">
        <v>1</v>
      </c>
      <c r="W6054">
        <v>0</v>
      </c>
      <c r="X6054">
        <v>0</v>
      </c>
      <c r="Y6054">
        <v>0</v>
      </c>
      <c r="Z6054">
        <v>8</v>
      </c>
      <c r="AA6054">
        <v>93.4</v>
      </c>
      <c r="AB6054">
        <v>86.1</v>
      </c>
      <c r="AC6054">
        <v>3.58</v>
      </c>
      <c r="AD6054">
        <v>1.79</v>
      </c>
      <c r="AE6054">
        <v>-1.171</v>
      </c>
      <c r="AF6054">
        <v>3.1459999999999999</v>
      </c>
      <c r="AG6054">
        <v>-1.393</v>
      </c>
      <c r="AH6054">
        <v>5.8570000000000002</v>
      </c>
      <c r="AI6054">
        <v>-6.23</v>
      </c>
      <c r="AJ6054">
        <v>10.28</v>
      </c>
      <c r="AK6054">
        <v>23.8</v>
      </c>
      <c r="AL6054">
        <v>39.5</v>
      </c>
      <c r="AM6054">
        <v>3.8</v>
      </c>
      <c r="AN6054">
        <v>211.11699999999999</v>
      </c>
      <c r="AO6054">
        <v>2426.96</v>
      </c>
      <c r="AP6054" t="s">
        <v>4600</v>
      </c>
    </row>
    <row r="6055" spans="1:42">
      <c r="A6055" t="s">
        <v>1293</v>
      </c>
      <c r="B6055" t="s">
        <v>42</v>
      </c>
      <c r="C6055" t="s">
        <v>4470</v>
      </c>
      <c r="D6055" t="s">
        <v>409</v>
      </c>
      <c r="E6055" t="s">
        <v>4471</v>
      </c>
      <c r="F6055" t="s">
        <v>1203</v>
      </c>
      <c r="G6055" t="s">
        <v>47</v>
      </c>
      <c r="H6055">
        <v>19</v>
      </c>
      <c r="I6055" t="s">
        <v>56</v>
      </c>
      <c r="J6055" t="s">
        <v>57</v>
      </c>
      <c r="K6055">
        <v>6</v>
      </c>
      <c r="L6055">
        <v>3</v>
      </c>
      <c r="M6055" t="s">
        <v>84</v>
      </c>
      <c r="N6055" t="s">
        <v>1215</v>
      </c>
      <c r="O6055">
        <v>0.88900000000000001</v>
      </c>
      <c r="P6055" t="s">
        <v>282</v>
      </c>
      <c r="R6055" t="s">
        <v>165</v>
      </c>
      <c r="S6055" t="s">
        <v>54</v>
      </c>
      <c r="T6055">
        <v>2</v>
      </c>
      <c r="U6055">
        <v>0</v>
      </c>
      <c r="V6055">
        <v>1</v>
      </c>
      <c r="W6055">
        <v>0</v>
      </c>
      <c r="X6055">
        <v>0</v>
      </c>
      <c r="Y6055">
        <v>0</v>
      </c>
      <c r="Z6055">
        <v>8</v>
      </c>
      <c r="AA6055">
        <v>93.3</v>
      </c>
      <c r="AB6055">
        <v>86.3</v>
      </c>
      <c r="AC6055">
        <v>3.62</v>
      </c>
      <c r="AD6055">
        <v>1.75</v>
      </c>
      <c r="AE6055">
        <v>0.82199999999999995</v>
      </c>
      <c r="AF6055">
        <v>2.1739999999999999</v>
      </c>
      <c r="AG6055">
        <v>-1.2450000000000001</v>
      </c>
      <c r="AH6055">
        <v>5.843</v>
      </c>
      <c r="AI6055">
        <v>-3.77</v>
      </c>
      <c r="AJ6055">
        <v>11.35</v>
      </c>
      <c r="AK6055">
        <v>23.8</v>
      </c>
      <c r="AL6055">
        <v>25.2</v>
      </c>
      <c r="AM6055">
        <v>2.9</v>
      </c>
      <c r="AN6055">
        <v>198.3</v>
      </c>
      <c r="AO6055">
        <v>2418.5300000000002</v>
      </c>
      <c r="AP6055" t="s">
        <v>4601</v>
      </c>
    </row>
    <row r="6056" spans="1:42">
      <c r="A6056" t="s">
        <v>1293</v>
      </c>
      <c r="B6056" t="s">
        <v>42</v>
      </c>
      <c r="C6056" t="s">
        <v>4470</v>
      </c>
      <c r="D6056" t="s">
        <v>409</v>
      </c>
      <c r="E6056" t="s">
        <v>4471</v>
      </c>
      <c r="F6056" t="s">
        <v>1203</v>
      </c>
      <c r="G6056" t="s">
        <v>47</v>
      </c>
      <c r="H6056">
        <v>20</v>
      </c>
      <c r="I6056" t="s">
        <v>56</v>
      </c>
      <c r="J6056" t="s">
        <v>57</v>
      </c>
      <c r="K6056">
        <v>6</v>
      </c>
      <c r="L6056">
        <v>4</v>
      </c>
      <c r="M6056" t="s">
        <v>84</v>
      </c>
      <c r="N6056" t="s">
        <v>1215</v>
      </c>
      <c r="O6056">
        <v>0.88900000000000001</v>
      </c>
      <c r="P6056" t="s">
        <v>282</v>
      </c>
      <c r="R6056" t="s">
        <v>165</v>
      </c>
      <c r="S6056" t="s">
        <v>54</v>
      </c>
      <c r="T6056">
        <v>3</v>
      </c>
      <c r="U6056">
        <v>0</v>
      </c>
      <c r="V6056">
        <v>1</v>
      </c>
      <c r="W6056">
        <v>0</v>
      </c>
      <c r="X6056">
        <v>0</v>
      </c>
      <c r="Y6056">
        <v>0</v>
      </c>
      <c r="Z6056">
        <v>8</v>
      </c>
      <c r="AA6056">
        <v>93.7</v>
      </c>
      <c r="AB6056">
        <v>86.9</v>
      </c>
      <c r="AC6056">
        <v>3.66</v>
      </c>
      <c r="AD6056">
        <v>1.83</v>
      </c>
      <c r="AE6056">
        <v>-1.798</v>
      </c>
      <c r="AF6056">
        <v>2.4950000000000001</v>
      </c>
      <c r="AG6056">
        <v>-1.4419999999999999</v>
      </c>
      <c r="AH6056">
        <v>5.8360000000000003</v>
      </c>
      <c r="AI6056">
        <v>-6.06</v>
      </c>
      <c r="AJ6056">
        <v>9.3800000000000008</v>
      </c>
      <c r="AK6056">
        <v>23.8</v>
      </c>
      <c r="AL6056">
        <v>36.6</v>
      </c>
      <c r="AM6056">
        <v>4</v>
      </c>
      <c r="AN6056">
        <v>212.77099999999999</v>
      </c>
      <c r="AO6056">
        <v>2275.3000000000002</v>
      </c>
      <c r="AP6056" t="s">
        <v>4602</v>
      </c>
    </row>
    <row r="6057" spans="1:42">
      <c r="A6057" t="s">
        <v>1293</v>
      </c>
      <c r="B6057" t="s">
        <v>42</v>
      </c>
      <c r="C6057" t="s">
        <v>4470</v>
      </c>
      <c r="D6057" t="s">
        <v>409</v>
      </c>
      <c r="E6057" t="s">
        <v>4471</v>
      </c>
      <c r="F6057" t="s">
        <v>1203</v>
      </c>
      <c r="G6057" t="s">
        <v>47</v>
      </c>
      <c r="H6057">
        <v>21</v>
      </c>
      <c r="I6057" t="s">
        <v>63</v>
      </c>
      <c r="J6057" t="s">
        <v>61</v>
      </c>
      <c r="K6057">
        <v>7</v>
      </c>
      <c r="L6057">
        <v>1</v>
      </c>
      <c r="M6057" t="s">
        <v>84</v>
      </c>
      <c r="N6057" t="s">
        <v>1215</v>
      </c>
      <c r="O6057">
        <v>0.90500000000000003</v>
      </c>
      <c r="P6057" t="s">
        <v>65</v>
      </c>
      <c r="R6057" t="s">
        <v>116</v>
      </c>
      <c r="S6057" t="s">
        <v>42</v>
      </c>
      <c r="T6057">
        <v>0</v>
      </c>
      <c r="U6057">
        <v>0</v>
      </c>
      <c r="V6057">
        <v>1</v>
      </c>
      <c r="W6057">
        <v>1</v>
      </c>
      <c r="X6057">
        <v>0</v>
      </c>
      <c r="Y6057">
        <v>0</v>
      </c>
      <c r="Z6057">
        <v>8</v>
      </c>
      <c r="AA6057">
        <v>93.9</v>
      </c>
      <c r="AB6057">
        <v>85.7</v>
      </c>
      <c r="AC6057">
        <v>3.71</v>
      </c>
      <c r="AD6057">
        <v>1.76</v>
      </c>
      <c r="AE6057">
        <v>-0.20899999999999999</v>
      </c>
      <c r="AF6057">
        <v>2.5299999999999998</v>
      </c>
      <c r="AG6057">
        <v>-1.179</v>
      </c>
      <c r="AH6057">
        <v>5.7089999999999996</v>
      </c>
      <c r="AI6057">
        <v>-5.69</v>
      </c>
      <c r="AJ6057">
        <v>10.39</v>
      </c>
      <c r="AK6057">
        <v>23.7</v>
      </c>
      <c r="AL6057">
        <v>34.799999999999997</v>
      </c>
      <c r="AM6057">
        <v>3.6</v>
      </c>
      <c r="AN6057">
        <v>208.62899999999999</v>
      </c>
      <c r="AO6057">
        <v>2375.86</v>
      </c>
      <c r="AP6057" t="s">
        <v>4603</v>
      </c>
    </row>
    <row r="6058" spans="1:42">
      <c r="A6058" t="s">
        <v>1293</v>
      </c>
      <c r="B6058" t="s">
        <v>42</v>
      </c>
      <c r="C6058" t="s">
        <v>4470</v>
      </c>
      <c r="D6058" t="s">
        <v>409</v>
      </c>
      <c r="E6058" t="s">
        <v>4471</v>
      </c>
      <c r="F6058" t="s">
        <v>1203</v>
      </c>
      <c r="G6058" t="s">
        <v>47</v>
      </c>
      <c r="H6058">
        <v>22</v>
      </c>
      <c r="I6058" t="s">
        <v>87</v>
      </c>
      <c r="J6058" t="s">
        <v>49</v>
      </c>
      <c r="K6058">
        <v>7</v>
      </c>
      <c r="L6058">
        <v>2</v>
      </c>
      <c r="M6058" t="s">
        <v>84</v>
      </c>
      <c r="N6058" t="s">
        <v>1215</v>
      </c>
      <c r="O6058">
        <v>0.91200000000000003</v>
      </c>
      <c r="P6058" t="s">
        <v>65</v>
      </c>
      <c r="Q6058" t="s">
        <v>125</v>
      </c>
      <c r="R6058" t="s">
        <v>116</v>
      </c>
      <c r="S6058" t="s">
        <v>42</v>
      </c>
      <c r="T6058">
        <v>0</v>
      </c>
      <c r="U6058">
        <v>1</v>
      </c>
      <c r="V6058">
        <v>1</v>
      </c>
      <c r="W6058">
        <v>1</v>
      </c>
      <c r="X6058">
        <v>0</v>
      </c>
      <c r="Y6058">
        <v>0</v>
      </c>
      <c r="Z6058">
        <v>8</v>
      </c>
      <c r="AA6058">
        <v>95.3</v>
      </c>
      <c r="AB6058">
        <v>86.8</v>
      </c>
      <c r="AC6058">
        <v>3.55</v>
      </c>
      <c r="AD6058">
        <v>1.6</v>
      </c>
      <c r="AE6058">
        <v>-0.65700000000000003</v>
      </c>
      <c r="AF6058">
        <v>3.0350000000000001</v>
      </c>
      <c r="AG6058">
        <v>-1.0369999999999999</v>
      </c>
      <c r="AH6058">
        <v>5.8079999999999998</v>
      </c>
      <c r="AI6058">
        <v>-8.61</v>
      </c>
      <c r="AJ6058">
        <v>9.39</v>
      </c>
      <c r="AK6058">
        <v>23.7</v>
      </c>
      <c r="AL6058">
        <v>46.4</v>
      </c>
      <c r="AM6058">
        <v>4.5999999999999996</v>
      </c>
      <c r="AN6058">
        <v>222.41300000000001</v>
      </c>
      <c r="AO6058">
        <v>2587.64</v>
      </c>
      <c r="AP6058" t="s">
        <v>4604</v>
      </c>
    </row>
    <row r="6059" spans="1:42">
      <c r="A6059" t="s">
        <v>1293</v>
      </c>
      <c r="B6059" t="s">
        <v>42</v>
      </c>
      <c r="C6059" t="s">
        <v>4470</v>
      </c>
      <c r="D6059" t="s">
        <v>409</v>
      </c>
      <c r="E6059" t="s">
        <v>4471</v>
      </c>
      <c r="F6059" t="s">
        <v>1203</v>
      </c>
      <c r="G6059" t="s">
        <v>47</v>
      </c>
      <c r="H6059">
        <v>23</v>
      </c>
      <c r="I6059" t="s">
        <v>60</v>
      </c>
      <c r="J6059" t="s">
        <v>61</v>
      </c>
      <c r="K6059">
        <v>8</v>
      </c>
      <c r="L6059">
        <v>1</v>
      </c>
      <c r="M6059" t="s">
        <v>84</v>
      </c>
      <c r="N6059" t="s">
        <v>1215</v>
      </c>
      <c r="O6059">
        <v>0.90500000000000003</v>
      </c>
      <c r="P6059" t="s">
        <v>71</v>
      </c>
      <c r="R6059" t="s">
        <v>100</v>
      </c>
      <c r="S6059" t="s">
        <v>42</v>
      </c>
      <c r="T6059">
        <v>0</v>
      </c>
      <c r="U6059">
        <v>0</v>
      </c>
      <c r="V6059">
        <v>1</v>
      </c>
      <c r="W6059">
        <v>1</v>
      </c>
      <c r="X6059">
        <v>0</v>
      </c>
      <c r="Y6059">
        <v>1</v>
      </c>
      <c r="Z6059">
        <v>8</v>
      </c>
      <c r="AA6059">
        <v>94.4</v>
      </c>
      <c r="AB6059">
        <v>86.6</v>
      </c>
      <c r="AC6059">
        <v>3.54</v>
      </c>
      <c r="AD6059">
        <v>1.63</v>
      </c>
      <c r="AE6059">
        <v>-0.74</v>
      </c>
      <c r="AF6059">
        <v>2.54</v>
      </c>
      <c r="AG6059">
        <v>-1.077</v>
      </c>
      <c r="AH6059">
        <v>5.8120000000000003</v>
      </c>
      <c r="AI6059">
        <v>-7.93</v>
      </c>
      <c r="AJ6059">
        <v>11</v>
      </c>
      <c r="AK6059">
        <v>23.8</v>
      </c>
      <c r="AL6059">
        <v>49.1</v>
      </c>
      <c r="AM6059">
        <v>4</v>
      </c>
      <c r="AN6059">
        <v>215.68799999999999</v>
      </c>
      <c r="AO6059">
        <v>2748.08</v>
      </c>
      <c r="AP6059" t="s">
        <v>4605</v>
      </c>
    </row>
    <row r="6060" spans="1:42">
      <c r="A6060" t="s">
        <v>1293</v>
      </c>
      <c r="B6060" t="s">
        <v>42</v>
      </c>
      <c r="C6060" t="s">
        <v>4470</v>
      </c>
      <c r="D6060" t="s">
        <v>409</v>
      </c>
      <c r="E6060" t="s">
        <v>4471</v>
      </c>
      <c r="F6060" t="s">
        <v>1203</v>
      </c>
      <c r="G6060" t="s">
        <v>47</v>
      </c>
      <c r="H6060">
        <v>24</v>
      </c>
      <c r="I6060" t="s">
        <v>69</v>
      </c>
      <c r="J6060" t="s">
        <v>61</v>
      </c>
      <c r="K6060">
        <v>8</v>
      </c>
      <c r="L6060">
        <v>2</v>
      </c>
      <c r="M6060" t="s">
        <v>84</v>
      </c>
      <c r="N6060" t="s">
        <v>1215</v>
      </c>
      <c r="O6060">
        <v>0.90500000000000003</v>
      </c>
      <c r="P6060" t="s">
        <v>71</v>
      </c>
      <c r="R6060" t="s">
        <v>100</v>
      </c>
      <c r="S6060" t="s">
        <v>42</v>
      </c>
      <c r="T6060">
        <v>0</v>
      </c>
      <c r="U6060">
        <v>1</v>
      </c>
      <c r="V6060">
        <v>1</v>
      </c>
      <c r="W6060">
        <v>1</v>
      </c>
      <c r="X6060">
        <v>0</v>
      </c>
      <c r="Y6060">
        <v>1</v>
      </c>
      <c r="Z6060">
        <v>8</v>
      </c>
      <c r="AA6060">
        <v>95</v>
      </c>
      <c r="AB6060">
        <v>87.2</v>
      </c>
      <c r="AC6060">
        <v>3.54</v>
      </c>
      <c r="AD6060">
        <v>1.63</v>
      </c>
      <c r="AE6060">
        <v>0.245</v>
      </c>
      <c r="AF6060">
        <v>2.0649999999999999</v>
      </c>
      <c r="AG6060">
        <v>-1.056</v>
      </c>
      <c r="AH6060">
        <v>5.7359999999999998</v>
      </c>
      <c r="AI6060">
        <v>-6.43</v>
      </c>
      <c r="AJ6060">
        <v>10.93</v>
      </c>
      <c r="AK6060">
        <v>23.8</v>
      </c>
      <c r="AL6060">
        <v>41.7</v>
      </c>
      <c r="AM6060">
        <v>3.5</v>
      </c>
      <c r="AN6060">
        <v>210.37100000000001</v>
      </c>
      <c r="AO6060">
        <v>2588.61</v>
      </c>
      <c r="AP6060" t="s">
        <v>4606</v>
      </c>
    </row>
    <row r="6061" spans="1:42">
      <c r="A6061" t="s">
        <v>1293</v>
      </c>
      <c r="B6061" t="s">
        <v>42</v>
      </c>
      <c r="C6061" t="s">
        <v>4470</v>
      </c>
      <c r="D6061" t="s">
        <v>409</v>
      </c>
      <c r="E6061" t="s">
        <v>4471</v>
      </c>
      <c r="F6061" t="s">
        <v>1203</v>
      </c>
      <c r="G6061" t="s">
        <v>47</v>
      </c>
      <c r="H6061">
        <v>25</v>
      </c>
      <c r="I6061" t="s">
        <v>69</v>
      </c>
      <c r="J6061" t="s">
        <v>61</v>
      </c>
      <c r="K6061">
        <v>8</v>
      </c>
      <c r="L6061">
        <v>3</v>
      </c>
      <c r="M6061" t="s">
        <v>84</v>
      </c>
      <c r="N6061" t="s">
        <v>1215</v>
      </c>
      <c r="O6061">
        <v>0.90700000000000003</v>
      </c>
      <c r="P6061" t="s">
        <v>71</v>
      </c>
      <c r="R6061" t="s">
        <v>100</v>
      </c>
      <c r="S6061" t="s">
        <v>42</v>
      </c>
      <c r="T6061">
        <v>0</v>
      </c>
      <c r="U6061">
        <v>2</v>
      </c>
      <c r="V6061">
        <v>1</v>
      </c>
      <c r="W6061">
        <v>1</v>
      </c>
      <c r="X6061">
        <v>0</v>
      </c>
      <c r="Y6061">
        <v>1</v>
      </c>
      <c r="Z6061">
        <v>8</v>
      </c>
      <c r="AA6061">
        <v>95.3</v>
      </c>
      <c r="AB6061">
        <v>87.7</v>
      </c>
      <c r="AC6061">
        <v>3.54</v>
      </c>
      <c r="AD6061">
        <v>1.63</v>
      </c>
      <c r="AE6061">
        <v>0.745</v>
      </c>
      <c r="AF6061">
        <v>3.0649999999999999</v>
      </c>
      <c r="AG6061">
        <v>-1.0309999999999999</v>
      </c>
      <c r="AH6061">
        <v>5.8079999999999998</v>
      </c>
      <c r="AI6061">
        <v>-6.51</v>
      </c>
      <c r="AJ6061">
        <v>10.83</v>
      </c>
      <c r="AK6061">
        <v>23.8</v>
      </c>
      <c r="AL6061">
        <v>43.2</v>
      </c>
      <c r="AM6061">
        <v>3.4</v>
      </c>
      <c r="AN6061">
        <v>210.90799999999999</v>
      </c>
      <c r="AO6061">
        <v>2598.69</v>
      </c>
      <c r="AP6061" t="s">
        <v>4607</v>
      </c>
    </row>
    <row r="6062" spans="1:42">
      <c r="A6062" t="s">
        <v>1293</v>
      </c>
      <c r="B6062" t="s">
        <v>42</v>
      </c>
      <c r="C6062" t="s">
        <v>4470</v>
      </c>
      <c r="D6062" t="s">
        <v>409</v>
      </c>
      <c r="E6062" t="s">
        <v>4471</v>
      </c>
      <c r="F6062" t="s">
        <v>1203</v>
      </c>
      <c r="G6062" t="s">
        <v>47</v>
      </c>
      <c r="H6062">
        <v>27</v>
      </c>
      <c r="I6062" t="s">
        <v>56</v>
      </c>
      <c r="J6062" t="s">
        <v>57</v>
      </c>
      <c r="K6062">
        <v>9</v>
      </c>
      <c r="L6062">
        <v>2</v>
      </c>
      <c r="M6062" t="s">
        <v>84</v>
      </c>
      <c r="N6062" t="s">
        <v>1215</v>
      </c>
      <c r="O6062">
        <v>0.90400000000000003</v>
      </c>
      <c r="P6062" t="s">
        <v>71</v>
      </c>
      <c r="R6062" t="s">
        <v>97</v>
      </c>
      <c r="S6062" t="s">
        <v>42</v>
      </c>
      <c r="T6062">
        <v>0</v>
      </c>
      <c r="U6062">
        <v>1</v>
      </c>
      <c r="V6062">
        <v>2</v>
      </c>
      <c r="W6062">
        <v>1</v>
      </c>
      <c r="X6062">
        <v>0</v>
      </c>
      <c r="Y6062">
        <v>1</v>
      </c>
      <c r="Z6062">
        <v>8</v>
      </c>
      <c r="AA6062">
        <v>95.1</v>
      </c>
      <c r="AB6062">
        <v>87.4</v>
      </c>
      <c r="AC6062">
        <v>3.71</v>
      </c>
      <c r="AD6062">
        <v>1.88</v>
      </c>
      <c r="AE6062">
        <v>1.147</v>
      </c>
      <c r="AF6062">
        <v>2.4420000000000002</v>
      </c>
      <c r="AG6062">
        <v>-0.96399999999999997</v>
      </c>
      <c r="AH6062">
        <v>5.8029999999999999</v>
      </c>
      <c r="AI6062">
        <v>-5.94</v>
      </c>
      <c r="AJ6062">
        <v>10.67</v>
      </c>
      <c r="AK6062">
        <v>23.8</v>
      </c>
      <c r="AL6062">
        <v>37.6</v>
      </c>
      <c r="AM6062">
        <v>3.4</v>
      </c>
      <c r="AN6062">
        <v>209.023</v>
      </c>
      <c r="AO6062">
        <v>2500.33</v>
      </c>
      <c r="AP6062" t="s">
        <v>4609</v>
      </c>
    </row>
    <row r="6063" spans="1:42">
      <c r="A6063" t="s">
        <v>1293</v>
      </c>
      <c r="B6063" t="s">
        <v>42</v>
      </c>
      <c r="C6063" t="s">
        <v>4470</v>
      </c>
      <c r="D6063" t="s">
        <v>409</v>
      </c>
      <c r="E6063" t="s">
        <v>4471</v>
      </c>
      <c r="F6063" t="s">
        <v>1203</v>
      </c>
      <c r="G6063" t="s">
        <v>47</v>
      </c>
      <c r="H6063">
        <v>29</v>
      </c>
      <c r="I6063" t="s">
        <v>198</v>
      </c>
      <c r="J6063" t="s">
        <v>61</v>
      </c>
      <c r="K6063">
        <v>9</v>
      </c>
      <c r="L6063">
        <v>4</v>
      </c>
      <c r="M6063" t="s">
        <v>84</v>
      </c>
      <c r="N6063" t="s">
        <v>1215</v>
      </c>
      <c r="O6063">
        <v>0.91100000000000003</v>
      </c>
      <c r="P6063" t="s">
        <v>71</v>
      </c>
      <c r="R6063" t="s">
        <v>97</v>
      </c>
      <c r="S6063" t="s">
        <v>42</v>
      </c>
      <c r="T6063">
        <v>1</v>
      </c>
      <c r="U6063">
        <v>2</v>
      </c>
      <c r="V6063">
        <v>2</v>
      </c>
      <c r="W6063">
        <v>1</v>
      </c>
      <c r="X6063">
        <v>0</v>
      </c>
      <c r="Y6063">
        <v>1</v>
      </c>
      <c r="Z6063">
        <v>8</v>
      </c>
      <c r="AA6063">
        <v>96</v>
      </c>
      <c r="AB6063">
        <v>88.3</v>
      </c>
      <c r="AC6063">
        <v>3.68</v>
      </c>
      <c r="AD6063">
        <v>1.72</v>
      </c>
      <c r="AE6063">
        <v>0.76</v>
      </c>
      <c r="AF6063">
        <v>2.8220000000000001</v>
      </c>
      <c r="AG6063">
        <v>-0.81699999999999995</v>
      </c>
      <c r="AH6063">
        <v>5.8710000000000004</v>
      </c>
      <c r="AI6063">
        <v>-4.6399999999999997</v>
      </c>
      <c r="AJ6063">
        <v>9.94</v>
      </c>
      <c r="AK6063">
        <v>23.8</v>
      </c>
      <c r="AL6063">
        <v>30.3</v>
      </c>
      <c r="AM6063">
        <v>3.2</v>
      </c>
      <c r="AN6063">
        <v>204.95699999999999</v>
      </c>
      <c r="AO6063">
        <v>2271.71</v>
      </c>
      <c r="AP6063" t="s">
        <v>4611</v>
      </c>
    </row>
    <row r="6064" spans="1:42">
      <c r="A6064" t="s">
        <v>4612</v>
      </c>
      <c r="B6064" t="s">
        <v>42</v>
      </c>
      <c r="C6064" t="s">
        <v>4613</v>
      </c>
      <c r="D6064" t="s">
        <v>409</v>
      </c>
      <c r="E6064" t="s">
        <v>4614</v>
      </c>
      <c r="F6064" t="s">
        <v>1203</v>
      </c>
      <c r="G6064" t="s">
        <v>47</v>
      </c>
      <c r="H6064">
        <v>1</v>
      </c>
      <c r="I6064" t="s">
        <v>63</v>
      </c>
      <c r="J6064" t="s">
        <v>61</v>
      </c>
      <c r="K6064">
        <v>1</v>
      </c>
      <c r="L6064">
        <v>1</v>
      </c>
      <c r="M6064" t="s">
        <v>80</v>
      </c>
      <c r="N6064" t="s">
        <v>1215</v>
      </c>
      <c r="O6064">
        <v>0.90100000000000002</v>
      </c>
      <c r="P6064" t="s">
        <v>65</v>
      </c>
      <c r="R6064" t="s">
        <v>116</v>
      </c>
      <c r="S6064" t="s">
        <v>42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1</v>
      </c>
      <c r="AA6064">
        <v>88.6</v>
      </c>
      <c r="AB6064">
        <v>81.900000000000006</v>
      </c>
      <c r="AC6064">
        <v>3.79</v>
      </c>
      <c r="AD6064">
        <v>1.63</v>
      </c>
      <c r="AE6064">
        <v>0.64800000000000002</v>
      </c>
      <c r="AF6064">
        <v>2.2599999999999998</v>
      </c>
      <c r="AG6064">
        <v>-1.744</v>
      </c>
      <c r="AH6064">
        <v>5.9809999999999999</v>
      </c>
      <c r="AI6064">
        <v>-8.1</v>
      </c>
      <c r="AJ6064">
        <v>7.48</v>
      </c>
      <c r="AK6064">
        <v>23.8</v>
      </c>
      <c r="AL6064">
        <v>30.7</v>
      </c>
      <c r="AM6064">
        <v>5.7</v>
      </c>
      <c r="AN6064">
        <v>227.107</v>
      </c>
      <c r="AO6064">
        <v>2111.77</v>
      </c>
      <c r="AP6064" t="s">
        <v>4615</v>
      </c>
    </row>
    <row r="6065" spans="1:42">
      <c r="A6065" t="s">
        <v>4612</v>
      </c>
      <c r="B6065" t="s">
        <v>42</v>
      </c>
      <c r="C6065" t="s">
        <v>4613</v>
      </c>
      <c r="D6065" t="s">
        <v>409</v>
      </c>
      <c r="E6065" t="s">
        <v>4614</v>
      </c>
      <c r="F6065" t="s">
        <v>1203</v>
      </c>
      <c r="G6065" t="s">
        <v>47</v>
      </c>
      <c r="H6065">
        <v>2</v>
      </c>
      <c r="I6065" t="s">
        <v>56</v>
      </c>
      <c r="J6065" t="s">
        <v>57</v>
      </c>
      <c r="K6065">
        <v>1</v>
      </c>
      <c r="L6065">
        <v>2</v>
      </c>
      <c r="M6065" t="s">
        <v>80</v>
      </c>
      <c r="N6065" t="s">
        <v>1215</v>
      </c>
      <c r="O6065">
        <v>0.89100000000000001</v>
      </c>
      <c r="P6065" t="s">
        <v>65</v>
      </c>
      <c r="R6065" t="s">
        <v>116</v>
      </c>
      <c r="S6065" t="s">
        <v>42</v>
      </c>
      <c r="T6065">
        <v>0</v>
      </c>
      <c r="U6065">
        <v>1</v>
      </c>
      <c r="V6065">
        <v>0</v>
      </c>
      <c r="W6065">
        <v>0</v>
      </c>
      <c r="X6065">
        <v>0</v>
      </c>
      <c r="Y6065">
        <v>0</v>
      </c>
      <c r="Z6065">
        <v>1</v>
      </c>
      <c r="AA6065">
        <v>90.1</v>
      </c>
      <c r="AB6065">
        <v>83</v>
      </c>
      <c r="AC6065">
        <v>3.75</v>
      </c>
      <c r="AD6065">
        <v>1.71</v>
      </c>
      <c r="AE6065">
        <v>0.82499999999999996</v>
      </c>
      <c r="AF6065">
        <v>1.6160000000000001</v>
      </c>
      <c r="AG6065">
        <v>-1.9079999999999999</v>
      </c>
      <c r="AH6065">
        <v>5.8609999999999998</v>
      </c>
      <c r="AI6065">
        <v>-10.28</v>
      </c>
      <c r="AJ6065">
        <v>6.48</v>
      </c>
      <c r="AK6065">
        <v>23.8</v>
      </c>
      <c r="AL6065">
        <v>35.6</v>
      </c>
      <c r="AM6065">
        <v>6.3</v>
      </c>
      <c r="AN6065">
        <v>237.61199999999999</v>
      </c>
      <c r="AO6065">
        <v>2353.25</v>
      </c>
      <c r="AP6065" t="s">
        <v>4616</v>
      </c>
    </row>
    <row r="6066" spans="1:42">
      <c r="A6066" t="s">
        <v>4612</v>
      </c>
      <c r="B6066" t="s">
        <v>42</v>
      </c>
      <c r="C6066" t="s">
        <v>4613</v>
      </c>
      <c r="D6066" t="s">
        <v>409</v>
      </c>
      <c r="E6066" t="s">
        <v>4614</v>
      </c>
      <c r="F6066" t="s">
        <v>1203</v>
      </c>
      <c r="G6066" t="s">
        <v>47</v>
      </c>
      <c r="H6066">
        <v>4</v>
      </c>
      <c r="I6066" t="s">
        <v>87</v>
      </c>
      <c r="J6066" t="s">
        <v>49</v>
      </c>
      <c r="K6066">
        <v>1</v>
      </c>
      <c r="L6066">
        <v>4</v>
      </c>
      <c r="M6066" t="s">
        <v>80</v>
      </c>
      <c r="N6066" t="s">
        <v>1215</v>
      </c>
      <c r="O6066">
        <v>0.92500000000000004</v>
      </c>
      <c r="P6066" t="s">
        <v>65</v>
      </c>
      <c r="Q6066" t="s">
        <v>85</v>
      </c>
      <c r="R6066" t="s">
        <v>116</v>
      </c>
      <c r="S6066" t="s">
        <v>42</v>
      </c>
      <c r="T6066">
        <v>1</v>
      </c>
      <c r="U6066">
        <v>2</v>
      </c>
      <c r="V6066">
        <v>0</v>
      </c>
      <c r="W6066">
        <v>0</v>
      </c>
      <c r="X6066">
        <v>0</v>
      </c>
      <c r="Y6066">
        <v>0</v>
      </c>
      <c r="Z6066">
        <v>1</v>
      </c>
      <c r="AA6066">
        <v>91.4</v>
      </c>
      <c r="AB6066">
        <v>83.8</v>
      </c>
      <c r="AC6066">
        <v>3.55</v>
      </c>
      <c r="AD6066">
        <v>1.6</v>
      </c>
      <c r="AE6066">
        <v>0.25700000000000001</v>
      </c>
      <c r="AF6066">
        <v>2.379</v>
      </c>
      <c r="AG6066">
        <v>-1.625</v>
      </c>
      <c r="AH6066">
        <v>6.0149999999999997</v>
      </c>
      <c r="AI6066">
        <v>-6.7</v>
      </c>
      <c r="AJ6066">
        <v>8.64</v>
      </c>
      <c r="AK6066">
        <v>23.8</v>
      </c>
      <c r="AL6066">
        <v>30.3</v>
      </c>
      <c r="AM6066">
        <v>4.7</v>
      </c>
      <c r="AN6066">
        <v>217.68199999999999</v>
      </c>
      <c r="AO6066">
        <v>2142.67</v>
      </c>
      <c r="AP6066" t="s">
        <v>4618</v>
      </c>
    </row>
    <row r="6067" spans="1:42">
      <c r="A6067" t="s">
        <v>4612</v>
      </c>
      <c r="B6067" t="s">
        <v>42</v>
      </c>
      <c r="C6067" t="s">
        <v>4613</v>
      </c>
      <c r="D6067" t="s">
        <v>409</v>
      </c>
      <c r="E6067" t="s">
        <v>4614</v>
      </c>
      <c r="F6067" t="s">
        <v>1203</v>
      </c>
      <c r="G6067" t="s">
        <v>47</v>
      </c>
      <c r="H6067">
        <v>5</v>
      </c>
      <c r="I6067" t="s">
        <v>63</v>
      </c>
      <c r="J6067" t="s">
        <v>61</v>
      </c>
      <c r="K6067">
        <v>2</v>
      </c>
      <c r="L6067">
        <v>1</v>
      </c>
      <c r="M6067" t="s">
        <v>80</v>
      </c>
      <c r="N6067" t="s">
        <v>1215</v>
      </c>
      <c r="O6067">
        <v>0.88300000000000001</v>
      </c>
      <c r="P6067" t="s">
        <v>124</v>
      </c>
      <c r="R6067" t="s">
        <v>165</v>
      </c>
      <c r="S6067" t="s">
        <v>54</v>
      </c>
      <c r="T6067">
        <v>0</v>
      </c>
      <c r="U6067">
        <v>0</v>
      </c>
      <c r="V6067">
        <v>0</v>
      </c>
      <c r="W6067">
        <v>1</v>
      </c>
      <c r="X6067">
        <v>0</v>
      </c>
      <c r="Y6067">
        <v>0</v>
      </c>
      <c r="Z6067">
        <v>1</v>
      </c>
      <c r="AA6067">
        <v>87.6</v>
      </c>
      <c r="AB6067">
        <v>80.5</v>
      </c>
      <c r="AC6067">
        <v>3.54</v>
      </c>
      <c r="AD6067">
        <v>1.75</v>
      </c>
      <c r="AE6067">
        <v>0.33200000000000002</v>
      </c>
      <c r="AF6067">
        <v>2.149</v>
      </c>
      <c r="AG6067">
        <v>-1.655</v>
      </c>
      <c r="AH6067">
        <v>5.86</v>
      </c>
      <c r="AI6067">
        <v>-10.199999999999999</v>
      </c>
      <c r="AJ6067">
        <v>5.67</v>
      </c>
      <c r="AK6067">
        <v>23.8</v>
      </c>
      <c r="AL6067">
        <v>32.6</v>
      </c>
      <c r="AM6067">
        <v>6.9</v>
      </c>
      <c r="AN6067">
        <v>240.732</v>
      </c>
      <c r="AO6067">
        <v>2191.31</v>
      </c>
      <c r="AP6067" t="s">
        <v>4619</v>
      </c>
    </row>
    <row r="6068" spans="1:42">
      <c r="A6068" t="s">
        <v>4612</v>
      </c>
      <c r="B6068" t="s">
        <v>42</v>
      </c>
      <c r="C6068" t="s">
        <v>4613</v>
      </c>
      <c r="D6068" t="s">
        <v>409</v>
      </c>
      <c r="E6068" t="s">
        <v>4614</v>
      </c>
      <c r="F6068" t="s">
        <v>1203</v>
      </c>
      <c r="G6068" t="s">
        <v>47</v>
      </c>
      <c r="H6068">
        <v>6</v>
      </c>
      <c r="I6068" t="s">
        <v>56</v>
      </c>
      <c r="J6068" t="s">
        <v>57</v>
      </c>
      <c r="K6068">
        <v>2</v>
      </c>
      <c r="L6068">
        <v>2</v>
      </c>
      <c r="M6068" t="s">
        <v>80</v>
      </c>
      <c r="N6068" t="s">
        <v>1215</v>
      </c>
      <c r="O6068">
        <v>0.88700000000000001</v>
      </c>
      <c r="P6068" t="s">
        <v>124</v>
      </c>
      <c r="R6068" t="s">
        <v>165</v>
      </c>
      <c r="S6068" t="s">
        <v>54</v>
      </c>
      <c r="T6068">
        <v>0</v>
      </c>
      <c r="U6068">
        <v>1</v>
      </c>
      <c r="V6068">
        <v>0</v>
      </c>
      <c r="W6068">
        <v>1</v>
      </c>
      <c r="X6068">
        <v>0</v>
      </c>
      <c r="Y6068">
        <v>0</v>
      </c>
      <c r="Z6068">
        <v>1</v>
      </c>
      <c r="AA6068">
        <v>88.5</v>
      </c>
      <c r="AB6068">
        <v>81.3</v>
      </c>
      <c r="AC6068">
        <v>3.46</v>
      </c>
      <c r="AD6068">
        <v>1.71</v>
      </c>
      <c r="AE6068">
        <v>-1.387</v>
      </c>
      <c r="AF6068">
        <v>3.4620000000000002</v>
      </c>
      <c r="AG6068">
        <v>-1.952</v>
      </c>
      <c r="AH6068">
        <v>5.9729999999999999</v>
      </c>
      <c r="AI6068">
        <v>-9.1999999999999993</v>
      </c>
      <c r="AJ6068">
        <v>6.72</v>
      </c>
      <c r="AK6068">
        <v>23.8</v>
      </c>
      <c r="AL6068">
        <v>34.700000000000003</v>
      </c>
      <c r="AM6068">
        <v>6.2</v>
      </c>
      <c r="AN6068">
        <v>233.65799999999999</v>
      </c>
      <c r="AO6068">
        <v>2168.38</v>
      </c>
      <c r="AP6068" t="s">
        <v>4620</v>
      </c>
    </row>
    <row r="6069" spans="1:42">
      <c r="A6069" t="s">
        <v>4612</v>
      </c>
      <c r="B6069" t="s">
        <v>42</v>
      </c>
      <c r="C6069" t="s">
        <v>4613</v>
      </c>
      <c r="D6069" t="s">
        <v>409</v>
      </c>
      <c r="E6069" t="s">
        <v>4614</v>
      </c>
      <c r="F6069" t="s">
        <v>1203</v>
      </c>
      <c r="G6069" t="s">
        <v>47</v>
      </c>
      <c r="H6069">
        <v>7</v>
      </c>
      <c r="I6069" t="s">
        <v>652</v>
      </c>
      <c r="J6069" t="s">
        <v>61</v>
      </c>
      <c r="K6069">
        <v>2</v>
      </c>
      <c r="L6069">
        <v>3</v>
      </c>
      <c r="M6069" t="s">
        <v>80</v>
      </c>
      <c r="N6069" t="s">
        <v>1215</v>
      </c>
      <c r="O6069">
        <v>0.89</v>
      </c>
      <c r="P6069" t="s">
        <v>124</v>
      </c>
      <c r="R6069" t="s">
        <v>165</v>
      </c>
      <c r="S6069" t="s">
        <v>54</v>
      </c>
      <c r="T6069">
        <v>1</v>
      </c>
      <c r="U6069">
        <v>1</v>
      </c>
      <c r="V6069">
        <v>0</v>
      </c>
      <c r="W6069">
        <v>1</v>
      </c>
      <c r="X6069">
        <v>0</v>
      </c>
      <c r="Y6069">
        <v>0</v>
      </c>
      <c r="Z6069">
        <v>1</v>
      </c>
      <c r="AA6069">
        <v>87.4</v>
      </c>
      <c r="AB6069">
        <v>80.099999999999994</v>
      </c>
      <c r="AC6069">
        <v>3.66</v>
      </c>
      <c r="AD6069">
        <v>1.83</v>
      </c>
      <c r="AE6069">
        <v>-0.78900000000000003</v>
      </c>
      <c r="AF6069">
        <v>3.0030000000000001</v>
      </c>
      <c r="AG6069">
        <v>-1.845</v>
      </c>
      <c r="AH6069">
        <v>5.9530000000000003</v>
      </c>
      <c r="AI6069">
        <v>-8.1999999999999993</v>
      </c>
      <c r="AJ6069">
        <v>6.33</v>
      </c>
      <c r="AK6069">
        <v>23.8</v>
      </c>
      <c r="AL6069">
        <v>29</v>
      </c>
      <c r="AM6069">
        <v>6.3</v>
      </c>
      <c r="AN6069">
        <v>232.15199999999999</v>
      </c>
      <c r="AO6069">
        <v>1941.05</v>
      </c>
      <c r="AP6069" t="s">
        <v>4621</v>
      </c>
    </row>
    <row r="6070" spans="1:42">
      <c r="A6070" t="s">
        <v>4612</v>
      </c>
      <c r="B6070" t="s">
        <v>42</v>
      </c>
      <c r="C6070" t="s">
        <v>4613</v>
      </c>
      <c r="D6070" t="s">
        <v>409</v>
      </c>
      <c r="E6070" t="s">
        <v>4614</v>
      </c>
      <c r="F6070" t="s">
        <v>1203</v>
      </c>
      <c r="G6070" t="s">
        <v>47</v>
      </c>
      <c r="H6070">
        <v>9</v>
      </c>
      <c r="I6070" t="s">
        <v>56</v>
      </c>
      <c r="J6070" t="s">
        <v>57</v>
      </c>
      <c r="K6070">
        <v>3</v>
      </c>
      <c r="L6070">
        <v>1</v>
      </c>
      <c r="M6070" t="s">
        <v>80</v>
      </c>
      <c r="N6070" t="s">
        <v>1215</v>
      </c>
      <c r="O6070">
        <v>0.88900000000000001</v>
      </c>
      <c r="P6070" t="s">
        <v>124</v>
      </c>
      <c r="R6070" t="s">
        <v>97</v>
      </c>
      <c r="S6070" t="s">
        <v>42</v>
      </c>
      <c r="T6070">
        <v>0</v>
      </c>
      <c r="U6070">
        <v>0</v>
      </c>
      <c r="V6070">
        <v>1</v>
      </c>
      <c r="W6070">
        <v>1</v>
      </c>
      <c r="X6070">
        <v>0</v>
      </c>
      <c r="Y6070">
        <v>0</v>
      </c>
      <c r="Z6070">
        <v>1</v>
      </c>
      <c r="AA6070">
        <v>89.4</v>
      </c>
      <c r="AB6070">
        <v>82.4</v>
      </c>
      <c r="AC6070">
        <v>3.71</v>
      </c>
      <c r="AD6070">
        <v>1.76</v>
      </c>
      <c r="AE6070">
        <v>-1.3129999999999999</v>
      </c>
      <c r="AF6070">
        <v>2.7789999999999999</v>
      </c>
      <c r="AG6070">
        <v>-1.921</v>
      </c>
      <c r="AH6070">
        <v>6.0049999999999999</v>
      </c>
      <c r="AI6070">
        <v>-9.26</v>
      </c>
      <c r="AJ6070">
        <v>5.35</v>
      </c>
      <c r="AK6070">
        <v>23.8</v>
      </c>
      <c r="AL6070">
        <v>32.6</v>
      </c>
      <c r="AM6070">
        <v>6.6</v>
      </c>
      <c r="AN6070">
        <v>239.81</v>
      </c>
      <c r="AO6070">
        <v>2060.7600000000002</v>
      </c>
      <c r="AP6070" t="s">
        <v>4623</v>
      </c>
    </row>
    <row r="6071" spans="1:42">
      <c r="A6071" t="s">
        <v>4612</v>
      </c>
      <c r="B6071" t="s">
        <v>42</v>
      </c>
      <c r="C6071" t="s">
        <v>4613</v>
      </c>
      <c r="D6071" t="s">
        <v>409</v>
      </c>
      <c r="E6071" t="s">
        <v>4614</v>
      </c>
      <c r="F6071" t="s">
        <v>1203</v>
      </c>
      <c r="G6071" t="s">
        <v>47</v>
      </c>
      <c r="H6071">
        <v>10</v>
      </c>
      <c r="I6071" t="s">
        <v>48</v>
      </c>
      <c r="J6071" t="s">
        <v>49</v>
      </c>
      <c r="K6071">
        <v>3</v>
      </c>
      <c r="L6071">
        <v>2</v>
      </c>
      <c r="M6071" t="s">
        <v>80</v>
      </c>
      <c r="N6071" t="s">
        <v>1215</v>
      </c>
      <c r="O6071">
        <v>0.89700000000000002</v>
      </c>
      <c r="P6071" t="s">
        <v>124</v>
      </c>
      <c r="Q6071" t="s">
        <v>125</v>
      </c>
      <c r="R6071" t="s">
        <v>97</v>
      </c>
      <c r="S6071" t="s">
        <v>42</v>
      </c>
      <c r="T6071">
        <v>1</v>
      </c>
      <c r="U6071">
        <v>0</v>
      </c>
      <c r="V6071">
        <v>1</v>
      </c>
      <c r="W6071">
        <v>1</v>
      </c>
      <c r="X6071">
        <v>0</v>
      </c>
      <c r="Y6071">
        <v>0</v>
      </c>
      <c r="Z6071">
        <v>1</v>
      </c>
      <c r="AA6071">
        <v>88.3</v>
      </c>
      <c r="AB6071">
        <v>81.5</v>
      </c>
      <c r="AC6071">
        <v>3.68</v>
      </c>
      <c r="AD6071">
        <v>1.72</v>
      </c>
      <c r="AE6071">
        <v>0.28199999999999997</v>
      </c>
      <c r="AF6071">
        <v>2.7160000000000002</v>
      </c>
      <c r="AG6071">
        <v>-1.661</v>
      </c>
      <c r="AH6071">
        <v>5.9859999999999998</v>
      </c>
      <c r="AI6071">
        <v>-8.0399999999999991</v>
      </c>
      <c r="AJ6071">
        <v>6.11</v>
      </c>
      <c r="AK6071">
        <v>23.8</v>
      </c>
      <c r="AL6071">
        <v>28.2</v>
      </c>
      <c r="AM6071">
        <v>6.1</v>
      </c>
      <c r="AN6071">
        <v>232.54499999999999</v>
      </c>
      <c r="AO6071">
        <v>1925.14</v>
      </c>
      <c r="AP6071" t="s">
        <v>4624</v>
      </c>
    </row>
    <row r="6072" spans="1:42">
      <c r="A6072" t="s">
        <v>4612</v>
      </c>
      <c r="B6072" t="s">
        <v>42</v>
      </c>
      <c r="C6072" t="s">
        <v>4613</v>
      </c>
      <c r="D6072" t="s">
        <v>409</v>
      </c>
      <c r="E6072" t="s">
        <v>4614</v>
      </c>
      <c r="F6072" t="s">
        <v>1203</v>
      </c>
      <c r="G6072" t="s">
        <v>47</v>
      </c>
      <c r="H6072">
        <v>11</v>
      </c>
      <c r="I6072" t="s">
        <v>60</v>
      </c>
      <c r="J6072" t="s">
        <v>61</v>
      </c>
      <c r="K6072">
        <v>4</v>
      </c>
      <c r="L6072">
        <v>1</v>
      </c>
      <c r="M6072" t="s">
        <v>80</v>
      </c>
      <c r="N6072" t="s">
        <v>1215</v>
      </c>
      <c r="O6072">
        <v>0.89200000000000002</v>
      </c>
      <c r="P6072" t="s">
        <v>282</v>
      </c>
      <c r="R6072" t="s">
        <v>78</v>
      </c>
      <c r="S6072" t="s">
        <v>54</v>
      </c>
      <c r="T6072">
        <v>0</v>
      </c>
      <c r="U6072">
        <v>0</v>
      </c>
      <c r="V6072">
        <v>2</v>
      </c>
      <c r="W6072">
        <v>1</v>
      </c>
      <c r="X6072">
        <v>0</v>
      </c>
      <c r="Y6072">
        <v>0</v>
      </c>
      <c r="Z6072">
        <v>1</v>
      </c>
      <c r="AA6072">
        <v>91</v>
      </c>
      <c r="AB6072">
        <v>83.5</v>
      </c>
      <c r="AC6072">
        <v>3.28</v>
      </c>
      <c r="AD6072">
        <v>1.58</v>
      </c>
      <c r="AE6072">
        <v>-0.28799999999999998</v>
      </c>
      <c r="AF6072">
        <v>2.1920000000000002</v>
      </c>
      <c r="AG6072">
        <v>-1.6559999999999999</v>
      </c>
      <c r="AH6072">
        <v>5.992</v>
      </c>
      <c r="AI6072">
        <v>-10.14</v>
      </c>
      <c r="AJ6072">
        <v>5.99</v>
      </c>
      <c r="AK6072">
        <v>23.8</v>
      </c>
      <c r="AL6072">
        <v>36.200000000000003</v>
      </c>
      <c r="AM6072">
        <v>6.4</v>
      </c>
      <c r="AN6072">
        <v>239.25200000000001</v>
      </c>
      <c r="AO6072">
        <v>2296.9499999999998</v>
      </c>
      <c r="AP6072" t="s">
        <v>4625</v>
      </c>
    </row>
    <row r="6073" spans="1:42">
      <c r="A6073" t="s">
        <v>4612</v>
      </c>
      <c r="B6073" t="s">
        <v>42</v>
      </c>
      <c r="C6073" t="s">
        <v>4613</v>
      </c>
      <c r="D6073" t="s">
        <v>409</v>
      </c>
      <c r="E6073" t="s">
        <v>4614</v>
      </c>
      <c r="F6073" t="s">
        <v>1203</v>
      </c>
      <c r="G6073" t="s">
        <v>47</v>
      </c>
      <c r="H6073">
        <v>12</v>
      </c>
      <c r="I6073" t="s">
        <v>56</v>
      </c>
      <c r="J6073" t="s">
        <v>57</v>
      </c>
      <c r="K6073">
        <v>4</v>
      </c>
      <c r="L6073">
        <v>2</v>
      </c>
      <c r="M6073" t="s">
        <v>80</v>
      </c>
      <c r="N6073" t="s">
        <v>1215</v>
      </c>
      <c r="O6073">
        <v>0.88900000000000001</v>
      </c>
      <c r="P6073" t="s">
        <v>282</v>
      </c>
      <c r="R6073" t="s">
        <v>78</v>
      </c>
      <c r="S6073" t="s">
        <v>54</v>
      </c>
      <c r="T6073">
        <v>0</v>
      </c>
      <c r="U6073">
        <v>1</v>
      </c>
      <c r="V6073">
        <v>2</v>
      </c>
      <c r="W6073">
        <v>1</v>
      </c>
      <c r="X6073">
        <v>0</v>
      </c>
      <c r="Y6073">
        <v>0</v>
      </c>
      <c r="Z6073">
        <v>1</v>
      </c>
      <c r="AA6073">
        <v>90.8</v>
      </c>
      <c r="AB6073">
        <v>83.5</v>
      </c>
      <c r="AC6073">
        <v>3.5</v>
      </c>
      <c r="AD6073">
        <v>1.71</v>
      </c>
      <c r="AE6073">
        <v>-1.8149999999999999</v>
      </c>
      <c r="AF6073">
        <v>2.8069999999999999</v>
      </c>
      <c r="AG6073">
        <v>-1.8120000000000001</v>
      </c>
      <c r="AH6073">
        <v>6.0579999999999998</v>
      </c>
      <c r="AI6073">
        <v>-11.44</v>
      </c>
      <c r="AJ6073">
        <v>4.25</v>
      </c>
      <c r="AK6073">
        <v>23.8</v>
      </c>
      <c r="AL6073">
        <v>37.700000000000003</v>
      </c>
      <c r="AM6073">
        <v>7.3</v>
      </c>
      <c r="AN6073">
        <v>249.422</v>
      </c>
      <c r="AO6073">
        <v>2376.6799999999998</v>
      </c>
      <c r="AP6073" t="s">
        <v>4626</v>
      </c>
    </row>
    <row r="6074" spans="1:42">
      <c r="A6074" t="s">
        <v>4612</v>
      </c>
      <c r="B6074" t="s">
        <v>42</v>
      </c>
      <c r="C6074" t="s">
        <v>4613</v>
      </c>
      <c r="D6074" t="s">
        <v>409</v>
      </c>
      <c r="E6074" t="s">
        <v>4614</v>
      </c>
      <c r="F6074" t="s">
        <v>1203</v>
      </c>
      <c r="G6074" t="s">
        <v>47</v>
      </c>
      <c r="H6074">
        <v>14</v>
      </c>
      <c r="I6074" t="s">
        <v>155</v>
      </c>
      <c r="J6074" t="s">
        <v>57</v>
      </c>
      <c r="K6074">
        <v>4</v>
      </c>
      <c r="L6074">
        <v>4</v>
      </c>
      <c r="M6074" t="s">
        <v>80</v>
      </c>
      <c r="N6074" t="s">
        <v>1215</v>
      </c>
      <c r="O6074">
        <v>0.86</v>
      </c>
      <c r="P6074" t="s">
        <v>282</v>
      </c>
      <c r="R6074" t="s">
        <v>78</v>
      </c>
      <c r="S6074" t="s">
        <v>54</v>
      </c>
      <c r="T6074">
        <v>2</v>
      </c>
      <c r="U6074">
        <v>1</v>
      </c>
      <c r="V6074">
        <v>2</v>
      </c>
      <c r="W6074">
        <v>1</v>
      </c>
      <c r="X6074">
        <v>0</v>
      </c>
      <c r="Y6074">
        <v>0</v>
      </c>
      <c r="Z6074">
        <v>1</v>
      </c>
      <c r="AA6074">
        <v>84.4</v>
      </c>
      <c r="AB6074">
        <v>77.7</v>
      </c>
      <c r="AC6074">
        <v>3.46</v>
      </c>
      <c r="AD6074">
        <v>1.71</v>
      </c>
      <c r="AE6074">
        <v>0.29699999999999999</v>
      </c>
      <c r="AF6074">
        <v>0.73799999999999999</v>
      </c>
      <c r="AG6074">
        <v>-1.69</v>
      </c>
      <c r="AH6074">
        <v>5.8159999999999998</v>
      </c>
      <c r="AI6074">
        <v>-10.82</v>
      </c>
      <c r="AJ6074">
        <v>7.14</v>
      </c>
      <c r="AK6074">
        <v>23.8</v>
      </c>
      <c r="AL6074">
        <v>33.299999999999997</v>
      </c>
      <c r="AM6074">
        <v>7.2</v>
      </c>
      <c r="AN6074">
        <v>236.387</v>
      </c>
      <c r="AO6074">
        <v>2339.9699999999998</v>
      </c>
      <c r="AP6074" t="s">
        <v>4628</v>
      </c>
    </row>
    <row r="6075" spans="1:42">
      <c r="A6075" t="s">
        <v>4612</v>
      </c>
      <c r="B6075" t="s">
        <v>42</v>
      </c>
      <c r="C6075" t="s">
        <v>4613</v>
      </c>
      <c r="D6075" t="s">
        <v>409</v>
      </c>
      <c r="E6075" t="s">
        <v>4614</v>
      </c>
      <c r="F6075" t="s">
        <v>1203</v>
      </c>
      <c r="G6075" t="s">
        <v>47</v>
      </c>
      <c r="H6075">
        <v>15</v>
      </c>
      <c r="I6075" t="s">
        <v>56</v>
      </c>
      <c r="J6075" t="s">
        <v>57</v>
      </c>
      <c r="K6075">
        <v>4</v>
      </c>
      <c r="L6075">
        <v>5</v>
      </c>
      <c r="M6075" t="s">
        <v>80</v>
      </c>
      <c r="N6075" t="s">
        <v>1215</v>
      </c>
      <c r="O6075">
        <v>0.88800000000000001</v>
      </c>
      <c r="P6075" t="s">
        <v>282</v>
      </c>
      <c r="R6075" t="s">
        <v>78</v>
      </c>
      <c r="S6075" t="s">
        <v>54</v>
      </c>
      <c r="T6075">
        <v>3</v>
      </c>
      <c r="U6075">
        <v>1</v>
      </c>
      <c r="V6075">
        <v>2</v>
      </c>
      <c r="W6075">
        <v>1</v>
      </c>
      <c r="X6075">
        <v>0</v>
      </c>
      <c r="Y6075">
        <v>0</v>
      </c>
      <c r="Z6075">
        <v>1</v>
      </c>
      <c r="AA6075">
        <v>89.7</v>
      </c>
      <c r="AB6075">
        <v>82.8</v>
      </c>
      <c r="AC6075">
        <v>3.41</v>
      </c>
      <c r="AD6075">
        <v>1.71</v>
      </c>
      <c r="AE6075">
        <v>-1.8</v>
      </c>
      <c r="AF6075">
        <v>3.7010000000000001</v>
      </c>
      <c r="AG6075">
        <v>-1.8089999999999999</v>
      </c>
      <c r="AH6075">
        <v>6.1559999999999997</v>
      </c>
      <c r="AI6075">
        <v>-8.5500000000000007</v>
      </c>
      <c r="AJ6075">
        <v>3.07</v>
      </c>
      <c r="AK6075">
        <v>23.8</v>
      </c>
      <c r="AL6075">
        <v>28.1</v>
      </c>
      <c r="AM6075">
        <v>7.1</v>
      </c>
      <c r="AN6075">
        <v>250.02099999999999</v>
      </c>
      <c r="AO6075">
        <v>1760.29</v>
      </c>
      <c r="AP6075" t="s">
        <v>4629</v>
      </c>
    </row>
    <row r="6076" spans="1:42">
      <c r="A6076" t="s">
        <v>4612</v>
      </c>
      <c r="B6076" t="s">
        <v>42</v>
      </c>
      <c r="C6076" t="s">
        <v>4613</v>
      </c>
      <c r="D6076" t="s">
        <v>409</v>
      </c>
      <c r="E6076" t="s">
        <v>4614</v>
      </c>
      <c r="F6076" t="s">
        <v>1203</v>
      </c>
      <c r="G6076" t="s">
        <v>47</v>
      </c>
      <c r="H6076">
        <v>16</v>
      </c>
      <c r="I6076" t="s">
        <v>63</v>
      </c>
      <c r="J6076" t="s">
        <v>61</v>
      </c>
      <c r="K6076">
        <v>5</v>
      </c>
      <c r="L6076">
        <v>1</v>
      </c>
      <c r="M6076" t="s">
        <v>84</v>
      </c>
      <c r="N6076" t="s">
        <v>1215</v>
      </c>
      <c r="O6076">
        <v>0.89300000000000002</v>
      </c>
      <c r="P6076" t="s">
        <v>71</v>
      </c>
      <c r="R6076" t="s">
        <v>66</v>
      </c>
      <c r="S6076" t="s">
        <v>42</v>
      </c>
      <c r="T6076">
        <v>0</v>
      </c>
      <c r="U6076">
        <v>0</v>
      </c>
      <c r="V6076">
        <v>2</v>
      </c>
      <c r="W6076">
        <v>1</v>
      </c>
      <c r="X6076">
        <v>1</v>
      </c>
      <c r="Y6076">
        <v>0</v>
      </c>
      <c r="Z6076">
        <v>1</v>
      </c>
      <c r="AA6076">
        <v>89.6</v>
      </c>
      <c r="AB6076">
        <v>82.7</v>
      </c>
      <c r="AC6076">
        <v>3.08</v>
      </c>
      <c r="AD6076">
        <v>1.3</v>
      </c>
      <c r="AE6076">
        <v>-0.55200000000000005</v>
      </c>
      <c r="AF6076">
        <v>2.4300000000000002</v>
      </c>
      <c r="AG6076">
        <v>-1.7669999999999999</v>
      </c>
      <c r="AH6076">
        <v>6.0119999999999996</v>
      </c>
      <c r="AI6076">
        <v>-3.98</v>
      </c>
      <c r="AJ6076">
        <v>8.6999999999999993</v>
      </c>
      <c r="AK6076">
        <v>23.8</v>
      </c>
      <c r="AL6076">
        <v>18.399999999999999</v>
      </c>
      <c r="AM6076">
        <v>4.4000000000000004</v>
      </c>
      <c r="AN6076">
        <v>204.48400000000001</v>
      </c>
      <c r="AO6076">
        <v>1853.4</v>
      </c>
      <c r="AP6076" t="s">
        <v>4630</v>
      </c>
    </row>
    <row r="6077" spans="1:42">
      <c r="A6077" t="s">
        <v>4612</v>
      </c>
      <c r="B6077" t="s">
        <v>42</v>
      </c>
      <c r="C6077" t="s">
        <v>4613</v>
      </c>
      <c r="D6077" t="s">
        <v>409</v>
      </c>
      <c r="E6077" t="s">
        <v>4614</v>
      </c>
      <c r="F6077" t="s">
        <v>1203</v>
      </c>
      <c r="G6077" t="s">
        <v>47</v>
      </c>
      <c r="H6077">
        <v>18</v>
      </c>
      <c r="I6077" t="s">
        <v>60</v>
      </c>
      <c r="J6077" t="s">
        <v>61</v>
      </c>
      <c r="K6077">
        <v>5</v>
      </c>
      <c r="L6077">
        <v>3</v>
      </c>
      <c r="M6077" t="s">
        <v>84</v>
      </c>
      <c r="N6077" t="s">
        <v>1215</v>
      </c>
      <c r="O6077">
        <v>0.88700000000000001</v>
      </c>
      <c r="P6077" t="s">
        <v>71</v>
      </c>
      <c r="R6077" t="s">
        <v>66</v>
      </c>
      <c r="S6077" t="s">
        <v>42</v>
      </c>
      <c r="T6077">
        <v>0</v>
      </c>
      <c r="U6077">
        <v>2</v>
      </c>
      <c r="V6077">
        <v>2</v>
      </c>
      <c r="W6077">
        <v>1</v>
      </c>
      <c r="X6077">
        <v>1</v>
      </c>
      <c r="Y6077">
        <v>0</v>
      </c>
      <c r="Z6077">
        <v>1</v>
      </c>
      <c r="AA6077">
        <v>90</v>
      </c>
      <c r="AB6077">
        <v>82.8</v>
      </c>
      <c r="AC6077">
        <v>3.13</v>
      </c>
      <c r="AD6077">
        <v>1.35</v>
      </c>
      <c r="AE6077">
        <v>1.1759999999999999</v>
      </c>
      <c r="AF6077">
        <v>2.6859999999999999</v>
      </c>
      <c r="AG6077">
        <v>-1.5349999999999999</v>
      </c>
      <c r="AH6077">
        <v>6.1070000000000002</v>
      </c>
      <c r="AI6077">
        <v>-2.78</v>
      </c>
      <c r="AJ6077">
        <v>9.5500000000000007</v>
      </c>
      <c r="AK6077">
        <v>23.8</v>
      </c>
      <c r="AL6077">
        <v>10.9</v>
      </c>
      <c r="AM6077">
        <v>3.9</v>
      </c>
      <c r="AN6077">
        <v>196.15899999999999</v>
      </c>
      <c r="AO6077">
        <v>1927.06</v>
      </c>
      <c r="AP6077" t="s">
        <v>4632</v>
      </c>
    </row>
    <row r="6078" spans="1:42">
      <c r="A6078" t="s">
        <v>4612</v>
      </c>
      <c r="B6078" t="s">
        <v>42</v>
      </c>
      <c r="C6078" t="s">
        <v>4613</v>
      </c>
      <c r="D6078" t="s">
        <v>409</v>
      </c>
      <c r="E6078" t="s">
        <v>4614</v>
      </c>
      <c r="F6078" t="s">
        <v>1203</v>
      </c>
      <c r="G6078" t="s">
        <v>47</v>
      </c>
      <c r="H6078">
        <v>19</v>
      </c>
      <c r="I6078" t="s">
        <v>63</v>
      </c>
      <c r="J6078" t="s">
        <v>61</v>
      </c>
      <c r="K6078">
        <v>5</v>
      </c>
      <c r="L6078">
        <v>4</v>
      </c>
      <c r="M6078" t="s">
        <v>80</v>
      </c>
      <c r="N6078" t="s">
        <v>1215</v>
      </c>
      <c r="O6078">
        <v>0.91100000000000003</v>
      </c>
      <c r="P6078" t="s">
        <v>71</v>
      </c>
      <c r="R6078" t="s">
        <v>66</v>
      </c>
      <c r="S6078" t="s">
        <v>42</v>
      </c>
      <c r="T6078">
        <v>0</v>
      </c>
      <c r="U6078">
        <v>2</v>
      </c>
      <c r="V6078">
        <v>2</v>
      </c>
      <c r="W6078">
        <v>1</v>
      </c>
      <c r="X6078">
        <v>1</v>
      </c>
      <c r="Y6078">
        <v>0</v>
      </c>
      <c r="Z6078">
        <v>1</v>
      </c>
      <c r="AA6078">
        <v>91.4</v>
      </c>
      <c r="AB6078">
        <v>83.4</v>
      </c>
      <c r="AC6078">
        <v>3.13</v>
      </c>
      <c r="AD6078">
        <v>1.38</v>
      </c>
      <c r="AE6078">
        <v>0.47199999999999998</v>
      </c>
      <c r="AF6078">
        <v>1.865</v>
      </c>
      <c r="AG6078">
        <v>-2.2829999999999999</v>
      </c>
      <c r="AH6078">
        <v>5.2309999999999999</v>
      </c>
      <c r="AI6078">
        <v>-7.89</v>
      </c>
      <c r="AJ6078">
        <v>7.22</v>
      </c>
      <c r="AK6078">
        <v>23.7</v>
      </c>
      <c r="AL6078">
        <v>30.2</v>
      </c>
      <c r="AM6078">
        <v>5.4</v>
      </c>
      <c r="AN6078">
        <v>227.36600000000001</v>
      </c>
      <c r="AO6078">
        <v>2084.1999999999998</v>
      </c>
      <c r="AP6078" t="s">
        <v>4633</v>
      </c>
    </row>
    <row r="6079" spans="1:42">
      <c r="A6079" t="s">
        <v>4612</v>
      </c>
      <c r="B6079" t="s">
        <v>42</v>
      </c>
      <c r="C6079" t="s">
        <v>4613</v>
      </c>
      <c r="D6079" t="s">
        <v>409</v>
      </c>
      <c r="E6079" t="s">
        <v>4614</v>
      </c>
      <c r="F6079" t="s">
        <v>1203</v>
      </c>
      <c r="G6079" t="s">
        <v>47</v>
      </c>
      <c r="H6079">
        <v>20</v>
      </c>
      <c r="I6079" t="s">
        <v>87</v>
      </c>
      <c r="J6079" t="s">
        <v>49</v>
      </c>
      <c r="K6079">
        <v>6</v>
      </c>
      <c r="L6079">
        <v>1</v>
      </c>
      <c r="M6079" t="s">
        <v>80</v>
      </c>
      <c r="N6079" t="s">
        <v>1215</v>
      </c>
      <c r="O6079">
        <v>0.878</v>
      </c>
      <c r="P6079" t="s">
        <v>65</v>
      </c>
      <c r="Q6079" t="s">
        <v>125</v>
      </c>
      <c r="R6079" t="s">
        <v>53</v>
      </c>
      <c r="S6079" t="s">
        <v>54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2</v>
      </c>
      <c r="AA6079">
        <v>86.7</v>
      </c>
      <c r="AB6079">
        <v>79.599999999999994</v>
      </c>
      <c r="AC6079">
        <v>3.42</v>
      </c>
      <c r="AD6079">
        <v>1.61</v>
      </c>
      <c r="AE6079">
        <v>-0.442</v>
      </c>
      <c r="AF6079">
        <v>2.6269999999999998</v>
      </c>
      <c r="AG6079">
        <v>-2.0539999999999998</v>
      </c>
      <c r="AH6079">
        <v>5.8680000000000003</v>
      </c>
      <c r="AI6079">
        <v>-9.83</v>
      </c>
      <c r="AJ6079">
        <v>5.8</v>
      </c>
      <c r="AK6079">
        <v>23.8</v>
      </c>
      <c r="AL6079">
        <v>31.7</v>
      </c>
      <c r="AM6079">
        <v>6.9</v>
      </c>
      <c r="AN6079">
        <v>239.251</v>
      </c>
      <c r="AO6079">
        <v>2123.16</v>
      </c>
      <c r="AP6079" t="s">
        <v>4634</v>
      </c>
    </row>
    <row r="6080" spans="1:42">
      <c r="A6080" t="s">
        <v>4612</v>
      </c>
      <c r="B6080" t="s">
        <v>42</v>
      </c>
      <c r="C6080" t="s">
        <v>4613</v>
      </c>
      <c r="D6080" t="s">
        <v>409</v>
      </c>
      <c r="E6080" t="s">
        <v>4614</v>
      </c>
      <c r="F6080" t="s">
        <v>1203</v>
      </c>
      <c r="G6080" t="s">
        <v>47</v>
      </c>
      <c r="H6080">
        <v>33</v>
      </c>
      <c r="I6080" t="s">
        <v>69</v>
      </c>
      <c r="J6080" t="s">
        <v>61</v>
      </c>
      <c r="K6080">
        <v>10</v>
      </c>
      <c r="L6080">
        <v>3</v>
      </c>
      <c r="M6080" t="s">
        <v>80</v>
      </c>
      <c r="N6080" t="s">
        <v>1215</v>
      </c>
      <c r="O6080">
        <v>0.88700000000000001</v>
      </c>
      <c r="P6080" t="s">
        <v>71</v>
      </c>
      <c r="R6080" t="s">
        <v>116</v>
      </c>
      <c r="S6080" t="s">
        <v>42</v>
      </c>
      <c r="T6080">
        <v>1</v>
      </c>
      <c r="U6080">
        <v>1</v>
      </c>
      <c r="V6080">
        <v>0</v>
      </c>
      <c r="W6080">
        <v>0</v>
      </c>
      <c r="X6080">
        <v>0</v>
      </c>
      <c r="Y6080">
        <v>0</v>
      </c>
      <c r="Z6080">
        <v>3</v>
      </c>
      <c r="AA6080">
        <v>87.9</v>
      </c>
      <c r="AB6080">
        <v>80.8</v>
      </c>
      <c r="AC6080">
        <v>3.55</v>
      </c>
      <c r="AD6080">
        <v>1.6</v>
      </c>
      <c r="AE6080">
        <v>-0.77800000000000002</v>
      </c>
      <c r="AF6080">
        <v>1.8520000000000001</v>
      </c>
      <c r="AG6080">
        <v>-1.65</v>
      </c>
      <c r="AH6080">
        <v>5.9770000000000003</v>
      </c>
      <c r="AI6080">
        <v>-9.56</v>
      </c>
      <c r="AJ6080">
        <v>5.61</v>
      </c>
      <c r="AK6080">
        <v>23.8</v>
      </c>
      <c r="AL6080">
        <v>31.7</v>
      </c>
      <c r="AM6080">
        <v>6.9</v>
      </c>
      <c r="AN6080">
        <v>239.375</v>
      </c>
      <c r="AO6080">
        <v>2087.35</v>
      </c>
      <c r="AP6080" t="s">
        <v>4640</v>
      </c>
    </row>
    <row r="6081" spans="1:42">
      <c r="A6081" t="s">
        <v>4612</v>
      </c>
      <c r="B6081" t="s">
        <v>42</v>
      </c>
      <c r="C6081" t="s">
        <v>4613</v>
      </c>
      <c r="D6081" t="s">
        <v>409</v>
      </c>
      <c r="E6081" t="s">
        <v>4614</v>
      </c>
      <c r="F6081" t="s">
        <v>1203</v>
      </c>
      <c r="G6081" t="s">
        <v>47</v>
      </c>
      <c r="H6081">
        <v>35</v>
      </c>
      <c r="I6081" t="s">
        <v>63</v>
      </c>
      <c r="J6081" t="s">
        <v>61</v>
      </c>
      <c r="K6081">
        <v>11</v>
      </c>
      <c r="L6081">
        <v>1</v>
      </c>
      <c r="M6081" t="s">
        <v>80</v>
      </c>
      <c r="N6081" t="s">
        <v>1215</v>
      </c>
      <c r="O6081">
        <v>0.75</v>
      </c>
      <c r="P6081" t="s">
        <v>74</v>
      </c>
      <c r="R6081" t="s">
        <v>165</v>
      </c>
      <c r="S6081" t="s">
        <v>54</v>
      </c>
      <c r="T6081">
        <v>0</v>
      </c>
      <c r="U6081">
        <v>0</v>
      </c>
      <c r="V6081">
        <v>1</v>
      </c>
      <c r="W6081">
        <v>0</v>
      </c>
      <c r="X6081">
        <v>0</v>
      </c>
      <c r="Y6081">
        <v>0</v>
      </c>
      <c r="Z6081">
        <v>3</v>
      </c>
      <c r="AA6081">
        <v>84.2</v>
      </c>
      <c r="AB6081">
        <v>77.8</v>
      </c>
      <c r="AC6081">
        <v>3.66</v>
      </c>
      <c r="AD6081">
        <v>1.83</v>
      </c>
      <c r="AE6081">
        <v>-0.27</v>
      </c>
      <c r="AF6081">
        <v>1.7170000000000001</v>
      </c>
      <c r="AG6081">
        <v>-1.82</v>
      </c>
      <c r="AH6081">
        <v>5.7930000000000001</v>
      </c>
      <c r="AI6081">
        <v>-9</v>
      </c>
      <c r="AJ6081">
        <v>4.63</v>
      </c>
      <c r="AK6081">
        <v>23.8</v>
      </c>
      <c r="AL6081">
        <v>26</v>
      </c>
      <c r="AM6081">
        <v>7.6</v>
      </c>
      <c r="AN6081">
        <v>242.511</v>
      </c>
      <c r="AO6081">
        <v>1835.64</v>
      </c>
      <c r="AP6081" t="s">
        <v>4642</v>
      </c>
    </row>
    <row r="6082" spans="1:42">
      <c r="A6082" t="s">
        <v>4612</v>
      </c>
      <c r="B6082" t="s">
        <v>42</v>
      </c>
      <c r="C6082" t="s">
        <v>4613</v>
      </c>
      <c r="D6082" t="s">
        <v>409</v>
      </c>
      <c r="E6082" t="s">
        <v>4614</v>
      </c>
      <c r="F6082" t="s">
        <v>1203</v>
      </c>
      <c r="G6082" t="s">
        <v>47</v>
      </c>
      <c r="H6082">
        <v>37</v>
      </c>
      <c r="I6082" t="s">
        <v>63</v>
      </c>
      <c r="J6082" t="s">
        <v>61</v>
      </c>
      <c r="K6082">
        <v>12</v>
      </c>
      <c r="L6082">
        <v>1</v>
      </c>
      <c r="M6082" t="s">
        <v>80</v>
      </c>
      <c r="N6082" t="s">
        <v>1215</v>
      </c>
      <c r="O6082">
        <v>0.89500000000000002</v>
      </c>
      <c r="P6082" t="s">
        <v>74</v>
      </c>
      <c r="R6082" t="s">
        <v>97</v>
      </c>
      <c r="S6082" t="s">
        <v>42</v>
      </c>
      <c r="T6082">
        <v>0</v>
      </c>
      <c r="U6082">
        <v>0</v>
      </c>
      <c r="V6082">
        <v>2</v>
      </c>
      <c r="W6082">
        <v>0</v>
      </c>
      <c r="X6082">
        <v>0</v>
      </c>
      <c r="Y6082">
        <v>0</v>
      </c>
      <c r="Z6082">
        <v>3</v>
      </c>
      <c r="AA6082">
        <v>90.7</v>
      </c>
      <c r="AB6082">
        <v>83.9</v>
      </c>
      <c r="AC6082">
        <v>3.83</v>
      </c>
      <c r="AD6082">
        <v>1.76</v>
      </c>
      <c r="AE6082">
        <v>0.44700000000000001</v>
      </c>
      <c r="AF6082">
        <v>2.238</v>
      </c>
      <c r="AG6082">
        <v>-1.633</v>
      </c>
      <c r="AH6082">
        <v>5.9550000000000001</v>
      </c>
      <c r="AI6082">
        <v>-9.24</v>
      </c>
      <c r="AJ6082">
        <v>5.69</v>
      </c>
      <c r="AK6082">
        <v>23.8</v>
      </c>
      <c r="AL6082">
        <v>32.799999999999997</v>
      </c>
      <c r="AM6082">
        <v>6.2</v>
      </c>
      <c r="AN6082">
        <v>238.19499999999999</v>
      </c>
      <c r="AO6082">
        <v>2127.5100000000002</v>
      </c>
      <c r="AP6082" t="s">
        <v>4644</v>
      </c>
    </row>
    <row r="6083" spans="1:42">
      <c r="A6083" t="s">
        <v>4612</v>
      </c>
      <c r="B6083" t="s">
        <v>42</v>
      </c>
      <c r="C6083" t="s">
        <v>4613</v>
      </c>
      <c r="D6083" t="s">
        <v>409</v>
      </c>
      <c r="E6083" t="s">
        <v>4614</v>
      </c>
      <c r="F6083" t="s">
        <v>1203</v>
      </c>
      <c r="G6083" t="s">
        <v>47</v>
      </c>
      <c r="H6083">
        <v>39</v>
      </c>
      <c r="I6083" t="s">
        <v>56</v>
      </c>
      <c r="J6083" t="s">
        <v>57</v>
      </c>
      <c r="K6083">
        <v>13</v>
      </c>
      <c r="L6083">
        <v>1</v>
      </c>
      <c r="M6083" t="s">
        <v>80</v>
      </c>
      <c r="N6083" t="s">
        <v>1215</v>
      </c>
      <c r="O6083">
        <v>0.9</v>
      </c>
      <c r="P6083" t="s">
        <v>96</v>
      </c>
      <c r="R6083" t="s">
        <v>78</v>
      </c>
      <c r="S6083" t="s">
        <v>54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4</v>
      </c>
      <c r="AA6083">
        <v>88.7</v>
      </c>
      <c r="AB6083">
        <v>82.4</v>
      </c>
      <c r="AC6083">
        <v>3.54</v>
      </c>
      <c r="AD6083">
        <v>1.71</v>
      </c>
      <c r="AE6083">
        <v>-2.097</v>
      </c>
      <c r="AF6083">
        <v>2.496</v>
      </c>
      <c r="AG6083">
        <v>-1.8759999999999999</v>
      </c>
      <c r="AH6083">
        <v>6.0179999999999998</v>
      </c>
      <c r="AI6083">
        <v>-7.98</v>
      </c>
      <c r="AJ6083">
        <v>6.38</v>
      </c>
      <c r="AK6083">
        <v>23.8</v>
      </c>
      <c r="AL6083">
        <v>31.2</v>
      </c>
      <c r="AM6083">
        <v>6.1</v>
      </c>
      <c r="AN6083">
        <v>231.16900000000001</v>
      </c>
      <c r="AO6083">
        <v>1969.27</v>
      </c>
      <c r="AP6083" t="s">
        <v>4646</v>
      </c>
    </row>
    <row r="6084" spans="1:42">
      <c r="A6084" t="s">
        <v>4612</v>
      </c>
      <c r="B6084" t="s">
        <v>42</v>
      </c>
      <c r="C6084" t="s">
        <v>4613</v>
      </c>
      <c r="D6084" t="s">
        <v>409</v>
      </c>
      <c r="E6084" t="s">
        <v>4614</v>
      </c>
      <c r="F6084" t="s">
        <v>1203</v>
      </c>
      <c r="G6084" t="s">
        <v>47</v>
      </c>
      <c r="H6084">
        <v>40</v>
      </c>
      <c r="I6084" t="s">
        <v>60</v>
      </c>
      <c r="J6084" t="s">
        <v>61</v>
      </c>
      <c r="K6084">
        <v>13</v>
      </c>
      <c r="L6084">
        <v>2</v>
      </c>
      <c r="M6084" t="s">
        <v>80</v>
      </c>
      <c r="N6084" t="s">
        <v>1215</v>
      </c>
      <c r="O6084">
        <v>0.93100000000000005</v>
      </c>
      <c r="P6084" t="s">
        <v>96</v>
      </c>
      <c r="R6084" t="s">
        <v>78</v>
      </c>
      <c r="S6084" t="s">
        <v>54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4</v>
      </c>
      <c r="AA6084">
        <v>89.5</v>
      </c>
      <c r="AB6084">
        <v>83</v>
      </c>
      <c r="AC6084">
        <v>3.28</v>
      </c>
      <c r="AD6084">
        <v>1.58</v>
      </c>
      <c r="AE6084">
        <v>-0.85299999999999998</v>
      </c>
      <c r="AF6084">
        <v>2.5720000000000001</v>
      </c>
      <c r="AG6084">
        <v>-1.651</v>
      </c>
      <c r="AH6084">
        <v>6.0330000000000004</v>
      </c>
      <c r="AI6084">
        <v>-6.77</v>
      </c>
      <c r="AJ6084">
        <v>10.24</v>
      </c>
      <c r="AK6084">
        <v>23.8</v>
      </c>
      <c r="AL6084">
        <v>35.799999999999997</v>
      </c>
      <c r="AM6084">
        <v>4.4000000000000004</v>
      </c>
      <c r="AN6084">
        <v>213.37899999999999</v>
      </c>
      <c r="AO6084">
        <v>2389.9499999999998</v>
      </c>
      <c r="AP6084" t="s">
        <v>4647</v>
      </c>
    </row>
    <row r="6085" spans="1:42">
      <c r="A6085" t="s">
        <v>4612</v>
      </c>
      <c r="B6085" t="s">
        <v>42</v>
      </c>
      <c r="C6085" t="s">
        <v>4613</v>
      </c>
      <c r="D6085" t="s">
        <v>409</v>
      </c>
      <c r="E6085" t="s">
        <v>4614</v>
      </c>
      <c r="F6085" t="s">
        <v>1203</v>
      </c>
      <c r="G6085" t="s">
        <v>47</v>
      </c>
      <c r="H6085">
        <v>42</v>
      </c>
      <c r="I6085" t="s">
        <v>60</v>
      </c>
      <c r="J6085" t="s">
        <v>61</v>
      </c>
      <c r="K6085">
        <v>14</v>
      </c>
      <c r="L6085">
        <v>1</v>
      </c>
      <c r="M6085" t="s">
        <v>80</v>
      </c>
      <c r="N6085" t="s">
        <v>1215</v>
      </c>
      <c r="O6085">
        <v>0.88800000000000001</v>
      </c>
      <c r="P6085" t="s">
        <v>74</v>
      </c>
      <c r="R6085" t="s">
        <v>66</v>
      </c>
      <c r="S6085" t="s">
        <v>42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4</v>
      </c>
      <c r="AA6085">
        <v>88.9</v>
      </c>
      <c r="AB6085">
        <v>81.7</v>
      </c>
      <c r="AC6085">
        <v>3.13</v>
      </c>
      <c r="AD6085">
        <v>1.35</v>
      </c>
      <c r="AE6085">
        <v>3.5999999999999997E-2</v>
      </c>
      <c r="AF6085">
        <v>2.952</v>
      </c>
      <c r="AG6085">
        <v>-2.0329999999999999</v>
      </c>
      <c r="AH6085">
        <v>5.62</v>
      </c>
      <c r="AI6085">
        <v>-9.14</v>
      </c>
      <c r="AJ6085">
        <v>5.83</v>
      </c>
      <c r="AK6085">
        <v>23.8</v>
      </c>
      <c r="AL6085">
        <v>31.6</v>
      </c>
      <c r="AM6085">
        <v>6.3</v>
      </c>
      <c r="AN6085">
        <v>237.28399999999999</v>
      </c>
      <c r="AO6085">
        <v>2073.86</v>
      </c>
      <c r="AP6085" t="s">
        <v>4649</v>
      </c>
    </row>
    <row r="6086" spans="1:42">
      <c r="A6086" t="s">
        <v>4612</v>
      </c>
      <c r="B6086" t="s">
        <v>42</v>
      </c>
      <c r="C6086" t="s">
        <v>4613</v>
      </c>
      <c r="D6086" t="s">
        <v>409</v>
      </c>
      <c r="E6086" t="s">
        <v>4614</v>
      </c>
      <c r="F6086" t="s">
        <v>1203</v>
      </c>
      <c r="G6086" t="s">
        <v>47</v>
      </c>
      <c r="H6086">
        <v>43</v>
      </c>
      <c r="I6086" t="s">
        <v>60</v>
      </c>
      <c r="J6086" t="s">
        <v>61</v>
      </c>
      <c r="K6086">
        <v>14</v>
      </c>
      <c r="L6086">
        <v>2</v>
      </c>
      <c r="M6086" t="s">
        <v>84</v>
      </c>
      <c r="N6086" t="s">
        <v>1215</v>
      </c>
      <c r="O6086">
        <v>0.90500000000000003</v>
      </c>
      <c r="P6086" t="s">
        <v>74</v>
      </c>
      <c r="R6086" t="s">
        <v>66</v>
      </c>
      <c r="S6086" t="s">
        <v>42</v>
      </c>
      <c r="T6086">
        <v>0</v>
      </c>
      <c r="U6086">
        <v>1</v>
      </c>
      <c r="V6086">
        <v>0</v>
      </c>
      <c r="W6086">
        <v>0</v>
      </c>
      <c r="X6086">
        <v>0</v>
      </c>
      <c r="Y6086">
        <v>0</v>
      </c>
      <c r="Z6086">
        <v>4</v>
      </c>
      <c r="AA6086">
        <v>90.5</v>
      </c>
      <c r="AB6086">
        <v>83.5</v>
      </c>
      <c r="AC6086">
        <v>3.13</v>
      </c>
      <c r="AD6086">
        <v>1.35</v>
      </c>
      <c r="AE6086">
        <v>0.20899999999999999</v>
      </c>
      <c r="AF6086">
        <v>2.6669999999999998</v>
      </c>
      <c r="AG6086">
        <v>-1.62</v>
      </c>
      <c r="AH6086">
        <v>6.101</v>
      </c>
      <c r="AI6086">
        <v>-4.92</v>
      </c>
      <c r="AJ6086">
        <v>9.4600000000000009</v>
      </c>
      <c r="AK6086">
        <v>23.8</v>
      </c>
      <c r="AL6086">
        <v>24.3</v>
      </c>
      <c r="AM6086">
        <v>4.0999999999999996</v>
      </c>
      <c r="AN6086">
        <v>207.393</v>
      </c>
      <c r="AO6086">
        <v>2085.9899999999998</v>
      </c>
      <c r="AP6086" t="s">
        <v>4650</v>
      </c>
    </row>
    <row r="6087" spans="1:42">
      <c r="A6087" t="s">
        <v>4612</v>
      </c>
      <c r="B6087" t="s">
        <v>42</v>
      </c>
      <c r="C6087" t="s">
        <v>4613</v>
      </c>
      <c r="D6087" t="s">
        <v>409</v>
      </c>
      <c r="E6087" t="s">
        <v>4614</v>
      </c>
      <c r="F6087" t="s">
        <v>1203</v>
      </c>
      <c r="G6087" t="s">
        <v>47</v>
      </c>
      <c r="H6087">
        <v>45</v>
      </c>
      <c r="I6087" t="s">
        <v>60</v>
      </c>
      <c r="J6087" t="s">
        <v>61</v>
      </c>
      <c r="K6087">
        <v>14</v>
      </c>
      <c r="L6087">
        <v>4</v>
      </c>
      <c r="M6087" t="s">
        <v>84</v>
      </c>
      <c r="N6087" t="s">
        <v>1215</v>
      </c>
      <c r="O6087">
        <v>0.89300000000000002</v>
      </c>
      <c r="P6087" t="s">
        <v>74</v>
      </c>
      <c r="R6087" t="s">
        <v>66</v>
      </c>
      <c r="S6087" t="s">
        <v>42</v>
      </c>
      <c r="T6087">
        <v>0</v>
      </c>
      <c r="U6087">
        <v>2</v>
      </c>
      <c r="V6087">
        <v>0</v>
      </c>
      <c r="W6087">
        <v>0</v>
      </c>
      <c r="X6087">
        <v>0</v>
      </c>
      <c r="Y6087">
        <v>0</v>
      </c>
      <c r="Z6087">
        <v>4</v>
      </c>
      <c r="AA6087">
        <v>89.8</v>
      </c>
      <c r="AB6087">
        <v>82.7</v>
      </c>
      <c r="AC6087">
        <v>3.13</v>
      </c>
      <c r="AD6087">
        <v>1.35</v>
      </c>
      <c r="AE6087">
        <v>0.93400000000000005</v>
      </c>
      <c r="AF6087">
        <v>2.0790000000000002</v>
      </c>
      <c r="AG6087">
        <v>-2.7040000000000002</v>
      </c>
      <c r="AH6087">
        <v>5.3819999999999997</v>
      </c>
      <c r="AI6087">
        <v>-3.74</v>
      </c>
      <c r="AJ6087">
        <v>4.8600000000000003</v>
      </c>
      <c r="AK6087">
        <v>23.8</v>
      </c>
      <c r="AL6087">
        <v>10</v>
      </c>
      <c r="AM6087">
        <v>5.8</v>
      </c>
      <c r="AN6087">
        <v>217.333</v>
      </c>
      <c r="AO6087">
        <v>1185.4100000000001</v>
      </c>
      <c r="AP6087" t="s">
        <v>4652</v>
      </c>
    </row>
    <row r="6088" spans="1:42">
      <c r="A6088" t="s">
        <v>4612</v>
      </c>
      <c r="B6088" t="s">
        <v>42</v>
      </c>
      <c r="C6088" t="s">
        <v>4613</v>
      </c>
      <c r="D6088" t="s">
        <v>409</v>
      </c>
      <c r="E6088" t="s">
        <v>4614</v>
      </c>
      <c r="F6088" t="s">
        <v>1203</v>
      </c>
      <c r="G6088" t="s">
        <v>47</v>
      </c>
      <c r="H6088">
        <v>47</v>
      </c>
      <c r="I6088" t="s">
        <v>48</v>
      </c>
      <c r="J6088" t="s">
        <v>49</v>
      </c>
      <c r="K6088">
        <v>14</v>
      </c>
      <c r="L6088">
        <v>6</v>
      </c>
      <c r="M6088" t="s">
        <v>84</v>
      </c>
      <c r="N6088" t="s">
        <v>1215</v>
      </c>
      <c r="O6088">
        <v>0.71399999999999997</v>
      </c>
      <c r="P6088" t="s">
        <v>74</v>
      </c>
      <c r="Q6088" t="s">
        <v>85</v>
      </c>
      <c r="R6088" t="s">
        <v>66</v>
      </c>
      <c r="S6088" t="s">
        <v>42</v>
      </c>
      <c r="T6088">
        <v>1</v>
      </c>
      <c r="U6088">
        <v>2</v>
      </c>
      <c r="V6088">
        <v>0</v>
      </c>
      <c r="W6088">
        <v>0</v>
      </c>
      <c r="X6088">
        <v>0</v>
      </c>
      <c r="Y6088">
        <v>0</v>
      </c>
      <c r="Z6088">
        <v>4</v>
      </c>
      <c r="AA6088">
        <v>90.5</v>
      </c>
      <c r="AB6088">
        <v>83.1</v>
      </c>
      <c r="AC6088">
        <v>3.13</v>
      </c>
      <c r="AD6088">
        <v>1.35</v>
      </c>
      <c r="AE6088">
        <v>0.88100000000000001</v>
      </c>
      <c r="AF6088">
        <v>2.1459999999999999</v>
      </c>
      <c r="AG6088">
        <v>-1.6419999999999999</v>
      </c>
      <c r="AH6088">
        <v>6.032</v>
      </c>
      <c r="AI6088">
        <v>-5.96</v>
      </c>
      <c r="AJ6088">
        <v>9.23</v>
      </c>
      <c r="AK6088">
        <v>23.8</v>
      </c>
      <c r="AL6088">
        <v>26.6</v>
      </c>
      <c r="AM6088">
        <v>4.5</v>
      </c>
      <c r="AN6088">
        <v>212.73099999999999</v>
      </c>
      <c r="AO6088">
        <v>2132.87</v>
      </c>
      <c r="AP6088" t="s">
        <v>4654</v>
      </c>
    </row>
    <row r="6089" spans="1:42">
      <c r="A6089" t="s">
        <v>4612</v>
      </c>
      <c r="B6089" t="s">
        <v>42</v>
      </c>
      <c r="C6089" t="s">
        <v>4613</v>
      </c>
      <c r="D6089" t="s">
        <v>409</v>
      </c>
      <c r="E6089" t="s">
        <v>4614</v>
      </c>
      <c r="F6089" t="s">
        <v>1203</v>
      </c>
      <c r="G6089" t="s">
        <v>47</v>
      </c>
      <c r="H6089">
        <v>52</v>
      </c>
      <c r="I6089" t="s">
        <v>63</v>
      </c>
      <c r="J6089" t="s">
        <v>61</v>
      </c>
      <c r="K6089">
        <v>17</v>
      </c>
      <c r="L6089">
        <v>1</v>
      </c>
      <c r="M6089" t="s">
        <v>80</v>
      </c>
      <c r="N6089" t="s">
        <v>1215</v>
      </c>
      <c r="O6089">
        <v>0.88400000000000001</v>
      </c>
      <c r="P6089" t="s">
        <v>71</v>
      </c>
      <c r="R6089" t="s">
        <v>1230</v>
      </c>
      <c r="S6089" t="s">
        <v>42</v>
      </c>
      <c r="T6089">
        <v>0</v>
      </c>
      <c r="U6089">
        <v>0</v>
      </c>
      <c r="V6089">
        <v>2</v>
      </c>
      <c r="W6089">
        <v>0</v>
      </c>
      <c r="X6089">
        <v>0</v>
      </c>
      <c r="Y6089">
        <v>0</v>
      </c>
      <c r="Z6089">
        <v>4</v>
      </c>
      <c r="AA6089">
        <v>88.5</v>
      </c>
      <c r="AB6089">
        <v>81.599999999999994</v>
      </c>
      <c r="AC6089">
        <v>3.42</v>
      </c>
      <c r="AD6089">
        <v>1.59</v>
      </c>
      <c r="AE6089">
        <v>8.8999999999999996E-2</v>
      </c>
      <c r="AF6089">
        <v>2.6949999999999998</v>
      </c>
      <c r="AG6089">
        <v>-1.7430000000000001</v>
      </c>
      <c r="AH6089">
        <v>6.0490000000000004</v>
      </c>
      <c r="AI6089">
        <v>-10.24</v>
      </c>
      <c r="AJ6089">
        <v>5.5</v>
      </c>
      <c r="AK6089">
        <v>23.8</v>
      </c>
      <c r="AL6089">
        <v>33.799999999999997</v>
      </c>
      <c r="AM6089">
        <v>6.8</v>
      </c>
      <c r="AN6089">
        <v>241.55199999999999</v>
      </c>
      <c r="AO6089">
        <v>2214.7399999999998</v>
      </c>
      <c r="AP6089" t="s">
        <v>4658</v>
      </c>
    </row>
    <row r="6090" spans="1:42">
      <c r="A6090" t="s">
        <v>4612</v>
      </c>
      <c r="B6090" t="s">
        <v>42</v>
      </c>
      <c r="C6090" t="s">
        <v>4613</v>
      </c>
      <c r="D6090" t="s">
        <v>409</v>
      </c>
      <c r="E6090" t="s">
        <v>4614</v>
      </c>
      <c r="F6090" t="s">
        <v>1203</v>
      </c>
      <c r="G6090" t="s">
        <v>47</v>
      </c>
      <c r="H6090">
        <v>54</v>
      </c>
      <c r="I6090" t="s">
        <v>198</v>
      </c>
      <c r="J6090" t="s">
        <v>61</v>
      </c>
      <c r="K6090">
        <v>17</v>
      </c>
      <c r="L6090">
        <v>3</v>
      </c>
      <c r="M6090" t="s">
        <v>80</v>
      </c>
      <c r="N6090" t="s">
        <v>1215</v>
      </c>
      <c r="O6090">
        <v>0.92400000000000004</v>
      </c>
      <c r="P6090" t="s">
        <v>71</v>
      </c>
      <c r="R6090" t="s">
        <v>1230</v>
      </c>
      <c r="S6090" t="s">
        <v>42</v>
      </c>
      <c r="T6090">
        <v>0</v>
      </c>
      <c r="U6090">
        <v>2</v>
      </c>
      <c r="V6090">
        <v>2</v>
      </c>
      <c r="W6090">
        <v>0</v>
      </c>
      <c r="X6090">
        <v>0</v>
      </c>
      <c r="Y6090">
        <v>0</v>
      </c>
      <c r="Z6090">
        <v>4</v>
      </c>
      <c r="AA6090">
        <v>89.5</v>
      </c>
      <c r="AB6090">
        <v>83.3</v>
      </c>
      <c r="AC6090">
        <v>3.18</v>
      </c>
      <c r="AD6090">
        <v>1.43</v>
      </c>
      <c r="AE6090">
        <v>2.3E-2</v>
      </c>
      <c r="AF6090">
        <v>3.4540000000000002</v>
      </c>
      <c r="AG6090">
        <v>-2.2149999999999999</v>
      </c>
      <c r="AH6090">
        <v>5.5629999999999997</v>
      </c>
      <c r="AI6090">
        <v>-6.28</v>
      </c>
      <c r="AJ6090">
        <v>5.76</v>
      </c>
      <c r="AK6090">
        <v>23.9</v>
      </c>
      <c r="AL6090">
        <v>23.5</v>
      </c>
      <c r="AM6090">
        <v>5.6</v>
      </c>
      <c r="AN6090">
        <v>227.31</v>
      </c>
      <c r="AO6090">
        <v>1668.03</v>
      </c>
      <c r="AP6090" t="s">
        <v>4660</v>
      </c>
    </row>
    <row r="6091" spans="1:42">
      <c r="A6091" t="s">
        <v>4612</v>
      </c>
      <c r="B6091" t="s">
        <v>42</v>
      </c>
      <c r="C6091" t="s">
        <v>4613</v>
      </c>
      <c r="D6091" t="s">
        <v>409</v>
      </c>
      <c r="E6091" t="s">
        <v>4614</v>
      </c>
      <c r="F6091" t="s">
        <v>1203</v>
      </c>
      <c r="G6091" t="s">
        <v>47</v>
      </c>
      <c r="H6091">
        <v>60</v>
      </c>
      <c r="I6091" t="s">
        <v>48</v>
      </c>
      <c r="J6091" t="s">
        <v>49</v>
      </c>
      <c r="K6091">
        <v>19</v>
      </c>
      <c r="L6091">
        <v>1</v>
      </c>
      <c r="M6091" t="s">
        <v>80</v>
      </c>
      <c r="N6091" t="s">
        <v>1215</v>
      </c>
      <c r="O6091">
        <v>0.90500000000000003</v>
      </c>
      <c r="P6091" t="s">
        <v>74</v>
      </c>
      <c r="Q6091" t="s">
        <v>85</v>
      </c>
      <c r="R6091" t="s">
        <v>116</v>
      </c>
      <c r="S6091" t="s">
        <v>42</v>
      </c>
      <c r="T6091">
        <v>0</v>
      </c>
      <c r="U6091">
        <v>0</v>
      </c>
      <c r="V6091">
        <v>1</v>
      </c>
      <c r="W6091">
        <v>0</v>
      </c>
      <c r="X6091">
        <v>0</v>
      </c>
      <c r="Y6091">
        <v>0</v>
      </c>
      <c r="Z6091">
        <v>5</v>
      </c>
      <c r="AA6091">
        <v>89.6</v>
      </c>
      <c r="AB6091">
        <v>83.1</v>
      </c>
      <c r="AC6091">
        <v>3.55</v>
      </c>
      <c r="AD6091">
        <v>1.6</v>
      </c>
      <c r="AE6091">
        <v>-0.191</v>
      </c>
      <c r="AF6091">
        <v>3.3210000000000002</v>
      </c>
      <c r="AG6091">
        <v>-1.66</v>
      </c>
      <c r="AH6091">
        <v>6.1289999999999996</v>
      </c>
      <c r="AI6091">
        <v>-7.54</v>
      </c>
      <c r="AJ6091">
        <v>4.57</v>
      </c>
      <c r="AK6091">
        <v>23.8</v>
      </c>
      <c r="AL6091">
        <v>26.1</v>
      </c>
      <c r="AM6091">
        <v>6.3</v>
      </c>
      <c r="AN6091">
        <v>238.565</v>
      </c>
      <c r="AO6091">
        <v>1718.32</v>
      </c>
      <c r="AP6091" t="s">
        <v>4661</v>
      </c>
    </row>
    <row r="6092" spans="1:42">
      <c r="A6092" t="s">
        <v>4612</v>
      </c>
      <c r="B6092" t="s">
        <v>42</v>
      </c>
      <c r="C6092" t="s">
        <v>4613</v>
      </c>
      <c r="D6092" t="s">
        <v>409</v>
      </c>
      <c r="E6092" t="s">
        <v>4614</v>
      </c>
      <c r="F6092" t="s">
        <v>1203</v>
      </c>
      <c r="G6092" t="s">
        <v>47</v>
      </c>
      <c r="H6092">
        <v>61</v>
      </c>
      <c r="I6092" t="s">
        <v>63</v>
      </c>
      <c r="J6092" t="s">
        <v>61</v>
      </c>
      <c r="K6092">
        <v>20</v>
      </c>
      <c r="L6092">
        <v>1</v>
      </c>
      <c r="M6092" t="s">
        <v>80</v>
      </c>
      <c r="N6092" t="s">
        <v>1215</v>
      </c>
      <c r="O6092">
        <v>0.88900000000000001</v>
      </c>
      <c r="P6092" t="s">
        <v>139</v>
      </c>
      <c r="R6092" t="s">
        <v>165</v>
      </c>
      <c r="S6092" t="s">
        <v>54</v>
      </c>
      <c r="T6092">
        <v>0</v>
      </c>
      <c r="U6092">
        <v>0</v>
      </c>
      <c r="V6092">
        <v>2</v>
      </c>
      <c r="W6092">
        <v>0</v>
      </c>
      <c r="X6092">
        <v>0</v>
      </c>
      <c r="Y6092">
        <v>0</v>
      </c>
      <c r="Z6092">
        <v>5</v>
      </c>
      <c r="AA6092">
        <v>89.8</v>
      </c>
      <c r="AB6092">
        <v>82.9</v>
      </c>
      <c r="AC6092">
        <v>3.54</v>
      </c>
      <c r="AD6092">
        <v>1.67</v>
      </c>
      <c r="AE6092">
        <v>-0.44400000000000001</v>
      </c>
      <c r="AF6092">
        <v>2.738</v>
      </c>
      <c r="AG6092">
        <v>-1.8009999999999999</v>
      </c>
      <c r="AH6092">
        <v>6.016</v>
      </c>
      <c r="AI6092">
        <v>-9.75</v>
      </c>
      <c r="AJ6092">
        <v>5.61</v>
      </c>
      <c r="AK6092">
        <v>23.8</v>
      </c>
      <c r="AL6092">
        <v>34.200000000000003</v>
      </c>
      <c r="AM6092">
        <v>6.5</v>
      </c>
      <c r="AN6092">
        <v>239.89500000000001</v>
      </c>
      <c r="AO6092">
        <v>2178.5500000000002</v>
      </c>
      <c r="AP6092" t="s">
        <v>4662</v>
      </c>
    </row>
    <row r="6093" spans="1:42">
      <c r="A6093" t="s">
        <v>4612</v>
      </c>
      <c r="B6093" t="s">
        <v>42</v>
      </c>
      <c r="C6093" t="s">
        <v>4613</v>
      </c>
      <c r="D6093" t="s">
        <v>409</v>
      </c>
      <c r="E6093" t="s">
        <v>4614</v>
      </c>
      <c r="F6093" t="s">
        <v>1203</v>
      </c>
      <c r="G6093" t="s">
        <v>47</v>
      </c>
      <c r="H6093">
        <v>63</v>
      </c>
      <c r="I6093" t="s">
        <v>87</v>
      </c>
      <c r="J6093" t="s">
        <v>49</v>
      </c>
      <c r="K6093">
        <v>20</v>
      </c>
      <c r="L6093">
        <v>3</v>
      </c>
      <c r="M6093" t="s">
        <v>80</v>
      </c>
      <c r="N6093" t="s">
        <v>1215</v>
      </c>
      <c r="O6093">
        <v>0.88700000000000001</v>
      </c>
      <c r="P6093" t="s">
        <v>139</v>
      </c>
      <c r="Q6093" t="s">
        <v>125</v>
      </c>
      <c r="R6093" t="s">
        <v>165</v>
      </c>
      <c r="S6093" t="s">
        <v>54</v>
      </c>
      <c r="T6093">
        <v>1</v>
      </c>
      <c r="U6093">
        <v>1</v>
      </c>
      <c r="V6093">
        <v>2</v>
      </c>
      <c r="W6093">
        <v>0</v>
      </c>
      <c r="X6093">
        <v>0</v>
      </c>
      <c r="Y6093">
        <v>0</v>
      </c>
      <c r="Z6093">
        <v>5</v>
      </c>
      <c r="AA6093">
        <v>88.8</v>
      </c>
      <c r="AB6093">
        <v>82.1</v>
      </c>
      <c r="AC6093">
        <v>3.66</v>
      </c>
      <c r="AD6093">
        <v>1.83</v>
      </c>
      <c r="AE6093">
        <v>7.0999999999999994E-2</v>
      </c>
      <c r="AF6093">
        <v>2.4590000000000001</v>
      </c>
      <c r="AG6093">
        <v>-1.663</v>
      </c>
      <c r="AH6093">
        <v>6.0549999999999997</v>
      </c>
      <c r="AI6093">
        <v>-9.65</v>
      </c>
      <c r="AJ6093">
        <v>5.62</v>
      </c>
      <c r="AK6093">
        <v>23.8</v>
      </c>
      <c r="AL6093">
        <v>32.700000000000003</v>
      </c>
      <c r="AM6093">
        <v>6.6</v>
      </c>
      <c r="AN6093">
        <v>239.61</v>
      </c>
      <c r="AO6093">
        <v>2141.9899999999998</v>
      </c>
      <c r="AP6093" t="s">
        <v>4664</v>
      </c>
    </row>
    <row r="6094" spans="1:42">
      <c r="A6094" t="s">
        <v>4612</v>
      </c>
      <c r="B6094" t="s">
        <v>42</v>
      </c>
      <c r="C6094" t="s">
        <v>4613</v>
      </c>
      <c r="D6094" t="s">
        <v>409</v>
      </c>
      <c r="E6094" t="s">
        <v>4614</v>
      </c>
      <c r="F6094" t="s">
        <v>1203</v>
      </c>
      <c r="G6094" t="s">
        <v>47</v>
      </c>
      <c r="H6094">
        <v>65</v>
      </c>
      <c r="I6094" t="s">
        <v>56</v>
      </c>
      <c r="J6094" t="s">
        <v>57</v>
      </c>
      <c r="K6094">
        <v>21</v>
      </c>
      <c r="L6094">
        <v>2</v>
      </c>
      <c r="M6094" t="s">
        <v>80</v>
      </c>
      <c r="N6094" t="s">
        <v>1215</v>
      </c>
      <c r="O6094">
        <v>0.88900000000000001</v>
      </c>
      <c r="P6094" t="s">
        <v>74</v>
      </c>
      <c r="R6094" t="s">
        <v>97</v>
      </c>
      <c r="S6094" t="s">
        <v>42</v>
      </c>
      <c r="T6094">
        <v>1</v>
      </c>
      <c r="U6094">
        <v>0</v>
      </c>
      <c r="V6094">
        <v>2</v>
      </c>
      <c r="W6094">
        <v>0</v>
      </c>
      <c r="X6094">
        <v>1</v>
      </c>
      <c r="Y6094">
        <v>0</v>
      </c>
      <c r="Z6094">
        <v>5</v>
      </c>
      <c r="AA6094">
        <v>89.9</v>
      </c>
      <c r="AB6094">
        <v>83.3</v>
      </c>
      <c r="AC6094">
        <v>3.87</v>
      </c>
      <c r="AD6094">
        <v>1.92</v>
      </c>
      <c r="AE6094">
        <v>1.7110000000000001</v>
      </c>
      <c r="AF6094">
        <v>1.6739999999999999</v>
      </c>
      <c r="AG6094">
        <v>-1.9339999999999999</v>
      </c>
      <c r="AH6094">
        <v>5.468</v>
      </c>
      <c r="AI6094">
        <v>-9.26</v>
      </c>
      <c r="AJ6094">
        <v>2.4900000000000002</v>
      </c>
      <c r="AK6094">
        <v>23.8</v>
      </c>
      <c r="AL6094">
        <v>25.8</v>
      </c>
      <c r="AM6094">
        <v>7.4</v>
      </c>
      <c r="AN6094">
        <v>254.70699999999999</v>
      </c>
      <c r="AO6094">
        <v>1860.5</v>
      </c>
      <c r="AP6094" t="s">
        <v>4666</v>
      </c>
    </row>
    <row r="6095" spans="1:42">
      <c r="A6095" t="s">
        <v>4612</v>
      </c>
      <c r="B6095" t="s">
        <v>42</v>
      </c>
      <c r="C6095" t="s">
        <v>4613</v>
      </c>
      <c r="D6095" t="s">
        <v>409</v>
      </c>
      <c r="E6095" t="s">
        <v>4614</v>
      </c>
      <c r="F6095" t="s">
        <v>1203</v>
      </c>
      <c r="G6095" t="s">
        <v>47</v>
      </c>
      <c r="H6095">
        <v>66</v>
      </c>
      <c r="I6095" t="s">
        <v>56</v>
      </c>
      <c r="J6095" t="s">
        <v>57</v>
      </c>
      <c r="K6095">
        <v>21</v>
      </c>
      <c r="L6095">
        <v>3</v>
      </c>
      <c r="M6095" t="s">
        <v>80</v>
      </c>
      <c r="N6095" t="s">
        <v>1215</v>
      </c>
      <c r="O6095">
        <v>0.89200000000000002</v>
      </c>
      <c r="P6095" t="s">
        <v>74</v>
      </c>
      <c r="R6095" t="s">
        <v>97</v>
      </c>
      <c r="S6095" t="s">
        <v>42</v>
      </c>
      <c r="T6095">
        <v>2</v>
      </c>
      <c r="U6095">
        <v>0</v>
      </c>
      <c r="V6095">
        <v>2</v>
      </c>
      <c r="W6095">
        <v>0</v>
      </c>
      <c r="X6095">
        <v>1</v>
      </c>
      <c r="Y6095">
        <v>0</v>
      </c>
      <c r="Z6095">
        <v>5</v>
      </c>
      <c r="AA6095">
        <v>90</v>
      </c>
      <c r="AB6095">
        <v>83.4</v>
      </c>
      <c r="AC6095">
        <v>3.75</v>
      </c>
      <c r="AD6095">
        <v>1.76</v>
      </c>
      <c r="AE6095">
        <v>0.76</v>
      </c>
      <c r="AF6095">
        <v>1.7330000000000001</v>
      </c>
      <c r="AG6095">
        <v>-1.627</v>
      </c>
      <c r="AH6095">
        <v>5.8929999999999998</v>
      </c>
      <c r="AI6095">
        <v>-9.8000000000000007</v>
      </c>
      <c r="AJ6095">
        <v>6.45</v>
      </c>
      <c r="AK6095">
        <v>23.8</v>
      </c>
      <c r="AL6095">
        <v>35</v>
      </c>
      <c r="AM6095">
        <v>6.2</v>
      </c>
      <c r="AN6095">
        <v>236.447</v>
      </c>
      <c r="AO6095">
        <v>2284.16</v>
      </c>
      <c r="AP6095" t="s">
        <v>4667</v>
      </c>
    </row>
    <row r="6096" spans="1:42">
      <c r="A6096" t="s">
        <v>4612</v>
      </c>
      <c r="B6096" t="s">
        <v>42</v>
      </c>
      <c r="C6096" t="s">
        <v>4613</v>
      </c>
      <c r="D6096" t="s">
        <v>409</v>
      </c>
      <c r="E6096" t="s">
        <v>4614</v>
      </c>
      <c r="F6096" t="s">
        <v>1203</v>
      </c>
      <c r="G6096" t="s">
        <v>47</v>
      </c>
      <c r="H6096">
        <v>67</v>
      </c>
      <c r="I6096" t="s">
        <v>63</v>
      </c>
      <c r="J6096" t="s">
        <v>61</v>
      </c>
      <c r="K6096">
        <v>21</v>
      </c>
      <c r="L6096">
        <v>4</v>
      </c>
      <c r="M6096" t="s">
        <v>80</v>
      </c>
      <c r="N6096" t="s">
        <v>1215</v>
      </c>
      <c r="O6096">
        <v>0.88100000000000001</v>
      </c>
      <c r="P6096" t="s">
        <v>74</v>
      </c>
      <c r="R6096" t="s">
        <v>97</v>
      </c>
      <c r="S6096" t="s">
        <v>42</v>
      </c>
      <c r="T6096">
        <v>3</v>
      </c>
      <c r="U6096">
        <v>0</v>
      </c>
      <c r="V6096">
        <v>2</v>
      </c>
      <c r="W6096">
        <v>0</v>
      </c>
      <c r="X6096">
        <v>1</v>
      </c>
      <c r="Y6096">
        <v>0</v>
      </c>
      <c r="Z6096">
        <v>5</v>
      </c>
      <c r="AA6096">
        <v>88.4</v>
      </c>
      <c r="AB6096">
        <v>82</v>
      </c>
      <c r="AC6096">
        <v>3.54</v>
      </c>
      <c r="AD6096">
        <v>1.67</v>
      </c>
      <c r="AE6096">
        <v>-0.56299999999999994</v>
      </c>
      <c r="AF6096">
        <v>2.2149999999999999</v>
      </c>
      <c r="AG6096">
        <v>-1.8440000000000001</v>
      </c>
      <c r="AH6096">
        <v>6.0010000000000003</v>
      </c>
      <c r="AI6096">
        <v>-10.55</v>
      </c>
      <c r="AJ6096">
        <v>4.16</v>
      </c>
      <c r="AK6096">
        <v>23.8</v>
      </c>
      <c r="AL6096">
        <v>32.799999999999997</v>
      </c>
      <c r="AM6096">
        <v>7.3</v>
      </c>
      <c r="AN6096">
        <v>248.26499999999999</v>
      </c>
      <c r="AO6096">
        <v>2168.4299999999998</v>
      </c>
      <c r="AP6096" t="s">
        <v>4668</v>
      </c>
    </row>
    <row r="6097" spans="1:42">
      <c r="A6097" t="s">
        <v>4671</v>
      </c>
      <c r="B6097" t="s">
        <v>42</v>
      </c>
      <c r="C6097" t="s">
        <v>4613</v>
      </c>
      <c r="D6097" t="s">
        <v>409</v>
      </c>
      <c r="E6097" t="s">
        <v>4614</v>
      </c>
      <c r="F6097" t="s">
        <v>1203</v>
      </c>
      <c r="G6097" t="s">
        <v>47</v>
      </c>
      <c r="H6097">
        <v>1</v>
      </c>
      <c r="I6097" t="s">
        <v>56</v>
      </c>
      <c r="J6097" t="s">
        <v>57</v>
      </c>
      <c r="K6097">
        <v>1</v>
      </c>
      <c r="L6097">
        <v>1</v>
      </c>
      <c r="M6097" t="s">
        <v>84</v>
      </c>
      <c r="N6097" t="s">
        <v>1215</v>
      </c>
      <c r="O6097">
        <v>0.67600000000000005</v>
      </c>
      <c r="P6097" t="s">
        <v>74</v>
      </c>
      <c r="R6097" t="s">
        <v>78</v>
      </c>
      <c r="S6097" t="s">
        <v>54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6</v>
      </c>
      <c r="AA6097">
        <v>90.5</v>
      </c>
      <c r="AB6097">
        <v>83.5</v>
      </c>
      <c r="AC6097">
        <v>3.37</v>
      </c>
      <c r="AD6097">
        <v>1.63</v>
      </c>
      <c r="AE6097">
        <v>-0.58499999999999996</v>
      </c>
      <c r="AF6097">
        <v>1.524</v>
      </c>
      <c r="AG6097">
        <v>-1.72</v>
      </c>
      <c r="AH6097">
        <v>5.49</v>
      </c>
      <c r="AI6097">
        <v>-8.3699999999999992</v>
      </c>
      <c r="AJ6097">
        <v>7.81</v>
      </c>
      <c r="AK6097">
        <v>23.8</v>
      </c>
      <c r="AL6097">
        <v>34.799999999999997</v>
      </c>
      <c r="AM6097">
        <v>5.5</v>
      </c>
      <c r="AN6097">
        <v>226.83099999999999</v>
      </c>
      <c r="AO6097">
        <v>2232.9299999999998</v>
      </c>
      <c r="AP6097" t="s">
        <v>4672</v>
      </c>
    </row>
    <row r="6098" spans="1:42">
      <c r="A6098" t="s">
        <v>4671</v>
      </c>
      <c r="B6098" t="s">
        <v>42</v>
      </c>
      <c r="C6098" t="s">
        <v>4613</v>
      </c>
      <c r="D6098" t="s">
        <v>409</v>
      </c>
      <c r="E6098" t="s">
        <v>4614</v>
      </c>
      <c r="F6098" t="s">
        <v>1203</v>
      </c>
      <c r="G6098" t="s">
        <v>47</v>
      </c>
      <c r="H6098">
        <v>2</v>
      </c>
      <c r="I6098" t="s">
        <v>56</v>
      </c>
      <c r="J6098" t="s">
        <v>57</v>
      </c>
      <c r="K6098">
        <v>1</v>
      </c>
      <c r="L6098">
        <v>2</v>
      </c>
      <c r="M6098" t="s">
        <v>180</v>
      </c>
      <c r="N6098" t="s">
        <v>1215</v>
      </c>
      <c r="O6098">
        <v>0.998</v>
      </c>
      <c r="P6098" t="s">
        <v>74</v>
      </c>
      <c r="R6098" t="s">
        <v>78</v>
      </c>
      <c r="S6098" t="s">
        <v>54</v>
      </c>
      <c r="T6098">
        <v>1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6</v>
      </c>
      <c r="AA6098">
        <v>90.3</v>
      </c>
      <c r="AB6098">
        <v>83.1</v>
      </c>
      <c r="AC6098">
        <v>3.33</v>
      </c>
      <c r="AD6098">
        <v>1.63</v>
      </c>
      <c r="AE6098">
        <v>-1.4850000000000001</v>
      </c>
      <c r="AF6098">
        <v>2.9590000000000001</v>
      </c>
      <c r="AG6098">
        <v>-1.91</v>
      </c>
      <c r="AH6098">
        <v>5.6269999999999998</v>
      </c>
      <c r="AI6098">
        <v>-8.99</v>
      </c>
      <c r="AJ6098">
        <v>5.28</v>
      </c>
      <c r="AK6098">
        <v>23.8</v>
      </c>
      <c r="AL6098">
        <v>32.799999999999997</v>
      </c>
      <c r="AM6098">
        <v>6.4</v>
      </c>
      <c r="AN6098">
        <v>239.38</v>
      </c>
      <c r="AO6098">
        <v>2026.53</v>
      </c>
      <c r="AP6098" t="s">
        <v>4673</v>
      </c>
    </row>
    <row r="6099" spans="1:42">
      <c r="A6099" t="s">
        <v>4671</v>
      </c>
      <c r="B6099" t="s">
        <v>42</v>
      </c>
      <c r="C6099" t="s">
        <v>4613</v>
      </c>
      <c r="D6099" t="s">
        <v>409</v>
      </c>
      <c r="E6099" t="s">
        <v>4614</v>
      </c>
      <c r="F6099" t="s">
        <v>1203</v>
      </c>
      <c r="G6099" t="s">
        <v>47</v>
      </c>
      <c r="H6099">
        <v>3</v>
      </c>
      <c r="I6099" t="s">
        <v>48</v>
      </c>
      <c r="J6099" t="s">
        <v>49</v>
      </c>
      <c r="K6099">
        <v>1</v>
      </c>
      <c r="L6099">
        <v>3</v>
      </c>
      <c r="M6099" t="s">
        <v>180</v>
      </c>
      <c r="N6099" t="s">
        <v>1215</v>
      </c>
      <c r="O6099">
        <v>0.96099999999999997</v>
      </c>
      <c r="P6099" t="s">
        <v>74</v>
      </c>
      <c r="Q6099" t="s">
        <v>85</v>
      </c>
      <c r="R6099" t="s">
        <v>78</v>
      </c>
      <c r="S6099" t="s">
        <v>54</v>
      </c>
      <c r="T6099">
        <v>2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6</v>
      </c>
      <c r="AA6099">
        <v>88.9</v>
      </c>
      <c r="AB6099">
        <v>81.8</v>
      </c>
      <c r="AC6099">
        <v>3.28</v>
      </c>
      <c r="AD6099">
        <v>1.58</v>
      </c>
      <c r="AE6099">
        <v>0.112</v>
      </c>
      <c r="AF6099">
        <v>2.516</v>
      </c>
      <c r="AG6099">
        <v>-1.421</v>
      </c>
      <c r="AH6099">
        <v>5.5250000000000004</v>
      </c>
      <c r="AI6099">
        <v>-7.36</v>
      </c>
      <c r="AJ6099">
        <v>5.37</v>
      </c>
      <c r="AK6099">
        <v>23.8</v>
      </c>
      <c r="AL6099">
        <v>25.6</v>
      </c>
      <c r="AM6099">
        <v>6.2</v>
      </c>
      <c r="AN6099">
        <v>233.673</v>
      </c>
      <c r="AO6099">
        <v>1743.4</v>
      </c>
      <c r="AP6099" t="s">
        <v>4674</v>
      </c>
    </row>
    <row r="6100" spans="1:42">
      <c r="A6100" t="s">
        <v>4671</v>
      </c>
      <c r="B6100" t="s">
        <v>42</v>
      </c>
      <c r="C6100" t="s">
        <v>4613</v>
      </c>
      <c r="D6100" t="s">
        <v>409</v>
      </c>
      <c r="E6100" t="s">
        <v>4614</v>
      </c>
      <c r="F6100" t="s">
        <v>1203</v>
      </c>
      <c r="G6100" t="s">
        <v>47</v>
      </c>
      <c r="H6100">
        <v>4</v>
      </c>
      <c r="I6100" t="s">
        <v>87</v>
      </c>
      <c r="J6100" t="s">
        <v>49</v>
      </c>
      <c r="K6100">
        <v>2</v>
      </c>
      <c r="L6100">
        <v>1</v>
      </c>
      <c r="M6100" t="s">
        <v>84</v>
      </c>
      <c r="N6100" t="s">
        <v>1215</v>
      </c>
      <c r="O6100">
        <v>0.80600000000000005</v>
      </c>
      <c r="P6100" t="s">
        <v>65</v>
      </c>
      <c r="Q6100" t="s">
        <v>85</v>
      </c>
      <c r="R6100" t="s">
        <v>66</v>
      </c>
      <c r="S6100" t="s">
        <v>42</v>
      </c>
      <c r="T6100">
        <v>0</v>
      </c>
      <c r="U6100">
        <v>0</v>
      </c>
      <c r="V6100">
        <v>1</v>
      </c>
      <c r="W6100">
        <v>0</v>
      </c>
      <c r="X6100">
        <v>0</v>
      </c>
      <c r="Y6100">
        <v>0</v>
      </c>
      <c r="Z6100">
        <v>6</v>
      </c>
      <c r="AA6100">
        <v>90.8</v>
      </c>
      <c r="AB6100">
        <v>82.5</v>
      </c>
      <c r="AC6100">
        <v>3.13</v>
      </c>
      <c r="AD6100">
        <v>1.35</v>
      </c>
      <c r="AE6100">
        <v>-0.216</v>
      </c>
      <c r="AF6100">
        <v>2.649</v>
      </c>
      <c r="AG6100">
        <v>-1.601</v>
      </c>
      <c r="AH6100">
        <v>5.6219999999999999</v>
      </c>
      <c r="AI6100">
        <v>-7.14</v>
      </c>
      <c r="AJ6100">
        <v>7.97</v>
      </c>
      <c r="AK6100">
        <v>23.7</v>
      </c>
      <c r="AL6100">
        <v>30.3</v>
      </c>
      <c r="AM6100">
        <v>5.0999999999999996</v>
      </c>
      <c r="AN6100">
        <v>221.714</v>
      </c>
      <c r="AO6100">
        <v>2064.7600000000002</v>
      </c>
      <c r="AP6100" t="s">
        <v>4675</v>
      </c>
    </row>
    <row r="6101" spans="1:42">
      <c r="A6101" t="s">
        <v>4671</v>
      </c>
      <c r="B6101" t="s">
        <v>42</v>
      </c>
      <c r="C6101" t="s">
        <v>4613</v>
      </c>
      <c r="D6101" t="s">
        <v>409</v>
      </c>
      <c r="E6101" t="s">
        <v>4614</v>
      </c>
      <c r="F6101" t="s">
        <v>1203</v>
      </c>
      <c r="G6101" t="s">
        <v>47</v>
      </c>
      <c r="H6101">
        <v>6</v>
      </c>
      <c r="I6101" t="s">
        <v>155</v>
      </c>
      <c r="J6101" t="s">
        <v>57</v>
      </c>
      <c r="K6101">
        <v>3</v>
      </c>
      <c r="L6101">
        <v>2</v>
      </c>
      <c r="M6101" t="s">
        <v>180</v>
      </c>
      <c r="N6101" t="s">
        <v>1215</v>
      </c>
      <c r="O6101">
        <v>0.995</v>
      </c>
      <c r="P6101" t="s">
        <v>139</v>
      </c>
      <c r="R6101" t="s">
        <v>53</v>
      </c>
      <c r="S6101" t="s">
        <v>54</v>
      </c>
      <c r="T6101">
        <v>0</v>
      </c>
      <c r="U6101">
        <v>1</v>
      </c>
      <c r="V6101">
        <v>1</v>
      </c>
      <c r="W6101">
        <v>1</v>
      </c>
      <c r="X6101">
        <v>0</v>
      </c>
      <c r="Y6101">
        <v>0</v>
      </c>
      <c r="Z6101">
        <v>6</v>
      </c>
      <c r="AA6101">
        <v>89.1</v>
      </c>
      <c r="AB6101">
        <v>81.8</v>
      </c>
      <c r="AC6101">
        <v>3.33</v>
      </c>
      <c r="AD6101">
        <v>1.79</v>
      </c>
      <c r="AE6101">
        <v>-0.63300000000000001</v>
      </c>
      <c r="AF6101">
        <v>0.33700000000000002</v>
      </c>
      <c r="AG6101">
        <v>-1.597</v>
      </c>
      <c r="AH6101">
        <v>5.415</v>
      </c>
      <c r="AI6101">
        <v>-9.98</v>
      </c>
      <c r="AJ6101">
        <v>5.71</v>
      </c>
      <c r="AK6101">
        <v>23.8</v>
      </c>
      <c r="AL6101">
        <v>33</v>
      </c>
      <c r="AM6101">
        <v>6.9</v>
      </c>
      <c r="AN6101">
        <v>240.006</v>
      </c>
      <c r="AO6101">
        <v>2184.94</v>
      </c>
      <c r="AP6101" t="s">
        <v>4677</v>
      </c>
    </row>
    <row r="6102" spans="1:42">
      <c r="A6102" t="s">
        <v>4671</v>
      </c>
      <c r="B6102" t="s">
        <v>42</v>
      </c>
      <c r="C6102" t="s">
        <v>4613</v>
      </c>
      <c r="D6102" t="s">
        <v>409</v>
      </c>
      <c r="E6102" t="s">
        <v>4614</v>
      </c>
      <c r="F6102" t="s">
        <v>1203</v>
      </c>
      <c r="G6102" t="s">
        <v>47</v>
      </c>
      <c r="H6102">
        <v>8</v>
      </c>
      <c r="I6102" t="s">
        <v>87</v>
      </c>
      <c r="J6102" t="s">
        <v>49</v>
      </c>
      <c r="K6102">
        <v>3</v>
      </c>
      <c r="L6102">
        <v>4</v>
      </c>
      <c r="M6102" t="s">
        <v>180</v>
      </c>
      <c r="N6102" t="s">
        <v>1215</v>
      </c>
      <c r="O6102">
        <v>0.94199999999999995</v>
      </c>
      <c r="P6102" t="s">
        <v>139</v>
      </c>
      <c r="Q6102" t="s">
        <v>125</v>
      </c>
      <c r="R6102" t="s">
        <v>53</v>
      </c>
      <c r="S6102" t="s">
        <v>54</v>
      </c>
      <c r="T6102">
        <v>1</v>
      </c>
      <c r="U6102">
        <v>2</v>
      </c>
      <c r="V6102">
        <v>1</v>
      </c>
      <c r="W6102">
        <v>1</v>
      </c>
      <c r="X6102">
        <v>0</v>
      </c>
      <c r="Y6102">
        <v>0</v>
      </c>
      <c r="Z6102">
        <v>6</v>
      </c>
      <c r="AA6102">
        <v>91.9</v>
      </c>
      <c r="AB6102">
        <v>84.1</v>
      </c>
      <c r="AC6102">
        <v>3.42</v>
      </c>
      <c r="AD6102">
        <v>1.61</v>
      </c>
      <c r="AE6102">
        <v>-0.29199999999999998</v>
      </c>
      <c r="AF6102">
        <v>2.0979999999999999</v>
      </c>
      <c r="AG6102">
        <v>-1.6819999999999999</v>
      </c>
      <c r="AH6102">
        <v>5.6289999999999996</v>
      </c>
      <c r="AI6102">
        <v>-7.64</v>
      </c>
      <c r="AJ6102">
        <v>5.41</v>
      </c>
      <c r="AK6102">
        <v>23.8</v>
      </c>
      <c r="AL6102">
        <v>28</v>
      </c>
      <c r="AM6102">
        <v>5.9</v>
      </c>
      <c r="AN6102">
        <v>234.489</v>
      </c>
      <c r="AO6102">
        <v>1837.99</v>
      </c>
      <c r="AP6102" t="s">
        <v>4679</v>
      </c>
    </row>
    <row r="6103" spans="1:42">
      <c r="A6103" t="s">
        <v>4671</v>
      </c>
      <c r="B6103" t="s">
        <v>42</v>
      </c>
      <c r="C6103" t="s">
        <v>4613</v>
      </c>
      <c r="D6103" t="s">
        <v>409</v>
      </c>
      <c r="E6103" t="s">
        <v>4614</v>
      </c>
      <c r="F6103" t="s">
        <v>1203</v>
      </c>
      <c r="G6103" t="s">
        <v>47</v>
      </c>
      <c r="H6103">
        <v>13</v>
      </c>
      <c r="I6103" t="s">
        <v>48</v>
      </c>
      <c r="J6103" t="s">
        <v>49</v>
      </c>
      <c r="K6103">
        <v>5</v>
      </c>
      <c r="L6103">
        <v>1</v>
      </c>
      <c r="M6103" t="s">
        <v>180</v>
      </c>
      <c r="N6103" t="s">
        <v>1215</v>
      </c>
      <c r="O6103">
        <v>0.745</v>
      </c>
      <c r="P6103" t="s">
        <v>498</v>
      </c>
      <c r="Q6103" t="s">
        <v>85</v>
      </c>
      <c r="R6103" t="s">
        <v>1230</v>
      </c>
      <c r="S6103" t="s">
        <v>42</v>
      </c>
      <c r="T6103">
        <v>0</v>
      </c>
      <c r="U6103">
        <v>0</v>
      </c>
      <c r="V6103">
        <v>2</v>
      </c>
      <c r="W6103">
        <v>1</v>
      </c>
      <c r="X6103">
        <v>1</v>
      </c>
      <c r="Y6103">
        <v>1</v>
      </c>
      <c r="Z6103">
        <v>6</v>
      </c>
      <c r="AA6103">
        <v>91.9</v>
      </c>
      <c r="AB6103">
        <v>83.9</v>
      </c>
      <c r="AC6103">
        <v>3.18</v>
      </c>
      <c r="AD6103">
        <v>1.43</v>
      </c>
      <c r="AE6103">
        <v>-0.74099999999999999</v>
      </c>
      <c r="AF6103">
        <v>2.3149999999999999</v>
      </c>
      <c r="AG6103">
        <v>-1.8340000000000001</v>
      </c>
      <c r="AH6103">
        <v>5.633</v>
      </c>
      <c r="AI6103">
        <v>-8.6300000000000008</v>
      </c>
      <c r="AJ6103">
        <v>7.22</v>
      </c>
      <c r="AK6103">
        <v>23.7</v>
      </c>
      <c r="AL6103">
        <v>35.299999999999997</v>
      </c>
      <c r="AM6103">
        <v>5.6</v>
      </c>
      <c r="AN6103">
        <v>229.92500000000001</v>
      </c>
      <c r="AO6103">
        <v>2205.94</v>
      </c>
      <c r="AP6103" t="s">
        <v>4680</v>
      </c>
    </row>
    <row r="6104" spans="1:42">
      <c r="A6104" t="s">
        <v>4671</v>
      </c>
      <c r="B6104" t="s">
        <v>42</v>
      </c>
      <c r="C6104" t="s">
        <v>4613</v>
      </c>
      <c r="D6104" t="s">
        <v>409</v>
      </c>
      <c r="E6104" t="s">
        <v>4614</v>
      </c>
      <c r="F6104" t="s">
        <v>1203</v>
      </c>
      <c r="G6104" t="s">
        <v>47</v>
      </c>
      <c r="H6104">
        <v>14</v>
      </c>
      <c r="I6104" t="s">
        <v>63</v>
      </c>
      <c r="J6104" t="s">
        <v>61</v>
      </c>
      <c r="K6104">
        <v>6</v>
      </c>
      <c r="L6104">
        <v>1</v>
      </c>
      <c r="M6104" t="s">
        <v>180</v>
      </c>
      <c r="N6104" t="s">
        <v>1215</v>
      </c>
      <c r="O6104">
        <v>0.998</v>
      </c>
      <c r="P6104" t="s">
        <v>139</v>
      </c>
      <c r="R6104" t="s">
        <v>2780</v>
      </c>
      <c r="S6104" t="s">
        <v>42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7</v>
      </c>
      <c r="AA6104">
        <v>88.4</v>
      </c>
      <c r="AB6104">
        <v>81.400000000000006</v>
      </c>
      <c r="AC6104">
        <v>3.71</v>
      </c>
      <c r="AD6104">
        <v>1.63</v>
      </c>
      <c r="AE6104">
        <v>0.56999999999999995</v>
      </c>
      <c r="AF6104">
        <v>1.9039999999999999</v>
      </c>
      <c r="AG6104">
        <v>-1.468</v>
      </c>
      <c r="AH6104">
        <v>5.5540000000000003</v>
      </c>
      <c r="AI6104">
        <v>-9.27</v>
      </c>
      <c r="AJ6104">
        <v>5.07</v>
      </c>
      <c r="AK6104">
        <v>23.8</v>
      </c>
      <c r="AL6104">
        <v>29.7</v>
      </c>
      <c r="AM6104">
        <v>6.8</v>
      </c>
      <c r="AN6104">
        <v>241.096</v>
      </c>
      <c r="AO6104">
        <v>2006.22</v>
      </c>
      <c r="AP6104" t="s">
        <v>4681</v>
      </c>
    </row>
    <row r="6105" spans="1:42">
      <c r="A6105" t="s">
        <v>4671</v>
      </c>
      <c r="B6105" t="s">
        <v>42</v>
      </c>
      <c r="C6105" t="s">
        <v>4613</v>
      </c>
      <c r="D6105" t="s">
        <v>409</v>
      </c>
      <c r="E6105" t="s">
        <v>4614</v>
      </c>
      <c r="F6105" t="s">
        <v>1203</v>
      </c>
      <c r="G6105" t="s">
        <v>47</v>
      </c>
      <c r="H6105">
        <v>18</v>
      </c>
      <c r="I6105" t="s">
        <v>56</v>
      </c>
      <c r="J6105" t="s">
        <v>57</v>
      </c>
      <c r="K6105">
        <v>6</v>
      </c>
      <c r="L6105">
        <v>5</v>
      </c>
      <c r="M6105" t="s">
        <v>84</v>
      </c>
      <c r="N6105" t="s">
        <v>1215</v>
      </c>
      <c r="O6105">
        <v>0.84799999999999998</v>
      </c>
      <c r="P6105" t="s">
        <v>139</v>
      </c>
      <c r="R6105" t="s">
        <v>2780</v>
      </c>
      <c r="S6105" t="s">
        <v>42</v>
      </c>
      <c r="T6105">
        <v>1</v>
      </c>
      <c r="U6105">
        <v>2</v>
      </c>
      <c r="V6105">
        <v>0</v>
      </c>
      <c r="W6105">
        <v>0</v>
      </c>
      <c r="X6105">
        <v>0</v>
      </c>
      <c r="Y6105">
        <v>0</v>
      </c>
      <c r="Z6105">
        <v>7</v>
      </c>
      <c r="AA6105">
        <v>90.8</v>
      </c>
      <c r="AB6105">
        <v>82.8</v>
      </c>
      <c r="AC6105">
        <v>3.71</v>
      </c>
      <c r="AD6105">
        <v>1.63</v>
      </c>
      <c r="AE6105">
        <v>1.022</v>
      </c>
      <c r="AF6105">
        <v>3.645</v>
      </c>
      <c r="AG6105">
        <v>-1.2709999999999999</v>
      </c>
      <c r="AH6105">
        <v>5.9290000000000003</v>
      </c>
      <c r="AI6105">
        <v>-5.86</v>
      </c>
      <c r="AJ6105">
        <v>7.39</v>
      </c>
      <c r="AK6105">
        <v>23.7</v>
      </c>
      <c r="AL6105">
        <v>23.6</v>
      </c>
      <c r="AM6105">
        <v>4.9000000000000004</v>
      </c>
      <c r="AN6105">
        <v>218.26</v>
      </c>
      <c r="AO6105">
        <v>1828.8</v>
      </c>
      <c r="AP6105" t="s">
        <v>4685</v>
      </c>
    </row>
    <row r="6106" spans="1:42">
      <c r="A6106" t="s">
        <v>4671</v>
      </c>
      <c r="B6106" t="s">
        <v>42</v>
      </c>
      <c r="C6106" t="s">
        <v>4613</v>
      </c>
      <c r="D6106" t="s">
        <v>409</v>
      </c>
      <c r="E6106" t="s">
        <v>4614</v>
      </c>
      <c r="F6106" t="s">
        <v>1203</v>
      </c>
      <c r="G6106" t="s">
        <v>47</v>
      </c>
      <c r="H6106">
        <v>19</v>
      </c>
      <c r="I6106" t="s">
        <v>56</v>
      </c>
      <c r="J6106" t="s">
        <v>57</v>
      </c>
      <c r="K6106">
        <v>6</v>
      </c>
      <c r="L6106">
        <v>6</v>
      </c>
      <c r="M6106" t="s">
        <v>180</v>
      </c>
      <c r="N6106" t="s">
        <v>1215</v>
      </c>
      <c r="O6106">
        <v>0.71</v>
      </c>
      <c r="P6106" t="s">
        <v>139</v>
      </c>
      <c r="R6106" t="s">
        <v>2780</v>
      </c>
      <c r="S6106" t="s">
        <v>42</v>
      </c>
      <c r="T6106">
        <v>2</v>
      </c>
      <c r="U6106">
        <v>2</v>
      </c>
      <c r="V6106">
        <v>0</v>
      </c>
      <c r="W6106">
        <v>0</v>
      </c>
      <c r="X6106">
        <v>0</v>
      </c>
      <c r="Y6106">
        <v>0</v>
      </c>
      <c r="Z6106">
        <v>7</v>
      </c>
      <c r="AA6106">
        <v>85.4</v>
      </c>
      <c r="AB6106">
        <v>78.2</v>
      </c>
      <c r="AC6106">
        <v>3.5</v>
      </c>
      <c r="AD6106">
        <v>1.59</v>
      </c>
      <c r="AE6106">
        <v>1.0309999999999999</v>
      </c>
      <c r="AF6106">
        <v>1.861</v>
      </c>
      <c r="AG6106">
        <v>-1.675</v>
      </c>
      <c r="AH6106">
        <v>5.4980000000000002</v>
      </c>
      <c r="AI6106">
        <v>-8.68</v>
      </c>
      <c r="AJ6106">
        <v>4.7699999999999996</v>
      </c>
      <c r="AK6106">
        <v>23.8</v>
      </c>
      <c r="AL6106">
        <v>24.5</v>
      </c>
      <c r="AM6106">
        <v>7.3</v>
      </c>
      <c r="AN6106">
        <v>240.98699999999999</v>
      </c>
      <c r="AO6106">
        <v>1803.62</v>
      </c>
      <c r="AP6106" t="s">
        <v>4686</v>
      </c>
    </row>
    <row r="6107" spans="1:42">
      <c r="A6107" t="s">
        <v>4671</v>
      </c>
      <c r="B6107" t="s">
        <v>42</v>
      </c>
      <c r="C6107" t="s">
        <v>4613</v>
      </c>
      <c r="D6107" t="s">
        <v>409</v>
      </c>
      <c r="E6107" t="s">
        <v>4614</v>
      </c>
      <c r="F6107" t="s">
        <v>1203</v>
      </c>
      <c r="G6107" t="s">
        <v>47</v>
      </c>
      <c r="H6107">
        <v>20</v>
      </c>
      <c r="I6107" t="s">
        <v>87</v>
      </c>
      <c r="J6107" t="s">
        <v>49</v>
      </c>
      <c r="K6107">
        <v>6</v>
      </c>
      <c r="L6107">
        <v>7</v>
      </c>
      <c r="M6107" t="s">
        <v>180</v>
      </c>
      <c r="N6107" t="s">
        <v>1215</v>
      </c>
      <c r="O6107">
        <v>0.98899999999999999</v>
      </c>
      <c r="P6107" t="s">
        <v>139</v>
      </c>
      <c r="Q6107" t="s">
        <v>125</v>
      </c>
      <c r="R6107" t="s">
        <v>2780</v>
      </c>
      <c r="S6107" t="s">
        <v>42</v>
      </c>
      <c r="T6107">
        <v>3</v>
      </c>
      <c r="U6107">
        <v>2</v>
      </c>
      <c r="V6107">
        <v>0</v>
      </c>
      <c r="W6107">
        <v>0</v>
      </c>
      <c r="X6107">
        <v>0</v>
      </c>
      <c r="Y6107">
        <v>0</v>
      </c>
      <c r="Z6107">
        <v>7</v>
      </c>
      <c r="AA6107">
        <v>91.8</v>
      </c>
      <c r="AB6107">
        <v>82.9</v>
      </c>
      <c r="AC6107">
        <v>3.53</v>
      </c>
      <c r="AD6107">
        <v>1.57</v>
      </c>
      <c r="AE6107">
        <v>0.14699999999999999</v>
      </c>
      <c r="AF6107">
        <v>2.21</v>
      </c>
      <c r="AG6107">
        <v>-1.585</v>
      </c>
      <c r="AH6107">
        <v>5.4909999999999997</v>
      </c>
      <c r="AI6107">
        <v>-8.7100000000000009</v>
      </c>
      <c r="AJ6107">
        <v>5.97</v>
      </c>
      <c r="AK6107">
        <v>23.7</v>
      </c>
      <c r="AL6107">
        <v>31.1</v>
      </c>
      <c r="AM6107">
        <v>6</v>
      </c>
      <c r="AN6107">
        <v>235.399</v>
      </c>
      <c r="AO6107">
        <v>2040.84</v>
      </c>
      <c r="AP6107" t="s">
        <v>4687</v>
      </c>
    </row>
    <row r="6108" spans="1:42">
      <c r="A6108" t="s">
        <v>4689</v>
      </c>
      <c r="B6108" t="s">
        <v>54</v>
      </c>
      <c r="C6108" t="s">
        <v>4613</v>
      </c>
      <c r="D6108" t="s">
        <v>409</v>
      </c>
      <c r="E6108" t="s">
        <v>4614</v>
      </c>
      <c r="F6108" t="s">
        <v>1203</v>
      </c>
      <c r="G6108" t="s">
        <v>47</v>
      </c>
      <c r="H6108">
        <v>3</v>
      </c>
      <c r="I6108" t="s">
        <v>56</v>
      </c>
      <c r="J6108" t="s">
        <v>57</v>
      </c>
      <c r="K6108">
        <v>2</v>
      </c>
      <c r="L6108">
        <v>1</v>
      </c>
      <c r="M6108" t="s">
        <v>80</v>
      </c>
      <c r="N6108" t="s">
        <v>1215</v>
      </c>
      <c r="O6108">
        <v>0.995</v>
      </c>
      <c r="P6108" t="s">
        <v>282</v>
      </c>
      <c r="R6108" t="s">
        <v>97</v>
      </c>
      <c r="S6108" t="s">
        <v>42</v>
      </c>
      <c r="T6108">
        <v>0</v>
      </c>
      <c r="U6108">
        <v>0</v>
      </c>
      <c r="V6108">
        <v>0</v>
      </c>
      <c r="W6108">
        <v>1</v>
      </c>
      <c r="X6108">
        <v>1</v>
      </c>
      <c r="Y6108">
        <v>0</v>
      </c>
      <c r="Z6108">
        <v>7</v>
      </c>
      <c r="AA6108">
        <v>85.6</v>
      </c>
      <c r="AB6108">
        <v>78.8</v>
      </c>
      <c r="AC6108">
        <v>3.75</v>
      </c>
      <c r="AD6108">
        <v>1.8</v>
      </c>
      <c r="AE6108">
        <v>0.746</v>
      </c>
      <c r="AF6108">
        <v>1.649</v>
      </c>
      <c r="AG6108">
        <v>2.1349999999999998</v>
      </c>
      <c r="AH6108">
        <v>5.7370000000000001</v>
      </c>
      <c r="AI6108">
        <v>11.1</v>
      </c>
      <c r="AJ6108">
        <v>5.41</v>
      </c>
      <c r="AK6108">
        <v>23.8</v>
      </c>
      <c r="AL6108">
        <v>-33.299999999999997</v>
      </c>
      <c r="AM6108">
        <v>7.6</v>
      </c>
      <c r="AN6108">
        <v>116.19499999999999</v>
      </c>
      <c r="AO6108">
        <v>2265.64</v>
      </c>
      <c r="AP6108" t="s">
        <v>4692</v>
      </c>
    </row>
    <row r="6109" spans="1:42">
      <c r="A6109" t="s">
        <v>4689</v>
      </c>
      <c r="B6109" t="s">
        <v>54</v>
      </c>
      <c r="C6109" t="s">
        <v>4613</v>
      </c>
      <c r="D6109" t="s">
        <v>409</v>
      </c>
      <c r="E6109" t="s">
        <v>4614</v>
      </c>
      <c r="F6109" t="s">
        <v>1203</v>
      </c>
      <c r="G6109" t="s">
        <v>47</v>
      </c>
      <c r="H6109">
        <v>4</v>
      </c>
      <c r="I6109" t="s">
        <v>56</v>
      </c>
      <c r="J6109" t="s">
        <v>57</v>
      </c>
      <c r="K6109">
        <v>2</v>
      </c>
      <c r="L6109">
        <v>2</v>
      </c>
      <c r="M6109" t="s">
        <v>80</v>
      </c>
      <c r="N6109" t="s">
        <v>1215</v>
      </c>
      <c r="O6109">
        <v>0.99399999999999999</v>
      </c>
      <c r="P6109" t="s">
        <v>282</v>
      </c>
      <c r="R6109" t="s">
        <v>97</v>
      </c>
      <c r="S6109" t="s">
        <v>42</v>
      </c>
      <c r="T6109">
        <v>1</v>
      </c>
      <c r="U6109">
        <v>0</v>
      </c>
      <c r="V6109">
        <v>0</v>
      </c>
      <c r="W6109">
        <v>1</v>
      </c>
      <c r="X6109">
        <v>1</v>
      </c>
      <c r="Y6109">
        <v>0</v>
      </c>
      <c r="Z6109">
        <v>7</v>
      </c>
      <c r="AA6109">
        <v>85.7</v>
      </c>
      <c r="AB6109">
        <v>79.2</v>
      </c>
      <c r="AC6109">
        <v>3.83</v>
      </c>
      <c r="AD6109">
        <v>1.8</v>
      </c>
      <c r="AE6109">
        <v>0.64300000000000002</v>
      </c>
      <c r="AF6109">
        <v>0.70899999999999996</v>
      </c>
      <c r="AG6109">
        <v>2.161</v>
      </c>
      <c r="AH6109">
        <v>5.6429999999999998</v>
      </c>
      <c r="AI6109">
        <v>10.88</v>
      </c>
      <c r="AJ6109">
        <v>5.41</v>
      </c>
      <c r="AK6109">
        <v>23.8</v>
      </c>
      <c r="AL6109">
        <v>-32.5</v>
      </c>
      <c r="AM6109">
        <v>7.6</v>
      </c>
      <c r="AN6109">
        <v>116.654</v>
      </c>
      <c r="AO6109">
        <v>2238.0300000000002</v>
      </c>
      <c r="AP6109" t="s">
        <v>4693</v>
      </c>
    </row>
    <row r="6110" spans="1:42">
      <c r="A6110" t="s">
        <v>4689</v>
      </c>
      <c r="B6110" t="s">
        <v>54</v>
      </c>
      <c r="C6110" t="s">
        <v>4613</v>
      </c>
      <c r="D6110" t="s">
        <v>409</v>
      </c>
      <c r="E6110" t="s">
        <v>4614</v>
      </c>
      <c r="F6110" t="s">
        <v>1203</v>
      </c>
      <c r="G6110" t="s">
        <v>47</v>
      </c>
      <c r="H6110">
        <v>5</v>
      </c>
      <c r="I6110" t="s">
        <v>56</v>
      </c>
      <c r="J6110" t="s">
        <v>57</v>
      </c>
      <c r="K6110">
        <v>2</v>
      </c>
      <c r="L6110">
        <v>3</v>
      </c>
      <c r="M6110" t="s">
        <v>80</v>
      </c>
      <c r="N6110" t="s">
        <v>1215</v>
      </c>
      <c r="O6110">
        <v>1</v>
      </c>
      <c r="P6110" t="s">
        <v>282</v>
      </c>
      <c r="R6110" t="s">
        <v>97</v>
      </c>
      <c r="S6110" t="s">
        <v>42</v>
      </c>
      <c r="T6110">
        <v>2</v>
      </c>
      <c r="U6110">
        <v>0</v>
      </c>
      <c r="V6110">
        <v>0</v>
      </c>
      <c r="W6110">
        <v>1</v>
      </c>
      <c r="X6110">
        <v>1</v>
      </c>
      <c r="Y6110">
        <v>0</v>
      </c>
      <c r="Z6110">
        <v>7</v>
      </c>
      <c r="AA6110">
        <v>85.2</v>
      </c>
      <c r="AB6110">
        <v>78.099999999999994</v>
      </c>
      <c r="AC6110">
        <v>3.79</v>
      </c>
      <c r="AD6110">
        <v>1.76</v>
      </c>
      <c r="AE6110">
        <v>-0.35699999999999998</v>
      </c>
      <c r="AF6110">
        <v>1.32</v>
      </c>
      <c r="AG6110">
        <v>1.8149999999999999</v>
      </c>
      <c r="AH6110">
        <v>5.6660000000000004</v>
      </c>
      <c r="AI6110">
        <v>11.8</v>
      </c>
      <c r="AJ6110">
        <v>3.38</v>
      </c>
      <c r="AK6110">
        <v>23.8</v>
      </c>
      <c r="AL6110">
        <v>-30.5</v>
      </c>
      <c r="AM6110">
        <v>8.5</v>
      </c>
      <c r="AN6110">
        <v>106.22199999999999</v>
      </c>
      <c r="AO6110">
        <v>2224.83</v>
      </c>
      <c r="AP6110" t="s">
        <v>4694</v>
      </c>
    </row>
    <row r="6111" spans="1:42">
      <c r="A6111" t="s">
        <v>4689</v>
      </c>
      <c r="B6111" t="s">
        <v>54</v>
      </c>
      <c r="C6111" t="s">
        <v>4613</v>
      </c>
      <c r="D6111" t="s">
        <v>409</v>
      </c>
      <c r="E6111" t="s">
        <v>4614</v>
      </c>
      <c r="F6111" t="s">
        <v>1203</v>
      </c>
      <c r="G6111" t="s">
        <v>47</v>
      </c>
      <c r="H6111">
        <v>6</v>
      </c>
      <c r="I6111" t="s">
        <v>63</v>
      </c>
      <c r="J6111" t="s">
        <v>61</v>
      </c>
      <c r="K6111">
        <v>2</v>
      </c>
      <c r="L6111">
        <v>4</v>
      </c>
      <c r="M6111" t="s">
        <v>80</v>
      </c>
      <c r="N6111" t="s">
        <v>1215</v>
      </c>
      <c r="O6111">
        <v>0.99299999999999999</v>
      </c>
      <c r="P6111" t="s">
        <v>282</v>
      </c>
      <c r="R6111" t="s">
        <v>97</v>
      </c>
      <c r="S6111" t="s">
        <v>42</v>
      </c>
      <c r="T6111">
        <v>3</v>
      </c>
      <c r="U6111">
        <v>0</v>
      </c>
      <c r="V6111">
        <v>0</v>
      </c>
      <c r="W6111">
        <v>1</v>
      </c>
      <c r="X6111">
        <v>1</v>
      </c>
      <c r="Y6111">
        <v>0</v>
      </c>
      <c r="Z6111">
        <v>7</v>
      </c>
      <c r="AA6111">
        <v>83.7</v>
      </c>
      <c r="AB6111">
        <v>76.599999999999994</v>
      </c>
      <c r="AC6111">
        <v>3.91</v>
      </c>
      <c r="AD6111">
        <v>1.88</v>
      </c>
      <c r="AE6111">
        <v>-0.188</v>
      </c>
      <c r="AF6111">
        <v>2.1160000000000001</v>
      </c>
      <c r="AG6111">
        <v>1.9610000000000001</v>
      </c>
      <c r="AH6111">
        <v>5.8440000000000003</v>
      </c>
      <c r="AI6111">
        <v>12.6</v>
      </c>
      <c r="AJ6111">
        <v>4.68</v>
      </c>
      <c r="AK6111">
        <v>23.7</v>
      </c>
      <c r="AL6111">
        <v>-33.4</v>
      </c>
      <c r="AM6111">
        <v>8.4</v>
      </c>
      <c r="AN6111">
        <v>110.56</v>
      </c>
      <c r="AO6111">
        <v>2395.15</v>
      </c>
      <c r="AP6111" t="s">
        <v>4695</v>
      </c>
    </row>
    <row r="6112" spans="1:42">
      <c r="A6112" t="s">
        <v>4689</v>
      </c>
      <c r="B6112" t="s">
        <v>54</v>
      </c>
      <c r="C6112" t="s">
        <v>4613</v>
      </c>
      <c r="D6112" t="s">
        <v>409</v>
      </c>
      <c r="E6112" t="s">
        <v>4614</v>
      </c>
      <c r="F6112" t="s">
        <v>1203</v>
      </c>
      <c r="G6112" t="s">
        <v>47</v>
      </c>
      <c r="H6112">
        <v>7</v>
      </c>
      <c r="I6112" t="s">
        <v>56</v>
      </c>
      <c r="J6112" t="s">
        <v>57</v>
      </c>
      <c r="K6112">
        <v>2</v>
      </c>
      <c r="L6112">
        <v>5</v>
      </c>
      <c r="M6112" t="s">
        <v>80</v>
      </c>
      <c r="N6112" t="s">
        <v>1215</v>
      </c>
      <c r="O6112">
        <v>0.99299999999999999</v>
      </c>
      <c r="P6112" t="s">
        <v>282</v>
      </c>
      <c r="R6112" t="s">
        <v>97</v>
      </c>
      <c r="S6112" t="s">
        <v>42</v>
      </c>
      <c r="T6112">
        <v>3</v>
      </c>
      <c r="U6112">
        <v>1</v>
      </c>
      <c r="V6112">
        <v>0</v>
      </c>
      <c r="W6112">
        <v>1</v>
      </c>
      <c r="X6112">
        <v>1</v>
      </c>
      <c r="Y6112">
        <v>0</v>
      </c>
      <c r="Z6112">
        <v>7</v>
      </c>
      <c r="AA6112">
        <v>84.9</v>
      </c>
      <c r="AB6112">
        <v>77.7</v>
      </c>
      <c r="AC6112">
        <v>3.75</v>
      </c>
      <c r="AD6112">
        <v>1.84</v>
      </c>
      <c r="AE6112">
        <v>-0.22600000000000001</v>
      </c>
      <c r="AF6112">
        <v>0.80900000000000005</v>
      </c>
      <c r="AG6112">
        <v>2.1709999999999998</v>
      </c>
      <c r="AH6112">
        <v>5.5730000000000004</v>
      </c>
      <c r="AI6112">
        <v>12.48</v>
      </c>
      <c r="AJ6112">
        <v>5.41</v>
      </c>
      <c r="AK6112">
        <v>23.8</v>
      </c>
      <c r="AL6112">
        <v>-34.299999999999997</v>
      </c>
      <c r="AM6112">
        <v>8.1</v>
      </c>
      <c r="AN6112">
        <v>113.625</v>
      </c>
      <c r="AO6112">
        <v>2453.38</v>
      </c>
      <c r="AP6112" t="s">
        <v>4696</v>
      </c>
    </row>
    <row r="6113" spans="1:42">
      <c r="A6113" t="s">
        <v>4689</v>
      </c>
      <c r="B6113" t="s">
        <v>54</v>
      </c>
      <c r="C6113" t="s">
        <v>4613</v>
      </c>
      <c r="D6113" t="s">
        <v>409</v>
      </c>
      <c r="E6113" t="s">
        <v>4614</v>
      </c>
      <c r="F6113" t="s">
        <v>1203</v>
      </c>
      <c r="G6113" t="s">
        <v>47</v>
      </c>
      <c r="H6113">
        <v>9</v>
      </c>
      <c r="I6113" t="s">
        <v>198</v>
      </c>
      <c r="J6113" t="s">
        <v>61</v>
      </c>
      <c r="K6113">
        <v>3</v>
      </c>
      <c r="L6113">
        <v>2</v>
      </c>
      <c r="M6113" t="s">
        <v>84</v>
      </c>
      <c r="N6113" t="s">
        <v>1215</v>
      </c>
      <c r="O6113">
        <v>0.98899999999999999</v>
      </c>
      <c r="P6113" t="s">
        <v>65</v>
      </c>
      <c r="R6113" t="s">
        <v>78</v>
      </c>
      <c r="S6113" t="s">
        <v>54</v>
      </c>
      <c r="T6113">
        <v>1</v>
      </c>
      <c r="U6113">
        <v>0</v>
      </c>
      <c r="V6113">
        <v>0</v>
      </c>
      <c r="W6113">
        <v>1</v>
      </c>
      <c r="X6113">
        <v>1</v>
      </c>
      <c r="Y6113">
        <v>1</v>
      </c>
      <c r="Z6113">
        <v>7</v>
      </c>
      <c r="AA6113">
        <v>87.3</v>
      </c>
      <c r="AB6113">
        <v>80.099999999999994</v>
      </c>
      <c r="AC6113">
        <v>3.28</v>
      </c>
      <c r="AD6113">
        <v>1.58</v>
      </c>
      <c r="AE6113">
        <v>-0.26900000000000002</v>
      </c>
      <c r="AF6113">
        <v>2.6890000000000001</v>
      </c>
      <c r="AG6113">
        <v>1.74</v>
      </c>
      <c r="AH6113">
        <v>5.8070000000000004</v>
      </c>
      <c r="AI6113">
        <v>4.75</v>
      </c>
      <c r="AJ6113">
        <v>10.01</v>
      </c>
      <c r="AK6113">
        <v>23.8</v>
      </c>
      <c r="AL6113">
        <v>-21.2</v>
      </c>
      <c r="AM6113">
        <v>4.4000000000000004</v>
      </c>
      <c r="AN6113">
        <v>154.71899999999999</v>
      </c>
      <c r="AO6113">
        <v>2078.2600000000002</v>
      </c>
      <c r="AP6113" t="s">
        <v>4698</v>
      </c>
    </row>
    <row r="6114" spans="1:42">
      <c r="A6114" t="s">
        <v>4689</v>
      </c>
      <c r="B6114" t="s">
        <v>54</v>
      </c>
      <c r="C6114" t="s">
        <v>4613</v>
      </c>
      <c r="D6114" t="s">
        <v>409</v>
      </c>
      <c r="E6114" t="s">
        <v>4614</v>
      </c>
      <c r="F6114" t="s">
        <v>1203</v>
      </c>
      <c r="G6114" t="s">
        <v>47</v>
      </c>
      <c r="H6114">
        <v>11</v>
      </c>
      <c r="I6114" t="s">
        <v>131</v>
      </c>
      <c r="J6114" t="s">
        <v>49</v>
      </c>
      <c r="K6114">
        <v>3</v>
      </c>
      <c r="L6114">
        <v>4</v>
      </c>
      <c r="M6114" t="s">
        <v>84</v>
      </c>
      <c r="N6114" t="s">
        <v>1215</v>
      </c>
      <c r="O6114">
        <v>0.97799999999999998</v>
      </c>
      <c r="P6114" t="s">
        <v>65</v>
      </c>
      <c r="Q6114" t="s">
        <v>125</v>
      </c>
      <c r="R6114" t="s">
        <v>78</v>
      </c>
      <c r="S6114" t="s">
        <v>54</v>
      </c>
      <c r="T6114">
        <v>2</v>
      </c>
      <c r="U6114">
        <v>1</v>
      </c>
      <c r="V6114">
        <v>0</v>
      </c>
      <c r="W6114">
        <v>1</v>
      </c>
      <c r="X6114">
        <v>1</v>
      </c>
      <c r="Y6114">
        <v>1</v>
      </c>
      <c r="Z6114">
        <v>7</v>
      </c>
      <c r="AA6114">
        <v>86.9</v>
      </c>
      <c r="AB6114">
        <v>79.599999999999994</v>
      </c>
      <c r="AC6114">
        <v>3.28</v>
      </c>
      <c r="AD6114">
        <v>1.58</v>
      </c>
      <c r="AE6114">
        <v>-0.34200000000000003</v>
      </c>
      <c r="AF6114">
        <v>1.883</v>
      </c>
      <c r="AG6114">
        <v>2.1389999999999998</v>
      </c>
      <c r="AH6114">
        <v>5.6929999999999996</v>
      </c>
      <c r="AI6114">
        <v>8.1</v>
      </c>
      <c r="AJ6114">
        <v>9.06</v>
      </c>
      <c r="AK6114">
        <v>23.8</v>
      </c>
      <c r="AL6114">
        <v>-31.1</v>
      </c>
      <c r="AM6114">
        <v>5.5</v>
      </c>
      <c r="AN6114">
        <v>138.334</v>
      </c>
      <c r="AO6114">
        <v>2258.19</v>
      </c>
      <c r="AP6114" t="s">
        <v>4700</v>
      </c>
    </row>
    <row r="6115" spans="1:42">
      <c r="A6115" t="s">
        <v>1403</v>
      </c>
      <c r="B6115" t="s">
        <v>42</v>
      </c>
      <c r="C6115" t="s">
        <v>4613</v>
      </c>
      <c r="D6115" t="s">
        <v>409</v>
      </c>
      <c r="E6115" t="s">
        <v>4614</v>
      </c>
      <c r="F6115" t="s">
        <v>1203</v>
      </c>
      <c r="G6115" t="s">
        <v>47</v>
      </c>
      <c r="H6115">
        <v>2</v>
      </c>
      <c r="I6115" t="s">
        <v>56</v>
      </c>
      <c r="J6115" t="s">
        <v>57</v>
      </c>
      <c r="K6115">
        <v>1</v>
      </c>
      <c r="L6115">
        <v>2</v>
      </c>
      <c r="M6115" t="s">
        <v>180</v>
      </c>
      <c r="N6115" t="s">
        <v>1215</v>
      </c>
      <c r="O6115">
        <v>0.90400000000000003</v>
      </c>
      <c r="P6115" t="s">
        <v>139</v>
      </c>
      <c r="R6115" t="s">
        <v>66</v>
      </c>
      <c r="S6115" t="s">
        <v>42</v>
      </c>
      <c r="T6115">
        <v>1</v>
      </c>
      <c r="U6115">
        <v>0</v>
      </c>
      <c r="V6115">
        <v>0</v>
      </c>
      <c r="W6115">
        <v>1</v>
      </c>
      <c r="X6115">
        <v>1</v>
      </c>
      <c r="Y6115">
        <v>1</v>
      </c>
      <c r="Z6115">
        <v>7</v>
      </c>
      <c r="AA6115">
        <v>92.5</v>
      </c>
      <c r="AB6115">
        <v>84.3</v>
      </c>
      <c r="AC6115">
        <v>3.17</v>
      </c>
      <c r="AD6115">
        <v>1.38</v>
      </c>
      <c r="AE6115">
        <v>1.42</v>
      </c>
      <c r="AF6115">
        <v>4.1959999999999997</v>
      </c>
      <c r="AG6115">
        <v>-1.89</v>
      </c>
      <c r="AH6115">
        <v>5.7190000000000003</v>
      </c>
      <c r="AI6115">
        <v>-8.3699999999999992</v>
      </c>
      <c r="AJ6115">
        <v>7.7</v>
      </c>
      <c r="AK6115">
        <v>23.7</v>
      </c>
      <c r="AL6115">
        <v>34.799999999999997</v>
      </c>
      <c r="AM6115">
        <v>4.9000000000000004</v>
      </c>
      <c r="AN6115">
        <v>227.233</v>
      </c>
      <c r="AO6115">
        <v>2244.94</v>
      </c>
      <c r="AP6115" t="s">
        <v>4702</v>
      </c>
    </row>
    <row r="6116" spans="1:42">
      <c r="A6116" t="s">
        <v>1403</v>
      </c>
      <c r="B6116" t="s">
        <v>42</v>
      </c>
      <c r="C6116" t="s">
        <v>4613</v>
      </c>
      <c r="D6116" t="s">
        <v>409</v>
      </c>
      <c r="E6116" t="s">
        <v>4614</v>
      </c>
      <c r="F6116" t="s">
        <v>1203</v>
      </c>
      <c r="G6116" t="s">
        <v>47</v>
      </c>
      <c r="H6116">
        <v>3</v>
      </c>
      <c r="I6116" t="s">
        <v>60</v>
      </c>
      <c r="J6116" t="s">
        <v>61</v>
      </c>
      <c r="K6116">
        <v>1</v>
      </c>
      <c r="L6116">
        <v>3</v>
      </c>
      <c r="M6116" t="s">
        <v>180</v>
      </c>
      <c r="N6116" t="s">
        <v>1215</v>
      </c>
      <c r="O6116">
        <v>0.83</v>
      </c>
      <c r="P6116" t="s">
        <v>139</v>
      </c>
      <c r="R6116" t="s">
        <v>66</v>
      </c>
      <c r="S6116" t="s">
        <v>42</v>
      </c>
      <c r="T6116">
        <v>2</v>
      </c>
      <c r="U6116">
        <v>0</v>
      </c>
      <c r="V6116">
        <v>0</v>
      </c>
      <c r="W6116">
        <v>1</v>
      </c>
      <c r="X6116">
        <v>1</v>
      </c>
      <c r="Y6116">
        <v>1</v>
      </c>
      <c r="Z6116">
        <v>7</v>
      </c>
      <c r="AA6116">
        <v>92.4</v>
      </c>
      <c r="AB6116">
        <v>85.1</v>
      </c>
      <c r="AC6116">
        <v>3.13</v>
      </c>
      <c r="AD6116">
        <v>1.35</v>
      </c>
      <c r="AE6116">
        <v>-1.071</v>
      </c>
      <c r="AF6116">
        <v>2.6419999999999999</v>
      </c>
      <c r="AG6116">
        <v>-2.3780000000000001</v>
      </c>
      <c r="AH6116">
        <v>5.5119999999999996</v>
      </c>
      <c r="AI6116">
        <v>-10.11</v>
      </c>
      <c r="AJ6116">
        <v>6.51</v>
      </c>
      <c r="AK6116">
        <v>23.8</v>
      </c>
      <c r="AL6116">
        <v>39.6</v>
      </c>
      <c r="AM6116">
        <v>5.9</v>
      </c>
      <c r="AN6116">
        <v>237.05</v>
      </c>
      <c r="AO6116">
        <v>2394.42</v>
      </c>
      <c r="AP6116" t="s">
        <v>4703</v>
      </c>
    </row>
    <row r="6117" spans="1:42">
      <c r="A6117" t="s">
        <v>1403</v>
      </c>
      <c r="B6117" t="s">
        <v>42</v>
      </c>
      <c r="C6117" t="s">
        <v>4613</v>
      </c>
      <c r="D6117" t="s">
        <v>409</v>
      </c>
      <c r="E6117" t="s">
        <v>4614</v>
      </c>
      <c r="F6117" t="s">
        <v>1203</v>
      </c>
      <c r="G6117" t="s">
        <v>47</v>
      </c>
      <c r="H6117">
        <v>7</v>
      </c>
      <c r="I6117" t="s">
        <v>63</v>
      </c>
      <c r="J6117" t="s">
        <v>61</v>
      </c>
      <c r="K6117">
        <v>2</v>
      </c>
      <c r="L6117">
        <v>1</v>
      </c>
      <c r="M6117" t="s">
        <v>164</v>
      </c>
      <c r="N6117" t="s">
        <v>1215</v>
      </c>
      <c r="O6117">
        <v>0.95599999999999996</v>
      </c>
      <c r="P6117" t="s">
        <v>51</v>
      </c>
      <c r="R6117" t="s">
        <v>53</v>
      </c>
      <c r="S6117" t="s">
        <v>54</v>
      </c>
      <c r="T6117">
        <v>0</v>
      </c>
      <c r="U6117">
        <v>0</v>
      </c>
      <c r="V6117">
        <v>0</v>
      </c>
      <c r="W6117">
        <v>0</v>
      </c>
      <c r="X6117">
        <v>1</v>
      </c>
      <c r="Y6117">
        <v>1</v>
      </c>
      <c r="Z6117">
        <v>7</v>
      </c>
      <c r="AA6117">
        <v>81.599999999999994</v>
      </c>
      <c r="AB6117">
        <v>75.400000000000006</v>
      </c>
      <c r="AC6117">
        <v>3.29</v>
      </c>
      <c r="AD6117">
        <v>1.54</v>
      </c>
      <c r="AE6117">
        <v>-8.0000000000000002E-3</v>
      </c>
      <c r="AF6117">
        <v>2.4889999999999999</v>
      </c>
      <c r="AG6117">
        <v>-2.2770000000000001</v>
      </c>
      <c r="AH6117">
        <v>5.3940000000000001</v>
      </c>
      <c r="AI6117">
        <v>-10.55</v>
      </c>
      <c r="AJ6117">
        <v>3.46</v>
      </c>
      <c r="AK6117">
        <v>23.8</v>
      </c>
      <c r="AL6117">
        <v>26.7</v>
      </c>
      <c r="AM6117">
        <v>8.6</v>
      </c>
      <c r="AN6117">
        <v>251.58</v>
      </c>
      <c r="AO6117">
        <v>1954.96</v>
      </c>
      <c r="AP6117" t="s">
        <v>4707</v>
      </c>
    </row>
    <row r="6118" spans="1:42">
      <c r="A6118" t="s">
        <v>1403</v>
      </c>
      <c r="B6118" t="s">
        <v>42</v>
      </c>
      <c r="C6118" t="s">
        <v>4613</v>
      </c>
      <c r="D6118" t="s">
        <v>409</v>
      </c>
      <c r="E6118" t="s">
        <v>4614</v>
      </c>
      <c r="F6118" t="s">
        <v>1203</v>
      </c>
      <c r="G6118" t="s">
        <v>47</v>
      </c>
      <c r="H6118">
        <v>8</v>
      </c>
      <c r="I6118" t="s">
        <v>60</v>
      </c>
      <c r="J6118" t="s">
        <v>61</v>
      </c>
      <c r="K6118">
        <v>2</v>
      </c>
      <c r="L6118">
        <v>2</v>
      </c>
      <c r="M6118" t="s">
        <v>180</v>
      </c>
      <c r="N6118" t="s">
        <v>1215</v>
      </c>
      <c r="O6118">
        <v>0.91400000000000003</v>
      </c>
      <c r="P6118" t="s">
        <v>51</v>
      </c>
      <c r="R6118" t="s">
        <v>53</v>
      </c>
      <c r="S6118" t="s">
        <v>54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1</v>
      </c>
      <c r="Z6118">
        <v>7</v>
      </c>
      <c r="AA6118">
        <v>93.8</v>
      </c>
      <c r="AB6118">
        <v>85.8</v>
      </c>
      <c r="AC6118">
        <v>3.42</v>
      </c>
      <c r="AD6118">
        <v>1.61</v>
      </c>
      <c r="AE6118">
        <v>-0.41199999999999998</v>
      </c>
      <c r="AF6118">
        <v>3.516</v>
      </c>
      <c r="AG6118">
        <v>-2.097</v>
      </c>
      <c r="AH6118">
        <v>5.6379999999999999</v>
      </c>
      <c r="AI6118">
        <v>-9.08</v>
      </c>
      <c r="AJ6118">
        <v>6.84</v>
      </c>
      <c r="AK6118">
        <v>23.7</v>
      </c>
      <c r="AL6118">
        <v>38.200000000000003</v>
      </c>
      <c r="AM6118">
        <v>5.4</v>
      </c>
      <c r="AN6118">
        <v>232.845</v>
      </c>
      <c r="AO6118">
        <v>2284.98</v>
      </c>
      <c r="AP6118" t="s">
        <v>4708</v>
      </c>
    </row>
    <row r="6119" spans="1:42">
      <c r="A6119" t="s">
        <v>1403</v>
      </c>
      <c r="B6119" t="s">
        <v>42</v>
      </c>
      <c r="C6119" t="s">
        <v>4613</v>
      </c>
      <c r="D6119" t="s">
        <v>409</v>
      </c>
      <c r="E6119" t="s">
        <v>4614</v>
      </c>
      <c r="F6119" t="s">
        <v>1203</v>
      </c>
      <c r="G6119" t="s">
        <v>47</v>
      </c>
      <c r="H6119">
        <v>15</v>
      </c>
      <c r="I6119" t="s">
        <v>63</v>
      </c>
      <c r="J6119" t="s">
        <v>61</v>
      </c>
      <c r="K6119">
        <v>4</v>
      </c>
      <c r="L6119">
        <v>2</v>
      </c>
      <c r="M6119" t="s">
        <v>180</v>
      </c>
      <c r="N6119" t="s">
        <v>1215</v>
      </c>
      <c r="O6119">
        <v>0.88500000000000001</v>
      </c>
      <c r="P6119" t="s">
        <v>65</v>
      </c>
      <c r="R6119" t="s">
        <v>1230</v>
      </c>
      <c r="S6119" t="s">
        <v>42</v>
      </c>
      <c r="T6119">
        <v>1</v>
      </c>
      <c r="U6119">
        <v>0</v>
      </c>
      <c r="V6119">
        <v>1</v>
      </c>
      <c r="W6119">
        <v>1</v>
      </c>
      <c r="X6119">
        <v>1</v>
      </c>
      <c r="Y6119">
        <v>1</v>
      </c>
      <c r="Z6119">
        <v>7</v>
      </c>
      <c r="AA6119">
        <v>93.6</v>
      </c>
      <c r="AB6119">
        <v>85.3</v>
      </c>
      <c r="AC6119">
        <v>3.46</v>
      </c>
      <c r="AD6119">
        <v>1.47</v>
      </c>
      <c r="AE6119">
        <v>0.70499999999999996</v>
      </c>
      <c r="AF6119">
        <v>2.1640000000000001</v>
      </c>
      <c r="AG6119">
        <v>-2.0619999999999998</v>
      </c>
      <c r="AH6119">
        <v>5.4370000000000003</v>
      </c>
      <c r="AI6119">
        <v>-9.1199999999999992</v>
      </c>
      <c r="AJ6119">
        <v>8.35</v>
      </c>
      <c r="AK6119">
        <v>23.7</v>
      </c>
      <c r="AL6119">
        <v>39.299999999999997</v>
      </c>
      <c r="AM6119">
        <v>5</v>
      </c>
      <c r="AN6119">
        <v>227.37700000000001</v>
      </c>
      <c r="AO6119">
        <v>2464.38</v>
      </c>
      <c r="AP6119" t="s">
        <v>4711</v>
      </c>
    </row>
    <row r="6120" spans="1:42">
      <c r="A6120" t="s">
        <v>1403</v>
      </c>
      <c r="B6120" t="s">
        <v>42</v>
      </c>
      <c r="C6120" t="s">
        <v>4613</v>
      </c>
      <c r="D6120" t="s">
        <v>409</v>
      </c>
      <c r="E6120" t="s">
        <v>4614</v>
      </c>
      <c r="F6120" t="s">
        <v>1203</v>
      </c>
      <c r="G6120" t="s">
        <v>47</v>
      </c>
      <c r="H6120">
        <v>17</v>
      </c>
      <c r="I6120" t="s">
        <v>56</v>
      </c>
      <c r="J6120" t="s">
        <v>57</v>
      </c>
      <c r="K6120">
        <v>4</v>
      </c>
      <c r="L6120">
        <v>4</v>
      </c>
      <c r="M6120" t="s">
        <v>180</v>
      </c>
      <c r="N6120" t="s">
        <v>1215</v>
      </c>
      <c r="O6120">
        <v>0.92300000000000004</v>
      </c>
      <c r="P6120" t="s">
        <v>65</v>
      </c>
      <c r="R6120" t="s">
        <v>1230</v>
      </c>
      <c r="S6120" t="s">
        <v>42</v>
      </c>
      <c r="T6120">
        <v>1</v>
      </c>
      <c r="U6120">
        <v>2</v>
      </c>
      <c r="V6120">
        <v>1</v>
      </c>
      <c r="W6120">
        <v>1</v>
      </c>
      <c r="X6120">
        <v>1</v>
      </c>
      <c r="Y6120">
        <v>1</v>
      </c>
      <c r="Z6120">
        <v>7</v>
      </c>
      <c r="AA6120">
        <v>94.6</v>
      </c>
      <c r="AB6120">
        <v>86.6</v>
      </c>
      <c r="AC6120">
        <v>3.33</v>
      </c>
      <c r="AD6120">
        <v>1.51</v>
      </c>
      <c r="AE6120">
        <v>0.91200000000000003</v>
      </c>
      <c r="AF6120">
        <v>3.1230000000000002</v>
      </c>
      <c r="AG6120">
        <v>-2.0710000000000002</v>
      </c>
      <c r="AH6120">
        <v>5.5369999999999999</v>
      </c>
      <c r="AI6120">
        <v>-10.199999999999999</v>
      </c>
      <c r="AJ6120">
        <v>6.73</v>
      </c>
      <c r="AK6120">
        <v>23.8</v>
      </c>
      <c r="AL6120">
        <v>40.6</v>
      </c>
      <c r="AM6120">
        <v>5.5</v>
      </c>
      <c r="AN6120">
        <v>236.43</v>
      </c>
      <c r="AO6120">
        <v>2478.02</v>
      </c>
      <c r="AP6120" t="s">
        <v>4713</v>
      </c>
    </row>
    <row r="6121" spans="1:42">
      <c r="A6121" t="s">
        <v>1403</v>
      </c>
      <c r="B6121" t="s">
        <v>42</v>
      </c>
      <c r="C6121" t="s">
        <v>4613</v>
      </c>
      <c r="D6121" t="s">
        <v>409</v>
      </c>
      <c r="E6121" t="s">
        <v>4614</v>
      </c>
      <c r="F6121" t="s">
        <v>1203</v>
      </c>
      <c r="G6121" t="s">
        <v>47</v>
      </c>
      <c r="H6121">
        <v>19</v>
      </c>
      <c r="I6121" t="s">
        <v>63</v>
      </c>
      <c r="J6121" t="s">
        <v>61</v>
      </c>
      <c r="K6121">
        <v>5</v>
      </c>
      <c r="L6121">
        <v>1</v>
      </c>
      <c r="M6121" t="s">
        <v>180</v>
      </c>
      <c r="N6121" t="s">
        <v>1215</v>
      </c>
      <c r="O6121">
        <v>0.93</v>
      </c>
      <c r="P6121" t="s">
        <v>71</v>
      </c>
      <c r="R6121" t="s">
        <v>2780</v>
      </c>
      <c r="S6121" t="s">
        <v>42</v>
      </c>
      <c r="T6121">
        <v>0</v>
      </c>
      <c r="U6121">
        <v>0</v>
      </c>
      <c r="V6121">
        <v>1</v>
      </c>
      <c r="W6121">
        <v>1</v>
      </c>
      <c r="X6121">
        <v>1</v>
      </c>
      <c r="Y6121">
        <v>1</v>
      </c>
      <c r="Z6121">
        <v>7</v>
      </c>
      <c r="AA6121">
        <v>95.9</v>
      </c>
      <c r="AB6121">
        <v>87.3</v>
      </c>
      <c r="AC6121">
        <v>3.75</v>
      </c>
      <c r="AD6121">
        <v>1.76</v>
      </c>
      <c r="AE6121">
        <v>0.82399999999999995</v>
      </c>
      <c r="AF6121">
        <v>2.0550000000000002</v>
      </c>
      <c r="AG6121">
        <v>-2.1539999999999999</v>
      </c>
      <c r="AH6121">
        <v>5.4379999999999997</v>
      </c>
      <c r="AI6121">
        <v>-10.72</v>
      </c>
      <c r="AJ6121">
        <v>7.22</v>
      </c>
      <c r="AK6121">
        <v>23.7</v>
      </c>
      <c r="AL6121">
        <v>43</v>
      </c>
      <c r="AM6121">
        <v>5.5</v>
      </c>
      <c r="AN6121">
        <v>235.89699999999999</v>
      </c>
      <c r="AO6121">
        <v>2632.75</v>
      </c>
      <c r="AP6121" t="s">
        <v>4715</v>
      </c>
    </row>
    <row r="6122" spans="1:42">
      <c r="A6122" t="s">
        <v>1403</v>
      </c>
      <c r="B6122" t="s">
        <v>42</v>
      </c>
      <c r="C6122" t="s">
        <v>4613</v>
      </c>
      <c r="D6122" t="s">
        <v>409</v>
      </c>
      <c r="E6122" t="s">
        <v>4614</v>
      </c>
      <c r="F6122" t="s">
        <v>1203</v>
      </c>
      <c r="G6122" t="s">
        <v>47</v>
      </c>
      <c r="H6122">
        <v>22</v>
      </c>
      <c r="I6122" t="s">
        <v>60</v>
      </c>
      <c r="J6122" t="s">
        <v>61</v>
      </c>
      <c r="K6122">
        <v>5</v>
      </c>
      <c r="L6122">
        <v>4</v>
      </c>
      <c r="M6122" t="s">
        <v>180</v>
      </c>
      <c r="N6122" t="s">
        <v>1215</v>
      </c>
      <c r="O6122">
        <v>0.92700000000000005</v>
      </c>
      <c r="P6122" t="s">
        <v>71</v>
      </c>
      <c r="R6122" t="s">
        <v>2780</v>
      </c>
      <c r="S6122" t="s">
        <v>42</v>
      </c>
      <c r="T6122">
        <v>0</v>
      </c>
      <c r="U6122">
        <v>2</v>
      </c>
      <c r="V6122">
        <v>1</v>
      </c>
      <c r="W6122">
        <v>1</v>
      </c>
      <c r="X6122">
        <v>1</v>
      </c>
      <c r="Y6122">
        <v>1</v>
      </c>
      <c r="Z6122">
        <v>7</v>
      </c>
      <c r="AA6122">
        <v>95.1</v>
      </c>
      <c r="AB6122">
        <v>87.1</v>
      </c>
      <c r="AC6122">
        <v>3.53</v>
      </c>
      <c r="AD6122">
        <v>1.57</v>
      </c>
      <c r="AE6122">
        <v>-0.47699999999999998</v>
      </c>
      <c r="AF6122">
        <v>2.8260000000000001</v>
      </c>
      <c r="AG6122">
        <v>-2.2709999999999999</v>
      </c>
      <c r="AH6122">
        <v>5.45</v>
      </c>
      <c r="AI6122">
        <v>-10.1</v>
      </c>
      <c r="AJ6122">
        <v>5.43</v>
      </c>
      <c r="AK6122">
        <v>23.8</v>
      </c>
      <c r="AL6122">
        <v>38.6</v>
      </c>
      <c r="AM6122">
        <v>5.9</v>
      </c>
      <c r="AN6122">
        <v>241.584</v>
      </c>
      <c r="AO6122">
        <v>2335.98</v>
      </c>
      <c r="AP6122" t="s">
        <v>4718</v>
      </c>
    </row>
    <row r="6123" spans="1:42">
      <c r="A6123" t="s">
        <v>1403</v>
      </c>
      <c r="B6123" t="s">
        <v>42</v>
      </c>
      <c r="C6123" t="s">
        <v>4613</v>
      </c>
      <c r="D6123" t="s">
        <v>409</v>
      </c>
      <c r="E6123" t="s">
        <v>4614</v>
      </c>
      <c r="F6123" t="s">
        <v>1203</v>
      </c>
      <c r="G6123" t="s">
        <v>47</v>
      </c>
      <c r="H6123">
        <v>27</v>
      </c>
      <c r="I6123" t="s">
        <v>63</v>
      </c>
      <c r="J6123" t="s">
        <v>61</v>
      </c>
      <c r="K6123">
        <v>6</v>
      </c>
      <c r="L6123">
        <v>3</v>
      </c>
      <c r="M6123" t="s">
        <v>180</v>
      </c>
      <c r="N6123" t="s">
        <v>1215</v>
      </c>
      <c r="O6123">
        <v>0.90800000000000003</v>
      </c>
      <c r="P6123" t="s">
        <v>71</v>
      </c>
      <c r="R6123" t="s">
        <v>116</v>
      </c>
      <c r="S6123" t="s">
        <v>42</v>
      </c>
      <c r="T6123">
        <v>2</v>
      </c>
      <c r="U6123">
        <v>0</v>
      </c>
      <c r="V6123">
        <v>2</v>
      </c>
      <c r="W6123">
        <v>1</v>
      </c>
      <c r="X6123">
        <v>1</v>
      </c>
      <c r="Y6123">
        <v>1</v>
      </c>
      <c r="Z6123">
        <v>7</v>
      </c>
      <c r="AA6123">
        <v>95</v>
      </c>
      <c r="AB6123">
        <v>87.5</v>
      </c>
      <c r="AC6123">
        <v>3.71</v>
      </c>
      <c r="AD6123">
        <v>1.59</v>
      </c>
      <c r="AE6123">
        <v>0.53700000000000003</v>
      </c>
      <c r="AF6123">
        <v>1.9850000000000001</v>
      </c>
      <c r="AG6123">
        <v>-2.1539999999999999</v>
      </c>
      <c r="AH6123">
        <v>5.4329999999999998</v>
      </c>
      <c r="AI6123">
        <v>-7.77</v>
      </c>
      <c r="AJ6123">
        <v>8.93</v>
      </c>
      <c r="AK6123">
        <v>23.8</v>
      </c>
      <c r="AL6123">
        <v>38.9</v>
      </c>
      <c r="AM6123">
        <v>4.3</v>
      </c>
      <c r="AN6123">
        <v>220.91300000000001</v>
      </c>
      <c r="AO6123">
        <v>2423.13</v>
      </c>
      <c r="AP6123" t="s">
        <v>4723</v>
      </c>
    </row>
    <row r="6124" spans="1:42">
      <c r="A6124" t="s">
        <v>1403</v>
      </c>
      <c r="B6124" t="s">
        <v>42</v>
      </c>
      <c r="C6124" t="s">
        <v>4613</v>
      </c>
      <c r="D6124" t="s">
        <v>409</v>
      </c>
      <c r="E6124" t="s">
        <v>4614</v>
      </c>
      <c r="F6124" t="s">
        <v>1203</v>
      </c>
      <c r="G6124" t="s">
        <v>47</v>
      </c>
      <c r="H6124">
        <v>30</v>
      </c>
      <c r="I6124" t="s">
        <v>63</v>
      </c>
      <c r="J6124" t="s">
        <v>61</v>
      </c>
      <c r="K6124">
        <v>6</v>
      </c>
      <c r="L6124">
        <v>6</v>
      </c>
      <c r="M6124" t="s">
        <v>180</v>
      </c>
      <c r="N6124" t="s">
        <v>1215</v>
      </c>
      <c r="O6124">
        <v>0.91700000000000004</v>
      </c>
      <c r="P6124" t="s">
        <v>71</v>
      </c>
      <c r="R6124" t="s">
        <v>116</v>
      </c>
      <c r="S6124" t="s">
        <v>42</v>
      </c>
      <c r="T6124">
        <v>3</v>
      </c>
      <c r="U6124">
        <v>2</v>
      </c>
      <c r="V6124">
        <v>2</v>
      </c>
      <c r="W6124">
        <v>1</v>
      </c>
      <c r="X6124">
        <v>1</v>
      </c>
      <c r="Y6124">
        <v>1</v>
      </c>
      <c r="Z6124">
        <v>7</v>
      </c>
      <c r="AA6124">
        <v>95.1</v>
      </c>
      <c r="AB6124">
        <v>87.2</v>
      </c>
      <c r="AC6124">
        <v>3.58</v>
      </c>
      <c r="AD6124">
        <v>1.59</v>
      </c>
      <c r="AE6124">
        <v>0.73599999999999999</v>
      </c>
      <c r="AF6124">
        <v>2.2080000000000002</v>
      </c>
      <c r="AG6124">
        <v>-2.1760000000000002</v>
      </c>
      <c r="AH6124">
        <v>5.4340000000000002</v>
      </c>
      <c r="AI6124">
        <v>-9.9499999999999993</v>
      </c>
      <c r="AJ6124">
        <v>7.06</v>
      </c>
      <c r="AK6124">
        <v>23.8</v>
      </c>
      <c r="AL6124">
        <v>40.6</v>
      </c>
      <c r="AM6124">
        <v>5.4</v>
      </c>
      <c r="AN6124">
        <v>234.48099999999999</v>
      </c>
      <c r="AO6124">
        <v>2486.54</v>
      </c>
      <c r="AP6124" t="s">
        <v>4726</v>
      </c>
    </row>
    <row r="6125" spans="1:42">
      <c r="A6125" t="s">
        <v>4553</v>
      </c>
      <c r="B6125" t="s">
        <v>42</v>
      </c>
      <c r="C6125" t="s">
        <v>4613</v>
      </c>
      <c r="D6125" t="s">
        <v>409</v>
      </c>
      <c r="E6125" t="s">
        <v>4614</v>
      </c>
      <c r="F6125" t="s">
        <v>1203</v>
      </c>
      <c r="G6125" t="s">
        <v>47</v>
      </c>
      <c r="H6125">
        <v>2</v>
      </c>
      <c r="I6125" t="s">
        <v>56</v>
      </c>
      <c r="J6125" t="s">
        <v>57</v>
      </c>
      <c r="K6125">
        <v>1</v>
      </c>
      <c r="L6125">
        <v>2</v>
      </c>
      <c r="M6125" t="s">
        <v>80</v>
      </c>
      <c r="N6125" t="s">
        <v>1215</v>
      </c>
      <c r="O6125">
        <v>0.71799999999999997</v>
      </c>
      <c r="P6125" t="s">
        <v>51</v>
      </c>
      <c r="R6125" t="s">
        <v>165</v>
      </c>
      <c r="S6125" t="s">
        <v>54</v>
      </c>
      <c r="T6125">
        <v>1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8</v>
      </c>
      <c r="AA6125">
        <v>89.4</v>
      </c>
      <c r="AB6125">
        <v>82.4</v>
      </c>
      <c r="AC6125">
        <v>3.5</v>
      </c>
      <c r="AD6125">
        <v>1.75</v>
      </c>
      <c r="AE6125">
        <v>1.7410000000000001</v>
      </c>
      <c r="AF6125">
        <v>1.4339999999999999</v>
      </c>
      <c r="AG6125">
        <v>-2.5139999999999998</v>
      </c>
      <c r="AH6125">
        <v>5.1950000000000003</v>
      </c>
      <c r="AI6125">
        <v>-11.02</v>
      </c>
      <c r="AJ6125">
        <v>4.99</v>
      </c>
      <c r="AK6125">
        <v>23.8</v>
      </c>
      <c r="AL6125">
        <v>33.200000000000003</v>
      </c>
      <c r="AM6125">
        <v>6.9</v>
      </c>
      <c r="AN6125">
        <v>245.43899999999999</v>
      </c>
      <c r="AO6125">
        <v>2321.5500000000002</v>
      </c>
      <c r="AP6125" t="s">
        <v>4728</v>
      </c>
    </row>
    <row r="6126" spans="1:42">
      <c r="A6126" t="s">
        <v>4553</v>
      </c>
      <c r="B6126" t="s">
        <v>42</v>
      </c>
      <c r="C6126" t="s">
        <v>4613</v>
      </c>
      <c r="D6126" t="s">
        <v>409</v>
      </c>
      <c r="E6126" t="s">
        <v>4614</v>
      </c>
      <c r="F6126" t="s">
        <v>1203</v>
      </c>
      <c r="G6126" t="s">
        <v>47</v>
      </c>
      <c r="H6126">
        <v>3</v>
      </c>
      <c r="I6126" t="s">
        <v>63</v>
      </c>
      <c r="J6126" t="s">
        <v>61</v>
      </c>
      <c r="K6126">
        <v>1</v>
      </c>
      <c r="L6126">
        <v>3</v>
      </c>
      <c r="M6126" t="s">
        <v>80</v>
      </c>
      <c r="N6126" t="s">
        <v>1215</v>
      </c>
      <c r="O6126">
        <v>0.99199999999999999</v>
      </c>
      <c r="P6126" t="s">
        <v>51</v>
      </c>
      <c r="R6126" t="s">
        <v>165</v>
      </c>
      <c r="S6126" t="s">
        <v>54</v>
      </c>
      <c r="T6126">
        <v>2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8</v>
      </c>
      <c r="AA6126">
        <v>89.2</v>
      </c>
      <c r="AB6126">
        <v>82.2</v>
      </c>
      <c r="AC6126">
        <v>3.46</v>
      </c>
      <c r="AD6126">
        <v>1.71</v>
      </c>
      <c r="AE6126">
        <v>-0.57299999999999995</v>
      </c>
      <c r="AF6126">
        <v>2.3140000000000001</v>
      </c>
      <c r="AG6126">
        <v>-2.6549999999999998</v>
      </c>
      <c r="AH6126">
        <v>5.3140000000000001</v>
      </c>
      <c r="AI6126">
        <v>-10.61</v>
      </c>
      <c r="AJ6126">
        <v>6.71</v>
      </c>
      <c r="AK6126">
        <v>23.8</v>
      </c>
      <c r="AL6126">
        <v>37.799999999999997</v>
      </c>
      <c r="AM6126">
        <v>6.3</v>
      </c>
      <c r="AN6126">
        <v>237.52199999999999</v>
      </c>
      <c r="AO6126">
        <v>2412.59</v>
      </c>
      <c r="AP6126" t="s">
        <v>4729</v>
      </c>
    </row>
    <row r="6127" spans="1:42">
      <c r="A6127" t="s">
        <v>4553</v>
      </c>
      <c r="B6127" t="s">
        <v>42</v>
      </c>
      <c r="C6127" t="s">
        <v>4613</v>
      </c>
      <c r="D6127" t="s">
        <v>409</v>
      </c>
      <c r="E6127" t="s">
        <v>4614</v>
      </c>
      <c r="F6127" t="s">
        <v>1203</v>
      </c>
      <c r="G6127" t="s">
        <v>47</v>
      </c>
      <c r="H6127">
        <v>5</v>
      </c>
      <c r="I6127" t="s">
        <v>48</v>
      </c>
      <c r="J6127" t="s">
        <v>49</v>
      </c>
      <c r="K6127">
        <v>1</v>
      </c>
      <c r="L6127">
        <v>5</v>
      </c>
      <c r="M6127" t="s">
        <v>80</v>
      </c>
      <c r="N6127" t="s">
        <v>1215</v>
      </c>
      <c r="O6127">
        <v>0.86499999999999999</v>
      </c>
      <c r="P6127" t="s">
        <v>51</v>
      </c>
      <c r="Q6127" t="s">
        <v>52</v>
      </c>
      <c r="R6127" t="s">
        <v>165</v>
      </c>
      <c r="S6127" t="s">
        <v>54</v>
      </c>
      <c r="T6127">
        <v>3</v>
      </c>
      <c r="U6127">
        <v>1</v>
      </c>
      <c r="V6127">
        <v>0</v>
      </c>
      <c r="W6127">
        <v>0</v>
      </c>
      <c r="X6127">
        <v>0</v>
      </c>
      <c r="Y6127">
        <v>0</v>
      </c>
      <c r="Z6127">
        <v>8</v>
      </c>
      <c r="AA6127">
        <v>89.5</v>
      </c>
      <c r="AB6127">
        <v>81.599999999999994</v>
      </c>
      <c r="AC6127">
        <v>3.66</v>
      </c>
      <c r="AD6127">
        <v>1.83</v>
      </c>
      <c r="AE6127">
        <v>0.10199999999999999</v>
      </c>
      <c r="AF6127">
        <v>3.03</v>
      </c>
      <c r="AG6127">
        <v>-2.593</v>
      </c>
      <c r="AH6127">
        <v>5.3730000000000002</v>
      </c>
      <c r="AI6127">
        <v>-7.07</v>
      </c>
      <c r="AJ6127">
        <v>7.51</v>
      </c>
      <c r="AK6127">
        <v>23.7</v>
      </c>
      <c r="AL6127">
        <v>27.1</v>
      </c>
      <c r="AM6127">
        <v>5.2</v>
      </c>
      <c r="AN6127">
        <v>223.14</v>
      </c>
      <c r="AO6127">
        <v>1971.39</v>
      </c>
      <c r="AP6127" t="s">
        <v>4731</v>
      </c>
    </row>
    <row r="6128" spans="1:42">
      <c r="A6128" t="s">
        <v>4553</v>
      </c>
      <c r="B6128" t="s">
        <v>42</v>
      </c>
      <c r="C6128" t="s">
        <v>4613</v>
      </c>
      <c r="D6128" t="s">
        <v>409</v>
      </c>
      <c r="E6128" t="s">
        <v>4614</v>
      </c>
      <c r="F6128" t="s">
        <v>1203</v>
      </c>
      <c r="G6128" t="s">
        <v>47</v>
      </c>
      <c r="H6128">
        <v>6</v>
      </c>
      <c r="I6128" t="s">
        <v>56</v>
      </c>
      <c r="J6128" t="s">
        <v>57</v>
      </c>
      <c r="K6128">
        <v>2</v>
      </c>
      <c r="L6128">
        <v>1</v>
      </c>
      <c r="M6128" t="s">
        <v>84</v>
      </c>
      <c r="N6128" t="s">
        <v>1215</v>
      </c>
      <c r="O6128">
        <v>0.95</v>
      </c>
      <c r="P6128" t="s">
        <v>96</v>
      </c>
      <c r="R6128" t="s">
        <v>97</v>
      </c>
      <c r="S6128" t="s">
        <v>42</v>
      </c>
      <c r="T6128">
        <v>0</v>
      </c>
      <c r="U6128">
        <v>0</v>
      </c>
      <c r="V6128">
        <v>1</v>
      </c>
      <c r="W6128">
        <v>0</v>
      </c>
      <c r="X6128">
        <v>0</v>
      </c>
      <c r="Y6128">
        <v>0</v>
      </c>
      <c r="Z6128">
        <v>8</v>
      </c>
      <c r="AA6128">
        <v>93.6</v>
      </c>
      <c r="AB6128">
        <v>85.6</v>
      </c>
      <c r="AC6128">
        <v>3.91</v>
      </c>
      <c r="AD6128">
        <v>1.84</v>
      </c>
      <c r="AE6128">
        <v>0.98</v>
      </c>
      <c r="AF6128">
        <v>1.55</v>
      </c>
      <c r="AG6128">
        <v>-2.319</v>
      </c>
      <c r="AH6128">
        <v>5.2969999999999997</v>
      </c>
      <c r="AI6128">
        <v>-10.210000000000001</v>
      </c>
      <c r="AJ6128">
        <v>9.11</v>
      </c>
      <c r="AK6128">
        <v>23.8</v>
      </c>
      <c r="AL6128">
        <v>44.5</v>
      </c>
      <c r="AM6128">
        <v>5.0999999999999996</v>
      </c>
      <c r="AN6128">
        <v>228.13200000000001</v>
      </c>
      <c r="AO6128">
        <v>2735.23</v>
      </c>
      <c r="AP6128" t="s">
        <v>4732</v>
      </c>
    </row>
    <row r="6129" spans="1:42">
      <c r="A6129" t="s">
        <v>4553</v>
      </c>
      <c r="B6129" t="s">
        <v>42</v>
      </c>
      <c r="C6129" t="s">
        <v>4613</v>
      </c>
      <c r="D6129" t="s">
        <v>409</v>
      </c>
      <c r="E6129" t="s">
        <v>4614</v>
      </c>
      <c r="F6129" t="s">
        <v>1203</v>
      </c>
      <c r="G6129" t="s">
        <v>47</v>
      </c>
      <c r="H6129">
        <v>7</v>
      </c>
      <c r="I6129" t="s">
        <v>56</v>
      </c>
      <c r="J6129" t="s">
        <v>57</v>
      </c>
      <c r="K6129">
        <v>2</v>
      </c>
      <c r="L6129">
        <v>2</v>
      </c>
      <c r="M6129" t="s">
        <v>84</v>
      </c>
      <c r="N6129" t="s">
        <v>1215</v>
      </c>
      <c r="O6129">
        <v>0.91600000000000004</v>
      </c>
      <c r="P6129" t="s">
        <v>96</v>
      </c>
      <c r="R6129" t="s">
        <v>97</v>
      </c>
      <c r="S6129" t="s">
        <v>42</v>
      </c>
      <c r="T6129">
        <v>1</v>
      </c>
      <c r="U6129">
        <v>0</v>
      </c>
      <c r="V6129">
        <v>1</v>
      </c>
      <c r="W6129">
        <v>0</v>
      </c>
      <c r="X6129">
        <v>0</v>
      </c>
      <c r="Y6129">
        <v>0</v>
      </c>
      <c r="Z6129">
        <v>8</v>
      </c>
      <c r="AA6129">
        <v>93.4</v>
      </c>
      <c r="AB6129">
        <v>85.7</v>
      </c>
      <c r="AC6129">
        <v>3.79</v>
      </c>
      <c r="AD6129">
        <v>1.84</v>
      </c>
      <c r="AE6129">
        <v>1.0389999999999999</v>
      </c>
      <c r="AF6129">
        <v>1.345</v>
      </c>
      <c r="AG6129">
        <v>-2.286</v>
      </c>
      <c r="AH6129">
        <v>5.3090000000000002</v>
      </c>
      <c r="AI6129">
        <v>-9.8000000000000007</v>
      </c>
      <c r="AJ6129">
        <v>8.1300000000000008</v>
      </c>
      <c r="AK6129">
        <v>23.8</v>
      </c>
      <c r="AL6129">
        <v>40.299999999999997</v>
      </c>
      <c r="AM6129">
        <v>5.3</v>
      </c>
      <c r="AN6129">
        <v>230.172</v>
      </c>
      <c r="AO6129">
        <v>2547.71</v>
      </c>
      <c r="AP6129" t="s">
        <v>4733</v>
      </c>
    </row>
    <row r="6130" spans="1:42">
      <c r="A6130" t="s">
        <v>4553</v>
      </c>
      <c r="B6130" t="s">
        <v>42</v>
      </c>
      <c r="C6130" t="s">
        <v>4613</v>
      </c>
      <c r="D6130" t="s">
        <v>409</v>
      </c>
      <c r="E6130" t="s">
        <v>4614</v>
      </c>
      <c r="F6130" t="s">
        <v>1203</v>
      </c>
      <c r="G6130" t="s">
        <v>47</v>
      </c>
      <c r="H6130">
        <v>8</v>
      </c>
      <c r="I6130" t="s">
        <v>131</v>
      </c>
      <c r="J6130" t="s">
        <v>49</v>
      </c>
      <c r="K6130">
        <v>2</v>
      </c>
      <c r="L6130">
        <v>3</v>
      </c>
      <c r="M6130" t="s">
        <v>84</v>
      </c>
      <c r="N6130" t="s">
        <v>1215</v>
      </c>
      <c r="O6130">
        <v>0.73599999999999999</v>
      </c>
      <c r="P6130" t="s">
        <v>96</v>
      </c>
      <c r="Q6130" t="s">
        <v>52</v>
      </c>
      <c r="R6130" t="s">
        <v>97</v>
      </c>
      <c r="S6130" t="s">
        <v>42</v>
      </c>
      <c r="T6130">
        <v>2</v>
      </c>
      <c r="U6130">
        <v>0</v>
      </c>
      <c r="V6130">
        <v>1</v>
      </c>
      <c r="W6130">
        <v>0</v>
      </c>
      <c r="X6130">
        <v>0</v>
      </c>
      <c r="Y6130">
        <v>0</v>
      </c>
      <c r="Z6130">
        <v>8</v>
      </c>
      <c r="AA6130">
        <v>92.5</v>
      </c>
      <c r="AB6130">
        <v>84.7</v>
      </c>
      <c r="AC6130">
        <v>3.68</v>
      </c>
      <c r="AD6130">
        <v>1.72</v>
      </c>
      <c r="AE6130">
        <v>-0.311</v>
      </c>
      <c r="AF6130">
        <v>1.806</v>
      </c>
      <c r="AG6130">
        <v>-2.5750000000000002</v>
      </c>
      <c r="AH6130">
        <v>5.2709999999999999</v>
      </c>
      <c r="AI6130">
        <v>-9.1</v>
      </c>
      <c r="AJ6130">
        <v>7.82</v>
      </c>
      <c r="AK6130">
        <v>23.8</v>
      </c>
      <c r="AL6130">
        <v>37.700000000000003</v>
      </c>
      <c r="AM6130">
        <v>5.3</v>
      </c>
      <c r="AN6130">
        <v>229.196</v>
      </c>
      <c r="AO6130">
        <v>2374.4699999999998</v>
      </c>
      <c r="AP6130" t="s">
        <v>4734</v>
      </c>
    </row>
    <row r="6131" spans="1:42">
      <c r="A6131" t="s">
        <v>1199</v>
      </c>
      <c r="B6131" t="s">
        <v>42</v>
      </c>
      <c r="C6131" t="s">
        <v>4738</v>
      </c>
      <c r="D6131" t="s">
        <v>409</v>
      </c>
      <c r="E6131" t="s">
        <v>4739</v>
      </c>
      <c r="F6131" t="s">
        <v>1203</v>
      </c>
      <c r="G6131" t="s">
        <v>47</v>
      </c>
      <c r="H6131">
        <v>1</v>
      </c>
      <c r="I6131" t="s">
        <v>63</v>
      </c>
      <c r="J6131" t="s">
        <v>61</v>
      </c>
      <c r="K6131">
        <v>1</v>
      </c>
      <c r="L6131">
        <v>1</v>
      </c>
      <c r="M6131" t="s">
        <v>84</v>
      </c>
      <c r="N6131" t="s">
        <v>1215</v>
      </c>
      <c r="O6131">
        <v>0.92500000000000004</v>
      </c>
      <c r="P6131" t="s">
        <v>65</v>
      </c>
      <c r="R6131" t="s">
        <v>116</v>
      </c>
      <c r="S6131" t="s">
        <v>42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1</v>
      </c>
      <c r="AA6131">
        <v>89.4</v>
      </c>
      <c r="AB6131">
        <v>81.7</v>
      </c>
      <c r="AC6131">
        <v>3.62</v>
      </c>
      <c r="AD6131">
        <v>1.67</v>
      </c>
      <c r="AE6131">
        <v>-0.26200000000000001</v>
      </c>
      <c r="AF6131">
        <v>3.3420000000000001</v>
      </c>
      <c r="AG6131">
        <v>-1.014</v>
      </c>
      <c r="AH6131">
        <v>6.359</v>
      </c>
      <c r="AI6131">
        <v>-1.65</v>
      </c>
      <c r="AJ6131">
        <v>9.2799999999999994</v>
      </c>
      <c r="AK6131">
        <v>23.7</v>
      </c>
      <c r="AL6131">
        <v>7.6</v>
      </c>
      <c r="AM6131">
        <v>4.0999999999999996</v>
      </c>
      <c r="AN6131">
        <v>190.06299999999999</v>
      </c>
      <c r="AO6131">
        <v>1804.42</v>
      </c>
      <c r="AP6131" t="s">
        <v>4740</v>
      </c>
    </row>
    <row r="6132" spans="1:42">
      <c r="A6132" t="s">
        <v>1199</v>
      </c>
      <c r="B6132" t="s">
        <v>42</v>
      </c>
      <c r="C6132" t="s">
        <v>4738</v>
      </c>
      <c r="D6132" t="s">
        <v>409</v>
      </c>
      <c r="E6132" t="s">
        <v>4739</v>
      </c>
      <c r="F6132" t="s">
        <v>1203</v>
      </c>
      <c r="G6132" t="s">
        <v>47</v>
      </c>
      <c r="H6132">
        <v>2</v>
      </c>
      <c r="I6132" t="s">
        <v>87</v>
      </c>
      <c r="J6132" t="s">
        <v>49</v>
      </c>
      <c r="K6132">
        <v>1</v>
      </c>
      <c r="L6132">
        <v>2</v>
      </c>
      <c r="M6132" t="s">
        <v>58</v>
      </c>
      <c r="N6132" t="s">
        <v>1215</v>
      </c>
      <c r="O6132">
        <v>0.56799999999999995</v>
      </c>
      <c r="P6132" t="s">
        <v>65</v>
      </c>
      <c r="Q6132" t="s">
        <v>125</v>
      </c>
      <c r="R6132" t="s">
        <v>116</v>
      </c>
      <c r="S6132" t="s">
        <v>42</v>
      </c>
      <c r="T6132">
        <v>0</v>
      </c>
      <c r="U6132">
        <v>1</v>
      </c>
      <c r="V6132">
        <v>0</v>
      </c>
      <c r="W6132">
        <v>0</v>
      </c>
      <c r="X6132">
        <v>0</v>
      </c>
      <c r="Y6132">
        <v>0</v>
      </c>
      <c r="Z6132">
        <v>1</v>
      </c>
      <c r="AA6132">
        <v>88.3</v>
      </c>
      <c r="AB6132">
        <v>81.7</v>
      </c>
      <c r="AC6132">
        <v>3.58</v>
      </c>
      <c r="AD6132">
        <v>1.59</v>
      </c>
      <c r="AE6132">
        <v>0.20699999999999999</v>
      </c>
      <c r="AF6132">
        <v>2.2320000000000002</v>
      </c>
      <c r="AG6132">
        <v>-1.236</v>
      </c>
      <c r="AH6132">
        <v>6.1660000000000004</v>
      </c>
      <c r="AI6132">
        <v>0.21</v>
      </c>
      <c r="AJ6132">
        <v>5.31</v>
      </c>
      <c r="AK6132">
        <v>23.8</v>
      </c>
      <c r="AL6132">
        <v>-2.5</v>
      </c>
      <c r="AM6132">
        <v>5.8</v>
      </c>
      <c r="AN6132">
        <v>177.792</v>
      </c>
      <c r="AO6132">
        <v>1020.53</v>
      </c>
      <c r="AP6132" t="s">
        <v>4741</v>
      </c>
    </row>
    <row r="6133" spans="1:42">
      <c r="A6133" t="s">
        <v>1199</v>
      </c>
      <c r="B6133" t="s">
        <v>42</v>
      </c>
      <c r="C6133" t="s">
        <v>4738</v>
      </c>
      <c r="D6133" t="s">
        <v>409</v>
      </c>
      <c r="E6133" t="s">
        <v>4739</v>
      </c>
      <c r="F6133" t="s">
        <v>1203</v>
      </c>
      <c r="G6133" t="s">
        <v>47</v>
      </c>
      <c r="H6133">
        <v>3</v>
      </c>
      <c r="I6133" t="s">
        <v>63</v>
      </c>
      <c r="J6133" t="s">
        <v>61</v>
      </c>
      <c r="K6133">
        <v>2</v>
      </c>
      <c r="L6133">
        <v>1</v>
      </c>
      <c r="M6133" t="s">
        <v>84</v>
      </c>
      <c r="N6133" t="s">
        <v>1215</v>
      </c>
      <c r="O6133">
        <v>0.90700000000000003</v>
      </c>
      <c r="P6133" t="s">
        <v>65</v>
      </c>
      <c r="R6133" t="s">
        <v>100</v>
      </c>
      <c r="S6133" t="s">
        <v>42</v>
      </c>
      <c r="T6133">
        <v>0</v>
      </c>
      <c r="U6133">
        <v>0</v>
      </c>
      <c r="V6133">
        <v>0</v>
      </c>
      <c r="W6133">
        <v>1</v>
      </c>
      <c r="X6133">
        <v>0</v>
      </c>
      <c r="Y6133">
        <v>0</v>
      </c>
      <c r="Z6133">
        <v>1</v>
      </c>
      <c r="AA6133">
        <v>88.2</v>
      </c>
      <c r="AB6133">
        <v>81</v>
      </c>
      <c r="AC6133">
        <v>3.42</v>
      </c>
      <c r="AD6133">
        <v>1.38</v>
      </c>
      <c r="AE6133">
        <v>-0.34100000000000003</v>
      </c>
      <c r="AF6133">
        <v>3.09</v>
      </c>
      <c r="AG6133">
        <v>-1.4750000000000001</v>
      </c>
      <c r="AH6133">
        <v>6.0309999999999997</v>
      </c>
      <c r="AI6133">
        <v>-3.04</v>
      </c>
      <c r="AJ6133">
        <v>7.37</v>
      </c>
      <c r="AK6133">
        <v>23.8</v>
      </c>
      <c r="AL6133">
        <v>11.9</v>
      </c>
      <c r="AM6133">
        <v>5</v>
      </c>
      <c r="AN6133">
        <v>202.32400000000001</v>
      </c>
      <c r="AO6133">
        <v>1514.22</v>
      </c>
      <c r="AP6133" t="s">
        <v>4742</v>
      </c>
    </row>
    <row r="6134" spans="1:42">
      <c r="A6134" t="s">
        <v>1199</v>
      </c>
      <c r="B6134" t="s">
        <v>42</v>
      </c>
      <c r="C6134" t="s">
        <v>4738</v>
      </c>
      <c r="D6134" t="s">
        <v>409</v>
      </c>
      <c r="E6134" t="s">
        <v>4739</v>
      </c>
      <c r="F6134" t="s">
        <v>1203</v>
      </c>
      <c r="G6134" t="s">
        <v>47</v>
      </c>
      <c r="H6134">
        <v>4</v>
      </c>
      <c r="I6134" t="s">
        <v>60</v>
      </c>
      <c r="J6134" t="s">
        <v>61</v>
      </c>
      <c r="K6134">
        <v>2</v>
      </c>
      <c r="L6134">
        <v>2</v>
      </c>
      <c r="M6134" t="s">
        <v>180</v>
      </c>
      <c r="N6134" t="s">
        <v>1215</v>
      </c>
      <c r="O6134">
        <v>0.39200000000000002</v>
      </c>
      <c r="P6134" t="s">
        <v>65</v>
      </c>
      <c r="R6134" t="s">
        <v>100</v>
      </c>
      <c r="S6134" t="s">
        <v>42</v>
      </c>
      <c r="T6134">
        <v>0</v>
      </c>
      <c r="U6134">
        <v>1</v>
      </c>
      <c r="V6134">
        <v>0</v>
      </c>
      <c r="W6134">
        <v>1</v>
      </c>
      <c r="X6134">
        <v>0</v>
      </c>
      <c r="Y6134">
        <v>0</v>
      </c>
      <c r="Z6134">
        <v>1</v>
      </c>
      <c r="AA6134">
        <v>88.6</v>
      </c>
      <c r="AB6134">
        <v>80.5</v>
      </c>
      <c r="AC6134">
        <v>3.54</v>
      </c>
      <c r="AD6134">
        <v>1.63</v>
      </c>
      <c r="AE6134">
        <v>0.39300000000000002</v>
      </c>
      <c r="AF6134">
        <v>3.411</v>
      </c>
      <c r="AG6134">
        <v>-1.077</v>
      </c>
      <c r="AH6134">
        <v>6.2930000000000001</v>
      </c>
      <c r="AI6134">
        <v>-5.0599999999999996</v>
      </c>
      <c r="AJ6134">
        <v>8.6999999999999993</v>
      </c>
      <c r="AK6134">
        <v>23.7</v>
      </c>
      <c r="AL6134">
        <v>21.5</v>
      </c>
      <c r="AM6134">
        <v>4.8</v>
      </c>
      <c r="AN6134">
        <v>210.041</v>
      </c>
      <c r="AO6134">
        <v>1896.62</v>
      </c>
      <c r="AP6134" t="s">
        <v>4743</v>
      </c>
    </row>
    <row r="6135" spans="1:42">
      <c r="A6135" t="s">
        <v>1199</v>
      </c>
      <c r="B6135" t="s">
        <v>42</v>
      </c>
      <c r="C6135" t="s">
        <v>4738</v>
      </c>
      <c r="D6135" t="s">
        <v>409</v>
      </c>
      <c r="E6135" t="s">
        <v>4739</v>
      </c>
      <c r="F6135" t="s">
        <v>1203</v>
      </c>
      <c r="G6135" t="s">
        <v>47</v>
      </c>
      <c r="H6135">
        <v>6</v>
      </c>
      <c r="I6135" t="s">
        <v>56</v>
      </c>
      <c r="J6135" t="s">
        <v>57</v>
      </c>
      <c r="K6135">
        <v>2</v>
      </c>
      <c r="L6135">
        <v>4</v>
      </c>
      <c r="M6135" t="s">
        <v>84</v>
      </c>
      <c r="N6135" t="s">
        <v>1215</v>
      </c>
      <c r="O6135">
        <v>0.90600000000000003</v>
      </c>
      <c r="P6135" t="s">
        <v>65</v>
      </c>
      <c r="R6135" t="s">
        <v>100</v>
      </c>
      <c r="S6135" t="s">
        <v>42</v>
      </c>
      <c r="T6135">
        <v>1</v>
      </c>
      <c r="U6135">
        <v>2</v>
      </c>
      <c r="V6135">
        <v>0</v>
      </c>
      <c r="W6135">
        <v>1</v>
      </c>
      <c r="X6135">
        <v>0</v>
      </c>
      <c r="Y6135">
        <v>0</v>
      </c>
      <c r="Z6135">
        <v>1</v>
      </c>
      <c r="AA6135">
        <v>90.2</v>
      </c>
      <c r="AB6135">
        <v>82.5</v>
      </c>
      <c r="AC6135">
        <v>3.62</v>
      </c>
      <c r="AD6135">
        <v>1.63</v>
      </c>
      <c r="AE6135">
        <v>-0.623</v>
      </c>
      <c r="AF6135">
        <v>1.722</v>
      </c>
      <c r="AG6135">
        <v>-1.133</v>
      </c>
      <c r="AH6135">
        <v>6.15</v>
      </c>
      <c r="AI6135">
        <v>-4.01</v>
      </c>
      <c r="AJ6135">
        <v>8.9499999999999993</v>
      </c>
      <c r="AK6135">
        <v>23.7</v>
      </c>
      <c r="AL6135">
        <v>19.2</v>
      </c>
      <c r="AM6135">
        <v>4.5</v>
      </c>
      <c r="AN6135">
        <v>204.011</v>
      </c>
      <c r="AO6135">
        <v>1890.58</v>
      </c>
      <c r="AP6135" t="s">
        <v>4745</v>
      </c>
    </row>
    <row r="6136" spans="1:42">
      <c r="A6136" t="s">
        <v>1199</v>
      </c>
      <c r="B6136" t="s">
        <v>42</v>
      </c>
      <c r="C6136" t="s">
        <v>4738</v>
      </c>
      <c r="D6136" t="s">
        <v>409</v>
      </c>
      <c r="E6136" t="s">
        <v>4739</v>
      </c>
      <c r="F6136" t="s">
        <v>1203</v>
      </c>
      <c r="G6136" t="s">
        <v>47</v>
      </c>
      <c r="H6136">
        <v>7</v>
      </c>
      <c r="I6136" t="s">
        <v>56</v>
      </c>
      <c r="J6136" t="s">
        <v>57</v>
      </c>
      <c r="K6136">
        <v>2</v>
      </c>
      <c r="L6136">
        <v>5</v>
      </c>
      <c r="M6136" t="s">
        <v>84</v>
      </c>
      <c r="N6136" t="s">
        <v>1215</v>
      </c>
      <c r="O6136">
        <v>0.91500000000000004</v>
      </c>
      <c r="P6136" t="s">
        <v>65</v>
      </c>
      <c r="R6136" t="s">
        <v>100</v>
      </c>
      <c r="S6136" t="s">
        <v>42</v>
      </c>
      <c r="T6136">
        <v>2</v>
      </c>
      <c r="U6136">
        <v>2</v>
      </c>
      <c r="V6136">
        <v>0</v>
      </c>
      <c r="W6136">
        <v>1</v>
      </c>
      <c r="X6136">
        <v>0</v>
      </c>
      <c r="Y6136">
        <v>0</v>
      </c>
      <c r="Z6136">
        <v>1</v>
      </c>
      <c r="AA6136">
        <v>89.7</v>
      </c>
      <c r="AB6136">
        <v>81.900000000000006</v>
      </c>
      <c r="AC6136">
        <v>3.66</v>
      </c>
      <c r="AD6136">
        <v>1.67</v>
      </c>
      <c r="AE6136">
        <v>0.126</v>
      </c>
      <c r="AF6136">
        <v>1.421</v>
      </c>
      <c r="AG6136">
        <v>-0.84</v>
      </c>
      <c r="AH6136">
        <v>6.0990000000000002</v>
      </c>
      <c r="AI6136">
        <v>-2.67</v>
      </c>
      <c r="AJ6136">
        <v>9.98</v>
      </c>
      <c r="AK6136">
        <v>23.7</v>
      </c>
      <c r="AL6136">
        <v>12.7</v>
      </c>
      <c r="AM6136">
        <v>4.0999999999999996</v>
      </c>
      <c r="AN6136">
        <v>194.89699999999999</v>
      </c>
      <c r="AO6136">
        <v>1974.55</v>
      </c>
      <c r="AP6136" t="s">
        <v>4746</v>
      </c>
    </row>
    <row r="6137" spans="1:42">
      <c r="A6137" t="s">
        <v>1199</v>
      </c>
      <c r="B6137" t="s">
        <v>42</v>
      </c>
      <c r="C6137" t="s">
        <v>4738</v>
      </c>
      <c r="D6137" t="s">
        <v>409</v>
      </c>
      <c r="E6137" t="s">
        <v>4739</v>
      </c>
      <c r="F6137" t="s">
        <v>1203</v>
      </c>
      <c r="G6137" t="s">
        <v>47</v>
      </c>
      <c r="H6137">
        <v>9</v>
      </c>
      <c r="I6137" t="s">
        <v>131</v>
      </c>
      <c r="J6137" t="s">
        <v>49</v>
      </c>
      <c r="K6137">
        <v>3</v>
      </c>
      <c r="L6137">
        <v>1</v>
      </c>
      <c r="M6137" t="s">
        <v>84</v>
      </c>
      <c r="N6137" t="s">
        <v>1215</v>
      </c>
      <c r="O6137">
        <v>0.89400000000000002</v>
      </c>
      <c r="P6137" t="s">
        <v>96</v>
      </c>
      <c r="Q6137" t="s">
        <v>52</v>
      </c>
      <c r="R6137" t="s">
        <v>97</v>
      </c>
      <c r="S6137" t="s">
        <v>42</v>
      </c>
      <c r="T6137">
        <v>0</v>
      </c>
      <c r="U6137">
        <v>0</v>
      </c>
      <c r="V6137">
        <v>0</v>
      </c>
      <c r="W6137">
        <v>1</v>
      </c>
      <c r="X6137">
        <v>1</v>
      </c>
      <c r="Y6137">
        <v>0</v>
      </c>
      <c r="Z6137">
        <v>1</v>
      </c>
      <c r="AA6137">
        <v>91.1</v>
      </c>
      <c r="AB6137">
        <v>83</v>
      </c>
      <c r="AC6137">
        <v>3.68</v>
      </c>
      <c r="AD6137">
        <v>1.72</v>
      </c>
      <c r="AE6137">
        <v>-0.12</v>
      </c>
      <c r="AF6137">
        <v>2.3479999999999999</v>
      </c>
      <c r="AG6137">
        <v>-0.89200000000000002</v>
      </c>
      <c r="AH6137">
        <v>6.1710000000000003</v>
      </c>
      <c r="AI6137">
        <v>-4.3</v>
      </c>
      <c r="AJ6137">
        <v>8.83</v>
      </c>
      <c r="AK6137">
        <v>23.7</v>
      </c>
      <c r="AL6137">
        <v>20.7</v>
      </c>
      <c r="AM6137">
        <v>4.4000000000000004</v>
      </c>
      <c r="AN6137">
        <v>205.863</v>
      </c>
      <c r="AO6137">
        <v>1905.56</v>
      </c>
      <c r="AP6137" t="s">
        <v>4748</v>
      </c>
    </row>
    <row r="6138" spans="1:42">
      <c r="A6138" t="s">
        <v>1199</v>
      </c>
      <c r="B6138" t="s">
        <v>42</v>
      </c>
      <c r="C6138" t="s">
        <v>4738</v>
      </c>
      <c r="D6138" t="s">
        <v>409</v>
      </c>
      <c r="E6138" t="s">
        <v>4739</v>
      </c>
      <c r="F6138" t="s">
        <v>1203</v>
      </c>
      <c r="G6138" t="s">
        <v>47</v>
      </c>
      <c r="H6138">
        <v>12</v>
      </c>
      <c r="I6138" t="s">
        <v>131</v>
      </c>
      <c r="J6138" t="s">
        <v>49</v>
      </c>
      <c r="K6138">
        <v>5</v>
      </c>
      <c r="L6138">
        <v>2</v>
      </c>
      <c r="M6138" t="s">
        <v>84</v>
      </c>
      <c r="N6138" t="s">
        <v>1215</v>
      </c>
      <c r="O6138">
        <v>0.91500000000000004</v>
      </c>
      <c r="P6138" t="s">
        <v>96</v>
      </c>
      <c r="Q6138" t="s">
        <v>52</v>
      </c>
      <c r="R6138" t="s">
        <v>66</v>
      </c>
      <c r="S6138" t="s">
        <v>42</v>
      </c>
      <c r="T6138">
        <v>0</v>
      </c>
      <c r="U6138">
        <v>1</v>
      </c>
      <c r="V6138">
        <v>1</v>
      </c>
      <c r="W6138">
        <v>0</v>
      </c>
      <c r="X6138">
        <v>0</v>
      </c>
      <c r="Y6138">
        <v>0</v>
      </c>
      <c r="Z6138">
        <v>1</v>
      </c>
      <c r="AA6138">
        <v>89.8</v>
      </c>
      <c r="AB6138">
        <v>82.4</v>
      </c>
      <c r="AC6138">
        <v>3.13</v>
      </c>
      <c r="AD6138">
        <v>1.35</v>
      </c>
      <c r="AE6138">
        <v>1.7000000000000001E-2</v>
      </c>
      <c r="AF6138">
        <v>2.2530000000000001</v>
      </c>
      <c r="AG6138">
        <v>-1.0309999999999999</v>
      </c>
      <c r="AH6138">
        <v>6.0549999999999997</v>
      </c>
      <c r="AI6138">
        <v>-2.5</v>
      </c>
      <c r="AJ6138">
        <v>10.88</v>
      </c>
      <c r="AK6138">
        <v>23.8</v>
      </c>
      <c r="AL6138">
        <v>13.7</v>
      </c>
      <c r="AM6138">
        <v>3.5</v>
      </c>
      <c r="AN6138">
        <v>192.9</v>
      </c>
      <c r="AO6138">
        <v>2153.77</v>
      </c>
      <c r="AP6138" t="s">
        <v>4751</v>
      </c>
    </row>
    <row r="6139" spans="1:42">
      <c r="A6139" t="s">
        <v>1199</v>
      </c>
      <c r="B6139" t="s">
        <v>42</v>
      </c>
      <c r="C6139" t="s">
        <v>4738</v>
      </c>
      <c r="D6139" t="s">
        <v>409</v>
      </c>
      <c r="E6139" t="s">
        <v>4739</v>
      </c>
      <c r="F6139" t="s">
        <v>1203</v>
      </c>
      <c r="G6139" t="s">
        <v>47</v>
      </c>
      <c r="H6139">
        <v>14</v>
      </c>
      <c r="I6139" t="s">
        <v>56</v>
      </c>
      <c r="J6139" t="s">
        <v>57</v>
      </c>
      <c r="K6139">
        <v>7</v>
      </c>
      <c r="L6139">
        <v>1</v>
      </c>
      <c r="M6139" t="s">
        <v>58</v>
      </c>
      <c r="N6139" t="s">
        <v>1215</v>
      </c>
      <c r="O6139">
        <v>0.80500000000000005</v>
      </c>
      <c r="P6139" t="s">
        <v>65</v>
      </c>
      <c r="R6139" t="s">
        <v>75</v>
      </c>
      <c r="S6139" t="s">
        <v>42</v>
      </c>
      <c r="T6139">
        <v>0</v>
      </c>
      <c r="U6139">
        <v>0</v>
      </c>
      <c r="V6139">
        <v>2</v>
      </c>
      <c r="W6139">
        <v>0</v>
      </c>
      <c r="X6139">
        <v>0</v>
      </c>
      <c r="Y6139">
        <v>0</v>
      </c>
      <c r="Z6139">
        <v>1</v>
      </c>
      <c r="AA6139">
        <v>88.5</v>
      </c>
      <c r="AB6139">
        <v>82.1</v>
      </c>
      <c r="AC6139">
        <v>3.5</v>
      </c>
      <c r="AD6139">
        <v>1.55</v>
      </c>
      <c r="AE6139">
        <v>0.39100000000000001</v>
      </c>
      <c r="AF6139">
        <v>1.524</v>
      </c>
      <c r="AG6139">
        <v>-1.0840000000000001</v>
      </c>
      <c r="AH6139">
        <v>6.0380000000000003</v>
      </c>
      <c r="AI6139">
        <v>1.1000000000000001</v>
      </c>
      <c r="AJ6139">
        <v>7.92</v>
      </c>
      <c r="AK6139">
        <v>23.8</v>
      </c>
      <c r="AL6139">
        <v>-7.1</v>
      </c>
      <c r="AM6139">
        <v>4.8</v>
      </c>
      <c r="AN6139">
        <v>172.108</v>
      </c>
      <c r="AO6139">
        <v>1534.96</v>
      </c>
      <c r="AP6139" t="s">
        <v>4753</v>
      </c>
    </row>
    <row r="6140" spans="1:42">
      <c r="A6140" t="s">
        <v>1199</v>
      </c>
      <c r="B6140" t="s">
        <v>42</v>
      </c>
      <c r="C6140" t="s">
        <v>4738</v>
      </c>
      <c r="D6140" t="s">
        <v>409</v>
      </c>
      <c r="E6140" t="s">
        <v>4739</v>
      </c>
      <c r="F6140" t="s">
        <v>1203</v>
      </c>
      <c r="G6140" t="s">
        <v>47</v>
      </c>
      <c r="H6140">
        <v>15</v>
      </c>
      <c r="I6140" t="s">
        <v>60</v>
      </c>
      <c r="J6140" t="s">
        <v>61</v>
      </c>
      <c r="K6140">
        <v>7</v>
      </c>
      <c r="L6140">
        <v>2</v>
      </c>
      <c r="M6140" t="s">
        <v>84</v>
      </c>
      <c r="N6140" t="s">
        <v>1215</v>
      </c>
      <c r="O6140">
        <v>0.90500000000000003</v>
      </c>
      <c r="P6140" t="s">
        <v>65</v>
      </c>
      <c r="R6140" t="s">
        <v>75</v>
      </c>
      <c r="S6140" t="s">
        <v>42</v>
      </c>
      <c r="T6140">
        <v>1</v>
      </c>
      <c r="U6140">
        <v>0</v>
      </c>
      <c r="V6140">
        <v>2</v>
      </c>
      <c r="W6140">
        <v>0</v>
      </c>
      <c r="X6140">
        <v>0</v>
      </c>
      <c r="Y6140">
        <v>0</v>
      </c>
      <c r="Z6140">
        <v>1</v>
      </c>
      <c r="AA6140">
        <v>90.9</v>
      </c>
      <c r="AB6140">
        <v>84</v>
      </c>
      <c r="AC6140">
        <v>3.21</v>
      </c>
      <c r="AD6140">
        <v>1.53</v>
      </c>
      <c r="AE6140">
        <v>0.22</v>
      </c>
      <c r="AF6140">
        <v>2.859</v>
      </c>
      <c r="AG6140">
        <v>-0.85599999999999998</v>
      </c>
      <c r="AH6140">
        <v>6.2949999999999999</v>
      </c>
      <c r="AI6140">
        <v>-1.68</v>
      </c>
      <c r="AJ6140">
        <v>10.76</v>
      </c>
      <c r="AK6140">
        <v>23.8</v>
      </c>
      <c r="AL6140">
        <v>9.4</v>
      </c>
      <c r="AM6140">
        <v>3.2</v>
      </c>
      <c r="AN6140">
        <v>188.816</v>
      </c>
      <c r="AO6140">
        <v>2146.11</v>
      </c>
      <c r="AP6140" t="s">
        <v>4754</v>
      </c>
    </row>
    <row r="6141" spans="1:42">
      <c r="A6141" t="s">
        <v>1199</v>
      </c>
      <c r="B6141" t="s">
        <v>42</v>
      </c>
      <c r="C6141" t="s">
        <v>4738</v>
      </c>
      <c r="D6141" t="s">
        <v>409</v>
      </c>
      <c r="E6141" t="s">
        <v>4739</v>
      </c>
      <c r="F6141" t="s">
        <v>1203</v>
      </c>
      <c r="G6141" t="s">
        <v>47</v>
      </c>
      <c r="H6141">
        <v>17</v>
      </c>
      <c r="I6141" t="s">
        <v>56</v>
      </c>
      <c r="J6141" t="s">
        <v>57</v>
      </c>
      <c r="K6141">
        <v>8</v>
      </c>
      <c r="L6141">
        <v>1</v>
      </c>
      <c r="M6141" t="s">
        <v>84</v>
      </c>
      <c r="N6141" t="s">
        <v>1215</v>
      </c>
      <c r="O6141">
        <v>0.91800000000000004</v>
      </c>
      <c r="P6141" t="s">
        <v>157</v>
      </c>
      <c r="R6141" t="s">
        <v>1230</v>
      </c>
      <c r="S6141" t="s">
        <v>42</v>
      </c>
      <c r="T6141">
        <v>0</v>
      </c>
      <c r="U6141">
        <v>0</v>
      </c>
      <c r="V6141">
        <v>2</v>
      </c>
      <c r="W6141">
        <v>1</v>
      </c>
      <c r="X6141">
        <v>0</v>
      </c>
      <c r="Y6141">
        <v>0</v>
      </c>
      <c r="Z6141">
        <v>1</v>
      </c>
      <c r="AA6141">
        <v>88.7</v>
      </c>
      <c r="AB6141">
        <v>82.3</v>
      </c>
      <c r="AC6141">
        <v>3.37</v>
      </c>
      <c r="AD6141">
        <v>1.42</v>
      </c>
      <c r="AE6141">
        <v>0.152</v>
      </c>
      <c r="AF6141">
        <v>1.53</v>
      </c>
      <c r="AG6141">
        <v>-1.113</v>
      </c>
      <c r="AH6141">
        <v>6.048</v>
      </c>
      <c r="AI6141">
        <v>-2.85</v>
      </c>
      <c r="AJ6141">
        <v>8.35</v>
      </c>
      <c r="AK6141">
        <v>23.8</v>
      </c>
      <c r="AL6141">
        <v>12</v>
      </c>
      <c r="AM6141">
        <v>4.7</v>
      </c>
      <c r="AN6141">
        <v>198.761</v>
      </c>
      <c r="AO6141">
        <v>1700.78</v>
      </c>
      <c r="AP6141" t="s">
        <v>4756</v>
      </c>
    </row>
    <row r="6142" spans="1:42">
      <c r="A6142" t="s">
        <v>1199</v>
      </c>
      <c r="B6142" t="s">
        <v>42</v>
      </c>
      <c r="C6142" t="s">
        <v>4738</v>
      </c>
      <c r="D6142" t="s">
        <v>409</v>
      </c>
      <c r="E6142" t="s">
        <v>4739</v>
      </c>
      <c r="F6142" t="s">
        <v>1203</v>
      </c>
      <c r="G6142" t="s">
        <v>47</v>
      </c>
      <c r="H6142">
        <v>18</v>
      </c>
      <c r="I6142" t="s">
        <v>63</v>
      </c>
      <c r="J6142" t="s">
        <v>61</v>
      </c>
      <c r="K6142">
        <v>8</v>
      </c>
      <c r="L6142">
        <v>2</v>
      </c>
      <c r="M6142" t="s">
        <v>180</v>
      </c>
      <c r="N6142" t="s">
        <v>1215</v>
      </c>
      <c r="O6142">
        <v>0.71</v>
      </c>
      <c r="P6142" t="s">
        <v>157</v>
      </c>
      <c r="R6142" t="s">
        <v>1230</v>
      </c>
      <c r="S6142" t="s">
        <v>42</v>
      </c>
      <c r="T6142">
        <v>1</v>
      </c>
      <c r="U6142">
        <v>0</v>
      </c>
      <c r="V6142">
        <v>2</v>
      </c>
      <c r="W6142">
        <v>1</v>
      </c>
      <c r="X6142">
        <v>0</v>
      </c>
      <c r="Y6142">
        <v>0</v>
      </c>
      <c r="Z6142">
        <v>1</v>
      </c>
      <c r="AA6142">
        <v>88.3</v>
      </c>
      <c r="AB6142">
        <v>81.5</v>
      </c>
      <c r="AC6142">
        <v>3.42</v>
      </c>
      <c r="AD6142">
        <v>1.42</v>
      </c>
      <c r="AE6142">
        <v>0.48099999999999998</v>
      </c>
      <c r="AF6142">
        <v>2.7250000000000001</v>
      </c>
      <c r="AG6142">
        <v>-1.179</v>
      </c>
      <c r="AH6142">
        <v>5.95</v>
      </c>
      <c r="AI6142">
        <v>-7.06</v>
      </c>
      <c r="AJ6142">
        <v>8</v>
      </c>
      <c r="AK6142">
        <v>23.8</v>
      </c>
      <c r="AL6142">
        <v>28.8</v>
      </c>
      <c r="AM6142">
        <v>5.3</v>
      </c>
      <c r="AN6142">
        <v>221.291</v>
      </c>
      <c r="AO6142">
        <v>2036.39</v>
      </c>
      <c r="AP6142" t="s">
        <v>4757</v>
      </c>
    </row>
    <row r="6143" spans="1:42">
      <c r="A6143" t="s">
        <v>1199</v>
      </c>
      <c r="B6143" t="s">
        <v>42</v>
      </c>
      <c r="C6143" t="s">
        <v>4738</v>
      </c>
      <c r="D6143" t="s">
        <v>409</v>
      </c>
      <c r="E6143" t="s">
        <v>4739</v>
      </c>
      <c r="F6143" t="s">
        <v>1203</v>
      </c>
      <c r="G6143" t="s">
        <v>47</v>
      </c>
      <c r="H6143">
        <v>19</v>
      </c>
      <c r="I6143" t="s">
        <v>48</v>
      </c>
      <c r="J6143" t="s">
        <v>49</v>
      </c>
      <c r="K6143">
        <v>8</v>
      </c>
      <c r="L6143">
        <v>3</v>
      </c>
      <c r="M6143" t="s">
        <v>180</v>
      </c>
      <c r="N6143" t="s">
        <v>1215</v>
      </c>
      <c r="O6143">
        <v>0.85</v>
      </c>
      <c r="P6143" t="s">
        <v>157</v>
      </c>
      <c r="Q6143" t="s">
        <v>85</v>
      </c>
      <c r="R6143" t="s">
        <v>1230</v>
      </c>
      <c r="S6143" t="s">
        <v>42</v>
      </c>
      <c r="T6143">
        <v>1</v>
      </c>
      <c r="U6143">
        <v>1</v>
      </c>
      <c r="V6143">
        <v>2</v>
      </c>
      <c r="W6143">
        <v>1</v>
      </c>
      <c r="X6143">
        <v>0</v>
      </c>
      <c r="Y6143">
        <v>0</v>
      </c>
      <c r="Z6143">
        <v>1</v>
      </c>
      <c r="AA6143">
        <v>89.2</v>
      </c>
      <c r="AB6143">
        <v>81.7</v>
      </c>
      <c r="AC6143">
        <v>3.18</v>
      </c>
      <c r="AD6143">
        <v>1.43</v>
      </c>
      <c r="AE6143">
        <v>-0.32800000000000001</v>
      </c>
      <c r="AF6143">
        <v>1.603</v>
      </c>
      <c r="AG6143">
        <v>-1.2310000000000001</v>
      </c>
      <c r="AH6143">
        <v>5.8890000000000002</v>
      </c>
      <c r="AI6143">
        <v>-6.31</v>
      </c>
      <c r="AJ6143">
        <v>7.6</v>
      </c>
      <c r="AK6143">
        <v>23.8</v>
      </c>
      <c r="AL6143">
        <v>25.4</v>
      </c>
      <c r="AM6143">
        <v>5.4</v>
      </c>
      <c r="AN6143">
        <v>219.55600000000001</v>
      </c>
      <c r="AO6143">
        <v>1884.04</v>
      </c>
      <c r="AP6143" t="s">
        <v>4758</v>
      </c>
    </row>
    <row r="6144" spans="1:42">
      <c r="A6144" t="s">
        <v>1199</v>
      </c>
      <c r="B6144" t="s">
        <v>42</v>
      </c>
      <c r="C6144" t="s">
        <v>4738</v>
      </c>
      <c r="D6144" t="s">
        <v>409</v>
      </c>
      <c r="E6144" t="s">
        <v>4739</v>
      </c>
      <c r="F6144" t="s">
        <v>1203</v>
      </c>
      <c r="G6144" t="s">
        <v>47</v>
      </c>
      <c r="H6144">
        <v>21</v>
      </c>
      <c r="I6144" t="s">
        <v>56</v>
      </c>
      <c r="J6144" t="s">
        <v>57</v>
      </c>
      <c r="K6144">
        <v>10</v>
      </c>
      <c r="L6144">
        <v>1</v>
      </c>
      <c r="M6144" t="s">
        <v>84</v>
      </c>
      <c r="N6144" t="s">
        <v>1215</v>
      </c>
      <c r="O6144">
        <v>0.91800000000000004</v>
      </c>
      <c r="P6144" t="s">
        <v>71</v>
      </c>
      <c r="R6144" t="s">
        <v>116</v>
      </c>
      <c r="S6144" t="s">
        <v>42</v>
      </c>
      <c r="T6144">
        <v>0</v>
      </c>
      <c r="U6144">
        <v>0</v>
      </c>
      <c r="V6144">
        <v>1</v>
      </c>
      <c r="W6144">
        <v>0</v>
      </c>
      <c r="X6144">
        <v>0</v>
      </c>
      <c r="Y6144">
        <v>0</v>
      </c>
      <c r="Z6144">
        <v>2</v>
      </c>
      <c r="AA6144">
        <v>90.2</v>
      </c>
      <c r="AB6144">
        <v>82.7</v>
      </c>
      <c r="AC6144">
        <v>3.62</v>
      </c>
      <c r="AD6144">
        <v>1.63</v>
      </c>
      <c r="AE6144">
        <v>-0.14599999999999999</v>
      </c>
      <c r="AF6144">
        <v>4.9470000000000001</v>
      </c>
      <c r="AG6144">
        <v>-0.749</v>
      </c>
      <c r="AH6144">
        <v>6.649</v>
      </c>
      <c r="AI6144">
        <v>-0.89</v>
      </c>
      <c r="AJ6144">
        <v>11.89</v>
      </c>
      <c r="AK6144">
        <v>23.8</v>
      </c>
      <c r="AL6144">
        <v>5.7</v>
      </c>
      <c r="AM6144">
        <v>2.7</v>
      </c>
      <c r="AN6144">
        <v>184.24199999999999</v>
      </c>
      <c r="AO6144">
        <v>2318.91</v>
      </c>
      <c r="AP6144" t="s">
        <v>4759</v>
      </c>
    </row>
    <row r="6145" spans="1:42">
      <c r="A6145" t="s">
        <v>1199</v>
      </c>
      <c r="B6145" t="s">
        <v>42</v>
      </c>
      <c r="C6145" t="s">
        <v>4738</v>
      </c>
      <c r="D6145" t="s">
        <v>409</v>
      </c>
      <c r="E6145" t="s">
        <v>4739</v>
      </c>
      <c r="F6145" t="s">
        <v>1203</v>
      </c>
      <c r="G6145" t="s">
        <v>47</v>
      </c>
      <c r="H6145">
        <v>22</v>
      </c>
      <c r="I6145" t="s">
        <v>60</v>
      </c>
      <c r="J6145" t="s">
        <v>61</v>
      </c>
      <c r="K6145">
        <v>10</v>
      </c>
      <c r="L6145">
        <v>2</v>
      </c>
      <c r="M6145" t="s">
        <v>180</v>
      </c>
      <c r="N6145" t="s">
        <v>1215</v>
      </c>
      <c r="O6145">
        <v>0.60699999999999998</v>
      </c>
      <c r="P6145" t="s">
        <v>71</v>
      </c>
      <c r="R6145" t="s">
        <v>116</v>
      </c>
      <c r="S6145" t="s">
        <v>42</v>
      </c>
      <c r="T6145">
        <v>1</v>
      </c>
      <c r="U6145">
        <v>0</v>
      </c>
      <c r="V6145">
        <v>1</v>
      </c>
      <c r="W6145">
        <v>0</v>
      </c>
      <c r="X6145">
        <v>0</v>
      </c>
      <c r="Y6145">
        <v>0</v>
      </c>
      <c r="Z6145">
        <v>2</v>
      </c>
      <c r="AA6145">
        <v>90.6</v>
      </c>
      <c r="AB6145">
        <v>82.8</v>
      </c>
      <c r="AC6145">
        <v>3.58</v>
      </c>
      <c r="AD6145">
        <v>1.59</v>
      </c>
      <c r="AE6145">
        <v>0.35599999999999998</v>
      </c>
      <c r="AF6145">
        <v>2.7320000000000002</v>
      </c>
      <c r="AG6145">
        <v>-1.1539999999999999</v>
      </c>
      <c r="AH6145">
        <v>5.9059999999999997</v>
      </c>
      <c r="AI6145">
        <v>-5.29</v>
      </c>
      <c r="AJ6145">
        <v>8.1</v>
      </c>
      <c r="AK6145">
        <v>23.7</v>
      </c>
      <c r="AL6145">
        <v>23.1</v>
      </c>
      <c r="AM6145">
        <v>4.7</v>
      </c>
      <c r="AN6145">
        <v>213.012</v>
      </c>
      <c r="AO6145">
        <v>1875.2</v>
      </c>
      <c r="AP6145" t="s">
        <v>4760</v>
      </c>
    </row>
    <row r="6146" spans="1:42">
      <c r="A6146" t="s">
        <v>1199</v>
      </c>
      <c r="B6146" t="s">
        <v>42</v>
      </c>
      <c r="C6146" t="s">
        <v>4738</v>
      </c>
      <c r="D6146" t="s">
        <v>409</v>
      </c>
      <c r="E6146" t="s">
        <v>4739</v>
      </c>
      <c r="F6146" t="s">
        <v>1203</v>
      </c>
      <c r="G6146" t="s">
        <v>47</v>
      </c>
      <c r="H6146">
        <v>23</v>
      </c>
      <c r="I6146" t="s">
        <v>56</v>
      </c>
      <c r="J6146" t="s">
        <v>57</v>
      </c>
      <c r="K6146">
        <v>10</v>
      </c>
      <c r="L6146">
        <v>3</v>
      </c>
      <c r="M6146" t="s">
        <v>84</v>
      </c>
      <c r="N6146" t="s">
        <v>1215</v>
      </c>
      <c r="O6146">
        <v>0.92100000000000004</v>
      </c>
      <c r="P6146" t="s">
        <v>71</v>
      </c>
      <c r="R6146" t="s">
        <v>116</v>
      </c>
      <c r="S6146" t="s">
        <v>42</v>
      </c>
      <c r="T6146">
        <v>1</v>
      </c>
      <c r="U6146">
        <v>1</v>
      </c>
      <c r="V6146">
        <v>1</v>
      </c>
      <c r="W6146">
        <v>0</v>
      </c>
      <c r="X6146">
        <v>0</v>
      </c>
      <c r="Y6146">
        <v>0</v>
      </c>
      <c r="Z6146">
        <v>2</v>
      </c>
      <c r="AA6146">
        <v>89.3</v>
      </c>
      <c r="AB6146">
        <v>81.2</v>
      </c>
      <c r="AC6146">
        <v>3.5</v>
      </c>
      <c r="AD6146">
        <v>1.55</v>
      </c>
      <c r="AE6146">
        <v>-1.103</v>
      </c>
      <c r="AF6146">
        <v>4.0579999999999998</v>
      </c>
      <c r="AG6146">
        <v>-1.101</v>
      </c>
      <c r="AH6146">
        <v>6.19</v>
      </c>
      <c r="AI6146">
        <v>-2.87</v>
      </c>
      <c r="AJ6146">
        <v>8.17</v>
      </c>
      <c r="AK6146">
        <v>23.7</v>
      </c>
      <c r="AL6146">
        <v>14.2</v>
      </c>
      <c r="AM6146">
        <v>4.5999999999999996</v>
      </c>
      <c r="AN6146">
        <v>199.268</v>
      </c>
      <c r="AO6146">
        <v>1649.01</v>
      </c>
      <c r="AP6146" t="s">
        <v>4761</v>
      </c>
    </row>
    <row r="6147" spans="1:42">
      <c r="A6147" t="s">
        <v>1199</v>
      </c>
      <c r="B6147" t="s">
        <v>42</v>
      </c>
      <c r="C6147" t="s">
        <v>4738</v>
      </c>
      <c r="D6147" t="s">
        <v>409</v>
      </c>
      <c r="E6147" t="s">
        <v>4739</v>
      </c>
      <c r="F6147" t="s">
        <v>1203</v>
      </c>
      <c r="G6147" t="s">
        <v>47</v>
      </c>
      <c r="H6147">
        <v>27</v>
      </c>
      <c r="I6147" t="s">
        <v>56</v>
      </c>
      <c r="J6147" t="s">
        <v>57</v>
      </c>
      <c r="K6147">
        <v>11</v>
      </c>
      <c r="L6147">
        <v>1</v>
      </c>
      <c r="M6147" t="s">
        <v>180</v>
      </c>
      <c r="N6147" t="s">
        <v>1215</v>
      </c>
      <c r="O6147">
        <v>0.90800000000000003</v>
      </c>
      <c r="P6147" t="s">
        <v>282</v>
      </c>
      <c r="R6147" t="s">
        <v>100</v>
      </c>
      <c r="S6147" t="s">
        <v>42</v>
      </c>
      <c r="T6147">
        <v>0</v>
      </c>
      <c r="U6147">
        <v>0</v>
      </c>
      <c r="V6147">
        <v>2</v>
      </c>
      <c r="W6147">
        <v>0</v>
      </c>
      <c r="X6147">
        <v>0</v>
      </c>
      <c r="Y6147">
        <v>0</v>
      </c>
      <c r="Z6147">
        <v>2</v>
      </c>
      <c r="AA6147">
        <v>91.7</v>
      </c>
      <c r="AB6147">
        <v>83.9</v>
      </c>
      <c r="AC6147">
        <v>3.42</v>
      </c>
      <c r="AD6147">
        <v>1.42</v>
      </c>
      <c r="AE6147">
        <v>-0.248</v>
      </c>
      <c r="AF6147">
        <v>3.6629999999999998</v>
      </c>
      <c r="AG6147">
        <v>-0.92200000000000004</v>
      </c>
      <c r="AH6147">
        <v>6.23</v>
      </c>
      <c r="AI6147">
        <v>-6.32</v>
      </c>
      <c r="AJ6147">
        <v>7.85</v>
      </c>
      <c r="AK6147">
        <v>23.8</v>
      </c>
      <c r="AL6147">
        <v>29.6</v>
      </c>
      <c r="AM6147">
        <v>4.8</v>
      </c>
      <c r="AN6147">
        <v>218.68700000000001</v>
      </c>
      <c r="AO6147">
        <v>1980.61</v>
      </c>
      <c r="AP6147" t="s">
        <v>4765</v>
      </c>
    </row>
    <row r="6148" spans="1:42">
      <c r="A6148" t="s">
        <v>1199</v>
      </c>
      <c r="B6148" t="s">
        <v>42</v>
      </c>
      <c r="C6148" t="s">
        <v>4738</v>
      </c>
      <c r="D6148" t="s">
        <v>409</v>
      </c>
      <c r="E6148" t="s">
        <v>4739</v>
      </c>
      <c r="F6148" t="s">
        <v>1203</v>
      </c>
      <c r="G6148" t="s">
        <v>47</v>
      </c>
      <c r="H6148">
        <v>28</v>
      </c>
      <c r="I6148" t="s">
        <v>56</v>
      </c>
      <c r="J6148" t="s">
        <v>57</v>
      </c>
      <c r="K6148">
        <v>11</v>
      </c>
      <c r="L6148">
        <v>2</v>
      </c>
      <c r="M6148" t="s">
        <v>180</v>
      </c>
      <c r="N6148" t="s">
        <v>1215</v>
      </c>
      <c r="O6148">
        <v>0.92</v>
      </c>
      <c r="P6148" t="s">
        <v>282</v>
      </c>
      <c r="R6148" t="s">
        <v>100</v>
      </c>
      <c r="S6148" t="s">
        <v>42</v>
      </c>
      <c r="T6148">
        <v>1</v>
      </c>
      <c r="U6148">
        <v>0</v>
      </c>
      <c r="V6148">
        <v>2</v>
      </c>
      <c r="W6148">
        <v>0</v>
      </c>
      <c r="X6148">
        <v>0</v>
      </c>
      <c r="Y6148">
        <v>0</v>
      </c>
      <c r="Z6148">
        <v>2</v>
      </c>
      <c r="AA6148">
        <v>91.1</v>
      </c>
      <c r="AB6148">
        <v>84.1</v>
      </c>
      <c r="AC6148">
        <v>3.66</v>
      </c>
      <c r="AD6148">
        <v>1.67</v>
      </c>
      <c r="AE6148">
        <v>0.89700000000000002</v>
      </c>
      <c r="AF6148">
        <v>1.3959999999999999</v>
      </c>
      <c r="AG6148">
        <v>-0.997</v>
      </c>
      <c r="AH6148">
        <v>5.8520000000000003</v>
      </c>
      <c r="AI6148">
        <v>-7.72</v>
      </c>
      <c r="AJ6148">
        <v>6.91</v>
      </c>
      <c r="AK6148">
        <v>23.8</v>
      </c>
      <c r="AL6148">
        <v>30</v>
      </c>
      <c r="AM6148">
        <v>5.6</v>
      </c>
      <c r="AN6148">
        <v>228.01400000000001</v>
      </c>
      <c r="AO6148">
        <v>2032.23</v>
      </c>
      <c r="AP6148" t="s">
        <v>4766</v>
      </c>
    </row>
    <row r="6149" spans="1:42">
      <c r="A6149" t="s">
        <v>1199</v>
      </c>
      <c r="B6149" t="s">
        <v>42</v>
      </c>
      <c r="C6149" t="s">
        <v>4738</v>
      </c>
      <c r="D6149" t="s">
        <v>409</v>
      </c>
      <c r="E6149" t="s">
        <v>4739</v>
      </c>
      <c r="F6149" t="s">
        <v>1203</v>
      </c>
      <c r="G6149" t="s">
        <v>47</v>
      </c>
      <c r="H6149">
        <v>29</v>
      </c>
      <c r="I6149" t="s">
        <v>63</v>
      </c>
      <c r="J6149" t="s">
        <v>61</v>
      </c>
      <c r="K6149">
        <v>11</v>
      </c>
      <c r="L6149">
        <v>3</v>
      </c>
      <c r="M6149" t="s">
        <v>180</v>
      </c>
      <c r="N6149" t="s">
        <v>1215</v>
      </c>
      <c r="O6149">
        <v>0.89200000000000002</v>
      </c>
      <c r="P6149" t="s">
        <v>282</v>
      </c>
      <c r="R6149" t="s">
        <v>100</v>
      </c>
      <c r="S6149" t="s">
        <v>42</v>
      </c>
      <c r="T6149">
        <v>2</v>
      </c>
      <c r="U6149">
        <v>0</v>
      </c>
      <c r="V6149">
        <v>2</v>
      </c>
      <c r="W6149">
        <v>0</v>
      </c>
      <c r="X6149">
        <v>0</v>
      </c>
      <c r="Y6149">
        <v>0</v>
      </c>
      <c r="Z6149">
        <v>2</v>
      </c>
      <c r="AA6149">
        <v>89.7</v>
      </c>
      <c r="AB6149">
        <v>83.2</v>
      </c>
      <c r="AC6149">
        <v>3.46</v>
      </c>
      <c r="AD6149">
        <v>1.47</v>
      </c>
      <c r="AE6149">
        <v>0.32300000000000001</v>
      </c>
      <c r="AF6149">
        <v>1.8640000000000001</v>
      </c>
      <c r="AG6149">
        <v>-1.4119999999999999</v>
      </c>
      <c r="AH6149">
        <v>5.782</v>
      </c>
      <c r="AI6149">
        <v>-7.13</v>
      </c>
      <c r="AJ6149">
        <v>5.39</v>
      </c>
      <c r="AK6149">
        <v>23.8</v>
      </c>
      <c r="AL6149">
        <v>25.2</v>
      </c>
      <c r="AM6149">
        <v>6.1</v>
      </c>
      <c r="AN6149">
        <v>232.714</v>
      </c>
      <c r="AO6149">
        <v>1736.82</v>
      </c>
      <c r="AP6149" t="s">
        <v>4767</v>
      </c>
    </row>
    <row r="6150" spans="1:42">
      <c r="A6150" t="s">
        <v>1199</v>
      </c>
      <c r="B6150" t="s">
        <v>42</v>
      </c>
      <c r="C6150" t="s">
        <v>4738</v>
      </c>
      <c r="D6150" t="s">
        <v>409</v>
      </c>
      <c r="E6150" t="s">
        <v>4739</v>
      </c>
      <c r="F6150" t="s">
        <v>1203</v>
      </c>
      <c r="G6150" t="s">
        <v>47</v>
      </c>
      <c r="H6150">
        <v>31</v>
      </c>
      <c r="I6150" t="s">
        <v>63</v>
      </c>
      <c r="J6150" t="s">
        <v>61</v>
      </c>
      <c r="K6150">
        <v>11</v>
      </c>
      <c r="L6150">
        <v>5</v>
      </c>
      <c r="M6150" t="s">
        <v>180</v>
      </c>
      <c r="N6150" t="s">
        <v>1215</v>
      </c>
      <c r="O6150">
        <v>0.77</v>
      </c>
      <c r="P6150" t="s">
        <v>282</v>
      </c>
      <c r="R6150" t="s">
        <v>100</v>
      </c>
      <c r="S6150" t="s">
        <v>42</v>
      </c>
      <c r="T6150">
        <v>3</v>
      </c>
      <c r="U6150">
        <v>1</v>
      </c>
      <c r="V6150">
        <v>2</v>
      </c>
      <c r="W6150">
        <v>0</v>
      </c>
      <c r="X6150">
        <v>0</v>
      </c>
      <c r="Y6150">
        <v>0</v>
      </c>
      <c r="Z6150">
        <v>2</v>
      </c>
      <c r="AA6150">
        <v>88.9</v>
      </c>
      <c r="AB6150">
        <v>82.1</v>
      </c>
      <c r="AC6150">
        <v>3.66</v>
      </c>
      <c r="AD6150">
        <v>1.59</v>
      </c>
      <c r="AE6150">
        <v>0.61</v>
      </c>
      <c r="AF6150">
        <v>2.903</v>
      </c>
      <c r="AG6150">
        <v>-1.466</v>
      </c>
      <c r="AH6150">
        <v>5.7450000000000001</v>
      </c>
      <c r="AI6150">
        <v>-5.73</v>
      </c>
      <c r="AJ6150">
        <v>5.01</v>
      </c>
      <c r="AK6150">
        <v>23.8</v>
      </c>
      <c r="AL6150">
        <v>19.3</v>
      </c>
      <c r="AM6150">
        <v>6</v>
      </c>
      <c r="AN6150">
        <v>228.59100000000001</v>
      </c>
      <c r="AO6150">
        <v>1463.53</v>
      </c>
      <c r="AP6150" t="s">
        <v>4769</v>
      </c>
    </row>
    <row r="6151" spans="1:42">
      <c r="A6151" t="s">
        <v>1199</v>
      </c>
      <c r="B6151" t="s">
        <v>42</v>
      </c>
      <c r="C6151" t="s">
        <v>4738</v>
      </c>
      <c r="D6151" t="s">
        <v>409</v>
      </c>
      <c r="E6151" t="s">
        <v>4739</v>
      </c>
      <c r="F6151" t="s">
        <v>1203</v>
      </c>
      <c r="G6151" t="s">
        <v>47</v>
      </c>
      <c r="H6151">
        <v>32</v>
      </c>
      <c r="I6151" t="s">
        <v>60</v>
      </c>
      <c r="J6151" t="s">
        <v>61</v>
      </c>
      <c r="K6151">
        <v>11</v>
      </c>
      <c r="L6151">
        <v>6</v>
      </c>
      <c r="M6151" t="s">
        <v>180</v>
      </c>
      <c r="N6151" t="s">
        <v>1215</v>
      </c>
      <c r="O6151">
        <v>0.90700000000000003</v>
      </c>
      <c r="P6151" t="s">
        <v>282</v>
      </c>
      <c r="R6151" t="s">
        <v>100</v>
      </c>
      <c r="S6151" t="s">
        <v>42</v>
      </c>
      <c r="T6151">
        <v>3</v>
      </c>
      <c r="U6151">
        <v>2</v>
      </c>
      <c r="V6151">
        <v>2</v>
      </c>
      <c r="W6151">
        <v>0</v>
      </c>
      <c r="X6151">
        <v>0</v>
      </c>
      <c r="Y6151">
        <v>0</v>
      </c>
      <c r="Z6151">
        <v>2</v>
      </c>
      <c r="AA6151">
        <v>89.8</v>
      </c>
      <c r="AB6151">
        <v>83.1</v>
      </c>
      <c r="AC6151">
        <v>3.54</v>
      </c>
      <c r="AD6151">
        <v>1.63</v>
      </c>
      <c r="AE6151">
        <v>-0.55600000000000005</v>
      </c>
      <c r="AF6151">
        <v>2.1579999999999999</v>
      </c>
      <c r="AG6151">
        <v>-1.413</v>
      </c>
      <c r="AH6151">
        <v>5.7590000000000003</v>
      </c>
      <c r="AI6151">
        <v>-8.07</v>
      </c>
      <c r="AJ6151">
        <v>4.8499999999999996</v>
      </c>
      <c r="AK6151">
        <v>23.8</v>
      </c>
      <c r="AL6151">
        <v>28.3</v>
      </c>
      <c r="AM6151">
        <v>6.4</v>
      </c>
      <c r="AN6151">
        <v>238.77099999999999</v>
      </c>
      <c r="AO6151">
        <v>1828.54</v>
      </c>
      <c r="AP6151" t="s">
        <v>4770</v>
      </c>
    </row>
    <row r="6152" spans="1:42">
      <c r="A6152" t="s">
        <v>1199</v>
      </c>
      <c r="B6152" t="s">
        <v>42</v>
      </c>
      <c r="C6152" t="s">
        <v>4738</v>
      </c>
      <c r="D6152" t="s">
        <v>409</v>
      </c>
      <c r="E6152" t="s">
        <v>4739</v>
      </c>
      <c r="F6152" t="s">
        <v>1203</v>
      </c>
      <c r="G6152" t="s">
        <v>47</v>
      </c>
      <c r="H6152">
        <v>33</v>
      </c>
      <c r="I6152" t="s">
        <v>56</v>
      </c>
      <c r="J6152" t="s">
        <v>57</v>
      </c>
      <c r="K6152">
        <v>11</v>
      </c>
      <c r="L6152">
        <v>7</v>
      </c>
      <c r="M6152" t="s">
        <v>84</v>
      </c>
      <c r="N6152" t="s">
        <v>1215</v>
      </c>
      <c r="O6152">
        <v>0.92600000000000005</v>
      </c>
      <c r="P6152" t="s">
        <v>282</v>
      </c>
      <c r="R6152" t="s">
        <v>100</v>
      </c>
      <c r="S6152" t="s">
        <v>42</v>
      </c>
      <c r="T6152">
        <v>3</v>
      </c>
      <c r="U6152">
        <v>2</v>
      </c>
      <c r="V6152">
        <v>2</v>
      </c>
      <c r="W6152">
        <v>0</v>
      </c>
      <c r="X6152">
        <v>0</v>
      </c>
      <c r="Y6152">
        <v>0</v>
      </c>
      <c r="Z6152">
        <v>2</v>
      </c>
      <c r="AA6152">
        <v>90.2</v>
      </c>
      <c r="AB6152">
        <v>83.4</v>
      </c>
      <c r="AC6152">
        <v>3.58</v>
      </c>
      <c r="AD6152">
        <v>1.67</v>
      </c>
      <c r="AE6152">
        <v>0.182</v>
      </c>
      <c r="AF6152">
        <v>4.1449999999999996</v>
      </c>
      <c r="AG6152">
        <v>-1.228</v>
      </c>
      <c r="AH6152">
        <v>6.1459999999999999</v>
      </c>
      <c r="AI6152">
        <v>-0.84</v>
      </c>
      <c r="AJ6152">
        <v>8.66</v>
      </c>
      <c r="AK6152">
        <v>23.8</v>
      </c>
      <c r="AL6152">
        <v>2.4</v>
      </c>
      <c r="AM6152">
        <v>3.9</v>
      </c>
      <c r="AN6152">
        <v>185.54599999999999</v>
      </c>
      <c r="AO6152">
        <v>1706.1</v>
      </c>
      <c r="AP6152" t="s">
        <v>4771</v>
      </c>
    </row>
    <row r="6153" spans="1:42">
      <c r="A6153" t="s">
        <v>1199</v>
      </c>
      <c r="B6153" t="s">
        <v>42</v>
      </c>
      <c r="C6153" t="s">
        <v>4738</v>
      </c>
      <c r="D6153" t="s">
        <v>409</v>
      </c>
      <c r="E6153" t="s">
        <v>4739</v>
      </c>
      <c r="F6153" t="s">
        <v>1203</v>
      </c>
      <c r="G6153" t="s">
        <v>47</v>
      </c>
      <c r="H6153">
        <v>34</v>
      </c>
      <c r="I6153" t="s">
        <v>63</v>
      </c>
      <c r="J6153" t="s">
        <v>61</v>
      </c>
      <c r="K6153">
        <v>12</v>
      </c>
      <c r="L6153">
        <v>1</v>
      </c>
      <c r="M6153" t="s">
        <v>84</v>
      </c>
      <c r="N6153" t="s">
        <v>1215</v>
      </c>
      <c r="O6153">
        <v>0.72699999999999998</v>
      </c>
      <c r="P6153" t="s">
        <v>509</v>
      </c>
      <c r="R6153" t="s">
        <v>97</v>
      </c>
      <c r="S6153" t="s">
        <v>42</v>
      </c>
      <c r="T6153">
        <v>0</v>
      </c>
      <c r="U6153">
        <v>0</v>
      </c>
      <c r="V6153">
        <v>2</v>
      </c>
      <c r="W6153">
        <v>1</v>
      </c>
      <c r="X6153">
        <v>0</v>
      </c>
      <c r="Y6153">
        <v>0</v>
      </c>
      <c r="Z6153">
        <v>2</v>
      </c>
      <c r="AA6153">
        <v>89.2</v>
      </c>
      <c r="AB6153">
        <v>82.5</v>
      </c>
      <c r="AC6153">
        <v>3.66</v>
      </c>
      <c r="AD6153">
        <v>1.67</v>
      </c>
      <c r="AE6153">
        <v>0.36399999999999999</v>
      </c>
      <c r="AF6153">
        <v>2.1589999999999998</v>
      </c>
      <c r="AG6153">
        <v>-0.90600000000000003</v>
      </c>
      <c r="AH6153">
        <v>6.07</v>
      </c>
      <c r="AI6153">
        <v>-4.58</v>
      </c>
      <c r="AJ6153">
        <v>5.92</v>
      </c>
      <c r="AK6153">
        <v>23.8</v>
      </c>
      <c r="AL6153">
        <v>16.899999999999999</v>
      </c>
      <c r="AM6153">
        <v>5.6</v>
      </c>
      <c r="AN6153">
        <v>217.52799999999999</v>
      </c>
      <c r="AO6153">
        <v>1444.96</v>
      </c>
      <c r="AP6153" t="s">
        <v>4772</v>
      </c>
    </row>
    <row r="6154" spans="1:42">
      <c r="A6154" t="s">
        <v>1199</v>
      </c>
      <c r="B6154" t="s">
        <v>42</v>
      </c>
      <c r="C6154" t="s">
        <v>4738</v>
      </c>
      <c r="D6154" t="s">
        <v>409</v>
      </c>
      <c r="E6154" t="s">
        <v>4739</v>
      </c>
      <c r="F6154" t="s">
        <v>1203</v>
      </c>
      <c r="G6154" t="s">
        <v>47</v>
      </c>
      <c r="H6154">
        <v>37</v>
      </c>
      <c r="I6154" t="s">
        <v>56</v>
      </c>
      <c r="J6154" t="s">
        <v>57</v>
      </c>
      <c r="K6154">
        <v>12</v>
      </c>
      <c r="L6154">
        <v>4</v>
      </c>
      <c r="M6154" t="s">
        <v>180</v>
      </c>
      <c r="N6154" t="s">
        <v>1215</v>
      </c>
      <c r="O6154">
        <v>0.84099999999999997</v>
      </c>
      <c r="P6154" t="s">
        <v>509</v>
      </c>
      <c r="R6154" t="s">
        <v>97</v>
      </c>
      <c r="S6154" t="s">
        <v>42</v>
      </c>
      <c r="T6154">
        <v>2</v>
      </c>
      <c r="U6154">
        <v>1</v>
      </c>
      <c r="V6154">
        <v>2</v>
      </c>
      <c r="W6154">
        <v>1</v>
      </c>
      <c r="X6154">
        <v>0</v>
      </c>
      <c r="Y6154">
        <v>0</v>
      </c>
      <c r="Z6154">
        <v>2</v>
      </c>
      <c r="AA6154">
        <v>89.5</v>
      </c>
      <c r="AB6154">
        <v>82.6</v>
      </c>
      <c r="AC6154">
        <v>3.79</v>
      </c>
      <c r="AD6154">
        <v>1.92</v>
      </c>
      <c r="AE6154">
        <v>1.075</v>
      </c>
      <c r="AF6154">
        <v>1.702</v>
      </c>
      <c r="AG6154">
        <v>-1.0209999999999999</v>
      </c>
      <c r="AH6154">
        <v>5.8470000000000004</v>
      </c>
      <c r="AI6154">
        <v>-6.06</v>
      </c>
      <c r="AJ6154">
        <v>5.26</v>
      </c>
      <c r="AK6154">
        <v>23.8</v>
      </c>
      <c r="AL6154">
        <v>20.399999999999999</v>
      </c>
      <c r="AM6154">
        <v>6.1</v>
      </c>
      <c r="AN6154">
        <v>228.84200000000001</v>
      </c>
      <c r="AO6154">
        <v>1546.36</v>
      </c>
      <c r="AP6154" t="s">
        <v>4775</v>
      </c>
    </row>
    <row r="6155" spans="1:42">
      <c r="A6155" t="s">
        <v>1199</v>
      </c>
      <c r="B6155" t="s">
        <v>42</v>
      </c>
      <c r="C6155" t="s">
        <v>4738</v>
      </c>
      <c r="D6155" t="s">
        <v>409</v>
      </c>
      <c r="E6155" t="s">
        <v>4739</v>
      </c>
      <c r="F6155" t="s">
        <v>1203</v>
      </c>
      <c r="G6155" t="s">
        <v>47</v>
      </c>
      <c r="H6155">
        <v>38</v>
      </c>
      <c r="I6155" t="s">
        <v>60</v>
      </c>
      <c r="J6155" t="s">
        <v>61</v>
      </c>
      <c r="K6155">
        <v>12</v>
      </c>
      <c r="L6155">
        <v>5</v>
      </c>
      <c r="M6155" t="s">
        <v>180</v>
      </c>
      <c r="N6155" t="s">
        <v>1215</v>
      </c>
      <c r="O6155">
        <v>0.86499999999999999</v>
      </c>
      <c r="P6155" t="s">
        <v>509</v>
      </c>
      <c r="R6155" t="s">
        <v>97</v>
      </c>
      <c r="S6155" t="s">
        <v>42</v>
      </c>
      <c r="T6155">
        <v>3</v>
      </c>
      <c r="U6155">
        <v>1</v>
      </c>
      <c r="V6155">
        <v>2</v>
      </c>
      <c r="W6155">
        <v>1</v>
      </c>
      <c r="X6155">
        <v>0</v>
      </c>
      <c r="Y6155">
        <v>0</v>
      </c>
      <c r="Z6155">
        <v>2</v>
      </c>
      <c r="AA6155">
        <v>89.9</v>
      </c>
      <c r="AB6155">
        <v>82.7</v>
      </c>
      <c r="AC6155">
        <v>3.68</v>
      </c>
      <c r="AD6155">
        <v>1.72</v>
      </c>
      <c r="AE6155">
        <v>-0.72799999999999998</v>
      </c>
      <c r="AF6155">
        <v>2.2570000000000001</v>
      </c>
      <c r="AG6155">
        <v>-1.3560000000000001</v>
      </c>
      <c r="AH6155">
        <v>5.7779999999999996</v>
      </c>
      <c r="AI6155">
        <v>-5.79</v>
      </c>
      <c r="AJ6155">
        <v>5.16</v>
      </c>
      <c r="AK6155">
        <v>23.8</v>
      </c>
      <c r="AL6155">
        <v>21.3</v>
      </c>
      <c r="AM6155">
        <v>6</v>
      </c>
      <c r="AN6155">
        <v>228.078</v>
      </c>
      <c r="AO6155">
        <v>1501.42</v>
      </c>
      <c r="AP6155" t="s">
        <v>4776</v>
      </c>
    </row>
    <row r="6156" spans="1:42">
      <c r="A6156" t="s">
        <v>1199</v>
      </c>
      <c r="B6156" t="s">
        <v>42</v>
      </c>
      <c r="C6156" t="s">
        <v>4738</v>
      </c>
      <c r="D6156" t="s">
        <v>409</v>
      </c>
      <c r="E6156" t="s">
        <v>4739</v>
      </c>
      <c r="F6156" t="s">
        <v>1203</v>
      </c>
      <c r="G6156" t="s">
        <v>47</v>
      </c>
      <c r="H6156">
        <v>39</v>
      </c>
      <c r="I6156" t="s">
        <v>131</v>
      </c>
      <c r="J6156" t="s">
        <v>49</v>
      </c>
      <c r="K6156">
        <v>12</v>
      </c>
      <c r="L6156">
        <v>6</v>
      </c>
      <c r="M6156" t="s">
        <v>58</v>
      </c>
      <c r="N6156" t="s">
        <v>1215</v>
      </c>
      <c r="O6156">
        <v>0.79700000000000004</v>
      </c>
      <c r="P6156" t="s">
        <v>509</v>
      </c>
      <c r="Q6156" t="s">
        <v>125</v>
      </c>
      <c r="R6156" t="s">
        <v>97</v>
      </c>
      <c r="S6156" t="s">
        <v>42</v>
      </c>
      <c r="T6156">
        <v>3</v>
      </c>
      <c r="U6156">
        <v>2</v>
      </c>
      <c r="V6156">
        <v>2</v>
      </c>
      <c r="W6156">
        <v>1</v>
      </c>
      <c r="X6156">
        <v>0</v>
      </c>
      <c r="Y6156">
        <v>0</v>
      </c>
      <c r="Z6156">
        <v>2</v>
      </c>
      <c r="AA6156">
        <v>90.6</v>
      </c>
      <c r="AB6156">
        <v>83.8</v>
      </c>
      <c r="AC6156">
        <v>3.68</v>
      </c>
      <c r="AD6156">
        <v>1.72</v>
      </c>
      <c r="AE6156">
        <v>2.5999999999999999E-2</v>
      </c>
      <c r="AF6156">
        <v>2.3370000000000002</v>
      </c>
      <c r="AG6156">
        <v>-0.998</v>
      </c>
      <c r="AH6156">
        <v>6.0659999999999998</v>
      </c>
      <c r="AI6156">
        <v>1.36</v>
      </c>
      <c r="AJ6156">
        <v>5.67</v>
      </c>
      <c r="AK6156">
        <v>23.8</v>
      </c>
      <c r="AL6156">
        <v>-7.1</v>
      </c>
      <c r="AM6156">
        <v>5.3</v>
      </c>
      <c r="AN6156">
        <v>166.60499999999999</v>
      </c>
      <c r="AO6156">
        <v>1147.03</v>
      </c>
      <c r="AP6156" t="s">
        <v>4777</v>
      </c>
    </row>
    <row r="6157" spans="1:42">
      <c r="A6157" t="s">
        <v>1199</v>
      </c>
      <c r="B6157" t="s">
        <v>42</v>
      </c>
      <c r="C6157" t="s">
        <v>4738</v>
      </c>
      <c r="D6157" t="s">
        <v>409</v>
      </c>
      <c r="E6157" t="s">
        <v>4739</v>
      </c>
      <c r="F6157" t="s">
        <v>1203</v>
      </c>
      <c r="G6157" t="s">
        <v>47</v>
      </c>
      <c r="H6157">
        <v>40</v>
      </c>
      <c r="I6157" t="s">
        <v>63</v>
      </c>
      <c r="J6157" t="s">
        <v>61</v>
      </c>
      <c r="K6157">
        <v>13</v>
      </c>
      <c r="L6157">
        <v>1</v>
      </c>
      <c r="M6157" t="s">
        <v>180</v>
      </c>
      <c r="N6157" t="s">
        <v>1215</v>
      </c>
      <c r="O6157">
        <v>0.81599999999999995</v>
      </c>
      <c r="P6157" t="s">
        <v>74</v>
      </c>
      <c r="R6157" t="s">
        <v>78</v>
      </c>
      <c r="S6157" t="s">
        <v>54</v>
      </c>
      <c r="T6157">
        <v>0</v>
      </c>
      <c r="U6157">
        <v>0</v>
      </c>
      <c r="V6157">
        <v>2</v>
      </c>
      <c r="W6157">
        <v>0</v>
      </c>
      <c r="X6157">
        <v>0</v>
      </c>
      <c r="Y6157">
        <v>1</v>
      </c>
      <c r="Z6157">
        <v>2</v>
      </c>
      <c r="AA6157">
        <v>90.4</v>
      </c>
      <c r="AB6157">
        <v>83.1</v>
      </c>
      <c r="AC6157">
        <v>3.33</v>
      </c>
      <c r="AD6157">
        <v>1.67</v>
      </c>
      <c r="AE6157">
        <v>-4.9000000000000002E-2</v>
      </c>
      <c r="AF6157">
        <v>2.6720000000000002</v>
      </c>
      <c r="AG6157">
        <v>-1.5269999999999999</v>
      </c>
      <c r="AH6157">
        <v>5.78</v>
      </c>
      <c r="AI6157">
        <v>-5.37</v>
      </c>
      <c r="AJ6157">
        <v>5.03</v>
      </c>
      <c r="AK6157">
        <v>23.8</v>
      </c>
      <c r="AL6157">
        <v>19.100000000000001</v>
      </c>
      <c r="AM6157">
        <v>5.8</v>
      </c>
      <c r="AN6157">
        <v>226.636</v>
      </c>
      <c r="AO6157">
        <v>1432.11</v>
      </c>
      <c r="AP6157" t="s">
        <v>4778</v>
      </c>
    </row>
    <row r="6158" spans="1:42">
      <c r="A6158" t="s">
        <v>1199</v>
      </c>
      <c r="B6158" t="s">
        <v>42</v>
      </c>
      <c r="C6158" t="s">
        <v>4738</v>
      </c>
      <c r="D6158" t="s">
        <v>409</v>
      </c>
      <c r="E6158" t="s">
        <v>4739</v>
      </c>
      <c r="F6158" t="s">
        <v>1203</v>
      </c>
      <c r="G6158" t="s">
        <v>47</v>
      </c>
      <c r="H6158">
        <v>42</v>
      </c>
      <c r="I6158" t="s">
        <v>60</v>
      </c>
      <c r="J6158" t="s">
        <v>61</v>
      </c>
      <c r="K6158">
        <v>14</v>
      </c>
      <c r="L6158">
        <v>1</v>
      </c>
      <c r="M6158" t="s">
        <v>84</v>
      </c>
      <c r="N6158" t="s">
        <v>1215</v>
      </c>
      <c r="O6158">
        <v>0.91300000000000003</v>
      </c>
      <c r="P6158" t="s">
        <v>139</v>
      </c>
      <c r="R6158" t="s">
        <v>66</v>
      </c>
      <c r="S6158" t="s">
        <v>42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3</v>
      </c>
      <c r="AA6158">
        <v>90.3</v>
      </c>
      <c r="AB6158">
        <v>82.8</v>
      </c>
      <c r="AC6158">
        <v>3.13</v>
      </c>
      <c r="AD6158">
        <v>1.35</v>
      </c>
      <c r="AE6158">
        <v>0.33</v>
      </c>
      <c r="AF6158">
        <v>3.0779999999999998</v>
      </c>
      <c r="AG6158">
        <v>-0.76800000000000002</v>
      </c>
      <c r="AH6158">
        <v>6.3319999999999999</v>
      </c>
      <c r="AI6158">
        <v>-2.2000000000000002</v>
      </c>
      <c r="AJ6158">
        <v>11.75</v>
      </c>
      <c r="AK6158">
        <v>23.8</v>
      </c>
      <c r="AL6158">
        <v>13.6</v>
      </c>
      <c r="AM6158">
        <v>3</v>
      </c>
      <c r="AN6158">
        <v>190.54599999999999</v>
      </c>
      <c r="AO6158">
        <v>2320.75</v>
      </c>
      <c r="AP6158" t="s">
        <v>4780</v>
      </c>
    </row>
    <row r="6159" spans="1:42">
      <c r="A6159" t="s">
        <v>1199</v>
      </c>
      <c r="B6159" t="s">
        <v>42</v>
      </c>
      <c r="C6159" t="s">
        <v>4738</v>
      </c>
      <c r="D6159" t="s">
        <v>409</v>
      </c>
      <c r="E6159" t="s">
        <v>4739</v>
      </c>
      <c r="F6159" t="s">
        <v>1203</v>
      </c>
      <c r="G6159" t="s">
        <v>47</v>
      </c>
      <c r="H6159">
        <v>43</v>
      </c>
      <c r="I6159" t="s">
        <v>56</v>
      </c>
      <c r="J6159" t="s">
        <v>57</v>
      </c>
      <c r="K6159">
        <v>14</v>
      </c>
      <c r="L6159">
        <v>2</v>
      </c>
      <c r="M6159" t="s">
        <v>180</v>
      </c>
      <c r="N6159" t="s">
        <v>1215</v>
      </c>
      <c r="O6159">
        <v>0.85799999999999998</v>
      </c>
      <c r="P6159" t="s">
        <v>139</v>
      </c>
      <c r="R6159" t="s">
        <v>66</v>
      </c>
      <c r="S6159" t="s">
        <v>42</v>
      </c>
      <c r="T6159">
        <v>0</v>
      </c>
      <c r="U6159">
        <v>1</v>
      </c>
      <c r="V6159">
        <v>0</v>
      </c>
      <c r="W6159">
        <v>0</v>
      </c>
      <c r="X6159">
        <v>0</v>
      </c>
      <c r="Y6159">
        <v>0</v>
      </c>
      <c r="Z6159">
        <v>3</v>
      </c>
      <c r="AA6159">
        <v>89.6</v>
      </c>
      <c r="AB6159">
        <v>81.8</v>
      </c>
      <c r="AC6159">
        <v>3.08</v>
      </c>
      <c r="AD6159">
        <v>1.34</v>
      </c>
      <c r="AE6159">
        <v>-1.466</v>
      </c>
      <c r="AF6159">
        <v>2.1040000000000001</v>
      </c>
      <c r="AG6159">
        <v>-1.119</v>
      </c>
      <c r="AH6159">
        <v>6.03</v>
      </c>
      <c r="AI6159">
        <v>-6.04</v>
      </c>
      <c r="AJ6159">
        <v>6.68</v>
      </c>
      <c r="AK6159">
        <v>23.7</v>
      </c>
      <c r="AL6159">
        <v>24.7</v>
      </c>
      <c r="AM6159">
        <v>5.7</v>
      </c>
      <c r="AN6159">
        <v>221.92699999999999</v>
      </c>
      <c r="AO6159">
        <v>1719.16</v>
      </c>
      <c r="AP6159" t="s">
        <v>4781</v>
      </c>
    </row>
    <row r="6160" spans="1:42">
      <c r="A6160" t="s">
        <v>1199</v>
      </c>
      <c r="B6160" t="s">
        <v>42</v>
      </c>
      <c r="C6160" t="s">
        <v>4738</v>
      </c>
      <c r="D6160" t="s">
        <v>409</v>
      </c>
      <c r="E6160" t="s">
        <v>4739</v>
      </c>
      <c r="F6160" t="s">
        <v>1203</v>
      </c>
      <c r="G6160" t="s">
        <v>47</v>
      </c>
      <c r="H6160">
        <v>45</v>
      </c>
      <c r="I6160" t="s">
        <v>87</v>
      </c>
      <c r="J6160" t="s">
        <v>49</v>
      </c>
      <c r="K6160">
        <v>14</v>
      </c>
      <c r="L6160">
        <v>4</v>
      </c>
      <c r="M6160" t="s">
        <v>84</v>
      </c>
      <c r="N6160" t="s">
        <v>1215</v>
      </c>
      <c r="O6160">
        <v>0.71899999999999997</v>
      </c>
      <c r="P6160" t="s">
        <v>139</v>
      </c>
      <c r="Q6160" t="s">
        <v>52</v>
      </c>
      <c r="R6160" t="s">
        <v>66</v>
      </c>
      <c r="S6160" t="s">
        <v>42</v>
      </c>
      <c r="T6160">
        <v>1</v>
      </c>
      <c r="U6160">
        <v>2</v>
      </c>
      <c r="V6160">
        <v>0</v>
      </c>
      <c r="W6160">
        <v>0</v>
      </c>
      <c r="X6160">
        <v>0</v>
      </c>
      <c r="Y6160">
        <v>0</v>
      </c>
      <c r="Z6160">
        <v>3</v>
      </c>
      <c r="AA6160">
        <v>90.3</v>
      </c>
      <c r="AB6160">
        <v>81.7</v>
      </c>
      <c r="AC6160">
        <v>3.13</v>
      </c>
      <c r="AD6160">
        <v>1.35</v>
      </c>
      <c r="AE6160">
        <v>-1.524</v>
      </c>
      <c r="AF6160">
        <v>3.335</v>
      </c>
      <c r="AG6160">
        <v>-1.153</v>
      </c>
      <c r="AH6160">
        <v>6.2149999999999999</v>
      </c>
      <c r="AI6160">
        <v>-4.9000000000000004</v>
      </c>
      <c r="AJ6160">
        <v>8.1999999999999993</v>
      </c>
      <c r="AK6160">
        <v>23.7</v>
      </c>
      <c r="AL6160">
        <v>23.8</v>
      </c>
      <c r="AM6160">
        <v>4.9000000000000004</v>
      </c>
      <c r="AN6160">
        <v>210.74600000000001</v>
      </c>
      <c r="AO6160">
        <v>1824.04</v>
      </c>
      <c r="AP6160" t="s">
        <v>4783</v>
      </c>
    </row>
    <row r="6161" spans="1:42">
      <c r="A6161" t="s">
        <v>1199</v>
      </c>
      <c r="B6161" t="s">
        <v>42</v>
      </c>
      <c r="C6161" t="s">
        <v>4738</v>
      </c>
      <c r="D6161" t="s">
        <v>409</v>
      </c>
      <c r="E6161" t="s">
        <v>4739</v>
      </c>
      <c r="F6161" t="s">
        <v>1203</v>
      </c>
      <c r="G6161" t="s">
        <v>47</v>
      </c>
      <c r="H6161">
        <v>48</v>
      </c>
      <c r="I6161" t="s">
        <v>56</v>
      </c>
      <c r="J6161" t="s">
        <v>57</v>
      </c>
      <c r="K6161">
        <v>15</v>
      </c>
      <c r="L6161">
        <v>3</v>
      </c>
      <c r="M6161" t="s">
        <v>84</v>
      </c>
      <c r="N6161" t="s">
        <v>1215</v>
      </c>
      <c r="O6161">
        <v>0.92100000000000004</v>
      </c>
      <c r="P6161" t="s">
        <v>51</v>
      </c>
      <c r="R6161" t="s">
        <v>2780</v>
      </c>
      <c r="S6161" t="s">
        <v>42</v>
      </c>
      <c r="T6161">
        <v>1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3</v>
      </c>
      <c r="AA6161">
        <v>89.4</v>
      </c>
      <c r="AB6161">
        <v>82.5</v>
      </c>
      <c r="AC6161">
        <v>3.5</v>
      </c>
      <c r="AD6161">
        <v>1.59</v>
      </c>
      <c r="AE6161">
        <v>-1.4650000000000001</v>
      </c>
      <c r="AF6161">
        <v>3.2189999999999999</v>
      </c>
      <c r="AG6161">
        <v>-1.157</v>
      </c>
      <c r="AH6161">
        <v>6.0140000000000002</v>
      </c>
      <c r="AI6161">
        <v>-2.76</v>
      </c>
      <c r="AJ6161">
        <v>9.23</v>
      </c>
      <c r="AK6161">
        <v>23.8</v>
      </c>
      <c r="AL6161">
        <v>15.8</v>
      </c>
      <c r="AM6161">
        <v>4.0999999999999996</v>
      </c>
      <c r="AN6161">
        <v>196.584</v>
      </c>
      <c r="AO6161">
        <v>1866.17</v>
      </c>
      <c r="AP6161" t="s">
        <v>4786</v>
      </c>
    </row>
    <row r="6162" spans="1:42">
      <c r="A6162" t="s">
        <v>1199</v>
      </c>
      <c r="B6162" t="s">
        <v>42</v>
      </c>
      <c r="C6162" t="s">
        <v>4738</v>
      </c>
      <c r="D6162" t="s">
        <v>409</v>
      </c>
      <c r="E6162" t="s">
        <v>4739</v>
      </c>
      <c r="F6162" t="s">
        <v>1203</v>
      </c>
      <c r="G6162" t="s">
        <v>47</v>
      </c>
      <c r="H6162">
        <v>53</v>
      </c>
      <c r="I6162" t="s">
        <v>56</v>
      </c>
      <c r="J6162" t="s">
        <v>57</v>
      </c>
      <c r="K6162">
        <v>16</v>
      </c>
      <c r="L6162">
        <v>2</v>
      </c>
      <c r="M6162" t="s">
        <v>84</v>
      </c>
      <c r="N6162" t="s">
        <v>1215</v>
      </c>
      <c r="O6162">
        <v>0.91200000000000003</v>
      </c>
      <c r="P6162" t="s">
        <v>51</v>
      </c>
      <c r="R6162" t="s">
        <v>75</v>
      </c>
      <c r="S6162" t="s">
        <v>42</v>
      </c>
      <c r="T6162">
        <v>0</v>
      </c>
      <c r="U6162">
        <v>1</v>
      </c>
      <c r="V6162">
        <v>1</v>
      </c>
      <c r="W6162">
        <v>0</v>
      </c>
      <c r="X6162">
        <v>0</v>
      </c>
      <c r="Y6162">
        <v>1</v>
      </c>
      <c r="Z6162">
        <v>3</v>
      </c>
      <c r="AA6162">
        <v>90.8</v>
      </c>
      <c r="AB6162">
        <v>83.3</v>
      </c>
      <c r="AC6162">
        <v>3.5</v>
      </c>
      <c r="AD6162">
        <v>1.59</v>
      </c>
      <c r="AE6162">
        <v>-1.833</v>
      </c>
      <c r="AF6162">
        <v>3.8180000000000001</v>
      </c>
      <c r="AG6162">
        <v>-1.2430000000000001</v>
      </c>
      <c r="AH6162">
        <v>6.19</v>
      </c>
      <c r="AI6162">
        <v>-3.41</v>
      </c>
      <c r="AJ6162">
        <v>9.14</v>
      </c>
      <c r="AK6162">
        <v>23.8</v>
      </c>
      <c r="AL6162">
        <v>20.5</v>
      </c>
      <c r="AM6162">
        <v>4</v>
      </c>
      <c r="AN6162">
        <v>200.34899999999999</v>
      </c>
      <c r="AO6162">
        <v>1906.28</v>
      </c>
      <c r="AP6162" t="s">
        <v>4791</v>
      </c>
    </row>
    <row r="6163" spans="1:42">
      <c r="A6163" t="s">
        <v>1199</v>
      </c>
      <c r="B6163" t="s">
        <v>42</v>
      </c>
      <c r="C6163" t="s">
        <v>4738</v>
      </c>
      <c r="D6163" t="s">
        <v>409</v>
      </c>
      <c r="E6163" t="s">
        <v>4739</v>
      </c>
      <c r="F6163" t="s">
        <v>1203</v>
      </c>
      <c r="G6163" t="s">
        <v>47</v>
      </c>
      <c r="H6163">
        <v>59</v>
      </c>
      <c r="I6163" t="s">
        <v>131</v>
      </c>
      <c r="J6163" t="s">
        <v>49</v>
      </c>
      <c r="K6163">
        <v>17</v>
      </c>
      <c r="L6163">
        <v>3</v>
      </c>
      <c r="M6163" t="s">
        <v>84</v>
      </c>
      <c r="N6163" t="s">
        <v>1215</v>
      </c>
      <c r="O6163">
        <v>0.872</v>
      </c>
      <c r="P6163" t="s">
        <v>139</v>
      </c>
      <c r="Q6163" t="s">
        <v>52</v>
      </c>
      <c r="R6163" t="s">
        <v>1230</v>
      </c>
      <c r="S6163" t="s">
        <v>42</v>
      </c>
      <c r="T6163">
        <v>1</v>
      </c>
      <c r="U6163">
        <v>1</v>
      </c>
      <c r="V6163">
        <v>2</v>
      </c>
      <c r="W6163">
        <v>0</v>
      </c>
      <c r="X6163">
        <v>0</v>
      </c>
      <c r="Y6163">
        <v>1</v>
      </c>
      <c r="Z6163">
        <v>3</v>
      </c>
      <c r="AA6163">
        <v>91.4</v>
      </c>
      <c r="AB6163">
        <v>84.3</v>
      </c>
      <c r="AC6163">
        <v>3.18</v>
      </c>
      <c r="AD6163">
        <v>1.43</v>
      </c>
      <c r="AE6163">
        <v>-0.222</v>
      </c>
      <c r="AF6163">
        <v>3.2480000000000002</v>
      </c>
      <c r="AG6163">
        <v>-0.85199999999999998</v>
      </c>
      <c r="AH6163">
        <v>6.2270000000000003</v>
      </c>
      <c r="AI6163">
        <v>-0.5</v>
      </c>
      <c r="AJ6163">
        <v>8.74</v>
      </c>
      <c r="AK6163">
        <v>23.8</v>
      </c>
      <c r="AL6163">
        <v>1.8</v>
      </c>
      <c r="AM6163">
        <v>3.8</v>
      </c>
      <c r="AN6163">
        <v>183.249</v>
      </c>
      <c r="AO6163">
        <v>1732.62</v>
      </c>
      <c r="AP6163" t="s">
        <v>4797</v>
      </c>
    </row>
    <row r="6164" spans="1:42">
      <c r="A6164" t="s">
        <v>1199</v>
      </c>
      <c r="B6164" t="s">
        <v>42</v>
      </c>
      <c r="C6164" t="s">
        <v>4738</v>
      </c>
      <c r="D6164" t="s">
        <v>409</v>
      </c>
      <c r="E6164" t="s">
        <v>4739</v>
      </c>
      <c r="F6164" t="s">
        <v>1203</v>
      </c>
      <c r="G6164" t="s">
        <v>47</v>
      </c>
      <c r="H6164">
        <v>65</v>
      </c>
      <c r="I6164" t="s">
        <v>63</v>
      </c>
      <c r="J6164" t="s">
        <v>61</v>
      </c>
      <c r="K6164">
        <v>19</v>
      </c>
      <c r="L6164">
        <v>4</v>
      </c>
      <c r="M6164" t="s">
        <v>84</v>
      </c>
      <c r="N6164" t="s">
        <v>1215</v>
      </c>
      <c r="O6164">
        <v>0.91500000000000004</v>
      </c>
      <c r="P6164" t="s">
        <v>74</v>
      </c>
      <c r="R6164" t="s">
        <v>116</v>
      </c>
      <c r="S6164" t="s">
        <v>42</v>
      </c>
      <c r="T6164">
        <v>2</v>
      </c>
      <c r="U6164">
        <v>1</v>
      </c>
      <c r="V6164">
        <v>0</v>
      </c>
      <c r="W6164">
        <v>0</v>
      </c>
      <c r="X6164">
        <v>0</v>
      </c>
      <c r="Y6164">
        <v>0</v>
      </c>
      <c r="Z6164">
        <v>4</v>
      </c>
      <c r="AA6164">
        <v>89.3</v>
      </c>
      <c r="AB6164">
        <v>82.3</v>
      </c>
      <c r="AC6164">
        <v>3.75</v>
      </c>
      <c r="AD6164">
        <v>1.59</v>
      </c>
      <c r="AE6164">
        <v>3.9E-2</v>
      </c>
      <c r="AF6164">
        <v>2.3119999999999998</v>
      </c>
      <c r="AG6164">
        <v>-1.002</v>
      </c>
      <c r="AH6164">
        <v>6.2629999999999999</v>
      </c>
      <c r="AI6164">
        <v>-3.06</v>
      </c>
      <c r="AJ6164">
        <v>9.2100000000000009</v>
      </c>
      <c r="AK6164">
        <v>23.8</v>
      </c>
      <c r="AL6164">
        <v>14.4</v>
      </c>
      <c r="AM6164">
        <v>4.3</v>
      </c>
      <c r="AN6164">
        <v>198.30199999999999</v>
      </c>
      <c r="AO6164">
        <v>1869.98</v>
      </c>
      <c r="AP6164" t="s">
        <v>4801</v>
      </c>
    </row>
    <row r="6165" spans="1:42">
      <c r="A6165" t="s">
        <v>1199</v>
      </c>
      <c r="B6165" t="s">
        <v>42</v>
      </c>
      <c r="C6165" t="s">
        <v>4738</v>
      </c>
      <c r="D6165" t="s">
        <v>409</v>
      </c>
      <c r="E6165" t="s">
        <v>4739</v>
      </c>
      <c r="F6165" t="s">
        <v>1203</v>
      </c>
      <c r="G6165" t="s">
        <v>47</v>
      </c>
      <c r="H6165">
        <v>66</v>
      </c>
      <c r="I6165" t="s">
        <v>48</v>
      </c>
      <c r="J6165" t="s">
        <v>49</v>
      </c>
      <c r="K6165">
        <v>19</v>
      </c>
      <c r="L6165">
        <v>5</v>
      </c>
      <c r="M6165" t="s">
        <v>180</v>
      </c>
      <c r="N6165" t="s">
        <v>1215</v>
      </c>
      <c r="O6165">
        <v>0.92100000000000004</v>
      </c>
      <c r="P6165" t="s">
        <v>74</v>
      </c>
      <c r="Q6165" t="s">
        <v>85</v>
      </c>
      <c r="R6165" t="s">
        <v>116</v>
      </c>
      <c r="S6165" t="s">
        <v>42</v>
      </c>
      <c r="T6165">
        <v>2</v>
      </c>
      <c r="U6165">
        <v>2</v>
      </c>
      <c r="V6165">
        <v>0</v>
      </c>
      <c r="W6165">
        <v>0</v>
      </c>
      <c r="X6165">
        <v>0</v>
      </c>
      <c r="Y6165">
        <v>0</v>
      </c>
      <c r="Z6165">
        <v>4</v>
      </c>
      <c r="AA6165">
        <v>90.4</v>
      </c>
      <c r="AB6165">
        <v>82.3</v>
      </c>
      <c r="AC6165">
        <v>3.58</v>
      </c>
      <c r="AD6165">
        <v>1.59</v>
      </c>
      <c r="AE6165">
        <v>-0.16700000000000001</v>
      </c>
      <c r="AF6165">
        <v>1.5389999999999999</v>
      </c>
      <c r="AG6165">
        <v>-1.0640000000000001</v>
      </c>
      <c r="AH6165">
        <v>5.8179999999999996</v>
      </c>
      <c r="AI6165">
        <v>-9.4700000000000006</v>
      </c>
      <c r="AJ6165">
        <v>7.42</v>
      </c>
      <c r="AK6165">
        <v>23.7</v>
      </c>
      <c r="AL6165">
        <v>36</v>
      </c>
      <c r="AM6165">
        <v>6</v>
      </c>
      <c r="AN6165">
        <v>231.755</v>
      </c>
      <c r="AO6165">
        <v>2304.85</v>
      </c>
      <c r="AP6165" t="s">
        <v>4802</v>
      </c>
    </row>
    <row r="6166" spans="1:42">
      <c r="A6166" t="s">
        <v>1199</v>
      </c>
      <c r="B6166" t="s">
        <v>42</v>
      </c>
      <c r="C6166" t="s">
        <v>4738</v>
      </c>
      <c r="D6166" t="s">
        <v>409</v>
      </c>
      <c r="E6166" t="s">
        <v>4739</v>
      </c>
      <c r="F6166" t="s">
        <v>1203</v>
      </c>
      <c r="G6166" t="s">
        <v>47</v>
      </c>
      <c r="H6166">
        <v>67</v>
      </c>
      <c r="I6166" t="s">
        <v>63</v>
      </c>
      <c r="J6166" t="s">
        <v>61</v>
      </c>
      <c r="K6166">
        <v>20</v>
      </c>
      <c r="L6166">
        <v>1</v>
      </c>
      <c r="M6166" t="s">
        <v>84</v>
      </c>
      <c r="N6166" t="s">
        <v>1215</v>
      </c>
      <c r="O6166">
        <v>0.91300000000000003</v>
      </c>
      <c r="P6166" t="s">
        <v>51</v>
      </c>
      <c r="R6166" t="s">
        <v>100</v>
      </c>
      <c r="S6166" t="s">
        <v>42</v>
      </c>
      <c r="T6166">
        <v>0</v>
      </c>
      <c r="U6166">
        <v>0</v>
      </c>
      <c r="V6166">
        <v>1</v>
      </c>
      <c r="W6166">
        <v>0</v>
      </c>
      <c r="X6166">
        <v>0</v>
      </c>
      <c r="Y6166">
        <v>0</v>
      </c>
      <c r="Z6166">
        <v>4</v>
      </c>
      <c r="AA6166">
        <v>90.2</v>
      </c>
      <c r="AB6166">
        <v>82.1</v>
      </c>
      <c r="AC6166">
        <v>3.58</v>
      </c>
      <c r="AD6166">
        <v>1.55</v>
      </c>
      <c r="AE6166">
        <v>0.16</v>
      </c>
      <c r="AF6166">
        <v>2.1429999999999998</v>
      </c>
      <c r="AG6166">
        <v>-0.69699999999999995</v>
      </c>
      <c r="AH6166">
        <v>6.3940000000000001</v>
      </c>
      <c r="AI6166">
        <v>-2.87</v>
      </c>
      <c r="AJ6166">
        <v>9.56</v>
      </c>
      <c r="AK6166">
        <v>23.7</v>
      </c>
      <c r="AL6166">
        <v>13.7</v>
      </c>
      <c r="AM6166">
        <v>4.2</v>
      </c>
      <c r="AN6166">
        <v>196.64500000000001</v>
      </c>
      <c r="AO6166">
        <v>1914.82</v>
      </c>
      <c r="AP6166" t="s">
        <v>4803</v>
      </c>
    </row>
    <row r="6167" spans="1:42">
      <c r="A6167" t="s">
        <v>1199</v>
      </c>
      <c r="B6167" t="s">
        <v>42</v>
      </c>
      <c r="C6167" t="s">
        <v>4738</v>
      </c>
      <c r="D6167" t="s">
        <v>409</v>
      </c>
      <c r="E6167" t="s">
        <v>4739</v>
      </c>
      <c r="F6167" t="s">
        <v>1203</v>
      </c>
      <c r="G6167" t="s">
        <v>47</v>
      </c>
      <c r="H6167">
        <v>68</v>
      </c>
      <c r="I6167" t="s">
        <v>60</v>
      </c>
      <c r="J6167" t="s">
        <v>61</v>
      </c>
      <c r="K6167">
        <v>20</v>
      </c>
      <c r="L6167">
        <v>2</v>
      </c>
      <c r="M6167" t="s">
        <v>84</v>
      </c>
      <c r="N6167" t="s">
        <v>1215</v>
      </c>
      <c r="O6167">
        <v>0.9</v>
      </c>
      <c r="P6167" t="s">
        <v>51</v>
      </c>
      <c r="R6167" t="s">
        <v>100</v>
      </c>
      <c r="S6167" t="s">
        <v>42</v>
      </c>
      <c r="T6167">
        <v>0</v>
      </c>
      <c r="U6167">
        <v>1</v>
      </c>
      <c r="V6167">
        <v>1</v>
      </c>
      <c r="W6167">
        <v>0</v>
      </c>
      <c r="X6167">
        <v>0</v>
      </c>
      <c r="Y6167">
        <v>0</v>
      </c>
      <c r="Z6167">
        <v>4</v>
      </c>
      <c r="AA6167">
        <v>90.2</v>
      </c>
      <c r="AB6167">
        <v>82.8</v>
      </c>
      <c r="AC6167">
        <v>3.54</v>
      </c>
      <c r="AD6167">
        <v>1.63</v>
      </c>
      <c r="AE6167">
        <v>0.4</v>
      </c>
      <c r="AF6167">
        <v>2.278</v>
      </c>
      <c r="AG6167">
        <v>-0.60299999999999998</v>
      </c>
      <c r="AH6167">
        <v>6.4080000000000004</v>
      </c>
      <c r="AI6167">
        <v>-4.41</v>
      </c>
      <c r="AJ6167">
        <v>10.77</v>
      </c>
      <c r="AK6167">
        <v>23.8</v>
      </c>
      <c r="AL6167">
        <v>24.5</v>
      </c>
      <c r="AM6167">
        <v>3.8</v>
      </c>
      <c r="AN6167">
        <v>202.185</v>
      </c>
      <c r="AO6167">
        <v>2251.0500000000002</v>
      </c>
      <c r="AP6167" t="s">
        <v>4804</v>
      </c>
    </row>
    <row r="6168" spans="1:42">
      <c r="A6168" t="s">
        <v>1199</v>
      </c>
      <c r="B6168" t="s">
        <v>42</v>
      </c>
      <c r="C6168" t="s">
        <v>4738</v>
      </c>
      <c r="D6168" t="s">
        <v>409</v>
      </c>
      <c r="E6168" t="s">
        <v>4739</v>
      </c>
      <c r="F6168" t="s">
        <v>1203</v>
      </c>
      <c r="G6168" t="s">
        <v>47</v>
      </c>
      <c r="H6168">
        <v>69</v>
      </c>
      <c r="I6168" t="s">
        <v>48</v>
      </c>
      <c r="J6168" t="s">
        <v>49</v>
      </c>
      <c r="K6168">
        <v>20</v>
      </c>
      <c r="L6168">
        <v>3</v>
      </c>
      <c r="M6168" t="s">
        <v>84</v>
      </c>
      <c r="N6168" t="s">
        <v>1215</v>
      </c>
      <c r="O6168">
        <v>0.88400000000000001</v>
      </c>
      <c r="P6168" t="s">
        <v>51</v>
      </c>
      <c r="Q6168" t="s">
        <v>52</v>
      </c>
      <c r="R6168" t="s">
        <v>100</v>
      </c>
      <c r="S6168" t="s">
        <v>42</v>
      </c>
      <c r="T6168">
        <v>0</v>
      </c>
      <c r="U6168">
        <v>2</v>
      </c>
      <c r="V6168">
        <v>1</v>
      </c>
      <c r="W6168">
        <v>0</v>
      </c>
      <c r="X6168">
        <v>0</v>
      </c>
      <c r="Y6168">
        <v>0</v>
      </c>
      <c r="Z6168">
        <v>4</v>
      </c>
      <c r="AA6168">
        <v>91.3</v>
      </c>
      <c r="AB6168">
        <v>83.9</v>
      </c>
      <c r="AC6168">
        <v>3.54</v>
      </c>
      <c r="AD6168">
        <v>1.63</v>
      </c>
      <c r="AE6168">
        <v>0.56899999999999995</v>
      </c>
      <c r="AF6168">
        <v>3.3959999999999999</v>
      </c>
      <c r="AG6168">
        <v>-0.67200000000000004</v>
      </c>
      <c r="AH6168">
        <v>6.3479999999999999</v>
      </c>
      <c r="AI6168">
        <v>-4.3899999999999997</v>
      </c>
      <c r="AJ6168">
        <v>9.82</v>
      </c>
      <c r="AK6168">
        <v>23.8</v>
      </c>
      <c r="AL6168">
        <v>24.1</v>
      </c>
      <c r="AM6168">
        <v>3.8</v>
      </c>
      <c r="AN6168">
        <v>204.00800000000001</v>
      </c>
      <c r="AO6168">
        <v>2117.11</v>
      </c>
      <c r="AP6168" t="s">
        <v>4805</v>
      </c>
    </row>
    <row r="6169" spans="1:42">
      <c r="A6169" t="s">
        <v>1199</v>
      </c>
      <c r="B6169" t="s">
        <v>42</v>
      </c>
      <c r="C6169" t="s">
        <v>4738</v>
      </c>
      <c r="D6169" t="s">
        <v>409</v>
      </c>
      <c r="E6169" t="s">
        <v>4739</v>
      </c>
      <c r="F6169" t="s">
        <v>1203</v>
      </c>
      <c r="G6169" t="s">
        <v>47</v>
      </c>
      <c r="H6169">
        <v>72</v>
      </c>
      <c r="I6169" t="s">
        <v>63</v>
      </c>
      <c r="J6169" t="s">
        <v>61</v>
      </c>
      <c r="K6169">
        <v>21</v>
      </c>
      <c r="L6169">
        <v>3</v>
      </c>
      <c r="M6169" t="s">
        <v>84</v>
      </c>
      <c r="N6169" t="s">
        <v>1215</v>
      </c>
      <c r="O6169">
        <v>0.91500000000000004</v>
      </c>
      <c r="P6169" t="s">
        <v>282</v>
      </c>
      <c r="R6169" t="s">
        <v>97</v>
      </c>
      <c r="S6169" t="s">
        <v>42</v>
      </c>
      <c r="T6169">
        <v>1</v>
      </c>
      <c r="U6169">
        <v>1</v>
      </c>
      <c r="V6169">
        <v>2</v>
      </c>
      <c r="W6169">
        <v>0</v>
      </c>
      <c r="X6169">
        <v>0</v>
      </c>
      <c r="Y6169">
        <v>0</v>
      </c>
      <c r="Z6169">
        <v>4</v>
      </c>
      <c r="AA6169">
        <v>90.1</v>
      </c>
      <c r="AB6169">
        <v>82.5</v>
      </c>
      <c r="AC6169">
        <v>3.75</v>
      </c>
      <c r="AD6169">
        <v>1.8</v>
      </c>
      <c r="AE6169">
        <v>-1.0309999999999999</v>
      </c>
      <c r="AF6169">
        <v>2.0960000000000001</v>
      </c>
      <c r="AG6169">
        <v>-1.0580000000000001</v>
      </c>
      <c r="AH6169">
        <v>6.0460000000000003</v>
      </c>
      <c r="AI6169">
        <v>-2.1800000000000002</v>
      </c>
      <c r="AJ6169">
        <v>9.2899999999999991</v>
      </c>
      <c r="AK6169">
        <v>23.8</v>
      </c>
      <c r="AL6169">
        <v>11.7</v>
      </c>
      <c r="AM6169">
        <v>4.2</v>
      </c>
      <c r="AN6169">
        <v>193.13</v>
      </c>
      <c r="AO6169">
        <v>1840.96</v>
      </c>
      <c r="AP6169" t="s">
        <v>4808</v>
      </c>
    </row>
    <row r="6170" spans="1:42">
      <c r="A6170" t="s">
        <v>1199</v>
      </c>
      <c r="B6170" t="s">
        <v>42</v>
      </c>
      <c r="C6170" t="s">
        <v>4738</v>
      </c>
      <c r="D6170" t="s">
        <v>409</v>
      </c>
      <c r="E6170" t="s">
        <v>4739</v>
      </c>
      <c r="F6170" t="s">
        <v>1203</v>
      </c>
      <c r="G6170" t="s">
        <v>47</v>
      </c>
      <c r="H6170">
        <v>73</v>
      </c>
      <c r="I6170" t="s">
        <v>56</v>
      </c>
      <c r="J6170" t="s">
        <v>57</v>
      </c>
      <c r="K6170">
        <v>21</v>
      </c>
      <c r="L6170">
        <v>4</v>
      </c>
      <c r="M6170" t="s">
        <v>84</v>
      </c>
      <c r="N6170" t="s">
        <v>1215</v>
      </c>
      <c r="O6170">
        <v>0.91900000000000004</v>
      </c>
      <c r="P6170" t="s">
        <v>282</v>
      </c>
      <c r="R6170" t="s">
        <v>97</v>
      </c>
      <c r="S6170" t="s">
        <v>42</v>
      </c>
      <c r="T6170">
        <v>1</v>
      </c>
      <c r="U6170">
        <v>2</v>
      </c>
      <c r="V6170">
        <v>2</v>
      </c>
      <c r="W6170">
        <v>0</v>
      </c>
      <c r="X6170">
        <v>0</v>
      </c>
      <c r="Y6170">
        <v>0</v>
      </c>
      <c r="Z6170">
        <v>4</v>
      </c>
      <c r="AA6170">
        <v>90</v>
      </c>
      <c r="AB6170">
        <v>83.2</v>
      </c>
      <c r="AC6170">
        <v>3.87</v>
      </c>
      <c r="AD6170">
        <v>1.92</v>
      </c>
      <c r="AE6170">
        <v>-1.732</v>
      </c>
      <c r="AF6170">
        <v>2.9969999999999999</v>
      </c>
      <c r="AG6170">
        <v>-1.137</v>
      </c>
      <c r="AH6170">
        <v>6.133</v>
      </c>
      <c r="AI6170">
        <v>-2.65</v>
      </c>
      <c r="AJ6170">
        <v>8.2799999999999994</v>
      </c>
      <c r="AK6170">
        <v>23.8</v>
      </c>
      <c r="AL6170">
        <v>14.6</v>
      </c>
      <c r="AM6170">
        <v>4.4000000000000004</v>
      </c>
      <c r="AN6170">
        <v>197.65</v>
      </c>
      <c r="AO6170">
        <v>1698.12</v>
      </c>
      <c r="AP6170" t="s">
        <v>4809</v>
      </c>
    </row>
    <row r="6171" spans="1:42">
      <c r="A6171" t="s">
        <v>1199</v>
      </c>
      <c r="B6171" t="s">
        <v>42</v>
      </c>
      <c r="C6171" t="s">
        <v>4738</v>
      </c>
      <c r="D6171" t="s">
        <v>409</v>
      </c>
      <c r="E6171" t="s">
        <v>4739</v>
      </c>
      <c r="F6171" t="s">
        <v>1203</v>
      </c>
      <c r="G6171" t="s">
        <v>47</v>
      </c>
      <c r="H6171">
        <v>76</v>
      </c>
      <c r="I6171" t="s">
        <v>60</v>
      </c>
      <c r="J6171" t="s">
        <v>61</v>
      </c>
      <c r="K6171">
        <v>22</v>
      </c>
      <c r="L6171">
        <v>1</v>
      </c>
      <c r="M6171" t="s">
        <v>180</v>
      </c>
      <c r="N6171" t="s">
        <v>1215</v>
      </c>
      <c r="O6171">
        <v>0.66800000000000004</v>
      </c>
      <c r="P6171" t="s">
        <v>51</v>
      </c>
      <c r="R6171" t="s">
        <v>78</v>
      </c>
      <c r="S6171" t="s">
        <v>54</v>
      </c>
      <c r="T6171">
        <v>0</v>
      </c>
      <c r="U6171">
        <v>0</v>
      </c>
      <c r="V6171">
        <v>2</v>
      </c>
      <c r="W6171">
        <v>1</v>
      </c>
      <c r="X6171">
        <v>0</v>
      </c>
      <c r="Y6171">
        <v>0</v>
      </c>
      <c r="Z6171">
        <v>4</v>
      </c>
      <c r="AA6171">
        <v>88.4</v>
      </c>
      <c r="AB6171">
        <v>81.099999999999994</v>
      </c>
      <c r="AC6171">
        <v>3.28</v>
      </c>
      <c r="AD6171">
        <v>1.58</v>
      </c>
      <c r="AE6171">
        <v>-1.48</v>
      </c>
      <c r="AF6171">
        <v>2.6120000000000001</v>
      </c>
      <c r="AG6171">
        <v>-1.702</v>
      </c>
      <c r="AH6171">
        <v>5.6260000000000003</v>
      </c>
      <c r="AI6171">
        <v>-7.86</v>
      </c>
      <c r="AJ6171">
        <v>4.38</v>
      </c>
      <c r="AK6171">
        <v>23.8</v>
      </c>
      <c r="AL6171">
        <v>26.5</v>
      </c>
      <c r="AM6171">
        <v>6.8</v>
      </c>
      <c r="AN6171">
        <v>240.65299999999999</v>
      </c>
      <c r="AO6171">
        <v>1705.79</v>
      </c>
      <c r="AP6171" t="s">
        <v>4812</v>
      </c>
    </row>
    <row r="6172" spans="1:42">
      <c r="A6172" t="s">
        <v>1199</v>
      </c>
      <c r="B6172" t="s">
        <v>42</v>
      </c>
      <c r="C6172" t="s">
        <v>4738</v>
      </c>
      <c r="D6172" t="s">
        <v>409</v>
      </c>
      <c r="E6172" t="s">
        <v>4739</v>
      </c>
      <c r="F6172" t="s">
        <v>1203</v>
      </c>
      <c r="G6172" t="s">
        <v>47</v>
      </c>
      <c r="H6172">
        <v>77</v>
      </c>
      <c r="I6172" t="s">
        <v>56</v>
      </c>
      <c r="J6172" t="s">
        <v>57</v>
      </c>
      <c r="K6172">
        <v>22</v>
      </c>
      <c r="L6172">
        <v>2</v>
      </c>
      <c r="M6172" t="s">
        <v>84</v>
      </c>
      <c r="N6172" t="s">
        <v>1215</v>
      </c>
      <c r="O6172">
        <v>0.82399999999999995</v>
      </c>
      <c r="P6172" t="s">
        <v>51</v>
      </c>
      <c r="R6172" t="s">
        <v>78</v>
      </c>
      <c r="S6172" t="s">
        <v>54</v>
      </c>
      <c r="T6172">
        <v>0</v>
      </c>
      <c r="U6172">
        <v>1</v>
      </c>
      <c r="V6172">
        <v>2</v>
      </c>
      <c r="W6172">
        <v>1</v>
      </c>
      <c r="X6172">
        <v>0</v>
      </c>
      <c r="Y6172">
        <v>0</v>
      </c>
      <c r="Z6172">
        <v>4</v>
      </c>
      <c r="AA6172">
        <v>88.8</v>
      </c>
      <c r="AB6172">
        <v>81.8</v>
      </c>
      <c r="AC6172">
        <v>3.37</v>
      </c>
      <c r="AD6172">
        <v>1.63</v>
      </c>
      <c r="AE6172">
        <v>-2.5070000000000001</v>
      </c>
      <c r="AF6172">
        <v>3.02</v>
      </c>
      <c r="AG6172">
        <v>-1.6259999999999999</v>
      </c>
      <c r="AH6172">
        <v>5.8150000000000004</v>
      </c>
      <c r="AI6172">
        <v>-4.3099999999999996</v>
      </c>
      <c r="AJ6172">
        <v>7.8</v>
      </c>
      <c r="AK6172">
        <v>23.8</v>
      </c>
      <c r="AL6172">
        <v>21.2</v>
      </c>
      <c r="AM6172">
        <v>4.9000000000000004</v>
      </c>
      <c r="AN6172">
        <v>208.79900000000001</v>
      </c>
      <c r="AO6172">
        <v>1710.34</v>
      </c>
      <c r="AP6172" t="s">
        <v>4813</v>
      </c>
    </row>
    <row r="6173" spans="1:42">
      <c r="A6173" t="s">
        <v>1293</v>
      </c>
      <c r="B6173" t="s">
        <v>42</v>
      </c>
      <c r="C6173" t="s">
        <v>4738</v>
      </c>
      <c r="D6173" t="s">
        <v>409</v>
      </c>
      <c r="E6173" t="s">
        <v>4739</v>
      </c>
      <c r="F6173" t="s">
        <v>1203</v>
      </c>
      <c r="G6173" t="s">
        <v>47</v>
      </c>
      <c r="H6173">
        <v>1</v>
      </c>
      <c r="I6173" t="s">
        <v>56</v>
      </c>
      <c r="J6173" t="s">
        <v>57</v>
      </c>
      <c r="K6173">
        <v>1</v>
      </c>
      <c r="L6173">
        <v>1</v>
      </c>
      <c r="M6173" t="s">
        <v>84</v>
      </c>
      <c r="N6173" t="s">
        <v>1215</v>
      </c>
      <c r="O6173">
        <v>0.89800000000000002</v>
      </c>
      <c r="P6173" t="s">
        <v>71</v>
      </c>
      <c r="R6173" t="s">
        <v>66</v>
      </c>
      <c r="S6173" t="s">
        <v>42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5</v>
      </c>
      <c r="AA6173">
        <v>93</v>
      </c>
      <c r="AB6173">
        <v>84.9</v>
      </c>
      <c r="AC6173">
        <v>3.29</v>
      </c>
      <c r="AD6173">
        <v>1.42</v>
      </c>
      <c r="AE6173">
        <v>-0.86399999999999999</v>
      </c>
      <c r="AF6173">
        <v>3.2429999999999999</v>
      </c>
      <c r="AG6173">
        <v>-1.288</v>
      </c>
      <c r="AH6173">
        <v>5.8369999999999997</v>
      </c>
      <c r="AI6173">
        <v>-4.55</v>
      </c>
      <c r="AJ6173">
        <v>8.57</v>
      </c>
      <c r="AK6173">
        <v>23.7</v>
      </c>
      <c r="AL6173">
        <v>24.7</v>
      </c>
      <c r="AM6173">
        <v>4.0999999999999996</v>
      </c>
      <c r="AN6173">
        <v>207.858</v>
      </c>
      <c r="AO6173">
        <v>1932.71</v>
      </c>
      <c r="AP6173" t="s">
        <v>4815</v>
      </c>
    </row>
    <row r="6174" spans="1:42">
      <c r="A6174" t="s">
        <v>1293</v>
      </c>
      <c r="B6174" t="s">
        <v>42</v>
      </c>
      <c r="C6174" t="s">
        <v>4738</v>
      </c>
      <c r="D6174" t="s">
        <v>409</v>
      </c>
      <c r="E6174" t="s">
        <v>4739</v>
      </c>
      <c r="F6174" t="s">
        <v>1203</v>
      </c>
      <c r="G6174" t="s">
        <v>47</v>
      </c>
      <c r="H6174">
        <v>2</v>
      </c>
      <c r="I6174" t="s">
        <v>63</v>
      </c>
      <c r="J6174" t="s">
        <v>61</v>
      </c>
      <c r="K6174">
        <v>1</v>
      </c>
      <c r="L6174">
        <v>2</v>
      </c>
      <c r="M6174" t="s">
        <v>84</v>
      </c>
      <c r="N6174" t="s">
        <v>1215</v>
      </c>
      <c r="O6174">
        <v>0.90100000000000002</v>
      </c>
      <c r="P6174" t="s">
        <v>71</v>
      </c>
      <c r="R6174" t="s">
        <v>66</v>
      </c>
      <c r="S6174" t="s">
        <v>42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5</v>
      </c>
      <c r="AA6174">
        <v>92.6</v>
      </c>
      <c r="AB6174">
        <v>83.8</v>
      </c>
      <c r="AC6174">
        <v>3.13</v>
      </c>
      <c r="AD6174">
        <v>1.34</v>
      </c>
      <c r="AE6174">
        <v>1.9E-2</v>
      </c>
      <c r="AF6174">
        <v>2.254</v>
      </c>
      <c r="AG6174">
        <v>-1.0940000000000001</v>
      </c>
      <c r="AH6174">
        <v>5.8239999999999998</v>
      </c>
      <c r="AI6174">
        <v>-2.5299999999999998</v>
      </c>
      <c r="AJ6174">
        <v>9.07</v>
      </c>
      <c r="AK6174">
        <v>23.7</v>
      </c>
      <c r="AL6174">
        <v>11.9</v>
      </c>
      <c r="AM6174">
        <v>3.9</v>
      </c>
      <c r="AN6174">
        <v>195.49600000000001</v>
      </c>
      <c r="AO6174">
        <v>1844.69</v>
      </c>
      <c r="AP6174" t="s">
        <v>4816</v>
      </c>
    </row>
    <row r="6175" spans="1:42">
      <c r="A6175" t="s">
        <v>1293</v>
      </c>
      <c r="B6175" t="s">
        <v>42</v>
      </c>
      <c r="C6175" t="s">
        <v>4738</v>
      </c>
      <c r="D6175" t="s">
        <v>409</v>
      </c>
      <c r="E6175" t="s">
        <v>4739</v>
      </c>
      <c r="F6175" t="s">
        <v>1203</v>
      </c>
      <c r="G6175" t="s">
        <v>47</v>
      </c>
      <c r="H6175">
        <v>5</v>
      </c>
      <c r="I6175" t="s">
        <v>63</v>
      </c>
      <c r="J6175" t="s">
        <v>61</v>
      </c>
      <c r="K6175">
        <v>1</v>
      </c>
      <c r="L6175">
        <v>5</v>
      </c>
      <c r="M6175" t="s">
        <v>84</v>
      </c>
      <c r="N6175" t="s">
        <v>1215</v>
      </c>
      <c r="O6175">
        <v>0.9</v>
      </c>
      <c r="P6175" t="s">
        <v>71</v>
      </c>
      <c r="R6175" t="s">
        <v>66</v>
      </c>
      <c r="S6175" t="s">
        <v>42</v>
      </c>
      <c r="T6175">
        <v>2</v>
      </c>
      <c r="U6175">
        <v>2</v>
      </c>
      <c r="V6175">
        <v>0</v>
      </c>
      <c r="W6175">
        <v>0</v>
      </c>
      <c r="X6175">
        <v>0</v>
      </c>
      <c r="Y6175">
        <v>0</v>
      </c>
      <c r="Z6175">
        <v>5</v>
      </c>
      <c r="AA6175">
        <v>94.1</v>
      </c>
      <c r="AB6175">
        <v>86.9</v>
      </c>
      <c r="AC6175">
        <v>3.13</v>
      </c>
      <c r="AD6175">
        <v>1.38</v>
      </c>
      <c r="AE6175">
        <v>0.64900000000000002</v>
      </c>
      <c r="AF6175">
        <v>2.2989999999999999</v>
      </c>
      <c r="AG6175">
        <v>-1.0640000000000001</v>
      </c>
      <c r="AH6175">
        <v>5.8550000000000004</v>
      </c>
      <c r="AI6175">
        <v>-3.55</v>
      </c>
      <c r="AJ6175">
        <v>11.28</v>
      </c>
      <c r="AK6175">
        <v>23.8</v>
      </c>
      <c r="AL6175">
        <v>24.9</v>
      </c>
      <c r="AM6175">
        <v>2.8</v>
      </c>
      <c r="AN6175">
        <v>197.392</v>
      </c>
      <c r="AO6175">
        <v>2406.9499999999998</v>
      </c>
      <c r="AP6175" t="s">
        <v>4819</v>
      </c>
    </row>
    <row r="6176" spans="1:42">
      <c r="A6176" t="s">
        <v>1293</v>
      </c>
      <c r="B6176" t="s">
        <v>42</v>
      </c>
      <c r="C6176" t="s">
        <v>4738</v>
      </c>
      <c r="D6176" t="s">
        <v>409</v>
      </c>
      <c r="E6176" t="s">
        <v>4739</v>
      </c>
      <c r="F6176" t="s">
        <v>1203</v>
      </c>
      <c r="G6176" t="s">
        <v>47</v>
      </c>
      <c r="H6176">
        <v>6</v>
      </c>
      <c r="I6176" t="s">
        <v>56</v>
      </c>
      <c r="J6176" t="s">
        <v>57</v>
      </c>
      <c r="K6176">
        <v>2</v>
      </c>
      <c r="L6176">
        <v>1</v>
      </c>
      <c r="M6176" t="s">
        <v>84</v>
      </c>
      <c r="N6176" t="s">
        <v>1215</v>
      </c>
      <c r="O6176">
        <v>0.89700000000000002</v>
      </c>
      <c r="P6176" t="s">
        <v>65</v>
      </c>
      <c r="R6176" t="s">
        <v>2780</v>
      </c>
      <c r="S6176" t="s">
        <v>42</v>
      </c>
      <c r="T6176">
        <v>0</v>
      </c>
      <c r="U6176">
        <v>0</v>
      </c>
      <c r="V6176">
        <v>1</v>
      </c>
      <c r="W6176">
        <v>0</v>
      </c>
      <c r="X6176">
        <v>0</v>
      </c>
      <c r="Y6176">
        <v>0</v>
      </c>
      <c r="Z6176">
        <v>5</v>
      </c>
      <c r="AA6176">
        <v>93.2</v>
      </c>
      <c r="AB6176">
        <v>85.5</v>
      </c>
      <c r="AC6176">
        <v>3.58</v>
      </c>
      <c r="AD6176">
        <v>1.71</v>
      </c>
      <c r="AE6176">
        <v>1.085</v>
      </c>
      <c r="AF6176">
        <v>3.2360000000000002</v>
      </c>
      <c r="AG6176">
        <v>-0.88700000000000001</v>
      </c>
      <c r="AH6176">
        <v>5.952</v>
      </c>
      <c r="AI6176">
        <v>-3.27</v>
      </c>
      <c r="AJ6176">
        <v>9.59</v>
      </c>
      <c r="AK6176">
        <v>23.8</v>
      </c>
      <c r="AL6176">
        <v>17.2</v>
      </c>
      <c r="AM6176">
        <v>3.4</v>
      </c>
      <c r="AN6176">
        <v>198.75200000000001</v>
      </c>
      <c r="AO6176">
        <v>2029.97</v>
      </c>
      <c r="AP6176" t="s">
        <v>4820</v>
      </c>
    </row>
    <row r="6177" spans="1:42">
      <c r="A6177" t="s">
        <v>1293</v>
      </c>
      <c r="B6177" t="s">
        <v>42</v>
      </c>
      <c r="C6177" t="s">
        <v>4738</v>
      </c>
      <c r="D6177" t="s">
        <v>409</v>
      </c>
      <c r="E6177" t="s">
        <v>4739</v>
      </c>
      <c r="F6177" t="s">
        <v>1203</v>
      </c>
      <c r="G6177" t="s">
        <v>47</v>
      </c>
      <c r="H6177">
        <v>7</v>
      </c>
      <c r="I6177" t="s">
        <v>198</v>
      </c>
      <c r="J6177" t="s">
        <v>61</v>
      </c>
      <c r="K6177">
        <v>2</v>
      </c>
      <c r="L6177">
        <v>2</v>
      </c>
      <c r="M6177" t="s">
        <v>84</v>
      </c>
      <c r="N6177" t="s">
        <v>1215</v>
      </c>
      <c r="O6177">
        <v>0.89700000000000002</v>
      </c>
      <c r="P6177" t="s">
        <v>65</v>
      </c>
      <c r="R6177" t="s">
        <v>2780</v>
      </c>
      <c r="S6177" t="s">
        <v>42</v>
      </c>
      <c r="T6177">
        <v>1</v>
      </c>
      <c r="U6177">
        <v>0</v>
      </c>
      <c r="V6177">
        <v>1</v>
      </c>
      <c r="W6177">
        <v>0</v>
      </c>
      <c r="X6177">
        <v>0</v>
      </c>
      <c r="Y6177">
        <v>0</v>
      </c>
      <c r="Z6177">
        <v>5</v>
      </c>
      <c r="AA6177">
        <v>93.2</v>
      </c>
      <c r="AB6177">
        <v>86</v>
      </c>
      <c r="AC6177">
        <v>3.53</v>
      </c>
      <c r="AD6177">
        <v>1.57</v>
      </c>
      <c r="AE6177">
        <v>-2.5999999999999999E-2</v>
      </c>
      <c r="AF6177">
        <v>3.3940000000000001</v>
      </c>
      <c r="AG6177">
        <v>-1.141</v>
      </c>
      <c r="AH6177">
        <v>5.9059999999999997</v>
      </c>
      <c r="AI6177">
        <v>-3.51</v>
      </c>
      <c r="AJ6177">
        <v>10.199999999999999</v>
      </c>
      <c r="AK6177">
        <v>23.8</v>
      </c>
      <c r="AL6177">
        <v>22.8</v>
      </c>
      <c r="AM6177">
        <v>3.2</v>
      </c>
      <c r="AN6177">
        <v>198.93299999999999</v>
      </c>
      <c r="AO6177">
        <v>2178.04</v>
      </c>
      <c r="AP6177" t="s">
        <v>4821</v>
      </c>
    </row>
    <row r="6178" spans="1:42">
      <c r="A6178" t="s">
        <v>1293</v>
      </c>
      <c r="B6178" t="s">
        <v>42</v>
      </c>
      <c r="C6178" t="s">
        <v>4738</v>
      </c>
      <c r="D6178" t="s">
        <v>409</v>
      </c>
      <c r="E6178" t="s">
        <v>4739</v>
      </c>
      <c r="F6178" t="s">
        <v>1203</v>
      </c>
      <c r="G6178" t="s">
        <v>47</v>
      </c>
      <c r="H6178">
        <v>9</v>
      </c>
      <c r="I6178" t="s">
        <v>60</v>
      </c>
      <c r="J6178" t="s">
        <v>61</v>
      </c>
      <c r="K6178">
        <v>2</v>
      </c>
      <c r="L6178">
        <v>4</v>
      </c>
      <c r="M6178" t="s">
        <v>84</v>
      </c>
      <c r="N6178" t="s">
        <v>1215</v>
      </c>
      <c r="O6178">
        <v>0.89900000000000002</v>
      </c>
      <c r="P6178" t="s">
        <v>65</v>
      </c>
      <c r="R6178" t="s">
        <v>2780</v>
      </c>
      <c r="S6178" t="s">
        <v>42</v>
      </c>
      <c r="T6178">
        <v>2</v>
      </c>
      <c r="U6178">
        <v>1</v>
      </c>
      <c r="V6178">
        <v>1</v>
      </c>
      <c r="W6178">
        <v>0</v>
      </c>
      <c r="X6178">
        <v>0</v>
      </c>
      <c r="Y6178">
        <v>0</v>
      </c>
      <c r="Z6178">
        <v>5</v>
      </c>
      <c r="AA6178">
        <v>93.7</v>
      </c>
      <c r="AB6178">
        <v>86.2</v>
      </c>
      <c r="AC6178">
        <v>3.53</v>
      </c>
      <c r="AD6178">
        <v>1.57</v>
      </c>
      <c r="AE6178">
        <v>-0.317</v>
      </c>
      <c r="AF6178">
        <v>2.7679999999999998</v>
      </c>
      <c r="AG6178">
        <v>-1.147</v>
      </c>
      <c r="AH6178">
        <v>5.806</v>
      </c>
      <c r="AI6178">
        <v>-5</v>
      </c>
      <c r="AJ6178">
        <v>9.7899999999999991</v>
      </c>
      <c r="AK6178">
        <v>23.8</v>
      </c>
      <c r="AL6178">
        <v>30.5</v>
      </c>
      <c r="AM6178">
        <v>3.6</v>
      </c>
      <c r="AN6178">
        <v>206.976</v>
      </c>
      <c r="AO6178">
        <v>2221.59</v>
      </c>
      <c r="AP6178" t="s">
        <v>4823</v>
      </c>
    </row>
    <row r="6179" spans="1:42">
      <c r="A6179" t="s">
        <v>1293</v>
      </c>
      <c r="B6179" t="s">
        <v>42</v>
      </c>
      <c r="C6179" t="s">
        <v>4738</v>
      </c>
      <c r="D6179" t="s">
        <v>409</v>
      </c>
      <c r="E6179" t="s">
        <v>4739</v>
      </c>
      <c r="F6179" t="s">
        <v>1203</v>
      </c>
      <c r="G6179" t="s">
        <v>47</v>
      </c>
      <c r="H6179">
        <v>11</v>
      </c>
      <c r="I6179" t="s">
        <v>87</v>
      </c>
      <c r="J6179" t="s">
        <v>49</v>
      </c>
      <c r="K6179">
        <v>2</v>
      </c>
      <c r="L6179">
        <v>6</v>
      </c>
      <c r="M6179" t="s">
        <v>84</v>
      </c>
      <c r="N6179" t="s">
        <v>1215</v>
      </c>
      <c r="O6179">
        <v>0.90100000000000002</v>
      </c>
      <c r="P6179" t="s">
        <v>65</v>
      </c>
      <c r="Q6179" t="s">
        <v>85</v>
      </c>
      <c r="R6179" t="s">
        <v>2780</v>
      </c>
      <c r="S6179" t="s">
        <v>42</v>
      </c>
      <c r="T6179">
        <v>3</v>
      </c>
      <c r="U6179">
        <v>2</v>
      </c>
      <c r="V6179">
        <v>1</v>
      </c>
      <c r="W6179">
        <v>0</v>
      </c>
      <c r="X6179">
        <v>0</v>
      </c>
      <c r="Y6179">
        <v>0</v>
      </c>
      <c r="Z6179">
        <v>5</v>
      </c>
      <c r="AA6179">
        <v>94.2</v>
      </c>
      <c r="AB6179">
        <v>86.3</v>
      </c>
      <c r="AC6179">
        <v>3.53</v>
      </c>
      <c r="AD6179">
        <v>1.57</v>
      </c>
      <c r="AE6179">
        <v>-0.27500000000000002</v>
      </c>
      <c r="AF6179">
        <v>2.5329999999999999</v>
      </c>
      <c r="AG6179">
        <v>-1.1659999999999999</v>
      </c>
      <c r="AH6179">
        <v>5.7279999999999998</v>
      </c>
      <c r="AI6179">
        <v>-5.35</v>
      </c>
      <c r="AJ6179">
        <v>8.6199999999999992</v>
      </c>
      <c r="AK6179">
        <v>23.8</v>
      </c>
      <c r="AL6179">
        <v>28.7</v>
      </c>
      <c r="AM6179">
        <v>4.0999999999999996</v>
      </c>
      <c r="AN6179">
        <v>211.67500000000001</v>
      </c>
      <c r="AO6179">
        <v>2051.71</v>
      </c>
      <c r="AP6179" t="s">
        <v>4825</v>
      </c>
    </row>
    <row r="6180" spans="1:42">
      <c r="A6180" t="s">
        <v>1293</v>
      </c>
      <c r="B6180" t="s">
        <v>42</v>
      </c>
      <c r="C6180" t="s">
        <v>4738</v>
      </c>
      <c r="D6180" t="s">
        <v>409</v>
      </c>
      <c r="E6180" t="s">
        <v>4739</v>
      </c>
      <c r="F6180" t="s">
        <v>1203</v>
      </c>
      <c r="G6180" t="s">
        <v>47</v>
      </c>
      <c r="H6180">
        <v>12</v>
      </c>
      <c r="I6180" t="s">
        <v>48</v>
      </c>
      <c r="J6180" t="s">
        <v>49</v>
      </c>
      <c r="K6180">
        <v>3</v>
      </c>
      <c r="L6180">
        <v>1</v>
      </c>
      <c r="M6180" t="s">
        <v>84</v>
      </c>
      <c r="N6180" t="s">
        <v>1215</v>
      </c>
      <c r="O6180">
        <v>0.88700000000000001</v>
      </c>
      <c r="P6180" t="s">
        <v>51</v>
      </c>
      <c r="Q6180" t="s">
        <v>52</v>
      </c>
      <c r="R6180" t="s">
        <v>75</v>
      </c>
      <c r="S6180" t="s">
        <v>42</v>
      </c>
      <c r="T6180">
        <v>0</v>
      </c>
      <c r="U6180">
        <v>0</v>
      </c>
      <c r="V6180">
        <v>1</v>
      </c>
      <c r="W6180">
        <v>1</v>
      </c>
      <c r="X6180">
        <v>0</v>
      </c>
      <c r="Y6180">
        <v>0</v>
      </c>
      <c r="Z6180">
        <v>5</v>
      </c>
      <c r="AA6180">
        <v>92.9</v>
      </c>
      <c r="AB6180">
        <v>85.6</v>
      </c>
      <c r="AC6180">
        <v>3.21</v>
      </c>
      <c r="AD6180">
        <v>1.53</v>
      </c>
      <c r="AE6180">
        <v>0.59499999999999997</v>
      </c>
      <c r="AF6180">
        <v>1.877</v>
      </c>
      <c r="AG6180">
        <v>-1.05</v>
      </c>
      <c r="AH6180">
        <v>5.7309999999999999</v>
      </c>
      <c r="AI6180">
        <v>-3.33</v>
      </c>
      <c r="AJ6180">
        <v>10.37</v>
      </c>
      <c r="AK6180">
        <v>23.8</v>
      </c>
      <c r="AL6180">
        <v>19.399999999999999</v>
      </c>
      <c r="AM6180">
        <v>3.3</v>
      </c>
      <c r="AN6180">
        <v>197.71899999999999</v>
      </c>
      <c r="AO6180">
        <v>2184.41</v>
      </c>
      <c r="AP6180" t="s">
        <v>4826</v>
      </c>
    </row>
    <row r="6181" spans="1:42">
      <c r="A6181" t="s">
        <v>1293</v>
      </c>
      <c r="B6181" t="s">
        <v>42</v>
      </c>
      <c r="C6181" t="s">
        <v>4738</v>
      </c>
      <c r="D6181" t="s">
        <v>409</v>
      </c>
      <c r="E6181" t="s">
        <v>4739</v>
      </c>
      <c r="F6181" t="s">
        <v>1203</v>
      </c>
      <c r="G6181" t="s">
        <v>47</v>
      </c>
      <c r="H6181">
        <v>14</v>
      </c>
      <c r="I6181" t="s">
        <v>63</v>
      </c>
      <c r="J6181" t="s">
        <v>61</v>
      </c>
      <c r="K6181">
        <v>4</v>
      </c>
      <c r="L6181">
        <v>2</v>
      </c>
      <c r="M6181" t="s">
        <v>84</v>
      </c>
      <c r="N6181" t="s">
        <v>1215</v>
      </c>
      <c r="O6181">
        <v>0.88900000000000001</v>
      </c>
      <c r="P6181" t="s">
        <v>96</v>
      </c>
      <c r="R6181" t="s">
        <v>1230</v>
      </c>
      <c r="S6181" t="s">
        <v>42</v>
      </c>
      <c r="T6181">
        <v>1</v>
      </c>
      <c r="U6181">
        <v>0</v>
      </c>
      <c r="V6181">
        <v>2</v>
      </c>
      <c r="W6181">
        <v>1</v>
      </c>
      <c r="X6181">
        <v>0</v>
      </c>
      <c r="Y6181">
        <v>0</v>
      </c>
      <c r="Z6181">
        <v>5</v>
      </c>
      <c r="AA6181">
        <v>93.4</v>
      </c>
      <c r="AB6181">
        <v>85.8</v>
      </c>
      <c r="AC6181">
        <v>3.33</v>
      </c>
      <c r="AD6181">
        <v>1.42</v>
      </c>
      <c r="AE6181">
        <v>-5.8000000000000003E-2</v>
      </c>
      <c r="AF6181">
        <v>2.3380000000000001</v>
      </c>
      <c r="AG6181">
        <v>-1.1020000000000001</v>
      </c>
      <c r="AH6181">
        <v>5.72</v>
      </c>
      <c r="AI6181">
        <v>-6.04</v>
      </c>
      <c r="AJ6181">
        <v>8.99</v>
      </c>
      <c r="AK6181">
        <v>23.8</v>
      </c>
      <c r="AL6181">
        <v>32</v>
      </c>
      <c r="AM6181">
        <v>4.2</v>
      </c>
      <c r="AN6181">
        <v>213.76900000000001</v>
      </c>
      <c r="AO6181">
        <v>2175.59</v>
      </c>
      <c r="AP6181" t="s">
        <v>4827</v>
      </c>
    </row>
    <row r="6182" spans="1:42">
      <c r="A6182" t="s">
        <v>1293</v>
      </c>
      <c r="B6182" t="s">
        <v>42</v>
      </c>
      <c r="C6182" t="s">
        <v>4738</v>
      </c>
      <c r="D6182" t="s">
        <v>409</v>
      </c>
      <c r="E6182" t="s">
        <v>4739</v>
      </c>
      <c r="F6182" t="s">
        <v>1203</v>
      </c>
      <c r="G6182" t="s">
        <v>47</v>
      </c>
      <c r="H6182">
        <v>16</v>
      </c>
      <c r="I6182" t="s">
        <v>60</v>
      </c>
      <c r="J6182" t="s">
        <v>61</v>
      </c>
      <c r="K6182">
        <v>4</v>
      </c>
      <c r="L6182">
        <v>4</v>
      </c>
      <c r="M6182" t="s">
        <v>84</v>
      </c>
      <c r="N6182" t="s">
        <v>1215</v>
      </c>
      <c r="O6182">
        <v>0.89600000000000002</v>
      </c>
      <c r="P6182" t="s">
        <v>96</v>
      </c>
      <c r="R6182" t="s">
        <v>1230</v>
      </c>
      <c r="S6182" t="s">
        <v>42</v>
      </c>
      <c r="T6182">
        <v>2</v>
      </c>
      <c r="U6182">
        <v>1</v>
      </c>
      <c r="V6182">
        <v>2</v>
      </c>
      <c r="W6182">
        <v>1</v>
      </c>
      <c r="X6182">
        <v>0</v>
      </c>
      <c r="Y6182">
        <v>0</v>
      </c>
      <c r="Z6182">
        <v>5</v>
      </c>
      <c r="AA6182">
        <v>93.1</v>
      </c>
      <c r="AB6182">
        <v>85.8</v>
      </c>
      <c r="AC6182">
        <v>3.18</v>
      </c>
      <c r="AD6182">
        <v>1.43</v>
      </c>
      <c r="AE6182">
        <v>0.02</v>
      </c>
      <c r="AF6182">
        <v>2.3010000000000002</v>
      </c>
      <c r="AG6182">
        <v>-0.97699999999999998</v>
      </c>
      <c r="AH6182">
        <v>5.8680000000000003</v>
      </c>
      <c r="AI6182">
        <v>-3.61</v>
      </c>
      <c r="AJ6182">
        <v>11.34</v>
      </c>
      <c r="AK6182">
        <v>23.8</v>
      </c>
      <c r="AL6182">
        <v>25.7</v>
      </c>
      <c r="AM6182">
        <v>3</v>
      </c>
      <c r="AN6182">
        <v>197.59200000000001</v>
      </c>
      <c r="AO6182">
        <v>2391.4</v>
      </c>
      <c r="AP6182" t="s">
        <v>4829</v>
      </c>
    </row>
    <row r="6183" spans="1:42">
      <c r="A6183" t="s">
        <v>1293</v>
      </c>
      <c r="B6183" t="s">
        <v>42</v>
      </c>
      <c r="C6183" t="s">
        <v>4738</v>
      </c>
      <c r="D6183" t="s">
        <v>409</v>
      </c>
      <c r="E6183" t="s">
        <v>4739</v>
      </c>
      <c r="F6183" t="s">
        <v>1203</v>
      </c>
      <c r="G6183" t="s">
        <v>47</v>
      </c>
      <c r="H6183">
        <v>17</v>
      </c>
      <c r="I6183" t="s">
        <v>60</v>
      </c>
      <c r="J6183" t="s">
        <v>61</v>
      </c>
      <c r="K6183">
        <v>4</v>
      </c>
      <c r="L6183">
        <v>5</v>
      </c>
      <c r="M6183" t="s">
        <v>84</v>
      </c>
      <c r="N6183" t="s">
        <v>1215</v>
      </c>
      <c r="O6183">
        <v>0.89300000000000002</v>
      </c>
      <c r="P6183" t="s">
        <v>96</v>
      </c>
      <c r="R6183" t="s">
        <v>1230</v>
      </c>
      <c r="S6183" t="s">
        <v>42</v>
      </c>
      <c r="T6183">
        <v>2</v>
      </c>
      <c r="U6183">
        <v>2</v>
      </c>
      <c r="V6183">
        <v>2</v>
      </c>
      <c r="W6183">
        <v>1</v>
      </c>
      <c r="X6183">
        <v>0</v>
      </c>
      <c r="Y6183">
        <v>0</v>
      </c>
      <c r="Z6183">
        <v>5</v>
      </c>
      <c r="AA6183">
        <v>92.7</v>
      </c>
      <c r="AB6183">
        <v>84.8</v>
      </c>
      <c r="AC6183">
        <v>3.18</v>
      </c>
      <c r="AD6183">
        <v>1.43</v>
      </c>
      <c r="AE6183">
        <v>0.51</v>
      </c>
      <c r="AF6183">
        <v>2.7109999999999999</v>
      </c>
      <c r="AG6183">
        <v>-0.83599999999999997</v>
      </c>
      <c r="AH6183">
        <v>6.01</v>
      </c>
      <c r="AI6183">
        <v>-5.0199999999999996</v>
      </c>
      <c r="AJ6183">
        <v>10.56</v>
      </c>
      <c r="AK6183">
        <v>23.7</v>
      </c>
      <c r="AL6183">
        <v>29.9</v>
      </c>
      <c r="AM6183">
        <v>3.6</v>
      </c>
      <c r="AN6183">
        <v>205.34800000000001</v>
      </c>
      <c r="AO6183">
        <v>2322.2199999999998</v>
      </c>
      <c r="AP6183" t="s">
        <v>4830</v>
      </c>
    </row>
    <row r="6184" spans="1:42">
      <c r="A6184" t="s">
        <v>4566</v>
      </c>
      <c r="B6184" t="s">
        <v>54</v>
      </c>
      <c r="C6184" t="s">
        <v>4738</v>
      </c>
      <c r="D6184" t="s">
        <v>409</v>
      </c>
      <c r="E6184" t="s">
        <v>4739</v>
      </c>
      <c r="F6184" t="s">
        <v>1203</v>
      </c>
      <c r="G6184" t="s">
        <v>47</v>
      </c>
      <c r="H6184">
        <v>1</v>
      </c>
      <c r="I6184" t="s">
        <v>56</v>
      </c>
      <c r="J6184" t="s">
        <v>57</v>
      </c>
      <c r="K6184">
        <v>1</v>
      </c>
      <c r="L6184">
        <v>1</v>
      </c>
      <c r="M6184" t="s">
        <v>1215</v>
      </c>
      <c r="N6184" t="s">
        <v>1215</v>
      </c>
      <c r="O6184">
        <v>0.75</v>
      </c>
      <c r="P6184" t="s">
        <v>65</v>
      </c>
      <c r="R6184" t="s">
        <v>116</v>
      </c>
      <c r="S6184" t="s">
        <v>42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6</v>
      </c>
      <c r="AA6184">
        <v>89.4</v>
      </c>
      <c r="AB6184">
        <v>82.1</v>
      </c>
      <c r="AC6184">
        <v>3.66</v>
      </c>
      <c r="AD6184">
        <v>1.59</v>
      </c>
      <c r="AE6184">
        <v>0.17499999999999999</v>
      </c>
      <c r="AF6184">
        <v>1.399</v>
      </c>
      <c r="AG6184">
        <v>2.0939999999999999</v>
      </c>
      <c r="AH6184">
        <v>6.0179999999999998</v>
      </c>
      <c r="AI6184">
        <v>8.4600000000000009</v>
      </c>
      <c r="AJ6184">
        <v>5.4</v>
      </c>
      <c r="AK6184">
        <v>23.8</v>
      </c>
      <c r="AL6184">
        <v>-27.8</v>
      </c>
      <c r="AM6184">
        <v>6.5</v>
      </c>
      <c r="AN6184">
        <v>122.782</v>
      </c>
      <c r="AO6184">
        <v>1916.99</v>
      </c>
      <c r="AP6184" t="s">
        <v>4833</v>
      </c>
    </row>
    <row r="6185" spans="1:42">
      <c r="A6185" t="s">
        <v>4566</v>
      </c>
      <c r="B6185" t="s">
        <v>54</v>
      </c>
      <c r="C6185" t="s">
        <v>4738</v>
      </c>
      <c r="D6185" t="s">
        <v>409</v>
      </c>
      <c r="E6185" t="s">
        <v>4739</v>
      </c>
      <c r="F6185" t="s">
        <v>1203</v>
      </c>
      <c r="G6185" t="s">
        <v>47</v>
      </c>
      <c r="H6185">
        <v>2</v>
      </c>
      <c r="I6185" t="s">
        <v>87</v>
      </c>
      <c r="J6185" t="s">
        <v>49</v>
      </c>
      <c r="K6185">
        <v>1</v>
      </c>
      <c r="L6185">
        <v>2</v>
      </c>
      <c r="M6185" t="s">
        <v>84</v>
      </c>
      <c r="N6185" t="s">
        <v>1215</v>
      </c>
      <c r="O6185">
        <v>0.77400000000000002</v>
      </c>
      <c r="P6185" t="s">
        <v>65</v>
      </c>
      <c r="Q6185" t="s">
        <v>125</v>
      </c>
      <c r="R6185" t="s">
        <v>116</v>
      </c>
      <c r="S6185" t="s">
        <v>42</v>
      </c>
      <c r="T6185">
        <v>1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6</v>
      </c>
      <c r="AA6185">
        <v>89.9</v>
      </c>
      <c r="AB6185">
        <v>82.1</v>
      </c>
      <c r="AC6185">
        <v>3.58</v>
      </c>
      <c r="AD6185">
        <v>1.59</v>
      </c>
      <c r="AE6185">
        <v>3.0000000000000001E-3</v>
      </c>
      <c r="AF6185">
        <v>2.5419999999999998</v>
      </c>
      <c r="AG6185">
        <v>2.0099999999999998</v>
      </c>
      <c r="AH6185">
        <v>6.0780000000000003</v>
      </c>
      <c r="AI6185">
        <v>9.32</v>
      </c>
      <c r="AJ6185">
        <v>5.28</v>
      </c>
      <c r="AK6185">
        <v>23.7</v>
      </c>
      <c r="AL6185">
        <v>-30.7</v>
      </c>
      <c r="AM6185">
        <v>6.6</v>
      </c>
      <c r="AN6185">
        <v>119.72799999999999</v>
      </c>
      <c r="AO6185">
        <v>2051.44</v>
      </c>
      <c r="AP6185" t="s">
        <v>4834</v>
      </c>
    </row>
    <row r="6186" spans="1:42">
      <c r="A6186" t="s">
        <v>4566</v>
      </c>
      <c r="B6186" t="s">
        <v>54</v>
      </c>
      <c r="C6186" t="s">
        <v>4738</v>
      </c>
      <c r="D6186" t="s">
        <v>409</v>
      </c>
      <c r="E6186" t="s">
        <v>4739</v>
      </c>
      <c r="F6186" t="s">
        <v>1203</v>
      </c>
      <c r="G6186" t="s">
        <v>47</v>
      </c>
      <c r="H6186">
        <v>3</v>
      </c>
      <c r="I6186" t="s">
        <v>69</v>
      </c>
      <c r="J6186" t="s">
        <v>61</v>
      </c>
      <c r="K6186">
        <v>2</v>
      </c>
      <c r="L6186">
        <v>1</v>
      </c>
      <c r="M6186" t="s">
        <v>180</v>
      </c>
      <c r="N6186" t="s">
        <v>1215</v>
      </c>
      <c r="O6186">
        <v>0.80500000000000005</v>
      </c>
      <c r="P6186" t="s">
        <v>71</v>
      </c>
      <c r="R6186" t="s">
        <v>100</v>
      </c>
      <c r="S6186" t="s">
        <v>42</v>
      </c>
      <c r="T6186">
        <v>0</v>
      </c>
      <c r="U6186">
        <v>0</v>
      </c>
      <c r="V6186">
        <v>0</v>
      </c>
      <c r="W6186">
        <v>1</v>
      </c>
      <c r="X6186">
        <v>0</v>
      </c>
      <c r="Y6186">
        <v>0</v>
      </c>
      <c r="Z6186">
        <v>6</v>
      </c>
      <c r="AA6186">
        <v>81.599999999999994</v>
      </c>
      <c r="AB6186">
        <v>76.099999999999994</v>
      </c>
      <c r="AC6186">
        <v>3.54</v>
      </c>
      <c r="AD6186">
        <v>1.63</v>
      </c>
      <c r="AE6186">
        <v>0.63100000000000001</v>
      </c>
      <c r="AF6186">
        <v>1.655</v>
      </c>
      <c r="AG6186">
        <v>2.2480000000000002</v>
      </c>
      <c r="AH6186">
        <v>6.06</v>
      </c>
      <c r="AI6186">
        <v>8.81</v>
      </c>
      <c r="AJ6186">
        <v>6.31</v>
      </c>
      <c r="AK6186">
        <v>23.9</v>
      </c>
      <c r="AL6186">
        <v>-26.3</v>
      </c>
      <c r="AM6186">
        <v>7.4</v>
      </c>
      <c r="AN6186">
        <v>125.85599999999999</v>
      </c>
      <c r="AO6186">
        <v>1923.11</v>
      </c>
      <c r="AP6186" t="s">
        <v>4835</v>
      </c>
    </row>
    <row r="6187" spans="1:42">
      <c r="A6187" t="s">
        <v>4566</v>
      </c>
      <c r="B6187" t="s">
        <v>54</v>
      </c>
      <c r="C6187" t="s">
        <v>4738</v>
      </c>
      <c r="D6187" t="s">
        <v>409</v>
      </c>
      <c r="E6187" t="s">
        <v>4739</v>
      </c>
      <c r="F6187" t="s">
        <v>1203</v>
      </c>
      <c r="G6187" t="s">
        <v>47</v>
      </c>
      <c r="H6187">
        <v>4</v>
      </c>
      <c r="I6187" t="s">
        <v>69</v>
      </c>
      <c r="J6187" t="s">
        <v>61</v>
      </c>
      <c r="K6187">
        <v>2</v>
      </c>
      <c r="L6187">
        <v>2</v>
      </c>
      <c r="M6187" t="s">
        <v>180</v>
      </c>
      <c r="N6187" t="s">
        <v>1215</v>
      </c>
      <c r="O6187">
        <v>0.87</v>
      </c>
      <c r="P6187" t="s">
        <v>71</v>
      </c>
      <c r="R6187" t="s">
        <v>100</v>
      </c>
      <c r="S6187" t="s">
        <v>42</v>
      </c>
      <c r="T6187">
        <v>0</v>
      </c>
      <c r="U6187">
        <v>1</v>
      </c>
      <c r="V6187">
        <v>0</v>
      </c>
      <c r="W6187">
        <v>1</v>
      </c>
      <c r="X6187">
        <v>1</v>
      </c>
      <c r="Y6187">
        <v>0</v>
      </c>
      <c r="Z6187">
        <v>6</v>
      </c>
      <c r="AA6187">
        <v>81.2</v>
      </c>
      <c r="AB6187">
        <v>74.5</v>
      </c>
      <c r="AC6187">
        <v>3.54</v>
      </c>
      <c r="AD6187">
        <v>1.63</v>
      </c>
      <c r="AE6187">
        <v>1.101</v>
      </c>
      <c r="AF6187">
        <v>3.44</v>
      </c>
      <c r="AG6187">
        <v>2.157</v>
      </c>
      <c r="AH6187">
        <v>6.1609999999999996</v>
      </c>
      <c r="AI6187">
        <v>6.99</v>
      </c>
      <c r="AJ6187">
        <v>8.24</v>
      </c>
      <c r="AK6187">
        <v>23.8</v>
      </c>
      <c r="AL6187">
        <v>-23.6</v>
      </c>
      <c r="AM6187">
        <v>6.5</v>
      </c>
      <c r="AN6187">
        <v>139.88</v>
      </c>
      <c r="AO6187">
        <v>1885.87</v>
      </c>
      <c r="AP6187" t="s">
        <v>4836</v>
      </c>
    </row>
    <row r="6188" spans="1:42">
      <c r="A6188" t="s">
        <v>4566</v>
      </c>
      <c r="B6188" t="s">
        <v>54</v>
      </c>
      <c r="C6188" t="s">
        <v>4738</v>
      </c>
      <c r="D6188" t="s">
        <v>409</v>
      </c>
      <c r="E6188" t="s">
        <v>4739</v>
      </c>
      <c r="F6188" t="s">
        <v>1203</v>
      </c>
      <c r="G6188" t="s">
        <v>47</v>
      </c>
      <c r="H6188">
        <v>6</v>
      </c>
      <c r="I6188" t="s">
        <v>56</v>
      </c>
      <c r="J6188" t="s">
        <v>57</v>
      </c>
      <c r="K6188">
        <v>3</v>
      </c>
      <c r="L6188">
        <v>1</v>
      </c>
      <c r="M6188" t="s">
        <v>180</v>
      </c>
      <c r="N6188" t="s">
        <v>1215</v>
      </c>
      <c r="O6188">
        <v>0.99199999999999999</v>
      </c>
      <c r="P6188" t="s">
        <v>288</v>
      </c>
      <c r="R6188" t="s">
        <v>97</v>
      </c>
      <c r="S6188" t="s">
        <v>42</v>
      </c>
      <c r="T6188">
        <v>0</v>
      </c>
      <c r="U6188">
        <v>0</v>
      </c>
      <c r="V6188">
        <v>1</v>
      </c>
      <c r="W6188">
        <v>0</v>
      </c>
      <c r="X6188">
        <v>1</v>
      </c>
      <c r="Y6188">
        <v>0</v>
      </c>
      <c r="Z6188">
        <v>6</v>
      </c>
      <c r="AA6188">
        <v>90.7</v>
      </c>
      <c r="AB6188">
        <v>83.1</v>
      </c>
      <c r="AC6188">
        <v>3.58</v>
      </c>
      <c r="AD6188">
        <v>1.63</v>
      </c>
      <c r="AE6188">
        <v>1.2909999999999999</v>
      </c>
      <c r="AF6188">
        <v>1.673</v>
      </c>
      <c r="AG6188">
        <v>2.1179999999999999</v>
      </c>
      <c r="AH6188">
        <v>5.9290000000000003</v>
      </c>
      <c r="AI6188">
        <v>10.72</v>
      </c>
      <c r="AJ6188">
        <v>6.09</v>
      </c>
      <c r="AK6188">
        <v>23.8</v>
      </c>
      <c r="AL6188">
        <v>-37.700000000000003</v>
      </c>
      <c r="AM6188">
        <v>6.7</v>
      </c>
      <c r="AN6188">
        <v>119.77800000000001</v>
      </c>
      <c r="AO6188">
        <v>2388.17</v>
      </c>
      <c r="AP6188" t="s">
        <v>4838</v>
      </c>
    </row>
    <row r="6189" spans="1:42">
      <c r="A6189" t="s">
        <v>4566</v>
      </c>
      <c r="B6189" t="s">
        <v>54</v>
      </c>
      <c r="C6189" t="s">
        <v>4738</v>
      </c>
      <c r="D6189" t="s">
        <v>409</v>
      </c>
      <c r="E6189" t="s">
        <v>4739</v>
      </c>
      <c r="F6189" t="s">
        <v>1203</v>
      </c>
      <c r="G6189" t="s">
        <v>47</v>
      </c>
      <c r="H6189">
        <v>7</v>
      </c>
      <c r="I6189" t="s">
        <v>56</v>
      </c>
      <c r="J6189" t="s">
        <v>57</v>
      </c>
      <c r="K6189">
        <v>3</v>
      </c>
      <c r="L6189">
        <v>2</v>
      </c>
      <c r="M6189" t="s">
        <v>180</v>
      </c>
      <c r="N6189" t="s">
        <v>1215</v>
      </c>
      <c r="O6189">
        <v>0.97599999999999998</v>
      </c>
      <c r="P6189" t="s">
        <v>288</v>
      </c>
      <c r="R6189" t="s">
        <v>97</v>
      </c>
      <c r="S6189" t="s">
        <v>42</v>
      </c>
      <c r="T6189">
        <v>1</v>
      </c>
      <c r="U6189">
        <v>0</v>
      </c>
      <c r="V6189">
        <v>1</v>
      </c>
      <c r="W6189">
        <v>0</v>
      </c>
      <c r="X6189">
        <v>1</v>
      </c>
      <c r="Y6189">
        <v>0</v>
      </c>
      <c r="Z6189">
        <v>6</v>
      </c>
      <c r="AA6189">
        <v>81.2</v>
      </c>
      <c r="AB6189">
        <v>75.400000000000006</v>
      </c>
      <c r="AC6189">
        <v>3.71</v>
      </c>
      <c r="AD6189">
        <v>1.76</v>
      </c>
      <c r="AE6189">
        <v>0.97499999999999998</v>
      </c>
      <c r="AF6189">
        <v>3.7440000000000002</v>
      </c>
      <c r="AG6189">
        <v>2.19</v>
      </c>
      <c r="AH6189">
        <v>6.165</v>
      </c>
      <c r="AI6189">
        <v>5.53</v>
      </c>
      <c r="AJ6189">
        <v>5.43</v>
      </c>
      <c r="AK6189">
        <v>23.8</v>
      </c>
      <c r="AL6189">
        <v>-16.5</v>
      </c>
      <c r="AM6189">
        <v>7.1</v>
      </c>
      <c r="AN6189">
        <v>134.74600000000001</v>
      </c>
      <c r="AO6189">
        <v>1372.84</v>
      </c>
      <c r="AP6189" t="s">
        <v>4839</v>
      </c>
    </row>
    <row r="6190" spans="1:42">
      <c r="A6190" t="s">
        <v>4566</v>
      </c>
      <c r="B6190" t="s">
        <v>54</v>
      </c>
      <c r="C6190" t="s">
        <v>4738</v>
      </c>
      <c r="D6190" t="s">
        <v>409</v>
      </c>
      <c r="E6190" t="s">
        <v>4739</v>
      </c>
      <c r="F6190" t="s">
        <v>1203</v>
      </c>
      <c r="G6190" t="s">
        <v>47</v>
      </c>
      <c r="H6190">
        <v>10</v>
      </c>
      <c r="I6190" t="s">
        <v>198</v>
      </c>
      <c r="J6190" t="s">
        <v>61</v>
      </c>
      <c r="K6190">
        <v>4</v>
      </c>
      <c r="L6190">
        <v>1</v>
      </c>
      <c r="M6190" t="s">
        <v>84</v>
      </c>
      <c r="N6190" t="s">
        <v>1215</v>
      </c>
      <c r="O6190">
        <v>1.3919999999999999</v>
      </c>
      <c r="P6190" t="s">
        <v>498</v>
      </c>
      <c r="R6190" t="s">
        <v>78</v>
      </c>
      <c r="S6190" t="s">
        <v>54</v>
      </c>
      <c r="T6190">
        <v>0</v>
      </c>
      <c r="U6190">
        <v>0</v>
      </c>
      <c r="V6190">
        <v>2</v>
      </c>
      <c r="W6190">
        <v>1</v>
      </c>
      <c r="X6190">
        <v>1</v>
      </c>
      <c r="Y6190">
        <v>0</v>
      </c>
      <c r="Z6190">
        <v>6</v>
      </c>
      <c r="AA6190">
        <v>91</v>
      </c>
      <c r="AB6190">
        <v>83.8</v>
      </c>
      <c r="AC6190">
        <v>3.28</v>
      </c>
      <c r="AD6190">
        <v>1.58</v>
      </c>
      <c r="AE6190">
        <v>-0.35799999999999998</v>
      </c>
      <c r="AF6190">
        <v>3.5579999999999998</v>
      </c>
      <c r="AG6190">
        <v>2.0630000000000002</v>
      </c>
      <c r="AH6190">
        <v>6.1619999999999999</v>
      </c>
      <c r="AI6190">
        <v>2.79</v>
      </c>
      <c r="AJ6190">
        <v>9.06</v>
      </c>
      <c r="AK6190">
        <v>23.8</v>
      </c>
      <c r="AL6190">
        <v>-11.8</v>
      </c>
      <c r="AM6190">
        <v>3.8</v>
      </c>
      <c r="AN6190">
        <v>162.964</v>
      </c>
      <c r="AO6190">
        <v>1863.73</v>
      </c>
      <c r="AP6190" t="s">
        <v>4840</v>
      </c>
    </row>
    <row r="6191" spans="1:42">
      <c r="A6191" t="s">
        <v>4566</v>
      </c>
      <c r="B6191" t="s">
        <v>54</v>
      </c>
      <c r="C6191" t="s">
        <v>4738</v>
      </c>
      <c r="D6191" t="s">
        <v>409</v>
      </c>
      <c r="E6191" t="s">
        <v>4739</v>
      </c>
      <c r="F6191" t="s">
        <v>1203</v>
      </c>
      <c r="G6191" t="s">
        <v>47</v>
      </c>
      <c r="H6191">
        <v>12</v>
      </c>
      <c r="I6191" t="s">
        <v>56</v>
      </c>
      <c r="J6191" t="s">
        <v>57</v>
      </c>
      <c r="K6191">
        <v>5</v>
      </c>
      <c r="L6191">
        <v>1</v>
      </c>
      <c r="M6191" t="s">
        <v>84</v>
      </c>
      <c r="N6191" t="s">
        <v>1215</v>
      </c>
      <c r="O6191">
        <v>0.67800000000000005</v>
      </c>
      <c r="P6191" t="s">
        <v>1275</v>
      </c>
      <c r="R6191" t="s">
        <v>66</v>
      </c>
      <c r="S6191" t="s">
        <v>42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7</v>
      </c>
      <c r="AA6191">
        <v>89.2</v>
      </c>
      <c r="AB6191">
        <v>81.3</v>
      </c>
      <c r="AC6191">
        <v>3.13</v>
      </c>
      <c r="AD6191">
        <v>1.34</v>
      </c>
      <c r="AE6191">
        <v>1.1519999999999999</v>
      </c>
      <c r="AF6191">
        <v>2.4009999999999998</v>
      </c>
      <c r="AG6191">
        <v>2.0579999999999998</v>
      </c>
      <c r="AH6191">
        <v>6.0990000000000002</v>
      </c>
      <c r="AI6191">
        <v>9.7899999999999991</v>
      </c>
      <c r="AJ6191">
        <v>7.07</v>
      </c>
      <c r="AK6191">
        <v>23.7</v>
      </c>
      <c r="AL6191">
        <v>-35.700000000000003</v>
      </c>
      <c r="AM6191">
        <v>6.3</v>
      </c>
      <c r="AN6191">
        <v>126.01</v>
      </c>
      <c r="AO6191">
        <v>2287.4699999999998</v>
      </c>
      <c r="AP6191" t="s">
        <v>4842</v>
      </c>
    </row>
    <row r="6192" spans="1:42">
      <c r="A6192" t="s">
        <v>4566</v>
      </c>
      <c r="B6192" t="s">
        <v>54</v>
      </c>
      <c r="C6192" t="s">
        <v>4738</v>
      </c>
      <c r="D6192" t="s">
        <v>409</v>
      </c>
      <c r="E6192" t="s">
        <v>4739</v>
      </c>
      <c r="F6192" t="s">
        <v>1203</v>
      </c>
      <c r="G6192" t="s">
        <v>47</v>
      </c>
      <c r="H6192">
        <v>14</v>
      </c>
      <c r="I6192" t="s">
        <v>56</v>
      </c>
      <c r="J6192" t="s">
        <v>57</v>
      </c>
      <c r="K6192">
        <v>6</v>
      </c>
      <c r="L6192">
        <v>1</v>
      </c>
      <c r="M6192" t="s">
        <v>180</v>
      </c>
      <c r="N6192" t="s">
        <v>1215</v>
      </c>
      <c r="O6192">
        <v>0.80500000000000005</v>
      </c>
      <c r="P6192" t="s">
        <v>51</v>
      </c>
      <c r="R6192" t="s">
        <v>2780</v>
      </c>
      <c r="S6192" t="s">
        <v>42</v>
      </c>
      <c r="T6192">
        <v>0</v>
      </c>
      <c r="U6192">
        <v>0</v>
      </c>
      <c r="V6192">
        <v>0</v>
      </c>
      <c r="W6192">
        <v>0</v>
      </c>
      <c r="X6192">
        <v>1</v>
      </c>
      <c r="Y6192">
        <v>0</v>
      </c>
      <c r="Z6192">
        <v>7</v>
      </c>
      <c r="AA6192">
        <v>81.7</v>
      </c>
      <c r="AB6192">
        <v>75.400000000000006</v>
      </c>
      <c r="AC6192">
        <v>3.71</v>
      </c>
      <c r="AD6192">
        <v>1.67</v>
      </c>
      <c r="AE6192">
        <v>1.8160000000000001</v>
      </c>
      <c r="AF6192">
        <v>3.6480000000000001</v>
      </c>
      <c r="AG6192">
        <v>2.3490000000000002</v>
      </c>
      <c r="AH6192">
        <v>6.1050000000000004</v>
      </c>
      <c r="AI6192">
        <v>8.48</v>
      </c>
      <c r="AJ6192">
        <v>6.97</v>
      </c>
      <c r="AK6192">
        <v>23.8</v>
      </c>
      <c r="AL6192">
        <v>-27.7</v>
      </c>
      <c r="AM6192">
        <v>7</v>
      </c>
      <c r="AN6192">
        <v>129.63999999999999</v>
      </c>
      <c r="AO6192">
        <v>1940.19</v>
      </c>
      <c r="AP6192" t="s">
        <v>4844</v>
      </c>
    </row>
    <row r="6193" spans="1:42">
      <c r="A6193" t="s">
        <v>4566</v>
      </c>
      <c r="B6193" t="s">
        <v>54</v>
      </c>
      <c r="C6193" t="s">
        <v>4738</v>
      </c>
      <c r="D6193" t="s">
        <v>409</v>
      </c>
      <c r="E6193" t="s">
        <v>4739</v>
      </c>
      <c r="F6193" t="s">
        <v>1203</v>
      </c>
      <c r="G6193" t="s">
        <v>47</v>
      </c>
      <c r="H6193">
        <v>15</v>
      </c>
      <c r="I6193" t="s">
        <v>60</v>
      </c>
      <c r="J6193" t="s">
        <v>61</v>
      </c>
      <c r="K6193">
        <v>6</v>
      </c>
      <c r="L6193">
        <v>2</v>
      </c>
      <c r="M6193" t="s">
        <v>84</v>
      </c>
      <c r="N6193" t="s">
        <v>1215</v>
      </c>
      <c r="O6193">
        <v>1.292</v>
      </c>
      <c r="P6193" t="s">
        <v>51</v>
      </c>
      <c r="R6193" t="s">
        <v>2780</v>
      </c>
      <c r="S6193" t="s">
        <v>42</v>
      </c>
      <c r="T6193">
        <v>1</v>
      </c>
      <c r="U6193">
        <v>0</v>
      </c>
      <c r="V6193">
        <v>0</v>
      </c>
      <c r="W6193">
        <v>0</v>
      </c>
      <c r="X6193">
        <v>1</v>
      </c>
      <c r="Y6193">
        <v>0</v>
      </c>
      <c r="Z6193">
        <v>7</v>
      </c>
      <c r="AA6193">
        <v>89.5</v>
      </c>
      <c r="AB6193">
        <v>82.3</v>
      </c>
      <c r="AC6193">
        <v>3.53</v>
      </c>
      <c r="AD6193">
        <v>1.57</v>
      </c>
      <c r="AE6193">
        <v>0.24099999999999999</v>
      </c>
      <c r="AF6193">
        <v>3.351</v>
      </c>
      <c r="AG6193">
        <v>1.9330000000000001</v>
      </c>
      <c r="AH6193">
        <v>6.0129999999999999</v>
      </c>
      <c r="AI6193">
        <v>8.3000000000000007</v>
      </c>
      <c r="AJ6193">
        <v>7.34</v>
      </c>
      <c r="AK6193">
        <v>23.8</v>
      </c>
      <c r="AL6193">
        <v>-32.9</v>
      </c>
      <c r="AM6193">
        <v>5.6</v>
      </c>
      <c r="AN6193">
        <v>131.66900000000001</v>
      </c>
      <c r="AO6193">
        <v>2136.34</v>
      </c>
      <c r="AP6193" t="s">
        <v>4845</v>
      </c>
    </row>
    <row r="6194" spans="1:42">
      <c r="A6194" t="s">
        <v>4566</v>
      </c>
      <c r="B6194" t="s">
        <v>54</v>
      </c>
      <c r="C6194" t="s">
        <v>4738</v>
      </c>
      <c r="D6194" t="s">
        <v>409</v>
      </c>
      <c r="E6194" t="s">
        <v>4739</v>
      </c>
      <c r="F6194" t="s">
        <v>1203</v>
      </c>
      <c r="G6194" t="s">
        <v>47</v>
      </c>
      <c r="H6194">
        <v>17</v>
      </c>
      <c r="I6194" t="s">
        <v>56</v>
      </c>
      <c r="J6194" t="s">
        <v>57</v>
      </c>
      <c r="K6194">
        <v>6</v>
      </c>
      <c r="L6194">
        <v>4</v>
      </c>
      <c r="M6194" t="s">
        <v>180</v>
      </c>
      <c r="N6194" t="s">
        <v>1215</v>
      </c>
      <c r="O6194">
        <v>1.2709999999999999</v>
      </c>
      <c r="P6194" t="s">
        <v>51</v>
      </c>
      <c r="R6194" t="s">
        <v>2780</v>
      </c>
      <c r="S6194" t="s">
        <v>42</v>
      </c>
      <c r="T6194">
        <v>2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7</v>
      </c>
      <c r="AA6194">
        <v>89.8</v>
      </c>
      <c r="AB6194">
        <v>82.6</v>
      </c>
      <c r="AC6194">
        <v>3.54</v>
      </c>
      <c r="AD6194">
        <v>1.67</v>
      </c>
      <c r="AE6194">
        <v>1.4079999999999999</v>
      </c>
      <c r="AF6194">
        <v>2.5640000000000001</v>
      </c>
      <c r="AG6194">
        <v>2.1880000000000002</v>
      </c>
      <c r="AH6194">
        <v>5.9889999999999999</v>
      </c>
      <c r="AI6194">
        <v>7.21</v>
      </c>
      <c r="AJ6194">
        <v>6.25</v>
      </c>
      <c r="AK6194">
        <v>23.8</v>
      </c>
      <c r="AL6194">
        <v>-27.7</v>
      </c>
      <c r="AM6194">
        <v>5.8</v>
      </c>
      <c r="AN6194">
        <v>131.10300000000001</v>
      </c>
      <c r="AO6194">
        <v>1841.96</v>
      </c>
      <c r="AP6194" t="s">
        <v>4847</v>
      </c>
    </row>
    <row r="6195" spans="1:42">
      <c r="A6195" t="s">
        <v>4566</v>
      </c>
      <c r="B6195" t="s">
        <v>54</v>
      </c>
      <c r="C6195" t="s">
        <v>4738</v>
      </c>
      <c r="D6195" t="s">
        <v>409</v>
      </c>
      <c r="E6195" t="s">
        <v>4739</v>
      </c>
      <c r="F6195" t="s">
        <v>1203</v>
      </c>
      <c r="G6195" t="s">
        <v>47</v>
      </c>
      <c r="H6195">
        <v>19</v>
      </c>
      <c r="I6195" t="s">
        <v>48</v>
      </c>
      <c r="J6195" t="s">
        <v>49</v>
      </c>
      <c r="K6195">
        <v>6</v>
      </c>
      <c r="L6195">
        <v>6</v>
      </c>
      <c r="M6195" t="s">
        <v>84</v>
      </c>
      <c r="N6195" t="s">
        <v>1215</v>
      </c>
      <c r="O6195">
        <v>1.169</v>
      </c>
      <c r="P6195" t="s">
        <v>51</v>
      </c>
      <c r="Q6195" t="s">
        <v>52</v>
      </c>
      <c r="R6195" t="s">
        <v>2780</v>
      </c>
      <c r="S6195" t="s">
        <v>42</v>
      </c>
      <c r="T6195">
        <v>3</v>
      </c>
      <c r="U6195">
        <v>2</v>
      </c>
      <c r="V6195">
        <v>0</v>
      </c>
      <c r="W6195">
        <v>0</v>
      </c>
      <c r="X6195">
        <v>1</v>
      </c>
      <c r="Y6195">
        <v>0</v>
      </c>
      <c r="Z6195">
        <v>7</v>
      </c>
      <c r="AA6195">
        <v>90.5</v>
      </c>
      <c r="AB6195">
        <v>82.7</v>
      </c>
      <c r="AC6195">
        <v>3.53</v>
      </c>
      <c r="AD6195">
        <v>1.57</v>
      </c>
      <c r="AE6195">
        <v>0.23400000000000001</v>
      </c>
      <c r="AF6195">
        <v>3.14</v>
      </c>
      <c r="AG6195">
        <v>1.925</v>
      </c>
      <c r="AH6195">
        <v>5.8970000000000002</v>
      </c>
      <c r="AI6195">
        <v>8.3800000000000008</v>
      </c>
      <c r="AJ6195">
        <v>3.77</v>
      </c>
      <c r="AK6195">
        <v>23.7</v>
      </c>
      <c r="AL6195">
        <v>-26.8</v>
      </c>
      <c r="AM6195">
        <v>6.7</v>
      </c>
      <c r="AN6195">
        <v>114.46899999999999</v>
      </c>
      <c r="AO6195">
        <v>1775.54</v>
      </c>
      <c r="AP6195" t="s">
        <v>4849</v>
      </c>
    </row>
    <row r="6196" spans="1:42">
      <c r="A6196" t="s">
        <v>4671</v>
      </c>
      <c r="B6196" t="s">
        <v>42</v>
      </c>
      <c r="C6196" t="s">
        <v>4738</v>
      </c>
      <c r="D6196" t="s">
        <v>409</v>
      </c>
      <c r="E6196" t="s">
        <v>4739</v>
      </c>
      <c r="F6196" t="s">
        <v>1203</v>
      </c>
      <c r="G6196" t="s">
        <v>47</v>
      </c>
      <c r="H6196">
        <v>4</v>
      </c>
      <c r="I6196" t="s">
        <v>48</v>
      </c>
      <c r="J6196" t="s">
        <v>49</v>
      </c>
      <c r="K6196">
        <v>1</v>
      </c>
      <c r="L6196">
        <v>4</v>
      </c>
      <c r="M6196" t="s">
        <v>84</v>
      </c>
      <c r="N6196" t="s">
        <v>1215</v>
      </c>
      <c r="O6196">
        <v>0.91600000000000004</v>
      </c>
      <c r="P6196" t="s">
        <v>149</v>
      </c>
      <c r="Q6196" t="s">
        <v>150</v>
      </c>
      <c r="R6196" t="s">
        <v>75</v>
      </c>
      <c r="S6196" t="s">
        <v>42</v>
      </c>
      <c r="T6196">
        <v>2</v>
      </c>
      <c r="U6196">
        <v>1</v>
      </c>
      <c r="V6196">
        <v>1</v>
      </c>
      <c r="W6196">
        <v>0</v>
      </c>
      <c r="X6196">
        <v>0</v>
      </c>
      <c r="Y6196">
        <v>1</v>
      </c>
      <c r="Z6196">
        <v>7</v>
      </c>
      <c r="AA6196">
        <v>89.8</v>
      </c>
      <c r="AB6196">
        <v>82.3</v>
      </c>
      <c r="AC6196">
        <v>3.21</v>
      </c>
      <c r="AD6196">
        <v>1.53</v>
      </c>
      <c r="AE6196">
        <v>-0.82499999999999996</v>
      </c>
      <c r="AF6196">
        <v>2.819</v>
      </c>
      <c r="AG6196">
        <v>-1.581</v>
      </c>
      <c r="AH6196">
        <v>5.6509999999999998</v>
      </c>
      <c r="AI6196">
        <v>-5.43</v>
      </c>
      <c r="AJ6196">
        <v>8.7200000000000006</v>
      </c>
      <c r="AK6196">
        <v>23.8</v>
      </c>
      <c r="AL6196">
        <v>26</v>
      </c>
      <c r="AM6196">
        <v>4.5999999999999996</v>
      </c>
      <c r="AN6196">
        <v>211.79400000000001</v>
      </c>
      <c r="AO6196">
        <v>1983.16</v>
      </c>
      <c r="AP6196" t="s">
        <v>4853</v>
      </c>
    </row>
    <row r="6197" spans="1:42">
      <c r="A6197" t="s">
        <v>4671</v>
      </c>
      <c r="B6197" t="s">
        <v>42</v>
      </c>
      <c r="C6197" t="s">
        <v>4738</v>
      </c>
      <c r="D6197" t="s">
        <v>409</v>
      </c>
      <c r="E6197" t="s">
        <v>4739</v>
      </c>
      <c r="F6197" t="s">
        <v>1203</v>
      </c>
      <c r="G6197" t="s">
        <v>47</v>
      </c>
      <c r="H6197">
        <v>5</v>
      </c>
      <c r="I6197" t="s">
        <v>63</v>
      </c>
      <c r="J6197" t="s">
        <v>61</v>
      </c>
      <c r="K6197">
        <v>2</v>
      </c>
      <c r="L6197">
        <v>1</v>
      </c>
      <c r="M6197" t="s">
        <v>84</v>
      </c>
      <c r="N6197" t="s">
        <v>1215</v>
      </c>
      <c r="O6197">
        <v>0.78100000000000003</v>
      </c>
      <c r="P6197" t="s">
        <v>51</v>
      </c>
      <c r="R6197" t="s">
        <v>1230</v>
      </c>
      <c r="S6197" t="s">
        <v>42</v>
      </c>
      <c r="T6197">
        <v>0</v>
      </c>
      <c r="U6197">
        <v>0</v>
      </c>
      <c r="V6197">
        <v>2</v>
      </c>
      <c r="W6197">
        <v>0</v>
      </c>
      <c r="X6197">
        <v>0</v>
      </c>
      <c r="Y6197">
        <v>0</v>
      </c>
      <c r="Z6197">
        <v>7</v>
      </c>
      <c r="AA6197">
        <v>90.2</v>
      </c>
      <c r="AB6197">
        <v>81.900000000000006</v>
      </c>
      <c r="AC6197">
        <v>3.33</v>
      </c>
      <c r="AD6197">
        <v>1.59</v>
      </c>
      <c r="AE6197">
        <v>0.63300000000000001</v>
      </c>
      <c r="AF6197">
        <v>2.5499999999999998</v>
      </c>
      <c r="AG6197">
        <v>-1.542</v>
      </c>
      <c r="AH6197">
        <v>5.718</v>
      </c>
      <c r="AI6197">
        <v>-7.89</v>
      </c>
      <c r="AJ6197">
        <v>8.89</v>
      </c>
      <c r="AK6197">
        <v>23.7</v>
      </c>
      <c r="AL6197">
        <v>33.299999999999997</v>
      </c>
      <c r="AM6197">
        <v>5</v>
      </c>
      <c r="AN6197">
        <v>221.46299999999999</v>
      </c>
      <c r="AO6197">
        <v>2274.1</v>
      </c>
      <c r="AP6197" t="s">
        <v>4854</v>
      </c>
    </row>
    <row r="6198" spans="1:42">
      <c r="A6198" t="s">
        <v>4671</v>
      </c>
      <c r="B6198" t="s">
        <v>42</v>
      </c>
      <c r="C6198" t="s">
        <v>4738</v>
      </c>
      <c r="D6198" t="s">
        <v>409</v>
      </c>
      <c r="E6198" t="s">
        <v>4739</v>
      </c>
      <c r="F6198" t="s">
        <v>1203</v>
      </c>
      <c r="G6198" t="s">
        <v>47</v>
      </c>
      <c r="H6198">
        <v>7</v>
      </c>
      <c r="I6198" t="s">
        <v>56</v>
      </c>
      <c r="J6198" t="s">
        <v>57</v>
      </c>
      <c r="K6198">
        <v>2</v>
      </c>
      <c r="L6198">
        <v>3</v>
      </c>
      <c r="M6198" t="s">
        <v>84</v>
      </c>
      <c r="N6198" t="s">
        <v>1215</v>
      </c>
      <c r="O6198">
        <v>0.92300000000000004</v>
      </c>
      <c r="P6198" t="s">
        <v>51</v>
      </c>
      <c r="R6198" t="s">
        <v>1230</v>
      </c>
      <c r="S6198" t="s">
        <v>42</v>
      </c>
      <c r="T6198">
        <v>0</v>
      </c>
      <c r="U6198">
        <v>2</v>
      </c>
      <c r="V6198">
        <v>2</v>
      </c>
      <c r="W6198">
        <v>0</v>
      </c>
      <c r="X6198">
        <v>0</v>
      </c>
      <c r="Y6198">
        <v>0</v>
      </c>
      <c r="Z6198">
        <v>7</v>
      </c>
      <c r="AA6198">
        <v>92.6</v>
      </c>
      <c r="AB6198">
        <v>84.3</v>
      </c>
      <c r="AC6198">
        <v>3.25</v>
      </c>
      <c r="AD6198">
        <v>1.51</v>
      </c>
      <c r="AE6198">
        <v>1.131</v>
      </c>
      <c r="AF6198">
        <v>1.9610000000000001</v>
      </c>
      <c r="AG6198">
        <v>-1.401</v>
      </c>
      <c r="AH6198">
        <v>5.6230000000000002</v>
      </c>
      <c r="AI6198">
        <v>-7.05</v>
      </c>
      <c r="AJ6198">
        <v>9.41</v>
      </c>
      <c r="AK6198">
        <v>23.7</v>
      </c>
      <c r="AL6198">
        <v>33</v>
      </c>
      <c r="AM6198">
        <v>4.4000000000000004</v>
      </c>
      <c r="AN6198">
        <v>216.73099999999999</v>
      </c>
      <c r="AO6198">
        <v>2314.7199999999998</v>
      </c>
      <c r="AP6198" t="s">
        <v>4856</v>
      </c>
    </row>
    <row r="6199" spans="1:42">
      <c r="A6199" t="s">
        <v>4671</v>
      </c>
      <c r="B6199" t="s">
        <v>42</v>
      </c>
      <c r="C6199" t="s">
        <v>4738</v>
      </c>
      <c r="D6199" t="s">
        <v>409</v>
      </c>
      <c r="E6199" t="s">
        <v>4739</v>
      </c>
      <c r="F6199" t="s">
        <v>1203</v>
      </c>
      <c r="G6199" t="s">
        <v>47</v>
      </c>
      <c r="H6199">
        <v>9</v>
      </c>
      <c r="I6199" t="s">
        <v>56</v>
      </c>
      <c r="J6199" t="s">
        <v>57</v>
      </c>
      <c r="K6199">
        <v>3</v>
      </c>
      <c r="L6199">
        <v>1</v>
      </c>
      <c r="M6199" t="s">
        <v>180</v>
      </c>
      <c r="N6199" t="s">
        <v>1215</v>
      </c>
      <c r="O6199">
        <v>0.999</v>
      </c>
      <c r="P6199" t="s">
        <v>282</v>
      </c>
      <c r="R6199" t="s">
        <v>165</v>
      </c>
      <c r="S6199" t="s">
        <v>54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8</v>
      </c>
      <c r="AA6199">
        <v>89.2</v>
      </c>
      <c r="AB6199">
        <v>82.2</v>
      </c>
      <c r="AC6199">
        <v>3.37</v>
      </c>
      <c r="AD6199">
        <v>1.75</v>
      </c>
      <c r="AE6199">
        <v>0.35299999999999998</v>
      </c>
      <c r="AF6199">
        <v>1.9690000000000001</v>
      </c>
      <c r="AG6199">
        <v>-1.659</v>
      </c>
      <c r="AH6199">
        <v>5.6040000000000001</v>
      </c>
      <c r="AI6199">
        <v>-10.96</v>
      </c>
      <c r="AJ6199">
        <v>5.12</v>
      </c>
      <c r="AK6199">
        <v>23.8</v>
      </c>
      <c r="AL6199">
        <v>35.200000000000003</v>
      </c>
      <c r="AM6199">
        <v>7</v>
      </c>
      <c r="AN6199">
        <v>244.75700000000001</v>
      </c>
      <c r="AO6199">
        <v>2321.67</v>
      </c>
      <c r="AP6199" t="s">
        <v>4858</v>
      </c>
    </row>
    <row r="6200" spans="1:42">
      <c r="A6200" t="s">
        <v>4671</v>
      </c>
      <c r="B6200" t="s">
        <v>42</v>
      </c>
      <c r="C6200" t="s">
        <v>4738</v>
      </c>
      <c r="D6200" t="s">
        <v>409</v>
      </c>
      <c r="E6200" t="s">
        <v>4739</v>
      </c>
      <c r="F6200" t="s">
        <v>1203</v>
      </c>
      <c r="G6200" t="s">
        <v>47</v>
      </c>
      <c r="H6200">
        <v>10</v>
      </c>
      <c r="I6200" t="s">
        <v>56</v>
      </c>
      <c r="J6200" t="s">
        <v>57</v>
      </c>
      <c r="K6200">
        <v>3</v>
      </c>
      <c r="L6200">
        <v>2</v>
      </c>
      <c r="M6200" t="s">
        <v>180</v>
      </c>
      <c r="N6200" t="s">
        <v>1215</v>
      </c>
      <c r="O6200">
        <v>0.99399999999999999</v>
      </c>
      <c r="P6200" t="s">
        <v>282</v>
      </c>
      <c r="R6200" t="s">
        <v>165</v>
      </c>
      <c r="S6200" t="s">
        <v>54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8</v>
      </c>
      <c r="AA6200">
        <v>88.9</v>
      </c>
      <c r="AB6200">
        <v>82.3</v>
      </c>
      <c r="AC6200">
        <v>3.54</v>
      </c>
      <c r="AD6200">
        <v>1.63</v>
      </c>
      <c r="AE6200">
        <v>-0.221</v>
      </c>
      <c r="AF6200">
        <v>0.64600000000000002</v>
      </c>
      <c r="AG6200">
        <v>-1.831</v>
      </c>
      <c r="AH6200">
        <v>5.4610000000000003</v>
      </c>
      <c r="AI6200">
        <v>-9.41</v>
      </c>
      <c r="AJ6200">
        <v>5.68</v>
      </c>
      <c r="AK6200">
        <v>23.8</v>
      </c>
      <c r="AL6200">
        <v>31.6</v>
      </c>
      <c r="AM6200">
        <v>6.6</v>
      </c>
      <c r="AN6200">
        <v>238.69800000000001</v>
      </c>
      <c r="AO6200">
        <v>2106.1799999999998</v>
      </c>
      <c r="AP6200" t="s">
        <v>4859</v>
      </c>
    </row>
    <row r="6201" spans="1:42">
      <c r="A6201" t="s">
        <v>4671</v>
      </c>
      <c r="B6201" t="s">
        <v>42</v>
      </c>
      <c r="C6201" t="s">
        <v>4738</v>
      </c>
      <c r="D6201" t="s">
        <v>409</v>
      </c>
      <c r="E6201" t="s">
        <v>4739</v>
      </c>
      <c r="F6201" t="s">
        <v>1203</v>
      </c>
      <c r="G6201" t="s">
        <v>47</v>
      </c>
      <c r="H6201">
        <v>11</v>
      </c>
      <c r="I6201" t="s">
        <v>63</v>
      </c>
      <c r="J6201" t="s">
        <v>61</v>
      </c>
      <c r="K6201">
        <v>3</v>
      </c>
      <c r="L6201">
        <v>3</v>
      </c>
      <c r="M6201" t="s">
        <v>180</v>
      </c>
      <c r="N6201" t="s">
        <v>1215</v>
      </c>
      <c r="O6201">
        <v>0.995</v>
      </c>
      <c r="P6201" t="s">
        <v>282</v>
      </c>
      <c r="R6201" t="s">
        <v>165</v>
      </c>
      <c r="S6201" t="s">
        <v>54</v>
      </c>
      <c r="T6201">
        <v>2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8</v>
      </c>
      <c r="AA6201">
        <v>86.4</v>
      </c>
      <c r="AB6201">
        <v>79.900000000000006</v>
      </c>
      <c r="AC6201">
        <v>3.5</v>
      </c>
      <c r="AD6201">
        <v>1.67</v>
      </c>
      <c r="AE6201">
        <v>0.36899999999999999</v>
      </c>
      <c r="AF6201">
        <v>2.0209999999999999</v>
      </c>
      <c r="AG6201">
        <v>-1.7829999999999999</v>
      </c>
      <c r="AH6201">
        <v>5.4980000000000002</v>
      </c>
      <c r="AI6201">
        <v>-9.56</v>
      </c>
      <c r="AJ6201">
        <v>4.53</v>
      </c>
      <c r="AK6201">
        <v>23.8</v>
      </c>
      <c r="AL6201">
        <v>28.7</v>
      </c>
      <c r="AM6201">
        <v>7.3</v>
      </c>
      <c r="AN6201">
        <v>244.42400000000001</v>
      </c>
      <c r="AO6201">
        <v>1973.98</v>
      </c>
      <c r="AP6201" t="s">
        <v>4860</v>
      </c>
    </row>
    <row r="6202" spans="1:42">
      <c r="A6202" t="s">
        <v>4671</v>
      </c>
      <c r="B6202" t="s">
        <v>42</v>
      </c>
      <c r="C6202" t="s">
        <v>4738</v>
      </c>
      <c r="D6202" t="s">
        <v>409</v>
      </c>
      <c r="E6202" t="s">
        <v>4739</v>
      </c>
      <c r="F6202" t="s">
        <v>1203</v>
      </c>
      <c r="G6202" t="s">
        <v>47</v>
      </c>
      <c r="H6202">
        <v>13</v>
      </c>
      <c r="I6202" t="s">
        <v>60</v>
      </c>
      <c r="J6202" t="s">
        <v>61</v>
      </c>
      <c r="K6202">
        <v>3</v>
      </c>
      <c r="L6202">
        <v>5</v>
      </c>
      <c r="M6202" t="s">
        <v>180</v>
      </c>
      <c r="N6202" t="s">
        <v>1215</v>
      </c>
      <c r="O6202">
        <v>0.997</v>
      </c>
      <c r="P6202" t="s">
        <v>282</v>
      </c>
      <c r="R6202" t="s">
        <v>165</v>
      </c>
      <c r="S6202" t="s">
        <v>54</v>
      </c>
      <c r="T6202">
        <v>3</v>
      </c>
      <c r="U6202">
        <v>1</v>
      </c>
      <c r="V6202">
        <v>0</v>
      </c>
      <c r="W6202">
        <v>0</v>
      </c>
      <c r="X6202">
        <v>0</v>
      </c>
      <c r="Y6202">
        <v>0</v>
      </c>
      <c r="Z6202">
        <v>8</v>
      </c>
      <c r="AA6202">
        <v>89</v>
      </c>
      <c r="AB6202">
        <v>81.2</v>
      </c>
      <c r="AC6202">
        <v>3.66</v>
      </c>
      <c r="AD6202">
        <v>1.83</v>
      </c>
      <c r="AE6202">
        <v>-0.99199999999999999</v>
      </c>
      <c r="AF6202">
        <v>3.5489999999999999</v>
      </c>
      <c r="AG6202">
        <v>-1.897</v>
      </c>
      <c r="AH6202">
        <v>5.6079999999999997</v>
      </c>
      <c r="AI6202">
        <v>-8.52</v>
      </c>
      <c r="AJ6202">
        <v>5.46</v>
      </c>
      <c r="AK6202">
        <v>23.7</v>
      </c>
      <c r="AL6202">
        <v>30.2</v>
      </c>
      <c r="AM6202">
        <v>6.3</v>
      </c>
      <c r="AN6202">
        <v>237.13300000000001</v>
      </c>
      <c r="AO6202">
        <v>1924.47</v>
      </c>
      <c r="AP6202" t="s">
        <v>4862</v>
      </c>
    </row>
    <row r="6203" spans="1:42">
      <c r="A6203" t="s">
        <v>4671</v>
      </c>
      <c r="B6203" t="s">
        <v>42</v>
      </c>
      <c r="C6203" t="s">
        <v>4738</v>
      </c>
      <c r="D6203" t="s">
        <v>409</v>
      </c>
      <c r="E6203" t="s">
        <v>4739</v>
      </c>
      <c r="F6203" t="s">
        <v>1203</v>
      </c>
      <c r="G6203" t="s">
        <v>47</v>
      </c>
      <c r="H6203">
        <v>14</v>
      </c>
      <c r="I6203" t="s">
        <v>56</v>
      </c>
      <c r="J6203" t="s">
        <v>57</v>
      </c>
      <c r="K6203">
        <v>3</v>
      </c>
      <c r="L6203">
        <v>6</v>
      </c>
      <c r="M6203" t="s">
        <v>180</v>
      </c>
      <c r="N6203" t="s">
        <v>1215</v>
      </c>
      <c r="O6203">
        <v>0.998</v>
      </c>
      <c r="P6203" t="s">
        <v>282</v>
      </c>
      <c r="R6203" t="s">
        <v>165</v>
      </c>
      <c r="S6203" t="s">
        <v>54</v>
      </c>
      <c r="T6203">
        <v>3</v>
      </c>
      <c r="U6203">
        <v>2</v>
      </c>
      <c r="V6203">
        <v>0</v>
      </c>
      <c r="W6203">
        <v>0</v>
      </c>
      <c r="X6203">
        <v>0</v>
      </c>
      <c r="Y6203">
        <v>0</v>
      </c>
      <c r="Z6203">
        <v>8</v>
      </c>
      <c r="AA6203">
        <v>91.5</v>
      </c>
      <c r="AB6203">
        <v>84.1</v>
      </c>
      <c r="AC6203">
        <v>3.5</v>
      </c>
      <c r="AD6203">
        <v>1.67</v>
      </c>
      <c r="AE6203">
        <v>-0.90700000000000003</v>
      </c>
      <c r="AF6203">
        <v>0.86099999999999999</v>
      </c>
      <c r="AG6203">
        <v>-1.7509999999999999</v>
      </c>
      <c r="AH6203">
        <v>5.3890000000000002</v>
      </c>
      <c r="AI6203">
        <v>-10.54</v>
      </c>
      <c r="AJ6203">
        <v>5.83</v>
      </c>
      <c r="AK6203">
        <v>23.8</v>
      </c>
      <c r="AL6203">
        <v>37.299999999999997</v>
      </c>
      <c r="AM6203">
        <v>6.6</v>
      </c>
      <c r="AN6203">
        <v>240.893</v>
      </c>
      <c r="AO6203">
        <v>2359.08</v>
      </c>
      <c r="AP6203" t="s">
        <v>4863</v>
      </c>
    </row>
    <row r="6204" spans="1:42">
      <c r="A6204" t="s">
        <v>1416</v>
      </c>
      <c r="B6204" t="s">
        <v>42</v>
      </c>
      <c r="C6204" t="s">
        <v>4738</v>
      </c>
      <c r="D6204" t="s">
        <v>409</v>
      </c>
      <c r="E6204" t="s">
        <v>4739</v>
      </c>
      <c r="F6204" t="s">
        <v>1203</v>
      </c>
      <c r="G6204" t="s">
        <v>47</v>
      </c>
      <c r="H6204">
        <v>1</v>
      </c>
      <c r="I6204" t="s">
        <v>63</v>
      </c>
      <c r="J6204" t="s">
        <v>61</v>
      </c>
      <c r="K6204">
        <v>1</v>
      </c>
      <c r="L6204">
        <v>1</v>
      </c>
      <c r="M6204" t="s">
        <v>84</v>
      </c>
      <c r="N6204" t="s">
        <v>1215</v>
      </c>
      <c r="O6204">
        <v>0.89900000000000002</v>
      </c>
      <c r="P6204" t="s">
        <v>71</v>
      </c>
      <c r="R6204" t="s">
        <v>100</v>
      </c>
      <c r="S6204" t="s">
        <v>42</v>
      </c>
      <c r="T6204">
        <v>0</v>
      </c>
      <c r="U6204">
        <v>0</v>
      </c>
      <c r="V6204">
        <v>1</v>
      </c>
      <c r="W6204">
        <v>1</v>
      </c>
      <c r="X6204">
        <v>0</v>
      </c>
      <c r="Y6204">
        <v>0</v>
      </c>
      <c r="Z6204">
        <v>8</v>
      </c>
      <c r="AA6204">
        <v>95.8</v>
      </c>
      <c r="AB6204">
        <v>87.8</v>
      </c>
      <c r="AC6204">
        <v>3.46</v>
      </c>
      <c r="AD6204">
        <v>1.51</v>
      </c>
      <c r="AE6204">
        <v>-0.1</v>
      </c>
      <c r="AF6204">
        <v>2.0379999999999998</v>
      </c>
      <c r="AG6204">
        <v>-1.7370000000000001</v>
      </c>
      <c r="AH6204">
        <v>5.8319999999999999</v>
      </c>
      <c r="AI6204">
        <v>-10.49</v>
      </c>
      <c r="AJ6204">
        <v>7.31</v>
      </c>
      <c r="AK6204">
        <v>23.8</v>
      </c>
      <c r="AL6204">
        <v>44.3</v>
      </c>
      <c r="AM6204">
        <v>5.5</v>
      </c>
      <c r="AN6204">
        <v>234.98500000000001</v>
      </c>
      <c r="AO6204">
        <v>2621.59</v>
      </c>
      <c r="AP6204" t="s">
        <v>4865</v>
      </c>
    </row>
    <row r="6205" spans="1:42">
      <c r="A6205" t="s">
        <v>1416</v>
      </c>
      <c r="B6205" t="s">
        <v>42</v>
      </c>
      <c r="C6205" t="s">
        <v>4738</v>
      </c>
      <c r="D6205" t="s">
        <v>409</v>
      </c>
      <c r="E6205" t="s">
        <v>4739</v>
      </c>
      <c r="F6205" t="s">
        <v>1203</v>
      </c>
      <c r="G6205" t="s">
        <v>47</v>
      </c>
      <c r="H6205">
        <v>4</v>
      </c>
      <c r="I6205" t="s">
        <v>60</v>
      </c>
      <c r="J6205" t="s">
        <v>61</v>
      </c>
      <c r="K6205">
        <v>2</v>
      </c>
      <c r="L6205">
        <v>1</v>
      </c>
      <c r="M6205" t="s">
        <v>84</v>
      </c>
      <c r="N6205" t="s">
        <v>1215</v>
      </c>
      <c r="O6205">
        <v>0.90400000000000003</v>
      </c>
      <c r="P6205" t="s">
        <v>74</v>
      </c>
      <c r="R6205" t="s">
        <v>97</v>
      </c>
      <c r="S6205" t="s">
        <v>42</v>
      </c>
      <c r="T6205">
        <v>0</v>
      </c>
      <c r="U6205">
        <v>0</v>
      </c>
      <c r="V6205">
        <v>2</v>
      </c>
      <c r="W6205">
        <v>0</v>
      </c>
      <c r="X6205">
        <v>1</v>
      </c>
      <c r="Y6205">
        <v>0</v>
      </c>
      <c r="Z6205">
        <v>8</v>
      </c>
      <c r="AA6205">
        <v>96.7</v>
      </c>
      <c r="AB6205">
        <v>88.6</v>
      </c>
      <c r="AC6205">
        <v>3.68</v>
      </c>
      <c r="AD6205">
        <v>1.72</v>
      </c>
      <c r="AE6205">
        <v>0.25600000000000001</v>
      </c>
      <c r="AF6205">
        <v>3.0659999999999998</v>
      </c>
      <c r="AG6205">
        <v>-1.7350000000000001</v>
      </c>
      <c r="AH6205">
        <v>5.8520000000000003</v>
      </c>
      <c r="AI6205">
        <v>-8.44</v>
      </c>
      <c r="AJ6205">
        <v>8.5500000000000007</v>
      </c>
      <c r="AK6205">
        <v>23.8</v>
      </c>
      <c r="AL6205">
        <v>43.2</v>
      </c>
      <c r="AM6205">
        <v>4.4000000000000004</v>
      </c>
      <c r="AN6205">
        <v>224.48400000000001</v>
      </c>
      <c r="AO6205">
        <v>2494.25</v>
      </c>
      <c r="AP6205" t="s">
        <v>4868</v>
      </c>
    </row>
    <row r="6206" spans="1:42">
      <c r="A6206" t="s">
        <v>1416</v>
      </c>
      <c r="B6206" t="s">
        <v>42</v>
      </c>
      <c r="C6206" t="s">
        <v>4738</v>
      </c>
      <c r="D6206" t="s">
        <v>409</v>
      </c>
      <c r="E6206" t="s">
        <v>4739</v>
      </c>
      <c r="F6206" t="s">
        <v>1203</v>
      </c>
      <c r="G6206" t="s">
        <v>47</v>
      </c>
      <c r="H6206">
        <v>5</v>
      </c>
      <c r="I6206" t="s">
        <v>69</v>
      </c>
      <c r="J6206" t="s">
        <v>61</v>
      </c>
      <c r="K6206">
        <v>2</v>
      </c>
      <c r="L6206">
        <v>2</v>
      </c>
      <c r="M6206" t="s">
        <v>84</v>
      </c>
      <c r="N6206" t="s">
        <v>1215</v>
      </c>
      <c r="O6206">
        <v>0.90300000000000002</v>
      </c>
      <c r="P6206" t="s">
        <v>74</v>
      </c>
      <c r="R6206" t="s">
        <v>97</v>
      </c>
      <c r="S6206" t="s">
        <v>42</v>
      </c>
      <c r="T6206">
        <v>0</v>
      </c>
      <c r="U6206">
        <v>1</v>
      </c>
      <c r="V6206">
        <v>2</v>
      </c>
      <c r="W6206">
        <v>0</v>
      </c>
      <c r="X6206">
        <v>1</v>
      </c>
      <c r="Y6206">
        <v>0</v>
      </c>
      <c r="Z6206">
        <v>8</v>
      </c>
      <c r="AA6206">
        <v>97</v>
      </c>
      <c r="AB6206">
        <v>88.7</v>
      </c>
      <c r="AC6206">
        <v>3.68</v>
      </c>
      <c r="AD6206">
        <v>1.72</v>
      </c>
      <c r="AE6206">
        <v>-0.65400000000000003</v>
      </c>
      <c r="AF6206">
        <v>4.0250000000000004</v>
      </c>
      <c r="AG6206">
        <v>-1.7190000000000001</v>
      </c>
      <c r="AH6206">
        <v>5.9320000000000004</v>
      </c>
      <c r="AI6206">
        <v>-7.17</v>
      </c>
      <c r="AJ6206">
        <v>8.08</v>
      </c>
      <c r="AK6206">
        <v>23.7</v>
      </c>
      <c r="AL6206">
        <v>39.1</v>
      </c>
      <c r="AM6206">
        <v>4.2</v>
      </c>
      <c r="AN6206">
        <v>221.46799999999999</v>
      </c>
      <c r="AO6206">
        <v>2247.35</v>
      </c>
      <c r="AP6206" t="s">
        <v>4869</v>
      </c>
    </row>
    <row r="6207" spans="1:42">
      <c r="A6207" t="s">
        <v>1416</v>
      </c>
      <c r="B6207" t="s">
        <v>42</v>
      </c>
      <c r="C6207" t="s">
        <v>4738</v>
      </c>
      <c r="D6207" t="s">
        <v>409</v>
      </c>
      <c r="E6207" t="s">
        <v>4739</v>
      </c>
      <c r="F6207" t="s">
        <v>1203</v>
      </c>
      <c r="G6207" t="s">
        <v>47</v>
      </c>
      <c r="H6207">
        <v>6</v>
      </c>
      <c r="I6207" t="s">
        <v>60</v>
      </c>
      <c r="J6207" t="s">
        <v>61</v>
      </c>
      <c r="K6207">
        <v>2</v>
      </c>
      <c r="L6207">
        <v>3</v>
      </c>
      <c r="M6207" t="s">
        <v>84</v>
      </c>
      <c r="N6207" t="s">
        <v>1215</v>
      </c>
      <c r="O6207">
        <v>0.90300000000000002</v>
      </c>
      <c r="P6207" t="s">
        <v>74</v>
      </c>
      <c r="R6207" t="s">
        <v>97</v>
      </c>
      <c r="S6207" t="s">
        <v>42</v>
      </c>
      <c r="T6207">
        <v>0</v>
      </c>
      <c r="U6207">
        <v>2</v>
      </c>
      <c r="V6207">
        <v>2</v>
      </c>
      <c r="W6207">
        <v>0</v>
      </c>
      <c r="X6207">
        <v>1</v>
      </c>
      <c r="Y6207">
        <v>0</v>
      </c>
      <c r="Z6207">
        <v>8</v>
      </c>
      <c r="AA6207">
        <v>97.5</v>
      </c>
      <c r="AB6207">
        <v>89.3</v>
      </c>
      <c r="AC6207">
        <v>3.68</v>
      </c>
      <c r="AD6207">
        <v>1.72</v>
      </c>
      <c r="AE6207">
        <v>-0.47299999999999998</v>
      </c>
      <c r="AF6207">
        <v>4.2460000000000004</v>
      </c>
      <c r="AG6207">
        <v>-1.712</v>
      </c>
      <c r="AH6207">
        <v>6.0110000000000001</v>
      </c>
      <c r="AI6207">
        <v>-7.43</v>
      </c>
      <c r="AJ6207">
        <v>7.75</v>
      </c>
      <c r="AK6207">
        <v>23.8</v>
      </c>
      <c r="AL6207">
        <v>39.700000000000003</v>
      </c>
      <c r="AM6207">
        <v>4.3</v>
      </c>
      <c r="AN6207">
        <v>223.685</v>
      </c>
      <c r="AO6207">
        <v>2248.2600000000002</v>
      </c>
      <c r="AP6207" t="s">
        <v>4870</v>
      </c>
    </row>
    <row r="6208" spans="1:42">
      <c r="A6208" t="s">
        <v>1416</v>
      </c>
      <c r="B6208" t="s">
        <v>42</v>
      </c>
      <c r="C6208" t="s">
        <v>4738</v>
      </c>
      <c r="D6208" t="s">
        <v>409</v>
      </c>
      <c r="E6208" t="s">
        <v>4739</v>
      </c>
      <c r="F6208" t="s">
        <v>1203</v>
      </c>
      <c r="G6208" t="s">
        <v>47</v>
      </c>
      <c r="H6208">
        <v>8</v>
      </c>
      <c r="I6208" t="s">
        <v>56</v>
      </c>
      <c r="J6208" t="s">
        <v>57</v>
      </c>
      <c r="K6208">
        <v>2</v>
      </c>
      <c r="L6208">
        <v>5</v>
      </c>
      <c r="M6208" t="s">
        <v>84</v>
      </c>
      <c r="N6208" t="s">
        <v>1215</v>
      </c>
      <c r="O6208">
        <v>0.90100000000000002</v>
      </c>
      <c r="P6208" t="s">
        <v>74</v>
      </c>
      <c r="R6208" t="s">
        <v>97</v>
      </c>
      <c r="S6208" t="s">
        <v>42</v>
      </c>
      <c r="T6208">
        <v>1</v>
      </c>
      <c r="U6208">
        <v>2</v>
      </c>
      <c r="V6208">
        <v>2</v>
      </c>
      <c r="W6208">
        <v>0</v>
      </c>
      <c r="X6208">
        <v>1</v>
      </c>
      <c r="Y6208">
        <v>0</v>
      </c>
      <c r="Z6208">
        <v>8</v>
      </c>
      <c r="AA6208">
        <v>97.3</v>
      </c>
      <c r="AB6208">
        <v>89.9</v>
      </c>
      <c r="AC6208">
        <v>3.79</v>
      </c>
      <c r="AD6208">
        <v>1.8</v>
      </c>
      <c r="AE6208">
        <v>-1.552</v>
      </c>
      <c r="AF6208">
        <v>1.702</v>
      </c>
      <c r="AG6208">
        <v>-1.8109999999999999</v>
      </c>
      <c r="AH6208">
        <v>5.7670000000000003</v>
      </c>
      <c r="AI6208">
        <v>-7.16</v>
      </c>
      <c r="AJ6208">
        <v>8.39</v>
      </c>
      <c r="AK6208">
        <v>23.8</v>
      </c>
      <c r="AL6208">
        <v>39.9</v>
      </c>
      <c r="AM6208">
        <v>4.3</v>
      </c>
      <c r="AN6208">
        <v>220.34100000000001</v>
      </c>
      <c r="AO6208">
        <v>2319.02</v>
      </c>
      <c r="AP6208" t="s">
        <v>4872</v>
      </c>
    </row>
    <row r="6209" spans="1:42">
      <c r="A6209" t="s">
        <v>1416</v>
      </c>
      <c r="B6209" t="s">
        <v>42</v>
      </c>
      <c r="C6209" t="s">
        <v>4738</v>
      </c>
      <c r="D6209" t="s">
        <v>409</v>
      </c>
      <c r="E6209" t="s">
        <v>4739</v>
      </c>
      <c r="F6209" t="s">
        <v>1203</v>
      </c>
      <c r="G6209" t="s">
        <v>47</v>
      </c>
      <c r="H6209">
        <v>9</v>
      </c>
      <c r="I6209" t="s">
        <v>60</v>
      </c>
      <c r="J6209" t="s">
        <v>61</v>
      </c>
      <c r="K6209">
        <v>2</v>
      </c>
      <c r="L6209">
        <v>6</v>
      </c>
      <c r="M6209" t="s">
        <v>84</v>
      </c>
      <c r="N6209" t="s">
        <v>1215</v>
      </c>
      <c r="O6209">
        <v>0.90700000000000003</v>
      </c>
      <c r="P6209" t="s">
        <v>74</v>
      </c>
      <c r="R6209" t="s">
        <v>97</v>
      </c>
      <c r="S6209" t="s">
        <v>42</v>
      </c>
      <c r="T6209">
        <v>2</v>
      </c>
      <c r="U6209">
        <v>2</v>
      </c>
      <c r="V6209">
        <v>2</v>
      </c>
      <c r="W6209">
        <v>0</v>
      </c>
      <c r="X6209">
        <v>1</v>
      </c>
      <c r="Y6209">
        <v>0</v>
      </c>
      <c r="Z6209">
        <v>8</v>
      </c>
      <c r="AA6209">
        <v>97.7</v>
      </c>
      <c r="AB6209">
        <v>89.6</v>
      </c>
      <c r="AC6209">
        <v>3.68</v>
      </c>
      <c r="AD6209">
        <v>1.72</v>
      </c>
      <c r="AE6209">
        <v>0.26900000000000002</v>
      </c>
      <c r="AF6209">
        <v>2.9129999999999998</v>
      </c>
      <c r="AG6209">
        <v>-1.5640000000000001</v>
      </c>
      <c r="AH6209">
        <v>5.702</v>
      </c>
      <c r="AI6209">
        <v>-10.65</v>
      </c>
      <c r="AJ6209">
        <v>8.9</v>
      </c>
      <c r="AK6209">
        <v>23.8</v>
      </c>
      <c r="AL6209">
        <v>53</v>
      </c>
      <c r="AM6209">
        <v>4.9000000000000004</v>
      </c>
      <c r="AN6209">
        <v>229.983</v>
      </c>
      <c r="AO6209">
        <v>2913.59</v>
      </c>
      <c r="AP6209" t="s">
        <v>4873</v>
      </c>
    </row>
    <row r="6210" spans="1:42">
      <c r="A6210" t="s">
        <v>1416</v>
      </c>
      <c r="B6210" t="s">
        <v>42</v>
      </c>
      <c r="C6210" t="s">
        <v>4738</v>
      </c>
      <c r="D6210" t="s">
        <v>409</v>
      </c>
      <c r="E6210" t="s">
        <v>4739</v>
      </c>
      <c r="F6210" t="s">
        <v>1203</v>
      </c>
      <c r="G6210" t="s">
        <v>47</v>
      </c>
      <c r="H6210">
        <v>11</v>
      </c>
      <c r="I6210" t="s">
        <v>48</v>
      </c>
      <c r="J6210" t="s">
        <v>49</v>
      </c>
      <c r="K6210">
        <v>2</v>
      </c>
      <c r="L6210">
        <v>8</v>
      </c>
      <c r="M6210" t="s">
        <v>84</v>
      </c>
      <c r="N6210" t="s">
        <v>1215</v>
      </c>
      <c r="O6210">
        <v>0.90700000000000003</v>
      </c>
      <c r="P6210" t="s">
        <v>74</v>
      </c>
      <c r="Q6210" t="s">
        <v>85</v>
      </c>
      <c r="R6210" t="s">
        <v>97</v>
      </c>
      <c r="S6210" t="s">
        <v>42</v>
      </c>
      <c r="T6210">
        <v>3</v>
      </c>
      <c r="U6210">
        <v>2</v>
      </c>
      <c r="V6210">
        <v>2</v>
      </c>
      <c r="W6210">
        <v>0</v>
      </c>
      <c r="X6210">
        <v>1</v>
      </c>
      <c r="Y6210">
        <v>0</v>
      </c>
      <c r="Z6210">
        <v>8</v>
      </c>
      <c r="AA6210">
        <v>98.1</v>
      </c>
      <c r="AB6210">
        <v>89.8</v>
      </c>
      <c r="AC6210">
        <v>3.68</v>
      </c>
      <c r="AD6210">
        <v>1.72</v>
      </c>
      <c r="AE6210">
        <v>0.47699999999999998</v>
      </c>
      <c r="AF6210">
        <v>2.3149999999999999</v>
      </c>
      <c r="AG6210">
        <v>-1.55</v>
      </c>
      <c r="AH6210">
        <v>5.6749999999999998</v>
      </c>
      <c r="AI6210">
        <v>-10.34</v>
      </c>
      <c r="AJ6210">
        <v>8.11</v>
      </c>
      <c r="AK6210">
        <v>23.8</v>
      </c>
      <c r="AL6210">
        <v>48.5</v>
      </c>
      <c r="AM6210">
        <v>5</v>
      </c>
      <c r="AN6210">
        <v>231.791</v>
      </c>
      <c r="AO6210">
        <v>2758.46</v>
      </c>
      <c r="AP6210" t="s">
        <v>4875</v>
      </c>
    </row>
    <row r="6211" spans="1:42">
      <c r="A6211" t="s">
        <v>4876</v>
      </c>
      <c r="B6211" t="s">
        <v>42</v>
      </c>
      <c r="C6211" t="s">
        <v>4877</v>
      </c>
      <c r="D6211" t="s">
        <v>4878</v>
      </c>
      <c r="E6211" t="s">
        <v>4879</v>
      </c>
      <c r="F6211" t="s">
        <v>4880</v>
      </c>
      <c r="G6211" t="s">
        <v>47</v>
      </c>
      <c r="H6211">
        <v>1</v>
      </c>
      <c r="I6211" t="s">
        <v>56</v>
      </c>
      <c r="J6211" t="s">
        <v>57</v>
      </c>
      <c r="K6211">
        <v>1</v>
      </c>
      <c r="L6211">
        <v>1</v>
      </c>
      <c r="M6211" t="s">
        <v>80</v>
      </c>
      <c r="N6211" t="s">
        <v>1215</v>
      </c>
      <c r="O6211">
        <v>0.92700000000000005</v>
      </c>
      <c r="P6211" t="s">
        <v>65</v>
      </c>
      <c r="R6211" t="s">
        <v>116</v>
      </c>
      <c r="S6211" t="s">
        <v>42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1</v>
      </c>
      <c r="AA6211">
        <v>88.3</v>
      </c>
      <c r="AB6211">
        <v>81.400000000000006</v>
      </c>
      <c r="AC6211">
        <v>3.71</v>
      </c>
      <c r="AD6211">
        <v>1.67</v>
      </c>
      <c r="AE6211">
        <v>-0.49199999999999999</v>
      </c>
      <c r="AF6211">
        <v>1.7869999999999999</v>
      </c>
      <c r="AG6211">
        <v>-1.58</v>
      </c>
      <c r="AH6211">
        <v>6.3959999999999999</v>
      </c>
      <c r="AI6211">
        <v>-7.66</v>
      </c>
      <c r="AJ6211">
        <v>9.84</v>
      </c>
      <c r="AK6211">
        <v>23.8</v>
      </c>
      <c r="AL6211">
        <v>34.5</v>
      </c>
      <c r="AM6211">
        <v>5</v>
      </c>
      <c r="AN6211">
        <v>217.77500000000001</v>
      </c>
      <c r="AO6211">
        <v>2370.77</v>
      </c>
      <c r="AP6211" t="s">
        <v>4881</v>
      </c>
    </row>
    <row r="6212" spans="1:42">
      <c r="A6212" t="s">
        <v>4876</v>
      </c>
      <c r="B6212" t="s">
        <v>42</v>
      </c>
      <c r="C6212" t="s">
        <v>4877</v>
      </c>
      <c r="D6212" t="s">
        <v>4878</v>
      </c>
      <c r="E6212" t="s">
        <v>4879</v>
      </c>
      <c r="F6212" t="s">
        <v>4880</v>
      </c>
      <c r="G6212" t="s">
        <v>47</v>
      </c>
      <c r="H6212">
        <v>3</v>
      </c>
      <c r="I6212" t="s">
        <v>63</v>
      </c>
      <c r="J6212" t="s">
        <v>61</v>
      </c>
      <c r="K6212">
        <v>2</v>
      </c>
      <c r="L6212">
        <v>1</v>
      </c>
      <c r="M6212" t="s">
        <v>84</v>
      </c>
      <c r="N6212" t="s">
        <v>1215</v>
      </c>
      <c r="O6212">
        <v>0.96399999999999997</v>
      </c>
      <c r="P6212" t="s">
        <v>149</v>
      </c>
      <c r="R6212" t="s">
        <v>100</v>
      </c>
      <c r="S6212" t="s">
        <v>42</v>
      </c>
      <c r="T6212">
        <v>0</v>
      </c>
      <c r="U6212">
        <v>0</v>
      </c>
      <c r="V6212">
        <v>0</v>
      </c>
      <c r="W6212">
        <v>1</v>
      </c>
      <c r="X6212">
        <v>0</v>
      </c>
      <c r="Y6212">
        <v>0</v>
      </c>
      <c r="Z6212">
        <v>1</v>
      </c>
      <c r="AA6212">
        <v>88.7</v>
      </c>
      <c r="AB6212">
        <v>80.8</v>
      </c>
      <c r="AC6212">
        <v>3.45</v>
      </c>
      <c r="AD6212">
        <v>1.6</v>
      </c>
      <c r="AE6212">
        <v>0.374</v>
      </c>
      <c r="AF6212">
        <v>3.0790000000000002</v>
      </c>
      <c r="AG6212">
        <v>-1.401</v>
      </c>
      <c r="AH6212">
        <v>6.5730000000000004</v>
      </c>
      <c r="AI6212">
        <v>-3.71</v>
      </c>
      <c r="AJ6212">
        <v>9.2100000000000009</v>
      </c>
      <c r="AK6212">
        <v>23.7</v>
      </c>
      <c r="AL6212">
        <v>15.4</v>
      </c>
      <c r="AM6212">
        <v>4.5</v>
      </c>
      <c r="AN6212">
        <v>201.82499999999999</v>
      </c>
      <c r="AO6212">
        <v>1875.74</v>
      </c>
      <c r="AP6212" t="s">
        <v>4883</v>
      </c>
    </row>
    <row r="6213" spans="1:42">
      <c r="A6213" t="s">
        <v>4876</v>
      </c>
      <c r="B6213" t="s">
        <v>42</v>
      </c>
      <c r="C6213" t="s">
        <v>4877</v>
      </c>
      <c r="D6213" t="s">
        <v>4878</v>
      </c>
      <c r="E6213" t="s">
        <v>4879</v>
      </c>
      <c r="F6213" t="s">
        <v>4880</v>
      </c>
      <c r="G6213" t="s">
        <v>47</v>
      </c>
      <c r="H6213">
        <v>4</v>
      </c>
      <c r="I6213" t="s">
        <v>60</v>
      </c>
      <c r="J6213" t="s">
        <v>61</v>
      </c>
      <c r="K6213">
        <v>2</v>
      </c>
      <c r="L6213">
        <v>2</v>
      </c>
      <c r="M6213" t="s">
        <v>84</v>
      </c>
      <c r="N6213" t="s">
        <v>1215</v>
      </c>
      <c r="O6213">
        <v>0.80100000000000005</v>
      </c>
      <c r="P6213" t="s">
        <v>149</v>
      </c>
      <c r="R6213" t="s">
        <v>100</v>
      </c>
      <c r="S6213" t="s">
        <v>42</v>
      </c>
      <c r="T6213">
        <v>0</v>
      </c>
      <c r="U6213">
        <v>1</v>
      </c>
      <c r="V6213">
        <v>0</v>
      </c>
      <c r="W6213">
        <v>1</v>
      </c>
      <c r="X6213">
        <v>0</v>
      </c>
      <c r="Y6213">
        <v>0</v>
      </c>
      <c r="Z6213">
        <v>1</v>
      </c>
      <c r="AA6213">
        <v>88.6</v>
      </c>
      <c r="AB6213">
        <v>81.599999999999994</v>
      </c>
      <c r="AC6213">
        <v>3.49</v>
      </c>
      <c r="AD6213">
        <v>1.63</v>
      </c>
      <c r="AE6213">
        <v>0.76500000000000001</v>
      </c>
      <c r="AF6213">
        <v>2.5539999999999998</v>
      </c>
      <c r="AG6213">
        <v>-1.321</v>
      </c>
      <c r="AH6213">
        <v>6.47</v>
      </c>
      <c r="AI6213">
        <v>-4.79</v>
      </c>
      <c r="AJ6213">
        <v>8.49</v>
      </c>
      <c r="AK6213">
        <v>23.8</v>
      </c>
      <c r="AL6213">
        <v>19.5</v>
      </c>
      <c r="AM6213">
        <v>4.8</v>
      </c>
      <c r="AN6213">
        <v>209.298</v>
      </c>
      <c r="AO6213">
        <v>1860.02</v>
      </c>
      <c r="AP6213" t="s">
        <v>4884</v>
      </c>
    </row>
    <row r="6214" spans="1:42">
      <c r="A6214" t="s">
        <v>4876</v>
      </c>
      <c r="B6214" t="s">
        <v>42</v>
      </c>
      <c r="C6214" t="s">
        <v>4877</v>
      </c>
      <c r="D6214" t="s">
        <v>4878</v>
      </c>
      <c r="E6214" t="s">
        <v>4879</v>
      </c>
      <c r="F6214" t="s">
        <v>4880</v>
      </c>
      <c r="G6214" t="s">
        <v>47</v>
      </c>
      <c r="H6214">
        <v>6</v>
      </c>
      <c r="I6214" t="s">
        <v>56</v>
      </c>
      <c r="J6214" t="s">
        <v>57</v>
      </c>
      <c r="K6214">
        <v>3</v>
      </c>
      <c r="L6214">
        <v>1</v>
      </c>
      <c r="M6214" t="s">
        <v>80</v>
      </c>
      <c r="N6214" t="s">
        <v>1215</v>
      </c>
      <c r="O6214">
        <v>0.92900000000000005</v>
      </c>
      <c r="P6214" t="s">
        <v>282</v>
      </c>
      <c r="R6214" t="s">
        <v>97</v>
      </c>
      <c r="S6214" t="s">
        <v>42</v>
      </c>
      <c r="T6214">
        <v>0</v>
      </c>
      <c r="U6214">
        <v>0</v>
      </c>
      <c r="V6214">
        <v>1</v>
      </c>
      <c r="W6214">
        <v>1</v>
      </c>
      <c r="X6214">
        <v>0</v>
      </c>
      <c r="Y6214">
        <v>0</v>
      </c>
      <c r="Z6214">
        <v>1</v>
      </c>
      <c r="AA6214">
        <v>89.1</v>
      </c>
      <c r="AB6214">
        <v>82.3</v>
      </c>
      <c r="AC6214">
        <v>3.75</v>
      </c>
      <c r="AD6214">
        <v>1.77</v>
      </c>
      <c r="AE6214">
        <v>8.4000000000000005E-2</v>
      </c>
      <c r="AF6214">
        <v>1.6140000000000001</v>
      </c>
      <c r="AG6214">
        <v>-1.4750000000000001</v>
      </c>
      <c r="AH6214">
        <v>6.3490000000000002</v>
      </c>
      <c r="AI6214">
        <v>-7.31</v>
      </c>
      <c r="AJ6214">
        <v>7.78</v>
      </c>
      <c r="AK6214">
        <v>23.8</v>
      </c>
      <c r="AL6214">
        <v>28.9</v>
      </c>
      <c r="AM6214">
        <v>5.5</v>
      </c>
      <c r="AN6214">
        <v>223.042</v>
      </c>
      <c r="AO6214">
        <v>2049.9699999999998</v>
      </c>
      <c r="AP6214" t="s">
        <v>4886</v>
      </c>
    </row>
    <row r="6215" spans="1:42">
      <c r="A6215" t="s">
        <v>4876</v>
      </c>
      <c r="B6215" t="s">
        <v>42</v>
      </c>
      <c r="C6215" t="s">
        <v>4877</v>
      </c>
      <c r="D6215" t="s">
        <v>4878</v>
      </c>
      <c r="E6215" t="s">
        <v>4879</v>
      </c>
      <c r="F6215" t="s">
        <v>4880</v>
      </c>
      <c r="G6215" t="s">
        <v>47</v>
      </c>
      <c r="H6215">
        <v>7</v>
      </c>
      <c r="I6215" t="s">
        <v>63</v>
      </c>
      <c r="J6215" t="s">
        <v>61</v>
      </c>
      <c r="K6215">
        <v>3</v>
      </c>
      <c r="L6215">
        <v>2</v>
      </c>
      <c r="M6215" t="s">
        <v>84</v>
      </c>
      <c r="N6215" t="s">
        <v>1215</v>
      </c>
      <c r="O6215">
        <v>0.73799999999999999</v>
      </c>
      <c r="P6215" t="s">
        <v>282</v>
      </c>
      <c r="R6215" t="s">
        <v>97</v>
      </c>
      <c r="S6215" t="s">
        <v>42</v>
      </c>
      <c r="T6215">
        <v>1</v>
      </c>
      <c r="U6215">
        <v>0</v>
      </c>
      <c r="V6215">
        <v>1</v>
      </c>
      <c r="W6215">
        <v>1</v>
      </c>
      <c r="X6215">
        <v>0</v>
      </c>
      <c r="Y6215">
        <v>0</v>
      </c>
      <c r="Z6215">
        <v>1</v>
      </c>
      <c r="AA6215">
        <v>89.3</v>
      </c>
      <c r="AB6215">
        <v>81.8</v>
      </c>
      <c r="AC6215">
        <v>3.64</v>
      </c>
      <c r="AD6215">
        <v>1.7</v>
      </c>
      <c r="AE6215">
        <v>0.78200000000000003</v>
      </c>
      <c r="AF6215">
        <v>2.0259999999999998</v>
      </c>
      <c r="AG6215">
        <v>-1.393</v>
      </c>
      <c r="AH6215">
        <v>6.3579999999999997</v>
      </c>
      <c r="AI6215">
        <v>-5.0599999999999996</v>
      </c>
      <c r="AJ6215">
        <v>9.48</v>
      </c>
      <c r="AK6215">
        <v>23.8</v>
      </c>
      <c r="AL6215">
        <v>21.9</v>
      </c>
      <c r="AM6215">
        <v>4.5</v>
      </c>
      <c r="AN6215">
        <v>208.01400000000001</v>
      </c>
      <c r="AO6215">
        <v>2051.83</v>
      </c>
      <c r="AP6215" t="s">
        <v>4887</v>
      </c>
    </row>
    <row r="6216" spans="1:42">
      <c r="A6216" t="s">
        <v>4876</v>
      </c>
      <c r="B6216" t="s">
        <v>42</v>
      </c>
      <c r="C6216" t="s">
        <v>4877</v>
      </c>
      <c r="D6216" t="s">
        <v>4878</v>
      </c>
      <c r="E6216" t="s">
        <v>4879</v>
      </c>
      <c r="F6216" t="s">
        <v>4880</v>
      </c>
      <c r="G6216" t="s">
        <v>47</v>
      </c>
      <c r="H6216">
        <v>8</v>
      </c>
      <c r="I6216" t="s">
        <v>56</v>
      </c>
      <c r="J6216" t="s">
        <v>57</v>
      </c>
      <c r="K6216">
        <v>3</v>
      </c>
      <c r="L6216">
        <v>3</v>
      </c>
      <c r="M6216" t="s">
        <v>80</v>
      </c>
      <c r="N6216" t="s">
        <v>1215</v>
      </c>
      <c r="O6216">
        <v>0.90100000000000002</v>
      </c>
      <c r="P6216" t="s">
        <v>282</v>
      </c>
      <c r="R6216" t="s">
        <v>97</v>
      </c>
      <c r="S6216" t="s">
        <v>42</v>
      </c>
      <c r="T6216">
        <v>1</v>
      </c>
      <c r="U6216">
        <v>1</v>
      </c>
      <c r="V6216">
        <v>1</v>
      </c>
      <c r="W6216">
        <v>1</v>
      </c>
      <c r="X6216">
        <v>0</v>
      </c>
      <c r="Y6216">
        <v>0</v>
      </c>
      <c r="Z6216">
        <v>1</v>
      </c>
      <c r="AA6216">
        <v>89.5</v>
      </c>
      <c r="AB6216">
        <v>81.8</v>
      </c>
      <c r="AC6216">
        <v>3.85</v>
      </c>
      <c r="AD6216">
        <v>1.8</v>
      </c>
      <c r="AE6216">
        <v>-1.333</v>
      </c>
      <c r="AF6216">
        <v>3.1560000000000001</v>
      </c>
      <c r="AG6216">
        <v>-1.466</v>
      </c>
      <c r="AH6216">
        <v>6.5279999999999996</v>
      </c>
      <c r="AI6216">
        <v>-6.43</v>
      </c>
      <c r="AJ6216">
        <v>7.06</v>
      </c>
      <c r="AK6216">
        <v>23.7</v>
      </c>
      <c r="AL6216">
        <v>26.6</v>
      </c>
      <c r="AM6216">
        <v>5.6</v>
      </c>
      <c r="AN6216">
        <v>222.14400000000001</v>
      </c>
      <c r="AO6216">
        <v>1827.06</v>
      </c>
      <c r="AP6216" t="s">
        <v>4888</v>
      </c>
    </row>
    <row r="6217" spans="1:42">
      <c r="A6217" t="s">
        <v>4876</v>
      </c>
      <c r="B6217" t="s">
        <v>42</v>
      </c>
      <c r="C6217" t="s">
        <v>4877</v>
      </c>
      <c r="D6217" t="s">
        <v>4878</v>
      </c>
      <c r="E6217" t="s">
        <v>4879</v>
      </c>
      <c r="F6217" t="s">
        <v>4880</v>
      </c>
      <c r="G6217" t="s">
        <v>47</v>
      </c>
      <c r="H6217">
        <v>9</v>
      </c>
      <c r="I6217" t="s">
        <v>56</v>
      </c>
      <c r="J6217" t="s">
        <v>57</v>
      </c>
      <c r="K6217">
        <v>3</v>
      </c>
      <c r="L6217">
        <v>4</v>
      </c>
      <c r="M6217" t="s">
        <v>80</v>
      </c>
      <c r="N6217" t="s">
        <v>1215</v>
      </c>
      <c r="O6217">
        <v>0.95399999999999996</v>
      </c>
      <c r="P6217" t="s">
        <v>282</v>
      </c>
      <c r="R6217" t="s">
        <v>97</v>
      </c>
      <c r="S6217" t="s">
        <v>42</v>
      </c>
      <c r="T6217">
        <v>2</v>
      </c>
      <c r="U6217">
        <v>1</v>
      </c>
      <c r="V6217">
        <v>1</v>
      </c>
      <c r="W6217">
        <v>1</v>
      </c>
      <c r="X6217">
        <v>0</v>
      </c>
      <c r="Y6217">
        <v>0</v>
      </c>
      <c r="Z6217">
        <v>1</v>
      </c>
      <c r="AA6217">
        <v>89.7</v>
      </c>
      <c r="AB6217">
        <v>82.5</v>
      </c>
      <c r="AC6217">
        <v>3.78</v>
      </c>
      <c r="AD6217">
        <v>1.74</v>
      </c>
      <c r="AE6217">
        <v>-1.2569999999999999</v>
      </c>
      <c r="AF6217">
        <v>2.504</v>
      </c>
      <c r="AG6217">
        <v>-1.5129999999999999</v>
      </c>
      <c r="AH6217">
        <v>6.4089999999999998</v>
      </c>
      <c r="AI6217">
        <v>-9.85</v>
      </c>
      <c r="AJ6217">
        <v>6.89</v>
      </c>
      <c r="AK6217">
        <v>23.8</v>
      </c>
      <c r="AL6217">
        <v>37.200000000000003</v>
      </c>
      <c r="AM6217">
        <v>6.3</v>
      </c>
      <c r="AN6217">
        <v>234.83699999999999</v>
      </c>
      <c r="AO6217">
        <v>2313.4899999999998</v>
      </c>
      <c r="AP6217" t="s">
        <v>4889</v>
      </c>
    </row>
    <row r="6218" spans="1:42">
      <c r="A6218" t="s">
        <v>4876</v>
      </c>
      <c r="B6218" t="s">
        <v>42</v>
      </c>
      <c r="C6218" t="s">
        <v>4877</v>
      </c>
      <c r="D6218" t="s">
        <v>4878</v>
      </c>
      <c r="E6218" t="s">
        <v>4879</v>
      </c>
      <c r="F6218" t="s">
        <v>4880</v>
      </c>
      <c r="G6218" t="s">
        <v>47</v>
      </c>
      <c r="H6218">
        <v>11</v>
      </c>
      <c r="I6218" t="s">
        <v>63</v>
      </c>
      <c r="J6218" t="s">
        <v>61</v>
      </c>
      <c r="K6218">
        <v>4</v>
      </c>
      <c r="L6218">
        <v>1</v>
      </c>
      <c r="M6218" t="s">
        <v>80</v>
      </c>
      <c r="N6218" t="s">
        <v>1215</v>
      </c>
      <c r="O6218">
        <v>0.95299999999999996</v>
      </c>
      <c r="P6218" t="s">
        <v>149</v>
      </c>
      <c r="R6218" t="s">
        <v>78</v>
      </c>
      <c r="S6218" t="s">
        <v>54</v>
      </c>
      <c r="T6218">
        <v>0</v>
      </c>
      <c r="U6218">
        <v>0</v>
      </c>
      <c r="V6218">
        <v>1</v>
      </c>
      <c r="W6218">
        <v>1</v>
      </c>
      <c r="X6218">
        <v>1</v>
      </c>
      <c r="Y6218">
        <v>0</v>
      </c>
      <c r="Z6218">
        <v>1</v>
      </c>
      <c r="AA6218">
        <v>89.1</v>
      </c>
      <c r="AB6218">
        <v>82.2</v>
      </c>
      <c r="AC6218">
        <v>3.56</v>
      </c>
      <c r="AD6218">
        <v>1.68</v>
      </c>
      <c r="AE6218">
        <v>-0.85099999999999998</v>
      </c>
      <c r="AF6218">
        <v>2.363</v>
      </c>
      <c r="AG6218">
        <v>-1.5529999999999999</v>
      </c>
      <c r="AH6218">
        <v>6.3959999999999999</v>
      </c>
      <c r="AI6218">
        <v>-8.92</v>
      </c>
      <c r="AJ6218">
        <v>6.71</v>
      </c>
      <c r="AK6218">
        <v>23.8</v>
      </c>
      <c r="AL6218">
        <v>33.299999999999997</v>
      </c>
      <c r="AM6218">
        <v>6.2</v>
      </c>
      <c r="AN6218">
        <v>232.87100000000001</v>
      </c>
      <c r="AO6218">
        <v>2141.7600000000002</v>
      </c>
      <c r="AP6218" t="s">
        <v>4891</v>
      </c>
    </row>
    <row r="6219" spans="1:42">
      <c r="A6219" t="s">
        <v>4876</v>
      </c>
      <c r="B6219" t="s">
        <v>42</v>
      </c>
      <c r="C6219" t="s">
        <v>4877</v>
      </c>
      <c r="D6219" t="s">
        <v>4878</v>
      </c>
      <c r="E6219" t="s">
        <v>4879</v>
      </c>
      <c r="F6219" t="s">
        <v>4880</v>
      </c>
      <c r="G6219" t="s">
        <v>47</v>
      </c>
      <c r="H6219">
        <v>12</v>
      </c>
      <c r="I6219" t="s">
        <v>60</v>
      </c>
      <c r="J6219" t="s">
        <v>61</v>
      </c>
      <c r="K6219">
        <v>4</v>
      </c>
      <c r="L6219">
        <v>2</v>
      </c>
      <c r="M6219" t="s">
        <v>80</v>
      </c>
      <c r="N6219" t="s">
        <v>1215</v>
      </c>
      <c r="O6219">
        <v>0.65300000000000002</v>
      </c>
      <c r="P6219" t="s">
        <v>149</v>
      </c>
      <c r="R6219" t="s">
        <v>78</v>
      </c>
      <c r="S6219" t="s">
        <v>54</v>
      </c>
      <c r="T6219">
        <v>0</v>
      </c>
      <c r="U6219">
        <v>1</v>
      </c>
      <c r="V6219">
        <v>1</v>
      </c>
      <c r="W6219">
        <v>1</v>
      </c>
      <c r="X6219">
        <v>1</v>
      </c>
      <c r="Y6219">
        <v>0</v>
      </c>
      <c r="Z6219">
        <v>1</v>
      </c>
      <c r="AA6219">
        <v>89.9</v>
      </c>
      <c r="AB6219">
        <v>82.5</v>
      </c>
      <c r="AC6219">
        <v>3.28</v>
      </c>
      <c r="AD6219">
        <v>1.58</v>
      </c>
      <c r="AE6219">
        <v>0.52800000000000002</v>
      </c>
      <c r="AF6219">
        <v>2.2189999999999999</v>
      </c>
      <c r="AG6219">
        <v>-1.36</v>
      </c>
      <c r="AH6219">
        <v>6.3639999999999999</v>
      </c>
      <c r="AI6219">
        <v>-5.59</v>
      </c>
      <c r="AJ6219">
        <v>8.1199999999999992</v>
      </c>
      <c r="AK6219">
        <v>23.8</v>
      </c>
      <c r="AL6219">
        <v>22.9</v>
      </c>
      <c r="AM6219">
        <v>5</v>
      </c>
      <c r="AN6219">
        <v>214.40700000000001</v>
      </c>
      <c r="AO6219">
        <v>1899.81</v>
      </c>
      <c r="AP6219" t="s">
        <v>4892</v>
      </c>
    </row>
    <row r="6220" spans="1:42">
      <c r="A6220" t="s">
        <v>4876</v>
      </c>
      <c r="B6220" t="s">
        <v>42</v>
      </c>
      <c r="C6220" t="s">
        <v>4877</v>
      </c>
      <c r="D6220" t="s">
        <v>4878</v>
      </c>
      <c r="E6220" t="s">
        <v>4879</v>
      </c>
      <c r="F6220" t="s">
        <v>4880</v>
      </c>
      <c r="G6220" t="s">
        <v>47</v>
      </c>
      <c r="H6220">
        <v>13</v>
      </c>
      <c r="I6220" t="s">
        <v>48</v>
      </c>
      <c r="J6220" t="s">
        <v>49</v>
      </c>
      <c r="K6220">
        <v>4</v>
      </c>
      <c r="L6220">
        <v>3</v>
      </c>
      <c r="M6220" t="s">
        <v>80</v>
      </c>
      <c r="N6220" t="s">
        <v>1215</v>
      </c>
      <c r="O6220">
        <v>0.755</v>
      </c>
      <c r="P6220" t="s">
        <v>149</v>
      </c>
      <c r="Q6220" t="s">
        <v>150</v>
      </c>
      <c r="R6220" t="s">
        <v>78</v>
      </c>
      <c r="S6220" t="s">
        <v>54</v>
      </c>
      <c r="T6220">
        <v>0</v>
      </c>
      <c r="U6220">
        <v>2</v>
      </c>
      <c r="V6220">
        <v>1</v>
      </c>
      <c r="W6220">
        <v>1</v>
      </c>
      <c r="X6220">
        <v>1</v>
      </c>
      <c r="Y6220">
        <v>0</v>
      </c>
      <c r="Z6220">
        <v>1</v>
      </c>
      <c r="AA6220">
        <v>86.4</v>
      </c>
      <c r="AB6220">
        <v>79</v>
      </c>
      <c r="AC6220">
        <v>3.28</v>
      </c>
      <c r="AD6220">
        <v>1.58</v>
      </c>
      <c r="AE6220">
        <v>-0.42299999999999999</v>
      </c>
      <c r="AF6220">
        <v>1.4690000000000001</v>
      </c>
      <c r="AG6220">
        <v>-1.4530000000000001</v>
      </c>
      <c r="AH6220">
        <v>6.4290000000000003</v>
      </c>
      <c r="AI6220">
        <v>-10.119999999999999</v>
      </c>
      <c r="AJ6220">
        <v>6.02</v>
      </c>
      <c r="AK6220">
        <v>23.7</v>
      </c>
      <c r="AL6220">
        <v>31.5</v>
      </c>
      <c r="AM6220">
        <v>7.3</v>
      </c>
      <c r="AN6220">
        <v>239.048</v>
      </c>
      <c r="AO6220">
        <v>2158.77</v>
      </c>
      <c r="AP6220" t="s">
        <v>4893</v>
      </c>
    </row>
    <row r="6221" spans="1:42">
      <c r="A6221" t="s">
        <v>4876</v>
      </c>
      <c r="B6221" t="s">
        <v>42</v>
      </c>
      <c r="C6221" t="s">
        <v>4877</v>
      </c>
      <c r="D6221" t="s">
        <v>4878</v>
      </c>
      <c r="E6221" t="s">
        <v>4879</v>
      </c>
      <c r="F6221" t="s">
        <v>4880</v>
      </c>
      <c r="G6221" t="s">
        <v>47</v>
      </c>
      <c r="H6221">
        <v>15</v>
      </c>
      <c r="I6221" t="s">
        <v>56</v>
      </c>
      <c r="J6221" t="s">
        <v>57</v>
      </c>
      <c r="K6221">
        <v>5</v>
      </c>
      <c r="L6221">
        <v>2</v>
      </c>
      <c r="M6221" t="s">
        <v>84</v>
      </c>
      <c r="N6221" t="s">
        <v>1215</v>
      </c>
      <c r="O6221">
        <v>0.85099999999999998</v>
      </c>
      <c r="P6221" t="s">
        <v>157</v>
      </c>
      <c r="R6221" t="s">
        <v>66</v>
      </c>
      <c r="S6221" t="s">
        <v>42</v>
      </c>
      <c r="T6221">
        <v>1</v>
      </c>
      <c r="U6221">
        <v>0</v>
      </c>
      <c r="V6221">
        <v>2</v>
      </c>
      <c r="W6221">
        <v>1</v>
      </c>
      <c r="X6221">
        <v>1</v>
      </c>
      <c r="Y6221">
        <v>0</v>
      </c>
      <c r="Z6221">
        <v>1</v>
      </c>
      <c r="AA6221">
        <v>90.3</v>
      </c>
      <c r="AB6221">
        <v>82.2</v>
      </c>
      <c r="AC6221">
        <v>3.11</v>
      </c>
      <c r="AD6221">
        <v>1.47</v>
      </c>
      <c r="AE6221">
        <v>-3.5999999999999997E-2</v>
      </c>
      <c r="AF6221">
        <v>1.7450000000000001</v>
      </c>
      <c r="AG6221">
        <v>-1.51</v>
      </c>
      <c r="AH6221">
        <v>6.3170000000000002</v>
      </c>
      <c r="AI6221">
        <v>-4.79</v>
      </c>
      <c r="AJ6221">
        <v>9.83</v>
      </c>
      <c r="AK6221">
        <v>23.7</v>
      </c>
      <c r="AL6221">
        <v>22.4</v>
      </c>
      <c r="AM6221">
        <v>4.3</v>
      </c>
      <c r="AN6221">
        <v>205.874</v>
      </c>
      <c r="AO6221">
        <v>2096.29</v>
      </c>
      <c r="AP6221" t="s">
        <v>4895</v>
      </c>
    </row>
    <row r="6222" spans="1:42">
      <c r="A6222" t="s">
        <v>4876</v>
      </c>
      <c r="B6222" t="s">
        <v>42</v>
      </c>
      <c r="C6222" t="s">
        <v>4877</v>
      </c>
      <c r="D6222" t="s">
        <v>4878</v>
      </c>
      <c r="E6222" t="s">
        <v>4879</v>
      </c>
      <c r="F6222" t="s">
        <v>4880</v>
      </c>
      <c r="G6222" t="s">
        <v>47</v>
      </c>
      <c r="H6222">
        <v>17</v>
      </c>
      <c r="I6222" t="s">
        <v>63</v>
      </c>
      <c r="J6222" t="s">
        <v>61</v>
      </c>
      <c r="K6222">
        <v>6</v>
      </c>
      <c r="L6222">
        <v>1</v>
      </c>
      <c r="M6222" t="s">
        <v>84</v>
      </c>
      <c r="N6222" t="s">
        <v>1215</v>
      </c>
      <c r="O6222">
        <v>0.88400000000000001</v>
      </c>
      <c r="P6222" t="s">
        <v>149</v>
      </c>
      <c r="R6222" t="s">
        <v>2780</v>
      </c>
      <c r="S6222" t="s">
        <v>42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2</v>
      </c>
      <c r="AA6222">
        <v>88.2</v>
      </c>
      <c r="AB6222">
        <v>79.5</v>
      </c>
      <c r="AC6222">
        <v>3.81</v>
      </c>
      <c r="AD6222">
        <v>1.74</v>
      </c>
      <c r="AE6222">
        <v>-0.52400000000000002</v>
      </c>
      <c r="AF6222">
        <v>2.87</v>
      </c>
      <c r="AG6222">
        <v>-1.387</v>
      </c>
      <c r="AH6222">
        <v>6.37</v>
      </c>
      <c r="AI6222">
        <v>-4.82</v>
      </c>
      <c r="AJ6222">
        <v>10.36</v>
      </c>
      <c r="AK6222">
        <v>23.7</v>
      </c>
      <c r="AL6222">
        <v>23</v>
      </c>
      <c r="AM6222">
        <v>4.4000000000000004</v>
      </c>
      <c r="AN6222">
        <v>204.827</v>
      </c>
      <c r="AO6222">
        <v>2122.1999999999998</v>
      </c>
      <c r="AP6222" t="s">
        <v>4897</v>
      </c>
    </row>
    <row r="6223" spans="1:42">
      <c r="A6223" t="s">
        <v>4876</v>
      </c>
      <c r="B6223" t="s">
        <v>42</v>
      </c>
      <c r="C6223" t="s">
        <v>4877</v>
      </c>
      <c r="D6223" t="s">
        <v>4878</v>
      </c>
      <c r="E6223" t="s">
        <v>4879</v>
      </c>
      <c r="F6223" t="s">
        <v>4880</v>
      </c>
      <c r="G6223" t="s">
        <v>47</v>
      </c>
      <c r="H6223">
        <v>19</v>
      </c>
      <c r="I6223" t="s">
        <v>56</v>
      </c>
      <c r="J6223" t="s">
        <v>57</v>
      </c>
      <c r="K6223">
        <v>6</v>
      </c>
      <c r="L6223">
        <v>3</v>
      </c>
      <c r="M6223" t="s">
        <v>80</v>
      </c>
      <c r="N6223" t="s">
        <v>1215</v>
      </c>
      <c r="O6223">
        <v>0.94299999999999995</v>
      </c>
      <c r="P6223" t="s">
        <v>149</v>
      </c>
      <c r="R6223" t="s">
        <v>2780</v>
      </c>
      <c r="S6223" t="s">
        <v>42</v>
      </c>
      <c r="T6223">
        <v>1</v>
      </c>
      <c r="U6223">
        <v>1</v>
      </c>
      <c r="V6223">
        <v>0</v>
      </c>
      <c r="W6223">
        <v>0</v>
      </c>
      <c r="X6223">
        <v>0</v>
      </c>
      <c r="Y6223">
        <v>0</v>
      </c>
      <c r="Z6223">
        <v>2</v>
      </c>
      <c r="AA6223">
        <v>88.6</v>
      </c>
      <c r="AB6223">
        <v>80.7</v>
      </c>
      <c r="AC6223">
        <v>3.68</v>
      </c>
      <c r="AD6223">
        <v>1.74</v>
      </c>
      <c r="AE6223">
        <v>-1.873</v>
      </c>
      <c r="AF6223">
        <v>3.8959999999999999</v>
      </c>
      <c r="AG6223">
        <v>-1.379</v>
      </c>
      <c r="AH6223">
        <v>6.6390000000000002</v>
      </c>
      <c r="AI6223">
        <v>-8.06</v>
      </c>
      <c r="AJ6223">
        <v>7.7</v>
      </c>
      <c r="AK6223">
        <v>23.7</v>
      </c>
      <c r="AL6223">
        <v>33.700000000000003</v>
      </c>
      <c r="AM6223">
        <v>5.8</v>
      </c>
      <c r="AN6223">
        <v>226.15899999999999</v>
      </c>
      <c r="AO6223">
        <v>2102.4499999999998</v>
      </c>
      <c r="AP6223" t="s">
        <v>4899</v>
      </c>
    </row>
    <row r="6224" spans="1:42">
      <c r="A6224" t="s">
        <v>4876</v>
      </c>
      <c r="B6224" t="s">
        <v>42</v>
      </c>
      <c r="C6224" t="s">
        <v>4877</v>
      </c>
      <c r="D6224" t="s">
        <v>4878</v>
      </c>
      <c r="E6224" t="s">
        <v>4879</v>
      </c>
      <c r="F6224" t="s">
        <v>4880</v>
      </c>
      <c r="G6224" t="s">
        <v>47</v>
      </c>
      <c r="H6224">
        <v>21</v>
      </c>
      <c r="I6224" t="s">
        <v>48</v>
      </c>
      <c r="J6224" t="s">
        <v>49</v>
      </c>
      <c r="K6224">
        <v>6</v>
      </c>
      <c r="L6224">
        <v>5</v>
      </c>
      <c r="M6224" t="s">
        <v>80</v>
      </c>
      <c r="N6224" t="s">
        <v>1215</v>
      </c>
      <c r="O6224">
        <v>0.91200000000000003</v>
      </c>
      <c r="P6224" t="s">
        <v>149</v>
      </c>
      <c r="Q6224" t="s">
        <v>150</v>
      </c>
      <c r="R6224" t="s">
        <v>2780</v>
      </c>
      <c r="S6224" t="s">
        <v>42</v>
      </c>
      <c r="T6224">
        <v>2</v>
      </c>
      <c r="U6224">
        <v>2</v>
      </c>
      <c r="V6224">
        <v>0</v>
      </c>
      <c r="W6224">
        <v>0</v>
      </c>
      <c r="X6224">
        <v>0</v>
      </c>
      <c r="Y6224">
        <v>0</v>
      </c>
      <c r="Z6224">
        <v>2</v>
      </c>
      <c r="AA6224">
        <v>88.5</v>
      </c>
      <c r="AB6224">
        <v>81.400000000000006</v>
      </c>
      <c r="AC6224">
        <v>3.53</v>
      </c>
      <c r="AD6224">
        <v>1.57</v>
      </c>
      <c r="AE6224">
        <v>-0.7</v>
      </c>
      <c r="AF6224">
        <v>2.6709999999999998</v>
      </c>
      <c r="AG6224">
        <v>-1.4910000000000001</v>
      </c>
      <c r="AH6224">
        <v>6.3460000000000001</v>
      </c>
      <c r="AI6224">
        <v>-6.9</v>
      </c>
      <c r="AJ6224">
        <v>7.89</v>
      </c>
      <c r="AK6224">
        <v>23.8</v>
      </c>
      <c r="AL6224">
        <v>28.4</v>
      </c>
      <c r="AM6224">
        <v>5.4</v>
      </c>
      <c r="AN6224">
        <v>221.023</v>
      </c>
      <c r="AO6224">
        <v>1993.44</v>
      </c>
      <c r="AP6224" t="s">
        <v>4901</v>
      </c>
    </row>
    <row r="6225" spans="1:42">
      <c r="A6225" t="s">
        <v>4876</v>
      </c>
      <c r="B6225" t="s">
        <v>42</v>
      </c>
      <c r="C6225" t="s">
        <v>4877</v>
      </c>
      <c r="D6225" t="s">
        <v>4878</v>
      </c>
      <c r="E6225" t="s">
        <v>4879</v>
      </c>
      <c r="F6225" t="s">
        <v>4880</v>
      </c>
      <c r="G6225" t="s">
        <v>47</v>
      </c>
      <c r="H6225">
        <v>24</v>
      </c>
      <c r="I6225" t="s">
        <v>56</v>
      </c>
      <c r="J6225" t="s">
        <v>57</v>
      </c>
      <c r="K6225">
        <v>7</v>
      </c>
      <c r="L6225">
        <v>3</v>
      </c>
      <c r="M6225" t="s">
        <v>80</v>
      </c>
      <c r="N6225" t="s">
        <v>1215</v>
      </c>
      <c r="O6225">
        <v>0.78300000000000003</v>
      </c>
      <c r="P6225" t="s">
        <v>65</v>
      </c>
      <c r="R6225" t="s">
        <v>75</v>
      </c>
      <c r="S6225" t="s">
        <v>42</v>
      </c>
      <c r="T6225">
        <v>1</v>
      </c>
      <c r="U6225">
        <v>1</v>
      </c>
      <c r="V6225">
        <v>1</v>
      </c>
      <c r="W6225">
        <v>0</v>
      </c>
      <c r="X6225">
        <v>0</v>
      </c>
      <c r="Y6225">
        <v>0</v>
      </c>
      <c r="Z6225">
        <v>2</v>
      </c>
      <c r="AA6225">
        <v>90</v>
      </c>
      <c r="AB6225">
        <v>81.2</v>
      </c>
      <c r="AC6225">
        <v>3.55</v>
      </c>
      <c r="AD6225">
        <v>1.63</v>
      </c>
      <c r="AE6225">
        <v>1.075</v>
      </c>
      <c r="AF6225">
        <v>2.012</v>
      </c>
      <c r="AG6225">
        <v>-1.276</v>
      </c>
      <c r="AH6225">
        <v>6.3109999999999999</v>
      </c>
      <c r="AI6225">
        <v>-6.52</v>
      </c>
      <c r="AJ6225">
        <v>11.02</v>
      </c>
      <c r="AK6225">
        <v>23.7</v>
      </c>
      <c r="AL6225">
        <v>30.5</v>
      </c>
      <c r="AM6225">
        <v>4.3</v>
      </c>
      <c r="AN6225">
        <v>210.50700000000001</v>
      </c>
      <c r="AO6225">
        <v>2421.4499999999998</v>
      </c>
      <c r="AP6225" t="s">
        <v>4904</v>
      </c>
    </row>
    <row r="6226" spans="1:42">
      <c r="A6226" t="s">
        <v>4876</v>
      </c>
      <c r="B6226" t="s">
        <v>42</v>
      </c>
      <c r="C6226" t="s">
        <v>4877</v>
      </c>
      <c r="D6226" t="s">
        <v>4878</v>
      </c>
      <c r="E6226" t="s">
        <v>4879</v>
      </c>
      <c r="F6226" t="s">
        <v>4880</v>
      </c>
      <c r="G6226" t="s">
        <v>47</v>
      </c>
      <c r="H6226">
        <v>27</v>
      </c>
      <c r="I6226" t="s">
        <v>63</v>
      </c>
      <c r="J6226" t="s">
        <v>61</v>
      </c>
      <c r="K6226">
        <v>8</v>
      </c>
      <c r="L6226">
        <v>2</v>
      </c>
      <c r="M6226" t="s">
        <v>80</v>
      </c>
      <c r="N6226" t="s">
        <v>1215</v>
      </c>
      <c r="O6226">
        <v>0.78800000000000003</v>
      </c>
      <c r="P6226" t="s">
        <v>51</v>
      </c>
      <c r="R6226" t="s">
        <v>1230</v>
      </c>
      <c r="S6226" t="s">
        <v>42</v>
      </c>
      <c r="T6226">
        <v>0</v>
      </c>
      <c r="U6226">
        <v>1</v>
      </c>
      <c r="V6226">
        <v>1</v>
      </c>
      <c r="W6226">
        <v>1</v>
      </c>
      <c r="X6226">
        <v>0</v>
      </c>
      <c r="Y6226">
        <v>0</v>
      </c>
      <c r="Z6226">
        <v>2</v>
      </c>
      <c r="AA6226">
        <v>89.2</v>
      </c>
      <c r="AB6226">
        <v>81.900000000000006</v>
      </c>
      <c r="AC6226">
        <v>3.41</v>
      </c>
      <c r="AD6226">
        <v>1.57</v>
      </c>
      <c r="AE6226">
        <v>0.80100000000000005</v>
      </c>
      <c r="AF6226">
        <v>1.7989999999999999</v>
      </c>
      <c r="AG6226">
        <v>-1.339</v>
      </c>
      <c r="AH6226">
        <v>6.2949999999999999</v>
      </c>
      <c r="AI6226">
        <v>-6.21</v>
      </c>
      <c r="AJ6226">
        <v>9.1999999999999993</v>
      </c>
      <c r="AK6226">
        <v>23.8</v>
      </c>
      <c r="AL6226">
        <v>26.5</v>
      </c>
      <c r="AM6226">
        <v>4.8</v>
      </c>
      <c r="AN6226">
        <v>213.89599999999999</v>
      </c>
      <c r="AO6226">
        <v>2121.21</v>
      </c>
      <c r="AP6226" t="s">
        <v>4907</v>
      </c>
    </row>
    <row r="6227" spans="1:42">
      <c r="A6227" t="s">
        <v>4876</v>
      </c>
      <c r="B6227" t="s">
        <v>42</v>
      </c>
      <c r="C6227" t="s">
        <v>4877</v>
      </c>
      <c r="D6227" t="s">
        <v>4878</v>
      </c>
      <c r="E6227" t="s">
        <v>4879</v>
      </c>
      <c r="F6227" t="s">
        <v>4880</v>
      </c>
      <c r="G6227" t="s">
        <v>47</v>
      </c>
      <c r="H6227">
        <v>28</v>
      </c>
      <c r="I6227" t="s">
        <v>48</v>
      </c>
      <c r="J6227" t="s">
        <v>49</v>
      </c>
      <c r="K6227">
        <v>8</v>
      </c>
      <c r="L6227">
        <v>3</v>
      </c>
      <c r="M6227" t="s">
        <v>80</v>
      </c>
      <c r="N6227" t="s">
        <v>1215</v>
      </c>
      <c r="O6227">
        <v>0.92600000000000005</v>
      </c>
      <c r="P6227" t="s">
        <v>51</v>
      </c>
      <c r="Q6227" t="s">
        <v>52</v>
      </c>
      <c r="R6227" t="s">
        <v>1230</v>
      </c>
      <c r="S6227" t="s">
        <v>42</v>
      </c>
      <c r="T6227">
        <v>0</v>
      </c>
      <c r="U6227">
        <v>2</v>
      </c>
      <c r="V6227">
        <v>1</v>
      </c>
      <c r="W6227">
        <v>1</v>
      </c>
      <c r="X6227">
        <v>0</v>
      </c>
      <c r="Y6227">
        <v>0</v>
      </c>
      <c r="Z6227">
        <v>2</v>
      </c>
      <c r="AA6227">
        <v>88.5</v>
      </c>
      <c r="AB6227">
        <v>80.099999999999994</v>
      </c>
      <c r="AC6227">
        <v>3.18</v>
      </c>
      <c r="AD6227">
        <v>1.43</v>
      </c>
      <c r="AE6227">
        <v>-0.154</v>
      </c>
      <c r="AF6227">
        <v>3.0150000000000001</v>
      </c>
      <c r="AG6227">
        <v>-1.302</v>
      </c>
      <c r="AH6227">
        <v>6.4260000000000002</v>
      </c>
      <c r="AI6227">
        <v>-7.97</v>
      </c>
      <c r="AJ6227">
        <v>7.31</v>
      </c>
      <c r="AK6227">
        <v>23.7</v>
      </c>
      <c r="AL6227">
        <v>29.5</v>
      </c>
      <c r="AM6227">
        <v>5.9</v>
      </c>
      <c r="AN6227">
        <v>227.27699999999999</v>
      </c>
      <c r="AO6227">
        <v>2021.97</v>
      </c>
      <c r="AP6227" t="s">
        <v>4908</v>
      </c>
    </row>
    <row r="6228" spans="1:42">
      <c r="A6228" t="s">
        <v>4876</v>
      </c>
      <c r="B6228" t="s">
        <v>42</v>
      </c>
      <c r="C6228" t="s">
        <v>4877</v>
      </c>
      <c r="D6228" t="s">
        <v>4878</v>
      </c>
      <c r="E6228" t="s">
        <v>4879</v>
      </c>
      <c r="F6228" t="s">
        <v>4880</v>
      </c>
      <c r="G6228" t="s">
        <v>47</v>
      </c>
      <c r="H6228">
        <v>33</v>
      </c>
      <c r="I6228" t="s">
        <v>63</v>
      </c>
      <c r="J6228" t="s">
        <v>61</v>
      </c>
      <c r="K6228">
        <v>10</v>
      </c>
      <c r="L6228">
        <v>1</v>
      </c>
      <c r="M6228" t="s">
        <v>84</v>
      </c>
      <c r="N6228" t="s">
        <v>1215</v>
      </c>
      <c r="O6228">
        <v>0.93400000000000005</v>
      </c>
      <c r="P6228" t="s">
        <v>51</v>
      </c>
      <c r="R6228" t="s">
        <v>116</v>
      </c>
      <c r="S6228" t="s">
        <v>42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3</v>
      </c>
      <c r="AA6228">
        <v>88.5</v>
      </c>
      <c r="AB6228">
        <v>81.5</v>
      </c>
      <c r="AC6228">
        <v>3.78</v>
      </c>
      <c r="AD6228">
        <v>1.77</v>
      </c>
      <c r="AE6228">
        <v>7.0000000000000001E-3</v>
      </c>
      <c r="AF6228">
        <v>2.613</v>
      </c>
      <c r="AG6228">
        <v>-1.399</v>
      </c>
      <c r="AH6228">
        <v>6.3620000000000001</v>
      </c>
      <c r="AI6228">
        <v>-4.07</v>
      </c>
      <c r="AJ6228">
        <v>8.93</v>
      </c>
      <c r="AK6228">
        <v>23.8</v>
      </c>
      <c r="AL6228">
        <v>17.899999999999999</v>
      </c>
      <c r="AM6228">
        <v>4.5999999999999996</v>
      </c>
      <c r="AN6228">
        <v>204.39099999999999</v>
      </c>
      <c r="AO6228">
        <v>1870.7</v>
      </c>
      <c r="AP6228" t="s">
        <v>4909</v>
      </c>
    </row>
    <row r="6229" spans="1:42">
      <c r="A6229" t="s">
        <v>4876</v>
      </c>
      <c r="B6229" t="s">
        <v>42</v>
      </c>
      <c r="C6229" t="s">
        <v>4877</v>
      </c>
      <c r="D6229" t="s">
        <v>4878</v>
      </c>
      <c r="E6229" t="s">
        <v>4879</v>
      </c>
      <c r="F6229" t="s">
        <v>4880</v>
      </c>
      <c r="G6229" t="s">
        <v>47</v>
      </c>
      <c r="H6229">
        <v>35</v>
      </c>
      <c r="I6229" t="s">
        <v>56</v>
      </c>
      <c r="J6229" t="s">
        <v>57</v>
      </c>
      <c r="K6229">
        <v>11</v>
      </c>
      <c r="L6229">
        <v>1</v>
      </c>
      <c r="M6229" t="s">
        <v>84</v>
      </c>
      <c r="N6229" t="s">
        <v>1215</v>
      </c>
      <c r="O6229">
        <v>0.97699999999999998</v>
      </c>
      <c r="P6229" t="s">
        <v>77</v>
      </c>
      <c r="R6229" t="s">
        <v>100</v>
      </c>
      <c r="S6229" t="s">
        <v>42</v>
      </c>
      <c r="T6229">
        <v>0</v>
      </c>
      <c r="U6229">
        <v>0</v>
      </c>
      <c r="V6229">
        <v>1</v>
      </c>
      <c r="W6229">
        <v>0</v>
      </c>
      <c r="X6229">
        <v>0</v>
      </c>
      <c r="Y6229">
        <v>0</v>
      </c>
      <c r="Z6229">
        <v>3</v>
      </c>
      <c r="AA6229">
        <v>89.1</v>
      </c>
      <c r="AB6229">
        <v>82.9</v>
      </c>
      <c r="AC6229">
        <v>3.52</v>
      </c>
      <c r="AD6229">
        <v>1.44</v>
      </c>
      <c r="AE6229">
        <v>1.4259999999999999</v>
      </c>
      <c r="AF6229">
        <v>1.673</v>
      </c>
      <c r="AG6229">
        <v>-1.175</v>
      </c>
      <c r="AH6229">
        <v>6.3049999999999997</v>
      </c>
      <c r="AI6229">
        <v>-2.59</v>
      </c>
      <c r="AJ6229">
        <v>9.4499999999999993</v>
      </c>
      <c r="AK6229">
        <v>23.8</v>
      </c>
      <c r="AL6229">
        <v>10.1</v>
      </c>
      <c r="AM6229">
        <v>4.0999999999999996</v>
      </c>
      <c r="AN6229">
        <v>195.24199999999999</v>
      </c>
      <c r="AO6229">
        <v>1897.39</v>
      </c>
      <c r="AP6229" t="s">
        <v>4911</v>
      </c>
    </row>
    <row r="6230" spans="1:42">
      <c r="A6230" t="s">
        <v>4876</v>
      </c>
      <c r="B6230" t="s">
        <v>42</v>
      </c>
      <c r="C6230" t="s">
        <v>4877</v>
      </c>
      <c r="D6230" t="s">
        <v>4878</v>
      </c>
      <c r="E6230" t="s">
        <v>4879</v>
      </c>
      <c r="F6230" t="s">
        <v>4880</v>
      </c>
      <c r="G6230" t="s">
        <v>47</v>
      </c>
      <c r="H6230">
        <v>36</v>
      </c>
      <c r="I6230" t="s">
        <v>60</v>
      </c>
      <c r="J6230" t="s">
        <v>61</v>
      </c>
      <c r="K6230">
        <v>11</v>
      </c>
      <c r="L6230">
        <v>2</v>
      </c>
      <c r="M6230" t="s">
        <v>84</v>
      </c>
      <c r="N6230" t="s">
        <v>1215</v>
      </c>
      <c r="O6230">
        <v>0.72399999999999998</v>
      </c>
      <c r="P6230" t="s">
        <v>77</v>
      </c>
      <c r="R6230" t="s">
        <v>100</v>
      </c>
      <c r="S6230" t="s">
        <v>42</v>
      </c>
      <c r="T6230">
        <v>1</v>
      </c>
      <c r="U6230">
        <v>0</v>
      </c>
      <c r="V6230">
        <v>1</v>
      </c>
      <c r="W6230">
        <v>0</v>
      </c>
      <c r="X6230">
        <v>0</v>
      </c>
      <c r="Y6230">
        <v>0</v>
      </c>
      <c r="Z6230">
        <v>3</v>
      </c>
      <c r="AA6230">
        <v>88.8</v>
      </c>
      <c r="AB6230">
        <v>82.3</v>
      </c>
      <c r="AC6230">
        <v>3.49</v>
      </c>
      <c r="AD6230">
        <v>1.63</v>
      </c>
      <c r="AE6230">
        <v>-0.193</v>
      </c>
      <c r="AF6230">
        <v>2.653</v>
      </c>
      <c r="AG6230">
        <v>-1.65</v>
      </c>
      <c r="AH6230">
        <v>6.3179999999999996</v>
      </c>
      <c r="AI6230">
        <v>-4.9000000000000004</v>
      </c>
      <c r="AJ6230">
        <v>9.0299999999999994</v>
      </c>
      <c r="AK6230">
        <v>23.8</v>
      </c>
      <c r="AL6230">
        <v>22.7</v>
      </c>
      <c r="AM6230">
        <v>4.5</v>
      </c>
      <c r="AN6230">
        <v>208.363</v>
      </c>
      <c r="AO6230">
        <v>1982.01</v>
      </c>
      <c r="AP6230" t="s">
        <v>4912</v>
      </c>
    </row>
    <row r="6231" spans="1:42">
      <c r="A6231" t="s">
        <v>4876</v>
      </c>
      <c r="B6231" t="s">
        <v>42</v>
      </c>
      <c r="C6231" t="s">
        <v>4877</v>
      </c>
      <c r="D6231" t="s">
        <v>4878</v>
      </c>
      <c r="E6231" t="s">
        <v>4879</v>
      </c>
      <c r="F6231" t="s">
        <v>4880</v>
      </c>
      <c r="G6231" t="s">
        <v>47</v>
      </c>
      <c r="H6231">
        <v>37</v>
      </c>
      <c r="I6231" t="s">
        <v>56</v>
      </c>
      <c r="J6231" t="s">
        <v>57</v>
      </c>
      <c r="K6231">
        <v>11</v>
      </c>
      <c r="L6231">
        <v>3</v>
      </c>
      <c r="M6231" t="s">
        <v>80</v>
      </c>
      <c r="N6231" t="s">
        <v>1215</v>
      </c>
      <c r="O6231">
        <v>0.496</v>
      </c>
      <c r="P6231" t="s">
        <v>77</v>
      </c>
      <c r="R6231" t="s">
        <v>100</v>
      </c>
      <c r="S6231" t="s">
        <v>42</v>
      </c>
      <c r="T6231">
        <v>1</v>
      </c>
      <c r="U6231">
        <v>1</v>
      </c>
      <c r="V6231">
        <v>1</v>
      </c>
      <c r="W6231">
        <v>0</v>
      </c>
      <c r="X6231">
        <v>0</v>
      </c>
      <c r="Y6231">
        <v>0</v>
      </c>
      <c r="Z6231">
        <v>3</v>
      </c>
      <c r="AA6231">
        <v>89.6</v>
      </c>
      <c r="AB6231">
        <v>82.9</v>
      </c>
      <c r="AC6231">
        <v>3.52</v>
      </c>
      <c r="AD6231">
        <v>1.54</v>
      </c>
      <c r="AE6231">
        <v>1.06</v>
      </c>
      <c r="AF6231">
        <v>1.288</v>
      </c>
      <c r="AG6231">
        <v>-1.327</v>
      </c>
      <c r="AH6231">
        <v>6.2809999999999997</v>
      </c>
      <c r="AI6231">
        <v>-5.54</v>
      </c>
      <c r="AJ6231">
        <v>10.71</v>
      </c>
      <c r="AK6231">
        <v>23.8</v>
      </c>
      <c r="AL6231">
        <v>27.5</v>
      </c>
      <c r="AM6231">
        <v>4.0999999999999996</v>
      </c>
      <c r="AN6231">
        <v>207.251</v>
      </c>
      <c r="AO6231">
        <v>2332.2800000000002</v>
      </c>
      <c r="AP6231" t="s">
        <v>4913</v>
      </c>
    </row>
    <row r="6232" spans="1:42">
      <c r="A6232" t="s">
        <v>4876</v>
      </c>
      <c r="B6232" t="s">
        <v>42</v>
      </c>
      <c r="C6232" t="s">
        <v>4877</v>
      </c>
      <c r="D6232" t="s">
        <v>4878</v>
      </c>
      <c r="E6232" t="s">
        <v>4879</v>
      </c>
      <c r="F6232" t="s">
        <v>4880</v>
      </c>
      <c r="G6232" t="s">
        <v>47</v>
      </c>
      <c r="H6232">
        <v>38</v>
      </c>
      <c r="I6232" t="s">
        <v>77</v>
      </c>
      <c r="J6232" t="s">
        <v>57</v>
      </c>
      <c r="K6232">
        <v>11</v>
      </c>
      <c r="L6232">
        <v>4</v>
      </c>
      <c r="M6232" t="s">
        <v>80</v>
      </c>
      <c r="N6232" t="s">
        <v>1215</v>
      </c>
      <c r="O6232">
        <v>0.95099999999999996</v>
      </c>
      <c r="P6232" t="s">
        <v>77</v>
      </c>
      <c r="R6232" t="s">
        <v>100</v>
      </c>
      <c r="S6232" t="s">
        <v>42</v>
      </c>
      <c r="T6232">
        <v>2</v>
      </c>
      <c r="U6232">
        <v>1</v>
      </c>
      <c r="V6232">
        <v>1</v>
      </c>
      <c r="W6232">
        <v>0</v>
      </c>
      <c r="X6232">
        <v>0</v>
      </c>
      <c r="Y6232">
        <v>0</v>
      </c>
      <c r="Z6232">
        <v>3</v>
      </c>
      <c r="AA6232">
        <v>89.3</v>
      </c>
      <c r="AB6232">
        <v>83</v>
      </c>
      <c r="AC6232">
        <v>3.49</v>
      </c>
      <c r="AD6232">
        <v>1.63</v>
      </c>
      <c r="AE6232">
        <v>-1.3160000000000001</v>
      </c>
      <c r="AF6232">
        <v>3.5419999999999998</v>
      </c>
      <c r="AG6232">
        <v>-1.6819999999999999</v>
      </c>
      <c r="AH6232">
        <v>6.3410000000000002</v>
      </c>
      <c r="AI6232">
        <v>-6.8</v>
      </c>
      <c r="AJ6232">
        <v>5.33</v>
      </c>
      <c r="AK6232">
        <v>23.9</v>
      </c>
      <c r="AL6232">
        <v>25.9</v>
      </c>
      <c r="AM6232">
        <v>6</v>
      </c>
      <c r="AN6232">
        <v>231.691</v>
      </c>
      <c r="AO6232">
        <v>1682.2</v>
      </c>
      <c r="AP6232" t="s">
        <v>4914</v>
      </c>
    </row>
    <row r="6233" spans="1:42">
      <c r="A6233" t="s">
        <v>4876</v>
      </c>
      <c r="B6233" t="s">
        <v>42</v>
      </c>
      <c r="C6233" t="s">
        <v>4877</v>
      </c>
      <c r="D6233" t="s">
        <v>4878</v>
      </c>
      <c r="E6233" t="s">
        <v>4879</v>
      </c>
      <c r="F6233" t="s">
        <v>4880</v>
      </c>
      <c r="G6233" t="s">
        <v>47</v>
      </c>
      <c r="H6233">
        <v>39</v>
      </c>
      <c r="I6233" t="s">
        <v>69</v>
      </c>
      <c r="J6233" t="s">
        <v>61</v>
      </c>
      <c r="K6233">
        <v>12</v>
      </c>
      <c r="L6233">
        <v>1</v>
      </c>
      <c r="M6233" t="s">
        <v>84</v>
      </c>
      <c r="N6233" t="s">
        <v>1215</v>
      </c>
      <c r="O6233">
        <v>0.92300000000000004</v>
      </c>
      <c r="P6233" t="s">
        <v>74</v>
      </c>
      <c r="R6233" t="s">
        <v>97</v>
      </c>
      <c r="S6233" t="s">
        <v>42</v>
      </c>
      <c r="T6233">
        <v>0</v>
      </c>
      <c r="U6233">
        <v>0</v>
      </c>
      <c r="V6233">
        <v>1</v>
      </c>
      <c r="W6233">
        <v>1</v>
      </c>
      <c r="X6233">
        <v>0</v>
      </c>
      <c r="Y6233">
        <v>0</v>
      </c>
      <c r="Z6233">
        <v>3</v>
      </c>
      <c r="AA6233">
        <v>89</v>
      </c>
      <c r="AB6233">
        <v>81.8</v>
      </c>
      <c r="AC6233">
        <v>3.68</v>
      </c>
      <c r="AD6233">
        <v>1.72</v>
      </c>
      <c r="AE6233">
        <v>-8.5999999999999993E-2</v>
      </c>
      <c r="AF6233">
        <v>3.177</v>
      </c>
      <c r="AG6233">
        <v>-1.4</v>
      </c>
      <c r="AH6233">
        <v>6.5039999999999996</v>
      </c>
      <c r="AI6233">
        <v>-4.16</v>
      </c>
      <c r="AJ6233">
        <v>8.8000000000000007</v>
      </c>
      <c r="AK6233">
        <v>23.8</v>
      </c>
      <c r="AL6233">
        <v>18.7</v>
      </c>
      <c r="AM6233">
        <v>4.5</v>
      </c>
      <c r="AN6233">
        <v>205.21299999999999</v>
      </c>
      <c r="AO6233">
        <v>1865.93</v>
      </c>
      <c r="AP6233" t="s">
        <v>4915</v>
      </c>
    </row>
    <row r="6234" spans="1:42">
      <c r="A6234" t="s">
        <v>4876</v>
      </c>
      <c r="B6234" t="s">
        <v>42</v>
      </c>
      <c r="C6234" t="s">
        <v>4877</v>
      </c>
      <c r="D6234" t="s">
        <v>4878</v>
      </c>
      <c r="E6234" t="s">
        <v>4879</v>
      </c>
      <c r="F6234" t="s">
        <v>4880</v>
      </c>
      <c r="G6234" t="s">
        <v>47</v>
      </c>
      <c r="H6234">
        <v>40</v>
      </c>
      <c r="I6234" t="s">
        <v>69</v>
      </c>
      <c r="J6234" t="s">
        <v>61</v>
      </c>
      <c r="K6234">
        <v>12</v>
      </c>
      <c r="L6234">
        <v>2</v>
      </c>
      <c r="M6234" t="s">
        <v>84</v>
      </c>
      <c r="N6234" t="s">
        <v>1215</v>
      </c>
      <c r="O6234">
        <v>0.92400000000000004</v>
      </c>
      <c r="P6234" t="s">
        <v>74</v>
      </c>
      <c r="R6234" t="s">
        <v>97</v>
      </c>
      <c r="S6234" t="s">
        <v>42</v>
      </c>
      <c r="T6234">
        <v>0</v>
      </c>
      <c r="U6234">
        <v>1</v>
      </c>
      <c r="V6234">
        <v>1</v>
      </c>
      <c r="W6234">
        <v>1</v>
      </c>
      <c r="X6234">
        <v>0</v>
      </c>
      <c r="Y6234">
        <v>0</v>
      </c>
      <c r="Z6234">
        <v>3</v>
      </c>
      <c r="AA6234">
        <v>89.1</v>
      </c>
      <c r="AB6234">
        <v>81.3</v>
      </c>
      <c r="AC6234">
        <v>3.68</v>
      </c>
      <c r="AD6234">
        <v>1.72</v>
      </c>
      <c r="AE6234">
        <v>0.5</v>
      </c>
      <c r="AF6234">
        <v>2.3290000000000002</v>
      </c>
      <c r="AG6234">
        <v>-1.31</v>
      </c>
      <c r="AH6234">
        <v>6.4459999999999997</v>
      </c>
      <c r="AI6234">
        <v>-4.47</v>
      </c>
      <c r="AJ6234">
        <v>11.26</v>
      </c>
      <c r="AK6234">
        <v>23.7</v>
      </c>
      <c r="AL6234">
        <v>22.9</v>
      </c>
      <c r="AM6234">
        <v>3.8</v>
      </c>
      <c r="AN6234">
        <v>201.56100000000001</v>
      </c>
      <c r="AO6234">
        <v>2300.94</v>
      </c>
      <c r="AP6234" t="s">
        <v>4916</v>
      </c>
    </row>
    <row r="6235" spans="1:42">
      <c r="A6235" t="s">
        <v>4876</v>
      </c>
      <c r="B6235" t="s">
        <v>42</v>
      </c>
      <c r="C6235" t="s">
        <v>4877</v>
      </c>
      <c r="D6235" t="s">
        <v>4878</v>
      </c>
      <c r="E6235" t="s">
        <v>4879</v>
      </c>
      <c r="F6235" t="s">
        <v>4880</v>
      </c>
      <c r="G6235" t="s">
        <v>47</v>
      </c>
      <c r="H6235">
        <v>42</v>
      </c>
      <c r="I6235" t="s">
        <v>155</v>
      </c>
      <c r="J6235" t="s">
        <v>57</v>
      </c>
      <c r="K6235">
        <v>13</v>
      </c>
      <c r="L6235">
        <v>1</v>
      </c>
      <c r="M6235" t="s">
        <v>80</v>
      </c>
      <c r="N6235" t="s">
        <v>1215</v>
      </c>
      <c r="O6235">
        <v>0.93700000000000006</v>
      </c>
      <c r="P6235" t="s">
        <v>65</v>
      </c>
      <c r="R6235" t="s">
        <v>78</v>
      </c>
      <c r="S6235" t="s">
        <v>54</v>
      </c>
      <c r="T6235">
        <v>0</v>
      </c>
      <c r="U6235">
        <v>0</v>
      </c>
      <c r="V6235">
        <v>2</v>
      </c>
      <c r="W6235">
        <v>0</v>
      </c>
      <c r="X6235">
        <v>1</v>
      </c>
      <c r="Y6235">
        <v>0</v>
      </c>
      <c r="Z6235">
        <v>3</v>
      </c>
      <c r="AA6235">
        <v>86.7</v>
      </c>
      <c r="AB6235">
        <v>81.2</v>
      </c>
      <c r="AC6235">
        <v>3.56</v>
      </c>
      <c r="AD6235">
        <v>1.68</v>
      </c>
      <c r="AE6235">
        <v>0</v>
      </c>
      <c r="AF6235">
        <v>5.0000000000000001E-3</v>
      </c>
      <c r="AG6235">
        <v>-1.4990000000000001</v>
      </c>
      <c r="AH6235">
        <v>6.2149999999999999</v>
      </c>
      <c r="AI6235">
        <v>-8.57</v>
      </c>
      <c r="AJ6235">
        <v>2.36</v>
      </c>
      <c r="AK6235">
        <v>23.9</v>
      </c>
      <c r="AL6235">
        <v>23.4</v>
      </c>
      <c r="AM6235">
        <v>8</v>
      </c>
      <c r="AN6235">
        <v>254.345</v>
      </c>
      <c r="AO6235">
        <v>1671.34</v>
      </c>
      <c r="AP6235" t="s">
        <v>4918</v>
      </c>
    </row>
    <row r="6236" spans="1:42">
      <c r="A6236" t="s">
        <v>4876</v>
      </c>
      <c r="B6236" t="s">
        <v>42</v>
      </c>
      <c r="C6236" t="s">
        <v>4877</v>
      </c>
      <c r="D6236" t="s">
        <v>4878</v>
      </c>
      <c r="E6236" t="s">
        <v>4879</v>
      </c>
      <c r="F6236" t="s">
        <v>4880</v>
      </c>
      <c r="G6236" t="s">
        <v>47</v>
      </c>
      <c r="H6236">
        <v>44</v>
      </c>
      <c r="I6236" t="s">
        <v>131</v>
      </c>
      <c r="J6236" t="s">
        <v>49</v>
      </c>
      <c r="K6236">
        <v>13</v>
      </c>
      <c r="L6236">
        <v>3</v>
      </c>
      <c r="M6236" t="s">
        <v>80</v>
      </c>
      <c r="N6236" t="s">
        <v>1215</v>
      </c>
      <c r="O6236">
        <v>0.95299999999999996</v>
      </c>
      <c r="P6236" t="s">
        <v>65</v>
      </c>
      <c r="Q6236" t="s">
        <v>85</v>
      </c>
      <c r="R6236" t="s">
        <v>78</v>
      </c>
      <c r="S6236" t="s">
        <v>54</v>
      </c>
      <c r="T6236">
        <v>2</v>
      </c>
      <c r="U6236">
        <v>0</v>
      </c>
      <c r="V6236">
        <v>2</v>
      </c>
      <c r="W6236">
        <v>0</v>
      </c>
      <c r="X6236">
        <v>1</v>
      </c>
      <c r="Y6236">
        <v>0</v>
      </c>
      <c r="Z6236">
        <v>3</v>
      </c>
      <c r="AA6236">
        <v>89.1</v>
      </c>
      <c r="AB6236">
        <v>82.2</v>
      </c>
      <c r="AC6236">
        <v>3.28</v>
      </c>
      <c r="AD6236">
        <v>1.58</v>
      </c>
      <c r="AE6236">
        <v>-0.92700000000000005</v>
      </c>
      <c r="AF6236">
        <v>2.7040000000000002</v>
      </c>
      <c r="AG6236">
        <v>-1.71</v>
      </c>
      <c r="AH6236">
        <v>6.3179999999999996</v>
      </c>
      <c r="AI6236">
        <v>-9.23</v>
      </c>
      <c r="AJ6236">
        <v>7.07</v>
      </c>
      <c r="AK6236">
        <v>23.8</v>
      </c>
      <c r="AL6236">
        <v>35.299999999999997</v>
      </c>
      <c r="AM6236">
        <v>6.1</v>
      </c>
      <c r="AN6236">
        <v>232.381</v>
      </c>
      <c r="AO6236">
        <v>2233.71</v>
      </c>
      <c r="AP6236" t="s">
        <v>4920</v>
      </c>
    </row>
    <row r="6237" spans="1:42">
      <c r="A6237" t="s">
        <v>4876</v>
      </c>
      <c r="B6237" t="s">
        <v>42</v>
      </c>
      <c r="C6237" t="s">
        <v>4877</v>
      </c>
      <c r="D6237" t="s">
        <v>4878</v>
      </c>
      <c r="E6237" t="s">
        <v>4879</v>
      </c>
      <c r="F6237" t="s">
        <v>4880</v>
      </c>
      <c r="G6237" t="s">
        <v>47</v>
      </c>
      <c r="H6237">
        <v>45</v>
      </c>
      <c r="I6237" t="s">
        <v>69</v>
      </c>
      <c r="J6237" t="s">
        <v>61</v>
      </c>
      <c r="K6237">
        <v>14</v>
      </c>
      <c r="L6237">
        <v>1</v>
      </c>
      <c r="M6237" t="s">
        <v>84</v>
      </c>
      <c r="N6237" t="s">
        <v>1215</v>
      </c>
      <c r="O6237">
        <v>0.97599999999999998</v>
      </c>
      <c r="P6237" t="s">
        <v>74</v>
      </c>
      <c r="R6237" t="s">
        <v>66</v>
      </c>
      <c r="S6237" t="s">
        <v>42</v>
      </c>
      <c r="T6237">
        <v>0</v>
      </c>
      <c r="U6237">
        <v>0</v>
      </c>
      <c r="V6237">
        <v>2</v>
      </c>
      <c r="W6237">
        <v>1</v>
      </c>
      <c r="X6237">
        <v>0</v>
      </c>
      <c r="Y6237">
        <v>0</v>
      </c>
      <c r="Z6237">
        <v>3</v>
      </c>
      <c r="AA6237">
        <v>88.8</v>
      </c>
      <c r="AB6237">
        <v>81.7</v>
      </c>
      <c r="AC6237">
        <v>3.13</v>
      </c>
      <c r="AD6237">
        <v>1.35</v>
      </c>
      <c r="AE6237">
        <v>0.33400000000000002</v>
      </c>
      <c r="AF6237">
        <v>3.4350000000000001</v>
      </c>
      <c r="AG6237">
        <v>-1.645</v>
      </c>
      <c r="AH6237">
        <v>6.4269999999999996</v>
      </c>
      <c r="AI6237">
        <v>-3.01</v>
      </c>
      <c r="AJ6237">
        <v>10.23</v>
      </c>
      <c r="AK6237">
        <v>23.8</v>
      </c>
      <c r="AL6237">
        <v>14</v>
      </c>
      <c r="AM6237">
        <v>3.8</v>
      </c>
      <c r="AN6237">
        <v>196.34299999999999</v>
      </c>
      <c r="AO6237">
        <v>2041.91</v>
      </c>
      <c r="AP6237" t="s">
        <v>4921</v>
      </c>
    </row>
    <row r="6238" spans="1:42">
      <c r="A6238" t="s">
        <v>4876</v>
      </c>
      <c r="B6238" t="s">
        <v>42</v>
      </c>
      <c r="C6238" t="s">
        <v>4877</v>
      </c>
      <c r="D6238" t="s">
        <v>4878</v>
      </c>
      <c r="E6238" t="s">
        <v>4879</v>
      </c>
      <c r="F6238" t="s">
        <v>4880</v>
      </c>
      <c r="G6238" t="s">
        <v>47</v>
      </c>
      <c r="H6238">
        <v>47</v>
      </c>
      <c r="I6238" t="s">
        <v>48</v>
      </c>
      <c r="J6238" t="s">
        <v>49</v>
      </c>
      <c r="K6238">
        <v>14</v>
      </c>
      <c r="L6238">
        <v>3</v>
      </c>
      <c r="M6238" t="s">
        <v>80</v>
      </c>
      <c r="N6238" t="s">
        <v>1215</v>
      </c>
      <c r="O6238">
        <v>0.94</v>
      </c>
      <c r="P6238" t="s">
        <v>74</v>
      </c>
      <c r="Q6238" t="s">
        <v>85</v>
      </c>
      <c r="R6238" t="s">
        <v>66</v>
      </c>
      <c r="S6238" t="s">
        <v>42</v>
      </c>
      <c r="T6238">
        <v>1</v>
      </c>
      <c r="U6238">
        <v>1</v>
      </c>
      <c r="V6238">
        <v>2</v>
      </c>
      <c r="W6238">
        <v>1</v>
      </c>
      <c r="X6238">
        <v>0</v>
      </c>
      <c r="Y6238">
        <v>0</v>
      </c>
      <c r="Z6238">
        <v>3</v>
      </c>
      <c r="AA6238">
        <v>87.9</v>
      </c>
      <c r="AB6238">
        <v>80.8</v>
      </c>
      <c r="AC6238">
        <v>3.13</v>
      </c>
      <c r="AD6238">
        <v>1.35</v>
      </c>
      <c r="AE6238">
        <v>-1.26</v>
      </c>
      <c r="AF6238">
        <v>3.0230000000000001</v>
      </c>
      <c r="AG6238">
        <v>-1.724</v>
      </c>
      <c r="AH6238">
        <v>6.3609999999999998</v>
      </c>
      <c r="AI6238">
        <v>-9.1</v>
      </c>
      <c r="AJ6238">
        <v>5.48</v>
      </c>
      <c r="AK6238">
        <v>23.8</v>
      </c>
      <c r="AL6238">
        <v>31.1</v>
      </c>
      <c r="AM6238">
        <v>6.7</v>
      </c>
      <c r="AN6238">
        <v>238.74600000000001</v>
      </c>
      <c r="AO6238">
        <v>2005.27</v>
      </c>
      <c r="AP6238" t="s">
        <v>4923</v>
      </c>
    </row>
    <row r="6239" spans="1:42">
      <c r="A6239" t="s">
        <v>4876</v>
      </c>
      <c r="B6239" t="s">
        <v>42</v>
      </c>
      <c r="C6239" t="s">
        <v>4877</v>
      </c>
      <c r="D6239" t="s">
        <v>4878</v>
      </c>
      <c r="E6239" t="s">
        <v>4879</v>
      </c>
      <c r="F6239" t="s">
        <v>4880</v>
      </c>
      <c r="G6239" t="s">
        <v>47</v>
      </c>
      <c r="H6239">
        <v>48</v>
      </c>
      <c r="I6239" t="s">
        <v>56</v>
      </c>
      <c r="J6239" t="s">
        <v>57</v>
      </c>
      <c r="K6239">
        <v>15</v>
      </c>
      <c r="L6239">
        <v>1</v>
      </c>
      <c r="M6239" t="s">
        <v>84</v>
      </c>
      <c r="N6239" t="s">
        <v>1215</v>
      </c>
      <c r="O6239">
        <v>0.60599999999999998</v>
      </c>
      <c r="P6239" t="s">
        <v>282</v>
      </c>
      <c r="R6239" t="s">
        <v>2780</v>
      </c>
      <c r="S6239" t="s">
        <v>42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4</v>
      </c>
      <c r="AA6239">
        <v>86.6</v>
      </c>
      <c r="AB6239">
        <v>79.900000000000006</v>
      </c>
      <c r="AC6239">
        <v>3.71</v>
      </c>
      <c r="AD6239">
        <v>1.74</v>
      </c>
      <c r="AE6239">
        <v>-1.9630000000000001</v>
      </c>
      <c r="AF6239">
        <v>3.403</v>
      </c>
      <c r="AG6239">
        <v>-1.64</v>
      </c>
      <c r="AH6239">
        <v>6.4539999999999997</v>
      </c>
      <c r="AI6239">
        <v>-4.6399999999999997</v>
      </c>
      <c r="AJ6239">
        <v>7.18</v>
      </c>
      <c r="AK6239">
        <v>23.8</v>
      </c>
      <c r="AL6239">
        <v>19.399999999999999</v>
      </c>
      <c r="AM6239">
        <v>5.6</v>
      </c>
      <c r="AN6239">
        <v>212.69800000000001</v>
      </c>
      <c r="AO6239">
        <v>1601.32</v>
      </c>
      <c r="AP6239" t="s">
        <v>4924</v>
      </c>
    </row>
    <row r="6240" spans="1:42">
      <c r="A6240" t="s">
        <v>4876</v>
      </c>
      <c r="B6240" t="s">
        <v>42</v>
      </c>
      <c r="C6240" t="s">
        <v>4877</v>
      </c>
      <c r="D6240" t="s">
        <v>4878</v>
      </c>
      <c r="E6240" t="s">
        <v>4879</v>
      </c>
      <c r="F6240" t="s">
        <v>4880</v>
      </c>
      <c r="G6240" t="s">
        <v>47</v>
      </c>
      <c r="H6240">
        <v>50</v>
      </c>
      <c r="I6240" t="s">
        <v>56</v>
      </c>
      <c r="J6240" t="s">
        <v>57</v>
      </c>
      <c r="K6240">
        <v>15</v>
      </c>
      <c r="L6240">
        <v>3</v>
      </c>
      <c r="M6240" t="s">
        <v>84</v>
      </c>
      <c r="N6240" t="s">
        <v>1215</v>
      </c>
      <c r="O6240">
        <v>0.94099999999999995</v>
      </c>
      <c r="P6240" t="s">
        <v>282</v>
      </c>
      <c r="R6240" t="s">
        <v>2780</v>
      </c>
      <c r="S6240" t="s">
        <v>42</v>
      </c>
      <c r="T6240">
        <v>1</v>
      </c>
      <c r="U6240">
        <v>1</v>
      </c>
      <c r="V6240">
        <v>0</v>
      </c>
      <c r="W6240">
        <v>0</v>
      </c>
      <c r="X6240">
        <v>0</v>
      </c>
      <c r="Y6240">
        <v>0</v>
      </c>
      <c r="Z6240">
        <v>4</v>
      </c>
      <c r="AA6240">
        <v>88</v>
      </c>
      <c r="AB6240">
        <v>80.900000000000006</v>
      </c>
      <c r="AC6240">
        <v>3.75</v>
      </c>
      <c r="AD6240">
        <v>1.74</v>
      </c>
      <c r="AE6240">
        <v>1.159</v>
      </c>
      <c r="AF6240">
        <v>2.758</v>
      </c>
      <c r="AG6240">
        <v>-1.3109999999999999</v>
      </c>
      <c r="AH6240">
        <v>6.2969999999999997</v>
      </c>
      <c r="AI6240">
        <v>-3.99</v>
      </c>
      <c r="AJ6240">
        <v>7.56</v>
      </c>
      <c r="AK6240">
        <v>23.8</v>
      </c>
      <c r="AL6240">
        <v>14</v>
      </c>
      <c r="AM6240">
        <v>5.0999999999999996</v>
      </c>
      <c r="AN6240">
        <v>207.71</v>
      </c>
      <c r="AO6240">
        <v>1618.96</v>
      </c>
      <c r="AP6240" t="s">
        <v>4926</v>
      </c>
    </row>
    <row r="6241" spans="1:42">
      <c r="A6241" t="s">
        <v>4876</v>
      </c>
      <c r="B6241" t="s">
        <v>42</v>
      </c>
      <c r="C6241" t="s">
        <v>4877</v>
      </c>
      <c r="D6241" t="s">
        <v>4878</v>
      </c>
      <c r="E6241" t="s">
        <v>4879</v>
      </c>
      <c r="F6241" t="s">
        <v>4880</v>
      </c>
      <c r="G6241" t="s">
        <v>47</v>
      </c>
      <c r="H6241">
        <v>53</v>
      </c>
      <c r="I6241" t="s">
        <v>56</v>
      </c>
      <c r="J6241" t="s">
        <v>57</v>
      </c>
      <c r="K6241">
        <v>15</v>
      </c>
      <c r="L6241">
        <v>6</v>
      </c>
      <c r="M6241" t="s">
        <v>80</v>
      </c>
      <c r="N6241" t="s">
        <v>1215</v>
      </c>
      <c r="O6241">
        <v>0.94</v>
      </c>
      <c r="P6241" t="s">
        <v>282</v>
      </c>
      <c r="R6241" t="s">
        <v>2780</v>
      </c>
      <c r="S6241" t="s">
        <v>42</v>
      </c>
      <c r="T6241">
        <v>3</v>
      </c>
      <c r="U6241">
        <v>2</v>
      </c>
      <c r="V6241">
        <v>0</v>
      </c>
      <c r="W6241">
        <v>0</v>
      </c>
      <c r="X6241">
        <v>0</v>
      </c>
      <c r="Y6241">
        <v>0</v>
      </c>
      <c r="Z6241">
        <v>4</v>
      </c>
      <c r="AA6241">
        <v>88.6</v>
      </c>
      <c r="AB6241">
        <v>81.5</v>
      </c>
      <c r="AC6241">
        <v>3.65</v>
      </c>
      <c r="AD6241">
        <v>1.67</v>
      </c>
      <c r="AE6241">
        <v>0.65300000000000002</v>
      </c>
      <c r="AF6241">
        <v>1.145</v>
      </c>
      <c r="AG6241">
        <v>-1.4419999999999999</v>
      </c>
      <c r="AH6241">
        <v>6.1580000000000004</v>
      </c>
      <c r="AI6241">
        <v>-9.3800000000000008</v>
      </c>
      <c r="AJ6241">
        <v>4.99</v>
      </c>
      <c r="AK6241">
        <v>23.8</v>
      </c>
      <c r="AL6241">
        <v>29</v>
      </c>
      <c r="AM6241">
        <v>7</v>
      </c>
      <c r="AN6241">
        <v>241.77699999999999</v>
      </c>
      <c r="AO6241">
        <v>2011.98</v>
      </c>
      <c r="AP6241" t="s">
        <v>4929</v>
      </c>
    </row>
    <row r="6242" spans="1:42">
      <c r="A6242" t="s">
        <v>4876</v>
      </c>
      <c r="B6242" t="s">
        <v>42</v>
      </c>
      <c r="C6242" t="s">
        <v>4877</v>
      </c>
      <c r="D6242" t="s">
        <v>4878</v>
      </c>
      <c r="E6242" t="s">
        <v>4879</v>
      </c>
      <c r="F6242" t="s">
        <v>4880</v>
      </c>
      <c r="G6242" t="s">
        <v>47</v>
      </c>
      <c r="H6242">
        <v>54</v>
      </c>
      <c r="I6242" t="s">
        <v>63</v>
      </c>
      <c r="J6242" t="s">
        <v>61</v>
      </c>
      <c r="K6242">
        <v>16</v>
      </c>
      <c r="L6242">
        <v>1</v>
      </c>
      <c r="M6242" t="s">
        <v>84</v>
      </c>
      <c r="N6242" t="s">
        <v>1215</v>
      </c>
      <c r="O6242">
        <v>0.58499999999999996</v>
      </c>
      <c r="P6242" t="s">
        <v>157</v>
      </c>
      <c r="R6242" t="s">
        <v>75</v>
      </c>
      <c r="S6242" t="s">
        <v>42</v>
      </c>
      <c r="T6242">
        <v>0</v>
      </c>
      <c r="U6242">
        <v>0</v>
      </c>
      <c r="V6242">
        <v>0</v>
      </c>
      <c r="W6242">
        <v>1</v>
      </c>
      <c r="X6242">
        <v>0</v>
      </c>
      <c r="Y6242">
        <v>0</v>
      </c>
      <c r="Z6242">
        <v>4</v>
      </c>
      <c r="AA6242">
        <v>88.9</v>
      </c>
      <c r="AB6242">
        <v>81.8</v>
      </c>
      <c r="AC6242">
        <v>3.38</v>
      </c>
      <c r="AD6242">
        <v>1.57</v>
      </c>
      <c r="AE6242">
        <v>0.45</v>
      </c>
      <c r="AF6242">
        <v>2.2200000000000002</v>
      </c>
      <c r="AG6242">
        <v>-1.427</v>
      </c>
      <c r="AH6242">
        <v>6.3140000000000001</v>
      </c>
      <c r="AI6242">
        <v>-5.36</v>
      </c>
      <c r="AJ6242">
        <v>10.08</v>
      </c>
      <c r="AK6242">
        <v>23.8</v>
      </c>
      <c r="AL6242">
        <v>25.3</v>
      </c>
      <c r="AM6242">
        <v>4.3</v>
      </c>
      <c r="AN6242">
        <v>207.89599999999999</v>
      </c>
      <c r="AO6242">
        <v>2182.9899999999998</v>
      </c>
      <c r="AP6242" t="s">
        <v>4930</v>
      </c>
    </row>
    <row r="6243" spans="1:42">
      <c r="A6243" t="s">
        <v>4876</v>
      </c>
      <c r="B6243" t="s">
        <v>42</v>
      </c>
      <c r="C6243" t="s">
        <v>4877</v>
      </c>
      <c r="D6243" t="s">
        <v>4878</v>
      </c>
      <c r="E6243" t="s">
        <v>4879</v>
      </c>
      <c r="F6243" t="s">
        <v>4880</v>
      </c>
      <c r="G6243" t="s">
        <v>47</v>
      </c>
      <c r="H6243">
        <v>55</v>
      </c>
      <c r="I6243" t="s">
        <v>48</v>
      </c>
      <c r="J6243" t="s">
        <v>49</v>
      </c>
      <c r="K6243">
        <v>16</v>
      </c>
      <c r="L6243">
        <v>2</v>
      </c>
      <c r="M6243" t="s">
        <v>80</v>
      </c>
      <c r="N6243" t="s">
        <v>1215</v>
      </c>
      <c r="O6243">
        <v>0.95</v>
      </c>
      <c r="P6243" t="s">
        <v>157</v>
      </c>
      <c r="Q6243" t="s">
        <v>85</v>
      </c>
      <c r="R6243" t="s">
        <v>75</v>
      </c>
      <c r="S6243" t="s">
        <v>42</v>
      </c>
      <c r="T6243">
        <v>0</v>
      </c>
      <c r="U6243">
        <v>1</v>
      </c>
      <c r="V6243">
        <v>0</v>
      </c>
      <c r="W6243">
        <v>1</v>
      </c>
      <c r="X6243">
        <v>0</v>
      </c>
      <c r="Y6243">
        <v>0</v>
      </c>
      <c r="Z6243">
        <v>4</v>
      </c>
      <c r="AA6243">
        <v>88.8</v>
      </c>
      <c r="AB6243">
        <v>82.5</v>
      </c>
      <c r="AC6243">
        <v>3.21</v>
      </c>
      <c r="AD6243">
        <v>1.53</v>
      </c>
      <c r="AE6243">
        <v>-0.54600000000000004</v>
      </c>
      <c r="AF6243">
        <v>2.298</v>
      </c>
      <c r="AG6243">
        <v>-1.3009999999999999</v>
      </c>
      <c r="AH6243">
        <v>6.4630000000000001</v>
      </c>
      <c r="AI6243">
        <v>-7.99</v>
      </c>
      <c r="AJ6243">
        <v>7.29</v>
      </c>
      <c r="AK6243">
        <v>23.8</v>
      </c>
      <c r="AL6243">
        <v>31.8</v>
      </c>
      <c r="AM6243">
        <v>5.8</v>
      </c>
      <c r="AN6243">
        <v>227.43299999999999</v>
      </c>
      <c r="AO6243">
        <v>2085.3000000000002</v>
      </c>
      <c r="AP6243" t="s">
        <v>4931</v>
      </c>
    </row>
    <row r="6244" spans="1:42">
      <c r="A6244" t="s">
        <v>4876</v>
      </c>
      <c r="B6244" t="s">
        <v>42</v>
      </c>
      <c r="C6244" t="s">
        <v>4877</v>
      </c>
      <c r="D6244" t="s">
        <v>4878</v>
      </c>
      <c r="E6244" t="s">
        <v>4879</v>
      </c>
      <c r="F6244" t="s">
        <v>4880</v>
      </c>
      <c r="G6244" t="s">
        <v>47</v>
      </c>
      <c r="H6244">
        <v>56</v>
      </c>
      <c r="I6244" t="s">
        <v>69</v>
      </c>
      <c r="J6244" t="s">
        <v>61</v>
      </c>
      <c r="K6244">
        <v>17</v>
      </c>
      <c r="L6244">
        <v>1</v>
      </c>
      <c r="M6244" t="s">
        <v>84</v>
      </c>
      <c r="N6244" t="s">
        <v>1215</v>
      </c>
      <c r="O6244">
        <v>0.88700000000000001</v>
      </c>
      <c r="P6244" t="s">
        <v>65</v>
      </c>
      <c r="R6244" t="s">
        <v>1230</v>
      </c>
      <c r="S6244" t="s">
        <v>42</v>
      </c>
      <c r="T6244">
        <v>0</v>
      </c>
      <c r="U6244">
        <v>0</v>
      </c>
      <c r="V6244">
        <v>1</v>
      </c>
      <c r="W6244">
        <v>1</v>
      </c>
      <c r="X6244">
        <v>0</v>
      </c>
      <c r="Y6244">
        <v>0</v>
      </c>
      <c r="Z6244">
        <v>4</v>
      </c>
      <c r="AA6244">
        <v>89.4</v>
      </c>
      <c r="AB6244">
        <v>81.8</v>
      </c>
      <c r="AC6244">
        <v>3.18</v>
      </c>
      <c r="AD6244">
        <v>1.43</v>
      </c>
      <c r="AE6244">
        <v>0.32300000000000001</v>
      </c>
      <c r="AF6244">
        <v>2.8610000000000002</v>
      </c>
      <c r="AG6244">
        <v>-1.502</v>
      </c>
      <c r="AH6244">
        <v>6.4160000000000004</v>
      </c>
      <c r="AI6244">
        <v>-4.4000000000000004</v>
      </c>
      <c r="AJ6244">
        <v>7.97</v>
      </c>
      <c r="AK6244">
        <v>23.8</v>
      </c>
      <c r="AL6244">
        <v>17.5</v>
      </c>
      <c r="AM6244">
        <v>4.9000000000000004</v>
      </c>
      <c r="AN6244">
        <v>208.79599999999999</v>
      </c>
      <c r="AO6244">
        <v>1740.79</v>
      </c>
      <c r="AP6244" t="s">
        <v>4932</v>
      </c>
    </row>
    <row r="6245" spans="1:42">
      <c r="A6245" t="s">
        <v>4876</v>
      </c>
      <c r="B6245" t="s">
        <v>42</v>
      </c>
      <c r="C6245" t="s">
        <v>4877</v>
      </c>
      <c r="D6245" t="s">
        <v>4878</v>
      </c>
      <c r="E6245" t="s">
        <v>4879</v>
      </c>
      <c r="F6245" t="s">
        <v>4880</v>
      </c>
      <c r="G6245" t="s">
        <v>47</v>
      </c>
      <c r="H6245">
        <v>57</v>
      </c>
      <c r="I6245" t="s">
        <v>56</v>
      </c>
      <c r="J6245" t="s">
        <v>57</v>
      </c>
      <c r="K6245">
        <v>17</v>
      </c>
      <c r="L6245">
        <v>2</v>
      </c>
      <c r="M6245" t="s">
        <v>84</v>
      </c>
      <c r="N6245" t="s">
        <v>1215</v>
      </c>
      <c r="O6245">
        <v>0.95199999999999996</v>
      </c>
      <c r="P6245" t="s">
        <v>65</v>
      </c>
      <c r="R6245" t="s">
        <v>1230</v>
      </c>
      <c r="S6245" t="s">
        <v>42</v>
      </c>
      <c r="T6245">
        <v>0</v>
      </c>
      <c r="U6245">
        <v>1</v>
      </c>
      <c r="V6245">
        <v>1</v>
      </c>
      <c r="W6245">
        <v>1</v>
      </c>
      <c r="X6245">
        <v>0</v>
      </c>
      <c r="Y6245">
        <v>0</v>
      </c>
      <c r="Z6245">
        <v>4</v>
      </c>
      <c r="AA6245">
        <v>88.7</v>
      </c>
      <c r="AB6245">
        <v>81</v>
      </c>
      <c r="AC6245">
        <v>3.34</v>
      </c>
      <c r="AD6245">
        <v>1.6</v>
      </c>
      <c r="AE6245">
        <v>0.35299999999999998</v>
      </c>
      <c r="AF6245">
        <v>3.7450000000000001</v>
      </c>
      <c r="AG6245">
        <v>-1.27</v>
      </c>
      <c r="AH6245">
        <v>6.4980000000000002</v>
      </c>
      <c r="AI6245">
        <v>-3.83</v>
      </c>
      <c r="AJ6245">
        <v>8.64</v>
      </c>
      <c r="AK6245">
        <v>23.7</v>
      </c>
      <c r="AL6245">
        <v>16.100000000000001</v>
      </c>
      <c r="AM6245">
        <v>4.5999999999999996</v>
      </c>
      <c r="AN6245">
        <v>203.792</v>
      </c>
      <c r="AO6245">
        <v>1793.6</v>
      </c>
      <c r="AP6245" t="s">
        <v>4933</v>
      </c>
    </row>
    <row r="6246" spans="1:42">
      <c r="A6246" t="s">
        <v>4876</v>
      </c>
      <c r="B6246" t="s">
        <v>42</v>
      </c>
      <c r="C6246" t="s">
        <v>4877</v>
      </c>
      <c r="D6246" t="s">
        <v>4878</v>
      </c>
      <c r="E6246" t="s">
        <v>4879</v>
      </c>
      <c r="F6246" t="s">
        <v>4880</v>
      </c>
      <c r="G6246" t="s">
        <v>47</v>
      </c>
      <c r="H6246">
        <v>58</v>
      </c>
      <c r="I6246" t="s">
        <v>60</v>
      </c>
      <c r="J6246" t="s">
        <v>61</v>
      </c>
      <c r="K6246">
        <v>17</v>
      </c>
      <c r="L6246">
        <v>3</v>
      </c>
      <c r="M6246" t="s">
        <v>84</v>
      </c>
      <c r="N6246" t="s">
        <v>1215</v>
      </c>
      <c r="O6246">
        <v>0.64200000000000002</v>
      </c>
      <c r="P6246" t="s">
        <v>65</v>
      </c>
      <c r="R6246" t="s">
        <v>1230</v>
      </c>
      <c r="S6246" t="s">
        <v>42</v>
      </c>
      <c r="T6246">
        <v>1</v>
      </c>
      <c r="U6246">
        <v>1</v>
      </c>
      <c r="V6246">
        <v>1</v>
      </c>
      <c r="W6246">
        <v>1</v>
      </c>
      <c r="X6246">
        <v>0</v>
      </c>
      <c r="Y6246">
        <v>0</v>
      </c>
      <c r="Z6246">
        <v>4</v>
      </c>
      <c r="AA6246">
        <v>89</v>
      </c>
      <c r="AB6246">
        <v>80.900000000000006</v>
      </c>
      <c r="AC6246">
        <v>3.18</v>
      </c>
      <c r="AD6246">
        <v>1.43</v>
      </c>
      <c r="AE6246">
        <v>7.2999999999999995E-2</v>
      </c>
      <c r="AF6246">
        <v>2.9849999999999999</v>
      </c>
      <c r="AG6246">
        <v>-1.474</v>
      </c>
      <c r="AH6246">
        <v>6.4109999999999996</v>
      </c>
      <c r="AI6246">
        <v>-5.24</v>
      </c>
      <c r="AJ6246">
        <v>9.11</v>
      </c>
      <c r="AK6246">
        <v>23.7</v>
      </c>
      <c r="AL6246">
        <v>22.8</v>
      </c>
      <c r="AM6246">
        <v>4.7</v>
      </c>
      <c r="AN6246">
        <v>209.762</v>
      </c>
      <c r="AO6246">
        <v>1987.78</v>
      </c>
      <c r="AP6246" t="s">
        <v>4934</v>
      </c>
    </row>
    <row r="6247" spans="1:42">
      <c r="A6247" t="s">
        <v>4876</v>
      </c>
      <c r="B6247" t="s">
        <v>42</v>
      </c>
      <c r="C6247" t="s">
        <v>4877</v>
      </c>
      <c r="D6247" t="s">
        <v>4878</v>
      </c>
      <c r="E6247" t="s">
        <v>4879</v>
      </c>
      <c r="F6247" t="s">
        <v>4880</v>
      </c>
      <c r="G6247" t="s">
        <v>47</v>
      </c>
      <c r="H6247">
        <v>62</v>
      </c>
      <c r="I6247" t="s">
        <v>56</v>
      </c>
      <c r="J6247" t="s">
        <v>57</v>
      </c>
      <c r="K6247">
        <v>19</v>
      </c>
      <c r="L6247">
        <v>1</v>
      </c>
      <c r="M6247" t="s">
        <v>84</v>
      </c>
      <c r="N6247" t="s">
        <v>1215</v>
      </c>
      <c r="O6247">
        <v>0.88100000000000001</v>
      </c>
      <c r="P6247" t="s">
        <v>282</v>
      </c>
      <c r="R6247" t="s">
        <v>116</v>
      </c>
      <c r="S6247" t="s">
        <v>42</v>
      </c>
      <c r="T6247">
        <v>0</v>
      </c>
      <c r="U6247">
        <v>0</v>
      </c>
      <c r="V6247">
        <v>2</v>
      </c>
      <c r="W6247">
        <v>0</v>
      </c>
      <c r="X6247">
        <v>1</v>
      </c>
      <c r="Y6247">
        <v>1</v>
      </c>
      <c r="Z6247">
        <v>4</v>
      </c>
      <c r="AA6247">
        <v>90.3</v>
      </c>
      <c r="AB6247">
        <v>82.9</v>
      </c>
      <c r="AC6247">
        <v>3.74</v>
      </c>
      <c r="AD6247">
        <v>1.64</v>
      </c>
      <c r="AE6247">
        <v>1.762</v>
      </c>
      <c r="AF6247">
        <v>1.5760000000000001</v>
      </c>
      <c r="AG6247">
        <v>-1.266</v>
      </c>
      <c r="AH6247">
        <v>6.1829999999999998</v>
      </c>
      <c r="AI6247">
        <v>-4.51</v>
      </c>
      <c r="AJ6247">
        <v>8.9</v>
      </c>
      <c r="AK6247">
        <v>23.8</v>
      </c>
      <c r="AL6247">
        <v>17.8</v>
      </c>
      <c r="AM6247">
        <v>4.5</v>
      </c>
      <c r="AN6247">
        <v>206.77</v>
      </c>
      <c r="AO6247">
        <v>1929.05</v>
      </c>
      <c r="AP6247" t="s">
        <v>4936</v>
      </c>
    </row>
    <row r="6248" spans="1:42">
      <c r="A6248" t="s">
        <v>4876</v>
      </c>
      <c r="B6248" t="s">
        <v>42</v>
      </c>
      <c r="C6248" t="s">
        <v>4877</v>
      </c>
      <c r="D6248" t="s">
        <v>4878</v>
      </c>
      <c r="E6248" t="s">
        <v>4879</v>
      </c>
      <c r="F6248" t="s">
        <v>4880</v>
      </c>
      <c r="G6248" t="s">
        <v>47</v>
      </c>
      <c r="H6248">
        <v>65</v>
      </c>
      <c r="I6248" t="s">
        <v>56</v>
      </c>
      <c r="J6248" t="s">
        <v>57</v>
      </c>
      <c r="K6248">
        <v>19</v>
      </c>
      <c r="L6248">
        <v>4</v>
      </c>
      <c r="M6248" t="s">
        <v>80</v>
      </c>
      <c r="N6248" t="s">
        <v>1215</v>
      </c>
      <c r="O6248">
        <v>0.95699999999999996</v>
      </c>
      <c r="P6248" t="s">
        <v>282</v>
      </c>
      <c r="R6248" t="s">
        <v>116</v>
      </c>
      <c r="S6248" t="s">
        <v>42</v>
      </c>
      <c r="T6248">
        <v>2</v>
      </c>
      <c r="U6248">
        <v>1</v>
      </c>
      <c r="V6248">
        <v>2</v>
      </c>
      <c r="W6248">
        <v>0</v>
      </c>
      <c r="X6248">
        <v>1</v>
      </c>
      <c r="Y6248">
        <v>1</v>
      </c>
      <c r="Z6248">
        <v>4</v>
      </c>
      <c r="AA6248">
        <v>89.8</v>
      </c>
      <c r="AB6248">
        <v>83.5</v>
      </c>
      <c r="AC6248">
        <v>3.61</v>
      </c>
      <c r="AD6248">
        <v>1.67</v>
      </c>
      <c r="AE6248">
        <v>-0.88300000000000001</v>
      </c>
      <c r="AF6248">
        <v>3.3050000000000002</v>
      </c>
      <c r="AG6248">
        <v>-1.4490000000000001</v>
      </c>
      <c r="AH6248">
        <v>6.41</v>
      </c>
      <c r="AI6248">
        <v>-10.65</v>
      </c>
      <c r="AJ6248">
        <v>4.28</v>
      </c>
      <c r="AK6248">
        <v>23.8</v>
      </c>
      <c r="AL6248">
        <v>35.4</v>
      </c>
      <c r="AM6248">
        <v>7.1</v>
      </c>
      <c r="AN6248">
        <v>247.93600000000001</v>
      </c>
      <c r="AO6248">
        <v>2240.7399999999998</v>
      </c>
      <c r="AP6248" t="s">
        <v>4939</v>
      </c>
    </row>
    <row r="6249" spans="1:42">
      <c r="A6249" t="s">
        <v>4876</v>
      </c>
      <c r="B6249" t="s">
        <v>42</v>
      </c>
      <c r="C6249" t="s">
        <v>4877</v>
      </c>
      <c r="D6249" t="s">
        <v>4878</v>
      </c>
      <c r="E6249" t="s">
        <v>4879</v>
      </c>
      <c r="F6249" t="s">
        <v>4880</v>
      </c>
      <c r="G6249" t="s">
        <v>47</v>
      </c>
      <c r="H6249">
        <v>66</v>
      </c>
      <c r="I6249" t="s">
        <v>56</v>
      </c>
      <c r="J6249" t="s">
        <v>57</v>
      </c>
      <c r="K6249">
        <v>19</v>
      </c>
      <c r="L6249">
        <v>5</v>
      </c>
      <c r="M6249" t="s">
        <v>80</v>
      </c>
      <c r="N6249" t="s">
        <v>1215</v>
      </c>
      <c r="O6249">
        <v>0.95199999999999996</v>
      </c>
      <c r="P6249" t="s">
        <v>282</v>
      </c>
      <c r="R6249" t="s">
        <v>116</v>
      </c>
      <c r="S6249" t="s">
        <v>42</v>
      </c>
      <c r="T6249">
        <v>3</v>
      </c>
      <c r="U6249">
        <v>1</v>
      </c>
      <c r="V6249">
        <v>2</v>
      </c>
      <c r="W6249">
        <v>0</v>
      </c>
      <c r="X6249">
        <v>1</v>
      </c>
      <c r="Y6249">
        <v>1</v>
      </c>
      <c r="Z6249">
        <v>4</v>
      </c>
      <c r="AA6249">
        <v>88.9</v>
      </c>
      <c r="AB6249">
        <v>82.4</v>
      </c>
      <c r="AC6249">
        <v>3.68</v>
      </c>
      <c r="AD6249">
        <v>1.71</v>
      </c>
      <c r="AE6249">
        <v>-1.421</v>
      </c>
      <c r="AF6249">
        <v>2.7909999999999999</v>
      </c>
      <c r="AG6249">
        <v>-1.397</v>
      </c>
      <c r="AH6249">
        <v>6.4850000000000003</v>
      </c>
      <c r="AI6249">
        <v>-10.54</v>
      </c>
      <c r="AJ6249">
        <v>4.93</v>
      </c>
      <c r="AK6249">
        <v>23.8</v>
      </c>
      <c r="AL6249">
        <v>35.5</v>
      </c>
      <c r="AM6249">
        <v>7.1</v>
      </c>
      <c r="AN6249">
        <v>244.75700000000001</v>
      </c>
      <c r="AO6249">
        <v>2238.25</v>
      </c>
      <c r="AP6249" t="s">
        <v>4940</v>
      </c>
    </row>
    <row r="6250" spans="1:42">
      <c r="A6250" t="s">
        <v>4876</v>
      </c>
      <c r="B6250" t="s">
        <v>42</v>
      </c>
      <c r="C6250" t="s">
        <v>4877</v>
      </c>
      <c r="D6250" t="s">
        <v>4878</v>
      </c>
      <c r="E6250" t="s">
        <v>4879</v>
      </c>
      <c r="F6250" t="s">
        <v>4880</v>
      </c>
      <c r="G6250" t="s">
        <v>47</v>
      </c>
      <c r="H6250">
        <v>68</v>
      </c>
      <c r="I6250" t="s">
        <v>56</v>
      </c>
      <c r="J6250" t="s">
        <v>57</v>
      </c>
      <c r="K6250">
        <v>20</v>
      </c>
      <c r="L6250">
        <v>2</v>
      </c>
      <c r="M6250" t="s">
        <v>80</v>
      </c>
      <c r="N6250" t="s">
        <v>1215</v>
      </c>
      <c r="O6250">
        <v>0.88300000000000001</v>
      </c>
      <c r="P6250" t="s">
        <v>71</v>
      </c>
      <c r="R6250" t="s">
        <v>100</v>
      </c>
      <c r="S6250" t="s">
        <v>42</v>
      </c>
      <c r="T6250">
        <v>0</v>
      </c>
      <c r="U6250">
        <v>1</v>
      </c>
      <c r="V6250">
        <v>2</v>
      </c>
      <c r="W6250">
        <v>1</v>
      </c>
      <c r="X6250">
        <v>1</v>
      </c>
      <c r="Y6250">
        <v>1</v>
      </c>
      <c r="Z6250">
        <v>4</v>
      </c>
      <c r="AA6250">
        <v>90.7</v>
      </c>
      <c r="AB6250">
        <v>83.6</v>
      </c>
      <c r="AC6250">
        <v>3.65</v>
      </c>
      <c r="AD6250">
        <v>1.7</v>
      </c>
      <c r="AE6250">
        <v>1.101</v>
      </c>
      <c r="AF6250">
        <v>2.2970000000000002</v>
      </c>
      <c r="AG6250">
        <v>-1.345</v>
      </c>
      <c r="AH6250">
        <v>6.2649999999999997</v>
      </c>
      <c r="AI6250">
        <v>-6.44</v>
      </c>
      <c r="AJ6250">
        <v>9.19</v>
      </c>
      <c r="AK6250">
        <v>23.8</v>
      </c>
      <c r="AL6250">
        <v>29.4</v>
      </c>
      <c r="AM6250">
        <v>4.5</v>
      </c>
      <c r="AN6250">
        <v>214.90700000000001</v>
      </c>
      <c r="AO6250">
        <v>2194.37</v>
      </c>
      <c r="AP6250" t="s">
        <v>4942</v>
      </c>
    </row>
    <row r="6251" spans="1:42">
      <c r="A6251" t="s">
        <v>4876</v>
      </c>
      <c r="B6251" t="s">
        <v>42</v>
      </c>
      <c r="C6251" t="s">
        <v>4877</v>
      </c>
      <c r="D6251" t="s">
        <v>4878</v>
      </c>
      <c r="E6251" t="s">
        <v>4879</v>
      </c>
      <c r="F6251" t="s">
        <v>4880</v>
      </c>
      <c r="G6251" t="s">
        <v>47</v>
      </c>
      <c r="H6251">
        <v>69</v>
      </c>
      <c r="I6251" t="s">
        <v>63</v>
      </c>
      <c r="J6251" t="s">
        <v>61</v>
      </c>
      <c r="K6251">
        <v>20</v>
      </c>
      <c r="L6251">
        <v>3</v>
      </c>
      <c r="M6251" t="s">
        <v>84</v>
      </c>
      <c r="N6251" t="s">
        <v>1215</v>
      </c>
      <c r="O6251">
        <v>0.89600000000000002</v>
      </c>
      <c r="P6251" t="s">
        <v>71</v>
      </c>
      <c r="R6251" t="s">
        <v>100</v>
      </c>
      <c r="S6251" t="s">
        <v>42</v>
      </c>
      <c r="T6251">
        <v>1</v>
      </c>
      <c r="U6251">
        <v>1</v>
      </c>
      <c r="V6251">
        <v>2</v>
      </c>
      <c r="W6251">
        <v>1</v>
      </c>
      <c r="X6251">
        <v>1</v>
      </c>
      <c r="Y6251">
        <v>1</v>
      </c>
      <c r="Z6251">
        <v>4</v>
      </c>
      <c r="AA6251">
        <v>91.2</v>
      </c>
      <c r="AB6251">
        <v>84</v>
      </c>
      <c r="AC6251">
        <v>3.64</v>
      </c>
      <c r="AD6251">
        <v>1.7</v>
      </c>
      <c r="AE6251">
        <v>0.55700000000000005</v>
      </c>
      <c r="AF6251">
        <v>2.2080000000000002</v>
      </c>
      <c r="AG6251">
        <v>-1.2450000000000001</v>
      </c>
      <c r="AH6251">
        <v>6.367</v>
      </c>
      <c r="AI6251">
        <v>-4.28</v>
      </c>
      <c r="AJ6251">
        <v>9.39</v>
      </c>
      <c r="AK6251">
        <v>23.8</v>
      </c>
      <c r="AL6251">
        <v>20.8</v>
      </c>
      <c r="AM6251">
        <v>4.0999999999999996</v>
      </c>
      <c r="AN6251">
        <v>204.38900000000001</v>
      </c>
      <c r="AO6251">
        <v>2028.41</v>
      </c>
      <c r="AP6251" t="s">
        <v>4943</v>
      </c>
    </row>
    <row r="6252" spans="1:42">
      <c r="A6252" t="s">
        <v>4876</v>
      </c>
      <c r="B6252" t="s">
        <v>42</v>
      </c>
      <c r="C6252" t="s">
        <v>4877</v>
      </c>
      <c r="D6252" t="s">
        <v>4878</v>
      </c>
      <c r="E6252" t="s">
        <v>4879</v>
      </c>
      <c r="F6252" t="s">
        <v>4880</v>
      </c>
      <c r="G6252" t="s">
        <v>47</v>
      </c>
      <c r="H6252">
        <v>70</v>
      </c>
      <c r="I6252" t="s">
        <v>69</v>
      </c>
      <c r="J6252" t="s">
        <v>61</v>
      </c>
      <c r="K6252">
        <v>20</v>
      </c>
      <c r="L6252">
        <v>4</v>
      </c>
      <c r="M6252" t="s">
        <v>84</v>
      </c>
      <c r="N6252" t="s">
        <v>1215</v>
      </c>
      <c r="O6252">
        <v>0.97299999999999998</v>
      </c>
      <c r="P6252" t="s">
        <v>71</v>
      </c>
      <c r="R6252" t="s">
        <v>100</v>
      </c>
      <c r="S6252" t="s">
        <v>42</v>
      </c>
      <c r="T6252">
        <v>1</v>
      </c>
      <c r="U6252">
        <v>2</v>
      </c>
      <c r="V6252">
        <v>2</v>
      </c>
      <c r="W6252">
        <v>1</v>
      </c>
      <c r="X6252">
        <v>1</v>
      </c>
      <c r="Y6252">
        <v>1</v>
      </c>
      <c r="Z6252">
        <v>4</v>
      </c>
      <c r="AA6252">
        <v>91.5</v>
      </c>
      <c r="AB6252">
        <v>84.6</v>
      </c>
      <c r="AC6252">
        <v>3.49</v>
      </c>
      <c r="AD6252">
        <v>1.63</v>
      </c>
      <c r="AE6252">
        <v>1.105</v>
      </c>
      <c r="AF6252">
        <v>2.375</v>
      </c>
      <c r="AG6252">
        <v>-1.119</v>
      </c>
      <c r="AH6252">
        <v>6.3109999999999999</v>
      </c>
      <c r="AI6252">
        <v>-3.08</v>
      </c>
      <c r="AJ6252">
        <v>9.49</v>
      </c>
      <c r="AK6252">
        <v>23.8</v>
      </c>
      <c r="AL6252">
        <v>14.4</v>
      </c>
      <c r="AM6252">
        <v>3.8</v>
      </c>
      <c r="AN6252">
        <v>197.887</v>
      </c>
      <c r="AO6252">
        <v>1975.41</v>
      </c>
      <c r="AP6252" t="s">
        <v>4944</v>
      </c>
    </row>
    <row r="6253" spans="1:42">
      <c r="A6253" t="s">
        <v>4876</v>
      </c>
      <c r="B6253" t="s">
        <v>42</v>
      </c>
      <c r="C6253" t="s">
        <v>4877</v>
      </c>
      <c r="D6253" t="s">
        <v>4878</v>
      </c>
      <c r="E6253" t="s">
        <v>4879</v>
      </c>
      <c r="F6253" t="s">
        <v>4880</v>
      </c>
      <c r="G6253" t="s">
        <v>47</v>
      </c>
      <c r="H6253">
        <v>72</v>
      </c>
      <c r="I6253" t="s">
        <v>63</v>
      </c>
      <c r="J6253" t="s">
        <v>61</v>
      </c>
      <c r="K6253">
        <v>22</v>
      </c>
      <c r="L6253">
        <v>1</v>
      </c>
      <c r="M6253" t="s">
        <v>84</v>
      </c>
      <c r="N6253" t="s">
        <v>1215</v>
      </c>
      <c r="O6253">
        <v>0.50700000000000001</v>
      </c>
      <c r="P6253" t="s">
        <v>65</v>
      </c>
      <c r="R6253" t="s">
        <v>78</v>
      </c>
      <c r="S6253" t="s">
        <v>54</v>
      </c>
      <c r="T6253">
        <v>0</v>
      </c>
      <c r="U6253">
        <v>0</v>
      </c>
      <c r="V6253">
        <v>1</v>
      </c>
      <c r="W6253">
        <v>0</v>
      </c>
      <c r="X6253">
        <v>0</v>
      </c>
      <c r="Y6253">
        <v>0</v>
      </c>
      <c r="Z6253">
        <v>5</v>
      </c>
      <c r="AA6253">
        <v>87</v>
      </c>
      <c r="AB6253">
        <v>79.5</v>
      </c>
      <c r="AC6253">
        <v>3.46</v>
      </c>
      <c r="AD6253">
        <v>1.62</v>
      </c>
      <c r="AE6253">
        <v>-0.79100000000000004</v>
      </c>
      <c r="AF6253">
        <v>2.1320000000000001</v>
      </c>
      <c r="AG6253">
        <v>-1.498</v>
      </c>
      <c r="AH6253">
        <v>6.3949999999999996</v>
      </c>
      <c r="AI6253">
        <v>-5.61</v>
      </c>
      <c r="AJ6253">
        <v>10.08</v>
      </c>
      <c r="AK6253">
        <v>23.7</v>
      </c>
      <c r="AL6253">
        <v>25.6</v>
      </c>
      <c r="AM6253">
        <v>4.8</v>
      </c>
      <c r="AN6253">
        <v>208.98099999999999</v>
      </c>
      <c r="AO6253">
        <v>2142.9699999999998</v>
      </c>
      <c r="AP6253" t="s">
        <v>4946</v>
      </c>
    </row>
    <row r="6254" spans="1:42">
      <c r="A6254" t="s">
        <v>4876</v>
      </c>
      <c r="B6254" t="s">
        <v>42</v>
      </c>
      <c r="C6254" t="s">
        <v>4877</v>
      </c>
      <c r="D6254" t="s">
        <v>4878</v>
      </c>
      <c r="E6254" t="s">
        <v>4879</v>
      </c>
      <c r="F6254" t="s">
        <v>4880</v>
      </c>
      <c r="G6254" t="s">
        <v>47</v>
      </c>
      <c r="H6254">
        <v>74</v>
      </c>
      <c r="I6254" t="s">
        <v>60</v>
      </c>
      <c r="J6254" t="s">
        <v>61</v>
      </c>
      <c r="K6254">
        <v>22</v>
      </c>
      <c r="L6254">
        <v>3</v>
      </c>
      <c r="M6254" t="s">
        <v>80</v>
      </c>
      <c r="N6254" t="s">
        <v>1215</v>
      </c>
      <c r="O6254">
        <v>0.754</v>
      </c>
      <c r="P6254" t="s">
        <v>65</v>
      </c>
      <c r="R6254" t="s">
        <v>78</v>
      </c>
      <c r="S6254" t="s">
        <v>54</v>
      </c>
      <c r="T6254">
        <v>0</v>
      </c>
      <c r="U6254">
        <v>2</v>
      </c>
      <c r="V6254">
        <v>1</v>
      </c>
      <c r="W6254">
        <v>0</v>
      </c>
      <c r="X6254">
        <v>0</v>
      </c>
      <c r="Y6254">
        <v>0</v>
      </c>
      <c r="Z6254">
        <v>5</v>
      </c>
      <c r="AA6254">
        <v>87.2</v>
      </c>
      <c r="AB6254">
        <v>80</v>
      </c>
      <c r="AC6254">
        <v>3.28</v>
      </c>
      <c r="AD6254">
        <v>1.58</v>
      </c>
      <c r="AE6254">
        <v>0.311</v>
      </c>
      <c r="AF6254">
        <v>3.766</v>
      </c>
      <c r="AG6254">
        <v>-1.3009999999999999</v>
      </c>
      <c r="AH6254">
        <v>6.5209999999999999</v>
      </c>
      <c r="AI6254">
        <v>-5.95</v>
      </c>
      <c r="AJ6254">
        <v>8.19</v>
      </c>
      <c r="AK6254">
        <v>23.8</v>
      </c>
      <c r="AL6254">
        <v>23.9</v>
      </c>
      <c r="AM6254">
        <v>5.2</v>
      </c>
      <c r="AN6254">
        <v>215.88</v>
      </c>
      <c r="AO6254">
        <v>1897.57</v>
      </c>
      <c r="AP6254" t="s">
        <v>4948</v>
      </c>
    </row>
    <row r="6255" spans="1:42">
      <c r="A6255" t="s">
        <v>4876</v>
      </c>
      <c r="B6255" t="s">
        <v>42</v>
      </c>
      <c r="C6255" t="s">
        <v>4877</v>
      </c>
      <c r="D6255" t="s">
        <v>4878</v>
      </c>
      <c r="E6255" t="s">
        <v>4879</v>
      </c>
      <c r="F6255" t="s">
        <v>4880</v>
      </c>
      <c r="G6255" t="s">
        <v>47</v>
      </c>
      <c r="H6255">
        <v>75</v>
      </c>
      <c r="I6255" t="s">
        <v>87</v>
      </c>
      <c r="J6255" t="s">
        <v>49</v>
      </c>
      <c r="K6255">
        <v>22</v>
      </c>
      <c r="L6255">
        <v>4</v>
      </c>
      <c r="M6255" t="s">
        <v>80</v>
      </c>
      <c r="N6255" t="s">
        <v>1215</v>
      </c>
      <c r="O6255">
        <v>0.63500000000000001</v>
      </c>
      <c r="P6255" t="s">
        <v>65</v>
      </c>
      <c r="Q6255" t="s">
        <v>125</v>
      </c>
      <c r="R6255" t="s">
        <v>78</v>
      </c>
      <c r="S6255" t="s">
        <v>54</v>
      </c>
      <c r="T6255">
        <v>0</v>
      </c>
      <c r="U6255">
        <v>2</v>
      </c>
      <c r="V6255">
        <v>1</v>
      </c>
      <c r="W6255">
        <v>0</v>
      </c>
      <c r="X6255">
        <v>0</v>
      </c>
      <c r="Y6255">
        <v>0</v>
      </c>
      <c r="Z6255">
        <v>5</v>
      </c>
      <c r="AA6255">
        <v>87.6</v>
      </c>
      <c r="AB6255">
        <v>79.7</v>
      </c>
      <c r="AC6255">
        <v>3.28</v>
      </c>
      <c r="AD6255">
        <v>1.58</v>
      </c>
      <c r="AE6255">
        <v>-0.35899999999999999</v>
      </c>
      <c r="AF6255">
        <v>4.0170000000000003</v>
      </c>
      <c r="AG6255">
        <v>-1.4</v>
      </c>
      <c r="AH6255">
        <v>6.63</v>
      </c>
      <c r="AI6255">
        <v>-5.63</v>
      </c>
      <c r="AJ6255">
        <v>8.1199999999999992</v>
      </c>
      <c r="AK6255">
        <v>23.7</v>
      </c>
      <c r="AL6255">
        <v>23.1</v>
      </c>
      <c r="AM6255">
        <v>5.2</v>
      </c>
      <c r="AN6255">
        <v>214.578</v>
      </c>
      <c r="AO6255">
        <v>1845.23</v>
      </c>
      <c r="AP6255" t="s">
        <v>4949</v>
      </c>
    </row>
    <row r="6256" spans="1:42">
      <c r="A6256" t="s">
        <v>4876</v>
      </c>
      <c r="B6256" t="s">
        <v>42</v>
      </c>
      <c r="C6256" t="s">
        <v>4877</v>
      </c>
      <c r="D6256" t="s">
        <v>4878</v>
      </c>
      <c r="E6256" t="s">
        <v>4879</v>
      </c>
      <c r="F6256" t="s">
        <v>4880</v>
      </c>
      <c r="G6256" t="s">
        <v>47</v>
      </c>
      <c r="H6256">
        <v>76</v>
      </c>
      <c r="I6256" t="s">
        <v>63</v>
      </c>
      <c r="J6256" t="s">
        <v>61</v>
      </c>
      <c r="K6256">
        <v>23</v>
      </c>
      <c r="L6256">
        <v>1</v>
      </c>
      <c r="M6256" t="s">
        <v>84</v>
      </c>
      <c r="N6256" t="s">
        <v>1215</v>
      </c>
      <c r="O6256">
        <v>0.88400000000000001</v>
      </c>
      <c r="P6256" t="s">
        <v>498</v>
      </c>
      <c r="R6256" t="s">
        <v>66</v>
      </c>
      <c r="S6256" t="s">
        <v>42</v>
      </c>
      <c r="T6256">
        <v>0</v>
      </c>
      <c r="U6256">
        <v>0</v>
      </c>
      <c r="V6256">
        <v>2</v>
      </c>
      <c r="W6256">
        <v>1</v>
      </c>
      <c r="X6256">
        <v>0</v>
      </c>
      <c r="Y6256">
        <v>0</v>
      </c>
      <c r="Z6256">
        <v>5</v>
      </c>
      <c r="AA6256">
        <v>88.2</v>
      </c>
      <c r="AB6256">
        <v>80.5</v>
      </c>
      <c r="AC6256">
        <v>3.13</v>
      </c>
      <c r="AD6256">
        <v>1.44</v>
      </c>
      <c r="AE6256">
        <v>0.224</v>
      </c>
      <c r="AF6256">
        <v>2.0550000000000002</v>
      </c>
      <c r="AG6256">
        <v>-1.4330000000000001</v>
      </c>
      <c r="AH6256">
        <v>6.367</v>
      </c>
      <c r="AI6256">
        <v>-4.7</v>
      </c>
      <c r="AJ6256">
        <v>9.49</v>
      </c>
      <c r="AK6256">
        <v>23.7</v>
      </c>
      <c r="AL6256">
        <v>19.899999999999999</v>
      </c>
      <c r="AM6256">
        <v>4.7</v>
      </c>
      <c r="AN6256">
        <v>206.25200000000001</v>
      </c>
      <c r="AO6256">
        <v>1988.88</v>
      </c>
      <c r="AP6256" t="s">
        <v>4950</v>
      </c>
    </row>
    <row r="6257" spans="1:42">
      <c r="A6257" t="s">
        <v>4876</v>
      </c>
      <c r="B6257" t="s">
        <v>42</v>
      </c>
      <c r="C6257" t="s">
        <v>4877</v>
      </c>
      <c r="D6257" t="s">
        <v>4878</v>
      </c>
      <c r="E6257" t="s">
        <v>4879</v>
      </c>
      <c r="F6257" t="s">
        <v>4880</v>
      </c>
      <c r="G6257" t="s">
        <v>47</v>
      </c>
      <c r="H6257">
        <v>77</v>
      </c>
      <c r="I6257" t="s">
        <v>60</v>
      </c>
      <c r="J6257" t="s">
        <v>61</v>
      </c>
      <c r="K6257">
        <v>23</v>
      </c>
      <c r="L6257">
        <v>2</v>
      </c>
      <c r="M6257" t="s">
        <v>84</v>
      </c>
      <c r="N6257" t="s">
        <v>1215</v>
      </c>
      <c r="O6257">
        <v>0.97399999999999998</v>
      </c>
      <c r="P6257" t="s">
        <v>498</v>
      </c>
      <c r="R6257" t="s">
        <v>66</v>
      </c>
      <c r="S6257" t="s">
        <v>42</v>
      </c>
      <c r="T6257">
        <v>0</v>
      </c>
      <c r="U6257">
        <v>1</v>
      </c>
      <c r="V6257">
        <v>2</v>
      </c>
      <c r="W6257">
        <v>1</v>
      </c>
      <c r="X6257">
        <v>0</v>
      </c>
      <c r="Y6257">
        <v>0</v>
      </c>
      <c r="Z6257">
        <v>5</v>
      </c>
      <c r="AA6257">
        <v>87.5</v>
      </c>
      <c r="AB6257">
        <v>80</v>
      </c>
      <c r="AC6257">
        <v>3.13</v>
      </c>
      <c r="AD6257">
        <v>1.35</v>
      </c>
      <c r="AE6257">
        <v>0.63100000000000001</v>
      </c>
      <c r="AF6257">
        <v>3.0569999999999999</v>
      </c>
      <c r="AG6257">
        <v>-1.2609999999999999</v>
      </c>
      <c r="AH6257">
        <v>6.4509999999999996</v>
      </c>
      <c r="AI6257">
        <v>-2.83</v>
      </c>
      <c r="AJ6257">
        <v>8.5500000000000007</v>
      </c>
      <c r="AK6257">
        <v>23.7</v>
      </c>
      <c r="AL6257">
        <v>10.199999999999999</v>
      </c>
      <c r="AM6257">
        <v>4.8</v>
      </c>
      <c r="AN6257">
        <v>198.214</v>
      </c>
      <c r="AO6257">
        <v>1687.34</v>
      </c>
      <c r="AP6257" t="s">
        <v>4951</v>
      </c>
    </row>
    <row r="6258" spans="1:42">
      <c r="A6258" t="s">
        <v>4876</v>
      </c>
      <c r="B6258" t="s">
        <v>42</v>
      </c>
      <c r="C6258" t="s">
        <v>4877</v>
      </c>
      <c r="D6258" t="s">
        <v>4878</v>
      </c>
      <c r="E6258" t="s">
        <v>4879</v>
      </c>
      <c r="F6258" t="s">
        <v>4880</v>
      </c>
      <c r="G6258" t="s">
        <v>47</v>
      </c>
      <c r="H6258">
        <v>80</v>
      </c>
      <c r="I6258" t="s">
        <v>87</v>
      </c>
      <c r="J6258" t="s">
        <v>49</v>
      </c>
      <c r="K6258">
        <v>24</v>
      </c>
      <c r="L6258">
        <v>1</v>
      </c>
      <c r="M6258" t="s">
        <v>84</v>
      </c>
      <c r="N6258" t="s">
        <v>1215</v>
      </c>
      <c r="O6258">
        <v>0.77400000000000002</v>
      </c>
      <c r="P6258" t="s">
        <v>139</v>
      </c>
      <c r="Q6258" t="s">
        <v>52</v>
      </c>
      <c r="R6258" t="s">
        <v>2780</v>
      </c>
      <c r="S6258" t="s">
        <v>42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6</v>
      </c>
      <c r="AA6258">
        <v>87.3</v>
      </c>
      <c r="AB6258">
        <v>81.5</v>
      </c>
      <c r="AC6258">
        <v>3.53</v>
      </c>
      <c r="AD6258">
        <v>1.57</v>
      </c>
      <c r="AE6258">
        <v>-6.0999999999999999E-2</v>
      </c>
      <c r="AF6258">
        <v>2.464</v>
      </c>
      <c r="AG6258">
        <v>-1.458</v>
      </c>
      <c r="AH6258">
        <v>6.43</v>
      </c>
      <c r="AI6258">
        <v>-4.66</v>
      </c>
      <c r="AJ6258">
        <v>8.81</v>
      </c>
      <c r="AK6258">
        <v>23.9</v>
      </c>
      <c r="AL6258">
        <v>20.6</v>
      </c>
      <c r="AM6258">
        <v>4.8</v>
      </c>
      <c r="AN6258">
        <v>207.78200000000001</v>
      </c>
      <c r="AO6258">
        <v>1903.99</v>
      </c>
      <c r="AP6258" t="s">
        <v>4954</v>
      </c>
    </row>
    <row r="6259" spans="1:42">
      <c r="A6259" t="s">
        <v>4876</v>
      </c>
      <c r="B6259" t="s">
        <v>42</v>
      </c>
      <c r="C6259" t="s">
        <v>4877</v>
      </c>
      <c r="D6259" t="s">
        <v>4878</v>
      </c>
      <c r="E6259" t="s">
        <v>4879</v>
      </c>
      <c r="F6259" t="s">
        <v>4880</v>
      </c>
      <c r="G6259" t="s">
        <v>47</v>
      </c>
      <c r="H6259">
        <v>81</v>
      </c>
      <c r="I6259" t="s">
        <v>652</v>
      </c>
      <c r="J6259" t="s">
        <v>61</v>
      </c>
      <c r="K6259">
        <v>25</v>
      </c>
      <c r="L6259">
        <v>1</v>
      </c>
      <c r="M6259" t="s">
        <v>80</v>
      </c>
      <c r="N6259" t="s">
        <v>1215</v>
      </c>
      <c r="O6259">
        <v>0.94099999999999995</v>
      </c>
      <c r="P6259" t="s">
        <v>74</v>
      </c>
      <c r="R6259" t="s">
        <v>75</v>
      </c>
      <c r="S6259" t="s">
        <v>42</v>
      </c>
      <c r="T6259">
        <v>0</v>
      </c>
      <c r="U6259">
        <v>0</v>
      </c>
      <c r="V6259">
        <v>0</v>
      </c>
      <c r="W6259">
        <v>0</v>
      </c>
      <c r="X6259">
        <v>1</v>
      </c>
      <c r="Y6259">
        <v>0</v>
      </c>
      <c r="Z6259">
        <v>6</v>
      </c>
      <c r="AA6259">
        <v>88.4</v>
      </c>
      <c r="AB6259">
        <v>81.5</v>
      </c>
      <c r="AC6259">
        <v>3.21</v>
      </c>
      <c r="AD6259">
        <v>1.53</v>
      </c>
      <c r="AE6259">
        <v>-0.68100000000000005</v>
      </c>
      <c r="AF6259">
        <v>2.3260000000000001</v>
      </c>
      <c r="AG6259">
        <v>-1.4</v>
      </c>
      <c r="AH6259">
        <v>6.4329999999999998</v>
      </c>
      <c r="AI6259">
        <v>-10.44</v>
      </c>
      <c r="AJ6259">
        <v>7.2</v>
      </c>
      <c r="AK6259">
        <v>23.8</v>
      </c>
      <c r="AL6259">
        <v>38</v>
      </c>
      <c r="AM6259">
        <v>6.5</v>
      </c>
      <c r="AN6259">
        <v>235.25899999999999</v>
      </c>
      <c r="AO6259">
        <v>2411.35</v>
      </c>
      <c r="AP6259" t="s">
        <v>4955</v>
      </c>
    </row>
    <row r="6260" spans="1:42">
      <c r="A6260" t="s">
        <v>4876</v>
      </c>
      <c r="B6260" t="s">
        <v>42</v>
      </c>
      <c r="C6260" t="s">
        <v>4877</v>
      </c>
      <c r="D6260" t="s">
        <v>4878</v>
      </c>
      <c r="E6260" t="s">
        <v>4879</v>
      </c>
      <c r="F6260" t="s">
        <v>4880</v>
      </c>
      <c r="G6260" t="s">
        <v>47</v>
      </c>
      <c r="H6260">
        <v>84</v>
      </c>
      <c r="I6260" t="s">
        <v>48</v>
      </c>
      <c r="J6260" t="s">
        <v>49</v>
      </c>
      <c r="K6260">
        <v>26</v>
      </c>
      <c r="L6260">
        <v>2</v>
      </c>
      <c r="M6260" t="s">
        <v>84</v>
      </c>
      <c r="N6260" t="s">
        <v>1215</v>
      </c>
      <c r="O6260">
        <v>0.97199999999999998</v>
      </c>
      <c r="P6260" t="s">
        <v>51</v>
      </c>
      <c r="Q6260" t="s">
        <v>52</v>
      </c>
      <c r="R6260" t="s">
        <v>1230</v>
      </c>
      <c r="S6260" t="s">
        <v>42</v>
      </c>
      <c r="T6260">
        <v>1</v>
      </c>
      <c r="U6260">
        <v>0</v>
      </c>
      <c r="V6260">
        <v>1</v>
      </c>
      <c r="W6260">
        <v>0</v>
      </c>
      <c r="X6260">
        <v>1</v>
      </c>
      <c r="Y6260">
        <v>0</v>
      </c>
      <c r="Z6260">
        <v>6</v>
      </c>
      <c r="AA6260">
        <v>89.8</v>
      </c>
      <c r="AB6260">
        <v>82.9</v>
      </c>
      <c r="AC6260">
        <v>3.18</v>
      </c>
      <c r="AD6260">
        <v>1.43</v>
      </c>
      <c r="AE6260">
        <v>-0.60499999999999998</v>
      </c>
      <c r="AF6260">
        <v>2.5680000000000001</v>
      </c>
      <c r="AG6260">
        <v>-1.498</v>
      </c>
      <c r="AH6260">
        <v>6.4429999999999996</v>
      </c>
      <c r="AI6260">
        <v>-2.87</v>
      </c>
      <c r="AJ6260">
        <v>8.09</v>
      </c>
      <c r="AK6260">
        <v>23.8</v>
      </c>
      <c r="AL6260">
        <v>12.8</v>
      </c>
      <c r="AM6260">
        <v>4.5999999999999996</v>
      </c>
      <c r="AN6260">
        <v>199.43299999999999</v>
      </c>
      <c r="AO6260">
        <v>1667.04</v>
      </c>
      <c r="AP6260" t="s">
        <v>4958</v>
      </c>
    </row>
    <row r="6261" spans="1:42">
      <c r="A6261" t="s">
        <v>4876</v>
      </c>
      <c r="B6261" t="s">
        <v>42</v>
      </c>
      <c r="C6261" t="s">
        <v>4877</v>
      </c>
      <c r="D6261" t="s">
        <v>4878</v>
      </c>
      <c r="E6261" t="s">
        <v>4879</v>
      </c>
      <c r="F6261" t="s">
        <v>4880</v>
      </c>
      <c r="G6261" t="s">
        <v>47</v>
      </c>
      <c r="H6261">
        <v>91</v>
      </c>
      <c r="I6261" t="s">
        <v>63</v>
      </c>
      <c r="J6261" t="s">
        <v>61</v>
      </c>
      <c r="K6261">
        <v>28</v>
      </c>
      <c r="L6261">
        <v>1</v>
      </c>
      <c r="M6261" t="s">
        <v>84</v>
      </c>
      <c r="N6261" t="s">
        <v>1215</v>
      </c>
      <c r="O6261">
        <v>0.96</v>
      </c>
      <c r="P6261" t="s">
        <v>65</v>
      </c>
      <c r="R6261" t="s">
        <v>116</v>
      </c>
      <c r="S6261" t="s">
        <v>42</v>
      </c>
      <c r="T6261">
        <v>0</v>
      </c>
      <c r="U6261">
        <v>0</v>
      </c>
      <c r="V6261">
        <v>2</v>
      </c>
      <c r="W6261">
        <v>1</v>
      </c>
      <c r="X6261">
        <v>0</v>
      </c>
      <c r="Y6261">
        <v>1</v>
      </c>
      <c r="Z6261">
        <v>6</v>
      </c>
      <c r="AA6261">
        <v>89.2</v>
      </c>
      <c r="AB6261">
        <v>81.599999999999994</v>
      </c>
      <c r="AC6261">
        <v>3.68</v>
      </c>
      <c r="AD6261">
        <v>1.64</v>
      </c>
      <c r="AE6261">
        <v>0.82099999999999995</v>
      </c>
      <c r="AF6261">
        <v>2.1549999999999998</v>
      </c>
      <c r="AG6261">
        <v>-1.4390000000000001</v>
      </c>
      <c r="AH6261">
        <v>6.351</v>
      </c>
      <c r="AI6261">
        <v>-3.92</v>
      </c>
      <c r="AJ6261">
        <v>10.81</v>
      </c>
      <c r="AK6261">
        <v>23.8</v>
      </c>
      <c r="AL6261">
        <v>18.399999999999999</v>
      </c>
      <c r="AM6261">
        <v>3.9</v>
      </c>
      <c r="AN6261">
        <v>199.83500000000001</v>
      </c>
      <c r="AO6261">
        <v>2192.5500000000002</v>
      </c>
      <c r="AP6261" t="s">
        <v>4959</v>
      </c>
    </row>
    <row r="6262" spans="1:42">
      <c r="A6262" t="s">
        <v>4876</v>
      </c>
      <c r="B6262" t="s">
        <v>42</v>
      </c>
      <c r="C6262" t="s">
        <v>4877</v>
      </c>
      <c r="D6262" t="s">
        <v>4878</v>
      </c>
      <c r="E6262" t="s">
        <v>4879</v>
      </c>
      <c r="F6262" t="s">
        <v>4880</v>
      </c>
      <c r="G6262" t="s">
        <v>47</v>
      </c>
      <c r="H6262">
        <v>92</v>
      </c>
      <c r="I6262" t="s">
        <v>56</v>
      </c>
      <c r="J6262" t="s">
        <v>57</v>
      </c>
      <c r="K6262">
        <v>28</v>
      </c>
      <c r="L6262">
        <v>2</v>
      </c>
      <c r="M6262" t="s">
        <v>80</v>
      </c>
      <c r="N6262" t="s">
        <v>1215</v>
      </c>
      <c r="O6262">
        <v>0.93200000000000005</v>
      </c>
      <c r="P6262" t="s">
        <v>65</v>
      </c>
      <c r="R6262" t="s">
        <v>116</v>
      </c>
      <c r="S6262" t="s">
        <v>42</v>
      </c>
      <c r="T6262">
        <v>0</v>
      </c>
      <c r="U6262">
        <v>1</v>
      </c>
      <c r="V6262">
        <v>2</v>
      </c>
      <c r="W6262">
        <v>1</v>
      </c>
      <c r="X6262">
        <v>0</v>
      </c>
      <c r="Y6262">
        <v>1</v>
      </c>
      <c r="Z6262">
        <v>6</v>
      </c>
      <c r="AA6262">
        <v>88.4</v>
      </c>
      <c r="AB6262">
        <v>81.2</v>
      </c>
      <c r="AC6262">
        <v>3.65</v>
      </c>
      <c r="AD6262">
        <v>1.6</v>
      </c>
      <c r="AE6262">
        <v>-1.2549999999999999</v>
      </c>
      <c r="AF6262">
        <v>3.7810000000000001</v>
      </c>
      <c r="AG6262">
        <v>-1.379</v>
      </c>
      <c r="AH6262">
        <v>6.53</v>
      </c>
      <c r="AI6262">
        <v>-6.6</v>
      </c>
      <c r="AJ6262">
        <v>5.36</v>
      </c>
      <c r="AK6262">
        <v>23.8</v>
      </c>
      <c r="AL6262">
        <v>24.3</v>
      </c>
      <c r="AM6262">
        <v>6.2</v>
      </c>
      <c r="AN6262">
        <v>230.69</v>
      </c>
      <c r="AO6262">
        <v>1616.6</v>
      </c>
      <c r="AP6262" t="s">
        <v>4960</v>
      </c>
    </row>
    <row r="6263" spans="1:42">
      <c r="A6263" t="s">
        <v>4963</v>
      </c>
      <c r="B6263" t="s">
        <v>42</v>
      </c>
      <c r="C6263" t="s">
        <v>4877</v>
      </c>
      <c r="D6263" t="s">
        <v>4878</v>
      </c>
      <c r="E6263" t="s">
        <v>4879</v>
      </c>
      <c r="F6263" t="s">
        <v>4880</v>
      </c>
      <c r="G6263" t="s">
        <v>47</v>
      </c>
      <c r="H6263">
        <v>1</v>
      </c>
      <c r="I6263" t="s">
        <v>63</v>
      </c>
      <c r="J6263" t="s">
        <v>61</v>
      </c>
      <c r="K6263">
        <v>1</v>
      </c>
      <c r="L6263">
        <v>1</v>
      </c>
      <c r="M6263" t="s">
        <v>58</v>
      </c>
      <c r="N6263" t="s">
        <v>1215</v>
      </c>
      <c r="O6263">
        <v>0.89700000000000002</v>
      </c>
      <c r="P6263" t="s">
        <v>71</v>
      </c>
      <c r="R6263" t="s">
        <v>97</v>
      </c>
      <c r="S6263" t="s">
        <v>42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7</v>
      </c>
      <c r="AA6263">
        <v>93.7</v>
      </c>
      <c r="AB6263">
        <v>85.4</v>
      </c>
      <c r="AC6263">
        <v>3.59</v>
      </c>
      <c r="AD6263">
        <v>1.61</v>
      </c>
      <c r="AE6263">
        <v>-0.48</v>
      </c>
      <c r="AF6263">
        <v>2.7850000000000001</v>
      </c>
      <c r="AG6263">
        <v>-2.2509999999999999</v>
      </c>
      <c r="AH6263">
        <v>6.2469999999999999</v>
      </c>
      <c r="AI6263">
        <v>0.74</v>
      </c>
      <c r="AJ6263">
        <v>10.14</v>
      </c>
      <c r="AK6263">
        <v>23.7</v>
      </c>
      <c r="AL6263">
        <v>-9.5</v>
      </c>
      <c r="AM6263">
        <v>3.2</v>
      </c>
      <c r="AN6263">
        <v>175.86099999999999</v>
      </c>
      <c r="AO6263">
        <v>2030.62</v>
      </c>
      <c r="AP6263" t="s">
        <v>4964</v>
      </c>
    </row>
    <row r="6264" spans="1:42">
      <c r="A6264" t="s">
        <v>4963</v>
      </c>
      <c r="B6264" t="s">
        <v>42</v>
      </c>
      <c r="C6264" t="s">
        <v>4877</v>
      </c>
      <c r="D6264" t="s">
        <v>4878</v>
      </c>
      <c r="E6264" t="s">
        <v>4879</v>
      </c>
      <c r="F6264" t="s">
        <v>4880</v>
      </c>
      <c r="G6264" t="s">
        <v>47</v>
      </c>
      <c r="H6264">
        <v>2</v>
      </c>
      <c r="I6264" t="s">
        <v>60</v>
      </c>
      <c r="J6264" t="s">
        <v>61</v>
      </c>
      <c r="K6264">
        <v>1</v>
      </c>
      <c r="L6264">
        <v>2</v>
      </c>
      <c r="M6264" t="s">
        <v>58</v>
      </c>
      <c r="N6264" t="s">
        <v>1215</v>
      </c>
      <c r="O6264">
        <v>0.89600000000000002</v>
      </c>
      <c r="P6264" t="s">
        <v>71</v>
      </c>
      <c r="R6264" t="s">
        <v>97</v>
      </c>
      <c r="S6264" t="s">
        <v>42</v>
      </c>
      <c r="T6264">
        <v>0</v>
      </c>
      <c r="U6264">
        <v>1</v>
      </c>
      <c r="V6264">
        <v>0</v>
      </c>
      <c r="W6264">
        <v>0</v>
      </c>
      <c r="X6264">
        <v>0</v>
      </c>
      <c r="Y6264">
        <v>0</v>
      </c>
      <c r="Z6264">
        <v>7</v>
      </c>
      <c r="AA6264">
        <v>93.3</v>
      </c>
      <c r="AB6264">
        <v>85.2</v>
      </c>
      <c r="AC6264">
        <v>3.68</v>
      </c>
      <c r="AD6264">
        <v>1.72</v>
      </c>
      <c r="AE6264">
        <v>0.30399999999999999</v>
      </c>
      <c r="AF6264">
        <v>3.0009999999999999</v>
      </c>
      <c r="AG6264">
        <v>-2.214</v>
      </c>
      <c r="AH6264">
        <v>6.2709999999999999</v>
      </c>
      <c r="AI6264">
        <v>1.1299999999999999</v>
      </c>
      <c r="AJ6264">
        <v>10.06</v>
      </c>
      <c r="AK6264">
        <v>23.7</v>
      </c>
      <c r="AL6264">
        <v>-13.6</v>
      </c>
      <c r="AM6264">
        <v>3.3</v>
      </c>
      <c r="AN6264">
        <v>173.619</v>
      </c>
      <c r="AO6264">
        <v>2015.51</v>
      </c>
      <c r="AP6264" t="s">
        <v>4965</v>
      </c>
    </row>
    <row r="6265" spans="1:42">
      <c r="A6265" t="s">
        <v>4963</v>
      </c>
      <c r="B6265" t="s">
        <v>42</v>
      </c>
      <c r="C6265" t="s">
        <v>4877</v>
      </c>
      <c r="D6265" t="s">
        <v>4878</v>
      </c>
      <c r="E6265" t="s">
        <v>4879</v>
      </c>
      <c r="F6265" t="s">
        <v>4880</v>
      </c>
      <c r="G6265" t="s">
        <v>47</v>
      </c>
      <c r="H6265">
        <v>3</v>
      </c>
      <c r="I6265" t="s">
        <v>56</v>
      </c>
      <c r="J6265" t="s">
        <v>57</v>
      </c>
      <c r="K6265">
        <v>1</v>
      </c>
      <c r="L6265">
        <v>3</v>
      </c>
      <c r="M6265" t="s">
        <v>84</v>
      </c>
      <c r="N6265" t="s">
        <v>1215</v>
      </c>
      <c r="O6265">
        <v>0.85</v>
      </c>
      <c r="P6265" t="s">
        <v>71</v>
      </c>
      <c r="R6265" t="s">
        <v>97</v>
      </c>
      <c r="S6265" t="s">
        <v>42</v>
      </c>
      <c r="T6265">
        <v>0</v>
      </c>
      <c r="U6265">
        <v>2</v>
      </c>
      <c r="V6265">
        <v>0</v>
      </c>
      <c r="W6265">
        <v>0</v>
      </c>
      <c r="X6265">
        <v>0</v>
      </c>
      <c r="Y6265">
        <v>0</v>
      </c>
      <c r="Z6265">
        <v>7</v>
      </c>
      <c r="AA6265">
        <v>96</v>
      </c>
      <c r="AB6265">
        <v>88.1</v>
      </c>
      <c r="AC6265">
        <v>3.82</v>
      </c>
      <c r="AD6265">
        <v>1.81</v>
      </c>
      <c r="AE6265">
        <v>-1.587</v>
      </c>
      <c r="AF6265">
        <v>2.8290000000000002</v>
      </c>
      <c r="AG6265">
        <v>-2.6339999999999999</v>
      </c>
      <c r="AH6265">
        <v>6.3289999999999997</v>
      </c>
      <c r="AI6265">
        <v>-0.88</v>
      </c>
      <c r="AJ6265">
        <v>9.92</v>
      </c>
      <c r="AK6265">
        <v>23.8</v>
      </c>
      <c r="AL6265">
        <v>4.0999999999999996</v>
      </c>
      <c r="AM6265">
        <v>2.9</v>
      </c>
      <c r="AN6265">
        <v>185.04400000000001</v>
      </c>
      <c r="AO6265">
        <v>2054.33</v>
      </c>
      <c r="AP6265" t="s">
        <v>4966</v>
      </c>
    </row>
    <row r="6266" spans="1:42">
      <c r="A6266" t="s">
        <v>4963</v>
      </c>
      <c r="B6266" t="s">
        <v>42</v>
      </c>
      <c r="C6266" t="s">
        <v>4877</v>
      </c>
      <c r="D6266" t="s">
        <v>4878</v>
      </c>
      <c r="E6266" t="s">
        <v>4879</v>
      </c>
      <c r="F6266" t="s">
        <v>4880</v>
      </c>
      <c r="G6266" t="s">
        <v>47</v>
      </c>
      <c r="H6266">
        <v>4</v>
      </c>
      <c r="I6266" t="s">
        <v>60</v>
      </c>
      <c r="J6266" t="s">
        <v>61</v>
      </c>
      <c r="K6266">
        <v>1</v>
      </c>
      <c r="L6266">
        <v>4</v>
      </c>
      <c r="M6266" t="s">
        <v>58</v>
      </c>
      <c r="N6266" t="s">
        <v>1215</v>
      </c>
      <c r="O6266">
        <v>0.89900000000000002</v>
      </c>
      <c r="P6266" t="s">
        <v>71</v>
      </c>
      <c r="R6266" t="s">
        <v>97</v>
      </c>
      <c r="S6266" t="s">
        <v>42</v>
      </c>
      <c r="T6266">
        <v>1</v>
      </c>
      <c r="U6266">
        <v>2</v>
      </c>
      <c r="V6266">
        <v>0</v>
      </c>
      <c r="W6266">
        <v>0</v>
      </c>
      <c r="X6266">
        <v>0</v>
      </c>
      <c r="Y6266">
        <v>0</v>
      </c>
      <c r="Z6266">
        <v>7</v>
      </c>
      <c r="AA6266">
        <v>95.3</v>
      </c>
      <c r="AB6266">
        <v>87.7</v>
      </c>
      <c r="AC6266">
        <v>3.68</v>
      </c>
      <c r="AD6266">
        <v>1.72</v>
      </c>
      <c r="AE6266">
        <v>-1.1020000000000001</v>
      </c>
      <c r="AF6266">
        <v>2.101</v>
      </c>
      <c r="AG6266">
        <v>-2.218</v>
      </c>
      <c r="AH6266">
        <v>6.2610000000000001</v>
      </c>
      <c r="AI6266">
        <v>-0.02</v>
      </c>
      <c r="AJ6266">
        <v>8.82</v>
      </c>
      <c r="AK6266">
        <v>23.8</v>
      </c>
      <c r="AL6266">
        <v>-2.2000000000000002</v>
      </c>
      <c r="AM6266">
        <v>3.5</v>
      </c>
      <c r="AN6266">
        <v>180.10300000000001</v>
      </c>
      <c r="AO6266">
        <v>1810.71</v>
      </c>
      <c r="AP6266" t="s">
        <v>4967</v>
      </c>
    </row>
    <row r="6267" spans="1:42">
      <c r="A6267" t="s">
        <v>4963</v>
      </c>
      <c r="B6267" t="s">
        <v>42</v>
      </c>
      <c r="C6267" t="s">
        <v>4877</v>
      </c>
      <c r="D6267" t="s">
        <v>4878</v>
      </c>
      <c r="E6267" t="s">
        <v>4879</v>
      </c>
      <c r="F6267" t="s">
        <v>4880</v>
      </c>
      <c r="G6267" t="s">
        <v>47</v>
      </c>
      <c r="H6267">
        <v>5</v>
      </c>
      <c r="I6267" t="s">
        <v>60</v>
      </c>
      <c r="J6267" t="s">
        <v>61</v>
      </c>
      <c r="K6267">
        <v>1</v>
      </c>
      <c r="L6267">
        <v>5</v>
      </c>
      <c r="M6267" t="s">
        <v>84</v>
      </c>
      <c r="N6267" t="s">
        <v>1215</v>
      </c>
      <c r="O6267">
        <v>0.89200000000000002</v>
      </c>
      <c r="P6267" t="s">
        <v>71</v>
      </c>
      <c r="R6267" t="s">
        <v>97</v>
      </c>
      <c r="S6267" t="s">
        <v>42</v>
      </c>
      <c r="T6267">
        <v>1</v>
      </c>
      <c r="U6267">
        <v>2</v>
      </c>
      <c r="V6267">
        <v>0</v>
      </c>
      <c r="W6267">
        <v>0</v>
      </c>
      <c r="X6267">
        <v>0</v>
      </c>
      <c r="Y6267">
        <v>0</v>
      </c>
      <c r="Z6267">
        <v>7</v>
      </c>
      <c r="AA6267">
        <v>95.6</v>
      </c>
      <c r="AB6267">
        <v>87</v>
      </c>
      <c r="AC6267">
        <v>3.68</v>
      </c>
      <c r="AD6267">
        <v>1.72</v>
      </c>
      <c r="AE6267">
        <v>4.7E-2</v>
      </c>
      <c r="AF6267">
        <v>3.633</v>
      </c>
      <c r="AG6267">
        <v>-2.274</v>
      </c>
      <c r="AH6267">
        <v>6.33</v>
      </c>
      <c r="AI6267">
        <v>-1.97</v>
      </c>
      <c r="AJ6267">
        <v>10.74</v>
      </c>
      <c r="AK6267">
        <v>23.7</v>
      </c>
      <c r="AL6267">
        <v>9.6999999999999993</v>
      </c>
      <c r="AM6267">
        <v>2.6</v>
      </c>
      <c r="AN6267">
        <v>190.34100000000001</v>
      </c>
      <c r="AO6267">
        <v>2225.06</v>
      </c>
      <c r="AP6267" t="s">
        <v>4968</v>
      </c>
    </row>
    <row r="6268" spans="1:42">
      <c r="A6268" t="s">
        <v>4963</v>
      </c>
      <c r="B6268" t="s">
        <v>42</v>
      </c>
      <c r="C6268" t="s">
        <v>4877</v>
      </c>
      <c r="D6268" t="s">
        <v>4878</v>
      </c>
      <c r="E6268" t="s">
        <v>4879</v>
      </c>
      <c r="F6268" t="s">
        <v>4880</v>
      </c>
      <c r="G6268" t="s">
        <v>47</v>
      </c>
      <c r="H6268">
        <v>6</v>
      </c>
      <c r="I6268" t="s">
        <v>63</v>
      </c>
      <c r="J6268" t="s">
        <v>61</v>
      </c>
      <c r="K6268">
        <v>1</v>
      </c>
      <c r="L6268">
        <v>6</v>
      </c>
      <c r="M6268" t="s">
        <v>58</v>
      </c>
      <c r="N6268" t="s">
        <v>1215</v>
      </c>
      <c r="O6268">
        <v>0.89800000000000002</v>
      </c>
      <c r="P6268" t="s">
        <v>71</v>
      </c>
      <c r="R6268" t="s">
        <v>97</v>
      </c>
      <c r="S6268" t="s">
        <v>42</v>
      </c>
      <c r="T6268">
        <v>1</v>
      </c>
      <c r="U6268">
        <v>2</v>
      </c>
      <c r="V6268">
        <v>0</v>
      </c>
      <c r="W6268">
        <v>0</v>
      </c>
      <c r="X6268">
        <v>0</v>
      </c>
      <c r="Y6268">
        <v>0</v>
      </c>
      <c r="Z6268">
        <v>7</v>
      </c>
      <c r="AA6268">
        <v>95.9</v>
      </c>
      <c r="AB6268">
        <v>87.2</v>
      </c>
      <c r="AC6268">
        <v>3.88</v>
      </c>
      <c r="AD6268">
        <v>1.88</v>
      </c>
      <c r="AE6268">
        <v>-0.58799999999999997</v>
      </c>
      <c r="AF6268">
        <v>2.4209999999999998</v>
      </c>
      <c r="AG6268">
        <v>-2.2610000000000001</v>
      </c>
      <c r="AH6268">
        <v>6.274</v>
      </c>
      <c r="AI6268">
        <v>0.59</v>
      </c>
      <c r="AJ6268">
        <v>10.97</v>
      </c>
      <c r="AK6268">
        <v>23.7</v>
      </c>
      <c r="AL6268">
        <v>-10</v>
      </c>
      <c r="AM6268">
        <v>2.7</v>
      </c>
      <c r="AN6268">
        <v>176.94399999999999</v>
      </c>
      <c r="AO6268">
        <v>2239.71</v>
      </c>
      <c r="AP6268" t="s">
        <v>4969</v>
      </c>
    </row>
    <row r="6269" spans="1:42">
      <c r="A6269" t="s">
        <v>4963</v>
      </c>
      <c r="B6269" t="s">
        <v>42</v>
      </c>
      <c r="C6269" t="s">
        <v>4877</v>
      </c>
      <c r="D6269" t="s">
        <v>4878</v>
      </c>
      <c r="E6269" t="s">
        <v>4879</v>
      </c>
      <c r="F6269" t="s">
        <v>4880</v>
      </c>
      <c r="G6269" t="s">
        <v>47</v>
      </c>
      <c r="H6269">
        <v>8</v>
      </c>
      <c r="I6269" t="s">
        <v>60</v>
      </c>
      <c r="J6269" t="s">
        <v>61</v>
      </c>
      <c r="K6269">
        <v>2</v>
      </c>
      <c r="L6269">
        <v>2</v>
      </c>
      <c r="M6269" t="s">
        <v>84</v>
      </c>
      <c r="N6269" t="s">
        <v>1215</v>
      </c>
      <c r="O6269">
        <v>0.91900000000000004</v>
      </c>
      <c r="P6269" t="s">
        <v>74</v>
      </c>
      <c r="R6269" t="s">
        <v>78</v>
      </c>
      <c r="S6269" t="s">
        <v>54</v>
      </c>
      <c r="T6269">
        <v>1</v>
      </c>
      <c r="U6269">
        <v>0</v>
      </c>
      <c r="V6269">
        <v>1</v>
      </c>
      <c r="W6269">
        <v>0</v>
      </c>
      <c r="X6269">
        <v>0</v>
      </c>
      <c r="Y6269">
        <v>0</v>
      </c>
      <c r="Z6269">
        <v>7</v>
      </c>
      <c r="AA6269">
        <v>95.3</v>
      </c>
      <c r="AB6269">
        <v>87.2</v>
      </c>
      <c r="AC6269">
        <v>3.28</v>
      </c>
      <c r="AD6269">
        <v>1.58</v>
      </c>
      <c r="AE6269">
        <v>-0.56299999999999994</v>
      </c>
      <c r="AF6269">
        <v>2.4950000000000001</v>
      </c>
      <c r="AG6269">
        <v>-2.4350000000000001</v>
      </c>
      <c r="AH6269">
        <v>6.2389999999999999</v>
      </c>
      <c r="AI6269">
        <v>-1.02</v>
      </c>
      <c r="AJ6269">
        <v>10.66</v>
      </c>
      <c r="AK6269">
        <v>23.7</v>
      </c>
      <c r="AL6269">
        <v>3</v>
      </c>
      <c r="AM6269">
        <v>2.8</v>
      </c>
      <c r="AN6269">
        <v>185.434</v>
      </c>
      <c r="AO6269">
        <v>2182.73</v>
      </c>
      <c r="AP6269" t="s">
        <v>4971</v>
      </c>
    </row>
    <row r="6270" spans="1:42">
      <c r="A6270" t="s">
        <v>4963</v>
      </c>
      <c r="B6270" t="s">
        <v>42</v>
      </c>
      <c r="C6270" t="s">
        <v>4877</v>
      </c>
      <c r="D6270" t="s">
        <v>4878</v>
      </c>
      <c r="E6270" t="s">
        <v>4879</v>
      </c>
      <c r="F6270" t="s">
        <v>4880</v>
      </c>
      <c r="G6270" t="s">
        <v>47</v>
      </c>
      <c r="H6270">
        <v>9</v>
      </c>
      <c r="I6270" t="s">
        <v>48</v>
      </c>
      <c r="J6270" t="s">
        <v>49</v>
      </c>
      <c r="K6270">
        <v>2</v>
      </c>
      <c r="L6270">
        <v>3</v>
      </c>
      <c r="M6270" t="s">
        <v>84</v>
      </c>
      <c r="N6270" t="s">
        <v>1215</v>
      </c>
      <c r="O6270">
        <v>0.90300000000000002</v>
      </c>
      <c r="P6270" t="s">
        <v>74</v>
      </c>
      <c r="Q6270" t="s">
        <v>85</v>
      </c>
      <c r="R6270" t="s">
        <v>78</v>
      </c>
      <c r="S6270" t="s">
        <v>54</v>
      </c>
      <c r="T6270">
        <v>1</v>
      </c>
      <c r="U6270">
        <v>1</v>
      </c>
      <c r="V6270">
        <v>1</v>
      </c>
      <c r="W6270">
        <v>0</v>
      </c>
      <c r="X6270">
        <v>0</v>
      </c>
      <c r="Y6270">
        <v>0</v>
      </c>
      <c r="Z6270">
        <v>7</v>
      </c>
      <c r="AA6270">
        <v>95.1</v>
      </c>
      <c r="AB6270">
        <v>87.1</v>
      </c>
      <c r="AC6270">
        <v>3.28</v>
      </c>
      <c r="AD6270">
        <v>1.58</v>
      </c>
      <c r="AE6270">
        <v>-1.08</v>
      </c>
      <c r="AF6270">
        <v>2.452</v>
      </c>
      <c r="AG6270">
        <v>-2.327</v>
      </c>
      <c r="AH6270">
        <v>6.2539999999999996</v>
      </c>
      <c r="AI6270">
        <v>-4.12</v>
      </c>
      <c r="AJ6270">
        <v>10.52</v>
      </c>
      <c r="AK6270">
        <v>23.8</v>
      </c>
      <c r="AL6270">
        <v>26.9</v>
      </c>
      <c r="AM6270">
        <v>3.2</v>
      </c>
      <c r="AN6270">
        <v>201.309</v>
      </c>
      <c r="AO6270">
        <v>2301.09</v>
      </c>
      <c r="AP6270" t="s">
        <v>4972</v>
      </c>
    </row>
    <row r="6271" spans="1:42">
      <c r="A6271" t="s">
        <v>4963</v>
      </c>
      <c r="B6271" t="s">
        <v>42</v>
      </c>
      <c r="C6271" t="s">
        <v>4877</v>
      </c>
      <c r="D6271" t="s">
        <v>4878</v>
      </c>
      <c r="E6271" t="s">
        <v>4879</v>
      </c>
      <c r="F6271" t="s">
        <v>4880</v>
      </c>
      <c r="G6271" t="s">
        <v>47</v>
      </c>
      <c r="H6271">
        <v>10</v>
      </c>
      <c r="I6271" t="s">
        <v>60</v>
      </c>
      <c r="J6271" t="s">
        <v>61</v>
      </c>
      <c r="K6271">
        <v>3</v>
      </c>
      <c r="L6271">
        <v>1</v>
      </c>
      <c r="M6271" t="s">
        <v>58</v>
      </c>
      <c r="N6271" t="s">
        <v>1215</v>
      </c>
      <c r="O6271">
        <v>0.91100000000000003</v>
      </c>
      <c r="P6271" t="s">
        <v>65</v>
      </c>
      <c r="R6271" t="s">
        <v>66</v>
      </c>
      <c r="S6271" t="s">
        <v>42</v>
      </c>
      <c r="T6271">
        <v>0</v>
      </c>
      <c r="U6271">
        <v>0</v>
      </c>
      <c r="V6271">
        <v>2</v>
      </c>
      <c r="W6271">
        <v>0</v>
      </c>
      <c r="X6271">
        <v>0</v>
      </c>
      <c r="Y6271">
        <v>0</v>
      </c>
      <c r="Z6271">
        <v>7</v>
      </c>
      <c r="AA6271">
        <v>93.6</v>
      </c>
      <c r="AB6271">
        <v>85.6</v>
      </c>
      <c r="AC6271">
        <v>3.13</v>
      </c>
      <c r="AD6271">
        <v>1.35</v>
      </c>
      <c r="AE6271">
        <v>-1.0780000000000001</v>
      </c>
      <c r="AF6271">
        <v>3.5510000000000002</v>
      </c>
      <c r="AG6271">
        <v>-2.3130000000000002</v>
      </c>
      <c r="AH6271">
        <v>6.3209999999999997</v>
      </c>
      <c r="AI6271">
        <v>0.01</v>
      </c>
      <c r="AJ6271">
        <v>11.4</v>
      </c>
      <c r="AK6271">
        <v>23.8</v>
      </c>
      <c r="AL6271">
        <v>-3.8</v>
      </c>
      <c r="AM6271">
        <v>2.5</v>
      </c>
      <c r="AN6271">
        <v>179.96199999999999</v>
      </c>
      <c r="AO6271">
        <v>2289.12</v>
      </c>
      <c r="AP6271" t="s">
        <v>4973</v>
      </c>
    </row>
    <row r="6272" spans="1:42">
      <c r="A6272" t="s">
        <v>4963</v>
      </c>
      <c r="B6272" t="s">
        <v>42</v>
      </c>
      <c r="C6272" t="s">
        <v>4877</v>
      </c>
      <c r="D6272" t="s">
        <v>4878</v>
      </c>
      <c r="E6272" t="s">
        <v>4879</v>
      </c>
      <c r="F6272" t="s">
        <v>4880</v>
      </c>
      <c r="G6272" t="s">
        <v>47</v>
      </c>
      <c r="H6272">
        <v>12</v>
      </c>
      <c r="I6272" t="s">
        <v>60</v>
      </c>
      <c r="J6272" t="s">
        <v>61</v>
      </c>
      <c r="K6272">
        <v>3</v>
      </c>
      <c r="L6272">
        <v>3</v>
      </c>
      <c r="M6272" t="s">
        <v>58</v>
      </c>
      <c r="N6272" t="s">
        <v>1215</v>
      </c>
      <c r="O6272">
        <v>0.89300000000000002</v>
      </c>
      <c r="P6272" t="s">
        <v>65</v>
      </c>
      <c r="R6272" t="s">
        <v>66</v>
      </c>
      <c r="S6272" t="s">
        <v>42</v>
      </c>
      <c r="T6272">
        <v>1</v>
      </c>
      <c r="U6272">
        <v>1</v>
      </c>
      <c r="V6272">
        <v>2</v>
      </c>
      <c r="W6272">
        <v>0</v>
      </c>
      <c r="X6272">
        <v>0</v>
      </c>
      <c r="Y6272">
        <v>0</v>
      </c>
      <c r="Z6272">
        <v>7</v>
      </c>
      <c r="AA6272">
        <v>94.8</v>
      </c>
      <c r="AB6272">
        <v>87</v>
      </c>
      <c r="AC6272">
        <v>3.13</v>
      </c>
      <c r="AD6272">
        <v>1.35</v>
      </c>
      <c r="AE6272">
        <v>-6.0999999999999999E-2</v>
      </c>
      <c r="AF6272">
        <v>2.3029999999999999</v>
      </c>
      <c r="AG6272">
        <v>-2.2480000000000002</v>
      </c>
      <c r="AH6272">
        <v>6.2270000000000003</v>
      </c>
      <c r="AI6272">
        <v>1.45</v>
      </c>
      <c r="AJ6272">
        <v>12.22</v>
      </c>
      <c r="AK6272">
        <v>23.8</v>
      </c>
      <c r="AL6272">
        <v>-21</v>
      </c>
      <c r="AM6272">
        <v>2.4</v>
      </c>
      <c r="AN6272">
        <v>173.273</v>
      </c>
      <c r="AO6272">
        <v>2502.83</v>
      </c>
      <c r="AP6272" t="s">
        <v>4975</v>
      </c>
    </row>
    <row r="6273" spans="1:42">
      <c r="A6273" t="s">
        <v>4963</v>
      </c>
      <c r="B6273" t="s">
        <v>42</v>
      </c>
      <c r="C6273" t="s">
        <v>4877</v>
      </c>
      <c r="D6273" t="s">
        <v>4878</v>
      </c>
      <c r="E6273" t="s">
        <v>4879</v>
      </c>
      <c r="F6273" t="s">
        <v>4880</v>
      </c>
      <c r="G6273" t="s">
        <v>47</v>
      </c>
      <c r="H6273">
        <v>13</v>
      </c>
      <c r="I6273" t="s">
        <v>87</v>
      </c>
      <c r="J6273" t="s">
        <v>49</v>
      </c>
      <c r="K6273">
        <v>3</v>
      </c>
      <c r="L6273">
        <v>4</v>
      </c>
      <c r="M6273" t="s">
        <v>58</v>
      </c>
      <c r="N6273" t="s">
        <v>1215</v>
      </c>
      <c r="O6273">
        <v>0.89300000000000002</v>
      </c>
      <c r="P6273" t="s">
        <v>65</v>
      </c>
      <c r="Q6273" t="s">
        <v>85</v>
      </c>
      <c r="R6273" t="s">
        <v>66</v>
      </c>
      <c r="S6273" t="s">
        <v>42</v>
      </c>
      <c r="T6273">
        <v>1</v>
      </c>
      <c r="U6273">
        <v>2</v>
      </c>
      <c r="V6273">
        <v>2</v>
      </c>
      <c r="W6273">
        <v>0</v>
      </c>
      <c r="X6273">
        <v>0</v>
      </c>
      <c r="Y6273">
        <v>0</v>
      </c>
      <c r="Z6273">
        <v>7</v>
      </c>
      <c r="AA6273">
        <v>94.9</v>
      </c>
      <c r="AB6273">
        <v>86.4</v>
      </c>
      <c r="AC6273">
        <v>3.13</v>
      </c>
      <c r="AD6273">
        <v>1.35</v>
      </c>
      <c r="AE6273">
        <v>-0.94099999999999995</v>
      </c>
      <c r="AF6273">
        <v>3.0790000000000002</v>
      </c>
      <c r="AG6273">
        <v>-2.1429999999999998</v>
      </c>
      <c r="AH6273">
        <v>6.359</v>
      </c>
      <c r="AI6273">
        <v>1.1599999999999999</v>
      </c>
      <c r="AJ6273">
        <v>9.7799999999999994</v>
      </c>
      <c r="AK6273">
        <v>23.7</v>
      </c>
      <c r="AL6273">
        <v>-11.2</v>
      </c>
      <c r="AM6273">
        <v>3.2</v>
      </c>
      <c r="AN6273">
        <v>173.244</v>
      </c>
      <c r="AO6273">
        <v>1990.21</v>
      </c>
      <c r="AP6273" t="s">
        <v>4976</v>
      </c>
    </row>
    <row r="6274" spans="1:42">
      <c r="A6274" t="s">
        <v>4963</v>
      </c>
      <c r="B6274" t="s">
        <v>42</v>
      </c>
      <c r="C6274" t="s">
        <v>4877</v>
      </c>
      <c r="D6274" t="s">
        <v>4878</v>
      </c>
      <c r="E6274" t="s">
        <v>4879</v>
      </c>
      <c r="F6274" t="s">
        <v>4880</v>
      </c>
      <c r="G6274" t="s">
        <v>47</v>
      </c>
      <c r="H6274">
        <v>14</v>
      </c>
      <c r="I6274" t="s">
        <v>48</v>
      </c>
      <c r="J6274" t="s">
        <v>49</v>
      </c>
      <c r="K6274">
        <v>4</v>
      </c>
      <c r="L6274">
        <v>1</v>
      </c>
      <c r="M6274" t="s">
        <v>84</v>
      </c>
      <c r="N6274" t="s">
        <v>1215</v>
      </c>
      <c r="O6274">
        <v>0.72299999999999998</v>
      </c>
      <c r="P6274" t="s">
        <v>74</v>
      </c>
      <c r="Q6274" t="s">
        <v>85</v>
      </c>
      <c r="R6274" t="s">
        <v>2780</v>
      </c>
      <c r="S6274" t="s">
        <v>42</v>
      </c>
      <c r="T6274">
        <v>0</v>
      </c>
      <c r="U6274">
        <v>0</v>
      </c>
      <c r="V6274">
        <v>2</v>
      </c>
      <c r="W6274">
        <v>1</v>
      </c>
      <c r="X6274">
        <v>0</v>
      </c>
      <c r="Y6274">
        <v>0</v>
      </c>
      <c r="Z6274">
        <v>7</v>
      </c>
      <c r="AA6274">
        <v>93.6</v>
      </c>
      <c r="AB6274">
        <v>85.4</v>
      </c>
      <c r="AC6274">
        <v>3.53</v>
      </c>
      <c r="AD6274">
        <v>1.57</v>
      </c>
      <c r="AE6274">
        <v>7.0000000000000007E-2</v>
      </c>
      <c r="AF6274">
        <v>2.5750000000000002</v>
      </c>
      <c r="AG6274">
        <v>-2.4359999999999999</v>
      </c>
      <c r="AH6274">
        <v>6.2930000000000001</v>
      </c>
      <c r="AI6274">
        <v>-0.97</v>
      </c>
      <c r="AJ6274">
        <v>10.57</v>
      </c>
      <c r="AK6274">
        <v>23.7</v>
      </c>
      <c r="AL6274">
        <v>0.6</v>
      </c>
      <c r="AM6274">
        <v>3.1</v>
      </c>
      <c r="AN6274">
        <v>185.20400000000001</v>
      </c>
      <c r="AO6274">
        <v>2119.87</v>
      </c>
      <c r="AP6274" t="s">
        <v>4977</v>
      </c>
    </row>
    <row r="6275" spans="1:42">
      <c r="A6275" t="s">
        <v>4978</v>
      </c>
      <c r="B6275" t="s">
        <v>42</v>
      </c>
      <c r="C6275" t="s">
        <v>4877</v>
      </c>
      <c r="D6275" t="s">
        <v>4878</v>
      </c>
      <c r="E6275" t="s">
        <v>4879</v>
      </c>
      <c r="F6275" t="s">
        <v>4880</v>
      </c>
      <c r="G6275" t="s">
        <v>47</v>
      </c>
      <c r="H6275">
        <v>1</v>
      </c>
      <c r="I6275" t="s">
        <v>48</v>
      </c>
      <c r="J6275" t="s">
        <v>49</v>
      </c>
      <c r="K6275">
        <v>1</v>
      </c>
      <c r="L6275">
        <v>1</v>
      </c>
      <c r="M6275" t="s">
        <v>84</v>
      </c>
      <c r="N6275" t="s">
        <v>1215</v>
      </c>
      <c r="O6275">
        <v>0.93400000000000005</v>
      </c>
      <c r="P6275" t="s">
        <v>51</v>
      </c>
      <c r="Q6275" t="s">
        <v>52</v>
      </c>
      <c r="R6275" t="s">
        <v>75</v>
      </c>
      <c r="S6275" t="s">
        <v>42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8</v>
      </c>
      <c r="AA6275">
        <v>91.2</v>
      </c>
      <c r="AB6275">
        <v>84.3</v>
      </c>
      <c r="AC6275">
        <v>3.21</v>
      </c>
      <c r="AD6275">
        <v>1.53</v>
      </c>
      <c r="AE6275">
        <v>0.63200000000000001</v>
      </c>
      <c r="AF6275">
        <v>3.5670000000000002</v>
      </c>
      <c r="AG6275">
        <v>-1.1140000000000001</v>
      </c>
      <c r="AH6275">
        <v>6.2080000000000002</v>
      </c>
      <c r="AI6275">
        <v>-2.04</v>
      </c>
      <c r="AJ6275">
        <v>8.89</v>
      </c>
      <c r="AK6275">
        <v>23.8</v>
      </c>
      <c r="AL6275">
        <v>9</v>
      </c>
      <c r="AM6275">
        <v>3.8</v>
      </c>
      <c r="AN6275">
        <v>192.874</v>
      </c>
      <c r="AO6275">
        <v>1806.56</v>
      </c>
      <c r="AP6275" t="s">
        <v>4979</v>
      </c>
    </row>
    <row r="6276" spans="1:42">
      <c r="A6276" t="s">
        <v>4978</v>
      </c>
      <c r="B6276" t="s">
        <v>42</v>
      </c>
      <c r="C6276" t="s">
        <v>4877</v>
      </c>
      <c r="D6276" t="s">
        <v>4878</v>
      </c>
      <c r="E6276" t="s">
        <v>4879</v>
      </c>
      <c r="F6276" t="s">
        <v>4880</v>
      </c>
      <c r="G6276" t="s">
        <v>47</v>
      </c>
      <c r="H6276">
        <v>2</v>
      </c>
      <c r="I6276" t="s">
        <v>63</v>
      </c>
      <c r="J6276" t="s">
        <v>61</v>
      </c>
      <c r="K6276">
        <v>2</v>
      </c>
      <c r="L6276">
        <v>1</v>
      </c>
      <c r="M6276" t="s">
        <v>84</v>
      </c>
      <c r="N6276" t="s">
        <v>1215</v>
      </c>
      <c r="O6276">
        <v>0.86699999999999999</v>
      </c>
      <c r="P6276" t="s">
        <v>282</v>
      </c>
      <c r="R6276" t="s">
        <v>1230</v>
      </c>
      <c r="S6276" t="s">
        <v>42</v>
      </c>
      <c r="T6276">
        <v>0</v>
      </c>
      <c r="U6276">
        <v>0</v>
      </c>
      <c r="V6276">
        <v>1</v>
      </c>
      <c r="W6276">
        <v>0</v>
      </c>
      <c r="X6276">
        <v>0</v>
      </c>
      <c r="Y6276">
        <v>0</v>
      </c>
      <c r="Z6276">
        <v>8</v>
      </c>
      <c r="AA6276">
        <v>91.2</v>
      </c>
      <c r="AB6276">
        <v>84.1</v>
      </c>
      <c r="AC6276">
        <v>3.38</v>
      </c>
      <c r="AD6276">
        <v>1.54</v>
      </c>
      <c r="AE6276">
        <v>0.94699999999999995</v>
      </c>
      <c r="AF6276">
        <v>2.0070000000000001</v>
      </c>
      <c r="AG6276">
        <v>-1.2390000000000001</v>
      </c>
      <c r="AH6276">
        <v>5.9429999999999996</v>
      </c>
      <c r="AI6276">
        <v>-4.41</v>
      </c>
      <c r="AJ6276">
        <v>8.99</v>
      </c>
      <c r="AK6276">
        <v>23.8</v>
      </c>
      <c r="AL6276">
        <v>20.3</v>
      </c>
      <c r="AM6276">
        <v>4.2</v>
      </c>
      <c r="AN6276">
        <v>206.01599999999999</v>
      </c>
      <c r="AO6276">
        <v>1968.92</v>
      </c>
      <c r="AP6276" t="s">
        <v>4980</v>
      </c>
    </row>
    <row r="6277" spans="1:42">
      <c r="A6277" t="s">
        <v>4978</v>
      </c>
      <c r="B6277" t="s">
        <v>42</v>
      </c>
      <c r="C6277" t="s">
        <v>4877</v>
      </c>
      <c r="D6277" t="s">
        <v>4878</v>
      </c>
      <c r="E6277" t="s">
        <v>4879</v>
      </c>
      <c r="F6277" t="s">
        <v>4880</v>
      </c>
      <c r="G6277" t="s">
        <v>47</v>
      </c>
      <c r="H6277">
        <v>6</v>
      </c>
      <c r="I6277" t="s">
        <v>56</v>
      </c>
      <c r="J6277" t="s">
        <v>57</v>
      </c>
      <c r="K6277">
        <v>2</v>
      </c>
      <c r="L6277">
        <v>5</v>
      </c>
      <c r="M6277" t="s">
        <v>84</v>
      </c>
      <c r="N6277" t="s">
        <v>1215</v>
      </c>
      <c r="O6277">
        <v>0.89400000000000002</v>
      </c>
      <c r="P6277" t="s">
        <v>282</v>
      </c>
      <c r="R6277" t="s">
        <v>1230</v>
      </c>
      <c r="S6277" t="s">
        <v>42</v>
      </c>
      <c r="T6277">
        <v>2</v>
      </c>
      <c r="U6277">
        <v>2</v>
      </c>
      <c r="V6277">
        <v>1</v>
      </c>
      <c r="W6277">
        <v>0</v>
      </c>
      <c r="X6277">
        <v>0</v>
      </c>
      <c r="Y6277">
        <v>0</v>
      </c>
      <c r="Z6277">
        <v>8</v>
      </c>
      <c r="AA6277">
        <v>91.6</v>
      </c>
      <c r="AB6277">
        <v>84.9</v>
      </c>
      <c r="AC6277">
        <v>3.42</v>
      </c>
      <c r="AD6277">
        <v>1.57</v>
      </c>
      <c r="AE6277">
        <v>-0.224</v>
      </c>
      <c r="AF6277">
        <v>3.823</v>
      </c>
      <c r="AG6277">
        <v>-1.2709999999999999</v>
      </c>
      <c r="AH6277">
        <v>6.1269999999999998</v>
      </c>
      <c r="AI6277">
        <v>-4.75</v>
      </c>
      <c r="AJ6277">
        <v>6.68</v>
      </c>
      <c r="AK6277">
        <v>23.8</v>
      </c>
      <c r="AL6277">
        <v>21.2</v>
      </c>
      <c r="AM6277">
        <v>4.8</v>
      </c>
      <c r="AN6277">
        <v>215.227</v>
      </c>
      <c r="AO6277">
        <v>1635.7</v>
      </c>
      <c r="AP6277" t="s">
        <v>4984</v>
      </c>
    </row>
    <row r="6278" spans="1:42">
      <c r="A6278" t="s">
        <v>4978</v>
      </c>
      <c r="B6278" t="s">
        <v>42</v>
      </c>
      <c r="C6278" t="s">
        <v>4877</v>
      </c>
      <c r="D6278" t="s">
        <v>4878</v>
      </c>
      <c r="E6278" t="s">
        <v>4879</v>
      </c>
      <c r="F6278" t="s">
        <v>4880</v>
      </c>
      <c r="G6278" t="s">
        <v>47</v>
      </c>
      <c r="H6278">
        <v>7</v>
      </c>
      <c r="I6278" t="s">
        <v>60</v>
      </c>
      <c r="J6278" t="s">
        <v>61</v>
      </c>
      <c r="K6278">
        <v>2</v>
      </c>
      <c r="L6278">
        <v>6</v>
      </c>
      <c r="M6278" t="s">
        <v>84</v>
      </c>
      <c r="N6278" t="s">
        <v>1215</v>
      </c>
      <c r="O6278">
        <v>0.61799999999999999</v>
      </c>
      <c r="P6278" t="s">
        <v>282</v>
      </c>
      <c r="R6278" t="s">
        <v>1230</v>
      </c>
      <c r="S6278" t="s">
        <v>42</v>
      </c>
      <c r="T6278">
        <v>3</v>
      </c>
      <c r="U6278">
        <v>2</v>
      </c>
      <c r="V6278">
        <v>1</v>
      </c>
      <c r="W6278">
        <v>0</v>
      </c>
      <c r="X6278">
        <v>0</v>
      </c>
      <c r="Y6278">
        <v>0</v>
      </c>
      <c r="Z6278">
        <v>8</v>
      </c>
      <c r="AA6278">
        <v>91.5</v>
      </c>
      <c r="AB6278">
        <v>83.9</v>
      </c>
      <c r="AC6278">
        <v>3.18</v>
      </c>
      <c r="AD6278">
        <v>1.43</v>
      </c>
      <c r="AE6278">
        <v>-0.52100000000000002</v>
      </c>
      <c r="AF6278">
        <v>3.4620000000000002</v>
      </c>
      <c r="AG6278">
        <v>-1.256</v>
      </c>
      <c r="AH6278">
        <v>6.1840000000000002</v>
      </c>
      <c r="AI6278">
        <v>-5.0199999999999996</v>
      </c>
      <c r="AJ6278">
        <v>7.33</v>
      </c>
      <c r="AK6278">
        <v>23.8</v>
      </c>
      <c r="AL6278">
        <v>22.9</v>
      </c>
      <c r="AM6278">
        <v>4.8</v>
      </c>
      <c r="AN6278">
        <v>214.24299999999999</v>
      </c>
      <c r="AO6278">
        <v>1748.49</v>
      </c>
      <c r="AP6278" t="s">
        <v>4985</v>
      </c>
    </row>
    <row r="6279" spans="1:42">
      <c r="A6279" t="s">
        <v>4978</v>
      </c>
      <c r="B6279" t="s">
        <v>42</v>
      </c>
      <c r="C6279" t="s">
        <v>4877</v>
      </c>
      <c r="D6279" t="s">
        <v>4878</v>
      </c>
      <c r="E6279" t="s">
        <v>4879</v>
      </c>
      <c r="F6279" t="s">
        <v>4880</v>
      </c>
      <c r="G6279" t="s">
        <v>47</v>
      </c>
      <c r="H6279">
        <v>9</v>
      </c>
      <c r="I6279" t="s">
        <v>56</v>
      </c>
      <c r="J6279" t="s">
        <v>57</v>
      </c>
      <c r="K6279">
        <v>3</v>
      </c>
      <c r="L6279">
        <v>1</v>
      </c>
      <c r="M6279" t="s">
        <v>180</v>
      </c>
      <c r="N6279" t="s">
        <v>1215</v>
      </c>
      <c r="O6279">
        <v>0.61099999999999999</v>
      </c>
      <c r="P6279" t="s">
        <v>282</v>
      </c>
      <c r="R6279" t="s">
        <v>53</v>
      </c>
      <c r="S6279" t="s">
        <v>54</v>
      </c>
      <c r="T6279">
        <v>0</v>
      </c>
      <c r="U6279">
        <v>0</v>
      </c>
      <c r="V6279">
        <v>1</v>
      </c>
      <c r="W6279">
        <v>1</v>
      </c>
      <c r="X6279">
        <v>0</v>
      </c>
      <c r="Y6279">
        <v>0</v>
      </c>
      <c r="Z6279">
        <v>8</v>
      </c>
      <c r="AA6279">
        <v>88.7</v>
      </c>
      <c r="AB6279">
        <v>81.099999999999994</v>
      </c>
      <c r="AC6279">
        <v>3.43</v>
      </c>
      <c r="AD6279">
        <v>1.62</v>
      </c>
      <c r="AE6279">
        <v>-1.792</v>
      </c>
      <c r="AF6279">
        <v>2.8540000000000001</v>
      </c>
      <c r="AG6279">
        <v>-1.4630000000000001</v>
      </c>
      <c r="AH6279">
        <v>6.1740000000000004</v>
      </c>
      <c r="AI6279">
        <v>-4.63</v>
      </c>
      <c r="AJ6279">
        <v>4.37</v>
      </c>
      <c r="AK6279">
        <v>23.8</v>
      </c>
      <c r="AL6279">
        <v>16.7</v>
      </c>
      <c r="AM6279">
        <v>6.4</v>
      </c>
      <c r="AN6279">
        <v>226.34200000000001</v>
      </c>
      <c r="AO6279">
        <v>1208.3599999999999</v>
      </c>
      <c r="AP6279" t="s">
        <v>4987</v>
      </c>
    </row>
    <row r="6280" spans="1:42">
      <c r="A6280" t="s">
        <v>4978</v>
      </c>
      <c r="B6280" t="s">
        <v>42</v>
      </c>
      <c r="C6280" t="s">
        <v>4877</v>
      </c>
      <c r="D6280" t="s">
        <v>4878</v>
      </c>
      <c r="E6280" t="s">
        <v>4879</v>
      </c>
      <c r="F6280" t="s">
        <v>4880</v>
      </c>
      <c r="G6280" t="s">
        <v>47</v>
      </c>
      <c r="H6280">
        <v>12</v>
      </c>
      <c r="I6280" t="s">
        <v>60</v>
      </c>
      <c r="J6280" t="s">
        <v>61</v>
      </c>
      <c r="K6280">
        <v>3</v>
      </c>
      <c r="L6280">
        <v>4</v>
      </c>
      <c r="M6280" t="s">
        <v>180</v>
      </c>
      <c r="N6280" t="s">
        <v>1215</v>
      </c>
      <c r="O6280">
        <v>0.996</v>
      </c>
      <c r="P6280" t="s">
        <v>282</v>
      </c>
      <c r="R6280" t="s">
        <v>53</v>
      </c>
      <c r="S6280" t="s">
        <v>54</v>
      </c>
      <c r="T6280">
        <v>2</v>
      </c>
      <c r="U6280">
        <v>1</v>
      </c>
      <c r="V6280">
        <v>1</v>
      </c>
      <c r="W6280">
        <v>1</v>
      </c>
      <c r="X6280">
        <v>0</v>
      </c>
      <c r="Y6280">
        <v>0</v>
      </c>
      <c r="Z6280">
        <v>8</v>
      </c>
      <c r="AA6280">
        <v>90</v>
      </c>
      <c r="AB6280">
        <v>82.2</v>
      </c>
      <c r="AC6280">
        <v>3.42</v>
      </c>
      <c r="AD6280">
        <v>1.61</v>
      </c>
      <c r="AE6280">
        <v>-0.95299999999999996</v>
      </c>
      <c r="AF6280">
        <v>2.3639999999999999</v>
      </c>
      <c r="AG6280">
        <v>-1.4059999999999999</v>
      </c>
      <c r="AH6280">
        <v>6.056</v>
      </c>
      <c r="AI6280">
        <v>-8.4700000000000006</v>
      </c>
      <c r="AJ6280">
        <v>4.0199999999999996</v>
      </c>
      <c r="AK6280">
        <v>23.7</v>
      </c>
      <c r="AL6280">
        <v>27.8</v>
      </c>
      <c r="AM6280">
        <v>6.9</v>
      </c>
      <c r="AN6280">
        <v>244.37100000000001</v>
      </c>
      <c r="AO6280">
        <v>1797.27</v>
      </c>
      <c r="AP6280" t="s">
        <v>4990</v>
      </c>
    </row>
    <row r="6281" spans="1:42">
      <c r="A6281" t="s">
        <v>4978</v>
      </c>
      <c r="B6281" t="s">
        <v>42</v>
      </c>
      <c r="C6281" t="s">
        <v>4877</v>
      </c>
      <c r="D6281" t="s">
        <v>4878</v>
      </c>
      <c r="E6281" t="s">
        <v>4879</v>
      </c>
      <c r="F6281" t="s">
        <v>4880</v>
      </c>
      <c r="G6281" t="s">
        <v>47</v>
      </c>
      <c r="H6281">
        <v>21</v>
      </c>
      <c r="I6281" t="s">
        <v>87</v>
      </c>
      <c r="J6281" t="s">
        <v>49</v>
      </c>
      <c r="K6281">
        <v>6</v>
      </c>
      <c r="L6281">
        <v>1</v>
      </c>
      <c r="M6281" t="s">
        <v>84</v>
      </c>
      <c r="N6281" t="s">
        <v>1215</v>
      </c>
      <c r="O6281">
        <v>0.89400000000000002</v>
      </c>
      <c r="P6281" t="s">
        <v>139</v>
      </c>
      <c r="Q6281" t="s">
        <v>85</v>
      </c>
      <c r="R6281" t="s">
        <v>97</v>
      </c>
      <c r="S6281" t="s">
        <v>42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9</v>
      </c>
      <c r="AA6281">
        <v>90.1</v>
      </c>
      <c r="AB6281">
        <v>82.8</v>
      </c>
      <c r="AC6281">
        <v>3.68</v>
      </c>
      <c r="AD6281">
        <v>1.72</v>
      </c>
      <c r="AE6281">
        <v>1.6E-2</v>
      </c>
      <c r="AF6281">
        <v>3.762</v>
      </c>
      <c r="AG6281">
        <v>-1.23</v>
      </c>
      <c r="AH6281">
        <v>6.0350000000000001</v>
      </c>
      <c r="AI6281">
        <v>-3.98</v>
      </c>
      <c r="AJ6281">
        <v>6.69</v>
      </c>
      <c r="AK6281">
        <v>23.8</v>
      </c>
      <c r="AL6281">
        <v>16.2</v>
      </c>
      <c r="AM6281">
        <v>5</v>
      </c>
      <c r="AN6281">
        <v>210.56399999999999</v>
      </c>
      <c r="AO6281">
        <v>1514.09</v>
      </c>
      <c r="AP6281" t="s">
        <v>4999</v>
      </c>
    </row>
    <row r="6282" spans="1:42">
      <c r="A6282" t="s">
        <v>5000</v>
      </c>
      <c r="B6282" t="s">
        <v>54</v>
      </c>
      <c r="C6282" t="s">
        <v>4877</v>
      </c>
      <c r="D6282" t="s">
        <v>4878</v>
      </c>
      <c r="E6282" t="s">
        <v>4879</v>
      </c>
      <c r="F6282" t="s">
        <v>4880</v>
      </c>
      <c r="G6282" t="s">
        <v>47</v>
      </c>
      <c r="H6282">
        <v>1</v>
      </c>
      <c r="I6282" t="s">
        <v>56</v>
      </c>
      <c r="J6282" t="s">
        <v>57</v>
      </c>
      <c r="K6282">
        <v>1</v>
      </c>
      <c r="L6282">
        <v>1</v>
      </c>
      <c r="M6282" t="s">
        <v>84</v>
      </c>
      <c r="N6282" t="s">
        <v>1215</v>
      </c>
      <c r="O6282">
        <v>0.88100000000000001</v>
      </c>
      <c r="P6282" t="s">
        <v>51</v>
      </c>
      <c r="R6282" t="s">
        <v>66</v>
      </c>
      <c r="S6282" t="s">
        <v>42</v>
      </c>
      <c r="T6282">
        <v>0</v>
      </c>
      <c r="U6282">
        <v>0</v>
      </c>
      <c r="V6282">
        <v>0</v>
      </c>
      <c r="W6282">
        <v>1</v>
      </c>
      <c r="X6282">
        <v>1</v>
      </c>
      <c r="Y6282">
        <v>0</v>
      </c>
      <c r="Z6282">
        <v>9</v>
      </c>
      <c r="AA6282">
        <v>92</v>
      </c>
      <c r="AB6282">
        <v>82.8</v>
      </c>
      <c r="AC6282">
        <v>3.25</v>
      </c>
      <c r="AD6282">
        <v>1.41</v>
      </c>
      <c r="AE6282">
        <v>-1.282</v>
      </c>
      <c r="AF6282">
        <v>3.117</v>
      </c>
      <c r="AG6282">
        <v>2.129</v>
      </c>
      <c r="AH6282">
        <v>5.782</v>
      </c>
      <c r="AI6282">
        <v>7.84</v>
      </c>
      <c r="AJ6282">
        <v>8.6</v>
      </c>
      <c r="AK6282">
        <v>23.6</v>
      </c>
      <c r="AL6282">
        <v>-31.7</v>
      </c>
      <c r="AM6282">
        <v>4.8</v>
      </c>
      <c r="AN6282">
        <v>137.786</v>
      </c>
      <c r="AO6282">
        <v>2248.13</v>
      </c>
      <c r="AP6282" t="s">
        <v>5001</v>
      </c>
    </row>
    <row r="6283" spans="1:42">
      <c r="A6283" t="s">
        <v>5000</v>
      </c>
      <c r="B6283" t="s">
        <v>54</v>
      </c>
      <c r="C6283" t="s">
        <v>4877</v>
      </c>
      <c r="D6283" t="s">
        <v>4878</v>
      </c>
      <c r="E6283" t="s">
        <v>4879</v>
      </c>
      <c r="F6283" t="s">
        <v>4880</v>
      </c>
      <c r="G6283" t="s">
        <v>47</v>
      </c>
      <c r="H6283">
        <v>2</v>
      </c>
      <c r="I6283" t="s">
        <v>60</v>
      </c>
      <c r="J6283" t="s">
        <v>61</v>
      </c>
      <c r="K6283">
        <v>1</v>
      </c>
      <c r="L6283">
        <v>2</v>
      </c>
      <c r="M6283" t="s">
        <v>84</v>
      </c>
      <c r="N6283" t="s">
        <v>1215</v>
      </c>
      <c r="O6283">
        <v>0.88200000000000001</v>
      </c>
      <c r="P6283" t="s">
        <v>51</v>
      </c>
      <c r="R6283" t="s">
        <v>66</v>
      </c>
      <c r="S6283" t="s">
        <v>42</v>
      </c>
      <c r="T6283">
        <v>1</v>
      </c>
      <c r="U6283">
        <v>0</v>
      </c>
      <c r="V6283">
        <v>0</v>
      </c>
      <c r="W6283">
        <v>1</v>
      </c>
      <c r="X6283">
        <v>1</v>
      </c>
      <c r="Y6283">
        <v>0</v>
      </c>
      <c r="Z6283">
        <v>9</v>
      </c>
      <c r="AA6283">
        <v>91.9</v>
      </c>
      <c r="AB6283">
        <v>83</v>
      </c>
      <c r="AC6283">
        <v>3.18</v>
      </c>
      <c r="AD6283">
        <v>1.47</v>
      </c>
      <c r="AE6283">
        <v>-0.39800000000000002</v>
      </c>
      <c r="AF6283">
        <v>3.484</v>
      </c>
      <c r="AG6283">
        <v>2.1110000000000002</v>
      </c>
      <c r="AH6283">
        <v>5.8609999999999998</v>
      </c>
      <c r="AI6283">
        <v>5.65</v>
      </c>
      <c r="AJ6283">
        <v>10.92</v>
      </c>
      <c r="AK6283">
        <v>23.7</v>
      </c>
      <c r="AL6283">
        <v>-30.5</v>
      </c>
      <c r="AM6283">
        <v>3.6</v>
      </c>
      <c r="AN6283">
        <v>152.72900000000001</v>
      </c>
      <c r="AO6283">
        <v>2386.6999999999998</v>
      </c>
      <c r="AP6283" t="s">
        <v>5002</v>
      </c>
    </row>
    <row r="6284" spans="1:42">
      <c r="A6284" t="s">
        <v>5000</v>
      </c>
      <c r="B6284" t="s">
        <v>54</v>
      </c>
      <c r="C6284" t="s">
        <v>4877</v>
      </c>
      <c r="D6284" t="s">
        <v>4878</v>
      </c>
      <c r="E6284" t="s">
        <v>4879</v>
      </c>
      <c r="F6284" t="s">
        <v>4880</v>
      </c>
      <c r="G6284" t="s">
        <v>47</v>
      </c>
      <c r="H6284">
        <v>3</v>
      </c>
      <c r="I6284" t="s">
        <v>48</v>
      </c>
      <c r="J6284" t="s">
        <v>49</v>
      </c>
      <c r="K6284">
        <v>1</v>
      </c>
      <c r="L6284">
        <v>3</v>
      </c>
      <c r="M6284" t="s">
        <v>84</v>
      </c>
      <c r="N6284" t="s">
        <v>1215</v>
      </c>
      <c r="O6284">
        <v>0.90400000000000003</v>
      </c>
      <c r="P6284" t="s">
        <v>51</v>
      </c>
      <c r="Q6284" t="s">
        <v>52</v>
      </c>
      <c r="R6284" t="s">
        <v>66</v>
      </c>
      <c r="S6284" t="s">
        <v>42</v>
      </c>
      <c r="T6284">
        <v>1</v>
      </c>
      <c r="U6284">
        <v>1</v>
      </c>
      <c r="V6284">
        <v>0</v>
      </c>
      <c r="W6284">
        <v>1</v>
      </c>
      <c r="X6284">
        <v>1</v>
      </c>
      <c r="Y6284">
        <v>0</v>
      </c>
      <c r="Z6284">
        <v>9</v>
      </c>
      <c r="AA6284">
        <v>92</v>
      </c>
      <c r="AB6284">
        <v>84.2</v>
      </c>
      <c r="AC6284">
        <v>3.13</v>
      </c>
      <c r="AD6284">
        <v>1.35</v>
      </c>
      <c r="AE6284">
        <v>-0.32700000000000001</v>
      </c>
      <c r="AF6284">
        <v>2.371</v>
      </c>
      <c r="AG6284">
        <v>2.2389999999999999</v>
      </c>
      <c r="AH6284">
        <v>5.7320000000000002</v>
      </c>
      <c r="AI6284">
        <v>6.9</v>
      </c>
      <c r="AJ6284">
        <v>12.13</v>
      </c>
      <c r="AK6284">
        <v>23.8</v>
      </c>
      <c r="AL6284">
        <v>-42.3</v>
      </c>
      <c r="AM6284">
        <v>3.5</v>
      </c>
      <c r="AN6284">
        <v>150.44800000000001</v>
      </c>
      <c r="AO6284">
        <v>2750.09</v>
      </c>
      <c r="AP6284" t="s">
        <v>5003</v>
      </c>
    </row>
    <row r="6285" spans="1:42">
      <c r="A6285" t="s">
        <v>5004</v>
      </c>
      <c r="B6285" t="s">
        <v>42</v>
      </c>
      <c r="C6285" t="s">
        <v>4877</v>
      </c>
      <c r="D6285" t="s">
        <v>4878</v>
      </c>
      <c r="E6285" t="s">
        <v>4879</v>
      </c>
      <c r="F6285" t="s">
        <v>4880</v>
      </c>
      <c r="G6285" t="s">
        <v>47</v>
      </c>
      <c r="H6285">
        <v>1</v>
      </c>
      <c r="I6285" t="s">
        <v>63</v>
      </c>
      <c r="J6285" t="s">
        <v>61</v>
      </c>
      <c r="K6285">
        <v>1</v>
      </c>
      <c r="L6285">
        <v>1</v>
      </c>
      <c r="M6285" t="s">
        <v>80</v>
      </c>
      <c r="N6285" t="s">
        <v>1215</v>
      </c>
      <c r="O6285">
        <v>0.88100000000000001</v>
      </c>
      <c r="P6285" t="s">
        <v>157</v>
      </c>
      <c r="R6285" t="s">
        <v>2780</v>
      </c>
      <c r="S6285" t="s">
        <v>42</v>
      </c>
      <c r="T6285">
        <v>0</v>
      </c>
      <c r="U6285">
        <v>0</v>
      </c>
      <c r="V6285">
        <v>1</v>
      </c>
      <c r="W6285">
        <v>1</v>
      </c>
      <c r="X6285">
        <v>1</v>
      </c>
      <c r="Y6285">
        <v>0</v>
      </c>
      <c r="Z6285">
        <v>9</v>
      </c>
      <c r="AA6285">
        <v>94.9</v>
      </c>
      <c r="AB6285">
        <v>87.2</v>
      </c>
      <c r="AC6285">
        <v>3.65</v>
      </c>
      <c r="AD6285">
        <v>1.74</v>
      </c>
      <c r="AE6285">
        <v>-0.63400000000000001</v>
      </c>
      <c r="AF6285">
        <v>3.6059999999999999</v>
      </c>
      <c r="AG6285">
        <v>-1.474</v>
      </c>
      <c r="AH6285">
        <v>6.085</v>
      </c>
      <c r="AI6285">
        <v>-9.49</v>
      </c>
      <c r="AJ6285">
        <v>3.32</v>
      </c>
      <c r="AK6285">
        <v>23.8</v>
      </c>
      <c r="AL6285">
        <v>33.5</v>
      </c>
      <c r="AM6285">
        <v>6.5</v>
      </c>
      <c r="AN6285">
        <v>250.524</v>
      </c>
      <c r="AO6285">
        <v>2050.15</v>
      </c>
      <c r="AP6285" t="s">
        <v>5005</v>
      </c>
    </row>
    <row r="6286" spans="1:42">
      <c r="A6286" t="s">
        <v>5004</v>
      </c>
      <c r="B6286" t="s">
        <v>42</v>
      </c>
      <c r="C6286" t="s">
        <v>4877</v>
      </c>
      <c r="D6286" t="s">
        <v>4878</v>
      </c>
      <c r="E6286" t="s">
        <v>4879</v>
      </c>
      <c r="F6286" t="s">
        <v>4880</v>
      </c>
      <c r="G6286" t="s">
        <v>47</v>
      </c>
      <c r="H6286">
        <v>2</v>
      </c>
      <c r="I6286" t="s">
        <v>56</v>
      </c>
      <c r="J6286" t="s">
        <v>57</v>
      </c>
      <c r="K6286">
        <v>1</v>
      </c>
      <c r="L6286">
        <v>2</v>
      </c>
      <c r="M6286" t="s">
        <v>80</v>
      </c>
      <c r="N6286" t="s">
        <v>1215</v>
      </c>
      <c r="O6286">
        <v>0.872</v>
      </c>
      <c r="P6286" t="s">
        <v>157</v>
      </c>
      <c r="R6286" t="s">
        <v>2780</v>
      </c>
      <c r="S6286" t="s">
        <v>42</v>
      </c>
      <c r="T6286">
        <v>0</v>
      </c>
      <c r="U6286">
        <v>1</v>
      </c>
      <c r="V6286">
        <v>1</v>
      </c>
      <c r="W6286">
        <v>1</v>
      </c>
      <c r="X6286">
        <v>1</v>
      </c>
      <c r="Y6286">
        <v>0</v>
      </c>
      <c r="Z6286">
        <v>9</v>
      </c>
      <c r="AA6286">
        <v>95.1</v>
      </c>
      <c r="AB6286">
        <v>87.7</v>
      </c>
      <c r="AC6286">
        <v>3.75</v>
      </c>
      <c r="AD6286">
        <v>1.81</v>
      </c>
      <c r="AE6286">
        <v>-8.0000000000000002E-3</v>
      </c>
      <c r="AF6286">
        <v>1.7709999999999999</v>
      </c>
      <c r="AG6286">
        <v>-1.429</v>
      </c>
      <c r="AH6286">
        <v>5.8330000000000002</v>
      </c>
      <c r="AI6286">
        <v>-10.24</v>
      </c>
      <c r="AJ6286">
        <v>1.06</v>
      </c>
      <c r="AK6286">
        <v>23.8</v>
      </c>
      <c r="AL6286">
        <v>30.5</v>
      </c>
      <c r="AM6286">
        <v>7.5</v>
      </c>
      <c r="AN6286">
        <v>263.88600000000002</v>
      </c>
      <c r="AO6286">
        <v>2101.66</v>
      </c>
      <c r="AP6286" t="s">
        <v>5006</v>
      </c>
    </row>
    <row r="6287" spans="1:42">
      <c r="A6287" t="s">
        <v>5004</v>
      </c>
      <c r="B6287" t="s">
        <v>42</v>
      </c>
      <c r="C6287" t="s">
        <v>4877</v>
      </c>
      <c r="D6287" t="s">
        <v>4878</v>
      </c>
      <c r="E6287" t="s">
        <v>4879</v>
      </c>
      <c r="F6287" t="s">
        <v>4880</v>
      </c>
      <c r="G6287" t="s">
        <v>47</v>
      </c>
      <c r="H6287">
        <v>3</v>
      </c>
      <c r="I6287" t="s">
        <v>56</v>
      </c>
      <c r="J6287" t="s">
        <v>57</v>
      </c>
      <c r="K6287">
        <v>1</v>
      </c>
      <c r="L6287">
        <v>3</v>
      </c>
      <c r="M6287" t="s">
        <v>80</v>
      </c>
      <c r="N6287" t="s">
        <v>1215</v>
      </c>
      <c r="O6287">
        <v>0.88500000000000001</v>
      </c>
      <c r="P6287" t="s">
        <v>157</v>
      </c>
      <c r="R6287" t="s">
        <v>2780</v>
      </c>
      <c r="S6287" t="s">
        <v>42</v>
      </c>
      <c r="T6287">
        <v>1</v>
      </c>
      <c r="U6287">
        <v>1</v>
      </c>
      <c r="V6287">
        <v>1</v>
      </c>
      <c r="W6287">
        <v>1</v>
      </c>
      <c r="X6287">
        <v>1</v>
      </c>
      <c r="Y6287">
        <v>0</v>
      </c>
      <c r="Z6287">
        <v>9</v>
      </c>
      <c r="AA6287">
        <v>95.3</v>
      </c>
      <c r="AB6287">
        <v>86.9</v>
      </c>
      <c r="AC6287">
        <v>3.65</v>
      </c>
      <c r="AD6287">
        <v>1.71</v>
      </c>
      <c r="AE6287">
        <v>0.19600000000000001</v>
      </c>
      <c r="AF6287">
        <v>3.351</v>
      </c>
      <c r="AG6287">
        <v>-1.2629999999999999</v>
      </c>
      <c r="AH6287">
        <v>6.1219999999999999</v>
      </c>
      <c r="AI6287">
        <v>-10.210000000000001</v>
      </c>
      <c r="AJ6287">
        <v>0.57999999999999996</v>
      </c>
      <c r="AK6287">
        <v>23.7</v>
      </c>
      <c r="AL6287">
        <v>29.8</v>
      </c>
      <c r="AM6287">
        <v>7.6</v>
      </c>
      <c r="AN6287">
        <v>266.53699999999998</v>
      </c>
      <c r="AO6287">
        <v>2069.67</v>
      </c>
      <c r="AP6287" t="s">
        <v>5007</v>
      </c>
    </row>
    <row r="6288" spans="1:42">
      <c r="A6288" t="s">
        <v>5004</v>
      </c>
      <c r="B6288" t="s">
        <v>42</v>
      </c>
      <c r="C6288" t="s">
        <v>4877</v>
      </c>
      <c r="D6288" t="s">
        <v>4878</v>
      </c>
      <c r="E6288" t="s">
        <v>4879</v>
      </c>
      <c r="F6288" t="s">
        <v>4880</v>
      </c>
      <c r="G6288" t="s">
        <v>47</v>
      </c>
      <c r="H6288">
        <v>4</v>
      </c>
      <c r="I6288" t="s">
        <v>48</v>
      </c>
      <c r="J6288" t="s">
        <v>49</v>
      </c>
      <c r="K6288">
        <v>1</v>
      </c>
      <c r="L6288">
        <v>4</v>
      </c>
      <c r="M6288" t="s">
        <v>80</v>
      </c>
      <c r="N6288" t="s">
        <v>1215</v>
      </c>
      <c r="O6288">
        <v>0.88800000000000001</v>
      </c>
      <c r="P6288" t="s">
        <v>157</v>
      </c>
      <c r="Q6288" t="s">
        <v>85</v>
      </c>
      <c r="R6288" t="s">
        <v>2780</v>
      </c>
      <c r="S6288" t="s">
        <v>42</v>
      </c>
      <c r="T6288">
        <v>2</v>
      </c>
      <c r="U6288">
        <v>1</v>
      </c>
      <c r="V6288">
        <v>1</v>
      </c>
      <c r="W6288">
        <v>1</v>
      </c>
      <c r="X6288">
        <v>1</v>
      </c>
      <c r="Y6288">
        <v>0</v>
      </c>
      <c r="Z6288">
        <v>9</v>
      </c>
      <c r="AA6288">
        <v>95.3</v>
      </c>
      <c r="AB6288">
        <v>87.2</v>
      </c>
      <c r="AC6288">
        <v>3.53</v>
      </c>
      <c r="AD6288">
        <v>1.57</v>
      </c>
      <c r="AE6288">
        <v>-1.335</v>
      </c>
      <c r="AF6288">
        <v>3.5630000000000002</v>
      </c>
      <c r="AG6288">
        <v>-1.5469999999999999</v>
      </c>
      <c r="AH6288">
        <v>6.1109999999999998</v>
      </c>
      <c r="AI6288">
        <v>-8.81</v>
      </c>
      <c r="AJ6288">
        <v>5.14</v>
      </c>
      <c r="AK6288">
        <v>23.8</v>
      </c>
      <c r="AL6288">
        <v>35.799999999999997</v>
      </c>
      <c r="AM6288">
        <v>5.8</v>
      </c>
      <c r="AN6288">
        <v>239.56700000000001</v>
      </c>
      <c r="AO6288">
        <v>2080.4</v>
      </c>
      <c r="AP6288" t="s">
        <v>5008</v>
      </c>
    </row>
    <row r="6289" spans="1:42">
      <c r="A6289" t="s">
        <v>5004</v>
      </c>
      <c r="B6289" t="s">
        <v>42</v>
      </c>
      <c r="C6289" t="s">
        <v>4877</v>
      </c>
      <c r="D6289" t="s">
        <v>4878</v>
      </c>
      <c r="E6289" t="s">
        <v>4879</v>
      </c>
      <c r="F6289" t="s">
        <v>4880</v>
      </c>
      <c r="G6289" t="s">
        <v>47</v>
      </c>
      <c r="H6289">
        <v>5</v>
      </c>
      <c r="I6289" t="s">
        <v>63</v>
      </c>
      <c r="J6289" t="s">
        <v>61</v>
      </c>
      <c r="K6289">
        <v>2</v>
      </c>
      <c r="L6289">
        <v>1</v>
      </c>
      <c r="M6289" t="s">
        <v>80</v>
      </c>
      <c r="N6289" t="s">
        <v>1215</v>
      </c>
      <c r="O6289">
        <v>0.5</v>
      </c>
      <c r="P6289" t="s">
        <v>74</v>
      </c>
      <c r="R6289" t="s">
        <v>75</v>
      </c>
      <c r="S6289" t="s">
        <v>42</v>
      </c>
      <c r="T6289">
        <v>0</v>
      </c>
      <c r="U6289">
        <v>0</v>
      </c>
      <c r="V6289">
        <v>2</v>
      </c>
      <c r="W6289">
        <v>1</v>
      </c>
      <c r="X6289">
        <v>0</v>
      </c>
      <c r="Y6289">
        <v>1</v>
      </c>
      <c r="Z6289">
        <v>9</v>
      </c>
      <c r="AA6289">
        <v>87.3</v>
      </c>
      <c r="AB6289">
        <v>81.3</v>
      </c>
      <c r="AC6289">
        <v>3.45</v>
      </c>
      <c r="AD6289">
        <v>1.57</v>
      </c>
      <c r="AE6289">
        <v>0.89900000000000002</v>
      </c>
      <c r="AF6289">
        <v>2.7189999999999999</v>
      </c>
      <c r="AG6289">
        <v>-1.484</v>
      </c>
      <c r="AH6289">
        <v>6.0970000000000004</v>
      </c>
      <c r="AI6289">
        <v>1.89</v>
      </c>
      <c r="AJ6289">
        <v>1.1299999999999999</v>
      </c>
      <c r="AK6289">
        <v>23.9</v>
      </c>
      <c r="AL6289">
        <v>-7.6</v>
      </c>
      <c r="AM6289">
        <v>7.5</v>
      </c>
      <c r="AN6289">
        <v>121.893</v>
      </c>
      <c r="AO6289">
        <v>421.327</v>
      </c>
      <c r="AP6289" t="s">
        <v>5009</v>
      </c>
    </row>
    <row r="6290" spans="1:42">
      <c r="A6290" t="s">
        <v>5004</v>
      </c>
      <c r="B6290" t="s">
        <v>42</v>
      </c>
      <c r="C6290" t="s">
        <v>4877</v>
      </c>
      <c r="D6290" t="s">
        <v>4878</v>
      </c>
      <c r="E6290" t="s">
        <v>4879</v>
      </c>
      <c r="F6290" t="s">
        <v>4880</v>
      </c>
      <c r="G6290" t="s">
        <v>47</v>
      </c>
      <c r="H6290">
        <v>6</v>
      </c>
      <c r="I6290" t="s">
        <v>60</v>
      </c>
      <c r="J6290" t="s">
        <v>61</v>
      </c>
      <c r="K6290">
        <v>2</v>
      </c>
      <c r="L6290">
        <v>2</v>
      </c>
      <c r="M6290" t="s">
        <v>80</v>
      </c>
      <c r="N6290" t="s">
        <v>1215</v>
      </c>
      <c r="O6290">
        <v>0.5</v>
      </c>
      <c r="P6290" t="s">
        <v>74</v>
      </c>
      <c r="R6290" t="s">
        <v>75</v>
      </c>
      <c r="S6290" t="s">
        <v>42</v>
      </c>
      <c r="T6290">
        <v>0</v>
      </c>
      <c r="U6290">
        <v>1</v>
      </c>
      <c r="V6290">
        <v>2</v>
      </c>
      <c r="W6290">
        <v>1</v>
      </c>
      <c r="X6290">
        <v>0</v>
      </c>
      <c r="Y6290">
        <v>1</v>
      </c>
      <c r="Z6290">
        <v>9</v>
      </c>
      <c r="AA6290">
        <v>86</v>
      </c>
      <c r="AB6290">
        <v>79.3</v>
      </c>
      <c r="AC6290">
        <v>3.21</v>
      </c>
      <c r="AD6290">
        <v>1.53</v>
      </c>
      <c r="AE6290">
        <v>0.57499999999999996</v>
      </c>
      <c r="AF6290">
        <v>2.8490000000000002</v>
      </c>
      <c r="AG6290">
        <v>-1.71</v>
      </c>
      <c r="AH6290">
        <v>6.0250000000000004</v>
      </c>
      <c r="AI6290">
        <v>2.27</v>
      </c>
      <c r="AJ6290">
        <v>-2.62</v>
      </c>
      <c r="AK6290">
        <v>23.8</v>
      </c>
      <c r="AL6290">
        <v>-7.2</v>
      </c>
      <c r="AM6290">
        <v>9.3000000000000007</v>
      </c>
      <c r="AN6290">
        <v>41.393000000000001</v>
      </c>
      <c r="AO6290">
        <v>631.24</v>
      </c>
      <c r="AP6290" t="s">
        <v>5010</v>
      </c>
    </row>
    <row r="6291" spans="1:42">
      <c r="A6291" t="s">
        <v>5004</v>
      </c>
      <c r="B6291" t="s">
        <v>42</v>
      </c>
      <c r="C6291" t="s">
        <v>4877</v>
      </c>
      <c r="D6291" t="s">
        <v>4878</v>
      </c>
      <c r="E6291" t="s">
        <v>4879</v>
      </c>
      <c r="F6291" t="s">
        <v>4880</v>
      </c>
      <c r="G6291" t="s">
        <v>47</v>
      </c>
      <c r="H6291">
        <v>7</v>
      </c>
      <c r="I6291" t="s">
        <v>48</v>
      </c>
      <c r="J6291" t="s">
        <v>49</v>
      </c>
      <c r="K6291">
        <v>2</v>
      </c>
      <c r="L6291">
        <v>3</v>
      </c>
      <c r="M6291" t="s">
        <v>80</v>
      </c>
      <c r="N6291" t="s">
        <v>1215</v>
      </c>
      <c r="O6291">
        <v>0.5</v>
      </c>
      <c r="P6291" t="s">
        <v>74</v>
      </c>
      <c r="Q6291" t="s">
        <v>85</v>
      </c>
      <c r="R6291" t="s">
        <v>75</v>
      </c>
      <c r="S6291" t="s">
        <v>42</v>
      </c>
      <c r="T6291">
        <v>0</v>
      </c>
      <c r="U6291">
        <v>2</v>
      </c>
      <c r="V6291">
        <v>2</v>
      </c>
      <c r="W6291">
        <v>1</v>
      </c>
      <c r="X6291">
        <v>0</v>
      </c>
      <c r="Y6291">
        <v>1</v>
      </c>
      <c r="Z6291">
        <v>9</v>
      </c>
      <c r="AA6291">
        <v>85.6</v>
      </c>
      <c r="AB6291">
        <v>80</v>
      </c>
      <c r="AC6291">
        <v>3.21</v>
      </c>
      <c r="AD6291">
        <v>1.53</v>
      </c>
      <c r="AE6291">
        <v>-1.069</v>
      </c>
      <c r="AF6291">
        <v>2.8069999999999999</v>
      </c>
      <c r="AG6291">
        <v>-1.891</v>
      </c>
      <c r="AH6291">
        <v>6.0540000000000003</v>
      </c>
      <c r="AI6291">
        <v>1.67</v>
      </c>
      <c r="AJ6291">
        <v>-2.15</v>
      </c>
      <c r="AK6291">
        <v>23.9</v>
      </c>
      <c r="AL6291">
        <v>-4.7</v>
      </c>
      <c r="AM6291">
        <v>9</v>
      </c>
      <c r="AN6291">
        <v>38.429000000000002</v>
      </c>
      <c r="AO6291">
        <v>499.87900000000002</v>
      </c>
      <c r="AP6291" t="s">
        <v>5011</v>
      </c>
    </row>
    <row r="6292" spans="1:42">
      <c r="A6292" t="s">
        <v>5012</v>
      </c>
      <c r="B6292" t="s">
        <v>42</v>
      </c>
      <c r="C6292" t="s">
        <v>5013</v>
      </c>
      <c r="D6292" t="s">
        <v>4878</v>
      </c>
      <c r="E6292" t="s">
        <v>5014</v>
      </c>
      <c r="F6292" t="s">
        <v>4880</v>
      </c>
      <c r="G6292" t="s">
        <v>47</v>
      </c>
      <c r="H6292">
        <v>3</v>
      </c>
      <c r="I6292" t="s">
        <v>56</v>
      </c>
      <c r="J6292" t="s">
        <v>57</v>
      </c>
      <c r="K6292">
        <v>1</v>
      </c>
      <c r="L6292">
        <v>3</v>
      </c>
      <c r="M6292" t="s">
        <v>164</v>
      </c>
      <c r="N6292" t="s">
        <v>1215</v>
      </c>
      <c r="O6292">
        <v>0.70799999999999996</v>
      </c>
      <c r="P6292" t="s">
        <v>74</v>
      </c>
      <c r="R6292" t="s">
        <v>116</v>
      </c>
      <c r="S6292" t="s">
        <v>42</v>
      </c>
      <c r="T6292">
        <v>0</v>
      </c>
      <c r="U6292">
        <v>2</v>
      </c>
      <c r="V6292">
        <v>0</v>
      </c>
      <c r="W6292">
        <v>0</v>
      </c>
      <c r="X6292">
        <v>0</v>
      </c>
      <c r="Y6292">
        <v>0</v>
      </c>
      <c r="Z6292">
        <v>1</v>
      </c>
      <c r="AA6292">
        <v>84.5</v>
      </c>
      <c r="AB6292">
        <v>78.5</v>
      </c>
      <c r="AC6292">
        <v>3.53</v>
      </c>
      <c r="AD6292">
        <v>1.63</v>
      </c>
      <c r="AE6292">
        <v>1.96</v>
      </c>
      <c r="AF6292">
        <v>3.1459999999999999</v>
      </c>
      <c r="AG6292">
        <v>-0.81699999999999995</v>
      </c>
      <c r="AH6292">
        <v>6.0410000000000004</v>
      </c>
      <c r="AI6292">
        <v>-2.16</v>
      </c>
      <c r="AJ6292">
        <v>3.9</v>
      </c>
      <c r="AK6292">
        <v>23.9</v>
      </c>
      <c r="AL6292">
        <v>4.5</v>
      </c>
      <c r="AM6292">
        <v>6.9</v>
      </c>
      <c r="AN6292">
        <v>208.637</v>
      </c>
      <c r="AO6292">
        <v>823.92399999999998</v>
      </c>
      <c r="AP6292" t="s">
        <v>5017</v>
      </c>
    </row>
    <row r="6293" spans="1:42">
      <c r="A6293" t="s">
        <v>5012</v>
      </c>
      <c r="B6293" t="s">
        <v>42</v>
      </c>
      <c r="C6293" t="s">
        <v>5013</v>
      </c>
      <c r="D6293" t="s">
        <v>4878</v>
      </c>
      <c r="E6293" t="s">
        <v>5014</v>
      </c>
      <c r="F6293" t="s">
        <v>4880</v>
      </c>
      <c r="G6293" t="s">
        <v>47</v>
      </c>
      <c r="H6293">
        <v>4</v>
      </c>
      <c r="I6293" t="s">
        <v>60</v>
      </c>
      <c r="J6293" t="s">
        <v>61</v>
      </c>
      <c r="K6293">
        <v>1</v>
      </c>
      <c r="L6293">
        <v>4</v>
      </c>
      <c r="M6293" t="s">
        <v>84</v>
      </c>
      <c r="N6293" t="s">
        <v>1215</v>
      </c>
      <c r="O6293">
        <v>0.84299999999999997</v>
      </c>
      <c r="P6293" t="s">
        <v>74</v>
      </c>
      <c r="R6293" t="s">
        <v>116</v>
      </c>
      <c r="S6293" t="s">
        <v>42</v>
      </c>
      <c r="T6293">
        <v>1</v>
      </c>
      <c r="U6293">
        <v>2</v>
      </c>
      <c r="V6293">
        <v>0</v>
      </c>
      <c r="W6293">
        <v>0</v>
      </c>
      <c r="X6293">
        <v>0</v>
      </c>
      <c r="Y6293">
        <v>0</v>
      </c>
      <c r="Z6293">
        <v>1</v>
      </c>
      <c r="AA6293">
        <v>93</v>
      </c>
      <c r="AB6293">
        <v>85.7</v>
      </c>
      <c r="AC6293">
        <v>3.58</v>
      </c>
      <c r="AD6293">
        <v>1.59</v>
      </c>
      <c r="AE6293">
        <v>-0.22500000000000001</v>
      </c>
      <c r="AF6293">
        <v>3.2989999999999999</v>
      </c>
      <c r="AG6293">
        <v>-0.97699999999999998</v>
      </c>
      <c r="AH6293">
        <v>5.8979999999999997</v>
      </c>
      <c r="AI6293">
        <v>-6.14</v>
      </c>
      <c r="AJ6293">
        <v>7.17</v>
      </c>
      <c r="AK6293">
        <v>23.8</v>
      </c>
      <c r="AL6293">
        <v>28.8</v>
      </c>
      <c r="AM6293">
        <v>4.8</v>
      </c>
      <c r="AN6293">
        <v>220.40600000000001</v>
      </c>
      <c r="AO6293">
        <v>1897.27</v>
      </c>
      <c r="AP6293" t="s">
        <v>5018</v>
      </c>
    </row>
    <row r="6294" spans="1:42">
      <c r="A6294" t="s">
        <v>5012</v>
      </c>
      <c r="B6294" t="s">
        <v>42</v>
      </c>
      <c r="C6294" t="s">
        <v>5013</v>
      </c>
      <c r="D6294" t="s">
        <v>4878</v>
      </c>
      <c r="E6294" t="s">
        <v>5014</v>
      </c>
      <c r="F6294" t="s">
        <v>4880</v>
      </c>
      <c r="G6294" t="s">
        <v>47</v>
      </c>
      <c r="H6294">
        <v>5</v>
      </c>
      <c r="I6294" t="s">
        <v>48</v>
      </c>
      <c r="J6294" t="s">
        <v>49</v>
      </c>
      <c r="K6294">
        <v>1</v>
      </c>
      <c r="L6294">
        <v>5</v>
      </c>
      <c r="M6294" t="s">
        <v>164</v>
      </c>
      <c r="N6294" t="s">
        <v>1215</v>
      </c>
      <c r="O6294">
        <v>0.47399999999999998</v>
      </c>
      <c r="P6294" t="s">
        <v>74</v>
      </c>
      <c r="Q6294" t="s">
        <v>85</v>
      </c>
      <c r="R6294" t="s">
        <v>116</v>
      </c>
      <c r="S6294" t="s">
        <v>42</v>
      </c>
      <c r="T6294">
        <v>1</v>
      </c>
      <c r="U6294">
        <v>2</v>
      </c>
      <c r="V6294">
        <v>0</v>
      </c>
      <c r="W6294">
        <v>0</v>
      </c>
      <c r="X6294">
        <v>0</v>
      </c>
      <c r="Y6294">
        <v>0</v>
      </c>
      <c r="Z6294">
        <v>1</v>
      </c>
      <c r="AA6294">
        <v>87.7</v>
      </c>
      <c r="AB6294">
        <v>81.599999999999994</v>
      </c>
      <c r="AC6294">
        <v>3.58</v>
      </c>
      <c r="AD6294">
        <v>1.59</v>
      </c>
      <c r="AE6294">
        <v>0.83699999999999997</v>
      </c>
      <c r="AF6294">
        <v>1.653</v>
      </c>
      <c r="AG6294">
        <v>-0.91300000000000003</v>
      </c>
      <c r="AH6294">
        <v>5.8049999999999997</v>
      </c>
      <c r="AI6294">
        <v>-5</v>
      </c>
      <c r="AJ6294">
        <v>1.17</v>
      </c>
      <c r="AK6294">
        <v>23.9</v>
      </c>
      <c r="AL6294">
        <v>13.3</v>
      </c>
      <c r="AM6294">
        <v>7.7</v>
      </c>
      <c r="AN6294">
        <v>256.33800000000002</v>
      </c>
      <c r="AO6294">
        <v>975.99</v>
      </c>
      <c r="AP6294" t="s">
        <v>5019</v>
      </c>
    </row>
    <row r="6295" spans="1:42">
      <c r="A6295" t="s">
        <v>5012</v>
      </c>
      <c r="B6295" t="s">
        <v>42</v>
      </c>
      <c r="C6295" t="s">
        <v>5013</v>
      </c>
      <c r="D6295" t="s">
        <v>4878</v>
      </c>
      <c r="E6295" t="s">
        <v>5014</v>
      </c>
      <c r="F6295" t="s">
        <v>4880</v>
      </c>
      <c r="G6295" t="s">
        <v>47</v>
      </c>
      <c r="H6295">
        <v>6</v>
      </c>
      <c r="I6295" t="s">
        <v>63</v>
      </c>
      <c r="J6295" t="s">
        <v>61</v>
      </c>
      <c r="K6295">
        <v>2</v>
      </c>
      <c r="L6295">
        <v>1</v>
      </c>
      <c r="M6295" t="s">
        <v>80</v>
      </c>
      <c r="N6295" t="s">
        <v>1215</v>
      </c>
      <c r="O6295">
        <v>0.91300000000000003</v>
      </c>
      <c r="P6295" t="s">
        <v>65</v>
      </c>
      <c r="R6295" t="s">
        <v>2780</v>
      </c>
      <c r="S6295" t="s">
        <v>42</v>
      </c>
      <c r="T6295">
        <v>0</v>
      </c>
      <c r="U6295">
        <v>0</v>
      </c>
      <c r="V6295">
        <v>1</v>
      </c>
      <c r="W6295">
        <v>0</v>
      </c>
      <c r="X6295">
        <v>0</v>
      </c>
      <c r="Y6295">
        <v>0</v>
      </c>
      <c r="Z6295">
        <v>1</v>
      </c>
      <c r="AA6295">
        <v>93.8</v>
      </c>
      <c r="AB6295">
        <v>87.6</v>
      </c>
      <c r="AC6295">
        <v>3.77</v>
      </c>
      <c r="AD6295">
        <v>1.73</v>
      </c>
      <c r="AE6295">
        <v>1.1259999999999999</v>
      </c>
      <c r="AF6295">
        <v>2.6379999999999999</v>
      </c>
      <c r="AG6295">
        <v>-0.94699999999999995</v>
      </c>
      <c r="AH6295">
        <v>5.7439999999999998</v>
      </c>
      <c r="AI6295">
        <v>-10.25</v>
      </c>
      <c r="AJ6295">
        <v>5.62</v>
      </c>
      <c r="AK6295">
        <v>23.9</v>
      </c>
      <c r="AL6295">
        <v>39.6</v>
      </c>
      <c r="AM6295">
        <v>6</v>
      </c>
      <c r="AN6295">
        <v>241.09</v>
      </c>
      <c r="AO6295">
        <v>2399.96</v>
      </c>
      <c r="AP6295" t="s">
        <v>5020</v>
      </c>
    </row>
    <row r="6296" spans="1:42">
      <c r="A6296" t="s">
        <v>5012</v>
      </c>
      <c r="B6296" t="s">
        <v>42</v>
      </c>
      <c r="C6296" t="s">
        <v>5013</v>
      </c>
      <c r="D6296" t="s">
        <v>4878</v>
      </c>
      <c r="E6296" t="s">
        <v>5014</v>
      </c>
      <c r="F6296" t="s">
        <v>4880</v>
      </c>
      <c r="G6296" t="s">
        <v>47</v>
      </c>
      <c r="H6296">
        <v>8</v>
      </c>
      <c r="I6296" t="s">
        <v>87</v>
      </c>
      <c r="J6296" t="s">
        <v>49</v>
      </c>
      <c r="K6296">
        <v>2</v>
      </c>
      <c r="L6296">
        <v>3</v>
      </c>
      <c r="M6296" t="s">
        <v>80</v>
      </c>
      <c r="N6296" t="s">
        <v>1215</v>
      </c>
      <c r="O6296">
        <v>0.83</v>
      </c>
      <c r="P6296" t="s">
        <v>65</v>
      </c>
      <c r="Q6296" t="s">
        <v>125</v>
      </c>
      <c r="R6296" t="s">
        <v>2780</v>
      </c>
      <c r="S6296" t="s">
        <v>42</v>
      </c>
      <c r="T6296">
        <v>1</v>
      </c>
      <c r="U6296">
        <v>1</v>
      </c>
      <c r="V6296">
        <v>1</v>
      </c>
      <c r="W6296">
        <v>0</v>
      </c>
      <c r="X6296">
        <v>0</v>
      </c>
      <c r="Y6296">
        <v>0</v>
      </c>
      <c r="Z6296">
        <v>1</v>
      </c>
      <c r="AA6296">
        <v>93.3</v>
      </c>
      <c r="AB6296">
        <v>86.1</v>
      </c>
      <c r="AC6296">
        <v>3.53</v>
      </c>
      <c r="AD6296">
        <v>1.57</v>
      </c>
      <c r="AE6296">
        <v>-0.192</v>
      </c>
      <c r="AF6296">
        <v>2.8940000000000001</v>
      </c>
      <c r="AG6296">
        <v>-1.052</v>
      </c>
      <c r="AH6296">
        <v>5.7859999999999996</v>
      </c>
      <c r="AI6296">
        <v>-7.21</v>
      </c>
      <c r="AJ6296">
        <v>6.54</v>
      </c>
      <c r="AK6296">
        <v>23.8</v>
      </c>
      <c r="AL6296">
        <v>31.6</v>
      </c>
      <c r="AM6296">
        <v>5.2</v>
      </c>
      <c r="AN6296">
        <v>227.60900000000001</v>
      </c>
      <c r="AO6296">
        <v>1963.78</v>
      </c>
      <c r="AP6296" t="s">
        <v>5022</v>
      </c>
    </row>
    <row r="6297" spans="1:42">
      <c r="A6297" t="s">
        <v>5012</v>
      </c>
      <c r="B6297" t="s">
        <v>42</v>
      </c>
      <c r="C6297" t="s">
        <v>5013</v>
      </c>
      <c r="D6297" t="s">
        <v>4878</v>
      </c>
      <c r="E6297" t="s">
        <v>5014</v>
      </c>
      <c r="F6297" t="s">
        <v>4880</v>
      </c>
      <c r="G6297" t="s">
        <v>47</v>
      </c>
      <c r="H6297">
        <v>9</v>
      </c>
      <c r="I6297" t="s">
        <v>60</v>
      </c>
      <c r="J6297" t="s">
        <v>61</v>
      </c>
      <c r="K6297">
        <v>3</v>
      </c>
      <c r="L6297">
        <v>1</v>
      </c>
      <c r="M6297" t="s">
        <v>80</v>
      </c>
      <c r="N6297" t="s">
        <v>1215</v>
      </c>
      <c r="O6297">
        <v>0.91600000000000004</v>
      </c>
      <c r="P6297" t="s">
        <v>282</v>
      </c>
      <c r="R6297" t="s">
        <v>97</v>
      </c>
      <c r="S6297" t="s">
        <v>42</v>
      </c>
      <c r="T6297">
        <v>0</v>
      </c>
      <c r="U6297">
        <v>0</v>
      </c>
      <c r="V6297">
        <v>1</v>
      </c>
      <c r="W6297">
        <v>1</v>
      </c>
      <c r="X6297">
        <v>0</v>
      </c>
      <c r="Y6297">
        <v>0</v>
      </c>
      <c r="Z6297">
        <v>1</v>
      </c>
      <c r="AA6297">
        <v>91.9</v>
      </c>
      <c r="AB6297">
        <v>84</v>
      </c>
      <c r="AC6297">
        <v>3.68</v>
      </c>
      <c r="AD6297">
        <v>1.72</v>
      </c>
      <c r="AE6297">
        <v>-4.2000000000000003E-2</v>
      </c>
      <c r="AF6297">
        <v>3.3759999999999999</v>
      </c>
      <c r="AG6297">
        <v>-1.099</v>
      </c>
      <c r="AH6297">
        <v>5.8</v>
      </c>
      <c r="AI6297">
        <v>-8.3800000000000008</v>
      </c>
      <c r="AJ6297">
        <v>4.95</v>
      </c>
      <c r="AK6297">
        <v>23.7</v>
      </c>
      <c r="AL6297">
        <v>30.7</v>
      </c>
      <c r="AM6297">
        <v>6.1</v>
      </c>
      <c r="AN6297">
        <v>239.232</v>
      </c>
      <c r="AO6297">
        <v>1914.11</v>
      </c>
      <c r="AP6297" t="s">
        <v>5023</v>
      </c>
    </row>
    <row r="6298" spans="1:42">
      <c r="A6298" t="s">
        <v>5012</v>
      </c>
      <c r="B6298" t="s">
        <v>42</v>
      </c>
      <c r="C6298" t="s">
        <v>5013</v>
      </c>
      <c r="D6298" t="s">
        <v>4878</v>
      </c>
      <c r="E6298" t="s">
        <v>5014</v>
      </c>
      <c r="F6298" t="s">
        <v>4880</v>
      </c>
      <c r="G6298" t="s">
        <v>47</v>
      </c>
      <c r="H6298">
        <v>10</v>
      </c>
      <c r="I6298" t="s">
        <v>56</v>
      </c>
      <c r="J6298" t="s">
        <v>57</v>
      </c>
      <c r="K6298">
        <v>3</v>
      </c>
      <c r="L6298">
        <v>2</v>
      </c>
      <c r="M6298" t="s">
        <v>80</v>
      </c>
      <c r="N6298" t="s">
        <v>1215</v>
      </c>
      <c r="O6298">
        <v>0.89700000000000002</v>
      </c>
      <c r="P6298" t="s">
        <v>282</v>
      </c>
      <c r="R6298" t="s">
        <v>97</v>
      </c>
      <c r="S6298" t="s">
        <v>42</v>
      </c>
      <c r="T6298">
        <v>0</v>
      </c>
      <c r="U6298">
        <v>1</v>
      </c>
      <c r="V6298">
        <v>1</v>
      </c>
      <c r="W6298">
        <v>1</v>
      </c>
      <c r="X6298">
        <v>0</v>
      </c>
      <c r="Y6298">
        <v>0</v>
      </c>
      <c r="Z6298">
        <v>1</v>
      </c>
      <c r="AA6298">
        <v>92.8</v>
      </c>
      <c r="AB6298">
        <v>85.7</v>
      </c>
      <c r="AC6298">
        <v>3.64</v>
      </c>
      <c r="AD6298">
        <v>1.76</v>
      </c>
      <c r="AE6298">
        <v>1.353</v>
      </c>
      <c r="AF6298">
        <v>1.64</v>
      </c>
      <c r="AG6298">
        <v>-0.996</v>
      </c>
      <c r="AH6298">
        <v>5.6050000000000004</v>
      </c>
      <c r="AI6298">
        <v>-11.05</v>
      </c>
      <c r="AJ6298">
        <v>4.62</v>
      </c>
      <c r="AK6298">
        <v>23.8</v>
      </c>
      <c r="AL6298">
        <v>36.799999999999997</v>
      </c>
      <c r="AM6298">
        <v>6.7</v>
      </c>
      <c r="AN6298">
        <v>247.12799999999999</v>
      </c>
      <c r="AO6298">
        <v>2393.84</v>
      </c>
      <c r="AP6298" t="s">
        <v>5024</v>
      </c>
    </row>
    <row r="6299" spans="1:42">
      <c r="A6299" t="s">
        <v>5012</v>
      </c>
      <c r="B6299" t="s">
        <v>42</v>
      </c>
      <c r="C6299" t="s">
        <v>5013</v>
      </c>
      <c r="D6299" t="s">
        <v>4878</v>
      </c>
      <c r="E6299" t="s">
        <v>5014</v>
      </c>
      <c r="F6299" t="s">
        <v>4880</v>
      </c>
      <c r="G6299" t="s">
        <v>47</v>
      </c>
      <c r="H6299">
        <v>11</v>
      </c>
      <c r="I6299" t="s">
        <v>56</v>
      </c>
      <c r="J6299" t="s">
        <v>57</v>
      </c>
      <c r="K6299">
        <v>3</v>
      </c>
      <c r="L6299">
        <v>3</v>
      </c>
      <c r="M6299" t="s">
        <v>80</v>
      </c>
      <c r="N6299" t="s">
        <v>1215</v>
      </c>
      <c r="O6299">
        <v>0.89200000000000002</v>
      </c>
      <c r="P6299" t="s">
        <v>282</v>
      </c>
      <c r="R6299" t="s">
        <v>97</v>
      </c>
      <c r="S6299" t="s">
        <v>42</v>
      </c>
      <c r="T6299">
        <v>1</v>
      </c>
      <c r="U6299">
        <v>1</v>
      </c>
      <c r="V6299">
        <v>1</v>
      </c>
      <c r="W6299">
        <v>1</v>
      </c>
      <c r="X6299">
        <v>0</v>
      </c>
      <c r="Y6299">
        <v>0</v>
      </c>
      <c r="Z6299">
        <v>1</v>
      </c>
      <c r="AA6299">
        <v>93.3</v>
      </c>
      <c r="AB6299">
        <v>86.1</v>
      </c>
      <c r="AC6299">
        <v>3.7</v>
      </c>
      <c r="AD6299">
        <v>1.76</v>
      </c>
      <c r="AE6299">
        <v>-0.89400000000000002</v>
      </c>
      <c r="AF6299">
        <v>1.5209999999999999</v>
      </c>
      <c r="AG6299">
        <v>-1.222</v>
      </c>
      <c r="AH6299">
        <v>5.6449999999999996</v>
      </c>
      <c r="AI6299">
        <v>-12.34</v>
      </c>
      <c r="AJ6299">
        <v>6.34</v>
      </c>
      <c r="AK6299">
        <v>23.8</v>
      </c>
      <c r="AL6299">
        <v>45.6</v>
      </c>
      <c r="AM6299">
        <v>6.7</v>
      </c>
      <c r="AN6299">
        <v>242.67</v>
      </c>
      <c r="AO6299">
        <v>2784.38</v>
      </c>
      <c r="AP6299" t="s">
        <v>5025</v>
      </c>
    </row>
    <row r="6300" spans="1:42">
      <c r="A6300" t="s">
        <v>5012</v>
      </c>
      <c r="B6300" t="s">
        <v>42</v>
      </c>
      <c r="C6300" t="s">
        <v>5013</v>
      </c>
      <c r="D6300" t="s">
        <v>4878</v>
      </c>
      <c r="E6300" t="s">
        <v>5014</v>
      </c>
      <c r="F6300" t="s">
        <v>4880</v>
      </c>
      <c r="G6300" t="s">
        <v>47</v>
      </c>
      <c r="H6300">
        <v>12</v>
      </c>
      <c r="I6300" t="s">
        <v>56</v>
      </c>
      <c r="J6300" t="s">
        <v>57</v>
      </c>
      <c r="K6300">
        <v>3</v>
      </c>
      <c r="L6300">
        <v>4</v>
      </c>
      <c r="M6300" t="s">
        <v>80</v>
      </c>
      <c r="N6300" t="s">
        <v>1215</v>
      </c>
      <c r="O6300">
        <v>0.89300000000000002</v>
      </c>
      <c r="P6300" t="s">
        <v>282</v>
      </c>
      <c r="R6300" t="s">
        <v>97</v>
      </c>
      <c r="S6300" t="s">
        <v>42</v>
      </c>
      <c r="T6300">
        <v>2</v>
      </c>
      <c r="U6300">
        <v>1</v>
      </c>
      <c r="V6300">
        <v>1</v>
      </c>
      <c r="W6300">
        <v>1</v>
      </c>
      <c r="X6300">
        <v>0</v>
      </c>
      <c r="Y6300">
        <v>0</v>
      </c>
      <c r="Z6300">
        <v>1</v>
      </c>
      <c r="AA6300">
        <v>92.5</v>
      </c>
      <c r="AB6300">
        <v>85.6</v>
      </c>
      <c r="AC6300">
        <v>3.64</v>
      </c>
      <c r="AD6300">
        <v>1.76</v>
      </c>
      <c r="AE6300">
        <v>1.29</v>
      </c>
      <c r="AF6300">
        <v>1.3129999999999999</v>
      </c>
      <c r="AG6300">
        <v>-1.0029999999999999</v>
      </c>
      <c r="AH6300">
        <v>5.5709999999999997</v>
      </c>
      <c r="AI6300">
        <v>-11.81</v>
      </c>
      <c r="AJ6300">
        <v>2.7</v>
      </c>
      <c r="AK6300">
        <v>23.8</v>
      </c>
      <c r="AL6300">
        <v>35</v>
      </c>
      <c r="AM6300">
        <v>7.6</v>
      </c>
      <c r="AN6300">
        <v>256.94499999999999</v>
      </c>
      <c r="AO6300">
        <v>2414.37</v>
      </c>
      <c r="AP6300" t="s">
        <v>5026</v>
      </c>
    </row>
    <row r="6301" spans="1:42">
      <c r="A6301" t="s">
        <v>5012</v>
      </c>
      <c r="B6301" t="s">
        <v>42</v>
      </c>
      <c r="C6301" t="s">
        <v>5013</v>
      </c>
      <c r="D6301" t="s">
        <v>4878</v>
      </c>
      <c r="E6301" t="s">
        <v>5014</v>
      </c>
      <c r="F6301" t="s">
        <v>4880</v>
      </c>
      <c r="G6301" t="s">
        <v>47</v>
      </c>
      <c r="H6301">
        <v>13</v>
      </c>
      <c r="I6301" t="s">
        <v>56</v>
      </c>
      <c r="J6301" t="s">
        <v>57</v>
      </c>
      <c r="K6301">
        <v>3</v>
      </c>
      <c r="L6301">
        <v>5</v>
      </c>
      <c r="M6301" t="s">
        <v>80</v>
      </c>
      <c r="N6301" t="s">
        <v>1215</v>
      </c>
      <c r="O6301">
        <v>0.89100000000000001</v>
      </c>
      <c r="P6301" t="s">
        <v>282</v>
      </c>
      <c r="R6301" t="s">
        <v>97</v>
      </c>
      <c r="S6301" t="s">
        <v>42</v>
      </c>
      <c r="T6301">
        <v>3</v>
      </c>
      <c r="U6301">
        <v>1</v>
      </c>
      <c r="V6301">
        <v>1</v>
      </c>
      <c r="W6301">
        <v>1</v>
      </c>
      <c r="X6301">
        <v>0</v>
      </c>
      <c r="Y6301">
        <v>0</v>
      </c>
      <c r="Z6301">
        <v>1</v>
      </c>
      <c r="AA6301">
        <v>91.7</v>
      </c>
      <c r="AB6301">
        <v>83.4</v>
      </c>
      <c r="AC6301">
        <v>3.67</v>
      </c>
      <c r="AD6301">
        <v>1.76</v>
      </c>
      <c r="AE6301">
        <v>0.45400000000000001</v>
      </c>
      <c r="AF6301">
        <v>1.5229999999999999</v>
      </c>
      <c r="AG6301">
        <v>-1.0589999999999999</v>
      </c>
      <c r="AH6301">
        <v>5.61</v>
      </c>
      <c r="AI6301">
        <v>-12.25</v>
      </c>
      <c r="AJ6301">
        <v>1.85</v>
      </c>
      <c r="AK6301">
        <v>23.7</v>
      </c>
      <c r="AL6301">
        <v>33.6</v>
      </c>
      <c r="AM6301">
        <v>8.1999999999999993</v>
      </c>
      <c r="AN6301">
        <v>261.233</v>
      </c>
      <c r="AO6301">
        <v>2399.81</v>
      </c>
      <c r="AP6301" t="s">
        <v>5027</v>
      </c>
    </row>
    <row r="6302" spans="1:42">
      <c r="A6302" t="s">
        <v>5012</v>
      </c>
      <c r="B6302" t="s">
        <v>42</v>
      </c>
      <c r="C6302" t="s">
        <v>5013</v>
      </c>
      <c r="D6302" t="s">
        <v>4878</v>
      </c>
      <c r="E6302" t="s">
        <v>5014</v>
      </c>
      <c r="F6302" t="s">
        <v>4880</v>
      </c>
      <c r="G6302" t="s">
        <v>47</v>
      </c>
      <c r="H6302">
        <v>14</v>
      </c>
      <c r="I6302" t="s">
        <v>48</v>
      </c>
      <c r="J6302" t="s">
        <v>49</v>
      </c>
      <c r="K6302">
        <v>4</v>
      </c>
      <c r="L6302">
        <v>1</v>
      </c>
      <c r="M6302" t="s">
        <v>164</v>
      </c>
      <c r="N6302" t="s">
        <v>1215</v>
      </c>
      <c r="O6302">
        <v>0.93100000000000005</v>
      </c>
      <c r="P6302" t="s">
        <v>157</v>
      </c>
      <c r="Q6302" t="s">
        <v>85</v>
      </c>
      <c r="R6302" t="s">
        <v>78</v>
      </c>
      <c r="S6302" t="s">
        <v>54</v>
      </c>
      <c r="T6302">
        <v>0</v>
      </c>
      <c r="U6302">
        <v>0</v>
      </c>
      <c r="V6302">
        <v>1</v>
      </c>
      <c r="W6302">
        <v>1</v>
      </c>
      <c r="X6302">
        <v>1</v>
      </c>
      <c r="Y6302">
        <v>0</v>
      </c>
      <c r="Z6302">
        <v>1</v>
      </c>
      <c r="AA6302">
        <v>83.7</v>
      </c>
      <c r="AB6302">
        <v>76.3</v>
      </c>
      <c r="AC6302">
        <v>3.46</v>
      </c>
      <c r="AD6302">
        <v>1.58</v>
      </c>
      <c r="AE6302">
        <v>-0.85599999999999998</v>
      </c>
      <c r="AF6302">
        <v>2.5379999999999998</v>
      </c>
      <c r="AG6302">
        <v>-1.5740000000000001</v>
      </c>
      <c r="AH6302">
        <v>5.7370000000000001</v>
      </c>
      <c r="AI6302">
        <v>-3.24</v>
      </c>
      <c r="AJ6302">
        <v>1.08</v>
      </c>
      <c r="AK6302">
        <v>23.7</v>
      </c>
      <c r="AL6302">
        <v>7.9</v>
      </c>
      <c r="AM6302">
        <v>8.4</v>
      </c>
      <c r="AN6302">
        <v>250.77199999999999</v>
      </c>
      <c r="AO6302">
        <v>607.697</v>
      </c>
      <c r="AP6302" t="s">
        <v>5028</v>
      </c>
    </row>
    <row r="6303" spans="1:42">
      <c r="A6303" t="s">
        <v>5012</v>
      </c>
      <c r="B6303" t="s">
        <v>42</v>
      </c>
      <c r="C6303" t="s">
        <v>5013</v>
      </c>
      <c r="D6303" t="s">
        <v>4878</v>
      </c>
      <c r="E6303" t="s">
        <v>5014</v>
      </c>
      <c r="F6303" t="s">
        <v>4880</v>
      </c>
      <c r="G6303" t="s">
        <v>47</v>
      </c>
      <c r="H6303">
        <v>17</v>
      </c>
      <c r="I6303" t="s">
        <v>56</v>
      </c>
      <c r="J6303" t="s">
        <v>57</v>
      </c>
      <c r="K6303">
        <v>5</v>
      </c>
      <c r="L6303">
        <v>3</v>
      </c>
      <c r="M6303" t="s">
        <v>84</v>
      </c>
      <c r="N6303" t="s">
        <v>1215</v>
      </c>
      <c r="O6303">
        <v>0.93500000000000005</v>
      </c>
      <c r="P6303" t="s">
        <v>51</v>
      </c>
      <c r="R6303" t="s">
        <v>66</v>
      </c>
      <c r="S6303" t="s">
        <v>42</v>
      </c>
      <c r="T6303">
        <v>1</v>
      </c>
      <c r="U6303">
        <v>1</v>
      </c>
      <c r="V6303">
        <v>2</v>
      </c>
      <c r="W6303">
        <v>1</v>
      </c>
      <c r="X6303">
        <v>0</v>
      </c>
      <c r="Y6303">
        <v>1</v>
      </c>
      <c r="Z6303">
        <v>1</v>
      </c>
      <c r="AA6303">
        <v>93.2</v>
      </c>
      <c r="AB6303">
        <v>85</v>
      </c>
      <c r="AC6303">
        <v>2.9</v>
      </c>
      <c r="AD6303">
        <v>1.35</v>
      </c>
      <c r="AE6303">
        <v>2.222</v>
      </c>
      <c r="AF6303">
        <v>2.34</v>
      </c>
      <c r="AG6303">
        <v>-0.85799999999999998</v>
      </c>
      <c r="AH6303">
        <v>5.7949999999999999</v>
      </c>
      <c r="AI6303">
        <v>-6.94</v>
      </c>
      <c r="AJ6303">
        <v>10.82</v>
      </c>
      <c r="AK6303">
        <v>23.7</v>
      </c>
      <c r="AL6303">
        <v>37.4</v>
      </c>
      <c r="AM6303">
        <v>3.8</v>
      </c>
      <c r="AN6303">
        <v>212.596</v>
      </c>
      <c r="AO6303">
        <v>2554.34</v>
      </c>
      <c r="AP6303" t="s">
        <v>5031</v>
      </c>
    </row>
    <row r="6304" spans="1:42">
      <c r="A6304" t="s">
        <v>5012</v>
      </c>
      <c r="B6304" t="s">
        <v>42</v>
      </c>
      <c r="C6304" t="s">
        <v>5013</v>
      </c>
      <c r="D6304" t="s">
        <v>4878</v>
      </c>
      <c r="E6304" t="s">
        <v>5014</v>
      </c>
      <c r="F6304" t="s">
        <v>4880</v>
      </c>
      <c r="G6304" t="s">
        <v>47</v>
      </c>
      <c r="H6304">
        <v>18</v>
      </c>
      <c r="I6304" t="s">
        <v>56</v>
      </c>
      <c r="J6304" t="s">
        <v>57</v>
      </c>
      <c r="K6304">
        <v>5</v>
      </c>
      <c r="L6304">
        <v>4</v>
      </c>
      <c r="M6304" t="s">
        <v>164</v>
      </c>
      <c r="N6304" t="s">
        <v>1215</v>
      </c>
      <c r="O6304">
        <v>0.88300000000000001</v>
      </c>
      <c r="P6304" t="s">
        <v>51</v>
      </c>
      <c r="R6304" t="s">
        <v>66</v>
      </c>
      <c r="S6304" t="s">
        <v>42</v>
      </c>
      <c r="T6304">
        <v>2</v>
      </c>
      <c r="U6304">
        <v>1</v>
      </c>
      <c r="V6304">
        <v>2</v>
      </c>
      <c r="W6304">
        <v>1</v>
      </c>
      <c r="X6304">
        <v>0</v>
      </c>
      <c r="Y6304">
        <v>1</v>
      </c>
      <c r="Z6304">
        <v>1</v>
      </c>
      <c r="AA6304">
        <v>85.1</v>
      </c>
      <c r="AB6304">
        <v>78.8</v>
      </c>
      <c r="AC6304">
        <v>2.93</v>
      </c>
      <c r="AD6304">
        <v>1.35</v>
      </c>
      <c r="AE6304">
        <v>1.694</v>
      </c>
      <c r="AF6304">
        <v>1.929</v>
      </c>
      <c r="AG6304">
        <v>-1.06</v>
      </c>
      <c r="AH6304">
        <v>5.7709999999999999</v>
      </c>
      <c r="AI6304">
        <v>-1.86</v>
      </c>
      <c r="AJ6304">
        <v>0.36</v>
      </c>
      <c r="AK6304">
        <v>23.8</v>
      </c>
      <c r="AL6304">
        <v>2.8</v>
      </c>
      <c r="AM6304">
        <v>8.3000000000000007</v>
      </c>
      <c r="AN6304">
        <v>257.58699999999999</v>
      </c>
      <c r="AO6304">
        <v>347.69799999999998</v>
      </c>
      <c r="AP6304" t="s">
        <v>5032</v>
      </c>
    </row>
    <row r="6305" spans="1:42">
      <c r="A6305" t="s">
        <v>5012</v>
      </c>
      <c r="B6305" t="s">
        <v>42</v>
      </c>
      <c r="C6305" t="s">
        <v>5013</v>
      </c>
      <c r="D6305" t="s">
        <v>4878</v>
      </c>
      <c r="E6305" t="s">
        <v>5014</v>
      </c>
      <c r="F6305" t="s">
        <v>4880</v>
      </c>
      <c r="G6305" t="s">
        <v>47</v>
      </c>
      <c r="H6305">
        <v>20</v>
      </c>
      <c r="I6305" t="s">
        <v>63</v>
      </c>
      <c r="J6305" t="s">
        <v>61</v>
      </c>
      <c r="K6305">
        <v>6</v>
      </c>
      <c r="L6305">
        <v>1</v>
      </c>
      <c r="M6305" t="s">
        <v>80</v>
      </c>
      <c r="N6305" t="s">
        <v>1215</v>
      </c>
      <c r="O6305">
        <v>0.80800000000000005</v>
      </c>
      <c r="P6305" t="s">
        <v>74</v>
      </c>
      <c r="R6305" t="s">
        <v>75</v>
      </c>
      <c r="S6305" t="s">
        <v>42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2</v>
      </c>
      <c r="AA6305">
        <v>90.5</v>
      </c>
      <c r="AB6305">
        <v>82.3</v>
      </c>
      <c r="AC6305">
        <v>3.3</v>
      </c>
      <c r="AD6305">
        <v>1.53</v>
      </c>
      <c r="AE6305">
        <v>0.56000000000000005</v>
      </c>
      <c r="AF6305">
        <v>3.165</v>
      </c>
      <c r="AG6305">
        <v>-1.196</v>
      </c>
      <c r="AH6305">
        <v>5.758</v>
      </c>
      <c r="AI6305">
        <v>-6.28</v>
      </c>
      <c r="AJ6305">
        <v>6.14</v>
      </c>
      <c r="AK6305">
        <v>23.7</v>
      </c>
      <c r="AL6305">
        <v>23.2</v>
      </c>
      <c r="AM6305">
        <v>5.6</v>
      </c>
      <c r="AN6305">
        <v>225.43199999999999</v>
      </c>
      <c r="AO6305">
        <v>1689.68</v>
      </c>
      <c r="AP6305" t="s">
        <v>5034</v>
      </c>
    </row>
    <row r="6306" spans="1:42">
      <c r="A6306" t="s">
        <v>5012</v>
      </c>
      <c r="B6306" t="s">
        <v>42</v>
      </c>
      <c r="C6306" t="s">
        <v>5013</v>
      </c>
      <c r="D6306" t="s">
        <v>4878</v>
      </c>
      <c r="E6306" t="s">
        <v>5014</v>
      </c>
      <c r="F6306" t="s">
        <v>4880</v>
      </c>
      <c r="G6306" t="s">
        <v>47</v>
      </c>
      <c r="H6306">
        <v>21</v>
      </c>
      <c r="I6306" t="s">
        <v>56</v>
      </c>
      <c r="J6306" t="s">
        <v>57</v>
      </c>
      <c r="K6306">
        <v>6</v>
      </c>
      <c r="L6306">
        <v>2</v>
      </c>
      <c r="M6306" t="s">
        <v>164</v>
      </c>
      <c r="N6306" t="s">
        <v>1215</v>
      </c>
      <c r="O6306">
        <v>0.95099999999999996</v>
      </c>
      <c r="P6306" t="s">
        <v>74</v>
      </c>
      <c r="R6306" t="s">
        <v>75</v>
      </c>
      <c r="S6306" t="s">
        <v>42</v>
      </c>
      <c r="T6306">
        <v>0</v>
      </c>
      <c r="U6306">
        <v>1</v>
      </c>
      <c r="V6306">
        <v>0</v>
      </c>
      <c r="W6306">
        <v>0</v>
      </c>
      <c r="X6306">
        <v>0</v>
      </c>
      <c r="Y6306">
        <v>0</v>
      </c>
      <c r="Z6306">
        <v>2</v>
      </c>
      <c r="AA6306">
        <v>84.1</v>
      </c>
      <c r="AB6306">
        <v>76.8</v>
      </c>
      <c r="AC6306">
        <v>3.43</v>
      </c>
      <c r="AD6306">
        <v>1.53</v>
      </c>
      <c r="AE6306">
        <v>1.7170000000000001</v>
      </c>
      <c r="AF6306">
        <v>2.5750000000000002</v>
      </c>
      <c r="AG6306">
        <v>-1.0509999999999999</v>
      </c>
      <c r="AH6306">
        <v>5.9139999999999997</v>
      </c>
      <c r="AI6306">
        <v>-2.61</v>
      </c>
      <c r="AJ6306">
        <v>2</v>
      </c>
      <c r="AK6306">
        <v>23.7</v>
      </c>
      <c r="AL6306">
        <v>4.5999999999999996</v>
      </c>
      <c r="AM6306">
        <v>8</v>
      </c>
      <c r="AN6306">
        <v>231.89099999999999</v>
      </c>
      <c r="AO6306">
        <v>590.61599999999999</v>
      </c>
      <c r="AP6306" t="s">
        <v>5035</v>
      </c>
    </row>
    <row r="6307" spans="1:42">
      <c r="A6307" t="s">
        <v>5012</v>
      </c>
      <c r="B6307" t="s">
        <v>42</v>
      </c>
      <c r="C6307" t="s">
        <v>5013</v>
      </c>
      <c r="D6307" t="s">
        <v>4878</v>
      </c>
      <c r="E6307" t="s">
        <v>5014</v>
      </c>
      <c r="F6307" t="s">
        <v>4880</v>
      </c>
      <c r="G6307" t="s">
        <v>47</v>
      </c>
      <c r="H6307">
        <v>22</v>
      </c>
      <c r="I6307" t="s">
        <v>48</v>
      </c>
      <c r="J6307" t="s">
        <v>49</v>
      </c>
      <c r="K6307">
        <v>6</v>
      </c>
      <c r="L6307">
        <v>3</v>
      </c>
      <c r="M6307" t="s">
        <v>80</v>
      </c>
      <c r="N6307" t="s">
        <v>1215</v>
      </c>
      <c r="O6307">
        <v>0.91100000000000003</v>
      </c>
      <c r="P6307" t="s">
        <v>74</v>
      </c>
      <c r="Q6307" t="s">
        <v>85</v>
      </c>
      <c r="R6307" t="s">
        <v>75</v>
      </c>
      <c r="S6307" t="s">
        <v>42</v>
      </c>
      <c r="T6307">
        <v>1</v>
      </c>
      <c r="U6307">
        <v>1</v>
      </c>
      <c r="V6307">
        <v>0</v>
      </c>
      <c r="W6307">
        <v>0</v>
      </c>
      <c r="X6307">
        <v>0</v>
      </c>
      <c r="Y6307">
        <v>0</v>
      </c>
      <c r="Z6307">
        <v>2</v>
      </c>
      <c r="AA6307">
        <v>91.8</v>
      </c>
      <c r="AB6307">
        <v>84.3</v>
      </c>
      <c r="AC6307">
        <v>3.21</v>
      </c>
      <c r="AD6307">
        <v>1.53</v>
      </c>
      <c r="AE6307">
        <v>-0.78700000000000003</v>
      </c>
      <c r="AF6307">
        <v>3.3039999999999998</v>
      </c>
      <c r="AG6307">
        <v>-1.3169999999999999</v>
      </c>
      <c r="AH6307">
        <v>5.77</v>
      </c>
      <c r="AI6307">
        <v>-8.6999999999999993</v>
      </c>
      <c r="AJ6307">
        <v>5.15</v>
      </c>
      <c r="AK6307">
        <v>23.8</v>
      </c>
      <c r="AL6307">
        <v>32.799999999999997</v>
      </c>
      <c r="AM6307">
        <v>6.1</v>
      </c>
      <c r="AN6307">
        <v>239.17099999999999</v>
      </c>
      <c r="AO6307">
        <v>1994.91</v>
      </c>
      <c r="AP6307" t="s">
        <v>5036</v>
      </c>
    </row>
    <row r="6308" spans="1:42">
      <c r="A6308" t="s">
        <v>5012</v>
      </c>
      <c r="B6308" t="s">
        <v>42</v>
      </c>
      <c r="C6308" t="s">
        <v>5013</v>
      </c>
      <c r="D6308" t="s">
        <v>4878</v>
      </c>
      <c r="E6308" t="s">
        <v>5014</v>
      </c>
      <c r="F6308" t="s">
        <v>4880</v>
      </c>
      <c r="G6308" t="s">
        <v>47</v>
      </c>
      <c r="H6308">
        <v>23</v>
      </c>
      <c r="I6308" t="s">
        <v>63</v>
      </c>
      <c r="J6308" t="s">
        <v>61</v>
      </c>
      <c r="K6308">
        <v>7</v>
      </c>
      <c r="L6308">
        <v>1</v>
      </c>
      <c r="M6308" t="s">
        <v>80</v>
      </c>
      <c r="N6308" t="s">
        <v>1215</v>
      </c>
      <c r="O6308">
        <v>0.91300000000000003</v>
      </c>
      <c r="P6308" t="s">
        <v>71</v>
      </c>
      <c r="R6308" t="s">
        <v>1230</v>
      </c>
      <c r="S6308" t="s">
        <v>42</v>
      </c>
      <c r="T6308">
        <v>0</v>
      </c>
      <c r="U6308">
        <v>0</v>
      </c>
      <c r="V6308">
        <v>1</v>
      </c>
      <c r="W6308">
        <v>0</v>
      </c>
      <c r="X6308">
        <v>0</v>
      </c>
      <c r="Y6308">
        <v>0</v>
      </c>
      <c r="Z6308">
        <v>2</v>
      </c>
      <c r="AA6308">
        <v>90.5</v>
      </c>
      <c r="AB6308">
        <v>83.1</v>
      </c>
      <c r="AC6308">
        <v>3.37</v>
      </c>
      <c r="AD6308">
        <v>1.49</v>
      </c>
      <c r="AE6308">
        <v>0.96399999999999997</v>
      </c>
      <c r="AF6308">
        <v>2.0449999999999999</v>
      </c>
      <c r="AG6308">
        <v>-1.135</v>
      </c>
      <c r="AH6308">
        <v>5.633</v>
      </c>
      <c r="AI6308">
        <v>-8.26</v>
      </c>
      <c r="AJ6308">
        <v>6.17</v>
      </c>
      <c r="AK6308">
        <v>23.8</v>
      </c>
      <c r="AL6308">
        <v>29.8</v>
      </c>
      <c r="AM6308">
        <v>5.9</v>
      </c>
      <c r="AN6308">
        <v>233.08199999999999</v>
      </c>
      <c r="AO6308">
        <v>2000.52</v>
      </c>
      <c r="AP6308" t="s">
        <v>5037</v>
      </c>
    </row>
    <row r="6309" spans="1:42">
      <c r="A6309" t="s">
        <v>5012</v>
      </c>
      <c r="B6309" t="s">
        <v>42</v>
      </c>
      <c r="C6309" t="s">
        <v>5013</v>
      </c>
      <c r="D6309" t="s">
        <v>4878</v>
      </c>
      <c r="E6309" t="s">
        <v>5014</v>
      </c>
      <c r="F6309" t="s">
        <v>4880</v>
      </c>
      <c r="G6309" t="s">
        <v>47</v>
      </c>
      <c r="H6309">
        <v>24</v>
      </c>
      <c r="I6309" t="s">
        <v>63</v>
      </c>
      <c r="J6309" t="s">
        <v>61</v>
      </c>
      <c r="K6309">
        <v>7</v>
      </c>
      <c r="L6309">
        <v>2</v>
      </c>
      <c r="M6309" t="s">
        <v>80</v>
      </c>
      <c r="N6309" t="s">
        <v>1215</v>
      </c>
      <c r="O6309">
        <v>0.92100000000000004</v>
      </c>
      <c r="P6309" t="s">
        <v>71</v>
      </c>
      <c r="R6309" t="s">
        <v>1230</v>
      </c>
      <c r="S6309" t="s">
        <v>42</v>
      </c>
      <c r="T6309">
        <v>0</v>
      </c>
      <c r="U6309">
        <v>1</v>
      </c>
      <c r="V6309">
        <v>1</v>
      </c>
      <c r="W6309">
        <v>0</v>
      </c>
      <c r="X6309">
        <v>0</v>
      </c>
      <c r="Y6309">
        <v>0</v>
      </c>
      <c r="Z6309">
        <v>2</v>
      </c>
      <c r="AA6309">
        <v>92.5</v>
      </c>
      <c r="AB6309">
        <v>85.3</v>
      </c>
      <c r="AC6309">
        <v>3.3</v>
      </c>
      <c r="AD6309">
        <v>1.49</v>
      </c>
      <c r="AE6309">
        <v>0.997</v>
      </c>
      <c r="AF6309">
        <v>2.44</v>
      </c>
      <c r="AG6309">
        <v>-1.0169999999999999</v>
      </c>
      <c r="AH6309">
        <v>5.7220000000000004</v>
      </c>
      <c r="AI6309">
        <v>-8.5</v>
      </c>
      <c r="AJ6309">
        <v>5.67</v>
      </c>
      <c r="AK6309">
        <v>23.8</v>
      </c>
      <c r="AL6309">
        <v>31.9</v>
      </c>
      <c r="AM6309">
        <v>5.8</v>
      </c>
      <c r="AN6309">
        <v>236.11199999999999</v>
      </c>
      <c r="AO6309">
        <v>2037.91</v>
      </c>
      <c r="AP6309" t="s">
        <v>5038</v>
      </c>
    </row>
    <row r="6310" spans="1:42">
      <c r="A6310" t="s">
        <v>5012</v>
      </c>
      <c r="B6310" t="s">
        <v>42</v>
      </c>
      <c r="C6310" t="s">
        <v>5013</v>
      </c>
      <c r="D6310" t="s">
        <v>4878</v>
      </c>
      <c r="E6310" t="s">
        <v>5014</v>
      </c>
      <c r="F6310" t="s">
        <v>4880</v>
      </c>
      <c r="G6310" t="s">
        <v>47</v>
      </c>
      <c r="H6310">
        <v>28</v>
      </c>
      <c r="I6310" t="s">
        <v>56</v>
      </c>
      <c r="J6310" t="s">
        <v>57</v>
      </c>
      <c r="K6310">
        <v>8</v>
      </c>
      <c r="L6310">
        <v>3</v>
      </c>
      <c r="M6310" t="s">
        <v>84</v>
      </c>
      <c r="N6310" t="s">
        <v>1215</v>
      </c>
      <c r="O6310">
        <v>0.65400000000000003</v>
      </c>
      <c r="P6310" t="s">
        <v>71</v>
      </c>
      <c r="R6310" t="s">
        <v>100</v>
      </c>
      <c r="S6310" t="s">
        <v>42</v>
      </c>
      <c r="T6310">
        <v>0</v>
      </c>
      <c r="U6310">
        <v>2</v>
      </c>
      <c r="V6310">
        <v>2</v>
      </c>
      <c r="W6310">
        <v>0</v>
      </c>
      <c r="X6310">
        <v>0</v>
      </c>
      <c r="Y6310">
        <v>0</v>
      </c>
      <c r="Z6310">
        <v>2</v>
      </c>
      <c r="AA6310">
        <v>91.5</v>
      </c>
      <c r="AB6310">
        <v>83.9</v>
      </c>
      <c r="AC6310">
        <v>3.34</v>
      </c>
      <c r="AD6310">
        <v>1.63</v>
      </c>
      <c r="AE6310">
        <v>-0.79800000000000004</v>
      </c>
      <c r="AF6310">
        <v>5.3650000000000002</v>
      </c>
      <c r="AG6310">
        <v>-1.202</v>
      </c>
      <c r="AH6310">
        <v>6.17</v>
      </c>
      <c r="AI6310">
        <v>-4.4800000000000004</v>
      </c>
      <c r="AJ6310">
        <v>6.15</v>
      </c>
      <c r="AK6310">
        <v>23.8</v>
      </c>
      <c r="AL6310">
        <v>20.2</v>
      </c>
      <c r="AM6310">
        <v>4.9000000000000004</v>
      </c>
      <c r="AN6310">
        <v>215.90799999999999</v>
      </c>
      <c r="AO6310">
        <v>1501.62</v>
      </c>
      <c r="AP6310" t="s">
        <v>5042</v>
      </c>
    </row>
    <row r="6311" spans="1:42">
      <c r="A6311" t="s">
        <v>5012</v>
      </c>
      <c r="B6311" t="s">
        <v>42</v>
      </c>
      <c r="C6311" t="s">
        <v>5013</v>
      </c>
      <c r="D6311" t="s">
        <v>4878</v>
      </c>
      <c r="E6311" t="s">
        <v>5014</v>
      </c>
      <c r="F6311" t="s">
        <v>4880</v>
      </c>
      <c r="G6311" t="s">
        <v>47</v>
      </c>
      <c r="H6311">
        <v>29</v>
      </c>
      <c r="I6311" t="s">
        <v>60</v>
      </c>
      <c r="J6311" t="s">
        <v>61</v>
      </c>
      <c r="K6311">
        <v>8</v>
      </c>
      <c r="L6311">
        <v>4</v>
      </c>
      <c r="M6311" t="s">
        <v>80</v>
      </c>
      <c r="N6311" t="s">
        <v>1215</v>
      </c>
      <c r="O6311">
        <v>0.89700000000000002</v>
      </c>
      <c r="P6311" t="s">
        <v>71</v>
      </c>
      <c r="R6311" t="s">
        <v>100</v>
      </c>
      <c r="S6311" t="s">
        <v>42</v>
      </c>
      <c r="T6311">
        <v>1</v>
      </c>
      <c r="U6311">
        <v>2</v>
      </c>
      <c r="V6311">
        <v>2</v>
      </c>
      <c r="W6311">
        <v>0</v>
      </c>
      <c r="X6311">
        <v>0</v>
      </c>
      <c r="Y6311">
        <v>0</v>
      </c>
      <c r="Z6311">
        <v>2</v>
      </c>
      <c r="AA6311">
        <v>93.5</v>
      </c>
      <c r="AB6311">
        <v>85.4</v>
      </c>
      <c r="AC6311">
        <v>3.49</v>
      </c>
      <c r="AD6311">
        <v>1.63</v>
      </c>
      <c r="AE6311">
        <v>-0.25800000000000001</v>
      </c>
      <c r="AF6311">
        <v>3.3490000000000002</v>
      </c>
      <c r="AG6311">
        <v>-1.25</v>
      </c>
      <c r="AH6311">
        <v>5.7510000000000003</v>
      </c>
      <c r="AI6311">
        <v>-10.43</v>
      </c>
      <c r="AJ6311">
        <v>3.8</v>
      </c>
      <c r="AK6311">
        <v>23.7</v>
      </c>
      <c r="AL6311">
        <v>35.6</v>
      </c>
      <c r="AM6311">
        <v>6.7</v>
      </c>
      <c r="AN6311">
        <v>249.79400000000001</v>
      </c>
      <c r="AO6311">
        <v>2216.1799999999998</v>
      </c>
      <c r="AP6311" t="s">
        <v>5043</v>
      </c>
    </row>
    <row r="6312" spans="1:42">
      <c r="A6312" t="s">
        <v>5012</v>
      </c>
      <c r="B6312" t="s">
        <v>42</v>
      </c>
      <c r="C6312" t="s">
        <v>5013</v>
      </c>
      <c r="D6312" t="s">
        <v>4878</v>
      </c>
      <c r="E6312" t="s">
        <v>5014</v>
      </c>
      <c r="F6312" t="s">
        <v>4880</v>
      </c>
      <c r="G6312" t="s">
        <v>47</v>
      </c>
      <c r="H6312">
        <v>30</v>
      </c>
      <c r="I6312" t="s">
        <v>56</v>
      </c>
      <c r="J6312" t="s">
        <v>57</v>
      </c>
      <c r="K6312">
        <v>8</v>
      </c>
      <c r="L6312">
        <v>5</v>
      </c>
      <c r="M6312" t="s">
        <v>80</v>
      </c>
      <c r="N6312" t="s">
        <v>1215</v>
      </c>
      <c r="O6312">
        <v>0.94</v>
      </c>
      <c r="P6312" t="s">
        <v>71</v>
      </c>
      <c r="R6312" t="s">
        <v>100</v>
      </c>
      <c r="S6312" t="s">
        <v>42</v>
      </c>
      <c r="T6312">
        <v>1</v>
      </c>
      <c r="U6312">
        <v>2</v>
      </c>
      <c r="V6312">
        <v>2</v>
      </c>
      <c r="W6312">
        <v>0</v>
      </c>
      <c r="X6312">
        <v>0</v>
      </c>
      <c r="Y6312">
        <v>0</v>
      </c>
      <c r="Z6312">
        <v>2</v>
      </c>
      <c r="AA6312">
        <v>93.4</v>
      </c>
      <c r="AB6312">
        <v>86</v>
      </c>
      <c r="AC6312">
        <v>3.47</v>
      </c>
      <c r="AD6312">
        <v>1.7</v>
      </c>
      <c r="AE6312">
        <v>1.1739999999999999</v>
      </c>
      <c r="AF6312">
        <v>3.548</v>
      </c>
      <c r="AG6312">
        <v>-1.0549999999999999</v>
      </c>
      <c r="AH6312">
        <v>5.843</v>
      </c>
      <c r="AI6312">
        <v>-7.91</v>
      </c>
      <c r="AJ6312">
        <v>4.24</v>
      </c>
      <c r="AK6312">
        <v>23.8</v>
      </c>
      <c r="AL6312">
        <v>28.2</v>
      </c>
      <c r="AM6312">
        <v>5.9</v>
      </c>
      <c r="AN6312">
        <v>241.613</v>
      </c>
      <c r="AO6312">
        <v>1807.98</v>
      </c>
      <c r="AP6312" t="s">
        <v>5044</v>
      </c>
    </row>
    <row r="6313" spans="1:42">
      <c r="A6313" t="s">
        <v>5012</v>
      </c>
      <c r="B6313" t="s">
        <v>42</v>
      </c>
      <c r="C6313" t="s">
        <v>5013</v>
      </c>
      <c r="D6313" t="s">
        <v>4878</v>
      </c>
      <c r="E6313" t="s">
        <v>5014</v>
      </c>
      <c r="F6313" t="s">
        <v>4880</v>
      </c>
      <c r="G6313" t="s">
        <v>47</v>
      </c>
      <c r="H6313">
        <v>35</v>
      </c>
      <c r="I6313" t="s">
        <v>48</v>
      </c>
      <c r="J6313" t="s">
        <v>49</v>
      </c>
      <c r="K6313">
        <v>10</v>
      </c>
      <c r="L6313">
        <v>1</v>
      </c>
      <c r="M6313" t="s">
        <v>80</v>
      </c>
      <c r="N6313" t="s">
        <v>1215</v>
      </c>
      <c r="O6313">
        <v>0.90500000000000003</v>
      </c>
      <c r="P6313" t="s">
        <v>748</v>
      </c>
      <c r="R6313" t="s">
        <v>116</v>
      </c>
      <c r="S6313" t="s">
        <v>42</v>
      </c>
      <c r="T6313">
        <v>0</v>
      </c>
      <c r="U6313">
        <v>0</v>
      </c>
      <c r="V6313">
        <v>0</v>
      </c>
      <c r="W6313">
        <v>0</v>
      </c>
      <c r="X6313">
        <v>1</v>
      </c>
      <c r="Y6313">
        <v>0</v>
      </c>
      <c r="Z6313">
        <v>3</v>
      </c>
      <c r="AA6313">
        <v>92</v>
      </c>
      <c r="AB6313">
        <v>83.8</v>
      </c>
      <c r="AC6313">
        <v>3.58</v>
      </c>
      <c r="AD6313">
        <v>1.59</v>
      </c>
      <c r="AE6313">
        <v>0.314</v>
      </c>
      <c r="AF6313">
        <v>3.4180000000000001</v>
      </c>
      <c r="AG6313">
        <v>-1.194</v>
      </c>
      <c r="AH6313">
        <v>5.7960000000000003</v>
      </c>
      <c r="AI6313">
        <v>-9.2100000000000009</v>
      </c>
      <c r="AJ6313">
        <v>4.12</v>
      </c>
      <c r="AK6313">
        <v>23.7</v>
      </c>
      <c r="AL6313">
        <v>31</v>
      </c>
      <c r="AM6313">
        <v>6.5</v>
      </c>
      <c r="AN6313">
        <v>245.684</v>
      </c>
      <c r="AO6313">
        <v>1977</v>
      </c>
      <c r="AP6313" t="s">
        <v>5046</v>
      </c>
    </row>
    <row r="6314" spans="1:42">
      <c r="A6314" t="s">
        <v>5012</v>
      </c>
      <c r="B6314" t="s">
        <v>42</v>
      </c>
      <c r="C6314" t="s">
        <v>5013</v>
      </c>
      <c r="D6314" t="s">
        <v>4878</v>
      </c>
      <c r="E6314" t="s">
        <v>5014</v>
      </c>
      <c r="F6314" t="s">
        <v>4880</v>
      </c>
      <c r="G6314" t="s">
        <v>47</v>
      </c>
      <c r="H6314">
        <v>38</v>
      </c>
      <c r="I6314" t="s">
        <v>56</v>
      </c>
      <c r="J6314" t="s">
        <v>57</v>
      </c>
      <c r="K6314">
        <v>11</v>
      </c>
      <c r="L6314">
        <v>3</v>
      </c>
      <c r="M6314" t="s">
        <v>84</v>
      </c>
      <c r="N6314" t="s">
        <v>1215</v>
      </c>
      <c r="O6314">
        <v>0.89500000000000002</v>
      </c>
      <c r="P6314" t="s">
        <v>282</v>
      </c>
      <c r="R6314" t="s">
        <v>2780</v>
      </c>
      <c r="S6314" t="s">
        <v>42</v>
      </c>
      <c r="T6314">
        <v>2</v>
      </c>
      <c r="U6314">
        <v>0</v>
      </c>
      <c r="V6314">
        <v>1</v>
      </c>
      <c r="W6314">
        <v>0</v>
      </c>
      <c r="X6314">
        <v>0</v>
      </c>
      <c r="Y6314">
        <v>1</v>
      </c>
      <c r="Z6314">
        <v>3</v>
      </c>
      <c r="AA6314">
        <v>91.9</v>
      </c>
      <c r="AB6314">
        <v>85.3</v>
      </c>
      <c r="AC6314">
        <v>3.57</v>
      </c>
      <c r="AD6314">
        <v>1.66</v>
      </c>
      <c r="AE6314">
        <v>0.98299999999999998</v>
      </c>
      <c r="AF6314">
        <v>1.6519999999999999</v>
      </c>
      <c r="AG6314">
        <v>-1.163</v>
      </c>
      <c r="AH6314">
        <v>5.5529999999999999</v>
      </c>
      <c r="AI6314">
        <v>-4.4000000000000004</v>
      </c>
      <c r="AJ6314">
        <v>7.11</v>
      </c>
      <c r="AK6314">
        <v>23.8</v>
      </c>
      <c r="AL6314">
        <v>18.3</v>
      </c>
      <c r="AM6314">
        <v>4.7</v>
      </c>
      <c r="AN6314">
        <v>211.602</v>
      </c>
      <c r="AO6314">
        <v>1671.78</v>
      </c>
      <c r="AP6314" t="s">
        <v>5049</v>
      </c>
    </row>
    <row r="6315" spans="1:42">
      <c r="A6315" t="s">
        <v>5012</v>
      </c>
      <c r="B6315" t="s">
        <v>42</v>
      </c>
      <c r="C6315" t="s">
        <v>5013</v>
      </c>
      <c r="D6315" t="s">
        <v>4878</v>
      </c>
      <c r="E6315" t="s">
        <v>5014</v>
      </c>
      <c r="F6315" t="s">
        <v>4880</v>
      </c>
      <c r="G6315" t="s">
        <v>47</v>
      </c>
      <c r="H6315">
        <v>39</v>
      </c>
      <c r="I6315" t="s">
        <v>60</v>
      </c>
      <c r="J6315" t="s">
        <v>61</v>
      </c>
      <c r="K6315">
        <v>11</v>
      </c>
      <c r="L6315">
        <v>4</v>
      </c>
      <c r="M6315" t="s">
        <v>80</v>
      </c>
      <c r="N6315" t="s">
        <v>1215</v>
      </c>
      <c r="O6315">
        <v>0.92500000000000004</v>
      </c>
      <c r="P6315" t="s">
        <v>282</v>
      </c>
      <c r="R6315" t="s">
        <v>2780</v>
      </c>
      <c r="S6315" t="s">
        <v>42</v>
      </c>
      <c r="T6315">
        <v>3</v>
      </c>
      <c r="U6315">
        <v>0</v>
      </c>
      <c r="V6315">
        <v>1</v>
      </c>
      <c r="W6315">
        <v>0</v>
      </c>
      <c r="X6315">
        <v>0</v>
      </c>
      <c r="Y6315">
        <v>1</v>
      </c>
      <c r="Z6315">
        <v>3</v>
      </c>
      <c r="AA6315">
        <v>92.7</v>
      </c>
      <c r="AB6315">
        <v>85.4</v>
      </c>
      <c r="AC6315">
        <v>3.53</v>
      </c>
      <c r="AD6315">
        <v>1.57</v>
      </c>
      <c r="AE6315">
        <v>3.4000000000000002E-2</v>
      </c>
      <c r="AF6315">
        <v>2.7730000000000001</v>
      </c>
      <c r="AG6315">
        <v>-1.2450000000000001</v>
      </c>
      <c r="AH6315">
        <v>5.6020000000000003</v>
      </c>
      <c r="AI6315">
        <v>-8.1300000000000008</v>
      </c>
      <c r="AJ6315">
        <v>4.92</v>
      </c>
      <c r="AK6315">
        <v>23.8</v>
      </c>
      <c r="AL6315">
        <v>30.4</v>
      </c>
      <c r="AM6315">
        <v>6</v>
      </c>
      <c r="AN6315">
        <v>238.58199999999999</v>
      </c>
      <c r="AO6315">
        <v>1900.36</v>
      </c>
      <c r="AP6315" t="s">
        <v>5050</v>
      </c>
    </row>
    <row r="6316" spans="1:42">
      <c r="A6316" t="s">
        <v>5012</v>
      </c>
      <c r="B6316" t="s">
        <v>42</v>
      </c>
      <c r="C6316" t="s">
        <v>5013</v>
      </c>
      <c r="D6316" t="s">
        <v>4878</v>
      </c>
      <c r="E6316" t="s">
        <v>5014</v>
      </c>
      <c r="F6316" t="s">
        <v>4880</v>
      </c>
      <c r="G6316" t="s">
        <v>47</v>
      </c>
      <c r="H6316">
        <v>40</v>
      </c>
      <c r="I6316" t="s">
        <v>56</v>
      </c>
      <c r="J6316" t="s">
        <v>57</v>
      </c>
      <c r="K6316">
        <v>11</v>
      </c>
      <c r="L6316">
        <v>5</v>
      </c>
      <c r="M6316" t="s">
        <v>80</v>
      </c>
      <c r="N6316" t="s">
        <v>1215</v>
      </c>
      <c r="O6316">
        <v>0.89600000000000002</v>
      </c>
      <c r="P6316" t="s">
        <v>282</v>
      </c>
      <c r="R6316" t="s">
        <v>2780</v>
      </c>
      <c r="S6316" t="s">
        <v>42</v>
      </c>
      <c r="T6316">
        <v>3</v>
      </c>
      <c r="U6316">
        <v>1</v>
      </c>
      <c r="V6316">
        <v>1</v>
      </c>
      <c r="W6316">
        <v>0</v>
      </c>
      <c r="X6316">
        <v>0</v>
      </c>
      <c r="Y6316">
        <v>1</v>
      </c>
      <c r="Z6316">
        <v>3</v>
      </c>
      <c r="AA6316">
        <v>93.4</v>
      </c>
      <c r="AB6316">
        <v>85.9</v>
      </c>
      <c r="AC6316">
        <v>3.64</v>
      </c>
      <c r="AD6316">
        <v>1.67</v>
      </c>
      <c r="AE6316">
        <v>-0.32200000000000001</v>
      </c>
      <c r="AF6316">
        <v>1.3759999999999999</v>
      </c>
      <c r="AG6316">
        <v>-1.242</v>
      </c>
      <c r="AH6316">
        <v>5.5330000000000004</v>
      </c>
      <c r="AI6316">
        <v>-9.7200000000000006</v>
      </c>
      <c r="AJ6316">
        <v>4.7699999999999996</v>
      </c>
      <c r="AK6316">
        <v>23.8</v>
      </c>
      <c r="AL6316">
        <v>34.6</v>
      </c>
      <c r="AM6316">
        <v>6.5</v>
      </c>
      <c r="AN6316">
        <v>243.684</v>
      </c>
      <c r="AO6316">
        <v>2168.1</v>
      </c>
      <c r="AP6316" t="s">
        <v>5051</v>
      </c>
    </row>
    <row r="6317" spans="1:42">
      <c r="A6317" t="s">
        <v>5012</v>
      </c>
      <c r="B6317" t="s">
        <v>42</v>
      </c>
      <c r="C6317" t="s">
        <v>5013</v>
      </c>
      <c r="D6317" t="s">
        <v>4878</v>
      </c>
      <c r="E6317" t="s">
        <v>5014</v>
      </c>
      <c r="F6317" t="s">
        <v>4880</v>
      </c>
      <c r="G6317" t="s">
        <v>47</v>
      </c>
      <c r="H6317">
        <v>41</v>
      </c>
      <c r="I6317" t="s">
        <v>60</v>
      </c>
      <c r="J6317" t="s">
        <v>61</v>
      </c>
      <c r="K6317">
        <v>12</v>
      </c>
      <c r="L6317">
        <v>1</v>
      </c>
      <c r="M6317" t="s">
        <v>80</v>
      </c>
      <c r="N6317" t="s">
        <v>1215</v>
      </c>
      <c r="O6317">
        <v>0.90200000000000002</v>
      </c>
      <c r="P6317" t="s">
        <v>71</v>
      </c>
      <c r="R6317" t="s">
        <v>97</v>
      </c>
      <c r="S6317" t="s">
        <v>42</v>
      </c>
      <c r="T6317">
        <v>0</v>
      </c>
      <c r="U6317">
        <v>0</v>
      </c>
      <c r="V6317">
        <v>1</v>
      </c>
      <c r="W6317">
        <v>1</v>
      </c>
      <c r="X6317">
        <v>0</v>
      </c>
      <c r="Y6317">
        <v>1</v>
      </c>
      <c r="Z6317">
        <v>3</v>
      </c>
      <c r="AA6317">
        <v>92.9</v>
      </c>
      <c r="AB6317">
        <v>85.8</v>
      </c>
      <c r="AC6317">
        <v>3.68</v>
      </c>
      <c r="AD6317">
        <v>1.72</v>
      </c>
      <c r="AE6317">
        <v>0.38200000000000001</v>
      </c>
      <c r="AF6317">
        <v>2.536</v>
      </c>
      <c r="AG6317">
        <v>-1.21</v>
      </c>
      <c r="AH6317">
        <v>5.7549999999999999</v>
      </c>
      <c r="AI6317">
        <v>-9.92</v>
      </c>
      <c r="AJ6317">
        <v>4.2</v>
      </c>
      <c r="AK6317">
        <v>23.8</v>
      </c>
      <c r="AL6317">
        <v>34.200000000000003</v>
      </c>
      <c r="AM6317">
        <v>6.6</v>
      </c>
      <c r="AN6317">
        <v>246.87700000000001</v>
      </c>
      <c r="AO6317">
        <v>2159.27</v>
      </c>
      <c r="AP6317" t="s">
        <v>5052</v>
      </c>
    </row>
    <row r="6318" spans="1:42">
      <c r="A6318" t="s">
        <v>5012</v>
      </c>
      <c r="B6318" t="s">
        <v>42</v>
      </c>
      <c r="C6318" t="s">
        <v>5013</v>
      </c>
      <c r="D6318" t="s">
        <v>4878</v>
      </c>
      <c r="E6318" t="s">
        <v>5014</v>
      </c>
      <c r="F6318" t="s">
        <v>4880</v>
      </c>
      <c r="G6318" t="s">
        <v>47</v>
      </c>
      <c r="H6318">
        <v>42</v>
      </c>
      <c r="I6318" t="s">
        <v>60</v>
      </c>
      <c r="J6318" t="s">
        <v>61</v>
      </c>
      <c r="K6318">
        <v>12</v>
      </c>
      <c r="L6318">
        <v>2</v>
      </c>
      <c r="M6318" t="s">
        <v>80</v>
      </c>
      <c r="N6318" t="s">
        <v>1215</v>
      </c>
      <c r="O6318">
        <v>0.90700000000000003</v>
      </c>
      <c r="P6318" t="s">
        <v>71</v>
      </c>
      <c r="R6318" t="s">
        <v>97</v>
      </c>
      <c r="S6318" t="s">
        <v>42</v>
      </c>
      <c r="T6318">
        <v>0</v>
      </c>
      <c r="U6318">
        <v>1</v>
      </c>
      <c r="V6318">
        <v>1</v>
      </c>
      <c r="W6318">
        <v>1</v>
      </c>
      <c r="X6318">
        <v>0</v>
      </c>
      <c r="Y6318">
        <v>1</v>
      </c>
      <c r="Z6318">
        <v>3</v>
      </c>
      <c r="AA6318">
        <v>93.4</v>
      </c>
      <c r="AB6318">
        <v>86.2</v>
      </c>
      <c r="AC6318">
        <v>3.68</v>
      </c>
      <c r="AD6318">
        <v>1.72</v>
      </c>
      <c r="AE6318">
        <v>-0.67900000000000005</v>
      </c>
      <c r="AF6318">
        <v>2.7719999999999998</v>
      </c>
      <c r="AG6318">
        <v>-1.1859999999999999</v>
      </c>
      <c r="AH6318">
        <v>5.7770000000000001</v>
      </c>
      <c r="AI6318">
        <v>-8.92</v>
      </c>
      <c r="AJ6318">
        <v>4.5</v>
      </c>
      <c r="AK6318">
        <v>23.8</v>
      </c>
      <c r="AL6318">
        <v>33.299999999999997</v>
      </c>
      <c r="AM6318">
        <v>6.2</v>
      </c>
      <c r="AN6318">
        <v>243.029</v>
      </c>
      <c r="AO6318">
        <v>2014.61</v>
      </c>
      <c r="AP6318" t="s">
        <v>5053</v>
      </c>
    </row>
    <row r="6319" spans="1:42">
      <c r="A6319" t="s">
        <v>5012</v>
      </c>
      <c r="B6319" t="s">
        <v>42</v>
      </c>
      <c r="C6319" t="s">
        <v>5013</v>
      </c>
      <c r="D6319" t="s">
        <v>4878</v>
      </c>
      <c r="E6319" t="s">
        <v>5014</v>
      </c>
      <c r="F6319" t="s">
        <v>4880</v>
      </c>
      <c r="G6319" t="s">
        <v>47</v>
      </c>
      <c r="H6319">
        <v>43</v>
      </c>
      <c r="I6319" t="s">
        <v>56</v>
      </c>
      <c r="J6319" t="s">
        <v>57</v>
      </c>
      <c r="K6319">
        <v>12</v>
      </c>
      <c r="L6319">
        <v>3</v>
      </c>
      <c r="M6319" t="s">
        <v>84</v>
      </c>
      <c r="N6319" t="s">
        <v>1215</v>
      </c>
      <c r="O6319">
        <v>0.91700000000000004</v>
      </c>
      <c r="P6319" t="s">
        <v>71</v>
      </c>
      <c r="R6319" t="s">
        <v>97</v>
      </c>
      <c r="S6319" t="s">
        <v>42</v>
      </c>
      <c r="T6319">
        <v>0</v>
      </c>
      <c r="U6319">
        <v>2</v>
      </c>
      <c r="V6319">
        <v>1</v>
      </c>
      <c r="W6319">
        <v>1</v>
      </c>
      <c r="X6319">
        <v>0</v>
      </c>
      <c r="Y6319">
        <v>1</v>
      </c>
      <c r="Z6319">
        <v>3</v>
      </c>
      <c r="AA6319">
        <v>94.1</v>
      </c>
      <c r="AB6319">
        <v>86.3</v>
      </c>
      <c r="AC6319">
        <v>3.74</v>
      </c>
      <c r="AD6319">
        <v>1.76</v>
      </c>
      <c r="AE6319">
        <v>2.0139999999999998</v>
      </c>
      <c r="AF6319">
        <v>2.8530000000000002</v>
      </c>
      <c r="AG6319">
        <v>-0.83399999999999996</v>
      </c>
      <c r="AH6319">
        <v>5.9020000000000001</v>
      </c>
      <c r="AI6319">
        <v>-4.0199999999999996</v>
      </c>
      <c r="AJ6319">
        <v>10.18</v>
      </c>
      <c r="AK6319">
        <v>23.8</v>
      </c>
      <c r="AL6319">
        <v>21.9</v>
      </c>
      <c r="AM6319">
        <v>3.2</v>
      </c>
      <c r="AN6319">
        <v>201.47200000000001</v>
      </c>
      <c r="AO6319">
        <v>2212.66</v>
      </c>
      <c r="AP6319" t="s">
        <v>5054</v>
      </c>
    </row>
    <row r="6320" spans="1:42">
      <c r="A6320" t="s">
        <v>5012</v>
      </c>
      <c r="B6320" t="s">
        <v>42</v>
      </c>
      <c r="C6320" t="s">
        <v>5013</v>
      </c>
      <c r="D6320" t="s">
        <v>4878</v>
      </c>
      <c r="E6320" t="s">
        <v>5014</v>
      </c>
      <c r="F6320" t="s">
        <v>4880</v>
      </c>
      <c r="G6320" t="s">
        <v>47</v>
      </c>
      <c r="H6320">
        <v>44</v>
      </c>
      <c r="I6320" t="s">
        <v>69</v>
      </c>
      <c r="J6320" t="s">
        <v>61</v>
      </c>
      <c r="K6320">
        <v>12</v>
      </c>
      <c r="L6320">
        <v>4</v>
      </c>
      <c r="M6320" t="s">
        <v>164</v>
      </c>
      <c r="N6320" t="s">
        <v>1215</v>
      </c>
      <c r="O6320">
        <v>0.45300000000000001</v>
      </c>
      <c r="P6320" t="s">
        <v>71</v>
      </c>
      <c r="R6320" t="s">
        <v>97</v>
      </c>
      <c r="S6320" t="s">
        <v>42</v>
      </c>
      <c r="T6320">
        <v>1</v>
      </c>
      <c r="U6320">
        <v>2</v>
      </c>
      <c r="V6320">
        <v>1</v>
      </c>
      <c r="W6320">
        <v>1</v>
      </c>
      <c r="X6320">
        <v>0</v>
      </c>
      <c r="Y6320">
        <v>1</v>
      </c>
      <c r="Z6320">
        <v>3</v>
      </c>
      <c r="AA6320">
        <v>88.2</v>
      </c>
      <c r="AB6320">
        <v>81.900000000000006</v>
      </c>
      <c r="AC6320">
        <v>3.68</v>
      </c>
      <c r="AD6320">
        <v>1.72</v>
      </c>
      <c r="AE6320">
        <v>-0.16900000000000001</v>
      </c>
      <c r="AF6320">
        <v>1.2230000000000001</v>
      </c>
      <c r="AG6320">
        <v>-1.2490000000000001</v>
      </c>
      <c r="AH6320">
        <v>5.6619999999999999</v>
      </c>
      <c r="AI6320">
        <v>-4.5</v>
      </c>
      <c r="AJ6320">
        <v>0.25</v>
      </c>
      <c r="AK6320">
        <v>23.8</v>
      </c>
      <c r="AL6320">
        <v>11.8</v>
      </c>
      <c r="AM6320">
        <v>8</v>
      </c>
      <c r="AN6320">
        <v>266.20499999999998</v>
      </c>
      <c r="AO6320">
        <v>858.21400000000006</v>
      </c>
      <c r="AP6320" t="s">
        <v>5055</v>
      </c>
    </row>
    <row r="6321" spans="1:42">
      <c r="A6321" t="s">
        <v>5012</v>
      </c>
      <c r="B6321" t="s">
        <v>42</v>
      </c>
      <c r="C6321" t="s">
        <v>5013</v>
      </c>
      <c r="D6321" t="s">
        <v>4878</v>
      </c>
      <c r="E6321" t="s">
        <v>5014</v>
      </c>
      <c r="F6321" t="s">
        <v>4880</v>
      </c>
      <c r="G6321" t="s">
        <v>47</v>
      </c>
      <c r="H6321">
        <v>45</v>
      </c>
      <c r="I6321" t="s">
        <v>155</v>
      </c>
      <c r="J6321" t="s">
        <v>57</v>
      </c>
      <c r="K6321">
        <v>13</v>
      </c>
      <c r="L6321">
        <v>1</v>
      </c>
      <c r="M6321" t="s">
        <v>84</v>
      </c>
      <c r="N6321" t="s">
        <v>1215</v>
      </c>
      <c r="O6321">
        <v>0.68200000000000005</v>
      </c>
      <c r="P6321" t="s">
        <v>51</v>
      </c>
      <c r="R6321" t="s">
        <v>78</v>
      </c>
      <c r="S6321" t="s">
        <v>54</v>
      </c>
      <c r="T6321">
        <v>0</v>
      </c>
      <c r="U6321">
        <v>0</v>
      </c>
      <c r="V6321">
        <v>2</v>
      </c>
      <c r="W6321">
        <v>1</v>
      </c>
      <c r="X6321">
        <v>0</v>
      </c>
      <c r="Y6321">
        <v>1</v>
      </c>
      <c r="Z6321">
        <v>3</v>
      </c>
      <c r="AA6321">
        <v>88.8</v>
      </c>
      <c r="AB6321">
        <v>82.8</v>
      </c>
      <c r="AC6321">
        <v>3.22</v>
      </c>
      <c r="AD6321">
        <v>1.68</v>
      </c>
      <c r="AE6321">
        <v>-0.52700000000000002</v>
      </c>
      <c r="AF6321">
        <v>0.93100000000000005</v>
      </c>
      <c r="AG6321">
        <v>-1.4990000000000001</v>
      </c>
      <c r="AH6321">
        <v>5.5830000000000002</v>
      </c>
      <c r="AI6321">
        <v>-3.69</v>
      </c>
      <c r="AJ6321">
        <v>-0.02</v>
      </c>
      <c r="AK6321">
        <v>23.9</v>
      </c>
      <c r="AL6321">
        <v>9.8000000000000007</v>
      </c>
      <c r="AM6321">
        <v>7.9</v>
      </c>
      <c r="AN6321">
        <v>269.613</v>
      </c>
      <c r="AO6321">
        <v>710.16200000000003</v>
      </c>
      <c r="AP6321" t="s">
        <v>5056</v>
      </c>
    </row>
    <row r="6322" spans="1:42">
      <c r="A6322" t="s">
        <v>5012</v>
      </c>
      <c r="B6322" t="s">
        <v>42</v>
      </c>
      <c r="C6322" t="s">
        <v>5013</v>
      </c>
      <c r="D6322" t="s">
        <v>4878</v>
      </c>
      <c r="E6322" t="s">
        <v>5014</v>
      </c>
      <c r="F6322" t="s">
        <v>4880</v>
      </c>
      <c r="G6322" t="s">
        <v>47</v>
      </c>
      <c r="H6322">
        <v>46</v>
      </c>
      <c r="I6322" t="s">
        <v>56</v>
      </c>
      <c r="J6322" t="s">
        <v>57</v>
      </c>
      <c r="K6322">
        <v>13</v>
      </c>
      <c r="L6322">
        <v>2</v>
      </c>
      <c r="M6322" t="s">
        <v>164</v>
      </c>
      <c r="N6322" t="s">
        <v>1215</v>
      </c>
      <c r="O6322">
        <v>0.96199999999999997</v>
      </c>
      <c r="P6322" t="s">
        <v>51</v>
      </c>
      <c r="R6322" t="s">
        <v>78</v>
      </c>
      <c r="S6322" t="s">
        <v>54</v>
      </c>
      <c r="T6322">
        <v>1</v>
      </c>
      <c r="U6322">
        <v>0</v>
      </c>
      <c r="V6322">
        <v>2</v>
      </c>
      <c r="W6322">
        <v>1</v>
      </c>
      <c r="X6322">
        <v>0</v>
      </c>
      <c r="Y6322">
        <v>1</v>
      </c>
      <c r="Z6322">
        <v>3</v>
      </c>
      <c r="AA6322">
        <v>86.8</v>
      </c>
      <c r="AB6322">
        <v>79.7</v>
      </c>
      <c r="AC6322">
        <v>3.15</v>
      </c>
      <c r="AD6322">
        <v>1.64</v>
      </c>
      <c r="AE6322">
        <v>-0.92200000000000004</v>
      </c>
      <c r="AF6322">
        <v>3.3079999999999998</v>
      </c>
      <c r="AG6322">
        <v>-1.5129999999999999</v>
      </c>
      <c r="AH6322">
        <v>5.78</v>
      </c>
      <c r="AI6322">
        <v>-3.61</v>
      </c>
      <c r="AJ6322">
        <v>0.05</v>
      </c>
      <c r="AK6322">
        <v>23.8</v>
      </c>
      <c r="AL6322">
        <v>9.5</v>
      </c>
      <c r="AM6322">
        <v>8.1</v>
      </c>
      <c r="AN6322">
        <v>268.41199999999998</v>
      </c>
      <c r="AO6322">
        <v>670.38400000000001</v>
      </c>
      <c r="AP6322" t="s">
        <v>5057</v>
      </c>
    </row>
    <row r="6323" spans="1:42">
      <c r="A6323" t="s">
        <v>5012</v>
      </c>
      <c r="B6323" t="s">
        <v>42</v>
      </c>
      <c r="C6323" t="s">
        <v>5013</v>
      </c>
      <c r="D6323" t="s">
        <v>4878</v>
      </c>
      <c r="E6323" t="s">
        <v>5014</v>
      </c>
      <c r="F6323" t="s">
        <v>4880</v>
      </c>
      <c r="G6323" t="s">
        <v>47</v>
      </c>
      <c r="H6323">
        <v>48</v>
      </c>
      <c r="I6323" t="s">
        <v>56</v>
      </c>
      <c r="J6323" t="s">
        <v>57</v>
      </c>
      <c r="K6323">
        <v>13</v>
      </c>
      <c r="L6323">
        <v>4</v>
      </c>
      <c r="M6323" t="s">
        <v>84</v>
      </c>
      <c r="N6323" t="s">
        <v>1215</v>
      </c>
      <c r="O6323">
        <v>0.91700000000000004</v>
      </c>
      <c r="P6323" t="s">
        <v>51</v>
      </c>
      <c r="R6323" t="s">
        <v>78</v>
      </c>
      <c r="S6323" t="s">
        <v>54</v>
      </c>
      <c r="T6323">
        <v>2</v>
      </c>
      <c r="U6323">
        <v>1</v>
      </c>
      <c r="V6323">
        <v>2</v>
      </c>
      <c r="W6323">
        <v>1</v>
      </c>
      <c r="X6323">
        <v>0</v>
      </c>
      <c r="Y6323">
        <v>1</v>
      </c>
      <c r="Z6323">
        <v>3</v>
      </c>
      <c r="AA6323">
        <v>92.5</v>
      </c>
      <c r="AB6323">
        <v>85.6</v>
      </c>
      <c r="AC6323">
        <v>3.35</v>
      </c>
      <c r="AD6323">
        <v>1.58</v>
      </c>
      <c r="AE6323">
        <v>1.724</v>
      </c>
      <c r="AF6323">
        <v>1.8340000000000001</v>
      </c>
      <c r="AG6323">
        <v>-1.034</v>
      </c>
      <c r="AH6323">
        <v>5.6310000000000002</v>
      </c>
      <c r="AI6323">
        <v>-3.59</v>
      </c>
      <c r="AJ6323">
        <v>8.75</v>
      </c>
      <c r="AK6323">
        <v>23.8</v>
      </c>
      <c r="AL6323">
        <v>16</v>
      </c>
      <c r="AM6323">
        <v>3.9</v>
      </c>
      <c r="AN6323">
        <v>202.20500000000001</v>
      </c>
      <c r="AO6323">
        <v>1895.25</v>
      </c>
      <c r="AP6323" t="s">
        <v>5059</v>
      </c>
    </row>
    <row r="6324" spans="1:42">
      <c r="A6324" t="s">
        <v>5012</v>
      </c>
      <c r="B6324" t="s">
        <v>42</v>
      </c>
      <c r="C6324" t="s">
        <v>5013</v>
      </c>
      <c r="D6324" t="s">
        <v>4878</v>
      </c>
      <c r="E6324" t="s">
        <v>5014</v>
      </c>
      <c r="F6324" t="s">
        <v>4880</v>
      </c>
      <c r="G6324" t="s">
        <v>47</v>
      </c>
      <c r="H6324">
        <v>50</v>
      </c>
      <c r="I6324" t="s">
        <v>60</v>
      </c>
      <c r="J6324" t="s">
        <v>61</v>
      </c>
      <c r="K6324">
        <v>14</v>
      </c>
      <c r="L6324">
        <v>1</v>
      </c>
      <c r="M6324" t="s">
        <v>84</v>
      </c>
      <c r="N6324" t="s">
        <v>1215</v>
      </c>
      <c r="O6324">
        <v>0.90100000000000002</v>
      </c>
      <c r="P6324" t="s">
        <v>74</v>
      </c>
      <c r="R6324" t="s">
        <v>66</v>
      </c>
      <c r="S6324" t="s">
        <v>42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4</v>
      </c>
      <c r="AA6324">
        <v>91.7</v>
      </c>
      <c r="AB6324">
        <v>83.6</v>
      </c>
      <c r="AC6324">
        <v>3.13</v>
      </c>
      <c r="AD6324">
        <v>1.35</v>
      </c>
      <c r="AE6324">
        <v>0.09</v>
      </c>
      <c r="AF6324">
        <v>3.9590000000000001</v>
      </c>
      <c r="AG6324">
        <v>-1.1439999999999999</v>
      </c>
      <c r="AH6324">
        <v>5.9539999999999997</v>
      </c>
      <c r="AI6324">
        <v>-3.92</v>
      </c>
      <c r="AJ6324">
        <v>9.77</v>
      </c>
      <c r="AK6324">
        <v>23.7</v>
      </c>
      <c r="AL6324">
        <v>21.9</v>
      </c>
      <c r="AM6324">
        <v>3.6</v>
      </c>
      <c r="AN6324">
        <v>201.80699999999999</v>
      </c>
      <c r="AO6324">
        <v>2064.4899999999998</v>
      </c>
      <c r="AP6324" t="s">
        <v>5061</v>
      </c>
    </row>
    <row r="6325" spans="1:42">
      <c r="A6325" t="s">
        <v>5012</v>
      </c>
      <c r="B6325" t="s">
        <v>42</v>
      </c>
      <c r="C6325" t="s">
        <v>5013</v>
      </c>
      <c r="D6325" t="s">
        <v>4878</v>
      </c>
      <c r="E6325" t="s">
        <v>5014</v>
      </c>
      <c r="F6325" t="s">
        <v>4880</v>
      </c>
      <c r="G6325" t="s">
        <v>47</v>
      </c>
      <c r="H6325">
        <v>51</v>
      </c>
      <c r="I6325" t="s">
        <v>56</v>
      </c>
      <c r="J6325" t="s">
        <v>57</v>
      </c>
      <c r="K6325">
        <v>14</v>
      </c>
      <c r="L6325">
        <v>2</v>
      </c>
      <c r="M6325" t="s">
        <v>84</v>
      </c>
      <c r="N6325" t="s">
        <v>1215</v>
      </c>
      <c r="O6325">
        <v>0.91400000000000003</v>
      </c>
      <c r="P6325" t="s">
        <v>74</v>
      </c>
      <c r="R6325" t="s">
        <v>66</v>
      </c>
      <c r="S6325" t="s">
        <v>42</v>
      </c>
      <c r="T6325">
        <v>0</v>
      </c>
      <c r="U6325">
        <v>1</v>
      </c>
      <c r="V6325">
        <v>0</v>
      </c>
      <c r="W6325">
        <v>0</v>
      </c>
      <c r="X6325">
        <v>0</v>
      </c>
      <c r="Y6325">
        <v>0</v>
      </c>
      <c r="Z6325">
        <v>4</v>
      </c>
      <c r="AA6325">
        <v>91.9</v>
      </c>
      <c r="AB6325">
        <v>83.8</v>
      </c>
      <c r="AC6325">
        <v>3.07</v>
      </c>
      <c r="AD6325">
        <v>1.26</v>
      </c>
      <c r="AE6325">
        <v>0.27600000000000002</v>
      </c>
      <c r="AF6325">
        <v>3.9950000000000001</v>
      </c>
      <c r="AG6325">
        <v>-1.1339999999999999</v>
      </c>
      <c r="AH6325">
        <v>5.9669999999999996</v>
      </c>
      <c r="AI6325">
        <v>-4.67</v>
      </c>
      <c r="AJ6325">
        <v>9.35</v>
      </c>
      <c r="AK6325">
        <v>23.7</v>
      </c>
      <c r="AL6325">
        <v>24.9</v>
      </c>
      <c r="AM6325">
        <v>3.9</v>
      </c>
      <c r="AN6325">
        <v>206.41499999999999</v>
      </c>
      <c r="AO6325">
        <v>2056.16</v>
      </c>
      <c r="AP6325" t="s">
        <v>5062</v>
      </c>
    </row>
    <row r="6326" spans="1:42">
      <c r="A6326" t="s">
        <v>5012</v>
      </c>
      <c r="B6326" t="s">
        <v>42</v>
      </c>
      <c r="C6326" t="s">
        <v>5013</v>
      </c>
      <c r="D6326" t="s">
        <v>4878</v>
      </c>
      <c r="E6326" t="s">
        <v>5014</v>
      </c>
      <c r="F6326" t="s">
        <v>4880</v>
      </c>
      <c r="G6326" t="s">
        <v>47</v>
      </c>
      <c r="H6326">
        <v>52</v>
      </c>
      <c r="I6326" t="s">
        <v>56</v>
      </c>
      <c r="J6326" t="s">
        <v>57</v>
      </c>
      <c r="K6326">
        <v>14</v>
      </c>
      <c r="L6326">
        <v>3</v>
      </c>
      <c r="M6326" t="s">
        <v>80</v>
      </c>
      <c r="N6326" t="s">
        <v>1215</v>
      </c>
      <c r="O6326">
        <v>0.93100000000000005</v>
      </c>
      <c r="P6326" t="s">
        <v>74</v>
      </c>
      <c r="R6326" t="s">
        <v>66</v>
      </c>
      <c r="S6326" t="s">
        <v>42</v>
      </c>
      <c r="T6326">
        <v>1</v>
      </c>
      <c r="U6326">
        <v>1</v>
      </c>
      <c r="V6326">
        <v>0</v>
      </c>
      <c r="W6326">
        <v>0</v>
      </c>
      <c r="X6326">
        <v>0</v>
      </c>
      <c r="Y6326">
        <v>0</v>
      </c>
      <c r="Z6326">
        <v>4</v>
      </c>
      <c r="AA6326">
        <v>91.7</v>
      </c>
      <c r="AB6326">
        <v>83.7</v>
      </c>
      <c r="AC6326">
        <v>2.97</v>
      </c>
      <c r="AD6326">
        <v>1.35</v>
      </c>
      <c r="AE6326">
        <v>-0.85299999999999998</v>
      </c>
      <c r="AF6326">
        <v>4.218</v>
      </c>
      <c r="AG6326">
        <v>-1.306</v>
      </c>
      <c r="AH6326">
        <v>5.99</v>
      </c>
      <c r="AI6326">
        <v>-6.78</v>
      </c>
      <c r="AJ6326">
        <v>4.3499999999999996</v>
      </c>
      <c r="AK6326">
        <v>23.7</v>
      </c>
      <c r="AL6326">
        <v>25.4</v>
      </c>
      <c r="AM6326">
        <v>6</v>
      </c>
      <c r="AN6326">
        <v>237.09100000000001</v>
      </c>
      <c r="AO6326">
        <v>1580.91</v>
      </c>
      <c r="AP6326" t="s">
        <v>5063</v>
      </c>
    </row>
    <row r="6327" spans="1:42">
      <c r="A6327" t="s">
        <v>5012</v>
      </c>
      <c r="B6327" t="s">
        <v>42</v>
      </c>
      <c r="C6327" t="s">
        <v>5013</v>
      </c>
      <c r="D6327" t="s">
        <v>4878</v>
      </c>
      <c r="E6327" t="s">
        <v>5014</v>
      </c>
      <c r="F6327" t="s">
        <v>4880</v>
      </c>
      <c r="G6327" t="s">
        <v>47</v>
      </c>
      <c r="H6327">
        <v>53</v>
      </c>
      <c r="I6327" t="s">
        <v>63</v>
      </c>
      <c r="J6327" t="s">
        <v>61</v>
      </c>
      <c r="K6327">
        <v>14</v>
      </c>
      <c r="L6327">
        <v>4</v>
      </c>
      <c r="M6327" t="s">
        <v>80</v>
      </c>
      <c r="N6327" t="s">
        <v>1215</v>
      </c>
      <c r="O6327">
        <v>0.91600000000000004</v>
      </c>
      <c r="P6327" t="s">
        <v>74</v>
      </c>
      <c r="R6327" t="s">
        <v>66</v>
      </c>
      <c r="S6327" t="s">
        <v>42</v>
      </c>
      <c r="T6327">
        <v>2</v>
      </c>
      <c r="U6327">
        <v>1</v>
      </c>
      <c r="V6327">
        <v>0</v>
      </c>
      <c r="W6327">
        <v>0</v>
      </c>
      <c r="X6327">
        <v>0</v>
      </c>
      <c r="Y6327">
        <v>0</v>
      </c>
      <c r="Z6327">
        <v>4</v>
      </c>
      <c r="AA6327">
        <v>91.4</v>
      </c>
      <c r="AB6327">
        <v>83.2</v>
      </c>
      <c r="AC6327">
        <v>2.97</v>
      </c>
      <c r="AD6327">
        <v>1.36</v>
      </c>
      <c r="AE6327">
        <v>0.45900000000000002</v>
      </c>
      <c r="AF6327">
        <v>2.5779999999999998</v>
      </c>
      <c r="AG6327">
        <v>-1.1539999999999999</v>
      </c>
      <c r="AH6327">
        <v>5.6609999999999996</v>
      </c>
      <c r="AI6327">
        <v>-7.58</v>
      </c>
      <c r="AJ6327">
        <v>5.07</v>
      </c>
      <c r="AK6327">
        <v>23.7</v>
      </c>
      <c r="AL6327">
        <v>26.6</v>
      </c>
      <c r="AM6327">
        <v>6.1</v>
      </c>
      <c r="AN6327">
        <v>235.99700000000001</v>
      </c>
      <c r="AO6327">
        <v>1773.18</v>
      </c>
      <c r="AP6327" t="s">
        <v>5064</v>
      </c>
    </row>
    <row r="6328" spans="1:42">
      <c r="A6328" t="s">
        <v>5012</v>
      </c>
      <c r="B6328" t="s">
        <v>42</v>
      </c>
      <c r="C6328" t="s">
        <v>5013</v>
      </c>
      <c r="D6328" t="s">
        <v>4878</v>
      </c>
      <c r="E6328" t="s">
        <v>5014</v>
      </c>
      <c r="F6328" t="s">
        <v>4880</v>
      </c>
      <c r="G6328" t="s">
        <v>47</v>
      </c>
      <c r="H6328">
        <v>54</v>
      </c>
      <c r="I6328" t="s">
        <v>60</v>
      </c>
      <c r="J6328" t="s">
        <v>61</v>
      </c>
      <c r="K6328">
        <v>14</v>
      </c>
      <c r="L6328">
        <v>5</v>
      </c>
      <c r="M6328" t="s">
        <v>80</v>
      </c>
      <c r="N6328" t="s">
        <v>1215</v>
      </c>
      <c r="O6328">
        <v>0.89700000000000002</v>
      </c>
      <c r="P6328" t="s">
        <v>74</v>
      </c>
      <c r="R6328" t="s">
        <v>66</v>
      </c>
      <c r="S6328" t="s">
        <v>42</v>
      </c>
      <c r="T6328">
        <v>2</v>
      </c>
      <c r="U6328">
        <v>2</v>
      </c>
      <c r="V6328">
        <v>0</v>
      </c>
      <c r="W6328">
        <v>0</v>
      </c>
      <c r="X6328">
        <v>0</v>
      </c>
      <c r="Y6328">
        <v>0</v>
      </c>
      <c r="Z6328">
        <v>4</v>
      </c>
      <c r="AA6328">
        <v>92.6</v>
      </c>
      <c r="AB6328">
        <v>84.2</v>
      </c>
      <c r="AC6328">
        <v>3.13</v>
      </c>
      <c r="AD6328">
        <v>1.35</v>
      </c>
      <c r="AE6328">
        <v>0.13300000000000001</v>
      </c>
      <c r="AF6328">
        <v>2.9540000000000002</v>
      </c>
      <c r="AG6328">
        <v>-1.1359999999999999</v>
      </c>
      <c r="AH6328">
        <v>5.7389999999999999</v>
      </c>
      <c r="AI6328">
        <v>-9.84</v>
      </c>
      <c r="AJ6328">
        <v>2.9</v>
      </c>
      <c r="AK6328">
        <v>23.7</v>
      </c>
      <c r="AL6328">
        <v>31</v>
      </c>
      <c r="AM6328">
        <v>7.1</v>
      </c>
      <c r="AN6328">
        <v>253.36199999999999</v>
      </c>
      <c r="AO6328">
        <v>2015.65</v>
      </c>
      <c r="AP6328" t="s">
        <v>5065</v>
      </c>
    </row>
    <row r="6329" spans="1:42">
      <c r="A6329" t="s">
        <v>5012</v>
      </c>
      <c r="B6329" t="s">
        <v>42</v>
      </c>
      <c r="C6329" t="s">
        <v>5013</v>
      </c>
      <c r="D6329" t="s">
        <v>4878</v>
      </c>
      <c r="E6329" t="s">
        <v>5014</v>
      </c>
      <c r="F6329" t="s">
        <v>4880</v>
      </c>
      <c r="G6329" t="s">
        <v>47</v>
      </c>
      <c r="H6329">
        <v>55</v>
      </c>
      <c r="I6329" t="s">
        <v>60</v>
      </c>
      <c r="J6329" t="s">
        <v>61</v>
      </c>
      <c r="K6329">
        <v>14</v>
      </c>
      <c r="L6329">
        <v>6</v>
      </c>
      <c r="M6329" t="s">
        <v>80</v>
      </c>
      <c r="N6329" t="s">
        <v>1215</v>
      </c>
      <c r="O6329">
        <v>0.91</v>
      </c>
      <c r="P6329" t="s">
        <v>74</v>
      </c>
      <c r="R6329" t="s">
        <v>66</v>
      </c>
      <c r="S6329" t="s">
        <v>42</v>
      </c>
      <c r="T6329">
        <v>2</v>
      </c>
      <c r="U6329">
        <v>2</v>
      </c>
      <c r="V6329">
        <v>0</v>
      </c>
      <c r="W6329">
        <v>0</v>
      </c>
      <c r="X6329">
        <v>0</v>
      </c>
      <c r="Y6329">
        <v>0</v>
      </c>
      <c r="Z6329">
        <v>4</v>
      </c>
      <c r="AA6329">
        <v>92.3</v>
      </c>
      <c r="AB6329">
        <v>84.5</v>
      </c>
      <c r="AC6329">
        <v>3.13</v>
      </c>
      <c r="AD6329">
        <v>1.35</v>
      </c>
      <c r="AE6329">
        <v>7.0000000000000007E-2</v>
      </c>
      <c r="AF6329">
        <v>2.7050000000000001</v>
      </c>
      <c r="AG6329">
        <v>-1.121</v>
      </c>
      <c r="AH6329">
        <v>5.7160000000000002</v>
      </c>
      <c r="AI6329">
        <v>-8.5</v>
      </c>
      <c r="AJ6329">
        <v>4.5599999999999996</v>
      </c>
      <c r="AK6329">
        <v>23.8</v>
      </c>
      <c r="AL6329">
        <v>30.1</v>
      </c>
      <c r="AM6329">
        <v>6.3</v>
      </c>
      <c r="AN6329">
        <v>241.56800000000001</v>
      </c>
      <c r="AO6329">
        <v>1905.08</v>
      </c>
      <c r="AP6329" t="s">
        <v>5066</v>
      </c>
    </row>
    <row r="6330" spans="1:42">
      <c r="A6330" t="s">
        <v>5012</v>
      </c>
      <c r="B6330" t="s">
        <v>42</v>
      </c>
      <c r="C6330" t="s">
        <v>5013</v>
      </c>
      <c r="D6330" t="s">
        <v>4878</v>
      </c>
      <c r="E6330" t="s">
        <v>5014</v>
      </c>
      <c r="F6330" t="s">
        <v>4880</v>
      </c>
      <c r="G6330" t="s">
        <v>47</v>
      </c>
      <c r="H6330">
        <v>56</v>
      </c>
      <c r="I6330" t="s">
        <v>48</v>
      </c>
      <c r="J6330" t="s">
        <v>49</v>
      </c>
      <c r="K6330">
        <v>14</v>
      </c>
      <c r="L6330">
        <v>7</v>
      </c>
      <c r="M6330" t="s">
        <v>80</v>
      </c>
      <c r="N6330" t="s">
        <v>1215</v>
      </c>
      <c r="O6330">
        <v>0.89200000000000002</v>
      </c>
      <c r="P6330" t="s">
        <v>74</v>
      </c>
      <c r="Q6330" t="s">
        <v>85</v>
      </c>
      <c r="R6330" t="s">
        <v>66</v>
      </c>
      <c r="S6330" t="s">
        <v>42</v>
      </c>
      <c r="T6330">
        <v>2</v>
      </c>
      <c r="U6330">
        <v>2</v>
      </c>
      <c r="V6330">
        <v>0</v>
      </c>
      <c r="W6330">
        <v>0</v>
      </c>
      <c r="X6330">
        <v>0</v>
      </c>
      <c r="Y6330">
        <v>0</v>
      </c>
      <c r="Z6330">
        <v>4</v>
      </c>
      <c r="AA6330">
        <v>91.3</v>
      </c>
      <c r="AB6330">
        <v>84.2</v>
      </c>
      <c r="AC6330">
        <v>3.13</v>
      </c>
      <c r="AD6330">
        <v>1.35</v>
      </c>
      <c r="AE6330">
        <v>-0.85099999999999998</v>
      </c>
      <c r="AF6330">
        <v>1.9450000000000001</v>
      </c>
      <c r="AG6330">
        <v>-1.46</v>
      </c>
      <c r="AH6330">
        <v>5.5750000000000002</v>
      </c>
      <c r="AI6330">
        <v>-10.85</v>
      </c>
      <c r="AJ6330">
        <v>1.58</v>
      </c>
      <c r="AK6330">
        <v>23.8</v>
      </c>
      <c r="AL6330">
        <v>31.6</v>
      </c>
      <c r="AM6330">
        <v>7.9</v>
      </c>
      <c r="AN6330">
        <v>261.48200000000003</v>
      </c>
      <c r="AO6330">
        <v>2151.61</v>
      </c>
      <c r="AP6330" t="s">
        <v>5067</v>
      </c>
    </row>
    <row r="6331" spans="1:42">
      <c r="A6331" t="s">
        <v>5012</v>
      </c>
      <c r="B6331" t="s">
        <v>42</v>
      </c>
      <c r="C6331" t="s">
        <v>5013</v>
      </c>
      <c r="D6331" t="s">
        <v>4878</v>
      </c>
      <c r="E6331" t="s">
        <v>5014</v>
      </c>
      <c r="F6331" t="s">
        <v>4880</v>
      </c>
      <c r="G6331" t="s">
        <v>47</v>
      </c>
      <c r="H6331">
        <v>58</v>
      </c>
      <c r="I6331" t="s">
        <v>87</v>
      </c>
      <c r="J6331" t="s">
        <v>49</v>
      </c>
      <c r="K6331">
        <v>15</v>
      </c>
      <c r="L6331">
        <v>2</v>
      </c>
      <c r="M6331" t="s">
        <v>80</v>
      </c>
      <c r="N6331" t="s">
        <v>1215</v>
      </c>
      <c r="O6331">
        <v>0.89500000000000002</v>
      </c>
      <c r="P6331" t="s">
        <v>65</v>
      </c>
      <c r="Q6331" t="s">
        <v>52</v>
      </c>
      <c r="R6331" t="s">
        <v>75</v>
      </c>
      <c r="S6331" t="s">
        <v>42</v>
      </c>
      <c r="T6331">
        <v>1</v>
      </c>
      <c r="U6331">
        <v>0</v>
      </c>
      <c r="V6331">
        <v>1</v>
      </c>
      <c r="W6331">
        <v>0</v>
      </c>
      <c r="X6331">
        <v>0</v>
      </c>
      <c r="Y6331">
        <v>0</v>
      </c>
      <c r="Z6331">
        <v>4</v>
      </c>
      <c r="AA6331">
        <v>91.3</v>
      </c>
      <c r="AB6331">
        <v>83.2</v>
      </c>
      <c r="AC6331">
        <v>3.21</v>
      </c>
      <c r="AD6331">
        <v>1.53</v>
      </c>
      <c r="AE6331">
        <v>-0.39</v>
      </c>
      <c r="AF6331">
        <v>3.3450000000000002</v>
      </c>
      <c r="AG6331">
        <v>-1.272</v>
      </c>
      <c r="AH6331">
        <v>5.78</v>
      </c>
      <c r="AI6331">
        <v>-9.5</v>
      </c>
      <c r="AJ6331">
        <v>1.73</v>
      </c>
      <c r="AK6331">
        <v>23.7</v>
      </c>
      <c r="AL6331">
        <v>28.2</v>
      </c>
      <c r="AM6331">
        <v>7.5</v>
      </c>
      <c r="AN6331">
        <v>259.44600000000003</v>
      </c>
      <c r="AO6331">
        <v>1874.66</v>
      </c>
      <c r="AP6331" t="s">
        <v>5069</v>
      </c>
    </row>
    <row r="6332" spans="1:42">
      <c r="A6332" t="s">
        <v>5012</v>
      </c>
      <c r="B6332" t="s">
        <v>42</v>
      </c>
      <c r="C6332" t="s">
        <v>5013</v>
      </c>
      <c r="D6332" t="s">
        <v>4878</v>
      </c>
      <c r="E6332" t="s">
        <v>5014</v>
      </c>
      <c r="F6332" t="s">
        <v>4880</v>
      </c>
      <c r="G6332" t="s">
        <v>47</v>
      </c>
      <c r="H6332">
        <v>60</v>
      </c>
      <c r="I6332" t="s">
        <v>87</v>
      </c>
      <c r="J6332" t="s">
        <v>49</v>
      </c>
      <c r="K6332">
        <v>16</v>
      </c>
      <c r="L6332">
        <v>2</v>
      </c>
      <c r="M6332" t="s">
        <v>164</v>
      </c>
      <c r="N6332" t="s">
        <v>1215</v>
      </c>
      <c r="O6332">
        <v>0.999</v>
      </c>
      <c r="P6332" t="s">
        <v>65</v>
      </c>
      <c r="Q6332" t="s">
        <v>85</v>
      </c>
      <c r="R6332" t="s">
        <v>1230</v>
      </c>
      <c r="S6332" t="s">
        <v>42</v>
      </c>
      <c r="T6332">
        <v>0</v>
      </c>
      <c r="U6332">
        <v>1</v>
      </c>
      <c r="V6332">
        <v>1</v>
      </c>
      <c r="W6332">
        <v>1</v>
      </c>
      <c r="X6332">
        <v>0</v>
      </c>
      <c r="Y6332">
        <v>0</v>
      </c>
      <c r="Z6332">
        <v>4</v>
      </c>
      <c r="AA6332">
        <v>85.5</v>
      </c>
      <c r="AB6332">
        <v>79.099999999999994</v>
      </c>
      <c r="AC6332">
        <v>3.28</v>
      </c>
      <c r="AD6332">
        <v>1.47</v>
      </c>
      <c r="AE6332">
        <v>-0.375</v>
      </c>
      <c r="AF6332">
        <v>1.1160000000000001</v>
      </c>
      <c r="AG6332">
        <v>-1.411</v>
      </c>
      <c r="AH6332">
        <v>5.6529999999999996</v>
      </c>
      <c r="AI6332">
        <v>-5.23</v>
      </c>
      <c r="AJ6332">
        <v>0.85</v>
      </c>
      <c r="AK6332">
        <v>23.8</v>
      </c>
      <c r="AL6332">
        <v>13.2</v>
      </c>
      <c r="AM6332">
        <v>8.4</v>
      </c>
      <c r="AN6332">
        <v>260.245</v>
      </c>
      <c r="AO6332">
        <v>972.31100000000004</v>
      </c>
      <c r="AP6332" t="s">
        <v>5071</v>
      </c>
    </row>
    <row r="6333" spans="1:42">
      <c r="A6333" t="s">
        <v>5012</v>
      </c>
      <c r="B6333" t="s">
        <v>42</v>
      </c>
      <c r="C6333" t="s">
        <v>5013</v>
      </c>
      <c r="D6333" t="s">
        <v>4878</v>
      </c>
      <c r="E6333" t="s">
        <v>5014</v>
      </c>
      <c r="F6333" t="s">
        <v>4880</v>
      </c>
      <c r="G6333" t="s">
        <v>47</v>
      </c>
      <c r="H6333">
        <v>63</v>
      </c>
      <c r="I6333" t="s">
        <v>56</v>
      </c>
      <c r="J6333" t="s">
        <v>57</v>
      </c>
      <c r="K6333">
        <v>19</v>
      </c>
      <c r="L6333">
        <v>1</v>
      </c>
      <c r="M6333" t="s">
        <v>80</v>
      </c>
      <c r="N6333" t="s">
        <v>1215</v>
      </c>
      <c r="O6333">
        <v>0.92</v>
      </c>
      <c r="P6333" t="s">
        <v>74</v>
      </c>
      <c r="R6333" t="s">
        <v>116</v>
      </c>
      <c r="S6333" t="s">
        <v>42</v>
      </c>
      <c r="T6333">
        <v>0</v>
      </c>
      <c r="U6333">
        <v>0</v>
      </c>
      <c r="V6333">
        <v>1</v>
      </c>
      <c r="W6333">
        <v>0</v>
      </c>
      <c r="X6333">
        <v>0</v>
      </c>
      <c r="Y6333">
        <v>0</v>
      </c>
      <c r="Z6333">
        <v>5</v>
      </c>
      <c r="AA6333">
        <v>90.3</v>
      </c>
      <c r="AB6333">
        <v>82.7</v>
      </c>
      <c r="AC6333">
        <v>3.58</v>
      </c>
      <c r="AD6333">
        <v>1.59</v>
      </c>
      <c r="AE6333">
        <v>-0.34699999999999998</v>
      </c>
      <c r="AF6333">
        <v>3.794</v>
      </c>
      <c r="AG6333">
        <v>-1.2050000000000001</v>
      </c>
      <c r="AH6333">
        <v>5.806</v>
      </c>
      <c r="AI6333">
        <v>-7.18</v>
      </c>
      <c r="AJ6333">
        <v>6.3</v>
      </c>
      <c r="AK6333">
        <v>23.8</v>
      </c>
      <c r="AL6333">
        <v>28.7</v>
      </c>
      <c r="AM6333">
        <v>5.6</v>
      </c>
      <c r="AN6333">
        <v>228.54900000000001</v>
      </c>
      <c r="AO6333">
        <v>1851.96</v>
      </c>
      <c r="AP6333" t="s">
        <v>5073</v>
      </c>
    </row>
    <row r="6334" spans="1:42">
      <c r="A6334" t="s">
        <v>5012</v>
      </c>
      <c r="B6334" t="s">
        <v>42</v>
      </c>
      <c r="C6334" t="s">
        <v>5013</v>
      </c>
      <c r="D6334" t="s">
        <v>4878</v>
      </c>
      <c r="E6334" t="s">
        <v>5014</v>
      </c>
      <c r="F6334" t="s">
        <v>4880</v>
      </c>
      <c r="G6334" t="s">
        <v>47</v>
      </c>
      <c r="H6334">
        <v>64</v>
      </c>
      <c r="I6334" t="s">
        <v>63</v>
      </c>
      <c r="J6334" t="s">
        <v>61</v>
      </c>
      <c r="K6334">
        <v>19</v>
      </c>
      <c r="L6334">
        <v>2</v>
      </c>
      <c r="M6334" t="s">
        <v>80</v>
      </c>
      <c r="N6334" t="s">
        <v>1215</v>
      </c>
      <c r="O6334">
        <v>0.91500000000000004</v>
      </c>
      <c r="P6334" t="s">
        <v>74</v>
      </c>
      <c r="R6334" t="s">
        <v>116</v>
      </c>
      <c r="S6334" t="s">
        <v>42</v>
      </c>
      <c r="T6334">
        <v>1</v>
      </c>
      <c r="U6334">
        <v>0</v>
      </c>
      <c r="V6334">
        <v>1</v>
      </c>
      <c r="W6334">
        <v>0</v>
      </c>
      <c r="X6334">
        <v>0</v>
      </c>
      <c r="Y6334">
        <v>0</v>
      </c>
      <c r="Z6334">
        <v>5</v>
      </c>
      <c r="AA6334">
        <v>90.8</v>
      </c>
      <c r="AB6334">
        <v>82.5</v>
      </c>
      <c r="AC6334">
        <v>3.57</v>
      </c>
      <c r="AD6334">
        <v>1.63</v>
      </c>
      <c r="AE6334">
        <v>0.38500000000000001</v>
      </c>
      <c r="AF6334">
        <v>3.1190000000000002</v>
      </c>
      <c r="AG6334">
        <v>-1.0980000000000001</v>
      </c>
      <c r="AH6334">
        <v>5.6680000000000001</v>
      </c>
      <c r="AI6334">
        <v>-8.24</v>
      </c>
      <c r="AJ6334">
        <v>6.36</v>
      </c>
      <c r="AK6334">
        <v>23.7</v>
      </c>
      <c r="AL6334">
        <v>31.1</v>
      </c>
      <c r="AM6334">
        <v>5.8</v>
      </c>
      <c r="AN6334">
        <v>232.15700000000001</v>
      </c>
      <c r="AO6334">
        <v>2009.32</v>
      </c>
      <c r="AP6334" t="s">
        <v>5074</v>
      </c>
    </row>
    <row r="6335" spans="1:42">
      <c r="A6335" t="s">
        <v>5012</v>
      </c>
      <c r="B6335" t="s">
        <v>42</v>
      </c>
      <c r="C6335" t="s">
        <v>5013</v>
      </c>
      <c r="D6335" t="s">
        <v>4878</v>
      </c>
      <c r="E6335" t="s">
        <v>5014</v>
      </c>
      <c r="F6335" t="s">
        <v>4880</v>
      </c>
      <c r="G6335" t="s">
        <v>47</v>
      </c>
      <c r="H6335">
        <v>65</v>
      </c>
      <c r="I6335" t="s">
        <v>48</v>
      </c>
      <c r="J6335" t="s">
        <v>49</v>
      </c>
      <c r="K6335">
        <v>19</v>
      </c>
      <c r="L6335">
        <v>3</v>
      </c>
      <c r="M6335" t="s">
        <v>80</v>
      </c>
      <c r="N6335" t="s">
        <v>1215</v>
      </c>
      <c r="O6335">
        <v>0.90500000000000003</v>
      </c>
      <c r="P6335" t="s">
        <v>74</v>
      </c>
      <c r="Q6335" t="s">
        <v>85</v>
      </c>
      <c r="R6335" t="s">
        <v>116</v>
      </c>
      <c r="S6335" t="s">
        <v>42</v>
      </c>
      <c r="T6335">
        <v>1</v>
      </c>
      <c r="U6335">
        <v>1</v>
      </c>
      <c r="V6335">
        <v>1</v>
      </c>
      <c r="W6335">
        <v>0</v>
      </c>
      <c r="X6335">
        <v>0</v>
      </c>
      <c r="Y6335">
        <v>0</v>
      </c>
      <c r="Z6335">
        <v>5</v>
      </c>
      <c r="AA6335">
        <v>93.1</v>
      </c>
      <c r="AB6335">
        <v>84.9</v>
      </c>
      <c r="AC6335">
        <v>3.58</v>
      </c>
      <c r="AD6335">
        <v>1.59</v>
      </c>
      <c r="AE6335">
        <v>-0.127</v>
      </c>
      <c r="AF6335">
        <v>2.5670000000000002</v>
      </c>
      <c r="AG6335">
        <v>-1.097</v>
      </c>
      <c r="AH6335">
        <v>5.6980000000000004</v>
      </c>
      <c r="AI6335">
        <v>-9.02</v>
      </c>
      <c r="AJ6335">
        <v>7.28</v>
      </c>
      <c r="AK6335">
        <v>23.7</v>
      </c>
      <c r="AL6335">
        <v>38</v>
      </c>
      <c r="AM6335">
        <v>5.5</v>
      </c>
      <c r="AN6335">
        <v>230.93299999999999</v>
      </c>
      <c r="AO6335">
        <v>2299.8200000000002</v>
      </c>
      <c r="AP6335" t="s">
        <v>5075</v>
      </c>
    </row>
    <row r="6336" spans="1:42">
      <c r="A6336" t="s">
        <v>5012</v>
      </c>
      <c r="B6336" t="s">
        <v>42</v>
      </c>
      <c r="C6336" t="s">
        <v>5013</v>
      </c>
      <c r="D6336" t="s">
        <v>4878</v>
      </c>
      <c r="E6336" t="s">
        <v>5014</v>
      </c>
      <c r="F6336" t="s">
        <v>4880</v>
      </c>
      <c r="G6336" t="s">
        <v>47</v>
      </c>
      <c r="H6336">
        <v>68</v>
      </c>
      <c r="I6336" t="s">
        <v>56</v>
      </c>
      <c r="J6336" t="s">
        <v>57</v>
      </c>
      <c r="K6336">
        <v>20</v>
      </c>
      <c r="L6336">
        <v>3</v>
      </c>
      <c r="M6336" t="s">
        <v>80</v>
      </c>
      <c r="N6336" t="s">
        <v>1215</v>
      </c>
      <c r="O6336">
        <v>0.89800000000000002</v>
      </c>
      <c r="P6336" t="s">
        <v>71</v>
      </c>
      <c r="R6336" t="s">
        <v>2780</v>
      </c>
      <c r="S6336" t="s">
        <v>42</v>
      </c>
      <c r="T6336">
        <v>0</v>
      </c>
      <c r="U6336">
        <v>2</v>
      </c>
      <c r="V6336">
        <v>2</v>
      </c>
      <c r="W6336">
        <v>0</v>
      </c>
      <c r="X6336">
        <v>0</v>
      </c>
      <c r="Y6336">
        <v>0</v>
      </c>
      <c r="Z6336">
        <v>5</v>
      </c>
      <c r="AA6336">
        <v>93</v>
      </c>
      <c r="AB6336">
        <v>85.5</v>
      </c>
      <c r="AC6336">
        <v>3.64</v>
      </c>
      <c r="AD6336">
        <v>1.63</v>
      </c>
      <c r="AE6336">
        <v>-0.88800000000000001</v>
      </c>
      <c r="AF6336">
        <v>1.996</v>
      </c>
      <c r="AG6336">
        <v>-1.2350000000000001</v>
      </c>
      <c r="AH6336">
        <v>5.7240000000000002</v>
      </c>
      <c r="AI6336">
        <v>-7.56</v>
      </c>
      <c r="AJ6336">
        <v>6.7</v>
      </c>
      <c r="AK6336">
        <v>23.8</v>
      </c>
      <c r="AL6336">
        <v>32.5</v>
      </c>
      <c r="AM6336">
        <v>5.4</v>
      </c>
      <c r="AN6336">
        <v>228.31100000000001</v>
      </c>
      <c r="AO6336">
        <v>2017.31</v>
      </c>
      <c r="AP6336" t="s">
        <v>5078</v>
      </c>
    </row>
    <row r="6337" spans="1:42">
      <c r="A6337" t="s">
        <v>5012</v>
      </c>
      <c r="B6337" t="s">
        <v>42</v>
      </c>
      <c r="C6337" t="s">
        <v>5013</v>
      </c>
      <c r="D6337" t="s">
        <v>4878</v>
      </c>
      <c r="E6337" t="s">
        <v>5014</v>
      </c>
      <c r="F6337" t="s">
        <v>4880</v>
      </c>
      <c r="G6337" t="s">
        <v>47</v>
      </c>
      <c r="H6337">
        <v>70</v>
      </c>
      <c r="I6337" t="s">
        <v>63</v>
      </c>
      <c r="J6337" t="s">
        <v>61</v>
      </c>
      <c r="K6337">
        <v>21</v>
      </c>
      <c r="L6337">
        <v>1</v>
      </c>
      <c r="M6337" t="s">
        <v>80</v>
      </c>
      <c r="N6337" t="s">
        <v>1215</v>
      </c>
      <c r="O6337">
        <v>0.90600000000000003</v>
      </c>
      <c r="P6337" t="s">
        <v>65</v>
      </c>
      <c r="R6337" t="s">
        <v>97</v>
      </c>
      <c r="S6337" t="s">
        <v>42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6</v>
      </c>
      <c r="AA6337">
        <v>92.6</v>
      </c>
      <c r="AB6337">
        <v>85.1</v>
      </c>
      <c r="AC6337">
        <v>3.57</v>
      </c>
      <c r="AD6337">
        <v>1.8</v>
      </c>
      <c r="AE6337">
        <v>0.51500000000000001</v>
      </c>
      <c r="AF6337">
        <v>2.7759999999999998</v>
      </c>
      <c r="AG6337">
        <v>-1.0029999999999999</v>
      </c>
      <c r="AH6337">
        <v>5.7519999999999998</v>
      </c>
      <c r="AI6337">
        <v>-8.99</v>
      </c>
      <c r="AJ6337">
        <v>3.4</v>
      </c>
      <c r="AK6337">
        <v>23.8</v>
      </c>
      <c r="AL6337">
        <v>29.7</v>
      </c>
      <c r="AM6337">
        <v>6.7</v>
      </c>
      <c r="AN6337">
        <v>249.06800000000001</v>
      </c>
      <c r="AO6337">
        <v>1911.02</v>
      </c>
      <c r="AP6337" t="s">
        <v>5080</v>
      </c>
    </row>
    <row r="6338" spans="1:42">
      <c r="A6338" t="s">
        <v>5012</v>
      </c>
      <c r="B6338" t="s">
        <v>42</v>
      </c>
      <c r="C6338" t="s">
        <v>5013</v>
      </c>
      <c r="D6338" t="s">
        <v>4878</v>
      </c>
      <c r="E6338" t="s">
        <v>5014</v>
      </c>
      <c r="F6338" t="s">
        <v>4880</v>
      </c>
      <c r="G6338" t="s">
        <v>47</v>
      </c>
      <c r="H6338">
        <v>71</v>
      </c>
      <c r="I6338" t="s">
        <v>56</v>
      </c>
      <c r="J6338" t="s">
        <v>57</v>
      </c>
      <c r="K6338">
        <v>21</v>
      </c>
      <c r="L6338">
        <v>2</v>
      </c>
      <c r="M6338" t="s">
        <v>164</v>
      </c>
      <c r="N6338" t="s">
        <v>1215</v>
      </c>
      <c r="O6338">
        <v>0.89900000000000002</v>
      </c>
      <c r="P6338" t="s">
        <v>65</v>
      </c>
      <c r="R6338" t="s">
        <v>97</v>
      </c>
      <c r="S6338" t="s">
        <v>42</v>
      </c>
      <c r="T6338">
        <v>0</v>
      </c>
      <c r="U6338">
        <v>1</v>
      </c>
      <c r="V6338">
        <v>0</v>
      </c>
      <c r="W6338">
        <v>0</v>
      </c>
      <c r="X6338">
        <v>0</v>
      </c>
      <c r="Y6338">
        <v>0</v>
      </c>
      <c r="Z6338">
        <v>6</v>
      </c>
      <c r="AA6338">
        <v>87.4</v>
      </c>
      <c r="AB6338">
        <v>81.400000000000006</v>
      </c>
      <c r="AC6338">
        <v>3.74</v>
      </c>
      <c r="AD6338">
        <v>1.83</v>
      </c>
      <c r="AE6338">
        <v>0.99099999999999999</v>
      </c>
      <c r="AF6338">
        <v>0.52200000000000002</v>
      </c>
      <c r="AG6338">
        <v>-1.087</v>
      </c>
      <c r="AH6338">
        <v>5.657</v>
      </c>
      <c r="AI6338">
        <v>-4.96</v>
      </c>
      <c r="AJ6338">
        <v>0.48</v>
      </c>
      <c r="AK6338">
        <v>23.9</v>
      </c>
      <c r="AL6338">
        <v>12.2</v>
      </c>
      <c r="AM6338">
        <v>8.1</v>
      </c>
      <c r="AN6338">
        <v>263.976</v>
      </c>
      <c r="AO6338">
        <v>939.51099999999997</v>
      </c>
      <c r="AP6338" t="s">
        <v>5081</v>
      </c>
    </row>
    <row r="6339" spans="1:42">
      <c r="A6339" t="s">
        <v>5012</v>
      </c>
      <c r="B6339" t="s">
        <v>42</v>
      </c>
      <c r="C6339" t="s">
        <v>5013</v>
      </c>
      <c r="D6339" t="s">
        <v>4878</v>
      </c>
      <c r="E6339" t="s">
        <v>5014</v>
      </c>
      <c r="F6339" t="s">
        <v>4880</v>
      </c>
      <c r="G6339" t="s">
        <v>47</v>
      </c>
      <c r="H6339">
        <v>72</v>
      </c>
      <c r="I6339" t="s">
        <v>69</v>
      </c>
      <c r="J6339" t="s">
        <v>61</v>
      </c>
      <c r="K6339">
        <v>21</v>
      </c>
      <c r="L6339">
        <v>3</v>
      </c>
      <c r="M6339" t="s">
        <v>80</v>
      </c>
      <c r="N6339" t="s">
        <v>1215</v>
      </c>
      <c r="O6339">
        <v>0.90500000000000003</v>
      </c>
      <c r="P6339" t="s">
        <v>65</v>
      </c>
      <c r="R6339" t="s">
        <v>97</v>
      </c>
      <c r="S6339" t="s">
        <v>42</v>
      </c>
      <c r="T6339">
        <v>1</v>
      </c>
      <c r="U6339">
        <v>1</v>
      </c>
      <c r="V6339">
        <v>0</v>
      </c>
      <c r="W6339">
        <v>0</v>
      </c>
      <c r="X6339">
        <v>0</v>
      </c>
      <c r="Y6339">
        <v>0</v>
      </c>
      <c r="Z6339">
        <v>6</v>
      </c>
      <c r="AA6339">
        <v>91.9</v>
      </c>
      <c r="AB6339">
        <v>83.6</v>
      </c>
      <c r="AC6339">
        <v>3.7</v>
      </c>
      <c r="AD6339">
        <v>1.72</v>
      </c>
      <c r="AE6339">
        <v>-0.84</v>
      </c>
      <c r="AF6339">
        <v>3.476</v>
      </c>
      <c r="AG6339">
        <v>-1.2589999999999999</v>
      </c>
      <c r="AH6339">
        <v>5.9009999999999998</v>
      </c>
      <c r="AI6339">
        <v>-6.62</v>
      </c>
      <c r="AJ6339">
        <v>5.3</v>
      </c>
      <c r="AK6339">
        <v>23.7</v>
      </c>
      <c r="AL6339">
        <v>25.9</v>
      </c>
      <c r="AM6339">
        <v>5.8</v>
      </c>
      <c r="AN6339">
        <v>231.08199999999999</v>
      </c>
      <c r="AO6339">
        <v>1659.3</v>
      </c>
      <c r="AP6339" t="s">
        <v>5082</v>
      </c>
    </row>
    <row r="6340" spans="1:42">
      <c r="A6340" t="s">
        <v>5012</v>
      </c>
      <c r="B6340" t="s">
        <v>42</v>
      </c>
      <c r="C6340" t="s">
        <v>5013</v>
      </c>
      <c r="D6340" t="s">
        <v>4878</v>
      </c>
      <c r="E6340" t="s">
        <v>5014</v>
      </c>
      <c r="F6340" t="s">
        <v>4880</v>
      </c>
      <c r="G6340" t="s">
        <v>47</v>
      </c>
      <c r="H6340">
        <v>74</v>
      </c>
      <c r="I6340" t="s">
        <v>60</v>
      </c>
      <c r="J6340" t="s">
        <v>61</v>
      </c>
      <c r="K6340">
        <v>21</v>
      </c>
      <c r="L6340">
        <v>5</v>
      </c>
      <c r="M6340" t="s">
        <v>164</v>
      </c>
      <c r="N6340" t="s">
        <v>1215</v>
      </c>
      <c r="O6340">
        <v>0.92</v>
      </c>
      <c r="P6340" t="s">
        <v>65</v>
      </c>
      <c r="R6340" t="s">
        <v>97</v>
      </c>
      <c r="S6340" t="s">
        <v>42</v>
      </c>
      <c r="T6340">
        <v>1</v>
      </c>
      <c r="U6340">
        <v>2</v>
      </c>
      <c r="V6340">
        <v>0</v>
      </c>
      <c r="W6340">
        <v>0</v>
      </c>
      <c r="X6340">
        <v>0</v>
      </c>
      <c r="Y6340">
        <v>0</v>
      </c>
      <c r="Z6340">
        <v>6</v>
      </c>
      <c r="AA6340">
        <v>88.1</v>
      </c>
      <c r="AB6340">
        <v>81.3</v>
      </c>
      <c r="AC6340">
        <v>3.68</v>
      </c>
      <c r="AD6340">
        <v>1.72</v>
      </c>
      <c r="AE6340">
        <v>0.33600000000000002</v>
      </c>
      <c r="AF6340">
        <v>0.86099999999999999</v>
      </c>
      <c r="AG6340">
        <v>-1.1259999999999999</v>
      </c>
      <c r="AH6340">
        <v>5.7329999999999997</v>
      </c>
      <c r="AI6340">
        <v>-2.29</v>
      </c>
      <c r="AJ6340">
        <v>1.93</v>
      </c>
      <c r="AK6340">
        <v>23.8</v>
      </c>
      <c r="AL6340">
        <v>5.5</v>
      </c>
      <c r="AM6340">
        <v>7.4</v>
      </c>
      <c r="AN6340">
        <v>229.31299999999999</v>
      </c>
      <c r="AO6340">
        <v>568.72299999999996</v>
      </c>
      <c r="AP6340" t="s">
        <v>5084</v>
      </c>
    </row>
    <row r="6341" spans="1:42">
      <c r="A6341" t="s">
        <v>5012</v>
      </c>
      <c r="B6341" t="s">
        <v>42</v>
      </c>
      <c r="C6341" t="s">
        <v>5013</v>
      </c>
      <c r="D6341" t="s">
        <v>4878</v>
      </c>
      <c r="E6341" t="s">
        <v>5014</v>
      </c>
      <c r="F6341" t="s">
        <v>4880</v>
      </c>
      <c r="G6341" t="s">
        <v>47</v>
      </c>
      <c r="H6341">
        <v>75</v>
      </c>
      <c r="I6341" t="s">
        <v>87</v>
      </c>
      <c r="J6341" t="s">
        <v>49</v>
      </c>
      <c r="K6341">
        <v>21</v>
      </c>
      <c r="L6341">
        <v>6</v>
      </c>
      <c r="M6341" t="s">
        <v>164</v>
      </c>
      <c r="N6341" t="s">
        <v>1215</v>
      </c>
      <c r="O6341">
        <v>0.93200000000000005</v>
      </c>
      <c r="P6341" t="s">
        <v>65</v>
      </c>
      <c r="Q6341" t="s">
        <v>125</v>
      </c>
      <c r="R6341" t="s">
        <v>97</v>
      </c>
      <c r="S6341" t="s">
        <v>42</v>
      </c>
      <c r="T6341">
        <v>1</v>
      </c>
      <c r="U6341">
        <v>2</v>
      </c>
      <c r="V6341">
        <v>0</v>
      </c>
      <c r="W6341">
        <v>0</v>
      </c>
      <c r="X6341">
        <v>0</v>
      </c>
      <c r="Y6341">
        <v>0</v>
      </c>
      <c r="Z6341">
        <v>6</v>
      </c>
      <c r="AA6341">
        <v>87.6</v>
      </c>
      <c r="AB6341">
        <v>81</v>
      </c>
      <c r="AC6341">
        <v>3.68</v>
      </c>
      <c r="AD6341">
        <v>1.72</v>
      </c>
      <c r="AE6341">
        <v>0.36099999999999999</v>
      </c>
      <c r="AF6341">
        <v>1.659</v>
      </c>
      <c r="AG6341">
        <v>-1.149</v>
      </c>
      <c r="AH6341">
        <v>5.6909999999999998</v>
      </c>
      <c r="AI6341">
        <v>-3.02</v>
      </c>
      <c r="AJ6341">
        <v>0.44</v>
      </c>
      <c r="AK6341">
        <v>23.8</v>
      </c>
      <c r="AL6341">
        <v>7.3</v>
      </c>
      <c r="AM6341">
        <v>7.9</v>
      </c>
      <c r="AN6341">
        <v>260.83</v>
      </c>
      <c r="AO6341">
        <v>575.29300000000001</v>
      </c>
      <c r="AP6341" t="s">
        <v>5085</v>
      </c>
    </row>
    <row r="6342" spans="1:42">
      <c r="A6342" t="s">
        <v>5012</v>
      </c>
      <c r="B6342" t="s">
        <v>42</v>
      </c>
      <c r="C6342" t="s">
        <v>5013</v>
      </c>
      <c r="D6342" t="s">
        <v>4878</v>
      </c>
      <c r="E6342" t="s">
        <v>5014</v>
      </c>
      <c r="F6342" t="s">
        <v>4880</v>
      </c>
      <c r="G6342" t="s">
        <v>47</v>
      </c>
      <c r="H6342">
        <v>76</v>
      </c>
      <c r="I6342" t="s">
        <v>48</v>
      </c>
      <c r="J6342" t="s">
        <v>49</v>
      </c>
      <c r="K6342">
        <v>22</v>
      </c>
      <c r="L6342">
        <v>1</v>
      </c>
      <c r="M6342" t="s">
        <v>80</v>
      </c>
      <c r="N6342" t="s">
        <v>1215</v>
      </c>
      <c r="O6342">
        <v>0.87</v>
      </c>
      <c r="P6342" t="s">
        <v>51</v>
      </c>
      <c r="Q6342" t="s">
        <v>52</v>
      </c>
      <c r="R6342" t="s">
        <v>78</v>
      </c>
      <c r="S6342" t="s">
        <v>54</v>
      </c>
      <c r="T6342">
        <v>0</v>
      </c>
      <c r="U6342">
        <v>0</v>
      </c>
      <c r="V6342">
        <v>0</v>
      </c>
      <c r="W6342">
        <v>1</v>
      </c>
      <c r="X6342">
        <v>0</v>
      </c>
      <c r="Y6342">
        <v>0</v>
      </c>
      <c r="Z6342">
        <v>6</v>
      </c>
      <c r="AA6342">
        <v>93.8</v>
      </c>
      <c r="AB6342">
        <v>84.9</v>
      </c>
      <c r="AC6342">
        <v>3.46</v>
      </c>
      <c r="AD6342">
        <v>1.58</v>
      </c>
      <c r="AE6342">
        <v>-0.253</v>
      </c>
      <c r="AF6342">
        <v>3.0339999999999998</v>
      </c>
      <c r="AG6342">
        <v>-0.97399999999999998</v>
      </c>
      <c r="AH6342">
        <v>5.8440000000000003</v>
      </c>
      <c r="AI6342">
        <v>-7.82</v>
      </c>
      <c r="AJ6342">
        <v>6.76</v>
      </c>
      <c r="AK6342">
        <v>23.7</v>
      </c>
      <c r="AL6342">
        <v>33.4</v>
      </c>
      <c r="AM6342">
        <v>5.3</v>
      </c>
      <c r="AN6342">
        <v>228.97</v>
      </c>
      <c r="AO6342">
        <v>2051.46</v>
      </c>
      <c r="AP6342" t="s">
        <v>5086</v>
      </c>
    </row>
    <row r="6343" spans="1:42">
      <c r="A6343" t="s">
        <v>5012</v>
      </c>
      <c r="B6343" t="s">
        <v>42</v>
      </c>
      <c r="C6343" t="s">
        <v>5013</v>
      </c>
      <c r="D6343" t="s">
        <v>4878</v>
      </c>
      <c r="E6343" t="s">
        <v>5014</v>
      </c>
      <c r="F6343" t="s">
        <v>4880</v>
      </c>
      <c r="G6343" t="s">
        <v>47</v>
      </c>
      <c r="H6343">
        <v>77</v>
      </c>
      <c r="I6343" t="s">
        <v>56</v>
      </c>
      <c r="J6343" t="s">
        <v>57</v>
      </c>
      <c r="K6343">
        <v>23</v>
      </c>
      <c r="L6343">
        <v>1</v>
      </c>
      <c r="M6343" t="s">
        <v>164</v>
      </c>
      <c r="N6343" t="s">
        <v>1215</v>
      </c>
      <c r="O6343">
        <v>0.998</v>
      </c>
      <c r="P6343" t="s">
        <v>74</v>
      </c>
      <c r="R6343" t="s">
        <v>66</v>
      </c>
      <c r="S6343" t="s">
        <v>42</v>
      </c>
      <c r="T6343">
        <v>0</v>
      </c>
      <c r="U6343">
        <v>0</v>
      </c>
      <c r="V6343">
        <v>1</v>
      </c>
      <c r="W6343">
        <v>1</v>
      </c>
      <c r="X6343">
        <v>0</v>
      </c>
      <c r="Y6343">
        <v>0</v>
      </c>
      <c r="Z6343">
        <v>6</v>
      </c>
      <c r="AA6343">
        <v>85.7</v>
      </c>
      <c r="AB6343">
        <v>78.7</v>
      </c>
      <c r="AC6343">
        <v>2.97</v>
      </c>
      <c r="AD6343">
        <v>1.32</v>
      </c>
      <c r="AE6343">
        <v>0.39</v>
      </c>
      <c r="AF6343">
        <v>1.212</v>
      </c>
      <c r="AG6343">
        <v>-1.2929999999999999</v>
      </c>
      <c r="AH6343">
        <v>5.5709999999999997</v>
      </c>
      <c r="AI6343">
        <v>-6.3</v>
      </c>
      <c r="AJ6343">
        <v>1.1499999999999999</v>
      </c>
      <c r="AK6343">
        <v>23.8</v>
      </c>
      <c r="AL6343">
        <v>15.6</v>
      </c>
      <c r="AM6343">
        <v>8.4</v>
      </c>
      <c r="AN6343">
        <v>259.27499999999998</v>
      </c>
      <c r="AO6343">
        <v>1171.21</v>
      </c>
      <c r="AP6343" t="s">
        <v>5087</v>
      </c>
    </row>
    <row r="6344" spans="1:42">
      <c r="A6344" t="s">
        <v>5012</v>
      </c>
      <c r="B6344" t="s">
        <v>42</v>
      </c>
      <c r="C6344" t="s">
        <v>5013</v>
      </c>
      <c r="D6344" t="s">
        <v>4878</v>
      </c>
      <c r="E6344" t="s">
        <v>5014</v>
      </c>
      <c r="F6344" t="s">
        <v>4880</v>
      </c>
      <c r="G6344" t="s">
        <v>47</v>
      </c>
      <c r="H6344">
        <v>79</v>
      </c>
      <c r="I6344" t="s">
        <v>87</v>
      </c>
      <c r="J6344" t="s">
        <v>49</v>
      </c>
      <c r="K6344">
        <v>23</v>
      </c>
      <c r="L6344">
        <v>3</v>
      </c>
      <c r="M6344" t="s">
        <v>80</v>
      </c>
      <c r="N6344" t="s">
        <v>1215</v>
      </c>
      <c r="O6344">
        <v>0.91300000000000003</v>
      </c>
      <c r="P6344" t="s">
        <v>74</v>
      </c>
      <c r="R6344" t="s">
        <v>66</v>
      </c>
      <c r="S6344" t="s">
        <v>42</v>
      </c>
      <c r="T6344">
        <v>1</v>
      </c>
      <c r="U6344">
        <v>1</v>
      </c>
      <c r="V6344">
        <v>1</v>
      </c>
      <c r="W6344">
        <v>1</v>
      </c>
      <c r="X6344">
        <v>0</v>
      </c>
      <c r="Y6344">
        <v>0</v>
      </c>
      <c r="Z6344">
        <v>6</v>
      </c>
      <c r="AA6344">
        <v>92.5</v>
      </c>
      <c r="AB6344">
        <v>84.9</v>
      </c>
      <c r="AC6344">
        <v>3.13</v>
      </c>
      <c r="AD6344">
        <v>1.35</v>
      </c>
      <c r="AE6344">
        <v>0.61199999999999999</v>
      </c>
      <c r="AF6344">
        <v>2.4700000000000002</v>
      </c>
      <c r="AG6344">
        <v>-0.97499999999999998</v>
      </c>
      <c r="AH6344">
        <v>5.6929999999999996</v>
      </c>
      <c r="AI6344">
        <v>-8.33</v>
      </c>
      <c r="AJ6344">
        <v>4.3</v>
      </c>
      <c r="AK6344">
        <v>23.8</v>
      </c>
      <c r="AL6344">
        <v>28.9</v>
      </c>
      <c r="AM6344">
        <v>6.3</v>
      </c>
      <c r="AN6344">
        <v>242.49199999999999</v>
      </c>
      <c r="AO6344">
        <v>1858.37</v>
      </c>
      <c r="AP6344" t="s">
        <v>5089</v>
      </c>
    </row>
    <row r="6345" spans="1:42">
      <c r="A6345" t="s">
        <v>5012</v>
      </c>
      <c r="B6345" t="s">
        <v>42</v>
      </c>
      <c r="C6345" t="s">
        <v>5013</v>
      </c>
      <c r="D6345" t="s">
        <v>4878</v>
      </c>
      <c r="E6345" t="s">
        <v>5014</v>
      </c>
      <c r="F6345" t="s">
        <v>4880</v>
      </c>
      <c r="G6345" t="s">
        <v>47</v>
      </c>
      <c r="H6345">
        <v>80</v>
      </c>
      <c r="I6345" t="s">
        <v>56</v>
      </c>
      <c r="J6345" t="s">
        <v>57</v>
      </c>
      <c r="K6345">
        <v>24</v>
      </c>
      <c r="L6345">
        <v>1</v>
      </c>
      <c r="M6345" t="s">
        <v>84</v>
      </c>
      <c r="N6345" t="s">
        <v>1215</v>
      </c>
      <c r="O6345">
        <v>0.60299999999999998</v>
      </c>
      <c r="P6345" t="s">
        <v>71</v>
      </c>
      <c r="R6345" t="s">
        <v>75</v>
      </c>
      <c r="S6345" t="s">
        <v>42</v>
      </c>
      <c r="T6345">
        <v>0</v>
      </c>
      <c r="U6345">
        <v>0</v>
      </c>
      <c r="V6345">
        <v>2</v>
      </c>
      <c r="W6345">
        <v>0</v>
      </c>
      <c r="X6345">
        <v>1</v>
      </c>
      <c r="Y6345">
        <v>0</v>
      </c>
      <c r="Z6345">
        <v>6</v>
      </c>
      <c r="AA6345">
        <v>93.7</v>
      </c>
      <c r="AB6345">
        <v>86.6</v>
      </c>
      <c r="AC6345">
        <v>3.21</v>
      </c>
      <c r="AD6345">
        <v>1.43</v>
      </c>
      <c r="AE6345">
        <v>0.67600000000000005</v>
      </c>
      <c r="AF6345">
        <v>1.492</v>
      </c>
      <c r="AG6345">
        <v>-1.036</v>
      </c>
      <c r="AH6345">
        <v>5.63</v>
      </c>
      <c r="AI6345">
        <v>-6.36</v>
      </c>
      <c r="AJ6345">
        <v>7.72</v>
      </c>
      <c r="AK6345">
        <v>23.8</v>
      </c>
      <c r="AL6345">
        <v>29.4</v>
      </c>
      <c r="AM6345">
        <v>4.5999999999999996</v>
      </c>
      <c r="AN6345">
        <v>219.34899999999999</v>
      </c>
      <c r="AO6345">
        <v>2026.78</v>
      </c>
      <c r="AP6345" t="s">
        <v>5090</v>
      </c>
    </row>
    <row r="6346" spans="1:42">
      <c r="A6346" t="s">
        <v>5012</v>
      </c>
      <c r="B6346" t="s">
        <v>42</v>
      </c>
      <c r="C6346" t="s">
        <v>5013</v>
      </c>
      <c r="D6346" t="s">
        <v>4878</v>
      </c>
      <c r="E6346" t="s">
        <v>5014</v>
      </c>
      <c r="F6346" t="s">
        <v>4880</v>
      </c>
      <c r="G6346" t="s">
        <v>47</v>
      </c>
      <c r="H6346">
        <v>81</v>
      </c>
      <c r="I6346" t="s">
        <v>60</v>
      </c>
      <c r="J6346" t="s">
        <v>61</v>
      </c>
      <c r="K6346">
        <v>24</v>
      </c>
      <c r="L6346">
        <v>2</v>
      </c>
      <c r="M6346" t="s">
        <v>84</v>
      </c>
      <c r="N6346" t="s">
        <v>1215</v>
      </c>
      <c r="O6346">
        <v>0.92100000000000004</v>
      </c>
      <c r="P6346" t="s">
        <v>71</v>
      </c>
      <c r="R6346" t="s">
        <v>75</v>
      </c>
      <c r="S6346" t="s">
        <v>42</v>
      </c>
      <c r="T6346">
        <v>1</v>
      </c>
      <c r="U6346">
        <v>0</v>
      </c>
      <c r="V6346">
        <v>2</v>
      </c>
      <c r="W6346">
        <v>0</v>
      </c>
      <c r="X6346">
        <v>1</v>
      </c>
      <c r="Y6346">
        <v>0</v>
      </c>
      <c r="Z6346">
        <v>6</v>
      </c>
      <c r="AA6346">
        <v>93.7</v>
      </c>
      <c r="AB6346">
        <v>85.8</v>
      </c>
      <c r="AC6346">
        <v>3.21</v>
      </c>
      <c r="AD6346">
        <v>1.53</v>
      </c>
      <c r="AE6346">
        <v>0.26700000000000002</v>
      </c>
      <c r="AF6346">
        <v>3.0960000000000001</v>
      </c>
      <c r="AG6346">
        <v>-1.111</v>
      </c>
      <c r="AH6346">
        <v>5.7720000000000002</v>
      </c>
      <c r="AI6346">
        <v>-5.15</v>
      </c>
      <c r="AJ6346">
        <v>8.8800000000000008</v>
      </c>
      <c r="AK6346">
        <v>23.8</v>
      </c>
      <c r="AL6346">
        <v>27.6</v>
      </c>
      <c r="AM6346">
        <v>3.9</v>
      </c>
      <c r="AN6346">
        <v>209.98500000000001</v>
      </c>
      <c r="AO6346">
        <v>2065.5100000000002</v>
      </c>
      <c r="AP6346" t="s">
        <v>5091</v>
      </c>
    </row>
    <row r="6347" spans="1:42">
      <c r="A6347" t="s">
        <v>5012</v>
      </c>
      <c r="B6347" t="s">
        <v>42</v>
      </c>
      <c r="C6347" t="s">
        <v>5013</v>
      </c>
      <c r="D6347" t="s">
        <v>4878</v>
      </c>
      <c r="E6347" t="s">
        <v>5014</v>
      </c>
      <c r="F6347" t="s">
        <v>4880</v>
      </c>
      <c r="G6347" t="s">
        <v>47</v>
      </c>
      <c r="H6347">
        <v>82</v>
      </c>
      <c r="I6347" t="s">
        <v>63</v>
      </c>
      <c r="J6347" t="s">
        <v>61</v>
      </c>
      <c r="K6347">
        <v>24</v>
      </c>
      <c r="L6347">
        <v>3</v>
      </c>
      <c r="M6347" t="s">
        <v>84</v>
      </c>
      <c r="N6347" t="s">
        <v>1215</v>
      </c>
      <c r="O6347">
        <v>0.89500000000000002</v>
      </c>
      <c r="P6347" t="s">
        <v>71</v>
      </c>
      <c r="R6347" t="s">
        <v>75</v>
      </c>
      <c r="S6347" t="s">
        <v>42</v>
      </c>
      <c r="T6347">
        <v>1</v>
      </c>
      <c r="U6347">
        <v>1</v>
      </c>
      <c r="V6347">
        <v>2</v>
      </c>
      <c r="W6347">
        <v>0</v>
      </c>
      <c r="X6347">
        <v>1</v>
      </c>
      <c r="Y6347">
        <v>0</v>
      </c>
      <c r="Z6347">
        <v>6</v>
      </c>
      <c r="AA6347">
        <v>93.6</v>
      </c>
      <c r="AB6347">
        <v>86.1</v>
      </c>
      <c r="AC6347">
        <v>3.4</v>
      </c>
      <c r="AD6347">
        <v>1.6</v>
      </c>
      <c r="AE6347">
        <v>1.05</v>
      </c>
      <c r="AF6347">
        <v>2.6070000000000002</v>
      </c>
      <c r="AG6347">
        <v>-0.96099999999999997</v>
      </c>
      <c r="AH6347">
        <v>5.7960000000000003</v>
      </c>
      <c r="AI6347">
        <v>-3.23</v>
      </c>
      <c r="AJ6347">
        <v>10.3</v>
      </c>
      <c r="AK6347">
        <v>23.8</v>
      </c>
      <c r="AL6347">
        <v>18.7</v>
      </c>
      <c r="AM6347">
        <v>3.1</v>
      </c>
      <c r="AN6347">
        <v>197.346</v>
      </c>
      <c r="AO6347">
        <v>2177.48</v>
      </c>
      <c r="AP6347" t="s">
        <v>5092</v>
      </c>
    </row>
    <row r="6348" spans="1:42">
      <c r="A6348" t="s">
        <v>5012</v>
      </c>
      <c r="B6348" t="s">
        <v>42</v>
      </c>
      <c r="C6348" t="s">
        <v>5013</v>
      </c>
      <c r="D6348" t="s">
        <v>4878</v>
      </c>
      <c r="E6348" t="s">
        <v>5014</v>
      </c>
      <c r="F6348" t="s">
        <v>4880</v>
      </c>
      <c r="G6348" t="s">
        <v>47</v>
      </c>
      <c r="H6348">
        <v>83</v>
      </c>
      <c r="I6348" t="s">
        <v>60</v>
      </c>
      <c r="J6348" t="s">
        <v>61</v>
      </c>
      <c r="K6348">
        <v>24</v>
      </c>
      <c r="L6348">
        <v>4</v>
      </c>
      <c r="M6348" t="s">
        <v>164</v>
      </c>
      <c r="N6348" t="s">
        <v>1215</v>
      </c>
      <c r="O6348">
        <v>0.49199999999999999</v>
      </c>
      <c r="P6348" t="s">
        <v>71</v>
      </c>
      <c r="R6348" t="s">
        <v>75</v>
      </c>
      <c r="S6348" t="s">
        <v>42</v>
      </c>
      <c r="T6348">
        <v>1</v>
      </c>
      <c r="U6348">
        <v>2</v>
      </c>
      <c r="V6348">
        <v>2</v>
      </c>
      <c r="W6348">
        <v>0</v>
      </c>
      <c r="X6348">
        <v>1</v>
      </c>
      <c r="Y6348">
        <v>1</v>
      </c>
      <c r="Z6348">
        <v>6</v>
      </c>
      <c r="AA6348">
        <v>88.5</v>
      </c>
      <c r="AB6348">
        <v>81.7</v>
      </c>
      <c r="AC6348">
        <v>3.21</v>
      </c>
      <c r="AD6348">
        <v>1.53</v>
      </c>
      <c r="AE6348">
        <v>-2.3E-2</v>
      </c>
      <c r="AF6348">
        <v>1.3320000000000001</v>
      </c>
      <c r="AG6348">
        <v>-1.23</v>
      </c>
      <c r="AH6348">
        <v>5.69</v>
      </c>
      <c r="AI6348">
        <v>-3.55</v>
      </c>
      <c r="AJ6348">
        <v>0.63</v>
      </c>
      <c r="AK6348">
        <v>23.8</v>
      </c>
      <c r="AL6348">
        <v>9.1</v>
      </c>
      <c r="AM6348">
        <v>7.8</v>
      </c>
      <c r="AN6348">
        <v>259.21699999999998</v>
      </c>
      <c r="AO6348">
        <v>684.63400000000001</v>
      </c>
      <c r="AP6348" t="s">
        <v>5093</v>
      </c>
    </row>
    <row r="6349" spans="1:42">
      <c r="A6349" t="s">
        <v>5012</v>
      </c>
      <c r="B6349" t="s">
        <v>42</v>
      </c>
      <c r="C6349" t="s">
        <v>5013</v>
      </c>
      <c r="D6349" t="s">
        <v>4878</v>
      </c>
      <c r="E6349" t="s">
        <v>5014</v>
      </c>
      <c r="F6349" t="s">
        <v>4880</v>
      </c>
      <c r="G6349" t="s">
        <v>47</v>
      </c>
      <c r="H6349">
        <v>86</v>
      </c>
      <c r="I6349" t="s">
        <v>63</v>
      </c>
      <c r="J6349" t="s">
        <v>61</v>
      </c>
      <c r="K6349">
        <v>24</v>
      </c>
      <c r="L6349">
        <v>7</v>
      </c>
      <c r="M6349" t="s">
        <v>80</v>
      </c>
      <c r="N6349" t="s">
        <v>1215</v>
      </c>
      <c r="O6349">
        <v>0.92700000000000005</v>
      </c>
      <c r="P6349" t="s">
        <v>71</v>
      </c>
      <c r="R6349" t="s">
        <v>75</v>
      </c>
      <c r="S6349" t="s">
        <v>42</v>
      </c>
      <c r="T6349">
        <v>2</v>
      </c>
      <c r="U6349">
        <v>2</v>
      </c>
      <c r="V6349">
        <v>2</v>
      </c>
      <c r="W6349">
        <v>0</v>
      </c>
      <c r="X6349">
        <v>1</v>
      </c>
      <c r="Y6349">
        <v>1</v>
      </c>
      <c r="Z6349">
        <v>6</v>
      </c>
      <c r="AA6349">
        <v>93.5</v>
      </c>
      <c r="AB6349">
        <v>86</v>
      </c>
      <c r="AC6349">
        <v>3.3</v>
      </c>
      <c r="AD6349">
        <v>1.53</v>
      </c>
      <c r="AE6349">
        <v>1.325</v>
      </c>
      <c r="AF6349">
        <v>2.2509999999999999</v>
      </c>
      <c r="AG6349">
        <v>-0.84899999999999998</v>
      </c>
      <c r="AH6349">
        <v>5.782</v>
      </c>
      <c r="AI6349">
        <v>-7.67</v>
      </c>
      <c r="AJ6349">
        <v>5.15</v>
      </c>
      <c r="AK6349">
        <v>23.8</v>
      </c>
      <c r="AL6349">
        <v>28.3</v>
      </c>
      <c r="AM6349">
        <v>5.7</v>
      </c>
      <c r="AN6349">
        <v>235.91900000000001</v>
      </c>
      <c r="AO6349">
        <v>1858.77</v>
      </c>
      <c r="AP6349" t="s">
        <v>5096</v>
      </c>
    </row>
    <row r="6350" spans="1:42">
      <c r="A6350" t="s">
        <v>5012</v>
      </c>
      <c r="B6350" t="s">
        <v>42</v>
      </c>
      <c r="C6350" t="s">
        <v>5013</v>
      </c>
      <c r="D6350" t="s">
        <v>4878</v>
      </c>
      <c r="E6350" t="s">
        <v>5014</v>
      </c>
      <c r="F6350" t="s">
        <v>4880</v>
      </c>
      <c r="G6350" t="s">
        <v>47</v>
      </c>
      <c r="H6350">
        <v>91</v>
      </c>
      <c r="I6350" t="s">
        <v>63</v>
      </c>
      <c r="J6350" t="s">
        <v>61</v>
      </c>
      <c r="K6350">
        <v>26</v>
      </c>
      <c r="L6350">
        <v>2</v>
      </c>
      <c r="M6350" t="s">
        <v>84</v>
      </c>
      <c r="N6350" t="s">
        <v>1215</v>
      </c>
      <c r="O6350">
        <v>0.92300000000000004</v>
      </c>
      <c r="P6350" t="s">
        <v>71</v>
      </c>
      <c r="R6350" t="s">
        <v>100</v>
      </c>
      <c r="S6350" t="s">
        <v>42</v>
      </c>
      <c r="T6350">
        <v>0</v>
      </c>
      <c r="U6350">
        <v>1</v>
      </c>
      <c r="V6350">
        <v>1</v>
      </c>
      <c r="W6350">
        <v>0</v>
      </c>
      <c r="X6350">
        <v>0</v>
      </c>
      <c r="Y6350">
        <v>0</v>
      </c>
      <c r="Z6350">
        <v>7</v>
      </c>
      <c r="AA6350">
        <v>93.9</v>
      </c>
      <c r="AB6350">
        <v>85.4</v>
      </c>
      <c r="AC6350">
        <v>3.4</v>
      </c>
      <c r="AD6350">
        <v>1.56</v>
      </c>
      <c r="AE6350">
        <v>1.0229999999999999</v>
      </c>
      <c r="AF6350">
        <v>2.7519999999999998</v>
      </c>
      <c r="AG6350">
        <v>-0.89500000000000002</v>
      </c>
      <c r="AH6350">
        <v>5.9050000000000002</v>
      </c>
      <c r="AI6350">
        <v>-4.24</v>
      </c>
      <c r="AJ6350">
        <v>9.0299999999999994</v>
      </c>
      <c r="AK6350">
        <v>23.7</v>
      </c>
      <c r="AL6350">
        <v>21.1</v>
      </c>
      <c r="AM6350">
        <v>3.8</v>
      </c>
      <c r="AN6350">
        <v>205.05600000000001</v>
      </c>
      <c r="AO6350">
        <v>1992.8</v>
      </c>
      <c r="AP6350" t="s">
        <v>5101</v>
      </c>
    </row>
    <row r="6351" spans="1:42">
      <c r="A6351" t="s">
        <v>5012</v>
      </c>
      <c r="B6351" t="s">
        <v>42</v>
      </c>
      <c r="C6351" t="s">
        <v>5013</v>
      </c>
      <c r="D6351" t="s">
        <v>4878</v>
      </c>
      <c r="E6351" t="s">
        <v>5014</v>
      </c>
      <c r="F6351" t="s">
        <v>4880</v>
      </c>
      <c r="G6351" t="s">
        <v>47</v>
      </c>
      <c r="H6351">
        <v>93</v>
      </c>
      <c r="I6351" t="s">
        <v>69</v>
      </c>
      <c r="J6351" t="s">
        <v>61</v>
      </c>
      <c r="K6351">
        <v>26</v>
      </c>
      <c r="L6351">
        <v>4</v>
      </c>
      <c r="M6351" t="s">
        <v>84</v>
      </c>
      <c r="N6351" t="s">
        <v>1215</v>
      </c>
      <c r="O6351">
        <v>0.89200000000000002</v>
      </c>
      <c r="P6351" t="s">
        <v>71</v>
      </c>
      <c r="R6351" t="s">
        <v>100</v>
      </c>
      <c r="S6351" t="s">
        <v>42</v>
      </c>
      <c r="T6351">
        <v>0</v>
      </c>
      <c r="U6351">
        <v>2</v>
      </c>
      <c r="V6351">
        <v>1</v>
      </c>
      <c r="W6351">
        <v>0</v>
      </c>
      <c r="X6351">
        <v>0</v>
      </c>
      <c r="Y6351">
        <v>0</v>
      </c>
      <c r="Z6351">
        <v>7</v>
      </c>
      <c r="AA6351">
        <v>93.5</v>
      </c>
      <c r="AB6351">
        <v>85.7</v>
      </c>
      <c r="AC6351">
        <v>3.49</v>
      </c>
      <c r="AD6351">
        <v>1.63</v>
      </c>
      <c r="AE6351">
        <v>5.6000000000000001E-2</v>
      </c>
      <c r="AF6351">
        <v>4.1790000000000003</v>
      </c>
      <c r="AG6351">
        <v>-1.173</v>
      </c>
      <c r="AH6351">
        <v>5.9870000000000001</v>
      </c>
      <c r="AI6351">
        <v>-3.92</v>
      </c>
      <c r="AJ6351">
        <v>8.64</v>
      </c>
      <c r="AK6351">
        <v>23.8</v>
      </c>
      <c r="AL6351">
        <v>21.4</v>
      </c>
      <c r="AM6351">
        <v>3.7</v>
      </c>
      <c r="AN6351">
        <v>204.291</v>
      </c>
      <c r="AO6351">
        <v>1908.6</v>
      </c>
      <c r="AP6351" t="s">
        <v>5103</v>
      </c>
    </row>
    <row r="6352" spans="1:42">
      <c r="A6352" t="s">
        <v>5012</v>
      </c>
      <c r="B6352" t="s">
        <v>42</v>
      </c>
      <c r="C6352" t="s">
        <v>5013</v>
      </c>
      <c r="D6352" t="s">
        <v>4878</v>
      </c>
      <c r="E6352" t="s">
        <v>5014</v>
      </c>
      <c r="F6352" t="s">
        <v>4880</v>
      </c>
      <c r="G6352" t="s">
        <v>47</v>
      </c>
      <c r="H6352">
        <v>94</v>
      </c>
      <c r="I6352" t="s">
        <v>48</v>
      </c>
      <c r="J6352" t="s">
        <v>49</v>
      </c>
      <c r="K6352">
        <v>27</v>
      </c>
      <c r="L6352">
        <v>1</v>
      </c>
      <c r="M6352" t="s">
        <v>80</v>
      </c>
      <c r="N6352" t="s">
        <v>1215</v>
      </c>
      <c r="O6352">
        <v>0.90200000000000002</v>
      </c>
      <c r="P6352" t="s">
        <v>74</v>
      </c>
      <c r="Q6352" t="s">
        <v>85</v>
      </c>
      <c r="R6352" t="s">
        <v>165</v>
      </c>
      <c r="S6352" t="s">
        <v>54</v>
      </c>
      <c r="T6352">
        <v>0</v>
      </c>
      <c r="U6352">
        <v>0</v>
      </c>
      <c r="V6352">
        <v>2</v>
      </c>
      <c r="W6352">
        <v>0</v>
      </c>
      <c r="X6352">
        <v>0</v>
      </c>
      <c r="Y6352">
        <v>0</v>
      </c>
      <c r="Z6352">
        <v>7</v>
      </c>
      <c r="AA6352">
        <v>93.7</v>
      </c>
      <c r="AB6352">
        <v>85.8</v>
      </c>
      <c r="AC6352">
        <v>3.66</v>
      </c>
      <c r="AD6352">
        <v>1.83</v>
      </c>
      <c r="AE6352">
        <v>-0.52300000000000002</v>
      </c>
      <c r="AF6352">
        <v>2.419</v>
      </c>
      <c r="AG6352">
        <v>-1.2450000000000001</v>
      </c>
      <c r="AH6352">
        <v>5.6280000000000001</v>
      </c>
      <c r="AI6352">
        <v>-9.09</v>
      </c>
      <c r="AJ6352">
        <v>4.32</v>
      </c>
      <c r="AK6352">
        <v>23.8</v>
      </c>
      <c r="AL6352">
        <v>32.700000000000003</v>
      </c>
      <c r="AM6352">
        <v>6.4</v>
      </c>
      <c r="AN6352">
        <v>244.37200000000001</v>
      </c>
      <c r="AO6352">
        <v>2016.25</v>
      </c>
      <c r="AP6352" t="s">
        <v>5104</v>
      </c>
    </row>
    <row r="6353" spans="1:42">
      <c r="A6353" t="s">
        <v>5012</v>
      </c>
      <c r="B6353" t="s">
        <v>42</v>
      </c>
      <c r="C6353" t="s">
        <v>5013</v>
      </c>
      <c r="D6353" t="s">
        <v>4878</v>
      </c>
      <c r="E6353" t="s">
        <v>5014</v>
      </c>
      <c r="F6353" t="s">
        <v>4880</v>
      </c>
      <c r="G6353" t="s">
        <v>47</v>
      </c>
      <c r="H6353">
        <v>95</v>
      </c>
      <c r="I6353" t="s">
        <v>87</v>
      </c>
      <c r="J6353" t="s">
        <v>49</v>
      </c>
      <c r="K6353">
        <v>28</v>
      </c>
      <c r="L6353">
        <v>1</v>
      </c>
      <c r="M6353" t="s">
        <v>80</v>
      </c>
      <c r="N6353" t="s">
        <v>1215</v>
      </c>
      <c r="O6353">
        <v>0.90200000000000002</v>
      </c>
      <c r="P6353" t="s">
        <v>65</v>
      </c>
      <c r="Q6353" t="s">
        <v>85</v>
      </c>
      <c r="R6353" t="s">
        <v>116</v>
      </c>
      <c r="S6353" t="s">
        <v>42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8</v>
      </c>
      <c r="AA6353">
        <v>91.3</v>
      </c>
      <c r="AB6353">
        <v>84.2</v>
      </c>
      <c r="AC6353">
        <v>3.58</v>
      </c>
      <c r="AD6353">
        <v>1.59</v>
      </c>
      <c r="AE6353">
        <v>0.22700000000000001</v>
      </c>
      <c r="AF6353">
        <v>1.962</v>
      </c>
      <c r="AG6353">
        <v>-0.999</v>
      </c>
      <c r="AH6353">
        <v>5.7450000000000001</v>
      </c>
      <c r="AI6353">
        <v>-8.98</v>
      </c>
      <c r="AJ6353">
        <v>4.66</v>
      </c>
      <c r="AK6353">
        <v>23.8</v>
      </c>
      <c r="AL6353">
        <v>31.1</v>
      </c>
      <c r="AM6353">
        <v>6.5</v>
      </c>
      <c r="AN6353">
        <v>242.39400000000001</v>
      </c>
      <c r="AO6353">
        <v>1990.1</v>
      </c>
      <c r="AP6353" t="s">
        <v>5105</v>
      </c>
    </row>
    <row r="6354" spans="1:42">
      <c r="A6354" t="s">
        <v>5012</v>
      </c>
      <c r="B6354" t="s">
        <v>42</v>
      </c>
      <c r="C6354" t="s">
        <v>5013</v>
      </c>
      <c r="D6354" t="s">
        <v>4878</v>
      </c>
      <c r="E6354" t="s">
        <v>5014</v>
      </c>
      <c r="F6354" t="s">
        <v>4880</v>
      </c>
      <c r="G6354" t="s">
        <v>47</v>
      </c>
      <c r="H6354">
        <v>96</v>
      </c>
      <c r="I6354" t="s">
        <v>69</v>
      </c>
      <c r="J6354" t="s">
        <v>61</v>
      </c>
      <c r="K6354">
        <v>29</v>
      </c>
      <c r="L6354">
        <v>1</v>
      </c>
      <c r="M6354" t="s">
        <v>80</v>
      </c>
      <c r="N6354" t="s">
        <v>1215</v>
      </c>
      <c r="O6354">
        <v>0.90200000000000002</v>
      </c>
      <c r="P6354" t="s">
        <v>124</v>
      </c>
      <c r="R6354" t="s">
        <v>2780</v>
      </c>
      <c r="S6354" t="s">
        <v>42</v>
      </c>
      <c r="T6354">
        <v>0</v>
      </c>
      <c r="U6354">
        <v>0</v>
      </c>
      <c r="V6354">
        <v>0</v>
      </c>
      <c r="W6354">
        <v>1</v>
      </c>
      <c r="X6354">
        <v>0</v>
      </c>
      <c r="Y6354">
        <v>0</v>
      </c>
      <c r="Z6354">
        <v>8</v>
      </c>
      <c r="AA6354">
        <v>90.8</v>
      </c>
      <c r="AB6354">
        <v>82.4</v>
      </c>
      <c r="AC6354">
        <v>3.53</v>
      </c>
      <c r="AD6354">
        <v>1.57</v>
      </c>
      <c r="AE6354">
        <v>-0.14299999999999999</v>
      </c>
      <c r="AF6354">
        <v>3.33</v>
      </c>
      <c r="AG6354">
        <v>-1.1679999999999999</v>
      </c>
      <c r="AH6354">
        <v>5.7750000000000004</v>
      </c>
      <c r="AI6354">
        <v>-7.06</v>
      </c>
      <c r="AJ6354">
        <v>4.26</v>
      </c>
      <c r="AK6354">
        <v>23.7</v>
      </c>
      <c r="AL6354">
        <v>24.2</v>
      </c>
      <c r="AM6354">
        <v>6.3</v>
      </c>
      <c r="AN6354">
        <v>238.64699999999999</v>
      </c>
      <c r="AO6354">
        <v>1588.16</v>
      </c>
      <c r="AP6354" t="s">
        <v>5106</v>
      </c>
    </row>
    <row r="6355" spans="1:42">
      <c r="A6355" t="s">
        <v>5012</v>
      </c>
      <c r="B6355" t="s">
        <v>42</v>
      </c>
      <c r="C6355" t="s">
        <v>5013</v>
      </c>
      <c r="D6355" t="s">
        <v>4878</v>
      </c>
      <c r="E6355" t="s">
        <v>5014</v>
      </c>
      <c r="F6355" t="s">
        <v>4880</v>
      </c>
      <c r="G6355" t="s">
        <v>47</v>
      </c>
      <c r="H6355">
        <v>97</v>
      </c>
      <c r="I6355" t="s">
        <v>56</v>
      </c>
      <c r="J6355" t="s">
        <v>57</v>
      </c>
      <c r="K6355">
        <v>29</v>
      </c>
      <c r="L6355">
        <v>2</v>
      </c>
      <c r="M6355" t="s">
        <v>84</v>
      </c>
      <c r="N6355" t="s">
        <v>1215</v>
      </c>
      <c r="O6355">
        <v>0.92200000000000004</v>
      </c>
      <c r="P6355" t="s">
        <v>124</v>
      </c>
      <c r="R6355" t="s">
        <v>2780</v>
      </c>
      <c r="S6355" t="s">
        <v>42</v>
      </c>
      <c r="T6355">
        <v>0</v>
      </c>
      <c r="U6355">
        <v>1</v>
      </c>
      <c r="V6355">
        <v>0</v>
      </c>
      <c r="W6355">
        <v>1</v>
      </c>
      <c r="X6355">
        <v>0</v>
      </c>
      <c r="Y6355">
        <v>0</v>
      </c>
      <c r="Z6355">
        <v>8</v>
      </c>
      <c r="AA6355">
        <v>92.1</v>
      </c>
      <c r="AB6355">
        <v>84.1</v>
      </c>
      <c r="AC6355">
        <v>3.74</v>
      </c>
      <c r="AD6355">
        <v>1.7</v>
      </c>
      <c r="AE6355">
        <v>1.524</v>
      </c>
      <c r="AF6355">
        <v>2.5950000000000002</v>
      </c>
      <c r="AG6355">
        <v>-0.89900000000000002</v>
      </c>
      <c r="AH6355">
        <v>5.7240000000000002</v>
      </c>
      <c r="AI6355">
        <v>-3.6</v>
      </c>
      <c r="AJ6355">
        <v>9.36</v>
      </c>
      <c r="AK6355">
        <v>23.7</v>
      </c>
      <c r="AL6355">
        <v>16.399999999999999</v>
      </c>
      <c r="AM6355">
        <v>3.8</v>
      </c>
      <c r="AN6355">
        <v>200.958</v>
      </c>
      <c r="AO6355">
        <v>1974.74</v>
      </c>
      <c r="AP6355" t="s">
        <v>5107</v>
      </c>
    </row>
    <row r="6356" spans="1:42">
      <c r="A6356" t="s">
        <v>5012</v>
      </c>
      <c r="B6356" t="s">
        <v>42</v>
      </c>
      <c r="C6356" t="s">
        <v>5013</v>
      </c>
      <c r="D6356" t="s">
        <v>4878</v>
      </c>
      <c r="E6356" t="s">
        <v>5014</v>
      </c>
      <c r="F6356" t="s">
        <v>4880</v>
      </c>
      <c r="G6356" t="s">
        <v>47</v>
      </c>
      <c r="H6356">
        <v>102</v>
      </c>
      <c r="I6356" t="s">
        <v>48</v>
      </c>
      <c r="J6356" t="s">
        <v>49</v>
      </c>
      <c r="K6356">
        <v>29</v>
      </c>
      <c r="L6356">
        <v>7</v>
      </c>
      <c r="M6356" t="s">
        <v>80</v>
      </c>
      <c r="N6356" t="s">
        <v>1215</v>
      </c>
      <c r="O6356">
        <v>0.90300000000000002</v>
      </c>
      <c r="P6356" t="s">
        <v>124</v>
      </c>
      <c r="Q6356" t="s">
        <v>125</v>
      </c>
      <c r="R6356" t="s">
        <v>2780</v>
      </c>
      <c r="S6356" t="s">
        <v>42</v>
      </c>
      <c r="T6356">
        <v>3</v>
      </c>
      <c r="U6356">
        <v>2</v>
      </c>
      <c r="V6356">
        <v>0</v>
      </c>
      <c r="W6356">
        <v>1</v>
      </c>
      <c r="X6356">
        <v>1</v>
      </c>
      <c r="Y6356">
        <v>0</v>
      </c>
      <c r="Z6356">
        <v>8</v>
      </c>
      <c r="AA6356">
        <v>92.7</v>
      </c>
      <c r="AB6356">
        <v>84.9</v>
      </c>
      <c r="AC6356">
        <v>3.53</v>
      </c>
      <c r="AD6356">
        <v>1.57</v>
      </c>
      <c r="AE6356">
        <v>-0.26</v>
      </c>
      <c r="AF6356">
        <v>2.5750000000000002</v>
      </c>
      <c r="AG6356">
        <v>-1.1040000000000001</v>
      </c>
      <c r="AH6356">
        <v>5.6909999999999998</v>
      </c>
      <c r="AI6356">
        <v>-8.75</v>
      </c>
      <c r="AJ6356">
        <v>3.46</v>
      </c>
      <c r="AK6356">
        <v>23.8</v>
      </c>
      <c r="AL6356">
        <v>29.5</v>
      </c>
      <c r="AM6356">
        <v>6.7</v>
      </c>
      <c r="AN6356">
        <v>248.18799999999999</v>
      </c>
      <c r="AO6356">
        <v>1865.25</v>
      </c>
      <c r="AP6356" t="s">
        <v>5112</v>
      </c>
    </row>
    <row r="6357" spans="1:42">
      <c r="A6357" t="s">
        <v>5012</v>
      </c>
      <c r="B6357" t="s">
        <v>42</v>
      </c>
      <c r="C6357" t="s">
        <v>5013</v>
      </c>
      <c r="D6357" t="s">
        <v>4878</v>
      </c>
      <c r="E6357" t="s">
        <v>5014</v>
      </c>
      <c r="F6357" t="s">
        <v>4880</v>
      </c>
      <c r="G6357" t="s">
        <v>47</v>
      </c>
      <c r="H6357">
        <v>103</v>
      </c>
      <c r="I6357" t="s">
        <v>56</v>
      </c>
      <c r="J6357" t="s">
        <v>57</v>
      </c>
      <c r="K6357">
        <v>30</v>
      </c>
      <c r="L6357">
        <v>1</v>
      </c>
      <c r="M6357" t="s">
        <v>80</v>
      </c>
      <c r="N6357" t="s">
        <v>1215</v>
      </c>
      <c r="O6357">
        <v>0.90200000000000002</v>
      </c>
      <c r="P6357" t="s">
        <v>51</v>
      </c>
      <c r="R6357" t="s">
        <v>97</v>
      </c>
      <c r="S6357" t="s">
        <v>42</v>
      </c>
      <c r="T6357">
        <v>0</v>
      </c>
      <c r="U6357">
        <v>0</v>
      </c>
      <c r="V6357">
        <v>1</v>
      </c>
      <c r="W6357">
        <v>0</v>
      </c>
      <c r="X6357">
        <v>1</v>
      </c>
      <c r="Y6357">
        <v>0</v>
      </c>
      <c r="Z6357">
        <v>8</v>
      </c>
      <c r="AA6357">
        <v>93.6</v>
      </c>
      <c r="AB6357">
        <v>85.5</v>
      </c>
      <c r="AC6357">
        <v>3.67</v>
      </c>
      <c r="AD6357">
        <v>1.73</v>
      </c>
      <c r="AE6357">
        <v>1.1819999999999999</v>
      </c>
      <c r="AF6357">
        <v>1.4850000000000001</v>
      </c>
      <c r="AG6357">
        <v>-0.88300000000000001</v>
      </c>
      <c r="AH6357">
        <v>5.68</v>
      </c>
      <c r="AI6357">
        <v>-9.6300000000000008</v>
      </c>
      <c r="AJ6357">
        <v>6.79</v>
      </c>
      <c r="AK6357">
        <v>23.7</v>
      </c>
      <c r="AL6357">
        <v>37.1</v>
      </c>
      <c r="AM6357">
        <v>5.8</v>
      </c>
      <c r="AN6357">
        <v>234.64500000000001</v>
      </c>
      <c r="AO6357">
        <v>2349.4499999999998</v>
      </c>
      <c r="AP6357" t="s">
        <v>5113</v>
      </c>
    </row>
    <row r="6358" spans="1:42">
      <c r="A6358" t="s">
        <v>5012</v>
      </c>
      <c r="B6358" t="s">
        <v>42</v>
      </c>
      <c r="C6358" t="s">
        <v>5013</v>
      </c>
      <c r="D6358" t="s">
        <v>4878</v>
      </c>
      <c r="E6358" t="s">
        <v>5014</v>
      </c>
      <c r="F6358" t="s">
        <v>4880</v>
      </c>
      <c r="G6358" t="s">
        <v>47</v>
      </c>
      <c r="H6358">
        <v>104</v>
      </c>
      <c r="I6358" t="s">
        <v>56</v>
      </c>
      <c r="J6358" t="s">
        <v>57</v>
      </c>
      <c r="K6358">
        <v>30</v>
      </c>
      <c r="L6358">
        <v>2</v>
      </c>
      <c r="M6358" t="s">
        <v>80</v>
      </c>
      <c r="N6358" t="s">
        <v>1215</v>
      </c>
      <c r="O6358">
        <v>0.89600000000000002</v>
      </c>
      <c r="P6358" t="s">
        <v>51</v>
      </c>
      <c r="R6358" t="s">
        <v>97</v>
      </c>
      <c r="S6358" t="s">
        <v>42</v>
      </c>
      <c r="T6358">
        <v>1</v>
      </c>
      <c r="U6358">
        <v>0</v>
      </c>
      <c r="V6358">
        <v>1</v>
      </c>
      <c r="W6358">
        <v>0</v>
      </c>
      <c r="X6358">
        <v>1</v>
      </c>
      <c r="Y6358">
        <v>0</v>
      </c>
      <c r="Z6358">
        <v>8</v>
      </c>
      <c r="AA6358">
        <v>92.1</v>
      </c>
      <c r="AB6358">
        <v>84.5</v>
      </c>
      <c r="AC6358">
        <v>3.67</v>
      </c>
      <c r="AD6358">
        <v>1.76</v>
      </c>
      <c r="AE6358">
        <v>1.1970000000000001</v>
      </c>
      <c r="AF6358">
        <v>1.579</v>
      </c>
      <c r="AG6358">
        <v>-0.98699999999999999</v>
      </c>
      <c r="AH6358">
        <v>5.6349999999999998</v>
      </c>
      <c r="AI6358">
        <v>-10.3</v>
      </c>
      <c r="AJ6358">
        <v>3.23</v>
      </c>
      <c r="AK6358">
        <v>23.8</v>
      </c>
      <c r="AL6358">
        <v>31.3</v>
      </c>
      <c r="AM6358">
        <v>7.2</v>
      </c>
      <c r="AN6358">
        <v>252.358</v>
      </c>
      <c r="AO6358">
        <v>2121.7600000000002</v>
      </c>
      <c r="AP6358" t="s">
        <v>5114</v>
      </c>
    </row>
    <row r="6359" spans="1:42">
      <c r="A6359" t="s">
        <v>5012</v>
      </c>
      <c r="B6359" t="s">
        <v>42</v>
      </c>
      <c r="C6359" t="s">
        <v>5013</v>
      </c>
      <c r="D6359" t="s">
        <v>4878</v>
      </c>
      <c r="E6359" t="s">
        <v>5014</v>
      </c>
      <c r="F6359" t="s">
        <v>4880</v>
      </c>
      <c r="G6359" t="s">
        <v>47</v>
      </c>
      <c r="H6359">
        <v>105</v>
      </c>
      <c r="I6359" t="s">
        <v>63</v>
      </c>
      <c r="J6359" t="s">
        <v>61</v>
      </c>
      <c r="K6359">
        <v>30</v>
      </c>
      <c r="L6359">
        <v>3</v>
      </c>
      <c r="M6359" t="s">
        <v>80</v>
      </c>
      <c r="N6359" t="s">
        <v>1215</v>
      </c>
      <c r="O6359">
        <v>0.92100000000000004</v>
      </c>
      <c r="P6359" t="s">
        <v>51</v>
      </c>
      <c r="R6359" t="s">
        <v>97</v>
      </c>
      <c r="S6359" t="s">
        <v>42</v>
      </c>
      <c r="T6359">
        <v>2</v>
      </c>
      <c r="U6359">
        <v>0</v>
      </c>
      <c r="V6359">
        <v>1</v>
      </c>
      <c r="W6359">
        <v>0</v>
      </c>
      <c r="X6359">
        <v>1</v>
      </c>
      <c r="Y6359">
        <v>0</v>
      </c>
      <c r="Z6359">
        <v>8</v>
      </c>
      <c r="AA6359">
        <v>92.5</v>
      </c>
      <c r="AB6359">
        <v>85</v>
      </c>
      <c r="AC6359">
        <v>3.68</v>
      </c>
      <c r="AD6359">
        <v>1.79</v>
      </c>
      <c r="AE6359">
        <v>-0.10299999999999999</v>
      </c>
      <c r="AF6359">
        <v>3.181</v>
      </c>
      <c r="AG6359">
        <v>-0.93600000000000005</v>
      </c>
      <c r="AH6359">
        <v>5.7880000000000003</v>
      </c>
      <c r="AI6359">
        <v>-8.06</v>
      </c>
      <c r="AJ6359">
        <v>4.6500000000000004</v>
      </c>
      <c r="AK6359">
        <v>23.8</v>
      </c>
      <c r="AL6359">
        <v>29.9</v>
      </c>
      <c r="AM6359">
        <v>6.1</v>
      </c>
      <c r="AN6359">
        <v>239.80099999999999</v>
      </c>
      <c r="AO6359">
        <v>1850.11</v>
      </c>
      <c r="AP6359" t="s">
        <v>5115</v>
      </c>
    </row>
    <row r="6360" spans="1:42">
      <c r="A6360" t="s">
        <v>5012</v>
      </c>
      <c r="B6360" t="s">
        <v>42</v>
      </c>
      <c r="C6360" t="s">
        <v>5013</v>
      </c>
      <c r="D6360" t="s">
        <v>4878</v>
      </c>
      <c r="E6360" t="s">
        <v>5014</v>
      </c>
      <c r="F6360" t="s">
        <v>4880</v>
      </c>
      <c r="G6360" t="s">
        <v>47</v>
      </c>
      <c r="H6360">
        <v>106</v>
      </c>
      <c r="I6360" t="s">
        <v>48</v>
      </c>
      <c r="J6360" t="s">
        <v>49</v>
      </c>
      <c r="K6360">
        <v>30</v>
      </c>
      <c r="L6360">
        <v>4</v>
      </c>
      <c r="M6360" t="s">
        <v>80</v>
      </c>
      <c r="N6360" t="s">
        <v>1215</v>
      </c>
      <c r="O6360">
        <v>0.90200000000000002</v>
      </c>
      <c r="P6360" t="s">
        <v>51</v>
      </c>
      <c r="Q6360" t="s">
        <v>52</v>
      </c>
      <c r="R6360" t="s">
        <v>97</v>
      </c>
      <c r="S6360" t="s">
        <v>42</v>
      </c>
      <c r="T6360">
        <v>2</v>
      </c>
      <c r="U6360">
        <v>1</v>
      </c>
      <c r="V6360">
        <v>1</v>
      </c>
      <c r="W6360">
        <v>0</v>
      </c>
      <c r="X6360">
        <v>1</v>
      </c>
      <c r="Y6360">
        <v>0</v>
      </c>
      <c r="Z6360">
        <v>8</v>
      </c>
      <c r="AA6360">
        <v>93.3</v>
      </c>
      <c r="AB6360">
        <v>85.8</v>
      </c>
      <c r="AC6360">
        <v>3.68</v>
      </c>
      <c r="AD6360">
        <v>1.72</v>
      </c>
      <c r="AE6360">
        <v>0.51200000000000001</v>
      </c>
      <c r="AF6360">
        <v>2.1869999999999998</v>
      </c>
      <c r="AG6360">
        <v>-0.93600000000000005</v>
      </c>
      <c r="AH6360">
        <v>5.7160000000000002</v>
      </c>
      <c r="AI6360">
        <v>-9.06</v>
      </c>
      <c r="AJ6360">
        <v>3.27</v>
      </c>
      <c r="AK6360">
        <v>23.8</v>
      </c>
      <c r="AL6360">
        <v>29.9</v>
      </c>
      <c r="AM6360">
        <v>6.7</v>
      </c>
      <c r="AN6360">
        <v>249.91300000000001</v>
      </c>
      <c r="AO6360">
        <v>1927.95</v>
      </c>
      <c r="AP6360" t="s">
        <v>5116</v>
      </c>
    </row>
    <row r="6361" spans="1:42">
      <c r="A6361" t="s">
        <v>4963</v>
      </c>
      <c r="B6361" t="s">
        <v>42</v>
      </c>
      <c r="C6361" t="s">
        <v>5013</v>
      </c>
      <c r="D6361" t="s">
        <v>4878</v>
      </c>
      <c r="E6361" t="s">
        <v>5014</v>
      </c>
      <c r="F6361" t="s">
        <v>4880</v>
      </c>
      <c r="G6361" t="s">
        <v>47</v>
      </c>
      <c r="H6361">
        <v>1</v>
      </c>
      <c r="I6361" t="s">
        <v>56</v>
      </c>
      <c r="J6361" t="s">
        <v>57</v>
      </c>
      <c r="K6361">
        <v>1</v>
      </c>
      <c r="L6361">
        <v>1</v>
      </c>
      <c r="M6361" t="s">
        <v>58</v>
      </c>
      <c r="N6361" t="s">
        <v>1215</v>
      </c>
      <c r="O6361">
        <v>0.90500000000000003</v>
      </c>
      <c r="P6361" t="s">
        <v>282</v>
      </c>
      <c r="R6361" t="s">
        <v>78</v>
      </c>
      <c r="S6361" t="s">
        <v>54</v>
      </c>
      <c r="T6361">
        <v>0</v>
      </c>
      <c r="U6361">
        <v>0</v>
      </c>
      <c r="V6361">
        <v>2</v>
      </c>
      <c r="W6361">
        <v>0</v>
      </c>
      <c r="X6361">
        <v>0</v>
      </c>
      <c r="Y6361">
        <v>1</v>
      </c>
      <c r="Z6361">
        <v>8</v>
      </c>
      <c r="AA6361">
        <v>94.1</v>
      </c>
      <c r="AB6361">
        <v>85.4</v>
      </c>
      <c r="AC6361">
        <v>3.19</v>
      </c>
      <c r="AD6361">
        <v>1.48</v>
      </c>
      <c r="AE6361">
        <v>0.60499999999999998</v>
      </c>
      <c r="AF6361">
        <v>1.5820000000000001</v>
      </c>
      <c r="AG6361">
        <v>-2.4060000000000001</v>
      </c>
      <c r="AH6361">
        <v>6.1139999999999999</v>
      </c>
      <c r="AI6361">
        <v>0.1</v>
      </c>
      <c r="AJ6361">
        <v>12.36</v>
      </c>
      <c r="AK6361">
        <v>23.7</v>
      </c>
      <c r="AL6361">
        <v>-10.7</v>
      </c>
      <c r="AM6361">
        <v>2.6</v>
      </c>
      <c r="AN6361">
        <v>179.53899999999999</v>
      </c>
      <c r="AO6361">
        <v>2458.41</v>
      </c>
      <c r="AP6361" t="s">
        <v>5117</v>
      </c>
    </row>
    <row r="6362" spans="1:42">
      <c r="A6362" t="s">
        <v>4963</v>
      </c>
      <c r="B6362" t="s">
        <v>42</v>
      </c>
      <c r="C6362" t="s">
        <v>5013</v>
      </c>
      <c r="D6362" t="s">
        <v>4878</v>
      </c>
      <c r="E6362" t="s">
        <v>5014</v>
      </c>
      <c r="F6362" t="s">
        <v>4880</v>
      </c>
      <c r="G6362" t="s">
        <v>47</v>
      </c>
      <c r="H6362">
        <v>2</v>
      </c>
      <c r="I6362" t="s">
        <v>56</v>
      </c>
      <c r="J6362" t="s">
        <v>57</v>
      </c>
      <c r="K6362">
        <v>1</v>
      </c>
      <c r="L6362">
        <v>2</v>
      </c>
      <c r="M6362" t="s">
        <v>84</v>
      </c>
      <c r="N6362" t="s">
        <v>1215</v>
      </c>
      <c r="O6362">
        <v>0.93600000000000005</v>
      </c>
      <c r="P6362" t="s">
        <v>282</v>
      </c>
      <c r="R6362" t="s">
        <v>78</v>
      </c>
      <c r="S6362" t="s">
        <v>54</v>
      </c>
      <c r="T6362">
        <v>1</v>
      </c>
      <c r="U6362">
        <v>0</v>
      </c>
      <c r="V6362">
        <v>2</v>
      </c>
      <c r="W6362">
        <v>0</v>
      </c>
      <c r="X6362">
        <v>0</v>
      </c>
      <c r="Y6362">
        <v>1</v>
      </c>
      <c r="Z6362">
        <v>8</v>
      </c>
      <c r="AA6362">
        <v>93.6</v>
      </c>
      <c r="AB6362">
        <v>85.4</v>
      </c>
      <c r="AC6362">
        <v>3.29</v>
      </c>
      <c r="AD6362">
        <v>1.58</v>
      </c>
      <c r="AE6362">
        <v>-0.13700000000000001</v>
      </c>
      <c r="AF6362">
        <v>0.77700000000000002</v>
      </c>
      <c r="AG6362">
        <v>-2.4790000000000001</v>
      </c>
      <c r="AH6362">
        <v>6.0190000000000001</v>
      </c>
      <c r="AI6362">
        <v>-1.97</v>
      </c>
      <c r="AJ6362">
        <v>8.1199999999999992</v>
      </c>
      <c r="AK6362">
        <v>23.7</v>
      </c>
      <c r="AL6362">
        <v>5.9</v>
      </c>
      <c r="AM6362">
        <v>4.3</v>
      </c>
      <c r="AN6362">
        <v>193.55</v>
      </c>
      <c r="AO6362">
        <v>1660.48</v>
      </c>
      <c r="AP6362" t="s">
        <v>5118</v>
      </c>
    </row>
    <row r="6363" spans="1:42">
      <c r="A6363" t="s">
        <v>4963</v>
      </c>
      <c r="B6363" t="s">
        <v>42</v>
      </c>
      <c r="C6363" t="s">
        <v>5013</v>
      </c>
      <c r="D6363" t="s">
        <v>4878</v>
      </c>
      <c r="E6363" t="s">
        <v>5014</v>
      </c>
      <c r="F6363" t="s">
        <v>4880</v>
      </c>
      <c r="G6363" t="s">
        <v>47</v>
      </c>
      <c r="H6363">
        <v>3</v>
      </c>
      <c r="I6363" t="s">
        <v>56</v>
      </c>
      <c r="J6363" t="s">
        <v>57</v>
      </c>
      <c r="K6363">
        <v>1</v>
      </c>
      <c r="L6363">
        <v>3</v>
      </c>
      <c r="M6363" t="s">
        <v>84</v>
      </c>
      <c r="N6363" t="s">
        <v>1215</v>
      </c>
      <c r="O6363">
        <v>0.92400000000000004</v>
      </c>
      <c r="P6363" t="s">
        <v>282</v>
      </c>
      <c r="R6363" t="s">
        <v>78</v>
      </c>
      <c r="S6363" t="s">
        <v>54</v>
      </c>
      <c r="T6363">
        <v>2</v>
      </c>
      <c r="U6363">
        <v>0</v>
      </c>
      <c r="V6363">
        <v>2</v>
      </c>
      <c r="W6363">
        <v>0</v>
      </c>
      <c r="X6363">
        <v>0</v>
      </c>
      <c r="Y6363">
        <v>1</v>
      </c>
      <c r="Z6363">
        <v>8</v>
      </c>
      <c r="AA6363">
        <v>93.9</v>
      </c>
      <c r="AB6363">
        <v>86</v>
      </c>
      <c r="AC6363">
        <v>3.32</v>
      </c>
      <c r="AD6363">
        <v>1.64</v>
      </c>
      <c r="AE6363">
        <v>-0.93700000000000006</v>
      </c>
      <c r="AF6363">
        <v>3.367</v>
      </c>
      <c r="AG6363">
        <v>-2.5939999999999999</v>
      </c>
      <c r="AH6363">
        <v>6.2460000000000004</v>
      </c>
      <c r="AI6363">
        <v>-1.32</v>
      </c>
      <c r="AJ6363">
        <v>10.42</v>
      </c>
      <c r="AK6363">
        <v>23.8</v>
      </c>
      <c r="AL6363">
        <v>5.8</v>
      </c>
      <c r="AM6363">
        <v>2.9</v>
      </c>
      <c r="AN6363">
        <v>187.21</v>
      </c>
      <c r="AO6363">
        <v>2117.5100000000002</v>
      </c>
      <c r="AP6363" t="s">
        <v>5119</v>
      </c>
    </row>
    <row r="6364" spans="1:42">
      <c r="A6364" t="s">
        <v>4963</v>
      </c>
      <c r="B6364" t="s">
        <v>42</v>
      </c>
      <c r="C6364" t="s">
        <v>5013</v>
      </c>
      <c r="D6364" t="s">
        <v>4878</v>
      </c>
      <c r="E6364" t="s">
        <v>5014</v>
      </c>
      <c r="F6364" t="s">
        <v>4880</v>
      </c>
      <c r="G6364" t="s">
        <v>47</v>
      </c>
      <c r="H6364">
        <v>4</v>
      </c>
      <c r="I6364" t="s">
        <v>56</v>
      </c>
      <c r="J6364" t="s">
        <v>57</v>
      </c>
      <c r="K6364">
        <v>1</v>
      </c>
      <c r="L6364">
        <v>4</v>
      </c>
      <c r="M6364" t="s">
        <v>58</v>
      </c>
      <c r="N6364" t="s">
        <v>1215</v>
      </c>
      <c r="O6364">
        <v>0.89900000000000002</v>
      </c>
      <c r="P6364" t="s">
        <v>282</v>
      </c>
      <c r="R6364" t="s">
        <v>78</v>
      </c>
      <c r="S6364" t="s">
        <v>54</v>
      </c>
      <c r="T6364">
        <v>3</v>
      </c>
      <c r="U6364">
        <v>0</v>
      </c>
      <c r="V6364">
        <v>2</v>
      </c>
      <c r="W6364">
        <v>0</v>
      </c>
      <c r="X6364">
        <v>0</v>
      </c>
      <c r="Y6364">
        <v>1</v>
      </c>
      <c r="Z6364">
        <v>8</v>
      </c>
      <c r="AA6364">
        <v>92.9</v>
      </c>
      <c r="AB6364">
        <v>85.2</v>
      </c>
      <c r="AC6364">
        <v>3.22</v>
      </c>
      <c r="AD6364">
        <v>1.48</v>
      </c>
      <c r="AE6364">
        <v>0.54900000000000004</v>
      </c>
      <c r="AF6364">
        <v>1.7749999999999999</v>
      </c>
      <c r="AG6364">
        <v>-2.3410000000000002</v>
      </c>
      <c r="AH6364">
        <v>6.0229999999999997</v>
      </c>
      <c r="AI6364">
        <v>0.28000000000000003</v>
      </c>
      <c r="AJ6364">
        <v>9.82</v>
      </c>
      <c r="AK6364">
        <v>23.8</v>
      </c>
      <c r="AL6364">
        <v>-7.9</v>
      </c>
      <c r="AM6364">
        <v>3.5</v>
      </c>
      <c r="AN6364">
        <v>178.35400000000001</v>
      </c>
      <c r="AO6364">
        <v>1954.55</v>
      </c>
      <c r="AP6364" t="s">
        <v>5120</v>
      </c>
    </row>
    <row r="6365" spans="1:42">
      <c r="A6365" t="s">
        <v>4963</v>
      </c>
      <c r="B6365" t="s">
        <v>42</v>
      </c>
      <c r="C6365" t="s">
        <v>5013</v>
      </c>
      <c r="D6365" t="s">
        <v>4878</v>
      </c>
      <c r="E6365" t="s">
        <v>5014</v>
      </c>
      <c r="F6365" t="s">
        <v>4880</v>
      </c>
      <c r="G6365" t="s">
        <v>47</v>
      </c>
      <c r="H6365">
        <v>5</v>
      </c>
      <c r="I6365" t="s">
        <v>56</v>
      </c>
      <c r="J6365" t="s">
        <v>57</v>
      </c>
      <c r="K6365">
        <v>2</v>
      </c>
      <c r="L6365">
        <v>1</v>
      </c>
      <c r="M6365" t="s">
        <v>58</v>
      </c>
      <c r="N6365" t="s">
        <v>1215</v>
      </c>
      <c r="O6365">
        <v>0.89500000000000002</v>
      </c>
      <c r="P6365" t="s">
        <v>149</v>
      </c>
      <c r="R6365" t="s">
        <v>66</v>
      </c>
      <c r="S6365" t="s">
        <v>42</v>
      </c>
      <c r="T6365">
        <v>0</v>
      </c>
      <c r="U6365">
        <v>0</v>
      </c>
      <c r="V6365">
        <v>2</v>
      </c>
      <c r="W6365">
        <v>1</v>
      </c>
      <c r="X6365">
        <v>0</v>
      </c>
      <c r="Y6365">
        <v>1</v>
      </c>
      <c r="Z6365">
        <v>8</v>
      </c>
      <c r="AA6365">
        <v>93.3</v>
      </c>
      <c r="AB6365">
        <v>85.5</v>
      </c>
      <c r="AC6365">
        <v>2.9</v>
      </c>
      <c r="AD6365">
        <v>1.33</v>
      </c>
      <c r="AE6365">
        <v>4.2999999999999997E-2</v>
      </c>
      <c r="AF6365">
        <v>1.5960000000000001</v>
      </c>
      <c r="AG6365">
        <v>-2.4830000000000001</v>
      </c>
      <c r="AH6365">
        <v>6.0039999999999996</v>
      </c>
      <c r="AI6365">
        <v>1.1599999999999999</v>
      </c>
      <c r="AJ6365">
        <v>11.43</v>
      </c>
      <c r="AK6365">
        <v>23.8</v>
      </c>
      <c r="AL6365">
        <v>-15.5</v>
      </c>
      <c r="AM6365">
        <v>2.9</v>
      </c>
      <c r="AN6365">
        <v>174.24100000000001</v>
      </c>
      <c r="AO6365">
        <v>2291.59</v>
      </c>
      <c r="AP6365" t="s">
        <v>5121</v>
      </c>
    </row>
    <row r="6366" spans="1:42">
      <c r="A6366" t="s">
        <v>4963</v>
      </c>
      <c r="B6366" t="s">
        <v>42</v>
      </c>
      <c r="C6366" t="s">
        <v>5013</v>
      </c>
      <c r="D6366" t="s">
        <v>4878</v>
      </c>
      <c r="E6366" t="s">
        <v>5014</v>
      </c>
      <c r="F6366" t="s">
        <v>4880</v>
      </c>
      <c r="G6366" t="s">
        <v>47</v>
      </c>
      <c r="H6366">
        <v>6</v>
      </c>
      <c r="I6366" t="s">
        <v>56</v>
      </c>
      <c r="J6366" t="s">
        <v>57</v>
      </c>
      <c r="K6366">
        <v>2</v>
      </c>
      <c r="L6366">
        <v>2</v>
      </c>
      <c r="M6366" t="s">
        <v>58</v>
      </c>
      <c r="N6366" t="s">
        <v>1215</v>
      </c>
      <c r="O6366">
        <v>0.89200000000000002</v>
      </c>
      <c r="P6366" t="s">
        <v>149</v>
      </c>
      <c r="R6366" t="s">
        <v>66</v>
      </c>
      <c r="S6366" t="s">
        <v>42</v>
      </c>
      <c r="T6366">
        <v>1</v>
      </c>
      <c r="U6366">
        <v>0</v>
      </c>
      <c r="V6366">
        <v>2</v>
      </c>
      <c r="W6366">
        <v>1</v>
      </c>
      <c r="X6366">
        <v>0</v>
      </c>
      <c r="Y6366">
        <v>1</v>
      </c>
      <c r="Z6366">
        <v>8</v>
      </c>
      <c r="AA6366">
        <v>93.5</v>
      </c>
      <c r="AB6366">
        <v>85.7</v>
      </c>
      <c r="AC6366">
        <v>2.94</v>
      </c>
      <c r="AD6366">
        <v>1.35</v>
      </c>
      <c r="AE6366">
        <v>-0.91400000000000003</v>
      </c>
      <c r="AF6366">
        <v>1.44</v>
      </c>
      <c r="AG6366">
        <v>-2.3959999999999999</v>
      </c>
      <c r="AH6366">
        <v>6.0540000000000003</v>
      </c>
      <c r="AI6366">
        <v>1.64</v>
      </c>
      <c r="AJ6366">
        <v>11.28</v>
      </c>
      <c r="AK6366">
        <v>23.8</v>
      </c>
      <c r="AL6366">
        <v>-16.2</v>
      </c>
      <c r="AM6366">
        <v>3</v>
      </c>
      <c r="AN6366">
        <v>171.733</v>
      </c>
      <c r="AO6366">
        <v>2279.54</v>
      </c>
      <c r="AP6366" t="s">
        <v>5122</v>
      </c>
    </row>
    <row r="6367" spans="1:42">
      <c r="A6367" t="s">
        <v>4963</v>
      </c>
      <c r="B6367" t="s">
        <v>42</v>
      </c>
      <c r="C6367" t="s">
        <v>5013</v>
      </c>
      <c r="D6367" t="s">
        <v>4878</v>
      </c>
      <c r="E6367" t="s">
        <v>5014</v>
      </c>
      <c r="F6367" t="s">
        <v>4880</v>
      </c>
      <c r="G6367" t="s">
        <v>47</v>
      </c>
      <c r="H6367">
        <v>7</v>
      </c>
      <c r="I6367" t="s">
        <v>56</v>
      </c>
      <c r="J6367" t="s">
        <v>57</v>
      </c>
      <c r="K6367">
        <v>2</v>
      </c>
      <c r="L6367">
        <v>3</v>
      </c>
      <c r="M6367" t="s">
        <v>58</v>
      </c>
      <c r="N6367" t="s">
        <v>1215</v>
      </c>
      <c r="O6367">
        <v>0.89500000000000002</v>
      </c>
      <c r="P6367" t="s">
        <v>149</v>
      </c>
      <c r="R6367" t="s">
        <v>66</v>
      </c>
      <c r="S6367" t="s">
        <v>42</v>
      </c>
      <c r="T6367">
        <v>2</v>
      </c>
      <c r="U6367">
        <v>0</v>
      </c>
      <c r="V6367">
        <v>2</v>
      </c>
      <c r="W6367">
        <v>1</v>
      </c>
      <c r="X6367">
        <v>0</v>
      </c>
      <c r="Y6367">
        <v>1</v>
      </c>
      <c r="Z6367">
        <v>8</v>
      </c>
      <c r="AA6367">
        <v>92.9</v>
      </c>
      <c r="AB6367">
        <v>85</v>
      </c>
      <c r="AC6367">
        <v>3.04</v>
      </c>
      <c r="AD6367">
        <v>1.35</v>
      </c>
      <c r="AE6367">
        <v>-0.91600000000000004</v>
      </c>
      <c r="AF6367">
        <v>1.6479999999999999</v>
      </c>
      <c r="AG6367">
        <v>-2.464</v>
      </c>
      <c r="AH6367">
        <v>6.056</v>
      </c>
      <c r="AI6367">
        <v>1.0900000000000001</v>
      </c>
      <c r="AJ6367">
        <v>10.7</v>
      </c>
      <c r="AK6367">
        <v>23.8</v>
      </c>
      <c r="AL6367">
        <v>-11.2</v>
      </c>
      <c r="AM6367">
        <v>3.2</v>
      </c>
      <c r="AN6367">
        <v>174.22399999999999</v>
      </c>
      <c r="AO6367">
        <v>2134.92</v>
      </c>
      <c r="AP6367" t="s">
        <v>5123</v>
      </c>
    </row>
    <row r="6368" spans="1:42">
      <c r="A6368" t="s">
        <v>4963</v>
      </c>
      <c r="B6368" t="s">
        <v>42</v>
      </c>
      <c r="C6368" t="s">
        <v>5013</v>
      </c>
      <c r="D6368" t="s">
        <v>4878</v>
      </c>
      <c r="E6368" t="s">
        <v>5014</v>
      </c>
      <c r="F6368" t="s">
        <v>4880</v>
      </c>
      <c r="G6368" t="s">
        <v>47</v>
      </c>
      <c r="H6368">
        <v>8</v>
      </c>
      <c r="I6368" t="s">
        <v>63</v>
      </c>
      <c r="J6368" t="s">
        <v>61</v>
      </c>
      <c r="K6368">
        <v>2</v>
      </c>
      <c r="L6368">
        <v>4</v>
      </c>
      <c r="M6368" t="s">
        <v>58</v>
      </c>
      <c r="N6368" t="s">
        <v>1215</v>
      </c>
      <c r="O6368">
        <v>0.89800000000000002</v>
      </c>
      <c r="P6368" t="s">
        <v>149</v>
      </c>
      <c r="R6368" t="s">
        <v>66</v>
      </c>
      <c r="S6368" t="s">
        <v>42</v>
      </c>
      <c r="T6368">
        <v>3</v>
      </c>
      <c r="U6368">
        <v>0</v>
      </c>
      <c r="V6368">
        <v>2</v>
      </c>
      <c r="W6368">
        <v>1</v>
      </c>
      <c r="X6368">
        <v>0</v>
      </c>
      <c r="Y6368">
        <v>1</v>
      </c>
      <c r="Z6368">
        <v>8</v>
      </c>
      <c r="AA6368">
        <v>92.9</v>
      </c>
      <c r="AB6368">
        <v>85.2</v>
      </c>
      <c r="AC6368">
        <v>3</v>
      </c>
      <c r="AD6368">
        <v>1.39</v>
      </c>
      <c r="AE6368">
        <v>0.187</v>
      </c>
      <c r="AF6368">
        <v>2.4329999999999998</v>
      </c>
      <c r="AG6368">
        <v>-2.3690000000000002</v>
      </c>
      <c r="AH6368">
        <v>6.1550000000000002</v>
      </c>
      <c r="AI6368">
        <v>0.55000000000000004</v>
      </c>
      <c r="AJ6368">
        <v>9.19</v>
      </c>
      <c r="AK6368">
        <v>23.8</v>
      </c>
      <c r="AL6368">
        <v>-8.5</v>
      </c>
      <c r="AM6368">
        <v>3.7</v>
      </c>
      <c r="AN6368">
        <v>176.60499999999999</v>
      </c>
      <c r="AO6368">
        <v>1832.94</v>
      </c>
      <c r="AP6368" t="s">
        <v>5124</v>
      </c>
    </row>
    <row r="6369" spans="1:42">
      <c r="A6369" t="s">
        <v>4963</v>
      </c>
      <c r="B6369" t="s">
        <v>42</v>
      </c>
      <c r="C6369" t="s">
        <v>5013</v>
      </c>
      <c r="D6369" t="s">
        <v>4878</v>
      </c>
      <c r="E6369" t="s">
        <v>5014</v>
      </c>
      <c r="F6369" t="s">
        <v>4880</v>
      </c>
      <c r="G6369" t="s">
        <v>47</v>
      </c>
      <c r="H6369">
        <v>9</v>
      </c>
      <c r="I6369" t="s">
        <v>60</v>
      </c>
      <c r="J6369" t="s">
        <v>61</v>
      </c>
      <c r="K6369">
        <v>2</v>
      </c>
      <c r="L6369">
        <v>5</v>
      </c>
      <c r="M6369" t="s">
        <v>58</v>
      </c>
      <c r="N6369" t="s">
        <v>1215</v>
      </c>
      <c r="O6369">
        <v>0.89800000000000002</v>
      </c>
      <c r="P6369" t="s">
        <v>149</v>
      </c>
      <c r="R6369" t="s">
        <v>66</v>
      </c>
      <c r="S6369" t="s">
        <v>42</v>
      </c>
      <c r="T6369">
        <v>3</v>
      </c>
      <c r="U6369">
        <v>1</v>
      </c>
      <c r="V6369">
        <v>2</v>
      </c>
      <c r="W6369">
        <v>1</v>
      </c>
      <c r="X6369">
        <v>0</v>
      </c>
      <c r="Y6369">
        <v>1</v>
      </c>
      <c r="Z6369">
        <v>8</v>
      </c>
      <c r="AA6369">
        <v>94</v>
      </c>
      <c r="AB6369">
        <v>85.9</v>
      </c>
      <c r="AC6369">
        <v>3.13</v>
      </c>
      <c r="AD6369">
        <v>1.35</v>
      </c>
      <c r="AE6369">
        <v>0.33</v>
      </c>
      <c r="AF6369">
        <v>2.7959999999999998</v>
      </c>
      <c r="AG6369">
        <v>-2.3450000000000002</v>
      </c>
      <c r="AH6369">
        <v>6.08</v>
      </c>
      <c r="AI6369">
        <v>0.5</v>
      </c>
      <c r="AJ6369">
        <v>8.94</v>
      </c>
      <c r="AK6369">
        <v>23.7</v>
      </c>
      <c r="AL6369">
        <v>-8.9</v>
      </c>
      <c r="AM6369">
        <v>3.6</v>
      </c>
      <c r="AN6369">
        <v>176.81</v>
      </c>
      <c r="AO6369">
        <v>1797.88</v>
      </c>
      <c r="AP6369" t="s">
        <v>5125</v>
      </c>
    </row>
    <row r="6370" spans="1:42">
      <c r="A6370" t="s">
        <v>4963</v>
      </c>
      <c r="B6370" t="s">
        <v>42</v>
      </c>
      <c r="C6370" t="s">
        <v>5013</v>
      </c>
      <c r="D6370" t="s">
        <v>4878</v>
      </c>
      <c r="E6370" t="s">
        <v>5014</v>
      </c>
      <c r="F6370" t="s">
        <v>4880</v>
      </c>
      <c r="G6370" t="s">
        <v>47</v>
      </c>
      <c r="H6370">
        <v>10</v>
      </c>
      <c r="I6370" t="s">
        <v>48</v>
      </c>
      <c r="J6370" t="s">
        <v>49</v>
      </c>
      <c r="K6370">
        <v>2</v>
      </c>
      <c r="L6370">
        <v>6</v>
      </c>
      <c r="M6370" t="s">
        <v>58</v>
      </c>
      <c r="N6370" t="s">
        <v>1215</v>
      </c>
      <c r="O6370">
        <v>0.88900000000000001</v>
      </c>
      <c r="P6370" t="s">
        <v>149</v>
      </c>
      <c r="Q6370" t="s">
        <v>150</v>
      </c>
      <c r="R6370" t="s">
        <v>66</v>
      </c>
      <c r="S6370" t="s">
        <v>42</v>
      </c>
      <c r="T6370">
        <v>3</v>
      </c>
      <c r="U6370">
        <v>2</v>
      </c>
      <c r="V6370">
        <v>2</v>
      </c>
      <c r="W6370">
        <v>1</v>
      </c>
      <c r="X6370">
        <v>0</v>
      </c>
      <c r="Y6370">
        <v>1</v>
      </c>
      <c r="Z6370">
        <v>8</v>
      </c>
      <c r="AA6370">
        <v>93.9</v>
      </c>
      <c r="AB6370">
        <v>86.7</v>
      </c>
      <c r="AC6370">
        <v>3.13</v>
      </c>
      <c r="AD6370">
        <v>1.35</v>
      </c>
      <c r="AE6370">
        <v>-0.17399999999999999</v>
      </c>
      <c r="AF6370">
        <v>2.4249999999999998</v>
      </c>
      <c r="AG6370">
        <v>-2.3780000000000001</v>
      </c>
      <c r="AH6370">
        <v>6.1539999999999999</v>
      </c>
      <c r="AI6370">
        <v>2.16</v>
      </c>
      <c r="AJ6370">
        <v>8.91</v>
      </c>
      <c r="AK6370">
        <v>23.8</v>
      </c>
      <c r="AL6370">
        <v>-17.5</v>
      </c>
      <c r="AM6370">
        <v>3.7</v>
      </c>
      <c r="AN6370">
        <v>166.404</v>
      </c>
      <c r="AO6370">
        <v>1861.82</v>
      </c>
      <c r="AP6370" t="s">
        <v>5126</v>
      </c>
    </row>
    <row r="6371" spans="1:42">
      <c r="A6371" t="s">
        <v>4978</v>
      </c>
      <c r="B6371" t="s">
        <v>42</v>
      </c>
      <c r="C6371" t="s">
        <v>5013</v>
      </c>
      <c r="D6371" t="s">
        <v>4878</v>
      </c>
      <c r="E6371" t="s">
        <v>5014</v>
      </c>
      <c r="F6371" t="s">
        <v>4880</v>
      </c>
      <c r="G6371" t="s">
        <v>47</v>
      </c>
      <c r="H6371">
        <v>1</v>
      </c>
      <c r="I6371" t="s">
        <v>56</v>
      </c>
      <c r="J6371" t="s">
        <v>57</v>
      </c>
      <c r="K6371">
        <v>1</v>
      </c>
      <c r="L6371">
        <v>1</v>
      </c>
      <c r="M6371" t="s">
        <v>180</v>
      </c>
      <c r="N6371" t="s">
        <v>1215</v>
      </c>
      <c r="O6371">
        <v>0.996</v>
      </c>
      <c r="P6371" t="s">
        <v>51</v>
      </c>
      <c r="R6371" t="s">
        <v>53</v>
      </c>
      <c r="S6371" t="s">
        <v>54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9</v>
      </c>
      <c r="AA6371">
        <v>89.1</v>
      </c>
      <c r="AB6371">
        <v>81.3</v>
      </c>
      <c r="AC6371">
        <v>3.15</v>
      </c>
      <c r="AD6371">
        <v>1.64</v>
      </c>
      <c r="AE6371">
        <v>-1.0629999999999999</v>
      </c>
      <c r="AF6371">
        <v>3.1179999999999999</v>
      </c>
      <c r="AG6371">
        <v>-1.423</v>
      </c>
      <c r="AH6371">
        <v>6.1139999999999999</v>
      </c>
      <c r="AI6371">
        <v>-9.07</v>
      </c>
      <c r="AJ6371">
        <v>2.83</v>
      </c>
      <c r="AK6371">
        <v>23.7</v>
      </c>
      <c r="AL6371">
        <v>27.6</v>
      </c>
      <c r="AM6371">
        <v>7.5</v>
      </c>
      <c r="AN6371">
        <v>252.44300000000001</v>
      </c>
      <c r="AO6371">
        <v>1801.47</v>
      </c>
      <c r="AP6371" t="s">
        <v>5127</v>
      </c>
    </row>
    <row r="6372" spans="1:42">
      <c r="A6372" t="s">
        <v>4978</v>
      </c>
      <c r="B6372" t="s">
        <v>42</v>
      </c>
      <c r="C6372" t="s">
        <v>5013</v>
      </c>
      <c r="D6372" t="s">
        <v>4878</v>
      </c>
      <c r="E6372" t="s">
        <v>5014</v>
      </c>
      <c r="F6372" t="s">
        <v>4880</v>
      </c>
      <c r="G6372" t="s">
        <v>47</v>
      </c>
      <c r="H6372">
        <v>2</v>
      </c>
      <c r="I6372" t="s">
        <v>63</v>
      </c>
      <c r="J6372" t="s">
        <v>61</v>
      </c>
      <c r="K6372">
        <v>1</v>
      </c>
      <c r="L6372">
        <v>2</v>
      </c>
      <c r="M6372" t="s">
        <v>180</v>
      </c>
      <c r="N6372" t="s">
        <v>1215</v>
      </c>
      <c r="O6372">
        <v>0.99199999999999999</v>
      </c>
      <c r="P6372" t="s">
        <v>51</v>
      </c>
      <c r="R6372" t="s">
        <v>53</v>
      </c>
      <c r="S6372" t="s">
        <v>54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9</v>
      </c>
      <c r="AA6372">
        <v>89.7</v>
      </c>
      <c r="AB6372">
        <v>82.6</v>
      </c>
      <c r="AC6372">
        <v>3.22</v>
      </c>
      <c r="AD6372">
        <v>1.61</v>
      </c>
      <c r="AE6372">
        <v>-0.22800000000000001</v>
      </c>
      <c r="AF6372">
        <v>2.173</v>
      </c>
      <c r="AG6372">
        <v>-1.244</v>
      </c>
      <c r="AH6372">
        <v>6.0860000000000003</v>
      </c>
      <c r="AI6372">
        <v>-6.31</v>
      </c>
      <c r="AJ6372">
        <v>3.21</v>
      </c>
      <c r="AK6372">
        <v>23.8</v>
      </c>
      <c r="AL6372">
        <v>19.899999999999999</v>
      </c>
      <c r="AM6372">
        <v>6.8</v>
      </c>
      <c r="AN6372">
        <v>242.696</v>
      </c>
      <c r="AO6372">
        <v>1363.6</v>
      </c>
      <c r="AP6372" t="s">
        <v>5128</v>
      </c>
    </row>
    <row r="6373" spans="1:42">
      <c r="A6373" t="s">
        <v>4978</v>
      </c>
      <c r="B6373" t="s">
        <v>42</v>
      </c>
      <c r="C6373" t="s">
        <v>5013</v>
      </c>
      <c r="D6373" t="s">
        <v>4878</v>
      </c>
      <c r="E6373" t="s">
        <v>5014</v>
      </c>
      <c r="F6373" t="s">
        <v>4880</v>
      </c>
      <c r="G6373" t="s">
        <v>47</v>
      </c>
      <c r="H6373">
        <v>3</v>
      </c>
      <c r="I6373" t="s">
        <v>48</v>
      </c>
      <c r="J6373" t="s">
        <v>49</v>
      </c>
      <c r="K6373">
        <v>1</v>
      </c>
      <c r="L6373">
        <v>3</v>
      </c>
      <c r="M6373" t="s">
        <v>180</v>
      </c>
      <c r="N6373" t="s">
        <v>1215</v>
      </c>
      <c r="O6373">
        <v>0.92400000000000004</v>
      </c>
      <c r="P6373" t="s">
        <v>51</v>
      </c>
      <c r="Q6373" t="s">
        <v>52</v>
      </c>
      <c r="R6373" t="s">
        <v>53</v>
      </c>
      <c r="S6373" t="s">
        <v>54</v>
      </c>
      <c r="T6373">
        <v>1</v>
      </c>
      <c r="U6373">
        <v>1</v>
      </c>
      <c r="V6373">
        <v>0</v>
      </c>
      <c r="W6373">
        <v>0</v>
      </c>
      <c r="X6373">
        <v>0</v>
      </c>
      <c r="Y6373">
        <v>0</v>
      </c>
      <c r="Z6373">
        <v>9</v>
      </c>
      <c r="AA6373">
        <v>89.6</v>
      </c>
      <c r="AB6373">
        <v>82.4</v>
      </c>
      <c r="AC6373">
        <v>3.46</v>
      </c>
      <c r="AD6373">
        <v>1.61</v>
      </c>
      <c r="AE6373">
        <v>-0.72199999999999998</v>
      </c>
      <c r="AF6373">
        <v>2.59</v>
      </c>
      <c r="AG6373">
        <v>-1.4219999999999999</v>
      </c>
      <c r="AH6373">
        <v>5.9589999999999996</v>
      </c>
      <c r="AI6373">
        <v>-5.3</v>
      </c>
      <c r="AJ6373">
        <v>3</v>
      </c>
      <c r="AK6373">
        <v>23.8</v>
      </c>
      <c r="AL6373">
        <v>17</v>
      </c>
      <c r="AM6373">
        <v>6.8</v>
      </c>
      <c r="AN6373">
        <v>240.143</v>
      </c>
      <c r="AO6373">
        <v>1171.52</v>
      </c>
      <c r="AP6373" t="s">
        <v>5129</v>
      </c>
    </row>
    <row r="6374" spans="1:42">
      <c r="A6374" t="s">
        <v>4978</v>
      </c>
      <c r="B6374" t="s">
        <v>42</v>
      </c>
      <c r="C6374" t="s">
        <v>5013</v>
      </c>
      <c r="D6374" t="s">
        <v>4878</v>
      </c>
      <c r="E6374" t="s">
        <v>5014</v>
      </c>
      <c r="F6374" t="s">
        <v>4880</v>
      </c>
      <c r="G6374" t="s">
        <v>47</v>
      </c>
      <c r="H6374">
        <v>4</v>
      </c>
      <c r="I6374" t="s">
        <v>63</v>
      </c>
      <c r="J6374" t="s">
        <v>61</v>
      </c>
      <c r="K6374">
        <v>2</v>
      </c>
      <c r="L6374">
        <v>1</v>
      </c>
      <c r="M6374" t="s">
        <v>84</v>
      </c>
      <c r="N6374" t="s">
        <v>1215</v>
      </c>
      <c r="O6374">
        <v>0.91100000000000003</v>
      </c>
      <c r="P6374" t="s">
        <v>71</v>
      </c>
      <c r="R6374" t="s">
        <v>1230</v>
      </c>
      <c r="S6374" t="s">
        <v>42</v>
      </c>
      <c r="T6374">
        <v>0</v>
      </c>
      <c r="U6374">
        <v>0</v>
      </c>
      <c r="V6374">
        <v>1</v>
      </c>
      <c r="W6374">
        <v>0</v>
      </c>
      <c r="X6374">
        <v>0</v>
      </c>
      <c r="Y6374">
        <v>0</v>
      </c>
      <c r="Z6374">
        <v>9</v>
      </c>
      <c r="AA6374">
        <v>90.8</v>
      </c>
      <c r="AB6374">
        <v>83.6</v>
      </c>
      <c r="AC6374">
        <v>3.27</v>
      </c>
      <c r="AD6374">
        <v>1.47</v>
      </c>
      <c r="AE6374">
        <v>1.125</v>
      </c>
      <c r="AF6374">
        <v>2.448</v>
      </c>
      <c r="AG6374">
        <v>-0.998</v>
      </c>
      <c r="AH6374">
        <v>6.0060000000000002</v>
      </c>
      <c r="AI6374">
        <v>-1.1299999999999999</v>
      </c>
      <c r="AJ6374">
        <v>8.25</v>
      </c>
      <c r="AK6374">
        <v>23.8</v>
      </c>
      <c r="AL6374">
        <v>2.4</v>
      </c>
      <c r="AM6374">
        <v>4.2</v>
      </c>
      <c r="AN6374">
        <v>187.76900000000001</v>
      </c>
      <c r="AO6374">
        <v>1629.96</v>
      </c>
      <c r="AP6374" t="s">
        <v>5130</v>
      </c>
    </row>
    <row r="6375" spans="1:42">
      <c r="A6375" t="s">
        <v>4978</v>
      </c>
      <c r="B6375" t="s">
        <v>42</v>
      </c>
      <c r="C6375" t="s">
        <v>5013</v>
      </c>
      <c r="D6375" t="s">
        <v>4878</v>
      </c>
      <c r="E6375" t="s">
        <v>5014</v>
      </c>
      <c r="F6375" t="s">
        <v>4880</v>
      </c>
      <c r="G6375" t="s">
        <v>47</v>
      </c>
      <c r="H6375">
        <v>6</v>
      </c>
      <c r="I6375" t="s">
        <v>60</v>
      </c>
      <c r="J6375" t="s">
        <v>61</v>
      </c>
      <c r="K6375">
        <v>2</v>
      </c>
      <c r="L6375">
        <v>3</v>
      </c>
      <c r="M6375" t="s">
        <v>84</v>
      </c>
      <c r="N6375" t="s">
        <v>1215</v>
      </c>
      <c r="O6375">
        <v>0.92800000000000005</v>
      </c>
      <c r="P6375" t="s">
        <v>71</v>
      </c>
      <c r="R6375" t="s">
        <v>1230</v>
      </c>
      <c r="S6375" t="s">
        <v>42</v>
      </c>
      <c r="T6375">
        <v>0</v>
      </c>
      <c r="U6375">
        <v>2</v>
      </c>
      <c r="V6375">
        <v>1</v>
      </c>
      <c r="W6375">
        <v>0</v>
      </c>
      <c r="X6375">
        <v>0</v>
      </c>
      <c r="Y6375">
        <v>0</v>
      </c>
      <c r="Z6375">
        <v>9</v>
      </c>
      <c r="AA6375">
        <v>90.6</v>
      </c>
      <c r="AB6375">
        <v>84.1</v>
      </c>
      <c r="AC6375">
        <v>3.28</v>
      </c>
      <c r="AD6375">
        <v>1.47</v>
      </c>
      <c r="AE6375">
        <v>-0.38900000000000001</v>
      </c>
      <c r="AF6375">
        <v>3.5979999999999999</v>
      </c>
      <c r="AG6375">
        <v>-1.0960000000000001</v>
      </c>
      <c r="AH6375">
        <v>6.077</v>
      </c>
      <c r="AI6375">
        <v>-2.23</v>
      </c>
      <c r="AJ6375">
        <v>6.99</v>
      </c>
      <c r="AK6375">
        <v>23.8</v>
      </c>
      <c r="AL6375">
        <v>10</v>
      </c>
      <c r="AM6375">
        <v>4.5999999999999996</v>
      </c>
      <c r="AN6375">
        <v>197.59899999999999</v>
      </c>
      <c r="AO6375">
        <v>1452.1</v>
      </c>
      <c r="AP6375" t="s">
        <v>5132</v>
      </c>
    </row>
    <row r="6376" spans="1:42">
      <c r="A6376" t="s">
        <v>5134</v>
      </c>
      <c r="B6376" t="s">
        <v>42</v>
      </c>
      <c r="C6376" t="s">
        <v>5135</v>
      </c>
      <c r="D6376" t="s">
        <v>5136</v>
      </c>
      <c r="E6376" t="s">
        <v>5137</v>
      </c>
      <c r="F6376" t="s">
        <v>4092</v>
      </c>
      <c r="G6376" t="s">
        <v>47</v>
      </c>
      <c r="H6376">
        <v>1</v>
      </c>
      <c r="I6376" t="s">
        <v>63</v>
      </c>
      <c r="J6376" t="s">
        <v>61</v>
      </c>
      <c r="K6376">
        <v>1</v>
      </c>
      <c r="L6376">
        <v>1</v>
      </c>
      <c r="M6376" t="s">
        <v>80</v>
      </c>
      <c r="N6376" t="s">
        <v>1215</v>
      </c>
      <c r="O6376">
        <v>0.95099999999999996</v>
      </c>
      <c r="P6376" t="s">
        <v>71</v>
      </c>
      <c r="R6376" t="s">
        <v>116</v>
      </c>
      <c r="S6376" t="s">
        <v>42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1</v>
      </c>
      <c r="AA6376">
        <v>89</v>
      </c>
      <c r="AB6376">
        <v>80.099999999999994</v>
      </c>
      <c r="AC6376">
        <v>3.67</v>
      </c>
      <c r="AD6376">
        <v>1.72</v>
      </c>
      <c r="AE6376">
        <v>0.115</v>
      </c>
      <c r="AF6376">
        <v>2.331</v>
      </c>
      <c r="AG6376">
        <v>-1.0609999999999999</v>
      </c>
      <c r="AH6376">
        <v>5.8730000000000002</v>
      </c>
      <c r="AI6376">
        <v>-12.12</v>
      </c>
      <c r="AJ6376">
        <v>7.37</v>
      </c>
      <c r="AK6376">
        <v>23.7</v>
      </c>
      <c r="AL6376">
        <v>41.2</v>
      </c>
      <c r="AM6376">
        <v>6.9</v>
      </c>
      <c r="AN6376">
        <v>238.53299999999999</v>
      </c>
      <c r="AO6376">
        <v>2645.47</v>
      </c>
      <c r="AP6376" t="s">
        <v>5138</v>
      </c>
    </row>
    <row r="6377" spans="1:42">
      <c r="A6377" t="s">
        <v>5134</v>
      </c>
      <c r="B6377" t="s">
        <v>42</v>
      </c>
      <c r="C6377" t="s">
        <v>5135</v>
      </c>
      <c r="D6377" t="s">
        <v>5136</v>
      </c>
      <c r="E6377" t="s">
        <v>5137</v>
      </c>
      <c r="F6377" t="s">
        <v>4092</v>
      </c>
      <c r="G6377" t="s">
        <v>47</v>
      </c>
      <c r="H6377">
        <v>3</v>
      </c>
      <c r="I6377" t="s">
        <v>56</v>
      </c>
      <c r="J6377" t="s">
        <v>57</v>
      </c>
      <c r="K6377">
        <v>1</v>
      </c>
      <c r="L6377">
        <v>3</v>
      </c>
      <c r="M6377" t="s">
        <v>84</v>
      </c>
      <c r="N6377" t="s">
        <v>1215</v>
      </c>
      <c r="O6377">
        <v>0.81200000000000006</v>
      </c>
      <c r="P6377" t="s">
        <v>71</v>
      </c>
      <c r="R6377" t="s">
        <v>116</v>
      </c>
      <c r="S6377" t="s">
        <v>42</v>
      </c>
      <c r="T6377">
        <v>0</v>
      </c>
      <c r="U6377">
        <v>2</v>
      </c>
      <c r="V6377">
        <v>0</v>
      </c>
      <c r="W6377">
        <v>0</v>
      </c>
      <c r="X6377">
        <v>0</v>
      </c>
      <c r="Y6377">
        <v>0</v>
      </c>
      <c r="Z6377">
        <v>1</v>
      </c>
      <c r="AA6377">
        <v>87.9</v>
      </c>
      <c r="AB6377">
        <v>80.900000000000006</v>
      </c>
      <c r="AC6377">
        <v>3.51</v>
      </c>
      <c r="AD6377">
        <v>1.78</v>
      </c>
      <c r="AE6377">
        <v>-0.63</v>
      </c>
      <c r="AF6377">
        <v>5.0419999999999998</v>
      </c>
      <c r="AG6377">
        <v>-1.1919999999999999</v>
      </c>
      <c r="AH6377">
        <v>6.1550000000000002</v>
      </c>
      <c r="AI6377">
        <v>-5.83</v>
      </c>
      <c r="AJ6377">
        <v>7.7</v>
      </c>
      <c r="AK6377">
        <v>23.8</v>
      </c>
      <c r="AL6377">
        <v>25.7</v>
      </c>
      <c r="AM6377">
        <v>5.0999999999999996</v>
      </c>
      <c r="AN6377">
        <v>216.958</v>
      </c>
      <c r="AO6377">
        <v>1836.99</v>
      </c>
      <c r="AP6377" t="s">
        <v>5140</v>
      </c>
    </row>
    <row r="6378" spans="1:42">
      <c r="A6378" t="s">
        <v>5134</v>
      </c>
      <c r="B6378" t="s">
        <v>42</v>
      </c>
      <c r="C6378" t="s">
        <v>5135</v>
      </c>
      <c r="D6378" t="s">
        <v>5136</v>
      </c>
      <c r="E6378" t="s">
        <v>5137</v>
      </c>
      <c r="F6378" t="s">
        <v>4092</v>
      </c>
      <c r="G6378" t="s">
        <v>47</v>
      </c>
      <c r="H6378">
        <v>5</v>
      </c>
      <c r="I6378" t="s">
        <v>56</v>
      </c>
      <c r="J6378" t="s">
        <v>57</v>
      </c>
      <c r="K6378">
        <v>1</v>
      </c>
      <c r="L6378">
        <v>5</v>
      </c>
      <c r="M6378" t="s">
        <v>80</v>
      </c>
      <c r="N6378" t="s">
        <v>1215</v>
      </c>
      <c r="O6378">
        <v>0.95399999999999996</v>
      </c>
      <c r="P6378" t="s">
        <v>71</v>
      </c>
      <c r="R6378" t="s">
        <v>116</v>
      </c>
      <c r="S6378" t="s">
        <v>42</v>
      </c>
      <c r="T6378">
        <v>2</v>
      </c>
      <c r="U6378">
        <v>2</v>
      </c>
      <c r="V6378">
        <v>0</v>
      </c>
      <c r="W6378">
        <v>0</v>
      </c>
      <c r="X6378">
        <v>0</v>
      </c>
      <c r="Y6378">
        <v>0</v>
      </c>
      <c r="Z6378">
        <v>1</v>
      </c>
      <c r="AA6378">
        <v>90.8</v>
      </c>
      <c r="AB6378">
        <v>83.2</v>
      </c>
      <c r="AC6378">
        <v>3.67</v>
      </c>
      <c r="AD6378">
        <v>1.78</v>
      </c>
      <c r="AE6378">
        <v>1.3740000000000001</v>
      </c>
      <c r="AF6378">
        <v>1.119</v>
      </c>
      <c r="AG6378">
        <v>-0.86199999999999999</v>
      </c>
      <c r="AH6378">
        <v>5.7089999999999996</v>
      </c>
      <c r="AI6378">
        <v>-10.52</v>
      </c>
      <c r="AJ6378">
        <v>5.47</v>
      </c>
      <c r="AK6378">
        <v>23.8</v>
      </c>
      <c r="AL6378">
        <v>34.4</v>
      </c>
      <c r="AM6378">
        <v>6.7</v>
      </c>
      <c r="AN6378">
        <v>242.33099999999999</v>
      </c>
      <c r="AO6378">
        <v>2295.61</v>
      </c>
      <c r="AP6378" t="s">
        <v>5142</v>
      </c>
    </row>
    <row r="6379" spans="1:42">
      <c r="A6379" t="s">
        <v>5134</v>
      </c>
      <c r="B6379" t="s">
        <v>42</v>
      </c>
      <c r="C6379" t="s">
        <v>5135</v>
      </c>
      <c r="D6379" t="s">
        <v>5136</v>
      </c>
      <c r="E6379" t="s">
        <v>5137</v>
      </c>
      <c r="F6379" t="s">
        <v>4092</v>
      </c>
      <c r="G6379" t="s">
        <v>47</v>
      </c>
      <c r="H6379">
        <v>6</v>
      </c>
      <c r="I6379" t="s">
        <v>69</v>
      </c>
      <c r="J6379" t="s">
        <v>61</v>
      </c>
      <c r="K6379">
        <v>1</v>
      </c>
      <c r="L6379">
        <v>6</v>
      </c>
      <c r="M6379" t="s">
        <v>84</v>
      </c>
      <c r="N6379" t="s">
        <v>1215</v>
      </c>
      <c r="O6379">
        <v>0.55700000000000005</v>
      </c>
      <c r="P6379" t="s">
        <v>71</v>
      </c>
      <c r="R6379" t="s">
        <v>116</v>
      </c>
      <c r="S6379" t="s">
        <v>42</v>
      </c>
      <c r="T6379">
        <v>3</v>
      </c>
      <c r="U6379">
        <v>2</v>
      </c>
      <c r="V6379">
        <v>0</v>
      </c>
      <c r="W6379">
        <v>0</v>
      </c>
      <c r="X6379">
        <v>0</v>
      </c>
      <c r="Y6379">
        <v>0</v>
      </c>
      <c r="Z6379">
        <v>1</v>
      </c>
      <c r="AA6379">
        <v>88.3</v>
      </c>
      <c r="AB6379">
        <v>81.3</v>
      </c>
      <c r="AC6379">
        <v>3.7</v>
      </c>
      <c r="AD6379">
        <v>1.71</v>
      </c>
      <c r="AE6379">
        <v>0.34499999999999997</v>
      </c>
      <c r="AF6379">
        <v>1.272</v>
      </c>
      <c r="AG6379">
        <v>-1.3959999999999999</v>
      </c>
      <c r="AH6379">
        <v>5.7629999999999999</v>
      </c>
      <c r="AI6379">
        <v>-4.38</v>
      </c>
      <c r="AJ6379">
        <v>4.24</v>
      </c>
      <c r="AK6379">
        <v>23.8</v>
      </c>
      <c r="AL6379">
        <v>13.1</v>
      </c>
      <c r="AM6379">
        <v>6.5</v>
      </c>
      <c r="AN6379">
        <v>225.63300000000001</v>
      </c>
      <c r="AO6379">
        <v>1154.8699999999999</v>
      </c>
      <c r="AP6379" t="s">
        <v>5143</v>
      </c>
    </row>
    <row r="6380" spans="1:42">
      <c r="A6380" t="s">
        <v>5134</v>
      </c>
      <c r="B6380" t="s">
        <v>42</v>
      </c>
      <c r="C6380" t="s">
        <v>5135</v>
      </c>
      <c r="D6380" t="s">
        <v>5136</v>
      </c>
      <c r="E6380" t="s">
        <v>5137</v>
      </c>
      <c r="F6380" t="s">
        <v>4092</v>
      </c>
      <c r="G6380" t="s">
        <v>47</v>
      </c>
      <c r="H6380">
        <v>7</v>
      </c>
      <c r="I6380" t="s">
        <v>56</v>
      </c>
      <c r="J6380" t="s">
        <v>57</v>
      </c>
      <c r="K6380">
        <v>2</v>
      </c>
      <c r="L6380">
        <v>1</v>
      </c>
      <c r="M6380" t="s">
        <v>80</v>
      </c>
      <c r="N6380" t="s">
        <v>1215</v>
      </c>
      <c r="O6380">
        <v>0.95599999999999996</v>
      </c>
      <c r="P6380" t="s">
        <v>65</v>
      </c>
      <c r="R6380" t="s">
        <v>2780</v>
      </c>
      <c r="S6380" t="s">
        <v>42</v>
      </c>
      <c r="T6380">
        <v>0</v>
      </c>
      <c r="U6380">
        <v>0</v>
      </c>
      <c r="V6380">
        <v>1</v>
      </c>
      <c r="W6380">
        <v>0</v>
      </c>
      <c r="X6380">
        <v>0</v>
      </c>
      <c r="Y6380">
        <v>0</v>
      </c>
      <c r="Z6380">
        <v>1</v>
      </c>
      <c r="AA6380">
        <v>90.2</v>
      </c>
      <c r="AB6380">
        <v>83</v>
      </c>
      <c r="AC6380">
        <v>3.74</v>
      </c>
      <c r="AD6380">
        <v>1.81</v>
      </c>
      <c r="AE6380">
        <v>0.91900000000000004</v>
      </c>
      <c r="AF6380">
        <v>1.343</v>
      </c>
      <c r="AG6380">
        <v>-0.96199999999999997</v>
      </c>
      <c r="AH6380">
        <v>5.7489999999999997</v>
      </c>
      <c r="AI6380">
        <v>-9.68</v>
      </c>
      <c r="AJ6380">
        <v>4.8600000000000003</v>
      </c>
      <c r="AK6380">
        <v>23.8</v>
      </c>
      <c r="AL6380">
        <v>31.4</v>
      </c>
      <c r="AM6380">
        <v>6.8</v>
      </c>
      <c r="AN6380">
        <v>243.13399999999999</v>
      </c>
      <c r="AO6380">
        <v>2094.62</v>
      </c>
      <c r="AP6380" t="s">
        <v>5144</v>
      </c>
    </row>
    <row r="6381" spans="1:42">
      <c r="A6381" t="s">
        <v>5134</v>
      </c>
      <c r="B6381" t="s">
        <v>42</v>
      </c>
      <c r="C6381" t="s">
        <v>5135</v>
      </c>
      <c r="D6381" t="s">
        <v>5136</v>
      </c>
      <c r="E6381" t="s">
        <v>5137</v>
      </c>
      <c r="F6381" t="s">
        <v>4092</v>
      </c>
      <c r="G6381" t="s">
        <v>47</v>
      </c>
      <c r="H6381">
        <v>8</v>
      </c>
      <c r="I6381" t="s">
        <v>69</v>
      </c>
      <c r="J6381" t="s">
        <v>61</v>
      </c>
      <c r="K6381">
        <v>2</v>
      </c>
      <c r="L6381">
        <v>2</v>
      </c>
      <c r="M6381" t="s">
        <v>80</v>
      </c>
      <c r="N6381" t="s">
        <v>1215</v>
      </c>
      <c r="O6381">
        <v>0.63500000000000001</v>
      </c>
      <c r="P6381" t="s">
        <v>65</v>
      </c>
      <c r="R6381" t="s">
        <v>2780</v>
      </c>
      <c r="S6381" t="s">
        <v>42</v>
      </c>
      <c r="T6381">
        <v>1</v>
      </c>
      <c r="U6381">
        <v>0</v>
      </c>
      <c r="V6381">
        <v>1</v>
      </c>
      <c r="W6381">
        <v>0</v>
      </c>
      <c r="X6381">
        <v>0</v>
      </c>
      <c r="Y6381">
        <v>0</v>
      </c>
      <c r="Z6381">
        <v>1</v>
      </c>
      <c r="AA6381">
        <v>85.2</v>
      </c>
      <c r="AB6381">
        <v>78.099999999999994</v>
      </c>
      <c r="AC6381">
        <v>3.63</v>
      </c>
      <c r="AD6381">
        <v>1.65</v>
      </c>
      <c r="AE6381">
        <v>-0.29099999999999998</v>
      </c>
      <c r="AF6381">
        <v>2.0960000000000001</v>
      </c>
      <c r="AG6381">
        <v>-1.306</v>
      </c>
      <c r="AH6381">
        <v>5.8129999999999997</v>
      </c>
      <c r="AI6381">
        <v>-10.14</v>
      </c>
      <c r="AJ6381">
        <v>4.91</v>
      </c>
      <c r="AK6381">
        <v>23.8</v>
      </c>
      <c r="AL6381">
        <v>30.1</v>
      </c>
      <c r="AM6381">
        <v>7.6</v>
      </c>
      <c r="AN6381">
        <v>243.93</v>
      </c>
      <c r="AO6381">
        <v>2049.98</v>
      </c>
      <c r="AP6381" t="s">
        <v>5145</v>
      </c>
    </row>
    <row r="6382" spans="1:42">
      <c r="A6382" t="s">
        <v>5134</v>
      </c>
      <c r="B6382" t="s">
        <v>42</v>
      </c>
      <c r="C6382" t="s">
        <v>5135</v>
      </c>
      <c r="D6382" t="s">
        <v>5136</v>
      </c>
      <c r="E6382" t="s">
        <v>5137</v>
      </c>
      <c r="F6382" t="s">
        <v>4092</v>
      </c>
      <c r="G6382" t="s">
        <v>47</v>
      </c>
      <c r="H6382">
        <v>10</v>
      </c>
      <c r="I6382" t="s">
        <v>63</v>
      </c>
      <c r="J6382" t="s">
        <v>61</v>
      </c>
      <c r="K6382">
        <v>3</v>
      </c>
      <c r="L6382">
        <v>1</v>
      </c>
      <c r="M6382" t="s">
        <v>80</v>
      </c>
      <c r="N6382" t="s">
        <v>1215</v>
      </c>
      <c r="O6382">
        <v>0.93100000000000005</v>
      </c>
      <c r="P6382" t="s">
        <v>71</v>
      </c>
      <c r="R6382" t="s">
        <v>97</v>
      </c>
      <c r="S6382" t="s">
        <v>42</v>
      </c>
      <c r="T6382">
        <v>0</v>
      </c>
      <c r="U6382">
        <v>0</v>
      </c>
      <c r="V6382">
        <v>1</v>
      </c>
      <c r="W6382">
        <v>1</v>
      </c>
      <c r="X6382">
        <v>0</v>
      </c>
      <c r="Y6382">
        <v>0</v>
      </c>
      <c r="Z6382">
        <v>1</v>
      </c>
      <c r="AA6382">
        <v>89.6</v>
      </c>
      <c r="AB6382">
        <v>82.4</v>
      </c>
      <c r="AC6382">
        <v>3.74</v>
      </c>
      <c r="AD6382">
        <v>1.84</v>
      </c>
      <c r="AE6382">
        <v>0.5</v>
      </c>
      <c r="AF6382">
        <v>1.885</v>
      </c>
      <c r="AG6382">
        <v>-0.84799999999999998</v>
      </c>
      <c r="AH6382">
        <v>5.84</v>
      </c>
      <c r="AI6382">
        <v>-8.5399999999999991</v>
      </c>
      <c r="AJ6382">
        <v>9.2899999999999991</v>
      </c>
      <c r="AK6382">
        <v>23.8</v>
      </c>
      <c r="AL6382">
        <v>37.799999999999997</v>
      </c>
      <c r="AM6382">
        <v>5.2</v>
      </c>
      <c r="AN6382">
        <v>222.46</v>
      </c>
      <c r="AO6382">
        <v>2432.71</v>
      </c>
      <c r="AP6382" t="s">
        <v>5147</v>
      </c>
    </row>
    <row r="6383" spans="1:42">
      <c r="A6383" t="s">
        <v>5134</v>
      </c>
      <c r="B6383" t="s">
        <v>42</v>
      </c>
      <c r="C6383" t="s">
        <v>5135</v>
      </c>
      <c r="D6383" t="s">
        <v>5136</v>
      </c>
      <c r="E6383" t="s">
        <v>5137</v>
      </c>
      <c r="F6383" t="s">
        <v>4092</v>
      </c>
      <c r="G6383" t="s">
        <v>47</v>
      </c>
      <c r="H6383">
        <v>11</v>
      </c>
      <c r="I6383" t="s">
        <v>60</v>
      </c>
      <c r="J6383" t="s">
        <v>61</v>
      </c>
      <c r="K6383">
        <v>3</v>
      </c>
      <c r="L6383">
        <v>2</v>
      </c>
      <c r="M6383" t="s">
        <v>58</v>
      </c>
      <c r="N6383" t="s">
        <v>1215</v>
      </c>
      <c r="O6383">
        <v>0.88700000000000001</v>
      </c>
      <c r="P6383" t="s">
        <v>71</v>
      </c>
      <c r="R6383" t="s">
        <v>97</v>
      </c>
      <c r="S6383" t="s">
        <v>42</v>
      </c>
      <c r="T6383">
        <v>0</v>
      </c>
      <c r="U6383">
        <v>1</v>
      </c>
      <c r="V6383">
        <v>1</v>
      </c>
      <c r="W6383">
        <v>1</v>
      </c>
      <c r="X6383">
        <v>0</v>
      </c>
      <c r="Y6383">
        <v>0</v>
      </c>
      <c r="Z6383">
        <v>1</v>
      </c>
      <c r="AA6383">
        <v>87.1</v>
      </c>
      <c r="AB6383">
        <v>80.099999999999994</v>
      </c>
      <c r="AC6383">
        <v>3.68</v>
      </c>
      <c r="AD6383">
        <v>1.72</v>
      </c>
      <c r="AE6383">
        <v>0.30299999999999999</v>
      </c>
      <c r="AF6383">
        <v>1.895</v>
      </c>
      <c r="AG6383">
        <v>-1.1659999999999999</v>
      </c>
      <c r="AH6383">
        <v>5.8659999999999997</v>
      </c>
      <c r="AI6383">
        <v>-2.5</v>
      </c>
      <c r="AJ6383">
        <v>3.37</v>
      </c>
      <c r="AK6383">
        <v>23.8</v>
      </c>
      <c r="AL6383">
        <v>6.6</v>
      </c>
      <c r="AM6383">
        <v>6.9</v>
      </c>
      <c r="AN6383">
        <v>216.21899999999999</v>
      </c>
      <c r="AO6383">
        <v>788.15700000000004</v>
      </c>
      <c r="AP6383" t="s">
        <v>5148</v>
      </c>
    </row>
    <row r="6384" spans="1:42">
      <c r="A6384" t="s">
        <v>5134</v>
      </c>
      <c r="B6384" t="s">
        <v>42</v>
      </c>
      <c r="C6384" t="s">
        <v>5135</v>
      </c>
      <c r="D6384" t="s">
        <v>5136</v>
      </c>
      <c r="E6384" t="s">
        <v>5137</v>
      </c>
      <c r="F6384" t="s">
        <v>4092</v>
      </c>
      <c r="G6384" t="s">
        <v>47</v>
      </c>
      <c r="H6384">
        <v>12</v>
      </c>
      <c r="I6384" t="s">
        <v>56</v>
      </c>
      <c r="J6384" t="s">
        <v>57</v>
      </c>
      <c r="K6384">
        <v>3</v>
      </c>
      <c r="L6384">
        <v>3</v>
      </c>
      <c r="M6384" t="s">
        <v>80</v>
      </c>
      <c r="N6384" t="s">
        <v>1215</v>
      </c>
      <c r="O6384">
        <v>0.93700000000000006</v>
      </c>
      <c r="P6384" t="s">
        <v>71</v>
      </c>
      <c r="R6384" t="s">
        <v>97</v>
      </c>
      <c r="S6384" t="s">
        <v>42</v>
      </c>
      <c r="T6384">
        <v>0</v>
      </c>
      <c r="U6384">
        <v>2</v>
      </c>
      <c r="V6384">
        <v>1</v>
      </c>
      <c r="W6384">
        <v>1</v>
      </c>
      <c r="X6384">
        <v>0</v>
      </c>
      <c r="Y6384">
        <v>0</v>
      </c>
      <c r="Z6384">
        <v>1</v>
      </c>
      <c r="AA6384">
        <v>89.9</v>
      </c>
      <c r="AB6384">
        <v>82.2</v>
      </c>
      <c r="AC6384">
        <v>3.74</v>
      </c>
      <c r="AD6384">
        <v>1.84</v>
      </c>
      <c r="AE6384">
        <v>-2.133</v>
      </c>
      <c r="AF6384">
        <v>3.2959999999999998</v>
      </c>
      <c r="AG6384">
        <v>-1.2729999999999999</v>
      </c>
      <c r="AH6384">
        <v>5.915</v>
      </c>
      <c r="AI6384">
        <v>-7.91</v>
      </c>
      <c r="AJ6384">
        <v>6.86</v>
      </c>
      <c r="AK6384">
        <v>23.8</v>
      </c>
      <c r="AL6384">
        <v>33.299999999999997</v>
      </c>
      <c r="AM6384">
        <v>5.8</v>
      </c>
      <c r="AN6384">
        <v>228.893</v>
      </c>
      <c r="AO6384">
        <v>2012.95</v>
      </c>
      <c r="AP6384" t="s">
        <v>5149</v>
      </c>
    </row>
    <row r="6385" spans="1:42">
      <c r="A6385" t="s">
        <v>5134</v>
      </c>
      <c r="B6385" t="s">
        <v>42</v>
      </c>
      <c r="C6385" t="s">
        <v>5135</v>
      </c>
      <c r="D6385" t="s">
        <v>5136</v>
      </c>
      <c r="E6385" t="s">
        <v>5137</v>
      </c>
      <c r="F6385" t="s">
        <v>4092</v>
      </c>
      <c r="G6385" t="s">
        <v>47</v>
      </c>
      <c r="H6385">
        <v>13</v>
      </c>
      <c r="I6385" t="s">
        <v>56</v>
      </c>
      <c r="J6385" t="s">
        <v>57</v>
      </c>
      <c r="K6385">
        <v>3</v>
      </c>
      <c r="L6385">
        <v>4</v>
      </c>
      <c r="M6385" t="s">
        <v>80</v>
      </c>
      <c r="N6385" t="s">
        <v>1215</v>
      </c>
      <c r="O6385">
        <v>0.94199999999999995</v>
      </c>
      <c r="P6385" t="s">
        <v>71</v>
      </c>
      <c r="R6385" t="s">
        <v>97</v>
      </c>
      <c r="S6385" t="s">
        <v>42</v>
      </c>
      <c r="T6385">
        <v>1</v>
      </c>
      <c r="U6385">
        <v>2</v>
      </c>
      <c r="V6385">
        <v>1</v>
      </c>
      <c r="W6385">
        <v>1</v>
      </c>
      <c r="X6385">
        <v>0</v>
      </c>
      <c r="Y6385">
        <v>0</v>
      </c>
      <c r="Z6385">
        <v>1</v>
      </c>
      <c r="AA6385">
        <v>90.4</v>
      </c>
      <c r="AB6385">
        <v>83.3</v>
      </c>
      <c r="AC6385">
        <v>3.74</v>
      </c>
      <c r="AD6385">
        <v>1.84</v>
      </c>
      <c r="AE6385">
        <v>-0.57899999999999996</v>
      </c>
      <c r="AF6385">
        <v>1.6419999999999999</v>
      </c>
      <c r="AG6385">
        <v>-1.0229999999999999</v>
      </c>
      <c r="AH6385">
        <v>5.7569999999999997</v>
      </c>
      <c r="AI6385">
        <v>-8.39</v>
      </c>
      <c r="AJ6385">
        <v>7.9</v>
      </c>
      <c r="AK6385">
        <v>23.8</v>
      </c>
      <c r="AL6385">
        <v>35.4</v>
      </c>
      <c r="AM6385">
        <v>5.5</v>
      </c>
      <c r="AN6385">
        <v>226.57300000000001</v>
      </c>
      <c r="AO6385">
        <v>2239.9899999999998</v>
      </c>
      <c r="AP6385" t="s">
        <v>5150</v>
      </c>
    </row>
    <row r="6386" spans="1:42">
      <c r="A6386" t="s">
        <v>5134</v>
      </c>
      <c r="B6386" t="s">
        <v>42</v>
      </c>
      <c r="C6386" t="s">
        <v>5135</v>
      </c>
      <c r="D6386" t="s">
        <v>5136</v>
      </c>
      <c r="E6386" t="s">
        <v>5137</v>
      </c>
      <c r="F6386" t="s">
        <v>4092</v>
      </c>
      <c r="G6386" t="s">
        <v>47</v>
      </c>
      <c r="H6386">
        <v>15</v>
      </c>
      <c r="I6386" t="s">
        <v>56</v>
      </c>
      <c r="J6386" t="s">
        <v>57</v>
      </c>
      <c r="K6386">
        <v>3</v>
      </c>
      <c r="L6386">
        <v>6</v>
      </c>
      <c r="M6386" t="s">
        <v>58</v>
      </c>
      <c r="N6386" t="s">
        <v>1215</v>
      </c>
      <c r="O6386">
        <v>0.73499999999999999</v>
      </c>
      <c r="P6386" t="s">
        <v>71</v>
      </c>
      <c r="R6386" t="s">
        <v>97</v>
      </c>
      <c r="S6386" t="s">
        <v>42</v>
      </c>
      <c r="T6386">
        <v>2</v>
      </c>
      <c r="U6386">
        <v>2</v>
      </c>
      <c r="V6386">
        <v>1</v>
      </c>
      <c r="W6386">
        <v>1</v>
      </c>
      <c r="X6386">
        <v>0</v>
      </c>
      <c r="Y6386">
        <v>0</v>
      </c>
      <c r="Z6386">
        <v>1</v>
      </c>
      <c r="AA6386">
        <v>88.3</v>
      </c>
      <c r="AB6386">
        <v>80.7</v>
      </c>
      <c r="AC6386">
        <v>3.7</v>
      </c>
      <c r="AD6386">
        <v>1.81</v>
      </c>
      <c r="AE6386">
        <v>5.6000000000000001E-2</v>
      </c>
      <c r="AF6386">
        <v>1.06</v>
      </c>
      <c r="AG6386">
        <v>-1.246</v>
      </c>
      <c r="AH6386">
        <v>5.6580000000000004</v>
      </c>
      <c r="AI6386">
        <v>-3.84</v>
      </c>
      <c r="AJ6386">
        <v>6.01</v>
      </c>
      <c r="AK6386">
        <v>23.7</v>
      </c>
      <c r="AL6386">
        <v>12.8</v>
      </c>
      <c r="AM6386">
        <v>5.9</v>
      </c>
      <c r="AN6386">
        <v>212.346</v>
      </c>
      <c r="AO6386">
        <v>1342.2</v>
      </c>
      <c r="AP6386" t="s">
        <v>5152</v>
      </c>
    </row>
    <row r="6387" spans="1:42">
      <c r="A6387" t="s">
        <v>5134</v>
      </c>
      <c r="B6387" t="s">
        <v>42</v>
      </c>
      <c r="C6387" t="s">
        <v>5135</v>
      </c>
      <c r="D6387" t="s">
        <v>5136</v>
      </c>
      <c r="E6387" t="s">
        <v>5137</v>
      </c>
      <c r="F6387" t="s">
        <v>4092</v>
      </c>
      <c r="G6387" t="s">
        <v>47</v>
      </c>
      <c r="H6387">
        <v>16</v>
      </c>
      <c r="I6387" t="s">
        <v>69</v>
      </c>
      <c r="J6387" t="s">
        <v>61</v>
      </c>
      <c r="K6387">
        <v>3</v>
      </c>
      <c r="L6387">
        <v>7</v>
      </c>
      <c r="M6387" t="s">
        <v>58</v>
      </c>
      <c r="N6387" t="s">
        <v>1215</v>
      </c>
      <c r="O6387">
        <v>0.91300000000000003</v>
      </c>
      <c r="P6387" t="s">
        <v>71</v>
      </c>
      <c r="R6387" t="s">
        <v>97</v>
      </c>
      <c r="S6387" t="s">
        <v>42</v>
      </c>
      <c r="T6387">
        <v>3</v>
      </c>
      <c r="U6387">
        <v>2</v>
      </c>
      <c r="V6387">
        <v>1</v>
      </c>
      <c r="W6387">
        <v>1</v>
      </c>
      <c r="X6387">
        <v>0</v>
      </c>
      <c r="Y6387">
        <v>0</v>
      </c>
      <c r="Z6387">
        <v>1</v>
      </c>
      <c r="AA6387">
        <v>87.2</v>
      </c>
      <c r="AB6387">
        <v>80.400000000000006</v>
      </c>
      <c r="AC6387">
        <v>3.68</v>
      </c>
      <c r="AD6387">
        <v>1.62</v>
      </c>
      <c r="AE6387">
        <v>0.71799999999999997</v>
      </c>
      <c r="AF6387">
        <v>2.383</v>
      </c>
      <c r="AG6387">
        <v>-1.1319999999999999</v>
      </c>
      <c r="AH6387">
        <v>5.85</v>
      </c>
      <c r="AI6387">
        <v>-0.74</v>
      </c>
      <c r="AJ6387">
        <v>3.16</v>
      </c>
      <c r="AK6387">
        <v>23.8</v>
      </c>
      <c r="AL6387">
        <v>0.5</v>
      </c>
      <c r="AM6387">
        <v>6.8</v>
      </c>
      <c r="AN6387">
        <v>193.05199999999999</v>
      </c>
      <c r="AO6387">
        <v>614.73400000000004</v>
      </c>
      <c r="AP6387" t="s">
        <v>5153</v>
      </c>
    </row>
    <row r="6388" spans="1:42">
      <c r="A6388" t="s">
        <v>5134</v>
      </c>
      <c r="B6388" t="s">
        <v>42</v>
      </c>
      <c r="C6388" t="s">
        <v>5135</v>
      </c>
      <c r="D6388" t="s">
        <v>5136</v>
      </c>
      <c r="E6388" t="s">
        <v>5137</v>
      </c>
      <c r="F6388" t="s">
        <v>4092</v>
      </c>
      <c r="G6388" t="s">
        <v>47</v>
      </c>
      <c r="H6388">
        <v>17</v>
      </c>
      <c r="I6388" t="s">
        <v>63</v>
      </c>
      <c r="J6388" t="s">
        <v>61</v>
      </c>
      <c r="K6388">
        <v>4</v>
      </c>
      <c r="L6388">
        <v>1</v>
      </c>
      <c r="M6388" t="s">
        <v>58</v>
      </c>
      <c r="N6388" t="s">
        <v>1215</v>
      </c>
      <c r="O6388">
        <v>0.91100000000000003</v>
      </c>
      <c r="P6388" t="s">
        <v>77</v>
      </c>
      <c r="R6388" t="s">
        <v>78</v>
      </c>
      <c r="S6388" t="s">
        <v>54</v>
      </c>
      <c r="T6388">
        <v>0</v>
      </c>
      <c r="U6388">
        <v>0</v>
      </c>
      <c r="V6388">
        <v>2</v>
      </c>
      <c r="W6388">
        <v>0</v>
      </c>
      <c r="X6388">
        <v>1</v>
      </c>
      <c r="Y6388">
        <v>0</v>
      </c>
      <c r="Z6388">
        <v>1</v>
      </c>
      <c r="AA6388">
        <v>86.6</v>
      </c>
      <c r="AB6388">
        <v>79.5</v>
      </c>
      <c r="AC6388">
        <v>3.3</v>
      </c>
      <c r="AD6388">
        <v>1.66</v>
      </c>
      <c r="AE6388">
        <v>-0.67100000000000004</v>
      </c>
      <c r="AF6388">
        <v>2.3759999999999999</v>
      </c>
      <c r="AG6388">
        <v>-1.496</v>
      </c>
      <c r="AH6388">
        <v>5.8369999999999997</v>
      </c>
      <c r="AI6388">
        <v>-1.61</v>
      </c>
      <c r="AJ6388">
        <v>4.13</v>
      </c>
      <c r="AK6388">
        <v>23.8</v>
      </c>
      <c r="AL6388">
        <v>4.5</v>
      </c>
      <c r="AM6388">
        <v>6.6</v>
      </c>
      <c r="AN6388">
        <v>201.07900000000001</v>
      </c>
      <c r="AO6388">
        <v>827.10199999999998</v>
      </c>
      <c r="AP6388" t="s">
        <v>5154</v>
      </c>
    </row>
    <row r="6389" spans="1:42">
      <c r="A6389" t="s">
        <v>5134</v>
      </c>
      <c r="B6389" t="s">
        <v>42</v>
      </c>
      <c r="C6389" t="s">
        <v>5135</v>
      </c>
      <c r="D6389" t="s">
        <v>5136</v>
      </c>
      <c r="E6389" t="s">
        <v>5137</v>
      </c>
      <c r="F6389" t="s">
        <v>4092</v>
      </c>
      <c r="G6389" t="s">
        <v>47</v>
      </c>
      <c r="H6389">
        <v>19</v>
      </c>
      <c r="I6389" t="s">
        <v>56</v>
      </c>
      <c r="J6389" t="s">
        <v>57</v>
      </c>
      <c r="K6389">
        <v>4</v>
      </c>
      <c r="L6389">
        <v>3</v>
      </c>
      <c r="M6389" t="s">
        <v>80</v>
      </c>
      <c r="N6389" t="s">
        <v>1215</v>
      </c>
      <c r="O6389">
        <v>0.94899999999999995</v>
      </c>
      <c r="P6389" t="s">
        <v>77</v>
      </c>
      <c r="R6389" t="s">
        <v>78</v>
      </c>
      <c r="S6389" t="s">
        <v>54</v>
      </c>
      <c r="T6389">
        <v>0</v>
      </c>
      <c r="U6389">
        <v>2</v>
      </c>
      <c r="V6389">
        <v>2</v>
      </c>
      <c r="W6389">
        <v>0</v>
      </c>
      <c r="X6389">
        <v>1</v>
      </c>
      <c r="Y6389">
        <v>0</v>
      </c>
      <c r="Z6389">
        <v>1</v>
      </c>
      <c r="AA6389">
        <v>91.1</v>
      </c>
      <c r="AB6389">
        <v>82.9</v>
      </c>
      <c r="AC6389">
        <v>3.33</v>
      </c>
      <c r="AD6389">
        <v>1.47</v>
      </c>
      <c r="AE6389">
        <v>1.6120000000000001</v>
      </c>
      <c r="AF6389">
        <v>1.2569999999999999</v>
      </c>
      <c r="AG6389">
        <v>-0.82</v>
      </c>
      <c r="AH6389">
        <v>5.6890000000000001</v>
      </c>
      <c r="AI6389">
        <v>-10.56</v>
      </c>
      <c r="AJ6389">
        <v>8.39</v>
      </c>
      <c r="AK6389">
        <v>23.7</v>
      </c>
      <c r="AL6389">
        <v>40.4</v>
      </c>
      <c r="AM6389">
        <v>5.8</v>
      </c>
      <c r="AN6389">
        <v>231.398</v>
      </c>
      <c r="AO6389">
        <v>2604.63</v>
      </c>
      <c r="AP6389" t="s">
        <v>5156</v>
      </c>
    </row>
    <row r="6390" spans="1:42">
      <c r="A6390" t="s">
        <v>5134</v>
      </c>
      <c r="B6390" t="s">
        <v>42</v>
      </c>
      <c r="C6390" t="s">
        <v>5135</v>
      </c>
      <c r="D6390" t="s">
        <v>5136</v>
      </c>
      <c r="E6390" t="s">
        <v>5137</v>
      </c>
      <c r="F6390" t="s">
        <v>4092</v>
      </c>
      <c r="G6390" t="s">
        <v>47</v>
      </c>
      <c r="H6390">
        <v>20</v>
      </c>
      <c r="I6390" t="s">
        <v>77</v>
      </c>
      <c r="J6390" t="s">
        <v>57</v>
      </c>
      <c r="K6390">
        <v>4</v>
      </c>
      <c r="L6390">
        <v>4</v>
      </c>
      <c r="M6390" t="s">
        <v>80</v>
      </c>
      <c r="N6390" t="s">
        <v>1215</v>
      </c>
      <c r="O6390">
        <v>0.94899999999999995</v>
      </c>
      <c r="P6390" t="s">
        <v>77</v>
      </c>
      <c r="R6390" t="s">
        <v>78</v>
      </c>
      <c r="S6390" t="s">
        <v>54</v>
      </c>
      <c r="T6390">
        <v>1</v>
      </c>
      <c r="U6390">
        <v>2</v>
      </c>
      <c r="V6390">
        <v>2</v>
      </c>
      <c r="W6390">
        <v>0</v>
      </c>
      <c r="X6390">
        <v>1</v>
      </c>
      <c r="Y6390">
        <v>1</v>
      </c>
      <c r="Z6390">
        <v>1</v>
      </c>
      <c r="AA6390">
        <v>90.7</v>
      </c>
      <c r="AB6390">
        <v>83.5</v>
      </c>
      <c r="AC6390">
        <v>3.43</v>
      </c>
      <c r="AD6390">
        <v>1.54</v>
      </c>
      <c r="AE6390">
        <v>2.427</v>
      </c>
      <c r="AF6390">
        <v>1.5580000000000001</v>
      </c>
      <c r="AG6390">
        <v>-0.85799999999999998</v>
      </c>
      <c r="AH6390">
        <v>5.74</v>
      </c>
      <c r="AI6390">
        <v>-10.45</v>
      </c>
      <c r="AJ6390">
        <v>7.68</v>
      </c>
      <c r="AK6390">
        <v>23.8</v>
      </c>
      <c r="AL6390">
        <v>38.700000000000003</v>
      </c>
      <c r="AM6390">
        <v>5.9</v>
      </c>
      <c r="AN6390">
        <v>233.55099999999999</v>
      </c>
      <c r="AO6390">
        <v>2526.34</v>
      </c>
      <c r="AP6390" t="s">
        <v>5157</v>
      </c>
    </row>
    <row r="6391" spans="1:42">
      <c r="A6391" t="s">
        <v>5134</v>
      </c>
      <c r="B6391" t="s">
        <v>42</v>
      </c>
      <c r="C6391" t="s">
        <v>5135</v>
      </c>
      <c r="D6391" t="s">
        <v>5136</v>
      </c>
      <c r="E6391" t="s">
        <v>5137</v>
      </c>
      <c r="F6391" t="s">
        <v>4092</v>
      </c>
      <c r="G6391" t="s">
        <v>47</v>
      </c>
      <c r="H6391">
        <v>22</v>
      </c>
      <c r="I6391" t="s">
        <v>56</v>
      </c>
      <c r="J6391" t="s">
        <v>57</v>
      </c>
      <c r="K6391">
        <v>5</v>
      </c>
      <c r="L6391">
        <v>2</v>
      </c>
      <c r="M6391" t="s">
        <v>80</v>
      </c>
      <c r="N6391" t="s">
        <v>1215</v>
      </c>
      <c r="O6391">
        <v>0.95399999999999996</v>
      </c>
      <c r="P6391" t="s">
        <v>157</v>
      </c>
      <c r="R6391" t="s">
        <v>66</v>
      </c>
      <c r="S6391" t="s">
        <v>42</v>
      </c>
      <c r="T6391">
        <v>0</v>
      </c>
      <c r="U6391">
        <v>1</v>
      </c>
      <c r="V6391">
        <v>2</v>
      </c>
      <c r="W6391">
        <v>1</v>
      </c>
      <c r="X6391">
        <v>0</v>
      </c>
      <c r="Y6391">
        <v>1</v>
      </c>
      <c r="Z6391">
        <v>1</v>
      </c>
      <c r="AA6391">
        <v>91.9</v>
      </c>
      <c r="AB6391">
        <v>83.5</v>
      </c>
      <c r="AC6391">
        <v>3.29</v>
      </c>
      <c r="AD6391">
        <v>1.43</v>
      </c>
      <c r="AE6391">
        <v>1.1339999999999999</v>
      </c>
      <c r="AF6391">
        <v>1.4830000000000001</v>
      </c>
      <c r="AG6391">
        <v>-0.85499999999999998</v>
      </c>
      <c r="AH6391">
        <v>5.6920000000000002</v>
      </c>
      <c r="AI6391">
        <v>-10.63</v>
      </c>
      <c r="AJ6391">
        <v>10.18</v>
      </c>
      <c r="AK6391">
        <v>23.7</v>
      </c>
      <c r="AL6391">
        <v>47</v>
      </c>
      <c r="AM6391">
        <v>5.3</v>
      </c>
      <c r="AN6391">
        <v>226.11799999999999</v>
      </c>
      <c r="AO6391">
        <v>2864.81</v>
      </c>
      <c r="AP6391" t="s">
        <v>5159</v>
      </c>
    </row>
    <row r="6392" spans="1:42">
      <c r="A6392" t="s">
        <v>5134</v>
      </c>
      <c r="B6392" t="s">
        <v>42</v>
      </c>
      <c r="C6392" t="s">
        <v>5135</v>
      </c>
      <c r="D6392" t="s">
        <v>5136</v>
      </c>
      <c r="E6392" t="s">
        <v>5137</v>
      </c>
      <c r="F6392" t="s">
        <v>4092</v>
      </c>
      <c r="G6392" t="s">
        <v>47</v>
      </c>
      <c r="H6392">
        <v>23</v>
      </c>
      <c r="I6392" t="s">
        <v>48</v>
      </c>
      <c r="J6392" t="s">
        <v>49</v>
      </c>
      <c r="K6392">
        <v>5</v>
      </c>
      <c r="L6392">
        <v>3</v>
      </c>
      <c r="M6392" t="s">
        <v>58</v>
      </c>
      <c r="N6392" t="s">
        <v>1215</v>
      </c>
      <c r="O6392">
        <v>0.75</v>
      </c>
      <c r="P6392" t="s">
        <v>157</v>
      </c>
      <c r="Q6392" t="s">
        <v>85</v>
      </c>
      <c r="R6392" t="s">
        <v>66</v>
      </c>
      <c r="S6392" t="s">
        <v>42</v>
      </c>
      <c r="T6392">
        <v>1</v>
      </c>
      <c r="U6392">
        <v>1</v>
      </c>
      <c r="V6392">
        <v>2</v>
      </c>
      <c r="W6392">
        <v>1</v>
      </c>
      <c r="X6392">
        <v>0</v>
      </c>
      <c r="Y6392">
        <v>1</v>
      </c>
      <c r="Z6392">
        <v>1</v>
      </c>
      <c r="AA6392">
        <v>87.1</v>
      </c>
      <c r="AB6392">
        <v>78.5</v>
      </c>
      <c r="AC6392">
        <v>3.13</v>
      </c>
      <c r="AD6392">
        <v>1.35</v>
      </c>
      <c r="AE6392">
        <v>0.184</v>
      </c>
      <c r="AF6392">
        <v>2.343</v>
      </c>
      <c r="AG6392">
        <v>-1.0840000000000001</v>
      </c>
      <c r="AH6392">
        <v>5.8520000000000003</v>
      </c>
      <c r="AI6392">
        <v>-4.04</v>
      </c>
      <c r="AJ6392">
        <v>3.64</v>
      </c>
      <c r="AK6392">
        <v>23.7</v>
      </c>
      <c r="AL6392">
        <v>11.2</v>
      </c>
      <c r="AM6392">
        <v>7.1</v>
      </c>
      <c r="AN6392">
        <v>227.63</v>
      </c>
      <c r="AO6392">
        <v>996.31299999999999</v>
      </c>
      <c r="AP6392" t="s">
        <v>5160</v>
      </c>
    </row>
    <row r="6393" spans="1:42">
      <c r="A6393" t="s">
        <v>5134</v>
      </c>
      <c r="B6393" t="s">
        <v>42</v>
      </c>
      <c r="C6393" t="s">
        <v>5135</v>
      </c>
      <c r="D6393" t="s">
        <v>5136</v>
      </c>
      <c r="E6393" t="s">
        <v>5137</v>
      </c>
      <c r="F6393" t="s">
        <v>4092</v>
      </c>
      <c r="G6393" t="s">
        <v>47</v>
      </c>
      <c r="H6393">
        <v>24</v>
      </c>
      <c r="I6393" t="s">
        <v>56</v>
      </c>
      <c r="J6393" t="s">
        <v>57</v>
      </c>
      <c r="K6393">
        <v>6</v>
      </c>
      <c r="L6393">
        <v>1</v>
      </c>
      <c r="M6393" t="s">
        <v>80</v>
      </c>
      <c r="N6393" t="s">
        <v>1215</v>
      </c>
      <c r="O6393">
        <v>0.93100000000000005</v>
      </c>
      <c r="P6393" t="s">
        <v>74</v>
      </c>
      <c r="R6393" t="s">
        <v>53</v>
      </c>
      <c r="S6393" t="s">
        <v>54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2</v>
      </c>
      <c r="AA6393">
        <v>88</v>
      </c>
      <c r="AB6393">
        <v>81.099999999999994</v>
      </c>
      <c r="AC6393">
        <v>3.43</v>
      </c>
      <c r="AD6393">
        <v>1.59</v>
      </c>
      <c r="AE6393">
        <v>-1.216</v>
      </c>
      <c r="AF6393">
        <v>2.8769999999999998</v>
      </c>
      <c r="AG6393">
        <v>-1.3149999999999999</v>
      </c>
      <c r="AH6393">
        <v>5.9020000000000001</v>
      </c>
      <c r="AI6393">
        <v>-8.69</v>
      </c>
      <c r="AJ6393">
        <v>5.93</v>
      </c>
      <c r="AK6393">
        <v>23.8</v>
      </c>
      <c r="AL6393">
        <v>31.5</v>
      </c>
      <c r="AM6393">
        <v>6.5</v>
      </c>
      <c r="AN6393">
        <v>235.512</v>
      </c>
      <c r="AO6393">
        <v>1995.02</v>
      </c>
      <c r="AP6393" t="s">
        <v>5161</v>
      </c>
    </row>
    <row r="6394" spans="1:42">
      <c r="A6394" t="s">
        <v>5134</v>
      </c>
      <c r="B6394" t="s">
        <v>42</v>
      </c>
      <c r="C6394" t="s">
        <v>5135</v>
      </c>
      <c r="D6394" t="s">
        <v>5136</v>
      </c>
      <c r="E6394" t="s">
        <v>5137</v>
      </c>
      <c r="F6394" t="s">
        <v>4092</v>
      </c>
      <c r="G6394" t="s">
        <v>47</v>
      </c>
      <c r="H6394">
        <v>25</v>
      </c>
      <c r="I6394" t="s">
        <v>48</v>
      </c>
      <c r="J6394" t="s">
        <v>49</v>
      </c>
      <c r="K6394">
        <v>6</v>
      </c>
      <c r="L6394">
        <v>2</v>
      </c>
      <c r="M6394" t="s">
        <v>80</v>
      </c>
      <c r="N6394" t="s">
        <v>1215</v>
      </c>
      <c r="O6394">
        <v>0.92900000000000005</v>
      </c>
      <c r="P6394" t="s">
        <v>74</v>
      </c>
      <c r="Q6394" t="s">
        <v>85</v>
      </c>
      <c r="R6394" t="s">
        <v>53</v>
      </c>
      <c r="S6394" t="s">
        <v>54</v>
      </c>
      <c r="T6394">
        <v>1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2</v>
      </c>
      <c r="AA6394">
        <v>88.5</v>
      </c>
      <c r="AB6394">
        <v>80.900000000000006</v>
      </c>
      <c r="AC6394">
        <v>3.46</v>
      </c>
      <c r="AD6394">
        <v>1.61</v>
      </c>
      <c r="AE6394">
        <v>-0.97099999999999997</v>
      </c>
      <c r="AF6394">
        <v>2.274</v>
      </c>
      <c r="AG6394">
        <v>-1.1539999999999999</v>
      </c>
      <c r="AH6394">
        <v>5.9059999999999997</v>
      </c>
      <c r="AI6394">
        <v>-8.7799999999999994</v>
      </c>
      <c r="AJ6394">
        <v>7.36</v>
      </c>
      <c r="AK6394">
        <v>23.7</v>
      </c>
      <c r="AL6394">
        <v>33.799999999999997</v>
      </c>
      <c r="AM6394">
        <v>6.1</v>
      </c>
      <c r="AN6394">
        <v>229.85499999999999</v>
      </c>
      <c r="AO6394">
        <v>2161.29</v>
      </c>
      <c r="AP6394" t="s">
        <v>5162</v>
      </c>
    </row>
    <row r="6395" spans="1:42">
      <c r="A6395" t="s">
        <v>5134</v>
      </c>
      <c r="B6395" t="s">
        <v>42</v>
      </c>
      <c r="C6395" t="s">
        <v>5135</v>
      </c>
      <c r="D6395" t="s">
        <v>5136</v>
      </c>
      <c r="E6395" t="s">
        <v>5137</v>
      </c>
      <c r="F6395" t="s">
        <v>4092</v>
      </c>
      <c r="G6395" t="s">
        <v>47</v>
      </c>
      <c r="H6395">
        <v>26</v>
      </c>
      <c r="I6395" t="s">
        <v>56</v>
      </c>
      <c r="J6395" t="s">
        <v>57</v>
      </c>
      <c r="K6395">
        <v>7</v>
      </c>
      <c r="L6395">
        <v>1</v>
      </c>
      <c r="M6395" t="s">
        <v>80</v>
      </c>
      <c r="N6395" t="s">
        <v>1215</v>
      </c>
      <c r="O6395">
        <v>0.92100000000000004</v>
      </c>
      <c r="P6395" t="s">
        <v>74</v>
      </c>
      <c r="R6395" t="s">
        <v>75</v>
      </c>
      <c r="S6395" t="s">
        <v>42</v>
      </c>
      <c r="T6395">
        <v>0</v>
      </c>
      <c r="U6395">
        <v>0</v>
      </c>
      <c r="V6395">
        <v>1</v>
      </c>
      <c r="W6395">
        <v>0</v>
      </c>
      <c r="X6395">
        <v>0</v>
      </c>
      <c r="Y6395">
        <v>0</v>
      </c>
      <c r="Z6395">
        <v>2</v>
      </c>
      <c r="AA6395">
        <v>89.2</v>
      </c>
      <c r="AB6395">
        <v>81.7</v>
      </c>
      <c r="AC6395">
        <v>3.55</v>
      </c>
      <c r="AD6395">
        <v>1.56</v>
      </c>
      <c r="AE6395">
        <v>1.5489999999999999</v>
      </c>
      <c r="AF6395">
        <v>1.5589999999999999</v>
      </c>
      <c r="AG6395">
        <v>-1.018</v>
      </c>
      <c r="AH6395">
        <v>5.6909999999999998</v>
      </c>
      <c r="AI6395">
        <v>-9.27</v>
      </c>
      <c r="AJ6395">
        <v>10.09</v>
      </c>
      <c r="AK6395">
        <v>23.8</v>
      </c>
      <c r="AL6395">
        <v>39.799999999999997</v>
      </c>
      <c r="AM6395">
        <v>5.0999999999999996</v>
      </c>
      <c r="AN6395">
        <v>222.458</v>
      </c>
      <c r="AO6395">
        <v>2612.9899999999998</v>
      </c>
      <c r="AP6395" t="s">
        <v>5163</v>
      </c>
    </row>
    <row r="6396" spans="1:42">
      <c r="A6396" t="s">
        <v>5134</v>
      </c>
      <c r="B6396" t="s">
        <v>42</v>
      </c>
      <c r="C6396" t="s">
        <v>5135</v>
      </c>
      <c r="D6396" t="s">
        <v>5136</v>
      </c>
      <c r="E6396" t="s">
        <v>5137</v>
      </c>
      <c r="F6396" t="s">
        <v>4092</v>
      </c>
      <c r="G6396" t="s">
        <v>47</v>
      </c>
      <c r="H6396">
        <v>27</v>
      </c>
      <c r="I6396" t="s">
        <v>63</v>
      </c>
      <c r="J6396" t="s">
        <v>61</v>
      </c>
      <c r="K6396">
        <v>7</v>
      </c>
      <c r="L6396">
        <v>2</v>
      </c>
      <c r="M6396" t="s">
        <v>80</v>
      </c>
      <c r="N6396" t="s">
        <v>1215</v>
      </c>
      <c r="O6396">
        <v>0.95399999999999996</v>
      </c>
      <c r="P6396" t="s">
        <v>74</v>
      </c>
      <c r="R6396" t="s">
        <v>75</v>
      </c>
      <c r="S6396" t="s">
        <v>42</v>
      </c>
      <c r="T6396">
        <v>1</v>
      </c>
      <c r="U6396">
        <v>0</v>
      </c>
      <c r="V6396">
        <v>1</v>
      </c>
      <c r="W6396">
        <v>0</v>
      </c>
      <c r="X6396">
        <v>0</v>
      </c>
      <c r="Y6396">
        <v>0</v>
      </c>
      <c r="Z6396">
        <v>2</v>
      </c>
      <c r="AA6396">
        <v>89.6</v>
      </c>
      <c r="AB6396">
        <v>81</v>
      </c>
      <c r="AC6396">
        <v>3.52</v>
      </c>
      <c r="AD6396">
        <v>1.59</v>
      </c>
      <c r="AE6396">
        <v>0.45500000000000002</v>
      </c>
      <c r="AF6396">
        <v>2.8180000000000001</v>
      </c>
      <c r="AG6396">
        <v>-1.077</v>
      </c>
      <c r="AH6396">
        <v>5.9710000000000001</v>
      </c>
      <c r="AI6396">
        <v>-11.76</v>
      </c>
      <c r="AJ6396">
        <v>6.28</v>
      </c>
      <c r="AK6396">
        <v>23.7</v>
      </c>
      <c r="AL6396">
        <v>39</v>
      </c>
      <c r="AM6396">
        <v>6.9</v>
      </c>
      <c r="AN6396">
        <v>241.72</v>
      </c>
      <c r="AO6396">
        <v>2518.02</v>
      </c>
      <c r="AP6396" t="s">
        <v>5164</v>
      </c>
    </row>
    <row r="6397" spans="1:42">
      <c r="A6397" t="s">
        <v>5134</v>
      </c>
      <c r="B6397" t="s">
        <v>42</v>
      </c>
      <c r="C6397" t="s">
        <v>5135</v>
      </c>
      <c r="D6397" t="s">
        <v>5136</v>
      </c>
      <c r="E6397" t="s">
        <v>5137</v>
      </c>
      <c r="F6397" t="s">
        <v>4092</v>
      </c>
      <c r="G6397" t="s">
        <v>47</v>
      </c>
      <c r="H6397">
        <v>29</v>
      </c>
      <c r="I6397" t="s">
        <v>63</v>
      </c>
      <c r="J6397" t="s">
        <v>61</v>
      </c>
      <c r="K6397">
        <v>8</v>
      </c>
      <c r="L6397">
        <v>1</v>
      </c>
      <c r="M6397" t="s">
        <v>80</v>
      </c>
      <c r="N6397" t="s">
        <v>1215</v>
      </c>
      <c r="O6397">
        <v>0.94799999999999995</v>
      </c>
      <c r="P6397" t="s">
        <v>74</v>
      </c>
      <c r="R6397" t="s">
        <v>1230</v>
      </c>
      <c r="S6397" t="s">
        <v>42</v>
      </c>
      <c r="T6397">
        <v>0</v>
      </c>
      <c r="U6397">
        <v>0</v>
      </c>
      <c r="V6397">
        <v>2</v>
      </c>
      <c r="W6397">
        <v>0</v>
      </c>
      <c r="X6397">
        <v>0</v>
      </c>
      <c r="Y6397">
        <v>0</v>
      </c>
      <c r="Z6397">
        <v>2</v>
      </c>
      <c r="AA6397">
        <v>88.7</v>
      </c>
      <c r="AB6397">
        <v>82</v>
      </c>
      <c r="AC6397">
        <v>3.42</v>
      </c>
      <c r="AD6397">
        <v>1.62</v>
      </c>
      <c r="AE6397">
        <v>0.50700000000000001</v>
      </c>
      <c r="AF6397">
        <v>1.8540000000000001</v>
      </c>
      <c r="AG6397">
        <v>-0.92100000000000004</v>
      </c>
      <c r="AH6397">
        <v>5.78</v>
      </c>
      <c r="AI6397">
        <v>-9.81</v>
      </c>
      <c r="AJ6397">
        <v>5.12</v>
      </c>
      <c r="AK6397">
        <v>23.8</v>
      </c>
      <c r="AL6397">
        <v>32.299999999999997</v>
      </c>
      <c r="AM6397">
        <v>6.9</v>
      </c>
      <c r="AN6397">
        <v>242.23500000000001</v>
      </c>
      <c r="AO6397">
        <v>2118.4499999999998</v>
      </c>
      <c r="AP6397" t="s">
        <v>5166</v>
      </c>
    </row>
    <row r="6398" spans="1:42">
      <c r="A6398" t="s">
        <v>5134</v>
      </c>
      <c r="B6398" t="s">
        <v>42</v>
      </c>
      <c r="C6398" t="s">
        <v>5135</v>
      </c>
      <c r="D6398" t="s">
        <v>5136</v>
      </c>
      <c r="E6398" t="s">
        <v>5137</v>
      </c>
      <c r="F6398" t="s">
        <v>4092</v>
      </c>
      <c r="G6398" t="s">
        <v>47</v>
      </c>
      <c r="H6398">
        <v>35</v>
      </c>
      <c r="I6398" t="s">
        <v>48</v>
      </c>
      <c r="J6398" t="s">
        <v>49</v>
      </c>
      <c r="K6398">
        <v>10</v>
      </c>
      <c r="L6398">
        <v>3</v>
      </c>
      <c r="M6398" t="s">
        <v>84</v>
      </c>
      <c r="N6398" t="s">
        <v>1215</v>
      </c>
      <c r="O6398">
        <v>0.90700000000000003</v>
      </c>
      <c r="P6398" t="s">
        <v>124</v>
      </c>
      <c r="Q6398" t="s">
        <v>125</v>
      </c>
      <c r="R6398" t="s">
        <v>116</v>
      </c>
      <c r="S6398" t="s">
        <v>42</v>
      </c>
      <c r="T6398">
        <v>2</v>
      </c>
      <c r="U6398">
        <v>0</v>
      </c>
      <c r="V6398">
        <v>1</v>
      </c>
      <c r="W6398">
        <v>0</v>
      </c>
      <c r="X6398">
        <v>0</v>
      </c>
      <c r="Y6398">
        <v>0</v>
      </c>
      <c r="Z6398">
        <v>3</v>
      </c>
      <c r="AA6398">
        <v>86.9</v>
      </c>
      <c r="AB6398">
        <v>80.400000000000006</v>
      </c>
      <c r="AC6398">
        <v>3.7</v>
      </c>
      <c r="AD6398">
        <v>1.71</v>
      </c>
      <c r="AE6398">
        <v>0.51900000000000002</v>
      </c>
      <c r="AF6398">
        <v>2.2850000000000001</v>
      </c>
      <c r="AG6398">
        <v>-1.1220000000000001</v>
      </c>
      <c r="AH6398">
        <v>5.8769999999999998</v>
      </c>
      <c r="AI6398">
        <v>-5.91</v>
      </c>
      <c r="AJ6398">
        <v>5.39</v>
      </c>
      <c r="AK6398">
        <v>23.8</v>
      </c>
      <c r="AL6398">
        <v>19.600000000000001</v>
      </c>
      <c r="AM6398">
        <v>6.3</v>
      </c>
      <c r="AN6398">
        <v>227.40799999999999</v>
      </c>
      <c r="AO6398">
        <v>1505.84</v>
      </c>
      <c r="AP6398" t="s">
        <v>5170</v>
      </c>
    </row>
    <row r="6399" spans="1:42">
      <c r="A6399" t="s">
        <v>5134</v>
      </c>
      <c r="B6399" t="s">
        <v>42</v>
      </c>
      <c r="C6399" t="s">
        <v>5135</v>
      </c>
      <c r="D6399" t="s">
        <v>5136</v>
      </c>
      <c r="E6399" t="s">
        <v>5137</v>
      </c>
      <c r="F6399" t="s">
        <v>4092</v>
      </c>
      <c r="G6399" t="s">
        <v>47</v>
      </c>
      <c r="H6399">
        <v>36</v>
      </c>
      <c r="I6399" t="s">
        <v>63</v>
      </c>
      <c r="J6399" t="s">
        <v>61</v>
      </c>
      <c r="K6399">
        <v>11</v>
      </c>
      <c r="L6399">
        <v>1</v>
      </c>
      <c r="M6399" t="s">
        <v>80</v>
      </c>
      <c r="N6399" t="s">
        <v>1215</v>
      </c>
      <c r="O6399">
        <v>0.94799999999999995</v>
      </c>
      <c r="P6399" t="s">
        <v>51</v>
      </c>
      <c r="R6399" t="s">
        <v>2780</v>
      </c>
      <c r="S6399" t="s">
        <v>42</v>
      </c>
      <c r="T6399">
        <v>0</v>
      </c>
      <c r="U6399">
        <v>0</v>
      </c>
      <c r="V6399">
        <v>2</v>
      </c>
      <c r="W6399">
        <v>0</v>
      </c>
      <c r="X6399">
        <v>0</v>
      </c>
      <c r="Y6399">
        <v>0</v>
      </c>
      <c r="Z6399">
        <v>3</v>
      </c>
      <c r="AA6399">
        <v>89.8</v>
      </c>
      <c r="AB6399">
        <v>81.900000000000006</v>
      </c>
      <c r="AC6399">
        <v>3.8</v>
      </c>
      <c r="AD6399">
        <v>1.78</v>
      </c>
      <c r="AE6399">
        <v>0.70199999999999996</v>
      </c>
      <c r="AF6399">
        <v>2.282</v>
      </c>
      <c r="AG6399">
        <v>-0.93</v>
      </c>
      <c r="AH6399">
        <v>5.8339999999999996</v>
      </c>
      <c r="AI6399">
        <v>-12.42</v>
      </c>
      <c r="AJ6399">
        <v>6.65</v>
      </c>
      <c r="AK6399">
        <v>23.7</v>
      </c>
      <c r="AL6399">
        <v>41.9</v>
      </c>
      <c r="AM6399">
        <v>6.9</v>
      </c>
      <c r="AN6399">
        <v>241.691</v>
      </c>
      <c r="AO6399">
        <v>2690.86</v>
      </c>
      <c r="AP6399" t="s">
        <v>5171</v>
      </c>
    </row>
    <row r="6400" spans="1:42">
      <c r="A6400" t="s">
        <v>5134</v>
      </c>
      <c r="B6400" t="s">
        <v>42</v>
      </c>
      <c r="C6400" t="s">
        <v>5135</v>
      </c>
      <c r="D6400" t="s">
        <v>5136</v>
      </c>
      <c r="E6400" t="s">
        <v>5137</v>
      </c>
      <c r="F6400" t="s">
        <v>4092</v>
      </c>
      <c r="G6400" t="s">
        <v>47</v>
      </c>
      <c r="H6400">
        <v>37</v>
      </c>
      <c r="I6400" t="s">
        <v>48</v>
      </c>
      <c r="J6400" t="s">
        <v>49</v>
      </c>
      <c r="K6400">
        <v>11</v>
      </c>
      <c r="L6400">
        <v>2</v>
      </c>
      <c r="M6400" t="s">
        <v>84</v>
      </c>
      <c r="N6400" t="s">
        <v>1215</v>
      </c>
      <c r="O6400">
        <v>0.64100000000000001</v>
      </c>
      <c r="P6400" t="s">
        <v>51</v>
      </c>
      <c r="Q6400" t="s">
        <v>52</v>
      </c>
      <c r="R6400" t="s">
        <v>2780</v>
      </c>
      <c r="S6400" t="s">
        <v>42</v>
      </c>
      <c r="T6400">
        <v>0</v>
      </c>
      <c r="U6400">
        <v>1</v>
      </c>
      <c r="V6400">
        <v>2</v>
      </c>
      <c r="W6400">
        <v>0</v>
      </c>
      <c r="X6400">
        <v>0</v>
      </c>
      <c r="Y6400">
        <v>0</v>
      </c>
      <c r="Z6400">
        <v>3</v>
      </c>
      <c r="AA6400">
        <v>87.2</v>
      </c>
      <c r="AB6400">
        <v>79.900000000000006</v>
      </c>
      <c r="AC6400">
        <v>3.63</v>
      </c>
      <c r="AD6400">
        <v>1.65</v>
      </c>
      <c r="AE6400">
        <v>0.35799999999999998</v>
      </c>
      <c r="AF6400">
        <v>1.9470000000000001</v>
      </c>
      <c r="AG6400">
        <v>-1.052</v>
      </c>
      <c r="AH6400">
        <v>5.87</v>
      </c>
      <c r="AI6400">
        <v>-4.57</v>
      </c>
      <c r="AJ6400">
        <v>6.39</v>
      </c>
      <c r="AK6400">
        <v>23.8</v>
      </c>
      <c r="AL6400">
        <v>15.7</v>
      </c>
      <c r="AM6400">
        <v>5.9</v>
      </c>
      <c r="AN6400">
        <v>215.37200000000001</v>
      </c>
      <c r="AO6400">
        <v>1467.11</v>
      </c>
      <c r="AP6400" t="s">
        <v>5172</v>
      </c>
    </row>
    <row r="6401" spans="1:42">
      <c r="A6401" t="s">
        <v>5134</v>
      </c>
      <c r="B6401" t="s">
        <v>42</v>
      </c>
      <c r="C6401" t="s">
        <v>5135</v>
      </c>
      <c r="D6401" t="s">
        <v>5136</v>
      </c>
      <c r="E6401" t="s">
        <v>5137</v>
      </c>
      <c r="F6401" t="s">
        <v>4092</v>
      </c>
      <c r="G6401" t="s">
        <v>47</v>
      </c>
      <c r="H6401">
        <v>38</v>
      </c>
      <c r="I6401" t="s">
        <v>60</v>
      </c>
      <c r="J6401" t="s">
        <v>61</v>
      </c>
      <c r="K6401">
        <v>12</v>
      </c>
      <c r="L6401">
        <v>1</v>
      </c>
      <c r="M6401" t="s">
        <v>58</v>
      </c>
      <c r="N6401" t="s">
        <v>1215</v>
      </c>
      <c r="O6401">
        <v>0.92200000000000004</v>
      </c>
      <c r="P6401" t="s">
        <v>1275</v>
      </c>
      <c r="R6401" t="s">
        <v>97</v>
      </c>
      <c r="S6401" t="s">
        <v>42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4</v>
      </c>
      <c r="AA6401">
        <v>84.5</v>
      </c>
      <c r="AB6401">
        <v>77.900000000000006</v>
      </c>
      <c r="AC6401">
        <v>3.68</v>
      </c>
      <c r="AD6401">
        <v>1.62</v>
      </c>
      <c r="AE6401">
        <v>0.499</v>
      </c>
      <c r="AF6401">
        <v>3.61</v>
      </c>
      <c r="AG6401">
        <v>-1.159</v>
      </c>
      <c r="AH6401">
        <v>6.1029999999999998</v>
      </c>
      <c r="AI6401">
        <v>-0.82</v>
      </c>
      <c r="AJ6401">
        <v>5.31</v>
      </c>
      <c r="AK6401">
        <v>23.8</v>
      </c>
      <c r="AL6401">
        <v>1.1000000000000001</v>
      </c>
      <c r="AM6401">
        <v>6.3</v>
      </c>
      <c r="AN6401">
        <v>188.66</v>
      </c>
      <c r="AO6401">
        <v>986.11699999999996</v>
      </c>
      <c r="AP6401" t="s">
        <v>5173</v>
      </c>
    </row>
    <row r="6402" spans="1:42">
      <c r="A6402" t="s">
        <v>5134</v>
      </c>
      <c r="B6402" t="s">
        <v>42</v>
      </c>
      <c r="C6402" t="s">
        <v>5135</v>
      </c>
      <c r="D6402" t="s">
        <v>5136</v>
      </c>
      <c r="E6402" t="s">
        <v>5137</v>
      </c>
      <c r="F6402" t="s">
        <v>4092</v>
      </c>
      <c r="G6402" t="s">
        <v>47</v>
      </c>
      <c r="H6402">
        <v>40</v>
      </c>
      <c r="I6402" t="s">
        <v>56</v>
      </c>
      <c r="J6402" t="s">
        <v>57</v>
      </c>
      <c r="K6402">
        <v>13</v>
      </c>
      <c r="L6402">
        <v>1</v>
      </c>
      <c r="M6402" t="s">
        <v>80</v>
      </c>
      <c r="N6402" t="s">
        <v>1215</v>
      </c>
      <c r="O6402">
        <v>0.85199999999999998</v>
      </c>
      <c r="P6402" t="s">
        <v>515</v>
      </c>
      <c r="R6402" t="s">
        <v>78</v>
      </c>
      <c r="S6402" t="s">
        <v>54</v>
      </c>
      <c r="T6402">
        <v>0</v>
      </c>
      <c r="U6402">
        <v>0</v>
      </c>
      <c r="V6402">
        <v>0</v>
      </c>
      <c r="W6402">
        <v>1</v>
      </c>
      <c r="X6402">
        <v>0</v>
      </c>
      <c r="Y6402">
        <v>0</v>
      </c>
      <c r="Z6402">
        <v>4</v>
      </c>
      <c r="AA6402">
        <v>89.7</v>
      </c>
      <c r="AB6402">
        <v>81.400000000000006</v>
      </c>
      <c r="AC6402">
        <v>3.33</v>
      </c>
      <c r="AD6402">
        <v>1.62</v>
      </c>
      <c r="AE6402">
        <v>-0.77500000000000002</v>
      </c>
      <c r="AF6402">
        <v>1.2749999999999999</v>
      </c>
      <c r="AG6402">
        <v>-1.2150000000000001</v>
      </c>
      <c r="AH6402">
        <v>5.649</v>
      </c>
      <c r="AI6402">
        <v>-7.94</v>
      </c>
      <c r="AJ6402">
        <v>6.43</v>
      </c>
      <c r="AK6402">
        <v>23.7</v>
      </c>
      <c r="AL6402">
        <v>29</v>
      </c>
      <c r="AM6402">
        <v>6.2</v>
      </c>
      <c r="AN6402">
        <v>230.82</v>
      </c>
      <c r="AO6402">
        <v>1935.88</v>
      </c>
      <c r="AP6402" t="s">
        <v>5175</v>
      </c>
    </row>
    <row r="6403" spans="1:42">
      <c r="A6403" t="s">
        <v>5134</v>
      </c>
      <c r="B6403" t="s">
        <v>42</v>
      </c>
      <c r="C6403" t="s">
        <v>5135</v>
      </c>
      <c r="D6403" t="s">
        <v>5136</v>
      </c>
      <c r="E6403" t="s">
        <v>5137</v>
      </c>
      <c r="F6403" t="s">
        <v>4092</v>
      </c>
      <c r="G6403" t="s">
        <v>47</v>
      </c>
      <c r="H6403">
        <v>41</v>
      </c>
      <c r="I6403" t="s">
        <v>56</v>
      </c>
      <c r="J6403" t="s">
        <v>57</v>
      </c>
      <c r="K6403">
        <v>13</v>
      </c>
      <c r="L6403">
        <v>2</v>
      </c>
      <c r="M6403" t="s">
        <v>80</v>
      </c>
      <c r="N6403" t="s">
        <v>1215</v>
      </c>
      <c r="O6403">
        <v>0.96099999999999997</v>
      </c>
      <c r="P6403" t="s">
        <v>515</v>
      </c>
      <c r="R6403" t="s">
        <v>78</v>
      </c>
      <c r="S6403" t="s">
        <v>54</v>
      </c>
      <c r="T6403">
        <v>1</v>
      </c>
      <c r="U6403">
        <v>0</v>
      </c>
      <c r="V6403">
        <v>0</v>
      </c>
      <c r="W6403">
        <v>1</v>
      </c>
      <c r="X6403">
        <v>0</v>
      </c>
      <c r="Y6403">
        <v>0</v>
      </c>
      <c r="Z6403">
        <v>4</v>
      </c>
      <c r="AA6403">
        <v>89.4</v>
      </c>
      <c r="AB6403">
        <v>80.599999999999994</v>
      </c>
      <c r="AC6403">
        <v>3.36</v>
      </c>
      <c r="AD6403">
        <v>1.59</v>
      </c>
      <c r="AE6403">
        <v>-0.628</v>
      </c>
      <c r="AF6403">
        <v>1.204</v>
      </c>
      <c r="AG6403">
        <v>-0.98799999999999999</v>
      </c>
      <c r="AH6403">
        <v>5.6349999999999998</v>
      </c>
      <c r="AI6403">
        <v>-10.7</v>
      </c>
      <c r="AJ6403">
        <v>6.11</v>
      </c>
      <c r="AK6403">
        <v>23.7</v>
      </c>
      <c r="AL6403">
        <v>35.5</v>
      </c>
      <c r="AM6403">
        <v>7</v>
      </c>
      <c r="AN6403">
        <v>240.102</v>
      </c>
      <c r="AO6403">
        <v>2303.04</v>
      </c>
      <c r="AP6403" t="s">
        <v>5176</v>
      </c>
    </row>
    <row r="6404" spans="1:42">
      <c r="A6404" t="s">
        <v>5134</v>
      </c>
      <c r="B6404" t="s">
        <v>42</v>
      </c>
      <c r="C6404" t="s">
        <v>5135</v>
      </c>
      <c r="D6404" t="s">
        <v>5136</v>
      </c>
      <c r="E6404" t="s">
        <v>5137</v>
      </c>
      <c r="F6404" t="s">
        <v>4092</v>
      </c>
      <c r="G6404" t="s">
        <v>47</v>
      </c>
      <c r="H6404">
        <v>44</v>
      </c>
      <c r="I6404" t="s">
        <v>63</v>
      </c>
      <c r="J6404" t="s">
        <v>61</v>
      </c>
      <c r="K6404">
        <v>14</v>
      </c>
      <c r="L6404">
        <v>1</v>
      </c>
      <c r="M6404" t="s">
        <v>80</v>
      </c>
      <c r="N6404" t="s">
        <v>1215</v>
      </c>
      <c r="O6404">
        <v>0.96</v>
      </c>
      <c r="P6404" t="s">
        <v>65</v>
      </c>
      <c r="R6404" t="s">
        <v>66</v>
      </c>
      <c r="S6404" t="s">
        <v>42</v>
      </c>
      <c r="T6404">
        <v>0</v>
      </c>
      <c r="U6404">
        <v>0</v>
      </c>
      <c r="V6404">
        <v>1</v>
      </c>
      <c r="W6404">
        <v>1</v>
      </c>
      <c r="X6404">
        <v>0</v>
      </c>
      <c r="Y6404">
        <v>0</v>
      </c>
      <c r="Z6404">
        <v>4</v>
      </c>
      <c r="AA6404">
        <v>89.5</v>
      </c>
      <c r="AB6404">
        <v>81.5</v>
      </c>
      <c r="AC6404">
        <v>3.23</v>
      </c>
      <c r="AD6404">
        <v>1.4</v>
      </c>
      <c r="AE6404">
        <v>0.29599999999999999</v>
      </c>
      <c r="AF6404">
        <v>2.4750000000000001</v>
      </c>
      <c r="AG6404">
        <v>-1.002</v>
      </c>
      <c r="AH6404">
        <v>5.7519999999999998</v>
      </c>
      <c r="AI6404">
        <v>-10.19</v>
      </c>
      <c r="AJ6404">
        <v>5.97</v>
      </c>
      <c r="AK6404">
        <v>23.7</v>
      </c>
      <c r="AL6404">
        <v>34.9</v>
      </c>
      <c r="AM6404">
        <v>6.6</v>
      </c>
      <c r="AN6404">
        <v>239.46</v>
      </c>
      <c r="AO6404">
        <v>2246.5100000000002</v>
      </c>
      <c r="AP6404" t="s">
        <v>5179</v>
      </c>
    </row>
    <row r="6405" spans="1:42">
      <c r="A6405" t="s">
        <v>5134</v>
      </c>
      <c r="B6405" t="s">
        <v>42</v>
      </c>
      <c r="C6405" t="s">
        <v>5135</v>
      </c>
      <c r="D6405" t="s">
        <v>5136</v>
      </c>
      <c r="E6405" t="s">
        <v>5137</v>
      </c>
      <c r="F6405" t="s">
        <v>4092</v>
      </c>
      <c r="G6405" t="s">
        <v>47</v>
      </c>
      <c r="H6405">
        <v>45</v>
      </c>
      <c r="I6405" t="s">
        <v>155</v>
      </c>
      <c r="J6405" t="s">
        <v>57</v>
      </c>
      <c r="K6405">
        <v>14</v>
      </c>
      <c r="L6405">
        <v>2</v>
      </c>
      <c r="M6405" t="s">
        <v>80</v>
      </c>
      <c r="N6405" t="s">
        <v>1215</v>
      </c>
      <c r="O6405">
        <v>0.47</v>
      </c>
      <c r="P6405" t="s">
        <v>65</v>
      </c>
      <c r="R6405" t="s">
        <v>66</v>
      </c>
      <c r="S6405" t="s">
        <v>42</v>
      </c>
      <c r="T6405">
        <v>0</v>
      </c>
      <c r="U6405">
        <v>1</v>
      </c>
      <c r="V6405">
        <v>1</v>
      </c>
      <c r="W6405">
        <v>1</v>
      </c>
      <c r="X6405">
        <v>0</v>
      </c>
      <c r="Y6405">
        <v>0</v>
      </c>
      <c r="Z6405">
        <v>4</v>
      </c>
      <c r="AA6405">
        <v>85.2</v>
      </c>
      <c r="AB6405">
        <v>77.8</v>
      </c>
      <c r="AC6405">
        <v>3.07</v>
      </c>
      <c r="AD6405">
        <v>1.4</v>
      </c>
      <c r="AE6405">
        <v>0.94699999999999995</v>
      </c>
      <c r="AF6405">
        <v>0.56299999999999994</v>
      </c>
      <c r="AG6405">
        <v>-1.143</v>
      </c>
      <c r="AH6405">
        <v>5.4459999999999997</v>
      </c>
      <c r="AI6405">
        <v>-12.1</v>
      </c>
      <c r="AJ6405">
        <v>1.75</v>
      </c>
      <c r="AK6405">
        <v>23.7</v>
      </c>
      <c r="AL6405">
        <v>28.6</v>
      </c>
      <c r="AM6405">
        <v>9.1999999999999993</v>
      </c>
      <c r="AN6405">
        <v>261.55099999999999</v>
      </c>
      <c r="AO6405">
        <v>2199.69</v>
      </c>
      <c r="AP6405" t="s">
        <v>5180</v>
      </c>
    </row>
    <row r="6406" spans="1:42">
      <c r="A6406" t="s">
        <v>5134</v>
      </c>
      <c r="B6406" t="s">
        <v>42</v>
      </c>
      <c r="C6406" t="s">
        <v>5135</v>
      </c>
      <c r="D6406" t="s">
        <v>5136</v>
      </c>
      <c r="E6406" t="s">
        <v>5137</v>
      </c>
      <c r="F6406" t="s">
        <v>4092</v>
      </c>
      <c r="G6406" t="s">
        <v>47</v>
      </c>
      <c r="H6406">
        <v>46</v>
      </c>
      <c r="I6406" t="s">
        <v>60</v>
      </c>
      <c r="J6406" t="s">
        <v>61</v>
      </c>
      <c r="K6406">
        <v>14</v>
      </c>
      <c r="L6406">
        <v>3</v>
      </c>
      <c r="M6406" t="s">
        <v>58</v>
      </c>
      <c r="N6406" t="s">
        <v>1215</v>
      </c>
      <c r="O6406">
        <v>0.90300000000000002</v>
      </c>
      <c r="P6406" t="s">
        <v>65</v>
      </c>
      <c r="R6406" t="s">
        <v>66</v>
      </c>
      <c r="S6406" t="s">
        <v>42</v>
      </c>
      <c r="T6406">
        <v>1</v>
      </c>
      <c r="U6406">
        <v>1</v>
      </c>
      <c r="V6406">
        <v>1</v>
      </c>
      <c r="W6406">
        <v>1</v>
      </c>
      <c r="X6406">
        <v>0</v>
      </c>
      <c r="Y6406">
        <v>0</v>
      </c>
      <c r="Z6406">
        <v>4</v>
      </c>
      <c r="AA6406">
        <v>86.9</v>
      </c>
      <c r="AB6406">
        <v>79.2</v>
      </c>
      <c r="AC6406">
        <v>3.13</v>
      </c>
      <c r="AD6406">
        <v>1.35</v>
      </c>
      <c r="AE6406">
        <v>-0.125</v>
      </c>
      <c r="AF6406">
        <v>2.9380000000000002</v>
      </c>
      <c r="AG6406">
        <v>-1.1180000000000001</v>
      </c>
      <c r="AH6406">
        <v>5.8150000000000004</v>
      </c>
      <c r="AI6406">
        <v>-1.58</v>
      </c>
      <c r="AJ6406">
        <v>3.64</v>
      </c>
      <c r="AK6406">
        <v>23.7</v>
      </c>
      <c r="AL6406">
        <v>4.0999999999999996</v>
      </c>
      <c r="AM6406">
        <v>6.7</v>
      </c>
      <c r="AN6406">
        <v>203.23099999999999</v>
      </c>
      <c r="AO6406">
        <v>739.24199999999996</v>
      </c>
      <c r="AP6406" t="s">
        <v>5181</v>
      </c>
    </row>
    <row r="6407" spans="1:42">
      <c r="A6407" t="s">
        <v>5134</v>
      </c>
      <c r="B6407" t="s">
        <v>42</v>
      </c>
      <c r="C6407" t="s">
        <v>5135</v>
      </c>
      <c r="D6407" t="s">
        <v>5136</v>
      </c>
      <c r="E6407" t="s">
        <v>5137</v>
      </c>
      <c r="F6407" t="s">
        <v>4092</v>
      </c>
      <c r="G6407" t="s">
        <v>47</v>
      </c>
      <c r="H6407">
        <v>49</v>
      </c>
      <c r="I6407" t="s">
        <v>63</v>
      </c>
      <c r="J6407" t="s">
        <v>61</v>
      </c>
      <c r="K6407">
        <v>15</v>
      </c>
      <c r="L6407">
        <v>1</v>
      </c>
      <c r="M6407" t="s">
        <v>80</v>
      </c>
      <c r="N6407" t="s">
        <v>1215</v>
      </c>
      <c r="O6407">
        <v>0.95199999999999996</v>
      </c>
      <c r="P6407" t="s">
        <v>65</v>
      </c>
      <c r="R6407" t="s">
        <v>53</v>
      </c>
      <c r="S6407" t="s">
        <v>54</v>
      </c>
      <c r="T6407">
        <v>0</v>
      </c>
      <c r="U6407">
        <v>0</v>
      </c>
      <c r="V6407">
        <v>1</v>
      </c>
      <c r="W6407">
        <v>1</v>
      </c>
      <c r="X6407">
        <v>1</v>
      </c>
      <c r="Y6407">
        <v>0</v>
      </c>
      <c r="Z6407">
        <v>4</v>
      </c>
      <c r="AA6407">
        <v>89.2</v>
      </c>
      <c r="AB6407">
        <v>82.1</v>
      </c>
      <c r="AC6407">
        <v>3.36</v>
      </c>
      <c r="AD6407">
        <v>1.66</v>
      </c>
      <c r="AE6407">
        <v>-0.28799999999999998</v>
      </c>
      <c r="AF6407">
        <v>2.4060000000000001</v>
      </c>
      <c r="AG6407">
        <v>-1.3320000000000001</v>
      </c>
      <c r="AH6407">
        <v>5.8460000000000001</v>
      </c>
      <c r="AI6407">
        <v>-12.58</v>
      </c>
      <c r="AJ6407">
        <v>5.39</v>
      </c>
      <c r="AK6407">
        <v>23.8</v>
      </c>
      <c r="AL6407">
        <v>40.5</v>
      </c>
      <c r="AM6407">
        <v>7.4</v>
      </c>
      <c r="AN6407">
        <v>246.661</v>
      </c>
      <c r="AO6407">
        <v>2624.57</v>
      </c>
      <c r="AP6407" t="s">
        <v>5184</v>
      </c>
    </row>
    <row r="6408" spans="1:42">
      <c r="A6408" t="s">
        <v>5134</v>
      </c>
      <c r="B6408" t="s">
        <v>42</v>
      </c>
      <c r="C6408" t="s">
        <v>5135</v>
      </c>
      <c r="D6408" t="s">
        <v>5136</v>
      </c>
      <c r="E6408" t="s">
        <v>5137</v>
      </c>
      <c r="F6408" t="s">
        <v>4092</v>
      </c>
      <c r="G6408" t="s">
        <v>47</v>
      </c>
      <c r="H6408">
        <v>50</v>
      </c>
      <c r="I6408" t="s">
        <v>131</v>
      </c>
      <c r="J6408" t="s">
        <v>49</v>
      </c>
      <c r="K6408">
        <v>15</v>
      </c>
      <c r="L6408">
        <v>2</v>
      </c>
      <c r="M6408" t="s">
        <v>80</v>
      </c>
      <c r="N6408" t="s">
        <v>1215</v>
      </c>
      <c r="O6408">
        <v>0.96899999999999997</v>
      </c>
      <c r="P6408" t="s">
        <v>65</v>
      </c>
      <c r="Q6408" t="s">
        <v>125</v>
      </c>
      <c r="R6408" t="s">
        <v>53</v>
      </c>
      <c r="S6408" t="s">
        <v>54</v>
      </c>
      <c r="T6408">
        <v>0</v>
      </c>
      <c r="U6408">
        <v>1</v>
      </c>
      <c r="V6408">
        <v>1</v>
      </c>
      <c r="W6408">
        <v>1</v>
      </c>
      <c r="X6408">
        <v>1</v>
      </c>
      <c r="Y6408">
        <v>0</v>
      </c>
      <c r="Z6408">
        <v>4</v>
      </c>
      <c r="AA6408">
        <v>90</v>
      </c>
      <c r="AB6408">
        <v>81.7</v>
      </c>
      <c r="AC6408">
        <v>3.46</v>
      </c>
      <c r="AD6408">
        <v>1.61</v>
      </c>
      <c r="AE6408">
        <v>-1.149</v>
      </c>
      <c r="AF6408">
        <v>2.177</v>
      </c>
      <c r="AG6408">
        <v>-1.448</v>
      </c>
      <c r="AH6408">
        <v>5.7560000000000002</v>
      </c>
      <c r="AI6408">
        <v>-10.71</v>
      </c>
      <c r="AJ6408">
        <v>5.63</v>
      </c>
      <c r="AK6408">
        <v>23.7</v>
      </c>
      <c r="AL6408">
        <v>36.5</v>
      </c>
      <c r="AM6408">
        <v>6.9</v>
      </c>
      <c r="AN6408">
        <v>242.11600000000001</v>
      </c>
      <c r="AO6408">
        <v>2303.7600000000002</v>
      </c>
      <c r="AP6408" t="s">
        <v>5185</v>
      </c>
    </row>
    <row r="6409" spans="1:42">
      <c r="A6409" t="s">
        <v>5134</v>
      </c>
      <c r="B6409" t="s">
        <v>42</v>
      </c>
      <c r="C6409" t="s">
        <v>5135</v>
      </c>
      <c r="D6409" t="s">
        <v>5136</v>
      </c>
      <c r="E6409" t="s">
        <v>5137</v>
      </c>
      <c r="F6409" t="s">
        <v>4092</v>
      </c>
      <c r="G6409" t="s">
        <v>47</v>
      </c>
      <c r="H6409">
        <v>52</v>
      </c>
      <c r="I6409" t="s">
        <v>48</v>
      </c>
      <c r="J6409" t="s">
        <v>49</v>
      </c>
      <c r="K6409">
        <v>16</v>
      </c>
      <c r="L6409">
        <v>2</v>
      </c>
      <c r="M6409" t="s">
        <v>80</v>
      </c>
      <c r="N6409" t="s">
        <v>1215</v>
      </c>
      <c r="O6409">
        <v>0.94699999999999995</v>
      </c>
      <c r="P6409" t="s">
        <v>51</v>
      </c>
      <c r="Q6409" t="s">
        <v>52</v>
      </c>
      <c r="R6409" t="s">
        <v>75</v>
      </c>
      <c r="S6409" t="s">
        <v>42</v>
      </c>
      <c r="T6409">
        <v>1</v>
      </c>
      <c r="U6409">
        <v>0</v>
      </c>
      <c r="V6409">
        <v>1</v>
      </c>
      <c r="W6409">
        <v>1</v>
      </c>
      <c r="X6409">
        <v>1</v>
      </c>
      <c r="Y6409">
        <v>0</v>
      </c>
      <c r="Z6409">
        <v>4</v>
      </c>
      <c r="AA6409">
        <v>90.3</v>
      </c>
      <c r="AB6409">
        <v>82.4</v>
      </c>
      <c r="AC6409">
        <v>3.3</v>
      </c>
      <c r="AD6409">
        <v>1.53</v>
      </c>
      <c r="AE6409">
        <v>0.54200000000000004</v>
      </c>
      <c r="AF6409">
        <v>2.895</v>
      </c>
      <c r="AG6409">
        <v>-0.98499999999999999</v>
      </c>
      <c r="AH6409">
        <v>5.8879999999999999</v>
      </c>
      <c r="AI6409">
        <v>-8.34</v>
      </c>
      <c r="AJ6409">
        <v>8.15</v>
      </c>
      <c r="AK6409">
        <v>23.7</v>
      </c>
      <c r="AL6409">
        <v>34.799999999999997</v>
      </c>
      <c r="AM6409">
        <v>5.3</v>
      </c>
      <c r="AN6409">
        <v>225.52500000000001</v>
      </c>
      <c r="AO6409">
        <v>2246.8000000000002</v>
      </c>
      <c r="AP6409" t="s">
        <v>5187</v>
      </c>
    </row>
    <row r="6410" spans="1:42">
      <c r="A6410" t="s">
        <v>5134</v>
      </c>
      <c r="B6410" t="s">
        <v>42</v>
      </c>
      <c r="C6410" t="s">
        <v>5135</v>
      </c>
      <c r="D6410" t="s">
        <v>5136</v>
      </c>
      <c r="E6410" t="s">
        <v>5137</v>
      </c>
      <c r="F6410" t="s">
        <v>4092</v>
      </c>
      <c r="G6410" t="s">
        <v>47</v>
      </c>
      <c r="H6410">
        <v>53</v>
      </c>
      <c r="I6410" t="s">
        <v>63</v>
      </c>
      <c r="J6410" t="s">
        <v>61</v>
      </c>
      <c r="K6410">
        <v>17</v>
      </c>
      <c r="L6410">
        <v>1</v>
      </c>
      <c r="M6410" t="s">
        <v>80</v>
      </c>
      <c r="N6410" t="s">
        <v>1215</v>
      </c>
      <c r="O6410">
        <v>0.92</v>
      </c>
      <c r="P6410" t="s">
        <v>74</v>
      </c>
      <c r="R6410" t="s">
        <v>1230</v>
      </c>
      <c r="S6410" t="s">
        <v>42</v>
      </c>
      <c r="T6410">
        <v>0</v>
      </c>
      <c r="U6410">
        <v>0</v>
      </c>
      <c r="V6410">
        <v>2</v>
      </c>
      <c r="W6410">
        <v>1</v>
      </c>
      <c r="X6410">
        <v>0</v>
      </c>
      <c r="Y6410">
        <v>1</v>
      </c>
      <c r="Z6410">
        <v>4</v>
      </c>
      <c r="AA6410">
        <v>90.1</v>
      </c>
      <c r="AB6410">
        <v>82.5</v>
      </c>
      <c r="AC6410">
        <v>3.42</v>
      </c>
      <c r="AD6410">
        <v>1.56</v>
      </c>
      <c r="AE6410">
        <v>0.7</v>
      </c>
      <c r="AF6410">
        <v>3.0289999999999999</v>
      </c>
      <c r="AG6410">
        <v>-0.99</v>
      </c>
      <c r="AH6410">
        <v>5.9359999999999999</v>
      </c>
      <c r="AI6410">
        <v>-7.8</v>
      </c>
      <c r="AJ6410">
        <v>10.61</v>
      </c>
      <c r="AK6410">
        <v>23.8</v>
      </c>
      <c r="AL6410">
        <v>39.799999999999997</v>
      </c>
      <c r="AM6410">
        <v>4.4000000000000004</v>
      </c>
      <c r="AN6410">
        <v>216.18700000000001</v>
      </c>
      <c r="AO6410">
        <v>2545.52</v>
      </c>
      <c r="AP6410" t="s">
        <v>5188</v>
      </c>
    </row>
    <row r="6411" spans="1:42">
      <c r="A6411" t="s">
        <v>5134</v>
      </c>
      <c r="B6411" t="s">
        <v>42</v>
      </c>
      <c r="C6411" t="s">
        <v>5135</v>
      </c>
      <c r="D6411" t="s">
        <v>5136</v>
      </c>
      <c r="E6411" t="s">
        <v>5137</v>
      </c>
      <c r="F6411" t="s">
        <v>4092</v>
      </c>
      <c r="G6411" t="s">
        <v>47</v>
      </c>
      <c r="H6411">
        <v>54</v>
      </c>
      <c r="I6411" t="s">
        <v>48</v>
      </c>
      <c r="J6411" t="s">
        <v>49</v>
      </c>
      <c r="K6411">
        <v>17</v>
      </c>
      <c r="L6411">
        <v>2</v>
      </c>
      <c r="M6411" t="s">
        <v>84</v>
      </c>
      <c r="N6411" t="s">
        <v>1215</v>
      </c>
      <c r="O6411">
        <v>0.83</v>
      </c>
      <c r="P6411" t="s">
        <v>74</v>
      </c>
      <c r="Q6411" t="s">
        <v>85</v>
      </c>
      <c r="R6411" t="s">
        <v>1230</v>
      </c>
      <c r="S6411" t="s">
        <v>42</v>
      </c>
      <c r="T6411">
        <v>0</v>
      </c>
      <c r="U6411">
        <v>1</v>
      </c>
      <c r="V6411">
        <v>2</v>
      </c>
      <c r="W6411">
        <v>1</v>
      </c>
      <c r="X6411">
        <v>0</v>
      </c>
      <c r="Y6411">
        <v>1</v>
      </c>
      <c r="Z6411">
        <v>4</v>
      </c>
      <c r="AA6411">
        <v>87.3</v>
      </c>
      <c r="AB6411">
        <v>80.3</v>
      </c>
      <c r="AC6411">
        <v>3.28</v>
      </c>
      <c r="AD6411">
        <v>1.47</v>
      </c>
      <c r="AE6411">
        <v>1.0009999999999999</v>
      </c>
      <c r="AF6411">
        <v>2.11</v>
      </c>
      <c r="AG6411">
        <v>-1.246</v>
      </c>
      <c r="AH6411">
        <v>5.7690000000000001</v>
      </c>
      <c r="AI6411">
        <v>-4.88</v>
      </c>
      <c r="AJ6411">
        <v>2.78</v>
      </c>
      <c r="AK6411">
        <v>23.8</v>
      </c>
      <c r="AL6411">
        <v>13.1</v>
      </c>
      <c r="AM6411">
        <v>7.2</v>
      </c>
      <c r="AN6411">
        <v>239.95599999999999</v>
      </c>
      <c r="AO6411">
        <v>1053.18</v>
      </c>
      <c r="AP6411" t="s">
        <v>5189</v>
      </c>
    </row>
    <row r="6412" spans="1:42">
      <c r="A6412" t="s">
        <v>5134</v>
      </c>
      <c r="B6412" t="s">
        <v>42</v>
      </c>
      <c r="C6412" t="s">
        <v>5135</v>
      </c>
      <c r="D6412" t="s">
        <v>5136</v>
      </c>
      <c r="E6412" t="s">
        <v>5137</v>
      </c>
      <c r="F6412" t="s">
        <v>4092</v>
      </c>
      <c r="G6412" t="s">
        <v>47</v>
      </c>
      <c r="H6412">
        <v>60</v>
      </c>
      <c r="I6412" t="s">
        <v>48</v>
      </c>
      <c r="J6412" t="s">
        <v>49</v>
      </c>
      <c r="K6412">
        <v>19</v>
      </c>
      <c r="L6412">
        <v>1</v>
      </c>
      <c r="M6412" t="s">
        <v>84</v>
      </c>
      <c r="N6412" t="s">
        <v>1215</v>
      </c>
      <c r="O6412">
        <v>0.90400000000000003</v>
      </c>
      <c r="P6412" t="s">
        <v>51</v>
      </c>
      <c r="Q6412" t="s">
        <v>52</v>
      </c>
      <c r="R6412" t="s">
        <v>116</v>
      </c>
      <c r="S6412" t="s">
        <v>42</v>
      </c>
      <c r="T6412">
        <v>0</v>
      </c>
      <c r="U6412">
        <v>0</v>
      </c>
      <c r="V6412">
        <v>1</v>
      </c>
      <c r="W6412">
        <v>0</v>
      </c>
      <c r="X6412">
        <v>0</v>
      </c>
      <c r="Y6412">
        <v>0</v>
      </c>
      <c r="Z6412">
        <v>5</v>
      </c>
      <c r="AA6412">
        <v>87.3</v>
      </c>
      <c r="AB6412">
        <v>79.5</v>
      </c>
      <c r="AC6412">
        <v>3.7</v>
      </c>
      <c r="AD6412">
        <v>1.71</v>
      </c>
      <c r="AE6412">
        <v>-6.4000000000000001E-2</v>
      </c>
      <c r="AF6412">
        <v>2.0339999999999998</v>
      </c>
      <c r="AG6412">
        <v>-1.212</v>
      </c>
      <c r="AH6412">
        <v>5.8570000000000002</v>
      </c>
      <c r="AI6412">
        <v>-6.07</v>
      </c>
      <c r="AJ6412">
        <v>8.4600000000000009</v>
      </c>
      <c r="AK6412">
        <v>23.7</v>
      </c>
      <c r="AL6412">
        <v>24.1</v>
      </c>
      <c r="AM6412">
        <v>5.4</v>
      </c>
      <c r="AN6412">
        <v>215.51599999999999</v>
      </c>
      <c r="AO6412">
        <v>1933.13</v>
      </c>
      <c r="AP6412" t="s">
        <v>5190</v>
      </c>
    </row>
    <row r="6413" spans="1:42">
      <c r="A6413" t="s">
        <v>5134</v>
      </c>
      <c r="B6413" t="s">
        <v>42</v>
      </c>
      <c r="C6413" t="s">
        <v>5135</v>
      </c>
      <c r="D6413" t="s">
        <v>5136</v>
      </c>
      <c r="E6413" t="s">
        <v>5137</v>
      </c>
      <c r="F6413" t="s">
        <v>4092</v>
      </c>
      <c r="G6413" t="s">
        <v>47</v>
      </c>
      <c r="H6413">
        <v>61</v>
      </c>
      <c r="I6413" t="s">
        <v>56</v>
      </c>
      <c r="J6413" t="s">
        <v>57</v>
      </c>
      <c r="K6413">
        <v>20</v>
      </c>
      <c r="L6413">
        <v>1</v>
      </c>
      <c r="M6413" t="s">
        <v>80</v>
      </c>
      <c r="N6413" t="s">
        <v>1215</v>
      </c>
      <c r="O6413">
        <v>0.93600000000000005</v>
      </c>
      <c r="P6413" t="s">
        <v>65</v>
      </c>
      <c r="R6413" t="s">
        <v>2780</v>
      </c>
      <c r="S6413" t="s">
        <v>42</v>
      </c>
      <c r="T6413">
        <v>0</v>
      </c>
      <c r="U6413">
        <v>0</v>
      </c>
      <c r="V6413">
        <v>2</v>
      </c>
      <c r="W6413">
        <v>0</v>
      </c>
      <c r="X6413">
        <v>0</v>
      </c>
      <c r="Y6413">
        <v>0</v>
      </c>
      <c r="Z6413">
        <v>5</v>
      </c>
      <c r="AA6413">
        <v>89.8</v>
      </c>
      <c r="AB6413">
        <v>81.099999999999994</v>
      </c>
      <c r="AC6413">
        <v>3.86</v>
      </c>
      <c r="AD6413">
        <v>1.75</v>
      </c>
      <c r="AE6413">
        <v>-1.571</v>
      </c>
      <c r="AF6413">
        <v>2.1219999999999999</v>
      </c>
      <c r="AG6413">
        <v>-1.2869999999999999</v>
      </c>
      <c r="AH6413">
        <v>5.8680000000000003</v>
      </c>
      <c r="AI6413">
        <v>-8.56</v>
      </c>
      <c r="AJ6413">
        <v>5.72</v>
      </c>
      <c r="AK6413">
        <v>23.7</v>
      </c>
      <c r="AL6413">
        <v>30.7</v>
      </c>
      <c r="AM6413">
        <v>6.6</v>
      </c>
      <c r="AN6413">
        <v>236.03800000000001</v>
      </c>
      <c r="AO6413">
        <v>1942.87</v>
      </c>
      <c r="AP6413" t="s">
        <v>5191</v>
      </c>
    </row>
    <row r="6414" spans="1:42">
      <c r="A6414" t="s">
        <v>5134</v>
      </c>
      <c r="B6414" t="s">
        <v>42</v>
      </c>
      <c r="C6414" t="s">
        <v>5135</v>
      </c>
      <c r="D6414" t="s">
        <v>5136</v>
      </c>
      <c r="E6414" t="s">
        <v>5137</v>
      </c>
      <c r="F6414" t="s">
        <v>4092</v>
      </c>
      <c r="G6414" t="s">
        <v>47</v>
      </c>
      <c r="H6414">
        <v>64</v>
      </c>
      <c r="I6414" t="s">
        <v>63</v>
      </c>
      <c r="J6414" t="s">
        <v>61</v>
      </c>
      <c r="K6414">
        <v>22</v>
      </c>
      <c r="L6414">
        <v>1</v>
      </c>
      <c r="M6414" t="s">
        <v>80</v>
      </c>
      <c r="N6414" t="s">
        <v>1215</v>
      </c>
      <c r="O6414">
        <v>0.93700000000000006</v>
      </c>
      <c r="P6414" t="s">
        <v>74</v>
      </c>
      <c r="R6414" t="s">
        <v>97</v>
      </c>
      <c r="S6414" t="s">
        <v>42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6</v>
      </c>
      <c r="AA6414">
        <v>88.9</v>
      </c>
      <c r="AB6414">
        <v>80.599999999999994</v>
      </c>
      <c r="AC6414">
        <v>3.8</v>
      </c>
      <c r="AD6414">
        <v>1.84</v>
      </c>
      <c r="AE6414">
        <v>0.40300000000000002</v>
      </c>
      <c r="AF6414">
        <v>3.0139999999999998</v>
      </c>
      <c r="AG6414">
        <v>-0.98699999999999999</v>
      </c>
      <c r="AH6414">
        <v>6.0060000000000002</v>
      </c>
      <c r="AI6414">
        <v>-13.07</v>
      </c>
      <c r="AJ6414">
        <v>7.75</v>
      </c>
      <c r="AK6414">
        <v>23.7</v>
      </c>
      <c r="AL6414">
        <v>45.2</v>
      </c>
      <c r="AM6414">
        <v>6.9</v>
      </c>
      <c r="AN6414">
        <v>239.18799999999999</v>
      </c>
      <c r="AO6414">
        <v>2857.53</v>
      </c>
      <c r="AP6414" t="s">
        <v>5194</v>
      </c>
    </row>
    <row r="6415" spans="1:42">
      <c r="A6415" t="s">
        <v>5134</v>
      </c>
      <c r="B6415" t="s">
        <v>42</v>
      </c>
      <c r="C6415" t="s">
        <v>5135</v>
      </c>
      <c r="D6415" t="s">
        <v>5136</v>
      </c>
      <c r="E6415" t="s">
        <v>5137</v>
      </c>
      <c r="F6415" t="s">
        <v>4092</v>
      </c>
      <c r="G6415" t="s">
        <v>47</v>
      </c>
      <c r="H6415">
        <v>65</v>
      </c>
      <c r="I6415" t="s">
        <v>56</v>
      </c>
      <c r="J6415" t="s">
        <v>57</v>
      </c>
      <c r="K6415">
        <v>22</v>
      </c>
      <c r="L6415">
        <v>2</v>
      </c>
      <c r="M6415" t="s">
        <v>80</v>
      </c>
      <c r="N6415" t="s">
        <v>1215</v>
      </c>
      <c r="O6415">
        <v>0.95899999999999996</v>
      </c>
      <c r="P6415" t="s">
        <v>74</v>
      </c>
      <c r="R6415" t="s">
        <v>97</v>
      </c>
      <c r="S6415" t="s">
        <v>42</v>
      </c>
      <c r="T6415">
        <v>0</v>
      </c>
      <c r="U6415">
        <v>1</v>
      </c>
      <c r="V6415">
        <v>0</v>
      </c>
      <c r="W6415">
        <v>0</v>
      </c>
      <c r="X6415">
        <v>0</v>
      </c>
      <c r="Y6415">
        <v>0</v>
      </c>
      <c r="Z6415">
        <v>6</v>
      </c>
      <c r="AA6415">
        <v>89.2</v>
      </c>
      <c r="AB6415">
        <v>82</v>
      </c>
      <c r="AC6415">
        <v>3.8</v>
      </c>
      <c r="AD6415">
        <v>1.87</v>
      </c>
      <c r="AE6415">
        <v>-1.9339999999999999</v>
      </c>
      <c r="AF6415">
        <v>2.6429999999999998</v>
      </c>
      <c r="AG6415">
        <v>-1.2609999999999999</v>
      </c>
      <c r="AH6415">
        <v>5.9</v>
      </c>
      <c r="AI6415">
        <v>-9.09</v>
      </c>
      <c r="AJ6415">
        <v>6</v>
      </c>
      <c r="AK6415">
        <v>23.8</v>
      </c>
      <c r="AL6415">
        <v>34.1</v>
      </c>
      <c r="AM6415">
        <v>6.5</v>
      </c>
      <c r="AN6415">
        <v>236.399</v>
      </c>
      <c r="AO6415">
        <v>2085.21</v>
      </c>
      <c r="AP6415" t="s">
        <v>5195</v>
      </c>
    </row>
    <row r="6416" spans="1:42">
      <c r="A6416" t="s">
        <v>5134</v>
      </c>
      <c r="B6416" t="s">
        <v>42</v>
      </c>
      <c r="C6416" t="s">
        <v>5135</v>
      </c>
      <c r="D6416" t="s">
        <v>5136</v>
      </c>
      <c r="E6416" t="s">
        <v>5137</v>
      </c>
      <c r="F6416" t="s">
        <v>4092</v>
      </c>
      <c r="G6416" t="s">
        <v>47</v>
      </c>
      <c r="H6416">
        <v>66</v>
      </c>
      <c r="I6416" t="s">
        <v>63</v>
      </c>
      <c r="J6416" t="s">
        <v>61</v>
      </c>
      <c r="K6416">
        <v>22</v>
      </c>
      <c r="L6416">
        <v>3</v>
      </c>
      <c r="M6416" t="s">
        <v>80</v>
      </c>
      <c r="N6416" t="s">
        <v>1215</v>
      </c>
      <c r="O6416">
        <v>0.96499999999999997</v>
      </c>
      <c r="P6416" t="s">
        <v>74</v>
      </c>
      <c r="R6416" t="s">
        <v>97</v>
      </c>
      <c r="S6416" t="s">
        <v>42</v>
      </c>
      <c r="T6416">
        <v>1</v>
      </c>
      <c r="U6416">
        <v>1</v>
      </c>
      <c r="V6416">
        <v>0</v>
      </c>
      <c r="W6416">
        <v>0</v>
      </c>
      <c r="X6416">
        <v>0</v>
      </c>
      <c r="Y6416">
        <v>0</v>
      </c>
      <c r="Z6416">
        <v>6</v>
      </c>
      <c r="AA6416">
        <v>89.6</v>
      </c>
      <c r="AB6416">
        <v>81.5</v>
      </c>
      <c r="AC6416">
        <v>3.83</v>
      </c>
      <c r="AD6416">
        <v>1.81</v>
      </c>
      <c r="AE6416">
        <v>-0.63200000000000001</v>
      </c>
      <c r="AF6416">
        <v>2.1779999999999999</v>
      </c>
      <c r="AG6416">
        <v>-1.1100000000000001</v>
      </c>
      <c r="AH6416">
        <v>5.827</v>
      </c>
      <c r="AI6416">
        <v>-10.47</v>
      </c>
      <c r="AJ6416">
        <v>6.27</v>
      </c>
      <c r="AK6416">
        <v>23.7</v>
      </c>
      <c r="AL6416">
        <v>36.700000000000003</v>
      </c>
      <c r="AM6416">
        <v>6.7</v>
      </c>
      <c r="AN6416">
        <v>238.88900000000001</v>
      </c>
      <c r="AO6416">
        <v>2316.34</v>
      </c>
      <c r="AP6416" t="s">
        <v>5196</v>
      </c>
    </row>
    <row r="6417" spans="1:42">
      <c r="A6417" t="s">
        <v>5134</v>
      </c>
      <c r="B6417" t="s">
        <v>42</v>
      </c>
      <c r="C6417" t="s">
        <v>5135</v>
      </c>
      <c r="D6417" t="s">
        <v>5136</v>
      </c>
      <c r="E6417" t="s">
        <v>5137</v>
      </c>
      <c r="F6417" t="s">
        <v>4092</v>
      </c>
      <c r="G6417" t="s">
        <v>47</v>
      </c>
      <c r="H6417">
        <v>67</v>
      </c>
      <c r="I6417" t="s">
        <v>56</v>
      </c>
      <c r="J6417" t="s">
        <v>57</v>
      </c>
      <c r="K6417">
        <v>22</v>
      </c>
      <c r="L6417">
        <v>4</v>
      </c>
      <c r="M6417" t="s">
        <v>80</v>
      </c>
      <c r="N6417" t="s">
        <v>1215</v>
      </c>
      <c r="O6417">
        <v>0.68400000000000005</v>
      </c>
      <c r="P6417" t="s">
        <v>74</v>
      </c>
      <c r="R6417" t="s">
        <v>97</v>
      </c>
      <c r="S6417" t="s">
        <v>42</v>
      </c>
      <c r="T6417">
        <v>1</v>
      </c>
      <c r="U6417">
        <v>2</v>
      </c>
      <c r="V6417">
        <v>0</v>
      </c>
      <c r="W6417">
        <v>0</v>
      </c>
      <c r="X6417">
        <v>0</v>
      </c>
      <c r="Y6417">
        <v>0</v>
      </c>
      <c r="Z6417">
        <v>6</v>
      </c>
      <c r="AA6417">
        <v>87.4</v>
      </c>
      <c r="AB6417">
        <v>79.099999999999994</v>
      </c>
      <c r="AC6417">
        <v>3.77</v>
      </c>
      <c r="AD6417">
        <v>1.87</v>
      </c>
      <c r="AE6417">
        <v>-1.528</v>
      </c>
      <c r="AF6417">
        <v>3.1970000000000001</v>
      </c>
      <c r="AG6417">
        <v>-1.52</v>
      </c>
      <c r="AH6417">
        <v>5.9279999999999999</v>
      </c>
      <c r="AI6417">
        <v>-7.55</v>
      </c>
      <c r="AJ6417">
        <v>9.3000000000000007</v>
      </c>
      <c r="AK6417">
        <v>23.7</v>
      </c>
      <c r="AL6417">
        <v>33.299999999999997</v>
      </c>
      <c r="AM6417">
        <v>5.3</v>
      </c>
      <c r="AN6417">
        <v>218.94</v>
      </c>
      <c r="AO6417">
        <v>2215.52</v>
      </c>
      <c r="AP6417" t="s">
        <v>5197</v>
      </c>
    </row>
    <row r="6418" spans="1:42">
      <c r="A6418" t="s">
        <v>5134</v>
      </c>
      <c r="B6418" t="s">
        <v>42</v>
      </c>
      <c r="C6418" t="s">
        <v>5135</v>
      </c>
      <c r="D6418" t="s">
        <v>5136</v>
      </c>
      <c r="E6418" t="s">
        <v>5137</v>
      </c>
      <c r="F6418" t="s">
        <v>4092</v>
      </c>
      <c r="G6418" t="s">
        <v>47</v>
      </c>
      <c r="H6418">
        <v>68</v>
      </c>
      <c r="I6418" t="s">
        <v>48</v>
      </c>
      <c r="J6418" t="s">
        <v>49</v>
      </c>
      <c r="K6418">
        <v>22</v>
      </c>
      <c r="L6418">
        <v>5</v>
      </c>
      <c r="M6418" t="s">
        <v>58</v>
      </c>
      <c r="N6418" t="s">
        <v>1215</v>
      </c>
      <c r="O6418">
        <v>0.79800000000000004</v>
      </c>
      <c r="P6418" t="s">
        <v>74</v>
      </c>
      <c r="Q6418" t="s">
        <v>85</v>
      </c>
      <c r="R6418" t="s">
        <v>97</v>
      </c>
      <c r="S6418" t="s">
        <v>42</v>
      </c>
      <c r="T6418">
        <v>2</v>
      </c>
      <c r="U6418">
        <v>2</v>
      </c>
      <c r="V6418">
        <v>0</v>
      </c>
      <c r="W6418">
        <v>0</v>
      </c>
      <c r="X6418">
        <v>0</v>
      </c>
      <c r="Y6418">
        <v>0</v>
      </c>
      <c r="Z6418">
        <v>6</v>
      </c>
      <c r="AA6418">
        <v>87.2</v>
      </c>
      <c r="AB6418">
        <v>79</v>
      </c>
      <c r="AC6418">
        <v>3.68</v>
      </c>
      <c r="AD6418">
        <v>1.62</v>
      </c>
      <c r="AE6418">
        <v>0.45300000000000001</v>
      </c>
      <c r="AF6418">
        <v>2.1019999999999999</v>
      </c>
      <c r="AG6418">
        <v>-1.121</v>
      </c>
      <c r="AH6418">
        <v>5.7910000000000004</v>
      </c>
      <c r="AI6418">
        <v>-3.59</v>
      </c>
      <c r="AJ6418">
        <v>7.73</v>
      </c>
      <c r="AK6418">
        <v>23.7</v>
      </c>
      <c r="AL6418">
        <v>12.4</v>
      </c>
      <c r="AM6418">
        <v>5.4</v>
      </c>
      <c r="AN6418">
        <v>204.77699999999999</v>
      </c>
      <c r="AO6418">
        <v>1572.72</v>
      </c>
      <c r="AP6418" t="s">
        <v>5198</v>
      </c>
    </row>
    <row r="6419" spans="1:42">
      <c r="A6419" t="s">
        <v>5134</v>
      </c>
      <c r="B6419" t="s">
        <v>42</v>
      </c>
      <c r="C6419" t="s">
        <v>5135</v>
      </c>
      <c r="D6419" t="s">
        <v>5136</v>
      </c>
      <c r="E6419" t="s">
        <v>5137</v>
      </c>
      <c r="F6419" t="s">
        <v>4092</v>
      </c>
      <c r="G6419" t="s">
        <v>47</v>
      </c>
      <c r="H6419">
        <v>69</v>
      </c>
      <c r="I6419" t="s">
        <v>56</v>
      </c>
      <c r="J6419" t="s">
        <v>57</v>
      </c>
      <c r="K6419">
        <v>23</v>
      </c>
      <c r="L6419">
        <v>1</v>
      </c>
      <c r="M6419" t="s">
        <v>80</v>
      </c>
      <c r="N6419" t="s">
        <v>1215</v>
      </c>
      <c r="O6419">
        <v>0.96899999999999997</v>
      </c>
      <c r="P6419" t="s">
        <v>139</v>
      </c>
      <c r="R6419" t="s">
        <v>78</v>
      </c>
      <c r="S6419" t="s">
        <v>54</v>
      </c>
      <c r="T6419">
        <v>0</v>
      </c>
      <c r="U6419">
        <v>0</v>
      </c>
      <c r="V6419">
        <v>1</v>
      </c>
      <c r="W6419">
        <v>0</v>
      </c>
      <c r="X6419">
        <v>0</v>
      </c>
      <c r="Y6419">
        <v>0</v>
      </c>
      <c r="Z6419">
        <v>6</v>
      </c>
      <c r="AA6419">
        <v>89.3</v>
      </c>
      <c r="AB6419">
        <v>81.400000000000006</v>
      </c>
      <c r="AC6419">
        <v>3.4</v>
      </c>
      <c r="AD6419">
        <v>1.62</v>
      </c>
      <c r="AE6419">
        <v>-1.64</v>
      </c>
      <c r="AF6419">
        <v>3.1579999999999999</v>
      </c>
      <c r="AG6419">
        <v>-1.244</v>
      </c>
      <c r="AH6419">
        <v>5.92</v>
      </c>
      <c r="AI6419">
        <v>-11.81</v>
      </c>
      <c r="AJ6419">
        <v>7.76</v>
      </c>
      <c r="AK6419">
        <v>23.7</v>
      </c>
      <c r="AL6419">
        <v>44.8</v>
      </c>
      <c r="AM6419">
        <v>6.6</v>
      </c>
      <c r="AN6419">
        <v>236.52699999999999</v>
      </c>
      <c r="AO6419">
        <v>2683.69</v>
      </c>
      <c r="AP6419" t="s">
        <v>5199</v>
      </c>
    </row>
    <row r="6420" spans="1:42">
      <c r="A6420" t="s">
        <v>5134</v>
      </c>
      <c r="B6420" t="s">
        <v>42</v>
      </c>
      <c r="C6420" t="s">
        <v>5135</v>
      </c>
      <c r="D6420" t="s">
        <v>5136</v>
      </c>
      <c r="E6420" t="s">
        <v>5137</v>
      </c>
      <c r="F6420" t="s">
        <v>4092</v>
      </c>
      <c r="G6420" t="s">
        <v>47</v>
      </c>
      <c r="H6420">
        <v>70</v>
      </c>
      <c r="I6420" t="s">
        <v>56</v>
      </c>
      <c r="J6420" t="s">
        <v>57</v>
      </c>
      <c r="K6420">
        <v>23</v>
      </c>
      <c r="L6420">
        <v>2</v>
      </c>
      <c r="M6420" t="s">
        <v>80</v>
      </c>
      <c r="N6420" t="s">
        <v>1215</v>
      </c>
      <c r="O6420">
        <v>0.95299999999999996</v>
      </c>
      <c r="P6420" t="s">
        <v>139</v>
      </c>
      <c r="R6420" t="s">
        <v>78</v>
      </c>
      <c r="S6420" t="s">
        <v>54</v>
      </c>
      <c r="T6420">
        <v>1</v>
      </c>
      <c r="U6420">
        <v>0</v>
      </c>
      <c r="V6420">
        <v>1</v>
      </c>
      <c r="W6420">
        <v>0</v>
      </c>
      <c r="X6420">
        <v>0</v>
      </c>
      <c r="Y6420">
        <v>0</v>
      </c>
      <c r="Z6420">
        <v>6</v>
      </c>
      <c r="AA6420">
        <v>89.7</v>
      </c>
      <c r="AB6420">
        <v>80.5</v>
      </c>
      <c r="AC6420">
        <v>3.36</v>
      </c>
      <c r="AD6420">
        <v>1.72</v>
      </c>
      <c r="AE6420">
        <v>-1.504</v>
      </c>
      <c r="AF6420">
        <v>1.591</v>
      </c>
      <c r="AG6420">
        <v>-1.36</v>
      </c>
      <c r="AH6420">
        <v>5.7</v>
      </c>
      <c r="AI6420">
        <v>-14.91</v>
      </c>
      <c r="AJ6420">
        <v>7.57</v>
      </c>
      <c r="AK6420">
        <v>23.6</v>
      </c>
      <c r="AL6420">
        <v>48.6</v>
      </c>
      <c r="AM6420">
        <v>7.7</v>
      </c>
      <c r="AN6420">
        <v>242.93799999999999</v>
      </c>
      <c r="AO6420">
        <v>3124.1</v>
      </c>
      <c r="AP6420" t="s">
        <v>5200</v>
      </c>
    </row>
    <row r="6421" spans="1:42">
      <c r="A6421" t="s">
        <v>5134</v>
      </c>
      <c r="B6421" t="s">
        <v>42</v>
      </c>
      <c r="C6421" t="s">
        <v>5135</v>
      </c>
      <c r="D6421" t="s">
        <v>5136</v>
      </c>
      <c r="E6421" t="s">
        <v>5137</v>
      </c>
      <c r="F6421" t="s">
        <v>4092</v>
      </c>
      <c r="G6421" t="s">
        <v>47</v>
      </c>
      <c r="H6421">
        <v>73</v>
      </c>
      <c r="I6421" t="s">
        <v>56</v>
      </c>
      <c r="J6421" t="s">
        <v>57</v>
      </c>
      <c r="K6421">
        <v>24</v>
      </c>
      <c r="L6421">
        <v>2</v>
      </c>
      <c r="M6421" t="s">
        <v>58</v>
      </c>
      <c r="N6421" t="s">
        <v>1215</v>
      </c>
      <c r="O6421">
        <v>0.88300000000000001</v>
      </c>
      <c r="P6421" t="s">
        <v>282</v>
      </c>
      <c r="R6421" t="s">
        <v>66</v>
      </c>
      <c r="S6421" t="s">
        <v>42</v>
      </c>
      <c r="T6421">
        <v>1</v>
      </c>
      <c r="U6421">
        <v>0</v>
      </c>
      <c r="V6421">
        <v>1</v>
      </c>
      <c r="W6421">
        <v>0</v>
      </c>
      <c r="X6421">
        <v>1</v>
      </c>
      <c r="Y6421">
        <v>0</v>
      </c>
      <c r="Z6421">
        <v>6</v>
      </c>
      <c r="AA6421">
        <v>87.3</v>
      </c>
      <c r="AB6421">
        <v>80</v>
      </c>
      <c r="AC6421">
        <v>3.17</v>
      </c>
      <c r="AD6421">
        <v>1.49</v>
      </c>
      <c r="AE6421">
        <v>0.81299999999999994</v>
      </c>
      <c r="AF6421">
        <v>1.2190000000000001</v>
      </c>
      <c r="AG6421">
        <v>-1.3160000000000001</v>
      </c>
      <c r="AH6421">
        <v>5.6550000000000002</v>
      </c>
      <c r="AI6421">
        <v>-2.75</v>
      </c>
      <c r="AJ6421">
        <v>4.3</v>
      </c>
      <c r="AK6421">
        <v>23.8</v>
      </c>
      <c r="AL6421">
        <v>6.8</v>
      </c>
      <c r="AM6421">
        <v>6.6</v>
      </c>
      <c r="AN6421">
        <v>212.28100000000001</v>
      </c>
      <c r="AO6421">
        <v>953.94299999999998</v>
      </c>
      <c r="AP6421" t="s">
        <v>5203</v>
      </c>
    </row>
    <row r="6422" spans="1:42">
      <c r="A6422" t="s">
        <v>5134</v>
      </c>
      <c r="B6422" t="s">
        <v>42</v>
      </c>
      <c r="C6422" t="s">
        <v>5135</v>
      </c>
      <c r="D6422" t="s">
        <v>5136</v>
      </c>
      <c r="E6422" t="s">
        <v>5137</v>
      </c>
      <c r="F6422" t="s">
        <v>4092</v>
      </c>
      <c r="G6422" t="s">
        <v>47</v>
      </c>
      <c r="H6422">
        <v>74</v>
      </c>
      <c r="I6422" t="s">
        <v>63</v>
      </c>
      <c r="J6422" t="s">
        <v>61</v>
      </c>
      <c r="K6422">
        <v>24</v>
      </c>
      <c r="L6422">
        <v>3</v>
      </c>
      <c r="M6422" t="s">
        <v>58</v>
      </c>
      <c r="N6422" t="s">
        <v>1215</v>
      </c>
      <c r="O6422">
        <v>0.91600000000000004</v>
      </c>
      <c r="P6422" t="s">
        <v>282</v>
      </c>
      <c r="R6422" t="s">
        <v>66</v>
      </c>
      <c r="S6422" t="s">
        <v>42</v>
      </c>
      <c r="T6422">
        <v>2</v>
      </c>
      <c r="U6422">
        <v>0</v>
      </c>
      <c r="V6422">
        <v>1</v>
      </c>
      <c r="W6422">
        <v>0</v>
      </c>
      <c r="X6422">
        <v>1</v>
      </c>
      <c r="Y6422">
        <v>0</v>
      </c>
      <c r="Z6422">
        <v>6</v>
      </c>
      <c r="AA6422">
        <v>87.2</v>
      </c>
      <c r="AB6422">
        <v>79.400000000000006</v>
      </c>
      <c r="AC6422">
        <v>3.1</v>
      </c>
      <c r="AD6422">
        <v>1.49</v>
      </c>
      <c r="AE6422">
        <v>0.80500000000000005</v>
      </c>
      <c r="AF6422">
        <v>1.8859999999999999</v>
      </c>
      <c r="AG6422">
        <v>-1.198</v>
      </c>
      <c r="AH6422">
        <v>5.7880000000000003</v>
      </c>
      <c r="AI6422">
        <v>-1.1000000000000001</v>
      </c>
      <c r="AJ6422">
        <v>5.97</v>
      </c>
      <c r="AK6422">
        <v>23.7</v>
      </c>
      <c r="AL6422">
        <v>1.4</v>
      </c>
      <c r="AM6422">
        <v>5.9</v>
      </c>
      <c r="AN6422">
        <v>190.32</v>
      </c>
      <c r="AO6422">
        <v>1128.26</v>
      </c>
      <c r="AP6422" t="s">
        <v>5204</v>
      </c>
    </row>
    <row r="6423" spans="1:42">
      <c r="A6423" t="s">
        <v>5134</v>
      </c>
      <c r="B6423" t="s">
        <v>42</v>
      </c>
      <c r="C6423" t="s">
        <v>5135</v>
      </c>
      <c r="D6423" t="s">
        <v>5136</v>
      </c>
      <c r="E6423" t="s">
        <v>5137</v>
      </c>
      <c r="F6423" t="s">
        <v>4092</v>
      </c>
      <c r="G6423" t="s">
        <v>47</v>
      </c>
      <c r="H6423">
        <v>76</v>
      </c>
      <c r="I6423" t="s">
        <v>63</v>
      </c>
      <c r="J6423" t="s">
        <v>61</v>
      </c>
      <c r="K6423">
        <v>24</v>
      </c>
      <c r="L6423">
        <v>5</v>
      </c>
      <c r="M6423" t="s">
        <v>58</v>
      </c>
      <c r="N6423" t="s">
        <v>1215</v>
      </c>
      <c r="O6423">
        <v>0.91400000000000003</v>
      </c>
      <c r="P6423" t="s">
        <v>282</v>
      </c>
      <c r="R6423" t="s">
        <v>66</v>
      </c>
      <c r="S6423" t="s">
        <v>42</v>
      </c>
      <c r="T6423">
        <v>3</v>
      </c>
      <c r="U6423">
        <v>1</v>
      </c>
      <c r="V6423">
        <v>1</v>
      </c>
      <c r="W6423">
        <v>0</v>
      </c>
      <c r="X6423">
        <v>1</v>
      </c>
      <c r="Y6423">
        <v>0</v>
      </c>
      <c r="Z6423">
        <v>6</v>
      </c>
      <c r="AA6423">
        <v>87.1</v>
      </c>
      <c r="AB6423">
        <v>80.3</v>
      </c>
      <c r="AC6423">
        <v>3.07</v>
      </c>
      <c r="AD6423">
        <v>1.4</v>
      </c>
      <c r="AE6423">
        <v>0.76700000000000002</v>
      </c>
      <c r="AF6423">
        <v>2.1850000000000001</v>
      </c>
      <c r="AG6423">
        <v>-1.272</v>
      </c>
      <c r="AH6423">
        <v>5.7519999999999998</v>
      </c>
      <c r="AI6423">
        <v>-0.64</v>
      </c>
      <c r="AJ6423">
        <v>4.79</v>
      </c>
      <c r="AK6423">
        <v>23.8</v>
      </c>
      <c r="AL6423">
        <v>0</v>
      </c>
      <c r="AM6423">
        <v>6.2</v>
      </c>
      <c r="AN6423">
        <v>187.512</v>
      </c>
      <c r="AO6423">
        <v>911.99800000000005</v>
      </c>
      <c r="AP6423" t="s">
        <v>5206</v>
      </c>
    </row>
    <row r="6424" spans="1:42">
      <c r="A6424" t="s">
        <v>5134</v>
      </c>
      <c r="B6424" t="s">
        <v>42</v>
      </c>
      <c r="C6424" t="s">
        <v>5135</v>
      </c>
      <c r="D6424" t="s">
        <v>5136</v>
      </c>
      <c r="E6424" t="s">
        <v>5137</v>
      </c>
      <c r="F6424" t="s">
        <v>4092</v>
      </c>
      <c r="G6424" t="s">
        <v>47</v>
      </c>
      <c r="H6424">
        <v>77</v>
      </c>
      <c r="I6424" t="s">
        <v>56</v>
      </c>
      <c r="J6424" t="s">
        <v>57</v>
      </c>
      <c r="K6424">
        <v>24</v>
      </c>
      <c r="L6424">
        <v>6</v>
      </c>
      <c r="M6424" t="s">
        <v>80</v>
      </c>
      <c r="N6424" t="s">
        <v>1215</v>
      </c>
      <c r="O6424">
        <v>0.94399999999999995</v>
      </c>
      <c r="P6424" t="s">
        <v>282</v>
      </c>
      <c r="R6424" t="s">
        <v>66</v>
      </c>
      <c r="S6424" t="s">
        <v>42</v>
      </c>
      <c r="T6424">
        <v>3</v>
      </c>
      <c r="U6424">
        <v>2</v>
      </c>
      <c r="V6424">
        <v>1</v>
      </c>
      <c r="W6424">
        <v>0</v>
      </c>
      <c r="X6424">
        <v>1</v>
      </c>
      <c r="Y6424">
        <v>0</v>
      </c>
      <c r="Z6424">
        <v>6</v>
      </c>
      <c r="AA6424">
        <v>91.5</v>
      </c>
      <c r="AB6424">
        <v>83.4</v>
      </c>
      <c r="AC6424">
        <v>3.17</v>
      </c>
      <c r="AD6424">
        <v>1.56</v>
      </c>
      <c r="AE6424">
        <v>1.3560000000000001</v>
      </c>
      <c r="AF6424">
        <v>1.43</v>
      </c>
      <c r="AG6424">
        <v>-1.125</v>
      </c>
      <c r="AH6424">
        <v>5.6239999999999997</v>
      </c>
      <c r="AI6424">
        <v>-11.67</v>
      </c>
      <c r="AJ6424">
        <v>7.23</v>
      </c>
      <c r="AK6424">
        <v>23.7</v>
      </c>
      <c r="AL6424">
        <v>41.4</v>
      </c>
      <c r="AM6424">
        <v>6.3</v>
      </c>
      <c r="AN6424">
        <v>238.08</v>
      </c>
      <c r="AO6424">
        <v>2667.24</v>
      </c>
      <c r="AP6424" t="s">
        <v>5207</v>
      </c>
    </row>
    <row r="6425" spans="1:42">
      <c r="A6425" t="s">
        <v>5134</v>
      </c>
      <c r="B6425" t="s">
        <v>42</v>
      </c>
      <c r="C6425" t="s">
        <v>5135</v>
      </c>
      <c r="D6425" t="s">
        <v>5136</v>
      </c>
      <c r="E6425" t="s">
        <v>5137</v>
      </c>
      <c r="F6425" t="s">
        <v>4092</v>
      </c>
      <c r="G6425" t="s">
        <v>47</v>
      </c>
      <c r="H6425">
        <v>80</v>
      </c>
      <c r="I6425" t="s">
        <v>56</v>
      </c>
      <c r="J6425" t="s">
        <v>57</v>
      </c>
      <c r="K6425">
        <v>25</v>
      </c>
      <c r="L6425">
        <v>3</v>
      </c>
      <c r="M6425" t="s">
        <v>80</v>
      </c>
      <c r="N6425" t="s">
        <v>1215</v>
      </c>
      <c r="O6425">
        <v>0.95499999999999996</v>
      </c>
      <c r="P6425" t="s">
        <v>139</v>
      </c>
      <c r="R6425" t="s">
        <v>53</v>
      </c>
      <c r="S6425" t="s">
        <v>54</v>
      </c>
      <c r="T6425">
        <v>1</v>
      </c>
      <c r="U6425">
        <v>1</v>
      </c>
      <c r="V6425">
        <v>1</v>
      </c>
      <c r="W6425">
        <v>1</v>
      </c>
      <c r="X6425">
        <v>1</v>
      </c>
      <c r="Y6425">
        <v>0</v>
      </c>
      <c r="Z6425">
        <v>6</v>
      </c>
      <c r="AA6425">
        <v>90.9</v>
      </c>
      <c r="AB6425">
        <v>83.4</v>
      </c>
      <c r="AC6425">
        <v>3.33</v>
      </c>
      <c r="AD6425">
        <v>1.62</v>
      </c>
      <c r="AE6425">
        <v>1.3640000000000001</v>
      </c>
      <c r="AF6425">
        <v>2.7610000000000001</v>
      </c>
      <c r="AG6425">
        <v>-0.92700000000000005</v>
      </c>
      <c r="AH6425">
        <v>5.7770000000000001</v>
      </c>
      <c r="AI6425">
        <v>-9.94</v>
      </c>
      <c r="AJ6425">
        <v>7.27</v>
      </c>
      <c r="AK6425">
        <v>23.8</v>
      </c>
      <c r="AL6425">
        <v>38</v>
      </c>
      <c r="AM6425">
        <v>5.8</v>
      </c>
      <c r="AN6425">
        <v>233.661</v>
      </c>
      <c r="AO6425">
        <v>2401.6</v>
      </c>
      <c r="AP6425" t="s">
        <v>5210</v>
      </c>
    </row>
    <row r="6426" spans="1:42">
      <c r="A6426" t="s">
        <v>5134</v>
      </c>
      <c r="B6426" t="s">
        <v>42</v>
      </c>
      <c r="C6426" t="s">
        <v>5135</v>
      </c>
      <c r="D6426" t="s">
        <v>5136</v>
      </c>
      <c r="E6426" t="s">
        <v>5137</v>
      </c>
      <c r="F6426" t="s">
        <v>4092</v>
      </c>
      <c r="G6426" t="s">
        <v>47</v>
      </c>
      <c r="H6426">
        <v>81</v>
      </c>
      <c r="I6426" t="s">
        <v>56</v>
      </c>
      <c r="J6426" t="s">
        <v>57</v>
      </c>
      <c r="K6426">
        <v>25</v>
      </c>
      <c r="L6426">
        <v>4</v>
      </c>
      <c r="M6426" t="s">
        <v>80</v>
      </c>
      <c r="N6426" t="s">
        <v>1215</v>
      </c>
      <c r="O6426">
        <v>0.95399999999999996</v>
      </c>
      <c r="P6426" t="s">
        <v>139</v>
      </c>
      <c r="R6426" t="s">
        <v>53</v>
      </c>
      <c r="S6426" t="s">
        <v>54</v>
      </c>
      <c r="T6426">
        <v>2</v>
      </c>
      <c r="U6426">
        <v>1</v>
      </c>
      <c r="V6426">
        <v>1</v>
      </c>
      <c r="W6426">
        <v>1</v>
      </c>
      <c r="X6426">
        <v>1</v>
      </c>
      <c r="Y6426">
        <v>0</v>
      </c>
      <c r="Z6426">
        <v>6</v>
      </c>
      <c r="AA6426">
        <v>90.1</v>
      </c>
      <c r="AB6426">
        <v>82.5</v>
      </c>
      <c r="AC6426">
        <v>3.4</v>
      </c>
      <c r="AD6426">
        <v>1.53</v>
      </c>
      <c r="AE6426">
        <v>-9.1999999999999998E-2</v>
      </c>
      <c r="AF6426">
        <v>3.5139999999999998</v>
      </c>
      <c r="AG6426">
        <v>-1.1579999999999999</v>
      </c>
      <c r="AH6426">
        <v>5.8280000000000003</v>
      </c>
      <c r="AI6426">
        <v>-12.68</v>
      </c>
      <c r="AJ6426">
        <v>4.0199999999999996</v>
      </c>
      <c r="AK6426">
        <v>23.8</v>
      </c>
      <c r="AL6426">
        <v>39.299999999999997</v>
      </c>
      <c r="AM6426">
        <v>7.6</v>
      </c>
      <c r="AN6426">
        <v>252.25399999999999</v>
      </c>
      <c r="AO6426">
        <v>2566.2199999999998</v>
      </c>
      <c r="AP6426" t="s">
        <v>5211</v>
      </c>
    </row>
    <row r="6427" spans="1:42">
      <c r="A6427" t="s">
        <v>5134</v>
      </c>
      <c r="B6427" t="s">
        <v>42</v>
      </c>
      <c r="C6427" t="s">
        <v>5135</v>
      </c>
      <c r="D6427" t="s">
        <v>5136</v>
      </c>
      <c r="E6427" t="s">
        <v>5137</v>
      </c>
      <c r="F6427" t="s">
        <v>4092</v>
      </c>
      <c r="G6427" t="s">
        <v>47</v>
      </c>
      <c r="H6427">
        <v>82</v>
      </c>
      <c r="I6427" t="s">
        <v>131</v>
      </c>
      <c r="J6427" t="s">
        <v>49</v>
      </c>
      <c r="K6427">
        <v>25</v>
      </c>
      <c r="L6427">
        <v>5</v>
      </c>
      <c r="M6427" t="s">
        <v>80</v>
      </c>
      <c r="N6427" t="s">
        <v>1215</v>
      </c>
      <c r="O6427">
        <v>0.96099999999999997</v>
      </c>
      <c r="P6427" t="s">
        <v>139</v>
      </c>
      <c r="Q6427" t="s">
        <v>52</v>
      </c>
      <c r="R6427" t="s">
        <v>53</v>
      </c>
      <c r="S6427" t="s">
        <v>54</v>
      </c>
      <c r="T6427">
        <v>3</v>
      </c>
      <c r="U6427">
        <v>1</v>
      </c>
      <c r="V6427">
        <v>1</v>
      </c>
      <c r="W6427">
        <v>1</v>
      </c>
      <c r="X6427">
        <v>1</v>
      </c>
      <c r="Y6427">
        <v>0</v>
      </c>
      <c r="Z6427">
        <v>6</v>
      </c>
      <c r="AA6427">
        <v>90</v>
      </c>
      <c r="AB6427">
        <v>81.3</v>
      </c>
      <c r="AC6427">
        <v>3.46</v>
      </c>
      <c r="AD6427">
        <v>1.61</v>
      </c>
      <c r="AE6427">
        <v>-0.47699999999999998</v>
      </c>
      <c r="AF6427">
        <v>2.6509999999999998</v>
      </c>
      <c r="AG6427">
        <v>-1.149</v>
      </c>
      <c r="AH6427">
        <v>5.7789999999999999</v>
      </c>
      <c r="AI6427">
        <v>-12.69</v>
      </c>
      <c r="AJ6427">
        <v>6.62</v>
      </c>
      <c r="AK6427">
        <v>23.7</v>
      </c>
      <c r="AL6427">
        <v>43.1</v>
      </c>
      <c r="AM6427">
        <v>7.1</v>
      </c>
      <c r="AN6427">
        <v>242.28700000000001</v>
      </c>
      <c r="AO6427">
        <v>2711.44</v>
      </c>
      <c r="AP6427" t="s">
        <v>5212</v>
      </c>
    </row>
    <row r="6428" spans="1:42">
      <c r="A6428" t="s">
        <v>4190</v>
      </c>
      <c r="B6428" t="s">
        <v>42</v>
      </c>
      <c r="C6428" t="s">
        <v>5135</v>
      </c>
      <c r="D6428" t="s">
        <v>5136</v>
      </c>
      <c r="E6428" t="s">
        <v>5137</v>
      </c>
      <c r="F6428" t="s">
        <v>4092</v>
      </c>
      <c r="G6428" t="s">
        <v>47</v>
      </c>
      <c r="H6428">
        <v>1</v>
      </c>
      <c r="I6428" t="s">
        <v>77</v>
      </c>
      <c r="J6428" t="s">
        <v>57</v>
      </c>
      <c r="K6428">
        <v>1</v>
      </c>
      <c r="L6428">
        <v>1</v>
      </c>
      <c r="M6428" t="s">
        <v>180</v>
      </c>
      <c r="N6428" t="s">
        <v>1215</v>
      </c>
      <c r="O6428">
        <v>0.97099999999999997</v>
      </c>
      <c r="P6428" t="s">
        <v>77</v>
      </c>
      <c r="R6428" t="s">
        <v>1230</v>
      </c>
      <c r="S6428" t="s">
        <v>42</v>
      </c>
      <c r="T6428">
        <v>0</v>
      </c>
      <c r="U6428">
        <v>0</v>
      </c>
      <c r="V6428">
        <v>1</v>
      </c>
      <c r="W6428">
        <v>1</v>
      </c>
      <c r="X6428">
        <v>1</v>
      </c>
      <c r="Y6428">
        <v>1</v>
      </c>
      <c r="Z6428">
        <v>6</v>
      </c>
      <c r="AA6428">
        <v>90.6</v>
      </c>
      <c r="AB6428">
        <v>81.5</v>
      </c>
      <c r="AC6428">
        <v>3.28</v>
      </c>
      <c r="AD6428">
        <v>1.43</v>
      </c>
      <c r="AE6428">
        <v>-2.4049999999999998</v>
      </c>
      <c r="AF6428">
        <v>3.8610000000000002</v>
      </c>
      <c r="AG6428">
        <v>-2.149</v>
      </c>
      <c r="AH6428">
        <v>5.5060000000000002</v>
      </c>
      <c r="AI6428">
        <v>-7.99</v>
      </c>
      <c r="AJ6428">
        <v>12.46</v>
      </c>
      <c r="AK6428">
        <v>23.6</v>
      </c>
      <c r="AL6428">
        <v>50.6</v>
      </c>
      <c r="AM6428">
        <v>4.0999999999999996</v>
      </c>
      <c r="AN6428">
        <v>212.59299999999999</v>
      </c>
      <c r="AO6428">
        <v>2822.2</v>
      </c>
      <c r="AP6428" t="s">
        <v>5213</v>
      </c>
    </row>
    <row r="6429" spans="1:42">
      <c r="A6429" t="s">
        <v>4190</v>
      </c>
      <c r="B6429" t="s">
        <v>42</v>
      </c>
      <c r="C6429" t="s">
        <v>5135</v>
      </c>
      <c r="D6429" t="s">
        <v>5136</v>
      </c>
      <c r="E6429" t="s">
        <v>5137</v>
      </c>
      <c r="F6429" t="s">
        <v>4092</v>
      </c>
      <c r="G6429" t="s">
        <v>47</v>
      </c>
      <c r="H6429">
        <v>9</v>
      </c>
      <c r="I6429" t="s">
        <v>56</v>
      </c>
      <c r="J6429" t="s">
        <v>57</v>
      </c>
      <c r="K6429">
        <v>3</v>
      </c>
      <c r="L6429">
        <v>1</v>
      </c>
      <c r="M6429" t="s">
        <v>84</v>
      </c>
      <c r="N6429" t="s">
        <v>1215</v>
      </c>
      <c r="O6429">
        <v>0.89600000000000002</v>
      </c>
      <c r="P6429" t="s">
        <v>71</v>
      </c>
      <c r="R6429" t="s">
        <v>116</v>
      </c>
      <c r="S6429" t="s">
        <v>42</v>
      </c>
      <c r="T6429">
        <v>0</v>
      </c>
      <c r="U6429">
        <v>0</v>
      </c>
      <c r="V6429">
        <v>2</v>
      </c>
      <c r="W6429">
        <v>1</v>
      </c>
      <c r="X6429">
        <v>1</v>
      </c>
      <c r="Y6429">
        <v>1</v>
      </c>
      <c r="Z6429">
        <v>6</v>
      </c>
      <c r="AA6429">
        <v>91.9</v>
      </c>
      <c r="AB6429">
        <v>82.1</v>
      </c>
      <c r="AC6429">
        <v>3.55</v>
      </c>
      <c r="AD6429">
        <v>1.65</v>
      </c>
      <c r="AE6429">
        <v>-1.0529999999999999</v>
      </c>
      <c r="AF6429">
        <v>1.923</v>
      </c>
      <c r="AG6429">
        <v>-1.9179999999999999</v>
      </c>
      <c r="AH6429">
        <v>5.3029999999999999</v>
      </c>
      <c r="AI6429">
        <v>-7.08</v>
      </c>
      <c r="AJ6429">
        <v>9.66</v>
      </c>
      <c r="AK6429">
        <v>23.6</v>
      </c>
      <c r="AL6429">
        <v>33.9</v>
      </c>
      <c r="AM6429">
        <v>4.7</v>
      </c>
      <c r="AN6429">
        <v>216.096</v>
      </c>
      <c r="AO6429">
        <v>2293.11</v>
      </c>
      <c r="AP6429" t="s">
        <v>5214</v>
      </c>
    </row>
    <row r="6430" spans="1:42">
      <c r="A6430" t="s">
        <v>4190</v>
      </c>
      <c r="B6430" t="s">
        <v>42</v>
      </c>
      <c r="C6430" t="s">
        <v>5135</v>
      </c>
      <c r="D6430" t="s">
        <v>5136</v>
      </c>
      <c r="E6430" t="s">
        <v>5137</v>
      </c>
      <c r="F6430" t="s">
        <v>4092</v>
      </c>
      <c r="G6430" t="s">
        <v>47</v>
      </c>
      <c r="H6430">
        <v>11</v>
      </c>
      <c r="I6430" t="s">
        <v>60</v>
      </c>
      <c r="J6430" t="s">
        <v>61</v>
      </c>
      <c r="K6430">
        <v>3</v>
      </c>
      <c r="L6430">
        <v>3</v>
      </c>
      <c r="M6430" t="s">
        <v>180</v>
      </c>
      <c r="N6430" t="s">
        <v>1215</v>
      </c>
      <c r="O6430">
        <v>1</v>
      </c>
      <c r="P6430" t="s">
        <v>71</v>
      </c>
      <c r="R6430" t="s">
        <v>116</v>
      </c>
      <c r="S6430" t="s">
        <v>42</v>
      </c>
      <c r="T6430">
        <v>2</v>
      </c>
      <c r="U6430">
        <v>0</v>
      </c>
      <c r="V6430">
        <v>2</v>
      </c>
      <c r="W6430">
        <v>1</v>
      </c>
      <c r="X6430">
        <v>1</v>
      </c>
      <c r="Y6430">
        <v>1</v>
      </c>
      <c r="Z6430">
        <v>6</v>
      </c>
      <c r="AA6430">
        <v>91.3</v>
      </c>
      <c r="AB6430">
        <v>82.1</v>
      </c>
      <c r="AC6430">
        <v>3.7</v>
      </c>
      <c r="AD6430">
        <v>1.71</v>
      </c>
      <c r="AE6430">
        <v>-0.42099999999999999</v>
      </c>
      <c r="AF6430">
        <v>2.9020000000000001</v>
      </c>
      <c r="AG6430">
        <v>-2.0059999999999998</v>
      </c>
      <c r="AH6430">
        <v>5.2649999999999997</v>
      </c>
      <c r="AI6430">
        <v>-9.16</v>
      </c>
      <c r="AJ6430">
        <v>9.6199999999999992</v>
      </c>
      <c r="AK6430">
        <v>23.6</v>
      </c>
      <c r="AL6430">
        <v>41.8</v>
      </c>
      <c r="AM6430">
        <v>5</v>
      </c>
      <c r="AN6430">
        <v>223.46600000000001</v>
      </c>
      <c r="AO6430">
        <v>2550.31</v>
      </c>
      <c r="AP6430" t="s">
        <v>5216</v>
      </c>
    </row>
    <row r="6431" spans="1:42">
      <c r="A6431" t="s">
        <v>4190</v>
      </c>
      <c r="B6431" t="s">
        <v>42</v>
      </c>
      <c r="C6431" t="s">
        <v>5135</v>
      </c>
      <c r="D6431" t="s">
        <v>5136</v>
      </c>
      <c r="E6431" t="s">
        <v>5137</v>
      </c>
      <c r="F6431" t="s">
        <v>4092</v>
      </c>
      <c r="G6431" t="s">
        <v>47</v>
      </c>
      <c r="H6431">
        <v>12</v>
      </c>
      <c r="I6431" t="s">
        <v>69</v>
      </c>
      <c r="J6431" t="s">
        <v>61</v>
      </c>
      <c r="K6431">
        <v>3</v>
      </c>
      <c r="L6431">
        <v>4</v>
      </c>
      <c r="M6431" t="s">
        <v>180</v>
      </c>
      <c r="N6431" t="s">
        <v>1215</v>
      </c>
      <c r="O6431">
        <v>0.999</v>
      </c>
      <c r="P6431" t="s">
        <v>71</v>
      </c>
      <c r="R6431" t="s">
        <v>116</v>
      </c>
      <c r="S6431" t="s">
        <v>42</v>
      </c>
      <c r="T6431">
        <v>2</v>
      </c>
      <c r="U6431">
        <v>1</v>
      </c>
      <c r="V6431">
        <v>2</v>
      </c>
      <c r="W6431">
        <v>1</v>
      </c>
      <c r="X6431">
        <v>1</v>
      </c>
      <c r="Y6431">
        <v>1</v>
      </c>
      <c r="Z6431">
        <v>6</v>
      </c>
      <c r="AA6431">
        <v>91.4</v>
      </c>
      <c r="AB6431">
        <v>82.4</v>
      </c>
      <c r="AC6431">
        <v>3.7</v>
      </c>
      <c r="AD6431">
        <v>1.71</v>
      </c>
      <c r="AE6431">
        <v>6.7000000000000004E-2</v>
      </c>
      <c r="AF6431">
        <v>2.8079999999999998</v>
      </c>
      <c r="AG6431">
        <v>-1.9139999999999999</v>
      </c>
      <c r="AH6431">
        <v>5.2930000000000001</v>
      </c>
      <c r="AI6431">
        <v>-8.8699999999999992</v>
      </c>
      <c r="AJ6431">
        <v>12.84</v>
      </c>
      <c r="AK6431">
        <v>23.7</v>
      </c>
      <c r="AL6431">
        <v>52.3</v>
      </c>
      <c r="AM6431">
        <v>4</v>
      </c>
      <c r="AN6431">
        <v>214.54900000000001</v>
      </c>
      <c r="AO6431">
        <v>3007.98</v>
      </c>
      <c r="AP6431" t="s">
        <v>5217</v>
      </c>
    </row>
    <row r="6432" spans="1:42">
      <c r="A6432" t="s">
        <v>4190</v>
      </c>
      <c r="B6432" t="s">
        <v>42</v>
      </c>
      <c r="C6432" t="s">
        <v>5135</v>
      </c>
      <c r="D6432" t="s">
        <v>5136</v>
      </c>
      <c r="E6432" t="s">
        <v>5137</v>
      </c>
      <c r="F6432" t="s">
        <v>4092</v>
      </c>
      <c r="G6432" t="s">
        <v>47</v>
      </c>
      <c r="H6432">
        <v>13</v>
      </c>
      <c r="I6432" t="s">
        <v>69</v>
      </c>
      <c r="J6432" t="s">
        <v>61</v>
      </c>
      <c r="K6432">
        <v>3</v>
      </c>
      <c r="L6432">
        <v>5</v>
      </c>
      <c r="M6432" t="s">
        <v>84</v>
      </c>
      <c r="N6432" t="s">
        <v>1215</v>
      </c>
      <c r="O6432">
        <v>0.99299999999999999</v>
      </c>
      <c r="P6432" t="s">
        <v>71</v>
      </c>
      <c r="R6432" t="s">
        <v>116</v>
      </c>
      <c r="S6432" t="s">
        <v>42</v>
      </c>
      <c r="T6432">
        <v>2</v>
      </c>
      <c r="U6432">
        <v>2</v>
      </c>
      <c r="V6432">
        <v>2</v>
      </c>
      <c r="W6432">
        <v>1</v>
      </c>
      <c r="X6432">
        <v>1</v>
      </c>
      <c r="Y6432">
        <v>1</v>
      </c>
      <c r="Z6432">
        <v>6</v>
      </c>
      <c r="AA6432">
        <v>91.7</v>
      </c>
      <c r="AB6432">
        <v>83.8</v>
      </c>
      <c r="AC6432">
        <v>3.7</v>
      </c>
      <c r="AD6432">
        <v>1.71</v>
      </c>
      <c r="AE6432">
        <v>-5.8999999999999997E-2</v>
      </c>
      <c r="AF6432">
        <v>3.6070000000000002</v>
      </c>
      <c r="AG6432">
        <v>-1.8340000000000001</v>
      </c>
      <c r="AH6432">
        <v>5.4029999999999996</v>
      </c>
      <c r="AI6432">
        <v>-6.17</v>
      </c>
      <c r="AJ6432">
        <v>11.73</v>
      </c>
      <c r="AK6432">
        <v>23.7</v>
      </c>
      <c r="AL6432">
        <v>40.299999999999997</v>
      </c>
      <c r="AM6432">
        <v>3.4</v>
      </c>
      <c r="AN6432">
        <v>207.67599999999999</v>
      </c>
      <c r="AO6432">
        <v>2607.1999999999998</v>
      </c>
      <c r="AP6432" t="s">
        <v>5218</v>
      </c>
    </row>
    <row r="6433" spans="1:42">
      <c r="A6433" t="s">
        <v>4294</v>
      </c>
      <c r="B6433" t="s">
        <v>42</v>
      </c>
      <c r="C6433" t="s">
        <v>5135</v>
      </c>
      <c r="D6433" t="s">
        <v>5136</v>
      </c>
      <c r="E6433" t="s">
        <v>5137</v>
      </c>
      <c r="F6433" t="s">
        <v>4092</v>
      </c>
      <c r="G6433" t="s">
        <v>47</v>
      </c>
      <c r="H6433">
        <v>1</v>
      </c>
      <c r="I6433" t="s">
        <v>87</v>
      </c>
      <c r="J6433" t="s">
        <v>49</v>
      </c>
      <c r="K6433">
        <v>1</v>
      </c>
      <c r="L6433">
        <v>1</v>
      </c>
      <c r="M6433" t="s">
        <v>180</v>
      </c>
      <c r="N6433" t="s">
        <v>1215</v>
      </c>
      <c r="O6433">
        <v>0.97199999999999998</v>
      </c>
      <c r="P6433" t="s">
        <v>509</v>
      </c>
      <c r="Q6433" t="s">
        <v>52</v>
      </c>
      <c r="R6433" t="s">
        <v>2780</v>
      </c>
      <c r="S6433" t="s">
        <v>42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7</v>
      </c>
      <c r="AA6433">
        <v>88.9</v>
      </c>
      <c r="AB6433">
        <v>81.099999999999994</v>
      </c>
      <c r="AC6433">
        <v>3.63</v>
      </c>
      <c r="AD6433">
        <v>1.65</v>
      </c>
      <c r="AE6433">
        <v>-4.2000000000000003E-2</v>
      </c>
      <c r="AF6433">
        <v>2.379</v>
      </c>
      <c r="AG6433">
        <v>-1.4790000000000001</v>
      </c>
      <c r="AH6433">
        <v>5.8250000000000002</v>
      </c>
      <c r="AI6433">
        <v>-8.98</v>
      </c>
      <c r="AJ6433">
        <v>5.21</v>
      </c>
      <c r="AK6433">
        <v>23.7</v>
      </c>
      <c r="AL6433">
        <v>29.5</v>
      </c>
      <c r="AM6433">
        <v>6.7</v>
      </c>
      <c r="AN6433">
        <v>239.654</v>
      </c>
      <c r="AO6433">
        <v>1963.87</v>
      </c>
      <c r="AP6433" t="s">
        <v>5219</v>
      </c>
    </row>
    <row r="6434" spans="1:42">
      <c r="A6434" t="s">
        <v>4294</v>
      </c>
      <c r="B6434" t="s">
        <v>42</v>
      </c>
      <c r="C6434" t="s">
        <v>5135</v>
      </c>
      <c r="D6434" t="s">
        <v>5136</v>
      </c>
      <c r="E6434" t="s">
        <v>5137</v>
      </c>
      <c r="F6434" t="s">
        <v>4092</v>
      </c>
      <c r="G6434" t="s">
        <v>47</v>
      </c>
      <c r="H6434">
        <v>3</v>
      </c>
      <c r="I6434" t="s">
        <v>60</v>
      </c>
      <c r="J6434" t="s">
        <v>61</v>
      </c>
      <c r="K6434">
        <v>2</v>
      </c>
      <c r="L6434">
        <v>2</v>
      </c>
      <c r="M6434" t="s">
        <v>180</v>
      </c>
      <c r="N6434" t="s">
        <v>1215</v>
      </c>
      <c r="O6434">
        <v>0.98499999999999999</v>
      </c>
      <c r="P6434" t="s">
        <v>139</v>
      </c>
      <c r="R6434" t="s">
        <v>97</v>
      </c>
      <c r="S6434" t="s">
        <v>42</v>
      </c>
      <c r="T6434">
        <v>0</v>
      </c>
      <c r="U6434">
        <v>1</v>
      </c>
      <c r="V6434">
        <v>0</v>
      </c>
      <c r="W6434">
        <v>0</v>
      </c>
      <c r="X6434">
        <v>0</v>
      </c>
      <c r="Y6434">
        <v>1</v>
      </c>
      <c r="Z6434">
        <v>7</v>
      </c>
      <c r="AA6434">
        <v>90.5</v>
      </c>
      <c r="AB6434">
        <v>81.099999999999994</v>
      </c>
      <c r="AC6434">
        <v>3.68</v>
      </c>
      <c r="AD6434">
        <v>1.62</v>
      </c>
      <c r="AE6434">
        <v>0.42099999999999999</v>
      </c>
      <c r="AF6434">
        <v>1.53</v>
      </c>
      <c r="AG6434">
        <v>-1.2849999999999999</v>
      </c>
      <c r="AH6434">
        <v>5.7140000000000004</v>
      </c>
      <c r="AI6434">
        <v>-10.25</v>
      </c>
      <c r="AJ6434">
        <v>4.03</v>
      </c>
      <c r="AK6434">
        <v>23.6</v>
      </c>
      <c r="AL6434">
        <v>30</v>
      </c>
      <c r="AM6434">
        <v>7.4</v>
      </c>
      <c r="AN6434">
        <v>248.32</v>
      </c>
      <c r="AO6434">
        <v>2073.15</v>
      </c>
      <c r="AP6434" t="s">
        <v>5221</v>
      </c>
    </row>
    <row r="6435" spans="1:42">
      <c r="A6435" t="s">
        <v>4294</v>
      </c>
      <c r="B6435" t="s">
        <v>42</v>
      </c>
      <c r="C6435" t="s">
        <v>5135</v>
      </c>
      <c r="D6435" t="s">
        <v>5136</v>
      </c>
      <c r="E6435" t="s">
        <v>5137</v>
      </c>
      <c r="F6435" t="s">
        <v>4092</v>
      </c>
      <c r="G6435" t="s">
        <v>47</v>
      </c>
      <c r="H6435">
        <v>7</v>
      </c>
      <c r="I6435" t="s">
        <v>60</v>
      </c>
      <c r="J6435" t="s">
        <v>61</v>
      </c>
      <c r="K6435">
        <v>3</v>
      </c>
      <c r="L6435">
        <v>3</v>
      </c>
      <c r="M6435" t="s">
        <v>180</v>
      </c>
      <c r="N6435" t="s">
        <v>1215</v>
      </c>
      <c r="O6435">
        <v>0.98199999999999998</v>
      </c>
      <c r="P6435" t="s">
        <v>65</v>
      </c>
      <c r="R6435" t="s">
        <v>78</v>
      </c>
      <c r="S6435" t="s">
        <v>54</v>
      </c>
      <c r="T6435">
        <v>1</v>
      </c>
      <c r="U6435">
        <v>1</v>
      </c>
      <c r="V6435">
        <v>0</v>
      </c>
      <c r="W6435">
        <v>0</v>
      </c>
      <c r="X6435">
        <v>1</v>
      </c>
      <c r="Y6435">
        <v>0</v>
      </c>
      <c r="Z6435">
        <v>7</v>
      </c>
      <c r="AA6435">
        <v>90.6</v>
      </c>
      <c r="AB6435">
        <v>83.4</v>
      </c>
      <c r="AC6435">
        <v>3.43</v>
      </c>
      <c r="AD6435">
        <v>1.54</v>
      </c>
      <c r="AE6435">
        <v>-1.411</v>
      </c>
      <c r="AF6435">
        <v>2.31</v>
      </c>
      <c r="AG6435">
        <v>-1.554</v>
      </c>
      <c r="AH6435">
        <v>5.6710000000000003</v>
      </c>
      <c r="AI6435">
        <v>-9.0500000000000007</v>
      </c>
      <c r="AJ6435">
        <v>-2.16</v>
      </c>
      <c r="AK6435">
        <v>23.8</v>
      </c>
      <c r="AL6435">
        <v>22.9</v>
      </c>
      <c r="AM6435">
        <v>9</v>
      </c>
      <c r="AN6435">
        <v>283.18400000000003</v>
      </c>
      <c r="AO6435">
        <v>1804</v>
      </c>
      <c r="AP6435" t="s">
        <v>5225</v>
      </c>
    </row>
    <row r="6436" spans="1:42">
      <c r="A6436" t="s">
        <v>4294</v>
      </c>
      <c r="B6436" t="s">
        <v>42</v>
      </c>
      <c r="C6436" t="s">
        <v>5135</v>
      </c>
      <c r="D6436" t="s">
        <v>5136</v>
      </c>
      <c r="E6436" t="s">
        <v>5137</v>
      </c>
      <c r="F6436" t="s">
        <v>4092</v>
      </c>
      <c r="G6436" t="s">
        <v>47</v>
      </c>
      <c r="H6436">
        <v>12</v>
      </c>
      <c r="I6436" t="s">
        <v>48</v>
      </c>
      <c r="J6436" t="s">
        <v>49</v>
      </c>
      <c r="K6436">
        <v>4</v>
      </c>
      <c r="L6436">
        <v>3</v>
      </c>
      <c r="M6436" t="s">
        <v>180</v>
      </c>
      <c r="N6436" t="s">
        <v>1215</v>
      </c>
      <c r="O6436">
        <v>0.98599999999999999</v>
      </c>
      <c r="P6436" t="s">
        <v>51</v>
      </c>
      <c r="Q6436" t="s">
        <v>52</v>
      </c>
      <c r="R6436" t="s">
        <v>66</v>
      </c>
      <c r="S6436" t="s">
        <v>42</v>
      </c>
      <c r="T6436">
        <v>2</v>
      </c>
      <c r="U6436">
        <v>0</v>
      </c>
      <c r="V6436">
        <v>0</v>
      </c>
      <c r="W6436">
        <v>1</v>
      </c>
      <c r="X6436">
        <v>0</v>
      </c>
      <c r="Y6436">
        <v>0</v>
      </c>
      <c r="Z6436">
        <v>7</v>
      </c>
      <c r="AA6436">
        <v>90.1</v>
      </c>
      <c r="AB6436">
        <v>81.8</v>
      </c>
      <c r="AC6436">
        <v>3.13</v>
      </c>
      <c r="AD6436">
        <v>1.35</v>
      </c>
      <c r="AE6436">
        <v>-4.7E-2</v>
      </c>
      <c r="AF6436">
        <v>2.137</v>
      </c>
      <c r="AG6436">
        <v>-1.2569999999999999</v>
      </c>
      <c r="AH6436">
        <v>5.6989999999999998</v>
      </c>
      <c r="AI6436">
        <v>-10.38</v>
      </c>
      <c r="AJ6436">
        <v>2.99</v>
      </c>
      <c r="AK6436">
        <v>23.7</v>
      </c>
      <c r="AL6436">
        <v>30.4</v>
      </c>
      <c r="AM6436">
        <v>7.6</v>
      </c>
      <c r="AN6436">
        <v>253.721</v>
      </c>
      <c r="AO6436">
        <v>2054.5100000000002</v>
      </c>
      <c r="AP6436" t="s">
        <v>5230</v>
      </c>
    </row>
    <row r="6437" spans="1:42">
      <c r="A6437" t="s">
        <v>4294</v>
      </c>
      <c r="B6437" t="s">
        <v>42</v>
      </c>
      <c r="C6437" t="s">
        <v>5135</v>
      </c>
      <c r="D6437" t="s">
        <v>5136</v>
      </c>
      <c r="E6437" t="s">
        <v>5137</v>
      </c>
      <c r="F6437" t="s">
        <v>4092</v>
      </c>
      <c r="G6437" t="s">
        <v>47</v>
      </c>
      <c r="H6437">
        <v>13</v>
      </c>
      <c r="I6437" t="s">
        <v>56</v>
      </c>
      <c r="J6437" t="s">
        <v>57</v>
      </c>
      <c r="K6437">
        <v>5</v>
      </c>
      <c r="L6437">
        <v>1</v>
      </c>
      <c r="M6437" t="s">
        <v>180</v>
      </c>
      <c r="N6437" t="s">
        <v>1215</v>
      </c>
      <c r="O6437">
        <v>0.96199999999999997</v>
      </c>
      <c r="P6437" t="s">
        <v>65</v>
      </c>
      <c r="R6437" t="s">
        <v>53</v>
      </c>
      <c r="S6437" t="s">
        <v>54</v>
      </c>
      <c r="T6437">
        <v>0</v>
      </c>
      <c r="U6437">
        <v>0</v>
      </c>
      <c r="V6437">
        <v>1</v>
      </c>
      <c r="W6437">
        <v>1</v>
      </c>
      <c r="X6437">
        <v>0</v>
      </c>
      <c r="Y6437">
        <v>0</v>
      </c>
      <c r="Z6437">
        <v>7</v>
      </c>
      <c r="AA6437">
        <v>90.3</v>
      </c>
      <c r="AB6437">
        <v>82.8</v>
      </c>
      <c r="AC6437">
        <v>3.33</v>
      </c>
      <c r="AD6437">
        <v>1.62</v>
      </c>
      <c r="AE6437">
        <v>-1.5960000000000001</v>
      </c>
      <c r="AF6437">
        <v>2.85</v>
      </c>
      <c r="AG6437">
        <v>-1.55</v>
      </c>
      <c r="AH6437">
        <v>5.7560000000000002</v>
      </c>
      <c r="AI6437">
        <v>-7.89</v>
      </c>
      <c r="AJ6437">
        <v>6.58</v>
      </c>
      <c r="AK6437">
        <v>23.8</v>
      </c>
      <c r="AL6437">
        <v>32</v>
      </c>
      <c r="AM6437">
        <v>5.8</v>
      </c>
      <c r="AN6437">
        <v>229.982</v>
      </c>
      <c r="AO6437">
        <v>1989.36</v>
      </c>
      <c r="AP6437" t="s">
        <v>5231</v>
      </c>
    </row>
    <row r="6438" spans="1:42">
      <c r="A6438" t="s">
        <v>4294</v>
      </c>
      <c r="B6438" t="s">
        <v>42</v>
      </c>
      <c r="C6438" t="s">
        <v>5135</v>
      </c>
      <c r="D6438" t="s">
        <v>5136</v>
      </c>
      <c r="E6438" t="s">
        <v>5137</v>
      </c>
      <c r="F6438" t="s">
        <v>4092</v>
      </c>
      <c r="G6438" t="s">
        <v>47</v>
      </c>
      <c r="H6438">
        <v>18</v>
      </c>
      <c r="I6438" t="s">
        <v>56</v>
      </c>
      <c r="J6438" t="s">
        <v>57</v>
      </c>
      <c r="K6438">
        <v>6</v>
      </c>
      <c r="L6438">
        <v>1</v>
      </c>
      <c r="M6438" t="s">
        <v>84</v>
      </c>
      <c r="N6438" t="s">
        <v>1215</v>
      </c>
      <c r="O6438">
        <v>0.63500000000000001</v>
      </c>
      <c r="P6438" t="s">
        <v>51</v>
      </c>
      <c r="R6438" t="s">
        <v>75</v>
      </c>
      <c r="S6438" t="s">
        <v>42</v>
      </c>
      <c r="T6438">
        <v>0</v>
      </c>
      <c r="U6438">
        <v>0</v>
      </c>
      <c r="V6438">
        <v>1</v>
      </c>
      <c r="W6438">
        <v>1</v>
      </c>
      <c r="X6438">
        <v>1</v>
      </c>
      <c r="Y6438">
        <v>0</v>
      </c>
      <c r="Z6438">
        <v>7</v>
      </c>
      <c r="AA6438">
        <v>90.2</v>
      </c>
      <c r="AB6438">
        <v>82.6</v>
      </c>
      <c r="AC6438">
        <v>3.58</v>
      </c>
      <c r="AD6438">
        <v>1.56</v>
      </c>
      <c r="AE6438">
        <v>-1.08</v>
      </c>
      <c r="AF6438">
        <v>3.9569999999999999</v>
      </c>
      <c r="AG6438">
        <v>-1.579</v>
      </c>
      <c r="AH6438">
        <v>5.8490000000000002</v>
      </c>
      <c r="AI6438">
        <v>-6.8</v>
      </c>
      <c r="AJ6438">
        <v>4.63</v>
      </c>
      <c r="AK6438">
        <v>23.8</v>
      </c>
      <c r="AL6438">
        <v>25</v>
      </c>
      <c r="AM6438">
        <v>6.1</v>
      </c>
      <c r="AN6438">
        <v>235.547</v>
      </c>
      <c r="AO6438">
        <v>1593.51</v>
      </c>
      <c r="AP6438" t="s">
        <v>5236</v>
      </c>
    </row>
    <row r="6439" spans="1:42">
      <c r="A6439" t="s">
        <v>4294</v>
      </c>
      <c r="B6439" t="s">
        <v>42</v>
      </c>
      <c r="C6439" t="s">
        <v>5135</v>
      </c>
      <c r="D6439" t="s">
        <v>5136</v>
      </c>
      <c r="E6439" t="s">
        <v>5137</v>
      </c>
      <c r="F6439" t="s">
        <v>4092</v>
      </c>
      <c r="G6439" t="s">
        <v>47</v>
      </c>
      <c r="H6439">
        <v>22</v>
      </c>
      <c r="I6439" t="s">
        <v>60</v>
      </c>
      <c r="J6439" t="s">
        <v>61</v>
      </c>
      <c r="K6439">
        <v>7</v>
      </c>
      <c r="L6439">
        <v>2</v>
      </c>
      <c r="M6439" t="s">
        <v>84</v>
      </c>
      <c r="N6439" t="s">
        <v>1215</v>
      </c>
      <c r="O6439">
        <v>0.99399999999999999</v>
      </c>
      <c r="P6439" t="s">
        <v>71</v>
      </c>
      <c r="R6439" t="s">
        <v>1230</v>
      </c>
      <c r="S6439" t="s">
        <v>42</v>
      </c>
      <c r="T6439">
        <v>0</v>
      </c>
      <c r="U6439">
        <v>1</v>
      </c>
      <c r="V6439">
        <v>2</v>
      </c>
      <c r="W6439">
        <v>1</v>
      </c>
      <c r="X6439">
        <v>1</v>
      </c>
      <c r="Y6439">
        <v>0</v>
      </c>
      <c r="Z6439">
        <v>7</v>
      </c>
      <c r="AA6439">
        <v>90.5</v>
      </c>
      <c r="AB6439">
        <v>82</v>
      </c>
      <c r="AC6439">
        <v>3.28</v>
      </c>
      <c r="AD6439">
        <v>1.43</v>
      </c>
      <c r="AE6439">
        <v>0.68500000000000005</v>
      </c>
      <c r="AF6439">
        <v>2.891</v>
      </c>
      <c r="AG6439">
        <v>-1.2</v>
      </c>
      <c r="AH6439">
        <v>5.867</v>
      </c>
      <c r="AI6439">
        <v>-4.21</v>
      </c>
      <c r="AJ6439">
        <v>5.12</v>
      </c>
      <c r="AK6439">
        <v>23.7</v>
      </c>
      <c r="AL6439">
        <v>13.6</v>
      </c>
      <c r="AM6439">
        <v>5.8</v>
      </c>
      <c r="AN6439">
        <v>219.17</v>
      </c>
      <c r="AO6439">
        <v>1270.3499999999999</v>
      </c>
      <c r="AP6439" t="s">
        <v>5240</v>
      </c>
    </row>
    <row r="6440" spans="1:42">
      <c r="A6440" t="s">
        <v>5244</v>
      </c>
      <c r="B6440" t="s">
        <v>42</v>
      </c>
      <c r="C6440" t="s">
        <v>5135</v>
      </c>
      <c r="D6440" t="s">
        <v>5136</v>
      </c>
      <c r="E6440" t="s">
        <v>5137</v>
      </c>
      <c r="F6440" t="s">
        <v>4092</v>
      </c>
      <c r="G6440" t="s">
        <v>47</v>
      </c>
      <c r="H6440">
        <v>1</v>
      </c>
      <c r="I6440" t="s">
        <v>652</v>
      </c>
      <c r="J6440" t="s">
        <v>61</v>
      </c>
      <c r="K6440">
        <v>1</v>
      </c>
      <c r="L6440">
        <v>1</v>
      </c>
      <c r="M6440" t="s">
        <v>84</v>
      </c>
      <c r="N6440" t="s">
        <v>1215</v>
      </c>
      <c r="O6440">
        <v>0.317</v>
      </c>
      <c r="P6440" t="s">
        <v>149</v>
      </c>
      <c r="R6440" t="s">
        <v>100</v>
      </c>
      <c r="S6440" t="s">
        <v>42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8</v>
      </c>
      <c r="AA6440">
        <v>88.9</v>
      </c>
      <c r="AB6440">
        <v>80.5</v>
      </c>
      <c r="AC6440">
        <v>3.49</v>
      </c>
      <c r="AD6440">
        <v>1.63</v>
      </c>
      <c r="AE6440">
        <v>0.72399999999999998</v>
      </c>
      <c r="AF6440">
        <v>3.1680000000000001</v>
      </c>
      <c r="AG6440">
        <v>-1.2170000000000001</v>
      </c>
      <c r="AH6440">
        <v>5.9560000000000004</v>
      </c>
      <c r="AI6440">
        <v>-4.87</v>
      </c>
      <c r="AJ6440">
        <v>7.61</v>
      </c>
      <c r="AK6440">
        <v>23.7</v>
      </c>
      <c r="AL6440">
        <v>18.2</v>
      </c>
      <c r="AM6440">
        <v>5.0999999999999996</v>
      </c>
      <c r="AN6440">
        <v>212.45099999999999</v>
      </c>
      <c r="AO6440">
        <v>1700.98</v>
      </c>
      <c r="AP6440" t="s">
        <v>5245</v>
      </c>
    </row>
    <row r="6441" spans="1:42">
      <c r="A6441" t="s">
        <v>5244</v>
      </c>
      <c r="B6441" t="s">
        <v>42</v>
      </c>
      <c r="C6441" t="s">
        <v>5135</v>
      </c>
      <c r="D6441" t="s">
        <v>5136</v>
      </c>
      <c r="E6441" t="s">
        <v>5137</v>
      </c>
      <c r="F6441" t="s">
        <v>4092</v>
      </c>
      <c r="G6441" t="s">
        <v>47</v>
      </c>
      <c r="H6441">
        <v>3</v>
      </c>
      <c r="I6441" t="s">
        <v>56</v>
      </c>
      <c r="J6441" t="s">
        <v>57</v>
      </c>
      <c r="K6441">
        <v>1</v>
      </c>
      <c r="L6441">
        <v>3</v>
      </c>
      <c r="M6441" t="s">
        <v>84</v>
      </c>
      <c r="N6441" t="s">
        <v>1215</v>
      </c>
      <c r="O6441">
        <v>0.88600000000000001</v>
      </c>
      <c r="P6441" t="s">
        <v>149</v>
      </c>
      <c r="R6441" t="s">
        <v>100</v>
      </c>
      <c r="S6441" t="s">
        <v>42</v>
      </c>
      <c r="T6441">
        <v>0</v>
      </c>
      <c r="U6441">
        <v>2</v>
      </c>
      <c r="V6441">
        <v>0</v>
      </c>
      <c r="W6441">
        <v>0</v>
      </c>
      <c r="X6441">
        <v>0</v>
      </c>
      <c r="Y6441">
        <v>0</v>
      </c>
      <c r="Z6441">
        <v>8</v>
      </c>
      <c r="AA6441">
        <v>88.1</v>
      </c>
      <c r="AB6441">
        <v>79.8</v>
      </c>
      <c r="AC6441">
        <v>3.55</v>
      </c>
      <c r="AD6441">
        <v>1.65</v>
      </c>
      <c r="AE6441">
        <v>0.49199999999999999</v>
      </c>
      <c r="AF6441">
        <v>4.827</v>
      </c>
      <c r="AG6441">
        <v>-1.375</v>
      </c>
      <c r="AH6441">
        <v>5.9539999999999997</v>
      </c>
      <c r="AI6441">
        <v>-3.02</v>
      </c>
      <c r="AJ6441">
        <v>11.08</v>
      </c>
      <c r="AK6441">
        <v>23.7</v>
      </c>
      <c r="AL6441">
        <v>14.8</v>
      </c>
      <c r="AM6441">
        <v>3.5</v>
      </c>
      <c r="AN6441">
        <v>195.16900000000001</v>
      </c>
      <c r="AO6441">
        <v>2148.13</v>
      </c>
      <c r="AP6441" t="s">
        <v>5247</v>
      </c>
    </row>
    <row r="6442" spans="1:42">
      <c r="A6442" t="s">
        <v>5244</v>
      </c>
      <c r="B6442" t="s">
        <v>42</v>
      </c>
      <c r="C6442" t="s">
        <v>5135</v>
      </c>
      <c r="D6442" t="s">
        <v>5136</v>
      </c>
      <c r="E6442" t="s">
        <v>5137</v>
      </c>
      <c r="F6442" t="s">
        <v>4092</v>
      </c>
      <c r="G6442" t="s">
        <v>47</v>
      </c>
      <c r="H6442">
        <v>11</v>
      </c>
      <c r="I6442" t="s">
        <v>60</v>
      </c>
      <c r="J6442" t="s">
        <v>61</v>
      </c>
      <c r="K6442">
        <v>4</v>
      </c>
      <c r="L6442">
        <v>2</v>
      </c>
      <c r="M6442" t="s">
        <v>84</v>
      </c>
      <c r="N6442" t="s">
        <v>1215</v>
      </c>
      <c r="O6442">
        <v>0.47299999999999998</v>
      </c>
      <c r="P6442" t="s">
        <v>74</v>
      </c>
      <c r="R6442" t="s">
        <v>97</v>
      </c>
      <c r="S6442" t="s">
        <v>42</v>
      </c>
      <c r="T6442">
        <v>0</v>
      </c>
      <c r="U6442">
        <v>1</v>
      </c>
      <c r="V6442">
        <v>0</v>
      </c>
      <c r="W6442">
        <v>0</v>
      </c>
      <c r="X6442">
        <v>0</v>
      </c>
      <c r="Y6442">
        <v>0</v>
      </c>
      <c r="Z6442">
        <v>9</v>
      </c>
      <c r="AA6442">
        <v>87.6</v>
      </c>
      <c r="AB6442">
        <v>79</v>
      </c>
      <c r="AC6442">
        <v>3.68</v>
      </c>
      <c r="AD6442">
        <v>1.62</v>
      </c>
      <c r="AE6442">
        <v>1.1020000000000001</v>
      </c>
      <c r="AF6442">
        <v>2.891</v>
      </c>
      <c r="AG6442">
        <v>-1.175</v>
      </c>
      <c r="AH6442">
        <v>5.9039999999999999</v>
      </c>
      <c r="AI6442">
        <v>-4.4000000000000004</v>
      </c>
      <c r="AJ6442">
        <v>11.47</v>
      </c>
      <c r="AK6442">
        <v>23.7</v>
      </c>
      <c r="AL6442">
        <v>20.2</v>
      </c>
      <c r="AM6442">
        <v>3.9</v>
      </c>
      <c r="AN6442">
        <v>200.916</v>
      </c>
      <c r="AO6442">
        <v>2266.92</v>
      </c>
      <c r="AP6442" t="s">
        <v>5255</v>
      </c>
    </row>
    <row r="6443" spans="1:42">
      <c r="A6443" t="s">
        <v>5244</v>
      </c>
      <c r="B6443" t="s">
        <v>42</v>
      </c>
      <c r="C6443" t="s">
        <v>5135</v>
      </c>
      <c r="D6443" t="s">
        <v>5136</v>
      </c>
      <c r="E6443" t="s">
        <v>5137</v>
      </c>
      <c r="F6443" t="s">
        <v>4092</v>
      </c>
      <c r="G6443" t="s">
        <v>47</v>
      </c>
      <c r="H6443">
        <v>12</v>
      </c>
      <c r="I6443" t="s">
        <v>48</v>
      </c>
      <c r="J6443" t="s">
        <v>49</v>
      </c>
      <c r="K6443">
        <v>4</v>
      </c>
      <c r="L6443">
        <v>3</v>
      </c>
      <c r="M6443" t="s">
        <v>84</v>
      </c>
      <c r="N6443" t="s">
        <v>1215</v>
      </c>
      <c r="O6443">
        <v>0.88900000000000001</v>
      </c>
      <c r="P6443" t="s">
        <v>74</v>
      </c>
      <c r="Q6443" t="s">
        <v>85</v>
      </c>
      <c r="R6443" t="s">
        <v>97</v>
      </c>
      <c r="S6443" t="s">
        <v>42</v>
      </c>
      <c r="T6443">
        <v>0</v>
      </c>
      <c r="U6443">
        <v>2</v>
      </c>
      <c r="V6443">
        <v>0</v>
      </c>
      <c r="W6443">
        <v>0</v>
      </c>
      <c r="X6443">
        <v>0</v>
      </c>
      <c r="Y6443">
        <v>0</v>
      </c>
      <c r="Z6443">
        <v>9</v>
      </c>
      <c r="AA6443">
        <v>88.8</v>
      </c>
      <c r="AB6443">
        <v>80.099999999999994</v>
      </c>
      <c r="AC6443">
        <v>3.68</v>
      </c>
      <c r="AD6443">
        <v>1.62</v>
      </c>
      <c r="AE6443">
        <v>0.90500000000000003</v>
      </c>
      <c r="AF6443">
        <v>3.6259999999999999</v>
      </c>
      <c r="AG6443">
        <v>-1.161</v>
      </c>
      <c r="AH6443">
        <v>5.9710000000000001</v>
      </c>
      <c r="AI6443">
        <v>-4.67</v>
      </c>
      <c r="AJ6443">
        <v>11.63</v>
      </c>
      <c r="AK6443">
        <v>23.7</v>
      </c>
      <c r="AL6443">
        <v>24.4</v>
      </c>
      <c r="AM6443">
        <v>3.6</v>
      </c>
      <c r="AN6443">
        <v>201.79300000000001</v>
      </c>
      <c r="AO6443">
        <v>2348.91</v>
      </c>
      <c r="AP6443" t="s">
        <v>5256</v>
      </c>
    </row>
    <row r="6444" spans="1:42">
      <c r="A6444" t="s">
        <v>5244</v>
      </c>
      <c r="B6444" t="s">
        <v>42</v>
      </c>
      <c r="C6444" t="s">
        <v>5135</v>
      </c>
      <c r="D6444" t="s">
        <v>5136</v>
      </c>
      <c r="E6444" t="s">
        <v>5137</v>
      </c>
      <c r="F6444" t="s">
        <v>4092</v>
      </c>
      <c r="G6444" t="s">
        <v>47</v>
      </c>
      <c r="H6444">
        <v>13</v>
      </c>
      <c r="I6444" t="s">
        <v>63</v>
      </c>
      <c r="J6444" t="s">
        <v>61</v>
      </c>
      <c r="K6444">
        <v>5</v>
      </c>
      <c r="L6444">
        <v>1</v>
      </c>
      <c r="M6444" t="s">
        <v>84</v>
      </c>
      <c r="N6444" t="s">
        <v>1215</v>
      </c>
      <c r="O6444">
        <v>1.107</v>
      </c>
      <c r="P6444" t="s">
        <v>74</v>
      </c>
      <c r="R6444" t="s">
        <v>78</v>
      </c>
      <c r="S6444" t="s">
        <v>54</v>
      </c>
      <c r="T6444">
        <v>0</v>
      </c>
      <c r="U6444">
        <v>0</v>
      </c>
      <c r="V6444">
        <v>1</v>
      </c>
      <c r="W6444">
        <v>0</v>
      </c>
      <c r="X6444">
        <v>0</v>
      </c>
      <c r="Y6444">
        <v>0</v>
      </c>
      <c r="Z6444">
        <v>9</v>
      </c>
      <c r="AA6444">
        <v>88.9</v>
      </c>
      <c r="AB6444">
        <v>80.5</v>
      </c>
      <c r="AC6444">
        <v>3.3</v>
      </c>
      <c r="AD6444">
        <v>1.69</v>
      </c>
      <c r="AE6444">
        <v>-0.52300000000000002</v>
      </c>
      <c r="AF6444">
        <v>2.4620000000000002</v>
      </c>
      <c r="AG6444">
        <v>-1.639</v>
      </c>
      <c r="AH6444">
        <v>5.7279999999999998</v>
      </c>
      <c r="AI6444">
        <v>-3.98</v>
      </c>
      <c r="AJ6444">
        <v>11.99</v>
      </c>
      <c r="AK6444">
        <v>23.7</v>
      </c>
      <c r="AL6444">
        <v>23.1</v>
      </c>
      <c r="AM6444">
        <v>3.5</v>
      </c>
      <c r="AN6444">
        <v>198.29400000000001</v>
      </c>
      <c r="AO6444">
        <v>2378.37</v>
      </c>
      <c r="AP6444" t="s">
        <v>5257</v>
      </c>
    </row>
    <row r="6445" spans="1:42">
      <c r="A6445" t="s">
        <v>5244</v>
      </c>
      <c r="B6445" t="s">
        <v>42</v>
      </c>
      <c r="C6445" t="s">
        <v>5135</v>
      </c>
      <c r="D6445" t="s">
        <v>5136</v>
      </c>
      <c r="E6445" t="s">
        <v>5137</v>
      </c>
      <c r="F6445" t="s">
        <v>4092</v>
      </c>
      <c r="G6445" t="s">
        <v>47</v>
      </c>
      <c r="H6445">
        <v>17</v>
      </c>
      <c r="I6445" t="s">
        <v>56</v>
      </c>
      <c r="J6445" t="s">
        <v>57</v>
      </c>
      <c r="K6445">
        <v>6</v>
      </c>
      <c r="L6445">
        <v>3</v>
      </c>
      <c r="M6445" t="s">
        <v>84</v>
      </c>
      <c r="N6445" t="s">
        <v>1215</v>
      </c>
      <c r="O6445">
        <v>0.52500000000000002</v>
      </c>
      <c r="P6445" t="s">
        <v>149</v>
      </c>
      <c r="R6445" t="s">
        <v>66</v>
      </c>
      <c r="S6445" t="s">
        <v>42</v>
      </c>
      <c r="T6445">
        <v>2</v>
      </c>
      <c r="U6445">
        <v>0</v>
      </c>
      <c r="V6445">
        <v>2</v>
      </c>
      <c r="W6445">
        <v>0</v>
      </c>
      <c r="X6445">
        <v>0</v>
      </c>
      <c r="Y6445">
        <v>0</v>
      </c>
      <c r="Z6445">
        <v>9</v>
      </c>
      <c r="AA6445">
        <v>88.4</v>
      </c>
      <c r="AB6445">
        <v>80</v>
      </c>
      <c r="AC6445">
        <v>3.26</v>
      </c>
      <c r="AD6445">
        <v>1.59</v>
      </c>
      <c r="AE6445">
        <v>1.524</v>
      </c>
      <c r="AF6445">
        <v>2.794</v>
      </c>
      <c r="AG6445">
        <v>-1.163</v>
      </c>
      <c r="AH6445">
        <v>5.7560000000000002</v>
      </c>
      <c r="AI6445">
        <v>-1.54</v>
      </c>
      <c r="AJ6445">
        <v>10.9</v>
      </c>
      <c r="AK6445">
        <v>23.7</v>
      </c>
      <c r="AL6445">
        <v>3</v>
      </c>
      <c r="AM6445">
        <v>3.7</v>
      </c>
      <c r="AN6445">
        <v>188</v>
      </c>
      <c r="AO6445">
        <v>2058.67</v>
      </c>
      <c r="AP6445" t="s">
        <v>5261</v>
      </c>
    </row>
    <row r="6446" spans="1:42">
      <c r="A6446" t="s">
        <v>5244</v>
      </c>
      <c r="B6446" t="s">
        <v>42</v>
      </c>
      <c r="C6446" t="s">
        <v>5135</v>
      </c>
      <c r="D6446" t="s">
        <v>5136</v>
      </c>
      <c r="E6446" t="s">
        <v>5137</v>
      </c>
      <c r="F6446" t="s">
        <v>4092</v>
      </c>
      <c r="G6446" t="s">
        <v>47</v>
      </c>
      <c r="H6446">
        <v>18</v>
      </c>
      <c r="I6446" t="s">
        <v>48</v>
      </c>
      <c r="J6446" t="s">
        <v>49</v>
      </c>
      <c r="K6446">
        <v>6</v>
      </c>
      <c r="L6446">
        <v>4</v>
      </c>
      <c r="M6446" t="s">
        <v>84</v>
      </c>
      <c r="N6446" t="s">
        <v>1215</v>
      </c>
      <c r="O6446">
        <v>0.56999999999999995</v>
      </c>
      <c r="P6446" t="s">
        <v>149</v>
      </c>
      <c r="Q6446" t="s">
        <v>150</v>
      </c>
      <c r="R6446" t="s">
        <v>66</v>
      </c>
      <c r="S6446" t="s">
        <v>42</v>
      </c>
      <c r="T6446">
        <v>3</v>
      </c>
      <c r="U6446">
        <v>0</v>
      </c>
      <c r="V6446">
        <v>2</v>
      </c>
      <c r="W6446">
        <v>0</v>
      </c>
      <c r="X6446">
        <v>0</v>
      </c>
      <c r="Y6446">
        <v>0</v>
      </c>
      <c r="Z6446">
        <v>9</v>
      </c>
      <c r="AA6446">
        <v>87.9</v>
      </c>
      <c r="AB6446">
        <v>79.099999999999994</v>
      </c>
      <c r="AC6446">
        <v>3.13</v>
      </c>
      <c r="AD6446">
        <v>1.35</v>
      </c>
      <c r="AE6446">
        <v>0.27</v>
      </c>
      <c r="AF6446">
        <v>2.8170000000000002</v>
      </c>
      <c r="AG6446">
        <v>-1.2190000000000001</v>
      </c>
      <c r="AH6446">
        <v>5.9630000000000001</v>
      </c>
      <c r="AI6446">
        <v>-4.25</v>
      </c>
      <c r="AJ6446">
        <v>11.47</v>
      </c>
      <c r="AK6446">
        <v>23.7</v>
      </c>
      <c r="AL6446">
        <v>21.1</v>
      </c>
      <c r="AM6446">
        <v>3.9</v>
      </c>
      <c r="AN6446">
        <v>200.25800000000001</v>
      </c>
      <c r="AO6446">
        <v>2261.84</v>
      </c>
      <c r="AP6446" t="s">
        <v>5262</v>
      </c>
    </row>
    <row r="6447" spans="1:42">
      <c r="A6447" t="s">
        <v>5263</v>
      </c>
      <c r="B6447" t="s">
        <v>42</v>
      </c>
      <c r="C6447" t="s">
        <v>5264</v>
      </c>
      <c r="D6447" t="s">
        <v>5136</v>
      </c>
      <c r="E6447" t="s">
        <v>2632</v>
      </c>
      <c r="F6447" t="s">
        <v>4092</v>
      </c>
      <c r="G6447" t="s">
        <v>47</v>
      </c>
      <c r="H6447">
        <v>1</v>
      </c>
      <c r="I6447" t="s">
        <v>63</v>
      </c>
      <c r="J6447" t="s">
        <v>61</v>
      </c>
      <c r="K6447">
        <v>1</v>
      </c>
      <c r="L6447">
        <v>1</v>
      </c>
      <c r="M6447" t="s">
        <v>84</v>
      </c>
      <c r="N6447" t="s">
        <v>1215</v>
      </c>
      <c r="O6447">
        <v>0.91900000000000004</v>
      </c>
      <c r="P6447" t="s">
        <v>71</v>
      </c>
      <c r="R6447" t="s">
        <v>116</v>
      </c>
      <c r="S6447" t="s">
        <v>42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1</v>
      </c>
      <c r="AA6447">
        <v>89.5</v>
      </c>
      <c r="AB6447">
        <v>81.7</v>
      </c>
      <c r="AC6447">
        <v>3.7</v>
      </c>
      <c r="AD6447">
        <v>1.68</v>
      </c>
      <c r="AE6447">
        <v>0.80900000000000005</v>
      </c>
      <c r="AF6447">
        <v>2.3679999999999999</v>
      </c>
      <c r="AG6447">
        <v>-0.95099999999999996</v>
      </c>
      <c r="AH6447">
        <v>6.5640000000000001</v>
      </c>
      <c r="AI6447">
        <v>-1.1599999999999999</v>
      </c>
      <c r="AJ6447">
        <v>9.76</v>
      </c>
      <c r="AK6447">
        <v>23.7</v>
      </c>
      <c r="AL6447">
        <v>3</v>
      </c>
      <c r="AM6447">
        <v>4.0999999999999996</v>
      </c>
      <c r="AN6447">
        <v>186.74799999999999</v>
      </c>
      <c r="AO6447">
        <v>1877.07</v>
      </c>
      <c r="AP6447" t="s">
        <v>5265</v>
      </c>
    </row>
    <row r="6448" spans="1:42">
      <c r="A6448" t="s">
        <v>5263</v>
      </c>
      <c r="B6448" t="s">
        <v>42</v>
      </c>
      <c r="C6448" t="s">
        <v>5264</v>
      </c>
      <c r="D6448" t="s">
        <v>5136</v>
      </c>
      <c r="E6448" t="s">
        <v>2632</v>
      </c>
      <c r="F6448" t="s">
        <v>4092</v>
      </c>
      <c r="G6448" t="s">
        <v>47</v>
      </c>
      <c r="H6448">
        <v>3</v>
      </c>
      <c r="I6448" t="s">
        <v>69</v>
      </c>
      <c r="J6448" t="s">
        <v>61</v>
      </c>
      <c r="K6448">
        <v>1</v>
      </c>
      <c r="L6448">
        <v>3</v>
      </c>
      <c r="M6448" t="s">
        <v>180</v>
      </c>
      <c r="N6448" t="s">
        <v>1215</v>
      </c>
      <c r="O6448">
        <v>0.99399999999999999</v>
      </c>
      <c r="P6448" t="s">
        <v>71</v>
      </c>
      <c r="R6448" t="s">
        <v>116</v>
      </c>
      <c r="S6448" t="s">
        <v>42</v>
      </c>
      <c r="T6448">
        <v>0</v>
      </c>
      <c r="U6448">
        <v>2</v>
      </c>
      <c r="V6448">
        <v>0</v>
      </c>
      <c r="W6448">
        <v>0</v>
      </c>
      <c r="X6448">
        <v>0</v>
      </c>
      <c r="Y6448">
        <v>0</v>
      </c>
      <c r="Z6448">
        <v>1</v>
      </c>
      <c r="AA6448">
        <v>88.7</v>
      </c>
      <c r="AB6448">
        <v>80.8</v>
      </c>
      <c r="AC6448">
        <v>3.7</v>
      </c>
      <c r="AD6448">
        <v>1.71</v>
      </c>
      <c r="AE6448">
        <v>1.2330000000000001</v>
      </c>
      <c r="AF6448">
        <v>3.621</v>
      </c>
      <c r="AG6448">
        <v>-0.72799999999999998</v>
      </c>
      <c r="AH6448">
        <v>6.8319999999999999</v>
      </c>
      <c r="AI6448">
        <v>-6.89</v>
      </c>
      <c r="AJ6448">
        <v>10.81</v>
      </c>
      <c r="AK6448">
        <v>23.7</v>
      </c>
      <c r="AL6448">
        <v>33.299999999999997</v>
      </c>
      <c r="AM6448">
        <v>4.4000000000000004</v>
      </c>
      <c r="AN6448">
        <v>212.39599999999999</v>
      </c>
      <c r="AO6448">
        <v>2421.86</v>
      </c>
      <c r="AP6448" t="s">
        <v>5267</v>
      </c>
    </row>
    <row r="6449" spans="1:42">
      <c r="A6449" t="s">
        <v>5263</v>
      </c>
      <c r="B6449" t="s">
        <v>42</v>
      </c>
      <c r="C6449" t="s">
        <v>5264</v>
      </c>
      <c r="D6449" t="s">
        <v>5136</v>
      </c>
      <c r="E6449" t="s">
        <v>2632</v>
      </c>
      <c r="F6449" t="s">
        <v>4092</v>
      </c>
      <c r="G6449" t="s">
        <v>47</v>
      </c>
      <c r="H6449">
        <v>4</v>
      </c>
      <c r="I6449" t="s">
        <v>56</v>
      </c>
      <c r="J6449" t="s">
        <v>57</v>
      </c>
      <c r="K6449">
        <v>2</v>
      </c>
      <c r="L6449">
        <v>1</v>
      </c>
      <c r="M6449" t="s">
        <v>84</v>
      </c>
      <c r="N6449" t="s">
        <v>1215</v>
      </c>
      <c r="O6449">
        <v>0.80100000000000005</v>
      </c>
      <c r="P6449" t="s">
        <v>282</v>
      </c>
      <c r="R6449" t="s">
        <v>2780</v>
      </c>
      <c r="S6449" t="s">
        <v>42</v>
      </c>
      <c r="T6449">
        <v>0</v>
      </c>
      <c r="U6449">
        <v>0</v>
      </c>
      <c r="V6449">
        <v>1</v>
      </c>
      <c r="W6449">
        <v>0</v>
      </c>
      <c r="X6449">
        <v>0</v>
      </c>
      <c r="Y6449">
        <v>0</v>
      </c>
      <c r="Z6449">
        <v>1</v>
      </c>
      <c r="AA6449">
        <v>90.4</v>
      </c>
      <c r="AB6449">
        <v>82.8</v>
      </c>
      <c r="AC6449">
        <v>3.76</v>
      </c>
      <c r="AD6449">
        <v>1.77</v>
      </c>
      <c r="AE6449">
        <v>1.2809999999999999</v>
      </c>
      <c r="AF6449">
        <v>2.2850000000000001</v>
      </c>
      <c r="AG6449">
        <v>-1.032</v>
      </c>
      <c r="AH6449">
        <v>6.6150000000000002</v>
      </c>
      <c r="AI6449">
        <v>-5.07</v>
      </c>
      <c r="AJ6449">
        <v>12.53</v>
      </c>
      <c r="AK6449">
        <v>23.8</v>
      </c>
      <c r="AL6449">
        <v>30.6</v>
      </c>
      <c r="AM6449">
        <v>3.3</v>
      </c>
      <c r="AN6449">
        <v>201.96199999999999</v>
      </c>
      <c r="AO6449">
        <v>2612.7600000000002</v>
      </c>
      <c r="AP6449" t="s">
        <v>5268</v>
      </c>
    </row>
    <row r="6450" spans="1:42">
      <c r="A6450" t="s">
        <v>5263</v>
      </c>
      <c r="B6450" t="s">
        <v>42</v>
      </c>
      <c r="C6450" t="s">
        <v>5264</v>
      </c>
      <c r="D6450" t="s">
        <v>5136</v>
      </c>
      <c r="E6450" t="s">
        <v>2632</v>
      </c>
      <c r="F6450" t="s">
        <v>4092</v>
      </c>
      <c r="G6450" t="s">
        <v>47</v>
      </c>
      <c r="H6450">
        <v>5</v>
      </c>
      <c r="I6450" t="s">
        <v>60</v>
      </c>
      <c r="J6450" t="s">
        <v>61</v>
      </c>
      <c r="K6450">
        <v>2</v>
      </c>
      <c r="L6450">
        <v>2</v>
      </c>
      <c r="M6450" t="s">
        <v>180</v>
      </c>
      <c r="N6450" t="s">
        <v>1215</v>
      </c>
      <c r="O6450">
        <v>0.98</v>
      </c>
      <c r="P6450" t="s">
        <v>282</v>
      </c>
      <c r="R6450" t="s">
        <v>2780</v>
      </c>
      <c r="S6450" t="s">
        <v>42</v>
      </c>
      <c r="T6450">
        <v>1</v>
      </c>
      <c r="U6450">
        <v>0</v>
      </c>
      <c r="V6450">
        <v>1</v>
      </c>
      <c r="W6450">
        <v>0</v>
      </c>
      <c r="X6450">
        <v>0</v>
      </c>
      <c r="Y6450">
        <v>0</v>
      </c>
      <c r="Z6450">
        <v>1</v>
      </c>
      <c r="AA6450">
        <v>90.9</v>
      </c>
      <c r="AB6450">
        <v>83.6</v>
      </c>
      <c r="AC6450">
        <v>3.63</v>
      </c>
      <c r="AD6450">
        <v>1.65</v>
      </c>
      <c r="AE6450">
        <v>0.21099999999999999</v>
      </c>
      <c r="AF6450">
        <v>3.6419999999999999</v>
      </c>
      <c r="AG6450">
        <v>-1.2450000000000001</v>
      </c>
      <c r="AH6450">
        <v>6.569</v>
      </c>
      <c r="AI6450">
        <v>-7.03</v>
      </c>
      <c r="AJ6450">
        <v>10.01</v>
      </c>
      <c r="AK6450">
        <v>23.8</v>
      </c>
      <c r="AL6450">
        <v>36.6</v>
      </c>
      <c r="AM6450">
        <v>4.3</v>
      </c>
      <c r="AN6450">
        <v>214.99199999999999</v>
      </c>
      <c r="AO6450">
        <v>2396.9699999999998</v>
      </c>
      <c r="AP6450" t="s">
        <v>5269</v>
      </c>
    </row>
    <row r="6451" spans="1:42">
      <c r="A6451" t="s">
        <v>5263</v>
      </c>
      <c r="B6451" t="s">
        <v>42</v>
      </c>
      <c r="C6451" t="s">
        <v>5264</v>
      </c>
      <c r="D6451" t="s">
        <v>5136</v>
      </c>
      <c r="E6451" t="s">
        <v>2632</v>
      </c>
      <c r="F6451" t="s">
        <v>4092</v>
      </c>
      <c r="G6451" t="s">
        <v>47</v>
      </c>
      <c r="H6451">
        <v>9</v>
      </c>
      <c r="I6451" t="s">
        <v>60</v>
      </c>
      <c r="J6451" t="s">
        <v>61</v>
      </c>
      <c r="K6451">
        <v>2</v>
      </c>
      <c r="L6451">
        <v>6</v>
      </c>
      <c r="M6451" t="s">
        <v>180</v>
      </c>
      <c r="N6451" t="s">
        <v>1215</v>
      </c>
      <c r="O6451">
        <v>0.999</v>
      </c>
      <c r="P6451" t="s">
        <v>282</v>
      </c>
      <c r="R6451" t="s">
        <v>2780</v>
      </c>
      <c r="S6451" t="s">
        <v>42</v>
      </c>
      <c r="T6451">
        <v>2</v>
      </c>
      <c r="U6451">
        <v>2</v>
      </c>
      <c r="V6451">
        <v>1</v>
      </c>
      <c r="W6451">
        <v>0</v>
      </c>
      <c r="X6451">
        <v>0</v>
      </c>
      <c r="Y6451">
        <v>0</v>
      </c>
      <c r="Z6451">
        <v>1</v>
      </c>
      <c r="AA6451">
        <v>92</v>
      </c>
      <c r="AB6451">
        <v>83.5</v>
      </c>
      <c r="AC6451">
        <v>3.63</v>
      </c>
      <c r="AD6451">
        <v>1.65</v>
      </c>
      <c r="AE6451">
        <v>0.66300000000000003</v>
      </c>
      <c r="AF6451">
        <v>3.2389999999999999</v>
      </c>
      <c r="AG6451">
        <v>-1.2909999999999999</v>
      </c>
      <c r="AH6451">
        <v>6.5220000000000002</v>
      </c>
      <c r="AI6451">
        <v>-8.5399999999999991</v>
      </c>
      <c r="AJ6451">
        <v>10.199999999999999</v>
      </c>
      <c r="AK6451">
        <v>23.7</v>
      </c>
      <c r="AL6451">
        <v>41.6</v>
      </c>
      <c r="AM6451">
        <v>4.5999999999999996</v>
      </c>
      <c r="AN6451">
        <v>219.81</v>
      </c>
      <c r="AO6451">
        <v>2596.83</v>
      </c>
      <c r="AP6451" t="s">
        <v>5273</v>
      </c>
    </row>
    <row r="6452" spans="1:42">
      <c r="A6452" t="s">
        <v>5263</v>
      </c>
      <c r="B6452" t="s">
        <v>42</v>
      </c>
      <c r="C6452" t="s">
        <v>5264</v>
      </c>
      <c r="D6452" t="s">
        <v>5136</v>
      </c>
      <c r="E6452" t="s">
        <v>2632</v>
      </c>
      <c r="F6452" t="s">
        <v>4092</v>
      </c>
      <c r="G6452" t="s">
        <v>47</v>
      </c>
      <c r="H6452">
        <v>10</v>
      </c>
      <c r="I6452" t="s">
        <v>56</v>
      </c>
      <c r="J6452" t="s">
        <v>57</v>
      </c>
      <c r="K6452">
        <v>2</v>
      </c>
      <c r="L6452">
        <v>7</v>
      </c>
      <c r="M6452" t="s">
        <v>180</v>
      </c>
      <c r="N6452" t="s">
        <v>1215</v>
      </c>
      <c r="O6452">
        <v>0.96899999999999997</v>
      </c>
      <c r="P6452" t="s">
        <v>282</v>
      </c>
      <c r="R6452" t="s">
        <v>2780</v>
      </c>
      <c r="S6452" t="s">
        <v>42</v>
      </c>
      <c r="T6452">
        <v>2</v>
      </c>
      <c r="U6452">
        <v>2</v>
      </c>
      <c r="V6452">
        <v>1</v>
      </c>
      <c r="W6452">
        <v>0</v>
      </c>
      <c r="X6452">
        <v>0</v>
      </c>
      <c r="Y6452">
        <v>0</v>
      </c>
      <c r="Z6452">
        <v>1</v>
      </c>
      <c r="AA6452">
        <v>92.4</v>
      </c>
      <c r="AB6452">
        <v>84.2</v>
      </c>
      <c r="AC6452">
        <v>3.64</v>
      </c>
      <c r="AD6452">
        <v>1.71</v>
      </c>
      <c r="AE6452">
        <v>1.4379999999999999</v>
      </c>
      <c r="AF6452">
        <v>2.1669999999999998</v>
      </c>
      <c r="AG6452">
        <v>-1.077</v>
      </c>
      <c r="AH6452">
        <v>6.3550000000000004</v>
      </c>
      <c r="AI6452">
        <v>-6.42</v>
      </c>
      <c r="AJ6452">
        <v>8.9</v>
      </c>
      <c r="AK6452">
        <v>23.7</v>
      </c>
      <c r="AL6452">
        <v>28.4</v>
      </c>
      <c r="AM6452">
        <v>4.5</v>
      </c>
      <c r="AN6452">
        <v>215.69399999999999</v>
      </c>
      <c r="AO6452">
        <v>2155.69</v>
      </c>
      <c r="AP6452" t="s">
        <v>5274</v>
      </c>
    </row>
    <row r="6453" spans="1:42">
      <c r="A6453" t="s">
        <v>5263</v>
      </c>
      <c r="B6453" t="s">
        <v>42</v>
      </c>
      <c r="C6453" t="s">
        <v>5264</v>
      </c>
      <c r="D6453" t="s">
        <v>5136</v>
      </c>
      <c r="E6453" t="s">
        <v>2632</v>
      </c>
      <c r="F6453" t="s">
        <v>4092</v>
      </c>
      <c r="G6453" t="s">
        <v>47</v>
      </c>
      <c r="H6453">
        <v>12</v>
      </c>
      <c r="I6453" t="s">
        <v>60</v>
      </c>
      <c r="J6453" t="s">
        <v>61</v>
      </c>
      <c r="K6453">
        <v>2</v>
      </c>
      <c r="L6453">
        <v>9</v>
      </c>
      <c r="M6453" t="s">
        <v>84</v>
      </c>
      <c r="N6453" t="s">
        <v>1215</v>
      </c>
      <c r="O6453">
        <v>0.91800000000000004</v>
      </c>
      <c r="P6453" t="s">
        <v>282</v>
      </c>
      <c r="R6453" t="s">
        <v>2780</v>
      </c>
      <c r="S6453" t="s">
        <v>42</v>
      </c>
      <c r="T6453">
        <v>3</v>
      </c>
      <c r="U6453">
        <v>2</v>
      </c>
      <c r="V6453">
        <v>1</v>
      </c>
      <c r="W6453">
        <v>0</v>
      </c>
      <c r="X6453">
        <v>0</v>
      </c>
      <c r="Y6453">
        <v>0</v>
      </c>
      <c r="Z6453">
        <v>1</v>
      </c>
      <c r="AA6453">
        <v>92.4</v>
      </c>
      <c r="AB6453">
        <v>85</v>
      </c>
      <c r="AC6453">
        <v>3.63</v>
      </c>
      <c r="AD6453">
        <v>1.65</v>
      </c>
      <c r="AE6453">
        <v>0.36</v>
      </c>
      <c r="AF6453">
        <v>2.7360000000000002</v>
      </c>
      <c r="AG6453">
        <v>-1.25</v>
      </c>
      <c r="AH6453">
        <v>6.4080000000000004</v>
      </c>
      <c r="AI6453">
        <v>-3.58</v>
      </c>
      <c r="AJ6453">
        <v>8.39</v>
      </c>
      <c r="AK6453">
        <v>23.8</v>
      </c>
      <c r="AL6453">
        <v>16.7</v>
      </c>
      <c r="AM6453">
        <v>4.0999999999999996</v>
      </c>
      <c r="AN6453">
        <v>202.99299999999999</v>
      </c>
      <c r="AO6453">
        <v>1816.15</v>
      </c>
      <c r="AP6453" t="s">
        <v>5276</v>
      </c>
    </row>
    <row r="6454" spans="1:42">
      <c r="A6454" t="s">
        <v>5263</v>
      </c>
      <c r="B6454" t="s">
        <v>42</v>
      </c>
      <c r="C6454" t="s">
        <v>5264</v>
      </c>
      <c r="D6454" t="s">
        <v>5136</v>
      </c>
      <c r="E6454" t="s">
        <v>2632</v>
      </c>
      <c r="F6454" t="s">
        <v>4092</v>
      </c>
      <c r="G6454" t="s">
        <v>47</v>
      </c>
      <c r="H6454">
        <v>15</v>
      </c>
      <c r="I6454" t="s">
        <v>155</v>
      </c>
      <c r="J6454" t="s">
        <v>57</v>
      </c>
      <c r="K6454">
        <v>3</v>
      </c>
      <c r="L6454">
        <v>2</v>
      </c>
      <c r="M6454" t="s">
        <v>84</v>
      </c>
      <c r="N6454" t="s">
        <v>1215</v>
      </c>
      <c r="O6454">
        <v>0.76200000000000001</v>
      </c>
      <c r="P6454" t="s">
        <v>65</v>
      </c>
      <c r="R6454" t="s">
        <v>97</v>
      </c>
      <c r="S6454" t="s">
        <v>42</v>
      </c>
      <c r="T6454">
        <v>0</v>
      </c>
      <c r="U6454">
        <v>1</v>
      </c>
      <c r="V6454">
        <v>1</v>
      </c>
      <c r="W6454">
        <v>1</v>
      </c>
      <c r="X6454">
        <v>0</v>
      </c>
      <c r="Y6454">
        <v>0</v>
      </c>
      <c r="Z6454">
        <v>1</v>
      </c>
      <c r="AA6454">
        <v>92.6</v>
      </c>
      <c r="AB6454">
        <v>85.3</v>
      </c>
      <c r="AC6454">
        <v>3.76</v>
      </c>
      <c r="AD6454">
        <v>1.81</v>
      </c>
      <c r="AE6454">
        <v>0.90600000000000003</v>
      </c>
      <c r="AF6454">
        <v>0.47799999999999998</v>
      </c>
      <c r="AG6454">
        <v>-0.93400000000000005</v>
      </c>
      <c r="AH6454">
        <v>6.391</v>
      </c>
      <c r="AI6454">
        <v>-5.43</v>
      </c>
      <c r="AJ6454">
        <v>11.4</v>
      </c>
      <c r="AK6454">
        <v>23.8</v>
      </c>
      <c r="AL6454">
        <v>31.5</v>
      </c>
      <c r="AM6454">
        <v>3.6</v>
      </c>
      <c r="AN6454">
        <v>205.4</v>
      </c>
      <c r="AO6454">
        <v>2507.46</v>
      </c>
      <c r="AP6454" t="s">
        <v>5279</v>
      </c>
    </row>
    <row r="6455" spans="1:42">
      <c r="A6455" t="s">
        <v>5263</v>
      </c>
      <c r="B6455" t="s">
        <v>42</v>
      </c>
      <c r="C6455" t="s">
        <v>5264</v>
      </c>
      <c r="D6455" t="s">
        <v>5136</v>
      </c>
      <c r="E6455" t="s">
        <v>2632</v>
      </c>
      <c r="F6455" t="s">
        <v>4092</v>
      </c>
      <c r="G6455" t="s">
        <v>47</v>
      </c>
      <c r="H6455">
        <v>16</v>
      </c>
      <c r="I6455" t="s">
        <v>56</v>
      </c>
      <c r="J6455" t="s">
        <v>57</v>
      </c>
      <c r="K6455">
        <v>3</v>
      </c>
      <c r="L6455">
        <v>3</v>
      </c>
      <c r="M6455" t="s">
        <v>180</v>
      </c>
      <c r="N6455" t="s">
        <v>1215</v>
      </c>
      <c r="O6455">
        <v>0.62</v>
      </c>
      <c r="P6455" t="s">
        <v>65</v>
      </c>
      <c r="R6455" t="s">
        <v>97</v>
      </c>
      <c r="S6455" t="s">
        <v>42</v>
      </c>
      <c r="T6455">
        <v>1</v>
      </c>
      <c r="U6455">
        <v>1</v>
      </c>
      <c r="V6455">
        <v>1</v>
      </c>
      <c r="W6455">
        <v>1</v>
      </c>
      <c r="X6455">
        <v>0</v>
      </c>
      <c r="Y6455">
        <v>0</v>
      </c>
      <c r="Z6455">
        <v>1</v>
      </c>
      <c r="AA6455">
        <v>92.4</v>
      </c>
      <c r="AB6455">
        <v>85.2</v>
      </c>
      <c r="AC6455">
        <v>3.73</v>
      </c>
      <c r="AD6455">
        <v>1.81</v>
      </c>
      <c r="AE6455">
        <v>1.167</v>
      </c>
      <c r="AF6455">
        <v>2.032</v>
      </c>
      <c r="AG6455">
        <v>-0.94599999999999995</v>
      </c>
      <c r="AH6455">
        <v>6.4640000000000004</v>
      </c>
      <c r="AI6455">
        <v>-5.97</v>
      </c>
      <c r="AJ6455">
        <v>9.6999999999999993</v>
      </c>
      <c r="AK6455">
        <v>23.8</v>
      </c>
      <c r="AL6455">
        <v>30.4</v>
      </c>
      <c r="AM6455">
        <v>4.0999999999999996</v>
      </c>
      <c r="AN6455">
        <v>211.50899999999999</v>
      </c>
      <c r="AO6455">
        <v>2269.8000000000002</v>
      </c>
      <c r="AP6455" t="s">
        <v>5280</v>
      </c>
    </row>
    <row r="6456" spans="1:42">
      <c r="A6456" t="s">
        <v>5263</v>
      </c>
      <c r="B6456" t="s">
        <v>42</v>
      </c>
      <c r="C6456" t="s">
        <v>5264</v>
      </c>
      <c r="D6456" t="s">
        <v>5136</v>
      </c>
      <c r="E6456" t="s">
        <v>2632</v>
      </c>
      <c r="F6456" t="s">
        <v>4092</v>
      </c>
      <c r="G6456" t="s">
        <v>47</v>
      </c>
      <c r="H6456">
        <v>18</v>
      </c>
      <c r="I6456" t="s">
        <v>56</v>
      </c>
      <c r="J6456" t="s">
        <v>57</v>
      </c>
      <c r="K6456">
        <v>4</v>
      </c>
      <c r="L6456">
        <v>1</v>
      </c>
      <c r="M6456" t="s">
        <v>180</v>
      </c>
      <c r="N6456" t="s">
        <v>1215</v>
      </c>
      <c r="O6456">
        <v>1</v>
      </c>
      <c r="P6456" t="s">
        <v>149</v>
      </c>
      <c r="R6456" t="s">
        <v>78</v>
      </c>
      <c r="S6456" t="s">
        <v>54</v>
      </c>
      <c r="T6456">
        <v>0</v>
      </c>
      <c r="U6456">
        <v>0</v>
      </c>
      <c r="V6456">
        <v>1</v>
      </c>
      <c r="W6456">
        <v>1</v>
      </c>
      <c r="X6456">
        <v>0</v>
      </c>
      <c r="Y6456">
        <v>1</v>
      </c>
      <c r="Z6456">
        <v>1</v>
      </c>
      <c r="AA6456">
        <v>91.4</v>
      </c>
      <c r="AB6456">
        <v>84.5</v>
      </c>
      <c r="AC6456">
        <v>3.65</v>
      </c>
      <c r="AD6456">
        <v>1.72</v>
      </c>
      <c r="AE6456">
        <v>-1.1359999999999999</v>
      </c>
      <c r="AF6456">
        <v>1.389</v>
      </c>
      <c r="AG6456">
        <v>-1.377</v>
      </c>
      <c r="AH6456">
        <v>6.3639999999999999</v>
      </c>
      <c r="AI6456">
        <v>-9.8699999999999992</v>
      </c>
      <c r="AJ6456">
        <v>3.48</v>
      </c>
      <c r="AK6456">
        <v>23.8</v>
      </c>
      <c r="AL6456">
        <v>31.7</v>
      </c>
      <c r="AM6456">
        <v>7.3</v>
      </c>
      <c r="AN6456">
        <v>250.375</v>
      </c>
      <c r="AO6456">
        <v>2053.77</v>
      </c>
      <c r="AP6456" t="s">
        <v>5282</v>
      </c>
    </row>
    <row r="6457" spans="1:42">
      <c r="A6457" t="s">
        <v>5263</v>
      </c>
      <c r="B6457" t="s">
        <v>42</v>
      </c>
      <c r="C6457" t="s">
        <v>5264</v>
      </c>
      <c r="D6457" t="s">
        <v>5136</v>
      </c>
      <c r="E6457" t="s">
        <v>2632</v>
      </c>
      <c r="F6457" t="s">
        <v>4092</v>
      </c>
      <c r="G6457" t="s">
        <v>47</v>
      </c>
      <c r="H6457">
        <v>20</v>
      </c>
      <c r="I6457" t="s">
        <v>60</v>
      </c>
      <c r="J6457" t="s">
        <v>61</v>
      </c>
      <c r="K6457">
        <v>5</v>
      </c>
      <c r="L6457">
        <v>1</v>
      </c>
      <c r="M6457" t="s">
        <v>84</v>
      </c>
      <c r="N6457" t="s">
        <v>1215</v>
      </c>
      <c r="O6457">
        <v>0.65300000000000002</v>
      </c>
      <c r="P6457" t="s">
        <v>74</v>
      </c>
      <c r="R6457" t="s">
        <v>66</v>
      </c>
      <c r="S6457" t="s">
        <v>42</v>
      </c>
      <c r="T6457">
        <v>0</v>
      </c>
      <c r="U6457">
        <v>0</v>
      </c>
      <c r="V6457">
        <v>2</v>
      </c>
      <c r="W6457">
        <v>0</v>
      </c>
      <c r="X6457">
        <v>1</v>
      </c>
      <c r="Y6457">
        <v>1</v>
      </c>
      <c r="Z6457">
        <v>1</v>
      </c>
      <c r="AA6457">
        <v>92</v>
      </c>
      <c r="AB6457">
        <v>83.6</v>
      </c>
      <c r="AC6457">
        <v>3.13</v>
      </c>
      <c r="AD6457">
        <v>1.35</v>
      </c>
      <c r="AE6457">
        <v>7.8E-2</v>
      </c>
      <c r="AF6457">
        <v>3.1459999999999999</v>
      </c>
      <c r="AG6457">
        <v>-1.079</v>
      </c>
      <c r="AH6457">
        <v>6.5910000000000002</v>
      </c>
      <c r="AI6457">
        <v>-6.15</v>
      </c>
      <c r="AJ6457">
        <v>10.92</v>
      </c>
      <c r="AK6457">
        <v>23.7</v>
      </c>
      <c r="AL6457">
        <v>35.299999999999997</v>
      </c>
      <c r="AM6457">
        <v>3.9</v>
      </c>
      <c r="AN6457">
        <v>209.28299999999999</v>
      </c>
      <c r="AO6457">
        <v>2449.88</v>
      </c>
      <c r="AP6457" t="s">
        <v>5284</v>
      </c>
    </row>
    <row r="6458" spans="1:42">
      <c r="A6458" t="s">
        <v>5263</v>
      </c>
      <c r="B6458" t="s">
        <v>42</v>
      </c>
      <c r="C6458" t="s">
        <v>5264</v>
      </c>
      <c r="D6458" t="s">
        <v>5136</v>
      </c>
      <c r="E6458" t="s">
        <v>2632</v>
      </c>
      <c r="F6458" t="s">
        <v>4092</v>
      </c>
      <c r="G6458" t="s">
        <v>47</v>
      </c>
      <c r="H6458">
        <v>22</v>
      </c>
      <c r="I6458" t="s">
        <v>60</v>
      </c>
      <c r="J6458" t="s">
        <v>61</v>
      </c>
      <c r="K6458">
        <v>5</v>
      </c>
      <c r="L6458">
        <v>3</v>
      </c>
      <c r="M6458" t="s">
        <v>84</v>
      </c>
      <c r="N6458" t="s">
        <v>1215</v>
      </c>
      <c r="O6458">
        <v>0.50600000000000001</v>
      </c>
      <c r="P6458" t="s">
        <v>74</v>
      </c>
      <c r="R6458" t="s">
        <v>66</v>
      </c>
      <c r="S6458" t="s">
        <v>42</v>
      </c>
      <c r="T6458">
        <v>0</v>
      </c>
      <c r="U6458">
        <v>2</v>
      </c>
      <c r="V6458">
        <v>2</v>
      </c>
      <c r="W6458">
        <v>0</v>
      </c>
      <c r="X6458">
        <v>1</v>
      </c>
      <c r="Y6458">
        <v>1</v>
      </c>
      <c r="Z6458">
        <v>1</v>
      </c>
      <c r="AA6458">
        <v>89.8</v>
      </c>
      <c r="AB6458">
        <v>82.6</v>
      </c>
      <c r="AC6458">
        <v>3.23</v>
      </c>
      <c r="AD6458">
        <v>1.35</v>
      </c>
      <c r="AE6458">
        <v>0.50800000000000001</v>
      </c>
      <c r="AF6458">
        <v>4.4740000000000002</v>
      </c>
      <c r="AG6458">
        <v>-0.747</v>
      </c>
      <c r="AH6458">
        <v>6.859</v>
      </c>
      <c r="AI6458">
        <v>-6.14</v>
      </c>
      <c r="AJ6458">
        <v>10.31</v>
      </c>
      <c r="AK6458">
        <v>23.8</v>
      </c>
      <c r="AL6458">
        <v>33.1</v>
      </c>
      <c r="AM6458">
        <v>4.0999999999999996</v>
      </c>
      <c r="AN6458">
        <v>210.68</v>
      </c>
      <c r="AO6458">
        <v>2325.36</v>
      </c>
      <c r="AP6458" t="s">
        <v>5286</v>
      </c>
    </row>
    <row r="6459" spans="1:42">
      <c r="A6459" t="s">
        <v>5263</v>
      </c>
      <c r="B6459" t="s">
        <v>42</v>
      </c>
      <c r="C6459" t="s">
        <v>5264</v>
      </c>
      <c r="D6459" t="s">
        <v>5136</v>
      </c>
      <c r="E6459" t="s">
        <v>2632</v>
      </c>
      <c r="F6459" t="s">
        <v>4092</v>
      </c>
      <c r="G6459" t="s">
        <v>47</v>
      </c>
      <c r="H6459">
        <v>23</v>
      </c>
      <c r="I6459" t="s">
        <v>48</v>
      </c>
      <c r="J6459" t="s">
        <v>49</v>
      </c>
      <c r="K6459">
        <v>5</v>
      </c>
      <c r="L6459">
        <v>4</v>
      </c>
      <c r="M6459" t="s">
        <v>180</v>
      </c>
      <c r="N6459" t="s">
        <v>1215</v>
      </c>
      <c r="O6459">
        <v>0.61099999999999999</v>
      </c>
      <c r="P6459" t="s">
        <v>74</v>
      </c>
      <c r="Q6459" t="s">
        <v>85</v>
      </c>
      <c r="R6459" t="s">
        <v>66</v>
      </c>
      <c r="S6459" t="s">
        <v>42</v>
      </c>
      <c r="T6459">
        <v>0</v>
      </c>
      <c r="U6459">
        <v>2</v>
      </c>
      <c r="V6459">
        <v>2</v>
      </c>
      <c r="W6459">
        <v>0</v>
      </c>
      <c r="X6459">
        <v>1</v>
      </c>
      <c r="Y6459">
        <v>1</v>
      </c>
      <c r="Z6459">
        <v>1</v>
      </c>
      <c r="AA6459">
        <v>90.1</v>
      </c>
      <c r="AB6459">
        <v>83.5</v>
      </c>
      <c r="AC6459">
        <v>3.23</v>
      </c>
      <c r="AD6459">
        <v>1.35</v>
      </c>
      <c r="AE6459">
        <v>0.59</v>
      </c>
      <c r="AF6459">
        <v>3.7509999999999999</v>
      </c>
      <c r="AG6459">
        <v>-0.81599999999999995</v>
      </c>
      <c r="AH6459">
        <v>6.7729999999999997</v>
      </c>
      <c r="AI6459">
        <v>-6.18</v>
      </c>
      <c r="AJ6459">
        <v>10.89</v>
      </c>
      <c r="AK6459">
        <v>23.8</v>
      </c>
      <c r="AL6459">
        <v>35.6</v>
      </c>
      <c r="AM6459">
        <v>3.9</v>
      </c>
      <c r="AN6459">
        <v>209.465</v>
      </c>
      <c r="AO6459">
        <v>2455.0700000000002</v>
      </c>
      <c r="AP6459" t="s">
        <v>5287</v>
      </c>
    </row>
    <row r="6460" spans="1:42">
      <c r="A6460" t="s">
        <v>5263</v>
      </c>
      <c r="B6460" t="s">
        <v>42</v>
      </c>
      <c r="C6460" t="s">
        <v>5264</v>
      </c>
      <c r="D6460" t="s">
        <v>5136</v>
      </c>
      <c r="E6460" t="s">
        <v>2632</v>
      </c>
      <c r="F6460" t="s">
        <v>4092</v>
      </c>
      <c r="G6460" t="s">
        <v>47</v>
      </c>
      <c r="H6460">
        <v>24</v>
      </c>
      <c r="I6460" t="s">
        <v>63</v>
      </c>
      <c r="J6460" t="s">
        <v>61</v>
      </c>
      <c r="K6460">
        <v>6</v>
      </c>
      <c r="L6460">
        <v>1</v>
      </c>
      <c r="M6460" t="s">
        <v>180</v>
      </c>
      <c r="N6460" t="s">
        <v>1215</v>
      </c>
      <c r="O6460">
        <v>1</v>
      </c>
      <c r="P6460" t="s">
        <v>51</v>
      </c>
      <c r="R6460" t="s">
        <v>53</v>
      </c>
      <c r="S6460" t="s">
        <v>54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2</v>
      </c>
      <c r="AA6460">
        <v>89</v>
      </c>
      <c r="AB6460">
        <v>82.7</v>
      </c>
      <c r="AC6460">
        <v>3.33</v>
      </c>
      <c r="AD6460">
        <v>1.61</v>
      </c>
      <c r="AE6460">
        <v>0.09</v>
      </c>
      <c r="AF6460">
        <v>2.4359999999999999</v>
      </c>
      <c r="AG6460">
        <v>-1.1890000000000001</v>
      </c>
      <c r="AH6460">
        <v>6.4880000000000004</v>
      </c>
      <c r="AI6460">
        <v>-9.01</v>
      </c>
      <c r="AJ6460">
        <v>5.32</v>
      </c>
      <c r="AK6460">
        <v>23.8</v>
      </c>
      <c r="AL6460">
        <v>31</v>
      </c>
      <c r="AM6460">
        <v>6.6</v>
      </c>
      <c r="AN6460">
        <v>239.23400000000001</v>
      </c>
      <c r="AO6460">
        <v>2022.49</v>
      </c>
      <c r="AP6460" t="s">
        <v>5288</v>
      </c>
    </row>
    <row r="6461" spans="1:42">
      <c r="A6461" t="s">
        <v>5263</v>
      </c>
      <c r="B6461" t="s">
        <v>42</v>
      </c>
      <c r="C6461" t="s">
        <v>5264</v>
      </c>
      <c r="D6461" t="s">
        <v>5136</v>
      </c>
      <c r="E6461" t="s">
        <v>2632</v>
      </c>
      <c r="F6461" t="s">
        <v>4092</v>
      </c>
      <c r="G6461" t="s">
        <v>47</v>
      </c>
      <c r="H6461">
        <v>28</v>
      </c>
      <c r="I6461" t="s">
        <v>48</v>
      </c>
      <c r="J6461" t="s">
        <v>49</v>
      </c>
      <c r="K6461">
        <v>7</v>
      </c>
      <c r="L6461">
        <v>2</v>
      </c>
      <c r="M6461" t="s">
        <v>180</v>
      </c>
      <c r="N6461" t="s">
        <v>1215</v>
      </c>
      <c r="O6461">
        <v>1</v>
      </c>
      <c r="P6461" t="s">
        <v>74</v>
      </c>
      <c r="Q6461" t="s">
        <v>85</v>
      </c>
      <c r="R6461" t="s">
        <v>1230</v>
      </c>
      <c r="S6461" t="s">
        <v>42</v>
      </c>
      <c r="T6461">
        <v>0</v>
      </c>
      <c r="U6461">
        <v>1</v>
      </c>
      <c r="V6461">
        <v>1</v>
      </c>
      <c r="W6461">
        <v>0</v>
      </c>
      <c r="X6461">
        <v>0</v>
      </c>
      <c r="Y6461">
        <v>0</v>
      </c>
      <c r="Z6461">
        <v>2</v>
      </c>
      <c r="AA6461">
        <v>89.9</v>
      </c>
      <c r="AB6461">
        <v>82.8</v>
      </c>
      <c r="AC6461">
        <v>3.28</v>
      </c>
      <c r="AD6461">
        <v>1.43</v>
      </c>
      <c r="AE6461">
        <v>-0.59699999999999998</v>
      </c>
      <c r="AF6461">
        <v>2.512</v>
      </c>
      <c r="AG6461">
        <v>-1.3879999999999999</v>
      </c>
      <c r="AH6461">
        <v>6.4480000000000004</v>
      </c>
      <c r="AI6461">
        <v>-9.7100000000000009</v>
      </c>
      <c r="AJ6461">
        <v>7.08</v>
      </c>
      <c r="AK6461">
        <v>23.8</v>
      </c>
      <c r="AL6461">
        <v>37</v>
      </c>
      <c r="AM6461">
        <v>6.1</v>
      </c>
      <c r="AN6461">
        <v>233.755</v>
      </c>
      <c r="AO6461">
        <v>2322.16</v>
      </c>
      <c r="AP6461" t="s">
        <v>5292</v>
      </c>
    </row>
    <row r="6462" spans="1:42">
      <c r="A6462" t="s">
        <v>5263</v>
      </c>
      <c r="B6462" t="s">
        <v>42</v>
      </c>
      <c r="C6462" t="s">
        <v>5264</v>
      </c>
      <c r="D6462" t="s">
        <v>5136</v>
      </c>
      <c r="E6462" t="s">
        <v>2632</v>
      </c>
      <c r="F6462" t="s">
        <v>4092</v>
      </c>
      <c r="G6462" t="s">
        <v>47</v>
      </c>
      <c r="H6462">
        <v>29</v>
      </c>
      <c r="I6462" t="s">
        <v>63</v>
      </c>
      <c r="J6462" t="s">
        <v>61</v>
      </c>
      <c r="K6462">
        <v>8</v>
      </c>
      <c r="L6462">
        <v>1</v>
      </c>
      <c r="M6462" t="s">
        <v>180</v>
      </c>
      <c r="N6462" t="s">
        <v>1215</v>
      </c>
      <c r="O6462">
        <v>0.999</v>
      </c>
      <c r="P6462" t="s">
        <v>65</v>
      </c>
      <c r="R6462" t="s">
        <v>165</v>
      </c>
      <c r="S6462" t="s">
        <v>54</v>
      </c>
      <c r="T6462">
        <v>0</v>
      </c>
      <c r="U6462">
        <v>0</v>
      </c>
      <c r="V6462">
        <v>2</v>
      </c>
      <c r="W6462">
        <v>0</v>
      </c>
      <c r="X6462">
        <v>0</v>
      </c>
      <c r="Y6462">
        <v>0</v>
      </c>
      <c r="Z6462">
        <v>2</v>
      </c>
      <c r="AA6462">
        <v>90.4</v>
      </c>
      <c r="AB6462">
        <v>83.6</v>
      </c>
      <c r="AC6462">
        <v>3.58</v>
      </c>
      <c r="AD6462">
        <v>1.65</v>
      </c>
      <c r="AE6462">
        <v>-0.59899999999999998</v>
      </c>
      <c r="AF6462">
        <v>3.0390000000000001</v>
      </c>
      <c r="AG6462">
        <v>-1.3979999999999999</v>
      </c>
      <c r="AH6462">
        <v>6.6079999999999997</v>
      </c>
      <c r="AI6462">
        <v>-8.3000000000000007</v>
      </c>
      <c r="AJ6462">
        <v>7.22</v>
      </c>
      <c r="AK6462">
        <v>23.8</v>
      </c>
      <c r="AL6462">
        <v>34.1</v>
      </c>
      <c r="AM6462">
        <v>5.6</v>
      </c>
      <c r="AN6462">
        <v>228.79499999999999</v>
      </c>
      <c r="AO6462">
        <v>2153.31</v>
      </c>
      <c r="AP6462" t="s">
        <v>5293</v>
      </c>
    </row>
    <row r="6463" spans="1:42">
      <c r="A6463" t="s">
        <v>5263</v>
      </c>
      <c r="B6463" t="s">
        <v>42</v>
      </c>
      <c r="C6463" t="s">
        <v>5264</v>
      </c>
      <c r="D6463" t="s">
        <v>5136</v>
      </c>
      <c r="E6463" t="s">
        <v>2632</v>
      </c>
      <c r="F6463" t="s">
        <v>4092</v>
      </c>
      <c r="G6463" t="s">
        <v>47</v>
      </c>
      <c r="H6463">
        <v>35</v>
      </c>
      <c r="I6463" t="s">
        <v>69</v>
      </c>
      <c r="J6463" t="s">
        <v>61</v>
      </c>
      <c r="K6463">
        <v>11</v>
      </c>
      <c r="L6463">
        <v>1</v>
      </c>
      <c r="M6463" t="s">
        <v>180</v>
      </c>
      <c r="N6463" t="s">
        <v>1215</v>
      </c>
      <c r="O6463">
        <v>1</v>
      </c>
      <c r="P6463" t="s">
        <v>71</v>
      </c>
      <c r="R6463" t="s">
        <v>2780</v>
      </c>
      <c r="S6463" t="s">
        <v>42</v>
      </c>
      <c r="T6463">
        <v>0</v>
      </c>
      <c r="U6463">
        <v>0</v>
      </c>
      <c r="V6463">
        <v>1</v>
      </c>
      <c r="W6463">
        <v>0</v>
      </c>
      <c r="X6463">
        <v>0</v>
      </c>
      <c r="Y6463">
        <v>0</v>
      </c>
      <c r="Z6463">
        <v>3</v>
      </c>
      <c r="AA6463">
        <v>91.2</v>
      </c>
      <c r="AB6463">
        <v>82.1</v>
      </c>
      <c r="AC6463">
        <v>3.63</v>
      </c>
      <c r="AD6463">
        <v>1.65</v>
      </c>
      <c r="AE6463">
        <v>0.39500000000000002</v>
      </c>
      <c r="AF6463">
        <v>2.831</v>
      </c>
      <c r="AG6463">
        <v>-1.4770000000000001</v>
      </c>
      <c r="AH6463">
        <v>6.4109999999999996</v>
      </c>
      <c r="AI6463">
        <v>-9.44</v>
      </c>
      <c r="AJ6463">
        <v>5.09</v>
      </c>
      <c r="AK6463">
        <v>23.7</v>
      </c>
      <c r="AL6463">
        <v>30.6</v>
      </c>
      <c r="AM6463">
        <v>6.6</v>
      </c>
      <c r="AN6463">
        <v>241.44499999999999</v>
      </c>
      <c r="AO6463">
        <v>2050.09</v>
      </c>
      <c r="AP6463" t="s">
        <v>5297</v>
      </c>
    </row>
    <row r="6464" spans="1:42">
      <c r="A6464" t="s">
        <v>5263</v>
      </c>
      <c r="B6464" t="s">
        <v>42</v>
      </c>
      <c r="C6464" t="s">
        <v>5264</v>
      </c>
      <c r="D6464" t="s">
        <v>5136</v>
      </c>
      <c r="E6464" t="s">
        <v>2632</v>
      </c>
      <c r="F6464" t="s">
        <v>4092</v>
      </c>
      <c r="G6464" t="s">
        <v>47</v>
      </c>
      <c r="H6464">
        <v>36</v>
      </c>
      <c r="I6464" t="s">
        <v>63</v>
      </c>
      <c r="J6464" t="s">
        <v>61</v>
      </c>
      <c r="K6464">
        <v>11</v>
      </c>
      <c r="L6464">
        <v>2</v>
      </c>
      <c r="M6464" t="s">
        <v>180</v>
      </c>
      <c r="N6464" t="s">
        <v>1215</v>
      </c>
      <c r="O6464">
        <v>1</v>
      </c>
      <c r="P6464" t="s">
        <v>71</v>
      </c>
      <c r="R6464" t="s">
        <v>2780</v>
      </c>
      <c r="S6464" t="s">
        <v>42</v>
      </c>
      <c r="T6464">
        <v>0</v>
      </c>
      <c r="U6464">
        <v>1</v>
      </c>
      <c r="V6464">
        <v>1</v>
      </c>
      <c r="W6464">
        <v>0</v>
      </c>
      <c r="X6464">
        <v>0</v>
      </c>
      <c r="Y6464">
        <v>0</v>
      </c>
      <c r="Z6464">
        <v>3</v>
      </c>
      <c r="AA6464">
        <v>91.9</v>
      </c>
      <c r="AB6464">
        <v>83.6</v>
      </c>
      <c r="AC6464">
        <v>3.7</v>
      </c>
      <c r="AD6464">
        <v>1.74</v>
      </c>
      <c r="AE6464">
        <v>0.72799999999999998</v>
      </c>
      <c r="AF6464">
        <v>2.4550000000000001</v>
      </c>
      <c r="AG6464">
        <v>-1.401</v>
      </c>
      <c r="AH6464">
        <v>6.274</v>
      </c>
      <c r="AI6464">
        <v>-8.83</v>
      </c>
      <c r="AJ6464">
        <v>9.01</v>
      </c>
      <c r="AK6464">
        <v>23.7</v>
      </c>
      <c r="AL6464">
        <v>38.299999999999997</v>
      </c>
      <c r="AM6464">
        <v>5.0999999999999996</v>
      </c>
      <c r="AN6464">
        <v>224.29</v>
      </c>
      <c r="AO6464">
        <v>2461.12</v>
      </c>
      <c r="AP6464" t="s">
        <v>5298</v>
      </c>
    </row>
    <row r="6465" spans="1:42">
      <c r="A6465" t="s">
        <v>5263</v>
      </c>
      <c r="B6465" t="s">
        <v>42</v>
      </c>
      <c r="C6465" t="s">
        <v>5264</v>
      </c>
      <c r="D6465" t="s">
        <v>5136</v>
      </c>
      <c r="E6465" t="s">
        <v>2632</v>
      </c>
      <c r="F6465" t="s">
        <v>4092</v>
      </c>
      <c r="G6465" t="s">
        <v>47</v>
      </c>
      <c r="H6465">
        <v>37</v>
      </c>
      <c r="I6465" t="s">
        <v>69</v>
      </c>
      <c r="J6465" t="s">
        <v>61</v>
      </c>
      <c r="K6465">
        <v>11</v>
      </c>
      <c r="L6465">
        <v>3</v>
      </c>
      <c r="M6465" t="s">
        <v>180</v>
      </c>
      <c r="N6465" t="s">
        <v>1215</v>
      </c>
      <c r="O6465">
        <v>1</v>
      </c>
      <c r="P6465" t="s">
        <v>71</v>
      </c>
      <c r="R6465" t="s">
        <v>2780</v>
      </c>
      <c r="S6465" t="s">
        <v>42</v>
      </c>
      <c r="T6465">
        <v>0</v>
      </c>
      <c r="U6465">
        <v>2</v>
      </c>
      <c r="V6465">
        <v>1</v>
      </c>
      <c r="W6465">
        <v>0</v>
      </c>
      <c r="X6465">
        <v>0</v>
      </c>
      <c r="Y6465">
        <v>0</v>
      </c>
      <c r="Z6465">
        <v>3</v>
      </c>
      <c r="AA6465">
        <v>89.8</v>
      </c>
      <c r="AB6465">
        <v>82.1</v>
      </c>
      <c r="AC6465">
        <v>3.63</v>
      </c>
      <c r="AD6465">
        <v>1.65</v>
      </c>
      <c r="AE6465">
        <v>0.47399999999999998</v>
      </c>
      <c r="AF6465">
        <v>2.7349999999999999</v>
      </c>
      <c r="AG6465">
        <v>-1.5449999999999999</v>
      </c>
      <c r="AH6465">
        <v>6.4</v>
      </c>
      <c r="AI6465">
        <v>-9.6999999999999993</v>
      </c>
      <c r="AJ6465">
        <v>7.79</v>
      </c>
      <c r="AK6465">
        <v>23.7</v>
      </c>
      <c r="AL6465">
        <v>36.799999999999997</v>
      </c>
      <c r="AM6465">
        <v>5.9</v>
      </c>
      <c r="AN6465">
        <v>231.08</v>
      </c>
      <c r="AO6465">
        <v>2382.16</v>
      </c>
      <c r="AP6465" t="s">
        <v>5299</v>
      </c>
    </row>
    <row r="6466" spans="1:42">
      <c r="A6466" t="s">
        <v>5263</v>
      </c>
      <c r="B6466" t="s">
        <v>42</v>
      </c>
      <c r="C6466" t="s">
        <v>5264</v>
      </c>
      <c r="D6466" t="s">
        <v>5136</v>
      </c>
      <c r="E6466" t="s">
        <v>2632</v>
      </c>
      <c r="F6466" t="s">
        <v>4092</v>
      </c>
      <c r="G6466" t="s">
        <v>47</v>
      </c>
      <c r="H6466">
        <v>38</v>
      </c>
      <c r="I6466" t="s">
        <v>48</v>
      </c>
      <c r="J6466" t="s">
        <v>49</v>
      </c>
      <c r="K6466">
        <v>12</v>
      </c>
      <c r="L6466">
        <v>1</v>
      </c>
      <c r="M6466" t="s">
        <v>180</v>
      </c>
      <c r="N6466" t="s">
        <v>1215</v>
      </c>
      <c r="O6466">
        <v>0.998</v>
      </c>
      <c r="P6466" t="s">
        <v>149</v>
      </c>
      <c r="Q6466" t="s">
        <v>150</v>
      </c>
      <c r="R6466" t="s">
        <v>97</v>
      </c>
      <c r="S6466" t="s">
        <v>42</v>
      </c>
      <c r="T6466">
        <v>0</v>
      </c>
      <c r="U6466">
        <v>0</v>
      </c>
      <c r="V6466">
        <v>2</v>
      </c>
      <c r="W6466">
        <v>0</v>
      </c>
      <c r="X6466">
        <v>0</v>
      </c>
      <c r="Y6466">
        <v>0</v>
      </c>
      <c r="Z6466">
        <v>3</v>
      </c>
      <c r="AA6466">
        <v>91</v>
      </c>
      <c r="AB6466">
        <v>83.7</v>
      </c>
      <c r="AC6466">
        <v>3.68</v>
      </c>
      <c r="AD6466">
        <v>1.62</v>
      </c>
      <c r="AE6466">
        <v>-0.51900000000000002</v>
      </c>
      <c r="AF6466">
        <v>3.242</v>
      </c>
      <c r="AG6466">
        <v>-1.381</v>
      </c>
      <c r="AH6466">
        <v>6.4420000000000002</v>
      </c>
      <c r="AI6466">
        <v>-7.91</v>
      </c>
      <c r="AJ6466">
        <v>11.37</v>
      </c>
      <c r="AK6466">
        <v>23.8</v>
      </c>
      <c r="AL6466">
        <v>45.4</v>
      </c>
      <c r="AM6466">
        <v>4.2</v>
      </c>
      <c r="AN6466">
        <v>214.73599999999999</v>
      </c>
      <c r="AO6466">
        <v>2718.04</v>
      </c>
      <c r="AP6466" t="s">
        <v>5300</v>
      </c>
    </row>
    <row r="6467" spans="1:42">
      <c r="A6467" t="s">
        <v>5263</v>
      </c>
      <c r="B6467" t="s">
        <v>42</v>
      </c>
      <c r="C6467" t="s">
        <v>5264</v>
      </c>
      <c r="D6467" t="s">
        <v>5136</v>
      </c>
      <c r="E6467" t="s">
        <v>2632</v>
      </c>
      <c r="F6467" t="s">
        <v>4092</v>
      </c>
      <c r="G6467" t="s">
        <v>47</v>
      </c>
      <c r="H6467">
        <v>39</v>
      </c>
      <c r="I6467" t="s">
        <v>87</v>
      </c>
      <c r="J6467" t="s">
        <v>49</v>
      </c>
      <c r="K6467">
        <v>13</v>
      </c>
      <c r="L6467">
        <v>1</v>
      </c>
      <c r="M6467" t="s">
        <v>180</v>
      </c>
      <c r="N6467" t="s">
        <v>1215</v>
      </c>
      <c r="O6467">
        <v>1</v>
      </c>
      <c r="P6467" t="s">
        <v>139</v>
      </c>
      <c r="Q6467" t="s">
        <v>52</v>
      </c>
      <c r="R6467" t="s">
        <v>78</v>
      </c>
      <c r="S6467" t="s">
        <v>54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4</v>
      </c>
      <c r="AA6467">
        <v>90.2</v>
      </c>
      <c r="AB6467">
        <v>81.7</v>
      </c>
      <c r="AC6467">
        <v>3.43</v>
      </c>
      <c r="AD6467">
        <v>1.54</v>
      </c>
      <c r="AE6467">
        <v>-0.38500000000000001</v>
      </c>
      <c r="AF6467">
        <v>2.2090000000000001</v>
      </c>
      <c r="AG6467">
        <v>-1.5669999999999999</v>
      </c>
      <c r="AH6467">
        <v>6.4320000000000004</v>
      </c>
      <c r="AI6467">
        <v>-10.47</v>
      </c>
      <c r="AJ6467">
        <v>6.47</v>
      </c>
      <c r="AK6467">
        <v>23.7</v>
      </c>
      <c r="AL6467">
        <v>36</v>
      </c>
      <c r="AM6467">
        <v>6.6</v>
      </c>
      <c r="AN6467">
        <v>238.10900000000001</v>
      </c>
      <c r="AO6467">
        <v>2337.25</v>
      </c>
      <c r="AP6467" t="s">
        <v>5301</v>
      </c>
    </row>
    <row r="6468" spans="1:42">
      <c r="A6468" t="s">
        <v>5263</v>
      </c>
      <c r="B6468" t="s">
        <v>42</v>
      </c>
      <c r="C6468" t="s">
        <v>5264</v>
      </c>
      <c r="D6468" t="s">
        <v>5136</v>
      </c>
      <c r="E6468" t="s">
        <v>2632</v>
      </c>
      <c r="F6468" t="s">
        <v>4092</v>
      </c>
      <c r="G6468" t="s">
        <v>47</v>
      </c>
      <c r="H6468">
        <v>42</v>
      </c>
      <c r="I6468" t="s">
        <v>48</v>
      </c>
      <c r="J6468" t="s">
        <v>49</v>
      </c>
      <c r="K6468">
        <v>15</v>
      </c>
      <c r="L6468">
        <v>2</v>
      </c>
      <c r="M6468" t="s">
        <v>180</v>
      </c>
      <c r="N6468" t="s">
        <v>1215</v>
      </c>
      <c r="O6468">
        <v>0.98699999999999999</v>
      </c>
      <c r="P6468" t="s">
        <v>74</v>
      </c>
      <c r="Q6468" t="s">
        <v>85</v>
      </c>
      <c r="R6468" t="s">
        <v>53</v>
      </c>
      <c r="S6468" t="s">
        <v>54</v>
      </c>
      <c r="T6468">
        <v>1</v>
      </c>
      <c r="U6468">
        <v>0</v>
      </c>
      <c r="V6468">
        <v>1</v>
      </c>
      <c r="W6468">
        <v>0</v>
      </c>
      <c r="X6468">
        <v>1</v>
      </c>
      <c r="Y6468">
        <v>0</v>
      </c>
      <c r="Z6468">
        <v>4</v>
      </c>
      <c r="AA6468">
        <v>83.9</v>
      </c>
      <c r="AB6468">
        <v>77.3</v>
      </c>
      <c r="AC6468">
        <v>3.46</v>
      </c>
      <c r="AD6468">
        <v>1.61</v>
      </c>
      <c r="AE6468">
        <v>3.3000000000000002E-2</v>
      </c>
      <c r="AF6468">
        <v>2.0840000000000001</v>
      </c>
      <c r="AG6468">
        <v>-1.331</v>
      </c>
      <c r="AH6468">
        <v>6.5090000000000003</v>
      </c>
      <c r="AI6468">
        <v>-5.86</v>
      </c>
      <c r="AJ6468">
        <v>7.78</v>
      </c>
      <c r="AK6468">
        <v>23.8</v>
      </c>
      <c r="AL6468">
        <v>20.2</v>
      </c>
      <c r="AM6468">
        <v>6.1</v>
      </c>
      <c r="AN6468">
        <v>216.79599999999999</v>
      </c>
      <c r="AO6468">
        <v>1756.33</v>
      </c>
      <c r="AP6468" t="s">
        <v>5304</v>
      </c>
    </row>
    <row r="6469" spans="1:42">
      <c r="A6469" t="s">
        <v>5263</v>
      </c>
      <c r="B6469" t="s">
        <v>42</v>
      </c>
      <c r="C6469" t="s">
        <v>5264</v>
      </c>
      <c r="D6469" t="s">
        <v>5136</v>
      </c>
      <c r="E6469" t="s">
        <v>2632</v>
      </c>
      <c r="F6469" t="s">
        <v>4092</v>
      </c>
      <c r="G6469" t="s">
        <v>47</v>
      </c>
      <c r="H6469">
        <v>45</v>
      </c>
      <c r="I6469" t="s">
        <v>63</v>
      </c>
      <c r="J6469" t="s">
        <v>61</v>
      </c>
      <c r="K6469">
        <v>17</v>
      </c>
      <c r="L6469">
        <v>2</v>
      </c>
      <c r="M6469" t="s">
        <v>180</v>
      </c>
      <c r="N6469" t="s">
        <v>1215</v>
      </c>
      <c r="O6469">
        <v>0.52900000000000003</v>
      </c>
      <c r="P6469" t="s">
        <v>74</v>
      </c>
      <c r="R6469" t="s">
        <v>165</v>
      </c>
      <c r="S6469" t="s">
        <v>54</v>
      </c>
      <c r="T6469">
        <v>0</v>
      </c>
      <c r="U6469">
        <v>1</v>
      </c>
      <c r="V6469">
        <v>0</v>
      </c>
      <c r="W6469">
        <v>0</v>
      </c>
      <c r="X6469">
        <v>0</v>
      </c>
      <c r="Y6469">
        <v>0</v>
      </c>
      <c r="Z6469">
        <v>5</v>
      </c>
      <c r="AA6469">
        <v>90.3</v>
      </c>
      <c r="AB6469">
        <v>81.900000000000006</v>
      </c>
      <c r="AC6469">
        <v>3.61</v>
      </c>
      <c r="AD6469">
        <v>1.72</v>
      </c>
      <c r="AE6469">
        <v>0.14599999999999999</v>
      </c>
      <c r="AF6469">
        <v>2.698</v>
      </c>
      <c r="AG6469">
        <v>-1.5049999999999999</v>
      </c>
      <c r="AH6469">
        <v>6.42</v>
      </c>
      <c r="AI6469">
        <v>-6.04</v>
      </c>
      <c r="AJ6469">
        <v>10.98</v>
      </c>
      <c r="AK6469">
        <v>23.7</v>
      </c>
      <c r="AL6469">
        <v>31.3</v>
      </c>
      <c r="AM6469">
        <v>4.0999999999999996</v>
      </c>
      <c r="AN6469">
        <v>208.71100000000001</v>
      </c>
      <c r="AO6469">
        <v>2397.8200000000002</v>
      </c>
      <c r="AP6469" t="s">
        <v>5307</v>
      </c>
    </row>
    <row r="6470" spans="1:42">
      <c r="A6470" t="s">
        <v>5263</v>
      </c>
      <c r="B6470" t="s">
        <v>42</v>
      </c>
      <c r="C6470" t="s">
        <v>5264</v>
      </c>
      <c r="D6470" t="s">
        <v>5136</v>
      </c>
      <c r="E6470" t="s">
        <v>2632</v>
      </c>
      <c r="F6470" t="s">
        <v>4092</v>
      </c>
      <c r="G6470" t="s">
        <v>47</v>
      </c>
      <c r="H6470">
        <v>46</v>
      </c>
      <c r="I6470" t="s">
        <v>48</v>
      </c>
      <c r="J6470" t="s">
        <v>49</v>
      </c>
      <c r="K6470">
        <v>17</v>
      </c>
      <c r="L6470">
        <v>3</v>
      </c>
      <c r="M6470" t="s">
        <v>180</v>
      </c>
      <c r="N6470" t="s">
        <v>1215</v>
      </c>
      <c r="O6470">
        <v>0.999</v>
      </c>
      <c r="P6470" t="s">
        <v>74</v>
      </c>
      <c r="Q6470" t="s">
        <v>85</v>
      </c>
      <c r="R6470" t="s">
        <v>165</v>
      </c>
      <c r="S6470" t="s">
        <v>54</v>
      </c>
      <c r="T6470">
        <v>0</v>
      </c>
      <c r="U6470">
        <v>2</v>
      </c>
      <c r="V6470">
        <v>0</v>
      </c>
      <c r="W6470">
        <v>0</v>
      </c>
      <c r="X6470">
        <v>0</v>
      </c>
      <c r="Y6470">
        <v>0</v>
      </c>
      <c r="Z6470">
        <v>5</v>
      </c>
      <c r="AA6470">
        <v>91.8</v>
      </c>
      <c r="AB6470">
        <v>83.6</v>
      </c>
      <c r="AC6470">
        <v>3.66</v>
      </c>
      <c r="AD6470">
        <v>1.83</v>
      </c>
      <c r="AE6470">
        <v>-0.34399999999999997</v>
      </c>
      <c r="AF6470">
        <v>2.2850000000000001</v>
      </c>
      <c r="AG6470">
        <v>-1.3440000000000001</v>
      </c>
      <c r="AH6470">
        <v>6.4509999999999996</v>
      </c>
      <c r="AI6470">
        <v>-8.43</v>
      </c>
      <c r="AJ6470">
        <v>8.4</v>
      </c>
      <c r="AK6470">
        <v>23.7</v>
      </c>
      <c r="AL6470">
        <v>36.4</v>
      </c>
      <c r="AM6470">
        <v>5.3</v>
      </c>
      <c r="AN6470">
        <v>224.96299999999999</v>
      </c>
      <c r="AO6470">
        <v>2320.52</v>
      </c>
      <c r="AP6470" t="s">
        <v>5308</v>
      </c>
    </row>
    <row r="6471" spans="1:42">
      <c r="A6471" t="s">
        <v>5263</v>
      </c>
      <c r="B6471" t="s">
        <v>42</v>
      </c>
      <c r="C6471" t="s">
        <v>5264</v>
      </c>
      <c r="D6471" t="s">
        <v>5136</v>
      </c>
      <c r="E6471" t="s">
        <v>2632</v>
      </c>
      <c r="F6471" t="s">
        <v>4092</v>
      </c>
      <c r="G6471" t="s">
        <v>47</v>
      </c>
      <c r="H6471">
        <v>51</v>
      </c>
      <c r="I6471" t="s">
        <v>56</v>
      </c>
      <c r="J6471" t="s">
        <v>57</v>
      </c>
      <c r="K6471">
        <v>19</v>
      </c>
      <c r="L6471">
        <v>1</v>
      </c>
      <c r="M6471" t="s">
        <v>84</v>
      </c>
      <c r="N6471" t="s">
        <v>1215</v>
      </c>
      <c r="O6471">
        <v>0.69799999999999995</v>
      </c>
      <c r="P6471" t="s">
        <v>71</v>
      </c>
      <c r="R6471" t="s">
        <v>116</v>
      </c>
      <c r="S6471" t="s">
        <v>42</v>
      </c>
      <c r="T6471">
        <v>0</v>
      </c>
      <c r="U6471">
        <v>0</v>
      </c>
      <c r="V6471">
        <v>1</v>
      </c>
      <c r="W6471">
        <v>1</v>
      </c>
      <c r="X6471">
        <v>0</v>
      </c>
      <c r="Y6471">
        <v>0</v>
      </c>
      <c r="Z6471">
        <v>5</v>
      </c>
      <c r="AA6471">
        <v>91</v>
      </c>
      <c r="AB6471">
        <v>83.4</v>
      </c>
      <c r="AC6471">
        <v>3.6</v>
      </c>
      <c r="AD6471">
        <v>1.71</v>
      </c>
      <c r="AE6471">
        <v>1.101</v>
      </c>
      <c r="AF6471">
        <v>1.3540000000000001</v>
      </c>
      <c r="AG6471">
        <v>-1.04</v>
      </c>
      <c r="AH6471">
        <v>6.48</v>
      </c>
      <c r="AI6471">
        <v>-5.39</v>
      </c>
      <c r="AJ6471">
        <v>11.24</v>
      </c>
      <c r="AK6471">
        <v>23.8</v>
      </c>
      <c r="AL6471">
        <v>28.5</v>
      </c>
      <c r="AM6471">
        <v>3.8</v>
      </c>
      <c r="AN6471">
        <v>205.52199999999999</v>
      </c>
      <c r="AO6471">
        <v>2422.33</v>
      </c>
      <c r="AP6471" t="s">
        <v>5309</v>
      </c>
    </row>
    <row r="6472" spans="1:42">
      <c r="A6472" t="s">
        <v>5263</v>
      </c>
      <c r="B6472" t="s">
        <v>42</v>
      </c>
      <c r="C6472" t="s">
        <v>5264</v>
      </c>
      <c r="D6472" t="s">
        <v>5136</v>
      </c>
      <c r="E6472" t="s">
        <v>2632</v>
      </c>
      <c r="F6472" t="s">
        <v>4092</v>
      </c>
      <c r="G6472" t="s">
        <v>47</v>
      </c>
      <c r="H6472">
        <v>54</v>
      </c>
      <c r="I6472" t="s">
        <v>60</v>
      </c>
      <c r="J6472" t="s">
        <v>61</v>
      </c>
      <c r="K6472">
        <v>19</v>
      </c>
      <c r="L6472">
        <v>4</v>
      </c>
      <c r="M6472" t="s">
        <v>84</v>
      </c>
      <c r="N6472" t="s">
        <v>1215</v>
      </c>
      <c r="O6472">
        <v>0.83799999999999997</v>
      </c>
      <c r="P6472" t="s">
        <v>71</v>
      </c>
      <c r="R6472" t="s">
        <v>116</v>
      </c>
      <c r="S6472" t="s">
        <v>42</v>
      </c>
      <c r="T6472">
        <v>2</v>
      </c>
      <c r="U6472">
        <v>1</v>
      </c>
      <c r="V6472">
        <v>1</v>
      </c>
      <c r="W6472">
        <v>1</v>
      </c>
      <c r="X6472">
        <v>0</v>
      </c>
      <c r="Y6472">
        <v>0</v>
      </c>
      <c r="Z6472">
        <v>5</v>
      </c>
      <c r="AA6472">
        <v>92.1</v>
      </c>
      <c r="AB6472">
        <v>84.1</v>
      </c>
      <c r="AC6472">
        <v>3.7</v>
      </c>
      <c r="AD6472">
        <v>1.71</v>
      </c>
      <c r="AE6472">
        <v>0.53400000000000003</v>
      </c>
      <c r="AF6472">
        <v>3.306</v>
      </c>
      <c r="AG6472">
        <v>-1.0029999999999999</v>
      </c>
      <c r="AH6472">
        <v>6.5750000000000002</v>
      </c>
      <c r="AI6472">
        <v>-5.46</v>
      </c>
      <c r="AJ6472">
        <v>9.9700000000000006</v>
      </c>
      <c r="AK6472">
        <v>23.7</v>
      </c>
      <c r="AL6472">
        <v>29.2</v>
      </c>
      <c r="AM6472">
        <v>3.9</v>
      </c>
      <c r="AN6472">
        <v>208.63900000000001</v>
      </c>
      <c r="AO6472">
        <v>2235.9299999999998</v>
      </c>
      <c r="AP6472" t="s">
        <v>5312</v>
      </c>
    </row>
    <row r="6473" spans="1:42">
      <c r="A6473" t="s">
        <v>5263</v>
      </c>
      <c r="B6473" t="s">
        <v>42</v>
      </c>
      <c r="C6473" t="s">
        <v>5264</v>
      </c>
      <c r="D6473" t="s">
        <v>5136</v>
      </c>
      <c r="E6473" t="s">
        <v>2632</v>
      </c>
      <c r="F6473" t="s">
        <v>4092</v>
      </c>
      <c r="G6473" t="s">
        <v>47</v>
      </c>
      <c r="H6473">
        <v>55</v>
      </c>
      <c r="I6473" t="s">
        <v>63</v>
      </c>
      <c r="J6473" t="s">
        <v>61</v>
      </c>
      <c r="K6473">
        <v>19</v>
      </c>
      <c r="L6473">
        <v>5</v>
      </c>
      <c r="M6473" t="s">
        <v>180</v>
      </c>
      <c r="N6473" t="s">
        <v>1215</v>
      </c>
      <c r="O6473">
        <v>0.998</v>
      </c>
      <c r="P6473" t="s">
        <v>71</v>
      </c>
      <c r="R6473" t="s">
        <v>116</v>
      </c>
      <c r="S6473" t="s">
        <v>42</v>
      </c>
      <c r="T6473">
        <v>2</v>
      </c>
      <c r="U6473">
        <v>2</v>
      </c>
      <c r="V6473">
        <v>1</v>
      </c>
      <c r="W6473">
        <v>1</v>
      </c>
      <c r="X6473">
        <v>0</v>
      </c>
      <c r="Y6473">
        <v>0</v>
      </c>
      <c r="Z6473">
        <v>5</v>
      </c>
      <c r="AA6473">
        <v>92.2</v>
      </c>
      <c r="AB6473">
        <v>85.2</v>
      </c>
      <c r="AC6473">
        <v>3.67</v>
      </c>
      <c r="AD6473">
        <v>1.71</v>
      </c>
      <c r="AE6473">
        <v>0.63700000000000001</v>
      </c>
      <c r="AF6473">
        <v>2.4119999999999999</v>
      </c>
      <c r="AG6473">
        <v>-1.246</v>
      </c>
      <c r="AH6473">
        <v>6.52</v>
      </c>
      <c r="AI6473">
        <v>-7.56</v>
      </c>
      <c r="AJ6473">
        <v>12.06</v>
      </c>
      <c r="AK6473">
        <v>23.8</v>
      </c>
      <c r="AL6473">
        <v>46.9</v>
      </c>
      <c r="AM6473">
        <v>3.7</v>
      </c>
      <c r="AN6473">
        <v>211.98099999999999</v>
      </c>
      <c r="AO6473">
        <v>2840.41</v>
      </c>
      <c r="AP6473" t="s">
        <v>5313</v>
      </c>
    </row>
    <row r="6474" spans="1:42">
      <c r="A6474" t="s">
        <v>5263</v>
      </c>
      <c r="B6474" t="s">
        <v>42</v>
      </c>
      <c r="C6474" t="s">
        <v>5264</v>
      </c>
      <c r="D6474" t="s">
        <v>5136</v>
      </c>
      <c r="E6474" t="s">
        <v>2632</v>
      </c>
      <c r="F6474" t="s">
        <v>4092</v>
      </c>
      <c r="G6474" t="s">
        <v>47</v>
      </c>
      <c r="H6474">
        <v>57</v>
      </c>
      <c r="I6474" t="s">
        <v>56</v>
      </c>
      <c r="J6474" t="s">
        <v>57</v>
      </c>
      <c r="K6474">
        <v>20</v>
      </c>
      <c r="L6474">
        <v>2</v>
      </c>
      <c r="M6474" t="s">
        <v>84</v>
      </c>
      <c r="N6474" t="s">
        <v>1215</v>
      </c>
      <c r="O6474">
        <v>0.92700000000000005</v>
      </c>
      <c r="P6474" t="s">
        <v>65</v>
      </c>
      <c r="R6474" t="s">
        <v>2780</v>
      </c>
      <c r="S6474" t="s">
        <v>42</v>
      </c>
      <c r="T6474">
        <v>0</v>
      </c>
      <c r="U6474">
        <v>1</v>
      </c>
      <c r="V6474">
        <v>2</v>
      </c>
      <c r="W6474">
        <v>1</v>
      </c>
      <c r="X6474">
        <v>0</v>
      </c>
      <c r="Y6474">
        <v>0</v>
      </c>
      <c r="Z6474">
        <v>5</v>
      </c>
      <c r="AA6474">
        <v>92.7</v>
      </c>
      <c r="AB6474">
        <v>85.7</v>
      </c>
      <c r="AC6474">
        <v>3.67</v>
      </c>
      <c r="AD6474">
        <v>1.77</v>
      </c>
      <c r="AE6474">
        <v>1.68</v>
      </c>
      <c r="AF6474">
        <v>1.573</v>
      </c>
      <c r="AG6474">
        <v>-0.78900000000000003</v>
      </c>
      <c r="AH6474">
        <v>6.3360000000000003</v>
      </c>
      <c r="AI6474">
        <v>-2.38</v>
      </c>
      <c r="AJ6474">
        <v>11.28</v>
      </c>
      <c r="AK6474">
        <v>23.8</v>
      </c>
      <c r="AL6474">
        <v>12.4</v>
      </c>
      <c r="AM6474">
        <v>3</v>
      </c>
      <c r="AN6474">
        <v>191.858</v>
      </c>
      <c r="AO6474">
        <v>2307.69</v>
      </c>
      <c r="AP6474" t="s">
        <v>5315</v>
      </c>
    </row>
    <row r="6475" spans="1:42">
      <c r="A6475" t="s">
        <v>5263</v>
      </c>
      <c r="B6475" t="s">
        <v>42</v>
      </c>
      <c r="C6475" t="s">
        <v>5264</v>
      </c>
      <c r="D6475" t="s">
        <v>5136</v>
      </c>
      <c r="E6475" t="s">
        <v>2632</v>
      </c>
      <c r="F6475" t="s">
        <v>4092</v>
      </c>
      <c r="G6475" t="s">
        <v>47</v>
      </c>
      <c r="H6475">
        <v>60</v>
      </c>
      <c r="I6475" t="s">
        <v>87</v>
      </c>
      <c r="J6475" t="s">
        <v>49</v>
      </c>
      <c r="K6475">
        <v>20</v>
      </c>
      <c r="L6475">
        <v>5</v>
      </c>
      <c r="M6475" t="s">
        <v>84</v>
      </c>
      <c r="N6475" t="s">
        <v>1215</v>
      </c>
      <c r="O6475">
        <v>0.81899999999999995</v>
      </c>
      <c r="P6475" t="s">
        <v>65</v>
      </c>
      <c r="Q6475" t="s">
        <v>125</v>
      </c>
      <c r="R6475" t="s">
        <v>2780</v>
      </c>
      <c r="S6475" t="s">
        <v>42</v>
      </c>
      <c r="T6475">
        <v>2</v>
      </c>
      <c r="U6475">
        <v>2</v>
      </c>
      <c r="V6475">
        <v>2</v>
      </c>
      <c r="W6475">
        <v>1</v>
      </c>
      <c r="X6475">
        <v>0</v>
      </c>
      <c r="Y6475">
        <v>0</v>
      </c>
      <c r="Z6475">
        <v>5</v>
      </c>
      <c r="AA6475">
        <v>92.6</v>
      </c>
      <c r="AB6475">
        <v>85.2</v>
      </c>
      <c r="AC6475">
        <v>3.63</v>
      </c>
      <c r="AD6475">
        <v>1.65</v>
      </c>
      <c r="AE6475">
        <v>0.65500000000000003</v>
      </c>
      <c r="AF6475">
        <v>3.05</v>
      </c>
      <c r="AG6475">
        <v>-1.2050000000000001</v>
      </c>
      <c r="AH6475">
        <v>6.4279999999999999</v>
      </c>
      <c r="AI6475">
        <v>-5.34</v>
      </c>
      <c r="AJ6475">
        <v>9.39</v>
      </c>
      <c r="AK6475">
        <v>23.8</v>
      </c>
      <c r="AL6475">
        <v>27.9</v>
      </c>
      <c r="AM6475">
        <v>4</v>
      </c>
      <c r="AN6475">
        <v>209.51400000000001</v>
      </c>
      <c r="AO6475">
        <v>2156.19</v>
      </c>
      <c r="AP6475" t="s">
        <v>5318</v>
      </c>
    </row>
    <row r="6476" spans="1:42">
      <c r="A6476" t="s">
        <v>5263</v>
      </c>
      <c r="B6476" t="s">
        <v>42</v>
      </c>
      <c r="C6476" t="s">
        <v>5264</v>
      </c>
      <c r="D6476" t="s">
        <v>5136</v>
      </c>
      <c r="E6476" t="s">
        <v>2632</v>
      </c>
      <c r="F6476" t="s">
        <v>4092</v>
      </c>
      <c r="G6476" t="s">
        <v>47</v>
      </c>
      <c r="H6476">
        <v>61</v>
      </c>
      <c r="I6476" t="s">
        <v>56</v>
      </c>
      <c r="J6476" t="s">
        <v>57</v>
      </c>
      <c r="K6476">
        <v>21</v>
      </c>
      <c r="L6476">
        <v>1</v>
      </c>
      <c r="M6476" t="s">
        <v>84</v>
      </c>
      <c r="N6476" t="s">
        <v>1215</v>
      </c>
      <c r="O6476">
        <v>0.877</v>
      </c>
      <c r="P6476" t="s">
        <v>51</v>
      </c>
      <c r="R6476" t="s">
        <v>97</v>
      </c>
      <c r="S6476" t="s">
        <v>42</v>
      </c>
      <c r="T6476">
        <v>0</v>
      </c>
      <c r="U6476">
        <v>0</v>
      </c>
      <c r="V6476">
        <v>2</v>
      </c>
      <c r="W6476">
        <v>1</v>
      </c>
      <c r="X6476">
        <v>1</v>
      </c>
      <c r="Y6476">
        <v>0</v>
      </c>
      <c r="Z6476">
        <v>5</v>
      </c>
      <c r="AA6476">
        <v>92</v>
      </c>
      <c r="AB6476">
        <v>83.8</v>
      </c>
      <c r="AC6476">
        <v>3.73</v>
      </c>
      <c r="AD6476">
        <v>1.8</v>
      </c>
      <c r="AE6476">
        <v>1.4610000000000001</v>
      </c>
      <c r="AF6476">
        <v>2.3079999999999998</v>
      </c>
      <c r="AG6476">
        <v>-1.1859999999999999</v>
      </c>
      <c r="AH6476">
        <v>6.45</v>
      </c>
      <c r="AI6476">
        <v>-4.01</v>
      </c>
      <c r="AJ6476">
        <v>10.3</v>
      </c>
      <c r="AK6476">
        <v>23.7</v>
      </c>
      <c r="AL6476">
        <v>18.8</v>
      </c>
      <c r="AM6476">
        <v>3.7</v>
      </c>
      <c r="AN6476">
        <v>201.21299999999999</v>
      </c>
      <c r="AO6476">
        <v>2161.14</v>
      </c>
      <c r="AP6476" t="s">
        <v>5319</v>
      </c>
    </row>
    <row r="6477" spans="1:42">
      <c r="A6477" t="s">
        <v>5263</v>
      </c>
      <c r="B6477" t="s">
        <v>42</v>
      </c>
      <c r="C6477" t="s">
        <v>5264</v>
      </c>
      <c r="D6477" t="s">
        <v>5136</v>
      </c>
      <c r="E6477" t="s">
        <v>2632</v>
      </c>
      <c r="F6477" t="s">
        <v>4092</v>
      </c>
      <c r="G6477" t="s">
        <v>47</v>
      </c>
      <c r="H6477">
        <v>62</v>
      </c>
      <c r="I6477" t="s">
        <v>56</v>
      </c>
      <c r="J6477" t="s">
        <v>57</v>
      </c>
      <c r="K6477">
        <v>21</v>
      </c>
      <c r="L6477">
        <v>2</v>
      </c>
      <c r="M6477" t="s">
        <v>84</v>
      </c>
      <c r="N6477" t="s">
        <v>1215</v>
      </c>
      <c r="O6477">
        <v>0.92300000000000004</v>
      </c>
      <c r="P6477" t="s">
        <v>51</v>
      </c>
      <c r="R6477" t="s">
        <v>97</v>
      </c>
      <c r="S6477" t="s">
        <v>42</v>
      </c>
      <c r="T6477">
        <v>1</v>
      </c>
      <c r="U6477">
        <v>0</v>
      </c>
      <c r="V6477">
        <v>2</v>
      </c>
      <c r="W6477">
        <v>1</v>
      </c>
      <c r="X6477">
        <v>1</v>
      </c>
      <c r="Y6477">
        <v>0</v>
      </c>
      <c r="Z6477">
        <v>5</v>
      </c>
      <c r="AA6477">
        <v>92.1</v>
      </c>
      <c r="AB6477">
        <v>84.2</v>
      </c>
      <c r="AC6477">
        <v>3.73</v>
      </c>
      <c r="AD6477">
        <v>1.87</v>
      </c>
      <c r="AE6477">
        <v>1.282</v>
      </c>
      <c r="AF6477">
        <v>2.6789999999999998</v>
      </c>
      <c r="AG6477">
        <v>-1.0760000000000001</v>
      </c>
      <c r="AH6477">
        <v>6.5720000000000001</v>
      </c>
      <c r="AI6477">
        <v>-3.33</v>
      </c>
      <c r="AJ6477">
        <v>11.77</v>
      </c>
      <c r="AK6477">
        <v>23.7</v>
      </c>
      <c r="AL6477">
        <v>19.3</v>
      </c>
      <c r="AM6477">
        <v>3</v>
      </c>
      <c r="AN6477">
        <v>195.75299999999999</v>
      </c>
      <c r="AO6477">
        <v>2408.9899999999998</v>
      </c>
      <c r="AP6477" t="s">
        <v>5320</v>
      </c>
    </row>
    <row r="6478" spans="1:42">
      <c r="A6478" t="s">
        <v>5263</v>
      </c>
      <c r="B6478" t="s">
        <v>42</v>
      </c>
      <c r="C6478" t="s">
        <v>5264</v>
      </c>
      <c r="D6478" t="s">
        <v>5136</v>
      </c>
      <c r="E6478" t="s">
        <v>2632</v>
      </c>
      <c r="F6478" t="s">
        <v>4092</v>
      </c>
      <c r="G6478" t="s">
        <v>47</v>
      </c>
      <c r="H6478">
        <v>64</v>
      </c>
      <c r="I6478" t="s">
        <v>63</v>
      </c>
      <c r="J6478" t="s">
        <v>61</v>
      </c>
      <c r="K6478">
        <v>21</v>
      </c>
      <c r="L6478">
        <v>4</v>
      </c>
      <c r="M6478" t="s">
        <v>84</v>
      </c>
      <c r="N6478" t="s">
        <v>1215</v>
      </c>
      <c r="O6478">
        <v>0.92400000000000004</v>
      </c>
      <c r="P6478" t="s">
        <v>51</v>
      </c>
      <c r="R6478" t="s">
        <v>97</v>
      </c>
      <c r="S6478" t="s">
        <v>42</v>
      </c>
      <c r="T6478">
        <v>3</v>
      </c>
      <c r="U6478">
        <v>0</v>
      </c>
      <c r="V6478">
        <v>2</v>
      </c>
      <c r="W6478">
        <v>1</v>
      </c>
      <c r="X6478">
        <v>1</v>
      </c>
      <c r="Y6478">
        <v>0</v>
      </c>
      <c r="Z6478">
        <v>5</v>
      </c>
      <c r="AA6478">
        <v>92</v>
      </c>
      <c r="AB6478">
        <v>84.9</v>
      </c>
      <c r="AC6478">
        <v>3.76</v>
      </c>
      <c r="AD6478">
        <v>1.84</v>
      </c>
      <c r="AE6478">
        <v>0.874</v>
      </c>
      <c r="AF6478">
        <v>2.8119999999999998</v>
      </c>
      <c r="AG6478">
        <v>-0.92400000000000004</v>
      </c>
      <c r="AH6478">
        <v>6.52</v>
      </c>
      <c r="AI6478">
        <v>-3.01</v>
      </c>
      <c r="AJ6478">
        <v>9.5500000000000007</v>
      </c>
      <c r="AK6478">
        <v>23.8</v>
      </c>
      <c r="AL6478">
        <v>15.1</v>
      </c>
      <c r="AM6478">
        <v>3.7</v>
      </c>
      <c r="AN6478">
        <v>197.417</v>
      </c>
      <c r="AO6478">
        <v>1990.68</v>
      </c>
      <c r="AP6478" t="s">
        <v>5322</v>
      </c>
    </row>
    <row r="6479" spans="1:42">
      <c r="A6479" t="s">
        <v>5263</v>
      </c>
      <c r="B6479" t="s">
        <v>42</v>
      </c>
      <c r="C6479" t="s">
        <v>5264</v>
      </c>
      <c r="D6479" t="s">
        <v>5136</v>
      </c>
      <c r="E6479" t="s">
        <v>2632</v>
      </c>
      <c r="F6479" t="s">
        <v>4092</v>
      </c>
      <c r="G6479" t="s">
        <v>47</v>
      </c>
      <c r="H6479">
        <v>65</v>
      </c>
      <c r="I6479" t="s">
        <v>48</v>
      </c>
      <c r="J6479" t="s">
        <v>49</v>
      </c>
      <c r="K6479">
        <v>21</v>
      </c>
      <c r="L6479">
        <v>5</v>
      </c>
      <c r="M6479" t="s">
        <v>84</v>
      </c>
      <c r="N6479" t="s">
        <v>1215</v>
      </c>
      <c r="O6479">
        <v>0.78200000000000003</v>
      </c>
      <c r="P6479" t="s">
        <v>51</v>
      </c>
      <c r="Q6479" t="s">
        <v>52</v>
      </c>
      <c r="R6479" t="s">
        <v>97</v>
      </c>
      <c r="S6479" t="s">
        <v>42</v>
      </c>
      <c r="T6479">
        <v>3</v>
      </c>
      <c r="U6479">
        <v>1</v>
      </c>
      <c r="V6479">
        <v>2</v>
      </c>
      <c r="W6479">
        <v>1</v>
      </c>
      <c r="X6479">
        <v>1</v>
      </c>
      <c r="Y6479">
        <v>0</v>
      </c>
      <c r="Z6479">
        <v>5</v>
      </c>
      <c r="AA6479">
        <v>93</v>
      </c>
      <c r="AB6479">
        <v>84.2</v>
      </c>
      <c r="AC6479">
        <v>3.68</v>
      </c>
      <c r="AD6479">
        <v>1.62</v>
      </c>
      <c r="AE6479">
        <v>0.14199999999999999</v>
      </c>
      <c r="AF6479">
        <v>2.9980000000000002</v>
      </c>
      <c r="AG6479">
        <v>-1.226</v>
      </c>
      <c r="AH6479">
        <v>6.4740000000000002</v>
      </c>
      <c r="AI6479">
        <v>-5.92</v>
      </c>
      <c r="AJ6479">
        <v>10.75</v>
      </c>
      <c r="AK6479">
        <v>23.7</v>
      </c>
      <c r="AL6479">
        <v>33.9</v>
      </c>
      <c r="AM6479">
        <v>3.8</v>
      </c>
      <c r="AN6479">
        <v>208.74100000000001</v>
      </c>
      <c r="AO6479">
        <v>2415.09</v>
      </c>
      <c r="AP6479" t="s">
        <v>5323</v>
      </c>
    </row>
    <row r="6480" spans="1:42">
      <c r="A6480" t="s">
        <v>5263</v>
      </c>
      <c r="B6480" t="s">
        <v>42</v>
      </c>
      <c r="C6480" t="s">
        <v>5264</v>
      </c>
      <c r="D6480" t="s">
        <v>5136</v>
      </c>
      <c r="E6480" t="s">
        <v>2632</v>
      </c>
      <c r="F6480" t="s">
        <v>4092</v>
      </c>
      <c r="G6480" t="s">
        <v>47</v>
      </c>
      <c r="H6480">
        <v>67</v>
      </c>
      <c r="I6480" t="s">
        <v>56</v>
      </c>
      <c r="J6480" t="s">
        <v>57</v>
      </c>
      <c r="K6480">
        <v>23</v>
      </c>
      <c r="L6480">
        <v>1</v>
      </c>
      <c r="M6480" t="s">
        <v>180</v>
      </c>
      <c r="N6480" t="s">
        <v>1215</v>
      </c>
      <c r="O6480">
        <v>0.79</v>
      </c>
      <c r="P6480" t="s">
        <v>65</v>
      </c>
      <c r="R6480" t="s">
        <v>66</v>
      </c>
      <c r="S6480" t="s">
        <v>42</v>
      </c>
      <c r="T6480">
        <v>0</v>
      </c>
      <c r="U6480">
        <v>0</v>
      </c>
      <c r="V6480">
        <v>1</v>
      </c>
      <c r="W6480">
        <v>0</v>
      </c>
      <c r="X6480">
        <v>0</v>
      </c>
      <c r="Y6480">
        <v>0</v>
      </c>
      <c r="Z6480">
        <v>6</v>
      </c>
      <c r="AA6480">
        <v>89</v>
      </c>
      <c r="AB6480">
        <v>82.3</v>
      </c>
      <c r="AC6480">
        <v>3.38</v>
      </c>
      <c r="AD6480">
        <v>1.55</v>
      </c>
      <c r="AE6480">
        <v>1.708</v>
      </c>
      <c r="AF6480">
        <v>1.79</v>
      </c>
      <c r="AG6480">
        <v>-1.2709999999999999</v>
      </c>
      <c r="AH6480">
        <v>6.34</v>
      </c>
      <c r="AI6480">
        <v>-4.3499999999999996</v>
      </c>
      <c r="AJ6480">
        <v>8.09</v>
      </c>
      <c r="AK6480">
        <v>23.8</v>
      </c>
      <c r="AL6480">
        <v>16</v>
      </c>
      <c r="AM6480">
        <v>4.9000000000000004</v>
      </c>
      <c r="AN6480">
        <v>208.12899999999999</v>
      </c>
      <c r="AO6480">
        <v>1764.37</v>
      </c>
      <c r="AP6480" t="s">
        <v>5325</v>
      </c>
    </row>
    <row r="6481" spans="1:42">
      <c r="A6481" t="s">
        <v>5263</v>
      </c>
      <c r="B6481" t="s">
        <v>42</v>
      </c>
      <c r="C6481" t="s">
        <v>5264</v>
      </c>
      <c r="D6481" t="s">
        <v>5136</v>
      </c>
      <c r="E6481" t="s">
        <v>2632</v>
      </c>
      <c r="F6481" t="s">
        <v>4092</v>
      </c>
      <c r="G6481" t="s">
        <v>47</v>
      </c>
      <c r="H6481">
        <v>68</v>
      </c>
      <c r="I6481" t="s">
        <v>87</v>
      </c>
      <c r="J6481" t="s">
        <v>49</v>
      </c>
      <c r="K6481">
        <v>23</v>
      </c>
      <c r="L6481">
        <v>2</v>
      </c>
      <c r="M6481" t="s">
        <v>84</v>
      </c>
      <c r="N6481" t="s">
        <v>1215</v>
      </c>
      <c r="O6481">
        <v>0.91200000000000003</v>
      </c>
      <c r="P6481" t="s">
        <v>65</v>
      </c>
      <c r="Q6481" t="s">
        <v>85</v>
      </c>
      <c r="R6481" t="s">
        <v>66</v>
      </c>
      <c r="S6481" t="s">
        <v>42</v>
      </c>
      <c r="T6481">
        <v>1</v>
      </c>
      <c r="U6481">
        <v>0</v>
      </c>
      <c r="V6481">
        <v>1</v>
      </c>
      <c r="W6481">
        <v>0</v>
      </c>
      <c r="X6481">
        <v>0</v>
      </c>
      <c r="Y6481">
        <v>0</v>
      </c>
      <c r="Z6481">
        <v>6</v>
      </c>
      <c r="AA6481">
        <v>90.3</v>
      </c>
      <c r="AB6481">
        <v>83.5</v>
      </c>
      <c r="AC6481">
        <v>3.23</v>
      </c>
      <c r="AD6481">
        <v>1.35</v>
      </c>
      <c r="AE6481">
        <v>0.33600000000000002</v>
      </c>
      <c r="AF6481">
        <v>1.972</v>
      </c>
      <c r="AG6481">
        <v>-1.1020000000000001</v>
      </c>
      <c r="AH6481">
        <v>6.4</v>
      </c>
      <c r="AI6481">
        <v>-3.62</v>
      </c>
      <c r="AJ6481">
        <v>8.7200000000000006</v>
      </c>
      <c r="AK6481">
        <v>23.8</v>
      </c>
      <c r="AL6481">
        <v>16.5</v>
      </c>
      <c r="AM6481">
        <v>4.4000000000000004</v>
      </c>
      <c r="AN6481">
        <v>202.44900000000001</v>
      </c>
      <c r="AO6481">
        <v>1844.69</v>
      </c>
      <c r="AP6481" t="s">
        <v>5326</v>
      </c>
    </row>
    <row r="6482" spans="1:42">
      <c r="A6482" t="s">
        <v>5263</v>
      </c>
      <c r="B6482" t="s">
        <v>42</v>
      </c>
      <c r="C6482" t="s">
        <v>5264</v>
      </c>
      <c r="D6482" t="s">
        <v>5136</v>
      </c>
      <c r="E6482" t="s">
        <v>2632</v>
      </c>
      <c r="F6482" t="s">
        <v>4092</v>
      </c>
      <c r="G6482" t="s">
        <v>47</v>
      </c>
      <c r="H6482">
        <v>69</v>
      </c>
      <c r="I6482" t="s">
        <v>48</v>
      </c>
      <c r="J6482" t="s">
        <v>49</v>
      </c>
      <c r="K6482">
        <v>24</v>
      </c>
      <c r="L6482">
        <v>1</v>
      </c>
      <c r="M6482" t="s">
        <v>180</v>
      </c>
      <c r="N6482" t="s">
        <v>1215</v>
      </c>
      <c r="O6482">
        <v>0.999</v>
      </c>
      <c r="P6482" t="s">
        <v>157</v>
      </c>
      <c r="Q6482" t="s">
        <v>85</v>
      </c>
      <c r="R6482" t="s">
        <v>53</v>
      </c>
      <c r="S6482" t="s">
        <v>54</v>
      </c>
      <c r="T6482">
        <v>0</v>
      </c>
      <c r="U6482">
        <v>0</v>
      </c>
      <c r="V6482">
        <v>1</v>
      </c>
      <c r="W6482">
        <v>1</v>
      </c>
      <c r="X6482">
        <v>0</v>
      </c>
      <c r="Y6482">
        <v>0</v>
      </c>
      <c r="Z6482">
        <v>6</v>
      </c>
      <c r="AA6482">
        <v>90.8</v>
      </c>
      <c r="AB6482">
        <v>83.9</v>
      </c>
      <c r="AC6482">
        <v>3.46</v>
      </c>
      <c r="AD6482">
        <v>1.61</v>
      </c>
      <c r="AE6482">
        <v>-0.23799999999999999</v>
      </c>
      <c r="AF6482">
        <v>1.6679999999999999</v>
      </c>
      <c r="AG6482">
        <v>-1.458</v>
      </c>
      <c r="AH6482">
        <v>6.383</v>
      </c>
      <c r="AI6482">
        <v>-8</v>
      </c>
      <c r="AJ6482">
        <v>7.56</v>
      </c>
      <c r="AK6482">
        <v>23.8</v>
      </c>
      <c r="AL6482">
        <v>32.700000000000003</v>
      </c>
      <c r="AM6482">
        <v>5.5</v>
      </c>
      <c r="AN6482">
        <v>226.47200000000001</v>
      </c>
      <c r="AO6482">
        <v>2155.21</v>
      </c>
      <c r="AP6482" t="s">
        <v>5327</v>
      </c>
    </row>
    <row r="6483" spans="1:42">
      <c r="A6483" t="s">
        <v>5263</v>
      </c>
      <c r="B6483" t="s">
        <v>42</v>
      </c>
      <c r="C6483" t="s">
        <v>5264</v>
      </c>
      <c r="D6483" t="s">
        <v>5136</v>
      </c>
      <c r="E6483" t="s">
        <v>2632</v>
      </c>
      <c r="F6483" t="s">
        <v>4092</v>
      </c>
      <c r="G6483" t="s">
        <v>47</v>
      </c>
      <c r="H6483">
        <v>70</v>
      </c>
      <c r="I6483" t="s">
        <v>56</v>
      </c>
      <c r="J6483" t="s">
        <v>57</v>
      </c>
      <c r="K6483">
        <v>25</v>
      </c>
      <c r="L6483">
        <v>1</v>
      </c>
      <c r="M6483" t="s">
        <v>84</v>
      </c>
      <c r="N6483" t="s">
        <v>1215</v>
      </c>
      <c r="O6483">
        <v>0.72199999999999998</v>
      </c>
      <c r="P6483" t="s">
        <v>51</v>
      </c>
      <c r="R6483" t="s">
        <v>1230</v>
      </c>
      <c r="S6483" t="s">
        <v>42</v>
      </c>
      <c r="T6483">
        <v>0</v>
      </c>
      <c r="U6483">
        <v>0</v>
      </c>
      <c r="V6483">
        <v>2</v>
      </c>
      <c r="W6483">
        <v>1</v>
      </c>
      <c r="X6483">
        <v>0</v>
      </c>
      <c r="Y6483">
        <v>0</v>
      </c>
      <c r="Z6483">
        <v>6</v>
      </c>
      <c r="AA6483">
        <v>91.7</v>
      </c>
      <c r="AB6483">
        <v>83.4</v>
      </c>
      <c r="AC6483">
        <v>3.45</v>
      </c>
      <c r="AD6483">
        <v>1.61</v>
      </c>
      <c r="AE6483">
        <v>0.27500000000000002</v>
      </c>
      <c r="AF6483">
        <v>1.143</v>
      </c>
      <c r="AG6483">
        <v>-1.1000000000000001</v>
      </c>
      <c r="AH6483">
        <v>6.3440000000000003</v>
      </c>
      <c r="AI6483">
        <v>-5.71</v>
      </c>
      <c r="AJ6483">
        <v>9.1300000000000008</v>
      </c>
      <c r="AK6483">
        <v>23.7</v>
      </c>
      <c r="AL6483">
        <v>25.7</v>
      </c>
      <c r="AM6483">
        <v>4.7</v>
      </c>
      <c r="AN6483">
        <v>211.90299999999999</v>
      </c>
      <c r="AO6483">
        <v>2089.6</v>
      </c>
      <c r="AP6483" t="s">
        <v>5328</v>
      </c>
    </row>
    <row r="6484" spans="1:42">
      <c r="A6484" t="s">
        <v>5263</v>
      </c>
      <c r="B6484" t="s">
        <v>42</v>
      </c>
      <c r="C6484" t="s">
        <v>5264</v>
      </c>
      <c r="D6484" t="s">
        <v>5136</v>
      </c>
      <c r="E6484" t="s">
        <v>2632</v>
      </c>
      <c r="F6484" t="s">
        <v>4092</v>
      </c>
      <c r="G6484" t="s">
        <v>47</v>
      </c>
      <c r="H6484">
        <v>72</v>
      </c>
      <c r="I6484" t="s">
        <v>56</v>
      </c>
      <c r="J6484" t="s">
        <v>57</v>
      </c>
      <c r="K6484">
        <v>25</v>
      </c>
      <c r="L6484">
        <v>3</v>
      </c>
      <c r="M6484" t="s">
        <v>84</v>
      </c>
      <c r="N6484" t="s">
        <v>1215</v>
      </c>
      <c r="O6484">
        <v>0.91300000000000003</v>
      </c>
      <c r="P6484" t="s">
        <v>51</v>
      </c>
      <c r="R6484" t="s">
        <v>1230</v>
      </c>
      <c r="S6484" t="s">
        <v>42</v>
      </c>
      <c r="T6484">
        <v>1</v>
      </c>
      <c r="U6484">
        <v>1</v>
      </c>
      <c r="V6484">
        <v>2</v>
      </c>
      <c r="W6484">
        <v>1</v>
      </c>
      <c r="X6484">
        <v>0</v>
      </c>
      <c r="Y6484">
        <v>0</v>
      </c>
      <c r="Z6484">
        <v>6</v>
      </c>
      <c r="AA6484">
        <v>87.8</v>
      </c>
      <c r="AB6484">
        <v>80.400000000000006</v>
      </c>
      <c r="AC6484">
        <v>3.45</v>
      </c>
      <c r="AD6484">
        <v>1.58</v>
      </c>
      <c r="AE6484">
        <v>-0.38800000000000001</v>
      </c>
      <c r="AF6484">
        <v>5.2569999999999997</v>
      </c>
      <c r="AG6484">
        <v>-1.228</v>
      </c>
      <c r="AH6484">
        <v>6.6139999999999999</v>
      </c>
      <c r="AI6484">
        <v>-4.07</v>
      </c>
      <c r="AJ6484">
        <v>10.09</v>
      </c>
      <c r="AK6484">
        <v>23.8</v>
      </c>
      <c r="AL6484">
        <v>21.5</v>
      </c>
      <c r="AM6484">
        <v>4</v>
      </c>
      <c r="AN6484">
        <v>201.88200000000001</v>
      </c>
      <c r="AO6484">
        <v>2054.88</v>
      </c>
      <c r="AP6484" t="s">
        <v>5330</v>
      </c>
    </row>
    <row r="6485" spans="1:42">
      <c r="A6485" t="s">
        <v>5263</v>
      </c>
      <c r="B6485" t="s">
        <v>42</v>
      </c>
      <c r="C6485" t="s">
        <v>5264</v>
      </c>
      <c r="D6485" t="s">
        <v>5136</v>
      </c>
      <c r="E6485" t="s">
        <v>2632</v>
      </c>
      <c r="F6485" t="s">
        <v>4092</v>
      </c>
      <c r="G6485" t="s">
        <v>47</v>
      </c>
      <c r="H6485">
        <v>75</v>
      </c>
      <c r="I6485" t="s">
        <v>56</v>
      </c>
      <c r="J6485" t="s">
        <v>57</v>
      </c>
      <c r="K6485">
        <v>26</v>
      </c>
      <c r="L6485">
        <v>1</v>
      </c>
      <c r="M6485" t="s">
        <v>180</v>
      </c>
      <c r="N6485" t="s">
        <v>1215</v>
      </c>
      <c r="O6485">
        <v>0.999</v>
      </c>
      <c r="P6485" t="s">
        <v>71</v>
      </c>
      <c r="R6485" t="s">
        <v>165</v>
      </c>
      <c r="S6485" t="s">
        <v>54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7</v>
      </c>
      <c r="AA6485">
        <v>87.8</v>
      </c>
      <c r="AB6485">
        <v>80.2</v>
      </c>
      <c r="AC6485">
        <v>3.64</v>
      </c>
      <c r="AD6485">
        <v>1.65</v>
      </c>
      <c r="AE6485">
        <v>-0.79600000000000004</v>
      </c>
      <c r="AF6485">
        <v>3.48</v>
      </c>
      <c r="AG6485">
        <v>-1.534</v>
      </c>
      <c r="AH6485">
        <v>6.5739999999999998</v>
      </c>
      <c r="AI6485">
        <v>-8.18</v>
      </c>
      <c r="AJ6485">
        <v>8.65</v>
      </c>
      <c r="AK6485">
        <v>23.7</v>
      </c>
      <c r="AL6485">
        <v>33.9</v>
      </c>
      <c r="AM6485">
        <v>5.5</v>
      </c>
      <c r="AN6485">
        <v>223.238</v>
      </c>
      <c r="AO6485">
        <v>2234.41</v>
      </c>
      <c r="AP6485" t="s">
        <v>5333</v>
      </c>
    </row>
    <row r="6486" spans="1:42">
      <c r="A6486" t="s">
        <v>5263</v>
      </c>
      <c r="B6486" t="s">
        <v>42</v>
      </c>
      <c r="C6486" t="s">
        <v>5264</v>
      </c>
      <c r="D6486" t="s">
        <v>5136</v>
      </c>
      <c r="E6486" t="s">
        <v>2632</v>
      </c>
      <c r="F6486" t="s">
        <v>4092</v>
      </c>
      <c r="G6486" t="s">
        <v>47</v>
      </c>
      <c r="H6486">
        <v>76</v>
      </c>
      <c r="I6486" t="s">
        <v>56</v>
      </c>
      <c r="J6486" t="s">
        <v>57</v>
      </c>
      <c r="K6486">
        <v>26</v>
      </c>
      <c r="L6486">
        <v>2</v>
      </c>
      <c r="M6486" t="s">
        <v>180</v>
      </c>
      <c r="N6486" t="s">
        <v>1215</v>
      </c>
      <c r="O6486">
        <v>0.95599999999999996</v>
      </c>
      <c r="P6486" t="s">
        <v>71</v>
      </c>
      <c r="R6486" t="s">
        <v>165</v>
      </c>
      <c r="S6486" t="s">
        <v>54</v>
      </c>
      <c r="T6486">
        <v>1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7</v>
      </c>
      <c r="AA6486">
        <v>82.2</v>
      </c>
      <c r="AB6486">
        <v>75.400000000000006</v>
      </c>
      <c r="AC6486">
        <v>3.52</v>
      </c>
      <c r="AD6486">
        <v>1.65</v>
      </c>
      <c r="AE6486">
        <v>-0.58899999999999997</v>
      </c>
      <c r="AF6486">
        <v>3.8380000000000001</v>
      </c>
      <c r="AG6486">
        <v>-1.423</v>
      </c>
      <c r="AH6486">
        <v>6.7060000000000004</v>
      </c>
      <c r="AI6486">
        <v>-5.92</v>
      </c>
      <c r="AJ6486">
        <v>9.49</v>
      </c>
      <c r="AK6486">
        <v>23.8</v>
      </c>
      <c r="AL6486">
        <v>22.7</v>
      </c>
      <c r="AM6486">
        <v>5.7</v>
      </c>
      <c r="AN6486">
        <v>211.815</v>
      </c>
      <c r="AO6486">
        <v>1974.82</v>
      </c>
      <c r="AP6486" t="s">
        <v>5334</v>
      </c>
    </row>
    <row r="6487" spans="1:42">
      <c r="A6487" t="s">
        <v>5263</v>
      </c>
      <c r="B6487" t="s">
        <v>42</v>
      </c>
      <c r="C6487" t="s">
        <v>5264</v>
      </c>
      <c r="D6487" t="s">
        <v>5136</v>
      </c>
      <c r="E6487" t="s">
        <v>2632</v>
      </c>
      <c r="F6487" t="s">
        <v>4092</v>
      </c>
      <c r="G6487" t="s">
        <v>47</v>
      </c>
      <c r="H6487">
        <v>77</v>
      </c>
      <c r="I6487" t="s">
        <v>63</v>
      </c>
      <c r="J6487" t="s">
        <v>61</v>
      </c>
      <c r="K6487">
        <v>26</v>
      </c>
      <c r="L6487">
        <v>3</v>
      </c>
      <c r="M6487" t="s">
        <v>180</v>
      </c>
      <c r="N6487" t="s">
        <v>1215</v>
      </c>
      <c r="O6487">
        <v>0.998</v>
      </c>
      <c r="P6487" t="s">
        <v>71</v>
      </c>
      <c r="R6487" t="s">
        <v>165</v>
      </c>
      <c r="S6487" t="s">
        <v>54</v>
      </c>
      <c r="T6487">
        <v>2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7</v>
      </c>
      <c r="AA6487">
        <v>89.3</v>
      </c>
      <c r="AB6487">
        <v>81</v>
      </c>
      <c r="AC6487">
        <v>3.66</v>
      </c>
      <c r="AD6487">
        <v>1.78</v>
      </c>
      <c r="AE6487">
        <v>-0.11</v>
      </c>
      <c r="AF6487">
        <v>3.1160000000000001</v>
      </c>
      <c r="AG6487">
        <v>-1.31</v>
      </c>
      <c r="AH6487">
        <v>6.5019999999999998</v>
      </c>
      <c r="AI6487">
        <v>-7.61</v>
      </c>
      <c r="AJ6487">
        <v>8.06</v>
      </c>
      <c r="AK6487">
        <v>23.7</v>
      </c>
      <c r="AL6487">
        <v>30.6</v>
      </c>
      <c r="AM6487">
        <v>5.5</v>
      </c>
      <c r="AN6487">
        <v>223.226</v>
      </c>
      <c r="AO6487">
        <v>2097.38</v>
      </c>
      <c r="AP6487" t="s">
        <v>5335</v>
      </c>
    </row>
    <row r="6488" spans="1:42">
      <c r="A6488" t="s">
        <v>5263</v>
      </c>
      <c r="B6488" t="s">
        <v>42</v>
      </c>
      <c r="C6488" t="s">
        <v>5264</v>
      </c>
      <c r="D6488" t="s">
        <v>5136</v>
      </c>
      <c r="E6488" t="s">
        <v>2632</v>
      </c>
      <c r="F6488" t="s">
        <v>4092</v>
      </c>
      <c r="G6488" t="s">
        <v>47</v>
      </c>
      <c r="H6488">
        <v>94</v>
      </c>
      <c r="I6488" t="s">
        <v>48</v>
      </c>
      <c r="J6488" t="s">
        <v>49</v>
      </c>
      <c r="K6488">
        <v>31</v>
      </c>
      <c r="L6488">
        <v>2</v>
      </c>
      <c r="M6488" t="s">
        <v>84</v>
      </c>
      <c r="N6488" t="s">
        <v>1215</v>
      </c>
      <c r="O6488">
        <v>0.82499999999999996</v>
      </c>
      <c r="P6488" t="s">
        <v>74</v>
      </c>
      <c r="Q6488" t="s">
        <v>85</v>
      </c>
      <c r="R6488" t="s">
        <v>78</v>
      </c>
      <c r="S6488" t="s">
        <v>54</v>
      </c>
      <c r="T6488">
        <v>0</v>
      </c>
      <c r="U6488">
        <v>1</v>
      </c>
      <c r="V6488">
        <v>1</v>
      </c>
      <c r="W6488">
        <v>0</v>
      </c>
      <c r="X6488">
        <v>0</v>
      </c>
      <c r="Y6488">
        <v>0</v>
      </c>
      <c r="Z6488">
        <v>8</v>
      </c>
      <c r="AA6488">
        <v>90.2</v>
      </c>
      <c r="AB6488">
        <v>82.7</v>
      </c>
      <c r="AC6488">
        <v>3.43</v>
      </c>
      <c r="AD6488">
        <v>1.54</v>
      </c>
      <c r="AE6488">
        <v>0.82399999999999995</v>
      </c>
      <c r="AF6488">
        <v>2.3439999999999999</v>
      </c>
      <c r="AG6488">
        <v>-1.363</v>
      </c>
      <c r="AH6488">
        <v>6.3609999999999998</v>
      </c>
      <c r="AI6488">
        <v>-4.3899999999999997</v>
      </c>
      <c r="AJ6488">
        <v>9.33</v>
      </c>
      <c r="AK6488">
        <v>23.8</v>
      </c>
      <c r="AL6488">
        <v>19.399999999999999</v>
      </c>
      <c r="AM6488">
        <v>4.3</v>
      </c>
      <c r="AN6488">
        <v>205.071</v>
      </c>
      <c r="AO6488">
        <v>1993.52</v>
      </c>
      <c r="AP6488" t="s">
        <v>5345</v>
      </c>
    </row>
    <row r="6489" spans="1:42">
      <c r="A6489" t="s">
        <v>5350</v>
      </c>
      <c r="B6489" t="s">
        <v>42</v>
      </c>
      <c r="C6489" t="s">
        <v>5264</v>
      </c>
      <c r="D6489" t="s">
        <v>5136</v>
      </c>
      <c r="E6489" t="s">
        <v>2632</v>
      </c>
      <c r="F6489" t="s">
        <v>4092</v>
      </c>
      <c r="G6489" t="s">
        <v>47</v>
      </c>
      <c r="H6489">
        <v>3</v>
      </c>
      <c r="I6489" t="s">
        <v>63</v>
      </c>
      <c r="J6489" t="s">
        <v>61</v>
      </c>
      <c r="K6489">
        <v>1</v>
      </c>
      <c r="L6489">
        <v>3</v>
      </c>
      <c r="M6489" t="s">
        <v>84</v>
      </c>
      <c r="N6489" t="s">
        <v>1215</v>
      </c>
      <c r="O6489">
        <v>0.98299999999999998</v>
      </c>
      <c r="P6489" t="s">
        <v>74</v>
      </c>
      <c r="R6489" t="s">
        <v>53</v>
      </c>
      <c r="S6489" t="s">
        <v>54</v>
      </c>
      <c r="T6489">
        <v>1</v>
      </c>
      <c r="U6489">
        <v>1</v>
      </c>
      <c r="V6489">
        <v>0</v>
      </c>
      <c r="W6489">
        <v>0</v>
      </c>
      <c r="X6489">
        <v>0</v>
      </c>
      <c r="Y6489">
        <v>0</v>
      </c>
      <c r="Z6489">
        <v>9</v>
      </c>
      <c r="AA6489">
        <v>94.3</v>
      </c>
      <c r="AB6489">
        <v>86.1</v>
      </c>
      <c r="AC6489">
        <v>3.42</v>
      </c>
      <c r="AD6489">
        <v>1.61</v>
      </c>
      <c r="AE6489">
        <v>-0.57899999999999996</v>
      </c>
      <c r="AF6489">
        <v>2.3090000000000002</v>
      </c>
      <c r="AG6489">
        <v>-1.3979999999999999</v>
      </c>
      <c r="AH6489">
        <v>6.4320000000000004</v>
      </c>
      <c r="AI6489">
        <v>-1.77</v>
      </c>
      <c r="AJ6489">
        <v>9.56</v>
      </c>
      <c r="AK6489">
        <v>23.7</v>
      </c>
      <c r="AL6489">
        <v>9.6</v>
      </c>
      <c r="AM6489">
        <v>3.4</v>
      </c>
      <c r="AN6489">
        <v>190.422</v>
      </c>
      <c r="AO6489">
        <v>1957.1</v>
      </c>
      <c r="AP6489" t="s">
        <v>5353</v>
      </c>
    </row>
    <row r="6490" spans="1:42">
      <c r="A6490" t="s">
        <v>5350</v>
      </c>
      <c r="B6490" t="s">
        <v>42</v>
      </c>
      <c r="C6490" t="s">
        <v>5264</v>
      </c>
      <c r="D6490" t="s">
        <v>5136</v>
      </c>
      <c r="E6490" t="s">
        <v>2632</v>
      </c>
      <c r="F6490" t="s">
        <v>4092</v>
      </c>
      <c r="G6490" t="s">
        <v>47</v>
      </c>
      <c r="H6490">
        <v>5</v>
      </c>
      <c r="I6490" t="s">
        <v>48</v>
      </c>
      <c r="J6490" t="s">
        <v>49</v>
      </c>
      <c r="K6490">
        <v>1</v>
      </c>
      <c r="L6490">
        <v>5</v>
      </c>
      <c r="M6490" t="s">
        <v>84</v>
      </c>
      <c r="N6490" t="s">
        <v>1215</v>
      </c>
      <c r="O6490">
        <v>0.98099999999999998</v>
      </c>
      <c r="P6490" t="s">
        <v>74</v>
      </c>
      <c r="Q6490" t="s">
        <v>85</v>
      </c>
      <c r="R6490" t="s">
        <v>53</v>
      </c>
      <c r="S6490" t="s">
        <v>54</v>
      </c>
      <c r="T6490">
        <v>2</v>
      </c>
      <c r="U6490">
        <v>2</v>
      </c>
      <c r="V6490">
        <v>0</v>
      </c>
      <c r="W6490">
        <v>0</v>
      </c>
      <c r="X6490">
        <v>0</v>
      </c>
      <c r="Y6490">
        <v>0</v>
      </c>
      <c r="Z6490">
        <v>9</v>
      </c>
      <c r="AA6490">
        <v>93</v>
      </c>
      <c r="AB6490">
        <v>85.9</v>
      </c>
      <c r="AC6490">
        <v>3.46</v>
      </c>
      <c r="AD6490">
        <v>1.61</v>
      </c>
      <c r="AE6490">
        <v>-4.7E-2</v>
      </c>
      <c r="AF6490">
        <v>2.976</v>
      </c>
      <c r="AG6490">
        <v>-1.429</v>
      </c>
      <c r="AH6490">
        <v>6.4539999999999997</v>
      </c>
      <c r="AI6490">
        <v>-1.26</v>
      </c>
      <c r="AJ6490">
        <v>7.63</v>
      </c>
      <c r="AK6490">
        <v>23.8</v>
      </c>
      <c r="AL6490">
        <v>4.5999999999999996</v>
      </c>
      <c r="AM6490">
        <v>4.0999999999999996</v>
      </c>
      <c r="AN6490">
        <v>189.351</v>
      </c>
      <c r="AO6490">
        <v>1558.33</v>
      </c>
      <c r="AP6490" t="s">
        <v>5355</v>
      </c>
    </row>
    <row r="6491" spans="1:42">
      <c r="A6491" t="s">
        <v>5350</v>
      </c>
      <c r="B6491" t="s">
        <v>42</v>
      </c>
      <c r="C6491" t="s">
        <v>5264</v>
      </c>
      <c r="D6491" t="s">
        <v>5136</v>
      </c>
      <c r="E6491" t="s">
        <v>2632</v>
      </c>
      <c r="F6491" t="s">
        <v>4092</v>
      </c>
      <c r="G6491" t="s">
        <v>47</v>
      </c>
      <c r="H6491">
        <v>7</v>
      </c>
      <c r="I6491" t="s">
        <v>56</v>
      </c>
      <c r="J6491" t="s">
        <v>57</v>
      </c>
      <c r="K6491">
        <v>2</v>
      </c>
      <c r="L6491">
        <v>2</v>
      </c>
      <c r="M6491" t="s">
        <v>84</v>
      </c>
      <c r="N6491" t="s">
        <v>1215</v>
      </c>
      <c r="O6491">
        <v>0.51900000000000002</v>
      </c>
      <c r="P6491" t="s">
        <v>65</v>
      </c>
      <c r="R6491" t="s">
        <v>1230</v>
      </c>
      <c r="S6491" t="s">
        <v>42</v>
      </c>
      <c r="T6491">
        <v>1</v>
      </c>
      <c r="U6491">
        <v>0</v>
      </c>
      <c r="V6491">
        <v>1</v>
      </c>
      <c r="W6491">
        <v>0</v>
      </c>
      <c r="X6491">
        <v>0</v>
      </c>
      <c r="Y6491">
        <v>0</v>
      </c>
      <c r="Z6491">
        <v>9</v>
      </c>
      <c r="AA6491">
        <v>92.5</v>
      </c>
      <c r="AB6491">
        <v>84.8</v>
      </c>
      <c r="AC6491">
        <v>3.54</v>
      </c>
      <c r="AD6491">
        <v>1.71</v>
      </c>
      <c r="AE6491">
        <v>0.46500000000000002</v>
      </c>
      <c r="AF6491">
        <v>3.996</v>
      </c>
      <c r="AG6491">
        <v>-1.3140000000000001</v>
      </c>
      <c r="AH6491">
        <v>6.6159999999999997</v>
      </c>
      <c r="AI6491">
        <v>-3.19</v>
      </c>
      <c r="AJ6491">
        <v>5.86</v>
      </c>
      <c r="AK6491">
        <v>23.8</v>
      </c>
      <c r="AL6491">
        <v>11.8</v>
      </c>
      <c r="AM6491">
        <v>4.9000000000000004</v>
      </c>
      <c r="AN6491">
        <v>208.381</v>
      </c>
      <c r="AO6491">
        <v>1327.14</v>
      </c>
      <c r="AP6491" t="s">
        <v>5357</v>
      </c>
    </row>
    <row r="6492" spans="1:42">
      <c r="A6492" t="s">
        <v>5350</v>
      </c>
      <c r="B6492" t="s">
        <v>42</v>
      </c>
      <c r="C6492" t="s">
        <v>5264</v>
      </c>
      <c r="D6492" t="s">
        <v>5136</v>
      </c>
      <c r="E6492" t="s">
        <v>2632</v>
      </c>
      <c r="F6492" t="s">
        <v>4092</v>
      </c>
      <c r="G6492" t="s">
        <v>47</v>
      </c>
      <c r="H6492">
        <v>8</v>
      </c>
      <c r="I6492" t="s">
        <v>63</v>
      </c>
      <c r="J6492" t="s">
        <v>61</v>
      </c>
      <c r="K6492">
        <v>2</v>
      </c>
      <c r="L6492">
        <v>3</v>
      </c>
      <c r="M6492" t="s">
        <v>84</v>
      </c>
      <c r="N6492" t="s">
        <v>1215</v>
      </c>
      <c r="O6492">
        <v>0.99</v>
      </c>
      <c r="P6492" t="s">
        <v>65</v>
      </c>
      <c r="R6492" t="s">
        <v>1230</v>
      </c>
      <c r="S6492" t="s">
        <v>42</v>
      </c>
      <c r="T6492">
        <v>2</v>
      </c>
      <c r="U6492">
        <v>0</v>
      </c>
      <c r="V6492">
        <v>1</v>
      </c>
      <c r="W6492">
        <v>0</v>
      </c>
      <c r="X6492">
        <v>0</v>
      </c>
      <c r="Y6492">
        <v>0</v>
      </c>
      <c r="Z6492">
        <v>9</v>
      </c>
      <c r="AA6492">
        <v>92.3</v>
      </c>
      <c r="AB6492">
        <v>85.4</v>
      </c>
      <c r="AC6492">
        <v>3.54</v>
      </c>
      <c r="AD6492">
        <v>1.74</v>
      </c>
      <c r="AE6492">
        <v>0.88500000000000001</v>
      </c>
      <c r="AF6492">
        <v>2.5209999999999999</v>
      </c>
      <c r="AG6492">
        <v>-1.071</v>
      </c>
      <c r="AH6492">
        <v>6.4850000000000003</v>
      </c>
      <c r="AI6492">
        <v>0.7</v>
      </c>
      <c r="AJ6492">
        <v>7.62</v>
      </c>
      <c r="AK6492">
        <v>23.8</v>
      </c>
      <c r="AL6492">
        <v>-6.7</v>
      </c>
      <c r="AM6492">
        <v>4.3</v>
      </c>
      <c r="AN6492">
        <v>174.75800000000001</v>
      </c>
      <c r="AO6492">
        <v>1531.64</v>
      </c>
      <c r="AP6492" t="s">
        <v>5358</v>
      </c>
    </row>
    <row r="6493" spans="1:42">
      <c r="A6493" t="s">
        <v>5350</v>
      </c>
      <c r="B6493" t="s">
        <v>42</v>
      </c>
      <c r="C6493" t="s">
        <v>5264</v>
      </c>
      <c r="D6493" t="s">
        <v>5136</v>
      </c>
      <c r="E6493" t="s">
        <v>2632</v>
      </c>
      <c r="F6493" t="s">
        <v>4092</v>
      </c>
      <c r="G6493" t="s">
        <v>47</v>
      </c>
      <c r="H6493">
        <v>12</v>
      </c>
      <c r="I6493" t="s">
        <v>63</v>
      </c>
      <c r="J6493" t="s">
        <v>61</v>
      </c>
      <c r="K6493">
        <v>3</v>
      </c>
      <c r="L6493">
        <v>1</v>
      </c>
      <c r="M6493" t="s">
        <v>80</v>
      </c>
      <c r="N6493" t="s">
        <v>1215</v>
      </c>
      <c r="O6493">
        <v>0.85099999999999998</v>
      </c>
      <c r="P6493" t="s">
        <v>157</v>
      </c>
      <c r="R6493" t="s">
        <v>165</v>
      </c>
      <c r="S6493" t="s">
        <v>54</v>
      </c>
      <c r="T6493">
        <v>0</v>
      </c>
      <c r="U6493">
        <v>0</v>
      </c>
      <c r="V6493">
        <v>1</v>
      </c>
      <c r="W6493">
        <v>1</v>
      </c>
      <c r="X6493">
        <v>0</v>
      </c>
      <c r="Y6493">
        <v>0</v>
      </c>
      <c r="Z6493">
        <v>9</v>
      </c>
      <c r="AA6493">
        <v>92.8</v>
      </c>
      <c r="AB6493">
        <v>84.4</v>
      </c>
      <c r="AC6493">
        <v>3.55</v>
      </c>
      <c r="AD6493">
        <v>1.59</v>
      </c>
      <c r="AE6493">
        <v>-0.32100000000000001</v>
      </c>
      <c r="AF6493">
        <v>3.0459999999999998</v>
      </c>
      <c r="AG6493">
        <v>-1.6519999999999999</v>
      </c>
      <c r="AH6493">
        <v>6.4089999999999998</v>
      </c>
      <c r="AI6493">
        <v>-5.05</v>
      </c>
      <c r="AJ6493">
        <v>7.15</v>
      </c>
      <c r="AK6493">
        <v>23.7</v>
      </c>
      <c r="AL6493">
        <v>21.6</v>
      </c>
      <c r="AM6493">
        <v>4.8</v>
      </c>
      <c r="AN6493">
        <v>215.077</v>
      </c>
      <c r="AO6493">
        <v>1726.25</v>
      </c>
      <c r="AP6493" t="s">
        <v>5362</v>
      </c>
    </row>
    <row r="6494" spans="1:42">
      <c r="A6494" t="s">
        <v>5350</v>
      </c>
      <c r="B6494" t="s">
        <v>42</v>
      </c>
      <c r="C6494" t="s">
        <v>5264</v>
      </c>
      <c r="D6494" t="s">
        <v>5136</v>
      </c>
      <c r="E6494" t="s">
        <v>2632</v>
      </c>
      <c r="F6494" t="s">
        <v>4092</v>
      </c>
      <c r="G6494" t="s">
        <v>47</v>
      </c>
      <c r="H6494">
        <v>13</v>
      </c>
      <c r="I6494" t="s">
        <v>56</v>
      </c>
      <c r="J6494" t="s">
        <v>57</v>
      </c>
      <c r="K6494">
        <v>3</v>
      </c>
      <c r="L6494">
        <v>2</v>
      </c>
      <c r="M6494" t="s">
        <v>84</v>
      </c>
      <c r="N6494" t="s">
        <v>1215</v>
      </c>
      <c r="O6494">
        <v>0.84699999999999998</v>
      </c>
      <c r="P6494" t="s">
        <v>157</v>
      </c>
      <c r="R6494" t="s">
        <v>165</v>
      </c>
      <c r="S6494" t="s">
        <v>54</v>
      </c>
      <c r="T6494">
        <v>0</v>
      </c>
      <c r="U6494">
        <v>1</v>
      </c>
      <c r="V6494">
        <v>1</v>
      </c>
      <c r="W6494">
        <v>1</v>
      </c>
      <c r="X6494">
        <v>0</v>
      </c>
      <c r="Y6494">
        <v>0</v>
      </c>
      <c r="Z6494">
        <v>9</v>
      </c>
      <c r="AA6494">
        <v>92.6</v>
      </c>
      <c r="AB6494">
        <v>85.3</v>
      </c>
      <c r="AC6494">
        <v>3.64</v>
      </c>
      <c r="AD6494">
        <v>1.72</v>
      </c>
      <c r="AE6494">
        <v>0.84299999999999997</v>
      </c>
      <c r="AF6494">
        <v>1.7210000000000001</v>
      </c>
      <c r="AG6494">
        <v>-1.3819999999999999</v>
      </c>
      <c r="AH6494">
        <v>6.3949999999999996</v>
      </c>
      <c r="AI6494">
        <v>-5.0999999999999996</v>
      </c>
      <c r="AJ6494">
        <v>10.23</v>
      </c>
      <c r="AK6494">
        <v>23.8</v>
      </c>
      <c r="AL6494">
        <v>27.1</v>
      </c>
      <c r="AM6494">
        <v>3.8</v>
      </c>
      <c r="AN6494">
        <v>206.404</v>
      </c>
      <c r="AO6494">
        <v>2276.5700000000002</v>
      </c>
      <c r="AP6494" t="s">
        <v>5363</v>
      </c>
    </row>
    <row r="6495" spans="1:42">
      <c r="A6495" t="s">
        <v>5350</v>
      </c>
      <c r="B6495" t="s">
        <v>42</v>
      </c>
      <c r="C6495" t="s">
        <v>5264</v>
      </c>
      <c r="D6495" t="s">
        <v>5136</v>
      </c>
      <c r="E6495" t="s">
        <v>2632</v>
      </c>
      <c r="F6495" t="s">
        <v>4092</v>
      </c>
      <c r="G6495" t="s">
        <v>47</v>
      </c>
      <c r="H6495">
        <v>14</v>
      </c>
      <c r="I6495" t="s">
        <v>48</v>
      </c>
      <c r="J6495" t="s">
        <v>49</v>
      </c>
      <c r="K6495">
        <v>3</v>
      </c>
      <c r="L6495">
        <v>3</v>
      </c>
      <c r="M6495" t="s">
        <v>80</v>
      </c>
      <c r="N6495" t="s">
        <v>1215</v>
      </c>
      <c r="O6495">
        <v>0.94499999999999995</v>
      </c>
      <c r="P6495" t="s">
        <v>157</v>
      </c>
      <c r="Q6495" t="s">
        <v>85</v>
      </c>
      <c r="R6495" t="s">
        <v>165</v>
      </c>
      <c r="S6495" t="s">
        <v>54</v>
      </c>
      <c r="T6495">
        <v>1</v>
      </c>
      <c r="U6495">
        <v>1</v>
      </c>
      <c r="V6495">
        <v>1</v>
      </c>
      <c r="W6495">
        <v>1</v>
      </c>
      <c r="X6495">
        <v>0</v>
      </c>
      <c r="Y6495">
        <v>0</v>
      </c>
      <c r="Z6495">
        <v>9</v>
      </c>
      <c r="AA6495">
        <v>92.3</v>
      </c>
      <c r="AB6495">
        <v>84.1</v>
      </c>
      <c r="AC6495">
        <v>3.66</v>
      </c>
      <c r="AD6495">
        <v>1.83</v>
      </c>
      <c r="AE6495">
        <v>-0.39</v>
      </c>
      <c r="AF6495">
        <v>2.048</v>
      </c>
      <c r="AG6495">
        <v>-1.4490000000000001</v>
      </c>
      <c r="AH6495">
        <v>6.3760000000000003</v>
      </c>
      <c r="AI6495">
        <v>-5.95</v>
      </c>
      <c r="AJ6495">
        <v>6.84</v>
      </c>
      <c r="AK6495">
        <v>23.7</v>
      </c>
      <c r="AL6495">
        <v>24.2</v>
      </c>
      <c r="AM6495">
        <v>5.3</v>
      </c>
      <c r="AN6495">
        <v>220.82599999999999</v>
      </c>
      <c r="AO6495">
        <v>1777.6</v>
      </c>
      <c r="AP6495" t="s">
        <v>5364</v>
      </c>
    </row>
    <row r="6496" spans="1:42">
      <c r="A6496" t="s">
        <v>5366</v>
      </c>
      <c r="B6496" t="s">
        <v>42</v>
      </c>
      <c r="C6496" t="s">
        <v>5367</v>
      </c>
      <c r="D6496" t="s">
        <v>409</v>
      </c>
      <c r="E6496" t="s">
        <v>3746</v>
      </c>
      <c r="F6496" t="s">
        <v>5368</v>
      </c>
      <c r="G6496" t="s">
        <v>47</v>
      </c>
      <c r="H6496">
        <v>1</v>
      </c>
      <c r="I6496" t="s">
        <v>63</v>
      </c>
      <c r="J6496" t="s">
        <v>61</v>
      </c>
      <c r="K6496">
        <v>1</v>
      </c>
      <c r="L6496">
        <v>1</v>
      </c>
      <c r="M6496" t="s">
        <v>84</v>
      </c>
      <c r="N6496" t="s">
        <v>1215</v>
      </c>
      <c r="O6496">
        <v>0.91700000000000004</v>
      </c>
      <c r="P6496" t="s">
        <v>139</v>
      </c>
      <c r="R6496" t="s">
        <v>116</v>
      </c>
      <c r="S6496" t="s">
        <v>42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1</v>
      </c>
      <c r="AA6496">
        <v>93.2</v>
      </c>
      <c r="AB6496">
        <v>86.6</v>
      </c>
      <c r="AC6496">
        <v>3.63</v>
      </c>
      <c r="AD6496">
        <v>1.64</v>
      </c>
      <c r="AE6496">
        <v>0.56899999999999995</v>
      </c>
      <c r="AF6496">
        <v>2.1059999999999999</v>
      </c>
      <c r="AG6496">
        <v>-1.696</v>
      </c>
      <c r="AH6496">
        <v>6.0659999999999998</v>
      </c>
      <c r="AI6496">
        <v>-4.04</v>
      </c>
      <c r="AJ6496">
        <v>9.98</v>
      </c>
      <c r="AK6496">
        <v>23.8</v>
      </c>
      <c r="AL6496">
        <v>22.9</v>
      </c>
      <c r="AM6496">
        <v>3.4</v>
      </c>
      <c r="AN6496">
        <v>201.96799999999999</v>
      </c>
      <c r="AO6496">
        <v>2185.1</v>
      </c>
      <c r="AP6496" t="s">
        <v>5369</v>
      </c>
    </row>
    <row r="6497" spans="1:42">
      <c r="A6497" t="s">
        <v>5366</v>
      </c>
      <c r="B6497" t="s">
        <v>42</v>
      </c>
      <c r="C6497" t="s">
        <v>5367</v>
      </c>
      <c r="D6497" t="s">
        <v>409</v>
      </c>
      <c r="E6497" t="s">
        <v>3746</v>
      </c>
      <c r="F6497" t="s">
        <v>5368</v>
      </c>
      <c r="G6497" t="s">
        <v>47</v>
      </c>
      <c r="H6497">
        <v>2</v>
      </c>
      <c r="I6497" t="s">
        <v>63</v>
      </c>
      <c r="J6497" t="s">
        <v>61</v>
      </c>
      <c r="K6497">
        <v>1</v>
      </c>
      <c r="L6497">
        <v>2</v>
      </c>
      <c r="M6497" t="s">
        <v>84</v>
      </c>
      <c r="N6497" t="s">
        <v>1215</v>
      </c>
      <c r="O6497">
        <v>0.86699999999999999</v>
      </c>
      <c r="P6497" t="s">
        <v>139</v>
      </c>
      <c r="R6497" t="s">
        <v>116</v>
      </c>
      <c r="S6497" t="s">
        <v>42</v>
      </c>
      <c r="T6497">
        <v>0</v>
      </c>
      <c r="U6497">
        <v>1</v>
      </c>
      <c r="V6497">
        <v>0</v>
      </c>
      <c r="W6497">
        <v>0</v>
      </c>
      <c r="X6497">
        <v>0</v>
      </c>
      <c r="Y6497">
        <v>0</v>
      </c>
      <c r="Z6497">
        <v>1</v>
      </c>
      <c r="AA6497">
        <v>93.1</v>
      </c>
      <c r="AB6497">
        <v>86.1</v>
      </c>
      <c r="AC6497">
        <v>3.59</v>
      </c>
      <c r="AD6497">
        <v>1.6</v>
      </c>
      <c r="AE6497">
        <v>0.70799999999999996</v>
      </c>
      <c r="AF6497">
        <v>2.7029999999999998</v>
      </c>
      <c r="AG6497">
        <v>-1.617</v>
      </c>
      <c r="AH6497">
        <v>6.1779999999999999</v>
      </c>
      <c r="AI6497">
        <v>-4.66</v>
      </c>
      <c r="AJ6497">
        <v>7.47</v>
      </c>
      <c r="AK6497">
        <v>23.8</v>
      </c>
      <c r="AL6497">
        <v>20.5</v>
      </c>
      <c r="AM6497">
        <v>4.4000000000000004</v>
      </c>
      <c r="AN6497">
        <v>211.83600000000001</v>
      </c>
      <c r="AO6497">
        <v>1776.08</v>
      </c>
      <c r="AP6497" t="s">
        <v>5370</v>
      </c>
    </row>
    <row r="6498" spans="1:42">
      <c r="A6498" t="s">
        <v>5366</v>
      </c>
      <c r="B6498" t="s">
        <v>42</v>
      </c>
      <c r="C6498" t="s">
        <v>5367</v>
      </c>
      <c r="D6498" t="s">
        <v>409</v>
      </c>
      <c r="E6498" t="s">
        <v>3746</v>
      </c>
      <c r="F6498" t="s">
        <v>5368</v>
      </c>
      <c r="G6498" t="s">
        <v>47</v>
      </c>
      <c r="H6498">
        <v>4</v>
      </c>
      <c r="I6498" t="s">
        <v>48</v>
      </c>
      <c r="J6498" t="s">
        <v>49</v>
      </c>
      <c r="K6498">
        <v>2</v>
      </c>
      <c r="L6498">
        <v>1</v>
      </c>
      <c r="M6498" t="s">
        <v>84</v>
      </c>
      <c r="N6498" t="s">
        <v>1215</v>
      </c>
      <c r="O6498">
        <v>0.90300000000000002</v>
      </c>
      <c r="P6498" t="s">
        <v>748</v>
      </c>
      <c r="R6498" t="s">
        <v>2780</v>
      </c>
      <c r="S6498" t="s">
        <v>42</v>
      </c>
      <c r="T6498">
        <v>0</v>
      </c>
      <c r="U6498">
        <v>0</v>
      </c>
      <c r="V6498">
        <v>0</v>
      </c>
      <c r="W6498">
        <v>0</v>
      </c>
      <c r="X6498">
        <v>1</v>
      </c>
      <c r="Y6498">
        <v>0</v>
      </c>
      <c r="Z6498">
        <v>1</v>
      </c>
      <c r="AA6498">
        <v>93</v>
      </c>
      <c r="AB6498">
        <v>86.2</v>
      </c>
      <c r="AC6498">
        <v>3.63</v>
      </c>
      <c r="AD6498">
        <v>1.65</v>
      </c>
      <c r="AE6498">
        <v>0.42299999999999999</v>
      </c>
      <c r="AF6498">
        <v>2.8620000000000001</v>
      </c>
      <c r="AG6498">
        <v>-1.92</v>
      </c>
      <c r="AH6498">
        <v>6.0609999999999999</v>
      </c>
      <c r="AI6498">
        <v>-4.28</v>
      </c>
      <c r="AJ6498">
        <v>8.1</v>
      </c>
      <c r="AK6498">
        <v>23.8</v>
      </c>
      <c r="AL6498">
        <v>20.2</v>
      </c>
      <c r="AM6498">
        <v>4.0999999999999996</v>
      </c>
      <c r="AN6498">
        <v>207.73500000000001</v>
      </c>
      <c r="AO6498">
        <v>1853.9</v>
      </c>
      <c r="AP6498" t="s">
        <v>5372</v>
      </c>
    </row>
    <row r="6499" spans="1:42">
      <c r="A6499" t="s">
        <v>5366</v>
      </c>
      <c r="B6499" t="s">
        <v>42</v>
      </c>
      <c r="C6499" t="s">
        <v>5367</v>
      </c>
      <c r="D6499" t="s">
        <v>409</v>
      </c>
      <c r="E6499" t="s">
        <v>3746</v>
      </c>
      <c r="F6499" t="s">
        <v>5368</v>
      </c>
      <c r="G6499" t="s">
        <v>47</v>
      </c>
      <c r="H6499">
        <v>5</v>
      </c>
      <c r="I6499" t="s">
        <v>131</v>
      </c>
      <c r="J6499" t="s">
        <v>49</v>
      </c>
      <c r="K6499">
        <v>3</v>
      </c>
      <c r="L6499">
        <v>1</v>
      </c>
      <c r="M6499" t="s">
        <v>84</v>
      </c>
      <c r="N6499" t="s">
        <v>1215</v>
      </c>
      <c r="O6499">
        <v>0.91700000000000004</v>
      </c>
      <c r="P6499" t="s">
        <v>74</v>
      </c>
      <c r="R6499" t="s">
        <v>97</v>
      </c>
      <c r="S6499" t="s">
        <v>42</v>
      </c>
      <c r="T6499">
        <v>0</v>
      </c>
      <c r="U6499">
        <v>0</v>
      </c>
      <c r="V6499">
        <v>1</v>
      </c>
      <c r="W6499">
        <v>0</v>
      </c>
      <c r="X6499">
        <v>0</v>
      </c>
      <c r="Y6499">
        <v>1</v>
      </c>
      <c r="Z6499">
        <v>1</v>
      </c>
      <c r="AA6499">
        <v>92.8</v>
      </c>
      <c r="AB6499">
        <v>85.9</v>
      </c>
      <c r="AC6499">
        <v>3.68</v>
      </c>
      <c r="AD6499">
        <v>1.62</v>
      </c>
      <c r="AE6499">
        <v>-0.61699999999999999</v>
      </c>
      <c r="AF6499">
        <v>2.88</v>
      </c>
      <c r="AG6499">
        <v>-2.0009999999999999</v>
      </c>
      <c r="AH6499">
        <v>6.0869999999999997</v>
      </c>
      <c r="AI6499">
        <v>-3.36</v>
      </c>
      <c r="AJ6499">
        <v>7.38</v>
      </c>
      <c r="AK6499">
        <v>23.8</v>
      </c>
      <c r="AL6499">
        <v>15.4</v>
      </c>
      <c r="AM6499">
        <v>4.3</v>
      </c>
      <c r="AN6499">
        <v>204.369</v>
      </c>
      <c r="AO6499">
        <v>1633.22</v>
      </c>
      <c r="AP6499" t="s">
        <v>5373</v>
      </c>
    </row>
    <row r="6500" spans="1:42">
      <c r="A6500" t="s">
        <v>5366</v>
      </c>
      <c r="B6500" t="s">
        <v>42</v>
      </c>
      <c r="C6500" t="s">
        <v>5367</v>
      </c>
      <c r="D6500" t="s">
        <v>409</v>
      </c>
      <c r="E6500" t="s">
        <v>3746</v>
      </c>
      <c r="F6500" t="s">
        <v>5368</v>
      </c>
      <c r="G6500" t="s">
        <v>47</v>
      </c>
      <c r="H6500">
        <v>7</v>
      </c>
      <c r="I6500" t="s">
        <v>87</v>
      </c>
      <c r="J6500" t="s">
        <v>49</v>
      </c>
      <c r="K6500">
        <v>4</v>
      </c>
      <c r="L6500">
        <v>2</v>
      </c>
      <c r="M6500" t="s">
        <v>180</v>
      </c>
      <c r="N6500" t="s">
        <v>1215</v>
      </c>
      <c r="O6500">
        <v>0.93700000000000006</v>
      </c>
      <c r="P6500" t="s">
        <v>65</v>
      </c>
      <c r="Q6500" t="s">
        <v>125</v>
      </c>
      <c r="R6500" t="s">
        <v>78</v>
      </c>
      <c r="S6500" t="s">
        <v>54</v>
      </c>
      <c r="T6500">
        <v>0</v>
      </c>
      <c r="U6500">
        <v>1</v>
      </c>
      <c r="V6500">
        <v>2</v>
      </c>
      <c r="W6500">
        <v>0</v>
      </c>
      <c r="X6500">
        <v>0</v>
      </c>
      <c r="Y6500">
        <v>0</v>
      </c>
      <c r="Z6500">
        <v>1</v>
      </c>
      <c r="AA6500">
        <v>93.7</v>
      </c>
      <c r="AB6500">
        <v>86.8</v>
      </c>
      <c r="AC6500">
        <v>3.43</v>
      </c>
      <c r="AD6500">
        <v>1.54</v>
      </c>
      <c r="AE6500">
        <v>0.59799999999999998</v>
      </c>
      <c r="AF6500">
        <v>2.8460000000000001</v>
      </c>
      <c r="AG6500">
        <v>-1.7609999999999999</v>
      </c>
      <c r="AH6500">
        <v>6.157</v>
      </c>
      <c r="AI6500">
        <v>-6.58</v>
      </c>
      <c r="AJ6500">
        <v>10.17</v>
      </c>
      <c r="AK6500">
        <v>23.8</v>
      </c>
      <c r="AL6500">
        <v>38</v>
      </c>
      <c r="AM6500">
        <v>3.7</v>
      </c>
      <c r="AN6500">
        <v>212.827</v>
      </c>
      <c r="AO6500">
        <v>2466.3000000000002</v>
      </c>
      <c r="AP6500" t="s">
        <v>5375</v>
      </c>
    </row>
    <row r="6501" spans="1:42">
      <c r="A6501" t="s">
        <v>5366</v>
      </c>
      <c r="B6501" t="s">
        <v>42</v>
      </c>
      <c r="C6501" t="s">
        <v>5367</v>
      </c>
      <c r="D6501" t="s">
        <v>409</v>
      </c>
      <c r="E6501" t="s">
        <v>3746</v>
      </c>
      <c r="F6501" t="s">
        <v>5368</v>
      </c>
      <c r="G6501" t="s">
        <v>47</v>
      </c>
      <c r="H6501">
        <v>8</v>
      </c>
      <c r="I6501" t="s">
        <v>56</v>
      </c>
      <c r="J6501" t="s">
        <v>57</v>
      </c>
      <c r="K6501">
        <v>5</v>
      </c>
      <c r="L6501">
        <v>1</v>
      </c>
      <c r="M6501" t="s">
        <v>180</v>
      </c>
      <c r="N6501" t="s">
        <v>1215</v>
      </c>
      <c r="O6501">
        <v>0.92800000000000005</v>
      </c>
      <c r="P6501" t="s">
        <v>74</v>
      </c>
      <c r="R6501" t="s">
        <v>66</v>
      </c>
      <c r="S6501" t="s">
        <v>42</v>
      </c>
      <c r="T6501">
        <v>0</v>
      </c>
      <c r="U6501">
        <v>0</v>
      </c>
      <c r="V6501">
        <v>2</v>
      </c>
      <c r="W6501">
        <v>1</v>
      </c>
      <c r="X6501">
        <v>0</v>
      </c>
      <c r="Y6501">
        <v>0</v>
      </c>
      <c r="Z6501">
        <v>1</v>
      </c>
      <c r="AA6501">
        <v>93.8</v>
      </c>
      <c r="AB6501">
        <v>86.1</v>
      </c>
      <c r="AC6501">
        <v>3.26</v>
      </c>
      <c r="AD6501">
        <v>1.31</v>
      </c>
      <c r="AE6501">
        <v>1.22</v>
      </c>
      <c r="AF6501">
        <v>1.9319999999999999</v>
      </c>
      <c r="AG6501">
        <v>-1.716</v>
      </c>
      <c r="AH6501">
        <v>5.992</v>
      </c>
      <c r="AI6501">
        <v>-7.14</v>
      </c>
      <c r="AJ6501">
        <v>9.65</v>
      </c>
      <c r="AK6501">
        <v>23.8</v>
      </c>
      <c r="AL6501">
        <v>35.5</v>
      </c>
      <c r="AM6501">
        <v>4.0999999999999996</v>
      </c>
      <c r="AN6501">
        <v>216.39099999999999</v>
      </c>
      <c r="AO6501">
        <v>2413.37</v>
      </c>
      <c r="AP6501" t="s">
        <v>5376</v>
      </c>
    </row>
    <row r="6502" spans="1:42">
      <c r="A6502" t="s">
        <v>5366</v>
      </c>
      <c r="B6502" t="s">
        <v>42</v>
      </c>
      <c r="C6502" t="s">
        <v>5367</v>
      </c>
      <c r="D6502" t="s">
        <v>409</v>
      </c>
      <c r="E6502" t="s">
        <v>3746</v>
      </c>
      <c r="F6502" t="s">
        <v>5368</v>
      </c>
      <c r="G6502" t="s">
        <v>47</v>
      </c>
      <c r="H6502">
        <v>9</v>
      </c>
      <c r="I6502" t="s">
        <v>56</v>
      </c>
      <c r="J6502" t="s">
        <v>57</v>
      </c>
      <c r="K6502">
        <v>5</v>
      </c>
      <c r="L6502">
        <v>2</v>
      </c>
      <c r="M6502" t="s">
        <v>84</v>
      </c>
      <c r="N6502" t="s">
        <v>1215</v>
      </c>
      <c r="O6502">
        <v>0.91100000000000003</v>
      </c>
      <c r="P6502" t="s">
        <v>74</v>
      </c>
      <c r="R6502" t="s">
        <v>66</v>
      </c>
      <c r="S6502" t="s">
        <v>42</v>
      </c>
      <c r="T6502">
        <v>1</v>
      </c>
      <c r="U6502">
        <v>0</v>
      </c>
      <c r="V6502">
        <v>2</v>
      </c>
      <c r="W6502">
        <v>1</v>
      </c>
      <c r="X6502">
        <v>0</v>
      </c>
      <c r="Y6502">
        <v>0</v>
      </c>
      <c r="Z6502">
        <v>1</v>
      </c>
      <c r="AA6502">
        <v>92.9</v>
      </c>
      <c r="AB6502">
        <v>85.8</v>
      </c>
      <c r="AC6502">
        <v>3.34</v>
      </c>
      <c r="AD6502">
        <v>1.39</v>
      </c>
      <c r="AE6502">
        <v>0.83199999999999996</v>
      </c>
      <c r="AF6502">
        <v>0.92600000000000005</v>
      </c>
      <c r="AG6502">
        <v>-1.702</v>
      </c>
      <c r="AH6502">
        <v>6.0060000000000002</v>
      </c>
      <c r="AI6502">
        <v>-3.71</v>
      </c>
      <c r="AJ6502">
        <v>9.32</v>
      </c>
      <c r="AK6502">
        <v>23.8</v>
      </c>
      <c r="AL6502">
        <v>17.3</v>
      </c>
      <c r="AM6502">
        <v>3.9</v>
      </c>
      <c r="AN6502">
        <v>201.62299999999999</v>
      </c>
      <c r="AO6502">
        <v>2010.61</v>
      </c>
      <c r="AP6502" t="s">
        <v>5377</v>
      </c>
    </row>
    <row r="6503" spans="1:42">
      <c r="A6503" t="s">
        <v>5366</v>
      </c>
      <c r="B6503" t="s">
        <v>42</v>
      </c>
      <c r="C6503" t="s">
        <v>5367</v>
      </c>
      <c r="D6503" t="s">
        <v>409</v>
      </c>
      <c r="E6503" t="s">
        <v>3746</v>
      </c>
      <c r="F6503" t="s">
        <v>5368</v>
      </c>
      <c r="G6503" t="s">
        <v>47</v>
      </c>
      <c r="H6503">
        <v>11</v>
      </c>
      <c r="I6503" t="s">
        <v>63</v>
      </c>
      <c r="J6503" t="s">
        <v>61</v>
      </c>
      <c r="K6503">
        <v>5</v>
      </c>
      <c r="L6503">
        <v>4</v>
      </c>
      <c r="M6503" t="s">
        <v>180</v>
      </c>
      <c r="N6503" t="s">
        <v>1215</v>
      </c>
      <c r="O6503">
        <v>0.92700000000000005</v>
      </c>
      <c r="P6503" t="s">
        <v>74</v>
      </c>
      <c r="R6503" t="s">
        <v>66</v>
      </c>
      <c r="S6503" t="s">
        <v>42</v>
      </c>
      <c r="T6503">
        <v>3</v>
      </c>
      <c r="U6503">
        <v>0</v>
      </c>
      <c r="V6503">
        <v>2</v>
      </c>
      <c r="W6503">
        <v>1</v>
      </c>
      <c r="X6503">
        <v>1</v>
      </c>
      <c r="Y6503">
        <v>0</v>
      </c>
      <c r="Z6503">
        <v>1</v>
      </c>
      <c r="AA6503">
        <v>93.2</v>
      </c>
      <c r="AB6503">
        <v>85.4</v>
      </c>
      <c r="AC6503">
        <v>3.34</v>
      </c>
      <c r="AD6503">
        <v>1.43</v>
      </c>
      <c r="AE6503">
        <v>0.21</v>
      </c>
      <c r="AF6503">
        <v>2.7309999999999999</v>
      </c>
      <c r="AG6503">
        <v>-1.9019999999999999</v>
      </c>
      <c r="AH6503">
        <v>6.056</v>
      </c>
      <c r="AI6503">
        <v>-7.33</v>
      </c>
      <c r="AJ6503">
        <v>7.53</v>
      </c>
      <c r="AK6503">
        <v>23.8</v>
      </c>
      <c r="AL6503">
        <v>31.6</v>
      </c>
      <c r="AM6503">
        <v>4.9000000000000004</v>
      </c>
      <c r="AN6503">
        <v>224.077</v>
      </c>
      <c r="AO6503">
        <v>2098.75</v>
      </c>
      <c r="AP6503" t="s">
        <v>5379</v>
      </c>
    </row>
    <row r="6504" spans="1:42">
      <c r="A6504" t="s">
        <v>5366</v>
      </c>
      <c r="B6504" t="s">
        <v>42</v>
      </c>
      <c r="C6504" t="s">
        <v>5367</v>
      </c>
      <c r="D6504" t="s">
        <v>409</v>
      </c>
      <c r="E6504" t="s">
        <v>3746</v>
      </c>
      <c r="F6504" t="s">
        <v>5368</v>
      </c>
      <c r="G6504" t="s">
        <v>47</v>
      </c>
      <c r="H6504">
        <v>12</v>
      </c>
      <c r="I6504" t="s">
        <v>60</v>
      </c>
      <c r="J6504" t="s">
        <v>61</v>
      </c>
      <c r="K6504">
        <v>5</v>
      </c>
      <c r="L6504">
        <v>5</v>
      </c>
      <c r="M6504" t="s">
        <v>180</v>
      </c>
      <c r="N6504" t="s">
        <v>1215</v>
      </c>
      <c r="O6504">
        <v>0.92300000000000004</v>
      </c>
      <c r="P6504" t="s">
        <v>74</v>
      </c>
      <c r="R6504" t="s">
        <v>66</v>
      </c>
      <c r="S6504" t="s">
        <v>42</v>
      </c>
      <c r="T6504">
        <v>3</v>
      </c>
      <c r="U6504">
        <v>1</v>
      </c>
      <c r="V6504">
        <v>2</v>
      </c>
      <c r="W6504">
        <v>1</v>
      </c>
      <c r="X6504">
        <v>1</v>
      </c>
      <c r="Y6504">
        <v>0</v>
      </c>
      <c r="Z6504">
        <v>1</v>
      </c>
      <c r="AA6504">
        <v>93.2</v>
      </c>
      <c r="AB6504">
        <v>85.5</v>
      </c>
      <c r="AC6504">
        <v>3.23</v>
      </c>
      <c r="AD6504">
        <v>1.35</v>
      </c>
      <c r="AE6504">
        <v>-1.0999999999999999E-2</v>
      </c>
      <c r="AF6504">
        <v>2.3759999999999999</v>
      </c>
      <c r="AG6504">
        <v>-1.8480000000000001</v>
      </c>
      <c r="AH6504">
        <v>6.0229999999999997</v>
      </c>
      <c r="AI6504">
        <v>-7.62</v>
      </c>
      <c r="AJ6504">
        <v>8.9</v>
      </c>
      <c r="AK6504">
        <v>23.8</v>
      </c>
      <c r="AL6504">
        <v>36.6</v>
      </c>
      <c r="AM6504">
        <v>4.5999999999999996</v>
      </c>
      <c r="AN6504">
        <v>220.45400000000001</v>
      </c>
      <c r="AO6504">
        <v>2343.1799999999998</v>
      </c>
      <c r="AP6504" t="s">
        <v>5380</v>
      </c>
    </row>
    <row r="6505" spans="1:42">
      <c r="A6505" t="s">
        <v>5366</v>
      </c>
      <c r="B6505" t="s">
        <v>42</v>
      </c>
      <c r="C6505" t="s">
        <v>5367</v>
      </c>
      <c r="D6505" t="s">
        <v>409</v>
      </c>
      <c r="E6505" t="s">
        <v>3746</v>
      </c>
      <c r="F6505" t="s">
        <v>5368</v>
      </c>
      <c r="G6505" t="s">
        <v>47</v>
      </c>
      <c r="H6505">
        <v>14</v>
      </c>
      <c r="I6505" t="s">
        <v>69</v>
      </c>
      <c r="J6505" t="s">
        <v>61</v>
      </c>
      <c r="K6505">
        <v>6</v>
      </c>
      <c r="L6505">
        <v>1</v>
      </c>
      <c r="M6505" t="s">
        <v>84</v>
      </c>
      <c r="N6505" t="s">
        <v>1215</v>
      </c>
      <c r="O6505">
        <v>0.878</v>
      </c>
      <c r="P6505" t="s">
        <v>65</v>
      </c>
      <c r="R6505" t="s">
        <v>75</v>
      </c>
      <c r="S6505" t="s">
        <v>42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2</v>
      </c>
      <c r="AA6505">
        <v>92.5</v>
      </c>
      <c r="AB6505">
        <v>85</v>
      </c>
      <c r="AC6505">
        <v>3.3</v>
      </c>
      <c r="AD6505">
        <v>1.53</v>
      </c>
      <c r="AE6505">
        <v>0.76300000000000001</v>
      </c>
      <c r="AF6505">
        <v>3.5329999999999999</v>
      </c>
      <c r="AG6505">
        <v>-1.641</v>
      </c>
      <c r="AH6505">
        <v>6.2919999999999998</v>
      </c>
      <c r="AI6505">
        <v>-4.79</v>
      </c>
      <c r="AJ6505">
        <v>9.36</v>
      </c>
      <c r="AK6505">
        <v>23.8</v>
      </c>
      <c r="AL6505">
        <v>24.4</v>
      </c>
      <c r="AM6505">
        <v>3.8</v>
      </c>
      <c r="AN6505">
        <v>207.006</v>
      </c>
      <c r="AO6505">
        <v>2096.77</v>
      </c>
      <c r="AP6505" t="s">
        <v>5382</v>
      </c>
    </row>
    <row r="6506" spans="1:42">
      <c r="A6506" t="s">
        <v>5366</v>
      </c>
      <c r="B6506" t="s">
        <v>42</v>
      </c>
      <c r="C6506" t="s">
        <v>5367</v>
      </c>
      <c r="D6506" t="s">
        <v>409</v>
      </c>
      <c r="E6506" t="s">
        <v>3746</v>
      </c>
      <c r="F6506" t="s">
        <v>5368</v>
      </c>
      <c r="G6506" t="s">
        <v>47</v>
      </c>
      <c r="H6506">
        <v>23</v>
      </c>
      <c r="I6506" t="s">
        <v>56</v>
      </c>
      <c r="J6506" t="s">
        <v>57</v>
      </c>
      <c r="K6506">
        <v>10</v>
      </c>
      <c r="L6506">
        <v>1</v>
      </c>
      <c r="M6506" t="s">
        <v>84</v>
      </c>
      <c r="N6506" t="s">
        <v>1215</v>
      </c>
      <c r="O6506">
        <v>0.91700000000000004</v>
      </c>
      <c r="P6506" t="s">
        <v>288</v>
      </c>
      <c r="R6506" t="s">
        <v>116</v>
      </c>
      <c r="S6506" t="s">
        <v>42</v>
      </c>
      <c r="T6506">
        <v>0</v>
      </c>
      <c r="U6506">
        <v>0</v>
      </c>
      <c r="V6506">
        <v>2</v>
      </c>
      <c r="W6506">
        <v>0</v>
      </c>
      <c r="X6506">
        <v>1</v>
      </c>
      <c r="Y6506">
        <v>1</v>
      </c>
      <c r="Z6506">
        <v>2</v>
      </c>
      <c r="AA6506">
        <v>93.4</v>
      </c>
      <c r="AB6506">
        <v>85.8</v>
      </c>
      <c r="AC6506">
        <v>3.55</v>
      </c>
      <c r="AD6506">
        <v>1.64</v>
      </c>
      <c r="AE6506">
        <v>6.0999999999999999E-2</v>
      </c>
      <c r="AF6506">
        <v>1.718</v>
      </c>
      <c r="AG6506">
        <v>-1.8979999999999999</v>
      </c>
      <c r="AH6506">
        <v>6.0289999999999999</v>
      </c>
      <c r="AI6506">
        <v>-3.23</v>
      </c>
      <c r="AJ6506">
        <v>9.15</v>
      </c>
      <c r="AK6506">
        <v>23.8</v>
      </c>
      <c r="AL6506">
        <v>15.5</v>
      </c>
      <c r="AM6506">
        <v>3.8</v>
      </c>
      <c r="AN6506">
        <v>199.33199999999999</v>
      </c>
      <c r="AO6506">
        <v>1947.55</v>
      </c>
      <c r="AP6506" t="s">
        <v>5385</v>
      </c>
    </row>
    <row r="6507" spans="1:42">
      <c r="A6507" t="s">
        <v>5366</v>
      </c>
      <c r="B6507" t="s">
        <v>42</v>
      </c>
      <c r="C6507" t="s">
        <v>5367</v>
      </c>
      <c r="D6507" t="s">
        <v>409</v>
      </c>
      <c r="E6507" t="s">
        <v>3746</v>
      </c>
      <c r="F6507" t="s">
        <v>5368</v>
      </c>
      <c r="G6507" t="s">
        <v>47</v>
      </c>
      <c r="H6507">
        <v>24</v>
      </c>
      <c r="I6507" t="s">
        <v>56</v>
      </c>
      <c r="J6507" t="s">
        <v>57</v>
      </c>
      <c r="K6507">
        <v>10</v>
      </c>
      <c r="L6507">
        <v>2</v>
      </c>
      <c r="M6507" t="s">
        <v>84</v>
      </c>
      <c r="N6507" t="s">
        <v>1215</v>
      </c>
      <c r="O6507">
        <v>0.91500000000000004</v>
      </c>
      <c r="P6507" t="s">
        <v>288</v>
      </c>
      <c r="R6507" t="s">
        <v>116</v>
      </c>
      <c r="S6507" t="s">
        <v>42</v>
      </c>
      <c r="T6507">
        <v>1</v>
      </c>
      <c r="U6507">
        <v>0</v>
      </c>
      <c r="V6507">
        <v>2</v>
      </c>
      <c r="W6507">
        <v>0</v>
      </c>
      <c r="X6507">
        <v>1</v>
      </c>
      <c r="Y6507">
        <v>1</v>
      </c>
      <c r="Z6507">
        <v>2</v>
      </c>
      <c r="AA6507">
        <v>93.6</v>
      </c>
      <c r="AB6507">
        <v>85.8</v>
      </c>
      <c r="AC6507">
        <v>3.63</v>
      </c>
      <c r="AD6507">
        <v>1.68</v>
      </c>
      <c r="AE6507">
        <v>4.7E-2</v>
      </c>
      <c r="AF6507">
        <v>1.4330000000000001</v>
      </c>
      <c r="AG6507">
        <v>-1.85</v>
      </c>
      <c r="AH6507">
        <v>6.008</v>
      </c>
      <c r="AI6507">
        <v>-4.16</v>
      </c>
      <c r="AJ6507">
        <v>8.8800000000000008</v>
      </c>
      <c r="AK6507">
        <v>23.8</v>
      </c>
      <c r="AL6507">
        <v>19.899999999999999</v>
      </c>
      <c r="AM6507">
        <v>4</v>
      </c>
      <c r="AN6507">
        <v>205.023</v>
      </c>
      <c r="AO6507">
        <v>1964.03</v>
      </c>
      <c r="AP6507" t="s">
        <v>5386</v>
      </c>
    </row>
    <row r="6508" spans="1:42">
      <c r="A6508" t="s">
        <v>5366</v>
      </c>
      <c r="B6508" t="s">
        <v>42</v>
      </c>
      <c r="C6508" t="s">
        <v>5367</v>
      </c>
      <c r="D6508" t="s">
        <v>409</v>
      </c>
      <c r="E6508" t="s">
        <v>3746</v>
      </c>
      <c r="F6508" t="s">
        <v>5368</v>
      </c>
      <c r="G6508" t="s">
        <v>47</v>
      </c>
      <c r="H6508">
        <v>25</v>
      </c>
      <c r="I6508" t="s">
        <v>56</v>
      </c>
      <c r="J6508" t="s">
        <v>57</v>
      </c>
      <c r="K6508">
        <v>10</v>
      </c>
      <c r="L6508">
        <v>3</v>
      </c>
      <c r="M6508" t="s">
        <v>180</v>
      </c>
      <c r="N6508" t="s">
        <v>1215</v>
      </c>
      <c r="O6508">
        <v>0.94599999999999995</v>
      </c>
      <c r="P6508" t="s">
        <v>288</v>
      </c>
      <c r="R6508" t="s">
        <v>116</v>
      </c>
      <c r="S6508" t="s">
        <v>42</v>
      </c>
      <c r="T6508">
        <v>2</v>
      </c>
      <c r="U6508">
        <v>0</v>
      </c>
      <c r="V6508">
        <v>2</v>
      </c>
      <c r="W6508">
        <v>0</v>
      </c>
      <c r="X6508">
        <v>1</v>
      </c>
      <c r="Y6508">
        <v>1</v>
      </c>
      <c r="Z6508">
        <v>2</v>
      </c>
      <c r="AA6508">
        <v>94.4</v>
      </c>
      <c r="AB6508">
        <v>86.5</v>
      </c>
      <c r="AC6508">
        <v>3.55</v>
      </c>
      <c r="AD6508">
        <v>1.64</v>
      </c>
      <c r="AE6508">
        <v>0.65600000000000003</v>
      </c>
      <c r="AF6508">
        <v>1.774</v>
      </c>
      <c r="AG6508">
        <v>-1.7549999999999999</v>
      </c>
      <c r="AH6508">
        <v>6.0119999999999996</v>
      </c>
      <c r="AI6508">
        <v>-6.29</v>
      </c>
      <c r="AJ6508">
        <v>9.68</v>
      </c>
      <c r="AK6508">
        <v>23.8</v>
      </c>
      <c r="AL6508">
        <v>32.700000000000003</v>
      </c>
      <c r="AM6508">
        <v>3.9</v>
      </c>
      <c r="AN6508">
        <v>212.90700000000001</v>
      </c>
      <c r="AO6508">
        <v>2331.88</v>
      </c>
      <c r="AP6508" t="s">
        <v>5387</v>
      </c>
    </row>
    <row r="6509" spans="1:42">
      <c r="A6509" t="s">
        <v>5366</v>
      </c>
      <c r="B6509" t="s">
        <v>42</v>
      </c>
      <c r="C6509" t="s">
        <v>5367</v>
      </c>
      <c r="D6509" t="s">
        <v>409</v>
      </c>
      <c r="E6509" t="s">
        <v>3746</v>
      </c>
      <c r="F6509" t="s">
        <v>5368</v>
      </c>
      <c r="G6509" t="s">
        <v>47</v>
      </c>
      <c r="H6509">
        <v>27</v>
      </c>
      <c r="I6509" t="s">
        <v>48</v>
      </c>
      <c r="J6509" t="s">
        <v>49</v>
      </c>
      <c r="K6509">
        <v>11</v>
      </c>
      <c r="L6509">
        <v>1</v>
      </c>
      <c r="M6509" t="s">
        <v>180</v>
      </c>
      <c r="N6509" t="s">
        <v>1215</v>
      </c>
      <c r="O6509">
        <v>0.94199999999999995</v>
      </c>
      <c r="P6509" t="s">
        <v>74</v>
      </c>
      <c r="Q6509" t="s">
        <v>85</v>
      </c>
      <c r="R6509" t="s">
        <v>2780</v>
      </c>
      <c r="S6509" t="s">
        <v>42</v>
      </c>
      <c r="T6509">
        <v>0</v>
      </c>
      <c r="U6509">
        <v>0</v>
      </c>
      <c r="V6509">
        <v>2</v>
      </c>
      <c r="W6509">
        <v>1</v>
      </c>
      <c r="X6509">
        <v>1</v>
      </c>
      <c r="Y6509">
        <v>1</v>
      </c>
      <c r="Z6509">
        <v>2</v>
      </c>
      <c r="AA6509">
        <v>94.3</v>
      </c>
      <c r="AB6509">
        <v>86.5</v>
      </c>
      <c r="AC6509">
        <v>3.63</v>
      </c>
      <c r="AD6509">
        <v>1.65</v>
      </c>
      <c r="AE6509">
        <v>0.11799999999999999</v>
      </c>
      <c r="AF6509">
        <v>2.113</v>
      </c>
      <c r="AG6509">
        <v>-1.92</v>
      </c>
      <c r="AH6509">
        <v>6.0389999999999997</v>
      </c>
      <c r="AI6509">
        <v>-6.65</v>
      </c>
      <c r="AJ6509">
        <v>9.11</v>
      </c>
      <c r="AK6509">
        <v>23.8</v>
      </c>
      <c r="AL6509">
        <v>33.700000000000003</v>
      </c>
      <c r="AM6509">
        <v>4.2</v>
      </c>
      <c r="AN6509">
        <v>216.01499999999999</v>
      </c>
      <c r="AO6509">
        <v>2280.08</v>
      </c>
      <c r="AP6509" t="s">
        <v>5388</v>
      </c>
    </row>
    <row r="6510" spans="1:42">
      <c r="A6510" t="s">
        <v>5366</v>
      </c>
      <c r="B6510" t="s">
        <v>42</v>
      </c>
      <c r="C6510" t="s">
        <v>5367</v>
      </c>
      <c r="D6510" t="s">
        <v>409</v>
      </c>
      <c r="E6510" t="s">
        <v>3746</v>
      </c>
      <c r="F6510" t="s">
        <v>5368</v>
      </c>
      <c r="G6510" t="s">
        <v>47</v>
      </c>
      <c r="H6510">
        <v>28</v>
      </c>
      <c r="I6510" t="s">
        <v>63</v>
      </c>
      <c r="J6510" t="s">
        <v>61</v>
      </c>
      <c r="K6510">
        <v>12</v>
      </c>
      <c r="L6510">
        <v>1</v>
      </c>
      <c r="M6510" t="s">
        <v>180</v>
      </c>
      <c r="N6510" t="s">
        <v>1215</v>
      </c>
      <c r="O6510">
        <v>0.93200000000000005</v>
      </c>
      <c r="P6510" t="s">
        <v>65</v>
      </c>
      <c r="R6510" t="s">
        <v>97</v>
      </c>
      <c r="S6510" t="s">
        <v>42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3</v>
      </c>
      <c r="AA6510">
        <v>93.4</v>
      </c>
      <c r="AB6510">
        <v>86.3</v>
      </c>
      <c r="AC6510">
        <v>3.63</v>
      </c>
      <c r="AD6510">
        <v>1.72</v>
      </c>
      <c r="AE6510">
        <v>3.4000000000000002E-2</v>
      </c>
      <c r="AF6510">
        <v>2.8170000000000002</v>
      </c>
      <c r="AG6510">
        <v>-1.73</v>
      </c>
      <c r="AH6510">
        <v>6.1390000000000002</v>
      </c>
      <c r="AI6510">
        <v>-5.89</v>
      </c>
      <c r="AJ6510">
        <v>8.7799999999999994</v>
      </c>
      <c r="AK6510">
        <v>23.8</v>
      </c>
      <c r="AL6510">
        <v>30.4</v>
      </c>
      <c r="AM6510">
        <v>4.0999999999999996</v>
      </c>
      <c r="AN6510">
        <v>213.73500000000001</v>
      </c>
      <c r="AO6510">
        <v>2139.69</v>
      </c>
      <c r="AP6510" t="s">
        <v>5389</v>
      </c>
    </row>
    <row r="6511" spans="1:42">
      <c r="A6511" t="s">
        <v>5366</v>
      </c>
      <c r="B6511" t="s">
        <v>42</v>
      </c>
      <c r="C6511" t="s">
        <v>5367</v>
      </c>
      <c r="D6511" t="s">
        <v>409</v>
      </c>
      <c r="E6511" t="s">
        <v>3746</v>
      </c>
      <c r="F6511" t="s">
        <v>5368</v>
      </c>
      <c r="G6511" t="s">
        <v>47</v>
      </c>
      <c r="H6511">
        <v>30</v>
      </c>
      <c r="I6511" t="s">
        <v>87</v>
      </c>
      <c r="J6511" t="s">
        <v>49</v>
      </c>
      <c r="K6511">
        <v>12</v>
      </c>
      <c r="L6511">
        <v>3</v>
      </c>
      <c r="M6511" t="s">
        <v>180</v>
      </c>
      <c r="N6511" t="s">
        <v>1215</v>
      </c>
      <c r="O6511">
        <v>0.92300000000000004</v>
      </c>
      <c r="P6511" t="s">
        <v>65</v>
      </c>
      <c r="Q6511" t="s">
        <v>52</v>
      </c>
      <c r="R6511" t="s">
        <v>97</v>
      </c>
      <c r="S6511" t="s">
        <v>42</v>
      </c>
      <c r="T6511">
        <v>1</v>
      </c>
      <c r="U6511">
        <v>1</v>
      </c>
      <c r="V6511">
        <v>0</v>
      </c>
      <c r="W6511">
        <v>0</v>
      </c>
      <c r="X6511">
        <v>0</v>
      </c>
      <c r="Y6511">
        <v>0</v>
      </c>
      <c r="Z6511">
        <v>3</v>
      </c>
      <c r="AA6511">
        <v>92.5</v>
      </c>
      <c r="AB6511">
        <v>86.1</v>
      </c>
      <c r="AC6511">
        <v>3.68</v>
      </c>
      <c r="AD6511">
        <v>1.62</v>
      </c>
      <c r="AE6511">
        <v>-0.94399999999999995</v>
      </c>
      <c r="AF6511">
        <v>3.3</v>
      </c>
      <c r="AG6511">
        <v>-1.823</v>
      </c>
      <c r="AH6511">
        <v>6.2169999999999996</v>
      </c>
      <c r="AI6511">
        <v>-7.33</v>
      </c>
      <c r="AJ6511">
        <v>6.69</v>
      </c>
      <c r="AK6511">
        <v>23.9</v>
      </c>
      <c r="AL6511">
        <v>32.4</v>
      </c>
      <c r="AM6511">
        <v>5.2</v>
      </c>
      <c r="AN6511">
        <v>227.46</v>
      </c>
      <c r="AO6511">
        <v>2004.03</v>
      </c>
      <c r="AP6511" t="s">
        <v>5391</v>
      </c>
    </row>
    <row r="6512" spans="1:42">
      <c r="A6512" t="s">
        <v>5366</v>
      </c>
      <c r="B6512" t="s">
        <v>42</v>
      </c>
      <c r="C6512" t="s">
        <v>5367</v>
      </c>
      <c r="D6512" t="s">
        <v>409</v>
      </c>
      <c r="E6512" t="s">
        <v>3746</v>
      </c>
      <c r="F6512" t="s">
        <v>5368</v>
      </c>
      <c r="G6512" t="s">
        <v>47</v>
      </c>
      <c r="H6512">
        <v>31</v>
      </c>
      <c r="I6512" t="s">
        <v>56</v>
      </c>
      <c r="J6512" t="s">
        <v>57</v>
      </c>
      <c r="K6512">
        <v>13</v>
      </c>
      <c r="L6512">
        <v>1</v>
      </c>
      <c r="M6512" t="s">
        <v>84</v>
      </c>
      <c r="N6512" t="s">
        <v>1215</v>
      </c>
      <c r="O6512">
        <v>0.57299999999999995</v>
      </c>
      <c r="P6512" t="s">
        <v>51</v>
      </c>
      <c r="R6512" t="s">
        <v>78</v>
      </c>
      <c r="S6512" t="s">
        <v>54</v>
      </c>
      <c r="T6512">
        <v>0</v>
      </c>
      <c r="U6512">
        <v>0</v>
      </c>
      <c r="V6512">
        <v>0</v>
      </c>
      <c r="W6512">
        <v>1</v>
      </c>
      <c r="X6512">
        <v>0</v>
      </c>
      <c r="Y6512">
        <v>0</v>
      </c>
      <c r="Z6512">
        <v>3</v>
      </c>
      <c r="AA6512">
        <v>92.3</v>
      </c>
      <c r="AB6512">
        <v>85</v>
      </c>
      <c r="AC6512">
        <v>3.21</v>
      </c>
      <c r="AD6512">
        <v>1.63</v>
      </c>
      <c r="AE6512">
        <v>-1.474</v>
      </c>
      <c r="AF6512">
        <v>2.3639999999999999</v>
      </c>
      <c r="AG6512">
        <v>-1.9910000000000001</v>
      </c>
      <c r="AH6512">
        <v>6.0250000000000004</v>
      </c>
      <c r="AI6512">
        <v>-5.62</v>
      </c>
      <c r="AJ6512">
        <v>7.89</v>
      </c>
      <c r="AK6512">
        <v>23.8</v>
      </c>
      <c r="AL6512">
        <v>27.1</v>
      </c>
      <c r="AM6512">
        <v>4.7</v>
      </c>
      <c r="AN6512">
        <v>215.33099999999999</v>
      </c>
      <c r="AO6512">
        <v>1926.69</v>
      </c>
      <c r="AP6512" t="s">
        <v>5392</v>
      </c>
    </row>
    <row r="6513" spans="1:42">
      <c r="A6513" t="s">
        <v>5366</v>
      </c>
      <c r="B6513" t="s">
        <v>42</v>
      </c>
      <c r="C6513" t="s">
        <v>5367</v>
      </c>
      <c r="D6513" t="s">
        <v>409</v>
      </c>
      <c r="E6513" t="s">
        <v>3746</v>
      </c>
      <c r="F6513" t="s">
        <v>5368</v>
      </c>
      <c r="G6513" t="s">
        <v>47</v>
      </c>
      <c r="H6513">
        <v>32</v>
      </c>
      <c r="I6513" t="s">
        <v>69</v>
      </c>
      <c r="J6513" t="s">
        <v>61</v>
      </c>
      <c r="K6513">
        <v>13</v>
      </c>
      <c r="L6513">
        <v>2</v>
      </c>
      <c r="M6513" t="s">
        <v>180</v>
      </c>
      <c r="N6513" t="s">
        <v>1215</v>
      </c>
      <c r="O6513">
        <v>0.54100000000000004</v>
      </c>
      <c r="P6513" t="s">
        <v>51</v>
      </c>
      <c r="R6513" t="s">
        <v>78</v>
      </c>
      <c r="S6513" t="s">
        <v>54</v>
      </c>
      <c r="T6513">
        <v>1</v>
      </c>
      <c r="U6513">
        <v>0</v>
      </c>
      <c r="V6513">
        <v>0</v>
      </c>
      <c r="W6513">
        <v>1</v>
      </c>
      <c r="X6513">
        <v>0</v>
      </c>
      <c r="Y6513">
        <v>0</v>
      </c>
      <c r="Z6513">
        <v>3</v>
      </c>
      <c r="AA6513">
        <v>92.3</v>
      </c>
      <c r="AB6513">
        <v>85.1</v>
      </c>
      <c r="AC6513">
        <v>3.43</v>
      </c>
      <c r="AD6513">
        <v>1.54</v>
      </c>
      <c r="AE6513">
        <v>-0.54400000000000004</v>
      </c>
      <c r="AF6513">
        <v>3.7349999999999999</v>
      </c>
      <c r="AG6513">
        <v>-1.96</v>
      </c>
      <c r="AH6513">
        <v>6.1749999999999998</v>
      </c>
      <c r="AI6513">
        <v>-5.47</v>
      </c>
      <c r="AJ6513">
        <v>8.67</v>
      </c>
      <c r="AK6513">
        <v>23.8</v>
      </c>
      <c r="AL6513">
        <v>28.2</v>
      </c>
      <c r="AM6513">
        <v>4.2</v>
      </c>
      <c r="AN6513">
        <v>212.15799999999999</v>
      </c>
      <c r="AO6513">
        <v>2048.5100000000002</v>
      </c>
      <c r="AP6513" t="s">
        <v>5393</v>
      </c>
    </row>
    <row r="6514" spans="1:42">
      <c r="A6514" t="s">
        <v>5366</v>
      </c>
      <c r="B6514" t="s">
        <v>42</v>
      </c>
      <c r="C6514" t="s">
        <v>5367</v>
      </c>
      <c r="D6514" t="s">
        <v>409</v>
      </c>
      <c r="E6514" t="s">
        <v>3746</v>
      </c>
      <c r="F6514" t="s">
        <v>5368</v>
      </c>
      <c r="G6514" t="s">
        <v>47</v>
      </c>
      <c r="H6514">
        <v>34</v>
      </c>
      <c r="I6514" t="s">
        <v>56</v>
      </c>
      <c r="J6514" t="s">
        <v>57</v>
      </c>
      <c r="K6514">
        <v>14</v>
      </c>
      <c r="L6514">
        <v>1</v>
      </c>
      <c r="M6514" t="s">
        <v>180</v>
      </c>
      <c r="N6514" t="s">
        <v>1215</v>
      </c>
      <c r="O6514">
        <v>0.94099999999999995</v>
      </c>
      <c r="P6514" t="s">
        <v>498</v>
      </c>
      <c r="R6514" t="s">
        <v>66</v>
      </c>
      <c r="S6514" t="s">
        <v>42</v>
      </c>
      <c r="T6514">
        <v>0</v>
      </c>
      <c r="U6514">
        <v>0</v>
      </c>
      <c r="V6514">
        <v>2</v>
      </c>
      <c r="W6514">
        <v>1</v>
      </c>
      <c r="X6514">
        <v>0</v>
      </c>
      <c r="Y6514">
        <v>0</v>
      </c>
      <c r="Z6514">
        <v>3</v>
      </c>
      <c r="AA6514">
        <v>92.2</v>
      </c>
      <c r="AB6514">
        <v>84.6</v>
      </c>
      <c r="AC6514">
        <v>3.09</v>
      </c>
      <c r="AD6514">
        <v>1.43</v>
      </c>
      <c r="AE6514">
        <v>-1.119</v>
      </c>
      <c r="AF6514">
        <v>3.798</v>
      </c>
      <c r="AG6514">
        <v>-1.98</v>
      </c>
      <c r="AH6514">
        <v>6.24</v>
      </c>
      <c r="AI6514">
        <v>-6.28</v>
      </c>
      <c r="AJ6514">
        <v>9.1999999999999993</v>
      </c>
      <c r="AK6514">
        <v>23.8</v>
      </c>
      <c r="AL6514">
        <v>33.6</v>
      </c>
      <c r="AM6514">
        <v>4.2</v>
      </c>
      <c r="AN6514">
        <v>214.19499999999999</v>
      </c>
      <c r="AO6514">
        <v>2212.1799999999998</v>
      </c>
      <c r="AP6514" t="s">
        <v>5395</v>
      </c>
    </row>
    <row r="6515" spans="1:42">
      <c r="A6515" t="s">
        <v>5366</v>
      </c>
      <c r="B6515" t="s">
        <v>42</v>
      </c>
      <c r="C6515" t="s">
        <v>5367</v>
      </c>
      <c r="D6515" t="s">
        <v>409</v>
      </c>
      <c r="E6515" t="s">
        <v>3746</v>
      </c>
      <c r="F6515" t="s">
        <v>5368</v>
      </c>
      <c r="G6515" t="s">
        <v>47</v>
      </c>
      <c r="H6515">
        <v>36</v>
      </c>
      <c r="I6515" t="s">
        <v>48</v>
      </c>
      <c r="J6515" t="s">
        <v>49</v>
      </c>
      <c r="K6515">
        <v>14</v>
      </c>
      <c r="L6515">
        <v>3</v>
      </c>
      <c r="M6515" t="s">
        <v>180</v>
      </c>
      <c r="N6515" t="s">
        <v>1215</v>
      </c>
      <c r="O6515">
        <v>0.94199999999999995</v>
      </c>
      <c r="P6515" t="s">
        <v>498</v>
      </c>
      <c r="Q6515" t="s">
        <v>85</v>
      </c>
      <c r="R6515" t="s">
        <v>66</v>
      </c>
      <c r="S6515" t="s">
        <v>42</v>
      </c>
      <c r="T6515">
        <v>1</v>
      </c>
      <c r="U6515">
        <v>1</v>
      </c>
      <c r="V6515">
        <v>2</v>
      </c>
      <c r="W6515">
        <v>1</v>
      </c>
      <c r="X6515">
        <v>0</v>
      </c>
      <c r="Y6515">
        <v>0</v>
      </c>
      <c r="Z6515">
        <v>3</v>
      </c>
      <c r="AA6515">
        <v>92.6</v>
      </c>
      <c r="AB6515">
        <v>85.3</v>
      </c>
      <c r="AC6515">
        <v>3.23</v>
      </c>
      <c r="AD6515">
        <v>1.35</v>
      </c>
      <c r="AE6515">
        <v>-0.59599999999999997</v>
      </c>
      <c r="AF6515">
        <v>2.7029999999999998</v>
      </c>
      <c r="AG6515">
        <v>-2.0409999999999999</v>
      </c>
      <c r="AH6515">
        <v>5.9649999999999999</v>
      </c>
      <c r="AI6515">
        <v>-5.96</v>
      </c>
      <c r="AJ6515">
        <v>6.1</v>
      </c>
      <c r="AK6515">
        <v>23.8</v>
      </c>
      <c r="AL6515">
        <v>24.3</v>
      </c>
      <c r="AM6515">
        <v>5.2</v>
      </c>
      <c r="AN6515">
        <v>224.18</v>
      </c>
      <c r="AO6515">
        <v>1704</v>
      </c>
      <c r="AP6515" t="s">
        <v>5397</v>
      </c>
    </row>
    <row r="6516" spans="1:42">
      <c r="A6516" t="s">
        <v>5366</v>
      </c>
      <c r="B6516" t="s">
        <v>42</v>
      </c>
      <c r="C6516" t="s">
        <v>5367</v>
      </c>
      <c r="D6516" t="s">
        <v>409</v>
      </c>
      <c r="E6516" t="s">
        <v>3746</v>
      </c>
      <c r="F6516" t="s">
        <v>5368</v>
      </c>
      <c r="G6516" t="s">
        <v>47</v>
      </c>
      <c r="H6516">
        <v>37</v>
      </c>
      <c r="I6516" t="s">
        <v>60</v>
      </c>
      <c r="J6516" t="s">
        <v>61</v>
      </c>
      <c r="K6516">
        <v>15</v>
      </c>
      <c r="L6516">
        <v>1</v>
      </c>
      <c r="M6516" t="s">
        <v>84</v>
      </c>
      <c r="N6516" t="s">
        <v>1215</v>
      </c>
      <c r="O6516">
        <v>0.66300000000000003</v>
      </c>
      <c r="P6516" t="s">
        <v>65</v>
      </c>
      <c r="R6516" t="s">
        <v>75</v>
      </c>
      <c r="S6516" t="s">
        <v>42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4</v>
      </c>
      <c r="AA6516">
        <v>91.4</v>
      </c>
      <c r="AB6516">
        <v>84</v>
      </c>
      <c r="AC6516">
        <v>3.3</v>
      </c>
      <c r="AD6516">
        <v>1.53</v>
      </c>
      <c r="AE6516">
        <v>-0.73899999999999999</v>
      </c>
      <c r="AF6516">
        <v>3.6</v>
      </c>
      <c r="AG6516">
        <v>-1.573</v>
      </c>
      <c r="AH6516">
        <v>6.343</v>
      </c>
      <c r="AI6516">
        <v>-5.43</v>
      </c>
      <c r="AJ6516">
        <v>7.56</v>
      </c>
      <c r="AK6516">
        <v>23.8</v>
      </c>
      <c r="AL6516">
        <v>25</v>
      </c>
      <c r="AM6516">
        <v>4.8</v>
      </c>
      <c r="AN6516">
        <v>215.553</v>
      </c>
      <c r="AO6516">
        <v>1834.73</v>
      </c>
      <c r="AP6516" t="s">
        <v>5398</v>
      </c>
    </row>
    <row r="6517" spans="1:42">
      <c r="A6517" t="s">
        <v>5366</v>
      </c>
      <c r="B6517" t="s">
        <v>42</v>
      </c>
      <c r="C6517" t="s">
        <v>5367</v>
      </c>
      <c r="D6517" t="s">
        <v>409</v>
      </c>
      <c r="E6517" t="s">
        <v>3746</v>
      </c>
      <c r="F6517" t="s">
        <v>5368</v>
      </c>
      <c r="G6517" t="s">
        <v>47</v>
      </c>
      <c r="H6517">
        <v>38</v>
      </c>
      <c r="I6517" t="s">
        <v>60</v>
      </c>
      <c r="J6517" t="s">
        <v>61</v>
      </c>
      <c r="K6517">
        <v>15</v>
      </c>
      <c r="L6517">
        <v>2</v>
      </c>
      <c r="M6517" t="s">
        <v>180</v>
      </c>
      <c r="N6517" t="s">
        <v>1215</v>
      </c>
      <c r="O6517">
        <v>0.93100000000000005</v>
      </c>
      <c r="P6517" t="s">
        <v>65</v>
      </c>
      <c r="R6517" t="s">
        <v>75</v>
      </c>
      <c r="S6517" t="s">
        <v>42</v>
      </c>
      <c r="T6517">
        <v>0</v>
      </c>
      <c r="U6517">
        <v>1</v>
      </c>
      <c r="V6517">
        <v>0</v>
      </c>
      <c r="W6517">
        <v>0</v>
      </c>
      <c r="X6517">
        <v>0</v>
      </c>
      <c r="Y6517">
        <v>0</v>
      </c>
      <c r="Z6517">
        <v>4</v>
      </c>
      <c r="AA6517">
        <v>92.5</v>
      </c>
      <c r="AB6517">
        <v>85</v>
      </c>
      <c r="AC6517">
        <v>3.3</v>
      </c>
      <c r="AD6517">
        <v>1.53</v>
      </c>
      <c r="AE6517">
        <v>-0.05</v>
      </c>
      <c r="AF6517">
        <v>1.8660000000000001</v>
      </c>
      <c r="AG6517">
        <v>-1.6539999999999999</v>
      </c>
      <c r="AH6517">
        <v>6.1849999999999996</v>
      </c>
      <c r="AI6517">
        <v>-6.24</v>
      </c>
      <c r="AJ6517">
        <v>8.01</v>
      </c>
      <c r="AK6517">
        <v>23.8</v>
      </c>
      <c r="AL6517">
        <v>27.8</v>
      </c>
      <c r="AM6517">
        <v>4.8</v>
      </c>
      <c r="AN6517">
        <v>217.76900000000001</v>
      </c>
      <c r="AO6517">
        <v>2015.48</v>
      </c>
      <c r="AP6517" t="s">
        <v>5399</v>
      </c>
    </row>
    <row r="6518" spans="1:42">
      <c r="A6518" t="s">
        <v>5366</v>
      </c>
      <c r="B6518" t="s">
        <v>42</v>
      </c>
      <c r="C6518" t="s">
        <v>5367</v>
      </c>
      <c r="D6518" t="s">
        <v>409</v>
      </c>
      <c r="E6518" t="s">
        <v>3746</v>
      </c>
      <c r="F6518" t="s">
        <v>5368</v>
      </c>
      <c r="G6518" t="s">
        <v>47</v>
      </c>
      <c r="H6518">
        <v>39</v>
      </c>
      <c r="I6518" t="s">
        <v>60</v>
      </c>
      <c r="J6518" t="s">
        <v>61</v>
      </c>
      <c r="K6518">
        <v>15</v>
      </c>
      <c r="L6518">
        <v>3</v>
      </c>
      <c r="M6518" t="s">
        <v>180</v>
      </c>
      <c r="N6518" t="s">
        <v>1215</v>
      </c>
      <c r="O6518">
        <v>0.92100000000000004</v>
      </c>
      <c r="P6518" t="s">
        <v>65</v>
      </c>
      <c r="R6518" t="s">
        <v>75</v>
      </c>
      <c r="S6518" t="s">
        <v>42</v>
      </c>
      <c r="T6518">
        <v>0</v>
      </c>
      <c r="U6518">
        <v>2</v>
      </c>
      <c r="V6518">
        <v>0</v>
      </c>
      <c r="W6518">
        <v>0</v>
      </c>
      <c r="X6518">
        <v>0</v>
      </c>
      <c r="Y6518">
        <v>0</v>
      </c>
      <c r="Z6518">
        <v>4</v>
      </c>
      <c r="AA6518">
        <v>92.1</v>
      </c>
      <c r="AB6518">
        <v>84.7</v>
      </c>
      <c r="AC6518">
        <v>3.3</v>
      </c>
      <c r="AD6518">
        <v>1.53</v>
      </c>
      <c r="AE6518">
        <v>-1.464</v>
      </c>
      <c r="AF6518">
        <v>4.0220000000000002</v>
      </c>
      <c r="AG6518">
        <v>-1.821</v>
      </c>
      <c r="AH6518">
        <v>6.2729999999999997</v>
      </c>
      <c r="AI6518">
        <v>-7.8</v>
      </c>
      <c r="AJ6518">
        <v>7.21</v>
      </c>
      <c r="AK6518">
        <v>23.8</v>
      </c>
      <c r="AL6518">
        <v>35.1</v>
      </c>
      <c r="AM6518">
        <v>5.2</v>
      </c>
      <c r="AN6518">
        <v>227.095</v>
      </c>
      <c r="AO6518">
        <v>2109.92</v>
      </c>
      <c r="AP6518" t="s">
        <v>5400</v>
      </c>
    </row>
    <row r="6519" spans="1:42">
      <c r="A6519" t="s">
        <v>5366</v>
      </c>
      <c r="B6519" t="s">
        <v>42</v>
      </c>
      <c r="C6519" t="s">
        <v>5367</v>
      </c>
      <c r="D6519" t="s">
        <v>409</v>
      </c>
      <c r="E6519" t="s">
        <v>3746</v>
      </c>
      <c r="F6519" t="s">
        <v>5368</v>
      </c>
      <c r="G6519" t="s">
        <v>47</v>
      </c>
      <c r="H6519">
        <v>43</v>
      </c>
      <c r="I6519" t="s">
        <v>56</v>
      </c>
      <c r="J6519" t="s">
        <v>57</v>
      </c>
      <c r="K6519">
        <v>17</v>
      </c>
      <c r="L6519">
        <v>1</v>
      </c>
      <c r="M6519" t="s">
        <v>180</v>
      </c>
      <c r="N6519" t="s">
        <v>1215</v>
      </c>
      <c r="O6519">
        <v>0.94499999999999995</v>
      </c>
      <c r="P6519" t="s">
        <v>1275</v>
      </c>
      <c r="R6519" t="s">
        <v>100</v>
      </c>
      <c r="S6519" t="s">
        <v>42</v>
      </c>
      <c r="T6519">
        <v>0</v>
      </c>
      <c r="U6519">
        <v>0</v>
      </c>
      <c r="V6519">
        <v>1</v>
      </c>
      <c r="W6519">
        <v>0</v>
      </c>
      <c r="X6519">
        <v>1</v>
      </c>
      <c r="Y6519">
        <v>0</v>
      </c>
      <c r="Z6519">
        <v>4</v>
      </c>
      <c r="AA6519">
        <v>93</v>
      </c>
      <c r="AB6519">
        <v>86.3</v>
      </c>
      <c r="AC6519">
        <v>3.46</v>
      </c>
      <c r="AD6519">
        <v>1.64</v>
      </c>
      <c r="AE6519">
        <v>-1.3280000000000001</v>
      </c>
      <c r="AF6519">
        <v>0.72599999999999998</v>
      </c>
      <c r="AG6519">
        <v>-2.0329999999999999</v>
      </c>
      <c r="AH6519">
        <v>5.9249999999999998</v>
      </c>
      <c r="AI6519">
        <v>-6.44</v>
      </c>
      <c r="AJ6519">
        <v>5.5</v>
      </c>
      <c r="AK6519">
        <v>23.8</v>
      </c>
      <c r="AL6519">
        <v>25.4</v>
      </c>
      <c r="AM6519">
        <v>5.7</v>
      </c>
      <c r="AN6519">
        <v>229.3</v>
      </c>
      <c r="AO6519">
        <v>1703.49</v>
      </c>
      <c r="AP6519" t="s">
        <v>5403</v>
      </c>
    </row>
    <row r="6520" spans="1:42">
      <c r="A6520" t="s">
        <v>5366</v>
      </c>
      <c r="B6520" t="s">
        <v>42</v>
      </c>
      <c r="C6520" t="s">
        <v>5367</v>
      </c>
      <c r="D6520" t="s">
        <v>409</v>
      </c>
      <c r="E6520" t="s">
        <v>3746</v>
      </c>
      <c r="F6520" t="s">
        <v>5368</v>
      </c>
      <c r="G6520" t="s">
        <v>47</v>
      </c>
      <c r="H6520">
        <v>44</v>
      </c>
      <c r="I6520" t="s">
        <v>60</v>
      </c>
      <c r="J6520" t="s">
        <v>61</v>
      </c>
      <c r="K6520">
        <v>17</v>
      </c>
      <c r="L6520">
        <v>2</v>
      </c>
      <c r="M6520" t="s">
        <v>84</v>
      </c>
      <c r="N6520" t="s">
        <v>1215</v>
      </c>
      <c r="O6520">
        <v>0.78300000000000003</v>
      </c>
      <c r="P6520" t="s">
        <v>1275</v>
      </c>
      <c r="R6520" t="s">
        <v>100</v>
      </c>
      <c r="S6520" t="s">
        <v>42</v>
      </c>
      <c r="T6520">
        <v>1</v>
      </c>
      <c r="U6520">
        <v>0</v>
      </c>
      <c r="V6520">
        <v>1</v>
      </c>
      <c r="W6520">
        <v>0</v>
      </c>
      <c r="X6520">
        <v>1</v>
      </c>
      <c r="Y6520">
        <v>0</v>
      </c>
      <c r="Z6520">
        <v>4</v>
      </c>
      <c r="AA6520">
        <v>92.5</v>
      </c>
      <c r="AB6520">
        <v>85.7</v>
      </c>
      <c r="AC6520">
        <v>3.49</v>
      </c>
      <c r="AD6520">
        <v>1.63</v>
      </c>
      <c r="AE6520">
        <v>-0.44</v>
      </c>
      <c r="AF6520">
        <v>2.6789999999999998</v>
      </c>
      <c r="AG6520">
        <v>-1.962</v>
      </c>
      <c r="AH6520">
        <v>6.0389999999999997</v>
      </c>
      <c r="AI6520">
        <v>-5.3</v>
      </c>
      <c r="AJ6520">
        <v>10.47</v>
      </c>
      <c r="AK6520">
        <v>23.8</v>
      </c>
      <c r="AL6520">
        <v>32.4</v>
      </c>
      <c r="AM6520">
        <v>3.5</v>
      </c>
      <c r="AN6520">
        <v>206.77199999999999</v>
      </c>
      <c r="AO6520">
        <v>2361.35</v>
      </c>
      <c r="AP6520" t="s">
        <v>5404</v>
      </c>
    </row>
    <row r="6521" spans="1:42">
      <c r="A6521" t="s">
        <v>5366</v>
      </c>
      <c r="B6521" t="s">
        <v>42</v>
      </c>
      <c r="C6521" t="s">
        <v>5367</v>
      </c>
      <c r="D6521" t="s">
        <v>409</v>
      </c>
      <c r="E6521" t="s">
        <v>3746</v>
      </c>
      <c r="F6521" t="s">
        <v>5368</v>
      </c>
      <c r="G6521" t="s">
        <v>47</v>
      </c>
      <c r="H6521">
        <v>45</v>
      </c>
      <c r="I6521" t="s">
        <v>131</v>
      </c>
      <c r="J6521" t="s">
        <v>49</v>
      </c>
      <c r="K6521">
        <v>17</v>
      </c>
      <c r="L6521">
        <v>3</v>
      </c>
      <c r="M6521" t="s">
        <v>84</v>
      </c>
      <c r="N6521" t="s">
        <v>1215</v>
      </c>
      <c r="O6521">
        <v>0.68100000000000005</v>
      </c>
      <c r="P6521" t="s">
        <v>1275</v>
      </c>
      <c r="R6521" t="s">
        <v>100</v>
      </c>
      <c r="S6521" t="s">
        <v>42</v>
      </c>
      <c r="T6521">
        <v>1</v>
      </c>
      <c r="U6521">
        <v>1</v>
      </c>
      <c r="V6521">
        <v>1</v>
      </c>
      <c r="W6521">
        <v>0</v>
      </c>
      <c r="X6521">
        <v>1</v>
      </c>
      <c r="Y6521">
        <v>0</v>
      </c>
      <c r="Z6521">
        <v>4</v>
      </c>
      <c r="AA6521">
        <v>92.3</v>
      </c>
      <c r="AB6521">
        <v>85.6</v>
      </c>
      <c r="AC6521">
        <v>3.49</v>
      </c>
      <c r="AD6521">
        <v>1.63</v>
      </c>
      <c r="AE6521">
        <v>-1.224</v>
      </c>
      <c r="AF6521">
        <v>2.16</v>
      </c>
      <c r="AG6521">
        <v>-1.92</v>
      </c>
      <c r="AH6521">
        <v>6.0890000000000004</v>
      </c>
      <c r="AI6521">
        <v>-5.35</v>
      </c>
      <c r="AJ6521">
        <v>7.33</v>
      </c>
      <c r="AK6521">
        <v>23.8</v>
      </c>
      <c r="AL6521">
        <v>24.9</v>
      </c>
      <c r="AM6521">
        <v>4.8</v>
      </c>
      <c r="AN6521">
        <v>216.00200000000001</v>
      </c>
      <c r="AO6521">
        <v>1819.81</v>
      </c>
      <c r="AP6521" t="s">
        <v>5405</v>
      </c>
    </row>
    <row r="6522" spans="1:42">
      <c r="A6522" t="s">
        <v>5366</v>
      </c>
      <c r="B6522" t="s">
        <v>42</v>
      </c>
      <c r="C6522" t="s">
        <v>5367</v>
      </c>
      <c r="D6522" t="s">
        <v>409</v>
      </c>
      <c r="E6522" t="s">
        <v>3746</v>
      </c>
      <c r="F6522" t="s">
        <v>5368</v>
      </c>
      <c r="G6522" t="s">
        <v>47</v>
      </c>
      <c r="H6522">
        <v>54</v>
      </c>
      <c r="I6522" t="s">
        <v>56</v>
      </c>
      <c r="J6522" t="s">
        <v>57</v>
      </c>
      <c r="K6522">
        <v>19</v>
      </c>
      <c r="L6522">
        <v>1</v>
      </c>
      <c r="M6522" t="s">
        <v>84</v>
      </c>
      <c r="N6522" t="s">
        <v>1215</v>
      </c>
      <c r="O6522">
        <v>0.89300000000000002</v>
      </c>
      <c r="P6522" t="s">
        <v>74</v>
      </c>
      <c r="R6522" t="s">
        <v>116</v>
      </c>
      <c r="S6522" t="s">
        <v>42</v>
      </c>
      <c r="T6522">
        <v>0</v>
      </c>
      <c r="U6522">
        <v>0</v>
      </c>
      <c r="V6522">
        <v>1</v>
      </c>
      <c r="W6522">
        <v>1</v>
      </c>
      <c r="X6522">
        <v>1</v>
      </c>
      <c r="Y6522">
        <v>0</v>
      </c>
      <c r="Z6522">
        <v>4</v>
      </c>
      <c r="AA6522">
        <v>93.5</v>
      </c>
      <c r="AB6522">
        <v>86.1</v>
      </c>
      <c r="AC6522">
        <v>3.55</v>
      </c>
      <c r="AD6522">
        <v>1.6</v>
      </c>
      <c r="AE6522">
        <v>-9.2999999999999999E-2</v>
      </c>
      <c r="AF6522">
        <v>1.244</v>
      </c>
      <c r="AG6522">
        <v>-1.8380000000000001</v>
      </c>
      <c r="AH6522">
        <v>5.8570000000000002</v>
      </c>
      <c r="AI6522">
        <v>-4.54</v>
      </c>
      <c r="AJ6522">
        <v>6.31</v>
      </c>
      <c r="AK6522">
        <v>23.8</v>
      </c>
      <c r="AL6522">
        <v>18.100000000000001</v>
      </c>
      <c r="AM6522">
        <v>5</v>
      </c>
      <c r="AN6522">
        <v>215.57</v>
      </c>
      <c r="AO6522">
        <v>1563.25</v>
      </c>
      <c r="AP6522" t="s">
        <v>5406</v>
      </c>
    </row>
    <row r="6523" spans="1:42">
      <c r="A6523" t="s">
        <v>5366</v>
      </c>
      <c r="B6523" t="s">
        <v>42</v>
      </c>
      <c r="C6523" t="s">
        <v>5367</v>
      </c>
      <c r="D6523" t="s">
        <v>409</v>
      </c>
      <c r="E6523" t="s">
        <v>3746</v>
      </c>
      <c r="F6523" t="s">
        <v>5368</v>
      </c>
      <c r="G6523" t="s">
        <v>47</v>
      </c>
      <c r="H6523">
        <v>57</v>
      </c>
      <c r="I6523" t="s">
        <v>56</v>
      </c>
      <c r="J6523" t="s">
        <v>57</v>
      </c>
      <c r="K6523">
        <v>20</v>
      </c>
      <c r="L6523">
        <v>2</v>
      </c>
      <c r="M6523" t="s">
        <v>84</v>
      </c>
      <c r="N6523" t="s">
        <v>1215</v>
      </c>
      <c r="O6523">
        <v>0.91800000000000004</v>
      </c>
      <c r="P6523" t="s">
        <v>71</v>
      </c>
      <c r="R6523" t="s">
        <v>2780</v>
      </c>
      <c r="S6523" t="s">
        <v>42</v>
      </c>
      <c r="T6523">
        <v>0</v>
      </c>
      <c r="U6523">
        <v>1</v>
      </c>
      <c r="V6523">
        <v>2</v>
      </c>
      <c r="W6523">
        <v>0</v>
      </c>
      <c r="X6523">
        <v>1</v>
      </c>
      <c r="Y6523">
        <v>1</v>
      </c>
      <c r="Z6523">
        <v>4</v>
      </c>
      <c r="AA6523">
        <v>92.8</v>
      </c>
      <c r="AB6523">
        <v>85</v>
      </c>
      <c r="AC6523">
        <v>3.75</v>
      </c>
      <c r="AD6523">
        <v>1.64</v>
      </c>
      <c r="AE6523">
        <v>-1.216</v>
      </c>
      <c r="AF6523">
        <v>4.7380000000000004</v>
      </c>
      <c r="AG6523">
        <v>-1.972</v>
      </c>
      <c r="AH6523">
        <v>6.2</v>
      </c>
      <c r="AI6523">
        <v>-3.89</v>
      </c>
      <c r="AJ6523">
        <v>7.73</v>
      </c>
      <c r="AK6523">
        <v>23.8</v>
      </c>
      <c r="AL6523">
        <v>20</v>
      </c>
      <c r="AM6523">
        <v>4.0999999999999996</v>
      </c>
      <c r="AN6523">
        <v>206.619</v>
      </c>
      <c r="AO6523">
        <v>1728.23</v>
      </c>
      <c r="AP6523" t="s">
        <v>5409</v>
      </c>
    </row>
    <row r="6524" spans="1:42">
      <c r="A6524" t="s">
        <v>5366</v>
      </c>
      <c r="B6524" t="s">
        <v>42</v>
      </c>
      <c r="C6524" t="s">
        <v>5367</v>
      </c>
      <c r="D6524" t="s">
        <v>409</v>
      </c>
      <c r="E6524" t="s">
        <v>3746</v>
      </c>
      <c r="F6524" t="s">
        <v>5368</v>
      </c>
      <c r="G6524" t="s">
        <v>47</v>
      </c>
      <c r="H6524">
        <v>58</v>
      </c>
      <c r="I6524" t="s">
        <v>60</v>
      </c>
      <c r="J6524" t="s">
        <v>61</v>
      </c>
      <c r="K6524">
        <v>20</v>
      </c>
      <c r="L6524">
        <v>3</v>
      </c>
      <c r="M6524" t="s">
        <v>180</v>
      </c>
      <c r="N6524" t="s">
        <v>1215</v>
      </c>
      <c r="O6524">
        <v>0.94</v>
      </c>
      <c r="P6524" t="s">
        <v>71</v>
      </c>
      <c r="R6524" t="s">
        <v>2780</v>
      </c>
      <c r="S6524" t="s">
        <v>42</v>
      </c>
      <c r="T6524">
        <v>1</v>
      </c>
      <c r="U6524">
        <v>1</v>
      </c>
      <c r="V6524">
        <v>2</v>
      </c>
      <c r="W6524">
        <v>0</v>
      </c>
      <c r="X6524">
        <v>1</v>
      </c>
      <c r="Y6524">
        <v>1</v>
      </c>
      <c r="Z6524">
        <v>4</v>
      </c>
      <c r="AA6524">
        <v>93.1</v>
      </c>
      <c r="AB6524">
        <v>86.1</v>
      </c>
      <c r="AC6524">
        <v>3.63</v>
      </c>
      <c r="AD6524">
        <v>1.65</v>
      </c>
      <c r="AE6524">
        <v>0.40400000000000003</v>
      </c>
      <c r="AF6524">
        <v>2.524</v>
      </c>
      <c r="AG6524">
        <v>-1.849</v>
      </c>
      <c r="AH6524">
        <v>6.0670000000000002</v>
      </c>
      <c r="AI6524">
        <v>-5.82</v>
      </c>
      <c r="AJ6524">
        <v>6.86</v>
      </c>
      <c r="AK6524">
        <v>23.8</v>
      </c>
      <c r="AL6524">
        <v>24.6</v>
      </c>
      <c r="AM6524">
        <v>4.8</v>
      </c>
      <c r="AN6524">
        <v>220.15700000000001</v>
      </c>
      <c r="AO6524">
        <v>1814.84</v>
      </c>
      <c r="AP6524" t="s">
        <v>5410</v>
      </c>
    </row>
    <row r="6525" spans="1:42">
      <c r="A6525" t="s">
        <v>5366</v>
      </c>
      <c r="B6525" t="s">
        <v>42</v>
      </c>
      <c r="C6525" t="s">
        <v>5367</v>
      </c>
      <c r="D6525" t="s">
        <v>409</v>
      </c>
      <c r="E6525" t="s">
        <v>3746</v>
      </c>
      <c r="F6525" t="s">
        <v>5368</v>
      </c>
      <c r="G6525" t="s">
        <v>47</v>
      </c>
      <c r="H6525">
        <v>61</v>
      </c>
      <c r="I6525" t="s">
        <v>56</v>
      </c>
      <c r="J6525" t="s">
        <v>57</v>
      </c>
      <c r="K6525">
        <v>21</v>
      </c>
      <c r="L6525">
        <v>2</v>
      </c>
      <c r="M6525" t="s">
        <v>180</v>
      </c>
      <c r="N6525" t="s">
        <v>1215</v>
      </c>
      <c r="O6525">
        <v>0.91600000000000004</v>
      </c>
      <c r="P6525" t="s">
        <v>77</v>
      </c>
      <c r="R6525" t="s">
        <v>97</v>
      </c>
      <c r="S6525" t="s">
        <v>42</v>
      </c>
      <c r="T6525">
        <v>0</v>
      </c>
      <c r="U6525">
        <v>1</v>
      </c>
      <c r="V6525">
        <v>0</v>
      </c>
      <c r="W6525">
        <v>0</v>
      </c>
      <c r="X6525">
        <v>0</v>
      </c>
      <c r="Y6525">
        <v>0</v>
      </c>
      <c r="Z6525">
        <v>5</v>
      </c>
      <c r="AA6525">
        <v>93.7</v>
      </c>
      <c r="AB6525">
        <v>86.3</v>
      </c>
      <c r="AC6525">
        <v>3.79</v>
      </c>
      <c r="AD6525">
        <v>1.76</v>
      </c>
      <c r="AE6525">
        <v>1.1870000000000001</v>
      </c>
      <c r="AF6525">
        <v>1.5169999999999999</v>
      </c>
      <c r="AG6525">
        <v>-1.613</v>
      </c>
      <c r="AH6525">
        <v>6.0039999999999996</v>
      </c>
      <c r="AI6525">
        <v>-7.66</v>
      </c>
      <c r="AJ6525">
        <v>8.24</v>
      </c>
      <c r="AK6525">
        <v>23.8</v>
      </c>
      <c r="AL6525">
        <v>33.700000000000003</v>
      </c>
      <c r="AM6525">
        <v>4.8</v>
      </c>
      <c r="AN6525">
        <v>222.75</v>
      </c>
      <c r="AO6525">
        <v>2264.19</v>
      </c>
      <c r="AP6525" t="s">
        <v>5413</v>
      </c>
    </row>
    <row r="6526" spans="1:42">
      <c r="A6526" t="s">
        <v>5366</v>
      </c>
      <c r="B6526" t="s">
        <v>42</v>
      </c>
      <c r="C6526" t="s">
        <v>5367</v>
      </c>
      <c r="D6526" t="s">
        <v>409</v>
      </c>
      <c r="E6526" t="s">
        <v>3746</v>
      </c>
      <c r="F6526" t="s">
        <v>5368</v>
      </c>
      <c r="G6526" t="s">
        <v>47</v>
      </c>
      <c r="H6526">
        <v>62</v>
      </c>
      <c r="I6526" t="s">
        <v>69</v>
      </c>
      <c r="J6526" t="s">
        <v>61</v>
      </c>
      <c r="K6526">
        <v>21</v>
      </c>
      <c r="L6526">
        <v>3</v>
      </c>
      <c r="M6526" t="s">
        <v>180</v>
      </c>
      <c r="N6526" t="s">
        <v>1215</v>
      </c>
      <c r="O6526">
        <v>0.89400000000000002</v>
      </c>
      <c r="P6526" t="s">
        <v>77</v>
      </c>
      <c r="R6526" t="s">
        <v>97</v>
      </c>
      <c r="S6526" t="s">
        <v>42</v>
      </c>
      <c r="T6526">
        <v>1</v>
      </c>
      <c r="U6526">
        <v>1</v>
      </c>
      <c r="V6526">
        <v>0</v>
      </c>
      <c r="W6526">
        <v>0</v>
      </c>
      <c r="X6526">
        <v>0</v>
      </c>
      <c r="Y6526">
        <v>0</v>
      </c>
      <c r="Z6526">
        <v>5</v>
      </c>
      <c r="AA6526">
        <v>93.1</v>
      </c>
      <c r="AB6526">
        <v>84.8</v>
      </c>
      <c r="AC6526">
        <v>3.55</v>
      </c>
      <c r="AD6526">
        <v>1.62</v>
      </c>
      <c r="AE6526">
        <v>-0.86499999999999999</v>
      </c>
      <c r="AF6526">
        <v>3.88</v>
      </c>
      <c r="AG6526">
        <v>-1.87</v>
      </c>
      <c r="AH6526">
        <v>6.1269999999999998</v>
      </c>
      <c r="AI6526">
        <v>-5.9</v>
      </c>
      <c r="AJ6526">
        <v>8.35</v>
      </c>
      <c r="AK6526">
        <v>23.7</v>
      </c>
      <c r="AL6526">
        <v>29.8</v>
      </c>
      <c r="AM6526">
        <v>4.3</v>
      </c>
      <c r="AN6526">
        <v>215.12</v>
      </c>
      <c r="AO6526">
        <v>2032.69</v>
      </c>
      <c r="AP6526" t="s">
        <v>5414</v>
      </c>
    </row>
    <row r="6527" spans="1:42">
      <c r="A6527" t="s">
        <v>5366</v>
      </c>
      <c r="B6527" t="s">
        <v>42</v>
      </c>
      <c r="C6527" t="s">
        <v>5367</v>
      </c>
      <c r="D6527" t="s">
        <v>409</v>
      </c>
      <c r="E6527" t="s">
        <v>3746</v>
      </c>
      <c r="F6527" t="s">
        <v>5368</v>
      </c>
      <c r="G6527" t="s">
        <v>47</v>
      </c>
      <c r="H6527">
        <v>63</v>
      </c>
      <c r="I6527" t="s">
        <v>77</v>
      </c>
      <c r="J6527" t="s">
        <v>57</v>
      </c>
      <c r="K6527">
        <v>21</v>
      </c>
      <c r="L6527">
        <v>4</v>
      </c>
      <c r="M6527" t="s">
        <v>84</v>
      </c>
      <c r="N6527" t="s">
        <v>1215</v>
      </c>
      <c r="O6527">
        <v>0.90500000000000003</v>
      </c>
      <c r="P6527" t="s">
        <v>77</v>
      </c>
      <c r="R6527" t="s">
        <v>97</v>
      </c>
      <c r="S6527" t="s">
        <v>42</v>
      </c>
      <c r="T6527">
        <v>1</v>
      </c>
      <c r="U6527">
        <v>2</v>
      </c>
      <c r="V6527">
        <v>0</v>
      </c>
      <c r="W6527">
        <v>0</v>
      </c>
      <c r="X6527">
        <v>0</v>
      </c>
      <c r="Y6527">
        <v>0</v>
      </c>
      <c r="Z6527">
        <v>5</v>
      </c>
      <c r="AA6527">
        <v>92.3</v>
      </c>
      <c r="AB6527">
        <v>84.5</v>
      </c>
      <c r="AC6527">
        <v>3.55</v>
      </c>
      <c r="AD6527">
        <v>1.62</v>
      </c>
      <c r="AE6527">
        <v>-1.873</v>
      </c>
      <c r="AF6527">
        <v>4.649</v>
      </c>
      <c r="AG6527">
        <v>-1.82</v>
      </c>
      <c r="AH6527">
        <v>6.2850000000000001</v>
      </c>
      <c r="AI6527">
        <v>-4.8</v>
      </c>
      <c r="AJ6527">
        <v>9.61</v>
      </c>
      <c r="AK6527">
        <v>23.8</v>
      </c>
      <c r="AL6527">
        <v>30</v>
      </c>
      <c r="AM6527">
        <v>3.7</v>
      </c>
      <c r="AN6527">
        <v>206.43600000000001</v>
      </c>
      <c r="AO6527">
        <v>2131.4899999999998</v>
      </c>
      <c r="AP6527" t="s">
        <v>5415</v>
      </c>
    </row>
    <row r="6528" spans="1:42">
      <c r="A6528" t="s">
        <v>5366</v>
      </c>
      <c r="B6528" t="s">
        <v>42</v>
      </c>
      <c r="C6528" t="s">
        <v>5367</v>
      </c>
      <c r="D6528" t="s">
        <v>409</v>
      </c>
      <c r="E6528" t="s">
        <v>3746</v>
      </c>
      <c r="F6528" t="s">
        <v>5368</v>
      </c>
      <c r="G6528" t="s">
        <v>47</v>
      </c>
      <c r="H6528">
        <v>64</v>
      </c>
      <c r="I6528" t="s">
        <v>60</v>
      </c>
      <c r="J6528" t="s">
        <v>61</v>
      </c>
      <c r="K6528">
        <v>22</v>
      </c>
      <c r="L6528">
        <v>1</v>
      </c>
      <c r="M6528" t="s">
        <v>180</v>
      </c>
      <c r="N6528" t="s">
        <v>1215</v>
      </c>
      <c r="O6528">
        <v>0.92800000000000005</v>
      </c>
      <c r="P6528" t="s">
        <v>51</v>
      </c>
      <c r="R6528" t="s">
        <v>78</v>
      </c>
      <c r="S6528" t="s">
        <v>54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0</v>
      </c>
      <c r="Z6528">
        <v>5</v>
      </c>
      <c r="AA6528">
        <v>92.4</v>
      </c>
      <c r="AB6528">
        <v>85.1</v>
      </c>
      <c r="AC6528">
        <v>3.43</v>
      </c>
      <c r="AD6528">
        <v>1.54</v>
      </c>
      <c r="AE6528">
        <v>-1.032</v>
      </c>
      <c r="AF6528">
        <v>2.6150000000000002</v>
      </c>
      <c r="AG6528">
        <v>-1.9530000000000001</v>
      </c>
      <c r="AH6528">
        <v>6.0519999999999996</v>
      </c>
      <c r="AI6528">
        <v>-5.92</v>
      </c>
      <c r="AJ6528">
        <v>6.21</v>
      </c>
      <c r="AK6528">
        <v>23.8</v>
      </c>
      <c r="AL6528">
        <v>24.8</v>
      </c>
      <c r="AM6528">
        <v>5.2</v>
      </c>
      <c r="AN6528">
        <v>223.47399999999999</v>
      </c>
      <c r="AO6528">
        <v>1710.13</v>
      </c>
      <c r="AP6528" t="s">
        <v>5416</v>
      </c>
    </row>
    <row r="6529" spans="1:42">
      <c r="A6529" t="s">
        <v>5366</v>
      </c>
      <c r="B6529" t="s">
        <v>42</v>
      </c>
      <c r="C6529" t="s">
        <v>5367</v>
      </c>
      <c r="D6529" t="s">
        <v>409</v>
      </c>
      <c r="E6529" t="s">
        <v>3746</v>
      </c>
      <c r="F6529" t="s">
        <v>5368</v>
      </c>
      <c r="G6529" t="s">
        <v>47</v>
      </c>
      <c r="H6529">
        <v>66</v>
      </c>
      <c r="I6529" t="s">
        <v>48</v>
      </c>
      <c r="J6529" t="s">
        <v>49</v>
      </c>
      <c r="K6529">
        <v>23</v>
      </c>
      <c r="L6529">
        <v>1</v>
      </c>
      <c r="M6529" t="s">
        <v>84</v>
      </c>
      <c r="N6529" t="s">
        <v>1215</v>
      </c>
      <c r="O6529">
        <v>0.77700000000000002</v>
      </c>
      <c r="P6529" t="s">
        <v>51</v>
      </c>
      <c r="Q6529" t="s">
        <v>52</v>
      </c>
      <c r="R6529" t="s">
        <v>66</v>
      </c>
      <c r="S6529" t="s">
        <v>42</v>
      </c>
      <c r="T6529">
        <v>0</v>
      </c>
      <c r="U6529">
        <v>0</v>
      </c>
      <c r="V6529">
        <v>1</v>
      </c>
      <c r="W6529">
        <v>1</v>
      </c>
      <c r="X6529">
        <v>0</v>
      </c>
      <c r="Y6529">
        <v>0</v>
      </c>
      <c r="Z6529">
        <v>5</v>
      </c>
      <c r="AA6529">
        <v>92.4</v>
      </c>
      <c r="AB6529">
        <v>85.5</v>
      </c>
      <c r="AC6529">
        <v>3.23</v>
      </c>
      <c r="AD6529">
        <v>1.35</v>
      </c>
      <c r="AE6529">
        <v>-0.25600000000000001</v>
      </c>
      <c r="AF6529">
        <v>2.6869999999999998</v>
      </c>
      <c r="AG6529">
        <v>-1.8169999999999999</v>
      </c>
      <c r="AH6529">
        <v>5.9859999999999998</v>
      </c>
      <c r="AI6529">
        <v>-5.03</v>
      </c>
      <c r="AJ6529">
        <v>7.1</v>
      </c>
      <c r="AK6529">
        <v>23.8</v>
      </c>
      <c r="AL6529">
        <v>22.3</v>
      </c>
      <c r="AM6529">
        <v>4.7</v>
      </c>
      <c r="AN6529">
        <v>215.18700000000001</v>
      </c>
      <c r="AO6529">
        <v>1744.61</v>
      </c>
      <c r="AP6529" t="s">
        <v>5418</v>
      </c>
    </row>
    <row r="6530" spans="1:42">
      <c r="A6530" t="s">
        <v>5366</v>
      </c>
      <c r="B6530" t="s">
        <v>42</v>
      </c>
      <c r="C6530" t="s">
        <v>5367</v>
      </c>
      <c r="D6530" t="s">
        <v>409</v>
      </c>
      <c r="E6530" t="s">
        <v>3746</v>
      </c>
      <c r="F6530" t="s">
        <v>5368</v>
      </c>
      <c r="G6530" t="s">
        <v>47</v>
      </c>
      <c r="H6530">
        <v>71</v>
      </c>
      <c r="I6530" t="s">
        <v>652</v>
      </c>
      <c r="J6530" t="s">
        <v>61</v>
      </c>
      <c r="K6530">
        <v>27</v>
      </c>
      <c r="L6530">
        <v>1</v>
      </c>
      <c r="M6530" t="s">
        <v>180</v>
      </c>
      <c r="N6530" t="s">
        <v>1215</v>
      </c>
      <c r="O6530">
        <v>0.88600000000000001</v>
      </c>
      <c r="P6530" t="s">
        <v>157</v>
      </c>
      <c r="R6530" t="s">
        <v>100</v>
      </c>
      <c r="S6530" t="s">
        <v>42</v>
      </c>
      <c r="T6530">
        <v>0</v>
      </c>
      <c r="U6530">
        <v>0</v>
      </c>
      <c r="V6530">
        <v>1</v>
      </c>
      <c r="W6530">
        <v>1</v>
      </c>
      <c r="X6530">
        <v>0</v>
      </c>
      <c r="Y6530">
        <v>0</v>
      </c>
      <c r="Z6530">
        <v>6</v>
      </c>
      <c r="AA6530">
        <v>91.4</v>
      </c>
      <c r="AB6530">
        <v>83.6</v>
      </c>
      <c r="AC6530">
        <v>3.49</v>
      </c>
      <c r="AD6530">
        <v>1.63</v>
      </c>
      <c r="AE6530">
        <v>-1.49</v>
      </c>
      <c r="AF6530">
        <v>3.2679999999999998</v>
      </c>
      <c r="AG6530">
        <v>-1.845</v>
      </c>
      <c r="AH6530">
        <v>6.2140000000000004</v>
      </c>
      <c r="AI6530">
        <v>-6.19</v>
      </c>
      <c r="AJ6530">
        <v>8.33</v>
      </c>
      <c r="AK6530">
        <v>23.8</v>
      </c>
      <c r="AL6530">
        <v>30</v>
      </c>
      <c r="AM6530">
        <v>4.7</v>
      </c>
      <c r="AN6530">
        <v>216.50700000000001</v>
      </c>
      <c r="AO6530">
        <v>2033.13</v>
      </c>
      <c r="AP6530" t="s">
        <v>5422</v>
      </c>
    </row>
    <row r="6531" spans="1:42">
      <c r="A6531" t="s">
        <v>5366</v>
      </c>
      <c r="B6531" t="s">
        <v>42</v>
      </c>
      <c r="C6531" t="s">
        <v>5367</v>
      </c>
      <c r="D6531" t="s">
        <v>409</v>
      </c>
      <c r="E6531" t="s">
        <v>3746</v>
      </c>
      <c r="F6531" t="s">
        <v>5368</v>
      </c>
      <c r="G6531" t="s">
        <v>47</v>
      </c>
      <c r="H6531">
        <v>73</v>
      </c>
      <c r="I6531" t="s">
        <v>60</v>
      </c>
      <c r="J6531" t="s">
        <v>61</v>
      </c>
      <c r="K6531">
        <v>27</v>
      </c>
      <c r="L6531">
        <v>3</v>
      </c>
      <c r="M6531" t="s">
        <v>180</v>
      </c>
      <c r="N6531" t="s">
        <v>1215</v>
      </c>
      <c r="O6531">
        <v>0.90600000000000003</v>
      </c>
      <c r="P6531" t="s">
        <v>157</v>
      </c>
      <c r="R6531" t="s">
        <v>100</v>
      </c>
      <c r="S6531" t="s">
        <v>42</v>
      </c>
      <c r="T6531">
        <v>1</v>
      </c>
      <c r="U6531">
        <v>1</v>
      </c>
      <c r="V6531">
        <v>1</v>
      </c>
      <c r="W6531">
        <v>1</v>
      </c>
      <c r="X6531">
        <v>0</v>
      </c>
      <c r="Y6531">
        <v>0</v>
      </c>
      <c r="Z6531">
        <v>6</v>
      </c>
      <c r="AA6531">
        <v>92.3</v>
      </c>
      <c r="AB6531">
        <v>84.3</v>
      </c>
      <c r="AC6531">
        <v>3.49</v>
      </c>
      <c r="AD6531">
        <v>1.63</v>
      </c>
      <c r="AE6531">
        <v>0.02</v>
      </c>
      <c r="AF6531">
        <v>2.1880000000000002</v>
      </c>
      <c r="AG6531">
        <v>-1.9219999999999999</v>
      </c>
      <c r="AH6531">
        <v>6.0540000000000003</v>
      </c>
      <c r="AI6531">
        <v>-8.19</v>
      </c>
      <c r="AJ6531">
        <v>6.94</v>
      </c>
      <c r="AK6531">
        <v>23.7</v>
      </c>
      <c r="AL6531">
        <v>32</v>
      </c>
      <c r="AM6531">
        <v>5.5</v>
      </c>
      <c r="AN6531">
        <v>229.571</v>
      </c>
      <c r="AO6531">
        <v>2110.8200000000002</v>
      </c>
      <c r="AP6531" t="s">
        <v>5424</v>
      </c>
    </row>
    <row r="6532" spans="1:42">
      <c r="A6532" t="s">
        <v>5366</v>
      </c>
      <c r="B6532" t="s">
        <v>42</v>
      </c>
      <c r="C6532" t="s">
        <v>5367</v>
      </c>
      <c r="D6532" t="s">
        <v>409</v>
      </c>
      <c r="E6532" t="s">
        <v>3746</v>
      </c>
      <c r="F6532" t="s">
        <v>5368</v>
      </c>
      <c r="G6532" t="s">
        <v>47</v>
      </c>
      <c r="H6532">
        <v>76</v>
      </c>
      <c r="I6532" t="s">
        <v>60</v>
      </c>
      <c r="J6532" t="s">
        <v>61</v>
      </c>
      <c r="K6532">
        <v>28</v>
      </c>
      <c r="L6532">
        <v>2</v>
      </c>
      <c r="M6532" t="s">
        <v>180</v>
      </c>
      <c r="N6532" t="s">
        <v>1215</v>
      </c>
      <c r="O6532">
        <v>0.93300000000000005</v>
      </c>
      <c r="P6532" t="s">
        <v>65</v>
      </c>
      <c r="R6532" t="s">
        <v>1230</v>
      </c>
      <c r="S6532" t="s">
        <v>42</v>
      </c>
      <c r="T6532">
        <v>1</v>
      </c>
      <c r="U6532">
        <v>0</v>
      </c>
      <c r="V6532">
        <v>2</v>
      </c>
      <c r="W6532">
        <v>1</v>
      </c>
      <c r="X6532">
        <v>1</v>
      </c>
      <c r="Y6532">
        <v>0</v>
      </c>
      <c r="Z6532">
        <v>6</v>
      </c>
      <c r="AA6532">
        <v>92.4</v>
      </c>
      <c r="AB6532">
        <v>85</v>
      </c>
      <c r="AC6532">
        <v>3.28</v>
      </c>
      <c r="AD6532">
        <v>1.43</v>
      </c>
      <c r="AE6532">
        <v>0.26300000000000001</v>
      </c>
      <c r="AF6532">
        <v>2.633</v>
      </c>
      <c r="AG6532">
        <v>-1.768</v>
      </c>
      <c r="AH6532">
        <v>6.1189999999999998</v>
      </c>
      <c r="AI6532">
        <v>-6.06</v>
      </c>
      <c r="AJ6532">
        <v>8.02</v>
      </c>
      <c r="AK6532">
        <v>23.8</v>
      </c>
      <c r="AL6532">
        <v>27.3</v>
      </c>
      <c r="AM6532">
        <v>4.5999999999999996</v>
      </c>
      <c r="AN6532">
        <v>216.93299999999999</v>
      </c>
      <c r="AO6532">
        <v>2000.28</v>
      </c>
      <c r="AP6532" t="s">
        <v>5427</v>
      </c>
    </row>
    <row r="6533" spans="1:42">
      <c r="A6533" t="s">
        <v>5366</v>
      </c>
      <c r="B6533" t="s">
        <v>42</v>
      </c>
      <c r="C6533" t="s">
        <v>5367</v>
      </c>
      <c r="D6533" t="s">
        <v>409</v>
      </c>
      <c r="E6533" t="s">
        <v>3746</v>
      </c>
      <c r="F6533" t="s">
        <v>5368</v>
      </c>
      <c r="G6533" t="s">
        <v>47</v>
      </c>
      <c r="H6533">
        <v>77</v>
      </c>
      <c r="I6533" t="s">
        <v>60</v>
      </c>
      <c r="J6533" t="s">
        <v>61</v>
      </c>
      <c r="K6533">
        <v>28</v>
      </c>
      <c r="L6533">
        <v>3</v>
      </c>
      <c r="M6533" t="s">
        <v>84</v>
      </c>
      <c r="N6533" t="s">
        <v>1215</v>
      </c>
      <c r="O6533">
        <v>0.879</v>
      </c>
      <c r="P6533" t="s">
        <v>65</v>
      </c>
      <c r="R6533" t="s">
        <v>1230</v>
      </c>
      <c r="S6533" t="s">
        <v>42</v>
      </c>
      <c r="T6533">
        <v>1</v>
      </c>
      <c r="U6533">
        <v>1</v>
      </c>
      <c r="V6533">
        <v>2</v>
      </c>
      <c r="W6533">
        <v>1</v>
      </c>
      <c r="X6533">
        <v>1</v>
      </c>
      <c r="Y6533">
        <v>0</v>
      </c>
      <c r="Z6533">
        <v>6</v>
      </c>
      <c r="AA6533">
        <v>92.3</v>
      </c>
      <c r="AB6533">
        <v>85</v>
      </c>
      <c r="AC6533">
        <v>3.28</v>
      </c>
      <c r="AD6533">
        <v>1.43</v>
      </c>
      <c r="AE6533">
        <v>0.14799999999999999</v>
      </c>
      <c r="AF6533">
        <v>2.3149999999999999</v>
      </c>
      <c r="AG6533">
        <v>-1.8759999999999999</v>
      </c>
      <c r="AH6533">
        <v>6.0460000000000003</v>
      </c>
      <c r="AI6533">
        <v>-4.8600000000000003</v>
      </c>
      <c r="AJ6533">
        <v>8.7100000000000009</v>
      </c>
      <c r="AK6533">
        <v>23.8</v>
      </c>
      <c r="AL6533">
        <v>23.1</v>
      </c>
      <c r="AM6533">
        <v>4.2</v>
      </c>
      <c r="AN6533">
        <v>209.02500000000001</v>
      </c>
      <c r="AO6533">
        <v>1985.11</v>
      </c>
      <c r="AP6533" t="s">
        <v>5428</v>
      </c>
    </row>
    <row r="6534" spans="1:42">
      <c r="A6534" t="s">
        <v>5366</v>
      </c>
      <c r="B6534" t="s">
        <v>42</v>
      </c>
      <c r="C6534" t="s">
        <v>5367</v>
      </c>
      <c r="D6534" t="s">
        <v>409</v>
      </c>
      <c r="E6534" t="s">
        <v>3746</v>
      </c>
      <c r="F6534" t="s">
        <v>5368</v>
      </c>
      <c r="G6534" t="s">
        <v>47</v>
      </c>
      <c r="H6534">
        <v>78</v>
      </c>
      <c r="I6534" t="s">
        <v>60</v>
      </c>
      <c r="J6534" t="s">
        <v>61</v>
      </c>
      <c r="K6534">
        <v>28</v>
      </c>
      <c r="L6534">
        <v>4</v>
      </c>
      <c r="M6534" t="s">
        <v>180</v>
      </c>
      <c r="N6534" t="s">
        <v>1215</v>
      </c>
      <c r="O6534">
        <v>0.86899999999999999</v>
      </c>
      <c r="P6534" t="s">
        <v>65</v>
      </c>
      <c r="R6534" t="s">
        <v>1230</v>
      </c>
      <c r="S6534" t="s">
        <v>42</v>
      </c>
      <c r="T6534">
        <v>1</v>
      </c>
      <c r="U6534">
        <v>2</v>
      </c>
      <c r="V6534">
        <v>2</v>
      </c>
      <c r="W6534">
        <v>1</v>
      </c>
      <c r="X6534">
        <v>1</v>
      </c>
      <c r="Y6534">
        <v>0</v>
      </c>
      <c r="Z6534">
        <v>6</v>
      </c>
      <c r="AA6534">
        <v>93.2</v>
      </c>
      <c r="AB6534">
        <v>85.2</v>
      </c>
      <c r="AC6534">
        <v>3.28</v>
      </c>
      <c r="AD6534">
        <v>1.43</v>
      </c>
      <c r="AE6534">
        <v>-0.67900000000000005</v>
      </c>
      <c r="AF6534">
        <v>3.7269999999999999</v>
      </c>
      <c r="AG6534">
        <v>-1.8620000000000001</v>
      </c>
      <c r="AH6534">
        <v>6.19</v>
      </c>
      <c r="AI6534">
        <v>-5.51</v>
      </c>
      <c r="AJ6534">
        <v>5.0599999999999996</v>
      </c>
      <c r="AK6534">
        <v>23.7</v>
      </c>
      <c r="AL6534">
        <v>21.5</v>
      </c>
      <c r="AM6534">
        <v>5.4</v>
      </c>
      <c r="AN6534">
        <v>227.21700000000001</v>
      </c>
      <c r="AO6534">
        <v>1492.62</v>
      </c>
      <c r="AP6534" t="s">
        <v>5429</v>
      </c>
    </row>
    <row r="6535" spans="1:42">
      <c r="A6535" t="s">
        <v>5366</v>
      </c>
      <c r="B6535" t="s">
        <v>42</v>
      </c>
      <c r="C6535" t="s">
        <v>5367</v>
      </c>
      <c r="D6535" t="s">
        <v>409</v>
      </c>
      <c r="E6535" t="s">
        <v>3746</v>
      </c>
      <c r="F6535" t="s">
        <v>5368</v>
      </c>
      <c r="G6535" t="s">
        <v>47</v>
      </c>
      <c r="H6535">
        <v>80</v>
      </c>
      <c r="I6535" t="s">
        <v>56</v>
      </c>
      <c r="J6535" t="s">
        <v>57</v>
      </c>
      <c r="K6535">
        <v>29</v>
      </c>
      <c r="L6535">
        <v>1</v>
      </c>
      <c r="M6535" t="s">
        <v>180</v>
      </c>
      <c r="N6535" t="s">
        <v>1215</v>
      </c>
      <c r="O6535">
        <v>0.91100000000000003</v>
      </c>
      <c r="P6535" t="s">
        <v>74</v>
      </c>
      <c r="R6535" t="s">
        <v>116</v>
      </c>
      <c r="S6535" t="s">
        <v>42</v>
      </c>
      <c r="T6535">
        <v>0</v>
      </c>
      <c r="U6535">
        <v>0</v>
      </c>
      <c r="V6535">
        <v>2</v>
      </c>
      <c r="W6535">
        <v>1</v>
      </c>
      <c r="X6535">
        <v>0</v>
      </c>
      <c r="Y6535">
        <v>0</v>
      </c>
      <c r="Z6535">
        <v>6</v>
      </c>
      <c r="AA6535">
        <v>92.7</v>
      </c>
      <c r="AB6535">
        <v>85</v>
      </c>
      <c r="AC6535">
        <v>3.67</v>
      </c>
      <c r="AD6535">
        <v>1.64</v>
      </c>
      <c r="AE6535">
        <v>-1.2350000000000001</v>
      </c>
      <c r="AF6535">
        <v>2.637</v>
      </c>
      <c r="AG6535">
        <v>-1.8959999999999999</v>
      </c>
      <c r="AH6535">
        <v>6.069</v>
      </c>
      <c r="AI6535">
        <v>-8.76</v>
      </c>
      <c r="AJ6535">
        <v>5.43</v>
      </c>
      <c r="AK6535">
        <v>23.8</v>
      </c>
      <c r="AL6535">
        <v>33.200000000000003</v>
      </c>
      <c r="AM6535">
        <v>6.1</v>
      </c>
      <c r="AN6535">
        <v>238.02199999999999</v>
      </c>
      <c r="AO6535">
        <v>2045.08</v>
      </c>
      <c r="AP6535" t="s">
        <v>5431</v>
      </c>
    </row>
    <row r="6536" spans="1:42">
      <c r="A6536" t="s">
        <v>5366</v>
      </c>
      <c r="B6536" t="s">
        <v>42</v>
      </c>
      <c r="C6536" t="s">
        <v>5367</v>
      </c>
      <c r="D6536" t="s">
        <v>409</v>
      </c>
      <c r="E6536" t="s">
        <v>3746</v>
      </c>
      <c r="F6536" t="s">
        <v>5368</v>
      </c>
      <c r="G6536" t="s">
        <v>47</v>
      </c>
      <c r="H6536">
        <v>82</v>
      </c>
      <c r="I6536" t="s">
        <v>69</v>
      </c>
      <c r="J6536" t="s">
        <v>61</v>
      </c>
      <c r="K6536">
        <v>29</v>
      </c>
      <c r="L6536">
        <v>3</v>
      </c>
      <c r="M6536" t="s">
        <v>84</v>
      </c>
      <c r="N6536" t="s">
        <v>1215</v>
      </c>
      <c r="O6536">
        <v>0.92</v>
      </c>
      <c r="P6536" t="s">
        <v>74</v>
      </c>
      <c r="R6536" t="s">
        <v>116</v>
      </c>
      <c r="S6536" t="s">
        <v>42</v>
      </c>
      <c r="T6536">
        <v>2</v>
      </c>
      <c r="U6536">
        <v>0</v>
      </c>
      <c r="V6536">
        <v>2</v>
      </c>
      <c r="W6536">
        <v>1</v>
      </c>
      <c r="X6536">
        <v>0</v>
      </c>
      <c r="Y6536">
        <v>0</v>
      </c>
      <c r="Z6536">
        <v>6</v>
      </c>
      <c r="AA6536">
        <v>93.3</v>
      </c>
      <c r="AB6536">
        <v>85.3</v>
      </c>
      <c r="AC6536">
        <v>3.51</v>
      </c>
      <c r="AD6536">
        <v>1.71</v>
      </c>
      <c r="AE6536">
        <v>-0.40200000000000002</v>
      </c>
      <c r="AF6536">
        <v>3.6230000000000002</v>
      </c>
      <c r="AG6536">
        <v>-1.863</v>
      </c>
      <c r="AH6536">
        <v>6.0890000000000004</v>
      </c>
      <c r="AI6536">
        <v>-2.89</v>
      </c>
      <c r="AJ6536">
        <v>8.7200000000000006</v>
      </c>
      <c r="AK6536">
        <v>23.7</v>
      </c>
      <c r="AL6536">
        <v>14.5</v>
      </c>
      <c r="AM6536">
        <v>3.7</v>
      </c>
      <c r="AN6536">
        <v>198.28700000000001</v>
      </c>
      <c r="AO6536">
        <v>1839.34</v>
      </c>
      <c r="AP6536" t="s">
        <v>5433</v>
      </c>
    </row>
    <row r="6537" spans="1:42">
      <c r="A6537" t="s">
        <v>5366</v>
      </c>
      <c r="B6537" t="s">
        <v>42</v>
      </c>
      <c r="C6537" t="s">
        <v>5367</v>
      </c>
      <c r="D6537" t="s">
        <v>409</v>
      </c>
      <c r="E6537" t="s">
        <v>3746</v>
      </c>
      <c r="F6537" t="s">
        <v>5368</v>
      </c>
      <c r="G6537" t="s">
        <v>47</v>
      </c>
      <c r="H6537">
        <v>83</v>
      </c>
      <c r="I6537" t="s">
        <v>48</v>
      </c>
      <c r="J6537" t="s">
        <v>49</v>
      </c>
      <c r="K6537">
        <v>29</v>
      </c>
      <c r="L6537">
        <v>4</v>
      </c>
      <c r="M6537" t="s">
        <v>180</v>
      </c>
      <c r="N6537" t="s">
        <v>1215</v>
      </c>
      <c r="O6537">
        <v>0.91</v>
      </c>
      <c r="P6537" t="s">
        <v>74</v>
      </c>
      <c r="Q6537" t="s">
        <v>85</v>
      </c>
      <c r="R6537" t="s">
        <v>116</v>
      </c>
      <c r="S6537" t="s">
        <v>42</v>
      </c>
      <c r="T6537">
        <v>2</v>
      </c>
      <c r="U6537">
        <v>1</v>
      </c>
      <c r="V6537">
        <v>2</v>
      </c>
      <c r="W6537">
        <v>1</v>
      </c>
      <c r="X6537">
        <v>0</v>
      </c>
      <c r="Y6537">
        <v>0</v>
      </c>
      <c r="Z6537">
        <v>6</v>
      </c>
      <c r="AA6537">
        <v>93.9</v>
      </c>
      <c r="AB6537">
        <v>86.2</v>
      </c>
      <c r="AC6537">
        <v>3.51</v>
      </c>
      <c r="AD6537">
        <v>1.71</v>
      </c>
      <c r="AE6537">
        <v>0.13400000000000001</v>
      </c>
      <c r="AF6537">
        <v>2.339</v>
      </c>
      <c r="AG6537">
        <v>-1.714</v>
      </c>
      <c r="AH6537">
        <v>6.0090000000000003</v>
      </c>
      <c r="AI6537">
        <v>-8.94</v>
      </c>
      <c r="AJ6537">
        <v>6.65</v>
      </c>
      <c r="AK6537">
        <v>23.8</v>
      </c>
      <c r="AL6537">
        <v>36</v>
      </c>
      <c r="AM6537">
        <v>5.5</v>
      </c>
      <c r="AN6537">
        <v>233.20099999999999</v>
      </c>
      <c r="AO6537">
        <v>2242.86</v>
      </c>
      <c r="AP6537" t="s">
        <v>5434</v>
      </c>
    </row>
    <row r="6538" spans="1:42">
      <c r="A6538" t="s">
        <v>5366</v>
      </c>
      <c r="B6538" t="s">
        <v>42</v>
      </c>
      <c r="C6538" t="s">
        <v>5367</v>
      </c>
      <c r="D6538" t="s">
        <v>409</v>
      </c>
      <c r="E6538" t="s">
        <v>3746</v>
      </c>
      <c r="F6538" t="s">
        <v>5368</v>
      </c>
      <c r="G6538" t="s">
        <v>47</v>
      </c>
      <c r="H6538">
        <v>84</v>
      </c>
      <c r="I6538" t="s">
        <v>56</v>
      </c>
      <c r="J6538" t="s">
        <v>57</v>
      </c>
      <c r="K6538">
        <v>30</v>
      </c>
      <c r="L6538">
        <v>1</v>
      </c>
      <c r="M6538" t="s">
        <v>180</v>
      </c>
      <c r="N6538" t="s">
        <v>1215</v>
      </c>
      <c r="O6538">
        <v>0.91300000000000003</v>
      </c>
      <c r="P6538" t="s">
        <v>124</v>
      </c>
      <c r="R6538" t="s">
        <v>2780</v>
      </c>
      <c r="S6538" t="s">
        <v>42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7</v>
      </c>
      <c r="AA6538">
        <v>92.8</v>
      </c>
      <c r="AB6538">
        <v>85.5</v>
      </c>
      <c r="AC6538">
        <v>3.88</v>
      </c>
      <c r="AD6538">
        <v>1.68</v>
      </c>
      <c r="AE6538">
        <v>0.378</v>
      </c>
      <c r="AF6538">
        <v>1.821</v>
      </c>
      <c r="AG6538">
        <v>-1.6970000000000001</v>
      </c>
      <c r="AH6538">
        <v>6.016</v>
      </c>
      <c r="AI6538">
        <v>-7.81</v>
      </c>
      <c r="AJ6538">
        <v>8.5399999999999991</v>
      </c>
      <c r="AK6538">
        <v>23.8</v>
      </c>
      <c r="AL6538">
        <v>35.5</v>
      </c>
      <c r="AM6538">
        <v>4.8</v>
      </c>
      <c r="AN6538">
        <v>222.31299999999999</v>
      </c>
      <c r="AO6538">
        <v>2309.92</v>
      </c>
      <c r="AP6538" t="s">
        <v>5435</v>
      </c>
    </row>
    <row r="6539" spans="1:42">
      <c r="A6539" t="s">
        <v>5366</v>
      </c>
      <c r="B6539" t="s">
        <v>42</v>
      </c>
      <c r="C6539" t="s">
        <v>5367</v>
      </c>
      <c r="D6539" t="s">
        <v>409</v>
      </c>
      <c r="E6539" t="s">
        <v>3746</v>
      </c>
      <c r="F6539" t="s">
        <v>5368</v>
      </c>
      <c r="G6539" t="s">
        <v>47</v>
      </c>
      <c r="H6539">
        <v>85</v>
      </c>
      <c r="I6539" t="s">
        <v>48</v>
      </c>
      <c r="J6539" t="s">
        <v>49</v>
      </c>
      <c r="K6539">
        <v>30</v>
      </c>
      <c r="L6539">
        <v>2</v>
      </c>
      <c r="M6539" t="s">
        <v>84</v>
      </c>
      <c r="N6539" t="s">
        <v>1215</v>
      </c>
      <c r="O6539">
        <v>0.89400000000000002</v>
      </c>
      <c r="P6539" t="s">
        <v>124</v>
      </c>
      <c r="Q6539" t="s">
        <v>125</v>
      </c>
      <c r="R6539" t="s">
        <v>2780</v>
      </c>
      <c r="S6539" t="s">
        <v>42</v>
      </c>
      <c r="T6539">
        <v>1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7</v>
      </c>
      <c r="AA6539">
        <v>92.2</v>
      </c>
      <c r="AB6539">
        <v>85.1</v>
      </c>
      <c r="AC6539">
        <v>3.63</v>
      </c>
      <c r="AD6539">
        <v>1.65</v>
      </c>
      <c r="AE6539">
        <v>0.52700000000000002</v>
      </c>
      <c r="AF6539">
        <v>3.1389999999999998</v>
      </c>
      <c r="AG6539">
        <v>-1.6319999999999999</v>
      </c>
      <c r="AH6539">
        <v>6.1749999999999998</v>
      </c>
      <c r="AI6539">
        <v>-4.63</v>
      </c>
      <c r="AJ6539">
        <v>9.44</v>
      </c>
      <c r="AK6539">
        <v>23.8</v>
      </c>
      <c r="AL6539">
        <v>24.2</v>
      </c>
      <c r="AM6539">
        <v>3.8</v>
      </c>
      <c r="AN6539">
        <v>206.018</v>
      </c>
      <c r="AO6539">
        <v>2099.1</v>
      </c>
      <c r="AP6539" t="s">
        <v>5436</v>
      </c>
    </row>
    <row r="6540" spans="1:42">
      <c r="A6540" t="s">
        <v>5366</v>
      </c>
      <c r="B6540" t="s">
        <v>42</v>
      </c>
      <c r="C6540" t="s">
        <v>5367</v>
      </c>
      <c r="D6540" t="s">
        <v>409</v>
      </c>
      <c r="E6540" t="s">
        <v>3746</v>
      </c>
      <c r="F6540" t="s">
        <v>5368</v>
      </c>
      <c r="G6540" t="s">
        <v>47</v>
      </c>
      <c r="H6540">
        <v>86</v>
      </c>
      <c r="I6540" t="s">
        <v>63</v>
      </c>
      <c r="J6540" t="s">
        <v>61</v>
      </c>
      <c r="K6540">
        <v>31</v>
      </c>
      <c r="L6540">
        <v>1</v>
      </c>
      <c r="M6540" t="s">
        <v>180</v>
      </c>
      <c r="N6540" t="s">
        <v>1215</v>
      </c>
      <c r="O6540">
        <v>0.92</v>
      </c>
      <c r="P6540" t="s">
        <v>74</v>
      </c>
      <c r="R6540" t="s">
        <v>97</v>
      </c>
      <c r="S6540" t="s">
        <v>42</v>
      </c>
      <c r="T6540">
        <v>0</v>
      </c>
      <c r="U6540">
        <v>0</v>
      </c>
      <c r="V6540">
        <v>1</v>
      </c>
      <c r="W6540">
        <v>0</v>
      </c>
      <c r="X6540">
        <v>0</v>
      </c>
      <c r="Y6540">
        <v>0</v>
      </c>
      <c r="Z6540">
        <v>7</v>
      </c>
      <c r="AA6540">
        <v>92.9</v>
      </c>
      <c r="AB6540">
        <v>85.2</v>
      </c>
      <c r="AC6540">
        <v>3.79</v>
      </c>
      <c r="AD6540">
        <v>1.72</v>
      </c>
      <c r="AE6540">
        <v>0.89100000000000001</v>
      </c>
      <c r="AF6540">
        <v>2.3010000000000002</v>
      </c>
      <c r="AG6540">
        <v>-1.649</v>
      </c>
      <c r="AH6540">
        <v>5.9960000000000004</v>
      </c>
      <c r="AI6540">
        <v>-7.45</v>
      </c>
      <c r="AJ6540">
        <v>7.28</v>
      </c>
      <c r="AK6540">
        <v>23.8</v>
      </c>
      <c r="AL6540">
        <v>30.5</v>
      </c>
      <c r="AM6540">
        <v>5.0999999999999996</v>
      </c>
      <c r="AN6540">
        <v>225.529</v>
      </c>
      <c r="AO6540">
        <v>2074.13</v>
      </c>
      <c r="AP6540" t="s">
        <v>5437</v>
      </c>
    </row>
    <row r="6541" spans="1:42">
      <c r="A6541" t="s">
        <v>5366</v>
      </c>
      <c r="B6541" t="s">
        <v>42</v>
      </c>
      <c r="C6541" t="s">
        <v>5367</v>
      </c>
      <c r="D6541" t="s">
        <v>409</v>
      </c>
      <c r="E6541" t="s">
        <v>3746</v>
      </c>
      <c r="F6541" t="s">
        <v>5368</v>
      </c>
      <c r="G6541" t="s">
        <v>47</v>
      </c>
      <c r="H6541">
        <v>87</v>
      </c>
      <c r="I6541" t="s">
        <v>56</v>
      </c>
      <c r="J6541" t="s">
        <v>57</v>
      </c>
      <c r="K6541">
        <v>31</v>
      </c>
      <c r="L6541">
        <v>2</v>
      </c>
      <c r="M6541" t="s">
        <v>84</v>
      </c>
      <c r="N6541" t="s">
        <v>1215</v>
      </c>
      <c r="O6541">
        <v>0.91300000000000003</v>
      </c>
      <c r="P6541" t="s">
        <v>74</v>
      </c>
      <c r="R6541" t="s">
        <v>97</v>
      </c>
      <c r="S6541" t="s">
        <v>42</v>
      </c>
      <c r="T6541">
        <v>0</v>
      </c>
      <c r="U6541">
        <v>1</v>
      </c>
      <c r="V6541">
        <v>1</v>
      </c>
      <c r="W6541">
        <v>0</v>
      </c>
      <c r="X6541">
        <v>0</v>
      </c>
      <c r="Y6541">
        <v>0</v>
      </c>
      <c r="Z6541">
        <v>7</v>
      </c>
      <c r="AA6541">
        <v>91.6</v>
      </c>
      <c r="AB6541">
        <v>84.4</v>
      </c>
      <c r="AC6541">
        <v>3.88</v>
      </c>
      <c r="AD6541">
        <v>1.8</v>
      </c>
      <c r="AE6541">
        <v>-1.222</v>
      </c>
      <c r="AF6541">
        <v>4.1980000000000004</v>
      </c>
      <c r="AG6541">
        <v>-1.8260000000000001</v>
      </c>
      <c r="AH6541">
        <v>6.1470000000000002</v>
      </c>
      <c r="AI6541">
        <v>-3.68</v>
      </c>
      <c r="AJ6541">
        <v>8</v>
      </c>
      <c r="AK6541">
        <v>23.8</v>
      </c>
      <c r="AL6541">
        <v>18.899999999999999</v>
      </c>
      <c r="AM6541">
        <v>4.2</v>
      </c>
      <c r="AN6541">
        <v>204.614</v>
      </c>
      <c r="AO6541">
        <v>1746.58</v>
      </c>
      <c r="AP6541" t="s">
        <v>5438</v>
      </c>
    </row>
    <row r="6542" spans="1:42">
      <c r="A6542" t="s">
        <v>5441</v>
      </c>
      <c r="B6542" t="s">
        <v>54</v>
      </c>
      <c r="C6542" t="s">
        <v>5367</v>
      </c>
      <c r="D6542" t="s">
        <v>409</v>
      </c>
      <c r="E6542" t="s">
        <v>3746</v>
      </c>
      <c r="F6542" t="s">
        <v>5368</v>
      </c>
      <c r="G6542" t="s">
        <v>47</v>
      </c>
      <c r="H6542">
        <v>2</v>
      </c>
      <c r="I6542" t="s">
        <v>69</v>
      </c>
      <c r="J6542" t="s">
        <v>61</v>
      </c>
      <c r="K6542">
        <v>1</v>
      </c>
      <c r="L6542">
        <v>2</v>
      </c>
      <c r="M6542" t="s">
        <v>84</v>
      </c>
      <c r="N6542" t="s">
        <v>1215</v>
      </c>
      <c r="O6542">
        <v>1.3009999999999999</v>
      </c>
      <c r="P6542" t="s">
        <v>71</v>
      </c>
      <c r="R6542" t="s">
        <v>78</v>
      </c>
      <c r="S6542" t="s">
        <v>54</v>
      </c>
      <c r="T6542">
        <v>0</v>
      </c>
      <c r="U6542">
        <v>1</v>
      </c>
      <c r="V6542">
        <v>2</v>
      </c>
      <c r="W6542">
        <v>0</v>
      </c>
      <c r="X6542">
        <v>0</v>
      </c>
      <c r="Y6542">
        <v>0</v>
      </c>
      <c r="Z6542">
        <v>7</v>
      </c>
      <c r="AA6542">
        <v>89.9</v>
      </c>
      <c r="AB6542">
        <v>83</v>
      </c>
      <c r="AC6542">
        <v>3.43</v>
      </c>
      <c r="AD6542">
        <v>1.54</v>
      </c>
      <c r="AE6542">
        <v>-1.101</v>
      </c>
      <c r="AF6542">
        <v>1.78</v>
      </c>
      <c r="AG6542">
        <v>1.8089999999999999</v>
      </c>
      <c r="AH6542">
        <v>6.4980000000000002</v>
      </c>
      <c r="AI6542">
        <v>3.41</v>
      </c>
      <c r="AJ6542">
        <v>10.9</v>
      </c>
      <c r="AK6542">
        <v>23.8</v>
      </c>
      <c r="AL6542">
        <v>-15.8</v>
      </c>
      <c r="AM6542">
        <v>3.6</v>
      </c>
      <c r="AN6542">
        <v>162.69499999999999</v>
      </c>
      <c r="AO6542">
        <v>2214.02</v>
      </c>
      <c r="AP6542" t="s">
        <v>5443</v>
      </c>
    </row>
    <row r="6543" spans="1:42">
      <c r="A6543" t="s">
        <v>5445</v>
      </c>
      <c r="B6543" t="s">
        <v>42</v>
      </c>
      <c r="C6543" t="s">
        <v>5367</v>
      </c>
      <c r="D6543" t="s">
        <v>409</v>
      </c>
      <c r="E6543" t="s">
        <v>3746</v>
      </c>
      <c r="F6543" t="s">
        <v>5368</v>
      </c>
      <c r="G6543" t="s">
        <v>47</v>
      </c>
      <c r="H6543">
        <v>1</v>
      </c>
      <c r="I6543" t="s">
        <v>56</v>
      </c>
      <c r="J6543" t="s">
        <v>57</v>
      </c>
      <c r="K6543">
        <v>1</v>
      </c>
      <c r="L6543">
        <v>1</v>
      </c>
      <c r="M6543" t="s">
        <v>84</v>
      </c>
      <c r="N6543" t="s">
        <v>1215</v>
      </c>
      <c r="O6543">
        <v>0.88800000000000001</v>
      </c>
      <c r="P6543" t="s">
        <v>96</v>
      </c>
      <c r="R6543" t="s">
        <v>66</v>
      </c>
      <c r="S6543" t="s">
        <v>42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8</v>
      </c>
      <c r="AA6543">
        <v>92</v>
      </c>
      <c r="AB6543">
        <v>85.5</v>
      </c>
      <c r="AC6543">
        <v>3.17</v>
      </c>
      <c r="AD6543">
        <v>1.31</v>
      </c>
      <c r="AE6543">
        <v>1.472</v>
      </c>
      <c r="AF6543">
        <v>1.6459999999999999</v>
      </c>
      <c r="AG6543">
        <v>-1.698</v>
      </c>
      <c r="AH6543">
        <v>5.8369999999999997</v>
      </c>
      <c r="AI6543">
        <v>-4.07</v>
      </c>
      <c r="AJ6543">
        <v>10.95</v>
      </c>
      <c r="AK6543">
        <v>23.8</v>
      </c>
      <c r="AL6543">
        <v>22.7</v>
      </c>
      <c r="AM6543">
        <v>3.2</v>
      </c>
      <c r="AN6543">
        <v>200.315</v>
      </c>
      <c r="AO6543">
        <v>2336.85</v>
      </c>
      <c r="AP6543" t="s">
        <v>5446</v>
      </c>
    </row>
    <row r="6544" spans="1:42">
      <c r="A6544" t="s">
        <v>5445</v>
      </c>
      <c r="B6544" t="s">
        <v>42</v>
      </c>
      <c r="C6544" t="s">
        <v>5367</v>
      </c>
      <c r="D6544" t="s">
        <v>409</v>
      </c>
      <c r="E6544" t="s">
        <v>3746</v>
      </c>
      <c r="F6544" t="s">
        <v>5368</v>
      </c>
      <c r="G6544" t="s">
        <v>47</v>
      </c>
      <c r="H6544">
        <v>2</v>
      </c>
      <c r="I6544" t="s">
        <v>131</v>
      </c>
      <c r="J6544" t="s">
        <v>49</v>
      </c>
      <c r="K6544">
        <v>1</v>
      </c>
      <c r="L6544">
        <v>2</v>
      </c>
      <c r="M6544" t="s">
        <v>84</v>
      </c>
      <c r="N6544" t="s">
        <v>1215</v>
      </c>
      <c r="O6544">
        <v>0.89700000000000002</v>
      </c>
      <c r="P6544" t="s">
        <v>96</v>
      </c>
      <c r="Q6544" t="s">
        <v>52</v>
      </c>
      <c r="R6544" t="s">
        <v>66</v>
      </c>
      <c r="S6544" t="s">
        <v>42</v>
      </c>
      <c r="T6544">
        <v>1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8</v>
      </c>
      <c r="AA6544">
        <v>92</v>
      </c>
      <c r="AB6544">
        <v>84.2</v>
      </c>
      <c r="AC6544">
        <v>3.23</v>
      </c>
      <c r="AD6544">
        <v>1.35</v>
      </c>
      <c r="AE6544">
        <v>0.35299999999999998</v>
      </c>
      <c r="AF6544">
        <v>3.0590000000000002</v>
      </c>
      <c r="AG6544">
        <v>-1.8720000000000001</v>
      </c>
      <c r="AH6544">
        <v>6.0019999999999998</v>
      </c>
      <c r="AI6544">
        <v>-4.66</v>
      </c>
      <c r="AJ6544">
        <v>11.46</v>
      </c>
      <c r="AK6544">
        <v>23.8</v>
      </c>
      <c r="AL6544">
        <v>28.8</v>
      </c>
      <c r="AM6544">
        <v>3.2</v>
      </c>
      <c r="AN6544">
        <v>202.06899999999999</v>
      </c>
      <c r="AO6544">
        <v>2442.15</v>
      </c>
      <c r="AP6544" t="s">
        <v>5447</v>
      </c>
    </row>
    <row r="6545" spans="1:42">
      <c r="A6545" t="s">
        <v>5445</v>
      </c>
      <c r="B6545" t="s">
        <v>42</v>
      </c>
      <c r="C6545" t="s">
        <v>5367</v>
      </c>
      <c r="D6545" t="s">
        <v>409</v>
      </c>
      <c r="E6545" t="s">
        <v>3746</v>
      </c>
      <c r="F6545" t="s">
        <v>5368</v>
      </c>
      <c r="G6545" t="s">
        <v>47</v>
      </c>
      <c r="H6545">
        <v>3</v>
      </c>
      <c r="I6545" t="s">
        <v>63</v>
      </c>
      <c r="J6545" t="s">
        <v>61</v>
      </c>
      <c r="K6545">
        <v>2</v>
      </c>
      <c r="L6545">
        <v>1</v>
      </c>
      <c r="M6545" t="s">
        <v>84</v>
      </c>
      <c r="N6545" t="s">
        <v>1215</v>
      </c>
      <c r="O6545">
        <v>0.89800000000000002</v>
      </c>
      <c r="P6545" t="s">
        <v>71</v>
      </c>
      <c r="R6545" t="s">
        <v>75</v>
      </c>
      <c r="S6545" t="s">
        <v>42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8</v>
      </c>
      <c r="AA6545">
        <v>92.3</v>
      </c>
      <c r="AB6545">
        <v>83.6</v>
      </c>
      <c r="AC6545">
        <v>3.71</v>
      </c>
      <c r="AD6545">
        <v>1.6</v>
      </c>
      <c r="AE6545">
        <v>0.68100000000000005</v>
      </c>
      <c r="AF6545">
        <v>2.069</v>
      </c>
      <c r="AG6545">
        <v>-1.804</v>
      </c>
      <c r="AH6545">
        <v>5.9630000000000001</v>
      </c>
      <c r="AI6545">
        <v>-4.78</v>
      </c>
      <c r="AJ6545">
        <v>11.55</v>
      </c>
      <c r="AK6545">
        <v>23.7</v>
      </c>
      <c r="AL6545">
        <v>26.4</v>
      </c>
      <c r="AM6545">
        <v>3.3</v>
      </c>
      <c r="AN6545">
        <v>202.40600000000001</v>
      </c>
      <c r="AO6545">
        <v>2438.37</v>
      </c>
      <c r="AP6545" t="s">
        <v>5448</v>
      </c>
    </row>
    <row r="6546" spans="1:42">
      <c r="A6546" t="s">
        <v>5445</v>
      </c>
      <c r="B6546" t="s">
        <v>42</v>
      </c>
      <c r="C6546" t="s">
        <v>5367</v>
      </c>
      <c r="D6546" t="s">
        <v>409</v>
      </c>
      <c r="E6546" t="s">
        <v>3746</v>
      </c>
      <c r="F6546" t="s">
        <v>5368</v>
      </c>
      <c r="G6546" t="s">
        <v>47</v>
      </c>
      <c r="H6546">
        <v>10</v>
      </c>
      <c r="I6546" t="s">
        <v>60</v>
      </c>
      <c r="J6546" t="s">
        <v>61</v>
      </c>
      <c r="K6546">
        <v>4</v>
      </c>
      <c r="L6546">
        <v>1</v>
      </c>
      <c r="M6546" t="s">
        <v>84</v>
      </c>
      <c r="N6546" t="s">
        <v>1215</v>
      </c>
      <c r="O6546">
        <v>0.9</v>
      </c>
      <c r="P6546" t="s">
        <v>65</v>
      </c>
      <c r="R6546" t="s">
        <v>100</v>
      </c>
      <c r="S6546" t="s">
        <v>42</v>
      </c>
      <c r="T6546">
        <v>0</v>
      </c>
      <c r="U6546">
        <v>0</v>
      </c>
      <c r="V6546">
        <v>2</v>
      </c>
      <c r="W6546">
        <v>0</v>
      </c>
      <c r="X6546">
        <v>0</v>
      </c>
      <c r="Y6546">
        <v>0</v>
      </c>
      <c r="Z6546">
        <v>8</v>
      </c>
      <c r="AA6546">
        <v>91.5</v>
      </c>
      <c r="AB6546">
        <v>84.1</v>
      </c>
      <c r="AC6546">
        <v>3.49</v>
      </c>
      <c r="AD6546">
        <v>1.63</v>
      </c>
      <c r="AE6546">
        <v>-0.60699999999999998</v>
      </c>
      <c r="AF6546">
        <v>2.6269999999999998</v>
      </c>
      <c r="AG6546">
        <v>-1.81</v>
      </c>
      <c r="AH6546">
        <v>6.0259999999999998</v>
      </c>
      <c r="AI6546">
        <v>-2.66</v>
      </c>
      <c r="AJ6546">
        <v>12.43</v>
      </c>
      <c r="AK6546">
        <v>23.8</v>
      </c>
      <c r="AL6546">
        <v>19.600000000000001</v>
      </c>
      <c r="AM6546">
        <v>2.6</v>
      </c>
      <c r="AN6546">
        <v>192.036</v>
      </c>
      <c r="AO6546">
        <v>2506.91</v>
      </c>
      <c r="AP6546" t="s">
        <v>5451</v>
      </c>
    </row>
    <row r="6547" spans="1:42">
      <c r="A6547" t="s">
        <v>5445</v>
      </c>
      <c r="B6547" t="s">
        <v>42</v>
      </c>
      <c r="C6547" t="s">
        <v>5367</v>
      </c>
      <c r="D6547" t="s">
        <v>409</v>
      </c>
      <c r="E6547" t="s">
        <v>3746</v>
      </c>
      <c r="F6547" t="s">
        <v>5368</v>
      </c>
      <c r="G6547" t="s">
        <v>47</v>
      </c>
      <c r="H6547">
        <v>13</v>
      </c>
      <c r="I6547" t="s">
        <v>69</v>
      </c>
      <c r="J6547" t="s">
        <v>61</v>
      </c>
      <c r="K6547">
        <v>5</v>
      </c>
      <c r="L6547">
        <v>2</v>
      </c>
      <c r="M6547" t="s">
        <v>84</v>
      </c>
      <c r="N6547" t="s">
        <v>1215</v>
      </c>
      <c r="O6547">
        <v>0.86599999999999999</v>
      </c>
      <c r="P6547" t="s">
        <v>71</v>
      </c>
      <c r="R6547" t="s">
        <v>53</v>
      </c>
      <c r="S6547" t="s">
        <v>54</v>
      </c>
      <c r="T6547">
        <v>1</v>
      </c>
      <c r="U6547">
        <v>0</v>
      </c>
      <c r="V6547">
        <v>2</v>
      </c>
      <c r="W6547">
        <v>1</v>
      </c>
      <c r="X6547">
        <v>0</v>
      </c>
      <c r="Y6547">
        <v>0</v>
      </c>
      <c r="Z6547">
        <v>8</v>
      </c>
      <c r="AA6547">
        <v>89.5</v>
      </c>
      <c r="AB6547">
        <v>82.9</v>
      </c>
      <c r="AC6547">
        <v>3.46</v>
      </c>
      <c r="AD6547">
        <v>1.61</v>
      </c>
      <c r="AE6547">
        <v>-0.79600000000000004</v>
      </c>
      <c r="AF6547">
        <v>2.637</v>
      </c>
      <c r="AG6547">
        <v>-1.9670000000000001</v>
      </c>
      <c r="AH6547">
        <v>5.9870000000000001</v>
      </c>
      <c r="AI6547">
        <v>-4.55</v>
      </c>
      <c r="AJ6547">
        <v>11.88</v>
      </c>
      <c r="AK6547">
        <v>23.8</v>
      </c>
      <c r="AL6547">
        <v>29.4</v>
      </c>
      <c r="AM6547">
        <v>3.3</v>
      </c>
      <c r="AN6547">
        <v>200.87899999999999</v>
      </c>
      <c r="AO6547">
        <v>2474.02</v>
      </c>
      <c r="AP6547" t="s">
        <v>5453</v>
      </c>
    </row>
    <row r="6548" spans="1:42">
      <c r="A6548" t="s">
        <v>5445</v>
      </c>
      <c r="B6548" t="s">
        <v>42</v>
      </c>
      <c r="C6548" t="s">
        <v>5367</v>
      </c>
      <c r="D6548" t="s">
        <v>409</v>
      </c>
      <c r="E6548" t="s">
        <v>3746</v>
      </c>
      <c r="F6548" t="s">
        <v>5368</v>
      </c>
      <c r="G6548" t="s">
        <v>47</v>
      </c>
      <c r="H6548">
        <v>15</v>
      </c>
      <c r="I6548" t="s">
        <v>60</v>
      </c>
      <c r="J6548" t="s">
        <v>61</v>
      </c>
      <c r="K6548">
        <v>5</v>
      </c>
      <c r="L6548">
        <v>4</v>
      </c>
      <c r="M6548" t="s">
        <v>84</v>
      </c>
      <c r="N6548" t="s">
        <v>1215</v>
      </c>
      <c r="O6548">
        <v>0.88900000000000001</v>
      </c>
      <c r="P6548" t="s">
        <v>71</v>
      </c>
      <c r="R6548" t="s">
        <v>53</v>
      </c>
      <c r="S6548" t="s">
        <v>54</v>
      </c>
      <c r="T6548">
        <v>2</v>
      </c>
      <c r="U6548">
        <v>1</v>
      </c>
      <c r="V6548">
        <v>2</v>
      </c>
      <c r="W6548">
        <v>1</v>
      </c>
      <c r="X6548">
        <v>1</v>
      </c>
      <c r="Y6548">
        <v>0</v>
      </c>
      <c r="Z6548">
        <v>8</v>
      </c>
      <c r="AA6548">
        <v>90.6</v>
      </c>
      <c r="AB6548">
        <v>82.7</v>
      </c>
      <c r="AC6548">
        <v>3.46</v>
      </c>
      <c r="AD6548">
        <v>1.61</v>
      </c>
      <c r="AE6548">
        <v>-0.39400000000000002</v>
      </c>
      <c r="AF6548">
        <v>2.972</v>
      </c>
      <c r="AG6548">
        <v>-1.885</v>
      </c>
      <c r="AH6548">
        <v>6.0490000000000004</v>
      </c>
      <c r="AI6548">
        <v>-1.92</v>
      </c>
      <c r="AJ6548">
        <v>11.74</v>
      </c>
      <c r="AK6548">
        <v>23.7</v>
      </c>
      <c r="AL6548">
        <v>10.4</v>
      </c>
      <c r="AM6548">
        <v>3</v>
      </c>
      <c r="AN6548">
        <v>189.23500000000001</v>
      </c>
      <c r="AO6548">
        <v>2303.3000000000002</v>
      </c>
      <c r="AP6548" t="s">
        <v>5455</v>
      </c>
    </row>
    <row r="6549" spans="1:42">
      <c r="A6549" t="s">
        <v>5445</v>
      </c>
      <c r="B6549" t="s">
        <v>42</v>
      </c>
      <c r="C6549" t="s">
        <v>5367</v>
      </c>
      <c r="D6549" t="s">
        <v>409</v>
      </c>
      <c r="E6549" t="s">
        <v>3746</v>
      </c>
      <c r="F6549" t="s">
        <v>5368</v>
      </c>
      <c r="G6549" t="s">
        <v>47</v>
      </c>
      <c r="H6549">
        <v>16</v>
      </c>
      <c r="I6549" t="s">
        <v>60</v>
      </c>
      <c r="J6549" t="s">
        <v>61</v>
      </c>
      <c r="K6549">
        <v>5</v>
      </c>
      <c r="L6549">
        <v>5</v>
      </c>
      <c r="M6549" t="s">
        <v>84</v>
      </c>
      <c r="N6549" t="s">
        <v>1215</v>
      </c>
      <c r="O6549">
        <v>0.89600000000000002</v>
      </c>
      <c r="P6549" t="s">
        <v>71</v>
      </c>
      <c r="R6549" t="s">
        <v>53</v>
      </c>
      <c r="S6549" t="s">
        <v>54</v>
      </c>
      <c r="T6549">
        <v>2</v>
      </c>
      <c r="U6549">
        <v>2</v>
      </c>
      <c r="V6549">
        <v>2</v>
      </c>
      <c r="W6549">
        <v>1</v>
      </c>
      <c r="X6549">
        <v>1</v>
      </c>
      <c r="Y6549">
        <v>0</v>
      </c>
      <c r="Z6549">
        <v>8</v>
      </c>
      <c r="AA6549">
        <v>91.5</v>
      </c>
      <c r="AB6549">
        <v>84.1</v>
      </c>
      <c r="AC6549">
        <v>3.46</v>
      </c>
      <c r="AD6549">
        <v>1.61</v>
      </c>
      <c r="AE6549">
        <v>-0.38300000000000001</v>
      </c>
      <c r="AF6549">
        <v>1.919</v>
      </c>
      <c r="AG6549">
        <v>-1.996</v>
      </c>
      <c r="AH6549">
        <v>5.9340000000000002</v>
      </c>
      <c r="AI6549">
        <v>-1.46</v>
      </c>
      <c r="AJ6549">
        <v>11.97</v>
      </c>
      <c r="AK6549">
        <v>23.8</v>
      </c>
      <c r="AL6549">
        <v>7.6</v>
      </c>
      <c r="AM6549">
        <v>2.8</v>
      </c>
      <c r="AN6549">
        <v>186.93</v>
      </c>
      <c r="AO6549">
        <v>2374.35</v>
      </c>
      <c r="AP6549" t="s">
        <v>5456</v>
      </c>
    </row>
    <row r="6550" spans="1:42">
      <c r="A6550" t="s">
        <v>5445</v>
      </c>
      <c r="B6550" t="s">
        <v>42</v>
      </c>
      <c r="C6550" t="s">
        <v>5367</v>
      </c>
      <c r="D6550" t="s">
        <v>409</v>
      </c>
      <c r="E6550" t="s">
        <v>3746</v>
      </c>
      <c r="F6550" t="s">
        <v>5368</v>
      </c>
      <c r="G6550" t="s">
        <v>47</v>
      </c>
      <c r="H6550">
        <v>17</v>
      </c>
      <c r="I6550" t="s">
        <v>60</v>
      </c>
      <c r="J6550" t="s">
        <v>61</v>
      </c>
      <c r="K6550">
        <v>5</v>
      </c>
      <c r="L6550">
        <v>6</v>
      </c>
      <c r="M6550" t="s">
        <v>84</v>
      </c>
      <c r="N6550" t="s">
        <v>1215</v>
      </c>
      <c r="O6550">
        <v>0.90300000000000002</v>
      </c>
      <c r="P6550" t="s">
        <v>71</v>
      </c>
      <c r="R6550" t="s">
        <v>53</v>
      </c>
      <c r="S6550" t="s">
        <v>54</v>
      </c>
      <c r="T6550">
        <v>2</v>
      </c>
      <c r="U6550">
        <v>2</v>
      </c>
      <c r="V6550">
        <v>2</v>
      </c>
      <c r="W6550">
        <v>1</v>
      </c>
      <c r="X6550">
        <v>1</v>
      </c>
      <c r="Y6550">
        <v>0</v>
      </c>
      <c r="Z6550">
        <v>8</v>
      </c>
      <c r="AA6550">
        <v>92.2</v>
      </c>
      <c r="AB6550">
        <v>83.7</v>
      </c>
      <c r="AC6550">
        <v>3.46</v>
      </c>
      <c r="AD6550">
        <v>1.61</v>
      </c>
      <c r="AE6550">
        <v>0.26500000000000001</v>
      </c>
      <c r="AF6550">
        <v>3.036</v>
      </c>
      <c r="AG6550">
        <v>-1.8759999999999999</v>
      </c>
      <c r="AH6550">
        <v>6.0670000000000002</v>
      </c>
      <c r="AI6550">
        <v>-1.76</v>
      </c>
      <c r="AJ6550">
        <v>11.68</v>
      </c>
      <c r="AK6550">
        <v>23.7</v>
      </c>
      <c r="AL6550">
        <v>7.7</v>
      </c>
      <c r="AM6550">
        <v>2.8</v>
      </c>
      <c r="AN6550">
        <v>188.547</v>
      </c>
      <c r="AO6550">
        <v>2311.91</v>
      </c>
      <c r="AP6550" t="s">
        <v>5457</v>
      </c>
    </row>
    <row r="6551" spans="1:42">
      <c r="A6551" t="s">
        <v>5445</v>
      </c>
      <c r="B6551" t="s">
        <v>42</v>
      </c>
      <c r="C6551" t="s">
        <v>5367</v>
      </c>
      <c r="D6551" t="s">
        <v>409</v>
      </c>
      <c r="E6551" t="s">
        <v>3746</v>
      </c>
      <c r="F6551" t="s">
        <v>5368</v>
      </c>
      <c r="G6551" t="s">
        <v>47</v>
      </c>
      <c r="H6551">
        <v>18</v>
      </c>
      <c r="I6551" t="s">
        <v>56</v>
      </c>
      <c r="J6551" t="s">
        <v>57</v>
      </c>
      <c r="K6551">
        <v>5</v>
      </c>
      <c r="L6551">
        <v>7</v>
      </c>
      <c r="M6551" t="s">
        <v>84</v>
      </c>
      <c r="N6551" t="s">
        <v>1215</v>
      </c>
      <c r="O6551">
        <v>0.90800000000000003</v>
      </c>
      <c r="P6551" t="s">
        <v>71</v>
      </c>
      <c r="R6551" t="s">
        <v>53</v>
      </c>
      <c r="S6551" t="s">
        <v>54</v>
      </c>
      <c r="T6551">
        <v>2</v>
      </c>
      <c r="U6551">
        <v>2</v>
      </c>
      <c r="V6551">
        <v>2</v>
      </c>
      <c r="W6551">
        <v>1</v>
      </c>
      <c r="X6551">
        <v>1</v>
      </c>
      <c r="Y6551">
        <v>0</v>
      </c>
      <c r="Z6551">
        <v>8</v>
      </c>
      <c r="AA6551">
        <v>91.9</v>
      </c>
      <c r="AB6551">
        <v>84.9</v>
      </c>
      <c r="AC6551">
        <v>3.34</v>
      </c>
      <c r="AD6551">
        <v>1.67</v>
      </c>
      <c r="AE6551">
        <v>-2.0190000000000001</v>
      </c>
      <c r="AF6551">
        <v>3.3610000000000002</v>
      </c>
      <c r="AG6551">
        <v>-1.885</v>
      </c>
      <c r="AH6551">
        <v>6.1470000000000002</v>
      </c>
      <c r="AI6551">
        <v>-1.82</v>
      </c>
      <c r="AJ6551">
        <v>12.68</v>
      </c>
      <c r="AK6551">
        <v>23.8</v>
      </c>
      <c r="AL6551">
        <v>18.399999999999999</v>
      </c>
      <c r="AM6551">
        <v>2.2999999999999998</v>
      </c>
      <c r="AN6551">
        <v>188.14500000000001</v>
      </c>
      <c r="AO6551">
        <v>2552.4899999999998</v>
      </c>
      <c r="AP6551" t="s">
        <v>5458</v>
      </c>
    </row>
    <row r="6552" spans="1:42">
      <c r="A6552" t="s">
        <v>5460</v>
      </c>
      <c r="B6552" t="s">
        <v>42</v>
      </c>
      <c r="C6552" t="s">
        <v>5367</v>
      </c>
      <c r="D6552" t="s">
        <v>409</v>
      </c>
      <c r="E6552" t="s">
        <v>3746</v>
      </c>
      <c r="F6552" t="s">
        <v>5368</v>
      </c>
      <c r="G6552" t="s">
        <v>47</v>
      </c>
      <c r="H6552">
        <v>1</v>
      </c>
      <c r="I6552" t="s">
        <v>56</v>
      </c>
      <c r="J6552" t="s">
        <v>57</v>
      </c>
      <c r="K6552">
        <v>1</v>
      </c>
      <c r="L6552">
        <v>1</v>
      </c>
      <c r="M6552" t="s">
        <v>84</v>
      </c>
      <c r="N6552" t="s">
        <v>1215</v>
      </c>
      <c r="O6552">
        <v>0.96899999999999997</v>
      </c>
      <c r="P6552" t="s">
        <v>71</v>
      </c>
      <c r="R6552" t="s">
        <v>116</v>
      </c>
      <c r="S6552" t="s">
        <v>42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9</v>
      </c>
      <c r="AA6552">
        <v>97.1</v>
      </c>
      <c r="AB6552">
        <v>88.8</v>
      </c>
      <c r="AC6552">
        <v>3.75</v>
      </c>
      <c r="AD6552">
        <v>1.68</v>
      </c>
      <c r="AE6552">
        <v>0.56599999999999995</v>
      </c>
      <c r="AF6552">
        <v>1.6579999999999999</v>
      </c>
      <c r="AG6552">
        <v>-1.661</v>
      </c>
      <c r="AH6552">
        <v>5.508</v>
      </c>
      <c r="AI6552">
        <v>-2.77</v>
      </c>
      <c r="AJ6552">
        <v>9.93</v>
      </c>
      <c r="AK6552">
        <v>23.8</v>
      </c>
      <c r="AL6552">
        <v>15.5</v>
      </c>
      <c r="AM6552">
        <v>2.9</v>
      </c>
      <c r="AN6552">
        <v>195.51599999999999</v>
      </c>
      <c r="AO6552">
        <v>2141.2600000000002</v>
      </c>
      <c r="AP6552" t="s">
        <v>5461</v>
      </c>
    </row>
    <row r="6553" spans="1:42">
      <c r="A6553" t="s">
        <v>5460</v>
      </c>
      <c r="B6553" t="s">
        <v>42</v>
      </c>
      <c r="C6553" t="s">
        <v>5367</v>
      </c>
      <c r="D6553" t="s">
        <v>409</v>
      </c>
      <c r="E6553" t="s">
        <v>3746</v>
      </c>
      <c r="F6553" t="s">
        <v>5368</v>
      </c>
      <c r="G6553" t="s">
        <v>47</v>
      </c>
      <c r="H6553">
        <v>2</v>
      </c>
      <c r="I6553" t="s">
        <v>60</v>
      </c>
      <c r="J6553" t="s">
        <v>61</v>
      </c>
      <c r="K6553">
        <v>1</v>
      </c>
      <c r="L6553">
        <v>2</v>
      </c>
      <c r="M6553" t="s">
        <v>84</v>
      </c>
      <c r="N6553" t="s">
        <v>1215</v>
      </c>
      <c r="O6553">
        <v>0.873</v>
      </c>
      <c r="P6553" t="s">
        <v>71</v>
      </c>
      <c r="R6553" t="s">
        <v>116</v>
      </c>
      <c r="S6553" t="s">
        <v>42</v>
      </c>
      <c r="T6553">
        <v>1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9</v>
      </c>
      <c r="AA6553">
        <v>96.7</v>
      </c>
      <c r="AB6553">
        <v>88.7</v>
      </c>
      <c r="AC6553">
        <v>3.51</v>
      </c>
      <c r="AD6553">
        <v>1.71</v>
      </c>
      <c r="AE6553">
        <v>3.7999999999999999E-2</v>
      </c>
      <c r="AF6553">
        <v>2.335</v>
      </c>
      <c r="AG6553">
        <v>-1.752</v>
      </c>
      <c r="AH6553">
        <v>5.5439999999999996</v>
      </c>
      <c r="AI6553">
        <v>-2.96</v>
      </c>
      <c r="AJ6553">
        <v>6.63</v>
      </c>
      <c r="AK6553">
        <v>23.8</v>
      </c>
      <c r="AL6553">
        <v>12.9</v>
      </c>
      <c r="AM6553">
        <v>4.0999999999999996</v>
      </c>
      <c r="AN6553">
        <v>203.91300000000001</v>
      </c>
      <c r="AO6553">
        <v>1510.04</v>
      </c>
      <c r="AP6553" t="s">
        <v>5462</v>
      </c>
    </row>
    <row r="6554" spans="1:42">
      <c r="A6554" t="s">
        <v>5460</v>
      </c>
      <c r="B6554" t="s">
        <v>42</v>
      </c>
      <c r="C6554" t="s">
        <v>5367</v>
      </c>
      <c r="D6554" t="s">
        <v>409</v>
      </c>
      <c r="E6554" t="s">
        <v>3746</v>
      </c>
      <c r="F6554" t="s">
        <v>5368</v>
      </c>
      <c r="G6554" t="s">
        <v>47</v>
      </c>
      <c r="H6554">
        <v>4</v>
      </c>
      <c r="I6554" t="s">
        <v>60</v>
      </c>
      <c r="J6554" t="s">
        <v>61</v>
      </c>
      <c r="K6554">
        <v>1</v>
      </c>
      <c r="L6554">
        <v>4</v>
      </c>
      <c r="M6554" t="s">
        <v>80</v>
      </c>
      <c r="N6554" t="s">
        <v>1215</v>
      </c>
      <c r="O6554">
        <v>0.83299999999999996</v>
      </c>
      <c r="P6554" t="s">
        <v>71</v>
      </c>
      <c r="R6554" t="s">
        <v>116</v>
      </c>
      <c r="S6554" t="s">
        <v>42</v>
      </c>
      <c r="T6554">
        <v>1</v>
      </c>
      <c r="U6554">
        <v>2</v>
      </c>
      <c r="V6554">
        <v>0</v>
      </c>
      <c r="W6554">
        <v>0</v>
      </c>
      <c r="X6554">
        <v>0</v>
      </c>
      <c r="Y6554">
        <v>0</v>
      </c>
      <c r="Z6554">
        <v>9</v>
      </c>
      <c r="AA6554">
        <v>96.2</v>
      </c>
      <c r="AB6554">
        <v>89</v>
      </c>
      <c r="AC6554">
        <v>3.51</v>
      </c>
      <c r="AD6554">
        <v>1.71</v>
      </c>
      <c r="AE6554">
        <v>6.5000000000000002E-2</v>
      </c>
      <c r="AF6554">
        <v>2.718</v>
      </c>
      <c r="AG6554">
        <v>-1.83</v>
      </c>
      <c r="AH6554">
        <v>5.5229999999999997</v>
      </c>
      <c r="AI6554">
        <v>-4.8899999999999997</v>
      </c>
      <c r="AJ6554">
        <v>6.96</v>
      </c>
      <c r="AK6554">
        <v>23.8</v>
      </c>
      <c r="AL6554">
        <v>23.9</v>
      </c>
      <c r="AM6554">
        <v>4.2</v>
      </c>
      <c r="AN6554">
        <v>214.96799999999999</v>
      </c>
      <c r="AO6554">
        <v>1776.21</v>
      </c>
      <c r="AP6554" t="s">
        <v>5464</v>
      </c>
    </row>
    <row r="6555" spans="1:42">
      <c r="A6555" t="s">
        <v>5460</v>
      </c>
      <c r="B6555" t="s">
        <v>42</v>
      </c>
      <c r="C6555" t="s">
        <v>5367</v>
      </c>
      <c r="D6555" t="s">
        <v>409</v>
      </c>
      <c r="E6555" t="s">
        <v>3746</v>
      </c>
      <c r="F6555" t="s">
        <v>5368</v>
      </c>
      <c r="G6555" t="s">
        <v>47</v>
      </c>
      <c r="H6555">
        <v>7</v>
      </c>
      <c r="I6555" t="s">
        <v>56</v>
      </c>
      <c r="J6555" t="s">
        <v>57</v>
      </c>
      <c r="K6555">
        <v>2</v>
      </c>
      <c r="L6555">
        <v>1</v>
      </c>
      <c r="M6555" t="s">
        <v>84</v>
      </c>
      <c r="N6555" t="s">
        <v>1215</v>
      </c>
      <c r="O6555">
        <v>0.86799999999999999</v>
      </c>
      <c r="P6555" t="s">
        <v>74</v>
      </c>
      <c r="R6555" t="s">
        <v>2780</v>
      </c>
      <c r="S6555" t="s">
        <v>42</v>
      </c>
      <c r="T6555">
        <v>0</v>
      </c>
      <c r="U6555">
        <v>0</v>
      </c>
      <c r="V6555">
        <v>1</v>
      </c>
      <c r="W6555">
        <v>0</v>
      </c>
      <c r="X6555">
        <v>0</v>
      </c>
      <c r="Y6555">
        <v>0</v>
      </c>
      <c r="Z6555">
        <v>9</v>
      </c>
      <c r="AA6555">
        <v>96.3</v>
      </c>
      <c r="AB6555">
        <v>88.6</v>
      </c>
      <c r="AC6555">
        <v>3.88</v>
      </c>
      <c r="AD6555">
        <v>1.72</v>
      </c>
      <c r="AE6555">
        <v>-1.248</v>
      </c>
      <c r="AF6555">
        <v>3.806</v>
      </c>
      <c r="AG6555">
        <v>-1.9019999999999999</v>
      </c>
      <c r="AH6555">
        <v>5.7770000000000001</v>
      </c>
      <c r="AI6555">
        <v>-2.75</v>
      </c>
      <c r="AJ6555">
        <v>6.31</v>
      </c>
      <c r="AK6555">
        <v>23.8</v>
      </c>
      <c r="AL6555">
        <v>13.9</v>
      </c>
      <c r="AM6555">
        <v>4.0999999999999996</v>
      </c>
      <c r="AN6555">
        <v>203.40799999999999</v>
      </c>
      <c r="AO6555">
        <v>1433.03</v>
      </c>
      <c r="AP6555" t="s">
        <v>5467</v>
      </c>
    </row>
    <row r="6556" spans="1:42">
      <c r="A6556" t="s">
        <v>5460</v>
      </c>
      <c r="B6556" t="s">
        <v>42</v>
      </c>
      <c r="C6556" t="s">
        <v>5367</v>
      </c>
      <c r="D6556" t="s">
        <v>409</v>
      </c>
      <c r="E6556" t="s">
        <v>3746</v>
      </c>
      <c r="F6556" t="s">
        <v>5368</v>
      </c>
      <c r="G6556" t="s">
        <v>47</v>
      </c>
      <c r="H6556">
        <v>8</v>
      </c>
      <c r="I6556" t="s">
        <v>56</v>
      </c>
      <c r="J6556" t="s">
        <v>57</v>
      </c>
      <c r="K6556">
        <v>2</v>
      </c>
      <c r="L6556">
        <v>2</v>
      </c>
      <c r="M6556" t="s">
        <v>84</v>
      </c>
      <c r="N6556" t="s">
        <v>1215</v>
      </c>
      <c r="O6556">
        <v>0.71499999999999997</v>
      </c>
      <c r="P6556" t="s">
        <v>74</v>
      </c>
      <c r="R6556" t="s">
        <v>2780</v>
      </c>
      <c r="S6556" t="s">
        <v>42</v>
      </c>
      <c r="T6556">
        <v>1</v>
      </c>
      <c r="U6556">
        <v>0</v>
      </c>
      <c r="V6556">
        <v>1</v>
      </c>
      <c r="W6556">
        <v>0</v>
      </c>
      <c r="X6556">
        <v>0</v>
      </c>
      <c r="Y6556">
        <v>0</v>
      </c>
      <c r="Z6556">
        <v>9</v>
      </c>
      <c r="AA6556">
        <v>95.8</v>
      </c>
      <c r="AB6556">
        <v>88.5</v>
      </c>
      <c r="AC6556">
        <v>3.79</v>
      </c>
      <c r="AD6556">
        <v>1.64</v>
      </c>
      <c r="AE6556">
        <v>0.879</v>
      </c>
      <c r="AF6556">
        <v>1.5409999999999999</v>
      </c>
      <c r="AG6556">
        <v>-1.673</v>
      </c>
      <c r="AH6556">
        <v>5.46</v>
      </c>
      <c r="AI6556">
        <v>-3.09</v>
      </c>
      <c r="AJ6556">
        <v>7.26</v>
      </c>
      <c r="AK6556">
        <v>23.8</v>
      </c>
      <c r="AL6556">
        <v>12.9</v>
      </c>
      <c r="AM6556">
        <v>4</v>
      </c>
      <c r="AN6556">
        <v>202.96100000000001</v>
      </c>
      <c r="AO6556">
        <v>1634.05</v>
      </c>
      <c r="AP6556" t="s">
        <v>5468</v>
      </c>
    </row>
    <row r="6557" spans="1:42">
      <c r="A6557" t="s">
        <v>5460</v>
      </c>
      <c r="B6557" t="s">
        <v>42</v>
      </c>
      <c r="C6557" t="s">
        <v>5367</v>
      </c>
      <c r="D6557" t="s">
        <v>409</v>
      </c>
      <c r="E6557" t="s">
        <v>3746</v>
      </c>
      <c r="F6557" t="s">
        <v>5368</v>
      </c>
      <c r="G6557" t="s">
        <v>47</v>
      </c>
      <c r="H6557">
        <v>9</v>
      </c>
      <c r="I6557" t="s">
        <v>48</v>
      </c>
      <c r="J6557" t="s">
        <v>49</v>
      </c>
      <c r="K6557">
        <v>2</v>
      </c>
      <c r="L6557">
        <v>3</v>
      </c>
      <c r="M6557" t="s">
        <v>80</v>
      </c>
      <c r="N6557" t="s">
        <v>1215</v>
      </c>
      <c r="O6557">
        <v>0.98499999999999999</v>
      </c>
      <c r="P6557" t="s">
        <v>74</v>
      </c>
      <c r="Q6557" t="s">
        <v>85</v>
      </c>
      <c r="R6557" t="s">
        <v>2780</v>
      </c>
      <c r="S6557" t="s">
        <v>42</v>
      </c>
      <c r="T6557">
        <v>2</v>
      </c>
      <c r="U6557">
        <v>0</v>
      </c>
      <c r="V6557">
        <v>1</v>
      </c>
      <c r="W6557">
        <v>0</v>
      </c>
      <c r="X6557">
        <v>0</v>
      </c>
      <c r="Y6557">
        <v>0</v>
      </c>
      <c r="Z6557">
        <v>9</v>
      </c>
      <c r="AA6557">
        <v>95.8</v>
      </c>
      <c r="AB6557">
        <v>88.3</v>
      </c>
      <c r="AC6557">
        <v>3.63</v>
      </c>
      <c r="AD6557">
        <v>1.65</v>
      </c>
      <c r="AE6557">
        <v>0.371</v>
      </c>
      <c r="AF6557">
        <v>3.2730000000000001</v>
      </c>
      <c r="AG6557">
        <v>-1.8089999999999999</v>
      </c>
      <c r="AH6557">
        <v>5.4660000000000002</v>
      </c>
      <c r="AI6557">
        <v>-5.61</v>
      </c>
      <c r="AJ6557">
        <v>3.38</v>
      </c>
      <c r="AK6557">
        <v>23.8</v>
      </c>
      <c r="AL6557">
        <v>20.2</v>
      </c>
      <c r="AM6557">
        <v>5.6</v>
      </c>
      <c r="AN6557">
        <v>238.63200000000001</v>
      </c>
      <c r="AO6557">
        <v>1355.48</v>
      </c>
      <c r="AP6557" t="s">
        <v>5469</v>
      </c>
    </row>
    <row r="6558" spans="1:42">
      <c r="A6558" t="s">
        <v>5460</v>
      </c>
      <c r="B6558" t="s">
        <v>42</v>
      </c>
      <c r="C6558" t="s">
        <v>5367</v>
      </c>
      <c r="D6558" t="s">
        <v>409</v>
      </c>
      <c r="E6558" t="s">
        <v>3746</v>
      </c>
      <c r="F6558" t="s">
        <v>5368</v>
      </c>
      <c r="G6558" t="s">
        <v>47</v>
      </c>
      <c r="H6558">
        <v>10</v>
      </c>
      <c r="I6558" t="s">
        <v>69</v>
      </c>
      <c r="J6558" t="s">
        <v>61</v>
      </c>
      <c r="K6558">
        <v>3</v>
      </c>
      <c r="L6558">
        <v>1</v>
      </c>
      <c r="M6558" t="s">
        <v>84</v>
      </c>
      <c r="N6558" t="s">
        <v>1215</v>
      </c>
      <c r="O6558">
        <v>0.98</v>
      </c>
      <c r="P6558" t="s">
        <v>51</v>
      </c>
      <c r="R6558" t="s">
        <v>97</v>
      </c>
      <c r="S6558" t="s">
        <v>42</v>
      </c>
      <c r="T6558">
        <v>0</v>
      </c>
      <c r="U6558">
        <v>0</v>
      </c>
      <c r="V6558">
        <v>2</v>
      </c>
      <c r="W6558">
        <v>0</v>
      </c>
      <c r="X6558">
        <v>0</v>
      </c>
      <c r="Y6558">
        <v>0</v>
      </c>
      <c r="Z6558">
        <v>9</v>
      </c>
      <c r="AA6558">
        <v>97.7</v>
      </c>
      <c r="AB6558">
        <v>89.7</v>
      </c>
      <c r="AC6558">
        <v>3.55</v>
      </c>
      <c r="AD6558">
        <v>1.62</v>
      </c>
      <c r="AE6558">
        <v>1.1140000000000001</v>
      </c>
      <c r="AF6558">
        <v>1.9319999999999999</v>
      </c>
      <c r="AG6558">
        <v>-1.5840000000000001</v>
      </c>
      <c r="AH6558">
        <v>5.508</v>
      </c>
      <c r="AI6558">
        <v>-0.91</v>
      </c>
      <c r="AJ6558">
        <v>8.65</v>
      </c>
      <c r="AK6558">
        <v>23.8</v>
      </c>
      <c r="AL6558">
        <v>0.1</v>
      </c>
      <c r="AM6558">
        <v>3.2</v>
      </c>
      <c r="AN6558">
        <v>185.94900000000001</v>
      </c>
      <c r="AO6558">
        <v>1825.23</v>
      </c>
      <c r="AP6558" t="s">
        <v>5470</v>
      </c>
    </row>
    <row r="6559" spans="1:42">
      <c r="A6559" t="s">
        <v>5460</v>
      </c>
      <c r="B6559" t="s">
        <v>42</v>
      </c>
      <c r="C6559" t="s">
        <v>5367</v>
      </c>
      <c r="D6559" t="s">
        <v>409</v>
      </c>
      <c r="E6559" t="s">
        <v>3746</v>
      </c>
      <c r="F6559" t="s">
        <v>5368</v>
      </c>
      <c r="G6559" t="s">
        <v>47</v>
      </c>
      <c r="H6559">
        <v>12</v>
      </c>
      <c r="I6559" t="s">
        <v>60</v>
      </c>
      <c r="J6559" t="s">
        <v>61</v>
      </c>
      <c r="K6559">
        <v>3</v>
      </c>
      <c r="L6559">
        <v>3</v>
      </c>
      <c r="M6559" t="s">
        <v>84</v>
      </c>
      <c r="N6559" t="s">
        <v>1215</v>
      </c>
      <c r="O6559">
        <v>0.66300000000000003</v>
      </c>
      <c r="P6559" t="s">
        <v>51</v>
      </c>
      <c r="R6559" t="s">
        <v>97</v>
      </c>
      <c r="S6559" t="s">
        <v>42</v>
      </c>
      <c r="T6559">
        <v>1</v>
      </c>
      <c r="U6559">
        <v>1</v>
      </c>
      <c r="V6559">
        <v>2</v>
      </c>
      <c r="W6559">
        <v>0</v>
      </c>
      <c r="X6559">
        <v>0</v>
      </c>
      <c r="Y6559">
        <v>0</v>
      </c>
      <c r="Z6559">
        <v>9</v>
      </c>
      <c r="AA6559">
        <v>96.5</v>
      </c>
      <c r="AB6559">
        <v>89.6</v>
      </c>
      <c r="AC6559">
        <v>3.55</v>
      </c>
      <c r="AD6559">
        <v>1.62</v>
      </c>
      <c r="AE6559">
        <v>0.89100000000000001</v>
      </c>
      <c r="AF6559">
        <v>2.4329999999999998</v>
      </c>
      <c r="AG6559">
        <v>-1.66</v>
      </c>
      <c r="AH6559">
        <v>5.51</v>
      </c>
      <c r="AI6559">
        <v>-2.69</v>
      </c>
      <c r="AJ6559">
        <v>7.01</v>
      </c>
      <c r="AK6559">
        <v>23.8</v>
      </c>
      <c r="AL6559">
        <v>11.5</v>
      </c>
      <c r="AM6559">
        <v>3.8</v>
      </c>
      <c r="AN6559">
        <v>200.88</v>
      </c>
      <c r="AO6559">
        <v>1578.33</v>
      </c>
      <c r="AP6559" t="s">
        <v>5472</v>
      </c>
    </row>
    <row r="6560" spans="1:42">
      <c r="A6560" t="s">
        <v>5474</v>
      </c>
      <c r="B6560" t="s">
        <v>42</v>
      </c>
      <c r="C6560" t="s">
        <v>5367</v>
      </c>
      <c r="D6560" t="s">
        <v>409</v>
      </c>
      <c r="E6560" t="s">
        <v>3746</v>
      </c>
      <c r="F6560" t="s">
        <v>5368</v>
      </c>
      <c r="G6560" t="s">
        <v>47</v>
      </c>
      <c r="H6560">
        <v>1</v>
      </c>
      <c r="I6560" t="s">
        <v>56</v>
      </c>
      <c r="J6560" t="s">
        <v>57</v>
      </c>
      <c r="K6560">
        <v>1</v>
      </c>
      <c r="L6560">
        <v>1</v>
      </c>
      <c r="M6560" t="s">
        <v>84</v>
      </c>
      <c r="N6560" t="s">
        <v>1215</v>
      </c>
      <c r="O6560">
        <v>0.72899999999999998</v>
      </c>
      <c r="P6560" t="s">
        <v>71</v>
      </c>
      <c r="R6560" t="s">
        <v>78</v>
      </c>
      <c r="S6560" t="s">
        <v>54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10</v>
      </c>
      <c r="AA6560">
        <v>90</v>
      </c>
      <c r="AB6560">
        <v>83.6</v>
      </c>
      <c r="AC6560">
        <v>3.34</v>
      </c>
      <c r="AD6560">
        <v>1.71</v>
      </c>
      <c r="AE6560">
        <v>-0.33100000000000002</v>
      </c>
      <c r="AF6560">
        <v>1.21</v>
      </c>
      <c r="AG6560">
        <v>-2.19</v>
      </c>
      <c r="AH6560">
        <v>6.1189999999999998</v>
      </c>
      <c r="AI6560">
        <v>-3.98</v>
      </c>
      <c r="AJ6560">
        <v>10.29</v>
      </c>
      <c r="AK6560">
        <v>23.8</v>
      </c>
      <c r="AL6560">
        <v>20.399999999999999</v>
      </c>
      <c r="AM6560">
        <v>3.9</v>
      </c>
      <c r="AN6560">
        <v>201.07499999999999</v>
      </c>
      <c r="AO6560">
        <v>2156.44</v>
      </c>
      <c r="AP6560" t="s">
        <v>5475</v>
      </c>
    </row>
    <row r="6561" spans="1:42">
      <c r="A6561" t="s">
        <v>5474</v>
      </c>
      <c r="B6561" t="s">
        <v>42</v>
      </c>
      <c r="C6561" t="s">
        <v>5367</v>
      </c>
      <c r="D6561" t="s">
        <v>409</v>
      </c>
      <c r="E6561" t="s">
        <v>3746</v>
      </c>
      <c r="F6561" t="s">
        <v>5368</v>
      </c>
      <c r="G6561" t="s">
        <v>47</v>
      </c>
      <c r="H6561">
        <v>2</v>
      </c>
      <c r="I6561" t="s">
        <v>60</v>
      </c>
      <c r="J6561" t="s">
        <v>61</v>
      </c>
      <c r="K6561">
        <v>1</v>
      </c>
      <c r="L6561">
        <v>2</v>
      </c>
      <c r="M6561" t="s">
        <v>180</v>
      </c>
      <c r="N6561" t="s">
        <v>1215</v>
      </c>
      <c r="O6561">
        <v>0.55100000000000005</v>
      </c>
      <c r="P6561" t="s">
        <v>71</v>
      </c>
      <c r="R6561" t="s">
        <v>78</v>
      </c>
      <c r="S6561" t="s">
        <v>54</v>
      </c>
      <c r="T6561">
        <v>1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10</v>
      </c>
      <c r="AA6561">
        <v>89</v>
      </c>
      <c r="AB6561">
        <v>82.6</v>
      </c>
      <c r="AC6561">
        <v>3.43</v>
      </c>
      <c r="AD6561">
        <v>1.54</v>
      </c>
      <c r="AE6561">
        <v>-0.41899999999999998</v>
      </c>
      <c r="AF6561">
        <v>1.845</v>
      </c>
      <c r="AG6561">
        <v>-2.427</v>
      </c>
      <c r="AH6561">
        <v>6.1319999999999997</v>
      </c>
      <c r="AI6561">
        <v>-5.01</v>
      </c>
      <c r="AJ6561">
        <v>7.81</v>
      </c>
      <c r="AK6561">
        <v>23.8</v>
      </c>
      <c r="AL6561">
        <v>20.2</v>
      </c>
      <c r="AM6561">
        <v>5</v>
      </c>
      <c r="AN6561">
        <v>212.554</v>
      </c>
      <c r="AO6561">
        <v>1792.86</v>
      </c>
      <c r="AP6561" t="s">
        <v>5476</v>
      </c>
    </row>
    <row r="6562" spans="1:42">
      <c r="A6562" t="s">
        <v>5474</v>
      </c>
      <c r="B6562" t="s">
        <v>42</v>
      </c>
      <c r="C6562" t="s">
        <v>5367</v>
      </c>
      <c r="D6562" t="s">
        <v>409</v>
      </c>
      <c r="E6562" t="s">
        <v>3746</v>
      </c>
      <c r="F6562" t="s">
        <v>5368</v>
      </c>
      <c r="G6562" t="s">
        <v>47</v>
      </c>
      <c r="H6562">
        <v>3</v>
      </c>
      <c r="I6562" t="s">
        <v>60</v>
      </c>
      <c r="J6562" t="s">
        <v>61</v>
      </c>
      <c r="K6562">
        <v>1</v>
      </c>
      <c r="L6562">
        <v>3</v>
      </c>
      <c r="M6562" t="s">
        <v>84</v>
      </c>
      <c r="N6562" t="s">
        <v>1215</v>
      </c>
      <c r="O6562">
        <v>0.68100000000000005</v>
      </c>
      <c r="P6562" t="s">
        <v>71</v>
      </c>
      <c r="R6562" t="s">
        <v>78</v>
      </c>
      <c r="S6562" t="s">
        <v>54</v>
      </c>
      <c r="T6562">
        <v>1</v>
      </c>
      <c r="U6562">
        <v>1</v>
      </c>
      <c r="V6562">
        <v>0</v>
      </c>
      <c r="W6562">
        <v>0</v>
      </c>
      <c r="X6562">
        <v>0</v>
      </c>
      <c r="Y6562">
        <v>0</v>
      </c>
      <c r="Z6562">
        <v>10</v>
      </c>
      <c r="AA6562">
        <v>90.8</v>
      </c>
      <c r="AB6562">
        <v>83.2</v>
      </c>
      <c r="AC6562">
        <v>3.43</v>
      </c>
      <c r="AD6562">
        <v>1.54</v>
      </c>
      <c r="AE6562">
        <v>-0.57399999999999995</v>
      </c>
      <c r="AF6562">
        <v>2.5680000000000001</v>
      </c>
      <c r="AG6562">
        <v>-2.254</v>
      </c>
      <c r="AH6562">
        <v>6.1769999999999996</v>
      </c>
      <c r="AI6562">
        <v>-3.72</v>
      </c>
      <c r="AJ6562">
        <v>9.65</v>
      </c>
      <c r="AK6562">
        <v>23.8</v>
      </c>
      <c r="AL6562">
        <v>18.100000000000001</v>
      </c>
      <c r="AM6562">
        <v>3.9</v>
      </c>
      <c r="AN6562">
        <v>200.982</v>
      </c>
      <c r="AO6562">
        <v>2013.85</v>
      </c>
      <c r="AP6562" t="s">
        <v>5477</v>
      </c>
    </row>
    <row r="6563" spans="1:42">
      <c r="A6563" t="s">
        <v>5474</v>
      </c>
      <c r="B6563" t="s">
        <v>42</v>
      </c>
      <c r="C6563" t="s">
        <v>5367</v>
      </c>
      <c r="D6563" t="s">
        <v>409</v>
      </c>
      <c r="E6563" t="s">
        <v>3746</v>
      </c>
      <c r="F6563" t="s">
        <v>5368</v>
      </c>
      <c r="G6563" t="s">
        <v>47</v>
      </c>
      <c r="H6563">
        <v>6</v>
      </c>
      <c r="I6563" t="s">
        <v>69</v>
      </c>
      <c r="J6563" t="s">
        <v>61</v>
      </c>
      <c r="K6563">
        <v>1</v>
      </c>
      <c r="L6563">
        <v>6</v>
      </c>
      <c r="M6563" t="s">
        <v>84</v>
      </c>
      <c r="N6563" t="s">
        <v>1215</v>
      </c>
      <c r="O6563">
        <v>0.86899999999999999</v>
      </c>
      <c r="P6563" t="s">
        <v>71</v>
      </c>
      <c r="R6563" t="s">
        <v>78</v>
      </c>
      <c r="S6563" t="s">
        <v>54</v>
      </c>
      <c r="T6563">
        <v>2</v>
      </c>
      <c r="U6563">
        <v>2</v>
      </c>
      <c r="V6563">
        <v>0</v>
      </c>
      <c r="W6563">
        <v>0</v>
      </c>
      <c r="X6563">
        <v>0</v>
      </c>
      <c r="Y6563">
        <v>0</v>
      </c>
      <c r="Z6563">
        <v>10</v>
      </c>
      <c r="AA6563">
        <v>92.6</v>
      </c>
      <c r="AB6563">
        <v>85</v>
      </c>
      <c r="AC6563">
        <v>3.43</v>
      </c>
      <c r="AD6563">
        <v>1.54</v>
      </c>
      <c r="AE6563">
        <v>-0.38200000000000001</v>
      </c>
      <c r="AF6563">
        <v>3.669</v>
      </c>
      <c r="AG6563">
        <v>-2.1869999999999998</v>
      </c>
      <c r="AH6563">
        <v>6.2240000000000002</v>
      </c>
      <c r="AI6563">
        <v>-3.6</v>
      </c>
      <c r="AJ6563">
        <v>8.66</v>
      </c>
      <c r="AK6563">
        <v>23.8</v>
      </c>
      <c r="AL6563">
        <v>17.600000000000001</v>
      </c>
      <c r="AM6563">
        <v>3.9</v>
      </c>
      <c r="AN6563">
        <v>202.47399999999999</v>
      </c>
      <c r="AO6563">
        <v>1869.51</v>
      </c>
      <c r="AP6563" t="s">
        <v>5480</v>
      </c>
    </row>
    <row r="6564" spans="1:42">
      <c r="A6564" t="s">
        <v>5474</v>
      </c>
      <c r="B6564" t="s">
        <v>42</v>
      </c>
      <c r="C6564" t="s">
        <v>5367</v>
      </c>
      <c r="D6564" t="s">
        <v>409</v>
      </c>
      <c r="E6564" t="s">
        <v>3746</v>
      </c>
      <c r="F6564" t="s">
        <v>5368</v>
      </c>
      <c r="G6564" t="s">
        <v>47</v>
      </c>
      <c r="H6564">
        <v>8</v>
      </c>
      <c r="I6564" t="s">
        <v>63</v>
      </c>
      <c r="J6564" t="s">
        <v>61</v>
      </c>
      <c r="K6564">
        <v>2</v>
      </c>
      <c r="L6564">
        <v>2</v>
      </c>
      <c r="M6564" t="s">
        <v>84</v>
      </c>
      <c r="N6564" t="s">
        <v>1215</v>
      </c>
      <c r="O6564">
        <v>0.95099999999999996</v>
      </c>
      <c r="P6564" t="s">
        <v>282</v>
      </c>
      <c r="R6564" t="s">
        <v>66</v>
      </c>
      <c r="S6564" t="s">
        <v>42</v>
      </c>
      <c r="T6564">
        <v>1</v>
      </c>
      <c r="U6564">
        <v>0</v>
      </c>
      <c r="V6564">
        <v>1</v>
      </c>
      <c r="W6564">
        <v>0</v>
      </c>
      <c r="X6564">
        <v>0</v>
      </c>
      <c r="Y6564">
        <v>0</v>
      </c>
      <c r="Z6564">
        <v>10</v>
      </c>
      <c r="AA6564">
        <v>93.1</v>
      </c>
      <c r="AB6564">
        <v>86.1</v>
      </c>
      <c r="AC6564">
        <v>3.42</v>
      </c>
      <c r="AD6564">
        <v>1.43</v>
      </c>
      <c r="AE6564">
        <v>-1.0389999999999999</v>
      </c>
      <c r="AF6564">
        <v>2.661</v>
      </c>
      <c r="AG6564">
        <v>-2.2789999999999999</v>
      </c>
      <c r="AH6564">
        <v>6.2539999999999996</v>
      </c>
      <c r="AI6564">
        <v>-2.2999999999999998</v>
      </c>
      <c r="AJ6564">
        <v>10.89</v>
      </c>
      <c r="AK6564">
        <v>23.8</v>
      </c>
      <c r="AL6564">
        <v>15.1</v>
      </c>
      <c r="AM6564">
        <v>2.9</v>
      </c>
      <c r="AN6564">
        <v>191.887</v>
      </c>
      <c r="AO6564">
        <v>2248.33</v>
      </c>
      <c r="AP6564" t="s">
        <v>5482</v>
      </c>
    </row>
    <row r="6565" spans="1:42">
      <c r="A6565" t="s">
        <v>5474</v>
      </c>
      <c r="B6565" t="s">
        <v>42</v>
      </c>
      <c r="C6565" t="s">
        <v>5367</v>
      </c>
      <c r="D6565" t="s">
        <v>409</v>
      </c>
      <c r="E6565" t="s">
        <v>3746</v>
      </c>
      <c r="F6565" t="s">
        <v>5368</v>
      </c>
      <c r="G6565" t="s">
        <v>47</v>
      </c>
      <c r="H6565">
        <v>10</v>
      </c>
      <c r="I6565" t="s">
        <v>56</v>
      </c>
      <c r="J6565" t="s">
        <v>57</v>
      </c>
      <c r="K6565">
        <v>2</v>
      </c>
      <c r="L6565">
        <v>4</v>
      </c>
      <c r="M6565" t="s">
        <v>84</v>
      </c>
      <c r="N6565" t="s">
        <v>1215</v>
      </c>
      <c r="O6565">
        <v>0.89300000000000002</v>
      </c>
      <c r="P6565" t="s">
        <v>282</v>
      </c>
      <c r="R6565" t="s">
        <v>66</v>
      </c>
      <c r="S6565" t="s">
        <v>42</v>
      </c>
      <c r="T6565">
        <v>2</v>
      </c>
      <c r="U6565">
        <v>1</v>
      </c>
      <c r="V6565">
        <v>1</v>
      </c>
      <c r="W6565">
        <v>0</v>
      </c>
      <c r="X6565">
        <v>0</v>
      </c>
      <c r="Y6565">
        <v>0</v>
      </c>
      <c r="Z6565">
        <v>10</v>
      </c>
      <c r="AA6565">
        <v>92.5</v>
      </c>
      <c r="AB6565">
        <v>85.3</v>
      </c>
      <c r="AC6565">
        <v>3.17</v>
      </c>
      <c r="AD6565">
        <v>1.43</v>
      </c>
      <c r="AE6565">
        <v>1.0549999999999999</v>
      </c>
      <c r="AF6565">
        <v>1.2290000000000001</v>
      </c>
      <c r="AG6565">
        <v>-2.262</v>
      </c>
      <c r="AH6565">
        <v>6.0279999999999996</v>
      </c>
      <c r="AI6565">
        <v>-2.23</v>
      </c>
      <c r="AJ6565">
        <v>10.64</v>
      </c>
      <c r="AK6565">
        <v>23.8</v>
      </c>
      <c r="AL6565">
        <v>8.3000000000000007</v>
      </c>
      <c r="AM6565">
        <v>3.3</v>
      </c>
      <c r="AN6565">
        <v>191.80099999999999</v>
      </c>
      <c r="AO6565">
        <v>2164.4699999999998</v>
      </c>
      <c r="AP6565" t="s">
        <v>5484</v>
      </c>
    </row>
    <row r="6566" spans="1:42">
      <c r="A6566" t="s">
        <v>5474</v>
      </c>
      <c r="B6566" t="s">
        <v>42</v>
      </c>
      <c r="C6566" t="s">
        <v>5367</v>
      </c>
      <c r="D6566" t="s">
        <v>409</v>
      </c>
      <c r="E6566" t="s">
        <v>3746</v>
      </c>
      <c r="F6566" t="s">
        <v>5368</v>
      </c>
      <c r="G6566" t="s">
        <v>47</v>
      </c>
      <c r="H6566">
        <v>11</v>
      </c>
      <c r="I6566" t="s">
        <v>69</v>
      </c>
      <c r="J6566" t="s">
        <v>61</v>
      </c>
      <c r="K6566">
        <v>2</v>
      </c>
      <c r="L6566">
        <v>5</v>
      </c>
      <c r="M6566" t="s">
        <v>84</v>
      </c>
      <c r="N6566" t="s">
        <v>1215</v>
      </c>
      <c r="O6566">
        <v>0.88900000000000001</v>
      </c>
      <c r="P6566" t="s">
        <v>282</v>
      </c>
      <c r="R6566" t="s">
        <v>66</v>
      </c>
      <c r="S6566" t="s">
        <v>42</v>
      </c>
      <c r="T6566">
        <v>3</v>
      </c>
      <c r="U6566">
        <v>1</v>
      </c>
      <c r="V6566">
        <v>1</v>
      </c>
      <c r="W6566">
        <v>0</v>
      </c>
      <c r="X6566">
        <v>0</v>
      </c>
      <c r="Y6566">
        <v>0</v>
      </c>
      <c r="Z6566">
        <v>10</v>
      </c>
      <c r="AA6566">
        <v>92.6</v>
      </c>
      <c r="AB6566">
        <v>84.8</v>
      </c>
      <c r="AC6566">
        <v>3.23</v>
      </c>
      <c r="AD6566">
        <v>1.35</v>
      </c>
      <c r="AE6566">
        <v>1.2999999999999999E-2</v>
      </c>
      <c r="AF6566">
        <v>2.1850000000000001</v>
      </c>
      <c r="AG6566">
        <v>-2.1720000000000002</v>
      </c>
      <c r="AH6566">
        <v>6.0819999999999999</v>
      </c>
      <c r="AI6566">
        <v>-1.04</v>
      </c>
      <c r="AJ6566">
        <v>10.16</v>
      </c>
      <c r="AK6566">
        <v>23.8</v>
      </c>
      <c r="AL6566">
        <v>2</v>
      </c>
      <c r="AM6566">
        <v>3.3</v>
      </c>
      <c r="AN6566">
        <v>185.79499999999999</v>
      </c>
      <c r="AO6566">
        <v>2026.33</v>
      </c>
      <c r="AP6566" t="s">
        <v>5485</v>
      </c>
    </row>
    <row r="6567" spans="1:42">
      <c r="A6567" t="s">
        <v>5474</v>
      </c>
      <c r="B6567" t="s">
        <v>42</v>
      </c>
      <c r="C6567" t="s">
        <v>5367</v>
      </c>
      <c r="D6567" t="s">
        <v>409</v>
      </c>
      <c r="E6567" t="s">
        <v>3746</v>
      </c>
      <c r="F6567" t="s">
        <v>5368</v>
      </c>
      <c r="G6567" t="s">
        <v>47</v>
      </c>
      <c r="H6567">
        <v>12</v>
      </c>
      <c r="I6567" t="s">
        <v>56</v>
      </c>
      <c r="J6567" t="s">
        <v>57</v>
      </c>
      <c r="K6567">
        <v>2</v>
      </c>
      <c r="L6567">
        <v>6</v>
      </c>
      <c r="M6567" t="s">
        <v>84</v>
      </c>
      <c r="N6567" t="s">
        <v>1215</v>
      </c>
      <c r="O6567">
        <v>0.91600000000000004</v>
      </c>
      <c r="P6567" t="s">
        <v>282</v>
      </c>
      <c r="R6567" t="s">
        <v>66</v>
      </c>
      <c r="S6567" t="s">
        <v>42</v>
      </c>
      <c r="T6567">
        <v>3</v>
      </c>
      <c r="U6567">
        <v>2</v>
      </c>
      <c r="V6567">
        <v>1</v>
      </c>
      <c r="W6567">
        <v>0</v>
      </c>
      <c r="X6567">
        <v>0</v>
      </c>
      <c r="Y6567">
        <v>0</v>
      </c>
      <c r="Z6567">
        <v>10</v>
      </c>
      <c r="AA6567">
        <v>93</v>
      </c>
      <c r="AB6567">
        <v>85.8</v>
      </c>
      <c r="AC6567">
        <v>3.21</v>
      </c>
      <c r="AD6567">
        <v>1.35</v>
      </c>
      <c r="AE6567">
        <v>0.14000000000000001</v>
      </c>
      <c r="AF6567">
        <v>1.0469999999999999</v>
      </c>
      <c r="AG6567">
        <v>-2.2789999999999999</v>
      </c>
      <c r="AH6567">
        <v>5.9219999999999997</v>
      </c>
      <c r="AI6567">
        <v>-3.93</v>
      </c>
      <c r="AJ6567">
        <v>9.5500000000000007</v>
      </c>
      <c r="AK6567">
        <v>23.8</v>
      </c>
      <c r="AL6567">
        <v>19.2</v>
      </c>
      <c r="AM6567">
        <v>3.8</v>
      </c>
      <c r="AN6567">
        <v>202.298</v>
      </c>
      <c r="AO6567">
        <v>2069.48</v>
      </c>
      <c r="AP6567" t="s">
        <v>5486</v>
      </c>
    </row>
    <row r="6568" spans="1:42">
      <c r="A6568" t="s">
        <v>5474</v>
      </c>
      <c r="B6568" t="s">
        <v>42</v>
      </c>
      <c r="C6568" t="s">
        <v>5367</v>
      </c>
      <c r="D6568" t="s">
        <v>409</v>
      </c>
      <c r="E6568" t="s">
        <v>3746</v>
      </c>
      <c r="F6568" t="s">
        <v>5368</v>
      </c>
      <c r="G6568" t="s">
        <v>47</v>
      </c>
      <c r="H6568">
        <v>13</v>
      </c>
      <c r="I6568" t="s">
        <v>48</v>
      </c>
      <c r="J6568" t="s">
        <v>49</v>
      </c>
      <c r="K6568">
        <v>3</v>
      </c>
      <c r="L6568">
        <v>1</v>
      </c>
      <c r="M6568" t="s">
        <v>84</v>
      </c>
      <c r="N6568" t="s">
        <v>1215</v>
      </c>
      <c r="O6568">
        <v>0.89200000000000002</v>
      </c>
      <c r="P6568" t="s">
        <v>51</v>
      </c>
      <c r="Q6568" t="s">
        <v>52</v>
      </c>
      <c r="R6568" t="s">
        <v>75</v>
      </c>
      <c r="S6568" t="s">
        <v>42</v>
      </c>
      <c r="T6568">
        <v>0</v>
      </c>
      <c r="U6568">
        <v>0</v>
      </c>
      <c r="V6568">
        <v>1</v>
      </c>
      <c r="W6568">
        <v>1</v>
      </c>
      <c r="X6568">
        <v>0</v>
      </c>
      <c r="Y6568">
        <v>0</v>
      </c>
      <c r="Z6568">
        <v>10</v>
      </c>
      <c r="AA6568">
        <v>92.7</v>
      </c>
      <c r="AB6568">
        <v>85</v>
      </c>
      <c r="AC6568">
        <v>3.3</v>
      </c>
      <c r="AD6568">
        <v>1.53</v>
      </c>
      <c r="AE6568">
        <v>-0.17899999999999999</v>
      </c>
      <c r="AF6568">
        <v>1.8260000000000001</v>
      </c>
      <c r="AG6568">
        <v>-2.363</v>
      </c>
      <c r="AH6568">
        <v>6.1630000000000003</v>
      </c>
      <c r="AI6568">
        <v>-1.73</v>
      </c>
      <c r="AJ6568">
        <v>10.19</v>
      </c>
      <c r="AK6568">
        <v>23.8</v>
      </c>
      <c r="AL6568">
        <v>6.6</v>
      </c>
      <c r="AM6568">
        <v>3.4</v>
      </c>
      <c r="AN6568">
        <v>189.613</v>
      </c>
      <c r="AO6568">
        <v>2051.84</v>
      </c>
      <c r="AP6568" t="s">
        <v>5487</v>
      </c>
    </row>
    <row r="6569" spans="1:42">
      <c r="A6569" t="s">
        <v>5474</v>
      </c>
      <c r="B6569" t="s">
        <v>42</v>
      </c>
      <c r="C6569" t="s">
        <v>5367</v>
      </c>
      <c r="D6569" t="s">
        <v>409</v>
      </c>
      <c r="E6569" t="s">
        <v>3746</v>
      </c>
      <c r="F6569" t="s">
        <v>5368</v>
      </c>
      <c r="G6569" t="s">
        <v>47</v>
      </c>
      <c r="H6569">
        <v>22</v>
      </c>
      <c r="I6569" t="s">
        <v>63</v>
      </c>
      <c r="J6569" t="s">
        <v>61</v>
      </c>
      <c r="K6569">
        <v>6</v>
      </c>
      <c r="L6569">
        <v>1</v>
      </c>
      <c r="M6569" t="s">
        <v>84</v>
      </c>
      <c r="N6569" t="s">
        <v>1215</v>
      </c>
      <c r="O6569">
        <v>0.53</v>
      </c>
      <c r="P6569" t="s">
        <v>74</v>
      </c>
      <c r="R6569" t="s">
        <v>165</v>
      </c>
      <c r="S6569" t="s">
        <v>54</v>
      </c>
      <c r="T6569">
        <v>0</v>
      </c>
      <c r="U6569">
        <v>0</v>
      </c>
      <c r="V6569">
        <v>1</v>
      </c>
      <c r="W6569">
        <v>0</v>
      </c>
      <c r="X6569">
        <v>0</v>
      </c>
      <c r="Y6569">
        <v>0</v>
      </c>
      <c r="Z6569">
        <v>11</v>
      </c>
      <c r="AA6569">
        <v>89.9</v>
      </c>
      <c r="AB6569">
        <v>82.7</v>
      </c>
      <c r="AC6569">
        <v>3.46</v>
      </c>
      <c r="AD6569">
        <v>1.67</v>
      </c>
      <c r="AE6569">
        <v>-0.55800000000000005</v>
      </c>
      <c r="AF6569">
        <v>2.4830000000000001</v>
      </c>
      <c r="AG6569">
        <v>-2.274</v>
      </c>
      <c r="AH6569">
        <v>6.1529999999999996</v>
      </c>
      <c r="AI6569">
        <v>-4.46</v>
      </c>
      <c r="AJ6569">
        <v>9.0500000000000007</v>
      </c>
      <c r="AK6569">
        <v>23.8</v>
      </c>
      <c r="AL6569">
        <v>20.5</v>
      </c>
      <c r="AM6569">
        <v>4.4000000000000004</v>
      </c>
      <c r="AN6569">
        <v>206.12299999999999</v>
      </c>
      <c r="AO6569">
        <v>1954.85</v>
      </c>
      <c r="AP6569" t="s">
        <v>5491</v>
      </c>
    </row>
    <row r="6570" spans="1:42">
      <c r="A6570" t="s">
        <v>5474</v>
      </c>
      <c r="B6570" t="s">
        <v>42</v>
      </c>
      <c r="C6570" t="s">
        <v>5367</v>
      </c>
      <c r="D6570" t="s">
        <v>409</v>
      </c>
      <c r="E6570" t="s">
        <v>3746</v>
      </c>
      <c r="F6570" t="s">
        <v>5368</v>
      </c>
      <c r="G6570" t="s">
        <v>47</v>
      </c>
      <c r="H6570">
        <v>24</v>
      </c>
      <c r="I6570" t="s">
        <v>56</v>
      </c>
      <c r="J6570" t="s">
        <v>57</v>
      </c>
      <c r="K6570">
        <v>7</v>
      </c>
      <c r="L6570">
        <v>1</v>
      </c>
      <c r="M6570" t="s">
        <v>84</v>
      </c>
      <c r="N6570" t="s">
        <v>1215</v>
      </c>
      <c r="O6570">
        <v>0.77100000000000002</v>
      </c>
      <c r="P6570" t="s">
        <v>65</v>
      </c>
      <c r="R6570" t="s">
        <v>116</v>
      </c>
      <c r="S6570" t="s">
        <v>42</v>
      </c>
      <c r="T6570">
        <v>0</v>
      </c>
      <c r="U6570">
        <v>0</v>
      </c>
      <c r="V6570">
        <v>2</v>
      </c>
      <c r="W6570">
        <v>0</v>
      </c>
      <c r="X6570">
        <v>0</v>
      </c>
      <c r="Y6570">
        <v>0</v>
      </c>
      <c r="Z6570">
        <v>11</v>
      </c>
      <c r="AA6570">
        <v>91.5</v>
      </c>
      <c r="AB6570">
        <v>84.3</v>
      </c>
      <c r="AC6570">
        <v>3.67</v>
      </c>
      <c r="AD6570">
        <v>1.76</v>
      </c>
      <c r="AE6570">
        <v>0.746</v>
      </c>
      <c r="AF6570">
        <v>1.1910000000000001</v>
      </c>
      <c r="AG6570">
        <v>-2.2309999999999999</v>
      </c>
      <c r="AH6570">
        <v>6.0179999999999998</v>
      </c>
      <c r="AI6570">
        <v>-4.2699999999999996</v>
      </c>
      <c r="AJ6570">
        <v>9.42</v>
      </c>
      <c r="AK6570">
        <v>23.8</v>
      </c>
      <c r="AL6570">
        <v>18.600000000000001</v>
      </c>
      <c r="AM6570">
        <v>4.0999999999999996</v>
      </c>
      <c r="AN6570">
        <v>204.29300000000001</v>
      </c>
      <c r="AO6570">
        <v>2032.95</v>
      </c>
      <c r="AP6570" t="s">
        <v>5493</v>
      </c>
    </row>
    <row r="6571" spans="1:42">
      <c r="A6571" t="s">
        <v>5474</v>
      </c>
      <c r="B6571" t="s">
        <v>42</v>
      </c>
      <c r="C6571" t="s">
        <v>5367</v>
      </c>
      <c r="D6571" t="s">
        <v>409</v>
      </c>
      <c r="E6571" t="s">
        <v>3746</v>
      </c>
      <c r="F6571" t="s">
        <v>5368</v>
      </c>
      <c r="G6571" t="s">
        <v>47</v>
      </c>
      <c r="H6571">
        <v>25</v>
      </c>
      <c r="I6571" t="s">
        <v>63</v>
      </c>
      <c r="J6571" t="s">
        <v>61</v>
      </c>
      <c r="K6571">
        <v>7</v>
      </c>
      <c r="L6571">
        <v>2</v>
      </c>
      <c r="M6571" t="s">
        <v>84</v>
      </c>
      <c r="N6571" t="s">
        <v>1215</v>
      </c>
      <c r="O6571">
        <v>0.91900000000000004</v>
      </c>
      <c r="P6571" t="s">
        <v>65</v>
      </c>
      <c r="R6571" t="s">
        <v>116</v>
      </c>
      <c r="S6571" t="s">
        <v>42</v>
      </c>
      <c r="T6571">
        <v>1</v>
      </c>
      <c r="U6571">
        <v>0</v>
      </c>
      <c r="V6571">
        <v>2</v>
      </c>
      <c r="W6571">
        <v>0</v>
      </c>
      <c r="X6571">
        <v>0</v>
      </c>
      <c r="Y6571">
        <v>0</v>
      </c>
      <c r="Z6571">
        <v>11</v>
      </c>
      <c r="AA6571">
        <v>92.1</v>
      </c>
      <c r="AB6571">
        <v>85</v>
      </c>
      <c r="AC6571">
        <v>3.67</v>
      </c>
      <c r="AD6571">
        <v>1.72</v>
      </c>
      <c r="AE6571">
        <v>-0.51300000000000001</v>
      </c>
      <c r="AF6571">
        <v>2.8109999999999999</v>
      </c>
      <c r="AG6571">
        <v>-2.3239999999999998</v>
      </c>
      <c r="AH6571">
        <v>6.1459999999999999</v>
      </c>
      <c r="AI6571">
        <v>-4.22</v>
      </c>
      <c r="AJ6571">
        <v>10.99</v>
      </c>
      <c r="AK6571">
        <v>23.8</v>
      </c>
      <c r="AL6571">
        <v>26.3</v>
      </c>
      <c r="AM6571">
        <v>3.2</v>
      </c>
      <c r="AN6571">
        <v>200.93100000000001</v>
      </c>
      <c r="AO6571">
        <v>2347.11</v>
      </c>
      <c r="AP6571" t="s">
        <v>5494</v>
      </c>
    </row>
    <row r="6572" spans="1:42">
      <c r="A6572" t="s">
        <v>5474</v>
      </c>
      <c r="B6572" t="s">
        <v>42</v>
      </c>
      <c r="C6572" t="s">
        <v>5367</v>
      </c>
      <c r="D6572" t="s">
        <v>409</v>
      </c>
      <c r="E6572" t="s">
        <v>3746</v>
      </c>
      <c r="F6572" t="s">
        <v>5368</v>
      </c>
      <c r="G6572" t="s">
        <v>47</v>
      </c>
      <c r="H6572">
        <v>26</v>
      </c>
      <c r="I6572" t="s">
        <v>87</v>
      </c>
      <c r="J6572" t="s">
        <v>49</v>
      </c>
      <c r="K6572">
        <v>7</v>
      </c>
      <c r="L6572">
        <v>3</v>
      </c>
      <c r="M6572" t="s">
        <v>84</v>
      </c>
      <c r="N6572" t="s">
        <v>1215</v>
      </c>
      <c r="O6572">
        <v>0.89100000000000001</v>
      </c>
      <c r="P6572" t="s">
        <v>65</v>
      </c>
      <c r="Q6572" t="s">
        <v>85</v>
      </c>
      <c r="R6572" t="s">
        <v>116</v>
      </c>
      <c r="S6572" t="s">
        <v>42</v>
      </c>
      <c r="T6572">
        <v>1</v>
      </c>
      <c r="U6572">
        <v>1</v>
      </c>
      <c r="V6572">
        <v>2</v>
      </c>
      <c r="W6572">
        <v>0</v>
      </c>
      <c r="X6572">
        <v>0</v>
      </c>
      <c r="Y6572">
        <v>0</v>
      </c>
      <c r="Z6572">
        <v>11</v>
      </c>
      <c r="AA6572">
        <v>92.8</v>
      </c>
      <c r="AB6572">
        <v>85.3</v>
      </c>
      <c r="AC6572">
        <v>3.51</v>
      </c>
      <c r="AD6572">
        <v>1.71</v>
      </c>
      <c r="AE6572">
        <v>1.2999999999999999E-2</v>
      </c>
      <c r="AF6572">
        <v>2.5819999999999999</v>
      </c>
      <c r="AG6572">
        <v>-2.2730000000000001</v>
      </c>
      <c r="AH6572">
        <v>6.07</v>
      </c>
      <c r="AI6572">
        <v>-3.89</v>
      </c>
      <c r="AJ6572">
        <v>8.2899999999999991</v>
      </c>
      <c r="AK6572">
        <v>23.8</v>
      </c>
      <c r="AL6572">
        <v>17.3</v>
      </c>
      <c r="AM6572">
        <v>4.0999999999999996</v>
      </c>
      <c r="AN6572">
        <v>205.018</v>
      </c>
      <c r="AO6572">
        <v>1829.01</v>
      </c>
      <c r="AP6572" t="s">
        <v>5495</v>
      </c>
    </row>
    <row r="6573" spans="1:42">
      <c r="A6573" t="s">
        <v>5474</v>
      </c>
      <c r="B6573" t="s">
        <v>42</v>
      </c>
      <c r="C6573" t="s">
        <v>5367</v>
      </c>
      <c r="D6573" t="s">
        <v>409</v>
      </c>
      <c r="E6573" t="s">
        <v>3746</v>
      </c>
      <c r="F6573" t="s">
        <v>5368</v>
      </c>
      <c r="G6573" t="s">
        <v>47</v>
      </c>
      <c r="H6573">
        <v>27</v>
      </c>
      <c r="I6573" t="s">
        <v>69</v>
      </c>
      <c r="J6573" t="s">
        <v>61</v>
      </c>
      <c r="K6573">
        <v>8</v>
      </c>
      <c r="L6573">
        <v>1</v>
      </c>
      <c r="M6573" t="s">
        <v>84</v>
      </c>
      <c r="N6573" t="s">
        <v>1215</v>
      </c>
      <c r="O6573">
        <v>0.86599999999999999</v>
      </c>
      <c r="P6573" t="s">
        <v>157</v>
      </c>
      <c r="R6573" t="s">
        <v>2780</v>
      </c>
      <c r="S6573" t="s">
        <v>42</v>
      </c>
      <c r="T6573">
        <v>0</v>
      </c>
      <c r="U6573">
        <v>0</v>
      </c>
      <c r="V6573">
        <v>2</v>
      </c>
      <c r="W6573">
        <v>1</v>
      </c>
      <c r="X6573">
        <v>0</v>
      </c>
      <c r="Y6573">
        <v>0</v>
      </c>
      <c r="Z6573">
        <v>11</v>
      </c>
      <c r="AA6573">
        <v>92.2</v>
      </c>
      <c r="AB6573">
        <v>84.8</v>
      </c>
      <c r="AC6573">
        <v>3.63</v>
      </c>
      <c r="AD6573">
        <v>1.65</v>
      </c>
      <c r="AE6573">
        <v>9.4E-2</v>
      </c>
      <c r="AF6573">
        <v>2.3610000000000002</v>
      </c>
      <c r="AG6573">
        <v>-2.403</v>
      </c>
      <c r="AH6573">
        <v>6.1120000000000001</v>
      </c>
      <c r="AI6573">
        <v>-4.3099999999999996</v>
      </c>
      <c r="AJ6573">
        <v>9.14</v>
      </c>
      <c r="AK6573">
        <v>23.8</v>
      </c>
      <c r="AL6573">
        <v>20.2</v>
      </c>
      <c r="AM6573">
        <v>4</v>
      </c>
      <c r="AN6573">
        <v>205.17400000000001</v>
      </c>
      <c r="AO6573">
        <v>2004.6</v>
      </c>
      <c r="AP6573" t="s">
        <v>5496</v>
      </c>
    </row>
    <row r="6574" spans="1:42">
      <c r="A6574" t="s">
        <v>5474</v>
      </c>
      <c r="B6574" t="s">
        <v>42</v>
      </c>
      <c r="C6574" t="s">
        <v>5367</v>
      </c>
      <c r="D6574" t="s">
        <v>409</v>
      </c>
      <c r="E6574" t="s">
        <v>3746</v>
      </c>
      <c r="F6574" t="s">
        <v>5368</v>
      </c>
      <c r="G6574" t="s">
        <v>47</v>
      </c>
      <c r="H6574">
        <v>28</v>
      </c>
      <c r="I6574" t="s">
        <v>69</v>
      </c>
      <c r="J6574" t="s">
        <v>61</v>
      </c>
      <c r="K6574">
        <v>8</v>
      </c>
      <c r="L6574">
        <v>2</v>
      </c>
      <c r="M6574" t="s">
        <v>84</v>
      </c>
      <c r="N6574" t="s">
        <v>1215</v>
      </c>
      <c r="O6574">
        <v>0.86599999999999999</v>
      </c>
      <c r="P6574" t="s">
        <v>157</v>
      </c>
      <c r="R6574" t="s">
        <v>2780</v>
      </c>
      <c r="S6574" t="s">
        <v>42</v>
      </c>
      <c r="T6574">
        <v>0</v>
      </c>
      <c r="U6574">
        <v>1</v>
      </c>
      <c r="V6574">
        <v>2</v>
      </c>
      <c r="W6574">
        <v>1</v>
      </c>
      <c r="X6574">
        <v>0</v>
      </c>
      <c r="Y6574">
        <v>0</v>
      </c>
      <c r="Z6574">
        <v>11</v>
      </c>
      <c r="AA6574">
        <v>92.3</v>
      </c>
      <c r="AB6574">
        <v>85</v>
      </c>
      <c r="AC6574">
        <v>3.63</v>
      </c>
      <c r="AD6574">
        <v>1.65</v>
      </c>
      <c r="AE6574">
        <v>0.32</v>
      </c>
      <c r="AF6574">
        <v>2.254</v>
      </c>
      <c r="AG6574">
        <v>-2.3210000000000002</v>
      </c>
      <c r="AH6574">
        <v>6.0759999999999996</v>
      </c>
      <c r="AI6574">
        <v>-3.4</v>
      </c>
      <c r="AJ6574">
        <v>8.8800000000000008</v>
      </c>
      <c r="AK6574">
        <v>23.8</v>
      </c>
      <c r="AL6574">
        <v>14.7</v>
      </c>
      <c r="AM6574">
        <v>3.9</v>
      </c>
      <c r="AN6574">
        <v>200.874</v>
      </c>
      <c r="AO6574">
        <v>1890.5</v>
      </c>
      <c r="AP6574" t="s">
        <v>5497</v>
      </c>
    </row>
    <row r="6575" spans="1:42">
      <c r="A6575" t="s">
        <v>5499</v>
      </c>
      <c r="B6575" t="s">
        <v>42</v>
      </c>
      <c r="C6575" t="s">
        <v>5367</v>
      </c>
      <c r="D6575" t="s">
        <v>409</v>
      </c>
      <c r="E6575" t="s">
        <v>3746</v>
      </c>
      <c r="F6575" t="s">
        <v>5368</v>
      </c>
      <c r="G6575" t="s">
        <v>47</v>
      </c>
      <c r="H6575">
        <v>1</v>
      </c>
      <c r="I6575" t="s">
        <v>63</v>
      </c>
      <c r="J6575" t="s">
        <v>61</v>
      </c>
      <c r="K6575">
        <v>1</v>
      </c>
      <c r="L6575">
        <v>1</v>
      </c>
      <c r="M6575" t="s">
        <v>84</v>
      </c>
      <c r="N6575" t="s">
        <v>1215</v>
      </c>
      <c r="O6575">
        <v>0.88400000000000001</v>
      </c>
      <c r="P6575" t="s">
        <v>124</v>
      </c>
      <c r="R6575" t="s">
        <v>97</v>
      </c>
      <c r="S6575" t="s">
        <v>42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12</v>
      </c>
      <c r="AA6575">
        <v>87.4</v>
      </c>
      <c r="AB6575">
        <v>80.2</v>
      </c>
      <c r="AC6575">
        <v>3.84</v>
      </c>
      <c r="AD6575">
        <v>1.85</v>
      </c>
      <c r="AE6575">
        <v>0.96</v>
      </c>
      <c r="AF6575">
        <v>2.2930000000000001</v>
      </c>
      <c r="AG6575">
        <v>-2.14</v>
      </c>
      <c r="AH6575">
        <v>4.4619999999999997</v>
      </c>
      <c r="AI6575">
        <v>-6.95</v>
      </c>
      <c r="AJ6575">
        <v>6.39</v>
      </c>
      <c r="AK6575">
        <v>23.8</v>
      </c>
      <c r="AL6575">
        <v>23.3</v>
      </c>
      <c r="AM6575">
        <v>5.8</v>
      </c>
      <c r="AN6575">
        <v>227.209</v>
      </c>
      <c r="AO6575">
        <v>1774.02</v>
      </c>
      <c r="AP6575" t="s">
        <v>5500</v>
      </c>
    </row>
    <row r="6576" spans="1:42">
      <c r="A6576" t="s">
        <v>5499</v>
      </c>
      <c r="B6576" t="s">
        <v>42</v>
      </c>
      <c r="C6576" t="s">
        <v>5367</v>
      </c>
      <c r="D6576" t="s">
        <v>409</v>
      </c>
      <c r="E6576" t="s">
        <v>3746</v>
      </c>
      <c r="F6576" t="s">
        <v>5368</v>
      </c>
      <c r="G6576" t="s">
        <v>47</v>
      </c>
      <c r="H6576">
        <v>3</v>
      </c>
      <c r="I6576" t="s">
        <v>63</v>
      </c>
      <c r="J6576" t="s">
        <v>61</v>
      </c>
      <c r="K6576">
        <v>1</v>
      </c>
      <c r="L6576">
        <v>3</v>
      </c>
      <c r="M6576" t="s">
        <v>84</v>
      </c>
      <c r="N6576" t="s">
        <v>1215</v>
      </c>
      <c r="O6576">
        <v>0.89900000000000002</v>
      </c>
      <c r="P6576" t="s">
        <v>124</v>
      </c>
      <c r="R6576" t="s">
        <v>97</v>
      </c>
      <c r="S6576" t="s">
        <v>42</v>
      </c>
      <c r="T6576">
        <v>1</v>
      </c>
      <c r="U6576">
        <v>1</v>
      </c>
      <c r="V6576">
        <v>0</v>
      </c>
      <c r="W6576">
        <v>0</v>
      </c>
      <c r="X6576">
        <v>0</v>
      </c>
      <c r="Y6576">
        <v>0</v>
      </c>
      <c r="Z6576">
        <v>12</v>
      </c>
      <c r="AA6576">
        <v>88.1</v>
      </c>
      <c r="AB6576">
        <v>81.2</v>
      </c>
      <c r="AC6576">
        <v>3.79</v>
      </c>
      <c r="AD6576">
        <v>1.76</v>
      </c>
      <c r="AE6576">
        <v>0.44400000000000001</v>
      </c>
      <c r="AF6576">
        <v>2.44</v>
      </c>
      <c r="AG6576">
        <v>-2.2080000000000002</v>
      </c>
      <c r="AH6576">
        <v>4.4470000000000001</v>
      </c>
      <c r="AI6576">
        <v>-8.94</v>
      </c>
      <c r="AJ6576">
        <v>6.43</v>
      </c>
      <c r="AK6576">
        <v>23.8</v>
      </c>
      <c r="AL6576">
        <v>31.6</v>
      </c>
      <c r="AM6576">
        <v>6</v>
      </c>
      <c r="AN6576">
        <v>234.1</v>
      </c>
      <c r="AO6576">
        <v>2097.4899999999998</v>
      </c>
      <c r="AP6576" t="s">
        <v>5502</v>
      </c>
    </row>
    <row r="6577" spans="1:42">
      <c r="A6577" t="s">
        <v>5499</v>
      </c>
      <c r="B6577" t="s">
        <v>42</v>
      </c>
      <c r="C6577" t="s">
        <v>5367</v>
      </c>
      <c r="D6577" t="s">
        <v>409</v>
      </c>
      <c r="E6577" t="s">
        <v>3746</v>
      </c>
      <c r="F6577" t="s">
        <v>5368</v>
      </c>
      <c r="G6577" t="s">
        <v>47</v>
      </c>
      <c r="H6577">
        <v>4</v>
      </c>
      <c r="I6577" t="s">
        <v>56</v>
      </c>
      <c r="J6577" t="s">
        <v>57</v>
      </c>
      <c r="K6577">
        <v>1</v>
      </c>
      <c r="L6577">
        <v>4</v>
      </c>
      <c r="M6577" t="s">
        <v>84</v>
      </c>
      <c r="N6577" t="s">
        <v>1215</v>
      </c>
      <c r="O6577">
        <v>0.90200000000000002</v>
      </c>
      <c r="P6577" t="s">
        <v>124</v>
      </c>
      <c r="R6577" t="s">
        <v>97</v>
      </c>
      <c r="S6577" t="s">
        <v>42</v>
      </c>
      <c r="T6577">
        <v>1</v>
      </c>
      <c r="U6577">
        <v>2</v>
      </c>
      <c r="V6577">
        <v>0</v>
      </c>
      <c r="W6577">
        <v>0</v>
      </c>
      <c r="X6577">
        <v>0</v>
      </c>
      <c r="Y6577">
        <v>0</v>
      </c>
      <c r="Z6577">
        <v>12</v>
      </c>
      <c r="AA6577">
        <v>87.9</v>
      </c>
      <c r="AB6577">
        <v>80.400000000000006</v>
      </c>
      <c r="AC6577">
        <v>3.92</v>
      </c>
      <c r="AD6577">
        <v>1.85</v>
      </c>
      <c r="AE6577">
        <v>-1.5840000000000001</v>
      </c>
      <c r="AF6577">
        <v>3.8279999999999998</v>
      </c>
      <c r="AG6577">
        <v>-2.3959999999999999</v>
      </c>
      <c r="AH6577">
        <v>4.4580000000000002</v>
      </c>
      <c r="AI6577">
        <v>-7.57</v>
      </c>
      <c r="AJ6577">
        <v>5.51</v>
      </c>
      <c r="AK6577">
        <v>23.8</v>
      </c>
      <c r="AL6577">
        <v>27.7</v>
      </c>
      <c r="AM6577">
        <v>6.1</v>
      </c>
      <c r="AN6577">
        <v>233.715</v>
      </c>
      <c r="AO6577">
        <v>1767.84</v>
      </c>
      <c r="AP6577" t="s">
        <v>5503</v>
      </c>
    </row>
    <row r="6578" spans="1:42">
      <c r="A6578" t="s">
        <v>5499</v>
      </c>
      <c r="B6578" t="s">
        <v>42</v>
      </c>
      <c r="C6578" t="s">
        <v>5367</v>
      </c>
      <c r="D6578" t="s">
        <v>409</v>
      </c>
      <c r="E6578" t="s">
        <v>3746</v>
      </c>
      <c r="F6578" t="s">
        <v>5368</v>
      </c>
      <c r="G6578" t="s">
        <v>47</v>
      </c>
      <c r="H6578">
        <v>6</v>
      </c>
      <c r="I6578" t="s">
        <v>48</v>
      </c>
      <c r="J6578" t="s">
        <v>49</v>
      </c>
      <c r="K6578">
        <v>1</v>
      </c>
      <c r="L6578">
        <v>6</v>
      </c>
      <c r="M6578" t="s">
        <v>84</v>
      </c>
      <c r="N6578" t="s">
        <v>1215</v>
      </c>
      <c r="O6578">
        <v>0.90600000000000003</v>
      </c>
      <c r="P6578" t="s">
        <v>124</v>
      </c>
      <c r="Q6578" t="s">
        <v>125</v>
      </c>
      <c r="R6578" t="s">
        <v>97</v>
      </c>
      <c r="S6578" t="s">
        <v>42</v>
      </c>
      <c r="T6578">
        <v>3</v>
      </c>
      <c r="U6578">
        <v>2</v>
      </c>
      <c r="V6578">
        <v>0</v>
      </c>
      <c r="W6578">
        <v>0</v>
      </c>
      <c r="X6578">
        <v>0</v>
      </c>
      <c r="Y6578">
        <v>0</v>
      </c>
      <c r="Z6578">
        <v>12</v>
      </c>
      <c r="AA6578">
        <v>89.2</v>
      </c>
      <c r="AB6578">
        <v>81.8</v>
      </c>
      <c r="AC6578">
        <v>3.55</v>
      </c>
      <c r="AD6578">
        <v>1.62</v>
      </c>
      <c r="AE6578">
        <v>0.108</v>
      </c>
      <c r="AF6578">
        <v>2.9340000000000002</v>
      </c>
      <c r="AG6578">
        <v>-2.2120000000000002</v>
      </c>
      <c r="AH6578">
        <v>4.4889999999999999</v>
      </c>
      <c r="AI6578">
        <v>-9.69</v>
      </c>
      <c r="AJ6578">
        <v>6.63</v>
      </c>
      <c r="AK6578">
        <v>23.8</v>
      </c>
      <c r="AL6578">
        <v>35.5</v>
      </c>
      <c r="AM6578">
        <v>6</v>
      </c>
      <c r="AN6578">
        <v>235.41800000000001</v>
      </c>
      <c r="AO6578">
        <v>2253.0100000000002</v>
      </c>
      <c r="AP6578" t="s">
        <v>5505</v>
      </c>
    </row>
    <row r="6579" spans="1:42">
      <c r="A6579" t="s">
        <v>5499</v>
      </c>
      <c r="B6579" t="s">
        <v>42</v>
      </c>
      <c r="C6579" t="s">
        <v>5367</v>
      </c>
      <c r="D6579" t="s">
        <v>409</v>
      </c>
      <c r="E6579" t="s">
        <v>3746</v>
      </c>
      <c r="F6579" t="s">
        <v>5368</v>
      </c>
      <c r="G6579" t="s">
        <v>47</v>
      </c>
      <c r="H6579">
        <v>9</v>
      </c>
      <c r="I6579" t="s">
        <v>48</v>
      </c>
      <c r="J6579" t="s">
        <v>49</v>
      </c>
      <c r="K6579">
        <v>2</v>
      </c>
      <c r="L6579">
        <v>3</v>
      </c>
      <c r="M6579" t="s">
        <v>84</v>
      </c>
      <c r="N6579" t="s">
        <v>1215</v>
      </c>
      <c r="O6579">
        <v>0.90100000000000002</v>
      </c>
      <c r="P6579" t="s">
        <v>74</v>
      </c>
      <c r="Q6579" t="s">
        <v>85</v>
      </c>
      <c r="R6579" t="s">
        <v>78</v>
      </c>
      <c r="S6579" t="s">
        <v>54</v>
      </c>
      <c r="T6579">
        <v>0</v>
      </c>
      <c r="U6579">
        <v>2</v>
      </c>
      <c r="V6579">
        <v>1</v>
      </c>
      <c r="W6579">
        <v>0</v>
      </c>
      <c r="X6579">
        <v>0</v>
      </c>
      <c r="Y6579">
        <v>0</v>
      </c>
      <c r="Z6579">
        <v>12</v>
      </c>
      <c r="AA6579">
        <v>88.8</v>
      </c>
      <c r="AB6579">
        <v>81.599999999999994</v>
      </c>
      <c r="AC6579">
        <v>3.43</v>
      </c>
      <c r="AD6579">
        <v>1.54</v>
      </c>
      <c r="AE6579">
        <v>0.53500000000000003</v>
      </c>
      <c r="AF6579">
        <v>2.593</v>
      </c>
      <c r="AG6579">
        <v>-2.2040000000000002</v>
      </c>
      <c r="AH6579">
        <v>4.431</v>
      </c>
      <c r="AI6579">
        <v>-10.029999999999999</v>
      </c>
      <c r="AJ6579">
        <v>5.83</v>
      </c>
      <c r="AK6579">
        <v>23.8</v>
      </c>
      <c r="AL6579">
        <v>34</v>
      </c>
      <c r="AM6579">
        <v>6.4</v>
      </c>
      <c r="AN6579">
        <v>239.65799999999999</v>
      </c>
      <c r="AO6579">
        <v>2217.0500000000002</v>
      </c>
      <c r="AP6579" t="s">
        <v>5508</v>
      </c>
    </row>
    <row r="6580" spans="1:42">
      <c r="A6580" t="s">
        <v>5510</v>
      </c>
      <c r="B6580" t="s">
        <v>42</v>
      </c>
      <c r="C6580" t="s">
        <v>5367</v>
      </c>
      <c r="D6580" t="s">
        <v>409</v>
      </c>
      <c r="E6580" t="s">
        <v>3746</v>
      </c>
      <c r="F6580" t="s">
        <v>5368</v>
      </c>
      <c r="G6580" t="s">
        <v>47</v>
      </c>
      <c r="H6580">
        <v>2</v>
      </c>
      <c r="I6580" t="s">
        <v>131</v>
      </c>
      <c r="J6580" t="s">
        <v>49</v>
      </c>
      <c r="K6580">
        <v>1</v>
      </c>
      <c r="L6580">
        <v>2</v>
      </c>
      <c r="M6580" t="s">
        <v>80</v>
      </c>
      <c r="N6580" t="s">
        <v>1215</v>
      </c>
      <c r="O6580">
        <v>0.89800000000000002</v>
      </c>
      <c r="P6580" t="s">
        <v>96</v>
      </c>
      <c r="Q6580" t="s">
        <v>52</v>
      </c>
      <c r="R6580" t="s">
        <v>75</v>
      </c>
      <c r="S6580" t="s">
        <v>42</v>
      </c>
      <c r="T6580">
        <v>1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13</v>
      </c>
      <c r="AA6580">
        <v>89.6</v>
      </c>
      <c r="AB6580">
        <v>82.8</v>
      </c>
      <c r="AC6580">
        <v>3.3</v>
      </c>
      <c r="AD6580">
        <v>1.53</v>
      </c>
      <c r="AE6580">
        <v>-0.56699999999999995</v>
      </c>
      <c r="AF6580">
        <v>2.5739999999999998</v>
      </c>
      <c r="AG6580">
        <v>-2.4900000000000002</v>
      </c>
      <c r="AH6580">
        <v>5.2910000000000004</v>
      </c>
      <c r="AI6580">
        <v>-9.36</v>
      </c>
      <c r="AJ6580">
        <v>6.52</v>
      </c>
      <c r="AK6580">
        <v>23.8</v>
      </c>
      <c r="AL6580">
        <v>34.799999999999997</v>
      </c>
      <c r="AM6580">
        <v>6</v>
      </c>
      <c r="AN6580">
        <v>234.99100000000001</v>
      </c>
      <c r="AO6580">
        <v>2212.44</v>
      </c>
      <c r="AP6580" t="s">
        <v>5512</v>
      </c>
    </row>
    <row r="6581" spans="1:42">
      <c r="A6581" t="s">
        <v>5510</v>
      </c>
      <c r="B6581" t="s">
        <v>42</v>
      </c>
      <c r="C6581" t="s">
        <v>5367</v>
      </c>
      <c r="D6581" t="s">
        <v>409</v>
      </c>
      <c r="E6581" t="s">
        <v>3746</v>
      </c>
      <c r="F6581" t="s">
        <v>5368</v>
      </c>
      <c r="G6581" t="s">
        <v>47</v>
      </c>
      <c r="H6581">
        <v>5</v>
      </c>
      <c r="I6581" t="s">
        <v>48</v>
      </c>
      <c r="J6581" t="s">
        <v>49</v>
      </c>
      <c r="K6581">
        <v>3</v>
      </c>
      <c r="L6581">
        <v>2</v>
      </c>
      <c r="M6581" t="s">
        <v>80</v>
      </c>
      <c r="N6581" t="s">
        <v>1215</v>
      </c>
      <c r="O6581">
        <v>0.879</v>
      </c>
      <c r="P6581" t="s">
        <v>748</v>
      </c>
      <c r="R6581" t="s">
        <v>100</v>
      </c>
      <c r="S6581" t="s">
        <v>42</v>
      </c>
      <c r="T6581">
        <v>1</v>
      </c>
      <c r="U6581">
        <v>0</v>
      </c>
      <c r="V6581">
        <v>0</v>
      </c>
      <c r="W6581">
        <v>1</v>
      </c>
      <c r="X6581">
        <v>0</v>
      </c>
      <c r="Y6581">
        <v>0</v>
      </c>
      <c r="Z6581">
        <v>13</v>
      </c>
      <c r="AA6581">
        <v>88.5</v>
      </c>
      <c r="AB6581">
        <v>81.2</v>
      </c>
      <c r="AC6581">
        <v>3.49</v>
      </c>
      <c r="AD6581">
        <v>1.63</v>
      </c>
      <c r="AE6581">
        <v>-0.316</v>
      </c>
      <c r="AF6581">
        <v>2.2759999999999998</v>
      </c>
      <c r="AG6581">
        <v>-2.379</v>
      </c>
      <c r="AH6581">
        <v>5.2910000000000004</v>
      </c>
      <c r="AI6581">
        <v>-9.18</v>
      </c>
      <c r="AJ6581">
        <v>7.09</v>
      </c>
      <c r="AK6581">
        <v>23.8</v>
      </c>
      <c r="AL6581">
        <v>33.4</v>
      </c>
      <c r="AM6581">
        <v>6</v>
      </c>
      <c r="AN6581">
        <v>232.131</v>
      </c>
      <c r="AO6581">
        <v>2204.1999999999998</v>
      </c>
      <c r="AP6581" t="s">
        <v>5514</v>
      </c>
    </row>
    <row r="6582" spans="1:42">
      <c r="A6582" t="s">
        <v>5510</v>
      </c>
      <c r="B6582" t="s">
        <v>42</v>
      </c>
      <c r="C6582" t="s">
        <v>5367</v>
      </c>
      <c r="D6582" t="s">
        <v>409</v>
      </c>
      <c r="E6582" t="s">
        <v>3746</v>
      </c>
      <c r="F6582" t="s">
        <v>5368</v>
      </c>
      <c r="G6582" t="s">
        <v>47</v>
      </c>
      <c r="H6582">
        <v>12</v>
      </c>
      <c r="I6582" t="s">
        <v>63</v>
      </c>
      <c r="J6582" t="s">
        <v>61</v>
      </c>
      <c r="K6582">
        <v>5</v>
      </c>
      <c r="L6582">
        <v>1</v>
      </c>
      <c r="M6582" t="s">
        <v>80</v>
      </c>
      <c r="N6582" t="s">
        <v>1215</v>
      </c>
      <c r="O6582">
        <v>0.90300000000000002</v>
      </c>
      <c r="P6582" t="s">
        <v>51</v>
      </c>
      <c r="R6582" t="s">
        <v>116</v>
      </c>
      <c r="S6582" t="s">
        <v>42</v>
      </c>
      <c r="T6582">
        <v>0</v>
      </c>
      <c r="U6582">
        <v>0</v>
      </c>
      <c r="V6582">
        <v>2</v>
      </c>
      <c r="W6582">
        <v>0</v>
      </c>
      <c r="X6582">
        <v>0</v>
      </c>
      <c r="Y6582">
        <v>1</v>
      </c>
      <c r="Z6582">
        <v>13</v>
      </c>
      <c r="AA6582">
        <v>90.3</v>
      </c>
      <c r="AB6582">
        <v>83.3</v>
      </c>
      <c r="AC6582">
        <v>3.71</v>
      </c>
      <c r="AD6582">
        <v>1.72</v>
      </c>
      <c r="AE6582">
        <v>-0.57499999999999996</v>
      </c>
      <c r="AF6582">
        <v>2.4460000000000002</v>
      </c>
      <c r="AG6582">
        <v>-2.6230000000000002</v>
      </c>
      <c r="AH6582">
        <v>5.3109999999999999</v>
      </c>
      <c r="AI6582">
        <v>-10.06</v>
      </c>
      <c r="AJ6582">
        <v>7.96</v>
      </c>
      <c r="AK6582">
        <v>23.8</v>
      </c>
      <c r="AL6582">
        <v>40.5</v>
      </c>
      <c r="AM6582">
        <v>5.7</v>
      </c>
      <c r="AN6582">
        <v>231.482</v>
      </c>
      <c r="AO6582">
        <v>2502.5500000000002</v>
      </c>
      <c r="AP6582" t="s">
        <v>5515</v>
      </c>
    </row>
    <row r="6583" spans="1:42">
      <c r="A6583" t="s">
        <v>5517</v>
      </c>
      <c r="B6583" t="s">
        <v>42</v>
      </c>
      <c r="C6583" t="s">
        <v>5367</v>
      </c>
      <c r="D6583" t="s">
        <v>409</v>
      </c>
      <c r="E6583" t="s">
        <v>3746</v>
      </c>
      <c r="F6583" t="s">
        <v>5368</v>
      </c>
      <c r="G6583" t="s">
        <v>47</v>
      </c>
      <c r="H6583">
        <v>1</v>
      </c>
      <c r="I6583" t="s">
        <v>56</v>
      </c>
      <c r="J6583" t="s">
        <v>57</v>
      </c>
      <c r="K6583">
        <v>1</v>
      </c>
      <c r="L6583">
        <v>1</v>
      </c>
      <c r="M6583" t="s">
        <v>84</v>
      </c>
      <c r="N6583" t="s">
        <v>1215</v>
      </c>
      <c r="O6583">
        <v>0.85899999999999999</v>
      </c>
      <c r="P6583" t="s">
        <v>74</v>
      </c>
      <c r="R6583" t="s">
        <v>2780</v>
      </c>
      <c r="S6583" t="s">
        <v>42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14</v>
      </c>
      <c r="AA6583">
        <v>94.1</v>
      </c>
      <c r="AB6583">
        <v>86.8</v>
      </c>
      <c r="AC6583">
        <v>3.84</v>
      </c>
      <c r="AD6583">
        <v>1.8</v>
      </c>
      <c r="AE6583">
        <v>-1.7090000000000001</v>
      </c>
      <c r="AF6583">
        <v>3.1669999999999998</v>
      </c>
      <c r="AG6583">
        <v>-2.1819999999999999</v>
      </c>
      <c r="AH6583">
        <v>5.92</v>
      </c>
      <c r="AI6583">
        <v>-8.51</v>
      </c>
      <c r="AJ6583">
        <v>7.31</v>
      </c>
      <c r="AK6583">
        <v>23.8</v>
      </c>
      <c r="AL6583">
        <v>39.4</v>
      </c>
      <c r="AM6583">
        <v>5.0999999999999996</v>
      </c>
      <c r="AN6583">
        <v>229.21299999999999</v>
      </c>
      <c r="AO6583">
        <v>2282.61</v>
      </c>
      <c r="AP6583" t="s">
        <v>5518</v>
      </c>
    </row>
    <row r="6584" spans="1:42">
      <c r="A6584" t="s">
        <v>5517</v>
      </c>
      <c r="B6584" t="s">
        <v>42</v>
      </c>
      <c r="C6584" t="s">
        <v>5367</v>
      </c>
      <c r="D6584" t="s">
        <v>409</v>
      </c>
      <c r="E6584" t="s">
        <v>3746</v>
      </c>
      <c r="F6584" t="s">
        <v>5368</v>
      </c>
      <c r="G6584" t="s">
        <v>47</v>
      </c>
      <c r="H6584">
        <v>2</v>
      </c>
      <c r="I6584" t="s">
        <v>69</v>
      </c>
      <c r="J6584" t="s">
        <v>61</v>
      </c>
      <c r="K6584">
        <v>1</v>
      </c>
      <c r="L6584">
        <v>2</v>
      </c>
      <c r="M6584" t="s">
        <v>84</v>
      </c>
      <c r="N6584" t="s">
        <v>1215</v>
      </c>
      <c r="O6584">
        <v>0.90400000000000003</v>
      </c>
      <c r="P6584" t="s">
        <v>74</v>
      </c>
      <c r="R6584" t="s">
        <v>2780</v>
      </c>
      <c r="S6584" t="s">
        <v>42</v>
      </c>
      <c r="T6584">
        <v>1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14</v>
      </c>
      <c r="AA6584">
        <v>94.3</v>
      </c>
      <c r="AB6584">
        <v>86</v>
      </c>
      <c r="AC6584">
        <v>3.63</v>
      </c>
      <c r="AD6584">
        <v>1.65</v>
      </c>
      <c r="AE6584">
        <v>0.435</v>
      </c>
      <c r="AF6584">
        <v>2.242</v>
      </c>
      <c r="AG6584">
        <v>-2.0569999999999999</v>
      </c>
      <c r="AH6584">
        <v>5.7910000000000004</v>
      </c>
      <c r="AI6584">
        <v>-6.69</v>
      </c>
      <c r="AJ6584">
        <v>9.5</v>
      </c>
      <c r="AK6584">
        <v>23.7</v>
      </c>
      <c r="AL6584">
        <v>34</v>
      </c>
      <c r="AM6584">
        <v>4</v>
      </c>
      <c r="AN6584">
        <v>215.04499999999999</v>
      </c>
      <c r="AO6584">
        <v>2336.2399999999998</v>
      </c>
      <c r="AP6584" t="s">
        <v>5519</v>
      </c>
    </row>
    <row r="6585" spans="1:42">
      <c r="A6585" t="s">
        <v>5517</v>
      </c>
      <c r="B6585" t="s">
        <v>42</v>
      </c>
      <c r="C6585" t="s">
        <v>5367</v>
      </c>
      <c r="D6585" t="s">
        <v>409</v>
      </c>
      <c r="E6585" t="s">
        <v>3746</v>
      </c>
      <c r="F6585" t="s">
        <v>5368</v>
      </c>
      <c r="G6585" t="s">
        <v>47</v>
      </c>
      <c r="H6585">
        <v>4</v>
      </c>
      <c r="I6585" t="s">
        <v>48</v>
      </c>
      <c r="J6585" t="s">
        <v>49</v>
      </c>
      <c r="K6585">
        <v>1</v>
      </c>
      <c r="L6585">
        <v>4</v>
      </c>
      <c r="M6585" t="s">
        <v>84</v>
      </c>
      <c r="N6585" t="s">
        <v>1215</v>
      </c>
      <c r="O6585">
        <v>0.88700000000000001</v>
      </c>
      <c r="P6585" t="s">
        <v>74</v>
      </c>
      <c r="Q6585" t="s">
        <v>85</v>
      </c>
      <c r="R6585" t="s">
        <v>2780</v>
      </c>
      <c r="S6585" t="s">
        <v>42</v>
      </c>
      <c r="T6585">
        <v>1</v>
      </c>
      <c r="U6585">
        <v>2</v>
      </c>
      <c r="V6585">
        <v>0</v>
      </c>
      <c r="W6585">
        <v>0</v>
      </c>
      <c r="X6585">
        <v>0</v>
      </c>
      <c r="Y6585">
        <v>0</v>
      </c>
      <c r="Z6585">
        <v>14</v>
      </c>
      <c r="AA6585">
        <v>96</v>
      </c>
      <c r="AB6585">
        <v>87.8</v>
      </c>
      <c r="AC6585">
        <v>3.63</v>
      </c>
      <c r="AD6585">
        <v>1.65</v>
      </c>
      <c r="AE6585">
        <v>0.29499999999999998</v>
      </c>
      <c r="AF6585">
        <v>2.8450000000000002</v>
      </c>
      <c r="AG6585">
        <v>-2.0419999999999998</v>
      </c>
      <c r="AH6585">
        <v>5.7409999999999997</v>
      </c>
      <c r="AI6585">
        <v>-8.4</v>
      </c>
      <c r="AJ6585">
        <v>6.15</v>
      </c>
      <c r="AK6585">
        <v>23.7</v>
      </c>
      <c r="AL6585">
        <v>34.6</v>
      </c>
      <c r="AM6585">
        <v>5.2</v>
      </c>
      <c r="AN6585">
        <v>233.59800000000001</v>
      </c>
      <c r="AO6585">
        <v>2137.1999999999998</v>
      </c>
      <c r="AP6585" t="s">
        <v>5521</v>
      </c>
    </row>
    <row r="6586" spans="1:42">
      <c r="A6586" t="s">
        <v>5517</v>
      </c>
      <c r="B6586" t="s">
        <v>42</v>
      </c>
      <c r="C6586" t="s">
        <v>5367</v>
      </c>
      <c r="D6586" t="s">
        <v>409</v>
      </c>
      <c r="E6586" t="s">
        <v>3746</v>
      </c>
      <c r="F6586" t="s">
        <v>5368</v>
      </c>
      <c r="G6586" t="s">
        <v>47</v>
      </c>
      <c r="H6586">
        <v>5</v>
      </c>
      <c r="I6586" t="s">
        <v>56</v>
      </c>
      <c r="J6586" t="s">
        <v>57</v>
      </c>
      <c r="K6586">
        <v>2</v>
      </c>
      <c r="L6586">
        <v>1</v>
      </c>
      <c r="M6586" t="s">
        <v>84</v>
      </c>
      <c r="N6586" t="s">
        <v>1215</v>
      </c>
      <c r="O6586">
        <v>0.90300000000000002</v>
      </c>
      <c r="P6586" t="s">
        <v>282</v>
      </c>
      <c r="R6586" t="s">
        <v>97</v>
      </c>
      <c r="S6586" t="s">
        <v>42</v>
      </c>
      <c r="T6586">
        <v>0</v>
      </c>
      <c r="U6586">
        <v>0</v>
      </c>
      <c r="V6586">
        <v>1</v>
      </c>
      <c r="W6586">
        <v>0</v>
      </c>
      <c r="X6586">
        <v>0</v>
      </c>
      <c r="Y6586">
        <v>0</v>
      </c>
      <c r="Z6586">
        <v>14</v>
      </c>
      <c r="AA6586">
        <v>94.6</v>
      </c>
      <c r="AB6586">
        <v>86.7</v>
      </c>
      <c r="AC6586">
        <v>3.84</v>
      </c>
      <c r="AD6586">
        <v>1.85</v>
      </c>
      <c r="AE6586">
        <v>0.78300000000000003</v>
      </c>
      <c r="AF6586">
        <v>1.623</v>
      </c>
      <c r="AG6586">
        <v>-1.9950000000000001</v>
      </c>
      <c r="AH6586">
        <v>5.67</v>
      </c>
      <c r="AI6586">
        <v>-6.54</v>
      </c>
      <c r="AJ6586">
        <v>8.26</v>
      </c>
      <c r="AK6586">
        <v>23.8</v>
      </c>
      <c r="AL6586">
        <v>29.8</v>
      </c>
      <c r="AM6586">
        <v>4.4000000000000004</v>
      </c>
      <c r="AN6586">
        <v>218.24100000000001</v>
      </c>
      <c r="AO6586">
        <v>2131.52</v>
      </c>
      <c r="AP6586" t="s">
        <v>5522</v>
      </c>
    </row>
    <row r="6587" spans="1:42">
      <c r="A6587" t="s">
        <v>5517</v>
      </c>
      <c r="B6587" t="s">
        <v>42</v>
      </c>
      <c r="C6587" t="s">
        <v>5367</v>
      </c>
      <c r="D6587" t="s">
        <v>409</v>
      </c>
      <c r="E6587" t="s">
        <v>3746</v>
      </c>
      <c r="F6587" t="s">
        <v>5368</v>
      </c>
      <c r="G6587" t="s">
        <v>47</v>
      </c>
      <c r="H6587">
        <v>6</v>
      </c>
      <c r="I6587" t="s">
        <v>56</v>
      </c>
      <c r="J6587" t="s">
        <v>57</v>
      </c>
      <c r="K6587">
        <v>2</v>
      </c>
      <c r="L6587">
        <v>2</v>
      </c>
      <c r="M6587" t="s">
        <v>84</v>
      </c>
      <c r="N6587" t="s">
        <v>1215</v>
      </c>
      <c r="O6587">
        <v>0.84399999999999997</v>
      </c>
      <c r="P6587" t="s">
        <v>282</v>
      </c>
      <c r="R6587" t="s">
        <v>97</v>
      </c>
      <c r="S6587" t="s">
        <v>42</v>
      </c>
      <c r="T6587">
        <v>1</v>
      </c>
      <c r="U6587">
        <v>0</v>
      </c>
      <c r="V6587">
        <v>1</v>
      </c>
      <c r="W6587">
        <v>0</v>
      </c>
      <c r="X6587">
        <v>0</v>
      </c>
      <c r="Y6587">
        <v>0</v>
      </c>
      <c r="Z6587">
        <v>14</v>
      </c>
      <c r="AA6587">
        <v>94.3</v>
      </c>
      <c r="AB6587">
        <v>86.4</v>
      </c>
      <c r="AC6587">
        <v>3.88</v>
      </c>
      <c r="AD6587">
        <v>1.85</v>
      </c>
      <c r="AE6587">
        <v>-1.016</v>
      </c>
      <c r="AF6587">
        <v>2.8530000000000002</v>
      </c>
      <c r="AG6587">
        <v>-2.274</v>
      </c>
      <c r="AH6587">
        <v>5.8730000000000002</v>
      </c>
      <c r="AI6587">
        <v>-8.83</v>
      </c>
      <c r="AJ6587">
        <v>6.7</v>
      </c>
      <c r="AK6587">
        <v>23.8</v>
      </c>
      <c r="AL6587">
        <v>37.299999999999997</v>
      </c>
      <c r="AM6587">
        <v>5.4</v>
      </c>
      <c r="AN6587">
        <v>232.66499999999999</v>
      </c>
      <c r="AO6587">
        <v>2240.42</v>
      </c>
      <c r="AP6587" t="s">
        <v>5523</v>
      </c>
    </row>
    <row r="6588" spans="1:42">
      <c r="A6588" t="s">
        <v>5517</v>
      </c>
      <c r="B6588" t="s">
        <v>42</v>
      </c>
      <c r="C6588" t="s">
        <v>5367</v>
      </c>
      <c r="D6588" t="s">
        <v>409</v>
      </c>
      <c r="E6588" t="s">
        <v>3746</v>
      </c>
      <c r="F6588" t="s">
        <v>5368</v>
      </c>
      <c r="G6588" t="s">
        <v>47</v>
      </c>
      <c r="H6588">
        <v>7</v>
      </c>
      <c r="I6588" t="s">
        <v>56</v>
      </c>
      <c r="J6588" t="s">
        <v>57</v>
      </c>
      <c r="K6588">
        <v>2</v>
      </c>
      <c r="L6588">
        <v>3</v>
      </c>
      <c r="M6588" t="s">
        <v>84</v>
      </c>
      <c r="N6588" t="s">
        <v>1215</v>
      </c>
      <c r="O6588">
        <v>0.91300000000000003</v>
      </c>
      <c r="P6588" t="s">
        <v>282</v>
      </c>
      <c r="R6588" t="s">
        <v>97</v>
      </c>
      <c r="S6588" t="s">
        <v>42</v>
      </c>
      <c r="T6588">
        <v>2</v>
      </c>
      <c r="U6588">
        <v>0</v>
      </c>
      <c r="V6588">
        <v>1</v>
      </c>
      <c r="W6588">
        <v>0</v>
      </c>
      <c r="X6588">
        <v>0</v>
      </c>
      <c r="Y6588">
        <v>0</v>
      </c>
      <c r="Z6588">
        <v>14</v>
      </c>
      <c r="AA6588">
        <v>96.1</v>
      </c>
      <c r="AB6588">
        <v>87.3</v>
      </c>
      <c r="AC6588">
        <v>3.84</v>
      </c>
      <c r="AD6588">
        <v>1.76</v>
      </c>
      <c r="AE6588">
        <v>0.90800000000000003</v>
      </c>
      <c r="AF6588">
        <v>3.3039999999999998</v>
      </c>
      <c r="AG6588">
        <v>-1.9610000000000001</v>
      </c>
      <c r="AH6588">
        <v>5.8070000000000004</v>
      </c>
      <c r="AI6588">
        <v>-6.55</v>
      </c>
      <c r="AJ6588">
        <v>7.98</v>
      </c>
      <c r="AK6588">
        <v>23.7</v>
      </c>
      <c r="AL6588">
        <v>30.9</v>
      </c>
      <c r="AM6588">
        <v>4.2</v>
      </c>
      <c r="AN6588">
        <v>219.23400000000001</v>
      </c>
      <c r="AO6588">
        <v>2108.87</v>
      </c>
      <c r="AP6588" t="s">
        <v>5524</v>
      </c>
    </row>
    <row r="6589" spans="1:42">
      <c r="A6589" t="s">
        <v>5517</v>
      </c>
      <c r="B6589" t="s">
        <v>42</v>
      </c>
      <c r="C6589" t="s">
        <v>5367</v>
      </c>
      <c r="D6589" t="s">
        <v>409</v>
      </c>
      <c r="E6589" t="s">
        <v>3746</v>
      </c>
      <c r="F6589" t="s">
        <v>5368</v>
      </c>
      <c r="G6589" t="s">
        <v>47</v>
      </c>
      <c r="H6589">
        <v>8</v>
      </c>
      <c r="I6589" t="s">
        <v>63</v>
      </c>
      <c r="J6589" t="s">
        <v>61</v>
      </c>
      <c r="K6589">
        <v>2</v>
      </c>
      <c r="L6589">
        <v>4</v>
      </c>
      <c r="M6589" t="s">
        <v>84</v>
      </c>
      <c r="N6589" t="s">
        <v>1215</v>
      </c>
      <c r="O6589">
        <v>0.878</v>
      </c>
      <c r="P6589" t="s">
        <v>282</v>
      </c>
      <c r="R6589" t="s">
        <v>97</v>
      </c>
      <c r="S6589" t="s">
        <v>42</v>
      </c>
      <c r="T6589">
        <v>3</v>
      </c>
      <c r="U6589">
        <v>0</v>
      </c>
      <c r="V6589">
        <v>1</v>
      </c>
      <c r="W6589">
        <v>0</v>
      </c>
      <c r="X6589">
        <v>0</v>
      </c>
      <c r="Y6589">
        <v>0</v>
      </c>
      <c r="Z6589">
        <v>14</v>
      </c>
      <c r="AA6589">
        <v>93.9</v>
      </c>
      <c r="AB6589">
        <v>85.8</v>
      </c>
      <c r="AC6589">
        <v>3.79</v>
      </c>
      <c r="AD6589">
        <v>1.72</v>
      </c>
      <c r="AE6589">
        <v>0.439</v>
      </c>
      <c r="AF6589">
        <v>1.879</v>
      </c>
      <c r="AG6589">
        <v>-2.12</v>
      </c>
      <c r="AH6589">
        <v>5.7430000000000003</v>
      </c>
      <c r="AI6589">
        <v>-8.9600000000000009</v>
      </c>
      <c r="AJ6589">
        <v>7.31</v>
      </c>
      <c r="AK6589">
        <v>23.7</v>
      </c>
      <c r="AL6589">
        <v>36.299999999999997</v>
      </c>
      <c r="AM6589">
        <v>5.3</v>
      </c>
      <c r="AN6589">
        <v>230.625</v>
      </c>
      <c r="AO6589">
        <v>2315.5100000000002</v>
      </c>
      <c r="AP6589" t="s">
        <v>5525</v>
      </c>
    </row>
    <row r="6590" spans="1:42">
      <c r="A6590" t="s">
        <v>5517</v>
      </c>
      <c r="B6590" t="s">
        <v>42</v>
      </c>
      <c r="C6590" t="s">
        <v>5367</v>
      </c>
      <c r="D6590" t="s">
        <v>409</v>
      </c>
      <c r="E6590" t="s">
        <v>3746</v>
      </c>
      <c r="F6590" t="s">
        <v>5368</v>
      </c>
      <c r="G6590" t="s">
        <v>47</v>
      </c>
      <c r="H6590">
        <v>9</v>
      </c>
      <c r="I6590" t="s">
        <v>56</v>
      </c>
      <c r="J6590" t="s">
        <v>57</v>
      </c>
      <c r="K6590">
        <v>2</v>
      </c>
      <c r="L6590">
        <v>5</v>
      </c>
      <c r="M6590" t="s">
        <v>180</v>
      </c>
      <c r="N6590" t="s">
        <v>1215</v>
      </c>
      <c r="O6590">
        <v>0.65300000000000002</v>
      </c>
      <c r="P6590" t="s">
        <v>282</v>
      </c>
      <c r="R6590" t="s">
        <v>97</v>
      </c>
      <c r="S6590" t="s">
        <v>42</v>
      </c>
      <c r="T6590">
        <v>3</v>
      </c>
      <c r="U6590">
        <v>1</v>
      </c>
      <c r="V6590">
        <v>1</v>
      </c>
      <c r="W6590">
        <v>0</v>
      </c>
      <c r="X6590">
        <v>0</v>
      </c>
      <c r="Y6590">
        <v>0</v>
      </c>
      <c r="Z6590">
        <v>14</v>
      </c>
      <c r="AA6590">
        <v>94.3</v>
      </c>
      <c r="AB6590">
        <v>86.1</v>
      </c>
      <c r="AC6590">
        <v>3.84</v>
      </c>
      <c r="AD6590">
        <v>1.85</v>
      </c>
      <c r="AE6590">
        <v>-1.796</v>
      </c>
      <c r="AF6590">
        <v>2.617</v>
      </c>
      <c r="AG6590">
        <v>-2.121</v>
      </c>
      <c r="AH6590">
        <v>5.774</v>
      </c>
      <c r="AI6590">
        <v>-9.4</v>
      </c>
      <c r="AJ6590">
        <v>4.6399999999999997</v>
      </c>
      <c r="AK6590">
        <v>23.7</v>
      </c>
      <c r="AL6590">
        <v>34.9</v>
      </c>
      <c r="AM6590">
        <v>6.3</v>
      </c>
      <c r="AN6590">
        <v>243.529</v>
      </c>
      <c r="AO6590">
        <v>2106.46</v>
      </c>
      <c r="AP6590" t="s">
        <v>5526</v>
      </c>
    </row>
    <row r="6591" spans="1:42">
      <c r="A6591" t="s">
        <v>5517</v>
      </c>
      <c r="B6591" t="s">
        <v>42</v>
      </c>
      <c r="C6591" t="s">
        <v>5367</v>
      </c>
      <c r="D6591" t="s">
        <v>409</v>
      </c>
      <c r="E6591" t="s">
        <v>3746</v>
      </c>
      <c r="F6591" t="s">
        <v>5368</v>
      </c>
      <c r="G6591" t="s">
        <v>47</v>
      </c>
      <c r="H6591">
        <v>10</v>
      </c>
      <c r="I6591" t="s">
        <v>131</v>
      </c>
      <c r="J6591" t="s">
        <v>49</v>
      </c>
      <c r="K6591">
        <v>3</v>
      </c>
      <c r="L6591">
        <v>1</v>
      </c>
      <c r="M6591" t="s">
        <v>84</v>
      </c>
      <c r="N6591" t="s">
        <v>1215</v>
      </c>
      <c r="O6591">
        <v>0.89600000000000002</v>
      </c>
      <c r="P6591" t="s">
        <v>96</v>
      </c>
      <c r="Q6591" t="s">
        <v>52</v>
      </c>
      <c r="R6591" t="s">
        <v>78</v>
      </c>
      <c r="S6591" t="s">
        <v>54</v>
      </c>
      <c r="T6591">
        <v>0</v>
      </c>
      <c r="U6591">
        <v>0</v>
      </c>
      <c r="V6591">
        <v>1</v>
      </c>
      <c r="W6591">
        <v>1</v>
      </c>
      <c r="X6591">
        <v>0</v>
      </c>
      <c r="Y6591">
        <v>0</v>
      </c>
      <c r="Z6591">
        <v>14</v>
      </c>
      <c r="AA6591">
        <v>95.8</v>
      </c>
      <c r="AB6591">
        <v>87.5</v>
      </c>
      <c r="AC6591">
        <v>3.42</v>
      </c>
      <c r="AD6591">
        <v>1.67</v>
      </c>
      <c r="AE6591">
        <v>0.45300000000000001</v>
      </c>
      <c r="AF6591">
        <v>1.9179999999999999</v>
      </c>
      <c r="AG6591">
        <v>-1.948</v>
      </c>
      <c r="AH6591">
        <v>5.6859999999999999</v>
      </c>
      <c r="AI6591">
        <v>-9.17</v>
      </c>
      <c r="AJ6591">
        <v>7.74</v>
      </c>
      <c r="AK6591">
        <v>23.7</v>
      </c>
      <c r="AL6591">
        <v>40.1</v>
      </c>
      <c r="AM6591">
        <v>5</v>
      </c>
      <c r="AN6591">
        <v>229.691</v>
      </c>
      <c r="AO6591">
        <v>2450.9899999999998</v>
      </c>
      <c r="AP6591" t="s">
        <v>5527</v>
      </c>
    </row>
    <row r="6592" spans="1:42">
      <c r="A6592" t="s">
        <v>5528</v>
      </c>
      <c r="B6592" t="s">
        <v>42</v>
      </c>
      <c r="C6592" t="s">
        <v>5529</v>
      </c>
      <c r="D6592" t="s">
        <v>409</v>
      </c>
      <c r="E6592" t="s">
        <v>3837</v>
      </c>
      <c r="F6592" t="s">
        <v>5368</v>
      </c>
      <c r="G6592" t="s">
        <v>47</v>
      </c>
      <c r="H6592">
        <v>1</v>
      </c>
      <c r="I6592" t="s">
        <v>56</v>
      </c>
      <c r="J6592" t="s">
        <v>57</v>
      </c>
      <c r="K6592">
        <v>1</v>
      </c>
      <c r="L6592">
        <v>1</v>
      </c>
      <c r="M6592" t="s">
        <v>180</v>
      </c>
      <c r="N6592" t="s">
        <v>1215</v>
      </c>
      <c r="O6592">
        <v>0.78400000000000003</v>
      </c>
      <c r="P6592" t="s">
        <v>139</v>
      </c>
      <c r="R6592" t="s">
        <v>116</v>
      </c>
      <c r="S6592" t="s">
        <v>42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1</v>
      </c>
      <c r="AA6592">
        <v>86.4</v>
      </c>
      <c r="AB6592">
        <v>79.8</v>
      </c>
      <c r="AC6592">
        <v>3.71</v>
      </c>
      <c r="AD6592">
        <v>1.68</v>
      </c>
      <c r="AE6592">
        <v>0.80200000000000005</v>
      </c>
      <c r="AF6592">
        <v>0.748</v>
      </c>
      <c r="AG6592">
        <v>-2.6280000000000001</v>
      </c>
      <c r="AH6592">
        <v>5.8520000000000003</v>
      </c>
      <c r="AI6592">
        <v>-11.55</v>
      </c>
      <c r="AJ6592">
        <v>5.59</v>
      </c>
      <c r="AK6592">
        <v>23.8</v>
      </c>
      <c r="AL6592">
        <v>33.299999999999997</v>
      </c>
      <c r="AM6592">
        <v>7.5</v>
      </c>
      <c r="AN6592">
        <v>244.00800000000001</v>
      </c>
      <c r="AO6592">
        <v>2376.38</v>
      </c>
      <c r="AP6592" t="s">
        <v>5530</v>
      </c>
    </row>
    <row r="6593" spans="1:42">
      <c r="A6593" t="s">
        <v>5528</v>
      </c>
      <c r="B6593" t="s">
        <v>42</v>
      </c>
      <c r="C6593" t="s">
        <v>5529</v>
      </c>
      <c r="D6593" t="s">
        <v>409</v>
      </c>
      <c r="E6593" t="s">
        <v>3837</v>
      </c>
      <c r="F6593" t="s">
        <v>5368</v>
      </c>
      <c r="G6593" t="s">
        <v>47</v>
      </c>
      <c r="H6593">
        <v>2</v>
      </c>
      <c r="I6593" t="s">
        <v>56</v>
      </c>
      <c r="J6593" t="s">
        <v>57</v>
      </c>
      <c r="K6593">
        <v>1</v>
      </c>
      <c r="L6593">
        <v>2</v>
      </c>
      <c r="M6593" t="s">
        <v>180</v>
      </c>
      <c r="N6593" t="s">
        <v>1215</v>
      </c>
      <c r="O6593">
        <v>0.85599999999999998</v>
      </c>
      <c r="P6593" t="s">
        <v>139</v>
      </c>
      <c r="R6593" t="s">
        <v>116</v>
      </c>
      <c r="S6593" t="s">
        <v>42</v>
      </c>
      <c r="T6593">
        <v>1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1</v>
      </c>
      <c r="AA6593">
        <v>86.5</v>
      </c>
      <c r="AB6593">
        <v>80.099999999999994</v>
      </c>
      <c r="AC6593">
        <v>3.67</v>
      </c>
      <c r="AD6593">
        <v>1.64</v>
      </c>
      <c r="AE6593">
        <v>9.8000000000000004E-2</v>
      </c>
      <c r="AF6593">
        <v>0.98899999999999999</v>
      </c>
      <c r="AG6593">
        <v>-2.8050000000000002</v>
      </c>
      <c r="AH6593">
        <v>5.8639999999999999</v>
      </c>
      <c r="AI6593">
        <v>-11.78</v>
      </c>
      <c r="AJ6593">
        <v>2.64</v>
      </c>
      <c r="AK6593">
        <v>23.8</v>
      </c>
      <c r="AL6593">
        <v>30.3</v>
      </c>
      <c r="AM6593">
        <v>8.4</v>
      </c>
      <c r="AN6593">
        <v>257.17</v>
      </c>
      <c r="AO6593">
        <v>2243.9699999999998</v>
      </c>
      <c r="AP6593" t="s">
        <v>5531</v>
      </c>
    </row>
    <row r="6594" spans="1:42">
      <c r="A6594" t="s">
        <v>5528</v>
      </c>
      <c r="B6594" t="s">
        <v>42</v>
      </c>
      <c r="C6594" t="s">
        <v>5529</v>
      </c>
      <c r="D6594" t="s">
        <v>409</v>
      </c>
      <c r="E6594" t="s">
        <v>3837</v>
      </c>
      <c r="F6594" t="s">
        <v>5368</v>
      </c>
      <c r="G6594" t="s">
        <v>47</v>
      </c>
      <c r="H6594">
        <v>3</v>
      </c>
      <c r="I6594" t="s">
        <v>63</v>
      </c>
      <c r="J6594" t="s">
        <v>61</v>
      </c>
      <c r="K6594">
        <v>1</v>
      </c>
      <c r="L6594">
        <v>3</v>
      </c>
      <c r="M6594" t="s">
        <v>180</v>
      </c>
      <c r="N6594" t="s">
        <v>1215</v>
      </c>
      <c r="O6594">
        <v>0.86799999999999999</v>
      </c>
      <c r="P6594" t="s">
        <v>139</v>
      </c>
      <c r="R6594" t="s">
        <v>116</v>
      </c>
      <c r="S6594" t="s">
        <v>42</v>
      </c>
      <c r="T6594">
        <v>2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1</v>
      </c>
      <c r="AA6594">
        <v>87.1</v>
      </c>
      <c r="AB6594">
        <v>80.7</v>
      </c>
      <c r="AC6594">
        <v>3.63</v>
      </c>
      <c r="AD6594">
        <v>1.64</v>
      </c>
      <c r="AE6594">
        <v>-0.20100000000000001</v>
      </c>
      <c r="AF6594">
        <v>1.5489999999999999</v>
      </c>
      <c r="AG6594">
        <v>-2.7010000000000001</v>
      </c>
      <c r="AH6594">
        <v>5.99</v>
      </c>
      <c r="AI6594">
        <v>-10.97</v>
      </c>
      <c r="AJ6594">
        <v>6.8</v>
      </c>
      <c r="AK6594">
        <v>23.8</v>
      </c>
      <c r="AL6594">
        <v>36.200000000000003</v>
      </c>
      <c r="AM6594">
        <v>6.8</v>
      </c>
      <c r="AN6594">
        <v>238.036</v>
      </c>
      <c r="AO6594">
        <v>2429.39</v>
      </c>
      <c r="AP6594" t="s">
        <v>5532</v>
      </c>
    </row>
    <row r="6595" spans="1:42">
      <c r="A6595" t="s">
        <v>5528</v>
      </c>
      <c r="B6595" t="s">
        <v>42</v>
      </c>
      <c r="C6595" t="s">
        <v>5529</v>
      </c>
      <c r="D6595" t="s">
        <v>409</v>
      </c>
      <c r="E6595" t="s">
        <v>3837</v>
      </c>
      <c r="F6595" t="s">
        <v>5368</v>
      </c>
      <c r="G6595" t="s">
        <v>47</v>
      </c>
      <c r="H6595">
        <v>4</v>
      </c>
      <c r="I6595" t="s">
        <v>60</v>
      </c>
      <c r="J6595" t="s">
        <v>61</v>
      </c>
      <c r="K6595">
        <v>1</v>
      </c>
      <c r="L6595">
        <v>4</v>
      </c>
      <c r="M6595" t="s">
        <v>180</v>
      </c>
      <c r="N6595" t="s">
        <v>1215</v>
      </c>
      <c r="O6595">
        <v>0.88100000000000001</v>
      </c>
      <c r="P6595" t="s">
        <v>139</v>
      </c>
      <c r="R6595" t="s">
        <v>116</v>
      </c>
      <c r="S6595" t="s">
        <v>42</v>
      </c>
      <c r="T6595">
        <v>2</v>
      </c>
      <c r="U6595">
        <v>1</v>
      </c>
      <c r="V6595">
        <v>0</v>
      </c>
      <c r="W6595">
        <v>0</v>
      </c>
      <c r="X6595">
        <v>0</v>
      </c>
      <c r="Y6595">
        <v>0</v>
      </c>
      <c r="Z6595">
        <v>1</v>
      </c>
      <c r="AA6595">
        <v>87.3</v>
      </c>
      <c r="AB6595">
        <v>80.400000000000006</v>
      </c>
      <c r="AC6595">
        <v>3.51</v>
      </c>
      <c r="AD6595">
        <v>1.71</v>
      </c>
      <c r="AE6595">
        <v>-0.432</v>
      </c>
      <c r="AF6595">
        <v>2.6030000000000002</v>
      </c>
      <c r="AG6595">
        <v>-2.7829999999999999</v>
      </c>
      <c r="AH6595">
        <v>6.0190000000000001</v>
      </c>
      <c r="AI6595">
        <v>-10.029999999999999</v>
      </c>
      <c r="AJ6595">
        <v>3.63</v>
      </c>
      <c r="AK6595">
        <v>23.8</v>
      </c>
      <c r="AL6595">
        <v>28.8</v>
      </c>
      <c r="AM6595">
        <v>7.5</v>
      </c>
      <c r="AN6595">
        <v>249.858</v>
      </c>
      <c r="AO6595">
        <v>2002.43</v>
      </c>
      <c r="AP6595" t="s">
        <v>5533</v>
      </c>
    </row>
    <row r="6596" spans="1:42">
      <c r="A6596" t="s">
        <v>5528</v>
      </c>
      <c r="B6596" t="s">
        <v>42</v>
      </c>
      <c r="C6596" t="s">
        <v>5529</v>
      </c>
      <c r="D6596" t="s">
        <v>409</v>
      </c>
      <c r="E6596" t="s">
        <v>3837</v>
      </c>
      <c r="F6596" t="s">
        <v>5368</v>
      </c>
      <c r="G6596" t="s">
        <v>47</v>
      </c>
      <c r="H6596">
        <v>6</v>
      </c>
      <c r="I6596" t="s">
        <v>63</v>
      </c>
      <c r="J6596" t="s">
        <v>61</v>
      </c>
      <c r="K6596">
        <v>2</v>
      </c>
      <c r="L6596">
        <v>1</v>
      </c>
      <c r="M6596" t="s">
        <v>180</v>
      </c>
      <c r="N6596" t="s">
        <v>1215</v>
      </c>
      <c r="O6596">
        <v>0.89</v>
      </c>
      <c r="P6596" t="s">
        <v>51</v>
      </c>
      <c r="R6596" t="s">
        <v>2780</v>
      </c>
      <c r="S6596" t="s">
        <v>42</v>
      </c>
      <c r="T6596">
        <v>0</v>
      </c>
      <c r="U6596">
        <v>0</v>
      </c>
      <c r="V6596">
        <v>0</v>
      </c>
      <c r="W6596">
        <v>0</v>
      </c>
      <c r="X6596">
        <v>1</v>
      </c>
      <c r="Y6596">
        <v>0</v>
      </c>
      <c r="Z6596">
        <v>1</v>
      </c>
      <c r="AA6596">
        <v>87</v>
      </c>
      <c r="AB6596">
        <v>80.2</v>
      </c>
      <c r="AC6596">
        <v>3.75</v>
      </c>
      <c r="AD6596">
        <v>1.72</v>
      </c>
      <c r="AE6596">
        <v>-0.39900000000000002</v>
      </c>
      <c r="AF6596">
        <v>1.9830000000000001</v>
      </c>
      <c r="AG6596">
        <v>-2.8780000000000001</v>
      </c>
      <c r="AH6596">
        <v>6.0430000000000001</v>
      </c>
      <c r="AI6596">
        <v>-11.86</v>
      </c>
      <c r="AJ6596">
        <v>4.37</v>
      </c>
      <c r="AK6596">
        <v>23.8</v>
      </c>
      <c r="AL6596">
        <v>33.799999999999997</v>
      </c>
      <c r="AM6596">
        <v>7.8</v>
      </c>
      <c r="AN6596">
        <v>249.59700000000001</v>
      </c>
      <c r="AO6596">
        <v>2359.06</v>
      </c>
      <c r="AP6596" t="s">
        <v>5535</v>
      </c>
    </row>
    <row r="6597" spans="1:42">
      <c r="A6597" t="s">
        <v>5528</v>
      </c>
      <c r="B6597" t="s">
        <v>42</v>
      </c>
      <c r="C6597" t="s">
        <v>5529</v>
      </c>
      <c r="D6597" t="s">
        <v>409</v>
      </c>
      <c r="E6597" t="s">
        <v>3837</v>
      </c>
      <c r="F6597" t="s">
        <v>5368</v>
      </c>
      <c r="G6597" t="s">
        <v>47</v>
      </c>
      <c r="H6597">
        <v>7</v>
      </c>
      <c r="I6597" t="s">
        <v>48</v>
      </c>
      <c r="J6597" t="s">
        <v>49</v>
      </c>
      <c r="K6597">
        <v>2</v>
      </c>
      <c r="L6597">
        <v>2</v>
      </c>
      <c r="M6597" t="s">
        <v>180</v>
      </c>
      <c r="N6597" t="s">
        <v>1215</v>
      </c>
      <c r="O6597">
        <v>0.83399999999999996</v>
      </c>
      <c r="P6597" t="s">
        <v>51</v>
      </c>
      <c r="Q6597" t="s">
        <v>52</v>
      </c>
      <c r="R6597" t="s">
        <v>2780</v>
      </c>
      <c r="S6597" t="s">
        <v>42</v>
      </c>
      <c r="T6597">
        <v>0</v>
      </c>
      <c r="U6597">
        <v>1</v>
      </c>
      <c r="V6597">
        <v>0</v>
      </c>
      <c r="W6597">
        <v>0</v>
      </c>
      <c r="X6597">
        <v>1</v>
      </c>
      <c r="Y6597">
        <v>0</v>
      </c>
      <c r="Z6597">
        <v>1</v>
      </c>
      <c r="AA6597">
        <v>87.3</v>
      </c>
      <c r="AB6597">
        <v>80.400000000000006</v>
      </c>
      <c r="AC6597">
        <v>3.63</v>
      </c>
      <c r="AD6597">
        <v>1.65</v>
      </c>
      <c r="AE6597">
        <v>-1.2789999999999999</v>
      </c>
      <c r="AF6597">
        <v>1.758</v>
      </c>
      <c r="AG6597">
        <v>-2.8660000000000001</v>
      </c>
      <c r="AH6597">
        <v>5.9370000000000003</v>
      </c>
      <c r="AI6597">
        <v>-9.14</v>
      </c>
      <c r="AJ6597">
        <v>5.98</v>
      </c>
      <c r="AK6597">
        <v>23.8</v>
      </c>
      <c r="AL6597">
        <v>30.1</v>
      </c>
      <c r="AM6597">
        <v>6.7</v>
      </c>
      <c r="AN6597">
        <v>236.58699999999999</v>
      </c>
      <c r="AO6597">
        <v>2046.08</v>
      </c>
      <c r="AP6597" t="s">
        <v>5536</v>
      </c>
    </row>
    <row r="6598" spans="1:42">
      <c r="A6598" t="s">
        <v>5528</v>
      </c>
      <c r="B6598" t="s">
        <v>42</v>
      </c>
      <c r="C6598" t="s">
        <v>5529</v>
      </c>
      <c r="D6598" t="s">
        <v>409</v>
      </c>
      <c r="E6598" t="s">
        <v>3837</v>
      </c>
      <c r="F6598" t="s">
        <v>5368</v>
      </c>
      <c r="G6598" t="s">
        <v>47</v>
      </c>
      <c r="H6598">
        <v>8</v>
      </c>
      <c r="I6598" t="s">
        <v>56</v>
      </c>
      <c r="J6598" t="s">
        <v>57</v>
      </c>
      <c r="K6598">
        <v>3</v>
      </c>
      <c r="L6598">
        <v>1</v>
      </c>
      <c r="M6598" t="s">
        <v>180</v>
      </c>
      <c r="N6598" t="s">
        <v>1215</v>
      </c>
      <c r="O6598">
        <v>0.85799999999999998</v>
      </c>
      <c r="P6598" t="s">
        <v>71</v>
      </c>
      <c r="R6598" t="s">
        <v>97</v>
      </c>
      <c r="S6598" t="s">
        <v>42</v>
      </c>
      <c r="T6598">
        <v>0</v>
      </c>
      <c r="U6598">
        <v>0</v>
      </c>
      <c r="V6598">
        <v>1</v>
      </c>
      <c r="W6598">
        <v>0</v>
      </c>
      <c r="X6598">
        <v>0</v>
      </c>
      <c r="Y6598">
        <v>1</v>
      </c>
      <c r="Z6598">
        <v>1</v>
      </c>
      <c r="AA6598">
        <v>86.3</v>
      </c>
      <c r="AB6598">
        <v>80.099999999999994</v>
      </c>
      <c r="AC6598">
        <v>3.75</v>
      </c>
      <c r="AD6598">
        <v>1.89</v>
      </c>
      <c r="AE6598">
        <v>7.1999999999999995E-2</v>
      </c>
      <c r="AF6598">
        <v>1.107</v>
      </c>
      <c r="AG6598">
        <v>-2.802</v>
      </c>
      <c r="AH6598">
        <v>5.9180000000000001</v>
      </c>
      <c r="AI6598">
        <v>-13.19</v>
      </c>
      <c r="AJ6598">
        <v>4.58</v>
      </c>
      <c r="AK6598">
        <v>23.8</v>
      </c>
      <c r="AL6598">
        <v>36.6</v>
      </c>
      <c r="AM6598">
        <v>8.1</v>
      </c>
      <c r="AN6598">
        <v>250.69</v>
      </c>
      <c r="AO6598">
        <v>2601.52</v>
      </c>
      <c r="AP6598" t="s">
        <v>5537</v>
      </c>
    </row>
    <row r="6599" spans="1:42">
      <c r="A6599" t="s">
        <v>5528</v>
      </c>
      <c r="B6599" t="s">
        <v>42</v>
      </c>
      <c r="C6599" t="s">
        <v>5529</v>
      </c>
      <c r="D6599" t="s">
        <v>409</v>
      </c>
      <c r="E6599" t="s">
        <v>3837</v>
      </c>
      <c r="F6599" t="s">
        <v>5368</v>
      </c>
      <c r="G6599" t="s">
        <v>47</v>
      </c>
      <c r="H6599">
        <v>9</v>
      </c>
      <c r="I6599" t="s">
        <v>56</v>
      </c>
      <c r="J6599" t="s">
        <v>57</v>
      </c>
      <c r="K6599">
        <v>3</v>
      </c>
      <c r="L6599">
        <v>2</v>
      </c>
      <c r="M6599" t="s">
        <v>180</v>
      </c>
      <c r="N6599" t="s">
        <v>1215</v>
      </c>
      <c r="O6599">
        <v>0.84399999999999997</v>
      </c>
      <c r="P6599" t="s">
        <v>71</v>
      </c>
      <c r="R6599" t="s">
        <v>97</v>
      </c>
      <c r="S6599" t="s">
        <v>42</v>
      </c>
      <c r="T6599">
        <v>1</v>
      </c>
      <c r="U6599">
        <v>0</v>
      </c>
      <c r="V6599">
        <v>1</v>
      </c>
      <c r="W6599">
        <v>0</v>
      </c>
      <c r="X6599">
        <v>0</v>
      </c>
      <c r="Y6599">
        <v>1</v>
      </c>
      <c r="Z6599">
        <v>1</v>
      </c>
      <c r="AA6599">
        <v>87</v>
      </c>
      <c r="AB6599">
        <v>80.400000000000006</v>
      </c>
      <c r="AC6599">
        <v>3.71</v>
      </c>
      <c r="AD6599">
        <v>1.85</v>
      </c>
      <c r="AE6599">
        <v>-1.645</v>
      </c>
      <c r="AF6599">
        <v>2.2240000000000002</v>
      </c>
      <c r="AG6599">
        <v>-2.9470000000000001</v>
      </c>
      <c r="AH6599">
        <v>6.048</v>
      </c>
      <c r="AI6599">
        <v>-10.11</v>
      </c>
      <c r="AJ6599">
        <v>5.47</v>
      </c>
      <c r="AK6599">
        <v>23.8</v>
      </c>
      <c r="AL6599">
        <v>32.5</v>
      </c>
      <c r="AM6599">
        <v>7.1</v>
      </c>
      <c r="AN6599">
        <v>241.386</v>
      </c>
      <c r="AO6599">
        <v>2154.5700000000002</v>
      </c>
      <c r="AP6599" t="s">
        <v>5538</v>
      </c>
    </row>
    <row r="6600" spans="1:42">
      <c r="A6600" t="s">
        <v>5528</v>
      </c>
      <c r="B6600" t="s">
        <v>42</v>
      </c>
      <c r="C6600" t="s">
        <v>5529</v>
      </c>
      <c r="D6600" t="s">
        <v>409</v>
      </c>
      <c r="E6600" t="s">
        <v>3837</v>
      </c>
      <c r="F6600" t="s">
        <v>5368</v>
      </c>
      <c r="G6600" t="s">
        <v>47</v>
      </c>
      <c r="H6600">
        <v>10</v>
      </c>
      <c r="I6600" t="s">
        <v>63</v>
      </c>
      <c r="J6600" t="s">
        <v>61</v>
      </c>
      <c r="K6600">
        <v>3</v>
      </c>
      <c r="L6600">
        <v>3</v>
      </c>
      <c r="M6600" t="s">
        <v>180</v>
      </c>
      <c r="N6600" t="s">
        <v>1215</v>
      </c>
      <c r="O6600">
        <v>0.58399999999999996</v>
      </c>
      <c r="P6600" t="s">
        <v>71</v>
      </c>
      <c r="R6600" t="s">
        <v>97</v>
      </c>
      <c r="S6600" t="s">
        <v>42</v>
      </c>
      <c r="T6600">
        <v>2</v>
      </c>
      <c r="U6600">
        <v>0</v>
      </c>
      <c r="V6600">
        <v>1</v>
      </c>
      <c r="W6600">
        <v>0</v>
      </c>
      <c r="X6600">
        <v>0</v>
      </c>
      <c r="Y6600">
        <v>1</v>
      </c>
      <c r="Z6600">
        <v>1</v>
      </c>
      <c r="AA6600">
        <v>86.5</v>
      </c>
      <c r="AB6600">
        <v>80.3</v>
      </c>
      <c r="AC6600">
        <v>3.8</v>
      </c>
      <c r="AD6600">
        <v>1.93</v>
      </c>
      <c r="AE6600">
        <v>-0.93899999999999995</v>
      </c>
      <c r="AF6600">
        <v>1.772</v>
      </c>
      <c r="AG6600">
        <v>-2.9740000000000002</v>
      </c>
      <c r="AH6600">
        <v>5.8609999999999998</v>
      </c>
      <c r="AI6600">
        <v>-8.0399999999999991</v>
      </c>
      <c r="AJ6600">
        <v>3.51</v>
      </c>
      <c r="AK6600">
        <v>23.8</v>
      </c>
      <c r="AL6600">
        <v>23.2</v>
      </c>
      <c r="AM6600">
        <v>7.4</v>
      </c>
      <c r="AN6600">
        <v>246.16800000000001</v>
      </c>
      <c r="AO6600">
        <v>1643.25</v>
      </c>
      <c r="AP6600" t="s">
        <v>5539</v>
      </c>
    </row>
    <row r="6601" spans="1:42">
      <c r="A6601" t="s">
        <v>5528</v>
      </c>
      <c r="B6601" t="s">
        <v>42</v>
      </c>
      <c r="C6601" t="s">
        <v>5529</v>
      </c>
      <c r="D6601" t="s">
        <v>409</v>
      </c>
      <c r="E6601" t="s">
        <v>3837</v>
      </c>
      <c r="F6601" t="s">
        <v>5368</v>
      </c>
      <c r="G6601" t="s">
        <v>47</v>
      </c>
      <c r="H6601">
        <v>12</v>
      </c>
      <c r="I6601" t="s">
        <v>60</v>
      </c>
      <c r="J6601" t="s">
        <v>61</v>
      </c>
      <c r="K6601">
        <v>3</v>
      </c>
      <c r="L6601">
        <v>5</v>
      </c>
      <c r="M6601" t="s">
        <v>180</v>
      </c>
      <c r="N6601" t="s">
        <v>1215</v>
      </c>
      <c r="O6601">
        <v>0.752</v>
      </c>
      <c r="P6601" t="s">
        <v>71</v>
      </c>
      <c r="R6601" t="s">
        <v>97</v>
      </c>
      <c r="S6601" t="s">
        <v>42</v>
      </c>
      <c r="T6601">
        <v>3</v>
      </c>
      <c r="U6601">
        <v>1</v>
      </c>
      <c r="V6601">
        <v>1</v>
      </c>
      <c r="W6601">
        <v>0</v>
      </c>
      <c r="X6601">
        <v>0</v>
      </c>
      <c r="Y6601">
        <v>1</v>
      </c>
      <c r="Z6601">
        <v>1</v>
      </c>
      <c r="AA6601">
        <v>86.8</v>
      </c>
      <c r="AB6601">
        <v>79.900000000000006</v>
      </c>
      <c r="AC6601">
        <v>3.84</v>
      </c>
      <c r="AD6601">
        <v>1.85</v>
      </c>
      <c r="AE6601">
        <v>-1.341</v>
      </c>
      <c r="AF6601">
        <v>2.4279999999999999</v>
      </c>
      <c r="AG6601">
        <v>-2.9860000000000002</v>
      </c>
      <c r="AH6601">
        <v>6.0309999999999997</v>
      </c>
      <c r="AI6601">
        <v>-8.52</v>
      </c>
      <c r="AJ6601">
        <v>4.42</v>
      </c>
      <c r="AK6601">
        <v>23.8</v>
      </c>
      <c r="AL6601">
        <v>25.9</v>
      </c>
      <c r="AM6601">
        <v>7.1</v>
      </c>
      <c r="AN6601">
        <v>242.32400000000001</v>
      </c>
      <c r="AO6601">
        <v>1788.83</v>
      </c>
      <c r="AP6601" t="s">
        <v>5541</v>
      </c>
    </row>
    <row r="6602" spans="1:42">
      <c r="A6602" t="s">
        <v>5528</v>
      </c>
      <c r="B6602" t="s">
        <v>42</v>
      </c>
      <c r="C6602" t="s">
        <v>5529</v>
      </c>
      <c r="D6602" t="s">
        <v>409</v>
      </c>
      <c r="E6602" t="s">
        <v>3837</v>
      </c>
      <c r="F6602" t="s">
        <v>5368</v>
      </c>
      <c r="G6602" t="s">
        <v>47</v>
      </c>
      <c r="H6602">
        <v>14</v>
      </c>
      <c r="I6602" t="s">
        <v>56</v>
      </c>
      <c r="J6602" t="s">
        <v>57</v>
      </c>
      <c r="K6602">
        <v>4</v>
      </c>
      <c r="L6602">
        <v>1</v>
      </c>
      <c r="M6602" t="s">
        <v>180</v>
      </c>
      <c r="N6602" t="s">
        <v>1215</v>
      </c>
      <c r="O6602">
        <v>0.83899999999999997</v>
      </c>
      <c r="P6602" t="s">
        <v>139</v>
      </c>
      <c r="R6602" t="s">
        <v>78</v>
      </c>
      <c r="S6602" t="s">
        <v>54</v>
      </c>
      <c r="T6602">
        <v>0</v>
      </c>
      <c r="U6602">
        <v>0</v>
      </c>
      <c r="V6602">
        <v>2</v>
      </c>
      <c r="W6602">
        <v>0</v>
      </c>
      <c r="X6602">
        <v>0</v>
      </c>
      <c r="Y6602">
        <v>1</v>
      </c>
      <c r="Z6602">
        <v>1</v>
      </c>
      <c r="AA6602">
        <v>87.1</v>
      </c>
      <c r="AB6602">
        <v>80.5</v>
      </c>
      <c r="AC6602">
        <v>3.42</v>
      </c>
      <c r="AD6602">
        <v>1.67</v>
      </c>
      <c r="AE6602">
        <v>-1.5029999999999999</v>
      </c>
      <c r="AF6602">
        <v>2.5299999999999998</v>
      </c>
      <c r="AG6602">
        <v>-2.9969999999999999</v>
      </c>
      <c r="AH6602">
        <v>5.9560000000000004</v>
      </c>
      <c r="AI6602">
        <v>-9.15</v>
      </c>
      <c r="AJ6602">
        <v>1.31</v>
      </c>
      <c r="AK6602">
        <v>23.8</v>
      </c>
      <c r="AL6602">
        <v>24.3</v>
      </c>
      <c r="AM6602">
        <v>8.1999999999999993</v>
      </c>
      <c r="AN6602">
        <v>261.57299999999998</v>
      </c>
      <c r="AO6602">
        <v>1732.21</v>
      </c>
      <c r="AP6602" t="s">
        <v>5543</v>
      </c>
    </row>
    <row r="6603" spans="1:42">
      <c r="A6603" t="s">
        <v>5528</v>
      </c>
      <c r="B6603" t="s">
        <v>42</v>
      </c>
      <c r="C6603" t="s">
        <v>5529</v>
      </c>
      <c r="D6603" t="s">
        <v>409</v>
      </c>
      <c r="E6603" t="s">
        <v>3837</v>
      </c>
      <c r="F6603" t="s">
        <v>5368</v>
      </c>
      <c r="G6603" t="s">
        <v>47</v>
      </c>
      <c r="H6603">
        <v>15</v>
      </c>
      <c r="I6603" t="s">
        <v>63</v>
      </c>
      <c r="J6603" t="s">
        <v>61</v>
      </c>
      <c r="K6603">
        <v>4</v>
      </c>
      <c r="L6603">
        <v>2</v>
      </c>
      <c r="M6603" t="s">
        <v>180</v>
      </c>
      <c r="N6603" t="s">
        <v>1215</v>
      </c>
      <c r="O6603">
        <v>0.81399999999999995</v>
      </c>
      <c r="P6603" t="s">
        <v>139</v>
      </c>
      <c r="R6603" t="s">
        <v>78</v>
      </c>
      <c r="S6603" t="s">
        <v>54</v>
      </c>
      <c r="T6603">
        <v>1</v>
      </c>
      <c r="U6603">
        <v>0</v>
      </c>
      <c r="V6603">
        <v>2</v>
      </c>
      <c r="W6603">
        <v>0</v>
      </c>
      <c r="X6603">
        <v>0</v>
      </c>
      <c r="Y6603">
        <v>1</v>
      </c>
      <c r="Z6603">
        <v>1</v>
      </c>
      <c r="AA6603">
        <v>86.8</v>
      </c>
      <c r="AB6603">
        <v>79.3</v>
      </c>
      <c r="AC6603">
        <v>3.42</v>
      </c>
      <c r="AD6603">
        <v>1.67</v>
      </c>
      <c r="AE6603">
        <v>-1.3540000000000001</v>
      </c>
      <c r="AF6603">
        <v>2.4940000000000002</v>
      </c>
      <c r="AG6603">
        <v>-2.8479999999999999</v>
      </c>
      <c r="AH6603">
        <v>5.968</v>
      </c>
      <c r="AI6603">
        <v>-9.5</v>
      </c>
      <c r="AJ6603">
        <v>4.26</v>
      </c>
      <c r="AK6603">
        <v>23.7</v>
      </c>
      <c r="AL6603">
        <v>28.1</v>
      </c>
      <c r="AM6603">
        <v>7.4</v>
      </c>
      <c r="AN6603">
        <v>245.626</v>
      </c>
      <c r="AO6603">
        <v>1923.3</v>
      </c>
      <c r="AP6603" t="s">
        <v>5544</v>
      </c>
    </row>
    <row r="6604" spans="1:42">
      <c r="A6604" t="s">
        <v>5528</v>
      </c>
      <c r="B6604" t="s">
        <v>42</v>
      </c>
      <c r="C6604" t="s">
        <v>5529</v>
      </c>
      <c r="D6604" t="s">
        <v>409</v>
      </c>
      <c r="E6604" t="s">
        <v>3837</v>
      </c>
      <c r="F6604" t="s">
        <v>5368</v>
      </c>
      <c r="G6604" t="s">
        <v>47</v>
      </c>
      <c r="H6604">
        <v>17</v>
      </c>
      <c r="I6604" t="s">
        <v>131</v>
      </c>
      <c r="J6604" t="s">
        <v>49</v>
      </c>
      <c r="K6604">
        <v>5</v>
      </c>
      <c r="L6604">
        <v>1</v>
      </c>
      <c r="M6604" t="s">
        <v>180</v>
      </c>
      <c r="N6604" t="s">
        <v>1215</v>
      </c>
      <c r="O6604">
        <v>0.80800000000000005</v>
      </c>
      <c r="P6604" t="s">
        <v>1275</v>
      </c>
      <c r="R6604" t="s">
        <v>66</v>
      </c>
      <c r="S6604" t="s">
        <v>42</v>
      </c>
      <c r="T6604">
        <v>0</v>
      </c>
      <c r="U6604">
        <v>0</v>
      </c>
      <c r="V6604">
        <v>2</v>
      </c>
      <c r="W6604">
        <v>0</v>
      </c>
      <c r="X6604">
        <v>1</v>
      </c>
      <c r="Y6604">
        <v>0</v>
      </c>
      <c r="Z6604">
        <v>1</v>
      </c>
      <c r="AA6604">
        <v>87.1</v>
      </c>
      <c r="AB6604">
        <v>81.400000000000006</v>
      </c>
      <c r="AC6604">
        <v>3.23</v>
      </c>
      <c r="AD6604">
        <v>1.35</v>
      </c>
      <c r="AE6604">
        <v>-0.52400000000000002</v>
      </c>
      <c r="AF6604">
        <v>1.9550000000000001</v>
      </c>
      <c r="AG6604">
        <v>-2.9159999999999999</v>
      </c>
      <c r="AH6604">
        <v>5.98</v>
      </c>
      <c r="AI6604">
        <v>-8.9600000000000009</v>
      </c>
      <c r="AJ6604">
        <v>1.84</v>
      </c>
      <c r="AK6604">
        <v>23.9</v>
      </c>
      <c r="AL6604">
        <v>24.3</v>
      </c>
      <c r="AM6604">
        <v>7.9</v>
      </c>
      <c r="AN6604">
        <v>258.09500000000003</v>
      </c>
      <c r="AO6604">
        <v>1735.86</v>
      </c>
      <c r="AP6604" t="s">
        <v>5546</v>
      </c>
    </row>
    <row r="6605" spans="1:42">
      <c r="A6605" t="s">
        <v>5528</v>
      </c>
      <c r="B6605" t="s">
        <v>42</v>
      </c>
      <c r="C6605" t="s">
        <v>5529</v>
      </c>
      <c r="D6605" t="s">
        <v>409</v>
      </c>
      <c r="E6605" t="s">
        <v>3837</v>
      </c>
      <c r="F6605" t="s">
        <v>5368</v>
      </c>
      <c r="G6605" t="s">
        <v>47</v>
      </c>
      <c r="H6605">
        <v>20</v>
      </c>
      <c r="I6605" t="s">
        <v>56</v>
      </c>
      <c r="J6605" t="s">
        <v>57</v>
      </c>
      <c r="K6605">
        <v>6</v>
      </c>
      <c r="L6605">
        <v>3</v>
      </c>
      <c r="M6605" t="s">
        <v>180</v>
      </c>
      <c r="N6605" t="s">
        <v>1215</v>
      </c>
      <c r="O6605">
        <v>0.50900000000000001</v>
      </c>
      <c r="P6605" t="s">
        <v>74</v>
      </c>
      <c r="R6605" t="s">
        <v>75</v>
      </c>
      <c r="S6605" t="s">
        <v>42</v>
      </c>
      <c r="T6605">
        <v>1</v>
      </c>
      <c r="U6605">
        <v>1</v>
      </c>
      <c r="V6605">
        <v>2</v>
      </c>
      <c r="W6605">
        <v>0</v>
      </c>
      <c r="X6605">
        <v>1</v>
      </c>
      <c r="Y6605">
        <v>0</v>
      </c>
      <c r="Z6605">
        <v>1</v>
      </c>
      <c r="AA6605">
        <v>85.7</v>
      </c>
      <c r="AB6605">
        <v>79.900000000000006</v>
      </c>
      <c r="AC6605">
        <v>3.5</v>
      </c>
      <c r="AD6605">
        <v>1.64</v>
      </c>
      <c r="AE6605">
        <v>1.0469999999999999</v>
      </c>
      <c r="AF6605">
        <v>1.4239999999999999</v>
      </c>
      <c r="AG6605">
        <v>-2.7290000000000001</v>
      </c>
      <c r="AH6605">
        <v>5.931</v>
      </c>
      <c r="AI6605">
        <v>-10.78</v>
      </c>
      <c r="AJ6605">
        <v>4.88</v>
      </c>
      <c r="AK6605">
        <v>23.9</v>
      </c>
      <c r="AL6605">
        <v>30.8</v>
      </c>
      <c r="AM6605">
        <v>7.5</v>
      </c>
      <c r="AN6605">
        <v>245.435</v>
      </c>
      <c r="AO6605">
        <v>2202.67</v>
      </c>
      <c r="AP6605" t="s">
        <v>5549</v>
      </c>
    </row>
    <row r="6606" spans="1:42">
      <c r="A6606" t="s">
        <v>5528</v>
      </c>
      <c r="B6606" t="s">
        <v>42</v>
      </c>
      <c r="C6606" t="s">
        <v>5529</v>
      </c>
      <c r="D6606" t="s">
        <v>409</v>
      </c>
      <c r="E6606" t="s">
        <v>3837</v>
      </c>
      <c r="F6606" t="s">
        <v>5368</v>
      </c>
      <c r="G6606" t="s">
        <v>47</v>
      </c>
      <c r="H6606">
        <v>23</v>
      </c>
      <c r="I6606" t="s">
        <v>60</v>
      </c>
      <c r="J6606" t="s">
        <v>61</v>
      </c>
      <c r="K6606">
        <v>7</v>
      </c>
      <c r="L6606">
        <v>2</v>
      </c>
      <c r="M6606" t="s">
        <v>180</v>
      </c>
      <c r="N6606" t="s">
        <v>1215</v>
      </c>
      <c r="O6606">
        <v>0.79200000000000004</v>
      </c>
      <c r="P6606" t="s">
        <v>74</v>
      </c>
      <c r="R6606" t="s">
        <v>1230</v>
      </c>
      <c r="S6606" t="s">
        <v>42</v>
      </c>
      <c r="T6606">
        <v>1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2</v>
      </c>
      <c r="AA6606">
        <v>86.4</v>
      </c>
      <c r="AB6606">
        <v>79.7</v>
      </c>
      <c r="AC6606">
        <v>3.28</v>
      </c>
      <c r="AD6606">
        <v>1.43</v>
      </c>
      <c r="AE6606">
        <v>-0.879</v>
      </c>
      <c r="AF6606">
        <v>2.3820000000000001</v>
      </c>
      <c r="AG6606">
        <v>-2.8980000000000001</v>
      </c>
      <c r="AH6606">
        <v>5.976</v>
      </c>
      <c r="AI6606">
        <v>-9.81</v>
      </c>
      <c r="AJ6606">
        <v>2.0699999999999998</v>
      </c>
      <c r="AK6606">
        <v>23.8</v>
      </c>
      <c r="AL6606">
        <v>25.9</v>
      </c>
      <c r="AM6606">
        <v>8.1999999999999993</v>
      </c>
      <c r="AN6606">
        <v>257.82799999999997</v>
      </c>
      <c r="AO6606">
        <v>1863.12</v>
      </c>
      <c r="AP6606" t="s">
        <v>5552</v>
      </c>
    </row>
    <row r="6607" spans="1:42">
      <c r="A6607" t="s">
        <v>5528</v>
      </c>
      <c r="B6607" t="s">
        <v>42</v>
      </c>
      <c r="C6607" t="s">
        <v>5529</v>
      </c>
      <c r="D6607" t="s">
        <v>409</v>
      </c>
      <c r="E6607" t="s">
        <v>3837</v>
      </c>
      <c r="F6607" t="s">
        <v>5368</v>
      </c>
      <c r="G6607" t="s">
        <v>47</v>
      </c>
      <c r="H6607">
        <v>24</v>
      </c>
      <c r="I6607" t="s">
        <v>48</v>
      </c>
      <c r="J6607" t="s">
        <v>49</v>
      </c>
      <c r="K6607">
        <v>7</v>
      </c>
      <c r="L6607">
        <v>3</v>
      </c>
      <c r="M6607" t="s">
        <v>180</v>
      </c>
      <c r="N6607" t="s">
        <v>1215</v>
      </c>
      <c r="O6607">
        <v>0.84599999999999997</v>
      </c>
      <c r="P6607" t="s">
        <v>74</v>
      </c>
      <c r="Q6607" t="s">
        <v>85</v>
      </c>
      <c r="R6607" t="s">
        <v>1230</v>
      </c>
      <c r="S6607" t="s">
        <v>42</v>
      </c>
      <c r="T6607">
        <v>1</v>
      </c>
      <c r="U6607">
        <v>1</v>
      </c>
      <c r="V6607">
        <v>0</v>
      </c>
      <c r="W6607">
        <v>0</v>
      </c>
      <c r="X6607">
        <v>0</v>
      </c>
      <c r="Y6607">
        <v>0</v>
      </c>
      <c r="Z6607">
        <v>2</v>
      </c>
      <c r="AA6607">
        <v>86.2</v>
      </c>
      <c r="AB6607">
        <v>79.099999999999994</v>
      </c>
      <c r="AC6607">
        <v>3.28</v>
      </c>
      <c r="AD6607">
        <v>1.43</v>
      </c>
      <c r="AE6607">
        <v>5.7000000000000002E-2</v>
      </c>
      <c r="AF6607">
        <v>1.962</v>
      </c>
      <c r="AG6607">
        <v>-2.6930000000000001</v>
      </c>
      <c r="AH6607">
        <v>5.9219999999999997</v>
      </c>
      <c r="AI6607">
        <v>-12.04</v>
      </c>
      <c r="AJ6607">
        <v>3.3</v>
      </c>
      <c r="AK6607">
        <v>23.8</v>
      </c>
      <c r="AL6607">
        <v>31.6</v>
      </c>
      <c r="AM6607">
        <v>8.3000000000000007</v>
      </c>
      <c r="AN6607">
        <v>254.471</v>
      </c>
      <c r="AO6607">
        <v>2296.9699999999998</v>
      </c>
      <c r="AP6607" t="s">
        <v>5553</v>
      </c>
    </row>
    <row r="6608" spans="1:42">
      <c r="A6608" t="s">
        <v>5528</v>
      </c>
      <c r="B6608" t="s">
        <v>42</v>
      </c>
      <c r="C6608" t="s">
        <v>5529</v>
      </c>
      <c r="D6608" t="s">
        <v>409</v>
      </c>
      <c r="E6608" t="s">
        <v>3837</v>
      </c>
      <c r="F6608" t="s">
        <v>5368</v>
      </c>
      <c r="G6608" t="s">
        <v>47</v>
      </c>
      <c r="H6608">
        <v>25</v>
      </c>
      <c r="I6608" t="s">
        <v>56</v>
      </c>
      <c r="J6608" t="s">
        <v>57</v>
      </c>
      <c r="K6608">
        <v>8</v>
      </c>
      <c r="L6608">
        <v>1</v>
      </c>
      <c r="M6608" t="s">
        <v>180</v>
      </c>
      <c r="N6608" t="s">
        <v>1215</v>
      </c>
      <c r="O6608">
        <v>0.59</v>
      </c>
      <c r="P6608" t="s">
        <v>51</v>
      </c>
      <c r="R6608" t="s">
        <v>100</v>
      </c>
      <c r="S6608" t="s">
        <v>42</v>
      </c>
      <c r="T6608">
        <v>0</v>
      </c>
      <c r="U6608">
        <v>0</v>
      </c>
      <c r="V6608">
        <v>1</v>
      </c>
      <c r="W6608">
        <v>0</v>
      </c>
      <c r="X6608">
        <v>0</v>
      </c>
      <c r="Y6608">
        <v>0</v>
      </c>
      <c r="Z6608">
        <v>2</v>
      </c>
      <c r="AA6608">
        <v>86.3</v>
      </c>
      <c r="AB6608">
        <v>79.7</v>
      </c>
      <c r="AC6608">
        <v>3.5</v>
      </c>
      <c r="AD6608">
        <v>1.55</v>
      </c>
      <c r="AE6608">
        <v>1.05</v>
      </c>
      <c r="AF6608">
        <v>1.67</v>
      </c>
      <c r="AG6608">
        <v>-2.7759999999999998</v>
      </c>
      <c r="AH6608">
        <v>5.7889999999999997</v>
      </c>
      <c r="AI6608">
        <v>-9.31</v>
      </c>
      <c r="AJ6608">
        <v>7.62</v>
      </c>
      <c r="AK6608">
        <v>23.8</v>
      </c>
      <c r="AL6608">
        <v>30.9</v>
      </c>
      <c r="AM6608">
        <v>6.2</v>
      </c>
      <c r="AN6608">
        <v>230.51499999999999</v>
      </c>
      <c r="AO6608">
        <v>2235.21</v>
      </c>
      <c r="AP6608" t="s">
        <v>5554</v>
      </c>
    </row>
    <row r="6609" spans="1:42">
      <c r="A6609" t="s">
        <v>5528</v>
      </c>
      <c r="B6609" t="s">
        <v>42</v>
      </c>
      <c r="C6609" t="s">
        <v>5529</v>
      </c>
      <c r="D6609" t="s">
        <v>409</v>
      </c>
      <c r="E6609" t="s">
        <v>3837</v>
      </c>
      <c r="F6609" t="s">
        <v>5368</v>
      </c>
      <c r="G6609" t="s">
        <v>47</v>
      </c>
      <c r="H6609">
        <v>27</v>
      </c>
      <c r="I6609" t="s">
        <v>56</v>
      </c>
      <c r="J6609" t="s">
        <v>57</v>
      </c>
      <c r="K6609">
        <v>8</v>
      </c>
      <c r="L6609">
        <v>3</v>
      </c>
      <c r="M6609" t="s">
        <v>180</v>
      </c>
      <c r="N6609" t="s">
        <v>1215</v>
      </c>
      <c r="O6609">
        <v>0.55300000000000005</v>
      </c>
      <c r="P6609" t="s">
        <v>51</v>
      </c>
      <c r="R6609" t="s">
        <v>100</v>
      </c>
      <c r="S6609" t="s">
        <v>42</v>
      </c>
      <c r="T6609">
        <v>2</v>
      </c>
      <c r="U6609">
        <v>0</v>
      </c>
      <c r="V6609">
        <v>1</v>
      </c>
      <c r="W6609">
        <v>0</v>
      </c>
      <c r="X6609">
        <v>0</v>
      </c>
      <c r="Y6609">
        <v>0</v>
      </c>
      <c r="Z6609">
        <v>2</v>
      </c>
      <c r="AA6609">
        <v>85.6</v>
      </c>
      <c r="AB6609">
        <v>79</v>
      </c>
      <c r="AC6609">
        <v>3.42</v>
      </c>
      <c r="AD6609">
        <v>1.64</v>
      </c>
      <c r="AE6609">
        <v>-0.36399999999999999</v>
      </c>
      <c r="AF6609">
        <v>1.2390000000000001</v>
      </c>
      <c r="AG6609">
        <v>-2.7639999999999998</v>
      </c>
      <c r="AH6609">
        <v>5.8150000000000004</v>
      </c>
      <c r="AI6609">
        <v>-11.2</v>
      </c>
      <c r="AJ6609">
        <v>2.15</v>
      </c>
      <c r="AK6609">
        <v>23.8</v>
      </c>
      <c r="AL6609">
        <v>28.1</v>
      </c>
      <c r="AM6609">
        <v>8.6999999999999993</v>
      </c>
      <c r="AN6609">
        <v>258.88</v>
      </c>
      <c r="AO6609">
        <v>2090.9899999999998</v>
      </c>
      <c r="AP6609" t="s">
        <v>5556</v>
      </c>
    </row>
    <row r="6610" spans="1:42">
      <c r="A6610" t="s">
        <v>5528</v>
      </c>
      <c r="B6610" t="s">
        <v>42</v>
      </c>
      <c r="C6610" t="s">
        <v>5529</v>
      </c>
      <c r="D6610" t="s">
        <v>409</v>
      </c>
      <c r="E6610" t="s">
        <v>3837</v>
      </c>
      <c r="F6610" t="s">
        <v>5368</v>
      </c>
      <c r="G6610" t="s">
        <v>47</v>
      </c>
      <c r="H6610">
        <v>29</v>
      </c>
      <c r="I6610" t="s">
        <v>60</v>
      </c>
      <c r="J6610" t="s">
        <v>61</v>
      </c>
      <c r="K6610">
        <v>8</v>
      </c>
      <c r="L6610">
        <v>5</v>
      </c>
      <c r="M6610" t="s">
        <v>180</v>
      </c>
      <c r="N6610" t="s">
        <v>1215</v>
      </c>
      <c r="O6610">
        <v>0.49</v>
      </c>
      <c r="P6610" t="s">
        <v>51</v>
      </c>
      <c r="R6610" t="s">
        <v>100</v>
      </c>
      <c r="S6610" t="s">
        <v>42</v>
      </c>
      <c r="T6610">
        <v>3</v>
      </c>
      <c r="U6610">
        <v>1</v>
      </c>
      <c r="V6610">
        <v>1</v>
      </c>
      <c r="W6610">
        <v>0</v>
      </c>
      <c r="X6610">
        <v>0</v>
      </c>
      <c r="Y6610">
        <v>0</v>
      </c>
      <c r="Z6610">
        <v>2</v>
      </c>
      <c r="AA6610">
        <v>86.2</v>
      </c>
      <c r="AB6610">
        <v>79.3</v>
      </c>
      <c r="AC6610">
        <v>3.49</v>
      </c>
      <c r="AD6610">
        <v>1.63</v>
      </c>
      <c r="AE6610">
        <v>-0.02</v>
      </c>
      <c r="AF6610">
        <v>1.9750000000000001</v>
      </c>
      <c r="AG6610">
        <v>-2.7029999999999998</v>
      </c>
      <c r="AH6610">
        <v>5.8719999999999999</v>
      </c>
      <c r="AI6610">
        <v>-8.59</v>
      </c>
      <c r="AJ6610">
        <v>6.12</v>
      </c>
      <c r="AK6610">
        <v>23.8</v>
      </c>
      <c r="AL6610">
        <v>26.9</v>
      </c>
      <c r="AM6610">
        <v>6.6</v>
      </c>
      <c r="AN6610">
        <v>234.32300000000001</v>
      </c>
      <c r="AO6610">
        <v>1948.62</v>
      </c>
      <c r="AP6610" t="s">
        <v>5558</v>
      </c>
    </row>
    <row r="6611" spans="1:42">
      <c r="A6611" t="s">
        <v>5528</v>
      </c>
      <c r="B6611" t="s">
        <v>42</v>
      </c>
      <c r="C6611" t="s">
        <v>5529</v>
      </c>
      <c r="D6611" t="s">
        <v>409</v>
      </c>
      <c r="E6611" t="s">
        <v>3837</v>
      </c>
      <c r="F6611" t="s">
        <v>5368</v>
      </c>
      <c r="G6611" t="s">
        <v>47</v>
      </c>
      <c r="H6611">
        <v>30</v>
      </c>
      <c r="I6611" t="s">
        <v>48</v>
      </c>
      <c r="J6611" t="s">
        <v>49</v>
      </c>
      <c r="K6611">
        <v>8</v>
      </c>
      <c r="L6611">
        <v>6</v>
      </c>
      <c r="M6611" t="s">
        <v>180</v>
      </c>
      <c r="N6611" t="s">
        <v>1215</v>
      </c>
      <c r="O6611">
        <v>0.747</v>
      </c>
      <c r="P6611" t="s">
        <v>51</v>
      </c>
      <c r="Q6611" t="s">
        <v>52</v>
      </c>
      <c r="R6611" t="s">
        <v>100</v>
      </c>
      <c r="S6611" t="s">
        <v>42</v>
      </c>
      <c r="T6611">
        <v>3</v>
      </c>
      <c r="U6611">
        <v>2</v>
      </c>
      <c r="V6611">
        <v>1</v>
      </c>
      <c r="W6611">
        <v>0</v>
      </c>
      <c r="X6611">
        <v>0</v>
      </c>
      <c r="Y6611">
        <v>0</v>
      </c>
      <c r="Z6611">
        <v>2</v>
      </c>
      <c r="AA6611">
        <v>86.1</v>
      </c>
      <c r="AB6611">
        <v>79.599999999999994</v>
      </c>
      <c r="AC6611">
        <v>3.49</v>
      </c>
      <c r="AD6611">
        <v>1.63</v>
      </c>
      <c r="AE6611">
        <v>0.16</v>
      </c>
      <c r="AF6611">
        <v>2.3140000000000001</v>
      </c>
      <c r="AG6611">
        <v>-2.7930000000000001</v>
      </c>
      <c r="AH6611">
        <v>5.915</v>
      </c>
      <c r="AI6611">
        <v>-9.93</v>
      </c>
      <c r="AJ6611">
        <v>3.3</v>
      </c>
      <c r="AK6611">
        <v>23.8</v>
      </c>
      <c r="AL6611">
        <v>27</v>
      </c>
      <c r="AM6611">
        <v>7.8</v>
      </c>
      <c r="AN6611">
        <v>251.38800000000001</v>
      </c>
      <c r="AO6611">
        <v>1941.31</v>
      </c>
      <c r="AP6611" t="s">
        <v>5559</v>
      </c>
    </row>
    <row r="6612" spans="1:42">
      <c r="A6612" t="s">
        <v>5528</v>
      </c>
      <c r="B6612" t="s">
        <v>42</v>
      </c>
      <c r="C6612" t="s">
        <v>5529</v>
      </c>
      <c r="D6612" t="s">
        <v>409</v>
      </c>
      <c r="E6612" t="s">
        <v>3837</v>
      </c>
      <c r="F6612" t="s">
        <v>5368</v>
      </c>
      <c r="G6612" t="s">
        <v>47</v>
      </c>
      <c r="H6612">
        <v>34</v>
      </c>
      <c r="I6612" t="s">
        <v>63</v>
      </c>
      <c r="J6612" t="s">
        <v>61</v>
      </c>
      <c r="K6612">
        <v>10</v>
      </c>
      <c r="L6612">
        <v>1</v>
      </c>
      <c r="M6612" t="s">
        <v>180</v>
      </c>
      <c r="N6612" t="s">
        <v>1215</v>
      </c>
      <c r="O6612">
        <v>0.874</v>
      </c>
      <c r="P6612" t="s">
        <v>74</v>
      </c>
      <c r="R6612" t="s">
        <v>116</v>
      </c>
      <c r="S6612" t="s">
        <v>42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3</v>
      </c>
      <c r="AA6612">
        <v>86.3</v>
      </c>
      <c r="AB6612">
        <v>79.2</v>
      </c>
      <c r="AC6612">
        <v>3.59</v>
      </c>
      <c r="AD6612">
        <v>1.64</v>
      </c>
      <c r="AE6612">
        <v>0.13600000000000001</v>
      </c>
      <c r="AF6612">
        <v>3.31</v>
      </c>
      <c r="AG6612">
        <v>-2.6230000000000002</v>
      </c>
      <c r="AH6612">
        <v>6.1130000000000004</v>
      </c>
      <c r="AI6612">
        <v>-12.22</v>
      </c>
      <c r="AJ6612">
        <v>4.76</v>
      </c>
      <c r="AK6612">
        <v>23.8</v>
      </c>
      <c r="AL6612">
        <v>35</v>
      </c>
      <c r="AM6612">
        <v>7.7</v>
      </c>
      <c r="AN6612">
        <v>248.541</v>
      </c>
      <c r="AO6612">
        <v>2424.88</v>
      </c>
      <c r="AP6612" t="s">
        <v>5560</v>
      </c>
    </row>
    <row r="6613" spans="1:42">
      <c r="A6613" t="s">
        <v>5528</v>
      </c>
      <c r="B6613" t="s">
        <v>42</v>
      </c>
      <c r="C6613" t="s">
        <v>5529</v>
      </c>
      <c r="D6613" t="s">
        <v>409</v>
      </c>
      <c r="E6613" t="s">
        <v>3837</v>
      </c>
      <c r="F6613" t="s">
        <v>5368</v>
      </c>
      <c r="G6613" t="s">
        <v>47</v>
      </c>
      <c r="H6613">
        <v>36</v>
      </c>
      <c r="I6613" t="s">
        <v>56</v>
      </c>
      <c r="J6613" t="s">
        <v>57</v>
      </c>
      <c r="K6613">
        <v>10</v>
      </c>
      <c r="L6613">
        <v>3</v>
      </c>
      <c r="M6613" t="s">
        <v>180</v>
      </c>
      <c r="N6613" t="s">
        <v>1215</v>
      </c>
      <c r="O6613">
        <v>0.84499999999999997</v>
      </c>
      <c r="P6613" t="s">
        <v>74</v>
      </c>
      <c r="R6613" t="s">
        <v>116</v>
      </c>
      <c r="S6613" t="s">
        <v>42</v>
      </c>
      <c r="T6613">
        <v>1</v>
      </c>
      <c r="U6613">
        <v>1</v>
      </c>
      <c r="V6613">
        <v>0</v>
      </c>
      <c r="W6613">
        <v>0</v>
      </c>
      <c r="X6613">
        <v>0</v>
      </c>
      <c r="Y6613">
        <v>0</v>
      </c>
      <c r="Z6613">
        <v>3</v>
      </c>
      <c r="AA6613">
        <v>86.6</v>
      </c>
      <c r="AB6613">
        <v>79.599999999999994</v>
      </c>
      <c r="AC6613">
        <v>3.63</v>
      </c>
      <c r="AD6613">
        <v>1.68</v>
      </c>
      <c r="AE6613">
        <v>1.0820000000000001</v>
      </c>
      <c r="AF6613">
        <v>2.0870000000000002</v>
      </c>
      <c r="AG6613">
        <v>-2.6219999999999999</v>
      </c>
      <c r="AH6613">
        <v>6.01</v>
      </c>
      <c r="AI6613">
        <v>-11.42</v>
      </c>
      <c r="AJ6613">
        <v>6.57</v>
      </c>
      <c r="AK6613">
        <v>23.8</v>
      </c>
      <c r="AL6613">
        <v>35.1</v>
      </c>
      <c r="AM6613">
        <v>7</v>
      </c>
      <c r="AN6613">
        <v>239.91</v>
      </c>
      <c r="AO6613">
        <v>2445.56</v>
      </c>
      <c r="AP6613" t="s">
        <v>5562</v>
      </c>
    </row>
    <row r="6614" spans="1:42">
      <c r="A6614" t="s">
        <v>5528</v>
      </c>
      <c r="B6614" t="s">
        <v>42</v>
      </c>
      <c r="C6614" t="s">
        <v>5529</v>
      </c>
      <c r="D6614" t="s">
        <v>409</v>
      </c>
      <c r="E6614" t="s">
        <v>3837</v>
      </c>
      <c r="F6614" t="s">
        <v>5368</v>
      </c>
      <c r="G6614" t="s">
        <v>47</v>
      </c>
      <c r="H6614">
        <v>39</v>
      </c>
      <c r="I6614" t="s">
        <v>56</v>
      </c>
      <c r="J6614" t="s">
        <v>57</v>
      </c>
      <c r="K6614">
        <v>11</v>
      </c>
      <c r="L6614">
        <v>2</v>
      </c>
      <c r="M6614" t="s">
        <v>180</v>
      </c>
      <c r="N6614" t="s">
        <v>1215</v>
      </c>
      <c r="O6614">
        <v>0.58799999999999997</v>
      </c>
      <c r="P6614" t="s">
        <v>74</v>
      </c>
      <c r="R6614" t="s">
        <v>2780</v>
      </c>
      <c r="S6614" t="s">
        <v>42</v>
      </c>
      <c r="T6614">
        <v>1</v>
      </c>
      <c r="U6614">
        <v>0</v>
      </c>
      <c r="V6614">
        <v>1</v>
      </c>
      <c r="W6614">
        <v>0</v>
      </c>
      <c r="X6614">
        <v>0</v>
      </c>
      <c r="Y6614">
        <v>0</v>
      </c>
      <c r="Z6614">
        <v>3</v>
      </c>
      <c r="AA6614">
        <v>86.4</v>
      </c>
      <c r="AB6614">
        <v>79.7</v>
      </c>
      <c r="AC6614">
        <v>3.67</v>
      </c>
      <c r="AD6614">
        <v>1.76</v>
      </c>
      <c r="AE6614">
        <v>-1.383</v>
      </c>
      <c r="AF6614">
        <v>1.7270000000000001</v>
      </c>
      <c r="AG6614">
        <v>-2.94</v>
      </c>
      <c r="AH6614">
        <v>5.98</v>
      </c>
      <c r="AI6614">
        <v>-8.8800000000000008</v>
      </c>
      <c r="AJ6614">
        <v>3.41</v>
      </c>
      <c r="AK6614">
        <v>23.8</v>
      </c>
      <c r="AL6614">
        <v>25.2</v>
      </c>
      <c r="AM6614">
        <v>7.7</v>
      </c>
      <c r="AN6614">
        <v>248.732</v>
      </c>
      <c r="AO6614">
        <v>1766.01</v>
      </c>
      <c r="AP6614" t="s">
        <v>5565</v>
      </c>
    </row>
    <row r="6615" spans="1:42">
      <c r="A6615" t="s">
        <v>5528</v>
      </c>
      <c r="B6615" t="s">
        <v>42</v>
      </c>
      <c r="C6615" t="s">
        <v>5529</v>
      </c>
      <c r="D6615" t="s">
        <v>409</v>
      </c>
      <c r="E6615" t="s">
        <v>3837</v>
      </c>
      <c r="F6615" t="s">
        <v>5368</v>
      </c>
      <c r="G6615" t="s">
        <v>47</v>
      </c>
      <c r="H6615">
        <v>40</v>
      </c>
      <c r="I6615" t="s">
        <v>63</v>
      </c>
      <c r="J6615" t="s">
        <v>61</v>
      </c>
      <c r="K6615">
        <v>11</v>
      </c>
      <c r="L6615">
        <v>3</v>
      </c>
      <c r="M6615" t="s">
        <v>180</v>
      </c>
      <c r="N6615" t="s">
        <v>1215</v>
      </c>
      <c r="O6615">
        <v>0.55100000000000005</v>
      </c>
      <c r="P6615" t="s">
        <v>74</v>
      </c>
      <c r="R6615" t="s">
        <v>2780</v>
      </c>
      <c r="S6615" t="s">
        <v>42</v>
      </c>
      <c r="T6615">
        <v>2</v>
      </c>
      <c r="U6615">
        <v>0</v>
      </c>
      <c r="V6615">
        <v>1</v>
      </c>
      <c r="W6615">
        <v>0</v>
      </c>
      <c r="X6615">
        <v>0</v>
      </c>
      <c r="Y6615">
        <v>0</v>
      </c>
      <c r="Z6615">
        <v>3</v>
      </c>
      <c r="AA6615">
        <v>86.1</v>
      </c>
      <c r="AB6615">
        <v>79.900000000000006</v>
      </c>
      <c r="AC6615">
        <v>3.63</v>
      </c>
      <c r="AD6615">
        <v>1.68</v>
      </c>
      <c r="AE6615">
        <v>0.75600000000000001</v>
      </c>
      <c r="AF6615">
        <v>1.589</v>
      </c>
      <c r="AG6615">
        <v>-2.5779999999999998</v>
      </c>
      <c r="AH6615">
        <v>5.9509999999999996</v>
      </c>
      <c r="AI6615">
        <v>-9.82</v>
      </c>
      <c r="AJ6615">
        <v>7.06</v>
      </c>
      <c r="AK6615">
        <v>23.8</v>
      </c>
      <c r="AL6615">
        <v>32.1</v>
      </c>
      <c r="AM6615">
        <v>6.5</v>
      </c>
      <c r="AN6615">
        <v>234.12</v>
      </c>
      <c r="AO6615">
        <v>2252.0300000000002</v>
      </c>
      <c r="AP6615" t="s">
        <v>5566</v>
      </c>
    </row>
    <row r="6616" spans="1:42">
      <c r="A6616" t="s">
        <v>5528</v>
      </c>
      <c r="B6616" t="s">
        <v>42</v>
      </c>
      <c r="C6616" t="s">
        <v>5529</v>
      </c>
      <c r="D6616" t="s">
        <v>409</v>
      </c>
      <c r="E6616" t="s">
        <v>3837</v>
      </c>
      <c r="F6616" t="s">
        <v>5368</v>
      </c>
      <c r="G6616" t="s">
        <v>47</v>
      </c>
      <c r="H6616">
        <v>43</v>
      </c>
      <c r="I6616" t="s">
        <v>56</v>
      </c>
      <c r="J6616" t="s">
        <v>57</v>
      </c>
      <c r="K6616">
        <v>12</v>
      </c>
      <c r="L6616">
        <v>2</v>
      </c>
      <c r="M6616" t="s">
        <v>180</v>
      </c>
      <c r="N6616" t="s">
        <v>1215</v>
      </c>
      <c r="O6616">
        <v>0.81399999999999995</v>
      </c>
      <c r="P6616" t="s">
        <v>71</v>
      </c>
      <c r="R6616" t="s">
        <v>97</v>
      </c>
      <c r="S6616" t="s">
        <v>42</v>
      </c>
      <c r="T6616">
        <v>0</v>
      </c>
      <c r="U6616">
        <v>1</v>
      </c>
      <c r="V6616">
        <v>2</v>
      </c>
      <c r="W6616">
        <v>0</v>
      </c>
      <c r="X6616">
        <v>0</v>
      </c>
      <c r="Y6616">
        <v>0</v>
      </c>
      <c r="Z6616">
        <v>3</v>
      </c>
      <c r="AA6616">
        <v>87</v>
      </c>
      <c r="AB6616">
        <v>80.8</v>
      </c>
      <c r="AC6616">
        <v>3.84</v>
      </c>
      <c r="AD6616">
        <v>1.85</v>
      </c>
      <c r="AE6616">
        <v>-0.40300000000000002</v>
      </c>
      <c r="AF6616">
        <v>0.34200000000000003</v>
      </c>
      <c r="AG6616">
        <v>-2.8359999999999999</v>
      </c>
      <c r="AH6616">
        <v>5.68</v>
      </c>
      <c r="AI6616">
        <v>-10.01</v>
      </c>
      <c r="AJ6616">
        <v>4.46</v>
      </c>
      <c r="AK6616">
        <v>23.8</v>
      </c>
      <c r="AL6616">
        <v>29.2</v>
      </c>
      <c r="AM6616">
        <v>7.5</v>
      </c>
      <c r="AN6616">
        <v>245.79300000000001</v>
      </c>
      <c r="AO6616">
        <v>2056</v>
      </c>
      <c r="AP6616" t="s">
        <v>5569</v>
      </c>
    </row>
    <row r="6617" spans="1:42">
      <c r="A6617" t="s">
        <v>5528</v>
      </c>
      <c r="B6617" t="s">
        <v>42</v>
      </c>
      <c r="C6617" t="s">
        <v>5529</v>
      </c>
      <c r="D6617" t="s">
        <v>409</v>
      </c>
      <c r="E6617" t="s">
        <v>3837</v>
      </c>
      <c r="F6617" t="s">
        <v>5368</v>
      </c>
      <c r="G6617" t="s">
        <v>47</v>
      </c>
      <c r="H6617">
        <v>54</v>
      </c>
      <c r="I6617" t="s">
        <v>56</v>
      </c>
      <c r="J6617" t="s">
        <v>57</v>
      </c>
      <c r="K6617">
        <v>14</v>
      </c>
      <c r="L6617">
        <v>3</v>
      </c>
      <c r="M6617" t="s">
        <v>180</v>
      </c>
      <c r="N6617" t="s">
        <v>1215</v>
      </c>
      <c r="O6617">
        <v>0.51600000000000001</v>
      </c>
      <c r="P6617" t="s">
        <v>74</v>
      </c>
      <c r="R6617" t="s">
        <v>66</v>
      </c>
      <c r="S6617" t="s">
        <v>42</v>
      </c>
      <c r="T6617">
        <v>1</v>
      </c>
      <c r="U6617">
        <v>1</v>
      </c>
      <c r="V6617">
        <v>0</v>
      </c>
      <c r="W6617">
        <v>1</v>
      </c>
      <c r="X6617">
        <v>0</v>
      </c>
      <c r="Y6617">
        <v>0</v>
      </c>
      <c r="Z6617">
        <v>4</v>
      </c>
      <c r="AA6617">
        <v>85.7</v>
      </c>
      <c r="AB6617">
        <v>78.8</v>
      </c>
      <c r="AC6617">
        <v>3.05</v>
      </c>
      <c r="AD6617">
        <v>1.26</v>
      </c>
      <c r="AE6617">
        <v>0.29399999999999998</v>
      </c>
      <c r="AF6617">
        <v>1.1870000000000001</v>
      </c>
      <c r="AG6617">
        <v>-2.532</v>
      </c>
      <c r="AH6617">
        <v>5.907</v>
      </c>
      <c r="AI6617">
        <v>-11.24</v>
      </c>
      <c r="AJ6617">
        <v>4.34</v>
      </c>
      <c r="AK6617">
        <v>23.8</v>
      </c>
      <c r="AL6617">
        <v>30.5</v>
      </c>
      <c r="AM6617">
        <v>7.9</v>
      </c>
      <c r="AN6617">
        <v>248.67599999999999</v>
      </c>
      <c r="AO6617">
        <v>2204.98</v>
      </c>
      <c r="AP6617" t="s">
        <v>5580</v>
      </c>
    </row>
    <row r="6618" spans="1:42">
      <c r="A6618" t="s">
        <v>5528</v>
      </c>
      <c r="B6618" t="s">
        <v>42</v>
      </c>
      <c r="C6618" t="s">
        <v>5529</v>
      </c>
      <c r="D6618" t="s">
        <v>409</v>
      </c>
      <c r="E6618" t="s">
        <v>3837</v>
      </c>
      <c r="F6618" t="s">
        <v>5368</v>
      </c>
      <c r="G6618" t="s">
        <v>47</v>
      </c>
      <c r="H6618">
        <v>65</v>
      </c>
      <c r="I6618" t="s">
        <v>131</v>
      </c>
      <c r="J6618" t="s">
        <v>49</v>
      </c>
      <c r="K6618">
        <v>16</v>
      </c>
      <c r="L6618">
        <v>3</v>
      </c>
      <c r="M6618" t="s">
        <v>180</v>
      </c>
      <c r="N6618" t="s">
        <v>1215</v>
      </c>
      <c r="O6618">
        <v>0.61399999999999999</v>
      </c>
      <c r="P6618" t="s">
        <v>96</v>
      </c>
      <c r="Q6618" t="s">
        <v>52</v>
      </c>
      <c r="R6618" t="s">
        <v>1230</v>
      </c>
      <c r="S6618" t="s">
        <v>42</v>
      </c>
      <c r="T6618">
        <v>2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5</v>
      </c>
      <c r="AA6618">
        <v>85.7</v>
      </c>
      <c r="AB6618">
        <v>79.900000000000006</v>
      </c>
      <c r="AC6618">
        <v>3.28</v>
      </c>
      <c r="AD6618">
        <v>1.43</v>
      </c>
      <c r="AE6618">
        <v>-0.74399999999999999</v>
      </c>
      <c r="AF6618">
        <v>1.8740000000000001</v>
      </c>
      <c r="AG6618">
        <v>-2.847</v>
      </c>
      <c r="AH6618">
        <v>5.8949999999999996</v>
      </c>
      <c r="AI6618">
        <v>-10.75</v>
      </c>
      <c r="AJ6618">
        <v>2.4700000000000002</v>
      </c>
      <c r="AK6618">
        <v>23.9</v>
      </c>
      <c r="AL6618">
        <v>28.6</v>
      </c>
      <c r="AM6618">
        <v>8.3000000000000007</v>
      </c>
      <c r="AN6618">
        <v>256.84800000000001</v>
      </c>
      <c r="AO6618">
        <v>2051.88</v>
      </c>
      <c r="AP6618" t="s">
        <v>5591</v>
      </c>
    </row>
    <row r="6619" spans="1:42">
      <c r="A6619" t="s">
        <v>5528</v>
      </c>
      <c r="B6619" t="s">
        <v>42</v>
      </c>
      <c r="C6619" t="s">
        <v>5529</v>
      </c>
      <c r="D6619" t="s">
        <v>409</v>
      </c>
      <c r="E6619" t="s">
        <v>3837</v>
      </c>
      <c r="F6619" t="s">
        <v>5368</v>
      </c>
      <c r="G6619" t="s">
        <v>47</v>
      </c>
      <c r="H6619">
        <v>66</v>
      </c>
      <c r="I6619" t="s">
        <v>60</v>
      </c>
      <c r="J6619" t="s">
        <v>61</v>
      </c>
      <c r="K6619">
        <v>17</v>
      </c>
      <c r="L6619">
        <v>1</v>
      </c>
      <c r="M6619" t="s">
        <v>180</v>
      </c>
      <c r="N6619" t="s">
        <v>1215</v>
      </c>
      <c r="O6619">
        <v>0.872</v>
      </c>
      <c r="P6619" t="s">
        <v>71</v>
      </c>
      <c r="R6619" t="s">
        <v>100</v>
      </c>
      <c r="S6619" t="s">
        <v>42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5</v>
      </c>
      <c r="AA6619">
        <v>86.5</v>
      </c>
      <c r="AB6619">
        <v>80.3</v>
      </c>
      <c r="AC6619">
        <v>3.49</v>
      </c>
      <c r="AD6619">
        <v>1.63</v>
      </c>
      <c r="AE6619">
        <v>-0.28199999999999997</v>
      </c>
      <c r="AF6619">
        <v>2.2120000000000002</v>
      </c>
      <c r="AG6619">
        <v>-2.7349999999999999</v>
      </c>
      <c r="AH6619">
        <v>6.11</v>
      </c>
      <c r="AI6619">
        <v>-11.49</v>
      </c>
      <c r="AJ6619">
        <v>0.36</v>
      </c>
      <c r="AK6619">
        <v>23.8</v>
      </c>
      <c r="AL6619">
        <v>27.8</v>
      </c>
      <c r="AM6619">
        <v>9</v>
      </c>
      <c r="AN6619">
        <v>267.99299999999999</v>
      </c>
      <c r="AO6619">
        <v>2147.37</v>
      </c>
      <c r="AP6619" t="s">
        <v>5592</v>
      </c>
    </row>
    <row r="6620" spans="1:42">
      <c r="A6620" t="s">
        <v>5528</v>
      </c>
      <c r="B6620" t="s">
        <v>42</v>
      </c>
      <c r="C6620" t="s">
        <v>5529</v>
      </c>
      <c r="D6620" t="s">
        <v>409</v>
      </c>
      <c r="E6620" t="s">
        <v>3837</v>
      </c>
      <c r="F6620" t="s">
        <v>5368</v>
      </c>
      <c r="G6620" t="s">
        <v>47</v>
      </c>
      <c r="H6620">
        <v>67</v>
      </c>
      <c r="I6620" t="s">
        <v>60</v>
      </c>
      <c r="J6620" t="s">
        <v>61</v>
      </c>
      <c r="K6620">
        <v>17</v>
      </c>
      <c r="L6620">
        <v>2</v>
      </c>
      <c r="M6620" t="s">
        <v>180</v>
      </c>
      <c r="N6620" t="s">
        <v>1215</v>
      </c>
      <c r="O6620">
        <v>0.58699999999999997</v>
      </c>
      <c r="P6620" t="s">
        <v>71</v>
      </c>
      <c r="R6620" t="s">
        <v>100</v>
      </c>
      <c r="S6620" t="s">
        <v>42</v>
      </c>
      <c r="T6620">
        <v>0</v>
      </c>
      <c r="U6620">
        <v>1</v>
      </c>
      <c r="V6620">
        <v>0</v>
      </c>
      <c r="W6620">
        <v>0</v>
      </c>
      <c r="X6620">
        <v>0</v>
      </c>
      <c r="Y6620">
        <v>0</v>
      </c>
      <c r="Z6620">
        <v>5</v>
      </c>
      <c r="AA6620">
        <v>85.7</v>
      </c>
      <c r="AB6620">
        <v>80.2</v>
      </c>
      <c r="AC6620">
        <v>3.49</v>
      </c>
      <c r="AD6620">
        <v>1.63</v>
      </c>
      <c r="AE6620">
        <v>0.25</v>
      </c>
      <c r="AF6620">
        <v>1.381</v>
      </c>
      <c r="AG6620">
        <v>-2.552</v>
      </c>
      <c r="AH6620">
        <v>5.99</v>
      </c>
      <c r="AI6620">
        <v>-10.44</v>
      </c>
      <c r="AJ6620">
        <v>1.85</v>
      </c>
      <c r="AK6620">
        <v>23.9</v>
      </c>
      <c r="AL6620">
        <v>26.7</v>
      </c>
      <c r="AM6620">
        <v>8.5</v>
      </c>
      <c r="AN6620">
        <v>259.71499999999997</v>
      </c>
      <c r="AO6620">
        <v>1976.44</v>
      </c>
      <c r="AP6620" t="s">
        <v>5593</v>
      </c>
    </row>
    <row r="6621" spans="1:42">
      <c r="A6621" t="s">
        <v>5528</v>
      </c>
      <c r="B6621" t="s">
        <v>42</v>
      </c>
      <c r="C6621" t="s">
        <v>5529</v>
      </c>
      <c r="D6621" t="s">
        <v>409</v>
      </c>
      <c r="E6621" t="s">
        <v>3837</v>
      </c>
      <c r="F6621" t="s">
        <v>5368</v>
      </c>
      <c r="G6621" t="s">
        <v>47</v>
      </c>
      <c r="H6621">
        <v>76</v>
      </c>
      <c r="I6621" t="s">
        <v>544</v>
      </c>
      <c r="J6621" t="s">
        <v>61</v>
      </c>
      <c r="K6621">
        <v>20</v>
      </c>
      <c r="L6621">
        <v>3</v>
      </c>
      <c r="M6621" t="s">
        <v>180</v>
      </c>
      <c r="N6621" t="s">
        <v>1215</v>
      </c>
      <c r="O6621">
        <v>0.89500000000000002</v>
      </c>
      <c r="P6621" t="s">
        <v>157</v>
      </c>
      <c r="R6621" t="s">
        <v>2780</v>
      </c>
      <c r="S6621" t="s">
        <v>42</v>
      </c>
      <c r="T6621">
        <v>0</v>
      </c>
      <c r="U6621">
        <v>2</v>
      </c>
      <c r="V6621">
        <v>2</v>
      </c>
      <c r="W6621">
        <v>1</v>
      </c>
      <c r="X6621">
        <v>0</v>
      </c>
      <c r="Y6621">
        <v>0</v>
      </c>
      <c r="Z6621">
        <v>5</v>
      </c>
      <c r="AA6621">
        <v>87.8</v>
      </c>
      <c r="AB6621">
        <v>81.3</v>
      </c>
      <c r="AC6621">
        <v>3.63</v>
      </c>
      <c r="AD6621">
        <v>1.65</v>
      </c>
      <c r="AE6621">
        <v>0.39100000000000001</v>
      </c>
      <c r="AF6621">
        <v>3.0670000000000002</v>
      </c>
      <c r="AG6621">
        <v>-2.4350000000000001</v>
      </c>
      <c r="AH6621">
        <v>6.1440000000000001</v>
      </c>
      <c r="AI6621">
        <v>-10.14</v>
      </c>
      <c r="AJ6621">
        <v>4.4000000000000004</v>
      </c>
      <c r="AK6621">
        <v>23.8</v>
      </c>
      <c r="AL6621">
        <v>30.8</v>
      </c>
      <c r="AM6621">
        <v>7.1</v>
      </c>
      <c r="AN6621">
        <v>246.327</v>
      </c>
      <c r="AO6621">
        <v>2100.29</v>
      </c>
      <c r="AP6621" t="s">
        <v>5599</v>
      </c>
    </row>
    <row r="6622" spans="1:42">
      <c r="A6622" t="s">
        <v>5528</v>
      </c>
      <c r="B6622" t="s">
        <v>42</v>
      </c>
      <c r="C6622" t="s">
        <v>5529</v>
      </c>
      <c r="D6622" t="s">
        <v>409</v>
      </c>
      <c r="E6622" t="s">
        <v>3837</v>
      </c>
      <c r="F6622" t="s">
        <v>5368</v>
      </c>
      <c r="G6622" t="s">
        <v>47</v>
      </c>
      <c r="H6622">
        <v>78</v>
      </c>
      <c r="I6622" t="s">
        <v>48</v>
      </c>
      <c r="J6622" t="s">
        <v>49</v>
      </c>
      <c r="K6622">
        <v>20</v>
      </c>
      <c r="L6622">
        <v>5</v>
      </c>
      <c r="M6622" t="s">
        <v>180</v>
      </c>
      <c r="N6622" t="s">
        <v>1215</v>
      </c>
      <c r="O6622">
        <v>0.89700000000000002</v>
      </c>
      <c r="P6622" t="s">
        <v>157</v>
      </c>
      <c r="Q6622" t="s">
        <v>85</v>
      </c>
      <c r="R6622" t="s">
        <v>2780</v>
      </c>
      <c r="S6622" t="s">
        <v>42</v>
      </c>
      <c r="T6622">
        <v>1</v>
      </c>
      <c r="U6622">
        <v>2</v>
      </c>
      <c r="V6622">
        <v>2</v>
      </c>
      <c r="W6622">
        <v>1</v>
      </c>
      <c r="X6622">
        <v>0</v>
      </c>
      <c r="Y6622">
        <v>0</v>
      </c>
      <c r="Z6622">
        <v>5</v>
      </c>
      <c r="AA6622">
        <v>86.9</v>
      </c>
      <c r="AB6622">
        <v>79.3</v>
      </c>
      <c r="AC6622">
        <v>3.63</v>
      </c>
      <c r="AD6622">
        <v>1.65</v>
      </c>
      <c r="AE6622">
        <v>0.34699999999999998</v>
      </c>
      <c r="AF6622">
        <v>2.5830000000000002</v>
      </c>
      <c r="AG6622">
        <v>-2.4740000000000002</v>
      </c>
      <c r="AH6622">
        <v>6.0919999999999996</v>
      </c>
      <c r="AI6622">
        <v>-13.27</v>
      </c>
      <c r="AJ6622">
        <v>5.64</v>
      </c>
      <c r="AK6622">
        <v>23.7</v>
      </c>
      <c r="AL6622">
        <v>38.5</v>
      </c>
      <c r="AM6622">
        <v>7.7</v>
      </c>
      <c r="AN6622">
        <v>246.79599999999999</v>
      </c>
      <c r="AO6622">
        <v>2665.62</v>
      </c>
      <c r="AP6622" t="s">
        <v>5601</v>
      </c>
    </row>
    <row r="6623" spans="1:42">
      <c r="A6623" t="s">
        <v>5528</v>
      </c>
      <c r="B6623" t="s">
        <v>42</v>
      </c>
      <c r="C6623" t="s">
        <v>5529</v>
      </c>
      <c r="D6623" t="s">
        <v>409</v>
      </c>
      <c r="E6623" t="s">
        <v>3837</v>
      </c>
      <c r="F6623" t="s">
        <v>5368</v>
      </c>
      <c r="G6623" t="s">
        <v>47</v>
      </c>
      <c r="H6623">
        <v>81</v>
      </c>
      <c r="I6623" t="s">
        <v>87</v>
      </c>
      <c r="J6623" t="s">
        <v>49</v>
      </c>
      <c r="K6623">
        <v>21</v>
      </c>
      <c r="L6623">
        <v>3</v>
      </c>
      <c r="M6623" t="s">
        <v>180</v>
      </c>
      <c r="N6623" t="s">
        <v>1215</v>
      </c>
      <c r="O6623">
        <v>0.70599999999999996</v>
      </c>
      <c r="P6623" t="s">
        <v>65</v>
      </c>
      <c r="Q6623" t="s">
        <v>85</v>
      </c>
      <c r="R6623" t="s">
        <v>97</v>
      </c>
      <c r="S6623" t="s">
        <v>42</v>
      </c>
      <c r="T6623">
        <v>1</v>
      </c>
      <c r="U6623">
        <v>1</v>
      </c>
      <c r="V6623">
        <v>0</v>
      </c>
      <c r="W6623">
        <v>0</v>
      </c>
      <c r="X6623">
        <v>0</v>
      </c>
      <c r="Y6623">
        <v>0</v>
      </c>
      <c r="Z6623">
        <v>6</v>
      </c>
      <c r="AA6623">
        <v>85.9</v>
      </c>
      <c r="AB6623">
        <v>79.400000000000006</v>
      </c>
      <c r="AC6623">
        <v>3.84</v>
      </c>
      <c r="AD6623">
        <v>1.85</v>
      </c>
      <c r="AE6623">
        <v>0.45200000000000001</v>
      </c>
      <c r="AF6623">
        <v>1.9810000000000001</v>
      </c>
      <c r="AG6623">
        <v>-2.641</v>
      </c>
      <c r="AH6623">
        <v>5.9960000000000004</v>
      </c>
      <c r="AI6623">
        <v>-10.84</v>
      </c>
      <c r="AJ6623">
        <v>4.43</v>
      </c>
      <c r="AK6623">
        <v>23.8</v>
      </c>
      <c r="AL6623">
        <v>30.5</v>
      </c>
      <c r="AM6623">
        <v>7.6</v>
      </c>
      <c r="AN6623">
        <v>247.57900000000001</v>
      </c>
      <c r="AO6623">
        <v>2167.35</v>
      </c>
      <c r="AP6623" t="s">
        <v>5604</v>
      </c>
    </row>
    <row r="6624" spans="1:42">
      <c r="A6624" t="s">
        <v>5528</v>
      </c>
      <c r="B6624" t="s">
        <v>42</v>
      </c>
      <c r="C6624" t="s">
        <v>5529</v>
      </c>
      <c r="D6624" t="s">
        <v>409</v>
      </c>
      <c r="E6624" t="s">
        <v>3837</v>
      </c>
      <c r="F6624" t="s">
        <v>5368</v>
      </c>
      <c r="G6624" t="s">
        <v>47</v>
      </c>
      <c r="H6624">
        <v>88</v>
      </c>
      <c r="I6624" t="s">
        <v>48</v>
      </c>
      <c r="J6624" t="s">
        <v>49</v>
      </c>
      <c r="K6624">
        <v>23</v>
      </c>
      <c r="L6624">
        <v>2</v>
      </c>
      <c r="M6624" t="s">
        <v>180</v>
      </c>
      <c r="N6624" t="s">
        <v>1215</v>
      </c>
      <c r="O6624">
        <v>0.56200000000000006</v>
      </c>
      <c r="P6624" t="s">
        <v>149</v>
      </c>
      <c r="Q6624" t="s">
        <v>150</v>
      </c>
      <c r="R6624" t="s">
        <v>66</v>
      </c>
      <c r="S6624" t="s">
        <v>42</v>
      </c>
      <c r="T6624">
        <v>0</v>
      </c>
      <c r="U6624">
        <v>1</v>
      </c>
      <c r="V6624">
        <v>0</v>
      </c>
      <c r="W6624">
        <v>1</v>
      </c>
      <c r="X6624">
        <v>1</v>
      </c>
      <c r="Y6624">
        <v>0</v>
      </c>
      <c r="Z6624">
        <v>6</v>
      </c>
      <c r="AA6624">
        <v>85.3</v>
      </c>
      <c r="AB6624">
        <v>78.599999999999994</v>
      </c>
      <c r="AC6624">
        <v>3.23</v>
      </c>
      <c r="AD6624">
        <v>1.35</v>
      </c>
      <c r="AE6624">
        <v>-0.16</v>
      </c>
      <c r="AF6624">
        <v>2.6869999999999998</v>
      </c>
      <c r="AG6624">
        <v>-2.8180000000000001</v>
      </c>
      <c r="AH6624">
        <v>5.9779999999999998</v>
      </c>
      <c r="AI6624">
        <v>-10.95</v>
      </c>
      <c r="AJ6624">
        <v>1.88</v>
      </c>
      <c r="AK6624">
        <v>23.8</v>
      </c>
      <c r="AL6624">
        <v>27.3</v>
      </c>
      <c r="AM6624">
        <v>8.6</v>
      </c>
      <c r="AN6624">
        <v>260.005</v>
      </c>
      <c r="AO6624">
        <v>2033.82</v>
      </c>
      <c r="AP6624" t="s">
        <v>5611</v>
      </c>
    </row>
    <row r="6625" spans="1:42">
      <c r="A6625" t="s">
        <v>5528</v>
      </c>
      <c r="B6625" t="s">
        <v>42</v>
      </c>
      <c r="C6625" t="s">
        <v>5529</v>
      </c>
      <c r="D6625" t="s">
        <v>409</v>
      </c>
      <c r="E6625" t="s">
        <v>3837</v>
      </c>
      <c r="F6625" t="s">
        <v>5368</v>
      </c>
      <c r="G6625" t="s">
        <v>47</v>
      </c>
      <c r="H6625">
        <v>98</v>
      </c>
      <c r="I6625" t="s">
        <v>63</v>
      </c>
      <c r="J6625" t="s">
        <v>61</v>
      </c>
      <c r="K6625">
        <v>26</v>
      </c>
      <c r="L6625">
        <v>1</v>
      </c>
      <c r="M6625" t="s">
        <v>180</v>
      </c>
      <c r="N6625" t="s">
        <v>1215</v>
      </c>
      <c r="O6625">
        <v>0.86299999999999999</v>
      </c>
      <c r="P6625" t="s">
        <v>139</v>
      </c>
      <c r="R6625" t="s">
        <v>100</v>
      </c>
      <c r="S6625" t="s">
        <v>42</v>
      </c>
      <c r="T6625">
        <v>0</v>
      </c>
      <c r="U6625">
        <v>0</v>
      </c>
      <c r="V6625">
        <v>1</v>
      </c>
      <c r="W6625">
        <v>0</v>
      </c>
      <c r="X6625">
        <v>0</v>
      </c>
      <c r="Y6625">
        <v>0</v>
      </c>
      <c r="Z6625">
        <v>7</v>
      </c>
      <c r="AA6625">
        <v>86.5</v>
      </c>
      <c r="AB6625">
        <v>79</v>
      </c>
      <c r="AC6625">
        <v>3.5</v>
      </c>
      <c r="AD6625">
        <v>1.43</v>
      </c>
      <c r="AE6625">
        <v>-0.34599999999999997</v>
      </c>
      <c r="AF6625">
        <v>2.7829999999999999</v>
      </c>
      <c r="AG6625">
        <v>-2.867</v>
      </c>
      <c r="AH6625">
        <v>5.8840000000000003</v>
      </c>
      <c r="AI6625">
        <v>-11.34</v>
      </c>
      <c r="AJ6625">
        <v>4.7</v>
      </c>
      <c r="AK6625">
        <v>23.7</v>
      </c>
      <c r="AL6625">
        <v>32.5</v>
      </c>
      <c r="AM6625">
        <v>7.6</v>
      </c>
      <c r="AN6625">
        <v>247.303</v>
      </c>
      <c r="AO6625">
        <v>2260.52</v>
      </c>
      <c r="AP6625" t="s">
        <v>5621</v>
      </c>
    </row>
    <row r="6626" spans="1:42">
      <c r="A6626" t="s">
        <v>5528</v>
      </c>
      <c r="B6626" t="s">
        <v>42</v>
      </c>
      <c r="C6626" t="s">
        <v>5529</v>
      </c>
      <c r="D6626" t="s">
        <v>409</v>
      </c>
      <c r="E6626" t="s">
        <v>3837</v>
      </c>
      <c r="F6626" t="s">
        <v>5368</v>
      </c>
      <c r="G6626" t="s">
        <v>47</v>
      </c>
      <c r="H6626">
        <v>99</v>
      </c>
      <c r="I6626" t="s">
        <v>56</v>
      </c>
      <c r="J6626" t="s">
        <v>57</v>
      </c>
      <c r="K6626">
        <v>26</v>
      </c>
      <c r="L6626">
        <v>2</v>
      </c>
      <c r="M6626" t="s">
        <v>180</v>
      </c>
      <c r="N6626" t="s">
        <v>1215</v>
      </c>
      <c r="O6626">
        <v>0.90200000000000002</v>
      </c>
      <c r="P6626" t="s">
        <v>139</v>
      </c>
      <c r="R6626" t="s">
        <v>100</v>
      </c>
      <c r="S6626" t="s">
        <v>42</v>
      </c>
      <c r="T6626">
        <v>0</v>
      </c>
      <c r="U6626">
        <v>1</v>
      </c>
      <c r="V6626">
        <v>1</v>
      </c>
      <c r="W6626">
        <v>0</v>
      </c>
      <c r="X6626">
        <v>0</v>
      </c>
      <c r="Y6626">
        <v>0</v>
      </c>
      <c r="Z6626">
        <v>7</v>
      </c>
      <c r="AA6626">
        <v>87.4</v>
      </c>
      <c r="AB6626">
        <v>79.599999999999994</v>
      </c>
      <c r="AC6626">
        <v>3.5</v>
      </c>
      <c r="AD6626">
        <v>1.6</v>
      </c>
      <c r="AE6626">
        <v>0.505</v>
      </c>
      <c r="AF6626">
        <v>4.3170000000000002</v>
      </c>
      <c r="AG6626">
        <v>-2.6459999999999999</v>
      </c>
      <c r="AH6626">
        <v>6.1159999999999997</v>
      </c>
      <c r="AI6626">
        <v>-11.25</v>
      </c>
      <c r="AJ6626">
        <v>4.82</v>
      </c>
      <c r="AK6626">
        <v>23.7</v>
      </c>
      <c r="AL6626">
        <v>33.299999999999997</v>
      </c>
      <c r="AM6626">
        <v>7.2</v>
      </c>
      <c r="AN6626">
        <v>246.61099999999999</v>
      </c>
      <c r="AO6626">
        <v>2278.59</v>
      </c>
      <c r="AP6626" t="s">
        <v>5622</v>
      </c>
    </row>
    <row r="6627" spans="1:42">
      <c r="A6627" t="s">
        <v>5499</v>
      </c>
      <c r="B6627" t="s">
        <v>42</v>
      </c>
      <c r="C6627" t="s">
        <v>5529</v>
      </c>
      <c r="D6627" t="s">
        <v>409</v>
      </c>
      <c r="E6627" t="s">
        <v>3837</v>
      </c>
      <c r="F6627" t="s">
        <v>5368</v>
      </c>
      <c r="G6627" t="s">
        <v>47</v>
      </c>
      <c r="H6627">
        <v>1</v>
      </c>
      <c r="I6627" t="s">
        <v>63</v>
      </c>
      <c r="J6627" t="s">
        <v>61</v>
      </c>
      <c r="K6627">
        <v>1</v>
      </c>
      <c r="L6627">
        <v>1</v>
      </c>
      <c r="M6627" t="s">
        <v>84</v>
      </c>
      <c r="N6627" t="s">
        <v>1215</v>
      </c>
      <c r="O6627">
        <v>0.90600000000000003</v>
      </c>
      <c r="P6627" t="s">
        <v>71</v>
      </c>
      <c r="R6627" t="s">
        <v>116</v>
      </c>
      <c r="S6627" t="s">
        <v>42</v>
      </c>
      <c r="T6627">
        <v>0</v>
      </c>
      <c r="U6627">
        <v>0</v>
      </c>
      <c r="V6627">
        <v>2</v>
      </c>
      <c r="W6627">
        <v>1</v>
      </c>
      <c r="X6627">
        <v>0</v>
      </c>
      <c r="Y6627">
        <v>0</v>
      </c>
      <c r="Z6627">
        <v>7</v>
      </c>
      <c r="AA6627">
        <v>88.9</v>
      </c>
      <c r="AB6627">
        <v>81.099999999999994</v>
      </c>
      <c r="AC6627">
        <v>3.71</v>
      </c>
      <c r="AD6627">
        <v>1.76</v>
      </c>
      <c r="AE6627">
        <v>0.153</v>
      </c>
      <c r="AF6627">
        <v>2.5190000000000001</v>
      </c>
      <c r="AG6627">
        <v>-2.1469999999999998</v>
      </c>
      <c r="AH6627">
        <v>4.5460000000000003</v>
      </c>
      <c r="AI6627">
        <v>-8.33</v>
      </c>
      <c r="AJ6627">
        <v>6.57</v>
      </c>
      <c r="AK6627">
        <v>23.7</v>
      </c>
      <c r="AL6627">
        <v>30</v>
      </c>
      <c r="AM6627">
        <v>5.9</v>
      </c>
      <c r="AN6627">
        <v>231.53</v>
      </c>
      <c r="AO6627">
        <v>2016.01</v>
      </c>
      <c r="AP6627" t="s">
        <v>5624</v>
      </c>
    </row>
    <row r="6628" spans="1:42">
      <c r="A6628" t="s">
        <v>5499</v>
      </c>
      <c r="B6628" t="s">
        <v>42</v>
      </c>
      <c r="C6628" t="s">
        <v>5529</v>
      </c>
      <c r="D6628" t="s">
        <v>409</v>
      </c>
      <c r="E6628" t="s">
        <v>3837</v>
      </c>
      <c r="F6628" t="s">
        <v>5368</v>
      </c>
      <c r="G6628" t="s">
        <v>47</v>
      </c>
      <c r="H6628">
        <v>3</v>
      </c>
      <c r="I6628" t="s">
        <v>60</v>
      </c>
      <c r="J6628" t="s">
        <v>61</v>
      </c>
      <c r="K6628">
        <v>1</v>
      </c>
      <c r="L6628">
        <v>3</v>
      </c>
      <c r="M6628" t="s">
        <v>84</v>
      </c>
      <c r="N6628" t="s">
        <v>1215</v>
      </c>
      <c r="O6628">
        <v>0.88800000000000001</v>
      </c>
      <c r="P6628" t="s">
        <v>71</v>
      </c>
      <c r="R6628" t="s">
        <v>116</v>
      </c>
      <c r="S6628" t="s">
        <v>42</v>
      </c>
      <c r="T6628">
        <v>0</v>
      </c>
      <c r="U6628">
        <v>2</v>
      </c>
      <c r="V6628">
        <v>2</v>
      </c>
      <c r="W6628">
        <v>1</v>
      </c>
      <c r="X6628">
        <v>0</v>
      </c>
      <c r="Y6628">
        <v>0</v>
      </c>
      <c r="Z6628">
        <v>7</v>
      </c>
      <c r="AA6628">
        <v>87.5</v>
      </c>
      <c r="AB6628">
        <v>80.900000000000006</v>
      </c>
      <c r="AC6628">
        <v>3.51</v>
      </c>
      <c r="AD6628">
        <v>1.71</v>
      </c>
      <c r="AE6628">
        <v>-0.317</v>
      </c>
      <c r="AF6628">
        <v>3.419</v>
      </c>
      <c r="AG6628">
        <v>-2.2109999999999999</v>
      </c>
      <c r="AH6628">
        <v>4.4580000000000002</v>
      </c>
      <c r="AI6628">
        <v>-7.07</v>
      </c>
      <c r="AJ6628">
        <v>5.41</v>
      </c>
      <c r="AK6628">
        <v>23.8</v>
      </c>
      <c r="AL6628">
        <v>24.8</v>
      </c>
      <c r="AM6628">
        <v>6.1</v>
      </c>
      <c r="AN6628">
        <v>232.36099999999999</v>
      </c>
      <c r="AO6628">
        <v>1693.75</v>
      </c>
      <c r="AP6628" t="s">
        <v>5626</v>
      </c>
    </row>
    <row r="6629" spans="1:42">
      <c r="A6629" t="s">
        <v>5499</v>
      </c>
      <c r="B6629" t="s">
        <v>42</v>
      </c>
      <c r="C6629" t="s">
        <v>5529</v>
      </c>
      <c r="D6629" t="s">
        <v>409</v>
      </c>
      <c r="E6629" t="s">
        <v>3837</v>
      </c>
      <c r="F6629" t="s">
        <v>5368</v>
      </c>
      <c r="G6629" t="s">
        <v>47</v>
      </c>
      <c r="H6629">
        <v>4</v>
      </c>
      <c r="I6629" t="s">
        <v>60</v>
      </c>
      <c r="J6629" t="s">
        <v>61</v>
      </c>
      <c r="K6629">
        <v>1</v>
      </c>
      <c r="L6629">
        <v>4</v>
      </c>
      <c r="M6629" t="s">
        <v>84</v>
      </c>
      <c r="N6629" t="s">
        <v>1215</v>
      </c>
      <c r="O6629">
        <v>0.90800000000000003</v>
      </c>
      <c r="P6629" t="s">
        <v>71</v>
      </c>
      <c r="R6629" t="s">
        <v>116</v>
      </c>
      <c r="S6629" t="s">
        <v>42</v>
      </c>
      <c r="T6629">
        <v>0</v>
      </c>
      <c r="U6629">
        <v>2</v>
      </c>
      <c r="V6629">
        <v>2</v>
      </c>
      <c r="W6629">
        <v>1</v>
      </c>
      <c r="X6629">
        <v>0</v>
      </c>
      <c r="Y6629">
        <v>0</v>
      </c>
      <c r="Z6629">
        <v>7</v>
      </c>
      <c r="AA6629">
        <v>89.5</v>
      </c>
      <c r="AB6629">
        <v>81.900000000000006</v>
      </c>
      <c r="AC6629">
        <v>3.51</v>
      </c>
      <c r="AD6629">
        <v>1.71</v>
      </c>
      <c r="AE6629">
        <v>-0.31</v>
      </c>
      <c r="AF6629">
        <v>3.8039999999999998</v>
      </c>
      <c r="AG6629">
        <v>-2.2000000000000002</v>
      </c>
      <c r="AH6629">
        <v>4.6980000000000004</v>
      </c>
      <c r="AI6629">
        <v>-7.52</v>
      </c>
      <c r="AJ6629">
        <v>6.24</v>
      </c>
      <c r="AK6629">
        <v>23.8</v>
      </c>
      <c r="AL6629">
        <v>28.6</v>
      </c>
      <c r="AM6629">
        <v>5.6</v>
      </c>
      <c r="AN6629">
        <v>230.14500000000001</v>
      </c>
      <c r="AO6629">
        <v>1878.47</v>
      </c>
      <c r="AP6629" t="s">
        <v>5627</v>
      </c>
    </row>
    <row r="6630" spans="1:42">
      <c r="A6630" t="s">
        <v>5499</v>
      </c>
      <c r="B6630" t="s">
        <v>42</v>
      </c>
      <c r="C6630" t="s">
        <v>5529</v>
      </c>
      <c r="D6630" t="s">
        <v>409</v>
      </c>
      <c r="E6630" t="s">
        <v>3837</v>
      </c>
      <c r="F6630" t="s">
        <v>5368</v>
      </c>
      <c r="G6630" t="s">
        <v>47</v>
      </c>
      <c r="H6630">
        <v>8</v>
      </c>
      <c r="I6630" t="s">
        <v>69</v>
      </c>
      <c r="J6630" t="s">
        <v>61</v>
      </c>
      <c r="K6630">
        <v>2</v>
      </c>
      <c r="L6630">
        <v>3</v>
      </c>
      <c r="M6630" t="s">
        <v>84</v>
      </c>
      <c r="N6630" t="s">
        <v>1215</v>
      </c>
      <c r="O6630">
        <v>0.90200000000000002</v>
      </c>
      <c r="P6630" t="s">
        <v>71</v>
      </c>
      <c r="R6630" t="s">
        <v>2780</v>
      </c>
      <c r="S6630" t="s">
        <v>42</v>
      </c>
      <c r="T6630">
        <v>2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8</v>
      </c>
      <c r="AA6630">
        <v>88.2</v>
      </c>
      <c r="AB6630">
        <v>80.900000000000006</v>
      </c>
      <c r="AC6630">
        <v>3.63</v>
      </c>
      <c r="AD6630">
        <v>1.65</v>
      </c>
      <c r="AE6630">
        <v>0.51800000000000002</v>
      </c>
      <c r="AF6630">
        <v>2.2269999999999999</v>
      </c>
      <c r="AG6630">
        <v>-2.133</v>
      </c>
      <c r="AH6630">
        <v>4.399</v>
      </c>
      <c r="AI6630">
        <v>-8.0399999999999991</v>
      </c>
      <c r="AJ6630">
        <v>7.17</v>
      </c>
      <c r="AK6630">
        <v>23.8</v>
      </c>
      <c r="AL6630">
        <v>29.6</v>
      </c>
      <c r="AM6630">
        <v>5.7</v>
      </c>
      <c r="AN6630">
        <v>228.09200000000001</v>
      </c>
      <c r="AO6630">
        <v>2042.27</v>
      </c>
      <c r="AP6630" t="s">
        <v>5631</v>
      </c>
    </row>
    <row r="6631" spans="1:42">
      <c r="A6631" t="s">
        <v>5499</v>
      </c>
      <c r="B6631" t="s">
        <v>42</v>
      </c>
      <c r="C6631" t="s">
        <v>5529</v>
      </c>
      <c r="D6631" t="s">
        <v>409</v>
      </c>
      <c r="E6631" t="s">
        <v>3837</v>
      </c>
      <c r="F6631" t="s">
        <v>5368</v>
      </c>
      <c r="G6631" t="s">
        <v>47</v>
      </c>
      <c r="H6631">
        <v>9</v>
      </c>
      <c r="I6631" t="s">
        <v>63</v>
      </c>
      <c r="J6631" t="s">
        <v>61</v>
      </c>
      <c r="K6631">
        <v>2</v>
      </c>
      <c r="L6631">
        <v>4</v>
      </c>
      <c r="M6631" t="s">
        <v>84</v>
      </c>
      <c r="N6631" t="s">
        <v>1215</v>
      </c>
      <c r="O6631">
        <v>0.90500000000000003</v>
      </c>
      <c r="P6631" t="s">
        <v>71</v>
      </c>
      <c r="R6631" t="s">
        <v>2780</v>
      </c>
      <c r="S6631" t="s">
        <v>42</v>
      </c>
      <c r="T6631">
        <v>2</v>
      </c>
      <c r="U6631">
        <v>1</v>
      </c>
      <c r="V6631">
        <v>0</v>
      </c>
      <c r="W6631">
        <v>0</v>
      </c>
      <c r="X6631">
        <v>0</v>
      </c>
      <c r="Y6631">
        <v>0</v>
      </c>
      <c r="Z6631">
        <v>8</v>
      </c>
      <c r="AA6631">
        <v>89.3</v>
      </c>
      <c r="AB6631">
        <v>81.3</v>
      </c>
      <c r="AC6631">
        <v>3.67</v>
      </c>
      <c r="AD6631">
        <v>1.64</v>
      </c>
      <c r="AE6631">
        <v>1.0549999999999999</v>
      </c>
      <c r="AF6631">
        <v>2.585</v>
      </c>
      <c r="AG6631">
        <v>-2.133</v>
      </c>
      <c r="AH6631">
        <v>4.4400000000000004</v>
      </c>
      <c r="AI6631">
        <v>-8.3699999999999992</v>
      </c>
      <c r="AJ6631">
        <v>6.6</v>
      </c>
      <c r="AK6631">
        <v>23.7</v>
      </c>
      <c r="AL6631">
        <v>29.3</v>
      </c>
      <c r="AM6631">
        <v>5.7</v>
      </c>
      <c r="AN6631">
        <v>231.589</v>
      </c>
      <c r="AO6631">
        <v>2027.66</v>
      </c>
      <c r="AP6631" t="s">
        <v>5632</v>
      </c>
    </row>
    <row r="6632" spans="1:42">
      <c r="A6632" t="s">
        <v>5499</v>
      </c>
      <c r="B6632" t="s">
        <v>42</v>
      </c>
      <c r="C6632" t="s">
        <v>5529</v>
      </c>
      <c r="D6632" t="s">
        <v>409</v>
      </c>
      <c r="E6632" t="s">
        <v>3837</v>
      </c>
      <c r="F6632" t="s">
        <v>5368</v>
      </c>
      <c r="G6632" t="s">
        <v>47</v>
      </c>
      <c r="H6632">
        <v>10</v>
      </c>
      <c r="I6632" t="s">
        <v>198</v>
      </c>
      <c r="J6632" t="s">
        <v>61</v>
      </c>
      <c r="K6632">
        <v>2</v>
      </c>
      <c r="L6632">
        <v>5</v>
      </c>
      <c r="M6632" t="s">
        <v>84</v>
      </c>
      <c r="N6632" t="s">
        <v>1215</v>
      </c>
      <c r="O6632">
        <v>0.90800000000000003</v>
      </c>
      <c r="P6632" t="s">
        <v>71</v>
      </c>
      <c r="R6632" t="s">
        <v>2780</v>
      </c>
      <c r="S6632" t="s">
        <v>42</v>
      </c>
      <c r="T6632">
        <v>2</v>
      </c>
      <c r="U6632">
        <v>2</v>
      </c>
      <c r="V6632">
        <v>0</v>
      </c>
      <c r="W6632">
        <v>0</v>
      </c>
      <c r="X6632">
        <v>0</v>
      </c>
      <c r="Y6632">
        <v>0</v>
      </c>
      <c r="Z6632">
        <v>8</v>
      </c>
      <c r="AA6632">
        <v>90</v>
      </c>
      <c r="AB6632">
        <v>81.599999999999994</v>
      </c>
      <c r="AC6632">
        <v>3.63</v>
      </c>
      <c r="AD6632">
        <v>1.65</v>
      </c>
      <c r="AE6632">
        <v>0.44900000000000001</v>
      </c>
      <c r="AF6632">
        <v>2.976</v>
      </c>
      <c r="AG6632">
        <v>-2.129</v>
      </c>
      <c r="AH6632">
        <v>4.4359999999999999</v>
      </c>
      <c r="AI6632">
        <v>-7.1</v>
      </c>
      <c r="AJ6632">
        <v>6.03</v>
      </c>
      <c r="AK6632">
        <v>23.7</v>
      </c>
      <c r="AL6632">
        <v>25.1</v>
      </c>
      <c r="AM6632">
        <v>5.6</v>
      </c>
      <c r="AN6632">
        <v>229.43700000000001</v>
      </c>
      <c r="AO6632">
        <v>1780.46</v>
      </c>
      <c r="AP6632" t="s">
        <v>5633</v>
      </c>
    </row>
    <row r="6633" spans="1:42">
      <c r="A6633" t="s">
        <v>5499</v>
      </c>
      <c r="B6633" t="s">
        <v>42</v>
      </c>
      <c r="C6633" t="s">
        <v>5529</v>
      </c>
      <c r="D6633" t="s">
        <v>409</v>
      </c>
      <c r="E6633" t="s">
        <v>3837</v>
      </c>
      <c r="F6633" t="s">
        <v>5368</v>
      </c>
      <c r="G6633" t="s">
        <v>47</v>
      </c>
      <c r="H6633">
        <v>11</v>
      </c>
      <c r="I6633" t="s">
        <v>63</v>
      </c>
      <c r="J6633" t="s">
        <v>61</v>
      </c>
      <c r="K6633">
        <v>3</v>
      </c>
      <c r="L6633">
        <v>1</v>
      </c>
      <c r="M6633" t="s">
        <v>84</v>
      </c>
      <c r="N6633" t="s">
        <v>1215</v>
      </c>
      <c r="O6633">
        <v>0.90900000000000003</v>
      </c>
      <c r="P6633" t="s">
        <v>71</v>
      </c>
      <c r="R6633" t="s">
        <v>97</v>
      </c>
      <c r="S6633" t="s">
        <v>42</v>
      </c>
      <c r="T6633">
        <v>0</v>
      </c>
      <c r="U6633">
        <v>0</v>
      </c>
      <c r="V6633">
        <v>1</v>
      </c>
      <c r="W6633">
        <v>0</v>
      </c>
      <c r="X6633">
        <v>0</v>
      </c>
      <c r="Y6633">
        <v>0</v>
      </c>
      <c r="Z6633">
        <v>8</v>
      </c>
      <c r="AA6633">
        <v>89.7</v>
      </c>
      <c r="AB6633">
        <v>82.9</v>
      </c>
      <c r="AC6633">
        <v>3.84</v>
      </c>
      <c r="AD6633">
        <v>1.8</v>
      </c>
      <c r="AE6633">
        <v>-0.155</v>
      </c>
      <c r="AF6633">
        <v>2.23</v>
      </c>
      <c r="AG6633">
        <v>-2.254</v>
      </c>
      <c r="AH6633">
        <v>4.4029999999999996</v>
      </c>
      <c r="AI6633">
        <v>-8.08</v>
      </c>
      <c r="AJ6633">
        <v>7.03</v>
      </c>
      <c r="AK6633">
        <v>23.8</v>
      </c>
      <c r="AL6633">
        <v>32</v>
      </c>
      <c r="AM6633">
        <v>5.5</v>
      </c>
      <c r="AN6633">
        <v>228.827</v>
      </c>
      <c r="AO6633">
        <v>2083.1799999999998</v>
      </c>
      <c r="AP6633" t="s">
        <v>5634</v>
      </c>
    </row>
    <row r="6634" spans="1:42">
      <c r="A6634" t="s">
        <v>5499</v>
      </c>
      <c r="B6634" t="s">
        <v>42</v>
      </c>
      <c r="C6634" t="s">
        <v>5529</v>
      </c>
      <c r="D6634" t="s">
        <v>409</v>
      </c>
      <c r="E6634" t="s">
        <v>3837</v>
      </c>
      <c r="F6634" t="s">
        <v>5368</v>
      </c>
      <c r="G6634" t="s">
        <v>47</v>
      </c>
      <c r="H6634">
        <v>12</v>
      </c>
      <c r="I6634" t="s">
        <v>60</v>
      </c>
      <c r="J6634" t="s">
        <v>61</v>
      </c>
      <c r="K6634">
        <v>3</v>
      </c>
      <c r="L6634">
        <v>2</v>
      </c>
      <c r="M6634" t="s">
        <v>84</v>
      </c>
      <c r="N6634" t="s">
        <v>1215</v>
      </c>
      <c r="O6634">
        <v>0.90500000000000003</v>
      </c>
      <c r="P6634" t="s">
        <v>71</v>
      </c>
      <c r="R6634" t="s">
        <v>97</v>
      </c>
      <c r="S6634" t="s">
        <v>42</v>
      </c>
      <c r="T6634">
        <v>0</v>
      </c>
      <c r="U6634">
        <v>1</v>
      </c>
      <c r="V6634">
        <v>1</v>
      </c>
      <c r="W6634">
        <v>0</v>
      </c>
      <c r="X6634">
        <v>0</v>
      </c>
      <c r="Y6634">
        <v>0</v>
      </c>
      <c r="Z6634">
        <v>8</v>
      </c>
      <c r="AA6634">
        <v>89.1</v>
      </c>
      <c r="AB6634">
        <v>81.599999999999994</v>
      </c>
      <c r="AC6634">
        <v>3.84</v>
      </c>
      <c r="AD6634">
        <v>1.85</v>
      </c>
      <c r="AE6634">
        <v>-1.4690000000000001</v>
      </c>
      <c r="AF6634">
        <v>3.1890000000000001</v>
      </c>
      <c r="AG6634">
        <v>-2.4119999999999999</v>
      </c>
      <c r="AH6634">
        <v>4.524</v>
      </c>
      <c r="AI6634">
        <v>-8.3800000000000008</v>
      </c>
      <c r="AJ6634">
        <v>3.58</v>
      </c>
      <c r="AK6634">
        <v>23.8</v>
      </c>
      <c r="AL6634">
        <v>27.4</v>
      </c>
      <c r="AM6634">
        <v>6.8</v>
      </c>
      <c r="AN6634">
        <v>246.63300000000001</v>
      </c>
      <c r="AO6634">
        <v>1742.03</v>
      </c>
      <c r="AP6634" t="s">
        <v>5635</v>
      </c>
    </row>
    <row r="6635" spans="1:42">
      <c r="A6635" t="s">
        <v>5499</v>
      </c>
      <c r="B6635" t="s">
        <v>42</v>
      </c>
      <c r="C6635" t="s">
        <v>5529</v>
      </c>
      <c r="D6635" t="s">
        <v>409</v>
      </c>
      <c r="E6635" t="s">
        <v>3837</v>
      </c>
      <c r="F6635" t="s">
        <v>5368</v>
      </c>
      <c r="G6635" t="s">
        <v>47</v>
      </c>
      <c r="H6635">
        <v>13</v>
      </c>
      <c r="I6635" t="s">
        <v>60</v>
      </c>
      <c r="J6635" t="s">
        <v>61</v>
      </c>
      <c r="K6635">
        <v>3</v>
      </c>
      <c r="L6635">
        <v>3</v>
      </c>
      <c r="M6635" t="s">
        <v>84</v>
      </c>
      <c r="N6635" t="s">
        <v>1215</v>
      </c>
      <c r="O6635">
        <v>0.90800000000000003</v>
      </c>
      <c r="P6635" t="s">
        <v>71</v>
      </c>
      <c r="R6635" t="s">
        <v>97</v>
      </c>
      <c r="S6635" t="s">
        <v>42</v>
      </c>
      <c r="T6635">
        <v>0</v>
      </c>
      <c r="U6635">
        <v>2</v>
      </c>
      <c r="V6635">
        <v>1</v>
      </c>
      <c r="W6635">
        <v>0</v>
      </c>
      <c r="X6635">
        <v>0</v>
      </c>
      <c r="Y6635">
        <v>0</v>
      </c>
      <c r="Z6635">
        <v>8</v>
      </c>
      <c r="AA6635">
        <v>89.7</v>
      </c>
      <c r="AB6635">
        <v>82.7</v>
      </c>
      <c r="AC6635">
        <v>3.84</v>
      </c>
      <c r="AD6635">
        <v>1.85</v>
      </c>
      <c r="AE6635">
        <v>0.11</v>
      </c>
      <c r="AF6635">
        <v>2.927</v>
      </c>
      <c r="AG6635">
        <v>-2.2770000000000001</v>
      </c>
      <c r="AH6635">
        <v>4.5510000000000002</v>
      </c>
      <c r="AI6635">
        <v>-6.84</v>
      </c>
      <c r="AJ6635">
        <v>6.02</v>
      </c>
      <c r="AK6635">
        <v>23.8</v>
      </c>
      <c r="AL6635">
        <v>25.4</v>
      </c>
      <c r="AM6635">
        <v>5.5</v>
      </c>
      <c r="AN6635">
        <v>228.46100000000001</v>
      </c>
      <c r="AO6635">
        <v>1767.85</v>
      </c>
      <c r="AP6635" t="s">
        <v>5636</v>
      </c>
    </row>
    <row r="6636" spans="1:42">
      <c r="A6636" t="s">
        <v>5499</v>
      </c>
      <c r="B6636" t="s">
        <v>42</v>
      </c>
      <c r="C6636" t="s">
        <v>5529</v>
      </c>
      <c r="D6636" t="s">
        <v>409</v>
      </c>
      <c r="E6636" t="s">
        <v>3837</v>
      </c>
      <c r="F6636" t="s">
        <v>5368</v>
      </c>
      <c r="G6636" t="s">
        <v>47</v>
      </c>
      <c r="H6636">
        <v>14</v>
      </c>
      <c r="I6636" t="s">
        <v>60</v>
      </c>
      <c r="J6636" t="s">
        <v>61</v>
      </c>
      <c r="K6636">
        <v>3</v>
      </c>
      <c r="L6636">
        <v>4</v>
      </c>
      <c r="M6636" t="s">
        <v>84</v>
      </c>
      <c r="N6636" t="s">
        <v>1215</v>
      </c>
      <c r="O6636">
        <v>0.91100000000000003</v>
      </c>
      <c r="P6636" t="s">
        <v>71</v>
      </c>
      <c r="R6636" t="s">
        <v>97</v>
      </c>
      <c r="S6636" t="s">
        <v>42</v>
      </c>
      <c r="T6636">
        <v>0</v>
      </c>
      <c r="U6636">
        <v>2</v>
      </c>
      <c r="V6636">
        <v>1</v>
      </c>
      <c r="W6636">
        <v>0</v>
      </c>
      <c r="X6636">
        <v>0</v>
      </c>
      <c r="Y6636">
        <v>0</v>
      </c>
      <c r="Z6636">
        <v>8</v>
      </c>
      <c r="AA6636">
        <v>91</v>
      </c>
      <c r="AB6636">
        <v>83</v>
      </c>
      <c r="AC6636">
        <v>3.84</v>
      </c>
      <c r="AD6636">
        <v>1.85</v>
      </c>
      <c r="AE6636">
        <v>-0.47299999999999998</v>
      </c>
      <c r="AF6636">
        <v>3.66</v>
      </c>
      <c r="AG6636">
        <v>-2.2650000000000001</v>
      </c>
      <c r="AH6636">
        <v>4.5129999999999999</v>
      </c>
      <c r="AI6636">
        <v>-6.63</v>
      </c>
      <c r="AJ6636">
        <v>6.65</v>
      </c>
      <c r="AK6636">
        <v>23.7</v>
      </c>
      <c r="AL6636">
        <v>27.3</v>
      </c>
      <c r="AM6636">
        <v>5.0999999999999996</v>
      </c>
      <c r="AN6636">
        <v>224.74600000000001</v>
      </c>
      <c r="AO6636">
        <v>1829.89</v>
      </c>
      <c r="AP6636" t="s">
        <v>5637</v>
      </c>
    </row>
    <row r="6637" spans="1:42">
      <c r="A6637" t="s">
        <v>5499</v>
      </c>
      <c r="B6637" t="s">
        <v>42</v>
      </c>
      <c r="C6637" t="s">
        <v>5529</v>
      </c>
      <c r="D6637" t="s">
        <v>409</v>
      </c>
      <c r="E6637" t="s">
        <v>3837</v>
      </c>
      <c r="F6637" t="s">
        <v>5368</v>
      </c>
      <c r="G6637" t="s">
        <v>47</v>
      </c>
      <c r="H6637">
        <v>17</v>
      </c>
      <c r="I6637" t="s">
        <v>63</v>
      </c>
      <c r="J6637" t="s">
        <v>61</v>
      </c>
      <c r="K6637">
        <v>3</v>
      </c>
      <c r="L6637">
        <v>7</v>
      </c>
      <c r="M6637" t="s">
        <v>84</v>
      </c>
      <c r="N6637" t="s">
        <v>1215</v>
      </c>
      <c r="O6637">
        <v>0.88900000000000001</v>
      </c>
      <c r="P6637" t="s">
        <v>71</v>
      </c>
      <c r="R6637" t="s">
        <v>97</v>
      </c>
      <c r="S6637" t="s">
        <v>42</v>
      </c>
      <c r="T6637">
        <v>2</v>
      </c>
      <c r="U6637">
        <v>2</v>
      </c>
      <c r="V6637">
        <v>1</v>
      </c>
      <c r="W6637">
        <v>0</v>
      </c>
      <c r="X6637">
        <v>0</v>
      </c>
      <c r="Y6637">
        <v>0</v>
      </c>
      <c r="Z6637">
        <v>8</v>
      </c>
      <c r="AA6637">
        <v>88.2</v>
      </c>
      <c r="AB6637">
        <v>81.7</v>
      </c>
      <c r="AC6637">
        <v>3.8</v>
      </c>
      <c r="AD6637">
        <v>1.8</v>
      </c>
      <c r="AE6637">
        <v>1.01</v>
      </c>
      <c r="AF6637">
        <v>2.5299999999999998</v>
      </c>
      <c r="AG6637">
        <v>-2.12</v>
      </c>
      <c r="AH6637">
        <v>4.53</v>
      </c>
      <c r="AI6637">
        <v>-6.39</v>
      </c>
      <c r="AJ6637">
        <v>4.95</v>
      </c>
      <c r="AK6637">
        <v>23.8</v>
      </c>
      <c r="AL6637">
        <v>20.6</v>
      </c>
      <c r="AM6637">
        <v>6.1</v>
      </c>
      <c r="AN6637">
        <v>231.97800000000001</v>
      </c>
      <c r="AO6637">
        <v>1547.59</v>
      </c>
      <c r="AP6637" t="s">
        <v>5640</v>
      </c>
    </row>
    <row r="6638" spans="1:42">
      <c r="A6638" t="s">
        <v>5441</v>
      </c>
      <c r="B6638" t="s">
        <v>54</v>
      </c>
      <c r="C6638" t="s">
        <v>5529</v>
      </c>
      <c r="D6638" t="s">
        <v>409</v>
      </c>
      <c r="E6638" t="s">
        <v>3837</v>
      </c>
      <c r="F6638" t="s">
        <v>5368</v>
      </c>
      <c r="G6638" t="s">
        <v>47</v>
      </c>
      <c r="H6638">
        <v>2</v>
      </c>
      <c r="I6638" t="s">
        <v>60</v>
      </c>
      <c r="J6638" t="s">
        <v>61</v>
      </c>
      <c r="K6638">
        <v>1</v>
      </c>
      <c r="L6638">
        <v>2</v>
      </c>
      <c r="M6638" t="s">
        <v>84</v>
      </c>
      <c r="N6638" t="s">
        <v>1215</v>
      </c>
      <c r="O6638">
        <v>1.3979999999999999</v>
      </c>
      <c r="P6638" t="s">
        <v>51</v>
      </c>
      <c r="R6638" t="s">
        <v>78</v>
      </c>
      <c r="S6638" t="s">
        <v>54</v>
      </c>
      <c r="T6638">
        <v>1</v>
      </c>
      <c r="U6638">
        <v>0</v>
      </c>
      <c r="V6638">
        <v>2</v>
      </c>
      <c r="W6638">
        <v>0</v>
      </c>
      <c r="X6638">
        <v>0</v>
      </c>
      <c r="Y6638">
        <v>0</v>
      </c>
      <c r="Z6638">
        <v>8</v>
      </c>
      <c r="AA6638">
        <v>89.1</v>
      </c>
      <c r="AB6638">
        <v>81.7</v>
      </c>
      <c r="AC6638">
        <v>3.42</v>
      </c>
      <c r="AD6638">
        <v>1.67</v>
      </c>
      <c r="AE6638">
        <v>-0.40600000000000003</v>
      </c>
      <c r="AF6638">
        <v>1.603</v>
      </c>
      <c r="AG6638">
        <v>1.7410000000000001</v>
      </c>
      <c r="AH6638">
        <v>6.5019999999999998</v>
      </c>
      <c r="AI6638">
        <v>4.24</v>
      </c>
      <c r="AJ6638">
        <v>11.7</v>
      </c>
      <c r="AK6638">
        <v>23.8</v>
      </c>
      <c r="AL6638">
        <v>-21.8</v>
      </c>
      <c r="AM6638">
        <v>3.7</v>
      </c>
      <c r="AN6638">
        <v>160.14400000000001</v>
      </c>
      <c r="AO6638">
        <v>2370.54</v>
      </c>
      <c r="AP6638" t="s">
        <v>5642</v>
      </c>
    </row>
    <row r="6639" spans="1:42">
      <c r="A6639" t="s">
        <v>5441</v>
      </c>
      <c r="B6639" t="s">
        <v>54</v>
      </c>
      <c r="C6639" t="s">
        <v>5529</v>
      </c>
      <c r="D6639" t="s">
        <v>409</v>
      </c>
      <c r="E6639" t="s">
        <v>3837</v>
      </c>
      <c r="F6639" t="s">
        <v>5368</v>
      </c>
      <c r="G6639" t="s">
        <v>47</v>
      </c>
      <c r="H6639">
        <v>3</v>
      </c>
      <c r="I6639" t="s">
        <v>56</v>
      </c>
      <c r="J6639" t="s">
        <v>57</v>
      </c>
      <c r="K6639">
        <v>1</v>
      </c>
      <c r="L6639">
        <v>3</v>
      </c>
      <c r="M6639" t="s">
        <v>84</v>
      </c>
      <c r="N6639" t="s">
        <v>1215</v>
      </c>
      <c r="O6639">
        <v>1.4790000000000001</v>
      </c>
      <c r="P6639" t="s">
        <v>51</v>
      </c>
      <c r="R6639" t="s">
        <v>78</v>
      </c>
      <c r="S6639" t="s">
        <v>54</v>
      </c>
      <c r="T6639">
        <v>1</v>
      </c>
      <c r="U6639">
        <v>1</v>
      </c>
      <c r="V6639">
        <v>2</v>
      </c>
      <c r="W6639">
        <v>0</v>
      </c>
      <c r="X6639">
        <v>0</v>
      </c>
      <c r="Y6639">
        <v>0</v>
      </c>
      <c r="Z6639">
        <v>8</v>
      </c>
      <c r="AA6639">
        <v>88.5</v>
      </c>
      <c r="AB6639">
        <v>81.7</v>
      </c>
      <c r="AC6639">
        <v>3.38</v>
      </c>
      <c r="AD6639">
        <v>1.67</v>
      </c>
      <c r="AE6639">
        <v>-0.97099999999999997</v>
      </c>
      <c r="AF6639">
        <v>1.71</v>
      </c>
      <c r="AG6639">
        <v>1.7190000000000001</v>
      </c>
      <c r="AH6639">
        <v>6.57</v>
      </c>
      <c r="AI6639">
        <v>7</v>
      </c>
      <c r="AJ6639">
        <v>14.9</v>
      </c>
      <c r="AK6639">
        <v>23.8</v>
      </c>
      <c r="AL6639">
        <v>-48</v>
      </c>
      <c r="AM6639">
        <v>3.2</v>
      </c>
      <c r="AN6639">
        <v>154.91300000000001</v>
      </c>
      <c r="AO6639">
        <v>3141.31</v>
      </c>
      <c r="AP6639" t="s">
        <v>5643</v>
      </c>
    </row>
    <row r="6640" spans="1:42">
      <c r="A6640" t="s">
        <v>5645</v>
      </c>
      <c r="B6640" t="s">
        <v>42</v>
      </c>
      <c r="C6640" t="s">
        <v>5646</v>
      </c>
      <c r="D6640" t="s">
        <v>409</v>
      </c>
      <c r="E6640" t="s">
        <v>3957</v>
      </c>
      <c r="F6640" t="s">
        <v>5368</v>
      </c>
      <c r="G6640" t="s">
        <v>47</v>
      </c>
      <c r="H6640">
        <v>1</v>
      </c>
      <c r="I6640" t="s">
        <v>63</v>
      </c>
      <c r="J6640" t="s">
        <v>61</v>
      </c>
      <c r="K6640">
        <v>1</v>
      </c>
      <c r="L6640">
        <v>1</v>
      </c>
      <c r="M6640" t="s">
        <v>164</v>
      </c>
      <c r="N6640" t="s">
        <v>1215</v>
      </c>
      <c r="O6640">
        <v>0.97899999999999998</v>
      </c>
      <c r="P6640" t="s">
        <v>74</v>
      </c>
      <c r="R6640" t="s">
        <v>116</v>
      </c>
      <c r="S6640" t="s">
        <v>42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1</v>
      </c>
      <c r="AA6640">
        <v>90.8</v>
      </c>
      <c r="AB6640">
        <v>83.6</v>
      </c>
      <c r="AC6640">
        <v>3.51</v>
      </c>
      <c r="AD6640">
        <v>1.71</v>
      </c>
      <c r="AE6640">
        <v>0.192</v>
      </c>
      <c r="AF6640">
        <v>3.411</v>
      </c>
      <c r="AG6640">
        <v>-1.27</v>
      </c>
      <c r="AH6640">
        <v>6.5090000000000003</v>
      </c>
      <c r="AI6640">
        <v>-2.5110000000000001</v>
      </c>
      <c r="AJ6640">
        <v>9.1639999999999997</v>
      </c>
      <c r="AK6640">
        <v>23.8</v>
      </c>
      <c r="AL6640">
        <v>11.8</v>
      </c>
      <c r="AM6640">
        <v>3.9</v>
      </c>
      <c r="AN6640">
        <v>195.25299999999999</v>
      </c>
      <c r="AO6640">
        <v>1862.73</v>
      </c>
      <c r="AP6640" t="s">
        <v>5647</v>
      </c>
    </row>
    <row r="6641" spans="1:42">
      <c r="A6641" t="s">
        <v>5645</v>
      </c>
      <c r="B6641" t="s">
        <v>42</v>
      </c>
      <c r="C6641" t="s">
        <v>5646</v>
      </c>
      <c r="D6641" t="s">
        <v>409</v>
      </c>
      <c r="E6641" t="s">
        <v>3957</v>
      </c>
      <c r="F6641" t="s">
        <v>5368</v>
      </c>
      <c r="G6641" t="s">
        <v>47</v>
      </c>
      <c r="H6641">
        <v>2</v>
      </c>
      <c r="I6641" t="s">
        <v>48</v>
      </c>
      <c r="J6641" t="s">
        <v>49</v>
      </c>
      <c r="K6641">
        <v>1</v>
      </c>
      <c r="L6641">
        <v>2</v>
      </c>
      <c r="M6641" t="s">
        <v>180</v>
      </c>
      <c r="N6641" t="s">
        <v>1215</v>
      </c>
      <c r="O6641">
        <v>0.86099999999999999</v>
      </c>
      <c r="P6641" t="s">
        <v>74</v>
      </c>
      <c r="Q6641" t="s">
        <v>85</v>
      </c>
      <c r="R6641" t="s">
        <v>116</v>
      </c>
      <c r="S6641" t="s">
        <v>42</v>
      </c>
      <c r="T6641">
        <v>0</v>
      </c>
      <c r="U6641">
        <v>1</v>
      </c>
      <c r="V6641">
        <v>0</v>
      </c>
      <c r="W6641">
        <v>0</v>
      </c>
      <c r="X6641">
        <v>0</v>
      </c>
      <c r="Y6641">
        <v>0</v>
      </c>
      <c r="Z6641">
        <v>1</v>
      </c>
      <c r="AA6641">
        <v>92.7</v>
      </c>
      <c r="AB6641">
        <v>85.5</v>
      </c>
      <c r="AC6641">
        <v>3.51</v>
      </c>
      <c r="AD6641">
        <v>1.71</v>
      </c>
      <c r="AE6641">
        <v>0.14799999999999999</v>
      </c>
      <c r="AF6641">
        <v>2.5089999999999999</v>
      </c>
      <c r="AG6641">
        <v>-1.0680000000000001</v>
      </c>
      <c r="AH6641">
        <v>6.4649999999999999</v>
      </c>
      <c r="AI6641">
        <v>-7.4960000000000004</v>
      </c>
      <c r="AJ6641">
        <v>4.9290000000000003</v>
      </c>
      <c r="AK6641">
        <v>23.8</v>
      </c>
      <c r="AL6641">
        <v>27.7</v>
      </c>
      <c r="AM6641">
        <v>6</v>
      </c>
      <c r="AN6641">
        <v>236.459</v>
      </c>
      <c r="AO6641">
        <v>1790.46</v>
      </c>
      <c r="AP6641" t="s">
        <v>5648</v>
      </c>
    </row>
    <row r="6642" spans="1:42">
      <c r="A6642" t="s">
        <v>5645</v>
      </c>
      <c r="B6642" t="s">
        <v>42</v>
      </c>
      <c r="C6642" t="s">
        <v>5646</v>
      </c>
      <c r="D6642" t="s">
        <v>409</v>
      </c>
      <c r="E6642" t="s">
        <v>3957</v>
      </c>
      <c r="F6642" t="s">
        <v>5368</v>
      </c>
      <c r="G6642" t="s">
        <v>47</v>
      </c>
      <c r="H6642">
        <v>3</v>
      </c>
      <c r="I6642" t="s">
        <v>56</v>
      </c>
      <c r="J6642" t="s">
        <v>57</v>
      </c>
      <c r="K6642">
        <v>2</v>
      </c>
      <c r="L6642">
        <v>1</v>
      </c>
      <c r="M6642" t="s">
        <v>84</v>
      </c>
      <c r="N6642" t="s">
        <v>1215</v>
      </c>
      <c r="O6642">
        <v>0.89600000000000002</v>
      </c>
      <c r="P6642" t="s">
        <v>71</v>
      </c>
      <c r="R6642" t="s">
        <v>53</v>
      </c>
      <c r="S6642" t="s">
        <v>54</v>
      </c>
      <c r="T6642">
        <v>0</v>
      </c>
      <c r="U6642">
        <v>0</v>
      </c>
      <c r="V6642">
        <v>1</v>
      </c>
      <c r="W6642">
        <v>0</v>
      </c>
      <c r="X6642">
        <v>0</v>
      </c>
      <c r="Y6642">
        <v>0</v>
      </c>
      <c r="Z6642">
        <v>1</v>
      </c>
      <c r="AA6642">
        <v>93</v>
      </c>
      <c r="AB6642">
        <v>85.7</v>
      </c>
      <c r="AC6642">
        <v>3.46</v>
      </c>
      <c r="AD6642">
        <v>1.61</v>
      </c>
      <c r="AE6642">
        <v>1.4850000000000001</v>
      </c>
      <c r="AF6642">
        <v>2.048</v>
      </c>
      <c r="AG6642">
        <v>-1.0960000000000001</v>
      </c>
      <c r="AH6642">
        <v>6.351</v>
      </c>
      <c r="AI6642">
        <v>-2.843</v>
      </c>
      <c r="AJ6642">
        <v>9.0180000000000007</v>
      </c>
      <c r="AK6642">
        <v>23.8</v>
      </c>
      <c r="AL6642">
        <v>12</v>
      </c>
      <c r="AM6642">
        <v>3.8</v>
      </c>
      <c r="AN6642">
        <v>197.42500000000001</v>
      </c>
      <c r="AO6642">
        <v>1893.25</v>
      </c>
      <c r="AP6642" t="s">
        <v>5649</v>
      </c>
    </row>
    <row r="6643" spans="1:42">
      <c r="A6643" t="s">
        <v>5645</v>
      </c>
      <c r="B6643" t="s">
        <v>42</v>
      </c>
      <c r="C6643" t="s">
        <v>5646</v>
      </c>
      <c r="D6643" t="s">
        <v>409</v>
      </c>
      <c r="E6643" t="s">
        <v>3957</v>
      </c>
      <c r="F6643" t="s">
        <v>5368</v>
      </c>
      <c r="G6643" t="s">
        <v>47</v>
      </c>
      <c r="H6643">
        <v>4</v>
      </c>
      <c r="I6643" t="s">
        <v>56</v>
      </c>
      <c r="J6643" t="s">
        <v>57</v>
      </c>
      <c r="K6643">
        <v>2</v>
      </c>
      <c r="L6643">
        <v>2</v>
      </c>
      <c r="M6643" t="s">
        <v>180</v>
      </c>
      <c r="N6643" t="s">
        <v>1215</v>
      </c>
      <c r="O6643">
        <v>0.85099999999999998</v>
      </c>
      <c r="P6643" t="s">
        <v>71</v>
      </c>
      <c r="R6643" t="s">
        <v>53</v>
      </c>
      <c r="S6643" t="s">
        <v>54</v>
      </c>
      <c r="T6643">
        <v>1</v>
      </c>
      <c r="U6643">
        <v>0</v>
      </c>
      <c r="V6643">
        <v>1</v>
      </c>
      <c r="W6643">
        <v>0</v>
      </c>
      <c r="X6643">
        <v>0</v>
      </c>
      <c r="Y6643">
        <v>0</v>
      </c>
      <c r="Z6643">
        <v>1</v>
      </c>
      <c r="AA6643">
        <v>92.8</v>
      </c>
      <c r="AB6643">
        <v>87.1</v>
      </c>
      <c r="AC6643">
        <v>3.46</v>
      </c>
      <c r="AD6643">
        <v>1.61</v>
      </c>
      <c r="AE6643">
        <v>-0.69199999999999995</v>
      </c>
      <c r="AF6643">
        <v>3.5169999999999999</v>
      </c>
      <c r="AG6643">
        <v>-1.2529999999999999</v>
      </c>
      <c r="AH6643">
        <v>6.4740000000000002</v>
      </c>
      <c r="AI6643">
        <v>-6.6630000000000003</v>
      </c>
      <c r="AJ6643">
        <v>5.6379999999999999</v>
      </c>
      <c r="AK6643">
        <v>23.9</v>
      </c>
      <c r="AL6643">
        <v>28.8</v>
      </c>
      <c r="AM6643">
        <v>5.3</v>
      </c>
      <c r="AN6643">
        <v>229.566</v>
      </c>
      <c r="AO6643">
        <v>1787</v>
      </c>
      <c r="AP6643" t="s">
        <v>5650</v>
      </c>
    </row>
    <row r="6644" spans="1:42">
      <c r="A6644" t="s">
        <v>5645</v>
      </c>
      <c r="B6644" t="s">
        <v>42</v>
      </c>
      <c r="C6644" t="s">
        <v>5646</v>
      </c>
      <c r="D6644" t="s">
        <v>409</v>
      </c>
      <c r="E6644" t="s">
        <v>3957</v>
      </c>
      <c r="F6644" t="s">
        <v>5368</v>
      </c>
      <c r="G6644" t="s">
        <v>47</v>
      </c>
      <c r="H6644">
        <v>5</v>
      </c>
      <c r="I6644" t="s">
        <v>60</v>
      </c>
      <c r="J6644" t="s">
        <v>61</v>
      </c>
      <c r="K6644">
        <v>2</v>
      </c>
      <c r="L6644">
        <v>3</v>
      </c>
      <c r="M6644" t="s">
        <v>180</v>
      </c>
      <c r="N6644" t="s">
        <v>1215</v>
      </c>
      <c r="O6644">
        <v>0.876</v>
      </c>
      <c r="P6644" t="s">
        <v>71</v>
      </c>
      <c r="R6644" t="s">
        <v>53</v>
      </c>
      <c r="S6644" t="s">
        <v>54</v>
      </c>
      <c r="T6644">
        <v>2</v>
      </c>
      <c r="U6644">
        <v>0</v>
      </c>
      <c r="V6644">
        <v>1</v>
      </c>
      <c r="W6644">
        <v>0</v>
      </c>
      <c r="X6644">
        <v>0</v>
      </c>
      <c r="Y6644">
        <v>0</v>
      </c>
      <c r="Z6644">
        <v>1</v>
      </c>
      <c r="AA6644">
        <v>93.4</v>
      </c>
      <c r="AB6644">
        <v>87.3</v>
      </c>
      <c r="AC6644">
        <v>3.46</v>
      </c>
      <c r="AD6644">
        <v>1.61</v>
      </c>
      <c r="AE6644">
        <v>0.23799999999999999</v>
      </c>
      <c r="AF6644">
        <v>1.5329999999999999</v>
      </c>
      <c r="AG6644">
        <v>-1.107</v>
      </c>
      <c r="AH6644">
        <v>6.1970000000000001</v>
      </c>
      <c r="AI6644">
        <v>-7.2130000000000001</v>
      </c>
      <c r="AJ6644">
        <v>4.8819999999999997</v>
      </c>
      <c r="AK6644">
        <v>23.9</v>
      </c>
      <c r="AL6644">
        <v>27.6</v>
      </c>
      <c r="AM6644">
        <v>5.8</v>
      </c>
      <c r="AN6644">
        <v>235.702</v>
      </c>
      <c r="AO6644">
        <v>1777.05</v>
      </c>
      <c r="AP6644" t="s">
        <v>5651</v>
      </c>
    </row>
    <row r="6645" spans="1:42">
      <c r="A6645" t="s">
        <v>5645</v>
      </c>
      <c r="B6645" t="s">
        <v>42</v>
      </c>
      <c r="C6645" t="s">
        <v>5646</v>
      </c>
      <c r="D6645" t="s">
        <v>409</v>
      </c>
      <c r="E6645" t="s">
        <v>3957</v>
      </c>
      <c r="F6645" t="s">
        <v>5368</v>
      </c>
      <c r="G6645" t="s">
        <v>47</v>
      </c>
      <c r="H6645">
        <v>6</v>
      </c>
      <c r="I6645" t="s">
        <v>60</v>
      </c>
      <c r="J6645" t="s">
        <v>61</v>
      </c>
      <c r="K6645">
        <v>2</v>
      </c>
      <c r="L6645">
        <v>4</v>
      </c>
      <c r="M6645" t="s">
        <v>180</v>
      </c>
      <c r="N6645" t="s">
        <v>1215</v>
      </c>
      <c r="O6645">
        <v>0.88200000000000001</v>
      </c>
      <c r="P6645" t="s">
        <v>71</v>
      </c>
      <c r="R6645" t="s">
        <v>53</v>
      </c>
      <c r="S6645" t="s">
        <v>54</v>
      </c>
      <c r="T6645">
        <v>2</v>
      </c>
      <c r="U6645">
        <v>1</v>
      </c>
      <c r="V6645">
        <v>1</v>
      </c>
      <c r="W6645">
        <v>0</v>
      </c>
      <c r="X6645">
        <v>0</v>
      </c>
      <c r="Y6645">
        <v>0</v>
      </c>
      <c r="Z6645">
        <v>1</v>
      </c>
      <c r="AA6645">
        <v>94.5</v>
      </c>
      <c r="AB6645">
        <v>87.6</v>
      </c>
      <c r="AC6645">
        <v>3.46</v>
      </c>
      <c r="AD6645">
        <v>1.61</v>
      </c>
      <c r="AE6645">
        <v>0.18</v>
      </c>
      <c r="AF6645">
        <v>2.1909999999999998</v>
      </c>
      <c r="AG6645">
        <v>-1.0960000000000001</v>
      </c>
      <c r="AH6645">
        <v>6.266</v>
      </c>
      <c r="AI6645">
        <v>-7.5780000000000003</v>
      </c>
      <c r="AJ6645">
        <v>6.2880000000000003</v>
      </c>
      <c r="AK6645">
        <v>23.8</v>
      </c>
      <c r="AL6645">
        <v>32.299999999999997</v>
      </c>
      <c r="AM6645">
        <v>5.3</v>
      </c>
      <c r="AN6645">
        <v>230.14400000000001</v>
      </c>
      <c r="AO6645">
        <v>2017.1</v>
      </c>
      <c r="AP6645" t="s">
        <v>5652</v>
      </c>
    </row>
    <row r="6646" spans="1:42">
      <c r="A6646" t="s">
        <v>5645</v>
      </c>
      <c r="B6646" t="s">
        <v>42</v>
      </c>
      <c r="C6646" t="s">
        <v>5646</v>
      </c>
      <c r="D6646" t="s">
        <v>409</v>
      </c>
      <c r="E6646" t="s">
        <v>3957</v>
      </c>
      <c r="F6646" t="s">
        <v>5368</v>
      </c>
      <c r="G6646" t="s">
        <v>47</v>
      </c>
      <c r="H6646">
        <v>9</v>
      </c>
      <c r="I6646" t="s">
        <v>56</v>
      </c>
      <c r="J6646" t="s">
        <v>57</v>
      </c>
      <c r="K6646">
        <v>3</v>
      </c>
      <c r="L6646">
        <v>1</v>
      </c>
      <c r="M6646" t="s">
        <v>180</v>
      </c>
      <c r="N6646" t="s">
        <v>1215</v>
      </c>
      <c r="O6646">
        <v>0.56299999999999994</v>
      </c>
      <c r="P6646" t="s">
        <v>74</v>
      </c>
      <c r="R6646" t="s">
        <v>97</v>
      </c>
      <c r="S6646" t="s">
        <v>42</v>
      </c>
      <c r="T6646">
        <v>0</v>
      </c>
      <c r="U6646">
        <v>0</v>
      </c>
      <c r="V6646">
        <v>2</v>
      </c>
      <c r="W6646">
        <v>0</v>
      </c>
      <c r="X6646">
        <v>0</v>
      </c>
      <c r="Y6646">
        <v>0</v>
      </c>
      <c r="Z6646">
        <v>1</v>
      </c>
      <c r="AA6646">
        <v>96.3</v>
      </c>
      <c r="AB6646">
        <v>89.7</v>
      </c>
      <c r="AC6646">
        <v>3.8</v>
      </c>
      <c r="AD6646">
        <v>1.8</v>
      </c>
      <c r="AE6646">
        <v>0.85699999999999998</v>
      </c>
      <c r="AF6646">
        <v>1.1759999999999999</v>
      </c>
      <c r="AG6646">
        <v>-0.98099999999999998</v>
      </c>
      <c r="AH6646">
        <v>6.125</v>
      </c>
      <c r="AI6646">
        <v>-6.9610000000000003</v>
      </c>
      <c r="AJ6646">
        <v>8.6829999999999998</v>
      </c>
      <c r="AK6646">
        <v>23.9</v>
      </c>
      <c r="AL6646">
        <v>37.299999999999997</v>
      </c>
      <c r="AM6646">
        <v>4.2</v>
      </c>
      <c r="AN6646">
        <v>218.601</v>
      </c>
      <c r="AO6646">
        <v>2334.7800000000002</v>
      </c>
      <c r="AP6646" t="s">
        <v>5655</v>
      </c>
    </row>
    <row r="6647" spans="1:42">
      <c r="A6647" t="s">
        <v>5645</v>
      </c>
      <c r="B6647" t="s">
        <v>42</v>
      </c>
      <c r="C6647" t="s">
        <v>5646</v>
      </c>
      <c r="D6647" t="s">
        <v>409</v>
      </c>
      <c r="E6647" t="s">
        <v>3957</v>
      </c>
      <c r="F6647" t="s">
        <v>5368</v>
      </c>
      <c r="G6647" t="s">
        <v>47</v>
      </c>
      <c r="H6647">
        <v>10</v>
      </c>
      <c r="I6647" t="s">
        <v>48</v>
      </c>
      <c r="J6647" t="s">
        <v>49</v>
      </c>
      <c r="K6647">
        <v>3</v>
      </c>
      <c r="L6647">
        <v>2</v>
      </c>
      <c r="M6647" t="s">
        <v>180</v>
      </c>
      <c r="N6647" t="s">
        <v>1215</v>
      </c>
      <c r="O6647">
        <v>0.77</v>
      </c>
      <c r="P6647" t="s">
        <v>74</v>
      </c>
      <c r="Q6647" t="s">
        <v>85</v>
      </c>
      <c r="R6647" t="s">
        <v>97</v>
      </c>
      <c r="S6647" t="s">
        <v>42</v>
      </c>
      <c r="T6647">
        <v>1</v>
      </c>
      <c r="U6647">
        <v>0</v>
      </c>
      <c r="V6647">
        <v>2</v>
      </c>
      <c r="W6647">
        <v>0</v>
      </c>
      <c r="X6647">
        <v>0</v>
      </c>
      <c r="Y6647">
        <v>0</v>
      </c>
      <c r="Z6647">
        <v>1</v>
      </c>
      <c r="AA6647">
        <v>96.4</v>
      </c>
      <c r="AB6647">
        <v>89.6</v>
      </c>
      <c r="AC6647">
        <v>3.8</v>
      </c>
      <c r="AD6647">
        <v>1.8</v>
      </c>
      <c r="AE6647">
        <v>0.14699999999999999</v>
      </c>
      <c r="AF6647">
        <v>2.629</v>
      </c>
      <c r="AG6647">
        <v>-0.94499999999999995</v>
      </c>
      <c r="AH6647">
        <v>6.35</v>
      </c>
      <c r="AI6647">
        <v>-8.0090000000000003</v>
      </c>
      <c r="AJ6647">
        <v>9.16</v>
      </c>
      <c r="AK6647">
        <v>23.8</v>
      </c>
      <c r="AL6647">
        <v>45.1</v>
      </c>
      <c r="AM6647">
        <v>4.2</v>
      </c>
      <c r="AN6647">
        <v>221.05</v>
      </c>
      <c r="AO6647">
        <v>2554.0300000000002</v>
      </c>
      <c r="AP6647" t="s">
        <v>5656</v>
      </c>
    </row>
    <row r="6648" spans="1:42">
      <c r="A6648" t="s">
        <v>5645</v>
      </c>
      <c r="B6648" t="s">
        <v>42</v>
      </c>
      <c r="C6648" t="s">
        <v>5646</v>
      </c>
      <c r="D6648" t="s">
        <v>409</v>
      </c>
      <c r="E6648" t="s">
        <v>3957</v>
      </c>
      <c r="F6648" t="s">
        <v>5368</v>
      </c>
      <c r="G6648" t="s">
        <v>47</v>
      </c>
      <c r="H6648">
        <v>31</v>
      </c>
      <c r="I6648" t="s">
        <v>56</v>
      </c>
      <c r="J6648" t="s">
        <v>57</v>
      </c>
      <c r="K6648">
        <v>8</v>
      </c>
      <c r="L6648">
        <v>2</v>
      </c>
      <c r="M6648" t="s">
        <v>164</v>
      </c>
      <c r="N6648" t="s">
        <v>1215</v>
      </c>
      <c r="O6648">
        <v>0.96399999999999997</v>
      </c>
      <c r="P6648" t="s">
        <v>282</v>
      </c>
      <c r="R6648" t="s">
        <v>100</v>
      </c>
      <c r="S6648" t="s">
        <v>42</v>
      </c>
      <c r="T6648">
        <v>1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3</v>
      </c>
      <c r="AA6648">
        <v>91.5</v>
      </c>
      <c r="AB6648">
        <v>85.1</v>
      </c>
      <c r="AC6648">
        <v>3.49</v>
      </c>
      <c r="AD6648">
        <v>1.63</v>
      </c>
      <c r="AE6648">
        <v>1.052</v>
      </c>
      <c r="AF6648">
        <v>2.3250000000000002</v>
      </c>
      <c r="AG6648">
        <v>-1.125</v>
      </c>
      <c r="AH6648">
        <v>6.2830000000000004</v>
      </c>
      <c r="AI6648">
        <v>-8.4870000000000001</v>
      </c>
      <c r="AJ6648">
        <v>7.3869999999999996</v>
      </c>
      <c r="AK6648">
        <v>23.9</v>
      </c>
      <c r="AL6648">
        <v>35.1</v>
      </c>
      <c r="AM6648">
        <v>5.4</v>
      </c>
      <c r="AN6648">
        <v>228.80600000000001</v>
      </c>
      <c r="AO6648">
        <v>2241.39</v>
      </c>
      <c r="AP6648" t="s">
        <v>5658</v>
      </c>
    </row>
    <row r="6649" spans="1:42">
      <c r="A6649" t="s">
        <v>5645</v>
      </c>
      <c r="B6649" t="s">
        <v>42</v>
      </c>
      <c r="C6649" t="s">
        <v>5646</v>
      </c>
      <c r="D6649" t="s">
        <v>409</v>
      </c>
      <c r="E6649" t="s">
        <v>3957</v>
      </c>
      <c r="F6649" t="s">
        <v>5368</v>
      </c>
      <c r="G6649" t="s">
        <v>47</v>
      </c>
      <c r="H6649">
        <v>32</v>
      </c>
      <c r="I6649" t="s">
        <v>56</v>
      </c>
      <c r="J6649" t="s">
        <v>57</v>
      </c>
      <c r="K6649">
        <v>8</v>
      </c>
      <c r="L6649">
        <v>3</v>
      </c>
      <c r="M6649" t="s">
        <v>180</v>
      </c>
      <c r="N6649" t="s">
        <v>1215</v>
      </c>
      <c r="O6649">
        <v>0.83799999999999997</v>
      </c>
      <c r="P6649" t="s">
        <v>282</v>
      </c>
      <c r="R6649" t="s">
        <v>100</v>
      </c>
      <c r="S6649" t="s">
        <v>42</v>
      </c>
      <c r="T6649">
        <v>2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3</v>
      </c>
      <c r="AA6649">
        <v>92.2</v>
      </c>
      <c r="AB6649">
        <v>85.8</v>
      </c>
      <c r="AC6649">
        <v>3.49</v>
      </c>
      <c r="AD6649">
        <v>1.63</v>
      </c>
      <c r="AE6649">
        <v>-0.41199999999999998</v>
      </c>
      <c r="AF6649">
        <v>1.3919999999999999</v>
      </c>
      <c r="AG6649">
        <v>-1.405</v>
      </c>
      <c r="AH6649">
        <v>6.0419999999999998</v>
      </c>
      <c r="AI6649">
        <v>-7.9569999999999999</v>
      </c>
      <c r="AJ6649">
        <v>7.4539999999999997</v>
      </c>
      <c r="AK6649">
        <v>23.9</v>
      </c>
      <c r="AL6649">
        <v>34.6</v>
      </c>
      <c r="AM6649">
        <v>5.3</v>
      </c>
      <c r="AN6649">
        <v>226.71899999999999</v>
      </c>
      <c r="AO6649">
        <v>2185.52</v>
      </c>
      <c r="AP6649" t="s">
        <v>5659</v>
      </c>
    </row>
    <row r="6650" spans="1:42">
      <c r="A6650" t="s">
        <v>5645</v>
      </c>
      <c r="B6650" t="s">
        <v>42</v>
      </c>
      <c r="C6650" t="s">
        <v>5646</v>
      </c>
      <c r="D6650" t="s">
        <v>409</v>
      </c>
      <c r="E6650" t="s">
        <v>3957</v>
      </c>
      <c r="F6650" t="s">
        <v>5368</v>
      </c>
      <c r="G6650" t="s">
        <v>47</v>
      </c>
      <c r="H6650">
        <v>33</v>
      </c>
      <c r="I6650" t="s">
        <v>63</v>
      </c>
      <c r="J6650" t="s">
        <v>61</v>
      </c>
      <c r="K6650">
        <v>8</v>
      </c>
      <c r="L6650">
        <v>4</v>
      </c>
      <c r="M6650" t="s">
        <v>164</v>
      </c>
      <c r="N6650" t="s">
        <v>1215</v>
      </c>
      <c r="O6650">
        <v>0.93400000000000005</v>
      </c>
      <c r="P6650" t="s">
        <v>282</v>
      </c>
      <c r="R6650" t="s">
        <v>100</v>
      </c>
      <c r="S6650" t="s">
        <v>42</v>
      </c>
      <c r="T6650">
        <v>3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3</v>
      </c>
      <c r="AA6650">
        <v>90</v>
      </c>
      <c r="AB6650">
        <v>82.5</v>
      </c>
      <c r="AC6650">
        <v>3.49</v>
      </c>
      <c r="AD6650">
        <v>1.63</v>
      </c>
      <c r="AE6650">
        <v>0.2</v>
      </c>
      <c r="AF6650">
        <v>2.2730000000000001</v>
      </c>
      <c r="AG6650">
        <v>-1.4379999999999999</v>
      </c>
      <c r="AH6650">
        <v>6.2050000000000001</v>
      </c>
      <c r="AI6650">
        <v>-7.1959999999999997</v>
      </c>
      <c r="AJ6650">
        <v>9.7569999999999997</v>
      </c>
      <c r="AK6650">
        <v>23.8</v>
      </c>
      <c r="AL6650">
        <v>33.700000000000003</v>
      </c>
      <c r="AM6650">
        <v>4.7</v>
      </c>
      <c r="AN6650">
        <v>216.28700000000001</v>
      </c>
      <c r="AO6650">
        <v>2336.9899999999998</v>
      </c>
      <c r="AP6650" t="s">
        <v>5660</v>
      </c>
    </row>
    <row r="6651" spans="1:42">
      <c r="A6651" t="s">
        <v>5645</v>
      </c>
      <c r="B6651" t="s">
        <v>42</v>
      </c>
      <c r="C6651" t="s">
        <v>5646</v>
      </c>
      <c r="D6651" t="s">
        <v>409</v>
      </c>
      <c r="E6651" t="s">
        <v>3957</v>
      </c>
      <c r="F6651" t="s">
        <v>5368</v>
      </c>
      <c r="G6651" t="s">
        <v>47</v>
      </c>
      <c r="H6651">
        <v>34</v>
      </c>
      <c r="I6651" t="s">
        <v>60</v>
      </c>
      <c r="J6651" t="s">
        <v>61</v>
      </c>
      <c r="K6651">
        <v>8</v>
      </c>
      <c r="L6651">
        <v>5</v>
      </c>
      <c r="M6651" t="s">
        <v>180</v>
      </c>
      <c r="N6651" t="s">
        <v>1215</v>
      </c>
      <c r="O6651">
        <v>0.871</v>
      </c>
      <c r="P6651" t="s">
        <v>282</v>
      </c>
      <c r="R6651" t="s">
        <v>100</v>
      </c>
      <c r="S6651" t="s">
        <v>42</v>
      </c>
      <c r="T6651">
        <v>3</v>
      </c>
      <c r="U6651">
        <v>1</v>
      </c>
      <c r="V6651">
        <v>0</v>
      </c>
      <c r="W6651">
        <v>0</v>
      </c>
      <c r="X6651">
        <v>0</v>
      </c>
      <c r="Y6651">
        <v>0</v>
      </c>
      <c r="Z6651">
        <v>3</v>
      </c>
      <c r="AA6651">
        <v>93.8</v>
      </c>
      <c r="AB6651">
        <v>86.1</v>
      </c>
      <c r="AC6651">
        <v>3.49</v>
      </c>
      <c r="AD6651">
        <v>1.63</v>
      </c>
      <c r="AE6651">
        <v>0.16200000000000001</v>
      </c>
      <c r="AF6651">
        <v>1.7869999999999999</v>
      </c>
      <c r="AG6651">
        <v>-1.1299999999999999</v>
      </c>
      <c r="AH6651">
        <v>6.1559999999999997</v>
      </c>
      <c r="AI6651">
        <v>-11.007999999999999</v>
      </c>
      <c r="AJ6651">
        <v>6.3460000000000001</v>
      </c>
      <c r="AK6651">
        <v>23.8</v>
      </c>
      <c r="AL6651">
        <v>41.3</v>
      </c>
      <c r="AM6651">
        <v>6.2</v>
      </c>
      <c r="AN6651">
        <v>239.886</v>
      </c>
      <c r="AO6651">
        <v>2550.46</v>
      </c>
      <c r="AP6651" t="s">
        <v>5661</v>
      </c>
    </row>
    <row r="6652" spans="1:42">
      <c r="A6652" t="s">
        <v>5645</v>
      </c>
      <c r="B6652" t="s">
        <v>42</v>
      </c>
      <c r="C6652" t="s">
        <v>5646</v>
      </c>
      <c r="D6652" t="s">
        <v>409</v>
      </c>
      <c r="E6652" t="s">
        <v>3957</v>
      </c>
      <c r="F6652" t="s">
        <v>5368</v>
      </c>
      <c r="G6652" t="s">
        <v>47</v>
      </c>
      <c r="H6652">
        <v>35</v>
      </c>
      <c r="I6652" t="s">
        <v>56</v>
      </c>
      <c r="J6652" t="s">
        <v>57</v>
      </c>
      <c r="K6652">
        <v>8</v>
      </c>
      <c r="L6652">
        <v>6</v>
      </c>
      <c r="M6652" t="s">
        <v>180</v>
      </c>
      <c r="N6652" t="s">
        <v>1215</v>
      </c>
      <c r="O6652">
        <v>0.88500000000000001</v>
      </c>
      <c r="P6652" t="s">
        <v>282</v>
      </c>
      <c r="R6652" t="s">
        <v>100</v>
      </c>
      <c r="S6652" t="s">
        <v>42</v>
      </c>
      <c r="T6652">
        <v>3</v>
      </c>
      <c r="U6652">
        <v>2</v>
      </c>
      <c r="V6652">
        <v>0</v>
      </c>
      <c r="W6652">
        <v>0</v>
      </c>
      <c r="X6652">
        <v>0</v>
      </c>
      <c r="Y6652">
        <v>0</v>
      </c>
      <c r="Z6652">
        <v>3</v>
      </c>
      <c r="AA6652">
        <v>95.8</v>
      </c>
      <c r="AB6652">
        <v>88.6</v>
      </c>
      <c r="AC6652">
        <v>3.49</v>
      </c>
      <c r="AD6652">
        <v>1.63</v>
      </c>
      <c r="AE6652">
        <v>0.90800000000000003</v>
      </c>
      <c r="AF6652">
        <v>1.4770000000000001</v>
      </c>
      <c r="AG6652">
        <v>-0.85599999999999998</v>
      </c>
      <c r="AH6652">
        <v>6.0469999999999997</v>
      </c>
      <c r="AI6652">
        <v>-7.3479999999999999</v>
      </c>
      <c r="AJ6652">
        <v>6.5389999999999997</v>
      </c>
      <c r="AK6652">
        <v>23.8</v>
      </c>
      <c r="AL6652">
        <v>31.8</v>
      </c>
      <c r="AM6652">
        <v>5</v>
      </c>
      <c r="AN6652">
        <v>228.16900000000001</v>
      </c>
      <c r="AO6652">
        <v>2034.25</v>
      </c>
      <c r="AP6652" t="s">
        <v>5662</v>
      </c>
    </row>
    <row r="6653" spans="1:42">
      <c r="A6653" t="s">
        <v>5645</v>
      </c>
      <c r="B6653" t="s">
        <v>42</v>
      </c>
      <c r="C6653" t="s">
        <v>5646</v>
      </c>
      <c r="D6653" t="s">
        <v>409</v>
      </c>
      <c r="E6653" t="s">
        <v>3957</v>
      </c>
      <c r="F6653" t="s">
        <v>5368</v>
      </c>
      <c r="G6653" t="s">
        <v>47</v>
      </c>
      <c r="H6653">
        <v>37</v>
      </c>
      <c r="I6653" t="s">
        <v>77</v>
      </c>
      <c r="J6653" t="s">
        <v>57</v>
      </c>
      <c r="K6653">
        <v>10</v>
      </c>
      <c r="L6653">
        <v>1</v>
      </c>
      <c r="M6653" t="s">
        <v>164</v>
      </c>
      <c r="N6653" t="s">
        <v>1215</v>
      </c>
      <c r="O6653">
        <v>0.96199999999999997</v>
      </c>
      <c r="P6653" t="s">
        <v>77</v>
      </c>
      <c r="R6653" t="s">
        <v>116</v>
      </c>
      <c r="S6653" t="s">
        <v>42</v>
      </c>
      <c r="T6653">
        <v>0</v>
      </c>
      <c r="U6653">
        <v>0</v>
      </c>
      <c r="V6653">
        <v>1</v>
      </c>
      <c r="W6653">
        <v>0</v>
      </c>
      <c r="X6653">
        <v>1</v>
      </c>
      <c r="Y6653">
        <v>0</v>
      </c>
      <c r="Z6653">
        <v>3</v>
      </c>
      <c r="AA6653">
        <v>91.1</v>
      </c>
      <c r="AB6653">
        <v>83.7</v>
      </c>
      <c r="AC6653">
        <v>3.51</v>
      </c>
      <c r="AD6653">
        <v>1.71</v>
      </c>
      <c r="AE6653">
        <v>-2.177</v>
      </c>
      <c r="AF6653">
        <v>3.5830000000000002</v>
      </c>
      <c r="AG6653">
        <v>-1.236</v>
      </c>
      <c r="AH6653">
        <v>6.4429999999999996</v>
      </c>
      <c r="AI6653">
        <v>-5.2729999999999997</v>
      </c>
      <c r="AJ6653">
        <v>7.9569999999999999</v>
      </c>
      <c r="AK6653">
        <v>23.8</v>
      </c>
      <c r="AL6653">
        <v>27.2</v>
      </c>
      <c r="AM6653">
        <v>4.7</v>
      </c>
      <c r="AN6653">
        <v>213.398</v>
      </c>
      <c r="AO6653">
        <v>1872.09</v>
      </c>
      <c r="AP6653" t="s">
        <v>5663</v>
      </c>
    </row>
    <row r="6654" spans="1:42">
      <c r="A6654" t="s">
        <v>5645</v>
      </c>
      <c r="B6654" t="s">
        <v>42</v>
      </c>
      <c r="C6654" t="s">
        <v>5646</v>
      </c>
      <c r="D6654" t="s">
        <v>409</v>
      </c>
      <c r="E6654" t="s">
        <v>3957</v>
      </c>
      <c r="F6654" t="s">
        <v>5368</v>
      </c>
      <c r="G6654" t="s">
        <v>47</v>
      </c>
      <c r="H6654">
        <v>38</v>
      </c>
      <c r="I6654" t="s">
        <v>56</v>
      </c>
      <c r="J6654" t="s">
        <v>57</v>
      </c>
      <c r="K6654">
        <v>11</v>
      </c>
      <c r="L6654">
        <v>1</v>
      </c>
      <c r="M6654" t="s">
        <v>180</v>
      </c>
      <c r="N6654" t="s">
        <v>1215</v>
      </c>
      <c r="O6654">
        <v>0.85399999999999998</v>
      </c>
      <c r="P6654" t="s">
        <v>51</v>
      </c>
      <c r="R6654" t="s">
        <v>53</v>
      </c>
      <c r="S6654" t="s">
        <v>54</v>
      </c>
      <c r="T6654">
        <v>0</v>
      </c>
      <c r="U6654">
        <v>0</v>
      </c>
      <c r="V6654">
        <v>1</v>
      </c>
      <c r="W6654">
        <v>1</v>
      </c>
      <c r="X6654">
        <v>1</v>
      </c>
      <c r="Y6654">
        <v>0</v>
      </c>
      <c r="Z6654">
        <v>3</v>
      </c>
      <c r="AA6654">
        <v>92.9</v>
      </c>
      <c r="AB6654">
        <v>86.8</v>
      </c>
      <c r="AC6654">
        <v>3.46</v>
      </c>
      <c r="AD6654">
        <v>1.61</v>
      </c>
      <c r="AE6654">
        <v>-0.71499999999999997</v>
      </c>
      <c r="AF6654">
        <v>3.7370000000000001</v>
      </c>
      <c r="AG6654">
        <v>-1.264</v>
      </c>
      <c r="AH6654">
        <v>6.2240000000000002</v>
      </c>
      <c r="AI6654">
        <v>-7.5650000000000004</v>
      </c>
      <c r="AJ6654">
        <v>7.1539999999999999</v>
      </c>
      <c r="AK6654">
        <v>23.9</v>
      </c>
      <c r="AL6654">
        <v>35.700000000000003</v>
      </c>
      <c r="AM6654">
        <v>5</v>
      </c>
      <c r="AN6654">
        <v>226.446</v>
      </c>
      <c r="AO6654">
        <v>2123.48</v>
      </c>
      <c r="AP6654" t="s">
        <v>5664</v>
      </c>
    </row>
    <row r="6655" spans="1:42">
      <c r="A6655" t="s">
        <v>5645</v>
      </c>
      <c r="B6655" t="s">
        <v>42</v>
      </c>
      <c r="C6655" t="s">
        <v>5646</v>
      </c>
      <c r="D6655" t="s">
        <v>409</v>
      </c>
      <c r="E6655" t="s">
        <v>3957</v>
      </c>
      <c r="F6655" t="s">
        <v>5368</v>
      </c>
      <c r="G6655" t="s">
        <v>47</v>
      </c>
      <c r="H6655">
        <v>39</v>
      </c>
      <c r="I6655" t="s">
        <v>48</v>
      </c>
      <c r="J6655" t="s">
        <v>49</v>
      </c>
      <c r="K6655">
        <v>11</v>
      </c>
      <c r="L6655">
        <v>2</v>
      </c>
      <c r="M6655" t="s">
        <v>180</v>
      </c>
      <c r="N6655" t="s">
        <v>1215</v>
      </c>
      <c r="O6655">
        <v>0.86499999999999999</v>
      </c>
      <c r="P6655" t="s">
        <v>51</v>
      </c>
      <c r="Q6655" t="s">
        <v>52</v>
      </c>
      <c r="R6655" t="s">
        <v>53</v>
      </c>
      <c r="S6655" t="s">
        <v>54</v>
      </c>
      <c r="T6655">
        <v>1</v>
      </c>
      <c r="U6655">
        <v>0</v>
      </c>
      <c r="V6655">
        <v>1</v>
      </c>
      <c r="W6655">
        <v>1</v>
      </c>
      <c r="X6655">
        <v>1</v>
      </c>
      <c r="Y6655">
        <v>0</v>
      </c>
      <c r="Z6655">
        <v>3</v>
      </c>
      <c r="AA6655">
        <v>92.8</v>
      </c>
      <c r="AB6655">
        <v>85</v>
      </c>
      <c r="AC6655">
        <v>3.46</v>
      </c>
      <c r="AD6655">
        <v>1.61</v>
      </c>
      <c r="AE6655">
        <v>-0.64100000000000001</v>
      </c>
      <c r="AF6655">
        <v>2.827</v>
      </c>
      <c r="AG6655">
        <v>-1.2450000000000001</v>
      </c>
      <c r="AH6655">
        <v>6.1120000000000001</v>
      </c>
      <c r="AI6655">
        <v>-9.7509999999999994</v>
      </c>
      <c r="AJ6655">
        <v>7.6459999999999999</v>
      </c>
      <c r="AK6655">
        <v>23.8</v>
      </c>
      <c r="AL6655">
        <v>41.6</v>
      </c>
      <c r="AM6655">
        <v>5.6</v>
      </c>
      <c r="AN6655">
        <v>231.75200000000001</v>
      </c>
      <c r="AO6655">
        <v>2461.5300000000002</v>
      </c>
      <c r="AP6655" t="s">
        <v>5665</v>
      </c>
    </row>
    <row r="6656" spans="1:42">
      <c r="A6656" t="s">
        <v>5645</v>
      </c>
      <c r="B6656" t="s">
        <v>42</v>
      </c>
      <c r="C6656" t="s">
        <v>5646</v>
      </c>
      <c r="D6656" t="s">
        <v>409</v>
      </c>
      <c r="E6656" t="s">
        <v>3957</v>
      </c>
      <c r="F6656" t="s">
        <v>5368</v>
      </c>
      <c r="G6656" t="s">
        <v>47</v>
      </c>
      <c r="H6656">
        <v>40</v>
      </c>
      <c r="I6656" t="s">
        <v>56</v>
      </c>
      <c r="J6656" t="s">
        <v>57</v>
      </c>
      <c r="K6656">
        <v>12</v>
      </c>
      <c r="L6656">
        <v>1</v>
      </c>
      <c r="M6656" t="s">
        <v>180</v>
      </c>
      <c r="N6656" t="s">
        <v>1215</v>
      </c>
      <c r="O6656">
        <v>0.88400000000000001</v>
      </c>
      <c r="P6656" t="s">
        <v>509</v>
      </c>
      <c r="R6656" t="s">
        <v>97</v>
      </c>
      <c r="S6656" t="s">
        <v>42</v>
      </c>
      <c r="T6656">
        <v>0</v>
      </c>
      <c r="U6656">
        <v>0</v>
      </c>
      <c r="V6656">
        <v>2</v>
      </c>
      <c r="W6656">
        <v>1</v>
      </c>
      <c r="X6656">
        <v>1</v>
      </c>
      <c r="Y6656">
        <v>0</v>
      </c>
      <c r="Z6656">
        <v>3</v>
      </c>
      <c r="AA6656">
        <v>95.8</v>
      </c>
      <c r="AB6656">
        <v>88.6</v>
      </c>
      <c r="AC6656">
        <v>3.8</v>
      </c>
      <c r="AD6656">
        <v>1.8</v>
      </c>
      <c r="AE6656">
        <v>1.5229999999999999</v>
      </c>
      <c r="AF6656">
        <v>2.3860000000000001</v>
      </c>
      <c r="AG6656">
        <v>-0.70899999999999996</v>
      </c>
      <c r="AH6656">
        <v>6.1050000000000004</v>
      </c>
      <c r="AI6656">
        <v>-8.7129999999999992</v>
      </c>
      <c r="AJ6656">
        <v>7.0750000000000002</v>
      </c>
      <c r="AK6656">
        <v>23.8</v>
      </c>
      <c r="AL6656">
        <v>38.5</v>
      </c>
      <c r="AM6656">
        <v>5</v>
      </c>
      <c r="AN6656">
        <v>230.77500000000001</v>
      </c>
      <c r="AO6656">
        <v>2325.84</v>
      </c>
      <c r="AP6656" t="s">
        <v>5666</v>
      </c>
    </row>
    <row r="6657" spans="1:42">
      <c r="A6657" t="s">
        <v>5645</v>
      </c>
      <c r="B6657" t="s">
        <v>42</v>
      </c>
      <c r="C6657" t="s">
        <v>5646</v>
      </c>
      <c r="D6657" t="s">
        <v>409</v>
      </c>
      <c r="E6657" t="s">
        <v>3957</v>
      </c>
      <c r="F6657" t="s">
        <v>5368</v>
      </c>
      <c r="G6657" t="s">
        <v>47</v>
      </c>
      <c r="H6657">
        <v>45</v>
      </c>
      <c r="I6657" t="s">
        <v>48</v>
      </c>
      <c r="J6657" t="s">
        <v>49</v>
      </c>
      <c r="K6657">
        <v>13</v>
      </c>
      <c r="L6657">
        <v>1</v>
      </c>
      <c r="M6657" t="s">
        <v>164</v>
      </c>
      <c r="N6657" t="s">
        <v>1215</v>
      </c>
      <c r="O6657">
        <v>0.92</v>
      </c>
      <c r="P6657" t="s">
        <v>74</v>
      </c>
      <c r="Q6657" t="s">
        <v>85</v>
      </c>
      <c r="R6657" t="s">
        <v>78</v>
      </c>
      <c r="S6657" t="s">
        <v>54</v>
      </c>
      <c r="T6657">
        <v>0</v>
      </c>
      <c r="U6657">
        <v>0</v>
      </c>
      <c r="V6657">
        <v>2</v>
      </c>
      <c r="W6657">
        <v>0</v>
      </c>
      <c r="X6657">
        <v>0</v>
      </c>
      <c r="Y6657">
        <v>0</v>
      </c>
      <c r="Z6657">
        <v>3</v>
      </c>
      <c r="AA6657">
        <v>84.1</v>
      </c>
      <c r="AB6657">
        <v>78.099999999999994</v>
      </c>
      <c r="AC6657">
        <v>3.42</v>
      </c>
      <c r="AD6657">
        <v>1.67</v>
      </c>
      <c r="AE6657">
        <v>0.05</v>
      </c>
      <c r="AF6657">
        <v>2.7290000000000001</v>
      </c>
      <c r="AG6657">
        <v>-1.19</v>
      </c>
      <c r="AH6657">
        <v>6.4829999999999997</v>
      </c>
      <c r="AI6657">
        <v>-5.2039999999999997</v>
      </c>
      <c r="AJ6657">
        <v>8.7829999999999995</v>
      </c>
      <c r="AK6657">
        <v>23.8</v>
      </c>
      <c r="AL6657">
        <v>20.399999999999999</v>
      </c>
      <c r="AM6657">
        <v>5.4</v>
      </c>
      <c r="AN6657">
        <v>210.51</v>
      </c>
      <c r="AO6657">
        <v>1868.32</v>
      </c>
      <c r="AP6657" t="s">
        <v>5671</v>
      </c>
    </row>
    <row r="6658" spans="1:42">
      <c r="A6658" t="s">
        <v>5645</v>
      </c>
      <c r="B6658" t="s">
        <v>42</v>
      </c>
      <c r="C6658" t="s">
        <v>5646</v>
      </c>
      <c r="D6658" t="s">
        <v>409</v>
      </c>
      <c r="E6658" t="s">
        <v>3957</v>
      </c>
      <c r="F6658" t="s">
        <v>5368</v>
      </c>
      <c r="G6658" t="s">
        <v>47</v>
      </c>
      <c r="H6658">
        <v>47</v>
      </c>
      <c r="I6658" t="s">
        <v>56</v>
      </c>
      <c r="J6658" t="s">
        <v>57</v>
      </c>
      <c r="K6658">
        <v>15</v>
      </c>
      <c r="L6658">
        <v>1</v>
      </c>
      <c r="M6658" t="s">
        <v>164</v>
      </c>
      <c r="N6658" t="s">
        <v>1215</v>
      </c>
      <c r="O6658">
        <v>0.97099999999999997</v>
      </c>
      <c r="P6658" t="s">
        <v>282</v>
      </c>
      <c r="R6658" t="s">
        <v>75</v>
      </c>
      <c r="S6658" t="s">
        <v>42</v>
      </c>
      <c r="T6658">
        <v>0</v>
      </c>
      <c r="U6658">
        <v>0</v>
      </c>
      <c r="V6658">
        <v>1</v>
      </c>
      <c r="W6658">
        <v>0</v>
      </c>
      <c r="X6658">
        <v>0</v>
      </c>
      <c r="Y6658">
        <v>0</v>
      </c>
      <c r="Z6658">
        <v>4</v>
      </c>
      <c r="AA6658">
        <v>91.4</v>
      </c>
      <c r="AB6658">
        <v>85.1</v>
      </c>
      <c r="AC6658">
        <v>3.3</v>
      </c>
      <c r="AD6658">
        <v>1.53</v>
      </c>
      <c r="AE6658">
        <v>1.7390000000000001</v>
      </c>
      <c r="AF6658">
        <v>1.84</v>
      </c>
      <c r="AG6658">
        <v>-0.91</v>
      </c>
      <c r="AH6658">
        <v>6.234</v>
      </c>
      <c r="AI6658">
        <v>-7.1509999999999998</v>
      </c>
      <c r="AJ6658">
        <v>5.2350000000000003</v>
      </c>
      <c r="AK6658">
        <v>23.9</v>
      </c>
      <c r="AL6658">
        <v>25.3</v>
      </c>
      <c r="AM6658">
        <v>5.9</v>
      </c>
      <c r="AN6658">
        <v>233.58</v>
      </c>
      <c r="AO6658">
        <v>1761.03</v>
      </c>
      <c r="AP6658" t="s">
        <v>5673</v>
      </c>
    </row>
    <row r="6659" spans="1:42">
      <c r="A6659" t="s">
        <v>5645</v>
      </c>
      <c r="B6659" t="s">
        <v>42</v>
      </c>
      <c r="C6659" t="s">
        <v>5646</v>
      </c>
      <c r="D6659" t="s">
        <v>409</v>
      </c>
      <c r="E6659" t="s">
        <v>3957</v>
      </c>
      <c r="F6659" t="s">
        <v>5368</v>
      </c>
      <c r="G6659" t="s">
        <v>47</v>
      </c>
      <c r="H6659">
        <v>48</v>
      </c>
      <c r="I6659" t="s">
        <v>56</v>
      </c>
      <c r="J6659" t="s">
        <v>57</v>
      </c>
      <c r="K6659">
        <v>15</v>
      </c>
      <c r="L6659">
        <v>2</v>
      </c>
      <c r="M6659" t="s">
        <v>164</v>
      </c>
      <c r="N6659" t="s">
        <v>1215</v>
      </c>
      <c r="O6659">
        <v>0.98899999999999999</v>
      </c>
      <c r="P6659" t="s">
        <v>282</v>
      </c>
      <c r="R6659" t="s">
        <v>75</v>
      </c>
      <c r="S6659" t="s">
        <v>42</v>
      </c>
      <c r="T6659">
        <v>1</v>
      </c>
      <c r="U6659">
        <v>0</v>
      </c>
      <c r="V6659">
        <v>1</v>
      </c>
      <c r="W6659">
        <v>0</v>
      </c>
      <c r="X6659">
        <v>0</v>
      </c>
      <c r="Y6659">
        <v>0</v>
      </c>
      <c r="Z6659">
        <v>4</v>
      </c>
      <c r="AA6659">
        <v>91.8</v>
      </c>
      <c r="AB6659">
        <v>85.7</v>
      </c>
      <c r="AC6659">
        <v>3.3</v>
      </c>
      <c r="AD6659">
        <v>1.53</v>
      </c>
      <c r="AE6659">
        <v>1.2609999999999999</v>
      </c>
      <c r="AF6659">
        <v>1.2649999999999999</v>
      </c>
      <c r="AG6659">
        <v>-1.002</v>
      </c>
      <c r="AH6659">
        <v>6.1029999999999998</v>
      </c>
      <c r="AI6659">
        <v>-8.0139999999999993</v>
      </c>
      <c r="AJ6659">
        <v>5.4729999999999999</v>
      </c>
      <c r="AK6659">
        <v>23.9</v>
      </c>
      <c r="AL6659">
        <v>29.3</v>
      </c>
      <c r="AM6659">
        <v>5.9</v>
      </c>
      <c r="AN6659">
        <v>235.47499999999999</v>
      </c>
      <c r="AO6659">
        <v>1940.81</v>
      </c>
      <c r="AP6659" t="s">
        <v>5674</v>
      </c>
    </row>
    <row r="6660" spans="1:42">
      <c r="A6660" t="s">
        <v>5645</v>
      </c>
      <c r="B6660" t="s">
        <v>42</v>
      </c>
      <c r="C6660" t="s">
        <v>5646</v>
      </c>
      <c r="D6660" t="s">
        <v>409</v>
      </c>
      <c r="E6660" t="s">
        <v>3957</v>
      </c>
      <c r="F6660" t="s">
        <v>5368</v>
      </c>
      <c r="G6660" t="s">
        <v>47</v>
      </c>
      <c r="H6660">
        <v>49</v>
      </c>
      <c r="I6660" t="s">
        <v>56</v>
      </c>
      <c r="J6660" t="s">
        <v>57</v>
      </c>
      <c r="K6660">
        <v>15</v>
      </c>
      <c r="L6660">
        <v>3</v>
      </c>
      <c r="M6660" t="s">
        <v>164</v>
      </c>
      <c r="N6660" t="s">
        <v>1215</v>
      </c>
      <c r="O6660">
        <v>0.64400000000000002</v>
      </c>
      <c r="P6660" t="s">
        <v>282</v>
      </c>
      <c r="R6660" t="s">
        <v>75</v>
      </c>
      <c r="S6660" t="s">
        <v>42</v>
      </c>
      <c r="T6660">
        <v>2</v>
      </c>
      <c r="U6660">
        <v>0</v>
      </c>
      <c r="V6660">
        <v>1</v>
      </c>
      <c r="W6660">
        <v>0</v>
      </c>
      <c r="X6660">
        <v>0</v>
      </c>
      <c r="Y6660">
        <v>0</v>
      </c>
      <c r="Z6660">
        <v>4</v>
      </c>
      <c r="AA6660">
        <v>91.7</v>
      </c>
      <c r="AB6660">
        <v>84.2</v>
      </c>
      <c r="AC6660">
        <v>3.3</v>
      </c>
      <c r="AD6660">
        <v>1.53</v>
      </c>
      <c r="AE6660">
        <v>0.33800000000000002</v>
      </c>
      <c r="AF6660">
        <v>1.2370000000000001</v>
      </c>
      <c r="AG6660">
        <v>-1.1679999999999999</v>
      </c>
      <c r="AH6660">
        <v>6.1059999999999999</v>
      </c>
      <c r="AI6660">
        <v>-9.2769999999999992</v>
      </c>
      <c r="AJ6660">
        <v>6.1109999999999998</v>
      </c>
      <c r="AK6660">
        <v>23.8</v>
      </c>
      <c r="AL6660">
        <v>33.4</v>
      </c>
      <c r="AM6660">
        <v>6.2</v>
      </c>
      <c r="AN6660">
        <v>236.44800000000001</v>
      </c>
      <c r="AO6660">
        <v>2176.1799999999998</v>
      </c>
      <c r="AP6660" t="s">
        <v>5675</v>
      </c>
    </row>
    <row r="6661" spans="1:42">
      <c r="A6661" t="s">
        <v>5645</v>
      </c>
      <c r="B6661" t="s">
        <v>42</v>
      </c>
      <c r="C6661" t="s">
        <v>5646</v>
      </c>
      <c r="D6661" t="s">
        <v>409</v>
      </c>
      <c r="E6661" t="s">
        <v>3957</v>
      </c>
      <c r="F6661" t="s">
        <v>5368</v>
      </c>
      <c r="G6661" t="s">
        <v>47</v>
      </c>
      <c r="H6661">
        <v>50</v>
      </c>
      <c r="I6661" t="s">
        <v>56</v>
      </c>
      <c r="J6661" t="s">
        <v>57</v>
      </c>
      <c r="K6661">
        <v>15</v>
      </c>
      <c r="L6661">
        <v>4</v>
      </c>
      <c r="M6661" t="s">
        <v>164</v>
      </c>
      <c r="N6661" t="s">
        <v>1215</v>
      </c>
      <c r="O6661">
        <v>0.96499999999999997</v>
      </c>
      <c r="P6661" t="s">
        <v>282</v>
      </c>
      <c r="R6661" t="s">
        <v>75</v>
      </c>
      <c r="S6661" t="s">
        <v>42</v>
      </c>
      <c r="T6661">
        <v>3</v>
      </c>
      <c r="U6661">
        <v>0</v>
      </c>
      <c r="V6661">
        <v>1</v>
      </c>
      <c r="W6661">
        <v>0</v>
      </c>
      <c r="X6661">
        <v>0</v>
      </c>
      <c r="Y6661">
        <v>0</v>
      </c>
      <c r="Z6661">
        <v>4</v>
      </c>
      <c r="AA6661">
        <v>91.2</v>
      </c>
      <c r="AB6661">
        <v>84</v>
      </c>
      <c r="AC6661">
        <v>3.3</v>
      </c>
      <c r="AD6661">
        <v>1.53</v>
      </c>
      <c r="AE6661">
        <v>0.89800000000000002</v>
      </c>
      <c r="AF6661">
        <v>3.1579999999999999</v>
      </c>
      <c r="AG6661">
        <v>-1.133</v>
      </c>
      <c r="AH6661">
        <v>6.2649999999999997</v>
      </c>
      <c r="AI6661">
        <v>-3.0590000000000002</v>
      </c>
      <c r="AJ6661">
        <v>7.5819999999999999</v>
      </c>
      <c r="AK6661">
        <v>23.8</v>
      </c>
      <c r="AL6661">
        <v>12.2</v>
      </c>
      <c r="AM6661">
        <v>4.5</v>
      </c>
      <c r="AN6661">
        <v>201.86199999999999</v>
      </c>
      <c r="AO6661">
        <v>1610.27</v>
      </c>
      <c r="AP6661" t="s">
        <v>5676</v>
      </c>
    </row>
    <row r="6662" spans="1:42">
      <c r="A6662" t="s">
        <v>5645</v>
      </c>
      <c r="B6662" t="s">
        <v>42</v>
      </c>
      <c r="C6662" t="s">
        <v>5646</v>
      </c>
      <c r="D6662" t="s">
        <v>409</v>
      </c>
      <c r="E6662" t="s">
        <v>3957</v>
      </c>
      <c r="F6662" t="s">
        <v>5368</v>
      </c>
      <c r="G6662" t="s">
        <v>47</v>
      </c>
      <c r="H6662">
        <v>54</v>
      </c>
      <c r="I6662" t="s">
        <v>48</v>
      </c>
      <c r="J6662" t="s">
        <v>49</v>
      </c>
      <c r="K6662">
        <v>17</v>
      </c>
      <c r="L6662">
        <v>1</v>
      </c>
      <c r="M6662" t="s">
        <v>180</v>
      </c>
      <c r="N6662" t="s">
        <v>1215</v>
      </c>
      <c r="O6662">
        <v>0.82099999999999995</v>
      </c>
      <c r="P6662" t="s">
        <v>149</v>
      </c>
      <c r="Q6662" t="s">
        <v>150</v>
      </c>
      <c r="R6662" t="s">
        <v>100</v>
      </c>
      <c r="S6662" t="s">
        <v>42</v>
      </c>
      <c r="T6662">
        <v>0</v>
      </c>
      <c r="U6662">
        <v>0</v>
      </c>
      <c r="V6662">
        <v>2</v>
      </c>
      <c r="W6662">
        <v>1</v>
      </c>
      <c r="X6662">
        <v>0</v>
      </c>
      <c r="Y6662">
        <v>0</v>
      </c>
      <c r="Z6662">
        <v>4</v>
      </c>
      <c r="AA6662">
        <v>91.6</v>
      </c>
      <c r="AB6662">
        <v>84.2</v>
      </c>
      <c r="AC6662">
        <v>3.49</v>
      </c>
      <c r="AD6662">
        <v>1.63</v>
      </c>
      <c r="AE6662">
        <v>-1.7999999999999999E-2</v>
      </c>
      <c r="AF6662">
        <v>2.5190000000000001</v>
      </c>
      <c r="AG6662">
        <v>-0.93899999999999995</v>
      </c>
      <c r="AH6662">
        <v>6.1849999999999996</v>
      </c>
      <c r="AI6662">
        <v>-9.0299999999999994</v>
      </c>
      <c r="AJ6662">
        <v>6.657</v>
      </c>
      <c r="AK6662">
        <v>23.8</v>
      </c>
      <c r="AL6662">
        <v>35.5</v>
      </c>
      <c r="AM6662">
        <v>5.9</v>
      </c>
      <c r="AN6662">
        <v>233.43199999999999</v>
      </c>
      <c r="AO6662">
        <v>2208.12</v>
      </c>
      <c r="AP6662" t="s">
        <v>5677</v>
      </c>
    </row>
    <row r="6663" spans="1:42">
      <c r="A6663" t="s">
        <v>5645</v>
      </c>
      <c r="B6663" t="s">
        <v>42</v>
      </c>
      <c r="C6663" t="s">
        <v>5646</v>
      </c>
      <c r="D6663" t="s">
        <v>409</v>
      </c>
      <c r="E6663" t="s">
        <v>3957</v>
      </c>
      <c r="F6663" t="s">
        <v>5368</v>
      </c>
      <c r="G6663" t="s">
        <v>47</v>
      </c>
      <c r="H6663">
        <v>63</v>
      </c>
      <c r="I6663" t="s">
        <v>63</v>
      </c>
      <c r="J6663" t="s">
        <v>61</v>
      </c>
      <c r="K6663">
        <v>19</v>
      </c>
      <c r="L6663">
        <v>1</v>
      </c>
      <c r="M6663" t="s">
        <v>84</v>
      </c>
      <c r="N6663" t="s">
        <v>1215</v>
      </c>
      <c r="O6663">
        <v>0.89200000000000002</v>
      </c>
      <c r="P6663" t="s">
        <v>149</v>
      </c>
      <c r="R6663" t="s">
        <v>116</v>
      </c>
      <c r="S6663" t="s">
        <v>42</v>
      </c>
      <c r="T6663">
        <v>0</v>
      </c>
      <c r="U6663">
        <v>0</v>
      </c>
      <c r="V6663">
        <v>1</v>
      </c>
      <c r="W6663">
        <v>0</v>
      </c>
      <c r="X6663">
        <v>0</v>
      </c>
      <c r="Y6663">
        <v>0</v>
      </c>
      <c r="Z6663">
        <v>5</v>
      </c>
      <c r="AA6663">
        <v>92.5</v>
      </c>
      <c r="AB6663">
        <v>84.3</v>
      </c>
      <c r="AC6663">
        <v>3.51</v>
      </c>
      <c r="AD6663">
        <v>1.71</v>
      </c>
      <c r="AE6663">
        <v>0.41099999999999998</v>
      </c>
      <c r="AF6663">
        <v>2.0739999999999998</v>
      </c>
      <c r="AG6663">
        <v>-1.2350000000000001</v>
      </c>
      <c r="AH6663">
        <v>6.1609999999999996</v>
      </c>
      <c r="AI6663">
        <v>-4.9580000000000002</v>
      </c>
      <c r="AJ6663">
        <v>10.486000000000001</v>
      </c>
      <c r="AK6663">
        <v>23.7</v>
      </c>
      <c r="AL6663">
        <v>27.1</v>
      </c>
      <c r="AM6663">
        <v>3.7</v>
      </c>
      <c r="AN6663">
        <v>205.21799999999999</v>
      </c>
      <c r="AO6663">
        <v>2283.66</v>
      </c>
      <c r="AP6663" t="s">
        <v>5678</v>
      </c>
    </row>
    <row r="6664" spans="1:42">
      <c r="A6664" t="s">
        <v>5645</v>
      </c>
      <c r="B6664" t="s">
        <v>42</v>
      </c>
      <c r="C6664" t="s">
        <v>5646</v>
      </c>
      <c r="D6664" t="s">
        <v>409</v>
      </c>
      <c r="E6664" t="s">
        <v>3957</v>
      </c>
      <c r="F6664" t="s">
        <v>5368</v>
      </c>
      <c r="G6664" t="s">
        <v>47</v>
      </c>
      <c r="H6664">
        <v>65</v>
      </c>
      <c r="I6664" t="s">
        <v>56</v>
      </c>
      <c r="J6664" t="s">
        <v>57</v>
      </c>
      <c r="K6664">
        <v>19</v>
      </c>
      <c r="L6664">
        <v>3</v>
      </c>
      <c r="M6664" t="s">
        <v>180</v>
      </c>
      <c r="N6664" t="s">
        <v>1215</v>
      </c>
      <c r="O6664">
        <v>0.85299999999999998</v>
      </c>
      <c r="P6664" t="s">
        <v>149</v>
      </c>
      <c r="R6664" t="s">
        <v>116</v>
      </c>
      <c r="S6664" t="s">
        <v>42</v>
      </c>
      <c r="T6664">
        <v>1</v>
      </c>
      <c r="U6664">
        <v>1</v>
      </c>
      <c r="V6664">
        <v>1</v>
      </c>
      <c r="W6664">
        <v>0</v>
      </c>
      <c r="X6664">
        <v>0</v>
      </c>
      <c r="Y6664">
        <v>0</v>
      </c>
      <c r="Z6664">
        <v>5</v>
      </c>
      <c r="AA6664">
        <v>92.7</v>
      </c>
      <c r="AB6664">
        <v>85</v>
      </c>
      <c r="AC6664">
        <v>3.51</v>
      </c>
      <c r="AD6664">
        <v>1.71</v>
      </c>
      <c r="AE6664">
        <v>-1.4750000000000001</v>
      </c>
      <c r="AF6664">
        <v>2.3929999999999998</v>
      </c>
      <c r="AG6664">
        <v>-1.0209999999999999</v>
      </c>
      <c r="AH6664">
        <v>6.2489999999999997</v>
      </c>
      <c r="AI6664">
        <v>-7.6879999999999997</v>
      </c>
      <c r="AJ6664">
        <v>6.532</v>
      </c>
      <c r="AK6664">
        <v>23.8</v>
      </c>
      <c r="AL6664">
        <v>32.9</v>
      </c>
      <c r="AM6664">
        <v>5.6</v>
      </c>
      <c r="AN6664">
        <v>229.47399999999999</v>
      </c>
      <c r="AO6664">
        <v>2002.09</v>
      </c>
      <c r="AP6664" t="s">
        <v>5680</v>
      </c>
    </row>
    <row r="6665" spans="1:42">
      <c r="A6665" t="s">
        <v>5645</v>
      </c>
      <c r="B6665" t="s">
        <v>42</v>
      </c>
      <c r="C6665" t="s">
        <v>5646</v>
      </c>
      <c r="D6665" t="s">
        <v>409</v>
      </c>
      <c r="E6665" t="s">
        <v>3957</v>
      </c>
      <c r="F6665" t="s">
        <v>5368</v>
      </c>
      <c r="G6665" t="s">
        <v>47</v>
      </c>
      <c r="H6665">
        <v>66</v>
      </c>
      <c r="I6665" t="s">
        <v>48</v>
      </c>
      <c r="J6665" t="s">
        <v>49</v>
      </c>
      <c r="K6665">
        <v>19</v>
      </c>
      <c r="L6665">
        <v>4</v>
      </c>
      <c r="M6665" t="s">
        <v>180</v>
      </c>
      <c r="N6665" t="s">
        <v>1215</v>
      </c>
      <c r="O6665">
        <v>0.872</v>
      </c>
      <c r="P6665" t="s">
        <v>149</v>
      </c>
      <c r="Q6665" t="s">
        <v>150</v>
      </c>
      <c r="R6665" t="s">
        <v>116</v>
      </c>
      <c r="S6665" t="s">
        <v>42</v>
      </c>
      <c r="T6665">
        <v>2</v>
      </c>
      <c r="U6665">
        <v>1</v>
      </c>
      <c r="V6665">
        <v>1</v>
      </c>
      <c r="W6665">
        <v>0</v>
      </c>
      <c r="X6665">
        <v>0</v>
      </c>
      <c r="Y6665">
        <v>0</v>
      </c>
      <c r="Z6665">
        <v>5</v>
      </c>
      <c r="AA6665">
        <v>93.3</v>
      </c>
      <c r="AB6665">
        <v>86.1</v>
      </c>
      <c r="AC6665">
        <v>3.51</v>
      </c>
      <c r="AD6665">
        <v>1.71</v>
      </c>
      <c r="AE6665">
        <v>-0.437</v>
      </c>
      <c r="AF6665">
        <v>3.641</v>
      </c>
      <c r="AG6665">
        <v>-1.054</v>
      </c>
      <c r="AH6665">
        <v>6.2859999999999996</v>
      </c>
      <c r="AI6665">
        <v>-7.0449999999999999</v>
      </c>
      <c r="AJ6665">
        <v>6.891</v>
      </c>
      <c r="AK6665">
        <v>23.8</v>
      </c>
      <c r="AL6665">
        <v>32.299999999999997</v>
      </c>
      <c r="AM6665">
        <v>5</v>
      </c>
      <c r="AN6665">
        <v>225.47399999999999</v>
      </c>
      <c r="AO6665">
        <v>1989.25</v>
      </c>
      <c r="AP6665" t="s">
        <v>5681</v>
      </c>
    </row>
    <row r="6666" spans="1:42">
      <c r="A6666" t="s">
        <v>5645</v>
      </c>
      <c r="B6666" t="s">
        <v>42</v>
      </c>
      <c r="C6666" t="s">
        <v>5646</v>
      </c>
      <c r="D6666" t="s">
        <v>409</v>
      </c>
      <c r="E6666" t="s">
        <v>3957</v>
      </c>
      <c r="F6666" t="s">
        <v>5368</v>
      </c>
      <c r="G6666" t="s">
        <v>47</v>
      </c>
      <c r="H6666">
        <v>67</v>
      </c>
      <c r="I6666" t="s">
        <v>56</v>
      </c>
      <c r="J6666" t="s">
        <v>57</v>
      </c>
      <c r="K6666">
        <v>20</v>
      </c>
      <c r="L6666">
        <v>1</v>
      </c>
      <c r="M6666" t="s">
        <v>164</v>
      </c>
      <c r="N6666" t="s">
        <v>1215</v>
      </c>
      <c r="O6666">
        <v>0.92900000000000005</v>
      </c>
      <c r="P6666" t="s">
        <v>51</v>
      </c>
      <c r="R6666" t="s">
        <v>53</v>
      </c>
      <c r="S6666" t="s">
        <v>54</v>
      </c>
      <c r="T6666">
        <v>0</v>
      </c>
      <c r="U6666">
        <v>0</v>
      </c>
      <c r="V6666">
        <v>2</v>
      </c>
      <c r="W6666">
        <v>0</v>
      </c>
      <c r="X6666">
        <v>0</v>
      </c>
      <c r="Y6666">
        <v>0</v>
      </c>
      <c r="Z6666">
        <v>5</v>
      </c>
      <c r="AA6666">
        <v>90.8</v>
      </c>
      <c r="AB6666">
        <v>84.3</v>
      </c>
      <c r="AC6666">
        <v>3.46</v>
      </c>
      <c r="AD6666">
        <v>1.61</v>
      </c>
      <c r="AE6666">
        <v>0.56499999999999995</v>
      </c>
      <c r="AF6666">
        <v>1.466</v>
      </c>
      <c r="AG6666">
        <v>-1.2689999999999999</v>
      </c>
      <c r="AH6666">
        <v>6.0259999999999998</v>
      </c>
      <c r="AI6666">
        <v>-7.8330000000000002</v>
      </c>
      <c r="AJ6666">
        <v>6.7729999999999997</v>
      </c>
      <c r="AK6666">
        <v>23.8</v>
      </c>
      <c r="AL6666">
        <v>30.4</v>
      </c>
      <c r="AM6666">
        <v>5.6</v>
      </c>
      <c r="AN6666">
        <v>228.977</v>
      </c>
      <c r="AO6666">
        <v>2037.87</v>
      </c>
      <c r="AP6666" t="s">
        <v>5682</v>
      </c>
    </row>
    <row r="6667" spans="1:42">
      <c r="A6667" t="s">
        <v>5645</v>
      </c>
      <c r="B6667" t="s">
        <v>42</v>
      </c>
      <c r="C6667" t="s">
        <v>5646</v>
      </c>
      <c r="D6667" t="s">
        <v>409</v>
      </c>
      <c r="E6667" t="s">
        <v>3957</v>
      </c>
      <c r="F6667" t="s">
        <v>5368</v>
      </c>
      <c r="G6667" t="s">
        <v>47</v>
      </c>
      <c r="H6667">
        <v>69</v>
      </c>
      <c r="I6667" t="s">
        <v>60</v>
      </c>
      <c r="J6667" t="s">
        <v>61</v>
      </c>
      <c r="K6667">
        <v>20</v>
      </c>
      <c r="L6667">
        <v>3</v>
      </c>
      <c r="M6667" t="s">
        <v>180</v>
      </c>
      <c r="N6667" t="s">
        <v>1215</v>
      </c>
      <c r="O6667">
        <v>0.82599999999999996</v>
      </c>
      <c r="P6667" t="s">
        <v>51</v>
      </c>
      <c r="R6667" t="s">
        <v>53</v>
      </c>
      <c r="S6667" t="s">
        <v>54</v>
      </c>
      <c r="T6667">
        <v>1</v>
      </c>
      <c r="U6667">
        <v>1</v>
      </c>
      <c r="V6667">
        <v>2</v>
      </c>
      <c r="W6667">
        <v>0</v>
      </c>
      <c r="X6667">
        <v>0</v>
      </c>
      <c r="Y6667">
        <v>0</v>
      </c>
      <c r="Z6667">
        <v>5</v>
      </c>
      <c r="AA6667">
        <v>92</v>
      </c>
      <c r="AB6667">
        <v>84.7</v>
      </c>
      <c r="AC6667">
        <v>3.46</v>
      </c>
      <c r="AD6667">
        <v>1.61</v>
      </c>
      <c r="AE6667">
        <v>0.54800000000000004</v>
      </c>
      <c r="AF6667">
        <v>2.298</v>
      </c>
      <c r="AG6667">
        <v>-1.1559999999999999</v>
      </c>
      <c r="AH6667">
        <v>6.11</v>
      </c>
      <c r="AI6667">
        <v>-6.6669999999999998</v>
      </c>
      <c r="AJ6667">
        <v>5.367</v>
      </c>
      <c r="AK6667">
        <v>23.8</v>
      </c>
      <c r="AL6667">
        <v>24.5</v>
      </c>
      <c r="AM6667">
        <v>5.7</v>
      </c>
      <c r="AN6667">
        <v>230.959</v>
      </c>
      <c r="AO6667">
        <v>1693.13</v>
      </c>
      <c r="AP6667" t="s">
        <v>5684</v>
      </c>
    </row>
    <row r="6668" spans="1:42">
      <c r="A6668" t="s">
        <v>5645</v>
      </c>
      <c r="B6668" t="s">
        <v>42</v>
      </c>
      <c r="C6668" t="s">
        <v>5646</v>
      </c>
      <c r="D6668" t="s">
        <v>409</v>
      </c>
      <c r="E6668" t="s">
        <v>3957</v>
      </c>
      <c r="F6668" t="s">
        <v>5368</v>
      </c>
      <c r="G6668" t="s">
        <v>47</v>
      </c>
      <c r="H6668">
        <v>71</v>
      </c>
      <c r="I6668" t="s">
        <v>56</v>
      </c>
      <c r="J6668" t="s">
        <v>57</v>
      </c>
      <c r="K6668">
        <v>21</v>
      </c>
      <c r="L6668">
        <v>1</v>
      </c>
      <c r="M6668" t="s">
        <v>164</v>
      </c>
      <c r="N6668" t="s">
        <v>1215</v>
      </c>
      <c r="O6668">
        <v>0.92700000000000005</v>
      </c>
      <c r="P6668" t="s">
        <v>74</v>
      </c>
      <c r="R6668" t="s">
        <v>97</v>
      </c>
      <c r="S6668" t="s">
        <v>42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6</v>
      </c>
      <c r="AA6668">
        <v>91</v>
      </c>
      <c r="AB6668">
        <v>85</v>
      </c>
      <c r="AC6668">
        <v>3.8</v>
      </c>
      <c r="AD6668">
        <v>1.8</v>
      </c>
      <c r="AE6668">
        <v>0.82199999999999995</v>
      </c>
      <c r="AF6668">
        <v>2.052</v>
      </c>
      <c r="AG6668">
        <v>-1.19</v>
      </c>
      <c r="AH6668">
        <v>6.3179999999999996</v>
      </c>
      <c r="AI6668">
        <v>-6.5759999999999996</v>
      </c>
      <c r="AJ6668">
        <v>4.9880000000000004</v>
      </c>
      <c r="AK6668">
        <v>23.9</v>
      </c>
      <c r="AL6668">
        <v>23.6</v>
      </c>
      <c r="AM6668">
        <v>5.9</v>
      </c>
      <c r="AN6668">
        <v>232.59399999999999</v>
      </c>
      <c r="AO6668">
        <v>1639.58</v>
      </c>
      <c r="AP6668" t="s">
        <v>5686</v>
      </c>
    </row>
    <row r="6669" spans="1:42">
      <c r="A6669" t="s">
        <v>5645</v>
      </c>
      <c r="B6669" t="s">
        <v>42</v>
      </c>
      <c r="C6669" t="s">
        <v>5646</v>
      </c>
      <c r="D6669" t="s">
        <v>409</v>
      </c>
      <c r="E6669" t="s">
        <v>3957</v>
      </c>
      <c r="F6669" t="s">
        <v>5368</v>
      </c>
      <c r="G6669" t="s">
        <v>47</v>
      </c>
      <c r="H6669">
        <v>73</v>
      </c>
      <c r="I6669" t="s">
        <v>63</v>
      </c>
      <c r="J6669" t="s">
        <v>61</v>
      </c>
      <c r="K6669">
        <v>21</v>
      </c>
      <c r="L6669">
        <v>3</v>
      </c>
      <c r="M6669" t="s">
        <v>180</v>
      </c>
      <c r="N6669" t="s">
        <v>1215</v>
      </c>
      <c r="O6669">
        <v>0.79900000000000004</v>
      </c>
      <c r="P6669" t="s">
        <v>74</v>
      </c>
      <c r="R6669" t="s">
        <v>97</v>
      </c>
      <c r="S6669" t="s">
        <v>42</v>
      </c>
      <c r="T6669">
        <v>2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6</v>
      </c>
      <c r="AA6669">
        <v>93.1</v>
      </c>
      <c r="AB6669">
        <v>86.2</v>
      </c>
      <c r="AC6669">
        <v>3.8</v>
      </c>
      <c r="AD6669">
        <v>1.8</v>
      </c>
      <c r="AE6669">
        <v>0.35899999999999999</v>
      </c>
      <c r="AF6669">
        <v>3.2130000000000001</v>
      </c>
      <c r="AG6669">
        <v>-1.0629999999999999</v>
      </c>
      <c r="AH6669">
        <v>6.258</v>
      </c>
      <c r="AI6669">
        <v>-5.7489999999999997</v>
      </c>
      <c r="AJ6669">
        <v>6.484</v>
      </c>
      <c r="AK6669">
        <v>23.8</v>
      </c>
      <c r="AL6669">
        <v>25.1</v>
      </c>
      <c r="AM6669">
        <v>4.9000000000000004</v>
      </c>
      <c r="AN6669">
        <v>221.39099999999999</v>
      </c>
      <c r="AO6669">
        <v>1752.9</v>
      </c>
      <c r="AP6669" t="s">
        <v>5688</v>
      </c>
    </row>
    <row r="6670" spans="1:42">
      <c r="A6670" t="s">
        <v>5645</v>
      </c>
      <c r="B6670" t="s">
        <v>42</v>
      </c>
      <c r="C6670" t="s">
        <v>5646</v>
      </c>
      <c r="D6670" t="s">
        <v>409</v>
      </c>
      <c r="E6670" t="s">
        <v>3957</v>
      </c>
      <c r="F6670" t="s">
        <v>5368</v>
      </c>
      <c r="G6670" t="s">
        <v>47</v>
      </c>
      <c r="H6670">
        <v>74</v>
      </c>
      <c r="I6670" t="s">
        <v>60</v>
      </c>
      <c r="J6670" t="s">
        <v>61</v>
      </c>
      <c r="K6670">
        <v>21</v>
      </c>
      <c r="L6670">
        <v>4</v>
      </c>
      <c r="M6670" t="s">
        <v>180</v>
      </c>
      <c r="N6670" t="s">
        <v>1215</v>
      </c>
      <c r="O6670">
        <v>0.877</v>
      </c>
      <c r="P6670" t="s">
        <v>74</v>
      </c>
      <c r="R6670" t="s">
        <v>97</v>
      </c>
      <c r="S6670" t="s">
        <v>42</v>
      </c>
      <c r="T6670">
        <v>2</v>
      </c>
      <c r="U6670">
        <v>1</v>
      </c>
      <c r="V6670">
        <v>0</v>
      </c>
      <c r="W6670">
        <v>0</v>
      </c>
      <c r="X6670">
        <v>0</v>
      </c>
      <c r="Y6670">
        <v>0</v>
      </c>
      <c r="Z6670">
        <v>6</v>
      </c>
      <c r="AA6670">
        <v>94.2</v>
      </c>
      <c r="AB6670">
        <v>87.1</v>
      </c>
      <c r="AC6670">
        <v>3.8</v>
      </c>
      <c r="AD6670">
        <v>1.8</v>
      </c>
      <c r="AE6670">
        <v>-1.06</v>
      </c>
      <c r="AF6670">
        <v>3.1560000000000001</v>
      </c>
      <c r="AG6670">
        <v>-1.1579999999999999</v>
      </c>
      <c r="AH6670">
        <v>6.2409999999999997</v>
      </c>
      <c r="AI6670">
        <v>-9.3059999999999992</v>
      </c>
      <c r="AJ6670">
        <v>6.1790000000000003</v>
      </c>
      <c r="AK6670">
        <v>23.8</v>
      </c>
      <c r="AL6670">
        <v>39.200000000000003</v>
      </c>
      <c r="AM6670">
        <v>5.7</v>
      </c>
      <c r="AN6670">
        <v>236.25299999999999</v>
      </c>
      <c r="AO6670">
        <v>2276.2399999999998</v>
      </c>
      <c r="AP6670" t="s">
        <v>5689</v>
      </c>
    </row>
    <row r="6671" spans="1:42">
      <c r="A6671" t="s">
        <v>5645</v>
      </c>
      <c r="B6671" t="s">
        <v>42</v>
      </c>
      <c r="C6671" t="s">
        <v>5646</v>
      </c>
      <c r="D6671" t="s">
        <v>409</v>
      </c>
      <c r="E6671" t="s">
        <v>3957</v>
      </c>
      <c r="F6671" t="s">
        <v>5368</v>
      </c>
      <c r="G6671" t="s">
        <v>47</v>
      </c>
      <c r="H6671">
        <v>76</v>
      </c>
      <c r="I6671" t="s">
        <v>48</v>
      </c>
      <c r="J6671" t="s">
        <v>49</v>
      </c>
      <c r="K6671">
        <v>22</v>
      </c>
      <c r="L6671">
        <v>1</v>
      </c>
      <c r="M6671" t="s">
        <v>164</v>
      </c>
      <c r="N6671" t="s">
        <v>1215</v>
      </c>
      <c r="O6671">
        <v>0.95199999999999996</v>
      </c>
      <c r="P6671" t="s">
        <v>74</v>
      </c>
      <c r="Q6671" t="s">
        <v>85</v>
      </c>
      <c r="R6671" t="s">
        <v>78</v>
      </c>
      <c r="S6671" t="s">
        <v>54</v>
      </c>
      <c r="T6671">
        <v>0</v>
      </c>
      <c r="U6671">
        <v>0</v>
      </c>
      <c r="V6671">
        <v>1</v>
      </c>
      <c r="W6671">
        <v>0</v>
      </c>
      <c r="X6671">
        <v>0</v>
      </c>
      <c r="Y6671">
        <v>0</v>
      </c>
      <c r="Z6671">
        <v>6</v>
      </c>
      <c r="AA6671">
        <v>90.7</v>
      </c>
      <c r="AB6671">
        <v>84.8</v>
      </c>
      <c r="AC6671">
        <v>3.42</v>
      </c>
      <c r="AD6671">
        <v>1.67</v>
      </c>
      <c r="AE6671">
        <v>-1.3069999999999999</v>
      </c>
      <c r="AF6671">
        <v>1.9790000000000001</v>
      </c>
      <c r="AG6671">
        <v>-1.627</v>
      </c>
      <c r="AH6671">
        <v>6.2279999999999998</v>
      </c>
      <c r="AI6671">
        <v>-9.7710000000000008</v>
      </c>
      <c r="AJ6671">
        <v>6.0739999999999998</v>
      </c>
      <c r="AK6671">
        <v>23.9</v>
      </c>
      <c r="AL6671">
        <v>37.1</v>
      </c>
      <c r="AM6671">
        <v>6.3</v>
      </c>
      <c r="AN6671">
        <v>237.96</v>
      </c>
      <c r="AO6671">
        <v>2279.2199999999998</v>
      </c>
      <c r="AP6671" t="s">
        <v>5691</v>
      </c>
    </row>
    <row r="6672" spans="1:42">
      <c r="A6672" t="s">
        <v>5645</v>
      </c>
      <c r="B6672" t="s">
        <v>42</v>
      </c>
      <c r="C6672" t="s">
        <v>5646</v>
      </c>
      <c r="D6672" t="s">
        <v>409</v>
      </c>
      <c r="E6672" t="s">
        <v>3957</v>
      </c>
      <c r="F6672" t="s">
        <v>5368</v>
      </c>
      <c r="G6672" t="s">
        <v>47</v>
      </c>
      <c r="H6672">
        <v>79</v>
      </c>
      <c r="I6672" t="s">
        <v>56</v>
      </c>
      <c r="J6672" t="s">
        <v>57</v>
      </c>
      <c r="K6672">
        <v>23</v>
      </c>
      <c r="L6672">
        <v>3</v>
      </c>
      <c r="M6672" t="s">
        <v>164</v>
      </c>
      <c r="N6672" t="s">
        <v>1215</v>
      </c>
      <c r="O6672">
        <v>0.90300000000000002</v>
      </c>
      <c r="P6672" t="s">
        <v>282</v>
      </c>
      <c r="R6672" t="s">
        <v>66</v>
      </c>
      <c r="S6672" t="s">
        <v>42</v>
      </c>
      <c r="T6672">
        <v>2</v>
      </c>
      <c r="U6672">
        <v>0</v>
      </c>
      <c r="V6672">
        <v>2</v>
      </c>
      <c r="W6672">
        <v>0</v>
      </c>
      <c r="X6672">
        <v>0</v>
      </c>
      <c r="Y6672">
        <v>0</v>
      </c>
      <c r="Z6672">
        <v>6</v>
      </c>
      <c r="AA6672">
        <v>92.5</v>
      </c>
      <c r="AB6672">
        <v>86.1</v>
      </c>
      <c r="AC6672">
        <v>3.23</v>
      </c>
      <c r="AD6672">
        <v>1.35</v>
      </c>
      <c r="AE6672">
        <v>1.306</v>
      </c>
      <c r="AF6672">
        <v>1.0129999999999999</v>
      </c>
      <c r="AG6672">
        <v>-1.0680000000000001</v>
      </c>
      <c r="AH6672">
        <v>6.0039999999999996</v>
      </c>
      <c r="AI6672">
        <v>-6.5620000000000003</v>
      </c>
      <c r="AJ6672">
        <v>8.3949999999999996</v>
      </c>
      <c r="AK6672">
        <v>23.9</v>
      </c>
      <c r="AL6672">
        <v>30.1</v>
      </c>
      <c r="AM6672">
        <v>4.5999999999999996</v>
      </c>
      <c r="AN6672">
        <v>217.88</v>
      </c>
      <c r="AO6672">
        <v>2142.96</v>
      </c>
      <c r="AP6672" t="s">
        <v>5694</v>
      </c>
    </row>
    <row r="6673" spans="1:42">
      <c r="A6673" t="s">
        <v>5645</v>
      </c>
      <c r="B6673" t="s">
        <v>42</v>
      </c>
      <c r="C6673" t="s">
        <v>5646</v>
      </c>
      <c r="D6673" t="s">
        <v>409</v>
      </c>
      <c r="E6673" t="s">
        <v>3957</v>
      </c>
      <c r="F6673" t="s">
        <v>5368</v>
      </c>
      <c r="G6673" t="s">
        <v>47</v>
      </c>
      <c r="H6673">
        <v>80</v>
      </c>
      <c r="I6673" t="s">
        <v>56</v>
      </c>
      <c r="J6673" t="s">
        <v>57</v>
      </c>
      <c r="K6673">
        <v>23</v>
      </c>
      <c r="L6673">
        <v>4</v>
      </c>
      <c r="M6673" t="s">
        <v>84</v>
      </c>
      <c r="N6673" t="s">
        <v>1215</v>
      </c>
      <c r="O6673">
        <v>0.78500000000000003</v>
      </c>
      <c r="P6673" t="s">
        <v>282</v>
      </c>
      <c r="R6673" t="s">
        <v>66</v>
      </c>
      <c r="S6673" t="s">
        <v>42</v>
      </c>
      <c r="T6673">
        <v>3</v>
      </c>
      <c r="U6673">
        <v>0</v>
      </c>
      <c r="V6673">
        <v>2</v>
      </c>
      <c r="W6673">
        <v>0</v>
      </c>
      <c r="X6673">
        <v>0</v>
      </c>
      <c r="Y6673">
        <v>0</v>
      </c>
      <c r="Z6673">
        <v>6</v>
      </c>
      <c r="AA6673">
        <v>91.6</v>
      </c>
      <c r="AB6673">
        <v>85</v>
      </c>
      <c r="AC6673">
        <v>3.23</v>
      </c>
      <c r="AD6673">
        <v>1.35</v>
      </c>
      <c r="AE6673">
        <v>0.32200000000000001</v>
      </c>
      <c r="AF6673">
        <v>1.6479999999999999</v>
      </c>
      <c r="AG6673">
        <v>-1.173</v>
      </c>
      <c r="AH6673">
        <v>6.093</v>
      </c>
      <c r="AI6673">
        <v>-3.0430000000000001</v>
      </c>
      <c r="AJ6673">
        <v>8.8279999999999994</v>
      </c>
      <c r="AK6673">
        <v>23.8</v>
      </c>
      <c r="AL6673">
        <v>14.6</v>
      </c>
      <c r="AM6673">
        <v>4</v>
      </c>
      <c r="AN6673">
        <v>198.93799999999999</v>
      </c>
      <c r="AO6673">
        <v>1857.66</v>
      </c>
      <c r="AP6673" t="s">
        <v>5695</v>
      </c>
    </row>
    <row r="6674" spans="1:42">
      <c r="A6674" t="s">
        <v>5645</v>
      </c>
      <c r="B6674" t="s">
        <v>42</v>
      </c>
      <c r="C6674" t="s">
        <v>5646</v>
      </c>
      <c r="D6674" t="s">
        <v>409</v>
      </c>
      <c r="E6674" t="s">
        <v>3957</v>
      </c>
      <c r="F6674" t="s">
        <v>5368</v>
      </c>
      <c r="G6674" t="s">
        <v>47</v>
      </c>
      <c r="H6674">
        <v>82</v>
      </c>
      <c r="I6674" t="s">
        <v>48</v>
      </c>
      <c r="J6674" t="s">
        <v>49</v>
      </c>
      <c r="K6674">
        <v>24</v>
      </c>
      <c r="L6674">
        <v>2</v>
      </c>
      <c r="M6674" t="s">
        <v>180</v>
      </c>
      <c r="N6674" t="s">
        <v>1215</v>
      </c>
      <c r="O6674">
        <v>0.84</v>
      </c>
      <c r="P6674" t="s">
        <v>51</v>
      </c>
      <c r="Q6674" t="s">
        <v>52</v>
      </c>
      <c r="R6674" t="s">
        <v>75</v>
      </c>
      <c r="S6674" t="s">
        <v>42</v>
      </c>
      <c r="T6674">
        <v>1</v>
      </c>
      <c r="U6674">
        <v>0</v>
      </c>
      <c r="V6674">
        <v>2</v>
      </c>
      <c r="W6674">
        <v>1</v>
      </c>
      <c r="X6674">
        <v>0</v>
      </c>
      <c r="Y6674">
        <v>0</v>
      </c>
      <c r="Z6674">
        <v>6</v>
      </c>
      <c r="AA6674">
        <v>91.9</v>
      </c>
      <c r="AB6674">
        <v>84.3</v>
      </c>
      <c r="AC6674">
        <v>3.3</v>
      </c>
      <c r="AD6674">
        <v>1.53</v>
      </c>
      <c r="AE6674">
        <v>-0.54600000000000004</v>
      </c>
      <c r="AF6674">
        <v>3.2930000000000001</v>
      </c>
      <c r="AG6674">
        <v>-1.0720000000000001</v>
      </c>
      <c r="AH6674">
        <v>6.2720000000000002</v>
      </c>
      <c r="AI6674">
        <v>-7.6070000000000002</v>
      </c>
      <c r="AJ6674">
        <v>5.8869999999999996</v>
      </c>
      <c r="AK6674">
        <v>23.8</v>
      </c>
      <c r="AL6674">
        <v>30.4</v>
      </c>
      <c r="AM6674">
        <v>5.7</v>
      </c>
      <c r="AN6674">
        <v>232.06899999999999</v>
      </c>
      <c r="AO6674">
        <v>1898.18</v>
      </c>
      <c r="AP6674" t="s">
        <v>5697</v>
      </c>
    </row>
    <row r="6675" spans="1:42">
      <c r="A6675" t="s">
        <v>5645</v>
      </c>
      <c r="B6675" t="s">
        <v>42</v>
      </c>
      <c r="C6675" t="s">
        <v>5646</v>
      </c>
      <c r="D6675" t="s">
        <v>409</v>
      </c>
      <c r="E6675" t="s">
        <v>3957</v>
      </c>
      <c r="F6675" t="s">
        <v>5368</v>
      </c>
      <c r="G6675" t="s">
        <v>47</v>
      </c>
      <c r="H6675">
        <v>87</v>
      </c>
      <c r="I6675" t="s">
        <v>56</v>
      </c>
      <c r="J6675" t="s">
        <v>57</v>
      </c>
      <c r="K6675">
        <v>26</v>
      </c>
      <c r="L6675">
        <v>3</v>
      </c>
      <c r="M6675" t="s">
        <v>180</v>
      </c>
      <c r="N6675" t="s">
        <v>1215</v>
      </c>
      <c r="O6675">
        <v>0.86699999999999999</v>
      </c>
      <c r="P6675" t="s">
        <v>71</v>
      </c>
      <c r="R6675" t="s">
        <v>100</v>
      </c>
      <c r="S6675" t="s">
        <v>42</v>
      </c>
      <c r="T6675">
        <v>0</v>
      </c>
      <c r="U6675">
        <v>2</v>
      </c>
      <c r="V6675">
        <v>1</v>
      </c>
      <c r="W6675">
        <v>0</v>
      </c>
      <c r="X6675">
        <v>0</v>
      </c>
      <c r="Y6675">
        <v>0</v>
      </c>
      <c r="Z6675">
        <v>7</v>
      </c>
      <c r="AA6675">
        <v>93.2</v>
      </c>
      <c r="AB6675">
        <v>86.9</v>
      </c>
      <c r="AC6675">
        <v>3.49</v>
      </c>
      <c r="AD6675">
        <v>1.63</v>
      </c>
      <c r="AE6675">
        <v>-0.28100000000000003</v>
      </c>
      <c r="AF6675">
        <v>4.1130000000000004</v>
      </c>
      <c r="AG6675">
        <v>-1.234</v>
      </c>
      <c r="AH6675">
        <v>6.274</v>
      </c>
      <c r="AI6675">
        <v>-6.2380000000000004</v>
      </c>
      <c r="AJ6675">
        <v>5.3049999999999997</v>
      </c>
      <c r="AK6675">
        <v>23.9</v>
      </c>
      <c r="AL6675">
        <v>26.4</v>
      </c>
      <c r="AM6675">
        <v>5.2</v>
      </c>
      <c r="AN6675">
        <v>229.417</v>
      </c>
      <c r="AO6675">
        <v>1672.55</v>
      </c>
      <c r="AP6675" t="s">
        <v>5700</v>
      </c>
    </row>
    <row r="6676" spans="1:42">
      <c r="A6676" t="s">
        <v>5645</v>
      </c>
      <c r="B6676" t="s">
        <v>42</v>
      </c>
      <c r="C6676" t="s">
        <v>5646</v>
      </c>
      <c r="D6676" t="s">
        <v>409</v>
      </c>
      <c r="E6676" t="s">
        <v>3957</v>
      </c>
      <c r="F6676" t="s">
        <v>5368</v>
      </c>
      <c r="G6676" t="s">
        <v>47</v>
      </c>
      <c r="H6676">
        <v>88</v>
      </c>
      <c r="I6676" t="s">
        <v>60</v>
      </c>
      <c r="J6676" t="s">
        <v>61</v>
      </c>
      <c r="K6676">
        <v>26</v>
      </c>
      <c r="L6676">
        <v>4</v>
      </c>
      <c r="M6676" t="s">
        <v>180</v>
      </c>
      <c r="N6676" t="s">
        <v>1215</v>
      </c>
      <c r="O6676">
        <v>0.873</v>
      </c>
      <c r="P6676" t="s">
        <v>71</v>
      </c>
      <c r="R6676" t="s">
        <v>100</v>
      </c>
      <c r="S6676" t="s">
        <v>42</v>
      </c>
      <c r="T6676">
        <v>1</v>
      </c>
      <c r="U6676">
        <v>2</v>
      </c>
      <c r="V6676">
        <v>1</v>
      </c>
      <c r="W6676">
        <v>0</v>
      </c>
      <c r="X6676">
        <v>0</v>
      </c>
      <c r="Y6676">
        <v>0</v>
      </c>
      <c r="Z6676">
        <v>7</v>
      </c>
      <c r="AA6676">
        <v>94.3</v>
      </c>
      <c r="AB6676">
        <v>87.4</v>
      </c>
      <c r="AC6676">
        <v>3.49</v>
      </c>
      <c r="AD6676">
        <v>1.63</v>
      </c>
      <c r="AE6676">
        <v>0.81100000000000005</v>
      </c>
      <c r="AF6676">
        <v>2.4649999999999999</v>
      </c>
      <c r="AG6676">
        <v>-1.135</v>
      </c>
      <c r="AH6676">
        <v>6.1239999999999997</v>
      </c>
      <c r="AI6676">
        <v>-7.3479999999999999</v>
      </c>
      <c r="AJ6676">
        <v>3.7370000000000001</v>
      </c>
      <c r="AK6676">
        <v>23.8</v>
      </c>
      <c r="AL6676">
        <v>26</v>
      </c>
      <c r="AM6676">
        <v>6</v>
      </c>
      <c r="AN6676">
        <v>242.81</v>
      </c>
      <c r="AO6676">
        <v>1685.01</v>
      </c>
      <c r="AP6676" t="s">
        <v>5701</v>
      </c>
    </row>
    <row r="6677" spans="1:42">
      <c r="A6677" t="s">
        <v>5645</v>
      </c>
      <c r="B6677" t="s">
        <v>42</v>
      </c>
      <c r="C6677" t="s">
        <v>5646</v>
      </c>
      <c r="D6677" t="s">
        <v>409</v>
      </c>
      <c r="E6677" t="s">
        <v>3957</v>
      </c>
      <c r="F6677" t="s">
        <v>5368</v>
      </c>
      <c r="G6677" t="s">
        <v>47</v>
      </c>
      <c r="H6677">
        <v>89</v>
      </c>
      <c r="I6677" t="s">
        <v>69</v>
      </c>
      <c r="J6677" t="s">
        <v>61</v>
      </c>
      <c r="K6677">
        <v>26</v>
      </c>
      <c r="L6677">
        <v>5</v>
      </c>
      <c r="M6677" t="s">
        <v>84</v>
      </c>
      <c r="N6677" t="s">
        <v>1215</v>
      </c>
      <c r="O6677">
        <v>0.91500000000000004</v>
      </c>
      <c r="P6677" t="s">
        <v>71</v>
      </c>
      <c r="R6677" t="s">
        <v>100</v>
      </c>
      <c r="S6677" t="s">
        <v>42</v>
      </c>
      <c r="T6677">
        <v>1</v>
      </c>
      <c r="U6677">
        <v>2</v>
      </c>
      <c r="V6677">
        <v>1</v>
      </c>
      <c r="W6677">
        <v>0</v>
      </c>
      <c r="X6677">
        <v>0</v>
      </c>
      <c r="Y6677">
        <v>0</v>
      </c>
      <c r="Z6677">
        <v>7</v>
      </c>
      <c r="AA6677">
        <v>94.2</v>
      </c>
      <c r="AB6677">
        <v>87.1</v>
      </c>
      <c r="AC6677">
        <v>3.49</v>
      </c>
      <c r="AD6677">
        <v>1.63</v>
      </c>
      <c r="AE6677">
        <v>1.2809999999999999</v>
      </c>
      <c r="AF6677">
        <v>2.9710000000000001</v>
      </c>
      <c r="AG6677">
        <v>-1.1100000000000001</v>
      </c>
      <c r="AH6677">
        <v>6.1769999999999996</v>
      </c>
      <c r="AI6677">
        <v>-2.887</v>
      </c>
      <c r="AJ6677">
        <v>12.003</v>
      </c>
      <c r="AK6677">
        <v>23.8</v>
      </c>
      <c r="AL6677">
        <v>21.4</v>
      </c>
      <c r="AM6677">
        <v>2.2999999999999998</v>
      </c>
      <c r="AN6677">
        <v>193.482</v>
      </c>
      <c r="AO6677">
        <v>2522.6999999999998</v>
      </c>
      <c r="AP6677" t="s">
        <v>5702</v>
      </c>
    </row>
    <row r="6678" spans="1:42">
      <c r="A6678" t="s">
        <v>5645</v>
      </c>
      <c r="B6678" t="s">
        <v>42</v>
      </c>
      <c r="C6678" t="s">
        <v>5646</v>
      </c>
      <c r="D6678" t="s">
        <v>409</v>
      </c>
      <c r="E6678" t="s">
        <v>3957</v>
      </c>
      <c r="F6678" t="s">
        <v>5368</v>
      </c>
      <c r="G6678" t="s">
        <v>47</v>
      </c>
      <c r="H6678">
        <v>91</v>
      </c>
      <c r="I6678" t="s">
        <v>56</v>
      </c>
      <c r="J6678" t="s">
        <v>57</v>
      </c>
      <c r="K6678">
        <v>28</v>
      </c>
      <c r="L6678">
        <v>1</v>
      </c>
      <c r="M6678" t="s">
        <v>180</v>
      </c>
      <c r="N6678" t="s">
        <v>1215</v>
      </c>
      <c r="O6678">
        <v>0.64900000000000002</v>
      </c>
      <c r="P6678" t="s">
        <v>51</v>
      </c>
      <c r="R6678" t="s">
        <v>116</v>
      </c>
      <c r="S6678" t="s">
        <v>42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8</v>
      </c>
      <c r="AA6678">
        <v>92.5</v>
      </c>
      <c r="AB6678">
        <v>86.3</v>
      </c>
      <c r="AC6678">
        <v>3.51</v>
      </c>
      <c r="AD6678">
        <v>1.71</v>
      </c>
      <c r="AE6678">
        <v>0.77500000000000002</v>
      </c>
      <c r="AF6678">
        <v>0.96699999999999997</v>
      </c>
      <c r="AG6678">
        <v>-1.097</v>
      </c>
      <c r="AH6678">
        <v>6.0940000000000003</v>
      </c>
      <c r="AI6678">
        <v>-8.0449999999999999</v>
      </c>
      <c r="AJ6678">
        <v>5.5830000000000002</v>
      </c>
      <c r="AK6678">
        <v>23.9</v>
      </c>
      <c r="AL6678">
        <v>30.1</v>
      </c>
      <c r="AM6678">
        <v>5.9</v>
      </c>
      <c r="AN6678">
        <v>235.048</v>
      </c>
      <c r="AO6678">
        <v>1969.36</v>
      </c>
      <c r="AP6678" t="s">
        <v>5703</v>
      </c>
    </row>
    <row r="6679" spans="1:42">
      <c r="A6679" t="s">
        <v>5645</v>
      </c>
      <c r="B6679" t="s">
        <v>42</v>
      </c>
      <c r="C6679" t="s">
        <v>5646</v>
      </c>
      <c r="D6679" t="s">
        <v>409</v>
      </c>
      <c r="E6679" t="s">
        <v>3957</v>
      </c>
      <c r="F6679" t="s">
        <v>5368</v>
      </c>
      <c r="G6679" t="s">
        <v>47</v>
      </c>
      <c r="H6679">
        <v>92</v>
      </c>
      <c r="I6679" t="s">
        <v>48</v>
      </c>
      <c r="J6679" t="s">
        <v>49</v>
      </c>
      <c r="K6679">
        <v>28</v>
      </c>
      <c r="L6679">
        <v>2</v>
      </c>
      <c r="M6679" t="s">
        <v>180</v>
      </c>
      <c r="N6679" t="s">
        <v>1215</v>
      </c>
      <c r="O6679">
        <v>0.70699999999999996</v>
      </c>
      <c r="P6679" t="s">
        <v>51</v>
      </c>
      <c r="Q6679" t="s">
        <v>52</v>
      </c>
      <c r="R6679" t="s">
        <v>116</v>
      </c>
      <c r="S6679" t="s">
        <v>42</v>
      </c>
      <c r="T6679">
        <v>1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8</v>
      </c>
      <c r="AA6679">
        <v>91.8</v>
      </c>
      <c r="AB6679">
        <v>85.9</v>
      </c>
      <c r="AC6679">
        <v>3.51</v>
      </c>
      <c r="AD6679">
        <v>1.71</v>
      </c>
      <c r="AE6679">
        <v>-0.314</v>
      </c>
      <c r="AF6679">
        <v>2.851</v>
      </c>
      <c r="AG6679">
        <v>-1.2529999999999999</v>
      </c>
      <c r="AH6679">
        <v>6.3179999999999996</v>
      </c>
      <c r="AI6679">
        <v>-8.4559999999999995</v>
      </c>
      <c r="AJ6679">
        <v>6.1319999999999997</v>
      </c>
      <c r="AK6679">
        <v>23.9</v>
      </c>
      <c r="AL6679">
        <v>34.299999999999997</v>
      </c>
      <c r="AM6679">
        <v>5.7</v>
      </c>
      <c r="AN6679">
        <v>233.876</v>
      </c>
      <c r="AO6679">
        <v>2102.3000000000002</v>
      </c>
      <c r="AP6679" t="s">
        <v>5704</v>
      </c>
    </row>
    <row r="6680" spans="1:42">
      <c r="A6680" t="s">
        <v>5645</v>
      </c>
      <c r="B6680" t="s">
        <v>42</v>
      </c>
      <c r="C6680" t="s">
        <v>5646</v>
      </c>
      <c r="D6680" t="s">
        <v>409</v>
      </c>
      <c r="E6680" t="s">
        <v>3957</v>
      </c>
      <c r="F6680" t="s">
        <v>5368</v>
      </c>
      <c r="G6680" t="s">
        <v>47</v>
      </c>
      <c r="H6680">
        <v>94</v>
      </c>
      <c r="I6680" t="s">
        <v>63</v>
      </c>
      <c r="J6680" t="s">
        <v>61</v>
      </c>
      <c r="K6680">
        <v>29</v>
      </c>
      <c r="L6680">
        <v>2</v>
      </c>
      <c r="M6680" t="s">
        <v>164</v>
      </c>
      <c r="N6680" t="s">
        <v>1215</v>
      </c>
      <c r="O6680">
        <v>0.998</v>
      </c>
      <c r="P6680" t="s">
        <v>139</v>
      </c>
      <c r="R6680" t="s">
        <v>53</v>
      </c>
      <c r="S6680" t="s">
        <v>54</v>
      </c>
      <c r="T6680">
        <v>1</v>
      </c>
      <c r="U6680">
        <v>0</v>
      </c>
      <c r="V6680">
        <v>1</v>
      </c>
      <c r="W6680">
        <v>0</v>
      </c>
      <c r="X6680">
        <v>0</v>
      </c>
      <c r="Y6680">
        <v>0</v>
      </c>
      <c r="Z6680">
        <v>8</v>
      </c>
      <c r="AA6680">
        <v>89.8</v>
      </c>
      <c r="AB6680">
        <v>82.7</v>
      </c>
      <c r="AC6680">
        <v>3.46</v>
      </c>
      <c r="AD6680">
        <v>1.61</v>
      </c>
      <c r="AE6680">
        <v>-6.3E-2</v>
      </c>
      <c r="AF6680">
        <v>2.665</v>
      </c>
      <c r="AG6680">
        <v>-1.5269999999999999</v>
      </c>
      <c r="AH6680">
        <v>6.1970000000000001</v>
      </c>
      <c r="AI6680">
        <v>-8.8059999999999992</v>
      </c>
      <c r="AJ6680">
        <v>4.0289999999999999</v>
      </c>
      <c r="AK6680">
        <v>23.8</v>
      </c>
      <c r="AL6680">
        <v>28.3</v>
      </c>
      <c r="AM6680">
        <v>6.9</v>
      </c>
      <c r="AN6680">
        <v>245.18299999999999</v>
      </c>
      <c r="AO6680">
        <v>1869.29</v>
      </c>
      <c r="AP6680" t="s">
        <v>5706</v>
      </c>
    </row>
    <row r="6681" spans="1:42">
      <c r="A6681" t="s">
        <v>5645</v>
      </c>
      <c r="B6681" t="s">
        <v>42</v>
      </c>
      <c r="C6681" t="s">
        <v>5646</v>
      </c>
      <c r="D6681" t="s">
        <v>409</v>
      </c>
      <c r="E6681" t="s">
        <v>3957</v>
      </c>
      <c r="F6681" t="s">
        <v>5368</v>
      </c>
      <c r="G6681" t="s">
        <v>47</v>
      </c>
      <c r="H6681">
        <v>95</v>
      </c>
      <c r="I6681" t="s">
        <v>63</v>
      </c>
      <c r="J6681" t="s">
        <v>61</v>
      </c>
      <c r="K6681">
        <v>29</v>
      </c>
      <c r="L6681">
        <v>3</v>
      </c>
      <c r="M6681" t="s">
        <v>164</v>
      </c>
      <c r="N6681" t="s">
        <v>1215</v>
      </c>
      <c r="O6681">
        <v>0.80900000000000005</v>
      </c>
      <c r="P6681" t="s">
        <v>139</v>
      </c>
      <c r="R6681" t="s">
        <v>53</v>
      </c>
      <c r="S6681" t="s">
        <v>54</v>
      </c>
      <c r="T6681">
        <v>1</v>
      </c>
      <c r="U6681">
        <v>1</v>
      </c>
      <c r="V6681">
        <v>1</v>
      </c>
      <c r="W6681">
        <v>0</v>
      </c>
      <c r="X6681">
        <v>0</v>
      </c>
      <c r="Y6681">
        <v>0</v>
      </c>
      <c r="Z6681">
        <v>8</v>
      </c>
      <c r="AA6681">
        <v>84.4</v>
      </c>
      <c r="AB6681">
        <v>77.8</v>
      </c>
      <c r="AC6681">
        <v>3.46</v>
      </c>
      <c r="AD6681">
        <v>1.61</v>
      </c>
      <c r="AE6681">
        <v>-0.61099999999999999</v>
      </c>
      <c r="AF6681">
        <v>2.8140000000000001</v>
      </c>
      <c r="AG6681">
        <v>-1.474</v>
      </c>
      <c r="AH6681">
        <v>6.548</v>
      </c>
      <c r="AI6681">
        <v>-4.7309999999999999</v>
      </c>
      <c r="AJ6681">
        <v>-1.623</v>
      </c>
      <c r="AK6681">
        <v>23.8</v>
      </c>
      <c r="AL6681">
        <v>10.7</v>
      </c>
      <c r="AM6681">
        <v>9.4</v>
      </c>
      <c r="AN6681">
        <v>288.41199999999998</v>
      </c>
      <c r="AO6681">
        <v>900.58199999999999</v>
      </c>
      <c r="AP6681" t="s">
        <v>5707</v>
      </c>
    </row>
    <row r="6682" spans="1:42">
      <c r="A6682" t="s">
        <v>5645</v>
      </c>
      <c r="B6682" t="s">
        <v>42</v>
      </c>
      <c r="C6682" t="s">
        <v>5646</v>
      </c>
      <c r="D6682" t="s">
        <v>409</v>
      </c>
      <c r="E6682" t="s">
        <v>3957</v>
      </c>
      <c r="F6682" t="s">
        <v>5368</v>
      </c>
      <c r="G6682" t="s">
        <v>47</v>
      </c>
      <c r="H6682">
        <v>96</v>
      </c>
      <c r="I6682" t="s">
        <v>60</v>
      </c>
      <c r="J6682" t="s">
        <v>61</v>
      </c>
      <c r="K6682">
        <v>29</v>
      </c>
      <c r="L6682">
        <v>4</v>
      </c>
      <c r="M6682" t="s">
        <v>180</v>
      </c>
      <c r="N6682" t="s">
        <v>1215</v>
      </c>
      <c r="O6682">
        <v>0.876</v>
      </c>
      <c r="P6682" t="s">
        <v>139</v>
      </c>
      <c r="R6682" t="s">
        <v>53</v>
      </c>
      <c r="S6682" t="s">
        <v>54</v>
      </c>
      <c r="T6682">
        <v>1</v>
      </c>
      <c r="U6682">
        <v>2</v>
      </c>
      <c r="V6682">
        <v>1</v>
      </c>
      <c r="W6682">
        <v>0</v>
      </c>
      <c r="X6682">
        <v>0</v>
      </c>
      <c r="Y6682">
        <v>0</v>
      </c>
      <c r="Z6682">
        <v>8</v>
      </c>
      <c r="AA6682">
        <v>93.6</v>
      </c>
      <c r="AB6682">
        <v>85.8</v>
      </c>
      <c r="AC6682">
        <v>3.46</v>
      </c>
      <c r="AD6682">
        <v>1.61</v>
      </c>
      <c r="AE6682">
        <v>0.30299999999999999</v>
      </c>
      <c r="AF6682">
        <v>2.9649999999999999</v>
      </c>
      <c r="AG6682">
        <v>-1.1850000000000001</v>
      </c>
      <c r="AH6682">
        <v>6.1280000000000001</v>
      </c>
      <c r="AI6682">
        <v>-7.399</v>
      </c>
      <c r="AJ6682">
        <v>7.2640000000000002</v>
      </c>
      <c r="AK6682">
        <v>23.8</v>
      </c>
      <c r="AL6682">
        <v>32.6</v>
      </c>
      <c r="AM6682">
        <v>5</v>
      </c>
      <c r="AN6682">
        <v>225.376</v>
      </c>
      <c r="AO6682">
        <v>2080.84</v>
      </c>
      <c r="AP6682" t="s">
        <v>5708</v>
      </c>
    </row>
    <row r="6683" spans="1:42">
      <c r="A6683" t="s">
        <v>5645</v>
      </c>
      <c r="B6683" t="s">
        <v>42</v>
      </c>
      <c r="C6683" t="s">
        <v>5646</v>
      </c>
      <c r="D6683" t="s">
        <v>409</v>
      </c>
      <c r="E6683" t="s">
        <v>3957</v>
      </c>
      <c r="F6683" t="s">
        <v>5368</v>
      </c>
      <c r="G6683" t="s">
        <v>47</v>
      </c>
      <c r="H6683">
        <v>97</v>
      </c>
      <c r="I6683" t="s">
        <v>60</v>
      </c>
      <c r="J6683" t="s">
        <v>61</v>
      </c>
      <c r="K6683">
        <v>29</v>
      </c>
      <c r="L6683">
        <v>5</v>
      </c>
      <c r="M6683" t="s">
        <v>84</v>
      </c>
      <c r="N6683" t="s">
        <v>1215</v>
      </c>
      <c r="O6683">
        <v>0.88500000000000001</v>
      </c>
      <c r="P6683" t="s">
        <v>139</v>
      </c>
      <c r="R6683" t="s">
        <v>53</v>
      </c>
      <c r="S6683" t="s">
        <v>54</v>
      </c>
      <c r="T6683">
        <v>1</v>
      </c>
      <c r="U6683">
        <v>2</v>
      </c>
      <c r="V6683">
        <v>1</v>
      </c>
      <c r="W6683">
        <v>0</v>
      </c>
      <c r="X6683">
        <v>0</v>
      </c>
      <c r="Y6683">
        <v>0</v>
      </c>
      <c r="Z6683">
        <v>8</v>
      </c>
      <c r="AA6683">
        <v>95.4</v>
      </c>
      <c r="AB6683">
        <v>89</v>
      </c>
      <c r="AC6683">
        <v>3.46</v>
      </c>
      <c r="AD6683">
        <v>1.61</v>
      </c>
      <c r="AE6683">
        <v>-0.252</v>
      </c>
      <c r="AF6683">
        <v>4.4059999999999997</v>
      </c>
      <c r="AG6683">
        <v>-1.17</v>
      </c>
      <c r="AH6683">
        <v>6.3449999999999998</v>
      </c>
      <c r="AI6683">
        <v>-3.3010000000000002</v>
      </c>
      <c r="AJ6683">
        <v>6.2030000000000003</v>
      </c>
      <c r="AK6683">
        <v>23.9</v>
      </c>
      <c r="AL6683">
        <v>16.600000000000001</v>
      </c>
      <c r="AM6683">
        <v>4.2</v>
      </c>
      <c r="AN6683">
        <v>207.87700000000001</v>
      </c>
      <c r="AO6683">
        <v>1473.31</v>
      </c>
      <c r="AP6683" t="s">
        <v>5709</v>
      </c>
    </row>
    <row r="6684" spans="1:42">
      <c r="A6684" t="s">
        <v>5645</v>
      </c>
      <c r="B6684" t="s">
        <v>42</v>
      </c>
      <c r="C6684" t="s">
        <v>5646</v>
      </c>
      <c r="D6684" t="s">
        <v>409</v>
      </c>
      <c r="E6684" t="s">
        <v>3957</v>
      </c>
      <c r="F6684" t="s">
        <v>5368</v>
      </c>
      <c r="G6684" t="s">
        <v>47</v>
      </c>
      <c r="H6684">
        <v>99</v>
      </c>
      <c r="I6684" t="s">
        <v>48</v>
      </c>
      <c r="J6684" t="s">
        <v>49</v>
      </c>
      <c r="K6684">
        <v>30</v>
      </c>
      <c r="L6684">
        <v>1</v>
      </c>
      <c r="M6684" t="s">
        <v>180</v>
      </c>
      <c r="N6684" t="s">
        <v>1215</v>
      </c>
      <c r="O6684">
        <v>0.88</v>
      </c>
      <c r="P6684" t="s">
        <v>74</v>
      </c>
      <c r="Q6684" t="s">
        <v>85</v>
      </c>
      <c r="R6684" t="s">
        <v>97</v>
      </c>
      <c r="S6684" t="s">
        <v>42</v>
      </c>
      <c r="T6684">
        <v>0</v>
      </c>
      <c r="U6684">
        <v>0</v>
      </c>
      <c r="V6684">
        <v>1</v>
      </c>
      <c r="W6684">
        <v>0</v>
      </c>
      <c r="X6684">
        <v>1</v>
      </c>
      <c r="Y6684">
        <v>0</v>
      </c>
      <c r="Z6684">
        <v>8</v>
      </c>
      <c r="AA6684">
        <v>95</v>
      </c>
      <c r="AB6684">
        <v>87.6</v>
      </c>
      <c r="AC6684">
        <v>3.8</v>
      </c>
      <c r="AD6684">
        <v>1.8</v>
      </c>
      <c r="AE6684">
        <v>-0.32600000000000001</v>
      </c>
      <c r="AF6684">
        <v>3.3879999999999999</v>
      </c>
      <c r="AG6684">
        <v>-1.1399999999999999</v>
      </c>
      <c r="AH6684">
        <v>6.2149999999999999</v>
      </c>
      <c r="AI6684">
        <v>-8.7789999999999999</v>
      </c>
      <c r="AJ6684">
        <v>4.0179999999999998</v>
      </c>
      <c r="AK6684">
        <v>23.8</v>
      </c>
      <c r="AL6684">
        <v>32.799999999999997</v>
      </c>
      <c r="AM6684">
        <v>6.1</v>
      </c>
      <c r="AN6684">
        <v>245.20500000000001</v>
      </c>
      <c r="AO6684">
        <v>1979.93</v>
      </c>
      <c r="AP6684" t="s">
        <v>5711</v>
      </c>
    </row>
    <row r="6685" spans="1:42">
      <c r="A6685" t="s">
        <v>5645</v>
      </c>
      <c r="B6685" t="s">
        <v>42</v>
      </c>
      <c r="C6685" t="s">
        <v>5646</v>
      </c>
      <c r="D6685" t="s">
        <v>409</v>
      </c>
      <c r="E6685" t="s">
        <v>3957</v>
      </c>
      <c r="F6685" t="s">
        <v>5368</v>
      </c>
      <c r="G6685" t="s">
        <v>47</v>
      </c>
      <c r="H6685">
        <v>105</v>
      </c>
      <c r="I6685" t="s">
        <v>48</v>
      </c>
      <c r="J6685" t="s">
        <v>49</v>
      </c>
      <c r="K6685">
        <v>32</v>
      </c>
      <c r="L6685">
        <v>2</v>
      </c>
      <c r="M6685" t="s">
        <v>180</v>
      </c>
      <c r="N6685" t="s">
        <v>1215</v>
      </c>
      <c r="O6685">
        <v>0.873</v>
      </c>
      <c r="P6685" t="s">
        <v>157</v>
      </c>
      <c r="Q6685" t="s">
        <v>85</v>
      </c>
      <c r="R6685" t="s">
        <v>66</v>
      </c>
      <c r="S6685" t="s">
        <v>42</v>
      </c>
      <c r="T6685">
        <v>0</v>
      </c>
      <c r="U6685">
        <v>1</v>
      </c>
      <c r="V6685">
        <v>2</v>
      </c>
      <c r="W6685">
        <v>1</v>
      </c>
      <c r="X6685">
        <v>0</v>
      </c>
      <c r="Y6685">
        <v>1</v>
      </c>
      <c r="Z6685">
        <v>8</v>
      </c>
      <c r="AA6685">
        <v>93.6</v>
      </c>
      <c r="AB6685">
        <v>87.2</v>
      </c>
      <c r="AC6685">
        <v>3.23</v>
      </c>
      <c r="AD6685">
        <v>1.35</v>
      </c>
      <c r="AE6685">
        <v>-0.89800000000000002</v>
      </c>
      <c r="AF6685">
        <v>2.7269999999999999</v>
      </c>
      <c r="AG6685">
        <v>-1.014</v>
      </c>
      <c r="AH6685">
        <v>6.1120000000000001</v>
      </c>
      <c r="AI6685">
        <v>-6.3659999999999997</v>
      </c>
      <c r="AJ6685">
        <v>4.8570000000000002</v>
      </c>
      <c r="AK6685">
        <v>23.9</v>
      </c>
      <c r="AL6685">
        <v>26.4</v>
      </c>
      <c r="AM6685">
        <v>5.6</v>
      </c>
      <c r="AN6685">
        <v>232.43899999999999</v>
      </c>
      <c r="AO6685">
        <v>1636.66</v>
      </c>
      <c r="AP6685" t="s">
        <v>5713</v>
      </c>
    </row>
    <row r="6686" spans="1:42">
      <c r="A6686" t="s">
        <v>1432</v>
      </c>
      <c r="B6686" t="s">
        <v>54</v>
      </c>
      <c r="C6686" t="s">
        <v>5714</v>
      </c>
      <c r="D6686" t="s">
        <v>409</v>
      </c>
      <c r="E6686" t="s">
        <v>5715</v>
      </c>
      <c r="F6686" t="s">
        <v>1436</v>
      </c>
      <c r="G6686" t="s">
        <v>47</v>
      </c>
      <c r="H6686">
        <v>1</v>
      </c>
      <c r="I6686" t="s">
        <v>56</v>
      </c>
      <c r="J6686" t="s">
        <v>57</v>
      </c>
      <c r="K6686">
        <v>1</v>
      </c>
      <c r="L6686">
        <v>1</v>
      </c>
      <c r="M6686" t="s">
        <v>180</v>
      </c>
      <c r="N6686" t="s">
        <v>1215</v>
      </c>
      <c r="O6686">
        <v>0.46500000000000002</v>
      </c>
      <c r="P6686" t="s">
        <v>77</v>
      </c>
      <c r="R6686" t="s">
        <v>116</v>
      </c>
      <c r="S6686" t="s">
        <v>42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1</v>
      </c>
      <c r="AA6686">
        <v>86.1</v>
      </c>
      <c r="AB6686">
        <v>79.2</v>
      </c>
      <c r="AC6686">
        <v>3.74</v>
      </c>
      <c r="AD6686">
        <v>1.75</v>
      </c>
      <c r="AE6686">
        <v>1.456</v>
      </c>
      <c r="AF6686">
        <v>4.1429999999999998</v>
      </c>
      <c r="AG6686">
        <v>2.9329999999999998</v>
      </c>
      <c r="AH6686">
        <v>6.0030000000000001</v>
      </c>
      <c r="AI6686">
        <v>9.02</v>
      </c>
      <c r="AJ6686">
        <v>7.69</v>
      </c>
      <c r="AK6686">
        <v>23.8</v>
      </c>
      <c r="AL6686">
        <v>-33.700000000000003</v>
      </c>
      <c r="AM6686">
        <v>6</v>
      </c>
      <c r="AN6686">
        <v>130.601</v>
      </c>
      <c r="AO6686">
        <v>2202.14</v>
      </c>
      <c r="AP6686" t="s">
        <v>5716</v>
      </c>
    </row>
    <row r="6687" spans="1:42">
      <c r="A6687" t="s">
        <v>1432</v>
      </c>
      <c r="B6687" t="s">
        <v>54</v>
      </c>
      <c r="C6687" t="s">
        <v>5714</v>
      </c>
      <c r="D6687" t="s">
        <v>409</v>
      </c>
      <c r="E6687" t="s">
        <v>5715</v>
      </c>
      <c r="F6687" t="s">
        <v>1436</v>
      </c>
      <c r="G6687" t="s">
        <v>47</v>
      </c>
      <c r="H6687">
        <v>2</v>
      </c>
      <c r="I6687" t="s">
        <v>63</v>
      </c>
      <c r="J6687" t="s">
        <v>61</v>
      </c>
      <c r="K6687">
        <v>1</v>
      </c>
      <c r="L6687">
        <v>2</v>
      </c>
      <c r="M6687" t="s">
        <v>180</v>
      </c>
      <c r="N6687" t="s">
        <v>1215</v>
      </c>
      <c r="O6687">
        <v>0.85499999999999998</v>
      </c>
      <c r="P6687" t="s">
        <v>77</v>
      </c>
      <c r="R6687" t="s">
        <v>116</v>
      </c>
      <c r="S6687" t="s">
        <v>42</v>
      </c>
      <c r="T6687">
        <v>1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1</v>
      </c>
      <c r="AA6687">
        <v>87</v>
      </c>
      <c r="AB6687">
        <v>80.400000000000006</v>
      </c>
      <c r="AC6687">
        <v>3.7</v>
      </c>
      <c r="AD6687">
        <v>1.71</v>
      </c>
      <c r="AE6687">
        <v>0.06</v>
      </c>
      <c r="AF6687">
        <v>2.069</v>
      </c>
      <c r="AG6687">
        <v>2.823</v>
      </c>
      <c r="AH6687">
        <v>5.6790000000000003</v>
      </c>
      <c r="AI6687">
        <v>9.34</v>
      </c>
      <c r="AJ6687">
        <v>7.85</v>
      </c>
      <c r="AK6687">
        <v>23.8</v>
      </c>
      <c r="AL6687">
        <v>-33.700000000000003</v>
      </c>
      <c r="AM6687">
        <v>6</v>
      </c>
      <c r="AN6687">
        <v>130.208</v>
      </c>
      <c r="AO6687">
        <v>2293.16</v>
      </c>
      <c r="AP6687" t="s">
        <v>5717</v>
      </c>
    </row>
    <row r="6688" spans="1:42">
      <c r="A6688" t="s">
        <v>1432</v>
      </c>
      <c r="B6688" t="s">
        <v>54</v>
      </c>
      <c r="C6688" t="s">
        <v>5714</v>
      </c>
      <c r="D6688" t="s">
        <v>409</v>
      </c>
      <c r="E6688" t="s">
        <v>5715</v>
      </c>
      <c r="F6688" t="s">
        <v>1436</v>
      </c>
      <c r="G6688" t="s">
        <v>47</v>
      </c>
      <c r="H6688">
        <v>3</v>
      </c>
      <c r="I6688" t="s">
        <v>77</v>
      </c>
      <c r="J6688" t="s">
        <v>57</v>
      </c>
      <c r="K6688">
        <v>1</v>
      </c>
      <c r="L6688">
        <v>3</v>
      </c>
      <c r="M6688" t="s">
        <v>84</v>
      </c>
      <c r="N6688" t="s">
        <v>1215</v>
      </c>
      <c r="O6688">
        <v>0.82299999999999995</v>
      </c>
      <c r="P6688" t="s">
        <v>77</v>
      </c>
      <c r="R6688" t="s">
        <v>116</v>
      </c>
      <c r="S6688" t="s">
        <v>42</v>
      </c>
      <c r="T6688">
        <v>1</v>
      </c>
      <c r="U6688">
        <v>1</v>
      </c>
      <c r="V6688">
        <v>0</v>
      </c>
      <c r="W6688">
        <v>0</v>
      </c>
      <c r="X6688">
        <v>0</v>
      </c>
      <c r="Y6688">
        <v>0</v>
      </c>
      <c r="Z6688">
        <v>1</v>
      </c>
      <c r="AA6688">
        <v>87.4</v>
      </c>
      <c r="AB6688">
        <v>80.599999999999994</v>
      </c>
      <c r="AC6688">
        <v>3.51</v>
      </c>
      <c r="AD6688">
        <v>1.71</v>
      </c>
      <c r="AE6688">
        <v>-2.2130000000000001</v>
      </c>
      <c r="AF6688">
        <v>1.869</v>
      </c>
      <c r="AG6688">
        <v>2.456</v>
      </c>
      <c r="AH6688">
        <v>5.7480000000000002</v>
      </c>
      <c r="AI6688">
        <v>6.65</v>
      </c>
      <c r="AJ6688">
        <v>9.2100000000000009</v>
      </c>
      <c r="AK6688">
        <v>23.8</v>
      </c>
      <c r="AL6688">
        <v>-24.3</v>
      </c>
      <c r="AM6688">
        <v>4.9000000000000004</v>
      </c>
      <c r="AN6688">
        <v>144.28200000000001</v>
      </c>
      <c r="AO6688">
        <v>2133.8000000000002</v>
      </c>
      <c r="AP6688" t="s">
        <v>5718</v>
      </c>
    </row>
    <row r="6689" spans="1:42">
      <c r="A6689" t="s">
        <v>1432</v>
      </c>
      <c r="B6689" t="s">
        <v>54</v>
      </c>
      <c r="C6689" t="s">
        <v>5714</v>
      </c>
      <c r="D6689" t="s">
        <v>409</v>
      </c>
      <c r="E6689" t="s">
        <v>5715</v>
      </c>
      <c r="F6689" t="s">
        <v>1436</v>
      </c>
      <c r="G6689" t="s">
        <v>47</v>
      </c>
      <c r="H6689">
        <v>4</v>
      </c>
      <c r="I6689" t="s">
        <v>56</v>
      </c>
      <c r="J6689" t="s">
        <v>57</v>
      </c>
      <c r="K6689">
        <v>2</v>
      </c>
      <c r="L6689">
        <v>1</v>
      </c>
      <c r="M6689" t="s">
        <v>180</v>
      </c>
      <c r="N6689" t="s">
        <v>1215</v>
      </c>
      <c r="O6689">
        <v>0.89600000000000002</v>
      </c>
      <c r="P6689" t="s">
        <v>96</v>
      </c>
      <c r="R6689" t="s">
        <v>2780</v>
      </c>
      <c r="S6689" t="s">
        <v>42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0</v>
      </c>
      <c r="Z6689">
        <v>1</v>
      </c>
      <c r="AA6689">
        <v>88</v>
      </c>
      <c r="AB6689">
        <v>81.400000000000006</v>
      </c>
      <c r="AC6689">
        <v>3.74</v>
      </c>
      <c r="AD6689">
        <v>1.75</v>
      </c>
      <c r="AE6689">
        <v>1.214</v>
      </c>
      <c r="AF6689">
        <v>2.2599999999999998</v>
      </c>
      <c r="AG6689">
        <v>2.9239999999999999</v>
      </c>
      <c r="AH6689">
        <v>5.7210000000000001</v>
      </c>
      <c r="AI6689">
        <v>8.8800000000000008</v>
      </c>
      <c r="AJ6689">
        <v>6.91</v>
      </c>
      <c r="AK6689">
        <v>23.8</v>
      </c>
      <c r="AL6689">
        <v>-32.4</v>
      </c>
      <c r="AM6689">
        <v>6.1</v>
      </c>
      <c r="AN6689">
        <v>128.07300000000001</v>
      </c>
      <c r="AO6689">
        <v>2142.46</v>
      </c>
      <c r="AP6689" t="s">
        <v>5719</v>
      </c>
    </row>
    <row r="6690" spans="1:42">
      <c r="A6690" t="s">
        <v>1432</v>
      </c>
      <c r="B6690" t="s">
        <v>54</v>
      </c>
      <c r="C6690" t="s">
        <v>5714</v>
      </c>
      <c r="D6690" t="s">
        <v>409</v>
      </c>
      <c r="E6690" t="s">
        <v>5715</v>
      </c>
      <c r="F6690" t="s">
        <v>1436</v>
      </c>
      <c r="G6690" t="s">
        <v>47</v>
      </c>
      <c r="H6690">
        <v>6</v>
      </c>
      <c r="I6690" t="s">
        <v>56</v>
      </c>
      <c r="J6690" t="s">
        <v>57</v>
      </c>
      <c r="K6690">
        <v>3</v>
      </c>
      <c r="L6690">
        <v>1</v>
      </c>
      <c r="M6690" t="s">
        <v>180</v>
      </c>
      <c r="N6690" t="s">
        <v>1215</v>
      </c>
      <c r="O6690">
        <v>0.94799999999999995</v>
      </c>
      <c r="P6690" t="s">
        <v>51</v>
      </c>
      <c r="R6690" t="s">
        <v>97</v>
      </c>
      <c r="S6690" t="s">
        <v>42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1</v>
      </c>
      <c r="AA6690">
        <v>88.6</v>
      </c>
      <c r="AB6690">
        <v>81.5</v>
      </c>
      <c r="AC6690">
        <v>3.7</v>
      </c>
      <c r="AD6690">
        <v>1.75</v>
      </c>
      <c r="AE6690">
        <v>1.7230000000000001</v>
      </c>
      <c r="AF6690">
        <v>3.1440000000000001</v>
      </c>
      <c r="AG6690">
        <v>2.867</v>
      </c>
      <c r="AH6690">
        <v>5.8609999999999998</v>
      </c>
      <c r="AI6690">
        <v>10.23</v>
      </c>
      <c r="AJ6690">
        <v>8.34</v>
      </c>
      <c r="AK6690">
        <v>23.8</v>
      </c>
      <c r="AL6690">
        <v>-40.9</v>
      </c>
      <c r="AM6690">
        <v>5.9</v>
      </c>
      <c r="AN6690">
        <v>129.35</v>
      </c>
      <c r="AO6690">
        <v>2520.27</v>
      </c>
      <c r="AP6690" t="s">
        <v>5721</v>
      </c>
    </row>
    <row r="6691" spans="1:42">
      <c r="A6691" t="s">
        <v>1432</v>
      </c>
      <c r="B6691" t="s">
        <v>54</v>
      </c>
      <c r="C6691" t="s">
        <v>5714</v>
      </c>
      <c r="D6691" t="s">
        <v>409</v>
      </c>
      <c r="E6691" t="s">
        <v>5715</v>
      </c>
      <c r="F6691" t="s">
        <v>1436</v>
      </c>
      <c r="G6691" t="s">
        <v>47</v>
      </c>
      <c r="H6691">
        <v>7</v>
      </c>
      <c r="I6691" t="s">
        <v>63</v>
      </c>
      <c r="J6691" t="s">
        <v>61</v>
      </c>
      <c r="K6691">
        <v>3</v>
      </c>
      <c r="L6691">
        <v>2</v>
      </c>
      <c r="M6691" t="s">
        <v>180</v>
      </c>
      <c r="N6691" t="s">
        <v>1215</v>
      </c>
      <c r="O6691">
        <v>0.95199999999999996</v>
      </c>
      <c r="P6691" t="s">
        <v>51</v>
      </c>
      <c r="R6691" t="s">
        <v>97</v>
      </c>
      <c r="S6691" t="s">
        <v>42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1</v>
      </c>
      <c r="AA6691">
        <v>89.2</v>
      </c>
      <c r="AB6691">
        <v>82.4</v>
      </c>
      <c r="AC6691">
        <v>3.74</v>
      </c>
      <c r="AD6691">
        <v>1.79</v>
      </c>
      <c r="AE6691">
        <v>0.58299999999999996</v>
      </c>
      <c r="AF6691">
        <v>2.06</v>
      </c>
      <c r="AG6691">
        <v>2.839</v>
      </c>
      <c r="AH6691">
        <v>5.6989999999999998</v>
      </c>
      <c r="AI6691">
        <v>10.51</v>
      </c>
      <c r="AJ6691">
        <v>6.54</v>
      </c>
      <c r="AK6691">
        <v>23.8</v>
      </c>
      <c r="AL6691">
        <v>-36.799999999999997</v>
      </c>
      <c r="AM6691">
        <v>6.4</v>
      </c>
      <c r="AN6691">
        <v>122.08199999999999</v>
      </c>
      <c r="AO6691">
        <v>2382.7600000000002</v>
      </c>
      <c r="AP6691" t="s">
        <v>5722</v>
      </c>
    </row>
    <row r="6692" spans="1:42">
      <c r="A6692" t="s">
        <v>1432</v>
      </c>
      <c r="B6692" t="s">
        <v>54</v>
      </c>
      <c r="C6692" t="s">
        <v>5714</v>
      </c>
      <c r="D6692" t="s">
        <v>409</v>
      </c>
      <c r="E6692" t="s">
        <v>5715</v>
      </c>
      <c r="F6692" t="s">
        <v>1436</v>
      </c>
      <c r="G6692" t="s">
        <v>47</v>
      </c>
      <c r="H6692">
        <v>9</v>
      </c>
      <c r="I6692" t="s">
        <v>63</v>
      </c>
      <c r="J6692" t="s">
        <v>61</v>
      </c>
      <c r="K6692">
        <v>4</v>
      </c>
      <c r="L6692">
        <v>1</v>
      </c>
      <c r="M6692" t="s">
        <v>180</v>
      </c>
      <c r="N6692" t="s">
        <v>1215</v>
      </c>
      <c r="O6692">
        <v>0.93600000000000005</v>
      </c>
      <c r="P6692" t="s">
        <v>96</v>
      </c>
      <c r="R6692" t="s">
        <v>78</v>
      </c>
      <c r="S6692" t="s">
        <v>54</v>
      </c>
      <c r="T6692">
        <v>0</v>
      </c>
      <c r="U6692">
        <v>0</v>
      </c>
      <c r="V6692">
        <v>1</v>
      </c>
      <c r="W6692">
        <v>0</v>
      </c>
      <c r="X6692">
        <v>0</v>
      </c>
      <c r="Y6692">
        <v>0</v>
      </c>
      <c r="Z6692">
        <v>1</v>
      </c>
      <c r="AA6692">
        <v>88</v>
      </c>
      <c r="AB6692">
        <v>80.599999999999994</v>
      </c>
      <c r="AC6692">
        <v>3.41</v>
      </c>
      <c r="AD6692">
        <v>1.74</v>
      </c>
      <c r="AE6692">
        <v>-0.47499999999999998</v>
      </c>
      <c r="AF6692">
        <v>1.8480000000000001</v>
      </c>
      <c r="AG6692">
        <v>2.5619999999999998</v>
      </c>
      <c r="AH6692">
        <v>5.7370000000000001</v>
      </c>
      <c r="AI6692">
        <v>10.130000000000001</v>
      </c>
      <c r="AJ6692">
        <v>8.65</v>
      </c>
      <c r="AK6692">
        <v>23.8</v>
      </c>
      <c r="AL6692">
        <v>-37.299999999999997</v>
      </c>
      <c r="AM6692">
        <v>5.9</v>
      </c>
      <c r="AN6692">
        <v>130.61600000000001</v>
      </c>
      <c r="AO6692">
        <v>2504.94</v>
      </c>
      <c r="AP6692" t="s">
        <v>5724</v>
      </c>
    </row>
    <row r="6693" spans="1:42">
      <c r="A6693" t="s">
        <v>1432</v>
      </c>
      <c r="B6693" t="s">
        <v>54</v>
      </c>
      <c r="C6693" t="s">
        <v>5714</v>
      </c>
      <c r="D6693" t="s">
        <v>409</v>
      </c>
      <c r="E6693" t="s">
        <v>5715</v>
      </c>
      <c r="F6693" t="s">
        <v>1436</v>
      </c>
      <c r="G6693" t="s">
        <v>47</v>
      </c>
      <c r="H6693">
        <v>11</v>
      </c>
      <c r="I6693" t="s">
        <v>56</v>
      </c>
      <c r="J6693" t="s">
        <v>57</v>
      </c>
      <c r="K6693">
        <v>4</v>
      </c>
      <c r="L6693">
        <v>3</v>
      </c>
      <c r="M6693" t="s">
        <v>180</v>
      </c>
      <c r="N6693" t="s">
        <v>1215</v>
      </c>
      <c r="O6693">
        <v>0.92200000000000004</v>
      </c>
      <c r="P6693" t="s">
        <v>96</v>
      </c>
      <c r="R6693" t="s">
        <v>78</v>
      </c>
      <c r="S6693" t="s">
        <v>54</v>
      </c>
      <c r="T6693">
        <v>1</v>
      </c>
      <c r="U6693">
        <v>1</v>
      </c>
      <c r="V6693">
        <v>1</v>
      </c>
      <c r="W6693">
        <v>0</v>
      </c>
      <c r="X6693">
        <v>0</v>
      </c>
      <c r="Y6693">
        <v>0</v>
      </c>
      <c r="Z6693">
        <v>1</v>
      </c>
      <c r="AA6693">
        <v>88.7</v>
      </c>
      <c r="AB6693">
        <v>82.2</v>
      </c>
      <c r="AC6693">
        <v>3.53</v>
      </c>
      <c r="AD6693">
        <v>1.83</v>
      </c>
      <c r="AE6693">
        <v>1.0429999999999999</v>
      </c>
      <c r="AF6693">
        <v>2.6629999999999998</v>
      </c>
      <c r="AG6693">
        <v>2.76</v>
      </c>
      <c r="AH6693">
        <v>5.7910000000000004</v>
      </c>
      <c r="AI6693">
        <v>9.2799999999999994</v>
      </c>
      <c r="AJ6693">
        <v>6.35</v>
      </c>
      <c r="AK6693">
        <v>23.8</v>
      </c>
      <c r="AL6693">
        <v>-33.5</v>
      </c>
      <c r="AM6693">
        <v>6.2</v>
      </c>
      <c r="AN6693">
        <v>124.551</v>
      </c>
      <c r="AO6693">
        <v>2163.86</v>
      </c>
      <c r="AP6693" t="s">
        <v>5726</v>
      </c>
    </row>
    <row r="6694" spans="1:42">
      <c r="A6694" t="s">
        <v>1432</v>
      </c>
      <c r="B6694" t="s">
        <v>54</v>
      </c>
      <c r="C6694" t="s">
        <v>5714</v>
      </c>
      <c r="D6694" t="s">
        <v>409</v>
      </c>
      <c r="E6694" t="s">
        <v>5715</v>
      </c>
      <c r="F6694" t="s">
        <v>1436</v>
      </c>
      <c r="G6694" t="s">
        <v>47</v>
      </c>
      <c r="H6694">
        <v>13</v>
      </c>
      <c r="I6694" t="s">
        <v>131</v>
      </c>
      <c r="J6694" t="s">
        <v>49</v>
      </c>
      <c r="K6694">
        <v>4</v>
      </c>
      <c r="L6694">
        <v>5</v>
      </c>
      <c r="M6694" t="s">
        <v>180</v>
      </c>
      <c r="N6694" t="s">
        <v>1215</v>
      </c>
      <c r="O6694">
        <v>0.90500000000000003</v>
      </c>
      <c r="P6694" t="s">
        <v>96</v>
      </c>
      <c r="Q6694" t="s">
        <v>125</v>
      </c>
      <c r="R6694" t="s">
        <v>78</v>
      </c>
      <c r="S6694" t="s">
        <v>54</v>
      </c>
      <c r="T6694">
        <v>2</v>
      </c>
      <c r="U6694">
        <v>2</v>
      </c>
      <c r="V6694">
        <v>1</v>
      </c>
      <c r="W6694">
        <v>0</v>
      </c>
      <c r="X6694">
        <v>0</v>
      </c>
      <c r="Y6694">
        <v>0</v>
      </c>
      <c r="Z6694">
        <v>1</v>
      </c>
      <c r="AA6694">
        <v>89.8</v>
      </c>
      <c r="AB6694">
        <v>83.1</v>
      </c>
      <c r="AC6694">
        <v>3.42</v>
      </c>
      <c r="AD6694">
        <v>1.67</v>
      </c>
      <c r="AE6694">
        <v>-0.17299999999999999</v>
      </c>
      <c r="AF6694">
        <v>2.73</v>
      </c>
      <c r="AG6694">
        <v>2.653</v>
      </c>
      <c r="AH6694">
        <v>5.7249999999999996</v>
      </c>
      <c r="AI6694">
        <v>8.7899999999999991</v>
      </c>
      <c r="AJ6694">
        <v>8.1</v>
      </c>
      <c r="AK6694">
        <v>23.8</v>
      </c>
      <c r="AL6694">
        <v>-35.700000000000003</v>
      </c>
      <c r="AM6694">
        <v>5.3</v>
      </c>
      <c r="AN6694">
        <v>132.81200000000001</v>
      </c>
      <c r="AO6694">
        <v>2326.17</v>
      </c>
      <c r="AP6694" t="s">
        <v>5728</v>
      </c>
    </row>
    <row r="6695" spans="1:42">
      <c r="A6695" t="s">
        <v>1432</v>
      </c>
      <c r="B6695" t="s">
        <v>54</v>
      </c>
      <c r="C6695" t="s">
        <v>5714</v>
      </c>
      <c r="D6695" t="s">
        <v>409</v>
      </c>
      <c r="E6695" t="s">
        <v>5715</v>
      </c>
      <c r="F6695" t="s">
        <v>1436</v>
      </c>
      <c r="G6695" t="s">
        <v>47</v>
      </c>
      <c r="H6695">
        <v>14</v>
      </c>
      <c r="I6695" t="s">
        <v>56</v>
      </c>
      <c r="J6695" t="s">
        <v>57</v>
      </c>
      <c r="K6695">
        <v>5</v>
      </c>
      <c r="L6695">
        <v>1</v>
      </c>
      <c r="M6695" t="s">
        <v>180</v>
      </c>
      <c r="N6695" t="s">
        <v>1215</v>
      </c>
      <c r="O6695">
        <v>0.95899999999999996</v>
      </c>
      <c r="P6695" t="s">
        <v>74</v>
      </c>
      <c r="R6695" t="s">
        <v>66</v>
      </c>
      <c r="S6695" t="s">
        <v>42</v>
      </c>
      <c r="T6695">
        <v>0</v>
      </c>
      <c r="U6695">
        <v>0</v>
      </c>
      <c r="V6695">
        <v>1</v>
      </c>
      <c r="W6695">
        <v>0</v>
      </c>
      <c r="X6695">
        <v>0</v>
      </c>
      <c r="Y6695">
        <v>0</v>
      </c>
      <c r="Z6695">
        <v>1</v>
      </c>
      <c r="AA6695">
        <v>90.1</v>
      </c>
      <c r="AB6695">
        <v>83.7</v>
      </c>
      <c r="AC6695">
        <v>3.49</v>
      </c>
      <c r="AD6695">
        <v>1.46</v>
      </c>
      <c r="AE6695">
        <v>-0.74299999999999999</v>
      </c>
      <c r="AF6695">
        <v>1.258</v>
      </c>
      <c r="AG6695">
        <v>2.7</v>
      </c>
      <c r="AH6695">
        <v>5.6790000000000003</v>
      </c>
      <c r="AI6695">
        <v>11.16</v>
      </c>
      <c r="AJ6695">
        <v>6.41</v>
      </c>
      <c r="AK6695">
        <v>23.8</v>
      </c>
      <c r="AL6695">
        <v>-38</v>
      </c>
      <c r="AM6695">
        <v>6.5</v>
      </c>
      <c r="AN6695">
        <v>120.05</v>
      </c>
      <c r="AO6695">
        <v>2510.81</v>
      </c>
      <c r="AP6695" t="s">
        <v>5729</v>
      </c>
    </row>
    <row r="6696" spans="1:42">
      <c r="A6696" t="s">
        <v>1432</v>
      </c>
      <c r="B6696" t="s">
        <v>54</v>
      </c>
      <c r="C6696" t="s">
        <v>5714</v>
      </c>
      <c r="D6696" t="s">
        <v>409</v>
      </c>
      <c r="E6696" t="s">
        <v>5715</v>
      </c>
      <c r="F6696" t="s">
        <v>1436</v>
      </c>
      <c r="G6696" t="s">
        <v>47</v>
      </c>
      <c r="H6696">
        <v>15</v>
      </c>
      <c r="I6696" t="s">
        <v>56</v>
      </c>
      <c r="J6696" t="s">
        <v>57</v>
      </c>
      <c r="K6696">
        <v>5</v>
      </c>
      <c r="L6696">
        <v>2</v>
      </c>
      <c r="M6696" t="s">
        <v>180</v>
      </c>
      <c r="N6696" t="s">
        <v>1215</v>
      </c>
      <c r="O6696">
        <v>0.94199999999999995</v>
      </c>
      <c r="P6696" t="s">
        <v>74</v>
      </c>
      <c r="R6696" t="s">
        <v>66</v>
      </c>
      <c r="S6696" t="s">
        <v>42</v>
      </c>
      <c r="T6696">
        <v>1</v>
      </c>
      <c r="U6696">
        <v>0</v>
      </c>
      <c r="V6696">
        <v>1</v>
      </c>
      <c r="W6696">
        <v>0</v>
      </c>
      <c r="X6696">
        <v>0</v>
      </c>
      <c r="Y6696">
        <v>0</v>
      </c>
      <c r="Z6696">
        <v>1</v>
      </c>
      <c r="AA6696">
        <v>89.7</v>
      </c>
      <c r="AB6696">
        <v>83.2</v>
      </c>
      <c r="AC6696">
        <v>3.28</v>
      </c>
      <c r="AD6696">
        <v>1.42</v>
      </c>
      <c r="AE6696">
        <v>1.387</v>
      </c>
      <c r="AF6696">
        <v>2.4809999999999999</v>
      </c>
      <c r="AG6696">
        <v>2.887</v>
      </c>
      <c r="AH6696">
        <v>5.726</v>
      </c>
      <c r="AI6696">
        <v>9.49</v>
      </c>
      <c r="AJ6696">
        <v>7.63</v>
      </c>
      <c r="AK6696">
        <v>23.8</v>
      </c>
      <c r="AL6696">
        <v>-38.1</v>
      </c>
      <c r="AM6696">
        <v>5.7</v>
      </c>
      <c r="AN6696">
        <v>128.94200000000001</v>
      </c>
      <c r="AO6696">
        <v>2372.5500000000002</v>
      </c>
      <c r="AP6696" t="s">
        <v>5730</v>
      </c>
    </row>
    <row r="6697" spans="1:42">
      <c r="A6697" t="s">
        <v>1432</v>
      </c>
      <c r="B6697" t="s">
        <v>54</v>
      </c>
      <c r="C6697" t="s">
        <v>5714</v>
      </c>
      <c r="D6697" t="s">
        <v>409</v>
      </c>
      <c r="E6697" t="s">
        <v>5715</v>
      </c>
      <c r="F6697" t="s">
        <v>1436</v>
      </c>
      <c r="G6697" t="s">
        <v>47</v>
      </c>
      <c r="H6697">
        <v>17</v>
      </c>
      <c r="I6697" t="s">
        <v>63</v>
      </c>
      <c r="J6697" t="s">
        <v>61</v>
      </c>
      <c r="K6697">
        <v>5</v>
      </c>
      <c r="L6697">
        <v>4</v>
      </c>
      <c r="M6697" t="s">
        <v>180</v>
      </c>
      <c r="N6697" t="s">
        <v>1215</v>
      </c>
      <c r="O6697">
        <v>0.86299999999999999</v>
      </c>
      <c r="P6697" t="s">
        <v>74</v>
      </c>
      <c r="R6697" t="s">
        <v>66</v>
      </c>
      <c r="S6697" t="s">
        <v>42</v>
      </c>
      <c r="T6697">
        <v>2</v>
      </c>
      <c r="U6697">
        <v>1</v>
      </c>
      <c r="V6697">
        <v>1</v>
      </c>
      <c r="W6697">
        <v>0</v>
      </c>
      <c r="X6697">
        <v>0</v>
      </c>
      <c r="Y6697">
        <v>0</v>
      </c>
      <c r="Z6697">
        <v>1</v>
      </c>
      <c r="AA6697">
        <v>88.5</v>
      </c>
      <c r="AB6697">
        <v>81.099999999999994</v>
      </c>
      <c r="AC6697">
        <v>3.28</v>
      </c>
      <c r="AD6697">
        <v>1.38</v>
      </c>
      <c r="AE6697">
        <v>-0.62</v>
      </c>
      <c r="AF6697">
        <v>2.27</v>
      </c>
      <c r="AG6697">
        <v>2.5219999999999998</v>
      </c>
      <c r="AH6697">
        <v>5.7939999999999996</v>
      </c>
      <c r="AI6697">
        <v>8.51</v>
      </c>
      <c r="AJ6697">
        <v>8.0399999999999991</v>
      </c>
      <c r="AK6697">
        <v>23.8</v>
      </c>
      <c r="AL6697">
        <v>-31.4</v>
      </c>
      <c r="AM6697">
        <v>5.6</v>
      </c>
      <c r="AN6697">
        <v>133.529</v>
      </c>
      <c r="AO6697">
        <v>2217.2399999999998</v>
      </c>
      <c r="AP6697" t="s">
        <v>5732</v>
      </c>
    </row>
    <row r="6698" spans="1:42">
      <c r="A6698" t="s">
        <v>1432</v>
      </c>
      <c r="B6698" t="s">
        <v>54</v>
      </c>
      <c r="C6698" t="s">
        <v>5714</v>
      </c>
      <c r="D6698" t="s">
        <v>409</v>
      </c>
      <c r="E6698" t="s">
        <v>5715</v>
      </c>
      <c r="F6698" t="s">
        <v>1436</v>
      </c>
      <c r="G6698" t="s">
        <v>47</v>
      </c>
      <c r="H6698">
        <v>19</v>
      </c>
      <c r="I6698" t="s">
        <v>63</v>
      </c>
      <c r="J6698" t="s">
        <v>61</v>
      </c>
      <c r="K6698">
        <v>6</v>
      </c>
      <c r="L6698">
        <v>1</v>
      </c>
      <c r="M6698" t="s">
        <v>180</v>
      </c>
      <c r="N6698" t="s">
        <v>1215</v>
      </c>
      <c r="O6698">
        <v>0.96299999999999997</v>
      </c>
      <c r="P6698" t="s">
        <v>74</v>
      </c>
      <c r="R6698" t="s">
        <v>1230</v>
      </c>
      <c r="S6698" t="s">
        <v>42</v>
      </c>
      <c r="T6698">
        <v>0</v>
      </c>
      <c r="U6698">
        <v>0</v>
      </c>
      <c r="V6698">
        <v>2</v>
      </c>
      <c r="W6698">
        <v>0</v>
      </c>
      <c r="X6698">
        <v>0</v>
      </c>
      <c r="Y6698">
        <v>0</v>
      </c>
      <c r="Z6698">
        <v>1</v>
      </c>
      <c r="AA6698">
        <v>90.7</v>
      </c>
      <c r="AB6698">
        <v>83.8</v>
      </c>
      <c r="AC6698">
        <v>3.45</v>
      </c>
      <c r="AD6698">
        <v>1.5</v>
      </c>
      <c r="AE6698">
        <v>0.45700000000000002</v>
      </c>
      <c r="AF6698">
        <v>2.4830000000000001</v>
      </c>
      <c r="AG6698">
        <v>2.7360000000000002</v>
      </c>
      <c r="AH6698">
        <v>5.6509999999999998</v>
      </c>
      <c r="AI6698">
        <v>11.71</v>
      </c>
      <c r="AJ6698">
        <v>5.54</v>
      </c>
      <c r="AK6698">
        <v>23.8</v>
      </c>
      <c r="AL6698">
        <v>-39.5</v>
      </c>
      <c r="AM6698">
        <v>6.8</v>
      </c>
      <c r="AN6698">
        <v>115.503</v>
      </c>
      <c r="AO6698">
        <v>2537.3000000000002</v>
      </c>
      <c r="AP6698" t="s">
        <v>5734</v>
      </c>
    </row>
    <row r="6699" spans="1:42">
      <c r="A6699" t="s">
        <v>1432</v>
      </c>
      <c r="B6699" t="s">
        <v>54</v>
      </c>
      <c r="C6699" t="s">
        <v>5714</v>
      </c>
      <c r="D6699" t="s">
        <v>409</v>
      </c>
      <c r="E6699" t="s">
        <v>5715</v>
      </c>
      <c r="F6699" t="s">
        <v>1436</v>
      </c>
      <c r="G6699" t="s">
        <v>47</v>
      </c>
      <c r="H6699">
        <v>21</v>
      </c>
      <c r="I6699" t="s">
        <v>56</v>
      </c>
      <c r="J6699" t="s">
        <v>57</v>
      </c>
      <c r="K6699">
        <v>6</v>
      </c>
      <c r="L6699">
        <v>3</v>
      </c>
      <c r="M6699" t="s">
        <v>180</v>
      </c>
      <c r="N6699" t="s">
        <v>1215</v>
      </c>
      <c r="O6699">
        <v>0.90800000000000003</v>
      </c>
      <c r="P6699" t="s">
        <v>74</v>
      </c>
      <c r="R6699" t="s">
        <v>1230</v>
      </c>
      <c r="S6699" t="s">
        <v>42</v>
      </c>
      <c r="T6699">
        <v>0</v>
      </c>
      <c r="U6699">
        <v>2</v>
      </c>
      <c r="V6699">
        <v>2</v>
      </c>
      <c r="W6699">
        <v>0</v>
      </c>
      <c r="X6699">
        <v>0</v>
      </c>
      <c r="Y6699">
        <v>0</v>
      </c>
      <c r="Z6699">
        <v>1</v>
      </c>
      <c r="AA6699">
        <v>90.6</v>
      </c>
      <c r="AB6699">
        <v>82.7</v>
      </c>
      <c r="AC6699">
        <v>3.49</v>
      </c>
      <c r="AD6699">
        <v>1.5</v>
      </c>
      <c r="AE6699">
        <v>-1.355</v>
      </c>
      <c r="AF6699">
        <v>2.9729999999999999</v>
      </c>
      <c r="AG6699">
        <v>2.5299999999999998</v>
      </c>
      <c r="AH6699">
        <v>5.8120000000000003</v>
      </c>
      <c r="AI6699">
        <v>9.4700000000000006</v>
      </c>
      <c r="AJ6699">
        <v>5.73</v>
      </c>
      <c r="AK6699">
        <v>23.7</v>
      </c>
      <c r="AL6699">
        <v>-30.9</v>
      </c>
      <c r="AM6699">
        <v>6.1</v>
      </c>
      <c r="AN6699">
        <v>121.369</v>
      </c>
      <c r="AO6699">
        <v>2135.12</v>
      </c>
      <c r="AP6699" t="s">
        <v>5736</v>
      </c>
    </row>
    <row r="6700" spans="1:42">
      <c r="A6700" t="s">
        <v>1432</v>
      </c>
      <c r="B6700" t="s">
        <v>54</v>
      </c>
      <c r="C6700" t="s">
        <v>5714</v>
      </c>
      <c r="D6700" t="s">
        <v>409</v>
      </c>
      <c r="E6700" t="s">
        <v>5715</v>
      </c>
      <c r="F6700" t="s">
        <v>1436</v>
      </c>
      <c r="G6700" t="s">
        <v>47</v>
      </c>
      <c r="H6700">
        <v>22</v>
      </c>
      <c r="I6700" t="s">
        <v>48</v>
      </c>
      <c r="J6700" t="s">
        <v>49</v>
      </c>
      <c r="K6700">
        <v>6</v>
      </c>
      <c r="L6700">
        <v>4</v>
      </c>
      <c r="M6700" t="s">
        <v>84</v>
      </c>
      <c r="N6700" t="s">
        <v>1215</v>
      </c>
      <c r="O6700">
        <v>0.81</v>
      </c>
      <c r="P6700" t="s">
        <v>74</v>
      </c>
      <c r="Q6700" t="s">
        <v>85</v>
      </c>
      <c r="R6700" t="s">
        <v>1230</v>
      </c>
      <c r="S6700" t="s">
        <v>42</v>
      </c>
      <c r="T6700">
        <v>1</v>
      </c>
      <c r="U6700">
        <v>2</v>
      </c>
      <c r="V6700">
        <v>2</v>
      </c>
      <c r="W6700">
        <v>0</v>
      </c>
      <c r="X6700">
        <v>0</v>
      </c>
      <c r="Y6700">
        <v>0</v>
      </c>
      <c r="Z6700">
        <v>1</v>
      </c>
      <c r="AA6700">
        <v>90.2</v>
      </c>
      <c r="AB6700">
        <v>83</v>
      </c>
      <c r="AC6700">
        <v>3.28</v>
      </c>
      <c r="AD6700">
        <v>1.43</v>
      </c>
      <c r="AE6700">
        <v>-0.80200000000000005</v>
      </c>
      <c r="AF6700">
        <v>3.0830000000000002</v>
      </c>
      <c r="AG6700">
        <v>2.415</v>
      </c>
      <c r="AH6700">
        <v>5.8390000000000004</v>
      </c>
      <c r="AI6700">
        <v>7.07</v>
      </c>
      <c r="AJ6700">
        <v>8.26</v>
      </c>
      <c r="AK6700">
        <v>23.8</v>
      </c>
      <c r="AL6700">
        <v>-29.1</v>
      </c>
      <c r="AM6700">
        <v>4.8</v>
      </c>
      <c r="AN6700">
        <v>139.583</v>
      </c>
      <c r="AO6700">
        <v>2111.71</v>
      </c>
      <c r="AP6700" t="s">
        <v>5737</v>
      </c>
    </row>
    <row r="6701" spans="1:42">
      <c r="A6701" t="s">
        <v>1432</v>
      </c>
      <c r="B6701" t="s">
        <v>54</v>
      </c>
      <c r="C6701" t="s">
        <v>5714</v>
      </c>
      <c r="D6701" t="s">
        <v>409</v>
      </c>
      <c r="E6701" t="s">
        <v>5715</v>
      </c>
      <c r="F6701" t="s">
        <v>1436</v>
      </c>
      <c r="G6701" t="s">
        <v>47</v>
      </c>
      <c r="H6701">
        <v>23</v>
      </c>
      <c r="I6701" t="s">
        <v>56</v>
      </c>
      <c r="J6701" t="s">
        <v>57</v>
      </c>
      <c r="K6701">
        <v>7</v>
      </c>
      <c r="L6701">
        <v>1</v>
      </c>
      <c r="M6701" t="s">
        <v>180</v>
      </c>
      <c r="N6701" t="s">
        <v>1215</v>
      </c>
      <c r="O6701">
        <v>0.94399999999999995</v>
      </c>
      <c r="P6701" t="s">
        <v>51</v>
      </c>
      <c r="R6701" t="s">
        <v>75</v>
      </c>
      <c r="S6701" t="s">
        <v>42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2</v>
      </c>
      <c r="AA6701">
        <v>88.4</v>
      </c>
      <c r="AB6701">
        <v>82</v>
      </c>
      <c r="AC6701">
        <v>3.45</v>
      </c>
      <c r="AD6701">
        <v>1.67</v>
      </c>
      <c r="AE6701">
        <v>1.1439999999999999</v>
      </c>
      <c r="AF6701">
        <v>2.778</v>
      </c>
      <c r="AG6701">
        <v>2.8580000000000001</v>
      </c>
      <c r="AH6701">
        <v>5.8360000000000003</v>
      </c>
      <c r="AI6701">
        <v>9.86</v>
      </c>
      <c r="AJ6701">
        <v>10.51</v>
      </c>
      <c r="AK6701">
        <v>23.8</v>
      </c>
      <c r="AL6701">
        <v>-45.7</v>
      </c>
      <c r="AM6701">
        <v>5.0999999999999996</v>
      </c>
      <c r="AN6701">
        <v>136.94200000000001</v>
      </c>
      <c r="AO6701">
        <v>2772.18</v>
      </c>
      <c r="AP6701" t="s">
        <v>5738</v>
      </c>
    </row>
    <row r="6702" spans="1:42">
      <c r="A6702" t="s">
        <v>1432</v>
      </c>
      <c r="B6702" t="s">
        <v>54</v>
      </c>
      <c r="C6702" t="s">
        <v>5714</v>
      </c>
      <c r="D6702" t="s">
        <v>409</v>
      </c>
      <c r="E6702" t="s">
        <v>5715</v>
      </c>
      <c r="F6702" t="s">
        <v>1436</v>
      </c>
      <c r="G6702" t="s">
        <v>47</v>
      </c>
      <c r="H6702">
        <v>25</v>
      </c>
      <c r="I6702" t="s">
        <v>48</v>
      </c>
      <c r="J6702" t="s">
        <v>49</v>
      </c>
      <c r="K6702">
        <v>7</v>
      </c>
      <c r="L6702">
        <v>3</v>
      </c>
      <c r="M6702" t="s">
        <v>180</v>
      </c>
      <c r="N6702" t="s">
        <v>1215</v>
      </c>
      <c r="O6702">
        <v>0.96099999999999997</v>
      </c>
      <c r="P6702" t="s">
        <v>51</v>
      </c>
      <c r="Q6702" t="s">
        <v>52</v>
      </c>
      <c r="R6702" t="s">
        <v>75</v>
      </c>
      <c r="S6702" t="s">
        <v>42</v>
      </c>
      <c r="T6702">
        <v>1</v>
      </c>
      <c r="U6702">
        <v>1</v>
      </c>
      <c r="V6702">
        <v>0</v>
      </c>
      <c r="W6702">
        <v>0</v>
      </c>
      <c r="X6702">
        <v>0</v>
      </c>
      <c r="Y6702">
        <v>0</v>
      </c>
      <c r="Z6702">
        <v>2</v>
      </c>
      <c r="AA6702">
        <v>90.4</v>
      </c>
      <c r="AB6702">
        <v>84.1</v>
      </c>
      <c r="AC6702">
        <v>3.3</v>
      </c>
      <c r="AD6702">
        <v>1.53</v>
      </c>
      <c r="AE6702">
        <v>0.435</v>
      </c>
      <c r="AF6702">
        <v>1.9750000000000001</v>
      </c>
      <c r="AG6702">
        <v>2.9169999999999998</v>
      </c>
      <c r="AH6702">
        <v>5.64</v>
      </c>
      <c r="AI6702">
        <v>10.73</v>
      </c>
      <c r="AJ6702">
        <v>7.63</v>
      </c>
      <c r="AK6702">
        <v>23.9</v>
      </c>
      <c r="AL6702">
        <v>-41.6</v>
      </c>
      <c r="AM6702">
        <v>5.9</v>
      </c>
      <c r="AN6702">
        <v>125.559</v>
      </c>
      <c r="AO6702">
        <v>2591.85</v>
      </c>
      <c r="AP6702" t="s">
        <v>5740</v>
      </c>
    </row>
    <row r="6703" spans="1:42">
      <c r="A6703" t="s">
        <v>1432</v>
      </c>
      <c r="B6703" t="s">
        <v>54</v>
      </c>
      <c r="C6703" t="s">
        <v>5714</v>
      </c>
      <c r="D6703" t="s">
        <v>409</v>
      </c>
      <c r="E6703" t="s">
        <v>5715</v>
      </c>
      <c r="F6703" t="s">
        <v>1436</v>
      </c>
      <c r="G6703" t="s">
        <v>47</v>
      </c>
      <c r="H6703">
        <v>27</v>
      </c>
      <c r="I6703" t="s">
        <v>63</v>
      </c>
      <c r="J6703" t="s">
        <v>61</v>
      </c>
      <c r="K6703">
        <v>8</v>
      </c>
      <c r="L6703">
        <v>2</v>
      </c>
      <c r="M6703" t="s">
        <v>180</v>
      </c>
      <c r="N6703" t="s">
        <v>1215</v>
      </c>
      <c r="O6703">
        <v>0.95399999999999996</v>
      </c>
      <c r="P6703" t="s">
        <v>74</v>
      </c>
      <c r="R6703" t="s">
        <v>100</v>
      </c>
      <c r="S6703" t="s">
        <v>42</v>
      </c>
      <c r="T6703">
        <v>0</v>
      </c>
      <c r="U6703">
        <v>1</v>
      </c>
      <c r="V6703">
        <v>1</v>
      </c>
      <c r="W6703">
        <v>0</v>
      </c>
      <c r="X6703">
        <v>0</v>
      </c>
      <c r="Y6703">
        <v>0</v>
      </c>
      <c r="Z6703">
        <v>2</v>
      </c>
      <c r="AA6703">
        <v>90</v>
      </c>
      <c r="AB6703">
        <v>82.8</v>
      </c>
      <c r="AC6703">
        <v>3.57</v>
      </c>
      <c r="AD6703">
        <v>1.71</v>
      </c>
      <c r="AE6703">
        <v>-9.7000000000000003E-2</v>
      </c>
      <c r="AF6703">
        <v>2.4009999999999998</v>
      </c>
      <c r="AG6703">
        <v>2.6480000000000001</v>
      </c>
      <c r="AH6703">
        <v>5.7</v>
      </c>
      <c r="AI6703">
        <v>10.39</v>
      </c>
      <c r="AJ6703">
        <v>7.84</v>
      </c>
      <c r="AK6703">
        <v>23.8</v>
      </c>
      <c r="AL6703">
        <v>-39.5</v>
      </c>
      <c r="AM6703">
        <v>5.8</v>
      </c>
      <c r="AN6703">
        <v>127.17700000000001</v>
      </c>
      <c r="AO6703">
        <v>2519.06</v>
      </c>
      <c r="AP6703" t="s">
        <v>5742</v>
      </c>
    </row>
    <row r="6704" spans="1:42">
      <c r="A6704" t="s">
        <v>1432</v>
      </c>
      <c r="B6704" t="s">
        <v>54</v>
      </c>
      <c r="C6704" t="s">
        <v>5714</v>
      </c>
      <c r="D6704" t="s">
        <v>409</v>
      </c>
      <c r="E6704" t="s">
        <v>5715</v>
      </c>
      <c r="F6704" t="s">
        <v>1436</v>
      </c>
      <c r="G6704" t="s">
        <v>47</v>
      </c>
      <c r="H6704">
        <v>28</v>
      </c>
      <c r="I6704" t="s">
        <v>56</v>
      </c>
      <c r="J6704" t="s">
        <v>57</v>
      </c>
      <c r="K6704">
        <v>8</v>
      </c>
      <c r="L6704">
        <v>3</v>
      </c>
      <c r="M6704" t="s">
        <v>180</v>
      </c>
      <c r="N6704" t="s">
        <v>1215</v>
      </c>
      <c r="O6704">
        <v>0.69899999999999995</v>
      </c>
      <c r="P6704" t="s">
        <v>74</v>
      </c>
      <c r="R6704" t="s">
        <v>100</v>
      </c>
      <c r="S6704" t="s">
        <v>42</v>
      </c>
      <c r="T6704">
        <v>0</v>
      </c>
      <c r="U6704">
        <v>2</v>
      </c>
      <c r="V6704">
        <v>1</v>
      </c>
      <c r="W6704">
        <v>0</v>
      </c>
      <c r="X6704">
        <v>0</v>
      </c>
      <c r="Y6704">
        <v>0</v>
      </c>
      <c r="Z6704">
        <v>2</v>
      </c>
      <c r="AA6704">
        <v>90.3</v>
      </c>
      <c r="AB6704">
        <v>82.8</v>
      </c>
      <c r="AC6704">
        <v>3.49</v>
      </c>
      <c r="AD6704">
        <v>1.58</v>
      </c>
      <c r="AE6704">
        <v>-0.51100000000000001</v>
      </c>
      <c r="AF6704">
        <v>3.5449999999999999</v>
      </c>
      <c r="AG6704">
        <v>2.403</v>
      </c>
      <c r="AH6704">
        <v>5.8949999999999996</v>
      </c>
      <c r="AI6704">
        <v>8.02</v>
      </c>
      <c r="AJ6704">
        <v>9.17</v>
      </c>
      <c r="AK6704">
        <v>23.8</v>
      </c>
      <c r="AL6704">
        <v>-35.700000000000003</v>
      </c>
      <c r="AM6704">
        <v>4.7</v>
      </c>
      <c r="AN6704">
        <v>138.976</v>
      </c>
      <c r="AO6704">
        <v>2364.73</v>
      </c>
      <c r="AP6704" t="s">
        <v>5743</v>
      </c>
    </row>
    <row r="6705" spans="1:42">
      <c r="A6705" t="s">
        <v>1432</v>
      </c>
      <c r="B6705" t="s">
        <v>54</v>
      </c>
      <c r="C6705" t="s">
        <v>5714</v>
      </c>
      <c r="D6705" t="s">
        <v>409</v>
      </c>
      <c r="E6705" t="s">
        <v>5715</v>
      </c>
      <c r="F6705" t="s">
        <v>1436</v>
      </c>
      <c r="G6705" t="s">
        <v>47</v>
      </c>
      <c r="H6705">
        <v>35</v>
      </c>
      <c r="I6705" t="s">
        <v>56</v>
      </c>
      <c r="J6705" t="s">
        <v>57</v>
      </c>
      <c r="K6705">
        <v>10</v>
      </c>
      <c r="L6705">
        <v>1</v>
      </c>
      <c r="M6705" t="s">
        <v>180</v>
      </c>
      <c r="N6705" t="s">
        <v>1215</v>
      </c>
      <c r="O6705">
        <v>0.93799999999999994</v>
      </c>
      <c r="P6705" t="s">
        <v>71</v>
      </c>
      <c r="R6705" t="s">
        <v>116</v>
      </c>
      <c r="S6705" t="s">
        <v>42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3</v>
      </c>
      <c r="AA6705">
        <v>88.9</v>
      </c>
      <c r="AB6705">
        <v>81.599999999999994</v>
      </c>
      <c r="AC6705">
        <v>3.78</v>
      </c>
      <c r="AD6705">
        <v>1.75</v>
      </c>
      <c r="AE6705">
        <v>1.24</v>
      </c>
      <c r="AF6705">
        <v>3.4220000000000002</v>
      </c>
      <c r="AG6705">
        <v>2.9279999999999999</v>
      </c>
      <c r="AH6705">
        <v>5.819</v>
      </c>
      <c r="AI6705">
        <v>9.75</v>
      </c>
      <c r="AJ6705">
        <v>8.8699999999999992</v>
      </c>
      <c r="AK6705">
        <v>23.8</v>
      </c>
      <c r="AL6705">
        <v>-40.700000000000003</v>
      </c>
      <c r="AM6705">
        <v>5.5</v>
      </c>
      <c r="AN6705">
        <v>132.43100000000001</v>
      </c>
      <c r="AO6705">
        <v>2519.7399999999998</v>
      </c>
      <c r="AP6705" t="s">
        <v>5745</v>
      </c>
    </row>
    <row r="6706" spans="1:42">
      <c r="A6706" t="s">
        <v>1432</v>
      </c>
      <c r="B6706" t="s">
        <v>54</v>
      </c>
      <c r="C6706" t="s">
        <v>5714</v>
      </c>
      <c r="D6706" t="s">
        <v>409</v>
      </c>
      <c r="E6706" t="s">
        <v>5715</v>
      </c>
      <c r="F6706" t="s">
        <v>1436</v>
      </c>
      <c r="G6706" t="s">
        <v>47</v>
      </c>
      <c r="H6706">
        <v>36</v>
      </c>
      <c r="I6706" t="s">
        <v>63</v>
      </c>
      <c r="J6706" t="s">
        <v>61</v>
      </c>
      <c r="K6706">
        <v>10</v>
      </c>
      <c r="L6706">
        <v>2</v>
      </c>
      <c r="M6706" t="s">
        <v>180</v>
      </c>
      <c r="N6706" t="s">
        <v>1215</v>
      </c>
      <c r="O6706">
        <v>0.91600000000000004</v>
      </c>
      <c r="P6706" t="s">
        <v>71</v>
      </c>
      <c r="R6706" t="s">
        <v>116</v>
      </c>
      <c r="S6706" t="s">
        <v>42</v>
      </c>
      <c r="T6706">
        <v>1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3</v>
      </c>
      <c r="AA6706">
        <v>89.7</v>
      </c>
      <c r="AB6706">
        <v>82.5</v>
      </c>
      <c r="AC6706">
        <v>3.62</v>
      </c>
      <c r="AD6706">
        <v>1.67</v>
      </c>
      <c r="AE6706">
        <v>0.67100000000000004</v>
      </c>
      <c r="AF6706">
        <v>2.5880000000000001</v>
      </c>
      <c r="AG6706">
        <v>2.9009999999999998</v>
      </c>
      <c r="AH6706">
        <v>5.58</v>
      </c>
      <c r="AI6706">
        <v>8.9700000000000006</v>
      </c>
      <c r="AJ6706">
        <v>9.08</v>
      </c>
      <c r="AK6706">
        <v>23.8</v>
      </c>
      <c r="AL6706">
        <v>-38.700000000000003</v>
      </c>
      <c r="AM6706">
        <v>5.0999999999999996</v>
      </c>
      <c r="AN6706">
        <v>135.501</v>
      </c>
      <c r="AO6706">
        <v>2464.58</v>
      </c>
      <c r="AP6706" t="s">
        <v>5746</v>
      </c>
    </row>
    <row r="6707" spans="1:42">
      <c r="A6707" t="s">
        <v>1432</v>
      </c>
      <c r="B6707" t="s">
        <v>54</v>
      </c>
      <c r="C6707" t="s">
        <v>5714</v>
      </c>
      <c r="D6707" t="s">
        <v>409</v>
      </c>
      <c r="E6707" t="s">
        <v>5715</v>
      </c>
      <c r="F6707" t="s">
        <v>1436</v>
      </c>
      <c r="G6707" t="s">
        <v>47</v>
      </c>
      <c r="H6707">
        <v>37</v>
      </c>
      <c r="I6707" t="s">
        <v>63</v>
      </c>
      <c r="J6707" t="s">
        <v>61</v>
      </c>
      <c r="K6707">
        <v>10</v>
      </c>
      <c r="L6707">
        <v>3</v>
      </c>
      <c r="M6707" t="s">
        <v>180</v>
      </c>
      <c r="N6707" t="s">
        <v>1215</v>
      </c>
      <c r="O6707">
        <v>0.90900000000000003</v>
      </c>
      <c r="P6707" t="s">
        <v>71</v>
      </c>
      <c r="R6707" t="s">
        <v>116</v>
      </c>
      <c r="S6707" t="s">
        <v>42</v>
      </c>
      <c r="T6707">
        <v>1</v>
      </c>
      <c r="U6707">
        <v>1</v>
      </c>
      <c r="V6707">
        <v>0</v>
      </c>
      <c r="W6707">
        <v>0</v>
      </c>
      <c r="X6707">
        <v>0</v>
      </c>
      <c r="Y6707">
        <v>0</v>
      </c>
      <c r="Z6707">
        <v>3</v>
      </c>
      <c r="AA6707">
        <v>87.5</v>
      </c>
      <c r="AB6707">
        <v>80</v>
      </c>
      <c r="AC6707">
        <v>3.62</v>
      </c>
      <c r="AD6707">
        <v>1.67</v>
      </c>
      <c r="AE6707">
        <v>-0.53700000000000003</v>
      </c>
      <c r="AF6707">
        <v>2.6110000000000002</v>
      </c>
      <c r="AG6707">
        <v>2.4769999999999999</v>
      </c>
      <c r="AH6707">
        <v>5.907</v>
      </c>
      <c r="AI6707">
        <v>10.06</v>
      </c>
      <c r="AJ6707">
        <v>6.89</v>
      </c>
      <c r="AK6707">
        <v>23.7</v>
      </c>
      <c r="AL6707">
        <v>-33.200000000000003</v>
      </c>
      <c r="AM6707">
        <v>6.4</v>
      </c>
      <c r="AN6707">
        <v>124.58799999999999</v>
      </c>
      <c r="AO6707">
        <v>2276.6799999999998</v>
      </c>
      <c r="AP6707" t="s">
        <v>5747</v>
      </c>
    </row>
    <row r="6708" spans="1:42">
      <c r="A6708" t="s">
        <v>1432</v>
      </c>
      <c r="B6708" t="s">
        <v>54</v>
      </c>
      <c r="C6708" t="s">
        <v>5714</v>
      </c>
      <c r="D6708" t="s">
        <v>409</v>
      </c>
      <c r="E6708" t="s">
        <v>5715</v>
      </c>
      <c r="F6708" t="s">
        <v>1436</v>
      </c>
      <c r="G6708" t="s">
        <v>47</v>
      </c>
      <c r="H6708">
        <v>39</v>
      </c>
      <c r="I6708" t="s">
        <v>69</v>
      </c>
      <c r="J6708" t="s">
        <v>61</v>
      </c>
      <c r="K6708">
        <v>10</v>
      </c>
      <c r="L6708">
        <v>5</v>
      </c>
      <c r="M6708" t="s">
        <v>84</v>
      </c>
      <c r="N6708" t="s">
        <v>1215</v>
      </c>
      <c r="O6708">
        <v>0.91100000000000003</v>
      </c>
      <c r="P6708" t="s">
        <v>71</v>
      </c>
      <c r="R6708" t="s">
        <v>116</v>
      </c>
      <c r="S6708" t="s">
        <v>42</v>
      </c>
      <c r="T6708">
        <v>1</v>
      </c>
      <c r="U6708">
        <v>2</v>
      </c>
      <c r="V6708">
        <v>0</v>
      </c>
      <c r="W6708">
        <v>0</v>
      </c>
      <c r="X6708">
        <v>0</v>
      </c>
      <c r="Y6708">
        <v>0</v>
      </c>
      <c r="Z6708">
        <v>3</v>
      </c>
      <c r="AA6708">
        <v>91.2</v>
      </c>
      <c r="AB6708">
        <v>83.9</v>
      </c>
      <c r="AC6708">
        <v>3.51</v>
      </c>
      <c r="AD6708">
        <v>1.71</v>
      </c>
      <c r="AE6708">
        <v>0.36099999999999999</v>
      </c>
      <c r="AF6708">
        <v>3.4809999999999999</v>
      </c>
      <c r="AG6708">
        <v>2.5950000000000002</v>
      </c>
      <c r="AH6708">
        <v>5.8520000000000003</v>
      </c>
      <c r="AI6708">
        <v>6.99</v>
      </c>
      <c r="AJ6708">
        <v>11.54</v>
      </c>
      <c r="AK6708">
        <v>23.8</v>
      </c>
      <c r="AL6708">
        <v>-42</v>
      </c>
      <c r="AM6708">
        <v>3.7</v>
      </c>
      <c r="AN6708">
        <v>148.875</v>
      </c>
      <c r="AO6708">
        <v>2657.26</v>
      </c>
      <c r="AP6708" t="s">
        <v>5749</v>
      </c>
    </row>
    <row r="6709" spans="1:42">
      <c r="A6709" t="s">
        <v>1432</v>
      </c>
      <c r="B6709" t="s">
        <v>54</v>
      </c>
      <c r="C6709" t="s">
        <v>5714</v>
      </c>
      <c r="D6709" t="s">
        <v>409</v>
      </c>
      <c r="E6709" t="s">
        <v>5715</v>
      </c>
      <c r="F6709" t="s">
        <v>1436</v>
      </c>
      <c r="G6709" t="s">
        <v>47</v>
      </c>
      <c r="H6709">
        <v>40</v>
      </c>
      <c r="I6709" t="s">
        <v>69</v>
      </c>
      <c r="J6709" t="s">
        <v>61</v>
      </c>
      <c r="K6709">
        <v>11</v>
      </c>
      <c r="L6709">
        <v>1</v>
      </c>
      <c r="M6709" t="s">
        <v>180</v>
      </c>
      <c r="N6709" t="s">
        <v>1215</v>
      </c>
      <c r="O6709">
        <v>0.95199999999999996</v>
      </c>
      <c r="P6709" t="s">
        <v>282</v>
      </c>
      <c r="R6709" t="s">
        <v>2780</v>
      </c>
      <c r="S6709" t="s">
        <v>42</v>
      </c>
      <c r="T6709">
        <v>0</v>
      </c>
      <c r="U6709">
        <v>0</v>
      </c>
      <c r="V6709">
        <v>1</v>
      </c>
      <c r="W6709">
        <v>0</v>
      </c>
      <c r="X6709">
        <v>0</v>
      </c>
      <c r="Y6709">
        <v>0</v>
      </c>
      <c r="Z6709">
        <v>3</v>
      </c>
      <c r="AA6709">
        <v>89.8</v>
      </c>
      <c r="AB6709">
        <v>83.3</v>
      </c>
      <c r="AC6709">
        <v>3.63</v>
      </c>
      <c r="AD6709">
        <v>1.65</v>
      </c>
      <c r="AE6709">
        <v>-0.26600000000000001</v>
      </c>
      <c r="AF6709">
        <v>3.62</v>
      </c>
      <c r="AG6709">
        <v>2.512</v>
      </c>
      <c r="AH6709">
        <v>5.91</v>
      </c>
      <c r="AI6709">
        <v>10.16</v>
      </c>
      <c r="AJ6709">
        <v>10.55</v>
      </c>
      <c r="AK6709">
        <v>23.8</v>
      </c>
      <c r="AL6709">
        <v>-48.5</v>
      </c>
      <c r="AM6709">
        <v>4.9000000000000004</v>
      </c>
      <c r="AN6709">
        <v>136.202</v>
      </c>
      <c r="AO6709">
        <v>2863.26</v>
      </c>
      <c r="AP6709" t="s">
        <v>5750</v>
      </c>
    </row>
    <row r="6710" spans="1:42">
      <c r="A6710" t="s">
        <v>1432</v>
      </c>
      <c r="B6710" t="s">
        <v>54</v>
      </c>
      <c r="C6710" t="s">
        <v>5714</v>
      </c>
      <c r="D6710" t="s">
        <v>409</v>
      </c>
      <c r="E6710" t="s">
        <v>5715</v>
      </c>
      <c r="F6710" t="s">
        <v>1436</v>
      </c>
      <c r="G6710" t="s">
        <v>47</v>
      </c>
      <c r="H6710">
        <v>43</v>
      </c>
      <c r="I6710" t="s">
        <v>56</v>
      </c>
      <c r="J6710" t="s">
        <v>57</v>
      </c>
      <c r="K6710">
        <v>11</v>
      </c>
      <c r="L6710">
        <v>4</v>
      </c>
      <c r="M6710" t="s">
        <v>180</v>
      </c>
      <c r="N6710" t="s">
        <v>1215</v>
      </c>
      <c r="O6710">
        <v>0.82399999999999995</v>
      </c>
      <c r="P6710" t="s">
        <v>282</v>
      </c>
      <c r="R6710" t="s">
        <v>2780</v>
      </c>
      <c r="S6710" t="s">
        <v>42</v>
      </c>
      <c r="T6710">
        <v>2</v>
      </c>
      <c r="U6710">
        <v>1</v>
      </c>
      <c r="V6710">
        <v>1</v>
      </c>
      <c r="W6710">
        <v>0</v>
      </c>
      <c r="X6710">
        <v>0</v>
      </c>
      <c r="Y6710">
        <v>0</v>
      </c>
      <c r="Z6710">
        <v>3</v>
      </c>
      <c r="AA6710">
        <v>91</v>
      </c>
      <c r="AB6710">
        <v>83.9</v>
      </c>
      <c r="AC6710">
        <v>3.62</v>
      </c>
      <c r="AD6710">
        <v>1.71</v>
      </c>
      <c r="AE6710">
        <v>1.5389999999999999</v>
      </c>
      <c r="AF6710">
        <v>3.8809999999999998</v>
      </c>
      <c r="AG6710">
        <v>2.823</v>
      </c>
      <c r="AH6710">
        <v>5.8239999999999998</v>
      </c>
      <c r="AI6710">
        <v>8.59</v>
      </c>
      <c r="AJ6710">
        <v>8.67</v>
      </c>
      <c r="AK6710">
        <v>23.8</v>
      </c>
      <c r="AL6710">
        <v>-40.1</v>
      </c>
      <c r="AM6710">
        <v>5</v>
      </c>
      <c r="AN6710">
        <v>135.41900000000001</v>
      </c>
      <c r="AO6710">
        <v>2403.5100000000002</v>
      </c>
      <c r="AP6710" t="s">
        <v>5753</v>
      </c>
    </row>
    <row r="6711" spans="1:42">
      <c r="A6711" t="s">
        <v>1432</v>
      </c>
      <c r="B6711" t="s">
        <v>54</v>
      </c>
      <c r="C6711" t="s">
        <v>5714</v>
      </c>
      <c r="D6711" t="s">
        <v>409</v>
      </c>
      <c r="E6711" t="s">
        <v>5715</v>
      </c>
      <c r="F6711" t="s">
        <v>1436</v>
      </c>
      <c r="G6711" t="s">
        <v>47</v>
      </c>
      <c r="H6711">
        <v>44</v>
      </c>
      <c r="I6711" t="s">
        <v>56</v>
      </c>
      <c r="J6711" t="s">
        <v>57</v>
      </c>
      <c r="K6711">
        <v>11</v>
      </c>
      <c r="L6711">
        <v>5</v>
      </c>
      <c r="M6711" t="s">
        <v>180</v>
      </c>
      <c r="N6711" t="s">
        <v>1215</v>
      </c>
      <c r="O6711">
        <v>0.96899999999999997</v>
      </c>
      <c r="P6711" t="s">
        <v>282</v>
      </c>
      <c r="R6711" t="s">
        <v>2780</v>
      </c>
      <c r="S6711" t="s">
        <v>42</v>
      </c>
      <c r="T6711">
        <v>3</v>
      </c>
      <c r="U6711">
        <v>1</v>
      </c>
      <c r="V6711">
        <v>1</v>
      </c>
      <c r="W6711">
        <v>0</v>
      </c>
      <c r="X6711">
        <v>0</v>
      </c>
      <c r="Y6711">
        <v>0</v>
      </c>
      <c r="Z6711">
        <v>3</v>
      </c>
      <c r="AA6711">
        <v>90.2</v>
      </c>
      <c r="AB6711">
        <v>84</v>
      </c>
      <c r="AC6711">
        <v>3.66</v>
      </c>
      <c r="AD6711">
        <v>1.71</v>
      </c>
      <c r="AE6711">
        <v>-0.20100000000000001</v>
      </c>
      <c r="AF6711">
        <v>1.359</v>
      </c>
      <c r="AG6711">
        <v>2.6240000000000001</v>
      </c>
      <c r="AH6711">
        <v>5.6429999999999998</v>
      </c>
      <c r="AI6711">
        <v>13.04</v>
      </c>
      <c r="AJ6711">
        <v>7.5</v>
      </c>
      <c r="AK6711">
        <v>23.9</v>
      </c>
      <c r="AL6711">
        <v>-46.3</v>
      </c>
      <c r="AM6711">
        <v>6.6</v>
      </c>
      <c r="AN6711">
        <v>120.039</v>
      </c>
      <c r="AO6711">
        <v>2951.03</v>
      </c>
      <c r="AP6711" t="s">
        <v>5754</v>
      </c>
    </row>
    <row r="6712" spans="1:42">
      <c r="A6712" t="s">
        <v>1432</v>
      </c>
      <c r="B6712" t="s">
        <v>54</v>
      </c>
      <c r="C6712" t="s">
        <v>5714</v>
      </c>
      <c r="D6712" t="s">
        <v>409</v>
      </c>
      <c r="E6712" t="s">
        <v>5715</v>
      </c>
      <c r="F6712" t="s">
        <v>1436</v>
      </c>
      <c r="G6712" t="s">
        <v>47</v>
      </c>
      <c r="H6712">
        <v>45</v>
      </c>
      <c r="I6712" t="s">
        <v>56</v>
      </c>
      <c r="J6712" t="s">
        <v>57</v>
      </c>
      <c r="K6712">
        <v>12</v>
      </c>
      <c r="L6712">
        <v>1</v>
      </c>
      <c r="M6712" t="s">
        <v>180</v>
      </c>
      <c r="N6712" t="s">
        <v>1215</v>
      </c>
      <c r="O6712">
        <v>0.96</v>
      </c>
      <c r="P6712" t="s">
        <v>71</v>
      </c>
      <c r="R6712" t="s">
        <v>97</v>
      </c>
      <c r="S6712" t="s">
        <v>42</v>
      </c>
      <c r="T6712">
        <v>0</v>
      </c>
      <c r="U6712">
        <v>0</v>
      </c>
      <c r="V6712">
        <v>1</v>
      </c>
      <c r="W6712">
        <v>1</v>
      </c>
      <c r="X6712">
        <v>0</v>
      </c>
      <c r="Y6712">
        <v>0</v>
      </c>
      <c r="Z6712">
        <v>3</v>
      </c>
      <c r="AA6712">
        <v>90</v>
      </c>
      <c r="AB6712">
        <v>83.4</v>
      </c>
      <c r="AC6712">
        <v>3.7</v>
      </c>
      <c r="AD6712">
        <v>1.83</v>
      </c>
      <c r="AE6712">
        <v>1.6419999999999999</v>
      </c>
      <c r="AF6712">
        <v>3.411</v>
      </c>
      <c r="AG6712">
        <v>2.9039999999999999</v>
      </c>
      <c r="AH6712">
        <v>5.7569999999999997</v>
      </c>
      <c r="AI6712">
        <v>11.12</v>
      </c>
      <c r="AJ6712">
        <v>6.01</v>
      </c>
      <c r="AK6712">
        <v>23.8</v>
      </c>
      <c r="AL6712">
        <v>-40.1</v>
      </c>
      <c r="AM6712">
        <v>6.5</v>
      </c>
      <c r="AN6712">
        <v>118.554</v>
      </c>
      <c r="AO6712">
        <v>2471.52</v>
      </c>
      <c r="AP6712" t="s">
        <v>5755</v>
      </c>
    </row>
    <row r="6713" spans="1:42">
      <c r="A6713" t="s">
        <v>1432</v>
      </c>
      <c r="B6713" t="s">
        <v>54</v>
      </c>
      <c r="C6713" t="s">
        <v>5714</v>
      </c>
      <c r="D6713" t="s">
        <v>409</v>
      </c>
      <c r="E6713" t="s">
        <v>5715</v>
      </c>
      <c r="F6713" t="s">
        <v>1436</v>
      </c>
      <c r="G6713" t="s">
        <v>47</v>
      </c>
      <c r="H6713">
        <v>47</v>
      </c>
      <c r="I6713" t="s">
        <v>60</v>
      </c>
      <c r="J6713" t="s">
        <v>61</v>
      </c>
      <c r="K6713">
        <v>12</v>
      </c>
      <c r="L6713">
        <v>3</v>
      </c>
      <c r="M6713" t="s">
        <v>84</v>
      </c>
      <c r="N6713" t="s">
        <v>1215</v>
      </c>
      <c r="O6713">
        <v>0.98599999999999999</v>
      </c>
      <c r="P6713" t="s">
        <v>71</v>
      </c>
      <c r="R6713" t="s">
        <v>97</v>
      </c>
      <c r="S6713" t="s">
        <v>42</v>
      </c>
      <c r="T6713">
        <v>1</v>
      </c>
      <c r="U6713">
        <v>1</v>
      </c>
      <c r="V6713">
        <v>1</v>
      </c>
      <c r="W6713">
        <v>1</v>
      </c>
      <c r="X6713">
        <v>0</v>
      </c>
      <c r="Y6713">
        <v>0</v>
      </c>
      <c r="Z6713">
        <v>3</v>
      </c>
      <c r="AA6713">
        <v>91.3</v>
      </c>
      <c r="AB6713">
        <v>83.8</v>
      </c>
      <c r="AC6713">
        <v>3.8</v>
      </c>
      <c r="AD6713">
        <v>1.8</v>
      </c>
      <c r="AE6713">
        <v>-0.59699999999999998</v>
      </c>
      <c r="AF6713">
        <v>3.7770000000000001</v>
      </c>
      <c r="AG6713">
        <v>2.3889999999999998</v>
      </c>
      <c r="AH6713">
        <v>5.9130000000000003</v>
      </c>
      <c r="AI6713">
        <v>6.36</v>
      </c>
      <c r="AJ6713">
        <v>12.14</v>
      </c>
      <c r="AK6713">
        <v>23.8</v>
      </c>
      <c r="AL6713">
        <v>-40.299999999999997</v>
      </c>
      <c r="AM6713">
        <v>3.2</v>
      </c>
      <c r="AN6713">
        <v>152.417</v>
      </c>
      <c r="AO6713">
        <v>2693.14</v>
      </c>
      <c r="AP6713" t="s">
        <v>5757</v>
      </c>
    </row>
    <row r="6714" spans="1:42">
      <c r="A6714" t="s">
        <v>1432</v>
      </c>
      <c r="B6714" t="s">
        <v>54</v>
      </c>
      <c r="C6714" t="s">
        <v>5714</v>
      </c>
      <c r="D6714" t="s">
        <v>409</v>
      </c>
      <c r="E6714" t="s">
        <v>5715</v>
      </c>
      <c r="F6714" t="s">
        <v>1436</v>
      </c>
      <c r="G6714" t="s">
        <v>47</v>
      </c>
      <c r="H6714">
        <v>48</v>
      </c>
      <c r="I6714" t="s">
        <v>56</v>
      </c>
      <c r="J6714" t="s">
        <v>57</v>
      </c>
      <c r="K6714">
        <v>12</v>
      </c>
      <c r="L6714">
        <v>4</v>
      </c>
      <c r="M6714" t="s">
        <v>84</v>
      </c>
      <c r="N6714" t="s">
        <v>1215</v>
      </c>
      <c r="O6714">
        <v>0.60199999999999998</v>
      </c>
      <c r="P6714" t="s">
        <v>71</v>
      </c>
      <c r="R6714" t="s">
        <v>97</v>
      </c>
      <c r="S6714" t="s">
        <v>42</v>
      </c>
      <c r="T6714">
        <v>1</v>
      </c>
      <c r="U6714">
        <v>2</v>
      </c>
      <c r="V6714">
        <v>1</v>
      </c>
      <c r="W6714">
        <v>1</v>
      </c>
      <c r="X6714">
        <v>0</v>
      </c>
      <c r="Y6714">
        <v>0</v>
      </c>
      <c r="Z6714">
        <v>3</v>
      </c>
      <c r="AA6714">
        <v>89.8</v>
      </c>
      <c r="AB6714">
        <v>82.5</v>
      </c>
      <c r="AC6714">
        <v>3.82</v>
      </c>
      <c r="AD6714">
        <v>1.87</v>
      </c>
      <c r="AE6714">
        <v>-1.3089999999999999</v>
      </c>
      <c r="AF6714">
        <v>3.4289999999999998</v>
      </c>
      <c r="AG6714">
        <v>2.4380000000000002</v>
      </c>
      <c r="AH6714">
        <v>5.8</v>
      </c>
      <c r="AI6714">
        <v>7.59</v>
      </c>
      <c r="AJ6714">
        <v>7.92</v>
      </c>
      <c r="AK6714">
        <v>23.8</v>
      </c>
      <c r="AL6714">
        <v>-29.6</v>
      </c>
      <c r="AM6714">
        <v>5.0999999999999996</v>
      </c>
      <c r="AN6714">
        <v>136.352</v>
      </c>
      <c r="AO6714">
        <v>2120.39</v>
      </c>
      <c r="AP6714" t="s">
        <v>5758</v>
      </c>
    </row>
    <row r="6715" spans="1:42">
      <c r="A6715" t="s">
        <v>1432</v>
      </c>
      <c r="B6715" t="s">
        <v>54</v>
      </c>
      <c r="C6715" t="s">
        <v>5714</v>
      </c>
      <c r="D6715" t="s">
        <v>409</v>
      </c>
      <c r="E6715" t="s">
        <v>5715</v>
      </c>
      <c r="F6715" t="s">
        <v>1436</v>
      </c>
      <c r="G6715" t="s">
        <v>47</v>
      </c>
      <c r="H6715">
        <v>51</v>
      </c>
      <c r="I6715" t="s">
        <v>60</v>
      </c>
      <c r="J6715" t="s">
        <v>61</v>
      </c>
      <c r="K6715">
        <v>13</v>
      </c>
      <c r="L6715">
        <v>2</v>
      </c>
      <c r="M6715" t="s">
        <v>180</v>
      </c>
      <c r="N6715" t="s">
        <v>1215</v>
      </c>
      <c r="O6715">
        <v>0.94699999999999995</v>
      </c>
      <c r="P6715" t="s">
        <v>71</v>
      </c>
      <c r="R6715" t="s">
        <v>78</v>
      </c>
      <c r="S6715" t="s">
        <v>54</v>
      </c>
      <c r="T6715">
        <v>0</v>
      </c>
      <c r="U6715">
        <v>1</v>
      </c>
      <c r="V6715">
        <v>2</v>
      </c>
      <c r="W6715">
        <v>0</v>
      </c>
      <c r="X6715">
        <v>1</v>
      </c>
      <c r="Y6715">
        <v>0</v>
      </c>
      <c r="Z6715">
        <v>3</v>
      </c>
      <c r="AA6715">
        <v>89.6</v>
      </c>
      <c r="AB6715">
        <v>82.8</v>
      </c>
      <c r="AC6715">
        <v>3.42</v>
      </c>
      <c r="AD6715">
        <v>1.67</v>
      </c>
      <c r="AE6715">
        <v>0.38300000000000001</v>
      </c>
      <c r="AF6715">
        <v>1.7270000000000001</v>
      </c>
      <c r="AG6715">
        <v>2.7989999999999999</v>
      </c>
      <c r="AH6715">
        <v>5.6050000000000004</v>
      </c>
      <c r="AI6715">
        <v>9.5500000000000007</v>
      </c>
      <c r="AJ6715">
        <v>9.33</v>
      </c>
      <c r="AK6715">
        <v>23.8</v>
      </c>
      <c r="AL6715">
        <v>-40.700000000000003</v>
      </c>
      <c r="AM6715">
        <v>5.3</v>
      </c>
      <c r="AN6715">
        <v>134.47300000000001</v>
      </c>
      <c r="AO6715">
        <v>2585.87</v>
      </c>
      <c r="AP6715" t="s">
        <v>5761</v>
      </c>
    </row>
    <row r="6716" spans="1:42">
      <c r="A6716" t="s">
        <v>1432</v>
      </c>
      <c r="B6716" t="s">
        <v>54</v>
      </c>
      <c r="C6716" t="s">
        <v>5714</v>
      </c>
      <c r="D6716" t="s">
        <v>409</v>
      </c>
      <c r="E6716" t="s">
        <v>5715</v>
      </c>
      <c r="F6716" t="s">
        <v>1436</v>
      </c>
      <c r="G6716" t="s">
        <v>47</v>
      </c>
      <c r="H6716">
        <v>56</v>
      </c>
      <c r="I6716" t="s">
        <v>60</v>
      </c>
      <c r="J6716" t="s">
        <v>61</v>
      </c>
      <c r="K6716">
        <v>14</v>
      </c>
      <c r="L6716">
        <v>4</v>
      </c>
      <c r="M6716" t="s">
        <v>180</v>
      </c>
      <c r="N6716" t="s">
        <v>1215</v>
      </c>
      <c r="O6716">
        <v>0.80900000000000005</v>
      </c>
      <c r="P6716" t="s">
        <v>65</v>
      </c>
      <c r="R6716" t="s">
        <v>66</v>
      </c>
      <c r="S6716" t="s">
        <v>42</v>
      </c>
      <c r="T6716">
        <v>1</v>
      </c>
      <c r="U6716">
        <v>2</v>
      </c>
      <c r="V6716">
        <v>0</v>
      </c>
      <c r="W6716">
        <v>0</v>
      </c>
      <c r="X6716">
        <v>0</v>
      </c>
      <c r="Y6716">
        <v>0</v>
      </c>
      <c r="Z6716">
        <v>4</v>
      </c>
      <c r="AA6716">
        <v>90.3</v>
      </c>
      <c r="AB6716">
        <v>83.2</v>
      </c>
      <c r="AC6716">
        <v>3.23</v>
      </c>
      <c r="AD6716">
        <v>1.35</v>
      </c>
      <c r="AE6716">
        <v>-0.753</v>
      </c>
      <c r="AF6716">
        <v>3.202</v>
      </c>
      <c r="AG6716">
        <v>2.38</v>
      </c>
      <c r="AH6716">
        <v>5.8949999999999996</v>
      </c>
      <c r="AI6716">
        <v>8.2200000000000006</v>
      </c>
      <c r="AJ6716">
        <v>9.75</v>
      </c>
      <c r="AK6716">
        <v>23.8</v>
      </c>
      <c r="AL6716">
        <v>-38.1</v>
      </c>
      <c r="AM6716">
        <v>4.5999999999999996</v>
      </c>
      <c r="AN6716">
        <v>139.96600000000001</v>
      </c>
      <c r="AO6716">
        <v>2485.59</v>
      </c>
      <c r="AP6716" t="s">
        <v>5766</v>
      </c>
    </row>
    <row r="6717" spans="1:42">
      <c r="A6717" t="s">
        <v>1432</v>
      </c>
      <c r="B6717" t="s">
        <v>54</v>
      </c>
      <c r="C6717" t="s">
        <v>5714</v>
      </c>
      <c r="D6717" t="s">
        <v>409</v>
      </c>
      <c r="E6717" t="s">
        <v>5715</v>
      </c>
      <c r="F6717" t="s">
        <v>1436</v>
      </c>
      <c r="G6717" t="s">
        <v>47</v>
      </c>
      <c r="H6717">
        <v>57</v>
      </c>
      <c r="I6717" t="s">
        <v>60</v>
      </c>
      <c r="J6717" t="s">
        <v>61</v>
      </c>
      <c r="K6717">
        <v>14</v>
      </c>
      <c r="L6717">
        <v>5</v>
      </c>
      <c r="M6717" t="s">
        <v>180</v>
      </c>
      <c r="N6717" t="s">
        <v>1215</v>
      </c>
      <c r="O6717">
        <v>0.76200000000000001</v>
      </c>
      <c r="P6717" t="s">
        <v>65</v>
      </c>
      <c r="R6717" t="s">
        <v>66</v>
      </c>
      <c r="S6717" t="s">
        <v>42</v>
      </c>
      <c r="T6717">
        <v>1</v>
      </c>
      <c r="U6717">
        <v>2</v>
      </c>
      <c r="V6717">
        <v>0</v>
      </c>
      <c r="W6717">
        <v>0</v>
      </c>
      <c r="X6717">
        <v>0</v>
      </c>
      <c r="Y6717">
        <v>0</v>
      </c>
      <c r="Z6717">
        <v>4</v>
      </c>
      <c r="AA6717">
        <v>90.3</v>
      </c>
      <c r="AB6717">
        <v>83.3</v>
      </c>
      <c r="AC6717">
        <v>3.23</v>
      </c>
      <c r="AD6717">
        <v>1.35</v>
      </c>
      <c r="AE6717">
        <v>-0.52600000000000002</v>
      </c>
      <c r="AF6717">
        <v>2.702</v>
      </c>
      <c r="AG6717">
        <v>2.3740000000000001</v>
      </c>
      <c r="AH6717">
        <v>5.8419999999999996</v>
      </c>
      <c r="AI6717">
        <v>7.92</v>
      </c>
      <c r="AJ6717">
        <v>10.52</v>
      </c>
      <c r="AK6717">
        <v>23.8</v>
      </c>
      <c r="AL6717">
        <v>-39.4</v>
      </c>
      <c r="AM6717">
        <v>4.3</v>
      </c>
      <c r="AN6717">
        <v>143.13399999999999</v>
      </c>
      <c r="AO6717">
        <v>2570.66</v>
      </c>
      <c r="AP6717" t="s">
        <v>5767</v>
      </c>
    </row>
    <row r="6718" spans="1:42">
      <c r="A6718" t="s">
        <v>1432</v>
      </c>
      <c r="B6718" t="s">
        <v>54</v>
      </c>
      <c r="C6718" t="s">
        <v>5714</v>
      </c>
      <c r="D6718" t="s">
        <v>409</v>
      </c>
      <c r="E6718" t="s">
        <v>5715</v>
      </c>
      <c r="F6718" t="s">
        <v>1436</v>
      </c>
      <c r="G6718" t="s">
        <v>47</v>
      </c>
      <c r="H6718">
        <v>59</v>
      </c>
      <c r="I6718" t="s">
        <v>56</v>
      </c>
      <c r="J6718" t="s">
        <v>57</v>
      </c>
      <c r="K6718">
        <v>15</v>
      </c>
      <c r="L6718">
        <v>1</v>
      </c>
      <c r="M6718" t="s">
        <v>180</v>
      </c>
      <c r="N6718" t="s">
        <v>1215</v>
      </c>
      <c r="O6718">
        <v>0.93</v>
      </c>
      <c r="P6718" t="s">
        <v>71</v>
      </c>
      <c r="R6718" t="s">
        <v>1230</v>
      </c>
      <c r="S6718" t="s">
        <v>42</v>
      </c>
      <c r="T6718">
        <v>0</v>
      </c>
      <c r="U6718">
        <v>0</v>
      </c>
      <c r="V6718">
        <v>0</v>
      </c>
      <c r="W6718">
        <v>1</v>
      </c>
      <c r="X6718">
        <v>0</v>
      </c>
      <c r="Y6718">
        <v>0</v>
      </c>
      <c r="Z6718">
        <v>4</v>
      </c>
      <c r="AA6718">
        <v>88.5</v>
      </c>
      <c r="AB6718">
        <v>81.3</v>
      </c>
      <c r="AC6718">
        <v>3.49</v>
      </c>
      <c r="AD6718">
        <v>1.46</v>
      </c>
      <c r="AE6718">
        <v>2.0840000000000001</v>
      </c>
      <c r="AF6718">
        <v>4.6130000000000004</v>
      </c>
      <c r="AG6718">
        <v>2.8769999999999998</v>
      </c>
      <c r="AH6718">
        <v>5.8840000000000003</v>
      </c>
      <c r="AI6718">
        <v>10.34</v>
      </c>
      <c r="AJ6718">
        <v>4.71</v>
      </c>
      <c r="AK6718">
        <v>23.8</v>
      </c>
      <c r="AL6718">
        <v>-34.6</v>
      </c>
      <c r="AM6718">
        <v>6.9</v>
      </c>
      <c r="AN6718">
        <v>114.67100000000001</v>
      </c>
      <c r="AO6718">
        <v>2165.5</v>
      </c>
      <c r="AP6718" t="s">
        <v>5769</v>
      </c>
    </row>
    <row r="6719" spans="1:42">
      <c r="A6719" t="s">
        <v>1432</v>
      </c>
      <c r="B6719" t="s">
        <v>54</v>
      </c>
      <c r="C6719" t="s">
        <v>5714</v>
      </c>
      <c r="D6719" t="s">
        <v>409</v>
      </c>
      <c r="E6719" t="s">
        <v>5715</v>
      </c>
      <c r="F6719" t="s">
        <v>1436</v>
      </c>
      <c r="G6719" t="s">
        <v>47</v>
      </c>
      <c r="H6719">
        <v>60</v>
      </c>
      <c r="I6719" t="s">
        <v>63</v>
      </c>
      <c r="J6719" t="s">
        <v>61</v>
      </c>
      <c r="K6719">
        <v>15</v>
      </c>
      <c r="L6719">
        <v>2</v>
      </c>
      <c r="M6719" t="s">
        <v>180</v>
      </c>
      <c r="N6719" t="s">
        <v>1215</v>
      </c>
      <c r="O6719">
        <v>0.94399999999999995</v>
      </c>
      <c r="P6719" t="s">
        <v>71</v>
      </c>
      <c r="R6719" t="s">
        <v>1230</v>
      </c>
      <c r="S6719" t="s">
        <v>42</v>
      </c>
      <c r="T6719">
        <v>1</v>
      </c>
      <c r="U6719">
        <v>0</v>
      </c>
      <c r="V6719">
        <v>0</v>
      </c>
      <c r="W6719">
        <v>1</v>
      </c>
      <c r="X6719">
        <v>0</v>
      </c>
      <c r="Y6719">
        <v>0</v>
      </c>
      <c r="Z6719">
        <v>4</v>
      </c>
      <c r="AA6719">
        <v>88.8</v>
      </c>
      <c r="AB6719">
        <v>82.5</v>
      </c>
      <c r="AC6719">
        <v>3.53</v>
      </c>
      <c r="AD6719">
        <v>1.62</v>
      </c>
      <c r="AE6719">
        <v>-0.39900000000000002</v>
      </c>
      <c r="AF6719">
        <v>2.0310000000000001</v>
      </c>
      <c r="AG6719">
        <v>2.641</v>
      </c>
      <c r="AH6719">
        <v>5.7089999999999996</v>
      </c>
      <c r="AI6719">
        <v>10.130000000000001</v>
      </c>
      <c r="AJ6719">
        <v>7.11</v>
      </c>
      <c r="AK6719">
        <v>23.8</v>
      </c>
      <c r="AL6719">
        <v>-36.4</v>
      </c>
      <c r="AM6719">
        <v>6.1</v>
      </c>
      <c r="AN6719">
        <v>125.212</v>
      </c>
      <c r="AO6719">
        <v>2386.5</v>
      </c>
      <c r="AP6719" t="s">
        <v>5770</v>
      </c>
    </row>
    <row r="6720" spans="1:42">
      <c r="A6720" t="s">
        <v>1432</v>
      </c>
      <c r="B6720" t="s">
        <v>54</v>
      </c>
      <c r="C6720" t="s">
        <v>5714</v>
      </c>
      <c r="D6720" t="s">
        <v>409</v>
      </c>
      <c r="E6720" t="s">
        <v>5715</v>
      </c>
      <c r="F6720" t="s">
        <v>1436</v>
      </c>
      <c r="G6720" t="s">
        <v>47</v>
      </c>
      <c r="H6720">
        <v>61</v>
      </c>
      <c r="I6720" t="s">
        <v>69</v>
      </c>
      <c r="J6720" t="s">
        <v>61</v>
      </c>
      <c r="K6720">
        <v>15</v>
      </c>
      <c r="L6720">
        <v>3</v>
      </c>
      <c r="M6720" t="s">
        <v>84</v>
      </c>
      <c r="N6720" t="s">
        <v>1215</v>
      </c>
      <c r="O6720">
        <v>0.78</v>
      </c>
      <c r="P6720" t="s">
        <v>71</v>
      </c>
      <c r="R6720" t="s">
        <v>1230</v>
      </c>
      <c r="S6720" t="s">
        <v>42</v>
      </c>
      <c r="T6720">
        <v>1</v>
      </c>
      <c r="U6720">
        <v>1</v>
      </c>
      <c r="V6720">
        <v>0</v>
      </c>
      <c r="W6720">
        <v>1</v>
      </c>
      <c r="X6720">
        <v>0</v>
      </c>
      <c r="Y6720">
        <v>0</v>
      </c>
      <c r="Z6720">
        <v>4</v>
      </c>
      <c r="AA6720">
        <v>89.9</v>
      </c>
      <c r="AB6720">
        <v>81.900000000000006</v>
      </c>
      <c r="AC6720">
        <v>3.28</v>
      </c>
      <c r="AD6720">
        <v>1.43</v>
      </c>
      <c r="AE6720">
        <v>0.29299999999999998</v>
      </c>
      <c r="AF6720">
        <v>3.633</v>
      </c>
      <c r="AG6720">
        <v>2.4430000000000001</v>
      </c>
      <c r="AH6720">
        <v>5.9210000000000003</v>
      </c>
      <c r="AI6720">
        <v>7.37</v>
      </c>
      <c r="AJ6720">
        <v>8.32</v>
      </c>
      <c r="AK6720">
        <v>23.7</v>
      </c>
      <c r="AL6720">
        <v>-30.9</v>
      </c>
      <c r="AM6720">
        <v>5</v>
      </c>
      <c r="AN6720">
        <v>138.59299999999999</v>
      </c>
      <c r="AO6720">
        <v>2130.92</v>
      </c>
      <c r="AP6720" t="s">
        <v>5771</v>
      </c>
    </row>
    <row r="6721" spans="1:42">
      <c r="A6721" t="s">
        <v>1432</v>
      </c>
      <c r="B6721" t="s">
        <v>54</v>
      </c>
      <c r="C6721" t="s">
        <v>5714</v>
      </c>
      <c r="D6721" t="s">
        <v>409</v>
      </c>
      <c r="E6721" t="s">
        <v>5715</v>
      </c>
      <c r="F6721" t="s">
        <v>1436</v>
      </c>
      <c r="G6721" t="s">
        <v>47</v>
      </c>
      <c r="H6721">
        <v>62</v>
      </c>
      <c r="I6721" t="s">
        <v>56</v>
      </c>
      <c r="J6721" t="s">
        <v>57</v>
      </c>
      <c r="K6721">
        <v>15</v>
      </c>
      <c r="L6721">
        <v>4</v>
      </c>
      <c r="M6721" t="s">
        <v>180</v>
      </c>
      <c r="N6721" t="s">
        <v>1215</v>
      </c>
      <c r="O6721">
        <v>0.92200000000000004</v>
      </c>
      <c r="P6721" t="s">
        <v>71</v>
      </c>
      <c r="R6721" t="s">
        <v>1230</v>
      </c>
      <c r="S6721" t="s">
        <v>42</v>
      </c>
      <c r="T6721">
        <v>1</v>
      </c>
      <c r="U6721">
        <v>2</v>
      </c>
      <c r="V6721">
        <v>0</v>
      </c>
      <c r="W6721">
        <v>1</v>
      </c>
      <c r="X6721">
        <v>0</v>
      </c>
      <c r="Y6721">
        <v>0</v>
      </c>
      <c r="Z6721">
        <v>4</v>
      </c>
      <c r="AA6721">
        <v>91.2</v>
      </c>
      <c r="AB6721">
        <v>83.5</v>
      </c>
      <c r="AC6721">
        <v>3.37</v>
      </c>
      <c r="AD6721">
        <v>1.54</v>
      </c>
      <c r="AE6721">
        <v>-1.3919999999999999</v>
      </c>
      <c r="AF6721">
        <v>2.1230000000000002</v>
      </c>
      <c r="AG6721">
        <v>2.415</v>
      </c>
      <c r="AH6721">
        <v>5.694</v>
      </c>
      <c r="AI6721">
        <v>8.98</v>
      </c>
      <c r="AJ6721">
        <v>9.89</v>
      </c>
      <c r="AK6721">
        <v>23.8</v>
      </c>
      <c r="AL6721">
        <v>-39.700000000000003</v>
      </c>
      <c r="AM6721">
        <v>4.7</v>
      </c>
      <c r="AN6721">
        <v>137.875</v>
      </c>
      <c r="AO6721">
        <v>2605.13</v>
      </c>
      <c r="AP6721" t="s">
        <v>5772</v>
      </c>
    </row>
    <row r="6722" spans="1:42">
      <c r="A6722" t="s">
        <v>1432</v>
      </c>
      <c r="B6722" t="s">
        <v>54</v>
      </c>
      <c r="C6722" t="s">
        <v>5714</v>
      </c>
      <c r="D6722" t="s">
        <v>409</v>
      </c>
      <c r="E6722" t="s">
        <v>5715</v>
      </c>
      <c r="F6722" t="s">
        <v>1436</v>
      </c>
      <c r="G6722" t="s">
        <v>47</v>
      </c>
      <c r="H6722">
        <v>63</v>
      </c>
      <c r="I6722" t="s">
        <v>69</v>
      </c>
      <c r="J6722" t="s">
        <v>61</v>
      </c>
      <c r="K6722">
        <v>15</v>
      </c>
      <c r="L6722">
        <v>5</v>
      </c>
      <c r="M6722" t="s">
        <v>84</v>
      </c>
      <c r="N6722" t="s">
        <v>1215</v>
      </c>
      <c r="O6722">
        <v>0.995</v>
      </c>
      <c r="P6722" t="s">
        <v>71</v>
      </c>
      <c r="R6722" t="s">
        <v>1230</v>
      </c>
      <c r="S6722" t="s">
        <v>42</v>
      </c>
      <c r="T6722">
        <v>2</v>
      </c>
      <c r="U6722">
        <v>2</v>
      </c>
      <c r="V6722">
        <v>0</v>
      </c>
      <c r="W6722">
        <v>1</v>
      </c>
      <c r="X6722">
        <v>0</v>
      </c>
      <c r="Y6722">
        <v>0</v>
      </c>
      <c r="Z6722">
        <v>4</v>
      </c>
      <c r="AA6722">
        <v>89.4</v>
      </c>
      <c r="AB6722">
        <v>82.2</v>
      </c>
      <c r="AC6722">
        <v>3.28</v>
      </c>
      <c r="AD6722">
        <v>1.43</v>
      </c>
      <c r="AE6722">
        <v>0.436</v>
      </c>
      <c r="AF6722">
        <v>3.9660000000000002</v>
      </c>
      <c r="AG6722">
        <v>2.625</v>
      </c>
      <c r="AH6722">
        <v>5.9859999999999998</v>
      </c>
      <c r="AI6722">
        <v>5.57</v>
      </c>
      <c r="AJ6722">
        <v>9.7200000000000006</v>
      </c>
      <c r="AK6722">
        <v>23.8</v>
      </c>
      <c r="AL6722">
        <v>-27.4</v>
      </c>
      <c r="AM6722">
        <v>4.0999999999999996</v>
      </c>
      <c r="AN6722">
        <v>150.28800000000001</v>
      </c>
      <c r="AO6722">
        <v>2162.84</v>
      </c>
      <c r="AP6722" t="s">
        <v>5773</v>
      </c>
    </row>
    <row r="6723" spans="1:42">
      <c r="A6723" t="s">
        <v>1432</v>
      </c>
      <c r="B6723" t="s">
        <v>54</v>
      </c>
      <c r="C6723" t="s">
        <v>5714</v>
      </c>
      <c r="D6723" t="s">
        <v>409</v>
      </c>
      <c r="E6723" t="s">
        <v>5715</v>
      </c>
      <c r="F6723" t="s">
        <v>1436</v>
      </c>
      <c r="G6723" t="s">
        <v>47</v>
      </c>
      <c r="H6723">
        <v>67</v>
      </c>
      <c r="I6723" t="s">
        <v>69</v>
      </c>
      <c r="J6723" t="s">
        <v>61</v>
      </c>
      <c r="K6723">
        <v>17</v>
      </c>
      <c r="L6723">
        <v>3</v>
      </c>
      <c r="M6723" t="s">
        <v>84</v>
      </c>
      <c r="N6723" t="s">
        <v>1215</v>
      </c>
      <c r="O6723">
        <v>0.95899999999999996</v>
      </c>
      <c r="P6723" t="s">
        <v>71</v>
      </c>
      <c r="R6723" t="s">
        <v>100</v>
      </c>
      <c r="S6723" t="s">
        <v>42</v>
      </c>
      <c r="T6723">
        <v>1</v>
      </c>
      <c r="U6723">
        <v>1</v>
      </c>
      <c r="V6723">
        <v>1</v>
      </c>
      <c r="W6723">
        <v>1</v>
      </c>
      <c r="X6723">
        <v>1</v>
      </c>
      <c r="Y6723">
        <v>0</v>
      </c>
      <c r="Z6723">
        <v>4</v>
      </c>
      <c r="AA6723">
        <v>90.6</v>
      </c>
      <c r="AB6723">
        <v>84.1</v>
      </c>
      <c r="AC6723">
        <v>3.49</v>
      </c>
      <c r="AD6723">
        <v>1.63</v>
      </c>
      <c r="AE6723">
        <v>-6.6000000000000003E-2</v>
      </c>
      <c r="AF6723">
        <v>3.5569999999999999</v>
      </c>
      <c r="AG6723">
        <v>2.54</v>
      </c>
      <c r="AH6723">
        <v>5.88</v>
      </c>
      <c r="AI6723">
        <v>6.59</v>
      </c>
      <c r="AJ6723">
        <v>9.24</v>
      </c>
      <c r="AK6723">
        <v>23.8</v>
      </c>
      <c r="AL6723">
        <v>-32.299999999999997</v>
      </c>
      <c r="AM6723">
        <v>4.3</v>
      </c>
      <c r="AN6723">
        <v>144.613</v>
      </c>
      <c r="AO6723">
        <v>2241.6</v>
      </c>
      <c r="AP6723" t="s">
        <v>5777</v>
      </c>
    </row>
    <row r="6724" spans="1:42">
      <c r="A6724" t="s">
        <v>1432</v>
      </c>
      <c r="B6724" t="s">
        <v>54</v>
      </c>
      <c r="C6724" t="s">
        <v>5714</v>
      </c>
      <c r="D6724" t="s">
        <v>409</v>
      </c>
      <c r="E6724" t="s">
        <v>5715</v>
      </c>
      <c r="F6724" t="s">
        <v>1436</v>
      </c>
      <c r="G6724" t="s">
        <v>47</v>
      </c>
      <c r="H6724">
        <v>69</v>
      </c>
      <c r="I6724" t="s">
        <v>60</v>
      </c>
      <c r="J6724" t="s">
        <v>61</v>
      </c>
      <c r="K6724">
        <v>17</v>
      </c>
      <c r="L6724">
        <v>5</v>
      </c>
      <c r="M6724" t="s">
        <v>84</v>
      </c>
      <c r="N6724" t="s">
        <v>1215</v>
      </c>
      <c r="O6724">
        <v>0.93899999999999995</v>
      </c>
      <c r="P6724" t="s">
        <v>71</v>
      </c>
      <c r="R6724" t="s">
        <v>100</v>
      </c>
      <c r="S6724" t="s">
        <v>42</v>
      </c>
      <c r="T6724">
        <v>1</v>
      </c>
      <c r="U6724">
        <v>2</v>
      </c>
      <c r="V6724">
        <v>1</v>
      </c>
      <c r="W6724">
        <v>1</v>
      </c>
      <c r="X6724">
        <v>1</v>
      </c>
      <c r="Y6724">
        <v>0</v>
      </c>
      <c r="Z6724">
        <v>4</v>
      </c>
      <c r="AA6724">
        <v>90.7</v>
      </c>
      <c r="AB6724">
        <v>84.1</v>
      </c>
      <c r="AC6724">
        <v>3.49</v>
      </c>
      <c r="AD6724">
        <v>1.63</v>
      </c>
      <c r="AE6724">
        <v>-7.3999999999999996E-2</v>
      </c>
      <c r="AF6724">
        <v>3.6320000000000001</v>
      </c>
      <c r="AG6724">
        <v>2.617</v>
      </c>
      <c r="AH6724">
        <v>5.8819999999999997</v>
      </c>
      <c r="AI6724">
        <v>6.77</v>
      </c>
      <c r="AJ6724">
        <v>9.2100000000000009</v>
      </c>
      <c r="AK6724">
        <v>23.8</v>
      </c>
      <c r="AL6724">
        <v>-32.9</v>
      </c>
      <c r="AM6724">
        <v>4.3</v>
      </c>
      <c r="AN6724">
        <v>143.79300000000001</v>
      </c>
      <c r="AO6724">
        <v>2257.15</v>
      </c>
      <c r="AP6724" t="s">
        <v>5779</v>
      </c>
    </row>
    <row r="6725" spans="1:42">
      <c r="A6725" t="s">
        <v>1432</v>
      </c>
      <c r="B6725" t="s">
        <v>54</v>
      </c>
      <c r="C6725" t="s">
        <v>5714</v>
      </c>
      <c r="D6725" t="s">
        <v>409</v>
      </c>
      <c r="E6725" t="s">
        <v>5715</v>
      </c>
      <c r="F6725" t="s">
        <v>1436</v>
      </c>
      <c r="G6725" t="s">
        <v>47</v>
      </c>
      <c r="H6725">
        <v>71</v>
      </c>
      <c r="I6725" t="s">
        <v>56</v>
      </c>
      <c r="J6725" t="s">
        <v>57</v>
      </c>
      <c r="K6725">
        <v>17</v>
      </c>
      <c r="L6725">
        <v>7</v>
      </c>
      <c r="M6725" t="s">
        <v>84</v>
      </c>
      <c r="N6725" t="s">
        <v>1215</v>
      </c>
      <c r="O6725">
        <v>0.997</v>
      </c>
      <c r="P6725" t="s">
        <v>71</v>
      </c>
      <c r="R6725" t="s">
        <v>100</v>
      </c>
      <c r="S6725" t="s">
        <v>42</v>
      </c>
      <c r="T6725">
        <v>1</v>
      </c>
      <c r="U6725">
        <v>2</v>
      </c>
      <c r="V6725">
        <v>1</v>
      </c>
      <c r="W6725">
        <v>1</v>
      </c>
      <c r="X6725">
        <v>1</v>
      </c>
      <c r="Y6725">
        <v>0</v>
      </c>
      <c r="Z6725">
        <v>4</v>
      </c>
      <c r="AA6725">
        <v>90.8</v>
      </c>
      <c r="AB6725">
        <v>83.8</v>
      </c>
      <c r="AC6725">
        <v>3.57</v>
      </c>
      <c r="AD6725">
        <v>1.67</v>
      </c>
      <c r="AE6725">
        <v>1.3129999999999999</v>
      </c>
      <c r="AF6725">
        <v>4.1760000000000002</v>
      </c>
      <c r="AG6725">
        <v>2.5569999999999999</v>
      </c>
      <c r="AH6725">
        <v>5.99</v>
      </c>
      <c r="AI6725">
        <v>5.31</v>
      </c>
      <c r="AJ6725">
        <v>8.41</v>
      </c>
      <c r="AK6725">
        <v>23.8</v>
      </c>
      <c r="AL6725">
        <v>-26.3</v>
      </c>
      <c r="AM6725">
        <v>4.3</v>
      </c>
      <c r="AN6725">
        <v>147.86099999999999</v>
      </c>
      <c r="AO6725">
        <v>1959.02</v>
      </c>
      <c r="AP6725" t="s">
        <v>5781</v>
      </c>
    </row>
    <row r="6726" spans="1:42">
      <c r="A6726" t="s">
        <v>1432</v>
      </c>
      <c r="B6726" t="s">
        <v>54</v>
      </c>
      <c r="C6726" t="s">
        <v>5714</v>
      </c>
      <c r="D6726" t="s">
        <v>409</v>
      </c>
      <c r="E6726" t="s">
        <v>5715</v>
      </c>
      <c r="F6726" t="s">
        <v>1436</v>
      </c>
      <c r="G6726" t="s">
        <v>47</v>
      </c>
      <c r="H6726">
        <v>73</v>
      </c>
      <c r="I6726" t="s">
        <v>63</v>
      </c>
      <c r="J6726" t="s">
        <v>61</v>
      </c>
      <c r="K6726">
        <v>17</v>
      </c>
      <c r="L6726">
        <v>9</v>
      </c>
      <c r="M6726" t="s">
        <v>180</v>
      </c>
      <c r="N6726" t="s">
        <v>1215</v>
      </c>
      <c r="O6726">
        <v>0.67900000000000005</v>
      </c>
      <c r="P6726" t="s">
        <v>71</v>
      </c>
      <c r="R6726" t="s">
        <v>100</v>
      </c>
      <c r="S6726" t="s">
        <v>42</v>
      </c>
      <c r="T6726">
        <v>2</v>
      </c>
      <c r="U6726">
        <v>2</v>
      </c>
      <c r="V6726">
        <v>1</v>
      </c>
      <c r="W6726">
        <v>1</v>
      </c>
      <c r="X6726">
        <v>1</v>
      </c>
      <c r="Y6726">
        <v>0</v>
      </c>
      <c r="Z6726">
        <v>4</v>
      </c>
      <c r="AA6726">
        <v>91.2</v>
      </c>
      <c r="AB6726">
        <v>84.2</v>
      </c>
      <c r="AC6726">
        <v>3.57</v>
      </c>
      <c r="AD6726">
        <v>1.71</v>
      </c>
      <c r="AE6726">
        <v>-0.625</v>
      </c>
      <c r="AF6726">
        <v>2.706</v>
      </c>
      <c r="AG6726">
        <v>2.5289999999999999</v>
      </c>
      <c r="AH6726">
        <v>5.7649999999999997</v>
      </c>
      <c r="AI6726">
        <v>7.79</v>
      </c>
      <c r="AJ6726">
        <v>7.82</v>
      </c>
      <c r="AK6726">
        <v>23.8</v>
      </c>
      <c r="AL6726">
        <v>-32.1</v>
      </c>
      <c r="AM6726">
        <v>5</v>
      </c>
      <c r="AN6726">
        <v>135.27500000000001</v>
      </c>
      <c r="AO6726">
        <v>2176.29</v>
      </c>
      <c r="AP6726" t="s">
        <v>5783</v>
      </c>
    </row>
    <row r="6727" spans="1:42">
      <c r="A6727" t="s">
        <v>1432</v>
      </c>
      <c r="B6727" t="s">
        <v>54</v>
      </c>
      <c r="C6727" t="s">
        <v>5714</v>
      </c>
      <c r="D6727" t="s">
        <v>409</v>
      </c>
      <c r="E6727" t="s">
        <v>5715</v>
      </c>
      <c r="F6727" t="s">
        <v>1436</v>
      </c>
      <c r="G6727" t="s">
        <v>47</v>
      </c>
      <c r="H6727">
        <v>77</v>
      </c>
      <c r="I6727" t="s">
        <v>60</v>
      </c>
      <c r="J6727" t="s">
        <v>61</v>
      </c>
      <c r="K6727">
        <v>19</v>
      </c>
      <c r="L6727">
        <v>1</v>
      </c>
      <c r="M6727" t="s">
        <v>84</v>
      </c>
      <c r="N6727" t="s">
        <v>1215</v>
      </c>
      <c r="O6727">
        <v>0.57199999999999995</v>
      </c>
      <c r="P6727" t="s">
        <v>65</v>
      </c>
      <c r="R6727" t="s">
        <v>116</v>
      </c>
      <c r="S6727" t="s">
        <v>42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5</v>
      </c>
      <c r="AA6727">
        <v>87.7</v>
      </c>
      <c r="AB6727">
        <v>80.8</v>
      </c>
      <c r="AC6727">
        <v>3.51</v>
      </c>
      <c r="AD6727">
        <v>1.71</v>
      </c>
      <c r="AE6727">
        <v>-0.26300000000000001</v>
      </c>
      <c r="AF6727">
        <v>3.4769999999999999</v>
      </c>
      <c r="AG6727">
        <v>2.56</v>
      </c>
      <c r="AH6727">
        <v>5.9009999999999998</v>
      </c>
      <c r="AI6727">
        <v>7.49</v>
      </c>
      <c r="AJ6727">
        <v>8.91</v>
      </c>
      <c r="AK6727">
        <v>23.8</v>
      </c>
      <c r="AL6727">
        <v>-30.8</v>
      </c>
      <c r="AM6727">
        <v>5</v>
      </c>
      <c r="AN6727">
        <v>140.09299999999999</v>
      </c>
      <c r="AO6727">
        <v>2204.54</v>
      </c>
      <c r="AP6727" t="s">
        <v>5784</v>
      </c>
    </row>
    <row r="6728" spans="1:42">
      <c r="A6728" t="s">
        <v>1432</v>
      </c>
      <c r="B6728" t="s">
        <v>54</v>
      </c>
      <c r="C6728" t="s">
        <v>5714</v>
      </c>
      <c r="D6728" t="s">
        <v>409</v>
      </c>
      <c r="E6728" t="s">
        <v>5715</v>
      </c>
      <c r="F6728" t="s">
        <v>1436</v>
      </c>
      <c r="G6728" t="s">
        <v>47</v>
      </c>
      <c r="H6728">
        <v>79</v>
      </c>
      <c r="I6728" t="s">
        <v>56</v>
      </c>
      <c r="J6728" t="s">
        <v>57</v>
      </c>
      <c r="K6728">
        <v>19</v>
      </c>
      <c r="L6728">
        <v>3</v>
      </c>
      <c r="M6728" t="s">
        <v>84</v>
      </c>
      <c r="N6728" t="s">
        <v>1215</v>
      </c>
      <c r="O6728">
        <v>0.96899999999999997</v>
      </c>
      <c r="P6728" t="s">
        <v>65</v>
      </c>
      <c r="R6728" t="s">
        <v>116</v>
      </c>
      <c r="S6728" t="s">
        <v>42</v>
      </c>
      <c r="T6728">
        <v>0</v>
      </c>
      <c r="U6728">
        <v>2</v>
      </c>
      <c r="V6728">
        <v>0</v>
      </c>
      <c r="W6728">
        <v>0</v>
      </c>
      <c r="X6728">
        <v>0</v>
      </c>
      <c r="Y6728">
        <v>0</v>
      </c>
      <c r="Z6728">
        <v>5</v>
      </c>
      <c r="AA6728">
        <v>90.2</v>
      </c>
      <c r="AB6728">
        <v>84</v>
      </c>
      <c r="AC6728">
        <v>3.66</v>
      </c>
      <c r="AD6728">
        <v>1.58</v>
      </c>
      <c r="AE6728">
        <v>-0.29799999999999999</v>
      </c>
      <c r="AF6728">
        <v>5.0599999999999996</v>
      </c>
      <c r="AG6728">
        <v>2.5339999999999998</v>
      </c>
      <c r="AH6728">
        <v>6.09</v>
      </c>
      <c r="AI6728">
        <v>6.86</v>
      </c>
      <c r="AJ6728">
        <v>9.31</v>
      </c>
      <c r="AK6728">
        <v>23.9</v>
      </c>
      <c r="AL6728">
        <v>-34.5</v>
      </c>
      <c r="AM6728">
        <v>4.2</v>
      </c>
      <c r="AN6728">
        <v>143.74600000000001</v>
      </c>
      <c r="AO6728">
        <v>2286.1799999999998</v>
      </c>
      <c r="AP6728" t="s">
        <v>5786</v>
      </c>
    </row>
    <row r="6729" spans="1:42">
      <c r="A6729" t="s">
        <v>1432</v>
      </c>
      <c r="B6729" t="s">
        <v>54</v>
      </c>
      <c r="C6729" t="s">
        <v>5714</v>
      </c>
      <c r="D6729" t="s">
        <v>409</v>
      </c>
      <c r="E6729" t="s">
        <v>5715</v>
      </c>
      <c r="F6729" t="s">
        <v>1436</v>
      </c>
      <c r="G6729" t="s">
        <v>47</v>
      </c>
      <c r="H6729">
        <v>83</v>
      </c>
      <c r="I6729" t="s">
        <v>60</v>
      </c>
      <c r="J6729" t="s">
        <v>61</v>
      </c>
      <c r="K6729">
        <v>20</v>
      </c>
      <c r="L6729">
        <v>1</v>
      </c>
      <c r="M6729" t="s">
        <v>84</v>
      </c>
      <c r="N6729" t="s">
        <v>1215</v>
      </c>
      <c r="O6729">
        <v>0.93300000000000005</v>
      </c>
      <c r="P6729" t="s">
        <v>96</v>
      </c>
      <c r="R6729" t="s">
        <v>2780</v>
      </c>
      <c r="S6729" t="s">
        <v>42</v>
      </c>
      <c r="T6729">
        <v>0</v>
      </c>
      <c r="U6729">
        <v>0</v>
      </c>
      <c r="V6729">
        <v>0</v>
      </c>
      <c r="W6729">
        <v>1</v>
      </c>
      <c r="X6729">
        <v>0</v>
      </c>
      <c r="Y6729">
        <v>0</v>
      </c>
      <c r="Z6729">
        <v>5</v>
      </c>
      <c r="AA6729">
        <v>88.3</v>
      </c>
      <c r="AB6729">
        <v>82.5</v>
      </c>
      <c r="AC6729">
        <v>3.63</v>
      </c>
      <c r="AD6729">
        <v>1.65</v>
      </c>
      <c r="AE6729">
        <v>0.27900000000000003</v>
      </c>
      <c r="AF6729">
        <v>2.427</v>
      </c>
      <c r="AG6729">
        <v>2.5569999999999999</v>
      </c>
      <c r="AH6729">
        <v>5.8109999999999999</v>
      </c>
      <c r="AI6729">
        <v>6.25</v>
      </c>
      <c r="AJ6729">
        <v>9.14</v>
      </c>
      <c r="AK6729">
        <v>23.9</v>
      </c>
      <c r="AL6729">
        <v>-28.4</v>
      </c>
      <c r="AM6729">
        <v>4.5999999999999996</v>
      </c>
      <c r="AN6729">
        <v>145.79400000000001</v>
      </c>
      <c r="AO6729">
        <v>2143.19</v>
      </c>
      <c r="AP6729" t="s">
        <v>5790</v>
      </c>
    </row>
    <row r="6730" spans="1:42">
      <c r="A6730" t="s">
        <v>1432</v>
      </c>
      <c r="B6730" t="s">
        <v>54</v>
      </c>
      <c r="C6730" t="s">
        <v>5714</v>
      </c>
      <c r="D6730" t="s">
        <v>409</v>
      </c>
      <c r="E6730" t="s">
        <v>5715</v>
      </c>
      <c r="F6730" t="s">
        <v>1436</v>
      </c>
      <c r="G6730" t="s">
        <v>47</v>
      </c>
      <c r="H6730">
        <v>84</v>
      </c>
      <c r="I6730" t="s">
        <v>131</v>
      </c>
      <c r="J6730" t="s">
        <v>49</v>
      </c>
      <c r="K6730">
        <v>20</v>
      </c>
      <c r="L6730">
        <v>2</v>
      </c>
      <c r="M6730" t="s">
        <v>180</v>
      </c>
      <c r="N6730" t="s">
        <v>1215</v>
      </c>
      <c r="O6730">
        <v>0.89</v>
      </c>
      <c r="P6730" t="s">
        <v>96</v>
      </c>
      <c r="Q6730" t="s">
        <v>52</v>
      </c>
      <c r="R6730" t="s">
        <v>2780</v>
      </c>
      <c r="S6730" t="s">
        <v>42</v>
      </c>
      <c r="T6730">
        <v>0</v>
      </c>
      <c r="U6730">
        <v>1</v>
      </c>
      <c r="V6730">
        <v>0</v>
      </c>
      <c r="W6730">
        <v>1</v>
      </c>
      <c r="X6730">
        <v>0</v>
      </c>
      <c r="Y6730">
        <v>0</v>
      </c>
      <c r="Z6730">
        <v>5</v>
      </c>
      <c r="AA6730">
        <v>88</v>
      </c>
      <c r="AB6730">
        <v>81.900000000000006</v>
      </c>
      <c r="AC6730">
        <v>3.63</v>
      </c>
      <c r="AD6730">
        <v>1.65</v>
      </c>
      <c r="AE6730">
        <v>-0.48099999999999998</v>
      </c>
      <c r="AF6730">
        <v>2.5449999999999999</v>
      </c>
      <c r="AG6730">
        <v>2.5009999999999999</v>
      </c>
      <c r="AH6730">
        <v>5.8849999999999998</v>
      </c>
      <c r="AI6730">
        <v>8.76</v>
      </c>
      <c r="AJ6730">
        <v>10.76</v>
      </c>
      <c r="AK6730">
        <v>23.9</v>
      </c>
      <c r="AL6730">
        <v>-41.3</v>
      </c>
      <c r="AM6730">
        <v>4.7</v>
      </c>
      <c r="AN6730">
        <v>140.959</v>
      </c>
      <c r="AO6730">
        <v>2665.13</v>
      </c>
      <c r="AP6730" t="s">
        <v>5791</v>
      </c>
    </row>
    <row r="6731" spans="1:42">
      <c r="A6731" t="s">
        <v>1432</v>
      </c>
      <c r="B6731" t="s">
        <v>54</v>
      </c>
      <c r="C6731" t="s">
        <v>5714</v>
      </c>
      <c r="D6731" t="s">
        <v>409</v>
      </c>
      <c r="E6731" t="s">
        <v>5715</v>
      </c>
      <c r="F6731" t="s">
        <v>1436</v>
      </c>
      <c r="G6731" t="s">
        <v>47</v>
      </c>
      <c r="H6731">
        <v>87</v>
      </c>
      <c r="I6731" t="s">
        <v>87</v>
      </c>
      <c r="J6731" t="s">
        <v>49</v>
      </c>
      <c r="K6731">
        <v>21</v>
      </c>
      <c r="L6731">
        <v>3</v>
      </c>
      <c r="M6731" t="s">
        <v>180</v>
      </c>
      <c r="N6731" t="s">
        <v>1215</v>
      </c>
      <c r="O6731">
        <v>0.96</v>
      </c>
      <c r="P6731" t="s">
        <v>139</v>
      </c>
      <c r="Q6731" t="s">
        <v>125</v>
      </c>
      <c r="R6731" t="s">
        <v>97</v>
      </c>
      <c r="S6731" t="s">
        <v>42</v>
      </c>
      <c r="T6731">
        <v>0</v>
      </c>
      <c r="U6731">
        <v>2</v>
      </c>
      <c r="V6731">
        <v>0</v>
      </c>
      <c r="W6731">
        <v>0</v>
      </c>
      <c r="X6731">
        <v>0</v>
      </c>
      <c r="Y6731">
        <v>0</v>
      </c>
      <c r="Z6731">
        <v>5</v>
      </c>
      <c r="AA6731">
        <v>91.1</v>
      </c>
      <c r="AB6731">
        <v>84</v>
      </c>
      <c r="AC6731">
        <v>3.8</v>
      </c>
      <c r="AD6731">
        <v>1.8</v>
      </c>
      <c r="AE6731">
        <v>-1.6E-2</v>
      </c>
      <c r="AF6731">
        <v>3.12</v>
      </c>
      <c r="AG6731">
        <v>2.5510000000000002</v>
      </c>
      <c r="AH6731">
        <v>5.8049999999999997</v>
      </c>
      <c r="AI6731">
        <v>10.53</v>
      </c>
      <c r="AJ6731">
        <v>9.4</v>
      </c>
      <c r="AK6731">
        <v>23.8</v>
      </c>
      <c r="AL6731">
        <v>-46.6</v>
      </c>
      <c r="AM6731">
        <v>5.2</v>
      </c>
      <c r="AN6731">
        <v>131.88</v>
      </c>
      <c r="AO6731">
        <v>2779.66</v>
      </c>
      <c r="AP6731" t="s">
        <v>5794</v>
      </c>
    </row>
    <row r="6732" spans="1:42">
      <c r="A6732" t="s">
        <v>1432</v>
      </c>
      <c r="B6732" t="s">
        <v>54</v>
      </c>
      <c r="C6732" t="s">
        <v>5714</v>
      </c>
      <c r="D6732" t="s">
        <v>409</v>
      </c>
      <c r="E6732" t="s">
        <v>5715</v>
      </c>
      <c r="F6732" t="s">
        <v>1436</v>
      </c>
      <c r="G6732" t="s">
        <v>47</v>
      </c>
      <c r="H6732">
        <v>90</v>
      </c>
      <c r="I6732" t="s">
        <v>60</v>
      </c>
      <c r="J6732" t="s">
        <v>61</v>
      </c>
      <c r="K6732">
        <v>23</v>
      </c>
      <c r="L6732">
        <v>1</v>
      </c>
      <c r="M6732" t="s">
        <v>84</v>
      </c>
      <c r="N6732" t="s">
        <v>1215</v>
      </c>
      <c r="O6732">
        <v>0.97499999999999998</v>
      </c>
      <c r="P6732" t="s">
        <v>74</v>
      </c>
      <c r="R6732" t="s">
        <v>66</v>
      </c>
      <c r="S6732" t="s">
        <v>42</v>
      </c>
      <c r="T6732">
        <v>0</v>
      </c>
      <c r="U6732">
        <v>0</v>
      </c>
      <c r="V6732">
        <v>1</v>
      </c>
      <c r="W6732">
        <v>0</v>
      </c>
      <c r="X6732">
        <v>0</v>
      </c>
      <c r="Y6732">
        <v>1</v>
      </c>
      <c r="Z6732">
        <v>5</v>
      </c>
      <c r="AA6732">
        <v>89.5</v>
      </c>
      <c r="AB6732">
        <v>83</v>
      </c>
      <c r="AC6732">
        <v>3.23</v>
      </c>
      <c r="AD6732">
        <v>1.35</v>
      </c>
      <c r="AE6732">
        <v>-0.24399999999999999</v>
      </c>
      <c r="AF6732">
        <v>3.399</v>
      </c>
      <c r="AG6732">
        <v>2.5590000000000002</v>
      </c>
      <c r="AH6732">
        <v>5.8659999999999997</v>
      </c>
      <c r="AI6732">
        <v>6.24</v>
      </c>
      <c r="AJ6732">
        <v>10.24</v>
      </c>
      <c r="AK6732">
        <v>23.8</v>
      </c>
      <c r="AL6732">
        <v>-31.8</v>
      </c>
      <c r="AM6732">
        <v>4</v>
      </c>
      <c r="AN6732">
        <v>148.75</v>
      </c>
      <c r="AO6732">
        <v>2337.56</v>
      </c>
      <c r="AP6732" t="s">
        <v>5797</v>
      </c>
    </row>
    <row r="6733" spans="1:42">
      <c r="A6733" t="s">
        <v>1432</v>
      </c>
      <c r="B6733" t="s">
        <v>54</v>
      </c>
      <c r="C6733" t="s">
        <v>5714</v>
      </c>
      <c r="D6733" t="s">
        <v>409</v>
      </c>
      <c r="E6733" t="s">
        <v>5715</v>
      </c>
      <c r="F6733" t="s">
        <v>1436</v>
      </c>
      <c r="G6733" t="s">
        <v>47</v>
      </c>
      <c r="H6733">
        <v>91</v>
      </c>
      <c r="I6733" t="s">
        <v>48</v>
      </c>
      <c r="J6733" t="s">
        <v>49</v>
      </c>
      <c r="K6733">
        <v>23</v>
      </c>
      <c r="L6733">
        <v>2</v>
      </c>
      <c r="M6733" t="s">
        <v>180</v>
      </c>
      <c r="N6733" t="s">
        <v>1215</v>
      </c>
      <c r="O6733">
        <v>0.86399999999999999</v>
      </c>
      <c r="P6733" t="s">
        <v>74</v>
      </c>
      <c r="Q6733" t="s">
        <v>85</v>
      </c>
      <c r="R6733" t="s">
        <v>66</v>
      </c>
      <c r="S6733" t="s">
        <v>42</v>
      </c>
      <c r="T6733">
        <v>0</v>
      </c>
      <c r="U6733">
        <v>1</v>
      </c>
      <c r="V6733">
        <v>1</v>
      </c>
      <c r="W6733">
        <v>0</v>
      </c>
      <c r="X6733">
        <v>0</v>
      </c>
      <c r="Y6733">
        <v>1</v>
      </c>
      <c r="Z6733">
        <v>5</v>
      </c>
      <c r="AA6733">
        <v>89.2</v>
      </c>
      <c r="AB6733">
        <v>82.1</v>
      </c>
      <c r="AC6733">
        <v>3.23</v>
      </c>
      <c r="AD6733">
        <v>1.35</v>
      </c>
      <c r="AE6733">
        <v>1.0549999999999999</v>
      </c>
      <c r="AF6733">
        <v>3.1749999999999998</v>
      </c>
      <c r="AG6733">
        <v>2.5920000000000001</v>
      </c>
      <c r="AH6733">
        <v>5.867</v>
      </c>
      <c r="AI6733">
        <v>8.5</v>
      </c>
      <c r="AJ6733">
        <v>9.91</v>
      </c>
      <c r="AK6733">
        <v>23.8</v>
      </c>
      <c r="AL6733">
        <v>-40.1</v>
      </c>
      <c r="AM6733">
        <v>4.9000000000000004</v>
      </c>
      <c r="AN6733">
        <v>139.51499999999999</v>
      </c>
      <c r="AO6733">
        <v>2513.3200000000002</v>
      </c>
      <c r="AP6733" t="s">
        <v>5798</v>
      </c>
    </row>
    <row r="6734" spans="1:42">
      <c r="A6734" t="s">
        <v>1432</v>
      </c>
      <c r="B6734" t="s">
        <v>54</v>
      </c>
      <c r="C6734" t="s">
        <v>5714</v>
      </c>
      <c r="D6734" t="s">
        <v>409</v>
      </c>
      <c r="E6734" t="s">
        <v>5715</v>
      </c>
      <c r="F6734" t="s">
        <v>1436</v>
      </c>
      <c r="G6734" t="s">
        <v>47</v>
      </c>
      <c r="H6734">
        <v>93</v>
      </c>
      <c r="I6734" t="s">
        <v>56</v>
      </c>
      <c r="J6734" t="s">
        <v>57</v>
      </c>
      <c r="K6734">
        <v>24</v>
      </c>
      <c r="L6734">
        <v>2</v>
      </c>
      <c r="M6734" t="s">
        <v>180</v>
      </c>
      <c r="N6734" t="s">
        <v>1215</v>
      </c>
      <c r="O6734">
        <v>0.9</v>
      </c>
      <c r="P6734" t="s">
        <v>65</v>
      </c>
      <c r="R6734" t="s">
        <v>1230</v>
      </c>
      <c r="S6734" t="s">
        <v>42</v>
      </c>
      <c r="T6734">
        <v>1</v>
      </c>
      <c r="U6734">
        <v>0</v>
      </c>
      <c r="V6734">
        <v>2</v>
      </c>
      <c r="W6734">
        <v>0</v>
      </c>
      <c r="X6734">
        <v>0</v>
      </c>
      <c r="Y6734">
        <v>1</v>
      </c>
      <c r="Z6734">
        <v>5</v>
      </c>
      <c r="AA6734">
        <v>90.5</v>
      </c>
      <c r="AB6734">
        <v>83.7</v>
      </c>
      <c r="AC6734">
        <v>3.49</v>
      </c>
      <c r="AD6734">
        <v>1.62</v>
      </c>
      <c r="AE6734">
        <v>-1.446</v>
      </c>
      <c r="AF6734">
        <v>2.4529999999999998</v>
      </c>
      <c r="AG6734">
        <v>2.4710000000000001</v>
      </c>
      <c r="AH6734">
        <v>5.7930000000000001</v>
      </c>
      <c r="AI6734">
        <v>8.65</v>
      </c>
      <c r="AJ6734">
        <v>10.6</v>
      </c>
      <c r="AK6734">
        <v>23.8</v>
      </c>
      <c r="AL6734">
        <v>-41.6</v>
      </c>
      <c r="AM6734">
        <v>4.4000000000000004</v>
      </c>
      <c r="AN6734">
        <v>140.90199999999999</v>
      </c>
      <c r="AO6734">
        <v>2679.96</v>
      </c>
      <c r="AP6734" t="s">
        <v>5800</v>
      </c>
    </row>
    <row r="6735" spans="1:42">
      <c r="A6735" t="s">
        <v>1432</v>
      </c>
      <c r="B6735" t="s">
        <v>54</v>
      </c>
      <c r="C6735" t="s">
        <v>5714</v>
      </c>
      <c r="D6735" t="s">
        <v>409</v>
      </c>
      <c r="E6735" t="s">
        <v>5715</v>
      </c>
      <c r="F6735" t="s">
        <v>1436</v>
      </c>
      <c r="G6735" t="s">
        <v>47</v>
      </c>
      <c r="H6735">
        <v>95</v>
      </c>
      <c r="I6735" t="s">
        <v>48</v>
      </c>
      <c r="J6735" t="s">
        <v>49</v>
      </c>
      <c r="K6735">
        <v>25</v>
      </c>
      <c r="L6735">
        <v>1</v>
      </c>
      <c r="M6735" t="s">
        <v>180</v>
      </c>
      <c r="N6735" t="s">
        <v>1215</v>
      </c>
      <c r="O6735">
        <v>0.72699999999999998</v>
      </c>
      <c r="P6735" t="s">
        <v>124</v>
      </c>
      <c r="Q6735" t="s">
        <v>125</v>
      </c>
      <c r="R6735" t="s">
        <v>75</v>
      </c>
      <c r="S6735" t="s">
        <v>42</v>
      </c>
      <c r="T6735">
        <v>0</v>
      </c>
      <c r="U6735">
        <v>0</v>
      </c>
      <c r="V6735">
        <v>2</v>
      </c>
      <c r="W6735">
        <v>1</v>
      </c>
      <c r="X6735">
        <v>0</v>
      </c>
      <c r="Y6735">
        <v>0</v>
      </c>
      <c r="Z6735">
        <v>5</v>
      </c>
      <c r="AA6735">
        <v>89.3</v>
      </c>
      <c r="AB6735">
        <v>82.4</v>
      </c>
      <c r="AC6735">
        <v>3.3</v>
      </c>
      <c r="AD6735">
        <v>1.53</v>
      </c>
      <c r="AE6735">
        <v>0.27200000000000002</v>
      </c>
      <c r="AF6735">
        <v>2.4239999999999999</v>
      </c>
      <c r="AG6735">
        <v>2.661</v>
      </c>
      <c r="AH6735">
        <v>5.6820000000000004</v>
      </c>
      <c r="AI6735">
        <v>7.8</v>
      </c>
      <c r="AJ6735">
        <v>7.7</v>
      </c>
      <c r="AK6735">
        <v>23.8</v>
      </c>
      <c r="AL6735">
        <v>-30.8</v>
      </c>
      <c r="AM6735">
        <v>5.4</v>
      </c>
      <c r="AN6735">
        <v>134.80500000000001</v>
      </c>
      <c r="AO6735">
        <v>2113.37</v>
      </c>
      <c r="AP6735" t="s">
        <v>5802</v>
      </c>
    </row>
    <row r="6736" spans="1:42">
      <c r="A6736" t="s">
        <v>5803</v>
      </c>
      <c r="B6736" t="s">
        <v>42</v>
      </c>
      <c r="C6736" t="s">
        <v>5714</v>
      </c>
      <c r="D6736" t="s">
        <v>409</v>
      </c>
      <c r="E6736" t="s">
        <v>5715</v>
      </c>
      <c r="F6736" t="s">
        <v>1436</v>
      </c>
      <c r="G6736" t="s">
        <v>47</v>
      </c>
      <c r="H6736">
        <v>1</v>
      </c>
      <c r="I6736" t="s">
        <v>63</v>
      </c>
      <c r="J6736" t="s">
        <v>61</v>
      </c>
      <c r="K6736">
        <v>1</v>
      </c>
      <c r="L6736">
        <v>1</v>
      </c>
      <c r="M6736" t="s">
        <v>84</v>
      </c>
      <c r="N6736" t="s">
        <v>1215</v>
      </c>
      <c r="O6736">
        <v>0.90700000000000003</v>
      </c>
      <c r="P6736" t="s">
        <v>71</v>
      </c>
      <c r="R6736" t="s">
        <v>100</v>
      </c>
      <c r="S6736" t="s">
        <v>42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6</v>
      </c>
      <c r="AA6736">
        <v>98.3</v>
      </c>
      <c r="AB6736">
        <v>91.5</v>
      </c>
      <c r="AC6736">
        <v>3.53</v>
      </c>
      <c r="AD6736">
        <v>1.79</v>
      </c>
      <c r="AE6736">
        <v>0.36599999999999999</v>
      </c>
      <c r="AF6736">
        <v>2.7</v>
      </c>
      <c r="AG6736">
        <v>-1.375</v>
      </c>
      <c r="AH6736">
        <v>6.4409999999999998</v>
      </c>
      <c r="AI6736">
        <v>-2.08</v>
      </c>
      <c r="AJ6736">
        <v>9.73</v>
      </c>
      <c r="AK6736">
        <v>23.9</v>
      </c>
      <c r="AL6736">
        <v>14</v>
      </c>
      <c r="AM6736">
        <v>2.6</v>
      </c>
      <c r="AN6736">
        <v>192.01300000000001</v>
      </c>
      <c r="AO6736">
        <v>2137.2199999999998</v>
      </c>
      <c r="AP6736" t="s">
        <v>5804</v>
      </c>
    </row>
    <row r="6737" spans="1:42">
      <c r="A6737" t="s">
        <v>5803</v>
      </c>
      <c r="B6737" t="s">
        <v>42</v>
      </c>
      <c r="C6737" t="s">
        <v>5714</v>
      </c>
      <c r="D6737" t="s">
        <v>409</v>
      </c>
      <c r="E6737" t="s">
        <v>5715</v>
      </c>
      <c r="F6737" t="s">
        <v>1436</v>
      </c>
      <c r="G6737" t="s">
        <v>47</v>
      </c>
      <c r="H6737">
        <v>3</v>
      </c>
      <c r="I6737" t="s">
        <v>56</v>
      </c>
      <c r="J6737" t="s">
        <v>57</v>
      </c>
      <c r="K6737">
        <v>1</v>
      </c>
      <c r="L6737">
        <v>3</v>
      </c>
      <c r="M6737" t="s">
        <v>84</v>
      </c>
      <c r="N6737" t="s">
        <v>1215</v>
      </c>
      <c r="O6737">
        <v>0.90800000000000003</v>
      </c>
      <c r="P6737" t="s">
        <v>71</v>
      </c>
      <c r="R6737" t="s">
        <v>100</v>
      </c>
      <c r="S6737" t="s">
        <v>42</v>
      </c>
      <c r="T6737">
        <v>0</v>
      </c>
      <c r="U6737">
        <v>2</v>
      </c>
      <c r="V6737">
        <v>0</v>
      </c>
      <c r="W6737">
        <v>0</v>
      </c>
      <c r="X6737">
        <v>0</v>
      </c>
      <c r="Y6737">
        <v>0</v>
      </c>
      <c r="Z6737">
        <v>6</v>
      </c>
      <c r="AA6737">
        <v>97.7</v>
      </c>
      <c r="AB6737">
        <v>90.3</v>
      </c>
      <c r="AC6737">
        <v>3.78</v>
      </c>
      <c r="AD6737">
        <v>1.83</v>
      </c>
      <c r="AE6737">
        <v>-0.66900000000000004</v>
      </c>
      <c r="AF6737">
        <v>3.8130000000000002</v>
      </c>
      <c r="AG6737">
        <v>-1.1120000000000001</v>
      </c>
      <c r="AH6737">
        <v>6.5819999999999999</v>
      </c>
      <c r="AI6737">
        <v>0.11</v>
      </c>
      <c r="AJ6737">
        <v>7.39</v>
      </c>
      <c r="AK6737">
        <v>23.8</v>
      </c>
      <c r="AL6737">
        <v>-1.6</v>
      </c>
      <c r="AM6737">
        <v>3.5</v>
      </c>
      <c r="AN6737">
        <v>179.13200000000001</v>
      </c>
      <c r="AO6737">
        <v>1568.61</v>
      </c>
      <c r="AP6737" t="s">
        <v>5806</v>
      </c>
    </row>
    <row r="6738" spans="1:42">
      <c r="A6738" t="s">
        <v>5803</v>
      </c>
      <c r="B6738" t="s">
        <v>42</v>
      </c>
      <c r="C6738" t="s">
        <v>5714</v>
      </c>
      <c r="D6738" t="s">
        <v>409</v>
      </c>
      <c r="E6738" t="s">
        <v>5715</v>
      </c>
      <c r="F6738" t="s">
        <v>1436</v>
      </c>
      <c r="G6738" t="s">
        <v>47</v>
      </c>
      <c r="H6738">
        <v>6</v>
      </c>
      <c r="I6738" t="s">
        <v>56</v>
      </c>
      <c r="J6738" t="s">
        <v>57</v>
      </c>
      <c r="K6738">
        <v>3</v>
      </c>
      <c r="L6738">
        <v>1</v>
      </c>
      <c r="M6738" t="s">
        <v>84</v>
      </c>
      <c r="N6738" t="s">
        <v>1215</v>
      </c>
      <c r="O6738">
        <v>0.90800000000000003</v>
      </c>
      <c r="P6738" t="s">
        <v>71</v>
      </c>
      <c r="R6738" t="s">
        <v>116</v>
      </c>
      <c r="S6738" t="s">
        <v>42</v>
      </c>
      <c r="T6738">
        <v>0</v>
      </c>
      <c r="U6738">
        <v>0</v>
      </c>
      <c r="V6738">
        <v>2</v>
      </c>
      <c r="W6738">
        <v>0</v>
      </c>
      <c r="X6738">
        <v>0</v>
      </c>
      <c r="Y6738">
        <v>0</v>
      </c>
      <c r="Z6738">
        <v>6</v>
      </c>
      <c r="AA6738">
        <v>100.1</v>
      </c>
      <c r="AB6738">
        <v>92.8</v>
      </c>
      <c r="AC6738">
        <v>3.78</v>
      </c>
      <c r="AD6738">
        <v>1.79</v>
      </c>
      <c r="AE6738">
        <v>0.78700000000000003</v>
      </c>
      <c r="AF6738">
        <v>0.64300000000000002</v>
      </c>
      <c r="AG6738">
        <v>-1.2250000000000001</v>
      </c>
      <c r="AH6738">
        <v>6.16</v>
      </c>
      <c r="AI6738">
        <v>-0.4</v>
      </c>
      <c r="AJ6738">
        <v>8.93</v>
      </c>
      <c r="AK6738">
        <v>23.8</v>
      </c>
      <c r="AL6738">
        <v>-1.4</v>
      </c>
      <c r="AM6738">
        <v>2.9</v>
      </c>
      <c r="AN6738">
        <v>182.554</v>
      </c>
      <c r="AO6738">
        <v>1937.07</v>
      </c>
      <c r="AP6738" t="s">
        <v>5808</v>
      </c>
    </row>
    <row r="6739" spans="1:42">
      <c r="A6739" t="s">
        <v>5803</v>
      </c>
      <c r="B6739" t="s">
        <v>42</v>
      </c>
      <c r="C6739" t="s">
        <v>5714</v>
      </c>
      <c r="D6739" t="s">
        <v>409</v>
      </c>
      <c r="E6739" t="s">
        <v>5715</v>
      </c>
      <c r="F6739" t="s">
        <v>1436</v>
      </c>
      <c r="G6739" t="s">
        <v>47</v>
      </c>
      <c r="H6739">
        <v>7</v>
      </c>
      <c r="I6739" t="s">
        <v>69</v>
      </c>
      <c r="J6739" t="s">
        <v>61</v>
      </c>
      <c r="K6739">
        <v>3</v>
      </c>
      <c r="L6739">
        <v>2</v>
      </c>
      <c r="M6739" t="s">
        <v>84</v>
      </c>
      <c r="N6739" t="s">
        <v>1215</v>
      </c>
      <c r="O6739">
        <v>0.91400000000000003</v>
      </c>
      <c r="P6739" t="s">
        <v>71</v>
      </c>
      <c r="R6739" t="s">
        <v>116</v>
      </c>
      <c r="S6739" t="s">
        <v>42</v>
      </c>
      <c r="T6739">
        <v>1</v>
      </c>
      <c r="U6739">
        <v>0</v>
      </c>
      <c r="V6739">
        <v>2</v>
      </c>
      <c r="W6739">
        <v>0</v>
      </c>
      <c r="X6739">
        <v>0</v>
      </c>
      <c r="Y6739">
        <v>0</v>
      </c>
      <c r="Z6739">
        <v>6</v>
      </c>
      <c r="AA6739">
        <v>100</v>
      </c>
      <c r="AB6739">
        <v>92.5</v>
      </c>
      <c r="AC6739">
        <v>3.51</v>
      </c>
      <c r="AD6739">
        <v>1.71</v>
      </c>
      <c r="AE6739">
        <v>-0.32300000000000001</v>
      </c>
      <c r="AF6739">
        <v>3.367</v>
      </c>
      <c r="AG6739">
        <v>-1.458</v>
      </c>
      <c r="AH6739">
        <v>6.4160000000000004</v>
      </c>
      <c r="AI6739">
        <v>-1.07</v>
      </c>
      <c r="AJ6739">
        <v>8.34</v>
      </c>
      <c r="AK6739">
        <v>23.8</v>
      </c>
      <c r="AL6739">
        <v>5.7</v>
      </c>
      <c r="AM6739">
        <v>2.8</v>
      </c>
      <c r="AN6739">
        <v>187.25800000000001</v>
      </c>
      <c r="AO6739">
        <v>1828.47</v>
      </c>
      <c r="AP6739" t="s">
        <v>5809</v>
      </c>
    </row>
    <row r="6740" spans="1:42">
      <c r="A6740" t="s">
        <v>5803</v>
      </c>
      <c r="B6740" t="s">
        <v>42</v>
      </c>
      <c r="C6740" t="s">
        <v>5714</v>
      </c>
      <c r="D6740" t="s">
        <v>409</v>
      </c>
      <c r="E6740" t="s">
        <v>5715</v>
      </c>
      <c r="F6740" t="s">
        <v>1436</v>
      </c>
      <c r="G6740" t="s">
        <v>47</v>
      </c>
      <c r="H6740">
        <v>8</v>
      </c>
      <c r="I6740" t="s">
        <v>56</v>
      </c>
      <c r="J6740" t="s">
        <v>57</v>
      </c>
      <c r="K6740">
        <v>3</v>
      </c>
      <c r="L6740">
        <v>3</v>
      </c>
      <c r="M6740" t="s">
        <v>84</v>
      </c>
      <c r="N6740" t="s">
        <v>1215</v>
      </c>
      <c r="O6740">
        <v>0.91400000000000003</v>
      </c>
      <c r="P6740" t="s">
        <v>71</v>
      </c>
      <c r="R6740" t="s">
        <v>116</v>
      </c>
      <c r="S6740" t="s">
        <v>42</v>
      </c>
      <c r="T6740">
        <v>1</v>
      </c>
      <c r="U6740">
        <v>1</v>
      </c>
      <c r="V6740">
        <v>2</v>
      </c>
      <c r="W6740">
        <v>0</v>
      </c>
      <c r="X6740">
        <v>0</v>
      </c>
      <c r="Y6740">
        <v>0</v>
      </c>
      <c r="Z6740">
        <v>6</v>
      </c>
      <c r="AA6740">
        <v>99.8</v>
      </c>
      <c r="AB6740">
        <v>92.5</v>
      </c>
      <c r="AC6740">
        <v>3.74</v>
      </c>
      <c r="AD6740">
        <v>1.75</v>
      </c>
      <c r="AE6740">
        <v>-0.88700000000000001</v>
      </c>
      <c r="AF6740">
        <v>1.5509999999999999</v>
      </c>
      <c r="AG6740">
        <v>-1.254</v>
      </c>
      <c r="AH6740">
        <v>6.3609999999999998</v>
      </c>
      <c r="AI6740">
        <v>0.42</v>
      </c>
      <c r="AJ6740">
        <v>10.08</v>
      </c>
      <c r="AK6740">
        <v>23.8</v>
      </c>
      <c r="AL6740">
        <v>-4.9000000000000004</v>
      </c>
      <c r="AM6740">
        <v>2.4</v>
      </c>
      <c r="AN6740">
        <v>177.60400000000001</v>
      </c>
      <c r="AO6740">
        <v>2185.58</v>
      </c>
      <c r="AP6740" t="s">
        <v>5810</v>
      </c>
    </row>
    <row r="6741" spans="1:42">
      <c r="A6741" t="s">
        <v>5803</v>
      </c>
      <c r="B6741" t="s">
        <v>42</v>
      </c>
      <c r="C6741" t="s">
        <v>5714</v>
      </c>
      <c r="D6741" t="s">
        <v>409</v>
      </c>
      <c r="E6741" t="s">
        <v>5715</v>
      </c>
      <c r="F6741" t="s">
        <v>1436</v>
      </c>
      <c r="G6741" t="s">
        <v>47</v>
      </c>
      <c r="H6741">
        <v>10</v>
      </c>
      <c r="I6741" t="s">
        <v>56</v>
      </c>
      <c r="J6741" t="s">
        <v>57</v>
      </c>
      <c r="K6741">
        <v>3</v>
      </c>
      <c r="L6741">
        <v>5</v>
      </c>
      <c r="M6741" t="s">
        <v>84</v>
      </c>
      <c r="N6741" t="s">
        <v>1215</v>
      </c>
      <c r="O6741">
        <v>0.91200000000000003</v>
      </c>
      <c r="P6741" t="s">
        <v>71</v>
      </c>
      <c r="R6741" t="s">
        <v>116</v>
      </c>
      <c r="S6741" t="s">
        <v>42</v>
      </c>
      <c r="T6741">
        <v>2</v>
      </c>
      <c r="U6741">
        <v>2</v>
      </c>
      <c r="V6741">
        <v>2</v>
      </c>
      <c r="W6741">
        <v>0</v>
      </c>
      <c r="X6741">
        <v>0</v>
      </c>
      <c r="Y6741">
        <v>0</v>
      </c>
      <c r="Z6741">
        <v>6</v>
      </c>
      <c r="AA6741">
        <v>101.1</v>
      </c>
      <c r="AB6741">
        <v>93.7</v>
      </c>
      <c r="AC6741">
        <v>3.7</v>
      </c>
      <c r="AD6741">
        <v>1.71</v>
      </c>
      <c r="AE6741">
        <v>0.69499999999999995</v>
      </c>
      <c r="AF6741">
        <v>1.32</v>
      </c>
      <c r="AG6741">
        <v>-1.23</v>
      </c>
      <c r="AH6741">
        <v>6.2510000000000003</v>
      </c>
      <c r="AI6741">
        <v>-1.38</v>
      </c>
      <c r="AJ6741">
        <v>9.4700000000000006</v>
      </c>
      <c r="AK6741">
        <v>23.8</v>
      </c>
      <c r="AL6741">
        <v>7.3</v>
      </c>
      <c r="AM6741">
        <v>2.5</v>
      </c>
      <c r="AN6741">
        <v>188.25899999999999</v>
      </c>
      <c r="AO6741">
        <v>2097.23</v>
      </c>
      <c r="AP6741" t="s">
        <v>5812</v>
      </c>
    </row>
    <row r="6742" spans="1:42">
      <c r="A6742" t="s">
        <v>1525</v>
      </c>
      <c r="B6742" t="s">
        <v>54</v>
      </c>
      <c r="C6742" t="s">
        <v>5714</v>
      </c>
      <c r="D6742" t="s">
        <v>409</v>
      </c>
      <c r="E6742" t="s">
        <v>5715</v>
      </c>
      <c r="F6742" t="s">
        <v>1436</v>
      </c>
      <c r="G6742" t="s">
        <v>47</v>
      </c>
      <c r="H6742">
        <v>1</v>
      </c>
      <c r="I6742" t="s">
        <v>56</v>
      </c>
      <c r="J6742" t="s">
        <v>57</v>
      </c>
      <c r="K6742">
        <v>1</v>
      </c>
      <c r="L6742">
        <v>1</v>
      </c>
      <c r="M6742" t="s">
        <v>80</v>
      </c>
      <c r="N6742" t="s">
        <v>1215</v>
      </c>
      <c r="O6742">
        <v>0.90300000000000002</v>
      </c>
      <c r="P6742" t="s">
        <v>74</v>
      </c>
      <c r="R6742" t="s">
        <v>2780</v>
      </c>
      <c r="S6742" t="s">
        <v>42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7</v>
      </c>
      <c r="AA6742">
        <v>91.4</v>
      </c>
      <c r="AB6742">
        <v>84</v>
      </c>
      <c r="AC6742">
        <v>3.86</v>
      </c>
      <c r="AD6742">
        <v>1.87</v>
      </c>
      <c r="AE6742">
        <v>1.3520000000000001</v>
      </c>
      <c r="AF6742">
        <v>3.004</v>
      </c>
      <c r="AG6742">
        <v>1.9279999999999999</v>
      </c>
      <c r="AH6742">
        <v>6.1079999999999997</v>
      </c>
      <c r="AI6742">
        <v>9.36</v>
      </c>
      <c r="AJ6742">
        <v>5.34</v>
      </c>
      <c r="AK6742">
        <v>23.8</v>
      </c>
      <c r="AL6742">
        <v>-34.299999999999997</v>
      </c>
      <c r="AM6742">
        <v>6.3</v>
      </c>
      <c r="AN6742">
        <v>119.893</v>
      </c>
      <c r="AO6742">
        <v>2114.9299999999998</v>
      </c>
      <c r="AP6742" t="s">
        <v>5814</v>
      </c>
    </row>
    <row r="6743" spans="1:42">
      <c r="A6743" t="s">
        <v>1525</v>
      </c>
      <c r="B6743" t="s">
        <v>54</v>
      </c>
      <c r="C6743" t="s">
        <v>5714</v>
      </c>
      <c r="D6743" t="s">
        <v>409</v>
      </c>
      <c r="E6743" t="s">
        <v>5715</v>
      </c>
      <c r="F6743" t="s">
        <v>1436</v>
      </c>
      <c r="G6743" t="s">
        <v>47</v>
      </c>
      <c r="H6743">
        <v>2</v>
      </c>
      <c r="I6743" t="s">
        <v>56</v>
      </c>
      <c r="J6743" t="s">
        <v>57</v>
      </c>
      <c r="K6743">
        <v>1</v>
      </c>
      <c r="L6743">
        <v>2</v>
      </c>
      <c r="M6743" t="s">
        <v>80</v>
      </c>
      <c r="N6743" t="s">
        <v>1215</v>
      </c>
      <c r="O6743">
        <v>0.82699999999999996</v>
      </c>
      <c r="P6743" t="s">
        <v>74</v>
      </c>
      <c r="R6743" t="s">
        <v>2780</v>
      </c>
      <c r="S6743" t="s">
        <v>42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7</v>
      </c>
      <c r="AA6743">
        <v>88.5</v>
      </c>
      <c r="AB6743">
        <v>81.7</v>
      </c>
      <c r="AC6743">
        <v>3.82</v>
      </c>
      <c r="AD6743">
        <v>1.83</v>
      </c>
      <c r="AE6743">
        <v>1.2470000000000001</v>
      </c>
      <c r="AF6743">
        <v>3.0259999999999998</v>
      </c>
      <c r="AG6743">
        <v>2.06</v>
      </c>
      <c r="AH6743">
        <v>6.1109999999999998</v>
      </c>
      <c r="AI6743">
        <v>10.44</v>
      </c>
      <c r="AJ6743">
        <v>5.25</v>
      </c>
      <c r="AK6743">
        <v>23.8</v>
      </c>
      <c r="AL6743">
        <v>-35</v>
      </c>
      <c r="AM6743">
        <v>6.9</v>
      </c>
      <c r="AN6743">
        <v>116.878</v>
      </c>
      <c r="AO6743">
        <v>2232.85</v>
      </c>
      <c r="AP6743" t="s">
        <v>5815</v>
      </c>
    </row>
    <row r="6744" spans="1:42">
      <c r="A6744" t="s">
        <v>1525</v>
      </c>
      <c r="B6744" t="s">
        <v>54</v>
      </c>
      <c r="C6744" t="s">
        <v>5714</v>
      </c>
      <c r="D6744" t="s">
        <v>409</v>
      </c>
      <c r="E6744" t="s">
        <v>5715</v>
      </c>
      <c r="F6744" t="s">
        <v>1436</v>
      </c>
      <c r="G6744" t="s">
        <v>47</v>
      </c>
      <c r="H6744">
        <v>3</v>
      </c>
      <c r="I6744" t="s">
        <v>56</v>
      </c>
      <c r="J6744" t="s">
        <v>57</v>
      </c>
      <c r="K6744">
        <v>1</v>
      </c>
      <c r="L6744">
        <v>3</v>
      </c>
      <c r="M6744" t="s">
        <v>80</v>
      </c>
      <c r="N6744" t="s">
        <v>1215</v>
      </c>
      <c r="O6744">
        <v>0.90800000000000003</v>
      </c>
      <c r="P6744" t="s">
        <v>74</v>
      </c>
      <c r="R6744" t="s">
        <v>2780</v>
      </c>
      <c r="S6744" t="s">
        <v>42</v>
      </c>
      <c r="T6744">
        <v>2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7</v>
      </c>
      <c r="AA6744">
        <v>91.4</v>
      </c>
      <c r="AB6744">
        <v>83.7</v>
      </c>
      <c r="AC6744">
        <v>3.7</v>
      </c>
      <c r="AD6744">
        <v>1.79</v>
      </c>
      <c r="AE6744">
        <v>1.1359999999999999</v>
      </c>
      <c r="AF6744">
        <v>2.6560000000000001</v>
      </c>
      <c r="AG6744">
        <v>1.988</v>
      </c>
      <c r="AH6744">
        <v>6.03</v>
      </c>
      <c r="AI6744">
        <v>11.72</v>
      </c>
      <c r="AJ6744">
        <v>4.2</v>
      </c>
      <c r="AK6744">
        <v>23.8</v>
      </c>
      <c r="AL6744">
        <v>-37.6</v>
      </c>
      <c r="AM6744">
        <v>7.3</v>
      </c>
      <c r="AN6744">
        <v>109.905</v>
      </c>
      <c r="AO6744">
        <v>2428.66</v>
      </c>
      <c r="AP6744" t="s">
        <v>5816</v>
      </c>
    </row>
    <row r="6745" spans="1:42">
      <c r="A6745" t="s">
        <v>1525</v>
      </c>
      <c r="B6745" t="s">
        <v>54</v>
      </c>
      <c r="C6745" t="s">
        <v>5714</v>
      </c>
      <c r="D6745" t="s">
        <v>409</v>
      </c>
      <c r="E6745" t="s">
        <v>5715</v>
      </c>
      <c r="F6745" t="s">
        <v>1436</v>
      </c>
      <c r="G6745" t="s">
        <v>47</v>
      </c>
      <c r="H6745">
        <v>4</v>
      </c>
      <c r="I6745" t="s">
        <v>63</v>
      </c>
      <c r="J6745" t="s">
        <v>61</v>
      </c>
      <c r="K6745">
        <v>1</v>
      </c>
      <c r="L6745">
        <v>4</v>
      </c>
      <c r="M6745" t="s">
        <v>80</v>
      </c>
      <c r="N6745" t="s">
        <v>1215</v>
      </c>
      <c r="O6745">
        <v>0.91100000000000003</v>
      </c>
      <c r="P6745" t="s">
        <v>74</v>
      </c>
      <c r="R6745" t="s">
        <v>2780</v>
      </c>
      <c r="S6745" t="s">
        <v>42</v>
      </c>
      <c r="T6745">
        <v>3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7</v>
      </c>
      <c r="AA6745">
        <v>91.7</v>
      </c>
      <c r="AB6745">
        <v>84.1</v>
      </c>
      <c r="AC6745">
        <v>3.78</v>
      </c>
      <c r="AD6745">
        <v>1.83</v>
      </c>
      <c r="AE6745">
        <v>-0.26700000000000002</v>
      </c>
      <c r="AF6745">
        <v>1.722</v>
      </c>
      <c r="AG6745">
        <v>1.835</v>
      </c>
      <c r="AH6745">
        <v>5.9420000000000002</v>
      </c>
      <c r="AI6745">
        <v>13.39</v>
      </c>
      <c r="AJ6745">
        <v>4.25</v>
      </c>
      <c r="AK6745">
        <v>23.8</v>
      </c>
      <c r="AL6745">
        <v>-40.4</v>
      </c>
      <c r="AM6745">
        <v>7.6</v>
      </c>
      <c r="AN6745">
        <v>107.779</v>
      </c>
      <c r="AO6745">
        <v>2750.03</v>
      </c>
      <c r="AP6745" t="s">
        <v>5817</v>
      </c>
    </row>
    <row r="6746" spans="1:42">
      <c r="A6746" t="s">
        <v>1525</v>
      </c>
      <c r="B6746" t="s">
        <v>54</v>
      </c>
      <c r="C6746" t="s">
        <v>5714</v>
      </c>
      <c r="D6746" t="s">
        <v>409</v>
      </c>
      <c r="E6746" t="s">
        <v>5715</v>
      </c>
      <c r="F6746" t="s">
        <v>1436</v>
      </c>
      <c r="G6746" t="s">
        <v>47</v>
      </c>
      <c r="H6746">
        <v>5</v>
      </c>
      <c r="I6746" t="s">
        <v>63</v>
      </c>
      <c r="J6746" t="s">
        <v>61</v>
      </c>
      <c r="K6746">
        <v>1</v>
      </c>
      <c r="L6746">
        <v>5</v>
      </c>
      <c r="M6746" t="s">
        <v>80</v>
      </c>
      <c r="N6746" t="s">
        <v>1215</v>
      </c>
      <c r="O6746">
        <v>0.90600000000000003</v>
      </c>
      <c r="P6746" t="s">
        <v>74</v>
      </c>
      <c r="R6746" t="s">
        <v>2780</v>
      </c>
      <c r="S6746" t="s">
        <v>42</v>
      </c>
      <c r="T6746">
        <v>3</v>
      </c>
      <c r="U6746">
        <v>1</v>
      </c>
      <c r="V6746">
        <v>0</v>
      </c>
      <c r="W6746">
        <v>0</v>
      </c>
      <c r="X6746">
        <v>0</v>
      </c>
      <c r="Y6746">
        <v>0</v>
      </c>
      <c r="Z6746">
        <v>7</v>
      </c>
      <c r="AA6746">
        <v>91.5</v>
      </c>
      <c r="AB6746">
        <v>84.4</v>
      </c>
      <c r="AC6746">
        <v>3.62</v>
      </c>
      <c r="AD6746">
        <v>1.79</v>
      </c>
      <c r="AE6746">
        <v>-0.65500000000000003</v>
      </c>
      <c r="AF6746">
        <v>2.44</v>
      </c>
      <c r="AG6746">
        <v>1.706</v>
      </c>
      <c r="AH6746">
        <v>5.9809999999999999</v>
      </c>
      <c r="AI6746">
        <v>9.4</v>
      </c>
      <c r="AJ6746">
        <v>6.09</v>
      </c>
      <c r="AK6746">
        <v>23.8</v>
      </c>
      <c r="AL6746">
        <v>-34.299999999999997</v>
      </c>
      <c r="AM6746">
        <v>6</v>
      </c>
      <c r="AN6746">
        <v>123.1</v>
      </c>
      <c r="AO6746">
        <v>2208.54</v>
      </c>
      <c r="AP6746" t="s">
        <v>5818</v>
      </c>
    </row>
    <row r="6747" spans="1:42">
      <c r="A6747" t="s">
        <v>1525</v>
      </c>
      <c r="B6747" t="s">
        <v>54</v>
      </c>
      <c r="C6747" t="s">
        <v>5714</v>
      </c>
      <c r="D6747" t="s">
        <v>409</v>
      </c>
      <c r="E6747" t="s">
        <v>5715</v>
      </c>
      <c r="F6747" t="s">
        <v>1436</v>
      </c>
      <c r="G6747" t="s">
        <v>47</v>
      </c>
      <c r="H6747">
        <v>6</v>
      </c>
      <c r="I6747" t="s">
        <v>48</v>
      </c>
      <c r="J6747" t="s">
        <v>49</v>
      </c>
      <c r="K6747">
        <v>1</v>
      </c>
      <c r="L6747">
        <v>6</v>
      </c>
      <c r="M6747" t="s">
        <v>80</v>
      </c>
      <c r="N6747" t="s">
        <v>1215</v>
      </c>
      <c r="O6747">
        <v>0.878</v>
      </c>
      <c r="P6747" t="s">
        <v>74</v>
      </c>
      <c r="Q6747" t="s">
        <v>85</v>
      </c>
      <c r="R6747" t="s">
        <v>2780</v>
      </c>
      <c r="S6747" t="s">
        <v>42</v>
      </c>
      <c r="T6747">
        <v>3</v>
      </c>
      <c r="U6747">
        <v>2</v>
      </c>
      <c r="V6747">
        <v>0</v>
      </c>
      <c r="W6747">
        <v>0</v>
      </c>
      <c r="X6747">
        <v>0</v>
      </c>
      <c r="Y6747">
        <v>0</v>
      </c>
      <c r="Z6747">
        <v>7</v>
      </c>
      <c r="AA6747">
        <v>90.8</v>
      </c>
      <c r="AB6747">
        <v>84.6</v>
      </c>
      <c r="AC6747">
        <v>3.63</v>
      </c>
      <c r="AD6747">
        <v>1.65</v>
      </c>
      <c r="AE6747">
        <v>-1.196</v>
      </c>
      <c r="AF6747">
        <v>2.6509999999999998</v>
      </c>
      <c r="AG6747">
        <v>1.5780000000000001</v>
      </c>
      <c r="AH6747">
        <v>6.02</v>
      </c>
      <c r="AI6747">
        <v>4.4400000000000004</v>
      </c>
      <c r="AJ6747">
        <v>6.53</v>
      </c>
      <c r="AK6747">
        <v>23.9</v>
      </c>
      <c r="AL6747">
        <v>-16.899999999999999</v>
      </c>
      <c r="AM6747">
        <v>5</v>
      </c>
      <c r="AN6747">
        <v>145.928</v>
      </c>
      <c r="AO6747">
        <v>1567.04</v>
      </c>
      <c r="AP6747" t="s">
        <v>5819</v>
      </c>
    </row>
    <row r="6748" spans="1:42">
      <c r="A6748" t="s">
        <v>1525</v>
      </c>
      <c r="B6748" t="s">
        <v>54</v>
      </c>
      <c r="C6748" t="s">
        <v>5714</v>
      </c>
      <c r="D6748" t="s">
        <v>409</v>
      </c>
      <c r="E6748" t="s">
        <v>5715</v>
      </c>
      <c r="F6748" t="s">
        <v>1436</v>
      </c>
      <c r="G6748" t="s">
        <v>47</v>
      </c>
      <c r="H6748">
        <v>7</v>
      </c>
      <c r="I6748" t="s">
        <v>56</v>
      </c>
      <c r="J6748" t="s">
        <v>57</v>
      </c>
      <c r="K6748">
        <v>2</v>
      </c>
      <c r="L6748">
        <v>1</v>
      </c>
      <c r="M6748" t="s">
        <v>80</v>
      </c>
      <c r="N6748" t="s">
        <v>1215</v>
      </c>
      <c r="O6748">
        <v>0.90500000000000003</v>
      </c>
      <c r="P6748" t="s">
        <v>74</v>
      </c>
      <c r="R6748" t="s">
        <v>97</v>
      </c>
      <c r="S6748" t="s">
        <v>42</v>
      </c>
      <c r="T6748">
        <v>0</v>
      </c>
      <c r="U6748">
        <v>0</v>
      </c>
      <c r="V6748">
        <v>1</v>
      </c>
      <c r="W6748">
        <v>0</v>
      </c>
      <c r="X6748">
        <v>0</v>
      </c>
      <c r="Y6748">
        <v>0</v>
      </c>
      <c r="Z6748">
        <v>7</v>
      </c>
      <c r="AA6748">
        <v>92.2</v>
      </c>
      <c r="AB6748">
        <v>84.7</v>
      </c>
      <c r="AC6748">
        <v>3.91</v>
      </c>
      <c r="AD6748">
        <v>2</v>
      </c>
      <c r="AE6748">
        <v>1.421</v>
      </c>
      <c r="AF6748">
        <v>1.714</v>
      </c>
      <c r="AG6748">
        <v>1.929</v>
      </c>
      <c r="AH6748">
        <v>5.9790000000000001</v>
      </c>
      <c r="AI6748">
        <v>9.84</v>
      </c>
      <c r="AJ6748">
        <v>4.08</v>
      </c>
      <c r="AK6748">
        <v>23.8</v>
      </c>
      <c r="AL6748">
        <v>-33.1</v>
      </c>
      <c r="AM6748">
        <v>6.9</v>
      </c>
      <c r="AN6748">
        <v>112.71599999999999</v>
      </c>
      <c r="AO6748">
        <v>2101.84</v>
      </c>
      <c r="AP6748" t="s">
        <v>5820</v>
      </c>
    </row>
    <row r="6749" spans="1:42">
      <c r="A6749" t="s">
        <v>1525</v>
      </c>
      <c r="B6749" t="s">
        <v>54</v>
      </c>
      <c r="C6749" t="s">
        <v>5714</v>
      </c>
      <c r="D6749" t="s">
        <v>409</v>
      </c>
      <c r="E6749" t="s">
        <v>5715</v>
      </c>
      <c r="F6749" t="s">
        <v>1436</v>
      </c>
      <c r="G6749" t="s">
        <v>47</v>
      </c>
      <c r="H6749">
        <v>9</v>
      </c>
      <c r="I6749" t="s">
        <v>56</v>
      </c>
      <c r="J6749" t="s">
        <v>57</v>
      </c>
      <c r="K6749">
        <v>2</v>
      </c>
      <c r="L6749">
        <v>3</v>
      </c>
      <c r="M6749" t="s">
        <v>80</v>
      </c>
      <c r="N6749" t="s">
        <v>1215</v>
      </c>
      <c r="O6749">
        <v>0.91300000000000003</v>
      </c>
      <c r="P6749" t="s">
        <v>74</v>
      </c>
      <c r="R6749" t="s">
        <v>97</v>
      </c>
      <c r="S6749" t="s">
        <v>42</v>
      </c>
      <c r="T6749">
        <v>1</v>
      </c>
      <c r="U6749">
        <v>1</v>
      </c>
      <c r="V6749">
        <v>1</v>
      </c>
      <c r="W6749">
        <v>0</v>
      </c>
      <c r="X6749">
        <v>0</v>
      </c>
      <c r="Y6749">
        <v>0</v>
      </c>
      <c r="Z6749">
        <v>7</v>
      </c>
      <c r="AA6749">
        <v>92.1</v>
      </c>
      <c r="AB6749">
        <v>84.7</v>
      </c>
      <c r="AC6749">
        <v>3.91</v>
      </c>
      <c r="AD6749">
        <v>1.91</v>
      </c>
      <c r="AE6749">
        <v>-1.06</v>
      </c>
      <c r="AF6749">
        <v>3.3879999999999999</v>
      </c>
      <c r="AG6749">
        <v>1.484</v>
      </c>
      <c r="AH6749">
        <v>6.1360000000000001</v>
      </c>
      <c r="AI6749">
        <v>9.08</v>
      </c>
      <c r="AJ6749">
        <v>7.16</v>
      </c>
      <c r="AK6749">
        <v>23.8</v>
      </c>
      <c r="AL6749">
        <v>-36.4</v>
      </c>
      <c r="AM6749">
        <v>5.4</v>
      </c>
      <c r="AN6749">
        <v>128.40199999999999</v>
      </c>
      <c r="AO6749">
        <v>2292.81</v>
      </c>
      <c r="AP6749" t="s">
        <v>5822</v>
      </c>
    </row>
    <row r="6750" spans="1:42">
      <c r="A6750" t="s">
        <v>1525</v>
      </c>
      <c r="B6750" t="s">
        <v>54</v>
      </c>
      <c r="C6750" t="s">
        <v>5714</v>
      </c>
      <c r="D6750" t="s">
        <v>409</v>
      </c>
      <c r="E6750" t="s">
        <v>5715</v>
      </c>
      <c r="F6750" t="s">
        <v>1436</v>
      </c>
      <c r="G6750" t="s">
        <v>47</v>
      </c>
      <c r="H6750">
        <v>11</v>
      </c>
      <c r="I6750" t="s">
        <v>56</v>
      </c>
      <c r="J6750" t="s">
        <v>57</v>
      </c>
      <c r="K6750">
        <v>3</v>
      </c>
      <c r="L6750">
        <v>1</v>
      </c>
      <c r="M6750" t="s">
        <v>80</v>
      </c>
      <c r="N6750" t="s">
        <v>1215</v>
      </c>
      <c r="O6750">
        <v>0.90200000000000002</v>
      </c>
      <c r="P6750" t="s">
        <v>282</v>
      </c>
      <c r="R6750" t="s">
        <v>78</v>
      </c>
      <c r="S6750" t="s">
        <v>54</v>
      </c>
      <c r="T6750">
        <v>0</v>
      </c>
      <c r="U6750">
        <v>0</v>
      </c>
      <c r="V6750">
        <v>2</v>
      </c>
      <c r="W6750">
        <v>0</v>
      </c>
      <c r="X6750">
        <v>0</v>
      </c>
      <c r="Y6750">
        <v>0</v>
      </c>
      <c r="Z6750">
        <v>7</v>
      </c>
      <c r="AA6750">
        <v>91.6</v>
      </c>
      <c r="AB6750">
        <v>84.4</v>
      </c>
      <c r="AC6750">
        <v>3.53</v>
      </c>
      <c r="AD6750">
        <v>1.87</v>
      </c>
      <c r="AE6750">
        <v>0.621</v>
      </c>
      <c r="AF6750">
        <v>1.516</v>
      </c>
      <c r="AG6750">
        <v>1.893</v>
      </c>
      <c r="AH6750">
        <v>5.907</v>
      </c>
      <c r="AI6750">
        <v>10.09</v>
      </c>
      <c r="AJ6750">
        <v>6.27</v>
      </c>
      <c r="AK6750">
        <v>23.8</v>
      </c>
      <c r="AL6750">
        <v>-37.1</v>
      </c>
      <c r="AM6750">
        <v>6.3</v>
      </c>
      <c r="AN6750">
        <v>121.99299999999999</v>
      </c>
      <c r="AO6750">
        <v>2339.46</v>
      </c>
      <c r="AP6750" t="s">
        <v>5824</v>
      </c>
    </row>
    <row r="6751" spans="1:42">
      <c r="A6751" t="s">
        <v>1525</v>
      </c>
      <c r="B6751" t="s">
        <v>54</v>
      </c>
      <c r="C6751" t="s">
        <v>5714</v>
      </c>
      <c r="D6751" t="s">
        <v>409</v>
      </c>
      <c r="E6751" t="s">
        <v>5715</v>
      </c>
      <c r="F6751" t="s">
        <v>1436</v>
      </c>
      <c r="G6751" t="s">
        <v>47</v>
      </c>
      <c r="H6751">
        <v>13</v>
      </c>
      <c r="I6751" t="s">
        <v>56</v>
      </c>
      <c r="J6751" t="s">
        <v>57</v>
      </c>
      <c r="K6751">
        <v>3</v>
      </c>
      <c r="L6751">
        <v>3</v>
      </c>
      <c r="M6751" t="s">
        <v>80</v>
      </c>
      <c r="N6751" t="s">
        <v>1215</v>
      </c>
      <c r="O6751">
        <v>0.89800000000000002</v>
      </c>
      <c r="P6751" t="s">
        <v>282</v>
      </c>
      <c r="R6751" t="s">
        <v>78</v>
      </c>
      <c r="S6751" t="s">
        <v>54</v>
      </c>
      <c r="T6751">
        <v>2</v>
      </c>
      <c r="U6751">
        <v>0</v>
      </c>
      <c r="V6751">
        <v>2</v>
      </c>
      <c r="W6751">
        <v>0</v>
      </c>
      <c r="X6751">
        <v>0</v>
      </c>
      <c r="Y6751">
        <v>0</v>
      </c>
      <c r="Z6751">
        <v>7</v>
      </c>
      <c r="AA6751">
        <v>91.4</v>
      </c>
      <c r="AB6751">
        <v>85.1</v>
      </c>
      <c r="AC6751">
        <v>3.57</v>
      </c>
      <c r="AD6751">
        <v>1.83</v>
      </c>
      <c r="AE6751">
        <v>-3.3000000000000002E-2</v>
      </c>
      <c r="AF6751">
        <v>1.4359999999999999</v>
      </c>
      <c r="AG6751">
        <v>1.762</v>
      </c>
      <c r="AH6751">
        <v>5.9589999999999996</v>
      </c>
      <c r="AI6751">
        <v>11.02</v>
      </c>
      <c r="AJ6751">
        <v>5.31</v>
      </c>
      <c r="AK6751">
        <v>23.9</v>
      </c>
      <c r="AL6751">
        <v>-37.9</v>
      </c>
      <c r="AM6751">
        <v>6.7</v>
      </c>
      <c r="AN6751">
        <v>115.884</v>
      </c>
      <c r="AO6751">
        <v>2429.16</v>
      </c>
      <c r="AP6751" t="s">
        <v>5826</v>
      </c>
    </row>
    <row r="6752" spans="1:42">
      <c r="A6752" t="s">
        <v>1525</v>
      </c>
      <c r="B6752" t="s">
        <v>54</v>
      </c>
      <c r="C6752" t="s">
        <v>5714</v>
      </c>
      <c r="D6752" t="s">
        <v>409</v>
      </c>
      <c r="E6752" t="s">
        <v>5715</v>
      </c>
      <c r="F6752" t="s">
        <v>1436</v>
      </c>
      <c r="G6752" t="s">
        <v>47</v>
      </c>
      <c r="H6752">
        <v>14</v>
      </c>
      <c r="I6752" t="s">
        <v>56</v>
      </c>
      <c r="J6752" t="s">
        <v>57</v>
      </c>
      <c r="K6752">
        <v>3</v>
      </c>
      <c r="L6752">
        <v>4</v>
      </c>
      <c r="M6752" t="s">
        <v>80</v>
      </c>
      <c r="N6752" t="s">
        <v>1215</v>
      </c>
      <c r="O6752">
        <v>0.90200000000000002</v>
      </c>
      <c r="P6752" t="s">
        <v>282</v>
      </c>
      <c r="R6752" t="s">
        <v>78</v>
      </c>
      <c r="S6752" t="s">
        <v>54</v>
      </c>
      <c r="T6752">
        <v>3</v>
      </c>
      <c r="U6752">
        <v>0</v>
      </c>
      <c r="V6752">
        <v>2</v>
      </c>
      <c r="W6752">
        <v>0</v>
      </c>
      <c r="X6752">
        <v>0</v>
      </c>
      <c r="Y6752">
        <v>0</v>
      </c>
      <c r="Z6752">
        <v>7</v>
      </c>
      <c r="AA6752">
        <v>91</v>
      </c>
      <c r="AB6752">
        <v>84.3</v>
      </c>
      <c r="AC6752">
        <v>3.41</v>
      </c>
      <c r="AD6752">
        <v>1.74</v>
      </c>
      <c r="AE6752">
        <v>1.014</v>
      </c>
      <c r="AF6752">
        <v>2.7679999999999998</v>
      </c>
      <c r="AG6752">
        <v>1.891</v>
      </c>
      <c r="AH6752">
        <v>6.1040000000000001</v>
      </c>
      <c r="AI6752">
        <v>11.32</v>
      </c>
      <c r="AJ6752">
        <v>5.26</v>
      </c>
      <c r="AK6752">
        <v>23.8</v>
      </c>
      <c r="AL6752">
        <v>-39.299999999999997</v>
      </c>
      <c r="AM6752">
        <v>6.8</v>
      </c>
      <c r="AN6752">
        <v>115.1</v>
      </c>
      <c r="AO6752">
        <v>2459.2800000000002</v>
      </c>
      <c r="AP6752" t="s">
        <v>5827</v>
      </c>
    </row>
    <row r="6753" spans="1:42">
      <c r="A6753" t="s">
        <v>1525</v>
      </c>
      <c r="B6753" t="s">
        <v>54</v>
      </c>
      <c r="C6753" t="s">
        <v>5714</v>
      </c>
      <c r="D6753" t="s">
        <v>409</v>
      </c>
      <c r="E6753" t="s">
        <v>5715</v>
      </c>
      <c r="F6753" t="s">
        <v>1436</v>
      </c>
      <c r="G6753" t="s">
        <v>47</v>
      </c>
      <c r="H6753">
        <v>15</v>
      </c>
      <c r="I6753" t="s">
        <v>48</v>
      </c>
      <c r="J6753" t="s">
        <v>49</v>
      </c>
      <c r="K6753">
        <v>4</v>
      </c>
      <c r="L6753">
        <v>1</v>
      </c>
      <c r="M6753" t="s">
        <v>80</v>
      </c>
      <c r="N6753" t="s">
        <v>1215</v>
      </c>
      <c r="O6753">
        <v>0.90300000000000002</v>
      </c>
      <c r="P6753" t="s">
        <v>51</v>
      </c>
      <c r="Q6753" t="s">
        <v>52</v>
      </c>
      <c r="R6753" t="s">
        <v>66</v>
      </c>
      <c r="S6753" t="s">
        <v>42</v>
      </c>
      <c r="T6753">
        <v>0</v>
      </c>
      <c r="U6753">
        <v>0</v>
      </c>
      <c r="V6753">
        <v>2</v>
      </c>
      <c r="W6753">
        <v>1</v>
      </c>
      <c r="X6753">
        <v>0</v>
      </c>
      <c r="Y6753">
        <v>0</v>
      </c>
      <c r="Z6753">
        <v>7</v>
      </c>
      <c r="AA6753">
        <v>91.6</v>
      </c>
      <c r="AB6753">
        <v>85.2</v>
      </c>
      <c r="AC6753">
        <v>3.23</v>
      </c>
      <c r="AD6753">
        <v>1.35</v>
      </c>
      <c r="AE6753">
        <v>0.252</v>
      </c>
      <c r="AF6753">
        <v>2.9980000000000002</v>
      </c>
      <c r="AG6753">
        <v>1.83</v>
      </c>
      <c r="AH6753">
        <v>6.141</v>
      </c>
      <c r="AI6753">
        <v>9.42</v>
      </c>
      <c r="AJ6753">
        <v>4.8899999999999997</v>
      </c>
      <c r="AK6753">
        <v>23.9</v>
      </c>
      <c r="AL6753">
        <v>-33.799999999999997</v>
      </c>
      <c r="AM6753">
        <v>6.3</v>
      </c>
      <c r="AN6753">
        <v>117.613</v>
      </c>
      <c r="AO6753">
        <v>2117.7399999999998</v>
      </c>
      <c r="AP6753" t="s">
        <v>5828</v>
      </c>
    </row>
    <row r="6754" spans="1:42">
      <c r="A6754" t="s">
        <v>1508</v>
      </c>
      <c r="B6754" t="s">
        <v>42</v>
      </c>
      <c r="C6754" t="s">
        <v>5714</v>
      </c>
      <c r="D6754" t="s">
        <v>409</v>
      </c>
      <c r="E6754" t="s">
        <v>5715</v>
      </c>
      <c r="F6754" t="s">
        <v>1436</v>
      </c>
      <c r="G6754" t="s">
        <v>47</v>
      </c>
      <c r="H6754">
        <v>1</v>
      </c>
      <c r="I6754" t="s">
        <v>69</v>
      </c>
      <c r="J6754" t="s">
        <v>61</v>
      </c>
      <c r="K6754">
        <v>1</v>
      </c>
      <c r="L6754">
        <v>1</v>
      </c>
      <c r="M6754" t="s">
        <v>80</v>
      </c>
      <c r="N6754" t="s">
        <v>1215</v>
      </c>
      <c r="O6754">
        <v>0.91800000000000004</v>
      </c>
      <c r="P6754" t="s">
        <v>139</v>
      </c>
      <c r="R6754" t="s">
        <v>1230</v>
      </c>
      <c r="S6754" t="s">
        <v>42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8</v>
      </c>
      <c r="AA6754">
        <v>93.9</v>
      </c>
      <c r="AB6754">
        <v>86.9</v>
      </c>
      <c r="AC6754">
        <v>3.28</v>
      </c>
      <c r="AD6754">
        <v>1.43</v>
      </c>
      <c r="AE6754">
        <v>-1.63</v>
      </c>
      <c r="AF6754">
        <v>2.5960000000000001</v>
      </c>
      <c r="AG6754">
        <v>-1.881</v>
      </c>
      <c r="AH6754">
        <v>5.7560000000000002</v>
      </c>
      <c r="AI6754">
        <v>-8.23</v>
      </c>
      <c r="AJ6754">
        <v>2.2999999999999998</v>
      </c>
      <c r="AK6754">
        <v>23.8</v>
      </c>
      <c r="AL6754">
        <v>28</v>
      </c>
      <c r="AM6754">
        <v>6.8</v>
      </c>
      <c r="AN6754">
        <v>254.14500000000001</v>
      </c>
      <c r="AO6754">
        <v>1734.59</v>
      </c>
      <c r="AP6754" t="s">
        <v>5829</v>
      </c>
    </row>
    <row r="6755" spans="1:42">
      <c r="A6755" t="s">
        <v>1508</v>
      </c>
      <c r="B6755" t="s">
        <v>42</v>
      </c>
      <c r="C6755" t="s">
        <v>5714</v>
      </c>
      <c r="D6755" t="s">
        <v>409</v>
      </c>
      <c r="E6755" t="s">
        <v>5715</v>
      </c>
      <c r="F6755" t="s">
        <v>1436</v>
      </c>
      <c r="G6755" t="s">
        <v>47</v>
      </c>
      <c r="H6755">
        <v>2</v>
      </c>
      <c r="I6755" t="s">
        <v>60</v>
      </c>
      <c r="J6755" t="s">
        <v>61</v>
      </c>
      <c r="K6755">
        <v>1</v>
      </c>
      <c r="L6755">
        <v>2</v>
      </c>
      <c r="M6755" t="s">
        <v>80</v>
      </c>
      <c r="N6755" t="s">
        <v>1215</v>
      </c>
      <c r="O6755">
        <v>0.92600000000000005</v>
      </c>
      <c r="P6755" t="s">
        <v>139</v>
      </c>
      <c r="R6755" t="s">
        <v>1230</v>
      </c>
      <c r="S6755" t="s">
        <v>42</v>
      </c>
      <c r="T6755">
        <v>0</v>
      </c>
      <c r="U6755">
        <v>1</v>
      </c>
      <c r="V6755">
        <v>0</v>
      </c>
      <c r="W6755">
        <v>0</v>
      </c>
      <c r="X6755">
        <v>0</v>
      </c>
      <c r="Y6755">
        <v>0</v>
      </c>
      <c r="Z6755">
        <v>8</v>
      </c>
      <c r="AA6755">
        <v>95.6</v>
      </c>
      <c r="AB6755">
        <v>88.3</v>
      </c>
      <c r="AC6755">
        <v>3.28</v>
      </c>
      <c r="AD6755">
        <v>1.43</v>
      </c>
      <c r="AE6755">
        <v>-7.0000000000000001E-3</v>
      </c>
      <c r="AF6755">
        <v>2.004</v>
      </c>
      <c r="AG6755">
        <v>-1.6619999999999999</v>
      </c>
      <c r="AH6755">
        <v>5.6260000000000003</v>
      </c>
      <c r="AI6755">
        <v>-8.89</v>
      </c>
      <c r="AJ6755">
        <v>2.21</v>
      </c>
      <c r="AK6755">
        <v>23.8</v>
      </c>
      <c r="AL6755">
        <v>29</v>
      </c>
      <c r="AM6755">
        <v>6.7</v>
      </c>
      <c r="AN6755">
        <v>255.828</v>
      </c>
      <c r="AO6755">
        <v>1886.48</v>
      </c>
      <c r="AP6755" t="s">
        <v>5830</v>
      </c>
    </row>
    <row r="6756" spans="1:42">
      <c r="A6756" t="s">
        <v>1508</v>
      </c>
      <c r="B6756" t="s">
        <v>42</v>
      </c>
      <c r="C6756" t="s">
        <v>5714</v>
      </c>
      <c r="D6756" t="s">
        <v>409</v>
      </c>
      <c r="E6756" t="s">
        <v>5715</v>
      </c>
      <c r="F6756" t="s">
        <v>1436</v>
      </c>
      <c r="G6756" t="s">
        <v>47</v>
      </c>
      <c r="H6756">
        <v>4</v>
      </c>
      <c r="I6756" t="s">
        <v>87</v>
      </c>
      <c r="J6756" t="s">
        <v>49</v>
      </c>
      <c r="K6756">
        <v>1</v>
      </c>
      <c r="L6756">
        <v>4</v>
      </c>
      <c r="M6756" t="s">
        <v>84</v>
      </c>
      <c r="N6756" t="s">
        <v>1215</v>
      </c>
      <c r="O6756">
        <v>0.92100000000000004</v>
      </c>
      <c r="P6756" t="s">
        <v>139</v>
      </c>
      <c r="Q6756" t="s">
        <v>125</v>
      </c>
      <c r="R6756" t="s">
        <v>1230</v>
      </c>
      <c r="S6756" t="s">
        <v>42</v>
      </c>
      <c r="T6756">
        <v>0</v>
      </c>
      <c r="U6756">
        <v>2</v>
      </c>
      <c r="V6756">
        <v>0</v>
      </c>
      <c r="W6756">
        <v>0</v>
      </c>
      <c r="X6756">
        <v>0</v>
      </c>
      <c r="Y6756">
        <v>0</v>
      </c>
      <c r="Z6756">
        <v>8</v>
      </c>
      <c r="AA6756">
        <v>95.4</v>
      </c>
      <c r="AB6756">
        <v>88.6</v>
      </c>
      <c r="AC6756">
        <v>3.28</v>
      </c>
      <c r="AD6756">
        <v>1.43</v>
      </c>
      <c r="AE6756">
        <v>0.28499999999999998</v>
      </c>
      <c r="AF6756">
        <v>2.871</v>
      </c>
      <c r="AG6756">
        <v>-1.333</v>
      </c>
      <c r="AH6756">
        <v>5.8289999999999997</v>
      </c>
      <c r="AI6756">
        <v>-1.79</v>
      </c>
      <c r="AJ6756">
        <v>7.62</v>
      </c>
      <c r="AK6756">
        <v>23.8</v>
      </c>
      <c r="AL6756">
        <v>8.1</v>
      </c>
      <c r="AM6756">
        <v>3.7</v>
      </c>
      <c r="AN6756">
        <v>193.14500000000001</v>
      </c>
      <c r="AO6756">
        <v>1630.96</v>
      </c>
      <c r="AP6756" t="s">
        <v>5832</v>
      </c>
    </row>
    <row r="6757" spans="1:42">
      <c r="A6757" t="s">
        <v>1508</v>
      </c>
      <c r="B6757" t="s">
        <v>42</v>
      </c>
      <c r="C6757" t="s">
        <v>5714</v>
      </c>
      <c r="D6757" t="s">
        <v>409</v>
      </c>
      <c r="E6757" t="s">
        <v>5715</v>
      </c>
      <c r="F6757" t="s">
        <v>1436</v>
      </c>
      <c r="G6757" t="s">
        <v>47</v>
      </c>
      <c r="H6757">
        <v>5</v>
      </c>
      <c r="I6757" t="s">
        <v>63</v>
      </c>
      <c r="J6757" t="s">
        <v>61</v>
      </c>
      <c r="K6757">
        <v>2</v>
      </c>
      <c r="L6757">
        <v>1</v>
      </c>
      <c r="M6757" t="s">
        <v>80</v>
      </c>
      <c r="N6757" t="s">
        <v>1215</v>
      </c>
      <c r="O6757">
        <v>0.92700000000000005</v>
      </c>
      <c r="P6757" t="s">
        <v>139</v>
      </c>
      <c r="R6757" t="s">
        <v>75</v>
      </c>
      <c r="S6757" t="s">
        <v>42</v>
      </c>
      <c r="T6757">
        <v>0</v>
      </c>
      <c r="U6757">
        <v>0</v>
      </c>
      <c r="V6757">
        <v>0</v>
      </c>
      <c r="W6757">
        <v>0</v>
      </c>
      <c r="X6757">
        <v>1</v>
      </c>
      <c r="Y6757">
        <v>0</v>
      </c>
      <c r="Z6757">
        <v>8</v>
      </c>
      <c r="AA6757">
        <v>95.7</v>
      </c>
      <c r="AB6757">
        <v>87.2</v>
      </c>
      <c r="AC6757">
        <v>3.49</v>
      </c>
      <c r="AD6757">
        <v>1.58</v>
      </c>
      <c r="AE6757">
        <v>0.47499999999999998</v>
      </c>
      <c r="AF6757">
        <v>2.0129999999999999</v>
      </c>
      <c r="AG6757">
        <v>-1.591</v>
      </c>
      <c r="AH6757">
        <v>5.609</v>
      </c>
      <c r="AI6757">
        <v>-9.66</v>
      </c>
      <c r="AJ6757">
        <v>5.32</v>
      </c>
      <c r="AK6757">
        <v>23.7</v>
      </c>
      <c r="AL6757">
        <v>35.799999999999997</v>
      </c>
      <c r="AM6757">
        <v>5.9</v>
      </c>
      <c r="AN6757">
        <v>240.95400000000001</v>
      </c>
      <c r="AO6757">
        <v>2242.37</v>
      </c>
      <c r="AP6757" t="s">
        <v>5833</v>
      </c>
    </row>
    <row r="6758" spans="1:42">
      <c r="A6758" t="s">
        <v>1508</v>
      </c>
      <c r="B6758" t="s">
        <v>42</v>
      </c>
      <c r="C6758" t="s">
        <v>5714</v>
      </c>
      <c r="D6758" t="s">
        <v>409</v>
      </c>
      <c r="E6758" t="s">
        <v>5715</v>
      </c>
      <c r="F6758" t="s">
        <v>1436</v>
      </c>
      <c r="G6758" t="s">
        <v>47</v>
      </c>
      <c r="H6758">
        <v>9</v>
      </c>
      <c r="I6758" t="s">
        <v>69</v>
      </c>
      <c r="J6758" t="s">
        <v>61</v>
      </c>
      <c r="K6758">
        <v>3</v>
      </c>
      <c r="L6758">
        <v>1</v>
      </c>
      <c r="M6758" t="s">
        <v>80</v>
      </c>
      <c r="N6758" t="s">
        <v>1215</v>
      </c>
      <c r="O6758">
        <v>0.90500000000000003</v>
      </c>
      <c r="P6758" t="s">
        <v>74</v>
      </c>
      <c r="R6758" t="s">
        <v>100</v>
      </c>
      <c r="S6758" t="s">
        <v>42</v>
      </c>
      <c r="T6758">
        <v>0</v>
      </c>
      <c r="U6758">
        <v>0</v>
      </c>
      <c r="V6758">
        <v>0</v>
      </c>
      <c r="W6758">
        <v>0</v>
      </c>
      <c r="X6758">
        <v>1</v>
      </c>
      <c r="Y6758">
        <v>0</v>
      </c>
      <c r="Z6758">
        <v>8</v>
      </c>
      <c r="AA6758">
        <v>94.9</v>
      </c>
      <c r="AB6758">
        <v>87.6</v>
      </c>
      <c r="AC6758">
        <v>3.49</v>
      </c>
      <c r="AD6758">
        <v>1.63</v>
      </c>
      <c r="AE6758">
        <v>0.19400000000000001</v>
      </c>
      <c r="AF6758">
        <v>2.5430000000000001</v>
      </c>
      <c r="AG6758">
        <v>-1.4550000000000001</v>
      </c>
      <c r="AH6758">
        <v>5.77</v>
      </c>
      <c r="AI6758">
        <v>-6.58</v>
      </c>
      <c r="AJ6758">
        <v>5.53</v>
      </c>
      <c r="AK6758">
        <v>23.8</v>
      </c>
      <c r="AL6758">
        <v>27.1</v>
      </c>
      <c r="AM6758">
        <v>5.2</v>
      </c>
      <c r="AN6758">
        <v>229.767</v>
      </c>
      <c r="AO6758">
        <v>1761.43</v>
      </c>
      <c r="AP6758" t="s">
        <v>5837</v>
      </c>
    </row>
    <row r="6759" spans="1:42">
      <c r="A6759" t="s">
        <v>1508</v>
      </c>
      <c r="B6759" t="s">
        <v>42</v>
      </c>
      <c r="C6759" t="s">
        <v>5714</v>
      </c>
      <c r="D6759" t="s">
        <v>409</v>
      </c>
      <c r="E6759" t="s">
        <v>5715</v>
      </c>
      <c r="F6759" t="s">
        <v>1436</v>
      </c>
      <c r="G6759" t="s">
        <v>47</v>
      </c>
      <c r="H6759">
        <v>10</v>
      </c>
      <c r="I6759" t="s">
        <v>56</v>
      </c>
      <c r="J6759" t="s">
        <v>57</v>
      </c>
      <c r="K6759">
        <v>3</v>
      </c>
      <c r="L6759">
        <v>2</v>
      </c>
      <c r="M6759" t="s">
        <v>80</v>
      </c>
      <c r="N6759" t="s">
        <v>1215</v>
      </c>
      <c r="O6759">
        <v>0.92800000000000005</v>
      </c>
      <c r="P6759" t="s">
        <v>74</v>
      </c>
      <c r="R6759" t="s">
        <v>100</v>
      </c>
      <c r="S6759" t="s">
        <v>42</v>
      </c>
      <c r="T6759">
        <v>0</v>
      </c>
      <c r="U6759">
        <v>1</v>
      </c>
      <c r="V6759">
        <v>0</v>
      </c>
      <c r="W6759">
        <v>0</v>
      </c>
      <c r="X6759">
        <v>1</v>
      </c>
      <c r="Y6759">
        <v>0</v>
      </c>
      <c r="Z6759">
        <v>8</v>
      </c>
      <c r="AA6759">
        <v>94.9</v>
      </c>
      <c r="AB6759">
        <v>87.3</v>
      </c>
      <c r="AC6759">
        <v>3.7</v>
      </c>
      <c r="AD6759">
        <v>1.62</v>
      </c>
      <c r="AE6759">
        <v>7.3999999999999996E-2</v>
      </c>
      <c r="AF6759">
        <v>1.6240000000000001</v>
      </c>
      <c r="AG6759">
        <v>-1.7310000000000001</v>
      </c>
      <c r="AH6759">
        <v>5.524</v>
      </c>
      <c r="AI6759">
        <v>-8.1300000000000008</v>
      </c>
      <c r="AJ6759">
        <v>5.22</v>
      </c>
      <c r="AK6759">
        <v>23.8</v>
      </c>
      <c r="AL6759">
        <v>31</v>
      </c>
      <c r="AM6759">
        <v>5.7</v>
      </c>
      <c r="AN6759">
        <v>237.11699999999999</v>
      </c>
      <c r="AO6759">
        <v>1968.61</v>
      </c>
      <c r="AP6759" t="s">
        <v>5838</v>
      </c>
    </row>
    <row r="6760" spans="1:42">
      <c r="A6760" t="s">
        <v>1508</v>
      </c>
      <c r="B6760" t="s">
        <v>42</v>
      </c>
      <c r="C6760" t="s">
        <v>5714</v>
      </c>
      <c r="D6760" t="s">
        <v>409</v>
      </c>
      <c r="E6760" t="s">
        <v>5715</v>
      </c>
      <c r="F6760" t="s">
        <v>1436</v>
      </c>
      <c r="G6760" t="s">
        <v>47</v>
      </c>
      <c r="H6760">
        <v>12</v>
      </c>
      <c r="I6760" t="s">
        <v>56</v>
      </c>
      <c r="J6760" t="s">
        <v>57</v>
      </c>
      <c r="K6760">
        <v>3</v>
      </c>
      <c r="L6760">
        <v>4</v>
      </c>
      <c r="M6760" t="s">
        <v>84</v>
      </c>
      <c r="N6760" t="s">
        <v>1215</v>
      </c>
      <c r="O6760">
        <v>0.91900000000000004</v>
      </c>
      <c r="P6760" t="s">
        <v>74</v>
      </c>
      <c r="R6760" t="s">
        <v>100</v>
      </c>
      <c r="S6760" t="s">
        <v>42</v>
      </c>
      <c r="T6760">
        <v>2</v>
      </c>
      <c r="U6760">
        <v>1</v>
      </c>
      <c r="V6760">
        <v>0</v>
      </c>
      <c r="W6760">
        <v>0</v>
      </c>
      <c r="X6760">
        <v>1</v>
      </c>
      <c r="Y6760">
        <v>0</v>
      </c>
      <c r="Z6760">
        <v>8</v>
      </c>
      <c r="AA6760">
        <v>95.1</v>
      </c>
      <c r="AB6760">
        <v>87.2</v>
      </c>
      <c r="AC6760">
        <v>3.53</v>
      </c>
      <c r="AD6760">
        <v>1.62</v>
      </c>
      <c r="AE6760">
        <v>0.88800000000000001</v>
      </c>
      <c r="AF6760">
        <v>3.028</v>
      </c>
      <c r="AG6760">
        <v>-1.423</v>
      </c>
      <c r="AH6760">
        <v>5.7590000000000003</v>
      </c>
      <c r="AI6760">
        <v>-3.56</v>
      </c>
      <c r="AJ6760">
        <v>9.16</v>
      </c>
      <c r="AK6760">
        <v>23.8</v>
      </c>
      <c r="AL6760">
        <v>18.899999999999999</v>
      </c>
      <c r="AM6760">
        <v>3.4</v>
      </c>
      <c r="AN6760">
        <v>201.13900000000001</v>
      </c>
      <c r="AO6760">
        <v>2009.51</v>
      </c>
      <c r="AP6760" t="s">
        <v>5840</v>
      </c>
    </row>
    <row r="6761" spans="1:42">
      <c r="A6761" t="s">
        <v>1508</v>
      </c>
      <c r="B6761" t="s">
        <v>42</v>
      </c>
      <c r="C6761" t="s">
        <v>5714</v>
      </c>
      <c r="D6761" t="s">
        <v>409</v>
      </c>
      <c r="E6761" t="s">
        <v>5715</v>
      </c>
      <c r="F6761" t="s">
        <v>1436</v>
      </c>
      <c r="G6761" t="s">
        <v>47</v>
      </c>
      <c r="H6761">
        <v>13</v>
      </c>
      <c r="I6761" t="s">
        <v>60</v>
      </c>
      <c r="J6761" t="s">
        <v>61</v>
      </c>
      <c r="K6761">
        <v>3</v>
      </c>
      <c r="L6761">
        <v>5</v>
      </c>
      <c r="M6761" t="s">
        <v>80</v>
      </c>
      <c r="N6761" t="s">
        <v>1215</v>
      </c>
      <c r="O6761">
        <v>0.88900000000000001</v>
      </c>
      <c r="P6761" t="s">
        <v>74</v>
      </c>
      <c r="R6761" t="s">
        <v>100</v>
      </c>
      <c r="S6761" t="s">
        <v>42</v>
      </c>
      <c r="T6761">
        <v>3</v>
      </c>
      <c r="U6761">
        <v>1</v>
      </c>
      <c r="V6761">
        <v>0</v>
      </c>
      <c r="W6761">
        <v>0</v>
      </c>
      <c r="X6761">
        <v>1</v>
      </c>
      <c r="Y6761">
        <v>0</v>
      </c>
      <c r="Z6761">
        <v>8</v>
      </c>
      <c r="AA6761">
        <v>94.3</v>
      </c>
      <c r="AB6761">
        <v>87.7</v>
      </c>
      <c r="AC6761">
        <v>3.49</v>
      </c>
      <c r="AD6761">
        <v>1.63</v>
      </c>
      <c r="AE6761">
        <v>-0.4</v>
      </c>
      <c r="AF6761">
        <v>3.0819999999999999</v>
      </c>
      <c r="AG6761">
        <v>-1.5</v>
      </c>
      <c r="AH6761">
        <v>5.8019999999999996</v>
      </c>
      <c r="AI6761">
        <v>-6.47</v>
      </c>
      <c r="AJ6761">
        <v>5.0599999999999996</v>
      </c>
      <c r="AK6761">
        <v>23.8</v>
      </c>
      <c r="AL6761">
        <v>26.9</v>
      </c>
      <c r="AM6761">
        <v>5.3</v>
      </c>
      <c r="AN6761">
        <v>231.762</v>
      </c>
      <c r="AO6761">
        <v>1690.94</v>
      </c>
      <c r="AP6761" t="s">
        <v>5841</v>
      </c>
    </row>
    <row r="6762" spans="1:42">
      <c r="A6762" t="s">
        <v>1508</v>
      </c>
      <c r="B6762" t="s">
        <v>42</v>
      </c>
      <c r="C6762" t="s">
        <v>5714</v>
      </c>
      <c r="D6762" t="s">
        <v>409</v>
      </c>
      <c r="E6762" t="s">
        <v>5715</v>
      </c>
      <c r="F6762" t="s">
        <v>1436</v>
      </c>
      <c r="G6762" t="s">
        <v>47</v>
      </c>
      <c r="H6762">
        <v>14</v>
      </c>
      <c r="I6762" t="s">
        <v>60</v>
      </c>
      <c r="J6762" t="s">
        <v>61</v>
      </c>
      <c r="K6762">
        <v>3</v>
      </c>
      <c r="L6762">
        <v>6</v>
      </c>
      <c r="M6762" t="s">
        <v>80</v>
      </c>
      <c r="N6762" t="s">
        <v>1215</v>
      </c>
      <c r="O6762">
        <v>0.92700000000000005</v>
      </c>
      <c r="P6762" t="s">
        <v>74</v>
      </c>
      <c r="R6762" t="s">
        <v>100</v>
      </c>
      <c r="S6762" t="s">
        <v>42</v>
      </c>
      <c r="T6762">
        <v>3</v>
      </c>
      <c r="U6762">
        <v>2</v>
      </c>
      <c r="V6762">
        <v>0</v>
      </c>
      <c r="W6762">
        <v>0</v>
      </c>
      <c r="X6762">
        <v>1</v>
      </c>
      <c r="Y6762">
        <v>0</v>
      </c>
      <c r="Z6762">
        <v>8</v>
      </c>
      <c r="AA6762">
        <v>94.4</v>
      </c>
      <c r="AB6762">
        <v>87</v>
      </c>
      <c r="AC6762">
        <v>3.49</v>
      </c>
      <c r="AD6762">
        <v>1.63</v>
      </c>
      <c r="AE6762">
        <v>-0.84</v>
      </c>
      <c r="AF6762">
        <v>2.4649999999999999</v>
      </c>
      <c r="AG6762">
        <v>-1.663</v>
      </c>
      <c r="AH6762">
        <v>5.6710000000000003</v>
      </c>
      <c r="AI6762">
        <v>-8.9499999999999993</v>
      </c>
      <c r="AJ6762">
        <v>6.61</v>
      </c>
      <c r="AK6762">
        <v>23.8</v>
      </c>
      <c r="AL6762">
        <v>38.299999999999997</v>
      </c>
      <c r="AM6762">
        <v>5.5</v>
      </c>
      <c r="AN6762">
        <v>233.42500000000001</v>
      </c>
      <c r="AO6762">
        <v>2265.42</v>
      </c>
      <c r="AP6762" t="s">
        <v>5842</v>
      </c>
    </row>
    <row r="6763" spans="1:42">
      <c r="A6763" t="s">
        <v>1508</v>
      </c>
      <c r="B6763" t="s">
        <v>42</v>
      </c>
      <c r="C6763" t="s">
        <v>5714</v>
      </c>
      <c r="D6763" t="s">
        <v>409</v>
      </c>
      <c r="E6763" t="s">
        <v>5715</v>
      </c>
      <c r="F6763" t="s">
        <v>1436</v>
      </c>
      <c r="G6763" t="s">
        <v>47</v>
      </c>
      <c r="H6763">
        <v>16</v>
      </c>
      <c r="I6763" t="s">
        <v>48</v>
      </c>
      <c r="J6763" t="s">
        <v>49</v>
      </c>
      <c r="K6763">
        <v>3</v>
      </c>
      <c r="L6763">
        <v>8</v>
      </c>
      <c r="M6763" t="s">
        <v>80</v>
      </c>
      <c r="N6763" t="s">
        <v>1215</v>
      </c>
      <c r="O6763">
        <v>0.92700000000000005</v>
      </c>
      <c r="P6763" t="s">
        <v>74</v>
      </c>
      <c r="Q6763" t="s">
        <v>85</v>
      </c>
      <c r="R6763" t="s">
        <v>100</v>
      </c>
      <c r="S6763" t="s">
        <v>42</v>
      </c>
      <c r="T6763">
        <v>3</v>
      </c>
      <c r="U6763">
        <v>2</v>
      </c>
      <c r="V6763">
        <v>0</v>
      </c>
      <c r="W6763">
        <v>0</v>
      </c>
      <c r="X6763">
        <v>1</v>
      </c>
      <c r="Y6763">
        <v>0</v>
      </c>
      <c r="Z6763">
        <v>8</v>
      </c>
      <c r="AA6763">
        <v>94.9</v>
      </c>
      <c r="AB6763">
        <v>87.7</v>
      </c>
      <c r="AC6763">
        <v>3.49</v>
      </c>
      <c r="AD6763">
        <v>1.63</v>
      </c>
      <c r="AE6763">
        <v>-0.80900000000000005</v>
      </c>
      <c r="AF6763">
        <v>2.5459999999999998</v>
      </c>
      <c r="AG6763">
        <v>-1.5549999999999999</v>
      </c>
      <c r="AH6763">
        <v>5.69</v>
      </c>
      <c r="AI6763">
        <v>-8.67</v>
      </c>
      <c r="AJ6763">
        <v>3.65</v>
      </c>
      <c r="AK6763">
        <v>23.8</v>
      </c>
      <c r="AL6763">
        <v>31.7</v>
      </c>
      <c r="AM6763">
        <v>6.3</v>
      </c>
      <c r="AN6763">
        <v>246.946</v>
      </c>
      <c r="AO6763">
        <v>1928.62</v>
      </c>
      <c r="AP6763" t="s">
        <v>5844</v>
      </c>
    </row>
    <row r="6764" spans="1:42">
      <c r="A6764" t="s">
        <v>1508</v>
      </c>
      <c r="B6764" t="s">
        <v>42</v>
      </c>
      <c r="C6764" t="s">
        <v>5714</v>
      </c>
      <c r="D6764" t="s">
        <v>409</v>
      </c>
      <c r="E6764" t="s">
        <v>5715</v>
      </c>
      <c r="F6764" t="s">
        <v>1436</v>
      </c>
      <c r="G6764" t="s">
        <v>47</v>
      </c>
      <c r="H6764">
        <v>17</v>
      </c>
      <c r="I6764" t="s">
        <v>60</v>
      </c>
      <c r="J6764" t="s">
        <v>61</v>
      </c>
      <c r="K6764">
        <v>4</v>
      </c>
      <c r="L6764">
        <v>1</v>
      </c>
      <c r="M6764" t="s">
        <v>80</v>
      </c>
      <c r="N6764" t="s">
        <v>1215</v>
      </c>
      <c r="O6764">
        <v>0.86599999999999999</v>
      </c>
      <c r="P6764" t="s">
        <v>71</v>
      </c>
      <c r="R6764" t="s">
        <v>165</v>
      </c>
      <c r="S6764" t="s">
        <v>54</v>
      </c>
      <c r="T6764">
        <v>0</v>
      </c>
      <c r="U6764">
        <v>0</v>
      </c>
      <c r="V6764">
        <v>1</v>
      </c>
      <c r="W6764">
        <v>0</v>
      </c>
      <c r="X6764">
        <v>0</v>
      </c>
      <c r="Y6764">
        <v>1</v>
      </c>
      <c r="Z6764">
        <v>8</v>
      </c>
      <c r="AA6764">
        <v>93.7</v>
      </c>
      <c r="AB6764">
        <v>86.1</v>
      </c>
      <c r="AC6764">
        <v>3.66</v>
      </c>
      <c r="AD6764">
        <v>1.83</v>
      </c>
      <c r="AE6764">
        <v>-1.0289999999999999</v>
      </c>
      <c r="AF6764">
        <v>2.9060000000000001</v>
      </c>
      <c r="AG6764">
        <v>-1.9139999999999999</v>
      </c>
      <c r="AH6764">
        <v>5.673</v>
      </c>
      <c r="AI6764">
        <v>-5.91</v>
      </c>
      <c r="AJ6764">
        <v>4.6399999999999997</v>
      </c>
      <c r="AK6764">
        <v>23.8</v>
      </c>
      <c r="AL6764">
        <v>23.1</v>
      </c>
      <c r="AM6764">
        <v>5.6</v>
      </c>
      <c r="AN6764">
        <v>231.65700000000001</v>
      </c>
      <c r="AO6764">
        <v>1514.99</v>
      </c>
      <c r="AP6764" t="s">
        <v>5845</v>
      </c>
    </row>
    <row r="6765" spans="1:42">
      <c r="A6765" t="s">
        <v>1508</v>
      </c>
      <c r="B6765" t="s">
        <v>42</v>
      </c>
      <c r="C6765" t="s">
        <v>5714</v>
      </c>
      <c r="D6765" t="s">
        <v>409</v>
      </c>
      <c r="E6765" t="s">
        <v>5715</v>
      </c>
      <c r="F6765" t="s">
        <v>1436</v>
      </c>
      <c r="G6765" t="s">
        <v>47</v>
      </c>
      <c r="H6765">
        <v>24</v>
      </c>
      <c r="I6765" t="s">
        <v>56</v>
      </c>
      <c r="J6765" t="s">
        <v>57</v>
      </c>
      <c r="K6765">
        <v>5</v>
      </c>
      <c r="L6765">
        <v>4</v>
      </c>
      <c r="M6765" t="s">
        <v>80</v>
      </c>
      <c r="N6765" t="s">
        <v>1215</v>
      </c>
      <c r="O6765">
        <v>0.90800000000000003</v>
      </c>
      <c r="P6765" t="s">
        <v>282</v>
      </c>
      <c r="R6765" t="s">
        <v>116</v>
      </c>
      <c r="S6765" t="s">
        <v>42</v>
      </c>
      <c r="T6765">
        <v>2</v>
      </c>
      <c r="U6765">
        <v>1</v>
      </c>
      <c r="V6765">
        <v>2</v>
      </c>
      <c r="W6765">
        <v>0</v>
      </c>
      <c r="X6765">
        <v>0</v>
      </c>
      <c r="Y6765">
        <v>1</v>
      </c>
      <c r="Z6765">
        <v>8</v>
      </c>
      <c r="AA6765">
        <v>94.5</v>
      </c>
      <c r="AB6765">
        <v>87.3</v>
      </c>
      <c r="AC6765">
        <v>3.7</v>
      </c>
      <c r="AD6765">
        <v>1.67</v>
      </c>
      <c r="AE6765">
        <v>0.312</v>
      </c>
      <c r="AF6765">
        <v>4.3079999999999998</v>
      </c>
      <c r="AG6765">
        <v>-1.395</v>
      </c>
      <c r="AH6765">
        <v>5.8680000000000003</v>
      </c>
      <c r="AI6765">
        <v>-6.23</v>
      </c>
      <c r="AJ6765">
        <v>4.22</v>
      </c>
      <c r="AK6765">
        <v>23.8</v>
      </c>
      <c r="AL6765">
        <v>24.2</v>
      </c>
      <c r="AM6765">
        <v>5.4</v>
      </c>
      <c r="AN6765">
        <v>235.64599999999999</v>
      </c>
      <c r="AO6765">
        <v>1542.66</v>
      </c>
      <c r="AP6765" t="s">
        <v>5852</v>
      </c>
    </row>
    <row r="6766" spans="1:42">
      <c r="A6766" t="s">
        <v>1508</v>
      </c>
      <c r="B6766" t="s">
        <v>42</v>
      </c>
      <c r="C6766" t="s">
        <v>5714</v>
      </c>
      <c r="D6766" t="s">
        <v>409</v>
      </c>
      <c r="E6766" t="s">
        <v>5715</v>
      </c>
      <c r="F6766" t="s">
        <v>1436</v>
      </c>
      <c r="G6766" t="s">
        <v>47</v>
      </c>
      <c r="H6766">
        <v>25</v>
      </c>
      <c r="I6766" t="s">
        <v>56</v>
      </c>
      <c r="J6766" t="s">
        <v>57</v>
      </c>
      <c r="K6766">
        <v>5</v>
      </c>
      <c r="L6766">
        <v>5</v>
      </c>
      <c r="M6766" t="s">
        <v>80</v>
      </c>
      <c r="N6766" t="s">
        <v>1215</v>
      </c>
      <c r="O6766">
        <v>0.89200000000000002</v>
      </c>
      <c r="P6766" t="s">
        <v>282</v>
      </c>
      <c r="R6766" t="s">
        <v>116</v>
      </c>
      <c r="S6766" t="s">
        <v>42</v>
      </c>
      <c r="T6766">
        <v>3</v>
      </c>
      <c r="U6766">
        <v>1</v>
      </c>
      <c r="V6766">
        <v>2</v>
      </c>
      <c r="W6766">
        <v>0</v>
      </c>
      <c r="X6766">
        <v>0</v>
      </c>
      <c r="Y6766">
        <v>1</v>
      </c>
      <c r="Z6766">
        <v>8</v>
      </c>
      <c r="AA6766">
        <v>92.9</v>
      </c>
      <c r="AB6766">
        <v>85.5</v>
      </c>
      <c r="AC6766">
        <v>3.62</v>
      </c>
      <c r="AD6766">
        <v>1.67</v>
      </c>
      <c r="AE6766">
        <v>0.748</v>
      </c>
      <c r="AF6766">
        <v>1.8120000000000001</v>
      </c>
      <c r="AG6766">
        <v>-1.4890000000000001</v>
      </c>
      <c r="AH6766">
        <v>5.57</v>
      </c>
      <c r="AI6766">
        <v>-6.5</v>
      </c>
      <c r="AJ6766">
        <v>5.17</v>
      </c>
      <c r="AK6766">
        <v>23.8</v>
      </c>
      <c r="AL6766">
        <v>23.6</v>
      </c>
      <c r="AM6766">
        <v>5.6</v>
      </c>
      <c r="AN6766">
        <v>231.32400000000001</v>
      </c>
      <c r="AO6766">
        <v>1659.53</v>
      </c>
      <c r="AP6766" t="s">
        <v>5853</v>
      </c>
    </row>
    <row r="6767" spans="1:42">
      <c r="A6767" t="s">
        <v>1661</v>
      </c>
      <c r="B6767" t="s">
        <v>54</v>
      </c>
      <c r="C6767" t="s">
        <v>5714</v>
      </c>
      <c r="D6767" t="s">
        <v>409</v>
      </c>
      <c r="E6767" t="s">
        <v>5715</v>
      </c>
      <c r="F6767" t="s">
        <v>1436</v>
      </c>
      <c r="G6767" t="s">
        <v>47</v>
      </c>
      <c r="H6767">
        <v>2</v>
      </c>
      <c r="I6767" t="s">
        <v>69</v>
      </c>
      <c r="J6767" t="s">
        <v>61</v>
      </c>
      <c r="K6767">
        <v>1</v>
      </c>
      <c r="L6767">
        <v>2</v>
      </c>
      <c r="M6767" t="s">
        <v>84</v>
      </c>
      <c r="N6767" t="s">
        <v>1215</v>
      </c>
      <c r="O6767">
        <v>0.88800000000000001</v>
      </c>
      <c r="P6767" t="s">
        <v>96</v>
      </c>
      <c r="R6767" t="s">
        <v>2780</v>
      </c>
      <c r="S6767" t="s">
        <v>42</v>
      </c>
      <c r="T6767">
        <v>1</v>
      </c>
      <c r="U6767">
        <v>0</v>
      </c>
      <c r="V6767">
        <v>2</v>
      </c>
      <c r="W6767">
        <v>1</v>
      </c>
      <c r="X6767">
        <v>0</v>
      </c>
      <c r="Y6767">
        <v>1</v>
      </c>
      <c r="Z6767">
        <v>8</v>
      </c>
      <c r="AA6767">
        <v>89.7</v>
      </c>
      <c r="AB6767">
        <v>82.7</v>
      </c>
      <c r="AC6767">
        <v>3.63</v>
      </c>
      <c r="AD6767">
        <v>1.65</v>
      </c>
      <c r="AE6767">
        <v>0.59699999999999998</v>
      </c>
      <c r="AF6767">
        <v>1.78</v>
      </c>
      <c r="AG6767">
        <v>1.0680000000000001</v>
      </c>
      <c r="AH6767">
        <v>6.1479999999999997</v>
      </c>
      <c r="AI6767">
        <v>11.12</v>
      </c>
      <c r="AJ6767">
        <v>6.01</v>
      </c>
      <c r="AK6767">
        <v>23.8</v>
      </c>
      <c r="AL6767">
        <v>-38.4</v>
      </c>
      <c r="AM6767">
        <v>6.9</v>
      </c>
      <c r="AN6767">
        <v>118.54600000000001</v>
      </c>
      <c r="AO6767">
        <v>2434.11</v>
      </c>
      <c r="AP6767" t="s">
        <v>5855</v>
      </c>
    </row>
    <row r="6768" spans="1:42">
      <c r="A6768" t="s">
        <v>1661</v>
      </c>
      <c r="B6768" t="s">
        <v>54</v>
      </c>
      <c r="C6768" t="s">
        <v>5714</v>
      </c>
      <c r="D6768" t="s">
        <v>409</v>
      </c>
      <c r="E6768" t="s">
        <v>5715</v>
      </c>
      <c r="F6768" t="s">
        <v>1436</v>
      </c>
      <c r="G6768" t="s">
        <v>47</v>
      </c>
      <c r="H6768">
        <v>3</v>
      </c>
      <c r="I6768" t="s">
        <v>60</v>
      </c>
      <c r="J6768" t="s">
        <v>61</v>
      </c>
      <c r="K6768">
        <v>1</v>
      </c>
      <c r="L6768">
        <v>3</v>
      </c>
      <c r="M6768" t="s">
        <v>84</v>
      </c>
      <c r="N6768" t="s">
        <v>1215</v>
      </c>
      <c r="O6768">
        <v>1.333</v>
      </c>
      <c r="P6768" t="s">
        <v>96</v>
      </c>
      <c r="R6768" t="s">
        <v>2780</v>
      </c>
      <c r="S6768" t="s">
        <v>42</v>
      </c>
      <c r="T6768">
        <v>1</v>
      </c>
      <c r="U6768">
        <v>1</v>
      </c>
      <c r="V6768">
        <v>2</v>
      </c>
      <c r="W6768">
        <v>1</v>
      </c>
      <c r="X6768">
        <v>0</v>
      </c>
      <c r="Y6768">
        <v>1</v>
      </c>
      <c r="Z6768">
        <v>8</v>
      </c>
      <c r="AA6768">
        <v>91.4</v>
      </c>
      <c r="AB6768">
        <v>83.5</v>
      </c>
      <c r="AC6768">
        <v>3.63</v>
      </c>
      <c r="AD6768">
        <v>1.65</v>
      </c>
      <c r="AE6768">
        <v>-0.83599999999999997</v>
      </c>
      <c r="AF6768">
        <v>2.5939999999999999</v>
      </c>
      <c r="AG6768">
        <v>0.96299999999999997</v>
      </c>
      <c r="AH6768">
        <v>6.09</v>
      </c>
      <c r="AI6768">
        <v>4.5999999999999996</v>
      </c>
      <c r="AJ6768">
        <v>8.57</v>
      </c>
      <c r="AK6768">
        <v>23.7</v>
      </c>
      <c r="AL6768">
        <v>-20.7</v>
      </c>
      <c r="AM6768">
        <v>4.4000000000000004</v>
      </c>
      <c r="AN6768">
        <v>151.911</v>
      </c>
      <c r="AO6768">
        <v>1901.15</v>
      </c>
      <c r="AP6768" t="s">
        <v>5856</v>
      </c>
    </row>
    <row r="6769" spans="1:42">
      <c r="A6769" t="s">
        <v>1661</v>
      </c>
      <c r="B6769" t="s">
        <v>54</v>
      </c>
      <c r="C6769" t="s">
        <v>5714</v>
      </c>
      <c r="D6769" t="s">
        <v>409</v>
      </c>
      <c r="E6769" t="s">
        <v>5715</v>
      </c>
      <c r="F6769" t="s">
        <v>1436</v>
      </c>
      <c r="G6769" t="s">
        <v>47</v>
      </c>
      <c r="H6769">
        <v>5</v>
      </c>
      <c r="I6769" t="s">
        <v>56</v>
      </c>
      <c r="J6769" t="s">
        <v>57</v>
      </c>
      <c r="K6769">
        <v>2</v>
      </c>
      <c r="L6769">
        <v>1</v>
      </c>
      <c r="M6769" t="s">
        <v>84</v>
      </c>
      <c r="N6769" t="s">
        <v>1215</v>
      </c>
      <c r="O6769">
        <v>0.89</v>
      </c>
      <c r="P6769" t="s">
        <v>139</v>
      </c>
      <c r="R6769" t="s">
        <v>97</v>
      </c>
      <c r="S6769" t="s">
        <v>42</v>
      </c>
      <c r="T6769">
        <v>0</v>
      </c>
      <c r="U6769">
        <v>0</v>
      </c>
      <c r="V6769">
        <v>2</v>
      </c>
      <c r="W6769">
        <v>0</v>
      </c>
      <c r="X6769">
        <v>0</v>
      </c>
      <c r="Y6769">
        <v>0</v>
      </c>
      <c r="Z6769">
        <v>8</v>
      </c>
      <c r="AA6769">
        <v>90.5</v>
      </c>
      <c r="AB6769">
        <v>83.9</v>
      </c>
      <c r="AC6769">
        <v>3.86</v>
      </c>
      <c r="AD6769">
        <v>2</v>
      </c>
      <c r="AE6769">
        <v>1.028</v>
      </c>
      <c r="AF6769">
        <v>2.0339999999999998</v>
      </c>
      <c r="AG6769">
        <v>1.1399999999999999</v>
      </c>
      <c r="AH6769">
        <v>6.0910000000000002</v>
      </c>
      <c r="AI6769">
        <v>11.32</v>
      </c>
      <c r="AJ6769">
        <v>5.08</v>
      </c>
      <c r="AK6769">
        <v>23.8</v>
      </c>
      <c r="AL6769">
        <v>-38.700000000000003</v>
      </c>
      <c r="AM6769">
        <v>7</v>
      </c>
      <c r="AN6769">
        <v>114.351</v>
      </c>
      <c r="AO6769">
        <v>2430.11</v>
      </c>
      <c r="AP6769" t="s">
        <v>5858</v>
      </c>
    </row>
    <row r="6770" spans="1:42">
      <c r="A6770" t="s">
        <v>1661</v>
      </c>
      <c r="B6770" t="s">
        <v>54</v>
      </c>
      <c r="C6770" t="s">
        <v>5714</v>
      </c>
      <c r="D6770" t="s">
        <v>409</v>
      </c>
      <c r="E6770" t="s">
        <v>5715</v>
      </c>
      <c r="F6770" t="s">
        <v>1436</v>
      </c>
      <c r="G6770" t="s">
        <v>47</v>
      </c>
      <c r="H6770">
        <v>6</v>
      </c>
      <c r="I6770" t="s">
        <v>63</v>
      </c>
      <c r="J6770" t="s">
        <v>61</v>
      </c>
      <c r="K6770">
        <v>2</v>
      </c>
      <c r="L6770">
        <v>2</v>
      </c>
      <c r="M6770" t="s">
        <v>84</v>
      </c>
      <c r="N6770" t="s">
        <v>1215</v>
      </c>
      <c r="O6770">
        <v>1.1060000000000001</v>
      </c>
      <c r="P6770" t="s">
        <v>139</v>
      </c>
      <c r="R6770" t="s">
        <v>97</v>
      </c>
      <c r="S6770" t="s">
        <v>42</v>
      </c>
      <c r="T6770">
        <v>1</v>
      </c>
      <c r="U6770">
        <v>0</v>
      </c>
      <c r="V6770">
        <v>2</v>
      </c>
      <c r="W6770">
        <v>0</v>
      </c>
      <c r="X6770">
        <v>0</v>
      </c>
      <c r="Y6770">
        <v>0</v>
      </c>
      <c r="Z6770">
        <v>8</v>
      </c>
      <c r="AA6770">
        <v>90.2</v>
      </c>
      <c r="AB6770">
        <v>83.3</v>
      </c>
      <c r="AC6770">
        <v>3.74</v>
      </c>
      <c r="AD6770">
        <v>2</v>
      </c>
      <c r="AE6770">
        <v>-0.754</v>
      </c>
      <c r="AF6770">
        <v>3.0310000000000001</v>
      </c>
      <c r="AG6770">
        <v>0.94099999999999995</v>
      </c>
      <c r="AH6770">
        <v>6.1479999999999997</v>
      </c>
      <c r="AI6770">
        <v>9.35</v>
      </c>
      <c r="AJ6770">
        <v>2.7</v>
      </c>
      <c r="AK6770">
        <v>23.8</v>
      </c>
      <c r="AL6770">
        <v>-28.3</v>
      </c>
      <c r="AM6770">
        <v>7.3</v>
      </c>
      <c r="AN6770">
        <v>106.35899999999999</v>
      </c>
      <c r="AO6770">
        <v>1893.76</v>
      </c>
      <c r="AP6770" t="s">
        <v>5859</v>
      </c>
    </row>
    <row r="6771" spans="1:42">
      <c r="A6771" t="s">
        <v>1661</v>
      </c>
      <c r="B6771" t="s">
        <v>54</v>
      </c>
      <c r="C6771" t="s">
        <v>5714</v>
      </c>
      <c r="D6771" t="s">
        <v>409</v>
      </c>
      <c r="E6771" t="s">
        <v>5715</v>
      </c>
      <c r="F6771" t="s">
        <v>1436</v>
      </c>
      <c r="G6771" t="s">
        <v>47</v>
      </c>
      <c r="H6771">
        <v>11</v>
      </c>
      <c r="I6771" t="s">
        <v>69</v>
      </c>
      <c r="J6771" t="s">
        <v>61</v>
      </c>
      <c r="K6771">
        <v>3</v>
      </c>
      <c r="L6771">
        <v>2</v>
      </c>
      <c r="M6771" t="s">
        <v>180</v>
      </c>
      <c r="N6771" t="s">
        <v>1215</v>
      </c>
      <c r="O6771">
        <v>1.163</v>
      </c>
      <c r="P6771" t="s">
        <v>1275</v>
      </c>
      <c r="R6771" t="s">
        <v>78</v>
      </c>
      <c r="S6771" t="s">
        <v>54</v>
      </c>
      <c r="T6771">
        <v>0</v>
      </c>
      <c r="U6771">
        <v>1</v>
      </c>
      <c r="V6771">
        <v>2</v>
      </c>
      <c r="W6771">
        <v>0</v>
      </c>
      <c r="X6771">
        <v>1</v>
      </c>
      <c r="Y6771">
        <v>0</v>
      </c>
      <c r="Z6771">
        <v>8</v>
      </c>
      <c r="AA6771">
        <v>90.6</v>
      </c>
      <c r="AB6771">
        <v>84</v>
      </c>
      <c r="AC6771">
        <v>3.42</v>
      </c>
      <c r="AD6771">
        <v>1.67</v>
      </c>
      <c r="AE6771">
        <v>0.108</v>
      </c>
      <c r="AF6771">
        <v>1.1719999999999999</v>
      </c>
      <c r="AG6771">
        <v>0.97699999999999998</v>
      </c>
      <c r="AH6771">
        <v>6.01</v>
      </c>
      <c r="AI6771">
        <v>9.9600000000000009</v>
      </c>
      <c r="AJ6771">
        <v>3.51</v>
      </c>
      <c r="AK6771">
        <v>23.8</v>
      </c>
      <c r="AL6771">
        <v>-31.3</v>
      </c>
      <c r="AM6771">
        <v>7.3</v>
      </c>
      <c r="AN6771">
        <v>109.613</v>
      </c>
      <c r="AO6771">
        <v>2063.58</v>
      </c>
      <c r="AP6771" t="s">
        <v>5864</v>
      </c>
    </row>
    <row r="6772" spans="1:42">
      <c r="A6772" t="s">
        <v>1661</v>
      </c>
      <c r="B6772" t="s">
        <v>54</v>
      </c>
      <c r="C6772" t="s">
        <v>5714</v>
      </c>
      <c r="D6772" t="s">
        <v>409</v>
      </c>
      <c r="E6772" t="s">
        <v>5715</v>
      </c>
      <c r="F6772" t="s">
        <v>1436</v>
      </c>
      <c r="G6772" t="s">
        <v>47</v>
      </c>
      <c r="H6772">
        <v>13</v>
      </c>
      <c r="I6772" t="s">
        <v>56</v>
      </c>
      <c r="J6772" t="s">
        <v>57</v>
      </c>
      <c r="K6772">
        <v>4</v>
      </c>
      <c r="L6772">
        <v>1</v>
      </c>
      <c r="M6772" t="s">
        <v>180</v>
      </c>
      <c r="N6772" t="s">
        <v>1215</v>
      </c>
      <c r="O6772">
        <v>0.871</v>
      </c>
      <c r="P6772" t="s">
        <v>71</v>
      </c>
      <c r="R6772" t="s">
        <v>66</v>
      </c>
      <c r="S6772" t="s">
        <v>42</v>
      </c>
      <c r="T6772">
        <v>0</v>
      </c>
      <c r="U6772">
        <v>0</v>
      </c>
      <c r="V6772">
        <v>2</v>
      </c>
      <c r="W6772">
        <v>1</v>
      </c>
      <c r="X6772">
        <v>0</v>
      </c>
      <c r="Y6772">
        <v>0</v>
      </c>
      <c r="Z6772">
        <v>8</v>
      </c>
      <c r="AA6772">
        <v>90.3</v>
      </c>
      <c r="AB6772">
        <v>84</v>
      </c>
      <c r="AC6772">
        <v>3.53</v>
      </c>
      <c r="AD6772">
        <v>1.58</v>
      </c>
      <c r="AE6772">
        <v>-0.66500000000000004</v>
      </c>
      <c r="AF6772">
        <v>1.5389999999999999</v>
      </c>
      <c r="AG6772">
        <v>0.94799999999999995</v>
      </c>
      <c r="AH6772">
        <v>6.0019999999999998</v>
      </c>
      <c r="AI6772">
        <v>9.77</v>
      </c>
      <c r="AJ6772">
        <v>5.55</v>
      </c>
      <c r="AK6772">
        <v>23.8</v>
      </c>
      <c r="AL6772">
        <v>-34.1</v>
      </c>
      <c r="AM6772">
        <v>6.5</v>
      </c>
      <c r="AN6772">
        <v>119.77800000000001</v>
      </c>
      <c r="AO6772">
        <v>2201.9499999999998</v>
      </c>
      <c r="AP6772" t="s">
        <v>5866</v>
      </c>
    </row>
    <row r="6773" spans="1:42">
      <c r="A6773" t="s">
        <v>1661</v>
      </c>
      <c r="B6773" t="s">
        <v>54</v>
      </c>
      <c r="C6773" t="s">
        <v>5714</v>
      </c>
      <c r="D6773" t="s">
        <v>409</v>
      </c>
      <c r="E6773" t="s">
        <v>5715</v>
      </c>
      <c r="F6773" t="s">
        <v>1436</v>
      </c>
      <c r="G6773" t="s">
        <v>47</v>
      </c>
      <c r="H6773">
        <v>14</v>
      </c>
      <c r="I6773" t="s">
        <v>60</v>
      </c>
      <c r="J6773" t="s">
        <v>61</v>
      </c>
      <c r="K6773">
        <v>4</v>
      </c>
      <c r="L6773">
        <v>2</v>
      </c>
      <c r="M6773" t="s">
        <v>84</v>
      </c>
      <c r="N6773" t="s">
        <v>1215</v>
      </c>
      <c r="O6773">
        <v>0.69199999999999995</v>
      </c>
      <c r="P6773" t="s">
        <v>71</v>
      </c>
      <c r="R6773" t="s">
        <v>66</v>
      </c>
      <c r="S6773" t="s">
        <v>42</v>
      </c>
      <c r="T6773">
        <v>1</v>
      </c>
      <c r="U6773">
        <v>0</v>
      </c>
      <c r="V6773">
        <v>2</v>
      </c>
      <c r="W6773">
        <v>1</v>
      </c>
      <c r="X6773">
        <v>0</v>
      </c>
      <c r="Y6773">
        <v>0</v>
      </c>
      <c r="Z6773">
        <v>8</v>
      </c>
      <c r="AA6773">
        <v>89.8</v>
      </c>
      <c r="AB6773">
        <v>83</v>
      </c>
      <c r="AC6773">
        <v>3.23</v>
      </c>
      <c r="AD6773">
        <v>1.35</v>
      </c>
      <c r="AE6773">
        <v>0.247</v>
      </c>
      <c r="AF6773">
        <v>1.7210000000000001</v>
      </c>
      <c r="AG6773">
        <v>0.97499999999999998</v>
      </c>
      <c r="AH6773">
        <v>6.0510000000000002</v>
      </c>
      <c r="AI6773">
        <v>10.84</v>
      </c>
      <c r="AJ6773">
        <v>5.17</v>
      </c>
      <c r="AK6773">
        <v>23.8</v>
      </c>
      <c r="AL6773">
        <v>-36.1</v>
      </c>
      <c r="AM6773">
        <v>7</v>
      </c>
      <c r="AN6773">
        <v>115.678</v>
      </c>
      <c r="AO6773">
        <v>2321.87</v>
      </c>
      <c r="AP6773" t="s">
        <v>5867</v>
      </c>
    </row>
    <row r="6774" spans="1:42">
      <c r="A6774" t="s">
        <v>1661</v>
      </c>
      <c r="B6774" t="s">
        <v>54</v>
      </c>
      <c r="C6774" t="s">
        <v>5714</v>
      </c>
      <c r="D6774" t="s">
        <v>409</v>
      </c>
      <c r="E6774" t="s">
        <v>5715</v>
      </c>
      <c r="F6774" t="s">
        <v>1436</v>
      </c>
      <c r="G6774" t="s">
        <v>47</v>
      </c>
      <c r="H6774">
        <v>15</v>
      </c>
      <c r="I6774" t="s">
        <v>56</v>
      </c>
      <c r="J6774" t="s">
        <v>57</v>
      </c>
      <c r="K6774">
        <v>4</v>
      </c>
      <c r="L6774">
        <v>3</v>
      </c>
      <c r="M6774" t="s">
        <v>84</v>
      </c>
      <c r="N6774" t="s">
        <v>1215</v>
      </c>
      <c r="O6774">
        <v>1.294</v>
      </c>
      <c r="P6774" t="s">
        <v>71</v>
      </c>
      <c r="R6774" t="s">
        <v>66</v>
      </c>
      <c r="S6774" t="s">
        <v>42</v>
      </c>
      <c r="T6774">
        <v>1</v>
      </c>
      <c r="U6774">
        <v>1</v>
      </c>
      <c r="V6774">
        <v>2</v>
      </c>
      <c r="W6774">
        <v>1</v>
      </c>
      <c r="X6774">
        <v>0</v>
      </c>
      <c r="Y6774">
        <v>0</v>
      </c>
      <c r="Z6774">
        <v>8</v>
      </c>
      <c r="AA6774">
        <v>90.3</v>
      </c>
      <c r="AB6774">
        <v>83.9</v>
      </c>
      <c r="AC6774">
        <v>3.28</v>
      </c>
      <c r="AD6774">
        <v>1.46</v>
      </c>
      <c r="AE6774">
        <v>-1.444</v>
      </c>
      <c r="AF6774">
        <v>2.4049999999999998</v>
      </c>
      <c r="AG6774">
        <v>0.97199999999999998</v>
      </c>
      <c r="AH6774">
        <v>6.1630000000000003</v>
      </c>
      <c r="AI6774">
        <v>7.68</v>
      </c>
      <c r="AJ6774">
        <v>9.2899999999999991</v>
      </c>
      <c r="AK6774">
        <v>23.8</v>
      </c>
      <c r="AL6774">
        <v>-35.6</v>
      </c>
      <c r="AM6774">
        <v>4.7</v>
      </c>
      <c r="AN6774">
        <v>140.53399999999999</v>
      </c>
      <c r="AO6774">
        <v>2367.3200000000002</v>
      </c>
      <c r="AP6774" t="s">
        <v>5868</v>
      </c>
    </row>
    <row r="6775" spans="1:42">
      <c r="A6775" t="s">
        <v>1661</v>
      </c>
      <c r="B6775" t="s">
        <v>54</v>
      </c>
      <c r="C6775" t="s">
        <v>5714</v>
      </c>
      <c r="D6775" t="s">
        <v>409</v>
      </c>
      <c r="E6775" t="s">
        <v>5715</v>
      </c>
      <c r="F6775" t="s">
        <v>1436</v>
      </c>
      <c r="G6775" t="s">
        <v>47</v>
      </c>
      <c r="H6775">
        <v>16</v>
      </c>
      <c r="I6775" t="s">
        <v>69</v>
      </c>
      <c r="J6775" t="s">
        <v>61</v>
      </c>
      <c r="K6775">
        <v>4</v>
      </c>
      <c r="L6775">
        <v>4</v>
      </c>
      <c r="M6775" t="s">
        <v>84</v>
      </c>
      <c r="N6775" t="s">
        <v>1215</v>
      </c>
      <c r="O6775">
        <v>1.1020000000000001</v>
      </c>
      <c r="P6775" t="s">
        <v>71</v>
      </c>
      <c r="R6775" t="s">
        <v>66</v>
      </c>
      <c r="S6775" t="s">
        <v>42</v>
      </c>
      <c r="T6775">
        <v>2</v>
      </c>
      <c r="U6775">
        <v>1</v>
      </c>
      <c r="V6775">
        <v>2</v>
      </c>
      <c r="W6775">
        <v>1</v>
      </c>
      <c r="X6775">
        <v>0</v>
      </c>
      <c r="Y6775">
        <v>0</v>
      </c>
      <c r="Z6775">
        <v>8</v>
      </c>
      <c r="AA6775">
        <v>90.7</v>
      </c>
      <c r="AB6775">
        <v>84.1</v>
      </c>
      <c r="AC6775">
        <v>3.23</v>
      </c>
      <c r="AD6775">
        <v>1.35</v>
      </c>
      <c r="AE6775">
        <v>-0.67400000000000004</v>
      </c>
      <c r="AF6775">
        <v>1.2310000000000001</v>
      </c>
      <c r="AG6775">
        <v>0.98399999999999999</v>
      </c>
      <c r="AH6775">
        <v>5.9260000000000002</v>
      </c>
      <c r="AI6775">
        <v>9.7200000000000006</v>
      </c>
      <c r="AJ6775">
        <v>2.2200000000000002</v>
      </c>
      <c r="AK6775">
        <v>23.8</v>
      </c>
      <c r="AL6775">
        <v>-28.3</v>
      </c>
      <c r="AM6775">
        <v>7.6</v>
      </c>
      <c r="AN6775">
        <v>103.10599999999999</v>
      </c>
      <c r="AO6775">
        <v>1949.34</v>
      </c>
      <c r="AP6775" t="s">
        <v>5869</v>
      </c>
    </row>
    <row r="6776" spans="1:42">
      <c r="A6776" t="s">
        <v>1703</v>
      </c>
      <c r="B6776" t="s">
        <v>42</v>
      </c>
      <c r="C6776" t="s">
        <v>5871</v>
      </c>
      <c r="D6776" t="s">
        <v>409</v>
      </c>
      <c r="E6776" t="s">
        <v>3516</v>
      </c>
      <c r="F6776" t="s">
        <v>1436</v>
      </c>
      <c r="G6776" t="s">
        <v>47</v>
      </c>
      <c r="H6776">
        <v>1</v>
      </c>
      <c r="I6776" t="s">
        <v>63</v>
      </c>
      <c r="J6776" t="s">
        <v>61</v>
      </c>
      <c r="K6776">
        <v>1</v>
      </c>
      <c r="L6776">
        <v>1</v>
      </c>
      <c r="M6776" t="s">
        <v>80</v>
      </c>
      <c r="N6776" t="s">
        <v>1215</v>
      </c>
      <c r="O6776">
        <v>0.90700000000000003</v>
      </c>
      <c r="P6776" t="s">
        <v>282</v>
      </c>
      <c r="R6776" t="s">
        <v>116</v>
      </c>
      <c r="S6776" t="s">
        <v>42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1</v>
      </c>
      <c r="AA6776">
        <v>82.8</v>
      </c>
      <c r="AB6776">
        <v>76.400000000000006</v>
      </c>
      <c r="AC6776">
        <v>3.72</v>
      </c>
      <c r="AD6776">
        <v>1.77</v>
      </c>
      <c r="AE6776">
        <v>0.434</v>
      </c>
      <c r="AF6776">
        <v>2.0150000000000001</v>
      </c>
      <c r="AG6776">
        <v>-1.0529999999999999</v>
      </c>
      <c r="AH6776">
        <v>6.0140000000000002</v>
      </c>
      <c r="AI6776">
        <v>-9.74</v>
      </c>
      <c r="AJ6776">
        <v>7.58</v>
      </c>
      <c r="AK6776">
        <v>23.8</v>
      </c>
      <c r="AL6776">
        <v>31.2</v>
      </c>
      <c r="AM6776">
        <v>7</v>
      </c>
      <c r="AN6776">
        <v>231.935</v>
      </c>
      <c r="AO6776">
        <v>2199.27</v>
      </c>
      <c r="AP6776" t="s">
        <v>5872</v>
      </c>
    </row>
    <row r="6777" spans="1:42">
      <c r="A6777" t="s">
        <v>1703</v>
      </c>
      <c r="B6777" t="s">
        <v>42</v>
      </c>
      <c r="C6777" t="s">
        <v>5871</v>
      </c>
      <c r="D6777" t="s">
        <v>409</v>
      </c>
      <c r="E6777" t="s">
        <v>3516</v>
      </c>
      <c r="F6777" t="s">
        <v>1436</v>
      </c>
      <c r="G6777" t="s">
        <v>47</v>
      </c>
      <c r="H6777">
        <v>4</v>
      </c>
      <c r="I6777" t="s">
        <v>56</v>
      </c>
      <c r="J6777" t="s">
        <v>57</v>
      </c>
      <c r="K6777">
        <v>1</v>
      </c>
      <c r="L6777">
        <v>4</v>
      </c>
      <c r="M6777" t="s">
        <v>80</v>
      </c>
      <c r="N6777" t="s">
        <v>1215</v>
      </c>
      <c r="O6777">
        <v>0.93200000000000005</v>
      </c>
      <c r="P6777" t="s">
        <v>282</v>
      </c>
      <c r="R6777" t="s">
        <v>116</v>
      </c>
      <c r="S6777" t="s">
        <v>42</v>
      </c>
      <c r="T6777">
        <v>2</v>
      </c>
      <c r="U6777">
        <v>1</v>
      </c>
      <c r="V6777">
        <v>0</v>
      </c>
      <c r="W6777">
        <v>0</v>
      </c>
      <c r="X6777">
        <v>0</v>
      </c>
      <c r="Y6777">
        <v>0</v>
      </c>
      <c r="Z6777">
        <v>1</v>
      </c>
      <c r="AA6777">
        <v>84.2</v>
      </c>
      <c r="AB6777">
        <v>78.2</v>
      </c>
      <c r="AC6777">
        <v>3.63</v>
      </c>
      <c r="AD6777">
        <v>1.68</v>
      </c>
      <c r="AE6777">
        <v>1.2070000000000001</v>
      </c>
      <c r="AF6777">
        <v>1.6539999999999999</v>
      </c>
      <c r="AG6777">
        <v>-0.92300000000000004</v>
      </c>
      <c r="AH6777">
        <v>5.94</v>
      </c>
      <c r="AI6777">
        <v>-9.33</v>
      </c>
      <c r="AJ6777">
        <v>7.5</v>
      </c>
      <c r="AK6777">
        <v>23.8</v>
      </c>
      <c r="AL6777">
        <v>31.1</v>
      </c>
      <c r="AM6777">
        <v>6.6</v>
      </c>
      <c r="AN6777">
        <v>231.03</v>
      </c>
      <c r="AO6777">
        <v>2186.38</v>
      </c>
      <c r="AP6777" t="s">
        <v>5875</v>
      </c>
    </row>
    <row r="6778" spans="1:42">
      <c r="A6778" t="s">
        <v>1703</v>
      </c>
      <c r="B6778" t="s">
        <v>42</v>
      </c>
      <c r="C6778" t="s">
        <v>5871</v>
      </c>
      <c r="D6778" t="s">
        <v>409</v>
      </c>
      <c r="E6778" t="s">
        <v>3516</v>
      </c>
      <c r="F6778" t="s">
        <v>1436</v>
      </c>
      <c r="G6778" t="s">
        <v>47</v>
      </c>
      <c r="H6778">
        <v>6</v>
      </c>
      <c r="I6778" t="s">
        <v>56</v>
      </c>
      <c r="J6778" t="s">
        <v>57</v>
      </c>
      <c r="K6778">
        <v>2</v>
      </c>
      <c r="L6778">
        <v>1</v>
      </c>
      <c r="M6778" t="s">
        <v>80</v>
      </c>
      <c r="N6778" t="s">
        <v>1215</v>
      </c>
      <c r="O6778">
        <v>0.86499999999999999</v>
      </c>
      <c r="P6778" t="s">
        <v>96</v>
      </c>
      <c r="R6778" t="s">
        <v>2780</v>
      </c>
      <c r="S6778" t="s">
        <v>42</v>
      </c>
      <c r="T6778">
        <v>0</v>
      </c>
      <c r="U6778">
        <v>0</v>
      </c>
      <c r="V6778">
        <v>0</v>
      </c>
      <c r="W6778">
        <v>1</v>
      </c>
      <c r="X6778">
        <v>0</v>
      </c>
      <c r="Y6778">
        <v>0</v>
      </c>
      <c r="Z6778">
        <v>1</v>
      </c>
      <c r="AA6778">
        <v>82.3</v>
      </c>
      <c r="AB6778">
        <v>76.3</v>
      </c>
      <c r="AC6778">
        <v>3.67</v>
      </c>
      <c r="AD6778">
        <v>1.77</v>
      </c>
      <c r="AE6778">
        <v>2.1619999999999999</v>
      </c>
      <c r="AF6778">
        <v>1.474</v>
      </c>
      <c r="AG6778">
        <v>-0.84199999999999997</v>
      </c>
      <c r="AH6778">
        <v>5.9450000000000003</v>
      </c>
      <c r="AI6778">
        <v>-7.27</v>
      </c>
      <c r="AJ6778">
        <v>5.89</v>
      </c>
      <c r="AK6778">
        <v>23.8</v>
      </c>
      <c r="AL6778">
        <v>20.3</v>
      </c>
      <c r="AM6778">
        <v>7.2</v>
      </c>
      <c r="AN6778">
        <v>230.77199999999999</v>
      </c>
      <c r="AO6778">
        <v>1662.77</v>
      </c>
      <c r="AP6778" t="s">
        <v>5877</v>
      </c>
    </row>
    <row r="6779" spans="1:42">
      <c r="A6779" t="s">
        <v>1703</v>
      </c>
      <c r="B6779" t="s">
        <v>42</v>
      </c>
      <c r="C6779" t="s">
        <v>5871</v>
      </c>
      <c r="D6779" t="s">
        <v>409</v>
      </c>
      <c r="E6779" t="s">
        <v>3516</v>
      </c>
      <c r="F6779" t="s">
        <v>1436</v>
      </c>
      <c r="G6779" t="s">
        <v>47</v>
      </c>
      <c r="H6779">
        <v>8</v>
      </c>
      <c r="I6779" t="s">
        <v>56</v>
      </c>
      <c r="J6779" t="s">
        <v>57</v>
      </c>
      <c r="K6779">
        <v>2</v>
      </c>
      <c r="L6779">
        <v>3</v>
      </c>
      <c r="M6779" t="s">
        <v>80</v>
      </c>
      <c r="N6779" t="s">
        <v>1215</v>
      </c>
      <c r="O6779">
        <v>0.91300000000000003</v>
      </c>
      <c r="P6779" t="s">
        <v>96</v>
      </c>
      <c r="R6779" t="s">
        <v>2780</v>
      </c>
      <c r="S6779" t="s">
        <v>42</v>
      </c>
      <c r="T6779">
        <v>2</v>
      </c>
      <c r="U6779">
        <v>0</v>
      </c>
      <c r="V6779">
        <v>0</v>
      </c>
      <c r="W6779">
        <v>1</v>
      </c>
      <c r="X6779">
        <v>0</v>
      </c>
      <c r="Y6779">
        <v>0</v>
      </c>
      <c r="Z6779">
        <v>1</v>
      </c>
      <c r="AA6779">
        <v>82.8</v>
      </c>
      <c r="AB6779">
        <v>76.8</v>
      </c>
      <c r="AC6779">
        <v>3.76</v>
      </c>
      <c r="AD6779">
        <v>1.77</v>
      </c>
      <c r="AE6779">
        <v>1.1719999999999999</v>
      </c>
      <c r="AF6779">
        <v>2.1040000000000001</v>
      </c>
      <c r="AG6779">
        <v>-1.0469999999999999</v>
      </c>
      <c r="AH6779">
        <v>5.9269999999999996</v>
      </c>
      <c r="AI6779">
        <v>-9.17</v>
      </c>
      <c r="AJ6779">
        <v>6.48</v>
      </c>
      <c r="AK6779">
        <v>23.8</v>
      </c>
      <c r="AL6779">
        <v>27.8</v>
      </c>
      <c r="AM6779">
        <v>7.1</v>
      </c>
      <c r="AN6779">
        <v>234.536</v>
      </c>
      <c r="AO6779">
        <v>2013.5</v>
      </c>
      <c r="AP6779" t="s">
        <v>5879</v>
      </c>
    </row>
    <row r="6780" spans="1:42">
      <c r="A6780" t="s">
        <v>1703</v>
      </c>
      <c r="B6780" t="s">
        <v>42</v>
      </c>
      <c r="C6780" t="s">
        <v>5871</v>
      </c>
      <c r="D6780" t="s">
        <v>409</v>
      </c>
      <c r="E6780" t="s">
        <v>3516</v>
      </c>
      <c r="F6780" t="s">
        <v>1436</v>
      </c>
      <c r="G6780" t="s">
        <v>47</v>
      </c>
      <c r="H6780">
        <v>9</v>
      </c>
      <c r="I6780" t="s">
        <v>63</v>
      </c>
      <c r="J6780" t="s">
        <v>61</v>
      </c>
      <c r="K6780">
        <v>2</v>
      </c>
      <c r="L6780">
        <v>4</v>
      </c>
      <c r="M6780" t="s">
        <v>84</v>
      </c>
      <c r="N6780" t="s">
        <v>1215</v>
      </c>
      <c r="O6780">
        <v>0.91700000000000004</v>
      </c>
      <c r="P6780" t="s">
        <v>96</v>
      </c>
      <c r="R6780" t="s">
        <v>2780</v>
      </c>
      <c r="S6780" t="s">
        <v>42</v>
      </c>
      <c r="T6780">
        <v>3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1</v>
      </c>
      <c r="AA6780">
        <v>83</v>
      </c>
      <c r="AB6780">
        <v>75.7</v>
      </c>
      <c r="AC6780">
        <v>3.67</v>
      </c>
      <c r="AD6780">
        <v>1.65</v>
      </c>
      <c r="AE6780">
        <v>0.51100000000000001</v>
      </c>
      <c r="AF6780">
        <v>1.863</v>
      </c>
      <c r="AG6780">
        <v>-1.0449999999999999</v>
      </c>
      <c r="AH6780">
        <v>5.9370000000000003</v>
      </c>
      <c r="AI6780">
        <v>-4.33</v>
      </c>
      <c r="AJ6780">
        <v>11.21</v>
      </c>
      <c r="AK6780">
        <v>23.7</v>
      </c>
      <c r="AL6780">
        <v>17.399999999999999</v>
      </c>
      <c r="AM6780">
        <v>4.9000000000000004</v>
      </c>
      <c r="AN6780">
        <v>201.035</v>
      </c>
      <c r="AO6780">
        <v>2123.66</v>
      </c>
      <c r="AP6780" t="s">
        <v>5880</v>
      </c>
    </row>
    <row r="6781" spans="1:42">
      <c r="A6781" t="s">
        <v>1703</v>
      </c>
      <c r="B6781" t="s">
        <v>42</v>
      </c>
      <c r="C6781" t="s">
        <v>5871</v>
      </c>
      <c r="D6781" t="s">
        <v>409</v>
      </c>
      <c r="E6781" t="s">
        <v>3516</v>
      </c>
      <c r="F6781" t="s">
        <v>1436</v>
      </c>
      <c r="G6781" t="s">
        <v>47</v>
      </c>
      <c r="H6781">
        <v>12</v>
      </c>
      <c r="I6781" t="s">
        <v>131</v>
      </c>
      <c r="J6781" t="s">
        <v>49</v>
      </c>
      <c r="K6781">
        <v>2</v>
      </c>
      <c r="L6781">
        <v>7</v>
      </c>
      <c r="M6781" t="s">
        <v>80</v>
      </c>
      <c r="N6781" t="s">
        <v>1215</v>
      </c>
      <c r="O6781">
        <v>0.92200000000000004</v>
      </c>
      <c r="P6781" t="s">
        <v>96</v>
      </c>
      <c r="Q6781" t="s">
        <v>52</v>
      </c>
      <c r="R6781" t="s">
        <v>2780</v>
      </c>
      <c r="S6781" t="s">
        <v>42</v>
      </c>
      <c r="T6781">
        <v>3</v>
      </c>
      <c r="U6781">
        <v>2</v>
      </c>
      <c r="V6781">
        <v>0</v>
      </c>
      <c r="W6781">
        <v>1</v>
      </c>
      <c r="X6781">
        <v>0</v>
      </c>
      <c r="Y6781">
        <v>0</v>
      </c>
      <c r="Z6781">
        <v>1</v>
      </c>
      <c r="AA6781">
        <v>84.3</v>
      </c>
      <c r="AB6781">
        <v>77.5</v>
      </c>
      <c r="AC6781">
        <v>3.63</v>
      </c>
      <c r="AD6781">
        <v>1.65</v>
      </c>
      <c r="AE6781">
        <v>-0.373</v>
      </c>
      <c r="AF6781">
        <v>2.726</v>
      </c>
      <c r="AG6781">
        <v>-1.149</v>
      </c>
      <c r="AH6781">
        <v>5.9560000000000004</v>
      </c>
      <c r="AI6781">
        <v>-8.36</v>
      </c>
      <c r="AJ6781">
        <v>6.87</v>
      </c>
      <c r="AK6781">
        <v>23.8</v>
      </c>
      <c r="AL6781">
        <v>28.3</v>
      </c>
      <c r="AM6781">
        <v>6.7</v>
      </c>
      <c r="AN6781">
        <v>230.392</v>
      </c>
      <c r="AO6781">
        <v>1961.5</v>
      </c>
      <c r="AP6781" t="s">
        <v>5883</v>
      </c>
    </row>
    <row r="6782" spans="1:42">
      <c r="A6782" t="s">
        <v>1703</v>
      </c>
      <c r="B6782" t="s">
        <v>42</v>
      </c>
      <c r="C6782" t="s">
        <v>5871</v>
      </c>
      <c r="D6782" t="s">
        <v>409</v>
      </c>
      <c r="E6782" t="s">
        <v>3516</v>
      </c>
      <c r="F6782" t="s">
        <v>1436</v>
      </c>
      <c r="G6782" t="s">
        <v>47</v>
      </c>
      <c r="H6782">
        <v>13</v>
      </c>
      <c r="I6782" t="s">
        <v>60</v>
      </c>
      <c r="J6782" t="s">
        <v>61</v>
      </c>
      <c r="K6782">
        <v>3</v>
      </c>
      <c r="L6782">
        <v>1</v>
      </c>
      <c r="M6782" t="s">
        <v>80</v>
      </c>
      <c r="N6782" t="s">
        <v>1215</v>
      </c>
      <c r="O6782">
        <v>0.89700000000000002</v>
      </c>
      <c r="P6782" t="s">
        <v>71</v>
      </c>
      <c r="R6782" t="s">
        <v>97</v>
      </c>
      <c r="S6782" t="s">
        <v>42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1</v>
      </c>
      <c r="AA6782">
        <v>83.1</v>
      </c>
      <c r="AB6782">
        <v>76.900000000000006</v>
      </c>
      <c r="AC6782">
        <v>3.8</v>
      </c>
      <c r="AD6782">
        <v>1.8</v>
      </c>
      <c r="AE6782">
        <v>-0.86899999999999999</v>
      </c>
      <c r="AF6782">
        <v>2.2719999999999998</v>
      </c>
      <c r="AG6782">
        <v>-1.218</v>
      </c>
      <c r="AH6782">
        <v>5.8959999999999999</v>
      </c>
      <c r="AI6782">
        <v>-9.7899999999999991</v>
      </c>
      <c r="AJ6782">
        <v>4.71</v>
      </c>
      <c r="AK6782">
        <v>23.8</v>
      </c>
      <c r="AL6782">
        <v>28.6</v>
      </c>
      <c r="AM6782">
        <v>7.9</v>
      </c>
      <c r="AN6782">
        <v>244.096</v>
      </c>
      <c r="AO6782">
        <v>1948.66</v>
      </c>
      <c r="AP6782" t="s">
        <v>5884</v>
      </c>
    </row>
    <row r="6783" spans="1:42">
      <c r="A6783" t="s">
        <v>1703</v>
      </c>
      <c r="B6783" t="s">
        <v>42</v>
      </c>
      <c r="C6783" t="s">
        <v>5871</v>
      </c>
      <c r="D6783" t="s">
        <v>409</v>
      </c>
      <c r="E6783" t="s">
        <v>3516</v>
      </c>
      <c r="F6783" t="s">
        <v>1436</v>
      </c>
      <c r="G6783" t="s">
        <v>47</v>
      </c>
      <c r="H6783">
        <v>14</v>
      </c>
      <c r="I6783" t="s">
        <v>63</v>
      </c>
      <c r="J6783" t="s">
        <v>61</v>
      </c>
      <c r="K6783">
        <v>3</v>
      </c>
      <c r="L6783">
        <v>2</v>
      </c>
      <c r="M6783" t="s">
        <v>80</v>
      </c>
      <c r="N6783" t="s">
        <v>1215</v>
      </c>
      <c r="O6783">
        <v>0.83</v>
      </c>
      <c r="P6783" t="s">
        <v>71</v>
      </c>
      <c r="R6783" t="s">
        <v>97</v>
      </c>
      <c r="S6783" t="s">
        <v>42</v>
      </c>
      <c r="T6783">
        <v>0</v>
      </c>
      <c r="U6783">
        <v>1</v>
      </c>
      <c r="V6783">
        <v>0</v>
      </c>
      <c r="W6783">
        <v>0</v>
      </c>
      <c r="X6783">
        <v>0</v>
      </c>
      <c r="Y6783">
        <v>0</v>
      </c>
      <c r="Z6783">
        <v>1</v>
      </c>
      <c r="AA6783">
        <v>83.4</v>
      </c>
      <c r="AB6783">
        <v>77.7</v>
      </c>
      <c r="AC6783">
        <v>3.88</v>
      </c>
      <c r="AD6783">
        <v>1.81</v>
      </c>
      <c r="AE6783">
        <v>0.91300000000000003</v>
      </c>
      <c r="AF6783">
        <v>1.8660000000000001</v>
      </c>
      <c r="AG6783">
        <v>-0.96099999999999997</v>
      </c>
      <c r="AH6783">
        <v>5.8630000000000004</v>
      </c>
      <c r="AI6783">
        <v>-6.32</v>
      </c>
      <c r="AJ6783">
        <v>7.51</v>
      </c>
      <c r="AK6783">
        <v>23.9</v>
      </c>
      <c r="AL6783">
        <v>21.6</v>
      </c>
      <c r="AM6783">
        <v>6.2</v>
      </c>
      <c r="AN6783">
        <v>219.886</v>
      </c>
      <c r="AO6783">
        <v>1783.33</v>
      </c>
      <c r="AP6783" t="s">
        <v>5885</v>
      </c>
    </row>
    <row r="6784" spans="1:42">
      <c r="A6784" t="s">
        <v>1703</v>
      </c>
      <c r="B6784" t="s">
        <v>42</v>
      </c>
      <c r="C6784" t="s">
        <v>5871</v>
      </c>
      <c r="D6784" t="s">
        <v>409</v>
      </c>
      <c r="E6784" t="s">
        <v>3516</v>
      </c>
      <c r="F6784" t="s">
        <v>1436</v>
      </c>
      <c r="G6784" t="s">
        <v>47</v>
      </c>
      <c r="H6784">
        <v>15</v>
      </c>
      <c r="I6784" t="s">
        <v>56</v>
      </c>
      <c r="J6784" t="s">
        <v>57</v>
      </c>
      <c r="K6784">
        <v>3</v>
      </c>
      <c r="L6784">
        <v>3</v>
      </c>
      <c r="M6784" t="s">
        <v>80</v>
      </c>
      <c r="N6784" t="s">
        <v>1215</v>
      </c>
      <c r="O6784">
        <v>0.93300000000000005</v>
      </c>
      <c r="P6784" t="s">
        <v>71</v>
      </c>
      <c r="R6784" t="s">
        <v>97</v>
      </c>
      <c r="S6784" t="s">
        <v>42</v>
      </c>
      <c r="T6784">
        <v>0</v>
      </c>
      <c r="U6784">
        <v>2</v>
      </c>
      <c r="V6784">
        <v>0</v>
      </c>
      <c r="W6784">
        <v>0</v>
      </c>
      <c r="X6784">
        <v>0</v>
      </c>
      <c r="Y6784">
        <v>0</v>
      </c>
      <c r="Z6784">
        <v>1</v>
      </c>
      <c r="AA6784">
        <v>84.4</v>
      </c>
      <c r="AB6784">
        <v>77.900000000000006</v>
      </c>
      <c r="AC6784">
        <v>3.8</v>
      </c>
      <c r="AD6784">
        <v>1.85</v>
      </c>
      <c r="AE6784">
        <v>1.3660000000000001</v>
      </c>
      <c r="AF6784">
        <v>3.1509999999999998</v>
      </c>
      <c r="AG6784">
        <v>-0.84</v>
      </c>
      <c r="AH6784">
        <v>6.2069999999999999</v>
      </c>
      <c r="AI6784">
        <v>-8.84</v>
      </c>
      <c r="AJ6784">
        <v>7.26</v>
      </c>
      <c r="AK6784">
        <v>23.8</v>
      </c>
      <c r="AL6784">
        <v>29.5</v>
      </c>
      <c r="AM6784">
        <v>6.5</v>
      </c>
      <c r="AN6784">
        <v>230.42099999999999</v>
      </c>
      <c r="AO6784">
        <v>2085.54</v>
      </c>
      <c r="AP6784" t="s">
        <v>5886</v>
      </c>
    </row>
    <row r="6785" spans="1:42">
      <c r="A6785" t="s">
        <v>1703</v>
      </c>
      <c r="B6785" t="s">
        <v>42</v>
      </c>
      <c r="C6785" t="s">
        <v>5871</v>
      </c>
      <c r="D6785" t="s">
        <v>409</v>
      </c>
      <c r="E6785" t="s">
        <v>3516</v>
      </c>
      <c r="F6785" t="s">
        <v>1436</v>
      </c>
      <c r="G6785" t="s">
        <v>47</v>
      </c>
      <c r="H6785">
        <v>19</v>
      </c>
      <c r="I6785" t="s">
        <v>56</v>
      </c>
      <c r="J6785" t="s">
        <v>57</v>
      </c>
      <c r="K6785">
        <v>3</v>
      </c>
      <c r="L6785">
        <v>7</v>
      </c>
      <c r="M6785" t="s">
        <v>80</v>
      </c>
      <c r="N6785" t="s">
        <v>1215</v>
      </c>
      <c r="O6785">
        <v>0.92100000000000004</v>
      </c>
      <c r="P6785" t="s">
        <v>71</v>
      </c>
      <c r="R6785" t="s">
        <v>97</v>
      </c>
      <c r="S6785" t="s">
        <v>42</v>
      </c>
      <c r="T6785">
        <v>2</v>
      </c>
      <c r="U6785">
        <v>2</v>
      </c>
      <c r="V6785">
        <v>0</v>
      </c>
      <c r="W6785">
        <v>0</v>
      </c>
      <c r="X6785">
        <v>0</v>
      </c>
      <c r="Y6785">
        <v>0</v>
      </c>
      <c r="Z6785">
        <v>1</v>
      </c>
      <c r="AA6785">
        <v>84.4</v>
      </c>
      <c r="AB6785">
        <v>77.8</v>
      </c>
      <c r="AC6785">
        <v>3.8</v>
      </c>
      <c r="AD6785">
        <v>1.8</v>
      </c>
      <c r="AE6785">
        <v>1.883</v>
      </c>
      <c r="AF6785">
        <v>1.4630000000000001</v>
      </c>
      <c r="AG6785">
        <v>-0.752</v>
      </c>
      <c r="AH6785">
        <v>6.0019999999999998</v>
      </c>
      <c r="AI6785">
        <v>-7.52</v>
      </c>
      <c r="AJ6785">
        <v>7.68</v>
      </c>
      <c r="AK6785">
        <v>23.8</v>
      </c>
      <c r="AL6785">
        <v>24.6</v>
      </c>
      <c r="AM6785">
        <v>6.3</v>
      </c>
      <c r="AN6785">
        <v>224.20500000000001</v>
      </c>
      <c r="AO6785">
        <v>1949.78</v>
      </c>
      <c r="AP6785" t="s">
        <v>5890</v>
      </c>
    </row>
    <row r="6786" spans="1:42">
      <c r="A6786" t="s">
        <v>1703</v>
      </c>
      <c r="B6786" t="s">
        <v>42</v>
      </c>
      <c r="C6786" t="s">
        <v>5871</v>
      </c>
      <c r="D6786" t="s">
        <v>409</v>
      </c>
      <c r="E6786" t="s">
        <v>3516</v>
      </c>
      <c r="F6786" t="s">
        <v>1436</v>
      </c>
      <c r="G6786" t="s">
        <v>47</v>
      </c>
      <c r="H6786">
        <v>23</v>
      </c>
      <c r="I6786" t="s">
        <v>63</v>
      </c>
      <c r="J6786" t="s">
        <v>61</v>
      </c>
      <c r="K6786">
        <v>4</v>
      </c>
      <c r="L6786">
        <v>3</v>
      </c>
      <c r="M6786" t="s">
        <v>80</v>
      </c>
      <c r="N6786" t="s">
        <v>1215</v>
      </c>
      <c r="O6786">
        <v>0.90200000000000002</v>
      </c>
      <c r="P6786" t="s">
        <v>77</v>
      </c>
      <c r="R6786" t="s">
        <v>78</v>
      </c>
      <c r="S6786" t="s">
        <v>54</v>
      </c>
      <c r="T6786">
        <v>1</v>
      </c>
      <c r="U6786">
        <v>1</v>
      </c>
      <c r="V6786">
        <v>1</v>
      </c>
      <c r="W6786">
        <v>0</v>
      </c>
      <c r="X6786">
        <v>0</v>
      </c>
      <c r="Y6786">
        <v>0</v>
      </c>
      <c r="Z6786">
        <v>1</v>
      </c>
      <c r="AA6786">
        <v>82.9</v>
      </c>
      <c r="AB6786">
        <v>76.8</v>
      </c>
      <c r="AC6786">
        <v>3.55</v>
      </c>
      <c r="AD6786">
        <v>1.88</v>
      </c>
      <c r="AE6786">
        <v>0.65600000000000003</v>
      </c>
      <c r="AF6786">
        <v>2.7090000000000001</v>
      </c>
      <c r="AG6786">
        <v>-1.052</v>
      </c>
      <c r="AH6786">
        <v>5.915</v>
      </c>
      <c r="AI6786">
        <v>-8.52</v>
      </c>
      <c r="AJ6786">
        <v>5.5</v>
      </c>
      <c r="AK6786">
        <v>23.8</v>
      </c>
      <c r="AL6786">
        <v>25.4</v>
      </c>
      <c r="AM6786">
        <v>7.3</v>
      </c>
      <c r="AN6786">
        <v>236.91200000000001</v>
      </c>
      <c r="AO6786">
        <v>1821.75</v>
      </c>
      <c r="AP6786" t="s">
        <v>5894</v>
      </c>
    </row>
    <row r="6787" spans="1:42">
      <c r="A6787" t="s">
        <v>1703</v>
      </c>
      <c r="B6787" t="s">
        <v>42</v>
      </c>
      <c r="C6787" t="s">
        <v>5871</v>
      </c>
      <c r="D6787" t="s">
        <v>409</v>
      </c>
      <c r="E6787" t="s">
        <v>3516</v>
      </c>
      <c r="F6787" t="s">
        <v>1436</v>
      </c>
      <c r="G6787" t="s">
        <v>47</v>
      </c>
      <c r="H6787">
        <v>24</v>
      </c>
      <c r="I6787" t="s">
        <v>77</v>
      </c>
      <c r="J6787" t="s">
        <v>57</v>
      </c>
      <c r="K6787">
        <v>4</v>
      </c>
      <c r="L6787">
        <v>4</v>
      </c>
      <c r="M6787" t="s">
        <v>80</v>
      </c>
      <c r="N6787" t="s">
        <v>1215</v>
      </c>
      <c r="O6787">
        <v>0.90900000000000003</v>
      </c>
      <c r="P6787" t="s">
        <v>77</v>
      </c>
      <c r="R6787" t="s">
        <v>78</v>
      </c>
      <c r="S6787" t="s">
        <v>54</v>
      </c>
      <c r="T6787">
        <v>1</v>
      </c>
      <c r="U6787">
        <v>2</v>
      </c>
      <c r="V6787">
        <v>1</v>
      </c>
      <c r="W6787">
        <v>0</v>
      </c>
      <c r="X6787">
        <v>0</v>
      </c>
      <c r="Y6787">
        <v>0</v>
      </c>
      <c r="Z6787">
        <v>1</v>
      </c>
      <c r="AA6787">
        <v>82.4</v>
      </c>
      <c r="AB6787">
        <v>76.599999999999994</v>
      </c>
      <c r="AC6787">
        <v>3.42</v>
      </c>
      <c r="AD6787">
        <v>1.67</v>
      </c>
      <c r="AE6787">
        <v>2.2909999999999999</v>
      </c>
      <c r="AF6787">
        <v>1.706</v>
      </c>
      <c r="AG6787">
        <v>-0.88900000000000001</v>
      </c>
      <c r="AH6787">
        <v>5.7960000000000003</v>
      </c>
      <c r="AI6787">
        <v>-9.08</v>
      </c>
      <c r="AJ6787">
        <v>6.04</v>
      </c>
      <c r="AK6787">
        <v>23.8</v>
      </c>
      <c r="AL6787">
        <v>26</v>
      </c>
      <c r="AM6787">
        <v>7.3</v>
      </c>
      <c r="AN6787">
        <v>236.12299999999999</v>
      </c>
      <c r="AO6787">
        <v>1949.6</v>
      </c>
      <c r="AP6787" t="s">
        <v>5895</v>
      </c>
    </row>
    <row r="6788" spans="1:42">
      <c r="A6788" t="s">
        <v>1703</v>
      </c>
      <c r="B6788" t="s">
        <v>42</v>
      </c>
      <c r="C6788" t="s">
        <v>5871</v>
      </c>
      <c r="D6788" t="s">
        <v>409</v>
      </c>
      <c r="E6788" t="s">
        <v>3516</v>
      </c>
      <c r="F6788" t="s">
        <v>1436</v>
      </c>
      <c r="G6788" t="s">
        <v>47</v>
      </c>
      <c r="H6788">
        <v>29</v>
      </c>
      <c r="I6788" t="s">
        <v>60</v>
      </c>
      <c r="J6788" t="s">
        <v>61</v>
      </c>
      <c r="K6788">
        <v>5</v>
      </c>
      <c r="L6788">
        <v>5</v>
      </c>
      <c r="M6788" t="s">
        <v>80</v>
      </c>
      <c r="N6788" t="s">
        <v>1215</v>
      </c>
      <c r="O6788">
        <v>0.90300000000000002</v>
      </c>
      <c r="P6788" t="s">
        <v>74</v>
      </c>
      <c r="R6788" t="s">
        <v>66</v>
      </c>
      <c r="S6788" t="s">
        <v>42</v>
      </c>
      <c r="T6788">
        <v>3</v>
      </c>
      <c r="U6788">
        <v>1</v>
      </c>
      <c r="V6788">
        <v>1</v>
      </c>
      <c r="W6788">
        <v>1</v>
      </c>
      <c r="X6788">
        <v>0</v>
      </c>
      <c r="Y6788">
        <v>0</v>
      </c>
      <c r="Z6788">
        <v>1</v>
      </c>
      <c r="AA6788">
        <v>83.2</v>
      </c>
      <c r="AB6788">
        <v>76.8</v>
      </c>
      <c r="AC6788">
        <v>3.23</v>
      </c>
      <c r="AD6788">
        <v>1.35</v>
      </c>
      <c r="AE6788">
        <v>0.26200000000000001</v>
      </c>
      <c r="AF6788">
        <v>3.3759999999999999</v>
      </c>
      <c r="AG6788">
        <v>-1.01</v>
      </c>
      <c r="AH6788">
        <v>5.9240000000000004</v>
      </c>
      <c r="AI6788">
        <v>-8.1999999999999993</v>
      </c>
      <c r="AJ6788">
        <v>6</v>
      </c>
      <c r="AK6788">
        <v>23.8</v>
      </c>
      <c r="AL6788">
        <v>25.9</v>
      </c>
      <c r="AM6788">
        <v>7</v>
      </c>
      <c r="AN6788">
        <v>233.60400000000001</v>
      </c>
      <c r="AO6788">
        <v>1828.47</v>
      </c>
      <c r="AP6788" t="s">
        <v>5900</v>
      </c>
    </row>
    <row r="6789" spans="1:42">
      <c r="A6789" t="s">
        <v>1703</v>
      </c>
      <c r="B6789" t="s">
        <v>42</v>
      </c>
      <c r="C6789" t="s">
        <v>5871</v>
      </c>
      <c r="D6789" t="s">
        <v>409</v>
      </c>
      <c r="E6789" t="s">
        <v>3516</v>
      </c>
      <c r="F6789" t="s">
        <v>1436</v>
      </c>
      <c r="G6789" t="s">
        <v>47</v>
      </c>
      <c r="H6789">
        <v>33</v>
      </c>
      <c r="I6789" t="s">
        <v>63</v>
      </c>
      <c r="J6789" t="s">
        <v>61</v>
      </c>
      <c r="K6789">
        <v>7</v>
      </c>
      <c r="L6789">
        <v>1</v>
      </c>
      <c r="M6789" t="s">
        <v>80</v>
      </c>
      <c r="N6789" t="s">
        <v>1215</v>
      </c>
      <c r="O6789">
        <v>0.90600000000000003</v>
      </c>
      <c r="P6789" t="s">
        <v>74</v>
      </c>
      <c r="R6789" t="s">
        <v>75</v>
      </c>
      <c r="S6789" t="s">
        <v>42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2</v>
      </c>
      <c r="AA6789">
        <v>83</v>
      </c>
      <c r="AB6789">
        <v>75.5</v>
      </c>
      <c r="AC6789">
        <v>3.59</v>
      </c>
      <c r="AD6789">
        <v>1.6</v>
      </c>
      <c r="AE6789">
        <v>1</v>
      </c>
      <c r="AF6789">
        <v>2.3010000000000002</v>
      </c>
      <c r="AG6789">
        <v>-0.877</v>
      </c>
      <c r="AH6789">
        <v>6.1840000000000002</v>
      </c>
      <c r="AI6789">
        <v>-9.18</v>
      </c>
      <c r="AJ6789">
        <v>7.18</v>
      </c>
      <c r="AK6789">
        <v>23.7</v>
      </c>
      <c r="AL6789">
        <v>27.8</v>
      </c>
      <c r="AM6789">
        <v>7.1</v>
      </c>
      <c r="AN6789">
        <v>231.75200000000001</v>
      </c>
      <c r="AO6789">
        <v>2050.1</v>
      </c>
      <c r="AP6789" t="s">
        <v>5904</v>
      </c>
    </row>
    <row r="6790" spans="1:42">
      <c r="A6790" t="s">
        <v>1703</v>
      </c>
      <c r="B6790" t="s">
        <v>42</v>
      </c>
      <c r="C6790" t="s">
        <v>5871</v>
      </c>
      <c r="D6790" t="s">
        <v>409</v>
      </c>
      <c r="E6790" t="s">
        <v>3516</v>
      </c>
      <c r="F6790" t="s">
        <v>1436</v>
      </c>
      <c r="G6790" t="s">
        <v>47</v>
      </c>
      <c r="H6790">
        <v>35</v>
      </c>
      <c r="I6790" t="s">
        <v>56</v>
      </c>
      <c r="J6790" t="s">
        <v>57</v>
      </c>
      <c r="K6790">
        <v>8</v>
      </c>
      <c r="L6790">
        <v>1</v>
      </c>
      <c r="M6790" t="s">
        <v>84</v>
      </c>
      <c r="N6790" t="s">
        <v>1215</v>
      </c>
      <c r="O6790">
        <v>0.81699999999999995</v>
      </c>
      <c r="P6790" t="s">
        <v>51</v>
      </c>
      <c r="R6790" t="s">
        <v>1230</v>
      </c>
      <c r="S6790" t="s">
        <v>42</v>
      </c>
      <c r="T6790">
        <v>0</v>
      </c>
      <c r="U6790">
        <v>0</v>
      </c>
      <c r="V6790">
        <v>1</v>
      </c>
      <c r="W6790">
        <v>0</v>
      </c>
      <c r="X6790">
        <v>0</v>
      </c>
      <c r="Y6790">
        <v>0</v>
      </c>
      <c r="Z6790">
        <v>2</v>
      </c>
      <c r="AA6790">
        <v>82.8</v>
      </c>
      <c r="AB6790">
        <v>75.8</v>
      </c>
      <c r="AC6790">
        <v>3.43</v>
      </c>
      <c r="AD6790">
        <v>1.64</v>
      </c>
      <c r="AE6790">
        <v>1.3440000000000001</v>
      </c>
      <c r="AF6790">
        <v>1.165</v>
      </c>
      <c r="AG6790">
        <v>-0.84299999999999997</v>
      </c>
      <c r="AH6790">
        <v>5.9989999999999997</v>
      </c>
      <c r="AI6790">
        <v>-6.04</v>
      </c>
      <c r="AJ6790">
        <v>11.48</v>
      </c>
      <c r="AK6790">
        <v>23.8</v>
      </c>
      <c r="AL6790">
        <v>23.7</v>
      </c>
      <c r="AM6790">
        <v>5.0999999999999996</v>
      </c>
      <c r="AN6790">
        <v>207.65899999999999</v>
      </c>
      <c r="AO6790">
        <v>2290.62</v>
      </c>
      <c r="AP6790" t="s">
        <v>5906</v>
      </c>
    </row>
    <row r="6791" spans="1:42">
      <c r="A6791" t="s">
        <v>1703</v>
      </c>
      <c r="B6791" t="s">
        <v>42</v>
      </c>
      <c r="C6791" t="s">
        <v>5871</v>
      </c>
      <c r="D6791" t="s">
        <v>409</v>
      </c>
      <c r="E6791" t="s">
        <v>3516</v>
      </c>
      <c r="F6791" t="s">
        <v>1436</v>
      </c>
      <c r="G6791" t="s">
        <v>47</v>
      </c>
      <c r="H6791">
        <v>36</v>
      </c>
      <c r="I6791" t="s">
        <v>63</v>
      </c>
      <c r="J6791" t="s">
        <v>61</v>
      </c>
      <c r="K6791">
        <v>8</v>
      </c>
      <c r="L6791">
        <v>2</v>
      </c>
      <c r="M6791" t="s">
        <v>80</v>
      </c>
      <c r="N6791" t="s">
        <v>1215</v>
      </c>
      <c r="O6791">
        <v>0.91600000000000004</v>
      </c>
      <c r="P6791" t="s">
        <v>51</v>
      </c>
      <c r="R6791" t="s">
        <v>1230</v>
      </c>
      <c r="S6791" t="s">
        <v>42</v>
      </c>
      <c r="T6791">
        <v>1</v>
      </c>
      <c r="U6791">
        <v>0</v>
      </c>
      <c r="V6791">
        <v>1</v>
      </c>
      <c r="W6791">
        <v>0</v>
      </c>
      <c r="X6791">
        <v>0</v>
      </c>
      <c r="Y6791">
        <v>0</v>
      </c>
      <c r="Z6791">
        <v>2</v>
      </c>
      <c r="AA6791">
        <v>83.3</v>
      </c>
      <c r="AB6791">
        <v>76.3</v>
      </c>
      <c r="AC6791">
        <v>3.43</v>
      </c>
      <c r="AD6791">
        <v>1.64</v>
      </c>
      <c r="AE6791">
        <v>0.66400000000000003</v>
      </c>
      <c r="AF6791">
        <v>2.7770000000000001</v>
      </c>
      <c r="AG6791">
        <v>-1.006</v>
      </c>
      <c r="AH6791">
        <v>6.0780000000000003</v>
      </c>
      <c r="AI6791">
        <v>-9.24</v>
      </c>
      <c r="AJ6791">
        <v>7.3</v>
      </c>
      <c r="AK6791">
        <v>23.8</v>
      </c>
      <c r="AL6791">
        <v>29.5</v>
      </c>
      <c r="AM6791">
        <v>6.9</v>
      </c>
      <c r="AN6791">
        <v>231.489</v>
      </c>
      <c r="AO6791">
        <v>2099.2199999999998</v>
      </c>
      <c r="AP6791" t="s">
        <v>5907</v>
      </c>
    </row>
    <row r="6792" spans="1:42">
      <c r="A6792" t="s">
        <v>1703</v>
      </c>
      <c r="B6792" t="s">
        <v>42</v>
      </c>
      <c r="C6792" t="s">
        <v>5871</v>
      </c>
      <c r="D6792" t="s">
        <v>409</v>
      </c>
      <c r="E6792" t="s">
        <v>3516</v>
      </c>
      <c r="F6792" t="s">
        <v>1436</v>
      </c>
      <c r="G6792" t="s">
        <v>47</v>
      </c>
      <c r="H6792">
        <v>37</v>
      </c>
      <c r="I6792" t="s">
        <v>48</v>
      </c>
      <c r="J6792" t="s">
        <v>49</v>
      </c>
      <c r="K6792">
        <v>8</v>
      </c>
      <c r="L6792">
        <v>3</v>
      </c>
      <c r="M6792" t="s">
        <v>84</v>
      </c>
      <c r="N6792" t="s">
        <v>1215</v>
      </c>
      <c r="O6792">
        <v>0.77</v>
      </c>
      <c r="P6792" t="s">
        <v>51</v>
      </c>
      <c r="Q6792" t="s">
        <v>52</v>
      </c>
      <c r="R6792" t="s">
        <v>1230</v>
      </c>
      <c r="S6792" t="s">
        <v>42</v>
      </c>
      <c r="T6792">
        <v>1</v>
      </c>
      <c r="U6792">
        <v>1</v>
      </c>
      <c r="V6792">
        <v>1</v>
      </c>
      <c r="W6792">
        <v>0</v>
      </c>
      <c r="X6792">
        <v>0</v>
      </c>
      <c r="Y6792">
        <v>0</v>
      </c>
      <c r="Z6792">
        <v>2</v>
      </c>
      <c r="AA6792">
        <v>80.8</v>
      </c>
      <c r="AB6792">
        <v>74.3</v>
      </c>
      <c r="AC6792">
        <v>3.28</v>
      </c>
      <c r="AD6792">
        <v>1.43</v>
      </c>
      <c r="AE6792">
        <v>0.48799999999999999</v>
      </c>
      <c r="AF6792">
        <v>3.1509999999999998</v>
      </c>
      <c r="AG6792">
        <v>-1.153</v>
      </c>
      <c r="AH6792">
        <v>6.1340000000000003</v>
      </c>
      <c r="AI6792">
        <v>-2.39</v>
      </c>
      <c r="AJ6792">
        <v>6.29</v>
      </c>
      <c r="AK6792">
        <v>23.8</v>
      </c>
      <c r="AL6792">
        <v>6.1</v>
      </c>
      <c r="AM6792">
        <v>6.8</v>
      </c>
      <c r="AN6792">
        <v>200.62799999999999</v>
      </c>
      <c r="AO6792">
        <v>1171.7</v>
      </c>
      <c r="AP6792" t="s">
        <v>5908</v>
      </c>
    </row>
    <row r="6793" spans="1:42">
      <c r="A6793" t="s">
        <v>1703</v>
      </c>
      <c r="B6793" t="s">
        <v>42</v>
      </c>
      <c r="C6793" t="s">
        <v>5871</v>
      </c>
      <c r="D6793" t="s">
        <v>409</v>
      </c>
      <c r="E6793" t="s">
        <v>3516</v>
      </c>
      <c r="F6793" t="s">
        <v>1436</v>
      </c>
      <c r="G6793" t="s">
        <v>47</v>
      </c>
      <c r="H6793">
        <v>46</v>
      </c>
      <c r="I6793" t="s">
        <v>60</v>
      </c>
      <c r="J6793" t="s">
        <v>61</v>
      </c>
      <c r="K6793">
        <v>12</v>
      </c>
      <c r="L6793">
        <v>1</v>
      </c>
      <c r="M6793" t="s">
        <v>80</v>
      </c>
      <c r="N6793" t="s">
        <v>1215</v>
      </c>
      <c r="O6793">
        <v>0.90400000000000003</v>
      </c>
      <c r="P6793" t="s">
        <v>74</v>
      </c>
      <c r="R6793" t="s">
        <v>97</v>
      </c>
      <c r="S6793" t="s">
        <v>42</v>
      </c>
      <c r="T6793">
        <v>0</v>
      </c>
      <c r="U6793">
        <v>0</v>
      </c>
      <c r="V6793">
        <v>0</v>
      </c>
      <c r="W6793">
        <v>1</v>
      </c>
      <c r="X6793">
        <v>0</v>
      </c>
      <c r="Y6793">
        <v>0</v>
      </c>
      <c r="Z6793">
        <v>3</v>
      </c>
      <c r="AA6793">
        <v>83.2</v>
      </c>
      <c r="AB6793">
        <v>76</v>
      </c>
      <c r="AC6793">
        <v>3.8</v>
      </c>
      <c r="AD6793">
        <v>1.8</v>
      </c>
      <c r="AE6793">
        <v>0.312</v>
      </c>
      <c r="AF6793">
        <v>3.0409999999999999</v>
      </c>
      <c r="AG6793">
        <v>-0.98099999999999998</v>
      </c>
      <c r="AH6793">
        <v>6.1239999999999997</v>
      </c>
      <c r="AI6793">
        <v>-8.6999999999999993</v>
      </c>
      <c r="AJ6793">
        <v>6.02</v>
      </c>
      <c r="AK6793">
        <v>23.7</v>
      </c>
      <c r="AL6793">
        <v>26.4</v>
      </c>
      <c r="AM6793">
        <v>7.2</v>
      </c>
      <c r="AN6793">
        <v>235.084</v>
      </c>
      <c r="AO6793">
        <v>1878.29</v>
      </c>
      <c r="AP6793" t="s">
        <v>5914</v>
      </c>
    </row>
    <row r="6794" spans="1:42">
      <c r="A6794" t="s">
        <v>1703</v>
      </c>
      <c r="B6794" t="s">
        <v>42</v>
      </c>
      <c r="C6794" t="s">
        <v>5871</v>
      </c>
      <c r="D6794" t="s">
        <v>409</v>
      </c>
      <c r="E6794" t="s">
        <v>3516</v>
      </c>
      <c r="F6794" t="s">
        <v>1436</v>
      </c>
      <c r="G6794" t="s">
        <v>47</v>
      </c>
      <c r="H6794">
        <v>52</v>
      </c>
      <c r="I6794" t="s">
        <v>60</v>
      </c>
      <c r="J6794" t="s">
        <v>61</v>
      </c>
      <c r="K6794">
        <v>13</v>
      </c>
      <c r="L6794">
        <v>4</v>
      </c>
      <c r="M6794" t="s">
        <v>80</v>
      </c>
      <c r="N6794" t="s">
        <v>1215</v>
      </c>
      <c r="O6794">
        <v>0.89700000000000002</v>
      </c>
      <c r="P6794" t="s">
        <v>71</v>
      </c>
      <c r="R6794" t="s">
        <v>78</v>
      </c>
      <c r="S6794" t="s">
        <v>54</v>
      </c>
      <c r="T6794">
        <v>1</v>
      </c>
      <c r="U6794">
        <v>2</v>
      </c>
      <c r="V6794">
        <v>1</v>
      </c>
      <c r="W6794">
        <v>0</v>
      </c>
      <c r="X6794">
        <v>1</v>
      </c>
      <c r="Y6794">
        <v>0</v>
      </c>
      <c r="Z6794">
        <v>3</v>
      </c>
      <c r="AA6794">
        <v>82.5</v>
      </c>
      <c r="AB6794">
        <v>76.2</v>
      </c>
      <c r="AC6794">
        <v>3.42</v>
      </c>
      <c r="AD6794">
        <v>1.67</v>
      </c>
      <c r="AE6794">
        <v>0.22600000000000001</v>
      </c>
      <c r="AF6794">
        <v>2.9670000000000001</v>
      </c>
      <c r="AG6794">
        <v>-1.2</v>
      </c>
      <c r="AH6794">
        <v>5.9580000000000002</v>
      </c>
      <c r="AI6794">
        <v>-9.3000000000000007</v>
      </c>
      <c r="AJ6794">
        <v>5.69</v>
      </c>
      <c r="AK6794">
        <v>23.8</v>
      </c>
      <c r="AL6794">
        <v>27.6</v>
      </c>
      <c r="AM6794">
        <v>7.4</v>
      </c>
      <c r="AN6794">
        <v>238.32499999999999</v>
      </c>
      <c r="AO6794">
        <v>1942.17</v>
      </c>
      <c r="AP6794" t="s">
        <v>5920</v>
      </c>
    </row>
    <row r="6795" spans="1:42">
      <c r="A6795" t="s">
        <v>1703</v>
      </c>
      <c r="B6795" t="s">
        <v>42</v>
      </c>
      <c r="C6795" t="s">
        <v>5871</v>
      </c>
      <c r="D6795" t="s">
        <v>409</v>
      </c>
      <c r="E6795" t="s">
        <v>3516</v>
      </c>
      <c r="F6795" t="s">
        <v>1436</v>
      </c>
      <c r="G6795" t="s">
        <v>47</v>
      </c>
      <c r="H6795">
        <v>60</v>
      </c>
      <c r="I6795" t="s">
        <v>63</v>
      </c>
      <c r="J6795" t="s">
        <v>61</v>
      </c>
      <c r="K6795">
        <v>15</v>
      </c>
      <c r="L6795">
        <v>1</v>
      </c>
      <c r="M6795" t="s">
        <v>80</v>
      </c>
      <c r="N6795" t="s">
        <v>1215</v>
      </c>
      <c r="O6795">
        <v>0.61</v>
      </c>
      <c r="P6795" t="s">
        <v>74</v>
      </c>
      <c r="R6795" t="s">
        <v>53</v>
      </c>
      <c r="S6795" t="s">
        <v>54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4</v>
      </c>
      <c r="AA6795">
        <v>80.400000000000006</v>
      </c>
      <c r="AB6795">
        <v>74</v>
      </c>
      <c r="AC6795">
        <v>3.3</v>
      </c>
      <c r="AD6795">
        <v>1.61</v>
      </c>
      <c r="AE6795">
        <v>-0.29899999999999999</v>
      </c>
      <c r="AF6795">
        <v>2.6070000000000002</v>
      </c>
      <c r="AG6795">
        <v>-1.214</v>
      </c>
      <c r="AH6795">
        <v>6.3010000000000002</v>
      </c>
      <c r="AI6795">
        <v>-6.02</v>
      </c>
      <c r="AJ6795">
        <v>10.57</v>
      </c>
      <c r="AK6795">
        <v>23.8</v>
      </c>
      <c r="AL6795">
        <v>22.9</v>
      </c>
      <c r="AM6795">
        <v>5.7</v>
      </c>
      <c r="AN6795">
        <v>209.54</v>
      </c>
      <c r="AO6795">
        <v>2107.0300000000002</v>
      </c>
      <c r="AP6795" t="s">
        <v>5928</v>
      </c>
    </row>
    <row r="6796" spans="1:42">
      <c r="A6796" t="s">
        <v>1703</v>
      </c>
      <c r="B6796" t="s">
        <v>42</v>
      </c>
      <c r="C6796" t="s">
        <v>5871</v>
      </c>
      <c r="D6796" t="s">
        <v>409</v>
      </c>
      <c r="E6796" t="s">
        <v>3516</v>
      </c>
      <c r="F6796" t="s">
        <v>1436</v>
      </c>
      <c r="G6796" t="s">
        <v>47</v>
      </c>
      <c r="H6796">
        <v>61</v>
      </c>
      <c r="I6796" t="s">
        <v>56</v>
      </c>
      <c r="J6796" t="s">
        <v>57</v>
      </c>
      <c r="K6796">
        <v>15</v>
      </c>
      <c r="L6796">
        <v>2</v>
      </c>
      <c r="M6796" t="s">
        <v>80</v>
      </c>
      <c r="N6796" t="s">
        <v>1215</v>
      </c>
      <c r="O6796">
        <v>0.84199999999999997</v>
      </c>
      <c r="P6796" t="s">
        <v>74</v>
      </c>
      <c r="R6796" t="s">
        <v>53</v>
      </c>
      <c r="S6796" t="s">
        <v>54</v>
      </c>
      <c r="T6796">
        <v>0</v>
      </c>
      <c r="U6796">
        <v>1</v>
      </c>
      <c r="V6796">
        <v>0</v>
      </c>
      <c r="W6796">
        <v>0</v>
      </c>
      <c r="X6796">
        <v>0</v>
      </c>
      <c r="Y6796">
        <v>0</v>
      </c>
      <c r="Z6796">
        <v>4</v>
      </c>
      <c r="AA6796">
        <v>81.900000000000006</v>
      </c>
      <c r="AB6796">
        <v>76.099999999999994</v>
      </c>
      <c r="AC6796">
        <v>3.46</v>
      </c>
      <c r="AD6796">
        <v>1.68</v>
      </c>
      <c r="AE6796">
        <v>-1.294</v>
      </c>
      <c r="AF6796">
        <v>1.865</v>
      </c>
      <c r="AG6796">
        <v>-1.365</v>
      </c>
      <c r="AH6796">
        <v>6.0090000000000003</v>
      </c>
      <c r="AI6796">
        <v>-9.39</v>
      </c>
      <c r="AJ6796">
        <v>6.38</v>
      </c>
      <c r="AK6796">
        <v>23.8</v>
      </c>
      <c r="AL6796">
        <v>29.2</v>
      </c>
      <c r="AM6796">
        <v>7.5</v>
      </c>
      <c r="AN6796">
        <v>235.58600000000001</v>
      </c>
      <c r="AO6796">
        <v>2014.46</v>
      </c>
      <c r="AP6796" t="s">
        <v>5929</v>
      </c>
    </row>
    <row r="6797" spans="1:42">
      <c r="A6797" t="s">
        <v>1703</v>
      </c>
      <c r="B6797" t="s">
        <v>42</v>
      </c>
      <c r="C6797" t="s">
        <v>5871</v>
      </c>
      <c r="D6797" t="s">
        <v>409</v>
      </c>
      <c r="E6797" t="s">
        <v>3516</v>
      </c>
      <c r="F6797" t="s">
        <v>1436</v>
      </c>
      <c r="G6797" t="s">
        <v>47</v>
      </c>
      <c r="H6797">
        <v>62</v>
      </c>
      <c r="I6797" t="s">
        <v>60</v>
      </c>
      <c r="J6797" t="s">
        <v>61</v>
      </c>
      <c r="K6797">
        <v>15</v>
      </c>
      <c r="L6797">
        <v>3</v>
      </c>
      <c r="M6797" t="s">
        <v>80</v>
      </c>
      <c r="N6797" t="s">
        <v>1215</v>
      </c>
      <c r="O6797">
        <v>0.876</v>
      </c>
      <c r="P6797" t="s">
        <v>74</v>
      </c>
      <c r="R6797" t="s">
        <v>53</v>
      </c>
      <c r="S6797" t="s">
        <v>54</v>
      </c>
      <c r="T6797">
        <v>1</v>
      </c>
      <c r="U6797">
        <v>1</v>
      </c>
      <c r="V6797">
        <v>0</v>
      </c>
      <c r="W6797">
        <v>0</v>
      </c>
      <c r="X6797">
        <v>0</v>
      </c>
      <c r="Y6797">
        <v>0</v>
      </c>
      <c r="Z6797">
        <v>4</v>
      </c>
      <c r="AA6797">
        <v>82.4</v>
      </c>
      <c r="AB6797">
        <v>76.400000000000006</v>
      </c>
      <c r="AC6797">
        <v>3.46</v>
      </c>
      <c r="AD6797">
        <v>1.61</v>
      </c>
      <c r="AE6797">
        <v>-0.57799999999999996</v>
      </c>
      <c r="AF6797">
        <v>1.5820000000000001</v>
      </c>
      <c r="AG6797">
        <v>-1.1910000000000001</v>
      </c>
      <c r="AH6797">
        <v>6.0110000000000001</v>
      </c>
      <c r="AI6797">
        <v>-9.7100000000000009</v>
      </c>
      <c r="AJ6797">
        <v>5.22</v>
      </c>
      <c r="AK6797">
        <v>23.8</v>
      </c>
      <c r="AL6797">
        <v>28.1</v>
      </c>
      <c r="AM6797">
        <v>7.9</v>
      </c>
      <c r="AN6797">
        <v>241.51300000000001</v>
      </c>
      <c r="AO6797">
        <v>1960.79</v>
      </c>
      <c r="AP6797" t="s">
        <v>5930</v>
      </c>
    </row>
    <row r="6798" spans="1:42">
      <c r="A6798" t="s">
        <v>1703</v>
      </c>
      <c r="B6798" t="s">
        <v>42</v>
      </c>
      <c r="C6798" t="s">
        <v>5871</v>
      </c>
      <c r="D6798" t="s">
        <v>409</v>
      </c>
      <c r="E6798" t="s">
        <v>3516</v>
      </c>
      <c r="F6798" t="s">
        <v>1436</v>
      </c>
      <c r="G6798" t="s">
        <v>47</v>
      </c>
      <c r="H6798">
        <v>63</v>
      </c>
      <c r="I6798" t="s">
        <v>48</v>
      </c>
      <c r="J6798" t="s">
        <v>49</v>
      </c>
      <c r="K6798">
        <v>15</v>
      </c>
      <c r="L6798">
        <v>4</v>
      </c>
      <c r="M6798" t="s">
        <v>80</v>
      </c>
      <c r="N6798" t="s">
        <v>1215</v>
      </c>
      <c r="O6798">
        <v>0.89300000000000002</v>
      </c>
      <c r="P6798" t="s">
        <v>74</v>
      </c>
      <c r="Q6798" t="s">
        <v>85</v>
      </c>
      <c r="R6798" t="s">
        <v>53</v>
      </c>
      <c r="S6798" t="s">
        <v>54</v>
      </c>
      <c r="T6798">
        <v>1</v>
      </c>
      <c r="U6798">
        <v>2</v>
      </c>
      <c r="V6798">
        <v>0</v>
      </c>
      <c r="W6798">
        <v>0</v>
      </c>
      <c r="X6798">
        <v>0</v>
      </c>
      <c r="Y6798">
        <v>0</v>
      </c>
      <c r="Z6798">
        <v>4</v>
      </c>
      <c r="AA6798">
        <v>82</v>
      </c>
      <c r="AB6798">
        <v>76</v>
      </c>
      <c r="AC6798">
        <v>3.46</v>
      </c>
      <c r="AD6798">
        <v>1.61</v>
      </c>
      <c r="AE6798">
        <v>1.0289999999999999</v>
      </c>
      <c r="AF6798">
        <v>2.2370000000000001</v>
      </c>
      <c r="AG6798">
        <v>-0.97799999999999998</v>
      </c>
      <c r="AH6798">
        <v>5.9720000000000004</v>
      </c>
      <c r="AI6798">
        <v>-9.59</v>
      </c>
      <c r="AJ6798">
        <v>5.96</v>
      </c>
      <c r="AK6798">
        <v>23.8</v>
      </c>
      <c r="AL6798">
        <v>27.8</v>
      </c>
      <c r="AM6798">
        <v>7.5</v>
      </c>
      <c r="AN6798">
        <v>237.917</v>
      </c>
      <c r="AO6798">
        <v>2003.46</v>
      </c>
      <c r="AP6798" t="s">
        <v>5931</v>
      </c>
    </row>
    <row r="6799" spans="1:42">
      <c r="A6799" t="s">
        <v>1703</v>
      </c>
      <c r="B6799" t="s">
        <v>42</v>
      </c>
      <c r="C6799" t="s">
        <v>5871</v>
      </c>
      <c r="D6799" t="s">
        <v>409</v>
      </c>
      <c r="E6799" t="s">
        <v>3516</v>
      </c>
      <c r="F6799" t="s">
        <v>1436</v>
      </c>
      <c r="G6799" t="s">
        <v>47</v>
      </c>
      <c r="H6799">
        <v>64</v>
      </c>
      <c r="I6799" t="s">
        <v>56</v>
      </c>
      <c r="J6799" t="s">
        <v>57</v>
      </c>
      <c r="K6799">
        <v>16</v>
      </c>
      <c r="L6799">
        <v>1</v>
      </c>
      <c r="M6799" t="s">
        <v>84</v>
      </c>
      <c r="N6799" t="s">
        <v>1215</v>
      </c>
      <c r="O6799">
        <v>0.90600000000000003</v>
      </c>
      <c r="P6799" t="s">
        <v>51</v>
      </c>
      <c r="R6799" t="s">
        <v>75</v>
      </c>
      <c r="S6799" t="s">
        <v>42</v>
      </c>
      <c r="T6799">
        <v>0</v>
      </c>
      <c r="U6799">
        <v>0</v>
      </c>
      <c r="V6799">
        <v>1</v>
      </c>
      <c r="W6799">
        <v>0</v>
      </c>
      <c r="X6799">
        <v>0</v>
      </c>
      <c r="Y6799">
        <v>0</v>
      </c>
      <c r="Z6799">
        <v>4</v>
      </c>
      <c r="AA6799">
        <v>82.4</v>
      </c>
      <c r="AB6799">
        <v>76.099999999999994</v>
      </c>
      <c r="AC6799">
        <v>3.55</v>
      </c>
      <c r="AD6799">
        <v>1.6</v>
      </c>
      <c r="AE6799">
        <v>1.28</v>
      </c>
      <c r="AF6799">
        <v>2.6720000000000002</v>
      </c>
      <c r="AG6799">
        <v>-0.85199999999999998</v>
      </c>
      <c r="AH6799">
        <v>6.2320000000000002</v>
      </c>
      <c r="AI6799">
        <v>-5</v>
      </c>
      <c r="AJ6799">
        <v>10.36</v>
      </c>
      <c r="AK6799">
        <v>23.8</v>
      </c>
      <c r="AL6799">
        <v>19.2</v>
      </c>
      <c r="AM6799">
        <v>5.2</v>
      </c>
      <c r="AN6799">
        <v>205.65</v>
      </c>
      <c r="AO6799">
        <v>2049.9</v>
      </c>
      <c r="AP6799" t="s">
        <v>5932</v>
      </c>
    </row>
    <row r="6800" spans="1:42">
      <c r="A6800" t="s">
        <v>1703</v>
      </c>
      <c r="B6800" t="s">
        <v>42</v>
      </c>
      <c r="C6800" t="s">
        <v>5871</v>
      </c>
      <c r="D6800" t="s">
        <v>409</v>
      </c>
      <c r="E6800" t="s">
        <v>3516</v>
      </c>
      <c r="F6800" t="s">
        <v>1436</v>
      </c>
      <c r="G6800" t="s">
        <v>47</v>
      </c>
      <c r="H6800">
        <v>65</v>
      </c>
      <c r="I6800" t="s">
        <v>56</v>
      </c>
      <c r="J6800" t="s">
        <v>57</v>
      </c>
      <c r="K6800">
        <v>16</v>
      </c>
      <c r="L6800">
        <v>2</v>
      </c>
      <c r="M6800" t="s">
        <v>80</v>
      </c>
      <c r="N6800" t="s">
        <v>1215</v>
      </c>
      <c r="O6800">
        <v>0.53300000000000003</v>
      </c>
      <c r="P6800" t="s">
        <v>51</v>
      </c>
      <c r="R6800" t="s">
        <v>75</v>
      </c>
      <c r="S6800" t="s">
        <v>42</v>
      </c>
      <c r="T6800">
        <v>1</v>
      </c>
      <c r="U6800">
        <v>0</v>
      </c>
      <c r="V6800">
        <v>1</v>
      </c>
      <c r="W6800">
        <v>0</v>
      </c>
      <c r="X6800">
        <v>0</v>
      </c>
      <c r="Y6800">
        <v>0</v>
      </c>
      <c r="Z6800">
        <v>4</v>
      </c>
      <c r="AA6800">
        <v>83.5</v>
      </c>
      <c r="AB6800">
        <v>76.5</v>
      </c>
      <c r="AC6800">
        <v>3.59</v>
      </c>
      <c r="AD6800">
        <v>1.56</v>
      </c>
      <c r="AE6800">
        <v>1.976</v>
      </c>
      <c r="AF6800">
        <v>1.88</v>
      </c>
      <c r="AG6800">
        <v>-0.78800000000000003</v>
      </c>
      <c r="AH6800">
        <v>6.0730000000000004</v>
      </c>
      <c r="AI6800">
        <v>-6.16</v>
      </c>
      <c r="AJ6800">
        <v>10.01</v>
      </c>
      <c r="AK6800">
        <v>23.8</v>
      </c>
      <c r="AL6800">
        <v>22.1</v>
      </c>
      <c r="AM6800">
        <v>5.4</v>
      </c>
      <c r="AN6800">
        <v>211.495</v>
      </c>
      <c r="AO6800">
        <v>2096.7800000000002</v>
      </c>
      <c r="AP6800" t="s">
        <v>5933</v>
      </c>
    </row>
    <row r="6801" spans="1:42">
      <c r="A6801" t="s">
        <v>1703</v>
      </c>
      <c r="B6801" t="s">
        <v>42</v>
      </c>
      <c r="C6801" t="s">
        <v>5871</v>
      </c>
      <c r="D6801" t="s">
        <v>409</v>
      </c>
      <c r="E6801" t="s">
        <v>3516</v>
      </c>
      <c r="F6801" t="s">
        <v>1436</v>
      </c>
      <c r="G6801" t="s">
        <v>47</v>
      </c>
      <c r="H6801">
        <v>66</v>
      </c>
      <c r="I6801" t="s">
        <v>48</v>
      </c>
      <c r="J6801" t="s">
        <v>49</v>
      </c>
      <c r="K6801">
        <v>16</v>
      </c>
      <c r="L6801">
        <v>3</v>
      </c>
      <c r="M6801" t="s">
        <v>80</v>
      </c>
      <c r="N6801" t="s">
        <v>1215</v>
      </c>
      <c r="O6801">
        <v>0.90400000000000003</v>
      </c>
      <c r="P6801" t="s">
        <v>51</v>
      </c>
      <c r="Q6801" t="s">
        <v>52</v>
      </c>
      <c r="R6801" t="s">
        <v>75</v>
      </c>
      <c r="S6801" t="s">
        <v>42</v>
      </c>
      <c r="T6801">
        <v>2</v>
      </c>
      <c r="U6801">
        <v>0</v>
      </c>
      <c r="V6801">
        <v>1</v>
      </c>
      <c r="W6801">
        <v>0</v>
      </c>
      <c r="X6801">
        <v>0</v>
      </c>
      <c r="Y6801">
        <v>0</v>
      </c>
      <c r="Z6801">
        <v>4</v>
      </c>
      <c r="AA6801">
        <v>82.7</v>
      </c>
      <c r="AB6801">
        <v>76.5</v>
      </c>
      <c r="AC6801">
        <v>3.3</v>
      </c>
      <c r="AD6801">
        <v>1.53</v>
      </c>
      <c r="AE6801">
        <v>0.28799999999999998</v>
      </c>
      <c r="AF6801">
        <v>1.591</v>
      </c>
      <c r="AG6801">
        <v>-0.96699999999999997</v>
      </c>
      <c r="AH6801">
        <v>5.9790000000000001</v>
      </c>
      <c r="AI6801">
        <v>-11.24</v>
      </c>
      <c r="AJ6801">
        <v>6.05</v>
      </c>
      <c r="AK6801">
        <v>23.8</v>
      </c>
      <c r="AL6801">
        <v>32.700000000000003</v>
      </c>
      <c r="AM6801">
        <v>7.8</v>
      </c>
      <c r="AN6801">
        <v>241.512</v>
      </c>
      <c r="AO6801">
        <v>2275.1799999999998</v>
      </c>
      <c r="AP6801" t="s">
        <v>5934</v>
      </c>
    </row>
    <row r="6802" spans="1:42">
      <c r="A6802" t="s">
        <v>1703</v>
      </c>
      <c r="B6802" t="s">
        <v>42</v>
      </c>
      <c r="C6802" t="s">
        <v>5871</v>
      </c>
      <c r="D6802" t="s">
        <v>409</v>
      </c>
      <c r="E6802" t="s">
        <v>3516</v>
      </c>
      <c r="F6802" t="s">
        <v>1436</v>
      </c>
      <c r="G6802" t="s">
        <v>47</v>
      </c>
      <c r="H6802">
        <v>67</v>
      </c>
      <c r="I6802" t="s">
        <v>131</v>
      </c>
      <c r="J6802" t="s">
        <v>49</v>
      </c>
      <c r="K6802">
        <v>17</v>
      </c>
      <c r="L6802">
        <v>1</v>
      </c>
      <c r="M6802" t="s">
        <v>80</v>
      </c>
      <c r="N6802" t="s">
        <v>1215</v>
      </c>
      <c r="O6802">
        <v>0.79500000000000004</v>
      </c>
      <c r="P6802" t="s">
        <v>96</v>
      </c>
      <c r="Q6802" t="s">
        <v>52</v>
      </c>
      <c r="R6802" t="s">
        <v>1230</v>
      </c>
      <c r="S6802" t="s">
        <v>42</v>
      </c>
      <c r="T6802">
        <v>0</v>
      </c>
      <c r="U6802">
        <v>0</v>
      </c>
      <c r="V6802">
        <v>2</v>
      </c>
      <c r="W6802">
        <v>0</v>
      </c>
      <c r="X6802">
        <v>0</v>
      </c>
      <c r="Y6802">
        <v>0</v>
      </c>
      <c r="Z6802">
        <v>4</v>
      </c>
      <c r="AA6802">
        <v>83.7</v>
      </c>
      <c r="AB6802">
        <v>76.900000000000006</v>
      </c>
      <c r="AC6802">
        <v>3.28</v>
      </c>
      <c r="AD6802">
        <v>1.43</v>
      </c>
      <c r="AE6802">
        <v>8.8999999999999996E-2</v>
      </c>
      <c r="AF6802">
        <v>3</v>
      </c>
      <c r="AG6802">
        <v>-0.92200000000000004</v>
      </c>
      <c r="AH6802">
        <v>6.2380000000000004</v>
      </c>
      <c r="AI6802">
        <v>-6.36</v>
      </c>
      <c r="AJ6802">
        <v>8.5500000000000007</v>
      </c>
      <c r="AK6802">
        <v>23.8</v>
      </c>
      <c r="AL6802">
        <v>23.8</v>
      </c>
      <c r="AM6802">
        <v>5.8</v>
      </c>
      <c r="AN6802">
        <v>216.511</v>
      </c>
      <c r="AO6802">
        <v>1919.44</v>
      </c>
      <c r="AP6802" t="s">
        <v>5935</v>
      </c>
    </row>
    <row r="6803" spans="1:42">
      <c r="A6803" t="s">
        <v>1703</v>
      </c>
      <c r="B6803" t="s">
        <v>42</v>
      </c>
      <c r="C6803" t="s">
        <v>5871</v>
      </c>
      <c r="D6803" t="s">
        <v>409</v>
      </c>
      <c r="E6803" t="s">
        <v>3516</v>
      </c>
      <c r="F6803" t="s">
        <v>1436</v>
      </c>
      <c r="G6803" t="s">
        <v>47</v>
      </c>
      <c r="H6803">
        <v>70</v>
      </c>
      <c r="I6803" t="s">
        <v>56</v>
      </c>
      <c r="J6803" t="s">
        <v>57</v>
      </c>
      <c r="K6803">
        <v>19</v>
      </c>
      <c r="L6803">
        <v>1</v>
      </c>
      <c r="M6803" t="s">
        <v>80</v>
      </c>
      <c r="N6803" t="s">
        <v>1215</v>
      </c>
      <c r="O6803">
        <v>0.90500000000000003</v>
      </c>
      <c r="P6803" t="s">
        <v>1275</v>
      </c>
      <c r="R6803" t="s">
        <v>116</v>
      </c>
      <c r="S6803" t="s">
        <v>42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5</v>
      </c>
      <c r="AA6803">
        <v>82.1</v>
      </c>
      <c r="AB6803">
        <v>75.900000000000006</v>
      </c>
      <c r="AC6803">
        <v>3.76</v>
      </c>
      <c r="AD6803">
        <v>1.68</v>
      </c>
      <c r="AE6803">
        <v>1.883</v>
      </c>
      <c r="AF6803">
        <v>1.8149999999999999</v>
      </c>
      <c r="AG6803">
        <v>-0.98199999999999998</v>
      </c>
      <c r="AH6803">
        <v>6.0960000000000001</v>
      </c>
      <c r="AI6803">
        <v>-9.14</v>
      </c>
      <c r="AJ6803">
        <v>8.08</v>
      </c>
      <c r="AK6803">
        <v>23.8</v>
      </c>
      <c r="AL6803">
        <v>28.5</v>
      </c>
      <c r="AM6803">
        <v>6.8</v>
      </c>
      <c r="AN6803">
        <v>228.36799999999999</v>
      </c>
      <c r="AO6803">
        <v>2158.21</v>
      </c>
      <c r="AP6803" t="s">
        <v>5936</v>
      </c>
    </row>
    <row r="6804" spans="1:42">
      <c r="A6804" t="s">
        <v>1703</v>
      </c>
      <c r="B6804" t="s">
        <v>42</v>
      </c>
      <c r="C6804" t="s">
        <v>5871</v>
      </c>
      <c r="D6804" t="s">
        <v>409</v>
      </c>
      <c r="E6804" t="s">
        <v>3516</v>
      </c>
      <c r="F6804" t="s">
        <v>1436</v>
      </c>
      <c r="G6804" t="s">
        <v>47</v>
      </c>
      <c r="H6804">
        <v>74</v>
      </c>
      <c r="I6804" t="s">
        <v>56</v>
      </c>
      <c r="J6804" t="s">
        <v>57</v>
      </c>
      <c r="K6804">
        <v>19</v>
      </c>
      <c r="L6804">
        <v>5</v>
      </c>
      <c r="M6804" t="s">
        <v>80</v>
      </c>
      <c r="N6804" t="s">
        <v>1215</v>
      </c>
      <c r="O6804">
        <v>0.92800000000000005</v>
      </c>
      <c r="P6804" t="s">
        <v>1275</v>
      </c>
      <c r="R6804" t="s">
        <v>116</v>
      </c>
      <c r="S6804" t="s">
        <v>42</v>
      </c>
      <c r="T6804">
        <v>2</v>
      </c>
      <c r="U6804">
        <v>2</v>
      </c>
      <c r="V6804">
        <v>0</v>
      </c>
      <c r="W6804">
        <v>0</v>
      </c>
      <c r="X6804">
        <v>0</v>
      </c>
      <c r="Y6804">
        <v>0</v>
      </c>
      <c r="Z6804">
        <v>5</v>
      </c>
      <c r="AA6804">
        <v>85.3</v>
      </c>
      <c r="AB6804">
        <v>78.400000000000006</v>
      </c>
      <c r="AC6804">
        <v>3.8</v>
      </c>
      <c r="AD6804">
        <v>1.76</v>
      </c>
      <c r="AE6804">
        <v>2.036</v>
      </c>
      <c r="AF6804">
        <v>2.5009999999999999</v>
      </c>
      <c r="AG6804">
        <v>-0.83299999999999996</v>
      </c>
      <c r="AH6804">
        <v>6.0869999999999997</v>
      </c>
      <c r="AI6804">
        <v>-7.59</v>
      </c>
      <c r="AJ6804">
        <v>8.93</v>
      </c>
      <c r="AK6804">
        <v>23.8</v>
      </c>
      <c r="AL6804">
        <v>27.6</v>
      </c>
      <c r="AM6804">
        <v>5.6</v>
      </c>
      <c r="AN6804">
        <v>220.19</v>
      </c>
      <c r="AO6804">
        <v>2145.81</v>
      </c>
      <c r="AP6804" t="s">
        <v>5940</v>
      </c>
    </row>
    <row r="6805" spans="1:42">
      <c r="A6805" t="s">
        <v>1703</v>
      </c>
      <c r="B6805" t="s">
        <v>42</v>
      </c>
      <c r="C6805" t="s">
        <v>5871</v>
      </c>
      <c r="D6805" t="s">
        <v>409</v>
      </c>
      <c r="E6805" t="s">
        <v>3516</v>
      </c>
      <c r="F6805" t="s">
        <v>1436</v>
      </c>
      <c r="G6805" t="s">
        <v>47</v>
      </c>
      <c r="H6805">
        <v>78</v>
      </c>
      <c r="I6805" t="s">
        <v>56</v>
      </c>
      <c r="J6805" t="s">
        <v>57</v>
      </c>
      <c r="K6805">
        <v>20</v>
      </c>
      <c r="L6805">
        <v>3</v>
      </c>
      <c r="M6805" t="s">
        <v>80</v>
      </c>
      <c r="N6805" t="s">
        <v>1215</v>
      </c>
      <c r="O6805">
        <v>0.89100000000000001</v>
      </c>
      <c r="P6805" t="s">
        <v>124</v>
      </c>
      <c r="R6805" t="s">
        <v>2780</v>
      </c>
      <c r="S6805" t="s">
        <v>42</v>
      </c>
      <c r="T6805">
        <v>1</v>
      </c>
      <c r="U6805">
        <v>1</v>
      </c>
      <c r="V6805">
        <v>0</v>
      </c>
      <c r="W6805">
        <v>0</v>
      </c>
      <c r="X6805">
        <v>1</v>
      </c>
      <c r="Y6805">
        <v>0</v>
      </c>
      <c r="Z6805">
        <v>5</v>
      </c>
      <c r="AA6805">
        <v>83.6</v>
      </c>
      <c r="AB6805">
        <v>77</v>
      </c>
      <c r="AC6805">
        <v>3.76</v>
      </c>
      <c r="AD6805">
        <v>1.77</v>
      </c>
      <c r="AE6805">
        <v>-1.2430000000000001</v>
      </c>
      <c r="AF6805">
        <v>2.6829999999999998</v>
      </c>
      <c r="AG6805">
        <v>-1.3879999999999999</v>
      </c>
      <c r="AH6805">
        <v>5.8479999999999999</v>
      </c>
      <c r="AI6805">
        <v>-8.33</v>
      </c>
      <c r="AJ6805">
        <v>3.37</v>
      </c>
      <c r="AK6805">
        <v>23.8</v>
      </c>
      <c r="AL6805">
        <v>23.7</v>
      </c>
      <c r="AM6805">
        <v>8</v>
      </c>
      <c r="AN6805">
        <v>247.68899999999999</v>
      </c>
      <c r="AO6805">
        <v>1612.55</v>
      </c>
      <c r="AP6805" t="s">
        <v>5944</v>
      </c>
    </row>
    <row r="6806" spans="1:42">
      <c r="A6806" t="s">
        <v>1703</v>
      </c>
      <c r="B6806" t="s">
        <v>42</v>
      </c>
      <c r="C6806" t="s">
        <v>5871</v>
      </c>
      <c r="D6806" t="s">
        <v>409</v>
      </c>
      <c r="E6806" t="s">
        <v>3516</v>
      </c>
      <c r="F6806" t="s">
        <v>1436</v>
      </c>
      <c r="G6806" t="s">
        <v>47</v>
      </c>
      <c r="H6806">
        <v>82</v>
      </c>
      <c r="I6806" t="s">
        <v>56</v>
      </c>
      <c r="J6806" t="s">
        <v>57</v>
      </c>
      <c r="K6806">
        <v>21</v>
      </c>
      <c r="L6806">
        <v>2</v>
      </c>
      <c r="M6806" t="s">
        <v>80</v>
      </c>
      <c r="N6806" t="s">
        <v>1215</v>
      </c>
      <c r="O6806">
        <v>0.93100000000000005</v>
      </c>
      <c r="P6806" t="s">
        <v>71</v>
      </c>
      <c r="R6806" t="s">
        <v>100</v>
      </c>
      <c r="S6806" t="s">
        <v>42</v>
      </c>
      <c r="T6806">
        <v>0</v>
      </c>
      <c r="U6806">
        <v>1</v>
      </c>
      <c r="V6806">
        <v>1</v>
      </c>
      <c r="W6806">
        <v>0</v>
      </c>
      <c r="X6806">
        <v>1</v>
      </c>
      <c r="Y6806">
        <v>0</v>
      </c>
      <c r="Z6806">
        <v>5</v>
      </c>
      <c r="AA6806">
        <v>84.6</v>
      </c>
      <c r="AB6806">
        <v>77.7</v>
      </c>
      <c r="AC6806">
        <v>3.67</v>
      </c>
      <c r="AD6806">
        <v>1.68</v>
      </c>
      <c r="AE6806">
        <v>1.26</v>
      </c>
      <c r="AF6806">
        <v>2.73</v>
      </c>
      <c r="AG6806">
        <v>-1.0669999999999999</v>
      </c>
      <c r="AH6806">
        <v>6.008</v>
      </c>
      <c r="AI6806">
        <v>-8.35</v>
      </c>
      <c r="AJ6806">
        <v>7.61</v>
      </c>
      <c r="AK6806">
        <v>23.8</v>
      </c>
      <c r="AL6806">
        <v>28</v>
      </c>
      <c r="AM6806">
        <v>6.3</v>
      </c>
      <c r="AN6806">
        <v>227.47300000000001</v>
      </c>
      <c r="AO6806">
        <v>2050.7399999999998</v>
      </c>
      <c r="AP6806" t="s">
        <v>5948</v>
      </c>
    </row>
    <row r="6807" spans="1:42">
      <c r="A6807" t="s">
        <v>1703</v>
      </c>
      <c r="B6807" t="s">
        <v>42</v>
      </c>
      <c r="C6807" t="s">
        <v>5871</v>
      </c>
      <c r="D6807" t="s">
        <v>409</v>
      </c>
      <c r="E6807" t="s">
        <v>3516</v>
      </c>
      <c r="F6807" t="s">
        <v>1436</v>
      </c>
      <c r="G6807" t="s">
        <v>47</v>
      </c>
      <c r="H6807">
        <v>88</v>
      </c>
      <c r="I6807" t="s">
        <v>56</v>
      </c>
      <c r="J6807" t="s">
        <v>57</v>
      </c>
      <c r="K6807">
        <v>22</v>
      </c>
      <c r="L6807">
        <v>2</v>
      </c>
      <c r="M6807" t="s">
        <v>80</v>
      </c>
      <c r="N6807" t="s">
        <v>1215</v>
      </c>
      <c r="O6807">
        <v>0.93500000000000005</v>
      </c>
      <c r="P6807" t="s">
        <v>124</v>
      </c>
      <c r="R6807" t="s">
        <v>78</v>
      </c>
      <c r="S6807" t="s">
        <v>54</v>
      </c>
      <c r="T6807">
        <v>0</v>
      </c>
      <c r="U6807">
        <v>1</v>
      </c>
      <c r="V6807">
        <v>2</v>
      </c>
      <c r="W6807">
        <v>0</v>
      </c>
      <c r="X6807">
        <v>0</v>
      </c>
      <c r="Y6807">
        <v>1</v>
      </c>
      <c r="Z6807">
        <v>5</v>
      </c>
      <c r="AA6807">
        <v>84.2</v>
      </c>
      <c r="AB6807">
        <v>77.5</v>
      </c>
      <c r="AC6807">
        <v>3.42</v>
      </c>
      <c r="AD6807">
        <v>1.67</v>
      </c>
      <c r="AE6807">
        <v>1.524</v>
      </c>
      <c r="AF6807">
        <v>2.5630000000000002</v>
      </c>
      <c r="AG6807">
        <v>-1.0049999999999999</v>
      </c>
      <c r="AH6807">
        <v>5.8559999999999999</v>
      </c>
      <c r="AI6807">
        <v>-9.8699999999999992</v>
      </c>
      <c r="AJ6807">
        <v>6.69</v>
      </c>
      <c r="AK6807">
        <v>23.8</v>
      </c>
      <c r="AL6807">
        <v>30.7</v>
      </c>
      <c r="AM6807">
        <v>6.9</v>
      </c>
      <c r="AN6807">
        <v>235.65799999999999</v>
      </c>
      <c r="AO6807">
        <v>2159.1799999999998</v>
      </c>
      <c r="AP6807" t="s">
        <v>5954</v>
      </c>
    </row>
    <row r="6808" spans="1:42">
      <c r="A6808" t="s">
        <v>1703</v>
      </c>
      <c r="B6808" t="s">
        <v>42</v>
      </c>
      <c r="C6808" t="s">
        <v>5871</v>
      </c>
      <c r="D6808" t="s">
        <v>409</v>
      </c>
      <c r="E6808" t="s">
        <v>3516</v>
      </c>
      <c r="F6808" t="s">
        <v>1436</v>
      </c>
      <c r="G6808" t="s">
        <v>47</v>
      </c>
      <c r="H6808">
        <v>90</v>
      </c>
      <c r="I6808" t="s">
        <v>63</v>
      </c>
      <c r="J6808" t="s">
        <v>61</v>
      </c>
      <c r="K6808">
        <v>23</v>
      </c>
      <c r="L6808">
        <v>1</v>
      </c>
      <c r="M6808" t="s">
        <v>80</v>
      </c>
      <c r="N6808" t="s">
        <v>1215</v>
      </c>
      <c r="O6808">
        <v>0.90700000000000003</v>
      </c>
      <c r="P6808" t="s">
        <v>65</v>
      </c>
      <c r="R6808" t="s">
        <v>66</v>
      </c>
      <c r="S6808" t="s">
        <v>42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6</v>
      </c>
      <c r="AA6808">
        <v>83.8</v>
      </c>
      <c r="AB6808">
        <v>77.7</v>
      </c>
      <c r="AC6808">
        <v>3.18</v>
      </c>
      <c r="AD6808">
        <v>1.48</v>
      </c>
      <c r="AE6808">
        <v>0.53</v>
      </c>
      <c r="AF6808">
        <v>2.859</v>
      </c>
      <c r="AG6808">
        <v>-0.98699999999999999</v>
      </c>
      <c r="AH6808">
        <v>6.0880000000000001</v>
      </c>
      <c r="AI6808">
        <v>-7.34</v>
      </c>
      <c r="AJ6808">
        <v>5.99</v>
      </c>
      <c r="AK6808">
        <v>23.8</v>
      </c>
      <c r="AL6808">
        <v>23.5</v>
      </c>
      <c r="AM6808">
        <v>6.8</v>
      </c>
      <c r="AN6808">
        <v>230.547</v>
      </c>
      <c r="AO6808">
        <v>1724.02</v>
      </c>
      <c r="AP6808" t="s">
        <v>5956</v>
      </c>
    </row>
    <row r="6809" spans="1:42">
      <c r="A6809" t="s">
        <v>1703</v>
      </c>
      <c r="B6809" t="s">
        <v>42</v>
      </c>
      <c r="C6809" t="s">
        <v>5871</v>
      </c>
      <c r="D6809" t="s">
        <v>409</v>
      </c>
      <c r="E6809" t="s">
        <v>3516</v>
      </c>
      <c r="F6809" t="s">
        <v>1436</v>
      </c>
      <c r="G6809" t="s">
        <v>47</v>
      </c>
      <c r="H6809">
        <v>95</v>
      </c>
      <c r="I6809" t="s">
        <v>60</v>
      </c>
      <c r="J6809" t="s">
        <v>61</v>
      </c>
      <c r="K6809">
        <v>24</v>
      </c>
      <c r="L6809">
        <v>1</v>
      </c>
      <c r="M6809" t="s">
        <v>80</v>
      </c>
      <c r="N6809" t="s">
        <v>1215</v>
      </c>
      <c r="O6809">
        <v>0.89500000000000002</v>
      </c>
      <c r="P6809" t="s">
        <v>51</v>
      </c>
      <c r="R6809" t="s">
        <v>53</v>
      </c>
      <c r="S6809" t="s">
        <v>54</v>
      </c>
      <c r="T6809">
        <v>0</v>
      </c>
      <c r="U6809">
        <v>0</v>
      </c>
      <c r="V6809">
        <v>0</v>
      </c>
      <c r="W6809">
        <v>1</v>
      </c>
      <c r="X6809">
        <v>0</v>
      </c>
      <c r="Y6809">
        <v>0</v>
      </c>
      <c r="Z6809">
        <v>6</v>
      </c>
      <c r="AA6809">
        <v>82.8</v>
      </c>
      <c r="AB6809">
        <v>76.8</v>
      </c>
      <c r="AC6809">
        <v>3.46</v>
      </c>
      <c r="AD6809">
        <v>1.61</v>
      </c>
      <c r="AE6809">
        <v>-5.6000000000000001E-2</v>
      </c>
      <c r="AF6809">
        <v>1.3380000000000001</v>
      </c>
      <c r="AG6809">
        <v>-1.2210000000000001</v>
      </c>
      <c r="AH6809">
        <v>5.726</v>
      </c>
      <c r="AI6809">
        <v>-8.6</v>
      </c>
      <c r="AJ6809">
        <v>5.85</v>
      </c>
      <c r="AK6809">
        <v>23.8</v>
      </c>
      <c r="AL6809">
        <v>26</v>
      </c>
      <c r="AM6809">
        <v>7.4</v>
      </c>
      <c r="AN6809">
        <v>235.55500000000001</v>
      </c>
      <c r="AO6809">
        <v>1863.83</v>
      </c>
      <c r="AP6809" t="s">
        <v>5961</v>
      </c>
    </row>
    <row r="6810" spans="1:42">
      <c r="A6810" t="s">
        <v>1703</v>
      </c>
      <c r="B6810" t="s">
        <v>42</v>
      </c>
      <c r="C6810" t="s">
        <v>5871</v>
      </c>
      <c r="D6810" t="s">
        <v>409</v>
      </c>
      <c r="E6810" t="s">
        <v>3516</v>
      </c>
      <c r="F6810" t="s">
        <v>1436</v>
      </c>
      <c r="G6810" t="s">
        <v>47</v>
      </c>
      <c r="H6810">
        <v>96</v>
      </c>
      <c r="I6810" t="s">
        <v>56</v>
      </c>
      <c r="J6810" t="s">
        <v>57</v>
      </c>
      <c r="K6810">
        <v>24</v>
      </c>
      <c r="L6810">
        <v>2</v>
      </c>
      <c r="M6810" t="s">
        <v>80</v>
      </c>
      <c r="N6810" t="s">
        <v>1215</v>
      </c>
      <c r="O6810">
        <v>0.92</v>
      </c>
      <c r="P6810" t="s">
        <v>51</v>
      </c>
      <c r="R6810" t="s">
        <v>53</v>
      </c>
      <c r="S6810" t="s">
        <v>54</v>
      </c>
      <c r="T6810">
        <v>0</v>
      </c>
      <c r="U6810">
        <v>1</v>
      </c>
      <c r="V6810">
        <v>0</v>
      </c>
      <c r="W6810">
        <v>1</v>
      </c>
      <c r="X6810">
        <v>0</v>
      </c>
      <c r="Y6810">
        <v>0</v>
      </c>
      <c r="Z6810">
        <v>6</v>
      </c>
      <c r="AA6810">
        <v>84</v>
      </c>
      <c r="AB6810">
        <v>78.2</v>
      </c>
      <c r="AC6810">
        <v>3.42</v>
      </c>
      <c r="AD6810">
        <v>1.72</v>
      </c>
      <c r="AE6810">
        <v>-6.4000000000000001E-2</v>
      </c>
      <c r="AF6810">
        <v>0.86799999999999999</v>
      </c>
      <c r="AG6810">
        <v>-1.1539999999999999</v>
      </c>
      <c r="AH6810">
        <v>5.8150000000000004</v>
      </c>
      <c r="AI6810">
        <v>-8.92</v>
      </c>
      <c r="AJ6810">
        <v>6.65</v>
      </c>
      <c r="AK6810">
        <v>23.9</v>
      </c>
      <c r="AL6810">
        <v>28.9</v>
      </c>
      <c r="AM6810">
        <v>7</v>
      </c>
      <c r="AN6810">
        <v>233.10499999999999</v>
      </c>
      <c r="AO6810">
        <v>2027.42</v>
      </c>
      <c r="AP6810" t="s">
        <v>5962</v>
      </c>
    </row>
    <row r="6811" spans="1:42">
      <c r="A6811" t="s">
        <v>1703</v>
      </c>
      <c r="B6811" t="s">
        <v>42</v>
      </c>
      <c r="C6811" t="s">
        <v>5871</v>
      </c>
      <c r="D6811" t="s">
        <v>409</v>
      </c>
      <c r="E6811" t="s">
        <v>3516</v>
      </c>
      <c r="F6811" t="s">
        <v>1436</v>
      </c>
      <c r="G6811" t="s">
        <v>47</v>
      </c>
      <c r="H6811">
        <v>98</v>
      </c>
      <c r="I6811" t="s">
        <v>56</v>
      </c>
      <c r="J6811" t="s">
        <v>57</v>
      </c>
      <c r="K6811">
        <v>24</v>
      </c>
      <c r="L6811">
        <v>4</v>
      </c>
      <c r="M6811" t="s">
        <v>80</v>
      </c>
      <c r="N6811" t="s">
        <v>1215</v>
      </c>
      <c r="O6811">
        <v>0.92300000000000004</v>
      </c>
      <c r="P6811" t="s">
        <v>51</v>
      </c>
      <c r="R6811" t="s">
        <v>53</v>
      </c>
      <c r="S6811" t="s">
        <v>54</v>
      </c>
      <c r="T6811">
        <v>1</v>
      </c>
      <c r="U6811">
        <v>2</v>
      </c>
      <c r="V6811">
        <v>0</v>
      </c>
      <c r="W6811">
        <v>1</v>
      </c>
      <c r="X6811">
        <v>0</v>
      </c>
      <c r="Y6811">
        <v>0</v>
      </c>
      <c r="Z6811">
        <v>6</v>
      </c>
      <c r="AA6811">
        <v>85.3</v>
      </c>
      <c r="AB6811">
        <v>78.7</v>
      </c>
      <c r="AC6811">
        <v>3.38</v>
      </c>
      <c r="AD6811">
        <v>1.72</v>
      </c>
      <c r="AE6811">
        <v>-1.84</v>
      </c>
      <c r="AF6811">
        <v>2.11</v>
      </c>
      <c r="AG6811">
        <v>-1.3149999999999999</v>
      </c>
      <c r="AH6811">
        <v>5.95</v>
      </c>
      <c r="AI6811">
        <v>-8.91</v>
      </c>
      <c r="AJ6811">
        <v>5.61</v>
      </c>
      <c r="AK6811">
        <v>23.8</v>
      </c>
      <c r="AL6811">
        <v>29.6</v>
      </c>
      <c r="AM6811">
        <v>7.2</v>
      </c>
      <c r="AN6811">
        <v>237.566</v>
      </c>
      <c r="AO6811">
        <v>1931.99</v>
      </c>
      <c r="AP6811" t="s">
        <v>5964</v>
      </c>
    </row>
    <row r="6812" spans="1:42">
      <c r="A6812" t="s">
        <v>1703</v>
      </c>
      <c r="B6812" t="s">
        <v>42</v>
      </c>
      <c r="C6812" t="s">
        <v>5871</v>
      </c>
      <c r="D6812" t="s">
        <v>409</v>
      </c>
      <c r="E6812" t="s">
        <v>3516</v>
      </c>
      <c r="F6812" t="s">
        <v>1436</v>
      </c>
      <c r="G6812" t="s">
        <v>47</v>
      </c>
      <c r="H6812">
        <v>99</v>
      </c>
      <c r="I6812" t="s">
        <v>60</v>
      </c>
      <c r="J6812" t="s">
        <v>61</v>
      </c>
      <c r="K6812">
        <v>24</v>
      </c>
      <c r="L6812">
        <v>5</v>
      </c>
      <c r="M6812" t="s">
        <v>80</v>
      </c>
      <c r="N6812" t="s">
        <v>1215</v>
      </c>
      <c r="O6812">
        <v>0.93400000000000005</v>
      </c>
      <c r="P6812" t="s">
        <v>51</v>
      </c>
      <c r="R6812" t="s">
        <v>53</v>
      </c>
      <c r="S6812" t="s">
        <v>54</v>
      </c>
      <c r="T6812">
        <v>2</v>
      </c>
      <c r="U6812">
        <v>2</v>
      </c>
      <c r="V6812">
        <v>0</v>
      </c>
      <c r="W6812">
        <v>1</v>
      </c>
      <c r="X6812">
        <v>0</v>
      </c>
      <c r="Y6812">
        <v>0</v>
      </c>
      <c r="Z6812">
        <v>6</v>
      </c>
      <c r="AA6812">
        <v>84.9</v>
      </c>
      <c r="AB6812">
        <v>77.900000000000006</v>
      </c>
      <c r="AC6812">
        <v>3.46</v>
      </c>
      <c r="AD6812">
        <v>1.61</v>
      </c>
      <c r="AE6812">
        <v>0.499</v>
      </c>
      <c r="AF6812">
        <v>2.5379999999999998</v>
      </c>
      <c r="AG6812">
        <v>-1.0369999999999999</v>
      </c>
      <c r="AH6812">
        <v>5.9539999999999997</v>
      </c>
      <c r="AI6812">
        <v>-9.48</v>
      </c>
      <c r="AJ6812">
        <v>5.01</v>
      </c>
      <c r="AK6812">
        <v>23.8</v>
      </c>
      <c r="AL6812">
        <v>28.1</v>
      </c>
      <c r="AM6812">
        <v>7.4</v>
      </c>
      <c r="AN6812">
        <v>241.916</v>
      </c>
      <c r="AO6812">
        <v>1948.4</v>
      </c>
      <c r="AP6812" t="s">
        <v>5965</v>
      </c>
    </row>
    <row r="6813" spans="1:42">
      <c r="A6813" t="s">
        <v>1703</v>
      </c>
      <c r="B6813" t="s">
        <v>42</v>
      </c>
      <c r="C6813" t="s">
        <v>5871</v>
      </c>
      <c r="D6813" t="s">
        <v>409</v>
      </c>
      <c r="E6813" t="s">
        <v>3516</v>
      </c>
      <c r="F6813" t="s">
        <v>1436</v>
      </c>
      <c r="G6813" t="s">
        <v>47</v>
      </c>
      <c r="H6813">
        <v>100</v>
      </c>
      <c r="I6813" t="s">
        <v>60</v>
      </c>
      <c r="J6813" t="s">
        <v>61</v>
      </c>
      <c r="K6813">
        <v>24</v>
      </c>
      <c r="L6813">
        <v>6</v>
      </c>
      <c r="M6813" t="s">
        <v>80</v>
      </c>
      <c r="N6813" t="s">
        <v>1215</v>
      </c>
      <c r="O6813">
        <v>0.879</v>
      </c>
      <c r="P6813" t="s">
        <v>51</v>
      </c>
      <c r="R6813" t="s">
        <v>53</v>
      </c>
      <c r="S6813" t="s">
        <v>54</v>
      </c>
      <c r="T6813">
        <v>2</v>
      </c>
      <c r="U6813">
        <v>2</v>
      </c>
      <c r="V6813">
        <v>0</v>
      </c>
      <c r="W6813">
        <v>1</v>
      </c>
      <c r="X6813">
        <v>0</v>
      </c>
      <c r="Y6813">
        <v>0</v>
      </c>
      <c r="Z6813">
        <v>6</v>
      </c>
      <c r="AA6813">
        <v>84.2</v>
      </c>
      <c r="AB6813">
        <v>77.599999999999994</v>
      </c>
      <c r="AC6813">
        <v>3.46</v>
      </c>
      <c r="AD6813">
        <v>1.61</v>
      </c>
      <c r="AE6813">
        <v>0.06</v>
      </c>
      <c r="AF6813">
        <v>3.9239999999999999</v>
      </c>
      <c r="AG6813">
        <v>-1.304</v>
      </c>
      <c r="AH6813">
        <v>6.024</v>
      </c>
      <c r="AI6813">
        <v>-6.36</v>
      </c>
      <c r="AJ6813">
        <v>6.2</v>
      </c>
      <c r="AK6813">
        <v>23.8</v>
      </c>
      <c r="AL6813">
        <v>21.2</v>
      </c>
      <c r="AM6813">
        <v>6.4</v>
      </c>
      <c r="AN6813">
        <v>225.5</v>
      </c>
      <c r="AO6813">
        <v>1617.66</v>
      </c>
      <c r="AP6813" t="s">
        <v>5966</v>
      </c>
    </row>
    <row r="6814" spans="1:42">
      <c r="A6814" t="s">
        <v>1703</v>
      </c>
      <c r="B6814" t="s">
        <v>42</v>
      </c>
      <c r="C6814" t="s">
        <v>5871</v>
      </c>
      <c r="D6814" t="s">
        <v>409</v>
      </c>
      <c r="E6814" t="s">
        <v>3516</v>
      </c>
      <c r="F6814" t="s">
        <v>1436</v>
      </c>
      <c r="G6814" t="s">
        <v>47</v>
      </c>
      <c r="H6814">
        <v>101</v>
      </c>
      <c r="I6814" t="s">
        <v>48</v>
      </c>
      <c r="J6814" t="s">
        <v>49</v>
      </c>
      <c r="K6814">
        <v>24</v>
      </c>
      <c r="L6814">
        <v>7</v>
      </c>
      <c r="M6814" t="s">
        <v>80</v>
      </c>
      <c r="N6814" t="s">
        <v>1215</v>
      </c>
      <c r="O6814">
        <v>0.93899999999999995</v>
      </c>
      <c r="P6814" t="s">
        <v>51</v>
      </c>
      <c r="Q6814" t="s">
        <v>52</v>
      </c>
      <c r="R6814" t="s">
        <v>53</v>
      </c>
      <c r="S6814" t="s">
        <v>54</v>
      </c>
      <c r="T6814">
        <v>2</v>
      </c>
      <c r="U6814">
        <v>2</v>
      </c>
      <c r="V6814">
        <v>0</v>
      </c>
      <c r="W6814">
        <v>1</v>
      </c>
      <c r="X6814">
        <v>0</v>
      </c>
      <c r="Y6814">
        <v>0</v>
      </c>
      <c r="Z6814">
        <v>6</v>
      </c>
      <c r="AA6814">
        <v>85.2</v>
      </c>
      <c r="AB6814">
        <v>78.400000000000006</v>
      </c>
      <c r="AC6814">
        <v>3.46</v>
      </c>
      <c r="AD6814">
        <v>1.61</v>
      </c>
      <c r="AE6814">
        <v>0.66</v>
      </c>
      <c r="AF6814">
        <v>2.601</v>
      </c>
      <c r="AG6814">
        <v>-1.18</v>
      </c>
      <c r="AH6814">
        <v>5.7859999999999996</v>
      </c>
      <c r="AI6814">
        <v>-9.64</v>
      </c>
      <c r="AJ6814">
        <v>6.5</v>
      </c>
      <c r="AK6814">
        <v>23.8</v>
      </c>
      <c r="AL6814">
        <v>31.2</v>
      </c>
      <c r="AM6814">
        <v>6.8</v>
      </c>
      <c r="AN6814">
        <v>235.83099999999999</v>
      </c>
      <c r="AO6814">
        <v>2130.7399999999998</v>
      </c>
      <c r="AP6814" t="s">
        <v>5967</v>
      </c>
    </row>
    <row r="6815" spans="1:42">
      <c r="A6815" t="s">
        <v>1703</v>
      </c>
      <c r="B6815" t="s">
        <v>42</v>
      </c>
      <c r="C6815" t="s">
        <v>5871</v>
      </c>
      <c r="D6815" t="s">
        <v>409</v>
      </c>
      <c r="E6815" t="s">
        <v>3516</v>
      </c>
      <c r="F6815" t="s">
        <v>1436</v>
      </c>
      <c r="G6815" t="s">
        <v>47</v>
      </c>
      <c r="H6815">
        <v>102</v>
      </c>
      <c r="I6815" t="s">
        <v>48</v>
      </c>
      <c r="J6815" t="s">
        <v>49</v>
      </c>
      <c r="K6815">
        <v>25</v>
      </c>
      <c r="L6815">
        <v>1</v>
      </c>
      <c r="M6815" t="s">
        <v>80</v>
      </c>
      <c r="N6815" t="s">
        <v>1215</v>
      </c>
      <c r="O6815">
        <v>0.93600000000000005</v>
      </c>
      <c r="P6815" t="s">
        <v>498</v>
      </c>
      <c r="Q6815" t="s">
        <v>85</v>
      </c>
      <c r="R6815" t="s">
        <v>75</v>
      </c>
      <c r="S6815" t="s">
        <v>42</v>
      </c>
      <c r="T6815">
        <v>0</v>
      </c>
      <c r="U6815">
        <v>0</v>
      </c>
      <c r="V6815">
        <v>2</v>
      </c>
      <c r="W6815">
        <v>1</v>
      </c>
      <c r="X6815">
        <v>0</v>
      </c>
      <c r="Y6815">
        <v>0</v>
      </c>
      <c r="Z6815">
        <v>6</v>
      </c>
      <c r="AA6815">
        <v>85.6</v>
      </c>
      <c r="AB6815">
        <v>78.7</v>
      </c>
      <c r="AC6815">
        <v>3.3</v>
      </c>
      <c r="AD6815">
        <v>1.53</v>
      </c>
      <c r="AE6815">
        <v>0.13100000000000001</v>
      </c>
      <c r="AF6815">
        <v>2.302</v>
      </c>
      <c r="AG6815">
        <v>-1.145</v>
      </c>
      <c r="AH6815">
        <v>5.9009999999999998</v>
      </c>
      <c r="AI6815">
        <v>-8.76</v>
      </c>
      <c r="AJ6815">
        <v>5.54</v>
      </c>
      <c r="AK6815">
        <v>23.8</v>
      </c>
      <c r="AL6815">
        <v>27.6</v>
      </c>
      <c r="AM6815">
        <v>7</v>
      </c>
      <c r="AN6815">
        <v>237.458</v>
      </c>
      <c r="AO6815">
        <v>1903.2</v>
      </c>
      <c r="AP6815" t="s">
        <v>5968</v>
      </c>
    </row>
    <row r="6816" spans="1:42">
      <c r="A6816" t="s">
        <v>1494</v>
      </c>
      <c r="B6816" t="s">
        <v>42</v>
      </c>
      <c r="C6816" t="s">
        <v>5871</v>
      </c>
      <c r="D6816" t="s">
        <v>409</v>
      </c>
      <c r="E6816" t="s">
        <v>3516</v>
      </c>
      <c r="F6816" t="s">
        <v>1436</v>
      </c>
      <c r="G6816" t="s">
        <v>47</v>
      </c>
      <c r="H6816">
        <v>1</v>
      </c>
      <c r="I6816" t="s">
        <v>63</v>
      </c>
      <c r="J6816" t="s">
        <v>61</v>
      </c>
      <c r="K6816">
        <v>1</v>
      </c>
      <c r="L6816">
        <v>1</v>
      </c>
      <c r="M6816" t="s">
        <v>84</v>
      </c>
      <c r="N6816" t="s">
        <v>1215</v>
      </c>
      <c r="O6816">
        <v>0.86899999999999999</v>
      </c>
      <c r="P6816" t="s">
        <v>149</v>
      </c>
      <c r="R6816" t="s">
        <v>1230</v>
      </c>
      <c r="S6816" t="s">
        <v>42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7</v>
      </c>
      <c r="AA6816">
        <v>90.7</v>
      </c>
      <c r="AB6816">
        <v>83.5</v>
      </c>
      <c r="AC6816">
        <v>3.43</v>
      </c>
      <c r="AD6816">
        <v>1.52</v>
      </c>
      <c r="AE6816">
        <v>-4.3999999999999997E-2</v>
      </c>
      <c r="AF6816">
        <v>2.9129999999999998</v>
      </c>
      <c r="AG6816">
        <v>-0.224</v>
      </c>
      <c r="AH6816">
        <v>6.266</v>
      </c>
      <c r="AI6816">
        <v>-3.42</v>
      </c>
      <c r="AJ6816">
        <v>10.81</v>
      </c>
      <c r="AK6816">
        <v>23.8</v>
      </c>
      <c r="AL6816">
        <v>22.2</v>
      </c>
      <c r="AM6816">
        <v>3.5</v>
      </c>
      <c r="AN6816">
        <v>197.482</v>
      </c>
      <c r="AO6816">
        <v>2218.4699999999998</v>
      </c>
      <c r="AP6816" t="s">
        <v>5969</v>
      </c>
    </row>
    <row r="6817" spans="1:42">
      <c r="A6817" t="s">
        <v>1494</v>
      </c>
      <c r="B6817" t="s">
        <v>42</v>
      </c>
      <c r="C6817" t="s">
        <v>5871</v>
      </c>
      <c r="D6817" t="s">
        <v>409</v>
      </c>
      <c r="E6817" t="s">
        <v>3516</v>
      </c>
      <c r="F6817" t="s">
        <v>1436</v>
      </c>
      <c r="G6817" t="s">
        <v>47</v>
      </c>
      <c r="H6817">
        <v>2</v>
      </c>
      <c r="I6817" t="s">
        <v>56</v>
      </c>
      <c r="J6817" t="s">
        <v>57</v>
      </c>
      <c r="K6817">
        <v>1</v>
      </c>
      <c r="L6817">
        <v>2</v>
      </c>
      <c r="M6817" t="s">
        <v>58</v>
      </c>
      <c r="N6817" t="s">
        <v>1215</v>
      </c>
      <c r="O6817">
        <v>0.88100000000000001</v>
      </c>
      <c r="P6817" t="s">
        <v>149</v>
      </c>
      <c r="R6817" t="s">
        <v>1230</v>
      </c>
      <c r="S6817" t="s">
        <v>42</v>
      </c>
      <c r="T6817">
        <v>0</v>
      </c>
      <c r="U6817">
        <v>1</v>
      </c>
      <c r="V6817">
        <v>0</v>
      </c>
      <c r="W6817">
        <v>0</v>
      </c>
      <c r="X6817">
        <v>0</v>
      </c>
      <c r="Y6817">
        <v>0</v>
      </c>
      <c r="Z6817">
        <v>7</v>
      </c>
      <c r="AA6817">
        <v>84.9</v>
      </c>
      <c r="AB6817">
        <v>79.3</v>
      </c>
      <c r="AC6817">
        <v>3.43</v>
      </c>
      <c r="AD6817">
        <v>1.56</v>
      </c>
      <c r="AE6817">
        <v>0.98099999999999998</v>
      </c>
      <c r="AF6817">
        <v>0.159</v>
      </c>
      <c r="AG6817">
        <v>-0.28000000000000003</v>
      </c>
      <c r="AH6817">
        <v>6.0869999999999997</v>
      </c>
      <c r="AI6817">
        <v>1.38</v>
      </c>
      <c r="AJ6817">
        <v>4.43</v>
      </c>
      <c r="AK6817">
        <v>23.9</v>
      </c>
      <c r="AL6817">
        <v>-5.5</v>
      </c>
      <c r="AM6817">
        <v>6.9</v>
      </c>
      <c r="AN6817">
        <v>162.87299999999999</v>
      </c>
      <c r="AO6817">
        <v>858.79399999999998</v>
      </c>
      <c r="AP6817" t="s">
        <v>5970</v>
      </c>
    </row>
    <row r="6818" spans="1:42">
      <c r="A6818" t="s">
        <v>1494</v>
      </c>
      <c r="B6818" t="s">
        <v>42</v>
      </c>
      <c r="C6818" t="s">
        <v>5871</v>
      </c>
      <c r="D6818" t="s">
        <v>409</v>
      </c>
      <c r="E6818" t="s">
        <v>3516</v>
      </c>
      <c r="F6818" t="s">
        <v>1436</v>
      </c>
      <c r="G6818" t="s">
        <v>47</v>
      </c>
      <c r="H6818">
        <v>3</v>
      </c>
      <c r="I6818" t="s">
        <v>48</v>
      </c>
      <c r="J6818" t="s">
        <v>49</v>
      </c>
      <c r="K6818">
        <v>1</v>
      </c>
      <c r="L6818">
        <v>3</v>
      </c>
      <c r="M6818" t="s">
        <v>84</v>
      </c>
      <c r="N6818" t="s">
        <v>1215</v>
      </c>
      <c r="O6818">
        <v>0.90500000000000003</v>
      </c>
      <c r="P6818" t="s">
        <v>149</v>
      </c>
      <c r="Q6818" t="s">
        <v>150</v>
      </c>
      <c r="R6818" t="s">
        <v>1230</v>
      </c>
      <c r="S6818" t="s">
        <v>42</v>
      </c>
      <c r="T6818">
        <v>1</v>
      </c>
      <c r="U6818">
        <v>1</v>
      </c>
      <c r="V6818">
        <v>0</v>
      </c>
      <c r="W6818">
        <v>0</v>
      </c>
      <c r="X6818">
        <v>0</v>
      </c>
      <c r="Y6818">
        <v>0</v>
      </c>
      <c r="Z6818">
        <v>7</v>
      </c>
      <c r="AA6818">
        <v>91.3</v>
      </c>
      <c r="AB6818">
        <v>84.3</v>
      </c>
      <c r="AC6818">
        <v>3.28</v>
      </c>
      <c r="AD6818">
        <v>1.43</v>
      </c>
      <c r="AE6818">
        <v>-0.59399999999999997</v>
      </c>
      <c r="AF6818">
        <v>2.9119999999999999</v>
      </c>
      <c r="AG6818">
        <v>-0.32800000000000001</v>
      </c>
      <c r="AH6818">
        <v>6.2750000000000004</v>
      </c>
      <c r="AI6818">
        <v>-3.93</v>
      </c>
      <c r="AJ6818">
        <v>12.35</v>
      </c>
      <c r="AK6818">
        <v>23.8</v>
      </c>
      <c r="AL6818">
        <v>32.200000000000003</v>
      </c>
      <c r="AM6818">
        <v>2.9</v>
      </c>
      <c r="AN6818">
        <v>197.58199999999999</v>
      </c>
      <c r="AO6818">
        <v>2561.89</v>
      </c>
      <c r="AP6818" t="s">
        <v>5971</v>
      </c>
    </row>
    <row r="6819" spans="1:42">
      <c r="A6819" t="s">
        <v>1494</v>
      </c>
      <c r="B6819" t="s">
        <v>42</v>
      </c>
      <c r="C6819" t="s">
        <v>5871</v>
      </c>
      <c r="D6819" t="s">
        <v>409</v>
      </c>
      <c r="E6819" t="s">
        <v>3516</v>
      </c>
      <c r="F6819" t="s">
        <v>1436</v>
      </c>
      <c r="G6819" t="s">
        <v>47</v>
      </c>
      <c r="H6819">
        <v>4</v>
      </c>
      <c r="I6819" t="s">
        <v>56</v>
      </c>
      <c r="J6819" t="s">
        <v>57</v>
      </c>
      <c r="K6819">
        <v>2</v>
      </c>
      <c r="L6819">
        <v>1</v>
      </c>
      <c r="M6819" t="s">
        <v>84</v>
      </c>
      <c r="N6819" t="s">
        <v>1215</v>
      </c>
      <c r="O6819">
        <v>0.89700000000000002</v>
      </c>
      <c r="P6819" t="s">
        <v>282</v>
      </c>
      <c r="R6819" t="s">
        <v>165</v>
      </c>
      <c r="S6819" t="s">
        <v>54</v>
      </c>
      <c r="T6819">
        <v>0</v>
      </c>
      <c r="U6819">
        <v>0</v>
      </c>
      <c r="V6819">
        <v>1</v>
      </c>
      <c r="W6819">
        <v>0</v>
      </c>
      <c r="X6819">
        <v>0</v>
      </c>
      <c r="Y6819">
        <v>0</v>
      </c>
      <c r="Z6819">
        <v>7</v>
      </c>
      <c r="AA6819">
        <v>90.7</v>
      </c>
      <c r="AB6819">
        <v>83</v>
      </c>
      <c r="AC6819">
        <v>3.66</v>
      </c>
      <c r="AD6819">
        <v>1.76</v>
      </c>
      <c r="AE6819">
        <v>-1.651</v>
      </c>
      <c r="AF6819">
        <v>3.5529999999999999</v>
      </c>
      <c r="AG6819">
        <v>-0.47799999999999998</v>
      </c>
      <c r="AH6819">
        <v>6.3159999999999998</v>
      </c>
      <c r="AI6819">
        <v>-2.95</v>
      </c>
      <c r="AJ6819">
        <v>11.24</v>
      </c>
      <c r="AK6819">
        <v>23.8</v>
      </c>
      <c r="AL6819">
        <v>23.3</v>
      </c>
      <c r="AM6819">
        <v>3.3</v>
      </c>
      <c r="AN6819">
        <v>194.65899999999999</v>
      </c>
      <c r="AO6819">
        <v>2262.91</v>
      </c>
      <c r="AP6819" t="s">
        <v>5972</v>
      </c>
    </row>
    <row r="6820" spans="1:42">
      <c r="A6820" t="s">
        <v>1494</v>
      </c>
      <c r="B6820" t="s">
        <v>42</v>
      </c>
      <c r="C6820" t="s">
        <v>5871</v>
      </c>
      <c r="D6820" t="s">
        <v>409</v>
      </c>
      <c r="E6820" t="s">
        <v>3516</v>
      </c>
      <c r="F6820" t="s">
        <v>1436</v>
      </c>
      <c r="G6820" t="s">
        <v>47</v>
      </c>
      <c r="H6820">
        <v>5</v>
      </c>
      <c r="I6820" t="s">
        <v>63</v>
      </c>
      <c r="J6820" t="s">
        <v>61</v>
      </c>
      <c r="K6820">
        <v>2</v>
      </c>
      <c r="L6820">
        <v>2</v>
      </c>
      <c r="M6820" t="s">
        <v>84</v>
      </c>
      <c r="N6820" t="s">
        <v>1215</v>
      </c>
      <c r="O6820">
        <v>0.88400000000000001</v>
      </c>
      <c r="P6820" t="s">
        <v>282</v>
      </c>
      <c r="R6820" t="s">
        <v>165</v>
      </c>
      <c r="S6820" t="s">
        <v>54</v>
      </c>
      <c r="T6820">
        <v>1</v>
      </c>
      <c r="U6820">
        <v>0</v>
      </c>
      <c r="V6820">
        <v>1</v>
      </c>
      <c r="W6820">
        <v>0</v>
      </c>
      <c r="X6820">
        <v>0</v>
      </c>
      <c r="Y6820">
        <v>0</v>
      </c>
      <c r="Z6820">
        <v>7</v>
      </c>
      <c r="AA6820">
        <v>91</v>
      </c>
      <c r="AB6820">
        <v>83.8</v>
      </c>
      <c r="AC6820">
        <v>3.66</v>
      </c>
      <c r="AD6820">
        <v>1.83</v>
      </c>
      <c r="AE6820">
        <v>-0.34300000000000003</v>
      </c>
      <c r="AF6820">
        <v>1.9670000000000001</v>
      </c>
      <c r="AG6820">
        <v>-0.60199999999999998</v>
      </c>
      <c r="AH6820">
        <v>5.9720000000000004</v>
      </c>
      <c r="AI6820">
        <v>-5.17</v>
      </c>
      <c r="AJ6820">
        <v>10.99</v>
      </c>
      <c r="AK6820">
        <v>23.8</v>
      </c>
      <c r="AL6820">
        <v>31.8</v>
      </c>
      <c r="AM6820">
        <v>3.8</v>
      </c>
      <c r="AN6820">
        <v>205.083</v>
      </c>
      <c r="AO6820">
        <v>2382.27</v>
      </c>
      <c r="AP6820" t="s">
        <v>5973</v>
      </c>
    </row>
    <row r="6821" spans="1:42">
      <c r="A6821" t="s">
        <v>1494</v>
      </c>
      <c r="B6821" t="s">
        <v>42</v>
      </c>
      <c r="C6821" t="s">
        <v>5871</v>
      </c>
      <c r="D6821" t="s">
        <v>409</v>
      </c>
      <c r="E6821" t="s">
        <v>3516</v>
      </c>
      <c r="F6821" t="s">
        <v>1436</v>
      </c>
      <c r="G6821" t="s">
        <v>47</v>
      </c>
      <c r="H6821">
        <v>6</v>
      </c>
      <c r="I6821" t="s">
        <v>56</v>
      </c>
      <c r="J6821" t="s">
        <v>57</v>
      </c>
      <c r="K6821">
        <v>2</v>
      </c>
      <c r="L6821">
        <v>3</v>
      </c>
      <c r="M6821" t="s">
        <v>84</v>
      </c>
      <c r="N6821" t="s">
        <v>1215</v>
      </c>
      <c r="O6821">
        <v>0.90700000000000003</v>
      </c>
      <c r="P6821" t="s">
        <v>282</v>
      </c>
      <c r="R6821" t="s">
        <v>165</v>
      </c>
      <c r="S6821" t="s">
        <v>54</v>
      </c>
      <c r="T6821">
        <v>1</v>
      </c>
      <c r="U6821">
        <v>1</v>
      </c>
      <c r="V6821">
        <v>1</v>
      </c>
      <c r="W6821">
        <v>0</v>
      </c>
      <c r="X6821">
        <v>0</v>
      </c>
      <c r="Y6821">
        <v>0</v>
      </c>
      <c r="Z6821">
        <v>7</v>
      </c>
      <c r="AA6821">
        <v>92.1</v>
      </c>
      <c r="AB6821">
        <v>84.4</v>
      </c>
      <c r="AC6821">
        <v>3.59</v>
      </c>
      <c r="AD6821">
        <v>1.8</v>
      </c>
      <c r="AE6821">
        <v>1.248</v>
      </c>
      <c r="AF6821">
        <v>2.0710000000000002</v>
      </c>
      <c r="AG6821">
        <v>-0.02</v>
      </c>
      <c r="AH6821">
        <v>6.1689999999999996</v>
      </c>
      <c r="AI6821">
        <v>-3.46</v>
      </c>
      <c r="AJ6821">
        <v>12.74</v>
      </c>
      <c r="AK6821">
        <v>23.8</v>
      </c>
      <c r="AL6821">
        <v>26</v>
      </c>
      <c r="AM6821">
        <v>2.7</v>
      </c>
      <c r="AN6821">
        <v>195.13900000000001</v>
      </c>
      <c r="AO6821">
        <v>2605.0700000000002</v>
      </c>
      <c r="AP6821" t="s">
        <v>5974</v>
      </c>
    </row>
    <row r="6822" spans="1:42">
      <c r="A6822" t="s">
        <v>1494</v>
      </c>
      <c r="B6822" t="s">
        <v>42</v>
      </c>
      <c r="C6822" t="s">
        <v>5871</v>
      </c>
      <c r="D6822" t="s">
        <v>409</v>
      </c>
      <c r="E6822" t="s">
        <v>3516</v>
      </c>
      <c r="F6822" t="s">
        <v>1436</v>
      </c>
      <c r="G6822" t="s">
        <v>47</v>
      </c>
      <c r="H6822">
        <v>7</v>
      </c>
      <c r="I6822" t="s">
        <v>56</v>
      </c>
      <c r="J6822" t="s">
        <v>57</v>
      </c>
      <c r="K6822">
        <v>2</v>
      </c>
      <c r="L6822">
        <v>4</v>
      </c>
      <c r="M6822" t="s">
        <v>84</v>
      </c>
      <c r="N6822" t="s">
        <v>1215</v>
      </c>
      <c r="O6822">
        <v>0.91500000000000004</v>
      </c>
      <c r="P6822" t="s">
        <v>282</v>
      </c>
      <c r="R6822" t="s">
        <v>165</v>
      </c>
      <c r="S6822" t="s">
        <v>54</v>
      </c>
      <c r="T6822">
        <v>2</v>
      </c>
      <c r="U6822">
        <v>1</v>
      </c>
      <c r="V6822">
        <v>1</v>
      </c>
      <c r="W6822">
        <v>0</v>
      </c>
      <c r="X6822">
        <v>0</v>
      </c>
      <c r="Y6822">
        <v>0</v>
      </c>
      <c r="Z6822">
        <v>7</v>
      </c>
      <c r="AA6822">
        <v>92.1</v>
      </c>
      <c r="AB6822">
        <v>84.5</v>
      </c>
      <c r="AC6822">
        <v>3.59</v>
      </c>
      <c r="AD6822">
        <v>1.83</v>
      </c>
      <c r="AE6822">
        <v>-1.1319999999999999</v>
      </c>
      <c r="AF6822">
        <v>2.3860000000000001</v>
      </c>
      <c r="AG6822">
        <v>-0.72499999999999998</v>
      </c>
      <c r="AH6822">
        <v>6.0259999999999998</v>
      </c>
      <c r="AI6822">
        <v>-4.1900000000000004</v>
      </c>
      <c r="AJ6822">
        <v>11.61</v>
      </c>
      <c r="AK6822">
        <v>23.8</v>
      </c>
      <c r="AL6822">
        <v>31.3</v>
      </c>
      <c r="AM6822">
        <v>3.2</v>
      </c>
      <c r="AN6822">
        <v>199.75800000000001</v>
      </c>
      <c r="AO6822">
        <v>2444.16</v>
      </c>
      <c r="AP6822" t="s">
        <v>5975</v>
      </c>
    </row>
    <row r="6823" spans="1:42">
      <c r="A6823" t="s">
        <v>1494</v>
      </c>
      <c r="B6823" t="s">
        <v>42</v>
      </c>
      <c r="C6823" t="s">
        <v>5871</v>
      </c>
      <c r="D6823" t="s">
        <v>409</v>
      </c>
      <c r="E6823" t="s">
        <v>3516</v>
      </c>
      <c r="F6823" t="s">
        <v>1436</v>
      </c>
      <c r="G6823" t="s">
        <v>47</v>
      </c>
      <c r="H6823">
        <v>8</v>
      </c>
      <c r="I6823" t="s">
        <v>56</v>
      </c>
      <c r="J6823" t="s">
        <v>57</v>
      </c>
      <c r="K6823">
        <v>2</v>
      </c>
      <c r="L6823">
        <v>5</v>
      </c>
      <c r="M6823" t="s">
        <v>84</v>
      </c>
      <c r="N6823" t="s">
        <v>1215</v>
      </c>
      <c r="O6823">
        <v>0.91300000000000003</v>
      </c>
      <c r="P6823" t="s">
        <v>282</v>
      </c>
      <c r="R6823" t="s">
        <v>165</v>
      </c>
      <c r="S6823" t="s">
        <v>54</v>
      </c>
      <c r="T6823">
        <v>3</v>
      </c>
      <c r="U6823">
        <v>1</v>
      </c>
      <c r="V6823">
        <v>1</v>
      </c>
      <c r="W6823">
        <v>0</v>
      </c>
      <c r="X6823">
        <v>0</v>
      </c>
      <c r="Y6823">
        <v>0</v>
      </c>
      <c r="Z6823">
        <v>7</v>
      </c>
      <c r="AA6823">
        <v>91.2</v>
      </c>
      <c r="AB6823">
        <v>83.7</v>
      </c>
      <c r="AC6823">
        <v>3.71</v>
      </c>
      <c r="AD6823">
        <v>1.76</v>
      </c>
      <c r="AE6823">
        <v>-0.22</v>
      </c>
      <c r="AF6823">
        <v>0.98</v>
      </c>
      <c r="AG6823">
        <v>-0.253</v>
      </c>
      <c r="AH6823">
        <v>6.0759999999999996</v>
      </c>
      <c r="AI6823">
        <v>-3.96</v>
      </c>
      <c r="AJ6823">
        <v>13.23</v>
      </c>
      <c r="AK6823">
        <v>23.8</v>
      </c>
      <c r="AL6823">
        <v>31.5</v>
      </c>
      <c r="AM6823">
        <v>2.9</v>
      </c>
      <c r="AN6823">
        <v>196.61</v>
      </c>
      <c r="AO6823">
        <v>2695.91</v>
      </c>
      <c r="AP6823" t="s">
        <v>5976</v>
      </c>
    </row>
    <row r="6824" spans="1:42">
      <c r="A6824" t="s">
        <v>1494</v>
      </c>
      <c r="B6824" t="s">
        <v>42</v>
      </c>
      <c r="C6824" t="s">
        <v>5871</v>
      </c>
      <c r="D6824" t="s">
        <v>409</v>
      </c>
      <c r="E6824" t="s">
        <v>3516</v>
      </c>
      <c r="F6824" t="s">
        <v>1436</v>
      </c>
      <c r="G6824" t="s">
        <v>47</v>
      </c>
      <c r="H6824">
        <v>9</v>
      </c>
      <c r="I6824" t="s">
        <v>63</v>
      </c>
      <c r="J6824" t="s">
        <v>61</v>
      </c>
      <c r="K6824">
        <v>3</v>
      </c>
      <c r="L6824">
        <v>1</v>
      </c>
      <c r="M6824" t="s">
        <v>58</v>
      </c>
      <c r="N6824" t="s">
        <v>1215</v>
      </c>
      <c r="O6824">
        <v>0.871</v>
      </c>
      <c r="P6824" t="s">
        <v>96</v>
      </c>
      <c r="R6824" t="s">
        <v>116</v>
      </c>
      <c r="S6824" t="s">
        <v>42</v>
      </c>
      <c r="T6824">
        <v>0</v>
      </c>
      <c r="U6824">
        <v>0</v>
      </c>
      <c r="V6824">
        <v>1</v>
      </c>
      <c r="W6824">
        <v>1</v>
      </c>
      <c r="X6824">
        <v>0</v>
      </c>
      <c r="Y6824">
        <v>0</v>
      </c>
      <c r="Z6824">
        <v>7</v>
      </c>
      <c r="AA6824">
        <v>85.8</v>
      </c>
      <c r="AB6824">
        <v>79.5</v>
      </c>
      <c r="AC6824">
        <v>3.59</v>
      </c>
      <c r="AD6824">
        <v>1.68</v>
      </c>
      <c r="AE6824">
        <v>0.55500000000000005</v>
      </c>
      <c r="AF6824">
        <v>3.234</v>
      </c>
      <c r="AG6824">
        <v>-0.313</v>
      </c>
      <c r="AH6824">
        <v>6.3630000000000004</v>
      </c>
      <c r="AI6824">
        <v>-0.15</v>
      </c>
      <c r="AJ6824">
        <v>5.48</v>
      </c>
      <c r="AK6824">
        <v>23.8</v>
      </c>
      <c r="AL6824">
        <v>-0.4</v>
      </c>
      <c r="AM6824">
        <v>6</v>
      </c>
      <c r="AN6824">
        <v>181.506</v>
      </c>
      <c r="AO6824">
        <v>1026.01</v>
      </c>
      <c r="AP6824" t="s">
        <v>5977</v>
      </c>
    </row>
    <row r="6825" spans="1:42">
      <c r="A6825" t="s">
        <v>1494</v>
      </c>
      <c r="B6825" t="s">
        <v>42</v>
      </c>
      <c r="C6825" t="s">
        <v>5871</v>
      </c>
      <c r="D6825" t="s">
        <v>409</v>
      </c>
      <c r="E6825" t="s">
        <v>3516</v>
      </c>
      <c r="F6825" t="s">
        <v>1436</v>
      </c>
      <c r="G6825" t="s">
        <v>47</v>
      </c>
      <c r="H6825">
        <v>11</v>
      </c>
      <c r="I6825" t="s">
        <v>131</v>
      </c>
      <c r="J6825" t="s">
        <v>49</v>
      </c>
      <c r="K6825">
        <v>3</v>
      </c>
      <c r="L6825">
        <v>3</v>
      </c>
      <c r="M6825" t="s">
        <v>58</v>
      </c>
      <c r="N6825" t="s">
        <v>1215</v>
      </c>
      <c r="O6825">
        <v>0.92100000000000004</v>
      </c>
      <c r="P6825" t="s">
        <v>96</v>
      </c>
      <c r="Q6825" t="s">
        <v>52</v>
      </c>
      <c r="R6825" t="s">
        <v>116</v>
      </c>
      <c r="S6825" t="s">
        <v>42</v>
      </c>
      <c r="T6825">
        <v>1</v>
      </c>
      <c r="U6825">
        <v>1</v>
      </c>
      <c r="V6825">
        <v>1</v>
      </c>
      <c r="W6825">
        <v>1</v>
      </c>
      <c r="X6825">
        <v>0</v>
      </c>
      <c r="Y6825">
        <v>0</v>
      </c>
      <c r="Z6825">
        <v>7</v>
      </c>
      <c r="AA6825">
        <v>85.2</v>
      </c>
      <c r="AB6825">
        <v>78.7</v>
      </c>
      <c r="AC6825">
        <v>3.63</v>
      </c>
      <c r="AD6825">
        <v>1.76</v>
      </c>
      <c r="AE6825">
        <v>0.307</v>
      </c>
      <c r="AF6825">
        <v>3.0270000000000001</v>
      </c>
      <c r="AG6825">
        <v>-0.41299999999999998</v>
      </c>
      <c r="AH6825">
        <v>6.38</v>
      </c>
      <c r="AI6825">
        <v>1.83</v>
      </c>
      <c r="AJ6825">
        <v>3.14</v>
      </c>
      <c r="AK6825">
        <v>23.8</v>
      </c>
      <c r="AL6825">
        <v>-6.4</v>
      </c>
      <c r="AM6825">
        <v>7.2</v>
      </c>
      <c r="AN6825">
        <v>150.131</v>
      </c>
      <c r="AO6825">
        <v>674.22799999999995</v>
      </c>
      <c r="AP6825" t="s">
        <v>5979</v>
      </c>
    </row>
    <row r="6826" spans="1:42">
      <c r="A6826" t="s">
        <v>1494</v>
      </c>
      <c r="B6826" t="s">
        <v>42</v>
      </c>
      <c r="C6826" t="s">
        <v>5871</v>
      </c>
      <c r="D6826" t="s">
        <v>409</v>
      </c>
      <c r="E6826" t="s">
        <v>3516</v>
      </c>
      <c r="F6826" t="s">
        <v>1436</v>
      </c>
      <c r="G6826" t="s">
        <v>47</v>
      </c>
      <c r="H6826">
        <v>13</v>
      </c>
      <c r="I6826" t="s">
        <v>63</v>
      </c>
      <c r="J6826" t="s">
        <v>61</v>
      </c>
      <c r="K6826">
        <v>4</v>
      </c>
      <c r="L6826">
        <v>2</v>
      </c>
      <c r="M6826" t="s">
        <v>84</v>
      </c>
      <c r="N6826" t="s">
        <v>1215</v>
      </c>
      <c r="O6826">
        <v>0.90400000000000003</v>
      </c>
      <c r="P6826" t="s">
        <v>124</v>
      </c>
      <c r="R6826" t="s">
        <v>2780</v>
      </c>
      <c r="S6826" t="s">
        <v>42</v>
      </c>
      <c r="T6826">
        <v>1</v>
      </c>
      <c r="U6826">
        <v>0</v>
      </c>
      <c r="V6826">
        <v>1</v>
      </c>
      <c r="W6826">
        <v>0</v>
      </c>
      <c r="X6826">
        <v>0</v>
      </c>
      <c r="Y6826">
        <v>0</v>
      </c>
      <c r="Z6826">
        <v>7</v>
      </c>
      <c r="AA6826">
        <v>92</v>
      </c>
      <c r="AB6826">
        <v>84.3</v>
      </c>
      <c r="AC6826">
        <v>3.67</v>
      </c>
      <c r="AD6826">
        <v>1.65</v>
      </c>
      <c r="AE6826">
        <v>0.48499999999999999</v>
      </c>
      <c r="AF6826">
        <v>3.18</v>
      </c>
      <c r="AG6826">
        <v>-0.122</v>
      </c>
      <c r="AH6826">
        <v>6.2990000000000004</v>
      </c>
      <c r="AI6826">
        <v>-1.64</v>
      </c>
      <c r="AJ6826">
        <v>12.38</v>
      </c>
      <c r="AK6826">
        <v>23.8</v>
      </c>
      <c r="AL6826">
        <v>13</v>
      </c>
      <c r="AM6826">
        <v>2.5</v>
      </c>
      <c r="AN6826">
        <v>187.53100000000001</v>
      </c>
      <c r="AO6826">
        <v>2469.1</v>
      </c>
      <c r="AP6826" t="s">
        <v>5981</v>
      </c>
    </row>
    <row r="6827" spans="1:42">
      <c r="A6827" t="s">
        <v>1494</v>
      </c>
      <c r="B6827" t="s">
        <v>42</v>
      </c>
      <c r="C6827" t="s">
        <v>5871</v>
      </c>
      <c r="D6827" t="s">
        <v>409</v>
      </c>
      <c r="E6827" t="s">
        <v>3516</v>
      </c>
      <c r="F6827" t="s">
        <v>1436</v>
      </c>
      <c r="G6827" t="s">
        <v>47</v>
      </c>
      <c r="H6827">
        <v>16</v>
      </c>
      <c r="I6827" t="s">
        <v>56</v>
      </c>
      <c r="J6827" t="s">
        <v>57</v>
      </c>
      <c r="K6827">
        <v>4</v>
      </c>
      <c r="L6827">
        <v>5</v>
      </c>
      <c r="M6827" t="s">
        <v>84</v>
      </c>
      <c r="N6827" t="s">
        <v>1215</v>
      </c>
      <c r="O6827">
        <v>0.91500000000000004</v>
      </c>
      <c r="P6827" t="s">
        <v>124</v>
      </c>
      <c r="R6827" t="s">
        <v>2780</v>
      </c>
      <c r="S6827" t="s">
        <v>42</v>
      </c>
      <c r="T6827">
        <v>2</v>
      </c>
      <c r="U6827">
        <v>2</v>
      </c>
      <c r="V6827">
        <v>1</v>
      </c>
      <c r="W6827">
        <v>0</v>
      </c>
      <c r="X6827">
        <v>0</v>
      </c>
      <c r="Y6827">
        <v>0</v>
      </c>
      <c r="Z6827">
        <v>7</v>
      </c>
      <c r="AA6827">
        <v>92.3</v>
      </c>
      <c r="AB6827">
        <v>84</v>
      </c>
      <c r="AC6827">
        <v>3.72</v>
      </c>
      <c r="AD6827">
        <v>1.64</v>
      </c>
      <c r="AE6827">
        <v>-1.2450000000000001</v>
      </c>
      <c r="AF6827">
        <v>4.4660000000000002</v>
      </c>
      <c r="AG6827">
        <v>-0.28599999999999998</v>
      </c>
      <c r="AH6827">
        <v>6.4580000000000002</v>
      </c>
      <c r="AI6827">
        <v>-2.06</v>
      </c>
      <c r="AJ6827">
        <v>11.17</v>
      </c>
      <c r="AK6827">
        <v>23.7</v>
      </c>
      <c r="AL6827">
        <v>18.8</v>
      </c>
      <c r="AM6827">
        <v>2.9</v>
      </c>
      <c r="AN6827">
        <v>190.434</v>
      </c>
      <c r="AO6827">
        <v>2237.2199999999998</v>
      </c>
      <c r="AP6827" t="s">
        <v>5984</v>
      </c>
    </row>
    <row r="6828" spans="1:42">
      <c r="A6828" t="s">
        <v>1494</v>
      </c>
      <c r="B6828" t="s">
        <v>42</v>
      </c>
      <c r="C6828" t="s">
        <v>5871</v>
      </c>
      <c r="D6828" t="s">
        <v>409</v>
      </c>
      <c r="E6828" t="s">
        <v>3516</v>
      </c>
      <c r="F6828" t="s">
        <v>1436</v>
      </c>
      <c r="G6828" t="s">
        <v>47</v>
      </c>
      <c r="H6828">
        <v>17</v>
      </c>
      <c r="I6828" t="s">
        <v>48</v>
      </c>
      <c r="J6828" t="s">
        <v>49</v>
      </c>
      <c r="K6828">
        <v>4</v>
      </c>
      <c r="L6828">
        <v>6</v>
      </c>
      <c r="M6828" t="s">
        <v>84</v>
      </c>
      <c r="N6828" t="s">
        <v>1215</v>
      </c>
      <c r="O6828">
        <v>0.90800000000000003</v>
      </c>
      <c r="P6828" t="s">
        <v>124</v>
      </c>
      <c r="Q6828" t="s">
        <v>125</v>
      </c>
      <c r="R6828" t="s">
        <v>2780</v>
      </c>
      <c r="S6828" t="s">
        <v>42</v>
      </c>
      <c r="T6828">
        <v>3</v>
      </c>
      <c r="U6828">
        <v>2</v>
      </c>
      <c r="V6828">
        <v>1</v>
      </c>
      <c r="W6828">
        <v>0</v>
      </c>
      <c r="X6828">
        <v>0</v>
      </c>
      <c r="Y6828">
        <v>0</v>
      </c>
      <c r="Z6828">
        <v>7</v>
      </c>
      <c r="AA6828">
        <v>92.6</v>
      </c>
      <c r="AB6828">
        <v>84.3</v>
      </c>
      <c r="AC6828">
        <v>3.63</v>
      </c>
      <c r="AD6828">
        <v>1.65</v>
      </c>
      <c r="AE6828">
        <v>0.39800000000000002</v>
      </c>
      <c r="AF6828">
        <v>2.4550000000000001</v>
      </c>
      <c r="AG6828">
        <v>-0.248</v>
      </c>
      <c r="AH6828">
        <v>6.1879999999999997</v>
      </c>
      <c r="AI6828">
        <v>-4.26</v>
      </c>
      <c r="AJ6828">
        <v>10.8</v>
      </c>
      <c r="AK6828">
        <v>23.7</v>
      </c>
      <c r="AL6828">
        <v>26.6</v>
      </c>
      <c r="AM6828">
        <v>3.5</v>
      </c>
      <c r="AN6828">
        <v>201.46299999999999</v>
      </c>
      <c r="AO6828">
        <v>2288.5700000000002</v>
      </c>
      <c r="AP6828" t="s">
        <v>5985</v>
      </c>
    </row>
    <row r="6829" spans="1:42">
      <c r="A6829" t="s">
        <v>1494</v>
      </c>
      <c r="B6829" t="s">
        <v>42</v>
      </c>
      <c r="C6829" t="s">
        <v>5871</v>
      </c>
      <c r="D6829" t="s">
        <v>409</v>
      </c>
      <c r="E6829" t="s">
        <v>3516</v>
      </c>
      <c r="F6829" t="s">
        <v>1436</v>
      </c>
      <c r="G6829" t="s">
        <v>47</v>
      </c>
      <c r="H6829">
        <v>19</v>
      </c>
      <c r="I6829" t="s">
        <v>63</v>
      </c>
      <c r="J6829" t="s">
        <v>61</v>
      </c>
      <c r="K6829">
        <v>5</v>
      </c>
      <c r="L6829">
        <v>2</v>
      </c>
      <c r="M6829" t="s">
        <v>84</v>
      </c>
      <c r="N6829" t="s">
        <v>1215</v>
      </c>
      <c r="O6829">
        <v>0.90100000000000002</v>
      </c>
      <c r="P6829" t="s">
        <v>71</v>
      </c>
      <c r="R6829" t="s">
        <v>100</v>
      </c>
      <c r="S6829" t="s">
        <v>42</v>
      </c>
      <c r="T6829">
        <v>0</v>
      </c>
      <c r="U6829">
        <v>1</v>
      </c>
      <c r="V6829">
        <v>2</v>
      </c>
      <c r="W6829">
        <v>0</v>
      </c>
      <c r="X6829">
        <v>0</v>
      </c>
      <c r="Y6829">
        <v>0</v>
      </c>
      <c r="Z6829">
        <v>7</v>
      </c>
      <c r="AA6829">
        <v>92.1</v>
      </c>
      <c r="AB6829">
        <v>83.6</v>
      </c>
      <c r="AC6829">
        <v>3.43</v>
      </c>
      <c r="AD6829">
        <v>1.56</v>
      </c>
      <c r="AE6829">
        <v>0.65700000000000003</v>
      </c>
      <c r="AF6829">
        <v>2.0819999999999999</v>
      </c>
      <c r="AG6829">
        <v>-0.188</v>
      </c>
      <c r="AH6829">
        <v>6.22</v>
      </c>
      <c r="AI6829">
        <v>-3.18</v>
      </c>
      <c r="AJ6829">
        <v>11.04</v>
      </c>
      <c r="AK6829">
        <v>23.7</v>
      </c>
      <c r="AL6829">
        <v>19</v>
      </c>
      <c r="AM6829">
        <v>3.4</v>
      </c>
      <c r="AN6829">
        <v>195.98400000000001</v>
      </c>
      <c r="AO6829">
        <v>2243.4299999999998</v>
      </c>
      <c r="AP6829" t="s">
        <v>5987</v>
      </c>
    </row>
    <row r="6830" spans="1:42">
      <c r="A6830" t="s">
        <v>1494</v>
      </c>
      <c r="B6830" t="s">
        <v>42</v>
      </c>
      <c r="C6830" t="s">
        <v>5871</v>
      </c>
      <c r="D6830" t="s">
        <v>409</v>
      </c>
      <c r="E6830" t="s">
        <v>3516</v>
      </c>
      <c r="F6830" t="s">
        <v>1436</v>
      </c>
      <c r="G6830" t="s">
        <v>47</v>
      </c>
      <c r="H6830">
        <v>20</v>
      </c>
      <c r="I6830" t="s">
        <v>60</v>
      </c>
      <c r="J6830" t="s">
        <v>61</v>
      </c>
      <c r="K6830">
        <v>5</v>
      </c>
      <c r="L6830">
        <v>3</v>
      </c>
      <c r="M6830" t="s">
        <v>84</v>
      </c>
      <c r="N6830" t="s">
        <v>1215</v>
      </c>
      <c r="O6830">
        <v>0.90900000000000003</v>
      </c>
      <c r="P6830" t="s">
        <v>71</v>
      </c>
      <c r="R6830" t="s">
        <v>100</v>
      </c>
      <c r="S6830" t="s">
        <v>42</v>
      </c>
      <c r="T6830">
        <v>0</v>
      </c>
      <c r="U6830">
        <v>2</v>
      </c>
      <c r="V6830">
        <v>2</v>
      </c>
      <c r="W6830">
        <v>0</v>
      </c>
      <c r="X6830">
        <v>0</v>
      </c>
      <c r="Y6830">
        <v>0</v>
      </c>
      <c r="Z6830">
        <v>7</v>
      </c>
      <c r="AA6830">
        <v>92.1</v>
      </c>
      <c r="AB6830">
        <v>83.8</v>
      </c>
      <c r="AC6830">
        <v>3.49</v>
      </c>
      <c r="AD6830">
        <v>1.63</v>
      </c>
      <c r="AE6830">
        <v>0.01</v>
      </c>
      <c r="AF6830">
        <v>2.903</v>
      </c>
      <c r="AG6830">
        <v>-0.33100000000000002</v>
      </c>
      <c r="AH6830">
        <v>6.1970000000000001</v>
      </c>
      <c r="AI6830">
        <v>-3.84</v>
      </c>
      <c r="AJ6830">
        <v>11.48</v>
      </c>
      <c r="AK6830">
        <v>23.7</v>
      </c>
      <c r="AL6830">
        <v>26.7</v>
      </c>
      <c r="AM6830">
        <v>3.2</v>
      </c>
      <c r="AN6830">
        <v>198.41800000000001</v>
      </c>
      <c r="AO6830">
        <v>2373.5700000000002</v>
      </c>
      <c r="AP6830" t="s">
        <v>5988</v>
      </c>
    </row>
    <row r="6831" spans="1:42">
      <c r="A6831" t="s">
        <v>1494</v>
      </c>
      <c r="B6831" t="s">
        <v>42</v>
      </c>
      <c r="C6831" t="s">
        <v>5871</v>
      </c>
      <c r="D6831" t="s">
        <v>409</v>
      </c>
      <c r="E6831" t="s">
        <v>3516</v>
      </c>
      <c r="F6831" t="s">
        <v>1436</v>
      </c>
      <c r="G6831" t="s">
        <v>47</v>
      </c>
      <c r="H6831">
        <v>21</v>
      </c>
      <c r="I6831" t="s">
        <v>56</v>
      </c>
      <c r="J6831" t="s">
        <v>57</v>
      </c>
      <c r="K6831">
        <v>5</v>
      </c>
      <c r="L6831">
        <v>4</v>
      </c>
      <c r="M6831" t="s">
        <v>84</v>
      </c>
      <c r="N6831" t="s">
        <v>1215</v>
      </c>
      <c r="O6831">
        <v>0.91500000000000004</v>
      </c>
      <c r="P6831" t="s">
        <v>71</v>
      </c>
      <c r="R6831" t="s">
        <v>100</v>
      </c>
      <c r="S6831" t="s">
        <v>42</v>
      </c>
      <c r="T6831">
        <v>0</v>
      </c>
      <c r="U6831">
        <v>2</v>
      </c>
      <c r="V6831">
        <v>2</v>
      </c>
      <c r="W6831">
        <v>0</v>
      </c>
      <c r="X6831">
        <v>0</v>
      </c>
      <c r="Y6831">
        <v>0</v>
      </c>
      <c r="Z6831">
        <v>7</v>
      </c>
      <c r="AA6831">
        <v>92.7</v>
      </c>
      <c r="AB6831">
        <v>84.6</v>
      </c>
      <c r="AC6831">
        <v>3.76</v>
      </c>
      <c r="AD6831">
        <v>1.77</v>
      </c>
      <c r="AE6831">
        <v>-0.64200000000000002</v>
      </c>
      <c r="AF6831">
        <v>4.4260000000000002</v>
      </c>
      <c r="AG6831">
        <v>-0.46800000000000003</v>
      </c>
      <c r="AH6831">
        <v>6.3840000000000003</v>
      </c>
      <c r="AI6831">
        <v>-2.77</v>
      </c>
      <c r="AJ6831">
        <v>11.62</v>
      </c>
      <c r="AK6831">
        <v>23.7</v>
      </c>
      <c r="AL6831">
        <v>23.9</v>
      </c>
      <c r="AM6831">
        <v>2.7</v>
      </c>
      <c r="AN6831">
        <v>193.364</v>
      </c>
      <c r="AO6831">
        <v>2372.94</v>
      </c>
      <c r="AP6831" t="s">
        <v>5989</v>
      </c>
    </row>
    <row r="6832" spans="1:42">
      <c r="A6832" t="s">
        <v>1494</v>
      </c>
      <c r="B6832" t="s">
        <v>42</v>
      </c>
      <c r="C6832" t="s">
        <v>5871</v>
      </c>
      <c r="D6832" t="s">
        <v>409</v>
      </c>
      <c r="E6832" t="s">
        <v>3516</v>
      </c>
      <c r="F6832" t="s">
        <v>1436</v>
      </c>
      <c r="G6832" t="s">
        <v>47</v>
      </c>
      <c r="H6832">
        <v>22</v>
      </c>
      <c r="I6832" t="s">
        <v>69</v>
      </c>
      <c r="J6832" t="s">
        <v>61</v>
      </c>
      <c r="K6832">
        <v>5</v>
      </c>
      <c r="L6832">
        <v>5</v>
      </c>
      <c r="M6832" t="s">
        <v>84</v>
      </c>
      <c r="N6832" t="s">
        <v>1215</v>
      </c>
      <c r="O6832">
        <v>0.91800000000000004</v>
      </c>
      <c r="P6832" t="s">
        <v>71</v>
      </c>
      <c r="R6832" t="s">
        <v>100</v>
      </c>
      <c r="S6832" t="s">
        <v>42</v>
      </c>
      <c r="T6832">
        <v>1</v>
      </c>
      <c r="U6832">
        <v>2</v>
      </c>
      <c r="V6832">
        <v>2</v>
      </c>
      <c r="W6832">
        <v>0</v>
      </c>
      <c r="X6832">
        <v>0</v>
      </c>
      <c r="Y6832">
        <v>0</v>
      </c>
      <c r="Z6832">
        <v>7</v>
      </c>
      <c r="AA6832">
        <v>92.7</v>
      </c>
      <c r="AB6832">
        <v>84.8</v>
      </c>
      <c r="AC6832">
        <v>3.49</v>
      </c>
      <c r="AD6832">
        <v>1.63</v>
      </c>
      <c r="AE6832">
        <v>5.8000000000000003E-2</v>
      </c>
      <c r="AF6832">
        <v>3.8769999999999998</v>
      </c>
      <c r="AG6832">
        <v>-0.374</v>
      </c>
      <c r="AH6832">
        <v>6.33</v>
      </c>
      <c r="AI6832">
        <v>-2.64</v>
      </c>
      <c r="AJ6832">
        <v>12.77</v>
      </c>
      <c r="AK6832">
        <v>23.7</v>
      </c>
      <c r="AL6832">
        <v>24.9</v>
      </c>
      <c r="AM6832">
        <v>2.2999999999999998</v>
      </c>
      <c r="AN6832">
        <v>191.636</v>
      </c>
      <c r="AO6832">
        <v>2593.94</v>
      </c>
      <c r="AP6832" t="s">
        <v>5990</v>
      </c>
    </row>
    <row r="6833" spans="1:42">
      <c r="A6833" t="s">
        <v>1525</v>
      </c>
      <c r="B6833" t="s">
        <v>54</v>
      </c>
      <c r="C6833" t="s">
        <v>5871</v>
      </c>
      <c r="D6833" t="s">
        <v>409</v>
      </c>
      <c r="E6833" t="s">
        <v>3516</v>
      </c>
      <c r="F6833" t="s">
        <v>1436</v>
      </c>
      <c r="G6833" t="s">
        <v>47</v>
      </c>
      <c r="H6833">
        <v>2</v>
      </c>
      <c r="I6833" t="s">
        <v>48</v>
      </c>
      <c r="J6833" t="s">
        <v>49</v>
      </c>
      <c r="K6833">
        <v>1</v>
      </c>
      <c r="L6833">
        <v>2</v>
      </c>
      <c r="M6833" t="s">
        <v>80</v>
      </c>
      <c r="N6833" t="s">
        <v>1215</v>
      </c>
      <c r="O6833">
        <v>0.86599999999999999</v>
      </c>
      <c r="P6833" t="s">
        <v>74</v>
      </c>
      <c r="Q6833" t="s">
        <v>85</v>
      </c>
      <c r="R6833" t="s">
        <v>78</v>
      </c>
      <c r="S6833" t="s">
        <v>54</v>
      </c>
      <c r="T6833">
        <v>0</v>
      </c>
      <c r="U6833">
        <v>1</v>
      </c>
      <c r="V6833">
        <v>0</v>
      </c>
      <c r="W6833">
        <v>0</v>
      </c>
      <c r="X6833">
        <v>0</v>
      </c>
      <c r="Y6833">
        <v>0</v>
      </c>
      <c r="Z6833">
        <v>8</v>
      </c>
      <c r="AA6833">
        <v>89.2</v>
      </c>
      <c r="AB6833">
        <v>82</v>
      </c>
      <c r="AC6833">
        <v>3.42</v>
      </c>
      <c r="AD6833">
        <v>1.67</v>
      </c>
      <c r="AE6833">
        <v>0.876</v>
      </c>
      <c r="AF6833">
        <v>3.44</v>
      </c>
      <c r="AG6833">
        <v>1.8069999999999999</v>
      </c>
      <c r="AH6833">
        <v>6.1689999999999996</v>
      </c>
      <c r="AI6833">
        <v>9.94</v>
      </c>
      <c r="AJ6833">
        <v>4.58</v>
      </c>
      <c r="AK6833">
        <v>23.8</v>
      </c>
      <c r="AL6833">
        <v>-32.9</v>
      </c>
      <c r="AM6833">
        <v>6.9</v>
      </c>
      <c r="AN6833">
        <v>114.934</v>
      </c>
      <c r="AO6833">
        <v>2098.7199999999998</v>
      </c>
      <c r="AP6833" t="s">
        <v>5992</v>
      </c>
    </row>
    <row r="6834" spans="1:42">
      <c r="A6834" t="s">
        <v>5803</v>
      </c>
      <c r="B6834" t="s">
        <v>42</v>
      </c>
      <c r="C6834" t="s">
        <v>5871</v>
      </c>
      <c r="D6834" t="s">
        <v>409</v>
      </c>
      <c r="E6834" t="s">
        <v>3516</v>
      </c>
      <c r="F6834" t="s">
        <v>1436</v>
      </c>
      <c r="G6834" t="s">
        <v>47</v>
      </c>
      <c r="H6834">
        <v>1</v>
      </c>
      <c r="I6834" t="s">
        <v>56</v>
      </c>
      <c r="J6834" t="s">
        <v>57</v>
      </c>
      <c r="K6834">
        <v>1</v>
      </c>
      <c r="L6834">
        <v>1</v>
      </c>
      <c r="M6834" t="s">
        <v>84</v>
      </c>
      <c r="N6834" t="s">
        <v>1215</v>
      </c>
      <c r="O6834">
        <v>0.90600000000000003</v>
      </c>
      <c r="P6834" t="s">
        <v>65</v>
      </c>
      <c r="R6834" t="s">
        <v>66</v>
      </c>
      <c r="S6834" t="s">
        <v>42</v>
      </c>
      <c r="T6834">
        <v>0</v>
      </c>
      <c r="U6834">
        <v>0</v>
      </c>
      <c r="V6834">
        <v>1</v>
      </c>
      <c r="W6834">
        <v>0</v>
      </c>
      <c r="X6834">
        <v>0</v>
      </c>
      <c r="Y6834">
        <v>0</v>
      </c>
      <c r="Z6834">
        <v>8</v>
      </c>
      <c r="AA6834">
        <v>98.2</v>
      </c>
      <c r="AB6834">
        <v>91.4</v>
      </c>
      <c r="AC6834">
        <v>3.23</v>
      </c>
      <c r="AD6834">
        <v>1.56</v>
      </c>
      <c r="AE6834">
        <v>0.96499999999999997</v>
      </c>
      <c r="AF6834">
        <v>2.4830000000000001</v>
      </c>
      <c r="AG6834">
        <v>-1.0229999999999999</v>
      </c>
      <c r="AH6834">
        <v>6.4189999999999996</v>
      </c>
      <c r="AI6834">
        <v>-1.27</v>
      </c>
      <c r="AJ6834">
        <v>9.1999999999999993</v>
      </c>
      <c r="AK6834">
        <v>23.9</v>
      </c>
      <c r="AL6834">
        <v>5.8</v>
      </c>
      <c r="AM6834">
        <v>2.8</v>
      </c>
      <c r="AN6834">
        <v>187.828</v>
      </c>
      <c r="AO6834">
        <v>1990.25</v>
      </c>
      <c r="AP6834" t="s">
        <v>5993</v>
      </c>
    </row>
    <row r="6835" spans="1:42">
      <c r="A6835" t="s">
        <v>5803</v>
      </c>
      <c r="B6835" t="s">
        <v>42</v>
      </c>
      <c r="C6835" t="s">
        <v>5871</v>
      </c>
      <c r="D6835" t="s">
        <v>409</v>
      </c>
      <c r="E6835" t="s">
        <v>3516</v>
      </c>
      <c r="F6835" t="s">
        <v>1436</v>
      </c>
      <c r="G6835" t="s">
        <v>47</v>
      </c>
      <c r="H6835">
        <v>2</v>
      </c>
      <c r="I6835" t="s">
        <v>56</v>
      </c>
      <c r="J6835" t="s">
        <v>57</v>
      </c>
      <c r="K6835">
        <v>1</v>
      </c>
      <c r="L6835">
        <v>2</v>
      </c>
      <c r="M6835" t="s">
        <v>84</v>
      </c>
      <c r="N6835" t="s">
        <v>1215</v>
      </c>
      <c r="O6835">
        <v>0.90500000000000003</v>
      </c>
      <c r="P6835" t="s">
        <v>65</v>
      </c>
      <c r="R6835" t="s">
        <v>66</v>
      </c>
      <c r="S6835" t="s">
        <v>42</v>
      </c>
      <c r="T6835">
        <v>1</v>
      </c>
      <c r="U6835">
        <v>0</v>
      </c>
      <c r="V6835">
        <v>1</v>
      </c>
      <c r="W6835">
        <v>0</v>
      </c>
      <c r="X6835">
        <v>0</v>
      </c>
      <c r="Y6835">
        <v>0</v>
      </c>
      <c r="Z6835">
        <v>8</v>
      </c>
      <c r="AA6835">
        <v>98.9</v>
      </c>
      <c r="AB6835">
        <v>91.5</v>
      </c>
      <c r="AC6835">
        <v>3.26</v>
      </c>
      <c r="AD6835">
        <v>1.52</v>
      </c>
      <c r="AE6835">
        <v>1.4419999999999999</v>
      </c>
      <c r="AF6835">
        <v>1.4490000000000001</v>
      </c>
      <c r="AG6835">
        <v>-0.97599999999999998</v>
      </c>
      <c r="AH6835">
        <v>6.2549999999999999</v>
      </c>
      <c r="AI6835">
        <v>-1.85</v>
      </c>
      <c r="AJ6835">
        <v>9.69</v>
      </c>
      <c r="AK6835">
        <v>23.8</v>
      </c>
      <c r="AL6835">
        <v>9.3000000000000007</v>
      </c>
      <c r="AM6835">
        <v>2.7</v>
      </c>
      <c r="AN6835">
        <v>190.8</v>
      </c>
      <c r="AO6835">
        <v>2108.29</v>
      </c>
      <c r="AP6835" t="s">
        <v>5994</v>
      </c>
    </row>
    <row r="6836" spans="1:42">
      <c r="A6836" t="s">
        <v>5803</v>
      </c>
      <c r="B6836" t="s">
        <v>42</v>
      </c>
      <c r="C6836" t="s">
        <v>5871</v>
      </c>
      <c r="D6836" t="s">
        <v>409</v>
      </c>
      <c r="E6836" t="s">
        <v>3516</v>
      </c>
      <c r="F6836" t="s">
        <v>1436</v>
      </c>
      <c r="G6836" t="s">
        <v>47</v>
      </c>
      <c r="H6836">
        <v>3</v>
      </c>
      <c r="I6836" t="s">
        <v>60</v>
      </c>
      <c r="J6836" t="s">
        <v>61</v>
      </c>
      <c r="K6836">
        <v>1</v>
      </c>
      <c r="L6836">
        <v>3</v>
      </c>
      <c r="M6836" t="s">
        <v>84</v>
      </c>
      <c r="N6836" t="s">
        <v>1215</v>
      </c>
      <c r="O6836">
        <v>0.90600000000000003</v>
      </c>
      <c r="P6836" t="s">
        <v>65</v>
      </c>
      <c r="R6836" t="s">
        <v>66</v>
      </c>
      <c r="S6836" t="s">
        <v>42</v>
      </c>
      <c r="T6836">
        <v>2</v>
      </c>
      <c r="U6836">
        <v>0</v>
      </c>
      <c r="V6836">
        <v>1</v>
      </c>
      <c r="W6836">
        <v>0</v>
      </c>
      <c r="X6836">
        <v>0</v>
      </c>
      <c r="Y6836">
        <v>0</v>
      </c>
      <c r="Z6836">
        <v>8</v>
      </c>
      <c r="AA6836">
        <v>98.9</v>
      </c>
      <c r="AB6836">
        <v>91.5</v>
      </c>
      <c r="AC6836">
        <v>3.23</v>
      </c>
      <c r="AD6836">
        <v>1.35</v>
      </c>
      <c r="AE6836">
        <v>0.376</v>
      </c>
      <c r="AF6836">
        <v>2.4750000000000001</v>
      </c>
      <c r="AG6836">
        <v>-1.0369999999999999</v>
      </c>
      <c r="AH6836">
        <v>6.36</v>
      </c>
      <c r="AI6836">
        <v>-2.2799999999999998</v>
      </c>
      <c r="AJ6836">
        <v>7.9</v>
      </c>
      <c r="AK6836">
        <v>23.8</v>
      </c>
      <c r="AL6836">
        <v>12.5</v>
      </c>
      <c r="AM6836">
        <v>3.3</v>
      </c>
      <c r="AN6836">
        <v>196.02799999999999</v>
      </c>
      <c r="AO6836">
        <v>1763.19</v>
      </c>
      <c r="AP6836" t="s">
        <v>5995</v>
      </c>
    </row>
    <row r="6837" spans="1:42">
      <c r="A6837" t="s">
        <v>5803</v>
      </c>
      <c r="B6837" t="s">
        <v>42</v>
      </c>
      <c r="C6837" t="s">
        <v>5871</v>
      </c>
      <c r="D6837" t="s">
        <v>409</v>
      </c>
      <c r="E6837" t="s">
        <v>3516</v>
      </c>
      <c r="F6837" t="s">
        <v>1436</v>
      </c>
      <c r="G6837" t="s">
        <v>47</v>
      </c>
      <c r="H6837">
        <v>4</v>
      </c>
      <c r="I6837" t="s">
        <v>69</v>
      </c>
      <c r="J6837" t="s">
        <v>61</v>
      </c>
      <c r="K6837">
        <v>1</v>
      </c>
      <c r="L6837">
        <v>4</v>
      </c>
      <c r="M6837" t="s">
        <v>84</v>
      </c>
      <c r="N6837" t="s">
        <v>1215</v>
      </c>
      <c r="O6837">
        <v>0.91500000000000004</v>
      </c>
      <c r="P6837" t="s">
        <v>65</v>
      </c>
      <c r="R6837" t="s">
        <v>66</v>
      </c>
      <c r="S6837" t="s">
        <v>42</v>
      </c>
      <c r="T6837">
        <v>2</v>
      </c>
      <c r="U6837">
        <v>1</v>
      </c>
      <c r="V6837">
        <v>1</v>
      </c>
      <c r="W6837">
        <v>0</v>
      </c>
      <c r="X6837">
        <v>0</v>
      </c>
      <c r="Y6837">
        <v>0</v>
      </c>
      <c r="Z6837">
        <v>8</v>
      </c>
      <c r="AA6837">
        <v>98.8</v>
      </c>
      <c r="AB6837">
        <v>91.7</v>
      </c>
      <c r="AC6837">
        <v>3.23</v>
      </c>
      <c r="AD6837">
        <v>1.35</v>
      </c>
      <c r="AE6837">
        <v>-0.57099999999999995</v>
      </c>
      <c r="AF6837">
        <v>2.2080000000000002</v>
      </c>
      <c r="AG6837">
        <v>-0.95</v>
      </c>
      <c r="AH6837">
        <v>6.399</v>
      </c>
      <c r="AI6837">
        <v>-1.21</v>
      </c>
      <c r="AJ6837">
        <v>11.92</v>
      </c>
      <c r="AK6837">
        <v>23.8</v>
      </c>
      <c r="AL6837">
        <v>14.4</v>
      </c>
      <c r="AM6837">
        <v>1.7</v>
      </c>
      <c r="AN6837">
        <v>185.779</v>
      </c>
      <c r="AO6837">
        <v>2578.42</v>
      </c>
      <c r="AP6837" t="s">
        <v>5996</v>
      </c>
    </row>
    <row r="6838" spans="1:42">
      <c r="A6838" t="s">
        <v>5803</v>
      </c>
      <c r="B6838" t="s">
        <v>42</v>
      </c>
      <c r="C6838" t="s">
        <v>5871</v>
      </c>
      <c r="D6838" t="s">
        <v>409</v>
      </c>
      <c r="E6838" t="s">
        <v>3516</v>
      </c>
      <c r="F6838" t="s">
        <v>1436</v>
      </c>
      <c r="G6838" t="s">
        <v>47</v>
      </c>
      <c r="H6838">
        <v>7</v>
      </c>
      <c r="I6838" t="s">
        <v>87</v>
      </c>
      <c r="J6838" t="s">
        <v>49</v>
      </c>
      <c r="K6838">
        <v>1</v>
      </c>
      <c r="L6838">
        <v>7</v>
      </c>
      <c r="M6838" t="s">
        <v>84</v>
      </c>
      <c r="N6838" t="s">
        <v>1215</v>
      </c>
      <c r="O6838">
        <v>0.90700000000000003</v>
      </c>
      <c r="P6838" t="s">
        <v>65</v>
      </c>
      <c r="Q6838" t="s">
        <v>125</v>
      </c>
      <c r="R6838" t="s">
        <v>66</v>
      </c>
      <c r="S6838" t="s">
        <v>42</v>
      </c>
      <c r="T6838">
        <v>3</v>
      </c>
      <c r="U6838">
        <v>2</v>
      </c>
      <c r="V6838">
        <v>1</v>
      </c>
      <c r="W6838">
        <v>0</v>
      </c>
      <c r="X6838">
        <v>0</v>
      </c>
      <c r="Y6838">
        <v>0</v>
      </c>
      <c r="Z6838">
        <v>8</v>
      </c>
      <c r="AA6838">
        <v>100.1</v>
      </c>
      <c r="AB6838">
        <v>92.2</v>
      </c>
      <c r="AC6838">
        <v>3.23</v>
      </c>
      <c r="AD6838">
        <v>1.35</v>
      </c>
      <c r="AE6838">
        <v>-0.214</v>
      </c>
      <c r="AF6838">
        <v>1.901</v>
      </c>
      <c r="AG6838">
        <v>-1.03</v>
      </c>
      <c r="AH6838">
        <v>6.2210000000000001</v>
      </c>
      <c r="AI6838">
        <v>-3.6</v>
      </c>
      <c r="AJ6838">
        <v>7.81</v>
      </c>
      <c r="AK6838">
        <v>23.8</v>
      </c>
      <c r="AL6838">
        <v>21.8</v>
      </c>
      <c r="AM6838">
        <v>3.5</v>
      </c>
      <c r="AN6838">
        <v>204.65799999999999</v>
      </c>
      <c r="AO6838">
        <v>1856.39</v>
      </c>
      <c r="AP6838" t="s">
        <v>5999</v>
      </c>
    </row>
    <row r="6839" spans="1:42">
      <c r="A6839" t="s">
        <v>5803</v>
      </c>
      <c r="B6839" t="s">
        <v>42</v>
      </c>
      <c r="C6839" t="s">
        <v>5871</v>
      </c>
      <c r="D6839" t="s">
        <v>409</v>
      </c>
      <c r="E6839" t="s">
        <v>3516</v>
      </c>
      <c r="F6839" t="s">
        <v>1436</v>
      </c>
      <c r="G6839" t="s">
        <v>47</v>
      </c>
      <c r="H6839">
        <v>8</v>
      </c>
      <c r="I6839" t="s">
        <v>63</v>
      </c>
      <c r="J6839" t="s">
        <v>61</v>
      </c>
      <c r="K6839">
        <v>2</v>
      </c>
      <c r="L6839">
        <v>1</v>
      </c>
      <c r="M6839" t="s">
        <v>84</v>
      </c>
      <c r="N6839" t="s">
        <v>1215</v>
      </c>
      <c r="O6839">
        <v>0.91300000000000003</v>
      </c>
      <c r="P6839" t="s">
        <v>71</v>
      </c>
      <c r="R6839" t="s">
        <v>53</v>
      </c>
      <c r="S6839" t="s">
        <v>54</v>
      </c>
      <c r="T6839">
        <v>0</v>
      </c>
      <c r="U6839">
        <v>0</v>
      </c>
      <c r="V6839">
        <v>1</v>
      </c>
      <c r="W6839">
        <v>1</v>
      </c>
      <c r="X6839">
        <v>0</v>
      </c>
      <c r="Y6839">
        <v>0</v>
      </c>
      <c r="Z6839">
        <v>8</v>
      </c>
      <c r="AA6839">
        <v>98.7</v>
      </c>
      <c r="AB6839">
        <v>91.5</v>
      </c>
      <c r="AC6839">
        <v>3.47</v>
      </c>
      <c r="AD6839">
        <v>1.72</v>
      </c>
      <c r="AE6839">
        <v>-0.76300000000000001</v>
      </c>
      <c r="AF6839">
        <v>1.8660000000000001</v>
      </c>
      <c r="AG6839">
        <v>-1.256</v>
      </c>
      <c r="AH6839">
        <v>6.1920000000000002</v>
      </c>
      <c r="AI6839">
        <v>-1.43</v>
      </c>
      <c r="AJ6839">
        <v>11.4</v>
      </c>
      <c r="AK6839">
        <v>23.8</v>
      </c>
      <c r="AL6839">
        <v>14.5</v>
      </c>
      <c r="AM6839">
        <v>2</v>
      </c>
      <c r="AN6839">
        <v>187.125</v>
      </c>
      <c r="AO6839">
        <v>2462.31</v>
      </c>
      <c r="AP6839" t="s">
        <v>6000</v>
      </c>
    </row>
    <row r="6840" spans="1:42">
      <c r="A6840" t="s">
        <v>5803</v>
      </c>
      <c r="B6840" t="s">
        <v>42</v>
      </c>
      <c r="C6840" t="s">
        <v>5871</v>
      </c>
      <c r="D6840" t="s">
        <v>409</v>
      </c>
      <c r="E6840" t="s">
        <v>3516</v>
      </c>
      <c r="F6840" t="s">
        <v>1436</v>
      </c>
      <c r="G6840" t="s">
        <v>47</v>
      </c>
      <c r="H6840">
        <v>11</v>
      </c>
      <c r="I6840" t="s">
        <v>60</v>
      </c>
      <c r="J6840" t="s">
        <v>61</v>
      </c>
      <c r="K6840">
        <v>2</v>
      </c>
      <c r="L6840">
        <v>4</v>
      </c>
      <c r="M6840" t="s">
        <v>84</v>
      </c>
      <c r="N6840" t="s">
        <v>1215</v>
      </c>
      <c r="O6840">
        <v>0.90600000000000003</v>
      </c>
      <c r="P6840" t="s">
        <v>71</v>
      </c>
      <c r="R6840" t="s">
        <v>53</v>
      </c>
      <c r="S6840" t="s">
        <v>54</v>
      </c>
      <c r="T6840">
        <v>1</v>
      </c>
      <c r="U6840">
        <v>2</v>
      </c>
      <c r="V6840">
        <v>1</v>
      </c>
      <c r="W6840">
        <v>1</v>
      </c>
      <c r="X6840">
        <v>0</v>
      </c>
      <c r="Y6840">
        <v>0</v>
      </c>
      <c r="Z6840">
        <v>8</v>
      </c>
      <c r="AA6840">
        <v>98.2</v>
      </c>
      <c r="AB6840">
        <v>91.1</v>
      </c>
      <c r="AC6840">
        <v>3.46</v>
      </c>
      <c r="AD6840">
        <v>1.61</v>
      </c>
      <c r="AE6840">
        <v>0.46400000000000002</v>
      </c>
      <c r="AF6840">
        <v>1.98</v>
      </c>
      <c r="AG6840">
        <v>-1.0429999999999999</v>
      </c>
      <c r="AH6840">
        <v>6.2409999999999997</v>
      </c>
      <c r="AI6840">
        <v>-3.09</v>
      </c>
      <c r="AJ6840">
        <v>10.27</v>
      </c>
      <c r="AK6840">
        <v>23.8</v>
      </c>
      <c r="AL6840">
        <v>23.2</v>
      </c>
      <c r="AM6840">
        <v>2.6</v>
      </c>
      <c r="AN6840">
        <v>196.667</v>
      </c>
      <c r="AO6840">
        <v>2290.85</v>
      </c>
      <c r="AP6840" t="s">
        <v>6003</v>
      </c>
    </row>
    <row r="6841" spans="1:42">
      <c r="A6841" t="s">
        <v>5803</v>
      </c>
      <c r="B6841" t="s">
        <v>42</v>
      </c>
      <c r="C6841" t="s">
        <v>5871</v>
      </c>
      <c r="D6841" t="s">
        <v>409</v>
      </c>
      <c r="E6841" t="s">
        <v>3516</v>
      </c>
      <c r="F6841" t="s">
        <v>1436</v>
      </c>
      <c r="G6841" t="s">
        <v>47</v>
      </c>
      <c r="H6841">
        <v>12</v>
      </c>
      <c r="I6841" t="s">
        <v>69</v>
      </c>
      <c r="J6841" t="s">
        <v>61</v>
      </c>
      <c r="K6841">
        <v>2</v>
      </c>
      <c r="L6841">
        <v>5</v>
      </c>
      <c r="M6841" t="s">
        <v>84</v>
      </c>
      <c r="N6841" t="s">
        <v>1215</v>
      </c>
      <c r="O6841">
        <v>0.91200000000000003</v>
      </c>
      <c r="P6841" t="s">
        <v>71</v>
      </c>
      <c r="R6841" t="s">
        <v>53</v>
      </c>
      <c r="S6841" t="s">
        <v>54</v>
      </c>
      <c r="T6841">
        <v>1</v>
      </c>
      <c r="U6841">
        <v>2</v>
      </c>
      <c r="V6841">
        <v>1</v>
      </c>
      <c r="W6841">
        <v>1</v>
      </c>
      <c r="X6841">
        <v>0</v>
      </c>
      <c r="Y6841">
        <v>0</v>
      </c>
      <c r="Z6841">
        <v>8</v>
      </c>
      <c r="AA6841">
        <v>100.3</v>
      </c>
      <c r="AB6841">
        <v>92.2</v>
      </c>
      <c r="AC6841">
        <v>3.46</v>
      </c>
      <c r="AD6841">
        <v>1.61</v>
      </c>
      <c r="AE6841">
        <v>-0.69599999999999995</v>
      </c>
      <c r="AF6841">
        <v>1.492</v>
      </c>
      <c r="AG6841">
        <v>-1.159</v>
      </c>
      <c r="AH6841">
        <v>6.2130000000000001</v>
      </c>
      <c r="AI6841">
        <v>-3.76</v>
      </c>
      <c r="AJ6841">
        <v>10.88</v>
      </c>
      <c r="AK6841">
        <v>23.8</v>
      </c>
      <c r="AL6841">
        <v>33.4</v>
      </c>
      <c r="AM6841">
        <v>2.6</v>
      </c>
      <c r="AN6841">
        <v>198.999</v>
      </c>
      <c r="AO6841">
        <v>2480.14</v>
      </c>
      <c r="AP6841" t="s">
        <v>6004</v>
      </c>
    </row>
    <row r="6842" spans="1:42">
      <c r="A6842" t="s">
        <v>5803</v>
      </c>
      <c r="B6842" t="s">
        <v>42</v>
      </c>
      <c r="C6842" t="s">
        <v>5871</v>
      </c>
      <c r="D6842" t="s">
        <v>409</v>
      </c>
      <c r="E6842" t="s">
        <v>3516</v>
      </c>
      <c r="F6842" t="s">
        <v>1436</v>
      </c>
      <c r="G6842" t="s">
        <v>47</v>
      </c>
      <c r="H6842">
        <v>17</v>
      </c>
      <c r="I6842" t="s">
        <v>63</v>
      </c>
      <c r="J6842" t="s">
        <v>61</v>
      </c>
      <c r="K6842">
        <v>4</v>
      </c>
      <c r="L6842">
        <v>1</v>
      </c>
      <c r="M6842" t="s">
        <v>84</v>
      </c>
      <c r="N6842" t="s">
        <v>1215</v>
      </c>
      <c r="O6842">
        <v>0.90900000000000003</v>
      </c>
      <c r="P6842" t="s">
        <v>65</v>
      </c>
      <c r="R6842" t="s">
        <v>1230</v>
      </c>
      <c r="S6842" t="s">
        <v>42</v>
      </c>
      <c r="T6842">
        <v>0</v>
      </c>
      <c r="U6842">
        <v>0</v>
      </c>
      <c r="V6842">
        <v>2</v>
      </c>
      <c r="W6842">
        <v>1</v>
      </c>
      <c r="X6842">
        <v>1</v>
      </c>
      <c r="Y6842">
        <v>0</v>
      </c>
      <c r="Z6842">
        <v>8</v>
      </c>
      <c r="AA6842">
        <v>99.2</v>
      </c>
      <c r="AB6842">
        <v>90.2</v>
      </c>
      <c r="AC6842">
        <v>3.47</v>
      </c>
      <c r="AD6842">
        <v>1.6</v>
      </c>
      <c r="AE6842">
        <v>-0.13600000000000001</v>
      </c>
      <c r="AF6842">
        <v>2.0099999999999998</v>
      </c>
      <c r="AG6842">
        <v>-1.046</v>
      </c>
      <c r="AH6842">
        <v>6.1369999999999996</v>
      </c>
      <c r="AI6842">
        <v>-2</v>
      </c>
      <c r="AJ6842">
        <v>8.7100000000000009</v>
      </c>
      <c r="AK6842">
        <v>23.7</v>
      </c>
      <c r="AL6842">
        <v>11.6</v>
      </c>
      <c r="AM6842">
        <v>3.2</v>
      </c>
      <c r="AN6842">
        <v>192.874</v>
      </c>
      <c r="AO6842">
        <v>1884.95</v>
      </c>
      <c r="AP6842" t="s">
        <v>6005</v>
      </c>
    </row>
    <row r="6843" spans="1:42">
      <c r="A6843" t="s">
        <v>5803</v>
      </c>
      <c r="B6843" t="s">
        <v>42</v>
      </c>
      <c r="C6843" t="s">
        <v>5871</v>
      </c>
      <c r="D6843" t="s">
        <v>409</v>
      </c>
      <c r="E6843" t="s">
        <v>3516</v>
      </c>
      <c r="F6843" t="s">
        <v>1436</v>
      </c>
      <c r="G6843" t="s">
        <v>47</v>
      </c>
      <c r="H6843">
        <v>20</v>
      </c>
      <c r="I6843" t="s">
        <v>131</v>
      </c>
      <c r="J6843" t="s">
        <v>49</v>
      </c>
      <c r="K6843">
        <v>4</v>
      </c>
      <c r="L6843">
        <v>4</v>
      </c>
      <c r="M6843" t="s">
        <v>84</v>
      </c>
      <c r="N6843" t="s">
        <v>1215</v>
      </c>
      <c r="O6843">
        <v>0.90900000000000003</v>
      </c>
      <c r="P6843" t="s">
        <v>65</v>
      </c>
      <c r="Q6843" t="s">
        <v>125</v>
      </c>
      <c r="R6843" t="s">
        <v>1230</v>
      </c>
      <c r="S6843" t="s">
        <v>42</v>
      </c>
      <c r="T6843">
        <v>0</v>
      </c>
      <c r="U6843">
        <v>2</v>
      </c>
      <c r="V6843">
        <v>2</v>
      </c>
      <c r="W6843">
        <v>1</v>
      </c>
      <c r="X6843">
        <v>1</v>
      </c>
      <c r="Y6843">
        <v>0</v>
      </c>
      <c r="Z6843">
        <v>8</v>
      </c>
      <c r="AA6843">
        <v>98.3</v>
      </c>
      <c r="AB6843">
        <v>90.7</v>
      </c>
      <c r="AC6843">
        <v>3.28</v>
      </c>
      <c r="AD6843">
        <v>1.43</v>
      </c>
      <c r="AE6843">
        <v>-0.70599999999999996</v>
      </c>
      <c r="AF6843">
        <v>2.3769999999999998</v>
      </c>
      <c r="AG6843">
        <v>-1.0740000000000001</v>
      </c>
      <c r="AH6843">
        <v>6.3819999999999997</v>
      </c>
      <c r="AI6843">
        <v>-2.9</v>
      </c>
      <c r="AJ6843">
        <v>9.81</v>
      </c>
      <c r="AK6843">
        <v>23.8</v>
      </c>
      <c r="AL6843">
        <v>22.4</v>
      </c>
      <c r="AM6843">
        <v>2.8</v>
      </c>
      <c r="AN6843">
        <v>196.39400000000001</v>
      </c>
      <c r="AO6843">
        <v>2172.66</v>
      </c>
      <c r="AP6843" t="s">
        <v>6008</v>
      </c>
    </row>
    <row r="6844" spans="1:42">
      <c r="A6844" t="s">
        <v>5803</v>
      </c>
      <c r="B6844" t="s">
        <v>42</v>
      </c>
      <c r="C6844" t="s">
        <v>5871</v>
      </c>
      <c r="D6844" t="s">
        <v>409</v>
      </c>
      <c r="E6844" t="s">
        <v>3516</v>
      </c>
      <c r="F6844" t="s">
        <v>1436</v>
      </c>
      <c r="G6844" t="s">
        <v>47</v>
      </c>
      <c r="H6844">
        <v>21</v>
      </c>
      <c r="I6844" t="s">
        <v>56</v>
      </c>
      <c r="J6844" t="s">
        <v>57</v>
      </c>
      <c r="K6844">
        <v>5</v>
      </c>
      <c r="L6844">
        <v>1</v>
      </c>
      <c r="M6844" t="s">
        <v>84</v>
      </c>
      <c r="N6844" t="s">
        <v>1215</v>
      </c>
      <c r="O6844">
        <v>0.91800000000000004</v>
      </c>
      <c r="P6844" t="s">
        <v>71</v>
      </c>
      <c r="R6844" t="s">
        <v>165</v>
      </c>
      <c r="S6844" t="s">
        <v>54</v>
      </c>
      <c r="T6844">
        <v>0</v>
      </c>
      <c r="U6844">
        <v>0</v>
      </c>
      <c r="V6844">
        <v>2</v>
      </c>
      <c r="W6844">
        <v>1</v>
      </c>
      <c r="X6844">
        <v>0</v>
      </c>
      <c r="Y6844">
        <v>0</v>
      </c>
      <c r="Z6844">
        <v>8</v>
      </c>
      <c r="AA6844">
        <v>99.3</v>
      </c>
      <c r="AB6844">
        <v>90.8</v>
      </c>
      <c r="AC6844">
        <v>3.66</v>
      </c>
      <c r="AD6844">
        <v>1.76</v>
      </c>
      <c r="AE6844">
        <v>-1.129</v>
      </c>
      <c r="AF6844">
        <v>4.0890000000000004</v>
      </c>
      <c r="AG6844">
        <v>-1.2949999999999999</v>
      </c>
      <c r="AH6844">
        <v>6.4669999999999996</v>
      </c>
      <c r="AI6844">
        <v>0.1</v>
      </c>
      <c r="AJ6844">
        <v>10.71</v>
      </c>
      <c r="AK6844">
        <v>23.7</v>
      </c>
      <c r="AL6844">
        <v>-1.8</v>
      </c>
      <c r="AM6844">
        <v>2</v>
      </c>
      <c r="AN6844">
        <v>179.459</v>
      </c>
      <c r="AO6844">
        <v>2283.61</v>
      </c>
      <c r="AP6844" t="s">
        <v>6009</v>
      </c>
    </row>
    <row r="6845" spans="1:42">
      <c r="A6845" t="s">
        <v>5803</v>
      </c>
      <c r="B6845" t="s">
        <v>42</v>
      </c>
      <c r="C6845" t="s">
        <v>5871</v>
      </c>
      <c r="D6845" t="s">
        <v>409</v>
      </c>
      <c r="E6845" t="s">
        <v>3516</v>
      </c>
      <c r="F6845" t="s">
        <v>1436</v>
      </c>
      <c r="G6845" t="s">
        <v>47</v>
      </c>
      <c r="H6845">
        <v>22</v>
      </c>
      <c r="I6845" t="s">
        <v>63</v>
      </c>
      <c r="J6845" t="s">
        <v>61</v>
      </c>
      <c r="K6845">
        <v>5</v>
      </c>
      <c r="L6845">
        <v>2</v>
      </c>
      <c r="M6845" t="s">
        <v>84</v>
      </c>
      <c r="N6845" t="s">
        <v>1215</v>
      </c>
      <c r="O6845">
        <v>0.91</v>
      </c>
      <c r="P6845" t="s">
        <v>71</v>
      </c>
      <c r="R6845" t="s">
        <v>165</v>
      </c>
      <c r="S6845" t="s">
        <v>54</v>
      </c>
      <c r="T6845">
        <v>1</v>
      </c>
      <c r="U6845">
        <v>0</v>
      </c>
      <c r="V6845">
        <v>2</v>
      </c>
      <c r="W6845">
        <v>1</v>
      </c>
      <c r="X6845">
        <v>0</v>
      </c>
      <c r="Y6845">
        <v>0</v>
      </c>
      <c r="Z6845">
        <v>8</v>
      </c>
      <c r="AA6845">
        <v>98.4</v>
      </c>
      <c r="AB6845">
        <v>90.5</v>
      </c>
      <c r="AC6845">
        <v>3.59</v>
      </c>
      <c r="AD6845">
        <v>1.83</v>
      </c>
      <c r="AE6845">
        <v>-1.048</v>
      </c>
      <c r="AF6845">
        <v>2.6480000000000001</v>
      </c>
      <c r="AG6845">
        <v>-1.1839999999999999</v>
      </c>
      <c r="AH6845">
        <v>6.2930000000000001</v>
      </c>
      <c r="AI6845">
        <v>-3.23</v>
      </c>
      <c r="AJ6845">
        <v>9.91</v>
      </c>
      <c r="AK6845">
        <v>23.8</v>
      </c>
      <c r="AL6845">
        <v>25.9</v>
      </c>
      <c r="AM6845">
        <v>2.8</v>
      </c>
      <c r="AN6845">
        <v>197.98699999999999</v>
      </c>
      <c r="AO6845">
        <v>2211.2399999999998</v>
      </c>
      <c r="AP6845" t="s">
        <v>6010</v>
      </c>
    </row>
    <row r="6846" spans="1:42">
      <c r="A6846" t="s">
        <v>5803</v>
      </c>
      <c r="B6846" t="s">
        <v>42</v>
      </c>
      <c r="C6846" t="s">
        <v>5871</v>
      </c>
      <c r="D6846" t="s">
        <v>409</v>
      </c>
      <c r="E6846" t="s">
        <v>3516</v>
      </c>
      <c r="F6846" t="s">
        <v>1436</v>
      </c>
      <c r="G6846" t="s">
        <v>47</v>
      </c>
      <c r="H6846">
        <v>24</v>
      </c>
      <c r="I6846" t="s">
        <v>60</v>
      </c>
      <c r="J6846" t="s">
        <v>61</v>
      </c>
      <c r="K6846">
        <v>5</v>
      </c>
      <c r="L6846">
        <v>4</v>
      </c>
      <c r="M6846" t="s">
        <v>84</v>
      </c>
      <c r="N6846" t="s">
        <v>1215</v>
      </c>
      <c r="O6846">
        <v>0.90900000000000003</v>
      </c>
      <c r="P6846" t="s">
        <v>71</v>
      </c>
      <c r="R6846" t="s">
        <v>165</v>
      </c>
      <c r="S6846" t="s">
        <v>54</v>
      </c>
      <c r="T6846">
        <v>2</v>
      </c>
      <c r="U6846">
        <v>1</v>
      </c>
      <c r="V6846">
        <v>2</v>
      </c>
      <c r="W6846">
        <v>1</v>
      </c>
      <c r="X6846">
        <v>0</v>
      </c>
      <c r="Y6846">
        <v>0</v>
      </c>
      <c r="Z6846">
        <v>8</v>
      </c>
      <c r="AA6846">
        <v>97.7</v>
      </c>
      <c r="AB6846">
        <v>89.4</v>
      </c>
      <c r="AC6846">
        <v>3.66</v>
      </c>
      <c r="AD6846">
        <v>1.83</v>
      </c>
      <c r="AE6846">
        <v>-1.3660000000000001</v>
      </c>
      <c r="AF6846">
        <v>3.351</v>
      </c>
      <c r="AG6846">
        <v>-1.2490000000000001</v>
      </c>
      <c r="AH6846">
        <v>6.3739999999999997</v>
      </c>
      <c r="AI6846">
        <v>-3.09</v>
      </c>
      <c r="AJ6846">
        <v>9.1300000000000008</v>
      </c>
      <c r="AK6846">
        <v>23.8</v>
      </c>
      <c r="AL6846">
        <v>22.7</v>
      </c>
      <c r="AM6846">
        <v>3.2</v>
      </c>
      <c r="AN6846">
        <v>198.63900000000001</v>
      </c>
      <c r="AO6846">
        <v>2019.71</v>
      </c>
      <c r="AP6846" t="s">
        <v>6012</v>
      </c>
    </row>
    <row r="6847" spans="1:42">
      <c r="A6847" t="s">
        <v>5803</v>
      </c>
      <c r="B6847" t="s">
        <v>42</v>
      </c>
      <c r="C6847" t="s">
        <v>5871</v>
      </c>
      <c r="D6847" t="s">
        <v>409</v>
      </c>
      <c r="E6847" t="s">
        <v>3516</v>
      </c>
      <c r="F6847" t="s">
        <v>1436</v>
      </c>
      <c r="G6847" t="s">
        <v>47</v>
      </c>
      <c r="H6847">
        <v>25</v>
      </c>
      <c r="I6847" t="s">
        <v>56</v>
      </c>
      <c r="J6847" t="s">
        <v>57</v>
      </c>
      <c r="K6847">
        <v>5</v>
      </c>
      <c r="L6847">
        <v>5</v>
      </c>
      <c r="M6847" t="s">
        <v>84</v>
      </c>
      <c r="N6847" t="s">
        <v>1215</v>
      </c>
      <c r="O6847">
        <v>0.90200000000000002</v>
      </c>
      <c r="P6847" t="s">
        <v>71</v>
      </c>
      <c r="R6847" t="s">
        <v>165</v>
      </c>
      <c r="S6847" t="s">
        <v>54</v>
      </c>
      <c r="T6847">
        <v>2</v>
      </c>
      <c r="U6847">
        <v>2</v>
      </c>
      <c r="V6847">
        <v>2</v>
      </c>
      <c r="W6847">
        <v>1</v>
      </c>
      <c r="X6847">
        <v>0</v>
      </c>
      <c r="Y6847">
        <v>0</v>
      </c>
      <c r="Z6847">
        <v>8</v>
      </c>
      <c r="AA6847">
        <v>98.4</v>
      </c>
      <c r="AB6847">
        <v>91.7</v>
      </c>
      <c r="AC6847">
        <v>3.59</v>
      </c>
      <c r="AD6847">
        <v>1.83</v>
      </c>
      <c r="AE6847">
        <v>0.128</v>
      </c>
      <c r="AF6847">
        <v>1.3720000000000001</v>
      </c>
      <c r="AG6847">
        <v>-0.998</v>
      </c>
      <c r="AH6847">
        <v>6.2679999999999998</v>
      </c>
      <c r="AI6847">
        <v>-2.59</v>
      </c>
      <c r="AJ6847">
        <v>8.84</v>
      </c>
      <c r="AK6847">
        <v>23.9</v>
      </c>
      <c r="AL6847">
        <v>16.7</v>
      </c>
      <c r="AM6847">
        <v>3.1</v>
      </c>
      <c r="AN6847">
        <v>196.285</v>
      </c>
      <c r="AO6847">
        <v>1978.61</v>
      </c>
      <c r="AP6847" t="s">
        <v>6013</v>
      </c>
    </row>
    <row r="6848" spans="1:42">
      <c r="A6848" t="s">
        <v>5803</v>
      </c>
      <c r="B6848" t="s">
        <v>42</v>
      </c>
      <c r="C6848" t="s">
        <v>5871</v>
      </c>
      <c r="D6848" t="s">
        <v>409</v>
      </c>
      <c r="E6848" t="s">
        <v>3516</v>
      </c>
      <c r="F6848" t="s">
        <v>1436</v>
      </c>
      <c r="G6848" t="s">
        <v>47</v>
      </c>
      <c r="H6848">
        <v>26</v>
      </c>
      <c r="I6848" t="s">
        <v>544</v>
      </c>
      <c r="J6848" t="s">
        <v>61</v>
      </c>
      <c r="K6848">
        <v>5</v>
      </c>
      <c r="L6848">
        <v>6</v>
      </c>
      <c r="M6848" t="s">
        <v>84</v>
      </c>
      <c r="N6848" t="s">
        <v>1215</v>
      </c>
      <c r="O6848">
        <v>0.90600000000000003</v>
      </c>
      <c r="P6848" t="s">
        <v>71</v>
      </c>
      <c r="R6848" t="s">
        <v>165</v>
      </c>
      <c r="S6848" t="s">
        <v>54</v>
      </c>
      <c r="T6848">
        <v>3</v>
      </c>
      <c r="U6848">
        <v>2</v>
      </c>
      <c r="V6848">
        <v>2</v>
      </c>
      <c r="W6848">
        <v>1</v>
      </c>
      <c r="X6848">
        <v>0</v>
      </c>
      <c r="Y6848">
        <v>0</v>
      </c>
      <c r="Z6848">
        <v>8</v>
      </c>
      <c r="AA6848">
        <v>98.4</v>
      </c>
      <c r="AB6848">
        <v>91.1</v>
      </c>
      <c r="AC6848">
        <v>3.66</v>
      </c>
      <c r="AD6848">
        <v>1.83</v>
      </c>
      <c r="AE6848">
        <v>-0.13100000000000001</v>
      </c>
      <c r="AF6848">
        <v>2.0819999999999999</v>
      </c>
      <c r="AG6848">
        <v>-1.202</v>
      </c>
      <c r="AH6848">
        <v>6.1959999999999997</v>
      </c>
      <c r="AI6848">
        <v>-1.49</v>
      </c>
      <c r="AJ6848">
        <v>8.4600000000000009</v>
      </c>
      <c r="AK6848">
        <v>23.8</v>
      </c>
      <c r="AL6848">
        <v>8.3000000000000007</v>
      </c>
      <c r="AM6848">
        <v>3.2</v>
      </c>
      <c r="AN6848">
        <v>189.95599999999999</v>
      </c>
      <c r="AO6848">
        <v>1833.28</v>
      </c>
      <c r="AP6848" t="s">
        <v>6014</v>
      </c>
    </row>
    <row r="6849" spans="1:42">
      <c r="A6849" t="s">
        <v>1563</v>
      </c>
      <c r="B6849" t="s">
        <v>42</v>
      </c>
      <c r="C6849" t="s">
        <v>6016</v>
      </c>
      <c r="D6849" t="s">
        <v>409</v>
      </c>
      <c r="E6849" t="s">
        <v>1322</v>
      </c>
      <c r="F6849" t="s">
        <v>1436</v>
      </c>
      <c r="G6849" t="s">
        <v>47</v>
      </c>
      <c r="H6849">
        <v>1</v>
      </c>
      <c r="I6849" t="s">
        <v>63</v>
      </c>
      <c r="J6849" t="s">
        <v>61</v>
      </c>
      <c r="K6849">
        <v>1</v>
      </c>
      <c r="L6849">
        <v>1</v>
      </c>
      <c r="M6849" t="s">
        <v>80</v>
      </c>
      <c r="N6849" t="s">
        <v>1215</v>
      </c>
      <c r="O6849">
        <v>0.91300000000000003</v>
      </c>
      <c r="P6849" t="s">
        <v>74</v>
      </c>
      <c r="R6849" t="s">
        <v>116</v>
      </c>
      <c r="S6849" t="s">
        <v>42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1</v>
      </c>
      <c r="AA6849">
        <v>90.1</v>
      </c>
      <c r="AB6849">
        <v>83.8</v>
      </c>
      <c r="AC6849">
        <v>3.59</v>
      </c>
      <c r="AD6849">
        <v>1.59</v>
      </c>
      <c r="AE6849">
        <v>-0.35199999999999998</v>
      </c>
      <c r="AF6849">
        <v>2.581</v>
      </c>
      <c r="AG6849">
        <v>-2.0910000000000002</v>
      </c>
      <c r="AH6849">
        <v>5.851</v>
      </c>
      <c r="AI6849">
        <v>-9.85</v>
      </c>
      <c r="AJ6849">
        <v>4.93</v>
      </c>
      <c r="AK6849">
        <v>23.9</v>
      </c>
      <c r="AL6849">
        <v>33.799999999999997</v>
      </c>
      <c r="AM6849">
        <v>6.6</v>
      </c>
      <c r="AN6849">
        <v>243.21</v>
      </c>
      <c r="AO6849">
        <v>2162.17</v>
      </c>
      <c r="AP6849" t="s">
        <v>6017</v>
      </c>
    </row>
    <row r="6850" spans="1:42">
      <c r="A6850" t="s">
        <v>1563</v>
      </c>
      <c r="B6850" t="s">
        <v>42</v>
      </c>
      <c r="C6850" t="s">
        <v>6016</v>
      </c>
      <c r="D6850" t="s">
        <v>409</v>
      </c>
      <c r="E6850" t="s">
        <v>1322</v>
      </c>
      <c r="F6850" t="s">
        <v>1436</v>
      </c>
      <c r="G6850" t="s">
        <v>47</v>
      </c>
      <c r="H6850">
        <v>4</v>
      </c>
      <c r="I6850" t="s">
        <v>56</v>
      </c>
      <c r="J6850" t="s">
        <v>57</v>
      </c>
      <c r="K6850">
        <v>1</v>
      </c>
      <c r="L6850">
        <v>4</v>
      </c>
      <c r="M6850" t="s">
        <v>84</v>
      </c>
      <c r="N6850" t="s">
        <v>1215</v>
      </c>
      <c r="O6850">
        <v>0.77200000000000002</v>
      </c>
      <c r="P6850" t="s">
        <v>74</v>
      </c>
      <c r="R6850" t="s">
        <v>116</v>
      </c>
      <c r="S6850" t="s">
        <v>42</v>
      </c>
      <c r="T6850">
        <v>1</v>
      </c>
      <c r="U6850">
        <v>2</v>
      </c>
      <c r="V6850">
        <v>0</v>
      </c>
      <c r="W6850">
        <v>0</v>
      </c>
      <c r="X6850">
        <v>0</v>
      </c>
      <c r="Y6850">
        <v>0</v>
      </c>
      <c r="Z6850">
        <v>1</v>
      </c>
      <c r="AA6850">
        <v>89.3</v>
      </c>
      <c r="AB6850">
        <v>82.7</v>
      </c>
      <c r="AC6850">
        <v>3.63</v>
      </c>
      <c r="AD6850">
        <v>1.64</v>
      </c>
      <c r="AE6850">
        <v>-1.552</v>
      </c>
      <c r="AF6850">
        <v>2.5089999999999999</v>
      </c>
      <c r="AG6850">
        <v>-2.13</v>
      </c>
      <c r="AH6850">
        <v>5.8810000000000002</v>
      </c>
      <c r="AI6850">
        <v>-6.48</v>
      </c>
      <c r="AJ6850">
        <v>4.67</v>
      </c>
      <c r="AK6850">
        <v>23.8</v>
      </c>
      <c r="AL6850">
        <v>23.1</v>
      </c>
      <c r="AM6850">
        <v>6.3</v>
      </c>
      <c r="AN6850">
        <v>233.941</v>
      </c>
      <c r="AO6850">
        <v>1546.09</v>
      </c>
      <c r="AP6850" t="s">
        <v>6020</v>
      </c>
    </row>
    <row r="6851" spans="1:42">
      <c r="A6851" t="s">
        <v>1563</v>
      </c>
      <c r="B6851" t="s">
        <v>42</v>
      </c>
      <c r="C6851" t="s">
        <v>6016</v>
      </c>
      <c r="D6851" t="s">
        <v>409</v>
      </c>
      <c r="E6851" t="s">
        <v>1322</v>
      </c>
      <c r="F6851" t="s">
        <v>1436</v>
      </c>
      <c r="G6851" t="s">
        <v>47</v>
      </c>
      <c r="H6851">
        <v>5</v>
      </c>
      <c r="I6851" t="s">
        <v>48</v>
      </c>
      <c r="J6851" t="s">
        <v>49</v>
      </c>
      <c r="K6851">
        <v>1</v>
      </c>
      <c r="L6851">
        <v>5</v>
      </c>
      <c r="M6851" t="s">
        <v>80</v>
      </c>
      <c r="N6851" t="s">
        <v>1215</v>
      </c>
      <c r="O6851">
        <v>0.87</v>
      </c>
      <c r="P6851" t="s">
        <v>74</v>
      </c>
      <c r="Q6851" t="s">
        <v>85</v>
      </c>
      <c r="R6851" t="s">
        <v>116</v>
      </c>
      <c r="S6851" t="s">
        <v>42</v>
      </c>
      <c r="T6851">
        <v>2</v>
      </c>
      <c r="U6851">
        <v>2</v>
      </c>
      <c r="V6851">
        <v>0</v>
      </c>
      <c r="W6851">
        <v>0</v>
      </c>
      <c r="X6851">
        <v>0</v>
      </c>
      <c r="Y6851">
        <v>0</v>
      </c>
      <c r="Z6851">
        <v>1</v>
      </c>
      <c r="AA6851">
        <v>88.9</v>
      </c>
      <c r="AB6851">
        <v>82.7</v>
      </c>
      <c r="AC6851">
        <v>3.63</v>
      </c>
      <c r="AD6851">
        <v>1.76</v>
      </c>
      <c r="AE6851">
        <v>-1.1479999999999999</v>
      </c>
      <c r="AF6851">
        <v>2.181</v>
      </c>
      <c r="AG6851">
        <v>-2.0339999999999998</v>
      </c>
      <c r="AH6851">
        <v>5.8559999999999999</v>
      </c>
      <c r="AI6851">
        <v>-7.1</v>
      </c>
      <c r="AJ6851">
        <v>4.51</v>
      </c>
      <c r="AK6851">
        <v>23.9</v>
      </c>
      <c r="AL6851">
        <v>24.4</v>
      </c>
      <c r="AM6851">
        <v>6.5</v>
      </c>
      <c r="AN6851">
        <v>237.33099999999999</v>
      </c>
      <c r="AO6851">
        <v>1627.52</v>
      </c>
      <c r="AP6851" t="s">
        <v>6021</v>
      </c>
    </row>
    <row r="6852" spans="1:42">
      <c r="A6852" t="s">
        <v>1563</v>
      </c>
      <c r="B6852" t="s">
        <v>42</v>
      </c>
      <c r="C6852" t="s">
        <v>6016</v>
      </c>
      <c r="D6852" t="s">
        <v>409</v>
      </c>
      <c r="E6852" t="s">
        <v>1322</v>
      </c>
      <c r="F6852" t="s">
        <v>1436</v>
      </c>
      <c r="G6852" t="s">
        <v>47</v>
      </c>
      <c r="H6852">
        <v>8</v>
      </c>
      <c r="I6852" t="s">
        <v>69</v>
      </c>
      <c r="J6852" t="s">
        <v>61</v>
      </c>
      <c r="K6852">
        <v>2</v>
      </c>
      <c r="L6852">
        <v>3</v>
      </c>
      <c r="M6852" t="s">
        <v>80</v>
      </c>
      <c r="N6852" t="s">
        <v>1215</v>
      </c>
      <c r="O6852">
        <v>0.91500000000000004</v>
      </c>
      <c r="P6852" t="s">
        <v>282</v>
      </c>
      <c r="R6852" t="s">
        <v>2780</v>
      </c>
      <c r="S6852" t="s">
        <v>42</v>
      </c>
      <c r="T6852">
        <v>2</v>
      </c>
      <c r="U6852">
        <v>0</v>
      </c>
      <c r="V6852">
        <v>1</v>
      </c>
      <c r="W6852">
        <v>0</v>
      </c>
      <c r="X6852">
        <v>0</v>
      </c>
      <c r="Y6852">
        <v>0</v>
      </c>
      <c r="Z6852">
        <v>1</v>
      </c>
      <c r="AA6852">
        <v>89.1</v>
      </c>
      <c r="AB6852">
        <v>83</v>
      </c>
      <c r="AC6852">
        <v>3.63</v>
      </c>
      <c r="AD6852">
        <v>1.65</v>
      </c>
      <c r="AE6852">
        <v>-0.76</v>
      </c>
      <c r="AF6852">
        <v>2.2229999999999999</v>
      </c>
      <c r="AG6852">
        <v>-2.177</v>
      </c>
      <c r="AH6852">
        <v>5.875</v>
      </c>
      <c r="AI6852">
        <v>-9.56</v>
      </c>
      <c r="AJ6852">
        <v>4.07</v>
      </c>
      <c r="AK6852">
        <v>23.9</v>
      </c>
      <c r="AL6852">
        <v>30.8</v>
      </c>
      <c r="AM6852">
        <v>7</v>
      </c>
      <c r="AN6852">
        <v>246.72399999999999</v>
      </c>
      <c r="AO6852">
        <v>2015.14</v>
      </c>
      <c r="AP6852" t="s">
        <v>6024</v>
      </c>
    </row>
    <row r="6853" spans="1:42">
      <c r="A6853" t="s">
        <v>1563</v>
      </c>
      <c r="B6853" t="s">
        <v>42</v>
      </c>
      <c r="C6853" t="s">
        <v>6016</v>
      </c>
      <c r="D6853" t="s">
        <v>409</v>
      </c>
      <c r="E6853" t="s">
        <v>1322</v>
      </c>
      <c r="F6853" t="s">
        <v>1436</v>
      </c>
      <c r="G6853" t="s">
        <v>47</v>
      </c>
      <c r="H6853">
        <v>9</v>
      </c>
      <c r="I6853" t="s">
        <v>56</v>
      </c>
      <c r="J6853" t="s">
        <v>57</v>
      </c>
      <c r="K6853">
        <v>2</v>
      </c>
      <c r="L6853">
        <v>4</v>
      </c>
      <c r="M6853" t="s">
        <v>80</v>
      </c>
      <c r="N6853" t="s">
        <v>1215</v>
      </c>
      <c r="O6853">
        <v>0.90800000000000003</v>
      </c>
      <c r="P6853" t="s">
        <v>282</v>
      </c>
      <c r="R6853" t="s">
        <v>2780</v>
      </c>
      <c r="S6853" t="s">
        <v>42</v>
      </c>
      <c r="T6853">
        <v>2</v>
      </c>
      <c r="U6853">
        <v>1</v>
      </c>
      <c r="V6853">
        <v>1</v>
      </c>
      <c r="W6853">
        <v>0</v>
      </c>
      <c r="X6853">
        <v>0</v>
      </c>
      <c r="Y6853">
        <v>0</v>
      </c>
      <c r="Z6853">
        <v>1</v>
      </c>
      <c r="AA6853">
        <v>89.5</v>
      </c>
      <c r="AB6853">
        <v>83</v>
      </c>
      <c r="AC6853">
        <v>3.63</v>
      </c>
      <c r="AD6853">
        <v>1.65</v>
      </c>
      <c r="AE6853">
        <v>-1.6419999999999999</v>
      </c>
      <c r="AF6853">
        <v>2.8719999999999999</v>
      </c>
      <c r="AG6853">
        <v>-2.226</v>
      </c>
      <c r="AH6853">
        <v>5.9450000000000003</v>
      </c>
      <c r="AI6853">
        <v>-9.31</v>
      </c>
      <c r="AJ6853">
        <v>3.92</v>
      </c>
      <c r="AK6853">
        <v>23.8</v>
      </c>
      <c r="AL6853">
        <v>30.8</v>
      </c>
      <c r="AM6853">
        <v>7</v>
      </c>
      <c r="AN6853">
        <v>246.95099999999999</v>
      </c>
      <c r="AO6853">
        <v>1961.37</v>
      </c>
      <c r="AP6853" t="s">
        <v>6025</v>
      </c>
    </row>
    <row r="6854" spans="1:42">
      <c r="A6854" t="s">
        <v>1563</v>
      </c>
      <c r="B6854" t="s">
        <v>42</v>
      </c>
      <c r="C6854" t="s">
        <v>6016</v>
      </c>
      <c r="D6854" t="s">
        <v>409</v>
      </c>
      <c r="E6854" t="s">
        <v>1322</v>
      </c>
      <c r="F6854" t="s">
        <v>1436</v>
      </c>
      <c r="G6854" t="s">
        <v>47</v>
      </c>
      <c r="H6854">
        <v>10</v>
      </c>
      <c r="I6854" t="s">
        <v>60</v>
      </c>
      <c r="J6854" t="s">
        <v>61</v>
      </c>
      <c r="K6854">
        <v>2</v>
      </c>
      <c r="L6854">
        <v>5</v>
      </c>
      <c r="M6854" t="s">
        <v>80</v>
      </c>
      <c r="N6854" t="s">
        <v>1215</v>
      </c>
      <c r="O6854">
        <v>0.92</v>
      </c>
      <c r="P6854" t="s">
        <v>282</v>
      </c>
      <c r="R6854" t="s">
        <v>2780</v>
      </c>
      <c r="S6854" t="s">
        <v>42</v>
      </c>
      <c r="T6854">
        <v>3</v>
      </c>
      <c r="U6854">
        <v>1</v>
      </c>
      <c r="V6854">
        <v>1</v>
      </c>
      <c r="W6854">
        <v>0</v>
      </c>
      <c r="X6854">
        <v>0</v>
      </c>
      <c r="Y6854">
        <v>0</v>
      </c>
      <c r="Z6854">
        <v>1</v>
      </c>
      <c r="AA6854">
        <v>88.7</v>
      </c>
      <c r="AB6854">
        <v>82.4</v>
      </c>
      <c r="AC6854">
        <v>3.63</v>
      </c>
      <c r="AD6854">
        <v>1.65</v>
      </c>
      <c r="AE6854">
        <v>-8.4000000000000005E-2</v>
      </c>
      <c r="AF6854">
        <v>2.2519999999999998</v>
      </c>
      <c r="AG6854">
        <v>-2.048</v>
      </c>
      <c r="AH6854">
        <v>5.8959999999999999</v>
      </c>
      <c r="AI6854">
        <v>-8.09</v>
      </c>
      <c r="AJ6854">
        <v>5.26</v>
      </c>
      <c r="AK6854">
        <v>23.8</v>
      </c>
      <c r="AL6854">
        <v>27.5</v>
      </c>
      <c r="AM6854">
        <v>6.4</v>
      </c>
      <c r="AN6854">
        <v>236.745</v>
      </c>
      <c r="AO6854">
        <v>1858.81</v>
      </c>
      <c r="AP6854" t="s">
        <v>6026</v>
      </c>
    </row>
    <row r="6855" spans="1:42">
      <c r="A6855" t="s">
        <v>1563</v>
      </c>
      <c r="B6855" t="s">
        <v>42</v>
      </c>
      <c r="C6855" t="s">
        <v>6016</v>
      </c>
      <c r="D6855" t="s">
        <v>409</v>
      </c>
      <c r="E6855" t="s">
        <v>1322</v>
      </c>
      <c r="F6855" t="s">
        <v>1436</v>
      </c>
      <c r="G6855" t="s">
        <v>47</v>
      </c>
      <c r="H6855">
        <v>12</v>
      </c>
      <c r="I6855" t="s">
        <v>56</v>
      </c>
      <c r="J6855" t="s">
        <v>57</v>
      </c>
      <c r="K6855">
        <v>2</v>
      </c>
      <c r="L6855">
        <v>7</v>
      </c>
      <c r="M6855" t="s">
        <v>80</v>
      </c>
      <c r="N6855" t="s">
        <v>1215</v>
      </c>
      <c r="O6855">
        <v>0.83399999999999996</v>
      </c>
      <c r="P6855" t="s">
        <v>282</v>
      </c>
      <c r="R6855" t="s">
        <v>2780</v>
      </c>
      <c r="S6855" t="s">
        <v>42</v>
      </c>
      <c r="T6855">
        <v>3</v>
      </c>
      <c r="U6855">
        <v>2</v>
      </c>
      <c r="V6855">
        <v>1</v>
      </c>
      <c r="W6855">
        <v>0</v>
      </c>
      <c r="X6855">
        <v>0</v>
      </c>
      <c r="Y6855">
        <v>0</v>
      </c>
      <c r="Z6855">
        <v>1</v>
      </c>
      <c r="AA6855">
        <v>89.5</v>
      </c>
      <c r="AB6855">
        <v>82.7</v>
      </c>
      <c r="AC6855">
        <v>3.59</v>
      </c>
      <c r="AD6855">
        <v>1.68</v>
      </c>
      <c r="AE6855">
        <v>-1.589</v>
      </c>
      <c r="AF6855">
        <v>2.3580000000000001</v>
      </c>
      <c r="AG6855">
        <v>-2.2519999999999998</v>
      </c>
      <c r="AH6855">
        <v>5.8780000000000001</v>
      </c>
      <c r="AI6855">
        <v>-7.04</v>
      </c>
      <c r="AJ6855">
        <v>5.07</v>
      </c>
      <c r="AK6855">
        <v>23.8</v>
      </c>
      <c r="AL6855">
        <v>25.3</v>
      </c>
      <c r="AM6855">
        <v>6.2</v>
      </c>
      <c r="AN6855">
        <v>233.99199999999999</v>
      </c>
      <c r="AO6855">
        <v>1677.85</v>
      </c>
      <c r="AP6855" t="s">
        <v>6028</v>
      </c>
    </row>
    <row r="6856" spans="1:42">
      <c r="A6856" t="s">
        <v>1563</v>
      </c>
      <c r="B6856" t="s">
        <v>42</v>
      </c>
      <c r="C6856" t="s">
        <v>6016</v>
      </c>
      <c r="D6856" t="s">
        <v>409</v>
      </c>
      <c r="E6856" t="s">
        <v>1322</v>
      </c>
      <c r="F6856" t="s">
        <v>1436</v>
      </c>
      <c r="G6856" t="s">
        <v>47</v>
      </c>
      <c r="H6856">
        <v>13</v>
      </c>
      <c r="I6856" t="s">
        <v>63</v>
      </c>
      <c r="J6856" t="s">
        <v>61</v>
      </c>
      <c r="K6856">
        <v>3</v>
      </c>
      <c r="L6856">
        <v>1</v>
      </c>
      <c r="M6856" t="s">
        <v>80</v>
      </c>
      <c r="N6856" t="s">
        <v>1215</v>
      </c>
      <c r="O6856">
        <v>0.90700000000000003</v>
      </c>
      <c r="P6856" t="s">
        <v>65</v>
      </c>
      <c r="R6856" t="s">
        <v>97</v>
      </c>
      <c r="S6856" t="s">
        <v>42</v>
      </c>
      <c r="T6856">
        <v>0</v>
      </c>
      <c r="U6856">
        <v>0</v>
      </c>
      <c r="V6856">
        <v>1</v>
      </c>
      <c r="W6856">
        <v>1</v>
      </c>
      <c r="X6856">
        <v>0</v>
      </c>
      <c r="Y6856">
        <v>0</v>
      </c>
      <c r="Z6856">
        <v>1</v>
      </c>
      <c r="AA6856">
        <v>89</v>
      </c>
      <c r="AB6856">
        <v>82.6</v>
      </c>
      <c r="AC6856">
        <v>3.67</v>
      </c>
      <c r="AD6856">
        <v>1.8</v>
      </c>
      <c r="AE6856">
        <v>0.37</v>
      </c>
      <c r="AF6856">
        <v>1.9810000000000001</v>
      </c>
      <c r="AG6856">
        <v>-1.9710000000000001</v>
      </c>
      <c r="AH6856">
        <v>5.8689999999999998</v>
      </c>
      <c r="AI6856">
        <v>-9.42</v>
      </c>
      <c r="AJ6856">
        <v>3.19</v>
      </c>
      <c r="AK6856">
        <v>23.8</v>
      </c>
      <c r="AL6856">
        <v>27.9</v>
      </c>
      <c r="AM6856">
        <v>7.3</v>
      </c>
      <c r="AN6856">
        <v>251.06399999999999</v>
      </c>
      <c r="AO6856">
        <v>1915.58</v>
      </c>
      <c r="AP6856" t="s">
        <v>6029</v>
      </c>
    </row>
    <row r="6857" spans="1:42">
      <c r="A6857" t="s">
        <v>1563</v>
      </c>
      <c r="B6857" t="s">
        <v>42</v>
      </c>
      <c r="C6857" t="s">
        <v>6016</v>
      </c>
      <c r="D6857" t="s">
        <v>409</v>
      </c>
      <c r="E6857" t="s">
        <v>1322</v>
      </c>
      <c r="F6857" t="s">
        <v>1436</v>
      </c>
      <c r="G6857" t="s">
        <v>47</v>
      </c>
      <c r="H6857">
        <v>14</v>
      </c>
      <c r="I6857" t="s">
        <v>56</v>
      </c>
      <c r="J6857" t="s">
        <v>57</v>
      </c>
      <c r="K6857">
        <v>3</v>
      </c>
      <c r="L6857">
        <v>2</v>
      </c>
      <c r="M6857" t="s">
        <v>80</v>
      </c>
      <c r="N6857" t="s">
        <v>1215</v>
      </c>
      <c r="O6857">
        <v>0.90400000000000003</v>
      </c>
      <c r="P6857" t="s">
        <v>65</v>
      </c>
      <c r="R6857" t="s">
        <v>97</v>
      </c>
      <c r="S6857" t="s">
        <v>42</v>
      </c>
      <c r="T6857">
        <v>0</v>
      </c>
      <c r="U6857">
        <v>1</v>
      </c>
      <c r="V6857">
        <v>1</v>
      </c>
      <c r="W6857">
        <v>1</v>
      </c>
      <c r="X6857">
        <v>0</v>
      </c>
      <c r="Y6857">
        <v>0</v>
      </c>
      <c r="Z6857">
        <v>1</v>
      </c>
      <c r="AA6857">
        <v>88.8</v>
      </c>
      <c r="AB6857">
        <v>82.3</v>
      </c>
      <c r="AC6857">
        <v>3.79</v>
      </c>
      <c r="AD6857">
        <v>1.8</v>
      </c>
      <c r="AE6857">
        <v>-1.4810000000000001</v>
      </c>
      <c r="AF6857">
        <v>2.5920000000000001</v>
      </c>
      <c r="AG6857">
        <v>-2.2440000000000002</v>
      </c>
      <c r="AH6857">
        <v>5.8929999999999998</v>
      </c>
      <c r="AI6857">
        <v>-7.81</v>
      </c>
      <c r="AJ6857">
        <v>4.2699999999999996</v>
      </c>
      <c r="AK6857">
        <v>23.8</v>
      </c>
      <c r="AL6857">
        <v>26.3</v>
      </c>
      <c r="AM6857">
        <v>6.7</v>
      </c>
      <c r="AN6857">
        <v>241.07900000000001</v>
      </c>
      <c r="AO6857">
        <v>1714.91</v>
      </c>
      <c r="AP6857" t="s">
        <v>6030</v>
      </c>
    </row>
    <row r="6858" spans="1:42">
      <c r="A6858" t="s">
        <v>1563</v>
      </c>
      <c r="B6858" t="s">
        <v>42</v>
      </c>
      <c r="C6858" t="s">
        <v>6016</v>
      </c>
      <c r="D6858" t="s">
        <v>409</v>
      </c>
      <c r="E6858" t="s">
        <v>1322</v>
      </c>
      <c r="F6858" t="s">
        <v>1436</v>
      </c>
      <c r="G6858" t="s">
        <v>47</v>
      </c>
      <c r="H6858">
        <v>15</v>
      </c>
      <c r="I6858" t="s">
        <v>56</v>
      </c>
      <c r="J6858" t="s">
        <v>57</v>
      </c>
      <c r="K6858">
        <v>3</v>
      </c>
      <c r="L6858">
        <v>3</v>
      </c>
      <c r="M6858" t="s">
        <v>80</v>
      </c>
      <c r="N6858" t="s">
        <v>1215</v>
      </c>
      <c r="O6858">
        <v>0.74</v>
      </c>
      <c r="P6858" t="s">
        <v>65</v>
      </c>
      <c r="R6858" t="s">
        <v>97</v>
      </c>
      <c r="S6858" t="s">
        <v>42</v>
      </c>
      <c r="T6858">
        <v>1</v>
      </c>
      <c r="U6858">
        <v>1</v>
      </c>
      <c r="V6858">
        <v>1</v>
      </c>
      <c r="W6858">
        <v>1</v>
      </c>
      <c r="X6858">
        <v>0</v>
      </c>
      <c r="Y6858">
        <v>0</v>
      </c>
      <c r="Z6858">
        <v>1</v>
      </c>
      <c r="AA6858">
        <v>88.2</v>
      </c>
      <c r="AB6858">
        <v>81.5</v>
      </c>
      <c r="AC6858">
        <v>3.79</v>
      </c>
      <c r="AD6858">
        <v>1.88</v>
      </c>
      <c r="AE6858">
        <v>-1.843</v>
      </c>
      <c r="AF6858">
        <v>3.6059999999999999</v>
      </c>
      <c r="AG6858">
        <v>-2.29</v>
      </c>
      <c r="AH6858">
        <v>6.0629999999999997</v>
      </c>
      <c r="AI6858">
        <v>-6.79</v>
      </c>
      <c r="AJ6858">
        <v>2.66</v>
      </c>
      <c r="AK6858">
        <v>23.8</v>
      </c>
      <c r="AL6858">
        <v>21.4</v>
      </c>
      <c r="AM6858">
        <v>7.1</v>
      </c>
      <c r="AN6858">
        <v>248.28</v>
      </c>
      <c r="AO6858">
        <v>1391.76</v>
      </c>
      <c r="AP6858" t="s">
        <v>6031</v>
      </c>
    </row>
    <row r="6859" spans="1:42">
      <c r="A6859" t="s">
        <v>1563</v>
      </c>
      <c r="B6859" t="s">
        <v>42</v>
      </c>
      <c r="C6859" t="s">
        <v>6016</v>
      </c>
      <c r="D6859" t="s">
        <v>409</v>
      </c>
      <c r="E6859" t="s">
        <v>1322</v>
      </c>
      <c r="F6859" t="s">
        <v>1436</v>
      </c>
      <c r="G6859" t="s">
        <v>47</v>
      </c>
      <c r="H6859">
        <v>18</v>
      </c>
      <c r="I6859" t="s">
        <v>56</v>
      </c>
      <c r="J6859" t="s">
        <v>57</v>
      </c>
      <c r="K6859">
        <v>4</v>
      </c>
      <c r="L6859">
        <v>2</v>
      </c>
      <c r="M6859" t="s">
        <v>80</v>
      </c>
      <c r="N6859" t="s">
        <v>1215</v>
      </c>
      <c r="O6859">
        <v>0.90700000000000003</v>
      </c>
      <c r="P6859" t="s">
        <v>139</v>
      </c>
      <c r="R6859" t="s">
        <v>78</v>
      </c>
      <c r="S6859" t="s">
        <v>54</v>
      </c>
      <c r="T6859">
        <v>0</v>
      </c>
      <c r="U6859">
        <v>1</v>
      </c>
      <c r="V6859">
        <v>1</v>
      </c>
      <c r="W6859">
        <v>1</v>
      </c>
      <c r="X6859">
        <v>1</v>
      </c>
      <c r="Y6859">
        <v>0</v>
      </c>
      <c r="Z6859">
        <v>1</v>
      </c>
      <c r="AA6859">
        <v>89.1</v>
      </c>
      <c r="AB6859">
        <v>83</v>
      </c>
      <c r="AC6859">
        <v>3.38</v>
      </c>
      <c r="AD6859">
        <v>1.71</v>
      </c>
      <c r="AE6859">
        <v>-0.84299999999999997</v>
      </c>
      <c r="AF6859">
        <v>1.2110000000000001</v>
      </c>
      <c r="AG6859">
        <v>-2.3780000000000001</v>
      </c>
      <c r="AH6859">
        <v>5.7779999999999996</v>
      </c>
      <c r="AI6859">
        <v>-10.27</v>
      </c>
      <c r="AJ6859">
        <v>1.85</v>
      </c>
      <c r="AK6859">
        <v>23.9</v>
      </c>
      <c r="AL6859">
        <v>28.7</v>
      </c>
      <c r="AM6859">
        <v>8</v>
      </c>
      <c r="AN6859">
        <v>259.55399999999997</v>
      </c>
      <c r="AO6859">
        <v>2014.41</v>
      </c>
      <c r="AP6859" t="s">
        <v>6034</v>
      </c>
    </row>
    <row r="6860" spans="1:42">
      <c r="A6860" t="s">
        <v>1563</v>
      </c>
      <c r="B6860" t="s">
        <v>42</v>
      </c>
      <c r="C6860" t="s">
        <v>6016</v>
      </c>
      <c r="D6860" t="s">
        <v>409</v>
      </c>
      <c r="E6860" t="s">
        <v>1322</v>
      </c>
      <c r="F6860" t="s">
        <v>1436</v>
      </c>
      <c r="G6860" t="s">
        <v>47</v>
      </c>
      <c r="H6860">
        <v>19</v>
      </c>
      <c r="I6860" t="s">
        <v>56</v>
      </c>
      <c r="J6860" t="s">
        <v>57</v>
      </c>
      <c r="K6860">
        <v>4</v>
      </c>
      <c r="L6860">
        <v>3</v>
      </c>
      <c r="M6860" t="s">
        <v>80</v>
      </c>
      <c r="N6860" t="s">
        <v>1215</v>
      </c>
      <c r="O6860">
        <v>0.91800000000000004</v>
      </c>
      <c r="P6860" t="s">
        <v>139</v>
      </c>
      <c r="R6860" t="s">
        <v>78</v>
      </c>
      <c r="S6860" t="s">
        <v>54</v>
      </c>
      <c r="T6860">
        <v>1</v>
      </c>
      <c r="U6860">
        <v>1</v>
      </c>
      <c r="V6860">
        <v>1</v>
      </c>
      <c r="W6860">
        <v>1</v>
      </c>
      <c r="X6860">
        <v>1</v>
      </c>
      <c r="Y6860">
        <v>0</v>
      </c>
      <c r="Z6860">
        <v>1</v>
      </c>
      <c r="AA6860">
        <v>88.4</v>
      </c>
      <c r="AB6860">
        <v>82.5</v>
      </c>
      <c r="AC6860">
        <v>3.46</v>
      </c>
      <c r="AD6860">
        <v>1.71</v>
      </c>
      <c r="AE6860">
        <v>-1.552</v>
      </c>
      <c r="AF6860">
        <v>1.6919999999999999</v>
      </c>
      <c r="AG6860">
        <v>-2.4849999999999999</v>
      </c>
      <c r="AH6860">
        <v>5.8010000000000002</v>
      </c>
      <c r="AI6860">
        <v>-10.029999999999999</v>
      </c>
      <c r="AJ6860">
        <v>3.14</v>
      </c>
      <c r="AK6860">
        <v>23.9</v>
      </c>
      <c r="AL6860">
        <v>30.3</v>
      </c>
      <c r="AM6860">
        <v>7.6</v>
      </c>
      <c r="AN6860">
        <v>252.38200000000001</v>
      </c>
      <c r="AO6860">
        <v>2022.27</v>
      </c>
      <c r="AP6860" t="s">
        <v>6035</v>
      </c>
    </row>
    <row r="6861" spans="1:42">
      <c r="A6861" t="s">
        <v>1563</v>
      </c>
      <c r="B6861" t="s">
        <v>42</v>
      </c>
      <c r="C6861" t="s">
        <v>6016</v>
      </c>
      <c r="D6861" t="s">
        <v>409</v>
      </c>
      <c r="E6861" t="s">
        <v>1322</v>
      </c>
      <c r="F6861" t="s">
        <v>1436</v>
      </c>
      <c r="G6861" t="s">
        <v>47</v>
      </c>
      <c r="H6861">
        <v>23</v>
      </c>
      <c r="I6861" t="s">
        <v>48</v>
      </c>
      <c r="J6861" t="s">
        <v>49</v>
      </c>
      <c r="K6861">
        <v>5</v>
      </c>
      <c r="L6861">
        <v>3</v>
      </c>
      <c r="M6861" t="s">
        <v>80</v>
      </c>
      <c r="N6861" t="s">
        <v>1215</v>
      </c>
      <c r="O6861">
        <v>0.92500000000000004</v>
      </c>
      <c r="P6861" t="s">
        <v>74</v>
      </c>
      <c r="Q6861" t="s">
        <v>85</v>
      </c>
      <c r="R6861" t="s">
        <v>66</v>
      </c>
      <c r="S6861" t="s">
        <v>42</v>
      </c>
      <c r="T6861">
        <v>2</v>
      </c>
      <c r="U6861">
        <v>0</v>
      </c>
      <c r="V6861">
        <v>1</v>
      </c>
      <c r="W6861">
        <v>0</v>
      </c>
      <c r="X6861">
        <v>1</v>
      </c>
      <c r="Y6861">
        <v>0</v>
      </c>
      <c r="Z6861">
        <v>1</v>
      </c>
      <c r="AA6861">
        <v>88.8</v>
      </c>
      <c r="AB6861">
        <v>83.4</v>
      </c>
      <c r="AC6861">
        <v>3.23</v>
      </c>
      <c r="AD6861">
        <v>1.35</v>
      </c>
      <c r="AE6861">
        <v>-0.71099999999999997</v>
      </c>
      <c r="AF6861">
        <v>1.9239999999999999</v>
      </c>
      <c r="AG6861">
        <v>-2.19</v>
      </c>
      <c r="AH6861">
        <v>5.8440000000000003</v>
      </c>
      <c r="AI6861">
        <v>-9.9600000000000009</v>
      </c>
      <c r="AJ6861">
        <v>3.37</v>
      </c>
      <c r="AK6861">
        <v>23.9</v>
      </c>
      <c r="AL6861">
        <v>30.9</v>
      </c>
      <c r="AM6861">
        <v>7.3</v>
      </c>
      <c r="AN6861">
        <v>251.09700000000001</v>
      </c>
      <c r="AO6861">
        <v>2048.84</v>
      </c>
      <c r="AP6861" t="s">
        <v>6039</v>
      </c>
    </row>
    <row r="6862" spans="1:42">
      <c r="A6862" t="s">
        <v>1563</v>
      </c>
      <c r="B6862" t="s">
        <v>42</v>
      </c>
      <c r="C6862" t="s">
        <v>6016</v>
      </c>
      <c r="D6862" t="s">
        <v>409</v>
      </c>
      <c r="E6862" t="s">
        <v>1322</v>
      </c>
      <c r="F6862" t="s">
        <v>1436</v>
      </c>
      <c r="G6862" t="s">
        <v>47</v>
      </c>
      <c r="H6862">
        <v>25</v>
      </c>
      <c r="I6862" t="s">
        <v>63</v>
      </c>
      <c r="J6862" t="s">
        <v>61</v>
      </c>
      <c r="K6862">
        <v>7</v>
      </c>
      <c r="L6862">
        <v>1</v>
      </c>
      <c r="M6862" t="s">
        <v>80</v>
      </c>
      <c r="N6862" t="s">
        <v>1215</v>
      </c>
      <c r="O6862">
        <v>0.90700000000000003</v>
      </c>
      <c r="P6862" t="s">
        <v>71</v>
      </c>
      <c r="R6862" t="s">
        <v>1230</v>
      </c>
      <c r="S6862" t="s">
        <v>42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2</v>
      </c>
      <c r="AA6862">
        <v>88.4</v>
      </c>
      <c r="AB6862">
        <v>81.400000000000006</v>
      </c>
      <c r="AC6862">
        <v>3.46</v>
      </c>
      <c r="AD6862">
        <v>1.55</v>
      </c>
      <c r="AE6862">
        <v>-0.254</v>
      </c>
      <c r="AF6862">
        <v>2.87</v>
      </c>
      <c r="AG6862">
        <v>-2.077</v>
      </c>
      <c r="AH6862">
        <v>6.008</v>
      </c>
      <c r="AI6862">
        <v>-8.93</v>
      </c>
      <c r="AJ6862">
        <v>4.68</v>
      </c>
      <c r="AK6862">
        <v>23.8</v>
      </c>
      <c r="AL6862">
        <v>28.7</v>
      </c>
      <c r="AM6862">
        <v>6.8</v>
      </c>
      <c r="AN6862">
        <v>242.12899999999999</v>
      </c>
      <c r="AO6862">
        <v>1918.71</v>
      </c>
      <c r="AP6862" t="s">
        <v>6041</v>
      </c>
    </row>
    <row r="6863" spans="1:42">
      <c r="A6863" t="s">
        <v>1563</v>
      </c>
      <c r="B6863" t="s">
        <v>42</v>
      </c>
      <c r="C6863" t="s">
        <v>6016</v>
      </c>
      <c r="D6863" t="s">
        <v>409</v>
      </c>
      <c r="E6863" t="s">
        <v>1322</v>
      </c>
      <c r="F6863" t="s">
        <v>1436</v>
      </c>
      <c r="G6863" t="s">
        <v>47</v>
      </c>
      <c r="H6863">
        <v>27</v>
      </c>
      <c r="I6863" t="s">
        <v>63</v>
      </c>
      <c r="J6863" t="s">
        <v>61</v>
      </c>
      <c r="K6863">
        <v>7</v>
      </c>
      <c r="L6863">
        <v>3</v>
      </c>
      <c r="M6863" t="s">
        <v>80</v>
      </c>
      <c r="N6863" t="s">
        <v>1215</v>
      </c>
      <c r="O6863">
        <v>0.91600000000000004</v>
      </c>
      <c r="P6863" t="s">
        <v>71</v>
      </c>
      <c r="R6863" t="s">
        <v>1230</v>
      </c>
      <c r="S6863" t="s">
        <v>42</v>
      </c>
      <c r="T6863">
        <v>1</v>
      </c>
      <c r="U6863">
        <v>1</v>
      </c>
      <c r="V6863">
        <v>0</v>
      </c>
      <c r="W6863">
        <v>0</v>
      </c>
      <c r="X6863">
        <v>0</v>
      </c>
      <c r="Y6863">
        <v>0</v>
      </c>
      <c r="Z6863">
        <v>2</v>
      </c>
      <c r="AA6863">
        <v>88.6</v>
      </c>
      <c r="AB6863">
        <v>82</v>
      </c>
      <c r="AC6863">
        <v>3.38</v>
      </c>
      <c r="AD6863">
        <v>1.51</v>
      </c>
      <c r="AE6863">
        <v>0.26400000000000001</v>
      </c>
      <c r="AF6863">
        <v>1.4450000000000001</v>
      </c>
      <c r="AG6863">
        <v>-2.194</v>
      </c>
      <c r="AH6863">
        <v>5.782</v>
      </c>
      <c r="AI6863">
        <v>-9.69</v>
      </c>
      <c r="AJ6863">
        <v>4.99</v>
      </c>
      <c r="AK6863">
        <v>23.8</v>
      </c>
      <c r="AL6863">
        <v>30.6</v>
      </c>
      <c r="AM6863">
        <v>6.9</v>
      </c>
      <c r="AN6863">
        <v>242.55799999999999</v>
      </c>
      <c r="AO6863">
        <v>2082.83</v>
      </c>
      <c r="AP6863" t="s">
        <v>6043</v>
      </c>
    </row>
    <row r="6864" spans="1:42">
      <c r="A6864" t="s">
        <v>1563</v>
      </c>
      <c r="B6864" t="s">
        <v>42</v>
      </c>
      <c r="C6864" t="s">
        <v>6016</v>
      </c>
      <c r="D6864" t="s">
        <v>409</v>
      </c>
      <c r="E6864" t="s">
        <v>1322</v>
      </c>
      <c r="F6864" t="s">
        <v>1436</v>
      </c>
      <c r="G6864" t="s">
        <v>47</v>
      </c>
      <c r="H6864">
        <v>28</v>
      </c>
      <c r="I6864" t="s">
        <v>56</v>
      </c>
      <c r="J6864" t="s">
        <v>57</v>
      </c>
      <c r="K6864">
        <v>7</v>
      </c>
      <c r="L6864">
        <v>4</v>
      </c>
      <c r="M6864" t="s">
        <v>80</v>
      </c>
      <c r="N6864" t="s">
        <v>1215</v>
      </c>
      <c r="O6864">
        <v>0.92400000000000004</v>
      </c>
      <c r="P6864" t="s">
        <v>71</v>
      </c>
      <c r="R6864" t="s">
        <v>1230</v>
      </c>
      <c r="S6864" t="s">
        <v>42</v>
      </c>
      <c r="T6864">
        <v>1</v>
      </c>
      <c r="U6864">
        <v>2</v>
      </c>
      <c r="V6864">
        <v>0</v>
      </c>
      <c r="W6864">
        <v>0</v>
      </c>
      <c r="X6864">
        <v>0</v>
      </c>
      <c r="Y6864">
        <v>0</v>
      </c>
      <c r="Z6864">
        <v>2</v>
      </c>
      <c r="AA6864">
        <v>88.6</v>
      </c>
      <c r="AB6864">
        <v>82</v>
      </c>
      <c r="AC6864">
        <v>3.38</v>
      </c>
      <c r="AD6864">
        <v>1.51</v>
      </c>
      <c r="AE6864">
        <v>1.2390000000000001</v>
      </c>
      <c r="AF6864">
        <v>3.0379999999999998</v>
      </c>
      <c r="AG6864">
        <v>-1.8440000000000001</v>
      </c>
      <c r="AH6864">
        <v>5.98</v>
      </c>
      <c r="AI6864">
        <v>-8.67</v>
      </c>
      <c r="AJ6864">
        <v>7.91</v>
      </c>
      <c r="AK6864">
        <v>23.8</v>
      </c>
      <c r="AL6864">
        <v>33.4</v>
      </c>
      <c r="AM6864">
        <v>5.5</v>
      </c>
      <c r="AN6864">
        <v>227.44499999999999</v>
      </c>
      <c r="AO6864">
        <v>2252.9</v>
      </c>
      <c r="AP6864" t="s">
        <v>6044</v>
      </c>
    </row>
    <row r="6865" spans="1:42">
      <c r="A6865" t="s">
        <v>1563</v>
      </c>
      <c r="B6865" t="s">
        <v>42</v>
      </c>
      <c r="C6865" t="s">
        <v>6016</v>
      </c>
      <c r="D6865" t="s">
        <v>409</v>
      </c>
      <c r="E6865" t="s">
        <v>1322</v>
      </c>
      <c r="F6865" t="s">
        <v>1436</v>
      </c>
      <c r="G6865" t="s">
        <v>47</v>
      </c>
      <c r="H6865">
        <v>30</v>
      </c>
      <c r="I6865" t="s">
        <v>56</v>
      </c>
      <c r="J6865" t="s">
        <v>57</v>
      </c>
      <c r="K6865">
        <v>8</v>
      </c>
      <c r="L6865">
        <v>1</v>
      </c>
      <c r="M6865" t="s">
        <v>80</v>
      </c>
      <c r="N6865" t="s">
        <v>1215</v>
      </c>
      <c r="O6865">
        <v>0.91700000000000004</v>
      </c>
      <c r="P6865" t="s">
        <v>149</v>
      </c>
      <c r="R6865" t="s">
        <v>165</v>
      </c>
      <c r="S6865" t="s">
        <v>54</v>
      </c>
      <c r="T6865">
        <v>0</v>
      </c>
      <c r="U6865">
        <v>0</v>
      </c>
      <c r="V6865">
        <v>1</v>
      </c>
      <c r="W6865">
        <v>0</v>
      </c>
      <c r="X6865">
        <v>0</v>
      </c>
      <c r="Y6865">
        <v>0</v>
      </c>
      <c r="Z6865">
        <v>2</v>
      </c>
      <c r="AA6865">
        <v>88.2</v>
      </c>
      <c r="AB6865">
        <v>81.7</v>
      </c>
      <c r="AC6865">
        <v>3.58</v>
      </c>
      <c r="AD6865">
        <v>1.8</v>
      </c>
      <c r="AE6865">
        <v>-1.2969999999999999</v>
      </c>
      <c r="AF6865">
        <v>3.5129999999999999</v>
      </c>
      <c r="AG6865">
        <v>-2.3940000000000001</v>
      </c>
      <c r="AH6865">
        <v>6.0679999999999996</v>
      </c>
      <c r="AI6865">
        <v>-9.74</v>
      </c>
      <c r="AJ6865">
        <v>6.7</v>
      </c>
      <c r="AK6865">
        <v>23.8</v>
      </c>
      <c r="AL6865">
        <v>36.1</v>
      </c>
      <c r="AM6865">
        <v>6.2</v>
      </c>
      <c r="AN6865">
        <v>235.309</v>
      </c>
      <c r="AO6865">
        <v>2262.9299999999998</v>
      </c>
      <c r="AP6865" t="s">
        <v>6046</v>
      </c>
    </row>
    <row r="6866" spans="1:42">
      <c r="A6866" t="s">
        <v>1563</v>
      </c>
      <c r="B6866" t="s">
        <v>42</v>
      </c>
      <c r="C6866" t="s">
        <v>6016</v>
      </c>
      <c r="D6866" t="s">
        <v>409</v>
      </c>
      <c r="E6866" t="s">
        <v>1322</v>
      </c>
      <c r="F6866" t="s">
        <v>1436</v>
      </c>
      <c r="G6866" t="s">
        <v>47</v>
      </c>
      <c r="H6866">
        <v>31</v>
      </c>
      <c r="I6866" t="s">
        <v>56</v>
      </c>
      <c r="J6866" t="s">
        <v>57</v>
      </c>
      <c r="K6866">
        <v>8</v>
      </c>
      <c r="L6866">
        <v>2</v>
      </c>
      <c r="M6866" t="s">
        <v>80</v>
      </c>
      <c r="N6866" t="s">
        <v>1215</v>
      </c>
      <c r="O6866">
        <v>0.93500000000000005</v>
      </c>
      <c r="P6866" t="s">
        <v>149</v>
      </c>
      <c r="R6866" t="s">
        <v>165</v>
      </c>
      <c r="S6866" t="s">
        <v>54</v>
      </c>
      <c r="T6866">
        <v>1</v>
      </c>
      <c r="U6866">
        <v>0</v>
      </c>
      <c r="V6866">
        <v>1</v>
      </c>
      <c r="W6866">
        <v>0</v>
      </c>
      <c r="X6866">
        <v>0</v>
      </c>
      <c r="Y6866">
        <v>0</v>
      </c>
      <c r="Z6866">
        <v>2</v>
      </c>
      <c r="AA6866">
        <v>87.1</v>
      </c>
      <c r="AB6866">
        <v>81</v>
      </c>
      <c r="AC6866">
        <v>3.46</v>
      </c>
      <c r="AD6866">
        <v>1.63</v>
      </c>
      <c r="AE6866">
        <v>-1.4830000000000001</v>
      </c>
      <c r="AF6866">
        <v>3.1389999999999998</v>
      </c>
      <c r="AG6866">
        <v>-2.468</v>
      </c>
      <c r="AH6866">
        <v>5.9260000000000002</v>
      </c>
      <c r="AI6866">
        <v>-8.44</v>
      </c>
      <c r="AJ6866">
        <v>7.08</v>
      </c>
      <c r="AK6866">
        <v>23.8</v>
      </c>
      <c r="AL6866">
        <v>32.200000000000003</v>
      </c>
      <c r="AM6866">
        <v>6</v>
      </c>
      <c r="AN6866">
        <v>229.81200000000001</v>
      </c>
      <c r="AO6866">
        <v>2092.54</v>
      </c>
      <c r="AP6866" t="s">
        <v>6047</v>
      </c>
    </row>
    <row r="6867" spans="1:42">
      <c r="A6867" t="s">
        <v>1563</v>
      </c>
      <c r="B6867" t="s">
        <v>42</v>
      </c>
      <c r="C6867" t="s">
        <v>6016</v>
      </c>
      <c r="D6867" t="s">
        <v>409</v>
      </c>
      <c r="E6867" t="s">
        <v>1322</v>
      </c>
      <c r="F6867" t="s">
        <v>1436</v>
      </c>
      <c r="G6867" t="s">
        <v>47</v>
      </c>
      <c r="H6867">
        <v>38</v>
      </c>
      <c r="I6867" t="s">
        <v>48</v>
      </c>
      <c r="J6867" t="s">
        <v>49</v>
      </c>
      <c r="K6867">
        <v>11</v>
      </c>
      <c r="L6867">
        <v>2</v>
      </c>
      <c r="M6867" t="s">
        <v>80</v>
      </c>
      <c r="N6867" t="s">
        <v>1215</v>
      </c>
      <c r="O6867">
        <v>0.91900000000000004</v>
      </c>
      <c r="P6867" t="s">
        <v>124</v>
      </c>
      <c r="Q6867" t="s">
        <v>125</v>
      </c>
      <c r="R6867" t="s">
        <v>2780</v>
      </c>
      <c r="S6867" t="s">
        <v>42</v>
      </c>
      <c r="T6867">
        <v>0</v>
      </c>
      <c r="U6867">
        <v>1</v>
      </c>
      <c r="V6867">
        <v>0</v>
      </c>
      <c r="W6867">
        <v>0</v>
      </c>
      <c r="X6867">
        <v>1</v>
      </c>
      <c r="Y6867">
        <v>0</v>
      </c>
      <c r="Z6867">
        <v>3</v>
      </c>
      <c r="AA6867">
        <v>89.1</v>
      </c>
      <c r="AB6867">
        <v>82.8</v>
      </c>
      <c r="AC6867">
        <v>3.63</v>
      </c>
      <c r="AD6867">
        <v>1.65</v>
      </c>
      <c r="AE6867">
        <v>-0.625</v>
      </c>
      <c r="AF6867">
        <v>1.927</v>
      </c>
      <c r="AG6867">
        <v>-2.1890000000000001</v>
      </c>
      <c r="AH6867">
        <v>5.8250000000000002</v>
      </c>
      <c r="AI6867">
        <v>-9.2899999999999991</v>
      </c>
      <c r="AJ6867">
        <v>4.88</v>
      </c>
      <c r="AK6867">
        <v>23.8</v>
      </c>
      <c r="AL6867">
        <v>30.9</v>
      </c>
      <c r="AM6867">
        <v>6.7</v>
      </c>
      <c r="AN6867">
        <v>242.08</v>
      </c>
      <c r="AO6867">
        <v>2027.49</v>
      </c>
      <c r="AP6867" t="s">
        <v>6053</v>
      </c>
    </row>
    <row r="6868" spans="1:42">
      <c r="A6868" t="s">
        <v>1563</v>
      </c>
      <c r="B6868" t="s">
        <v>42</v>
      </c>
      <c r="C6868" t="s">
        <v>6016</v>
      </c>
      <c r="D6868" t="s">
        <v>409</v>
      </c>
      <c r="E6868" t="s">
        <v>1322</v>
      </c>
      <c r="F6868" t="s">
        <v>1436</v>
      </c>
      <c r="G6868" t="s">
        <v>47</v>
      </c>
      <c r="H6868">
        <v>39</v>
      </c>
      <c r="I6868" t="s">
        <v>63</v>
      </c>
      <c r="J6868" t="s">
        <v>61</v>
      </c>
      <c r="K6868">
        <v>12</v>
      </c>
      <c r="L6868">
        <v>1</v>
      </c>
      <c r="M6868" t="s">
        <v>80</v>
      </c>
      <c r="N6868" t="s">
        <v>1215</v>
      </c>
      <c r="O6868">
        <v>0.92400000000000004</v>
      </c>
      <c r="P6868" t="s">
        <v>282</v>
      </c>
      <c r="R6868" t="s">
        <v>97</v>
      </c>
      <c r="S6868" t="s">
        <v>42</v>
      </c>
      <c r="T6868">
        <v>0</v>
      </c>
      <c r="U6868">
        <v>0</v>
      </c>
      <c r="V6868">
        <v>1</v>
      </c>
      <c r="W6868">
        <v>0</v>
      </c>
      <c r="X6868">
        <v>0</v>
      </c>
      <c r="Y6868">
        <v>1</v>
      </c>
      <c r="Z6868">
        <v>3</v>
      </c>
      <c r="AA6868">
        <v>88.4</v>
      </c>
      <c r="AB6868">
        <v>82.3</v>
      </c>
      <c r="AC6868">
        <v>3.79</v>
      </c>
      <c r="AD6868">
        <v>1.84</v>
      </c>
      <c r="AE6868">
        <v>-1.04</v>
      </c>
      <c r="AF6868">
        <v>1.8129999999999999</v>
      </c>
      <c r="AG6868">
        <v>-2.1389999999999998</v>
      </c>
      <c r="AH6868">
        <v>5.9530000000000003</v>
      </c>
      <c r="AI6868">
        <v>-9.1</v>
      </c>
      <c r="AJ6868">
        <v>4.5999999999999996</v>
      </c>
      <c r="AK6868">
        <v>23.9</v>
      </c>
      <c r="AL6868">
        <v>29.8</v>
      </c>
      <c r="AM6868">
        <v>6.9</v>
      </c>
      <c r="AN6868">
        <v>242.98699999999999</v>
      </c>
      <c r="AO6868">
        <v>1958.15</v>
      </c>
      <c r="AP6868" t="s">
        <v>6054</v>
      </c>
    </row>
    <row r="6869" spans="1:42">
      <c r="A6869" t="s">
        <v>1563</v>
      </c>
      <c r="B6869" t="s">
        <v>42</v>
      </c>
      <c r="C6869" t="s">
        <v>6016</v>
      </c>
      <c r="D6869" t="s">
        <v>409</v>
      </c>
      <c r="E6869" t="s">
        <v>1322</v>
      </c>
      <c r="F6869" t="s">
        <v>1436</v>
      </c>
      <c r="G6869" t="s">
        <v>47</v>
      </c>
      <c r="H6869">
        <v>40</v>
      </c>
      <c r="I6869" t="s">
        <v>56</v>
      </c>
      <c r="J6869" t="s">
        <v>57</v>
      </c>
      <c r="K6869">
        <v>12</v>
      </c>
      <c r="L6869">
        <v>2</v>
      </c>
      <c r="M6869" t="s">
        <v>80</v>
      </c>
      <c r="N6869" t="s">
        <v>1215</v>
      </c>
      <c r="O6869">
        <v>0.91800000000000004</v>
      </c>
      <c r="P6869" t="s">
        <v>282</v>
      </c>
      <c r="R6869" t="s">
        <v>97</v>
      </c>
      <c r="S6869" t="s">
        <v>42</v>
      </c>
      <c r="T6869">
        <v>0</v>
      </c>
      <c r="U6869">
        <v>1</v>
      </c>
      <c r="V6869">
        <v>1</v>
      </c>
      <c r="W6869">
        <v>0</v>
      </c>
      <c r="X6869">
        <v>0</v>
      </c>
      <c r="Y6869">
        <v>1</v>
      </c>
      <c r="Z6869">
        <v>3</v>
      </c>
      <c r="AA6869">
        <v>88.5</v>
      </c>
      <c r="AB6869">
        <v>82.6</v>
      </c>
      <c r="AC6869">
        <v>3.67</v>
      </c>
      <c r="AD6869">
        <v>1.76</v>
      </c>
      <c r="AE6869">
        <v>-1.6359999999999999</v>
      </c>
      <c r="AF6869">
        <v>2.202</v>
      </c>
      <c r="AG6869">
        <v>-2.242</v>
      </c>
      <c r="AH6869">
        <v>5.9320000000000004</v>
      </c>
      <c r="AI6869">
        <v>-8.9499999999999993</v>
      </c>
      <c r="AJ6869">
        <v>3.79</v>
      </c>
      <c r="AK6869">
        <v>23.9</v>
      </c>
      <c r="AL6869">
        <v>28.9</v>
      </c>
      <c r="AM6869">
        <v>7.1</v>
      </c>
      <c r="AN6869">
        <v>246.84100000000001</v>
      </c>
      <c r="AO6869">
        <v>1874.99</v>
      </c>
      <c r="AP6869" t="s">
        <v>6055</v>
      </c>
    </row>
    <row r="6870" spans="1:42">
      <c r="A6870" t="s">
        <v>1563</v>
      </c>
      <c r="B6870" t="s">
        <v>42</v>
      </c>
      <c r="C6870" t="s">
        <v>6016</v>
      </c>
      <c r="D6870" t="s">
        <v>409</v>
      </c>
      <c r="E6870" t="s">
        <v>1322</v>
      </c>
      <c r="F6870" t="s">
        <v>1436</v>
      </c>
      <c r="G6870" t="s">
        <v>47</v>
      </c>
      <c r="H6870">
        <v>41</v>
      </c>
      <c r="I6870" t="s">
        <v>56</v>
      </c>
      <c r="J6870" t="s">
        <v>57</v>
      </c>
      <c r="K6870">
        <v>12</v>
      </c>
      <c r="L6870">
        <v>3</v>
      </c>
      <c r="M6870" t="s">
        <v>80</v>
      </c>
      <c r="N6870" t="s">
        <v>1215</v>
      </c>
      <c r="O6870">
        <v>0.91900000000000004</v>
      </c>
      <c r="P6870" t="s">
        <v>282</v>
      </c>
      <c r="R6870" t="s">
        <v>97</v>
      </c>
      <c r="S6870" t="s">
        <v>42</v>
      </c>
      <c r="T6870">
        <v>1</v>
      </c>
      <c r="U6870">
        <v>1</v>
      </c>
      <c r="V6870">
        <v>1</v>
      </c>
      <c r="W6870">
        <v>0</v>
      </c>
      <c r="X6870">
        <v>0</v>
      </c>
      <c r="Y6870">
        <v>1</v>
      </c>
      <c r="Z6870">
        <v>3</v>
      </c>
      <c r="AA6870">
        <v>88.6</v>
      </c>
      <c r="AB6870">
        <v>82.5</v>
      </c>
      <c r="AC6870">
        <v>3.79</v>
      </c>
      <c r="AD6870">
        <v>1.72</v>
      </c>
      <c r="AE6870">
        <v>-1.6919999999999999</v>
      </c>
      <c r="AF6870">
        <v>1.97</v>
      </c>
      <c r="AG6870">
        <v>-2.3010000000000002</v>
      </c>
      <c r="AH6870">
        <v>5.899</v>
      </c>
      <c r="AI6870">
        <v>-10.52</v>
      </c>
      <c r="AJ6870">
        <v>4.21</v>
      </c>
      <c r="AK6870">
        <v>23.9</v>
      </c>
      <c r="AL6870">
        <v>33.6</v>
      </c>
      <c r="AM6870">
        <v>7.3</v>
      </c>
      <c r="AN6870">
        <v>247.96700000000001</v>
      </c>
      <c r="AO6870">
        <v>2181.02</v>
      </c>
      <c r="AP6870" t="s">
        <v>6056</v>
      </c>
    </row>
    <row r="6871" spans="1:42">
      <c r="A6871" t="s">
        <v>1563</v>
      </c>
      <c r="B6871" t="s">
        <v>42</v>
      </c>
      <c r="C6871" t="s">
        <v>6016</v>
      </c>
      <c r="D6871" t="s">
        <v>409</v>
      </c>
      <c r="E6871" t="s">
        <v>1322</v>
      </c>
      <c r="F6871" t="s">
        <v>1436</v>
      </c>
      <c r="G6871" t="s">
        <v>47</v>
      </c>
      <c r="H6871">
        <v>42</v>
      </c>
      <c r="I6871" t="s">
        <v>63</v>
      </c>
      <c r="J6871" t="s">
        <v>61</v>
      </c>
      <c r="K6871">
        <v>12</v>
      </c>
      <c r="L6871">
        <v>4</v>
      </c>
      <c r="M6871" t="s">
        <v>80</v>
      </c>
      <c r="N6871" t="s">
        <v>1215</v>
      </c>
      <c r="O6871">
        <v>0.91200000000000003</v>
      </c>
      <c r="P6871" t="s">
        <v>282</v>
      </c>
      <c r="R6871" t="s">
        <v>97</v>
      </c>
      <c r="S6871" t="s">
        <v>42</v>
      </c>
      <c r="T6871">
        <v>2</v>
      </c>
      <c r="U6871">
        <v>1</v>
      </c>
      <c r="V6871">
        <v>1</v>
      </c>
      <c r="W6871">
        <v>0</v>
      </c>
      <c r="X6871">
        <v>0</v>
      </c>
      <c r="Y6871">
        <v>1</v>
      </c>
      <c r="Z6871">
        <v>3</v>
      </c>
      <c r="AA6871">
        <v>88.9</v>
      </c>
      <c r="AB6871">
        <v>82.4</v>
      </c>
      <c r="AC6871">
        <v>3.59</v>
      </c>
      <c r="AD6871">
        <v>1.76</v>
      </c>
      <c r="AE6871">
        <v>-1.413</v>
      </c>
      <c r="AF6871">
        <v>2.17</v>
      </c>
      <c r="AG6871">
        <v>-2.2010000000000001</v>
      </c>
      <c r="AH6871">
        <v>5.9160000000000004</v>
      </c>
      <c r="AI6871">
        <v>-10.96</v>
      </c>
      <c r="AJ6871">
        <v>4.16</v>
      </c>
      <c r="AK6871">
        <v>23.8</v>
      </c>
      <c r="AL6871">
        <v>34.6</v>
      </c>
      <c r="AM6871">
        <v>7.4</v>
      </c>
      <c r="AN6871">
        <v>249.042</v>
      </c>
      <c r="AO6871">
        <v>2255.6799999999998</v>
      </c>
      <c r="AP6871" t="s">
        <v>6057</v>
      </c>
    </row>
    <row r="6872" spans="1:42">
      <c r="A6872" t="s">
        <v>1563</v>
      </c>
      <c r="B6872" t="s">
        <v>42</v>
      </c>
      <c r="C6872" t="s">
        <v>6016</v>
      </c>
      <c r="D6872" t="s">
        <v>409</v>
      </c>
      <c r="E6872" t="s">
        <v>1322</v>
      </c>
      <c r="F6872" t="s">
        <v>1436</v>
      </c>
      <c r="G6872" t="s">
        <v>47</v>
      </c>
      <c r="H6872">
        <v>43</v>
      </c>
      <c r="I6872" t="s">
        <v>56</v>
      </c>
      <c r="J6872" t="s">
        <v>57</v>
      </c>
      <c r="K6872">
        <v>12</v>
      </c>
      <c r="L6872">
        <v>5</v>
      </c>
      <c r="M6872" t="s">
        <v>80</v>
      </c>
      <c r="N6872" t="s">
        <v>1215</v>
      </c>
      <c r="O6872">
        <v>0.9</v>
      </c>
      <c r="P6872" t="s">
        <v>282</v>
      </c>
      <c r="R6872" t="s">
        <v>97</v>
      </c>
      <c r="S6872" t="s">
        <v>42</v>
      </c>
      <c r="T6872">
        <v>2</v>
      </c>
      <c r="U6872">
        <v>2</v>
      </c>
      <c r="V6872">
        <v>1</v>
      </c>
      <c r="W6872">
        <v>0</v>
      </c>
      <c r="X6872">
        <v>0</v>
      </c>
      <c r="Y6872">
        <v>1</v>
      </c>
      <c r="Z6872">
        <v>3</v>
      </c>
      <c r="AA6872">
        <v>88.9</v>
      </c>
      <c r="AB6872">
        <v>82.6</v>
      </c>
      <c r="AC6872">
        <v>3.83</v>
      </c>
      <c r="AD6872">
        <v>1.72</v>
      </c>
      <c r="AE6872">
        <v>-1.9850000000000001</v>
      </c>
      <c r="AF6872">
        <v>1.5569999999999999</v>
      </c>
      <c r="AG6872">
        <v>-2.2759999999999998</v>
      </c>
      <c r="AH6872">
        <v>5.7789999999999999</v>
      </c>
      <c r="AI6872">
        <v>-8.85</v>
      </c>
      <c r="AJ6872">
        <v>2.2400000000000002</v>
      </c>
      <c r="AK6872">
        <v>23.8</v>
      </c>
      <c r="AL6872">
        <v>26.5</v>
      </c>
      <c r="AM6872">
        <v>7.7</v>
      </c>
      <c r="AN6872">
        <v>255.529</v>
      </c>
      <c r="AO6872">
        <v>1757.76</v>
      </c>
      <c r="AP6872" t="s">
        <v>6058</v>
      </c>
    </row>
    <row r="6873" spans="1:42">
      <c r="A6873" t="s">
        <v>1563</v>
      </c>
      <c r="B6873" t="s">
        <v>42</v>
      </c>
      <c r="C6873" t="s">
        <v>6016</v>
      </c>
      <c r="D6873" t="s">
        <v>409</v>
      </c>
      <c r="E6873" t="s">
        <v>1322</v>
      </c>
      <c r="F6873" t="s">
        <v>1436</v>
      </c>
      <c r="G6873" t="s">
        <v>47</v>
      </c>
      <c r="H6873">
        <v>45</v>
      </c>
      <c r="I6873" t="s">
        <v>56</v>
      </c>
      <c r="J6873" t="s">
        <v>57</v>
      </c>
      <c r="K6873">
        <v>12</v>
      </c>
      <c r="L6873">
        <v>7</v>
      </c>
      <c r="M6873" t="s">
        <v>80</v>
      </c>
      <c r="N6873" t="s">
        <v>1215</v>
      </c>
      <c r="O6873">
        <v>0.92700000000000005</v>
      </c>
      <c r="P6873" t="s">
        <v>282</v>
      </c>
      <c r="R6873" t="s">
        <v>97</v>
      </c>
      <c r="S6873" t="s">
        <v>42</v>
      </c>
      <c r="T6873">
        <v>3</v>
      </c>
      <c r="U6873">
        <v>2</v>
      </c>
      <c r="V6873">
        <v>1</v>
      </c>
      <c r="W6873">
        <v>0</v>
      </c>
      <c r="X6873">
        <v>0</v>
      </c>
      <c r="Y6873">
        <v>1</v>
      </c>
      <c r="Z6873">
        <v>3</v>
      </c>
      <c r="AA6873">
        <v>89.9</v>
      </c>
      <c r="AB6873">
        <v>84.8</v>
      </c>
      <c r="AC6873">
        <v>3.75</v>
      </c>
      <c r="AD6873">
        <v>1.88</v>
      </c>
      <c r="AE6873">
        <v>0.95099999999999996</v>
      </c>
      <c r="AF6873">
        <v>1.4339999999999999</v>
      </c>
      <c r="AG6873">
        <v>-2.0750000000000002</v>
      </c>
      <c r="AH6873">
        <v>5.8209999999999997</v>
      </c>
      <c r="AI6873">
        <v>-10.18</v>
      </c>
      <c r="AJ6873">
        <v>2.7</v>
      </c>
      <c r="AK6873">
        <v>23.9</v>
      </c>
      <c r="AL6873">
        <v>30.4</v>
      </c>
      <c r="AM6873">
        <v>7.4</v>
      </c>
      <c r="AN6873">
        <v>254.91300000000001</v>
      </c>
      <c r="AO6873">
        <v>2086.09</v>
      </c>
      <c r="AP6873" t="s">
        <v>6060</v>
      </c>
    </row>
    <row r="6874" spans="1:42">
      <c r="A6874" t="s">
        <v>1563</v>
      </c>
      <c r="B6874" t="s">
        <v>42</v>
      </c>
      <c r="C6874" t="s">
        <v>6016</v>
      </c>
      <c r="D6874" t="s">
        <v>409</v>
      </c>
      <c r="E6874" t="s">
        <v>1322</v>
      </c>
      <c r="F6874" t="s">
        <v>1436</v>
      </c>
      <c r="G6874" t="s">
        <v>47</v>
      </c>
      <c r="H6874">
        <v>52</v>
      </c>
      <c r="I6874" t="s">
        <v>56</v>
      </c>
      <c r="J6874" t="s">
        <v>57</v>
      </c>
      <c r="K6874">
        <v>14</v>
      </c>
      <c r="L6874">
        <v>1</v>
      </c>
      <c r="M6874" t="s">
        <v>80</v>
      </c>
      <c r="N6874" t="s">
        <v>1215</v>
      </c>
      <c r="O6874">
        <v>0.92700000000000005</v>
      </c>
      <c r="P6874" t="s">
        <v>74</v>
      </c>
      <c r="R6874" t="s">
        <v>66</v>
      </c>
      <c r="S6874" t="s">
        <v>42</v>
      </c>
      <c r="T6874">
        <v>0</v>
      </c>
      <c r="U6874">
        <v>0</v>
      </c>
      <c r="V6874">
        <v>2</v>
      </c>
      <c r="W6874">
        <v>0</v>
      </c>
      <c r="X6874">
        <v>1</v>
      </c>
      <c r="Y6874">
        <v>0</v>
      </c>
      <c r="Z6874">
        <v>3</v>
      </c>
      <c r="AA6874">
        <v>89.6</v>
      </c>
      <c r="AB6874">
        <v>83.4</v>
      </c>
      <c r="AC6874">
        <v>3.09</v>
      </c>
      <c r="AD6874">
        <v>1.35</v>
      </c>
      <c r="AE6874">
        <v>0.14899999999999999</v>
      </c>
      <c r="AF6874">
        <v>1.0940000000000001</v>
      </c>
      <c r="AG6874">
        <v>-2.1349999999999998</v>
      </c>
      <c r="AH6874">
        <v>5.7770000000000001</v>
      </c>
      <c r="AI6874">
        <v>-9.25</v>
      </c>
      <c r="AJ6874">
        <v>4.8</v>
      </c>
      <c r="AK6874">
        <v>23.9</v>
      </c>
      <c r="AL6874">
        <v>30.2</v>
      </c>
      <c r="AM6874">
        <v>6.7</v>
      </c>
      <c r="AN6874">
        <v>242.357</v>
      </c>
      <c r="AO6874">
        <v>2027.68</v>
      </c>
      <c r="AP6874" t="s">
        <v>6067</v>
      </c>
    </row>
    <row r="6875" spans="1:42">
      <c r="A6875" t="s">
        <v>1563</v>
      </c>
      <c r="B6875" t="s">
        <v>42</v>
      </c>
      <c r="C6875" t="s">
        <v>6016</v>
      </c>
      <c r="D6875" t="s">
        <v>409</v>
      </c>
      <c r="E6875" t="s">
        <v>1322</v>
      </c>
      <c r="F6875" t="s">
        <v>1436</v>
      </c>
      <c r="G6875" t="s">
        <v>47</v>
      </c>
      <c r="H6875">
        <v>53</v>
      </c>
      <c r="I6875" t="s">
        <v>63</v>
      </c>
      <c r="J6875" t="s">
        <v>61</v>
      </c>
      <c r="K6875">
        <v>14</v>
      </c>
      <c r="L6875">
        <v>2</v>
      </c>
      <c r="M6875" t="s">
        <v>80</v>
      </c>
      <c r="N6875" t="s">
        <v>1215</v>
      </c>
      <c r="O6875">
        <v>0.92400000000000004</v>
      </c>
      <c r="P6875" t="s">
        <v>74</v>
      </c>
      <c r="R6875" t="s">
        <v>66</v>
      </c>
      <c r="S6875" t="s">
        <v>42</v>
      </c>
      <c r="T6875">
        <v>1</v>
      </c>
      <c r="U6875">
        <v>0</v>
      </c>
      <c r="V6875">
        <v>2</v>
      </c>
      <c r="W6875">
        <v>0</v>
      </c>
      <c r="X6875">
        <v>1</v>
      </c>
      <c r="Y6875">
        <v>0</v>
      </c>
      <c r="Z6875">
        <v>3</v>
      </c>
      <c r="AA6875">
        <v>88.6</v>
      </c>
      <c r="AB6875">
        <v>82</v>
      </c>
      <c r="AC6875">
        <v>3.21</v>
      </c>
      <c r="AD6875">
        <v>1.43</v>
      </c>
      <c r="AE6875">
        <v>-0.80700000000000005</v>
      </c>
      <c r="AF6875">
        <v>1.738</v>
      </c>
      <c r="AG6875">
        <v>-2.1970000000000001</v>
      </c>
      <c r="AH6875">
        <v>5.84</v>
      </c>
      <c r="AI6875">
        <v>-8.69</v>
      </c>
      <c r="AJ6875">
        <v>5.84</v>
      </c>
      <c r="AK6875">
        <v>23.8</v>
      </c>
      <c r="AL6875">
        <v>30.2</v>
      </c>
      <c r="AM6875">
        <v>6.4</v>
      </c>
      <c r="AN6875">
        <v>235.91399999999999</v>
      </c>
      <c r="AO6875">
        <v>2003.96</v>
      </c>
      <c r="AP6875" t="s">
        <v>6068</v>
      </c>
    </row>
    <row r="6876" spans="1:42">
      <c r="A6876" t="s">
        <v>1563</v>
      </c>
      <c r="B6876" t="s">
        <v>42</v>
      </c>
      <c r="C6876" t="s">
        <v>6016</v>
      </c>
      <c r="D6876" t="s">
        <v>409</v>
      </c>
      <c r="E6876" t="s">
        <v>1322</v>
      </c>
      <c r="F6876" t="s">
        <v>1436</v>
      </c>
      <c r="G6876" t="s">
        <v>47</v>
      </c>
      <c r="H6876">
        <v>54</v>
      </c>
      <c r="I6876" t="s">
        <v>56</v>
      </c>
      <c r="J6876" t="s">
        <v>57</v>
      </c>
      <c r="K6876">
        <v>14</v>
      </c>
      <c r="L6876">
        <v>3</v>
      </c>
      <c r="M6876" t="s">
        <v>80</v>
      </c>
      <c r="N6876" t="s">
        <v>1215</v>
      </c>
      <c r="O6876">
        <v>0.91400000000000003</v>
      </c>
      <c r="P6876" t="s">
        <v>74</v>
      </c>
      <c r="R6876" t="s">
        <v>66</v>
      </c>
      <c r="S6876" t="s">
        <v>42</v>
      </c>
      <c r="T6876">
        <v>1</v>
      </c>
      <c r="U6876">
        <v>1</v>
      </c>
      <c r="V6876">
        <v>2</v>
      </c>
      <c r="W6876">
        <v>0</v>
      </c>
      <c r="X6876">
        <v>1</v>
      </c>
      <c r="Y6876">
        <v>0</v>
      </c>
      <c r="Z6876">
        <v>3</v>
      </c>
      <c r="AA6876">
        <v>89.2</v>
      </c>
      <c r="AB6876">
        <v>82.7</v>
      </c>
      <c r="AC6876">
        <v>3.05</v>
      </c>
      <c r="AD6876">
        <v>1.26</v>
      </c>
      <c r="AE6876">
        <v>-0.11799999999999999</v>
      </c>
      <c r="AF6876">
        <v>1.7070000000000001</v>
      </c>
      <c r="AG6876">
        <v>-2.0390000000000001</v>
      </c>
      <c r="AH6876">
        <v>5.8460000000000001</v>
      </c>
      <c r="AI6876">
        <v>-8.07</v>
      </c>
      <c r="AJ6876">
        <v>4.55</v>
      </c>
      <c r="AK6876">
        <v>23.8</v>
      </c>
      <c r="AL6876">
        <v>26.3</v>
      </c>
      <c r="AM6876">
        <v>6.6</v>
      </c>
      <c r="AN6876">
        <v>240.321</v>
      </c>
      <c r="AO6876">
        <v>1787.88</v>
      </c>
      <c r="AP6876" t="s">
        <v>6069</v>
      </c>
    </row>
    <row r="6877" spans="1:42">
      <c r="A6877" t="s">
        <v>1563</v>
      </c>
      <c r="B6877" t="s">
        <v>42</v>
      </c>
      <c r="C6877" t="s">
        <v>6016</v>
      </c>
      <c r="D6877" t="s">
        <v>409</v>
      </c>
      <c r="E6877" t="s">
        <v>1322</v>
      </c>
      <c r="F6877" t="s">
        <v>1436</v>
      </c>
      <c r="G6877" t="s">
        <v>47</v>
      </c>
      <c r="H6877">
        <v>56</v>
      </c>
      <c r="I6877" t="s">
        <v>48</v>
      </c>
      <c r="J6877" t="s">
        <v>49</v>
      </c>
      <c r="K6877">
        <v>14</v>
      </c>
      <c r="L6877">
        <v>5</v>
      </c>
      <c r="M6877" t="s">
        <v>80</v>
      </c>
      <c r="N6877" t="s">
        <v>1215</v>
      </c>
      <c r="O6877">
        <v>0.92100000000000004</v>
      </c>
      <c r="P6877" t="s">
        <v>74</v>
      </c>
      <c r="Q6877" t="s">
        <v>85</v>
      </c>
      <c r="R6877" t="s">
        <v>66</v>
      </c>
      <c r="S6877" t="s">
        <v>42</v>
      </c>
      <c r="T6877">
        <v>2</v>
      </c>
      <c r="U6877">
        <v>2</v>
      </c>
      <c r="V6877">
        <v>2</v>
      </c>
      <c r="W6877">
        <v>0</v>
      </c>
      <c r="X6877">
        <v>1</v>
      </c>
      <c r="Y6877">
        <v>0</v>
      </c>
      <c r="Z6877">
        <v>3</v>
      </c>
      <c r="AA6877">
        <v>89.2</v>
      </c>
      <c r="AB6877">
        <v>83.3</v>
      </c>
      <c r="AC6877">
        <v>3.23</v>
      </c>
      <c r="AD6877">
        <v>1.35</v>
      </c>
      <c r="AE6877">
        <v>-0.67700000000000005</v>
      </c>
      <c r="AF6877">
        <v>1.36</v>
      </c>
      <c r="AG6877">
        <v>-2.238</v>
      </c>
      <c r="AH6877">
        <v>5.8109999999999999</v>
      </c>
      <c r="AI6877">
        <v>-9.82</v>
      </c>
      <c r="AJ6877">
        <v>3.75</v>
      </c>
      <c r="AK6877">
        <v>23.9</v>
      </c>
      <c r="AL6877">
        <v>30.7</v>
      </c>
      <c r="AM6877">
        <v>7.2</v>
      </c>
      <c r="AN6877">
        <v>248.86199999999999</v>
      </c>
      <c r="AO6877">
        <v>2041.4</v>
      </c>
      <c r="AP6877" t="s">
        <v>6071</v>
      </c>
    </row>
    <row r="6878" spans="1:42">
      <c r="A6878" t="s">
        <v>1563</v>
      </c>
      <c r="B6878" t="s">
        <v>42</v>
      </c>
      <c r="C6878" t="s">
        <v>6016</v>
      </c>
      <c r="D6878" t="s">
        <v>409</v>
      </c>
      <c r="E6878" t="s">
        <v>1322</v>
      </c>
      <c r="F6878" t="s">
        <v>1436</v>
      </c>
      <c r="G6878" t="s">
        <v>47</v>
      </c>
      <c r="H6878">
        <v>59</v>
      </c>
      <c r="I6878" t="s">
        <v>60</v>
      </c>
      <c r="J6878" t="s">
        <v>61</v>
      </c>
      <c r="K6878">
        <v>16</v>
      </c>
      <c r="L6878">
        <v>1</v>
      </c>
      <c r="M6878" t="s">
        <v>80</v>
      </c>
      <c r="N6878" t="s">
        <v>1215</v>
      </c>
      <c r="O6878">
        <v>0.89600000000000002</v>
      </c>
      <c r="P6878" t="s">
        <v>74</v>
      </c>
      <c r="R6878" t="s">
        <v>1230</v>
      </c>
      <c r="S6878" t="s">
        <v>42</v>
      </c>
      <c r="T6878">
        <v>0</v>
      </c>
      <c r="U6878">
        <v>0</v>
      </c>
      <c r="V6878">
        <v>1</v>
      </c>
      <c r="W6878">
        <v>0</v>
      </c>
      <c r="X6878">
        <v>0</v>
      </c>
      <c r="Y6878">
        <v>0</v>
      </c>
      <c r="Z6878">
        <v>4</v>
      </c>
      <c r="AA6878">
        <v>88.1</v>
      </c>
      <c r="AB6878">
        <v>81.5</v>
      </c>
      <c r="AC6878">
        <v>3.28</v>
      </c>
      <c r="AD6878">
        <v>1.43</v>
      </c>
      <c r="AE6878">
        <v>-1.361</v>
      </c>
      <c r="AF6878">
        <v>2.48</v>
      </c>
      <c r="AG6878">
        <v>-2.347</v>
      </c>
      <c r="AH6878">
        <v>5.9089999999999998</v>
      </c>
      <c r="AI6878">
        <v>-9.2200000000000006</v>
      </c>
      <c r="AJ6878">
        <v>1.68</v>
      </c>
      <c r="AK6878">
        <v>23.8</v>
      </c>
      <c r="AL6878">
        <v>25.9</v>
      </c>
      <c r="AM6878">
        <v>8</v>
      </c>
      <c r="AN6878">
        <v>259.42500000000001</v>
      </c>
      <c r="AO6878">
        <v>1780.06</v>
      </c>
      <c r="AP6878" t="s">
        <v>6074</v>
      </c>
    </row>
    <row r="6879" spans="1:42">
      <c r="A6879" t="s">
        <v>1563</v>
      </c>
      <c r="B6879" t="s">
        <v>42</v>
      </c>
      <c r="C6879" t="s">
        <v>6016</v>
      </c>
      <c r="D6879" t="s">
        <v>409</v>
      </c>
      <c r="E6879" t="s">
        <v>1322</v>
      </c>
      <c r="F6879" t="s">
        <v>1436</v>
      </c>
      <c r="G6879" t="s">
        <v>47</v>
      </c>
      <c r="H6879">
        <v>62</v>
      </c>
      <c r="I6879" t="s">
        <v>63</v>
      </c>
      <c r="J6879" t="s">
        <v>61</v>
      </c>
      <c r="K6879">
        <v>17</v>
      </c>
      <c r="L6879">
        <v>2</v>
      </c>
      <c r="M6879" t="s">
        <v>80</v>
      </c>
      <c r="N6879" t="s">
        <v>1215</v>
      </c>
      <c r="O6879">
        <v>0.90600000000000003</v>
      </c>
      <c r="P6879" t="s">
        <v>124</v>
      </c>
      <c r="R6879" t="s">
        <v>165</v>
      </c>
      <c r="S6879" t="s">
        <v>54</v>
      </c>
      <c r="T6879">
        <v>0</v>
      </c>
      <c r="U6879">
        <v>1</v>
      </c>
      <c r="V6879">
        <v>2</v>
      </c>
      <c r="W6879">
        <v>0</v>
      </c>
      <c r="X6879">
        <v>0</v>
      </c>
      <c r="Y6879">
        <v>0</v>
      </c>
      <c r="Z6879">
        <v>4</v>
      </c>
      <c r="AA6879">
        <v>88.4</v>
      </c>
      <c r="AB6879">
        <v>81.900000000000006</v>
      </c>
      <c r="AC6879">
        <v>3.5</v>
      </c>
      <c r="AD6879">
        <v>1.71</v>
      </c>
      <c r="AE6879">
        <v>0.14299999999999999</v>
      </c>
      <c r="AF6879">
        <v>2.738</v>
      </c>
      <c r="AG6879">
        <v>-2.2719999999999998</v>
      </c>
      <c r="AH6879">
        <v>5.9489999999999998</v>
      </c>
      <c r="AI6879">
        <v>-10.89</v>
      </c>
      <c r="AJ6879">
        <v>3.25</v>
      </c>
      <c r="AK6879">
        <v>23.8</v>
      </c>
      <c r="AL6879">
        <v>31.6</v>
      </c>
      <c r="AM6879">
        <v>7.6</v>
      </c>
      <c r="AN6879">
        <v>253.18100000000001</v>
      </c>
      <c r="AO6879">
        <v>2173.29</v>
      </c>
      <c r="AP6879" t="s">
        <v>6077</v>
      </c>
    </row>
    <row r="6880" spans="1:42">
      <c r="A6880" t="s">
        <v>1563</v>
      </c>
      <c r="B6880" t="s">
        <v>42</v>
      </c>
      <c r="C6880" t="s">
        <v>6016</v>
      </c>
      <c r="D6880" t="s">
        <v>409</v>
      </c>
      <c r="E6880" t="s">
        <v>1322</v>
      </c>
      <c r="F6880" t="s">
        <v>1436</v>
      </c>
      <c r="G6880" t="s">
        <v>47</v>
      </c>
      <c r="H6880">
        <v>69</v>
      </c>
      <c r="I6880" t="s">
        <v>56</v>
      </c>
      <c r="J6880" t="s">
        <v>57</v>
      </c>
      <c r="K6880">
        <v>20</v>
      </c>
      <c r="L6880">
        <v>3</v>
      </c>
      <c r="M6880" t="s">
        <v>80</v>
      </c>
      <c r="N6880" t="s">
        <v>1215</v>
      </c>
      <c r="O6880">
        <v>0.90400000000000003</v>
      </c>
      <c r="P6880" t="s">
        <v>124</v>
      </c>
      <c r="R6880" t="s">
        <v>2780</v>
      </c>
      <c r="S6880" t="s">
        <v>42</v>
      </c>
      <c r="T6880">
        <v>1</v>
      </c>
      <c r="U6880">
        <v>1</v>
      </c>
      <c r="V6880">
        <v>1</v>
      </c>
      <c r="W6880">
        <v>0</v>
      </c>
      <c r="X6880">
        <v>0</v>
      </c>
      <c r="Y6880">
        <v>0</v>
      </c>
      <c r="Z6880">
        <v>5</v>
      </c>
      <c r="AA6880">
        <v>87.8</v>
      </c>
      <c r="AB6880">
        <v>81.900000000000006</v>
      </c>
      <c r="AC6880">
        <v>3.54</v>
      </c>
      <c r="AD6880">
        <v>1.64</v>
      </c>
      <c r="AE6880">
        <v>-1.3779999999999999</v>
      </c>
      <c r="AF6880">
        <v>1.929</v>
      </c>
      <c r="AG6880">
        <v>-2.3079999999999998</v>
      </c>
      <c r="AH6880">
        <v>5.83</v>
      </c>
      <c r="AI6880">
        <v>-7.21</v>
      </c>
      <c r="AJ6880">
        <v>5.14</v>
      </c>
      <c r="AK6880">
        <v>23.9</v>
      </c>
      <c r="AL6880">
        <v>25</v>
      </c>
      <c r="AM6880">
        <v>6.4</v>
      </c>
      <c r="AN6880">
        <v>234.27</v>
      </c>
      <c r="AO6880">
        <v>1695.48</v>
      </c>
      <c r="AP6880" t="s">
        <v>6083</v>
      </c>
    </row>
    <row r="6881" spans="1:42">
      <c r="A6881" t="s">
        <v>1563</v>
      </c>
      <c r="B6881" t="s">
        <v>42</v>
      </c>
      <c r="C6881" t="s">
        <v>6016</v>
      </c>
      <c r="D6881" t="s">
        <v>409</v>
      </c>
      <c r="E6881" t="s">
        <v>1322</v>
      </c>
      <c r="F6881" t="s">
        <v>1436</v>
      </c>
      <c r="G6881" t="s">
        <v>47</v>
      </c>
      <c r="H6881">
        <v>70</v>
      </c>
      <c r="I6881" t="s">
        <v>48</v>
      </c>
      <c r="J6881" t="s">
        <v>49</v>
      </c>
      <c r="K6881">
        <v>20</v>
      </c>
      <c r="L6881">
        <v>4</v>
      </c>
      <c r="M6881" t="s">
        <v>80</v>
      </c>
      <c r="N6881" t="s">
        <v>1215</v>
      </c>
      <c r="O6881">
        <v>0.91600000000000004</v>
      </c>
      <c r="P6881" t="s">
        <v>124</v>
      </c>
      <c r="Q6881" t="s">
        <v>125</v>
      </c>
      <c r="R6881" t="s">
        <v>2780</v>
      </c>
      <c r="S6881" t="s">
        <v>42</v>
      </c>
      <c r="T6881">
        <v>2</v>
      </c>
      <c r="U6881">
        <v>1</v>
      </c>
      <c r="V6881">
        <v>1</v>
      </c>
      <c r="W6881">
        <v>0</v>
      </c>
      <c r="X6881">
        <v>0</v>
      </c>
      <c r="Y6881">
        <v>0</v>
      </c>
      <c r="Z6881">
        <v>5</v>
      </c>
      <c r="AA6881">
        <v>87</v>
      </c>
      <c r="AB6881">
        <v>80.7</v>
      </c>
      <c r="AC6881">
        <v>3.63</v>
      </c>
      <c r="AD6881">
        <v>1.65</v>
      </c>
      <c r="AE6881">
        <v>-0.63100000000000001</v>
      </c>
      <c r="AF6881">
        <v>2.6920000000000002</v>
      </c>
      <c r="AG6881">
        <v>-2.2029999999999998</v>
      </c>
      <c r="AH6881">
        <v>6.0039999999999996</v>
      </c>
      <c r="AI6881">
        <v>-7.75</v>
      </c>
      <c r="AJ6881">
        <v>5.87</v>
      </c>
      <c r="AK6881">
        <v>23.8</v>
      </c>
      <c r="AL6881">
        <v>26.7</v>
      </c>
      <c r="AM6881">
        <v>6.3</v>
      </c>
      <c r="AN6881">
        <v>232.66499999999999</v>
      </c>
      <c r="AO6881">
        <v>1836.24</v>
      </c>
      <c r="AP6881" t="s">
        <v>6084</v>
      </c>
    </row>
    <row r="6882" spans="1:42">
      <c r="A6882" t="s">
        <v>1563</v>
      </c>
      <c r="B6882" t="s">
        <v>42</v>
      </c>
      <c r="C6882" t="s">
        <v>6016</v>
      </c>
      <c r="D6882" t="s">
        <v>409</v>
      </c>
      <c r="E6882" t="s">
        <v>1322</v>
      </c>
      <c r="F6882" t="s">
        <v>1436</v>
      </c>
      <c r="G6882" t="s">
        <v>47</v>
      </c>
      <c r="H6882">
        <v>71</v>
      </c>
      <c r="I6882" t="s">
        <v>87</v>
      </c>
      <c r="J6882" t="s">
        <v>49</v>
      </c>
      <c r="K6882">
        <v>21</v>
      </c>
      <c r="L6882">
        <v>1</v>
      </c>
      <c r="M6882" t="s">
        <v>80</v>
      </c>
      <c r="N6882" t="s">
        <v>1215</v>
      </c>
      <c r="O6882">
        <v>0.91</v>
      </c>
      <c r="P6882" t="s">
        <v>139</v>
      </c>
      <c r="Q6882" t="s">
        <v>125</v>
      </c>
      <c r="R6882" t="s">
        <v>97</v>
      </c>
      <c r="S6882" t="s">
        <v>42</v>
      </c>
      <c r="T6882">
        <v>0</v>
      </c>
      <c r="U6882">
        <v>0</v>
      </c>
      <c r="V6882">
        <v>2</v>
      </c>
      <c r="W6882">
        <v>0</v>
      </c>
      <c r="X6882">
        <v>0</v>
      </c>
      <c r="Y6882">
        <v>0</v>
      </c>
      <c r="Z6882">
        <v>5</v>
      </c>
      <c r="AA6882">
        <v>89.2</v>
      </c>
      <c r="AB6882">
        <v>82.6</v>
      </c>
      <c r="AC6882">
        <v>3.72</v>
      </c>
      <c r="AD6882">
        <v>1.8</v>
      </c>
      <c r="AE6882">
        <v>-0.219</v>
      </c>
      <c r="AF6882">
        <v>2.5070000000000001</v>
      </c>
      <c r="AG6882">
        <v>-2.177</v>
      </c>
      <c r="AH6882">
        <v>5.9119999999999999</v>
      </c>
      <c r="AI6882">
        <v>-8.86</v>
      </c>
      <c r="AJ6882">
        <v>4.04</v>
      </c>
      <c r="AK6882">
        <v>23.8</v>
      </c>
      <c r="AL6882">
        <v>28.1</v>
      </c>
      <c r="AM6882">
        <v>6.9</v>
      </c>
      <c r="AN6882">
        <v>245.22900000000001</v>
      </c>
      <c r="AO6882">
        <v>1879.56</v>
      </c>
      <c r="AP6882" t="s">
        <v>6085</v>
      </c>
    </row>
    <row r="6883" spans="1:42">
      <c r="A6883" t="s">
        <v>1563</v>
      </c>
      <c r="B6883" t="s">
        <v>42</v>
      </c>
      <c r="C6883" t="s">
        <v>6016</v>
      </c>
      <c r="D6883" t="s">
        <v>409</v>
      </c>
      <c r="E6883" t="s">
        <v>1322</v>
      </c>
      <c r="F6883" t="s">
        <v>1436</v>
      </c>
      <c r="G6883" t="s">
        <v>47</v>
      </c>
      <c r="H6883">
        <v>77</v>
      </c>
      <c r="I6883" t="s">
        <v>56</v>
      </c>
      <c r="J6883" t="s">
        <v>57</v>
      </c>
      <c r="K6883">
        <v>23</v>
      </c>
      <c r="L6883">
        <v>2</v>
      </c>
      <c r="M6883" t="s">
        <v>80</v>
      </c>
      <c r="N6883" t="s">
        <v>1215</v>
      </c>
      <c r="O6883">
        <v>0.72099999999999997</v>
      </c>
      <c r="P6883" t="s">
        <v>157</v>
      </c>
      <c r="R6883" t="s">
        <v>66</v>
      </c>
      <c r="S6883" t="s">
        <v>42</v>
      </c>
      <c r="T6883">
        <v>1</v>
      </c>
      <c r="U6883">
        <v>0</v>
      </c>
      <c r="V6883">
        <v>2</v>
      </c>
      <c r="W6883">
        <v>1</v>
      </c>
      <c r="X6883">
        <v>1</v>
      </c>
      <c r="Y6883">
        <v>0</v>
      </c>
      <c r="Z6883">
        <v>5</v>
      </c>
      <c r="AA6883">
        <v>88.1</v>
      </c>
      <c r="AB6883">
        <v>81.900000000000006</v>
      </c>
      <c r="AC6883">
        <v>3.09</v>
      </c>
      <c r="AD6883">
        <v>1.3</v>
      </c>
      <c r="AE6883">
        <v>-1.9390000000000001</v>
      </c>
      <c r="AF6883">
        <v>2.7589999999999999</v>
      </c>
      <c r="AG6883">
        <v>-2.302</v>
      </c>
      <c r="AH6883">
        <v>5.9610000000000003</v>
      </c>
      <c r="AI6883">
        <v>-6.67</v>
      </c>
      <c r="AJ6883">
        <v>4.03</v>
      </c>
      <c r="AK6883">
        <v>23.9</v>
      </c>
      <c r="AL6883">
        <v>22.6</v>
      </c>
      <c r="AM6883">
        <v>6.7</v>
      </c>
      <c r="AN6883">
        <v>238.571</v>
      </c>
      <c r="AO6883">
        <v>1493.89</v>
      </c>
      <c r="AP6883" t="s">
        <v>6087</v>
      </c>
    </row>
    <row r="6884" spans="1:42">
      <c r="A6884" t="s">
        <v>1563</v>
      </c>
      <c r="B6884" t="s">
        <v>42</v>
      </c>
      <c r="C6884" t="s">
        <v>6016</v>
      </c>
      <c r="D6884" t="s">
        <v>409</v>
      </c>
      <c r="E6884" t="s">
        <v>1322</v>
      </c>
      <c r="F6884" t="s">
        <v>1436</v>
      </c>
      <c r="G6884" t="s">
        <v>47</v>
      </c>
      <c r="H6884">
        <v>79</v>
      </c>
      <c r="I6884" t="s">
        <v>48</v>
      </c>
      <c r="J6884" t="s">
        <v>49</v>
      </c>
      <c r="K6884">
        <v>23</v>
      </c>
      <c r="L6884">
        <v>4</v>
      </c>
      <c r="M6884" t="s">
        <v>80</v>
      </c>
      <c r="N6884" t="s">
        <v>1215</v>
      </c>
      <c r="O6884">
        <v>0.90200000000000002</v>
      </c>
      <c r="P6884" t="s">
        <v>157</v>
      </c>
      <c r="Q6884" t="s">
        <v>85</v>
      </c>
      <c r="R6884" t="s">
        <v>66</v>
      </c>
      <c r="S6884" t="s">
        <v>42</v>
      </c>
      <c r="T6884">
        <v>3</v>
      </c>
      <c r="U6884">
        <v>0</v>
      </c>
      <c r="V6884">
        <v>2</v>
      </c>
      <c r="W6884">
        <v>1</v>
      </c>
      <c r="X6884">
        <v>1</v>
      </c>
      <c r="Y6884">
        <v>0</v>
      </c>
      <c r="Z6884">
        <v>5</v>
      </c>
      <c r="AA6884">
        <v>89.3</v>
      </c>
      <c r="AB6884">
        <v>82.7</v>
      </c>
      <c r="AC6884">
        <v>3.23</v>
      </c>
      <c r="AD6884">
        <v>1.35</v>
      </c>
      <c r="AE6884">
        <v>-1.1659999999999999</v>
      </c>
      <c r="AF6884">
        <v>2.8250000000000002</v>
      </c>
      <c r="AG6884">
        <v>-2.278</v>
      </c>
      <c r="AH6884">
        <v>5.8970000000000002</v>
      </c>
      <c r="AI6884">
        <v>-9.92</v>
      </c>
      <c r="AJ6884">
        <v>1.61</v>
      </c>
      <c r="AK6884">
        <v>23.8</v>
      </c>
      <c r="AL6884">
        <v>28.4</v>
      </c>
      <c r="AM6884">
        <v>7.9</v>
      </c>
      <c r="AN6884">
        <v>260.54599999999999</v>
      </c>
      <c r="AO6884">
        <v>1939.81</v>
      </c>
      <c r="AP6884" t="s">
        <v>6089</v>
      </c>
    </row>
    <row r="6885" spans="1:42">
      <c r="A6885" t="s">
        <v>1563</v>
      </c>
      <c r="B6885" t="s">
        <v>42</v>
      </c>
      <c r="C6885" t="s">
        <v>6016</v>
      </c>
      <c r="D6885" t="s">
        <v>409</v>
      </c>
      <c r="E6885" t="s">
        <v>1322</v>
      </c>
      <c r="F6885" t="s">
        <v>1436</v>
      </c>
      <c r="G6885" t="s">
        <v>47</v>
      </c>
      <c r="H6885">
        <v>80</v>
      </c>
      <c r="I6885" t="s">
        <v>56</v>
      </c>
      <c r="J6885" t="s">
        <v>57</v>
      </c>
      <c r="K6885">
        <v>24</v>
      </c>
      <c r="L6885">
        <v>1</v>
      </c>
      <c r="M6885" t="s">
        <v>80</v>
      </c>
      <c r="N6885" t="s">
        <v>1215</v>
      </c>
      <c r="O6885">
        <v>0.90300000000000002</v>
      </c>
      <c r="P6885" t="s">
        <v>282</v>
      </c>
      <c r="R6885" t="s">
        <v>53</v>
      </c>
      <c r="S6885" t="s">
        <v>54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6</v>
      </c>
      <c r="AA6885">
        <v>88.5</v>
      </c>
      <c r="AB6885">
        <v>82.1</v>
      </c>
      <c r="AC6885">
        <v>3.25</v>
      </c>
      <c r="AD6885">
        <v>1.63</v>
      </c>
      <c r="AE6885">
        <v>-1.296</v>
      </c>
      <c r="AF6885">
        <v>3.1030000000000002</v>
      </c>
      <c r="AG6885">
        <v>-2.4910000000000001</v>
      </c>
      <c r="AH6885">
        <v>5.931</v>
      </c>
      <c r="AI6885">
        <v>-9.3000000000000007</v>
      </c>
      <c r="AJ6885">
        <v>2.46</v>
      </c>
      <c r="AK6885">
        <v>23.8</v>
      </c>
      <c r="AL6885">
        <v>27.6</v>
      </c>
      <c r="AM6885">
        <v>7.5</v>
      </c>
      <c r="AN6885">
        <v>254.90299999999999</v>
      </c>
      <c r="AO6885">
        <v>1846.55</v>
      </c>
      <c r="AP6885" t="s">
        <v>6090</v>
      </c>
    </row>
    <row r="6886" spans="1:42">
      <c r="A6886" t="s">
        <v>1563</v>
      </c>
      <c r="B6886" t="s">
        <v>42</v>
      </c>
      <c r="C6886" t="s">
        <v>6016</v>
      </c>
      <c r="D6886" t="s">
        <v>409</v>
      </c>
      <c r="E6886" t="s">
        <v>1322</v>
      </c>
      <c r="F6886" t="s">
        <v>1436</v>
      </c>
      <c r="G6886" t="s">
        <v>47</v>
      </c>
      <c r="H6886">
        <v>82</v>
      </c>
      <c r="I6886" t="s">
        <v>56</v>
      </c>
      <c r="J6886" t="s">
        <v>57</v>
      </c>
      <c r="K6886">
        <v>24</v>
      </c>
      <c r="L6886">
        <v>3</v>
      </c>
      <c r="M6886" t="s">
        <v>80</v>
      </c>
      <c r="N6886" t="s">
        <v>1215</v>
      </c>
      <c r="O6886">
        <v>0.92800000000000005</v>
      </c>
      <c r="P6886" t="s">
        <v>282</v>
      </c>
      <c r="R6886" t="s">
        <v>53</v>
      </c>
      <c r="S6886" t="s">
        <v>54</v>
      </c>
      <c r="T6886">
        <v>2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6</v>
      </c>
      <c r="AA6886">
        <v>87.4</v>
      </c>
      <c r="AB6886">
        <v>81.3</v>
      </c>
      <c r="AC6886">
        <v>3.38</v>
      </c>
      <c r="AD6886">
        <v>1.67</v>
      </c>
      <c r="AE6886">
        <v>-3.0000000000000001E-3</v>
      </c>
      <c r="AF6886">
        <v>0.71199999999999997</v>
      </c>
      <c r="AG6886">
        <v>-2.3180000000000001</v>
      </c>
      <c r="AH6886">
        <v>5.6820000000000004</v>
      </c>
      <c r="AI6886">
        <v>-9.08</v>
      </c>
      <c r="AJ6886">
        <v>4.67</v>
      </c>
      <c r="AK6886">
        <v>23.9</v>
      </c>
      <c r="AL6886">
        <v>27.7</v>
      </c>
      <c r="AM6886">
        <v>7.1</v>
      </c>
      <c r="AN6886">
        <v>242.56200000000001</v>
      </c>
      <c r="AO6886">
        <v>1932.47</v>
      </c>
      <c r="AP6886" t="s">
        <v>6092</v>
      </c>
    </row>
    <row r="6887" spans="1:42">
      <c r="A6887" t="s">
        <v>1563</v>
      </c>
      <c r="B6887" t="s">
        <v>42</v>
      </c>
      <c r="C6887" t="s">
        <v>6016</v>
      </c>
      <c r="D6887" t="s">
        <v>409</v>
      </c>
      <c r="E6887" t="s">
        <v>1322</v>
      </c>
      <c r="F6887" t="s">
        <v>1436</v>
      </c>
      <c r="G6887" t="s">
        <v>47</v>
      </c>
      <c r="H6887">
        <v>83</v>
      </c>
      <c r="I6887" t="s">
        <v>63</v>
      </c>
      <c r="J6887" t="s">
        <v>61</v>
      </c>
      <c r="K6887">
        <v>24</v>
      </c>
      <c r="L6887">
        <v>4</v>
      </c>
      <c r="M6887" t="s">
        <v>80</v>
      </c>
      <c r="N6887" t="s">
        <v>1215</v>
      </c>
      <c r="O6887">
        <v>0.89800000000000002</v>
      </c>
      <c r="P6887" t="s">
        <v>282</v>
      </c>
      <c r="R6887" t="s">
        <v>53</v>
      </c>
      <c r="S6887" t="s">
        <v>54</v>
      </c>
      <c r="T6887">
        <v>3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6</v>
      </c>
      <c r="AA6887">
        <v>86.2</v>
      </c>
      <c r="AB6887">
        <v>80.099999999999994</v>
      </c>
      <c r="AC6887">
        <v>3.29</v>
      </c>
      <c r="AD6887">
        <v>1.59</v>
      </c>
      <c r="AE6887">
        <v>-1.1319999999999999</v>
      </c>
      <c r="AF6887">
        <v>2.2000000000000002</v>
      </c>
      <c r="AG6887">
        <v>-2.524</v>
      </c>
      <c r="AH6887">
        <v>5.8159999999999998</v>
      </c>
      <c r="AI6887">
        <v>-9.57</v>
      </c>
      <c r="AJ6887">
        <v>3.86</v>
      </c>
      <c r="AK6887">
        <v>23.8</v>
      </c>
      <c r="AL6887">
        <v>28.4</v>
      </c>
      <c r="AM6887">
        <v>7.5</v>
      </c>
      <c r="AN6887">
        <v>247.82</v>
      </c>
      <c r="AO6887">
        <v>1930.23</v>
      </c>
      <c r="AP6887" t="s">
        <v>6093</v>
      </c>
    </row>
    <row r="6888" spans="1:42">
      <c r="A6888" t="s">
        <v>1563</v>
      </c>
      <c r="B6888" t="s">
        <v>42</v>
      </c>
      <c r="C6888" t="s">
        <v>6016</v>
      </c>
      <c r="D6888" t="s">
        <v>409</v>
      </c>
      <c r="E6888" t="s">
        <v>1322</v>
      </c>
      <c r="F6888" t="s">
        <v>1436</v>
      </c>
      <c r="G6888" t="s">
        <v>47</v>
      </c>
      <c r="H6888">
        <v>84</v>
      </c>
      <c r="I6888" t="s">
        <v>56</v>
      </c>
      <c r="J6888" t="s">
        <v>57</v>
      </c>
      <c r="K6888">
        <v>24</v>
      </c>
      <c r="L6888">
        <v>5</v>
      </c>
      <c r="M6888" t="s">
        <v>80</v>
      </c>
      <c r="N6888" t="s">
        <v>1215</v>
      </c>
      <c r="O6888">
        <v>0.77600000000000002</v>
      </c>
      <c r="P6888" t="s">
        <v>282</v>
      </c>
      <c r="R6888" t="s">
        <v>53</v>
      </c>
      <c r="S6888" t="s">
        <v>54</v>
      </c>
      <c r="T6888">
        <v>3</v>
      </c>
      <c r="U6888">
        <v>1</v>
      </c>
      <c r="V6888">
        <v>0</v>
      </c>
      <c r="W6888">
        <v>0</v>
      </c>
      <c r="X6888">
        <v>0</v>
      </c>
      <c r="Y6888">
        <v>0</v>
      </c>
      <c r="Z6888">
        <v>6</v>
      </c>
      <c r="AA6888">
        <v>85.6</v>
      </c>
      <c r="AB6888">
        <v>80</v>
      </c>
      <c r="AC6888">
        <v>3.29</v>
      </c>
      <c r="AD6888">
        <v>1.63</v>
      </c>
      <c r="AE6888">
        <v>-1.84</v>
      </c>
      <c r="AF6888">
        <v>3.06</v>
      </c>
      <c r="AG6888">
        <v>-2.5249999999999999</v>
      </c>
      <c r="AH6888">
        <v>5.9320000000000004</v>
      </c>
      <c r="AI6888">
        <v>-8.67</v>
      </c>
      <c r="AJ6888">
        <v>1.49</v>
      </c>
      <c r="AK6888">
        <v>23.9</v>
      </c>
      <c r="AL6888">
        <v>23.9</v>
      </c>
      <c r="AM6888">
        <v>8.1999999999999993</v>
      </c>
      <c r="AN6888">
        <v>259.96199999999999</v>
      </c>
      <c r="AO6888">
        <v>1643.98</v>
      </c>
      <c r="AP6888" t="s">
        <v>6094</v>
      </c>
    </row>
    <row r="6889" spans="1:42">
      <c r="A6889" t="s">
        <v>1563</v>
      </c>
      <c r="B6889" t="s">
        <v>42</v>
      </c>
      <c r="C6889" t="s">
        <v>6016</v>
      </c>
      <c r="D6889" t="s">
        <v>409</v>
      </c>
      <c r="E6889" t="s">
        <v>1322</v>
      </c>
      <c r="F6889" t="s">
        <v>1436</v>
      </c>
      <c r="G6889" t="s">
        <v>47</v>
      </c>
      <c r="H6889">
        <v>85</v>
      </c>
      <c r="I6889" t="s">
        <v>48</v>
      </c>
      <c r="J6889" t="s">
        <v>49</v>
      </c>
      <c r="K6889">
        <v>25</v>
      </c>
      <c r="L6889">
        <v>1</v>
      </c>
      <c r="M6889" t="s">
        <v>80</v>
      </c>
      <c r="N6889" t="s">
        <v>1215</v>
      </c>
      <c r="O6889">
        <v>0.90300000000000002</v>
      </c>
      <c r="P6889" t="s">
        <v>498</v>
      </c>
      <c r="Q6889" t="s">
        <v>85</v>
      </c>
      <c r="R6889" t="s">
        <v>1230</v>
      </c>
      <c r="S6889" t="s">
        <v>42</v>
      </c>
      <c r="T6889">
        <v>0</v>
      </c>
      <c r="U6889">
        <v>0</v>
      </c>
      <c r="V6889">
        <v>1</v>
      </c>
      <c r="W6889">
        <v>1</v>
      </c>
      <c r="X6889">
        <v>0</v>
      </c>
      <c r="Y6889">
        <v>0</v>
      </c>
      <c r="Z6889">
        <v>6</v>
      </c>
      <c r="AA6889">
        <v>88.2</v>
      </c>
      <c r="AB6889">
        <v>82</v>
      </c>
      <c r="AC6889">
        <v>3.28</v>
      </c>
      <c r="AD6889">
        <v>1.43</v>
      </c>
      <c r="AE6889">
        <v>-0.89600000000000002</v>
      </c>
      <c r="AF6889">
        <v>2.7149999999999999</v>
      </c>
      <c r="AG6889">
        <v>-2.3010000000000002</v>
      </c>
      <c r="AH6889">
        <v>5.931</v>
      </c>
      <c r="AI6889">
        <v>-10.16</v>
      </c>
      <c r="AJ6889">
        <v>2</v>
      </c>
      <c r="AK6889">
        <v>23.8</v>
      </c>
      <c r="AL6889">
        <v>28.8</v>
      </c>
      <c r="AM6889">
        <v>7.9</v>
      </c>
      <c r="AN6889">
        <v>258.64999999999998</v>
      </c>
      <c r="AO6889">
        <v>1982.71</v>
      </c>
      <c r="AP6889" t="s">
        <v>6095</v>
      </c>
    </row>
    <row r="6890" spans="1:42">
      <c r="A6890" t="s">
        <v>1563</v>
      </c>
      <c r="B6890" t="s">
        <v>42</v>
      </c>
      <c r="C6890" t="s">
        <v>6016</v>
      </c>
      <c r="D6890" t="s">
        <v>409</v>
      </c>
      <c r="E6890" t="s">
        <v>1322</v>
      </c>
      <c r="F6890" t="s">
        <v>1436</v>
      </c>
      <c r="G6890" t="s">
        <v>47</v>
      </c>
      <c r="H6890">
        <v>86</v>
      </c>
      <c r="I6890" t="s">
        <v>63</v>
      </c>
      <c r="J6890" t="s">
        <v>61</v>
      </c>
      <c r="K6890">
        <v>26</v>
      </c>
      <c r="L6890">
        <v>1</v>
      </c>
      <c r="M6890" t="s">
        <v>80</v>
      </c>
      <c r="N6890" t="s">
        <v>1215</v>
      </c>
      <c r="O6890">
        <v>0.90100000000000002</v>
      </c>
      <c r="P6890" t="s">
        <v>74</v>
      </c>
      <c r="R6890" t="s">
        <v>165</v>
      </c>
      <c r="S6890" t="s">
        <v>54</v>
      </c>
      <c r="T6890">
        <v>0</v>
      </c>
      <c r="U6890">
        <v>0</v>
      </c>
      <c r="V6890">
        <v>2</v>
      </c>
      <c r="W6890">
        <v>0</v>
      </c>
      <c r="X6890">
        <v>0</v>
      </c>
      <c r="Y6890">
        <v>0</v>
      </c>
      <c r="Z6890">
        <v>6</v>
      </c>
      <c r="AA6890">
        <v>89.1</v>
      </c>
      <c r="AB6890">
        <v>82.2</v>
      </c>
      <c r="AC6890">
        <v>3.63</v>
      </c>
      <c r="AD6890">
        <v>1.83</v>
      </c>
      <c r="AE6890">
        <v>-1.1859999999999999</v>
      </c>
      <c r="AF6890">
        <v>1.7370000000000001</v>
      </c>
      <c r="AG6890">
        <v>-2.44</v>
      </c>
      <c r="AH6890">
        <v>5.8220000000000001</v>
      </c>
      <c r="AI6890">
        <v>-9.7100000000000009</v>
      </c>
      <c r="AJ6890">
        <v>1.71</v>
      </c>
      <c r="AK6890">
        <v>23.8</v>
      </c>
      <c r="AL6890">
        <v>27</v>
      </c>
      <c r="AM6890">
        <v>8</v>
      </c>
      <c r="AN6890">
        <v>259.77300000000002</v>
      </c>
      <c r="AO6890">
        <v>1885.79</v>
      </c>
      <c r="AP6890" t="s">
        <v>6096</v>
      </c>
    </row>
    <row r="6891" spans="1:42">
      <c r="A6891" t="s">
        <v>6098</v>
      </c>
      <c r="B6891" t="s">
        <v>42</v>
      </c>
      <c r="C6891" t="s">
        <v>6016</v>
      </c>
      <c r="D6891" t="s">
        <v>409</v>
      </c>
      <c r="E6891" t="s">
        <v>1322</v>
      </c>
      <c r="F6891" t="s">
        <v>1436</v>
      </c>
      <c r="G6891" t="s">
        <v>47</v>
      </c>
      <c r="H6891">
        <v>5</v>
      </c>
      <c r="I6891" t="s">
        <v>56</v>
      </c>
      <c r="J6891" t="s">
        <v>57</v>
      </c>
      <c r="K6891">
        <v>2</v>
      </c>
      <c r="L6891">
        <v>2</v>
      </c>
      <c r="M6891" t="s">
        <v>84</v>
      </c>
      <c r="N6891" t="s">
        <v>1215</v>
      </c>
      <c r="O6891">
        <v>1.143</v>
      </c>
      <c r="P6891" t="s">
        <v>282</v>
      </c>
      <c r="R6891" t="s">
        <v>116</v>
      </c>
      <c r="S6891" t="s">
        <v>42</v>
      </c>
      <c r="T6891">
        <v>1</v>
      </c>
      <c r="U6891">
        <v>0</v>
      </c>
      <c r="V6891">
        <v>1</v>
      </c>
      <c r="W6891">
        <v>0</v>
      </c>
      <c r="X6891">
        <v>0</v>
      </c>
      <c r="Y6891">
        <v>0</v>
      </c>
      <c r="Z6891">
        <v>7</v>
      </c>
      <c r="AA6891">
        <v>93.1</v>
      </c>
      <c r="AB6891">
        <v>85.7</v>
      </c>
      <c r="AC6891">
        <v>3.63</v>
      </c>
      <c r="AD6891">
        <v>1.59</v>
      </c>
      <c r="AE6891">
        <v>-1.2350000000000001</v>
      </c>
      <c r="AF6891">
        <v>2.9910000000000001</v>
      </c>
      <c r="AG6891">
        <v>-2.2010000000000001</v>
      </c>
      <c r="AH6891">
        <v>6.4109999999999996</v>
      </c>
      <c r="AI6891">
        <v>-6.7</v>
      </c>
      <c r="AJ6891">
        <v>7.14</v>
      </c>
      <c r="AK6891">
        <v>23.8</v>
      </c>
      <c r="AL6891">
        <v>30.1</v>
      </c>
      <c r="AM6891">
        <v>5</v>
      </c>
      <c r="AN6891">
        <v>223.03399999999999</v>
      </c>
      <c r="AO6891">
        <v>1964.43</v>
      </c>
      <c r="AP6891" t="s">
        <v>6100</v>
      </c>
    </row>
    <row r="6892" spans="1:42">
      <c r="A6892" t="s">
        <v>6098</v>
      </c>
      <c r="B6892" t="s">
        <v>42</v>
      </c>
      <c r="C6892" t="s">
        <v>6016</v>
      </c>
      <c r="D6892" t="s">
        <v>409</v>
      </c>
      <c r="E6892" t="s">
        <v>1322</v>
      </c>
      <c r="F6892" t="s">
        <v>1436</v>
      </c>
      <c r="G6892" t="s">
        <v>47</v>
      </c>
      <c r="H6892">
        <v>6</v>
      </c>
      <c r="I6892" t="s">
        <v>56</v>
      </c>
      <c r="J6892" t="s">
        <v>57</v>
      </c>
      <c r="K6892">
        <v>2</v>
      </c>
      <c r="L6892">
        <v>3</v>
      </c>
      <c r="M6892" t="s">
        <v>84</v>
      </c>
      <c r="N6892" t="s">
        <v>1215</v>
      </c>
      <c r="O6892">
        <v>1.002</v>
      </c>
      <c r="P6892" t="s">
        <v>282</v>
      </c>
      <c r="R6892" t="s">
        <v>116</v>
      </c>
      <c r="S6892" t="s">
        <v>42</v>
      </c>
      <c r="T6892">
        <v>2</v>
      </c>
      <c r="U6892">
        <v>0</v>
      </c>
      <c r="V6892">
        <v>1</v>
      </c>
      <c r="W6892">
        <v>0</v>
      </c>
      <c r="X6892">
        <v>0</v>
      </c>
      <c r="Y6892">
        <v>0</v>
      </c>
      <c r="Z6892">
        <v>7</v>
      </c>
      <c r="AA6892">
        <v>92.9</v>
      </c>
      <c r="AB6892">
        <v>85.4</v>
      </c>
      <c r="AC6892">
        <v>3.63</v>
      </c>
      <c r="AD6892">
        <v>1.59</v>
      </c>
      <c r="AE6892">
        <v>-1.3839999999999999</v>
      </c>
      <c r="AF6892">
        <v>2.3570000000000002</v>
      </c>
      <c r="AG6892">
        <v>-2.2799999999999998</v>
      </c>
      <c r="AH6892">
        <v>6.3179999999999996</v>
      </c>
      <c r="AI6892">
        <v>-8.9</v>
      </c>
      <c r="AJ6892">
        <v>8.1199999999999992</v>
      </c>
      <c r="AK6892">
        <v>23.8</v>
      </c>
      <c r="AL6892">
        <v>39.6</v>
      </c>
      <c r="AM6892">
        <v>5.3</v>
      </c>
      <c r="AN6892">
        <v>227.48</v>
      </c>
      <c r="AO6892">
        <v>2402.64</v>
      </c>
      <c r="AP6892" t="s">
        <v>6101</v>
      </c>
    </row>
    <row r="6893" spans="1:42">
      <c r="A6893" t="s">
        <v>6098</v>
      </c>
      <c r="B6893" t="s">
        <v>42</v>
      </c>
      <c r="C6893" t="s">
        <v>6016</v>
      </c>
      <c r="D6893" t="s">
        <v>409</v>
      </c>
      <c r="E6893" t="s">
        <v>1322</v>
      </c>
      <c r="F6893" t="s">
        <v>1436</v>
      </c>
      <c r="G6893" t="s">
        <v>47</v>
      </c>
      <c r="H6893">
        <v>7</v>
      </c>
      <c r="I6893" t="s">
        <v>63</v>
      </c>
      <c r="J6893" t="s">
        <v>61</v>
      </c>
      <c r="K6893">
        <v>2</v>
      </c>
      <c r="L6893">
        <v>4</v>
      </c>
      <c r="M6893" t="s">
        <v>84</v>
      </c>
      <c r="N6893" t="s">
        <v>1215</v>
      </c>
      <c r="O6893">
        <v>0.80700000000000005</v>
      </c>
      <c r="P6893" t="s">
        <v>282</v>
      </c>
      <c r="R6893" t="s">
        <v>116</v>
      </c>
      <c r="S6893" t="s">
        <v>42</v>
      </c>
      <c r="T6893">
        <v>3</v>
      </c>
      <c r="U6893">
        <v>0</v>
      </c>
      <c r="V6893">
        <v>1</v>
      </c>
      <c r="W6893">
        <v>0</v>
      </c>
      <c r="X6893">
        <v>0</v>
      </c>
      <c r="Y6893">
        <v>0</v>
      </c>
      <c r="Z6893">
        <v>7</v>
      </c>
      <c r="AA6893">
        <v>94.3</v>
      </c>
      <c r="AB6893">
        <v>86.4</v>
      </c>
      <c r="AC6893">
        <v>3.67</v>
      </c>
      <c r="AD6893">
        <v>1.64</v>
      </c>
      <c r="AE6893">
        <v>2.8000000000000001E-2</v>
      </c>
      <c r="AF6893">
        <v>1.607</v>
      </c>
      <c r="AG6893">
        <v>-2.2570000000000001</v>
      </c>
      <c r="AH6893">
        <v>6.1059999999999999</v>
      </c>
      <c r="AI6893">
        <v>-0.56000000000000005</v>
      </c>
      <c r="AJ6893">
        <v>9.08</v>
      </c>
      <c r="AK6893">
        <v>23.8</v>
      </c>
      <c r="AL6893">
        <v>-1.3</v>
      </c>
      <c r="AM6893">
        <v>3.6</v>
      </c>
      <c r="AN6893">
        <v>183.51599999999999</v>
      </c>
      <c r="AO6893">
        <v>1834.74</v>
      </c>
      <c r="AP6893" t="s">
        <v>6102</v>
      </c>
    </row>
    <row r="6894" spans="1:42">
      <c r="A6894" t="s">
        <v>6098</v>
      </c>
      <c r="B6894" t="s">
        <v>42</v>
      </c>
      <c r="C6894" t="s">
        <v>6016</v>
      </c>
      <c r="D6894" t="s">
        <v>409</v>
      </c>
      <c r="E6894" t="s">
        <v>1322</v>
      </c>
      <c r="F6894" t="s">
        <v>1436</v>
      </c>
      <c r="G6894" t="s">
        <v>47</v>
      </c>
      <c r="H6894">
        <v>8</v>
      </c>
      <c r="I6894" t="s">
        <v>56</v>
      </c>
      <c r="J6894" t="s">
        <v>57</v>
      </c>
      <c r="K6894">
        <v>2</v>
      </c>
      <c r="L6894">
        <v>5</v>
      </c>
      <c r="M6894" t="s">
        <v>84</v>
      </c>
      <c r="N6894" t="s">
        <v>1215</v>
      </c>
      <c r="O6894">
        <v>1.256</v>
      </c>
      <c r="P6894" t="s">
        <v>282</v>
      </c>
      <c r="R6894" t="s">
        <v>116</v>
      </c>
      <c r="S6894" t="s">
        <v>42</v>
      </c>
      <c r="T6894">
        <v>3</v>
      </c>
      <c r="U6894">
        <v>1</v>
      </c>
      <c r="V6894">
        <v>1</v>
      </c>
      <c r="W6894">
        <v>0</v>
      </c>
      <c r="X6894">
        <v>0</v>
      </c>
      <c r="Y6894">
        <v>0</v>
      </c>
      <c r="Z6894">
        <v>7</v>
      </c>
      <c r="AA6894">
        <v>92.6</v>
      </c>
      <c r="AB6894">
        <v>85</v>
      </c>
      <c r="AC6894">
        <v>3.59</v>
      </c>
      <c r="AD6894">
        <v>1.55</v>
      </c>
      <c r="AE6894">
        <v>-1.0249999999999999</v>
      </c>
      <c r="AF6894">
        <v>1.621</v>
      </c>
      <c r="AG6894">
        <v>-2.0779999999999998</v>
      </c>
      <c r="AH6894">
        <v>6.2119999999999997</v>
      </c>
      <c r="AI6894">
        <v>-7.11</v>
      </c>
      <c r="AJ6894">
        <v>5.84</v>
      </c>
      <c r="AK6894">
        <v>23.8</v>
      </c>
      <c r="AL6894">
        <v>27.3</v>
      </c>
      <c r="AM6894">
        <v>5.7</v>
      </c>
      <c r="AN6894">
        <v>230.405</v>
      </c>
      <c r="AO6894">
        <v>1823.3</v>
      </c>
      <c r="AP6894" t="s">
        <v>6103</v>
      </c>
    </row>
    <row r="6895" spans="1:42">
      <c r="A6895" t="s">
        <v>6098</v>
      </c>
      <c r="B6895" t="s">
        <v>42</v>
      </c>
      <c r="C6895" t="s">
        <v>6016</v>
      </c>
      <c r="D6895" t="s">
        <v>409</v>
      </c>
      <c r="E6895" t="s">
        <v>1322</v>
      </c>
      <c r="F6895" t="s">
        <v>1436</v>
      </c>
      <c r="G6895" t="s">
        <v>47</v>
      </c>
      <c r="H6895">
        <v>9</v>
      </c>
      <c r="I6895" t="s">
        <v>56</v>
      </c>
      <c r="J6895" t="s">
        <v>57</v>
      </c>
      <c r="K6895">
        <v>3</v>
      </c>
      <c r="L6895">
        <v>1</v>
      </c>
      <c r="M6895" t="s">
        <v>84</v>
      </c>
      <c r="N6895" t="s">
        <v>1215</v>
      </c>
      <c r="O6895">
        <v>1.1890000000000001</v>
      </c>
      <c r="P6895" t="s">
        <v>71</v>
      </c>
      <c r="R6895" t="s">
        <v>2780</v>
      </c>
      <c r="S6895" t="s">
        <v>42</v>
      </c>
      <c r="T6895">
        <v>0</v>
      </c>
      <c r="U6895">
        <v>0</v>
      </c>
      <c r="V6895">
        <v>1</v>
      </c>
      <c r="W6895">
        <v>1</v>
      </c>
      <c r="X6895">
        <v>0</v>
      </c>
      <c r="Y6895">
        <v>0</v>
      </c>
      <c r="Z6895">
        <v>7</v>
      </c>
      <c r="AA6895">
        <v>91.8</v>
      </c>
      <c r="AB6895">
        <v>85.6</v>
      </c>
      <c r="AC6895">
        <v>3.67</v>
      </c>
      <c r="AD6895">
        <v>1.64</v>
      </c>
      <c r="AE6895">
        <v>-0.77200000000000002</v>
      </c>
      <c r="AF6895">
        <v>1.3340000000000001</v>
      </c>
      <c r="AG6895">
        <v>-2.2090000000000001</v>
      </c>
      <c r="AH6895">
        <v>6.2249999999999996</v>
      </c>
      <c r="AI6895">
        <v>-5.99</v>
      </c>
      <c r="AJ6895">
        <v>7.34</v>
      </c>
      <c r="AK6895">
        <v>23.9</v>
      </c>
      <c r="AL6895">
        <v>26.2</v>
      </c>
      <c r="AM6895">
        <v>5</v>
      </c>
      <c r="AN6895">
        <v>219.04900000000001</v>
      </c>
      <c r="AO6895">
        <v>1896.95</v>
      </c>
      <c r="AP6895" t="s">
        <v>6104</v>
      </c>
    </row>
    <row r="6896" spans="1:42">
      <c r="A6896" t="s">
        <v>6098</v>
      </c>
      <c r="B6896" t="s">
        <v>42</v>
      </c>
      <c r="C6896" t="s">
        <v>6016</v>
      </c>
      <c r="D6896" t="s">
        <v>409</v>
      </c>
      <c r="E6896" t="s">
        <v>1322</v>
      </c>
      <c r="F6896" t="s">
        <v>1436</v>
      </c>
      <c r="G6896" t="s">
        <v>47</v>
      </c>
      <c r="H6896">
        <v>11</v>
      </c>
      <c r="I6896" t="s">
        <v>56</v>
      </c>
      <c r="J6896" t="s">
        <v>57</v>
      </c>
      <c r="K6896">
        <v>3</v>
      </c>
      <c r="L6896">
        <v>3</v>
      </c>
      <c r="M6896" t="s">
        <v>84</v>
      </c>
      <c r="N6896" t="s">
        <v>1215</v>
      </c>
      <c r="O6896">
        <v>1.385</v>
      </c>
      <c r="P6896" t="s">
        <v>71</v>
      </c>
      <c r="R6896" t="s">
        <v>2780</v>
      </c>
      <c r="S6896" t="s">
        <v>42</v>
      </c>
      <c r="T6896">
        <v>1</v>
      </c>
      <c r="U6896">
        <v>1</v>
      </c>
      <c r="V6896">
        <v>1</v>
      </c>
      <c r="W6896">
        <v>1</v>
      </c>
      <c r="X6896">
        <v>0</v>
      </c>
      <c r="Y6896">
        <v>0</v>
      </c>
      <c r="Z6896">
        <v>7</v>
      </c>
      <c r="AA6896">
        <v>95</v>
      </c>
      <c r="AB6896">
        <v>87.6</v>
      </c>
      <c r="AC6896">
        <v>3.54</v>
      </c>
      <c r="AD6896">
        <v>1.59</v>
      </c>
      <c r="AE6896">
        <v>-0.54800000000000004</v>
      </c>
      <c r="AF6896">
        <v>1.2450000000000001</v>
      </c>
      <c r="AG6896">
        <v>-2.363</v>
      </c>
      <c r="AH6896">
        <v>6.1749999999999998</v>
      </c>
      <c r="AI6896">
        <v>-1.38</v>
      </c>
      <c r="AJ6896">
        <v>11.69</v>
      </c>
      <c r="AK6896">
        <v>23.8</v>
      </c>
      <c r="AL6896">
        <v>7.4</v>
      </c>
      <c r="AM6896">
        <v>2.5</v>
      </c>
      <c r="AN6896">
        <v>186.696</v>
      </c>
      <c r="AO6896">
        <v>2409.5100000000002</v>
      </c>
      <c r="AP6896" t="s">
        <v>6106</v>
      </c>
    </row>
    <row r="6897" spans="1:42">
      <c r="A6897" t="s">
        <v>6098</v>
      </c>
      <c r="B6897" t="s">
        <v>42</v>
      </c>
      <c r="C6897" t="s">
        <v>6016</v>
      </c>
      <c r="D6897" t="s">
        <v>409</v>
      </c>
      <c r="E6897" t="s">
        <v>1322</v>
      </c>
      <c r="F6897" t="s">
        <v>1436</v>
      </c>
      <c r="G6897" t="s">
        <v>47</v>
      </c>
      <c r="H6897">
        <v>12</v>
      </c>
      <c r="I6897" t="s">
        <v>198</v>
      </c>
      <c r="J6897" t="s">
        <v>61</v>
      </c>
      <c r="K6897">
        <v>3</v>
      </c>
      <c r="L6897">
        <v>4</v>
      </c>
      <c r="M6897" t="s">
        <v>84</v>
      </c>
      <c r="N6897" t="s">
        <v>1215</v>
      </c>
      <c r="O6897">
        <v>0.51700000000000002</v>
      </c>
      <c r="P6897" t="s">
        <v>71</v>
      </c>
      <c r="R6897" t="s">
        <v>2780</v>
      </c>
      <c r="S6897" t="s">
        <v>42</v>
      </c>
      <c r="T6897">
        <v>2</v>
      </c>
      <c r="U6897">
        <v>1</v>
      </c>
      <c r="V6897">
        <v>1</v>
      </c>
      <c r="W6897">
        <v>1</v>
      </c>
      <c r="X6897">
        <v>0</v>
      </c>
      <c r="Y6897">
        <v>0</v>
      </c>
      <c r="Z6897">
        <v>7</v>
      </c>
      <c r="AA6897">
        <v>92.8</v>
      </c>
      <c r="AB6897">
        <v>85.9</v>
      </c>
      <c r="AC6897">
        <v>3.63</v>
      </c>
      <c r="AD6897">
        <v>1.65</v>
      </c>
      <c r="AE6897">
        <v>0.23499999999999999</v>
      </c>
      <c r="AF6897">
        <v>3.1709999999999998</v>
      </c>
      <c r="AG6897">
        <v>-2.1150000000000002</v>
      </c>
      <c r="AH6897">
        <v>6.2539999999999996</v>
      </c>
      <c r="AI6897">
        <v>-0.81</v>
      </c>
      <c r="AJ6897">
        <v>8.43</v>
      </c>
      <c r="AK6897">
        <v>23.8</v>
      </c>
      <c r="AL6897">
        <v>0.7</v>
      </c>
      <c r="AM6897">
        <v>3.7</v>
      </c>
      <c r="AN6897">
        <v>185.441</v>
      </c>
      <c r="AO6897">
        <v>1706.92</v>
      </c>
      <c r="AP6897" t="s">
        <v>6107</v>
      </c>
    </row>
    <row r="6898" spans="1:42">
      <c r="A6898" t="s">
        <v>6098</v>
      </c>
      <c r="B6898" t="s">
        <v>42</v>
      </c>
      <c r="C6898" t="s">
        <v>6016</v>
      </c>
      <c r="D6898" t="s">
        <v>409</v>
      </c>
      <c r="E6898" t="s">
        <v>1322</v>
      </c>
      <c r="F6898" t="s">
        <v>1436</v>
      </c>
      <c r="G6898" t="s">
        <v>47</v>
      </c>
      <c r="H6898">
        <v>15</v>
      </c>
      <c r="I6898" t="s">
        <v>56</v>
      </c>
      <c r="J6898" t="s">
        <v>57</v>
      </c>
      <c r="K6898">
        <v>4</v>
      </c>
      <c r="L6898">
        <v>2</v>
      </c>
      <c r="M6898" t="s">
        <v>84</v>
      </c>
      <c r="N6898" t="s">
        <v>1215</v>
      </c>
      <c r="O6898">
        <v>1.1519999999999999</v>
      </c>
      <c r="P6898" t="s">
        <v>282</v>
      </c>
      <c r="R6898" t="s">
        <v>97</v>
      </c>
      <c r="S6898" t="s">
        <v>42</v>
      </c>
      <c r="T6898">
        <v>1</v>
      </c>
      <c r="U6898">
        <v>0</v>
      </c>
      <c r="V6898">
        <v>2</v>
      </c>
      <c r="W6898">
        <v>1</v>
      </c>
      <c r="X6898">
        <v>1</v>
      </c>
      <c r="Y6898">
        <v>0</v>
      </c>
      <c r="Z6898">
        <v>7</v>
      </c>
      <c r="AA6898">
        <v>93.2</v>
      </c>
      <c r="AB6898">
        <v>86</v>
      </c>
      <c r="AC6898">
        <v>3.75</v>
      </c>
      <c r="AD6898">
        <v>1.76</v>
      </c>
      <c r="AE6898">
        <v>-1.5269999999999999</v>
      </c>
      <c r="AF6898">
        <v>2.383</v>
      </c>
      <c r="AG6898">
        <v>-2.4409999999999998</v>
      </c>
      <c r="AH6898">
        <v>6.282</v>
      </c>
      <c r="AI6898">
        <v>-6.6</v>
      </c>
      <c r="AJ6898">
        <v>8.31</v>
      </c>
      <c r="AK6898">
        <v>23.8</v>
      </c>
      <c r="AL6898">
        <v>32.4</v>
      </c>
      <c r="AM6898">
        <v>4.5999999999999996</v>
      </c>
      <c r="AN6898">
        <v>218.345</v>
      </c>
      <c r="AO6898">
        <v>2135.06</v>
      </c>
      <c r="AP6898" t="s">
        <v>6110</v>
      </c>
    </row>
    <row r="6899" spans="1:42">
      <c r="A6899" t="s">
        <v>6098</v>
      </c>
      <c r="B6899" t="s">
        <v>42</v>
      </c>
      <c r="C6899" t="s">
        <v>6016</v>
      </c>
      <c r="D6899" t="s">
        <v>409</v>
      </c>
      <c r="E6899" t="s">
        <v>1322</v>
      </c>
      <c r="F6899" t="s">
        <v>1436</v>
      </c>
      <c r="G6899" t="s">
        <v>47</v>
      </c>
      <c r="H6899">
        <v>16</v>
      </c>
      <c r="I6899" t="s">
        <v>63</v>
      </c>
      <c r="J6899" t="s">
        <v>61</v>
      </c>
      <c r="K6899">
        <v>4</v>
      </c>
      <c r="L6899">
        <v>3</v>
      </c>
      <c r="M6899" t="s">
        <v>84</v>
      </c>
      <c r="N6899" t="s">
        <v>1215</v>
      </c>
      <c r="O6899">
        <v>1.31</v>
      </c>
      <c r="P6899" t="s">
        <v>282</v>
      </c>
      <c r="R6899" t="s">
        <v>97</v>
      </c>
      <c r="S6899" t="s">
        <v>42</v>
      </c>
      <c r="T6899">
        <v>2</v>
      </c>
      <c r="U6899">
        <v>0</v>
      </c>
      <c r="V6899">
        <v>2</v>
      </c>
      <c r="W6899">
        <v>1</v>
      </c>
      <c r="X6899">
        <v>1</v>
      </c>
      <c r="Y6899">
        <v>0</v>
      </c>
      <c r="Z6899">
        <v>7</v>
      </c>
      <c r="AA6899">
        <v>93.6</v>
      </c>
      <c r="AB6899">
        <v>86.5</v>
      </c>
      <c r="AC6899">
        <v>3.75</v>
      </c>
      <c r="AD6899">
        <v>1.72</v>
      </c>
      <c r="AE6899">
        <v>-0.54100000000000004</v>
      </c>
      <c r="AF6899">
        <v>2.952</v>
      </c>
      <c r="AG6899">
        <v>-2.3450000000000002</v>
      </c>
      <c r="AH6899">
        <v>6.3540000000000001</v>
      </c>
      <c r="AI6899">
        <v>-6.31</v>
      </c>
      <c r="AJ6899">
        <v>7.25</v>
      </c>
      <c r="AK6899">
        <v>23.8</v>
      </c>
      <c r="AL6899">
        <v>28.5</v>
      </c>
      <c r="AM6899">
        <v>4.7</v>
      </c>
      <c r="AN6899">
        <v>220.85400000000001</v>
      </c>
      <c r="AO6899">
        <v>1946.58</v>
      </c>
      <c r="AP6899" t="s">
        <v>6111</v>
      </c>
    </row>
    <row r="6900" spans="1:42">
      <c r="A6900" t="s">
        <v>6098</v>
      </c>
      <c r="B6900" t="s">
        <v>42</v>
      </c>
      <c r="C6900" t="s">
        <v>6016</v>
      </c>
      <c r="D6900" t="s">
        <v>409</v>
      </c>
      <c r="E6900" t="s">
        <v>1322</v>
      </c>
      <c r="F6900" t="s">
        <v>1436</v>
      </c>
      <c r="G6900" t="s">
        <v>47</v>
      </c>
      <c r="H6900">
        <v>17</v>
      </c>
      <c r="I6900" t="s">
        <v>60</v>
      </c>
      <c r="J6900" t="s">
        <v>61</v>
      </c>
      <c r="K6900">
        <v>4</v>
      </c>
      <c r="L6900">
        <v>4</v>
      </c>
      <c r="M6900" t="s">
        <v>84</v>
      </c>
      <c r="N6900" t="s">
        <v>1215</v>
      </c>
      <c r="O6900">
        <v>1.2669999999999999</v>
      </c>
      <c r="P6900" t="s">
        <v>282</v>
      </c>
      <c r="R6900" t="s">
        <v>97</v>
      </c>
      <c r="S6900" t="s">
        <v>42</v>
      </c>
      <c r="T6900">
        <v>2</v>
      </c>
      <c r="U6900">
        <v>1</v>
      </c>
      <c r="V6900">
        <v>2</v>
      </c>
      <c r="W6900">
        <v>1</v>
      </c>
      <c r="X6900">
        <v>1</v>
      </c>
      <c r="Y6900">
        <v>0</v>
      </c>
      <c r="Z6900">
        <v>7</v>
      </c>
      <c r="AA6900">
        <v>93.6</v>
      </c>
      <c r="AB6900">
        <v>86.2</v>
      </c>
      <c r="AC6900">
        <v>3.72</v>
      </c>
      <c r="AD6900">
        <v>1.8</v>
      </c>
      <c r="AE6900">
        <v>-1.206</v>
      </c>
      <c r="AF6900">
        <v>2.0529999999999999</v>
      </c>
      <c r="AG6900">
        <v>-2.3860000000000001</v>
      </c>
      <c r="AH6900">
        <v>6.1580000000000004</v>
      </c>
      <c r="AI6900">
        <v>-8.5500000000000007</v>
      </c>
      <c r="AJ6900">
        <v>4.87</v>
      </c>
      <c r="AK6900">
        <v>23.8</v>
      </c>
      <c r="AL6900">
        <v>31.3</v>
      </c>
      <c r="AM6900">
        <v>6.1</v>
      </c>
      <c r="AN6900">
        <v>240.114</v>
      </c>
      <c r="AO6900">
        <v>1977.18</v>
      </c>
      <c r="AP6900" t="s">
        <v>6112</v>
      </c>
    </row>
    <row r="6901" spans="1:42">
      <c r="A6901" t="s">
        <v>6098</v>
      </c>
      <c r="B6901" t="s">
        <v>42</v>
      </c>
      <c r="C6901" t="s">
        <v>6016</v>
      </c>
      <c r="D6901" t="s">
        <v>409</v>
      </c>
      <c r="E6901" t="s">
        <v>1322</v>
      </c>
      <c r="F6901" t="s">
        <v>1436</v>
      </c>
      <c r="G6901" t="s">
        <v>47</v>
      </c>
      <c r="H6901">
        <v>20</v>
      </c>
      <c r="I6901" t="s">
        <v>60</v>
      </c>
      <c r="J6901" t="s">
        <v>61</v>
      </c>
      <c r="K6901">
        <v>4</v>
      </c>
      <c r="L6901">
        <v>7</v>
      </c>
      <c r="M6901" t="s">
        <v>84</v>
      </c>
      <c r="N6901" t="s">
        <v>1215</v>
      </c>
      <c r="O6901">
        <v>1.3149999999999999</v>
      </c>
      <c r="P6901" t="s">
        <v>282</v>
      </c>
      <c r="R6901" t="s">
        <v>97</v>
      </c>
      <c r="S6901" t="s">
        <v>42</v>
      </c>
      <c r="T6901">
        <v>3</v>
      </c>
      <c r="U6901">
        <v>2</v>
      </c>
      <c r="V6901">
        <v>2</v>
      </c>
      <c r="W6901">
        <v>1</v>
      </c>
      <c r="X6901">
        <v>1</v>
      </c>
      <c r="Y6901">
        <v>0</v>
      </c>
      <c r="Z6901">
        <v>7</v>
      </c>
      <c r="AA6901">
        <v>92.8</v>
      </c>
      <c r="AB6901">
        <v>85.7</v>
      </c>
      <c r="AC6901">
        <v>3.72</v>
      </c>
      <c r="AD6901">
        <v>1.8</v>
      </c>
      <c r="AE6901">
        <v>-0.28199999999999997</v>
      </c>
      <c r="AF6901">
        <v>1.998</v>
      </c>
      <c r="AG6901">
        <v>-2.3359999999999999</v>
      </c>
      <c r="AH6901">
        <v>6.1420000000000003</v>
      </c>
      <c r="AI6901">
        <v>-4.0999999999999996</v>
      </c>
      <c r="AJ6901">
        <v>9.69</v>
      </c>
      <c r="AK6901">
        <v>23.8</v>
      </c>
      <c r="AL6901">
        <v>21.5</v>
      </c>
      <c r="AM6901">
        <v>3.7</v>
      </c>
      <c r="AN6901">
        <v>202.83</v>
      </c>
      <c r="AO6901">
        <v>2108.6</v>
      </c>
      <c r="AP6901" t="s">
        <v>6115</v>
      </c>
    </row>
    <row r="6902" spans="1:42">
      <c r="A6902" t="s">
        <v>6098</v>
      </c>
      <c r="B6902" t="s">
        <v>42</v>
      </c>
      <c r="C6902" t="s">
        <v>6016</v>
      </c>
      <c r="D6902" t="s">
        <v>409</v>
      </c>
      <c r="E6902" t="s">
        <v>1322</v>
      </c>
      <c r="F6902" t="s">
        <v>1436</v>
      </c>
      <c r="G6902" t="s">
        <v>47</v>
      </c>
      <c r="H6902">
        <v>22</v>
      </c>
      <c r="I6902" t="s">
        <v>56</v>
      </c>
      <c r="J6902" t="s">
        <v>57</v>
      </c>
      <c r="K6902">
        <v>4</v>
      </c>
      <c r="L6902">
        <v>9</v>
      </c>
      <c r="M6902" t="s">
        <v>84</v>
      </c>
      <c r="N6902" t="s">
        <v>1215</v>
      </c>
      <c r="O6902">
        <v>1.0509999999999999</v>
      </c>
      <c r="P6902" t="s">
        <v>282</v>
      </c>
      <c r="R6902" t="s">
        <v>97</v>
      </c>
      <c r="S6902" t="s">
        <v>42</v>
      </c>
      <c r="T6902">
        <v>3</v>
      </c>
      <c r="U6902">
        <v>2</v>
      </c>
      <c r="V6902">
        <v>2</v>
      </c>
      <c r="W6902">
        <v>1</v>
      </c>
      <c r="X6902">
        <v>1</v>
      </c>
      <c r="Y6902">
        <v>0</v>
      </c>
      <c r="Z6902">
        <v>7</v>
      </c>
      <c r="AA6902">
        <v>91.9</v>
      </c>
      <c r="AB6902">
        <v>85.1</v>
      </c>
      <c r="AC6902">
        <v>3.83</v>
      </c>
      <c r="AD6902">
        <v>1.93</v>
      </c>
      <c r="AE6902">
        <v>-2.0790000000000002</v>
      </c>
      <c r="AF6902">
        <v>2.17</v>
      </c>
      <c r="AG6902">
        <v>-2.3769999999999998</v>
      </c>
      <c r="AH6902">
        <v>6.3010000000000002</v>
      </c>
      <c r="AI6902">
        <v>-7.21</v>
      </c>
      <c r="AJ6902">
        <v>7.06</v>
      </c>
      <c r="AK6902">
        <v>23.8</v>
      </c>
      <c r="AL6902">
        <v>31.4</v>
      </c>
      <c r="AM6902">
        <v>5.3</v>
      </c>
      <c r="AN6902">
        <v>225.45</v>
      </c>
      <c r="AO6902">
        <v>2006.54</v>
      </c>
      <c r="AP6902" t="s">
        <v>6117</v>
      </c>
    </row>
    <row r="6903" spans="1:42">
      <c r="A6903" t="s">
        <v>1525</v>
      </c>
      <c r="B6903" t="s">
        <v>54</v>
      </c>
      <c r="C6903" t="s">
        <v>6016</v>
      </c>
      <c r="D6903" t="s">
        <v>409</v>
      </c>
      <c r="E6903" t="s">
        <v>1322</v>
      </c>
      <c r="F6903" t="s">
        <v>1436</v>
      </c>
      <c r="G6903" t="s">
        <v>47</v>
      </c>
      <c r="H6903">
        <v>2</v>
      </c>
      <c r="I6903" t="s">
        <v>131</v>
      </c>
      <c r="J6903" t="s">
        <v>49</v>
      </c>
      <c r="K6903">
        <v>1</v>
      </c>
      <c r="L6903">
        <v>2</v>
      </c>
      <c r="M6903" t="s">
        <v>80</v>
      </c>
      <c r="N6903" t="s">
        <v>1215</v>
      </c>
      <c r="O6903">
        <v>0.88300000000000001</v>
      </c>
      <c r="P6903" t="s">
        <v>65</v>
      </c>
      <c r="Q6903" t="s">
        <v>125</v>
      </c>
      <c r="R6903" t="s">
        <v>78</v>
      </c>
      <c r="S6903" t="s">
        <v>54</v>
      </c>
      <c r="T6903">
        <v>0</v>
      </c>
      <c r="U6903">
        <v>1</v>
      </c>
      <c r="V6903">
        <v>2</v>
      </c>
      <c r="W6903">
        <v>1</v>
      </c>
      <c r="X6903">
        <v>1</v>
      </c>
      <c r="Y6903">
        <v>0</v>
      </c>
      <c r="Z6903">
        <v>7</v>
      </c>
      <c r="AA6903">
        <v>90</v>
      </c>
      <c r="AB6903">
        <v>82.8</v>
      </c>
      <c r="AC6903">
        <v>3.42</v>
      </c>
      <c r="AD6903">
        <v>1.67</v>
      </c>
      <c r="AE6903">
        <v>-0.57899999999999996</v>
      </c>
      <c r="AF6903">
        <v>2.282</v>
      </c>
      <c r="AG6903">
        <v>1.677</v>
      </c>
      <c r="AH6903">
        <v>5.9720000000000004</v>
      </c>
      <c r="AI6903">
        <v>9.98</v>
      </c>
      <c r="AJ6903">
        <v>4.7</v>
      </c>
      <c r="AK6903">
        <v>23.8</v>
      </c>
      <c r="AL6903">
        <v>-32</v>
      </c>
      <c r="AM6903">
        <v>6.8</v>
      </c>
      <c r="AN6903">
        <v>115.417</v>
      </c>
      <c r="AO6903">
        <v>2131.9499999999998</v>
      </c>
      <c r="AP6903" t="s">
        <v>6119</v>
      </c>
    </row>
    <row r="6904" spans="1:42">
      <c r="A6904" t="s">
        <v>6120</v>
      </c>
      <c r="B6904" t="s">
        <v>42</v>
      </c>
      <c r="C6904" t="s">
        <v>6016</v>
      </c>
      <c r="D6904" t="s">
        <v>409</v>
      </c>
      <c r="E6904" t="s">
        <v>1322</v>
      </c>
      <c r="F6904" t="s">
        <v>1436</v>
      </c>
      <c r="G6904" t="s">
        <v>47</v>
      </c>
      <c r="H6904">
        <v>2</v>
      </c>
      <c r="I6904" t="s">
        <v>56</v>
      </c>
      <c r="J6904" t="s">
        <v>57</v>
      </c>
      <c r="K6904">
        <v>1</v>
      </c>
      <c r="L6904">
        <v>2</v>
      </c>
      <c r="M6904" t="s">
        <v>84</v>
      </c>
      <c r="N6904" t="s">
        <v>1215</v>
      </c>
      <c r="O6904">
        <v>0.88900000000000001</v>
      </c>
      <c r="P6904" t="s">
        <v>74</v>
      </c>
      <c r="R6904" t="s">
        <v>66</v>
      </c>
      <c r="S6904" t="s">
        <v>42</v>
      </c>
      <c r="T6904">
        <v>1</v>
      </c>
      <c r="U6904">
        <v>0</v>
      </c>
      <c r="V6904">
        <v>2</v>
      </c>
      <c r="W6904">
        <v>1</v>
      </c>
      <c r="X6904">
        <v>1</v>
      </c>
      <c r="Y6904">
        <v>0</v>
      </c>
      <c r="Z6904">
        <v>7</v>
      </c>
      <c r="AA6904">
        <v>92.2</v>
      </c>
      <c r="AB6904">
        <v>84.9</v>
      </c>
      <c r="AC6904">
        <v>3.21</v>
      </c>
      <c r="AD6904">
        <v>1.39</v>
      </c>
      <c r="AE6904">
        <v>-1.93</v>
      </c>
      <c r="AF6904">
        <v>2.31</v>
      </c>
      <c r="AG6904">
        <v>-2.78</v>
      </c>
      <c r="AH6904">
        <v>5.8250000000000002</v>
      </c>
      <c r="AI6904">
        <v>-7.85</v>
      </c>
      <c r="AJ6904">
        <v>4.93</v>
      </c>
      <c r="AK6904">
        <v>23.8</v>
      </c>
      <c r="AL6904">
        <v>29.1</v>
      </c>
      <c r="AM6904">
        <v>6.1</v>
      </c>
      <c r="AN6904">
        <v>237.65100000000001</v>
      </c>
      <c r="AO6904">
        <v>1838.93</v>
      </c>
      <c r="AP6904" t="s">
        <v>6122</v>
      </c>
    </row>
    <row r="6905" spans="1:42">
      <c r="A6905" t="s">
        <v>6120</v>
      </c>
      <c r="B6905" t="s">
        <v>42</v>
      </c>
      <c r="C6905" t="s">
        <v>6016</v>
      </c>
      <c r="D6905" t="s">
        <v>409</v>
      </c>
      <c r="E6905" t="s">
        <v>1322</v>
      </c>
      <c r="F6905" t="s">
        <v>1436</v>
      </c>
      <c r="G6905" t="s">
        <v>47</v>
      </c>
      <c r="H6905">
        <v>3</v>
      </c>
      <c r="I6905" t="s">
        <v>56</v>
      </c>
      <c r="J6905" t="s">
        <v>57</v>
      </c>
      <c r="K6905">
        <v>1</v>
      </c>
      <c r="L6905">
        <v>3</v>
      </c>
      <c r="M6905" t="s">
        <v>84</v>
      </c>
      <c r="N6905" t="s">
        <v>1215</v>
      </c>
      <c r="O6905">
        <v>0.88700000000000001</v>
      </c>
      <c r="P6905" t="s">
        <v>74</v>
      </c>
      <c r="R6905" t="s">
        <v>66</v>
      </c>
      <c r="S6905" t="s">
        <v>42</v>
      </c>
      <c r="T6905">
        <v>2</v>
      </c>
      <c r="U6905">
        <v>0</v>
      </c>
      <c r="V6905">
        <v>2</v>
      </c>
      <c r="W6905">
        <v>1</v>
      </c>
      <c r="X6905">
        <v>1</v>
      </c>
      <c r="Y6905">
        <v>0</v>
      </c>
      <c r="Z6905">
        <v>7</v>
      </c>
      <c r="AA6905">
        <v>92.1</v>
      </c>
      <c r="AB6905">
        <v>85.3</v>
      </c>
      <c r="AC6905">
        <v>3.17</v>
      </c>
      <c r="AD6905">
        <v>1.39</v>
      </c>
      <c r="AE6905">
        <v>-1.762</v>
      </c>
      <c r="AF6905">
        <v>3.254</v>
      </c>
      <c r="AG6905">
        <v>-2.7770000000000001</v>
      </c>
      <c r="AH6905">
        <v>5.931</v>
      </c>
      <c r="AI6905">
        <v>-8.85</v>
      </c>
      <c r="AJ6905">
        <v>3.71</v>
      </c>
      <c r="AK6905">
        <v>23.8</v>
      </c>
      <c r="AL6905">
        <v>30.7</v>
      </c>
      <c r="AM6905">
        <v>6.5</v>
      </c>
      <c r="AN6905">
        <v>247.05</v>
      </c>
      <c r="AO6905">
        <v>1916.12</v>
      </c>
      <c r="AP6905" t="s">
        <v>6123</v>
      </c>
    </row>
    <row r="6906" spans="1:42">
      <c r="A6906" t="s">
        <v>6120</v>
      </c>
      <c r="B6906" t="s">
        <v>42</v>
      </c>
      <c r="C6906" t="s">
        <v>6016</v>
      </c>
      <c r="D6906" t="s">
        <v>409</v>
      </c>
      <c r="E6906" t="s">
        <v>1322</v>
      </c>
      <c r="F6906" t="s">
        <v>1436</v>
      </c>
      <c r="G6906" t="s">
        <v>47</v>
      </c>
      <c r="H6906">
        <v>4</v>
      </c>
      <c r="I6906" t="s">
        <v>63</v>
      </c>
      <c r="J6906" t="s">
        <v>61</v>
      </c>
      <c r="K6906">
        <v>1</v>
      </c>
      <c r="L6906">
        <v>4</v>
      </c>
      <c r="M6906" t="s">
        <v>84</v>
      </c>
      <c r="N6906" t="s">
        <v>1215</v>
      </c>
      <c r="O6906">
        <v>0.86399999999999999</v>
      </c>
      <c r="P6906" t="s">
        <v>74</v>
      </c>
      <c r="R6906" t="s">
        <v>66</v>
      </c>
      <c r="S6906" t="s">
        <v>42</v>
      </c>
      <c r="T6906">
        <v>3</v>
      </c>
      <c r="U6906">
        <v>0</v>
      </c>
      <c r="V6906">
        <v>2</v>
      </c>
      <c r="W6906">
        <v>1</v>
      </c>
      <c r="X6906">
        <v>1</v>
      </c>
      <c r="Y6906">
        <v>0</v>
      </c>
      <c r="Z6906">
        <v>7</v>
      </c>
      <c r="AA6906">
        <v>91.5</v>
      </c>
      <c r="AB6906">
        <v>85.1</v>
      </c>
      <c r="AC6906">
        <v>3.34</v>
      </c>
      <c r="AD6906">
        <v>1.51</v>
      </c>
      <c r="AE6906">
        <v>-1.611</v>
      </c>
      <c r="AF6906">
        <v>2.4580000000000002</v>
      </c>
      <c r="AG6906">
        <v>-2.802</v>
      </c>
      <c r="AH6906">
        <v>5.8490000000000002</v>
      </c>
      <c r="AI6906">
        <v>-9.76</v>
      </c>
      <c r="AJ6906">
        <v>2.69</v>
      </c>
      <c r="AK6906">
        <v>23.9</v>
      </c>
      <c r="AL6906">
        <v>30.9</v>
      </c>
      <c r="AM6906">
        <v>7.2</v>
      </c>
      <c r="AN6906">
        <v>254.37100000000001</v>
      </c>
      <c r="AO6906">
        <v>2013.31</v>
      </c>
      <c r="AP6906" t="s">
        <v>6124</v>
      </c>
    </row>
    <row r="6907" spans="1:42">
      <c r="A6907" t="s">
        <v>6120</v>
      </c>
      <c r="B6907" t="s">
        <v>42</v>
      </c>
      <c r="C6907" t="s">
        <v>6016</v>
      </c>
      <c r="D6907" t="s">
        <v>409</v>
      </c>
      <c r="E6907" t="s">
        <v>1322</v>
      </c>
      <c r="F6907" t="s">
        <v>1436</v>
      </c>
      <c r="G6907" t="s">
        <v>47</v>
      </c>
      <c r="H6907">
        <v>6</v>
      </c>
      <c r="I6907" t="s">
        <v>48</v>
      </c>
      <c r="J6907" t="s">
        <v>49</v>
      </c>
      <c r="K6907">
        <v>1</v>
      </c>
      <c r="L6907">
        <v>6</v>
      </c>
      <c r="M6907" t="s">
        <v>84</v>
      </c>
      <c r="N6907" t="s">
        <v>1215</v>
      </c>
      <c r="O6907">
        <v>0.88600000000000001</v>
      </c>
      <c r="P6907" t="s">
        <v>74</v>
      </c>
      <c r="Q6907" t="s">
        <v>85</v>
      </c>
      <c r="R6907" t="s">
        <v>66</v>
      </c>
      <c r="S6907" t="s">
        <v>42</v>
      </c>
      <c r="T6907">
        <v>3</v>
      </c>
      <c r="U6907">
        <v>2</v>
      </c>
      <c r="V6907">
        <v>2</v>
      </c>
      <c r="W6907">
        <v>1</v>
      </c>
      <c r="X6907">
        <v>1</v>
      </c>
      <c r="Y6907">
        <v>0</v>
      </c>
      <c r="Z6907">
        <v>7</v>
      </c>
      <c r="AA6907">
        <v>92.1</v>
      </c>
      <c r="AB6907">
        <v>85.5</v>
      </c>
      <c r="AC6907">
        <v>3.23</v>
      </c>
      <c r="AD6907">
        <v>1.35</v>
      </c>
      <c r="AE6907">
        <v>-0.52200000000000002</v>
      </c>
      <c r="AF6907">
        <v>3.1019999999999999</v>
      </c>
      <c r="AG6907">
        <v>-2.5870000000000002</v>
      </c>
      <c r="AH6907">
        <v>5.7939999999999996</v>
      </c>
      <c r="AI6907">
        <v>-8.14</v>
      </c>
      <c r="AJ6907">
        <v>4.71</v>
      </c>
      <c r="AK6907">
        <v>23.8</v>
      </c>
      <c r="AL6907">
        <v>29.6</v>
      </c>
      <c r="AM6907">
        <v>6</v>
      </c>
      <c r="AN6907">
        <v>239.733</v>
      </c>
      <c r="AO6907">
        <v>1885.61</v>
      </c>
      <c r="AP6907" t="s">
        <v>6126</v>
      </c>
    </row>
    <row r="6908" spans="1:42">
      <c r="A6908" t="s">
        <v>6120</v>
      </c>
      <c r="B6908" t="s">
        <v>42</v>
      </c>
      <c r="C6908" t="s">
        <v>6016</v>
      </c>
      <c r="D6908" t="s">
        <v>409</v>
      </c>
      <c r="E6908" t="s">
        <v>1322</v>
      </c>
      <c r="F6908" t="s">
        <v>1436</v>
      </c>
      <c r="G6908" t="s">
        <v>47</v>
      </c>
      <c r="H6908">
        <v>7</v>
      </c>
      <c r="I6908" t="s">
        <v>48</v>
      </c>
      <c r="J6908" t="s">
        <v>49</v>
      </c>
      <c r="K6908">
        <v>2</v>
      </c>
      <c r="L6908">
        <v>1</v>
      </c>
      <c r="M6908" t="s">
        <v>84</v>
      </c>
      <c r="N6908" t="s">
        <v>1215</v>
      </c>
      <c r="O6908">
        <v>0.874</v>
      </c>
      <c r="P6908" t="s">
        <v>74</v>
      </c>
      <c r="Q6908" t="s">
        <v>85</v>
      </c>
      <c r="R6908" t="s">
        <v>53</v>
      </c>
      <c r="S6908" t="s">
        <v>54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8</v>
      </c>
      <c r="AA6908">
        <v>92</v>
      </c>
      <c r="AB6908">
        <v>85.3</v>
      </c>
      <c r="AC6908">
        <v>3.46</v>
      </c>
      <c r="AD6908">
        <v>1.61</v>
      </c>
      <c r="AE6908">
        <v>-0.91100000000000003</v>
      </c>
      <c r="AF6908">
        <v>2.2530000000000001</v>
      </c>
      <c r="AG6908">
        <v>-2.72</v>
      </c>
      <c r="AH6908">
        <v>5.9240000000000004</v>
      </c>
      <c r="AI6908">
        <v>-8.4600000000000009</v>
      </c>
      <c r="AJ6908">
        <v>3.65</v>
      </c>
      <c r="AK6908">
        <v>23.8</v>
      </c>
      <c r="AL6908">
        <v>28.1</v>
      </c>
      <c r="AM6908">
        <v>6.6</v>
      </c>
      <c r="AN6908">
        <v>246.405</v>
      </c>
      <c r="AO6908">
        <v>1835.16</v>
      </c>
      <c r="AP6908" t="s">
        <v>6127</v>
      </c>
    </row>
    <row r="6909" spans="1:42">
      <c r="A6909" t="s">
        <v>6120</v>
      </c>
      <c r="B6909" t="s">
        <v>42</v>
      </c>
      <c r="C6909" t="s">
        <v>6016</v>
      </c>
      <c r="D6909" t="s">
        <v>409</v>
      </c>
      <c r="E6909" t="s">
        <v>1322</v>
      </c>
      <c r="F6909" t="s">
        <v>1436</v>
      </c>
      <c r="G6909" t="s">
        <v>47</v>
      </c>
      <c r="H6909">
        <v>8</v>
      </c>
      <c r="I6909" t="s">
        <v>63</v>
      </c>
      <c r="J6909" t="s">
        <v>61</v>
      </c>
      <c r="K6909">
        <v>3</v>
      </c>
      <c r="L6909">
        <v>1</v>
      </c>
      <c r="M6909" t="s">
        <v>84</v>
      </c>
      <c r="N6909" t="s">
        <v>1215</v>
      </c>
      <c r="O6909">
        <v>0.876</v>
      </c>
      <c r="P6909" t="s">
        <v>1275</v>
      </c>
      <c r="R6909" t="s">
        <v>1230</v>
      </c>
      <c r="S6909" t="s">
        <v>42</v>
      </c>
      <c r="T6909">
        <v>0</v>
      </c>
      <c r="U6909">
        <v>0</v>
      </c>
      <c r="V6909">
        <v>1</v>
      </c>
      <c r="W6909">
        <v>0</v>
      </c>
      <c r="X6909">
        <v>0</v>
      </c>
      <c r="Y6909">
        <v>0</v>
      </c>
      <c r="Z6909">
        <v>8</v>
      </c>
      <c r="AA6909">
        <v>92.4</v>
      </c>
      <c r="AB6909">
        <v>85.7</v>
      </c>
      <c r="AC6909">
        <v>3.34</v>
      </c>
      <c r="AD6909">
        <v>1.47</v>
      </c>
      <c r="AE6909">
        <v>0.22700000000000001</v>
      </c>
      <c r="AF6909">
        <v>2.9849999999999999</v>
      </c>
      <c r="AG6909">
        <v>-2.4780000000000002</v>
      </c>
      <c r="AH6909">
        <v>5.8739999999999997</v>
      </c>
      <c r="AI6909">
        <v>-9.8800000000000008</v>
      </c>
      <c r="AJ6909">
        <v>2.75</v>
      </c>
      <c r="AK6909">
        <v>23.8</v>
      </c>
      <c r="AL6909">
        <v>30.7</v>
      </c>
      <c r="AM6909">
        <v>7</v>
      </c>
      <c r="AN6909">
        <v>254.239</v>
      </c>
      <c r="AO6909">
        <v>2053.4899999999998</v>
      </c>
      <c r="AP6909" t="s">
        <v>6128</v>
      </c>
    </row>
    <row r="6910" spans="1:42">
      <c r="A6910" t="s">
        <v>6120</v>
      </c>
      <c r="B6910" t="s">
        <v>42</v>
      </c>
      <c r="C6910" t="s">
        <v>6016</v>
      </c>
      <c r="D6910" t="s">
        <v>409</v>
      </c>
      <c r="E6910" t="s">
        <v>1322</v>
      </c>
      <c r="F6910" t="s">
        <v>1436</v>
      </c>
      <c r="G6910" t="s">
        <v>47</v>
      </c>
      <c r="H6910">
        <v>9</v>
      </c>
      <c r="I6910" t="s">
        <v>56</v>
      </c>
      <c r="J6910" t="s">
        <v>57</v>
      </c>
      <c r="K6910">
        <v>3</v>
      </c>
      <c r="L6910">
        <v>2</v>
      </c>
      <c r="M6910" t="s">
        <v>164</v>
      </c>
      <c r="N6910" t="s">
        <v>1215</v>
      </c>
      <c r="O6910">
        <v>0.86099999999999999</v>
      </c>
      <c r="P6910" t="s">
        <v>1275</v>
      </c>
      <c r="R6910" t="s">
        <v>1230</v>
      </c>
      <c r="S6910" t="s">
        <v>42</v>
      </c>
      <c r="T6910">
        <v>0</v>
      </c>
      <c r="U6910">
        <v>1</v>
      </c>
      <c r="V6910">
        <v>1</v>
      </c>
      <c r="W6910">
        <v>0</v>
      </c>
      <c r="X6910">
        <v>0</v>
      </c>
      <c r="Y6910">
        <v>0</v>
      </c>
      <c r="Z6910">
        <v>8</v>
      </c>
      <c r="AA6910">
        <v>84.9</v>
      </c>
      <c r="AB6910">
        <v>79</v>
      </c>
      <c r="AC6910">
        <v>3.42</v>
      </c>
      <c r="AD6910">
        <v>1.43</v>
      </c>
      <c r="AE6910">
        <v>1.43</v>
      </c>
      <c r="AF6910">
        <v>1.534</v>
      </c>
      <c r="AG6910">
        <v>-2.6190000000000002</v>
      </c>
      <c r="AH6910">
        <v>5.726</v>
      </c>
      <c r="AI6910">
        <v>-2.2000000000000002</v>
      </c>
      <c r="AJ6910">
        <v>0.97</v>
      </c>
      <c r="AK6910">
        <v>23.9</v>
      </c>
      <c r="AL6910">
        <v>3</v>
      </c>
      <c r="AM6910">
        <v>8.1</v>
      </c>
      <c r="AN6910">
        <v>245.14500000000001</v>
      </c>
      <c r="AO6910">
        <v>443.31400000000002</v>
      </c>
      <c r="AP6910" t="s">
        <v>6129</v>
      </c>
    </row>
    <row r="6911" spans="1:42">
      <c r="A6911" t="s">
        <v>6120</v>
      </c>
      <c r="B6911" t="s">
        <v>42</v>
      </c>
      <c r="C6911" t="s">
        <v>6016</v>
      </c>
      <c r="D6911" t="s">
        <v>409</v>
      </c>
      <c r="E6911" t="s">
        <v>1322</v>
      </c>
      <c r="F6911" t="s">
        <v>1436</v>
      </c>
      <c r="G6911" t="s">
        <v>47</v>
      </c>
      <c r="H6911">
        <v>11</v>
      </c>
      <c r="I6911" t="s">
        <v>60</v>
      </c>
      <c r="J6911" t="s">
        <v>61</v>
      </c>
      <c r="K6911">
        <v>3</v>
      </c>
      <c r="L6911">
        <v>4</v>
      </c>
      <c r="M6911" t="s">
        <v>84</v>
      </c>
      <c r="N6911" t="s">
        <v>1215</v>
      </c>
      <c r="O6911">
        <v>0.89500000000000002</v>
      </c>
      <c r="P6911" t="s">
        <v>1275</v>
      </c>
      <c r="R6911" t="s">
        <v>1230</v>
      </c>
      <c r="S6911" t="s">
        <v>42</v>
      </c>
      <c r="T6911">
        <v>2</v>
      </c>
      <c r="U6911">
        <v>1</v>
      </c>
      <c r="V6911">
        <v>1</v>
      </c>
      <c r="W6911">
        <v>0</v>
      </c>
      <c r="X6911">
        <v>0</v>
      </c>
      <c r="Y6911">
        <v>0</v>
      </c>
      <c r="Z6911">
        <v>8</v>
      </c>
      <c r="AA6911">
        <v>93.2</v>
      </c>
      <c r="AB6911">
        <v>86.1</v>
      </c>
      <c r="AC6911">
        <v>3.28</v>
      </c>
      <c r="AD6911">
        <v>1.43</v>
      </c>
      <c r="AE6911">
        <v>-0.14099999999999999</v>
      </c>
      <c r="AF6911">
        <v>2.0680000000000001</v>
      </c>
      <c r="AG6911">
        <v>-2.6680000000000001</v>
      </c>
      <c r="AH6911">
        <v>5.7610000000000001</v>
      </c>
      <c r="AI6911">
        <v>-7.97</v>
      </c>
      <c r="AJ6911">
        <v>6.35</v>
      </c>
      <c r="AK6911">
        <v>23.8</v>
      </c>
      <c r="AL6911">
        <v>31.3</v>
      </c>
      <c r="AM6911">
        <v>5.4</v>
      </c>
      <c r="AN6911">
        <v>231.27799999999999</v>
      </c>
      <c r="AO6911">
        <v>2049.77</v>
      </c>
      <c r="AP6911" t="s">
        <v>6131</v>
      </c>
    </row>
    <row r="6912" spans="1:42">
      <c r="A6912" t="s">
        <v>6120</v>
      </c>
      <c r="B6912" t="s">
        <v>42</v>
      </c>
      <c r="C6912" t="s">
        <v>6016</v>
      </c>
      <c r="D6912" t="s">
        <v>409</v>
      </c>
      <c r="E6912" t="s">
        <v>1322</v>
      </c>
      <c r="F6912" t="s">
        <v>1436</v>
      </c>
      <c r="G6912" t="s">
        <v>47</v>
      </c>
      <c r="H6912">
        <v>12</v>
      </c>
      <c r="I6912" t="s">
        <v>87</v>
      </c>
      <c r="J6912" t="s">
        <v>49</v>
      </c>
      <c r="K6912">
        <v>3</v>
      </c>
      <c r="L6912">
        <v>5</v>
      </c>
      <c r="M6912" t="s">
        <v>84</v>
      </c>
      <c r="N6912" t="s">
        <v>1215</v>
      </c>
      <c r="O6912">
        <v>0.875</v>
      </c>
      <c r="P6912" t="s">
        <v>1275</v>
      </c>
      <c r="R6912" t="s">
        <v>1230</v>
      </c>
      <c r="S6912" t="s">
        <v>42</v>
      </c>
      <c r="T6912">
        <v>2</v>
      </c>
      <c r="U6912">
        <v>2</v>
      </c>
      <c r="V6912">
        <v>1</v>
      </c>
      <c r="W6912">
        <v>0</v>
      </c>
      <c r="X6912">
        <v>0</v>
      </c>
      <c r="Y6912">
        <v>0</v>
      </c>
      <c r="Z6912">
        <v>8</v>
      </c>
      <c r="AA6912">
        <v>92.2</v>
      </c>
      <c r="AB6912">
        <v>86</v>
      </c>
      <c r="AC6912">
        <v>3.28</v>
      </c>
      <c r="AD6912">
        <v>1.43</v>
      </c>
      <c r="AE6912">
        <v>-1.0209999999999999</v>
      </c>
      <c r="AF6912">
        <v>2.7240000000000002</v>
      </c>
      <c r="AG6912">
        <v>-2.625</v>
      </c>
      <c r="AH6912">
        <v>5.8639999999999999</v>
      </c>
      <c r="AI6912">
        <v>-8.4600000000000009</v>
      </c>
      <c r="AJ6912">
        <v>2.99</v>
      </c>
      <c r="AK6912">
        <v>23.9</v>
      </c>
      <c r="AL6912">
        <v>28.1</v>
      </c>
      <c r="AM6912">
        <v>6.7</v>
      </c>
      <c r="AN6912">
        <v>250.304</v>
      </c>
      <c r="AO6912">
        <v>1804.71</v>
      </c>
      <c r="AP6912" t="s">
        <v>6132</v>
      </c>
    </row>
    <row r="6913" spans="1:42">
      <c r="A6913" t="s">
        <v>6120</v>
      </c>
      <c r="B6913" t="s">
        <v>42</v>
      </c>
      <c r="C6913" t="s">
        <v>6016</v>
      </c>
      <c r="D6913" t="s">
        <v>409</v>
      </c>
      <c r="E6913" t="s">
        <v>1322</v>
      </c>
      <c r="F6913" t="s">
        <v>1436</v>
      </c>
      <c r="G6913" t="s">
        <v>47</v>
      </c>
      <c r="H6913">
        <v>13</v>
      </c>
      <c r="I6913" t="s">
        <v>63</v>
      </c>
      <c r="J6913" t="s">
        <v>61</v>
      </c>
      <c r="K6913">
        <v>4</v>
      </c>
      <c r="L6913">
        <v>1</v>
      </c>
      <c r="M6913" t="s">
        <v>84</v>
      </c>
      <c r="N6913" t="s">
        <v>1215</v>
      </c>
      <c r="O6913">
        <v>0.88700000000000001</v>
      </c>
      <c r="P6913" t="s">
        <v>71</v>
      </c>
      <c r="R6913" t="s">
        <v>165</v>
      </c>
      <c r="S6913" t="s">
        <v>54</v>
      </c>
      <c r="T6913">
        <v>0</v>
      </c>
      <c r="U6913">
        <v>0</v>
      </c>
      <c r="V6913">
        <v>1</v>
      </c>
      <c r="W6913">
        <v>1</v>
      </c>
      <c r="X6913">
        <v>0</v>
      </c>
      <c r="Y6913">
        <v>0</v>
      </c>
      <c r="Z6913">
        <v>8</v>
      </c>
      <c r="AA6913">
        <v>93.5</v>
      </c>
      <c r="AB6913">
        <v>86.5</v>
      </c>
      <c r="AC6913">
        <v>3.33</v>
      </c>
      <c r="AD6913">
        <v>1.8</v>
      </c>
      <c r="AE6913">
        <v>0.36499999999999999</v>
      </c>
      <c r="AF6913">
        <v>2.6240000000000001</v>
      </c>
      <c r="AG6913">
        <v>-2.6080000000000001</v>
      </c>
      <c r="AH6913">
        <v>5.8380000000000001</v>
      </c>
      <c r="AI6913">
        <v>-12.16</v>
      </c>
      <c r="AJ6913">
        <v>2.12</v>
      </c>
      <c r="AK6913">
        <v>23.8</v>
      </c>
      <c r="AL6913">
        <v>35.700000000000003</v>
      </c>
      <c r="AM6913">
        <v>7.6</v>
      </c>
      <c r="AN6913">
        <v>259.95499999999998</v>
      </c>
      <c r="AO6913">
        <v>2493.8200000000002</v>
      </c>
      <c r="AP6913" t="s">
        <v>6133</v>
      </c>
    </row>
    <row r="6914" spans="1:42">
      <c r="A6914" t="s">
        <v>6120</v>
      </c>
      <c r="B6914" t="s">
        <v>42</v>
      </c>
      <c r="C6914" t="s">
        <v>6016</v>
      </c>
      <c r="D6914" t="s">
        <v>409</v>
      </c>
      <c r="E6914" t="s">
        <v>1322</v>
      </c>
      <c r="F6914" t="s">
        <v>1436</v>
      </c>
      <c r="G6914" t="s">
        <v>47</v>
      </c>
      <c r="H6914">
        <v>14</v>
      </c>
      <c r="I6914" t="s">
        <v>60</v>
      </c>
      <c r="J6914" t="s">
        <v>61</v>
      </c>
      <c r="K6914">
        <v>4</v>
      </c>
      <c r="L6914">
        <v>2</v>
      </c>
      <c r="M6914" t="s">
        <v>84</v>
      </c>
      <c r="N6914" t="s">
        <v>1215</v>
      </c>
      <c r="O6914">
        <v>0.88</v>
      </c>
      <c r="P6914" t="s">
        <v>71</v>
      </c>
      <c r="R6914" t="s">
        <v>165</v>
      </c>
      <c r="S6914" t="s">
        <v>54</v>
      </c>
      <c r="T6914">
        <v>0</v>
      </c>
      <c r="U6914">
        <v>1</v>
      </c>
      <c r="V6914">
        <v>1</v>
      </c>
      <c r="W6914">
        <v>1</v>
      </c>
      <c r="X6914">
        <v>0</v>
      </c>
      <c r="Y6914">
        <v>0</v>
      </c>
      <c r="Z6914">
        <v>8</v>
      </c>
      <c r="AA6914">
        <v>92.9</v>
      </c>
      <c r="AB6914">
        <v>86.4</v>
      </c>
      <c r="AC6914">
        <v>3.66</v>
      </c>
      <c r="AD6914">
        <v>1.83</v>
      </c>
      <c r="AE6914">
        <v>0.13300000000000001</v>
      </c>
      <c r="AF6914">
        <v>2.91</v>
      </c>
      <c r="AG6914">
        <v>-2.577</v>
      </c>
      <c r="AH6914">
        <v>5.8239999999999998</v>
      </c>
      <c r="AI6914">
        <v>-10.74</v>
      </c>
      <c r="AJ6914">
        <v>2.23</v>
      </c>
      <c r="AK6914">
        <v>23.9</v>
      </c>
      <c r="AL6914">
        <v>32.700000000000003</v>
      </c>
      <c r="AM6914">
        <v>7.2</v>
      </c>
      <c r="AN6914">
        <v>258.09500000000003</v>
      </c>
      <c r="AO6914">
        <v>2216.54</v>
      </c>
      <c r="AP6914" t="s">
        <v>6134</v>
      </c>
    </row>
    <row r="6915" spans="1:42">
      <c r="A6915" t="s">
        <v>6120</v>
      </c>
      <c r="B6915" t="s">
        <v>42</v>
      </c>
      <c r="C6915" t="s">
        <v>6016</v>
      </c>
      <c r="D6915" t="s">
        <v>409</v>
      </c>
      <c r="E6915" t="s">
        <v>1322</v>
      </c>
      <c r="F6915" t="s">
        <v>1436</v>
      </c>
      <c r="G6915" t="s">
        <v>47</v>
      </c>
      <c r="H6915">
        <v>17</v>
      </c>
      <c r="I6915" t="s">
        <v>56</v>
      </c>
      <c r="J6915" t="s">
        <v>57</v>
      </c>
      <c r="K6915">
        <v>4</v>
      </c>
      <c r="L6915">
        <v>5</v>
      </c>
      <c r="M6915" t="s">
        <v>84</v>
      </c>
      <c r="N6915" t="s">
        <v>1215</v>
      </c>
      <c r="O6915">
        <v>0.88900000000000001</v>
      </c>
      <c r="P6915" t="s">
        <v>71</v>
      </c>
      <c r="R6915" t="s">
        <v>165</v>
      </c>
      <c r="S6915" t="s">
        <v>54</v>
      </c>
      <c r="T6915">
        <v>1</v>
      </c>
      <c r="U6915">
        <v>2</v>
      </c>
      <c r="V6915">
        <v>1</v>
      </c>
      <c r="W6915">
        <v>1</v>
      </c>
      <c r="X6915">
        <v>0</v>
      </c>
      <c r="Y6915">
        <v>0</v>
      </c>
      <c r="Z6915">
        <v>8</v>
      </c>
      <c r="AA6915">
        <v>93.6</v>
      </c>
      <c r="AB6915">
        <v>85.4</v>
      </c>
      <c r="AC6915">
        <v>3.46</v>
      </c>
      <c r="AD6915">
        <v>1.67</v>
      </c>
      <c r="AE6915">
        <v>-0.81399999999999995</v>
      </c>
      <c r="AF6915">
        <v>4.1159999999999997</v>
      </c>
      <c r="AG6915">
        <v>-2.7709999999999999</v>
      </c>
      <c r="AH6915">
        <v>5.8970000000000002</v>
      </c>
      <c r="AI6915">
        <v>-10.72</v>
      </c>
      <c r="AJ6915">
        <v>1.51</v>
      </c>
      <c r="AK6915">
        <v>23.7</v>
      </c>
      <c r="AL6915">
        <v>31.8</v>
      </c>
      <c r="AM6915">
        <v>7.4</v>
      </c>
      <c r="AN6915">
        <v>261.79599999999999</v>
      </c>
      <c r="AO6915">
        <v>2159.85</v>
      </c>
      <c r="AP6915" t="s">
        <v>6137</v>
      </c>
    </row>
    <row r="6916" spans="1:42">
      <c r="A6916" t="s">
        <v>6120</v>
      </c>
      <c r="B6916" t="s">
        <v>42</v>
      </c>
      <c r="C6916" t="s">
        <v>6016</v>
      </c>
      <c r="D6916" t="s">
        <v>409</v>
      </c>
      <c r="E6916" t="s">
        <v>1322</v>
      </c>
      <c r="F6916" t="s">
        <v>1436</v>
      </c>
      <c r="G6916" t="s">
        <v>47</v>
      </c>
      <c r="H6916">
        <v>21</v>
      </c>
      <c r="I6916" t="s">
        <v>56</v>
      </c>
      <c r="J6916" t="s">
        <v>57</v>
      </c>
      <c r="K6916">
        <v>6</v>
      </c>
      <c r="L6916">
        <v>2</v>
      </c>
      <c r="M6916" t="s">
        <v>84</v>
      </c>
      <c r="N6916" t="s">
        <v>1215</v>
      </c>
      <c r="O6916">
        <v>0.87</v>
      </c>
      <c r="P6916" t="s">
        <v>74</v>
      </c>
      <c r="R6916" t="s">
        <v>116</v>
      </c>
      <c r="S6916" t="s">
        <v>42</v>
      </c>
      <c r="T6916">
        <v>0</v>
      </c>
      <c r="U6916">
        <v>1</v>
      </c>
      <c r="V6916">
        <v>2</v>
      </c>
      <c r="W6916">
        <v>0</v>
      </c>
      <c r="X6916">
        <v>1</v>
      </c>
      <c r="Y6916">
        <v>0</v>
      </c>
      <c r="Z6916">
        <v>8</v>
      </c>
      <c r="AA6916">
        <v>92.1</v>
      </c>
      <c r="AB6916">
        <v>85</v>
      </c>
      <c r="AC6916">
        <v>3.63</v>
      </c>
      <c r="AD6916">
        <v>1.59</v>
      </c>
      <c r="AE6916">
        <v>-1.6970000000000001</v>
      </c>
      <c r="AF6916">
        <v>2.266</v>
      </c>
      <c r="AG6916">
        <v>-2.863</v>
      </c>
      <c r="AH6916">
        <v>5.7590000000000003</v>
      </c>
      <c r="AI6916">
        <v>-10.53</v>
      </c>
      <c r="AJ6916">
        <v>2.17</v>
      </c>
      <c r="AK6916">
        <v>23.8</v>
      </c>
      <c r="AL6916">
        <v>31.9</v>
      </c>
      <c r="AM6916">
        <v>7.5</v>
      </c>
      <c r="AN6916">
        <v>258.15800000000002</v>
      </c>
      <c r="AO6916">
        <v>2131.4699999999998</v>
      </c>
      <c r="AP6916" t="s">
        <v>6141</v>
      </c>
    </row>
    <row r="6917" spans="1:42">
      <c r="A6917" t="s">
        <v>6120</v>
      </c>
      <c r="B6917" t="s">
        <v>42</v>
      </c>
      <c r="C6917" t="s">
        <v>6016</v>
      </c>
      <c r="D6917" t="s">
        <v>409</v>
      </c>
      <c r="E6917" t="s">
        <v>1322</v>
      </c>
      <c r="F6917" t="s">
        <v>1436</v>
      </c>
      <c r="G6917" t="s">
        <v>47</v>
      </c>
      <c r="H6917">
        <v>22</v>
      </c>
      <c r="I6917" t="s">
        <v>56</v>
      </c>
      <c r="J6917" t="s">
        <v>57</v>
      </c>
      <c r="K6917">
        <v>6</v>
      </c>
      <c r="L6917">
        <v>3</v>
      </c>
      <c r="M6917" t="s">
        <v>84</v>
      </c>
      <c r="N6917" t="s">
        <v>1215</v>
      </c>
      <c r="O6917">
        <v>0.88600000000000001</v>
      </c>
      <c r="P6917" t="s">
        <v>74</v>
      </c>
      <c r="R6917" t="s">
        <v>116</v>
      </c>
      <c r="S6917" t="s">
        <v>42</v>
      </c>
      <c r="T6917">
        <v>1</v>
      </c>
      <c r="U6917">
        <v>1</v>
      </c>
      <c r="V6917">
        <v>2</v>
      </c>
      <c r="W6917">
        <v>0</v>
      </c>
      <c r="X6917">
        <v>1</v>
      </c>
      <c r="Y6917">
        <v>0</v>
      </c>
      <c r="Z6917">
        <v>8</v>
      </c>
      <c r="AA6917">
        <v>92.8</v>
      </c>
      <c r="AB6917">
        <v>85.2</v>
      </c>
      <c r="AC6917">
        <v>3.59</v>
      </c>
      <c r="AD6917">
        <v>1.68</v>
      </c>
      <c r="AE6917">
        <v>-1.389</v>
      </c>
      <c r="AF6917">
        <v>3.1440000000000001</v>
      </c>
      <c r="AG6917">
        <v>-2.7370000000000001</v>
      </c>
      <c r="AH6917">
        <v>5.84</v>
      </c>
      <c r="AI6917">
        <v>-9.3800000000000008</v>
      </c>
      <c r="AJ6917">
        <v>2.48</v>
      </c>
      <c r="AK6917">
        <v>23.8</v>
      </c>
      <c r="AL6917">
        <v>29.7</v>
      </c>
      <c r="AM6917">
        <v>7</v>
      </c>
      <c r="AN6917">
        <v>254.95</v>
      </c>
      <c r="AO6917">
        <v>1929.2</v>
      </c>
      <c r="AP6917" t="s">
        <v>6142</v>
      </c>
    </row>
    <row r="6918" spans="1:42">
      <c r="A6918" t="s">
        <v>6120</v>
      </c>
      <c r="B6918" t="s">
        <v>42</v>
      </c>
      <c r="C6918" t="s">
        <v>6016</v>
      </c>
      <c r="D6918" t="s">
        <v>409</v>
      </c>
      <c r="E6918" t="s">
        <v>1322</v>
      </c>
      <c r="F6918" t="s">
        <v>1436</v>
      </c>
      <c r="G6918" t="s">
        <v>47</v>
      </c>
      <c r="H6918">
        <v>24</v>
      </c>
      <c r="I6918" t="s">
        <v>48</v>
      </c>
      <c r="J6918" t="s">
        <v>49</v>
      </c>
      <c r="K6918">
        <v>6</v>
      </c>
      <c r="L6918">
        <v>5</v>
      </c>
      <c r="M6918" t="s">
        <v>84</v>
      </c>
      <c r="N6918" t="s">
        <v>1215</v>
      </c>
      <c r="O6918">
        <v>0.89700000000000002</v>
      </c>
      <c r="P6918" t="s">
        <v>74</v>
      </c>
      <c r="Q6918" t="s">
        <v>85</v>
      </c>
      <c r="R6918" t="s">
        <v>116</v>
      </c>
      <c r="S6918" t="s">
        <v>42</v>
      </c>
      <c r="T6918">
        <v>2</v>
      </c>
      <c r="U6918">
        <v>2</v>
      </c>
      <c r="V6918">
        <v>2</v>
      </c>
      <c r="W6918">
        <v>0</v>
      </c>
      <c r="X6918">
        <v>1</v>
      </c>
      <c r="Y6918">
        <v>0</v>
      </c>
      <c r="Z6918">
        <v>8</v>
      </c>
      <c r="AA6918">
        <v>94</v>
      </c>
      <c r="AB6918">
        <v>87</v>
      </c>
      <c r="AC6918">
        <v>3.63</v>
      </c>
      <c r="AD6918">
        <v>1.76</v>
      </c>
      <c r="AE6918">
        <v>0.182</v>
      </c>
      <c r="AF6918">
        <v>2.3740000000000001</v>
      </c>
      <c r="AG6918">
        <v>-2.4350000000000001</v>
      </c>
      <c r="AH6918">
        <v>5.71</v>
      </c>
      <c r="AI6918">
        <v>-9.1199999999999992</v>
      </c>
      <c r="AJ6918">
        <v>4.25</v>
      </c>
      <c r="AK6918">
        <v>23.8</v>
      </c>
      <c r="AL6918">
        <v>31.9</v>
      </c>
      <c r="AM6918">
        <v>6.2</v>
      </c>
      <c r="AN6918">
        <v>244.81399999999999</v>
      </c>
      <c r="AO6918">
        <v>2047.19</v>
      </c>
      <c r="AP6918" t="s">
        <v>6144</v>
      </c>
    </row>
    <row r="6919" spans="1:42">
      <c r="A6919" t="s">
        <v>6145</v>
      </c>
      <c r="B6919" t="s">
        <v>42</v>
      </c>
      <c r="C6919" t="s">
        <v>6146</v>
      </c>
      <c r="D6919" t="s">
        <v>409</v>
      </c>
      <c r="E6919" t="s">
        <v>2373</v>
      </c>
      <c r="F6919" t="s">
        <v>6147</v>
      </c>
      <c r="G6919" t="s">
        <v>47</v>
      </c>
      <c r="H6919">
        <v>1</v>
      </c>
      <c r="I6919" t="s">
        <v>56</v>
      </c>
      <c r="J6919" t="s">
        <v>57</v>
      </c>
      <c r="K6919">
        <v>1</v>
      </c>
      <c r="L6919">
        <v>1</v>
      </c>
      <c r="M6919" t="s">
        <v>84</v>
      </c>
      <c r="N6919" t="s">
        <v>1215</v>
      </c>
      <c r="O6919">
        <v>0.93700000000000006</v>
      </c>
      <c r="P6919" t="s">
        <v>74</v>
      </c>
      <c r="R6919" t="s">
        <v>116</v>
      </c>
      <c r="S6919" t="s">
        <v>42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1</v>
      </c>
      <c r="AA6919">
        <v>90.3</v>
      </c>
      <c r="AB6919">
        <v>83</v>
      </c>
      <c r="AC6919">
        <v>3.54</v>
      </c>
      <c r="AD6919">
        <v>1.67</v>
      </c>
      <c r="AE6919">
        <v>-0.374</v>
      </c>
      <c r="AF6919">
        <v>3.7069999999999999</v>
      </c>
      <c r="AG6919">
        <v>-0.69099999999999995</v>
      </c>
      <c r="AH6919">
        <v>6.2919999999999998</v>
      </c>
      <c r="AI6919">
        <v>1.04</v>
      </c>
      <c r="AJ6919">
        <v>12.11</v>
      </c>
      <c r="AK6919">
        <v>23.8</v>
      </c>
      <c r="AL6919">
        <v>-9.5</v>
      </c>
      <c r="AM6919">
        <v>2.7</v>
      </c>
      <c r="AN6919">
        <v>175.13399999999999</v>
      </c>
      <c r="AO6919">
        <v>2370.64</v>
      </c>
      <c r="AP6919" t="s">
        <v>6148</v>
      </c>
    </row>
    <row r="6920" spans="1:42">
      <c r="A6920" t="s">
        <v>6145</v>
      </c>
      <c r="B6920" t="s">
        <v>42</v>
      </c>
      <c r="C6920" t="s">
        <v>6146</v>
      </c>
      <c r="D6920" t="s">
        <v>409</v>
      </c>
      <c r="E6920" t="s">
        <v>2373</v>
      </c>
      <c r="F6920" t="s">
        <v>6147</v>
      </c>
      <c r="G6920" t="s">
        <v>47</v>
      </c>
      <c r="H6920">
        <v>2</v>
      </c>
      <c r="I6920" t="s">
        <v>48</v>
      </c>
      <c r="J6920" t="s">
        <v>49</v>
      </c>
      <c r="K6920">
        <v>1</v>
      </c>
      <c r="L6920">
        <v>2</v>
      </c>
      <c r="M6920" t="s">
        <v>180</v>
      </c>
      <c r="N6920" t="s">
        <v>1215</v>
      </c>
      <c r="O6920">
        <v>0.91400000000000003</v>
      </c>
      <c r="P6920" t="s">
        <v>74</v>
      </c>
      <c r="Q6920" t="s">
        <v>85</v>
      </c>
      <c r="R6920" t="s">
        <v>116</v>
      </c>
      <c r="S6920" t="s">
        <v>42</v>
      </c>
      <c r="T6920">
        <v>1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1</v>
      </c>
      <c r="AA6920">
        <v>90.8</v>
      </c>
      <c r="AB6920">
        <v>83.4</v>
      </c>
      <c r="AC6920">
        <v>3.63</v>
      </c>
      <c r="AD6920">
        <v>1.76</v>
      </c>
      <c r="AE6920">
        <v>-0.9</v>
      </c>
      <c r="AF6920">
        <v>3.5339999999999998</v>
      </c>
      <c r="AG6920">
        <v>-0.67400000000000004</v>
      </c>
      <c r="AH6920">
        <v>6.2140000000000004</v>
      </c>
      <c r="AI6920">
        <v>-4.55</v>
      </c>
      <c r="AJ6920">
        <v>9.3000000000000007</v>
      </c>
      <c r="AK6920">
        <v>23.8</v>
      </c>
      <c r="AL6920">
        <v>25.8</v>
      </c>
      <c r="AM6920">
        <v>4.0999999999999996</v>
      </c>
      <c r="AN6920">
        <v>205.947</v>
      </c>
      <c r="AO6920">
        <v>2024.22</v>
      </c>
      <c r="AP6920" t="s">
        <v>6149</v>
      </c>
    </row>
    <row r="6921" spans="1:42">
      <c r="A6921" t="s">
        <v>6145</v>
      </c>
      <c r="B6921" t="s">
        <v>42</v>
      </c>
      <c r="C6921" t="s">
        <v>6146</v>
      </c>
      <c r="D6921" t="s">
        <v>409</v>
      </c>
      <c r="E6921" t="s">
        <v>2373</v>
      </c>
      <c r="F6921" t="s">
        <v>6147</v>
      </c>
      <c r="G6921" t="s">
        <v>47</v>
      </c>
      <c r="H6921">
        <v>3</v>
      </c>
      <c r="I6921" t="s">
        <v>56</v>
      </c>
      <c r="J6921" t="s">
        <v>57</v>
      </c>
      <c r="K6921">
        <v>2</v>
      </c>
      <c r="L6921">
        <v>1</v>
      </c>
      <c r="M6921" t="s">
        <v>84</v>
      </c>
      <c r="N6921" t="s">
        <v>1215</v>
      </c>
      <c r="O6921">
        <v>0.94299999999999995</v>
      </c>
      <c r="P6921" t="s">
        <v>51</v>
      </c>
      <c r="R6921" t="s">
        <v>2780</v>
      </c>
      <c r="S6921" t="s">
        <v>42</v>
      </c>
      <c r="T6921">
        <v>0</v>
      </c>
      <c r="U6921">
        <v>0</v>
      </c>
      <c r="V6921">
        <v>1</v>
      </c>
      <c r="W6921">
        <v>0</v>
      </c>
      <c r="X6921">
        <v>0</v>
      </c>
      <c r="Y6921">
        <v>0</v>
      </c>
      <c r="Z6921">
        <v>1</v>
      </c>
      <c r="AA6921">
        <v>91.2</v>
      </c>
      <c r="AB6921">
        <v>84</v>
      </c>
      <c r="AC6921">
        <v>3.66</v>
      </c>
      <c r="AD6921">
        <v>1.8</v>
      </c>
      <c r="AE6921">
        <v>-0.88500000000000001</v>
      </c>
      <c r="AF6921">
        <v>2.11</v>
      </c>
      <c r="AG6921">
        <v>-0.69099999999999995</v>
      </c>
      <c r="AH6921">
        <v>5.9969999999999999</v>
      </c>
      <c r="AI6921">
        <v>3.42</v>
      </c>
      <c r="AJ6921">
        <v>10.8</v>
      </c>
      <c r="AK6921">
        <v>23.8</v>
      </c>
      <c r="AL6921">
        <v>-22.1</v>
      </c>
      <c r="AM6921">
        <v>3.5</v>
      </c>
      <c r="AN6921">
        <v>162.47800000000001</v>
      </c>
      <c r="AO6921">
        <v>2226.5500000000002</v>
      </c>
      <c r="AP6921" t="s">
        <v>6150</v>
      </c>
    </row>
    <row r="6922" spans="1:42">
      <c r="A6922" t="s">
        <v>6145</v>
      </c>
      <c r="B6922" t="s">
        <v>42</v>
      </c>
      <c r="C6922" t="s">
        <v>6146</v>
      </c>
      <c r="D6922" t="s">
        <v>409</v>
      </c>
      <c r="E6922" t="s">
        <v>2373</v>
      </c>
      <c r="F6922" t="s">
        <v>6147</v>
      </c>
      <c r="G6922" t="s">
        <v>47</v>
      </c>
      <c r="H6922">
        <v>6</v>
      </c>
      <c r="I6922" t="s">
        <v>56</v>
      </c>
      <c r="J6922" t="s">
        <v>57</v>
      </c>
      <c r="K6922">
        <v>2</v>
      </c>
      <c r="L6922">
        <v>4</v>
      </c>
      <c r="M6922" t="s">
        <v>84</v>
      </c>
      <c r="N6922" t="s">
        <v>1215</v>
      </c>
      <c r="O6922">
        <v>0.95</v>
      </c>
      <c r="P6922" t="s">
        <v>51</v>
      </c>
      <c r="R6922" t="s">
        <v>2780</v>
      </c>
      <c r="S6922" t="s">
        <v>42</v>
      </c>
      <c r="T6922">
        <v>1</v>
      </c>
      <c r="U6922">
        <v>2</v>
      </c>
      <c r="V6922">
        <v>1</v>
      </c>
      <c r="W6922">
        <v>0</v>
      </c>
      <c r="X6922">
        <v>0</v>
      </c>
      <c r="Y6922">
        <v>0</v>
      </c>
      <c r="Z6922">
        <v>1</v>
      </c>
      <c r="AA6922">
        <v>92.6</v>
      </c>
      <c r="AB6922">
        <v>85.2</v>
      </c>
      <c r="AC6922">
        <v>3.66</v>
      </c>
      <c r="AD6922">
        <v>1.65</v>
      </c>
      <c r="AE6922">
        <v>-8.6999999999999994E-2</v>
      </c>
      <c r="AF6922">
        <v>4.5430000000000001</v>
      </c>
      <c r="AG6922">
        <v>-0.42299999999999999</v>
      </c>
      <c r="AH6922">
        <v>6.34</v>
      </c>
      <c r="AI6922">
        <v>2.84</v>
      </c>
      <c r="AJ6922">
        <v>11.5</v>
      </c>
      <c r="AK6922">
        <v>23.8</v>
      </c>
      <c r="AL6922">
        <v>-25.2</v>
      </c>
      <c r="AM6922">
        <v>2.7</v>
      </c>
      <c r="AN6922">
        <v>166.15799999999999</v>
      </c>
      <c r="AO6922">
        <v>2371.04</v>
      </c>
      <c r="AP6922" t="s">
        <v>6153</v>
      </c>
    </row>
    <row r="6923" spans="1:42">
      <c r="A6923" t="s">
        <v>6145</v>
      </c>
      <c r="B6923" t="s">
        <v>42</v>
      </c>
      <c r="C6923" t="s">
        <v>6146</v>
      </c>
      <c r="D6923" t="s">
        <v>409</v>
      </c>
      <c r="E6923" t="s">
        <v>2373</v>
      </c>
      <c r="F6923" t="s">
        <v>6147</v>
      </c>
      <c r="G6923" t="s">
        <v>47</v>
      </c>
      <c r="H6923">
        <v>9</v>
      </c>
      <c r="I6923" t="s">
        <v>48</v>
      </c>
      <c r="J6923" t="s">
        <v>49</v>
      </c>
      <c r="K6923">
        <v>2</v>
      </c>
      <c r="L6923">
        <v>7</v>
      </c>
      <c r="M6923" t="s">
        <v>84</v>
      </c>
      <c r="N6923" t="s">
        <v>1215</v>
      </c>
      <c r="O6923">
        <v>0.94899999999999995</v>
      </c>
      <c r="P6923" t="s">
        <v>51</v>
      </c>
      <c r="Q6923" t="s">
        <v>52</v>
      </c>
      <c r="R6923" t="s">
        <v>2780</v>
      </c>
      <c r="S6923" t="s">
        <v>42</v>
      </c>
      <c r="T6923">
        <v>3</v>
      </c>
      <c r="U6923">
        <v>2</v>
      </c>
      <c r="V6923">
        <v>1</v>
      </c>
      <c r="W6923">
        <v>0</v>
      </c>
      <c r="X6923">
        <v>0</v>
      </c>
      <c r="Y6923">
        <v>0</v>
      </c>
      <c r="Z6923">
        <v>1</v>
      </c>
      <c r="AA6923">
        <v>93</v>
      </c>
      <c r="AB6923">
        <v>85.5</v>
      </c>
      <c r="AC6923">
        <v>3.63</v>
      </c>
      <c r="AD6923">
        <v>1.65</v>
      </c>
      <c r="AE6923">
        <v>-0.73699999999999999</v>
      </c>
      <c r="AF6923">
        <v>4.2519999999999998</v>
      </c>
      <c r="AG6923">
        <v>-0.58099999999999996</v>
      </c>
      <c r="AH6923">
        <v>6.25</v>
      </c>
      <c r="AI6923">
        <v>1.93</v>
      </c>
      <c r="AJ6923">
        <v>11.56</v>
      </c>
      <c r="AK6923">
        <v>23.8</v>
      </c>
      <c r="AL6923">
        <v>-17</v>
      </c>
      <c r="AM6923">
        <v>2.5</v>
      </c>
      <c r="AN6923">
        <v>170.56299999999999</v>
      </c>
      <c r="AO6923">
        <v>2354.0100000000002</v>
      </c>
      <c r="AP6923" t="s">
        <v>6156</v>
      </c>
    </row>
    <row r="6924" spans="1:42">
      <c r="A6924" t="s">
        <v>6145</v>
      </c>
      <c r="B6924" t="s">
        <v>42</v>
      </c>
      <c r="C6924" t="s">
        <v>6146</v>
      </c>
      <c r="D6924" t="s">
        <v>409</v>
      </c>
      <c r="E6924" t="s">
        <v>2373</v>
      </c>
      <c r="F6924" t="s">
        <v>6147</v>
      </c>
      <c r="G6924" t="s">
        <v>47</v>
      </c>
      <c r="H6924">
        <v>10</v>
      </c>
      <c r="I6924" t="s">
        <v>63</v>
      </c>
      <c r="J6924" t="s">
        <v>61</v>
      </c>
      <c r="K6924">
        <v>3</v>
      </c>
      <c r="L6924">
        <v>1</v>
      </c>
      <c r="M6924" t="s">
        <v>84</v>
      </c>
      <c r="N6924" t="s">
        <v>1215</v>
      </c>
      <c r="O6924">
        <v>0.82499999999999996</v>
      </c>
      <c r="P6924" t="s">
        <v>139</v>
      </c>
      <c r="R6924" t="s">
        <v>97</v>
      </c>
      <c r="S6924" t="s">
        <v>42</v>
      </c>
      <c r="T6924">
        <v>0</v>
      </c>
      <c r="U6924">
        <v>0</v>
      </c>
      <c r="V6924">
        <v>2</v>
      </c>
      <c r="W6924">
        <v>0</v>
      </c>
      <c r="X6924">
        <v>0</v>
      </c>
      <c r="Y6924">
        <v>0</v>
      </c>
      <c r="Z6924">
        <v>1</v>
      </c>
      <c r="AA6924">
        <v>89.9</v>
      </c>
      <c r="AB6924">
        <v>82.8</v>
      </c>
      <c r="AC6924">
        <v>3.71</v>
      </c>
      <c r="AD6924">
        <v>1.76</v>
      </c>
      <c r="AE6924">
        <v>-1.2709999999999999</v>
      </c>
      <c r="AF6924">
        <v>3.173</v>
      </c>
      <c r="AG6924">
        <v>-0.59499999999999997</v>
      </c>
      <c r="AH6924">
        <v>6.1260000000000003</v>
      </c>
      <c r="AI6924">
        <v>-1.82</v>
      </c>
      <c r="AJ6924">
        <v>11.1</v>
      </c>
      <c r="AK6924">
        <v>23.8</v>
      </c>
      <c r="AL6924">
        <v>14.1</v>
      </c>
      <c r="AM6924">
        <v>3.3</v>
      </c>
      <c r="AN6924">
        <v>189.274</v>
      </c>
      <c r="AO6924">
        <v>2185.64</v>
      </c>
      <c r="AP6924" t="s">
        <v>6157</v>
      </c>
    </row>
    <row r="6925" spans="1:42">
      <c r="A6925" t="s">
        <v>6145</v>
      </c>
      <c r="B6925" t="s">
        <v>42</v>
      </c>
      <c r="C6925" t="s">
        <v>6146</v>
      </c>
      <c r="D6925" t="s">
        <v>409</v>
      </c>
      <c r="E6925" t="s">
        <v>2373</v>
      </c>
      <c r="F6925" t="s">
        <v>6147</v>
      </c>
      <c r="G6925" t="s">
        <v>47</v>
      </c>
      <c r="H6925">
        <v>11</v>
      </c>
      <c r="I6925" t="s">
        <v>56</v>
      </c>
      <c r="J6925" t="s">
        <v>57</v>
      </c>
      <c r="K6925">
        <v>3</v>
      </c>
      <c r="L6925">
        <v>2</v>
      </c>
      <c r="M6925" t="s">
        <v>84</v>
      </c>
      <c r="N6925" t="s">
        <v>1215</v>
      </c>
      <c r="O6925">
        <v>0.93400000000000005</v>
      </c>
      <c r="P6925" t="s">
        <v>139</v>
      </c>
      <c r="R6925" t="s">
        <v>97</v>
      </c>
      <c r="S6925" t="s">
        <v>42</v>
      </c>
      <c r="T6925">
        <v>0</v>
      </c>
      <c r="U6925">
        <v>1</v>
      </c>
      <c r="V6925">
        <v>2</v>
      </c>
      <c r="W6925">
        <v>0</v>
      </c>
      <c r="X6925">
        <v>0</v>
      </c>
      <c r="Y6925">
        <v>0</v>
      </c>
      <c r="Z6925">
        <v>1</v>
      </c>
      <c r="AA6925">
        <v>92.1</v>
      </c>
      <c r="AB6925">
        <v>84.7</v>
      </c>
      <c r="AC6925">
        <v>3.75</v>
      </c>
      <c r="AD6925">
        <v>1.8</v>
      </c>
      <c r="AE6925">
        <v>-0.97599999999999998</v>
      </c>
      <c r="AF6925">
        <v>3.2429999999999999</v>
      </c>
      <c r="AG6925">
        <v>-0.59599999999999997</v>
      </c>
      <c r="AH6925">
        <v>6.1180000000000003</v>
      </c>
      <c r="AI6925">
        <v>-0.05</v>
      </c>
      <c r="AJ6925">
        <v>12.01</v>
      </c>
      <c r="AK6925">
        <v>23.8</v>
      </c>
      <c r="AL6925">
        <v>1.6</v>
      </c>
      <c r="AM6925">
        <v>2.5</v>
      </c>
      <c r="AN6925">
        <v>180.23500000000001</v>
      </c>
      <c r="AO6925">
        <v>2386.62</v>
      </c>
      <c r="AP6925" t="s">
        <v>6158</v>
      </c>
    </row>
    <row r="6926" spans="1:42">
      <c r="A6926" t="s">
        <v>6145</v>
      </c>
      <c r="B6926" t="s">
        <v>42</v>
      </c>
      <c r="C6926" t="s">
        <v>6146</v>
      </c>
      <c r="D6926" t="s">
        <v>409</v>
      </c>
      <c r="E6926" t="s">
        <v>2373</v>
      </c>
      <c r="F6926" t="s">
        <v>6147</v>
      </c>
      <c r="G6926" t="s">
        <v>47</v>
      </c>
      <c r="H6926">
        <v>17</v>
      </c>
      <c r="I6926" t="s">
        <v>60</v>
      </c>
      <c r="J6926" t="s">
        <v>61</v>
      </c>
      <c r="K6926">
        <v>4</v>
      </c>
      <c r="L6926">
        <v>4</v>
      </c>
      <c r="M6926" t="s">
        <v>84</v>
      </c>
      <c r="N6926" t="s">
        <v>1215</v>
      </c>
      <c r="O6926">
        <v>0.93899999999999995</v>
      </c>
      <c r="P6926" t="s">
        <v>71</v>
      </c>
      <c r="R6926" t="s">
        <v>78</v>
      </c>
      <c r="S6926" t="s">
        <v>54</v>
      </c>
      <c r="T6926">
        <v>1</v>
      </c>
      <c r="U6926">
        <v>2</v>
      </c>
      <c r="V6926">
        <v>2</v>
      </c>
      <c r="W6926">
        <v>0</v>
      </c>
      <c r="X6926">
        <v>1</v>
      </c>
      <c r="Y6926">
        <v>1</v>
      </c>
      <c r="Z6926">
        <v>1</v>
      </c>
      <c r="AA6926">
        <v>91.8</v>
      </c>
      <c r="AB6926">
        <v>84.7</v>
      </c>
      <c r="AC6926">
        <v>3.42</v>
      </c>
      <c r="AD6926">
        <v>1.67</v>
      </c>
      <c r="AE6926">
        <v>-1.1679999999999999</v>
      </c>
      <c r="AF6926">
        <v>3.347</v>
      </c>
      <c r="AG6926">
        <v>-1.3109999999999999</v>
      </c>
      <c r="AH6926">
        <v>5.9939999999999998</v>
      </c>
      <c r="AI6926">
        <v>7.0000000000000007E-2</v>
      </c>
      <c r="AJ6926">
        <v>10.86</v>
      </c>
      <c r="AK6926">
        <v>23.8</v>
      </c>
      <c r="AL6926">
        <v>-0.9</v>
      </c>
      <c r="AM6926">
        <v>2.9</v>
      </c>
      <c r="AN6926">
        <v>179.613</v>
      </c>
      <c r="AO6926">
        <v>2160.41</v>
      </c>
      <c r="AP6926" t="s">
        <v>6164</v>
      </c>
    </row>
    <row r="6927" spans="1:42">
      <c r="A6927" t="s">
        <v>6145</v>
      </c>
      <c r="B6927" t="s">
        <v>42</v>
      </c>
      <c r="C6927" t="s">
        <v>6146</v>
      </c>
      <c r="D6927" t="s">
        <v>409</v>
      </c>
      <c r="E6927" t="s">
        <v>2373</v>
      </c>
      <c r="F6927" t="s">
        <v>6147</v>
      </c>
      <c r="G6927" t="s">
        <v>47</v>
      </c>
      <c r="H6927">
        <v>19</v>
      </c>
      <c r="I6927" t="s">
        <v>63</v>
      </c>
      <c r="J6927" t="s">
        <v>61</v>
      </c>
      <c r="K6927">
        <v>4</v>
      </c>
      <c r="L6927">
        <v>6</v>
      </c>
      <c r="M6927" t="s">
        <v>84</v>
      </c>
      <c r="N6927" t="s">
        <v>1215</v>
      </c>
      <c r="O6927">
        <v>0.67700000000000005</v>
      </c>
      <c r="P6927" t="s">
        <v>71</v>
      </c>
      <c r="R6927" t="s">
        <v>78</v>
      </c>
      <c r="S6927" t="s">
        <v>54</v>
      </c>
      <c r="T6927">
        <v>2</v>
      </c>
      <c r="U6927">
        <v>2</v>
      </c>
      <c r="V6927">
        <v>2</v>
      </c>
      <c r="W6927">
        <v>0</v>
      </c>
      <c r="X6927">
        <v>1</v>
      </c>
      <c r="Y6927">
        <v>1</v>
      </c>
      <c r="Z6927">
        <v>1</v>
      </c>
      <c r="AA6927">
        <v>94.1</v>
      </c>
      <c r="AB6927">
        <v>86.4</v>
      </c>
      <c r="AC6927">
        <v>3.37</v>
      </c>
      <c r="AD6927">
        <v>1.67</v>
      </c>
      <c r="AE6927">
        <v>0.28699999999999998</v>
      </c>
      <c r="AF6927">
        <v>2.6629999999999998</v>
      </c>
      <c r="AG6927">
        <v>-0.76400000000000001</v>
      </c>
      <c r="AH6927">
        <v>5.9059999999999997</v>
      </c>
      <c r="AI6927">
        <v>-3.32</v>
      </c>
      <c r="AJ6927">
        <v>10.1</v>
      </c>
      <c r="AK6927">
        <v>23.8</v>
      </c>
      <c r="AL6927">
        <v>21.1</v>
      </c>
      <c r="AM6927">
        <v>3.2</v>
      </c>
      <c r="AN6927">
        <v>198.12100000000001</v>
      </c>
      <c r="AO6927">
        <v>2154.41</v>
      </c>
      <c r="AP6927" t="s">
        <v>6166</v>
      </c>
    </row>
    <row r="6928" spans="1:42">
      <c r="A6928" t="s">
        <v>6145</v>
      </c>
      <c r="B6928" t="s">
        <v>42</v>
      </c>
      <c r="C6928" t="s">
        <v>6146</v>
      </c>
      <c r="D6928" t="s">
        <v>409</v>
      </c>
      <c r="E6928" t="s">
        <v>2373</v>
      </c>
      <c r="F6928" t="s">
        <v>6147</v>
      </c>
      <c r="G6928" t="s">
        <v>47</v>
      </c>
      <c r="H6928">
        <v>20</v>
      </c>
      <c r="I6928" t="s">
        <v>48</v>
      </c>
      <c r="J6928" t="s">
        <v>49</v>
      </c>
      <c r="K6928">
        <v>5</v>
      </c>
      <c r="L6928">
        <v>1</v>
      </c>
      <c r="M6928" t="s">
        <v>180</v>
      </c>
      <c r="N6928" t="s">
        <v>1215</v>
      </c>
      <c r="O6928">
        <v>0.97499999999999998</v>
      </c>
      <c r="P6928" t="s">
        <v>51</v>
      </c>
      <c r="Q6928" t="s">
        <v>52</v>
      </c>
      <c r="R6928" t="s">
        <v>66</v>
      </c>
      <c r="S6928" t="s">
        <v>42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2</v>
      </c>
      <c r="AA6928">
        <v>90.3</v>
      </c>
      <c r="AB6928">
        <v>82.4</v>
      </c>
      <c r="AC6928">
        <v>3.23</v>
      </c>
      <c r="AD6928">
        <v>1.35</v>
      </c>
      <c r="AE6928">
        <v>-0.97</v>
      </c>
      <c r="AF6928">
        <v>2.8780000000000001</v>
      </c>
      <c r="AG6928">
        <v>-0.997</v>
      </c>
      <c r="AH6928">
        <v>6.032</v>
      </c>
      <c r="AI6928">
        <v>-6.87</v>
      </c>
      <c r="AJ6928">
        <v>8.17</v>
      </c>
      <c r="AK6928">
        <v>23.7</v>
      </c>
      <c r="AL6928">
        <v>31.3</v>
      </c>
      <c r="AM6928">
        <v>5.0999999999999996</v>
      </c>
      <c r="AN6928">
        <v>219.91800000000001</v>
      </c>
      <c r="AO6928">
        <v>2056.12</v>
      </c>
      <c r="AP6928" t="s">
        <v>6167</v>
      </c>
    </row>
    <row r="6929" spans="1:42">
      <c r="A6929" t="s">
        <v>6145</v>
      </c>
      <c r="B6929" t="s">
        <v>42</v>
      </c>
      <c r="C6929" t="s">
        <v>6146</v>
      </c>
      <c r="D6929" t="s">
        <v>409</v>
      </c>
      <c r="E6929" t="s">
        <v>2373</v>
      </c>
      <c r="F6929" t="s">
        <v>6147</v>
      </c>
      <c r="G6929" t="s">
        <v>47</v>
      </c>
      <c r="H6929">
        <v>21</v>
      </c>
      <c r="I6929" t="s">
        <v>63</v>
      </c>
      <c r="J6929" t="s">
        <v>61</v>
      </c>
      <c r="K6929">
        <v>6</v>
      </c>
      <c r="L6929">
        <v>1</v>
      </c>
      <c r="M6929" t="s">
        <v>84</v>
      </c>
      <c r="N6929" t="s">
        <v>1215</v>
      </c>
      <c r="O6929">
        <v>0.94299999999999995</v>
      </c>
      <c r="P6929" t="s">
        <v>74</v>
      </c>
      <c r="R6929" t="s">
        <v>1230</v>
      </c>
      <c r="S6929" t="s">
        <v>42</v>
      </c>
      <c r="T6929">
        <v>0</v>
      </c>
      <c r="U6929">
        <v>0</v>
      </c>
      <c r="V6929">
        <v>1</v>
      </c>
      <c r="W6929">
        <v>0</v>
      </c>
      <c r="X6929">
        <v>0</v>
      </c>
      <c r="Y6929">
        <v>0</v>
      </c>
      <c r="Z6929">
        <v>2</v>
      </c>
      <c r="AA6929">
        <v>92</v>
      </c>
      <c r="AB6929">
        <v>85.2</v>
      </c>
      <c r="AC6929">
        <v>3.33</v>
      </c>
      <c r="AD6929">
        <v>1.51</v>
      </c>
      <c r="AE6929">
        <v>-0.20599999999999999</v>
      </c>
      <c r="AF6929">
        <v>1.976</v>
      </c>
      <c r="AG6929">
        <v>-0.64900000000000002</v>
      </c>
      <c r="AH6929">
        <v>5.9880000000000004</v>
      </c>
      <c r="AI6929">
        <v>0.91</v>
      </c>
      <c r="AJ6929">
        <v>9.36</v>
      </c>
      <c r="AK6929">
        <v>23.8</v>
      </c>
      <c r="AL6929">
        <v>-6.4</v>
      </c>
      <c r="AM6929">
        <v>3.6</v>
      </c>
      <c r="AN6929">
        <v>174.49199999999999</v>
      </c>
      <c r="AO6929">
        <v>1877.45</v>
      </c>
      <c r="AP6929" t="s">
        <v>6168</v>
      </c>
    </row>
    <row r="6930" spans="1:42">
      <c r="A6930" t="s">
        <v>6145</v>
      </c>
      <c r="B6930" t="s">
        <v>42</v>
      </c>
      <c r="C6930" t="s">
        <v>6146</v>
      </c>
      <c r="D6930" t="s">
        <v>409</v>
      </c>
      <c r="E6930" t="s">
        <v>2373</v>
      </c>
      <c r="F6930" t="s">
        <v>6147</v>
      </c>
      <c r="G6930" t="s">
        <v>47</v>
      </c>
      <c r="H6930">
        <v>22</v>
      </c>
      <c r="I6930" t="s">
        <v>48</v>
      </c>
      <c r="J6930" t="s">
        <v>49</v>
      </c>
      <c r="K6930">
        <v>6</v>
      </c>
      <c r="L6930">
        <v>2</v>
      </c>
      <c r="M6930" t="s">
        <v>180</v>
      </c>
      <c r="N6930" t="s">
        <v>1215</v>
      </c>
      <c r="O6930">
        <v>0.97499999999999998</v>
      </c>
      <c r="P6930" t="s">
        <v>74</v>
      </c>
      <c r="Q6930" t="s">
        <v>85</v>
      </c>
      <c r="R6930" t="s">
        <v>1230</v>
      </c>
      <c r="S6930" t="s">
        <v>42</v>
      </c>
      <c r="T6930">
        <v>0</v>
      </c>
      <c r="U6930">
        <v>1</v>
      </c>
      <c r="V6930">
        <v>1</v>
      </c>
      <c r="W6930">
        <v>0</v>
      </c>
      <c r="X6930">
        <v>0</v>
      </c>
      <c r="Y6930">
        <v>0</v>
      </c>
      <c r="Z6930">
        <v>2</v>
      </c>
      <c r="AA6930">
        <v>89.8</v>
      </c>
      <c r="AB6930">
        <v>83.4</v>
      </c>
      <c r="AC6930">
        <v>3.28</v>
      </c>
      <c r="AD6930">
        <v>1.43</v>
      </c>
      <c r="AE6930">
        <v>-0.82099999999999995</v>
      </c>
      <c r="AF6930">
        <v>2.02</v>
      </c>
      <c r="AG6930">
        <v>-1.1970000000000001</v>
      </c>
      <c r="AH6930">
        <v>5.98</v>
      </c>
      <c r="AI6930">
        <v>-5.9</v>
      </c>
      <c r="AJ6930">
        <v>8.24</v>
      </c>
      <c r="AK6930">
        <v>23.8</v>
      </c>
      <c r="AL6930">
        <v>27.5</v>
      </c>
      <c r="AM6930">
        <v>4.9000000000000004</v>
      </c>
      <c r="AN6930">
        <v>215.46100000000001</v>
      </c>
      <c r="AO6930">
        <v>1978.82</v>
      </c>
      <c r="AP6930" t="s">
        <v>6169</v>
      </c>
    </row>
    <row r="6931" spans="1:42">
      <c r="A6931" t="s">
        <v>6145</v>
      </c>
      <c r="B6931" t="s">
        <v>42</v>
      </c>
      <c r="C6931" t="s">
        <v>6146</v>
      </c>
      <c r="D6931" t="s">
        <v>409</v>
      </c>
      <c r="E6931" t="s">
        <v>2373</v>
      </c>
      <c r="F6931" t="s">
        <v>6147</v>
      </c>
      <c r="G6931" t="s">
        <v>47</v>
      </c>
      <c r="H6931">
        <v>23</v>
      </c>
      <c r="I6931" t="s">
        <v>56</v>
      </c>
      <c r="J6931" t="s">
        <v>57</v>
      </c>
      <c r="K6931">
        <v>7</v>
      </c>
      <c r="L6931">
        <v>1</v>
      </c>
      <c r="M6931" t="s">
        <v>84</v>
      </c>
      <c r="N6931" t="s">
        <v>1215</v>
      </c>
      <c r="O6931">
        <v>0.93100000000000005</v>
      </c>
      <c r="P6931" t="s">
        <v>74</v>
      </c>
      <c r="R6931" t="s">
        <v>75</v>
      </c>
      <c r="S6931" t="s">
        <v>42</v>
      </c>
      <c r="T6931">
        <v>0</v>
      </c>
      <c r="U6931">
        <v>0</v>
      </c>
      <c r="V6931">
        <v>2</v>
      </c>
      <c r="W6931">
        <v>0</v>
      </c>
      <c r="X6931">
        <v>0</v>
      </c>
      <c r="Y6931">
        <v>0</v>
      </c>
      <c r="Z6931">
        <v>2</v>
      </c>
      <c r="AA6931">
        <v>91.9</v>
      </c>
      <c r="AB6931">
        <v>84.8</v>
      </c>
      <c r="AC6931">
        <v>3.25</v>
      </c>
      <c r="AD6931">
        <v>1.51</v>
      </c>
      <c r="AE6931">
        <v>-0.34599999999999997</v>
      </c>
      <c r="AF6931">
        <v>0.80900000000000005</v>
      </c>
      <c r="AG6931">
        <v>-0.83499999999999996</v>
      </c>
      <c r="AH6931">
        <v>5.8739999999999997</v>
      </c>
      <c r="AI6931">
        <v>-0.08</v>
      </c>
      <c r="AJ6931">
        <v>9.16</v>
      </c>
      <c r="AK6931">
        <v>23.8</v>
      </c>
      <c r="AL6931">
        <v>-0.4</v>
      </c>
      <c r="AM6931">
        <v>3.9</v>
      </c>
      <c r="AN6931">
        <v>180.47200000000001</v>
      </c>
      <c r="AO6931">
        <v>1815.89</v>
      </c>
      <c r="AP6931" t="s">
        <v>6170</v>
      </c>
    </row>
    <row r="6932" spans="1:42">
      <c r="A6932" t="s">
        <v>6145</v>
      </c>
      <c r="B6932" t="s">
        <v>42</v>
      </c>
      <c r="C6932" t="s">
        <v>6146</v>
      </c>
      <c r="D6932" t="s">
        <v>409</v>
      </c>
      <c r="E6932" t="s">
        <v>2373</v>
      </c>
      <c r="F6932" t="s">
        <v>6147</v>
      </c>
      <c r="G6932" t="s">
        <v>47</v>
      </c>
      <c r="H6932">
        <v>25</v>
      </c>
      <c r="I6932" t="s">
        <v>48</v>
      </c>
      <c r="J6932" t="s">
        <v>49</v>
      </c>
      <c r="K6932">
        <v>7</v>
      </c>
      <c r="L6932">
        <v>3</v>
      </c>
      <c r="M6932" t="s">
        <v>84</v>
      </c>
      <c r="N6932" t="s">
        <v>1215</v>
      </c>
      <c r="O6932">
        <v>0.93500000000000005</v>
      </c>
      <c r="P6932" t="s">
        <v>74</v>
      </c>
      <c r="Q6932" t="s">
        <v>85</v>
      </c>
      <c r="R6932" t="s">
        <v>75</v>
      </c>
      <c r="S6932" t="s">
        <v>42</v>
      </c>
      <c r="T6932">
        <v>2</v>
      </c>
      <c r="U6932">
        <v>0</v>
      </c>
      <c r="V6932">
        <v>2</v>
      </c>
      <c r="W6932">
        <v>0</v>
      </c>
      <c r="X6932">
        <v>0</v>
      </c>
      <c r="Y6932">
        <v>0</v>
      </c>
      <c r="Z6932">
        <v>2</v>
      </c>
      <c r="AA6932">
        <v>91.7</v>
      </c>
      <c r="AB6932">
        <v>84.8</v>
      </c>
      <c r="AC6932">
        <v>3.3</v>
      </c>
      <c r="AD6932">
        <v>1.53</v>
      </c>
      <c r="AE6932">
        <v>-0.26500000000000001</v>
      </c>
      <c r="AF6932">
        <v>1.907</v>
      </c>
      <c r="AG6932">
        <v>-0.81299999999999994</v>
      </c>
      <c r="AH6932">
        <v>5.94</v>
      </c>
      <c r="AI6932">
        <v>-0.03</v>
      </c>
      <c r="AJ6932">
        <v>9.42</v>
      </c>
      <c r="AK6932">
        <v>23.8</v>
      </c>
      <c r="AL6932">
        <v>-0.8</v>
      </c>
      <c r="AM6932">
        <v>3.6</v>
      </c>
      <c r="AN6932">
        <v>180.2</v>
      </c>
      <c r="AO6932">
        <v>1871.63</v>
      </c>
      <c r="AP6932" t="s">
        <v>6172</v>
      </c>
    </row>
    <row r="6933" spans="1:42">
      <c r="A6933" t="s">
        <v>6145</v>
      </c>
      <c r="B6933" t="s">
        <v>42</v>
      </c>
      <c r="C6933" t="s">
        <v>6146</v>
      </c>
      <c r="D6933" t="s">
        <v>409</v>
      </c>
      <c r="E6933" t="s">
        <v>2373</v>
      </c>
      <c r="F6933" t="s">
        <v>6147</v>
      </c>
      <c r="G6933" t="s">
        <v>47</v>
      </c>
      <c r="H6933">
        <v>26</v>
      </c>
      <c r="I6933" t="s">
        <v>56</v>
      </c>
      <c r="J6933" t="s">
        <v>57</v>
      </c>
      <c r="K6933">
        <v>8</v>
      </c>
      <c r="L6933">
        <v>1</v>
      </c>
      <c r="M6933" t="s">
        <v>180</v>
      </c>
      <c r="N6933" t="s">
        <v>1215</v>
      </c>
      <c r="O6933">
        <v>0.65300000000000002</v>
      </c>
      <c r="P6933" t="s">
        <v>65</v>
      </c>
      <c r="R6933" t="s">
        <v>72</v>
      </c>
      <c r="S6933" t="s">
        <v>54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3</v>
      </c>
      <c r="AA6933">
        <v>90.2</v>
      </c>
      <c r="AB6933">
        <v>83.5</v>
      </c>
      <c r="AC6933">
        <v>2.92</v>
      </c>
      <c r="AD6933">
        <v>1.25</v>
      </c>
      <c r="AE6933">
        <v>-1.0629999999999999</v>
      </c>
      <c r="AF6933">
        <v>1.633</v>
      </c>
      <c r="AG6933">
        <v>-0.65400000000000003</v>
      </c>
      <c r="AH6933">
        <v>6.024</v>
      </c>
      <c r="AI6933">
        <v>-3.59</v>
      </c>
      <c r="AJ6933">
        <v>9.74</v>
      </c>
      <c r="AK6933">
        <v>23.8</v>
      </c>
      <c r="AL6933">
        <v>20.9</v>
      </c>
      <c r="AM6933">
        <v>4.0999999999999996</v>
      </c>
      <c r="AN6933">
        <v>200.16</v>
      </c>
      <c r="AO6933">
        <v>2027.1</v>
      </c>
      <c r="AP6933" t="s">
        <v>6173</v>
      </c>
    </row>
    <row r="6934" spans="1:42">
      <c r="A6934" t="s">
        <v>6145</v>
      </c>
      <c r="B6934" t="s">
        <v>42</v>
      </c>
      <c r="C6934" t="s">
        <v>6146</v>
      </c>
      <c r="D6934" t="s">
        <v>409</v>
      </c>
      <c r="E6934" t="s">
        <v>2373</v>
      </c>
      <c r="F6934" t="s">
        <v>6147</v>
      </c>
      <c r="G6934" t="s">
        <v>47</v>
      </c>
      <c r="H6934">
        <v>27</v>
      </c>
      <c r="I6934" t="s">
        <v>56</v>
      </c>
      <c r="J6934" t="s">
        <v>57</v>
      </c>
      <c r="K6934">
        <v>8</v>
      </c>
      <c r="L6934">
        <v>2</v>
      </c>
      <c r="M6934" t="s">
        <v>180</v>
      </c>
      <c r="N6934" t="s">
        <v>1215</v>
      </c>
      <c r="O6934">
        <v>0.91</v>
      </c>
      <c r="P6934" t="s">
        <v>65</v>
      </c>
      <c r="R6934" t="s">
        <v>72</v>
      </c>
      <c r="S6934" t="s">
        <v>54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3</v>
      </c>
      <c r="AA6934">
        <v>90</v>
      </c>
      <c r="AB6934">
        <v>84</v>
      </c>
      <c r="AC6934">
        <v>2.92</v>
      </c>
      <c r="AD6934">
        <v>1.5</v>
      </c>
      <c r="AE6934">
        <v>2E-3</v>
      </c>
      <c r="AF6934">
        <v>1.298</v>
      </c>
      <c r="AG6934">
        <v>-0.71499999999999997</v>
      </c>
      <c r="AH6934">
        <v>6.0369999999999999</v>
      </c>
      <c r="AI6934">
        <v>-4.72</v>
      </c>
      <c r="AJ6934">
        <v>12.32</v>
      </c>
      <c r="AK6934">
        <v>23.9</v>
      </c>
      <c r="AL6934">
        <v>32.799999999999997</v>
      </c>
      <c r="AM6934">
        <v>3.3</v>
      </c>
      <c r="AN6934">
        <v>200.87799999999999</v>
      </c>
      <c r="AO6934">
        <v>2594.91</v>
      </c>
      <c r="AP6934" t="s">
        <v>6174</v>
      </c>
    </row>
    <row r="6935" spans="1:42">
      <c r="A6935" t="s">
        <v>6145</v>
      </c>
      <c r="B6935" t="s">
        <v>42</v>
      </c>
      <c r="C6935" t="s">
        <v>6146</v>
      </c>
      <c r="D6935" t="s">
        <v>409</v>
      </c>
      <c r="E6935" t="s">
        <v>2373</v>
      </c>
      <c r="F6935" t="s">
        <v>6147</v>
      </c>
      <c r="G6935" t="s">
        <v>47</v>
      </c>
      <c r="H6935">
        <v>28</v>
      </c>
      <c r="I6935" t="s">
        <v>63</v>
      </c>
      <c r="J6935" t="s">
        <v>61</v>
      </c>
      <c r="K6935">
        <v>8</v>
      </c>
      <c r="L6935">
        <v>3</v>
      </c>
      <c r="M6935" t="s">
        <v>180</v>
      </c>
      <c r="N6935" t="s">
        <v>1215</v>
      </c>
      <c r="O6935">
        <v>0.97</v>
      </c>
      <c r="P6935" t="s">
        <v>65</v>
      </c>
      <c r="R6935" t="s">
        <v>72</v>
      </c>
      <c r="S6935" t="s">
        <v>54</v>
      </c>
      <c r="T6935">
        <v>2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3</v>
      </c>
      <c r="AA6935">
        <v>89.8</v>
      </c>
      <c r="AB6935">
        <v>83.4</v>
      </c>
      <c r="AC6935">
        <v>2.46</v>
      </c>
      <c r="AD6935">
        <v>0.88</v>
      </c>
      <c r="AE6935">
        <v>0.104</v>
      </c>
      <c r="AF6935">
        <v>2.1160000000000001</v>
      </c>
      <c r="AG6935">
        <v>-0.83799999999999997</v>
      </c>
      <c r="AH6935">
        <v>6.0270000000000001</v>
      </c>
      <c r="AI6935">
        <v>-5.68</v>
      </c>
      <c r="AJ6935">
        <v>9.09</v>
      </c>
      <c r="AK6935">
        <v>23.8</v>
      </c>
      <c r="AL6935">
        <v>27.9</v>
      </c>
      <c r="AM6935">
        <v>4.5</v>
      </c>
      <c r="AN6935">
        <v>211.886</v>
      </c>
      <c r="AO6935">
        <v>2096.02</v>
      </c>
      <c r="AP6935" t="s">
        <v>6175</v>
      </c>
    </row>
    <row r="6936" spans="1:42">
      <c r="A6936" t="s">
        <v>6145</v>
      </c>
      <c r="B6936" t="s">
        <v>42</v>
      </c>
      <c r="C6936" t="s">
        <v>6146</v>
      </c>
      <c r="D6936" t="s">
        <v>409</v>
      </c>
      <c r="E6936" t="s">
        <v>2373</v>
      </c>
      <c r="F6936" t="s">
        <v>6147</v>
      </c>
      <c r="G6936" t="s">
        <v>47</v>
      </c>
      <c r="H6936">
        <v>29</v>
      </c>
      <c r="I6936" t="s">
        <v>56</v>
      </c>
      <c r="J6936" t="s">
        <v>57</v>
      </c>
      <c r="K6936">
        <v>8</v>
      </c>
      <c r="L6936">
        <v>4</v>
      </c>
      <c r="M6936" t="s">
        <v>84</v>
      </c>
      <c r="N6936" t="s">
        <v>1215</v>
      </c>
      <c r="O6936">
        <v>0.94</v>
      </c>
      <c r="P6936" t="s">
        <v>65</v>
      </c>
      <c r="R6936" t="s">
        <v>72</v>
      </c>
      <c r="S6936" t="s">
        <v>54</v>
      </c>
      <c r="T6936">
        <v>2</v>
      </c>
      <c r="U6936">
        <v>1</v>
      </c>
      <c r="V6936">
        <v>0</v>
      </c>
      <c r="W6936">
        <v>0</v>
      </c>
      <c r="X6936">
        <v>0</v>
      </c>
      <c r="Y6936">
        <v>0</v>
      </c>
      <c r="Z6936">
        <v>3</v>
      </c>
      <c r="AA6936">
        <v>91.6</v>
      </c>
      <c r="AB6936">
        <v>84.3</v>
      </c>
      <c r="AC6936">
        <v>3.04</v>
      </c>
      <c r="AD6936">
        <v>1.33</v>
      </c>
      <c r="AE6936">
        <v>0.73699999999999999</v>
      </c>
      <c r="AF6936">
        <v>3.7589999999999999</v>
      </c>
      <c r="AG6936">
        <v>-0.74299999999999999</v>
      </c>
      <c r="AH6936">
        <v>6.181</v>
      </c>
      <c r="AI6936">
        <v>0</v>
      </c>
      <c r="AJ6936">
        <v>11.67</v>
      </c>
      <c r="AK6936">
        <v>23.8</v>
      </c>
      <c r="AL6936">
        <v>-4.0999999999999996</v>
      </c>
      <c r="AM6936">
        <v>2.6</v>
      </c>
      <c r="AN6936">
        <v>180.00299999999999</v>
      </c>
      <c r="AO6936">
        <v>2307.9699999999998</v>
      </c>
      <c r="AP6936" t="s">
        <v>6176</v>
      </c>
    </row>
    <row r="6937" spans="1:42">
      <c r="A6937" t="s">
        <v>6145</v>
      </c>
      <c r="B6937" t="s">
        <v>42</v>
      </c>
      <c r="C6937" t="s">
        <v>6146</v>
      </c>
      <c r="D6937" t="s">
        <v>409</v>
      </c>
      <c r="E6937" t="s">
        <v>2373</v>
      </c>
      <c r="F6937" t="s">
        <v>6147</v>
      </c>
      <c r="G6937" t="s">
        <v>47</v>
      </c>
      <c r="H6937">
        <v>30</v>
      </c>
      <c r="I6937" t="s">
        <v>63</v>
      </c>
      <c r="J6937" t="s">
        <v>61</v>
      </c>
      <c r="K6937">
        <v>8</v>
      </c>
      <c r="L6937">
        <v>5</v>
      </c>
      <c r="M6937" t="s">
        <v>84</v>
      </c>
      <c r="N6937" t="s">
        <v>1215</v>
      </c>
      <c r="O6937">
        <v>0.91800000000000004</v>
      </c>
      <c r="P6937" t="s">
        <v>65</v>
      </c>
      <c r="R6937" t="s">
        <v>72</v>
      </c>
      <c r="S6937" t="s">
        <v>54</v>
      </c>
      <c r="T6937">
        <v>3</v>
      </c>
      <c r="U6937">
        <v>1</v>
      </c>
      <c r="V6937">
        <v>0</v>
      </c>
      <c r="W6937">
        <v>0</v>
      </c>
      <c r="X6937">
        <v>0</v>
      </c>
      <c r="Y6937">
        <v>0</v>
      </c>
      <c r="Z6937">
        <v>3</v>
      </c>
      <c r="AA6937">
        <v>90.6</v>
      </c>
      <c r="AB6937">
        <v>83.1</v>
      </c>
      <c r="AC6937">
        <v>2.46</v>
      </c>
      <c r="AD6937">
        <v>0.88</v>
      </c>
      <c r="AE6937">
        <v>0.16700000000000001</v>
      </c>
      <c r="AF6937">
        <v>2.4249999999999998</v>
      </c>
      <c r="AG6937">
        <v>-1.0509999999999999</v>
      </c>
      <c r="AH6937">
        <v>5.84</v>
      </c>
      <c r="AI6937">
        <v>-0.45</v>
      </c>
      <c r="AJ6937">
        <v>10.32</v>
      </c>
      <c r="AK6937">
        <v>23.8</v>
      </c>
      <c r="AL6937">
        <v>0.3</v>
      </c>
      <c r="AM6937">
        <v>3.5</v>
      </c>
      <c r="AN6937">
        <v>182.47399999999999</v>
      </c>
      <c r="AO6937">
        <v>2010.39</v>
      </c>
      <c r="AP6937" t="s">
        <v>6177</v>
      </c>
    </row>
    <row r="6938" spans="1:42">
      <c r="A6938" t="s">
        <v>6145</v>
      </c>
      <c r="B6938" t="s">
        <v>42</v>
      </c>
      <c r="C6938" t="s">
        <v>6146</v>
      </c>
      <c r="D6938" t="s">
        <v>409</v>
      </c>
      <c r="E6938" t="s">
        <v>2373</v>
      </c>
      <c r="F6938" t="s">
        <v>6147</v>
      </c>
      <c r="G6938" t="s">
        <v>47</v>
      </c>
      <c r="H6938">
        <v>31</v>
      </c>
      <c r="I6938" t="s">
        <v>87</v>
      </c>
      <c r="J6938" t="s">
        <v>49</v>
      </c>
      <c r="K6938">
        <v>8</v>
      </c>
      <c r="L6938">
        <v>6</v>
      </c>
      <c r="M6938" t="s">
        <v>84</v>
      </c>
      <c r="N6938" t="s">
        <v>1215</v>
      </c>
      <c r="O6938">
        <v>0.94299999999999995</v>
      </c>
      <c r="P6938" t="s">
        <v>65</v>
      </c>
      <c r="Q6938" t="s">
        <v>125</v>
      </c>
      <c r="R6938" t="s">
        <v>72</v>
      </c>
      <c r="S6938" t="s">
        <v>54</v>
      </c>
      <c r="T6938">
        <v>3</v>
      </c>
      <c r="U6938">
        <v>2</v>
      </c>
      <c r="V6938">
        <v>0</v>
      </c>
      <c r="W6938">
        <v>0</v>
      </c>
      <c r="X6938">
        <v>0</v>
      </c>
      <c r="Y6938">
        <v>0</v>
      </c>
      <c r="Z6938">
        <v>3</v>
      </c>
      <c r="AA6938">
        <v>92.7</v>
      </c>
      <c r="AB6938">
        <v>84.9</v>
      </c>
      <c r="AC6938">
        <v>3.24</v>
      </c>
      <c r="AD6938">
        <v>1.5</v>
      </c>
      <c r="AE6938">
        <v>4.5999999999999999E-2</v>
      </c>
      <c r="AF6938">
        <v>2.5299999999999998</v>
      </c>
      <c r="AG6938">
        <v>-0.95599999999999996</v>
      </c>
      <c r="AH6938">
        <v>5.9669999999999996</v>
      </c>
      <c r="AI6938">
        <v>0.12</v>
      </c>
      <c r="AJ6938">
        <v>12.14</v>
      </c>
      <c r="AK6938">
        <v>23.8</v>
      </c>
      <c r="AL6938">
        <v>-4.0999999999999996</v>
      </c>
      <c r="AM6938">
        <v>2.5</v>
      </c>
      <c r="AN6938">
        <v>179.452</v>
      </c>
      <c r="AO6938">
        <v>2413.6799999999998</v>
      </c>
      <c r="AP6938" t="s">
        <v>6178</v>
      </c>
    </row>
    <row r="6939" spans="1:42">
      <c r="A6939" t="s">
        <v>6145</v>
      </c>
      <c r="B6939" t="s">
        <v>42</v>
      </c>
      <c r="C6939" t="s">
        <v>6146</v>
      </c>
      <c r="D6939" t="s">
        <v>409</v>
      </c>
      <c r="E6939" t="s">
        <v>2373</v>
      </c>
      <c r="F6939" t="s">
        <v>6147</v>
      </c>
      <c r="G6939" t="s">
        <v>47</v>
      </c>
      <c r="H6939">
        <v>40</v>
      </c>
      <c r="I6939" t="s">
        <v>56</v>
      </c>
      <c r="J6939" t="s">
        <v>57</v>
      </c>
      <c r="K6939">
        <v>11</v>
      </c>
      <c r="L6939">
        <v>1</v>
      </c>
      <c r="M6939" t="s">
        <v>180</v>
      </c>
      <c r="N6939" t="s">
        <v>1215</v>
      </c>
      <c r="O6939">
        <v>0.96799999999999997</v>
      </c>
      <c r="P6939" t="s">
        <v>51</v>
      </c>
      <c r="R6939" t="s">
        <v>2780</v>
      </c>
      <c r="S6939" t="s">
        <v>42</v>
      </c>
      <c r="T6939">
        <v>0</v>
      </c>
      <c r="U6939">
        <v>0</v>
      </c>
      <c r="V6939">
        <v>1</v>
      </c>
      <c r="W6939">
        <v>0</v>
      </c>
      <c r="X6939">
        <v>0</v>
      </c>
      <c r="Y6939">
        <v>0</v>
      </c>
      <c r="Z6939">
        <v>3</v>
      </c>
      <c r="AA6939">
        <v>89.4</v>
      </c>
      <c r="AB6939">
        <v>82.4</v>
      </c>
      <c r="AC6939">
        <v>3.63</v>
      </c>
      <c r="AD6939">
        <v>1.67</v>
      </c>
      <c r="AE6939">
        <v>-1.3720000000000001</v>
      </c>
      <c r="AF6939">
        <v>1.9810000000000001</v>
      </c>
      <c r="AG6939">
        <v>-0.90500000000000003</v>
      </c>
      <c r="AH6939">
        <v>6.0039999999999996</v>
      </c>
      <c r="AI6939">
        <v>-6.22</v>
      </c>
      <c r="AJ6939">
        <v>10.75</v>
      </c>
      <c r="AK6939">
        <v>23.8</v>
      </c>
      <c r="AL6939">
        <v>35.1</v>
      </c>
      <c r="AM6939">
        <v>4.3</v>
      </c>
      <c r="AN6939">
        <v>209.96299999999999</v>
      </c>
      <c r="AO6939">
        <v>2393.83</v>
      </c>
      <c r="AP6939" t="s">
        <v>6182</v>
      </c>
    </row>
    <row r="6940" spans="1:42">
      <c r="A6940" t="s">
        <v>6145</v>
      </c>
      <c r="B6940" t="s">
        <v>42</v>
      </c>
      <c r="C6940" t="s">
        <v>6146</v>
      </c>
      <c r="D6940" t="s">
        <v>409</v>
      </c>
      <c r="E6940" t="s">
        <v>2373</v>
      </c>
      <c r="F6940" t="s">
        <v>6147</v>
      </c>
      <c r="G6940" t="s">
        <v>47</v>
      </c>
      <c r="H6940">
        <v>41</v>
      </c>
      <c r="I6940" t="s">
        <v>63</v>
      </c>
      <c r="J6940" t="s">
        <v>61</v>
      </c>
      <c r="K6940">
        <v>11</v>
      </c>
      <c r="L6940">
        <v>2</v>
      </c>
      <c r="M6940" t="s">
        <v>84</v>
      </c>
      <c r="N6940" t="s">
        <v>1215</v>
      </c>
      <c r="O6940">
        <v>0.91700000000000004</v>
      </c>
      <c r="P6940" t="s">
        <v>51</v>
      </c>
      <c r="R6940" t="s">
        <v>2780</v>
      </c>
      <c r="S6940" t="s">
        <v>42</v>
      </c>
      <c r="T6940">
        <v>1</v>
      </c>
      <c r="U6940">
        <v>0</v>
      </c>
      <c r="V6940">
        <v>1</v>
      </c>
      <c r="W6940">
        <v>0</v>
      </c>
      <c r="X6940">
        <v>0</v>
      </c>
      <c r="Y6940">
        <v>0</v>
      </c>
      <c r="Z6940">
        <v>3</v>
      </c>
      <c r="AA6940">
        <v>89.7</v>
      </c>
      <c r="AB6940">
        <v>81.7</v>
      </c>
      <c r="AC6940">
        <v>3.63</v>
      </c>
      <c r="AD6940">
        <v>1.67</v>
      </c>
      <c r="AE6940">
        <v>5.7000000000000002E-2</v>
      </c>
      <c r="AF6940">
        <v>3.105</v>
      </c>
      <c r="AG6940">
        <v>-0.79400000000000004</v>
      </c>
      <c r="AH6940">
        <v>5.9980000000000002</v>
      </c>
      <c r="AI6940">
        <v>2.95</v>
      </c>
      <c r="AJ6940">
        <v>11.05</v>
      </c>
      <c r="AK6940">
        <v>23.7</v>
      </c>
      <c r="AL6940">
        <v>-20.8</v>
      </c>
      <c r="AM6940">
        <v>3.6</v>
      </c>
      <c r="AN6940">
        <v>165.11600000000001</v>
      </c>
      <c r="AO6940">
        <v>2189.11</v>
      </c>
      <c r="AP6940" t="s">
        <v>6183</v>
      </c>
    </row>
    <row r="6941" spans="1:42">
      <c r="A6941" t="s">
        <v>6145</v>
      </c>
      <c r="B6941" t="s">
        <v>42</v>
      </c>
      <c r="C6941" t="s">
        <v>6146</v>
      </c>
      <c r="D6941" t="s">
        <v>409</v>
      </c>
      <c r="E6941" t="s">
        <v>2373</v>
      </c>
      <c r="F6941" t="s">
        <v>6147</v>
      </c>
      <c r="G6941" t="s">
        <v>47</v>
      </c>
      <c r="H6941">
        <v>43</v>
      </c>
      <c r="I6941" t="s">
        <v>48</v>
      </c>
      <c r="J6941" t="s">
        <v>49</v>
      </c>
      <c r="K6941">
        <v>11</v>
      </c>
      <c r="L6941">
        <v>4</v>
      </c>
      <c r="M6941" t="s">
        <v>84</v>
      </c>
      <c r="N6941" t="s">
        <v>1215</v>
      </c>
      <c r="O6941">
        <v>0.94399999999999995</v>
      </c>
      <c r="P6941" t="s">
        <v>51</v>
      </c>
      <c r="Q6941" t="s">
        <v>52</v>
      </c>
      <c r="R6941" t="s">
        <v>2780</v>
      </c>
      <c r="S6941" t="s">
        <v>42</v>
      </c>
      <c r="T6941">
        <v>1</v>
      </c>
      <c r="U6941">
        <v>2</v>
      </c>
      <c r="V6941">
        <v>1</v>
      </c>
      <c r="W6941">
        <v>0</v>
      </c>
      <c r="X6941">
        <v>0</v>
      </c>
      <c r="Y6941">
        <v>0</v>
      </c>
      <c r="Z6941">
        <v>3</v>
      </c>
      <c r="AA6941">
        <v>91.4</v>
      </c>
      <c r="AB6941">
        <v>84</v>
      </c>
      <c r="AC6941">
        <v>3.63</v>
      </c>
      <c r="AD6941">
        <v>1.65</v>
      </c>
      <c r="AE6941">
        <v>0.13400000000000001</v>
      </c>
      <c r="AF6941">
        <v>4.0789999999999997</v>
      </c>
      <c r="AG6941">
        <v>-0.66600000000000004</v>
      </c>
      <c r="AH6941">
        <v>6.1470000000000002</v>
      </c>
      <c r="AI6941">
        <v>1.43</v>
      </c>
      <c r="AJ6941">
        <v>11.72</v>
      </c>
      <c r="AK6941">
        <v>23.8</v>
      </c>
      <c r="AL6941">
        <v>-14.3</v>
      </c>
      <c r="AM6941">
        <v>2.7</v>
      </c>
      <c r="AN6941">
        <v>173.09200000000001</v>
      </c>
      <c r="AO6941">
        <v>2329.48</v>
      </c>
      <c r="AP6941" t="s">
        <v>6185</v>
      </c>
    </row>
    <row r="6942" spans="1:42">
      <c r="A6942" t="s">
        <v>6145</v>
      </c>
      <c r="B6942" t="s">
        <v>42</v>
      </c>
      <c r="C6942" t="s">
        <v>6146</v>
      </c>
      <c r="D6942" t="s">
        <v>409</v>
      </c>
      <c r="E6942" t="s">
        <v>2373</v>
      </c>
      <c r="F6942" t="s">
        <v>6147</v>
      </c>
      <c r="G6942" t="s">
        <v>47</v>
      </c>
      <c r="H6942">
        <v>45</v>
      </c>
      <c r="I6942" t="s">
        <v>63</v>
      </c>
      <c r="J6942" t="s">
        <v>61</v>
      </c>
      <c r="K6942">
        <v>12</v>
      </c>
      <c r="L6942">
        <v>2</v>
      </c>
      <c r="M6942" t="s">
        <v>84</v>
      </c>
      <c r="N6942" t="s">
        <v>1215</v>
      </c>
      <c r="O6942">
        <v>0.879</v>
      </c>
      <c r="P6942" t="s">
        <v>71</v>
      </c>
      <c r="R6942" t="s">
        <v>97</v>
      </c>
      <c r="S6942" t="s">
        <v>42</v>
      </c>
      <c r="T6942">
        <v>1</v>
      </c>
      <c r="U6942">
        <v>0</v>
      </c>
      <c r="V6942">
        <v>2</v>
      </c>
      <c r="W6942">
        <v>0</v>
      </c>
      <c r="X6942">
        <v>0</v>
      </c>
      <c r="Y6942">
        <v>0</v>
      </c>
      <c r="Z6942">
        <v>3</v>
      </c>
      <c r="AA6942">
        <v>91.6</v>
      </c>
      <c r="AB6942">
        <v>83.4</v>
      </c>
      <c r="AC6942">
        <v>3.62</v>
      </c>
      <c r="AD6942">
        <v>1.8</v>
      </c>
      <c r="AE6942">
        <v>-0.62</v>
      </c>
      <c r="AF6942">
        <v>1.9139999999999999</v>
      </c>
      <c r="AG6942">
        <v>-1.2589999999999999</v>
      </c>
      <c r="AH6942">
        <v>5.7160000000000002</v>
      </c>
      <c r="AI6942">
        <v>-1.55</v>
      </c>
      <c r="AJ6942">
        <v>9.57</v>
      </c>
      <c r="AK6942">
        <v>23.7</v>
      </c>
      <c r="AL6942">
        <v>7.8</v>
      </c>
      <c r="AM6942">
        <v>3.8</v>
      </c>
      <c r="AN6942">
        <v>189.15600000000001</v>
      </c>
      <c r="AO6942">
        <v>1892.55</v>
      </c>
      <c r="AP6942" t="s">
        <v>6187</v>
      </c>
    </row>
    <row r="6943" spans="1:42">
      <c r="A6943" t="s">
        <v>6145</v>
      </c>
      <c r="B6943" t="s">
        <v>42</v>
      </c>
      <c r="C6943" t="s">
        <v>6146</v>
      </c>
      <c r="D6943" t="s">
        <v>409</v>
      </c>
      <c r="E6943" t="s">
        <v>2373</v>
      </c>
      <c r="F6943" t="s">
        <v>6147</v>
      </c>
      <c r="G6943" t="s">
        <v>47</v>
      </c>
      <c r="H6943">
        <v>48</v>
      </c>
      <c r="I6943" t="s">
        <v>198</v>
      </c>
      <c r="J6943" t="s">
        <v>61</v>
      </c>
      <c r="K6943">
        <v>12</v>
      </c>
      <c r="L6943">
        <v>5</v>
      </c>
      <c r="M6943" t="s">
        <v>84</v>
      </c>
      <c r="N6943" t="s">
        <v>1215</v>
      </c>
      <c r="O6943">
        <v>0.94199999999999995</v>
      </c>
      <c r="P6943" t="s">
        <v>71</v>
      </c>
      <c r="R6943" t="s">
        <v>97</v>
      </c>
      <c r="S6943" t="s">
        <v>42</v>
      </c>
      <c r="T6943">
        <v>2</v>
      </c>
      <c r="U6943">
        <v>2</v>
      </c>
      <c r="V6943">
        <v>2</v>
      </c>
      <c r="W6943">
        <v>0</v>
      </c>
      <c r="X6943">
        <v>0</v>
      </c>
      <c r="Y6943">
        <v>0</v>
      </c>
      <c r="Z6943">
        <v>3</v>
      </c>
      <c r="AA6943">
        <v>92.6</v>
      </c>
      <c r="AB6943">
        <v>85.1</v>
      </c>
      <c r="AC6943">
        <v>3.83</v>
      </c>
      <c r="AD6943">
        <v>1.93</v>
      </c>
      <c r="AE6943">
        <v>-0.89900000000000002</v>
      </c>
      <c r="AF6943">
        <v>3.4279999999999999</v>
      </c>
      <c r="AG6943">
        <v>-0.85599999999999998</v>
      </c>
      <c r="AH6943">
        <v>6.0110000000000001</v>
      </c>
      <c r="AI6943">
        <v>0.57999999999999996</v>
      </c>
      <c r="AJ6943">
        <v>10.220000000000001</v>
      </c>
      <c r="AK6943">
        <v>23.8</v>
      </c>
      <c r="AL6943">
        <v>-4.0999999999999996</v>
      </c>
      <c r="AM6943">
        <v>3.1</v>
      </c>
      <c r="AN6943">
        <v>176.76900000000001</v>
      </c>
      <c r="AO6943">
        <v>2045.41</v>
      </c>
      <c r="AP6943" t="s">
        <v>6190</v>
      </c>
    </row>
    <row r="6944" spans="1:42">
      <c r="A6944" t="s">
        <v>6145</v>
      </c>
      <c r="B6944" t="s">
        <v>42</v>
      </c>
      <c r="C6944" t="s">
        <v>6146</v>
      </c>
      <c r="D6944" t="s">
        <v>409</v>
      </c>
      <c r="E6944" t="s">
        <v>2373</v>
      </c>
      <c r="F6944" t="s">
        <v>6147</v>
      </c>
      <c r="G6944" t="s">
        <v>47</v>
      </c>
      <c r="H6944">
        <v>49</v>
      </c>
      <c r="I6944" t="s">
        <v>60</v>
      </c>
      <c r="J6944" t="s">
        <v>61</v>
      </c>
      <c r="K6944">
        <v>13</v>
      </c>
      <c r="L6944">
        <v>1</v>
      </c>
      <c r="M6944" t="s">
        <v>180</v>
      </c>
      <c r="N6944" t="s">
        <v>1215</v>
      </c>
      <c r="O6944">
        <v>0.97199999999999998</v>
      </c>
      <c r="P6944" t="s">
        <v>51</v>
      </c>
      <c r="R6944" t="s">
        <v>78</v>
      </c>
      <c r="S6944" t="s">
        <v>54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4</v>
      </c>
      <c r="AA6944">
        <v>90.1</v>
      </c>
      <c r="AB6944">
        <v>82.7</v>
      </c>
      <c r="AC6944">
        <v>3.42</v>
      </c>
      <c r="AD6944">
        <v>1.67</v>
      </c>
      <c r="AE6944">
        <v>-0.442</v>
      </c>
      <c r="AF6944">
        <v>2.4849999999999999</v>
      </c>
      <c r="AG6944">
        <v>-0.91</v>
      </c>
      <c r="AH6944">
        <v>5.8949999999999996</v>
      </c>
      <c r="AI6944">
        <v>-7.48</v>
      </c>
      <c r="AJ6944">
        <v>8.52</v>
      </c>
      <c r="AK6944">
        <v>23.8</v>
      </c>
      <c r="AL6944">
        <v>33.799999999999997</v>
      </c>
      <c r="AM6944">
        <v>5.0999999999999996</v>
      </c>
      <c r="AN6944">
        <v>221.126</v>
      </c>
      <c r="AO6944">
        <v>2192.37</v>
      </c>
      <c r="AP6944" t="s">
        <v>6191</v>
      </c>
    </row>
    <row r="6945" spans="1:42">
      <c r="A6945" t="s">
        <v>6145</v>
      </c>
      <c r="B6945" t="s">
        <v>42</v>
      </c>
      <c r="C6945" t="s">
        <v>6146</v>
      </c>
      <c r="D6945" t="s">
        <v>409</v>
      </c>
      <c r="E6945" t="s">
        <v>2373</v>
      </c>
      <c r="F6945" t="s">
        <v>6147</v>
      </c>
      <c r="G6945" t="s">
        <v>47</v>
      </c>
      <c r="H6945">
        <v>50</v>
      </c>
      <c r="I6945" t="s">
        <v>60</v>
      </c>
      <c r="J6945" t="s">
        <v>61</v>
      </c>
      <c r="K6945">
        <v>13</v>
      </c>
      <c r="L6945">
        <v>2</v>
      </c>
      <c r="M6945" t="s">
        <v>180</v>
      </c>
      <c r="N6945" t="s">
        <v>1215</v>
      </c>
      <c r="O6945">
        <v>0.74</v>
      </c>
      <c r="P6945" t="s">
        <v>51</v>
      </c>
      <c r="R6945" t="s">
        <v>78</v>
      </c>
      <c r="S6945" t="s">
        <v>54</v>
      </c>
      <c r="T6945">
        <v>0</v>
      </c>
      <c r="U6945">
        <v>1</v>
      </c>
      <c r="V6945">
        <v>0</v>
      </c>
      <c r="W6945">
        <v>0</v>
      </c>
      <c r="X6945">
        <v>0</v>
      </c>
      <c r="Y6945">
        <v>0</v>
      </c>
      <c r="Z6945">
        <v>4</v>
      </c>
      <c r="AA6945">
        <v>90.7</v>
      </c>
      <c r="AB6945">
        <v>82.7</v>
      </c>
      <c r="AC6945">
        <v>3.42</v>
      </c>
      <c r="AD6945">
        <v>1.67</v>
      </c>
      <c r="AE6945">
        <v>-0.90100000000000002</v>
      </c>
      <c r="AF6945">
        <v>3.17</v>
      </c>
      <c r="AG6945">
        <v>-0.82299999999999995</v>
      </c>
      <c r="AH6945">
        <v>6.0049999999999999</v>
      </c>
      <c r="AI6945">
        <v>-3.85</v>
      </c>
      <c r="AJ6945">
        <v>9.5299999999999994</v>
      </c>
      <c r="AK6945">
        <v>23.7</v>
      </c>
      <c r="AL6945">
        <v>21.9</v>
      </c>
      <c r="AM6945">
        <v>4</v>
      </c>
      <c r="AN6945">
        <v>201.91200000000001</v>
      </c>
      <c r="AO6945">
        <v>1992.62</v>
      </c>
      <c r="AP6945" t="s">
        <v>6192</v>
      </c>
    </row>
    <row r="6946" spans="1:42">
      <c r="A6946" t="s">
        <v>6145</v>
      </c>
      <c r="B6946" t="s">
        <v>42</v>
      </c>
      <c r="C6946" t="s">
        <v>6146</v>
      </c>
      <c r="D6946" t="s">
        <v>409</v>
      </c>
      <c r="E6946" t="s">
        <v>2373</v>
      </c>
      <c r="F6946" t="s">
        <v>6147</v>
      </c>
      <c r="G6946" t="s">
        <v>47</v>
      </c>
      <c r="H6946">
        <v>52</v>
      </c>
      <c r="I6946" t="s">
        <v>63</v>
      </c>
      <c r="J6946" t="s">
        <v>61</v>
      </c>
      <c r="K6946">
        <v>14</v>
      </c>
      <c r="L6946">
        <v>1</v>
      </c>
      <c r="M6946" t="s">
        <v>84</v>
      </c>
      <c r="N6946" t="s">
        <v>1215</v>
      </c>
      <c r="O6946">
        <v>0.69799999999999995</v>
      </c>
      <c r="P6946" t="s">
        <v>51</v>
      </c>
      <c r="R6946" t="s">
        <v>66</v>
      </c>
      <c r="S6946" t="s">
        <v>42</v>
      </c>
      <c r="T6946">
        <v>0</v>
      </c>
      <c r="U6946">
        <v>0</v>
      </c>
      <c r="V6946">
        <v>1</v>
      </c>
      <c r="W6946">
        <v>0</v>
      </c>
      <c r="X6946">
        <v>0</v>
      </c>
      <c r="Y6946">
        <v>0</v>
      </c>
      <c r="Z6946">
        <v>4</v>
      </c>
      <c r="AA6946">
        <v>89.4</v>
      </c>
      <c r="AB6946">
        <v>82.5</v>
      </c>
      <c r="AC6946">
        <v>3.13</v>
      </c>
      <c r="AD6946">
        <v>1.47</v>
      </c>
      <c r="AE6946">
        <v>-0.40799999999999997</v>
      </c>
      <c r="AF6946">
        <v>2.7850000000000001</v>
      </c>
      <c r="AG6946">
        <v>-0.748</v>
      </c>
      <c r="AH6946">
        <v>5.9790000000000001</v>
      </c>
      <c r="AI6946">
        <v>-2.25</v>
      </c>
      <c r="AJ6946">
        <v>8.89</v>
      </c>
      <c r="AK6946">
        <v>23.8</v>
      </c>
      <c r="AL6946">
        <v>11.5</v>
      </c>
      <c r="AM6946">
        <v>4.2</v>
      </c>
      <c r="AN6946">
        <v>194.14599999999999</v>
      </c>
      <c r="AO6946">
        <v>1776.15</v>
      </c>
      <c r="AP6946" t="s">
        <v>6194</v>
      </c>
    </row>
    <row r="6947" spans="1:42">
      <c r="A6947" t="s">
        <v>6145</v>
      </c>
      <c r="B6947" t="s">
        <v>42</v>
      </c>
      <c r="C6947" t="s">
        <v>6146</v>
      </c>
      <c r="D6947" t="s">
        <v>409</v>
      </c>
      <c r="E6947" t="s">
        <v>2373</v>
      </c>
      <c r="F6947" t="s">
        <v>6147</v>
      </c>
      <c r="G6947" t="s">
        <v>47</v>
      </c>
      <c r="H6947">
        <v>53</v>
      </c>
      <c r="I6947" t="s">
        <v>56</v>
      </c>
      <c r="J6947" t="s">
        <v>57</v>
      </c>
      <c r="K6947">
        <v>14</v>
      </c>
      <c r="L6947">
        <v>2</v>
      </c>
      <c r="M6947" t="s">
        <v>84</v>
      </c>
      <c r="N6947" t="s">
        <v>1215</v>
      </c>
      <c r="O6947">
        <v>0.92600000000000005</v>
      </c>
      <c r="P6947" t="s">
        <v>51</v>
      </c>
      <c r="R6947" t="s">
        <v>66</v>
      </c>
      <c r="S6947" t="s">
        <v>42</v>
      </c>
      <c r="T6947">
        <v>0</v>
      </c>
      <c r="U6947">
        <v>1</v>
      </c>
      <c r="V6947">
        <v>1</v>
      </c>
      <c r="W6947">
        <v>0</v>
      </c>
      <c r="X6947">
        <v>0</v>
      </c>
      <c r="Y6947">
        <v>0</v>
      </c>
      <c r="Z6947">
        <v>4</v>
      </c>
      <c r="AA6947">
        <v>91.5</v>
      </c>
      <c r="AB6947">
        <v>84.3</v>
      </c>
      <c r="AC6947">
        <v>2.96</v>
      </c>
      <c r="AD6947">
        <v>1.35</v>
      </c>
      <c r="AE6947">
        <v>-1.256</v>
      </c>
      <c r="AF6947">
        <v>2.8220000000000001</v>
      </c>
      <c r="AG6947">
        <v>-1.03</v>
      </c>
      <c r="AH6947">
        <v>5.907</v>
      </c>
      <c r="AI6947">
        <v>-0.23</v>
      </c>
      <c r="AJ6947">
        <v>8.91</v>
      </c>
      <c r="AK6947">
        <v>23.8</v>
      </c>
      <c r="AL6947">
        <v>1.8</v>
      </c>
      <c r="AM6947">
        <v>3.8</v>
      </c>
      <c r="AN6947">
        <v>181.499</v>
      </c>
      <c r="AO6947">
        <v>1763.35</v>
      </c>
      <c r="AP6947" t="s">
        <v>6195</v>
      </c>
    </row>
    <row r="6948" spans="1:42">
      <c r="A6948" t="s">
        <v>6145</v>
      </c>
      <c r="B6948" t="s">
        <v>42</v>
      </c>
      <c r="C6948" t="s">
        <v>6146</v>
      </c>
      <c r="D6948" t="s">
        <v>409</v>
      </c>
      <c r="E6948" t="s">
        <v>2373</v>
      </c>
      <c r="F6948" t="s">
        <v>6147</v>
      </c>
      <c r="G6948" t="s">
        <v>47</v>
      </c>
      <c r="H6948">
        <v>55</v>
      </c>
      <c r="I6948" t="s">
        <v>87</v>
      </c>
      <c r="J6948" t="s">
        <v>49</v>
      </c>
      <c r="K6948">
        <v>15</v>
      </c>
      <c r="L6948">
        <v>1</v>
      </c>
      <c r="M6948" t="s">
        <v>84</v>
      </c>
      <c r="N6948" t="s">
        <v>1215</v>
      </c>
      <c r="O6948">
        <v>0.91500000000000004</v>
      </c>
      <c r="P6948" t="s">
        <v>65</v>
      </c>
      <c r="Q6948" t="s">
        <v>85</v>
      </c>
      <c r="R6948" t="s">
        <v>1230</v>
      </c>
      <c r="S6948" t="s">
        <v>42</v>
      </c>
      <c r="T6948">
        <v>0</v>
      </c>
      <c r="U6948">
        <v>0</v>
      </c>
      <c r="V6948">
        <v>2</v>
      </c>
      <c r="W6948">
        <v>0</v>
      </c>
      <c r="X6948">
        <v>0</v>
      </c>
      <c r="Y6948">
        <v>0</v>
      </c>
      <c r="Z6948">
        <v>4</v>
      </c>
      <c r="AA6948">
        <v>90.5</v>
      </c>
      <c r="AB6948">
        <v>83.1</v>
      </c>
      <c r="AC6948">
        <v>3.28</v>
      </c>
      <c r="AD6948">
        <v>1.43</v>
      </c>
      <c r="AE6948">
        <v>-0.58699999999999997</v>
      </c>
      <c r="AF6948">
        <v>1.9970000000000001</v>
      </c>
      <c r="AG6948">
        <v>-0.77600000000000002</v>
      </c>
      <c r="AH6948">
        <v>6.0359999999999996</v>
      </c>
      <c r="AI6948">
        <v>1.54</v>
      </c>
      <c r="AJ6948">
        <v>7.56</v>
      </c>
      <c r="AK6948">
        <v>23.8</v>
      </c>
      <c r="AL6948">
        <v>-7.6</v>
      </c>
      <c r="AM6948">
        <v>4.7</v>
      </c>
      <c r="AN6948">
        <v>168.523</v>
      </c>
      <c r="AO6948">
        <v>1500.56</v>
      </c>
      <c r="AP6948" t="s">
        <v>6197</v>
      </c>
    </row>
    <row r="6949" spans="1:42">
      <c r="A6949" t="s">
        <v>6145</v>
      </c>
      <c r="B6949" t="s">
        <v>42</v>
      </c>
      <c r="C6949" t="s">
        <v>6146</v>
      </c>
      <c r="D6949" t="s">
        <v>409</v>
      </c>
      <c r="E6949" t="s">
        <v>2373</v>
      </c>
      <c r="F6949" t="s">
        <v>6147</v>
      </c>
      <c r="G6949" t="s">
        <v>47</v>
      </c>
      <c r="H6949">
        <v>58</v>
      </c>
      <c r="I6949" t="s">
        <v>48</v>
      </c>
      <c r="J6949" t="s">
        <v>49</v>
      </c>
      <c r="K6949">
        <v>16</v>
      </c>
      <c r="L6949">
        <v>3</v>
      </c>
      <c r="M6949" t="s">
        <v>84</v>
      </c>
      <c r="N6949" t="s">
        <v>1215</v>
      </c>
      <c r="O6949">
        <v>0.93300000000000005</v>
      </c>
      <c r="P6949" t="s">
        <v>51</v>
      </c>
      <c r="Q6949" t="s">
        <v>52</v>
      </c>
      <c r="R6949" t="s">
        <v>75</v>
      </c>
      <c r="S6949" t="s">
        <v>42</v>
      </c>
      <c r="T6949">
        <v>2</v>
      </c>
      <c r="U6949">
        <v>0</v>
      </c>
      <c r="V6949">
        <v>2</v>
      </c>
      <c r="W6949">
        <v>1</v>
      </c>
      <c r="X6949">
        <v>0</v>
      </c>
      <c r="Y6949">
        <v>0</v>
      </c>
      <c r="Z6949">
        <v>4</v>
      </c>
      <c r="AA6949">
        <v>90.3</v>
      </c>
      <c r="AB6949">
        <v>83.3</v>
      </c>
      <c r="AC6949">
        <v>3.3</v>
      </c>
      <c r="AD6949">
        <v>1.53</v>
      </c>
      <c r="AE6949">
        <v>-0.22500000000000001</v>
      </c>
      <c r="AF6949">
        <v>2.7229999999999999</v>
      </c>
      <c r="AG6949">
        <v>-0.82699999999999996</v>
      </c>
      <c r="AH6949">
        <v>5.92</v>
      </c>
      <c r="AI6949">
        <v>0.69</v>
      </c>
      <c r="AJ6949">
        <v>10.66</v>
      </c>
      <c r="AK6949">
        <v>23.8</v>
      </c>
      <c r="AL6949">
        <v>-5.9</v>
      </c>
      <c r="AM6949">
        <v>3.3</v>
      </c>
      <c r="AN6949">
        <v>176.31200000000001</v>
      </c>
      <c r="AO6949">
        <v>2088.29</v>
      </c>
      <c r="AP6949" t="s">
        <v>6200</v>
      </c>
    </row>
    <row r="6950" spans="1:42">
      <c r="A6950" t="s">
        <v>6145</v>
      </c>
      <c r="B6950" t="s">
        <v>42</v>
      </c>
      <c r="C6950" t="s">
        <v>6146</v>
      </c>
      <c r="D6950" t="s">
        <v>409</v>
      </c>
      <c r="E6950" t="s">
        <v>2373</v>
      </c>
      <c r="F6950" t="s">
        <v>6147</v>
      </c>
      <c r="G6950" t="s">
        <v>47</v>
      </c>
      <c r="H6950">
        <v>62</v>
      </c>
      <c r="I6950" t="s">
        <v>87</v>
      </c>
      <c r="J6950" t="s">
        <v>49</v>
      </c>
      <c r="K6950">
        <v>17</v>
      </c>
      <c r="L6950">
        <v>4</v>
      </c>
      <c r="M6950" t="s">
        <v>180</v>
      </c>
      <c r="N6950" t="s">
        <v>1215</v>
      </c>
      <c r="O6950">
        <v>0.98399999999999999</v>
      </c>
      <c r="P6950" t="s">
        <v>139</v>
      </c>
      <c r="Q6950" t="s">
        <v>125</v>
      </c>
      <c r="R6950" t="s">
        <v>72</v>
      </c>
      <c r="S6950" t="s">
        <v>54</v>
      </c>
      <c r="T6950">
        <v>1</v>
      </c>
      <c r="U6950">
        <v>2</v>
      </c>
      <c r="V6950">
        <v>0</v>
      </c>
      <c r="W6950">
        <v>0</v>
      </c>
      <c r="X6950">
        <v>0</v>
      </c>
      <c r="Y6950">
        <v>0</v>
      </c>
      <c r="Z6950">
        <v>5</v>
      </c>
      <c r="AA6950">
        <v>91.4</v>
      </c>
      <c r="AB6950">
        <v>84.1</v>
      </c>
      <c r="AC6950">
        <v>3.24</v>
      </c>
      <c r="AD6950">
        <v>1.5</v>
      </c>
      <c r="AE6950">
        <v>-7.2999999999999995E-2</v>
      </c>
      <c r="AF6950">
        <v>2.262</v>
      </c>
      <c r="AG6950">
        <v>-0.93600000000000005</v>
      </c>
      <c r="AH6950">
        <v>5.8140000000000001</v>
      </c>
      <c r="AI6950">
        <v>-6.43</v>
      </c>
      <c r="AJ6950">
        <v>8.42</v>
      </c>
      <c r="AK6950">
        <v>23.8</v>
      </c>
      <c r="AL6950">
        <v>30.5</v>
      </c>
      <c r="AM6950">
        <v>4.7</v>
      </c>
      <c r="AN6950">
        <v>217.24</v>
      </c>
      <c r="AO6950">
        <v>2088.19</v>
      </c>
      <c r="AP6950" t="s">
        <v>6204</v>
      </c>
    </row>
    <row r="6951" spans="1:42">
      <c r="A6951" t="s">
        <v>6145</v>
      </c>
      <c r="B6951" t="s">
        <v>42</v>
      </c>
      <c r="C6951" t="s">
        <v>6146</v>
      </c>
      <c r="D6951" t="s">
        <v>409</v>
      </c>
      <c r="E6951" t="s">
        <v>2373</v>
      </c>
      <c r="F6951" t="s">
        <v>6147</v>
      </c>
      <c r="G6951" t="s">
        <v>47</v>
      </c>
      <c r="H6951">
        <v>68</v>
      </c>
      <c r="I6951" t="s">
        <v>56</v>
      </c>
      <c r="J6951" t="s">
        <v>57</v>
      </c>
      <c r="K6951">
        <v>19</v>
      </c>
      <c r="L6951">
        <v>1</v>
      </c>
      <c r="M6951" t="s">
        <v>180</v>
      </c>
      <c r="N6951" t="s">
        <v>1215</v>
      </c>
      <c r="O6951">
        <v>0.85599999999999998</v>
      </c>
      <c r="P6951" t="s">
        <v>712</v>
      </c>
      <c r="R6951" t="s">
        <v>116</v>
      </c>
      <c r="S6951" t="s">
        <v>42</v>
      </c>
      <c r="T6951">
        <v>0</v>
      </c>
      <c r="U6951">
        <v>0</v>
      </c>
      <c r="V6951">
        <v>1</v>
      </c>
      <c r="W6951">
        <v>0</v>
      </c>
      <c r="X6951">
        <v>0</v>
      </c>
      <c r="Y6951">
        <v>1</v>
      </c>
      <c r="Z6951">
        <v>5</v>
      </c>
      <c r="AA6951">
        <v>89.3</v>
      </c>
      <c r="AB6951">
        <v>82.2</v>
      </c>
      <c r="AC6951">
        <v>3.54</v>
      </c>
      <c r="AD6951">
        <v>1.63</v>
      </c>
      <c r="AE6951">
        <v>-1.1180000000000001</v>
      </c>
      <c r="AF6951">
        <v>1.724</v>
      </c>
      <c r="AG6951">
        <v>-0.71499999999999997</v>
      </c>
      <c r="AH6951">
        <v>6.0490000000000004</v>
      </c>
      <c r="AI6951">
        <v>-4.45</v>
      </c>
      <c r="AJ6951">
        <v>9.39</v>
      </c>
      <c r="AK6951">
        <v>23.8</v>
      </c>
      <c r="AL6951">
        <v>23.2</v>
      </c>
      <c r="AM6951">
        <v>4.5</v>
      </c>
      <c r="AN6951">
        <v>205.23500000000001</v>
      </c>
      <c r="AO6951">
        <v>1994.53</v>
      </c>
      <c r="AP6951" t="s">
        <v>6205</v>
      </c>
    </row>
    <row r="6952" spans="1:42">
      <c r="A6952" t="s">
        <v>6145</v>
      </c>
      <c r="B6952" t="s">
        <v>42</v>
      </c>
      <c r="C6952" t="s">
        <v>6146</v>
      </c>
      <c r="D6952" t="s">
        <v>409</v>
      </c>
      <c r="E6952" t="s">
        <v>2373</v>
      </c>
      <c r="F6952" t="s">
        <v>6147</v>
      </c>
      <c r="G6952" t="s">
        <v>47</v>
      </c>
      <c r="H6952">
        <v>72</v>
      </c>
      <c r="I6952" t="s">
        <v>87</v>
      </c>
      <c r="J6952" t="s">
        <v>49</v>
      </c>
      <c r="K6952">
        <v>20</v>
      </c>
      <c r="L6952">
        <v>1</v>
      </c>
      <c r="M6952" t="s">
        <v>180</v>
      </c>
      <c r="N6952" t="s">
        <v>1215</v>
      </c>
      <c r="O6952">
        <v>0.77300000000000002</v>
      </c>
      <c r="P6952" t="s">
        <v>65</v>
      </c>
      <c r="Q6952" t="s">
        <v>85</v>
      </c>
      <c r="R6952" t="s">
        <v>2780</v>
      </c>
      <c r="S6952" t="s">
        <v>42</v>
      </c>
      <c r="T6952">
        <v>0</v>
      </c>
      <c r="U6952">
        <v>0</v>
      </c>
      <c r="V6952">
        <v>1</v>
      </c>
      <c r="W6952">
        <v>1</v>
      </c>
      <c r="X6952">
        <v>0</v>
      </c>
      <c r="Y6952">
        <v>0</v>
      </c>
      <c r="Z6952">
        <v>5</v>
      </c>
      <c r="AA6952">
        <v>88.1</v>
      </c>
      <c r="AB6952">
        <v>81</v>
      </c>
      <c r="AC6952">
        <v>3.63</v>
      </c>
      <c r="AD6952">
        <v>1.65</v>
      </c>
      <c r="AE6952">
        <v>-8.6999999999999994E-2</v>
      </c>
      <c r="AF6952">
        <v>3.58</v>
      </c>
      <c r="AG6952">
        <v>-0.65600000000000003</v>
      </c>
      <c r="AH6952">
        <v>6.181</v>
      </c>
      <c r="AI6952">
        <v>-3.94</v>
      </c>
      <c r="AJ6952">
        <v>8.35</v>
      </c>
      <c r="AK6952">
        <v>23.8</v>
      </c>
      <c r="AL6952">
        <v>18</v>
      </c>
      <c r="AM6952">
        <v>4.7</v>
      </c>
      <c r="AN6952">
        <v>205.143</v>
      </c>
      <c r="AO6952">
        <v>1754.89</v>
      </c>
      <c r="AP6952" t="s">
        <v>6209</v>
      </c>
    </row>
    <row r="6953" spans="1:42">
      <c r="A6953" t="s">
        <v>6145</v>
      </c>
      <c r="B6953" t="s">
        <v>42</v>
      </c>
      <c r="C6953" t="s">
        <v>6146</v>
      </c>
      <c r="D6953" t="s">
        <v>409</v>
      </c>
      <c r="E6953" t="s">
        <v>2373</v>
      </c>
      <c r="F6953" t="s">
        <v>6147</v>
      </c>
      <c r="G6953" t="s">
        <v>47</v>
      </c>
      <c r="H6953">
        <v>76</v>
      </c>
      <c r="I6953" t="s">
        <v>56</v>
      </c>
      <c r="J6953" t="s">
        <v>57</v>
      </c>
      <c r="K6953">
        <v>22</v>
      </c>
      <c r="L6953">
        <v>3</v>
      </c>
      <c r="M6953" t="s">
        <v>84</v>
      </c>
      <c r="N6953" t="s">
        <v>1215</v>
      </c>
      <c r="O6953">
        <v>0.90800000000000003</v>
      </c>
      <c r="P6953" t="s">
        <v>74</v>
      </c>
      <c r="R6953" t="s">
        <v>78</v>
      </c>
      <c r="S6953" t="s">
        <v>54</v>
      </c>
      <c r="T6953">
        <v>1</v>
      </c>
      <c r="U6953">
        <v>1</v>
      </c>
      <c r="V6953">
        <v>0</v>
      </c>
      <c r="W6953">
        <v>0</v>
      </c>
      <c r="X6953">
        <v>0</v>
      </c>
      <c r="Y6953">
        <v>0</v>
      </c>
      <c r="Z6953">
        <v>6</v>
      </c>
      <c r="AA6953">
        <v>90.5</v>
      </c>
      <c r="AB6953">
        <v>82.9</v>
      </c>
      <c r="AC6953">
        <v>3.37</v>
      </c>
      <c r="AD6953">
        <v>1.67</v>
      </c>
      <c r="AE6953">
        <v>1.1619999999999999</v>
      </c>
      <c r="AF6953">
        <v>3.1739999999999999</v>
      </c>
      <c r="AG6953">
        <v>-1.1220000000000001</v>
      </c>
      <c r="AH6953">
        <v>5.8760000000000003</v>
      </c>
      <c r="AI6953">
        <v>-7.0000000000000007E-2</v>
      </c>
      <c r="AJ6953">
        <v>9.52</v>
      </c>
      <c r="AK6953">
        <v>23.8</v>
      </c>
      <c r="AL6953">
        <v>-4.2</v>
      </c>
      <c r="AM6953">
        <v>3.7</v>
      </c>
      <c r="AN6953">
        <v>180.422</v>
      </c>
      <c r="AO6953">
        <v>1850.39</v>
      </c>
      <c r="AP6953" t="s">
        <v>6213</v>
      </c>
    </row>
    <row r="6954" spans="1:42">
      <c r="A6954" t="s">
        <v>6145</v>
      </c>
      <c r="B6954" t="s">
        <v>42</v>
      </c>
      <c r="C6954" t="s">
        <v>6146</v>
      </c>
      <c r="D6954" t="s">
        <v>409</v>
      </c>
      <c r="E6954" t="s">
        <v>2373</v>
      </c>
      <c r="F6954" t="s">
        <v>6147</v>
      </c>
      <c r="G6954" t="s">
        <v>47</v>
      </c>
      <c r="H6954">
        <v>77</v>
      </c>
      <c r="I6954" t="s">
        <v>48</v>
      </c>
      <c r="J6954" t="s">
        <v>49</v>
      </c>
      <c r="K6954">
        <v>22</v>
      </c>
      <c r="L6954">
        <v>4</v>
      </c>
      <c r="M6954" t="s">
        <v>84</v>
      </c>
      <c r="N6954" t="s">
        <v>1215</v>
      </c>
      <c r="O6954">
        <v>0.78100000000000003</v>
      </c>
      <c r="P6954" t="s">
        <v>74</v>
      </c>
      <c r="Q6954" t="s">
        <v>85</v>
      </c>
      <c r="R6954" t="s">
        <v>78</v>
      </c>
      <c r="S6954" t="s">
        <v>54</v>
      </c>
      <c r="T6954">
        <v>2</v>
      </c>
      <c r="U6954">
        <v>1</v>
      </c>
      <c r="V6954">
        <v>0</v>
      </c>
      <c r="W6954">
        <v>0</v>
      </c>
      <c r="X6954">
        <v>0</v>
      </c>
      <c r="Y6954">
        <v>0</v>
      </c>
      <c r="Z6954">
        <v>6</v>
      </c>
      <c r="AA6954">
        <v>90.5</v>
      </c>
      <c r="AB6954">
        <v>82.5</v>
      </c>
      <c r="AC6954">
        <v>3.42</v>
      </c>
      <c r="AD6954">
        <v>1.67</v>
      </c>
      <c r="AE6954">
        <v>0.114</v>
      </c>
      <c r="AF6954">
        <v>2.621</v>
      </c>
      <c r="AG6954">
        <v>-1.222</v>
      </c>
      <c r="AH6954">
        <v>5.8460000000000001</v>
      </c>
      <c r="AI6954">
        <v>-2.02</v>
      </c>
      <c r="AJ6954">
        <v>9.7200000000000006</v>
      </c>
      <c r="AK6954">
        <v>23.7</v>
      </c>
      <c r="AL6954">
        <v>9</v>
      </c>
      <c r="AM6954">
        <v>3.8</v>
      </c>
      <c r="AN6954">
        <v>191.68799999999999</v>
      </c>
      <c r="AO6954">
        <v>1918.17</v>
      </c>
      <c r="AP6954" t="s">
        <v>6214</v>
      </c>
    </row>
    <row r="6955" spans="1:42">
      <c r="A6955" t="s">
        <v>6145</v>
      </c>
      <c r="B6955" t="s">
        <v>42</v>
      </c>
      <c r="C6955" t="s">
        <v>6146</v>
      </c>
      <c r="D6955" t="s">
        <v>409</v>
      </c>
      <c r="E6955" t="s">
        <v>2373</v>
      </c>
      <c r="F6955" t="s">
        <v>6147</v>
      </c>
      <c r="G6955" t="s">
        <v>47</v>
      </c>
      <c r="H6955">
        <v>79</v>
      </c>
      <c r="I6955" t="s">
        <v>63</v>
      </c>
      <c r="J6955" t="s">
        <v>61</v>
      </c>
      <c r="K6955">
        <v>24</v>
      </c>
      <c r="L6955">
        <v>1</v>
      </c>
      <c r="M6955" t="s">
        <v>84</v>
      </c>
      <c r="N6955" t="s">
        <v>1215</v>
      </c>
      <c r="O6955">
        <v>0.89600000000000002</v>
      </c>
      <c r="P6955" t="s">
        <v>71</v>
      </c>
      <c r="R6955" t="s">
        <v>1230</v>
      </c>
      <c r="S6955" t="s">
        <v>42</v>
      </c>
      <c r="T6955">
        <v>0</v>
      </c>
      <c r="U6955">
        <v>0</v>
      </c>
      <c r="V6955">
        <v>2</v>
      </c>
      <c r="W6955">
        <v>0</v>
      </c>
      <c r="X6955">
        <v>0</v>
      </c>
      <c r="Y6955">
        <v>0</v>
      </c>
      <c r="Z6955">
        <v>6</v>
      </c>
      <c r="AA6955">
        <v>89.6</v>
      </c>
      <c r="AB6955">
        <v>81.7</v>
      </c>
      <c r="AC6955">
        <v>3.33</v>
      </c>
      <c r="AD6955">
        <v>1.43</v>
      </c>
      <c r="AE6955">
        <v>-0.70599999999999996</v>
      </c>
      <c r="AF6955">
        <v>2.6349999999999998</v>
      </c>
      <c r="AG6955">
        <v>-0.89</v>
      </c>
      <c r="AH6955">
        <v>6.069</v>
      </c>
      <c r="AI6955">
        <v>0.99</v>
      </c>
      <c r="AJ6955">
        <v>9.2100000000000009</v>
      </c>
      <c r="AK6955">
        <v>23.7</v>
      </c>
      <c r="AL6955">
        <v>-5.7</v>
      </c>
      <c r="AM6955">
        <v>4.2</v>
      </c>
      <c r="AN6955">
        <v>173.90600000000001</v>
      </c>
      <c r="AO6955">
        <v>1773.73</v>
      </c>
      <c r="AP6955" t="s">
        <v>6216</v>
      </c>
    </row>
    <row r="6956" spans="1:42">
      <c r="A6956" t="s">
        <v>6145</v>
      </c>
      <c r="B6956" t="s">
        <v>42</v>
      </c>
      <c r="C6956" t="s">
        <v>6146</v>
      </c>
      <c r="D6956" t="s">
        <v>409</v>
      </c>
      <c r="E6956" t="s">
        <v>2373</v>
      </c>
      <c r="F6956" t="s">
        <v>6147</v>
      </c>
      <c r="G6956" t="s">
        <v>47</v>
      </c>
      <c r="H6956">
        <v>80</v>
      </c>
      <c r="I6956" t="s">
        <v>56</v>
      </c>
      <c r="J6956" t="s">
        <v>57</v>
      </c>
      <c r="K6956">
        <v>24</v>
      </c>
      <c r="L6956">
        <v>2</v>
      </c>
      <c r="M6956" t="s">
        <v>180</v>
      </c>
      <c r="N6956" t="s">
        <v>1215</v>
      </c>
      <c r="O6956">
        <v>0.88600000000000001</v>
      </c>
      <c r="P6956" t="s">
        <v>71</v>
      </c>
      <c r="R6956" t="s">
        <v>1230</v>
      </c>
      <c r="S6956" t="s">
        <v>42</v>
      </c>
      <c r="T6956">
        <v>0</v>
      </c>
      <c r="U6956">
        <v>1</v>
      </c>
      <c r="V6956">
        <v>2</v>
      </c>
      <c r="W6956">
        <v>0</v>
      </c>
      <c r="X6956">
        <v>0</v>
      </c>
      <c r="Y6956">
        <v>0</v>
      </c>
      <c r="Z6956">
        <v>6</v>
      </c>
      <c r="AA6956">
        <v>89.4</v>
      </c>
      <c r="AB6956">
        <v>81.099999999999994</v>
      </c>
      <c r="AC6956">
        <v>3.33</v>
      </c>
      <c r="AD6956">
        <v>1.47</v>
      </c>
      <c r="AE6956">
        <v>-2.4940000000000002</v>
      </c>
      <c r="AF6956">
        <v>3.0369999999999999</v>
      </c>
      <c r="AG6956">
        <v>-1.1839999999999999</v>
      </c>
      <c r="AH6956">
        <v>6.0350000000000001</v>
      </c>
      <c r="AI6956">
        <v>-8.7799999999999994</v>
      </c>
      <c r="AJ6956">
        <v>6.06</v>
      </c>
      <c r="AK6956">
        <v>23.7</v>
      </c>
      <c r="AL6956">
        <v>33.6</v>
      </c>
      <c r="AM6956">
        <v>6.5</v>
      </c>
      <c r="AN6956">
        <v>235.21</v>
      </c>
      <c r="AO6956">
        <v>2014.87</v>
      </c>
      <c r="AP6956" t="s">
        <v>6217</v>
      </c>
    </row>
    <row r="6957" spans="1:42">
      <c r="A6957" t="s">
        <v>6145</v>
      </c>
      <c r="B6957" t="s">
        <v>42</v>
      </c>
      <c r="C6957" t="s">
        <v>6146</v>
      </c>
      <c r="D6957" t="s">
        <v>409</v>
      </c>
      <c r="E6957" t="s">
        <v>2373</v>
      </c>
      <c r="F6957" t="s">
        <v>6147</v>
      </c>
      <c r="G6957" t="s">
        <v>47</v>
      </c>
      <c r="H6957">
        <v>83</v>
      </c>
      <c r="I6957" t="s">
        <v>60</v>
      </c>
      <c r="J6957" t="s">
        <v>61</v>
      </c>
      <c r="K6957">
        <v>24</v>
      </c>
      <c r="L6957">
        <v>5</v>
      </c>
      <c r="M6957" t="s">
        <v>84</v>
      </c>
      <c r="N6957" t="s">
        <v>1215</v>
      </c>
      <c r="O6957">
        <v>0.93700000000000006</v>
      </c>
      <c r="P6957" t="s">
        <v>71</v>
      </c>
      <c r="R6957" t="s">
        <v>1230</v>
      </c>
      <c r="S6957" t="s">
        <v>42</v>
      </c>
      <c r="T6957">
        <v>1</v>
      </c>
      <c r="U6957">
        <v>2</v>
      </c>
      <c r="V6957">
        <v>2</v>
      </c>
      <c r="W6957">
        <v>0</v>
      </c>
      <c r="X6957">
        <v>0</v>
      </c>
      <c r="Y6957">
        <v>0</v>
      </c>
      <c r="Z6957">
        <v>6</v>
      </c>
      <c r="AA6957">
        <v>90.3</v>
      </c>
      <c r="AB6957">
        <v>83</v>
      </c>
      <c r="AC6957">
        <v>3.28</v>
      </c>
      <c r="AD6957">
        <v>1.43</v>
      </c>
      <c r="AE6957">
        <v>-0.60599999999999998</v>
      </c>
      <c r="AF6957">
        <v>3.9689999999999999</v>
      </c>
      <c r="AG6957">
        <v>-0.4</v>
      </c>
      <c r="AH6957">
        <v>6.2370000000000001</v>
      </c>
      <c r="AI6957">
        <v>2.65</v>
      </c>
      <c r="AJ6957">
        <v>11.39</v>
      </c>
      <c r="AK6957">
        <v>23.8</v>
      </c>
      <c r="AL6957">
        <v>-19.100000000000001</v>
      </c>
      <c r="AM6957">
        <v>3.1</v>
      </c>
      <c r="AN6957">
        <v>166.96700000000001</v>
      </c>
      <c r="AO6957">
        <v>2280.75</v>
      </c>
      <c r="AP6957" t="s">
        <v>6220</v>
      </c>
    </row>
    <row r="6958" spans="1:42">
      <c r="A6958" t="s">
        <v>6145</v>
      </c>
      <c r="B6958" t="s">
        <v>42</v>
      </c>
      <c r="C6958" t="s">
        <v>6146</v>
      </c>
      <c r="D6958" t="s">
        <v>409</v>
      </c>
      <c r="E6958" t="s">
        <v>2373</v>
      </c>
      <c r="F6958" t="s">
        <v>6147</v>
      </c>
      <c r="G6958" t="s">
        <v>47</v>
      </c>
      <c r="H6958">
        <v>86</v>
      </c>
      <c r="I6958" t="s">
        <v>60</v>
      </c>
      <c r="J6958" t="s">
        <v>61</v>
      </c>
      <c r="K6958">
        <v>24</v>
      </c>
      <c r="L6958">
        <v>8</v>
      </c>
      <c r="M6958" t="s">
        <v>84</v>
      </c>
      <c r="N6958" t="s">
        <v>1215</v>
      </c>
      <c r="O6958">
        <v>0.93400000000000005</v>
      </c>
      <c r="P6958" t="s">
        <v>71</v>
      </c>
      <c r="R6958" t="s">
        <v>1230</v>
      </c>
      <c r="S6958" t="s">
        <v>42</v>
      </c>
      <c r="T6958">
        <v>2</v>
      </c>
      <c r="U6958">
        <v>2</v>
      </c>
      <c r="V6958">
        <v>2</v>
      </c>
      <c r="W6958">
        <v>0</v>
      </c>
      <c r="X6958">
        <v>0</v>
      </c>
      <c r="Y6958">
        <v>0</v>
      </c>
      <c r="Z6958">
        <v>6</v>
      </c>
      <c r="AA6958">
        <v>90.2</v>
      </c>
      <c r="AB6958">
        <v>83.2</v>
      </c>
      <c r="AC6958">
        <v>3.28</v>
      </c>
      <c r="AD6958">
        <v>1.43</v>
      </c>
      <c r="AE6958">
        <v>0.28699999999999998</v>
      </c>
      <c r="AF6958">
        <v>2.8330000000000002</v>
      </c>
      <c r="AG6958">
        <v>-0.89800000000000002</v>
      </c>
      <c r="AH6958">
        <v>6.0469999999999997</v>
      </c>
      <c r="AI6958">
        <v>0.53</v>
      </c>
      <c r="AJ6958">
        <v>11.47</v>
      </c>
      <c r="AK6958">
        <v>23.8</v>
      </c>
      <c r="AL6958">
        <v>-6.7</v>
      </c>
      <c r="AM6958">
        <v>3</v>
      </c>
      <c r="AN6958">
        <v>177.37700000000001</v>
      </c>
      <c r="AO6958">
        <v>2241.3000000000002</v>
      </c>
      <c r="AP6958" t="s">
        <v>6223</v>
      </c>
    </row>
    <row r="6959" spans="1:42">
      <c r="A6959" t="s">
        <v>6145</v>
      </c>
      <c r="B6959" t="s">
        <v>42</v>
      </c>
      <c r="C6959" t="s">
        <v>6146</v>
      </c>
      <c r="D6959" t="s">
        <v>409</v>
      </c>
      <c r="E6959" t="s">
        <v>2373</v>
      </c>
      <c r="F6959" t="s">
        <v>6147</v>
      </c>
      <c r="G6959" t="s">
        <v>47</v>
      </c>
      <c r="H6959">
        <v>87</v>
      </c>
      <c r="I6959" t="s">
        <v>69</v>
      </c>
      <c r="J6959" t="s">
        <v>61</v>
      </c>
      <c r="K6959">
        <v>24</v>
      </c>
      <c r="L6959">
        <v>9</v>
      </c>
      <c r="M6959" t="s">
        <v>84</v>
      </c>
      <c r="N6959" t="s">
        <v>1215</v>
      </c>
      <c r="O6959">
        <v>0.94</v>
      </c>
      <c r="P6959" t="s">
        <v>71</v>
      </c>
      <c r="R6959" t="s">
        <v>1230</v>
      </c>
      <c r="S6959" t="s">
        <v>42</v>
      </c>
      <c r="T6959">
        <v>2</v>
      </c>
      <c r="U6959">
        <v>2</v>
      </c>
      <c r="V6959">
        <v>2</v>
      </c>
      <c r="W6959">
        <v>0</v>
      </c>
      <c r="X6959">
        <v>0</v>
      </c>
      <c r="Y6959">
        <v>0</v>
      </c>
      <c r="Z6959">
        <v>6</v>
      </c>
      <c r="AA6959">
        <v>91.5</v>
      </c>
      <c r="AB6959">
        <v>84.2</v>
      </c>
      <c r="AC6959">
        <v>3.28</v>
      </c>
      <c r="AD6959">
        <v>1.43</v>
      </c>
      <c r="AE6959">
        <v>0.82399999999999995</v>
      </c>
      <c r="AF6959">
        <v>2.2570000000000001</v>
      </c>
      <c r="AG6959">
        <v>-0.82199999999999995</v>
      </c>
      <c r="AH6959">
        <v>5.9420000000000002</v>
      </c>
      <c r="AI6959">
        <v>1.29</v>
      </c>
      <c r="AJ6959">
        <v>9.59</v>
      </c>
      <c r="AK6959">
        <v>23.8</v>
      </c>
      <c r="AL6959">
        <v>-11.1</v>
      </c>
      <c r="AM6959">
        <v>3.7</v>
      </c>
      <c r="AN6959">
        <v>172.35300000000001</v>
      </c>
      <c r="AO6959">
        <v>1907.17</v>
      </c>
      <c r="AP6959" t="s">
        <v>6224</v>
      </c>
    </row>
    <row r="6960" spans="1:42">
      <c r="A6960" t="s">
        <v>6145</v>
      </c>
      <c r="B6960" t="s">
        <v>42</v>
      </c>
      <c r="C6960" t="s">
        <v>6146</v>
      </c>
      <c r="D6960" t="s">
        <v>409</v>
      </c>
      <c r="E6960" t="s">
        <v>2373</v>
      </c>
      <c r="F6960" t="s">
        <v>6147</v>
      </c>
      <c r="G6960" t="s">
        <v>47</v>
      </c>
      <c r="H6960">
        <v>88</v>
      </c>
      <c r="I6960" t="s">
        <v>56</v>
      </c>
      <c r="J6960" t="s">
        <v>57</v>
      </c>
      <c r="K6960">
        <v>25</v>
      </c>
      <c r="L6960">
        <v>1</v>
      </c>
      <c r="M6960" t="s">
        <v>84</v>
      </c>
      <c r="N6960" t="s">
        <v>1215</v>
      </c>
      <c r="O6960">
        <v>0.86199999999999999</v>
      </c>
      <c r="P6960" t="s">
        <v>51</v>
      </c>
      <c r="R6960" t="s">
        <v>75</v>
      </c>
      <c r="S6960" t="s">
        <v>42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7</v>
      </c>
      <c r="AA6960">
        <v>88.4</v>
      </c>
      <c r="AB6960">
        <v>81</v>
      </c>
      <c r="AC6960">
        <v>3.5</v>
      </c>
      <c r="AD6960">
        <v>1.55</v>
      </c>
      <c r="AE6960">
        <v>-7.1999999999999995E-2</v>
      </c>
      <c r="AF6960">
        <v>0.85699999999999998</v>
      </c>
      <c r="AG6960">
        <v>-0.57399999999999995</v>
      </c>
      <c r="AH6960">
        <v>5.8230000000000004</v>
      </c>
      <c r="AI6960">
        <v>2.78</v>
      </c>
      <c r="AJ6960">
        <v>10</v>
      </c>
      <c r="AK6960">
        <v>23.8</v>
      </c>
      <c r="AL6960">
        <v>-15.2</v>
      </c>
      <c r="AM6960">
        <v>4.4000000000000004</v>
      </c>
      <c r="AN6960">
        <v>164.51499999999999</v>
      </c>
      <c r="AO6960">
        <v>1961.18</v>
      </c>
      <c r="AP6960" t="s">
        <v>6225</v>
      </c>
    </row>
    <row r="6961" spans="1:42">
      <c r="A6961" t="s">
        <v>6145</v>
      </c>
      <c r="B6961" t="s">
        <v>42</v>
      </c>
      <c r="C6961" t="s">
        <v>6146</v>
      </c>
      <c r="D6961" t="s">
        <v>409</v>
      </c>
      <c r="E6961" t="s">
        <v>2373</v>
      </c>
      <c r="F6961" t="s">
        <v>6147</v>
      </c>
      <c r="G6961" t="s">
        <v>47</v>
      </c>
      <c r="H6961">
        <v>89</v>
      </c>
      <c r="I6961" t="s">
        <v>48</v>
      </c>
      <c r="J6961" t="s">
        <v>49</v>
      </c>
      <c r="K6961">
        <v>25</v>
      </c>
      <c r="L6961">
        <v>2</v>
      </c>
      <c r="M6961" t="s">
        <v>84</v>
      </c>
      <c r="N6961" t="s">
        <v>1215</v>
      </c>
      <c r="O6961">
        <v>0.93799999999999994</v>
      </c>
      <c r="P6961" t="s">
        <v>51</v>
      </c>
      <c r="Q6961" t="s">
        <v>52</v>
      </c>
      <c r="R6961" t="s">
        <v>75</v>
      </c>
      <c r="S6961" t="s">
        <v>42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7</v>
      </c>
      <c r="AA6961">
        <v>90.7</v>
      </c>
      <c r="AB6961">
        <v>83.1</v>
      </c>
      <c r="AC6961">
        <v>3.3</v>
      </c>
      <c r="AD6961">
        <v>1.53</v>
      </c>
      <c r="AE6961">
        <v>-0.19700000000000001</v>
      </c>
      <c r="AF6961">
        <v>3.4279999999999999</v>
      </c>
      <c r="AG6961">
        <v>-0.54900000000000004</v>
      </c>
      <c r="AH6961">
        <v>6.1369999999999996</v>
      </c>
      <c r="AI6961">
        <v>2.33</v>
      </c>
      <c r="AJ6961">
        <v>10.94</v>
      </c>
      <c r="AK6961">
        <v>23.8</v>
      </c>
      <c r="AL6961">
        <v>-17</v>
      </c>
      <c r="AM6961">
        <v>3.3</v>
      </c>
      <c r="AN6961">
        <v>168.036</v>
      </c>
      <c r="AO6961">
        <v>2181.09</v>
      </c>
      <c r="AP6961" t="s">
        <v>6226</v>
      </c>
    </row>
    <row r="6962" spans="1:42">
      <c r="A6962" t="s">
        <v>6145</v>
      </c>
      <c r="B6962" t="s">
        <v>42</v>
      </c>
      <c r="C6962" t="s">
        <v>6146</v>
      </c>
      <c r="D6962" t="s">
        <v>409</v>
      </c>
      <c r="E6962" t="s">
        <v>2373</v>
      </c>
      <c r="F6962" t="s">
        <v>6147</v>
      </c>
      <c r="G6962" t="s">
        <v>47</v>
      </c>
      <c r="H6962">
        <v>90</v>
      </c>
      <c r="I6962" t="s">
        <v>56</v>
      </c>
      <c r="J6962" t="s">
        <v>57</v>
      </c>
      <c r="K6962">
        <v>26</v>
      </c>
      <c r="L6962">
        <v>1</v>
      </c>
      <c r="M6962" t="s">
        <v>180</v>
      </c>
      <c r="N6962" t="s">
        <v>1215</v>
      </c>
      <c r="O6962">
        <v>0.82</v>
      </c>
      <c r="P6962" t="s">
        <v>71</v>
      </c>
      <c r="R6962" t="s">
        <v>72</v>
      </c>
      <c r="S6962" t="s">
        <v>54</v>
      </c>
      <c r="T6962">
        <v>0</v>
      </c>
      <c r="U6962">
        <v>0</v>
      </c>
      <c r="V6962">
        <v>1</v>
      </c>
      <c r="W6962">
        <v>0</v>
      </c>
      <c r="X6962">
        <v>0</v>
      </c>
      <c r="Y6962">
        <v>0</v>
      </c>
      <c r="Z6962">
        <v>7</v>
      </c>
      <c r="AA6962">
        <v>89</v>
      </c>
      <c r="AB6962">
        <v>82.2</v>
      </c>
      <c r="AC6962">
        <v>2.87</v>
      </c>
      <c r="AD6962">
        <v>1.29</v>
      </c>
      <c r="AE6962">
        <v>-1.4019999999999999</v>
      </c>
      <c r="AF6962">
        <v>1.2030000000000001</v>
      </c>
      <c r="AG6962">
        <v>-0.78400000000000003</v>
      </c>
      <c r="AH6962">
        <v>6.0060000000000002</v>
      </c>
      <c r="AI6962">
        <v>-4.5</v>
      </c>
      <c r="AJ6962">
        <v>11.17</v>
      </c>
      <c r="AK6962">
        <v>23.8</v>
      </c>
      <c r="AL6962">
        <v>27.3</v>
      </c>
      <c r="AM6962">
        <v>4</v>
      </c>
      <c r="AN6962">
        <v>201.846</v>
      </c>
      <c r="AO6962">
        <v>2311.15</v>
      </c>
      <c r="AP6962" t="s">
        <v>6227</v>
      </c>
    </row>
    <row r="6963" spans="1:42">
      <c r="A6963" t="s">
        <v>6145</v>
      </c>
      <c r="B6963" t="s">
        <v>42</v>
      </c>
      <c r="C6963" t="s">
        <v>6146</v>
      </c>
      <c r="D6963" t="s">
        <v>409</v>
      </c>
      <c r="E6963" t="s">
        <v>2373</v>
      </c>
      <c r="F6963" t="s">
        <v>6147</v>
      </c>
      <c r="G6963" t="s">
        <v>47</v>
      </c>
      <c r="H6963">
        <v>96</v>
      </c>
      <c r="I6963" t="s">
        <v>63</v>
      </c>
      <c r="J6963" t="s">
        <v>61</v>
      </c>
      <c r="K6963">
        <v>26</v>
      </c>
      <c r="L6963">
        <v>7</v>
      </c>
      <c r="M6963" t="s">
        <v>180</v>
      </c>
      <c r="N6963" t="s">
        <v>1215</v>
      </c>
      <c r="O6963">
        <v>0.96299999999999997</v>
      </c>
      <c r="P6963" t="s">
        <v>71</v>
      </c>
      <c r="R6963" t="s">
        <v>72</v>
      </c>
      <c r="S6963" t="s">
        <v>54</v>
      </c>
      <c r="T6963">
        <v>2</v>
      </c>
      <c r="U6963">
        <v>2</v>
      </c>
      <c r="V6963">
        <v>1</v>
      </c>
      <c r="W6963">
        <v>0</v>
      </c>
      <c r="X6963">
        <v>0</v>
      </c>
      <c r="Y6963">
        <v>0</v>
      </c>
      <c r="Z6963">
        <v>7</v>
      </c>
      <c r="AA6963">
        <v>90.6</v>
      </c>
      <c r="AB6963">
        <v>82.7</v>
      </c>
      <c r="AC6963">
        <v>3.04</v>
      </c>
      <c r="AD6963">
        <v>1.33</v>
      </c>
      <c r="AE6963">
        <v>-1.4999999999999999E-2</v>
      </c>
      <c r="AF6963">
        <v>3.2160000000000002</v>
      </c>
      <c r="AG6963">
        <v>-1.3879999999999999</v>
      </c>
      <c r="AH6963">
        <v>5.8109999999999999</v>
      </c>
      <c r="AI6963">
        <v>-7.67</v>
      </c>
      <c r="AJ6963">
        <v>6.78</v>
      </c>
      <c r="AK6963">
        <v>23.7</v>
      </c>
      <c r="AL6963">
        <v>30.2</v>
      </c>
      <c r="AM6963">
        <v>5.6</v>
      </c>
      <c r="AN6963">
        <v>228.364</v>
      </c>
      <c r="AO6963">
        <v>1980.83</v>
      </c>
      <c r="AP6963" t="s">
        <v>6233</v>
      </c>
    </row>
    <row r="6964" spans="1:42">
      <c r="A6964" t="s">
        <v>6145</v>
      </c>
      <c r="B6964" t="s">
        <v>42</v>
      </c>
      <c r="C6964" t="s">
        <v>6146</v>
      </c>
      <c r="D6964" t="s">
        <v>409</v>
      </c>
      <c r="E6964" t="s">
        <v>2373</v>
      </c>
      <c r="F6964" t="s">
        <v>6147</v>
      </c>
      <c r="G6964" t="s">
        <v>47</v>
      </c>
      <c r="H6964">
        <v>97</v>
      </c>
      <c r="I6964" t="s">
        <v>60</v>
      </c>
      <c r="J6964" t="s">
        <v>61</v>
      </c>
      <c r="K6964">
        <v>27</v>
      </c>
      <c r="L6964">
        <v>1</v>
      </c>
      <c r="M6964" t="s">
        <v>180</v>
      </c>
      <c r="N6964" t="s">
        <v>1215</v>
      </c>
      <c r="O6964">
        <v>0.98</v>
      </c>
      <c r="P6964" t="s">
        <v>51</v>
      </c>
      <c r="R6964" t="s">
        <v>165</v>
      </c>
      <c r="S6964" t="s">
        <v>54</v>
      </c>
      <c r="T6964">
        <v>0</v>
      </c>
      <c r="U6964">
        <v>0</v>
      </c>
      <c r="V6964">
        <v>2</v>
      </c>
      <c r="W6964">
        <v>0</v>
      </c>
      <c r="X6964">
        <v>0</v>
      </c>
      <c r="Y6964">
        <v>0</v>
      </c>
      <c r="Z6964">
        <v>7</v>
      </c>
      <c r="AA6964">
        <v>91.1</v>
      </c>
      <c r="AB6964">
        <v>83.1</v>
      </c>
      <c r="AC6964">
        <v>3.66</v>
      </c>
      <c r="AD6964">
        <v>1.83</v>
      </c>
      <c r="AE6964">
        <v>-0.89</v>
      </c>
      <c r="AF6964">
        <v>2.2690000000000001</v>
      </c>
      <c r="AG6964">
        <v>-1.1619999999999999</v>
      </c>
      <c r="AH6964">
        <v>5.8650000000000002</v>
      </c>
      <c r="AI6964">
        <v>-7.79</v>
      </c>
      <c r="AJ6964">
        <v>7.05</v>
      </c>
      <c r="AK6964">
        <v>23.7</v>
      </c>
      <c r="AL6964">
        <v>32.1</v>
      </c>
      <c r="AM6964">
        <v>5.6</v>
      </c>
      <c r="AN6964">
        <v>227.70599999999999</v>
      </c>
      <c r="AO6964">
        <v>2039.01</v>
      </c>
      <c r="AP6964" t="s">
        <v>6234</v>
      </c>
    </row>
    <row r="6965" spans="1:42">
      <c r="A6965" t="s">
        <v>6145</v>
      </c>
      <c r="B6965" t="s">
        <v>42</v>
      </c>
      <c r="C6965" t="s">
        <v>6146</v>
      </c>
      <c r="D6965" t="s">
        <v>409</v>
      </c>
      <c r="E6965" t="s">
        <v>2373</v>
      </c>
      <c r="F6965" t="s">
        <v>6147</v>
      </c>
      <c r="G6965" t="s">
        <v>47</v>
      </c>
      <c r="H6965">
        <v>98</v>
      </c>
      <c r="I6965" t="s">
        <v>60</v>
      </c>
      <c r="J6965" t="s">
        <v>61</v>
      </c>
      <c r="K6965">
        <v>27</v>
      </c>
      <c r="L6965">
        <v>2</v>
      </c>
      <c r="M6965" t="s">
        <v>180</v>
      </c>
      <c r="N6965" t="s">
        <v>1215</v>
      </c>
      <c r="O6965">
        <v>0.98499999999999999</v>
      </c>
      <c r="P6965" t="s">
        <v>51</v>
      </c>
      <c r="R6965" t="s">
        <v>165</v>
      </c>
      <c r="S6965" t="s">
        <v>54</v>
      </c>
      <c r="T6965">
        <v>0</v>
      </c>
      <c r="U6965">
        <v>1</v>
      </c>
      <c r="V6965">
        <v>2</v>
      </c>
      <c r="W6965">
        <v>0</v>
      </c>
      <c r="X6965">
        <v>0</v>
      </c>
      <c r="Y6965">
        <v>0</v>
      </c>
      <c r="Z6965">
        <v>7</v>
      </c>
      <c r="AA6965">
        <v>91.6</v>
      </c>
      <c r="AB6965">
        <v>84.7</v>
      </c>
      <c r="AC6965">
        <v>3.66</v>
      </c>
      <c r="AD6965">
        <v>1.83</v>
      </c>
      <c r="AE6965">
        <v>-0.46400000000000002</v>
      </c>
      <c r="AF6965">
        <v>2.7290000000000001</v>
      </c>
      <c r="AG6965">
        <v>-1.2909999999999999</v>
      </c>
      <c r="AH6965">
        <v>5.8710000000000004</v>
      </c>
      <c r="AI6965">
        <v>-7.4</v>
      </c>
      <c r="AJ6965">
        <v>5.98</v>
      </c>
      <c r="AK6965">
        <v>23.8</v>
      </c>
      <c r="AL6965">
        <v>29.7</v>
      </c>
      <c r="AM6965">
        <v>5.6</v>
      </c>
      <c r="AN6965">
        <v>230.863</v>
      </c>
      <c r="AO6965">
        <v>1888.08</v>
      </c>
      <c r="AP6965" t="s">
        <v>6235</v>
      </c>
    </row>
    <row r="6966" spans="1:42">
      <c r="A6966" t="s">
        <v>6237</v>
      </c>
      <c r="B6966" t="s">
        <v>42</v>
      </c>
      <c r="C6966" t="s">
        <v>6146</v>
      </c>
      <c r="D6966" t="s">
        <v>409</v>
      </c>
      <c r="E6966" t="s">
        <v>2373</v>
      </c>
      <c r="F6966" t="s">
        <v>6147</v>
      </c>
      <c r="G6966" t="s">
        <v>47</v>
      </c>
      <c r="H6966">
        <v>1</v>
      </c>
      <c r="I6966" t="s">
        <v>63</v>
      </c>
      <c r="J6966" t="s">
        <v>61</v>
      </c>
      <c r="K6966">
        <v>1</v>
      </c>
      <c r="L6966">
        <v>1</v>
      </c>
      <c r="M6966" t="s">
        <v>84</v>
      </c>
      <c r="N6966" t="s">
        <v>1215</v>
      </c>
      <c r="O6966">
        <v>0.96899999999999997</v>
      </c>
      <c r="P6966" t="s">
        <v>71</v>
      </c>
      <c r="R6966" t="s">
        <v>116</v>
      </c>
      <c r="S6966" t="s">
        <v>42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8</v>
      </c>
      <c r="AA6966">
        <v>89.9</v>
      </c>
      <c r="AB6966">
        <v>82.5</v>
      </c>
      <c r="AC6966">
        <v>3.63</v>
      </c>
      <c r="AD6966">
        <v>1.67</v>
      </c>
      <c r="AE6966">
        <v>-0.24199999999999999</v>
      </c>
      <c r="AF6966">
        <v>2.6549999999999998</v>
      </c>
      <c r="AG6966">
        <v>-1.526</v>
      </c>
      <c r="AH6966">
        <v>5.2089999999999996</v>
      </c>
      <c r="AI6966">
        <v>-7.08</v>
      </c>
      <c r="AJ6966">
        <v>7.37</v>
      </c>
      <c r="AK6966">
        <v>23.8</v>
      </c>
      <c r="AL6966">
        <v>29.4</v>
      </c>
      <c r="AM6966">
        <v>5.3</v>
      </c>
      <c r="AN6966">
        <v>223.678</v>
      </c>
      <c r="AO6966">
        <v>1976.18</v>
      </c>
      <c r="AP6966" t="s">
        <v>6238</v>
      </c>
    </row>
    <row r="6967" spans="1:42">
      <c r="A6967" t="s">
        <v>6237</v>
      </c>
      <c r="B6967" t="s">
        <v>42</v>
      </c>
      <c r="C6967" t="s">
        <v>6146</v>
      </c>
      <c r="D6967" t="s">
        <v>409</v>
      </c>
      <c r="E6967" t="s">
        <v>2373</v>
      </c>
      <c r="F6967" t="s">
        <v>6147</v>
      </c>
      <c r="G6967" t="s">
        <v>47</v>
      </c>
      <c r="H6967">
        <v>2</v>
      </c>
      <c r="I6967" t="s">
        <v>56</v>
      </c>
      <c r="J6967" t="s">
        <v>57</v>
      </c>
      <c r="K6967">
        <v>1</v>
      </c>
      <c r="L6967">
        <v>2</v>
      </c>
      <c r="M6967" t="s">
        <v>80</v>
      </c>
      <c r="N6967" t="s">
        <v>1215</v>
      </c>
      <c r="O6967">
        <v>0.88</v>
      </c>
      <c r="P6967" t="s">
        <v>71</v>
      </c>
      <c r="R6967" t="s">
        <v>116</v>
      </c>
      <c r="S6967" t="s">
        <v>42</v>
      </c>
      <c r="T6967">
        <v>0</v>
      </c>
      <c r="U6967">
        <v>1</v>
      </c>
      <c r="V6967">
        <v>0</v>
      </c>
      <c r="W6967">
        <v>0</v>
      </c>
      <c r="X6967">
        <v>0</v>
      </c>
      <c r="Y6967">
        <v>0</v>
      </c>
      <c r="Z6967">
        <v>8</v>
      </c>
      <c r="AA6967">
        <v>89.1</v>
      </c>
      <c r="AB6967">
        <v>82.1</v>
      </c>
      <c r="AC6967">
        <v>3.63</v>
      </c>
      <c r="AD6967">
        <v>1.67</v>
      </c>
      <c r="AE6967">
        <v>-1.575</v>
      </c>
      <c r="AF6967">
        <v>0.96</v>
      </c>
      <c r="AG6967">
        <v>-1.6459999999999999</v>
      </c>
      <c r="AH6967">
        <v>5.1070000000000002</v>
      </c>
      <c r="AI6967">
        <v>-9.5</v>
      </c>
      <c r="AJ6967">
        <v>0.81</v>
      </c>
      <c r="AK6967">
        <v>23.8</v>
      </c>
      <c r="AL6967">
        <v>26.2</v>
      </c>
      <c r="AM6967">
        <v>8.4</v>
      </c>
      <c r="AN6967">
        <v>264.88600000000002</v>
      </c>
      <c r="AO6967">
        <v>1817.8</v>
      </c>
      <c r="AP6967" t="s">
        <v>6239</v>
      </c>
    </row>
    <row r="6968" spans="1:42">
      <c r="A6968" t="s">
        <v>6237</v>
      </c>
      <c r="B6968" t="s">
        <v>42</v>
      </c>
      <c r="C6968" t="s">
        <v>6146</v>
      </c>
      <c r="D6968" t="s">
        <v>409</v>
      </c>
      <c r="E6968" t="s">
        <v>2373</v>
      </c>
      <c r="F6968" t="s">
        <v>6147</v>
      </c>
      <c r="G6968" t="s">
        <v>47</v>
      </c>
      <c r="H6968">
        <v>9</v>
      </c>
      <c r="I6968" t="s">
        <v>63</v>
      </c>
      <c r="J6968" t="s">
        <v>61</v>
      </c>
      <c r="K6968">
        <v>3</v>
      </c>
      <c r="L6968">
        <v>1</v>
      </c>
      <c r="M6968" t="s">
        <v>84</v>
      </c>
      <c r="N6968" t="s">
        <v>1215</v>
      </c>
      <c r="O6968">
        <v>0.97299999999999998</v>
      </c>
      <c r="P6968" t="s">
        <v>282</v>
      </c>
      <c r="R6968" t="s">
        <v>97</v>
      </c>
      <c r="S6968" t="s">
        <v>42</v>
      </c>
      <c r="T6968">
        <v>0</v>
      </c>
      <c r="U6968">
        <v>0</v>
      </c>
      <c r="V6968">
        <v>2</v>
      </c>
      <c r="W6968">
        <v>0</v>
      </c>
      <c r="X6968">
        <v>0</v>
      </c>
      <c r="Y6968">
        <v>0</v>
      </c>
      <c r="Z6968">
        <v>8</v>
      </c>
      <c r="AA6968">
        <v>89.4</v>
      </c>
      <c r="AB6968">
        <v>82</v>
      </c>
      <c r="AC6968">
        <v>3.75</v>
      </c>
      <c r="AD6968">
        <v>1.84</v>
      </c>
      <c r="AE6968">
        <v>-0.48699999999999999</v>
      </c>
      <c r="AF6968">
        <v>2.863</v>
      </c>
      <c r="AG6968">
        <v>-1.5840000000000001</v>
      </c>
      <c r="AH6968">
        <v>5.2220000000000004</v>
      </c>
      <c r="AI6968">
        <v>-6.78</v>
      </c>
      <c r="AJ6968">
        <v>7.49</v>
      </c>
      <c r="AK6968">
        <v>23.8</v>
      </c>
      <c r="AL6968">
        <v>28.5</v>
      </c>
      <c r="AM6968">
        <v>5.2</v>
      </c>
      <c r="AN6968">
        <v>222.00299999999999</v>
      </c>
      <c r="AO6968">
        <v>1943.72</v>
      </c>
      <c r="AP6968" t="s">
        <v>6246</v>
      </c>
    </row>
    <row r="6969" spans="1:42">
      <c r="A6969" t="s">
        <v>6237</v>
      </c>
      <c r="B6969" t="s">
        <v>42</v>
      </c>
      <c r="C6969" t="s">
        <v>6146</v>
      </c>
      <c r="D6969" t="s">
        <v>409</v>
      </c>
      <c r="E6969" t="s">
        <v>2373</v>
      </c>
      <c r="F6969" t="s">
        <v>6147</v>
      </c>
      <c r="G6969" t="s">
        <v>47</v>
      </c>
      <c r="H6969">
        <v>10</v>
      </c>
      <c r="I6969" t="s">
        <v>56</v>
      </c>
      <c r="J6969" t="s">
        <v>57</v>
      </c>
      <c r="K6969">
        <v>3</v>
      </c>
      <c r="L6969">
        <v>2</v>
      </c>
      <c r="M6969" t="s">
        <v>84</v>
      </c>
      <c r="N6969" t="s">
        <v>1215</v>
      </c>
      <c r="O6969">
        <v>0.97799999999999998</v>
      </c>
      <c r="P6969" t="s">
        <v>282</v>
      </c>
      <c r="R6969" t="s">
        <v>97</v>
      </c>
      <c r="S6969" t="s">
        <v>42</v>
      </c>
      <c r="T6969">
        <v>0</v>
      </c>
      <c r="U6969">
        <v>1</v>
      </c>
      <c r="V6969">
        <v>2</v>
      </c>
      <c r="W6969">
        <v>0</v>
      </c>
      <c r="X6969">
        <v>0</v>
      </c>
      <c r="Y6969">
        <v>0</v>
      </c>
      <c r="Z6969">
        <v>8</v>
      </c>
      <c r="AA6969">
        <v>89.7</v>
      </c>
      <c r="AB6969">
        <v>81.900000000000006</v>
      </c>
      <c r="AC6969">
        <v>3.87</v>
      </c>
      <c r="AD6969">
        <v>1.93</v>
      </c>
      <c r="AE6969">
        <v>0.53600000000000003</v>
      </c>
      <c r="AF6969">
        <v>1.64</v>
      </c>
      <c r="AG6969">
        <v>-1.335</v>
      </c>
      <c r="AH6969">
        <v>5.1130000000000004</v>
      </c>
      <c r="AI6969">
        <v>-6.86</v>
      </c>
      <c r="AJ6969">
        <v>8.34</v>
      </c>
      <c r="AK6969">
        <v>23.7</v>
      </c>
      <c r="AL6969">
        <v>28.4</v>
      </c>
      <c r="AM6969">
        <v>5.0999999999999996</v>
      </c>
      <c r="AN6969">
        <v>219.29499999999999</v>
      </c>
      <c r="AO6969">
        <v>2066.92</v>
      </c>
      <c r="AP6969" t="s">
        <v>6247</v>
      </c>
    </row>
    <row r="6970" spans="1:42">
      <c r="A6970" t="s">
        <v>6237</v>
      </c>
      <c r="B6970" t="s">
        <v>42</v>
      </c>
      <c r="C6970" t="s">
        <v>6146</v>
      </c>
      <c r="D6970" t="s">
        <v>409</v>
      </c>
      <c r="E6970" t="s">
        <v>2373</v>
      </c>
      <c r="F6970" t="s">
        <v>6147</v>
      </c>
      <c r="G6970" t="s">
        <v>47</v>
      </c>
      <c r="H6970">
        <v>11</v>
      </c>
      <c r="I6970" t="s">
        <v>60</v>
      </c>
      <c r="J6970" t="s">
        <v>61</v>
      </c>
      <c r="K6970">
        <v>3</v>
      </c>
      <c r="L6970">
        <v>3</v>
      </c>
      <c r="M6970" t="s">
        <v>84</v>
      </c>
      <c r="N6970" t="s">
        <v>1215</v>
      </c>
      <c r="O6970">
        <v>0.97</v>
      </c>
      <c r="P6970" t="s">
        <v>282</v>
      </c>
      <c r="R6970" t="s">
        <v>97</v>
      </c>
      <c r="S6970" t="s">
        <v>42</v>
      </c>
      <c r="T6970">
        <v>1</v>
      </c>
      <c r="U6970">
        <v>1</v>
      </c>
      <c r="V6970">
        <v>2</v>
      </c>
      <c r="W6970">
        <v>0</v>
      </c>
      <c r="X6970">
        <v>0</v>
      </c>
      <c r="Y6970">
        <v>0</v>
      </c>
      <c r="Z6970">
        <v>8</v>
      </c>
      <c r="AA6970">
        <v>89.3</v>
      </c>
      <c r="AB6970">
        <v>82.2</v>
      </c>
      <c r="AC6970">
        <v>3.76</v>
      </c>
      <c r="AD6970">
        <v>1.93</v>
      </c>
      <c r="AE6970">
        <v>-7.4999999999999997E-2</v>
      </c>
      <c r="AF6970">
        <v>2.62</v>
      </c>
      <c r="AG6970">
        <v>-1.484</v>
      </c>
      <c r="AH6970">
        <v>5.165</v>
      </c>
      <c r="AI6970">
        <v>-7.17</v>
      </c>
      <c r="AJ6970">
        <v>8.1</v>
      </c>
      <c r="AK6970">
        <v>23.8</v>
      </c>
      <c r="AL6970">
        <v>30.8</v>
      </c>
      <c r="AM6970">
        <v>5.0999999999999996</v>
      </c>
      <c r="AN6970">
        <v>221.37100000000001</v>
      </c>
      <c r="AO6970">
        <v>2083.56</v>
      </c>
      <c r="AP6970" t="s">
        <v>6248</v>
      </c>
    </row>
    <row r="6971" spans="1:42">
      <c r="A6971" t="s">
        <v>6237</v>
      </c>
      <c r="B6971" t="s">
        <v>42</v>
      </c>
      <c r="C6971" t="s">
        <v>6146</v>
      </c>
      <c r="D6971" t="s">
        <v>409</v>
      </c>
      <c r="E6971" t="s">
        <v>2373</v>
      </c>
      <c r="F6971" t="s">
        <v>6147</v>
      </c>
      <c r="G6971" t="s">
        <v>47</v>
      </c>
      <c r="H6971">
        <v>14</v>
      </c>
      <c r="I6971" t="s">
        <v>60</v>
      </c>
      <c r="J6971" t="s">
        <v>61</v>
      </c>
      <c r="K6971">
        <v>3</v>
      </c>
      <c r="L6971">
        <v>6</v>
      </c>
      <c r="M6971" t="s">
        <v>84</v>
      </c>
      <c r="N6971" t="s">
        <v>1215</v>
      </c>
      <c r="O6971">
        <v>0.96699999999999997</v>
      </c>
      <c r="P6971" t="s">
        <v>282</v>
      </c>
      <c r="R6971" t="s">
        <v>97</v>
      </c>
      <c r="S6971" t="s">
        <v>42</v>
      </c>
      <c r="T6971">
        <v>3</v>
      </c>
      <c r="U6971">
        <v>2</v>
      </c>
      <c r="V6971">
        <v>2</v>
      </c>
      <c r="W6971">
        <v>0</v>
      </c>
      <c r="X6971">
        <v>0</v>
      </c>
      <c r="Y6971">
        <v>0</v>
      </c>
      <c r="Z6971">
        <v>8</v>
      </c>
      <c r="AA6971">
        <v>89.6</v>
      </c>
      <c r="AB6971">
        <v>82.2</v>
      </c>
      <c r="AC6971">
        <v>3.76</v>
      </c>
      <c r="AD6971">
        <v>1.93</v>
      </c>
      <c r="AE6971">
        <v>-0.70499999999999996</v>
      </c>
      <c r="AF6971">
        <v>2.6589999999999998</v>
      </c>
      <c r="AG6971">
        <v>-1.6120000000000001</v>
      </c>
      <c r="AH6971">
        <v>5.1609999999999996</v>
      </c>
      <c r="AI6971">
        <v>-7.06</v>
      </c>
      <c r="AJ6971">
        <v>6.1</v>
      </c>
      <c r="AK6971">
        <v>23.8</v>
      </c>
      <c r="AL6971">
        <v>27.1</v>
      </c>
      <c r="AM6971">
        <v>5.8</v>
      </c>
      <c r="AN6971">
        <v>228.97300000000001</v>
      </c>
      <c r="AO6971">
        <v>1795.9</v>
      </c>
      <c r="AP6971" t="s">
        <v>6251</v>
      </c>
    </row>
    <row r="6972" spans="1:42">
      <c r="A6972" t="s">
        <v>6237</v>
      </c>
      <c r="B6972" t="s">
        <v>42</v>
      </c>
      <c r="C6972" t="s">
        <v>6146</v>
      </c>
      <c r="D6972" t="s">
        <v>409</v>
      </c>
      <c r="E6972" t="s">
        <v>2373</v>
      </c>
      <c r="F6972" t="s">
        <v>6147</v>
      </c>
      <c r="G6972" t="s">
        <v>47</v>
      </c>
      <c r="H6972">
        <v>15</v>
      </c>
      <c r="I6972" t="s">
        <v>60</v>
      </c>
      <c r="J6972" t="s">
        <v>61</v>
      </c>
      <c r="K6972">
        <v>3</v>
      </c>
      <c r="L6972">
        <v>7</v>
      </c>
      <c r="M6972" t="s">
        <v>84</v>
      </c>
      <c r="N6972" t="s">
        <v>1215</v>
      </c>
      <c r="O6972">
        <v>0.98199999999999998</v>
      </c>
      <c r="P6972" t="s">
        <v>282</v>
      </c>
      <c r="R6972" t="s">
        <v>97</v>
      </c>
      <c r="S6972" t="s">
        <v>42</v>
      </c>
      <c r="T6972">
        <v>3</v>
      </c>
      <c r="U6972">
        <v>2</v>
      </c>
      <c r="V6972">
        <v>2</v>
      </c>
      <c r="W6972">
        <v>0</v>
      </c>
      <c r="X6972">
        <v>0</v>
      </c>
      <c r="Y6972">
        <v>0</v>
      </c>
      <c r="Z6972">
        <v>8</v>
      </c>
      <c r="AA6972">
        <v>89.2</v>
      </c>
      <c r="AB6972">
        <v>81.5</v>
      </c>
      <c r="AC6972">
        <v>3.76</v>
      </c>
      <c r="AD6972">
        <v>1.93</v>
      </c>
      <c r="AE6972">
        <v>0.77900000000000003</v>
      </c>
      <c r="AF6972">
        <v>2.9580000000000002</v>
      </c>
      <c r="AG6972">
        <v>-1.4079999999999999</v>
      </c>
      <c r="AH6972">
        <v>5.2149999999999999</v>
      </c>
      <c r="AI6972">
        <v>-6.24</v>
      </c>
      <c r="AJ6972">
        <v>6.25</v>
      </c>
      <c r="AK6972">
        <v>23.7</v>
      </c>
      <c r="AL6972">
        <v>22.4</v>
      </c>
      <c r="AM6972">
        <v>5.6</v>
      </c>
      <c r="AN6972">
        <v>224.77500000000001</v>
      </c>
      <c r="AO6972">
        <v>1685.94</v>
      </c>
      <c r="AP6972" t="s">
        <v>6252</v>
      </c>
    </row>
    <row r="6973" spans="1:42">
      <c r="A6973" t="s">
        <v>6254</v>
      </c>
      <c r="B6973" t="s">
        <v>54</v>
      </c>
      <c r="C6973" t="s">
        <v>6146</v>
      </c>
      <c r="D6973" t="s">
        <v>409</v>
      </c>
      <c r="E6973" t="s">
        <v>2373</v>
      </c>
      <c r="F6973" t="s">
        <v>6147</v>
      </c>
      <c r="G6973" t="s">
        <v>47</v>
      </c>
      <c r="H6973">
        <v>2</v>
      </c>
      <c r="I6973" t="s">
        <v>56</v>
      </c>
      <c r="J6973" t="s">
        <v>57</v>
      </c>
      <c r="K6973">
        <v>1</v>
      </c>
      <c r="L6973">
        <v>2</v>
      </c>
      <c r="M6973" t="s">
        <v>1215</v>
      </c>
      <c r="N6973" t="s">
        <v>1215</v>
      </c>
      <c r="O6973">
        <v>0.75</v>
      </c>
      <c r="P6973" t="s">
        <v>282</v>
      </c>
      <c r="R6973" t="s">
        <v>78</v>
      </c>
      <c r="S6973" t="s">
        <v>54</v>
      </c>
      <c r="T6973">
        <v>0</v>
      </c>
      <c r="U6973">
        <v>1</v>
      </c>
      <c r="V6973">
        <v>2</v>
      </c>
      <c r="W6973">
        <v>1</v>
      </c>
      <c r="X6973">
        <v>0</v>
      </c>
      <c r="Y6973">
        <v>0</v>
      </c>
      <c r="Z6973">
        <v>8</v>
      </c>
      <c r="AA6973">
        <v>86.7</v>
      </c>
      <c r="AB6973">
        <v>79.900000000000006</v>
      </c>
      <c r="AC6973">
        <v>3.25</v>
      </c>
      <c r="AD6973">
        <v>1.67</v>
      </c>
      <c r="AE6973">
        <v>-2.012</v>
      </c>
      <c r="AF6973">
        <v>0.96299999999999997</v>
      </c>
      <c r="AG6973">
        <v>3.3010000000000002</v>
      </c>
      <c r="AH6973">
        <v>4.1559999999999997</v>
      </c>
      <c r="AI6973">
        <v>10.29</v>
      </c>
      <c r="AJ6973">
        <v>-0.59</v>
      </c>
      <c r="AK6973">
        <v>23.8</v>
      </c>
      <c r="AL6973">
        <v>-21.9</v>
      </c>
      <c r="AM6973">
        <v>9</v>
      </c>
      <c r="AN6973">
        <v>86.956999999999994</v>
      </c>
      <c r="AO6973">
        <v>1909.5</v>
      </c>
      <c r="AP6973" t="s">
        <v>6256</v>
      </c>
    </row>
    <row r="6974" spans="1:42">
      <c r="A6974" t="s">
        <v>6254</v>
      </c>
      <c r="B6974" t="s">
        <v>54</v>
      </c>
      <c r="C6974" t="s">
        <v>6146</v>
      </c>
      <c r="D6974" t="s">
        <v>409</v>
      </c>
      <c r="E6974" t="s">
        <v>2373</v>
      </c>
      <c r="F6974" t="s">
        <v>6147</v>
      </c>
      <c r="G6974" t="s">
        <v>47</v>
      </c>
      <c r="H6974">
        <v>7</v>
      </c>
      <c r="I6974" t="s">
        <v>56</v>
      </c>
      <c r="J6974" t="s">
        <v>57</v>
      </c>
      <c r="K6974">
        <v>1</v>
      </c>
      <c r="L6974">
        <v>7</v>
      </c>
      <c r="M6974" t="s">
        <v>84</v>
      </c>
      <c r="N6974" t="s">
        <v>1215</v>
      </c>
      <c r="O6974">
        <v>1.4350000000000001</v>
      </c>
      <c r="P6974" t="s">
        <v>282</v>
      </c>
      <c r="R6974" t="s">
        <v>78</v>
      </c>
      <c r="S6974" t="s">
        <v>54</v>
      </c>
      <c r="T6974">
        <v>3</v>
      </c>
      <c r="U6974">
        <v>2</v>
      </c>
      <c r="V6974">
        <v>2</v>
      </c>
      <c r="W6974">
        <v>1</v>
      </c>
      <c r="X6974">
        <v>0</v>
      </c>
      <c r="Y6974">
        <v>0</v>
      </c>
      <c r="Z6974">
        <v>8</v>
      </c>
      <c r="AA6974">
        <v>85.4</v>
      </c>
      <c r="AB6974">
        <v>77.8</v>
      </c>
      <c r="AC6974">
        <v>3.29</v>
      </c>
      <c r="AD6974">
        <v>1.71</v>
      </c>
      <c r="AE6974">
        <v>-2.4809999999999999</v>
      </c>
      <c r="AF6974">
        <v>2.6429999999999998</v>
      </c>
      <c r="AG6974">
        <v>4.3090000000000002</v>
      </c>
      <c r="AH6974">
        <v>2.927</v>
      </c>
      <c r="AI6974">
        <v>11.8</v>
      </c>
      <c r="AJ6974">
        <v>-5.82</v>
      </c>
      <c r="AK6974">
        <v>23.7</v>
      </c>
      <c r="AL6974">
        <v>-19.399999999999999</v>
      </c>
      <c r="AM6974">
        <v>11.1</v>
      </c>
      <c r="AN6974">
        <v>63.954000000000001</v>
      </c>
      <c r="AO6974">
        <v>2373.66</v>
      </c>
      <c r="AP6974" t="s">
        <v>6261</v>
      </c>
    </row>
    <row r="6975" spans="1:42">
      <c r="A6975" t="s">
        <v>6262</v>
      </c>
      <c r="B6975" t="s">
        <v>42</v>
      </c>
      <c r="C6975" t="s">
        <v>6146</v>
      </c>
      <c r="D6975" t="s">
        <v>409</v>
      </c>
      <c r="E6975" t="s">
        <v>2373</v>
      </c>
      <c r="F6975" t="s">
        <v>6147</v>
      </c>
      <c r="G6975" t="s">
        <v>47</v>
      </c>
      <c r="H6975">
        <v>2</v>
      </c>
      <c r="I6975" t="s">
        <v>56</v>
      </c>
      <c r="J6975" t="s">
        <v>57</v>
      </c>
      <c r="K6975">
        <v>1</v>
      </c>
      <c r="L6975">
        <v>2</v>
      </c>
      <c r="M6975" t="s">
        <v>84</v>
      </c>
      <c r="N6975" t="s">
        <v>1215</v>
      </c>
      <c r="O6975">
        <v>1.224</v>
      </c>
      <c r="P6975" t="s">
        <v>65</v>
      </c>
      <c r="R6975" t="s">
        <v>66</v>
      </c>
      <c r="S6975" t="s">
        <v>42</v>
      </c>
      <c r="T6975">
        <v>1</v>
      </c>
      <c r="U6975">
        <v>0</v>
      </c>
      <c r="V6975">
        <v>2</v>
      </c>
      <c r="W6975">
        <v>1</v>
      </c>
      <c r="X6975">
        <v>1</v>
      </c>
      <c r="Y6975">
        <v>0</v>
      </c>
      <c r="Z6975">
        <v>8</v>
      </c>
      <c r="AA6975">
        <v>93.1</v>
      </c>
      <c r="AB6975">
        <v>85.4</v>
      </c>
      <c r="AC6975">
        <v>3.05</v>
      </c>
      <c r="AD6975">
        <v>1.35</v>
      </c>
      <c r="AE6975">
        <v>1.4710000000000001</v>
      </c>
      <c r="AF6975">
        <v>2.661</v>
      </c>
      <c r="AG6975">
        <v>-0.80800000000000005</v>
      </c>
      <c r="AH6975">
        <v>5.6719999999999997</v>
      </c>
      <c r="AI6975">
        <v>-3.1</v>
      </c>
      <c r="AJ6975">
        <v>10.93</v>
      </c>
      <c r="AK6975">
        <v>23.8</v>
      </c>
      <c r="AL6975">
        <v>17.899999999999999</v>
      </c>
      <c r="AM6975">
        <v>3</v>
      </c>
      <c r="AN6975">
        <v>195.75800000000001</v>
      </c>
      <c r="AO6975">
        <v>2273.0100000000002</v>
      </c>
      <c r="AP6975" t="s">
        <v>6264</v>
      </c>
    </row>
    <row r="6976" spans="1:42">
      <c r="A6976" t="s">
        <v>6262</v>
      </c>
      <c r="B6976" t="s">
        <v>42</v>
      </c>
      <c r="C6976" t="s">
        <v>6146</v>
      </c>
      <c r="D6976" t="s">
        <v>409</v>
      </c>
      <c r="E6976" t="s">
        <v>2373</v>
      </c>
      <c r="F6976" t="s">
        <v>6147</v>
      </c>
      <c r="G6976" t="s">
        <v>47</v>
      </c>
      <c r="H6976">
        <v>3</v>
      </c>
      <c r="I6976" t="s">
        <v>63</v>
      </c>
      <c r="J6976" t="s">
        <v>61</v>
      </c>
      <c r="K6976">
        <v>1</v>
      </c>
      <c r="L6976">
        <v>3</v>
      </c>
      <c r="M6976" t="s">
        <v>84</v>
      </c>
      <c r="N6976" t="s">
        <v>1215</v>
      </c>
      <c r="O6976">
        <v>1.286</v>
      </c>
      <c r="P6976" t="s">
        <v>65</v>
      </c>
      <c r="R6976" t="s">
        <v>66</v>
      </c>
      <c r="S6976" t="s">
        <v>42</v>
      </c>
      <c r="T6976">
        <v>2</v>
      </c>
      <c r="U6976">
        <v>0</v>
      </c>
      <c r="V6976">
        <v>2</v>
      </c>
      <c r="W6976">
        <v>1</v>
      </c>
      <c r="X6976">
        <v>1</v>
      </c>
      <c r="Y6976">
        <v>0</v>
      </c>
      <c r="Z6976">
        <v>8</v>
      </c>
      <c r="AA6976">
        <v>92.1</v>
      </c>
      <c r="AB6976">
        <v>84.1</v>
      </c>
      <c r="AC6976">
        <v>3.05</v>
      </c>
      <c r="AD6976">
        <v>1.35</v>
      </c>
      <c r="AE6976">
        <v>0.69799999999999995</v>
      </c>
      <c r="AF6976">
        <v>1.851</v>
      </c>
      <c r="AG6976">
        <v>-1.1359999999999999</v>
      </c>
      <c r="AH6976">
        <v>5.44</v>
      </c>
      <c r="AI6976">
        <v>-5.99</v>
      </c>
      <c r="AJ6976">
        <v>10.28</v>
      </c>
      <c r="AK6976">
        <v>23.7</v>
      </c>
      <c r="AL6976">
        <v>31.9</v>
      </c>
      <c r="AM6976">
        <v>3.9</v>
      </c>
      <c r="AN6976">
        <v>210.161</v>
      </c>
      <c r="AO6976">
        <v>2341.21</v>
      </c>
      <c r="AP6976" t="s">
        <v>6265</v>
      </c>
    </row>
    <row r="6977" spans="1:42">
      <c r="A6977" t="s">
        <v>6262</v>
      </c>
      <c r="B6977" t="s">
        <v>42</v>
      </c>
      <c r="C6977" t="s">
        <v>6146</v>
      </c>
      <c r="D6977" t="s">
        <v>409</v>
      </c>
      <c r="E6977" t="s">
        <v>2373</v>
      </c>
      <c r="F6977" t="s">
        <v>6147</v>
      </c>
      <c r="G6977" t="s">
        <v>47</v>
      </c>
      <c r="H6977">
        <v>4</v>
      </c>
      <c r="I6977" t="s">
        <v>60</v>
      </c>
      <c r="J6977" t="s">
        <v>61</v>
      </c>
      <c r="K6977">
        <v>1</v>
      </c>
      <c r="L6977">
        <v>4</v>
      </c>
      <c r="M6977" t="s">
        <v>84</v>
      </c>
      <c r="N6977" t="s">
        <v>1215</v>
      </c>
      <c r="O6977">
        <v>1.337</v>
      </c>
      <c r="P6977" t="s">
        <v>65</v>
      </c>
      <c r="R6977" t="s">
        <v>66</v>
      </c>
      <c r="S6977" t="s">
        <v>42</v>
      </c>
      <c r="T6977">
        <v>2</v>
      </c>
      <c r="U6977">
        <v>1</v>
      </c>
      <c r="V6977">
        <v>2</v>
      </c>
      <c r="W6977">
        <v>1</v>
      </c>
      <c r="X6977">
        <v>1</v>
      </c>
      <c r="Y6977">
        <v>0</v>
      </c>
      <c r="Z6977">
        <v>8</v>
      </c>
      <c r="AA6977">
        <v>92.9</v>
      </c>
      <c r="AB6977">
        <v>85.2</v>
      </c>
      <c r="AC6977">
        <v>3.05</v>
      </c>
      <c r="AD6977">
        <v>1.35</v>
      </c>
      <c r="AE6977">
        <v>0.59899999999999998</v>
      </c>
      <c r="AF6977">
        <v>2.165</v>
      </c>
      <c r="AG6977">
        <v>-0.86699999999999999</v>
      </c>
      <c r="AH6977">
        <v>5.5659999999999998</v>
      </c>
      <c r="AI6977">
        <v>-4.08</v>
      </c>
      <c r="AJ6977">
        <v>10.48</v>
      </c>
      <c r="AK6977">
        <v>23.8</v>
      </c>
      <c r="AL6977">
        <v>24.5</v>
      </c>
      <c r="AM6977">
        <v>3.4</v>
      </c>
      <c r="AN6977">
        <v>201.19</v>
      </c>
      <c r="AO6977">
        <v>2244.42</v>
      </c>
      <c r="AP6977" t="s">
        <v>6266</v>
      </c>
    </row>
    <row r="6978" spans="1:42">
      <c r="A6978" t="s">
        <v>6262</v>
      </c>
      <c r="B6978" t="s">
        <v>42</v>
      </c>
      <c r="C6978" t="s">
        <v>6146</v>
      </c>
      <c r="D6978" t="s">
        <v>409</v>
      </c>
      <c r="E6978" t="s">
        <v>2373</v>
      </c>
      <c r="F6978" t="s">
        <v>6147</v>
      </c>
      <c r="G6978" t="s">
        <v>47</v>
      </c>
      <c r="H6978">
        <v>5</v>
      </c>
      <c r="I6978" t="s">
        <v>60</v>
      </c>
      <c r="J6978" t="s">
        <v>61</v>
      </c>
      <c r="K6978">
        <v>1</v>
      </c>
      <c r="L6978">
        <v>5</v>
      </c>
      <c r="M6978" t="s">
        <v>84</v>
      </c>
      <c r="N6978" t="s">
        <v>1215</v>
      </c>
      <c r="O6978">
        <v>1.286</v>
      </c>
      <c r="P6978" t="s">
        <v>65</v>
      </c>
      <c r="R6978" t="s">
        <v>66</v>
      </c>
      <c r="S6978" t="s">
        <v>42</v>
      </c>
      <c r="T6978">
        <v>2</v>
      </c>
      <c r="U6978">
        <v>2</v>
      </c>
      <c r="V6978">
        <v>2</v>
      </c>
      <c r="W6978">
        <v>1</v>
      </c>
      <c r="X6978">
        <v>1</v>
      </c>
      <c r="Y6978">
        <v>0</v>
      </c>
      <c r="Z6978">
        <v>8</v>
      </c>
      <c r="AA6978">
        <v>93.6</v>
      </c>
      <c r="AB6978">
        <v>85.2</v>
      </c>
      <c r="AC6978">
        <v>3.05</v>
      </c>
      <c r="AD6978">
        <v>1.35</v>
      </c>
      <c r="AE6978">
        <v>-0.84199999999999997</v>
      </c>
      <c r="AF6978">
        <v>3.1160000000000001</v>
      </c>
      <c r="AG6978">
        <v>-0.89100000000000001</v>
      </c>
      <c r="AH6978">
        <v>5.65</v>
      </c>
      <c r="AI6978">
        <v>-5.59</v>
      </c>
      <c r="AJ6978">
        <v>10.91</v>
      </c>
      <c r="AK6978">
        <v>23.7</v>
      </c>
      <c r="AL6978">
        <v>38.200000000000003</v>
      </c>
      <c r="AM6978">
        <v>3.5</v>
      </c>
      <c r="AN6978">
        <v>207.07</v>
      </c>
      <c r="AO6978">
        <v>2445.17</v>
      </c>
      <c r="AP6978" t="s">
        <v>6267</v>
      </c>
    </row>
    <row r="6979" spans="1:42">
      <c r="A6979" t="s">
        <v>6262</v>
      </c>
      <c r="B6979" t="s">
        <v>42</v>
      </c>
      <c r="C6979" t="s">
        <v>6146</v>
      </c>
      <c r="D6979" t="s">
        <v>409</v>
      </c>
      <c r="E6979" t="s">
        <v>2373</v>
      </c>
      <c r="F6979" t="s">
        <v>6147</v>
      </c>
      <c r="G6979" t="s">
        <v>47</v>
      </c>
      <c r="H6979">
        <v>6</v>
      </c>
      <c r="I6979" t="s">
        <v>56</v>
      </c>
      <c r="J6979" t="s">
        <v>57</v>
      </c>
      <c r="K6979">
        <v>1</v>
      </c>
      <c r="L6979">
        <v>6</v>
      </c>
      <c r="M6979" t="s">
        <v>84</v>
      </c>
      <c r="N6979" t="s">
        <v>1215</v>
      </c>
      <c r="O6979">
        <v>0.56499999999999995</v>
      </c>
      <c r="P6979" t="s">
        <v>65</v>
      </c>
      <c r="R6979" t="s">
        <v>66</v>
      </c>
      <c r="S6979" t="s">
        <v>42</v>
      </c>
      <c r="T6979">
        <v>2</v>
      </c>
      <c r="U6979">
        <v>2</v>
      </c>
      <c r="V6979">
        <v>2</v>
      </c>
      <c r="W6979">
        <v>1</v>
      </c>
      <c r="X6979">
        <v>1</v>
      </c>
      <c r="Y6979">
        <v>0</v>
      </c>
      <c r="Z6979">
        <v>8</v>
      </c>
      <c r="AA6979">
        <v>88.8</v>
      </c>
      <c r="AB6979">
        <v>82.1</v>
      </c>
      <c r="AC6979">
        <v>3.05</v>
      </c>
      <c r="AD6979">
        <v>1.35</v>
      </c>
      <c r="AE6979">
        <v>0.78100000000000003</v>
      </c>
      <c r="AF6979">
        <v>1.2</v>
      </c>
      <c r="AG6979">
        <v>-0.86599999999999999</v>
      </c>
      <c r="AH6979">
        <v>5.7249999999999996</v>
      </c>
      <c r="AI6979">
        <v>-0.86</v>
      </c>
      <c r="AJ6979">
        <v>8.08</v>
      </c>
      <c r="AK6979">
        <v>23.8</v>
      </c>
      <c r="AL6979">
        <v>1.7</v>
      </c>
      <c r="AM6979">
        <v>4.7</v>
      </c>
      <c r="AN6979">
        <v>186.05600000000001</v>
      </c>
      <c r="AO6979">
        <v>1560.82</v>
      </c>
      <c r="AP6979" t="s">
        <v>6268</v>
      </c>
    </row>
    <row r="6980" spans="1:42">
      <c r="A6980" t="s">
        <v>6262</v>
      </c>
      <c r="B6980" t="s">
        <v>42</v>
      </c>
      <c r="C6980" t="s">
        <v>6146</v>
      </c>
      <c r="D6980" t="s">
        <v>409</v>
      </c>
      <c r="E6980" t="s">
        <v>2373</v>
      </c>
      <c r="F6980" t="s">
        <v>6147</v>
      </c>
      <c r="G6980" t="s">
        <v>47</v>
      </c>
      <c r="H6980">
        <v>7</v>
      </c>
      <c r="I6980" t="s">
        <v>544</v>
      </c>
      <c r="J6980" t="s">
        <v>61</v>
      </c>
      <c r="K6980">
        <v>1</v>
      </c>
      <c r="L6980">
        <v>7</v>
      </c>
      <c r="M6980" t="s">
        <v>84</v>
      </c>
      <c r="N6980" t="s">
        <v>1215</v>
      </c>
      <c r="O6980">
        <v>1.3340000000000001</v>
      </c>
      <c r="P6980" t="s">
        <v>65</v>
      </c>
      <c r="R6980" t="s">
        <v>66</v>
      </c>
      <c r="S6980" t="s">
        <v>42</v>
      </c>
      <c r="T6980">
        <v>3</v>
      </c>
      <c r="U6980">
        <v>2</v>
      </c>
      <c r="V6980">
        <v>2</v>
      </c>
      <c r="W6980">
        <v>1</v>
      </c>
      <c r="X6980">
        <v>1</v>
      </c>
      <c r="Y6980">
        <v>0</v>
      </c>
      <c r="Z6980">
        <v>8</v>
      </c>
      <c r="AA6980">
        <v>93.4</v>
      </c>
      <c r="AB6980">
        <v>85.2</v>
      </c>
      <c r="AC6980">
        <v>3.05</v>
      </c>
      <c r="AD6980">
        <v>1.35</v>
      </c>
      <c r="AE6980">
        <v>2.1999999999999999E-2</v>
      </c>
      <c r="AF6980">
        <v>4.0339999999999998</v>
      </c>
      <c r="AG6980">
        <v>-0.82299999999999995</v>
      </c>
      <c r="AH6980">
        <v>5.6840000000000002</v>
      </c>
      <c r="AI6980">
        <v>-5.78</v>
      </c>
      <c r="AJ6980">
        <v>9.65</v>
      </c>
      <c r="AK6980">
        <v>23.7</v>
      </c>
      <c r="AL6980">
        <v>34.4</v>
      </c>
      <c r="AM6980">
        <v>3.8</v>
      </c>
      <c r="AN6980">
        <v>210.80099999999999</v>
      </c>
      <c r="AO6980">
        <v>2248.94</v>
      </c>
      <c r="AP6980" t="s">
        <v>6269</v>
      </c>
    </row>
    <row r="6981" spans="1:42">
      <c r="A6981" t="s">
        <v>6262</v>
      </c>
      <c r="B6981" t="s">
        <v>42</v>
      </c>
      <c r="C6981" t="s">
        <v>6146</v>
      </c>
      <c r="D6981" t="s">
        <v>409</v>
      </c>
      <c r="E6981" t="s">
        <v>2373</v>
      </c>
      <c r="F6981" t="s">
        <v>6147</v>
      </c>
      <c r="G6981" t="s">
        <v>47</v>
      </c>
      <c r="H6981">
        <v>9</v>
      </c>
      <c r="I6981" t="s">
        <v>87</v>
      </c>
      <c r="J6981" t="s">
        <v>49</v>
      </c>
      <c r="K6981">
        <v>1</v>
      </c>
      <c r="L6981">
        <v>9</v>
      </c>
      <c r="M6981" t="s">
        <v>80</v>
      </c>
      <c r="N6981" t="s">
        <v>1215</v>
      </c>
      <c r="O6981">
        <v>0.14499999999999999</v>
      </c>
      <c r="P6981" t="s">
        <v>65</v>
      </c>
      <c r="Q6981" t="s">
        <v>85</v>
      </c>
      <c r="R6981" t="s">
        <v>66</v>
      </c>
      <c r="S6981" t="s">
        <v>42</v>
      </c>
      <c r="T6981">
        <v>3</v>
      </c>
      <c r="U6981">
        <v>2</v>
      </c>
      <c r="V6981">
        <v>2</v>
      </c>
      <c r="W6981">
        <v>1</v>
      </c>
      <c r="X6981">
        <v>1</v>
      </c>
      <c r="Y6981">
        <v>0</v>
      </c>
      <c r="Z6981">
        <v>8</v>
      </c>
      <c r="AA6981">
        <v>87.7</v>
      </c>
      <c r="AB6981">
        <v>81.599999999999994</v>
      </c>
      <c r="AC6981">
        <v>3.05</v>
      </c>
      <c r="AD6981">
        <v>1.35</v>
      </c>
      <c r="AE6981">
        <v>-8.5999999999999993E-2</v>
      </c>
      <c r="AF6981">
        <v>3.22</v>
      </c>
      <c r="AG6981">
        <v>-0.97299999999999998</v>
      </c>
      <c r="AH6981">
        <v>5.8860000000000001</v>
      </c>
      <c r="AI6981">
        <v>-0.57999999999999996</v>
      </c>
      <c r="AJ6981">
        <v>6.68</v>
      </c>
      <c r="AK6981">
        <v>23.8</v>
      </c>
      <c r="AL6981">
        <v>1.5</v>
      </c>
      <c r="AM6981">
        <v>5.0999999999999996</v>
      </c>
      <c r="AN6981">
        <v>184.93299999999999</v>
      </c>
      <c r="AO6981">
        <v>1287.3800000000001</v>
      </c>
      <c r="AP6981" t="s">
        <v>6271</v>
      </c>
    </row>
    <row r="6982" spans="1:42">
      <c r="A6982" t="s">
        <v>6262</v>
      </c>
      <c r="B6982" t="s">
        <v>42</v>
      </c>
      <c r="C6982" t="s">
        <v>6146</v>
      </c>
      <c r="D6982" t="s">
        <v>409</v>
      </c>
      <c r="E6982" t="s">
        <v>2373</v>
      </c>
      <c r="F6982" t="s">
        <v>6147</v>
      </c>
      <c r="G6982" t="s">
        <v>47</v>
      </c>
      <c r="H6982">
        <v>10</v>
      </c>
      <c r="I6982" t="s">
        <v>56</v>
      </c>
      <c r="J6982" t="s">
        <v>57</v>
      </c>
      <c r="K6982">
        <v>2</v>
      </c>
      <c r="L6982">
        <v>1</v>
      </c>
      <c r="M6982" t="s">
        <v>84</v>
      </c>
      <c r="N6982" t="s">
        <v>1215</v>
      </c>
      <c r="O6982">
        <v>1.345</v>
      </c>
      <c r="P6982" t="s">
        <v>65</v>
      </c>
      <c r="R6982" t="s">
        <v>1230</v>
      </c>
      <c r="S6982" t="s">
        <v>42</v>
      </c>
      <c r="T6982">
        <v>0</v>
      </c>
      <c r="U6982">
        <v>0</v>
      </c>
      <c r="V6982">
        <v>2</v>
      </c>
      <c r="W6982">
        <v>1</v>
      </c>
      <c r="X6982">
        <v>1</v>
      </c>
      <c r="Y6982">
        <v>1</v>
      </c>
      <c r="Z6982">
        <v>8</v>
      </c>
      <c r="AA6982">
        <v>93.1</v>
      </c>
      <c r="AB6982">
        <v>84.6</v>
      </c>
      <c r="AC6982">
        <v>3.42</v>
      </c>
      <c r="AD6982">
        <v>1.55</v>
      </c>
      <c r="AE6982">
        <v>1.1339999999999999</v>
      </c>
      <c r="AF6982">
        <v>1.95</v>
      </c>
      <c r="AG6982">
        <v>-0.77600000000000002</v>
      </c>
      <c r="AH6982">
        <v>5.5590000000000002</v>
      </c>
      <c r="AI6982">
        <v>-4.9400000000000004</v>
      </c>
      <c r="AJ6982">
        <v>12.06</v>
      </c>
      <c r="AK6982">
        <v>23.7</v>
      </c>
      <c r="AL6982">
        <v>32.6</v>
      </c>
      <c r="AM6982">
        <v>3.1</v>
      </c>
      <c r="AN6982">
        <v>202.21799999999999</v>
      </c>
      <c r="AO6982">
        <v>2576.88</v>
      </c>
      <c r="AP6982" t="s">
        <v>6272</v>
      </c>
    </row>
    <row r="6983" spans="1:42">
      <c r="A6983" t="s">
        <v>6262</v>
      </c>
      <c r="B6983" t="s">
        <v>42</v>
      </c>
      <c r="C6983" t="s">
        <v>6146</v>
      </c>
      <c r="D6983" t="s">
        <v>409</v>
      </c>
      <c r="E6983" t="s">
        <v>2373</v>
      </c>
      <c r="F6983" t="s">
        <v>6147</v>
      </c>
      <c r="G6983" t="s">
        <v>47</v>
      </c>
      <c r="H6983">
        <v>11</v>
      </c>
      <c r="I6983" t="s">
        <v>198</v>
      </c>
      <c r="J6983" t="s">
        <v>61</v>
      </c>
      <c r="K6983">
        <v>2</v>
      </c>
      <c r="L6983">
        <v>2</v>
      </c>
      <c r="M6983" t="s">
        <v>84</v>
      </c>
      <c r="N6983" t="s">
        <v>1215</v>
      </c>
      <c r="O6983">
        <v>1.3640000000000001</v>
      </c>
      <c r="P6983" t="s">
        <v>65</v>
      </c>
      <c r="R6983" t="s">
        <v>1230</v>
      </c>
      <c r="S6983" t="s">
        <v>42</v>
      </c>
      <c r="T6983">
        <v>1</v>
      </c>
      <c r="U6983">
        <v>0</v>
      </c>
      <c r="V6983">
        <v>2</v>
      </c>
      <c r="W6983">
        <v>1</v>
      </c>
      <c r="X6983">
        <v>1</v>
      </c>
      <c r="Y6983">
        <v>1</v>
      </c>
      <c r="Z6983">
        <v>8</v>
      </c>
      <c r="AA6983">
        <v>93.5</v>
      </c>
      <c r="AB6983">
        <v>85.3</v>
      </c>
      <c r="AC6983">
        <v>3.28</v>
      </c>
      <c r="AD6983">
        <v>1.43</v>
      </c>
      <c r="AE6983">
        <v>0.27300000000000002</v>
      </c>
      <c r="AF6983">
        <v>2.5379999999999998</v>
      </c>
      <c r="AG6983">
        <v>-1.042</v>
      </c>
      <c r="AH6983">
        <v>5.508</v>
      </c>
      <c r="AI6983">
        <v>-4.7300000000000004</v>
      </c>
      <c r="AJ6983">
        <v>12.52</v>
      </c>
      <c r="AK6983">
        <v>23.7</v>
      </c>
      <c r="AL6983">
        <v>37.299999999999997</v>
      </c>
      <c r="AM6983">
        <v>2.7</v>
      </c>
      <c r="AN6983">
        <v>200.643</v>
      </c>
      <c r="AO6983">
        <v>2674.8</v>
      </c>
      <c r="AP6983" t="s">
        <v>6273</v>
      </c>
    </row>
    <row r="6984" spans="1:42">
      <c r="A6984" t="s">
        <v>6262</v>
      </c>
      <c r="B6984" t="s">
        <v>42</v>
      </c>
      <c r="C6984" t="s">
        <v>6146</v>
      </c>
      <c r="D6984" t="s">
        <v>409</v>
      </c>
      <c r="E6984" t="s">
        <v>2373</v>
      </c>
      <c r="F6984" t="s">
        <v>6147</v>
      </c>
      <c r="G6984" t="s">
        <v>47</v>
      </c>
      <c r="H6984">
        <v>12</v>
      </c>
      <c r="I6984" t="s">
        <v>131</v>
      </c>
      <c r="J6984" t="s">
        <v>49</v>
      </c>
      <c r="K6984">
        <v>2</v>
      </c>
      <c r="L6984">
        <v>3</v>
      </c>
      <c r="M6984" t="s">
        <v>84</v>
      </c>
      <c r="N6984" t="s">
        <v>1215</v>
      </c>
      <c r="O6984">
        <v>1.321</v>
      </c>
      <c r="P6984" t="s">
        <v>65</v>
      </c>
      <c r="Q6984" t="s">
        <v>85</v>
      </c>
      <c r="R6984" t="s">
        <v>1230</v>
      </c>
      <c r="S6984" t="s">
        <v>42</v>
      </c>
      <c r="T6984">
        <v>1</v>
      </c>
      <c r="U6984">
        <v>1</v>
      </c>
      <c r="V6984">
        <v>2</v>
      </c>
      <c r="W6984">
        <v>1</v>
      </c>
      <c r="X6984">
        <v>1</v>
      </c>
      <c r="Y6984">
        <v>1</v>
      </c>
      <c r="Z6984">
        <v>8</v>
      </c>
      <c r="AA6984">
        <v>93.1</v>
      </c>
      <c r="AB6984">
        <v>85</v>
      </c>
      <c r="AC6984">
        <v>3.28</v>
      </c>
      <c r="AD6984">
        <v>1.43</v>
      </c>
      <c r="AE6984">
        <v>-0.33600000000000002</v>
      </c>
      <c r="AF6984">
        <v>1.381</v>
      </c>
      <c r="AG6984">
        <v>-1.0549999999999999</v>
      </c>
      <c r="AH6984">
        <v>5.41</v>
      </c>
      <c r="AI6984">
        <v>-5.43</v>
      </c>
      <c r="AJ6984">
        <v>11.29</v>
      </c>
      <c r="AK6984">
        <v>23.7</v>
      </c>
      <c r="AL6984">
        <v>35</v>
      </c>
      <c r="AM6984">
        <v>3.5</v>
      </c>
      <c r="AN6984">
        <v>205.601</v>
      </c>
      <c r="AO6984">
        <v>2489.3000000000002</v>
      </c>
      <c r="AP6984" t="s">
        <v>6274</v>
      </c>
    </row>
    <row r="6985" spans="1:42">
      <c r="A6985" t="s">
        <v>6275</v>
      </c>
      <c r="B6985" t="s">
        <v>42</v>
      </c>
      <c r="C6985" t="s">
        <v>6146</v>
      </c>
      <c r="D6985" t="s">
        <v>409</v>
      </c>
      <c r="E6985" t="s">
        <v>2373</v>
      </c>
      <c r="F6985" t="s">
        <v>6147</v>
      </c>
      <c r="G6985" t="s">
        <v>47</v>
      </c>
      <c r="H6985">
        <v>1</v>
      </c>
      <c r="I6985" t="s">
        <v>63</v>
      </c>
      <c r="J6985" t="s">
        <v>61</v>
      </c>
      <c r="K6985">
        <v>1</v>
      </c>
      <c r="L6985">
        <v>1</v>
      </c>
      <c r="M6985" t="s">
        <v>84</v>
      </c>
      <c r="N6985" t="s">
        <v>1215</v>
      </c>
      <c r="O6985">
        <v>0.90200000000000002</v>
      </c>
      <c r="P6985" t="s">
        <v>71</v>
      </c>
      <c r="R6985" t="s">
        <v>75</v>
      </c>
      <c r="S6985" t="s">
        <v>42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9</v>
      </c>
      <c r="AA6985">
        <v>93</v>
      </c>
      <c r="AB6985">
        <v>85.5</v>
      </c>
      <c r="AC6985">
        <v>3.46</v>
      </c>
      <c r="AD6985">
        <v>1.53</v>
      </c>
      <c r="AE6985">
        <v>0.5</v>
      </c>
      <c r="AF6985">
        <v>1.655</v>
      </c>
      <c r="AG6985">
        <v>-1.4159999999999999</v>
      </c>
      <c r="AH6985">
        <v>5.6779999999999999</v>
      </c>
      <c r="AI6985">
        <v>-5.19</v>
      </c>
      <c r="AJ6985">
        <v>8.41</v>
      </c>
      <c r="AK6985">
        <v>23.8</v>
      </c>
      <c r="AL6985">
        <v>24.4</v>
      </c>
      <c r="AM6985">
        <v>4.3</v>
      </c>
      <c r="AN6985">
        <v>211.56800000000001</v>
      </c>
      <c r="AO6985">
        <v>1976.68</v>
      </c>
      <c r="AP6985" t="s">
        <v>6276</v>
      </c>
    </row>
    <row r="6986" spans="1:42">
      <c r="A6986" t="s">
        <v>6275</v>
      </c>
      <c r="B6986" t="s">
        <v>42</v>
      </c>
      <c r="C6986" t="s">
        <v>6146</v>
      </c>
      <c r="D6986" t="s">
        <v>409</v>
      </c>
      <c r="E6986" t="s">
        <v>2373</v>
      </c>
      <c r="F6986" t="s">
        <v>6147</v>
      </c>
      <c r="G6986" t="s">
        <v>47</v>
      </c>
      <c r="H6986">
        <v>3</v>
      </c>
      <c r="I6986" t="s">
        <v>56</v>
      </c>
      <c r="J6986" t="s">
        <v>57</v>
      </c>
      <c r="K6986">
        <v>1</v>
      </c>
      <c r="L6986">
        <v>3</v>
      </c>
      <c r="M6986" t="s">
        <v>84</v>
      </c>
      <c r="N6986" t="s">
        <v>1215</v>
      </c>
      <c r="O6986">
        <v>0.92800000000000005</v>
      </c>
      <c r="P6986" t="s">
        <v>71</v>
      </c>
      <c r="R6986" t="s">
        <v>75</v>
      </c>
      <c r="S6986" t="s">
        <v>42</v>
      </c>
      <c r="T6986">
        <v>1</v>
      </c>
      <c r="U6986">
        <v>1</v>
      </c>
      <c r="V6986">
        <v>0</v>
      </c>
      <c r="W6986">
        <v>0</v>
      </c>
      <c r="X6986">
        <v>0</v>
      </c>
      <c r="Y6986">
        <v>0</v>
      </c>
      <c r="Z6986">
        <v>9</v>
      </c>
      <c r="AA6986">
        <v>94</v>
      </c>
      <c r="AB6986">
        <v>86.8</v>
      </c>
      <c r="AC6986">
        <v>3.5</v>
      </c>
      <c r="AD6986">
        <v>1.63</v>
      </c>
      <c r="AE6986">
        <v>0.871</v>
      </c>
      <c r="AF6986">
        <v>1.677</v>
      </c>
      <c r="AG6986">
        <v>-1.1120000000000001</v>
      </c>
      <c r="AH6986">
        <v>5.5419999999999998</v>
      </c>
      <c r="AI6986">
        <v>-8.17</v>
      </c>
      <c r="AJ6986">
        <v>6.03</v>
      </c>
      <c r="AK6986">
        <v>23.8</v>
      </c>
      <c r="AL6986">
        <v>32.5</v>
      </c>
      <c r="AM6986">
        <v>5.5</v>
      </c>
      <c r="AN6986">
        <v>233.36799999999999</v>
      </c>
      <c r="AO6986">
        <v>2060.48</v>
      </c>
      <c r="AP6986" t="s">
        <v>6278</v>
      </c>
    </row>
    <row r="6987" spans="1:42">
      <c r="A6987" t="s">
        <v>6275</v>
      </c>
      <c r="B6987" t="s">
        <v>42</v>
      </c>
      <c r="C6987" t="s">
        <v>6146</v>
      </c>
      <c r="D6987" t="s">
        <v>409</v>
      </c>
      <c r="E6987" t="s">
        <v>2373</v>
      </c>
      <c r="F6987" t="s">
        <v>6147</v>
      </c>
      <c r="G6987" t="s">
        <v>47</v>
      </c>
      <c r="H6987">
        <v>4</v>
      </c>
      <c r="I6987" t="s">
        <v>63</v>
      </c>
      <c r="J6987" t="s">
        <v>61</v>
      </c>
      <c r="K6987">
        <v>1</v>
      </c>
      <c r="L6987">
        <v>4</v>
      </c>
      <c r="M6987" t="s">
        <v>84</v>
      </c>
      <c r="N6987" t="s">
        <v>1215</v>
      </c>
      <c r="O6987">
        <v>0.91500000000000004</v>
      </c>
      <c r="P6987" t="s">
        <v>71</v>
      </c>
      <c r="R6987" t="s">
        <v>75</v>
      </c>
      <c r="S6987" t="s">
        <v>42</v>
      </c>
      <c r="T6987">
        <v>2</v>
      </c>
      <c r="U6987">
        <v>1</v>
      </c>
      <c r="V6987">
        <v>0</v>
      </c>
      <c r="W6987">
        <v>0</v>
      </c>
      <c r="X6987">
        <v>0</v>
      </c>
      <c r="Y6987">
        <v>0</v>
      </c>
      <c r="Z6987">
        <v>9</v>
      </c>
      <c r="AA6987">
        <v>93.2</v>
      </c>
      <c r="AB6987">
        <v>85.8</v>
      </c>
      <c r="AC6987">
        <v>3.5</v>
      </c>
      <c r="AD6987">
        <v>1.63</v>
      </c>
      <c r="AE6987">
        <v>0.88600000000000001</v>
      </c>
      <c r="AF6987">
        <v>2.7690000000000001</v>
      </c>
      <c r="AG6987">
        <v>-1.2729999999999999</v>
      </c>
      <c r="AH6987">
        <v>5.7709999999999999</v>
      </c>
      <c r="AI6987">
        <v>-8.76</v>
      </c>
      <c r="AJ6987">
        <v>7.39</v>
      </c>
      <c r="AK6987">
        <v>23.8</v>
      </c>
      <c r="AL6987">
        <v>37.200000000000003</v>
      </c>
      <c r="AM6987">
        <v>5.2</v>
      </c>
      <c r="AN6987">
        <v>229.69399999999999</v>
      </c>
      <c r="AO6987">
        <v>2300.81</v>
      </c>
      <c r="AP6987" t="s">
        <v>6279</v>
      </c>
    </row>
    <row r="6988" spans="1:42">
      <c r="A6988" t="s">
        <v>6275</v>
      </c>
      <c r="B6988" t="s">
        <v>42</v>
      </c>
      <c r="C6988" t="s">
        <v>6146</v>
      </c>
      <c r="D6988" t="s">
        <v>409</v>
      </c>
      <c r="E6988" t="s">
        <v>2373</v>
      </c>
      <c r="F6988" t="s">
        <v>6147</v>
      </c>
      <c r="G6988" t="s">
        <v>47</v>
      </c>
      <c r="H6988">
        <v>8</v>
      </c>
      <c r="I6988" t="s">
        <v>63</v>
      </c>
      <c r="J6988" t="s">
        <v>61</v>
      </c>
      <c r="K6988">
        <v>2</v>
      </c>
      <c r="L6988">
        <v>3</v>
      </c>
      <c r="M6988" t="s">
        <v>84</v>
      </c>
      <c r="N6988" t="s">
        <v>1215</v>
      </c>
      <c r="O6988">
        <v>0.93500000000000005</v>
      </c>
      <c r="P6988" t="s">
        <v>124</v>
      </c>
      <c r="R6988" t="s">
        <v>72</v>
      </c>
      <c r="S6988" t="s">
        <v>54</v>
      </c>
      <c r="T6988">
        <v>1</v>
      </c>
      <c r="U6988">
        <v>1</v>
      </c>
      <c r="V6988">
        <v>1</v>
      </c>
      <c r="W6988">
        <v>0</v>
      </c>
      <c r="X6988">
        <v>0</v>
      </c>
      <c r="Y6988">
        <v>0</v>
      </c>
      <c r="Z6988">
        <v>9</v>
      </c>
      <c r="AA6988">
        <v>93</v>
      </c>
      <c r="AB6988">
        <v>85.7</v>
      </c>
      <c r="AC6988">
        <v>3</v>
      </c>
      <c r="AD6988">
        <v>1.42</v>
      </c>
      <c r="AE6988">
        <v>0.46899999999999997</v>
      </c>
      <c r="AF6988">
        <v>1.8919999999999999</v>
      </c>
      <c r="AG6988">
        <v>-1.022</v>
      </c>
      <c r="AH6988">
        <v>5.556</v>
      </c>
      <c r="AI6988">
        <v>-8.15</v>
      </c>
      <c r="AJ6988">
        <v>6.18</v>
      </c>
      <c r="AK6988">
        <v>23.8</v>
      </c>
      <c r="AL6988">
        <v>32.4</v>
      </c>
      <c r="AM6988">
        <v>5.6</v>
      </c>
      <c r="AN6988">
        <v>232.66</v>
      </c>
      <c r="AO6988">
        <v>2049.6799999999998</v>
      </c>
      <c r="AP6988" t="s">
        <v>6283</v>
      </c>
    </row>
    <row r="6989" spans="1:42">
      <c r="A6989" t="s">
        <v>6275</v>
      </c>
      <c r="B6989" t="s">
        <v>42</v>
      </c>
      <c r="C6989" t="s">
        <v>6146</v>
      </c>
      <c r="D6989" t="s">
        <v>409</v>
      </c>
      <c r="E6989" t="s">
        <v>2373</v>
      </c>
      <c r="F6989" t="s">
        <v>6147</v>
      </c>
      <c r="G6989" t="s">
        <v>47</v>
      </c>
      <c r="H6989">
        <v>10</v>
      </c>
      <c r="I6989" t="s">
        <v>56</v>
      </c>
      <c r="J6989" t="s">
        <v>57</v>
      </c>
      <c r="K6989">
        <v>2</v>
      </c>
      <c r="L6989">
        <v>5</v>
      </c>
      <c r="M6989" t="s">
        <v>84</v>
      </c>
      <c r="N6989" t="s">
        <v>1215</v>
      </c>
      <c r="O6989">
        <v>0.91400000000000003</v>
      </c>
      <c r="P6989" t="s">
        <v>124</v>
      </c>
      <c r="R6989" t="s">
        <v>72</v>
      </c>
      <c r="S6989" t="s">
        <v>54</v>
      </c>
      <c r="T6989">
        <v>2</v>
      </c>
      <c r="U6989">
        <v>2</v>
      </c>
      <c r="V6989">
        <v>1</v>
      </c>
      <c r="W6989">
        <v>0</v>
      </c>
      <c r="X6989">
        <v>0</v>
      </c>
      <c r="Y6989">
        <v>0</v>
      </c>
      <c r="Z6989">
        <v>9</v>
      </c>
      <c r="AA6989">
        <v>95</v>
      </c>
      <c r="AB6989">
        <v>86.5</v>
      </c>
      <c r="AC6989">
        <v>3</v>
      </c>
      <c r="AD6989">
        <v>1.42</v>
      </c>
      <c r="AE6989">
        <v>1.218</v>
      </c>
      <c r="AF6989">
        <v>2.6339999999999999</v>
      </c>
      <c r="AG6989">
        <v>-1.012</v>
      </c>
      <c r="AH6989">
        <v>5.5279999999999996</v>
      </c>
      <c r="AI6989">
        <v>-8.1300000000000008</v>
      </c>
      <c r="AJ6989">
        <v>6.14</v>
      </c>
      <c r="AK6989">
        <v>23.7</v>
      </c>
      <c r="AL6989">
        <v>32.4</v>
      </c>
      <c r="AM6989">
        <v>5.3</v>
      </c>
      <c r="AN6989">
        <v>232.74199999999999</v>
      </c>
      <c r="AO6989">
        <v>2058.9899999999998</v>
      </c>
      <c r="AP6989" t="s">
        <v>6285</v>
      </c>
    </row>
    <row r="6990" spans="1:42">
      <c r="A6990" t="s">
        <v>6275</v>
      </c>
      <c r="B6990" t="s">
        <v>42</v>
      </c>
      <c r="C6990" t="s">
        <v>6146</v>
      </c>
      <c r="D6990" t="s">
        <v>409</v>
      </c>
      <c r="E6990" t="s">
        <v>2373</v>
      </c>
      <c r="F6990" t="s">
        <v>6147</v>
      </c>
      <c r="G6990" t="s">
        <v>47</v>
      </c>
      <c r="H6990">
        <v>11</v>
      </c>
      <c r="I6990" t="s">
        <v>48</v>
      </c>
      <c r="J6990" t="s">
        <v>49</v>
      </c>
      <c r="K6990">
        <v>2</v>
      </c>
      <c r="L6990">
        <v>6</v>
      </c>
      <c r="M6990" t="s">
        <v>84</v>
      </c>
      <c r="N6990" t="s">
        <v>1215</v>
      </c>
      <c r="O6990">
        <v>0.93</v>
      </c>
      <c r="P6990" t="s">
        <v>124</v>
      </c>
      <c r="Q6990" t="s">
        <v>125</v>
      </c>
      <c r="R6990" t="s">
        <v>72</v>
      </c>
      <c r="S6990" t="s">
        <v>54</v>
      </c>
      <c r="T6990">
        <v>3</v>
      </c>
      <c r="U6990">
        <v>2</v>
      </c>
      <c r="V6990">
        <v>1</v>
      </c>
      <c r="W6990">
        <v>0</v>
      </c>
      <c r="X6990">
        <v>0</v>
      </c>
      <c r="Y6990">
        <v>0</v>
      </c>
      <c r="Z6990">
        <v>9</v>
      </c>
      <c r="AA6990">
        <v>94.8</v>
      </c>
      <c r="AB6990">
        <v>86.4</v>
      </c>
      <c r="AC6990">
        <v>3.24</v>
      </c>
      <c r="AD6990">
        <v>1.5</v>
      </c>
      <c r="AE6990">
        <v>0.82799999999999996</v>
      </c>
      <c r="AF6990">
        <v>1.6080000000000001</v>
      </c>
      <c r="AG6990">
        <v>-1.1890000000000001</v>
      </c>
      <c r="AH6990">
        <v>5.4089999999999998</v>
      </c>
      <c r="AI6990">
        <v>-9.49</v>
      </c>
      <c r="AJ6990">
        <v>4.09</v>
      </c>
      <c r="AK6990">
        <v>23.7</v>
      </c>
      <c r="AL6990">
        <v>32</v>
      </c>
      <c r="AM6990">
        <v>6.4</v>
      </c>
      <c r="AN6990">
        <v>246.46299999999999</v>
      </c>
      <c r="AO6990">
        <v>2078.3000000000002</v>
      </c>
      <c r="AP6990" t="s">
        <v>6286</v>
      </c>
    </row>
    <row r="6991" spans="1:42">
      <c r="A6991" t="s">
        <v>6275</v>
      </c>
      <c r="B6991" t="s">
        <v>42</v>
      </c>
      <c r="C6991" t="s">
        <v>6146</v>
      </c>
      <c r="D6991" t="s">
        <v>409</v>
      </c>
      <c r="E6991" t="s">
        <v>2373</v>
      </c>
      <c r="F6991" t="s">
        <v>6147</v>
      </c>
      <c r="G6991" t="s">
        <v>47</v>
      </c>
      <c r="H6991">
        <v>12</v>
      </c>
      <c r="I6991" t="s">
        <v>87</v>
      </c>
      <c r="J6991" t="s">
        <v>49</v>
      </c>
      <c r="K6991">
        <v>3</v>
      </c>
      <c r="L6991">
        <v>1</v>
      </c>
      <c r="M6991" t="s">
        <v>84</v>
      </c>
      <c r="N6991" t="s">
        <v>1215</v>
      </c>
      <c r="O6991">
        <v>0.93200000000000005</v>
      </c>
      <c r="P6991" t="s">
        <v>65</v>
      </c>
      <c r="Q6991" t="s">
        <v>125</v>
      </c>
      <c r="R6991" t="s">
        <v>53</v>
      </c>
      <c r="S6991" t="s">
        <v>54</v>
      </c>
      <c r="T6991">
        <v>0</v>
      </c>
      <c r="U6991">
        <v>0</v>
      </c>
      <c r="V6991">
        <v>2</v>
      </c>
      <c r="W6991">
        <v>0</v>
      </c>
      <c r="X6991">
        <v>0</v>
      </c>
      <c r="Y6991">
        <v>0</v>
      </c>
      <c r="Z6991">
        <v>9</v>
      </c>
      <c r="AA6991">
        <v>94.4</v>
      </c>
      <c r="AB6991">
        <v>87</v>
      </c>
      <c r="AC6991">
        <v>3.46</v>
      </c>
      <c r="AD6991">
        <v>1.61</v>
      </c>
      <c r="AE6991">
        <v>-0.95</v>
      </c>
      <c r="AF6991">
        <v>2.0960000000000001</v>
      </c>
      <c r="AG6991">
        <v>-1.454</v>
      </c>
      <c r="AH6991">
        <v>5.5419999999999998</v>
      </c>
      <c r="AI6991">
        <v>-6.14</v>
      </c>
      <c r="AJ6991">
        <v>5.46</v>
      </c>
      <c r="AK6991">
        <v>23.8</v>
      </c>
      <c r="AL6991">
        <v>26</v>
      </c>
      <c r="AM6991">
        <v>5.3</v>
      </c>
      <c r="AN6991">
        <v>228.17599999999999</v>
      </c>
      <c r="AO6991">
        <v>1672.17</v>
      </c>
      <c r="AP6991" t="s">
        <v>6287</v>
      </c>
    </row>
    <row r="6992" spans="1:42">
      <c r="A6992" t="s">
        <v>6275</v>
      </c>
      <c r="B6992" t="s">
        <v>42</v>
      </c>
      <c r="C6992" t="s">
        <v>6146</v>
      </c>
      <c r="D6992" t="s">
        <v>409</v>
      </c>
      <c r="E6992" t="s">
        <v>2373</v>
      </c>
      <c r="F6992" t="s">
        <v>6147</v>
      </c>
      <c r="G6992" t="s">
        <v>47</v>
      </c>
      <c r="H6992">
        <v>13</v>
      </c>
      <c r="I6992" t="s">
        <v>69</v>
      </c>
      <c r="J6992" t="s">
        <v>61</v>
      </c>
      <c r="K6992">
        <v>4</v>
      </c>
      <c r="L6992">
        <v>1</v>
      </c>
      <c r="M6992" t="s">
        <v>84</v>
      </c>
      <c r="N6992" t="s">
        <v>1215</v>
      </c>
      <c r="O6992">
        <v>0.89500000000000002</v>
      </c>
      <c r="P6992" t="s">
        <v>71</v>
      </c>
      <c r="R6992" t="s">
        <v>116</v>
      </c>
      <c r="S6992" t="s">
        <v>42</v>
      </c>
      <c r="T6992">
        <v>0</v>
      </c>
      <c r="U6992">
        <v>0</v>
      </c>
      <c r="V6992">
        <v>2</v>
      </c>
      <c r="W6992">
        <v>1</v>
      </c>
      <c r="X6992">
        <v>0</v>
      </c>
      <c r="Y6992">
        <v>0</v>
      </c>
      <c r="Z6992">
        <v>9</v>
      </c>
      <c r="AA6992">
        <v>94.2</v>
      </c>
      <c r="AB6992">
        <v>86.3</v>
      </c>
      <c r="AC6992">
        <v>3.63</v>
      </c>
      <c r="AD6992">
        <v>1.76</v>
      </c>
      <c r="AE6992">
        <v>0.88400000000000001</v>
      </c>
      <c r="AF6992">
        <v>2.3159999999999998</v>
      </c>
      <c r="AG6992">
        <v>-1.026</v>
      </c>
      <c r="AH6992">
        <v>5.7069999999999999</v>
      </c>
      <c r="AI6992">
        <v>-4.99</v>
      </c>
      <c r="AJ6992">
        <v>8.58</v>
      </c>
      <c r="AK6992">
        <v>23.8</v>
      </c>
      <c r="AL6992">
        <v>24.9</v>
      </c>
      <c r="AM6992">
        <v>4</v>
      </c>
      <c r="AN6992">
        <v>210.05500000000001</v>
      </c>
      <c r="AO6992">
        <v>2004.08</v>
      </c>
      <c r="AP6992" t="s">
        <v>6288</v>
      </c>
    </row>
    <row r="6993" spans="1:42">
      <c r="A6993" t="s">
        <v>6275</v>
      </c>
      <c r="B6993" t="s">
        <v>42</v>
      </c>
      <c r="C6993" t="s">
        <v>6146</v>
      </c>
      <c r="D6993" t="s">
        <v>409</v>
      </c>
      <c r="E6993" t="s">
        <v>2373</v>
      </c>
      <c r="F6993" t="s">
        <v>6147</v>
      </c>
      <c r="G6993" t="s">
        <v>47</v>
      </c>
      <c r="H6993">
        <v>14</v>
      </c>
      <c r="I6993" t="s">
        <v>63</v>
      </c>
      <c r="J6993" t="s">
        <v>61</v>
      </c>
      <c r="K6993">
        <v>4</v>
      </c>
      <c r="L6993">
        <v>2</v>
      </c>
      <c r="M6993" t="s">
        <v>84</v>
      </c>
      <c r="N6993" t="s">
        <v>1215</v>
      </c>
      <c r="O6993">
        <v>0.92100000000000004</v>
      </c>
      <c r="P6993" t="s">
        <v>71</v>
      </c>
      <c r="R6993" t="s">
        <v>116</v>
      </c>
      <c r="S6993" t="s">
        <v>42</v>
      </c>
      <c r="T6993">
        <v>0</v>
      </c>
      <c r="U6993">
        <v>1</v>
      </c>
      <c r="V6993">
        <v>2</v>
      </c>
      <c r="W6993">
        <v>1</v>
      </c>
      <c r="X6993">
        <v>0</v>
      </c>
      <c r="Y6993">
        <v>0</v>
      </c>
      <c r="Z6993">
        <v>9</v>
      </c>
      <c r="AA6993">
        <v>93.9</v>
      </c>
      <c r="AB6993">
        <v>86.5</v>
      </c>
      <c r="AC6993">
        <v>3.63</v>
      </c>
      <c r="AD6993">
        <v>1.71</v>
      </c>
      <c r="AE6993">
        <v>1.091</v>
      </c>
      <c r="AF6993">
        <v>2.379</v>
      </c>
      <c r="AG6993">
        <v>-0.86</v>
      </c>
      <c r="AH6993">
        <v>5.64</v>
      </c>
      <c r="AI6993">
        <v>-7.04</v>
      </c>
      <c r="AJ6993">
        <v>4.8600000000000003</v>
      </c>
      <c r="AK6993">
        <v>23.8</v>
      </c>
      <c r="AL6993">
        <v>26.3</v>
      </c>
      <c r="AM6993">
        <v>5.6</v>
      </c>
      <c r="AN6993">
        <v>235.18299999999999</v>
      </c>
      <c r="AO6993">
        <v>1729.15</v>
      </c>
      <c r="AP6993" t="s">
        <v>6289</v>
      </c>
    </row>
    <row r="6994" spans="1:42">
      <c r="A6994" t="s">
        <v>6275</v>
      </c>
      <c r="B6994" t="s">
        <v>42</v>
      </c>
      <c r="C6994" t="s">
        <v>6146</v>
      </c>
      <c r="D6994" t="s">
        <v>409</v>
      </c>
      <c r="E6994" t="s">
        <v>2373</v>
      </c>
      <c r="F6994" t="s">
        <v>6147</v>
      </c>
      <c r="G6994" t="s">
        <v>47</v>
      </c>
      <c r="H6994">
        <v>15</v>
      </c>
      <c r="I6994" t="s">
        <v>544</v>
      </c>
      <c r="J6994" t="s">
        <v>61</v>
      </c>
      <c r="K6994">
        <v>4</v>
      </c>
      <c r="L6994">
        <v>3</v>
      </c>
      <c r="M6994" t="s">
        <v>84</v>
      </c>
      <c r="N6994" t="s">
        <v>1215</v>
      </c>
      <c r="O6994">
        <v>0.90400000000000003</v>
      </c>
      <c r="P6994" t="s">
        <v>71</v>
      </c>
      <c r="R6994" t="s">
        <v>116</v>
      </c>
      <c r="S6994" t="s">
        <v>42</v>
      </c>
      <c r="T6994">
        <v>0</v>
      </c>
      <c r="U6994">
        <v>2</v>
      </c>
      <c r="V6994">
        <v>2</v>
      </c>
      <c r="W6994">
        <v>1</v>
      </c>
      <c r="X6994">
        <v>0</v>
      </c>
      <c r="Y6994">
        <v>0</v>
      </c>
      <c r="Z6994">
        <v>9</v>
      </c>
      <c r="AA6994">
        <v>94.2</v>
      </c>
      <c r="AB6994">
        <v>85.8</v>
      </c>
      <c r="AC6994">
        <v>3.63</v>
      </c>
      <c r="AD6994">
        <v>1.76</v>
      </c>
      <c r="AE6994">
        <v>0.40400000000000003</v>
      </c>
      <c r="AF6994">
        <v>3.7959999999999998</v>
      </c>
      <c r="AG6994">
        <v>-1.246</v>
      </c>
      <c r="AH6994">
        <v>5.5759999999999996</v>
      </c>
      <c r="AI6994">
        <v>-5.85</v>
      </c>
      <c r="AJ6994">
        <v>8.06</v>
      </c>
      <c r="AK6994">
        <v>23.7</v>
      </c>
      <c r="AL6994">
        <v>29.3</v>
      </c>
      <c r="AM6994">
        <v>4.2</v>
      </c>
      <c r="AN6994">
        <v>215.85499999999999</v>
      </c>
      <c r="AO6994">
        <v>2005.42</v>
      </c>
      <c r="AP6994" t="s">
        <v>6290</v>
      </c>
    </row>
    <row r="6995" spans="1:42">
      <c r="A6995" t="s">
        <v>6294</v>
      </c>
      <c r="B6995" t="s">
        <v>54</v>
      </c>
      <c r="C6995" t="s">
        <v>6295</v>
      </c>
      <c r="D6995" t="s">
        <v>409</v>
      </c>
      <c r="E6995" t="s">
        <v>1705</v>
      </c>
      <c r="F6995" t="s">
        <v>6147</v>
      </c>
      <c r="G6995" t="s">
        <v>47</v>
      </c>
      <c r="H6995">
        <v>1</v>
      </c>
      <c r="I6995" t="s">
        <v>63</v>
      </c>
      <c r="J6995" t="s">
        <v>61</v>
      </c>
      <c r="K6995">
        <v>1</v>
      </c>
      <c r="L6995">
        <v>1</v>
      </c>
      <c r="M6995" t="s">
        <v>84</v>
      </c>
      <c r="N6995" t="s">
        <v>1215</v>
      </c>
      <c r="O6995">
        <v>0.90500000000000003</v>
      </c>
      <c r="P6995" t="s">
        <v>71</v>
      </c>
      <c r="R6995" t="s">
        <v>116</v>
      </c>
      <c r="S6995" t="s">
        <v>42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1</v>
      </c>
      <c r="AA6995">
        <v>91.5</v>
      </c>
      <c r="AB6995">
        <v>83.5</v>
      </c>
      <c r="AC6995">
        <v>3.57</v>
      </c>
      <c r="AD6995">
        <v>1.76</v>
      </c>
      <c r="AE6995">
        <v>0.05</v>
      </c>
      <c r="AF6995">
        <v>3.2370000000000001</v>
      </c>
      <c r="AG6995">
        <v>1.617</v>
      </c>
      <c r="AH6995">
        <v>5.6559999999999997</v>
      </c>
      <c r="AI6995">
        <v>7.42</v>
      </c>
      <c r="AJ6995">
        <v>9.64</v>
      </c>
      <c r="AK6995">
        <v>23.7</v>
      </c>
      <c r="AL6995">
        <v>-37.4</v>
      </c>
      <c r="AM6995">
        <v>4.4000000000000004</v>
      </c>
      <c r="AN6995">
        <v>142.52099999999999</v>
      </c>
      <c r="AO6995">
        <v>2382.2800000000002</v>
      </c>
      <c r="AP6995" t="s">
        <v>6296</v>
      </c>
    </row>
    <row r="6996" spans="1:42">
      <c r="A6996" t="s">
        <v>6294</v>
      </c>
      <c r="B6996" t="s">
        <v>54</v>
      </c>
      <c r="C6996" t="s">
        <v>6295</v>
      </c>
      <c r="D6996" t="s">
        <v>409</v>
      </c>
      <c r="E6996" t="s">
        <v>1705</v>
      </c>
      <c r="F6996" t="s">
        <v>6147</v>
      </c>
      <c r="G6996" t="s">
        <v>47</v>
      </c>
      <c r="H6996">
        <v>2</v>
      </c>
      <c r="I6996" t="s">
        <v>60</v>
      </c>
      <c r="J6996" t="s">
        <v>61</v>
      </c>
      <c r="K6996">
        <v>1</v>
      </c>
      <c r="L6996">
        <v>2</v>
      </c>
      <c r="M6996" t="s">
        <v>84</v>
      </c>
      <c r="N6996" t="s">
        <v>1215</v>
      </c>
      <c r="O6996">
        <v>0.90600000000000003</v>
      </c>
      <c r="P6996" t="s">
        <v>71</v>
      </c>
      <c r="R6996" t="s">
        <v>116</v>
      </c>
      <c r="S6996" t="s">
        <v>42</v>
      </c>
      <c r="T6996">
        <v>0</v>
      </c>
      <c r="U6996">
        <v>1</v>
      </c>
      <c r="V6996">
        <v>0</v>
      </c>
      <c r="W6996">
        <v>0</v>
      </c>
      <c r="X6996">
        <v>0</v>
      </c>
      <c r="Y6996">
        <v>0</v>
      </c>
      <c r="Z6996">
        <v>1</v>
      </c>
      <c r="AA6996">
        <v>93.1</v>
      </c>
      <c r="AB6996">
        <v>85.4</v>
      </c>
      <c r="AC6996">
        <v>3.63</v>
      </c>
      <c r="AD6996">
        <v>1.76</v>
      </c>
      <c r="AE6996">
        <v>0.56599999999999995</v>
      </c>
      <c r="AF6996">
        <v>2.8</v>
      </c>
      <c r="AG6996">
        <v>1.466</v>
      </c>
      <c r="AH6996">
        <v>5.5839999999999996</v>
      </c>
      <c r="AI6996">
        <v>7.58</v>
      </c>
      <c r="AJ6996">
        <v>7.75</v>
      </c>
      <c r="AK6996">
        <v>23.8</v>
      </c>
      <c r="AL6996">
        <v>-35.299999999999997</v>
      </c>
      <c r="AM6996">
        <v>4.9000000000000004</v>
      </c>
      <c r="AN6996">
        <v>135.78299999999999</v>
      </c>
      <c r="AO6996">
        <v>2169.62</v>
      </c>
      <c r="AP6996" t="s">
        <v>6297</v>
      </c>
    </row>
    <row r="6997" spans="1:42">
      <c r="A6997" t="s">
        <v>6294</v>
      </c>
      <c r="B6997" t="s">
        <v>54</v>
      </c>
      <c r="C6997" t="s">
        <v>6295</v>
      </c>
      <c r="D6997" t="s">
        <v>409</v>
      </c>
      <c r="E6997" t="s">
        <v>1705</v>
      </c>
      <c r="F6997" t="s">
        <v>6147</v>
      </c>
      <c r="G6997" t="s">
        <v>47</v>
      </c>
      <c r="H6997">
        <v>4</v>
      </c>
      <c r="I6997" t="s">
        <v>69</v>
      </c>
      <c r="J6997" t="s">
        <v>61</v>
      </c>
      <c r="K6997">
        <v>1</v>
      </c>
      <c r="L6997">
        <v>4</v>
      </c>
      <c r="M6997" t="s">
        <v>84</v>
      </c>
      <c r="N6997" t="s">
        <v>1215</v>
      </c>
      <c r="O6997">
        <v>0.90500000000000003</v>
      </c>
      <c r="P6997" t="s">
        <v>71</v>
      </c>
      <c r="R6997" t="s">
        <v>116</v>
      </c>
      <c r="S6997" t="s">
        <v>42</v>
      </c>
      <c r="T6997">
        <v>1</v>
      </c>
      <c r="U6997">
        <v>2</v>
      </c>
      <c r="V6997">
        <v>0</v>
      </c>
      <c r="W6997">
        <v>0</v>
      </c>
      <c r="X6997">
        <v>0</v>
      </c>
      <c r="Y6997">
        <v>0</v>
      </c>
      <c r="Z6997">
        <v>1</v>
      </c>
      <c r="AA6997">
        <v>92.8</v>
      </c>
      <c r="AB6997">
        <v>85</v>
      </c>
      <c r="AC6997">
        <v>3.63</v>
      </c>
      <c r="AD6997">
        <v>1.76</v>
      </c>
      <c r="AE6997">
        <v>0.497</v>
      </c>
      <c r="AF6997">
        <v>3.84</v>
      </c>
      <c r="AG6997">
        <v>1.399</v>
      </c>
      <c r="AH6997">
        <v>5.6989999999999998</v>
      </c>
      <c r="AI6997">
        <v>6.18</v>
      </c>
      <c r="AJ6997">
        <v>8.18</v>
      </c>
      <c r="AK6997">
        <v>23.8</v>
      </c>
      <c r="AL6997">
        <v>-31.3</v>
      </c>
      <c r="AM6997">
        <v>4.4000000000000004</v>
      </c>
      <c r="AN6997">
        <v>143.04499999999999</v>
      </c>
      <c r="AO6997">
        <v>2043.85</v>
      </c>
      <c r="AP6997" t="s">
        <v>6299</v>
      </c>
    </row>
    <row r="6998" spans="1:42">
      <c r="A6998" t="s">
        <v>6294</v>
      </c>
      <c r="B6998" t="s">
        <v>54</v>
      </c>
      <c r="C6998" t="s">
        <v>6295</v>
      </c>
      <c r="D6998" t="s">
        <v>409</v>
      </c>
      <c r="E6998" t="s">
        <v>1705</v>
      </c>
      <c r="F6998" t="s">
        <v>6147</v>
      </c>
      <c r="G6998" t="s">
        <v>47</v>
      </c>
      <c r="H6998">
        <v>8</v>
      </c>
      <c r="I6998" t="s">
        <v>56</v>
      </c>
      <c r="J6998" t="s">
        <v>57</v>
      </c>
      <c r="K6998">
        <v>3</v>
      </c>
      <c r="L6998">
        <v>1</v>
      </c>
      <c r="M6998" t="s">
        <v>84</v>
      </c>
      <c r="N6998" t="s">
        <v>1215</v>
      </c>
      <c r="O6998">
        <v>0.90500000000000003</v>
      </c>
      <c r="P6998" t="s">
        <v>282</v>
      </c>
      <c r="R6998" t="s">
        <v>97</v>
      </c>
      <c r="S6998" t="s">
        <v>42</v>
      </c>
      <c r="T6998">
        <v>0</v>
      </c>
      <c r="U6998">
        <v>0</v>
      </c>
      <c r="V6998">
        <v>1</v>
      </c>
      <c r="W6998">
        <v>0</v>
      </c>
      <c r="X6998">
        <v>0</v>
      </c>
      <c r="Y6998">
        <v>0</v>
      </c>
      <c r="Z6998">
        <v>1</v>
      </c>
      <c r="AA6998">
        <v>90.7</v>
      </c>
      <c r="AB6998">
        <v>83.3</v>
      </c>
      <c r="AC6998">
        <v>3.82</v>
      </c>
      <c r="AD6998">
        <v>1.79</v>
      </c>
      <c r="AE6998">
        <v>1.3740000000000001</v>
      </c>
      <c r="AF6998">
        <v>3.319</v>
      </c>
      <c r="AG6998">
        <v>1.7130000000000001</v>
      </c>
      <c r="AH6998">
        <v>5.6189999999999998</v>
      </c>
      <c r="AI6998">
        <v>7.38</v>
      </c>
      <c r="AJ6998">
        <v>10.24</v>
      </c>
      <c r="AK6998">
        <v>23.8</v>
      </c>
      <c r="AL6998">
        <v>-40.6</v>
      </c>
      <c r="AM6998">
        <v>4.4000000000000004</v>
      </c>
      <c r="AN6998">
        <v>144.316</v>
      </c>
      <c r="AO6998">
        <v>2466.87</v>
      </c>
      <c r="AP6998" t="s">
        <v>6303</v>
      </c>
    </row>
    <row r="6999" spans="1:42">
      <c r="A6999" t="s">
        <v>6294</v>
      </c>
      <c r="B6999" t="s">
        <v>54</v>
      </c>
      <c r="C6999" t="s">
        <v>6295</v>
      </c>
      <c r="D6999" t="s">
        <v>409</v>
      </c>
      <c r="E6999" t="s">
        <v>1705</v>
      </c>
      <c r="F6999" t="s">
        <v>6147</v>
      </c>
      <c r="G6999" t="s">
        <v>47</v>
      </c>
      <c r="H6999">
        <v>9</v>
      </c>
      <c r="I6999" t="s">
        <v>56</v>
      </c>
      <c r="J6999" t="s">
        <v>57</v>
      </c>
      <c r="K6999">
        <v>3</v>
      </c>
      <c r="L6999">
        <v>2</v>
      </c>
      <c r="M6999" t="s">
        <v>84</v>
      </c>
      <c r="N6999" t="s">
        <v>1215</v>
      </c>
      <c r="O6999">
        <v>0.90200000000000002</v>
      </c>
      <c r="P6999" t="s">
        <v>282</v>
      </c>
      <c r="R6999" t="s">
        <v>97</v>
      </c>
      <c r="S6999" t="s">
        <v>42</v>
      </c>
      <c r="T6999">
        <v>1</v>
      </c>
      <c r="U6999">
        <v>0</v>
      </c>
      <c r="V6999">
        <v>1</v>
      </c>
      <c r="W6999">
        <v>0</v>
      </c>
      <c r="X6999">
        <v>0</v>
      </c>
      <c r="Y6999">
        <v>0</v>
      </c>
      <c r="Z6999">
        <v>1</v>
      </c>
      <c r="AA6999">
        <v>90.7</v>
      </c>
      <c r="AB6999">
        <v>82.8</v>
      </c>
      <c r="AC6999">
        <v>3.65</v>
      </c>
      <c r="AD6999">
        <v>1.75</v>
      </c>
      <c r="AE6999">
        <v>-1.4830000000000001</v>
      </c>
      <c r="AF6999">
        <v>1.857</v>
      </c>
      <c r="AG6999">
        <v>1.1439999999999999</v>
      </c>
      <c r="AH6999">
        <v>5.4989999999999997</v>
      </c>
      <c r="AI6999">
        <v>6.94</v>
      </c>
      <c r="AJ6999">
        <v>9.11</v>
      </c>
      <c r="AK6999">
        <v>23.7</v>
      </c>
      <c r="AL6999">
        <v>-30</v>
      </c>
      <c r="AM6999">
        <v>4.7</v>
      </c>
      <c r="AN6999">
        <v>142.83000000000001</v>
      </c>
      <c r="AO6999">
        <v>2213.02</v>
      </c>
      <c r="AP6999" t="s">
        <v>6304</v>
      </c>
    </row>
    <row r="7000" spans="1:42">
      <c r="A7000" t="s">
        <v>6294</v>
      </c>
      <c r="B7000" t="s">
        <v>54</v>
      </c>
      <c r="C7000" t="s">
        <v>6295</v>
      </c>
      <c r="D7000" t="s">
        <v>409</v>
      </c>
      <c r="E7000" t="s">
        <v>1705</v>
      </c>
      <c r="F7000" t="s">
        <v>6147</v>
      </c>
      <c r="G7000" t="s">
        <v>47</v>
      </c>
      <c r="H7000">
        <v>10</v>
      </c>
      <c r="I7000" t="s">
        <v>56</v>
      </c>
      <c r="J7000" t="s">
        <v>57</v>
      </c>
      <c r="K7000">
        <v>3</v>
      </c>
      <c r="L7000">
        <v>3</v>
      </c>
      <c r="M7000" t="s">
        <v>84</v>
      </c>
      <c r="N7000" t="s">
        <v>1215</v>
      </c>
      <c r="O7000">
        <v>0.90200000000000002</v>
      </c>
      <c r="P7000" t="s">
        <v>282</v>
      </c>
      <c r="R7000" t="s">
        <v>97</v>
      </c>
      <c r="S7000" t="s">
        <v>42</v>
      </c>
      <c r="T7000">
        <v>2</v>
      </c>
      <c r="U7000">
        <v>0</v>
      </c>
      <c r="V7000">
        <v>1</v>
      </c>
      <c r="W7000">
        <v>0</v>
      </c>
      <c r="X7000">
        <v>0</v>
      </c>
      <c r="Y7000">
        <v>0</v>
      </c>
      <c r="Z7000">
        <v>1</v>
      </c>
      <c r="AA7000">
        <v>91.1</v>
      </c>
      <c r="AB7000">
        <v>83.2</v>
      </c>
      <c r="AC7000">
        <v>3.74</v>
      </c>
      <c r="AD7000">
        <v>1.88</v>
      </c>
      <c r="AE7000">
        <v>-0.79500000000000004</v>
      </c>
      <c r="AF7000">
        <v>1.159</v>
      </c>
      <c r="AG7000">
        <v>1.2629999999999999</v>
      </c>
      <c r="AH7000">
        <v>5.45</v>
      </c>
      <c r="AI7000">
        <v>6.53</v>
      </c>
      <c r="AJ7000">
        <v>9.1300000000000008</v>
      </c>
      <c r="AK7000">
        <v>23.7</v>
      </c>
      <c r="AL7000">
        <v>-29</v>
      </c>
      <c r="AM7000">
        <v>4.7</v>
      </c>
      <c r="AN7000">
        <v>144.571</v>
      </c>
      <c r="AO7000">
        <v>2177.92</v>
      </c>
      <c r="AP7000" t="s">
        <v>6305</v>
      </c>
    </row>
    <row r="7001" spans="1:42">
      <c r="A7001" t="s">
        <v>6294</v>
      </c>
      <c r="B7001" t="s">
        <v>54</v>
      </c>
      <c r="C7001" t="s">
        <v>6295</v>
      </c>
      <c r="D7001" t="s">
        <v>409</v>
      </c>
      <c r="E7001" t="s">
        <v>1705</v>
      </c>
      <c r="F7001" t="s">
        <v>6147</v>
      </c>
      <c r="G7001" t="s">
        <v>47</v>
      </c>
      <c r="H7001">
        <v>11</v>
      </c>
      <c r="I7001" t="s">
        <v>63</v>
      </c>
      <c r="J7001" t="s">
        <v>61</v>
      </c>
      <c r="K7001">
        <v>3</v>
      </c>
      <c r="L7001">
        <v>4</v>
      </c>
      <c r="M7001" t="s">
        <v>84</v>
      </c>
      <c r="N7001" t="s">
        <v>1215</v>
      </c>
      <c r="O7001">
        <v>0.90300000000000002</v>
      </c>
      <c r="P7001" t="s">
        <v>282</v>
      </c>
      <c r="R7001" t="s">
        <v>97</v>
      </c>
      <c r="S7001" t="s">
        <v>42</v>
      </c>
      <c r="T7001">
        <v>3</v>
      </c>
      <c r="U7001">
        <v>0</v>
      </c>
      <c r="V7001">
        <v>1</v>
      </c>
      <c r="W7001">
        <v>0</v>
      </c>
      <c r="X7001">
        <v>0</v>
      </c>
      <c r="Y7001">
        <v>0</v>
      </c>
      <c r="Z7001">
        <v>1</v>
      </c>
      <c r="AA7001">
        <v>91.2</v>
      </c>
      <c r="AB7001">
        <v>83.1</v>
      </c>
      <c r="AC7001">
        <v>3.74</v>
      </c>
      <c r="AD7001">
        <v>1.75</v>
      </c>
      <c r="AE7001">
        <v>-0.10100000000000001</v>
      </c>
      <c r="AF7001">
        <v>2.601</v>
      </c>
      <c r="AG7001">
        <v>1.5369999999999999</v>
      </c>
      <c r="AH7001">
        <v>5.6239999999999997</v>
      </c>
      <c r="AI7001">
        <v>6.23</v>
      </c>
      <c r="AJ7001">
        <v>8.98</v>
      </c>
      <c r="AK7001">
        <v>23.7</v>
      </c>
      <c r="AL7001">
        <v>-29.2</v>
      </c>
      <c r="AM7001">
        <v>4.5</v>
      </c>
      <c r="AN7001">
        <v>145.37</v>
      </c>
      <c r="AO7001">
        <v>2125.96</v>
      </c>
      <c r="AP7001" t="s">
        <v>6306</v>
      </c>
    </row>
    <row r="7002" spans="1:42">
      <c r="A7002" t="s">
        <v>6294</v>
      </c>
      <c r="B7002" t="s">
        <v>54</v>
      </c>
      <c r="C7002" t="s">
        <v>6295</v>
      </c>
      <c r="D7002" t="s">
        <v>409</v>
      </c>
      <c r="E7002" t="s">
        <v>1705</v>
      </c>
      <c r="F7002" t="s">
        <v>6147</v>
      </c>
      <c r="G7002" t="s">
        <v>47</v>
      </c>
      <c r="H7002">
        <v>13</v>
      </c>
      <c r="I7002" t="s">
        <v>63</v>
      </c>
      <c r="J7002" t="s">
        <v>61</v>
      </c>
      <c r="K7002">
        <v>4</v>
      </c>
      <c r="L7002">
        <v>1</v>
      </c>
      <c r="M7002" t="s">
        <v>84</v>
      </c>
      <c r="N7002" t="s">
        <v>1215</v>
      </c>
      <c r="O7002">
        <v>0.90100000000000002</v>
      </c>
      <c r="P7002" t="s">
        <v>51</v>
      </c>
      <c r="R7002" t="s">
        <v>78</v>
      </c>
      <c r="S7002" t="s">
        <v>54</v>
      </c>
      <c r="T7002">
        <v>0</v>
      </c>
      <c r="U7002">
        <v>0</v>
      </c>
      <c r="V7002">
        <v>1</v>
      </c>
      <c r="W7002">
        <v>1</v>
      </c>
      <c r="X7002">
        <v>0</v>
      </c>
      <c r="Y7002">
        <v>0</v>
      </c>
      <c r="Z7002">
        <v>1</v>
      </c>
      <c r="AA7002">
        <v>89</v>
      </c>
      <c r="AB7002">
        <v>81.8</v>
      </c>
      <c r="AC7002">
        <v>3.24</v>
      </c>
      <c r="AD7002">
        <v>1.71</v>
      </c>
      <c r="AE7002">
        <v>-0.90200000000000002</v>
      </c>
      <c r="AF7002">
        <v>2.6389999999999998</v>
      </c>
      <c r="AG7002">
        <v>0.79300000000000004</v>
      </c>
      <c r="AH7002">
        <v>5.7789999999999999</v>
      </c>
      <c r="AI7002">
        <v>5.9</v>
      </c>
      <c r="AJ7002">
        <v>10.82</v>
      </c>
      <c r="AK7002">
        <v>23.8</v>
      </c>
      <c r="AL7002">
        <v>-31</v>
      </c>
      <c r="AM7002">
        <v>4</v>
      </c>
      <c r="AN7002">
        <v>151.50800000000001</v>
      </c>
      <c r="AO7002">
        <v>2361.64</v>
      </c>
      <c r="AP7002" t="s">
        <v>6308</v>
      </c>
    </row>
    <row r="7003" spans="1:42">
      <c r="A7003" t="s">
        <v>6294</v>
      </c>
      <c r="B7003" t="s">
        <v>54</v>
      </c>
      <c r="C7003" t="s">
        <v>6295</v>
      </c>
      <c r="D7003" t="s">
        <v>409</v>
      </c>
      <c r="E7003" t="s">
        <v>1705</v>
      </c>
      <c r="F7003" t="s">
        <v>6147</v>
      </c>
      <c r="G7003" t="s">
        <v>47</v>
      </c>
      <c r="H7003">
        <v>14</v>
      </c>
      <c r="I7003" t="s">
        <v>63</v>
      </c>
      <c r="J7003" t="s">
        <v>61</v>
      </c>
      <c r="K7003">
        <v>4</v>
      </c>
      <c r="L7003">
        <v>2</v>
      </c>
      <c r="M7003" t="s">
        <v>84</v>
      </c>
      <c r="N7003" t="s">
        <v>1215</v>
      </c>
      <c r="O7003">
        <v>0.90400000000000003</v>
      </c>
      <c r="P7003" t="s">
        <v>51</v>
      </c>
      <c r="R7003" t="s">
        <v>78</v>
      </c>
      <c r="S7003" t="s">
        <v>54</v>
      </c>
      <c r="T7003">
        <v>0</v>
      </c>
      <c r="U7003">
        <v>1</v>
      </c>
      <c r="V7003">
        <v>1</v>
      </c>
      <c r="W7003">
        <v>1</v>
      </c>
      <c r="X7003">
        <v>0</v>
      </c>
      <c r="Y7003">
        <v>0</v>
      </c>
      <c r="Z7003">
        <v>1</v>
      </c>
      <c r="AA7003">
        <v>91.4</v>
      </c>
      <c r="AB7003">
        <v>84.7</v>
      </c>
      <c r="AC7003">
        <v>3.4</v>
      </c>
      <c r="AD7003">
        <v>1.71</v>
      </c>
      <c r="AE7003">
        <v>0.251</v>
      </c>
      <c r="AF7003">
        <v>2.1360000000000001</v>
      </c>
      <c r="AG7003">
        <v>0.71699999999999997</v>
      </c>
      <c r="AH7003">
        <v>5.6340000000000003</v>
      </c>
      <c r="AI7003">
        <v>8.48</v>
      </c>
      <c r="AJ7003">
        <v>7.1</v>
      </c>
      <c r="AK7003">
        <v>23.8</v>
      </c>
      <c r="AL7003">
        <v>-35.9</v>
      </c>
      <c r="AM7003">
        <v>5.6</v>
      </c>
      <c r="AN7003">
        <v>130.09299999999999</v>
      </c>
      <c r="AO7003">
        <v>2193.0100000000002</v>
      </c>
      <c r="AP7003" t="s">
        <v>6309</v>
      </c>
    </row>
    <row r="7004" spans="1:42">
      <c r="A7004" t="s">
        <v>6294</v>
      </c>
      <c r="B7004" t="s">
        <v>54</v>
      </c>
      <c r="C7004" t="s">
        <v>6295</v>
      </c>
      <c r="D7004" t="s">
        <v>409</v>
      </c>
      <c r="E7004" t="s">
        <v>1705</v>
      </c>
      <c r="F7004" t="s">
        <v>6147</v>
      </c>
      <c r="G7004" t="s">
        <v>47</v>
      </c>
      <c r="H7004">
        <v>17</v>
      </c>
      <c r="I7004" t="s">
        <v>63</v>
      </c>
      <c r="J7004" t="s">
        <v>61</v>
      </c>
      <c r="K7004">
        <v>5</v>
      </c>
      <c r="L7004">
        <v>1</v>
      </c>
      <c r="M7004" t="s">
        <v>84</v>
      </c>
      <c r="N7004" t="s">
        <v>1215</v>
      </c>
      <c r="O7004">
        <v>0.90600000000000003</v>
      </c>
      <c r="P7004" t="s">
        <v>71</v>
      </c>
      <c r="R7004" t="s">
        <v>66</v>
      </c>
      <c r="S7004" t="s">
        <v>42</v>
      </c>
      <c r="T7004">
        <v>0</v>
      </c>
      <c r="U7004">
        <v>0</v>
      </c>
      <c r="V7004">
        <v>2</v>
      </c>
      <c r="W7004">
        <v>1</v>
      </c>
      <c r="X7004">
        <v>0</v>
      </c>
      <c r="Y7004">
        <v>0</v>
      </c>
      <c r="Z7004">
        <v>1</v>
      </c>
      <c r="AA7004">
        <v>92.6</v>
      </c>
      <c r="AB7004">
        <v>85.4</v>
      </c>
      <c r="AC7004">
        <v>3.16</v>
      </c>
      <c r="AD7004">
        <v>1.29</v>
      </c>
      <c r="AE7004">
        <v>0.184</v>
      </c>
      <c r="AF7004">
        <v>2.5529999999999999</v>
      </c>
      <c r="AG7004">
        <v>1.0329999999999999</v>
      </c>
      <c r="AH7004">
        <v>5.6029999999999998</v>
      </c>
      <c r="AI7004">
        <v>6.95</v>
      </c>
      <c r="AJ7004">
        <v>8.65</v>
      </c>
      <c r="AK7004">
        <v>23.8</v>
      </c>
      <c r="AL7004">
        <v>-35.1</v>
      </c>
      <c r="AM7004">
        <v>4.5</v>
      </c>
      <c r="AN7004">
        <v>141.34</v>
      </c>
      <c r="AO7004">
        <v>2221.2800000000002</v>
      </c>
      <c r="AP7004" t="s">
        <v>6312</v>
      </c>
    </row>
    <row r="7005" spans="1:42">
      <c r="A7005" t="s">
        <v>6294</v>
      </c>
      <c r="B7005" t="s">
        <v>54</v>
      </c>
      <c r="C7005" t="s">
        <v>6295</v>
      </c>
      <c r="D7005" t="s">
        <v>409</v>
      </c>
      <c r="E7005" t="s">
        <v>1705</v>
      </c>
      <c r="F7005" t="s">
        <v>6147</v>
      </c>
      <c r="G7005" t="s">
        <v>47</v>
      </c>
      <c r="H7005">
        <v>18</v>
      </c>
      <c r="I7005" t="s">
        <v>60</v>
      </c>
      <c r="J7005" t="s">
        <v>61</v>
      </c>
      <c r="K7005">
        <v>5</v>
      </c>
      <c r="L7005">
        <v>2</v>
      </c>
      <c r="M7005" t="s">
        <v>84</v>
      </c>
      <c r="N7005" t="s">
        <v>1215</v>
      </c>
      <c r="O7005">
        <v>0.90600000000000003</v>
      </c>
      <c r="P7005" t="s">
        <v>71</v>
      </c>
      <c r="R7005" t="s">
        <v>66</v>
      </c>
      <c r="S7005" t="s">
        <v>42</v>
      </c>
      <c r="T7005">
        <v>0</v>
      </c>
      <c r="U7005">
        <v>1</v>
      </c>
      <c r="V7005">
        <v>2</v>
      </c>
      <c r="W7005">
        <v>1</v>
      </c>
      <c r="X7005">
        <v>0</v>
      </c>
      <c r="Y7005">
        <v>0</v>
      </c>
      <c r="Z7005">
        <v>1</v>
      </c>
      <c r="AA7005">
        <v>93.4</v>
      </c>
      <c r="AB7005">
        <v>85.3</v>
      </c>
      <c r="AC7005">
        <v>3.05</v>
      </c>
      <c r="AD7005">
        <v>1.35</v>
      </c>
      <c r="AE7005">
        <v>9.9000000000000005E-2</v>
      </c>
      <c r="AF7005">
        <v>3.609</v>
      </c>
      <c r="AG7005">
        <v>1.0009999999999999</v>
      </c>
      <c r="AH7005">
        <v>5.5439999999999996</v>
      </c>
      <c r="AI7005">
        <v>6.54</v>
      </c>
      <c r="AJ7005">
        <v>9.01</v>
      </c>
      <c r="AK7005">
        <v>23.7</v>
      </c>
      <c r="AL7005">
        <v>-35.5</v>
      </c>
      <c r="AM7005">
        <v>4.2</v>
      </c>
      <c r="AN7005">
        <v>144.15100000000001</v>
      </c>
      <c r="AO7005">
        <v>2226.87</v>
      </c>
      <c r="AP7005" t="s">
        <v>6313</v>
      </c>
    </row>
    <row r="7006" spans="1:42">
      <c r="A7006" t="s">
        <v>6294</v>
      </c>
      <c r="B7006" t="s">
        <v>54</v>
      </c>
      <c r="C7006" t="s">
        <v>6295</v>
      </c>
      <c r="D7006" t="s">
        <v>409</v>
      </c>
      <c r="E7006" t="s">
        <v>1705</v>
      </c>
      <c r="F7006" t="s">
        <v>6147</v>
      </c>
      <c r="G7006" t="s">
        <v>47</v>
      </c>
      <c r="H7006">
        <v>19</v>
      </c>
      <c r="I7006" t="s">
        <v>63</v>
      </c>
      <c r="J7006" t="s">
        <v>61</v>
      </c>
      <c r="K7006">
        <v>5</v>
      </c>
      <c r="L7006">
        <v>3</v>
      </c>
      <c r="M7006" t="s">
        <v>84</v>
      </c>
      <c r="N7006" t="s">
        <v>1215</v>
      </c>
      <c r="O7006">
        <v>0.90600000000000003</v>
      </c>
      <c r="P7006" t="s">
        <v>71</v>
      </c>
      <c r="R7006" t="s">
        <v>66</v>
      </c>
      <c r="S7006" t="s">
        <v>42</v>
      </c>
      <c r="T7006">
        <v>0</v>
      </c>
      <c r="U7006">
        <v>2</v>
      </c>
      <c r="V7006">
        <v>2</v>
      </c>
      <c r="W7006">
        <v>1</v>
      </c>
      <c r="X7006">
        <v>0</v>
      </c>
      <c r="Y7006">
        <v>0</v>
      </c>
      <c r="Z7006">
        <v>1</v>
      </c>
      <c r="AA7006">
        <v>93.3</v>
      </c>
      <c r="AB7006">
        <v>86.1</v>
      </c>
      <c r="AC7006">
        <v>3.12</v>
      </c>
      <c r="AD7006">
        <v>1.35</v>
      </c>
      <c r="AE7006">
        <v>-0.50600000000000001</v>
      </c>
      <c r="AF7006">
        <v>1.9650000000000001</v>
      </c>
      <c r="AG7006">
        <v>1.115</v>
      </c>
      <c r="AH7006">
        <v>5.3520000000000003</v>
      </c>
      <c r="AI7006">
        <v>9.56</v>
      </c>
      <c r="AJ7006">
        <v>8.5500000000000007</v>
      </c>
      <c r="AK7006">
        <v>23.8</v>
      </c>
      <c r="AL7006">
        <v>-43.7</v>
      </c>
      <c r="AM7006">
        <v>5.0999999999999996</v>
      </c>
      <c r="AN7006">
        <v>131.94200000000001</v>
      </c>
      <c r="AO7006">
        <v>2583.3200000000002</v>
      </c>
      <c r="AP7006" t="s">
        <v>6314</v>
      </c>
    </row>
    <row r="7007" spans="1:42">
      <c r="A7007" t="s">
        <v>6294</v>
      </c>
      <c r="B7007" t="s">
        <v>54</v>
      </c>
      <c r="C7007" t="s">
        <v>6295</v>
      </c>
      <c r="D7007" t="s">
        <v>409</v>
      </c>
      <c r="E7007" t="s">
        <v>1705</v>
      </c>
      <c r="F7007" t="s">
        <v>6147</v>
      </c>
      <c r="G7007" t="s">
        <v>47</v>
      </c>
      <c r="H7007">
        <v>20</v>
      </c>
      <c r="I7007" t="s">
        <v>69</v>
      </c>
      <c r="J7007" t="s">
        <v>61</v>
      </c>
      <c r="K7007">
        <v>6</v>
      </c>
      <c r="L7007">
        <v>1</v>
      </c>
      <c r="M7007" t="s">
        <v>84</v>
      </c>
      <c r="N7007" t="s">
        <v>1215</v>
      </c>
      <c r="O7007">
        <v>0.90500000000000003</v>
      </c>
      <c r="P7007" t="s">
        <v>149</v>
      </c>
      <c r="R7007" t="s">
        <v>75</v>
      </c>
      <c r="S7007" t="s">
        <v>42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2</v>
      </c>
      <c r="AA7007">
        <v>90.5</v>
      </c>
      <c r="AB7007">
        <v>82.9</v>
      </c>
      <c r="AC7007">
        <v>3.46</v>
      </c>
      <c r="AD7007">
        <v>1.53</v>
      </c>
      <c r="AE7007">
        <v>1.0249999999999999</v>
      </c>
      <c r="AF7007">
        <v>3.351</v>
      </c>
      <c r="AG7007">
        <v>1.4790000000000001</v>
      </c>
      <c r="AH7007">
        <v>5.6559999999999997</v>
      </c>
      <c r="AI7007">
        <v>7.2</v>
      </c>
      <c r="AJ7007">
        <v>10.029999999999999</v>
      </c>
      <c r="AK7007">
        <v>23.8</v>
      </c>
      <c r="AL7007">
        <v>-38.5</v>
      </c>
      <c r="AM7007">
        <v>4.4000000000000004</v>
      </c>
      <c r="AN7007">
        <v>144.452</v>
      </c>
      <c r="AO7007">
        <v>2401.54</v>
      </c>
      <c r="AP7007" t="s">
        <v>6315</v>
      </c>
    </row>
    <row r="7008" spans="1:42">
      <c r="A7008" t="s">
        <v>6294</v>
      </c>
      <c r="B7008" t="s">
        <v>54</v>
      </c>
      <c r="C7008" t="s">
        <v>6295</v>
      </c>
      <c r="D7008" t="s">
        <v>409</v>
      </c>
      <c r="E7008" t="s">
        <v>1705</v>
      </c>
      <c r="F7008" t="s">
        <v>6147</v>
      </c>
      <c r="G7008" t="s">
        <v>47</v>
      </c>
      <c r="H7008">
        <v>21</v>
      </c>
      <c r="I7008" t="s">
        <v>48</v>
      </c>
      <c r="J7008" t="s">
        <v>49</v>
      </c>
      <c r="K7008">
        <v>6</v>
      </c>
      <c r="L7008">
        <v>2</v>
      </c>
      <c r="M7008" t="s">
        <v>84</v>
      </c>
      <c r="N7008" t="s">
        <v>1215</v>
      </c>
      <c r="O7008">
        <v>0.90600000000000003</v>
      </c>
      <c r="P7008" t="s">
        <v>149</v>
      </c>
      <c r="Q7008" t="s">
        <v>150</v>
      </c>
      <c r="R7008" t="s">
        <v>75</v>
      </c>
      <c r="S7008" t="s">
        <v>42</v>
      </c>
      <c r="T7008">
        <v>0</v>
      </c>
      <c r="U7008">
        <v>1</v>
      </c>
      <c r="V7008">
        <v>0</v>
      </c>
      <c r="W7008">
        <v>0</v>
      </c>
      <c r="X7008">
        <v>0</v>
      </c>
      <c r="Y7008">
        <v>0</v>
      </c>
      <c r="Z7008">
        <v>2</v>
      </c>
      <c r="AA7008">
        <v>92.2</v>
      </c>
      <c r="AB7008">
        <v>84.6</v>
      </c>
      <c r="AC7008">
        <v>3.46</v>
      </c>
      <c r="AD7008">
        <v>1.53</v>
      </c>
      <c r="AE7008">
        <v>-0.11</v>
      </c>
      <c r="AF7008">
        <v>2.9119999999999999</v>
      </c>
      <c r="AG7008">
        <v>1.2889999999999999</v>
      </c>
      <c r="AH7008">
        <v>5.5410000000000004</v>
      </c>
      <c r="AI7008">
        <v>7.41</v>
      </c>
      <c r="AJ7008">
        <v>10.29</v>
      </c>
      <c r="AK7008">
        <v>23.8</v>
      </c>
      <c r="AL7008">
        <v>-40.9</v>
      </c>
      <c r="AM7008">
        <v>4.0999999999999996</v>
      </c>
      <c r="AN7008">
        <v>144.34299999999999</v>
      </c>
      <c r="AO7008">
        <v>2513.5300000000002</v>
      </c>
      <c r="AP7008" t="s">
        <v>6316</v>
      </c>
    </row>
    <row r="7009" spans="1:42">
      <c r="A7009" t="s">
        <v>6294</v>
      </c>
      <c r="B7009" t="s">
        <v>54</v>
      </c>
      <c r="C7009" t="s">
        <v>6295</v>
      </c>
      <c r="D7009" t="s">
        <v>409</v>
      </c>
      <c r="E7009" t="s">
        <v>1705</v>
      </c>
      <c r="F7009" t="s">
        <v>6147</v>
      </c>
      <c r="G7009" t="s">
        <v>47</v>
      </c>
      <c r="H7009">
        <v>25</v>
      </c>
      <c r="I7009" t="s">
        <v>56</v>
      </c>
      <c r="J7009" t="s">
        <v>57</v>
      </c>
      <c r="K7009">
        <v>8</v>
      </c>
      <c r="L7009">
        <v>1</v>
      </c>
      <c r="M7009" t="s">
        <v>84</v>
      </c>
      <c r="N7009" t="s">
        <v>1215</v>
      </c>
      <c r="O7009">
        <v>0.90200000000000002</v>
      </c>
      <c r="P7009" t="s">
        <v>74</v>
      </c>
      <c r="R7009" t="s">
        <v>72</v>
      </c>
      <c r="S7009" t="s">
        <v>54</v>
      </c>
      <c r="T7009">
        <v>0</v>
      </c>
      <c r="U7009">
        <v>0</v>
      </c>
      <c r="V7009">
        <v>2</v>
      </c>
      <c r="W7009">
        <v>0</v>
      </c>
      <c r="X7009">
        <v>0</v>
      </c>
      <c r="Y7009">
        <v>0</v>
      </c>
      <c r="Z7009">
        <v>2</v>
      </c>
      <c r="AA7009">
        <v>90</v>
      </c>
      <c r="AB7009">
        <v>82.9</v>
      </c>
      <c r="AC7009">
        <v>2.78</v>
      </c>
      <c r="AD7009">
        <v>1.2</v>
      </c>
      <c r="AE7009">
        <v>-1.629</v>
      </c>
      <c r="AF7009">
        <v>0.91500000000000004</v>
      </c>
      <c r="AG7009">
        <v>0.98099999999999998</v>
      </c>
      <c r="AH7009">
        <v>5.4160000000000004</v>
      </c>
      <c r="AI7009">
        <v>8.64</v>
      </c>
      <c r="AJ7009">
        <v>8.91</v>
      </c>
      <c r="AK7009">
        <v>23.8</v>
      </c>
      <c r="AL7009">
        <v>-35.700000000000003</v>
      </c>
      <c r="AM7009">
        <v>5.2</v>
      </c>
      <c r="AN7009">
        <v>136.00200000000001</v>
      </c>
      <c r="AO7009">
        <v>2400.4</v>
      </c>
      <c r="AP7009" t="s">
        <v>6317</v>
      </c>
    </row>
    <row r="7010" spans="1:42">
      <c r="A7010" t="s">
        <v>6294</v>
      </c>
      <c r="B7010" t="s">
        <v>54</v>
      </c>
      <c r="C7010" t="s">
        <v>6295</v>
      </c>
      <c r="D7010" t="s">
        <v>409</v>
      </c>
      <c r="E7010" t="s">
        <v>1705</v>
      </c>
      <c r="F7010" t="s">
        <v>6147</v>
      </c>
      <c r="G7010" t="s">
        <v>47</v>
      </c>
      <c r="H7010">
        <v>26</v>
      </c>
      <c r="I7010" t="s">
        <v>63</v>
      </c>
      <c r="J7010" t="s">
        <v>61</v>
      </c>
      <c r="K7010">
        <v>8</v>
      </c>
      <c r="L7010">
        <v>2</v>
      </c>
      <c r="M7010" t="s">
        <v>84</v>
      </c>
      <c r="N7010" t="s">
        <v>1215</v>
      </c>
      <c r="O7010">
        <v>0.90300000000000002</v>
      </c>
      <c r="P7010" t="s">
        <v>74</v>
      </c>
      <c r="R7010" t="s">
        <v>72</v>
      </c>
      <c r="S7010" t="s">
        <v>54</v>
      </c>
      <c r="T7010">
        <v>1</v>
      </c>
      <c r="U7010">
        <v>0</v>
      </c>
      <c r="V7010">
        <v>2</v>
      </c>
      <c r="W7010">
        <v>0</v>
      </c>
      <c r="X7010">
        <v>0</v>
      </c>
      <c r="Y7010">
        <v>0</v>
      </c>
      <c r="Z7010">
        <v>2</v>
      </c>
      <c r="AA7010">
        <v>89.7</v>
      </c>
      <c r="AB7010">
        <v>82.7</v>
      </c>
      <c r="AC7010">
        <v>2.86</v>
      </c>
      <c r="AD7010">
        <v>1.1599999999999999</v>
      </c>
      <c r="AE7010">
        <v>-0.375</v>
      </c>
      <c r="AF7010">
        <v>1.6</v>
      </c>
      <c r="AG7010">
        <v>1.194</v>
      </c>
      <c r="AH7010">
        <v>5.4480000000000004</v>
      </c>
      <c r="AI7010">
        <v>7.5</v>
      </c>
      <c r="AJ7010">
        <v>9.81</v>
      </c>
      <c r="AK7010">
        <v>23.8</v>
      </c>
      <c r="AL7010">
        <v>-35.6</v>
      </c>
      <c r="AM7010">
        <v>4.7</v>
      </c>
      <c r="AN7010">
        <v>142.727</v>
      </c>
      <c r="AO7010">
        <v>2389.19</v>
      </c>
      <c r="AP7010" t="s">
        <v>6318</v>
      </c>
    </row>
    <row r="7011" spans="1:42">
      <c r="A7011" t="s">
        <v>6294</v>
      </c>
      <c r="B7011" t="s">
        <v>54</v>
      </c>
      <c r="C7011" t="s">
        <v>6295</v>
      </c>
      <c r="D7011" t="s">
        <v>409</v>
      </c>
      <c r="E7011" t="s">
        <v>1705</v>
      </c>
      <c r="F7011" t="s">
        <v>6147</v>
      </c>
      <c r="G7011" t="s">
        <v>47</v>
      </c>
      <c r="H7011">
        <v>36</v>
      </c>
      <c r="I7011" t="s">
        <v>56</v>
      </c>
      <c r="J7011" t="s">
        <v>57</v>
      </c>
      <c r="K7011">
        <v>10</v>
      </c>
      <c r="L7011">
        <v>1</v>
      </c>
      <c r="M7011" t="s">
        <v>84</v>
      </c>
      <c r="N7011" t="s">
        <v>1215</v>
      </c>
      <c r="O7011">
        <v>0.83399999999999996</v>
      </c>
      <c r="P7011" t="s">
        <v>51</v>
      </c>
      <c r="R7011" t="s">
        <v>116</v>
      </c>
      <c r="S7011" t="s">
        <v>42</v>
      </c>
      <c r="T7011">
        <v>0</v>
      </c>
      <c r="U7011">
        <v>0</v>
      </c>
      <c r="V7011">
        <v>1</v>
      </c>
      <c r="W7011">
        <v>0</v>
      </c>
      <c r="X7011">
        <v>0</v>
      </c>
      <c r="Y7011">
        <v>0</v>
      </c>
      <c r="Z7011">
        <v>3</v>
      </c>
      <c r="AA7011">
        <v>85.9</v>
      </c>
      <c r="AB7011">
        <v>80.099999999999994</v>
      </c>
      <c r="AC7011">
        <v>3.57</v>
      </c>
      <c r="AD7011">
        <v>1.76</v>
      </c>
      <c r="AE7011">
        <v>-1.6060000000000001</v>
      </c>
      <c r="AF7011">
        <v>1.423</v>
      </c>
      <c r="AG7011">
        <v>0.89700000000000002</v>
      </c>
      <c r="AH7011">
        <v>5.3769999999999998</v>
      </c>
      <c r="AI7011">
        <v>6.42</v>
      </c>
      <c r="AJ7011">
        <v>9.23</v>
      </c>
      <c r="AK7011">
        <v>23.9</v>
      </c>
      <c r="AL7011">
        <v>-26.3</v>
      </c>
      <c r="AM7011">
        <v>5.0999999999999996</v>
      </c>
      <c r="AN7011">
        <v>145.32300000000001</v>
      </c>
      <c r="AO7011">
        <v>2110.0700000000002</v>
      </c>
      <c r="AP7011" t="s">
        <v>6321</v>
      </c>
    </row>
    <row r="7012" spans="1:42">
      <c r="A7012" t="s">
        <v>6294</v>
      </c>
      <c r="B7012" t="s">
        <v>54</v>
      </c>
      <c r="C7012" t="s">
        <v>6295</v>
      </c>
      <c r="D7012" t="s">
        <v>409</v>
      </c>
      <c r="E7012" t="s">
        <v>1705</v>
      </c>
      <c r="F7012" t="s">
        <v>6147</v>
      </c>
      <c r="G7012" t="s">
        <v>47</v>
      </c>
      <c r="H7012">
        <v>38</v>
      </c>
      <c r="I7012" t="s">
        <v>48</v>
      </c>
      <c r="J7012" t="s">
        <v>49</v>
      </c>
      <c r="K7012">
        <v>10</v>
      </c>
      <c r="L7012">
        <v>3</v>
      </c>
      <c r="M7012" t="s">
        <v>84</v>
      </c>
      <c r="N7012" t="s">
        <v>1215</v>
      </c>
      <c r="O7012">
        <v>0.90200000000000002</v>
      </c>
      <c r="P7012" t="s">
        <v>51</v>
      </c>
      <c r="Q7012" t="s">
        <v>52</v>
      </c>
      <c r="R7012" t="s">
        <v>116</v>
      </c>
      <c r="S7012" t="s">
        <v>42</v>
      </c>
      <c r="T7012">
        <v>2</v>
      </c>
      <c r="U7012">
        <v>0</v>
      </c>
      <c r="V7012">
        <v>1</v>
      </c>
      <c r="W7012">
        <v>0</v>
      </c>
      <c r="X7012">
        <v>0</v>
      </c>
      <c r="Y7012">
        <v>0</v>
      </c>
      <c r="Z7012">
        <v>3</v>
      </c>
      <c r="AA7012">
        <v>90.2</v>
      </c>
      <c r="AB7012">
        <v>82.8</v>
      </c>
      <c r="AC7012">
        <v>3.63</v>
      </c>
      <c r="AD7012">
        <v>1.76</v>
      </c>
      <c r="AE7012">
        <v>-0.05</v>
      </c>
      <c r="AF7012">
        <v>2.423</v>
      </c>
      <c r="AG7012">
        <v>1.169</v>
      </c>
      <c r="AH7012">
        <v>5.452</v>
      </c>
      <c r="AI7012">
        <v>5.64</v>
      </c>
      <c r="AJ7012">
        <v>9.82</v>
      </c>
      <c r="AK7012">
        <v>23.8</v>
      </c>
      <c r="AL7012">
        <v>-29.1</v>
      </c>
      <c r="AM7012">
        <v>4.2</v>
      </c>
      <c r="AN7012">
        <v>150.24799999999999</v>
      </c>
      <c r="AO7012">
        <v>2197.04</v>
      </c>
      <c r="AP7012" t="s">
        <v>6323</v>
      </c>
    </row>
    <row r="7013" spans="1:42">
      <c r="A7013" t="s">
        <v>6294</v>
      </c>
      <c r="B7013" t="s">
        <v>54</v>
      </c>
      <c r="C7013" t="s">
        <v>6295</v>
      </c>
      <c r="D7013" t="s">
        <v>409</v>
      </c>
      <c r="E7013" t="s">
        <v>1705</v>
      </c>
      <c r="F7013" t="s">
        <v>6147</v>
      </c>
      <c r="G7013" t="s">
        <v>47</v>
      </c>
      <c r="H7013">
        <v>39</v>
      </c>
      <c r="I7013" t="s">
        <v>63</v>
      </c>
      <c r="J7013" t="s">
        <v>61</v>
      </c>
      <c r="K7013">
        <v>11</v>
      </c>
      <c r="L7013">
        <v>1</v>
      </c>
      <c r="M7013" t="s">
        <v>84</v>
      </c>
      <c r="N7013" t="s">
        <v>1215</v>
      </c>
      <c r="O7013">
        <v>0.90600000000000003</v>
      </c>
      <c r="P7013" t="s">
        <v>51</v>
      </c>
      <c r="R7013" t="s">
        <v>100</v>
      </c>
      <c r="S7013" t="s">
        <v>42</v>
      </c>
      <c r="T7013">
        <v>0</v>
      </c>
      <c r="U7013">
        <v>0</v>
      </c>
      <c r="V7013">
        <v>2</v>
      </c>
      <c r="W7013">
        <v>0</v>
      </c>
      <c r="X7013">
        <v>0</v>
      </c>
      <c r="Y7013">
        <v>0</v>
      </c>
      <c r="Z7013">
        <v>3</v>
      </c>
      <c r="AA7013">
        <v>91.9</v>
      </c>
      <c r="AB7013">
        <v>84</v>
      </c>
      <c r="AC7013">
        <v>3.32</v>
      </c>
      <c r="AD7013">
        <v>1.58</v>
      </c>
      <c r="AE7013">
        <v>0.85799999999999998</v>
      </c>
      <c r="AF7013">
        <v>3.0630000000000002</v>
      </c>
      <c r="AG7013">
        <v>1.3140000000000001</v>
      </c>
      <c r="AH7013">
        <v>5.5449999999999999</v>
      </c>
      <c r="AI7013">
        <v>7.41</v>
      </c>
      <c r="AJ7013">
        <v>10.66</v>
      </c>
      <c r="AK7013">
        <v>23.7</v>
      </c>
      <c r="AL7013">
        <v>-42.9</v>
      </c>
      <c r="AM7013">
        <v>4.0999999999999996</v>
      </c>
      <c r="AN7013">
        <v>145.309</v>
      </c>
      <c r="AO7013">
        <v>2556.4699999999998</v>
      </c>
      <c r="AP7013" t="s">
        <v>6324</v>
      </c>
    </row>
    <row r="7014" spans="1:42">
      <c r="A7014" t="s">
        <v>6294</v>
      </c>
      <c r="B7014" t="s">
        <v>54</v>
      </c>
      <c r="C7014" t="s">
        <v>6295</v>
      </c>
      <c r="D7014" t="s">
        <v>409</v>
      </c>
      <c r="E7014" t="s">
        <v>1705</v>
      </c>
      <c r="F7014" t="s">
        <v>6147</v>
      </c>
      <c r="G7014" t="s">
        <v>47</v>
      </c>
      <c r="H7014">
        <v>40</v>
      </c>
      <c r="I7014" t="s">
        <v>60</v>
      </c>
      <c r="J7014" t="s">
        <v>61</v>
      </c>
      <c r="K7014">
        <v>11</v>
      </c>
      <c r="L7014">
        <v>2</v>
      </c>
      <c r="M7014" t="s">
        <v>84</v>
      </c>
      <c r="N7014" t="s">
        <v>1215</v>
      </c>
      <c r="O7014">
        <v>0.90500000000000003</v>
      </c>
      <c r="P7014" t="s">
        <v>51</v>
      </c>
      <c r="R7014" t="s">
        <v>100</v>
      </c>
      <c r="S7014" t="s">
        <v>42</v>
      </c>
      <c r="T7014">
        <v>0</v>
      </c>
      <c r="U7014">
        <v>1</v>
      </c>
      <c r="V7014">
        <v>2</v>
      </c>
      <c r="W7014">
        <v>0</v>
      </c>
      <c r="X7014">
        <v>0</v>
      </c>
      <c r="Y7014">
        <v>0</v>
      </c>
      <c r="Z7014">
        <v>3</v>
      </c>
      <c r="AA7014">
        <v>91</v>
      </c>
      <c r="AB7014">
        <v>83.6</v>
      </c>
      <c r="AC7014">
        <v>3.49</v>
      </c>
      <c r="AD7014">
        <v>1.63</v>
      </c>
      <c r="AE7014">
        <v>-0.54300000000000004</v>
      </c>
      <c r="AF7014">
        <v>3.3559999999999999</v>
      </c>
      <c r="AG7014">
        <v>1.109</v>
      </c>
      <c r="AH7014">
        <v>5.53</v>
      </c>
      <c r="AI7014">
        <v>7.41</v>
      </c>
      <c r="AJ7014">
        <v>10.4</v>
      </c>
      <c r="AK7014">
        <v>23.8</v>
      </c>
      <c r="AL7014">
        <v>-40.1</v>
      </c>
      <c r="AM7014">
        <v>4.2</v>
      </c>
      <c r="AN7014">
        <v>144.65600000000001</v>
      </c>
      <c r="AO7014">
        <v>2506.3000000000002</v>
      </c>
      <c r="AP7014" t="s">
        <v>6325</v>
      </c>
    </row>
    <row r="7015" spans="1:42">
      <c r="A7015" t="s">
        <v>6294</v>
      </c>
      <c r="B7015" t="s">
        <v>54</v>
      </c>
      <c r="C7015" t="s">
        <v>6295</v>
      </c>
      <c r="D7015" t="s">
        <v>409</v>
      </c>
      <c r="E7015" t="s">
        <v>1705</v>
      </c>
      <c r="F7015" t="s">
        <v>6147</v>
      </c>
      <c r="G7015" t="s">
        <v>47</v>
      </c>
      <c r="H7015">
        <v>44</v>
      </c>
      <c r="I7015" t="s">
        <v>56</v>
      </c>
      <c r="J7015" t="s">
        <v>57</v>
      </c>
      <c r="K7015">
        <v>12</v>
      </c>
      <c r="L7015">
        <v>1</v>
      </c>
      <c r="M7015" t="s">
        <v>84</v>
      </c>
      <c r="N7015" t="s">
        <v>1215</v>
      </c>
      <c r="O7015">
        <v>0.90300000000000002</v>
      </c>
      <c r="P7015" t="s">
        <v>282</v>
      </c>
      <c r="R7015" t="s">
        <v>97</v>
      </c>
      <c r="S7015" t="s">
        <v>42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4</v>
      </c>
      <c r="AA7015">
        <v>89.4</v>
      </c>
      <c r="AB7015">
        <v>82.6</v>
      </c>
      <c r="AC7015">
        <v>3.7</v>
      </c>
      <c r="AD7015">
        <v>1.7</v>
      </c>
      <c r="AE7015">
        <v>1.3220000000000001</v>
      </c>
      <c r="AF7015">
        <v>3.67</v>
      </c>
      <c r="AG7015">
        <v>1.2789999999999999</v>
      </c>
      <c r="AH7015">
        <v>5.5860000000000003</v>
      </c>
      <c r="AI7015">
        <v>6.53</v>
      </c>
      <c r="AJ7015">
        <v>9.7799999999999994</v>
      </c>
      <c r="AK7015">
        <v>23.8</v>
      </c>
      <c r="AL7015">
        <v>-35.5</v>
      </c>
      <c r="AM7015">
        <v>4.4000000000000004</v>
      </c>
      <c r="AN7015">
        <v>146.38200000000001</v>
      </c>
      <c r="AO7015">
        <v>2282.6999999999998</v>
      </c>
      <c r="AP7015" t="s">
        <v>6329</v>
      </c>
    </row>
    <row r="7016" spans="1:42">
      <c r="A7016" t="s">
        <v>6294</v>
      </c>
      <c r="B7016" t="s">
        <v>54</v>
      </c>
      <c r="C7016" t="s">
        <v>6295</v>
      </c>
      <c r="D7016" t="s">
        <v>409</v>
      </c>
      <c r="E7016" t="s">
        <v>1705</v>
      </c>
      <c r="F7016" t="s">
        <v>6147</v>
      </c>
      <c r="G7016" t="s">
        <v>47</v>
      </c>
      <c r="H7016">
        <v>45</v>
      </c>
      <c r="I7016" t="s">
        <v>56</v>
      </c>
      <c r="J7016" t="s">
        <v>57</v>
      </c>
      <c r="K7016">
        <v>12</v>
      </c>
      <c r="L7016">
        <v>2</v>
      </c>
      <c r="M7016" t="s">
        <v>84</v>
      </c>
      <c r="N7016" t="s">
        <v>1215</v>
      </c>
      <c r="O7016">
        <v>0.90200000000000002</v>
      </c>
      <c r="P7016" t="s">
        <v>282</v>
      </c>
      <c r="R7016" t="s">
        <v>97</v>
      </c>
      <c r="S7016" t="s">
        <v>42</v>
      </c>
      <c r="T7016">
        <v>1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4</v>
      </c>
      <c r="AA7016">
        <v>89.5</v>
      </c>
      <c r="AB7016">
        <v>82.6</v>
      </c>
      <c r="AC7016">
        <v>3.65</v>
      </c>
      <c r="AD7016">
        <v>1.79</v>
      </c>
      <c r="AE7016">
        <v>-0.107</v>
      </c>
      <c r="AF7016">
        <v>3.8210000000000002</v>
      </c>
      <c r="AG7016">
        <v>1.2370000000000001</v>
      </c>
      <c r="AH7016">
        <v>5.6070000000000002</v>
      </c>
      <c r="AI7016">
        <v>7.6</v>
      </c>
      <c r="AJ7016">
        <v>8.9</v>
      </c>
      <c r="AK7016">
        <v>23.8</v>
      </c>
      <c r="AL7016">
        <v>-35.6</v>
      </c>
      <c r="AM7016">
        <v>4.8</v>
      </c>
      <c r="AN7016">
        <v>139.631</v>
      </c>
      <c r="AO7016">
        <v>2269.52</v>
      </c>
      <c r="AP7016" t="s">
        <v>6330</v>
      </c>
    </row>
    <row r="7017" spans="1:42">
      <c r="A7017" t="s">
        <v>6294</v>
      </c>
      <c r="B7017" t="s">
        <v>54</v>
      </c>
      <c r="C7017" t="s">
        <v>6295</v>
      </c>
      <c r="D7017" t="s">
        <v>409</v>
      </c>
      <c r="E7017" t="s">
        <v>1705</v>
      </c>
      <c r="F7017" t="s">
        <v>6147</v>
      </c>
      <c r="G7017" t="s">
        <v>47</v>
      </c>
      <c r="H7017">
        <v>46</v>
      </c>
      <c r="I7017" t="s">
        <v>63</v>
      </c>
      <c r="J7017" t="s">
        <v>61</v>
      </c>
      <c r="K7017">
        <v>12</v>
      </c>
      <c r="L7017">
        <v>3</v>
      </c>
      <c r="M7017" t="s">
        <v>84</v>
      </c>
      <c r="N7017" t="s">
        <v>1215</v>
      </c>
      <c r="O7017">
        <v>0.90500000000000003</v>
      </c>
      <c r="P7017" t="s">
        <v>282</v>
      </c>
      <c r="R7017" t="s">
        <v>97</v>
      </c>
      <c r="S7017" t="s">
        <v>42</v>
      </c>
      <c r="T7017">
        <v>2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4</v>
      </c>
      <c r="AA7017">
        <v>90.3</v>
      </c>
      <c r="AB7017">
        <v>82.7</v>
      </c>
      <c r="AC7017">
        <v>3.65</v>
      </c>
      <c r="AD7017">
        <v>1.7</v>
      </c>
      <c r="AE7017">
        <v>0.32600000000000001</v>
      </c>
      <c r="AF7017">
        <v>2.581</v>
      </c>
      <c r="AG7017">
        <v>1.125</v>
      </c>
      <c r="AH7017">
        <v>5.5679999999999996</v>
      </c>
      <c r="AI7017">
        <v>6.31</v>
      </c>
      <c r="AJ7017">
        <v>11.56</v>
      </c>
      <c r="AK7017">
        <v>23.8</v>
      </c>
      <c r="AL7017">
        <v>-38.200000000000003</v>
      </c>
      <c r="AM7017">
        <v>3.8</v>
      </c>
      <c r="AN7017">
        <v>151.477</v>
      </c>
      <c r="AO7017">
        <v>2553.7800000000002</v>
      </c>
      <c r="AP7017" t="s">
        <v>6331</v>
      </c>
    </row>
    <row r="7018" spans="1:42">
      <c r="A7018" t="s">
        <v>6294</v>
      </c>
      <c r="B7018" t="s">
        <v>54</v>
      </c>
      <c r="C7018" t="s">
        <v>6295</v>
      </c>
      <c r="D7018" t="s">
        <v>409</v>
      </c>
      <c r="E7018" t="s">
        <v>1705</v>
      </c>
      <c r="F7018" t="s">
        <v>6147</v>
      </c>
      <c r="G7018" t="s">
        <v>47</v>
      </c>
      <c r="H7018">
        <v>47</v>
      </c>
      <c r="I7018" t="s">
        <v>60</v>
      </c>
      <c r="J7018" t="s">
        <v>61</v>
      </c>
      <c r="K7018">
        <v>12</v>
      </c>
      <c r="L7018">
        <v>4</v>
      </c>
      <c r="M7018" t="s">
        <v>84</v>
      </c>
      <c r="N7018" t="s">
        <v>1215</v>
      </c>
      <c r="O7018">
        <v>0.90200000000000002</v>
      </c>
      <c r="P7018" t="s">
        <v>282</v>
      </c>
      <c r="R7018" t="s">
        <v>97</v>
      </c>
      <c r="S7018" t="s">
        <v>42</v>
      </c>
      <c r="T7018">
        <v>2</v>
      </c>
      <c r="U7018">
        <v>1</v>
      </c>
      <c r="V7018">
        <v>0</v>
      </c>
      <c r="W7018">
        <v>0</v>
      </c>
      <c r="X7018">
        <v>0</v>
      </c>
      <c r="Y7018">
        <v>0</v>
      </c>
      <c r="Z7018">
        <v>4</v>
      </c>
      <c r="AA7018">
        <v>89.8</v>
      </c>
      <c r="AB7018">
        <v>82.7</v>
      </c>
      <c r="AC7018">
        <v>3.76</v>
      </c>
      <c r="AD7018">
        <v>1.88</v>
      </c>
      <c r="AE7018">
        <v>-0.23699999999999999</v>
      </c>
      <c r="AF7018">
        <v>3.4390000000000001</v>
      </c>
      <c r="AG7018">
        <v>0.91800000000000004</v>
      </c>
      <c r="AH7018">
        <v>5.56</v>
      </c>
      <c r="AI7018">
        <v>6.44</v>
      </c>
      <c r="AJ7018">
        <v>9.1</v>
      </c>
      <c r="AK7018">
        <v>23.8</v>
      </c>
      <c r="AL7018">
        <v>-31.6</v>
      </c>
      <c r="AM7018">
        <v>4.5</v>
      </c>
      <c r="AN7018">
        <v>144.86500000000001</v>
      </c>
      <c r="AO7018">
        <v>2164.2800000000002</v>
      </c>
      <c r="AP7018" t="s">
        <v>6332</v>
      </c>
    </row>
    <row r="7019" spans="1:42">
      <c r="A7019" t="s">
        <v>6294</v>
      </c>
      <c r="B7019" t="s">
        <v>54</v>
      </c>
      <c r="C7019" t="s">
        <v>6295</v>
      </c>
      <c r="D7019" t="s">
        <v>409</v>
      </c>
      <c r="E7019" t="s">
        <v>1705</v>
      </c>
      <c r="F7019" t="s">
        <v>6147</v>
      </c>
      <c r="G7019" t="s">
        <v>47</v>
      </c>
      <c r="H7019">
        <v>48</v>
      </c>
      <c r="I7019" t="s">
        <v>56</v>
      </c>
      <c r="J7019" t="s">
        <v>57</v>
      </c>
      <c r="K7019">
        <v>12</v>
      </c>
      <c r="L7019">
        <v>5</v>
      </c>
      <c r="M7019" t="s">
        <v>84</v>
      </c>
      <c r="N7019" t="s">
        <v>1215</v>
      </c>
      <c r="O7019">
        <v>0.89800000000000002</v>
      </c>
      <c r="P7019" t="s">
        <v>282</v>
      </c>
      <c r="R7019" t="s">
        <v>97</v>
      </c>
      <c r="S7019" t="s">
        <v>42</v>
      </c>
      <c r="T7019">
        <v>2</v>
      </c>
      <c r="U7019">
        <v>2</v>
      </c>
      <c r="V7019">
        <v>0</v>
      </c>
      <c r="W7019">
        <v>0</v>
      </c>
      <c r="X7019">
        <v>0</v>
      </c>
      <c r="Y7019">
        <v>0</v>
      </c>
      <c r="Z7019">
        <v>4</v>
      </c>
      <c r="AA7019">
        <v>88.9</v>
      </c>
      <c r="AB7019">
        <v>81.400000000000006</v>
      </c>
      <c r="AC7019">
        <v>3.74</v>
      </c>
      <c r="AD7019">
        <v>1.88</v>
      </c>
      <c r="AE7019">
        <v>-1.5029999999999999</v>
      </c>
      <c r="AF7019">
        <v>3.2850000000000001</v>
      </c>
      <c r="AG7019">
        <v>0.82299999999999995</v>
      </c>
      <c r="AH7019">
        <v>5.6740000000000004</v>
      </c>
      <c r="AI7019">
        <v>8.66</v>
      </c>
      <c r="AJ7019">
        <v>9.02</v>
      </c>
      <c r="AK7019">
        <v>23.8</v>
      </c>
      <c r="AL7019">
        <v>-36.6</v>
      </c>
      <c r="AM7019">
        <v>5.0999999999999996</v>
      </c>
      <c r="AN7019">
        <v>136.30500000000001</v>
      </c>
      <c r="AO7019">
        <v>2385.34</v>
      </c>
      <c r="AP7019" t="s">
        <v>6333</v>
      </c>
    </row>
    <row r="7020" spans="1:42">
      <c r="A7020" t="s">
        <v>6294</v>
      </c>
      <c r="B7020" t="s">
        <v>54</v>
      </c>
      <c r="C7020" t="s">
        <v>6295</v>
      </c>
      <c r="D7020" t="s">
        <v>409</v>
      </c>
      <c r="E7020" t="s">
        <v>1705</v>
      </c>
      <c r="F7020" t="s">
        <v>6147</v>
      </c>
      <c r="G7020" t="s">
        <v>47</v>
      </c>
      <c r="H7020">
        <v>51</v>
      </c>
      <c r="I7020" t="s">
        <v>60</v>
      </c>
      <c r="J7020" t="s">
        <v>61</v>
      </c>
      <c r="K7020">
        <v>13</v>
      </c>
      <c r="L7020">
        <v>1</v>
      </c>
      <c r="M7020" t="s">
        <v>84</v>
      </c>
      <c r="N7020" t="s">
        <v>1215</v>
      </c>
      <c r="O7020">
        <v>0.90400000000000003</v>
      </c>
      <c r="P7020" t="s">
        <v>282</v>
      </c>
      <c r="R7020" t="s">
        <v>78</v>
      </c>
      <c r="S7020" t="s">
        <v>54</v>
      </c>
      <c r="T7020">
        <v>0</v>
      </c>
      <c r="U7020">
        <v>0</v>
      </c>
      <c r="V7020">
        <v>0</v>
      </c>
      <c r="W7020">
        <v>1</v>
      </c>
      <c r="X7020">
        <v>0</v>
      </c>
      <c r="Y7020">
        <v>0</v>
      </c>
      <c r="Z7020">
        <v>4</v>
      </c>
      <c r="AA7020">
        <v>91.1</v>
      </c>
      <c r="AB7020">
        <v>83.4</v>
      </c>
      <c r="AC7020">
        <v>3.29</v>
      </c>
      <c r="AD7020">
        <v>1.71</v>
      </c>
      <c r="AE7020">
        <v>0.112</v>
      </c>
      <c r="AF7020">
        <v>3.411</v>
      </c>
      <c r="AG7020">
        <v>0.69099999999999995</v>
      </c>
      <c r="AH7020">
        <v>5.6840000000000002</v>
      </c>
      <c r="AI7020">
        <v>8.41</v>
      </c>
      <c r="AJ7020">
        <v>8.1999999999999993</v>
      </c>
      <c r="AK7020">
        <v>23.8</v>
      </c>
      <c r="AL7020">
        <v>-38.1</v>
      </c>
      <c r="AM7020">
        <v>5.2</v>
      </c>
      <c r="AN7020">
        <v>134.41999999999999</v>
      </c>
      <c r="AO7020">
        <v>2294.71</v>
      </c>
      <c r="AP7020" t="s">
        <v>6336</v>
      </c>
    </row>
    <row r="7021" spans="1:42">
      <c r="A7021" t="s">
        <v>6294</v>
      </c>
      <c r="B7021" t="s">
        <v>54</v>
      </c>
      <c r="C7021" t="s">
        <v>6295</v>
      </c>
      <c r="D7021" t="s">
        <v>409</v>
      </c>
      <c r="E7021" t="s">
        <v>1705</v>
      </c>
      <c r="F7021" t="s">
        <v>6147</v>
      </c>
      <c r="G7021" t="s">
        <v>47</v>
      </c>
      <c r="H7021">
        <v>52</v>
      </c>
      <c r="I7021" t="s">
        <v>56</v>
      </c>
      <c r="J7021" t="s">
        <v>57</v>
      </c>
      <c r="K7021">
        <v>13</v>
      </c>
      <c r="L7021">
        <v>2</v>
      </c>
      <c r="M7021" t="s">
        <v>84</v>
      </c>
      <c r="N7021" t="s">
        <v>1215</v>
      </c>
      <c r="O7021">
        <v>0.90200000000000002</v>
      </c>
      <c r="P7021" t="s">
        <v>282</v>
      </c>
      <c r="R7021" t="s">
        <v>78</v>
      </c>
      <c r="S7021" t="s">
        <v>54</v>
      </c>
      <c r="T7021">
        <v>0</v>
      </c>
      <c r="U7021">
        <v>1</v>
      </c>
      <c r="V7021">
        <v>0</v>
      </c>
      <c r="W7021">
        <v>1</v>
      </c>
      <c r="X7021">
        <v>0</v>
      </c>
      <c r="Y7021">
        <v>0</v>
      </c>
      <c r="Z7021">
        <v>4</v>
      </c>
      <c r="AA7021">
        <v>90.1</v>
      </c>
      <c r="AB7021">
        <v>83.1</v>
      </c>
      <c r="AC7021">
        <v>3.29</v>
      </c>
      <c r="AD7021">
        <v>1.71</v>
      </c>
      <c r="AE7021">
        <v>-1.3740000000000001</v>
      </c>
      <c r="AF7021">
        <v>1.5549999999999999</v>
      </c>
      <c r="AG7021">
        <v>0.53</v>
      </c>
      <c r="AH7021">
        <v>5.61</v>
      </c>
      <c r="AI7021">
        <v>10.220000000000001</v>
      </c>
      <c r="AJ7021">
        <v>8.11</v>
      </c>
      <c r="AK7021">
        <v>23.8</v>
      </c>
      <c r="AL7021">
        <v>-40.200000000000003</v>
      </c>
      <c r="AM7021">
        <v>5.8</v>
      </c>
      <c r="AN7021">
        <v>128.589</v>
      </c>
      <c r="AO7021">
        <v>2533.91</v>
      </c>
      <c r="AP7021" t="s">
        <v>6337</v>
      </c>
    </row>
    <row r="7022" spans="1:42">
      <c r="A7022" t="s">
        <v>6294</v>
      </c>
      <c r="B7022" t="s">
        <v>54</v>
      </c>
      <c r="C7022" t="s">
        <v>6295</v>
      </c>
      <c r="D7022" t="s">
        <v>409</v>
      </c>
      <c r="E7022" t="s">
        <v>1705</v>
      </c>
      <c r="F7022" t="s">
        <v>6147</v>
      </c>
      <c r="G7022" t="s">
        <v>47</v>
      </c>
      <c r="H7022">
        <v>56</v>
      </c>
      <c r="I7022" t="s">
        <v>56</v>
      </c>
      <c r="J7022" t="s">
        <v>57</v>
      </c>
      <c r="K7022">
        <v>13</v>
      </c>
      <c r="L7022">
        <v>6</v>
      </c>
      <c r="M7022" t="s">
        <v>84</v>
      </c>
      <c r="N7022" t="s">
        <v>1215</v>
      </c>
      <c r="O7022">
        <v>0.90400000000000003</v>
      </c>
      <c r="P7022" t="s">
        <v>282</v>
      </c>
      <c r="R7022" t="s">
        <v>78</v>
      </c>
      <c r="S7022" t="s">
        <v>54</v>
      </c>
      <c r="T7022">
        <v>3</v>
      </c>
      <c r="U7022">
        <v>2</v>
      </c>
      <c r="V7022">
        <v>0</v>
      </c>
      <c r="W7022">
        <v>1</v>
      </c>
      <c r="X7022">
        <v>0</v>
      </c>
      <c r="Y7022">
        <v>1</v>
      </c>
      <c r="Z7022">
        <v>4</v>
      </c>
      <c r="AA7022">
        <v>91</v>
      </c>
      <c r="AB7022">
        <v>83.8</v>
      </c>
      <c r="AC7022">
        <v>3.45</v>
      </c>
      <c r="AD7022">
        <v>1.71</v>
      </c>
      <c r="AE7022">
        <v>-0.70399999999999996</v>
      </c>
      <c r="AF7022">
        <v>1.2629999999999999</v>
      </c>
      <c r="AG7022">
        <v>0.80600000000000005</v>
      </c>
      <c r="AH7022">
        <v>5.4969999999999999</v>
      </c>
      <c r="AI7022">
        <v>7.69</v>
      </c>
      <c r="AJ7022">
        <v>8.86</v>
      </c>
      <c r="AK7022">
        <v>23.8</v>
      </c>
      <c r="AL7022">
        <v>-34.700000000000003</v>
      </c>
      <c r="AM7022">
        <v>4.9000000000000004</v>
      </c>
      <c r="AN7022">
        <v>139.17500000000001</v>
      </c>
      <c r="AO7022">
        <v>2297.96</v>
      </c>
      <c r="AP7022" t="s">
        <v>6341</v>
      </c>
    </row>
    <row r="7023" spans="1:42">
      <c r="A7023" t="s">
        <v>6294</v>
      </c>
      <c r="B7023" t="s">
        <v>54</v>
      </c>
      <c r="C7023" t="s">
        <v>6295</v>
      </c>
      <c r="D7023" t="s">
        <v>409</v>
      </c>
      <c r="E7023" t="s">
        <v>1705</v>
      </c>
      <c r="F7023" t="s">
        <v>6147</v>
      </c>
      <c r="G7023" t="s">
        <v>47</v>
      </c>
      <c r="H7023">
        <v>57</v>
      </c>
      <c r="I7023" t="s">
        <v>56</v>
      </c>
      <c r="J7023" t="s">
        <v>57</v>
      </c>
      <c r="K7023">
        <v>14</v>
      </c>
      <c r="L7023">
        <v>1</v>
      </c>
      <c r="M7023" t="s">
        <v>84</v>
      </c>
      <c r="N7023" t="s">
        <v>1215</v>
      </c>
      <c r="O7023">
        <v>0.90400000000000003</v>
      </c>
      <c r="P7023" t="s">
        <v>391</v>
      </c>
      <c r="R7023" t="s">
        <v>66</v>
      </c>
      <c r="S7023" t="s">
        <v>42</v>
      </c>
      <c r="T7023">
        <v>0</v>
      </c>
      <c r="U7023">
        <v>0</v>
      </c>
      <c r="V7023">
        <v>0</v>
      </c>
      <c r="W7023">
        <v>1</v>
      </c>
      <c r="X7023">
        <v>0</v>
      </c>
      <c r="Y7023">
        <v>1</v>
      </c>
      <c r="Z7023">
        <v>4</v>
      </c>
      <c r="AA7023">
        <v>90.9</v>
      </c>
      <c r="AB7023">
        <v>83.2</v>
      </c>
      <c r="AC7023">
        <v>3.16</v>
      </c>
      <c r="AD7023">
        <v>1.35</v>
      </c>
      <c r="AE7023">
        <v>1.2829999999999999</v>
      </c>
      <c r="AF7023">
        <v>3.8839999999999999</v>
      </c>
      <c r="AG7023">
        <v>1.054</v>
      </c>
      <c r="AH7023">
        <v>5.694</v>
      </c>
      <c r="AI7023">
        <v>5.67</v>
      </c>
      <c r="AJ7023">
        <v>9.0399999999999991</v>
      </c>
      <c r="AK7023">
        <v>23.8</v>
      </c>
      <c r="AL7023">
        <v>-31</v>
      </c>
      <c r="AM7023">
        <v>4.3</v>
      </c>
      <c r="AN7023">
        <v>148.03299999999999</v>
      </c>
      <c r="AO7023">
        <v>2082.77</v>
      </c>
      <c r="AP7023" t="s">
        <v>6342</v>
      </c>
    </row>
    <row r="7024" spans="1:42">
      <c r="A7024" t="s">
        <v>6294</v>
      </c>
      <c r="B7024" t="s">
        <v>54</v>
      </c>
      <c r="C7024" t="s">
        <v>6295</v>
      </c>
      <c r="D7024" t="s">
        <v>409</v>
      </c>
      <c r="E7024" t="s">
        <v>1705</v>
      </c>
      <c r="F7024" t="s">
        <v>6147</v>
      </c>
      <c r="G7024" t="s">
        <v>47</v>
      </c>
      <c r="H7024">
        <v>59</v>
      </c>
      <c r="I7024" t="s">
        <v>69</v>
      </c>
      <c r="J7024" t="s">
        <v>61</v>
      </c>
      <c r="K7024">
        <v>14</v>
      </c>
      <c r="L7024">
        <v>3</v>
      </c>
      <c r="M7024" t="s">
        <v>84</v>
      </c>
      <c r="N7024" t="s">
        <v>1215</v>
      </c>
      <c r="O7024">
        <v>0.90100000000000002</v>
      </c>
      <c r="P7024" t="s">
        <v>391</v>
      </c>
      <c r="R7024" t="s">
        <v>66</v>
      </c>
      <c r="S7024" t="s">
        <v>42</v>
      </c>
      <c r="T7024">
        <v>1</v>
      </c>
      <c r="U7024">
        <v>1</v>
      </c>
      <c r="V7024">
        <v>0</v>
      </c>
      <c r="W7024">
        <v>1</v>
      </c>
      <c r="X7024">
        <v>0</v>
      </c>
      <c r="Y7024">
        <v>1</v>
      </c>
      <c r="Z7024">
        <v>4</v>
      </c>
      <c r="AA7024">
        <v>89.8</v>
      </c>
      <c r="AB7024">
        <v>82</v>
      </c>
      <c r="AC7024">
        <v>3.05</v>
      </c>
      <c r="AD7024">
        <v>1.35</v>
      </c>
      <c r="AE7024">
        <v>-3.1E-2</v>
      </c>
      <c r="AF7024">
        <v>3.423</v>
      </c>
      <c r="AG7024">
        <v>0.91200000000000003</v>
      </c>
      <c r="AH7024">
        <v>5.6239999999999997</v>
      </c>
      <c r="AI7024">
        <v>6.13</v>
      </c>
      <c r="AJ7024">
        <v>8.94</v>
      </c>
      <c r="AK7024">
        <v>23.7</v>
      </c>
      <c r="AL7024">
        <v>-29.4</v>
      </c>
      <c r="AM7024">
        <v>4.5999999999999996</v>
      </c>
      <c r="AN7024">
        <v>145.69800000000001</v>
      </c>
      <c r="AO7024">
        <v>2083.62</v>
      </c>
      <c r="AP7024" t="s">
        <v>6344</v>
      </c>
    </row>
    <row r="7025" spans="1:42">
      <c r="A7025" t="s">
        <v>6294</v>
      </c>
      <c r="B7025" t="s">
        <v>54</v>
      </c>
      <c r="C7025" t="s">
        <v>6295</v>
      </c>
      <c r="D7025" t="s">
        <v>409</v>
      </c>
      <c r="E7025" t="s">
        <v>1705</v>
      </c>
      <c r="F7025" t="s">
        <v>6147</v>
      </c>
      <c r="G7025" t="s">
        <v>47</v>
      </c>
      <c r="H7025">
        <v>60</v>
      </c>
      <c r="I7025" t="s">
        <v>56</v>
      </c>
      <c r="J7025" t="s">
        <v>57</v>
      </c>
      <c r="K7025">
        <v>14</v>
      </c>
      <c r="L7025">
        <v>4</v>
      </c>
      <c r="M7025" t="s">
        <v>84</v>
      </c>
      <c r="N7025" t="s">
        <v>1215</v>
      </c>
      <c r="O7025">
        <v>0.90400000000000003</v>
      </c>
      <c r="P7025" t="s">
        <v>391</v>
      </c>
      <c r="R7025" t="s">
        <v>66</v>
      </c>
      <c r="S7025" t="s">
        <v>42</v>
      </c>
      <c r="T7025">
        <v>1</v>
      </c>
      <c r="U7025">
        <v>2</v>
      </c>
      <c r="V7025">
        <v>0</v>
      </c>
      <c r="W7025">
        <v>1</v>
      </c>
      <c r="X7025">
        <v>0</v>
      </c>
      <c r="Y7025">
        <v>1</v>
      </c>
      <c r="Z7025">
        <v>4</v>
      </c>
      <c r="AA7025">
        <v>90.6</v>
      </c>
      <c r="AB7025">
        <v>83.5</v>
      </c>
      <c r="AC7025">
        <v>3.2</v>
      </c>
      <c r="AD7025">
        <v>1.35</v>
      </c>
      <c r="AE7025">
        <v>1.234</v>
      </c>
      <c r="AF7025">
        <v>4.0529999999999999</v>
      </c>
      <c r="AG7025">
        <v>0.875</v>
      </c>
      <c r="AH7025">
        <v>5.7110000000000003</v>
      </c>
      <c r="AI7025">
        <v>5.32</v>
      </c>
      <c r="AJ7025">
        <v>9.19</v>
      </c>
      <c r="AK7025">
        <v>23.8</v>
      </c>
      <c r="AL7025">
        <v>-30.4</v>
      </c>
      <c r="AM7025">
        <v>4.2</v>
      </c>
      <c r="AN7025">
        <v>150.06200000000001</v>
      </c>
      <c r="AO7025">
        <v>2084.87</v>
      </c>
      <c r="AP7025" t="s">
        <v>6345</v>
      </c>
    </row>
    <row r="7026" spans="1:42">
      <c r="A7026" t="s">
        <v>6294</v>
      </c>
      <c r="B7026" t="s">
        <v>54</v>
      </c>
      <c r="C7026" t="s">
        <v>6295</v>
      </c>
      <c r="D7026" t="s">
        <v>409</v>
      </c>
      <c r="E7026" t="s">
        <v>1705</v>
      </c>
      <c r="F7026" t="s">
        <v>6147</v>
      </c>
      <c r="G7026" t="s">
        <v>47</v>
      </c>
      <c r="H7026">
        <v>61</v>
      </c>
      <c r="I7026" t="s">
        <v>131</v>
      </c>
      <c r="J7026" t="s">
        <v>49</v>
      </c>
      <c r="K7026">
        <v>14</v>
      </c>
      <c r="L7026">
        <v>5</v>
      </c>
      <c r="M7026" t="s">
        <v>84</v>
      </c>
      <c r="N7026" t="s">
        <v>1215</v>
      </c>
      <c r="O7026">
        <v>0.89900000000000002</v>
      </c>
      <c r="P7026" t="s">
        <v>391</v>
      </c>
      <c r="R7026" t="s">
        <v>66</v>
      </c>
      <c r="S7026" t="s">
        <v>42</v>
      </c>
      <c r="T7026">
        <v>2</v>
      </c>
      <c r="U7026">
        <v>2</v>
      </c>
      <c r="V7026">
        <v>0</v>
      </c>
      <c r="W7026">
        <v>1</v>
      </c>
      <c r="X7026">
        <v>0</v>
      </c>
      <c r="Y7026">
        <v>1</v>
      </c>
      <c r="Z7026">
        <v>4</v>
      </c>
      <c r="AA7026">
        <v>88.9</v>
      </c>
      <c r="AB7026">
        <v>82.2</v>
      </c>
      <c r="AC7026">
        <v>3.05</v>
      </c>
      <c r="AD7026">
        <v>1.35</v>
      </c>
      <c r="AE7026">
        <v>-3.9E-2</v>
      </c>
      <c r="AF7026">
        <v>2.923</v>
      </c>
      <c r="AG7026">
        <v>0.745</v>
      </c>
      <c r="AH7026">
        <v>5.6210000000000004</v>
      </c>
      <c r="AI7026">
        <v>5.43</v>
      </c>
      <c r="AJ7026">
        <v>9.32</v>
      </c>
      <c r="AK7026">
        <v>23.8</v>
      </c>
      <c r="AL7026">
        <v>-27.3</v>
      </c>
      <c r="AM7026">
        <v>4.4000000000000004</v>
      </c>
      <c r="AN7026">
        <v>149.893</v>
      </c>
      <c r="AO7026">
        <v>2082.8200000000002</v>
      </c>
      <c r="AP7026" t="s">
        <v>6346</v>
      </c>
    </row>
    <row r="7027" spans="1:42">
      <c r="A7027" t="s">
        <v>6294</v>
      </c>
      <c r="B7027" t="s">
        <v>54</v>
      </c>
      <c r="C7027" t="s">
        <v>6295</v>
      </c>
      <c r="D7027" t="s">
        <v>409</v>
      </c>
      <c r="E7027" t="s">
        <v>1705</v>
      </c>
      <c r="F7027" t="s">
        <v>6147</v>
      </c>
      <c r="G7027" t="s">
        <v>47</v>
      </c>
      <c r="H7027">
        <v>68</v>
      </c>
      <c r="I7027" t="s">
        <v>63</v>
      </c>
      <c r="J7027" t="s">
        <v>61</v>
      </c>
      <c r="K7027">
        <v>17</v>
      </c>
      <c r="L7027">
        <v>1</v>
      </c>
      <c r="M7027" t="s">
        <v>84</v>
      </c>
      <c r="N7027" t="s">
        <v>1215</v>
      </c>
      <c r="O7027">
        <v>0.89400000000000002</v>
      </c>
      <c r="P7027" t="s">
        <v>157</v>
      </c>
      <c r="R7027" t="s">
        <v>72</v>
      </c>
      <c r="S7027" t="s">
        <v>54</v>
      </c>
      <c r="T7027">
        <v>0</v>
      </c>
      <c r="U7027">
        <v>0</v>
      </c>
      <c r="V7027">
        <v>2</v>
      </c>
      <c r="W7027">
        <v>1</v>
      </c>
      <c r="X7027">
        <v>1</v>
      </c>
      <c r="Y7027">
        <v>0</v>
      </c>
      <c r="Z7027">
        <v>4</v>
      </c>
      <c r="AA7027">
        <v>88.9</v>
      </c>
      <c r="AB7027">
        <v>81.8</v>
      </c>
      <c r="AC7027">
        <v>3.07</v>
      </c>
      <c r="AD7027">
        <v>1.37</v>
      </c>
      <c r="AE7027">
        <v>-0.58399999999999996</v>
      </c>
      <c r="AF7027">
        <v>2.95</v>
      </c>
      <c r="AG7027">
        <v>0.97399999999999998</v>
      </c>
      <c r="AH7027">
        <v>5.625</v>
      </c>
      <c r="AI7027">
        <v>5.8</v>
      </c>
      <c r="AJ7027">
        <v>8.11</v>
      </c>
      <c r="AK7027">
        <v>23.8</v>
      </c>
      <c r="AL7027">
        <v>-24.8</v>
      </c>
      <c r="AM7027">
        <v>4.9000000000000004</v>
      </c>
      <c r="AN7027">
        <v>144.577</v>
      </c>
      <c r="AO7027">
        <v>1913.6</v>
      </c>
      <c r="AP7027" t="s">
        <v>6348</v>
      </c>
    </row>
    <row r="7028" spans="1:42">
      <c r="A7028" t="s">
        <v>6294</v>
      </c>
      <c r="B7028" t="s">
        <v>54</v>
      </c>
      <c r="C7028" t="s">
        <v>6295</v>
      </c>
      <c r="D7028" t="s">
        <v>409</v>
      </c>
      <c r="E7028" t="s">
        <v>1705</v>
      </c>
      <c r="F7028" t="s">
        <v>6147</v>
      </c>
      <c r="G7028" t="s">
        <v>47</v>
      </c>
      <c r="H7028">
        <v>69</v>
      </c>
      <c r="I7028" t="s">
        <v>56</v>
      </c>
      <c r="J7028" t="s">
        <v>57</v>
      </c>
      <c r="K7028">
        <v>17</v>
      </c>
      <c r="L7028">
        <v>2</v>
      </c>
      <c r="M7028" t="s">
        <v>84</v>
      </c>
      <c r="N7028" t="s">
        <v>1215</v>
      </c>
      <c r="O7028">
        <v>0.89500000000000002</v>
      </c>
      <c r="P7028" t="s">
        <v>157</v>
      </c>
      <c r="R7028" t="s">
        <v>72</v>
      </c>
      <c r="S7028" t="s">
        <v>54</v>
      </c>
      <c r="T7028">
        <v>0</v>
      </c>
      <c r="U7028">
        <v>1</v>
      </c>
      <c r="V7028">
        <v>2</v>
      </c>
      <c r="W7028">
        <v>1</v>
      </c>
      <c r="X7028">
        <v>1</v>
      </c>
      <c r="Y7028">
        <v>0</v>
      </c>
      <c r="Z7028">
        <v>4</v>
      </c>
      <c r="AA7028">
        <v>88.2</v>
      </c>
      <c r="AB7028">
        <v>82.1</v>
      </c>
      <c r="AC7028">
        <v>3.03</v>
      </c>
      <c r="AD7028">
        <v>1.45</v>
      </c>
      <c r="AE7028">
        <v>-0.318</v>
      </c>
      <c r="AF7028">
        <v>1.1160000000000001</v>
      </c>
      <c r="AG7028">
        <v>1.0429999999999999</v>
      </c>
      <c r="AH7028">
        <v>5.3849999999999998</v>
      </c>
      <c r="AI7028">
        <v>7.27</v>
      </c>
      <c r="AJ7028">
        <v>9</v>
      </c>
      <c r="AK7028">
        <v>23.9</v>
      </c>
      <c r="AL7028">
        <v>-32</v>
      </c>
      <c r="AM7028">
        <v>5.0999999999999996</v>
      </c>
      <c r="AN7028">
        <v>141.214</v>
      </c>
      <c r="AO7028">
        <v>2222.84</v>
      </c>
      <c r="AP7028" t="s">
        <v>6349</v>
      </c>
    </row>
    <row r="7029" spans="1:42">
      <c r="A7029" t="s">
        <v>6294</v>
      </c>
      <c r="B7029" t="s">
        <v>54</v>
      </c>
      <c r="C7029" t="s">
        <v>6295</v>
      </c>
      <c r="D7029" t="s">
        <v>409</v>
      </c>
      <c r="E7029" t="s">
        <v>1705</v>
      </c>
      <c r="F7029" t="s">
        <v>6147</v>
      </c>
      <c r="G7029" t="s">
        <v>47</v>
      </c>
      <c r="H7029">
        <v>71</v>
      </c>
      <c r="I7029" t="s">
        <v>48</v>
      </c>
      <c r="J7029" t="s">
        <v>49</v>
      </c>
      <c r="K7029">
        <v>17</v>
      </c>
      <c r="L7029">
        <v>4</v>
      </c>
      <c r="M7029" t="s">
        <v>84</v>
      </c>
      <c r="N7029" t="s">
        <v>1215</v>
      </c>
      <c r="O7029">
        <v>0.90100000000000002</v>
      </c>
      <c r="P7029" t="s">
        <v>157</v>
      </c>
      <c r="Q7029" t="s">
        <v>85</v>
      </c>
      <c r="R7029" t="s">
        <v>72</v>
      </c>
      <c r="S7029" t="s">
        <v>54</v>
      </c>
      <c r="T7029">
        <v>1</v>
      </c>
      <c r="U7029">
        <v>2</v>
      </c>
      <c r="V7029">
        <v>2</v>
      </c>
      <c r="W7029">
        <v>1</v>
      </c>
      <c r="X7029">
        <v>1</v>
      </c>
      <c r="Y7029">
        <v>0</v>
      </c>
      <c r="Z7029">
        <v>4</v>
      </c>
      <c r="AA7029">
        <v>90</v>
      </c>
      <c r="AB7029">
        <v>83</v>
      </c>
      <c r="AC7029">
        <v>3.24</v>
      </c>
      <c r="AD7029">
        <v>1.5</v>
      </c>
      <c r="AE7029">
        <v>-0.432</v>
      </c>
      <c r="AF7029">
        <v>1.907</v>
      </c>
      <c r="AG7029">
        <v>0.81499999999999995</v>
      </c>
      <c r="AH7029">
        <v>5.407</v>
      </c>
      <c r="AI7029">
        <v>7.9</v>
      </c>
      <c r="AJ7029">
        <v>8.01</v>
      </c>
      <c r="AK7029">
        <v>23.8</v>
      </c>
      <c r="AL7029">
        <v>-33.5</v>
      </c>
      <c r="AM7029">
        <v>5.3</v>
      </c>
      <c r="AN7029">
        <v>135.56</v>
      </c>
      <c r="AO7029">
        <v>2185.63</v>
      </c>
      <c r="AP7029" t="s">
        <v>6351</v>
      </c>
    </row>
    <row r="7030" spans="1:42">
      <c r="A7030" t="s">
        <v>6294</v>
      </c>
      <c r="B7030" t="s">
        <v>54</v>
      </c>
      <c r="C7030" t="s">
        <v>6295</v>
      </c>
      <c r="D7030" t="s">
        <v>409</v>
      </c>
      <c r="E7030" t="s">
        <v>1705</v>
      </c>
      <c r="F7030" t="s">
        <v>6147</v>
      </c>
      <c r="G7030" t="s">
        <v>47</v>
      </c>
      <c r="H7030">
        <v>77</v>
      </c>
      <c r="I7030" t="s">
        <v>56</v>
      </c>
      <c r="J7030" t="s">
        <v>57</v>
      </c>
      <c r="K7030">
        <v>20</v>
      </c>
      <c r="L7030">
        <v>1</v>
      </c>
      <c r="M7030" t="s">
        <v>84</v>
      </c>
      <c r="N7030" t="s">
        <v>1215</v>
      </c>
      <c r="O7030">
        <v>0.90600000000000003</v>
      </c>
      <c r="P7030" t="s">
        <v>71</v>
      </c>
      <c r="R7030" t="s">
        <v>100</v>
      </c>
      <c r="S7030" t="s">
        <v>42</v>
      </c>
      <c r="T7030">
        <v>0</v>
      </c>
      <c r="U7030">
        <v>0</v>
      </c>
      <c r="V7030">
        <v>2</v>
      </c>
      <c r="W7030">
        <v>0</v>
      </c>
      <c r="X7030">
        <v>0</v>
      </c>
      <c r="Y7030">
        <v>0</v>
      </c>
      <c r="Z7030">
        <v>5</v>
      </c>
      <c r="AA7030">
        <v>90.9</v>
      </c>
      <c r="AB7030">
        <v>83.1</v>
      </c>
      <c r="AC7030">
        <v>3.28</v>
      </c>
      <c r="AD7030">
        <v>1.33</v>
      </c>
      <c r="AE7030">
        <v>2.08</v>
      </c>
      <c r="AF7030">
        <v>3.02</v>
      </c>
      <c r="AG7030">
        <v>1.3919999999999999</v>
      </c>
      <c r="AH7030">
        <v>5.5430000000000001</v>
      </c>
      <c r="AI7030">
        <v>6.67</v>
      </c>
      <c r="AJ7030">
        <v>10.86</v>
      </c>
      <c r="AK7030">
        <v>23.7</v>
      </c>
      <c r="AL7030">
        <v>-40.700000000000003</v>
      </c>
      <c r="AM7030">
        <v>4.0999999999999996</v>
      </c>
      <c r="AN7030">
        <v>148.55199999999999</v>
      </c>
      <c r="AO7030">
        <v>2482</v>
      </c>
      <c r="AP7030" t="s">
        <v>6353</v>
      </c>
    </row>
    <row r="7031" spans="1:42">
      <c r="A7031" t="s">
        <v>6294</v>
      </c>
      <c r="B7031" t="s">
        <v>54</v>
      </c>
      <c r="C7031" t="s">
        <v>6295</v>
      </c>
      <c r="D7031" t="s">
        <v>409</v>
      </c>
      <c r="E7031" t="s">
        <v>1705</v>
      </c>
      <c r="F7031" t="s">
        <v>6147</v>
      </c>
      <c r="G7031" t="s">
        <v>47</v>
      </c>
      <c r="H7031">
        <v>78</v>
      </c>
      <c r="I7031" t="s">
        <v>56</v>
      </c>
      <c r="J7031" t="s">
        <v>57</v>
      </c>
      <c r="K7031">
        <v>20</v>
      </c>
      <c r="L7031">
        <v>2</v>
      </c>
      <c r="M7031" t="s">
        <v>84</v>
      </c>
      <c r="N7031" t="s">
        <v>1215</v>
      </c>
      <c r="O7031">
        <v>0.88800000000000001</v>
      </c>
      <c r="P7031" t="s">
        <v>71</v>
      </c>
      <c r="R7031" t="s">
        <v>100</v>
      </c>
      <c r="S7031" t="s">
        <v>42</v>
      </c>
      <c r="T7031">
        <v>1</v>
      </c>
      <c r="U7031">
        <v>0</v>
      </c>
      <c r="V7031">
        <v>2</v>
      </c>
      <c r="W7031">
        <v>0</v>
      </c>
      <c r="X7031">
        <v>0</v>
      </c>
      <c r="Y7031">
        <v>0</v>
      </c>
      <c r="Z7031">
        <v>5</v>
      </c>
      <c r="AA7031">
        <v>88.2</v>
      </c>
      <c r="AB7031">
        <v>80.400000000000006</v>
      </c>
      <c r="AC7031">
        <v>3.37</v>
      </c>
      <c r="AD7031">
        <v>1.46</v>
      </c>
      <c r="AE7031">
        <v>-0.70299999999999996</v>
      </c>
      <c r="AF7031">
        <v>1.046</v>
      </c>
      <c r="AG7031">
        <v>1.028</v>
      </c>
      <c r="AH7031">
        <v>5.4329999999999998</v>
      </c>
      <c r="AI7031">
        <v>9.1199999999999992</v>
      </c>
      <c r="AJ7031">
        <v>8.8000000000000007</v>
      </c>
      <c r="AK7031">
        <v>23.7</v>
      </c>
      <c r="AL7031">
        <v>-35.1</v>
      </c>
      <c r="AM7031">
        <v>5.8</v>
      </c>
      <c r="AN7031">
        <v>134.124</v>
      </c>
      <c r="AO7031">
        <v>2376.16</v>
      </c>
      <c r="AP7031" t="s">
        <v>6354</v>
      </c>
    </row>
    <row r="7032" spans="1:42">
      <c r="A7032" t="s">
        <v>6294</v>
      </c>
      <c r="B7032" t="s">
        <v>54</v>
      </c>
      <c r="C7032" t="s">
        <v>6295</v>
      </c>
      <c r="D7032" t="s">
        <v>409</v>
      </c>
      <c r="E7032" t="s">
        <v>1705</v>
      </c>
      <c r="F7032" t="s">
        <v>6147</v>
      </c>
      <c r="G7032" t="s">
        <v>47</v>
      </c>
      <c r="H7032">
        <v>79</v>
      </c>
      <c r="I7032" t="s">
        <v>63</v>
      </c>
      <c r="J7032" t="s">
        <v>61</v>
      </c>
      <c r="K7032">
        <v>20</v>
      </c>
      <c r="L7032">
        <v>3</v>
      </c>
      <c r="M7032" t="s">
        <v>84</v>
      </c>
      <c r="N7032" t="s">
        <v>1215</v>
      </c>
      <c r="O7032">
        <v>0.90100000000000002</v>
      </c>
      <c r="P7032" t="s">
        <v>71</v>
      </c>
      <c r="R7032" t="s">
        <v>100</v>
      </c>
      <c r="S7032" t="s">
        <v>42</v>
      </c>
      <c r="T7032">
        <v>2</v>
      </c>
      <c r="U7032">
        <v>0</v>
      </c>
      <c r="V7032">
        <v>2</v>
      </c>
      <c r="W7032">
        <v>0</v>
      </c>
      <c r="X7032">
        <v>0</v>
      </c>
      <c r="Y7032">
        <v>0</v>
      </c>
      <c r="Z7032">
        <v>5</v>
      </c>
      <c r="AA7032">
        <v>88.6</v>
      </c>
      <c r="AB7032">
        <v>81.3</v>
      </c>
      <c r="AC7032">
        <v>3.28</v>
      </c>
      <c r="AD7032">
        <v>1.21</v>
      </c>
      <c r="AE7032">
        <v>0.41499999999999998</v>
      </c>
      <c r="AF7032">
        <v>2.911</v>
      </c>
      <c r="AG7032">
        <v>1.099</v>
      </c>
      <c r="AH7032">
        <v>5.61</v>
      </c>
      <c r="AI7032">
        <v>8</v>
      </c>
      <c r="AJ7032">
        <v>10.5</v>
      </c>
      <c r="AK7032">
        <v>23.8</v>
      </c>
      <c r="AL7032">
        <v>-39.9</v>
      </c>
      <c r="AM7032">
        <v>4.7</v>
      </c>
      <c r="AN7032">
        <v>142.78899999999999</v>
      </c>
      <c r="AO7032">
        <v>2513.08</v>
      </c>
      <c r="AP7032" t="s">
        <v>6355</v>
      </c>
    </row>
    <row r="7033" spans="1:42">
      <c r="A7033" t="s">
        <v>6294</v>
      </c>
      <c r="B7033" t="s">
        <v>54</v>
      </c>
      <c r="C7033" t="s">
        <v>6295</v>
      </c>
      <c r="D7033" t="s">
        <v>409</v>
      </c>
      <c r="E7033" t="s">
        <v>1705</v>
      </c>
      <c r="F7033" t="s">
        <v>6147</v>
      </c>
      <c r="G7033" t="s">
        <v>47</v>
      </c>
      <c r="H7033">
        <v>80</v>
      </c>
      <c r="I7033" t="s">
        <v>60</v>
      </c>
      <c r="J7033" t="s">
        <v>61</v>
      </c>
      <c r="K7033">
        <v>20</v>
      </c>
      <c r="L7033">
        <v>4</v>
      </c>
      <c r="M7033" t="s">
        <v>84</v>
      </c>
      <c r="N7033" t="s">
        <v>1215</v>
      </c>
      <c r="O7033">
        <v>0.90100000000000002</v>
      </c>
      <c r="P7033" t="s">
        <v>71</v>
      </c>
      <c r="R7033" t="s">
        <v>100</v>
      </c>
      <c r="S7033" t="s">
        <v>42</v>
      </c>
      <c r="T7033">
        <v>2</v>
      </c>
      <c r="U7033">
        <v>1</v>
      </c>
      <c r="V7033">
        <v>2</v>
      </c>
      <c r="W7033">
        <v>0</v>
      </c>
      <c r="X7033">
        <v>0</v>
      </c>
      <c r="Y7033">
        <v>0</v>
      </c>
      <c r="Z7033">
        <v>5</v>
      </c>
      <c r="AA7033">
        <v>88.6</v>
      </c>
      <c r="AB7033">
        <v>80.7</v>
      </c>
      <c r="AC7033">
        <v>3.49</v>
      </c>
      <c r="AD7033">
        <v>1.63</v>
      </c>
      <c r="AE7033">
        <v>0.224</v>
      </c>
      <c r="AF7033">
        <v>2.734</v>
      </c>
      <c r="AG7033">
        <v>1.0629999999999999</v>
      </c>
      <c r="AH7033">
        <v>5.694</v>
      </c>
      <c r="AI7033">
        <v>7.61</v>
      </c>
      <c r="AJ7033">
        <v>10.69</v>
      </c>
      <c r="AK7033">
        <v>23.7</v>
      </c>
      <c r="AL7033">
        <v>-37.700000000000003</v>
      </c>
      <c r="AM7033">
        <v>4.5999999999999996</v>
      </c>
      <c r="AN7033">
        <v>144.65</v>
      </c>
      <c r="AO7033">
        <v>2477.1799999999998</v>
      </c>
      <c r="AP7033" t="s">
        <v>6356</v>
      </c>
    </row>
    <row r="7034" spans="1:42">
      <c r="A7034" t="s">
        <v>6294</v>
      </c>
      <c r="B7034" t="s">
        <v>54</v>
      </c>
      <c r="C7034" t="s">
        <v>6295</v>
      </c>
      <c r="D7034" t="s">
        <v>409</v>
      </c>
      <c r="E7034" t="s">
        <v>1705</v>
      </c>
      <c r="F7034" t="s">
        <v>6147</v>
      </c>
      <c r="G7034" t="s">
        <v>47</v>
      </c>
      <c r="H7034">
        <v>81</v>
      </c>
      <c r="I7034" t="s">
        <v>69</v>
      </c>
      <c r="J7034" t="s">
        <v>61</v>
      </c>
      <c r="K7034">
        <v>20</v>
      </c>
      <c r="L7034">
        <v>5</v>
      </c>
      <c r="M7034" t="s">
        <v>84</v>
      </c>
      <c r="N7034" t="s">
        <v>1215</v>
      </c>
      <c r="O7034">
        <v>0.90200000000000002</v>
      </c>
      <c r="P7034" t="s">
        <v>71</v>
      </c>
      <c r="R7034" t="s">
        <v>100</v>
      </c>
      <c r="S7034" t="s">
        <v>42</v>
      </c>
      <c r="T7034">
        <v>2</v>
      </c>
      <c r="U7034">
        <v>2</v>
      </c>
      <c r="V7034">
        <v>2</v>
      </c>
      <c r="W7034">
        <v>0</v>
      </c>
      <c r="X7034">
        <v>0</v>
      </c>
      <c r="Y7034">
        <v>0</v>
      </c>
      <c r="Z7034">
        <v>5</v>
      </c>
      <c r="AA7034">
        <v>89.2</v>
      </c>
      <c r="AB7034">
        <v>81.5</v>
      </c>
      <c r="AC7034">
        <v>3.49</v>
      </c>
      <c r="AD7034">
        <v>1.63</v>
      </c>
      <c r="AE7034">
        <v>1.004</v>
      </c>
      <c r="AF7034">
        <v>3.673</v>
      </c>
      <c r="AG7034">
        <v>1.127</v>
      </c>
      <c r="AH7034">
        <v>5.569</v>
      </c>
      <c r="AI7034">
        <v>6.87</v>
      </c>
      <c r="AJ7034">
        <v>10.37</v>
      </c>
      <c r="AK7034">
        <v>23.7</v>
      </c>
      <c r="AL7034">
        <v>-37.299999999999997</v>
      </c>
      <c r="AM7034">
        <v>4.4000000000000004</v>
      </c>
      <c r="AN7034">
        <v>146.601</v>
      </c>
      <c r="AO7034">
        <v>2378.6</v>
      </c>
      <c r="AP7034" t="s">
        <v>6357</v>
      </c>
    </row>
    <row r="7035" spans="1:42">
      <c r="A7035" t="s">
        <v>6294</v>
      </c>
      <c r="B7035" t="s">
        <v>54</v>
      </c>
      <c r="C7035" t="s">
        <v>6295</v>
      </c>
      <c r="D7035" t="s">
        <v>409</v>
      </c>
      <c r="E7035" t="s">
        <v>1705</v>
      </c>
      <c r="F7035" t="s">
        <v>6147</v>
      </c>
      <c r="G7035" t="s">
        <v>47</v>
      </c>
      <c r="H7035">
        <v>84</v>
      </c>
      <c r="I7035" t="s">
        <v>56</v>
      </c>
      <c r="J7035" t="s">
        <v>57</v>
      </c>
      <c r="K7035">
        <v>21</v>
      </c>
      <c r="L7035">
        <v>3</v>
      </c>
      <c r="M7035" t="s">
        <v>84</v>
      </c>
      <c r="N7035" t="s">
        <v>1215</v>
      </c>
      <c r="O7035">
        <v>0.89100000000000001</v>
      </c>
      <c r="P7035" t="s">
        <v>282</v>
      </c>
      <c r="R7035" t="s">
        <v>97</v>
      </c>
      <c r="S7035" t="s">
        <v>42</v>
      </c>
      <c r="T7035">
        <v>1</v>
      </c>
      <c r="U7035">
        <v>1</v>
      </c>
      <c r="V7035">
        <v>0</v>
      </c>
      <c r="W7035">
        <v>0</v>
      </c>
      <c r="X7035">
        <v>0</v>
      </c>
      <c r="Y7035">
        <v>0</v>
      </c>
      <c r="Z7035">
        <v>6</v>
      </c>
      <c r="AA7035">
        <v>88.3</v>
      </c>
      <c r="AB7035">
        <v>81.8</v>
      </c>
      <c r="AC7035">
        <v>3.65</v>
      </c>
      <c r="AD7035">
        <v>1.88</v>
      </c>
      <c r="AE7035">
        <v>-0.27800000000000002</v>
      </c>
      <c r="AF7035">
        <v>1.554</v>
      </c>
      <c r="AG7035">
        <v>1.036</v>
      </c>
      <c r="AH7035">
        <v>5.5369999999999999</v>
      </c>
      <c r="AI7035">
        <v>6.92</v>
      </c>
      <c r="AJ7035">
        <v>8.32</v>
      </c>
      <c r="AK7035">
        <v>23.8</v>
      </c>
      <c r="AL7035">
        <v>-29.1</v>
      </c>
      <c r="AM7035">
        <v>5.2</v>
      </c>
      <c r="AN7035">
        <v>140.40600000000001</v>
      </c>
      <c r="AO7035">
        <v>2071.09</v>
      </c>
      <c r="AP7035" t="s">
        <v>6360</v>
      </c>
    </row>
    <row r="7036" spans="1:42">
      <c r="A7036" t="s">
        <v>6294</v>
      </c>
      <c r="B7036" t="s">
        <v>54</v>
      </c>
      <c r="C7036" t="s">
        <v>6295</v>
      </c>
      <c r="D7036" t="s">
        <v>409</v>
      </c>
      <c r="E7036" t="s">
        <v>1705</v>
      </c>
      <c r="F7036" t="s">
        <v>6147</v>
      </c>
      <c r="G7036" t="s">
        <v>47</v>
      </c>
      <c r="H7036">
        <v>85</v>
      </c>
      <c r="I7036" t="s">
        <v>56</v>
      </c>
      <c r="J7036" t="s">
        <v>57</v>
      </c>
      <c r="K7036">
        <v>21</v>
      </c>
      <c r="L7036">
        <v>4</v>
      </c>
      <c r="M7036" t="s">
        <v>84</v>
      </c>
      <c r="N7036" t="s">
        <v>1215</v>
      </c>
      <c r="O7036">
        <v>0.89900000000000002</v>
      </c>
      <c r="P7036" t="s">
        <v>282</v>
      </c>
      <c r="R7036" t="s">
        <v>97</v>
      </c>
      <c r="S7036" t="s">
        <v>42</v>
      </c>
      <c r="T7036">
        <v>2</v>
      </c>
      <c r="U7036">
        <v>1</v>
      </c>
      <c r="V7036">
        <v>0</v>
      </c>
      <c r="W7036">
        <v>0</v>
      </c>
      <c r="X7036">
        <v>0</v>
      </c>
      <c r="Y7036">
        <v>0</v>
      </c>
      <c r="Z7036">
        <v>6</v>
      </c>
      <c r="AA7036">
        <v>88.1</v>
      </c>
      <c r="AB7036">
        <v>81.2</v>
      </c>
      <c r="AC7036">
        <v>3.76</v>
      </c>
      <c r="AD7036">
        <v>1.88</v>
      </c>
      <c r="AE7036">
        <v>-0.26800000000000002</v>
      </c>
      <c r="AF7036">
        <v>1.204</v>
      </c>
      <c r="AG7036">
        <v>1.18</v>
      </c>
      <c r="AH7036">
        <v>5.4859999999999998</v>
      </c>
      <c r="AI7036">
        <v>8.18</v>
      </c>
      <c r="AJ7036">
        <v>10.63</v>
      </c>
      <c r="AK7036">
        <v>23.8</v>
      </c>
      <c r="AL7036">
        <v>-38.200000000000003</v>
      </c>
      <c r="AM7036">
        <v>4.9000000000000004</v>
      </c>
      <c r="AN7036">
        <v>142.52199999999999</v>
      </c>
      <c r="AO7036">
        <v>2545.23</v>
      </c>
      <c r="AP7036" t="s">
        <v>6361</v>
      </c>
    </row>
    <row r="7037" spans="1:42">
      <c r="A7037" t="s">
        <v>6294</v>
      </c>
      <c r="B7037" t="s">
        <v>54</v>
      </c>
      <c r="C7037" t="s">
        <v>6295</v>
      </c>
      <c r="D7037" t="s">
        <v>409</v>
      </c>
      <c r="E7037" t="s">
        <v>1705</v>
      </c>
      <c r="F7037" t="s">
        <v>6147</v>
      </c>
      <c r="G7037" t="s">
        <v>47</v>
      </c>
      <c r="H7037">
        <v>86</v>
      </c>
      <c r="I7037" t="s">
        <v>56</v>
      </c>
      <c r="J7037" t="s">
        <v>57</v>
      </c>
      <c r="K7037">
        <v>21</v>
      </c>
      <c r="L7037">
        <v>5</v>
      </c>
      <c r="M7037" t="s">
        <v>84</v>
      </c>
      <c r="N7037" t="s">
        <v>1215</v>
      </c>
      <c r="O7037">
        <v>0.89700000000000002</v>
      </c>
      <c r="P7037" t="s">
        <v>282</v>
      </c>
      <c r="R7037" t="s">
        <v>97</v>
      </c>
      <c r="S7037" t="s">
        <v>42</v>
      </c>
      <c r="T7037">
        <v>3</v>
      </c>
      <c r="U7037">
        <v>1</v>
      </c>
      <c r="V7037">
        <v>0</v>
      </c>
      <c r="W7037">
        <v>0</v>
      </c>
      <c r="X7037">
        <v>0</v>
      </c>
      <c r="Y7037">
        <v>0</v>
      </c>
      <c r="Z7037">
        <v>6</v>
      </c>
      <c r="AA7037">
        <v>88.1</v>
      </c>
      <c r="AB7037">
        <v>80.5</v>
      </c>
      <c r="AC7037">
        <v>3.76</v>
      </c>
      <c r="AD7037">
        <v>1.87</v>
      </c>
      <c r="AE7037">
        <v>0.69699999999999995</v>
      </c>
      <c r="AF7037">
        <v>3.399</v>
      </c>
      <c r="AG7037">
        <v>1.1619999999999999</v>
      </c>
      <c r="AH7037">
        <v>5.7169999999999996</v>
      </c>
      <c r="AI7037">
        <v>7.06</v>
      </c>
      <c r="AJ7037">
        <v>10.28</v>
      </c>
      <c r="AK7037">
        <v>23.7</v>
      </c>
      <c r="AL7037">
        <v>-35.4</v>
      </c>
      <c r="AM7037">
        <v>4.5999999999999996</v>
      </c>
      <c r="AN7037">
        <v>145.643</v>
      </c>
      <c r="AO7037">
        <v>2351.88</v>
      </c>
      <c r="AP7037" t="s">
        <v>6362</v>
      </c>
    </row>
    <row r="7038" spans="1:42">
      <c r="A7038" t="s">
        <v>6294</v>
      </c>
      <c r="B7038" t="s">
        <v>54</v>
      </c>
      <c r="C7038" t="s">
        <v>6295</v>
      </c>
      <c r="D7038" t="s">
        <v>409</v>
      </c>
      <c r="E7038" t="s">
        <v>1705</v>
      </c>
      <c r="F7038" t="s">
        <v>6147</v>
      </c>
      <c r="G7038" t="s">
        <v>47</v>
      </c>
      <c r="H7038">
        <v>87</v>
      </c>
      <c r="I7038" t="s">
        <v>60</v>
      </c>
      <c r="J7038" t="s">
        <v>61</v>
      </c>
      <c r="K7038">
        <v>22</v>
      </c>
      <c r="L7038">
        <v>1</v>
      </c>
      <c r="M7038" t="s">
        <v>84</v>
      </c>
      <c r="N7038" t="s">
        <v>1215</v>
      </c>
      <c r="O7038">
        <v>0.89900000000000002</v>
      </c>
      <c r="P7038" t="s">
        <v>498</v>
      </c>
      <c r="R7038" t="s">
        <v>78</v>
      </c>
      <c r="S7038" t="s">
        <v>54</v>
      </c>
      <c r="T7038">
        <v>0</v>
      </c>
      <c r="U7038">
        <v>0</v>
      </c>
      <c r="V7038">
        <v>1</v>
      </c>
      <c r="W7038">
        <v>1</v>
      </c>
      <c r="X7038">
        <v>0</v>
      </c>
      <c r="Y7038">
        <v>0</v>
      </c>
      <c r="Z7038">
        <v>6</v>
      </c>
      <c r="AA7038">
        <v>87.8</v>
      </c>
      <c r="AB7038">
        <v>80.3</v>
      </c>
      <c r="AC7038">
        <v>3.29</v>
      </c>
      <c r="AD7038">
        <v>1.71</v>
      </c>
      <c r="AE7038">
        <v>-4.2999999999999997E-2</v>
      </c>
      <c r="AF7038">
        <v>3.3849999999999998</v>
      </c>
      <c r="AG7038">
        <v>0.89200000000000002</v>
      </c>
      <c r="AH7038">
        <v>5.7430000000000003</v>
      </c>
      <c r="AI7038">
        <v>5.84</v>
      </c>
      <c r="AJ7038">
        <v>11.49</v>
      </c>
      <c r="AK7038">
        <v>23.8</v>
      </c>
      <c r="AL7038">
        <v>-32.700000000000003</v>
      </c>
      <c r="AM7038">
        <v>4</v>
      </c>
      <c r="AN7038">
        <v>153.15</v>
      </c>
      <c r="AO7038">
        <v>2428.9499999999998</v>
      </c>
      <c r="AP7038" t="s">
        <v>6363</v>
      </c>
    </row>
    <row r="7039" spans="1:42">
      <c r="A7039" t="s">
        <v>6294</v>
      </c>
      <c r="B7039" t="s">
        <v>54</v>
      </c>
      <c r="C7039" t="s">
        <v>6295</v>
      </c>
      <c r="D7039" t="s">
        <v>409</v>
      </c>
      <c r="E7039" t="s">
        <v>1705</v>
      </c>
      <c r="F7039" t="s">
        <v>6147</v>
      </c>
      <c r="G7039" t="s">
        <v>47</v>
      </c>
      <c r="H7039">
        <v>88</v>
      </c>
      <c r="I7039" t="s">
        <v>48</v>
      </c>
      <c r="J7039" t="s">
        <v>49</v>
      </c>
      <c r="K7039">
        <v>22</v>
      </c>
      <c r="L7039">
        <v>2</v>
      </c>
      <c r="M7039" t="s">
        <v>84</v>
      </c>
      <c r="N7039" t="s">
        <v>1215</v>
      </c>
      <c r="O7039">
        <v>0.89800000000000002</v>
      </c>
      <c r="P7039" t="s">
        <v>498</v>
      </c>
      <c r="Q7039" t="s">
        <v>85</v>
      </c>
      <c r="R7039" t="s">
        <v>78</v>
      </c>
      <c r="S7039" t="s">
        <v>54</v>
      </c>
      <c r="T7039">
        <v>0</v>
      </c>
      <c r="U7039">
        <v>1</v>
      </c>
      <c r="V7039">
        <v>1</v>
      </c>
      <c r="W7039">
        <v>1</v>
      </c>
      <c r="X7039">
        <v>0</v>
      </c>
      <c r="Y7039">
        <v>0</v>
      </c>
      <c r="Z7039">
        <v>6</v>
      </c>
      <c r="AA7039">
        <v>89.3</v>
      </c>
      <c r="AB7039">
        <v>82.7</v>
      </c>
      <c r="AC7039">
        <v>3.29</v>
      </c>
      <c r="AD7039">
        <v>1.71</v>
      </c>
      <c r="AE7039">
        <v>0.97599999999999998</v>
      </c>
      <c r="AF7039">
        <v>2.758</v>
      </c>
      <c r="AG7039">
        <v>0.65600000000000003</v>
      </c>
      <c r="AH7039">
        <v>5.734</v>
      </c>
      <c r="AI7039">
        <v>10.61</v>
      </c>
      <c r="AJ7039">
        <v>7.86</v>
      </c>
      <c r="AK7039">
        <v>23.8</v>
      </c>
      <c r="AL7039">
        <v>-43</v>
      </c>
      <c r="AM7039">
        <v>6.1</v>
      </c>
      <c r="AN7039">
        <v>126.679</v>
      </c>
      <c r="AO7039">
        <v>2553.83</v>
      </c>
      <c r="AP7039" t="s">
        <v>6364</v>
      </c>
    </row>
    <row r="7040" spans="1:42">
      <c r="A7040" t="s">
        <v>6294</v>
      </c>
      <c r="B7040" t="s">
        <v>54</v>
      </c>
      <c r="C7040" t="s">
        <v>6295</v>
      </c>
      <c r="D7040" t="s">
        <v>409</v>
      </c>
      <c r="E7040" t="s">
        <v>1705</v>
      </c>
      <c r="F7040" t="s">
        <v>6147</v>
      </c>
      <c r="G7040" t="s">
        <v>47</v>
      </c>
      <c r="H7040">
        <v>91</v>
      </c>
      <c r="I7040" t="s">
        <v>60</v>
      </c>
      <c r="J7040" t="s">
        <v>61</v>
      </c>
      <c r="K7040">
        <v>23</v>
      </c>
      <c r="L7040">
        <v>3</v>
      </c>
      <c r="M7040" t="s">
        <v>84</v>
      </c>
      <c r="N7040" t="s">
        <v>1215</v>
      </c>
      <c r="O7040">
        <v>0.90500000000000003</v>
      </c>
      <c r="P7040" t="s">
        <v>71</v>
      </c>
      <c r="R7040" t="s">
        <v>66</v>
      </c>
      <c r="S7040" t="s">
        <v>42</v>
      </c>
      <c r="T7040">
        <v>1</v>
      </c>
      <c r="U7040">
        <v>1</v>
      </c>
      <c r="V7040">
        <v>2</v>
      </c>
      <c r="W7040">
        <v>0</v>
      </c>
      <c r="X7040">
        <v>0</v>
      </c>
      <c r="Y7040">
        <v>0</v>
      </c>
      <c r="Z7040">
        <v>6</v>
      </c>
      <c r="AA7040">
        <v>89.6</v>
      </c>
      <c r="AB7040">
        <v>82.7</v>
      </c>
      <c r="AC7040">
        <v>3.05</v>
      </c>
      <c r="AD7040">
        <v>1.35</v>
      </c>
      <c r="AE7040">
        <v>0.38100000000000001</v>
      </c>
      <c r="AF7040">
        <v>2.5259999999999998</v>
      </c>
      <c r="AG7040">
        <v>0.96499999999999997</v>
      </c>
      <c r="AH7040">
        <v>5.5140000000000002</v>
      </c>
      <c r="AI7040">
        <v>7.79</v>
      </c>
      <c r="AJ7040">
        <v>11.48</v>
      </c>
      <c r="AK7040">
        <v>23.8</v>
      </c>
      <c r="AL7040">
        <v>-44.4</v>
      </c>
      <c r="AM7040">
        <v>4.2</v>
      </c>
      <c r="AN7040">
        <v>145.95500000000001</v>
      </c>
      <c r="AO7040">
        <v>2691.51</v>
      </c>
      <c r="AP7040" t="s">
        <v>6367</v>
      </c>
    </row>
    <row r="7041" spans="1:42">
      <c r="A7041" t="s">
        <v>6294</v>
      </c>
      <c r="B7041" t="s">
        <v>54</v>
      </c>
      <c r="C7041" t="s">
        <v>6295</v>
      </c>
      <c r="D7041" t="s">
        <v>409</v>
      </c>
      <c r="E7041" t="s">
        <v>1705</v>
      </c>
      <c r="F7041" t="s">
        <v>6147</v>
      </c>
      <c r="G7041" t="s">
        <v>47</v>
      </c>
      <c r="H7041">
        <v>95</v>
      </c>
      <c r="I7041" t="s">
        <v>60</v>
      </c>
      <c r="J7041" t="s">
        <v>61</v>
      </c>
      <c r="K7041">
        <v>24</v>
      </c>
      <c r="L7041">
        <v>1</v>
      </c>
      <c r="M7041" t="s">
        <v>84</v>
      </c>
      <c r="N7041" t="s">
        <v>1215</v>
      </c>
      <c r="O7041">
        <v>0.90200000000000002</v>
      </c>
      <c r="P7041" t="s">
        <v>51</v>
      </c>
      <c r="R7041" t="s">
        <v>75</v>
      </c>
      <c r="S7041" t="s">
        <v>42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7</v>
      </c>
      <c r="AA7041">
        <v>88.4</v>
      </c>
      <c r="AB7041">
        <v>80.900000000000006</v>
      </c>
      <c r="AC7041">
        <v>3.46</v>
      </c>
      <c r="AD7041">
        <v>1.53</v>
      </c>
      <c r="AE7041">
        <v>1.056</v>
      </c>
      <c r="AF7041">
        <v>3.4910000000000001</v>
      </c>
      <c r="AG7041">
        <v>1.2809999999999999</v>
      </c>
      <c r="AH7041">
        <v>5.6319999999999997</v>
      </c>
      <c r="AI7041">
        <v>9.36</v>
      </c>
      <c r="AJ7041">
        <v>11.32</v>
      </c>
      <c r="AK7041">
        <v>23.8</v>
      </c>
      <c r="AL7041">
        <v>-47.8</v>
      </c>
      <c r="AM7041">
        <v>4.9000000000000004</v>
      </c>
      <c r="AN7041">
        <v>140.52799999999999</v>
      </c>
      <c r="AO7041">
        <v>2786.57</v>
      </c>
      <c r="AP7041" t="s">
        <v>6371</v>
      </c>
    </row>
    <row r="7042" spans="1:42">
      <c r="A7042" t="s">
        <v>6294</v>
      </c>
      <c r="B7042" t="s">
        <v>54</v>
      </c>
      <c r="C7042" t="s">
        <v>6295</v>
      </c>
      <c r="D7042" t="s">
        <v>409</v>
      </c>
      <c r="E7042" t="s">
        <v>1705</v>
      </c>
      <c r="F7042" t="s">
        <v>6147</v>
      </c>
      <c r="G7042" t="s">
        <v>47</v>
      </c>
      <c r="H7042">
        <v>96</v>
      </c>
      <c r="I7042" t="s">
        <v>48</v>
      </c>
      <c r="J7042" t="s">
        <v>49</v>
      </c>
      <c r="K7042">
        <v>24</v>
      </c>
      <c r="L7042">
        <v>2</v>
      </c>
      <c r="M7042" t="s">
        <v>84</v>
      </c>
      <c r="N7042" t="s">
        <v>1215</v>
      </c>
      <c r="O7042">
        <v>0.9</v>
      </c>
      <c r="P7042" t="s">
        <v>51</v>
      </c>
      <c r="Q7042" t="s">
        <v>52</v>
      </c>
      <c r="R7042" t="s">
        <v>75</v>
      </c>
      <c r="S7042" t="s">
        <v>42</v>
      </c>
      <c r="T7042">
        <v>0</v>
      </c>
      <c r="U7042">
        <v>1</v>
      </c>
      <c r="V7042">
        <v>0</v>
      </c>
      <c r="W7042">
        <v>0</v>
      </c>
      <c r="X7042">
        <v>0</v>
      </c>
      <c r="Y7042">
        <v>0</v>
      </c>
      <c r="Z7042">
        <v>7</v>
      </c>
      <c r="AA7042">
        <v>89</v>
      </c>
      <c r="AB7042">
        <v>82</v>
      </c>
      <c r="AC7042">
        <v>3.46</v>
      </c>
      <c r="AD7042">
        <v>1.53</v>
      </c>
      <c r="AE7042">
        <v>-0.55200000000000005</v>
      </c>
      <c r="AF7042">
        <v>3.2469999999999999</v>
      </c>
      <c r="AG7042">
        <v>0.92800000000000005</v>
      </c>
      <c r="AH7042">
        <v>5.7069999999999999</v>
      </c>
      <c r="AI7042">
        <v>5.72</v>
      </c>
      <c r="AJ7042">
        <v>9.7200000000000006</v>
      </c>
      <c r="AK7042">
        <v>23.8</v>
      </c>
      <c r="AL7042">
        <v>-28.4</v>
      </c>
      <c r="AM7042">
        <v>4.3</v>
      </c>
      <c r="AN7042">
        <v>149.63399999999999</v>
      </c>
      <c r="AO7042">
        <v>2169.1799999999998</v>
      </c>
      <c r="AP7042" t="s">
        <v>6372</v>
      </c>
    </row>
    <row r="7043" spans="1:42">
      <c r="A7043" t="s">
        <v>6294</v>
      </c>
      <c r="B7043" t="s">
        <v>54</v>
      </c>
      <c r="C7043" t="s">
        <v>6295</v>
      </c>
      <c r="D7043" t="s">
        <v>409</v>
      </c>
      <c r="E7043" t="s">
        <v>1705</v>
      </c>
      <c r="F7043" t="s">
        <v>6147</v>
      </c>
      <c r="G7043" t="s">
        <v>47</v>
      </c>
      <c r="H7043">
        <v>98</v>
      </c>
      <c r="I7043" t="s">
        <v>56</v>
      </c>
      <c r="J7043" t="s">
        <v>57</v>
      </c>
      <c r="K7043">
        <v>26</v>
      </c>
      <c r="L7043">
        <v>1</v>
      </c>
      <c r="M7043" t="s">
        <v>84</v>
      </c>
      <c r="N7043" t="s">
        <v>1215</v>
      </c>
      <c r="O7043">
        <v>0.90100000000000002</v>
      </c>
      <c r="P7043" t="s">
        <v>71</v>
      </c>
      <c r="R7043" t="s">
        <v>72</v>
      </c>
      <c r="S7043" t="s">
        <v>54</v>
      </c>
      <c r="T7043">
        <v>0</v>
      </c>
      <c r="U7043">
        <v>0</v>
      </c>
      <c r="V7043">
        <v>2</v>
      </c>
      <c r="W7043">
        <v>0</v>
      </c>
      <c r="X7043">
        <v>0</v>
      </c>
      <c r="Y7043">
        <v>0</v>
      </c>
      <c r="Z7043">
        <v>7</v>
      </c>
      <c r="AA7043">
        <v>87.8</v>
      </c>
      <c r="AB7043">
        <v>80.599999999999994</v>
      </c>
      <c r="AC7043">
        <v>2.91</v>
      </c>
      <c r="AD7043">
        <v>1.2</v>
      </c>
      <c r="AE7043">
        <v>-0.90500000000000003</v>
      </c>
      <c r="AF7043">
        <v>1.264</v>
      </c>
      <c r="AG7043">
        <v>0.88400000000000001</v>
      </c>
      <c r="AH7043">
        <v>5.508</v>
      </c>
      <c r="AI7043">
        <v>9.19</v>
      </c>
      <c r="AJ7043">
        <v>12.2</v>
      </c>
      <c r="AK7043">
        <v>23.8</v>
      </c>
      <c r="AL7043">
        <v>-45.3</v>
      </c>
      <c r="AM7043">
        <v>4.7</v>
      </c>
      <c r="AN7043">
        <v>143.10499999999999</v>
      </c>
      <c r="AO7043">
        <v>2877.1</v>
      </c>
      <c r="AP7043" t="s">
        <v>6373</v>
      </c>
    </row>
    <row r="7044" spans="1:42">
      <c r="A7044" t="s">
        <v>6294</v>
      </c>
      <c r="B7044" t="s">
        <v>54</v>
      </c>
      <c r="C7044" t="s">
        <v>6295</v>
      </c>
      <c r="D7044" t="s">
        <v>409</v>
      </c>
      <c r="E7044" t="s">
        <v>1705</v>
      </c>
      <c r="F7044" t="s">
        <v>6147</v>
      </c>
      <c r="G7044" t="s">
        <v>47</v>
      </c>
      <c r="H7044">
        <v>99</v>
      </c>
      <c r="I7044" t="s">
        <v>60</v>
      </c>
      <c r="J7044" t="s">
        <v>61</v>
      </c>
      <c r="K7044">
        <v>26</v>
      </c>
      <c r="L7044">
        <v>2</v>
      </c>
      <c r="M7044" t="s">
        <v>84</v>
      </c>
      <c r="N7044" t="s">
        <v>1215</v>
      </c>
      <c r="O7044">
        <v>0.89200000000000002</v>
      </c>
      <c r="P7044" t="s">
        <v>71</v>
      </c>
      <c r="R7044" t="s">
        <v>72</v>
      </c>
      <c r="S7044" t="s">
        <v>54</v>
      </c>
      <c r="T7044">
        <v>1</v>
      </c>
      <c r="U7044">
        <v>0</v>
      </c>
      <c r="V7044">
        <v>2</v>
      </c>
      <c r="W7044">
        <v>0</v>
      </c>
      <c r="X7044">
        <v>0</v>
      </c>
      <c r="Y7044">
        <v>0</v>
      </c>
      <c r="Z7044">
        <v>7</v>
      </c>
      <c r="AA7044">
        <v>87.7</v>
      </c>
      <c r="AB7044">
        <v>80.8</v>
      </c>
      <c r="AC7044">
        <v>3.24</v>
      </c>
      <c r="AD7044">
        <v>1.5</v>
      </c>
      <c r="AE7044">
        <v>1.1020000000000001</v>
      </c>
      <c r="AF7044">
        <v>2.8679999999999999</v>
      </c>
      <c r="AG7044">
        <v>1.121</v>
      </c>
      <c r="AH7044">
        <v>5.7409999999999997</v>
      </c>
      <c r="AI7044">
        <v>8.6300000000000008</v>
      </c>
      <c r="AJ7044">
        <v>10</v>
      </c>
      <c r="AK7044">
        <v>23.8</v>
      </c>
      <c r="AL7044">
        <v>-40.4</v>
      </c>
      <c r="AM7044">
        <v>5.2</v>
      </c>
      <c r="AN7044">
        <v>139.328</v>
      </c>
      <c r="AO7044">
        <v>2499.75</v>
      </c>
      <c r="AP7044" t="s">
        <v>6374</v>
      </c>
    </row>
    <row r="7045" spans="1:42">
      <c r="A7045" t="s">
        <v>6294</v>
      </c>
      <c r="B7045" t="s">
        <v>54</v>
      </c>
      <c r="C7045" t="s">
        <v>6295</v>
      </c>
      <c r="D7045" t="s">
        <v>409</v>
      </c>
      <c r="E7045" t="s">
        <v>1705</v>
      </c>
      <c r="F7045" t="s">
        <v>6147</v>
      </c>
      <c r="G7045" t="s">
        <v>47</v>
      </c>
      <c r="H7045">
        <v>100</v>
      </c>
      <c r="I7045" t="s">
        <v>56</v>
      </c>
      <c r="J7045" t="s">
        <v>57</v>
      </c>
      <c r="K7045">
        <v>26</v>
      </c>
      <c r="L7045">
        <v>3</v>
      </c>
      <c r="M7045" t="s">
        <v>84</v>
      </c>
      <c r="N7045" t="s">
        <v>1215</v>
      </c>
      <c r="O7045">
        <v>0.89400000000000002</v>
      </c>
      <c r="P7045" t="s">
        <v>71</v>
      </c>
      <c r="R7045" t="s">
        <v>72</v>
      </c>
      <c r="S7045" t="s">
        <v>54</v>
      </c>
      <c r="T7045">
        <v>1</v>
      </c>
      <c r="U7045">
        <v>1</v>
      </c>
      <c r="V7045">
        <v>2</v>
      </c>
      <c r="W7045">
        <v>0</v>
      </c>
      <c r="X7045">
        <v>0</v>
      </c>
      <c r="Y7045">
        <v>0</v>
      </c>
      <c r="Z7045">
        <v>7</v>
      </c>
      <c r="AA7045">
        <v>88.3</v>
      </c>
      <c r="AB7045">
        <v>82</v>
      </c>
      <c r="AC7045">
        <v>3.24</v>
      </c>
      <c r="AD7045">
        <v>1.5</v>
      </c>
      <c r="AE7045">
        <v>-0.81699999999999995</v>
      </c>
      <c r="AF7045">
        <v>0.26900000000000002</v>
      </c>
      <c r="AG7045">
        <v>0.84</v>
      </c>
      <c r="AH7045">
        <v>5.4850000000000003</v>
      </c>
      <c r="AI7045">
        <v>9.48</v>
      </c>
      <c r="AJ7045">
        <v>9.01</v>
      </c>
      <c r="AK7045">
        <v>23.8</v>
      </c>
      <c r="AL7045">
        <v>-38.200000000000003</v>
      </c>
      <c r="AM7045">
        <v>5.7</v>
      </c>
      <c r="AN7045">
        <v>133.697</v>
      </c>
      <c r="AO7045">
        <v>2500.61</v>
      </c>
      <c r="AP7045" t="s">
        <v>6375</v>
      </c>
    </row>
    <row r="7046" spans="1:42">
      <c r="A7046" t="s">
        <v>6294</v>
      </c>
      <c r="B7046" t="s">
        <v>54</v>
      </c>
      <c r="C7046" t="s">
        <v>6295</v>
      </c>
      <c r="D7046" t="s">
        <v>409</v>
      </c>
      <c r="E7046" t="s">
        <v>1705</v>
      </c>
      <c r="F7046" t="s">
        <v>6147</v>
      </c>
      <c r="G7046" t="s">
        <v>47</v>
      </c>
      <c r="H7046">
        <v>101</v>
      </c>
      <c r="I7046" t="s">
        <v>56</v>
      </c>
      <c r="J7046" t="s">
        <v>57</v>
      </c>
      <c r="K7046">
        <v>26</v>
      </c>
      <c r="L7046">
        <v>4</v>
      </c>
      <c r="M7046" t="s">
        <v>84</v>
      </c>
      <c r="N7046" t="s">
        <v>1215</v>
      </c>
      <c r="O7046">
        <v>0.88900000000000001</v>
      </c>
      <c r="P7046" t="s">
        <v>71</v>
      </c>
      <c r="R7046" t="s">
        <v>72</v>
      </c>
      <c r="S7046" t="s">
        <v>54</v>
      </c>
      <c r="T7046">
        <v>2</v>
      </c>
      <c r="U7046">
        <v>1</v>
      </c>
      <c r="V7046">
        <v>2</v>
      </c>
      <c r="W7046">
        <v>0</v>
      </c>
      <c r="X7046">
        <v>0</v>
      </c>
      <c r="Y7046">
        <v>0</v>
      </c>
      <c r="Z7046">
        <v>7</v>
      </c>
      <c r="AA7046">
        <v>87.2</v>
      </c>
      <c r="AB7046">
        <v>80.3</v>
      </c>
      <c r="AC7046">
        <v>3.12</v>
      </c>
      <c r="AD7046">
        <v>1.37</v>
      </c>
      <c r="AE7046">
        <v>-1.216</v>
      </c>
      <c r="AF7046">
        <v>1.946</v>
      </c>
      <c r="AG7046">
        <v>0.624</v>
      </c>
      <c r="AH7046">
        <v>5.6589999999999998</v>
      </c>
      <c r="AI7046">
        <v>8.5500000000000007</v>
      </c>
      <c r="AJ7046">
        <v>10.51</v>
      </c>
      <c r="AK7046">
        <v>23.8</v>
      </c>
      <c r="AL7046">
        <v>-38.1</v>
      </c>
      <c r="AM7046">
        <v>5</v>
      </c>
      <c r="AN7046">
        <v>140.983</v>
      </c>
      <c r="AO7046">
        <v>2544.64</v>
      </c>
      <c r="AP7046" t="s">
        <v>6376</v>
      </c>
    </row>
    <row r="7047" spans="1:42">
      <c r="A7047" t="s">
        <v>6294</v>
      </c>
      <c r="B7047" t="s">
        <v>54</v>
      </c>
      <c r="C7047" t="s">
        <v>6295</v>
      </c>
      <c r="D7047" t="s">
        <v>409</v>
      </c>
      <c r="E7047" t="s">
        <v>1705</v>
      </c>
      <c r="F7047" t="s">
        <v>6147</v>
      </c>
      <c r="G7047" t="s">
        <v>47</v>
      </c>
      <c r="H7047">
        <v>102</v>
      </c>
      <c r="I7047" t="s">
        <v>60</v>
      </c>
      <c r="J7047" t="s">
        <v>61</v>
      </c>
      <c r="K7047">
        <v>26</v>
      </c>
      <c r="L7047">
        <v>5</v>
      </c>
      <c r="M7047" t="s">
        <v>84</v>
      </c>
      <c r="N7047" t="s">
        <v>1215</v>
      </c>
      <c r="O7047">
        <v>0.81899999999999995</v>
      </c>
      <c r="P7047" t="s">
        <v>71</v>
      </c>
      <c r="R7047" t="s">
        <v>72</v>
      </c>
      <c r="S7047" t="s">
        <v>54</v>
      </c>
      <c r="T7047">
        <v>3</v>
      </c>
      <c r="U7047">
        <v>1</v>
      </c>
      <c r="V7047">
        <v>2</v>
      </c>
      <c r="W7047">
        <v>0</v>
      </c>
      <c r="X7047">
        <v>0</v>
      </c>
      <c r="Y7047">
        <v>0</v>
      </c>
      <c r="Z7047">
        <v>7</v>
      </c>
      <c r="AA7047">
        <v>85.6</v>
      </c>
      <c r="AB7047">
        <v>78.900000000000006</v>
      </c>
      <c r="AC7047">
        <v>3.24</v>
      </c>
      <c r="AD7047">
        <v>1.5</v>
      </c>
      <c r="AE7047">
        <v>4.2999999999999997E-2</v>
      </c>
      <c r="AF7047">
        <v>3.0529999999999999</v>
      </c>
      <c r="AG7047">
        <v>0.98399999999999999</v>
      </c>
      <c r="AH7047">
        <v>5.59</v>
      </c>
      <c r="AI7047">
        <v>6.45</v>
      </c>
      <c r="AJ7047">
        <v>10.26</v>
      </c>
      <c r="AK7047">
        <v>23.8</v>
      </c>
      <c r="AL7047">
        <v>-30.1</v>
      </c>
      <c r="AM7047">
        <v>4.8</v>
      </c>
      <c r="AN7047">
        <v>147.97499999999999</v>
      </c>
      <c r="AO7047">
        <v>2245.65</v>
      </c>
      <c r="AP7047" t="s">
        <v>6377</v>
      </c>
    </row>
    <row r="7048" spans="1:42">
      <c r="A7048" t="s">
        <v>6294</v>
      </c>
      <c r="B7048" t="s">
        <v>54</v>
      </c>
      <c r="C7048" t="s">
        <v>6295</v>
      </c>
      <c r="D7048" t="s">
        <v>409</v>
      </c>
      <c r="E7048" t="s">
        <v>1705</v>
      </c>
      <c r="F7048" t="s">
        <v>6147</v>
      </c>
      <c r="G7048" t="s">
        <v>47</v>
      </c>
      <c r="H7048">
        <v>103</v>
      </c>
      <c r="I7048" t="s">
        <v>60</v>
      </c>
      <c r="J7048" t="s">
        <v>61</v>
      </c>
      <c r="K7048">
        <v>26</v>
      </c>
      <c r="L7048">
        <v>6</v>
      </c>
      <c r="M7048" t="s">
        <v>84</v>
      </c>
      <c r="N7048" t="s">
        <v>1215</v>
      </c>
      <c r="O7048">
        <v>0.89600000000000002</v>
      </c>
      <c r="P7048" t="s">
        <v>71</v>
      </c>
      <c r="R7048" t="s">
        <v>72</v>
      </c>
      <c r="S7048" t="s">
        <v>54</v>
      </c>
      <c r="T7048">
        <v>3</v>
      </c>
      <c r="U7048">
        <v>2</v>
      </c>
      <c r="V7048">
        <v>2</v>
      </c>
      <c r="W7048">
        <v>0</v>
      </c>
      <c r="X7048">
        <v>0</v>
      </c>
      <c r="Y7048">
        <v>0</v>
      </c>
      <c r="Z7048">
        <v>7</v>
      </c>
      <c r="AA7048">
        <v>87.6</v>
      </c>
      <c r="AB7048">
        <v>80.400000000000006</v>
      </c>
      <c r="AC7048">
        <v>3.24</v>
      </c>
      <c r="AD7048">
        <v>1.5</v>
      </c>
      <c r="AE7048">
        <v>-6.0999999999999999E-2</v>
      </c>
      <c r="AF7048">
        <v>3.4580000000000002</v>
      </c>
      <c r="AG7048">
        <v>0.77</v>
      </c>
      <c r="AH7048">
        <v>5.7229999999999999</v>
      </c>
      <c r="AI7048">
        <v>6.27</v>
      </c>
      <c r="AJ7048">
        <v>10.8</v>
      </c>
      <c r="AK7048">
        <v>23.8</v>
      </c>
      <c r="AL7048">
        <v>-33</v>
      </c>
      <c r="AM7048">
        <v>4.3</v>
      </c>
      <c r="AN7048">
        <v>149.952</v>
      </c>
      <c r="AO7048">
        <v>2355.62</v>
      </c>
      <c r="AP7048" t="s">
        <v>6378</v>
      </c>
    </row>
    <row r="7049" spans="1:42">
      <c r="A7049" t="s">
        <v>6294</v>
      </c>
      <c r="B7049" t="s">
        <v>54</v>
      </c>
      <c r="C7049" t="s">
        <v>6295</v>
      </c>
      <c r="D7049" t="s">
        <v>409</v>
      </c>
      <c r="E7049" t="s">
        <v>1705</v>
      </c>
      <c r="F7049" t="s">
        <v>6147</v>
      </c>
      <c r="G7049" t="s">
        <v>47</v>
      </c>
      <c r="H7049">
        <v>104</v>
      </c>
      <c r="I7049" t="s">
        <v>69</v>
      </c>
      <c r="J7049" t="s">
        <v>61</v>
      </c>
      <c r="K7049">
        <v>26</v>
      </c>
      <c r="L7049">
        <v>7</v>
      </c>
      <c r="M7049" t="s">
        <v>84</v>
      </c>
      <c r="N7049" t="s">
        <v>1215</v>
      </c>
      <c r="O7049">
        <v>0.90100000000000002</v>
      </c>
      <c r="P7049" t="s">
        <v>71</v>
      </c>
      <c r="R7049" t="s">
        <v>72</v>
      </c>
      <c r="S7049" t="s">
        <v>54</v>
      </c>
      <c r="T7049">
        <v>3</v>
      </c>
      <c r="U7049">
        <v>2</v>
      </c>
      <c r="V7049">
        <v>2</v>
      </c>
      <c r="W7049">
        <v>0</v>
      </c>
      <c r="X7049">
        <v>0</v>
      </c>
      <c r="Y7049">
        <v>0</v>
      </c>
      <c r="Z7049">
        <v>7</v>
      </c>
      <c r="AA7049">
        <v>88.5</v>
      </c>
      <c r="AB7049">
        <v>80.8</v>
      </c>
      <c r="AC7049">
        <v>3.24</v>
      </c>
      <c r="AD7049">
        <v>1.5</v>
      </c>
      <c r="AE7049">
        <v>-1.363</v>
      </c>
      <c r="AF7049">
        <v>2.7650000000000001</v>
      </c>
      <c r="AG7049">
        <v>0.59499999999999997</v>
      </c>
      <c r="AH7049">
        <v>5.68</v>
      </c>
      <c r="AI7049">
        <v>5.9</v>
      </c>
      <c r="AJ7049">
        <v>11.95</v>
      </c>
      <c r="AK7049">
        <v>23.7</v>
      </c>
      <c r="AL7049">
        <v>-32.700000000000003</v>
      </c>
      <c r="AM7049">
        <v>3.8</v>
      </c>
      <c r="AN7049">
        <v>153.822</v>
      </c>
      <c r="AO7049">
        <v>2521.34</v>
      </c>
      <c r="AP7049" t="s">
        <v>6379</v>
      </c>
    </row>
    <row r="7050" spans="1:42">
      <c r="A7050" t="s">
        <v>6237</v>
      </c>
      <c r="B7050" t="s">
        <v>42</v>
      </c>
      <c r="C7050" t="s">
        <v>6295</v>
      </c>
      <c r="D7050" t="s">
        <v>409</v>
      </c>
      <c r="E7050" t="s">
        <v>1705</v>
      </c>
      <c r="F7050" t="s">
        <v>6147</v>
      </c>
      <c r="G7050" t="s">
        <v>47</v>
      </c>
      <c r="H7050">
        <v>1</v>
      </c>
      <c r="I7050" t="s">
        <v>48</v>
      </c>
      <c r="J7050" t="s">
        <v>49</v>
      </c>
      <c r="K7050">
        <v>1</v>
      </c>
      <c r="L7050">
        <v>1</v>
      </c>
      <c r="M7050" t="s">
        <v>84</v>
      </c>
      <c r="N7050" t="s">
        <v>1215</v>
      </c>
      <c r="O7050">
        <v>0.97599999999999998</v>
      </c>
      <c r="P7050" t="s">
        <v>51</v>
      </c>
      <c r="Q7050" t="s">
        <v>52</v>
      </c>
      <c r="R7050" t="s">
        <v>165</v>
      </c>
      <c r="S7050" t="s">
        <v>54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8</v>
      </c>
      <c r="AA7050">
        <v>89.4</v>
      </c>
      <c r="AB7050">
        <v>81.900000000000006</v>
      </c>
      <c r="AC7050">
        <v>3.66</v>
      </c>
      <c r="AD7050">
        <v>1.83</v>
      </c>
      <c r="AE7050">
        <v>-0.22800000000000001</v>
      </c>
      <c r="AF7050">
        <v>2.27</v>
      </c>
      <c r="AG7050">
        <v>-1.627</v>
      </c>
      <c r="AH7050">
        <v>5.0880000000000001</v>
      </c>
      <c r="AI7050">
        <v>-6.67</v>
      </c>
      <c r="AJ7050">
        <v>5.08</v>
      </c>
      <c r="AK7050">
        <v>23.8</v>
      </c>
      <c r="AL7050">
        <v>23.1</v>
      </c>
      <c r="AM7050">
        <v>6.1</v>
      </c>
      <c r="AN7050">
        <v>232.447</v>
      </c>
      <c r="AO7050">
        <v>1605.47</v>
      </c>
      <c r="AP7050" t="s">
        <v>6380</v>
      </c>
    </row>
    <row r="7051" spans="1:42">
      <c r="A7051" t="s">
        <v>6388</v>
      </c>
      <c r="B7051" t="s">
        <v>42</v>
      </c>
      <c r="C7051" t="s">
        <v>6295</v>
      </c>
      <c r="D7051" t="s">
        <v>409</v>
      </c>
      <c r="E7051" t="s">
        <v>1705</v>
      </c>
      <c r="F7051" t="s">
        <v>6147</v>
      </c>
      <c r="G7051" t="s">
        <v>47</v>
      </c>
      <c r="H7051">
        <v>1</v>
      </c>
      <c r="I7051" t="s">
        <v>60</v>
      </c>
      <c r="J7051" t="s">
        <v>61</v>
      </c>
      <c r="K7051">
        <v>1</v>
      </c>
      <c r="L7051">
        <v>1</v>
      </c>
      <c r="M7051" t="s">
        <v>84</v>
      </c>
      <c r="N7051" t="s">
        <v>1215</v>
      </c>
      <c r="O7051">
        <v>0.90800000000000003</v>
      </c>
      <c r="P7051" t="s">
        <v>65</v>
      </c>
      <c r="R7051" t="s">
        <v>97</v>
      </c>
      <c r="S7051" t="s">
        <v>42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9</v>
      </c>
      <c r="AA7051">
        <v>93.9</v>
      </c>
      <c r="AB7051">
        <v>86.3</v>
      </c>
      <c r="AC7051">
        <v>3.76</v>
      </c>
      <c r="AD7051">
        <v>1.88</v>
      </c>
      <c r="AE7051">
        <v>0.74399999999999999</v>
      </c>
      <c r="AF7051">
        <v>2.5880000000000001</v>
      </c>
      <c r="AG7051">
        <v>-2.7</v>
      </c>
      <c r="AH7051">
        <v>5.4779999999999998</v>
      </c>
      <c r="AI7051">
        <v>-8.7100000000000009</v>
      </c>
      <c r="AJ7051">
        <v>7.77</v>
      </c>
      <c r="AK7051">
        <v>23.8</v>
      </c>
      <c r="AL7051">
        <v>37.299999999999997</v>
      </c>
      <c r="AM7051">
        <v>4.9000000000000004</v>
      </c>
      <c r="AN7051">
        <v>228.08799999999999</v>
      </c>
      <c r="AO7051">
        <v>2357.9499999999998</v>
      </c>
      <c r="AP7051" t="s">
        <v>6389</v>
      </c>
    </row>
    <row r="7052" spans="1:42">
      <c r="A7052" t="s">
        <v>6388</v>
      </c>
      <c r="B7052" t="s">
        <v>42</v>
      </c>
      <c r="C7052" t="s">
        <v>6295</v>
      </c>
      <c r="D7052" t="s">
        <v>409</v>
      </c>
      <c r="E7052" t="s">
        <v>1705</v>
      </c>
      <c r="F7052" t="s">
        <v>6147</v>
      </c>
      <c r="G7052" t="s">
        <v>47</v>
      </c>
      <c r="H7052">
        <v>2</v>
      </c>
      <c r="I7052" t="s">
        <v>56</v>
      </c>
      <c r="J7052" t="s">
        <v>57</v>
      </c>
      <c r="K7052">
        <v>1</v>
      </c>
      <c r="L7052">
        <v>2</v>
      </c>
      <c r="M7052" t="s">
        <v>84</v>
      </c>
      <c r="N7052" t="s">
        <v>1215</v>
      </c>
      <c r="O7052">
        <v>0.877</v>
      </c>
      <c r="P7052" t="s">
        <v>65</v>
      </c>
      <c r="R7052" t="s">
        <v>97</v>
      </c>
      <c r="S7052" t="s">
        <v>42</v>
      </c>
      <c r="T7052">
        <v>0</v>
      </c>
      <c r="U7052">
        <v>1</v>
      </c>
      <c r="V7052">
        <v>0</v>
      </c>
      <c r="W7052">
        <v>0</v>
      </c>
      <c r="X7052">
        <v>0</v>
      </c>
      <c r="Y7052">
        <v>0</v>
      </c>
      <c r="Z7052">
        <v>9</v>
      </c>
      <c r="AA7052">
        <v>92.8</v>
      </c>
      <c r="AB7052">
        <v>85.1</v>
      </c>
      <c r="AC7052">
        <v>3.7</v>
      </c>
      <c r="AD7052">
        <v>1.88</v>
      </c>
      <c r="AE7052">
        <v>1.4630000000000001</v>
      </c>
      <c r="AF7052">
        <v>1.9710000000000001</v>
      </c>
      <c r="AG7052">
        <v>-2.5649999999999999</v>
      </c>
      <c r="AH7052">
        <v>5.42</v>
      </c>
      <c r="AI7052">
        <v>-7.94</v>
      </c>
      <c r="AJ7052">
        <v>7.19</v>
      </c>
      <c r="AK7052">
        <v>23.8</v>
      </c>
      <c r="AL7052">
        <v>30.3</v>
      </c>
      <c r="AM7052">
        <v>5.0999999999999996</v>
      </c>
      <c r="AN7052">
        <v>227.67400000000001</v>
      </c>
      <c r="AO7052">
        <v>2127.4499999999998</v>
      </c>
      <c r="AP7052" t="s">
        <v>6390</v>
      </c>
    </row>
    <row r="7053" spans="1:42">
      <c r="A7053" t="s">
        <v>6388</v>
      </c>
      <c r="B7053" t="s">
        <v>42</v>
      </c>
      <c r="C7053" t="s">
        <v>6295</v>
      </c>
      <c r="D7053" t="s">
        <v>409</v>
      </c>
      <c r="E7053" t="s">
        <v>1705</v>
      </c>
      <c r="F7053" t="s">
        <v>6147</v>
      </c>
      <c r="G7053" t="s">
        <v>47</v>
      </c>
      <c r="H7053">
        <v>5</v>
      </c>
      <c r="I7053" t="s">
        <v>56</v>
      </c>
      <c r="J7053" t="s">
        <v>57</v>
      </c>
      <c r="K7053">
        <v>1</v>
      </c>
      <c r="L7053">
        <v>5</v>
      </c>
      <c r="M7053" t="s">
        <v>84</v>
      </c>
      <c r="N7053" t="s">
        <v>1215</v>
      </c>
      <c r="O7053">
        <v>0.88900000000000001</v>
      </c>
      <c r="P7053" t="s">
        <v>65</v>
      </c>
      <c r="R7053" t="s">
        <v>97</v>
      </c>
      <c r="S7053" t="s">
        <v>42</v>
      </c>
      <c r="T7053">
        <v>2</v>
      </c>
      <c r="U7053">
        <v>2</v>
      </c>
      <c r="V7053">
        <v>0</v>
      </c>
      <c r="W7053">
        <v>0</v>
      </c>
      <c r="X7053">
        <v>0</v>
      </c>
      <c r="Y7053">
        <v>0</v>
      </c>
      <c r="Z7053">
        <v>9</v>
      </c>
      <c r="AA7053">
        <v>92.1</v>
      </c>
      <c r="AB7053">
        <v>84</v>
      </c>
      <c r="AC7053">
        <v>3.76</v>
      </c>
      <c r="AD7053">
        <v>1.88</v>
      </c>
      <c r="AE7053">
        <v>-1.171</v>
      </c>
      <c r="AF7053">
        <v>3.1179999999999999</v>
      </c>
      <c r="AG7053">
        <v>-2.8119999999999998</v>
      </c>
      <c r="AH7053">
        <v>5.4820000000000002</v>
      </c>
      <c r="AI7053">
        <v>-5.91</v>
      </c>
      <c r="AJ7053">
        <v>6.13</v>
      </c>
      <c r="AK7053">
        <v>23.7</v>
      </c>
      <c r="AL7053">
        <v>23.4</v>
      </c>
      <c r="AM7053">
        <v>5.2</v>
      </c>
      <c r="AN7053">
        <v>223.75200000000001</v>
      </c>
      <c r="AO7053">
        <v>1677.37</v>
      </c>
      <c r="AP7053" t="s">
        <v>6393</v>
      </c>
    </row>
    <row r="7054" spans="1:42">
      <c r="A7054" t="s">
        <v>6388</v>
      </c>
      <c r="B7054" t="s">
        <v>42</v>
      </c>
      <c r="C7054" t="s">
        <v>6295</v>
      </c>
      <c r="D7054" t="s">
        <v>409</v>
      </c>
      <c r="E7054" t="s">
        <v>1705</v>
      </c>
      <c r="F7054" t="s">
        <v>6147</v>
      </c>
      <c r="G7054" t="s">
        <v>47</v>
      </c>
      <c r="H7054">
        <v>6</v>
      </c>
      <c r="I7054" t="s">
        <v>60</v>
      </c>
      <c r="J7054" t="s">
        <v>61</v>
      </c>
      <c r="K7054">
        <v>1</v>
      </c>
      <c r="L7054">
        <v>6</v>
      </c>
      <c r="M7054" t="s">
        <v>84</v>
      </c>
      <c r="N7054" t="s">
        <v>1215</v>
      </c>
      <c r="O7054">
        <v>0.90600000000000003</v>
      </c>
      <c r="P7054" t="s">
        <v>65</v>
      </c>
      <c r="R7054" t="s">
        <v>97</v>
      </c>
      <c r="S7054" t="s">
        <v>42</v>
      </c>
      <c r="T7054">
        <v>3</v>
      </c>
      <c r="U7054">
        <v>2</v>
      </c>
      <c r="V7054">
        <v>0</v>
      </c>
      <c r="W7054">
        <v>0</v>
      </c>
      <c r="X7054">
        <v>0</v>
      </c>
      <c r="Y7054">
        <v>0</v>
      </c>
      <c r="Z7054">
        <v>9</v>
      </c>
      <c r="AA7054">
        <v>93.2</v>
      </c>
      <c r="AB7054">
        <v>85.8</v>
      </c>
      <c r="AC7054">
        <v>3.76</v>
      </c>
      <c r="AD7054">
        <v>1.88</v>
      </c>
      <c r="AE7054">
        <v>-1.1859999999999999</v>
      </c>
      <c r="AF7054">
        <v>3.2549999999999999</v>
      </c>
      <c r="AG7054">
        <v>-2.8879999999999999</v>
      </c>
      <c r="AH7054">
        <v>5.4740000000000002</v>
      </c>
      <c r="AI7054">
        <v>-5.84</v>
      </c>
      <c r="AJ7054">
        <v>8.02</v>
      </c>
      <c r="AK7054">
        <v>23.8</v>
      </c>
      <c r="AL7054">
        <v>28.7</v>
      </c>
      <c r="AM7054">
        <v>4.3</v>
      </c>
      <c r="AN7054">
        <v>215.93899999999999</v>
      </c>
      <c r="AO7054">
        <v>1998.32</v>
      </c>
      <c r="AP7054" t="s">
        <v>6394</v>
      </c>
    </row>
    <row r="7055" spans="1:42">
      <c r="A7055" t="s">
        <v>6388</v>
      </c>
      <c r="B7055" t="s">
        <v>42</v>
      </c>
      <c r="C7055" t="s">
        <v>6295</v>
      </c>
      <c r="D7055" t="s">
        <v>409</v>
      </c>
      <c r="E7055" t="s">
        <v>1705</v>
      </c>
      <c r="F7055" t="s">
        <v>6147</v>
      </c>
      <c r="G7055" t="s">
        <v>47</v>
      </c>
      <c r="H7055">
        <v>7</v>
      </c>
      <c r="I7055" t="s">
        <v>87</v>
      </c>
      <c r="J7055" t="s">
        <v>49</v>
      </c>
      <c r="K7055">
        <v>1</v>
      </c>
      <c r="L7055">
        <v>7</v>
      </c>
      <c r="M7055" t="s">
        <v>84</v>
      </c>
      <c r="N7055" t="s">
        <v>1215</v>
      </c>
      <c r="O7055">
        <v>0.878</v>
      </c>
      <c r="P7055" t="s">
        <v>65</v>
      </c>
      <c r="Q7055" t="s">
        <v>85</v>
      </c>
      <c r="R7055" t="s">
        <v>97</v>
      </c>
      <c r="S7055" t="s">
        <v>42</v>
      </c>
      <c r="T7055">
        <v>3</v>
      </c>
      <c r="U7055">
        <v>2</v>
      </c>
      <c r="V7055">
        <v>0</v>
      </c>
      <c r="W7055">
        <v>0</v>
      </c>
      <c r="X7055">
        <v>0</v>
      </c>
      <c r="Y7055">
        <v>0</v>
      </c>
      <c r="Z7055">
        <v>9</v>
      </c>
      <c r="AA7055">
        <v>92.9</v>
      </c>
      <c r="AB7055">
        <v>85.8</v>
      </c>
      <c r="AC7055">
        <v>3.76</v>
      </c>
      <c r="AD7055">
        <v>1.88</v>
      </c>
      <c r="AE7055">
        <v>-0.61699999999999999</v>
      </c>
      <c r="AF7055">
        <v>1.67</v>
      </c>
      <c r="AG7055">
        <v>-2.948</v>
      </c>
      <c r="AH7055">
        <v>5.2880000000000003</v>
      </c>
      <c r="AI7055">
        <v>-6.82</v>
      </c>
      <c r="AJ7055">
        <v>6.98</v>
      </c>
      <c r="AK7055">
        <v>23.8</v>
      </c>
      <c r="AL7055">
        <v>28.5</v>
      </c>
      <c r="AM7055">
        <v>5</v>
      </c>
      <c r="AN7055">
        <v>224.19499999999999</v>
      </c>
      <c r="AO7055">
        <v>1958.51</v>
      </c>
      <c r="AP7055" t="s">
        <v>6395</v>
      </c>
    </row>
    <row r="7056" spans="1:42">
      <c r="A7056" t="s">
        <v>6388</v>
      </c>
      <c r="B7056" t="s">
        <v>42</v>
      </c>
      <c r="C7056" t="s">
        <v>6295</v>
      </c>
      <c r="D7056" t="s">
        <v>409</v>
      </c>
      <c r="E7056" t="s">
        <v>1705</v>
      </c>
      <c r="F7056" t="s">
        <v>6147</v>
      </c>
      <c r="G7056" t="s">
        <v>47</v>
      </c>
      <c r="H7056">
        <v>9</v>
      </c>
      <c r="I7056" t="s">
        <v>56</v>
      </c>
      <c r="J7056" t="s">
        <v>57</v>
      </c>
      <c r="K7056">
        <v>2</v>
      </c>
      <c r="L7056">
        <v>2</v>
      </c>
      <c r="M7056" t="s">
        <v>84</v>
      </c>
      <c r="N7056" t="s">
        <v>1215</v>
      </c>
      <c r="O7056">
        <v>0.90800000000000003</v>
      </c>
      <c r="P7056" t="s">
        <v>65</v>
      </c>
      <c r="R7056" t="s">
        <v>78</v>
      </c>
      <c r="S7056" t="s">
        <v>54</v>
      </c>
      <c r="T7056">
        <v>0</v>
      </c>
      <c r="U7056">
        <v>1</v>
      </c>
      <c r="V7056">
        <v>0</v>
      </c>
      <c r="W7056">
        <v>1</v>
      </c>
      <c r="X7056">
        <v>0</v>
      </c>
      <c r="Y7056">
        <v>0</v>
      </c>
      <c r="Z7056">
        <v>9</v>
      </c>
      <c r="AA7056">
        <v>92.5</v>
      </c>
      <c r="AB7056">
        <v>83.9</v>
      </c>
      <c r="AC7056">
        <v>3.37</v>
      </c>
      <c r="AD7056">
        <v>1.71</v>
      </c>
      <c r="AE7056">
        <v>0.58699999999999997</v>
      </c>
      <c r="AF7056">
        <v>4.5679999999999996</v>
      </c>
      <c r="AG7056">
        <v>-2.5680000000000001</v>
      </c>
      <c r="AH7056">
        <v>5.5460000000000003</v>
      </c>
      <c r="AI7056">
        <v>-6.67</v>
      </c>
      <c r="AJ7056">
        <v>5.9</v>
      </c>
      <c r="AK7056">
        <v>23.7</v>
      </c>
      <c r="AL7056">
        <v>24.6</v>
      </c>
      <c r="AM7056">
        <v>5.0999999999999996</v>
      </c>
      <c r="AN7056">
        <v>228.345</v>
      </c>
      <c r="AO7056">
        <v>1751.32</v>
      </c>
      <c r="AP7056" t="s">
        <v>6397</v>
      </c>
    </row>
    <row r="7057" spans="1:42">
      <c r="A7057" t="s">
        <v>6388</v>
      </c>
      <c r="B7057" t="s">
        <v>42</v>
      </c>
      <c r="C7057" t="s">
        <v>6295</v>
      </c>
      <c r="D7057" t="s">
        <v>409</v>
      </c>
      <c r="E7057" t="s">
        <v>1705</v>
      </c>
      <c r="F7057" t="s">
        <v>6147</v>
      </c>
      <c r="G7057" t="s">
        <v>47</v>
      </c>
      <c r="H7057">
        <v>11</v>
      </c>
      <c r="I7057" t="s">
        <v>56</v>
      </c>
      <c r="J7057" t="s">
        <v>57</v>
      </c>
      <c r="K7057">
        <v>2</v>
      </c>
      <c r="L7057">
        <v>4</v>
      </c>
      <c r="M7057" t="s">
        <v>84</v>
      </c>
      <c r="N7057" t="s">
        <v>1215</v>
      </c>
      <c r="O7057">
        <v>0.86</v>
      </c>
      <c r="P7057" t="s">
        <v>65</v>
      </c>
      <c r="R7057" t="s">
        <v>78</v>
      </c>
      <c r="S7057" t="s">
        <v>54</v>
      </c>
      <c r="T7057">
        <v>2</v>
      </c>
      <c r="U7057">
        <v>1</v>
      </c>
      <c r="V7057">
        <v>0</v>
      </c>
      <c r="W7057">
        <v>1</v>
      </c>
      <c r="X7057">
        <v>0</v>
      </c>
      <c r="Y7057">
        <v>0</v>
      </c>
      <c r="Z7057">
        <v>9</v>
      </c>
      <c r="AA7057">
        <v>91.1</v>
      </c>
      <c r="AB7057">
        <v>83.4</v>
      </c>
      <c r="AC7057">
        <v>3.29</v>
      </c>
      <c r="AD7057">
        <v>1.71</v>
      </c>
      <c r="AE7057">
        <v>-2.4079999999999999</v>
      </c>
      <c r="AF7057">
        <v>3.3380000000000001</v>
      </c>
      <c r="AG7057">
        <v>-2.7959999999999998</v>
      </c>
      <c r="AH7057">
        <v>5.5620000000000003</v>
      </c>
      <c r="AI7057">
        <v>-6.43</v>
      </c>
      <c r="AJ7057">
        <v>5.62</v>
      </c>
      <c r="AK7057">
        <v>23.8</v>
      </c>
      <c r="AL7057">
        <v>25.8</v>
      </c>
      <c r="AM7057">
        <v>5.6</v>
      </c>
      <c r="AN7057">
        <v>228.63399999999999</v>
      </c>
      <c r="AO7057">
        <v>1668.72</v>
      </c>
      <c r="AP7057" t="s">
        <v>6399</v>
      </c>
    </row>
    <row r="7058" spans="1:42">
      <c r="A7058" t="s">
        <v>6388</v>
      </c>
      <c r="B7058" t="s">
        <v>42</v>
      </c>
      <c r="C7058" t="s">
        <v>6295</v>
      </c>
      <c r="D7058" t="s">
        <v>409</v>
      </c>
      <c r="E7058" t="s">
        <v>1705</v>
      </c>
      <c r="F7058" t="s">
        <v>6147</v>
      </c>
      <c r="G7058" t="s">
        <v>47</v>
      </c>
      <c r="H7058">
        <v>12</v>
      </c>
      <c r="I7058" t="s">
        <v>63</v>
      </c>
      <c r="J7058" t="s">
        <v>61</v>
      </c>
      <c r="K7058">
        <v>2</v>
      </c>
      <c r="L7058">
        <v>5</v>
      </c>
      <c r="M7058" t="s">
        <v>84</v>
      </c>
      <c r="N7058" t="s">
        <v>1215</v>
      </c>
      <c r="O7058">
        <v>0.88900000000000001</v>
      </c>
      <c r="P7058" t="s">
        <v>65</v>
      </c>
      <c r="R7058" t="s">
        <v>78</v>
      </c>
      <c r="S7058" t="s">
        <v>54</v>
      </c>
      <c r="T7058">
        <v>3</v>
      </c>
      <c r="U7058">
        <v>1</v>
      </c>
      <c r="V7058">
        <v>0</v>
      </c>
      <c r="W7058">
        <v>1</v>
      </c>
      <c r="X7058">
        <v>0</v>
      </c>
      <c r="Y7058">
        <v>0</v>
      </c>
      <c r="Z7058">
        <v>9</v>
      </c>
      <c r="AA7058">
        <v>92.7</v>
      </c>
      <c r="AB7058">
        <v>84.5</v>
      </c>
      <c r="AC7058">
        <v>3.41</v>
      </c>
      <c r="AD7058">
        <v>1.71</v>
      </c>
      <c r="AE7058">
        <v>-1.2849999999999999</v>
      </c>
      <c r="AF7058">
        <v>2.2890000000000001</v>
      </c>
      <c r="AG7058">
        <v>-2.625</v>
      </c>
      <c r="AH7058">
        <v>5.4450000000000003</v>
      </c>
      <c r="AI7058">
        <v>-5.74</v>
      </c>
      <c r="AJ7058">
        <v>4.78</v>
      </c>
      <c r="AK7058">
        <v>23.7</v>
      </c>
      <c r="AL7058">
        <v>20.9</v>
      </c>
      <c r="AM7058">
        <v>5.7</v>
      </c>
      <c r="AN7058">
        <v>229.97800000000001</v>
      </c>
      <c r="AO7058">
        <v>1475.04</v>
      </c>
      <c r="AP7058" t="s">
        <v>6400</v>
      </c>
    </row>
    <row r="7059" spans="1:42">
      <c r="A7059" t="s">
        <v>6388</v>
      </c>
      <c r="B7059" t="s">
        <v>42</v>
      </c>
      <c r="C7059" t="s">
        <v>6295</v>
      </c>
      <c r="D7059" t="s">
        <v>409</v>
      </c>
      <c r="E7059" t="s">
        <v>1705</v>
      </c>
      <c r="F7059" t="s">
        <v>6147</v>
      </c>
      <c r="G7059" t="s">
        <v>47</v>
      </c>
      <c r="H7059">
        <v>13</v>
      </c>
      <c r="I7059" t="s">
        <v>87</v>
      </c>
      <c r="J7059" t="s">
        <v>49</v>
      </c>
      <c r="K7059">
        <v>2</v>
      </c>
      <c r="L7059">
        <v>6</v>
      </c>
      <c r="M7059" t="s">
        <v>84</v>
      </c>
      <c r="N7059" t="s">
        <v>1215</v>
      </c>
      <c r="O7059">
        <v>0.90700000000000003</v>
      </c>
      <c r="P7059" t="s">
        <v>65</v>
      </c>
      <c r="Q7059" t="s">
        <v>85</v>
      </c>
      <c r="R7059" t="s">
        <v>78</v>
      </c>
      <c r="S7059" t="s">
        <v>54</v>
      </c>
      <c r="T7059">
        <v>3</v>
      </c>
      <c r="U7059">
        <v>2</v>
      </c>
      <c r="V7059">
        <v>0</v>
      </c>
      <c r="W7059">
        <v>1</v>
      </c>
      <c r="X7059">
        <v>0</v>
      </c>
      <c r="Y7059">
        <v>0</v>
      </c>
      <c r="Z7059">
        <v>9</v>
      </c>
      <c r="AA7059">
        <v>93.1</v>
      </c>
      <c r="AB7059">
        <v>84.4</v>
      </c>
      <c r="AC7059">
        <v>3.29</v>
      </c>
      <c r="AD7059">
        <v>1.71</v>
      </c>
      <c r="AE7059">
        <v>-0.8</v>
      </c>
      <c r="AF7059">
        <v>3.1280000000000001</v>
      </c>
      <c r="AG7059">
        <v>-2.633</v>
      </c>
      <c r="AH7059">
        <v>5.4329999999999998</v>
      </c>
      <c r="AI7059">
        <v>-4.3600000000000003</v>
      </c>
      <c r="AJ7059">
        <v>6.29</v>
      </c>
      <c r="AK7059">
        <v>23.7</v>
      </c>
      <c r="AL7059">
        <v>17.100000000000001</v>
      </c>
      <c r="AM7059">
        <v>4.8</v>
      </c>
      <c r="AN7059">
        <v>214.512</v>
      </c>
      <c r="AO7059">
        <v>1514.36</v>
      </c>
      <c r="AP7059" t="s">
        <v>6401</v>
      </c>
    </row>
    <row r="7060" spans="1:42">
      <c r="A7060" t="s">
        <v>6405</v>
      </c>
      <c r="B7060" t="s">
        <v>42</v>
      </c>
      <c r="C7060" t="s">
        <v>6406</v>
      </c>
      <c r="D7060" t="s">
        <v>409</v>
      </c>
      <c r="E7060" t="s">
        <v>1435</v>
      </c>
      <c r="F7060" t="s">
        <v>6147</v>
      </c>
      <c r="G7060" t="s">
        <v>47</v>
      </c>
      <c r="H7060">
        <v>1</v>
      </c>
      <c r="I7060" t="s">
        <v>63</v>
      </c>
      <c r="J7060" t="s">
        <v>61</v>
      </c>
      <c r="K7060">
        <v>1</v>
      </c>
      <c r="L7060">
        <v>1</v>
      </c>
      <c r="M7060" t="s">
        <v>84</v>
      </c>
      <c r="N7060" t="s">
        <v>1215</v>
      </c>
      <c r="O7060">
        <v>0.84699999999999998</v>
      </c>
      <c r="P7060" t="s">
        <v>65</v>
      </c>
      <c r="R7060" t="s">
        <v>116</v>
      </c>
      <c r="S7060" t="s">
        <v>42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1</v>
      </c>
      <c r="AA7060">
        <v>87.8</v>
      </c>
      <c r="AB7060">
        <v>80.8</v>
      </c>
      <c r="AC7060">
        <v>3.7</v>
      </c>
      <c r="AD7060">
        <v>1.76</v>
      </c>
      <c r="AE7060">
        <v>-0.14499999999999999</v>
      </c>
      <c r="AF7060">
        <v>3.073</v>
      </c>
      <c r="AG7060">
        <v>-1.714</v>
      </c>
      <c r="AH7060">
        <v>5.94</v>
      </c>
      <c r="AI7060">
        <v>-5.68</v>
      </c>
      <c r="AJ7060">
        <v>11.13</v>
      </c>
      <c r="AK7060">
        <v>23.8</v>
      </c>
      <c r="AL7060">
        <v>30</v>
      </c>
      <c r="AM7060">
        <v>4</v>
      </c>
      <c r="AN7060">
        <v>206.959</v>
      </c>
      <c r="AO7060">
        <v>2367.77</v>
      </c>
      <c r="AP7060" t="s">
        <v>6407</v>
      </c>
    </row>
    <row r="7061" spans="1:42">
      <c r="A7061" t="s">
        <v>6405</v>
      </c>
      <c r="B7061" t="s">
        <v>42</v>
      </c>
      <c r="C7061" t="s">
        <v>6406</v>
      </c>
      <c r="D7061" t="s">
        <v>409</v>
      </c>
      <c r="E7061" t="s">
        <v>1435</v>
      </c>
      <c r="F7061" t="s">
        <v>6147</v>
      </c>
      <c r="G7061" t="s">
        <v>47</v>
      </c>
      <c r="H7061">
        <v>3</v>
      </c>
      <c r="I7061" t="s">
        <v>652</v>
      </c>
      <c r="J7061" t="s">
        <v>61</v>
      </c>
      <c r="K7061">
        <v>2</v>
      </c>
      <c r="L7061">
        <v>1</v>
      </c>
      <c r="M7061" t="s">
        <v>84</v>
      </c>
      <c r="N7061" t="s">
        <v>1215</v>
      </c>
      <c r="O7061">
        <v>0.878</v>
      </c>
      <c r="P7061" t="s">
        <v>65</v>
      </c>
      <c r="R7061" t="s">
        <v>72</v>
      </c>
      <c r="S7061" t="s">
        <v>54</v>
      </c>
      <c r="T7061">
        <v>0</v>
      </c>
      <c r="U7061">
        <v>0</v>
      </c>
      <c r="V7061">
        <v>0</v>
      </c>
      <c r="W7061">
        <v>1</v>
      </c>
      <c r="X7061">
        <v>0</v>
      </c>
      <c r="Y7061">
        <v>0</v>
      </c>
      <c r="Z7061">
        <v>1</v>
      </c>
      <c r="AA7061">
        <v>89.6</v>
      </c>
      <c r="AB7061">
        <v>82.1</v>
      </c>
      <c r="AC7061">
        <v>3.24</v>
      </c>
      <c r="AD7061">
        <v>1.5</v>
      </c>
      <c r="AE7061">
        <v>-0.61899999999999999</v>
      </c>
      <c r="AF7061">
        <v>2.573</v>
      </c>
      <c r="AG7061">
        <v>-1.7130000000000001</v>
      </c>
      <c r="AH7061">
        <v>5.8</v>
      </c>
      <c r="AI7061">
        <v>-5.94</v>
      </c>
      <c r="AJ7061">
        <v>9.94</v>
      </c>
      <c r="AK7061">
        <v>23.8</v>
      </c>
      <c r="AL7061">
        <v>30</v>
      </c>
      <c r="AM7061">
        <v>4.3</v>
      </c>
      <c r="AN7061">
        <v>210.733</v>
      </c>
      <c r="AO7061">
        <v>2227.42</v>
      </c>
      <c r="AP7061" t="s">
        <v>6409</v>
      </c>
    </row>
    <row r="7062" spans="1:42">
      <c r="A7062" t="s">
        <v>6405</v>
      </c>
      <c r="B7062" t="s">
        <v>42</v>
      </c>
      <c r="C7062" t="s">
        <v>6406</v>
      </c>
      <c r="D7062" t="s">
        <v>409</v>
      </c>
      <c r="E7062" t="s">
        <v>1435</v>
      </c>
      <c r="F7062" t="s">
        <v>6147</v>
      </c>
      <c r="G7062" t="s">
        <v>47</v>
      </c>
      <c r="H7062">
        <v>4</v>
      </c>
      <c r="I7062" t="s">
        <v>56</v>
      </c>
      <c r="J7062" t="s">
        <v>57</v>
      </c>
      <c r="K7062">
        <v>2</v>
      </c>
      <c r="L7062">
        <v>2</v>
      </c>
      <c r="M7062" t="s">
        <v>84</v>
      </c>
      <c r="N7062" t="s">
        <v>1215</v>
      </c>
      <c r="O7062">
        <v>0.89600000000000002</v>
      </c>
      <c r="P7062" t="s">
        <v>65</v>
      </c>
      <c r="R7062" t="s">
        <v>72</v>
      </c>
      <c r="S7062" t="s">
        <v>54</v>
      </c>
      <c r="T7062">
        <v>0</v>
      </c>
      <c r="U7062">
        <v>1</v>
      </c>
      <c r="V7062">
        <v>0</v>
      </c>
      <c r="W7062">
        <v>1</v>
      </c>
      <c r="X7062">
        <v>0</v>
      </c>
      <c r="Y7062">
        <v>0</v>
      </c>
      <c r="Z7062">
        <v>1</v>
      </c>
      <c r="AA7062">
        <v>89.7</v>
      </c>
      <c r="AB7062">
        <v>82.8</v>
      </c>
      <c r="AC7062">
        <v>3.11</v>
      </c>
      <c r="AD7062">
        <v>1.5</v>
      </c>
      <c r="AE7062">
        <v>-1.2050000000000001</v>
      </c>
      <c r="AF7062">
        <v>2.5779999999999998</v>
      </c>
      <c r="AG7062">
        <v>-1.8779999999999999</v>
      </c>
      <c r="AH7062">
        <v>5.774</v>
      </c>
      <c r="AI7062">
        <v>-5.74</v>
      </c>
      <c r="AJ7062">
        <v>10.38</v>
      </c>
      <c r="AK7062">
        <v>23.8</v>
      </c>
      <c r="AL7062">
        <v>31.7</v>
      </c>
      <c r="AM7062">
        <v>4.0999999999999996</v>
      </c>
      <c r="AN7062">
        <v>208.81899999999999</v>
      </c>
      <c r="AO7062">
        <v>2301.75</v>
      </c>
      <c r="AP7062" t="s">
        <v>6410</v>
      </c>
    </row>
    <row r="7063" spans="1:42">
      <c r="A7063" t="s">
        <v>6405</v>
      </c>
      <c r="B7063" t="s">
        <v>42</v>
      </c>
      <c r="C7063" t="s">
        <v>6406</v>
      </c>
      <c r="D7063" t="s">
        <v>409</v>
      </c>
      <c r="E7063" t="s">
        <v>1435</v>
      </c>
      <c r="F7063" t="s">
        <v>6147</v>
      </c>
      <c r="G7063" t="s">
        <v>47</v>
      </c>
      <c r="H7063">
        <v>7</v>
      </c>
      <c r="I7063" t="s">
        <v>56</v>
      </c>
      <c r="J7063" t="s">
        <v>57</v>
      </c>
      <c r="K7063">
        <v>2</v>
      </c>
      <c r="L7063">
        <v>5</v>
      </c>
      <c r="M7063" t="s">
        <v>84</v>
      </c>
      <c r="N7063" t="s">
        <v>1215</v>
      </c>
      <c r="O7063">
        <v>0.88800000000000001</v>
      </c>
      <c r="P7063" t="s">
        <v>65</v>
      </c>
      <c r="R7063" t="s">
        <v>72</v>
      </c>
      <c r="S7063" t="s">
        <v>54</v>
      </c>
      <c r="T7063">
        <v>2</v>
      </c>
      <c r="U7063">
        <v>2</v>
      </c>
      <c r="V7063">
        <v>0</v>
      </c>
      <c r="W7063">
        <v>1</v>
      </c>
      <c r="X7063">
        <v>0</v>
      </c>
      <c r="Y7063">
        <v>0</v>
      </c>
      <c r="Z7063">
        <v>1</v>
      </c>
      <c r="AA7063">
        <v>90.1</v>
      </c>
      <c r="AB7063">
        <v>82.6</v>
      </c>
      <c r="AC7063">
        <v>3.16</v>
      </c>
      <c r="AD7063">
        <v>1.37</v>
      </c>
      <c r="AE7063">
        <v>-1.4510000000000001</v>
      </c>
      <c r="AF7063">
        <v>3.4769999999999999</v>
      </c>
      <c r="AG7063">
        <v>-1.982</v>
      </c>
      <c r="AH7063">
        <v>5.8819999999999997</v>
      </c>
      <c r="AI7063">
        <v>-4.3600000000000003</v>
      </c>
      <c r="AJ7063">
        <v>6.99</v>
      </c>
      <c r="AK7063">
        <v>23.8</v>
      </c>
      <c r="AL7063">
        <v>19.100000000000001</v>
      </c>
      <c r="AM7063">
        <v>5</v>
      </c>
      <c r="AN7063">
        <v>211.81</v>
      </c>
      <c r="AO7063">
        <v>1597.86</v>
      </c>
      <c r="AP7063" t="s">
        <v>6413</v>
      </c>
    </row>
    <row r="7064" spans="1:42">
      <c r="A7064" t="s">
        <v>6405</v>
      </c>
      <c r="B7064" t="s">
        <v>42</v>
      </c>
      <c r="C7064" t="s">
        <v>6406</v>
      </c>
      <c r="D7064" t="s">
        <v>409</v>
      </c>
      <c r="E7064" t="s">
        <v>1435</v>
      </c>
      <c r="F7064" t="s">
        <v>6147</v>
      </c>
      <c r="G7064" t="s">
        <v>47</v>
      </c>
      <c r="H7064">
        <v>8</v>
      </c>
      <c r="I7064" t="s">
        <v>544</v>
      </c>
      <c r="J7064" t="s">
        <v>61</v>
      </c>
      <c r="K7064">
        <v>2</v>
      </c>
      <c r="L7064">
        <v>6</v>
      </c>
      <c r="M7064" t="s">
        <v>84</v>
      </c>
      <c r="N7064" t="s">
        <v>1215</v>
      </c>
      <c r="O7064">
        <v>0.91400000000000003</v>
      </c>
      <c r="P7064" t="s">
        <v>65</v>
      </c>
      <c r="R7064" t="s">
        <v>72</v>
      </c>
      <c r="S7064" t="s">
        <v>54</v>
      </c>
      <c r="T7064">
        <v>3</v>
      </c>
      <c r="U7064">
        <v>2</v>
      </c>
      <c r="V7064">
        <v>0</v>
      </c>
      <c r="W7064">
        <v>1</v>
      </c>
      <c r="X7064">
        <v>0</v>
      </c>
      <c r="Y7064">
        <v>0</v>
      </c>
      <c r="Z7064">
        <v>1</v>
      </c>
      <c r="AA7064">
        <v>90.4</v>
      </c>
      <c r="AB7064">
        <v>83.2</v>
      </c>
      <c r="AC7064">
        <v>3.24</v>
      </c>
      <c r="AD7064">
        <v>1.5</v>
      </c>
      <c r="AE7064">
        <v>-0.16200000000000001</v>
      </c>
      <c r="AF7064">
        <v>3.8519999999999999</v>
      </c>
      <c r="AG7064">
        <v>-1.827</v>
      </c>
      <c r="AH7064">
        <v>5.9029999999999996</v>
      </c>
      <c r="AI7064">
        <v>-4.66</v>
      </c>
      <c r="AJ7064">
        <v>7.46</v>
      </c>
      <c r="AK7064">
        <v>23.8</v>
      </c>
      <c r="AL7064">
        <v>20.100000000000001</v>
      </c>
      <c r="AM7064">
        <v>4.7</v>
      </c>
      <c r="AN7064">
        <v>211.84100000000001</v>
      </c>
      <c r="AO7064">
        <v>1719.26</v>
      </c>
      <c r="AP7064" t="s">
        <v>6414</v>
      </c>
    </row>
    <row r="7065" spans="1:42">
      <c r="A7065" t="s">
        <v>6405</v>
      </c>
      <c r="B7065" t="s">
        <v>42</v>
      </c>
      <c r="C7065" t="s">
        <v>6406</v>
      </c>
      <c r="D7065" t="s">
        <v>409</v>
      </c>
      <c r="E7065" t="s">
        <v>1435</v>
      </c>
      <c r="F7065" t="s">
        <v>6147</v>
      </c>
      <c r="G7065" t="s">
        <v>47</v>
      </c>
      <c r="H7065">
        <v>9</v>
      </c>
      <c r="I7065" t="s">
        <v>87</v>
      </c>
      <c r="J7065" t="s">
        <v>49</v>
      </c>
      <c r="K7065">
        <v>2</v>
      </c>
      <c r="L7065">
        <v>7</v>
      </c>
      <c r="M7065" t="s">
        <v>84</v>
      </c>
      <c r="N7065" t="s">
        <v>1215</v>
      </c>
      <c r="O7065">
        <v>0.87</v>
      </c>
      <c r="P7065" t="s">
        <v>65</v>
      </c>
      <c r="Q7065" t="s">
        <v>125</v>
      </c>
      <c r="R7065" t="s">
        <v>72</v>
      </c>
      <c r="S7065" t="s">
        <v>54</v>
      </c>
      <c r="T7065">
        <v>3</v>
      </c>
      <c r="U7065">
        <v>2</v>
      </c>
      <c r="V7065">
        <v>0</v>
      </c>
      <c r="W7065">
        <v>1</v>
      </c>
      <c r="X7065">
        <v>0</v>
      </c>
      <c r="Y7065">
        <v>0</v>
      </c>
      <c r="Z7065">
        <v>1</v>
      </c>
      <c r="AA7065">
        <v>91.5</v>
      </c>
      <c r="AB7065">
        <v>83.7</v>
      </c>
      <c r="AC7065">
        <v>3.24</v>
      </c>
      <c r="AD7065">
        <v>1.5</v>
      </c>
      <c r="AE7065">
        <v>-0.193</v>
      </c>
      <c r="AF7065">
        <v>2.9550000000000001</v>
      </c>
      <c r="AG7065">
        <v>-1.7949999999999999</v>
      </c>
      <c r="AH7065">
        <v>5.7850000000000001</v>
      </c>
      <c r="AI7065">
        <v>-5.98</v>
      </c>
      <c r="AJ7065">
        <v>6.87</v>
      </c>
      <c r="AK7065">
        <v>23.8</v>
      </c>
      <c r="AL7065">
        <v>24.5</v>
      </c>
      <c r="AM7065">
        <v>5.0999999999999996</v>
      </c>
      <c r="AN7065">
        <v>220.827</v>
      </c>
      <c r="AO7065">
        <v>1785.36</v>
      </c>
      <c r="AP7065" t="s">
        <v>6415</v>
      </c>
    </row>
    <row r="7066" spans="1:42">
      <c r="A7066" t="s">
        <v>6405</v>
      </c>
      <c r="B7066" t="s">
        <v>42</v>
      </c>
      <c r="C7066" t="s">
        <v>6406</v>
      </c>
      <c r="D7066" t="s">
        <v>409</v>
      </c>
      <c r="E7066" t="s">
        <v>1435</v>
      </c>
      <c r="F7066" t="s">
        <v>6147</v>
      </c>
      <c r="G7066" t="s">
        <v>47</v>
      </c>
      <c r="H7066">
        <v>11</v>
      </c>
      <c r="I7066" t="s">
        <v>60</v>
      </c>
      <c r="J7066" t="s">
        <v>61</v>
      </c>
      <c r="K7066">
        <v>3</v>
      </c>
      <c r="L7066">
        <v>2</v>
      </c>
      <c r="M7066" t="s">
        <v>84</v>
      </c>
      <c r="N7066" t="s">
        <v>1215</v>
      </c>
      <c r="O7066">
        <v>0.88600000000000001</v>
      </c>
      <c r="P7066" t="s">
        <v>65</v>
      </c>
      <c r="R7066" t="s">
        <v>97</v>
      </c>
      <c r="S7066" t="s">
        <v>42</v>
      </c>
      <c r="T7066">
        <v>1</v>
      </c>
      <c r="U7066">
        <v>0</v>
      </c>
      <c r="V7066">
        <v>0</v>
      </c>
      <c r="W7066">
        <v>1</v>
      </c>
      <c r="X7066">
        <v>0</v>
      </c>
      <c r="Y7066">
        <v>1</v>
      </c>
      <c r="Z7066">
        <v>1</v>
      </c>
      <c r="AA7066">
        <v>91</v>
      </c>
      <c r="AB7066">
        <v>83.1</v>
      </c>
      <c r="AC7066">
        <v>3.76</v>
      </c>
      <c r="AD7066">
        <v>1.88</v>
      </c>
      <c r="AE7066">
        <v>-0.6</v>
      </c>
      <c r="AF7066">
        <v>2.641</v>
      </c>
      <c r="AG7066">
        <v>-1.8340000000000001</v>
      </c>
      <c r="AH7066">
        <v>5.7530000000000001</v>
      </c>
      <c r="AI7066">
        <v>-5.97</v>
      </c>
      <c r="AJ7066">
        <v>8.2799999999999994</v>
      </c>
      <c r="AK7066">
        <v>23.7</v>
      </c>
      <c r="AL7066">
        <v>27.1</v>
      </c>
      <c r="AM7066">
        <v>4.7</v>
      </c>
      <c r="AN7066">
        <v>215.64</v>
      </c>
      <c r="AO7066">
        <v>1986.76</v>
      </c>
      <c r="AP7066" t="s">
        <v>6417</v>
      </c>
    </row>
    <row r="7067" spans="1:42">
      <c r="A7067" t="s">
        <v>6405</v>
      </c>
      <c r="B7067" t="s">
        <v>42</v>
      </c>
      <c r="C7067" t="s">
        <v>6406</v>
      </c>
      <c r="D7067" t="s">
        <v>409</v>
      </c>
      <c r="E7067" t="s">
        <v>1435</v>
      </c>
      <c r="F7067" t="s">
        <v>6147</v>
      </c>
      <c r="G7067" t="s">
        <v>47</v>
      </c>
      <c r="H7067">
        <v>12</v>
      </c>
      <c r="I7067" t="s">
        <v>544</v>
      </c>
      <c r="J7067" t="s">
        <v>61</v>
      </c>
      <c r="K7067">
        <v>3</v>
      </c>
      <c r="L7067">
        <v>3</v>
      </c>
      <c r="M7067" t="s">
        <v>84</v>
      </c>
      <c r="N7067" t="s">
        <v>1215</v>
      </c>
      <c r="O7067">
        <v>0.92400000000000004</v>
      </c>
      <c r="P7067" t="s">
        <v>65</v>
      </c>
      <c r="R7067" t="s">
        <v>97</v>
      </c>
      <c r="S7067" t="s">
        <v>42</v>
      </c>
      <c r="T7067">
        <v>1</v>
      </c>
      <c r="U7067">
        <v>1</v>
      </c>
      <c r="V7067">
        <v>0</v>
      </c>
      <c r="W7067">
        <v>1</v>
      </c>
      <c r="X7067">
        <v>0</v>
      </c>
      <c r="Y7067">
        <v>1</v>
      </c>
      <c r="Z7067">
        <v>1</v>
      </c>
      <c r="AA7067">
        <v>91.2</v>
      </c>
      <c r="AB7067">
        <v>84.5</v>
      </c>
      <c r="AC7067">
        <v>3.76</v>
      </c>
      <c r="AD7067">
        <v>1.88</v>
      </c>
      <c r="AE7067">
        <v>1.1950000000000001</v>
      </c>
      <c r="AF7067">
        <v>1.7989999999999999</v>
      </c>
      <c r="AG7067">
        <v>-1.5029999999999999</v>
      </c>
      <c r="AH7067">
        <v>5.6719999999999997</v>
      </c>
      <c r="AI7067">
        <v>-2.58</v>
      </c>
      <c r="AJ7067">
        <v>8.89</v>
      </c>
      <c r="AK7067">
        <v>23.8</v>
      </c>
      <c r="AL7067">
        <v>10.199999999999999</v>
      </c>
      <c r="AM7067">
        <v>4</v>
      </c>
      <c r="AN7067">
        <v>196.119</v>
      </c>
      <c r="AO7067">
        <v>1833.43</v>
      </c>
      <c r="AP7067" t="s">
        <v>6418</v>
      </c>
    </row>
    <row r="7068" spans="1:42">
      <c r="A7068" t="s">
        <v>6405</v>
      </c>
      <c r="B7068" t="s">
        <v>42</v>
      </c>
      <c r="C7068" t="s">
        <v>6406</v>
      </c>
      <c r="D7068" t="s">
        <v>409</v>
      </c>
      <c r="E7068" t="s">
        <v>1435</v>
      </c>
      <c r="F7068" t="s">
        <v>6147</v>
      </c>
      <c r="G7068" t="s">
        <v>47</v>
      </c>
      <c r="H7068">
        <v>13</v>
      </c>
      <c r="I7068" t="s">
        <v>60</v>
      </c>
      <c r="J7068" t="s">
        <v>61</v>
      </c>
      <c r="K7068">
        <v>3</v>
      </c>
      <c r="L7068">
        <v>4</v>
      </c>
      <c r="M7068" t="s">
        <v>84</v>
      </c>
      <c r="N7068" t="s">
        <v>1215</v>
      </c>
      <c r="O7068">
        <v>0.92500000000000004</v>
      </c>
      <c r="P7068" t="s">
        <v>65</v>
      </c>
      <c r="R7068" t="s">
        <v>97</v>
      </c>
      <c r="S7068" t="s">
        <v>42</v>
      </c>
      <c r="T7068">
        <v>1</v>
      </c>
      <c r="U7068">
        <v>2</v>
      </c>
      <c r="V7068">
        <v>0</v>
      </c>
      <c r="W7068">
        <v>1</v>
      </c>
      <c r="X7068">
        <v>0</v>
      </c>
      <c r="Y7068">
        <v>1</v>
      </c>
      <c r="Z7068">
        <v>1</v>
      </c>
      <c r="AA7068">
        <v>91.6</v>
      </c>
      <c r="AB7068">
        <v>84</v>
      </c>
      <c r="AC7068">
        <v>3.76</v>
      </c>
      <c r="AD7068">
        <v>1.88</v>
      </c>
      <c r="AE7068">
        <v>-0.54500000000000004</v>
      </c>
      <c r="AF7068">
        <v>3.44</v>
      </c>
      <c r="AG7068">
        <v>-1.8049999999999999</v>
      </c>
      <c r="AH7068">
        <v>5.8230000000000004</v>
      </c>
      <c r="AI7068">
        <v>-3.31</v>
      </c>
      <c r="AJ7068">
        <v>9.84</v>
      </c>
      <c r="AK7068">
        <v>23.8</v>
      </c>
      <c r="AL7068">
        <v>18.600000000000001</v>
      </c>
      <c r="AM7068">
        <v>3.5</v>
      </c>
      <c r="AN7068">
        <v>198.49700000000001</v>
      </c>
      <c r="AO7068">
        <v>2048.5700000000002</v>
      </c>
      <c r="AP7068" t="s">
        <v>6419</v>
      </c>
    </row>
    <row r="7069" spans="1:42">
      <c r="A7069" t="s">
        <v>6405</v>
      </c>
      <c r="B7069" t="s">
        <v>42</v>
      </c>
      <c r="C7069" t="s">
        <v>6406</v>
      </c>
      <c r="D7069" t="s">
        <v>409</v>
      </c>
      <c r="E7069" t="s">
        <v>1435</v>
      </c>
      <c r="F7069" t="s">
        <v>6147</v>
      </c>
      <c r="G7069" t="s">
        <v>47</v>
      </c>
      <c r="H7069">
        <v>15</v>
      </c>
      <c r="I7069" t="s">
        <v>56</v>
      </c>
      <c r="J7069" t="s">
        <v>57</v>
      </c>
      <c r="K7069">
        <v>4</v>
      </c>
      <c r="L7069">
        <v>1</v>
      </c>
      <c r="M7069" t="s">
        <v>84</v>
      </c>
      <c r="N7069" t="s">
        <v>1215</v>
      </c>
      <c r="O7069">
        <v>0.91600000000000004</v>
      </c>
      <c r="P7069" t="s">
        <v>149</v>
      </c>
      <c r="R7069" t="s">
        <v>78</v>
      </c>
      <c r="S7069" t="s">
        <v>54</v>
      </c>
      <c r="T7069">
        <v>0</v>
      </c>
      <c r="U7069">
        <v>0</v>
      </c>
      <c r="V7069">
        <v>0</v>
      </c>
      <c r="W7069">
        <v>1</v>
      </c>
      <c r="X7069">
        <v>1</v>
      </c>
      <c r="Y7069">
        <v>0</v>
      </c>
      <c r="Z7069">
        <v>1</v>
      </c>
      <c r="AA7069">
        <v>91</v>
      </c>
      <c r="AB7069">
        <v>83.3</v>
      </c>
      <c r="AC7069">
        <v>3.49</v>
      </c>
      <c r="AD7069">
        <v>1.71</v>
      </c>
      <c r="AE7069">
        <v>-0.94499999999999995</v>
      </c>
      <c r="AF7069">
        <v>3.2360000000000002</v>
      </c>
      <c r="AG7069">
        <v>-1.863</v>
      </c>
      <c r="AH7069">
        <v>5.8449999999999998</v>
      </c>
      <c r="AI7069">
        <v>-3.51</v>
      </c>
      <c r="AJ7069">
        <v>9.0500000000000007</v>
      </c>
      <c r="AK7069">
        <v>23.8</v>
      </c>
      <c r="AL7069">
        <v>18.100000000000001</v>
      </c>
      <c r="AM7069">
        <v>4</v>
      </c>
      <c r="AN7069">
        <v>201.10499999999999</v>
      </c>
      <c r="AO7069">
        <v>1897.12</v>
      </c>
      <c r="AP7069" t="s">
        <v>6421</v>
      </c>
    </row>
    <row r="7070" spans="1:42">
      <c r="A7070" t="s">
        <v>6405</v>
      </c>
      <c r="B7070" t="s">
        <v>42</v>
      </c>
      <c r="C7070" t="s">
        <v>6406</v>
      </c>
      <c r="D7070" t="s">
        <v>409</v>
      </c>
      <c r="E7070" t="s">
        <v>1435</v>
      </c>
      <c r="F7070" t="s">
        <v>6147</v>
      </c>
      <c r="G7070" t="s">
        <v>47</v>
      </c>
      <c r="H7070">
        <v>17</v>
      </c>
      <c r="I7070" t="s">
        <v>63</v>
      </c>
      <c r="J7070" t="s">
        <v>61</v>
      </c>
      <c r="K7070">
        <v>5</v>
      </c>
      <c r="L7070">
        <v>1</v>
      </c>
      <c r="M7070" t="s">
        <v>180</v>
      </c>
      <c r="N7070" t="s">
        <v>1215</v>
      </c>
      <c r="O7070">
        <v>0.92100000000000004</v>
      </c>
      <c r="P7070" t="s">
        <v>65</v>
      </c>
      <c r="R7070" t="s">
        <v>66</v>
      </c>
      <c r="S7070" t="s">
        <v>42</v>
      </c>
      <c r="T7070">
        <v>0</v>
      </c>
      <c r="U7070">
        <v>0</v>
      </c>
      <c r="V7070">
        <v>1</v>
      </c>
      <c r="W7070">
        <v>1</v>
      </c>
      <c r="X7070">
        <v>1</v>
      </c>
      <c r="Y7070">
        <v>0</v>
      </c>
      <c r="Z7070">
        <v>1</v>
      </c>
      <c r="AA7070">
        <v>90.4</v>
      </c>
      <c r="AB7070">
        <v>82.3</v>
      </c>
      <c r="AC7070">
        <v>3.12</v>
      </c>
      <c r="AD7070">
        <v>1.35</v>
      </c>
      <c r="AE7070">
        <v>-0.126</v>
      </c>
      <c r="AF7070">
        <v>2.5870000000000002</v>
      </c>
      <c r="AG7070">
        <v>-1.6579999999999999</v>
      </c>
      <c r="AH7070">
        <v>5.7770000000000001</v>
      </c>
      <c r="AI7070">
        <v>-7.41</v>
      </c>
      <c r="AJ7070">
        <v>8.17</v>
      </c>
      <c r="AK7070">
        <v>23.7</v>
      </c>
      <c r="AL7070">
        <v>31.2</v>
      </c>
      <c r="AM7070">
        <v>5.0999999999999996</v>
      </c>
      <c r="AN7070">
        <v>222.05</v>
      </c>
      <c r="AO7070">
        <v>2121.87</v>
      </c>
      <c r="AP7070" t="s">
        <v>6423</v>
      </c>
    </row>
    <row r="7071" spans="1:42">
      <c r="A7071" t="s">
        <v>6405</v>
      </c>
      <c r="B7071" t="s">
        <v>42</v>
      </c>
      <c r="C7071" t="s">
        <v>6406</v>
      </c>
      <c r="D7071" t="s">
        <v>409</v>
      </c>
      <c r="E7071" t="s">
        <v>1435</v>
      </c>
      <c r="F7071" t="s">
        <v>6147</v>
      </c>
      <c r="G7071" t="s">
        <v>47</v>
      </c>
      <c r="H7071">
        <v>22</v>
      </c>
      <c r="I7071" t="s">
        <v>69</v>
      </c>
      <c r="J7071" t="s">
        <v>61</v>
      </c>
      <c r="K7071">
        <v>6</v>
      </c>
      <c r="L7071">
        <v>2</v>
      </c>
      <c r="M7071" t="s">
        <v>84</v>
      </c>
      <c r="N7071" t="s">
        <v>1215</v>
      </c>
      <c r="O7071">
        <v>0.92400000000000004</v>
      </c>
      <c r="P7071" t="s">
        <v>498</v>
      </c>
      <c r="R7071" t="s">
        <v>53</v>
      </c>
      <c r="S7071" t="s">
        <v>54</v>
      </c>
      <c r="T7071">
        <v>0</v>
      </c>
      <c r="U7071">
        <v>1</v>
      </c>
      <c r="V7071">
        <v>2</v>
      </c>
      <c r="W7071">
        <v>1</v>
      </c>
      <c r="X7071">
        <v>1</v>
      </c>
      <c r="Y7071">
        <v>0</v>
      </c>
      <c r="Z7071">
        <v>1</v>
      </c>
      <c r="AA7071">
        <v>90.6</v>
      </c>
      <c r="AB7071">
        <v>82.7</v>
      </c>
      <c r="AC7071">
        <v>3.46</v>
      </c>
      <c r="AD7071">
        <v>1.61</v>
      </c>
      <c r="AE7071">
        <v>-0.315</v>
      </c>
      <c r="AF7071">
        <v>2.794</v>
      </c>
      <c r="AG7071">
        <v>-1.7010000000000001</v>
      </c>
      <c r="AH7071">
        <v>5.8040000000000003</v>
      </c>
      <c r="AI7071">
        <v>-4.1900000000000004</v>
      </c>
      <c r="AJ7071">
        <v>11.39</v>
      </c>
      <c r="AK7071">
        <v>23.7</v>
      </c>
      <c r="AL7071">
        <v>25.3</v>
      </c>
      <c r="AM7071">
        <v>3.4</v>
      </c>
      <c r="AN7071">
        <v>200.13200000000001</v>
      </c>
      <c r="AO7071">
        <v>2352.61</v>
      </c>
      <c r="AP7071" t="s">
        <v>6428</v>
      </c>
    </row>
    <row r="7072" spans="1:42">
      <c r="A7072" t="s">
        <v>6405</v>
      </c>
      <c r="B7072" t="s">
        <v>42</v>
      </c>
      <c r="C7072" t="s">
        <v>6406</v>
      </c>
      <c r="D7072" t="s">
        <v>409</v>
      </c>
      <c r="E7072" t="s">
        <v>1435</v>
      </c>
      <c r="F7072" t="s">
        <v>6147</v>
      </c>
      <c r="G7072" t="s">
        <v>47</v>
      </c>
      <c r="H7072">
        <v>23</v>
      </c>
      <c r="I7072" t="s">
        <v>56</v>
      </c>
      <c r="J7072" t="s">
        <v>57</v>
      </c>
      <c r="K7072">
        <v>6</v>
      </c>
      <c r="L7072">
        <v>3</v>
      </c>
      <c r="M7072" t="s">
        <v>84</v>
      </c>
      <c r="N7072" t="s">
        <v>1215</v>
      </c>
      <c r="O7072">
        <v>0.90500000000000003</v>
      </c>
      <c r="P7072" t="s">
        <v>498</v>
      </c>
      <c r="R7072" t="s">
        <v>53</v>
      </c>
      <c r="S7072" t="s">
        <v>54</v>
      </c>
      <c r="T7072">
        <v>0</v>
      </c>
      <c r="U7072">
        <v>2</v>
      </c>
      <c r="V7072">
        <v>2</v>
      </c>
      <c r="W7072">
        <v>1</v>
      </c>
      <c r="X7072">
        <v>1</v>
      </c>
      <c r="Y7072">
        <v>0</v>
      </c>
      <c r="Z7072">
        <v>1</v>
      </c>
      <c r="AA7072">
        <v>91.6</v>
      </c>
      <c r="AB7072">
        <v>83.6</v>
      </c>
      <c r="AC7072">
        <v>3.49</v>
      </c>
      <c r="AD7072">
        <v>1.61</v>
      </c>
      <c r="AE7072">
        <v>-1.3129999999999999</v>
      </c>
      <c r="AF7072">
        <v>2.6720000000000002</v>
      </c>
      <c r="AG7072">
        <v>-1.9059999999999999</v>
      </c>
      <c r="AH7072">
        <v>5.7569999999999997</v>
      </c>
      <c r="AI7072">
        <v>-5.98</v>
      </c>
      <c r="AJ7072">
        <v>8.9700000000000006</v>
      </c>
      <c r="AK7072">
        <v>23.7</v>
      </c>
      <c r="AL7072">
        <v>30.1</v>
      </c>
      <c r="AM7072">
        <v>4.5</v>
      </c>
      <c r="AN7072">
        <v>213.56700000000001</v>
      </c>
      <c r="AO7072">
        <v>2108.25</v>
      </c>
      <c r="AP7072" t="s">
        <v>6429</v>
      </c>
    </row>
    <row r="7073" spans="1:42">
      <c r="A7073" t="s">
        <v>6405</v>
      </c>
      <c r="B7073" t="s">
        <v>42</v>
      </c>
      <c r="C7073" t="s">
        <v>6406</v>
      </c>
      <c r="D7073" t="s">
        <v>409</v>
      </c>
      <c r="E7073" t="s">
        <v>1435</v>
      </c>
      <c r="F7073" t="s">
        <v>6147</v>
      </c>
      <c r="G7073" t="s">
        <v>47</v>
      </c>
      <c r="H7073">
        <v>26</v>
      </c>
      <c r="I7073" t="s">
        <v>56</v>
      </c>
      <c r="J7073" t="s">
        <v>57</v>
      </c>
      <c r="K7073">
        <v>7</v>
      </c>
      <c r="L7073">
        <v>1</v>
      </c>
      <c r="M7073" t="s">
        <v>180</v>
      </c>
      <c r="N7073" t="s">
        <v>1215</v>
      </c>
      <c r="O7073">
        <v>0.89</v>
      </c>
      <c r="P7073" t="s">
        <v>71</v>
      </c>
      <c r="R7073" t="s">
        <v>1230</v>
      </c>
      <c r="S7073" t="s">
        <v>42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2</v>
      </c>
      <c r="AA7073">
        <v>89</v>
      </c>
      <c r="AB7073">
        <v>81.900000000000006</v>
      </c>
      <c r="AC7073">
        <v>3.46</v>
      </c>
      <c r="AD7073">
        <v>1.51</v>
      </c>
      <c r="AE7073">
        <v>9.6000000000000002E-2</v>
      </c>
      <c r="AF7073">
        <v>3.3439999999999999</v>
      </c>
      <c r="AG7073">
        <v>-1.7150000000000001</v>
      </c>
      <c r="AH7073">
        <v>5.94</v>
      </c>
      <c r="AI7073">
        <v>-7.52</v>
      </c>
      <c r="AJ7073">
        <v>9.02</v>
      </c>
      <c r="AK7073">
        <v>23.8</v>
      </c>
      <c r="AL7073">
        <v>33.5</v>
      </c>
      <c r="AM7073">
        <v>4.9000000000000004</v>
      </c>
      <c r="AN7073">
        <v>219.672</v>
      </c>
      <c r="AO7073">
        <v>2254.44</v>
      </c>
      <c r="AP7073" t="s">
        <v>6432</v>
      </c>
    </row>
    <row r="7074" spans="1:42">
      <c r="A7074" t="s">
        <v>6405</v>
      </c>
      <c r="B7074" t="s">
        <v>42</v>
      </c>
      <c r="C7074" t="s">
        <v>6406</v>
      </c>
      <c r="D7074" t="s">
        <v>409</v>
      </c>
      <c r="E7074" t="s">
        <v>1435</v>
      </c>
      <c r="F7074" t="s">
        <v>6147</v>
      </c>
      <c r="G7074" t="s">
        <v>47</v>
      </c>
      <c r="H7074">
        <v>27</v>
      </c>
      <c r="I7074" t="s">
        <v>198</v>
      </c>
      <c r="J7074" t="s">
        <v>61</v>
      </c>
      <c r="K7074">
        <v>7</v>
      </c>
      <c r="L7074">
        <v>2</v>
      </c>
      <c r="M7074" t="s">
        <v>84</v>
      </c>
      <c r="N7074" t="s">
        <v>1215</v>
      </c>
      <c r="O7074">
        <v>0.78300000000000003</v>
      </c>
      <c r="P7074" t="s">
        <v>71</v>
      </c>
      <c r="R7074" t="s">
        <v>1230</v>
      </c>
      <c r="S7074" t="s">
        <v>42</v>
      </c>
      <c r="T7074">
        <v>1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2</v>
      </c>
      <c r="AA7074">
        <v>90</v>
      </c>
      <c r="AB7074">
        <v>82.7</v>
      </c>
      <c r="AC7074">
        <v>3.28</v>
      </c>
      <c r="AD7074">
        <v>1.43</v>
      </c>
      <c r="AE7074">
        <v>0.122</v>
      </c>
      <c r="AF7074">
        <v>3.161</v>
      </c>
      <c r="AG7074">
        <v>-1.7150000000000001</v>
      </c>
      <c r="AH7074">
        <v>5.84</v>
      </c>
      <c r="AI7074">
        <v>-6.34</v>
      </c>
      <c r="AJ7074">
        <v>8.44</v>
      </c>
      <c r="AK7074">
        <v>23.8</v>
      </c>
      <c r="AL7074">
        <v>28.2</v>
      </c>
      <c r="AM7074">
        <v>4.7</v>
      </c>
      <c r="AN7074">
        <v>216.76300000000001</v>
      </c>
      <c r="AO7074">
        <v>2046.92</v>
      </c>
      <c r="AP7074" t="s">
        <v>6433</v>
      </c>
    </row>
    <row r="7075" spans="1:42">
      <c r="A7075" t="s">
        <v>6405</v>
      </c>
      <c r="B7075" t="s">
        <v>42</v>
      </c>
      <c r="C7075" t="s">
        <v>6406</v>
      </c>
      <c r="D7075" t="s">
        <v>409</v>
      </c>
      <c r="E7075" t="s">
        <v>1435</v>
      </c>
      <c r="F7075" t="s">
        <v>6147</v>
      </c>
      <c r="G7075" t="s">
        <v>47</v>
      </c>
      <c r="H7075">
        <v>28</v>
      </c>
      <c r="I7075" t="s">
        <v>56</v>
      </c>
      <c r="J7075" t="s">
        <v>57</v>
      </c>
      <c r="K7075">
        <v>7</v>
      </c>
      <c r="L7075">
        <v>3</v>
      </c>
      <c r="M7075" t="s">
        <v>84</v>
      </c>
      <c r="N7075" t="s">
        <v>1215</v>
      </c>
      <c r="O7075">
        <v>0.79900000000000004</v>
      </c>
      <c r="P7075" t="s">
        <v>71</v>
      </c>
      <c r="R7075" t="s">
        <v>1230</v>
      </c>
      <c r="S7075" t="s">
        <v>42</v>
      </c>
      <c r="T7075">
        <v>1</v>
      </c>
      <c r="U7075">
        <v>1</v>
      </c>
      <c r="V7075">
        <v>0</v>
      </c>
      <c r="W7075">
        <v>0</v>
      </c>
      <c r="X7075">
        <v>0</v>
      </c>
      <c r="Y7075">
        <v>0</v>
      </c>
      <c r="Z7075">
        <v>2</v>
      </c>
      <c r="AA7075">
        <v>90.8</v>
      </c>
      <c r="AB7075">
        <v>83.2</v>
      </c>
      <c r="AC7075">
        <v>3.41</v>
      </c>
      <c r="AD7075">
        <v>1.43</v>
      </c>
      <c r="AE7075">
        <v>1.306</v>
      </c>
      <c r="AF7075">
        <v>2.4409999999999998</v>
      </c>
      <c r="AG7075">
        <v>-1.4850000000000001</v>
      </c>
      <c r="AH7075">
        <v>5.76</v>
      </c>
      <c r="AI7075">
        <v>-6.24</v>
      </c>
      <c r="AJ7075">
        <v>10.130000000000001</v>
      </c>
      <c r="AK7075">
        <v>23.8</v>
      </c>
      <c r="AL7075">
        <v>30.3</v>
      </c>
      <c r="AM7075">
        <v>4.0999999999999996</v>
      </c>
      <c r="AN7075">
        <v>211.512</v>
      </c>
      <c r="AO7075">
        <v>2315.56</v>
      </c>
      <c r="AP7075" t="s">
        <v>6434</v>
      </c>
    </row>
    <row r="7076" spans="1:42">
      <c r="A7076" t="s">
        <v>6405</v>
      </c>
      <c r="B7076" t="s">
        <v>42</v>
      </c>
      <c r="C7076" t="s">
        <v>6406</v>
      </c>
      <c r="D7076" t="s">
        <v>409</v>
      </c>
      <c r="E7076" t="s">
        <v>1435</v>
      </c>
      <c r="F7076" t="s">
        <v>6147</v>
      </c>
      <c r="G7076" t="s">
        <v>47</v>
      </c>
      <c r="H7076">
        <v>29</v>
      </c>
      <c r="I7076" t="s">
        <v>60</v>
      </c>
      <c r="J7076" t="s">
        <v>61</v>
      </c>
      <c r="K7076">
        <v>7</v>
      </c>
      <c r="L7076">
        <v>4</v>
      </c>
      <c r="M7076" t="s">
        <v>84</v>
      </c>
      <c r="N7076" t="s">
        <v>1215</v>
      </c>
      <c r="O7076">
        <v>0.88600000000000001</v>
      </c>
      <c r="P7076" t="s">
        <v>71</v>
      </c>
      <c r="R7076" t="s">
        <v>1230</v>
      </c>
      <c r="S7076" t="s">
        <v>42</v>
      </c>
      <c r="T7076">
        <v>2</v>
      </c>
      <c r="U7076">
        <v>1</v>
      </c>
      <c r="V7076">
        <v>0</v>
      </c>
      <c r="W7076">
        <v>0</v>
      </c>
      <c r="X7076">
        <v>0</v>
      </c>
      <c r="Y7076">
        <v>0</v>
      </c>
      <c r="Z7076">
        <v>2</v>
      </c>
      <c r="AA7076">
        <v>90.5</v>
      </c>
      <c r="AB7076">
        <v>83.5</v>
      </c>
      <c r="AC7076">
        <v>3.28</v>
      </c>
      <c r="AD7076">
        <v>1.43</v>
      </c>
      <c r="AE7076">
        <v>-0.17899999999999999</v>
      </c>
      <c r="AF7076">
        <v>3.04</v>
      </c>
      <c r="AG7076">
        <v>-1.5960000000000001</v>
      </c>
      <c r="AH7076">
        <v>5.8159999999999998</v>
      </c>
      <c r="AI7076">
        <v>-6.28</v>
      </c>
      <c r="AJ7076">
        <v>9.82</v>
      </c>
      <c r="AK7076">
        <v>23.8</v>
      </c>
      <c r="AL7076">
        <v>32.9</v>
      </c>
      <c r="AM7076">
        <v>4.2</v>
      </c>
      <c r="AN7076">
        <v>212.50299999999999</v>
      </c>
      <c r="AO7076">
        <v>2283.46</v>
      </c>
      <c r="AP7076" t="s">
        <v>6435</v>
      </c>
    </row>
    <row r="7077" spans="1:42">
      <c r="A7077" t="s">
        <v>6405</v>
      </c>
      <c r="B7077" t="s">
        <v>42</v>
      </c>
      <c r="C7077" t="s">
        <v>6406</v>
      </c>
      <c r="D7077" t="s">
        <v>409</v>
      </c>
      <c r="E7077" t="s">
        <v>1435</v>
      </c>
      <c r="F7077" t="s">
        <v>6147</v>
      </c>
      <c r="G7077" t="s">
        <v>47</v>
      </c>
      <c r="H7077">
        <v>30</v>
      </c>
      <c r="I7077" t="s">
        <v>69</v>
      </c>
      <c r="J7077" t="s">
        <v>61</v>
      </c>
      <c r="K7077">
        <v>7</v>
      </c>
      <c r="L7077">
        <v>5</v>
      </c>
      <c r="M7077" t="s">
        <v>84</v>
      </c>
      <c r="N7077" t="s">
        <v>1215</v>
      </c>
      <c r="O7077">
        <v>0.93799999999999994</v>
      </c>
      <c r="P7077" t="s">
        <v>71</v>
      </c>
      <c r="R7077" t="s">
        <v>1230</v>
      </c>
      <c r="S7077" t="s">
        <v>42</v>
      </c>
      <c r="T7077">
        <v>2</v>
      </c>
      <c r="U7077">
        <v>2</v>
      </c>
      <c r="V7077">
        <v>0</v>
      </c>
      <c r="W7077">
        <v>0</v>
      </c>
      <c r="X7077">
        <v>0</v>
      </c>
      <c r="Y7077">
        <v>0</v>
      </c>
      <c r="Z7077">
        <v>2</v>
      </c>
      <c r="AA7077">
        <v>91.9</v>
      </c>
      <c r="AB7077">
        <v>83.7</v>
      </c>
      <c r="AC7077">
        <v>3.28</v>
      </c>
      <c r="AD7077">
        <v>1.43</v>
      </c>
      <c r="AE7077">
        <v>-0.155</v>
      </c>
      <c r="AF7077">
        <v>4.1669999999999998</v>
      </c>
      <c r="AG7077">
        <v>-1.7629999999999999</v>
      </c>
      <c r="AH7077">
        <v>5.992</v>
      </c>
      <c r="AI7077">
        <v>-4.78</v>
      </c>
      <c r="AJ7077">
        <v>10.11</v>
      </c>
      <c r="AK7077">
        <v>23.7</v>
      </c>
      <c r="AL7077">
        <v>27.1</v>
      </c>
      <c r="AM7077">
        <v>3.6</v>
      </c>
      <c r="AN7077">
        <v>205.238</v>
      </c>
      <c r="AO7077">
        <v>2196.31</v>
      </c>
      <c r="AP7077" t="s">
        <v>6436</v>
      </c>
    </row>
    <row r="7078" spans="1:42">
      <c r="A7078" t="s">
        <v>6405</v>
      </c>
      <c r="B7078" t="s">
        <v>42</v>
      </c>
      <c r="C7078" t="s">
        <v>6406</v>
      </c>
      <c r="D7078" t="s">
        <v>409</v>
      </c>
      <c r="E7078" t="s">
        <v>1435</v>
      </c>
      <c r="F7078" t="s">
        <v>6147</v>
      </c>
      <c r="G7078" t="s">
        <v>47</v>
      </c>
      <c r="H7078">
        <v>31</v>
      </c>
      <c r="I7078" t="s">
        <v>60</v>
      </c>
      <c r="J7078" t="s">
        <v>61</v>
      </c>
      <c r="K7078">
        <v>8</v>
      </c>
      <c r="L7078">
        <v>1</v>
      </c>
      <c r="M7078" t="s">
        <v>84</v>
      </c>
      <c r="N7078" t="s">
        <v>1215</v>
      </c>
      <c r="O7078">
        <v>0.78800000000000003</v>
      </c>
      <c r="P7078" t="s">
        <v>149</v>
      </c>
      <c r="R7078" t="s">
        <v>75</v>
      </c>
      <c r="S7078" t="s">
        <v>42</v>
      </c>
      <c r="T7078">
        <v>0</v>
      </c>
      <c r="U7078">
        <v>0</v>
      </c>
      <c r="V7078">
        <v>1</v>
      </c>
      <c r="W7078">
        <v>0</v>
      </c>
      <c r="X7078">
        <v>0</v>
      </c>
      <c r="Y7078">
        <v>0</v>
      </c>
      <c r="Z7078">
        <v>2</v>
      </c>
      <c r="AA7078">
        <v>91.5</v>
      </c>
      <c r="AB7078">
        <v>84</v>
      </c>
      <c r="AC7078">
        <v>3.46</v>
      </c>
      <c r="AD7078">
        <v>1.53</v>
      </c>
      <c r="AE7078">
        <v>7.8E-2</v>
      </c>
      <c r="AF7078">
        <v>2.5870000000000002</v>
      </c>
      <c r="AG7078">
        <v>-1.85</v>
      </c>
      <c r="AH7078">
        <v>5.702</v>
      </c>
      <c r="AI7078">
        <v>-6.47</v>
      </c>
      <c r="AJ7078">
        <v>9.2799999999999994</v>
      </c>
      <c r="AK7078">
        <v>23.8</v>
      </c>
      <c r="AL7078">
        <v>31.6</v>
      </c>
      <c r="AM7078">
        <v>4.3</v>
      </c>
      <c r="AN7078">
        <v>214.756</v>
      </c>
      <c r="AO7078">
        <v>2225.3200000000002</v>
      </c>
      <c r="AP7078" t="s">
        <v>6437</v>
      </c>
    </row>
    <row r="7079" spans="1:42">
      <c r="A7079" t="s">
        <v>6405</v>
      </c>
      <c r="B7079" t="s">
        <v>42</v>
      </c>
      <c r="C7079" t="s">
        <v>6406</v>
      </c>
      <c r="D7079" t="s">
        <v>409</v>
      </c>
      <c r="E7079" t="s">
        <v>1435</v>
      </c>
      <c r="F7079" t="s">
        <v>6147</v>
      </c>
      <c r="G7079" t="s">
        <v>47</v>
      </c>
      <c r="H7079">
        <v>34</v>
      </c>
      <c r="I7079" t="s">
        <v>63</v>
      </c>
      <c r="J7079" t="s">
        <v>61</v>
      </c>
      <c r="K7079">
        <v>10</v>
      </c>
      <c r="L7079">
        <v>1</v>
      </c>
      <c r="M7079" t="s">
        <v>84</v>
      </c>
      <c r="N7079" t="s">
        <v>1215</v>
      </c>
      <c r="O7079">
        <v>0.87</v>
      </c>
      <c r="P7079" t="s">
        <v>71</v>
      </c>
      <c r="R7079" t="s">
        <v>116</v>
      </c>
      <c r="S7079" t="s">
        <v>42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3</v>
      </c>
      <c r="AA7079">
        <v>89</v>
      </c>
      <c r="AB7079">
        <v>81.900000000000006</v>
      </c>
      <c r="AC7079">
        <v>3.67</v>
      </c>
      <c r="AD7079">
        <v>1.76</v>
      </c>
      <c r="AE7079">
        <v>-0.27800000000000002</v>
      </c>
      <c r="AF7079">
        <v>2.9369999999999998</v>
      </c>
      <c r="AG7079">
        <v>-1.7949999999999999</v>
      </c>
      <c r="AH7079">
        <v>5.86</v>
      </c>
      <c r="AI7079">
        <v>-5.34</v>
      </c>
      <c r="AJ7079">
        <v>7.63</v>
      </c>
      <c r="AK7079">
        <v>23.8</v>
      </c>
      <c r="AL7079">
        <v>22</v>
      </c>
      <c r="AM7079">
        <v>5</v>
      </c>
      <c r="AN7079">
        <v>214.84200000000001</v>
      </c>
      <c r="AO7079">
        <v>1787.77</v>
      </c>
      <c r="AP7079" t="s">
        <v>6439</v>
      </c>
    </row>
    <row r="7080" spans="1:42">
      <c r="A7080" t="s">
        <v>6405</v>
      </c>
      <c r="B7080" t="s">
        <v>42</v>
      </c>
      <c r="C7080" t="s">
        <v>6406</v>
      </c>
      <c r="D7080" t="s">
        <v>409</v>
      </c>
      <c r="E7080" t="s">
        <v>1435</v>
      </c>
      <c r="F7080" t="s">
        <v>6147</v>
      </c>
      <c r="G7080" t="s">
        <v>47</v>
      </c>
      <c r="H7080">
        <v>35</v>
      </c>
      <c r="I7080" t="s">
        <v>56</v>
      </c>
      <c r="J7080" t="s">
        <v>57</v>
      </c>
      <c r="K7080">
        <v>10</v>
      </c>
      <c r="L7080">
        <v>2</v>
      </c>
      <c r="M7080" t="s">
        <v>84</v>
      </c>
      <c r="N7080" t="s">
        <v>1215</v>
      </c>
      <c r="O7080">
        <v>0.84699999999999998</v>
      </c>
      <c r="P7080" t="s">
        <v>71</v>
      </c>
      <c r="R7080" t="s">
        <v>116</v>
      </c>
      <c r="S7080" t="s">
        <v>42</v>
      </c>
      <c r="T7080">
        <v>0</v>
      </c>
      <c r="U7080">
        <v>1</v>
      </c>
      <c r="V7080">
        <v>0</v>
      </c>
      <c r="W7080">
        <v>0</v>
      </c>
      <c r="X7080">
        <v>0</v>
      </c>
      <c r="Y7080">
        <v>0</v>
      </c>
      <c r="Z7080">
        <v>3</v>
      </c>
      <c r="AA7080">
        <v>89.6</v>
      </c>
      <c r="AB7080">
        <v>82.2</v>
      </c>
      <c r="AC7080">
        <v>3.75</v>
      </c>
      <c r="AD7080">
        <v>1.76</v>
      </c>
      <c r="AE7080">
        <v>-1.3</v>
      </c>
      <c r="AF7080">
        <v>2.5649999999999999</v>
      </c>
      <c r="AG7080">
        <v>-1.9450000000000001</v>
      </c>
      <c r="AH7080">
        <v>5.8079999999999998</v>
      </c>
      <c r="AI7080">
        <v>-6</v>
      </c>
      <c r="AJ7080">
        <v>7.88</v>
      </c>
      <c r="AK7080">
        <v>23.8</v>
      </c>
      <c r="AL7080">
        <v>26.3</v>
      </c>
      <c r="AM7080">
        <v>5.0999999999999996</v>
      </c>
      <c r="AN7080">
        <v>217.119</v>
      </c>
      <c r="AO7080">
        <v>1905.18</v>
      </c>
      <c r="AP7080" t="s">
        <v>6440</v>
      </c>
    </row>
    <row r="7081" spans="1:42">
      <c r="A7081" t="s">
        <v>6405</v>
      </c>
      <c r="B7081" t="s">
        <v>42</v>
      </c>
      <c r="C7081" t="s">
        <v>6406</v>
      </c>
      <c r="D7081" t="s">
        <v>409</v>
      </c>
      <c r="E7081" t="s">
        <v>1435</v>
      </c>
      <c r="F7081" t="s">
        <v>6147</v>
      </c>
      <c r="G7081" t="s">
        <v>47</v>
      </c>
      <c r="H7081">
        <v>37</v>
      </c>
      <c r="I7081" t="s">
        <v>56</v>
      </c>
      <c r="J7081" t="s">
        <v>57</v>
      </c>
      <c r="K7081">
        <v>10</v>
      </c>
      <c r="L7081">
        <v>4</v>
      </c>
      <c r="M7081" t="s">
        <v>84</v>
      </c>
      <c r="N7081" t="s">
        <v>1215</v>
      </c>
      <c r="O7081">
        <v>0.93600000000000005</v>
      </c>
      <c r="P7081" t="s">
        <v>71</v>
      </c>
      <c r="R7081" t="s">
        <v>116</v>
      </c>
      <c r="S7081" t="s">
        <v>42</v>
      </c>
      <c r="T7081">
        <v>1</v>
      </c>
      <c r="U7081">
        <v>2</v>
      </c>
      <c r="V7081">
        <v>0</v>
      </c>
      <c r="W7081">
        <v>0</v>
      </c>
      <c r="X7081">
        <v>0</v>
      </c>
      <c r="Y7081">
        <v>0</v>
      </c>
      <c r="Z7081">
        <v>3</v>
      </c>
      <c r="AA7081">
        <v>91.2</v>
      </c>
      <c r="AB7081">
        <v>82.8</v>
      </c>
      <c r="AC7081">
        <v>3.67</v>
      </c>
      <c r="AD7081">
        <v>1.76</v>
      </c>
      <c r="AE7081">
        <v>0.751</v>
      </c>
      <c r="AF7081">
        <v>4.7750000000000004</v>
      </c>
      <c r="AG7081">
        <v>-1.6180000000000001</v>
      </c>
      <c r="AH7081">
        <v>5.9749999999999996</v>
      </c>
      <c r="AI7081">
        <v>-3.15</v>
      </c>
      <c r="AJ7081">
        <v>10.76</v>
      </c>
      <c r="AK7081">
        <v>23.7</v>
      </c>
      <c r="AL7081">
        <v>16.399999999999999</v>
      </c>
      <c r="AM7081">
        <v>3.1</v>
      </c>
      <c r="AN7081">
        <v>196.251</v>
      </c>
      <c r="AO7081">
        <v>2178.9899999999998</v>
      </c>
      <c r="AP7081" t="s">
        <v>6442</v>
      </c>
    </row>
    <row r="7082" spans="1:42">
      <c r="A7082" t="s">
        <v>6405</v>
      </c>
      <c r="B7082" t="s">
        <v>42</v>
      </c>
      <c r="C7082" t="s">
        <v>6406</v>
      </c>
      <c r="D7082" t="s">
        <v>409</v>
      </c>
      <c r="E7082" t="s">
        <v>1435</v>
      </c>
      <c r="F7082" t="s">
        <v>6147</v>
      </c>
      <c r="G7082" t="s">
        <v>47</v>
      </c>
      <c r="H7082">
        <v>38</v>
      </c>
      <c r="I7082" t="s">
        <v>69</v>
      </c>
      <c r="J7082" t="s">
        <v>61</v>
      </c>
      <c r="K7082">
        <v>10</v>
      </c>
      <c r="L7082">
        <v>5</v>
      </c>
      <c r="M7082" t="s">
        <v>84</v>
      </c>
      <c r="N7082" t="s">
        <v>1215</v>
      </c>
      <c r="O7082">
        <v>0.93</v>
      </c>
      <c r="P7082" t="s">
        <v>71</v>
      </c>
      <c r="R7082" t="s">
        <v>116</v>
      </c>
      <c r="S7082" t="s">
        <v>42</v>
      </c>
      <c r="T7082">
        <v>2</v>
      </c>
      <c r="U7082">
        <v>2</v>
      </c>
      <c r="V7082">
        <v>0</v>
      </c>
      <c r="W7082">
        <v>0</v>
      </c>
      <c r="X7082">
        <v>0</v>
      </c>
      <c r="Y7082">
        <v>0</v>
      </c>
      <c r="Z7082">
        <v>3</v>
      </c>
      <c r="AA7082">
        <v>90.9</v>
      </c>
      <c r="AB7082">
        <v>82.9</v>
      </c>
      <c r="AC7082">
        <v>3.63</v>
      </c>
      <c r="AD7082">
        <v>1.76</v>
      </c>
      <c r="AE7082">
        <v>-0.35499999999999998</v>
      </c>
      <c r="AF7082">
        <v>3.794</v>
      </c>
      <c r="AG7082">
        <v>-1.788</v>
      </c>
      <c r="AH7082">
        <v>5.91</v>
      </c>
      <c r="AI7082">
        <v>-4.53</v>
      </c>
      <c r="AJ7082">
        <v>10.89</v>
      </c>
      <c r="AK7082">
        <v>23.7</v>
      </c>
      <c r="AL7082">
        <v>27</v>
      </c>
      <c r="AM7082">
        <v>3.4</v>
      </c>
      <c r="AN7082">
        <v>202.518</v>
      </c>
      <c r="AO7082">
        <v>2295.1999999999998</v>
      </c>
      <c r="AP7082" t="s">
        <v>6443</v>
      </c>
    </row>
    <row r="7083" spans="1:42">
      <c r="A7083" t="s">
        <v>6405</v>
      </c>
      <c r="B7083" t="s">
        <v>42</v>
      </c>
      <c r="C7083" t="s">
        <v>6406</v>
      </c>
      <c r="D7083" t="s">
        <v>409</v>
      </c>
      <c r="E7083" t="s">
        <v>1435</v>
      </c>
      <c r="F7083" t="s">
        <v>6147</v>
      </c>
      <c r="G7083" t="s">
        <v>47</v>
      </c>
      <c r="H7083">
        <v>39</v>
      </c>
      <c r="I7083" t="s">
        <v>60</v>
      </c>
      <c r="J7083" t="s">
        <v>61</v>
      </c>
      <c r="K7083">
        <v>11</v>
      </c>
      <c r="L7083">
        <v>1</v>
      </c>
      <c r="M7083" t="s">
        <v>84</v>
      </c>
      <c r="N7083" t="s">
        <v>1215</v>
      </c>
      <c r="O7083">
        <v>0.92</v>
      </c>
      <c r="P7083" t="s">
        <v>51</v>
      </c>
      <c r="R7083" t="s">
        <v>72</v>
      </c>
      <c r="S7083" t="s">
        <v>54</v>
      </c>
      <c r="T7083">
        <v>0</v>
      </c>
      <c r="U7083">
        <v>0</v>
      </c>
      <c r="V7083">
        <v>1</v>
      </c>
      <c r="W7083">
        <v>0</v>
      </c>
      <c r="X7083">
        <v>0</v>
      </c>
      <c r="Y7083">
        <v>0</v>
      </c>
      <c r="Z7083">
        <v>3</v>
      </c>
      <c r="AA7083">
        <v>90</v>
      </c>
      <c r="AB7083">
        <v>81.7</v>
      </c>
      <c r="AC7083">
        <v>3.24</v>
      </c>
      <c r="AD7083">
        <v>1.5</v>
      </c>
      <c r="AE7083">
        <v>-0.16300000000000001</v>
      </c>
      <c r="AF7083">
        <v>2.4489999999999998</v>
      </c>
      <c r="AG7083">
        <v>-1.784</v>
      </c>
      <c r="AH7083">
        <v>5.8070000000000004</v>
      </c>
      <c r="AI7083">
        <v>-4.38</v>
      </c>
      <c r="AJ7083">
        <v>10.67</v>
      </c>
      <c r="AK7083">
        <v>23.7</v>
      </c>
      <c r="AL7083">
        <v>22.5</v>
      </c>
      <c r="AM7083">
        <v>3.8</v>
      </c>
      <c r="AN7083">
        <v>202.24299999999999</v>
      </c>
      <c r="AO7083">
        <v>2205.33</v>
      </c>
      <c r="AP7083" t="s">
        <v>6444</v>
      </c>
    </row>
    <row r="7084" spans="1:42">
      <c r="A7084" t="s">
        <v>6405</v>
      </c>
      <c r="B7084" t="s">
        <v>42</v>
      </c>
      <c r="C7084" t="s">
        <v>6406</v>
      </c>
      <c r="D7084" t="s">
        <v>409</v>
      </c>
      <c r="E7084" t="s">
        <v>1435</v>
      </c>
      <c r="F7084" t="s">
        <v>6147</v>
      </c>
      <c r="G7084" t="s">
        <v>47</v>
      </c>
      <c r="H7084">
        <v>42</v>
      </c>
      <c r="I7084" t="s">
        <v>48</v>
      </c>
      <c r="J7084" t="s">
        <v>49</v>
      </c>
      <c r="K7084">
        <v>11</v>
      </c>
      <c r="L7084">
        <v>4</v>
      </c>
      <c r="M7084" t="s">
        <v>84</v>
      </c>
      <c r="N7084" t="s">
        <v>1215</v>
      </c>
      <c r="O7084">
        <v>0.95499999999999996</v>
      </c>
      <c r="P7084" t="s">
        <v>51</v>
      </c>
      <c r="Q7084" t="s">
        <v>52</v>
      </c>
      <c r="R7084" t="s">
        <v>72</v>
      </c>
      <c r="S7084" t="s">
        <v>54</v>
      </c>
      <c r="T7084">
        <v>1</v>
      </c>
      <c r="U7084">
        <v>2</v>
      </c>
      <c r="V7084">
        <v>1</v>
      </c>
      <c r="W7084">
        <v>0</v>
      </c>
      <c r="X7084">
        <v>0</v>
      </c>
      <c r="Y7084">
        <v>0</v>
      </c>
      <c r="Z7084">
        <v>3</v>
      </c>
      <c r="AA7084">
        <v>93.7</v>
      </c>
      <c r="AB7084">
        <v>85.4</v>
      </c>
      <c r="AC7084">
        <v>3.24</v>
      </c>
      <c r="AD7084">
        <v>1.5</v>
      </c>
      <c r="AE7084">
        <v>0.35399999999999998</v>
      </c>
      <c r="AF7084">
        <v>2.8690000000000002</v>
      </c>
      <c r="AG7084">
        <v>-1.8560000000000001</v>
      </c>
      <c r="AH7084">
        <v>5.6269999999999998</v>
      </c>
      <c r="AI7084">
        <v>-5.08</v>
      </c>
      <c r="AJ7084">
        <v>10.119999999999999</v>
      </c>
      <c r="AK7084">
        <v>23.7</v>
      </c>
      <c r="AL7084">
        <v>28.5</v>
      </c>
      <c r="AM7084">
        <v>3.5</v>
      </c>
      <c r="AN7084">
        <v>206.559</v>
      </c>
      <c r="AO7084">
        <v>2264.61</v>
      </c>
      <c r="AP7084" t="s">
        <v>6447</v>
      </c>
    </row>
    <row r="7085" spans="1:42">
      <c r="A7085" t="s">
        <v>6405</v>
      </c>
      <c r="B7085" t="s">
        <v>42</v>
      </c>
      <c r="C7085" t="s">
        <v>6406</v>
      </c>
      <c r="D7085" t="s">
        <v>409</v>
      </c>
      <c r="E7085" t="s">
        <v>1435</v>
      </c>
      <c r="F7085" t="s">
        <v>6147</v>
      </c>
      <c r="G7085" t="s">
        <v>47</v>
      </c>
      <c r="H7085">
        <v>44</v>
      </c>
      <c r="I7085" t="s">
        <v>60</v>
      </c>
      <c r="J7085" t="s">
        <v>61</v>
      </c>
      <c r="K7085">
        <v>12</v>
      </c>
      <c r="L7085">
        <v>2</v>
      </c>
      <c r="M7085" t="s">
        <v>180</v>
      </c>
      <c r="N7085" t="s">
        <v>1215</v>
      </c>
      <c r="O7085">
        <v>0.92100000000000004</v>
      </c>
      <c r="P7085" t="s">
        <v>65</v>
      </c>
      <c r="R7085" t="s">
        <v>97</v>
      </c>
      <c r="S7085" t="s">
        <v>42</v>
      </c>
      <c r="T7085">
        <v>0</v>
      </c>
      <c r="U7085">
        <v>1</v>
      </c>
      <c r="V7085">
        <v>2</v>
      </c>
      <c r="W7085">
        <v>0</v>
      </c>
      <c r="X7085">
        <v>0</v>
      </c>
      <c r="Y7085">
        <v>0</v>
      </c>
      <c r="Z7085">
        <v>3</v>
      </c>
      <c r="AA7085">
        <v>93.5</v>
      </c>
      <c r="AB7085">
        <v>85.4</v>
      </c>
      <c r="AC7085">
        <v>3.76</v>
      </c>
      <c r="AD7085">
        <v>1.88</v>
      </c>
      <c r="AE7085">
        <v>0.72599999999999998</v>
      </c>
      <c r="AF7085">
        <v>2.8039999999999998</v>
      </c>
      <c r="AG7085">
        <v>-1.7829999999999999</v>
      </c>
      <c r="AH7085">
        <v>5.5730000000000004</v>
      </c>
      <c r="AI7085">
        <v>-7.32</v>
      </c>
      <c r="AJ7085">
        <v>8.1199999999999992</v>
      </c>
      <c r="AK7085">
        <v>23.7</v>
      </c>
      <c r="AL7085">
        <v>32.9</v>
      </c>
      <c r="AM7085">
        <v>4.5999999999999996</v>
      </c>
      <c r="AN7085">
        <v>221.88800000000001</v>
      </c>
      <c r="AO7085">
        <v>2183.25</v>
      </c>
      <c r="AP7085" t="s">
        <v>6449</v>
      </c>
    </row>
    <row r="7086" spans="1:42">
      <c r="A7086" t="s">
        <v>6405</v>
      </c>
      <c r="B7086" t="s">
        <v>42</v>
      </c>
      <c r="C7086" t="s">
        <v>6406</v>
      </c>
      <c r="D7086" t="s">
        <v>409</v>
      </c>
      <c r="E7086" t="s">
        <v>1435</v>
      </c>
      <c r="F7086" t="s">
        <v>6147</v>
      </c>
      <c r="G7086" t="s">
        <v>47</v>
      </c>
      <c r="H7086">
        <v>45</v>
      </c>
      <c r="I7086" t="s">
        <v>60</v>
      </c>
      <c r="J7086" t="s">
        <v>61</v>
      </c>
      <c r="K7086">
        <v>12</v>
      </c>
      <c r="L7086">
        <v>3</v>
      </c>
      <c r="M7086" t="s">
        <v>84</v>
      </c>
      <c r="N7086" t="s">
        <v>1215</v>
      </c>
      <c r="O7086">
        <v>0.94099999999999995</v>
      </c>
      <c r="P7086" t="s">
        <v>65</v>
      </c>
      <c r="R7086" t="s">
        <v>97</v>
      </c>
      <c r="S7086" t="s">
        <v>42</v>
      </c>
      <c r="T7086">
        <v>0</v>
      </c>
      <c r="U7086">
        <v>2</v>
      </c>
      <c r="V7086">
        <v>2</v>
      </c>
      <c r="W7086">
        <v>0</v>
      </c>
      <c r="X7086">
        <v>0</v>
      </c>
      <c r="Y7086">
        <v>0</v>
      </c>
      <c r="Z7086">
        <v>3</v>
      </c>
      <c r="AA7086">
        <v>93.9</v>
      </c>
      <c r="AB7086">
        <v>86.6</v>
      </c>
      <c r="AC7086">
        <v>3.76</v>
      </c>
      <c r="AD7086">
        <v>1.88</v>
      </c>
      <c r="AE7086">
        <v>-0.76300000000000001</v>
      </c>
      <c r="AF7086">
        <v>3.8250000000000002</v>
      </c>
      <c r="AG7086">
        <v>-2.0670000000000002</v>
      </c>
      <c r="AH7086">
        <v>5.6630000000000003</v>
      </c>
      <c r="AI7086">
        <v>-5.44</v>
      </c>
      <c r="AJ7086">
        <v>7.51</v>
      </c>
      <c r="AK7086">
        <v>23.8</v>
      </c>
      <c r="AL7086">
        <v>27.4</v>
      </c>
      <c r="AM7086">
        <v>4.3</v>
      </c>
      <c r="AN7086">
        <v>215.80199999999999</v>
      </c>
      <c r="AO7086">
        <v>1887.94</v>
      </c>
      <c r="AP7086" t="s">
        <v>6450</v>
      </c>
    </row>
    <row r="7087" spans="1:42">
      <c r="A7087" t="s">
        <v>6405</v>
      </c>
      <c r="B7087" t="s">
        <v>42</v>
      </c>
      <c r="C7087" t="s">
        <v>6406</v>
      </c>
      <c r="D7087" t="s">
        <v>409</v>
      </c>
      <c r="E7087" t="s">
        <v>1435</v>
      </c>
      <c r="F7087" t="s">
        <v>6147</v>
      </c>
      <c r="G7087" t="s">
        <v>47</v>
      </c>
      <c r="H7087">
        <v>46</v>
      </c>
      <c r="I7087" t="s">
        <v>87</v>
      </c>
      <c r="J7087" t="s">
        <v>49</v>
      </c>
      <c r="K7087">
        <v>12</v>
      </c>
      <c r="L7087">
        <v>4</v>
      </c>
      <c r="M7087" t="s">
        <v>84</v>
      </c>
      <c r="N7087" t="s">
        <v>1215</v>
      </c>
      <c r="O7087">
        <v>0.93899999999999995</v>
      </c>
      <c r="P7087" t="s">
        <v>65</v>
      </c>
      <c r="Q7087" t="s">
        <v>125</v>
      </c>
      <c r="R7087" t="s">
        <v>97</v>
      </c>
      <c r="S7087" t="s">
        <v>42</v>
      </c>
      <c r="T7087">
        <v>0</v>
      </c>
      <c r="U7087">
        <v>2</v>
      </c>
      <c r="V7087">
        <v>2</v>
      </c>
      <c r="W7087">
        <v>0</v>
      </c>
      <c r="X7087">
        <v>0</v>
      </c>
      <c r="Y7087">
        <v>0</v>
      </c>
      <c r="Z7087">
        <v>3</v>
      </c>
      <c r="AA7087">
        <v>94.1</v>
      </c>
      <c r="AB7087">
        <v>87.3</v>
      </c>
      <c r="AC7087">
        <v>3.76</v>
      </c>
      <c r="AD7087">
        <v>1.88</v>
      </c>
      <c r="AE7087">
        <v>-0.89700000000000002</v>
      </c>
      <c r="AF7087">
        <v>2.3660000000000001</v>
      </c>
      <c r="AG7087">
        <v>-1.944</v>
      </c>
      <c r="AH7087">
        <v>5.6870000000000003</v>
      </c>
      <c r="AI7087">
        <v>-4.82</v>
      </c>
      <c r="AJ7087">
        <v>9.48</v>
      </c>
      <c r="AK7087">
        <v>23.8</v>
      </c>
      <c r="AL7087">
        <v>29.3</v>
      </c>
      <c r="AM7087">
        <v>3.6</v>
      </c>
      <c r="AN7087">
        <v>206.845</v>
      </c>
      <c r="AO7087">
        <v>2178.19</v>
      </c>
      <c r="AP7087" t="s">
        <v>6451</v>
      </c>
    </row>
    <row r="7088" spans="1:42">
      <c r="A7088" t="s">
        <v>6405</v>
      </c>
      <c r="B7088" t="s">
        <v>42</v>
      </c>
      <c r="C7088" t="s">
        <v>6406</v>
      </c>
      <c r="D7088" t="s">
        <v>409</v>
      </c>
      <c r="E7088" t="s">
        <v>1435</v>
      </c>
      <c r="F7088" t="s">
        <v>6147</v>
      </c>
      <c r="G7088" t="s">
        <v>47</v>
      </c>
      <c r="H7088">
        <v>47</v>
      </c>
      <c r="I7088" t="s">
        <v>60</v>
      </c>
      <c r="J7088" t="s">
        <v>61</v>
      </c>
      <c r="K7088">
        <v>13</v>
      </c>
      <c r="L7088">
        <v>1</v>
      </c>
      <c r="M7088" t="s">
        <v>84</v>
      </c>
      <c r="N7088" t="s">
        <v>1215</v>
      </c>
      <c r="O7088">
        <v>0.93300000000000005</v>
      </c>
      <c r="P7088" t="s">
        <v>65</v>
      </c>
      <c r="R7088" t="s">
        <v>78</v>
      </c>
      <c r="S7088" t="s">
        <v>54</v>
      </c>
      <c r="T7088">
        <v>0</v>
      </c>
      <c r="U7088">
        <v>0</v>
      </c>
      <c r="V7088">
        <v>2</v>
      </c>
      <c r="W7088">
        <v>1</v>
      </c>
      <c r="X7088">
        <v>0</v>
      </c>
      <c r="Y7088">
        <v>0</v>
      </c>
      <c r="Z7088">
        <v>3</v>
      </c>
      <c r="AA7088">
        <v>91.8</v>
      </c>
      <c r="AB7088">
        <v>84.3</v>
      </c>
      <c r="AC7088">
        <v>3.29</v>
      </c>
      <c r="AD7088">
        <v>1.71</v>
      </c>
      <c r="AE7088">
        <v>-0.23799999999999999</v>
      </c>
      <c r="AF7088">
        <v>4.202</v>
      </c>
      <c r="AG7088">
        <v>-1.6459999999999999</v>
      </c>
      <c r="AH7088">
        <v>5.84</v>
      </c>
      <c r="AI7088">
        <v>-5.6</v>
      </c>
      <c r="AJ7088">
        <v>9.7899999999999991</v>
      </c>
      <c r="AK7088">
        <v>23.8</v>
      </c>
      <c r="AL7088">
        <v>31.9</v>
      </c>
      <c r="AM7088">
        <v>3.8</v>
      </c>
      <c r="AN7088">
        <v>209.69</v>
      </c>
      <c r="AO7088">
        <v>2234.08</v>
      </c>
      <c r="AP7088" t="s">
        <v>6452</v>
      </c>
    </row>
    <row r="7089" spans="1:42">
      <c r="A7089" t="s">
        <v>6405</v>
      </c>
      <c r="B7089" t="s">
        <v>42</v>
      </c>
      <c r="C7089" t="s">
        <v>6406</v>
      </c>
      <c r="D7089" t="s">
        <v>409</v>
      </c>
      <c r="E7089" t="s">
        <v>1435</v>
      </c>
      <c r="F7089" t="s">
        <v>6147</v>
      </c>
      <c r="G7089" t="s">
        <v>47</v>
      </c>
      <c r="H7089">
        <v>48</v>
      </c>
      <c r="I7089" t="s">
        <v>63</v>
      </c>
      <c r="J7089" t="s">
        <v>61</v>
      </c>
      <c r="K7089">
        <v>13</v>
      </c>
      <c r="L7089">
        <v>2</v>
      </c>
      <c r="M7089" t="s">
        <v>84</v>
      </c>
      <c r="N7089" t="s">
        <v>1215</v>
      </c>
      <c r="O7089">
        <v>0.93700000000000006</v>
      </c>
      <c r="P7089" t="s">
        <v>65</v>
      </c>
      <c r="R7089" t="s">
        <v>78</v>
      </c>
      <c r="S7089" t="s">
        <v>54</v>
      </c>
      <c r="T7089">
        <v>0</v>
      </c>
      <c r="U7089">
        <v>1</v>
      </c>
      <c r="V7089">
        <v>2</v>
      </c>
      <c r="W7089">
        <v>1</v>
      </c>
      <c r="X7089">
        <v>0</v>
      </c>
      <c r="Y7089">
        <v>0</v>
      </c>
      <c r="Z7089">
        <v>3</v>
      </c>
      <c r="AA7089">
        <v>91.6</v>
      </c>
      <c r="AB7089">
        <v>83.7</v>
      </c>
      <c r="AC7089">
        <v>3.55</v>
      </c>
      <c r="AD7089">
        <v>1.71</v>
      </c>
      <c r="AE7089">
        <v>0.68400000000000005</v>
      </c>
      <c r="AF7089">
        <v>2.379</v>
      </c>
      <c r="AG7089">
        <v>-1.7270000000000001</v>
      </c>
      <c r="AH7089">
        <v>5.7270000000000003</v>
      </c>
      <c r="AI7089">
        <v>-5.47</v>
      </c>
      <c r="AJ7089">
        <v>10.14</v>
      </c>
      <c r="AK7089">
        <v>23.7</v>
      </c>
      <c r="AL7089">
        <v>27.6</v>
      </c>
      <c r="AM7089">
        <v>3.9</v>
      </c>
      <c r="AN7089">
        <v>208.24100000000001</v>
      </c>
      <c r="AO7089">
        <v>2255.08</v>
      </c>
      <c r="AP7089" t="s">
        <v>6453</v>
      </c>
    </row>
    <row r="7090" spans="1:42">
      <c r="A7090" t="s">
        <v>6405</v>
      </c>
      <c r="B7090" t="s">
        <v>42</v>
      </c>
      <c r="C7090" t="s">
        <v>6406</v>
      </c>
      <c r="D7090" t="s">
        <v>409</v>
      </c>
      <c r="E7090" t="s">
        <v>1435</v>
      </c>
      <c r="F7090" t="s">
        <v>6147</v>
      </c>
      <c r="G7090" t="s">
        <v>47</v>
      </c>
      <c r="H7090">
        <v>51</v>
      </c>
      <c r="I7090" t="s">
        <v>63</v>
      </c>
      <c r="J7090" t="s">
        <v>61</v>
      </c>
      <c r="K7090">
        <v>14</v>
      </c>
      <c r="L7090">
        <v>1</v>
      </c>
      <c r="M7090" t="s">
        <v>180</v>
      </c>
      <c r="N7090" t="s">
        <v>1215</v>
      </c>
      <c r="O7090">
        <v>0.747</v>
      </c>
      <c r="P7090" t="s">
        <v>65</v>
      </c>
      <c r="R7090" t="s">
        <v>66</v>
      </c>
      <c r="S7090" t="s">
        <v>42</v>
      </c>
      <c r="T7090">
        <v>0</v>
      </c>
      <c r="U7090">
        <v>0</v>
      </c>
      <c r="V7090">
        <v>2</v>
      </c>
      <c r="W7090">
        <v>1</v>
      </c>
      <c r="X7090">
        <v>0</v>
      </c>
      <c r="Y7090">
        <v>0</v>
      </c>
      <c r="Z7090">
        <v>3</v>
      </c>
      <c r="AA7090">
        <v>91.5</v>
      </c>
      <c r="AB7090">
        <v>84.1</v>
      </c>
      <c r="AC7090">
        <v>3.05</v>
      </c>
      <c r="AD7090">
        <v>1.35</v>
      </c>
      <c r="AE7090">
        <v>3.3000000000000002E-2</v>
      </c>
      <c r="AF7090">
        <v>2.9460000000000002</v>
      </c>
      <c r="AG7090">
        <v>-1.6679999999999999</v>
      </c>
      <c r="AH7090">
        <v>5.702</v>
      </c>
      <c r="AI7090">
        <v>-7.07</v>
      </c>
      <c r="AJ7090">
        <v>9.52</v>
      </c>
      <c r="AK7090">
        <v>23.8</v>
      </c>
      <c r="AL7090">
        <v>35.700000000000003</v>
      </c>
      <c r="AM7090">
        <v>4.4000000000000004</v>
      </c>
      <c r="AN7090">
        <v>216.499</v>
      </c>
      <c r="AO7090">
        <v>2337.56</v>
      </c>
      <c r="AP7090" t="s">
        <v>6456</v>
      </c>
    </row>
    <row r="7091" spans="1:42">
      <c r="A7091" t="s">
        <v>6405</v>
      </c>
      <c r="B7091" t="s">
        <v>42</v>
      </c>
      <c r="C7091" t="s">
        <v>6406</v>
      </c>
      <c r="D7091" t="s">
        <v>409</v>
      </c>
      <c r="E7091" t="s">
        <v>1435</v>
      </c>
      <c r="F7091" t="s">
        <v>6147</v>
      </c>
      <c r="G7091" t="s">
        <v>47</v>
      </c>
      <c r="H7091">
        <v>52</v>
      </c>
      <c r="I7091" t="s">
        <v>56</v>
      </c>
      <c r="J7091" t="s">
        <v>57</v>
      </c>
      <c r="K7091">
        <v>14</v>
      </c>
      <c r="L7091">
        <v>2</v>
      </c>
      <c r="M7091" t="s">
        <v>84</v>
      </c>
      <c r="N7091" t="s">
        <v>1215</v>
      </c>
      <c r="O7091">
        <v>0.92200000000000004</v>
      </c>
      <c r="P7091" t="s">
        <v>65</v>
      </c>
      <c r="R7091" t="s">
        <v>66</v>
      </c>
      <c r="S7091" t="s">
        <v>42</v>
      </c>
      <c r="T7091">
        <v>0</v>
      </c>
      <c r="U7091">
        <v>1</v>
      </c>
      <c r="V7091">
        <v>2</v>
      </c>
      <c r="W7091">
        <v>1</v>
      </c>
      <c r="X7091">
        <v>0</v>
      </c>
      <c r="Y7091">
        <v>0</v>
      </c>
      <c r="Z7091">
        <v>3</v>
      </c>
      <c r="AA7091">
        <v>91.7</v>
      </c>
      <c r="AB7091">
        <v>84.6</v>
      </c>
      <c r="AC7091">
        <v>3.13</v>
      </c>
      <c r="AD7091">
        <v>1.35</v>
      </c>
      <c r="AE7091">
        <v>-0.96699999999999997</v>
      </c>
      <c r="AF7091">
        <v>2.476</v>
      </c>
      <c r="AG7091">
        <v>-1.857</v>
      </c>
      <c r="AH7091">
        <v>5.6619999999999999</v>
      </c>
      <c r="AI7091">
        <v>-4.46</v>
      </c>
      <c r="AJ7091">
        <v>8.0299999999999994</v>
      </c>
      <c r="AK7091">
        <v>23.8</v>
      </c>
      <c r="AL7091">
        <v>21.7</v>
      </c>
      <c r="AM7091">
        <v>4.4000000000000004</v>
      </c>
      <c r="AN7091">
        <v>208.90799999999999</v>
      </c>
      <c r="AO7091">
        <v>1822.47</v>
      </c>
      <c r="AP7091" t="s">
        <v>6457</v>
      </c>
    </row>
    <row r="7092" spans="1:42">
      <c r="A7092" t="s">
        <v>6405</v>
      </c>
      <c r="B7092" t="s">
        <v>42</v>
      </c>
      <c r="C7092" t="s">
        <v>6406</v>
      </c>
      <c r="D7092" t="s">
        <v>409</v>
      </c>
      <c r="E7092" t="s">
        <v>1435</v>
      </c>
      <c r="F7092" t="s">
        <v>6147</v>
      </c>
      <c r="G7092" t="s">
        <v>47</v>
      </c>
      <c r="H7092">
        <v>53</v>
      </c>
      <c r="I7092" t="s">
        <v>56</v>
      </c>
      <c r="J7092" t="s">
        <v>57</v>
      </c>
      <c r="K7092">
        <v>14</v>
      </c>
      <c r="L7092">
        <v>3</v>
      </c>
      <c r="M7092" t="s">
        <v>84</v>
      </c>
      <c r="N7092" t="s">
        <v>1215</v>
      </c>
      <c r="O7092">
        <v>0.91900000000000004</v>
      </c>
      <c r="P7092" t="s">
        <v>65</v>
      </c>
      <c r="R7092" t="s">
        <v>66</v>
      </c>
      <c r="S7092" t="s">
        <v>42</v>
      </c>
      <c r="T7092">
        <v>1</v>
      </c>
      <c r="U7092">
        <v>1</v>
      </c>
      <c r="V7092">
        <v>2</v>
      </c>
      <c r="W7092">
        <v>1</v>
      </c>
      <c r="X7092">
        <v>0</v>
      </c>
      <c r="Y7092">
        <v>0</v>
      </c>
      <c r="Z7092">
        <v>3</v>
      </c>
      <c r="AA7092">
        <v>91.5</v>
      </c>
      <c r="AB7092">
        <v>84.2</v>
      </c>
      <c r="AC7092">
        <v>3.09</v>
      </c>
      <c r="AD7092">
        <v>1.35</v>
      </c>
      <c r="AE7092">
        <v>-0.94899999999999995</v>
      </c>
      <c r="AF7092">
        <v>3.883</v>
      </c>
      <c r="AG7092">
        <v>-1.8680000000000001</v>
      </c>
      <c r="AH7092">
        <v>5.899</v>
      </c>
      <c r="AI7092">
        <v>-3.41</v>
      </c>
      <c r="AJ7092">
        <v>8.67</v>
      </c>
      <c r="AK7092">
        <v>23.8</v>
      </c>
      <c r="AL7092">
        <v>18</v>
      </c>
      <c r="AM7092">
        <v>3.9</v>
      </c>
      <c r="AN7092">
        <v>201.352</v>
      </c>
      <c r="AO7092">
        <v>1843.57</v>
      </c>
      <c r="AP7092" t="s">
        <v>6458</v>
      </c>
    </row>
    <row r="7093" spans="1:42">
      <c r="A7093" t="s">
        <v>6405</v>
      </c>
      <c r="B7093" t="s">
        <v>42</v>
      </c>
      <c r="C7093" t="s">
        <v>6406</v>
      </c>
      <c r="D7093" t="s">
        <v>409</v>
      </c>
      <c r="E7093" t="s">
        <v>1435</v>
      </c>
      <c r="F7093" t="s">
        <v>6147</v>
      </c>
      <c r="G7093" t="s">
        <v>47</v>
      </c>
      <c r="H7093">
        <v>54</v>
      </c>
      <c r="I7093" t="s">
        <v>63</v>
      </c>
      <c r="J7093" t="s">
        <v>61</v>
      </c>
      <c r="K7093">
        <v>14</v>
      </c>
      <c r="L7093">
        <v>4</v>
      </c>
      <c r="M7093" t="s">
        <v>84</v>
      </c>
      <c r="N7093" t="s">
        <v>1215</v>
      </c>
      <c r="O7093">
        <v>0.93899999999999995</v>
      </c>
      <c r="P7093" t="s">
        <v>65</v>
      </c>
      <c r="R7093" t="s">
        <v>66</v>
      </c>
      <c r="S7093" t="s">
        <v>42</v>
      </c>
      <c r="T7093">
        <v>2</v>
      </c>
      <c r="U7093">
        <v>1</v>
      </c>
      <c r="V7093">
        <v>2</v>
      </c>
      <c r="W7093">
        <v>1</v>
      </c>
      <c r="X7093">
        <v>0</v>
      </c>
      <c r="Y7093">
        <v>0</v>
      </c>
      <c r="Z7093">
        <v>3</v>
      </c>
      <c r="AA7093">
        <v>91.4</v>
      </c>
      <c r="AB7093">
        <v>84.3</v>
      </c>
      <c r="AC7093">
        <v>3.05</v>
      </c>
      <c r="AD7093">
        <v>1.35</v>
      </c>
      <c r="AE7093">
        <v>1.0920000000000001</v>
      </c>
      <c r="AF7093">
        <v>2.1819999999999999</v>
      </c>
      <c r="AG7093">
        <v>-1.548</v>
      </c>
      <c r="AH7093">
        <v>5.6920000000000002</v>
      </c>
      <c r="AI7093">
        <v>-5.52</v>
      </c>
      <c r="AJ7093">
        <v>10.65</v>
      </c>
      <c r="AK7093">
        <v>23.8</v>
      </c>
      <c r="AL7093">
        <v>29.9</v>
      </c>
      <c r="AM7093">
        <v>3.7</v>
      </c>
      <c r="AN7093">
        <v>207.31100000000001</v>
      </c>
      <c r="AO7093">
        <v>2367.34</v>
      </c>
      <c r="AP7093" t="s">
        <v>6459</v>
      </c>
    </row>
    <row r="7094" spans="1:42">
      <c r="A7094" t="s">
        <v>6405</v>
      </c>
      <c r="B7094" t="s">
        <v>42</v>
      </c>
      <c r="C7094" t="s">
        <v>6406</v>
      </c>
      <c r="D7094" t="s">
        <v>409</v>
      </c>
      <c r="E7094" t="s">
        <v>1435</v>
      </c>
      <c r="F7094" t="s">
        <v>6147</v>
      </c>
      <c r="G7094" t="s">
        <v>47</v>
      </c>
      <c r="H7094">
        <v>55</v>
      </c>
      <c r="I7094" t="s">
        <v>87</v>
      </c>
      <c r="J7094" t="s">
        <v>49</v>
      </c>
      <c r="K7094">
        <v>14</v>
      </c>
      <c r="L7094">
        <v>5</v>
      </c>
      <c r="M7094" t="s">
        <v>84</v>
      </c>
      <c r="N7094" t="s">
        <v>1215</v>
      </c>
      <c r="O7094">
        <v>0.92900000000000005</v>
      </c>
      <c r="P7094" t="s">
        <v>65</v>
      </c>
      <c r="Q7094" t="s">
        <v>85</v>
      </c>
      <c r="R7094" t="s">
        <v>66</v>
      </c>
      <c r="S7094" t="s">
        <v>42</v>
      </c>
      <c r="T7094">
        <v>2</v>
      </c>
      <c r="U7094">
        <v>2</v>
      </c>
      <c r="V7094">
        <v>2</v>
      </c>
      <c r="W7094">
        <v>1</v>
      </c>
      <c r="X7094">
        <v>0</v>
      </c>
      <c r="Y7094">
        <v>0</v>
      </c>
      <c r="Z7094">
        <v>3</v>
      </c>
      <c r="AA7094">
        <v>91.2</v>
      </c>
      <c r="AB7094">
        <v>84.4</v>
      </c>
      <c r="AC7094">
        <v>3.05</v>
      </c>
      <c r="AD7094">
        <v>1.35</v>
      </c>
      <c r="AE7094">
        <v>0.191</v>
      </c>
      <c r="AF7094">
        <v>2.794</v>
      </c>
      <c r="AG7094">
        <v>-1.621</v>
      </c>
      <c r="AH7094">
        <v>5.8330000000000002</v>
      </c>
      <c r="AI7094">
        <v>-4.51</v>
      </c>
      <c r="AJ7094">
        <v>8.93</v>
      </c>
      <c r="AK7094">
        <v>23.8</v>
      </c>
      <c r="AL7094">
        <v>22.4</v>
      </c>
      <c r="AM7094">
        <v>4.0999999999999996</v>
      </c>
      <c r="AN7094">
        <v>206.69399999999999</v>
      </c>
      <c r="AO7094">
        <v>1982.83</v>
      </c>
      <c r="AP7094" t="s">
        <v>6460</v>
      </c>
    </row>
    <row r="7095" spans="1:42">
      <c r="A7095" t="s">
        <v>6405</v>
      </c>
      <c r="B7095" t="s">
        <v>42</v>
      </c>
      <c r="C7095" t="s">
        <v>6406</v>
      </c>
      <c r="D7095" t="s">
        <v>409</v>
      </c>
      <c r="E7095" t="s">
        <v>1435</v>
      </c>
      <c r="F7095" t="s">
        <v>6147</v>
      </c>
      <c r="G7095" t="s">
        <v>47</v>
      </c>
      <c r="H7095">
        <v>56</v>
      </c>
      <c r="I7095" t="s">
        <v>63</v>
      </c>
      <c r="J7095" t="s">
        <v>61</v>
      </c>
      <c r="K7095">
        <v>15</v>
      </c>
      <c r="L7095">
        <v>1</v>
      </c>
      <c r="M7095" t="s">
        <v>84</v>
      </c>
      <c r="N7095" t="s">
        <v>1215</v>
      </c>
      <c r="O7095">
        <v>0.92800000000000005</v>
      </c>
      <c r="P7095" t="s">
        <v>51</v>
      </c>
      <c r="R7095" t="s">
        <v>53</v>
      </c>
      <c r="S7095" t="s">
        <v>54</v>
      </c>
      <c r="T7095">
        <v>0</v>
      </c>
      <c r="U7095">
        <v>0</v>
      </c>
      <c r="V7095">
        <v>2</v>
      </c>
      <c r="W7095">
        <v>1</v>
      </c>
      <c r="X7095">
        <v>1</v>
      </c>
      <c r="Y7095">
        <v>0</v>
      </c>
      <c r="Z7095">
        <v>3</v>
      </c>
      <c r="AA7095">
        <v>92.2</v>
      </c>
      <c r="AB7095">
        <v>84.6</v>
      </c>
      <c r="AC7095">
        <v>3.46</v>
      </c>
      <c r="AD7095">
        <v>1.61</v>
      </c>
      <c r="AE7095">
        <v>-0.78500000000000003</v>
      </c>
      <c r="AF7095">
        <v>1.7310000000000001</v>
      </c>
      <c r="AG7095">
        <v>-1.7769999999999999</v>
      </c>
      <c r="AH7095">
        <v>5.6989999999999998</v>
      </c>
      <c r="AI7095">
        <v>-5.24</v>
      </c>
      <c r="AJ7095">
        <v>9.16</v>
      </c>
      <c r="AK7095">
        <v>23.8</v>
      </c>
      <c r="AL7095">
        <v>26.9</v>
      </c>
      <c r="AM7095">
        <v>4.2</v>
      </c>
      <c r="AN7095">
        <v>209.643</v>
      </c>
      <c r="AO7095">
        <v>2087.34</v>
      </c>
      <c r="AP7095" t="s">
        <v>6461</v>
      </c>
    </row>
    <row r="7096" spans="1:42">
      <c r="A7096" t="s">
        <v>6405</v>
      </c>
      <c r="B7096" t="s">
        <v>42</v>
      </c>
      <c r="C7096" t="s">
        <v>6406</v>
      </c>
      <c r="D7096" t="s">
        <v>409</v>
      </c>
      <c r="E7096" t="s">
        <v>1435</v>
      </c>
      <c r="F7096" t="s">
        <v>6147</v>
      </c>
      <c r="G7096" t="s">
        <v>47</v>
      </c>
      <c r="H7096">
        <v>57</v>
      </c>
      <c r="I7096" t="s">
        <v>60</v>
      </c>
      <c r="J7096" t="s">
        <v>61</v>
      </c>
      <c r="K7096">
        <v>15</v>
      </c>
      <c r="L7096">
        <v>2</v>
      </c>
      <c r="M7096" t="s">
        <v>84</v>
      </c>
      <c r="N7096" t="s">
        <v>1215</v>
      </c>
      <c r="O7096">
        <v>0.92900000000000005</v>
      </c>
      <c r="P7096" t="s">
        <v>51</v>
      </c>
      <c r="R7096" t="s">
        <v>53</v>
      </c>
      <c r="S7096" t="s">
        <v>54</v>
      </c>
      <c r="T7096">
        <v>0</v>
      </c>
      <c r="U7096">
        <v>1</v>
      </c>
      <c r="V7096">
        <v>2</v>
      </c>
      <c r="W7096">
        <v>1</v>
      </c>
      <c r="X7096">
        <v>1</v>
      </c>
      <c r="Y7096">
        <v>0</v>
      </c>
      <c r="Z7096">
        <v>3</v>
      </c>
      <c r="AA7096">
        <v>91.1</v>
      </c>
      <c r="AB7096">
        <v>83.6</v>
      </c>
      <c r="AC7096">
        <v>3.46</v>
      </c>
      <c r="AD7096">
        <v>1.61</v>
      </c>
      <c r="AE7096">
        <v>0.32600000000000001</v>
      </c>
      <c r="AF7096">
        <v>3.0129999999999999</v>
      </c>
      <c r="AG7096">
        <v>-1.599</v>
      </c>
      <c r="AH7096">
        <v>5.8609999999999998</v>
      </c>
      <c r="AI7096">
        <v>-3.68</v>
      </c>
      <c r="AJ7096">
        <v>9.82</v>
      </c>
      <c r="AK7096">
        <v>23.8</v>
      </c>
      <c r="AL7096">
        <v>18.7</v>
      </c>
      <c r="AM7096">
        <v>3.7</v>
      </c>
      <c r="AN7096">
        <v>200.47900000000001</v>
      </c>
      <c r="AO7096">
        <v>2056.66</v>
      </c>
      <c r="AP7096" t="s">
        <v>6462</v>
      </c>
    </row>
    <row r="7097" spans="1:42">
      <c r="A7097" t="s">
        <v>6405</v>
      </c>
      <c r="B7097" t="s">
        <v>42</v>
      </c>
      <c r="C7097" t="s">
        <v>6406</v>
      </c>
      <c r="D7097" t="s">
        <v>409</v>
      </c>
      <c r="E7097" t="s">
        <v>1435</v>
      </c>
      <c r="F7097" t="s">
        <v>6147</v>
      </c>
      <c r="G7097" t="s">
        <v>47</v>
      </c>
      <c r="H7097">
        <v>61</v>
      </c>
      <c r="I7097" t="s">
        <v>60</v>
      </c>
      <c r="J7097" t="s">
        <v>61</v>
      </c>
      <c r="K7097">
        <v>16</v>
      </c>
      <c r="L7097">
        <v>2</v>
      </c>
      <c r="M7097" t="s">
        <v>84</v>
      </c>
      <c r="N7097" t="s">
        <v>1215</v>
      </c>
      <c r="O7097">
        <v>0.89700000000000002</v>
      </c>
      <c r="P7097" t="s">
        <v>71</v>
      </c>
      <c r="R7097" t="s">
        <v>1230</v>
      </c>
      <c r="S7097" t="s">
        <v>42</v>
      </c>
      <c r="T7097">
        <v>0</v>
      </c>
      <c r="U7097">
        <v>1</v>
      </c>
      <c r="V7097">
        <v>0</v>
      </c>
      <c r="W7097">
        <v>0</v>
      </c>
      <c r="X7097">
        <v>0</v>
      </c>
      <c r="Y7097">
        <v>0</v>
      </c>
      <c r="Z7097">
        <v>4</v>
      </c>
      <c r="AA7097">
        <v>89.8</v>
      </c>
      <c r="AB7097">
        <v>83</v>
      </c>
      <c r="AC7097">
        <v>3.28</v>
      </c>
      <c r="AD7097">
        <v>1.43</v>
      </c>
      <c r="AE7097">
        <v>-0.28599999999999998</v>
      </c>
      <c r="AF7097">
        <v>2.9580000000000002</v>
      </c>
      <c r="AG7097">
        <v>-1.9530000000000001</v>
      </c>
      <c r="AH7097">
        <v>5.8609999999999998</v>
      </c>
      <c r="AI7097">
        <v>-2.82</v>
      </c>
      <c r="AJ7097">
        <v>8.75</v>
      </c>
      <c r="AK7097">
        <v>23.8</v>
      </c>
      <c r="AL7097">
        <v>12.6</v>
      </c>
      <c r="AM7097">
        <v>4.0999999999999996</v>
      </c>
      <c r="AN7097">
        <v>197.77799999999999</v>
      </c>
      <c r="AO7097">
        <v>1792.43</v>
      </c>
      <c r="AP7097" t="s">
        <v>6466</v>
      </c>
    </row>
    <row r="7098" spans="1:42">
      <c r="A7098" t="s">
        <v>6405</v>
      </c>
      <c r="B7098" t="s">
        <v>42</v>
      </c>
      <c r="C7098" t="s">
        <v>6406</v>
      </c>
      <c r="D7098" t="s">
        <v>409</v>
      </c>
      <c r="E7098" t="s">
        <v>1435</v>
      </c>
      <c r="F7098" t="s">
        <v>6147</v>
      </c>
      <c r="G7098" t="s">
        <v>47</v>
      </c>
      <c r="H7098">
        <v>62</v>
      </c>
      <c r="I7098" t="s">
        <v>56</v>
      </c>
      <c r="J7098" t="s">
        <v>57</v>
      </c>
      <c r="K7098">
        <v>16</v>
      </c>
      <c r="L7098">
        <v>3</v>
      </c>
      <c r="M7098" t="s">
        <v>84</v>
      </c>
      <c r="N7098" t="s">
        <v>1215</v>
      </c>
      <c r="O7098">
        <v>0.95299999999999996</v>
      </c>
      <c r="P7098" t="s">
        <v>71</v>
      </c>
      <c r="R7098" t="s">
        <v>1230</v>
      </c>
      <c r="S7098" t="s">
        <v>42</v>
      </c>
      <c r="T7098">
        <v>0</v>
      </c>
      <c r="U7098">
        <v>2</v>
      </c>
      <c r="V7098">
        <v>0</v>
      </c>
      <c r="W7098">
        <v>0</v>
      </c>
      <c r="X7098">
        <v>0</v>
      </c>
      <c r="Y7098">
        <v>0</v>
      </c>
      <c r="Z7098">
        <v>4</v>
      </c>
      <c r="AA7098">
        <v>91.1</v>
      </c>
      <c r="AB7098">
        <v>84.8</v>
      </c>
      <c r="AC7098">
        <v>3.38</v>
      </c>
      <c r="AD7098">
        <v>1.43</v>
      </c>
      <c r="AE7098">
        <v>3.28</v>
      </c>
      <c r="AF7098">
        <v>1.968</v>
      </c>
      <c r="AG7098">
        <v>-1.5620000000000001</v>
      </c>
      <c r="AH7098">
        <v>5.641</v>
      </c>
      <c r="AI7098">
        <v>-4.51</v>
      </c>
      <c r="AJ7098">
        <v>10.63</v>
      </c>
      <c r="AK7098">
        <v>23.9</v>
      </c>
      <c r="AL7098">
        <v>21.3</v>
      </c>
      <c r="AM7098">
        <v>3.4</v>
      </c>
      <c r="AN7098">
        <v>202.893</v>
      </c>
      <c r="AO7098">
        <v>2287.34</v>
      </c>
      <c r="AP7098" t="s">
        <v>6467</v>
      </c>
    </row>
    <row r="7099" spans="1:42">
      <c r="A7099" t="s">
        <v>6405</v>
      </c>
      <c r="B7099" t="s">
        <v>42</v>
      </c>
      <c r="C7099" t="s">
        <v>6406</v>
      </c>
      <c r="D7099" t="s">
        <v>409</v>
      </c>
      <c r="E7099" t="s">
        <v>1435</v>
      </c>
      <c r="F7099" t="s">
        <v>6147</v>
      </c>
      <c r="G7099" t="s">
        <v>47</v>
      </c>
      <c r="H7099">
        <v>63</v>
      </c>
      <c r="I7099" t="s">
        <v>69</v>
      </c>
      <c r="J7099" t="s">
        <v>61</v>
      </c>
      <c r="K7099">
        <v>16</v>
      </c>
      <c r="L7099">
        <v>4</v>
      </c>
      <c r="M7099" t="s">
        <v>84</v>
      </c>
      <c r="N7099" t="s">
        <v>1215</v>
      </c>
      <c r="O7099">
        <v>0.94299999999999995</v>
      </c>
      <c r="P7099" t="s">
        <v>71</v>
      </c>
      <c r="R7099" t="s">
        <v>1230</v>
      </c>
      <c r="S7099" t="s">
        <v>42</v>
      </c>
      <c r="T7099">
        <v>1</v>
      </c>
      <c r="U7099">
        <v>2</v>
      </c>
      <c r="V7099">
        <v>0</v>
      </c>
      <c r="W7099">
        <v>0</v>
      </c>
      <c r="X7099">
        <v>0</v>
      </c>
      <c r="Y7099">
        <v>0</v>
      </c>
      <c r="Z7099">
        <v>4</v>
      </c>
      <c r="AA7099">
        <v>92</v>
      </c>
      <c r="AB7099">
        <v>84.5</v>
      </c>
      <c r="AC7099">
        <v>3.28</v>
      </c>
      <c r="AD7099">
        <v>1.43</v>
      </c>
      <c r="AE7099">
        <v>1.51</v>
      </c>
      <c r="AF7099">
        <v>2.1280000000000001</v>
      </c>
      <c r="AG7099">
        <v>-1.5469999999999999</v>
      </c>
      <c r="AH7099">
        <v>5.7320000000000002</v>
      </c>
      <c r="AI7099">
        <v>-3.69</v>
      </c>
      <c r="AJ7099">
        <v>7.98</v>
      </c>
      <c r="AK7099">
        <v>23.8</v>
      </c>
      <c r="AL7099">
        <v>13.9</v>
      </c>
      <c r="AM7099">
        <v>4.3</v>
      </c>
      <c r="AN7099">
        <v>204.69399999999999</v>
      </c>
      <c r="AO7099">
        <v>1736.79</v>
      </c>
      <c r="AP7099" t="s">
        <v>6468</v>
      </c>
    </row>
    <row r="7100" spans="1:42">
      <c r="A7100" t="s">
        <v>6405</v>
      </c>
      <c r="B7100" t="s">
        <v>42</v>
      </c>
      <c r="C7100" t="s">
        <v>6406</v>
      </c>
      <c r="D7100" t="s">
        <v>409</v>
      </c>
      <c r="E7100" t="s">
        <v>1435</v>
      </c>
      <c r="F7100" t="s">
        <v>6147</v>
      </c>
      <c r="G7100" t="s">
        <v>47</v>
      </c>
      <c r="H7100">
        <v>65</v>
      </c>
      <c r="I7100" t="s">
        <v>63</v>
      </c>
      <c r="J7100" t="s">
        <v>61</v>
      </c>
      <c r="K7100">
        <v>17</v>
      </c>
      <c r="L7100">
        <v>2</v>
      </c>
      <c r="M7100" t="s">
        <v>180</v>
      </c>
      <c r="N7100" t="s">
        <v>1215</v>
      </c>
      <c r="O7100">
        <v>0.90700000000000003</v>
      </c>
      <c r="P7100" t="s">
        <v>74</v>
      </c>
      <c r="R7100" t="s">
        <v>75</v>
      </c>
      <c r="S7100" t="s">
        <v>42</v>
      </c>
      <c r="T7100">
        <v>0</v>
      </c>
      <c r="U7100">
        <v>1</v>
      </c>
      <c r="V7100">
        <v>1</v>
      </c>
      <c r="W7100">
        <v>0</v>
      </c>
      <c r="X7100">
        <v>0</v>
      </c>
      <c r="Y7100">
        <v>0</v>
      </c>
      <c r="Z7100">
        <v>4</v>
      </c>
      <c r="AA7100">
        <v>90.6</v>
      </c>
      <c r="AB7100">
        <v>82.3</v>
      </c>
      <c r="AC7100">
        <v>3.51</v>
      </c>
      <c r="AD7100">
        <v>1.53</v>
      </c>
      <c r="AE7100">
        <v>1.04</v>
      </c>
      <c r="AF7100">
        <v>2.0640000000000001</v>
      </c>
      <c r="AG7100">
        <v>-1.5629999999999999</v>
      </c>
      <c r="AH7100">
        <v>5.65</v>
      </c>
      <c r="AI7100">
        <v>-8.3000000000000007</v>
      </c>
      <c r="AJ7100">
        <v>8.75</v>
      </c>
      <c r="AK7100">
        <v>23.7</v>
      </c>
      <c r="AL7100">
        <v>33.9</v>
      </c>
      <c r="AM7100">
        <v>5.0999999999999996</v>
      </c>
      <c r="AN7100">
        <v>223.33699999999999</v>
      </c>
      <c r="AO7100">
        <v>2317.09</v>
      </c>
      <c r="AP7100" t="s">
        <v>6470</v>
      </c>
    </row>
    <row r="7101" spans="1:42">
      <c r="A7101" t="s">
        <v>6405</v>
      </c>
      <c r="B7101" t="s">
        <v>42</v>
      </c>
      <c r="C7101" t="s">
        <v>6406</v>
      </c>
      <c r="D7101" t="s">
        <v>409</v>
      </c>
      <c r="E7101" t="s">
        <v>1435</v>
      </c>
      <c r="F7101" t="s">
        <v>6147</v>
      </c>
      <c r="G7101" t="s">
        <v>47</v>
      </c>
      <c r="H7101">
        <v>68</v>
      </c>
      <c r="I7101" t="s">
        <v>56</v>
      </c>
      <c r="J7101" t="s">
        <v>57</v>
      </c>
      <c r="K7101">
        <v>19</v>
      </c>
      <c r="L7101">
        <v>1</v>
      </c>
      <c r="M7101" t="s">
        <v>180</v>
      </c>
      <c r="N7101" t="s">
        <v>1215</v>
      </c>
      <c r="O7101">
        <v>0.89</v>
      </c>
      <c r="P7101" t="s">
        <v>65</v>
      </c>
      <c r="R7101" t="s">
        <v>116</v>
      </c>
      <c r="S7101" t="s">
        <v>42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5</v>
      </c>
      <c r="AA7101">
        <v>89.5</v>
      </c>
      <c r="AB7101">
        <v>82.7</v>
      </c>
      <c r="AC7101">
        <v>3.71</v>
      </c>
      <c r="AD7101">
        <v>1.76</v>
      </c>
      <c r="AE7101">
        <v>1.214</v>
      </c>
      <c r="AF7101">
        <v>0.73699999999999999</v>
      </c>
      <c r="AG7101">
        <v>-1.665</v>
      </c>
      <c r="AH7101">
        <v>5.6360000000000001</v>
      </c>
      <c r="AI7101">
        <v>-8.8699999999999992</v>
      </c>
      <c r="AJ7101">
        <v>10.050000000000001</v>
      </c>
      <c r="AK7101">
        <v>23.8</v>
      </c>
      <c r="AL7101">
        <v>38.6</v>
      </c>
      <c r="AM7101">
        <v>5</v>
      </c>
      <c r="AN7101">
        <v>221.286</v>
      </c>
      <c r="AO7101">
        <v>2583.4299999999998</v>
      </c>
      <c r="AP7101" t="s">
        <v>6472</v>
      </c>
    </row>
    <row r="7102" spans="1:42">
      <c r="A7102" t="s">
        <v>6405</v>
      </c>
      <c r="B7102" t="s">
        <v>42</v>
      </c>
      <c r="C7102" t="s">
        <v>6406</v>
      </c>
      <c r="D7102" t="s">
        <v>409</v>
      </c>
      <c r="E7102" t="s">
        <v>1435</v>
      </c>
      <c r="F7102" t="s">
        <v>6147</v>
      </c>
      <c r="G7102" t="s">
        <v>47</v>
      </c>
      <c r="H7102">
        <v>69</v>
      </c>
      <c r="I7102" t="s">
        <v>63</v>
      </c>
      <c r="J7102" t="s">
        <v>61</v>
      </c>
      <c r="K7102">
        <v>19</v>
      </c>
      <c r="L7102">
        <v>2</v>
      </c>
      <c r="M7102" t="s">
        <v>180</v>
      </c>
      <c r="N7102" t="s">
        <v>1215</v>
      </c>
      <c r="O7102">
        <v>0.80700000000000005</v>
      </c>
      <c r="P7102" t="s">
        <v>65</v>
      </c>
      <c r="R7102" t="s">
        <v>116</v>
      </c>
      <c r="S7102" t="s">
        <v>42</v>
      </c>
      <c r="T7102">
        <v>1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5</v>
      </c>
      <c r="AA7102">
        <v>90.4</v>
      </c>
      <c r="AB7102">
        <v>83.3</v>
      </c>
      <c r="AC7102">
        <v>3.63</v>
      </c>
      <c r="AD7102">
        <v>1.76</v>
      </c>
      <c r="AE7102">
        <v>0.69599999999999995</v>
      </c>
      <c r="AF7102">
        <v>2.2829999999999999</v>
      </c>
      <c r="AG7102">
        <v>-1.704</v>
      </c>
      <c r="AH7102">
        <v>5.726</v>
      </c>
      <c r="AI7102">
        <v>-6.77</v>
      </c>
      <c r="AJ7102">
        <v>7.66</v>
      </c>
      <c r="AK7102">
        <v>23.8</v>
      </c>
      <c r="AL7102">
        <v>27.5</v>
      </c>
      <c r="AM7102">
        <v>5.0999999999999996</v>
      </c>
      <c r="AN7102">
        <v>221.32599999999999</v>
      </c>
      <c r="AO7102">
        <v>1993.43</v>
      </c>
      <c r="AP7102" t="s">
        <v>6473</v>
      </c>
    </row>
    <row r="7103" spans="1:42">
      <c r="A7103" t="s">
        <v>6405</v>
      </c>
      <c r="B7103" t="s">
        <v>42</v>
      </c>
      <c r="C7103" t="s">
        <v>6406</v>
      </c>
      <c r="D7103" t="s">
        <v>409</v>
      </c>
      <c r="E7103" t="s">
        <v>1435</v>
      </c>
      <c r="F7103" t="s">
        <v>6147</v>
      </c>
      <c r="G7103" t="s">
        <v>47</v>
      </c>
      <c r="H7103">
        <v>70</v>
      </c>
      <c r="I7103" t="s">
        <v>87</v>
      </c>
      <c r="J7103" t="s">
        <v>49</v>
      </c>
      <c r="K7103">
        <v>19</v>
      </c>
      <c r="L7103">
        <v>3</v>
      </c>
      <c r="M7103" t="s">
        <v>180</v>
      </c>
      <c r="N7103" t="s">
        <v>1215</v>
      </c>
      <c r="O7103">
        <v>0.92500000000000004</v>
      </c>
      <c r="P7103" t="s">
        <v>65</v>
      </c>
      <c r="Q7103" t="s">
        <v>125</v>
      </c>
      <c r="R7103" t="s">
        <v>116</v>
      </c>
      <c r="S7103" t="s">
        <v>42</v>
      </c>
      <c r="T7103">
        <v>1</v>
      </c>
      <c r="U7103">
        <v>1</v>
      </c>
      <c r="V7103">
        <v>0</v>
      </c>
      <c r="W7103">
        <v>0</v>
      </c>
      <c r="X7103">
        <v>0</v>
      </c>
      <c r="Y7103">
        <v>0</v>
      </c>
      <c r="Z7103">
        <v>5</v>
      </c>
      <c r="AA7103">
        <v>90.8</v>
      </c>
      <c r="AB7103">
        <v>82.9</v>
      </c>
      <c r="AC7103">
        <v>3.63</v>
      </c>
      <c r="AD7103">
        <v>1.76</v>
      </c>
      <c r="AE7103">
        <v>-0.35799999999999998</v>
      </c>
      <c r="AF7103">
        <v>1.9750000000000001</v>
      </c>
      <c r="AG7103">
        <v>-1.764</v>
      </c>
      <c r="AH7103">
        <v>5.7110000000000003</v>
      </c>
      <c r="AI7103">
        <v>-7.98</v>
      </c>
      <c r="AJ7103">
        <v>11.86</v>
      </c>
      <c r="AK7103">
        <v>23.7</v>
      </c>
      <c r="AL7103">
        <v>44.6</v>
      </c>
      <c r="AM7103">
        <v>4.2</v>
      </c>
      <c r="AN7103">
        <v>213.833</v>
      </c>
      <c r="AO7103">
        <v>2770.07</v>
      </c>
      <c r="AP7103" t="s">
        <v>6474</v>
      </c>
    </row>
    <row r="7104" spans="1:42">
      <c r="A7104" t="s">
        <v>6405</v>
      </c>
      <c r="B7104" t="s">
        <v>42</v>
      </c>
      <c r="C7104" t="s">
        <v>6406</v>
      </c>
      <c r="D7104" t="s">
        <v>409</v>
      </c>
      <c r="E7104" t="s">
        <v>1435</v>
      </c>
      <c r="F7104" t="s">
        <v>6147</v>
      </c>
      <c r="G7104" t="s">
        <v>47</v>
      </c>
      <c r="H7104">
        <v>71</v>
      </c>
      <c r="I7104" t="s">
        <v>63</v>
      </c>
      <c r="J7104" t="s">
        <v>61</v>
      </c>
      <c r="K7104">
        <v>20</v>
      </c>
      <c r="L7104">
        <v>1</v>
      </c>
      <c r="M7104" t="s">
        <v>180</v>
      </c>
      <c r="N7104" t="s">
        <v>1215</v>
      </c>
      <c r="O7104">
        <v>0.54800000000000004</v>
      </c>
      <c r="P7104" t="s">
        <v>71</v>
      </c>
      <c r="R7104" t="s">
        <v>72</v>
      </c>
      <c r="S7104" t="s">
        <v>54</v>
      </c>
      <c r="T7104">
        <v>0</v>
      </c>
      <c r="U7104">
        <v>0</v>
      </c>
      <c r="V7104">
        <v>0</v>
      </c>
      <c r="W7104">
        <v>1</v>
      </c>
      <c r="X7104">
        <v>0</v>
      </c>
      <c r="Y7104">
        <v>0</v>
      </c>
      <c r="Z7104">
        <v>5</v>
      </c>
      <c r="AA7104">
        <v>88.9</v>
      </c>
      <c r="AB7104">
        <v>81.099999999999994</v>
      </c>
      <c r="AC7104">
        <v>3.01</v>
      </c>
      <c r="AD7104">
        <v>1.63</v>
      </c>
      <c r="AE7104">
        <v>-1.1659999999999999</v>
      </c>
      <c r="AF7104">
        <v>2.3220000000000001</v>
      </c>
      <c r="AG7104">
        <v>-1.7789999999999999</v>
      </c>
      <c r="AH7104">
        <v>5.7809999999999997</v>
      </c>
      <c r="AI7104">
        <v>-6.83</v>
      </c>
      <c r="AJ7104">
        <v>7.81</v>
      </c>
      <c r="AK7104">
        <v>23.7</v>
      </c>
      <c r="AL7104">
        <v>28.2</v>
      </c>
      <c r="AM7104">
        <v>5.4</v>
      </c>
      <c r="AN7104">
        <v>220.988</v>
      </c>
      <c r="AO7104">
        <v>1967.06</v>
      </c>
      <c r="AP7104" t="s">
        <v>6475</v>
      </c>
    </row>
    <row r="7105" spans="1:42">
      <c r="A7105" t="s">
        <v>6405</v>
      </c>
      <c r="B7105" t="s">
        <v>42</v>
      </c>
      <c r="C7105" t="s">
        <v>6406</v>
      </c>
      <c r="D7105" t="s">
        <v>409</v>
      </c>
      <c r="E7105" t="s">
        <v>1435</v>
      </c>
      <c r="F7105" t="s">
        <v>6147</v>
      </c>
      <c r="G7105" t="s">
        <v>47</v>
      </c>
      <c r="H7105">
        <v>73</v>
      </c>
      <c r="I7105" t="s">
        <v>63</v>
      </c>
      <c r="J7105" t="s">
        <v>61</v>
      </c>
      <c r="K7105">
        <v>20</v>
      </c>
      <c r="L7105">
        <v>3</v>
      </c>
      <c r="M7105" t="s">
        <v>84</v>
      </c>
      <c r="N7105" t="s">
        <v>1215</v>
      </c>
      <c r="O7105">
        <v>0.92300000000000004</v>
      </c>
      <c r="P7105" t="s">
        <v>71</v>
      </c>
      <c r="R7105" t="s">
        <v>72</v>
      </c>
      <c r="S7105" t="s">
        <v>54</v>
      </c>
      <c r="T7105">
        <v>0</v>
      </c>
      <c r="U7105">
        <v>2</v>
      </c>
      <c r="V7105">
        <v>0</v>
      </c>
      <c r="W7105">
        <v>1</v>
      </c>
      <c r="X7105">
        <v>0</v>
      </c>
      <c r="Y7105">
        <v>0</v>
      </c>
      <c r="Z7105">
        <v>5</v>
      </c>
      <c r="AA7105">
        <v>91.5</v>
      </c>
      <c r="AB7105">
        <v>84</v>
      </c>
      <c r="AC7105">
        <v>3.17</v>
      </c>
      <c r="AD7105">
        <v>1.43</v>
      </c>
      <c r="AE7105">
        <v>-1.1379999999999999</v>
      </c>
      <c r="AF7105">
        <v>2.29</v>
      </c>
      <c r="AG7105">
        <v>-1.9470000000000001</v>
      </c>
      <c r="AH7105">
        <v>5.6769999999999996</v>
      </c>
      <c r="AI7105">
        <v>-4.53</v>
      </c>
      <c r="AJ7105">
        <v>11.04</v>
      </c>
      <c r="AK7105">
        <v>23.8</v>
      </c>
      <c r="AL7105">
        <v>28.6</v>
      </c>
      <c r="AM7105">
        <v>3.5</v>
      </c>
      <c r="AN7105">
        <v>202.23699999999999</v>
      </c>
      <c r="AO7105">
        <v>2347.87</v>
      </c>
      <c r="AP7105" t="s">
        <v>6477</v>
      </c>
    </row>
    <row r="7106" spans="1:42">
      <c r="A7106" t="s">
        <v>6405</v>
      </c>
      <c r="B7106" t="s">
        <v>42</v>
      </c>
      <c r="C7106" t="s">
        <v>6406</v>
      </c>
      <c r="D7106" t="s">
        <v>409</v>
      </c>
      <c r="E7106" t="s">
        <v>1435</v>
      </c>
      <c r="F7106" t="s">
        <v>6147</v>
      </c>
      <c r="G7106" t="s">
        <v>47</v>
      </c>
      <c r="H7106">
        <v>74</v>
      </c>
      <c r="I7106" t="s">
        <v>56</v>
      </c>
      <c r="J7106" t="s">
        <v>57</v>
      </c>
      <c r="K7106">
        <v>21</v>
      </c>
      <c r="L7106">
        <v>1</v>
      </c>
      <c r="M7106" t="s">
        <v>84</v>
      </c>
      <c r="N7106" t="s">
        <v>1215</v>
      </c>
      <c r="O7106">
        <v>0.94299999999999995</v>
      </c>
      <c r="P7106" t="s">
        <v>51</v>
      </c>
      <c r="R7106" t="s">
        <v>97</v>
      </c>
      <c r="S7106" t="s">
        <v>42</v>
      </c>
      <c r="T7106">
        <v>0</v>
      </c>
      <c r="U7106">
        <v>0</v>
      </c>
      <c r="V7106">
        <v>1</v>
      </c>
      <c r="W7106">
        <v>1</v>
      </c>
      <c r="X7106">
        <v>0</v>
      </c>
      <c r="Y7106">
        <v>0</v>
      </c>
      <c r="Z7106">
        <v>5</v>
      </c>
      <c r="AA7106">
        <v>91.3</v>
      </c>
      <c r="AB7106">
        <v>83.5</v>
      </c>
      <c r="AC7106">
        <v>3.8</v>
      </c>
      <c r="AD7106">
        <v>1.88</v>
      </c>
      <c r="AE7106">
        <v>0.94</v>
      </c>
      <c r="AF7106">
        <v>3.5840000000000001</v>
      </c>
      <c r="AG7106">
        <v>-1.704</v>
      </c>
      <c r="AH7106">
        <v>5.7990000000000004</v>
      </c>
      <c r="AI7106">
        <v>-5.0599999999999996</v>
      </c>
      <c r="AJ7106">
        <v>9.49</v>
      </c>
      <c r="AK7106">
        <v>23.7</v>
      </c>
      <c r="AL7106">
        <v>24.4</v>
      </c>
      <c r="AM7106">
        <v>3.9</v>
      </c>
      <c r="AN7106">
        <v>207.97900000000001</v>
      </c>
      <c r="AO7106">
        <v>2103.77</v>
      </c>
      <c r="AP7106" t="s">
        <v>6478</v>
      </c>
    </row>
    <row r="7107" spans="1:42">
      <c r="A7107" t="s">
        <v>6405</v>
      </c>
      <c r="B7107" t="s">
        <v>42</v>
      </c>
      <c r="C7107" t="s">
        <v>6406</v>
      </c>
      <c r="D7107" t="s">
        <v>409</v>
      </c>
      <c r="E7107" t="s">
        <v>1435</v>
      </c>
      <c r="F7107" t="s">
        <v>6147</v>
      </c>
      <c r="G7107" t="s">
        <v>47</v>
      </c>
      <c r="H7107">
        <v>81</v>
      </c>
      <c r="I7107" t="s">
        <v>56</v>
      </c>
      <c r="J7107" t="s">
        <v>57</v>
      </c>
      <c r="K7107">
        <v>23</v>
      </c>
      <c r="L7107">
        <v>1</v>
      </c>
      <c r="M7107" t="s">
        <v>84</v>
      </c>
      <c r="N7107" t="s">
        <v>1215</v>
      </c>
      <c r="O7107">
        <v>0.90700000000000003</v>
      </c>
      <c r="P7107" t="s">
        <v>71</v>
      </c>
      <c r="R7107" t="s">
        <v>66</v>
      </c>
      <c r="S7107" t="s">
        <v>42</v>
      </c>
      <c r="T7107">
        <v>0</v>
      </c>
      <c r="U7107">
        <v>0</v>
      </c>
      <c r="V7107">
        <v>2</v>
      </c>
      <c r="W7107">
        <v>1</v>
      </c>
      <c r="X7107">
        <v>1</v>
      </c>
      <c r="Y7107">
        <v>0</v>
      </c>
      <c r="Z7107">
        <v>5</v>
      </c>
      <c r="AA7107">
        <v>90.5</v>
      </c>
      <c r="AB7107">
        <v>83.5</v>
      </c>
      <c r="AC7107">
        <v>3.13</v>
      </c>
      <c r="AD7107">
        <v>1.35</v>
      </c>
      <c r="AE7107">
        <v>-0.48</v>
      </c>
      <c r="AF7107">
        <v>3.9860000000000002</v>
      </c>
      <c r="AG7107">
        <v>-1.8540000000000001</v>
      </c>
      <c r="AH7107">
        <v>5.9119999999999999</v>
      </c>
      <c r="AI7107">
        <v>-1.41</v>
      </c>
      <c r="AJ7107">
        <v>10.5</v>
      </c>
      <c r="AK7107">
        <v>23.8</v>
      </c>
      <c r="AL7107">
        <v>7</v>
      </c>
      <c r="AM7107">
        <v>3.2</v>
      </c>
      <c r="AN7107">
        <v>187.64099999999999</v>
      </c>
      <c r="AO7107">
        <v>2079.27</v>
      </c>
      <c r="AP7107" t="s">
        <v>6481</v>
      </c>
    </row>
    <row r="7108" spans="1:42">
      <c r="A7108" t="s">
        <v>6405</v>
      </c>
      <c r="B7108" t="s">
        <v>42</v>
      </c>
      <c r="C7108" t="s">
        <v>6406</v>
      </c>
      <c r="D7108" t="s">
        <v>409</v>
      </c>
      <c r="E7108" t="s">
        <v>1435</v>
      </c>
      <c r="F7108" t="s">
        <v>6147</v>
      </c>
      <c r="G7108" t="s">
        <v>47</v>
      </c>
      <c r="H7108">
        <v>82</v>
      </c>
      <c r="I7108" t="s">
        <v>60</v>
      </c>
      <c r="J7108" t="s">
        <v>61</v>
      </c>
      <c r="K7108">
        <v>23</v>
      </c>
      <c r="L7108">
        <v>2</v>
      </c>
      <c r="M7108" t="s">
        <v>84</v>
      </c>
      <c r="N7108" t="s">
        <v>1215</v>
      </c>
      <c r="O7108">
        <v>0.89100000000000001</v>
      </c>
      <c r="P7108" t="s">
        <v>71</v>
      </c>
      <c r="R7108" t="s">
        <v>66</v>
      </c>
      <c r="S7108" t="s">
        <v>42</v>
      </c>
      <c r="T7108">
        <v>1</v>
      </c>
      <c r="U7108">
        <v>0</v>
      </c>
      <c r="V7108">
        <v>2</v>
      </c>
      <c r="W7108">
        <v>1</v>
      </c>
      <c r="X7108">
        <v>1</v>
      </c>
      <c r="Y7108">
        <v>0</v>
      </c>
      <c r="Z7108">
        <v>5</v>
      </c>
      <c r="AA7108">
        <v>92.3</v>
      </c>
      <c r="AB7108">
        <v>84.8</v>
      </c>
      <c r="AC7108">
        <v>3.05</v>
      </c>
      <c r="AD7108">
        <v>1.35</v>
      </c>
      <c r="AE7108">
        <v>-0.246</v>
      </c>
      <c r="AF7108">
        <v>3.7240000000000002</v>
      </c>
      <c r="AG7108">
        <v>-1.946</v>
      </c>
      <c r="AH7108">
        <v>5.55</v>
      </c>
      <c r="AI7108">
        <v>-6.44</v>
      </c>
      <c r="AJ7108">
        <v>9.6</v>
      </c>
      <c r="AK7108">
        <v>23.8</v>
      </c>
      <c r="AL7108">
        <v>35.200000000000003</v>
      </c>
      <c r="AM7108">
        <v>4</v>
      </c>
      <c r="AN7108">
        <v>213.74100000000001</v>
      </c>
      <c r="AO7108">
        <v>2301</v>
      </c>
      <c r="AP7108" t="s">
        <v>6482</v>
      </c>
    </row>
    <row r="7109" spans="1:42">
      <c r="A7109" t="s">
        <v>6405</v>
      </c>
      <c r="B7109" t="s">
        <v>42</v>
      </c>
      <c r="C7109" t="s">
        <v>6406</v>
      </c>
      <c r="D7109" t="s">
        <v>409</v>
      </c>
      <c r="E7109" t="s">
        <v>1435</v>
      </c>
      <c r="F7109" t="s">
        <v>6147</v>
      </c>
      <c r="G7109" t="s">
        <v>47</v>
      </c>
      <c r="H7109">
        <v>83</v>
      </c>
      <c r="I7109" t="s">
        <v>60</v>
      </c>
      <c r="J7109" t="s">
        <v>61</v>
      </c>
      <c r="K7109">
        <v>23</v>
      </c>
      <c r="L7109">
        <v>3</v>
      </c>
      <c r="M7109" t="s">
        <v>84</v>
      </c>
      <c r="N7109" t="s">
        <v>1215</v>
      </c>
      <c r="O7109">
        <v>0.93799999999999994</v>
      </c>
      <c r="P7109" t="s">
        <v>71</v>
      </c>
      <c r="R7109" t="s">
        <v>66</v>
      </c>
      <c r="S7109" t="s">
        <v>42</v>
      </c>
      <c r="T7109">
        <v>1</v>
      </c>
      <c r="U7109">
        <v>1</v>
      </c>
      <c r="V7109">
        <v>2</v>
      </c>
      <c r="W7109">
        <v>1</v>
      </c>
      <c r="X7109">
        <v>1</v>
      </c>
      <c r="Y7109">
        <v>0</v>
      </c>
      <c r="Z7109">
        <v>5</v>
      </c>
      <c r="AA7109">
        <v>92.3</v>
      </c>
      <c r="AB7109">
        <v>85.2</v>
      </c>
      <c r="AC7109">
        <v>3.05</v>
      </c>
      <c r="AD7109">
        <v>1.35</v>
      </c>
      <c r="AE7109">
        <v>0.14199999999999999</v>
      </c>
      <c r="AF7109">
        <v>3.1030000000000002</v>
      </c>
      <c r="AG7109">
        <v>-1.7450000000000001</v>
      </c>
      <c r="AH7109">
        <v>5.7320000000000002</v>
      </c>
      <c r="AI7109">
        <v>-5.38</v>
      </c>
      <c r="AJ7109">
        <v>8.64</v>
      </c>
      <c r="AK7109">
        <v>23.8</v>
      </c>
      <c r="AL7109">
        <v>26.9</v>
      </c>
      <c r="AM7109">
        <v>4.0999999999999996</v>
      </c>
      <c r="AN7109">
        <v>211.78800000000001</v>
      </c>
      <c r="AO7109">
        <v>2034.5</v>
      </c>
      <c r="AP7109" t="s">
        <v>6483</v>
      </c>
    </row>
    <row r="7110" spans="1:42">
      <c r="A7110" t="s">
        <v>6405</v>
      </c>
      <c r="B7110" t="s">
        <v>42</v>
      </c>
      <c r="C7110" t="s">
        <v>6406</v>
      </c>
      <c r="D7110" t="s">
        <v>409</v>
      </c>
      <c r="E7110" t="s">
        <v>1435</v>
      </c>
      <c r="F7110" t="s">
        <v>6147</v>
      </c>
      <c r="G7110" t="s">
        <v>47</v>
      </c>
      <c r="H7110">
        <v>86</v>
      </c>
      <c r="I7110" t="s">
        <v>60</v>
      </c>
      <c r="J7110" t="s">
        <v>61</v>
      </c>
      <c r="K7110">
        <v>24</v>
      </c>
      <c r="L7110">
        <v>1</v>
      </c>
      <c r="M7110" t="s">
        <v>84</v>
      </c>
      <c r="N7110" t="s">
        <v>1215</v>
      </c>
      <c r="O7110">
        <v>0.93700000000000006</v>
      </c>
      <c r="P7110" t="s">
        <v>51</v>
      </c>
      <c r="R7110" t="s">
        <v>53</v>
      </c>
      <c r="S7110" t="s">
        <v>54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6</v>
      </c>
      <c r="AA7110">
        <v>92.1</v>
      </c>
      <c r="AB7110">
        <v>84.9</v>
      </c>
      <c r="AC7110">
        <v>3.46</v>
      </c>
      <c r="AD7110">
        <v>1.61</v>
      </c>
      <c r="AE7110">
        <v>-4.5999999999999999E-2</v>
      </c>
      <c r="AF7110">
        <v>2.1440000000000001</v>
      </c>
      <c r="AG7110">
        <v>-2.101</v>
      </c>
      <c r="AH7110">
        <v>5.26</v>
      </c>
      <c r="AI7110">
        <v>-5.24</v>
      </c>
      <c r="AJ7110">
        <v>7.77</v>
      </c>
      <c r="AK7110">
        <v>23.8</v>
      </c>
      <c r="AL7110">
        <v>23.3</v>
      </c>
      <c r="AM7110">
        <v>4.5</v>
      </c>
      <c r="AN7110">
        <v>213.83600000000001</v>
      </c>
      <c r="AO7110">
        <v>1864.17</v>
      </c>
      <c r="AP7110" t="s">
        <v>6486</v>
      </c>
    </row>
    <row r="7111" spans="1:42">
      <c r="A7111" t="s">
        <v>6405</v>
      </c>
      <c r="B7111" t="s">
        <v>42</v>
      </c>
      <c r="C7111" t="s">
        <v>6406</v>
      </c>
      <c r="D7111" t="s">
        <v>409</v>
      </c>
      <c r="E7111" t="s">
        <v>1435</v>
      </c>
      <c r="F7111" t="s">
        <v>6147</v>
      </c>
      <c r="G7111" t="s">
        <v>47</v>
      </c>
      <c r="H7111">
        <v>87</v>
      </c>
      <c r="I7111" t="s">
        <v>60</v>
      </c>
      <c r="J7111" t="s">
        <v>61</v>
      </c>
      <c r="K7111">
        <v>24</v>
      </c>
      <c r="L7111">
        <v>2</v>
      </c>
      <c r="M7111" t="s">
        <v>180</v>
      </c>
      <c r="N7111" t="s">
        <v>1215</v>
      </c>
      <c r="O7111">
        <v>0.56499999999999995</v>
      </c>
      <c r="P7111" t="s">
        <v>51</v>
      </c>
      <c r="R7111" t="s">
        <v>53</v>
      </c>
      <c r="S7111" t="s">
        <v>54</v>
      </c>
      <c r="T7111">
        <v>0</v>
      </c>
      <c r="U7111">
        <v>1</v>
      </c>
      <c r="V7111">
        <v>0</v>
      </c>
      <c r="W7111">
        <v>0</v>
      </c>
      <c r="X7111">
        <v>0</v>
      </c>
      <c r="Y7111">
        <v>0</v>
      </c>
      <c r="Z7111">
        <v>6</v>
      </c>
      <c r="AA7111">
        <v>91.6</v>
      </c>
      <c r="AB7111">
        <v>84.9</v>
      </c>
      <c r="AC7111">
        <v>3.46</v>
      </c>
      <c r="AD7111">
        <v>1.61</v>
      </c>
      <c r="AE7111">
        <v>-0.73799999999999999</v>
      </c>
      <c r="AF7111">
        <v>3.0920000000000001</v>
      </c>
      <c r="AG7111">
        <v>-2.262</v>
      </c>
      <c r="AH7111">
        <v>5.3620000000000001</v>
      </c>
      <c r="AI7111">
        <v>-7.09</v>
      </c>
      <c r="AJ7111">
        <v>8.73</v>
      </c>
      <c r="AK7111">
        <v>23.8</v>
      </c>
      <c r="AL7111">
        <v>35.299999999999997</v>
      </c>
      <c r="AM7111">
        <v>4.5</v>
      </c>
      <c r="AN7111">
        <v>218.95</v>
      </c>
      <c r="AO7111">
        <v>2242.63</v>
      </c>
      <c r="AP7111" t="s">
        <v>6487</v>
      </c>
    </row>
    <row r="7112" spans="1:42">
      <c r="A7112" t="s">
        <v>6405</v>
      </c>
      <c r="B7112" t="s">
        <v>42</v>
      </c>
      <c r="C7112" t="s">
        <v>6406</v>
      </c>
      <c r="D7112" t="s">
        <v>409</v>
      </c>
      <c r="E7112" t="s">
        <v>1435</v>
      </c>
      <c r="F7112" t="s">
        <v>6147</v>
      </c>
      <c r="G7112" t="s">
        <v>47</v>
      </c>
      <c r="H7112">
        <v>88</v>
      </c>
      <c r="I7112" t="s">
        <v>48</v>
      </c>
      <c r="J7112" t="s">
        <v>49</v>
      </c>
      <c r="K7112">
        <v>24</v>
      </c>
      <c r="L7112">
        <v>3</v>
      </c>
      <c r="M7112" t="s">
        <v>84</v>
      </c>
      <c r="N7112" t="s">
        <v>1215</v>
      </c>
      <c r="O7112">
        <v>0.89300000000000002</v>
      </c>
      <c r="P7112" t="s">
        <v>51</v>
      </c>
      <c r="Q7112" t="s">
        <v>52</v>
      </c>
      <c r="R7112" t="s">
        <v>53</v>
      </c>
      <c r="S7112" t="s">
        <v>54</v>
      </c>
      <c r="T7112">
        <v>0</v>
      </c>
      <c r="U7112">
        <v>2</v>
      </c>
      <c r="V7112">
        <v>0</v>
      </c>
      <c r="W7112">
        <v>0</v>
      </c>
      <c r="X7112">
        <v>0</v>
      </c>
      <c r="Y7112">
        <v>0</v>
      </c>
      <c r="Z7112">
        <v>6</v>
      </c>
      <c r="AA7112">
        <v>92</v>
      </c>
      <c r="AB7112">
        <v>84.7</v>
      </c>
      <c r="AC7112">
        <v>3.46</v>
      </c>
      <c r="AD7112">
        <v>1.61</v>
      </c>
      <c r="AE7112">
        <v>-0.88900000000000001</v>
      </c>
      <c r="AF7112">
        <v>3.577</v>
      </c>
      <c r="AG7112">
        <v>-2.173</v>
      </c>
      <c r="AH7112">
        <v>5.27</v>
      </c>
      <c r="AI7112">
        <v>-6.16</v>
      </c>
      <c r="AJ7112">
        <v>6.52</v>
      </c>
      <c r="AK7112">
        <v>23.8</v>
      </c>
      <c r="AL7112">
        <v>26.7</v>
      </c>
      <c r="AM7112">
        <v>5</v>
      </c>
      <c r="AN7112">
        <v>223.17</v>
      </c>
      <c r="AO7112">
        <v>1785.17</v>
      </c>
      <c r="AP7112" t="s">
        <v>6488</v>
      </c>
    </row>
    <row r="7113" spans="1:42">
      <c r="A7113" t="s">
        <v>6405</v>
      </c>
      <c r="B7113" t="s">
        <v>42</v>
      </c>
      <c r="C7113" t="s">
        <v>6406</v>
      </c>
      <c r="D7113" t="s">
        <v>409</v>
      </c>
      <c r="E7113" t="s">
        <v>1435</v>
      </c>
      <c r="F7113" t="s">
        <v>6147</v>
      </c>
      <c r="G7113" t="s">
        <v>47</v>
      </c>
      <c r="H7113">
        <v>89</v>
      </c>
      <c r="I7113" t="s">
        <v>56</v>
      </c>
      <c r="J7113" t="s">
        <v>57</v>
      </c>
      <c r="K7113">
        <v>25</v>
      </c>
      <c r="L7113">
        <v>1</v>
      </c>
      <c r="M7113" t="s">
        <v>180</v>
      </c>
      <c r="N7113" t="s">
        <v>1215</v>
      </c>
      <c r="O7113">
        <v>0.92500000000000004</v>
      </c>
      <c r="P7113" t="s">
        <v>71</v>
      </c>
      <c r="R7113" t="s">
        <v>1230</v>
      </c>
      <c r="S7113" t="s">
        <v>42</v>
      </c>
      <c r="T7113">
        <v>0</v>
      </c>
      <c r="U7113">
        <v>0</v>
      </c>
      <c r="V7113">
        <v>1</v>
      </c>
      <c r="W7113">
        <v>0</v>
      </c>
      <c r="X7113">
        <v>0</v>
      </c>
      <c r="Y7113">
        <v>0</v>
      </c>
      <c r="Z7113">
        <v>6</v>
      </c>
      <c r="AA7113">
        <v>92.2</v>
      </c>
      <c r="AB7113">
        <v>84.7</v>
      </c>
      <c r="AC7113">
        <v>3.42</v>
      </c>
      <c r="AD7113">
        <v>1.47</v>
      </c>
      <c r="AE7113">
        <v>0.105</v>
      </c>
      <c r="AF7113">
        <v>3.54</v>
      </c>
      <c r="AG7113">
        <v>-2.1360000000000001</v>
      </c>
      <c r="AH7113">
        <v>5.1879999999999997</v>
      </c>
      <c r="AI7113">
        <v>-7.2</v>
      </c>
      <c r="AJ7113">
        <v>6.14</v>
      </c>
      <c r="AK7113">
        <v>23.8</v>
      </c>
      <c r="AL7113">
        <v>28.8</v>
      </c>
      <c r="AM7113">
        <v>5.2</v>
      </c>
      <c r="AN7113">
        <v>229.363</v>
      </c>
      <c r="AO7113">
        <v>1880.62</v>
      </c>
      <c r="AP7113" t="s">
        <v>6489</v>
      </c>
    </row>
    <row r="7114" spans="1:42">
      <c r="A7114" t="s">
        <v>6405</v>
      </c>
      <c r="B7114" t="s">
        <v>42</v>
      </c>
      <c r="C7114" t="s">
        <v>6406</v>
      </c>
      <c r="D7114" t="s">
        <v>409</v>
      </c>
      <c r="E7114" t="s">
        <v>1435</v>
      </c>
      <c r="F7114" t="s">
        <v>6147</v>
      </c>
      <c r="G7114" t="s">
        <v>47</v>
      </c>
      <c r="H7114">
        <v>91</v>
      </c>
      <c r="I7114" t="s">
        <v>60</v>
      </c>
      <c r="J7114" t="s">
        <v>61</v>
      </c>
      <c r="K7114">
        <v>25</v>
      </c>
      <c r="L7114">
        <v>3</v>
      </c>
      <c r="M7114" t="s">
        <v>180</v>
      </c>
      <c r="N7114" t="s">
        <v>1215</v>
      </c>
      <c r="O7114">
        <v>0.90700000000000003</v>
      </c>
      <c r="P7114" t="s">
        <v>71</v>
      </c>
      <c r="R7114" t="s">
        <v>1230</v>
      </c>
      <c r="S7114" t="s">
        <v>42</v>
      </c>
      <c r="T7114">
        <v>1</v>
      </c>
      <c r="U7114">
        <v>1</v>
      </c>
      <c r="V7114">
        <v>1</v>
      </c>
      <c r="W7114">
        <v>0</v>
      </c>
      <c r="X7114">
        <v>0</v>
      </c>
      <c r="Y7114">
        <v>0</v>
      </c>
      <c r="Z7114">
        <v>6</v>
      </c>
      <c r="AA7114">
        <v>92.5</v>
      </c>
      <c r="AB7114">
        <v>84.8</v>
      </c>
      <c r="AC7114">
        <v>3.28</v>
      </c>
      <c r="AD7114">
        <v>1.43</v>
      </c>
      <c r="AE7114">
        <v>0.84699999999999998</v>
      </c>
      <c r="AF7114">
        <v>2.3340000000000001</v>
      </c>
      <c r="AG7114">
        <v>-2.1440000000000001</v>
      </c>
      <c r="AH7114">
        <v>4.7690000000000001</v>
      </c>
      <c r="AI7114">
        <v>-8.9700000000000006</v>
      </c>
      <c r="AJ7114">
        <v>4.45</v>
      </c>
      <c r="AK7114">
        <v>23.8</v>
      </c>
      <c r="AL7114">
        <v>30.1</v>
      </c>
      <c r="AM7114">
        <v>6.2</v>
      </c>
      <c r="AN7114">
        <v>243.41800000000001</v>
      </c>
      <c r="AO7114">
        <v>1985.81</v>
      </c>
      <c r="AP7114" t="s">
        <v>6491</v>
      </c>
    </row>
    <row r="7115" spans="1:42">
      <c r="A7115" t="s">
        <v>6405</v>
      </c>
      <c r="B7115" t="s">
        <v>42</v>
      </c>
      <c r="C7115" t="s">
        <v>6406</v>
      </c>
      <c r="D7115" t="s">
        <v>409</v>
      </c>
      <c r="E7115" t="s">
        <v>1435</v>
      </c>
      <c r="F7115" t="s">
        <v>6147</v>
      </c>
      <c r="G7115" t="s">
        <v>47</v>
      </c>
      <c r="H7115">
        <v>94</v>
      </c>
      <c r="I7115" t="s">
        <v>69</v>
      </c>
      <c r="J7115" t="s">
        <v>61</v>
      </c>
      <c r="K7115">
        <v>26</v>
      </c>
      <c r="L7115">
        <v>2</v>
      </c>
      <c r="M7115" t="s">
        <v>84</v>
      </c>
      <c r="N7115" t="s">
        <v>1215</v>
      </c>
      <c r="O7115">
        <v>0.95799999999999996</v>
      </c>
      <c r="P7115" t="s">
        <v>65</v>
      </c>
      <c r="R7115" t="s">
        <v>75</v>
      </c>
      <c r="S7115" t="s">
        <v>42</v>
      </c>
      <c r="T7115">
        <v>0</v>
      </c>
      <c r="U7115">
        <v>1</v>
      </c>
      <c r="V7115">
        <v>2</v>
      </c>
      <c r="W7115">
        <v>0</v>
      </c>
      <c r="X7115">
        <v>0</v>
      </c>
      <c r="Y7115">
        <v>0</v>
      </c>
      <c r="Z7115">
        <v>6</v>
      </c>
      <c r="AA7115">
        <v>93.6</v>
      </c>
      <c r="AB7115">
        <v>85.8</v>
      </c>
      <c r="AC7115">
        <v>3.46</v>
      </c>
      <c r="AD7115">
        <v>1.53</v>
      </c>
      <c r="AE7115">
        <v>0.92</v>
      </c>
      <c r="AF7115">
        <v>2.9660000000000002</v>
      </c>
      <c r="AG7115">
        <v>-1.843</v>
      </c>
      <c r="AH7115">
        <v>5.57</v>
      </c>
      <c r="AI7115">
        <v>-4.43</v>
      </c>
      <c r="AJ7115">
        <v>10.32</v>
      </c>
      <c r="AK7115">
        <v>23.8</v>
      </c>
      <c r="AL7115">
        <v>25</v>
      </c>
      <c r="AM7115">
        <v>3.2</v>
      </c>
      <c r="AN7115">
        <v>203.13</v>
      </c>
      <c r="AO7115">
        <v>2258.12</v>
      </c>
      <c r="AP7115" t="s">
        <v>6494</v>
      </c>
    </row>
    <row r="7116" spans="1:42">
      <c r="A7116" t="s">
        <v>6405</v>
      </c>
      <c r="B7116" t="s">
        <v>42</v>
      </c>
      <c r="C7116" t="s">
        <v>6406</v>
      </c>
      <c r="D7116" t="s">
        <v>409</v>
      </c>
      <c r="E7116" t="s">
        <v>1435</v>
      </c>
      <c r="F7116" t="s">
        <v>6147</v>
      </c>
      <c r="G7116" t="s">
        <v>47</v>
      </c>
      <c r="H7116">
        <v>101</v>
      </c>
      <c r="I7116" t="s">
        <v>56</v>
      </c>
      <c r="J7116" t="s">
        <v>57</v>
      </c>
      <c r="K7116">
        <v>28</v>
      </c>
      <c r="L7116">
        <v>1</v>
      </c>
      <c r="M7116" t="s">
        <v>180</v>
      </c>
      <c r="N7116" t="s">
        <v>1215</v>
      </c>
      <c r="O7116">
        <v>0.92</v>
      </c>
      <c r="P7116" t="s">
        <v>139</v>
      </c>
      <c r="R7116" t="s">
        <v>116</v>
      </c>
      <c r="S7116" t="s">
        <v>42</v>
      </c>
      <c r="T7116">
        <v>0</v>
      </c>
      <c r="U7116">
        <v>0</v>
      </c>
      <c r="V7116">
        <v>2</v>
      </c>
      <c r="W7116">
        <v>1</v>
      </c>
      <c r="X7116">
        <v>0</v>
      </c>
      <c r="Y7116">
        <v>1</v>
      </c>
      <c r="Z7116">
        <v>6</v>
      </c>
      <c r="AA7116">
        <v>92</v>
      </c>
      <c r="AB7116">
        <v>84.6</v>
      </c>
      <c r="AC7116">
        <v>3.75</v>
      </c>
      <c r="AD7116">
        <v>1.76</v>
      </c>
      <c r="AE7116">
        <v>1.5429999999999999</v>
      </c>
      <c r="AF7116">
        <v>2.6179999999999999</v>
      </c>
      <c r="AG7116">
        <v>-1.8240000000000001</v>
      </c>
      <c r="AH7116">
        <v>5.2480000000000002</v>
      </c>
      <c r="AI7116">
        <v>-7.4</v>
      </c>
      <c r="AJ7116">
        <v>7.71</v>
      </c>
      <c r="AK7116">
        <v>23.8</v>
      </c>
      <c r="AL7116">
        <v>30.7</v>
      </c>
      <c r="AM7116">
        <v>4.8</v>
      </c>
      <c r="AN7116">
        <v>223.66900000000001</v>
      </c>
      <c r="AO7116">
        <v>2117.9</v>
      </c>
      <c r="AP7116" t="s">
        <v>6497</v>
      </c>
    </row>
    <row r="7117" spans="1:42">
      <c r="A7117" t="s">
        <v>6405</v>
      </c>
      <c r="B7117" t="s">
        <v>42</v>
      </c>
      <c r="C7117" t="s">
        <v>6406</v>
      </c>
      <c r="D7117" t="s">
        <v>409</v>
      </c>
      <c r="E7117" t="s">
        <v>1435</v>
      </c>
      <c r="F7117" t="s">
        <v>6147</v>
      </c>
      <c r="G7117" t="s">
        <v>47</v>
      </c>
      <c r="H7117">
        <v>102</v>
      </c>
      <c r="I7117" t="s">
        <v>63</v>
      </c>
      <c r="J7117" t="s">
        <v>61</v>
      </c>
      <c r="K7117">
        <v>28</v>
      </c>
      <c r="L7117">
        <v>2</v>
      </c>
      <c r="M7117" t="s">
        <v>180</v>
      </c>
      <c r="N7117" t="s">
        <v>1215</v>
      </c>
      <c r="O7117">
        <v>0.92800000000000005</v>
      </c>
      <c r="P7117" t="s">
        <v>139</v>
      </c>
      <c r="R7117" t="s">
        <v>116</v>
      </c>
      <c r="S7117" t="s">
        <v>42</v>
      </c>
      <c r="T7117">
        <v>1</v>
      </c>
      <c r="U7117">
        <v>0</v>
      </c>
      <c r="V7117">
        <v>2</v>
      </c>
      <c r="W7117">
        <v>1</v>
      </c>
      <c r="X7117">
        <v>0</v>
      </c>
      <c r="Y7117">
        <v>1</v>
      </c>
      <c r="Z7117">
        <v>6</v>
      </c>
      <c r="AA7117">
        <v>91.9</v>
      </c>
      <c r="AB7117">
        <v>84.9</v>
      </c>
      <c r="AC7117">
        <v>3.59</v>
      </c>
      <c r="AD7117">
        <v>1.76</v>
      </c>
      <c r="AE7117">
        <v>0.52500000000000002</v>
      </c>
      <c r="AF7117">
        <v>2.8450000000000002</v>
      </c>
      <c r="AG7117">
        <v>-2.0030000000000001</v>
      </c>
      <c r="AH7117">
        <v>5.26</v>
      </c>
      <c r="AI7117">
        <v>-7.82</v>
      </c>
      <c r="AJ7117">
        <v>7.44</v>
      </c>
      <c r="AK7117">
        <v>23.8</v>
      </c>
      <c r="AL7117">
        <v>33.299999999999997</v>
      </c>
      <c r="AM7117">
        <v>5</v>
      </c>
      <c r="AN7117">
        <v>226.27699999999999</v>
      </c>
      <c r="AO7117">
        <v>2148.41</v>
      </c>
      <c r="AP7117" t="s">
        <v>6498</v>
      </c>
    </row>
    <row r="7118" spans="1:42">
      <c r="A7118" t="s">
        <v>6405</v>
      </c>
      <c r="B7118" t="s">
        <v>42</v>
      </c>
      <c r="C7118" t="s">
        <v>6406</v>
      </c>
      <c r="D7118" t="s">
        <v>409</v>
      </c>
      <c r="E7118" t="s">
        <v>1435</v>
      </c>
      <c r="F7118" t="s">
        <v>6147</v>
      </c>
      <c r="G7118" t="s">
        <v>47</v>
      </c>
      <c r="H7118">
        <v>103</v>
      </c>
      <c r="I7118" t="s">
        <v>131</v>
      </c>
      <c r="J7118" t="s">
        <v>49</v>
      </c>
      <c r="K7118">
        <v>28</v>
      </c>
      <c r="L7118">
        <v>3</v>
      </c>
      <c r="M7118" t="s">
        <v>180</v>
      </c>
      <c r="N7118" t="s">
        <v>1215</v>
      </c>
      <c r="O7118">
        <v>0.92600000000000005</v>
      </c>
      <c r="P7118" t="s">
        <v>139</v>
      </c>
      <c r="Q7118" t="s">
        <v>125</v>
      </c>
      <c r="R7118" t="s">
        <v>116</v>
      </c>
      <c r="S7118" t="s">
        <v>42</v>
      </c>
      <c r="T7118">
        <v>1</v>
      </c>
      <c r="U7118">
        <v>1</v>
      </c>
      <c r="V7118">
        <v>2</v>
      </c>
      <c r="W7118">
        <v>1</v>
      </c>
      <c r="X7118">
        <v>0</v>
      </c>
      <c r="Y7118">
        <v>1</v>
      </c>
      <c r="Z7118">
        <v>6</v>
      </c>
      <c r="AA7118">
        <v>91.7</v>
      </c>
      <c r="AB7118">
        <v>84.7</v>
      </c>
      <c r="AC7118">
        <v>3.63</v>
      </c>
      <c r="AD7118">
        <v>1.76</v>
      </c>
      <c r="AE7118">
        <v>-0.248</v>
      </c>
      <c r="AF7118">
        <v>1.98</v>
      </c>
      <c r="AG7118">
        <v>-1.8879999999999999</v>
      </c>
      <c r="AH7118">
        <v>5.3070000000000004</v>
      </c>
      <c r="AI7118">
        <v>-8.14</v>
      </c>
      <c r="AJ7118">
        <v>6.77</v>
      </c>
      <c r="AK7118">
        <v>23.8</v>
      </c>
      <c r="AL7118">
        <v>32.9</v>
      </c>
      <c r="AM7118">
        <v>5.5</v>
      </c>
      <c r="AN7118">
        <v>230.071</v>
      </c>
      <c r="AO7118">
        <v>2098.02</v>
      </c>
      <c r="AP7118" t="s">
        <v>6499</v>
      </c>
    </row>
    <row r="7119" spans="1:42">
      <c r="A7119" t="s">
        <v>6503</v>
      </c>
      <c r="B7119" t="s">
        <v>54</v>
      </c>
      <c r="C7119" t="s">
        <v>6406</v>
      </c>
      <c r="D7119" t="s">
        <v>409</v>
      </c>
      <c r="E7119" t="s">
        <v>1435</v>
      </c>
      <c r="F7119" t="s">
        <v>6147</v>
      </c>
      <c r="G7119" t="s">
        <v>47</v>
      </c>
      <c r="H7119">
        <v>1</v>
      </c>
      <c r="I7119" t="s">
        <v>56</v>
      </c>
      <c r="J7119" t="s">
        <v>57</v>
      </c>
      <c r="K7119">
        <v>1</v>
      </c>
      <c r="L7119">
        <v>1</v>
      </c>
      <c r="M7119" t="s">
        <v>84</v>
      </c>
      <c r="N7119" t="s">
        <v>1215</v>
      </c>
      <c r="O7119">
        <v>0.88400000000000001</v>
      </c>
      <c r="P7119" t="s">
        <v>139</v>
      </c>
      <c r="R7119" t="s">
        <v>97</v>
      </c>
      <c r="S7119" t="s">
        <v>42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7</v>
      </c>
      <c r="AA7119">
        <v>93.1</v>
      </c>
      <c r="AB7119">
        <v>86.5</v>
      </c>
      <c r="AC7119">
        <v>3.63</v>
      </c>
      <c r="AD7119">
        <v>1.76</v>
      </c>
      <c r="AE7119">
        <v>-0.28199999999999997</v>
      </c>
      <c r="AF7119">
        <v>0.63400000000000001</v>
      </c>
      <c r="AG7119">
        <v>2.0030000000000001</v>
      </c>
      <c r="AH7119">
        <v>5.7610000000000001</v>
      </c>
      <c r="AI7119">
        <v>10.8</v>
      </c>
      <c r="AJ7119">
        <v>4.6399999999999997</v>
      </c>
      <c r="AK7119">
        <v>23.8</v>
      </c>
      <c r="AL7119">
        <v>-36.200000000000003</v>
      </c>
      <c r="AM7119">
        <v>6.7</v>
      </c>
      <c r="AN7119">
        <v>113.432</v>
      </c>
      <c r="AO7119">
        <v>2368.19</v>
      </c>
      <c r="AP7119" t="s">
        <v>6504</v>
      </c>
    </row>
    <row r="7120" spans="1:42">
      <c r="A7120" t="s">
        <v>6503</v>
      </c>
      <c r="B7120" t="s">
        <v>54</v>
      </c>
      <c r="C7120" t="s">
        <v>6406</v>
      </c>
      <c r="D7120" t="s">
        <v>409</v>
      </c>
      <c r="E7120" t="s">
        <v>1435</v>
      </c>
      <c r="F7120" t="s">
        <v>6147</v>
      </c>
      <c r="G7120" t="s">
        <v>47</v>
      </c>
      <c r="H7120">
        <v>2</v>
      </c>
      <c r="I7120" t="s">
        <v>87</v>
      </c>
      <c r="J7120" t="s">
        <v>49</v>
      </c>
      <c r="K7120">
        <v>1</v>
      </c>
      <c r="L7120">
        <v>2</v>
      </c>
      <c r="M7120" t="s">
        <v>84</v>
      </c>
      <c r="N7120" t="s">
        <v>1215</v>
      </c>
      <c r="O7120">
        <v>0.78200000000000003</v>
      </c>
      <c r="P7120" t="s">
        <v>139</v>
      </c>
      <c r="Q7120" t="s">
        <v>125</v>
      </c>
      <c r="R7120" t="s">
        <v>97</v>
      </c>
      <c r="S7120" t="s">
        <v>42</v>
      </c>
      <c r="T7120">
        <v>1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7</v>
      </c>
      <c r="AA7120">
        <v>92.1</v>
      </c>
      <c r="AB7120">
        <v>85.3</v>
      </c>
      <c r="AC7120">
        <v>3.76</v>
      </c>
      <c r="AD7120">
        <v>1.88</v>
      </c>
      <c r="AE7120">
        <v>0.13800000000000001</v>
      </c>
      <c r="AF7120">
        <v>3.0609999999999999</v>
      </c>
      <c r="AG7120">
        <v>1.9490000000000001</v>
      </c>
      <c r="AH7120">
        <v>5.9610000000000003</v>
      </c>
      <c r="AI7120">
        <v>9.09</v>
      </c>
      <c r="AJ7120">
        <v>3.68</v>
      </c>
      <c r="AK7120">
        <v>23.8</v>
      </c>
      <c r="AL7120">
        <v>-30.5</v>
      </c>
      <c r="AM7120">
        <v>6.6</v>
      </c>
      <c r="AN7120">
        <v>112.264</v>
      </c>
      <c r="AO7120">
        <v>1957.54</v>
      </c>
      <c r="AP7120" t="s">
        <v>6505</v>
      </c>
    </row>
    <row r="7121" spans="1:42">
      <c r="A7121" t="s">
        <v>6503</v>
      </c>
      <c r="B7121" t="s">
        <v>54</v>
      </c>
      <c r="C7121" t="s">
        <v>6406</v>
      </c>
      <c r="D7121" t="s">
        <v>409</v>
      </c>
      <c r="E7121" t="s">
        <v>1435</v>
      </c>
      <c r="F7121" t="s">
        <v>6147</v>
      </c>
      <c r="G7121" t="s">
        <v>47</v>
      </c>
      <c r="H7121">
        <v>4</v>
      </c>
      <c r="I7121" t="s">
        <v>131</v>
      </c>
      <c r="J7121" t="s">
        <v>49</v>
      </c>
      <c r="K7121">
        <v>2</v>
      </c>
      <c r="L7121">
        <v>2</v>
      </c>
      <c r="M7121" t="s">
        <v>84</v>
      </c>
      <c r="N7121" t="s">
        <v>1215</v>
      </c>
      <c r="O7121">
        <v>0.9</v>
      </c>
      <c r="P7121" t="s">
        <v>1275</v>
      </c>
      <c r="R7121" t="s">
        <v>78</v>
      </c>
      <c r="S7121" t="s">
        <v>54</v>
      </c>
      <c r="T7121">
        <v>0</v>
      </c>
      <c r="U7121">
        <v>1</v>
      </c>
      <c r="V7121">
        <v>0</v>
      </c>
      <c r="W7121">
        <v>0</v>
      </c>
      <c r="X7121">
        <v>1</v>
      </c>
      <c r="Y7121">
        <v>0</v>
      </c>
      <c r="Z7121">
        <v>7</v>
      </c>
      <c r="AA7121">
        <v>94</v>
      </c>
      <c r="AB7121">
        <v>86.1</v>
      </c>
      <c r="AC7121">
        <v>3.29</v>
      </c>
      <c r="AD7121">
        <v>1.71</v>
      </c>
      <c r="AE7121">
        <v>1.0129999999999999</v>
      </c>
      <c r="AF7121">
        <v>2.7269999999999999</v>
      </c>
      <c r="AG7121">
        <v>2.0030000000000001</v>
      </c>
      <c r="AH7121">
        <v>5.99</v>
      </c>
      <c r="AI7121">
        <v>10.85</v>
      </c>
      <c r="AJ7121">
        <v>4.7300000000000004</v>
      </c>
      <c r="AK7121">
        <v>23.8</v>
      </c>
      <c r="AL7121">
        <v>-38.5</v>
      </c>
      <c r="AM7121">
        <v>6.6</v>
      </c>
      <c r="AN7121">
        <v>113.735</v>
      </c>
      <c r="AO7121">
        <v>2380.5500000000002</v>
      </c>
      <c r="AP7121" t="s">
        <v>6507</v>
      </c>
    </row>
    <row r="7122" spans="1:42">
      <c r="A7122" t="s">
        <v>6503</v>
      </c>
      <c r="B7122" t="s">
        <v>54</v>
      </c>
      <c r="C7122" t="s">
        <v>6406</v>
      </c>
      <c r="D7122" t="s">
        <v>409</v>
      </c>
      <c r="E7122" t="s">
        <v>1435</v>
      </c>
      <c r="F7122" t="s">
        <v>6147</v>
      </c>
      <c r="G7122" t="s">
        <v>47</v>
      </c>
      <c r="H7122">
        <v>6</v>
      </c>
      <c r="I7122" t="s">
        <v>48</v>
      </c>
      <c r="J7122" t="s">
        <v>49</v>
      </c>
      <c r="K7122">
        <v>3</v>
      </c>
      <c r="L7122">
        <v>2</v>
      </c>
      <c r="M7122" t="s">
        <v>84</v>
      </c>
      <c r="N7122" t="s">
        <v>1215</v>
      </c>
      <c r="O7122">
        <v>0.88900000000000001</v>
      </c>
      <c r="P7122" t="s">
        <v>498</v>
      </c>
      <c r="Q7122" t="s">
        <v>85</v>
      </c>
      <c r="R7122" t="s">
        <v>66</v>
      </c>
      <c r="S7122" t="s">
        <v>42</v>
      </c>
      <c r="T7122">
        <v>1</v>
      </c>
      <c r="U7122">
        <v>0</v>
      </c>
      <c r="V7122">
        <v>1</v>
      </c>
      <c r="W7122">
        <v>1</v>
      </c>
      <c r="X7122">
        <v>0</v>
      </c>
      <c r="Y7122">
        <v>0</v>
      </c>
      <c r="Z7122">
        <v>7</v>
      </c>
      <c r="AA7122">
        <v>93.5</v>
      </c>
      <c r="AB7122">
        <v>86.1</v>
      </c>
      <c r="AC7122">
        <v>3.05</v>
      </c>
      <c r="AD7122">
        <v>1.35</v>
      </c>
      <c r="AE7122">
        <v>1.6E-2</v>
      </c>
      <c r="AF7122">
        <v>1.8340000000000001</v>
      </c>
      <c r="AG7122">
        <v>2.012</v>
      </c>
      <c r="AH7122">
        <v>5.8550000000000004</v>
      </c>
      <c r="AI7122">
        <v>9.43</v>
      </c>
      <c r="AJ7122">
        <v>4.75</v>
      </c>
      <c r="AK7122">
        <v>23.8</v>
      </c>
      <c r="AL7122">
        <v>-33</v>
      </c>
      <c r="AM7122">
        <v>6.3</v>
      </c>
      <c r="AN7122">
        <v>116.929</v>
      </c>
      <c r="AO7122">
        <v>2119.52</v>
      </c>
      <c r="AP7122" t="s">
        <v>6509</v>
      </c>
    </row>
    <row r="7123" spans="1:42">
      <c r="A7123" t="s">
        <v>6503</v>
      </c>
      <c r="B7123" t="s">
        <v>54</v>
      </c>
      <c r="C7123" t="s">
        <v>6406</v>
      </c>
      <c r="D7123" t="s">
        <v>409</v>
      </c>
      <c r="E7123" t="s">
        <v>1435</v>
      </c>
      <c r="F7123" t="s">
        <v>6147</v>
      </c>
      <c r="G7123" t="s">
        <v>47</v>
      </c>
      <c r="H7123">
        <v>7</v>
      </c>
      <c r="I7123" t="s">
        <v>56</v>
      </c>
      <c r="J7123" t="s">
        <v>57</v>
      </c>
      <c r="K7123">
        <v>4</v>
      </c>
      <c r="L7123">
        <v>1</v>
      </c>
      <c r="M7123" t="s">
        <v>84</v>
      </c>
      <c r="N7123" t="s">
        <v>1215</v>
      </c>
      <c r="O7123">
        <v>0.90400000000000003</v>
      </c>
      <c r="P7123" t="s">
        <v>65</v>
      </c>
      <c r="R7123" t="s">
        <v>53</v>
      </c>
      <c r="S7123" t="s">
        <v>54</v>
      </c>
      <c r="T7123">
        <v>0</v>
      </c>
      <c r="U7123">
        <v>0</v>
      </c>
      <c r="V7123">
        <v>2</v>
      </c>
      <c r="W7123">
        <v>0</v>
      </c>
      <c r="X7123">
        <v>0</v>
      </c>
      <c r="Y7123">
        <v>0</v>
      </c>
      <c r="Z7123">
        <v>7</v>
      </c>
      <c r="AA7123">
        <v>94.2</v>
      </c>
      <c r="AB7123">
        <v>86.5</v>
      </c>
      <c r="AC7123">
        <v>3.34</v>
      </c>
      <c r="AD7123">
        <v>1.61</v>
      </c>
      <c r="AE7123">
        <v>0.504</v>
      </c>
      <c r="AF7123">
        <v>1.54</v>
      </c>
      <c r="AG7123">
        <v>1.9650000000000001</v>
      </c>
      <c r="AH7123">
        <v>5.8970000000000002</v>
      </c>
      <c r="AI7123">
        <v>9.6300000000000008</v>
      </c>
      <c r="AJ7123">
        <v>10.31</v>
      </c>
      <c r="AK7123">
        <v>23.8</v>
      </c>
      <c r="AL7123">
        <v>-49.2</v>
      </c>
      <c r="AM7123">
        <v>4.7</v>
      </c>
      <c r="AN7123">
        <v>137.08500000000001</v>
      </c>
      <c r="AO7123">
        <v>2850.86</v>
      </c>
      <c r="AP7123" t="s">
        <v>6510</v>
      </c>
    </row>
    <row r="7124" spans="1:42">
      <c r="A7124" t="s">
        <v>6503</v>
      </c>
      <c r="B7124" t="s">
        <v>54</v>
      </c>
      <c r="C7124" t="s">
        <v>6406</v>
      </c>
      <c r="D7124" t="s">
        <v>409</v>
      </c>
      <c r="E7124" t="s">
        <v>1435</v>
      </c>
      <c r="F7124" t="s">
        <v>6147</v>
      </c>
      <c r="G7124" t="s">
        <v>47</v>
      </c>
      <c r="H7124">
        <v>9</v>
      </c>
      <c r="I7124" t="s">
        <v>87</v>
      </c>
      <c r="J7124" t="s">
        <v>49</v>
      </c>
      <c r="K7124">
        <v>4</v>
      </c>
      <c r="L7124">
        <v>3</v>
      </c>
      <c r="M7124" t="s">
        <v>84</v>
      </c>
      <c r="N7124" t="s">
        <v>1215</v>
      </c>
      <c r="O7124">
        <v>0.90700000000000003</v>
      </c>
      <c r="P7124" t="s">
        <v>65</v>
      </c>
      <c r="Q7124" t="s">
        <v>85</v>
      </c>
      <c r="R7124" t="s">
        <v>53</v>
      </c>
      <c r="S7124" t="s">
        <v>54</v>
      </c>
      <c r="T7124">
        <v>1</v>
      </c>
      <c r="U7124">
        <v>1</v>
      </c>
      <c r="V7124">
        <v>2</v>
      </c>
      <c r="W7124">
        <v>0</v>
      </c>
      <c r="X7124">
        <v>0</v>
      </c>
      <c r="Y7124">
        <v>0</v>
      </c>
      <c r="Z7124">
        <v>7</v>
      </c>
      <c r="AA7124">
        <v>93.8</v>
      </c>
      <c r="AB7124">
        <v>85.5</v>
      </c>
      <c r="AC7124">
        <v>3.46</v>
      </c>
      <c r="AD7124">
        <v>1.61</v>
      </c>
      <c r="AE7124">
        <v>0.28299999999999997</v>
      </c>
      <c r="AF7124">
        <v>3.1720000000000002</v>
      </c>
      <c r="AG7124">
        <v>2.0649999999999999</v>
      </c>
      <c r="AH7124">
        <v>5.9359999999999999</v>
      </c>
      <c r="AI7124">
        <v>8.91</v>
      </c>
      <c r="AJ7124">
        <v>8.7799999999999994</v>
      </c>
      <c r="AK7124">
        <v>23.7</v>
      </c>
      <c r="AL7124">
        <v>-42</v>
      </c>
      <c r="AM7124">
        <v>4.8</v>
      </c>
      <c r="AN7124">
        <v>134.72200000000001</v>
      </c>
      <c r="AO7124">
        <v>2502.5</v>
      </c>
      <c r="AP7124" t="s">
        <v>6512</v>
      </c>
    </row>
    <row r="7125" spans="1:42">
      <c r="A7125" t="s">
        <v>6503</v>
      </c>
      <c r="B7125" t="s">
        <v>54</v>
      </c>
      <c r="C7125" t="s">
        <v>6406</v>
      </c>
      <c r="D7125" t="s">
        <v>409</v>
      </c>
      <c r="E7125" t="s">
        <v>1435</v>
      </c>
      <c r="F7125" t="s">
        <v>6147</v>
      </c>
      <c r="G7125" t="s">
        <v>47</v>
      </c>
      <c r="H7125">
        <v>10</v>
      </c>
      <c r="I7125" t="s">
        <v>63</v>
      </c>
      <c r="J7125" t="s">
        <v>61</v>
      </c>
      <c r="K7125">
        <v>5</v>
      </c>
      <c r="L7125">
        <v>1</v>
      </c>
      <c r="M7125" t="s">
        <v>84</v>
      </c>
      <c r="N7125" t="s">
        <v>1215</v>
      </c>
      <c r="O7125">
        <v>0.91</v>
      </c>
      <c r="P7125" t="s">
        <v>71</v>
      </c>
      <c r="R7125" t="s">
        <v>1230</v>
      </c>
      <c r="S7125" t="s">
        <v>42</v>
      </c>
      <c r="T7125">
        <v>0</v>
      </c>
      <c r="U7125">
        <v>0</v>
      </c>
      <c r="V7125">
        <v>2</v>
      </c>
      <c r="W7125">
        <v>1</v>
      </c>
      <c r="X7125">
        <v>0</v>
      </c>
      <c r="Y7125">
        <v>0</v>
      </c>
      <c r="Z7125">
        <v>7</v>
      </c>
      <c r="AA7125">
        <v>93.4</v>
      </c>
      <c r="AB7125">
        <v>85.9</v>
      </c>
      <c r="AC7125">
        <v>3.51</v>
      </c>
      <c r="AD7125">
        <v>1.52</v>
      </c>
      <c r="AE7125">
        <v>0.77200000000000002</v>
      </c>
      <c r="AF7125">
        <v>2.71</v>
      </c>
      <c r="AG7125">
        <v>1.9950000000000001</v>
      </c>
      <c r="AH7125">
        <v>6.032</v>
      </c>
      <c r="AI7125">
        <v>9.5299999999999994</v>
      </c>
      <c r="AJ7125">
        <v>7.61</v>
      </c>
      <c r="AK7125">
        <v>23.8</v>
      </c>
      <c r="AL7125">
        <v>-41.2</v>
      </c>
      <c r="AM7125">
        <v>5.4</v>
      </c>
      <c r="AN7125">
        <v>128.74600000000001</v>
      </c>
      <c r="AO7125">
        <v>2451.48</v>
      </c>
      <c r="AP7125" t="s">
        <v>6513</v>
      </c>
    </row>
    <row r="7126" spans="1:42">
      <c r="A7126" t="s">
        <v>6503</v>
      </c>
      <c r="B7126" t="s">
        <v>54</v>
      </c>
      <c r="C7126" t="s">
        <v>6406</v>
      </c>
      <c r="D7126" t="s">
        <v>409</v>
      </c>
      <c r="E7126" t="s">
        <v>1435</v>
      </c>
      <c r="F7126" t="s">
        <v>6147</v>
      </c>
      <c r="G7126" t="s">
        <v>47</v>
      </c>
      <c r="H7126">
        <v>11</v>
      </c>
      <c r="I7126" t="s">
        <v>56</v>
      </c>
      <c r="J7126" t="s">
        <v>57</v>
      </c>
      <c r="K7126">
        <v>5</v>
      </c>
      <c r="L7126">
        <v>2</v>
      </c>
      <c r="M7126" t="s">
        <v>84</v>
      </c>
      <c r="N7126" t="s">
        <v>1215</v>
      </c>
      <c r="O7126">
        <v>0.90700000000000003</v>
      </c>
      <c r="P7126" t="s">
        <v>71</v>
      </c>
      <c r="R7126" t="s">
        <v>1230</v>
      </c>
      <c r="S7126" t="s">
        <v>42</v>
      </c>
      <c r="T7126">
        <v>0</v>
      </c>
      <c r="U7126">
        <v>1</v>
      </c>
      <c r="V7126">
        <v>2</v>
      </c>
      <c r="W7126">
        <v>1</v>
      </c>
      <c r="X7126">
        <v>0</v>
      </c>
      <c r="Y7126">
        <v>0</v>
      </c>
      <c r="Z7126">
        <v>7</v>
      </c>
      <c r="AA7126">
        <v>93.6</v>
      </c>
      <c r="AB7126">
        <v>86.5</v>
      </c>
      <c r="AC7126">
        <v>3.42</v>
      </c>
      <c r="AD7126">
        <v>1.56</v>
      </c>
      <c r="AE7126">
        <v>1.1930000000000001</v>
      </c>
      <c r="AF7126">
        <v>1.266</v>
      </c>
      <c r="AG7126">
        <v>2.2029999999999998</v>
      </c>
      <c r="AH7126">
        <v>5.75</v>
      </c>
      <c r="AI7126">
        <v>9.6300000000000008</v>
      </c>
      <c r="AJ7126">
        <v>6.76</v>
      </c>
      <c r="AK7126">
        <v>23.8</v>
      </c>
      <c r="AL7126">
        <v>-38.9</v>
      </c>
      <c r="AM7126">
        <v>5.8</v>
      </c>
      <c r="AN7126">
        <v>125.226</v>
      </c>
      <c r="AO7126">
        <v>2373.04</v>
      </c>
      <c r="AP7126" t="s">
        <v>6514</v>
      </c>
    </row>
    <row r="7127" spans="1:42">
      <c r="A7127" t="s">
        <v>6503</v>
      </c>
      <c r="B7127" t="s">
        <v>54</v>
      </c>
      <c r="C7127" t="s">
        <v>6406</v>
      </c>
      <c r="D7127" t="s">
        <v>409</v>
      </c>
      <c r="E7127" t="s">
        <v>1435</v>
      </c>
      <c r="F7127" t="s">
        <v>6147</v>
      </c>
      <c r="G7127" t="s">
        <v>47</v>
      </c>
      <c r="H7127">
        <v>12</v>
      </c>
      <c r="I7127" t="s">
        <v>60</v>
      </c>
      <c r="J7127" t="s">
        <v>61</v>
      </c>
      <c r="K7127">
        <v>5</v>
      </c>
      <c r="L7127">
        <v>3</v>
      </c>
      <c r="M7127" t="s">
        <v>84</v>
      </c>
      <c r="N7127" t="s">
        <v>1215</v>
      </c>
      <c r="O7127">
        <v>0.89800000000000002</v>
      </c>
      <c r="P7127" t="s">
        <v>71</v>
      </c>
      <c r="R7127" t="s">
        <v>1230</v>
      </c>
      <c r="S7127" t="s">
        <v>42</v>
      </c>
      <c r="T7127">
        <v>1</v>
      </c>
      <c r="U7127">
        <v>1</v>
      </c>
      <c r="V7127">
        <v>2</v>
      </c>
      <c r="W7127">
        <v>1</v>
      </c>
      <c r="X7127">
        <v>0</v>
      </c>
      <c r="Y7127">
        <v>0</v>
      </c>
      <c r="Z7127">
        <v>7</v>
      </c>
      <c r="AA7127">
        <v>94.2</v>
      </c>
      <c r="AB7127">
        <v>86.3</v>
      </c>
      <c r="AC7127">
        <v>3.28</v>
      </c>
      <c r="AD7127">
        <v>1.43</v>
      </c>
      <c r="AE7127">
        <v>8.4000000000000005E-2</v>
      </c>
      <c r="AF7127">
        <v>2.0219999999999998</v>
      </c>
      <c r="AG7127">
        <v>1.988</v>
      </c>
      <c r="AH7127">
        <v>5.8479999999999999</v>
      </c>
      <c r="AI7127">
        <v>11</v>
      </c>
      <c r="AJ7127">
        <v>5.13</v>
      </c>
      <c r="AK7127">
        <v>23.8</v>
      </c>
      <c r="AL7127">
        <v>-38.5</v>
      </c>
      <c r="AM7127">
        <v>6.5</v>
      </c>
      <c r="AN7127">
        <v>115.15300000000001</v>
      </c>
      <c r="AO7127">
        <v>2440.9499999999998</v>
      </c>
      <c r="AP7127" t="s">
        <v>6515</v>
      </c>
    </row>
    <row r="7128" spans="1:42">
      <c r="A7128" t="s">
        <v>6517</v>
      </c>
      <c r="B7128" t="s">
        <v>42</v>
      </c>
      <c r="C7128" t="s">
        <v>6406</v>
      </c>
      <c r="D7128" t="s">
        <v>409</v>
      </c>
      <c r="E7128" t="s">
        <v>1435</v>
      </c>
      <c r="F7128" t="s">
        <v>6147</v>
      </c>
      <c r="G7128" t="s">
        <v>47</v>
      </c>
      <c r="H7128">
        <v>13</v>
      </c>
      <c r="I7128" t="s">
        <v>60</v>
      </c>
      <c r="J7128" t="s">
        <v>61</v>
      </c>
      <c r="K7128">
        <v>3</v>
      </c>
      <c r="L7128">
        <v>2</v>
      </c>
      <c r="M7128" t="s">
        <v>84</v>
      </c>
      <c r="N7128" t="s">
        <v>1215</v>
      </c>
      <c r="O7128">
        <v>0.89</v>
      </c>
      <c r="P7128" t="s">
        <v>498</v>
      </c>
      <c r="R7128" t="s">
        <v>116</v>
      </c>
      <c r="S7128" t="s">
        <v>42</v>
      </c>
      <c r="T7128">
        <v>0</v>
      </c>
      <c r="U7128">
        <v>1</v>
      </c>
      <c r="V7128">
        <v>2</v>
      </c>
      <c r="W7128">
        <v>1</v>
      </c>
      <c r="X7128">
        <v>0</v>
      </c>
      <c r="Y7128">
        <v>0</v>
      </c>
      <c r="Z7128">
        <v>8</v>
      </c>
      <c r="AA7128">
        <v>92.7</v>
      </c>
      <c r="AB7128">
        <v>84.7</v>
      </c>
      <c r="AC7128">
        <v>3.63</v>
      </c>
      <c r="AD7128">
        <v>1.76</v>
      </c>
      <c r="AE7128">
        <v>-1.079</v>
      </c>
      <c r="AF7128">
        <v>2.6779999999999999</v>
      </c>
      <c r="AG7128">
        <v>-2.339</v>
      </c>
      <c r="AH7128">
        <v>5.7350000000000003</v>
      </c>
      <c r="AI7128">
        <v>-8.26</v>
      </c>
      <c r="AJ7128">
        <v>4.87</v>
      </c>
      <c r="AK7128">
        <v>23.7</v>
      </c>
      <c r="AL7128">
        <v>30</v>
      </c>
      <c r="AM7128">
        <v>6.1</v>
      </c>
      <c r="AN7128">
        <v>239.274</v>
      </c>
      <c r="AO7128">
        <v>1897.86</v>
      </c>
      <c r="AP7128" t="s">
        <v>6519</v>
      </c>
    </row>
    <row r="7129" spans="1:42">
      <c r="A7129" t="s">
        <v>6517</v>
      </c>
      <c r="B7129" t="s">
        <v>42</v>
      </c>
      <c r="C7129" t="s">
        <v>6406</v>
      </c>
      <c r="D7129" t="s">
        <v>409</v>
      </c>
      <c r="E7129" t="s">
        <v>1435</v>
      </c>
      <c r="F7129" t="s">
        <v>6147</v>
      </c>
      <c r="G7129" t="s">
        <v>47</v>
      </c>
      <c r="H7129">
        <v>14</v>
      </c>
      <c r="I7129" t="s">
        <v>56</v>
      </c>
      <c r="J7129" t="s">
        <v>57</v>
      </c>
      <c r="K7129">
        <v>3</v>
      </c>
      <c r="L7129">
        <v>3</v>
      </c>
      <c r="M7129" t="s">
        <v>84</v>
      </c>
      <c r="N7129" t="s">
        <v>1215</v>
      </c>
      <c r="O7129">
        <v>0.89100000000000001</v>
      </c>
      <c r="P7129" t="s">
        <v>498</v>
      </c>
      <c r="R7129" t="s">
        <v>116</v>
      </c>
      <c r="S7129" t="s">
        <v>42</v>
      </c>
      <c r="T7129">
        <v>0</v>
      </c>
      <c r="U7129">
        <v>2</v>
      </c>
      <c r="V7129">
        <v>2</v>
      </c>
      <c r="W7129">
        <v>1</v>
      </c>
      <c r="X7129">
        <v>0</v>
      </c>
      <c r="Y7129">
        <v>0</v>
      </c>
      <c r="Z7129">
        <v>8</v>
      </c>
      <c r="AA7129">
        <v>93.4</v>
      </c>
      <c r="AB7129">
        <v>86.9</v>
      </c>
      <c r="AC7129">
        <v>3.63</v>
      </c>
      <c r="AD7129">
        <v>1.76</v>
      </c>
      <c r="AE7129">
        <v>0.752</v>
      </c>
      <c r="AF7129">
        <v>3.9319999999999999</v>
      </c>
      <c r="AG7129">
        <v>-1.59</v>
      </c>
      <c r="AH7129">
        <v>5.968</v>
      </c>
      <c r="AI7129">
        <v>-5.32</v>
      </c>
      <c r="AJ7129">
        <v>9.9</v>
      </c>
      <c r="AK7129">
        <v>23.9</v>
      </c>
      <c r="AL7129">
        <v>32.299999999999997</v>
      </c>
      <c r="AM7129">
        <v>3.4</v>
      </c>
      <c r="AN7129">
        <v>208.17599999999999</v>
      </c>
      <c r="AO7129">
        <v>2295.38</v>
      </c>
      <c r="AP7129" t="s">
        <v>6520</v>
      </c>
    </row>
    <row r="7130" spans="1:42">
      <c r="A7130" t="s">
        <v>6517</v>
      </c>
      <c r="B7130" t="s">
        <v>42</v>
      </c>
      <c r="C7130" t="s">
        <v>6406</v>
      </c>
      <c r="D7130" t="s">
        <v>409</v>
      </c>
      <c r="E7130" t="s">
        <v>1435</v>
      </c>
      <c r="F7130" t="s">
        <v>6147</v>
      </c>
      <c r="G7130" t="s">
        <v>47</v>
      </c>
      <c r="H7130">
        <v>15</v>
      </c>
      <c r="I7130" t="s">
        <v>56</v>
      </c>
      <c r="J7130" t="s">
        <v>57</v>
      </c>
      <c r="K7130">
        <v>3</v>
      </c>
      <c r="L7130">
        <v>4</v>
      </c>
      <c r="M7130" t="s">
        <v>84</v>
      </c>
      <c r="N7130" t="s">
        <v>1215</v>
      </c>
      <c r="O7130">
        <v>0.88700000000000001</v>
      </c>
      <c r="P7130" t="s">
        <v>498</v>
      </c>
      <c r="R7130" t="s">
        <v>116</v>
      </c>
      <c r="S7130" t="s">
        <v>42</v>
      </c>
      <c r="T7130">
        <v>1</v>
      </c>
      <c r="U7130">
        <v>2</v>
      </c>
      <c r="V7130">
        <v>2</v>
      </c>
      <c r="W7130">
        <v>1</v>
      </c>
      <c r="X7130">
        <v>0</v>
      </c>
      <c r="Y7130">
        <v>0</v>
      </c>
      <c r="Z7130">
        <v>8</v>
      </c>
      <c r="AA7130">
        <v>93.8</v>
      </c>
      <c r="AB7130">
        <v>87.4</v>
      </c>
      <c r="AC7130">
        <v>3.63</v>
      </c>
      <c r="AD7130">
        <v>1.76</v>
      </c>
      <c r="AE7130">
        <v>0.13700000000000001</v>
      </c>
      <c r="AF7130">
        <v>0.86599999999999999</v>
      </c>
      <c r="AG7130">
        <v>-2.1920000000000002</v>
      </c>
      <c r="AH7130">
        <v>5.5720000000000001</v>
      </c>
      <c r="AI7130">
        <v>-9.01</v>
      </c>
      <c r="AJ7130">
        <v>5.17</v>
      </c>
      <c r="AK7130">
        <v>23.9</v>
      </c>
      <c r="AL7130">
        <v>33.200000000000003</v>
      </c>
      <c r="AM7130">
        <v>6</v>
      </c>
      <c r="AN7130">
        <v>239.99100000000001</v>
      </c>
      <c r="AO7130">
        <v>2118.1799999999998</v>
      </c>
      <c r="AP7130" t="s">
        <v>6521</v>
      </c>
    </row>
    <row r="7131" spans="1:42">
      <c r="A7131" t="s">
        <v>167</v>
      </c>
      <c r="B7131" t="s">
        <v>54</v>
      </c>
      <c r="C7131" t="s">
        <v>6523</v>
      </c>
      <c r="D7131" t="s">
        <v>44</v>
      </c>
      <c r="E7131" t="s">
        <v>6524</v>
      </c>
      <c r="F7131" t="s">
        <v>46</v>
      </c>
      <c r="G7131" t="s">
        <v>47</v>
      </c>
      <c r="H7131">
        <v>1</v>
      </c>
      <c r="I7131" t="s">
        <v>56</v>
      </c>
      <c r="J7131" t="s">
        <v>57</v>
      </c>
      <c r="K7131">
        <v>1</v>
      </c>
      <c r="L7131">
        <v>1</v>
      </c>
      <c r="M7131" t="s">
        <v>180</v>
      </c>
      <c r="N7131" t="s">
        <v>1215</v>
      </c>
      <c r="O7131">
        <v>0.91700000000000004</v>
      </c>
      <c r="P7131" t="s">
        <v>149</v>
      </c>
      <c r="R7131" t="s">
        <v>116</v>
      </c>
      <c r="S7131" t="s">
        <v>42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1</v>
      </c>
      <c r="AA7131">
        <v>89.6</v>
      </c>
      <c r="AB7131">
        <v>83</v>
      </c>
      <c r="AC7131">
        <v>3.66</v>
      </c>
      <c r="AD7131">
        <v>1.67</v>
      </c>
      <c r="AE7131">
        <v>1.1359999999999999</v>
      </c>
      <c r="AF7131">
        <v>2.7549999999999999</v>
      </c>
      <c r="AG7131">
        <v>2.0430000000000001</v>
      </c>
      <c r="AH7131">
        <v>6.069</v>
      </c>
      <c r="AI7131">
        <v>9.0299999999999994</v>
      </c>
      <c r="AJ7131">
        <v>8.64</v>
      </c>
      <c r="AK7131">
        <v>23.8</v>
      </c>
      <c r="AL7131">
        <v>-39.5</v>
      </c>
      <c r="AM7131">
        <v>5.4</v>
      </c>
      <c r="AN7131">
        <v>133.88800000000001</v>
      </c>
      <c r="AO7131">
        <v>2429.9899999999998</v>
      </c>
      <c r="AP7131" t="s">
        <v>6525</v>
      </c>
    </row>
    <row r="7132" spans="1:42">
      <c r="A7132" t="s">
        <v>167</v>
      </c>
      <c r="B7132" t="s">
        <v>54</v>
      </c>
      <c r="C7132" t="s">
        <v>6523</v>
      </c>
      <c r="D7132" t="s">
        <v>44</v>
      </c>
      <c r="E7132" t="s">
        <v>6524</v>
      </c>
      <c r="F7132" t="s">
        <v>46</v>
      </c>
      <c r="G7132" t="s">
        <v>47</v>
      </c>
      <c r="H7132">
        <v>2</v>
      </c>
      <c r="I7132" t="s">
        <v>48</v>
      </c>
      <c r="J7132" t="s">
        <v>49</v>
      </c>
      <c r="K7132">
        <v>1</v>
      </c>
      <c r="L7132">
        <v>2</v>
      </c>
      <c r="M7132" t="s">
        <v>84</v>
      </c>
      <c r="N7132" t="s">
        <v>1215</v>
      </c>
      <c r="O7132">
        <v>0.96399999999999997</v>
      </c>
      <c r="P7132" t="s">
        <v>149</v>
      </c>
      <c r="Q7132" t="s">
        <v>150</v>
      </c>
      <c r="R7132" t="s">
        <v>116</v>
      </c>
      <c r="S7132" t="s">
        <v>42</v>
      </c>
      <c r="T7132">
        <v>1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1</v>
      </c>
      <c r="AA7132">
        <v>88.9</v>
      </c>
      <c r="AB7132">
        <v>82.7</v>
      </c>
      <c r="AC7132">
        <v>3.63</v>
      </c>
      <c r="AD7132">
        <v>1.76</v>
      </c>
      <c r="AE7132">
        <v>-0.123</v>
      </c>
      <c r="AF7132">
        <v>2.8559999999999999</v>
      </c>
      <c r="AG7132">
        <v>1.786</v>
      </c>
      <c r="AH7132">
        <v>6.0609999999999999</v>
      </c>
      <c r="AI7132">
        <v>5.58</v>
      </c>
      <c r="AJ7132">
        <v>10.9</v>
      </c>
      <c r="AK7132">
        <v>23.9</v>
      </c>
      <c r="AL7132">
        <v>-30.7</v>
      </c>
      <c r="AM7132">
        <v>3.9</v>
      </c>
      <c r="AN7132">
        <v>152.999</v>
      </c>
      <c r="AO7132">
        <v>2376.89</v>
      </c>
      <c r="AP7132" t="s">
        <v>6526</v>
      </c>
    </row>
    <row r="7133" spans="1:42">
      <c r="A7133" t="s">
        <v>167</v>
      </c>
      <c r="B7133" t="s">
        <v>54</v>
      </c>
      <c r="C7133" t="s">
        <v>6523</v>
      </c>
      <c r="D7133" t="s">
        <v>44</v>
      </c>
      <c r="E7133" t="s">
        <v>6524</v>
      </c>
      <c r="F7133" t="s">
        <v>46</v>
      </c>
      <c r="G7133" t="s">
        <v>47</v>
      </c>
      <c r="H7133">
        <v>3</v>
      </c>
      <c r="I7133" t="s">
        <v>56</v>
      </c>
      <c r="J7133" t="s">
        <v>57</v>
      </c>
      <c r="K7133">
        <v>2</v>
      </c>
      <c r="L7133">
        <v>1</v>
      </c>
      <c r="M7133" t="s">
        <v>84</v>
      </c>
      <c r="N7133" t="s">
        <v>1215</v>
      </c>
      <c r="O7133">
        <v>0.95799999999999996</v>
      </c>
      <c r="P7133" t="s">
        <v>74</v>
      </c>
      <c r="R7133" t="s">
        <v>2780</v>
      </c>
      <c r="S7133" t="s">
        <v>42</v>
      </c>
      <c r="T7133">
        <v>0</v>
      </c>
      <c r="U7133">
        <v>0</v>
      </c>
      <c r="V7133">
        <v>1</v>
      </c>
      <c r="W7133">
        <v>0</v>
      </c>
      <c r="X7133">
        <v>0</v>
      </c>
      <c r="Y7133">
        <v>0</v>
      </c>
      <c r="Z7133">
        <v>1</v>
      </c>
      <c r="AA7133">
        <v>89.8</v>
      </c>
      <c r="AB7133">
        <v>82.7</v>
      </c>
      <c r="AC7133">
        <v>3.62</v>
      </c>
      <c r="AD7133">
        <v>1.67</v>
      </c>
      <c r="AE7133">
        <v>1.276</v>
      </c>
      <c r="AF7133">
        <v>3.0329999999999999</v>
      </c>
      <c r="AG7133">
        <v>2.1019999999999999</v>
      </c>
      <c r="AH7133">
        <v>6.0359999999999996</v>
      </c>
      <c r="AI7133">
        <v>7.12</v>
      </c>
      <c r="AJ7133">
        <v>11.94</v>
      </c>
      <c r="AK7133">
        <v>23.8</v>
      </c>
      <c r="AL7133">
        <v>-43.1</v>
      </c>
      <c r="AM7133">
        <v>3.9</v>
      </c>
      <c r="AN7133">
        <v>149.26599999999999</v>
      </c>
      <c r="AO7133">
        <v>2694.47</v>
      </c>
      <c r="AP7133" t="s">
        <v>6527</v>
      </c>
    </row>
    <row r="7134" spans="1:42">
      <c r="A7134" t="s">
        <v>167</v>
      </c>
      <c r="B7134" t="s">
        <v>54</v>
      </c>
      <c r="C7134" t="s">
        <v>6523</v>
      </c>
      <c r="D7134" t="s">
        <v>44</v>
      </c>
      <c r="E7134" t="s">
        <v>6524</v>
      </c>
      <c r="F7134" t="s">
        <v>46</v>
      </c>
      <c r="G7134" t="s">
        <v>47</v>
      </c>
      <c r="H7134">
        <v>4</v>
      </c>
      <c r="I7134" t="s">
        <v>69</v>
      </c>
      <c r="J7134" t="s">
        <v>61</v>
      </c>
      <c r="K7134">
        <v>2</v>
      </c>
      <c r="L7134">
        <v>2</v>
      </c>
      <c r="M7134" t="s">
        <v>84</v>
      </c>
      <c r="N7134" t="s">
        <v>1215</v>
      </c>
      <c r="O7134">
        <v>0.90900000000000003</v>
      </c>
      <c r="P7134" t="s">
        <v>74</v>
      </c>
      <c r="R7134" t="s">
        <v>2780</v>
      </c>
      <c r="S7134" t="s">
        <v>42</v>
      </c>
      <c r="T7134">
        <v>1</v>
      </c>
      <c r="U7134">
        <v>0</v>
      </c>
      <c r="V7134">
        <v>1</v>
      </c>
      <c r="W7134">
        <v>0</v>
      </c>
      <c r="X7134">
        <v>0</v>
      </c>
      <c r="Y7134">
        <v>0</v>
      </c>
      <c r="Z7134">
        <v>1</v>
      </c>
      <c r="AA7134">
        <v>91.1</v>
      </c>
      <c r="AB7134">
        <v>84.3</v>
      </c>
      <c r="AC7134">
        <v>3.63</v>
      </c>
      <c r="AD7134">
        <v>1.65</v>
      </c>
      <c r="AE7134">
        <v>0.34899999999999998</v>
      </c>
      <c r="AF7134">
        <v>2.7240000000000002</v>
      </c>
      <c r="AG7134">
        <v>1.835</v>
      </c>
      <c r="AH7134">
        <v>6.056</v>
      </c>
      <c r="AI7134">
        <v>7.64</v>
      </c>
      <c r="AJ7134">
        <v>11.78</v>
      </c>
      <c r="AK7134">
        <v>23.8</v>
      </c>
      <c r="AL7134">
        <v>-46.1</v>
      </c>
      <c r="AM7134">
        <v>3.9</v>
      </c>
      <c r="AN7134">
        <v>147.12100000000001</v>
      </c>
      <c r="AO7134">
        <v>2776.71</v>
      </c>
      <c r="AP7134" t="s">
        <v>6528</v>
      </c>
    </row>
    <row r="7135" spans="1:42">
      <c r="A7135" t="s">
        <v>167</v>
      </c>
      <c r="B7135" t="s">
        <v>54</v>
      </c>
      <c r="C7135" t="s">
        <v>6523</v>
      </c>
      <c r="D7135" t="s">
        <v>44</v>
      </c>
      <c r="E7135" t="s">
        <v>6524</v>
      </c>
      <c r="F7135" t="s">
        <v>46</v>
      </c>
      <c r="G7135" t="s">
        <v>47</v>
      </c>
      <c r="H7135">
        <v>5</v>
      </c>
      <c r="I7135" t="s">
        <v>69</v>
      </c>
      <c r="J7135" t="s">
        <v>61</v>
      </c>
      <c r="K7135">
        <v>2</v>
      </c>
      <c r="L7135">
        <v>3</v>
      </c>
      <c r="M7135" t="s">
        <v>84</v>
      </c>
      <c r="N7135" t="s">
        <v>1215</v>
      </c>
      <c r="O7135">
        <v>0.97399999999999998</v>
      </c>
      <c r="P7135" t="s">
        <v>74</v>
      </c>
      <c r="R7135" t="s">
        <v>2780</v>
      </c>
      <c r="S7135" t="s">
        <v>42</v>
      </c>
      <c r="T7135">
        <v>1</v>
      </c>
      <c r="U7135">
        <v>1</v>
      </c>
      <c r="V7135">
        <v>1</v>
      </c>
      <c r="W7135">
        <v>0</v>
      </c>
      <c r="X7135">
        <v>0</v>
      </c>
      <c r="Y7135">
        <v>0</v>
      </c>
      <c r="Z7135">
        <v>1</v>
      </c>
      <c r="AA7135">
        <v>91.5</v>
      </c>
      <c r="AB7135">
        <v>85</v>
      </c>
      <c r="AC7135">
        <v>3.63</v>
      </c>
      <c r="AD7135">
        <v>1.65</v>
      </c>
      <c r="AE7135">
        <v>-0.36299999999999999</v>
      </c>
      <c r="AF7135">
        <v>2.718</v>
      </c>
      <c r="AG7135">
        <v>1.768</v>
      </c>
      <c r="AH7135">
        <v>6.0350000000000001</v>
      </c>
      <c r="AI7135">
        <v>6.4</v>
      </c>
      <c r="AJ7135">
        <v>11.29</v>
      </c>
      <c r="AK7135">
        <v>23.8</v>
      </c>
      <c r="AL7135">
        <v>-39</v>
      </c>
      <c r="AM7135">
        <v>3.6</v>
      </c>
      <c r="AN7135">
        <v>150.553</v>
      </c>
      <c r="AO7135">
        <v>2587.2199999999998</v>
      </c>
      <c r="AP7135" t="s">
        <v>6529</v>
      </c>
    </row>
    <row r="7136" spans="1:42">
      <c r="A7136" t="s">
        <v>167</v>
      </c>
      <c r="B7136" t="s">
        <v>54</v>
      </c>
      <c r="C7136" t="s">
        <v>6523</v>
      </c>
      <c r="D7136" t="s">
        <v>44</v>
      </c>
      <c r="E7136" t="s">
        <v>6524</v>
      </c>
      <c r="F7136" t="s">
        <v>46</v>
      </c>
      <c r="G7136" t="s">
        <v>47</v>
      </c>
      <c r="H7136">
        <v>6</v>
      </c>
      <c r="I7136" t="s">
        <v>60</v>
      </c>
      <c r="J7136" t="s">
        <v>61</v>
      </c>
      <c r="K7136">
        <v>2</v>
      </c>
      <c r="L7136">
        <v>4</v>
      </c>
      <c r="M7136" t="s">
        <v>84</v>
      </c>
      <c r="N7136" t="s">
        <v>1215</v>
      </c>
      <c r="O7136">
        <v>0.96599999999999997</v>
      </c>
      <c r="P7136" t="s">
        <v>74</v>
      </c>
      <c r="R7136" t="s">
        <v>2780</v>
      </c>
      <c r="S7136" t="s">
        <v>42</v>
      </c>
      <c r="T7136">
        <v>1</v>
      </c>
      <c r="U7136">
        <v>2</v>
      </c>
      <c r="V7136">
        <v>1</v>
      </c>
      <c r="W7136">
        <v>0</v>
      </c>
      <c r="X7136">
        <v>0</v>
      </c>
      <c r="Y7136">
        <v>0</v>
      </c>
      <c r="Z7136">
        <v>1</v>
      </c>
      <c r="AA7136">
        <v>91.9</v>
      </c>
      <c r="AB7136">
        <v>85.6</v>
      </c>
      <c r="AC7136">
        <v>3.63</v>
      </c>
      <c r="AD7136">
        <v>1.65</v>
      </c>
      <c r="AE7136">
        <v>-0.307</v>
      </c>
      <c r="AF7136">
        <v>2.5030000000000001</v>
      </c>
      <c r="AG7136">
        <v>1.835</v>
      </c>
      <c r="AH7136">
        <v>6.0759999999999996</v>
      </c>
      <c r="AI7136">
        <v>5.0199999999999996</v>
      </c>
      <c r="AJ7136">
        <v>11.7</v>
      </c>
      <c r="AK7136">
        <v>23.9</v>
      </c>
      <c r="AL7136">
        <v>-33.9</v>
      </c>
      <c r="AM7136">
        <v>3.1</v>
      </c>
      <c r="AN7136">
        <v>156.85900000000001</v>
      </c>
      <c r="AO7136">
        <v>2556.4499999999998</v>
      </c>
      <c r="AP7136" t="s">
        <v>6530</v>
      </c>
    </row>
    <row r="7137" spans="1:42">
      <c r="A7137" t="s">
        <v>167</v>
      </c>
      <c r="B7137" t="s">
        <v>54</v>
      </c>
      <c r="C7137" t="s">
        <v>6523</v>
      </c>
      <c r="D7137" t="s">
        <v>44</v>
      </c>
      <c r="E7137" t="s">
        <v>6524</v>
      </c>
      <c r="F7137" t="s">
        <v>46</v>
      </c>
      <c r="G7137" t="s">
        <v>47</v>
      </c>
      <c r="H7137">
        <v>7</v>
      </c>
      <c r="I7137" t="s">
        <v>60</v>
      </c>
      <c r="J7137" t="s">
        <v>61</v>
      </c>
      <c r="K7137">
        <v>2</v>
      </c>
      <c r="L7137">
        <v>5</v>
      </c>
      <c r="M7137" t="s">
        <v>84</v>
      </c>
      <c r="N7137" t="s">
        <v>1215</v>
      </c>
      <c r="O7137">
        <v>0.97299999999999998</v>
      </c>
      <c r="P7137" t="s">
        <v>74</v>
      </c>
      <c r="R7137" t="s">
        <v>2780</v>
      </c>
      <c r="S7137" t="s">
        <v>42</v>
      </c>
      <c r="T7137">
        <v>1</v>
      </c>
      <c r="U7137">
        <v>2</v>
      </c>
      <c r="V7137">
        <v>1</v>
      </c>
      <c r="W7137">
        <v>0</v>
      </c>
      <c r="X7137">
        <v>0</v>
      </c>
      <c r="Y7137">
        <v>0</v>
      </c>
      <c r="Z7137">
        <v>1</v>
      </c>
      <c r="AA7137">
        <v>91.4</v>
      </c>
      <c r="AB7137">
        <v>85</v>
      </c>
      <c r="AC7137">
        <v>3.63</v>
      </c>
      <c r="AD7137">
        <v>1.65</v>
      </c>
      <c r="AE7137">
        <v>0.63300000000000001</v>
      </c>
      <c r="AF7137">
        <v>2.04</v>
      </c>
      <c r="AG7137">
        <v>1.95</v>
      </c>
      <c r="AH7137">
        <v>5.923</v>
      </c>
      <c r="AI7137">
        <v>6.49</v>
      </c>
      <c r="AJ7137">
        <v>11.53</v>
      </c>
      <c r="AK7137">
        <v>23.8</v>
      </c>
      <c r="AL7137">
        <v>-40.799999999999997</v>
      </c>
      <c r="AM7137">
        <v>3.7</v>
      </c>
      <c r="AN7137">
        <v>150.69800000000001</v>
      </c>
      <c r="AO7137">
        <v>2635.17</v>
      </c>
      <c r="AP7137" t="s">
        <v>6531</v>
      </c>
    </row>
    <row r="7138" spans="1:42">
      <c r="A7138" t="s">
        <v>167</v>
      </c>
      <c r="B7138" t="s">
        <v>54</v>
      </c>
      <c r="C7138" t="s">
        <v>6523</v>
      </c>
      <c r="D7138" t="s">
        <v>44</v>
      </c>
      <c r="E7138" t="s">
        <v>6524</v>
      </c>
      <c r="F7138" t="s">
        <v>46</v>
      </c>
      <c r="G7138" t="s">
        <v>47</v>
      </c>
      <c r="H7138">
        <v>10</v>
      </c>
      <c r="I7138" t="s">
        <v>48</v>
      </c>
      <c r="J7138" t="s">
        <v>49</v>
      </c>
      <c r="K7138">
        <v>2</v>
      </c>
      <c r="L7138">
        <v>8</v>
      </c>
      <c r="M7138" t="s">
        <v>84</v>
      </c>
      <c r="N7138" t="s">
        <v>1215</v>
      </c>
      <c r="O7138">
        <v>0.96799999999999997</v>
      </c>
      <c r="P7138" t="s">
        <v>74</v>
      </c>
      <c r="Q7138" t="s">
        <v>85</v>
      </c>
      <c r="R7138" t="s">
        <v>2780</v>
      </c>
      <c r="S7138" t="s">
        <v>42</v>
      </c>
      <c r="T7138">
        <v>3</v>
      </c>
      <c r="U7138">
        <v>2</v>
      </c>
      <c r="V7138">
        <v>1</v>
      </c>
      <c r="W7138">
        <v>0</v>
      </c>
      <c r="X7138">
        <v>0</v>
      </c>
      <c r="Y7138">
        <v>0</v>
      </c>
      <c r="Z7138">
        <v>1</v>
      </c>
      <c r="AA7138">
        <v>93.1</v>
      </c>
      <c r="AB7138">
        <v>87</v>
      </c>
      <c r="AC7138">
        <v>3.63</v>
      </c>
      <c r="AD7138">
        <v>1.65</v>
      </c>
      <c r="AE7138">
        <v>0.189</v>
      </c>
      <c r="AF7138">
        <v>2.024</v>
      </c>
      <c r="AG7138">
        <v>1.8620000000000001</v>
      </c>
      <c r="AH7138">
        <v>5.976</v>
      </c>
      <c r="AI7138">
        <v>5.0999999999999996</v>
      </c>
      <c r="AJ7138">
        <v>10.86</v>
      </c>
      <c r="AK7138">
        <v>23.9</v>
      </c>
      <c r="AL7138">
        <v>-33.799999999999997</v>
      </c>
      <c r="AM7138">
        <v>3.3</v>
      </c>
      <c r="AN7138">
        <v>154.91999999999999</v>
      </c>
      <c r="AO7138">
        <v>2450.5500000000002</v>
      </c>
      <c r="AP7138" t="s">
        <v>6534</v>
      </c>
    </row>
    <row r="7139" spans="1:42">
      <c r="A7139" t="s">
        <v>167</v>
      </c>
      <c r="B7139" t="s">
        <v>54</v>
      </c>
      <c r="C7139" t="s">
        <v>6523</v>
      </c>
      <c r="D7139" t="s">
        <v>44</v>
      </c>
      <c r="E7139" t="s">
        <v>6524</v>
      </c>
      <c r="F7139" t="s">
        <v>46</v>
      </c>
      <c r="G7139" t="s">
        <v>47</v>
      </c>
      <c r="H7139">
        <v>15</v>
      </c>
      <c r="I7139" t="s">
        <v>48</v>
      </c>
      <c r="J7139" t="s">
        <v>49</v>
      </c>
      <c r="K7139">
        <v>3</v>
      </c>
      <c r="L7139">
        <v>5</v>
      </c>
      <c r="M7139" t="s">
        <v>84</v>
      </c>
      <c r="N7139" t="s">
        <v>1215</v>
      </c>
      <c r="O7139">
        <v>0.97599999999999998</v>
      </c>
      <c r="P7139" t="s">
        <v>74</v>
      </c>
      <c r="Q7139" t="s">
        <v>85</v>
      </c>
      <c r="R7139" t="s">
        <v>97</v>
      </c>
      <c r="S7139" t="s">
        <v>42</v>
      </c>
      <c r="T7139">
        <v>1</v>
      </c>
      <c r="U7139">
        <v>2</v>
      </c>
      <c r="V7139">
        <v>2</v>
      </c>
      <c r="W7139">
        <v>0</v>
      </c>
      <c r="X7139">
        <v>0</v>
      </c>
      <c r="Y7139">
        <v>0</v>
      </c>
      <c r="Z7139">
        <v>1</v>
      </c>
      <c r="AA7139">
        <v>93.1</v>
      </c>
      <c r="AB7139">
        <v>86.1</v>
      </c>
      <c r="AC7139">
        <v>3.76</v>
      </c>
      <c r="AD7139">
        <v>1.88</v>
      </c>
      <c r="AE7139">
        <v>-0.29399999999999998</v>
      </c>
      <c r="AF7139">
        <v>2.3889999999999998</v>
      </c>
      <c r="AG7139">
        <v>1.837</v>
      </c>
      <c r="AH7139">
        <v>5.976</v>
      </c>
      <c r="AI7139">
        <v>6.04</v>
      </c>
      <c r="AJ7139">
        <v>11.18</v>
      </c>
      <c r="AK7139">
        <v>23.8</v>
      </c>
      <c r="AL7139">
        <v>-38</v>
      </c>
      <c r="AM7139">
        <v>3.4</v>
      </c>
      <c r="AN7139">
        <v>151.72</v>
      </c>
      <c r="AO7139">
        <v>2563.4699999999998</v>
      </c>
      <c r="AP7139" t="s">
        <v>6539</v>
      </c>
    </row>
    <row r="7140" spans="1:42">
      <c r="A7140" t="s">
        <v>167</v>
      </c>
      <c r="B7140" t="s">
        <v>54</v>
      </c>
      <c r="C7140" t="s">
        <v>6523</v>
      </c>
      <c r="D7140" t="s">
        <v>44</v>
      </c>
      <c r="E7140" t="s">
        <v>6524</v>
      </c>
      <c r="F7140" t="s">
        <v>46</v>
      </c>
      <c r="G7140" t="s">
        <v>47</v>
      </c>
      <c r="H7140">
        <v>16</v>
      </c>
      <c r="I7140" t="s">
        <v>56</v>
      </c>
      <c r="J7140" t="s">
        <v>57</v>
      </c>
      <c r="K7140">
        <v>4</v>
      </c>
      <c r="L7140">
        <v>1</v>
      </c>
      <c r="M7140" t="s">
        <v>84</v>
      </c>
      <c r="N7140" t="s">
        <v>1215</v>
      </c>
      <c r="O7140">
        <v>0.95399999999999996</v>
      </c>
      <c r="P7140" t="s">
        <v>65</v>
      </c>
      <c r="R7140" t="s">
        <v>78</v>
      </c>
      <c r="S7140" t="s">
        <v>54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2</v>
      </c>
      <c r="AA7140">
        <v>90.3</v>
      </c>
      <c r="AB7140">
        <v>83.2</v>
      </c>
      <c r="AC7140">
        <v>3.37</v>
      </c>
      <c r="AD7140">
        <v>1.68</v>
      </c>
      <c r="AE7140">
        <v>-1.2290000000000001</v>
      </c>
      <c r="AF7140">
        <v>3.0049999999999999</v>
      </c>
      <c r="AG7140">
        <v>1.734</v>
      </c>
      <c r="AH7140">
        <v>6.0960000000000001</v>
      </c>
      <c r="AI7140">
        <v>5.93</v>
      </c>
      <c r="AJ7140">
        <v>9.68</v>
      </c>
      <c r="AK7140">
        <v>23.8</v>
      </c>
      <c r="AL7140">
        <v>-27.8</v>
      </c>
      <c r="AM7140">
        <v>4.2</v>
      </c>
      <c r="AN7140">
        <v>148.58500000000001</v>
      </c>
      <c r="AO7140">
        <v>2210.9699999999998</v>
      </c>
      <c r="AP7140" t="s">
        <v>6540</v>
      </c>
    </row>
    <row r="7141" spans="1:42">
      <c r="A7141" t="s">
        <v>167</v>
      </c>
      <c r="B7141" t="s">
        <v>54</v>
      </c>
      <c r="C7141" t="s">
        <v>6523</v>
      </c>
      <c r="D7141" t="s">
        <v>44</v>
      </c>
      <c r="E7141" t="s">
        <v>6524</v>
      </c>
      <c r="F7141" t="s">
        <v>46</v>
      </c>
      <c r="G7141" t="s">
        <v>47</v>
      </c>
      <c r="H7141">
        <v>17</v>
      </c>
      <c r="I7141" t="s">
        <v>63</v>
      </c>
      <c r="J7141" t="s">
        <v>61</v>
      </c>
      <c r="K7141">
        <v>4</v>
      </c>
      <c r="L7141">
        <v>2</v>
      </c>
      <c r="M7141" t="s">
        <v>84</v>
      </c>
      <c r="N7141" t="s">
        <v>1215</v>
      </c>
      <c r="O7141">
        <v>0.94399999999999995</v>
      </c>
      <c r="P7141" t="s">
        <v>65</v>
      </c>
      <c r="R7141" t="s">
        <v>78</v>
      </c>
      <c r="S7141" t="s">
        <v>54</v>
      </c>
      <c r="T7141">
        <v>1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2</v>
      </c>
      <c r="AA7141">
        <v>90.6</v>
      </c>
      <c r="AB7141">
        <v>84</v>
      </c>
      <c r="AC7141">
        <v>3.34</v>
      </c>
      <c r="AD7141">
        <v>1.69</v>
      </c>
      <c r="AE7141">
        <v>-0.30199999999999999</v>
      </c>
      <c r="AF7141">
        <v>2.9889999999999999</v>
      </c>
      <c r="AG7141">
        <v>1.889</v>
      </c>
      <c r="AH7141">
        <v>6.1139999999999999</v>
      </c>
      <c r="AI7141">
        <v>4.9400000000000004</v>
      </c>
      <c r="AJ7141">
        <v>10.75</v>
      </c>
      <c r="AK7141">
        <v>23.8</v>
      </c>
      <c r="AL7141">
        <v>-28.1</v>
      </c>
      <c r="AM7141">
        <v>3.6</v>
      </c>
      <c r="AN7141">
        <v>155.392</v>
      </c>
      <c r="AO7141">
        <v>2330.0700000000002</v>
      </c>
      <c r="AP7141" t="s">
        <v>6541</v>
      </c>
    </row>
    <row r="7142" spans="1:42">
      <c r="A7142" t="s">
        <v>167</v>
      </c>
      <c r="B7142" t="s">
        <v>54</v>
      </c>
      <c r="C7142" t="s">
        <v>6523</v>
      </c>
      <c r="D7142" t="s">
        <v>44</v>
      </c>
      <c r="E7142" t="s">
        <v>6524</v>
      </c>
      <c r="F7142" t="s">
        <v>46</v>
      </c>
      <c r="G7142" t="s">
        <v>47</v>
      </c>
      <c r="H7142">
        <v>18</v>
      </c>
      <c r="I7142" t="s">
        <v>87</v>
      </c>
      <c r="J7142" t="s">
        <v>49</v>
      </c>
      <c r="K7142">
        <v>4</v>
      </c>
      <c r="L7142">
        <v>3</v>
      </c>
      <c r="M7142" t="s">
        <v>58</v>
      </c>
      <c r="N7142" t="s">
        <v>1215</v>
      </c>
      <c r="O7142">
        <v>0.92700000000000005</v>
      </c>
      <c r="P7142" t="s">
        <v>65</v>
      </c>
      <c r="Q7142" t="s">
        <v>52</v>
      </c>
      <c r="R7142" t="s">
        <v>78</v>
      </c>
      <c r="S7142" t="s">
        <v>54</v>
      </c>
      <c r="T7142">
        <v>1</v>
      </c>
      <c r="U7142">
        <v>1</v>
      </c>
      <c r="V7142">
        <v>0</v>
      </c>
      <c r="W7142">
        <v>0</v>
      </c>
      <c r="X7142">
        <v>0</v>
      </c>
      <c r="Y7142">
        <v>0</v>
      </c>
      <c r="Z7142">
        <v>2</v>
      </c>
      <c r="AA7142">
        <v>87.8</v>
      </c>
      <c r="AB7142">
        <v>82.4</v>
      </c>
      <c r="AC7142">
        <v>3.29</v>
      </c>
      <c r="AD7142">
        <v>1.71</v>
      </c>
      <c r="AE7142">
        <v>-8.5999999999999993E-2</v>
      </c>
      <c r="AF7142">
        <v>2.0979999999999999</v>
      </c>
      <c r="AG7142">
        <v>1.9430000000000001</v>
      </c>
      <c r="AH7142">
        <v>6.1020000000000003</v>
      </c>
      <c r="AI7142">
        <v>0.13</v>
      </c>
      <c r="AJ7142">
        <v>7.22</v>
      </c>
      <c r="AK7142">
        <v>23.9</v>
      </c>
      <c r="AL7142">
        <v>1.6</v>
      </c>
      <c r="AM7142">
        <v>4.9000000000000004</v>
      </c>
      <c r="AN7142">
        <v>178.95099999999999</v>
      </c>
      <c r="AO7142">
        <v>1397.04</v>
      </c>
      <c r="AP7142" t="s">
        <v>6542</v>
      </c>
    </row>
    <row r="7143" spans="1:42">
      <c r="A7143" t="s">
        <v>167</v>
      </c>
      <c r="B7143" t="s">
        <v>54</v>
      </c>
      <c r="C7143" t="s">
        <v>6523</v>
      </c>
      <c r="D7143" t="s">
        <v>44</v>
      </c>
      <c r="E7143" t="s">
        <v>6524</v>
      </c>
      <c r="F7143" t="s">
        <v>46</v>
      </c>
      <c r="G7143" t="s">
        <v>47</v>
      </c>
      <c r="H7143">
        <v>20</v>
      </c>
      <c r="I7143" t="s">
        <v>48</v>
      </c>
      <c r="J7143" t="s">
        <v>49</v>
      </c>
      <c r="K7143">
        <v>5</v>
      </c>
      <c r="L7143">
        <v>2</v>
      </c>
      <c r="M7143" t="s">
        <v>58</v>
      </c>
      <c r="N7143" t="s">
        <v>1215</v>
      </c>
      <c r="O7143">
        <v>0.88700000000000001</v>
      </c>
      <c r="P7143" t="s">
        <v>157</v>
      </c>
      <c r="Q7143" t="s">
        <v>85</v>
      </c>
      <c r="R7143" t="s">
        <v>66</v>
      </c>
      <c r="S7143" t="s">
        <v>42</v>
      </c>
      <c r="T7143">
        <v>0</v>
      </c>
      <c r="U7143">
        <v>1</v>
      </c>
      <c r="V7143">
        <v>0</v>
      </c>
      <c r="W7143">
        <v>1</v>
      </c>
      <c r="X7143">
        <v>0</v>
      </c>
      <c r="Y7143">
        <v>0</v>
      </c>
      <c r="Z7143">
        <v>2</v>
      </c>
      <c r="AA7143">
        <v>87.3</v>
      </c>
      <c r="AB7143">
        <v>81.400000000000006</v>
      </c>
      <c r="AC7143">
        <v>3.05</v>
      </c>
      <c r="AD7143">
        <v>1.35</v>
      </c>
      <c r="AE7143">
        <v>-0.44400000000000001</v>
      </c>
      <c r="AF7143">
        <v>2.274</v>
      </c>
      <c r="AG7143">
        <v>1.861</v>
      </c>
      <c r="AH7143">
        <v>6.1130000000000004</v>
      </c>
      <c r="AI7143">
        <v>-0.98</v>
      </c>
      <c r="AJ7143">
        <v>4.63</v>
      </c>
      <c r="AK7143">
        <v>23.9</v>
      </c>
      <c r="AL7143">
        <v>5.8</v>
      </c>
      <c r="AM7143">
        <v>6.1</v>
      </c>
      <c r="AN7143">
        <v>191.857</v>
      </c>
      <c r="AO7143">
        <v>906.44</v>
      </c>
      <c r="AP7143" t="s">
        <v>6544</v>
      </c>
    </row>
    <row r="7144" spans="1:42">
      <c r="A7144" t="s">
        <v>167</v>
      </c>
      <c r="B7144" t="s">
        <v>54</v>
      </c>
      <c r="C7144" t="s">
        <v>6523</v>
      </c>
      <c r="D7144" t="s">
        <v>44</v>
      </c>
      <c r="E7144" t="s">
        <v>6524</v>
      </c>
      <c r="F7144" t="s">
        <v>46</v>
      </c>
      <c r="G7144" t="s">
        <v>47</v>
      </c>
      <c r="H7144">
        <v>22</v>
      </c>
      <c r="I7144" t="s">
        <v>56</v>
      </c>
      <c r="J7144" t="s">
        <v>57</v>
      </c>
      <c r="K7144">
        <v>6</v>
      </c>
      <c r="L7144">
        <v>2</v>
      </c>
      <c r="M7144" t="s">
        <v>58</v>
      </c>
      <c r="N7144" t="s">
        <v>1215</v>
      </c>
      <c r="O7144">
        <v>0.92</v>
      </c>
      <c r="P7144" t="s">
        <v>149</v>
      </c>
      <c r="R7144" t="s">
        <v>1230</v>
      </c>
      <c r="S7144" t="s">
        <v>42</v>
      </c>
      <c r="T7144">
        <v>0</v>
      </c>
      <c r="U7144">
        <v>1</v>
      </c>
      <c r="V7144">
        <v>1</v>
      </c>
      <c r="W7144">
        <v>1</v>
      </c>
      <c r="X7144">
        <v>0</v>
      </c>
      <c r="Y7144">
        <v>0</v>
      </c>
      <c r="Z7144">
        <v>2</v>
      </c>
      <c r="AA7144">
        <v>87.3</v>
      </c>
      <c r="AB7144">
        <v>81</v>
      </c>
      <c r="AC7144">
        <v>3.33</v>
      </c>
      <c r="AD7144">
        <v>1.47</v>
      </c>
      <c r="AE7144">
        <v>-1.5580000000000001</v>
      </c>
      <c r="AF7144">
        <v>2.5880000000000001</v>
      </c>
      <c r="AG7144">
        <v>1.724</v>
      </c>
      <c r="AH7144">
        <v>6.0880000000000001</v>
      </c>
      <c r="AI7144">
        <v>0.67</v>
      </c>
      <c r="AJ7144">
        <v>6.95</v>
      </c>
      <c r="AK7144">
        <v>23.8</v>
      </c>
      <c r="AL7144">
        <v>1.1000000000000001</v>
      </c>
      <c r="AM7144">
        <v>5.2</v>
      </c>
      <c r="AN7144">
        <v>174.494</v>
      </c>
      <c r="AO7144">
        <v>1325.96</v>
      </c>
      <c r="AP7144" t="s">
        <v>6546</v>
      </c>
    </row>
    <row r="7145" spans="1:42">
      <c r="A7145" t="s">
        <v>167</v>
      </c>
      <c r="B7145" t="s">
        <v>54</v>
      </c>
      <c r="C7145" t="s">
        <v>6523</v>
      </c>
      <c r="D7145" t="s">
        <v>44</v>
      </c>
      <c r="E7145" t="s">
        <v>6524</v>
      </c>
      <c r="F7145" t="s">
        <v>46</v>
      </c>
      <c r="G7145" t="s">
        <v>47</v>
      </c>
      <c r="H7145">
        <v>23</v>
      </c>
      <c r="I7145" t="s">
        <v>60</v>
      </c>
      <c r="J7145" t="s">
        <v>61</v>
      </c>
      <c r="K7145">
        <v>6</v>
      </c>
      <c r="L7145">
        <v>3</v>
      </c>
      <c r="M7145" t="s">
        <v>58</v>
      </c>
      <c r="N7145" t="s">
        <v>1215</v>
      </c>
      <c r="O7145">
        <v>0.93600000000000005</v>
      </c>
      <c r="P7145" t="s">
        <v>149</v>
      </c>
      <c r="R7145" t="s">
        <v>1230</v>
      </c>
      <c r="S7145" t="s">
        <v>42</v>
      </c>
      <c r="T7145">
        <v>1</v>
      </c>
      <c r="U7145">
        <v>1</v>
      </c>
      <c r="V7145">
        <v>1</v>
      </c>
      <c r="W7145">
        <v>1</v>
      </c>
      <c r="X7145">
        <v>0</v>
      </c>
      <c r="Y7145">
        <v>0</v>
      </c>
      <c r="Z7145">
        <v>2</v>
      </c>
      <c r="AA7145">
        <v>88</v>
      </c>
      <c r="AB7145">
        <v>81.8</v>
      </c>
      <c r="AC7145">
        <v>3.28</v>
      </c>
      <c r="AD7145">
        <v>1.43</v>
      </c>
      <c r="AE7145">
        <v>-1.3180000000000001</v>
      </c>
      <c r="AF7145">
        <v>2.82</v>
      </c>
      <c r="AG7145">
        <v>1.7350000000000001</v>
      </c>
      <c r="AH7145">
        <v>6.14</v>
      </c>
      <c r="AI7145">
        <v>-0.32</v>
      </c>
      <c r="AJ7145">
        <v>7.32</v>
      </c>
      <c r="AK7145">
        <v>23.8</v>
      </c>
      <c r="AL7145">
        <v>5.4</v>
      </c>
      <c r="AM7145">
        <v>5</v>
      </c>
      <c r="AN7145">
        <v>182.5</v>
      </c>
      <c r="AO7145">
        <v>1404.38</v>
      </c>
      <c r="AP7145" t="s">
        <v>6547</v>
      </c>
    </row>
    <row r="7146" spans="1:42">
      <c r="A7146" t="s">
        <v>167</v>
      </c>
      <c r="B7146" t="s">
        <v>54</v>
      </c>
      <c r="C7146" t="s">
        <v>6523</v>
      </c>
      <c r="D7146" t="s">
        <v>44</v>
      </c>
      <c r="E7146" t="s">
        <v>6524</v>
      </c>
      <c r="F7146" t="s">
        <v>46</v>
      </c>
      <c r="G7146" t="s">
        <v>47</v>
      </c>
      <c r="H7146">
        <v>24</v>
      </c>
      <c r="I7146" t="s">
        <v>48</v>
      </c>
      <c r="J7146" t="s">
        <v>49</v>
      </c>
      <c r="K7146">
        <v>6</v>
      </c>
      <c r="L7146">
        <v>4</v>
      </c>
      <c r="M7146" t="s">
        <v>84</v>
      </c>
      <c r="N7146" t="s">
        <v>1215</v>
      </c>
      <c r="O7146">
        <v>0.97599999999999998</v>
      </c>
      <c r="P7146" t="s">
        <v>149</v>
      </c>
      <c r="Q7146" t="s">
        <v>150</v>
      </c>
      <c r="R7146" t="s">
        <v>1230</v>
      </c>
      <c r="S7146" t="s">
        <v>42</v>
      </c>
      <c r="T7146">
        <v>1</v>
      </c>
      <c r="U7146">
        <v>2</v>
      </c>
      <c r="V7146">
        <v>1</v>
      </c>
      <c r="W7146">
        <v>1</v>
      </c>
      <c r="X7146">
        <v>0</v>
      </c>
      <c r="Y7146">
        <v>0</v>
      </c>
      <c r="Z7146">
        <v>2</v>
      </c>
      <c r="AA7146">
        <v>91.6</v>
      </c>
      <c r="AB7146">
        <v>85</v>
      </c>
      <c r="AC7146">
        <v>3.28</v>
      </c>
      <c r="AD7146">
        <v>1.43</v>
      </c>
      <c r="AE7146">
        <v>-0.255</v>
      </c>
      <c r="AF7146">
        <v>3.7519999999999998</v>
      </c>
      <c r="AG7146">
        <v>1.8220000000000001</v>
      </c>
      <c r="AH7146">
        <v>6.1689999999999996</v>
      </c>
      <c r="AI7146">
        <v>5.96</v>
      </c>
      <c r="AJ7146">
        <v>11.32</v>
      </c>
      <c r="AK7146">
        <v>23.8</v>
      </c>
      <c r="AL7146">
        <v>-38.200000000000003</v>
      </c>
      <c r="AM7146">
        <v>3.4</v>
      </c>
      <c r="AN7146">
        <v>152.33000000000001</v>
      </c>
      <c r="AO7146">
        <v>2554.73</v>
      </c>
      <c r="AP7146" t="s">
        <v>6548</v>
      </c>
    </row>
    <row r="7147" spans="1:42">
      <c r="A7147" t="s">
        <v>167</v>
      </c>
      <c r="B7147" t="s">
        <v>54</v>
      </c>
      <c r="C7147" t="s">
        <v>6523</v>
      </c>
      <c r="D7147" t="s">
        <v>44</v>
      </c>
      <c r="E7147" t="s">
        <v>6524</v>
      </c>
      <c r="F7147" t="s">
        <v>46</v>
      </c>
      <c r="G7147" t="s">
        <v>47</v>
      </c>
      <c r="H7147">
        <v>25</v>
      </c>
      <c r="I7147" t="s">
        <v>63</v>
      </c>
      <c r="J7147" t="s">
        <v>61</v>
      </c>
      <c r="K7147">
        <v>7</v>
      </c>
      <c r="L7147">
        <v>1</v>
      </c>
      <c r="M7147" t="s">
        <v>180</v>
      </c>
      <c r="N7147" t="s">
        <v>1215</v>
      </c>
      <c r="O7147">
        <v>0.752</v>
      </c>
      <c r="P7147" t="s">
        <v>124</v>
      </c>
      <c r="R7147" t="s">
        <v>75</v>
      </c>
      <c r="S7147" t="s">
        <v>42</v>
      </c>
      <c r="T7147">
        <v>0</v>
      </c>
      <c r="U7147">
        <v>0</v>
      </c>
      <c r="V7147">
        <v>2</v>
      </c>
      <c r="W7147">
        <v>1</v>
      </c>
      <c r="X7147">
        <v>0</v>
      </c>
      <c r="Y7147">
        <v>0</v>
      </c>
      <c r="Z7147">
        <v>2</v>
      </c>
      <c r="AA7147">
        <v>90.1</v>
      </c>
      <c r="AB7147">
        <v>84</v>
      </c>
      <c r="AC7147">
        <v>3.62</v>
      </c>
      <c r="AD7147">
        <v>1.64</v>
      </c>
      <c r="AE7147">
        <v>0.47799999999999998</v>
      </c>
      <c r="AF7147">
        <v>2.5009999999999999</v>
      </c>
      <c r="AG7147">
        <v>1.7649999999999999</v>
      </c>
      <c r="AH7147">
        <v>6.0149999999999997</v>
      </c>
      <c r="AI7147">
        <v>8.44</v>
      </c>
      <c r="AJ7147">
        <v>7.25</v>
      </c>
      <c r="AK7147">
        <v>23.9</v>
      </c>
      <c r="AL7147">
        <v>-34.700000000000003</v>
      </c>
      <c r="AM7147">
        <v>5.6</v>
      </c>
      <c r="AN7147">
        <v>130.84200000000001</v>
      </c>
      <c r="AO7147">
        <v>2191.02</v>
      </c>
      <c r="AP7147" t="s">
        <v>6549</v>
      </c>
    </row>
    <row r="7148" spans="1:42">
      <c r="A7148" t="s">
        <v>167</v>
      </c>
      <c r="B7148" t="s">
        <v>54</v>
      </c>
      <c r="C7148" t="s">
        <v>6523</v>
      </c>
      <c r="D7148" t="s">
        <v>44</v>
      </c>
      <c r="E7148" t="s">
        <v>6524</v>
      </c>
      <c r="F7148" t="s">
        <v>46</v>
      </c>
      <c r="G7148" t="s">
        <v>47</v>
      </c>
      <c r="H7148">
        <v>27</v>
      </c>
      <c r="I7148" t="s">
        <v>48</v>
      </c>
      <c r="J7148" t="s">
        <v>49</v>
      </c>
      <c r="K7148">
        <v>7</v>
      </c>
      <c r="L7148">
        <v>3</v>
      </c>
      <c r="M7148" t="s">
        <v>84</v>
      </c>
      <c r="N7148" t="s">
        <v>1215</v>
      </c>
      <c r="O7148">
        <v>0.94</v>
      </c>
      <c r="P7148" t="s">
        <v>124</v>
      </c>
      <c r="Q7148" t="s">
        <v>125</v>
      </c>
      <c r="R7148" t="s">
        <v>75</v>
      </c>
      <c r="S7148" t="s">
        <v>42</v>
      </c>
      <c r="T7148">
        <v>0</v>
      </c>
      <c r="U7148">
        <v>2</v>
      </c>
      <c r="V7148">
        <v>2</v>
      </c>
      <c r="W7148">
        <v>1</v>
      </c>
      <c r="X7148">
        <v>0</v>
      </c>
      <c r="Y7148">
        <v>0</v>
      </c>
      <c r="Z7148">
        <v>2</v>
      </c>
      <c r="AA7148">
        <v>91.5</v>
      </c>
      <c r="AB7148">
        <v>84.8</v>
      </c>
      <c r="AC7148">
        <v>3.46</v>
      </c>
      <c r="AD7148">
        <v>1.53</v>
      </c>
      <c r="AE7148">
        <v>-0.88</v>
      </c>
      <c r="AF7148">
        <v>2.6739999999999999</v>
      </c>
      <c r="AG7148">
        <v>1.724</v>
      </c>
      <c r="AH7148">
        <v>6.02</v>
      </c>
      <c r="AI7148">
        <v>5.5</v>
      </c>
      <c r="AJ7148">
        <v>8.59</v>
      </c>
      <c r="AK7148">
        <v>23.8</v>
      </c>
      <c r="AL7148">
        <v>-25.5</v>
      </c>
      <c r="AM7148">
        <v>4.3</v>
      </c>
      <c r="AN7148">
        <v>147.51599999999999</v>
      </c>
      <c r="AO7148">
        <v>2027.83</v>
      </c>
      <c r="AP7148" t="s">
        <v>6551</v>
      </c>
    </row>
    <row r="7149" spans="1:42">
      <c r="A7149" t="s">
        <v>167</v>
      </c>
      <c r="B7149" t="s">
        <v>54</v>
      </c>
      <c r="C7149" t="s">
        <v>6523</v>
      </c>
      <c r="D7149" t="s">
        <v>44</v>
      </c>
      <c r="E7149" t="s">
        <v>6524</v>
      </c>
      <c r="F7149" t="s">
        <v>46</v>
      </c>
      <c r="G7149" t="s">
        <v>47</v>
      </c>
      <c r="H7149">
        <v>28</v>
      </c>
      <c r="I7149" t="s">
        <v>56</v>
      </c>
      <c r="J7149" t="s">
        <v>57</v>
      </c>
      <c r="K7149">
        <v>8</v>
      </c>
      <c r="L7149">
        <v>1</v>
      </c>
      <c r="M7149" t="s">
        <v>84</v>
      </c>
      <c r="N7149" t="s">
        <v>1215</v>
      </c>
      <c r="O7149">
        <v>0.96</v>
      </c>
      <c r="P7149" t="s">
        <v>71</v>
      </c>
      <c r="R7149" t="s">
        <v>100</v>
      </c>
      <c r="S7149" t="s">
        <v>42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3</v>
      </c>
      <c r="AA7149">
        <v>89.2</v>
      </c>
      <c r="AB7149">
        <v>82.9</v>
      </c>
      <c r="AC7149">
        <v>3.2</v>
      </c>
      <c r="AD7149">
        <v>1.41</v>
      </c>
      <c r="AE7149">
        <v>1.0269999999999999</v>
      </c>
      <c r="AF7149">
        <v>3.9169999999999998</v>
      </c>
      <c r="AG7149">
        <v>2.0409999999999999</v>
      </c>
      <c r="AH7149">
        <v>6.2149999999999999</v>
      </c>
      <c r="AI7149">
        <v>5.36</v>
      </c>
      <c r="AJ7149">
        <v>10.050000000000001</v>
      </c>
      <c r="AK7149">
        <v>23.9</v>
      </c>
      <c r="AL7149">
        <v>-29.7</v>
      </c>
      <c r="AM7149">
        <v>4</v>
      </c>
      <c r="AN7149">
        <v>152.02000000000001</v>
      </c>
      <c r="AO7149">
        <v>2222.0300000000002</v>
      </c>
      <c r="AP7149" t="s">
        <v>6552</v>
      </c>
    </row>
    <row r="7150" spans="1:42">
      <c r="A7150" t="s">
        <v>167</v>
      </c>
      <c r="B7150" t="s">
        <v>54</v>
      </c>
      <c r="C7150" t="s">
        <v>6523</v>
      </c>
      <c r="D7150" t="s">
        <v>44</v>
      </c>
      <c r="E7150" t="s">
        <v>6524</v>
      </c>
      <c r="F7150" t="s">
        <v>46</v>
      </c>
      <c r="G7150" t="s">
        <v>47</v>
      </c>
      <c r="H7150">
        <v>29</v>
      </c>
      <c r="I7150" t="s">
        <v>63</v>
      </c>
      <c r="J7150" t="s">
        <v>61</v>
      </c>
      <c r="K7150">
        <v>8</v>
      </c>
      <c r="L7150">
        <v>2</v>
      </c>
      <c r="M7150" t="s">
        <v>84</v>
      </c>
      <c r="N7150" t="s">
        <v>1215</v>
      </c>
      <c r="O7150">
        <v>0.77800000000000002</v>
      </c>
      <c r="P7150" t="s">
        <v>71</v>
      </c>
      <c r="R7150" t="s">
        <v>100</v>
      </c>
      <c r="S7150" t="s">
        <v>42</v>
      </c>
      <c r="T7150">
        <v>1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3</v>
      </c>
      <c r="AA7150">
        <v>90.2</v>
      </c>
      <c r="AB7150">
        <v>83.5</v>
      </c>
      <c r="AC7150">
        <v>3.36</v>
      </c>
      <c r="AD7150">
        <v>1.57</v>
      </c>
      <c r="AE7150">
        <v>-0.45</v>
      </c>
      <c r="AF7150">
        <v>2.64</v>
      </c>
      <c r="AG7150">
        <v>1.8740000000000001</v>
      </c>
      <c r="AH7150">
        <v>6.0490000000000004</v>
      </c>
      <c r="AI7150">
        <v>7.7</v>
      </c>
      <c r="AJ7150">
        <v>10.35</v>
      </c>
      <c r="AK7150">
        <v>23.8</v>
      </c>
      <c r="AL7150">
        <v>-38.700000000000003</v>
      </c>
      <c r="AM7150">
        <v>4.4000000000000004</v>
      </c>
      <c r="AN7150">
        <v>143.45699999999999</v>
      </c>
      <c r="AO7150">
        <v>2525.21</v>
      </c>
      <c r="AP7150" t="s">
        <v>6553</v>
      </c>
    </row>
    <row r="7151" spans="1:42">
      <c r="A7151" t="s">
        <v>167</v>
      </c>
      <c r="B7151" t="s">
        <v>54</v>
      </c>
      <c r="C7151" t="s">
        <v>6523</v>
      </c>
      <c r="D7151" t="s">
        <v>44</v>
      </c>
      <c r="E7151" t="s">
        <v>6524</v>
      </c>
      <c r="F7151" t="s">
        <v>46</v>
      </c>
      <c r="G7151" t="s">
        <v>47</v>
      </c>
      <c r="H7151">
        <v>30</v>
      </c>
      <c r="I7151" t="s">
        <v>56</v>
      </c>
      <c r="J7151" t="s">
        <v>57</v>
      </c>
      <c r="K7151">
        <v>8</v>
      </c>
      <c r="L7151">
        <v>3</v>
      </c>
      <c r="M7151" t="s">
        <v>84</v>
      </c>
      <c r="N7151" t="s">
        <v>1215</v>
      </c>
      <c r="O7151">
        <v>0.97</v>
      </c>
      <c r="P7151" t="s">
        <v>71</v>
      </c>
      <c r="R7151" t="s">
        <v>100</v>
      </c>
      <c r="S7151" t="s">
        <v>42</v>
      </c>
      <c r="T7151">
        <v>1</v>
      </c>
      <c r="U7151">
        <v>1</v>
      </c>
      <c r="V7151">
        <v>0</v>
      </c>
      <c r="W7151">
        <v>0</v>
      </c>
      <c r="X7151">
        <v>0</v>
      </c>
      <c r="Y7151">
        <v>0</v>
      </c>
      <c r="Z7151">
        <v>3</v>
      </c>
      <c r="AA7151">
        <v>90.6</v>
      </c>
      <c r="AB7151">
        <v>84</v>
      </c>
      <c r="AC7151">
        <v>3.36</v>
      </c>
      <c r="AD7151">
        <v>1.64</v>
      </c>
      <c r="AE7151">
        <v>-0.84399999999999997</v>
      </c>
      <c r="AF7151">
        <v>3.508</v>
      </c>
      <c r="AG7151">
        <v>1.7669999999999999</v>
      </c>
      <c r="AH7151">
        <v>6.17</v>
      </c>
      <c r="AI7151">
        <v>5.96</v>
      </c>
      <c r="AJ7151">
        <v>10.5</v>
      </c>
      <c r="AK7151">
        <v>23.8</v>
      </c>
      <c r="AL7151">
        <v>-32.6</v>
      </c>
      <c r="AM7151">
        <v>3.8</v>
      </c>
      <c r="AN7151">
        <v>150.49600000000001</v>
      </c>
      <c r="AO7151">
        <v>2380.79</v>
      </c>
      <c r="AP7151" t="s">
        <v>6554</v>
      </c>
    </row>
    <row r="7152" spans="1:42">
      <c r="A7152" t="s">
        <v>167</v>
      </c>
      <c r="B7152" t="s">
        <v>54</v>
      </c>
      <c r="C7152" t="s">
        <v>6523</v>
      </c>
      <c r="D7152" t="s">
        <v>44</v>
      </c>
      <c r="E7152" t="s">
        <v>6524</v>
      </c>
      <c r="F7152" t="s">
        <v>46</v>
      </c>
      <c r="G7152" t="s">
        <v>47</v>
      </c>
      <c r="H7152">
        <v>31</v>
      </c>
      <c r="I7152" t="s">
        <v>60</v>
      </c>
      <c r="J7152" t="s">
        <v>61</v>
      </c>
      <c r="K7152">
        <v>8</v>
      </c>
      <c r="L7152">
        <v>4</v>
      </c>
      <c r="M7152" t="s">
        <v>58</v>
      </c>
      <c r="N7152" t="s">
        <v>1215</v>
      </c>
      <c r="O7152">
        <v>0.92400000000000004</v>
      </c>
      <c r="P7152" t="s">
        <v>71</v>
      </c>
      <c r="R7152" t="s">
        <v>100</v>
      </c>
      <c r="S7152" t="s">
        <v>42</v>
      </c>
      <c r="T7152">
        <v>2</v>
      </c>
      <c r="U7152">
        <v>1</v>
      </c>
      <c r="V7152">
        <v>0</v>
      </c>
      <c r="W7152">
        <v>0</v>
      </c>
      <c r="X7152">
        <v>0</v>
      </c>
      <c r="Y7152">
        <v>0</v>
      </c>
      <c r="Z7152">
        <v>3</v>
      </c>
      <c r="AA7152">
        <v>88.6</v>
      </c>
      <c r="AB7152">
        <v>82.6</v>
      </c>
      <c r="AC7152">
        <v>3.49</v>
      </c>
      <c r="AD7152">
        <v>1.63</v>
      </c>
      <c r="AE7152">
        <v>-0.68799999999999994</v>
      </c>
      <c r="AF7152">
        <v>2.5419999999999998</v>
      </c>
      <c r="AG7152">
        <v>1.9470000000000001</v>
      </c>
      <c r="AH7152">
        <v>6.0590000000000002</v>
      </c>
      <c r="AI7152">
        <v>0.91</v>
      </c>
      <c r="AJ7152">
        <v>6.79</v>
      </c>
      <c r="AK7152">
        <v>23.9</v>
      </c>
      <c r="AL7152">
        <v>-0.8</v>
      </c>
      <c r="AM7152">
        <v>5</v>
      </c>
      <c r="AN7152">
        <v>172.42599999999999</v>
      </c>
      <c r="AO7152">
        <v>1326.95</v>
      </c>
      <c r="AP7152" t="s">
        <v>6555</v>
      </c>
    </row>
    <row r="7153" spans="1:42">
      <c r="A7153" t="s">
        <v>167</v>
      </c>
      <c r="B7153" t="s">
        <v>54</v>
      </c>
      <c r="C7153" t="s">
        <v>6523</v>
      </c>
      <c r="D7153" t="s">
        <v>44</v>
      </c>
      <c r="E7153" t="s">
        <v>6524</v>
      </c>
      <c r="F7153" t="s">
        <v>46</v>
      </c>
      <c r="G7153" t="s">
        <v>47</v>
      </c>
      <c r="H7153">
        <v>32</v>
      </c>
      <c r="I7153" t="s">
        <v>63</v>
      </c>
      <c r="J7153" t="s">
        <v>61</v>
      </c>
      <c r="K7153">
        <v>8</v>
      </c>
      <c r="L7153">
        <v>5</v>
      </c>
      <c r="M7153" t="s">
        <v>84</v>
      </c>
      <c r="N7153" t="s">
        <v>1215</v>
      </c>
      <c r="O7153">
        <v>0.96899999999999997</v>
      </c>
      <c r="P7153" t="s">
        <v>71</v>
      </c>
      <c r="R7153" t="s">
        <v>100</v>
      </c>
      <c r="S7153" t="s">
        <v>42</v>
      </c>
      <c r="T7153">
        <v>2</v>
      </c>
      <c r="U7153">
        <v>2</v>
      </c>
      <c r="V7153">
        <v>0</v>
      </c>
      <c r="W7153">
        <v>0</v>
      </c>
      <c r="X7153">
        <v>0</v>
      </c>
      <c r="Y7153">
        <v>0</v>
      </c>
      <c r="Z7153">
        <v>3</v>
      </c>
      <c r="AA7153">
        <v>92.6</v>
      </c>
      <c r="AB7153">
        <v>86.4</v>
      </c>
      <c r="AC7153">
        <v>3.49</v>
      </c>
      <c r="AD7153">
        <v>1.63</v>
      </c>
      <c r="AE7153">
        <v>0.872</v>
      </c>
      <c r="AF7153">
        <v>2.1240000000000001</v>
      </c>
      <c r="AG7153">
        <v>1.915</v>
      </c>
      <c r="AH7153">
        <v>5.98</v>
      </c>
      <c r="AI7153">
        <v>6.82</v>
      </c>
      <c r="AJ7153">
        <v>10.46</v>
      </c>
      <c r="AK7153">
        <v>23.9</v>
      </c>
      <c r="AL7153">
        <v>-40.799999999999997</v>
      </c>
      <c r="AM7153">
        <v>3.9</v>
      </c>
      <c r="AN7153">
        <v>147.00700000000001</v>
      </c>
      <c r="AO7153">
        <v>2531.2199999999998</v>
      </c>
      <c r="AP7153" t="s">
        <v>6556</v>
      </c>
    </row>
    <row r="7154" spans="1:42">
      <c r="A7154" t="s">
        <v>167</v>
      </c>
      <c r="B7154" t="s">
        <v>54</v>
      </c>
      <c r="C7154" t="s">
        <v>6523</v>
      </c>
      <c r="D7154" t="s">
        <v>44</v>
      </c>
      <c r="E7154" t="s">
        <v>6524</v>
      </c>
      <c r="F7154" t="s">
        <v>46</v>
      </c>
      <c r="G7154" t="s">
        <v>47</v>
      </c>
      <c r="H7154">
        <v>34</v>
      </c>
      <c r="I7154" t="s">
        <v>56</v>
      </c>
      <c r="J7154" t="s">
        <v>57</v>
      </c>
      <c r="K7154">
        <v>10</v>
      </c>
      <c r="L7154">
        <v>1</v>
      </c>
      <c r="M7154" t="s">
        <v>84</v>
      </c>
      <c r="N7154" t="s">
        <v>1215</v>
      </c>
      <c r="O7154">
        <v>0.51100000000000001</v>
      </c>
      <c r="P7154" t="s">
        <v>51</v>
      </c>
      <c r="R7154" t="s">
        <v>116</v>
      </c>
      <c r="S7154" t="s">
        <v>42</v>
      </c>
      <c r="T7154">
        <v>0</v>
      </c>
      <c r="U7154">
        <v>0</v>
      </c>
      <c r="V7154">
        <v>1</v>
      </c>
      <c r="W7154">
        <v>1</v>
      </c>
      <c r="X7154">
        <v>0</v>
      </c>
      <c r="Y7154">
        <v>0</v>
      </c>
      <c r="Z7154">
        <v>3</v>
      </c>
      <c r="AA7154">
        <v>89.1</v>
      </c>
      <c r="AB7154">
        <v>83.1</v>
      </c>
      <c r="AC7154">
        <v>3.62</v>
      </c>
      <c r="AD7154">
        <v>1.73</v>
      </c>
      <c r="AE7154">
        <v>1.228</v>
      </c>
      <c r="AF7154">
        <v>2.302</v>
      </c>
      <c r="AG7154">
        <v>1.9370000000000001</v>
      </c>
      <c r="AH7154">
        <v>5.9939999999999998</v>
      </c>
      <c r="AI7154">
        <v>8.16</v>
      </c>
      <c r="AJ7154">
        <v>9.59</v>
      </c>
      <c r="AK7154">
        <v>23.9</v>
      </c>
      <c r="AL7154">
        <v>-39.1</v>
      </c>
      <c r="AM7154">
        <v>4.9000000000000004</v>
      </c>
      <c r="AN7154">
        <v>139.71299999999999</v>
      </c>
      <c r="AO7154">
        <v>2452.7800000000002</v>
      </c>
      <c r="AP7154" t="s">
        <v>6557</v>
      </c>
    </row>
    <row r="7155" spans="1:42">
      <c r="A7155" t="s">
        <v>167</v>
      </c>
      <c r="B7155" t="s">
        <v>54</v>
      </c>
      <c r="C7155" t="s">
        <v>6523</v>
      </c>
      <c r="D7155" t="s">
        <v>44</v>
      </c>
      <c r="E7155" t="s">
        <v>6524</v>
      </c>
      <c r="F7155" t="s">
        <v>46</v>
      </c>
      <c r="G7155" t="s">
        <v>47</v>
      </c>
      <c r="H7155">
        <v>35</v>
      </c>
      <c r="I7155" t="s">
        <v>48</v>
      </c>
      <c r="J7155" t="s">
        <v>49</v>
      </c>
      <c r="K7155">
        <v>10</v>
      </c>
      <c r="L7155">
        <v>2</v>
      </c>
      <c r="M7155" t="s">
        <v>84</v>
      </c>
      <c r="N7155" t="s">
        <v>1215</v>
      </c>
      <c r="O7155">
        <v>0.79300000000000004</v>
      </c>
      <c r="P7155" t="s">
        <v>51</v>
      </c>
      <c r="Q7155" t="s">
        <v>52</v>
      </c>
      <c r="R7155" t="s">
        <v>116</v>
      </c>
      <c r="S7155" t="s">
        <v>42</v>
      </c>
      <c r="T7155">
        <v>1</v>
      </c>
      <c r="U7155">
        <v>0</v>
      </c>
      <c r="V7155">
        <v>1</v>
      </c>
      <c r="W7155">
        <v>1</v>
      </c>
      <c r="X7155">
        <v>0</v>
      </c>
      <c r="Y7155">
        <v>0</v>
      </c>
      <c r="Z7155">
        <v>3</v>
      </c>
      <c r="AA7155">
        <v>90.6</v>
      </c>
      <c r="AB7155">
        <v>84.8</v>
      </c>
      <c r="AC7155">
        <v>3.63</v>
      </c>
      <c r="AD7155">
        <v>1.76</v>
      </c>
      <c r="AE7155">
        <v>0.39100000000000001</v>
      </c>
      <c r="AF7155">
        <v>2.5070000000000001</v>
      </c>
      <c r="AG7155">
        <v>1.901</v>
      </c>
      <c r="AH7155">
        <v>5.9989999999999997</v>
      </c>
      <c r="AI7155">
        <v>7.65</v>
      </c>
      <c r="AJ7155">
        <v>8.2799999999999994</v>
      </c>
      <c r="AK7155">
        <v>23.9</v>
      </c>
      <c r="AL7155">
        <v>-35.200000000000003</v>
      </c>
      <c r="AM7155">
        <v>4.9000000000000004</v>
      </c>
      <c r="AN7155">
        <v>137.428</v>
      </c>
      <c r="AO7155">
        <v>2244.41</v>
      </c>
      <c r="AP7155" t="s">
        <v>6558</v>
      </c>
    </row>
    <row r="7156" spans="1:42">
      <c r="A7156" t="s">
        <v>167</v>
      </c>
      <c r="B7156" t="s">
        <v>54</v>
      </c>
      <c r="C7156" t="s">
        <v>6523</v>
      </c>
      <c r="D7156" t="s">
        <v>44</v>
      </c>
      <c r="E7156" t="s">
        <v>6524</v>
      </c>
      <c r="F7156" t="s">
        <v>46</v>
      </c>
      <c r="G7156" t="s">
        <v>47</v>
      </c>
      <c r="H7156">
        <v>37</v>
      </c>
      <c r="I7156" t="s">
        <v>56</v>
      </c>
      <c r="J7156" t="s">
        <v>57</v>
      </c>
      <c r="K7156">
        <v>11</v>
      </c>
      <c r="L7156">
        <v>2</v>
      </c>
      <c r="M7156" t="s">
        <v>84</v>
      </c>
      <c r="N7156" t="s">
        <v>1215</v>
      </c>
      <c r="O7156">
        <v>0.96299999999999997</v>
      </c>
      <c r="P7156" t="s">
        <v>71</v>
      </c>
      <c r="R7156" t="s">
        <v>2780</v>
      </c>
      <c r="S7156" t="s">
        <v>42</v>
      </c>
      <c r="T7156">
        <v>1</v>
      </c>
      <c r="U7156">
        <v>0</v>
      </c>
      <c r="V7156">
        <v>2</v>
      </c>
      <c r="W7156">
        <v>1</v>
      </c>
      <c r="X7156">
        <v>0</v>
      </c>
      <c r="Y7156">
        <v>0</v>
      </c>
      <c r="Z7156">
        <v>3</v>
      </c>
      <c r="AA7156">
        <v>90.8</v>
      </c>
      <c r="AB7156">
        <v>84.2</v>
      </c>
      <c r="AC7156">
        <v>3.55</v>
      </c>
      <c r="AD7156">
        <v>1.63</v>
      </c>
      <c r="AE7156">
        <v>2.0059999999999998</v>
      </c>
      <c r="AF7156">
        <v>2.9830000000000001</v>
      </c>
      <c r="AG7156">
        <v>2.0259999999999998</v>
      </c>
      <c r="AH7156">
        <v>6.0990000000000002</v>
      </c>
      <c r="AI7156">
        <v>6.99</v>
      </c>
      <c r="AJ7156">
        <v>9.5399999999999991</v>
      </c>
      <c r="AK7156">
        <v>23.8</v>
      </c>
      <c r="AL7156">
        <v>-37.299999999999997</v>
      </c>
      <c r="AM7156">
        <v>4.5</v>
      </c>
      <c r="AN7156">
        <v>143.89699999999999</v>
      </c>
      <c r="AO7156">
        <v>2334.52</v>
      </c>
      <c r="AP7156" t="s">
        <v>6560</v>
      </c>
    </row>
    <row r="7157" spans="1:42">
      <c r="A7157" t="s">
        <v>167</v>
      </c>
      <c r="B7157" t="s">
        <v>54</v>
      </c>
      <c r="C7157" t="s">
        <v>6523</v>
      </c>
      <c r="D7157" t="s">
        <v>44</v>
      </c>
      <c r="E7157" t="s">
        <v>6524</v>
      </c>
      <c r="F7157" t="s">
        <v>46</v>
      </c>
      <c r="G7157" t="s">
        <v>47</v>
      </c>
      <c r="H7157">
        <v>38</v>
      </c>
      <c r="I7157" t="s">
        <v>60</v>
      </c>
      <c r="J7157" t="s">
        <v>61</v>
      </c>
      <c r="K7157">
        <v>11</v>
      </c>
      <c r="L7157">
        <v>3</v>
      </c>
      <c r="M7157" t="s">
        <v>84</v>
      </c>
      <c r="N7157" t="s">
        <v>1215</v>
      </c>
      <c r="O7157">
        <v>0.95599999999999996</v>
      </c>
      <c r="P7157" t="s">
        <v>71</v>
      </c>
      <c r="R7157" t="s">
        <v>2780</v>
      </c>
      <c r="S7157" t="s">
        <v>42</v>
      </c>
      <c r="T7157">
        <v>2</v>
      </c>
      <c r="U7157">
        <v>0</v>
      </c>
      <c r="V7157">
        <v>2</v>
      </c>
      <c r="W7157">
        <v>1</v>
      </c>
      <c r="X7157">
        <v>0</v>
      </c>
      <c r="Y7157">
        <v>0</v>
      </c>
      <c r="Z7157">
        <v>3</v>
      </c>
      <c r="AA7157">
        <v>91.1</v>
      </c>
      <c r="AB7157">
        <v>83.5</v>
      </c>
      <c r="AC7157">
        <v>3.63</v>
      </c>
      <c r="AD7157">
        <v>1.65</v>
      </c>
      <c r="AE7157">
        <v>-0.26800000000000002</v>
      </c>
      <c r="AF7157">
        <v>3.13</v>
      </c>
      <c r="AG7157">
        <v>1.831</v>
      </c>
      <c r="AH7157">
        <v>6.109</v>
      </c>
      <c r="AI7157">
        <v>6.92</v>
      </c>
      <c r="AJ7157">
        <v>10.11</v>
      </c>
      <c r="AK7157">
        <v>23.8</v>
      </c>
      <c r="AL7157">
        <v>-35.200000000000003</v>
      </c>
      <c r="AM7157">
        <v>4.2</v>
      </c>
      <c r="AN7157">
        <v>145.73599999999999</v>
      </c>
      <c r="AO7157">
        <v>2395.3000000000002</v>
      </c>
      <c r="AP7157" t="s">
        <v>6561</v>
      </c>
    </row>
    <row r="7158" spans="1:42">
      <c r="A7158" t="s">
        <v>167</v>
      </c>
      <c r="B7158" t="s">
        <v>54</v>
      </c>
      <c r="C7158" t="s">
        <v>6523</v>
      </c>
      <c r="D7158" t="s">
        <v>44</v>
      </c>
      <c r="E7158" t="s">
        <v>6524</v>
      </c>
      <c r="F7158" t="s">
        <v>46</v>
      </c>
      <c r="G7158" t="s">
        <v>47</v>
      </c>
      <c r="H7158">
        <v>43</v>
      </c>
      <c r="I7158" t="s">
        <v>56</v>
      </c>
      <c r="J7158" t="s">
        <v>57</v>
      </c>
      <c r="K7158">
        <v>12</v>
      </c>
      <c r="L7158">
        <v>3</v>
      </c>
      <c r="M7158" t="s">
        <v>84</v>
      </c>
      <c r="N7158" t="s">
        <v>1215</v>
      </c>
      <c r="O7158">
        <v>0.97</v>
      </c>
      <c r="P7158" t="s">
        <v>74</v>
      </c>
      <c r="R7158" t="s">
        <v>97</v>
      </c>
      <c r="S7158" t="s">
        <v>42</v>
      </c>
      <c r="T7158">
        <v>2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4</v>
      </c>
      <c r="AA7158">
        <v>90.5</v>
      </c>
      <c r="AB7158">
        <v>83.8</v>
      </c>
      <c r="AC7158">
        <v>3.74</v>
      </c>
      <c r="AD7158">
        <v>1.8</v>
      </c>
      <c r="AE7158">
        <v>-0.17899999999999999</v>
      </c>
      <c r="AF7158">
        <v>4.3949999999999996</v>
      </c>
      <c r="AG7158">
        <v>1.9690000000000001</v>
      </c>
      <c r="AH7158">
        <v>6.1609999999999996</v>
      </c>
      <c r="AI7158">
        <v>6.8</v>
      </c>
      <c r="AJ7158">
        <v>10.63</v>
      </c>
      <c r="AK7158">
        <v>23.8</v>
      </c>
      <c r="AL7158">
        <v>-38.4</v>
      </c>
      <c r="AM7158">
        <v>3.9</v>
      </c>
      <c r="AN7158">
        <v>147.50399999999999</v>
      </c>
      <c r="AO7158">
        <v>2485.64</v>
      </c>
      <c r="AP7158" t="s">
        <v>6566</v>
      </c>
    </row>
    <row r="7159" spans="1:42">
      <c r="A7159" t="s">
        <v>167</v>
      </c>
      <c r="B7159" t="s">
        <v>54</v>
      </c>
      <c r="C7159" t="s">
        <v>6523</v>
      </c>
      <c r="D7159" t="s">
        <v>44</v>
      </c>
      <c r="E7159" t="s">
        <v>6524</v>
      </c>
      <c r="F7159" t="s">
        <v>46</v>
      </c>
      <c r="G7159" t="s">
        <v>47</v>
      </c>
      <c r="H7159">
        <v>44</v>
      </c>
      <c r="I7159" t="s">
        <v>63</v>
      </c>
      <c r="J7159" t="s">
        <v>61</v>
      </c>
      <c r="K7159">
        <v>12</v>
      </c>
      <c r="L7159">
        <v>4</v>
      </c>
      <c r="M7159" t="s">
        <v>84</v>
      </c>
      <c r="N7159" t="s">
        <v>1215</v>
      </c>
      <c r="O7159">
        <v>0.94599999999999995</v>
      </c>
      <c r="P7159" t="s">
        <v>74</v>
      </c>
      <c r="R7159" t="s">
        <v>97</v>
      </c>
      <c r="S7159" t="s">
        <v>42</v>
      </c>
      <c r="T7159">
        <v>3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4</v>
      </c>
      <c r="AA7159">
        <v>89.7</v>
      </c>
      <c r="AB7159">
        <v>83.4</v>
      </c>
      <c r="AC7159">
        <v>3.69</v>
      </c>
      <c r="AD7159">
        <v>1.73</v>
      </c>
      <c r="AE7159">
        <v>0.28699999999999998</v>
      </c>
      <c r="AF7159">
        <v>1.59</v>
      </c>
      <c r="AG7159">
        <v>1.889</v>
      </c>
      <c r="AH7159">
        <v>5.8680000000000003</v>
      </c>
      <c r="AI7159">
        <v>6.83</v>
      </c>
      <c r="AJ7159">
        <v>10.47</v>
      </c>
      <c r="AK7159">
        <v>23.8</v>
      </c>
      <c r="AL7159">
        <v>-35.4</v>
      </c>
      <c r="AM7159">
        <v>4.3</v>
      </c>
      <c r="AN7159">
        <v>147.012</v>
      </c>
      <c r="AO7159">
        <v>2441.2600000000002</v>
      </c>
      <c r="AP7159" t="s">
        <v>6567</v>
      </c>
    </row>
    <row r="7160" spans="1:42">
      <c r="A7160" t="s">
        <v>167</v>
      </c>
      <c r="B7160" t="s">
        <v>54</v>
      </c>
      <c r="C7160" t="s">
        <v>6523</v>
      </c>
      <c r="D7160" t="s">
        <v>44</v>
      </c>
      <c r="E7160" t="s">
        <v>6524</v>
      </c>
      <c r="F7160" t="s">
        <v>46</v>
      </c>
      <c r="G7160" t="s">
        <v>47</v>
      </c>
      <c r="H7160">
        <v>45</v>
      </c>
      <c r="I7160" t="s">
        <v>63</v>
      </c>
      <c r="J7160" t="s">
        <v>61</v>
      </c>
      <c r="K7160">
        <v>12</v>
      </c>
      <c r="L7160">
        <v>5</v>
      </c>
      <c r="M7160" t="s">
        <v>84</v>
      </c>
      <c r="N7160" t="s">
        <v>1215</v>
      </c>
      <c r="O7160">
        <v>0.97099999999999997</v>
      </c>
      <c r="P7160" t="s">
        <v>74</v>
      </c>
      <c r="R7160" t="s">
        <v>97</v>
      </c>
      <c r="S7160" t="s">
        <v>42</v>
      </c>
      <c r="T7160">
        <v>3</v>
      </c>
      <c r="U7160">
        <v>1</v>
      </c>
      <c r="V7160">
        <v>0</v>
      </c>
      <c r="W7160">
        <v>0</v>
      </c>
      <c r="X7160">
        <v>0</v>
      </c>
      <c r="Y7160">
        <v>0</v>
      </c>
      <c r="Z7160">
        <v>4</v>
      </c>
      <c r="AA7160">
        <v>91.7</v>
      </c>
      <c r="AB7160">
        <v>85.7</v>
      </c>
      <c r="AC7160">
        <v>3.75</v>
      </c>
      <c r="AD7160">
        <v>1.7</v>
      </c>
      <c r="AE7160">
        <v>-0.78400000000000003</v>
      </c>
      <c r="AF7160">
        <v>2.7970000000000002</v>
      </c>
      <c r="AG7160">
        <v>1.7829999999999999</v>
      </c>
      <c r="AH7160">
        <v>6.016</v>
      </c>
      <c r="AI7160">
        <v>6.57</v>
      </c>
      <c r="AJ7160">
        <v>10.32</v>
      </c>
      <c r="AK7160">
        <v>23.9</v>
      </c>
      <c r="AL7160">
        <v>-37</v>
      </c>
      <c r="AM7160">
        <v>3.8</v>
      </c>
      <c r="AN7160">
        <v>147.62</v>
      </c>
      <c r="AO7160">
        <v>2461.4</v>
      </c>
      <c r="AP7160" t="s">
        <v>6568</v>
      </c>
    </row>
    <row r="7161" spans="1:42">
      <c r="A7161" t="s">
        <v>167</v>
      </c>
      <c r="B7161" t="s">
        <v>54</v>
      </c>
      <c r="C7161" t="s">
        <v>6523</v>
      </c>
      <c r="D7161" t="s">
        <v>44</v>
      </c>
      <c r="E7161" t="s">
        <v>6524</v>
      </c>
      <c r="F7161" t="s">
        <v>46</v>
      </c>
      <c r="G7161" t="s">
        <v>47</v>
      </c>
      <c r="H7161">
        <v>46</v>
      </c>
      <c r="I7161" t="s">
        <v>60</v>
      </c>
      <c r="J7161" t="s">
        <v>61</v>
      </c>
      <c r="K7161">
        <v>12</v>
      </c>
      <c r="L7161">
        <v>6</v>
      </c>
      <c r="M7161" t="s">
        <v>58</v>
      </c>
      <c r="N7161" t="s">
        <v>1215</v>
      </c>
      <c r="O7161">
        <v>0.95599999999999996</v>
      </c>
      <c r="P7161" t="s">
        <v>74</v>
      </c>
      <c r="R7161" t="s">
        <v>97</v>
      </c>
      <c r="S7161" t="s">
        <v>42</v>
      </c>
      <c r="T7161">
        <v>3</v>
      </c>
      <c r="U7161">
        <v>2</v>
      </c>
      <c r="V7161">
        <v>0</v>
      </c>
      <c r="W7161">
        <v>0</v>
      </c>
      <c r="X7161">
        <v>0</v>
      </c>
      <c r="Y7161">
        <v>0</v>
      </c>
      <c r="Z7161">
        <v>4</v>
      </c>
      <c r="AA7161">
        <v>89.3</v>
      </c>
      <c r="AB7161">
        <v>83.4</v>
      </c>
      <c r="AC7161">
        <v>3.76</v>
      </c>
      <c r="AD7161">
        <v>1.88</v>
      </c>
      <c r="AE7161">
        <v>0.39800000000000002</v>
      </c>
      <c r="AF7161">
        <v>2.4390000000000001</v>
      </c>
      <c r="AG7161">
        <v>2.0830000000000002</v>
      </c>
      <c r="AH7161">
        <v>6.0659999999999998</v>
      </c>
      <c r="AI7161">
        <v>-1.33</v>
      </c>
      <c r="AJ7161">
        <v>8.77</v>
      </c>
      <c r="AK7161">
        <v>23.9</v>
      </c>
      <c r="AL7161">
        <v>9.6</v>
      </c>
      <c r="AM7161">
        <v>4.2</v>
      </c>
      <c r="AN7161">
        <v>188.613</v>
      </c>
      <c r="AO7161">
        <v>1735.25</v>
      </c>
      <c r="AP7161" t="s">
        <v>6569</v>
      </c>
    </row>
    <row r="7162" spans="1:42">
      <c r="A7162" t="s">
        <v>167</v>
      </c>
      <c r="B7162" t="s">
        <v>54</v>
      </c>
      <c r="C7162" t="s">
        <v>6523</v>
      </c>
      <c r="D7162" t="s">
        <v>44</v>
      </c>
      <c r="E7162" t="s">
        <v>6524</v>
      </c>
      <c r="F7162" t="s">
        <v>46</v>
      </c>
      <c r="G7162" t="s">
        <v>47</v>
      </c>
      <c r="H7162">
        <v>47</v>
      </c>
      <c r="I7162" t="s">
        <v>60</v>
      </c>
      <c r="J7162" t="s">
        <v>61</v>
      </c>
      <c r="K7162">
        <v>12</v>
      </c>
      <c r="L7162">
        <v>7</v>
      </c>
      <c r="M7162" t="s">
        <v>84</v>
      </c>
      <c r="N7162" t="s">
        <v>1215</v>
      </c>
      <c r="O7162">
        <v>0.94199999999999995</v>
      </c>
      <c r="P7162" t="s">
        <v>74</v>
      </c>
      <c r="R7162" t="s">
        <v>97</v>
      </c>
      <c r="S7162" t="s">
        <v>42</v>
      </c>
      <c r="T7162">
        <v>3</v>
      </c>
      <c r="U7162">
        <v>2</v>
      </c>
      <c r="V7162">
        <v>0</v>
      </c>
      <c r="W7162">
        <v>0</v>
      </c>
      <c r="X7162">
        <v>0</v>
      </c>
      <c r="Y7162">
        <v>0</v>
      </c>
      <c r="Z7162">
        <v>4</v>
      </c>
      <c r="AA7162">
        <v>93.6</v>
      </c>
      <c r="AB7162">
        <v>85.9</v>
      </c>
      <c r="AC7162">
        <v>3.76</v>
      </c>
      <c r="AD7162">
        <v>1.88</v>
      </c>
      <c r="AE7162">
        <v>0.378</v>
      </c>
      <c r="AF7162">
        <v>2.9670000000000001</v>
      </c>
      <c r="AG7162">
        <v>1.788</v>
      </c>
      <c r="AH7162">
        <v>6.0140000000000002</v>
      </c>
      <c r="AI7162">
        <v>7.37</v>
      </c>
      <c r="AJ7162">
        <v>9.27</v>
      </c>
      <c r="AK7162">
        <v>23.8</v>
      </c>
      <c r="AL7162">
        <v>-38.5</v>
      </c>
      <c r="AM7162">
        <v>4.3</v>
      </c>
      <c r="AN7162">
        <v>141.63</v>
      </c>
      <c r="AO7162">
        <v>2382.83</v>
      </c>
      <c r="AP7162" t="s">
        <v>6570</v>
      </c>
    </row>
    <row r="7163" spans="1:42">
      <c r="A7163" t="s">
        <v>167</v>
      </c>
      <c r="B7163" t="s">
        <v>54</v>
      </c>
      <c r="C7163" t="s">
        <v>6523</v>
      </c>
      <c r="D7163" t="s">
        <v>44</v>
      </c>
      <c r="E7163" t="s">
        <v>6524</v>
      </c>
      <c r="F7163" t="s">
        <v>46</v>
      </c>
      <c r="G7163" t="s">
        <v>47</v>
      </c>
      <c r="H7163">
        <v>49</v>
      </c>
      <c r="I7163" t="s">
        <v>56</v>
      </c>
      <c r="J7163" t="s">
        <v>57</v>
      </c>
      <c r="K7163">
        <v>13</v>
      </c>
      <c r="L7163">
        <v>1</v>
      </c>
      <c r="M7163" t="s">
        <v>84</v>
      </c>
      <c r="N7163" t="s">
        <v>1215</v>
      </c>
      <c r="O7163">
        <v>0.95799999999999996</v>
      </c>
      <c r="P7163" t="s">
        <v>65</v>
      </c>
      <c r="R7163" t="s">
        <v>78</v>
      </c>
      <c r="S7163" t="s">
        <v>54</v>
      </c>
      <c r="T7163">
        <v>0</v>
      </c>
      <c r="U7163">
        <v>0</v>
      </c>
      <c r="V7163">
        <v>1</v>
      </c>
      <c r="W7163">
        <v>0</v>
      </c>
      <c r="X7163">
        <v>0</v>
      </c>
      <c r="Y7163">
        <v>0</v>
      </c>
      <c r="Z7163">
        <v>4</v>
      </c>
      <c r="AA7163">
        <v>90.8</v>
      </c>
      <c r="AB7163">
        <v>83.5</v>
      </c>
      <c r="AC7163">
        <v>3.48</v>
      </c>
      <c r="AD7163">
        <v>1.79</v>
      </c>
      <c r="AE7163">
        <v>1.5129999999999999</v>
      </c>
      <c r="AF7163">
        <v>3.5379999999999998</v>
      </c>
      <c r="AG7163">
        <v>1.946</v>
      </c>
      <c r="AH7163">
        <v>6.0970000000000004</v>
      </c>
      <c r="AI7163">
        <v>7.25</v>
      </c>
      <c r="AJ7163">
        <v>10.23</v>
      </c>
      <c r="AK7163">
        <v>23.8</v>
      </c>
      <c r="AL7163">
        <v>-39.799999999999997</v>
      </c>
      <c r="AM7163">
        <v>4.3</v>
      </c>
      <c r="AN7163">
        <v>144.79400000000001</v>
      </c>
      <c r="AO7163">
        <v>2455.37</v>
      </c>
      <c r="AP7163" t="s">
        <v>6572</v>
      </c>
    </row>
    <row r="7164" spans="1:42">
      <c r="A7164" t="s">
        <v>167</v>
      </c>
      <c r="B7164" t="s">
        <v>54</v>
      </c>
      <c r="C7164" t="s">
        <v>6523</v>
      </c>
      <c r="D7164" t="s">
        <v>44</v>
      </c>
      <c r="E7164" t="s">
        <v>6524</v>
      </c>
      <c r="F7164" t="s">
        <v>46</v>
      </c>
      <c r="G7164" t="s">
        <v>47</v>
      </c>
      <c r="H7164">
        <v>51</v>
      </c>
      <c r="I7164" t="s">
        <v>63</v>
      </c>
      <c r="J7164" t="s">
        <v>61</v>
      </c>
      <c r="K7164">
        <v>13</v>
      </c>
      <c r="L7164">
        <v>3</v>
      </c>
      <c r="M7164" t="s">
        <v>58</v>
      </c>
      <c r="N7164" t="s">
        <v>1215</v>
      </c>
      <c r="O7164">
        <v>0.91800000000000004</v>
      </c>
      <c r="P7164" t="s">
        <v>65</v>
      </c>
      <c r="R7164" t="s">
        <v>78</v>
      </c>
      <c r="S7164" t="s">
        <v>54</v>
      </c>
      <c r="T7164">
        <v>2</v>
      </c>
      <c r="U7164">
        <v>0</v>
      </c>
      <c r="V7164">
        <v>1</v>
      </c>
      <c r="W7164">
        <v>0</v>
      </c>
      <c r="X7164">
        <v>0</v>
      </c>
      <c r="Y7164">
        <v>0</v>
      </c>
      <c r="Z7164">
        <v>4</v>
      </c>
      <c r="AA7164">
        <v>87.4</v>
      </c>
      <c r="AB7164">
        <v>81.599999999999994</v>
      </c>
      <c r="AC7164">
        <v>3.42</v>
      </c>
      <c r="AD7164">
        <v>1.66</v>
      </c>
      <c r="AE7164">
        <v>0.307</v>
      </c>
      <c r="AF7164">
        <v>1.9239999999999999</v>
      </c>
      <c r="AG7164">
        <v>1.851</v>
      </c>
      <c r="AH7164">
        <v>5.9619999999999997</v>
      </c>
      <c r="AI7164">
        <v>0.86</v>
      </c>
      <c r="AJ7164">
        <v>7.07</v>
      </c>
      <c r="AK7164">
        <v>23.9</v>
      </c>
      <c r="AL7164">
        <v>-2</v>
      </c>
      <c r="AM7164">
        <v>5.0999999999999996</v>
      </c>
      <c r="AN7164">
        <v>173.136</v>
      </c>
      <c r="AO7164">
        <v>1363.86</v>
      </c>
      <c r="AP7164" t="s">
        <v>6574</v>
      </c>
    </row>
    <row r="7165" spans="1:42">
      <c r="A7165" t="s">
        <v>167</v>
      </c>
      <c r="B7165" t="s">
        <v>54</v>
      </c>
      <c r="C7165" t="s">
        <v>6523</v>
      </c>
      <c r="D7165" t="s">
        <v>44</v>
      </c>
      <c r="E7165" t="s">
        <v>6524</v>
      </c>
      <c r="F7165" t="s">
        <v>46</v>
      </c>
      <c r="G7165" t="s">
        <v>47</v>
      </c>
      <c r="H7165">
        <v>52</v>
      </c>
      <c r="I7165" t="s">
        <v>87</v>
      </c>
      <c r="J7165" t="s">
        <v>49</v>
      </c>
      <c r="K7165">
        <v>13</v>
      </c>
      <c r="L7165">
        <v>4</v>
      </c>
      <c r="M7165" t="s">
        <v>58</v>
      </c>
      <c r="N7165" t="s">
        <v>1215</v>
      </c>
      <c r="O7165">
        <v>0.72599999999999998</v>
      </c>
      <c r="P7165" t="s">
        <v>65</v>
      </c>
      <c r="Q7165" t="s">
        <v>125</v>
      </c>
      <c r="R7165" t="s">
        <v>78</v>
      </c>
      <c r="S7165" t="s">
        <v>54</v>
      </c>
      <c r="T7165">
        <v>2</v>
      </c>
      <c r="U7165">
        <v>1</v>
      </c>
      <c r="V7165">
        <v>1</v>
      </c>
      <c r="W7165">
        <v>0</v>
      </c>
      <c r="X7165">
        <v>0</v>
      </c>
      <c r="Y7165">
        <v>0</v>
      </c>
      <c r="Z7165">
        <v>4</v>
      </c>
      <c r="AA7165">
        <v>88.6</v>
      </c>
      <c r="AB7165">
        <v>82.8</v>
      </c>
      <c r="AC7165">
        <v>3.29</v>
      </c>
      <c r="AD7165">
        <v>1.71</v>
      </c>
      <c r="AE7165">
        <v>-0.52400000000000002</v>
      </c>
      <c r="AF7165">
        <v>3.1379999999999999</v>
      </c>
      <c r="AG7165">
        <v>1.901</v>
      </c>
      <c r="AH7165">
        <v>6.0860000000000003</v>
      </c>
      <c r="AI7165">
        <v>2.89</v>
      </c>
      <c r="AJ7165">
        <v>7.3</v>
      </c>
      <c r="AK7165">
        <v>23.9</v>
      </c>
      <c r="AL7165">
        <v>-10.6</v>
      </c>
      <c r="AM7165">
        <v>4.8</v>
      </c>
      <c r="AN7165">
        <v>158.49299999999999</v>
      </c>
      <c r="AO7165">
        <v>1527.22</v>
      </c>
      <c r="AP7165" t="s">
        <v>6575</v>
      </c>
    </row>
    <row r="7166" spans="1:42">
      <c r="A7166" t="s">
        <v>167</v>
      </c>
      <c r="B7166" t="s">
        <v>54</v>
      </c>
      <c r="C7166" t="s">
        <v>6523</v>
      </c>
      <c r="D7166" t="s">
        <v>44</v>
      </c>
      <c r="E7166" t="s">
        <v>6524</v>
      </c>
      <c r="F7166" t="s">
        <v>46</v>
      </c>
      <c r="G7166" t="s">
        <v>47</v>
      </c>
      <c r="H7166">
        <v>54</v>
      </c>
      <c r="I7166" t="s">
        <v>63</v>
      </c>
      <c r="J7166" t="s">
        <v>61</v>
      </c>
      <c r="K7166">
        <v>14</v>
      </c>
      <c r="L7166">
        <v>2</v>
      </c>
      <c r="M7166" t="s">
        <v>58</v>
      </c>
      <c r="N7166" t="s">
        <v>1215</v>
      </c>
      <c r="O7166">
        <v>0.93500000000000005</v>
      </c>
      <c r="P7166" t="s">
        <v>51</v>
      </c>
      <c r="R7166" t="s">
        <v>66</v>
      </c>
      <c r="S7166" t="s">
        <v>42</v>
      </c>
      <c r="T7166">
        <v>1</v>
      </c>
      <c r="U7166">
        <v>0</v>
      </c>
      <c r="V7166">
        <v>1</v>
      </c>
      <c r="W7166">
        <v>1</v>
      </c>
      <c r="X7166">
        <v>0</v>
      </c>
      <c r="Y7166">
        <v>0</v>
      </c>
      <c r="Z7166">
        <v>4</v>
      </c>
      <c r="AA7166">
        <v>87.5</v>
      </c>
      <c r="AB7166">
        <v>81.3</v>
      </c>
      <c r="AC7166">
        <v>3.23</v>
      </c>
      <c r="AD7166">
        <v>1.38</v>
      </c>
      <c r="AE7166">
        <v>-1.0169999999999999</v>
      </c>
      <c r="AF7166">
        <v>2.2989999999999999</v>
      </c>
      <c r="AG7166">
        <v>1.7889999999999999</v>
      </c>
      <c r="AH7166">
        <v>6.0919999999999996</v>
      </c>
      <c r="AI7166">
        <v>-0.18</v>
      </c>
      <c r="AJ7166">
        <v>7.67</v>
      </c>
      <c r="AK7166">
        <v>23.8</v>
      </c>
      <c r="AL7166">
        <v>4.4000000000000004</v>
      </c>
      <c r="AM7166">
        <v>5</v>
      </c>
      <c r="AN7166">
        <v>181.327</v>
      </c>
      <c r="AO7166">
        <v>1461.11</v>
      </c>
      <c r="AP7166" t="s">
        <v>6577</v>
      </c>
    </row>
    <row r="7167" spans="1:42">
      <c r="A7167" t="s">
        <v>167</v>
      </c>
      <c r="B7167" t="s">
        <v>54</v>
      </c>
      <c r="C7167" t="s">
        <v>6523</v>
      </c>
      <c r="D7167" t="s">
        <v>44</v>
      </c>
      <c r="E7167" t="s">
        <v>6524</v>
      </c>
      <c r="F7167" t="s">
        <v>46</v>
      </c>
      <c r="G7167" t="s">
        <v>47</v>
      </c>
      <c r="H7167">
        <v>60</v>
      </c>
      <c r="I7167" t="s">
        <v>56</v>
      </c>
      <c r="J7167" t="s">
        <v>57</v>
      </c>
      <c r="K7167">
        <v>15</v>
      </c>
      <c r="L7167">
        <v>3</v>
      </c>
      <c r="M7167" t="s">
        <v>84</v>
      </c>
      <c r="N7167" t="s">
        <v>1215</v>
      </c>
      <c r="O7167">
        <v>0.96199999999999997</v>
      </c>
      <c r="P7167" t="s">
        <v>157</v>
      </c>
      <c r="R7167" t="s">
        <v>1230</v>
      </c>
      <c r="S7167" t="s">
        <v>42</v>
      </c>
      <c r="T7167">
        <v>0</v>
      </c>
      <c r="U7167">
        <v>2</v>
      </c>
      <c r="V7167">
        <v>2</v>
      </c>
      <c r="W7167">
        <v>1</v>
      </c>
      <c r="X7167">
        <v>0</v>
      </c>
      <c r="Y7167">
        <v>0</v>
      </c>
      <c r="Z7167">
        <v>4</v>
      </c>
      <c r="AA7167">
        <v>92.7</v>
      </c>
      <c r="AB7167">
        <v>84.6</v>
      </c>
      <c r="AC7167">
        <v>3.33</v>
      </c>
      <c r="AD7167">
        <v>1.42</v>
      </c>
      <c r="AE7167">
        <v>1.6870000000000001</v>
      </c>
      <c r="AF7167">
        <v>2.8279999999999998</v>
      </c>
      <c r="AG7167">
        <v>2.0670000000000002</v>
      </c>
      <c r="AH7167">
        <v>6.0129999999999999</v>
      </c>
      <c r="AI7167">
        <v>5.21</v>
      </c>
      <c r="AJ7167">
        <v>10.53</v>
      </c>
      <c r="AK7167">
        <v>23.7</v>
      </c>
      <c r="AL7167">
        <v>-32.5</v>
      </c>
      <c r="AM7167">
        <v>3.7</v>
      </c>
      <c r="AN7167">
        <v>153.76499999999999</v>
      </c>
      <c r="AO7167">
        <v>2326.4899999999998</v>
      </c>
      <c r="AP7167" t="s">
        <v>6583</v>
      </c>
    </row>
    <row r="7168" spans="1:42">
      <c r="A7168" t="s">
        <v>167</v>
      </c>
      <c r="B7168" t="s">
        <v>54</v>
      </c>
      <c r="C7168" t="s">
        <v>6523</v>
      </c>
      <c r="D7168" t="s">
        <v>44</v>
      </c>
      <c r="E7168" t="s">
        <v>6524</v>
      </c>
      <c r="F7168" t="s">
        <v>46</v>
      </c>
      <c r="G7168" t="s">
        <v>47</v>
      </c>
      <c r="H7168">
        <v>61</v>
      </c>
      <c r="I7168" t="s">
        <v>60</v>
      </c>
      <c r="J7168" t="s">
        <v>61</v>
      </c>
      <c r="K7168">
        <v>15</v>
      </c>
      <c r="L7168">
        <v>4</v>
      </c>
      <c r="M7168" t="s">
        <v>58</v>
      </c>
      <c r="N7168" t="s">
        <v>1215</v>
      </c>
      <c r="O7168">
        <v>0.92700000000000005</v>
      </c>
      <c r="P7168" t="s">
        <v>157</v>
      </c>
      <c r="R7168" t="s">
        <v>1230</v>
      </c>
      <c r="S7168" t="s">
        <v>42</v>
      </c>
      <c r="T7168">
        <v>1</v>
      </c>
      <c r="U7168">
        <v>2</v>
      </c>
      <c r="V7168">
        <v>2</v>
      </c>
      <c r="W7168">
        <v>1</v>
      </c>
      <c r="X7168">
        <v>0</v>
      </c>
      <c r="Y7168">
        <v>0</v>
      </c>
      <c r="Z7168">
        <v>4</v>
      </c>
      <c r="AA7168">
        <v>89.1</v>
      </c>
      <c r="AB7168">
        <v>82.5</v>
      </c>
      <c r="AC7168">
        <v>3.28</v>
      </c>
      <c r="AD7168">
        <v>1.43</v>
      </c>
      <c r="AE7168">
        <v>-1.335</v>
      </c>
      <c r="AF7168">
        <v>1.7929999999999999</v>
      </c>
      <c r="AG7168">
        <v>1.7909999999999999</v>
      </c>
      <c r="AH7168">
        <v>5.9589999999999996</v>
      </c>
      <c r="AI7168">
        <v>1.02</v>
      </c>
      <c r="AJ7168">
        <v>6.87</v>
      </c>
      <c r="AK7168">
        <v>23.8</v>
      </c>
      <c r="AL7168">
        <v>-0.4</v>
      </c>
      <c r="AM7168">
        <v>5.0999999999999996</v>
      </c>
      <c r="AN7168">
        <v>171.61799999999999</v>
      </c>
      <c r="AO7168">
        <v>1339.89</v>
      </c>
      <c r="AP7168" t="s">
        <v>6584</v>
      </c>
    </row>
    <row r="7169" spans="1:42">
      <c r="A7169" t="s">
        <v>167</v>
      </c>
      <c r="B7169" t="s">
        <v>54</v>
      </c>
      <c r="C7169" t="s">
        <v>6523</v>
      </c>
      <c r="D7169" t="s">
        <v>44</v>
      </c>
      <c r="E7169" t="s">
        <v>6524</v>
      </c>
      <c r="F7169" t="s">
        <v>46</v>
      </c>
      <c r="G7169" t="s">
        <v>47</v>
      </c>
      <c r="H7169">
        <v>65</v>
      </c>
      <c r="I7169" t="s">
        <v>60</v>
      </c>
      <c r="J7169" t="s">
        <v>61</v>
      </c>
      <c r="K7169">
        <v>17</v>
      </c>
      <c r="L7169">
        <v>2</v>
      </c>
      <c r="M7169" t="s">
        <v>84</v>
      </c>
      <c r="N7169" t="s">
        <v>1215</v>
      </c>
      <c r="O7169">
        <v>0.96499999999999997</v>
      </c>
      <c r="P7169" t="s">
        <v>96</v>
      </c>
      <c r="R7169" t="s">
        <v>100</v>
      </c>
      <c r="S7169" t="s">
        <v>42</v>
      </c>
      <c r="T7169">
        <v>0</v>
      </c>
      <c r="U7169">
        <v>1</v>
      </c>
      <c r="V7169">
        <v>1</v>
      </c>
      <c r="W7169">
        <v>0</v>
      </c>
      <c r="X7169">
        <v>0</v>
      </c>
      <c r="Y7169">
        <v>0</v>
      </c>
      <c r="Z7169">
        <v>5</v>
      </c>
      <c r="AA7169">
        <v>90.4</v>
      </c>
      <c r="AB7169">
        <v>82.9</v>
      </c>
      <c r="AC7169">
        <v>3.49</v>
      </c>
      <c r="AD7169">
        <v>1.63</v>
      </c>
      <c r="AE7169">
        <v>0.18099999999999999</v>
      </c>
      <c r="AF7169">
        <v>3.3</v>
      </c>
      <c r="AG7169">
        <v>2.024</v>
      </c>
      <c r="AH7169">
        <v>6.0540000000000003</v>
      </c>
      <c r="AI7169">
        <v>6.83</v>
      </c>
      <c r="AJ7169">
        <v>11.44</v>
      </c>
      <c r="AK7169">
        <v>23.8</v>
      </c>
      <c r="AL7169">
        <v>-39.1</v>
      </c>
      <c r="AM7169">
        <v>3.8</v>
      </c>
      <c r="AN7169">
        <v>149.245</v>
      </c>
      <c r="AO7169">
        <v>2588.46</v>
      </c>
      <c r="AP7169" t="s">
        <v>6588</v>
      </c>
    </row>
    <row r="7170" spans="1:42">
      <c r="A7170" t="s">
        <v>167</v>
      </c>
      <c r="B7170" t="s">
        <v>54</v>
      </c>
      <c r="C7170" t="s">
        <v>6523</v>
      </c>
      <c r="D7170" t="s">
        <v>44</v>
      </c>
      <c r="E7170" t="s">
        <v>6524</v>
      </c>
      <c r="F7170" t="s">
        <v>46</v>
      </c>
      <c r="G7170" t="s">
        <v>47</v>
      </c>
      <c r="H7170">
        <v>66</v>
      </c>
      <c r="I7170" t="s">
        <v>56</v>
      </c>
      <c r="J7170" t="s">
        <v>57</v>
      </c>
      <c r="K7170">
        <v>17</v>
      </c>
      <c r="L7170">
        <v>3</v>
      </c>
      <c r="M7170" t="s">
        <v>58</v>
      </c>
      <c r="N7170" t="s">
        <v>1215</v>
      </c>
      <c r="O7170">
        <v>0.94699999999999995</v>
      </c>
      <c r="P7170" t="s">
        <v>96</v>
      </c>
      <c r="R7170" t="s">
        <v>100</v>
      </c>
      <c r="S7170" t="s">
        <v>42</v>
      </c>
      <c r="T7170">
        <v>0</v>
      </c>
      <c r="U7170">
        <v>2</v>
      </c>
      <c r="V7170">
        <v>1</v>
      </c>
      <c r="W7170">
        <v>0</v>
      </c>
      <c r="X7170">
        <v>0</v>
      </c>
      <c r="Y7170">
        <v>0</v>
      </c>
      <c r="Z7170">
        <v>5</v>
      </c>
      <c r="AA7170">
        <v>88.5</v>
      </c>
      <c r="AB7170">
        <v>82.6</v>
      </c>
      <c r="AC7170">
        <v>3.36</v>
      </c>
      <c r="AD7170">
        <v>1.6</v>
      </c>
      <c r="AE7170">
        <v>0.80900000000000005</v>
      </c>
      <c r="AF7170">
        <v>3.669</v>
      </c>
      <c r="AG7170">
        <v>2.0760000000000001</v>
      </c>
      <c r="AH7170">
        <v>6.173</v>
      </c>
      <c r="AI7170">
        <v>-0.23</v>
      </c>
      <c r="AJ7170">
        <v>7.08</v>
      </c>
      <c r="AK7170">
        <v>23.9</v>
      </c>
      <c r="AL7170">
        <v>2.7</v>
      </c>
      <c r="AM7170">
        <v>4.8</v>
      </c>
      <c r="AN7170">
        <v>181.84700000000001</v>
      </c>
      <c r="AO7170">
        <v>1379.02</v>
      </c>
      <c r="AP7170" t="s">
        <v>6589</v>
      </c>
    </row>
    <row r="7171" spans="1:42">
      <c r="A7171" t="s">
        <v>167</v>
      </c>
      <c r="B7171" t="s">
        <v>54</v>
      </c>
      <c r="C7171" t="s">
        <v>6523</v>
      </c>
      <c r="D7171" t="s">
        <v>44</v>
      </c>
      <c r="E7171" t="s">
        <v>6524</v>
      </c>
      <c r="F7171" t="s">
        <v>46</v>
      </c>
      <c r="G7171" t="s">
        <v>47</v>
      </c>
      <c r="H7171">
        <v>67</v>
      </c>
      <c r="I7171" t="s">
        <v>60</v>
      </c>
      <c r="J7171" t="s">
        <v>61</v>
      </c>
      <c r="K7171">
        <v>17</v>
      </c>
      <c r="L7171">
        <v>4</v>
      </c>
      <c r="M7171" t="s">
        <v>84</v>
      </c>
      <c r="N7171" t="s">
        <v>1215</v>
      </c>
      <c r="O7171">
        <v>0.81899999999999995</v>
      </c>
      <c r="P7171" t="s">
        <v>96</v>
      </c>
      <c r="R7171" t="s">
        <v>100</v>
      </c>
      <c r="S7171" t="s">
        <v>42</v>
      </c>
      <c r="T7171">
        <v>1</v>
      </c>
      <c r="U7171">
        <v>2</v>
      </c>
      <c r="V7171">
        <v>1</v>
      </c>
      <c r="W7171">
        <v>0</v>
      </c>
      <c r="X7171">
        <v>0</v>
      </c>
      <c r="Y7171">
        <v>0</v>
      </c>
      <c r="Z7171">
        <v>5</v>
      </c>
      <c r="AA7171">
        <v>90.9</v>
      </c>
      <c r="AB7171">
        <v>84.4</v>
      </c>
      <c r="AC7171">
        <v>3.49</v>
      </c>
      <c r="AD7171">
        <v>1.63</v>
      </c>
      <c r="AE7171">
        <v>0.72599999999999998</v>
      </c>
      <c r="AF7171">
        <v>3.0609999999999999</v>
      </c>
      <c r="AG7171">
        <v>1.87</v>
      </c>
      <c r="AH7171">
        <v>6.0190000000000001</v>
      </c>
      <c r="AI7171">
        <v>3.19</v>
      </c>
      <c r="AJ7171">
        <v>12.57</v>
      </c>
      <c r="AK7171">
        <v>23.8</v>
      </c>
      <c r="AL7171">
        <v>-25.5</v>
      </c>
      <c r="AM7171">
        <v>2.6</v>
      </c>
      <c r="AN7171">
        <v>165.82900000000001</v>
      </c>
      <c r="AO7171">
        <v>2570.67</v>
      </c>
      <c r="AP7171" t="s">
        <v>6590</v>
      </c>
    </row>
    <row r="7172" spans="1:42">
      <c r="A7172" t="s">
        <v>167</v>
      </c>
      <c r="B7172" t="s">
        <v>54</v>
      </c>
      <c r="C7172" t="s">
        <v>6523</v>
      </c>
      <c r="D7172" t="s">
        <v>44</v>
      </c>
      <c r="E7172" t="s">
        <v>6524</v>
      </c>
      <c r="F7172" t="s">
        <v>46</v>
      </c>
      <c r="G7172" t="s">
        <v>47</v>
      </c>
      <c r="H7172">
        <v>68</v>
      </c>
      <c r="I7172" t="s">
        <v>56</v>
      </c>
      <c r="J7172" t="s">
        <v>57</v>
      </c>
      <c r="K7172">
        <v>17</v>
      </c>
      <c r="L7172">
        <v>5</v>
      </c>
      <c r="M7172" t="s">
        <v>84</v>
      </c>
      <c r="N7172" t="s">
        <v>1215</v>
      </c>
      <c r="O7172">
        <v>0.96899999999999997</v>
      </c>
      <c r="P7172" t="s">
        <v>96</v>
      </c>
      <c r="R7172" t="s">
        <v>100</v>
      </c>
      <c r="S7172" t="s">
        <v>42</v>
      </c>
      <c r="T7172">
        <v>1</v>
      </c>
      <c r="U7172">
        <v>2</v>
      </c>
      <c r="V7172">
        <v>1</v>
      </c>
      <c r="W7172">
        <v>0</v>
      </c>
      <c r="X7172">
        <v>0</v>
      </c>
      <c r="Y7172">
        <v>0</v>
      </c>
      <c r="Z7172">
        <v>5</v>
      </c>
      <c r="AA7172">
        <v>91.2</v>
      </c>
      <c r="AB7172">
        <v>85.1</v>
      </c>
      <c r="AC7172">
        <v>3.49</v>
      </c>
      <c r="AD7172">
        <v>1.7</v>
      </c>
      <c r="AE7172">
        <v>-0.96099999999999997</v>
      </c>
      <c r="AF7172">
        <v>2.048</v>
      </c>
      <c r="AG7172">
        <v>1.718</v>
      </c>
      <c r="AH7172">
        <v>5.9749999999999996</v>
      </c>
      <c r="AI7172">
        <v>5.8</v>
      </c>
      <c r="AJ7172">
        <v>10.57</v>
      </c>
      <c r="AK7172">
        <v>23.9</v>
      </c>
      <c r="AL7172">
        <v>-32.4</v>
      </c>
      <c r="AM7172">
        <v>3.7</v>
      </c>
      <c r="AN7172">
        <v>151.34700000000001</v>
      </c>
      <c r="AO7172">
        <v>2406.67</v>
      </c>
      <c r="AP7172" t="s">
        <v>6591</v>
      </c>
    </row>
    <row r="7173" spans="1:42">
      <c r="A7173" t="s">
        <v>167</v>
      </c>
      <c r="B7173" t="s">
        <v>54</v>
      </c>
      <c r="C7173" t="s">
        <v>6523</v>
      </c>
      <c r="D7173" t="s">
        <v>44</v>
      </c>
      <c r="E7173" t="s">
        <v>6524</v>
      </c>
      <c r="F7173" t="s">
        <v>46</v>
      </c>
      <c r="G7173" t="s">
        <v>47</v>
      </c>
      <c r="H7173">
        <v>73</v>
      </c>
      <c r="I7173" t="s">
        <v>56</v>
      </c>
      <c r="J7173" t="s">
        <v>57</v>
      </c>
      <c r="K7173">
        <v>19</v>
      </c>
      <c r="L7173">
        <v>1</v>
      </c>
      <c r="M7173" t="s">
        <v>84</v>
      </c>
      <c r="N7173" t="s">
        <v>1215</v>
      </c>
      <c r="O7173">
        <v>0.95899999999999996</v>
      </c>
      <c r="P7173" t="s">
        <v>51</v>
      </c>
      <c r="R7173" t="s">
        <v>116</v>
      </c>
      <c r="S7173" t="s">
        <v>42</v>
      </c>
      <c r="T7173">
        <v>0</v>
      </c>
      <c r="U7173">
        <v>0</v>
      </c>
      <c r="V7173">
        <v>1</v>
      </c>
      <c r="W7173">
        <v>0</v>
      </c>
      <c r="X7173">
        <v>0</v>
      </c>
      <c r="Y7173">
        <v>0</v>
      </c>
      <c r="Z7173">
        <v>5</v>
      </c>
      <c r="AA7173">
        <v>90.1</v>
      </c>
      <c r="AB7173">
        <v>83.3</v>
      </c>
      <c r="AC7173">
        <v>3.62</v>
      </c>
      <c r="AD7173">
        <v>1.67</v>
      </c>
      <c r="AE7173">
        <v>0.97899999999999998</v>
      </c>
      <c r="AF7173">
        <v>2.91</v>
      </c>
      <c r="AG7173">
        <v>1.9850000000000001</v>
      </c>
      <c r="AH7173">
        <v>6.0529999999999999</v>
      </c>
      <c r="AI7173">
        <v>7.11</v>
      </c>
      <c r="AJ7173">
        <v>12.19</v>
      </c>
      <c r="AK7173">
        <v>23.8</v>
      </c>
      <c r="AL7173">
        <v>-44.6</v>
      </c>
      <c r="AM7173">
        <v>3.8</v>
      </c>
      <c r="AN7173">
        <v>149.82499999999999</v>
      </c>
      <c r="AO7173">
        <v>2755.91</v>
      </c>
      <c r="AP7173" t="s">
        <v>6593</v>
      </c>
    </row>
    <row r="7174" spans="1:42">
      <c r="A7174" t="s">
        <v>167</v>
      </c>
      <c r="B7174" t="s">
        <v>54</v>
      </c>
      <c r="C7174" t="s">
        <v>6523</v>
      </c>
      <c r="D7174" t="s">
        <v>44</v>
      </c>
      <c r="E7174" t="s">
        <v>6524</v>
      </c>
      <c r="F7174" t="s">
        <v>46</v>
      </c>
      <c r="G7174" t="s">
        <v>47</v>
      </c>
      <c r="H7174">
        <v>74</v>
      </c>
      <c r="I7174" t="s">
        <v>63</v>
      </c>
      <c r="J7174" t="s">
        <v>61</v>
      </c>
      <c r="K7174">
        <v>19</v>
      </c>
      <c r="L7174">
        <v>2</v>
      </c>
      <c r="M7174" t="s">
        <v>58</v>
      </c>
      <c r="N7174" t="s">
        <v>1215</v>
      </c>
      <c r="O7174">
        <v>0.94</v>
      </c>
      <c r="P7174" t="s">
        <v>51</v>
      </c>
      <c r="R7174" t="s">
        <v>116</v>
      </c>
      <c r="S7174" t="s">
        <v>42</v>
      </c>
      <c r="T7174">
        <v>1</v>
      </c>
      <c r="U7174">
        <v>0</v>
      </c>
      <c r="V7174">
        <v>1</v>
      </c>
      <c r="W7174">
        <v>0</v>
      </c>
      <c r="X7174">
        <v>0</v>
      </c>
      <c r="Y7174">
        <v>0</v>
      </c>
      <c r="Z7174">
        <v>5</v>
      </c>
      <c r="AA7174">
        <v>89</v>
      </c>
      <c r="AB7174">
        <v>82.5</v>
      </c>
      <c r="AC7174">
        <v>3.59</v>
      </c>
      <c r="AD7174">
        <v>1.57</v>
      </c>
      <c r="AE7174">
        <v>0.89700000000000002</v>
      </c>
      <c r="AF7174">
        <v>1.974</v>
      </c>
      <c r="AG7174">
        <v>2.0299999999999998</v>
      </c>
      <c r="AH7174">
        <v>6.0090000000000003</v>
      </c>
      <c r="AI7174">
        <v>0.46</v>
      </c>
      <c r="AJ7174">
        <v>7.22</v>
      </c>
      <c r="AK7174">
        <v>23.8</v>
      </c>
      <c r="AL7174">
        <v>-0.6</v>
      </c>
      <c r="AM7174">
        <v>4.9000000000000004</v>
      </c>
      <c r="AN7174">
        <v>176.40700000000001</v>
      </c>
      <c r="AO7174">
        <v>1399.43</v>
      </c>
      <c r="AP7174" t="s">
        <v>6594</v>
      </c>
    </row>
    <row r="7175" spans="1:42">
      <c r="A7175" t="s">
        <v>167</v>
      </c>
      <c r="B7175" t="s">
        <v>54</v>
      </c>
      <c r="C7175" t="s">
        <v>6523</v>
      </c>
      <c r="D7175" t="s">
        <v>44</v>
      </c>
      <c r="E7175" t="s">
        <v>6524</v>
      </c>
      <c r="F7175" t="s">
        <v>46</v>
      </c>
      <c r="G7175" t="s">
        <v>47</v>
      </c>
      <c r="H7175">
        <v>75</v>
      </c>
      <c r="I7175" t="s">
        <v>60</v>
      </c>
      <c r="J7175" t="s">
        <v>61</v>
      </c>
      <c r="K7175">
        <v>19</v>
      </c>
      <c r="L7175">
        <v>3</v>
      </c>
      <c r="M7175" t="s">
        <v>58</v>
      </c>
      <c r="N7175" t="s">
        <v>1215</v>
      </c>
      <c r="O7175">
        <v>0.92700000000000005</v>
      </c>
      <c r="P7175" t="s">
        <v>51</v>
      </c>
      <c r="R7175" t="s">
        <v>116</v>
      </c>
      <c r="S7175" t="s">
        <v>42</v>
      </c>
      <c r="T7175">
        <v>1</v>
      </c>
      <c r="U7175">
        <v>1</v>
      </c>
      <c r="V7175">
        <v>1</v>
      </c>
      <c r="W7175">
        <v>0</v>
      </c>
      <c r="X7175">
        <v>0</v>
      </c>
      <c r="Y7175">
        <v>0</v>
      </c>
      <c r="Z7175">
        <v>5</v>
      </c>
      <c r="AA7175">
        <v>89.5</v>
      </c>
      <c r="AB7175">
        <v>82.9</v>
      </c>
      <c r="AC7175">
        <v>3.63</v>
      </c>
      <c r="AD7175">
        <v>1.76</v>
      </c>
      <c r="AE7175">
        <v>-0.53200000000000003</v>
      </c>
      <c r="AF7175">
        <v>1.7969999999999999</v>
      </c>
      <c r="AG7175">
        <v>1.8879999999999999</v>
      </c>
      <c r="AH7175">
        <v>5.9950000000000001</v>
      </c>
      <c r="AI7175">
        <v>1.21</v>
      </c>
      <c r="AJ7175">
        <v>5.86</v>
      </c>
      <c r="AK7175">
        <v>23.8</v>
      </c>
      <c r="AL7175">
        <v>-2</v>
      </c>
      <c r="AM7175">
        <v>5.4</v>
      </c>
      <c r="AN7175">
        <v>168.43</v>
      </c>
      <c r="AO7175">
        <v>1161.98</v>
      </c>
      <c r="AP7175" t="s">
        <v>6595</v>
      </c>
    </row>
    <row r="7176" spans="1:42">
      <c r="A7176" t="s">
        <v>167</v>
      </c>
      <c r="B7176" t="s">
        <v>54</v>
      </c>
      <c r="C7176" t="s">
        <v>6523</v>
      </c>
      <c r="D7176" t="s">
        <v>44</v>
      </c>
      <c r="E7176" t="s">
        <v>6524</v>
      </c>
      <c r="F7176" t="s">
        <v>46</v>
      </c>
      <c r="G7176" t="s">
        <v>47</v>
      </c>
      <c r="H7176">
        <v>76</v>
      </c>
      <c r="I7176" t="s">
        <v>60</v>
      </c>
      <c r="J7176" t="s">
        <v>61</v>
      </c>
      <c r="K7176">
        <v>19</v>
      </c>
      <c r="L7176">
        <v>4</v>
      </c>
      <c r="M7176" t="s">
        <v>84</v>
      </c>
      <c r="N7176" t="s">
        <v>1215</v>
      </c>
      <c r="O7176">
        <v>0.95399999999999996</v>
      </c>
      <c r="P7176" t="s">
        <v>51</v>
      </c>
      <c r="R7176" t="s">
        <v>116</v>
      </c>
      <c r="S7176" t="s">
        <v>42</v>
      </c>
      <c r="T7176">
        <v>1</v>
      </c>
      <c r="U7176">
        <v>2</v>
      </c>
      <c r="V7176">
        <v>1</v>
      </c>
      <c r="W7176">
        <v>0</v>
      </c>
      <c r="X7176">
        <v>0</v>
      </c>
      <c r="Y7176">
        <v>0</v>
      </c>
      <c r="Z7176">
        <v>5</v>
      </c>
      <c r="AA7176">
        <v>93.7</v>
      </c>
      <c r="AB7176">
        <v>87.4</v>
      </c>
      <c r="AC7176">
        <v>3.63</v>
      </c>
      <c r="AD7176">
        <v>1.76</v>
      </c>
      <c r="AE7176">
        <v>0.501</v>
      </c>
      <c r="AF7176">
        <v>2.4489999999999998</v>
      </c>
      <c r="AG7176">
        <v>1.8340000000000001</v>
      </c>
      <c r="AH7176">
        <v>6.0330000000000004</v>
      </c>
      <c r="AI7176">
        <v>7.35</v>
      </c>
      <c r="AJ7176">
        <v>11.39</v>
      </c>
      <c r="AK7176">
        <v>23.9</v>
      </c>
      <c r="AL7176">
        <v>-48.5</v>
      </c>
      <c r="AM7176">
        <v>3.6</v>
      </c>
      <c r="AN7176">
        <v>147.28100000000001</v>
      </c>
      <c r="AO7176">
        <v>2780.52</v>
      </c>
      <c r="AP7176" t="s">
        <v>6596</v>
      </c>
    </row>
    <row r="7177" spans="1:42">
      <c r="A7177" t="s">
        <v>167</v>
      </c>
      <c r="B7177" t="s">
        <v>54</v>
      </c>
      <c r="C7177" t="s">
        <v>6523</v>
      </c>
      <c r="D7177" t="s">
        <v>44</v>
      </c>
      <c r="E7177" t="s">
        <v>6524</v>
      </c>
      <c r="F7177" t="s">
        <v>46</v>
      </c>
      <c r="G7177" t="s">
        <v>47</v>
      </c>
      <c r="H7177">
        <v>77</v>
      </c>
      <c r="I7177" t="s">
        <v>56</v>
      </c>
      <c r="J7177" t="s">
        <v>57</v>
      </c>
      <c r="K7177">
        <v>19</v>
      </c>
      <c r="L7177">
        <v>5</v>
      </c>
      <c r="M7177" t="s">
        <v>84</v>
      </c>
      <c r="N7177" t="s">
        <v>1215</v>
      </c>
      <c r="O7177">
        <v>0.97699999999999998</v>
      </c>
      <c r="P7177" t="s">
        <v>51</v>
      </c>
      <c r="R7177" t="s">
        <v>116</v>
      </c>
      <c r="S7177" t="s">
        <v>42</v>
      </c>
      <c r="T7177">
        <v>1</v>
      </c>
      <c r="U7177">
        <v>2</v>
      </c>
      <c r="V7177">
        <v>1</v>
      </c>
      <c r="W7177">
        <v>0</v>
      </c>
      <c r="X7177">
        <v>0</v>
      </c>
      <c r="Y7177">
        <v>0</v>
      </c>
      <c r="Z7177">
        <v>5</v>
      </c>
      <c r="AA7177">
        <v>93.3</v>
      </c>
      <c r="AB7177">
        <v>86.4</v>
      </c>
      <c r="AC7177">
        <v>3.53</v>
      </c>
      <c r="AD7177">
        <v>1.57</v>
      </c>
      <c r="AE7177">
        <v>1.3260000000000001</v>
      </c>
      <c r="AF7177">
        <v>3.6989999999999998</v>
      </c>
      <c r="AG7177">
        <v>1.8939999999999999</v>
      </c>
      <c r="AH7177">
        <v>6.1440000000000001</v>
      </c>
      <c r="AI7177">
        <v>6.36</v>
      </c>
      <c r="AJ7177">
        <v>9.08</v>
      </c>
      <c r="AK7177">
        <v>23.8</v>
      </c>
      <c r="AL7177">
        <v>-36.200000000000003</v>
      </c>
      <c r="AM7177">
        <v>4.0999999999999996</v>
      </c>
      <c r="AN7177">
        <v>145.084</v>
      </c>
      <c r="AO7177">
        <v>2251.79</v>
      </c>
      <c r="AP7177" t="s">
        <v>6597</v>
      </c>
    </row>
    <row r="7178" spans="1:42">
      <c r="A7178" t="s">
        <v>167</v>
      </c>
      <c r="B7178" t="s">
        <v>54</v>
      </c>
      <c r="C7178" t="s">
        <v>6523</v>
      </c>
      <c r="D7178" t="s">
        <v>44</v>
      </c>
      <c r="E7178" t="s">
        <v>6524</v>
      </c>
      <c r="F7178" t="s">
        <v>46</v>
      </c>
      <c r="G7178" t="s">
        <v>47</v>
      </c>
      <c r="H7178">
        <v>78</v>
      </c>
      <c r="I7178" t="s">
        <v>60</v>
      </c>
      <c r="J7178" t="s">
        <v>61</v>
      </c>
      <c r="K7178">
        <v>19</v>
      </c>
      <c r="L7178">
        <v>6</v>
      </c>
      <c r="M7178" t="s">
        <v>84</v>
      </c>
      <c r="N7178" t="s">
        <v>1215</v>
      </c>
      <c r="O7178">
        <v>0.97</v>
      </c>
      <c r="P7178" t="s">
        <v>51</v>
      </c>
      <c r="R7178" t="s">
        <v>116</v>
      </c>
      <c r="S7178" t="s">
        <v>42</v>
      </c>
      <c r="T7178">
        <v>2</v>
      </c>
      <c r="U7178">
        <v>2</v>
      </c>
      <c r="V7178">
        <v>1</v>
      </c>
      <c r="W7178">
        <v>0</v>
      </c>
      <c r="X7178">
        <v>0</v>
      </c>
      <c r="Y7178">
        <v>0</v>
      </c>
      <c r="Z7178">
        <v>5</v>
      </c>
      <c r="AA7178">
        <v>91.8</v>
      </c>
      <c r="AB7178">
        <v>85.2</v>
      </c>
      <c r="AC7178">
        <v>3.63</v>
      </c>
      <c r="AD7178">
        <v>1.76</v>
      </c>
      <c r="AE7178">
        <v>0.71799999999999997</v>
      </c>
      <c r="AF7178">
        <v>2.42</v>
      </c>
      <c r="AG7178">
        <v>1.913</v>
      </c>
      <c r="AH7178">
        <v>5.9740000000000002</v>
      </c>
      <c r="AI7178">
        <v>5.18</v>
      </c>
      <c r="AJ7178">
        <v>11.39</v>
      </c>
      <c r="AK7178">
        <v>23.8</v>
      </c>
      <c r="AL7178">
        <v>-34.5</v>
      </c>
      <c r="AM7178">
        <v>3.3</v>
      </c>
      <c r="AN7178">
        <v>155.619</v>
      </c>
      <c r="AO7178">
        <v>2500.44</v>
      </c>
      <c r="AP7178" t="s">
        <v>6598</v>
      </c>
    </row>
    <row r="7179" spans="1:42">
      <c r="A7179" t="s">
        <v>167</v>
      </c>
      <c r="B7179" t="s">
        <v>54</v>
      </c>
      <c r="C7179" t="s">
        <v>6523</v>
      </c>
      <c r="D7179" t="s">
        <v>44</v>
      </c>
      <c r="E7179" t="s">
        <v>6524</v>
      </c>
      <c r="F7179" t="s">
        <v>46</v>
      </c>
      <c r="G7179" t="s">
        <v>47</v>
      </c>
      <c r="H7179">
        <v>79</v>
      </c>
      <c r="I7179" t="s">
        <v>60</v>
      </c>
      <c r="J7179" t="s">
        <v>61</v>
      </c>
      <c r="K7179">
        <v>19</v>
      </c>
      <c r="L7179">
        <v>7</v>
      </c>
      <c r="M7179" t="s">
        <v>84</v>
      </c>
      <c r="N7179" t="s">
        <v>1215</v>
      </c>
      <c r="O7179">
        <v>0.97099999999999997</v>
      </c>
      <c r="P7179" t="s">
        <v>51</v>
      </c>
      <c r="R7179" t="s">
        <v>116</v>
      </c>
      <c r="S7179" t="s">
        <v>42</v>
      </c>
      <c r="T7179">
        <v>2</v>
      </c>
      <c r="U7179">
        <v>2</v>
      </c>
      <c r="V7179">
        <v>1</v>
      </c>
      <c r="W7179">
        <v>0</v>
      </c>
      <c r="X7179">
        <v>0</v>
      </c>
      <c r="Y7179">
        <v>0</v>
      </c>
      <c r="Z7179">
        <v>5</v>
      </c>
      <c r="AA7179">
        <v>92.5</v>
      </c>
      <c r="AB7179">
        <v>86.1</v>
      </c>
      <c r="AC7179">
        <v>3.63</v>
      </c>
      <c r="AD7179">
        <v>1.76</v>
      </c>
      <c r="AE7179">
        <v>-5.3999999999999999E-2</v>
      </c>
      <c r="AF7179">
        <v>3.484</v>
      </c>
      <c r="AG7179">
        <v>1.837</v>
      </c>
      <c r="AH7179">
        <v>6.085</v>
      </c>
      <c r="AI7179">
        <v>6.11</v>
      </c>
      <c r="AJ7179">
        <v>8.3800000000000008</v>
      </c>
      <c r="AK7179">
        <v>23.9</v>
      </c>
      <c r="AL7179">
        <v>-30.9</v>
      </c>
      <c r="AM7179">
        <v>4.3</v>
      </c>
      <c r="AN7179">
        <v>144.029</v>
      </c>
      <c r="AO7179">
        <v>2100.4299999999998</v>
      </c>
      <c r="AP7179" t="s">
        <v>6599</v>
      </c>
    </row>
    <row r="7180" spans="1:42">
      <c r="A7180" t="s">
        <v>167</v>
      </c>
      <c r="B7180" t="s">
        <v>54</v>
      </c>
      <c r="C7180" t="s">
        <v>6523</v>
      </c>
      <c r="D7180" t="s">
        <v>44</v>
      </c>
      <c r="E7180" t="s">
        <v>6524</v>
      </c>
      <c r="F7180" t="s">
        <v>46</v>
      </c>
      <c r="G7180" t="s">
        <v>47</v>
      </c>
      <c r="H7180">
        <v>80</v>
      </c>
      <c r="I7180" t="s">
        <v>60</v>
      </c>
      <c r="J7180" t="s">
        <v>61</v>
      </c>
      <c r="K7180">
        <v>19</v>
      </c>
      <c r="L7180">
        <v>8</v>
      </c>
      <c r="M7180" t="s">
        <v>58</v>
      </c>
      <c r="N7180" t="s">
        <v>1215</v>
      </c>
      <c r="O7180">
        <v>0.7</v>
      </c>
      <c r="P7180" t="s">
        <v>51</v>
      </c>
      <c r="R7180" t="s">
        <v>116</v>
      </c>
      <c r="S7180" t="s">
        <v>42</v>
      </c>
      <c r="T7180">
        <v>2</v>
      </c>
      <c r="U7180">
        <v>2</v>
      </c>
      <c r="V7180">
        <v>1</v>
      </c>
      <c r="W7180">
        <v>0</v>
      </c>
      <c r="X7180">
        <v>0</v>
      </c>
      <c r="Y7180">
        <v>0</v>
      </c>
      <c r="Z7180">
        <v>5</v>
      </c>
      <c r="AA7180">
        <v>90.3</v>
      </c>
      <c r="AB7180">
        <v>84.2</v>
      </c>
      <c r="AC7180">
        <v>3.63</v>
      </c>
      <c r="AD7180">
        <v>1.76</v>
      </c>
      <c r="AE7180">
        <v>0.79</v>
      </c>
      <c r="AF7180">
        <v>2.6890000000000001</v>
      </c>
      <c r="AG7180">
        <v>1.9079999999999999</v>
      </c>
      <c r="AH7180">
        <v>6.101</v>
      </c>
      <c r="AI7180">
        <v>2.0699999999999998</v>
      </c>
      <c r="AJ7180">
        <v>10.32</v>
      </c>
      <c r="AK7180">
        <v>23.9</v>
      </c>
      <c r="AL7180">
        <v>-11.7</v>
      </c>
      <c r="AM7180">
        <v>3.4</v>
      </c>
      <c r="AN7180">
        <v>168.71799999999999</v>
      </c>
      <c r="AO7180">
        <v>2080.42</v>
      </c>
      <c r="AP7180" t="s">
        <v>6600</v>
      </c>
    </row>
    <row r="7181" spans="1:42">
      <c r="A7181" t="s">
        <v>167</v>
      </c>
      <c r="B7181" t="s">
        <v>54</v>
      </c>
      <c r="C7181" t="s">
        <v>6523</v>
      </c>
      <c r="D7181" t="s">
        <v>44</v>
      </c>
      <c r="E7181" t="s">
        <v>6524</v>
      </c>
      <c r="F7181" t="s">
        <v>46</v>
      </c>
      <c r="G7181" t="s">
        <v>47</v>
      </c>
      <c r="H7181">
        <v>82</v>
      </c>
      <c r="I7181" t="s">
        <v>56</v>
      </c>
      <c r="J7181" t="s">
        <v>57</v>
      </c>
      <c r="K7181">
        <v>20</v>
      </c>
      <c r="L7181">
        <v>1</v>
      </c>
      <c r="M7181" t="s">
        <v>84</v>
      </c>
      <c r="N7181" t="s">
        <v>1215</v>
      </c>
      <c r="O7181">
        <v>0.97599999999999998</v>
      </c>
      <c r="P7181" t="s">
        <v>65</v>
      </c>
      <c r="R7181" t="s">
        <v>2780</v>
      </c>
      <c r="S7181" t="s">
        <v>42</v>
      </c>
      <c r="T7181">
        <v>0</v>
      </c>
      <c r="U7181">
        <v>0</v>
      </c>
      <c r="V7181">
        <v>2</v>
      </c>
      <c r="W7181">
        <v>0</v>
      </c>
      <c r="X7181">
        <v>0</v>
      </c>
      <c r="Y7181">
        <v>0</v>
      </c>
      <c r="Z7181">
        <v>5</v>
      </c>
      <c r="AA7181">
        <v>90.4</v>
      </c>
      <c r="AB7181">
        <v>83.9</v>
      </c>
      <c r="AC7181">
        <v>3.65</v>
      </c>
      <c r="AD7181">
        <v>1.57</v>
      </c>
      <c r="AE7181">
        <v>1.1240000000000001</v>
      </c>
      <c r="AF7181">
        <v>2.1379999999999999</v>
      </c>
      <c r="AG7181">
        <v>1.88</v>
      </c>
      <c r="AH7181">
        <v>5.9429999999999996</v>
      </c>
      <c r="AI7181">
        <v>5.34</v>
      </c>
      <c r="AJ7181">
        <v>13.02</v>
      </c>
      <c r="AK7181">
        <v>23.8</v>
      </c>
      <c r="AL7181">
        <v>-40.4</v>
      </c>
      <c r="AM7181">
        <v>3.1</v>
      </c>
      <c r="AN7181">
        <v>157.76300000000001</v>
      </c>
      <c r="AO7181">
        <v>2768.49</v>
      </c>
      <c r="AP7181" t="s">
        <v>6602</v>
      </c>
    </row>
    <row r="7182" spans="1:42">
      <c r="A7182" t="s">
        <v>167</v>
      </c>
      <c r="B7182" t="s">
        <v>54</v>
      </c>
      <c r="C7182" t="s">
        <v>6523</v>
      </c>
      <c r="D7182" t="s">
        <v>44</v>
      </c>
      <c r="E7182" t="s">
        <v>6524</v>
      </c>
      <c r="F7182" t="s">
        <v>46</v>
      </c>
      <c r="G7182" t="s">
        <v>47</v>
      </c>
      <c r="H7182">
        <v>83</v>
      </c>
      <c r="I7182" t="s">
        <v>60</v>
      </c>
      <c r="J7182" t="s">
        <v>61</v>
      </c>
      <c r="K7182">
        <v>20</v>
      </c>
      <c r="L7182">
        <v>2</v>
      </c>
      <c r="M7182" t="s">
        <v>84</v>
      </c>
      <c r="N7182" t="s">
        <v>1215</v>
      </c>
      <c r="O7182">
        <v>0.94099999999999995</v>
      </c>
      <c r="P7182" t="s">
        <v>65</v>
      </c>
      <c r="R7182" t="s">
        <v>2780</v>
      </c>
      <c r="S7182" t="s">
        <v>42</v>
      </c>
      <c r="T7182">
        <v>1</v>
      </c>
      <c r="U7182">
        <v>0</v>
      </c>
      <c r="V7182">
        <v>2</v>
      </c>
      <c r="W7182">
        <v>0</v>
      </c>
      <c r="X7182">
        <v>0</v>
      </c>
      <c r="Y7182">
        <v>0</v>
      </c>
      <c r="Z7182">
        <v>5</v>
      </c>
      <c r="AA7182">
        <v>88.9</v>
      </c>
      <c r="AB7182">
        <v>82.2</v>
      </c>
      <c r="AC7182">
        <v>3.63</v>
      </c>
      <c r="AD7182">
        <v>1.65</v>
      </c>
      <c r="AE7182">
        <v>2.5000000000000001E-2</v>
      </c>
      <c r="AF7182">
        <v>2.367</v>
      </c>
      <c r="AG7182">
        <v>1.81</v>
      </c>
      <c r="AH7182">
        <v>5.9930000000000003</v>
      </c>
      <c r="AI7182">
        <v>5.36</v>
      </c>
      <c r="AJ7182">
        <v>9.9600000000000009</v>
      </c>
      <c r="AK7182">
        <v>23.8</v>
      </c>
      <c r="AL7182">
        <v>-26.2</v>
      </c>
      <c r="AM7182">
        <v>4.3</v>
      </c>
      <c r="AN7182">
        <v>151.83500000000001</v>
      </c>
      <c r="AO7182">
        <v>2177.4</v>
      </c>
      <c r="AP7182" t="s">
        <v>6603</v>
      </c>
    </row>
    <row r="7183" spans="1:42">
      <c r="A7183" t="s">
        <v>167</v>
      </c>
      <c r="B7183" t="s">
        <v>54</v>
      </c>
      <c r="C7183" t="s">
        <v>6523</v>
      </c>
      <c r="D7183" t="s">
        <v>44</v>
      </c>
      <c r="E7183" t="s">
        <v>6524</v>
      </c>
      <c r="F7183" t="s">
        <v>46</v>
      </c>
      <c r="G7183" t="s">
        <v>47</v>
      </c>
      <c r="H7183">
        <v>85</v>
      </c>
      <c r="I7183" t="s">
        <v>131</v>
      </c>
      <c r="J7183" t="s">
        <v>49</v>
      </c>
      <c r="K7183">
        <v>21</v>
      </c>
      <c r="L7183">
        <v>1</v>
      </c>
      <c r="M7183" t="s">
        <v>84</v>
      </c>
      <c r="N7183" t="s">
        <v>1215</v>
      </c>
      <c r="O7183">
        <v>0.94599999999999995</v>
      </c>
      <c r="P7183" t="s">
        <v>139</v>
      </c>
      <c r="Q7183" t="s">
        <v>52</v>
      </c>
      <c r="R7183" t="s">
        <v>97</v>
      </c>
      <c r="S7183" t="s">
        <v>42</v>
      </c>
      <c r="T7183">
        <v>0</v>
      </c>
      <c r="U7183">
        <v>0</v>
      </c>
      <c r="V7183">
        <v>2</v>
      </c>
      <c r="W7183">
        <v>1</v>
      </c>
      <c r="X7183">
        <v>0</v>
      </c>
      <c r="Y7183">
        <v>0</v>
      </c>
      <c r="Z7183">
        <v>5</v>
      </c>
      <c r="AA7183">
        <v>90.5</v>
      </c>
      <c r="AB7183">
        <v>84.4</v>
      </c>
      <c r="AC7183">
        <v>3.76</v>
      </c>
      <c r="AD7183">
        <v>1.88</v>
      </c>
      <c r="AE7183">
        <v>0.23300000000000001</v>
      </c>
      <c r="AF7183">
        <v>2.6240000000000001</v>
      </c>
      <c r="AG7183">
        <v>1.89</v>
      </c>
      <c r="AH7183">
        <v>5.93</v>
      </c>
      <c r="AI7183">
        <v>7.07</v>
      </c>
      <c r="AJ7183">
        <v>9.48</v>
      </c>
      <c r="AK7183">
        <v>23.9</v>
      </c>
      <c r="AL7183">
        <v>-35.799999999999997</v>
      </c>
      <c r="AM7183">
        <v>4.4000000000000004</v>
      </c>
      <c r="AN7183">
        <v>143.429</v>
      </c>
      <c r="AO7183">
        <v>2344.06</v>
      </c>
      <c r="AP7183" t="s">
        <v>6605</v>
      </c>
    </row>
    <row r="7184" spans="1:42">
      <c r="A7184" t="s">
        <v>167</v>
      </c>
      <c r="B7184" t="s">
        <v>54</v>
      </c>
      <c r="C7184" t="s">
        <v>6523</v>
      </c>
      <c r="D7184" t="s">
        <v>44</v>
      </c>
      <c r="E7184" t="s">
        <v>6524</v>
      </c>
      <c r="F7184" t="s">
        <v>46</v>
      </c>
      <c r="G7184" t="s">
        <v>47</v>
      </c>
      <c r="H7184">
        <v>86</v>
      </c>
      <c r="I7184" t="s">
        <v>48</v>
      </c>
      <c r="J7184" t="s">
        <v>49</v>
      </c>
      <c r="K7184">
        <v>22</v>
      </c>
      <c r="L7184">
        <v>1</v>
      </c>
      <c r="M7184" t="s">
        <v>84</v>
      </c>
      <c r="N7184" t="s">
        <v>1215</v>
      </c>
      <c r="O7184">
        <v>0.90300000000000002</v>
      </c>
      <c r="P7184" t="s">
        <v>51</v>
      </c>
      <c r="Q7184" t="s">
        <v>52</v>
      </c>
      <c r="R7184" t="s">
        <v>78</v>
      </c>
      <c r="S7184" t="s">
        <v>54</v>
      </c>
      <c r="T7184">
        <v>0</v>
      </c>
      <c r="U7184">
        <v>0</v>
      </c>
      <c r="V7184">
        <v>2</v>
      </c>
      <c r="W7184">
        <v>0</v>
      </c>
      <c r="X7184">
        <v>1</v>
      </c>
      <c r="Y7184">
        <v>0</v>
      </c>
      <c r="Z7184">
        <v>5</v>
      </c>
      <c r="AA7184">
        <v>90.7</v>
      </c>
      <c r="AB7184">
        <v>83.1</v>
      </c>
      <c r="AC7184">
        <v>3.4</v>
      </c>
      <c r="AD7184">
        <v>1.71</v>
      </c>
      <c r="AE7184">
        <v>0.127</v>
      </c>
      <c r="AF7184">
        <v>2.879</v>
      </c>
      <c r="AG7184">
        <v>1.7749999999999999</v>
      </c>
      <c r="AH7184">
        <v>5.976</v>
      </c>
      <c r="AI7184">
        <v>7.53</v>
      </c>
      <c r="AJ7184">
        <v>10.89</v>
      </c>
      <c r="AK7184">
        <v>23.8</v>
      </c>
      <c r="AL7184">
        <v>-40.299999999999997</v>
      </c>
      <c r="AM7184">
        <v>4.2</v>
      </c>
      <c r="AN7184">
        <v>145.44399999999999</v>
      </c>
      <c r="AO7184">
        <v>2576.54</v>
      </c>
      <c r="AP7184" t="s">
        <v>6606</v>
      </c>
    </row>
    <row r="7185" spans="1:42">
      <c r="A7185" t="s">
        <v>167</v>
      </c>
      <c r="B7185" t="s">
        <v>54</v>
      </c>
      <c r="C7185" t="s">
        <v>6523</v>
      </c>
      <c r="D7185" t="s">
        <v>44</v>
      </c>
      <c r="E7185" t="s">
        <v>6524</v>
      </c>
      <c r="F7185" t="s">
        <v>46</v>
      </c>
      <c r="G7185" t="s">
        <v>47</v>
      </c>
      <c r="H7185">
        <v>88</v>
      </c>
      <c r="I7185" t="s">
        <v>48</v>
      </c>
      <c r="J7185" t="s">
        <v>49</v>
      </c>
      <c r="K7185">
        <v>23</v>
      </c>
      <c r="L7185">
        <v>2</v>
      </c>
      <c r="M7185" t="s">
        <v>84</v>
      </c>
      <c r="N7185" t="s">
        <v>1215</v>
      </c>
      <c r="O7185">
        <v>0.92</v>
      </c>
      <c r="P7185" t="s">
        <v>149</v>
      </c>
      <c r="Q7185" t="s">
        <v>150</v>
      </c>
      <c r="R7185" t="s">
        <v>66</v>
      </c>
      <c r="S7185" t="s">
        <v>42</v>
      </c>
      <c r="T7185">
        <v>1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6</v>
      </c>
      <c r="AA7185">
        <v>89.3</v>
      </c>
      <c r="AB7185">
        <v>83.3</v>
      </c>
      <c r="AC7185">
        <v>3.01</v>
      </c>
      <c r="AD7185">
        <v>1.35</v>
      </c>
      <c r="AE7185">
        <v>-6.2E-2</v>
      </c>
      <c r="AF7185">
        <v>3.3140000000000001</v>
      </c>
      <c r="AG7185">
        <v>1.994</v>
      </c>
      <c r="AH7185">
        <v>5.9870000000000001</v>
      </c>
      <c r="AI7185">
        <v>4.5599999999999996</v>
      </c>
      <c r="AJ7185">
        <v>10.75</v>
      </c>
      <c r="AK7185">
        <v>23.9</v>
      </c>
      <c r="AL7185">
        <v>-26</v>
      </c>
      <c r="AM7185">
        <v>3.6</v>
      </c>
      <c r="AN7185">
        <v>157.09</v>
      </c>
      <c r="AO7185">
        <v>2284.69</v>
      </c>
      <c r="AP7185" t="s">
        <v>6608</v>
      </c>
    </row>
    <row r="7186" spans="1:42">
      <c r="A7186" t="s">
        <v>167</v>
      </c>
      <c r="B7186" t="s">
        <v>54</v>
      </c>
      <c r="C7186" t="s">
        <v>6523</v>
      </c>
      <c r="D7186" t="s">
        <v>44</v>
      </c>
      <c r="E7186" t="s">
        <v>6524</v>
      </c>
      <c r="F7186" t="s">
        <v>46</v>
      </c>
      <c r="G7186" t="s">
        <v>47</v>
      </c>
      <c r="H7186">
        <v>91</v>
      </c>
      <c r="I7186" t="s">
        <v>56</v>
      </c>
      <c r="J7186" t="s">
        <v>57</v>
      </c>
      <c r="K7186">
        <v>25</v>
      </c>
      <c r="L7186">
        <v>1</v>
      </c>
      <c r="M7186" t="s">
        <v>84</v>
      </c>
      <c r="N7186" t="s">
        <v>1215</v>
      </c>
      <c r="O7186">
        <v>0.754</v>
      </c>
      <c r="P7186" t="s">
        <v>74</v>
      </c>
      <c r="R7186" t="s">
        <v>75</v>
      </c>
      <c r="S7186" t="s">
        <v>42</v>
      </c>
      <c r="T7186">
        <v>0</v>
      </c>
      <c r="U7186">
        <v>0</v>
      </c>
      <c r="V7186">
        <v>2</v>
      </c>
      <c r="W7186">
        <v>0</v>
      </c>
      <c r="X7186">
        <v>0</v>
      </c>
      <c r="Y7186">
        <v>0</v>
      </c>
      <c r="Z7186">
        <v>6</v>
      </c>
      <c r="AA7186">
        <v>88.8</v>
      </c>
      <c r="AB7186">
        <v>82.4</v>
      </c>
      <c r="AC7186">
        <v>3.57</v>
      </c>
      <c r="AD7186">
        <v>1.61</v>
      </c>
      <c r="AE7186">
        <v>0.77100000000000002</v>
      </c>
      <c r="AF7186">
        <v>3.59</v>
      </c>
      <c r="AG7186">
        <v>1.929</v>
      </c>
      <c r="AH7186">
        <v>6.0819999999999999</v>
      </c>
      <c r="AI7186">
        <v>8.19</v>
      </c>
      <c r="AJ7186">
        <v>10.86</v>
      </c>
      <c r="AK7186">
        <v>23.8</v>
      </c>
      <c r="AL7186">
        <v>-43.1</v>
      </c>
      <c r="AM7186">
        <v>4.5</v>
      </c>
      <c r="AN7186">
        <v>143.08799999999999</v>
      </c>
      <c r="AO7186">
        <v>2633.6</v>
      </c>
      <c r="AP7186" t="s">
        <v>6611</v>
      </c>
    </row>
    <row r="7187" spans="1:42">
      <c r="A7187" t="s">
        <v>167</v>
      </c>
      <c r="B7187" t="s">
        <v>54</v>
      </c>
      <c r="C7187" t="s">
        <v>6523</v>
      </c>
      <c r="D7187" t="s">
        <v>44</v>
      </c>
      <c r="E7187" t="s">
        <v>6524</v>
      </c>
      <c r="F7187" t="s">
        <v>46</v>
      </c>
      <c r="G7187" t="s">
        <v>47</v>
      </c>
      <c r="H7187">
        <v>92</v>
      </c>
      <c r="I7187" t="s">
        <v>56</v>
      </c>
      <c r="J7187" t="s">
        <v>57</v>
      </c>
      <c r="K7187">
        <v>25</v>
      </c>
      <c r="L7187">
        <v>2</v>
      </c>
      <c r="M7187" t="s">
        <v>84</v>
      </c>
      <c r="N7187" t="s">
        <v>1215</v>
      </c>
      <c r="O7187">
        <v>0.86699999999999999</v>
      </c>
      <c r="P7187" t="s">
        <v>74</v>
      </c>
      <c r="R7187" t="s">
        <v>75</v>
      </c>
      <c r="S7187" t="s">
        <v>42</v>
      </c>
      <c r="T7187">
        <v>1</v>
      </c>
      <c r="U7187">
        <v>0</v>
      </c>
      <c r="V7187">
        <v>2</v>
      </c>
      <c r="W7187">
        <v>0</v>
      </c>
      <c r="X7187">
        <v>0</v>
      </c>
      <c r="Y7187">
        <v>0</v>
      </c>
      <c r="Z7187">
        <v>6</v>
      </c>
      <c r="AA7187">
        <v>89.3</v>
      </c>
      <c r="AB7187">
        <v>82.1</v>
      </c>
      <c r="AC7187">
        <v>3.46</v>
      </c>
      <c r="AD7187">
        <v>1.61</v>
      </c>
      <c r="AE7187">
        <v>0.623</v>
      </c>
      <c r="AF7187">
        <v>1.323</v>
      </c>
      <c r="AG7187">
        <v>2.016</v>
      </c>
      <c r="AH7187">
        <v>5.7539999999999996</v>
      </c>
      <c r="AI7187">
        <v>7.11</v>
      </c>
      <c r="AJ7187">
        <v>9.17</v>
      </c>
      <c r="AK7187">
        <v>23.8</v>
      </c>
      <c r="AL7187">
        <v>-31.3</v>
      </c>
      <c r="AM7187">
        <v>5</v>
      </c>
      <c r="AN7187">
        <v>142.322</v>
      </c>
      <c r="AO7187">
        <v>2223.38</v>
      </c>
      <c r="AP7187" t="s">
        <v>6612</v>
      </c>
    </row>
    <row r="7188" spans="1:42">
      <c r="A7188" t="s">
        <v>167</v>
      </c>
      <c r="B7188" t="s">
        <v>54</v>
      </c>
      <c r="C7188" t="s">
        <v>6523</v>
      </c>
      <c r="D7188" t="s">
        <v>44</v>
      </c>
      <c r="E7188" t="s">
        <v>6524</v>
      </c>
      <c r="F7188" t="s">
        <v>46</v>
      </c>
      <c r="G7188" t="s">
        <v>47</v>
      </c>
      <c r="H7188">
        <v>93</v>
      </c>
      <c r="I7188" t="s">
        <v>60</v>
      </c>
      <c r="J7188" t="s">
        <v>61</v>
      </c>
      <c r="K7188">
        <v>25</v>
      </c>
      <c r="L7188">
        <v>3</v>
      </c>
      <c r="M7188" t="s">
        <v>84</v>
      </c>
      <c r="N7188" t="s">
        <v>1215</v>
      </c>
      <c r="O7188">
        <v>0.96899999999999997</v>
      </c>
      <c r="P7188" t="s">
        <v>74</v>
      </c>
      <c r="R7188" t="s">
        <v>75</v>
      </c>
      <c r="S7188" t="s">
        <v>42</v>
      </c>
      <c r="T7188">
        <v>2</v>
      </c>
      <c r="U7188">
        <v>0</v>
      </c>
      <c r="V7188">
        <v>2</v>
      </c>
      <c r="W7188">
        <v>0</v>
      </c>
      <c r="X7188">
        <v>0</v>
      </c>
      <c r="Y7188">
        <v>0</v>
      </c>
      <c r="Z7188">
        <v>6</v>
      </c>
      <c r="AA7188">
        <v>90.3</v>
      </c>
      <c r="AB7188">
        <v>83.3</v>
      </c>
      <c r="AC7188">
        <v>3.46</v>
      </c>
      <c r="AD7188">
        <v>1.53</v>
      </c>
      <c r="AE7188">
        <v>0.54700000000000004</v>
      </c>
      <c r="AF7188">
        <v>2.1080000000000001</v>
      </c>
      <c r="AG7188">
        <v>2.0950000000000002</v>
      </c>
      <c r="AH7188">
        <v>5.875</v>
      </c>
      <c r="AI7188">
        <v>6.49</v>
      </c>
      <c r="AJ7188">
        <v>11.52</v>
      </c>
      <c r="AK7188">
        <v>23.8</v>
      </c>
      <c r="AL7188">
        <v>-37.6</v>
      </c>
      <c r="AM7188">
        <v>3.8</v>
      </c>
      <c r="AN7188">
        <v>150.696</v>
      </c>
      <c r="AO7188">
        <v>2578.33</v>
      </c>
      <c r="AP7188" t="s">
        <v>6613</v>
      </c>
    </row>
    <row r="7189" spans="1:42">
      <c r="A7189" t="s">
        <v>167</v>
      </c>
      <c r="B7189" t="s">
        <v>54</v>
      </c>
      <c r="C7189" t="s">
        <v>6523</v>
      </c>
      <c r="D7189" t="s">
        <v>44</v>
      </c>
      <c r="E7189" t="s">
        <v>6524</v>
      </c>
      <c r="F7189" t="s">
        <v>46</v>
      </c>
      <c r="G7189" t="s">
        <v>47</v>
      </c>
      <c r="H7189">
        <v>94</v>
      </c>
      <c r="I7189" t="s">
        <v>60</v>
      </c>
      <c r="J7189" t="s">
        <v>61</v>
      </c>
      <c r="K7189">
        <v>25</v>
      </c>
      <c r="L7189">
        <v>4</v>
      </c>
      <c r="M7189" t="s">
        <v>84</v>
      </c>
      <c r="N7189" t="s">
        <v>1215</v>
      </c>
      <c r="O7189">
        <v>0.95899999999999996</v>
      </c>
      <c r="P7189" t="s">
        <v>74</v>
      </c>
      <c r="R7189" t="s">
        <v>75</v>
      </c>
      <c r="S7189" t="s">
        <v>42</v>
      </c>
      <c r="T7189">
        <v>2</v>
      </c>
      <c r="U7189">
        <v>1</v>
      </c>
      <c r="V7189">
        <v>2</v>
      </c>
      <c r="W7189">
        <v>0</v>
      </c>
      <c r="X7189">
        <v>0</v>
      </c>
      <c r="Y7189">
        <v>0</v>
      </c>
      <c r="Z7189">
        <v>6</v>
      </c>
      <c r="AA7189">
        <v>89.7</v>
      </c>
      <c r="AB7189">
        <v>82.9</v>
      </c>
      <c r="AC7189">
        <v>3.46</v>
      </c>
      <c r="AD7189">
        <v>1.53</v>
      </c>
      <c r="AE7189">
        <v>-0.121</v>
      </c>
      <c r="AF7189">
        <v>2.456</v>
      </c>
      <c r="AG7189">
        <v>2.004</v>
      </c>
      <c r="AH7189">
        <v>5.9080000000000004</v>
      </c>
      <c r="AI7189">
        <v>5.7</v>
      </c>
      <c r="AJ7189">
        <v>10.34</v>
      </c>
      <c r="AK7189">
        <v>23.8</v>
      </c>
      <c r="AL7189">
        <v>-29.2</v>
      </c>
      <c r="AM7189">
        <v>4</v>
      </c>
      <c r="AN7189">
        <v>151.22499999999999</v>
      </c>
      <c r="AO7189">
        <v>2291.62</v>
      </c>
      <c r="AP7189" t="s">
        <v>6614</v>
      </c>
    </row>
    <row r="7190" spans="1:42">
      <c r="A7190" t="s">
        <v>167</v>
      </c>
      <c r="B7190" t="s">
        <v>54</v>
      </c>
      <c r="C7190" t="s">
        <v>6523</v>
      </c>
      <c r="D7190" t="s">
        <v>44</v>
      </c>
      <c r="E7190" t="s">
        <v>6524</v>
      </c>
      <c r="F7190" t="s">
        <v>46</v>
      </c>
      <c r="G7190" t="s">
        <v>47</v>
      </c>
      <c r="H7190">
        <v>95</v>
      </c>
      <c r="I7190" t="s">
        <v>48</v>
      </c>
      <c r="J7190" t="s">
        <v>49</v>
      </c>
      <c r="K7190">
        <v>25</v>
      </c>
      <c r="L7190">
        <v>5</v>
      </c>
      <c r="M7190" t="s">
        <v>84</v>
      </c>
      <c r="N7190" t="s">
        <v>1215</v>
      </c>
      <c r="O7190">
        <v>0.97199999999999998</v>
      </c>
      <c r="P7190" t="s">
        <v>74</v>
      </c>
      <c r="Q7190" t="s">
        <v>85</v>
      </c>
      <c r="R7190" t="s">
        <v>75</v>
      </c>
      <c r="S7190" t="s">
        <v>42</v>
      </c>
      <c r="T7190">
        <v>2</v>
      </c>
      <c r="U7190">
        <v>2</v>
      </c>
      <c r="V7190">
        <v>2</v>
      </c>
      <c r="W7190">
        <v>0</v>
      </c>
      <c r="X7190">
        <v>0</v>
      </c>
      <c r="Y7190">
        <v>0</v>
      </c>
      <c r="Z7190">
        <v>6</v>
      </c>
      <c r="AA7190">
        <v>92.1</v>
      </c>
      <c r="AB7190">
        <v>85.3</v>
      </c>
      <c r="AC7190">
        <v>3.46</v>
      </c>
      <c r="AD7190">
        <v>1.53</v>
      </c>
      <c r="AE7190">
        <v>-0.33300000000000002</v>
      </c>
      <c r="AF7190">
        <v>1.9350000000000001</v>
      </c>
      <c r="AG7190">
        <v>1.8979999999999999</v>
      </c>
      <c r="AH7190">
        <v>5.9130000000000003</v>
      </c>
      <c r="AI7190">
        <v>5.85</v>
      </c>
      <c r="AJ7190">
        <v>10.78</v>
      </c>
      <c r="AK7190">
        <v>23.8</v>
      </c>
      <c r="AL7190">
        <v>-33.799999999999997</v>
      </c>
      <c r="AM7190">
        <v>3.6</v>
      </c>
      <c r="AN7190">
        <v>151.608</v>
      </c>
      <c r="AO7190">
        <v>2450.9</v>
      </c>
      <c r="AP7190" t="s">
        <v>6615</v>
      </c>
    </row>
    <row r="7191" spans="1:42">
      <c r="A7191" t="s">
        <v>6616</v>
      </c>
      <c r="B7191" t="s">
        <v>42</v>
      </c>
      <c r="C7191" t="s">
        <v>6523</v>
      </c>
      <c r="D7191" t="s">
        <v>44</v>
      </c>
      <c r="E7191" t="s">
        <v>6524</v>
      </c>
      <c r="F7191" t="s">
        <v>46</v>
      </c>
      <c r="G7191" t="s">
        <v>47</v>
      </c>
      <c r="H7191">
        <v>1</v>
      </c>
      <c r="I7191" t="s">
        <v>56</v>
      </c>
      <c r="J7191" t="s">
        <v>57</v>
      </c>
      <c r="K7191">
        <v>1</v>
      </c>
      <c r="L7191">
        <v>1</v>
      </c>
      <c r="M7191" t="s">
        <v>84</v>
      </c>
      <c r="N7191" t="s">
        <v>1215</v>
      </c>
      <c r="O7191">
        <v>0.88900000000000001</v>
      </c>
      <c r="P7191" t="s">
        <v>149</v>
      </c>
      <c r="R7191" t="s">
        <v>100</v>
      </c>
      <c r="S7191" t="s">
        <v>42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7</v>
      </c>
      <c r="AA7191">
        <v>92.5</v>
      </c>
      <c r="AB7191">
        <v>85.5</v>
      </c>
      <c r="AC7191">
        <v>3.2</v>
      </c>
      <c r="AD7191">
        <v>1.35</v>
      </c>
      <c r="AE7191">
        <v>1.2130000000000001</v>
      </c>
      <c r="AF7191">
        <v>1.363</v>
      </c>
      <c r="AG7191">
        <v>0.77400000000000002</v>
      </c>
      <c r="AH7191">
        <v>6.0819999999999999</v>
      </c>
      <c r="AI7191">
        <v>3.09</v>
      </c>
      <c r="AJ7191">
        <v>12.71</v>
      </c>
      <c r="AK7191">
        <v>23.8</v>
      </c>
      <c r="AL7191">
        <v>-28.2</v>
      </c>
      <c r="AM7191">
        <v>2.7</v>
      </c>
      <c r="AN7191">
        <v>166.39599999999999</v>
      </c>
      <c r="AO7191">
        <v>2617.06</v>
      </c>
      <c r="AP7191" t="s">
        <v>6617</v>
      </c>
    </row>
    <row r="7192" spans="1:42">
      <c r="A7192" t="s">
        <v>6616</v>
      </c>
      <c r="B7192" t="s">
        <v>42</v>
      </c>
      <c r="C7192" t="s">
        <v>6523</v>
      </c>
      <c r="D7192" t="s">
        <v>44</v>
      </c>
      <c r="E7192" t="s">
        <v>6524</v>
      </c>
      <c r="F7192" t="s">
        <v>46</v>
      </c>
      <c r="G7192" t="s">
        <v>47</v>
      </c>
      <c r="H7192">
        <v>2</v>
      </c>
      <c r="I7192" t="s">
        <v>60</v>
      </c>
      <c r="J7192" t="s">
        <v>61</v>
      </c>
      <c r="K7192">
        <v>1</v>
      </c>
      <c r="L7192">
        <v>2</v>
      </c>
      <c r="M7192" t="s">
        <v>84</v>
      </c>
      <c r="N7192" t="s">
        <v>1215</v>
      </c>
      <c r="O7192">
        <v>0.90400000000000003</v>
      </c>
      <c r="P7192" t="s">
        <v>149</v>
      </c>
      <c r="R7192" t="s">
        <v>100</v>
      </c>
      <c r="S7192" t="s">
        <v>42</v>
      </c>
      <c r="T7192">
        <v>1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7</v>
      </c>
      <c r="AA7192">
        <v>92.8</v>
      </c>
      <c r="AB7192">
        <v>85.4</v>
      </c>
      <c r="AC7192">
        <v>3.49</v>
      </c>
      <c r="AD7192">
        <v>1.63</v>
      </c>
      <c r="AE7192">
        <v>-0.223</v>
      </c>
      <c r="AF7192">
        <v>3.09</v>
      </c>
      <c r="AG7192">
        <v>0.377</v>
      </c>
      <c r="AH7192">
        <v>6.1619999999999999</v>
      </c>
      <c r="AI7192">
        <v>0.36</v>
      </c>
      <c r="AJ7192">
        <v>11.89</v>
      </c>
      <c r="AK7192">
        <v>23.8</v>
      </c>
      <c r="AL7192">
        <v>-1.6</v>
      </c>
      <c r="AM7192">
        <v>2.4</v>
      </c>
      <c r="AN7192">
        <v>178.26</v>
      </c>
      <c r="AO7192">
        <v>2383.11</v>
      </c>
      <c r="AP7192" t="s">
        <v>6618</v>
      </c>
    </row>
    <row r="7193" spans="1:42">
      <c r="A7193" t="s">
        <v>6616</v>
      </c>
      <c r="B7193" t="s">
        <v>42</v>
      </c>
      <c r="C7193" t="s">
        <v>6523</v>
      </c>
      <c r="D7193" t="s">
        <v>44</v>
      </c>
      <c r="E7193" t="s">
        <v>6524</v>
      </c>
      <c r="F7193" t="s">
        <v>46</v>
      </c>
      <c r="G7193" t="s">
        <v>47</v>
      </c>
      <c r="H7193">
        <v>3</v>
      </c>
      <c r="I7193" t="s">
        <v>56</v>
      </c>
      <c r="J7193" t="s">
        <v>57</v>
      </c>
      <c r="K7193">
        <v>1</v>
      </c>
      <c r="L7193">
        <v>3</v>
      </c>
      <c r="M7193" t="s">
        <v>164</v>
      </c>
      <c r="N7193" t="s">
        <v>1215</v>
      </c>
      <c r="O7193">
        <v>0.94099999999999995</v>
      </c>
      <c r="P7193" t="s">
        <v>149</v>
      </c>
      <c r="R7193" t="s">
        <v>100</v>
      </c>
      <c r="S7193" t="s">
        <v>42</v>
      </c>
      <c r="T7193">
        <v>1</v>
      </c>
      <c r="U7193">
        <v>1</v>
      </c>
      <c r="V7193">
        <v>0</v>
      </c>
      <c r="W7193">
        <v>0</v>
      </c>
      <c r="X7193">
        <v>0</v>
      </c>
      <c r="Y7193">
        <v>0</v>
      </c>
      <c r="Z7193">
        <v>7</v>
      </c>
      <c r="AA7193">
        <v>80</v>
      </c>
      <c r="AB7193">
        <v>75.099999999999994</v>
      </c>
      <c r="AC7193">
        <v>3.44</v>
      </c>
      <c r="AD7193">
        <v>1.62</v>
      </c>
      <c r="AE7193">
        <v>9.2999999999999999E-2</v>
      </c>
      <c r="AF7193">
        <v>5.2679999999999998</v>
      </c>
      <c r="AG7193">
        <v>-0.33500000000000002</v>
      </c>
      <c r="AH7193">
        <v>6.4640000000000004</v>
      </c>
      <c r="AI7193">
        <v>2.89</v>
      </c>
      <c r="AJ7193">
        <v>-3.64</v>
      </c>
      <c r="AK7193">
        <v>23.9</v>
      </c>
      <c r="AL7193">
        <v>-6.4</v>
      </c>
      <c r="AM7193">
        <v>10.4</v>
      </c>
      <c r="AN7193">
        <v>38.851999999999997</v>
      </c>
      <c r="AO7193">
        <v>809.95699999999999</v>
      </c>
      <c r="AP7193" t="s">
        <v>6619</v>
      </c>
    </row>
    <row r="7194" spans="1:42">
      <c r="A7194" t="s">
        <v>6616</v>
      </c>
      <c r="B7194" t="s">
        <v>42</v>
      </c>
      <c r="C7194" t="s">
        <v>6523</v>
      </c>
      <c r="D7194" t="s">
        <v>44</v>
      </c>
      <c r="E7194" t="s">
        <v>6524</v>
      </c>
      <c r="F7194" t="s">
        <v>46</v>
      </c>
      <c r="G7194" t="s">
        <v>47</v>
      </c>
      <c r="H7194">
        <v>4</v>
      </c>
      <c r="I7194" t="s">
        <v>48</v>
      </c>
      <c r="J7194" t="s">
        <v>49</v>
      </c>
      <c r="K7194">
        <v>1</v>
      </c>
      <c r="L7194">
        <v>4</v>
      </c>
      <c r="M7194" t="s">
        <v>84</v>
      </c>
      <c r="N7194" t="s">
        <v>1215</v>
      </c>
      <c r="O7194">
        <v>0.89</v>
      </c>
      <c r="P7194" t="s">
        <v>149</v>
      </c>
      <c r="Q7194" t="s">
        <v>150</v>
      </c>
      <c r="R7194" t="s">
        <v>100</v>
      </c>
      <c r="S7194" t="s">
        <v>42</v>
      </c>
      <c r="T7194">
        <v>2</v>
      </c>
      <c r="U7194">
        <v>1</v>
      </c>
      <c r="V7194">
        <v>0</v>
      </c>
      <c r="W7194">
        <v>0</v>
      </c>
      <c r="X7194">
        <v>0</v>
      </c>
      <c r="Y7194">
        <v>0</v>
      </c>
      <c r="Z7194">
        <v>7</v>
      </c>
      <c r="AA7194">
        <v>92.5</v>
      </c>
      <c r="AB7194">
        <v>85.7</v>
      </c>
      <c r="AC7194">
        <v>3.49</v>
      </c>
      <c r="AD7194">
        <v>1.63</v>
      </c>
      <c r="AE7194">
        <v>-0.25600000000000001</v>
      </c>
      <c r="AF7194">
        <v>2.4489999999999998</v>
      </c>
      <c r="AG7194">
        <v>0.47399999999999998</v>
      </c>
      <c r="AH7194">
        <v>6.0730000000000004</v>
      </c>
      <c r="AI7194">
        <v>-1.23</v>
      </c>
      <c r="AJ7194">
        <v>9.94</v>
      </c>
      <c r="AK7194">
        <v>23.8</v>
      </c>
      <c r="AL7194">
        <v>9.9</v>
      </c>
      <c r="AM7194">
        <v>3.3</v>
      </c>
      <c r="AN7194">
        <v>187.02799999999999</v>
      </c>
      <c r="AO7194">
        <v>2013.69</v>
      </c>
      <c r="AP7194" t="s">
        <v>6620</v>
      </c>
    </row>
    <row r="7195" spans="1:42">
      <c r="A7195" t="s">
        <v>6616</v>
      </c>
      <c r="B7195" t="s">
        <v>42</v>
      </c>
      <c r="C7195" t="s">
        <v>6523</v>
      </c>
      <c r="D7195" t="s">
        <v>44</v>
      </c>
      <c r="E7195" t="s">
        <v>6524</v>
      </c>
      <c r="F7195" t="s">
        <v>46</v>
      </c>
      <c r="G7195" t="s">
        <v>47</v>
      </c>
      <c r="H7195">
        <v>5</v>
      </c>
      <c r="I7195" t="s">
        <v>63</v>
      </c>
      <c r="J7195" t="s">
        <v>61</v>
      </c>
      <c r="K7195">
        <v>2</v>
      </c>
      <c r="L7195">
        <v>1</v>
      </c>
      <c r="M7195" t="s">
        <v>84</v>
      </c>
      <c r="N7195" t="s">
        <v>1215</v>
      </c>
      <c r="O7195">
        <v>0.88500000000000001</v>
      </c>
      <c r="P7195" t="s">
        <v>65</v>
      </c>
      <c r="R7195" t="s">
        <v>165</v>
      </c>
      <c r="S7195" t="s">
        <v>54</v>
      </c>
      <c r="T7195">
        <v>0</v>
      </c>
      <c r="U7195">
        <v>0</v>
      </c>
      <c r="V7195">
        <v>1</v>
      </c>
      <c r="W7195">
        <v>0</v>
      </c>
      <c r="X7195">
        <v>0</v>
      </c>
      <c r="Y7195">
        <v>0</v>
      </c>
      <c r="Z7195">
        <v>7</v>
      </c>
      <c r="AA7195">
        <v>92.6</v>
      </c>
      <c r="AB7195">
        <v>85.8</v>
      </c>
      <c r="AC7195">
        <v>3.64</v>
      </c>
      <c r="AD7195">
        <v>1.69</v>
      </c>
      <c r="AE7195">
        <v>0.34899999999999998</v>
      </c>
      <c r="AF7195">
        <v>2.9350000000000001</v>
      </c>
      <c r="AG7195">
        <v>0.69599999999999995</v>
      </c>
      <c r="AH7195">
        <v>6.1120000000000001</v>
      </c>
      <c r="AI7195">
        <v>-3.37</v>
      </c>
      <c r="AJ7195">
        <v>9.1999999999999993</v>
      </c>
      <c r="AK7195">
        <v>23.8</v>
      </c>
      <c r="AL7195">
        <v>21.4</v>
      </c>
      <c r="AM7195">
        <v>3.7</v>
      </c>
      <c r="AN7195">
        <v>200.06100000000001</v>
      </c>
      <c r="AO7195">
        <v>1973.45</v>
      </c>
      <c r="AP7195" t="s">
        <v>6621</v>
      </c>
    </row>
    <row r="7196" spans="1:42">
      <c r="A7196" t="s">
        <v>6616</v>
      </c>
      <c r="B7196" t="s">
        <v>42</v>
      </c>
      <c r="C7196" t="s">
        <v>6523</v>
      </c>
      <c r="D7196" t="s">
        <v>44</v>
      </c>
      <c r="E7196" t="s">
        <v>6524</v>
      </c>
      <c r="F7196" t="s">
        <v>46</v>
      </c>
      <c r="G7196" t="s">
        <v>47</v>
      </c>
      <c r="H7196">
        <v>6</v>
      </c>
      <c r="I7196" t="s">
        <v>56</v>
      </c>
      <c r="J7196" t="s">
        <v>57</v>
      </c>
      <c r="K7196">
        <v>2</v>
      </c>
      <c r="L7196">
        <v>2</v>
      </c>
      <c r="M7196" t="s">
        <v>164</v>
      </c>
      <c r="N7196" t="s">
        <v>1215</v>
      </c>
      <c r="O7196">
        <v>0.78400000000000003</v>
      </c>
      <c r="P7196" t="s">
        <v>65</v>
      </c>
      <c r="R7196" t="s">
        <v>165</v>
      </c>
      <c r="S7196" t="s">
        <v>54</v>
      </c>
      <c r="T7196">
        <v>0</v>
      </c>
      <c r="U7196">
        <v>1</v>
      </c>
      <c r="V7196">
        <v>1</v>
      </c>
      <c r="W7196">
        <v>0</v>
      </c>
      <c r="X7196">
        <v>0</v>
      </c>
      <c r="Y7196">
        <v>0</v>
      </c>
      <c r="Z7196">
        <v>7</v>
      </c>
      <c r="AA7196">
        <v>83.4</v>
      </c>
      <c r="AB7196">
        <v>78</v>
      </c>
      <c r="AC7196">
        <v>3.41</v>
      </c>
      <c r="AD7196">
        <v>1.62</v>
      </c>
      <c r="AE7196">
        <v>-8.8999999999999996E-2</v>
      </c>
      <c r="AF7196">
        <v>3.83</v>
      </c>
      <c r="AG7196">
        <v>0.17899999999999999</v>
      </c>
      <c r="AH7196">
        <v>6.3129999999999997</v>
      </c>
      <c r="AI7196">
        <v>-2.59</v>
      </c>
      <c r="AJ7196">
        <v>4.6100000000000003</v>
      </c>
      <c r="AK7196">
        <v>23.9</v>
      </c>
      <c r="AL7196">
        <v>8.9</v>
      </c>
      <c r="AM7196">
        <v>6.7</v>
      </c>
      <c r="AN7196">
        <v>209.09299999999999</v>
      </c>
      <c r="AO7196">
        <v>972.76400000000001</v>
      </c>
      <c r="AP7196" t="s">
        <v>6622</v>
      </c>
    </row>
    <row r="7197" spans="1:42">
      <c r="A7197" t="s">
        <v>6616</v>
      </c>
      <c r="B7197" t="s">
        <v>42</v>
      </c>
      <c r="C7197" t="s">
        <v>6523</v>
      </c>
      <c r="D7197" t="s">
        <v>44</v>
      </c>
      <c r="E7197" t="s">
        <v>6524</v>
      </c>
      <c r="F7197" t="s">
        <v>46</v>
      </c>
      <c r="G7197" t="s">
        <v>47</v>
      </c>
      <c r="H7197">
        <v>7</v>
      </c>
      <c r="I7197" t="s">
        <v>63</v>
      </c>
      <c r="J7197" t="s">
        <v>61</v>
      </c>
      <c r="K7197">
        <v>2</v>
      </c>
      <c r="L7197">
        <v>3</v>
      </c>
      <c r="M7197" t="s">
        <v>164</v>
      </c>
      <c r="N7197" t="s">
        <v>1215</v>
      </c>
      <c r="O7197">
        <v>0.71099999999999997</v>
      </c>
      <c r="P7197" t="s">
        <v>65</v>
      </c>
      <c r="R7197" t="s">
        <v>165</v>
      </c>
      <c r="S7197" t="s">
        <v>54</v>
      </c>
      <c r="T7197">
        <v>1</v>
      </c>
      <c r="U7197">
        <v>1</v>
      </c>
      <c r="V7197">
        <v>1</v>
      </c>
      <c r="W7197">
        <v>0</v>
      </c>
      <c r="X7197">
        <v>0</v>
      </c>
      <c r="Y7197">
        <v>0</v>
      </c>
      <c r="Z7197">
        <v>7</v>
      </c>
      <c r="AA7197">
        <v>83.3</v>
      </c>
      <c r="AB7197">
        <v>77.7</v>
      </c>
      <c r="AC7197">
        <v>3.48</v>
      </c>
      <c r="AD7197">
        <v>1.59</v>
      </c>
      <c r="AE7197">
        <v>-0.39400000000000002</v>
      </c>
      <c r="AF7197">
        <v>3.1920000000000002</v>
      </c>
      <c r="AG7197">
        <v>-1.6E-2</v>
      </c>
      <c r="AH7197">
        <v>6.2249999999999996</v>
      </c>
      <c r="AI7197">
        <v>-2.37</v>
      </c>
      <c r="AJ7197">
        <v>4.95</v>
      </c>
      <c r="AK7197">
        <v>23.9</v>
      </c>
      <c r="AL7197">
        <v>8.3000000000000007</v>
      </c>
      <c r="AM7197">
        <v>6.7</v>
      </c>
      <c r="AN7197">
        <v>205.37200000000001</v>
      </c>
      <c r="AO7197">
        <v>1003.69</v>
      </c>
      <c r="AP7197" t="s">
        <v>6623</v>
      </c>
    </row>
    <row r="7198" spans="1:42">
      <c r="A7198" t="s">
        <v>6616</v>
      </c>
      <c r="B7198" t="s">
        <v>42</v>
      </c>
      <c r="C7198" t="s">
        <v>6523</v>
      </c>
      <c r="D7198" t="s">
        <v>44</v>
      </c>
      <c r="E7198" t="s">
        <v>6524</v>
      </c>
      <c r="F7198" t="s">
        <v>46</v>
      </c>
      <c r="G7198" t="s">
        <v>47</v>
      </c>
      <c r="H7198">
        <v>8</v>
      </c>
      <c r="I7198" t="s">
        <v>87</v>
      </c>
      <c r="J7198" t="s">
        <v>49</v>
      </c>
      <c r="K7198">
        <v>2</v>
      </c>
      <c r="L7198">
        <v>4</v>
      </c>
      <c r="M7198" t="s">
        <v>164</v>
      </c>
      <c r="N7198" t="s">
        <v>1215</v>
      </c>
      <c r="O7198">
        <v>0.875</v>
      </c>
      <c r="P7198" t="s">
        <v>65</v>
      </c>
      <c r="Q7198" t="s">
        <v>125</v>
      </c>
      <c r="R7198" t="s">
        <v>165</v>
      </c>
      <c r="S7198" t="s">
        <v>54</v>
      </c>
      <c r="T7198">
        <v>1</v>
      </c>
      <c r="U7198">
        <v>2</v>
      </c>
      <c r="V7198">
        <v>1</v>
      </c>
      <c r="W7198">
        <v>0</v>
      </c>
      <c r="X7198">
        <v>0</v>
      </c>
      <c r="Y7198">
        <v>0</v>
      </c>
      <c r="Z7198">
        <v>7</v>
      </c>
      <c r="AA7198">
        <v>86.8</v>
      </c>
      <c r="AB7198">
        <v>81.2</v>
      </c>
      <c r="AC7198">
        <v>3.63</v>
      </c>
      <c r="AD7198">
        <v>1.63</v>
      </c>
      <c r="AE7198">
        <v>-0.2</v>
      </c>
      <c r="AF7198">
        <v>2.1829999999999998</v>
      </c>
      <c r="AG7198">
        <v>0.27700000000000002</v>
      </c>
      <c r="AH7198">
        <v>6.1150000000000002</v>
      </c>
      <c r="AI7198">
        <v>-2.12</v>
      </c>
      <c r="AJ7198">
        <v>2.19</v>
      </c>
      <c r="AK7198">
        <v>23.9</v>
      </c>
      <c r="AL7198">
        <v>7</v>
      </c>
      <c r="AM7198">
        <v>7.2</v>
      </c>
      <c r="AN7198">
        <v>223.482</v>
      </c>
      <c r="AO7198">
        <v>581.43600000000004</v>
      </c>
      <c r="AP7198" t="s">
        <v>6624</v>
      </c>
    </row>
    <row r="7199" spans="1:42">
      <c r="A7199" t="s">
        <v>6616</v>
      </c>
      <c r="B7199" t="s">
        <v>42</v>
      </c>
      <c r="C7199" t="s">
        <v>6523</v>
      </c>
      <c r="D7199" t="s">
        <v>44</v>
      </c>
      <c r="E7199" t="s">
        <v>6524</v>
      </c>
      <c r="F7199" t="s">
        <v>46</v>
      </c>
      <c r="G7199" t="s">
        <v>47</v>
      </c>
      <c r="H7199">
        <v>9</v>
      </c>
      <c r="I7199" t="s">
        <v>63</v>
      </c>
      <c r="J7199" t="s">
        <v>61</v>
      </c>
      <c r="K7199">
        <v>3</v>
      </c>
      <c r="L7199">
        <v>1</v>
      </c>
      <c r="M7199" t="s">
        <v>84</v>
      </c>
      <c r="N7199" t="s">
        <v>1215</v>
      </c>
      <c r="O7199">
        <v>0.90900000000000003</v>
      </c>
      <c r="P7199" t="s">
        <v>282</v>
      </c>
      <c r="R7199" t="s">
        <v>116</v>
      </c>
      <c r="S7199" t="s">
        <v>42</v>
      </c>
      <c r="T7199">
        <v>0</v>
      </c>
      <c r="U7199">
        <v>0</v>
      </c>
      <c r="V7199">
        <v>1</v>
      </c>
      <c r="W7199">
        <v>1</v>
      </c>
      <c r="X7199">
        <v>0</v>
      </c>
      <c r="Y7199">
        <v>0</v>
      </c>
      <c r="Z7199">
        <v>7</v>
      </c>
      <c r="AA7199">
        <v>93.9</v>
      </c>
      <c r="AB7199">
        <v>86.2</v>
      </c>
      <c r="AC7199">
        <v>3.69</v>
      </c>
      <c r="AD7199">
        <v>1.55</v>
      </c>
      <c r="AE7199">
        <v>4.9000000000000002E-2</v>
      </c>
      <c r="AF7199">
        <v>3.49</v>
      </c>
      <c r="AG7199">
        <v>0.438</v>
      </c>
      <c r="AH7199">
        <v>6.1310000000000002</v>
      </c>
      <c r="AI7199">
        <v>-1.44</v>
      </c>
      <c r="AJ7199">
        <v>10.63</v>
      </c>
      <c r="AK7199">
        <v>23.8</v>
      </c>
      <c r="AL7199">
        <v>12.6</v>
      </c>
      <c r="AM7199">
        <v>2.8</v>
      </c>
      <c r="AN7199">
        <v>187.70400000000001</v>
      </c>
      <c r="AO7199">
        <v>2168.8200000000002</v>
      </c>
      <c r="AP7199" t="s">
        <v>6625</v>
      </c>
    </row>
    <row r="7200" spans="1:42">
      <c r="A7200" t="s">
        <v>6616</v>
      </c>
      <c r="B7200" t="s">
        <v>42</v>
      </c>
      <c r="C7200" t="s">
        <v>6523</v>
      </c>
      <c r="D7200" t="s">
        <v>44</v>
      </c>
      <c r="E7200" t="s">
        <v>6524</v>
      </c>
      <c r="F7200" t="s">
        <v>46</v>
      </c>
      <c r="G7200" t="s">
        <v>47</v>
      </c>
      <c r="H7200">
        <v>10</v>
      </c>
      <c r="I7200" t="s">
        <v>56</v>
      </c>
      <c r="J7200" t="s">
        <v>57</v>
      </c>
      <c r="K7200">
        <v>3</v>
      </c>
      <c r="L7200">
        <v>2</v>
      </c>
      <c r="M7200" t="s">
        <v>84</v>
      </c>
      <c r="N7200" t="s">
        <v>1215</v>
      </c>
      <c r="O7200">
        <v>0.91100000000000003</v>
      </c>
      <c r="P7200" t="s">
        <v>282</v>
      </c>
      <c r="R7200" t="s">
        <v>116</v>
      </c>
      <c r="S7200" t="s">
        <v>42</v>
      </c>
      <c r="T7200">
        <v>0</v>
      </c>
      <c r="U7200">
        <v>1</v>
      </c>
      <c r="V7200">
        <v>1</v>
      </c>
      <c r="W7200">
        <v>1</v>
      </c>
      <c r="X7200">
        <v>0</v>
      </c>
      <c r="Y7200">
        <v>0</v>
      </c>
      <c r="Z7200">
        <v>7</v>
      </c>
      <c r="AA7200">
        <v>94.1</v>
      </c>
      <c r="AB7200">
        <v>86.6</v>
      </c>
      <c r="AC7200">
        <v>3.69</v>
      </c>
      <c r="AD7200">
        <v>1.67</v>
      </c>
      <c r="AE7200">
        <v>-0.66800000000000004</v>
      </c>
      <c r="AF7200">
        <v>3.5979999999999999</v>
      </c>
      <c r="AG7200">
        <v>0.36099999999999999</v>
      </c>
      <c r="AH7200">
        <v>6.24</v>
      </c>
      <c r="AI7200">
        <v>-2.04</v>
      </c>
      <c r="AJ7200">
        <v>10.96</v>
      </c>
      <c r="AK7200">
        <v>23.8</v>
      </c>
      <c r="AL7200">
        <v>19.8</v>
      </c>
      <c r="AM7200">
        <v>2.7</v>
      </c>
      <c r="AN7200">
        <v>190.50299999999999</v>
      </c>
      <c r="AO7200">
        <v>2266.46</v>
      </c>
      <c r="AP7200" t="s">
        <v>6626</v>
      </c>
    </row>
    <row r="7201" spans="1:42">
      <c r="A7201" t="s">
        <v>6616</v>
      </c>
      <c r="B7201" t="s">
        <v>42</v>
      </c>
      <c r="C7201" t="s">
        <v>6523</v>
      </c>
      <c r="D7201" t="s">
        <v>44</v>
      </c>
      <c r="E7201" t="s">
        <v>6524</v>
      </c>
      <c r="F7201" t="s">
        <v>46</v>
      </c>
      <c r="G7201" t="s">
        <v>47</v>
      </c>
      <c r="H7201">
        <v>11</v>
      </c>
      <c r="I7201" t="s">
        <v>56</v>
      </c>
      <c r="J7201" t="s">
        <v>57</v>
      </c>
      <c r="K7201">
        <v>3</v>
      </c>
      <c r="L7201">
        <v>3</v>
      </c>
      <c r="M7201" t="s">
        <v>84</v>
      </c>
      <c r="N7201" t="s">
        <v>1215</v>
      </c>
      <c r="O7201">
        <v>0.90200000000000002</v>
      </c>
      <c r="P7201" t="s">
        <v>282</v>
      </c>
      <c r="R7201" t="s">
        <v>116</v>
      </c>
      <c r="S7201" t="s">
        <v>42</v>
      </c>
      <c r="T7201">
        <v>1</v>
      </c>
      <c r="U7201">
        <v>1</v>
      </c>
      <c r="V7201">
        <v>1</v>
      </c>
      <c r="W7201">
        <v>1</v>
      </c>
      <c r="X7201">
        <v>1</v>
      </c>
      <c r="Y7201">
        <v>0</v>
      </c>
      <c r="Z7201">
        <v>7</v>
      </c>
      <c r="AA7201">
        <v>93.8</v>
      </c>
      <c r="AB7201">
        <v>86.9</v>
      </c>
      <c r="AC7201">
        <v>3.66</v>
      </c>
      <c r="AD7201">
        <v>1.61</v>
      </c>
      <c r="AE7201">
        <v>0.2</v>
      </c>
      <c r="AF7201">
        <v>1.617</v>
      </c>
      <c r="AG7201">
        <v>0.503</v>
      </c>
      <c r="AH7201">
        <v>5.9870000000000001</v>
      </c>
      <c r="AI7201">
        <v>-2.09</v>
      </c>
      <c r="AJ7201">
        <v>10.06</v>
      </c>
      <c r="AK7201">
        <v>23.8</v>
      </c>
      <c r="AL7201">
        <v>15.2</v>
      </c>
      <c r="AM7201">
        <v>3.2</v>
      </c>
      <c r="AN7201">
        <v>191.66900000000001</v>
      </c>
      <c r="AO7201">
        <v>2089.61</v>
      </c>
      <c r="AP7201" t="s">
        <v>6627</v>
      </c>
    </row>
    <row r="7202" spans="1:42">
      <c r="A7202" t="s">
        <v>6616</v>
      </c>
      <c r="B7202" t="s">
        <v>42</v>
      </c>
      <c r="C7202" t="s">
        <v>6523</v>
      </c>
      <c r="D7202" t="s">
        <v>44</v>
      </c>
      <c r="E7202" t="s">
        <v>6524</v>
      </c>
      <c r="F7202" t="s">
        <v>46</v>
      </c>
      <c r="G7202" t="s">
        <v>47</v>
      </c>
      <c r="H7202">
        <v>12</v>
      </c>
      <c r="I7202" t="s">
        <v>56</v>
      </c>
      <c r="J7202" t="s">
        <v>57</v>
      </c>
      <c r="K7202">
        <v>3</v>
      </c>
      <c r="L7202">
        <v>4</v>
      </c>
      <c r="M7202" t="s">
        <v>164</v>
      </c>
      <c r="N7202" t="s">
        <v>1215</v>
      </c>
      <c r="O7202">
        <v>0.94099999999999995</v>
      </c>
      <c r="P7202" t="s">
        <v>282</v>
      </c>
      <c r="R7202" t="s">
        <v>116</v>
      </c>
      <c r="S7202" t="s">
        <v>42</v>
      </c>
      <c r="T7202">
        <v>2</v>
      </c>
      <c r="U7202">
        <v>1</v>
      </c>
      <c r="V7202">
        <v>1</v>
      </c>
      <c r="W7202">
        <v>1</v>
      </c>
      <c r="X7202">
        <v>1</v>
      </c>
      <c r="Y7202">
        <v>0</v>
      </c>
      <c r="Z7202">
        <v>7</v>
      </c>
      <c r="AA7202">
        <v>78</v>
      </c>
      <c r="AB7202">
        <v>72.7</v>
      </c>
      <c r="AC7202">
        <v>3.49</v>
      </c>
      <c r="AD7202">
        <v>1.54</v>
      </c>
      <c r="AE7202">
        <v>8.5999999999999993E-2</v>
      </c>
      <c r="AF7202">
        <v>4.0839999999999996</v>
      </c>
      <c r="AG7202">
        <v>-0.40699999999999997</v>
      </c>
      <c r="AH7202">
        <v>6.3849999999999998</v>
      </c>
      <c r="AI7202">
        <v>2.02</v>
      </c>
      <c r="AJ7202">
        <v>-5.77</v>
      </c>
      <c r="AK7202">
        <v>23.9</v>
      </c>
      <c r="AL7202">
        <v>-4</v>
      </c>
      <c r="AM7202">
        <v>11.9</v>
      </c>
      <c r="AN7202">
        <v>19.431999999999999</v>
      </c>
      <c r="AO7202">
        <v>1024.9000000000001</v>
      </c>
      <c r="AP7202" t="s">
        <v>6628</v>
      </c>
    </row>
    <row r="7203" spans="1:42">
      <c r="A7203" t="s">
        <v>6616</v>
      </c>
      <c r="B7203" t="s">
        <v>42</v>
      </c>
      <c r="C7203" t="s">
        <v>6523</v>
      </c>
      <c r="D7203" t="s">
        <v>44</v>
      </c>
      <c r="E7203" t="s">
        <v>6524</v>
      </c>
      <c r="F7203" t="s">
        <v>46</v>
      </c>
      <c r="G7203" t="s">
        <v>47</v>
      </c>
      <c r="H7203">
        <v>13</v>
      </c>
      <c r="I7203" t="s">
        <v>69</v>
      </c>
      <c r="J7203" t="s">
        <v>61</v>
      </c>
      <c r="K7203">
        <v>3</v>
      </c>
      <c r="L7203">
        <v>5</v>
      </c>
      <c r="M7203" t="s">
        <v>84</v>
      </c>
      <c r="N7203" t="s">
        <v>1215</v>
      </c>
      <c r="O7203">
        <v>0.90800000000000003</v>
      </c>
      <c r="P7203" t="s">
        <v>282</v>
      </c>
      <c r="R7203" t="s">
        <v>116</v>
      </c>
      <c r="S7203" t="s">
        <v>42</v>
      </c>
      <c r="T7203">
        <v>3</v>
      </c>
      <c r="U7203">
        <v>1</v>
      </c>
      <c r="V7203">
        <v>1</v>
      </c>
      <c r="W7203">
        <v>1</v>
      </c>
      <c r="X7203">
        <v>1</v>
      </c>
      <c r="Y7203">
        <v>0</v>
      </c>
      <c r="Z7203">
        <v>7</v>
      </c>
      <c r="AA7203">
        <v>93.6</v>
      </c>
      <c r="AB7203">
        <v>85.8</v>
      </c>
      <c r="AC7203">
        <v>3.63</v>
      </c>
      <c r="AD7203">
        <v>1.76</v>
      </c>
      <c r="AE7203">
        <v>0.70699999999999996</v>
      </c>
      <c r="AF7203">
        <v>3.5979999999999999</v>
      </c>
      <c r="AG7203">
        <v>0.44</v>
      </c>
      <c r="AH7203">
        <v>6.1859999999999999</v>
      </c>
      <c r="AI7203">
        <v>-0.32</v>
      </c>
      <c r="AJ7203">
        <v>11.57</v>
      </c>
      <c r="AK7203">
        <v>23.8</v>
      </c>
      <c r="AL7203">
        <v>2.1</v>
      </c>
      <c r="AM7203">
        <v>2.4</v>
      </c>
      <c r="AN7203">
        <v>181.55600000000001</v>
      </c>
      <c r="AO7203">
        <v>2331.0500000000002</v>
      </c>
      <c r="AP7203" t="s">
        <v>6629</v>
      </c>
    </row>
    <row r="7204" spans="1:42">
      <c r="A7204" t="s">
        <v>6616</v>
      </c>
      <c r="B7204" t="s">
        <v>42</v>
      </c>
      <c r="C7204" t="s">
        <v>6523</v>
      </c>
      <c r="D7204" t="s">
        <v>44</v>
      </c>
      <c r="E7204" t="s">
        <v>6524</v>
      </c>
      <c r="F7204" t="s">
        <v>46</v>
      </c>
      <c r="G7204" t="s">
        <v>47</v>
      </c>
      <c r="H7204">
        <v>14</v>
      </c>
      <c r="I7204" t="s">
        <v>56</v>
      </c>
      <c r="J7204" t="s">
        <v>57</v>
      </c>
      <c r="K7204">
        <v>3</v>
      </c>
      <c r="L7204">
        <v>6</v>
      </c>
      <c r="M7204" t="s">
        <v>84</v>
      </c>
      <c r="N7204" t="s">
        <v>1215</v>
      </c>
      <c r="O7204">
        <v>0.91</v>
      </c>
      <c r="P7204" t="s">
        <v>282</v>
      </c>
      <c r="R7204" t="s">
        <v>116</v>
      </c>
      <c r="S7204" t="s">
        <v>42</v>
      </c>
      <c r="T7204">
        <v>3</v>
      </c>
      <c r="U7204">
        <v>2</v>
      </c>
      <c r="V7204">
        <v>1</v>
      </c>
      <c r="W7204">
        <v>1</v>
      </c>
      <c r="X7204">
        <v>1</v>
      </c>
      <c r="Y7204">
        <v>0</v>
      </c>
      <c r="Z7204">
        <v>7</v>
      </c>
      <c r="AA7204">
        <v>93.7</v>
      </c>
      <c r="AB7204">
        <v>86</v>
      </c>
      <c r="AC7204">
        <v>3.62</v>
      </c>
      <c r="AD7204">
        <v>1.61</v>
      </c>
      <c r="AE7204">
        <v>1.929</v>
      </c>
      <c r="AF7204">
        <v>1.5329999999999999</v>
      </c>
      <c r="AG7204">
        <v>0.84199999999999997</v>
      </c>
      <c r="AH7204">
        <v>5.9790000000000001</v>
      </c>
      <c r="AI7204">
        <v>-0.21</v>
      </c>
      <c r="AJ7204">
        <v>13.09</v>
      </c>
      <c r="AK7204">
        <v>23.8</v>
      </c>
      <c r="AL7204">
        <v>-1.6</v>
      </c>
      <c r="AM7204">
        <v>2.1</v>
      </c>
      <c r="AN7204">
        <v>180.929</v>
      </c>
      <c r="AO7204">
        <v>2632.86</v>
      </c>
      <c r="AP7204" t="s">
        <v>6630</v>
      </c>
    </row>
    <row r="7205" spans="1:42">
      <c r="A7205" t="s">
        <v>6616</v>
      </c>
      <c r="B7205" t="s">
        <v>42</v>
      </c>
      <c r="C7205" t="s">
        <v>6523</v>
      </c>
      <c r="D7205" t="s">
        <v>44</v>
      </c>
      <c r="E7205" t="s">
        <v>6524</v>
      </c>
      <c r="F7205" t="s">
        <v>46</v>
      </c>
      <c r="G7205" t="s">
        <v>47</v>
      </c>
      <c r="H7205">
        <v>15</v>
      </c>
      <c r="I7205" t="s">
        <v>56</v>
      </c>
      <c r="J7205" t="s">
        <v>57</v>
      </c>
      <c r="K7205">
        <v>4</v>
      </c>
      <c r="L7205">
        <v>1</v>
      </c>
      <c r="M7205" t="s">
        <v>84</v>
      </c>
      <c r="N7205" t="s">
        <v>1215</v>
      </c>
      <c r="O7205">
        <v>0.89600000000000002</v>
      </c>
      <c r="P7205" t="s">
        <v>498</v>
      </c>
      <c r="R7205" t="s">
        <v>72</v>
      </c>
      <c r="S7205" t="s">
        <v>54</v>
      </c>
      <c r="T7205">
        <v>0</v>
      </c>
      <c r="U7205">
        <v>0</v>
      </c>
      <c r="V7205">
        <v>2</v>
      </c>
      <c r="W7205">
        <v>1</v>
      </c>
      <c r="X7205">
        <v>1</v>
      </c>
      <c r="Y7205">
        <v>0</v>
      </c>
      <c r="Z7205">
        <v>7</v>
      </c>
      <c r="AA7205">
        <v>92.9</v>
      </c>
      <c r="AB7205">
        <v>85.8</v>
      </c>
      <c r="AC7205">
        <v>3.05</v>
      </c>
      <c r="AD7205">
        <v>1.29</v>
      </c>
      <c r="AE7205">
        <v>1.51</v>
      </c>
      <c r="AF7205">
        <v>1.8380000000000001</v>
      </c>
      <c r="AG7205">
        <v>0.35199999999999998</v>
      </c>
      <c r="AH7205">
        <v>6.0010000000000003</v>
      </c>
      <c r="AI7205">
        <v>-0.62</v>
      </c>
      <c r="AJ7205">
        <v>11.4</v>
      </c>
      <c r="AK7205">
        <v>23.8</v>
      </c>
      <c r="AL7205">
        <v>2.2000000000000002</v>
      </c>
      <c r="AM7205">
        <v>2.7</v>
      </c>
      <c r="AN7205">
        <v>183.11500000000001</v>
      </c>
      <c r="AO7205">
        <v>2294.75</v>
      </c>
      <c r="AP7205" t="s">
        <v>6631</v>
      </c>
    </row>
    <row r="7206" spans="1:42">
      <c r="A7206" t="s">
        <v>6616</v>
      </c>
      <c r="B7206" t="s">
        <v>42</v>
      </c>
      <c r="C7206" t="s">
        <v>6523</v>
      </c>
      <c r="D7206" t="s">
        <v>44</v>
      </c>
      <c r="E7206" t="s">
        <v>6524</v>
      </c>
      <c r="F7206" t="s">
        <v>46</v>
      </c>
      <c r="G7206" t="s">
        <v>47</v>
      </c>
      <c r="H7206">
        <v>16</v>
      </c>
      <c r="I7206" t="s">
        <v>63</v>
      </c>
      <c r="J7206" t="s">
        <v>61</v>
      </c>
      <c r="K7206">
        <v>4</v>
      </c>
      <c r="L7206">
        <v>2</v>
      </c>
      <c r="M7206" t="s">
        <v>84</v>
      </c>
      <c r="N7206" t="s">
        <v>1215</v>
      </c>
      <c r="O7206">
        <v>0.89400000000000002</v>
      </c>
      <c r="P7206" t="s">
        <v>498</v>
      </c>
      <c r="R7206" t="s">
        <v>72</v>
      </c>
      <c r="S7206" t="s">
        <v>54</v>
      </c>
      <c r="T7206">
        <v>1</v>
      </c>
      <c r="U7206">
        <v>0</v>
      </c>
      <c r="V7206">
        <v>2</v>
      </c>
      <c r="W7206">
        <v>1</v>
      </c>
      <c r="X7206">
        <v>1</v>
      </c>
      <c r="Y7206">
        <v>0</v>
      </c>
      <c r="Z7206">
        <v>7</v>
      </c>
      <c r="AA7206">
        <v>91.6</v>
      </c>
      <c r="AB7206">
        <v>84.4</v>
      </c>
      <c r="AC7206">
        <v>3.09</v>
      </c>
      <c r="AD7206">
        <v>1.43</v>
      </c>
      <c r="AE7206">
        <v>-0.27300000000000002</v>
      </c>
      <c r="AF7206">
        <v>1.94</v>
      </c>
      <c r="AG7206">
        <v>0.35799999999999998</v>
      </c>
      <c r="AH7206">
        <v>6.0419999999999998</v>
      </c>
      <c r="AI7206">
        <v>-1.77</v>
      </c>
      <c r="AJ7206">
        <v>11.53</v>
      </c>
      <c r="AK7206">
        <v>23.8</v>
      </c>
      <c r="AL7206">
        <v>14.9</v>
      </c>
      <c r="AM7206">
        <v>3</v>
      </c>
      <c r="AN7206">
        <v>188.71</v>
      </c>
      <c r="AO7206">
        <v>2304.9299999999998</v>
      </c>
      <c r="AP7206" t="s">
        <v>6632</v>
      </c>
    </row>
    <row r="7207" spans="1:42">
      <c r="A7207" t="s">
        <v>6616</v>
      </c>
      <c r="B7207" t="s">
        <v>42</v>
      </c>
      <c r="C7207" t="s">
        <v>6523</v>
      </c>
      <c r="D7207" t="s">
        <v>44</v>
      </c>
      <c r="E7207" t="s">
        <v>6524</v>
      </c>
      <c r="F7207" t="s">
        <v>46</v>
      </c>
      <c r="G7207" t="s">
        <v>47</v>
      </c>
      <c r="H7207">
        <v>17</v>
      </c>
      <c r="I7207" t="s">
        <v>48</v>
      </c>
      <c r="J7207" t="s">
        <v>49</v>
      </c>
      <c r="K7207">
        <v>4</v>
      </c>
      <c r="L7207">
        <v>3</v>
      </c>
      <c r="M7207" t="s">
        <v>84</v>
      </c>
      <c r="N7207" t="s">
        <v>1215</v>
      </c>
      <c r="O7207">
        <v>0.88700000000000001</v>
      </c>
      <c r="P7207" t="s">
        <v>498</v>
      </c>
      <c r="Q7207" t="s">
        <v>85</v>
      </c>
      <c r="R7207" t="s">
        <v>72</v>
      </c>
      <c r="S7207" t="s">
        <v>54</v>
      </c>
      <c r="T7207">
        <v>1</v>
      </c>
      <c r="U7207">
        <v>1</v>
      </c>
      <c r="V7207">
        <v>2</v>
      </c>
      <c r="W7207">
        <v>1</v>
      </c>
      <c r="X7207">
        <v>1</v>
      </c>
      <c r="Y7207">
        <v>0</v>
      </c>
      <c r="Z7207">
        <v>7</v>
      </c>
      <c r="AA7207">
        <v>91.4</v>
      </c>
      <c r="AB7207">
        <v>84.2</v>
      </c>
      <c r="AC7207">
        <v>3.24</v>
      </c>
      <c r="AD7207">
        <v>1.5</v>
      </c>
      <c r="AE7207">
        <v>-0.30599999999999999</v>
      </c>
      <c r="AF7207">
        <v>3.2770000000000001</v>
      </c>
      <c r="AG7207">
        <v>0.42799999999999999</v>
      </c>
      <c r="AH7207">
        <v>6.0830000000000002</v>
      </c>
      <c r="AI7207">
        <v>-1.35</v>
      </c>
      <c r="AJ7207">
        <v>10.88</v>
      </c>
      <c r="AK7207">
        <v>23.8</v>
      </c>
      <c r="AL7207">
        <v>11.7</v>
      </c>
      <c r="AM7207">
        <v>3.1</v>
      </c>
      <c r="AN7207">
        <v>187.059</v>
      </c>
      <c r="AO7207">
        <v>2167.08</v>
      </c>
      <c r="AP7207" t="s">
        <v>6633</v>
      </c>
    </row>
    <row r="7208" spans="1:42">
      <c r="A7208" t="s">
        <v>163</v>
      </c>
      <c r="B7208" t="s">
        <v>42</v>
      </c>
      <c r="C7208" t="s">
        <v>6523</v>
      </c>
      <c r="D7208" t="s">
        <v>44</v>
      </c>
      <c r="E7208" t="s">
        <v>6524</v>
      </c>
      <c r="F7208" t="s">
        <v>46</v>
      </c>
      <c r="G7208" t="s">
        <v>47</v>
      </c>
      <c r="H7208">
        <v>1</v>
      </c>
      <c r="I7208" t="s">
        <v>63</v>
      </c>
      <c r="J7208" t="s">
        <v>61</v>
      </c>
      <c r="K7208">
        <v>1</v>
      </c>
      <c r="L7208">
        <v>1</v>
      </c>
      <c r="M7208" t="s">
        <v>84</v>
      </c>
      <c r="N7208" t="s">
        <v>1215</v>
      </c>
      <c r="O7208">
        <v>0.96799999999999997</v>
      </c>
      <c r="P7208" t="s">
        <v>71</v>
      </c>
      <c r="R7208" t="s">
        <v>97</v>
      </c>
      <c r="S7208" t="s">
        <v>42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8</v>
      </c>
      <c r="AA7208">
        <v>93.3</v>
      </c>
      <c r="AB7208">
        <v>86.2</v>
      </c>
      <c r="AC7208">
        <v>3.39</v>
      </c>
      <c r="AD7208">
        <v>1.51</v>
      </c>
      <c r="AE7208">
        <v>-0.51200000000000001</v>
      </c>
      <c r="AF7208">
        <v>2.4620000000000002</v>
      </c>
      <c r="AG7208">
        <v>-0.68300000000000005</v>
      </c>
      <c r="AH7208">
        <v>6.4610000000000003</v>
      </c>
      <c r="AI7208">
        <v>-4.3099999999999996</v>
      </c>
      <c r="AJ7208">
        <v>10.199999999999999</v>
      </c>
      <c r="AK7208">
        <v>23.8</v>
      </c>
      <c r="AL7208">
        <v>28</v>
      </c>
      <c r="AM7208">
        <v>3.5</v>
      </c>
      <c r="AN7208">
        <v>202.80500000000001</v>
      </c>
      <c r="AO7208">
        <v>2235.5700000000002</v>
      </c>
      <c r="AP7208" t="s">
        <v>6634</v>
      </c>
    </row>
    <row r="7209" spans="1:42">
      <c r="A7209" t="s">
        <v>163</v>
      </c>
      <c r="B7209" t="s">
        <v>42</v>
      </c>
      <c r="C7209" t="s">
        <v>6523</v>
      </c>
      <c r="D7209" t="s">
        <v>44</v>
      </c>
      <c r="E7209" t="s">
        <v>6524</v>
      </c>
      <c r="F7209" t="s">
        <v>46</v>
      </c>
      <c r="G7209" t="s">
        <v>47</v>
      </c>
      <c r="H7209">
        <v>2</v>
      </c>
      <c r="I7209" t="s">
        <v>56</v>
      </c>
      <c r="J7209" t="s">
        <v>57</v>
      </c>
      <c r="K7209">
        <v>1</v>
      </c>
      <c r="L7209">
        <v>2</v>
      </c>
      <c r="M7209" t="s">
        <v>84</v>
      </c>
      <c r="N7209" t="s">
        <v>1215</v>
      </c>
      <c r="O7209">
        <v>0.873</v>
      </c>
      <c r="P7209" t="s">
        <v>71</v>
      </c>
      <c r="R7209" t="s">
        <v>97</v>
      </c>
      <c r="S7209" t="s">
        <v>42</v>
      </c>
      <c r="T7209">
        <v>0</v>
      </c>
      <c r="U7209">
        <v>1</v>
      </c>
      <c r="V7209">
        <v>0</v>
      </c>
      <c r="W7209">
        <v>0</v>
      </c>
      <c r="X7209">
        <v>0</v>
      </c>
      <c r="Y7209">
        <v>0</v>
      </c>
      <c r="Z7209">
        <v>8</v>
      </c>
      <c r="AA7209">
        <v>93.8</v>
      </c>
      <c r="AB7209">
        <v>86.6</v>
      </c>
      <c r="AC7209">
        <v>3.75</v>
      </c>
      <c r="AD7209">
        <v>1.87</v>
      </c>
      <c r="AE7209">
        <v>-1.284</v>
      </c>
      <c r="AF7209">
        <v>4.3739999999999997</v>
      </c>
      <c r="AG7209">
        <v>-0.80800000000000005</v>
      </c>
      <c r="AH7209">
        <v>6.5789999999999997</v>
      </c>
      <c r="AI7209">
        <v>-6.27</v>
      </c>
      <c r="AJ7209">
        <v>5.89</v>
      </c>
      <c r="AK7209">
        <v>23.8</v>
      </c>
      <c r="AL7209">
        <v>29.1</v>
      </c>
      <c r="AM7209">
        <v>5.0999999999999996</v>
      </c>
      <c r="AN7209">
        <v>226.61199999999999</v>
      </c>
      <c r="AO7209">
        <v>1749.07</v>
      </c>
      <c r="AP7209" t="s">
        <v>6635</v>
      </c>
    </row>
    <row r="7210" spans="1:42">
      <c r="A7210" t="s">
        <v>163</v>
      </c>
      <c r="B7210" t="s">
        <v>42</v>
      </c>
      <c r="C7210" t="s">
        <v>6523</v>
      </c>
      <c r="D7210" t="s">
        <v>44</v>
      </c>
      <c r="E7210" t="s">
        <v>6524</v>
      </c>
      <c r="F7210" t="s">
        <v>46</v>
      </c>
      <c r="G7210" t="s">
        <v>47</v>
      </c>
      <c r="H7210">
        <v>3</v>
      </c>
      <c r="I7210" t="s">
        <v>56</v>
      </c>
      <c r="J7210" t="s">
        <v>57</v>
      </c>
      <c r="K7210">
        <v>1</v>
      </c>
      <c r="L7210">
        <v>3</v>
      </c>
      <c r="M7210" t="s">
        <v>84</v>
      </c>
      <c r="N7210" t="s">
        <v>1215</v>
      </c>
      <c r="O7210">
        <v>0.88900000000000001</v>
      </c>
      <c r="P7210" t="s">
        <v>71</v>
      </c>
      <c r="R7210" t="s">
        <v>97</v>
      </c>
      <c r="S7210" t="s">
        <v>42</v>
      </c>
      <c r="T7210">
        <v>1</v>
      </c>
      <c r="U7210">
        <v>1</v>
      </c>
      <c r="V7210">
        <v>0</v>
      </c>
      <c r="W7210">
        <v>0</v>
      </c>
      <c r="X7210">
        <v>0</v>
      </c>
      <c r="Y7210">
        <v>0</v>
      </c>
      <c r="Z7210">
        <v>8</v>
      </c>
      <c r="AA7210">
        <v>93.9</v>
      </c>
      <c r="AB7210">
        <v>87.3</v>
      </c>
      <c r="AC7210">
        <v>3.79</v>
      </c>
      <c r="AD7210">
        <v>1.84</v>
      </c>
      <c r="AE7210">
        <v>-1.343</v>
      </c>
      <c r="AF7210">
        <v>3.097</v>
      </c>
      <c r="AG7210">
        <v>-0.79500000000000004</v>
      </c>
      <c r="AH7210">
        <v>6.5330000000000004</v>
      </c>
      <c r="AI7210">
        <v>-6.92</v>
      </c>
      <c r="AJ7210">
        <v>7.09</v>
      </c>
      <c r="AK7210">
        <v>23.8</v>
      </c>
      <c r="AL7210">
        <v>34</v>
      </c>
      <c r="AM7210">
        <v>4.9000000000000004</v>
      </c>
      <c r="AN7210">
        <v>224.18600000000001</v>
      </c>
      <c r="AO7210">
        <v>2027.01</v>
      </c>
      <c r="AP7210" t="s">
        <v>6636</v>
      </c>
    </row>
    <row r="7211" spans="1:42">
      <c r="A7211" t="s">
        <v>163</v>
      </c>
      <c r="B7211" t="s">
        <v>42</v>
      </c>
      <c r="C7211" t="s">
        <v>6523</v>
      </c>
      <c r="D7211" t="s">
        <v>44</v>
      </c>
      <c r="E7211" t="s">
        <v>6524</v>
      </c>
      <c r="F7211" t="s">
        <v>46</v>
      </c>
      <c r="G7211" t="s">
        <v>47</v>
      </c>
      <c r="H7211">
        <v>4</v>
      </c>
      <c r="I7211" t="s">
        <v>56</v>
      </c>
      <c r="J7211" t="s">
        <v>57</v>
      </c>
      <c r="K7211">
        <v>1</v>
      </c>
      <c r="L7211">
        <v>4</v>
      </c>
      <c r="M7211" t="s">
        <v>84</v>
      </c>
      <c r="N7211" t="s">
        <v>1215</v>
      </c>
      <c r="O7211">
        <v>0.55000000000000004</v>
      </c>
      <c r="P7211" t="s">
        <v>71</v>
      </c>
      <c r="R7211" t="s">
        <v>97</v>
      </c>
      <c r="S7211" t="s">
        <v>42</v>
      </c>
      <c r="T7211">
        <v>2</v>
      </c>
      <c r="U7211">
        <v>1</v>
      </c>
      <c r="V7211">
        <v>0</v>
      </c>
      <c r="W7211">
        <v>0</v>
      </c>
      <c r="X7211">
        <v>0</v>
      </c>
      <c r="Y7211">
        <v>0</v>
      </c>
      <c r="Z7211">
        <v>8</v>
      </c>
      <c r="AA7211">
        <v>91.7</v>
      </c>
      <c r="AB7211">
        <v>84.9</v>
      </c>
      <c r="AC7211">
        <v>3.69</v>
      </c>
      <c r="AD7211">
        <v>1.87</v>
      </c>
      <c r="AE7211">
        <v>-1.2769999999999999</v>
      </c>
      <c r="AF7211">
        <v>2.13</v>
      </c>
      <c r="AG7211">
        <v>-1.004</v>
      </c>
      <c r="AH7211">
        <v>6.4560000000000004</v>
      </c>
      <c r="AI7211">
        <v>-1.42</v>
      </c>
      <c r="AJ7211">
        <v>4.45</v>
      </c>
      <c r="AK7211">
        <v>23.8</v>
      </c>
      <c r="AL7211">
        <v>5.9</v>
      </c>
      <c r="AM7211">
        <v>5.7</v>
      </c>
      <c r="AN7211">
        <v>197.572</v>
      </c>
      <c r="AO7211">
        <v>930.24300000000005</v>
      </c>
      <c r="AP7211" t="s">
        <v>6637</v>
      </c>
    </row>
    <row r="7212" spans="1:42">
      <c r="A7212" t="s">
        <v>163</v>
      </c>
      <c r="B7212" t="s">
        <v>42</v>
      </c>
      <c r="C7212" t="s">
        <v>6523</v>
      </c>
      <c r="D7212" t="s">
        <v>44</v>
      </c>
      <c r="E7212" t="s">
        <v>6524</v>
      </c>
      <c r="F7212" t="s">
        <v>46</v>
      </c>
      <c r="G7212" t="s">
        <v>47</v>
      </c>
      <c r="H7212">
        <v>5</v>
      </c>
      <c r="I7212" t="s">
        <v>60</v>
      </c>
      <c r="J7212" t="s">
        <v>61</v>
      </c>
      <c r="K7212">
        <v>1</v>
      </c>
      <c r="L7212">
        <v>5</v>
      </c>
      <c r="M7212" t="s">
        <v>84</v>
      </c>
      <c r="N7212" t="s">
        <v>1215</v>
      </c>
      <c r="O7212">
        <v>0.73699999999999999</v>
      </c>
      <c r="P7212" t="s">
        <v>71</v>
      </c>
      <c r="R7212" t="s">
        <v>97</v>
      </c>
      <c r="S7212" t="s">
        <v>42</v>
      </c>
      <c r="T7212">
        <v>3</v>
      </c>
      <c r="U7212">
        <v>1</v>
      </c>
      <c r="V7212">
        <v>0</v>
      </c>
      <c r="W7212">
        <v>0</v>
      </c>
      <c r="X7212">
        <v>0</v>
      </c>
      <c r="Y7212">
        <v>0</v>
      </c>
      <c r="Z7212">
        <v>8</v>
      </c>
      <c r="AA7212">
        <v>94.1</v>
      </c>
      <c r="AB7212">
        <v>87</v>
      </c>
      <c r="AC7212">
        <v>3.76</v>
      </c>
      <c r="AD7212">
        <v>1.88</v>
      </c>
      <c r="AE7212">
        <v>-1.472</v>
      </c>
      <c r="AF7212">
        <v>3.4750000000000001</v>
      </c>
      <c r="AG7212">
        <v>-0.66100000000000003</v>
      </c>
      <c r="AH7212">
        <v>6.577</v>
      </c>
      <c r="AI7212">
        <v>-7.34</v>
      </c>
      <c r="AJ7212">
        <v>6.99</v>
      </c>
      <c r="AK7212">
        <v>23.8</v>
      </c>
      <c r="AL7212">
        <v>35.6</v>
      </c>
      <c r="AM7212">
        <v>5.0999999999999996</v>
      </c>
      <c r="AN7212">
        <v>226.256</v>
      </c>
      <c r="AO7212">
        <v>2063.87</v>
      </c>
      <c r="AP7212" t="s">
        <v>6638</v>
      </c>
    </row>
    <row r="7213" spans="1:42">
      <c r="A7213" t="s">
        <v>163</v>
      </c>
      <c r="B7213" t="s">
        <v>42</v>
      </c>
      <c r="C7213" t="s">
        <v>6523</v>
      </c>
      <c r="D7213" t="s">
        <v>44</v>
      </c>
      <c r="E7213" t="s">
        <v>6524</v>
      </c>
      <c r="F7213" t="s">
        <v>46</v>
      </c>
      <c r="G7213" t="s">
        <v>47</v>
      </c>
      <c r="H7213">
        <v>7</v>
      </c>
      <c r="I7213" t="s">
        <v>69</v>
      </c>
      <c r="J7213" t="s">
        <v>61</v>
      </c>
      <c r="K7213">
        <v>1</v>
      </c>
      <c r="L7213">
        <v>7</v>
      </c>
      <c r="M7213" t="s">
        <v>84</v>
      </c>
      <c r="N7213" t="s">
        <v>1215</v>
      </c>
      <c r="O7213">
        <v>0.97599999999999998</v>
      </c>
      <c r="P7213" t="s">
        <v>71</v>
      </c>
      <c r="R7213" t="s">
        <v>97</v>
      </c>
      <c r="S7213" t="s">
        <v>42</v>
      </c>
      <c r="T7213">
        <v>3</v>
      </c>
      <c r="U7213">
        <v>2</v>
      </c>
      <c r="V7213">
        <v>0</v>
      </c>
      <c r="W7213">
        <v>0</v>
      </c>
      <c r="X7213">
        <v>0</v>
      </c>
      <c r="Y7213">
        <v>0</v>
      </c>
      <c r="Z7213">
        <v>8</v>
      </c>
      <c r="AA7213">
        <v>94.6</v>
      </c>
      <c r="AB7213">
        <v>87.4</v>
      </c>
      <c r="AC7213">
        <v>3.76</v>
      </c>
      <c r="AD7213">
        <v>1.88</v>
      </c>
      <c r="AE7213">
        <v>-0.39</v>
      </c>
      <c r="AF7213">
        <v>4.2110000000000003</v>
      </c>
      <c r="AG7213">
        <v>-0.47499999999999998</v>
      </c>
      <c r="AH7213">
        <v>6.5789999999999997</v>
      </c>
      <c r="AI7213">
        <v>-4.6100000000000003</v>
      </c>
      <c r="AJ7213">
        <v>10.94</v>
      </c>
      <c r="AK7213">
        <v>23.8</v>
      </c>
      <c r="AL7213">
        <v>36.5</v>
      </c>
      <c r="AM7213">
        <v>3</v>
      </c>
      <c r="AN7213">
        <v>202.75299999999999</v>
      </c>
      <c r="AO7213">
        <v>2438.62</v>
      </c>
      <c r="AP7213" t="s">
        <v>6640</v>
      </c>
    </row>
    <row r="7214" spans="1:42">
      <c r="A7214" t="s">
        <v>163</v>
      </c>
      <c r="B7214" t="s">
        <v>42</v>
      </c>
      <c r="C7214" t="s">
        <v>6523</v>
      </c>
      <c r="D7214" t="s">
        <v>44</v>
      </c>
      <c r="E7214" t="s">
        <v>6524</v>
      </c>
      <c r="F7214" t="s">
        <v>46</v>
      </c>
      <c r="G7214" t="s">
        <v>47</v>
      </c>
      <c r="H7214">
        <v>8</v>
      </c>
      <c r="I7214" t="s">
        <v>56</v>
      </c>
      <c r="J7214" t="s">
        <v>57</v>
      </c>
      <c r="K7214">
        <v>2</v>
      </c>
      <c r="L7214">
        <v>1</v>
      </c>
      <c r="M7214" t="s">
        <v>180</v>
      </c>
      <c r="N7214" t="s">
        <v>1215</v>
      </c>
      <c r="O7214">
        <v>0.98199999999999998</v>
      </c>
      <c r="P7214" t="s">
        <v>139</v>
      </c>
      <c r="R7214" t="s">
        <v>78</v>
      </c>
      <c r="S7214" t="s">
        <v>54</v>
      </c>
      <c r="T7214">
        <v>0</v>
      </c>
      <c r="U7214">
        <v>0</v>
      </c>
      <c r="V7214">
        <v>1</v>
      </c>
      <c r="W7214">
        <v>0</v>
      </c>
      <c r="X7214">
        <v>0</v>
      </c>
      <c r="Y7214">
        <v>0</v>
      </c>
      <c r="Z7214">
        <v>8</v>
      </c>
      <c r="AA7214">
        <v>93.4</v>
      </c>
      <c r="AB7214">
        <v>86.2</v>
      </c>
      <c r="AC7214">
        <v>3.38</v>
      </c>
      <c r="AD7214">
        <v>1.65</v>
      </c>
      <c r="AE7214">
        <v>-2.0169999999999999</v>
      </c>
      <c r="AF7214">
        <v>2.5880000000000001</v>
      </c>
      <c r="AG7214">
        <v>-0.85599999999999998</v>
      </c>
      <c r="AH7214">
        <v>6.36</v>
      </c>
      <c r="AI7214">
        <v>-8.9</v>
      </c>
      <c r="AJ7214">
        <v>6.92</v>
      </c>
      <c r="AK7214">
        <v>23.8</v>
      </c>
      <c r="AL7214">
        <v>39.5</v>
      </c>
      <c r="AM7214">
        <v>5.7</v>
      </c>
      <c r="AN7214">
        <v>231.965</v>
      </c>
      <c r="AO7214">
        <v>2267.83</v>
      </c>
      <c r="AP7214" t="s">
        <v>6641</v>
      </c>
    </row>
    <row r="7215" spans="1:42">
      <c r="A7215" t="s">
        <v>163</v>
      </c>
      <c r="B7215" t="s">
        <v>42</v>
      </c>
      <c r="C7215" t="s">
        <v>6523</v>
      </c>
      <c r="D7215" t="s">
        <v>44</v>
      </c>
      <c r="E7215" t="s">
        <v>6524</v>
      </c>
      <c r="F7215" t="s">
        <v>46</v>
      </c>
      <c r="G7215" t="s">
        <v>47</v>
      </c>
      <c r="H7215">
        <v>9</v>
      </c>
      <c r="I7215" t="s">
        <v>63</v>
      </c>
      <c r="J7215" t="s">
        <v>61</v>
      </c>
      <c r="K7215">
        <v>2</v>
      </c>
      <c r="L7215">
        <v>2</v>
      </c>
      <c r="M7215" t="s">
        <v>164</v>
      </c>
      <c r="N7215" t="s">
        <v>1215</v>
      </c>
      <c r="O7215">
        <v>0.99199999999999999</v>
      </c>
      <c r="P7215" t="s">
        <v>139</v>
      </c>
      <c r="R7215" t="s">
        <v>78</v>
      </c>
      <c r="S7215" t="s">
        <v>54</v>
      </c>
      <c r="T7215">
        <v>1</v>
      </c>
      <c r="U7215">
        <v>0</v>
      </c>
      <c r="V7215">
        <v>1</v>
      </c>
      <c r="W7215">
        <v>0</v>
      </c>
      <c r="X7215">
        <v>0</v>
      </c>
      <c r="Y7215">
        <v>0</v>
      </c>
      <c r="Z7215">
        <v>8</v>
      </c>
      <c r="AA7215">
        <v>88.1</v>
      </c>
      <c r="AB7215">
        <v>81.7</v>
      </c>
      <c r="AC7215">
        <v>3.34</v>
      </c>
      <c r="AD7215">
        <v>1.52</v>
      </c>
      <c r="AE7215">
        <v>-0.34499999999999997</v>
      </c>
      <c r="AF7215">
        <v>2.464</v>
      </c>
      <c r="AG7215">
        <v>-0.41</v>
      </c>
      <c r="AH7215">
        <v>6.6790000000000003</v>
      </c>
      <c r="AI7215">
        <v>-8.08</v>
      </c>
      <c r="AJ7215">
        <v>2.52</v>
      </c>
      <c r="AK7215">
        <v>23.8</v>
      </c>
      <c r="AL7215">
        <v>24.4</v>
      </c>
      <c r="AM7215">
        <v>7.6</v>
      </c>
      <c r="AN7215">
        <v>252.411</v>
      </c>
      <c r="AO7215">
        <v>1610</v>
      </c>
      <c r="AP7215" t="s">
        <v>6642</v>
      </c>
    </row>
    <row r="7216" spans="1:42">
      <c r="A7216" t="s">
        <v>163</v>
      </c>
      <c r="B7216" t="s">
        <v>42</v>
      </c>
      <c r="C7216" t="s">
        <v>6523</v>
      </c>
      <c r="D7216" t="s">
        <v>44</v>
      </c>
      <c r="E7216" t="s">
        <v>6524</v>
      </c>
      <c r="F7216" t="s">
        <v>46</v>
      </c>
      <c r="G7216" t="s">
        <v>47</v>
      </c>
      <c r="H7216">
        <v>10</v>
      </c>
      <c r="I7216" t="s">
        <v>63</v>
      </c>
      <c r="J7216" t="s">
        <v>61</v>
      </c>
      <c r="K7216">
        <v>2</v>
      </c>
      <c r="L7216">
        <v>3</v>
      </c>
      <c r="M7216" t="s">
        <v>84</v>
      </c>
      <c r="N7216" t="s">
        <v>1215</v>
      </c>
      <c r="O7216">
        <v>0.97</v>
      </c>
      <c r="P7216" t="s">
        <v>139</v>
      </c>
      <c r="R7216" t="s">
        <v>78</v>
      </c>
      <c r="S7216" t="s">
        <v>54</v>
      </c>
      <c r="T7216">
        <v>1</v>
      </c>
      <c r="U7216">
        <v>1</v>
      </c>
      <c r="V7216">
        <v>1</v>
      </c>
      <c r="W7216">
        <v>0</v>
      </c>
      <c r="X7216">
        <v>0</v>
      </c>
      <c r="Y7216">
        <v>0</v>
      </c>
      <c r="Z7216">
        <v>8</v>
      </c>
      <c r="AA7216">
        <v>94.7</v>
      </c>
      <c r="AB7216">
        <v>86.6</v>
      </c>
      <c r="AC7216">
        <v>3.35</v>
      </c>
      <c r="AD7216">
        <v>1.71</v>
      </c>
      <c r="AE7216">
        <v>0.94099999999999995</v>
      </c>
      <c r="AF7216">
        <v>3.4390000000000001</v>
      </c>
      <c r="AG7216">
        <v>-0.436</v>
      </c>
      <c r="AH7216">
        <v>6.56</v>
      </c>
      <c r="AI7216">
        <v>-5.28</v>
      </c>
      <c r="AJ7216">
        <v>10.5</v>
      </c>
      <c r="AK7216">
        <v>23.7</v>
      </c>
      <c r="AL7216">
        <v>33.700000000000003</v>
      </c>
      <c r="AM7216">
        <v>3.4</v>
      </c>
      <c r="AN7216">
        <v>206.63300000000001</v>
      </c>
      <c r="AO7216">
        <v>2383.15</v>
      </c>
      <c r="AP7216" t="s">
        <v>6643</v>
      </c>
    </row>
    <row r="7217" spans="1:42">
      <c r="A7217" t="s">
        <v>163</v>
      </c>
      <c r="B7217" t="s">
        <v>42</v>
      </c>
      <c r="C7217" t="s">
        <v>6523</v>
      </c>
      <c r="D7217" t="s">
        <v>44</v>
      </c>
      <c r="E7217" t="s">
        <v>6524</v>
      </c>
      <c r="F7217" t="s">
        <v>46</v>
      </c>
      <c r="G7217" t="s">
        <v>47</v>
      </c>
      <c r="H7217">
        <v>12</v>
      </c>
      <c r="I7217" t="s">
        <v>87</v>
      </c>
      <c r="J7217" t="s">
        <v>49</v>
      </c>
      <c r="K7217">
        <v>2</v>
      </c>
      <c r="L7217">
        <v>5</v>
      </c>
      <c r="M7217" t="s">
        <v>84</v>
      </c>
      <c r="N7217" t="s">
        <v>1215</v>
      </c>
      <c r="O7217">
        <v>0.97499999999999998</v>
      </c>
      <c r="P7217" t="s">
        <v>139</v>
      </c>
      <c r="Q7217" t="s">
        <v>125</v>
      </c>
      <c r="R7217" t="s">
        <v>78</v>
      </c>
      <c r="S7217" t="s">
        <v>54</v>
      </c>
      <c r="T7217">
        <v>2</v>
      </c>
      <c r="U7217">
        <v>2</v>
      </c>
      <c r="V7217">
        <v>1</v>
      </c>
      <c r="W7217">
        <v>0</v>
      </c>
      <c r="X7217">
        <v>0</v>
      </c>
      <c r="Y7217">
        <v>0</v>
      </c>
      <c r="Z7217">
        <v>8</v>
      </c>
      <c r="AA7217">
        <v>94.5</v>
      </c>
      <c r="AB7217">
        <v>86.8</v>
      </c>
      <c r="AC7217">
        <v>3.4</v>
      </c>
      <c r="AD7217">
        <v>1.71</v>
      </c>
      <c r="AE7217">
        <v>2.4E-2</v>
      </c>
      <c r="AF7217">
        <v>2.0299999999999998</v>
      </c>
      <c r="AG7217">
        <v>-0.53900000000000003</v>
      </c>
      <c r="AH7217">
        <v>6.391</v>
      </c>
      <c r="AI7217">
        <v>-4.0599999999999996</v>
      </c>
      <c r="AJ7217">
        <v>11.54</v>
      </c>
      <c r="AK7217">
        <v>23.8</v>
      </c>
      <c r="AL7217">
        <v>30.6</v>
      </c>
      <c r="AM7217">
        <v>3</v>
      </c>
      <c r="AN7217">
        <v>199.321</v>
      </c>
      <c r="AO7217">
        <v>2483.9699999999998</v>
      </c>
      <c r="AP7217" t="s">
        <v>6645</v>
      </c>
    </row>
    <row r="7218" spans="1:42">
      <c r="A7218" t="s">
        <v>163</v>
      </c>
      <c r="B7218" t="s">
        <v>42</v>
      </c>
      <c r="C7218" t="s">
        <v>6523</v>
      </c>
      <c r="D7218" t="s">
        <v>44</v>
      </c>
      <c r="E7218" t="s">
        <v>6524</v>
      </c>
      <c r="F7218" t="s">
        <v>46</v>
      </c>
      <c r="G7218" t="s">
        <v>47</v>
      </c>
      <c r="H7218">
        <v>13</v>
      </c>
      <c r="I7218" t="s">
        <v>48</v>
      </c>
      <c r="J7218" t="s">
        <v>49</v>
      </c>
      <c r="K7218">
        <v>3</v>
      </c>
      <c r="L7218">
        <v>1</v>
      </c>
      <c r="M7218" t="s">
        <v>164</v>
      </c>
      <c r="N7218" t="s">
        <v>1215</v>
      </c>
      <c r="O7218">
        <v>0.56599999999999995</v>
      </c>
      <c r="P7218" t="s">
        <v>74</v>
      </c>
      <c r="Q7218" t="s">
        <v>85</v>
      </c>
      <c r="R7218" t="s">
        <v>66</v>
      </c>
      <c r="S7218" t="s">
        <v>42</v>
      </c>
      <c r="T7218">
        <v>0</v>
      </c>
      <c r="U7218">
        <v>0</v>
      </c>
      <c r="V7218">
        <v>1</v>
      </c>
      <c r="W7218">
        <v>0</v>
      </c>
      <c r="X7218">
        <v>1</v>
      </c>
      <c r="Y7218">
        <v>0</v>
      </c>
      <c r="Z7218">
        <v>8</v>
      </c>
      <c r="AA7218">
        <v>93.1</v>
      </c>
      <c r="AB7218">
        <v>85.3</v>
      </c>
      <c r="AC7218">
        <v>3.01</v>
      </c>
      <c r="AD7218">
        <v>1.35</v>
      </c>
      <c r="AE7218">
        <v>-0.66500000000000004</v>
      </c>
      <c r="AF7218">
        <v>2.9249999999999998</v>
      </c>
      <c r="AG7218">
        <v>-0.91900000000000004</v>
      </c>
      <c r="AH7218">
        <v>6.39</v>
      </c>
      <c r="AI7218">
        <v>-7.61</v>
      </c>
      <c r="AJ7218">
        <v>3.21</v>
      </c>
      <c r="AK7218">
        <v>23.8</v>
      </c>
      <c r="AL7218">
        <v>26.4</v>
      </c>
      <c r="AM7218">
        <v>6.6</v>
      </c>
      <c r="AN7218">
        <v>246.886</v>
      </c>
      <c r="AO7218">
        <v>1643.41</v>
      </c>
      <c r="AP7218" t="s">
        <v>6646</v>
      </c>
    </row>
    <row r="7219" spans="1:42">
      <c r="A7219" t="s">
        <v>163</v>
      </c>
      <c r="B7219" t="s">
        <v>42</v>
      </c>
      <c r="C7219" t="s">
        <v>6523</v>
      </c>
      <c r="D7219" t="s">
        <v>44</v>
      </c>
      <c r="E7219" t="s">
        <v>6524</v>
      </c>
      <c r="F7219" t="s">
        <v>46</v>
      </c>
      <c r="G7219" t="s">
        <v>47</v>
      </c>
      <c r="H7219">
        <v>15</v>
      </c>
      <c r="I7219" t="s">
        <v>60</v>
      </c>
      <c r="J7219" t="s">
        <v>61</v>
      </c>
      <c r="K7219">
        <v>4</v>
      </c>
      <c r="L7219">
        <v>2</v>
      </c>
      <c r="M7219" t="s">
        <v>180</v>
      </c>
      <c r="N7219" t="s">
        <v>1215</v>
      </c>
      <c r="O7219">
        <v>0.996</v>
      </c>
      <c r="P7219" t="s">
        <v>71</v>
      </c>
      <c r="R7219" t="s">
        <v>1230</v>
      </c>
      <c r="S7219" t="s">
        <v>42</v>
      </c>
      <c r="T7219">
        <v>0</v>
      </c>
      <c r="U7219">
        <v>1</v>
      </c>
      <c r="V7219">
        <v>2</v>
      </c>
      <c r="W7219">
        <v>0</v>
      </c>
      <c r="X7219">
        <v>1</v>
      </c>
      <c r="Y7219">
        <v>0</v>
      </c>
      <c r="Z7219">
        <v>8</v>
      </c>
      <c r="AA7219">
        <v>94.6</v>
      </c>
      <c r="AB7219">
        <v>87.1</v>
      </c>
      <c r="AC7219">
        <v>3.28</v>
      </c>
      <c r="AD7219">
        <v>1.43</v>
      </c>
      <c r="AE7219">
        <v>-0.64800000000000002</v>
      </c>
      <c r="AF7219">
        <v>3.2189999999999999</v>
      </c>
      <c r="AG7219">
        <v>-0.95899999999999996</v>
      </c>
      <c r="AH7219">
        <v>6.306</v>
      </c>
      <c r="AI7219">
        <v>-9.32</v>
      </c>
      <c r="AJ7219">
        <v>7.71</v>
      </c>
      <c r="AK7219">
        <v>23.8</v>
      </c>
      <c r="AL7219">
        <v>43.3</v>
      </c>
      <c r="AM7219">
        <v>5.2</v>
      </c>
      <c r="AN7219">
        <v>230.27199999999999</v>
      </c>
      <c r="AO7219">
        <v>2466.35</v>
      </c>
      <c r="AP7219" t="s">
        <v>6648</v>
      </c>
    </row>
    <row r="7220" spans="1:42">
      <c r="A7220" t="s">
        <v>163</v>
      </c>
      <c r="B7220" t="s">
        <v>42</v>
      </c>
      <c r="C7220" t="s">
        <v>6523</v>
      </c>
      <c r="D7220" t="s">
        <v>44</v>
      </c>
      <c r="E7220" t="s">
        <v>6524</v>
      </c>
      <c r="F7220" t="s">
        <v>46</v>
      </c>
      <c r="G7220" t="s">
        <v>47</v>
      </c>
      <c r="H7220">
        <v>16</v>
      </c>
      <c r="I7220" t="s">
        <v>69</v>
      </c>
      <c r="J7220" t="s">
        <v>61</v>
      </c>
      <c r="K7220">
        <v>4</v>
      </c>
      <c r="L7220">
        <v>3</v>
      </c>
      <c r="M7220" t="s">
        <v>84</v>
      </c>
      <c r="N7220" t="s">
        <v>1215</v>
      </c>
      <c r="O7220">
        <v>0.97599999999999998</v>
      </c>
      <c r="P7220" t="s">
        <v>71</v>
      </c>
      <c r="R7220" t="s">
        <v>1230</v>
      </c>
      <c r="S7220" t="s">
        <v>42</v>
      </c>
      <c r="T7220">
        <v>0</v>
      </c>
      <c r="U7220">
        <v>2</v>
      </c>
      <c r="V7220">
        <v>2</v>
      </c>
      <c r="W7220">
        <v>0</v>
      </c>
      <c r="X7220">
        <v>1</v>
      </c>
      <c r="Y7220">
        <v>0</v>
      </c>
      <c r="Z7220">
        <v>8</v>
      </c>
      <c r="AA7220">
        <v>94.4</v>
      </c>
      <c r="AB7220">
        <v>87.1</v>
      </c>
      <c r="AC7220">
        <v>3.28</v>
      </c>
      <c r="AD7220">
        <v>1.43</v>
      </c>
      <c r="AE7220">
        <v>0.377</v>
      </c>
      <c r="AF7220">
        <v>3.6949999999999998</v>
      </c>
      <c r="AG7220">
        <v>-0.34499999999999997</v>
      </c>
      <c r="AH7220">
        <v>6.4630000000000001</v>
      </c>
      <c r="AI7220">
        <v>-4.24</v>
      </c>
      <c r="AJ7220">
        <v>10.78</v>
      </c>
      <c r="AK7220">
        <v>23.8</v>
      </c>
      <c r="AL7220">
        <v>31.4</v>
      </c>
      <c r="AM7220">
        <v>3</v>
      </c>
      <c r="AN7220">
        <v>201.42099999999999</v>
      </c>
      <c r="AO7220">
        <v>2369.63</v>
      </c>
      <c r="AP7220" t="s">
        <v>6649</v>
      </c>
    </row>
    <row r="7221" spans="1:42">
      <c r="A7221" t="s">
        <v>152</v>
      </c>
      <c r="B7221" t="s">
        <v>42</v>
      </c>
      <c r="C7221" t="s">
        <v>6523</v>
      </c>
      <c r="D7221" t="s">
        <v>44</v>
      </c>
      <c r="E7221" t="s">
        <v>6524</v>
      </c>
      <c r="F7221" t="s">
        <v>46</v>
      </c>
      <c r="G7221" t="s">
        <v>47</v>
      </c>
      <c r="H7221">
        <v>1</v>
      </c>
      <c r="I7221" t="s">
        <v>56</v>
      </c>
      <c r="J7221" t="s">
        <v>57</v>
      </c>
      <c r="K7221">
        <v>1</v>
      </c>
      <c r="L7221">
        <v>1</v>
      </c>
      <c r="M7221" t="s">
        <v>84</v>
      </c>
      <c r="N7221" t="s">
        <v>1215</v>
      </c>
      <c r="O7221">
        <v>0.51600000000000001</v>
      </c>
      <c r="P7221" t="s">
        <v>65</v>
      </c>
      <c r="R7221" t="s">
        <v>75</v>
      </c>
      <c r="S7221" t="s">
        <v>42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9</v>
      </c>
      <c r="AA7221">
        <v>91.3</v>
      </c>
      <c r="AB7221">
        <v>84.8</v>
      </c>
      <c r="AC7221">
        <v>3.3</v>
      </c>
      <c r="AD7221">
        <v>1.48</v>
      </c>
      <c r="AE7221">
        <v>1.087</v>
      </c>
      <c r="AF7221">
        <v>1.86</v>
      </c>
      <c r="AG7221">
        <v>-0.54100000000000004</v>
      </c>
      <c r="AH7221">
        <v>6.2510000000000003</v>
      </c>
      <c r="AI7221">
        <v>-4.6100000000000003</v>
      </c>
      <c r="AJ7221">
        <v>11.75</v>
      </c>
      <c r="AK7221">
        <v>23.8</v>
      </c>
      <c r="AL7221">
        <v>30.2</v>
      </c>
      <c r="AM7221">
        <v>3.2</v>
      </c>
      <c r="AN7221">
        <v>201.36699999999999</v>
      </c>
      <c r="AO7221">
        <v>2506.2199999999998</v>
      </c>
      <c r="AP7221" t="s">
        <v>6650</v>
      </c>
    </row>
    <row r="7222" spans="1:42">
      <c r="A7222" t="s">
        <v>152</v>
      </c>
      <c r="B7222" t="s">
        <v>42</v>
      </c>
      <c r="C7222" t="s">
        <v>6523</v>
      </c>
      <c r="D7222" t="s">
        <v>44</v>
      </c>
      <c r="E7222" t="s">
        <v>6524</v>
      </c>
      <c r="F7222" t="s">
        <v>46</v>
      </c>
      <c r="G7222" t="s">
        <v>47</v>
      </c>
      <c r="H7222">
        <v>2</v>
      </c>
      <c r="I7222" t="s">
        <v>56</v>
      </c>
      <c r="J7222" t="s">
        <v>57</v>
      </c>
      <c r="K7222">
        <v>1</v>
      </c>
      <c r="L7222">
        <v>2</v>
      </c>
      <c r="M7222" t="s">
        <v>84</v>
      </c>
      <c r="N7222" t="s">
        <v>1215</v>
      </c>
      <c r="O7222">
        <v>0.48399999999999999</v>
      </c>
      <c r="P7222" t="s">
        <v>65</v>
      </c>
      <c r="R7222" t="s">
        <v>75</v>
      </c>
      <c r="S7222" t="s">
        <v>42</v>
      </c>
      <c r="T7222">
        <v>1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9</v>
      </c>
      <c r="AA7222">
        <v>91.6</v>
      </c>
      <c r="AB7222">
        <v>85.2</v>
      </c>
      <c r="AC7222">
        <v>3.4</v>
      </c>
      <c r="AD7222">
        <v>1.48</v>
      </c>
      <c r="AE7222">
        <v>1.1240000000000001</v>
      </c>
      <c r="AF7222">
        <v>1.7330000000000001</v>
      </c>
      <c r="AG7222">
        <v>-0.69799999999999995</v>
      </c>
      <c r="AH7222">
        <v>6.1660000000000004</v>
      </c>
      <c r="AI7222">
        <v>-3.02</v>
      </c>
      <c r="AJ7222">
        <v>11.81</v>
      </c>
      <c r="AK7222">
        <v>23.9</v>
      </c>
      <c r="AL7222">
        <v>20</v>
      </c>
      <c r="AM7222">
        <v>2.9</v>
      </c>
      <c r="AN7222">
        <v>194.315</v>
      </c>
      <c r="AO7222">
        <v>2434.5700000000002</v>
      </c>
      <c r="AP7222" t="s">
        <v>6651</v>
      </c>
    </row>
    <row r="7223" spans="1:42">
      <c r="A7223" t="s">
        <v>152</v>
      </c>
      <c r="B7223" t="s">
        <v>42</v>
      </c>
      <c r="C7223" t="s">
        <v>6523</v>
      </c>
      <c r="D7223" t="s">
        <v>44</v>
      </c>
      <c r="E7223" t="s">
        <v>6524</v>
      </c>
      <c r="F7223" t="s">
        <v>46</v>
      </c>
      <c r="G7223" t="s">
        <v>47</v>
      </c>
      <c r="H7223">
        <v>3</v>
      </c>
      <c r="I7223" t="s">
        <v>87</v>
      </c>
      <c r="J7223" t="s">
        <v>49</v>
      </c>
      <c r="K7223">
        <v>1</v>
      </c>
      <c r="L7223">
        <v>3</v>
      </c>
      <c r="M7223" t="s">
        <v>84</v>
      </c>
      <c r="N7223" t="s">
        <v>1215</v>
      </c>
      <c r="O7223">
        <v>0.754</v>
      </c>
      <c r="P7223" t="s">
        <v>65</v>
      </c>
      <c r="Q7223" t="s">
        <v>125</v>
      </c>
      <c r="R7223" t="s">
        <v>75</v>
      </c>
      <c r="S7223" t="s">
        <v>42</v>
      </c>
      <c r="T7223">
        <v>2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9</v>
      </c>
      <c r="AA7223">
        <v>91.4</v>
      </c>
      <c r="AB7223">
        <v>84.4</v>
      </c>
      <c r="AC7223">
        <v>3.46</v>
      </c>
      <c r="AD7223">
        <v>1.53</v>
      </c>
      <c r="AE7223">
        <v>0.34899999999999998</v>
      </c>
      <c r="AF7223">
        <v>1.611</v>
      </c>
      <c r="AG7223">
        <v>-0.75800000000000001</v>
      </c>
      <c r="AH7223">
        <v>6.1109999999999998</v>
      </c>
      <c r="AI7223">
        <v>-5.36</v>
      </c>
      <c r="AJ7223">
        <v>11.67</v>
      </c>
      <c r="AK7223">
        <v>23.8</v>
      </c>
      <c r="AL7223">
        <v>34</v>
      </c>
      <c r="AM7223">
        <v>3.5</v>
      </c>
      <c r="AN7223">
        <v>204.60599999999999</v>
      </c>
      <c r="AO7223">
        <v>2534.27</v>
      </c>
      <c r="AP7223" t="s">
        <v>6652</v>
      </c>
    </row>
    <row r="7224" spans="1:42">
      <c r="A7224" t="s">
        <v>152</v>
      </c>
      <c r="B7224" t="s">
        <v>42</v>
      </c>
      <c r="C7224" t="s">
        <v>6523</v>
      </c>
      <c r="D7224" t="s">
        <v>44</v>
      </c>
      <c r="E7224" t="s">
        <v>6524</v>
      </c>
      <c r="F7224" t="s">
        <v>46</v>
      </c>
      <c r="G7224" t="s">
        <v>47</v>
      </c>
      <c r="H7224">
        <v>5</v>
      </c>
      <c r="I7224" t="s">
        <v>48</v>
      </c>
      <c r="J7224" t="s">
        <v>49</v>
      </c>
      <c r="K7224">
        <v>2</v>
      </c>
      <c r="L7224">
        <v>2</v>
      </c>
      <c r="M7224" t="s">
        <v>84</v>
      </c>
      <c r="N7224" t="s">
        <v>1215</v>
      </c>
      <c r="O7224">
        <v>0.73499999999999999</v>
      </c>
      <c r="P7224" t="s">
        <v>51</v>
      </c>
      <c r="Q7224" t="s">
        <v>52</v>
      </c>
      <c r="R7224" t="s">
        <v>100</v>
      </c>
      <c r="S7224" t="s">
        <v>42</v>
      </c>
      <c r="T7224">
        <v>0</v>
      </c>
      <c r="U7224">
        <v>1</v>
      </c>
      <c r="V7224">
        <v>0</v>
      </c>
      <c r="W7224">
        <v>1</v>
      </c>
      <c r="X7224">
        <v>0</v>
      </c>
      <c r="Y7224">
        <v>0</v>
      </c>
      <c r="Z7224">
        <v>9</v>
      </c>
      <c r="AA7224">
        <v>92.1</v>
      </c>
      <c r="AB7224">
        <v>85.5</v>
      </c>
      <c r="AC7224">
        <v>3.49</v>
      </c>
      <c r="AD7224">
        <v>1.63</v>
      </c>
      <c r="AE7224">
        <v>0.34699999999999998</v>
      </c>
      <c r="AF7224">
        <v>1.827</v>
      </c>
      <c r="AG7224">
        <v>-0.54400000000000004</v>
      </c>
      <c r="AH7224">
        <v>6.3090000000000002</v>
      </c>
      <c r="AI7224">
        <v>-6.42</v>
      </c>
      <c r="AJ7224">
        <v>10.5</v>
      </c>
      <c r="AK7224">
        <v>23.8</v>
      </c>
      <c r="AL7224">
        <v>37.200000000000003</v>
      </c>
      <c r="AM7224">
        <v>4</v>
      </c>
      <c r="AN7224">
        <v>211.34399999999999</v>
      </c>
      <c r="AO7224">
        <v>2463.08</v>
      </c>
      <c r="AP7224" t="s">
        <v>6654</v>
      </c>
    </row>
    <row r="7225" spans="1:42">
      <c r="A7225" t="s">
        <v>6662</v>
      </c>
      <c r="B7225" t="s">
        <v>42</v>
      </c>
      <c r="C7225" t="s">
        <v>6663</v>
      </c>
      <c r="D7225" t="s">
        <v>44</v>
      </c>
      <c r="E7225" t="s">
        <v>6664</v>
      </c>
      <c r="F7225" t="s">
        <v>46</v>
      </c>
      <c r="G7225" t="s">
        <v>47</v>
      </c>
      <c r="H7225">
        <v>1</v>
      </c>
      <c r="I7225" t="s">
        <v>63</v>
      </c>
      <c r="J7225" t="s">
        <v>61</v>
      </c>
      <c r="K7225">
        <v>1</v>
      </c>
      <c r="L7225">
        <v>1</v>
      </c>
      <c r="M7225" t="s">
        <v>1215</v>
      </c>
      <c r="N7225" t="s">
        <v>1215</v>
      </c>
      <c r="O7225">
        <v>0.309</v>
      </c>
      <c r="P7225" t="s">
        <v>74</v>
      </c>
      <c r="R7225" t="s">
        <v>116</v>
      </c>
      <c r="S7225" t="s">
        <v>42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1</v>
      </c>
      <c r="AA7225">
        <v>87.1</v>
      </c>
      <c r="AB7225">
        <v>80.900000000000006</v>
      </c>
      <c r="AC7225">
        <v>3.63</v>
      </c>
      <c r="AD7225">
        <v>1.65</v>
      </c>
      <c r="AE7225">
        <v>-9.5000000000000001E-2</v>
      </c>
      <c r="AF7225">
        <v>2.3029999999999999</v>
      </c>
      <c r="AG7225">
        <v>-1.05</v>
      </c>
      <c r="AH7225">
        <v>6.3120000000000003</v>
      </c>
      <c r="AI7225">
        <v>-3.79</v>
      </c>
      <c r="AJ7225">
        <v>7.3</v>
      </c>
      <c r="AK7225">
        <v>23.8</v>
      </c>
      <c r="AL7225">
        <v>14.9</v>
      </c>
      <c r="AM7225">
        <v>5.3</v>
      </c>
      <c r="AN7225">
        <v>207.26400000000001</v>
      </c>
      <c r="AO7225">
        <v>1560.08</v>
      </c>
      <c r="AP7225" t="s">
        <v>6665</v>
      </c>
    </row>
    <row r="7226" spans="1:42">
      <c r="A7226" t="s">
        <v>6662</v>
      </c>
      <c r="B7226" t="s">
        <v>42</v>
      </c>
      <c r="C7226" t="s">
        <v>6663</v>
      </c>
      <c r="D7226" t="s">
        <v>44</v>
      </c>
      <c r="E7226" t="s">
        <v>6664</v>
      </c>
      <c r="F7226" t="s">
        <v>46</v>
      </c>
      <c r="G7226" t="s">
        <v>47</v>
      </c>
      <c r="H7226">
        <v>3</v>
      </c>
      <c r="I7226" t="s">
        <v>56</v>
      </c>
      <c r="J7226" t="s">
        <v>57</v>
      </c>
      <c r="K7226">
        <v>1</v>
      </c>
      <c r="L7226">
        <v>3</v>
      </c>
      <c r="M7226" t="s">
        <v>1215</v>
      </c>
      <c r="N7226" t="s">
        <v>1215</v>
      </c>
      <c r="O7226">
        <v>0.66800000000000004</v>
      </c>
      <c r="P7226" t="s">
        <v>74</v>
      </c>
      <c r="R7226" t="s">
        <v>116</v>
      </c>
      <c r="S7226" t="s">
        <v>42</v>
      </c>
      <c r="T7226">
        <v>0</v>
      </c>
      <c r="U7226">
        <v>2</v>
      </c>
      <c r="V7226">
        <v>0</v>
      </c>
      <c r="W7226">
        <v>0</v>
      </c>
      <c r="X7226">
        <v>0</v>
      </c>
      <c r="Y7226">
        <v>0</v>
      </c>
      <c r="Z7226">
        <v>1</v>
      </c>
      <c r="AA7226">
        <v>89.9</v>
      </c>
      <c r="AB7226">
        <v>84.5</v>
      </c>
      <c r="AC7226">
        <v>3.69</v>
      </c>
      <c r="AD7226">
        <v>1.65</v>
      </c>
      <c r="AE7226">
        <v>1.677</v>
      </c>
      <c r="AF7226">
        <v>3.2389999999999999</v>
      </c>
      <c r="AG7226">
        <v>-0.57999999999999996</v>
      </c>
      <c r="AH7226">
        <v>6.5570000000000004</v>
      </c>
      <c r="AI7226">
        <v>-2.89</v>
      </c>
      <c r="AJ7226">
        <v>9.81</v>
      </c>
      <c r="AK7226">
        <v>23.9</v>
      </c>
      <c r="AL7226">
        <v>14.8</v>
      </c>
      <c r="AM7226">
        <v>3.6</v>
      </c>
      <c r="AN7226">
        <v>196.333</v>
      </c>
      <c r="AO7226">
        <v>2031.32</v>
      </c>
      <c r="AP7226" t="s">
        <v>6667</v>
      </c>
    </row>
    <row r="7227" spans="1:42">
      <c r="A7227" t="s">
        <v>6662</v>
      </c>
      <c r="B7227" t="s">
        <v>42</v>
      </c>
      <c r="C7227" t="s">
        <v>6663</v>
      </c>
      <c r="D7227" t="s">
        <v>44</v>
      </c>
      <c r="E7227" t="s">
        <v>6664</v>
      </c>
      <c r="F7227" t="s">
        <v>46</v>
      </c>
      <c r="G7227" t="s">
        <v>47</v>
      </c>
      <c r="H7227">
        <v>4</v>
      </c>
      <c r="I7227" t="s">
        <v>56</v>
      </c>
      <c r="J7227" t="s">
        <v>57</v>
      </c>
      <c r="K7227">
        <v>1</v>
      </c>
      <c r="L7227">
        <v>4</v>
      </c>
      <c r="M7227" t="s">
        <v>1215</v>
      </c>
      <c r="N7227" t="s">
        <v>1215</v>
      </c>
      <c r="O7227">
        <v>0.79800000000000004</v>
      </c>
      <c r="P7227" t="s">
        <v>74</v>
      </c>
      <c r="R7227" t="s">
        <v>116</v>
      </c>
      <c r="S7227" t="s">
        <v>42</v>
      </c>
      <c r="T7227">
        <v>1</v>
      </c>
      <c r="U7227">
        <v>2</v>
      </c>
      <c r="V7227">
        <v>0</v>
      </c>
      <c r="W7227">
        <v>0</v>
      </c>
      <c r="X7227">
        <v>0</v>
      </c>
      <c r="Y7227">
        <v>0</v>
      </c>
      <c r="Z7227">
        <v>1</v>
      </c>
      <c r="AA7227">
        <v>90.2</v>
      </c>
      <c r="AB7227">
        <v>83.7</v>
      </c>
      <c r="AC7227">
        <v>3.63</v>
      </c>
      <c r="AD7227">
        <v>1.76</v>
      </c>
      <c r="AE7227">
        <v>1.4690000000000001</v>
      </c>
      <c r="AF7227">
        <v>2.589</v>
      </c>
      <c r="AG7227">
        <v>-0.78700000000000003</v>
      </c>
      <c r="AH7227">
        <v>6.4029999999999996</v>
      </c>
      <c r="AI7227">
        <v>-4.0999999999999996</v>
      </c>
      <c r="AJ7227">
        <v>10.59</v>
      </c>
      <c r="AK7227">
        <v>23.8</v>
      </c>
      <c r="AL7227">
        <v>21.9</v>
      </c>
      <c r="AM7227">
        <v>3.6</v>
      </c>
      <c r="AN7227">
        <v>201.107</v>
      </c>
      <c r="AO7227">
        <v>2226.15</v>
      </c>
      <c r="AP7227" t="s">
        <v>6668</v>
      </c>
    </row>
    <row r="7228" spans="1:42">
      <c r="A7228" t="s">
        <v>6662</v>
      </c>
      <c r="B7228" t="s">
        <v>42</v>
      </c>
      <c r="C7228" t="s">
        <v>6663</v>
      </c>
      <c r="D7228" t="s">
        <v>44</v>
      </c>
      <c r="E7228" t="s">
        <v>6664</v>
      </c>
      <c r="F7228" t="s">
        <v>46</v>
      </c>
      <c r="G7228" t="s">
        <v>47</v>
      </c>
      <c r="H7228">
        <v>5</v>
      </c>
      <c r="I7228" t="s">
        <v>48</v>
      </c>
      <c r="J7228" t="s">
        <v>49</v>
      </c>
      <c r="K7228">
        <v>1</v>
      </c>
      <c r="L7228">
        <v>5</v>
      </c>
      <c r="M7228" t="s">
        <v>1215</v>
      </c>
      <c r="N7228" t="s">
        <v>1215</v>
      </c>
      <c r="O7228">
        <v>0.17100000000000001</v>
      </c>
      <c r="P7228" t="s">
        <v>74</v>
      </c>
      <c r="Q7228" t="s">
        <v>85</v>
      </c>
      <c r="R7228" t="s">
        <v>116</v>
      </c>
      <c r="S7228" t="s">
        <v>42</v>
      </c>
      <c r="T7228">
        <v>2</v>
      </c>
      <c r="U7228">
        <v>2</v>
      </c>
      <c r="V7228">
        <v>0</v>
      </c>
      <c r="W7228">
        <v>0</v>
      </c>
      <c r="X7228">
        <v>0</v>
      </c>
      <c r="Y7228">
        <v>0</v>
      </c>
      <c r="Z7228">
        <v>1</v>
      </c>
      <c r="AA7228">
        <v>87.4</v>
      </c>
      <c r="AB7228">
        <v>80.8</v>
      </c>
      <c r="AC7228">
        <v>3.69</v>
      </c>
      <c r="AD7228">
        <v>1.76</v>
      </c>
      <c r="AE7228">
        <v>-0.36</v>
      </c>
      <c r="AF7228">
        <v>2.0409999999999999</v>
      </c>
      <c r="AG7228">
        <v>-0.92100000000000004</v>
      </c>
      <c r="AH7228">
        <v>6.5279999999999996</v>
      </c>
      <c r="AI7228">
        <v>-5.61</v>
      </c>
      <c r="AJ7228">
        <v>6.37</v>
      </c>
      <c r="AK7228">
        <v>23.8</v>
      </c>
      <c r="AL7228">
        <v>20.7</v>
      </c>
      <c r="AM7228">
        <v>6</v>
      </c>
      <c r="AN7228">
        <v>221.16800000000001</v>
      </c>
      <c r="AO7228">
        <v>1602.63</v>
      </c>
      <c r="AP7228" t="s">
        <v>6669</v>
      </c>
    </row>
    <row r="7229" spans="1:42">
      <c r="A7229" t="s">
        <v>6662</v>
      </c>
      <c r="B7229" t="s">
        <v>42</v>
      </c>
      <c r="C7229" t="s">
        <v>6663</v>
      </c>
      <c r="D7229" t="s">
        <v>44</v>
      </c>
      <c r="E7229" t="s">
        <v>6664</v>
      </c>
      <c r="F7229" t="s">
        <v>46</v>
      </c>
      <c r="G7229" t="s">
        <v>47</v>
      </c>
      <c r="H7229">
        <v>6</v>
      </c>
      <c r="I7229" t="s">
        <v>48</v>
      </c>
      <c r="J7229" t="s">
        <v>49</v>
      </c>
      <c r="K7229">
        <v>2</v>
      </c>
      <c r="L7229">
        <v>1</v>
      </c>
      <c r="M7229" t="s">
        <v>1215</v>
      </c>
      <c r="N7229" t="s">
        <v>1215</v>
      </c>
      <c r="O7229">
        <v>0.76900000000000002</v>
      </c>
      <c r="P7229" t="s">
        <v>51</v>
      </c>
      <c r="Q7229" t="s">
        <v>52</v>
      </c>
      <c r="R7229" t="s">
        <v>2780</v>
      </c>
      <c r="S7229" t="s">
        <v>42</v>
      </c>
      <c r="T7229">
        <v>0</v>
      </c>
      <c r="U7229">
        <v>0</v>
      </c>
      <c r="V7229">
        <v>1</v>
      </c>
      <c r="W7229">
        <v>0</v>
      </c>
      <c r="X7229">
        <v>0</v>
      </c>
      <c r="Y7229">
        <v>0</v>
      </c>
      <c r="Z7229">
        <v>1</v>
      </c>
      <c r="AA7229">
        <v>89.3</v>
      </c>
      <c r="AB7229">
        <v>83</v>
      </c>
      <c r="AC7229">
        <v>3.63</v>
      </c>
      <c r="AD7229">
        <v>1.65</v>
      </c>
      <c r="AE7229">
        <v>0.42899999999999999</v>
      </c>
      <c r="AF7229">
        <v>3.1789999999999998</v>
      </c>
      <c r="AG7229">
        <v>-1.085</v>
      </c>
      <c r="AH7229">
        <v>6.4290000000000003</v>
      </c>
      <c r="AI7229">
        <v>-2.67</v>
      </c>
      <c r="AJ7229">
        <v>11</v>
      </c>
      <c r="AK7229">
        <v>23.8</v>
      </c>
      <c r="AL7229">
        <v>15.2</v>
      </c>
      <c r="AM7229">
        <v>3.3</v>
      </c>
      <c r="AN7229">
        <v>193.57400000000001</v>
      </c>
      <c r="AO7229">
        <v>2205.0300000000002</v>
      </c>
      <c r="AP7229" t="s">
        <v>6670</v>
      </c>
    </row>
    <row r="7230" spans="1:42">
      <c r="A7230" t="s">
        <v>6662</v>
      </c>
      <c r="B7230" t="s">
        <v>42</v>
      </c>
      <c r="C7230" t="s">
        <v>6663</v>
      </c>
      <c r="D7230" t="s">
        <v>44</v>
      </c>
      <c r="E7230" t="s">
        <v>6664</v>
      </c>
      <c r="F7230" t="s">
        <v>46</v>
      </c>
      <c r="G7230" t="s">
        <v>47</v>
      </c>
      <c r="H7230">
        <v>8</v>
      </c>
      <c r="I7230" t="s">
        <v>56</v>
      </c>
      <c r="J7230" t="s">
        <v>57</v>
      </c>
      <c r="K7230">
        <v>3</v>
      </c>
      <c r="L7230">
        <v>2</v>
      </c>
      <c r="M7230" t="s">
        <v>1215</v>
      </c>
      <c r="N7230" t="s">
        <v>1215</v>
      </c>
      <c r="O7230">
        <v>0.73499999999999999</v>
      </c>
      <c r="P7230" t="s">
        <v>149</v>
      </c>
      <c r="R7230" t="s">
        <v>97</v>
      </c>
      <c r="S7230" t="s">
        <v>42</v>
      </c>
      <c r="T7230">
        <v>1</v>
      </c>
      <c r="U7230">
        <v>0</v>
      </c>
      <c r="V7230">
        <v>2</v>
      </c>
      <c r="W7230">
        <v>0</v>
      </c>
      <c r="X7230">
        <v>0</v>
      </c>
      <c r="Y7230">
        <v>0</v>
      </c>
      <c r="Z7230">
        <v>1</v>
      </c>
      <c r="AA7230">
        <v>86.8</v>
      </c>
      <c r="AB7230">
        <v>81</v>
      </c>
      <c r="AC7230">
        <v>3.76</v>
      </c>
      <c r="AD7230">
        <v>1.87</v>
      </c>
      <c r="AE7230">
        <v>-3.5000000000000003E-2</v>
      </c>
      <c r="AF7230">
        <v>1.0640000000000001</v>
      </c>
      <c r="AG7230">
        <v>-0.88700000000000001</v>
      </c>
      <c r="AH7230">
        <v>6.5129999999999999</v>
      </c>
      <c r="AI7230">
        <v>-2.98</v>
      </c>
      <c r="AJ7230">
        <v>10.48</v>
      </c>
      <c r="AK7230">
        <v>23.9</v>
      </c>
      <c r="AL7230">
        <v>14.7</v>
      </c>
      <c r="AM7230">
        <v>4.2</v>
      </c>
      <c r="AN7230">
        <v>195.80799999999999</v>
      </c>
      <c r="AO7230">
        <v>2061.7800000000002</v>
      </c>
      <c r="AP7230" t="s">
        <v>6672</v>
      </c>
    </row>
    <row r="7231" spans="1:42">
      <c r="A7231" t="s">
        <v>6662</v>
      </c>
      <c r="B7231" t="s">
        <v>42</v>
      </c>
      <c r="C7231" t="s">
        <v>6663</v>
      </c>
      <c r="D7231" t="s">
        <v>44</v>
      </c>
      <c r="E7231" t="s">
        <v>6664</v>
      </c>
      <c r="F7231" t="s">
        <v>46</v>
      </c>
      <c r="G7231" t="s">
        <v>47</v>
      </c>
      <c r="H7231">
        <v>9</v>
      </c>
      <c r="I7231" t="s">
        <v>63</v>
      </c>
      <c r="J7231" t="s">
        <v>61</v>
      </c>
      <c r="K7231">
        <v>3</v>
      </c>
      <c r="L7231">
        <v>3</v>
      </c>
      <c r="M7231" t="s">
        <v>1215</v>
      </c>
      <c r="N7231" t="s">
        <v>1215</v>
      </c>
      <c r="O7231">
        <v>0.61099999999999999</v>
      </c>
      <c r="P7231" t="s">
        <v>149</v>
      </c>
      <c r="R7231" t="s">
        <v>97</v>
      </c>
      <c r="S7231" t="s">
        <v>42</v>
      </c>
      <c r="T7231">
        <v>2</v>
      </c>
      <c r="U7231">
        <v>0</v>
      </c>
      <c r="V7231">
        <v>2</v>
      </c>
      <c r="W7231">
        <v>0</v>
      </c>
      <c r="X7231">
        <v>0</v>
      </c>
      <c r="Y7231">
        <v>0</v>
      </c>
      <c r="Z7231">
        <v>1</v>
      </c>
      <c r="AA7231">
        <v>88.2</v>
      </c>
      <c r="AB7231">
        <v>80.5</v>
      </c>
      <c r="AC7231">
        <v>3.63</v>
      </c>
      <c r="AD7231">
        <v>1.68</v>
      </c>
      <c r="AE7231">
        <v>-0.59</v>
      </c>
      <c r="AF7231">
        <v>2.7360000000000002</v>
      </c>
      <c r="AG7231">
        <v>-0.99</v>
      </c>
      <c r="AH7231">
        <v>6.6420000000000003</v>
      </c>
      <c r="AI7231">
        <v>-4.13</v>
      </c>
      <c r="AJ7231">
        <v>9.3000000000000007</v>
      </c>
      <c r="AK7231">
        <v>23.7</v>
      </c>
      <c r="AL7231">
        <v>19.3</v>
      </c>
      <c r="AM7231">
        <v>4.7</v>
      </c>
      <c r="AN7231">
        <v>203.81800000000001</v>
      </c>
      <c r="AO7231">
        <v>1913.35</v>
      </c>
      <c r="AP7231" t="s">
        <v>6673</v>
      </c>
    </row>
    <row r="7232" spans="1:42">
      <c r="A7232" t="s">
        <v>6662</v>
      </c>
      <c r="B7232" t="s">
        <v>42</v>
      </c>
      <c r="C7232" t="s">
        <v>6663</v>
      </c>
      <c r="D7232" t="s">
        <v>44</v>
      </c>
      <c r="E7232" t="s">
        <v>6664</v>
      </c>
      <c r="F7232" t="s">
        <v>46</v>
      </c>
      <c r="G7232" t="s">
        <v>47</v>
      </c>
      <c r="H7232">
        <v>11</v>
      </c>
      <c r="I7232" t="s">
        <v>56</v>
      </c>
      <c r="J7232" t="s">
        <v>57</v>
      </c>
      <c r="K7232">
        <v>4</v>
      </c>
      <c r="L7232">
        <v>1</v>
      </c>
      <c r="M7232" t="s">
        <v>1215</v>
      </c>
      <c r="N7232" t="s">
        <v>1215</v>
      </c>
      <c r="O7232">
        <v>0.72399999999999998</v>
      </c>
      <c r="P7232" t="s">
        <v>124</v>
      </c>
      <c r="R7232" t="s">
        <v>78</v>
      </c>
      <c r="S7232" t="s">
        <v>54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2</v>
      </c>
      <c r="AA7232">
        <v>87.1</v>
      </c>
      <c r="AB7232">
        <v>81.2</v>
      </c>
      <c r="AC7232">
        <v>3.28</v>
      </c>
      <c r="AD7232">
        <v>1.49</v>
      </c>
      <c r="AE7232">
        <v>0.3</v>
      </c>
      <c r="AF7232">
        <v>1.68</v>
      </c>
      <c r="AG7232">
        <v>-1.111</v>
      </c>
      <c r="AH7232">
        <v>6.4109999999999996</v>
      </c>
      <c r="AI7232">
        <v>-4.7</v>
      </c>
      <c r="AJ7232">
        <v>10.43</v>
      </c>
      <c r="AK7232">
        <v>23.9</v>
      </c>
      <c r="AL7232">
        <v>22.9</v>
      </c>
      <c r="AM7232">
        <v>4.3</v>
      </c>
      <c r="AN7232">
        <v>204.15100000000001</v>
      </c>
      <c r="AO7232">
        <v>2171.7600000000002</v>
      </c>
      <c r="AP7232" t="s">
        <v>6675</v>
      </c>
    </row>
    <row r="7233" spans="1:42">
      <c r="A7233" t="s">
        <v>6662</v>
      </c>
      <c r="B7233" t="s">
        <v>42</v>
      </c>
      <c r="C7233" t="s">
        <v>6663</v>
      </c>
      <c r="D7233" t="s">
        <v>44</v>
      </c>
      <c r="E7233" t="s">
        <v>6664</v>
      </c>
      <c r="F7233" t="s">
        <v>46</v>
      </c>
      <c r="G7233" t="s">
        <v>47</v>
      </c>
      <c r="H7233">
        <v>12</v>
      </c>
      <c r="I7233" t="s">
        <v>56</v>
      </c>
      <c r="J7233" t="s">
        <v>57</v>
      </c>
      <c r="K7233">
        <v>4</v>
      </c>
      <c r="L7233">
        <v>2</v>
      </c>
      <c r="M7233" t="s">
        <v>1215</v>
      </c>
      <c r="N7233" t="s">
        <v>1215</v>
      </c>
      <c r="O7233">
        <v>0.33400000000000002</v>
      </c>
      <c r="P7233" t="s">
        <v>124</v>
      </c>
      <c r="R7233" t="s">
        <v>78</v>
      </c>
      <c r="S7233" t="s">
        <v>54</v>
      </c>
      <c r="T7233">
        <v>1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2</v>
      </c>
      <c r="AA7233">
        <v>86.6</v>
      </c>
      <c r="AB7233">
        <v>79.8</v>
      </c>
      <c r="AC7233">
        <v>3.42</v>
      </c>
      <c r="AD7233">
        <v>1.7</v>
      </c>
      <c r="AE7233">
        <v>0.47299999999999998</v>
      </c>
      <c r="AF7233">
        <v>1.621</v>
      </c>
      <c r="AG7233">
        <v>-0.98099999999999998</v>
      </c>
      <c r="AH7233">
        <v>6.492</v>
      </c>
      <c r="AI7233">
        <v>-5.98</v>
      </c>
      <c r="AJ7233">
        <v>10.64</v>
      </c>
      <c r="AK7233">
        <v>23.8</v>
      </c>
      <c r="AL7233">
        <v>27.2</v>
      </c>
      <c r="AM7233">
        <v>4.7</v>
      </c>
      <c r="AN7233">
        <v>209.21899999999999</v>
      </c>
      <c r="AO7233">
        <v>2272.17</v>
      </c>
      <c r="AP7233" t="s">
        <v>6676</v>
      </c>
    </row>
    <row r="7234" spans="1:42">
      <c r="A7234" t="s">
        <v>6662</v>
      </c>
      <c r="B7234" t="s">
        <v>42</v>
      </c>
      <c r="C7234" t="s">
        <v>6663</v>
      </c>
      <c r="D7234" t="s">
        <v>44</v>
      </c>
      <c r="E7234" t="s">
        <v>6664</v>
      </c>
      <c r="F7234" t="s">
        <v>46</v>
      </c>
      <c r="G7234" t="s">
        <v>47</v>
      </c>
      <c r="H7234">
        <v>13</v>
      </c>
      <c r="I7234" t="s">
        <v>56</v>
      </c>
      <c r="J7234" t="s">
        <v>57</v>
      </c>
      <c r="K7234">
        <v>4</v>
      </c>
      <c r="L7234">
        <v>3</v>
      </c>
      <c r="M7234" t="s">
        <v>1215</v>
      </c>
      <c r="N7234" t="s">
        <v>1215</v>
      </c>
      <c r="O7234">
        <v>8.6999999999999994E-2</v>
      </c>
      <c r="P7234" t="s">
        <v>124</v>
      </c>
      <c r="R7234" t="s">
        <v>78</v>
      </c>
      <c r="S7234" t="s">
        <v>54</v>
      </c>
      <c r="T7234">
        <v>2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2</v>
      </c>
      <c r="AA7234">
        <v>85.7</v>
      </c>
      <c r="AB7234">
        <v>79.599999999999994</v>
      </c>
      <c r="AC7234">
        <v>3.35</v>
      </c>
      <c r="AD7234">
        <v>1.66</v>
      </c>
      <c r="AE7234">
        <v>0.308</v>
      </c>
      <c r="AF7234">
        <v>0.92900000000000005</v>
      </c>
      <c r="AG7234">
        <v>-1.022</v>
      </c>
      <c r="AH7234">
        <v>6.4189999999999996</v>
      </c>
      <c r="AI7234">
        <v>-7.67</v>
      </c>
      <c r="AJ7234">
        <v>9.86</v>
      </c>
      <c r="AK7234">
        <v>23.8</v>
      </c>
      <c r="AL7234">
        <v>31.5</v>
      </c>
      <c r="AM7234">
        <v>5.4</v>
      </c>
      <c r="AN7234">
        <v>217.751</v>
      </c>
      <c r="AO7234">
        <v>2316.37</v>
      </c>
      <c r="AP7234" t="s">
        <v>6677</v>
      </c>
    </row>
    <row r="7235" spans="1:42">
      <c r="A7235" t="s">
        <v>6662</v>
      </c>
      <c r="B7235" t="s">
        <v>42</v>
      </c>
      <c r="C7235" t="s">
        <v>6663</v>
      </c>
      <c r="D7235" t="s">
        <v>44</v>
      </c>
      <c r="E7235" t="s">
        <v>6664</v>
      </c>
      <c r="F7235" t="s">
        <v>46</v>
      </c>
      <c r="G7235" t="s">
        <v>47</v>
      </c>
      <c r="H7235">
        <v>14</v>
      </c>
      <c r="I7235" t="s">
        <v>63</v>
      </c>
      <c r="J7235" t="s">
        <v>61</v>
      </c>
      <c r="K7235">
        <v>4</v>
      </c>
      <c r="L7235">
        <v>4</v>
      </c>
      <c r="M7235" t="s">
        <v>1215</v>
      </c>
      <c r="N7235" t="s">
        <v>1215</v>
      </c>
      <c r="O7235">
        <v>0.187</v>
      </c>
      <c r="P7235" t="s">
        <v>124</v>
      </c>
      <c r="R7235" t="s">
        <v>78</v>
      </c>
      <c r="S7235" t="s">
        <v>54</v>
      </c>
      <c r="T7235">
        <v>3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2</v>
      </c>
      <c r="AA7235">
        <v>86.6</v>
      </c>
      <c r="AB7235">
        <v>79.5</v>
      </c>
      <c r="AC7235">
        <v>3.28</v>
      </c>
      <c r="AD7235">
        <v>1.56</v>
      </c>
      <c r="AE7235">
        <v>0.41499999999999998</v>
      </c>
      <c r="AF7235">
        <v>2.6030000000000002</v>
      </c>
      <c r="AG7235">
        <v>-1.3080000000000001</v>
      </c>
      <c r="AH7235">
        <v>6.4</v>
      </c>
      <c r="AI7235">
        <v>-5.49</v>
      </c>
      <c r="AJ7235">
        <v>7.95</v>
      </c>
      <c r="AK7235">
        <v>23.8</v>
      </c>
      <c r="AL7235">
        <v>20.399999999999999</v>
      </c>
      <c r="AM7235">
        <v>5.5</v>
      </c>
      <c r="AN7235">
        <v>214.45599999999999</v>
      </c>
      <c r="AO7235">
        <v>1794.12</v>
      </c>
      <c r="AP7235" t="s">
        <v>6678</v>
      </c>
    </row>
    <row r="7236" spans="1:42">
      <c r="A7236" t="s">
        <v>6662</v>
      </c>
      <c r="B7236" t="s">
        <v>42</v>
      </c>
      <c r="C7236" t="s">
        <v>6663</v>
      </c>
      <c r="D7236" t="s">
        <v>44</v>
      </c>
      <c r="E7236" t="s">
        <v>6664</v>
      </c>
      <c r="F7236" t="s">
        <v>46</v>
      </c>
      <c r="G7236" t="s">
        <v>47</v>
      </c>
      <c r="H7236">
        <v>16</v>
      </c>
      <c r="I7236" t="s">
        <v>56</v>
      </c>
      <c r="J7236" t="s">
        <v>57</v>
      </c>
      <c r="K7236">
        <v>5</v>
      </c>
      <c r="L7236">
        <v>1</v>
      </c>
      <c r="M7236" t="s">
        <v>1215</v>
      </c>
      <c r="N7236" t="s">
        <v>1215</v>
      </c>
      <c r="O7236">
        <v>0.57199999999999995</v>
      </c>
      <c r="P7236" t="s">
        <v>71</v>
      </c>
      <c r="R7236" t="s">
        <v>66</v>
      </c>
      <c r="S7236" t="s">
        <v>42</v>
      </c>
      <c r="T7236">
        <v>0</v>
      </c>
      <c r="U7236">
        <v>0</v>
      </c>
      <c r="V7236">
        <v>1</v>
      </c>
      <c r="W7236">
        <v>0</v>
      </c>
      <c r="X7236">
        <v>0</v>
      </c>
      <c r="Y7236">
        <v>0</v>
      </c>
      <c r="Z7236">
        <v>2</v>
      </c>
      <c r="AA7236">
        <v>88.1</v>
      </c>
      <c r="AB7236">
        <v>80.7</v>
      </c>
      <c r="AC7236">
        <v>3.07</v>
      </c>
      <c r="AD7236">
        <v>1.28</v>
      </c>
      <c r="AE7236">
        <v>3.5000000000000003E-2</v>
      </c>
      <c r="AF7236">
        <v>3.722</v>
      </c>
      <c r="AG7236">
        <v>-1.028</v>
      </c>
      <c r="AH7236">
        <v>6.508</v>
      </c>
      <c r="AI7236">
        <v>-5.4</v>
      </c>
      <c r="AJ7236">
        <v>9.7100000000000009</v>
      </c>
      <c r="AK7236">
        <v>23.8</v>
      </c>
      <c r="AL7236">
        <v>25.9</v>
      </c>
      <c r="AM7236">
        <v>4.5</v>
      </c>
      <c r="AN7236">
        <v>208.98500000000001</v>
      </c>
      <c r="AO7236">
        <v>2101.98</v>
      </c>
      <c r="AP7236" t="s">
        <v>6680</v>
      </c>
    </row>
    <row r="7237" spans="1:42">
      <c r="A7237" t="s">
        <v>6662</v>
      </c>
      <c r="B7237" t="s">
        <v>42</v>
      </c>
      <c r="C7237" t="s">
        <v>6663</v>
      </c>
      <c r="D7237" t="s">
        <v>44</v>
      </c>
      <c r="E7237" t="s">
        <v>6664</v>
      </c>
      <c r="F7237" t="s">
        <v>46</v>
      </c>
      <c r="G7237" t="s">
        <v>47</v>
      </c>
      <c r="H7237">
        <v>18</v>
      </c>
      <c r="I7237" t="s">
        <v>63</v>
      </c>
      <c r="J7237" t="s">
        <v>61</v>
      </c>
      <c r="K7237">
        <v>5</v>
      </c>
      <c r="L7237">
        <v>3</v>
      </c>
      <c r="M7237" t="s">
        <v>1215</v>
      </c>
      <c r="N7237" t="s">
        <v>1215</v>
      </c>
      <c r="O7237">
        <v>0.74099999999999999</v>
      </c>
      <c r="P7237" t="s">
        <v>71</v>
      </c>
      <c r="R7237" t="s">
        <v>66</v>
      </c>
      <c r="S7237" t="s">
        <v>42</v>
      </c>
      <c r="T7237">
        <v>1</v>
      </c>
      <c r="U7237">
        <v>1</v>
      </c>
      <c r="V7237">
        <v>1</v>
      </c>
      <c r="W7237">
        <v>0</v>
      </c>
      <c r="X7237">
        <v>0</v>
      </c>
      <c r="Y7237">
        <v>0</v>
      </c>
      <c r="Z7237">
        <v>2</v>
      </c>
      <c r="AA7237">
        <v>89.5</v>
      </c>
      <c r="AB7237">
        <v>82.4</v>
      </c>
      <c r="AC7237">
        <v>2.94</v>
      </c>
      <c r="AD7237">
        <v>1.22</v>
      </c>
      <c r="AE7237">
        <v>0.33100000000000002</v>
      </c>
      <c r="AF7237">
        <v>2.1269999999999998</v>
      </c>
      <c r="AG7237">
        <v>-1.089</v>
      </c>
      <c r="AH7237">
        <v>6.3250000000000002</v>
      </c>
      <c r="AI7237">
        <v>-2.84</v>
      </c>
      <c r="AJ7237">
        <v>9.94</v>
      </c>
      <c r="AK7237">
        <v>23.8</v>
      </c>
      <c r="AL7237">
        <v>13.5</v>
      </c>
      <c r="AM7237">
        <v>4</v>
      </c>
      <c r="AN7237">
        <v>195.88300000000001</v>
      </c>
      <c r="AO7237">
        <v>1991.94</v>
      </c>
      <c r="AP7237" t="s">
        <v>6682</v>
      </c>
    </row>
    <row r="7238" spans="1:42">
      <c r="A7238" t="s">
        <v>6662</v>
      </c>
      <c r="B7238" t="s">
        <v>42</v>
      </c>
      <c r="C7238" t="s">
        <v>6663</v>
      </c>
      <c r="D7238" t="s">
        <v>44</v>
      </c>
      <c r="E7238" t="s">
        <v>6664</v>
      </c>
      <c r="F7238" t="s">
        <v>46</v>
      </c>
      <c r="G7238" t="s">
        <v>47</v>
      </c>
      <c r="H7238">
        <v>20</v>
      </c>
      <c r="I7238" t="s">
        <v>63</v>
      </c>
      <c r="J7238" t="s">
        <v>61</v>
      </c>
      <c r="K7238">
        <v>6</v>
      </c>
      <c r="L7238">
        <v>1</v>
      </c>
      <c r="M7238" t="s">
        <v>1215</v>
      </c>
      <c r="N7238" t="s">
        <v>1215</v>
      </c>
      <c r="O7238">
        <v>0.69</v>
      </c>
      <c r="P7238" t="s">
        <v>74</v>
      </c>
      <c r="R7238" t="s">
        <v>1230</v>
      </c>
      <c r="S7238" t="s">
        <v>42</v>
      </c>
      <c r="T7238">
        <v>0</v>
      </c>
      <c r="U7238">
        <v>0</v>
      </c>
      <c r="V7238">
        <v>2</v>
      </c>
      <c r="W7238">
        <v>0</v>
      </c>
      <c r="X7238">
        <v>0</v>
      </c>
      <c r="Y7238">
        <v>0</v>
      </c>
      <c r="Z7238">
        <v>2</v>
      </c>
      <c r="AA7238">
        <v>88.6</v>
      </c>
      <c r="AB7238">
        <v>82.2</v>
      </c>
      <c r="AC7238">
        <v>3.44</v>
      </c>
      <c r="AD7238">
        <v>1.42</v>
      </c>
      <c r="AE7238">
        <v>-0.24199999999999999</v>
      </c>
      <c r="AF7238">
        <v>3.2440000000000002</v>
      </c>
      <c r="AG7238">
        <v>-1.0820000000000001</v>
      </c>
      <c r="AH7238">
        <v>6.4480000000000004</v>
      </c>
      <c r="AI7238">
        <v>-3.06</v>
      </c>
      <c r="AJ7238">
        <v>9.24</v>
      </c>
      <c r="AK7238">
        <v>23.8</v>
      </c>
      <c r="AL7238">
        <v>15.2</v>
      </c>
      <c r="AM7238">
        <v>4.2</v>
      </c>
      <c r="AN7238">
        <v>198.273</v>
      </c>
      <c r="AO7238">
        <v>1879.09</v>
      </c>
      <c r="AP7238" t="s">
        <v>6684</v>
      </c>
    </row>
    <row r="7239" spans="1:42">
      <c r="A7239" t="s">
        <v>6662</v>
      </c>
      <c r="B7239" t="s">
        <v>42</v>
      </c>
      <c r="C7239" t="s">
        <v>6663</v>
      </c>
      <c r="D7239" t="s">
        <v>44</v>
      </c>
      <c r="E7239" t="s">
        <v>6664</v>
      </c>
      <c r="F7239" t="s">
        <v>46</v>
      </c>
      <c r="G7239" t="s">
        <v>47</v>
      </c>
      <c r="H7239">
        <v>23</v>
      </c>
      <c r="I7239" t="s">
        <v>56</v>
      </c>
      <c r="J7239" t="s">
        <v>57</v>
      </c>
      <c r="K7239">
        <v>7</v>
      </c>
      <c r="L7239">
        <v>1</v>
      </c>
      <c r="M7239" t="s">
        <v>1215</v>
      </c>
      <c r="N7239" t="s">
        <v>1215</v>
      </c>
      <c r="O7239">
        <v>0.878</v>
      </c>
      <c r="P7239" t="s">
        <v>1275</v>
      </c>
      <c r="R7239" t="s">
        <v>75</v>
      </c>
      <c r="S7239" t="s">
        <v>42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3</v>
      </c>
      <c r="AA7239">
        <v>86.8</v>
      </c>
      <c r="AB7239">
        <v>80</v>
      </c>
      <c r="AC7239">
        <v>3.4</v>
      </c>
      <c r="AD7239">
        <v>1.55</v>
      </c>
      <c r="AE7239">
        <v>0.38300000000000001</v>
      </c>
      <c r="AF7239">
        <v>3.8980000000000001</v>
      </c>
      <c r="AG7239">
        <v>-0.96899999999999997</v>
      </c>
      <c r="AH7239">
        <v>6.6479999999999997</v>
      </c>
      <c r="AI7239">
        <v>-2.73</v>
      </c>
      <c r="AJ7239">
        <v>11.85</v>
      </c>
      <c r="AK7239">
        <v>23.8</v>
      </c>
      <c r="AL7239">
        <v>15.1</v>
      </c>
      <c r="AM7239">
        <v>3.5</v>
      </c>
      <c r="AN7239">
        <v>192.92</v>
      </c>
      <c r="AO7239">
        <v>2284.86</v>
      </c>
      <c r="AP7239" t="s">
        <v>6687</v>
      </c>
    </row>
    <row r="7240" spans="1:42">
      <c r="A7240" t="s">
        <v>6662</v>
      </c>
      <c r="B7240" t="s">
        <v>42</v>
      </c>
      <c r="C7240" t="s">
        <v>6663</v>
      </c>
      <c r="D7240" t="s">
        <v>44</v>
      </c>
      <c r="E7240" t="s">
        <v>6664</v>
      </c>
      <c r="F7240" t="s">
        <v>46</v>
      </c>
      <c r="G7240" t="s">
        <v>47</v>
      </c>
      <c r="H7240">
        <v>26</v>
      </c>
      <c r="I7240" t="s">
        <v>131</v>
      </c>
      <c r="J7240" t="s">
        <v>49</v>
      </c>
      <c r="K7240">
        <v>8</v>
      </c>
      <c r="L7240">
        <v>2</v>
      </c>
      <c r="M7240" t="s">
        <v>1215</v>
      </c>
      <c r="N7240" t="s">
        <v>1215</v>
      </c>
      <c r="O7240">
        <v>0.59699999999999998</v>
      </c>
      <c r="P7240" t="s">
        <v>65</v>
      </c>
      <c r="Q7240" t="s">
        <v>125</v>
      </c>
      <c r="R7240" t="s">
        <v>72</v>
      </c>
      <c r="S7240" t="s">
        <v>54</v>
      </c>
      <c r="T7240">
        <v>0</v>
      </c>
      <c r="U7240">
        <v>1</v>
      </c>
      <c r="V7240">
        <v>0</v>
      </c>
      <c r="W7240">
        <v>0</v>
      </c>
      <c r="X7240">
        <v>1</v>
      </c>
      <c r="Y7240">
        <v>0</v>
      </c>
      <c r="Z7240">
        <v>3</v>
      </c>
      <c r="AA7240">
        <v>88.4</v>
      </c>
      <c r="AB7240">
        <v>81.3</v>
      </c>
      <c r="AC7240">
        <v>3.24</v>
      </c>
      <c r="AD7240">
        <v>1.5</v>
      </c>
      <c r="AE7240">
        <v>0.39600000000000002</v>
      </c>
      <c r="AF7240">
        <v>2.6549999999999998</v>
      </c>
      <c r="AG7240">
        <v>-1.0009999999999999</v>
      </c>
      <c r="AH7240">
        <v>6.3620000000000001</v>
      </c>
      <c r="AI7240">
        <v>-4.6100000000000003</v>
      </c>
      <c r="AJ7240">
        <v>8.33</v>
      </c>
      <c r="AK7240">
        <v>23.8</v>
      </c>
      <c r="AL7240">
        <v>19.3</v>
      </c>
      <c r="AM7240">
        <v>4.9000000000000004</v>
      </c>
      <c r="AN7240">
        <v>208.821</v>
      </c>
      <c r="AO7240">
        <v>1811.6</v>
      </c>
      <c r="AP7240" t="s">
        <v>6690</v>
      </c>
    </row>
    <row r="7241" spans="1:42">
      <c r="A7241" t="s">
        <v>6662</v>
      </c>
      <c r="B7241" t="s">
        <v>42</v>
      </c>
      <c r="C7241" t="s">
        <v>6663</v>
      </c>
      <c r="D7241" t="s">
        <v>44</v>
      </c>
      <c r="E7241" t="s">
        <v>6664</v>
      </c>
      <c r="F7241" t="s">
        <v>46</v>
      </c>
      <c r="G7241" t="s">
        <v>47</v>
      </c>
      <c r="H7241">
        <v>33</v>
      </c>
      <c r="I7241" t="s">
        <v>87</v>
      </c>
      <c r="J7241" t="s">
        <v>49</v>
      </c>
      <c r="K7241">
        <v>10</v>
      </c>
      <c r="L7241">
        <v>3</v>
      </c>
      <c r="M7241" t="s">
        <v>1215</v>
      </c>
      <c r="N7241" t="s">
        <v>1215</v>
      </c>
      <c r="O7241">
        <v>0.25600000000000001</v>
      </c>
      <c r="P7241" t="s">
        <v>65</v>
      </c>
      <c r="Q7241" t="s">
        <v>125</v>
      </c>
      <c r="R7241" t="s">
        <v>116</v>
      </c>
      <c r="S7241" t="s">
        <v>42</v>
      </c>
      <c r="T7241">
        <v>2</v>
      </c>
      <c r="U7241">
        <v>0</v>
      </c>
      <c r="V7241">
        <v>1</v>
      </c>
      <c r="W7241">
        <v>1</v>
      </c>
      <c r="X7241">
        <v>1</v>
      </c>
      <c r="Y7241">
        <v>0</v>
      </c>
      <c r="Z7241">
        <v>3</v>
      </c>
      <c r="AA7241">
        <v>86.9</v>
      </c>
      <c r="AB7241">
        <v>81</v>
      </c>
      <c r="AC7241">
        <v>3.69</v>
      </c>
      <c r="AD7241">
        <v>1.76</v>
      </c>
      <c r="AE7241">
        <v>0.309</v>
      </c>
      <c r="AF7241">
        <v>2.343</v>
      </c>
      <c r="AG7241">
        <v>-1.0129999999999999</v>
      </c>
      <c r="AH7241">
        <v>6.452</v>
      </c>
      <c r="AI7241">
        <v>-4.54</v>
      </c>
      <c r="AJ7241">
        <v>6.39</v>
      </c>
      <c r="AK7241">
        <v>23.9</v>
      </c>
      <c r="AL7241">
        <v>16.5</v>
      </c>
      <c r="AM7241">
        <v>5.8</v>
      </c>
      <c r="AN7241">
        <v>215.16399999999999</v>
      </c>
      <c r="AO7241">
        <v>1487.67</v>
      </c>
      <c r="AP7241" t="s">
        <v>6693</v>
      </c>
    </row>
    <row r="7242" spans="1:42">
      <c r="A7242" t="s">
        <v>6662</v>
      </c>
      <c r="B7242" t="s">
        <v>42</v>
      </c>
      <c r="C7242" t="s">
        <v>6663</v>
      </c>
      <c r="D7242" t="s">
        <v>44</v>
      </c>
      <c r="E7242" t="s">
        <v>6664</v>
      </c>
      <c r="F7242" t="s">
        <v>46</v>
      </c>
      <c r="G7242" t="s">
        <v>47</v>
      </c>
      <c r="H7242">
        <v>35</v>
      </c>
      <c r="I7242" t="s">
        <v>60</v>
      </c>
      <c r="J7242" t="s">
        <v>61</v>
      </c>
      <c r="K7242">
        <v>11</v>
      </c>
      <c r="L7242">
        <v>2</v>
      </c>
      <c r="M7242" t="s">
        <v>1215</v>
      </c>
      <c r="N7242" t="s">
        <v>1215</v>
      </c>
      <c r="O7242">
        <v>0.441</v>
      </c>
      <c r="P7242" t="s">
        <v>96</v>
      </c>
      <c r="R7242" t="s">
        <v>2780</v>
      </c>
      <c r="S7242" t="s">
        <v>42</v>
      </c>
      <c r="T7242">
        <v>1</v>
      </c>
      <c r="U7242">
        <v>0</v>
      </c>
      <c r="V7242">
        <v>1</v>
      </c>
      <c r="W7242">
        <v>1</v>
      </c>
      <c r="X7242">
        <v>0</v>
      </c>
      <c r="Y7242">
        <v>1</v>
      </c>
      <c r="Z7242">
        <v>3</v>
      </c>
      <c r="AA7242">
        <v>86.6</v>
      </c>
      <c r="AB7242">
        <v>80.8</v>
      </c>
      <c r="AC7242">
        <v>3.63</v>
      </c>
      <c r="AD7242">
        <v>1.65</v>
      </c>
      <c r="AE7242">
        <v>-0.64500000000000002</v>
      </c>
      <c r="AF7242">
        <v>2.1259999999999999</v>
      </c>
      <c r="AG7242">
        <v>-0.89700000000000002</v>
      </c>
      <c r="AH7242">
        <v>6.5439999999999996</v>
      </c>
      <c r="AI7242">
        <v>-3.41</v>
      </c>
      <c r="AJ7242">
        <v>8.82</v>
      </c>
      <c r="AK7242">
        <v>23.9</v>
      </c>
      <c r="AL7242">
        <v>15.7</v>
      </c>
      <c r="AM7242">
        <v>4.8</v>
      </c>
      <c r="AN7242">
        <v>201.06700000000001</v>
      </c>
      <c r="AO7242">
        <v>1789.82</v>
      </c>
      <c r="AP7242" t="s">
        <v>6695</v>
      </c>
    </row>
    <row r="7243" spans="1:42">
      <c r="A7243" t="s">
        <v>6662</v>
      </c>
      <c r="B7243" t="s">
        <v>42</v>
      </c>
      <c r="C7243" t="s">
        <v>6663</v>
      </c>
      <c r="D7243" t="s">
        <v>44</v>
      </c>
      <c r="E7243" t="s">
        <v>6664</v>
      </c>
      <c r="F7243" t="s">
        <v>46</v>
      </c>
      <c r="G7243" t="s">
        <v>47</v>
      </c>
      <c r="H7243">
        <v>38</v>
      </c>
      <c r="I7243" t="s">
        <v>131</v>
      </c>
      <c r="J7243" t="s">
        <v>49</v>
      </c>
      <c r="K7243">
        <v>11</v>
      </c>
      <c r="L7243">
        <v>5</v>
      </c>
      <c r="M7243" t="s">
        <v>1215</v>
      </c>
      <c r="N7243" t="s">
        <v>1215</v>
      </c>
      <c r="O7243">
        <v>0.39800000000000002</v>
      </c>
      <c r="P7243" t="s">
        <v>96</v>
      </c>
      <c r="Q7243" t="s">
        <v>52</v>
      </c>
      <c r="R7243" t="s">
        <v>2780</v>
      </c>
      <c r="S7243" t="s">
        <v>42</v>
      </c>
      <c r="T7243">
        <v>2</v>
      </c>
      <c r="U7243">
        <v>2</v>
      </c>
      <c r="V7243">
        <v>1</v>
      </c>
      <c r="W7243">
        <v>1</v>
      </c>
      <c r="X7243">
        <v>0</v>
      </c>
      <c r="Y7243">
        <v>1</v>
      </c>
      <c r="Z7243">
        <v>3</v>
      </c>
      <c r="AA7243">
        <v>88.3</v>
      </c>
      <c r="AB7243">
        <v>82.1</v>
      </c>
      <c r="AC7243">
        <v>3.63</v>
      </c>
      <c r="AD7243">
        <v>1.65</v>
      </c>
      <c r="AE7243">
        <v>-0.54300000000000004</v>
      </c>
      <c r="AF7243">
        <v>1.5429999999999999</v>
      </c>
      <c r="AG7243">
        <v>-0.82299999999999995</v>
      </c>
      <c r="AH7243">
        <v>6.5970000000000004</v>
      </c>
      <c r="AI7243">
        <v>-3.84</v>
      </c>
      <c r="AJ7243">
        <v>8.34</v>
      </c>
      <c r="AK7243">
        <v>23.8</v>
      </c>
      <c r="AL7243">
        <v>17.399999999999999</v>
      </c>
      <c r="AM7243">
        <v>4.9000000000000004</v>
      </c>
      <c r="AN7243">
        <v>204.63399999999999</v>
      </c>
      <c r="AO7243">
        <v>1760.68</v>
      </c>
      <c r="AP7243" t="s">
        <v>6698</v>
      </c>
    </row>
    <row r="7244" spans="1:42">
      <c r="A7244" t="s">
        <v>6662</v>
      </c>
      <c r="B7244" t="s">
        <v>42</v>
      </c>
      <c r="C7244" t="s">
        <v>6663</v>
      </c>
      <c r="D7244" t="s">
        <v>44</v>
      </c>
      <c r="E7244" t="s">
        <v>6664</v>
      </c>
      <c r="F7244" t="s">
        <v>46</v>
      </c>
      <c r="G7244" t="s">
        <v>47</v>
      </c>
      <c r="H7244">
        <v>39</v>
      </c>
      <c r="I7244" t="s">
        <v>63</v>
      </c>
      <c r="J7244" t="s">
        <v>61</v>
      </c>
      <c r="K7244">
        <v>12</v>
      </c>
      <c r="L7244">
        <v>1</v>
      </c>
      <c r="M7244" t="s">
        <v>1215</v>
      </c>
      <c r="N7244" t="s">
        <v>1215</v>
      </c>
      <c r="O7244">
        <v>0.44700000000000001</v>
      </c>
      <c r="P7244" t="s">
        <v>282</v>
      </c>
      <c r="R7244" t="s">
        <v>97</v>
      </c>
      <c r="S7244" t="s">
        <v>42</v>
      </c>
      <c r="T7244">
        <v>0</v>
      </c>
      <c r="U7244">
        <v>0</v>
      </c>
      <c r="V7244">
        <v>1</v>
      </c>
      <c r="W7244">
        <v>0</v>
      </c>
      <c r="X7244">
        <v>0</v>
      </c>
      <c r="Y7244">
        <v>0</v>
      </c>
      <c r="Z7244">
        <v>3</v>
      </c>
      <c r="AA7244">
        <v>87</v>
      </c>
      <c r="AB7244">
        <v>80.900000000000006</v>
      </c>
      <c r="AC7244">
        <v>3.43</v>
      </c>
      <c r="AD7244">
        <v>1.58</v>
      </c>
      <c r="AE7244">
        <v>-1.2E-2</v>
      </c>
      <c r="AF7244">
        <v>1.919</v>
      </c>
      <c r="AG7244">
        <v>-0.90800000000000003</v>
      </c>
      <c r="AH7244">
        <v>6.5590000000000002</v>
      </c>
      <c r="AI7244">
        <v>-0.61</v>
      </c>
      <c r="AJ7244">
        <v>9.1199999999999992</v>
      </c>
      <c r="AK7244">
        <v>23.8</v>
      </c>
      <c r="AL7244">
        <v>1.8</v>
      </c>
      <c r="AM7244">
        <v>4.5</v>
      </c>
      <c r="AN7244">
        <v>183.82499999999999</v>
      </c>
      <c r="AO7244">
        <v>1730.69</v>
      </c>
      <c r="AP7244" t="s">
        <v>6699</v>
      </c>
    </row>
    <row r="7245" spans="1:42">
      <c r="A7245" t="s">
        <v>6662</v>
      </c>
      <c r="B7245" t="s">
        <v>42</v>
      </c>
      <c r="C7245" t="s">
        <v>6663</v>
      </c>
      <c r="D7245" t="s">
        <v>44</v>
      </c>
      <c r="E7245" t="s">
        <v>6664</v>
      </c>
      <c r="F7245" t="s">
        <v>46</v>
      </c>
      <c r="G7245" t="s">
        <v>47</v>
      </c>
      <c r="H7245">
        <v>40</v>
      </c>
      <c r="I7245" t="s">
        <v>56</v>
      </c>
      <c r="J7245" t="s">
        <v>57</v>
      </c>
      <c r="K7245">
        <v>12</v>
      </c>
      <c r="L7245">
        <v>2</v>
      </c>
      <c r="M7245" t="s">
        <v>1215</v>
      </c>
      <c r="N7245" t="s">
        <v>1215</v>
      </c>
      <c r="O7245">
        <v>0.188</v>
      </c>
      <c r="P7245" t="s">
        <v>282</v>
      </c>
      <c r="R7245" t="s">
        <v>97</v>
      </c>
      <c r="S7245" t="s">
        <v>42</v>
      </c>
      <c r="T7245">
        <v>0</v>
      </c>
      <c r="U7245">
        <v>1</v>
      </c>
      <c r="V7245">
        <v>1</v>
      </c>
      <c r="W7245">
        <v>0</v>
      </c>
      <c r="X7245">
        <v>0</v>
      </c>
      <c r="Y7245">
        <v>0</v>
      </c>
      <c r="Z7245">
        <v>3</v>
      </c>
      <c r="AA7245">
        <v>87.1</v>
      </c>
      <c r="AB7245">
        <v>81.900000000000006</v>
      </c>
      <c r="AC7245">
        <v>3.66</v>
      </c>
      <c r="AD7245">
        <v>1.77</v>
      </c>
      <c r="AE7245">
        <v>0.157</v>
      </c>
      <c r="AF7245">
        <v>1.6659999999999999</v>
      </c>
      <c r="AG7245">
        <v>-0.77</v>
      </c>
      <c r="AH7245">
        <v>6.5970000000000004</v>
      </c>
      <c r="AI7245">
        <v>-3.7</v>
      </c>
      <c r="AJ7245">
        <v>5.74</v>
      </c>
      <c r="AK7245">
        <v>23.9</v>
      </c>
      <c r="AL7245">
        <v>13.4</v>
      </c>
      <c r="AM7245">
        <v>5.9</v>
      </c>
      <c r="AN7245">
        <v>212.59700000000001</v>
      </c>
      <c r="AO7245">
        <v>1310.81</v>
      </c>
      <c r="AP7245" t="s">
        <v>6700</v>
      </c>
    </row>
    <row r="7246" spans="1:42">
      <c r="A7246" t="s">
        <v>6662</v>
      </c>
      <c r="B7246" t="s">
        <v>42</v>
      </c>
      <c r="C7246" t="s">
        <v>6663</v>
      </c>
      <c r="D7246" t="s">
        <v>44</v>
      </c>
      <c r="E7246" t="s">
        <v>6664</v>
      </c>
      <c r="F7246" t="s">
        <v>46</v>
      </c>
      <c r="G7246" t="s">
        <v>47</v>
      </c>
      <c r="H7246">
        <v>41</v>
      </c>
      <c r="I7246" t="s">
        <v>56</v>
      </c>
      <c r="J7246" t="s">
        <v>57</v>
      </c>
      <c r="K7246">
        <v>12</v>
      </c>
      <c r="L7246">
        <v>3</v>
      </c>
      <c r="M7246" t="s">
        <v>1215</v>
      </c>
      <c r="N7246" t="s">
        <v>1215</v>
      </c>
      <c r="O7246">
        <v>0.69499999999999995</v>
      </c>
      <c r="P7246" t="s">
        <v>282</v>
      </c>
      <c r="R7246" t="s">
        <v>97</v>
      </c>
      <c r="S7246" t="s">
        <v>42</v>
      </c>
      <c r="T7246">
        <v>1</v>
      </c>
      <c r="U7246">
        <v>1</v>
      </c>
      <c r="V7246">
        <v>1</v>
      </c>
      <c r="W7246">
        <v>0</v>
      </c>
      <c r="X7246">
        <v>0</v>
      </c>
      <c r="Y7246">
        <v>0</v>
      </c>
      <c r="Z7246">
        <v>3</v>
      </c>
      <c r="AA7246">
        <v>86.8</v>
      </c>
      <c r="AB7246">
        <v>81.2</v>
      </c>
      <c r="AC7246">
        <v>3.63</v>
      </c>
      <c r="AD7246">
        <v>1.74</v>
      </c>
      <c r="AE7246">
        <v>0.79400000000000004</v>
      </c>
      <c r="AF7246">
        <v>2.9849999999999999</v>
      </c>
      <c r="AG7246">
        <v>-0.60199999999999998</v>
      </c>
      <c r="AH7246">
        <v>6.8170000000000002</v>
      </c>
      <c r="AI7246">
        <v>-1.97</v>
      </c>
      <c r="AJ7246">
        <v>9.39</v>
      </c>
      <c r="AK7246">
        <v>23.9</v>
      </c>
      <c r="AL7246">
        <v>8.4</v>
      </c>
      <c r="AM7246">
        <v>4.3</v>
      </c>
      <c r="AN7246">
        <v>191.81</v>
      </c>
      <c r="AO7246">
        <v>1827.37</v>
      </c>
      <c r="AP7246" t="s">
        <v>6701</v>
      </c>
    </row>
    <row r="7247" spans="1:42">
      <c r="A7247" t="s">
        <v>6662</v>
      </c>
      <c r="B7247" t="s">
        <v>42</v>
      </c>
      <c r="C7247" t="s">
        <v>6663</v>
      </c>
      <c r="D7247" t="s">
        <v>44</v>
      </c>
      <c r="E7247" t="s">
        <v>6664</v>
      </c>
      <c r="F7247" t="s">
        <v>46</v>
      </c>
      <c r="G7247" t="s">
        <v>47</v>
      </c>
      <c r="H7247">
        <v>43</v>
      </c>
      <c r="I7247" t="s">
        <v>60</v>
      </c>
      <c r="J7247" t="s">
        <v>61</v>
      </c>
      <c r="K7247">
        <v>12</v>
      </c>
      <c r="L7247">
        <v>5</v>
      </c>
      <c r="M7247" t="s">
        <v>1215</v>
      </c>
      <c r="N7247" t="s">
        <v>1215</v>
      </c>
      <c r="O7247">
        <v>0.77800000000000002</v>
      </c>
      <c r="P7247" t="s">
        <v>282</v>
      </c>
      <c r="R7247" t="s">
        <v>97</v>
      </c>
      <c r="S7247" t="s">
        <v>42</v>
      </c>
      <c r="T7247">
        <v>3</v>
      </c>
      <c r="U7247">
        <v>1</v>
      </c>
      <c r="V7247">
        <v>1</v>
      </c>
      <c r="W7247">
        <v>0</v>
      </c>
      <c r="X7247">
        <v>0</v>
      </c>
      <c r="Y7247">
        <v>0</v>
      </c>
      <c r="Z7247">
        <v>3</v>
      </c>
      <c r="AA7247">
        <v>87.8</v>
      </c>
      <c r="AB7247">
        <v>81.5</v>
      </c>
      <c r="AC7247">
        <v>3.76</v>
      </c>
      <c r="AD7247">
        <v>1.88</v>
      </c>
      <c r="AE7247">
        <v>0.70099999999999996</v>
      </c>
      <c r="AF7247">
        <v>3.3610000000000002</v>
      </c>
      <c r="AG7247">
        <v>-0.97699999999999998</v>
      </c>
      <c r="AH7247">
        <v>6.4240000000000004</v>
      </c>
      <c r="AI7247">
        <v>-3.91</v>
      </c>
      <c r="AJ7247">
        <v>9.84</v>
      </c>
      <c r="AK7247">
        <v>23.8</v>
      </c>
      <c r="AL7247">
        <v>18.899999999999999</v>
      </c>
      <c r="AM7247">
        <v>4.0999999999999996</v>
      </c>
      <c r="AN7247">
        <v>201.61199999999999</v>
      </c>
      <c r="AO7247">
        <v>2025.65</v>
      </c>
      <c r="AP7247" t="s">
        <v>6703</v>
      </c>
    </row>
    <row r="7248" spans="1:42">
      <c r="A7248" t="s">
        <v>6662</v>
      </c>
      <c r="B7248" t="s">
        <v>42</v>
      </c>
      <c r="C7248" t="s">
        <v>6663</v>
      </c>
      <c r="D7248" t="s">
        <v>44</v>
      </c>
      <c r="E7248" t="s">
        <v>6664</v>
      </c>
      <c r="F7248" t="s">
        <v>46</v>
      </c>
      <c r="G7248" t="s">
        <v>47</v>
      </c>
      <c r="H7248">
        <v>45</v>
      </c>
      <c r="I7248" t="s">
        <v>56</v>
      </c>
      <c r="J7248" t="s">
        <v>57</v>
      </c>
      <c r="K7248">
        <v>13</v>
      </c>
      <c r="L7248">
        <v>1</v>
      </c>
      <c r="M7248" t="s">
        <v>1215</v>
      </c>
      <c r="N7248" t="s">
        <v>1215</v>
      </c>
      <c r="O7248">
        <v>0.10100000000000001</v>
      </c>
      <c r="P7248" t="s">
        <v>282</v>
      </c>
      <c r="R7248" t="s">
        <v>78</v>
      </c>
      <c r="S7248" t="s">
        <v>54</v>
      </c>
      <c r="T7248">
        <v>0</v>
      </c>
      <c r="U7248">
        <v>0</v>
      </c>
      <c r="V7248">
        <v>1</v>
      </c>
      <c r="W7248">
        <v>1</v>
      </c>
      <c r="X7248">
        <v>0</v>
      </c>
      <c r="Y7248">
        <v>0</v>
      </c>
      <c r="Z7248">
        <v>3</v>
      </c>
      <c r="AA7248">
        <v>85.2</v>
      </c>
      <c r="AB7248">
        <v>80.099999999999994</v>
      </c>
      <c r="AC7248">
        <v>3.35</v>
      </c>
      <c r="AD7248">
        <v>1.56</v>
      </c>
      <c r="AE7248">
        <v>-1.631</v>
      </c>
      <c r="AF7248">
        <v>2.1629999999999998</v>
      </c>
      <c r="AG7248">
        <v>-1.2549999999999999</v>
      </c>
      <c r="AH7248">
        <v>6.4050000000000002</v>
      </c>
      <c r="AI7248">
        <v>-4.8499999999999996</v>
      </c>
      <c r="AJ7248">
        <v>4.6399999999999997</v>
      </c>
      <c r="AK7248">
        <v>23.9</v>
      </c>
      <c r="AL7248">
        <v>16.8</v>
      </c>
      <c r="AM7248">
        <v>6.7</v>
      </c>
      <c r="AN7248">
        <v>225.98099999999999</v>
      </c>
      <c r="AO7248">
        <v>1260.8699999999999</v>
      </c>
      <c r="AP7248" t="s">
        <v>6705</v>
      </c>
    </row>
    <row r="7249" spans="1:42">
      <c r="A7249" t="s">
        <v>6662</v>
      </c>
      <c r="B7249" t="s">
        <v>42</v>
      </c>
      <c r="C7249" t="s">
        <v>6663</v>
      </c>
      <c r="D7249" t="s">
        <v>44</v>
      </c>
      <c r="E7249" t="s">
        <v>6664</v>
      </c>
      <c r="F7249" t="s">
        <v>46</v>
      </c>
      <c r="G7249" t="s">
        <v>47</v>
      </c>
      <c r="H7249">
        <v>47</v>
      </c>
      <c r="I7249" t="s">
        <v>56</v>
      </c>
      <c r="J7249" t="s">
        <v>57</v>
      </c>
      <c r="K7249">
        <v>13</v>
      </c>
      <c r="L7249">
        <v>3</v>
      </c>
      <c r="M7249" t="s">
        <v>1215</v>
      </c>
      <c r="N7249" t="s">
        <v>1215</v>
      </c>
      <c r="O7249">
        <v>0.72199999999999998</v>
      </c>
      <c r="P7249" t="s">
        <v>282</v>
      </c>
      <c r="R7249" t="s">
        <v>78</v>
      </c>
      <c r="S7249" t="s">
        <v>54</v>
      </c>
      <c r="T7249">
        <v>1</v>
      </c>
      <c r="U7249">
        <v>1</v>
      </c>
      <c r="V7249">
        <v>1</v>
      </c>
      <c r="W7249">
        <v>1</v>
      </c>
      <c r="X7249">
        <v>0</v>
      </c>
      <c r="Y7249">
        <v>0</v>
      </c>
      <c r="Z7249">
        <v>3</v>
      </c>
      <c r="AA7249">
        <v>88</v>
      </c>
      <c r="AB7249">
        <v>81.400000000000006</v>
      </c>
      <c r="AC7249">
        <v>3.38</v>
      </c>
      <c r="AD7249">
        <v>1.56</v>
      </c>
      <c r="AE7249">
        <v>0.63900000000000001</v>
      </c>
      <c r="AF7249">
        <v>4.0830000000000002</v>
      </c>
      <c r="AG7249">
        <v>-0.97499999999999998</v>
      </c>
      <c r="AH7249">
        <v>6.54</v>
      </c>
      <c r="AI7249">
        <v>-4.62</v>
      </c>
      <c r="AJ7249">
        <v>10.02</v>
      </c>
      <c r="AK7249">
        <v>23.8</v>
      </c>
      <c r="AL7249">
        <v>23.1</v>
      </c>
      <c r="AM7249">
        <v>4.0999999999999996</v>
      </c>
      <c r="AN7249">
        <v>204.642</v>
      </c>
      <c r="AO7249">
        <v>2108.2399999999998</v>
      </c>
      <c r="AP7249" t="s">
        <v>6707</v>
      </c>
    </row>
    <row r="7250" spans="1:42">
      <c r="A7250" t="s">
        <v>6662</v>
      </c>
      <c r="B7250" t="s">
        <v>42</v>
      </c>
      <c r="C7250" t="s">
        <v>6663</v>
      </c>
      <c r="D7250" t="s">
        <v>44</v>
      </c>
      <c r="E7250" t="s">
        <v>6664</v>
      </c>
      <c r="F7250" t="s">
        <v>46</v>
      </c>
      <c r="G7250" t="s">
        <v>47</v>
      </c>
      <c r="H7250">
        <v>52</v>
      </c>
      <c r="I7250" t="s">
        <v>60</v>
      </c>
      <c r="J7250" t="s">
        <v>61</v>
      </c>
      <c r="K7250">
        <v>14</v>
      </c>
      <c r="L7250">
        <v>2</v>
      </c>
      <c r="M7250" t="s">
        <v>1215</v>
      </c>
      <c r="N7250" t="s">
        <v>1215</v>
      </c>
      <c r="O7250">
        <v>0.85</v>
      </c>
      <c r="P7250" t="s">
        <v>157</v>
      </c>
      <c r="R7250" t="s">
        <v>66</v>
      </c>
      <c r="S7250" t="s">
        <v>42</v>
      </c>
      <c r="T7250">
        <v>1</v>
      </c>
      <c r="U7250">
        <v>0</v>
      </c>
      <c r="V7250">
        <v>2</v>
      </c>
      <c r="W7250">
        <v>1</v>
      </c>
      <c r="X7250">
        <v>0</v>
      </c>
      <c r="Y7250">
        <v>0</v>
      </c>
      <c r="Z7250">
        <v>3</v>
      </c>
      <c r="AA7250">
        <v>87.6</v>
      </c>
      <c r="AB7250">
        <v>80.7</v>
      </c>
      <c r="AC7250">
        <v>3.01</v>
      </c>
      <c r="AD7250">
        <v>1.35</v>
      </c>
      <c r="AE7250">
        <v>-0.14399999999999999</v>
      </c>
      <c r="AF7250">
        <v>4.1589999999999998</v>
      </c>
      <c r="AG7250">
        <v>-1.2350000000000001</v>
      </c>
      <c r="AH7250">
        <v>6.5019999999999998</v>
      </c>
      <c r="AI7250">
        <v>-3.51</v>
      </c>
      <c r="AJ7250">
        <v>10.97</v>
      </c>
      <c r="AK7250">
        <v>23.8</v>
      </c>
      <c r="AL7250">
        <v>19.5</v>
      </c>
      <c r="AM7250">
        <v>3.7</v>
      </c>
      <c r="AN7250">
        <v>197.678</v>
      </c>
      <c r="AO7250">
        <v>2184.3000000000002</v>
      </c>
      <c r="AP7250" t="s">
        <v>6712</v>
      </c>
    </row>
    <row r="7251" spans="1:42">
      <c r="A7251" t="s">
        <v>6662</v>
      </c>
      <c r="B7251" t="s">
        <v>42</v>
      </c>
      <c r="C7251" t="s">
        <v>6663</v>
      </c>
      <c r="D7251" t="s">
        <v>44</v>
      </c>
      <c r="E7251" t="s">
        <v>6664</v>
      </c>
      <c r="F7251" t="s">
        <v>46</v>
      </c>
      <c r="G7251" t="s">
        <v>47</v>
      </c>
      <c r="H7251">
        <v>54</v>
      </c>
      <c r="I7251" t="s">
        <v>56</v>
      </c>
      <c r="J7251" t="s">
        <v>57</v>
      </c>
      <c r="K7251">
        <v>15</v>
      </c>
      <c r="L7251">
        <v>1</v>
      </c>
      <c r="M7251" t="s">
        <v>1215</v>
      </c>
      <c r="N7251" t="s">
        <v>1215</v>
      </c>
      <c r="O7251">
        <v>0.53900000000000003</v>
      </c>
      <c r="P7251" t="s">
        <v>74</v>
      </c>
      <c r="R7251" t="s">
        <v>1230</v>
      </c>
      <c r="S7251" t="s">
        <v>42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4</v>
      </c>
      <c r="AA7251">
        <v>85.8</v>
      </c>
      <c r="AB7251">
        <v>79.599999999999994</v>
      </c>
      <c r="AC7251">
        <v>3.39</v>
      </c>
      <c r="AD7251">
        <v>1.47</v>
      </c>
      <c r="AE7251">
        <v>-0.72599999999999998</v>
      </c>
      <c r="AF7251">
        <v>4.8760000000000003</v>
      </c>
      <c r="AG7251">
        <v>-1.1639999999999999</v>
      </c>
      <c r="AH7251">
        <v>6.69</v>
      </c>
      <c r="AI7251">
        <v>-3.44</v>
      </c>
      <c r="AJ7251">
        <v>8.42</v>
      </c>
      <c r="AK7251">
        <v>23.8</v>
      </c>
      <c r="AL7251">
        <v>15.5</v>
      </c>
      <c r="AM7251">
        <v>4.8</v>
      </c>
      <c r="AN7251">
        <v>202.10599999999999</v>
      </c>
      <c r="AO7251">
        <v>1704.65</v>
      </c>
      <c r="AP7251" t="s">
        <v>6714</v>
      </c>
    </row>
    <row r="7252" spans="1:42">
      <c r="A7252" t="s">
        <v>6662</v>
      </c>
      <c r="B7252" t="s">
        <v>42</v>
      </c>
      <c r="C7252" t="s">
        <v>6663</v>
      </c>
      <c r="D7252" t="s">
        <v>44</v>
      </c>
      <c r="E7252" t="s">
        <v>6664</v>
      </c>
      <c r="F7252" t="s">
        <v>46</v>
      </c>
      <c r="G7252" t="s">
        <v>47</v>
      </c>
      <c r="H7252">
        <v>55</v>
      </c>
      <c r="I7252" t="s">
        <v>60</v>
      </c>
      <c r="J7252" t="s">
        <v>61</v>
      </c>
      <c r="K7252">
        <v>15</v>
      </c>
      <c r="L7252">
        <v>2</v>
      </c>
      <c r="M7252" t="s">
        <v>1215</v>
      </c>
      <c r="N7252" t="s">
        <v>1215</v>
      </c>
      <c r="O7252">
        <v>0.16200000000000001</v>
      </c>
      <c r="P7252" t="s">
        <v>74</v>
      </c>
      <c r="R7252" t="s">
        <v>1230</v>
      </c>
      <c r="S7252" t="s">
        <v>42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4</v>
      </c>
      <c r="AA7252">
        <v>85.9</v>
      </c>
      <c r="AB7252">
        <v>80.3</v>
      </c>
      <c r="AC7252">
        <v>3.28</v>
      </c>
      <c r="AD7252">
        <v>1.43</v>
      </c>
      <c r="AE7252">
        <v>-0.51200000000000001</v>
      </c>
      <c r="AF7252">
        <v>2.5</v>
      </c>
      <c r="AG7252">
        <v>-1.111</v>
      </c>
      <c r="AH7252">
        <v>6.43</v>
      </c>
      <c r="AI7252">
        <v>-3.55</v>
      </c>
      <c r="AJ7252">
        <v>7.26</v>
      </c>
      <c r="AK7252">
        <v>23.9</v>
      </c>
      <c r="AL7252">
        <v>14.1</v>
      </c>
      <c r="AM7252">
        <v>5.5</v>
      </c>
      <c r="AN7252">
        <v>205.916</v>
      </c>
      <c r="AO7252">
        <v>1523.16</v>
      </c>
      <c r="AP7252" t="s">
        <v>6715</v>
      </c>
    </row>
    <row r="7253" spans="1:42">
      <c r="A7253" t="s">
        <v>6662</v>
      </c>
      <c r="B7253" t="s">
        <v>42</v>
      </c>
      <c r="C7253" t="s">
        <v>6663</v>
      </c>
      <c r="D7253" t="s">
        <v>44</v>
      </c>
      <c r="E7253" t="s">
        <v>6664</v>
      </c>
      <c r="F7253" t="s">
        <v>46</v>
      </c>
      <c r="G7253" t="s">
        <v>47</v>
      </c>
      <c r="H7253">
        <v>58</v>
      </c>
      <c r="I7253" t="s">
        <v>63</v>
      </c>
      <c r="J7253" t="s">
        <v>61</v>
      </c>
      <c r="K7253">
        <v>15</v>
      </c>
      <c r="L7253">
        <v>5</v>
      </c>
      <c r="M7253" t="s">
        <v>1215</v>
      </c>
      <c r="N7253" t="s">
        <v>1215</v>
      </c>
      <c r="O7253">
        <v>0.76200000000000001</v>
      </c>
      <c r="P7253" t="s">
        <v>74</v>
      </c>
      <c r="R7253" t="s">
        <v>1230</v>
      </c>
      <c r="S7253" t="s">
        <v>42</v>
      </c>
      <c r="T7253">
        <v>3</v>
      </c>
      <c r="U7253">
        <v>1</v>
      </c>
      <c r="V7253">
        <v>0</v>
      </c>
      <c r="W7253">
        <v>0</v>
      </c>
      <c r="X7253">
        <v>0</v>
      </c>
      <c r="Y7253">
        <v>0</v>
      </c>
      <c r="Z7253">
        <v>4</v>
      </c>
      <c r="AA7253">
        <v>85.8</v>
      </c>
      <c r="AB7253">
        <v>79.7</v>
      </c>
      <c r="AC7253">
        <v>3.39</v>
      </c>
      <c r="AD7253">
        <v>1.51</v>
      </c>
      <c r="AE7253">
        <v>0.378</v>
      </c>
      <c r="AF7253">
        <v>2.4710000000000001</v>
      </c>
      <c r="AG7253">
        <v>-1.22</v>
      </c>
      <c r="AH7253">
        <v>6.5</v>
      </c>
      <c r="AI7253">
        <v>-4.2300000000000004</v>
      </c>
      <c r="AJ7253">
        <v>11.7</v>
      </c>
      <c r="AK7253">
        <v>23.8</v>
      </c>
      <c r="AL7253">
        <v>21.9</v>
      </c>
      <c r="AM7253">
        <v>4</v>
      </c>
      <c r="AN7253">
        <v>199.79300000000001</v>
      </c>
      <c r="AO7253">
        <v>2321.8000000000002</v>
      </c>
      <c r="AP7253" t="s">
        <v>6718</v>
      </c>
    </row>
    <row r="7254" spans="1:42">
      <c r="A7254" t="s">
        <v>6662</v>
      </c>
      <c r="B7254" t="s">
        <v>42</v>
      </c>
      <c r="C7254" t="s">
        <v>6663</v>
      </c>
      <c r="D7254" t="s">
        <v>44</v>
      </c>
      <c r="E7254" t="s">
        <v>6664</v>
      </c>
      <c r="F7254" t="s">
        <v>46</v>
      </c>
      <c r="G7254" t="s">
        <v>47</v>
      </c>
      <c r="H7254">
        <v>60</v>
      </c>
      <c r="I7254" t="s">
        <v>48</v>
      </c>
      <c r="J7254" t="s">
        <v>49</v>
      </c>
      <c r="K7254">
        <v>16</v>
      </c>
      <c r="L7254">
        <v>1</v>
      </c>
      <c r="M7254" t="s">
        <v>1215</v>
      </c>
      <c r="N7254" t="s">
        <v>1215</v>
      </c>
      <c r="O7254">
        <v>0.85099999999999998</v>
      </c>
      <c r="P7254" t="s">
        <v>51</v>
      </c>
      <c r="Q7254" t="s">
        <v>52</v>
      </c>
      <c r="R7254" t="s">
        <v>75</v>
      </c>
      <c r="S7254" t="s">
        <v>42</v>
      </c>
      <c r="T7254">
        <v>0</v>
      </c>
      <c r="U7254">
        <v>0</v>
      </c>
      <c r="V7254">
        <v>1</v>
      </c>
      <c r="W7254">
        <v>0</v>
      </c>
      <c r="X7254">
        <v>0</v>
      </c>
      <c r="Y7254">
        <v>0</v>
      </c>
      <c r="Z7254">
        <v>4</v>
      </c>
      <c r="AA7254">
        <v>87.3</v>
      </c>
      <c r="AB7254">
        <v>80.8</v>
      </c>
      <c r="AC7254">
        <v>3.46</v>
      </c>
      <c r="AD7254">
        <v>1.53</v>
      </c>
      <c r="AE7254">
        <v>0.93200000000000005</v>
      </c>
      <c r="AF7254">
        <v>3.077</v>
      </c>
      <c r="AG7254">
        <v>-0.93600000000000005</v>
      </c>
      <c r="AH7254">
        <v>6.59</v>
      </c>
      <c r="AI7254">
        <v>-2.88</v>
      </c>
      <c r="AJ7254">
        <v>11.5</v>
      </c>
      <c r="AK7254">
        <v>23.8</v>
      </c>
      <c r="AL7254">
        <v>14.6</v>
      </c>
      <c r="AM7254">
        <v>3.6</v>
      </c>
      <c r="AN7254">
        <v>194.01400000000001</v>
      </c>
      <c r="AO7254">
        <v>2243.98</v>
      </c>
      <c r="AP7254" t="s">
        <v>6720</v>
      </c>
    </row>
    <row r="7255" spans="1:42">
      <c r="A7255" t="s">
        <v>6662</v>
      </c>
      <c r="B7255" t="s">
        <v>42</v>
      </c>
      <c r="C7255" t="s">
        <v>6663</v>
      </c>
      <c r="D7255" t="s">
        <v>44</v>
      </c>
      <c r="E7255" t="s">
        <v>6664</v>
      </c>
      <c r="F7255" t="s">
        <v>46</v>
      </c>
      <c r="G7255" t="s">
        <v>47</v>
      </c>
      <c r="H7255">
        <v>64</v>
      </c>
      <c r="I7255" t="s">
        <v>56</v>
      </c>
      <c r="J7255" t="s">
        <v>57</v>
      </c>
      <c r="K7255">
        <v>17</v>
      </c>
      <c r="L7255">
        <v>4</v>
      </c>
      <c r="M7255" t="s">
        <v>1215</v>
      </c>
      <c r="N7255" t="s">
        <v>1215</v>
      </c>
      <c r="O7255">
        <v>0.14799999999999999</v>
      </c>
      <c r="P7255" t="s">
        <v>282</v>
      </c>
      <c r="R7255" t="s">
        <v>72</v>
      </c>
      <c r="S7255" t="s">
        <v>54</v>
      </c>
      <c r="T7255">
        <v>3</v>
      </c>
      <c r="U7255">
        <v>0</v>
      </c>
      <c r="V7255">
        <v>2</v>
      </c>
      <c r="W7255">
        <v>0</v>
      </c>
      <c r="X7255">
        <v>0</v>
      </c>
      <c r="Y7255">
        <v>0</v>
      </c>
      <c r="Z7255">
        <v>4</v>
      </c>
      <c r="AA7255">
        <v>84.9</v>
      </c>
      <c r="AB7255">
        <v>79</v>
      </c>
      <c r="AC7255">
        <v>3.04</v>
      </c>
      <c r="AD7255">
        <v>1.38</v>
      </c>
      <c r="AE7255">
        <v>-1.2889999999999999</v>
      </c>
      <c r="AF7255">
        <v>3.512</v>
      </c>
      <c r="AG7255">
        <v>-1.2689999999999999</v>
      </c>
      <c r="AH7255">
        <v>6.6079999999999997</v>
      </c>
      <c r="AI7255">
        <v>-3.35</v>
      </c>
      <c r="AJ7255">
        <v>7.62</v>
      </c>
      <c r="AK7255">
        <v>23.9</v>
      </c>
      <c r="AL7255">
        <v>14</v>
      </c>
      <c r="AM7255">
        <v>5.4</v>
      </c>
      <c r="AN7255">
        <v>203.62100000000001</v>
      </c>
      <c r="AO7255">
        <v>1546.17</v>
      </c>
      <c r="AP7255" t="s">
        <v>6724</v>
      </c>
    </row>
    <row r="7256" spans="1:42">
      <c r="A7256" t="s">
        <v>6662</v>
      </c>
      <c r="B7256" t="s">
        <v>42</v>
      </c>
      <c r="C7256" t="s">
        <v>6663</v>
      </c>
      <c r="D7256" t="s">
        <v>44</v>
      </c>
      <c r="E7256" t="s">
        <v>6664</v>
      </c>
      <c r="F7256" t="s">
        <v>46</v>
      </c>
      <c r="G7256" t="s">
        <v>47</v>
      </c>
      <c r="H7256">
        <v>70</v>
      </c>
      <c r="I7256" t="s">
        <v>63</v>
      </c>
      <c r="J7256" t="s">
        <v>61</v>
      </c>
      <c r="K7256">
        <v>19</v>
      </c>
      <c r="L7256">
        <v>2</v>
      </c>
      <c r="M7256" t="s">
        <v>1215</v>
      </c>
      <c r="N7256" t="s">
        <v>1215</v>
      </c>
      <c r="O7256">
        <v>0.90100000000000002</v>
      </c>
      <c r="P7256" t="s">
        <v>65</v>
      </c>
      <c r="R7256" t="s">
        <v>116</v>
      </c>
      <c r="S7256" t="s">
        <v>42</v>
      </c>
      <c r="T7256">
        <v>1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5</v>
      </c>
      <c r="AA7256">
        <v>86.7</v>
      </c>
      <c r="AB7256">
        <v>80.400000000000006</v>
      </c>
      <c r="AC7256">
        <v>3.59</v>
      </c>
      <c r="AD7256">
        <v>1.61</v>
      </c>
      <c r="AE7256">
        <v>0.71599999999999997</v>
      </c>
      <c r="AF7256">
        <v>2.8109999999999999</v>
      </c>
      <c r="AG7256">
        <v>-0.95299999999999996</v>
      </c>
      <c r="AH7256">
        <v>6.5730000000000004</v>
      </c>
      <c r="AI7256">
        <v>-3.41</v>
      </c>
      <c r="AJ7256">
        <v>13.69</v>
      </c>
      <c r="AK7256">
        <v>23.8</v>
      </c>
      <c r="AL7256">
        <v>22.9</v>
      </c>
      <c r="AM7256">
        <v>2.9</v>
      </c>
      <c r="AN7256">
        <v>193.95599999999999</v>
      </c>
      <c r="AO7256">
        <v>2661.2</v>
      </c>
      <c r="AP7256" t="s">
        <v>6726</v>
      </c>
    </row>
    <row r="7257" spans="1:42">
      <c r="A7257" t="s">
        <v>6662</v>
      </c>
      <c r="B7257" t="s">
        <v>42</v>
      </c>
      <c r="C7257" t="s">
        <v>6663</v>
      </c>
      <c r="D7257" t="s">
        <v>44</v>
      </c>
      <c r="E7257" t="s">
        <v>6664</v>
      </c>
      <c r="F7257" t="s">
        <v>46</v>
      </c>
      <c r="G7257" t="s">
        <v>47</v>
      </c>
      <c r="H7257">
        <v>71</v>
      </c>
      <c r="I7257" t="s">
        <v>87</v>
      </c>
      <c r="J7257" t="s">
        <v>49</v>
      </c>
      <c r="K7257">
        <v>19</v>
      </c>
      <c r="L7257">
        <v>3</v>
      </c>
      <c r="M7257" t="s">
        <v>1215</v>
      </c>
      <c r="N7257" t="s">
        <v>1215</v>
      </c>
      <c r="O7257">
        <v>0.114</v>
      </c>
      <c r="P7257" t="s">
        <v>65</v>
      </c>
      <c r="Q7257" t="s">
        <v>85</v>
      </c>
      <c r="R7257" t="s">
        <v>116</v>
      </c>
      <c r="S7257" t="s">
        <v>42</v>
      </c>
      <c r="T7257">
        <v>1</v>
      </c>
      <c r="U7257">
        <v>1</v>
      </c>
      <c r="V7257">
        <v>0</v>
      </c>
      <c r="W7257">
        <v>0</v>
      </c>
      <c r="X7257">
        <v>0</v>
      </c>
      <c r="Y7257">
        <v>0</v>
      </c>
      <c r="Z7257">
        <v>5</v>
      </c>
      <c r="AA7257">
        <v>84.8</v>
      </c>
      <c r="AB7257">
        <v>79.599999999999994</v>
      </c>
      <c r="AC7257">
        <v>3.69</v>
      </c>
      <c r="AD7257">
        <v>1.76</v>
      </c>
      <c r="AE7257">
        <v>0.19800000000000001</v>
      </c>
      <c r="AF7257">
        <v>1.825</v>
      </c>
      <c r="AG7257">
        <v>-0.78300000000000003</v>
      </c>
      <c r="AH7257">
        <v>6.694</v>
      </c>
      <c r="AI7257">
        <v>-2.85</v>
      </c>
      <c r="AJ7257">
        <v>8.24</v>
      </c>
      <c r="AK7257">
        <v>23.9</v>
      </c>
      <c r="AL7257">
        <v>11.2</v>
      </c>
      <c r="AM7257">
        <v>5.3</v>
      </c>
      <c r="AN7257">
        <v>198.96799999999999</v>
      </c>
      <c r="AO7257">
        <v>1625.88</v>
      </c>
      <c r="AP7257" t="s">
        <v>6727</v>
      </c>
    </row>
    <row r="7258" spans="1:42">
      <c r="A7258" t="s">
        <v>6662</v>
      </c>
      <c r="B7258" t="s">
        <v>42</v>
      </c>
      <c r="C7258" t="s">
        <v>6663</v>
      </c>
      <c r="D7258" t="s">
        <v>44</v>
      </c>
      <c r="E7258" t="s">
        <v>6664</v>
      </c>
      <c r="F7258" t="s">
        <v>46</v>
      </c>
      <c r="G7258" t="s">
        <v>47</v>
      </c>
      <c r="H7258">
        <v>72</v>
      </c>
      <c r="I7258" t="s">
        <v>63</v>
      </c>
      <c r="J7258" t="s">
        <v>61</v>
      </c>
      <c r="K7258">
        <v>20</v>
      </c>
      <c r="L7258">
        <v>1</v>
      </c>
      <c r="M7258" t="s">
        <v>1215</v>
      </c>
      <c r="N7258" t="s">
        <v>1215</v>
      </c>
      <c r="O7258">
        <v>0.74199999999999999</v>
      </c>
      <c r="P7258" t="s">
        <v>498</v>
      </c>
      <c r="R7258" t="s">
        <v>2780</v>
      </c>
      <c r="S7258" t="s">
        <v>42</v>
      </c>
      <c r="T7258">
        <v>0</v>
      </c>
      <c r="U7258">
        <v>0</v>
      </c>
      <c r="V7258">
        <v>1</v>
      </c>
      <c r="W7258">
        <v>1</v>
      </c>
      <c r="X7258">
        <v>0</v>
      </c>
      <c r="Y7258">
        <v>0</v>
      </c>
      <c r="Z7258">
        <v>5</v>
      </c>
      <c r="AA7258">
        <v>85.3</v>
      </c>
      <c r="AB7258">
        <v>79.5</v>
      </c>
      <c r="AC7258">
        <v>3.63</v>
      </c>
      <c r="AD7258">
        <v>1.68</v>
      </c>
      <c r="AE7258">
        <v>0.68899999999999995</v>
      </c>
      <c r="AF7258">
        <v>2.581</v>
      </c>
      <c r="AG7258">
        <v>-0.98099999999999998</v>
      </c>
      <c r="AH7258">
        <v>6.4420000000000002</v>
      </c>
      <c r="AI7258">
        <v>-2.4300000000000002</v>
      </c>
      <c r="AJ7258">
        <v>10.92</v>
      </c>
      <c r="AK7258">
        <v>23.9</v>
      </c>
      <c r="AL7258">
        <v>11</v>
      </c>
      <c r="AM7258">
        <v>4.0999999999999996</v>
      </c>
      <c r="AN7258">
        <v>192.47900000000001</v>
      </c>
      <c r="AO7258">
        <v>2086.67</v>
      </c>
      <c r="AP7258" t="s">
        <v>6728</v>
      </c>
    </row>
    <row r="7259" spans="1:42">
      <c r="A7259" t="s">
        <v>6662</v>
      </c>
      <c r="B7259" t="s">
        <v>42</v>
      </c>
      <c r="C7259" t="s">
        <v>6663</v>
      </c>
      <c r="D7259" t="s">
        <v>44</v>
      </c>
      <c r="E7259" t="s">
        <v>6664</v>
      </c>
      <c r="F7259" t="s">
        <v>46</v>
      </c>
      <c r="G7259" t="s">
        <v>47</v>
      </c>
      <c r="H7259">
        <v>75</v>
      </c>
      <c r="I7259" t="s">
        <v>48</v>
      </c>
      <c r="J7259" t="s">
        <v>49</v>
      </c>
      <c r="K7259">
        <v>20</v>
      </c>
      <c r="L7259">
        <v>4</v>
      </c>
      <c r="M7259" t="s">
        <v>1215</v>
      </c>
      <c r="N7259" t="s">
        <v>1215</v>
      </c>
      <c r="O7259">
        <v>0.79900000000000004</v>
      </c>
      <c r="P7259" t="s">
        <v>498</v>
      </c>
      <c r="Q7259" t="s">
        <v>85</v>
      </c>
      <c r="R7259" t="s">
        <v>2780</v>
      </c>
      <c r="S7259" t="s">
        <v>42</v>
      </c>
      <c r="T7259">
        <v>1</v>
      </c>
      <c r="U7259">
        <v>2</v>
      </c>
      <c r="V7259">
        <v>1</v>
      </c>
      <c r="W7259">
        <v>1</v>
      </c>
      <c r="X7259">
        <v>0</v>
      </c>
      <c r="Y7259">
        <v>0</v>
      </c>
      <c r="Z7259">
        <v>5</v>
      </c>
      <c r="AA7259">
        <v>89</v>
      </c>
      <c r="AB7259">
        <v>82.2</v>
      </c>
      <c r="AC7259">
        <v>3.63</v>
      </c>
      <c r="AD7259">
        <v>1.65</v>
      </c>
      <c r="AE7259">
        <v>3.3000000000000002E-2</v>
      </c>
      <c r="AF7259">
        <v>3.8330000000000002</v>
      </c>
      <c r="AG7259">
        <v>-0.97599999999999998</v>
      </c>
      <c r="AH7259">
        <v>6.6260000000000003</v>
      </c>
      <c r="AI7259">
        <v>-3.21</v>
      </c>
      <c r="AJ7259">
        <v>11.1</v>
      </c>
      <c r="AK7259">
        <v>23.8</v>
      </c>
      <c r="AL7259">
        <v>19.2</v>
      </c>
      <c r="AM7259">
        <v>3.4</v>
      </c>
      <c r="AN7259">
        <v>196.08199999999999</v>
      </c>
      <c r="AO7259">
        <v>2230.66</v>
      </c>
      <c r="AP7259" t="s">
        <v>6731</v>
      </c>
    </row>
    <row r="7260" spans="1:42">
      <c r="A7260" t="s">
        <v>6662</v>
      </c>
      <c r="B7260" t="s">
        <v>42</v>
      </c>
      <c r="C7260" t="s">
        <v>6663</v>
      </c>
      <c r="D7260" t="s">
        <v>44</v>
      </c>
      <c r="E7260" t="s">
        <v>6664</v>
      </c>
      <c r="F7260" t="s">
        <v>46</v>
      </c>
      <c r="G7260" t="s">
        <v>47</v>
      </c>
      <c r="H7260">
        <v>81</v>
      </c>
      <c r="I7260" t="s">
        <v>56</v>
      </c>
      <c r="J7260" t="s">
        <v>57</v>
      </c>
      <c r="K7260">
        <v>24</v>
      </c>
      <c r="L7260">
        <v>1</v>
      </c>
      <c r="M7260" t="s">
        <v>1215</v>
      </c>
      <c r="N7260" t="s">
        <v>1215</v>
      </c>
      <c r="O7260">
        <v>0.83899999999999997</v>
      </c>
      <c r="P7260" t="s">
        <v>96</v>
      </c>
      <c r="R7260" t="s">
        <v>1230</v>
      </c>
      <c r="S7260" t="s">
        <v>42</v>
      </c>
      <c r="T7260">
        <v>0</v>
      </c>
      <c r="U7260">
        <v>0</v>
      </c>
      <c r="V7260">
        <v>2</v>
      </c>
      <c r="W7260">
        <v>0</v>
      </c>
      <c r="X7260">
        <v>0</v>
      </c>
      <c r="Y7260">
        <v>0</v>
      </c>
      <c r="Z7260">
        <v>6</v>
      </c>
      <c r="AA7260">
        <v>86.5</v>
      </c>
      <c r="AB7260">
        <v>81.2</v>
      </c>
      <c r="AC7260">
        <v>3.36</v>
      </c>
      <c r="AD7260">
        <v>1.44</v>
      </c>
      <c r="AE7260">
        <v>1.113</v>
      </c>
      <c r="AF7260">
        <v>2.2559999999999998</v>
      </c>
      <c r="AG7260">
        <v>-0.93200000000000005</v>
      </c>
      <c r="AH7260">
        <v>6.4770000000000003</v>
      </c>
      <c r="AI7260">
        <v>-4.45</v>
      </c>
      <c r="AJ7260">
        <v>10.72</v>
      </c>
      <c r="AK7260">
        <v>23.9</v>
      </c>
      <c r="AL7260">
        <v>22.2</v>
      </c>
      <c r="AM7260">
        <v>4.0999999999999996</v>
      </c>
      <c r="AN7260">
        <v>202.482</v>
      </c>
      <c r="AO7260">
        <v>2210.6799999999998</v>
      </c>
      <c r="AP7260" t="s">
        <v>6737</v>
      </c>
    </row>
    <row r="7261" spans="1:42">
      <c r="A7261" t="s">
        <v>6662</v>
      </c>
      <c r="B7261" t="s">
        <v>42</v>
      </c>
      <c r="C7261" t="s">
        <v>6663</v>
      </c>
      <c r="D7261" t="s">
        <v>44</v>
      </c>
      <c r="E7261" t="s">
        <v>6664</v>
      </c>
      <c r="F7261" t="s">
        <v>46</v>
      </c>
      <c r="G7261" t="s">
        <v>47</v>
      </c>
      <c r="H7261">
        <v>83</v>
      </c>
      <c r="I7261" t="s">
        <v>131</v>
      </c>
      <c r="J7261" t="s">
        <v>49</v>
      </c>
      <c r="K7261">
        <v>24</v>
      </c>
      <c r="L7261">
        <v>3</v>
      </c>
      <c r="M7261" t="s">
        <v>1215</v>
      </c>
      <c r="N7261" t="s">
        <v>1215</v>
      </c>
      <c r="O7261">
        <v>0.37</v>
      </c>
      <c r="P7261" t="s">
        <v>96</v>
      </c>
      <c r="Q7261" t="s">
        <v>52</v>
      </c>
      <c r="R7261" t="s">
        <v>1230</v>
      </c>
      <c r="S7261" t="s">
        <v>42</v>
      </c>
      <c r="T7261">
        <v>2</v>
      </c>
      <c r="U7261">
        <v>0</v>
      </c>
      <c r="V7261">
        <v>2</v>
      </c>
      <c r="W7261">
        <v>0</v>
      </c>
      <c r="X7261">
        <v>0</v>
      </c>
      <c r="Y7261">
        <v>0</v>
      </c>
      <c r="Z7261">
        <v>6</v>
      </c>
      <c r="AA7261">
        <v>85.5</v>
      </c>
      <c r="AB7261">
        <v>78.900000000000006</v>
      </c>
      <c r="AC7261">
        <v>3.28</v>
      </c>
      <c r="AD7261">
        <v>1.43</v>
      </c>
      <c r="AE7261">
        <v>-0.23200000000000001</v>
      </c>
      <c r="AF7261">
        <v>2.899</v>
      </c>
      <c r="AG7261">
        <v>-1.0429999999999999</v>
      </c>
      <c r="AH7261">
        <v>6.6280000000000001</v>
      </c>
      <c r="AI7261">
        <v>-3.41</v>
      </c>
      <c r="AJ7261">
        <v>9.9700000000000006</v>
      </c>
      <c r="AK7261">
        <v>23.8</v>
      </c>
      <c r="AL7261">
        <v>15.4</v>
      </c>
      <c r="AM7261">
        <v>4.5999999999999996</v>
      </c>
      <c r="AN7261">
        <v>198.791</v>
      </c>
      <c r="AO7261">
        <v>1946.85</v>
      </c>
      <c r="AP7261" t="s">
        <v>6739</v>
      </c>
    </row>
    <row r="7262" spans="1:42">
      <c r="A7262" t="s">
        <v>6662</v>
      </c>
      <c r="B7262" t="s">
        <v>42</v>
      </c>
      <c r="C7262" t="s">
        <v>6663</v>
      </c>
      <c r="D7262" t="s">
        <v>44</v>
      </c>
      <c r="E7262" t="s">
        <v>6664</v>
      </c>
      <c r="F7262" t="s">
        <v>46</v>
      </c>
      <c r="G7262" t="s">
        <v>47</v>
      </c>
      <c r="H7262">
        <v>97</v>
      </c>
      <c r="I7262" t="s">
        <v>56</v>
      </c>
      <c r="J7262" t="s">
        <v>57</v>
      </c>
      <c r="K7262">
        <v>28</v>
      </c>
      <c r="L7262">
        <v>4</v>
      </c>
      <c r="M7262" t="s">
        <v>1215</v>
      </c>
      <c r="N7262" t="s">
        <v>1215</v>
      </c>
      <c r="O7262">
        <v>9.1999999999999998E-2</v>
      </c>
      <c r="P7262" t="s">
        <v>282</v>
      </c>
      <c r="R7262" t="s">
        <v>116</v>
      </c>
      <c r="S7262" t="s">
        <v>42</v>
      </c>
      <c r="T7262">
        <v>1</v>
      </c>
      <c r="U7262">
        <v>2</v>
      </c>
      <c r="V7262">
        <v>1</v>
      </c>
      <c r="W7262">
        <v>1</v>
      </c>
      <c r="X7262">
        <v>1</v>
      </c>
      <c r="Y7262">
        <v>0</v>
      </c>
      <c r="Z7262">
        <v>7</v>
      </c>
      <c r="AA7262">
        <v>87</v>
      </c>
      <c r="AB7262">
        <v>80</v>
      </c>
      <c r="AC7262">
        <v>3.72</v>
      </c>
      <c r="AD7262">
        <v>1.7</v>
      </c>
      <c r="AE7262">
        <v>-1.024</v>
      </c>
      <c r="AF7262">
        <v>4.9000000000000004</v>
      </c>
      <c r="AG7262">
        <v>-0.79700000000000004</v>
      </c>
      <c r="AH7262">
        <v>6.82</v>
      </c>
      <c r="AI7262">
        <v>0.23</v>
      </c>
      <c r="AJ7262">
        <v>6.93</v>
      </c>
      <c r="AK7262">
        <v>23.8</v>
      </c>
      <c r="AL7262">
        <v>-0.7</v>
      </c>
      <c r="AM7262">
        <v>5.0999999999999996</v>
      </c>
      <c r="AN7262">
        <v>178.08099999999999</v>
      </c>
      <c r="AO7262">
        <v>1305.94</v>
      </c>
      <c r="AP7262" t="s">
        <v>6753</v>
      </c>
    </row>
    <row r="7263" spans="1:42">
      <c r="A7263" t="s">
        <v>6662</v>
      </c>
      <c r="B7263" t="s">
        <v>42</v>
      </c>
      <c r="C7263" t="s">
        <v>6663</v>
      </c>
      <c r="D7263" t="s">
        <v>44</v>
      </c>
      <c r="E7263" t="s">
        <v>6664</v>
      </c>
      <c r="F7263" t="s">
        <v>46</v>
      </c>
      <c r="G7263" t="s">
        <v>47</v>
      </c>
      <c r="H7263">
        <v>98</v>
      </c>
      <c r="I7263" t="s">
        <v>56</v>
      </c>
      <c r="J7263" t="s">
        <v>57</v>
      </c>
      <c r="K7263">
        <v>28</v>
      </c>
      <c r="L7263">
        <v>5</v>
      </c>
      <c r="M7263" t="s">
        <v>1215</v>
      </c>
      <c r="N7263" t="s">
        <v>1215</v>
      </c>
      <c r="O7263">
        <v>0.84</v>
      </c>
      <c r="P7263" t="s">
        <v>282</v>
      </c>
      <c r="R7263" t="s">
        <v>116</v>
      </c>
      <c r="S7263" t="s">
        <v>42</v>
      </c>
      <c r="T7263">
        <v>2</v>
      </c>
      <c r="U7263">
        <v>2</v>
      </c>
      <c r="V7263">
        <v>1</v>
      </c>
      <c r="W7263">
        <v>1</v>
      </c>
      <c r="X7263">
        <v>1</v>
      </c>
      <c r="Y7263">
        <v>0</v>
      </c>
      <c r="Z7263">
        <v>7</v>
      </c>
      <c r="AA7263">
        <v>86.1</v>
      </c>
      <c r="AB7263">
        <v>79.2</v>
      </c>
      <c r="AC7263">
        <v>3.65</v>
      </c>
      <c r="AD7263">
        <v>1.73</v>
      </c>
      <c r="AE7263">
        <v>0.1</v>
      </c>
      <c r="AF7263">
        <v>4.6130000000000004</v>
      </c>
      <c r="AG7263">
        <v>-0.80100000000000005</v>
      </c>
      <c r="AH7263">
        <v>6.782</v>
      </c>
      <c r="AI7263">
        <v>-1.48</v>
      </c>
      <c r="AJ7263">
        <v>11.05</v>
      </c>
      <c r="AK7263">
        <v>23.8</v>
      </c>
      <c r="AL7263">
        <v>7.1</v>
      </c>
      <c r="AM7263">
        <v>3.8</v>
      </c>
      <c r="AN7263">
        <v>187.613</v>
      </c>
      <c r="AO7263">
        <v>2076.0700000000002</v>
      </c>
      <c r="AP7263" t="s">
        <v>6754</v>
      </c>
    </row>
    <row r="7264" spans="1:42">
      <c r="A7264" t="s">
        <v>6756</v>
      </c>
      <c r="B7264" t="s">
        <v>54</v>
      </c>
      <c r="C7264" t="s">
        <v>6663</v>
      </c>
      <c r="D7264" t="s">
        <v>44</v>
      </c>
      <c r="E7264" t="s">
        <v>6664</v>
      </c>
      <c r="F7264" t="s">
        <v>46</v>
      </c>
      <c r="G7264" t="s">
        <v>47</v>
      </c>
      <c r="H7264">
        <v>3</v>
      </c>
      <c r="I7264" t="s">
        <v>56</v>
      </c>
      <c r="J7264" t="s">
        <v>57</v>
      </c>
      <c r="K7264">
        <v>2</v>
      </c>
      <c r="L7264">
        <v>1</v>
      </c>
      <c r="M7264" t="s">
        <v>84</v>
      </c>
      <c r="N7264" t="s">
        <v>1215</v>
      </c>
      <c r="O7264">
        <v>1.3740000000000001</v>
      </c>
      <c r="P7264" t="s">
        <v>71</v>
      </c>
      <c r="R7264" t="s">
        <v>97</v>
      </c>
      <c r="S7264" t="s">
        <v>42</v>
      </c>
      <c r="T7264">
        <v>0</v>
      </c>
      <c r="U7264">
        <v>0</v>
      </c>
      <c r="V7264">
        <v>1</v>
      </c>
      <c r="W7264">
        <v>1</v>
      </c>
      <c r="X7264">
        <v>0</v>
      </c>
      <c r="Y7264">
        <v>1</v>
      </c>
      <c r="Z7264">
        <v>7</v>
      </c>
      <c r="AA7264">
        <v>88.6</v>
      </c>
      <c r="AB7264">
        <v>80.7</v>
      </c>
      <c r="AC7264">
        <v>3.75</v>
      </c>
      <c r="AD7264">
        <v>1.76</v>
      </c>
      <c r="AE7264">
        <v>-0.49299999999999999</v>
      </c>
      <c r="AF7264">
        <v>4.5890000000000004</v>
      </c>
      <c r="AG7264">
        <v>2.0150000000000001</v>
      </c>
      <c r="AH7264">
        <v>6.3540000000000001</v>
      </c>
      <c r="AI7264">
        <v>7.43</v>
      </c>
      <c r="AJ7264">
        <v>10.51</v>
      </c>
      <c r="AK7264">
        <v>23.7</v>
      </c>
      <c r="AL7264">
        <v>-35.5</v>
      </c>
      <c r="AM7264">
        <v>4.4000000000000004</v>
      </c>
      <c r="AN7264">
        <v>144.845</v>
      </c>
      <c r="AO7264">
        <v>2434.44</v>
      </c>
      <c r="AP7264" t="s">
        <v>6759</v>
      </c>
    </row>
    <row r="7265" spans="1:42">
      <c r="A7265" t="s">
        <v>6756</v>
      </c>
      <c r="B7265" t="s">
        <v>54</v>
      </c>
      <c r="C7265" t="s">
        <v>6663</v>
      </c>
      <c r="D7265" t="s">
        <v>44</v>
      </c>
      <c r="E7265" t="s">
        <v>6664</v>
      </c>
      <c r="F7265" t="s">
        <v>46</v>
      </c>
      <c r="G7265" t="s">
        <v>47</v>
      </c>
      <c r="H7265">
        <v>4</v>
      </c>
      <c r="I7265" t="s">
        <v>69</v>
      </c>
      <c r="J7265" t="s">
        <v>61</v>
      </c>
      <c r="K7265">
        <v>2</v>
      </c>
      <c r="L7265">
        <v>2</v>
      </c>
      <c r="M7265" t="s">
        <v>84</v>
      </c>
      <c r="N7265" t="s">
        <v>1215</v>
      </c>
      <c r="O7265">
        <v>1.252</v>
      </c>
      <c r="P7265" t="s">
        <v>71</v>
      </c>
      <c r="R7265" t="s">
        <v>97</v>
      </c>
      <c r="S7265" t="s">
        <v>42</v>
      </c>
      <c r="T7265">
        <v>1</v>
      </c>
      <c r="U7265">
        <v>0</v>
      </c>
      <c r="V7265">
        <v>1</v>
      </c>
      <c r="W7265">
        <v>1</v>
      </c>
      <c r="X7265">
        <v>0</v>
      </c>
      <c r="Y7265">
        <v>1</v>
      </c>
      <c r="Z7265">
        <v>7</v>
      </c>
      <c r="AA7265">
        <v>86.4</v>
      </c>
      <c r="AB7265">
        <v>79.900000000000006</v>
      </c>
      <c r="AC7265">
        <v>3.76</v>
      </c>
      <c r="AD7265">
        <v>1.88</v>
      </c>
      <c r="AE7265">
        <v>-0.14199999999999999</v>
      </c>
      <c r="AF7265">
        <v>2.2850000000000001</v>
      </c>
      <c r="AG7265">
        <v>2.1549999999999998</v>
      </c>
      <c r="AH7265">
        <v>6.1920000000000002</v>
      </c>
      <c r="AI7265">
        <v>8.8000000000000007</v>
      </c>
      <c r="AJ7265">
        <v>11.22</v>
      </c>
      <c r="AK7265">
        <v>23.8</v>
      </c>
      <c r="AL7265">
        <v>-39.9</v>
      </c>
      <c r="AM7265">
        <v>4.9000000000000004</v>
      </c>
      <c r="AN7265">
        <v>142.011</v>
      </c>
      <c r="AO7265">
        <v>2667.62</v>
      </c>
      <c r="AP7265" t="s">
        <v>6760</v>
      </c>
    </row>
    <row r="7266" spans="1:42">
      <c r="A7266" t="s">
        <v>6756</v>
      </c>
      <c r="B7266" t="s">
        <v>54</v>
      </c>
      <c r="C7266" t="s">
        <v>6663</v>
      </c>
      <c r="D7266" t="s">
        <v>44</v>
      </c>
      <c r="E7266" t="s">
        <v>6664</v>
      </c>
      <c r="F7266" t="s">
        <v>46</v>
      </c>
      <c r="G7266" t="s">
        <v>47</v>
      </c>
      <c r="H7266">
        <v>6</v>
      </c>
      <c r="I7266" t="s">
        <v>56</v>
      </c>
      <c r="J7266" t="s">
        <v>57</v>
      </c>
      <c r="K7266">
        <v>2</v>
      </c>
      <c r="L7266">
        <v>4</v>
      </c>
      <c r="M7266" t="s">
        <v>180</v>
      </c>
      <c r="N7266" t="s">
        <v>1215</v>
      </c>
      <c r="O7266">
        <v>1.145</v>
      </c>
      <c r="P7266" t="s">
        <v>71</v>
      </c>
      <c r="R7266" t="s">
        <v>97</v>
      </c>
      <c r="S7266" t="s">
        <v>42</v>
      </c>
      <c r="T7266">
        <v>1</v>
      </c>
      <c r="U7266">
        <v>2</v>
      </c>
      <c r="V7266">
        <v>1</v>
      </c>
      <c r="W7266">
        <v>1</v>
      </c>
      <c r="X7266">
        <v>0</v>
      </c>
      <c r="Y7266">
        <v>1</v>
      </c>
      <c r="Z7266">
        <v>7</v>
      </c>
      <c r="AA7266">
        <v>89.8</v>
      </c>
      <c r="AB7266">
        <v>83.6</v>
      </c>
      <c r="AC7266">
        <v>3.78</v>
      </c>
      <c r="AD7266">
        <v>1.8</v>
      </c>
      <c r="AE7266">
        <v>1.8120000000000001</v>
      </c>
      <c r="AF7266">
        <v>3.14</v>
      </c>
      <c r="AG7266">
        <v>2.4369999999999998</v>
      </c>
      <c r="AH7266">
        <v>6.2249999999999996</v>
      </c>
      <c r="AI7266">
        <v>7.22</v>
      </c>
      <c r="AJ7266">
        <v>11.16</v>
      </c>
      <c r="AK7266">
        <v>23.9</v>
      </c>
      <c r="AL7266">
        <v>-42.2</v>
      </c>
      <c r="AM7266">
        <v>4.0999999999999996</v>
      </c>
      <c r="AN7266">
        <v>147.215</v>
      </c>
      <c r="AO7266">
        <v>2609.02</v>
      </c>
      <c r="AP7266" t="s">
        <v>6762</v>
      </c>
    </row>
    <row r="7267" spans="1:42">
      <c r="A7267" t="s">
        <v>6756</v>
      </c>
      <c r="B7267" t="s">
        <v>54</v>
      </c>
      <c r="C7267" t="s">
        <v>6663</v>
      </c>
      <c r="D7267" t="s">
        <v>44</v>
      </c>
      <c r="E7267" t="s">
        <v>6664</v>
      </c>
      <c r="F7267" t="s">
        <v>46</v>
      </c>
      <c r="G7267" t="s">
        <v>47</v>
      </c>
      <c r="H7267">
        <v>7</v>
      </c>
      <c r="I7267" t="s">
        <v>198</v>
      </c>
      <c r="J7267" t="s">
        <v>61</v>
      </c>
      <c r="K7267">
        <v>2</v>
      </c>
      <c r="L7267">
        <v>5</v>
      </c>
      <c r="M7267" t="s">
        <v>84</v>
      </c>
      <c r="N7267" t="s">
        <v>1215</v>
      </c>
      <c r="O7267">
        <v>1.2110000000000001</v>
      </c>
      <c r="P7267" t="s">
        <v>71</v>
      </c>
      <c r="R7267" t="s">
        <v>97</v>
      </c>
      <c r="S7267" t="s">
        <v>42</v>
      </c>
      <c r="T7267">
        <v>2</v>
      </c>
      <c r="U7267">
        <v>2</v>
      </c>
      <c r="V7267">
        <v>1</v>
      </c>
      <c r="W7267">
        <v>1</v>
      </c>
      <c r="X7267">
        <v>0</v>
      </c>
      <c r="Y7267">
        <v>1</v>
      </c>
      <c r="Z7267">
        <v>7</v>
      </c>
      <c r="AA7267">
        <v>87.3</v>
      </c>
      <c r="AB7267">
        <v>81.2</v>
      </c>
      <c r="AC7267">
        <v>3.76</v>
      </c>
      <c r="AD7267">
        <v>1.88</v>
      </c>
      <c r="AE7267">
        <v>0.95299999999999996</v>
      </c>
      <c r="AF7267">
        <v>3.97</v>
      </c>
      <c r="AG7267">
        <v>2.3340000000000001</v>
      </c>
      <c r="AH7267">
        <v>6.3369999999999997</v>
      </c>
      <c r="AI7267">
        <v>6.65</v>
      </c>
      <c r="AJ7267">
        <v>12.32</v>
      </c>
      <c r="AK7267">
        <v>23.8</v>
      </c>
      <c r="AL7267">
        <v>-40</v>
      </c>
      <c r="AM7267">
        <v>3.8</v>
      </c>
      <c r="AN7267">
        <v>151.72300000000001</v>
      </c>
      <c r="AO7267">
        <v>2671.67</v>
      </c>
      <c r="AP7267" t="s">
        <v>6763</v>
      </c>
    </row>
    <row r="7268" spans="1:42">
      <c r="A7268" t="s">
        <v>6756</v>
      </c>
      <c r="B7268" t="s">
        <v>54</v>
      </c>
      <c r="C7268" t="s">
        <v>6663</v>
      </c>
      <c r="D7268" t="s">
        <v>44</v>
      </c>
      <c r="E7268" t="s">
        <v>6664</v>
      </c>
      <c r="F7268" t="s">
        <v>46</v>
      </c>
      <c r="G7268" t="s">
        <v>47</v>
      </c>
      <c r="H7268">
        <v>12</v>
      </c>
      <c r="I7268" t="s">
        <v>60</v>
      </c>
      <c r="J7268" t="s">
        <v>61</v>
      </c>
      <c r="K7268">
        <v>3</v>
      </c>
      <c r="L7268">
        <v>5</v>
      </c>
      <c r="M7268" t="s">
        <v>84</v>
      </c>
      <c r="N7268" t="s">
        <v>1215</v>
      </c>
      <c r="O7268">
        <v>1.3919999999999999</v>
      </c>
      <c r="P7268" t="s">
        <v>74</v>
      </c>
      <c r="R7268" t="s">
        <v>78</v>
      </c>
      <c r="S7268" t="s">
        <v>54</v>
      </c>
      <c r="T7268">
        <v>2</v>
      </c>
      <c r="U7268">
        <v>2</v>
      </c>
      <c r="V7268">
        <v>2</v>
      </c>
      <c r="W7268">
        <v>1</v>
      </c>
      <c r="X7268">
        <v>0</v>
      </c>
      <c r="Y7268">
        <v>1</v>
      </c>
      <c r="Z7268">
        <v>7</v>
      </c>
      <c r="AA7268">
        <v>88.5</v>
      </c>
      <c r="AB7268">
        <v>82.4</v>
      </c>
      <c r="AC7268">
        <v>3.4</v>
      </c>
      <c r="AD7268">
        <v>1.71</v>
      </c>
      <c r="AE7268">
        <v>-0.69099999999999995</v>
      </c>
      <c r="AF7268">
        <v>2.8919999999999999</v>
      </c>
      <c r="AG7268">
        <v>2.0289999999999999</v>
      </c>
      <c r="AH7268">
        <v>6.1909999999999998</v>
      </c>
      <c r="AI7268">
        <v>5.16</v>
      </c>
      <c r="AJ7268">
        <v>9.4499999999999993</v>
      </c>
      <c r="AK7268">
        <v>23.9</v>
      </c>
      <c r="AL7268">
        <v>-23.5</v>
      </c>
      <c r="AM7268">
        <v>4.3</v>
      </c>
      <c r="AN7268">
        <v>151.49700000000001</v>
      </c>
      <c r="AO7268">
        <v>2079.84</v>
      </c>
      <c r="AP7268" t="s">
        <v>6768</v>
      </c>
    </row>
    <row r="7269" spans="1:42">
      <c r="A7269" t="s">
        <v>6756</v>
      </c>
      <c r="B7269" t="s">
        <v>54</v>
      </c>
      <c r="C7269" t="s">
        <v>6663</v>
      </c>
      <c r="D7269" t="s">
        <v>44</v>
      </c>
      <c r="E7269" t="s">
        <v>6664</v>
      </c>
      <c r="F7269" t="s">
        <v>46</v>
      </c>
      <c r="G7269" t="s">
        <v>47</v>
      </c>
      <c r="H7269">
        <v>14</v>
      </c>
      <c r="I7269" t="s">
        <v>60</v>
      </c>
      <c r="J7269" t="s">
        <v>61</v>
      </c>
      <c r="K7269">
        <v>4</v>
      </c>
      <c r="L7269">
        <v>1</v>
      </c>
      <c r="M7269" t="s">
        <v>84</v>
      </c>
      <c r="N7269" t="s">
        <v>1215</v>
      </c>
      <c r="O7269">
        <v>1.3660000000000001</v>
      </c>
      <c r="P7269" t="s">
        <v>74</v>
      </c>
      <c r="R7269" t="s">
        <v>66</v>
      </c>
      <c r="S7269" t="s">
        <v>42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8</v>
      </c>
      <c r="AA7269">
        <v>89.1</v>
      </c>
      <c r="AB7269">
        <v>82.7</v>
      </c>
      <c r="AC7269">
        <v>3.01</v>
      </c>
      <c r="AD7269">
        <v>1.35</v>
      </c>
      <c r="AE7269">
        <v>-5.6000000000000001E-2</v>
      </c>
      <c r="AF7269">
        <v>2.286</v>
      </c>
      <c r="AG7269">
        <v>2.2610000000000001</v>
      </c>
      <c r="AH7269">
        <v>6.1219999999999999</v>
      </c>
      <c r="AI7269">
        <v>5.59</v>
      </c>
      <c r="AJ7269">
        <v>9.2899999999999991</v>
      </c>
      <c r="AK7269">
        <v>23.8</v>
      </c>
      <c r="AL7269">
        <v>-25.5</v>
      </c>
      <c r="AM7269">
        <v>4.5</v>
      </c>
      <c r="AN7269">
        <v>149.071</v>
      </c>
      <c r="AO7269">
        <v>2099.64</v>
      </c>
      <c r="AP7269" t="s">
        <v>6770</v>
      </c>
    </row>
    <row r="7270" spans="1:42">
      <c r="A7270" t="s">
        <v>6756</v>
      </c>
      <c r="B7270" t="s">
        <v>54</v>
      </c>
      <c r="C7270" t="s">
        <v>6663</v>
      </c>
      <c r="D7270" t="s">
        <v>44</v>
      </c>
      <c r="E7270" t="s">
        <v>6664</v>
      </c>
      <c r="F7270" t="s">
        <v>46</v>
      </c>
      <c r="G7270" t="s">
        <v>47</v>
      </c>
      <c r="H7270">
        <v>15</v>
      </c>
      <c r="I7270" t="s">
        <v>60</v>
      </c>
      <c r="J7270" t="s">
        <v>61</v>
      </c>
      <c r="K7270">
        <v>4</v>
      </c>
      <c r="L7270">
        <v>2</v>
      </c>
      <c r="M7270" t="s">
        <v>84</v>
      </c>
      <c r="N7270" t="s">
        <v>1215</v>
      </c>
      <c r="O7270">
        <v>1.3360000000000001</v>
      </c>
      <c r="P7270" t="s">
        <v>74</v>
      </c>
      <c r="R7270" t="s">
        <v>66</v>
      </c>
      <c r="S7270" t="s">
        <v>42</v>
      </c>
      <c r="T7270">
        <v>0</v>
      </c>
      <c r="U7270">
        <v>1</v>
      </c>
      <c r="V7270">
        <v>0</v>
      </c>
      <c r="W7270">
        <v>0</v>
      </c>
      <c r="X7270">
        <v>0</v>
      </c>
      <c r="Y7270">
        <v>0</v>
      </c>
      <c r="Z7270">
        <v>8</v>
      </c>
      <c r="AA7270">
        <v>88.9</v>
      </c>
      <c r="AB7270">
        <v>82.4</v>
      </c>
      <c r="AC7270">
        <v>3.01</v>
      </c>
      <c r="AD7270">
        <v>1.35</v>
      </c>
      <c r="AE7270">
        <v>6.9000000000000006E-2</v>
      </c>
      <c r="AF7270">
        <v>1.9430000000000001</v>
      </c>
      <c r="AG7270">
        <v>2.2229999999999999</v>
      </c>
      <c r="AH7270">
        <v>6.0579999999999998</v>
      </c>
      <c r="AI7270">
        <v>5.57</v>
      </c>
      <c r="AJ7270">
        <v>10.199999999999999</v>
      </c>
      <c r="AK7270">
        <v>23.8</v>
      </c>
      <c r="AL7270">
        <v>-27.1</v>
      </c>
      <c r="AM7270">
        <v>4.2</v>
      </c>
      <c r="AN7270">
        <v>151.43700000000001</v>
      </c>
      <c r="AO7270">
        <v>2241.0100000000002</v>
      </c>
      <c r="AP7270" t="s">
        <v>6771</v>
      </c>
    </row>
    <row r="7271" spans="1:42">
      <c r="A7271" t="s">
        <v>6756</v>
      </c>
      <c r="B7271" t="s">
        <v>54</v>
      </c>
      <c r="C7271" t="s">
        <v>6663</v>
      </c>
      <c r="D7271" t="s">
        <v>44</v>
      </c>
      <c r="E7271" t="s">
        <v>6664</v>
      </c>
      <c r="F7271" t="s">
        <v>46</v>
      </c>
      <c r="G7271" t="s">
        <v>47</v>
      </c>
      <c r="H7271">
        <v>17</v>
      </c>
      <c r="I7271" t="s">
        <v>56</v>
      </c>
      <c r="J7271" t="s">
        <v>57</v>
      </c>
      <c r="K7271">
        <v>4</v>
      </c>
      <c r="L7271">
        <v>4</v>
      </c>
      <c r="M7271" t="s">
        <v>84</v>
      </c>
      <c r="N7271" t="s">
        <v>1215</v>
      </c>
      <c r="O7271">
        <v>1.2809999999999999</v>
      </c>
      <c r="P7271" t="s">
        <v>74</v>
      </c>
      <c r="R7271" t="s">
        <v>66</v>
      </c>
      <c r="S7271" t="s">
        <v>42</v>
      </c>
      <c r="T7271">
        <v>0</v>
      </c>
      <c r="U7271">
        <v>2</v>
      </c>
      <c r="V7271">
        <v>0</v>
      </c>
      <c r="W7271">
        <v>0</v>
      </c>
      <c r="X7271">
        <v>0</v>
      </c>
      <c r="Y7271">
        <v>0</v>
      </c>
      <c r="Z7271">
        <v>8</v>
      </c>
      <c r="AA7271">
        <v>89.2</v>
      </c>
      <c r="AB7271">
        <v>82</v>
      </c>
      <c r="AC7271">
        <v>3.13</v>
      </c>
      <c r="AD7271">
        <v>1.27</v>
      </c>
      <c r="AE7271">
        <v>1.756</v>
      </c>
      <c r="AF7271">
        <v>2.4359999999999999</v>
      </c>
      <c r="AG7271">
        <v>2.5070000000000001</v>
      </c>
      <c r="AH7271">
        <v>6.194</v>
      </c>
      <c r="AI7271">
        <v>3.88</v>
      </c>
      <c r="AJ7271">
        <v>12.46</v>
      </c>
      <c r="AK7271">
        <v>23.8</v>
      </c>
      <c r="AL7271">
        <v>-26.1</v>
      </c>
      <c r="AM7271">
        <v>3.2</v>
      </c>
      <c r="AN7271">
        <v>162.745</v>
      </c>
      <c r="AO7271">
        <v>2504.71</v>
      </c>
      <c r="AP7271" t="s">
        <v>6773</v>
      </c>
    </row>
    <row r="7272" spans="1:42">
      <c r="A7272" t="s">
        <v>6756</v>
      </c>
      <c r="B7272" t="s">
        <v>54</v>
      </c>
      <c r="C7272" t="s">
        <v>6663</v>
      </c>
      <c r="D7272" t="s">
        <v>44</v>
      </c>
      <c r="E7272" t="s">
        <v>6664</v>
      </c>
      <c r="F7272" t="s">
        <v>46</v>
      </c>
      <c r="G7272" t="s">
        <v>47</v>
      </c>
      <c r="H7272">
        <v>19</v>
      </c>
      <c r="I7272" t="s">
        <v>48</v>
      </c>
      <c r="J7272" t="s">
        <v>49</v>
      </c>
      <c r="K7272">
        <v>4</v>
      </c>
      <c r="L7272">
        <v>6</v>
      </c>
      <c r="M7272" t="s">
        <v>84</v>
      </c>
      <c r="N7272" t="s">
        <v>1215</v>
      </c>
      <c r="O7272">
        <v>1.4259999999999999</v>
      </c>
      <c r="P7272" t="s">
        <v>74</v>
      </c>
      <c r="Q7272" t="s">
        <v>85</v>
      </c>
      <c r="R7272" t="s">
        <v>66</v>
      </c>
      <c r="S7272" t="s">
        <v>42</v>
      </c>
      <c r="T7272">
        <v>1</v>
      </c>
      <c r="U7272">
        <v>2</v>
      </c>
      <c r="V7272">
        <v>0</v>
      </c>
      <c r="W7272">
        <v>0</v>
      </c>
      <c r="X7272">
        <v>0</v>
      </c>
      <c r="Y7272">
        <v>0</v>
      </c>
      <c r="Z7272">
        <v>8</v>
      </c>
      <c r="AA7272">
        <v>88.8</v>
      </c>
      <c r="AB7272">
        <v>82.8</v>
      </c>
      <c r="AC7272">
        <v>3.01</v>
      </c>
      <c r="AD7272">
        <v>1.35</v>
      </c>
      <c r="AE7272">
        <v>-1.016</v>
      </c>
      <c r="AF7272">
        <v>2.5720000000000001</v>
      </c>
      <c r="AG7272">
        <v>2.0510000000000002</v>
      </c>
      <c r="AH7272">
        <v>6.1890000000000001</v>
      </c>
      <c r="AI7272">
        <v>6.36</v>
      </c>
      <c r="AJ7272">
        <v>10.36</v>
      </c>
      <c r="AK7272">
        <v>23.9</v>
      </c>
      <c r="AL7272">
        <v>-31.1</v>
      </c>
      <c r="AM7272">
        <v>4.2</v>
      </c>
      <c r="AN7272">
        <v>148.56100000000001</v>
      </c>
      <c r="AO7272">
        <v>2358.73</v>
      </c>
      <c r="AP7272" t="s">
        <v>6775</v>
      </c>
    </row>
    <row r="7273" spans="1:42">
      <c r="A7273" t="s">
        <v>6756</v>
      </c>
      <c r="B7273" t="s">
        <v>54</v>
      </c>
      <c r="C7273" t="s">
        <v>6663</v>
      </c>
      <c r="D7273" t="s">
        <v>44</v>
      </c>
      <c r="E7273" t="s">
        <v>6664</v>
      </c>
      <c r="F7273" t="s">
        <v>46</v>
      </c>
      <c r="G7273" t="s">
        <v>47</v>
      </c>
      <c r="H7273">
        <v>20</v>
      </c>
      <c r="I7273" t="s">
        <v>63</v>
      </c>
      <c r="J7273" t="s">
        <v>61</v>
      </c>
      <c r="K7273">
        <v>5</v>
      </c>
      <c r="L7273">
        <v>1</v>
      </c>
      <c r="M7273" t="s">
        <v>84</v>
      </c>
      <c r="N7273" t="s">
        <v>1215</v>
      </c>
      <c r="O7273">
        <v>1.298</v>
      </c>
      <c r="P7273" t="s">
        <v>74</v>
      </c>
      <c r="R7273" t="s">
        <v>1230</v>
      </c>
      <c r="S7273" t="s">
        <v>42</v>
      </c>
      <c r="T7273">
        <v>0</v>
      </c>
      <c r="U7273">
        <v>0</v>
      </c>
      <c r="V7273">
        <v>1</v>
      </c>
      <c r="W7273">
        <v>0</v>
      </c>
      <c r="X7273">
        <v>0</v>
      </c>
      <c r="Y7273">
        <v>0</v>
      </c>
      <c r="Z7273">
        <v>8</v>
      </c>
      <c r="AA7273">
        <v>89.3</v>
      </c>
      <c r="AB7273">
        <v>82.5</v>
      </c>
      <c r="AC7273">
        <v>3.32</v>
      </c>
      <c r="AD7273">
        <v>1.37</v>
      </c>
      <c r="AE7273">
        <v>4.8000000000000001E-2</v>
      </c>
      <c r="AF7273">
        <v>3.351</v>
      </c>
      <c r="AG7273">
        <v>2.2029999999999998</v>
      </c>
      <c r="AH7273">
        <v>6.2560000000000002</v>
      </c>
      <c r="AI7273">
        <v>8.1199999999999992</v>
      </c>
      <c r="AJ7273">
        <v>10.35</v>
      </c>
      <c r="AK7273">
        <v>23.8</v>
      </c>
      <c r="AL7273">
        <v>-39.700000000000003</v>
      </c>
      <c r="AM7273">
        <v>4.5999999999999996</v>
      </c>
      <c r="AN7273">
        <v>142.018</v>
      </c>
      <c r="AO7273">
        <v>2545.65</v>
      </c>
      <c r="AP7273" t="s">
        <v>6776</v>
      </c>
    </row>
    <row r="7274" spans="1:42">
      <c r="A7274" t="s">
        <v>6756</v>
      </c>
      <c r="B7274" t="s">
        <v>54</v>
      </c>
      <c r="C7274" t="s">
        <v>6663</v>
      </c>
      <c r="D7274" t="s">
        <v>44</v>
      </c>
      <c r="E7274" t="s">
        <v>6664</v>
      </c>
      <c r="F7274" t="s">
        <v>46</v>
      </c>
      <c r="G7274" t="s">
        <v>47</v>
      </c>
      <c r="H7274">
        <v>21</v>
      </c>
      <c r="I7274" t="s">
        <v>48</v>
      </c>
      <c r="J7274" t="s">
        <v>49</v>
      </c>
      <c r="K7274">
        <v>5</v>
      </c>
      <c r="L7274">
        <v>2</v>
      </c>
      <c r="M7274" t="s">
        <v>180</v>
      </c>
      <c r="N7274" t="s">
        <v>1215</v>
      </c>
      <c r="O7274">
        <v>1</v>
      </c>
      <c r="P7274" t="s">
        <v>74</v>
      </c>
      <c r="Q7274" t="s">
        <v>85</v>
      </c>
      <c r="R7274" t="s">
        <v>1230</v>
      </c>
      <c r="S7274" t="s">
        <v>42</v>
      </c>
      <c r="T7274">
        <v>0</v>
      </c>
      <c r="U7274">
        <v>1</v>
      </c>
      <c r="V7274">
        <v>1</v>
      </c>
      <c r="W7274">
        <v>0</v>
      </c>
      <c r="X7274">
        <v>0</v>
      </c>
      <c r="Y7274">
        <v>0</v>
      </c>
      <c r="Z7274">
        <v>8</v>
      </c>
      <c r="AA7274">
        <v>80.7</v>
      </c>
      <c r="AB7274">
        <v>74.8</v>
      </c>
      <c r="AC7274">
        <v>3.28</v>
      </c>
      <c r="AD7274">
        <v>1.43</v>
      </c>
      <c r="AE7274">
        <v>1.0069999999999999</v>
      </c>
      <c r="AF7274">
        <v>1.427</v>
      </c>
      <c r="AG7274">
        <v>2.4</v>
      </c>
      <c r="AH7274">
        <v>6.0979999999999999</v>
      </c>
      <c r="AI7274">
        <v>10.199999999999999</v>
      </c>
      <c r="AJ7274">
        <v>6.95</v>
      </c>
      <c r="AK7274">
        <v>23.8</v>
      </c>
      <c r="AL7274">
        <v>-29.7</v>
      </c>
      <c r="AM7274">
        <v>7.7</v>
      </c>
      <c r="AN7274">
        <v>124.48699999999999</v>
      </c>
      <c r="AO7274">
        <v>2149.79</v>
      </c>
      <c r="AP7274" t="s">
        <v>6777</v>
      </c>
    </row>
    <row r="7275" spans="1:42">
      <c r="A7275" t="s">
        <v>6756</v>
      </c>
      <c r="B7275" t="s">
        <v>54</v>
      </c>
      <c r="C7275" t="s">
        <v>6663</v>
      </c>
      <c r="D7275" t="s">
        <v>44</v>
      </c>
      <c r="E7275" t="s">
        <v>6664</v>
      </c>
      <c r="F7275" t="s">
        <v>46</v>
      </c>
      <c r="G7275" t="s">
        <v>47</v>
      </c>
      <c r="H7275">
        <v>22</v>
      </c>
      <c r="I7275" t="s">
        <v>63</v>
      </c>
      <c r="J7275" t="s">
        <v>61</v>
      </c>
      <c r="K7275">
        <v>6</v>
      </c>
      <c r="L7275">
        <v>1</v>
      </c>
      <c r="M7275" t="s">
        <v>180</v>
      </c>
      <c r="N7275" t="s">
        <v>1215</v>
      </c>
      <c r="O7275">
        <v>1.123</v>
      </c>
      <c r="P7275" t="s">
        <v>71</v>
      </c>
      <c r="R7275" t="s">
        <v>75</v>
      </c>
      <c r="S7275" t="s">
        <v>42</v>
      </c>
      <c r="T7275">
        <v>0</v>
      </c>
      <c r="U7275">
        <v>0</v>
      </c>
      <c r="V7275">
        <v>2</v>
      </c>
      <c r="W7275">
        <v>0</v>
      </c>
      <c r="X7275">
        <v>0</v>
      </c>
      <c r="Y7275">
        <v>0</v>
      </c>
      <c r="Z7275">
        <v>8</v>
      </c>
      <c r="AA7275">
        <v>80.5</v>
      </c>
      <c r="AB7275">
        <v>74.099999999999994</v>
      </c>
      <c r="AC7275">
        <v>3.35</v>
      </c>
      <c r="AD7275">
        <v>1.34</v>
      </c>
      <c r="AE7275">
        <v>0.42799999999999999</v>
      </c>
      <c r="AF7275">
        <v>2.1509999999999998</v>
      </c>
      <c r="AG7275">
        <v>2.3069999999999999</v>
      </c>
      <c r="AH7275">
        <v>6.2119999999999997</v>
      </c>
      <c r="AI7275">
        <v>12.39</v>
      </c>
      <c r="AJ7275">
        <v>6.53</v>
      </c>
      <c r="AK7275">
        <v>23.8</v>
      </c>
      <c r="AL7275">
        <v>-33.6</v>
      </c>
      <c r="AM7275">
        <v>8.3000000000000007</v>
      </c>
      <c r="AN7275">
        <v>117.971</v>
      </c>
      <c r="AO7275">
        <v>2417.4299999999998</v>
      </c>
      <c r="AP7275" t="s">
        <v>6778</v>
      </c>
    </row>
    <row r="7276" spans="1:42">
      <c r="A7276" t="s">
        <v>6756</v>
      </c>
      <c r="B7276" t="s">
        <v>54</v>
      </c>
      <c r="C7276" t="s">
        <v>6663</v>
      </c>
      <c r="D7276" t="s">
        <v>44</v>
      </c>
      <c r="E7276" t="s">
        <v>6664</v>
      </c>
      <c r="F7276" t="s">
        <v>46</v>
      </c>
      <c r="G7276" t="s">
        <v>47</v>
      </c>
      <c r="H7276">
        <v>23</v>
      </c>
      <c r="I7276" t="s">
        <v>56</v>
      </c>
      <c r="J7276" t="s">
        <v>57</v>
      </c>
      <c r="K7276">
        <v>6</v>
      </c>
      <c r="L7276">
        <v>2</v>
      </c>
      <c r="M7276" t="s">
        <v>84</v>
      </c>
      <c r="N7276" t="s">
        <v>1215</v>
      </c>
      <c r="O7276">
        <v>1.1299999999999999</v>
      </c>
      <c r="P7276" t="s">
        <v>71</v>
      </c>
      <c r="R7276" t="s">
        <v>75</v>
      </c>
      <c r="S7276" t="s">
        <v>42</v>
      </c>
      <c r="T7276">
        <v>0</v>
      </c>
      <c r="U7276">
        <v>1</v>
      </c>
      <c r="V7276">
        <v>2</v>
      </c>
      <c r="W7276">
        <v>0</v>
      </c>
      <c r="X7276">
        <v>0</v>
      </c>
      <c r="Y7276">
        <v>0</v>
      </c>
      <c r="Z7276">
        <v>8</v>
      </c>
      <c r="AA7276">
        <v>87.8</v>
      </c>
      <c r="AB7276">
        <v>82.3</v>
      </c>
      <c r="AC7276">
        <v>3.46</v>
      </c>
      <c r="AD7276">
        <v>1.54</v>
      </c>
      <c r="AE7276">
        <v>0.71599999999999997</v>
      </c>
      <c r="AF7276">
        <v>1.069</v>
      </c>
      <c r="AG7276">
        <v>2.274</v>
      </c>
      <c r="AH7276">
        <v>5.9749999999999996</v>
      </c>
      <c r="AI7276">
        <v>4.5199999999999996</v>
      </c>
      <c r="AJ7276">
        <v>9.33</v>
      </c>
      <c r="AK7276">
        <v>23.9</v>
      </c>
      <c r="AL7276">
        <v>-20.8</v>
      </c>
      <c r="AM7276">
        <v>4.5</v>
      </c>
      <c r="AN7276">
        <v>154.28899999999999</v>
      </c>
      <c r="AO7276">
        <v>1996.59</v>
      </c>
      <c r="AP7276" t="s">
        <v>6779</v>
      </c>
    </row>
    <row r="7277" spans="1:42">
      <c r="A7277" t="s">
        <v>6756</v>
      </c>
      <c r="B7277" t="s">
        <v>54</v>
      </c>
      <c r="C7277" t="s">
        <v>6663</v>
      </c>
      <c r="D7277" t="s">
        <v>44</v>
      </c>
      <c r="E7277" t="s">
        <v>6664</v>
      </c>
      <c r="F7277" t="s">
        <v>46</v>
      </c>
      <c r="G7277" t="s">
        <v>47</v>
      </c>
      <c r="H7277">
        <v>24</v>
      </c>
      <c r="I7277" t="s">
        <v>198</v>
      </c>
      <c r="J7277" t="s">
        <v>61</v>
      </c>
      <c r="K7277">
        <v>6</v>
      </c>
      <c r="L7277">
        <v>3</v>
      </c>
      <c r="M7277" t="s">
        <v>180</v>
      </c>
      <c r="N7277" t="s">
        <v>1215</v>
      </c>
      <c r="O7277">
        <v>1.173</v>
      </c>
      <c r="P7277" t="s">
        <v>71</v>
      </c>
      <c r="R7277" t="s">
        <v>75</v>
      </c>
      <c r="S7277" t="s">
        <v>42</v>
      </c>
      <c r="T7277">
        <v>1</v>
      </c>
      <c r="U7277">
        <v>1</v>
      </c>
      <c r="V7277">
        <v>2</v>
      </c>
      <c r="W7277">
        <v>0</v>
      </c>
      <c r="X7277">
        <v>0</v>
      </c>
      <c r="Y7277">
        <v>0</v>
      </c>
      <c r="Z7277">
        <v>8</v>
      </c>
      <c r="AA7277">
        <v>80.099999999999994</v>
      </c>
      <c r="AB7277">
        <v>74.599999999999994</v>
      </c>
      <c r="AC7277">
        <v>3.46</v>
      </c>
      <c r="AD7277">
        <v>1.53</v>
      </c>
      <c r="AE7277">
        <v>2.1999999999999999E-2</v>
      </c>
      <c r="AF7277">
        <v>1.526</v>
      </c>
      <c r="AG7277">
        <v>2.266</v>
      </c>
      <c r="AH7277">
        <v>6.1020000000000003</v>
      </c>
      <c r="AI7277">
        <v>12.64</v>
      </c>
      <c r="AJ7277">
        <v>5.66</v>
      </c>
      <c r="AK7277">
        <v>23.9</v>
      </c>
      <c r="AL7277">
        <v>-32.9</v>
      </c>
      <c r="AM7277">
        <v>8.6</v>
      </c>
      <c r="AN7277">
        <v>114.32899999999999</v>
      </c>
      <c r="AO7277">
        <v>2404.31</v>
      </c>
      <c r="AP7277" t="s">
        <v>6780</v>
      </c>
    </row>
    <row r="7278" spans="1:42">
      <c r="A7278" t="s">
        <v>6756</v>
      </c>
      <c r="B7278" t="s">
        <v>54</v>
      </c>
      <c r="C7278" t="s">
        <v>6663</v>
      </c>
      <c r="D7278" t="s">
        <v>44</v>
      </c>
      <c r="E7278" t="s">
        <v>6664</v>
      </c>
      <c r="F7278" t="s">
        <v>46</v>
      </c>
      <c r="G7278" t="s">
        <v>47</v>
      </c>
      <c r="H7278">
        <v>25</v>
      </c>
      <c r="I7278" t="s">
        <v>56</v>
      </c>
      <c r="J7278" t="s">
        <v>57</v>
      </c>
      <c r="K7278">
        <v>6</v>
      </c>
      <c r="L7278">
        <v>4</v>
      </c>
      <c r="M7278" t="s">
        <v>84</v>
      </c>
      <c r="N7278" t="s">
        <v>1215</v>
      </c>
      <c r="O7278">
        <v>1.4039999999999999</v>
      </c>
      <c r="P7278" t="s">
        <v>71</v>
      </c>
      <c r="R7278" t="s">
        <v>75</v>
      </c>
      <c r="S7278" t="s">
        <v>42</v>
      </c>
      <c r="T7278">
        <v>1</v>
      </c>
      <c r="U7278">
        <v>2</v>
      </c>
      <c r="V7278">
        <v>2</v>
      </c>
      <c r="W7278">
        <v>0</v>
      </c>
      <c r="X7278">
        <v>0</v>
      </c>
      <c r="Y7278">
        <v>0</v>
      </c>
      <c r="Z7278">
        <v>8</v>
      </c>
      <c r="AA7278">
        <v>89.1</v>
      </c>
      <c r="AB7278">
        <v>81.8</v>
      </c>
      <c r="AC7278">
        <v>3.49</v>
      </c>
      <c r="AD7278">
        <v>1.51</v>
      </c>
      <c r="AE7278">
        <v>-1.8</v>
      </c>
      <c r="AF7278">
        <v>3.4249999999999998</v>
      </c>
      <c r="AG7278">
        <v>2.0049999999999999</v>
      </c>
      <c r="AH7278">
        <v>6.1340000000000003</v>
      </c>
      <c r="AI7278">
        <v>6.63</v>
      </c>
      <c r="AJ7278">
        <v>10.01</v>
      </c>
      <c r="AK7278">
        <v>23.8</v>
      </c>
      <c r="AL7278">
        <v>-29.2</v>
      </c>
      <c r="AM7278">
        <v>4.3</v>
      </c>
      <c r="AN7278">
        <v>146.6</v>
      </c>
      <c r="AO7278">
        <v>2297.58</v>
      </c>
      <c r="AP7278" t="s">
        <v>6781</v>
      </c>
    </row>
    <row r="7279" spans="1:42">
      <c r="A7279" t="s">
        <v>6756</v>
      </c>
      <c r="B7279" t="s">
        <v>54</v>
      </c>
      <c r="C7279" t="s">
        <v>6663</v>
      </c>
      <c r="D7279" t="s">
        <v>44</v>
      </c>
      <c r="E7279" t="s">
        <v>6664</v>
      </c>
      <c r="F7279" t="s">
        <v>46</v>
      </c>
      <c r="G7279" t="s">
        <v>47</v>
      </c>
      <c r="H7279">
        <v>27</v>
      </c>
      <c r="I7279" t="s">
        <v>63</v>
      </c>
      <c r="J7279" t="s">
        <v>61</v>
      </c>
      <c r="K7279">
        <v>7</v>
      </c>
      <c r="L7279">
        <v>1</v>
      </c>
      <c r="M7279" t="s">
        <v>84</v>
      </c>
      <c r="N7279" t="s">
        <v>1215</v>
      </c>
      <c r="O7279">
        <v>1.2749999999999999</v>
      </c>
      <c r="P7279" t="s">
        <v>139</v>
      </c>
      <c r="R7279" t="s">
        <v>72</v>
      </c>
      <c r="S7279" t="s">
        <v>54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9</v>
      </c>
      <c r="AA7279">
        <v>88.7</v>
      </c>
      <c r="AB7279">
        <v>81.5</v>
      </c>
      <c r="AC7279">
        <v>2.84</v>
      </c>
      <c r="AD7279">
        <v>1.28</v>
      </c>
      <c r="AE7279">
        <v>-0.624</v>
      </c>
      <c r="AF7279">
        <v>2.2330000000000001</v>
      </c>
      <c r="AG7279">
        <v>2.1589999999999998</v>
      </c>
      <c r="AH7279">
        <v>6.2009999999999996</v>
      </c>
      <c r="AI7279">
        <v>6.1</v>
      </c>
      <c r="AJ7279">
        <v>11.37</v>
      </c>
      <c r="AK7279">
        <v>23.8</v>
      </c>
      <c r="AL7279">
        <v>-30.5</v>
      </c>
      <c r="AM7279">
        <v>4</v>
      </c>
      <c r="AN7279">
        <v>151.87899999999999</v>
      </c>
      <c r="AO7279">
        <v>2458.2800000000002</v>
      </c>
      <c r="AP7279" t="s">
        <v>6783</v>
      </c>
    </row>
    <row r="7280" spans="1:42">
      <c r="A7280" t="s">
        <v>6756</v>
      </c>
      <c r="B7280" t="s">
        <v>54</v>
      </c>
      <c r="C7280" t="s">
        <v>6663</v>
      </c>
      <c r="D7280" t="s">
        <v>44</v>
      </c>
      <c r="E7280" t="s">
        <v>6664</v>
      </c>
      <c r="F7280" t="s">
        <v>46</v>
      </c>
      <c r="G7280" t="s">
        <v>47</v>
      </c>
      <c r="H7280">
        <v>30</v>
      </c>
      <c r="I7280" t="s">
        <v>87</v>
      </c>
      <c r="J7280" t="s">
        <v>49</v>
      </c>
      <c r="K7280">
        <v>7</v>
      </c>
      <c r="L7280">
        <v>4</v>
      </c>
      <c r="M7280" t="s">
        <v>84</v>
      </c>
      <c r="N7280" t="s">
        <v>1215</v>
      </c>
      <c r="O7280">
        <v>0.99199999999999999</v>
      </c>
      <c r="P7280" t="s">
        <v>139</v>
      </c>
      <c r="Q7280" t="s">
        <v>125</v>
      </c>
      <c r="R7280" t="s">
        <v>72</v>
      </c>
      <c r="S7280" t="s">
        <v>54</v>
      </c>
      <c r="T7280">
        <v>0</v>
      </c>
      <c r="U7280">
        <v>2</v>
      </c>
      <c r="V7280">
        <v>0</v>
      </c>
      <c r="W7280">
        <v>0</v>
      </c>
      <c r="X7280">
        <v>0</v>
      </c>
      <c r="Y7280">
        <v>0</v>
      </c>
      <c r="Z7280">
        <v>9</v>
      </c>
      <c r="AA7280">
        <v>88</v>
      </c>
      <c r="AB7280">
        <v>81.599999999999994</v>
      </c>
      <c r="AC7280">
        <v>3.24</v>
      </c>
      <c r="AD7280">
        <v>1.5</v>
      </c>
      <c r="AE7280">
        <v>-0.77300000000000002</v>
      </c>
      <c r="AF7280">
        <v>2.1589999999999998</v>
      </c>
      <c r="AG7280">
        <v>2.145</v>
      </c>
      <c r="AH7280">
        <v>6.1609999999999996</v>
      </c>
      <c r="AI7280">
        <v>6.92</v>
      </c>
      <c r="AJ7280">
        <v>9.24</v>
      </c>
      <c r="AK7280">
        <v>23.8</v>
      </c>
      <c r="AL7280">
        <v>-29</v>
      </c>
      <c r="AM7280">
        <v>4.9000000000000004</v>
      </c>
      <c r="AN7280">
        <v>143.304</v>
      </c>
      <c r="AO7280">
        <v>2203.56</v>
      </c>
      <c r="AP7280" t="s">
        <v>6786</v>
      </c>
    </row>
    <row r="7281" spans="1:42">
      <c r="A7281" t="s">
        <v>6756</v>
      </c>
      <c r="B7281" t="s">
        <v>54</v>
      </c>
      <c r="C7281" t="s">
        <v>6663</v>
      </c>
      <c r="D7281" t="s">
        <v>44</v>
      </c>
      <c r="E7281" t="s">
        <v>6664</v>
      </c>
      <c r="F7281" t="s">
        <v>46</v>
      </c>
      <c r="G7281" t="s">
        <v>47</v>
      </c>
      <c r="H7281">
        <v>35</v>
      </c>
      <c r="I7281" t="s">
        <v>131</v>
      </c>
      <c r="J7281" t="s">
        <v>49</v>
      </c>
      <c r="K7281">
        <v>9</v>
      </c>
      <c r="L7281">
        <v>2</v>
      </c>
      <c r="M7281" t="s">
        <v>84</v>
      </c>
      <c r="N7281" t="s">
        <v>1215</v>
      </c>
      <c r="O7281">
        <v>1.2210000000000001</v>
      </c>
      <c r="P7281" t="s">
        <v>391</v>
      </c>
      <c r="R7281" t="s">
        <v>116</v>
      </c>
      <c r="S7281" t="s">
        <v>42</v>
      </c>
      <c r="T7281">
        <v>0</v>
      </c>
      <c r="U7281">
        <v>1</v>
      </c>
      <c r="V7281">
        <v>0</v>
      </c>
      <c r="W7281">
        <v>1</v>
      </c>
      <c r="X7281">
        <v>0</v>
      </c>
      <c r="Y7281">
        <v>1</v>
      </c>
      <c r="Z7281">
        <v>9</v>
      </c>
      <c r="AA7281">
        <v>87.7</v>
      </c>
      <c r="AB7281">
        <v>81.8</v>
      </c>
      <c r="AC7281">
        <v>3.69</v>
      </c>
      <c r="AD7281">
        <v>1.76</v>
      </c>
      <c r="AE7281">
        <v>0.13800000000000001</v>
      </c>
      <c r="AF7281">
        <v>2.69</v>
      </c>
      <c r="AG7281">
        <v>2.2530000000000001</v>
      </c>
      <c r="AH7281">
        <v>6.0839999999999996</v>
      </c>
      <c r="AI7281">
        <v>6.19</v>
      </c>
      <c r="AJ7281">
        <v>11.71</v>
      </c>
      <c r="AK7281">
        <v>23.9</v>
      </c>
      <c r="AL7281">
        <v>-34.5</v>
      </c>
      <c r="AM7281">
        <v>3.9</v>
      </c>
      <c r="AN7281">
        <v>152.239</v>
      </c>
      <c r="AO7281">
        <v>2540.59</v>
      </c>
      <c r="AP7281" t="s">
        <v>6788</v>
      </c>
    </row>
    <row r="7282" spans="1:42">
      <c r="A7282" t="s">
        <v>6756</v>
      </c>
      <c r="B7282" t="s">
        <v>54</v>
      </c>
      <c r="C7282" t="s">
        <v>6663</v>
      </c>
      <c r="D7282" t="s">
        <v>44</v>
      </c>
      <c r="E7282" t="s">
        <v>6664</v>
      </c>
      <c r="F7282" t="s">
        <v>46</v>
      </c>
      <c r="G7282" t="s">
        <v>47</v>
      </c>
      <c r="H7282">
        <v>36</v>
      </c>
      <c r="I7282" t="s">
        <v>60</v>
      </c>
      <c r="J7282" t="s">
        <v>61</v>
      </c>
      <c r="K7282">
        <v>10</v>
      </c>
      <c r="L7282">
        <v>1</v>
      </c>
      <c r="M7282" t="s">
        <v>84</v>
      </c>
      <c r="N7282" t="s">
        <v>1215</v>
      </c>
      <c r="O7282">
        <v>1.294</v>
      </c>
      <c r="P7282" t="s">
        <v>282</v>
      </c>
      <c r="R7282" t="s">
        <v>2780</v>
      </c>
      <c r="S7282" t="s">
        <v>42</v>
      </c>
      <c r="T7282">
        <v>0</v>
      </c>
      <c r="U7282">
        <v>0</v>
      </c>
      <c r="V7282">
        <v>1</v>
      </c>
      <c r="W7282">
        <v>1</v>
      </c>
      <c r="X7282">
        <v>0</v>
      </c>
      <c r="Y7282">
        <v>0</v>
      </c>
      <c r="Z7282">
        <v>9</v>
      </c>
      <c r="AA7282">
        <v>88.3</v>
      </c>
      <c r="AB7282">
        <v>81.2</v>
      </c>
      <c r="AC7282">
        <v>3.63</v>
      </c>
      <c r="AD7282">
        <v>1.65</v>
      </c>
      <c r="AE7282">
        <v>-6.9000000000000006E-2</v>
      </c>
      <c r="AF7282">
        <v>2.8439999999999999</v>
      </c>
      <c r="AG7282">
        <v>2.3010000000000002</v>
      </c>
      <c r="AH7282">
        <v>6.2389999999999999</v>
      </c>
      <c r="AI7282">
        <v>9.7899999999999991</v>
      </c>
      <c r="AJ7282">
        <v>12.42</v>
      </c>
      <c r="AK7282">
        <v>23.8</v>
      </c>
      <c r="AL7282">
        <v>-49.6</v>
      </c>
      <c r="AM7282">
        <v>4.5999999999999996</v>
      </c>
      <c r="AN7282">
        <v>141.84700000000001</v>
      </c>
      <c r="AO7282">
        <v>3006.18</v>
      </c>
      <c r="AP7282" t="s">
        <v>6789</v>
      </c>
    </row>
    <row r="7283" spans="1:42">
      <c r="A7283" t="s">
        <v>6756</v>
      </c>
      <c r="B7283" t="s">
        <v>54</v>
      </c>
      <c r="C7283" t="s">
        <v>6663</v>
      </c>
      <c r="D7283" t="s">
        <v>44</v>
      </c>
      <c r="E7283" t="s">
        <v>6664</v>
      </c>
      <c r="F7283" t="s">
        <v>46</v>
      </c>
      <c r="G7283" t="s">
        <v>47</v>
      </c>
      <c r="H7283">
        <v>37</v>
      </c>
      <c r="I7283" t="s">
        <v>69</v>
      </c>
      <c r="J7283" t="s">
        <v>61</v>
      </c>
      <c r="K7283">
        <v>10</v>
      </c>
      <c r="L7283">
        <v>2</v>
      </c>
      <c r="M7283" t="s">
        <v>84</v>
      </c>
      <c r="N7283" t="s">
        <v>1215</v>
      </c>
      <c r="O7283">
        <v>1.4419999999999999</v>
      </c>
      <c r="P7283" t="s">
        <v>282</v>
      </c>
      <c r="R7283" t="s">
        <v>2780</v>
      </c>
      <c r="S7283" t="s">
        <v>42</v>
      </c>
      <c r="T7283">
        <v>0</v>
      </c>
      <c r="U7283">
        <v>1</v>
      </c>
      <c r="V7283">
        <v>1</v>
      </c>
      <c r="W7283">
        <v>1</v>
      </c>
      <c r="X7283">
        <v>0</v>
      </c>
      <c r="Y7283">
        <v>0</v>
      </c>
      <c r="Z7283">
        <v>9</v>
      </c>
      <c r="AA7283">
        <v>88.2</v>
      </c>
      <c r="AB7283">
        <v>81.599999999999994</v>
      </c>
      <c r="AC7283">
        <v>3.63</v>
      </c>
      <c r="AD7283">
        <v>1.65</v>
      </c>
      <c r="AE7283">
        <v>-6.4000000000000001E-2</v>
      </c>
      <c r="AF7283">
        <v>4.016</v>
      </c>
      <c r="AG7283">
        <v>2.1360000000000001</v>
      </c>
      <c r="AH7283">
        <v>6.3179999999999996</v>
      </c>
      <c r="AI7283">
        <v>3.93</v>
      </c>
      <c r="AJ7283">
        <v>9.73</v>
      </c>
      <c r="AK7283">
        <v>23.8</v>
      </c>
      <c r="AL7283">
        <v>-18.3</v>
      </c>
      <c r="AM7283">
        <v>4.0999999999999996</v>
      </c>
      <c r="AN7283">
        <v>158.09200000000001</v>
      </c>
      <c r="AO7283">
        <v>2009.68</v>
      </c>
      <c r="AP7283" t="s">
        <v>6790</v>
      </c>
    </row>
    <row r="7284" spans="1:42">
      <c r="A7284" t="s">
        <v>6756</v>
      </c>
      <c r="B7284" t="s">
        <v>54</v>
      </c>
      <c r="C7284" t="s">
        <v>6663</v>
      </c>
      <c r="D7284" t="s">
        <v>44</v>
      </c>
      <c r="E7284" t="s">
        <v>6664</v>
      </c>
      <c r="F7284" t="s">
        <v>46</v>
      </c>
      <c r="G7284" t="s">
        <v>47</v>
      </c>
      <c r="H7284">
        <v>39</v>
      </c>
      <c r="I7284" t="s">
        <v>56</v>
      </c>
      <c r="J7284" t="s">
        <v>57</v>
      </c>
      <c r="K7284">
        <v>10</v>
      </c>
      <c r="L7284">
        <v>4</v>
      </c>
      <c r="M7284" t="s">
        <v>180</v>
      </c>
      <c r="N7284" t="s">
        <v>1215</v>
      </c>
      <c r="O7284">
        <v>1.036</v>
      </c>
      <c r="P7284" t="s">
        <v>282</v>
      </c>
      <c r="R7284" t="s">
        <v>2780</v>
      </c>
      <c r="S7284" t="s">
        <v>42</v>
      </c>
      <c r="T7284">
        <v>1</v>
      </c>
      <c r="U7284">
        <v>2</v>
      </c>
      <c r="V7284">
        <v>1</v>
      </c>
      <c r="W7284">
        <v>1</v>
      </c>
      <c r="X7284">
        <v>0</v>
      </c>
      <c r="Y7284">
        <v>0</v>
      </c>
      <c r="Z7284">
        <v>9</v>
      </c>
      <c r="AA7284">
        <v>80.7</v>
      </c>
      <c r="AB7284">
        <v>74.3</v>
      </c>
      <c r="AC7284">
        <v>3.62</v>
      </c>
      <c r="AD7284">
        <v>1.6</v>
      </c>
      <c r="AE7284">
        <v>0.96699999999999997</v>
      </c>
      <c r="AF7284">
        <v>1.121</v>
      </c>
      <c r="AG7284">
        <v>2.4180000000000001</v>
      </c>
      <c r="AH7284">
        <v>6.0979999999999999</v>
      </c>
      <c r="AI7284">
        <v>11.94</v>
      </c>
      <c r="AJ7284">
        <v>6.32</v>
      </c>
      <c r="AK7284">
        <v>23.8</v>
      </c>
      <c r="AL7284">
        <v>-32.1</v>
      </c>
      <c r="AM7284">
        <v>8.4</v>
      </c>
      <c r="AN7284">
        <v>118.10599999999999</v>
      </c>
      <c r="AO7284">
        <v>2329.54</v>
      </c>
      <c r="AP7284" t="s">
        <v>6792</v>
      </c>
    </row>
    <row r="7285" spans="1:42">
      <c r="A7285" t="s">
        <v>6756</v>
      </c>
      <c r="B7285" t="s">
        <v>54</v>
      </c>
      <c r="C7285" t="s">
        <v>6663</v>
      </c>
      <c r="D7285" t="s">
        <v>44</v>
      </c>
      <c r="E7285" t="s">
        <v>6664</v>
      </c>
      <c r="F7285" t="s">
        <v>46</v>
      </c>
      <c r="G7285" t="s">
        <v>47</v>
      </c>
      <c r="H7285">
        <v>40</v>
      </c>
      <c r="I7285" t="s">
        <v>60</v>
      </c>
      <c r="J7285" t="s">
        <v>61</v>
      </c>
      <c r="K7285">
        <v>10</v>
      </c>
      <c r="L7285">
        <v>5</v>
      </c>
      <c r="M7285" t="s">
        <v>180</v>
      </c>
      <c r="N7285" t="s">
        <v>1215</v>
      </c>
      <c r="O7285">
        <v>1.1299999999999999</v>
      </c>
      <c r="P7285" t="s">
        <v>282</v>
      </c>
      <c r="R7285" t="s">
        <v>2780</v>
      </c>
      <c r="S7285" t="s">
        <v>42</v>
      </c>
      <c r="T7285">
        <v>2</v>
      </c>
      <c r="U7285">
        <v>2</v>
      </c>
      <c r="V7285">
        <v>1</v>
      </c>
      <c r="W7285">
        <v>1</v>
      </c>
      <c r="X7285">
        <v>0</v>
      </c>
      <c r="Y7285">
        <v>0</v>
      </c>
      <c r="Z7285">
        <v>9</v>
      </c>
      <c r="AA7285">
        <v>80.7</v>
      </c>
      <c r="AB7285">
        <v>74.7</v>
      </c>
      <c r="AC7285">
        <v>3.63</v>
      </c>
      <c r="AD7285">
        <v>1.65</v>
      </c>
      <c r="AE7285">
        <v>0.83899999999999997</v>
      </c>
      <c r="AF7285">
        <v>2.6560000000000001</v>
      </c>
      <c r="AG7285">
        <v>2.323</v>
      </c>
      <c r="AH7285">
        <v>6.2309999999999999</v>
      </c>
      <c r="AI7285">
        <v>11.25</v>
      </c>
      <c r="AJ7285">
        <v>6.65</v>
      </c>
      <c r="AK7285">
        <v>23.8</v>
      </c>
      <c r="AL7285">
        <v>-32.299999999999997</v>
      </c>
      <c r="AM7285">
        <v>7.9</v>
      </c>
      <c r="AN7285">
        <v>120.779</v>
      </c>
      <c r="AO7285">
        <v>2276.41</v>
      </c>
      <c r="AP7285" t="s">
        <v>6793</v>
      </c>
    </row>
    <row r="7286" spans="1:42">
      <c r="A7286" t="s">
        <v>6756</v>
      </c>
      <c r="B7286" t="s">
        <v>54</v>
      </c>
      <c r="C7286" t="s">
        <v>6663</v>
      </c>
      <c r="D7286" t="s">
        <v>44</v>
      </c>
      <c r="E7286" t="s">
        <v>6664</v>
      </c>
      <c r="F7286" t="s">
        <v>46</v>
      </c>
      <c r="G7286" t="s">
        <v>47</v>
      </c>
      <c r="H7286">
        <v>42</v>
      </c>
      <c r="I7286" t="s">
        <v>56</v>
      </c>
      <c r="J7286" t="s">
        <v>57</v>
      </c>
      <c r="K7286">
        <v>10</v>
      </c>
      <c r="L7286">
        <v>7</v>
      </c>
      <c r="M7286" t="s">
        <v>84</v>
      </c>
      <c r="N7286" t="s">
        <v>1215</v>
      </c>
      <c r="O7286">
        <v>1.488</v>
      </c>
      <c r="P7286" t="s">
        <v>282</v>
      </c>
      <c r="R7286" t="s">
        <v>2780</v>
      </c>
      <c r="S7286" t="s">
        <v>42</v>
      </c>
      <c r="T7286">
        <v>3</v>
      </c>
      <c r="U7286">
        <v>2</v>
      </c>
      <c r="V7286">
        <v>1</v>
      </c>
      <c r="W7286">
        <v>1</v>
      </c>
      <c r="X7286">
        <v>0</v>
      </c>
      <c r="Y7286">
        <v>0</v>
      </c>
      <c r="Z7286">
        <v>9</v>
      </c>
      <c r="AA7286">
        <v>87.8</v>
      </c>
      <c r="AB7286">
        <v>81.2</v>
      </c>
      <c r="AC7286">
        <v>3.51</v>
      </c>
      <c r="AD7286">
        <v>1.6</v>
      </c>
      <c r="AE7286">
        <v>-1.1319999999999999</v>
      </c>
      <c r="AF7286">
        <v>3.996</v>
      </c>
      <c r="AG7286">
        <v>2.032</v>
      </c>
      <c r="AH7286">
        <v>6.3570000000000002</v>
      </c>
      <c r="AI7286">
        <v>4.29</v>
      </c>
      <c r="AJ7286">
        <v>11.29</v>
      </c>
      <c r="AK7286">
        <v>23.8</v>
      </c>
      <c r="AL7286">
        <v>-21.4</v>
      </c>
      <c r="AM7286">
        <v>3.6</v>
      </c>
      <c r="AN7286">
        <v>159.26</v>
      </c>
      <c r="AO7286">
        <v>2299.41</v>
      </c>
      <c r="AP7286" t="s">
        <v>6795</v>
      </c>
    </row>
    <row r="7287" spans="1:42">
      <c r="A7287" t="s">
        <v>6756</v>
      </c>
      <c r="B7287" t="s">
        <v>54</v>
      </c>
      <c r="C7287" t="s">
        <v>6663</v>
      </c>
      <c r="D7287" t="s">
        <v>44</v>
      </c>
      <c r="E7287" t="s">
        <v>6664</v>
      </c>
      <c r="F7287" t="s">
        <v>46</v>
      </c>
      <c r="G7287" t="s">
        <v>47</v>
      </c>
      <c r="H7287">
        <v>44</v>
      </c>
      <c r="I7287" t="s">
        <v>60</v>
      </c>
      <c r="J7287" t="s">
        <v>61</v>
      </c>
      <c r="K7287">
        <v>11</v>
      </c>
      <c r="L7287">
        <v>2</v>
      </c>
      <c r="M7287" t="s">
        <v>84</v>
      </c>
      <c r="N7287" t="s">
        <v>1215</v>
      </c>
      <c r="O7287">
        <v>1.395</v>
      </c>
      <c r="P7287" t="s">
        <v>74</v>
      </c>
      <c r="R7287" t="s">
        <v>97</v>
      </c>
      <c r="S7287" t="s">
        <v>42</v>
      </c>
      <c r="T7287">
        <v>0</v>
      </c>
      <c r="U7287">
        <v>1</v>
      </c>
      <c r="V7287">
        <v>1</v>
      </c>
      <c r="W7287">
        <v>1</v>
      </c>
      <c r="X7287">
        <v>1</v>
      </c>
      <c r="Y7287">
        <v>0</v>
      </c>
      <c r="Z7287">
        <v>9</v>
      </c>
      <c r="AA7287">
        <v>88.3</v>
      </c>
      <c r="AB7287">
        <v>82</v>
      </c>
      <c r="AC7287">
        <v>3.76</v>
      </c>
      <c r="AD7287">
        <v>1.88</v>
      </c>
      <c r="AE7287">
        <v>-0.92400000000000004</v>
      </c>
      <c r="AF7287">
        <v>2.2050000000000001</v>
      </c>
      <c r="AG7287">
        <v>2.254</v>
      </c>
      <c r="AH7287">
        <v>6.0490000000000004</v>
      </c>
      <c r="AI7287">
        <v>3.86</v>
      </c>
      <c r="AJ7287">
        <v>11.32</v>
      </c>
      <c r="AK7287">
        <v>23.8</v>
      </c>
      <c r="AL7287">
        <v>-18.8</v>
      </c>
      <c r="AM7287">
        <v>3.6</v>
      </c>
      <c r="AN7287">
        <v>161.239</v>
      </c>
      <c r="AO7287">
        <v>2294.83</v>
      </c>
      <c r="AP7287" t="s">
        <v>6797</v>
      </c>
    </row>
    <row r="7288" spans="1:42">
      <c r="A7288" t="s">
        <v>6756</v>
      </c>
      <c r="B7288" t="s">
        <v>54</v>
      </c>
      <c r="C7288" t="s">
        <v>6663</v>
      </c>
      <c r="D7288" t="s">
        <v>44</v>
      </c>
      <c r="E7288" t="s">
        <v>6664</v>
      </c>
      <c r="F7288" t="s">
        <v>46</v>
      </c>
      <c r="G7288" t="s">
        <v>47</v>
      </c>
      <c r="H7288">
        <v>46</v>
      </c>
      <c r="I7288" t="s">
        <v>56</v>
      </c>
      <c r="J7288" t="s">
        <v>57</v>
      </c>
      <c r="K7288">
        <v>11</v>
      </c>
      <c r="L7288">
        <v>4</v>
      </c>
      <c r="M7288" t="s">
        <v>84</v>
      </c>
      <c r="N7288" t="s">
        <v>1215</v>
      </c>
      <c r="O7288">
        <v>0.86599999999999999</v>
      </c>
      <c r="P7288" t="s">
        <v>74</v>
      </c>
      <c r="R7288" t="s">
        <v>97</v>
      </c>
      <c r="S7288" t="s">
        <v>42</v>
      </c>
      <c r="T7288">
        <v>0</v>
      </c>
      <c r="U7288">
        <v>2</v>
      </c>
      <c r="V7288">
        <v>1</v>
      </c>
      <c r="W7288">
        <v>1</v>
      </c>
      <c r="X7288">
        <v>1</v>
      </c>
      <c r="Y7288">
        <v>0</v>
      </c>
      <c r="Z7288">
        <v>9</v>
      </c>
      <c r="AA7288">
        <v>88.5</v>
      </c>
      <c r="AB7288">
        <v>82</v>
      </c>
      <c r="AC7288">
        <v>3.77</v>
      </c>
      <c r="AD7288">
        <v>1.79</v>
      </c>
      <c r="AE7288">
        <v>-1.129</v>
      </c>
      <c r="AF7288">
        <v>0.91400000000000003</v>
      </c>
      <c r="AG7288">
        <v>2.2549999999999999</v>
      </c>
      <c r="AH7288">
        <v>6.0289999999999999</v>
      </c>
      <c r="AI7288">
        <v>7.63</v>
      </c>
      <c r="AJ7288">
        <v>11.7</v>
      </c>
      <c r="AK7288">
        <v>23.8</v>
      </c>
      <c r="AL7288">
        <v>-37.1</v>
      </c>
      <c r="AM7288">
        <v>4.3</v>
      </c>
      <c r="AN7288">
        <v>147.00200000000001</v>
      </c>
      <c r="AO7288">
        <v>2669.43</v>
      </c>
      <c r="AP7288" t="s">
        <v>6799</v>
      </c>
    </row>
    <row r="7289" spans="1:42">
      <c r="A7289" t="s">
        <v>6756</v>
      </c>
      <c r="B7289" t="s">
        <v>54</v>
      </c>
      <c r="C7289" t="s">
        <v>6663</v>
      </c>
      <c r="D7289" t="s">
        <v>44</v>
      </c>
      <c r="E7289" t="s">
        <v>6664</v>
      </c>
      <c r="F7289" t="s">
        <v>46</v>
      </c>
      <c r="G7289" t="s">
        <v>47</v>
      </c>
      <c r="H7289">
        <v>47</v>
      </c>
      <c r="I7289" t="s">
        <v>48</v>
      </c>
      <c r="J7289" t="s">
        <v>49</v>
      </c>
      <c r="K7289">
        <v>11</v>
      </c>
      <c r="L7289">
        <v>5</v>
      </c>
      <c r="M7289" t="s">
        <v>84</v>
      </c>
      <c r="N7289" t="s">
        <v>1215</v>
      </c>
      <c r="O7289">
        <v>1.4159999999999999</v>
      </c>
      <c r="P7289" t="s">
        <v>74</v>
      </c>
      <c r="Q7289" t="s">
        <v>85</v>
      </c>
      <c r="R7289" t="s">
        <v>97</v>
      </c>
      <c r="S7289" t="s">
        <v>42</v>
      </c>
      <c r="T7289">
        <v>1</v>
      </c>
      <c r="U7289">
        <v>2</v>
      </c>
      <c r="V7289">
        <v>1</v>
      </c>
      <c r="W7289">
        <v>1</v>
      </c>
      <c r="X7289">
        <v>1</v>
      </c>
      <c r="Y7289">
        <v>0</v>
      </c>
      <c r="Z7289">
        <v>9</v>
      </c>
      <c r="AA7289">
        <v>88.4</v>
      </c>
      <c r="AB7289">
        <v>81.099999999999994</v>
      </c>
      <c r="AC7289">
        <v>3.76</v>
      </c>
      <c r="AD7289">
        <v>1.88</v>
      </c>
      <c r="AE7289">
        <v>0.20200000000000001</v>
      </c>
      <c r="AF7289">
        <v>1.4910000000000001</v>
      </c>
      <c r="AG7289">
        <v>2.2360000000000002</v>
      </c>
      <c r="AH7289">
        <v>6.1150000000000002</v>
      </c>
      <c r="AI7289">
        <v>6.76</v>
      </c>
      <c r="AJ7289">
        <v>10.29</v>
      </c>
      <c r="AK7289">
        <v>23.8</v>
      </c>
      <c r="AL7289">
        <v>-30.3</v>
      </c>
      <c r="AM7289">
        <v>4.7</v>
      </c>
      <c r="AN7289">
        <v>146.80500000000001</v>
      </c>
      <c r="AO7289">
        <v>2328.6799999999998</v>
      </c>
      <c r="AP7289" t="s">
        <v>6800</v>
      </c>
    </row>
    <row r="7290" spans="1:42">
      <c r="A7290" t="s">
        <v>6756</v>
      </c>
      <c r="B7290" t="s">
        <v>54</v>
      </c>
      <c r="C7290" t="s">
        <v>6663</v>
      </c>
      <c r="D7290" t="s">
        <v>44</v>
      </c>
      <c r="E7290" t="s">
        <v>6664</v>
      </c>
      <c r="F7290" t="s">
        <v>46</v>
      </c>
      <c r="G7290" t="s">
        <v>47</v>
      </c>
      <c r="H7290">
        <v>51</v>
      </c>
      <c r="I7290" t="s">
        <v>63</v>
      </c>
      <c r="J7290" t="s">
        <v>61</v>
      </c>
      <c r="K7290">
        <v>12</v>
      </c>
      <c r="L7290">
        <v>4</v>
      </c>
      <c r="M7290" t="s">
        <v>84</v>
      </c>
      <c r="N7290" t="s">
        <v>1215</v>
      </c>
      <c r="O7290">
        <v>1.4219999999999999</v>
      </c>
      <c r="P7290" t="s">
        <v>74</v>
      </c>
      <c r="R7290" t="s">
        <v>78</v>
      </c>
      <c r="S7290" t="s">
        <v>54</v>
      </c>
      <c r="T7290">
        <v>3</v>
      </c>
      <c r="U7290">
        <v>0</v>
      </c>
      <c r="V7290">
        <v>2</v>
      </c>
      <c r="W7290">
        <v>0</v>
      </c>
      <c r="X7290">
        <v>1</v>
      </c>
      <c r="Y7290">
        <v>1</v>
      </c>
      <c r="Z7290">
        <v>9</v>
      </c>
      <c r="AA7290">
        <v>87.8</v>
      </c>
      <c r="AB7290">
        <v>81.2</v>
      </c>
      <c r="AC7290">
        <v>3.24</v>
      </c>
      <c r="AD7290">
        <v>1.58</v>
      </c>
      <c r="AE7290">
        <v>-0.64</v>
      </c>
      <c r="AF7290">
        <v>3.3159999999999998</v>
      </c>
      <c r="AG7290">
        <v>2.2549999999999999</v>
      </c>
      <c r="AH7290">
        <v>6.1820000000000004</v>
      </c>
      <c r="AI7290">
        <v>6.35</v>
      </c>
      <c r="AJ7290">
        <v>10.7</v>
      </c>
      <c r="AK7290">
        <v>23.8</v>
      </c>
      <c r="AL7290">
        <v>-30.6</v>
      </c>
      <c r="AM7290">
        <v>4.2</v>
      </c>
      <c r="AN7290">
        <v>149.42699999999999</v>
      </c>
      <c r="AO7290">
        <v>2368.21</v>
      </c>
      <c r="AP7290" t="s">
        <v>6804</v>
      </c>
    </row>
    <row r="7291" spans="1:42">
      <c r="A7291" t="s">
        <v>2762</v>
      </c>
      <c r="B7291" t="s">
        <v>42</v>
      </c>
      <c r="C7291" t="s">
        <v>6806</v>
      </c>
      <c r="D7291" t="s">
        <v>44</v>
      </c>
      <c r="E7291" t="s">
        <v>6807</v>
      </c>
      <c r="F7291" t="s">
        <v>46</v>
      </c>
      <c r="G7291" t="s">
        <v>47</v>
      </c>
      <c r="H7291">
        <v>1</v>
      </c>
      <c r="I7291" t="s">
        <v>63</v>
      </c>
      <c r="J7291" t="s">
        <v>61</v>
      </c>
      <c r="K7291">
        <v>1</v>
      </c>
      <c r="L7291">
        <v>1</v>
      </c>
      <c r="M7291" t="s">
        <v>80</v>
      </c>
      <c r="N7291" t="s">
        <v>1215</v>
      </c>
      <c r="O7291">
        <v>0.83</v>
      </c>
      <c r="P7291" t="s">
        <v>96</v>
      </c>
      <c r="R7291" t="s">
        <v>116</v>
      </c>
      <c r="S7291" t="s">
        <v>42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1</v>
      </c>
      <c r="AA7291">
        <v>87.9</v>
      </c>
      <c r="AB7291">
        <v>82.1</v>
      </c>
      <c r="AC7291">
        <v>3.6</v>
      </c>
      <c r="AD7291">
        <v>1.65</v>
      </c>
      <c r="AE7291">
        <v>-0.21299999999999999</v>
      </c>
      <c r="AF7291">
        <v>2.6110000000000002</v>
      </c>
      <c r="AG7291">
        <v>-1.6120000000000001</v>
      </c>
      <c r="AH7291">
        <v>5.633</v>
      </c>
      <c r="AI7291">
        <v>-6.7</v>
      </c>
      <c r="AJ7291">
        <v>4.3600000000000003</v>
      </c>
      <c r="AK7291">
        <v>23.9</v>
      </c>
      <c r="AL7291">
        <v>22.5</v>
      </c>
      <c r="AM7291">
        <v>6.5</v>
      </c>
      <c r="AN7291">
        <v>236.697</v>
      </c>
      <c r="AO7291">
        <v>1538.04</v>
      </c>
      <c r="AP7291" t="s">
        <v>6808</v>
      </c>
    </row>
    <row r="7292" spans="1:42">
      <c r="A7292" t="s">
        <v>2762</v>
      </c>
      <c r="B7292" t="s">
        <v>42</v>
      </c>
      <c r="C7292" t="s">
        <v>6806</v>
      </c>
      <c r="D7292" t="s">
        <v>44</v>
      </c>
      <c r="E7292" t="s">
        <v>6807</v>
      </c>
      <c r="F7292" t="s">
        <v>46</v>
      </c>
      <c r="G7292" t="s">
        <v>47</v>
      </c>
      <c r="H7292">
        <v>2</v>
      </c>
      <c r="I7292" t="s">
        <v>131</v>
      </c>
      <c r="J7292" t="s">
        <v>49</v>
      </c>
      <c r="K7292">
        <v>1</v>
      </c>
      <c r="L7292">
        <v>2</v>
      </c>
      <c r="M7292" t="s">
        <v>58</v>
      </c>
      <c r="N7292" t="s">
        <v>1215</v>
      </c>
      <c r="O7292">
        <v>0.91200000000000003</v>
      </c>
      <c r="P7292" t="s">
        <v>96</v>
      </c>
      <c r="Q7292" t="s">
        <v>52</v>
      </c>
      <c r="R7292" t="s">
        <v>116</v>
      </c>
      <c r="S7292" t="s">
        <v>42</v>
      </c>
      <c r="T7292">
        <v>0</v>
      </c>
      <c r="U7292">
        <v>1</v>
      </c>
      <c r="V7292">
        <v>0</v>
      </c>
      <c r="W7292">
        <v>0</v>
      </c>
      <c r="X7292">
        <v>0</v>
      </c>
      <c r="Y7292">
        <v>0</v>
      </c>
      <c r="Z7292">
        <v>1</v>
      </c>
      <c r="AA7292">
        <v>87.6</v>
      </c>
      <c r="AB7292">
        <v>81.599999999999994</v>
      </c>
      <c r="AC7292">
        <v>3.69</v>
      </c>
      <c r="AD7292">
        <v>1.76</v>
      </c>
      <c r="AE7292">
        <v>0.20799999999999999</v>
      </c>
      <c r="AF7292">
        <v>2.988</v>
      </c>
      <c r="AG7292">
        <v>-1.242</v>
      </c>
      <c r="AH7292">
        <v>5.8029999999999999</v>
      </c>
      <c r="AI7292">
        <v>-1.03</v>
      </c>
      <c r="AJ7292">
        <v>5.71</v>
      </c>
      <c r="AK7292">
        <v>23.9</v>
      </c>
      <c r="AL7292">
        <v>2.6</v>
      </c>
      <c r="AM7292">
        <v>5.5</v>
      </c>
      <c r="AN7292">
        <v>190.14699999999999</v>
      </c>
      <c r="AO7292">
        <v>1114.81</v>
      </c>
      <c r="AP7292" t="s">
        <v>6809</v>
      </c>
    </row>
    <row r="7293" spans="1:42">
      <c r="A7293" t="s">
        <v>2762</v>
      </c>
      <c r="B7293" t="s">
        <v>42</v>
      </c>
      <c r="C7293" t="s">
        <v>6806</v>
      </c>
      <c r="D7293" t="s">
        <v>44</v>
      </c>
      <c r="E7293" t="s">
        <v>6807</v>
      </c>
      <c r="F7293" t="s">
        <v>46</v>
      </c>
      <c r="G7293" t="s">
        <v>47</v>
      </c>
      <c r="H7293">
        <v>3</v>
      </c>
      <c r="I7293" t="s">
        <v>87</v>
      </c>
      <c r="J7293" t="s">
        <v>49</v>
      </c>
      <c r="K7293">
        <v>2</v>
      </c>
      <c r="L7293">
        <v>1</v>
      </c>
      <c r="M7293" t="s">
        <v>80</v>
      </c>
      <c r="N7293" t="s">
        <v>1215</v>
      </c>
      <c r="O7293">
        <v>0.84199999999999997</v>
      </c>
      <c r="P7293" t="s">
        <v>509</v>
      </c>
      <c r="Q7293" t="s">
        <v>125</v>
      </c>
      <c r="R7293" t="s">
        <v>72</v>
      </c>
      <c r="S7293" t="s">
        <v>54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1</v>
      </c>
      <c r="AA7293">
        <v>86.7</v>
      </c>
      <c r="AB7293">
        <v>79.8</v>
      </c>
      <c r="AC7293">
        <v>3.24</v>
      </c>
      <c r="AD7293">
        <v>1.5</v>
      </c>
      <c r="AE7293">
        <v>-9.4E-2</v>
      </c>
      <c r="AF7293">
        <v>2</v>
      </c>
      <c r="AG7293">
        <v>-1.4550000000000001</v>
      </c>
      <c r="AH7293">
        <v>5.5469999999999997</v>
      </c>
      <c r="AI7293">
        <v>-6.8</v>
      </c>
      <c r="AJ7293">
        <v>5.0599999999999996</v>
      </c>
      <c r="AK7293">
        <v>23.8</v>
      </c>
      <c r="AL7293">
        <v>21.9</v>
      </c>
      <c r="AM7293">
        <v>6.7</v>
      </c>
      <c r="AN7293">
        <v>233.09200000000001</v>
      </c>
      <c r="AO7293">
        <v>1579.22</v>
      </c>
      <c r="AP7293" t="s">
        <v>6810</v>
      </c>
    </row>
    <row r="7294" spans="1:42">
      <c r="A7294" t="s">
        <v>2762</v>
      </c>
      <c r="B7294" t="s">
        <v>42</v>
      </c>
      <c r="C7294" t="s">
        <v>6806</v>
      </c>
      <c r="D7294" t="s">
        <v>44</v>
      </c>
      <c r="E7294" t="s">
        <v>6807</v>
      </c>
      <c r="F7294" t="s">
        <v>46</v>
      </c>
      <c r="G7294" t="s">
        <v>47</v>
      </c>
      <c r="H7294">
        <v>4</v>
      </c>
      <c r="I7294" t="s">
        <v>56</v>
      </c>
      <c r="J7294" t="s">
        <v>57</v>
      </c>
      <c r="K7294">
        <v>3</v>
      </c>
      <c r="L7294">
        <v>1</v>
      </c>
      <c r="M7294" t="s">
        <v>58</v>
      </c>
      <c r="N7294" t="s">
        <v>1215</v>
      </c>
      <c r="O7294">
        <v>0.877</v>
      </c>
      <c r="P7294" t="s">
        <v>74</v>
      </c>
      <c r="R7294" t="s">
        <v>97</v>
      </c>
      <c r="S7294" t="s">
        <v>42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1</v>
      </c>
      <c r="Z7294">
        <v>1</v>
      </c>
      <c r="AA7294">
        <v>87.6</v>
      </c>
      <c r="AB7294">
        <v>82</v>
      </c>
      <c r="AC7294">
        <v>3.76</v>
      </c>
      <c r="AD7294">
        <v>1.88</v>
      </c>
      <c r="AE7294">
        <v>-1.494</v>
      </c>
      <c r="AF7294">
        <v>3.2930000000000001</v>
      </c>
      <c r="AG7294">
        <v>-1.6359999999999999</v>
      </c>
      <c r="AH7294">
        <v>5.8209999999999997</v>
      </c>
      <c r="AI7294">
        <v>0.4</v>
      </c>
      <c r="AJ7294">
        <v>2.2400000000000002</v>
      </c>
      <c r="AK7294">
        <v>23.9</v>
      </c>
      <c r="AL7294">
        <v>-1.5</v>
      </c>
      <c r="AM7294">
        <v>6.8</v>
      </c>
      <c r="AN7294">
        <v>169.98</v>
      </c>
      <c r="AO7294">
        <v>445.31299999999999</v>
      </c>
      <c r="AP7294" t="s">
        <v>6811</v>
      </c>
    </row>
    <row r="7295" spans="1:42">
      <c r="A7295" t="s">
        <v>2762</v>
      </c>
      <c r="B7295" t="s">
        <v>42</v>
      </c>
      <c r="C7295" t="s">
        <v>6806</v>
      </c>
      <c r="D7295" t="s">
        <v>44</v>
      </c>
      <c r="E7295" t="s">
        <v>6807</v>
      </c>
      <c r="F7295" t="s">
        <v>46</v>
      </c>
      <c r="G7295" t="s">
        <v>47</v>
      </c>
      <c r="H7295">
        <v>5</v>
      </c>
      <c r="I7295" t="s">
        <v>69</v>
      </c>
      <c r="J7295" t="s">
        <v>61</v>
      </c>
      <c r="K7295">
        <v>3</v>
      </c>
      <c r="L7295">
        <v>2</v>
      </c>
      <c r="M7295" t="s">
        <v>80</v>
      </c>
      <c r="N7295" t="s">
        <v>1215</v>
      </c>
      <c r="O7295">
        <v>0.91700000000000004</v>
      </c>
      <c r="P7295" t="s">
        <v>74</v>
      </c>
      <c r="R7295" t="s">
        <v>97</v>
      </c>
      <c r="S7295" t="s">
        <v>42</v>
      </c>
      <c r="T7295">
        <v>1</v>
      </c>
      <c r="U7295">
        <v>0</v>
      </c>
      <c r="V7295">
        <v>0</v>
      </c>
      <c r="W7295">
        <v>0</v>
      </c>
      <c r="X7295">
        <v>0</v>
      </c>
      <c r="Y7295">
        <v>1</v>
      </c>
      <c r="Z7295">
        <v>1</v>
      </c>
      <c r="AA7295">
        <v>89.8</v>
      </c>
      <c r="AB7295">
        <v>83.2</v>
      </c>
      <c r="AC7295">
        <v>3.76</v>
      </c>
      <c r="AD7295">
        <v>1.88</v>
      </c>
      <c r="AE7295">
        <v>-1.4239999999999999</v>
      </c>
      <c r="AF7295">
        <v>1.9450000000000001</v>
      </c>
      <c r="AG7295">
        <v>-1.474</v>
      </c>
      <c r="AH7295">
        <v>5.6120000000000001</v>
      </c>
      <c r="AI7295">
        <v>-7.42</v>
      </c>
      <c r="AJ7295">
        <v>5.57</v>
      </c>
      <c r="AK7295">
        <v>23.8</v>
      </c>
      <c r="AL7295">
        <v>28.2</v>
      </c>
      <c r="AM7295">
        <v>6.1</v>
      </c>
      <c r="AN7295">
        <v>232.87700000000001</v>
      </c>
      <c r="AO7295">
        <v>1804.29</v>
      </c>
      <c r="AP7295" t="s">
        <v>6812</v>
      </c>
    </row>
    <row r="7296" spans="1:42">
      <c r="A7296" t="s">
        <v>2762</v>
      </c>
      <c r="B7296" t="s">
        <v>42</v>
      </c>
      <c r="C7296" t="s">
        <v>6806</v>
      </c>
      <c r="D7296" t="s">
        <v>44</v>
      </c>
      <c r="E7296" t="s">
        <v>6807</v>
      </c>
      <c r="F7296" t="s">
        <v>46</v>
      </c>
      <c r="G7296" t="s">
        <v>47</v>
      </c>
      <c r="H7296">
        <v>8</v>
      </c>
      <c r="I7296" t="s">
        <v>60</v>
      </c>
      <c r="J7296" t="s">
        <v>61</v>
      </c>
      <c r="K7296">
        <v>3</v>
      </c>
      <c r="L7296">
        <v>5</v>
      </c>
      <c r="M7296" t="s">
        <v>80</v>
      </c>
      <c r="N7296" t="s">
        <v>1215</v>
      </c>
      <c r="O7296">
        <v>0.878</v>
      </c>
      <c r="P7296" t="s">
        <v>74</v>
      </c>
      <c r="R7296" t="s">
        <v>97</v>
      </c>
      <c r="S7296" t="s">
        <v>42</v>
      </c>
      <c r="T7296">
        <v>3</v>
      </c>
      <c r="U7296">
        <v>1</v>
      </c>
      <c r="V7296">
        <v>0</v>
      </c>
      <c r="W7296">
        <v>0</v>
      </c>
      <c r="X7296">
        <v>0</v>
      </c>
      <c r="Y7296">
        <v>1</v>
      </c>
      <c r="Z7296">
        <v>1</v>
      </c>
      <c r="AA7296">
        <v>89.7</v>
      </c>
      <c r="AB7296">
        <v>83</v>
      </c>
      <c r="AC7296">
        <v>3.76</v>
      </c>
      <c r="AD7296">
        <v>1.88</v>
      </c>
      <c r="AE7296">
        <v>-1.093</v>
      </c>
      <c r="AF7296">
        <v>1.9910000000000001</v>
      </c>
      <c r="AG7296">
        <v>-1.5289999999999999</v>
      </c>
      <c r="AH7296">
        <v>5.6349999999999998</v>
      </c>
      <c r="AI7296">
        <v>-6.88</v>
      </c>
      <c r="AJ7296">
        <v>6.72</v>
      </c>
      <c r="AK7296">
        <v>23.8</v>
      </c>
      <c r="AL7296">
        <v>28</v>
      </c>
      <c r="AM7296">
        <v>5.6</v>
      </c>
      <c r="AN7296">
        <v>225.50200000000001</v>
      </c>
      <c r="AO7296">
        <v>1867.41</v>
      </c>
      <c r="AP7296" t="s">
        <v>6815</v>
      </c>
    </row>
    <row r="7297" spans="1:42">
      <c r="A7297" t="s">
        <v>2762</v>
      </c>
      <c r="B7297" t="s">
        <v>42</v>
      </c>
      <c r="C7297" t="s">
        <v>6806</v>
      </c>
      <c r="D7297" t="s">
        <v>44</v>
      </c>
      <c r="E7297" t="s">
        <v>6807</v>
      </c>
      <c r="F7297" t="s">
        <v>46</v>
      </c>
      <c r="G7297" t="s">
        <v>47</v>
      </c>
      <c r="H7297">
        <v>9</v>
      </c>
      <c r="I7297" t="s">
        <v>131</v>
      </c>
      <c r="J7297" t="s">
        <v>49</v>
      </c>
      <c r="K7297">
        <v>3</v>
      </c>
      <c r="L7297">
        <v>6</v>
      </c>
      <c r="M7297" t="s">
        <v>80</v>
      </c>
      <c r="N7297" t="s">
        <v>1215</v>
      </c>
      <c r="O7297">
        <v>0.92200000000000004</v>
      </c>
      <c r="P7297" t="s">
        <v>74</v>
      </c>
      <c r="R7297" t="s">
        <v>97</v>
      </c>
      <c r="S7297" t="s">
        <v>42</v>
      </c>
      <c r="T7297">
        <v>3</v>
      </c>
      <c r="U7297">
        <v>2</v>
      </c>
      <c r="V7297">
        <v>0</v>
      </c>
      <c r="W7297">
        <v>0</v>
      </c>
      <c r="X7297">
        <v>0</v>
      </c>
      <c r="Y7297">
        <v>1</v>
      </c>
      <c r="Z7297">
        <v>1</v>
      </c>
      <c r="AA7297">
        <v>90.6</v>
      </c>
      <c r="AB7297">
        <v>84.5</v>
      </c>
      <c r="AC7297">
        <v>3.76</v>
      </c>
      <c r="AD7297">
        <v>1.88</v>
      </c>
      <c r="AE7297">
        <v>0.36</v>
      </c>
      <c r="AF7297">
        <v>1.581</v>
      </c>
      <c r="AG7297">
        <v>-1.393</v>
      </c>
      <c r="AH7297">
        <v>5.516</v>
      </c>
      <c r="AI7297">
        <v>-8.6300000000000008</v>
      </c>
      <c r="AJ7297">
        <v>2.54</v>
      </c>
      <c r="AK7297">
        <v>23.9</v>
      </c>
      <c r="AL7297">
        <v>26.5</v>
      </c>
      <c r="AM7297">
        <v>7.2</v>
      </c>
      <c r="AN7297">
        <v>253.36099999999999</v>
      </c>
      <c r="AO7297">
        <v>1773.73</v>
      </c>
      <c r="AP7297" t="s">
        <v>6816</v>
      </c>
    </row>
    <row r="7298" spans="1:42">
      <c r="A7298" t="s">
        <v>2762</v>
      </c>
      <c r="B7298" t="s">
        <v>42</v>
      </c>
      <c r="C7298" t="s">
        <v>6806</v>
      </c>
      <c r="D7298" t="s">
        <v>44</v>
      </c>
      <c r="E7298" t="s">
        <v>6807</v>
      </c>
      <c r="F7298" t="s">
        <v>46</v>
      </c>
      <c r="G7298" t="s">
        <v>47</v>
      </c>
      <c r="H7298">
        <v>10</v>
      </c>
      <c r="I7298" t="s">
        <v>56</v>
      </c>
      <c r="J7298" t="s">
        <v>57</v>
      </c>
      <c r="K7298">
        <v>4</v>
      </c>
      <c r="L7298">
        <v>1</v>
      </c>
      <c r="M7298" t="s">
        <v>58</v>
      </c>
      <c r="N7298" t="s">
        <v>1215</v>
      </c>
      <c r="O7298">
        <v>0.90500000000000003</v>
      </c>
      <c r="P7298" t="s">
        <v>65</v>
      </c>
      <c r="R7298" t="s">
        <v>78</v>
      </c>
      <c r="S7298" t="s">
        <v>54</v>
      </c>
      <c r="T7298">
        <v>0</v>
      </c>
      <c r="U7298">
        <v>0</v>
      </c>
      <c r="V7298">
        <v>1</v>
      </c>
      <c r="W7298">
        <v>0</v>
      </c>
      <c r="X7298">
        <v>0</v>
      </c>
      <c r="Y7298">
        <v>0</v>
      </c>
      <c r="Z7298">
        <v>1</v>
      </c>
      <c r="AA7298">
        <v>87.3</v>
      </c>
      <c r="AB7298">
        <v>81.900000000000006</v>
      </c>
      <c r="AC7298">
        <v>3.4</v>
      </c>
      <c r="AD7298">
        <v>1.69</v>
      </c>
      <c r="AE7298">
        <v>1.7130000000000001</v>
      </c>
      <c r="AF7298">
        <v>1.46</v>
      </c>
      <c r="AG7298">
        <v>-1.1739999999999999</v>
      </c>
      <c r="AH7298">
        <v>5.6150000000000002</v>
      </c>
      <c r="AI7298">
        <v>-2.29</v>
      </c>
      <c r="AJ7298">
        <v>4.76</v>
      </c>
      <c r="AK7298">
        <v>23.9</v>
      </c>
      <c r="AL7298">
        <v>5.9</v>
      </c>
      <c r="AM7298">
        <v>6.1</v>
      </c>
      <c r="AN7298">
        <v>205.48500000000001</v>
      </c>
      <c r="AO7298">
        <v>1015.29</v>
      </c>
      <c r="AP7298" t="s">
        <v>6817</v>
      </c>
    </row>
    <row r="7299" spans="1:42">
      <c r="A7299" t="s">
        <v>2762</v>
      </c>
      <c r="B7299" t="s">
        <v>42</v>
      </c>
      <c r="C7299" t="s">
        <v>6806</v>
      </c>
      <c r="D7299" t="s">
        <v>44</v>
      </c>
      <c r="E7299" t="s">
        <v>6807</v>
      </c>
      <c r="F7299" t="s">
        <v>46</v>
      </c>
      <c r="G7299" t="s">
        <v>47</v>
      </c>
      <c r="H7299">
        <v>13</v>
      </c>
      <c r="I7299" t="s">
        <v>56</v>
      </c>
      <c r="J7299" t="s">
        <v>57</v>
      </c>
      <c r="K7299">
        <v>4</v>
      </c>
      <c r="L7299">
        <v>4</v>
      </c>
      <c r="M7299" t="s">
        <v>80</v>
      </c>
      <c r="N7299" t="s">
        <v>1215</v>
      </c>
      <c r="O7299">
        <v>0.91200000000000003</v>
      </c>
      <c r="P7299" t="s">
        <v>65</v>
      </c>
      <c r="R7299" t="s">
        <v>78</v>
      </c>
      <c r="S7299" t="s">
        <v>54</v>
      </c>
      <c r="T7299">
        <v>1</v>
      </c>
      <c r="U7299">
        <v>2</v>
      </c>
      <c r="V7299">
        <v>1</v>
      </c>
      <c r="W7299">
        <v>0</v>
      </c>
      <c r="X7299">
        <v>0</v>
      </c>
      <c r="Y7299">
        <v>0</v>
      </c>
      <c r="Z7299">
        <v>1</v>
      </c>
      <c r="AA7299">
        <v>90.7</v>
      </c>
      <c r="AB7299">
        <v>84.4</v>
      </c>
      <c r="AC7299">
        <v>3.4</v>
      </c>
      <c r="AD7299">
        <v>1.71</v>
      </c>
      <c r="AE7299">
        <v>2</v>
      </c>
      <c r="AF7299">
        <v>1.899</v>
      </c>
      <c r="AG7299">
        <v>-1.3129999999999999</v>
      </c>
      <c r="AH7299">
        <v>5.4580000000000002</v>
      </c>
      <c r="AI7299">
        <v>-8.77</v>
      </c>
      <c r="AJ7299">
        <v>6.36</v>
      </c>
      <c r="AK7299">
        <v>23.9</v>
      </c>
      <c r="AL7299">
        <v>32.299999999999997</v>
      </c>
      <c r="AM7299">
        <v>5.8</v>
      </c>
      <c r="AN7299">
        <v>233.874</v>
      </c>
      <c r="AO7299">
        <v>2138.4499999999998</v>
      </c>
      <c r="AP7299" t="s">
        <v>6820</v>
      </c>
    </row>
    <row r="7300" spans="1:42">
      <c r="A7300" t="s">
        <v>2762</v>
      </c>
      <c r="B7300" t="s">
        <v>42</v>
      </c>
      <c r="C7300" t="s">
        <v>6806</v>
      </c>
      <c r="D7300" t="s">
        <v>44</v>
      </c>
      <c r="E7300" t="s">
        <v>6807</v>
      </c>
      <c r="F7300" t="s">
        <v>46</v>
      </c>
      <c r="G7300" t="s">
        <v>47</v>
      </c>
      <c r="H7300">
        <v>14</v>
      </c>
      <c r="I7300" t="s">
        <v>60</v>
      </c>
      <c r="J7300" t="s">
        <v>61</v>
      </c>
      <c r="K7300">
        <v>4</v>
      </c>
      <c r="L7300">
        <v>5</v>
      </c>
      <c r="M7300" t="s">
        <v>58</v>
      </c>
      <c r="N7300" t="s">
        <v>1215</v>
      </c>
      <c r="O7300">
        <v>0.91100000000000003</v>
      </c>
      <c r="P7300" t="s">
        <v>65</v>
      </c>
      <c r="R7300" t="s">
        <v>78</v>
      </c>
      <c r="S7300" t="s">
        <v>54</v>
      </c>
      <c r="T7300">
        <v>2</v>
      </c>
      <c r="U7300">
        <v>2</v>
      </c>
      <c r="V7300">
        <v>1</v>
      </c>
      <c r="W7300">
        <v>0</v>
      </c>
      <c r="X7300">
        <v>0</v>
      </c>
      <c r="Y7300">
        <v>0</v>
      </c>
      <c r="Z7300">
        <v>1</v>
      </c>
      <c r="AA7300">
        <v>89</v>
      </c>
      <c r="AB7300">
        <v>83.2</v>
      </c>
      <c r="AC7300">
        <v>3.4</v>
      </c>
      <c r="AD7300">
        <v>1.71</v>
      </c>
      <c r="AE7300">
        <v>0.42399999999999999</v>
      </c>
      <c r="AF7300">
        <v>2.0339999999999998</v>
      </c>
      <c r="AG7300">
        <v>-1.325</v>
      </c>
      <c r="AH7300">
        <v>5.64</v>
      </c>
      <c r="AI7300">
        <v>-0.56999999999999995</v>
      </c>
      <c r="AJ7300">
        <v>6.94</v>
      </c>
      <c r="AK7300">
        <v>23.9</v>
      </c>
      <c r="AL7300">
        <v>0.5</v>
      </c>
      <c r="AM7300">
        <v>4.9000000000000004</v>
      </c>
      <c r="AN7300">
        <v>184.62799999999999</v>
      </c>
      <c r="AO7300">
        <v>1360.18</v>
      </c>
      <c r="AP7300" t="s">
        <v>6821</v>
      </c>
    </row>
    <row r="7301" spans="1:42">
      <c r="A7301" t="s">
        <v>2762</v>
      </c>
      <c r="B7301" t="s">
        <v>42</v>
      </c>
      <c r="C7301" t="s">
        <v>6806</v>
      </c>
      <c r="D7301" t="s">
        <v>44</v>
      </c>
      <c r="E7301" t="s">
        <v>6807</v>
      </c>
      <c r="F7301" t="s">
        <v>46</v>
      </c>
      <c r="G7301" t="s">
        <v>47</v>
      </c>
      <c r="H7301">
        <v>16</v>
      </c>
      <c r="I7301" t="s">
        <v>63</v>
      </c>
      <c r="J7301" t="s">
        <v>61</v>
      </c>
      <c r="K7301">
        <v>5</v>
      </c>
      <c r="L7301">
        <v>1</v>
      </c>
      <c r="M7301" t="s">
        <v>58</v>
      </c>
      <c r="N7301" t="s">
        <v>1215</v>
      </c>
      <c r="O7301">
        <v>0.84599999999999997</v>
      </c>
      <c r="P7301" t="s">
        <v>51</v>
      </c>
      <c r="R7301" t="s">
        <v>2780</v>
      </c>
      <c r="S7301" t="s">
        <v>42</v>
      </c>
      <c r="T7301">
        <v>0</v>
      </c>
      <c r="U7301">
        <v>0</v>
      </c>
      <c r="V7301">
        <v>1</v>
      </c>
      <c r="W7301">
        <v>1</v>
      </c>
      <c r="X7301">
        <v>0</v>
      </c>
      <c r="Y7301">
        <v>0</v>
      </c>
      <c r="Z7301">
        <v>1</v>
      </c>
      <c r="AA7301">
        <v>86.7</v>
      </c>
      <c r="AB7301">
        <v>80.900000000000006</v>
      </c>
      <c r="AC7301">
        <v>3.51</v>
      </c>
      <c r="AD7301">
        <v>1.61</v>
      </c>
      <c r="AE7301">
        <v>0.64400000000000002</v>
      </c>
      <c r="AF7301">
        <v>3.3679999999999999</v>
      </c>
      <c r="AG7301">
        <v>-1.407</v>
      </c>
      <c r="AH7301">
        <v>5.7990000000000004</v>
      </c>
      <c r="AI7301">
        <v>1.91</v>
      </c>
      <c r="AJ7301">
        <v>4.82</v>
      </c>
      <c r="AK7301">
        <v>23.9</v>
      </c>
      <c r="AL7301">
        <v>-9.1999999999999993</v>
      </c>
      <c r="AM7301">
        <v>6</v>
      </c>
      <c r="AN7301">
        <v>158.61099999999999</v>
      </c>
      <c r="AO7301">
        <v>987.43200000000002</v>
      </c>
      <c r="AP7301" t="s">
        <v>6823</v>
      </c>
    </row>
    <row r="7302" spans="1:42">
      <c r="A7302" t="s">
        <v>2762</v>
      </c>
      <c r="B7302" t="s">
        <v>42</v>
      </c>
      <c r="C7302" t="s">
        <v>6806</v>
      </c>
      <c r="D7302" t="s">
        <v>44</v>
      </c>
      <c r="E7302" t="s">
        <v>6807</v>
      </c>
      <c r="F7302" t="s">
        <v>46</v>
      </c>
      <c r="G7302" t="s">
        <v>47</v>
      </c>
      <c r="H7302">
        <v>18</v>
      </c>
      <c r="I7302" t="s">
        <v>56</v>
      </c>
      <c r="J7302" t="s">
        <v>57</v>
      </c>
      <c r="K7302">
        <v>5</v>
      </c>
      <c r="L7302">
        <v>3</v>
      </c>
      <c r="M7302" t="s">
        <v>80</v>
      </c>
      <c r="N7302" t="s">
        <v>1215</v>
      </c>
      <c r="O7302">
        <v>0.85899999999999999</v>
      </c>
      <c r="P7302" t="s">
        <v>51</v>
      </c>
      <c r="R7302" t="s">
        <v>2780</v>
      </c>
      <c r="S7302" t="s">
        <v>42</v>
      </c>
      <c r="T7302">
        <v>0</v>
      </c>
      <c r="U7302">
        <v>2</v>
      </c>
      <c r="V7302">
        <v>1</v>
      </c>
      <c r="W7302">
        <v>1</v>
      </c>
      <c r="X7302">
        <v>0</v>
      </c>
      <c r="Y7302">
        <v>0</v>
      </c>
      <c r="Z7302">
        <v>1</v>
      </c>
      <c r="AA7302">
        <v>88.7</v>
      </c>
      <c r="AB7302">
        <v>82.4</v>
      </c>
      <c r="AC7302">
        <v>3.6</v>
      </c>
      <c r="AD7302">
        <v>1.6</v>
      </c>
      <c r="AE7302">
        <v>-2.278</v>
      </c>
      <c r="AF7302">
        <v>3.1960000000000002</v>
      </c>
      <c r="AG7302">
        <v>-1.5760000000000001</v>
      </c>
      <c r="AH7302">
        <v>5.7149999999999999</v>
      </c>
      <c r="AI7302">
        <v>-6.64</v>
      </c>
      <c r="AJ7302">
        <v>4.04</v>
      </c>
      <c r="AK7302">
        <v>23.8</v>
      </c>
      <c r="AL7302">
        <v>24.1</v>
      </c>
      <c r="AM7302">
        <v>6.5</v>
      </c>
      <c r="AN7302">
        <v>238.39400000000001</v>
      </c>
      <c r="AO7302">
        <v>1502.4</v>
      </c>
      <c r="AP7302" t="s">
        <v>6825</v>
      </c>
    </row>
    <row r="7303" spans="1:42">
      <c r="A7303" t="s">
        <v>2762</v>
      </c>
      <c r="B7303" t="s">
        <v>42</v>
      </c>
      <c r="C7303" t="s">
        <v>6806</v>
      </c>
      <c r="D7303" t="s">
        <v>44</v>
      </c>
      <c r="E7303" t="s">
        <v>6807</v>
      </c>
      <c r="F7303" t="s">
        <v>46</v>
      </c>
      <c r="G7303" t="s">
        <v>47</v>
      </c>
      <c r="H7303">
        <v>19</v>
      </c>
      <c r="I7303" t="s">
        <v>56</v>
      </c>
      <c r="J7303" t="s">
        <v>57</v>
      </c>
      <c r="K7303">
        <v>5</v>
      </c>
      <c r="L7303">
        <v>4</v>
      </c>
      <c r="M7303" t="s">
        <v>80</v>
      </c>
      <c r="N7303" t="s">
        <v>1215</v>
      </c>
      <c r="O7303">
        <v>0.91800000000000004</v>
      </c>
      <c r="P7303" t="s">
        <v>51</v>
      </c>
      <c r="R7303" t="s">
        <v>2780</v>
      </c>
      <c r="S7303" t="s">
        <v>42</v>
      </c>
      <c r="T7303">
        <v>1</v>
      </c>
      <c r="U7303">
        <v>2</v>
      </c>
      <c r="V7303">
        <v>1</v>
      </c>
      <c r="W7303">
        <v>1</v>
      </c>
      <c r="X7303">
        <v>0</v>
      </c>
      <c r="Y7303">
        <v>0</v>
      </c>
      <c r="Z7303">
        <v>1</v>
      </c>
      <c r="AA7303">
        <v>90.1</v>
      </c>
      <c r="AB7303">
        <v>83.4</v>
      </c>
      <c r="AC7303">
        <v>3.6</v>
      </c>
      <c r="AD7303">
        <v>1.6</v>
      </c>
      <c r="AE7303">
        <v>-1.319</v>
      </c>
      <c r="AF7303">
        <v>3.4630000000000001</v>
      </c>
      <c r="AG7303">
        <v>-1.4410000000000001</v>
      </c>
      <c r="AH7303">
        <v>5.7469999999999999</v>
      </c>
      <c r="AI7303">
        <v>-8.81</v>
      </c>
      <c r="AJ7303">
        <v>4.5</v>
      </c>
      <c r="AK7303">
        <v>23.8</v>
      </c>
      <c r="AL7303">
        <v>31.6</v>
      </c>
      <c r="AM7303">
        <v>6.5</v>
      </c>
      <c r="AN7303">
        <v>242.744</v>
      </c>
      <c r="AO7303">
        <v>1933.02</v>
      </c>
      <c r="AP7303" t="s">
        <v>6826</v>
      </c>
    </row>
    <row r="7304" spans="1:42">
      <c r="A7304" t="s">
        <v>2762</v>
      </c>
      <c r="B7304" t="s">
        <v>42</v>
      </c>
      <c r="C7304" t="s">
        <v>6806</v>
      </c>
      <c r="D7304" t="s">
        <v>44</v>
      </c>
      <c r="E7304" t="s">
        <v>6807</v>
      </c>
      <c r="F7304" t="s">
        <v>46</v>
      </c>
      <c r="G7304" t="s">
        <v>47</v>
      </c>
      <c r="H7304">
        <v>20</v>
      </c>
      <c r="I7304" t="s">
        <v>48</v>
      </c>
      <c r="J7304" t="s">
        <v>49</v>
      </c>
      <c r="K7304">
        <v>5</v>
      </c>
      <c r="L7304">
        <v>5</v>
      </c>
      <c r="M7304" t="s">
        <v>58</v>
      </c>
      <c r="N7304" t="s">
        <v>1215</v>
      </c>
      <c r="O7304">
        <v>0.876</v>
      </c>
      <c r="P7304" t="s">
        <v>51</v>
      </c>
      <c r="Q7304" t="s">
        <v>52</v>
      </c>
      <c r="R7304" t="s">
        <v>2780</v>
      </c>
      <c r="S7304" t="s">
        <v>42</v>
      </c>
      <c r="T7304">
        <v>2</v>
      </c>
      <c r="U7304">
        <v>2</v>
      </c>
      <c r="V7304">
        <v>1</v>
      </c>
      <c r="W7304">
        <v>1</v>
      </c>
      <c r="X7304">
        <v>0</v>
      </c>
      <c r="Y7304">
        <v>0</v>
      </c>
      <c r="Z7304">
        <v>1</v>
      </c>
      <c r="AA7304">
        <v>88.4</v>
      </c>
      <c r="AB7304">
        <v>82.7</v>
      </c>
      <c r="AC7304">
        <v>3.51</v>
      </c>
      <c r="AD7304">
        <v>1.6</v>
      </c>
      <c r="AE7304">
        <v>-0.19600000000000001</v>
      </c>
      <c r="AF7304">
        <v>2.9159999999999999</v>
      </c>
      <c r="AG7304">
        <v>-1.3859999999999999</v>
      </c>
      <c r="AH7304">
        <v>5.7290000000000001</v>
      </c>
      <c r="AI7304">
        <v>1.1399999999999999</v>
      </c>
      <c r="AJ7304">
        <v>2.29</v>
      </c>
      <c r="AK7304">
        <v>23.9</v>
      </c>
      <c r="AL7304">
        <v>-4.8</v>
      </c>
      <c r="AM7304">
        <v>6.7</v>
      </c>
      <c r="AN7304">
        <v>154.059</v>
      </c>
      <c r="AO7304">
        <v>501.79399999999998</v>
      </c>
      <c r="AP7304" t="s">
        <v>6827</v>
      </c>
    </row>
    <row r="7305" spans="1:42">
      <c r="A7305" t="s">
        <v>2762</v>
      </c>
      <c r="B7305" t="s">
        <v>42</v>
      </c>
      <c r="C7305" t="s">
        <v>6806</v>
      </c>
      <c r="D7305" t="s">
        <v>44</v>
      </c>
      <c r="E7305" t="s">
        <v>6807</v>
      </c>
      <c r="F7305" t="s">
        <v>46</v>
      </c>
      <c r="G7305" t="s">
        <v>47</v>
      </c>
      <c r="H7305">
        <v>21</v>
      </c>
      <c r="I7305" t="s">
        <v>48</v>
      </c>
      <c r="J7305" t="s">
        <v>49</v>
      </c>
      <c r="K7305">
        <v>6</v>
      </c>
      <c r="L7305">
        <v>1</v>
      </c>
      <c r="M7305" t="s">
        <v>58</v>
      </c>
      <c r="N7305" t="s">
        <v>1215</v>
      </c>
      <c r="O7305">
        <v>0.68700000000000006</v>
      </c>
      <c r="P7305" t="s">
        <v>149</v>
      </c>
      <c r="Q7305" t="s">
        <v>150</v>
      </c>
      <c r="R7305" t="s">
        <v>1230</v>
      </c>
      <c r="S7305" t="s">
        <v>42</v>
      </c>
      <c r="T7305">
        <v>0</v>
      </c>
      <c r="U7305">
        <v>0</v>
      </c>
      <c r="V7305">
        <v>2</v>
      </c>
      <c r="W7305">
        <v>1</v>
      </c>
      <c r="X7305">
        <v>0</v>
      </c>
      <c r="Y7305">
        <v>0</v>
      </c>
      <c r="Z7305">
        <v>1</v>
      </c>
      <c r="AA7305">
        <v>86.5</v>
      </c>
      <c r="AB7305">
        <v>80.599999999999994</v>
      </c>
      <c r="AC7305">
        <v>3.28</v>
      </c>
      <c r="AD7305">
        <v>1.43</v>
      </c>
      <c r="AE7305">
        <v>2.5000000000000001E-2</v>
      </c>
      <c r="AF7305">
        <v>2.8460000000000001</v>
      </c>
      <c r="AG7305">
        <v>-1.5049999999999999</v>
      </c>
      <c r="AH7305">
        <v>5.7110000000000003</v>
      </c>
      <c r="AI7305">
        <v>2.99</v>
      </c>
      <c r="AJ7305">
        <v>4.42</v>
      </c>
      <c r="AK7305">
        <v>23.9</v>
      </c>
      <c r="AL7305">
        <v>-12.1</v>
      </c>
      <c r="AM7305">
        <v>6.3</v>
      </c>
      <c r="AN7305">
        <v>146.25399999999999</v>
      </c>
      <c r="AO7305">
        <v>1012.02</v>
      </c>
      <c r="AP7305" t="s">
        <v>6828</v>
      </c>
    </row>
    <row r="7306" spans="1:42">
      <c r="A7306" t="s">
        <v>2762</v>
      </c>
      <c r="B7306" t="s">
        <v>42</v>
      </c>
      <c r="C7306" t="s">
        <v>6806</v>
      </c>
      <c r="D7306" t="s">
        <v>44</v>
      </c>
      <c r="E7306" t="s">
        <v>6807</v>
      </c>
      <c r="F7306" t="s">
        <v>46</v>
      </c>
      <c r="G7306" t="s">
        <v>47</v>
      </c>
      <c r="H7306">
        <v>22</v>
      </c>
      <c r="I7306" t="s">
        <v>63</v>
      </c>
      <c r="J7306" t="s">
        <v>61</v>
      </c>
      <c r="K7306">
        <v>7</v>
      </c>
      <c r="L7306">
        <v>1</v>
      </c>
      <c r="M7306" t="s">
        <v>80</v>
      </c>
      <c r="N7306" t="s">
        <v>1215</v>
      </c>
      <c r="O7306">
        <v>0.76700000000000002</v>
      </c>
      <c r="P7306" t="s">
        <v>65</v>
      </c>
      <c r="R7306" t="s">
        <v>75</v>
      </c>
      <c r="S7306" t="s">
        <v>42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2</v>
      </c>
      <c r="AA7306">
        <v>86.3</v>
      </c>
      <c r="AB7306">
        <v>80.5</v>
      </c>
      <c r="AC7306">
        <v>3.46</v>
      </c>
      <c r="AD7306">
        <v>1.53</v>
      </c>
      <c r="AE7306">
        <v>0.89800000000000002</v>
      </c>
      <c r="AF7306">
        <v>2.952</v>
      </c>
      <c r="AG7306">
        <v>-1.327</v>
      </c>
      <c r="AH7306">
        <v>5.7270000000000003</v>
      </c>
      <c r="AI7306">
        <v>-6.49</v>
      </c>
      <c r="AJ7306">
        <v>4.4000000000000004</v>
      </c>
      <c r="AK7306">
        <v>23.9</v>
      </c>
      <c r="AL7306">
        <v>20.3</v>
      </c>
      <c r="AM7306">
        <v>6.6</v>
      </c>
      <c r="AN7306">
        <v>235.58500000000001</v>
      </c>
      <c r="AO7306">
        <v>1480.21</v>
      </c>
      <c r="AP7306" t="s">
        <v>6829</v>
      </c>
    </row>
    <row r="7307" spans="1:42">
      <c r="A7307" t="s">
        <v>2762</v>
      </c>
      <c r="B7307" t="s">
        <v>42</v>
      </c>
      <c r="C7307" t="s">
        <v>6806</v>
      </c>
      <c r="D7307" t="s">
        <v>44</v>
      </c>
      <c r="E7307" t="s">
        <v>6807</v>
      </c>
      <c r="F7307" t="s">
        <v>46</v>
      </c>
      <c r="G7307" t="s">
        <v>47</v>
      </c>
      <c r="H7307">
        <v>26</v>
      </c>
      <c r="I7307" t="s">
        <v>60</v>
      </c>
      <c r="J7307" t="s">
        <v>61</v>
      </c>
      <c r="K7307">
        <v>8</v>
      </c>
      <c r="L7307">
        <v>1</v>
      </c>
      <c r="M7307" t="s">
        <v>80</v>
      </c>
      <c r="N7307" t="s">
        <v>1215</v>
      </c>
      <c r="O7307">
        <v>0.90500000000000003</v>
      </c>
      <c r="P7307" t="s">
        <v>74</v>
      </c>
      <c r="R7307" t="s">
        <v>165</v>
      </c>
      <c r="S7307" t="s">
        <v>54</v>
      </c>
      <c r="T7307">
        <v>0</v>
      </c>
      <c r="U7307">
        <v>0</v>
      </c>
      <c r="V7307">
        <v>0</v>
      </c>
      <c r="W7307">
        <v>1</v>
      </c>
      <c r="X7307">
        <v>0</v>
      </c>
      <c r="Y7307">
        <v>0</v>
      </c>
      <c r="Z7307">
        <v>2</v>
      </c>
      <c r="AA7307">
        <v>87</v>
      </c>
      <c r="AB7307">
        <v>80.2</v>
      </c>
      <c r="AC7307">
        <v>3.43</v>
      </c>
      <c r="AD7307">
        <v>1.58</v>
      </c>
      <c r="AE7307">
        <v>0.49</v>
      </c>
      <c r="AF7307">
        <v>2.4079999999999999</v>
      </c>
      <c r="AG7307">
        <v>-1.407</v>
      </c>
      <c r="AH7307">
        <v>5.6029999999999998</v>
      </c>
      <c r="AI7307">
        <v>-7.77</v>
      </c>
      <c r="AJ7307">
        <v>5.31</v>
      </c>
      <c r="AK7307">
        <v>23.8</v>
      </c>
      <c r="AL7307">
        <v>25.2</v>
      </c>
      <c r="AM7307">
        <v>6.6</v>
      </c>
      <c r="AN7307">
        <v>235.435</v>
      </c>
      <c r="AO7307">
        <v>1764.49</v>
      </c>
      <c r="AP7307" t="s">
        <v>6833</v>
      </c>
    </row>
    <row r="7308" spans="1:42">
      <c r="A7308" t="s">
        <v>2762</v>
      </c>
      <c r="B7308" t="s">
        <v>42</v>
      </c>
      <c r="C7308" t="s">
        <v>6806</v>
      </c>
      <c r="D7308" t="s">
        <v>44</v>
      </c>
      <c r="E7308" t="s">
        <v>6807</v>
      </c>
      <c r="F7308" t="s">
        <v>46</v>
      </c>
      <c r="G7308" t="s">
        <v>47</v>
      </c>
      <c r="H7308">
        <v>36</v>
      </c>
      <c r="I7308" t="s">
        <v>56</v>
      </c>
      <c r="J7308" t="s">
        <v>57</v>
      </c>
      <c r="K7308">
        <v>10</v>
      </c>
      <c r="L7308">
        <v>4</v>
      </c>
      <c r="M7308" t="s">
        <v>84</v>
      </c>
      <c r="N7308" t="s">
        <v>1215</v>
      </c>
      <c r="O7308">
        <v>0.83499999999999996</v>
      </c>
      <c r="P7308" t="s">
        <v>515</v>
      </c>
      <c r="R7308" t="s">
        <v>116</v>
      </c>
      <c r="S7308" t="s">
        <v>42</v>
      </c>
      <c r="T7308">
        <v>0</v>
      </c>
      <c r="U7308">
        <v>2</v>
      </c>
      <c r="V7308">
        <v>2</v>
      </c>
      <c r="W7308">
        <v>0</v>
      </c>
      <c r="X7308">
        <v>1</v>
      </c>
      <c r="Y7308">
        <v>0</v>
      </c>
      <c r="Z7308">
        <v>2</v>
      </c>
      <c r="AA7308">
        <v>90.6</v>
      </c>
      <c r="AB7308">
        <v>85.2</v>
      </c>
      <c r="AC7308">
        <v>3.67</v>
      </c>
      <c r="AD7308">
        <v>1.74</v>
      </c>
      <c r="AE7308">
        <v>0.16</v>
      </c>
      <c r="AF7308">
        <v>1.2809999999999999</v>
      </c>
      <c r="AG7308">
        <v>-1.3149999999999999</v>
      </c>
      <c r="AH7308">
        <v>5.5940000000000003</v>
      </c>
      <c r="AI7308">
        <v>-5.18</v>
      </c>
      <c r="AJ7308">
        <v>4.92</v>
      </c>
      <c r="AK7308">
        <v>23.9</v>
      </c>
      <c r="AL7308">
        <v>19.3</v>
      </c>
      <c r="AM7308">
        <v>5.7</v>
      </c>
      <c r="AN7308">
        <v>226.21100000000001</v>
      </c>
      <c r="AO7308">
        <v>1426.48</v>
      </c>
      <c r="AP7308" t="s">
        <v>6840</v>
      </c>
    </row>
    <row r="7309" spans="1:42">
      <c r="A7309" t="s">
        <v>2762</v>
      </c>
      <c r="B7309" t="s">
        <v>42</v>
      </c>
      <c r="C7309" t="s">
        <v>6806</v>
      </c>
      <c r="D7309" t="s">
        <v>44</v>
      </c>
      <c r="E7309" t="s">
        <v>6807</v>
      </c>
      <c r="F7309" t="s">
        <v>46</v>
      </c>
      <c r="G7309" t="s">
        <v>47</v>
      </c>
      <c r="H7309">
        <v>38</v>
      </c>
      <c r="I7309" t="s">
        <v>63</v>
      </c>
      <c r="J7309" t="s">
        <v>61</v>
      </c>
      <c r="K7309">
        <v>11</v>
      </c>
      <c r="L7309">
        <v>1</v>
      </c>
      <c r="M7309" t="s">
        <v>58</v>
      </c>
      <c r="N7309" t="s">
        <v>1215</v>
      </c>
      <c r="O7309">
        <v>0.61199999999999999</v>
      </c>
      <c r="P7309" t="s">
        <v>77</v>
      </c>
      <c r="R7309" t="s">
        <v>72</v>
      </c>
      <c r="S7309" t="s">
        <v>54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3</v>
      </c>
      <c r="AA7309">
        <v>85.7</v>
      </c>
      <c r="AB7309">
        <v>80.7</v>
      </c>
      <c r="AC7309">
        <v>2.93</v>
      </c>
      <c r="AD7309">
        <v>1.41</v>
      </c>
      <c r="AE7309">
        <v>-2.9000000000000001E-2</v>
      </c>
      <c r="AF7309">
        <v>1.8320000000000001</v>
      </c>
      <c r="AG7309">
        <v>-1.526</v>
      </c>
      <c r="AH7309">
        <v>5.6559999999999997</v>
      </c>
      <c r="AI7309">
        <v>-1.36</v>
      </c>
      <c r="AJ7309">
        <v>3.12</v>
      </c>
      <c r="AK7309">
        <v>23.9</v>
      </c>
      <c r="AL7309">
        <v>3.3</v>
      </c>
      <c r="AM7309">
        <v>6.9</v>
      </c>
      <c r="AN7309">
        <v>203.28700000000001</v>
      </c>
      <c r="AO7309">
        <v>648.37099999999998</v>
      </c>
      <c r="AP7309" t="s">
        <v>6842</v>
      </c>
    </row>
    <row r="7310" spans="1:42">
      <c r="A7310" t="s">
        <v>2762</v>
      </c>
      <c r="B7310" t="s">
        <v>42</v>
      </c>
      <c r="C7310" t="s">
        <v>6806</v>
      </c>
      <c r="D7310" t="s">
        <v>44</v>
      </c>
      <c r="E7310" t="s">
        <v>6807</v>
      </c>
      <c r="F7310" t="s">
        <v>46</v>
      </c>
      <c r="G7310" t="s">
        <v>47</v>
      </c>
      <c r="H7310">
        <v>39</v>
      </c>
      <c r="I7310" t="s">
        <v>77</v>
      </c>
      <c r="J7310" t="s">
        <v>57</v>
      </c>
      <c r="K7310">
        <v>11</v>
      </c>
      <c r="L7310">
        <v>2</v>
      </c>
      <c r="M7310" t="s">
        <v>58</v>
      </c>
      <c r="N7310" t="s">
        <v>1215</v>
      </c>
      <c r="O7310">
        <v>0.83299999999999996</v>
      </c>
      <c r="P7310" t="s">
        <v>77</v>
      </c>
      <c r="R7310" t="s">
        <v>72</v>
      </c>
      <c r="S7310" t="s">
        <v>54</v>
      </c>
      <c r="T7310">
        <v>0</v>
      </c>
      <c r="U7310">
        <v>1</v>
      </c>
      <c r="V7310">
        <v>0</v>
      </c>
      <c r="W7310">
        <v>0</v>
      </c>
      <c r="X7310">
        <v>0</v>
      </c>
      <c r="Y7310">
        <v>0</v>
      </c>
      <c r="Z7310">
        <v>3</v>
      </c>
      <c r="AA7310">
        <v>86.7</v>
      </c>
      <c r="AB7310">
        <v>80.400000000000006</v>
      </c>
      <c r="AC7310">
        <v>3.24</v>
      </c>
      <c r="AD7310">
        <v>1.5</v>
      </c>
      <c r="AE7310">
        <v>1.643</v>
      </c>
      <c r="AF7310">
        <v>2.9159999999999999</v>
      </c>
      <c r="AG7310">
        <v>-1.292</v>
      </c>
      <c r="AH7310">
        <v>5.8339999999999996</v>
      </c>
      <c r="AI7310">
        <v>0.2</v>
      </c>
      <c r="AJ7310">
        <v>3.24</v>
      </c>
      <c r="AK7310">
        <v>23.8</v>
      </c>
      <c r="AL7310">
        <v>-3.5</v>
      </c>
      <c r="AM7310">
        <v>6.7</v>
      </c>
      <c r="AN7310">
        <v>176.58099999999999</v>
      </c>
      <c r="AO7310">
        <v>616.72400000000005</v>
      </c>
      <c r="AP7310" t="s">
        <v>6843</v>
      </c>
    </row>
    <row r="7311" spans="1:42">
      <c r="A7311" t="s">
        <v>2762</v>
      </c>
      <c r="B7311" t="s">
        <v>42</v>
      </c>
      <c r="C7311" t="s">
        <v>6806</v>
      </c>
      <c r="D7311" t="s">
        <v>44</v>
      </c>
      <c r="E7311" t="s">
        <v>6807</v>
      </c>
      <c r="F7311" t="s">
        <v>46</v>
      </c>
      <c r="G7311" t="s">
        <v>47</v>
      </c>
      <c r="H7311">
        <v>40</v>
      </c>
      <c r="I7311" t="s">
        <v>56</v>
      </c>
      <c r="J7311" t="s">
        <v>57</v>
      </c>
      <c r="K7311">
        <v>12</v>
      </c>
      <c r="L7311">
        <v>1</v>
      </c>
      <c r="M7311" t="s">
        <v>58</v>
      </c>
      <c r="N7311" t="s">
        <v>1215</v>
      </c>
      <c r="O7311">
        <v>0.68400000000000005</v>
      </c>
      <c r="P7311" t="s">
        <v>498</v>
      </c>
      <c r="R7311" t="s">
        <v>97</v>
      </c>
      <c r="S7311" t="s">
        <v>42</v>
      </c>
      <c r="T7311">
        <v>0</v>
      </c>
      <c r="U7311">
        <v>0</v>
      </c>
      <c r="V7311">
        <v>1</v>
      </c>
      <c r="W7311">
        <v>1</v>
      </c>
      <c r="X7311">
        <v>0</v>
      </c>
      <c r="Y7311">
        <v>0</v>
      </c>
      <c r="Z7311">
        <v>3</v>
      </c>
      <c r="AA7311">
        <v>86.5</v>
      </c>
      <c r="AB7311">
        <v>81.400000000000006</v>
      </c>
      <c r="AC7311">
        <v>3.64</v>
      </c>
      <c r="AD7311">
        <v>1.78</v>
      </c>
      <c r="AE7311">
        <v>1.2749999999999999</v>
      </c>
      <c r="AF7311">
        <v>1.1870000000000001</v>
      </c>
      <c r="AG7311">
        <v>-1.3220000000000001</v>
      </c>
      <c r="AH7311">
        <v>5.6079999999999997</v>
      </c>
      <c r="AI7311">
        <v>-0.12</v>
      </c>
      <c r="AJ7311">
        <v>3.78</v>
      </c>
      <c r="AK7311">
        <v>23.9</v>
      </c>
      <c r="AL7311">
        <v>-1.6</v>
      </c>
      <c r="AM7311">
        <v>6.5</v>
      </c>
      <c r="AN7311">
        <v>181.85400000000001</v>
      </c>
      <c r="AO7311">
        <v>725.74900000000002</v>
      </c>
      <c r="AP7311" t="s">
        <v>6844</v>
      </c>
    </row>
    <row r="7312" spans="1:42">
      <c r="A7312" t="s">
        <v>2762</v>
      </c>
      <c r="B7312" t="s">
        <v>42</v>
      </c>
      <c r="C7312" t="s">
        <v>6806</v>
      </c>
      <c r="D7312" t="s">
        <v>44</v>
      </c>
      <c r="E7312" t="s">
        <v>6807</v>
      </c>
      <c r="F7312" t="s">
        <v>46</v>
      </c>
      <c r="G7312" t="s">
        <v>47</v>
      </c>
      <c r="H7312">
        <v>41</v>
      </c>
      <c r="I7312" t="s">
        <v>48</v>
      </c>
      <c r="J7312" t="s">
        <v>49</v>
      </c>
      <c r="K7312">
        <v>12</v>
      </c>
      <c r="L7312">
        <v>2</v>
      </c>
      <c r="M7312" t="s">
        <v>58</v>
      </c>
      <c r="N7312" t="s">
        <v>1215</v>
      </c>
      <c r="O7312">
        <v>0.80400000000000005</v>
      </c>
      <c r="P7312" t="s">
        <v>498</v>
      </c>
      <c r="Q7312" t="s">
        <v>85</v>
      </c>
      <c r="R7312" t="s">
        <v>97</v>
      </c>
      <c r="S7312" t="s">
        <v>42</v>
      </c>
      <c r="T7312">
        <v>1</v>
      </c>
      <c r="U7312">
        <v>0</v>
      </c>
      <c r="V7312">
        <v>1</v>
      </c>
      <c r="W7312">
        <v>1</v>
      </c>
      <c r="X7312">
        <v>0</v>
      </c>
      <c r="Y7312">
        <v>0</v>
      </c>
      <c r="Z7312">
        <v>3</v>
      </c>
      <c r="AA7312">
        <v>86.7</v>
      </c>
      <c r="AB7312">
        <v>80.5</v>
      </c>
      <c r="AC7312">
        <v>3.76</v>
      </c>
      <c r="AD7312">
        <v>1.88</v>
      </c>
      <c r="AE7312">
        <v>0.67100000000000004</v>
      </c>
      <c r="AF7312">
        <v>2.4790000000000001</v>
      </c>
      <c r="AG7312">
        <v>-1.48</v>
      </c>
      <c r="AH7312">
        <v>5.7560000000000002</v>
      </c>
      <c r="AI7312">
        <v>-0.24</v>
      </c>
      <c r="AJ7312">
        <v>2.5099999999999998</v>
      </c>
      <c r="AK7312">
        <v>23.8</v>
      </c>
      <c r="AL7312">
        <v>-1.2</v>
      </c>
      <c r="AM7312">
        <v>7</v>
      </c>
      <c r="AN7312">
        <v>185.29499999999999</v>
      </c>
      <c r="AO7312">
        <v>480.26299999999998</v>
      </c>
      <c r="AP7312" t="s">
        <v>6845</v>
      </c>
    </row>
    <row r="7313" spans="1:42">
      <c r="A7313" t="s">
        <v>2762</v>
      </c>
      <c r="B7313" t="s">
        <v>42</v>
      </c>
      <c r="C7313" t="s">
        <v>6806</v>
      </c>
      <c r="D7313" t="s">
        <v>44</v>
      </c>
      <c r="E7313" t="s">
        <v>6807</v>
      </c>
      <c r="F7313" t="s">
        <v>46</v>
      </c>
      <c r="G7313" t="s">
        <v>47</v>
      </c>
      <c r="H7313">
        <v>44</v>
      </c>
      <c r="I7313" t="s">
        <v>63</v>
      </c>
      <c r="J7313" t="s">
        <v>61</v>
      </c>
      <c r="K7313">
        <v>13</v>
      </c>
      <c r="L7313">
        <v>3</v>
      </c>
      <c r="M7313" t="s">
        <v>80</v>
      </c>
      <c r="N7313" t="s">
        <v>1215</v>
      </c>
      <c r="O7313">
        <v>0.89900000000000002</v>
      </c>
      <c r="P7313" t="s">
        <v>74</v>
      </c>
      <c r="R7313" t="s">
        <v>78</v>
      </c>
      <c r="S7313" t="s">
        <v>54</v>
      </c>
      <c r="T7313">
        <v>2</v>
      </c>
      <c r="U7313">
        <v>0</v>
      </c>
      <c r="V7313">
        <v>2</v>
      </c>
      <c r="W7313">
        <v>0</v>
      </c>
      <c r="X7313">
        <v>0</v>
      </c>
      <c r="Y7313">
        <v>0</v>
      </c>
      <c r="Z7313">
        <v>3</v>
      </c>
      <c r="AA7313">
        <v>90.4</v>
      </c>
      <c r="AB7313">
        <v>82.5</v>
      </c>
      <c r="AC7313">
        <v>3.4</v>
      </c>
      <c r="AD7313">
        <v>1.71</v>
      </c>
      <c r="AE7313">
        <v>0.11600000000000001</v>
      </c>
      <c r="AF7313">
        <v>2.1709999999999998</v>
      </c>
      <c r="AG7313">
        <v>-1.4550000000000001</v>
      </c>
      <c r="AH7313">
        <v>5.5419999999999998</v>
      </c>
      <c r="AI7313">
        <v>-8.23</v>
      </c>
      <c r="AJ7313">
        <v>6.02</v>
      </c>
      <c r="AK7313">
        <v>23.7</v>
      </c>
      <c r="AL7313">
        <v>29.7</v>
      </c>
      <c r="AM7313">
        <v>6</v>
      </c>
      <c r="AN7313">
        <v>233.60300000000001</v>
      </c>
      <c r="AO7313">
        <v>1965.87</v>
      </c>
      <c r="AP7313" t="s">
        <v>6848</v>
      </c>
    </row>
    <row r="7314" spans="1:42">
      <c r="A7314" t="s">
        <v>2762</v>
      </c>
      <c r="B7314" t="s">
        <v>42</v>
      </c>
      <c r="C7314" t="s">
        <v>6806</v>
      </c>
      <c r="D7314" t="s">
        <v>44</v>
      </c>
      <c r="E7314" t="s">
        <v>6807</v>
      </c>
      <c r="F7314" t="s">
        <v>46</v>
      </c>
      <c r="G7314" t="s">
        <v>47</v>
      </c>
      <c r="H7314">
        <v>47</v>
      </c>
      <c r="I7314" t="s">
        <v>60</v>
      </c>
      <c r="J7314" t="s">
        <v>61</v>
      </c>
      <c r="K7314">
        <v>13</v>
      </c>
      <c r="L7314">
        <v>6</v>
      </c>
      <c r="M7314" t="s">
        <v>84</v>
      </c>
      <c r="N7314" t="s">
        <v>1215</v>
      </c>
      <c r="O7314">
        <v>0.80300000000000005</v>
      </c>
      <c r="P7314" t="s">
        <v>74</v>
      </c>
      <c r="R7314" t="s">
        <v>78</v>
      </c>
      <c r="S7314" t="s">
        <v>54</v>
      </c>
      <c r="T7314">
        <v>3</v>
      </c>
      <c r="U7314">
        <v>2</v>
      </c>
      <c r="V7314">
        <v>2</v>
      </c>
      <c r="W7314">
        <v>0</v>
      </c>
      <c r="X7314">
        <v>0</v>
      </c>
      <c r="Y7314">
        <v>0</v>
      </c>
      <c r="Z7314">
        <v>3</v>
      </c>
      <c r="AA7314">
        <v>84.5</v>
      </c>
      <c r="AB7314">
        <v>79.099999999999994</v>
      </c>
      <c r="AC7314">
        <v>3.4</v>
      </c>
      <c r="AD7314">
        <v>1.71</v>
      </c>
      <c r="AE7314">
        <v>-0.92900000000000005</v>
      </c>
      <c r="AF7314">
        <v>3.1219999999999999</v>
      </c>
      <c r="AG7314">
        <v>-1.407</v>
      </c>
      <c r="AH7314">
        <v>5.7229999999999999</v>
      </c>
      <c r="AI7314">
        <v>-4.34</v>
      </c>
      <c r="AJ7314">
        <v>2.57</v>
      </c>
      <c r="AK7314">
        <v>23.9</v>
      </c>
      <c r="AL7314">
        <v>12.9</v>
      </c>
      <c r="AM7314">
        <v>7.4</v>
      </c>
      <c r="AN7314">
        <v>238.90100000000001</v>
      </c>
      <c r="AO7314">
        <v>938.50400000000002</v>
      </c>
      <c r="AP7314" t="s">
        <v>6851</v>
      </c>
    </row>
    <row r="7315" spans="1:42">
      <c r="A7315" t="s">
        <v>2762</v>
      </c>
      <c r="B7315" t="s">
        <v>42</v>
      </c>
      <c r="C7315" t="s">
        <v>6806</v>
      </c>
      <c r="D7315" t="s">
        <v>44</v>
      </c>
      <c r="E7315" t="s">
        <v>6807</v>
      </c>
      <c r="F7315" t="s">
        <v>46</v>
      </c>
      <c r="G7315" t="s">
        <v>47</v>
      </c>
      <c r="H7315">
        <v>51</v>
      </c>
      <c r="I7315" t="s">
        <v>87</v>
      </c>
      <c r="J7315" t="s">
        <v>49</v>
      </c>
      <c r="K7315">
        <v>14</v>
      </c>
      <c r="L7315">
        <v>3</v>
      </c>
      <c r="M7315" t="s">
        <v>80</v>
      </c>
      <c r="N7315" t="s">
        <v>1215</v>
      </c>
      <c r="O7315">
        <v>0.78100000000000003</v>
      </c>
      <c r="P7315" t="s">
        <v>139</v>
      </c>
      <c r="Q7315" t="s">
        <v>125</v>
      </c>
      <c r="R7315" t="s">
        <v>2780</v>
      </c>
      <c r="S7315" t="s">
        <v>42</v>
      </c>
      <c r="T7315">
        <v>1</v>
      </c>
      <c r="U7315">
        <v>1</v>
      </c>
      <c r="V7315">
        <v>0</v>
      </c>
      <c r="W7315">
        <v>0</v>
      </c>
      <c r="X7315">
        <v>0</v>
      </c>
      <c r="Y7315">
        <v>0</v>
      </c>
      <c r="Z7315">
        <v>4</v>
      </c>
      <c r="AA7315">
        <v>89.8</v>
      </c>
      <c r="AB7315">
        <v>84.3</v>
      </c>
      <c r="AC7315">
        <v>3.51</v>
      </c>
      <c r="AD7315">
        <v>1.6</v>
      </c>
      <c r="AE7315">
        <v>-0.39400000000000002</v>
      </c>
      <c r="AF7315">
        <v>2.6389999999999998</v>
      </c>
      <c r="AG7315">
        <v>-1.3420000000000001</v>
      </c>
      <c r="AH7315">
        <v>5.6020000000000003</v>
      </c>
      <c r="AI7315">
        <v>-6.69</v>
      </c>
      <c r="AJ7315">
        <v>4.8099999999999996</v>
      </c>
      <c r="AK7315">
        <v>23.9</v>
      </c>
      <c r="AL7315">
        <v>25</v>
      </c>
      <c r="AM7315">
        <v>6</v>
      </c>
      <c r="AN7315">
        <v>234.09</v>
      </c>
      <c r="AO7315">
        <v>1632.59</v>
      </c>
      <c r="AP7315" t="s">
        <v>6855</v>
      </c>
    </row>
    <row r="7316" spans="1:42">
      <c r="A7316" t="s">
        <v>2762</v>
      </c>
      <c r="B7316" t="s">
        <v>42</v>
      </c>
      <c r="C7316" t="s">
        <v>6806</v>
      </c>
      <c r="D7316" t="s">
        <v>44</v>
      </c>
      <c r="E7316" t="s">
        <v>6807</v>
      </c>
      <c r="F7316" t="s">
        <v>46</v>
      </c>
      <c r="G7316" t="s">
        <v>47</v>
      </c>
      <c r="H7316">
        <v>56</v>
      </c>
      <c r="I7316" t="s">
        <v>63</v>
      </c>
      <c r="J7316" t="s">
        <v>61</v>
      </c>
      <c r="K7316">
        <v>16</v>
      </c>
      <c r="L7316">
        <v>1</v>
      </c>
      <c r="M7316" t="s">
        <v>84</v>
      </c>
      <c r="N7316" t="s">
        <v>1215</v>
      </c>
      <c r="O7316">
        <v>0.86399999999999999</v>
      </c>
      <c r="P7316" t="s">
        <v>65</v>
      </c>
      <c r="R7316" t="s">
        <v>75</v>
      </c>
      <c r="S7316" t="s">
        <v>42</v>
      </c>
      <c r="T7316">
        <v>0</v>
      </c>
      <c r="U7316">
        <v>0</v>
      </c>
      <c r="V7316">
        <v>1</v>
      </c>
      <c r="W7316">
        <v>0</v>
      </c>
      <c r="X7316">
        <v>0</v>
      </c>
      <c r="Y7316">
        <v>1</v>
      </c>
      <c r="Z7316">
        <v>4</v>
      </c>
      <c r="AA7316">
        <v>89.1</v>
      </c>
      <c r="AB7316">
        <v>83.9</v>
      </c>
      <c r="AC7316">
        <v>3.3</v>
      </c>
      <c r="AD7316">
        <v>1.53</v>
      </c>
      <c r="AE7316">
        <v>0.221</v>
      </c>
      <c r="AF7316">
        <v>2.9849999999999999</v>
      </c>
      <c r="AG7316">
        <v>-1.2909999999999999</v>
      </c>
      <c r="AH7316">
        <v>5.7229999999999999</v>
      </c>
      <c r="AI7316">
        <v>-4.9400000000000004</v>
      </c>
      <c r="AJ7316">
        <v>2.34</v>
      </c>
      <c r="AK7316">
        <v>23.9</v>
      </c>
      <c r="AL7316">
        <v>15.6</v>
      </c>
      <c r="AM7316">
        <v>6.7</v>
      </c>
      <c r="AN7316">
        <v>244.28100000000001</v>
      </c>
      <c r="AO7316">
        <v>1076.8399999999999</v>
      </c>
      <c r="AP7316" t="s">
        <v>6860</v>
      </c>
    </row>
    <row r="7317" spans="1:42">
      <c r="A7317" t="s">
        <v>2762</v>
      </c>
      <c r="B7317" t="s">
        <v>42</v>
      </c>
      <c r="C7317" t="s">
        <v>6806</v>
      </c>
      <c r="D7317" t="s">
        <v>44</v>
      </c>
      <c r="E7317" t="s">
        <v>6807</v>
      </c>
      <c r="F7317" t="s">
        <v>46</v>
      </c>
      <c r="G7317" t="s">
        <v>47</v>
      </c>
      <c r="H7317">
        <v>57</v>
      </c>
      <c r="I7317" t="s">
        <v>131</v>
      </c>
      <c r="J7317" t="s">
        <v>49</v>
      </c>
      <c r="K7317">
        <v>16</v>
      </c>
      <c r="L7317">
        <v>2</v>
      </c>
      <c r="M7317" t="s">
        <v>58</v>
      </c>
      <c r="N7317" t="s">
        <v>1215</v>
      </c>
      <c r="O7317">
        <v>0.67400000000000004</v>
      </c>
      <c r="P7317" t="s">
        <v>65</v>
      </c>
      <c r="Q7317" t="s">
        <v>85</v>
      </c>
      <c r="R7317" t="s">
        <v>75</v>
      </c>
      <c r="S7317" t="s">
        <v>42</v>
      </c>
      <c r="T7317">
        <v>0</v>
      </c>
      <c r="U7317">
        <v>1</v>
      </c>
      <c r="V7317">
        <v>1</v>
      </c>
      <c r="W7317">
        <v>0</v>
      </c>
      <c r="X7317">
        <v>0</v>
      </c>
      <c r="Y7317">
        <v>1</v>
      </c>
      <c r="Z7317">
        <v>4</v>
      </c>
      <c r="AA7317">
        <v>89.6</v>
      </c>
      <c r="AB7317">
        <v>84.7</v>
      </c>
      <c r="AC7317">
        <v>3.46</v>
      </c>
      <c r="AD7317">
        <v>1.53</v>
      </c>
      <c r="AE7317">
        <v>-0.46800000000000003</v>
      </c>
      <c r="AF7317">
        <v>1.996</v>
      </c>
      <c r="AG7317">
        <v>-1.2989999999999999</v>
      </c>
      <c r="AH7317">
        <v>5.6029999999999998</v>
      </c>
      <c r="AI7317">
        <v>-4.2300000000000004</v>
      </c>
      <c r="AJ7317">
        <v>2.54</v>
      </c>
      <c r="AK7317">
        <v>23.9</v>
      </c>
      <c r="AL7317">
        <v>14.1</v>
      </c>
      <c r="AM7317">
        <v>6.5</v>
      </c>
      <c r="AN7317">
        <v>238.56899999999999</v>
      </c>
      <c r="AO7317">
        <v>981.66300000000001</v>
      </c>
      <c r="AP7317" t="s">
        <v>6861</v>
      </c>
    </row>
    <row r="7318" spans="1:42">
      <c r="A7318" t="s">
        <v>2762</v>
      </c>
      <c r="B7318" t="s">
        <v>42</v>
      </c>
      <c r="C7318" t="s">
        <v>6806</v>
      </c>
      <c r="D7318" t="s">
        <v>44</v>
      </c>
      <c r="E7318" t="s">
        <v>6807</v>
      </c>
      <c r="F7318" t="s">
        <v>46</v>
      </c>
      <c r="G7318" t="s">
        <v>47</v>
      </c>
      <c r="H7318">
        <v>59</v>
      </c>
      <c r="I7318" t="s">
        <v>56</v>
      </c>
      <c r="J7318" t="s">
        <v>57</v>
      </c>
      <c r="K7318">
        <v>17</v>
      </c>
      <c r="L7318">
        <v>2</v>
      </c>
      <c r="M7318" t="s">
        <v>80</v>
      </c>
      <c r="N7318" t="s">
        <v>1215</v>
      </c>
      <c r="O7318">
        <v>0.60699999999999998</v>
      </c>
      <c r="P7318" t="s">
        <v>2208</v>
      </c>
      <c r="R7318" t="s">
        <v>165</v>
      </c>
      <c r="S7318" t="s">
        <v>54</v>
      </c>
      <c r="T7318">
        <v>0</v>
      </c>
      <c r="U7318">
        <v>1</v>
      </c>
      <c r="V7318">
        <v>2</v>
      </c>
      <c r="W7318">
        <v>1</v>
      </c>
      <c r="X7318">
        <v>0</v>
      </c>
      <c r="Y7318">
        <v>0</v>
      </c>
      <c r="Z7318">
        <v>4</v>
      </c>
      <c r="AA7318">
        <v>89.2</v>
      </c>
      <c r="AB7318">
        <v>83.4</v>
      </c>
      <c r="AC7318">
        <v>3.52</v>
      </c>
      <c r="AD7318">
        <v>1.76</v>
      </c>
      <c r="AE7318">
        <v>1.7270000000000001</v>
      </c>
      <c r="AF7318">
        <v>2.7210000000000001</v>
      </c>
      <c r="AG7318">
        <v>-1.2270000000000001</v>
      </c>
      <c r="AH7318">
        <v>5.6440000000000001</v>
      </c>
      <c r="AI7318">
        <v>-6.32</v>
      </c>
      <c r="AJ7318">
        <v>5.88</v>
      </c>
      <c r="AK7318">
        <v>23.9</v>
      </c>
      <c r="AL7318">
        <v>22.8</v>
      </c>
      <c r="AM7318">
        <v>5.6</v>
      </c>
      <c r="AN7318">
        <v>226.87799999999999</v>
      </c>
      <c r="AO7318">
        <v>1687.99</v>
      </c>
      <c r="AP7318" t="s">
        <v>6863</v>
      </c>
    </row>
    <row r="7319" spans="1:42">
      <c r="A7319" t="s">
        <v>2762</v>
      </c>
      <c r="B7319" t="s">
        <v>42</v>
      </c>
      <c r="C7319" t="s">
        <v>6806</v>
      </c>
      <c r="D7319" t="s">
        <v>44</v>
      </c>
      <c r="E7319" t="s">
        <v>6807</v>
      </c>
      <c r="F7319" t="s">
        <v>46</v>
      </c>
      <c r="G7319" t="s">
        <v>47</v>
      </c>
      <c r="H7319">
        <v>61</v>
      </c>
      <c r="I7319" t="s">
        <v>48</v>
      </c>
      <c r="J7319" t="s">
        <v>49</v>
      </c>
      <c r="K7319">
        <v>17</v>
      </c>
      <c r="L7319">
        <v>4</v>
      </c>
      <c r="M7319" t="s">
        <v>58</v>
      </c>
      <c r="N7319" t="s">
        <v>1215</v>
      </c>
      <c r="O7319">
        <v>0.55200000000000005</v>
      </c>
      <c r="P7319" t="s">
        <v>2208</v>
      </c>
      <c r="Q7319" t="s">
        <v>125</v>
      </c>
      <c r="R7319" t="s">
        <v>165</v>
      </c>
      <c r="S7319" t="s">
        <v>54</v>
      </c>
      <c r="T7319">
        <v>2</v>
      </c>
      <c r="U7319">
        <v>1</v>
      </c>
      <c r="V7319">
        <v>2</v>
      </c>
      <c r="W7319">
        <v>1</v>
      </c>
      <c r="X7319">
        <v>0</v>
      </c>
      <c r="Y7319">
        <v>0</v>
      </c>
      <c r="Z7319">
        <v>4</v>
      </c>
      <c r="AA7319">
        <v>85.3</v>
      </c>
      <c r="AB7319">
        <v>79.7</v>
      </c>
      <c r="AC7319">
        <v>3.43</v>
      </c>
      <c r="AD7319">
        <v>1.58</v>
      </c>
      <c r="AE7319">
        <v>-0.43</v>
      </c>
      <c r="AF7319">
        <v>2.984</v>
      </c>
      <c r="AG7319">
        <v>-1.605</v>
      </c>
      <c r="AH7319">
        <v>5.7480000000000002</v>
      </c>
      <c r="AI7319">
        <v>-0.37</v>
      </c>
      <c r="AJ7319">
        <v>2.95</v>
      </c>
      <c r="AK7319">
        <v>23.9</v>
      </c>
      <c r="AL7319">
        <v>0.2</v>
      </c>
      <c r="AM7319">
        <v>6.9</v>
      </c>
      <c r="AN7319">
        <v>187.03800000000001</v>
      </c>
      <c r="AO7319">
        <v>561.91300000000001</v>
      </c>
      <c r="AP7319" t="s">
        <v>6865</v>
      </c>
    </row>
    <row r="7320" spans="1:42">
      <c r="A7320" t="s">
        <v>2762</v>
      </c>
      <c r="B7320" t="s">
        <v>42</v>
      </c>
      <c r="C7320" t="s">
        <v>6806</v>
      </c>
      <c r="D7320" t="s">
        <v>44</v>
      </c>
      <c r="E7320" t="s">
        <v>6807</v>
      </c>
      <c r="F7320" t="s">
        <v>46</v>
      </c>
      <c r="G7320" t="s">
        <v>47</v>
      </c>
      <c r="H7320">
        <v>68</v>
      </c>
      <c r="I7320" t="s">
        <v>56</v>
      </c>
      <c r="J7320" t="s">
        <v>57</v>
      </c>
      <c r="K7320">
        <v>19</v>
      </c>
      <c r="L7320">
        <v>2</v>
      </c>
      <c r="M7320" t="s">
        <v>80</v>
      </c>
      <c r="N7320" t="s">
        <v>1215</v>
      </c>
      <c r="O7320">
        <v>0.57899999999999996</v>
      </c>
      <c r="P7320" t="s">
        <v>65</v>
      </c>
      <c r="R7320" t="s">
        <v>116</v>
      </c>
      <c r="S7320" t="s">
        <v>42</v>
      </c>
      <c r="T7320">
        <v>1</v>
      </c>
      <c r="U7320">
        <v>0</v>
      </c>
      <c r="V7320">
        <v>1</v>
      </c>
      <c r="W7320">
        <v>0</v>
      </c>
      <c r="X7320">
        <v>0</v>
      </c>
      <c r="Y7320">
        <v>0</v>
      </c>
      <c r="Z7320">
        <v>5</v>
      </c>
      <c r="AA7320">
        <v>90.2</v>
      </c>
      <c r="AB7320">
        <v>84.2</v>
      </c>
      <c r="AC7320">
        <v>3.5</v>
      </c>
      <c r="AD7320">
        <v>1.61</v>
      </c>
      <c r="AE7320">
        <v>-1.095</v>
      </c>
      <c r="AF7320">
        <v>1.242</v>
      </c>
      <c r="AG7320">
        <v>-1.252</v>
      </c>
      <c r="AH7320">
        <v>5.5010000000000003</v>
      </c>
      <c r="AI7320">
        <v>-5.92</v>
      </c>
      <c r="AJ7320">
        <v>4.38</v>
      </c>
      <c r="AK7320">
        <v>23.9</v>
      </c>
      <c r="AL7320">
        <v>21.7</v>
      </c>
      <c r="AM7320">
        <v>6.2</v>
      </c>
      <c r="AN7320">
        <v>233.24</v>
      </c>
      <c r="AO7320">
        <v>1448.69</v>
      </c>
      <c r="AP7320" t="s">
        <v>6867</v>
      </c>
    </row>
    <row r="7321" spans="1:42">
      <c r="A7321" t="s">
        <v>2762</v>
      </c>
      <c r="B7321" t="s">
        <v>42</v>
      </c>
      <c r="C7321" t="s">
        <v>6806</v>
      </c>
      <c r="D7321" t="s">
        <v>44</v>
      </c>
      <c r="E7321" t="s">
        <v>6807</v>
      </c>
      <c r="F7321" t="s">
        <v>46</v>
      </c>
      <c r="G7321" t="s">
        <v>47</v>
      </c>
      <c r="H7321">
        <v>69</v>
      </c>
      <c r="I7321" t="s">
        <v>87</v>
      </c>
      <c r="J7321" t="s">
        <v>49</v>
      </c>
      <c r="K7321">
        <v>19</v>
      </c>
      <c r="L7321">
        <v>3</v>
      </c>
      <c r="M7321" t="s">
        <v>80</v>
      </c>
      <c r="N7321" t="s">
        <v>1215</v>
      </c>
      <c r="O7321">
        <v>0.86299999999999999</v>
      </c>
      <c r="P7321" t="s">
        <v>65</v>
      </c>
      <c r="Q7321" t="s">
        <v>85</v>
      </c>
      <c r="R7321" t="s">
        <v>116</v>
      </c>
      <c r="S7321" t="s">
        <v>42</v>
      </c>
      <c r="T7321">
        <v>2</v>
      </c>
      <c r="U7321">
        <v>0</v>
      </c>
      <c r="V7321">
        <v>1</v>
      </c>
      <c r="W7321">
        <v>0</v>
      </c>
      <c r="X7321">
        <v>0</v>
      </c>
      <c r="Y7321">
        <v>0</v>
      </c>
      <c r="Z7321">
        <v>5</v>
      </c>
      <c r="AA7321">
        <v>90.8</v>
      </c>
      <c r="AB7321">
        <v>83.9</v>
      </c>
      <c r="AC7321">
        <v>3.69</v>
      </c>
      <c r="AD7321">
        <v>1.76</v>
      </c>
      <c r="AE7321">
        <v>0.45500000000000002</v>
      </c>
      <c r="AF7321">
        <v>2.758</v>
      </c>
      <c r="AG7321">
        <v>-1.3320000000000001</v>
      </c>
      <c r="AH7321">
        <v>5.5670000000000002</v>
      </c>
      <c r="AI7321">
        <v>-7.73</v>
      </c>
      <c r="AJ7321">
        <v>4.6900000000000004</v>
      </c>
      <c r="AK7321">
        <v>23.8</v>
      </c>
      <c r="AL7321">
        <v>27.1</v>
      </c>
      <c r="AM7321">
        <v>6.2</v>
      </c>
      <c r="AN7321">
        <v>238.542</v>
      </c>
      <c r="AO7321">
        <v>1776.68</v>
      </c>
      <c r="AP7321" t="s">
        <v>6868</v>
      </c>
    </row>
    <row r="7322" spans="1:42">
      <c r="A7322" t="s">
        <v>2762</v>
      </c>
      <c r="B7322" t="s">
        <v>42</v>
      </c>
      <c r="C7322" t="s">
        <v>6806</v>
      </c>
      <c r="D7322" t="s">
        <v>44</v>
      </c>
      <c r="E7322" t="s">
        <v>6807</v>
      </c>
      <c r="F7322" t="s">
        <v>46</v>
      </c>
      <c r="G7322" t="s">
        <v>47</v>
      </c>
      <c r="H7322">
        <v>72</v>
      </c>
      <c r="I7322" t="s">
        <v>56</v>
      </c>
      <c r="J7322" t="s">
        <v>57</v>
      </c>
      <c r="K7322">
        <v>21</v>
      </c>
      <c r="L7322">
        <v>1</v>
      </c>
      <c r="M7322" t="s">
        <v>58</v>
      </c>
      <c r="N7322" t="s">
        <v>1215</v>
      </c>
      <c r="O7322">
        <v>0.85</v>
      </c>
      <c r="P7322" t="s">
        <v>1198</v>
      </c>
      <c r="R7322" t="s">
        <v>97</v>
      </c>
      <c r="S7322" t="s">
        <v>42</v>
      </c>
      <c r="T7322">
        <v>0</v>
      </c>
      <c r="U7322">
        <v>0</v>
      </c>
      <c r="V7322">
        <v>2</v>
      </c>
      <c r="W7322">
        <v>1</v>
      </c>
      <c r="X7322">
        <v>0</v>
      </c>
      <c r="Y7322">
        <v>0</v>
      </c>
      <c r="Z7322">
        <v>5</v>
      </c>
      <c r="AA7322">
        <v>87</v>
      </c>
      <c r="AB7322">
        <v>81.3</v>
      </c>
      <c r="AC7322">
        <v>3.62</v>
      </c>
      <c r="AD7322">
        <v>1.74</v>
      </c>
      <c r="AE7322">
        <v>1.276</v>
      </c>
      <c r="AF7322">
        <v>2.1739999999999999</v>
      </c>
      <c r="AG7322">
        <v>-1.4630000000000001</v>
      </c>
      <c r="AH7322">
        <v>5.5609999999999999</v>
      </c>
      <c r="AI7322">
        <v>1.21</v>
      </c>
      <c r="AJ7322">
        <v>6.01</v>
      </c>
      <c r="AK7322">
        <v>23.9</v>
      </c>
      <c r="AL7322">
        <v>-7.7</v>
      </c>
      <c r="AM7322">
        <v>5.6</v>
      </c>
      <c r="AN7322">
        <v>168.66800000000001</v>
      </c>
      <c r="AO7322">
        <v>1170.79</v>
      </c>
      <c r="AP7322" t="s">
        <v>6871</v>
      </c>
    </row>
    <row r="7323" spans="1:42">
      <c r="A7323" t="s">
        <v>2762</v>
      </c>
      <c r="B7323" t="s">
        <v>42</v>
      </c>
      <c r="C7323" t="s">
        <v>6806</v>
      </c>
      <c r="D7323" t="s">
        <v>44</v>
      </c>
      <c r="E7323" t="s">
        <v>6807</v>
      </c>
      <c r="F7323" t="s">
        <v>46</v>
      </c>
      <c r="G7323" t="s">
        <v>47</v>
      </c>
      <c r="H7323">
        <v>74</v>
      </c>
      <c r="I7323" t="s">
        <v>56</v>
      </c>
      <c r="J7323" t="s">
        <v>57</v>
      </c>
      <c r="K7323">
        <v>22</v>
      </c>
      <c r="L7323">
        <v>2</v>
      </c>
      <c r="M7323" t="s">
        <v>80</v>
      </c>
      <c r="N7323" t="s">
        <v>1215</v>
      </c>
      <c r="O7323">
        <v>0.93300000000000005</v>
      </c>
      <c r="P7323" t="s">
        <v>51</v>
      </c>
      <c r="R7323" t="s">
        <v>97</v>
      </c>
      <c r="S7323" t="s">
        <v>42</v>
      </c>
      <c r="T7323">
        <v>1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6</v>
      </c>
      <c r="AA7323">
        <v>89</v>
      </c>
      <c r="AB7323">
        <v>81.5</v>
      </c>
      <c r="AC7323">
        <v>3.69</v>
      </c>
      <c r="AD7323">
        <v>1.74</v>
      </c>
      <c r="AE7323">
        <v>-1.331</v>
      </c>
      <c r="AF7323">
        <v>2.1259999999999999</v>
      </c>
      <c r="AG7323">
        <v>-1.448</v>
      </c>
      <c r="AH7323">
        <v>5.6710000000000003</v>
      </c>
      <c r="AI7323">
        <v>-8.31</v>
      </c>
      <c r="AJ7323">
        <v>4.8499999999999996</v>
      </c>
      <c r="AK7323">
        <v>23.8</v>
      </c>
      <c r="AL7323">
        <v>28.5</v>
      </c>
      <c r="AM7323">
        <v>6.7</v>
      </c>
      <c r="AN7323">
        <v>239.51599999999999</v>
      </c>
      <c r="AO7323">
        <v>1828.32</v>
      </c>
      <c r="AP7323" t="s">
        <v>6873</v>
      </c>
    </row>
    <row r="7324" spans="1:42">
      <c r="A7324" t="s">
        <v>2762</v>
      </c>
      <c r="B7324" t="s">
        <v>42</v>
      </c>
      <c r="C7324" t="s">
        <v>6806</v>
      </c>
      <c r="D7324" t="s">
        <v>44</v>
      </c>
      <c r="E7324" t="s">
        <v>6807</v>
      </c>
      <c r="F7324" t="s">
        <v>46</v>
      </c>
      <c r="G7324" t="s">
        <v>47</v>
      </c>
      <c r="H7324">
        <v>75</v>
      </c>
      <c r="I7324" t="s">
        <v>63</v>
      </c>
      <c r="J7324" t="s">
        <v>61</v>
      </c>
      <c r="K7324">
        <v>22</v>
      </c>
      <c r="L7324">
        <v>3</v>
      </c>
      <c r="M7324" t="s">
        <v>58</v>
      </c>
      <c r="N7324" t="s">
        <v>1215</v>
      </c>
      <c r="O7324">
        <v>0.90100000000000002</v>
      </c>
      <c r="P7324" t="s">
        <v>51</v>
      </c>
      <c r="R7324" t="s">
        <v>97</v>
      </c>
      <c r="S7324" t="s">
        <v>42</v>
      </c>
      <c r="T7324">
        <v>2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6</v>
      </c>
      <c r="AA7324">
        <v>88.1</v>
      </c>
      <c r="AB7324">
        <v>81.5</v>
      </c>
      <c r="AC7324">
        <v>3.63</v>
      </c>
      <c r="AD7324">
        <v>1.67</v>
      </c>
      <c r="AE7324">
        <v>1.0249999999999999</v>
      </c>
      <c r="AF7324">
        <v>2.3380000000000001</v>
      </c>
      <c r="AG7324">
        <v>-1.329</v>
      </c>
      <c r="AH7324">
        <v>5.6769999999999996</v>
      </c>
      <c r="AI7324">
        <v>-0.74</v>
      </c>
      <c r="AJ7324">
        <v>5.58</v>
      </c>
      <c r="AK7324">
        <v>23.8</v>
      </c>
      <c r="AL7324">
        <v>0.1</v>
      </c>
      <c r="AM7324">
        <v>5.6</v>
      </c>
      <c r="AN7324">
        <v>187.453</v>
      </c>
      <c r="AO7324">
        <v>1077.92</v>
      </c>
      <c r="AP7324" t="s">
        <v>6874</v>
      </c>
    </row>
    <row r="7325" spans="1:42">
      <c r="A7325" t="s">
        <v>2762</v>
      </c>
      <c r="B7325" t="s">
        <v>42</v>
      </c>
      <c r="C7325" t="s">
        <v>6806</v>
      </c>
      <c r="D7325" t="s">
        <v>44</v>
      </c>
      <c r="E7325" t="s">
        <v>6807</v>
      </c>
      <c r="F7325" t="s">
        <v>46</v>
      </c>
      <c r="G7325" t="s">
        <v>47</v>
      </c>
      <c r="H7325">
        <v>76</v>
      </c>
      <c r="I7325" t="s">
        <v>56</v>
      </c>
      <c r="J7325" t="s">
        <v>57</v>
      </c>
      <c r="K7325">
        <v>22</v>
      </c>
      <c r="L7325">
        <v>4</v>
      </c>
      <c r="M7325" t="s">
        <v>58</v>
      </c>
      <c r="N7325" t="s">
        <v>1215</v>
      </c>
      <c r="O7325">
        <v>0.85899999999999999</v>
      </c>
      <c r="P7325" t="s">
        <v>51</v>
      </c>
      <c r="R7325" t="s">
        <v>97</v>
      </c>
      <c r="S7325" t="s">
        <v>42</v>
      </c>
      <c r="T7325">
        <v>2</v>
      </c>
      <c r="U7325">
        <v>1</v>
      </c>
      <c r="V7325">
        <v>0</v>
      </c>
      <c r="W7325">
        <v>0</v>
      </c>
      <c r="X7325">
        <v>0</v>
      </c>
      <c r="Y7325">
        <v>0</v>
      </c>
      <c r="Z7325">
        <v>6</v>
      </c>
      <c r="AA7325">
        <v>87.8</v>
      </c>
      <c r="AB7325">
        <v>82.4</v>
      </c>
      <c r="AC7325">
        <v>3.63</v>
      </c>
      <c r="AD7325">
        <v>1.8</v>
      </c>
      <c r="AE7325">
        <v>1.343</v>
      </c>
      <c r="AF7325">
        <v>3.16</v>
      </c>
      <c r="AG7325">
        <v>-1.29</v>
      </c>
      <c r="AH7325">
        <v>5.7690000000000001</v>
      </c>
      <c r="AI7325">
        <v>1.66</v>
      </c>
      <c r="AJ7325">
        <v>2.38</v>
      </c>
      <c r="AK7325">
        <v>23.9</v>
      </c>
      <c r="AL7325">
        <v>-7.7</v>
      </c>
      <c r="AM7325">
        <v>6.7</v>
      </c>
      <c r="AN7325">
        <v>145.59899999999999</v>
      </c>
      <c r="AO7325">
        <v>566.08299999999997</v>
      </c>
      <c r="AP7325" t="s">
        <v>6875</v>
      </c>
    </row>
    <row r="7326" spans="1:42">
      <c r="A7326" t="s">
        <v>2762</v>
      </c>
      <c r="B7326" t="s">
        <v>42</v>
      </c>
      <c r="C7326" t="s">
        <v>6806</v>
      </c>
      <c r="D7326" t="s">
        <v>44</v>
      </c>
      <c r="E7326" t="s">
        <v>6807</v>
      </c>
      <c r="F7326" t="s">
        <v>46</v>
      </c>
      <c r="G7326" t="s">
        <v>47</v>
      </c>
      <c r="H7326">
        <v>77</v>
      </c>
      <c r="I7326" t="s">
        <v>63</v>
      </c>
      <c r="J7326" t="s">
        <v>61</v>
      </c>
      <c r="K7326">
        <v>22</v>
      </c>
      <c r="L7326">
        <v>5</v>
      </c>
      <c r="M7326" t="s">
        <v>58</v>
      </c>
      <c r="N7326" t="s">
        <v>1215</v>
      </c>
      <c r="O7326">
        <v>0.88100000000000001</v>
      </c>
      <c r="P7326" t="s">
        <v>51</v>
      </c>
      <c r="R7326" t="s">
        <v>97</v>
      </c>
      <c r="S7326" t="s">
        <v>42</v>
      </c>
      <c r="T7326">
        <v>3</v>
      </c>
      <c r="U7326">
        <v>1</v>
      </c>
      <c r="V7326">
        <v>0</v>
      </c>
      <c r="W7326">
        <v>0</v>
      </c>
      <c r="X7326">
        <v>0</v>
      </c>
      <c r="Y7326">
        <v>0</v>
      </c>
      <c r="Z7326">
        <v>6</v>
      </c>
      <c r="AA7326">
        <v>88.3</v>
      </c>
      <c r="AB7326">
        <v>82.3</v>
      </c>
      <c r="AC7326">
        <v>3.62</v>
      </c>
      <c r="AD7326">
        <v>1.74</v>
      </c>
      <c r="AE7326">
        <v>0.67</v>
      </c>
      <c r="AF7326">
        <v>2.9460000000000002</v>
      </c>
      <c r="AG7326">
        <v>-1.3240000000000001</v>
      </c>
      <c r="AH7326">
        <v>5.6920000000000002</v>
      </c>
      <c r="AI7326">
        <v>0.94</v>
      </c>
      <c r="AJ7326">
        <v>3.19</v>
      </c>
      <c r="AK7326">
        <v>23.9</v>
      </c>
      <c r="AL7326">
        <v>-5.2</v>
      </c>
      <c r="AM7326">
        <v>6.4</v>
      </c>
      <c r="AN7326">
        <v>163.74799999999999</v>
      </c>
      <c r="AO7326">
        <v>647.19600000000003</v>
      </c>
      <c r="AP7326" t="s">
        <v>6876</v>
      </c>
    </row>
    <row r="7327" spans="1:42">
      <c r="A7327" t="s">
        <v>2762</v>
      </c>
      <c r="B7327" t="s">
        <v>42</v>
      </c>
      <c r="C7327" t="s">
        <v>6806</v>
      </c>
      <c r="D7327" t="s">
        <v>44</v>
      </c>
      <c r="E7327" t="s">
        <v>6807</v>
      </c>
      <c r="F7327" t="s">
        <v>46</v>
      </c>
      <c r="G7327" t="s">
        <v>47</v>
      </c>
      <c r="H7327">
        <v>78</v>
      </c>
      <c r="I7327" t="s">
        <v>48</v>
      </c>
      <c r="J7327" t="s">
        <v>49</v>
      </c>
      <c r="K7327">
        <v>22</v>
      </c>
      <c r="L7327">
        <v>6</v>
      </c>
      <c r="M7327" t="s">
        <v>84</v>
      </c>
      <c r="N7327" t="s">
        <v>1215</v>
      </c>
      <c r="O7327">
        <v>0.91500000000000004</v>
      </c>
      <c r="P7327" t="s">
        <v>51</v>
      </c>
      <c r="Q7327" t="s">
        <v>52</v>
      </c>
      <c r="R7327" t="s">
        <v>97</v>
      </c>
      <c r="S7327" t="s">
        <v>42</v>
      </c>
      <c r="T7327">
        <v>3</v>
      </c>
      <c r="U7327">
        <v>2</v>
      </c>
      <c r="V7327">
        <v>0</v>
      </c>
      <c r="W7327">
        <v>0</v>
      </c>
      <c r="X7327">
        <v>0</v>
      </c>
      <c r="Y7327">
        <v>0</v>
      </c>
      <c r="Z7327">
        <v>6</v>
      </c>
      <c r="AA7327">
        <v>85.9</v>
      </c>
      <c r="AB7327">
        <v>79.3</v>
      </c>
      <c r="AC7327">
        <v>3.76</v>
      </c>
      <c r="AD7327">
        <v>1.88</v>
      </c>
      <c r="AE7327">
        <v>0.65700000000000003</v>
      </c>
      <c r="AF7327">
        <v>2.504</v>
      </c>
      <c r="AG7327">
        <v>-1.345</v>
      </c>
      <c r="AH7327">
        <v>5.6120000000000001</v>
      </c>
      <c r="AI7327">
        <v>-4.68</v>
      </c>
      <c r="AJ7327">
        <v>3.45</v>
      </c>
      <c r="AK7327">
        <v>23.8</v>
      </c>
      <c r="AL7327">
        <v>13</v>
      </c>
      <c r="AM7327">
        <v>7</v>
      </c>
      <c r="AN7327">
        <v>233.262</v>
      </c>
      <c r="AO7327">
        <v>1079.1300000000001</v>
      </c>
      <c r="AP7327" t="s">
        <v>6877</v>
      </c>
    </row>
    <row r="7328" spans="1:42">
      <c r="A7328" t="s">
        <v>2762</v>
      </c>
      <c r="B7328" t="s">
        <v>42</v>
      </c>
      <c r="C7328" t="s">
        <v>6806</v>
      </c>
      <c r="D7328" t="s">
        <v>44</v>
      </c>
      <c r="E7328" t="s">
        <v>6807</v>
      </c>
      <c r="F7328" t="s">
        <v>46</v>
      </c>
      <c r="G7328" t="s">
        <v>47</v>
      </c>
      <c r="H7328">
        <v>82</v>
      </c>
      <c r="I7328" t="s">
        <v>69</v>
      </c>
      <c r="J7328" t="s">
        <v>61</v>
      </c>
      <c r="K7328">
        <v>24</v>
      </c>
      <c r="L7328">
        <v>3</v>
      </c>
      <c r="M7328" t="s">
        <v>58</v>
      </c>
      <c r="N7328" t="s">
        <v>1215</v>
      </c>
      <c r="O7328">
        <v>0.83399999999999996</v>
      </c>
      <c r="P7328" t="s">
        <v>71</v>
      </c>
      <c r="R7328" t="s">
        <v>2780</v>
      </c>
      <c r="S7328" t="s">
        <v>42</v>
      </c>
      <c r="T7328">
        <v>2</v>
      </c>
      <c r="U7328">
        <v>0</v>
      </c>
      <c r="V7328">
        <v>2</v>
      </c>
      <c r="W7328">
        <v>0</v>
      </c>
      <c r="X7328">
        <v>0</v>
      </c>
      <c r="Y7328">
        <v>0</v>
      </c>
      <c r="Z7328">
        <v>6</v>
      </c>
      <c r="AA7328">
        <v>88.1</v>
      </c>
      <c r="AB7328">
        <v>82.6</v>
      </c>
      <c r="AC7328">
        <v>3.51</v>
      </c>
      <c r="AD7328">
        <v>1.6</v>
      </c>
      <c r="AE7328">
        <v>0.625</v>
      </c>
      <c r="AF7328">
        <v>2.0179999999999998</v>
      </c>
      <c r="AG7328">
        <v>-1.446</v>
      </c>
      <c r="AH7328">
        <v>5.5880000000000001</v>
      </c>
      <c r="AI7328">
        <v>1.8</v>
      </c>
      <c r="AJ7328">
        <v>1.95</v>
      </c>
      <c r="AK7328">
        <v>23.9</v>
      </c>
      <c r="AL7328">
        <v>-7.4</v>
      </c>
      <c r="AM7328">
        <v>7</v>
      </c>
      <c r="AN7328">
        <v>137.93600000000001</v>
      </c>
      <c r="AO7328">
        <v>517.04999999999995</v>
      </c>
      <c r="AP7328" t="s">
        <v>6881</v>
      </c>
    </row>
    <row r="7329" spans="1:42">
      <c r="A7329" t="s">
        <v>6616</v>
      </c>
      <c r="B7329" t="s">
        <v>42</v>
      </c>
      <c r="C7329" t="s">
        <v>6806</v>
      </c>
      <c r="D7329" t="s">
        <v>44</v>
      </c>
      <c r="E7329" t="s">
        <v>6807</v>
      </c>
      <c r="F7329" t="s">
        <v>46</v>
      </c>
      <c r="G7329" t="s">
        <v>47</v>
      </c>
      <c r="H7329">
        <v>1</v>
      </c>
      <c r="I7329" t="s">
        <v>56</v>
      </c>
      <c r="J7329" t="s">
        <v>57</v>
      </c>
      <c r="K7329">
        <v>1</v>
      </c>
      <c r="L7329">
        <v>1</v>
      </c>
      <c r="M7329" t="s">
        <v>84</v>
      </c>
      <c r="N7329" t="s">
        <v>1215</v>
      </c>
      <c r="O7329">
        <v>0.89800000000000002</v>
      </c>
      <c r="P7329" t="s">
        <v>51</v>
      </c>
      <c r="R7329" t="s">
        <v>1230</v>
      </c>
      <c r="S7329" t="s">
        <v>42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7</v>
      </c>
      <c r="AA7329">
        <v>92.4</v>
      </c>
      <c r="AB7329">
        <v>84.7</v>
      </c>
      <c r="AC7329">
        <v>3.3</v>
      </c>
      <c r="AD7329">
        <v>1.45</v>
      </c>
      <c r="AE7329">
        <v>-0.375</v>
      </c>
      <c r="AF7329">
        <v>1.292</v>
      </c>
      <c r="AG7329">
        <v>0.26</v>
      </c>
      <c r="AH7329">
        <v>6.0659999999999998</v>
      </c>
      <c r="AI7329">
        <v>0.98</v>
      </c>
      <c r="AJ7329">
        <v>10.86</v>
      </c>
      <c r="AK7329">
        <v>23.8</v>
      </c>
      <c r="AL7329">
        <v>-5.3</v>
      </c>
      <c r="AM7329">
        <v>3.2</v>
      </c>
      <c r="AN7329">
        <v>174.88200000000001</v>
      </c>
      <c r="AO7329">
        <v>2156.75</v>
      </c>
      <c r="AP7329" t="s">
        <v>6885</v>
      </c>
    </row>
    <row r="7330" spans="1:42">
      <c r="A7330" t="s">
        <v>6616</v>
      </c>
      <c r="B7330" t="s">
        <v>42</v>
      </c>
      <c r="C7330" t="s">
        <v>6806</v>
      </c>
      <c r="D7330" t="s">
        <v>44</v>
      </c>
      <c r="E7330" t="s">
        <v>6807</v>
      </c>
      <c r="F7330" t="s">
        <v>46</v>
      </c>
      <c r="G7330" t="s">
        <v>47</v>
      </c>
      <c r="H7330">
        <v>2</v>
      </c>
      <c r="I7330" t="s">
        <v>63</v>
      </c>
      <c r="J7330" t="s">
        <v>61</v>
      </c>
      <c r="K7330">
        <v>1</v>
      </c>
      <c r="L7330">
        <v>2</v>
      </c>
      <c r="M7330" t="s">
        <v>84</v>
      </c>
      <c r="N7330" t="s">
        <v>1215</v>
      </c>
      <c r="O7330">
        <v>0.88600000000000001</v>
      </c>
      <c r="P7330" t="s">
        <v>51</v>
      </c>
      <c r="R7330" t="s">
        <v>1230</v>
      </c>
      <c r="S7330" t="s">
        <v>42</v>
      </c>
      <c r="T7330">
        <v>1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7</v>
      </c>
      <c r="AA7330">
        <v>91.8</v>
      </c>
      <c r="AB7330">
        <v>84.7</v>
      </c>
      <c r="AC7330">
        <v>3.3</v>
      </c>
      <c r="AD7330">
        <v>1.43</v>
      </c>
      <c r="AE7330">
        <v>0.82799999999999996</v>
      </c>
      <c r="AF7330">
        <v>1.9390000000000001</v>
      </c>
      <c r="AG7330">
        <v>0.39600000000000002</v>
      </c>
      <c r="AH7330">
        <v>6.1890000000000001</v>
      </c>
      <c r="AI7330">
        <v>0.8</v>
      </c>
      <c r="AJ7330">
        <v>12.36</v>
      </c>
      <c r="AK7330">
        <v>23.8</v>
      </c>
      <c r="AL7330">
        <v>-8.1999999999999993</v>
      </c>
      <c r="AM7330">
        <v>2.6</v>
      </c>
      <c r="AN7330">
        <v>176.297</v>
      </c>
      <c r="AO7330">
        <v>2454.14</v>
      </c>
      <c r="AP7330" t="s">
        <v>6886</v>
      </c>
    </row>
    <row r="7331" spans="1:42">
      <c r="A7331" t="s">
        <v>6616</v>
      </c>
      <c r="B7331" t="s">
        <v>42</v>
      </c>
      <c r="C7331" t="s">
        <v>6806</v>
      </c>
      <c r="D7331" t="s">
        <v>44</v>
      </c>
      <c r="E7331" t="s">
        <v>6807</v>
      </c>
      <c r="F7331" t="s">
        <v>46</v>
      </c>
      <c r="G7331" t="s">
        <v>47</v>
      </c>
      <c r="H7331">
        <v>4</v>
      </c>
      <c r="I7331" t="s">
        <v>60</v>
      </c>
      <c r="J7331" t="s">
        <v>61</v>
      </c>
      <c r="K7331">
        <v>1</v>
      </c>
      <c r="L7331">
        <v>4</v>
      </c>
      <c r="M7331" t="s">
        <v>84</v>
      </c>
      <c r="N7331" t="s">
        <v>1215</v>
      </c>
      <c r="O7331">
        <v>0.90700000000000003</v>
      </c>
      <c r="P7331" t="s">
        <v>51</v>
      </c>
      <c r="R7331" t="s">
        <v>1230</v>
      </c>
      <c r="S7331" t="s">
        <v>42</v>
      </c>
      <c r="T7331">
        <v>2</v>
      </c>
      <c r="U7331">
        <v>1</v>
      </c>
      <c r="V7331">
        <v>0</v>
      </c>
      <c r="W7331">
        <v>0</v>
      </c>
      <c r="X7331">
        <v>0</v>
      </c>
      <c r="Y7331">
        <v>0</v>
      </c>
      <c r="Z7331">
        <v>7</v>
      </c>
      <c r="AA7331">
        <v>92.7</v>
      </c>
      <c r="AB7331">
        <v>84.7</v>
      </c>
      <c r="AC7331">
        <v>3.28</v>
      </c>
      <c r="AD7331">
        <v>1.43</v>
      </c>
      <c r="AE7331">
        <v>0.81399999999999995</v>
      </c>
      <c r="AF7331">
        <v>1.1180000000000001</v>
      </c>
      <c r="AG7331">
        <v>0.30599999999999999</v>
      </c>
      <c r="AH7331">
        <v>6.0069999999999997</v>
      </c>
      <c r="AI7331">
        <v>-1.68</v>
      </c>
      <c r="AJ7331">
        <v>12.24</v>
      </c>
      <c r="AK7331">
        <v>23.7</v>
      </c>
      <c r="AL7331">
        <v>12.2</v>
      </c>
      <c r="AM7331">
        <v>2.8</v>
      </c>
      <c r="AN7331">
        <v>187.77699999999999</v>
      </c>
      <c r="AO7331">
        <v>2440.9699999999998</v>
      </c>
      <c r="AP7331" t="s">
        <v>6888</v>
      </c>
    </row>
    <row r="7332" spans="1:42">
      <c r="A7332" t="s">
        <v>6616</v>
      </c>
      <c r="B7332" t="s">
        <v>42</v>
      </c>
      <c r="C7332" t="s">
        <v>6806</v>
      </c>
      <c r="D7332" t="s">
        <v>44</v>
      </c>
      <c r="E7332" t="s">
        <v>6807</v>
      </c>
      <c r="F7332" t="s">
        <v>46</v>
      </c>
      <c r="G7332" t="s">
        <v>47</v>
      </c>
      <c r="H7332">
        <v>5</v>
      </c>
      <c r="I7332" t="s">
        <v>48</v>
      </c>
      <c r="J7332" t="s">
        <v>49</v>
      </c>
      <c r="K7332">
        <v>1</v>
      </c>
      <c r="L7332">
        <v>5</v>
      </c>
      <c r="M7332" t="s">
        <v>164</v>
      </c>
      <c r="N7332" t="s">
        <v>1215</v>
      </c>
      <c r="O7332">
        <v>0.93799999999999994</v>
      </c>
      <c r="P7332" t="s">
        <v>51</v>
      </c>
      <c r="Q7332" t="s">
        <v>52</v>
      </c>
      <c r="R7332" t="s">
        <v>1230</v>
      </c>
      <c r="S7332" t="s">
        <v>42</v>
      </c>
      <c r="T7332">
        <v>2</v>
      </c>
      <c r="U7332">
        <v>2</v>
      </c>
      <c r="V7332">
        <v>0</v>
      </c>
      <c r="W7332">
        <v>0</v>
      </c>
      <c r="X7332">
        <v>0</v>
      </c>
      <c r="Y7332">
        <v>0</v>
      </c>
      <c r="Z7332">
        <v>7</v>
      </c>
      <c r="AA7332">
        <v>83.9</v>
      </c>
      <c r="AB7332">
        <v>77.900000000000006</v>
      </c>
      <c r="AC7332">
        <v>3.28</v>
      </c>
      <c r="AD7332">
        <v>1.43</v>
      </c>
      <c r="AE7332">
        <v>0.61599999999999999</v>
      </c>
      <c r="AF7332">
        <v>1.147</v>
      </c>
      <c r="AG7332">
        <v>-0.17799999999999999</v>
      </c>
      <c r="AH7332">
        <v>6.12</v>
      </c>
      <c r="AI7332">
        <v>-3.12</v>
      </c>
      <c r="AJ7332">
        <v>1.81</v>
      </c>
      <c r="AK7332">
        <v>23.8</v>
      </c>
      <c r="AL7332">
        <v>8</v>
      </c>
      <c r="AM7332">
        <v>8.1</v>
      </c>
      <c r="AN7332">
        <v>239.196</v>
      </c>
      <c r="AO7332">
        <v>656.58699999999999</v>
      </c>
      <c r="AP7332" t="s">
        <v>6889</v>
      </c>
    </row>
    <row r="7333" spans="1:42">
      <c r="A7333" t="s">
        <v>6616</v>
      </c>
      <c r="B7333" t="s">
        <v>42</v>
      </c>
      <c r="C7333" t="s">
        <v>6806</v>
      </c>
      <c r="D7333" t="s">
        <v>44</v>
      </c>
      <c r="E7333" t="s">
        <v>6807</v>
      </c>
      <c r="F7333" t="s">
        <v>46</v>
      </c>
      <c r="G7333" t="s">
        <v>47</v>
      </c>
      <c r="H7333">
        <v>6</v>
      </c>
      <c r="I7333" t="s">
        <v>63</v>
      </c>
      <c r="J7333" t="s">
        <v>61</v>
      </c>
      <c r="K7333">
        <v>2</v>
      </c>
      <c r="L7333">
        <v>1</v>
      </c>
      <c r="M7333" t="s">
        <v>164</v>
      </c>
      <c r="N7333" t="s">
        <v>1215</v>
      </c>
      <c r="O7333">
        <v>0.94099999999999995</v>
      </c>
      <c r="P7333" t="s">
        <v>124</v>
      </c>
      <c r="R7333" t="s">
        <v>75</v>
      </c>
      <c r="S7333" t="s">
        <v>42</v>
      </c>
      <c r="T7333">
        <v>0</v>
      </c>
      <c r="U7333">
        <v>0</v>
      </c>
      <c r="V7333">
        <v>1</v>
      </c>
      <c r="W7333">
        <v>0</v>
      </c>
      <c r="X7333">
        <v>0</v>
      </c>
      <c r="Y7333">
        <v>0</v>
      </c>
      <c r="Z7333">
        <v>7</v>
      </c>
      <c r="AA7333">
        <v>81.099999999999994</v>
      </c>
      <c r="AB7333">
        <v>75.8</v>
      </c>
      <c r="AC7333">
        <v>3.23</v>
      </c>
      <c r="AD7333">
        <v>1.45</v>
      </c>
      <c r="AE7333">
        <v>0.47199999999999998</v>
      </c>
      <c r="AF7333">
        <v>2.2170000000000001</v>
      </c>
      <c r="AG7333">
        <v>-0.32700000000000001</v>
      </c>
      <c r="AH7333">
        <v>6.2009999999999996</v>
      </c>
      <c r="AI7333">
        <v>1.65</v>
      </c>
      <c r="AJ7333">
        <v>-2.13</v>
      </c>
      <c r="AK7333">
        <v>23.9</v>
      </c>
      <c r="AL7333">
        <v>-4.2</v>
      </c>
      <c r="AM7333">
        <v>10</v>
      </c>
      <c r="AN7333">
        <v>38.497</v>
      </c>
      <c r="AO7333">
        <v>467.25599999999997</v>
      </c>
      <c r="AP7333" t="s">
        <v>6890</v>
      </c>
    </row>
    <row r="7334" spans="1:42">
      <c r="A7334" t="s">
        <v>6616</v>
      </c>
      <c r="B7334" t="s">
        <v>42</v>
      </c>
      <c r="C7334" t="s">
        <v>6806</v>
      </c>
      <c r="D7334" t="s">
        <v>44</v>
      </c>
      <c r="E7334" t="s">
        <v>6807</v>
      </c>
      <c r="F7334" t="s">
        <v>46</v>
      </c>
      <c r="G7334" t="s">
        <v>47</v>
      </c>
      <c r="H7334">
        <v>8</v>
      </c>
      <c r="I7334" t="s">
        <v>60</v>
      </c>
      <c r="J7334" t="s">
        <v>61</v>
      </c>
      <c r="K7334">
        <v>2</v>
      </c>
      <c r="L7334">
        <v>3</v>
      </c>
      <c r="M7334" t="s">
        <v>164</v>
      </c>
      <c r="N7334" t="s">
        <v>1215</v>
      </c>
      <c r="O7334">
        <v>0.94099999999999995</v>
      </c>
      <c r="P7334" t="s">
        <v>124</v>
      </c>
      <c r="R7334" t="s">
        <v>75</v>
      </c>
      <c r="S7334" t="s">
        <v>42</v>
      </c>
      <c r="T7334">
        <v>1</v>
      </c>
      <c r="U7334">
        <v>1</v>
      </c>
      <c r="V7334">
        <v>1</v>
      </c>
      <c r="W7334">
        <v>0</v>
      </c>
      <c r="X7334">
        <v>0</v>
      </c>
      <c r="Y7334">
        <v>0</v>
      </c>
      <c r="Z7334">
        <v>7</v>
      </c>
      <c r="AA7334">
        <v>81.2</v>
      </c>
      <c r="AB7334">
        <v>75.8</v>
      </c>
      <c r="AC7334">
        <v>3.46</v>
      </c>
      <c r="AD7334">
        <v>1.53</v>
      </c>
      <c r="AE7334">
        <v>0.316</v>
      </c>
      <c r="AF7334">
        <v>2.1309999999999998</v>
      </c>
      <c r="AG7334">
        <v>-0.40100000000000002</v>
      </c>
      <c r="AH7334">
        <v>6.1539999999999999</v>
      </c>
      <c r="AI7334">
        <v>3.05</v>
      </c>
      <c r="AJ7334">
        <v>-4.97</v>
      </c>
      <c r="AK7334">
        <v>23.9</v>
      </c>
      <c r="AL7334">
        <v>-6.5</v>
      </c>
      <c r="AM7334">
        <v>11.2</v>
      </c>
      <c r="AN7334">
        <v>31.835999999999999</v>
      </c>
      <c r="AO7334">
        <v>1016.32</v>
      </c>
      <c r="AP7334" t="s">
        <v>6892</v>
      </c>
    </row>
    <row r="7335" spans="1:42">
      <c r="A7335" t="s">
        <v>6616</v>
      </c>
      <c r="B7335" t="s">
        <v>42</v>
      </c>
      <c r="C7335" t="s">
        <v>6806</v>
      </c>
      <c r="D7335" t="s">
        <v>44</v>
      </c>
      <c r="E7335" t="s">
        <v>6807</v>
      </c>
      <c r="F7335" t="s">
        <v>46</v>
      </c>
      <c r="G7335" t="s">
        <v>47</v>
      </c>
      <c r="H7335">
        <v>9</v>
      </c>
      <c r="I7335" t="s">
        <v>56</v>
      </c>
      <c r="J7335" t="s">
        <v>57</v>
      </c>
      <c r="K7335">
        <v>2</v>
      </c>
      <c r="L7335">
        <v>4</v>
      </c>
      <c r="M7335" t="s">
        <v>84</v>
      </c>
      <c r="N7335" t="s">
        <v>1215</v>
      </c>
      <c r="O7335">
        <v>0.90700000000000003</v>
      </c>
      <c r="P7335" t="s">
        <v>124</v>
      </c>
      <c r="R7335" t="s">
        <v>75</v>
      </c>
      <c r="S7335" t="s">
        <v>42</v>
      </c>
      <c r="T7335">
        <v>1</v>
      </c>
      <c r="U7335">
        <v>2</v>
      </c>
      <c r="V7335">
        <v>1</v>
      </c>
      <c r="W7335">
        <v>0</v>
      </c>
      <c r="X7335">
        <v>0</v>
      </c>
      <c r="Y7335">
        <v>0</v>
      </c>
      <c r="Z7335">
        <v>7</v>
      </c>
      <c r="AA7335">
        <v>92.7</v>
      </c>
      <c r="AB7335">
        <v>85.5</v>
      </c>
      <c r="AC7335">
        <v>3.37</v>
      </c>
      <c r="AD7335">
        <v>1.38</v>
      </c>
      <c r="AE7335">
        <v>0.53200000000000003</v>
      </c>
      <c r="AF7335">
        <v>1.2829999999999999</v>
      </c>
      <c r="AG7335">
        <v>0.73199999999999998</v>
      </c>
      <c r="AH7335">
        <v>6.1189999999999998</v>
      </c>
      <c r="AI7335">
        <v>-0.1</v>
      </c>
      <c r="AJ7335">
        <v>14.32</v>
      </c>
      <c r="AK7335">
        <v>23.8</v>
      </c>
      <c r="AL7335">
        <v>2.1</v>
      </c>
      <c r="AM7335">
        <v>1.7</v>
      </c>
      <c r="AN7335">
        <v>180.393</v>
      </c>
      <c r="AO7335">
        <v>2864.17</v>
      </c>
      <c r="AP7335" t="s">
        <v>6893</v>
      </c>
    </row>
    <row r="7336" spans="1:42">
      <c r="A7336" t="s">
        <v>6616</v>
      </c>
      <c r="B7336" t="s">
        <v>42</v>
      </c>
      <c r="C7336" t="s">
        <v>6806</v>
      </c>
      <c r="D7336" t="s">
        <v>44</v>
      </c>
      <c r="E7336" t="s">
        <v>6807</v>
      </c>
      <c r="F7336" t="s">
        <v>46</v>
      </c>
      <c r="G7336" t="s">
        <v>47</v>
      </c>
      <c r="H7336">
        <v>10</v>
      </c>
      <c r="I7336" t="s">
        <v>48</v>
      </c>
      <c r="J7336" t="s">
        <v>49</v>
      </c>
      <c r="K7336">
        <v>2</v>
      </c>
      <c r="L7336">
        <v>5</v>
      </c>
      <c r="M7336" t="s">
        <v>164</v>
      </c>
      <c r="N7336" t="s">
        <v>1215</v>
      </c>
      <c r="O7336">
        <v>0.90300000000000002</v>
      </c>
      <c r="P7336" t="s">
        <v>124</v>
      </c>
      <c r="Q7336" t="s">
        <v>125</v>
      </c>
      <c r="R7336" t="s">
        <v>75</v>
      </c>
      <c r="S7336" t="s">
        <v>42</v>
      </c>
      <c r="T7336">
        <v>2</v>
      </c>
      <c r="U7336">
        <v>2</v>
      </c>
      <c r="V7336">
        <v>1</v>
      </c>
      <c r="W7336">
        <v>0</v>
      </c>
      <c r="X7336">
        <v>0</v>
      </c>
      <c r="Y7336">
        <v>0</v>
      </c>
      <c r="Z7336">
        <v>7</v>
      </c>
      <c r="AA7336">
        <v>85.6</v>
      </c>
      <c r="AB7336">
        <v>79.3</v>
      </c>
      <c r="AC7336">
        <v>3.46</v>
      </c>
      <c r="AD7336">
        <v>1.53</v>
      </c>
      <c r="AE7336">
        <v>-1.4999999999999999E-2</v>
      </c>
      <c r="AF7336">
        <v>2.101</v>
      </c>
      <c r="AG7336">
        <v>0.14299999999999999</v>
      </c>
      <c r="AH7336">
        <v>6.0540000000000003</v>
      </c>
      <c r="AI7336">
        <v>-3.9</v>
      </c>
      <c r="AJ7336">
        <v>2.41</v>
      </c>
      <c r="AK7336">
        <v>23.8</v>
      </c>
      <c r="AL7336">
        <v>11.7</v>
      </c>
      <c r="AM7336">
        <v>7.5</v>
      </c>
      <c r="AN7336">
        <v>237.76900000000001</v>
      </c>
      <c r="AO7336">
        <v>848.56100000000004</v>
      </c>
      <c r="AP7336" t="s">
        <v>6894</v>
      </c>
    </row>
    <row r="7337" spans="1:42">
      <c r="A7337" t="s">
        <v>6616</v>
      </c>
      <c r="B7337" t="s">
        <v>42</v>
      </c>
      <c r="C7337" t="s">
        <v>6806</v>
      </c>
      <c r="D7337" t="s">
        <v>44</v>
      </c>
      <c r="E7337" t="s">
        <v>6807</v>
      </c>
      <c r="F7337" t="s">
        <v>46</v>
      </c>
      <c r="G7337" t="s">
        <v>47</v>
      </c>
      <c r="H7337">
        <v>11</v>
      </c>
      <c r="I7337" t="s">
        <v>63</v>
      </c>
      <c r="J7337" t="s">
        <v>61</v>
      </c>
      <c r="K7337">
        <v>3</v>
      </c>
      <c r="L7337">
        <v>1</v>
      </c>
      <c r="M7337" t="s">
        <v>84</v>
      </c>
      <c r="N7337" t="s">
        <v>1215</v>
      </c>
      <c r="O7337">
        <v>0.89900000000000002</v>
      </c>
      <c r="P7337" t="s">
        <v>282</v>
      </c>
      <c r="R7337" t="s">
        <v>165</v>
      </c>
      <c r="S7337" t="s">
        <v>54</v>
      </c>
      <c r="T7337">
        <v>0</v>
      </c>
      <c r="U7337">
        <v>0</v>
      </c>
      <c r="V7337">
        <v>2</v>
      </c>
      <c r="W7337">
        <v>0</v>
      </c>
      <c r="X7337">
        <v>0</v>
      </c>
      <c r="Y7337">
        <v>0</v>
      </c>
      <c r="Z7337">
        <v>7</v>
      </c>
      <c r="AA7337">
        <v>92.2</v>
      </c>
      <c r="AB7337">
        <v>85.4</v>
      </c>
      <c r="AC7337">
        <v>3.68</v>
      </c>
      <c r="AD7337">
        <v>1.69</v>
      </c>
      <c r="AE7337">
        <v>2.5000000000000001E-2</v>
      </c>
      <c r="AF7337">
        <v>1.631</v>
      </c>
      <c r="AG7337">
        <v>0.92800000000000005</v>
      </c>
      <c r="AH7337">
        <v>6.0819999999999999</v>
      </c>
      <c r="AI7337">
        <v>-3.32</v>
      </c>
      <c r="AJ7337">
        <v>11.47</v>
      </c>
      <c r="AK7337">
        <v>23.8</v>
      </c>
      <c r="AL7337">
        <v>26.4</v>
      </c>
      <c r="AM7337">
        <v>3.1</v>
      </c>
      <c r="AN7337">
        <v>196.096</v>
      </c>
      <c r="AO7337">
        <v>2384.9</v>
      </c>
      <c r="AP7337" t="s">
        <v>6895</v>
      </c>
    </row>
    <row r="7338" spans="1:42">
      <c r="A7338" t="s">
        <v>6616</v>
      </c>
      <c r="B7338" t="s">
        <v>42</v>
      </c>
      <c r="C7338" t="s">
        <v>6806</v>
      </c>
      <c r="D7338" t="s">
        <v>44</v>
      </c>
      <c r="E7338" t="s">
        <v>6807</v>
      </c>
      <c r="F7338" t="s">
        <v>46</v>
      </c>
      <c r="G7338" t="s">
        <v>47</v>
      </c>
      <c r="H7338">
        <v>12</v>
      </c>
      <c r="I7338" t="s">
        <v>56</v>
      </c>
      <c r="J7338" t="s">
        <v>57</v>
      </c>
      <c r="K7338">
        <v>3</v>
      </c>
      <c r="L7338">
        <v>2</v>
      </c>
      <c r="M7338" t="s">
        <v>164</v>
      </c>
      <c r="N7338" t="s">
        <v>1215</v>
      </c>
      <c r="O7338">
        <v>0.93500000000000005</v>
      </c>
      <c r="P7338" t="s">
        <v>282</v>
      </c>
      <c r="R7338" t="s">
        <v>165</v>
      </c>
      <c r="S7338" t="s">
        <v>54</v>
      </c>
      <c r="T7338">
        <v>0</v>
      </c>
      <c r="U7338">
        <v>1</v>
      </c>
      <c r="V7338">
        <v>2</v>
      </c>
      <c r="W7338">
        <v>0</v>
      </c>
      <c r="X7338">
        <v>0</v>
      </c>
      <c r="Y7338">
        <v>0</v>
      </c>
      <c r="Z7338">
        <v>7</v>
      </c>
      <c r="AA7338">
        <v>85</v>
      </c>
      <c r="AB7338">
        <v>79.7</v>
      </c>
      <c r="AC7338">
        <v>3.48</v>
      </c>
      <c r="AD7338">
        <v>1.66</v>
      </c>
      <c r="AE7338">
        <v>-4.5999999999999999E-2</v>
      </c>
      <c r="AF7338">
        <v>0.65800000000000003</v>
      </c>
      <c r="AG7338">
        <v>0.624</v>
      </c>
      <c r="AH7338">
        <v>6.1189999999999998</v>
      </c>
      <c r="AI7338">
        <v>-3.6</v>
      </c>
      <c r="AJ7338">
        <v>1.94</v>
      </c>
      <c r="AK7338">
        <v>23.9</v>
      </c>
      <c r="AL7338">
        <v>10.8</v>
      </c>
      <c r="AM7338">
        <v>7.9</v>
      </c>
      <c r="AN7338">
        <v>241.142</v>
      </c>
      <c r="AO7338">
        <v>759.92700000000002</v>
      </c>
      <c r="AP7338" t="s">
        <v>6896</v>
      </c>
    </row>
    <row r="7339" spans="1:42">
      <c r="A7339" t="s">
        <v>6616</v>
      </c>
      <c r="B7339" t="s">
        <v>42</v>
      </c>
      <c r="C7339" t="s">
        <v>6806</v>
      </c>
      <c r="D7339" t="s">
        <v>44</v>
      </c>
      <c r="E7339" t="s">
        <v>6807</v>
      </c>
      <c r="F7339" t="s">
        <v>46</v>
      </c>
      <c r="G7339" t="s">
        <v>47</v>
      </c>
      <c r="H7339">
        <v>13</v>
      </c>
      <c r="I7339" t="s">
        <v>56</v>
      </c>
      <c r="J7339" t="s">
        <v>57</v>
      </c>
      <c r="K7339">
        <v>3</v>
      </c>
      <c r="L7339">
        <v>3</v>
      </c>
      <c r="M7339" t="s">
        <v>164</v>
      </c>
      <c r="N7339" t="s">
        <v>1215</v>
      </c>
      <c r="O7339">
        <v>0.83</v>
      </c>
      <c r="P7339" t="s">
        <v>282</v>
      </c>
      <c r="R7339" t="s">
        <v>165</v>
      </c>
      <c r="S7339" t="s">
        <v>54</v>
      </c>
      <c r="T7339">
        <v>1</v>
      </c>
      <c r="U7339">
        <v>1</v>
      </c>
      <c r="V7339">
        <v>2</v>
      </c>
      <c r="W7339">
        <v>0</v>
      </c>
      <c r="X7339">
        <v>0</v>
      </c>
      <c r="Y7339">
        <v>0</v>
      </c>
      <c r="Z7339">
        <v>7</v>
      </c>
      <c r="AA7339">
        <v>83.1</v>
      </c>
      <c r="AB7339">
        <v>77.400000000000006</v>
      </c>
      <c r="AC7339">
        <v>3.38</v>
      </c>
      <c r="AD7339">
        <v>1.6</v>
      </c>
      <c r="AE7339">
        <v>0.50900000000000001</v>
      </c>
      <c r="AF7339">
        <v>4.3490000000000002</v>
      </c>
      <c r="AG7339">
        <v>0.40600000000000003</v>
      </c>
      <c r="AH7339">
        <v>6.476</v>
      </c>
      <c r="AI7339">
        <v>0.15</v>
      </c>
      <c r="AJ7339">
        <v>3.6</v>
      </c>
      <c r="AK7339">
        <v>23.9</v>
      </c>
      <c r="AL7339">
        <v>-0.6</v>
      </c>
      <c r="AM7339">
        <v>7.1</v>
      </c>
      <c r="AN7339">
        <v>177.70400000000001</v>
      </c>
      <c r="AO7339">
        <v>661.75199999999995</v>
      </c>
      <c r="AP7339" t="s">
        <v>6897</v>
      </c>
    </row>
    <row r="7340" spans="1:42">
      <c r="A7340" t="s">
        <v>6616</v>
      </c>
      <c r="B7340" t="s">
        <v>42</v>
      </c>
      <c r="C7340" t="s">
        <v>6806</v>
      </c>
      <c r="D7340" t="s">
        <v>44</v>
      </c>
      <c r="E7340" t="s">
        <v>6807</v>
      </c>
      <c r="F7340" t="s">
        <v>46</v>
      </c>
      <c r="G7340" t="s">
        <v>47</v>
      </c>
      <c r="H7340">
        <v>14</v>
      </c>
      <c r="I7340" t="s">
        <v>69</v>
      </c>
      <c r="J7340" t="s">
        <v>61</v>
      </c>
      <c r="K7340">
        <v>3</v>
      </c>
      <c r="L7340">
        <v>4</v>
      </c>
      <c r="M7340" t="s">
        <v>164</v>
      </c>
      <c r="N7340" t="s">
        <v>1215</v>
      </c>
      <c r="O7340">
        <v>0.93500000000000005</v>
      </c>
      <c r="P7340" t="s">
        <v>282</v>
      </c>
      <c r="R7340" t="s">
        <v>165</v>
      </c>
      <c r="S7340" t="s">
        <v>54</v>
      </c>
      <c r="T7340">
        <v>2</v>
      </c>
      <c r="U7340">
        <v>1</v>
      </c>
      <c r="V7340">
        <v>2</v>
      </c>
      <c r="W7340">
        <v>0</v>
      </c>
      <c r="X7340">
        <v>0</v>
      </c>
      <c r="Y7340">
        <v>0</v>
      </c>
      <c r="Z7340">
        <v>7</v>
      </c>
      <c r="AA7340">
        <v>83.8</v>
      </c>
      <c r="AB7340">
        <v>78.2</v>
      </c>
      <c r="AC7340">
        <v>3.43</v>
      </c>
      <c r="AD7340">
        <v>1.58</v>
      </c>
      <c r="AE7340">
        <v>-0.189</v>
      </c>
      <c r="AF7340">
        <v>1.891</v>
      </c>
      <c r="AG7340">
        <v>-0.05</v>
      </c>
      <c r="AH7340">
        <v>6.069</v>
      </c>
      <c r="AI7340">
        <v>-2.2400000000000002</v>
      </c>
      <c r="AJ7340">
        <v>2.0699999999999998</v>
      </c>
      <c r="AK7340">
        <v>23.9</v>
      </c>
      <c r="AL7340">
        <v>6.5</v>
      </c>
      <c r="AM7340">
        <v>7.8</v>
      </c>
      <c r="AN7340">
        <v>226.602</v>
      </c>
      <c r="AO7340">
        <v>561.49099999999999</v>
      </c>
      <c r="AP7340" t="s">
        <v>6898</v>
      </c>
    </row>
    <row r="7341" spans="1:42">
      <c r="A7341" t="s">
        <v>6616</v>
      </c>
      <c r="B7341" t="s">
        <v>42</v>
      </c>
      <c r="C7341" t="s">
        <v>6806</v>
      </c>
      <c r="D7341" t="s">
        <v>44</v>
      </c>
      <c r="E7341" t="s">
        <v>6807</v>
      </c>
      <c r="F7341" t="s">
        <v>46</v>
      </c>
      <c r="G7341" t="s">
        <v>47</v>
      </c>
      <c r="H7341">
        <v>15</v>
      </c>
      <c r="I7341" t="s">
        <v>60</v>
      </c>
      <c r="J7341" t="s">
        <v>61</v>
      </c>
      <c r="K7341">
        <v>3</v>
      </c>
      <c r="L7341">
        <v>5</v>
      </c>
      <c r="M7341" t="s">
        <v>84</v>
      </c>
      <c r="N7341" t="s">
        <v>1215</v>
      </c>
      <c r="O7341">
        <v>0.90700000000000003</v>
      </c>
      <c r="P7341" t="s">
        <v>282</v>
      </c>
      <c r="R7341" t="s">
        <v>165</v>
      </c>
      <c r="S7341" t="s">
        <v>54</v>
      </c>
      <c r="T7341">
        <v>2</v>
      </c>
      <c r="U7341">
        <v>2</v>
      </c>
      <c r="V7341">
        <v>2</v>
      </c>
      <c r="W7341">
        <v>0</v>
      </c>
      <c r="X7341">
        <v>0</v>
      </c>
      <c r="Y7341">
        <v>0</v>
      </c>
      <c r="Z7341">
        <v>7</v>
      </c>
      <c r="AA7341">
        <v>92.9</v>
      </c>
      <c r="AB7341">
        <v>85.2</v>
      </c>
      <c r="AC7341">
        <v>3.43</v>
      </c>
      <c r="AD7341">
        <v>1.58</v>
      </c>
      <c r="AE7341">
        <v>1.0640000000000001</v>
      </c>
      <c r="AF7341">
        <v>3.6659999999999999</v>
      </c>
      <c r="AG7341">
        <v>0.96499999999999997</v>
      </c>
      <c r="AH7341">
        <v>6.2389999999999999</v>
      </c>
      <c r="AI7341">
        <v>0.12</v>
      </c>
      <c r="AJ7341">
        <v>12.9</v>
      </c>
      <c r="AK7341">
        <v>23.8</v>
      </c>
      <c r="AL7341">
        <v>-1.7</v>
      </c>
      <c r="AM7341">
        <v>2</v>
      </c>
      <c r="AN7341">
        <v>179.48400000000001</v>
      </c>
      <c r="AO7341">
        <v>2582.11</v>
      </c>
      <c r="AP7341" t="s">
        <v>6899</v>
      </c>
    </row>
    <row r="7342" spans="1:42">
      <c r="A7342" t="s">
        <v>6616</v>
      </c>
      <c r="B7342" t="s">
        <v>42</v>
      </c>
      <c r="C7342" t="s">
        <v>6806</v>
      </c>
      <c r="D7342" t="s">
        <v>44</v>
      </c>
      <c r="E7342" t="s">
        <v>6807</v>
      </c>
      <c r="F7342" t="s">
        <v>46</v>
      </c>
      <c r="G7342" t="s">
        <v>47</v>
      </c>
      <c r="H7342">
        <v>16</v>
      </c>
      <c r="I7342" t="s">
        <v>56</v>
      </c>
      <c r="J7342" t="s">
        <v>57</v>
      </c>
      <c r="K7342">
        <v>3</v>
      </c>
      <c r="L7342">
        <v>6</v>
      </c>
      <c r="M7342" t="s">
        <v>164</v>
      </c>
      <c r="N7342" t="s">
        <v>1215</v>
      </c>
      <c r="O7342">
        <v>0.92400000000000004</v>
      </c>
      <c r="P7342" t="s">
        <v>282</v>
      </c>
      <c r="R7342" t="s">
        <v>165</v>
      </c>
      <c r="S7342" t="s">
        <v>54</v>
      </c>
      <c r="T7342">
        <v>2</v>
      </c>
      <c r="U7342">
        <v>2</v>
      </c>
      <c r="V7342">
        <v>2</v>
      </c>
      <c r="W7342">
        <v>0</v>
      </c>
      <c r="X7342">
        <v>0</v>
      </c>
      <c r="Y7342">
        <v>0</v>
      </c>
      <c r="Z7342">
        <v>7</v>
      </c>
      <c r="AA7342">
        <v>83.5</v>
      </c>
      <c r="AB7342">
        <v>78.599999999999994</v>
      </c>
      <c r="AC7342">
        <v>3.43</v>
      </c>
      <c r="AD7342">
        <v>1.58</v>
      </c>
      <c r="AE7342">
        <v>-8.2000000000000003E-2</v>
      </c>
      <c r="AF7342">
        <v>1.02</v>
      </c>
      <c r="AG7342">
        <v>0.32700000000000001</v>
      </c>
      <c r="AH7342">
        <v>6.0880000000000001</v>
      </c>
      <c r="AI7342">
        <v>-2.13</v>
      </c>
      <c r="AJ7342">
        <v>3.3</v>
      </c>
      <c r="AK7342">
        <v>23.9</v>
      </c>
      <c r="AL7342">
        <v>6.7</v>
      </c>
      <c r="AM7342">
        <v>7.4</v>
      </c>
      <c r="AN7342">
        <v>212.52799999999999</v>
      </c>
      <c r="AO7342">
        <v>724.44899999999996</v>
      </c>
      <c r="AP7342" t="s">
        <v>6900</v>
      </c>
    </row>
    <row r="7343" spans="1:42">
      <c r="A7343" t="s">
        <v>6616</v>
      </c>
      <c r="B7343" t="s">
        <v>42</v>
      </c>
      <c r="C7343" t="s">
        <v>6806</v>
      </c>
      <c r="D7343" t="s">
        <v>44</v>
      </c>
      <c r="E7343" t="s">
        <v>6807</v>
      </c>
      <c r="F7343" t="s">
        <v>46</v>
      </c>
      <c r="G7343" t="s">
        <v>47</v>
      </c>
      <c r="H7343">
        <v>17</v>
      </c>
      <c r="I7343" t="s">
        <v>60</v>
      </c>
      <c r="J7343" t="s">
        <v>61</v>
      </c>
      <c r="K7343">
        <v>3</v>
      </c>
      <c r="L7343">
        <v>7</v>
      </c>
      <c r="M7343" t="s">
        <v>84</v>
      </c>
      <c r="N7343" t="s">
        <v>1215</v>
      </c>
      <c r="O7343">
        <v>0.89</v>
      </c>
      <c r="P7343" t="s">
        <v>282</v>
      </c>
      <c r="R7343" t="s">
        <v>165</v>
      </c>
      <c r="S7343" t="s">
        <v>54</v>
      </c>
      <c r="T7343">
        <v>3</v>
      </c>
      <c r="U7343">
        <v>2</v>
      </c>
      <c r="V7343">
        <v>2</v>
      </c>
      <c r="W7343">
        <v>0</v>
      </c>
      <c r="X7343">
        <v>0</v>
      </c>
      <c r="Y7343">
        <v>0</v>
      </c>
      <c r="Z7343">
        <v>7</v>
      </c>
      <c r="AA7343">
        <v>92.3</v>
      </c>
      <c r="AB7343">
        <v>84.8</v>
      </c>
      <c r="AC7343">
        <v>3.43</v>
      </c>
      <c r="AD7343">
        <v>1.58</v>
      </c>
      <c r="AE7343">
        <v>-0.28299999999999997</v>
      </c>
      <c r="AF7343">
        <v>3.9220000000000002</v>
      </c>
      <c r="AG7343">
        <v>0.70599999999999996</v>
      </c>
      <c r="AH7343">
        <v>6.1749999999999998</v>
      </c>
      <c r="AI7343">
        <v>0.72</v>
      </c>
      <c r="AJ7343">
        <v>10.02</v>
      </c>
      <c r="AK7343">
        <v>23.8</v>
      </c>
      <c r="AL7343">
        <v>-2.8</v>
      </c>
      <c r="AM7343">
        <v>3.1</v>
      </c>
      <c r="AN7343">
        <v>175.90199999999999</v>
      </c>
      <c r="AO7343">
        <v>2002.89</v>
      </c>
      <c r="AP7343" t="s">
        <v>6901</v>
      </c>
    </row>
    <row r="7344" spans="1:42">
      <c r="A7344" t="s">
        <v>6616</v>
      </c>
      <c r="B7344" t="s">
        <v>42</v>
      </c>
      <c r="C7344" t="s">
        <v>6806</v>
      </c>
      <c r="D7344" t="s">
        <v>44</v>
      </c>
      <c r="E7344" t="s">
        <v>6807</v>
      </c>
      <c r="F7344" t="s">
        <v>46</v>
      </c>
      <c r="G7344" t="s">
        <v>47</v>
      </c>
      <c r="H7344">
        <v>18</v>
      </c>
      <c r="I7344" t="s">
        <v>60</v>
      </c>
      <c r="J7344" t="s">
        <v>61</v>
      </c>
      <c r="K7344">
        <v>3</v>
      </c>
      <c r="L7344">
        <v>8</v>
      </c>
      <c r="M7344" t="s">
        <v>164</v>
      </c>
      <c r="N7344" t="s">
        <v>1215</v>
      </c>
      <c r="O7344">
        <v>0.94</v>
      </c>
      <c r="P7344" t="s">
        <v>282</v>
      </c>
      <c r="R7344" t="s">
        <v>165</v>
      </c>
      <c r="S7344" t="s">
        <v>54</v>
      </c>
      <c r="T7344">
        <v>3</v>
      </c>
      <c r="U7344">
        <v>2</v>
      </c>
      <c r="V7344">
        <v>2</v>
      </c>
      <c r="W7344">
        <v>0</v>
      </c>
      <c r="X7344">
        <v>0</v>
      </c>
      <c r="Y7344">
        <v>0</v>
      </c>
      <c r="Z7344">
        <v>7</v>
      </c>
      <c r="AA7344">
        <v>83.1</v>
      </c>
      <c r="AB7344">
        <v>77.8</v>
      </c>
      <c r="AC7344">
        <v>3.43</v>
      </c>
      <c r="AD7344">
        <v>1.58</v>
      </c>
      <c r="AE7344">
        <v>8.5000000000000006E-2</v>
      </c>
      <c r="AF7344">
        <v>2.4039999999999999</v>
      </c>
      <c r="AG7344">
        <v>7.2999999999999995E-2</v>
      </c>
      <c r="AH7344">
        <v>6.2240000000000002</v>
      </c>
      <c r="AI7344">
        <v>-2.92</v>
      </c>
      <c r="AJ7344">
        <v>0.22</v>
      </c>
      <c r="AK7344">
        <v>23.9</v>
      </c>
      <c r="AL7344">
        <v>7.6</v>
      </c>
      <c r="AM7344">
        <v>8.6</v>
      </c>
      <c r="AN7344">
        <v>264.77499999999998</v>
      </c>
      <c r="AO7344">
        <v>529.84699999999998</v>
      </c>
      <c r="AP7344" t="s">
        <v>6902</v>
      </c>
    </row>
    <row r="7345" spans="1:42">
      <c r="A7345" t="s">
        <v>6616</v>
      </c>
      <c r="B7345" t="s">
        <v>42</v>
      </c>
      <c r="C7345" t="s">
        <v>6806</v>
      </c>
      <c r="D7345" t="s">
        <v>44</v>
      </c>
      <c r="E7345" t="s">
        <v>6807</v>
      </c>
      <c r="F7345" t="s">
        <v>46</v>
      </c>
      <c r="G7345" t="s">
        <v>47</v>
      </c>
      <c r="H7345">
        <v>19</v>
      </c>
      <c r="I7345" t="s">
        <v>56</v>
      </c>
      <c r="J7345" t="s">
        <v>57</v>
      </c>
      <c r="K7345">
        <v>3</v>
      </c>
      <c r="L7345">
        <v>9</v>
      </c>
      <c r="M7345" t="s">
        <v>84</v>
      </c>
      <c r="N7345" t="s">
        <v>1215</v>
      </c>
      <c r="O7345">
        <v>0.89700000000000002</v>
      </c>
      <c r="P7345" t="s">
        <v>282</v>
      </c>
      <c r="R7345" t="s">
        <v>165</v>
      </c>
      <c r="S7345" t="s">
        <v>54</v>
      </c>
      <c r="T7345">
        <v>3</v>
      </c>
      <c r="U7345">
        <v>2</v>
      </c>
      <c r="V7345">
        <v>2</v>
      </c>
      <c r="W7345">
        <v>0</v>
      </c>
      <c r="X7345">
        <v>0</v>
      </c>
      <c r="Y7345">
        <v>0</v>
      </c>
      <c r="Z7345">
        <v>7</v>
      </c>
      <c r="AA7345">
        <v>92.1</v>
      </c>
      <c r="AB7345">
        <v>85.1</v>
      </c>
      <c r="AC7345">
        <v>3.43</v>
      </c>
      <c r="AD7345">
        <v>1.66</v>
      </c>
      <c r="AE7345">
        <v>1.4419999999999999</v>
      </c>
      <c r="AF7345">
        <v>2.2970000000000002</v>
      </c>
      <c r="AG7345">
        <v>0.95699999999999996</v>
      </c>
      <c r="AH7345">
        <v>6.0949999999999998</v>
      </c>
      <c r="AI7345">
        <v>-0.11</v>
      </c>
      <c r="AJ7345">
        <v>13.48</v>
      </c>
      <c r="AK7345">
        <v>23.8</v>
      </c>
      <c r="AL7345">
        <v>-0.5</v>
      </c>
      <c r="AM7345">
        <v>2</v>
      </c>
      <c r="AN7345">
        <v>180.44499999999999</v>
      </c>
      <c r="AO7345">
        <v>2689.68</v>
      </c>
      <c r="AP7345" t="s">
        <v>6903</v>
      </c>
    </row>
    <row r="7346" spans="1:42">
      <c r="A7346" t="s">
        <v>6616</v>
      </c>
      <c r="B7346" t="s">
        <v>42</v>
      </c>
      <c r="C7346" t="s">
        <v>6806</v>
      </c>
      <c r="D7346" t="s">
        <v>44</v>
      </c>
      <c r="E7346" t="s">
        <v>6807</v>
      </c>
      <c r="F7346" t="s">
        <v>46</v>
      </c>
      <c r="G7346" t="s">
        <v>47</v>
      </c>
      <c r="H7346">
        <v>25</v>
      </c>
      <c r="I7346" t="s">
        <v>63</v>
      </c>
      <c r="J7346" t="s">
        <v>61</v>
      </c>
      <c r="K7346">
        <v>5</v>
      </c>
      <c r="L7346">
        <v>1</v>
      </c>
      <c r="M7346" t="s">
        <v>84</v>
      </c>
      <c r="N7346" t="s">
        <v>1215</v>
      </c>
      <c r="O7346">
        <v>0.90500000000000003</v>
      </c>
      <c r="P7346" t="s">
        <v>74</v>
      </c>
      <c r="R7346" t="s">
        <v>116</v>
      </c>
      <c r="S7346" t="s">
        <v>42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8</v>
      </c>
      <c r="AA7346">
        <v>93.2</v>
      </c>
      <c r="AB7346">
        <v>85.9</v>
      </c>
      <c r="AC7346">
        <v>3.5</v>
      </c>
      <c r="AD7346">
        <v>1.55</v>
      </c>
      <c r="AE7346">
        <v>-0.50700000000000001</v>
      </c>
      <c r="AF7346">
        <v>3.048</v>
      </c>
      <c r="AG7346">
        <v>0.36499999999999999</v>
      </c>
      <c r="AH7346">
        <v>6.2850000000000001</v>
      </c>
      <c r="AI7346">
        <v>1.19</v>
      </c>
      <c r="AJ7346">
        <v>12.17</v>
      </c>
      <c r="AK7346">
        <v>23.8</v>
      </c>
      <c r="AL7346">
        <v>-8.9</v>
      </c>
      <c r="AM7346">
        <v>2.2999999999999998</v>
      </c>
      <c r="AN7346">
        <v>174.43700000000001</v>
      </c>
      <c r="AO7346">
        <v>2463.2800000000002</v>
      </c>
      <c r="AP7346" t="s">
        <v>6904</v>
      </c>
    </row>
    <row r="7347" spans="1:42">
      <c r="A7347" t="s">
        <v>6616</v>
      </c>
      <c r="B7347" t="s">
        <v>42</v>
      </c>
      <c r="C7347" t="s">
        <v>6806</v>
      </c>
      <c r="D7347" t="s">
        <v>44</v>
      </c>
      <c r="E7347" t="s">
        <v>6807</v>
      </c>
      <c r="F7347" t="s">
        <v>46</v>
      </c>
      <c r="G7347" t="s">
        <v>47</v>
      </c>
      <c r="H7347">
        <v>26</v>
      </c>
      <c r="I7347" t="s">
        <v>56</v>
      </c>
      <c r="J7347" t="s">
        <v>57</v>
      </c>
      <c r="K7347">
        <v>5</v>
      </c>
      <c r="L7347">
        <v>2</v>
      </c>
      <c r="M7347" t="s">
        <v>84</v>
      </c>
      <c r="N7347" t="s">
        <v>1215</v>
      </c>
      <c r="O7347">
        <v>0.90500000000000003</v>
      </c>
      <c r="P7347" t="s">
        <v>74</v>
      </c>
      <c r="R7347" t="s">
        <v>116</v>
      </c>
      <c r="S7347" t="s">
        <v>42</v>
      </c>
      <c r="T7347">
        <v>0</v>
      </c>
      <c r="U7347">
        <v>1</v>
      </c>
      <c r="V7347">
        <v>0</v>
      </c>
      <c r="W7347">
        <v>0</v>
      </c>
      <c r="X7347">
        <v>0</v>
      </c>
      <c r="Y7347">
        <v>0</v>
      </c>
      <c r="Z7347">
        <v>8</v>
      </c>
      <c r="AA7347">
        <v>93.2</v>
      </c>
      <c r="AB7347">
        <v>85.9</v>
      </c>
      <c r="AC7347">
        <v>3.5</v>
      </c>
      <c r="AD7347">
        <v>1.55</v>
      </c>
      <c r="AE7347">
        <v>-0.50700000000000001</v>
      </c>
      <c r="AF7347">
        <v>3.048</v>
      </c>
      <c r="AG7347">
        <v>0.36499999999999999</v>
      </c>
      <c r="AH7347">
        <v>6.2850000000000001</v>
      </c>
      <c r="AI7347">
        <v>1.19</v>
      </c>
      <c r="AJ7347">
        <v>12.17</v>
      </c>
      <c r="AK7347">
        <v>23.8</v>
      </c>
      <c r="AL7347">
        <v>-8.9</v>
      </c>
      <c r="AM7347">
        <v>2.2999999999999998</v>
      </c>
      <c r="AN7347">
        <v>174.43700000000001</v>
      </c>
      <c r="AO7347">
        <v>2463.2800000000002</v>
      </c>
      <c r="AP7347" t="s">
        <v>6904</v>
      </c>
    </row>
    <row r="7348" spans="1:42">
      <c r="A7348" t="s">
        <v>6616</v>
      </c>
      <c r="B7348" t="s">
        <v>42</v>
      </c>
      <c r="C7348" t="s">
        <v>6806</v>
      </c>
      <c r="D7348" t="s">
        <v>44</v>
      </c>
      <c r="E7348" t="s">
        <v>6807</v>
      </c>
      <c r="F7348" t="s">
        <v>46</v>
      </c>
      <c r="G7348" t="s">
        <v>47</v>
      </c>
      <c r="H7348">
        <v>27</v>
      </c>
      <c r="I7348" t="s">
        <v>56</v>
      </c>
      <c r="J7348" t="s">
        <v>57</v>
      </c>
      <c r="K7348">
        <v>5</v>
      </c>
      <c r="L7348">
        <v>3</v>
      </c>
      <c r="M7348" t="s">
        <v>164</v>
      </c>
      <c r="N7348" t="s">
        <v>1215</v>
      </c>
      <c r="O7348">
        <v>0.93899999999999995</v>
      </c>
      <c r="P7348" t="s">
        <v>74</v>
      </c>
      <c r="R7348" t="s">
        <v>116</v>
      </c>
      <c r="S7348" t="s">
        <v>42</v>
      </c>
      <c r="T7348">
        <v>1</v>
      </c>
      <c r="U7348">
        <v>1</v>
      </c>
      <c r="V7348">
        <v>0</v>
      </c>
      <c r="W7348">
        <v>0</v>
      </c>
      <c r="X7348">
        <v>0</v>
      </c>
      <c r="Y7348">
        <v>0</v>
      </c>
      <c r="Z7348">
        <v>8</v>
      </c>
      <c r="AA7348">
        <v>83.1</v>
      </c>
      <c r="AB7348">
        <v>77.599999999999994</v>
      </c>
      <c r="AC7348">
        <v>3.47</v>
      </c>
      <c r="AD7348">
        <v>1.52</v>
      </c>
      <c r="AE7348">
        <v>-0.35799999999999998</v>
      </c>
      <c r="AF7348">
        <v>3.82</v>
      </c>
      <c r="AG7348">
        <v>-2E-3</v>
      </c>
      <c r="AH7348">
        <v>6.3719999999999999</v>
      </c>
      <c r="AI7348">
        <v>-3</v>
      </c>
      <c r="AJ7348">
        <v>0.99</v>
      </c>
      <c r="AK7348">
        <v>23.9</v>
      </c>
      <c r="AL7348">
        <v>8.5</v>
      </c>
      <c r="AM7348">
        <v>8.1999999999999993</v>
      </c>
      <c r="AN7348">
        <v>250.874</v>
      </c>
      <c r="AO7348">
        <v>574.93499999999995</v>
      </c>
      <c r="AP7348" t="s">
        <v>6905</v>
      </c>
    </row>
    <row r="7349" spans="1:42">
      <c r="A7349" t="s">
        <v>6616</v>
      </c>
      <c r="B7349" t="s">
        <v>42</v>
      </c>
      <c r="C7349" t="s">
        <v>6806</v>
      </c>
      <c r="D7349" t="s">
        <v>44</v>
      </c>
      <c r="E7349" t="s">
        <v>6807</v>
      </c>
      <c r="F7349" t="s">
        <v>46</v>
      </c>
      <c r="G7349" t="s">
        <v>47</v>
      </c>
      <c r="H7349">
        <v>28</v>
      </c>
      <c r="I7349" t="s">
        <v>63</v>
      </c>
      <c r="J7349" t="s">
        <v>61</v>
      </c>
      <c r="K7349">
        <v>5</v>
      </c>
      <c r="L7349">
        <v>4</v>
      </c>
      <c r="M7349" t="s">
        <v>84</v>
      </c>
      <c r="N7349" t="s">
        <v>1215</v>
      </c>
      <c r="O7349">
        <v>0.90600000000000003</v>
      </c>
      <c r="P7349" t="s">
        <v>74</v>
      </c>
      <c r="R7349" t="s">
        <v>116</v>
      </c>
      <c r="S7349" t="s">
        <v>42</v>
      </c>
      <c r="T7349">
        <v>2</v>
      </c>
      <c r="U7349">
        <v>1</v>
      </c>
      <c r="V7349">
        <v>0</v>
      </c>
      <c r="W7349">
        <v>0</v>
      </c>
      <c r="X7349">
        <v>0</v>
      </c>
      <c r="Y7349">
        <v>0</v>
      </c>
      <c r="Z7349">
        <v>8</v>
      </c>
      <c r="AA7349">
        <v>93.1</v>
      </c>
      <c r="AB7349">
        <v>86.5</v>
      </c>
      <c r="AC7349">
        <v>3.57</v>
      </c>
      <c r="AD7349">
        <v>1.55</v>
      </c>
      <c r="AE7349">
        <v>-0.03</v>
      </c>
      <c r="AF7349">
        <v>1.657</v>
      </c>
      <c r="AG7349">
        <v>0.39500000000000002</v>
      </c>
      <c r="AH7349">
        <v>6.008</v>
      </c>
      <c r="AI7349">
        <v>-1.47</v>
      </c>
      <c r="AJ7349">
        <v>13.54</v>
      </c>
      <c r="AK7349">
        <v>23.8</v>
      </c>
      <c r="AL7349">
        <v>18.899999999999999</v>
      </c>
      <c r="AM7349">
        <v>1.9</v>
      </c>
      <c r="AN7349">
        <v>186.15899999999999</v>
      </c>
      <c r="AO7349">
        <v>2762.09</v>
      </c>
      <c r="AP7349" t="s">
        <v>6906</v>
      </c>
    </row>
    <row r="7350" spans="1:42">
      <c r="A7350" t="s">
        <v>6616</v>
      </c>
      <c r="B7350" t="s">
        <v>42</v>
      </c>
      <c r="C7350" t="s">
        <v>6806</v>
      </c>
      <c r="D7350" t="s">
        <v>44</v>
      </c>
      <c r="E7350" t="s">
        <v>6807</v>
      </c>
      <c r="F7350" t="s">
        <v>46</v>
      </c>
      <c r="G7350" t="s">
        <v>47</v>
      </c>
      <c r="H7350">
        <v>29</v>
      </c>
      <c r="I7350" t="s">
        <v>60</v>
      </c>
      <c r="J7350" t="s">
        <v>61</v>
      </c>
      <c r="K7350">
        <v>5</v>
      </c>
      <c r="L7350">
        <v>5</v>
      </c>
      <c r="M7350" t="s">
        <v>164</v>
      </c>
      <c r="N7350" t="s">
        <v>1215</v>
      </c>
      <c r="O7350">
        <v>0.90100000000000002</v>
      </c>
      <c r="P7350" t="s">
        <v>74</v>
      </c>
      <c r="R7350" t="s">
        <v>116</v>
      </c>
      <c r="S7350" t="s">
        <v>42</v>
      </c>
      <c r="T7350">
        <v>2</v>
      </c>
      <c r="U7350">
        <v>2</v>
      </c>
      <c r="V7350">
        <v>0</v>
      </c>
      <c r="W7350">
        <v>0</v>
      </c>
      <c r="X7350">
        <v>0</v>
      </c>
      <c r="Y7350">
        <v>0</v>
      </c>
      <c r="Z7350">
        <v>8</v>
      </c>
      <c r="AA7350">
        <v>85.2</v>
      </c>
      <c r="AB7350">
        <v>79.7</v>
      </c>
      <c r="AC7350">
        <v>3.69</v>
      </c>
      <c r="AD7350">
        <v>1.76</v>
      </c>
      <c r="AE7350">
        <v>0.38100000000000001</v>
      </c>
      <c r="AF7350">
        <v>2.3919999999999999</v>
      </c>
      <c r="AG7350">
        <v>0.27200000000000002</v>
      </c>
      <c r="AH7350">
        <v>6.1660000000000004</v>
      </c>
      <c r="AI7350">
        <v>-3.37</v>
      </c>
      <c r="AJ7350">
        <v>3.35</v>
      </c>
      <c r="AK7350">
        <v>23.9</v>
      </c>
      <c r="AL7350">
        <v>10.7</v>
      </c>
      <c r="AM7350">
        <v>7</v>
      </c>
      <c r="AN7350">
        <v>224.77099999999999</v>
      </c>
      <c r="AO7350">
        <v>888.23900000000003</v>
      </c>
      <c r="AP7350" t="s">
        <v>6907</v>
      </c>
    </row>
    <row r="7351" spans="1:42">
      <c r="A7351" t="s">
        <v>6616</v>
      </c>
      <c r="B7351" t="s">
        <v>42</v>
      </c>
      <c r="C7351" t="s">
        <v>6806</v>
      </c>
      <c r="D7351" t="s">
        <v>44</v>
      </c>
      <c r="E7351" t="s">
        <v>6807</v>
      </c>
      <c r="F7351" t="s">
        <v>46</v>
      </c>
      <c r="G7351" t="s">
        <v>47</v>
      </c>
      <c r="H7351">
        <v>30</v>
      </c>
      <c r="I7351" t="s">
        <v>48</v>
      </c>
      <c r="J7351" t="s">
        <v>49</v>
      </c>
      <c r="K7351">
        <v>5</v>
      </c>
      <c r="L7351">
        <v>6</v>
      </c>
      <c r="M7351" t="s">
        <v>84</v>
      </c>
      <c r="N7351" t="s">
        <v>1215</v>
      </c>
      <c r="O7351">
        <v>0.90700000000000003</v>
      </c>
      <c r="P7351" t="s">
        <v>74</v>
      </c>
      <c r="Q7351" t="s">
        <v>85</v>
      </c>
      <c r="R7351" t="s">
        <v>116</v>
      </c>
      <c r="S7351" t="s">
        <v>42</v>
      </c>
      <c r="T7351">
        <v>2</v>
      </c>
      <c r="U7351">
        <v>2</v>
      </c>
      <c r="V7351">
        <v>0</v>
      </c>
      <c r="W7351">
        <v>0</v>
      </c>
      <c r="X7351">
        <v>0</v>
      </c>
      <c r="Y7351">
        <v>0</v>
      </c>
      <c r="Z7351">
        <v>8</v>
      </c>
      <c r="AA7351">
        <v>92</v>
      </c>
      <c r="AB7351">
        <v>84.7</v>
      </c>
      <c r="AC7351">
        <v>3.69</v>
      </c>
      <c r="AD7351">
        <v>1.76</v>
      </c>
      <c r="AE7351">
        <v>-0.20599999999999999</v>
      </c>
      <c r="AF7351">
        <v>3.0430000000000001</v>
      </c>
      <c r="AG7351">
        <v>0.56999999999999995</v>
      </c>
      <c r="AH7351">
        <v>6.2309999999999999</v>
      </c>
      <c r="AI7351">
        <v>-3.66</v>
      </c>
      <c r="AJ7351">
        <v>13.07</v>
      </c>
      <c r="AK7351">
        <v>23.8</v>
      </c>
      <c r="AL7351">
        <v>35.799999999999997</v>
      </c>
      <c r="AM7351">
        <v>2.6</v>
      </c>
      <c r="AN7351">
        <v>195.59</v>
      </c>
      <c r="AO7351">
        <v>2695.5</v>
      </c>
      <c r="AP7351" t="s">
        <v>6908</v>
      </c>
    </row>
    <row r="7352" spans="1:42">
      <c r="A7352" t="s">
        <v>2732</v>
      </c>
      <c r="B7352" t="s">
        <v>54</v>
      </c>
      <c r="C7352" t="s">
        <v>6806</v>
      </c>
      <c r="D7352" t="s">
        <v>44</v>
      </c>
      <c r="E7352" t="s">
        <v>6807</v>
      </c>
      <c r="F7352" t="s">
        <v>46</v>
      </c>
      <c r="G7352" t="s">
        <v>47</v>
      </c>
      <c r="H7352">
        <v>6</v>
      </c>
      <c r="I7352" t="s">
        <v>56</v>
      </c>
      <c r="J7352" t="s">
        <v>57</v>
      </c>
      <c r="K7352">
        <v>2</v>
      </c>
      <c r="L7352">
        <v>1</v>
      </c>
      <c r="M7352" t="s">
        <v>84</v>
      </c>
      <c r="N7352" t="s">
        <v>1215</v>
      </c>
      <c r="O7352">
        <v>1.3620000000000001</v>
      </c>
      <c r="P7352" t="s">
        <v>51</v>
      </c>
      <c r="R7352" t="s">
        <v>97</v>
      </c>
      <c r="S7352" t="s">
        <v>42</v>
      </c>
      <c r="T7352">
        <v>0</v>
      </c>
      <c r="U7352">
        <v>0</v>
      </c>
      <c r="V7352">
        <v>1</v>
      </c>
      <c r="W7352">
        <v>1</v>
      </c>
      <c r="X7352">
        <v>0</v>
      </c>
      <c r="Y7352">
        <v>0</v>
      </c>
      <c r="Z7352">
        <v>8</v>
      </c>
      <c r="AA7352">
        <v>92.7</v>
      </c>
      <c r="AB7352">
        <v>85.3</v>
      </c>
      <c r="AC7352">
        <v>3.72</v>
      </c>
      <c r="AD7352">
        <v>1.77</v>
      </c>
      <c r="AE7352">
        <v>-0.88100000000000001</v>
      </c>
      <c r="AF7352">
        <v>3.7959999999999998</v>
      </c>
      <c r="AG7352">
        <v>1.978</v>
      </c>
      <c r="AH7352">
        <v>6.3959999999999999</v>
      </c>
      <c r="AI7352">
        <v>7.72</v>
      </c>
      <c r="AJ7352">
        <v>10.65</v>
      </c>
      <c r="AK7352">
        <v>23.8</v>
      </c>
      <c r="AL7352">
        <v>-42.6</v>
      </c>
      <c r="AM7352">
        <v>3.9</v>
      </c>
      <c r="AN7352">
        <v>144.16499999999999</v>
      </c>
      <c r="AO7352">
        <v>2630.42</v>
      </c>
      <c r="AP7352" t="s">
        <v>6914</v>
      </c>
    </row>
    <row r="7353" spans="1:42">
      <c r="A7353" t="s">
        <v>2732</v>
      </c>
      <c r="B7353" t="s">
        <v>54</v>
      </c>
      <c r="C7353" t="s">
        <v>6806</v>
      </c>
      <c r="D7353" t="s">
        <v>44</v>
      </c>
      <c r="E7353" t="s">
        <v>6807</v>
      </c>
      <c r="F7353" t="s">
        <v>46</v>
      </c>
      <c r="G7353" t="s">
        <v>47</v>
      </c>
      <c r="H7353">
        <v>7</v>
      </c>
      <c r="I7353" t="s">
        <v>56</v>
      </c>
      <c r="J7353" t="s">
        <v>57</v>
      </c>
      <c r="K7353">
        <v>2</v>
      </c>
      <c r="L7353">
        <v>2</v>
      </c>
      <c r="M7353" t="s">
        <v>84</v>
      </c>
      <c r="N7353" t="s">
        <v>1215</v>
      </c>
      <c r="O7353">
        <v>1.3720000000000001</v>
      </c>
      <c r="P7353" t="s">
        <v>51</v>
      </c>
      <c r="R7353" t="s">
        <v>97</v>
      </c>
      <c r="S7353" t="s">
        <v>42</v>
      </c>
      <c r="T7353">
        <v>1</v>
      </c>
      <c r="U7353">
        <v>0</v>
      </c>
      <c r="V7353">
        <v>1</v>
      </c>
      <c r="W7353">
        <v>1</v>
      </c>
      <c r="X7353">
        <v>0</v>
      </c>
      <c r="Y7353">
        <v>0</v>
      </c>
      <c r="Z7353">
        <v>8</v>
      </c>
      <c r="AA7353">
        <v>87.1</v>
      </c>
      <c r="AB7353">
        <v>79.5</v>
      </c>
      <c r="AC7353">
        <v>3.66</v>
      </c>
      <c r="AD7353">
        <v>1.74</v>
      </c>
      <c r="AE7353">
        <v>0.98</v>
      </c>
      <c r="AF7353">
        <v>3.387</v>
      </c>
      <c r="AG7353">
        <v>2.1080000000000001</v>
      </c>
      <c r="AH7353">
        <v>6.4240000000000004</v>
      </c>
      <c r="AI7353">
        <v>10.88</v>
      </c>
      <c r="AJ7353">
        <v>9.6300000000000008</v>
      </c>
      <c r="AK7353">
        <v>23.7</v>
      </c>
      <c r="AL7353">
        <v>-43.3</v>
      </c>
      <c r="AM7353">
        <v>6</v>
      </c>
      <c r="AN7353">
        <v>131.67099999999999</v>
      </c>
      <c r="AO7353">
        <v>2700.32</v>
      </c>
      <c r="AP7353" t="s">
        <v>6915</v>
      </c>
    </row>
    <row r="7354" spans="1:42">
      <c r="A7354" t="s">
        <v>2732</v>
      </c>
      <c r="B7354" t="s">
        <v>54</v>
      </c>
      <c r="C7354" t="s">
        <v>6806</v>
      </c>
      <c r="D7354" t="s">
        <v>44</v>
      </c>
      <c r="E7354" t="s">
        <v>6807</v>
      </c>
      <c r="F7354" t="s">
        <v>46</v>
      </c>
      <c r="G7354" t="s">
        <v>47</v>
      </c>
      <c r="H7354">
        <v>8</v>
      </c>
      <c r="I7354" t="s">
        <v>63</v>
      </c>
      <c r="J7354" t="s">
        <v>61</v>
      </c>
      <c r="K7354">
        <v>2</v>
      </c>
      <c r="L7354">
        <v>3</v>
      </c>
      <c r="M7354" t="s">
        <v>84</v>
      </c>
      <c r="N7354" t="s">
        <v>1215</v>
      </c>
      <c r="O7354">
        <v>1.3640000000000001</v>
      </c>
      <c r="P7354" t="s">
        <v>51</v>
      </c>
      <c r="R7354" t="s">
        <v>97</v>
      </c>
      <c r="S7354" t="s">
        <v>42</v>
      </c>
      <c r="T7354">
        <v>2</v>
      </c>
      <c r="U7354">
        <v>0</v>
      </c>
      <c r="V7354">
        <v>1</v>
      </c>
      <c r="W7354">
        <v>1</v>
      </c>
      <c r="X7354">
        <v>0</v>
      </c>
      <c r="Y7354">
        <v>0</v>
      </c>
      <c r="Z7354">
        <v>8</v>
      </c>
      <c r="AA7354">
        <v>92.8</v>
      </c>
      <c r="AB7354">
        <v>85.7</v>
      </c>
      <c r="AC7354">
        <v>3.79</v>
      </c>
      <c r="AD7354">
        <v>1.8</v>
      </c>
      <c r="AE7354">
        <v>-0.98</v>
      </c>
      <c r="AF7354">
        <v>2.887</v>
      </c>
      <c r="AG7354">
        <v>1.794</v>
      </c>
      <c r="AH7354">
        <v>6.3529999999999998</v>
      </c>
      <c r="AI7354">
        <v>7.8</v>
      </c>
      <c r="AJ7354">
        <v>10.57</v>
      </c>
      <c r="AK7354">
        <v>23.8</v>
      </c>
      <c r="AL7354">
        <v>-42.3</v>
      </c>
      <c r="AM7354">
        <v>4</v>
      </c>
      <c r="AN7354">
        <v>143.68700000000001</v>
      </c>
      <c r="AO7354">
        <v>2635.72</v>
      </c>
      <c r="AP7354" t="s">
        <v>6916</v>
      </c>
    </row>
    <row r="7355" spans="1:42">
      <c r="A7355" t="s">
        <v>2732</v>
      </c>
      <c r="B7355" t="s">
        <v>54</v>
      </c>
      <c r="C7355" t="s">
        <v>6806</v>
      </c>
      <c r="D7355" t="s">
        <v>44</v>
      </c>
      <c r="E7355" t="s">
        <v>6807</v>
      </c>
      <c r="F7355" t="s">
        <v>46</v>
      </c>
      <c r="G7355" t="s">
        <v>47</v>
      </c>
      <c r="H7355">
        <v>9</v>
      </c>
      <c r="I7355" t="s">
        <v>48</v>
      </c>
      <c r="J7355" t="s">
        <v>49</v>
      </c>
      <c r="K7355">
        <v>2</v>
      </c>
      <c r="L7355">
        <v>4</v>
      </c>
      <c r="M7355" t="s">
        <v>84</v>
      </c>
      <c r="N7355" t="s">
        <v>1215</v>
      </c>
      <c r="O7355">
        <v>1.367</v>
      </c>
      <c r="P7355" t="s">
        <v>51</v>
      </c>
      <c r="Q7355" t="s">
        <v>52</v>
      </c>
      <c r="R7355" t="s">
        <v>97</v>
      </c>
      <c r="S7355" t="s">
        <v>42</v>
      </c>
      <c r="T7355">
        <v>2</v>
      </c>
      <c r="U7355">
        <v>1</v>
      </c>
      <c r="V7355">
        <v>1</v>
      </c>
      <c r="W7355">
        <v>1</v>
      </c>
      <c r="X7355">
        <v>0</v>
      </c>
      <c r="Y7355">
        <v>0</v>
      </c>
      <c r="Z7355">
        <v>8</v>
      </c>
      <c r="AA7355">
        <v>92.3</v>
      </c>
      <c r="AB7355">
        <v>84.4</v>
      </c>
      <c r="AC7355">
        <v>3.76</v>
      </c>
      <c r="AD7355">
        <v>1.88</v>
      </c>
      <c r="AE7355">
        <v>-0.76300000000000001</v>
      </c>
      <c r="AF7355">
        <v>3.2</v>
      </c>
      <c r="AG7355">
        <v>2.1429999999999998</v>
      </c>
      <c r="AH7355">
        <v>6.3250000000000002</v>
      </c>
      <c r="AI7355">
        <v>9.27</v>
      </c>
      <c r="AJ7355">
        <v>9.4600000000000009</v>
      </c>
      <c r="AK7355">
        <v>23.8</v>
      </c>
      <c r="AL7355">
        <v>-42.2</v>
      </c>
      <c r="AM7355">
        <v>4.8</v>
      </c>
      <c r="AN7355">
        <v>135.70599999999999</v>
      </c>
      <c r="AO7355">
        <v>2615.77</v>
      </c>
      <c r="AP7355" t="s">
        <v>6917</v>
      </c>
    </row>
    <row r="7356" spans="1:42">
      <c r="A7356" t="s">
        <v>2732</v>
      </c>
      <c r="B7356" t="s">
        <v>54</v>
      </c>
      <c r="C7356" t="s">
        <v>6806</v>
      </c>
      <c r="D7356" t="s">
        <v>44</v>
      </c>
      <c r="E7356" t="s">
        <v>6807</v>
      </c>
      <c r="F7356" t="s">
        <v>46</v>
      </c>
      <c r="G7356" t="s">
        <v>47</v>
      </c>
      <c r="H7356">
        <v>10</v>
      </c>
      <c r="I7356" t="s">
        <v>63</v>
      </c>
      <c r="J7356" t="s">
        <v>61</v>
      </c>
      <c r="K7356">
        <v>3</v>
      </c>
      <c r="L7356">
        <v>1</v>
      </c>
      <c r="M7356" t="s">
        <v>84</v>
      </c>
      <c r="N7356" t="s">
        <v>1215</v>
      </c>
      <c r="O7356">
        <v>1.3720000000000001</v>
      </c>
      <c r="P7356" t="s">
        <v>65</v>
      </c>
      <c r="R7356" t="s">
        <v>78</v>
      </c>
      <c r="S7356" t="s">
        <v>54</v>
      </c>
      <c r="T7356">
        <v>0</v>
      </c>
      <c r="U7356">
        <v>0</v>
      </c>
      <c r="V7356">
        <v>2</v>
      </c>
      <c r="W7356">
        <v>1</v>
      </c>
      <c r="X7356">
        <v>0</v>
      </c>
      <c r="Y7356">
        <v>0</v>
      </c>
      <c r="Z7356">
        <v>8</v>
      </c>
      <c r="AA7356">
        <v>93</v>
      </c>
      <c r="AB7356">
        <v>85.7</v>
      </c>
      <c r="AC7356">
        <v>3.38</v>
      </c>
      <c r="AD7356">
        <v>1.71</v>
      </c>
      <c r="AE7356">
        <v>-0.51800000000000002</v>
      </c>
      <c r="AF7356">
        <v>2.8540000000000001</v>
      </c>
      <c r="AG7356">
        <v>1.8919999999999999</v>
      </c>
      <c r="AH7356">
        <v>6.4130000000000003</v>
      </c>
      <c r="AI7356">
        <v>9.1199999999999992</v>
      </c>
      <c r="AJ7356">
        <v>10.31</v>
      </c>
      <c r="AK7356">
        <v>23.8</v>
      </c>
      <c r="AL7356">
        <v>-46.6</v>
      </c>
      <c r="AM7356">
        <v>4.5</v>
      </c>
      <c r="AN7356">
        <v>138.626</v>
      </c>
      <c r="AO7356">
        <v>2761.36</v>
      </c>
      <c r="AP7356" t="s">
        <v>6918</v>
      </c>
    </row>
    <row r="7357" spans="1:42">
      <c r="A7357" t="s">
        <v>163</v>
      </c>
      <c r="B7357" t="s">
        <v>42</v>
      </c>
      <c r="C7357" t="s">
        <v>6806</v>
      </c>
      <c r="D7357" t="s">
        <v>44</v>
      </c>
      <c r="E7357" t="s">
        <v>6807</v>
      </c>
      <c r="F7357" t="s">
        <v>46</v>
      </c>
      <c r="G7357" t="s">
        <v>47</v>
      </c>
      <c r="H7357">
        <v>1</v>
      </c>
      <c r="I7357" t="s">
        <v>63</v>
      </c>
      <c r="J7357" t="s">
        <v>61</v>
      </c>
      <c r="K7357">
        <v>1</v>
      </c>
      <c r="L7357">
        <v>1</v>
      </c>
      <c r="M7357" t="s">
        <v>84</v>
      </c>
      <c r="N7357" t="s">
        <v>1215</v>
      </c>
      <c r="O7357">
        <v>0.88</v>
      </c>
      <c r="P7357" t="s">
        <v>71</v>
      </c>
      <c r="R7357" t="s">
        <v>2780</v>
      </c>
      <c r="S7357" t="s">
        <v>42</v>
      </c>
      <c r="T7357">
        <v>0</v>
      </c>
      <c r="U7357">
        <v>0</v>
      </c>
      <c r="V7357">
        <v>2</v>
      </c>
      <c r="W7357">
        <v>1</v>
      </c>
      <c r="X7357">
        <v>1</v>
      </c>
      <c r="Y7357">
        <v>0</v>
      </c>
      <c r="Z7357">
        <v>8</v>
      </c>
      <c r="AA7357">
        <v>92</v>
      </c>
      <c r="AB7357">
        <v>86.3</v>
      </c>
      <c r="AC7357">
        <v>3.63</v>
      </c>
      <c r="AD7357">
        <v>1.68</v>
      </c>
      <c r="AE7357">
        <v>0.27800000000000002</v>
      </c>
      <c r="AF7357">
        <v>2.2629999999999999</v>
      </c>
      <c r="AG7357">
        <v>-0.69799999999999995</v>
      </c>
      <c r="AH7357">
        <v>6.4690000000000003</v>
      </c>
      <c r="AI7357">
        <v>-3.85</v>
      </c>
      <c r="AJ7357">
        <v>3.77</v>
      </c>
      <c r="AK7357">
        <v>23.9</v>
      </c>
      <c r="AL7357">
        <v>14</v>
      </c>
      <c r="AM7357">
        <v>5.8</v>
      </c>
      <c r="AN7357">
        <v>225.29499999999999</v>
      </c>
      <c r="AO7357">
        <v>1091.21</v>
      </c>
      <c r="AP7357" t="s">
        <v>6920</v>
      </c>
    </row>
    <row r="7358" spans="1:42">
      <c r="A7358" t="s">
        <v>163</v>
      </c>
      <c r="B7358" t="s">
        <v>42</v>
      </c>
      <c r="C7358" t="s">
        <v>6806</v>
      </c>
      <c r="D7358" t="s">
        <v>44</v>
      </c>
      <c r="E7358" t="s">
        <v>6807</v>
      </c>
      <c r="F7358" t="s">
        <v>46</v>
      </c>
      <c r="G7358" t="s">
        <v>47</v>
      </c>
      <c r="H7358">
        <v>3</v>
      </c>
      <c r="I7358" t="s">
        <v>56</v>
      </c>
      <c r="J7358" t="s">
        <v>57</v>
      </c>
      <c r="K7358">
        <v>1</v>
      </c>
      <c r="L7358">
        <v>3</v>
      </c>
      <c r="M7358" t="s">
        <v>84</v>
      </c>
      <c r="N7358" t="s">
        <v>1215</v>
      </c>
      <c r="O7358">
        <v>0.96099999999999997</v>
      </c>
      <c r="P7358" t="s">
        <v>71</v>
      </c>
      <c r="R7358" t="s">
        <v>2780</v>
      </c>
      <c r="S7358" t="s">
        <v>42</v>
      </c>
      <c r="T7358">
        <v>0</v>
      </c>
      <c r="U7358">
        <v>2</v>
      </c>
      <c r="V7358">
        <v>2</v>
      </c>
      <c r="W7358">
        <v>1</v>
      </c>
      <c r="X7358">
        <v>1</v>
      </c>
      <c r="Y7358">
        <v>0</v>
      </c>
      <c r="Z7358">
        <v>8</v>
      </c>
      <c r="AA7358">
        <v>92.8</v>
      </c>
      <c r="AB7358">
        <v>86.1</v>
      </c>
      <c r="AC7358">
        <v>3.59</v>
      </c>
      <c r="AD7358">
        <v>1.58</v>
      </c>
      <c r="AE7358">
        <v>2.149</v>
      </c>
      <c r="AF7358">
        <v>1.865</v>
      </c>
      <c r="AG7358">
        <v>-0.42099999999999999</v>
      </c>
      <c r="AH7358">
        <v>6.327</v>
      </c>
      <c r="AI7358">
        <v>-0.72</v>
      </c>
      <c r="AJ7358">
        <v>7.14</v>
      </c>
      <c r="AK7358">
        <v>23.8</v>
      </c>
      <c r="AL7358">
        <v>-0.1</v>
      </c>
      <c r="AM7358">
        <v>4.4000000000000004</v>
      </c>
      <c r="AN7358">
        <v>185.756</v>
      </c>
      <c r="AO7358">
        <v>1444.23</v>
      </c>
      <c r="AP7358" t="s">
        <v>6922</v>
      </c>
    </row>
    <row r="7359" spans="1:42">
      <c r="A7359" t="s">
        <v>163</v>
      </c>
      <c r="B7359" t="s">
        <v>42</v>
      </c>
      <c r="C7359" t="s">
        <v>6806</v>
      </c>
      <c r="D7359" t="s">
        <v>44</v>
      </c>
      <c r="E7359" t="s">
        <v>6807</v>
      </c>
      <c r="F7359" t="s">
        <v>46</v>
      </c>
      <c r="G7359" t="s">
        <v>47</v>
      </c>
      <c r="H7359">
        <v>4</v>
      </c>
      <c r="I7359" t="s">
        <v>56</v>
      </c>
      <c r="J7359" t="s">
        <v>57</v>
      </c>
      <c r="K7359">
        <v>1</v>
      </c>
      <c r="L7359">
        <v>4</v>
      </c>
      <c r="M7359" t="s">
        <v>84</v>
      </c>
      <c r="N7359" t="s">
        <v>1215</v>
      </c>
      <c r="O7359">
        <v>0.97799999999999998</v>
      </c>
      <c r="P7359" t="s">
        <v>71</v>
      </c>
      <c r="R7359" t="s">
        <v>2780</v>
      </c>
      <c r="S7359" t="s">
        <v>42</v>
      </c>
      <c r="T7359">
        <v>1</v>
      </c>
      <c r="U7359">
        <v>2</v>
      </c>
      <c r="V7359">
        <v>2</v>
      </c>
      <c r="W7359">
        <v>1</v>
      </c>
      <c r="X7359">
        <v>1</v>
      </c>
      <c r="Y7359">
        <v>0</v>
      </c>
      <c r="Z7359">
        <v>8</v>
      </c>
      <c r="AA7359">
        <v>94.7</v>
      </c>
      <c r="AB7359">
        <v>86.6</v>
      </c>
      <c r="AC7359">
        <v>3.56</v>
      </c>
      <c r="AD7359">
        <v>1.6</v>
      </c>
      <c r="AE7359">
        <v>1.768</v>
      </c>
      <c r="AF7359">
        <v>3.3130000000000002</v>
      </c>
      <c r="AG7359">
        <v>-0.121</v>
      </c>
      <c r="AH7359">
        <v>6.52</v>
      </c>
      <c r="AI7359">
        <v>-3.26</v>
      </c>
      <c r="AJ7359">
        <v>11.35</v>
      </c>
      <c r="AK7359">
        <v>23.8</v>
      </c>
      <c r="AL7359">
        <v>22.3</v>
      </c>
      <c r="AM7359">
        <v>2.7</v>
      </c>
      <c r="AN7359">
        <v>195.99700000000001</v>
      </c>
      <c r="AO7359">
        <v>2396.08</v>
      </c>
      <c r="AP7359" t="s">
        <v>6923</v>
      </c>
    </row>
    <row r="7360" spans="1:42">
      <c r="A7360" t="s">
        <v>152</v>
      </c>
      <c r="B7360" t="s">
        <v>42</v>
      </c>
      <c r="C7360" t="s">
        <v>6806</v>
      </c>
      <c r="D7360" t="s">
        <v>44</v>
      </c>
      <c r="E7360" t="s">
        <v>6807</v>
      </c>
      <c r="F7360" t="s">
        <v>46</v>
      </c>
      <c r="G7360" t="s">
        <v>47</v>
      </c>
      <c r="H7360">
        <v>2</v>
      </c>
      <c r="I7360" t="s">
        <v>63</v>
      </c>
      <c r="J7360" t="s">
        <v>61</v>
      </c>
      <c r="K7360">
        <v>1</v>
      </c>
      <c r="L7360">
        <v>2</v>
      </c>
      <c r="M7360" t="s">
        <v>84</v>
      </c>
      <c r="N7360" t="s">
        <v>1215</v>
      </c>
      <c r="O7360">
        <v>0.51700000000000002</v>
      </c>
      <c r="P7360" t="s">
        <v>71</v>
      </c>
      <c r="R7360" t="s">
        <v>1230</v>
      </c>
      <c r="S7360" t="s">
        <v>42</v>
      </c>
      <c r="T7360">
        <v>1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9</v>
      </c>
      <c r="AA7360">
        <v>92</v>
      </c>
      <c r="AB7360">
        <v>85.7</v>
      </c>
      <c r="AC7360">
        <v>3.33</v>
      </c>
      <c r="AD7360">
        <v>1.51</v>
      </c>
      <c r="AE7360">
        <v>0.94699999999999995</v>
      </c>
      <c r="AF7360">
        <v>2.2440000000000002</v>
      </c>
      <c r="AG7360">
        <v>-0.40600000000000003</v>
      </c>
      <c r="AH7360">
        <v>6.24</v>
      </c>
      <c r="AI7360">
        <v>-4.42</v>
      </c>
      <c r="AJ7360">
        <v>10.33</v>
      </c>
      <c r="AK7360">
        <v>23.9</v>
      </c>
      <c r="AL7360">
        <v>26.7</v>
      </c>
      <c r="AM7360">
        <v>3.5</v>
      </c>
      <c r="AN7360">
        <v>203.10900000000001</v>
      </c>
      <c r="AO7360">
        <v>2256.1999999999998</v>
      </c>
      <c r="AP7360" t="s">
        <v>6926</v>
      </c>
    </row>
    <row r="7361" spans="1:42">
      <c r="A7361" t="s">
        <v>152</v>
      </c>
      <c r="B7361" t="s">
        <v>42</v>
      </c>
      <c r="C7361" t="s">
        <v>6806</v>
      </c>
      <c r="D7361" t="s">
        <v>44</v>
      </c>
      <c r="E7361" t="s">
        <v>6807</v>
      </c>
      <c r="F7361" t="s">
        <v>46</v>
      </c>
      <c r="G7361" t="s">
        <v>47</v>
      </c>
      <c r="H7361">
        <v>5</v>
      </c>
      <c r="I7361" t="s">
        <v>60</v>
      </c>
      <c r="J7361" t="s">
        <v>61</v>
      </c>
      <c r="K7361">
        <v>1</v>
      </c>
      <c r="L7361">
        <v>5</v>
      </c>
      <c r="M7361" t="s">
        <v>84</v>
      </c>
      <c r="N7361" t="s">
        <v>1215</v>
      </c>
      <c r="O7361">
        <v>0.91500000000000004</v>
      </c>
      <c r="P7361" t="s">
        <v>71</v>
      </c>
      <c r="R7361" t="s">
        <v>1230</v>
      </c>
      <c r="S7361" t="s">
        <v>42</v>
      </c>
      <c r="T7361">
        <v>1</v>
      </c>
      <c r="U7361">
        <v>2</v>
      </c>
      <c r="V7361">
        <v>0</v>
      </c>
      <c r="W7361">
        <v>0</v>
      </c>
      <c r="X7361">
        <v>0</v>
      </c>
      <c r="Y7361">
        <v>0</v>
      </c>
      <c r="Z7361">
        <v>9</v>
      </c>
      <c r="AA7361">
        <v>93.5</v>
      </c>
      <c r="AB7361">
        <v>86</v>
      </c>
      <c r="AC7361">
        <v>3.28</v>
      </c>
      <c r="AD7361">
        <v>1.43</v>
      </c>
      <c r="AE7361">
        <v>0.78600000000000003</v>
      </c>
      <c r="AF7361">
        <v>3.2229999999999999</v>
      </c>
      <c r="AG7361">
        <v>-0.35899999999999999</v>
      </c>
      <c r="AH7361">
        <v>6.3570000000000002</v>
      </c>
      <c r="AI7361">
        <v>-1.99</v>
      </c>
      <c r="AJ7361">
        <v>14.19</v>
      </c>
      <c r="AK7361">
        <v>23.8</v>
      </c>
      <c r="AL7361">
        <v>23.4</v>
      </c>
      <c r="AM7361">
        <v>1.6</v>
      </c>
      <c r="AN7361">
        <v>187.98099999999999</v>
      </c>
      <c r="AO7361">
        <v>2888.73</v>
      </c>
      <c r="AP7361" t="s">
        <v>6929</v>
      </c>
    </row>
    <row r="7362" spans="1:42">
      <c r="A7362" t="s">
        <v>152</v>
      </c>
      <c r="B7362" t="s">
        <v>42</v>
      </c>
      <c r="C7362" t="s">
        <v>6806</v>
      </c>
      <c r="D7362" t="s">
        <v>44</v>
      </c>
      <c r="E7362" t="s">
        <v>6807</v>
      </c>
      <c r="F7362" t="s">
        <v>46</v>
      </c>
      <c r="G7362" t="s">
        <v>47</v>
      </c>
      <c r="H7362">
        <v>6</v>
      </c>
      <c r="I7362" t="s">
        <v>115</v>
      </c>
      <c r="J7362" t="s">
        <v>61</v>
      </c>
      <c r="K7362">
        <v>1</v>
      </c>
      <c r="L7362">
        <v>6</v>
      </c>
      <c r="M7362" t="s">
        <v>84</v>
      </c>
      <c r="N7362" t="s">
        <v>1215</v>
      </c>
      <c r="O7362">
        <v>0.86099999999999999</v>
      </c>
      <c r="P7362" t="s">
        <v>71</v>
      </c>
      <c r="R7362" t="s">
        <v>1230</v>
      </c>
      <c r="S7362" t="s">
        <v>42</v>
      </c>
      <c r="T7362">
        <v>1</v>
      </c>
      <c r="U7362">
        <v>2</v>
      </c>
      <c r="V7362">
        <v>0</v>
      </c>
      <c r="W7362">
        <v>0</v>
      </c>
      <c r="X7362">
        <v>0</v>
      </c>
      <c r="Y7362">
        <v>0</v>
      </c>
      <c r="Z7362">
        <v>9</v>
      </c>
      <c r="AA7362">
        <v>93.1</v>
      </c>
      <c r="AB7362">
        <v>86.3</v>
      </c>
      <c r="AC7362">
        <v>3.28</v>
      </c>
      <c r="AD7362">
        <v>1.43</v>
      </c>
      <c r="AE7362">
        <v>-0.185</v>
      </c>
      <c r="AF7362">
        <v>0.61799999999999999</v>
      </c>
      <c r="AG7362">
        <v>-0.42599999999999999</v>
      </c>
      <c r="AH7362">
        <v>6.1559999999999997</v>
      </c>
      <c r="AI7362">
        <v>-6.65</v>
      </c>
      <c r="AJ7362">
        <v>9.67</v>
      </c>
      <c r="AK7362">
        <v>23.8</v>
      </c>
      <c r="AL7362">
        <v>35.9</v>
      </c>
      <c r="AM7362">
        <v>4.4000000000000004</v>
      </c>
      <c r="AN7362">
        <v>214.381</v>
      </c>
      <c r="AO7362">
        <v>2360.9699999999998</v>
      </c>
      <c r="AP7362" t="s">
        <v>6930</v>
      </c>
    </row>
    <row r="7363" spans="1:42">
      <c r="A7363" t="s">
        <v>152</v>
      </c>
      <c r="B7363" t="s">
        <v>42</v>
      </c>
      <c r="C7363" t="s">
        <v>6806</v>
      </c>
      <c r="D7363" t="s">
        <v>44</v>
      </c>
      <c r="E7363" t="s">
        <v>6807</v>
      </c>
      <c r="F7363" t="s">
        <v>46</v>
      </c>
      <c r="G7363" t="s">
        <v>47</v>
      </c>
      <c r="H7363">
        <v>13</v>
      </c>
      <c r="I7363" t="s">
        <v>63</v>
      </c>
      <c r="J7363" t="s">
        <v>61</v>
      </c>
      <c r="K7363">
        <v>3</v>
      </c>
      <c r="L7363">
        <v>2</v>
      </c>
      <c r="M7363" t="s">
        <v>84</v>
      </c>
      <c r="N7363" t="s">
        <v>1215</v>
      </c>
      <c r="O7363">
        <v>0.90700000000000003</v>
      </c>
      <c r="P7363" t="s">
        <v>71</v>
      </c>
      <c r="R7363" t="s">
        <v>165</v>
      </c>
      <c r="S7363" t="s">
        <v>54</v>
      </c>
      <c r="T7363">
        <v>1</v>
      </c>
      <c r="U7363">
        <v>0</v>
      </c>
      <c r="V7363">
        <v>2</v>
      </c>
      <c r="W7363">
        <v>0</v>
      </c>
      <c r="X7363">
        <v>0</v>
      </c>
      <c r="Y7363">
        <v>0</v>
      </c>
      <c r="Z7363">
        <v>9</v>
      </c>
      <c r="AA7363">
        <v>93.5</v>
      </c>
      <c r="AB7363">
        <v>86.2</v>
      </c>
      <c r="AC7363">
        <v>3.38</v>
      </c>
      <c r="AD7363">
        <v>1.53</v>
      </c>
      <c r="AE7363">
        <v>3.5000000000000003E-2</v>
      </c>
      <c r="AF7363">
        <v>1.7130000000000001</v>
      </c>
      <c r="AG7363">
        <v>-0.65</v>
      </c>
      <c r="AH7363">
        <v>6.2469999999999999</v>
      </c>
      <c r="AI7363">
        <v>-5.05</v>
      </c>
      <c r="AJ7363">
        <v>11.6</v>
      </c>
      <c r="AK7363">
        <v>23.8</v>
      </c>
      <c r="AL7363">
        <v>35.5</v>
      </c>
      <c r="AM7363">
        <v>3.3</v>
      </c>
      <c r="AN7363">
        <v>203.45400000000001</v>
      </c>
      <c r="AO7363">
        <v>2550.54</v>
      </c>
      <c r="AP7363" t="s">
        <v>6937</v>
      </c>
    </row>
    <row r="7364" spans="1:42">
      <c r="A7364" t="s">
        <v>152</v>
      </c>
      <c r="B7364" t="s">
        <v>42</v>
      </c>
      <c r="C7364" t="s">
        <v>6806</v>
      </c>
      <c r="D7364" t="s">
        <v>44</v>
      </c>
      <c r="E7364" t="s">
        <v>6807</v>
      </c>
      <c r="F7364" t="s">
        <v>46</v>
      </c>
      <c r="G7364" t="s">
        <v>47</v>
      </c>
      <c r="H7364">
        <v>15</v>
      </c>
      <c r="I7364" t="s">
        <v>63</v>
      </c>
      <c r="J7364" t="s">
        <v>61</v>
      </c>
      <c r="K7364">
        <v>3</v>
      </c>
      <c r="L7364">
        <v>4</v>
      </c>
      <c r="M7364" t="s">
        <v>84</v>
      </c>
      <c r="N7364" t="s">
        <v>1215</v>
      </c>
      <c r="O7364">
        <v>0.90900000000000003</v>
      </c>
      <c r="P7364" t="s">
        <v>71</v>
      </c>
      <c r="R7364" t="s">
        <v>165</v>
      </c>
      <c r="S7364" t="s">
        <v>54</v>
      </c>
      <c r="T7364">
        <v>2</v>
      </c>
      <c r="U7364">
        <v>1</v>
      </c>
      <c r="V7364">
        <v>2</v>
      </c>
      <c r="W7364">
        <v>0</v>
      </c>
      <c r="X7364">
        <v>0</v>
      </c>
      <c r="Y7364">
        <v>0</v>
      </c>
      <c r="Z7364">
        <v>9</v>
      </c>
      <c r="AA7364">
        <v>94.1</v>
      </c>
      <c r="AB7364">
        <v>86.6</v>
      </c>
      <c r="AC7364">
        <v>3.41</v>
      </c>
      <c r="AD7364">
        <v>1.58</v>
      </c>
      <c r="AE7364">
        <v>-0.40100000000000002</v>
      </c>
      <c r="AF7364">
        <v>2.0499999999999998</v>
      </c>
      <c r="AG7364">
        <v>-0.78200000000000003</v>
      </c>
      <c r="AH7364">
        <v>6.1719999999999997</v>
      </c>
      <c r="AI7364">
        <v>-2.31</v>
      </c>
      <c r="AJ7364">
        <v>11.3</v>
      </c>
      <c r="AK7364">
        <v>23.8</v>
      </c>
      <c r="AL7364">
        <v>17.8</v>
      </c>
      <c r="AM7364">
        <v>2.8</v>
      </c>
      <c r="AN7364">
        <v>191.501</v>
      </c>
      <c r="AO7364">
        <v>2337.38</v>
      </c>
      <c r="AP7364" t="s">
        <v>6939</v>
      </c>
    </row>
    <row r="7365" spans="1:42">
      <c r="A7365" t="s">
        <v>152</v>
      </c>
      <c r="B7365" t="s">
        <v>42</v>
      </c>
      <c r="C7365" t="s">
        <v>6806</v>
      </c>
      <c r="D7365" t="s">
        <v>44</v>
      </c>
      <c r="E7365" t="s">
        <v>6807</v>
      </c>
      <c r="F7365" t="s">
        <v>46</v>
      </c>
      <c r="G7365" t="s">
        <v>47</v>
      </c>
      <c r="H7365">
        <v>16</v>
      </c>
      <c r="I7365" t="s">
        <v>63</v>
      </c>
      <c r="J7365" t="s">
        <v>61</v>
      </c>
      <c r="K7365">
        <v>3</v>
      </c>
      <c r="L7365">
        <v>5</v>
      </c>
      <c r="M7365" t="s">
        <v>84</v>
      </c>
      <c r="N7365" t="s">
        <v>1215</v>
      </c>
      <c r="O7365">
        <v>0.91400000000000003</v>
      </c>
      <c r="P7365" t="s">
        <v>71</v>
      </c>
      <c r="R7365" t="s">
        <v>165</v>
      </c>
      <c r="S7365" t="s">
        <v>54</v>
      </c>
      <c r="T7365">
        <v>2</v>
      </c>
      <c r="U7365">
        <v>2</v>
      </c>
      <c r="V7365">
        <v>2</v>
      </c>
      <c r="W7365">
        <v>0</v>
      </c>
      <c r="X7365">
        <v>0</v>
      </c>
      <c r="Y7365">
        <v>0</v>
      </c>
      <c r="Z7365">
        <v>9</v>
      </c>
      <c r="AA7365">
        <v>95.4</v>
      </c>
      <c r="AB7365">
        <v>88.1</v>
      </c>
      <c r="AC7365">
        <v>3.43</v>
      </c>
      <c r="AD7365">
        <v>1.58</v>
      </c>
      <c r="AE7365">
        <v>-0.27500000000000002</v>
      </c>
      <c r="AF7365">
        <v>1.75</v>
      </c>
      <c r="AG7365">
        <v>-0.53600000000000003</v>
      </c>
      <c r="AH7365">
        <v>6.1849999999999996</v>
      </c>
      <c r="AI7365">
        <v>-4.38</v>
      </c>
      <c r="AJ7365">
        <v>9.6300000000000008</v>
      </c>
      <c r="AK7365">
        <v>23.8</v>
      </c>
      <c r="AL7365">
        <v>28.2</v>
      </c>
      <c r="AM7365">
        <v>3.5</v>
      </c>
      <c r="AN7365">
        <v>204.38800000000001</v>
      </c>
      <c r="AO7365">
        <v>2179.31</v>
      </c>
      <c r="AP7365" t="s">
        <v>6940</v>
      </c>
    </row>
    <row r="7366" spans="1:42">
      <c r="A7366" t="s">
        <v>6941</v>
      </c>
      <c r="B7366" t="s">
        <v>42</v>
      </c>
      <c r="C7366" t="s">
        <v>6942</v>
      </c>
      <c r="D7366" t="s">
        <v>6943</v>
      </c>
      <c r="E7366" t="s">
        <v>979</v>
      </c>
      <c r="F7366" t="s">
        <v>6944</v>
      </c>
      <c r="G7366" t="s">
        <v>47</v>
      </c>
      <c r="H7366">
        <v>1</v>
      </c>
      <c r="I7366" t="s">
        <v>63</v>
      </c>
      <c r="J7366" t="s">
        <v>61</v>
      </c>
      <c r="K7366">
        <v>1</v>
      </c>
      <c r="L7366">
        <v>1</v>
      </c>
      <c r="M7366" t="s">
        <v>84</v>
      </c>
      <c r="N7366" t="s">
        <v>1215</v>
      </c>
      <c r="O7366">
        <v>0.84</v>
      </c>
      <c r="P7366" t="s">
        <v>71</v>
      </c>
      <c r="R7366" t="s">
        <v>116</v>
      </c>
      <c r="S7366" t="s">
        <v>42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1</v>
      </c>
      <c r="AA7366">
        <v>89.8</v>
      </c>
      <c r="AB7366">
        <v>82.5</v>
      </c>
      <c r="AC7366">
        <v>3.63</v>
      </c>
      <c r="AD7366">
        <v>1.63</v>
      </c>
      <c r="AE7366">
        <v>0.34399999999999997</v>
      </c>
      <c r="AF7366">
        <v>2.91</v>
      </c>
      <c r="AG7366">
        <v>-1.9910000000000001</v>
      </c>
      <c r="AH7366">
        <v>6.26</v>
      </c>
      <c r="AI7366">
        <v>-6.1</v>
      </c>
      <c r="AJ7366">
        <v>8.1199999999999992</v>
      </c>
      <c r="AK7366">
        <v>23.8</v>
      </c>
      <c r="AL7366">
        <v>25.1</v>
      </c>
      <c r="AM7366">
        <v>4.9000000000000004</v>
      </c>
      <c r="AN7366">
        <v>216.751</v>
      </c>
      <c r="AO7366">
        <v>1961.1</v>
      </c>
      <c r="AP7366" t="s">
        <v>6945</v>
      </c>
    </row>
    <row r="7367" spans="1:42">
      <c r="A7367" t="s">
        <v>6941</v>
      </c>
      <c r="B7367" t="s">
        <v>42</v>
      </c>
      <c r="C7367" t="s">
        <v>6942</v>
      </c>
      <c r="D7367" t="s">
        <v>6943</v>
      </c>
      <c r="E7367" t="s">
        <v>979</v>
      </c>
      <c r="F7367" t="s">
        <v>6944</v>
      </c>
      <c r="G7367" t="s">
        <v>47</v>
      </c>
      <c r="H7367">
        <v>2</v>
      </c>
      <c r="I7367" t="s">
        <v>60</v>
      </c>
      <c r="J7367" t="s">
        <v>61</v>
      </c>
      <c r="K7367">
        <v>1</v>
      </c>
      <c r="L7367">
        <v>2</v>
      </c>
      <c r="M7367" t="s">
        <v>84</v>
      </c>
      <c r="N7367" t="s">
        <v>1215</v>
      </c>
      <c r="O7367">
        <v>0.79800000000000004</v>
      </c>
      <c r="P7367" t="s">
        <v>71</v>
      </c>
      <c r="R7367" t="s">
        <v>116</v>
      </c>
      <c r="S7367" t="s">
        <v>42</v>
      </c>
      <c r="T7367">
        <v>0</v>
      </c>
      <c r="U7367">
        <v>1</v>
      </c>
      <c r="V7367">
        <v>0</v>
      </c>
      <c r="W7367">
        <v>0</v>
      </c>
      <c r="X7367">
        <v>0</v>
      </c>
      <c r="Y7367">
        <v>0</v>
      </c>
      <c r="Z7367">
        <v>1</v>
      </c>
      <c r="AA7367">
        <v>89.4</v>
      </c>
      <c r="AB7367">
        <v>82.2</v>
      </c>
      <c r="AC7367">
        <v>3.69</v>
      </c>
      <c r="AD7367">
        <v>1.76</v>
      </c>
      <c r="AE7367">
        <v>-0.58399999999999996</v>
      </c>
      <c r="AF7367">
        <v>2.4950000000000001</v>
      </c>
      <c r="AG7367">
        <v>-1.835</v>
      </c>
      <c r="AH7367">
        <v>6.2149999999999999</v>
      </c>
      <c r="AI7367">
        <v>-5.8</v>
      </c>
      <c r="AJ7367">
        <v>8.43</v>
      </c>
      <c r="AK7367">
        <v>23.8</v>
      </c>
      <c r="AL7367">
        <v>25.4</v>
      </c>
      <c r="AM7367">
        <v>4.9000000000000004</v>
      </c>
      <c r="AN7367">
        <v>214.41499999999999</v>
      </c>
      <c r="AO7367">
        <v>1967.97</v>
      </c>
      <c r="AP7367" t="s">
        <v>6946</v>
      </c>
    </row>
    <row r="7368" spans="1:42">
      <c r="A7368" t="s">
        <v>6941</v>
      </c>
      <c r="B7368" t="s">
        <v>42</v>
      </c>
      <c r="C7368" t="s">
        <v>6942</v>
      </c>
      <c r="D7368" t="s">
        <v>6943</v>
      </c>
      <c r="E7368" t="s">
        <v>979</v>
      </c>
      <c r="F7368" t="s">
        <v>6944</v>
      </c>
      <c r="G7368" t="s">
        <v>47</v>
      </c>
      <c r="H7368">
        <v>4</v>
      </c>
      <c r="I7368" t="s">
        <v>56</v>
      </c>
      <c r="J7368" t="s">
        <v>57</v>
      </c>
      <c r="K7368">
        <v>2</v>
      </c>
      <c r="L7368">
        <v>1</v>
      </c>
      <c r="M7368" t="s">
        <v>84</v>
      </c>
      <c r="N7368" t="s">
        <v>1215</v>
      </c>
      <c r="O7368">
        <v>0.85199999999999998</v>
      </c>
      <c r="P7368" t="s">
        <v>149</v>
      </c>
      <c r="R7368" t="s">
        <v>72</v>
      </c>
      <c r="S7368" t="s">
        <v>54</v>
      </c>
      <c r="T7368">
        <v>0</v>
      </c>
      <c r="U7368">
        <v>0</v>
      </c>
      <c r="V7368">
        <v>1</v>
      </c>
      <c r="W7368">
        <v>0</v>
      </c>
      <c r="X7368">
        <v>0</v>
      </c>
      <c r="Y7368">
        <v>0</v>
      </c>
      <c r="Z7368">
        <v>1</v>
      </c>
      <c r="AA7368">
        <v>90.5</v>
      </c>
      <c r="AB7368">
        <v>82.3</v>
      </c>
      <c r="AC7368">
        <v>3.01</v>
      </c>
      <c r="AD7368">
        <v>1.3</v>
      </c>
      <c r="AE7368">
        <v>-0.14399999999999999</v>
      </c>
      <c r="AF7368">
        <v>1.385</v>
      </c>
      <c r="AG7368">
        <v>-1.93</v>
      </c>
      <c r="AH7368">
        <v>6.0389999999999997</v>
      </c>
      <c r="AI7368">
        <v>-4.58</v>
      </c>
      <c r="AJ7368">
        <v>9.66</v>
      </c>
      <c r="AK7368">
        <v>23.7</v>
      </c>
      <c r="AL7368">
        <v>20.6</v>
      </c>
      <c r="AM7368">
        <v>4.4000000000000004</v>
      </c>
      <c r="AN7368">
        <v>205.28100000000001</v>
      </c>
      <c r="AO7368">
        <v>2052.13</v>
      </c>
      <c r="AP7368" t="s">
        <v>6948</v>
      </c>
    </row>
    <row r="7369" spans="1:42">
      <c r="A7369" t="s">
        <v>6941</v>
      </c>
      <c r="B7369" t="s">
        <v>42</v>
      </c>
      <c r="C7369" t="s">
        <v>6942</v>
      </c>
      <c r="D7369" t="s">
        <v>6943</v>
      </c>
      <c r="E7369" t="s">
        <v>979</v>
      </c>
      <c r="F7369" t="s">
        <v>6944</v>
      </c>
      <c r="G7369" t="s">
        <v>47</v>
      </c>
      <c r="H7369">
        <v>5</v>
      </c>
      <c r="I7369" t="s">
        <v>56</v>
      </c>
      <c r="J7369" t="s">
        <v>57</v>
      </c>
      <c r="K7369">
        <v>2</v>
      </c>
      <c r="L7369">
        <v>2</v>
      </c>
      <c r="M7369" t="s">
        <v>180</v>
      </c>
      <c r="N7369" t="s">
        <v>1215</v>
      </c>
      <c r="O7369">
        <v>0.91200000000000003</v>
      </c>
      <c r="P7369" t="s">
        <v>149</v>
      </c>
      <c r="R7369" t="s">
        <v>72</v>
      </c>
      <c r="S7369" t="s">
        <v>54</v>
      </c>
      <c r="T7369">
        <v>1</v>
      </c>
      <c r="U7369">
        <v>0</v>
      </c>
      <c r="V7369">
        <v>1</v>
      </c>
      <c r="W7369">
        <v>0</v>
      </c>
      <c r="X7369">
        <v>0</v>
      </c>
      <c r="Y7369">
        <v>0</v>
      </c>
      <c r="Z7369">
        <v>1</v>
      </c>
      <c r="AA7369">
        <v>89.3</v>
      </c>
      <c r="AB7369">
        <v>81.599999999999994</v>
      </c>
      <c r="AC7369">
        <v>3.06</v>
      </c>
      <c r="AD7369">
        <v>1.32</v>
      </c>
      <c r="AE7369">
        <v>-1.825</v>
      </c>
      <c r="AF7369">
        <v>3.6360000000000001</v>
      </c>
      <c r="AG7369">
        <v>-2.3180000000000001</v>
      </c>
      <c r="AH7369">
        <v>6.0579999999999998</v>
      </c>
      <c r="AI7369">
        <v>-10.47</v>
      </c>
      <c r="AJ7369">
        <v>2.61</v>
      </c>
      <c r="AK7369">
        <v>23.7</v>
      </c>
      <c r="AL7369">
        <v>31.3</v>
      </c>
      <c r="AM7369">
        <v>7.7</v>
      </c>
      <c r="AN7369">
        <v>255.75899999999999</v>
      </c>
      <c r="AO7369">
        <v>2053.7199999999998</v>
      </c>
      <c r="AP7369" t="s">
        <v>6949</v>
      </c>
    </row>
    <row r="7370" spans="1:42">
      <c r="A7370" t="s">
        <v>6941</v>
      </c>
      <c r="B7370" t="s">
        <v>42</v>
      </c>
      <c r="C7370" t="s">
        <v>6942</v>
      </c>
      <c r="D7370" t="s">
        <v>6943</v>
      </c>
      <c r="E7370" t="s">
        <v>979</v>
      </c>
      <c r="F7370" t="s">
        <v>6944</v>
      </c>
      <c r="G7370" t="s">
        <v>47</v>
      </c>
      <c r="H7370">
        <v>6</v>
      </c>
      <c r="I7370" t="s">
        <v>63</v>
      </c>
      <c r="J7370" t="s">
        <v>61</v>
      </c>
      <c r="K7370">
        <v>2</v>
      </c>
      <c r="L7370">
        <v>3</v>
      </c>
      <c r="M7370" t="s">
        <v>84</v>
      </c>
      <c r="N7370" t="s">
        <v>1215</v>
      </c>
      <c r="O7370">
        <v>0.76700000000000002</v>
      </c>
      <c r="P7370" t="s">
        <v>149</v>
      </c>
      <c r="R7370" t="s">
        <v>72</v>
      </c>
      <c r="S7370" t="s">
        <v>54</v>
      </c>
      <c r="T7370">
        <v>2</v>
      </c>
      <c r="U7370">
        <v>0</v>
      </c>
      <c r="V7370">
        <v>1</v>
      </c>
      <c r="W7370">
        <v>0</v>
      </c>
      <c r="X7370">
        <v>0</v>
      </c>
      <c r="Y7370">
        <v>0</v>
      </c>
      <c r="Z7370">
        <v>1</v>
      </c>
      <c r="AA7370">
        <v>89</v>
      </c>
      <c r="AB7370">
        <v>82.2</v>
      </c>
      <c r="AC7370">
        <v>2.84</v>
      </c>
      <c r="AD7370">
        <v>1.2</v>
      </c>
      <c r="AE7370">
        <v>-0.22600000000000001</v>
      </c>
      <c r="AF7370">
        <v>2.1139999999999999</v>
      </c>
      <c r="AG7370">
        <v>-2.153</v>
      </c>
      <c r="AH7370">
        <v>6.0229999999999997</v>
      </c>
      <c r="AI7370">
        <v>-6.29</v>
      </c>
      <c r="AJ7370">
        <v>6.45</v>
      </c>
      <c r="AK7370">
        <v>23.8</v>
      </c>
      <c r="AL7370">
        <v>22.9</v>
      </c>
      <c r="AM7370">
        <v>5.7</v>
      </c>
      <c r="AN7370">
        <v>224.107</v>
      </c>
      <c r="AO7370">
        <v>1730.08</v>
      </c>
      <c r="AP7370" t="s">
        <v>6950</v>
      </c>
    </row>
    <row r="7371" spans="1:42">
      <c r="A7371" t="s">
        <v>6941</v>
      </c>
      <c r="B7371" t="s">
        <v>42</v>
      </c>
      <c r="C7371" t="s">
        <v>6942</v>
      </c>
      <c r="D7371" t="s">
        <v>6943</v>
      </c>
      <c r="E7371" t="s">
        <v>979</v>
      </c>
      <c r="F7371" t="s">
        <v>6944</v>
      </c>
      <c r="G7371" t="s">
        <v>47</v>
      </c>
      <c r="H7371">
        <v>7</v>
      </c>
      <c r="I7371" t="s">
        <v>60</v>
      </c>
      <c r="J7371" t="s">
        <v>61</v>
      </c>
      <c r="K7371">
        <v>2</v>
      </c>
      <c r="L7371">
        <v>4</v>
      </c>
      <c r="M7371" t="s">
        <v>180</v>
      </c>
      <c r="N7371" t="s">
        <v>1215</v>
      </c>
      <c r="O7371">
        <v>0.91700000000000004</v>
      </c>
      <c r="P7371" t="s">
        <v>149</v>
      </c>
      <c r="R7371" t="s">
        <v>72</v>
      </c>
      <c r="S7371" t="s">
        <v>54</v>
      </c>
      <c r="T7371">
        <v>2</v>
      </c>
      <c r="U7371">
        <v>1</v>
      </c>
      <c r="V7371">
        <v>1</v>
      </c>
      <c r="W7371">
        <v>0</v>
      </c>
      <c r="X7371">
        <v>0</v>
      </c>
      <c r="Y7371">
        <v>0</v>
      </c>
      <c r="Z7371">
        <v>1</v>
      </c>
      <c r="AA7371">
        <v>89.9</v>
      </c>
      <c r="AB7371">
        <v>82.5</v>
      </c>
      <c r="AC7371">
        <v>3.24</v>
      </c>
      <c r="AD7371">
        <v>1.5</v>
      </c>
      <c r="AE7371">
        <v>-1.0609999999999999</v>
      </c>
      <c r="AF7371">
        <v>1.58</v>
      </c>
      <c r="AG7371">
        <v>-2.194</v>
      </c>
      <c r="AH7371">
        <v>5.8289999999999997</v>
      </c>
      <c r="AI7371">
        <v>-12.68</v>
      </c>
      <c r="AJ7371">
        <v>6.45</v>
      </c>
      <c r="AK7371">
        <v>23.8</v>
      </c>
      <c r="AL7371">
        <v>42.5</v>
      </c>
      <c r="AM7371">
        <v>7.1</v>
      </c>
      <c r="AN7371">
        <v>242.87899999999999</v>
      </c>
      <c r="AO7371">
        <v>2733.36</v>
      </c>
      <c r="AP7371" t="s">
        <v>6951</v>
      </c>
    </row>
    <row r="7372" spans="1:42">
      <c r="A7372" t="s">
        <v>6941</v>
      </c>
      <c r="B7372" t="s">
        <v>42</v>
      </c>
      <c r="C7372" t="s">
        <v>6942</v>
      </c>
      <c r="D7372" t="s">
        <v>6943</v>
      </c>
      <c r="E7372" t="s">
        <v>979</v>
      </c>
      <c r="F7372" t="s">
        <v>6944</v>
      </c>
      <c r="G7372" t="s">
        <v>47</v>
      </c>
      <c r="H7372">
        <v>9</v>
      </c>
      <c r="I7372" t="s">
        <v>63</v>
      </c>
      <c r="J7372" t="s">
        <v>61</v>
      </c>
      <c r="K7372">
        <v>3</v>
      </c>
      <c r="L7372">
        <v>1</v>
      </c>
      <c r="M7372" t="s">
        <v>180</v>
      </c>
      <c r="N7372" t="s">
        <v>1215</v>
      </c>
      <c r="O7372">
        <v>0.91400000000000003</v>
      </c>
      <c r="P7372" t="s">
        <v>65</v>
      </c>
      <c r="R7372" t="s">
        <v>2780</v>
      </c>
      <c r="S7372" t="s">
        <v>42</v>
      </c>
      <c r="T7372">
        <v>0</v>
      </c>
      <c r="U7372">
        <v>0</v>
      </c>
      <c r="V7372">
        <v>2</v>
      </c>
      <c r="W7372">
        <v>0</v>
      </c>
      <c r="X7372">
        <v>0</v>
      </c>
      <c r="Y7372">
        <v>0</v>
      </c>
      <c r="Z7372">
        <v>1</v>
      </c>
      <c r="AA7372">
        <v>91.8</v>
      </c>
      <c r="AB7372">
        <v>85</v>
      </c>
      <c r="AC7372">
        <v>3.5</v>
      </c>
      <c r="AD7372">
        <v>1.63</v>
      </c>
      <c r="AE7372">
        <v>-0.65600000000000003</v>
      </c>
      <c r="AF7372">
        <v>2.7850000000000001</v>
      </c>
      <c r="AG7372">
        <v>-1.9339999999999999</v>
      </c>
      <c r="AH7372">
        <v>6.0510000000000002</v>
      </c>
      <c r="AI7372">
        <v>-10.77</v>
      </c>
      <c r="AJ7372">
        <v>4.32</v>
      </c>
      <c r="AK7372">
        <v>23.8</v>
      </c>
      <c r="AL7372">
        <v>36.4</v>
      </c>
      <c r="AM7372">
        <v>6.8</v>
      </c>
      <c r="AN7372">
        <v>247.946</v>
      </c>
      <c r="AO7372">
        <v>2306.5</v>
      </c>
      <c r="AP7372" t="s">
        <v>6953</v>
      </c>
    </row>
    <row r="7373" spans="1:42">
      <c r="A7373" t="s">
        <v>6941</v>
      </c>
      <c r="B7373" t="s">
        <v>42</v>
      </c>
      <c r="C7373" t="s">
        <v>6942</v>
      </c>
      <c r="D7373" t="s">
        <v>6943</v>
      </c>
      <c r="E7373" t="s">
        <v>979</v>
      </c>
      <c r="F7373" t="s">
        <v>6944</v>
      </c>
      <c r="G7373" t="s">
        <v>47</v>
      </c>
      <c r="H7373">
        <v>10</v>
      </c>
      <c r="I7373" t="s">
        <v>56</v>
      </c>
      <c r="J7373" t="s">
        <v>57</v>
      </c>
      <c r="K7373">
        <v>3</v>
      </c>
      <c r="L7373">
        <v>2</v>
      </c>
      <c r="M7373" t="s">
        <v>180</v>
      </c>
      <c r="N7373" t="s">
        <v>1215</v>
      </c>
      <c r="O7373">
        <v>0.86199999999999999</v>
      </c>
      <c r="P7373" t="s">
        <v>65</v>
      </c>
      <c r="R7373" t="s">
        <v>2780</v>
      </c>
      <c r="S7373" t="s">
        <v>42</v>
      </c>
      <c r="T7373">
        <v>0</v>
      </c>
      <c r="U7373">
        <v>1</v>
      </c>
      <c r="V7373">
        <v>2</v>
      </c>
      <c r="W7373">
        <v>0</v>
      </c>
      <c r="X7373">
        <v>0</v>
      </c>
      <c r="Y7373">
        <v>0</v>
      </c>
      <c r="Z7373">
        <v>1</v>
      </c>
      <c r="AA7373">
        <v>91.4</v>
      </c>
      <c r="AB7373">
        <v>83.8</v>
      </c>
      <c r="AC7373">
        <v>3.59</v>
      </c>
      <c r="AD7373">
        <v>1.6</v>
      </c>
      <c r="AE7373">
        <v>-1.3819999999999999</v>
      </c>
      <c r="AF7373">
        <v>2.3849999999999998</v>
      </c>
      <c r="AG7373">
        <v>-1.8149999999999999</v>
      </c>
      <c r="AH7373">
        <v>6.1580000000000004</v>
      </c>
      <c r="AI7373">
        <v>-7.44</v>
      </c>
      <c r="AJ7373">
        <v>10.45</v>
      </c>
      <c r="AK7373">
        <v>23.8</v>
      </c>
      <c r="AL7373">
        <v>40.1</v>
      </c>
      <c r="AM7373">
        <v>4.4000000000000004</v>
      </c>
      <c r="AN7373">
        <v>215.334</v>
      </c>
      <c r="AO7373">
        <v>2512.5700000000002</v>
      </c>
      <c r="AP7373" t="s">
        <v>6954</v>
      </c>
    </row>
    <row r="7374" spans="1:42">
      <c r="A7374" t="s">
        <v>6941</v>
      </c>
      <c r="B7374" t="s">
        <v>42</v>
      </c>
      <c r="C7374" t="s">
        <v>6942</v>
      </c>
      <c r="D7374" t="s">
        <v>6943</v>
      </c>
      <c r="E7374" t="s">
        <v>979</v>
      </c>
      <c r="F7374" t="s">
        <v>6944</v>
      </c>
      <c r="G7374" t="s">
        <v>47</v>
      </c>
      <c r="H7374">
        <v>11</v>
      </c>
      <c r="I7374" t="s">
        <v>56</v>
      </c>
      <c r="J7374" t="s">
        <v>57</v>
      </c>
      <c r="K7374">
        <v>3</v>
      </c>
      <c r="L7374">
        <v>3</v>
      </c>
      <c r="M7374" t="s">
        <v>180</v>
      </c>
      <c r="N7374" t="s">
        <v>1215</v>
      </c>
      <c r="O7374">
        <v>0.83799999999999997</v>
      </c>
      <c r="P7374" t="s">
        <v>65</v>
      </c>
      <c r="R7374" t="s">
        <v>2780</v>
      </c>
      <c r="S7374" t="s">
        <v>42</v>
      </c>
      <c r="T7374">
        <v>1</v>
      </c>
      <c r="U7374">
        <v>1</v>
      </c>
      <c r="V7374">
        <v>2</v>
      </c>
      <c r="W7374">
        <v>0</v>
      </c>
      <c r="X7374">
        <v>0</v>
      </c>
      <c r="Y7374">
        <v>0</v>
      </c>
      <c r="Z7374">
        <v>1</v>
      </c>
      <c r="AA7374">
        <v>92.8</v>
      </c>
      <c r="AB7374">
        <v>85.1</v>
      </c>
      <c r="AC7374">
        <v>3.55</v>
      </c>
      <c r="AD7374">
        <v>1.6</v>
      </c>
      <c r="AE7374">
        <v>8.5999999999999993E-2</v>
      </c>
      <c r="AF7374">
        <v>1.42</v>
      </c>
      <c r="AG7374">
        <v>-1.583</v>
      </c>
      <c r="AH7374">
        <v>6.0540000000000003</v>
      </c>
      <c r="AI7374">
        <v>-7.61</v>
      </c>
      <c r="AJ7374">
        <v>9.99</v>
      </c>
      <c r="AK7374">
        <v>23.8</v>
      </c>
      <c r="AL7374">
        <v>38.4</v>
      </c>
      <c r="AM7374">
        <v>4.4000000000000004</v>
      </c>
      <c r="AN7374">
        <v>217.185</v>
      </c>
      <c r="AO7374">
        <v>2494.44</v>
      </c>
      <c r="AP7374" t="s">
        <v>6955</v>
      </c>
    </row>
    <row r="7375" spans="1:42">
      <c r="A7375" t="s">
        <v>6941</v>
      </c>
      <c r="B7375" t="s">
        <v>42</v>
      </c>
      <c r="C7375" t="s">
        <v>6942</v>
      </c>
      <c r="D7375" t="s">
        <v>6943</v>
      </c>
      <c r="E7375" t="s">
        <v>979</v>
      </c>
      <c r="F7375" t="s">
        <v>6944</v>
      </c>
      <c r="G7375" t="s">
        <v>47</v>
      </c>
      <c r="H7375">
        <v>13</v>
      </c>
      <c r="I7375" t="s">
        <v>56</v>
      </c>
      <c r="J7375" t="s">
        <v>57</v>
      </c>
      <c r="K7375">
        <v>4</v>
      </c>
      <c r="L7375">
        <v>1</v>
      </c>
      <c r="M7375" t="s">
        <v>180</v>
      </c>
      <c r="N7375" t="s">
        <v>1215</v>
      </c>
      <c r="O7375">
        <v>0.86699999999999999</v>
      </c>
      <c r="P7375" t="s">
        <v>96</v>
      </c>
      <c r="R7375" t="s">
        <v>78</v>
      </c>
      <c r="S7375" t="s">
        <v>54</v>
      </c>
      <c r="T7375">
        <v>0</v>
      </c>
      <c r="U7375">
        <v>0</v>
      </c>
      <c r="V7375">
        <v>2</v>
      </c>
      <c r="W7375">
        <v>1</v>
      </c>
      <c r="X7375">
        <v>0</v>
      </c>
      <c r="Y7375">
        <v>0</v>
      </c>
      <c r="Z7375">
        <v>1</v>
      </c>
      <c r="AA7375">
        <v>90</v>
      </c>
      <c r="AB7375">
        <v>82.6</v>
      </c>
      <c r="AC7375">
        <v>3.26</v>
      </c>
      <c r="AD7375">
        <v>1.63</v>
      </c>
      <c r="AE7375">
        <v>0.55500000000000005</v>
      </c>
      <c r="AF7375">
        <v>2.9359999999999999</v>
      </c>
      <c r="AG7375">
        <v>-1.8080000000000001</v>
      </c>
      <c r="AH7375">
        <v>6.2880000000000003</v>
      </c>
      <c r="AI7375">
        <v>-8.18</v>
      </c>
      <c r="AJ7375">
        <v>10.99</v>
      </c>
      <c r="AK7375">
        <v>23.8</v>
      </c>
      <c r="AL7375">
        <v>41.2</v>
      </c>
      <c r="AM7375">
        <v>4.4000000000000004</v>
      </c>
      <c r="AN7375">
        <v>216.56100000000001</v>
      </c>
      <c r="AO7375">
        <v>2648.66</v>
      </c>
      <c r="AP7375" t="s">
        <v>6957</v>
      </c>
    </row>
    <row r="7376" spans="1:42">
      <c r="A7376" t="s">
        <v>6941</v>
      </c>
      <c r="B7376" t="s">
        <v>42</v>
      </c>
      <c r="C7376" t="s">
        <v>6942</v>
      </c>
      <c r="D7376" t="s">
        <v>6943</v>
      </c>
      <c r="E7376" t="s">
        <v>979</v>
      </c>
      <c r="F7376" t="s">
        <v>6944</v>
      </c>
      <c r="G7376" t="s">
        <v>47</v>
      </c>
      <c r="H7376">
        <v>16</v>
      </c>
      <c r="I7376" t="s">
        <v>131</v>
      </c>
      <c r="J7376" t="s">
        <v>49</v>
      </c>
      <c r="K7376">
        <v>4</v>
      </c>
      <c r="L7376">
        <v>4</v>
      </c>
      <c r="M7376" t="s">
        <v>84</v>
      </c>
      <c r="N7376" t="s">
        <v>1215</v>
      </c>
      <c r="O7376">
        <v>0.61</v>
      </c>
      <c r="P7376" t="s">
        <v>96</v>
      </c>
      <c r="Q7376" t="s">
        <v>125</v>
      </c>
      <c r="R7376" t="s">
        <v>78</v>
      </c>
      <c r="S7376" t="s">
        <v>54</v>
      </c>
      <c r="T7376">
        <v>3</v>
      </c>
      <c r="U7376">
        <v>0</v>
      </c>
      <c r="V7376">
        <v>2</v>
      </c>
      <c r="W7376">
        <v>1</v>
      </c>
      <c r="X7376">
        <v>0</v>
      </c>
      <c r="Y7376">
        <v>0</v>
      </c>
      <c r="Z7376">
        <v>1</v>
      </c>
      <c r="AA7376">
        <v>90.1</v>
      </c>
      <c r="AB7376">
        <v>82.7</v>
      </c>
      <c r="AC7376">
        <v>3.4</v>
      </c>
      <c r="AD7376">
        <v>1.71</v>
      </c>
      <c r="AE7376">
        <v>0.224</v>
      </c>
      <c r="AF7376">
        <v>2.669</v>
      </c>
      <c r="AG7376">
        <v>-1.8939999999999999</v>
      </c>
      <c r="AH7376">
        <v>6.1769999999999996</v>
      </c>
      <c r="AI7376">
        <v>-6.99</v>
      </c>
      <c r="AJ7376">
        <v>9.4600000000000009</v>
      </c>
      <c r="AK7376">
        <v>23.8</v>
      </c>
      <c r="AL7376">
        <v>32.200000000000003</v>
      </c>
      <c r="AM7376">
        <v>4.5999999999999996</v>
      </c>
      <c r="AN7376">
        <v>216.33799999999999</v>
      </c>
      <c r="AO7376">
        <v>2277.5300000000002</v>
      </c>
      <c r="AP7376" t="s">
        <v>6960</v>
      </c>
    </row>
    <row r="7377" spans="1:42">
      <c r="A7377" t="s">
        <v>6941</v>
      </c>
      <c r="B7377" t="s">
        <v>42</v>
      </c>
      <c r="C7377" t="s">
        <v>6942</v>
      </c>
      <c r="D7377" t="s">
        <v>6943</v>
      </c>
      <c r="E7377" t="s">
        <v>979</v>
      </c>
      <c r="F7377" t="s">
        <v>6944</v>
      </c>
      <c r="G7377" t="s">
        <v>47</v>
      </c>
      <c r="H7377">
        <v>17</v>
      </c>
      <c r="I7377" t="s">
        <v>56</v>
      </c>
      <c r="J7377" t="s">
        <v>57</v>
      </c>
      <c r="K7377">
        <v>5</v>
      </c>
      <c r="L7377">
        <v>1</v>
      </c>
      <c r="M7377" t="s">
        <v>84</v>
      </c>
      <c r="N7377" t="s">
        <v>1215</v>
      </c>
      <c r="O7377">
        <v>0.91400000000000003</v>
      </c>
      <c r="P7377" t="s">
        <v>71</v>
      </c>
      <c r="R7377" t="s">
        <v>66</v>
      </c>
      <c r="S7377" t="s">
        <v>42</v>
      </c>
      <c r="T7377">
        <v>0</v>
      </c>
      <c r="U7377">
        <v>0</v>
      </c>
      <c r="V7377">
        <v>2</v>
      </c>
      <c r="W7377">
        <v>0</v>
      </c>
      <c r="X7377">
        <v>0</v>
      </c>
      <c r="Y7377">
        <v>0</v>
      </c>
      <c r="Z7377">
        <v>1</v>
      </c>
      <c r="AA7377">
        <v>90.6</v>
      </c>
      <c r="AB7377">
        <v>83.3</v>
      </c>
      <c r="AC7377">
        <v>3.17</v>
      </c>
      <c r="AD7377">
        <v>1.37</v>
      </c>
      <c r="AE7377">
        <v>0.215</v>
      </c>
      <c r="AF7377">
        <v>3.8820000000000001</v>
      </c>
      <c r="AG7377">
        <v>-1.714</v>
      </c>
      <c r="AH7377">
        <v>6.2530000000000001</v>
      </c>
      <c r="AI7377">
        <v>-3.23</v>
      </c>
      <c r="AJ7377">
        <v>6.67</v>
      </c>
      <c r="AK7377">
        <v>23.8</v>
      </c>
      <c r="AL7377">
        <v>12.1</v>
      </c>
      <c r="AM7377">
        <v>4.8</v>
      </c>
      <c r="AN7377">
        <v>205.69900000000001</v>
      </c>
      <c r="AO7377">
        <v>1448.66</v>
      </c>
      <c r="AP7377" t="s">
        <v>6961</v>
      </c>
    </row>
    <row r="7378" spans="1:42">
      <c r="A7378" t="s">
        <v>6941</v>
      </c>
      <c r="B7378" t="s">
        <v>42</v>
      </c>
      <c r="C7378" t="s">
        <v>6942</v>
      </c>
      <c r="D7378" t="s">
        <v>6943</v>
      </c>
      <c r="E7378" t="s">
        <v>979</v>
      </c>
      <c r="F7378" t="s">
        <v>6944</v>
      </c>
      <c r="G7378" t="s">
        <v>47</v>
      </c>
      <c r="H7378">
        <v>20</v>
      </c>
      <c r="I7378" t="s">
        <v>60</v>
      </c>
      <c r="J7378" t="s">
        <v>61</v>
      </c>
      <c r="K7378">
        <v>5</v>
      </c>
      <c r="L7378">
        <v>4</v>
      </c>
      <c r="M7378" t="s">
        <v>180</v>
      </c>
      <c r="N7378" t="s">
        <v>1215</v>
      </c>
      <c r="O7378">
        <v>0.91200000000000003</v>
      </c>
      <c r="P7378" t="s">
        <v>71</v>
      </c>
      <c r="R7378" t="s">
        <v>66</v>
      </c>
      <c r="S7378" t="s">
        <v>42</v>
      </c>
      <c r="T7378">
        <v>2</v>
      </c>
      <c r="U7378">
        <v>1</v>
      </c>
      <c r="V7378">
        <v>2</v>
      </c>
      <c r="W7378">
        <v>0</v>
      </c>
      <c r="X7378">
        <v>0</v>
      </c>
      <c r="Y7378">
        <v>0</v>
      </c>
      <c r="Z7378">
        <v>1</v>
      </c>
      <c r="AA7378">
        <v>90.9</v>
      </c>
      <c r="AB7378">
        <v>84.6</v>
      </c>
      <c r="AC7378">
        <v>2.92</v>
      </c>
      <c r="AD7378">
        <v>1.22</v>
      </c>
      <c r="AE7378">
        <v>-0.54200000000000004</v>
      </c>
      <c r="AF7378">
        <v>2.8</v>
      </c>
      <c r="AG7378">
        <v>-1.8340000000000001</v>
      </c>
      <c r="AH7378">
        <v>5.9480000000000004</v>
      </c>
      <c r="AI7378">
        <v>-10.28</v>
      </c>
      <c r="AJ7378">
        <v>5.66</v>
      </c>
      <c r="AK7378">
        <v>23.9</v>
      </c>
      <c r="AL7378">
        <v>37.5</v>
      </c>
      <c r="AM7378">
        <v>6.4</v>
      </c>
      <c r="AN7378">
        <v>240.97800000000001</v>
      </c>
      <c r="AO7378">
        <v>2324.91</v>
      </c>
      <c r="AP7378" t="s">
        <v>6964</v>
      </c>
    </row>
    <row r="7379" spans="1:42">
      <c r="A7379" t="s">
        <v>6941</v>
      </c>
      <c r="B7379" t="s">
        <v>42</v>
      </c>
      <c r="C7379" t="s">
        <v>6942</v>
      </c>
      <c r="D7379" t="s">
        <v>6943</v>
      </c>
      <c r="E7379" t="s">
        <v>979</v>
      </c>
      <c r="F7379" t="s">
        <v>6944</v>
      </c>
      <c r="G7379" t="s">
        <v>47</v>
      </c>
      <c r="H7379">
        <v>22</v>
      </c>
      <c r="I7379" t="s">
        <v>63</v>
      </c>
      <c r="J7379" t="s">
        <v>61</v>
      </c>
      <c r="K7379">
        <v>5</v>
      </c>
      <c r="L7379">
        <v>6</v>
      </c>
      <c r="M7379" t="s">
        <v>180</v>
      </c>
      <c r="N7379" t="s">
        <v>1215</v>
      </c>
      <c r="O7379">
        <v>0.91100000000000003</v>
      </c>
      <c r="P7379" t="s">
        <v>71</v>
      </c>
      <c r="R7379" t="s">
        <v>66</v>
      </c>
      <c r="S7379" t="s">
        <v>42</v>
      </c>
      <c r="T7379">
        <v>3</v>
      </c>
      <c r="U7379">
        <v>2</v>
      </c>
      <c r="V7379">
        <v>2</v>
      </c>
      <c r="W7379">
        <v>0</v>
      </c>
      <c r="X7379">
        <v>0</v>
      </c>
      <c r="Y7379">
        <v>0</v>
      </c>
      <c r="Z7379">
        <v>1</v>
      </c>
      <c r="AA7379">
        <v>91.3</v>
      </c>
      <c r="AB7379">
        <v>83.9</v>
      </c>
      <c r="AC7379">
        <v>3.08</v>
      </c>
      <c r="AD7379">
        <v>1.28</v>
      </c>
      <c r="AE7379">
        <v>-0.32800000000000001</v>
      </c>
      <c r="AF7379">
        <v>1.9590000000000001</v>
      </c>
      <c r="AG7379">
        <v>-1.8939999999999999</v>
      </c>
      <c r="AH7379">
        <v>5.7510000000000003</v>
      </c>
      <c r="AI7379">
        <v>-9.64</v>
      </c>
      <c r="AJ7379">
        <v>4.91</v>
      </c>
      <c r="AK7379">
        <v>23.8</v>
      </c>
      <c r="AL7379">
        <v>32.700000000000003</v>
      </c>
      <c r="AM7379">
        <v>6.6</v>
      </c>
      <c r="AN7379">
        <v>242.839</v>
      </c>
      <c r="AO7379">
        <v>2116.5100000000002</v>
      </c>
      <c r="AP7379" t="s">
        <v>6966</v>
      </c>
    </row>
    <row r="7380" spans="1:42">
      <c r="A7380" t="s">
        <v>6941</v>
      </c>
      <c r="B7380" t="s">
        <v>42</v>
      </c>
      <c r="C7380" t="s">
        <v>6942</v>
      </c>
      <c r="D7380" t="s">
        <v>6943</v>
      </c>
      <c r="E7380" t="s">
        <v>979</v>
      </c>
      <c r="F7380" t="s">
        <v>6944</v>
      </c>
      <c r="G7380" t="s">
        <v>47</v>
      </c>
      <c r="H7380">
        <v>23</v>
      </c>
      <c r="I7380" t="s">
        <v>56</v>
      </c>
      <c r="J7380" t="s">
        <v>57</v>
      </c>
      <c r="K7380">
        <v>6</v>
      </c>
      <c r="L7380">
        <v>1</v>
      </c>
      <c r="M7380" t="s">
        <v>180</v>
      </c>
      <c r="N7380" t="s">
        <v>1215</v>
      </c>
      <c r="O7380">
        <v>0.91</v>
      </c>
      <c r="P7380" t="s">
        <v>74</v>
      </c>
      <c r="R7380" t="s">
        <v>53</v>
      </c>
      <c r="S7380" t="s">
        <v>54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2</v>
      </c>
      <c r="AA7380">
        <v>88.7</v>
      </c>
      <c r="AB7380">
        <v>81.3</v>
      </c>
      <c r="AC7380">
        <v>3.3</v>
      </c>
      <c r="AD7380">
        <v>1.61</v>
      </c>
      <c r="AE7380">
        <v>-0.57299999999999995</v>
      </c>
      <c r="AF7380">
        <v>4.1719999999999997</v>
      </c>
      <c r="AG7380">
        <v>-2.0579999999999998</v>
      </c>
      <c r="AH7380">
        <v>6.242</v>
      </c>
      <c r="AI7380">
        <v>-9.85</v>
      </c>
      <c r="AJ7380">
        <v>6.74</v>
      </c>
      <c r="AK7380">
        <v>23.8</v>
      </c>
      <c r="AL7380">
        <v>36.1</v>
      </c>
      <c r="AM7380">
        <v>6.2</v>
      </c>
      <c r="AN7380">
        <v>235.44200000000001</v>
      </c>
      <c r="AO7380">
        <v>2271.65</v>
      </c>
      <c r="AP7380" t="s">
        <v>6967</v>
      </c>
    </row>
    <row r="7381" spans="1:42">
      <c r="A7381" t="s">
        <v>6941</v>
      </c>
      <c r="B7381" t="s">
        <v>42</v>
      </c>
      <c r="C7381" t="s">
        <v>6942</v>
      </c>
      <c r="D7381" t="s">
        <v>6943</v>
      </c>
      <c r="E7381" t="s">
        <v>979</v>
      </c>
      <c r="F7381" t="s">
        <v>6944</v>
      </c>
      <c r="G7381" t="s">
        <v>47</v>
      </c>
      <c r="H7381">
        <v>24</v>
      </c>
      <c r="I7381" t="s">
        <v>63</v>
      </c>
      <c r="J7381" t="s">
        <v>61</v>
      </c>
      <c r="K7381">
        <v>6</v>
      </c>
      <c r="L7381">
        <v>2</v>
      </c>
      <c r="M7381" t="s">
        <v>164</v>
      </c>
      <c r="N7381" t="s">
        <v>1215</v>
      </c>
      <c r="O7381">
        <v>0.93100000000000005</v>
      </c>
      <c r="P7381" t="s">
        <v>74</v>
      </c>
      <c r="R7381" t="s">
        <v>53</v>
      </c>
      <c r="S7381" t="s">
        <v>54</v>
      </c>
      <c r="T7381">
        <v>1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2</v>
      </c>
      <c r="AA7381">
        <v>80.5</v>
      </c>
      <c r="AB7381">
        <v>74.099999999999994</v>
      </c>
      <c r="AC7381">
        <v>3.21</v>
      </c>
      <c r="AD7381">
        <v>1.52</v>
      </c>
      <c r="AE7381">
        <v>-6.6000000000000003E-2</v>
      </c>
      <c r="AF7381">
        <v>3.0150000000000001</v>
      </c>
      <c r="AG7381">
        <v>-2.1930000000000001</v>
      </c>
      <c r="AH7381">
        <v>6.1660000000000004</v>
      </c>
      <c r="AI7381">
        <v>-5.76</v>
      </c>
      <c r="AJ7381">
        <v>4.21</v>
      </c>
      <c r="AK7381">
        <v>23.8</v>
      </c>
      <c r="AL7381">
        <v>14.4</v>
      </c>
      <c r="AM7381">
        <v>7.9</v>
      </c>
      <c r="AN7381">
        <v>233.489</v>
      </c>
      <c r="AO7381">
        <v>1234.54</v>
      </c>
      <c r="AP7381" t="s">
        <v>6968</v>
      </c>
    </row>
    <row r="7382" spans="1:42">
      <c r="A7382" t="s">
        <v>6941</v>
      </c>
      <c r="B7382" t="s">
        <v>42</v>
      </c>
      <c r="C7382" t="s">
        <v>6942</v>
      </c>
      <c r="D7382" t="s">
        <v>6943</v>
      </c>
      <c r="E7382" t="s">
        <v>979</v>
      </c>
      <c r="F7382" t="s">
        <v>6944</v>
      </c>
      <c r="G7382" t="s">
        <v>47</v>
      </c>
      <c r="H7382">
        <v>25</v>
      </c>
      <c r="I7382" t="s">
        <v>48</v>
      </c>
      <c r="J7382" t="s">
        <v>49</v>
      </c>
      <c r="K7382">
        <v>6</v>
      </c>
      <c r="L7382">
        <v>3</v>
      </c>
      <c r="M7382" t="s">
        <v>84</v>
      </c>
      <c r="N7382" t="s">
        <v>1215</v>
      </c>
      <c r="O7382">
        <v>0.85</v>
      </c>
      <c r="P7382" t="s">
        <v>74</v>
      </c>
      <c r="Q7382" t="s">
        <v>85</v>
      </c>
      <c r="R7382" t="s">
        <v>53</v>
      </c>
      <c r="S7382" t="s">
        <v>54</v>
      </c>
      <c r="T7382">
        <v>1</v>
      </c>
      <c r="U7382">
        <v>1</v>
      </c>
      <c r="V7382">
        <v>0</v>
      </c>
      <c r="W7382">
        <v>0</v>
      </c>
      <c r="X7382">
        <v>0</v>
      </c>
      <c r="Y7382">
        <v>0</v>
      </c>
      <c r="Z7382">
        <v>2</v>
      </c>
      <c r="AA7382">
        <v>88.4</v>
      </c>
      <c r="AB7382">
        <v>81.400000000000006</v>
      </c>
      <c r="AC7382">
        <v>3.46</v>
      </c>
      <c r="AD7382">
        <v>1.61</v>
      </c>
      <c r="AE7382">
        <v>0.47699999999999998</v>
      </c>
      <c r="AF7382">
        <v>3.12</v>
      </c>
      <c r="AG7382">
        <v>-1.8520000000000001</v>
      </c>
      <c r="AH7382">
        <v>6.2910000000000004</v>
      </c>
      <c r="AI7382">
        <v>-4.92</v>
      </c>
      <c r="AJ7382">
        <v>9.73</v>
      </c>
      <c r="AK7382">
        <v>23.8</v>
      </c>
      <c r="AL7382">
        <v>22.2</v>
      </c>
      <c r="AM7382">
        <v>4.3</v>
      </c>
      <c r="AN7382">
        <v>206.71199999999999</v>
      </c>
      <c r="AO7382">
        <v>2078.8200000000002</v>
      </c>
      <c r="AP7382" t="s">
        <v>6969</v>
      </c>
    </row>
    <row r="7383" spans="1:42">
      <c r="A7383" t="s">
        <v>6941</v>
      </c>
      <c r="B7383" t="s">
        <v>42</v>
      </c>
      <c r="C7383" t="s">
        <v>6942</v>
      </c>
      <c r="D7383" t="s">
        <v>6943</v>
      </c>
      <c r="E7383" t="s">
        <v>979</v>
      </c>
      <c r="F7383" t="s">
        <v>6944</v>
      </c>
      <c r="G7383" t="s">
        <v>47</v>
      </c>
      <c r="H7383">
        <v>26</v>
      </c>
      <c r="I7383" t="s">
        <v>63</v>
      </c>
      <c r="J7383" t="s">
        <v>61</v>
      </c>
      <c r="K7383">
        <v>7</v>
      </c>
      <c r="L7383">
        <v>1</v>
      </c>
      <c r="M7383" t="s">
        <v>180</v>
      </c>
      <c r="N7383" t="s">
        <v>1215</v>
      </c>
      <c r="O7383">
        <v>0.91300000000000003</v>
      </c>
      <c r="P7383" t="s">
        <v>65</v>
      </c>
      <c r="R7383" t="s">
        <v>75</v>
      </c>
      <c r="S7383" t="s">
        <v>42</v>
      </c>
      <c r="T7383">
        <v>0</v>
      </c>
      <c r="U7383">
        <v>0</v>
      </c>
      <c r="V7383">
        <v>1</v>
      </c>
      <c r="W7383">
        <v>0</v>
      </c>
      <c r="X7383">
        <v>0</v>
      </c>
      <c r="Y7383">
        <v>0</v>
      </c>
      <c r="Z7383">
        <v>2</v>
      </c>
      <c r="AA7383">
        <v>90.4</v>
      </c>
      <c r="AB7383">
        <v>83.2</v>
      </c>
      <c r="AC7383">
        <v>3.17</v>
      </c>
      <c r="AD7383">
        <v>1.38</v>
      </c>
      <c r="AE7383">
        <v>-0.53900000000000003</v>
      </c>
      <c r="AF7383">
        <v>2.6960000000000002</v>
      </c>
      <c r="AG7383">
        <v>-1.595</v>
      </c>
      <c r="AH7383">
        <v>6.14</v>
      </c>
      <c r="AI7383">
        <v>-9.89</v>
      </c>
      <c r="AJ7383">
        <v>6.5</v>
      </c>
      <c r="AK7383">
        <v>23.8</v>
      </c>
      <c r="AL7383">
        <v>36.799999999999997</v>
      </c>
      <c r="AM7383">
        <v>6.2</v>
      </c>
      <c r="AN7383">
        <v>236.52199999999999</v>
      </c>
      <c r="AO7383">
        <v>2299.8200000000002</v>
      </c>
      <c r="AP7383" t="s">
        <v>6970</v>
      </c>
    </row>
    <row r="7384" spans="1:42">
      <c r="A7384" t="s">
        <v>6941</v>
      </c>
      <c r="B7384" t="s">
        <v>42</v>
      </c>
      <c r="C7384" t="s">
        <v>6942</v>
      </c>
      <c r="D7384" t="s">
        <v>6943</v>
      </c>
      <c r="E7384" t="s">
        <v>979</v>
      </c>
      <c r="F7384" t="s">
        <v>6944</v>
      </c>
      <c r="G7384" t="s">
        <v>47</v>
      </c>
      <c r="H7384">
        <v>30</v>
      </c>
      <c r="I7384" t="s">
        <v>87</v>
      </c>
      <c r="J7384" t="s">
        <v>49</v>
      </c>
      <c r="K7384">
        <v>7</v>
      </c>
      <c r="L7384">
        <v>5</v>
      </c>
      <c r="M7384" t="s">
        <v>180</v>
      </c>
      <c r="N7384" t="s">
        <v>1215</v>
      </c>
      <c r="O7384">
        <v>0.77500000000000002</v>
      </c>
      <c r="P7384" t="s">
        <v>65</v>
      </c>
      <c r="Q7384" t="s">
        <v>125</v>
      </c>
      <c r="R7384" t="s">
        <v>75</v>
      </c>
      <c r="S7384" t="s">
        <v>42</v>
      </c>
      <c r="T7384">
        <v>2</v>
      </c>
      <c r="U7384">
        <v>2</v>
      </c>
      <c r="V7384">
        <v>1</v>
      </c>
      <c r="W7384">
        <v>0</v>
      </c>
      <c r="X7384">
        <v>0</v>
      </c>
      <c r="Y7384">
        <v>0</v>
      </c>
      <c r="Z7384">
        <v>2</v>
      </c>
      <c r="AA7384">
        <v>90.9</v>
      </c>
      <c r="AB7384">
        <v>84</v>
      </c>
      <c r="AC7384">
        <v>3.46</v>
      </c>
      <c r="AD7384">
        <v>1.53</v>
      </c>
      <c r="AE7384">
        <v>-7.0000000000000007E-2</v>
      </c>
      <c r="AF7384">
        <v>2.5059999999999998</v>
      </c>
      <c r="AG7384">
        <v>-1.7969999999999999</v>
      </c>
      <c r="AH7384">
        <v>6.0590000000000002</v>
      </c>
      <c r="AI7384">
        <v>-7.8</v>
      </c>
      <c r="AJ7384">
        <v>7.49</v>
      </c>
      <c r="AK7384">
        <v>23.8</v>
      </c>
      <c r="AL7384">
        <v>32.5</v>
      </c>
      <c r="AM7384">
        <v>5.3</v>
      </c>
      <c r="AN7384">
        <v>225.97800000000001</v>
      </c>
      <c r="AO7384">
        <v>2127.02</v>
      </c>
      <c r="AP7384" t="s">
        <v>6974</v>
      </c>
    </row>
    <row r="7385" spans="1:42">
      <c r="A7385" t="s">
        <v>6941</v>
      </c>
      <c r="B7385" t="s">
        <v>42</v>
      </c>
      <c r="C7385" t="s">
        <v>6942</v>
      </c>
      <c r="D7385" t="s">
        <v>6943</v>
      </c>
      <c r="E7385" t="s">
        <v>979</v>
      </c>
      <c r="F7385" t="s">
        <v>6944</v>
      </c>
      <c r="G7385" t="s">
        <v>47</v>
      </c>
      <c r="H7385">
        <v>42</v>
      </c>
      <c r="I7385" t="s">
        <v>56</v>
      </c>
      <c r="J7385" t="s">
        <v>57</v>
      </c>
      <c r="K7385">
        <v>10</v>
      </c>
      <c r="L7385">
        <v>5</v>
      </c>
      <c r="M7385" t="s">
        <v>84</v>
      </c>
      <c r="N7385" t="s">
        <v>1215</v>
      </c>
      <c r="O7385">
        <v>0.84</v>
      </c>
      <c r="P7385" t="s">
        <v>74</v>
      </c>
      <c r="R7385" t="s">
        <v>116</v>
      </c>
      <c r="S7385" t="s">
        <v>42</v>
      </c>
      <c r="T7385">
        <v>1</v>
      </c>
      <c r="U7385">
        <v>2</v>
      </c>
      <c r="V7385">
        <v>0</v>
      </c>
      <c r="W7385">
        <v>0</v>
      </c>
      <c r="X7385">
        <v>0</v>
      </c>
      <c r="Y7385">
        <v>0</v>
      </c>
      <c r="Z7385">
        <v>3</v>
      </c>
      <c r="AA7385">
        <v>91.1</v>
      </c>
      <c r="AB7385">
        <v>83.7</v>
      </c>
      <c r="AC7385">
        <v>3.66</v>
      </c>
      <c r="AD7385">
        <v>1.66</v>
      </c>
      <c r="AE7385">
        <v>1.2769999999999999</v>
      </c>
      <c r="AF7385">
        <v>1.9379999999999999</v>
      </c>
      <c r="AG7385">
        <v>-1.427</v>
      </c>
      <c r="AH7385">
        <v>6.0739999999999998</v>
      </c>
      <c r="AI7385">
        <v>-6.41</v>
      </c>
      <c r="AJ7385">
        <v>10.32</v>
      </c>
      <c r="AK7385">
        <v>23.8</v>
      </c>
      <c r="AL7385">
        <v>31.6</v>
      </c>
      <c r="AM7385">
        <v>4.0999999999999996</v>
      </c>
      <c r="AN7385">
        <v>211.744</v>
      </c>
      <c r="AO7385">
        <v>2374.33</v>
      </c>
      <c r="AP7385" t="s">
        <v>6979</v>
      </c>
    </row>
    <row r="7386" spans="1:42">
      <c r="A7386" t="s">
        <v>6941</v>
      </c>
      <c r="B7386" t="s">
        <v>42</v>
      </c>
      <c r="C7386" t="s">
        <v>6942</v>
      </c>
      <c r="D7386" t="s">
        <v>6943</v>
      </c>
      <c r="E7386" t="s">
        <v>979</v>
      </c>
      <c r="F7386" t="s">
        <v>6944</v>
      </c>
      <c r="G7386" t="s">
        <v>47</v>
      </c>
      <c r="H7386">
        <v>44</v>
      </c>
      <c r="I7386" t="s">
        <v>56</v>
      </c>
      <c r="J7386" t="s">
        <v>57</v>
      </c>
      <c r="K7386">
        <v>11</v>
      </c>
      <c r="L7386">
        <v>1</v>
      </c>
      <c r="M7386" t="s">
        <v>84</v>
      </c>
      <c r="N7386" t="s">
        <v>1215</v>
      </c>
      <c r="O7386">
        <v>0.65300000000000002</v>
      </c>
      <c r="P7386" t="s">
        <v>65</v>
      </c>
      <c r="R7386" t="s">
        <v>72</v>
      </c>
      <c r="S7386" t="s">
        <v>54</v>
      </c>
      <c r="T7386">
        <v>0</v>
      </c>
      <c r="U7386">
        <v>0</v>
      </c>
      <c r="V7386">
        <v>1</v>
      </c>
      <c r="W7386">
        <v>0</v>
      </c>
      <c r="X7386">
        <v>0</v>
      </c>
      <c r="Y7386">
        <v>0</v>
      </c>
      <c r="Z7386">
        <v>3</v>
      </c>
      <c r="AA7386">
        <v>89.8</v>
      </c>
      <c r="AB7386">
        <v>81.5</v>
      </c>
      <c r="AC7386">
        <v>2.85</v>
      </c>
      <c r="AD7386">
        <v>1.21</v>
      </c>
      <c r="AE7386">
        <v>0.93600000000000005</v>
      </c>
      <c r="AF7386">
        <v>2.2879999999999998</v>
      </c>
      <c r="AG7386">
        <v>-1.829</v>
      </c>
      <c r="AH7386">
        <v>6.1660000000000004</v>
      </c>
      <c r="AI7386">
        <v>-6.51</v>
      </c>
      <c r="AJ7386">
        <v>12.4</v>
      </c>
      <c r="AK7386">
        <v>23.7</v>
      </c>
      <c r="AL7386">
        <v>35.200000000000003</v>
      </c>
      <c r="AM7386">
        <v>3.7</v>
      </c>
      <c r="AN7386">
        <v>207.62200000000001</v>
      </c>
      <c r="AO7386">
        <v>2664.45</v>
      </c>
      <c r="AP7386" t="s">
        <v>6981</v>
      </c>
    </row>
    <row r="7387" spans="1:42">
      <c r="A7387" t="s">
        <v>6941</v>
      </c>
      <c r="B7387" t="s">
        <v>42</v>
      </c>
      <c r="C7387" t="s">
        <v>6942</v>
      </c>
      <c r="D7387" t="s">
        <v>6943</v>
      </c>
      <c r="E7387" t="s">
        <v>979</v>
      </c>
      <c r="F7387" t="s">
        <v>6944</v>
      </c>
      <c r="G7387" t="s">
        <v>47</v>
      </c>
      <c r="H7387">
        <v>45</v>
      </c>
      <c r="I7387" t="s">
        <v>60</v>
      </c>
      <c r="J7387" t="s">
        <v>61</v>
      </c>
      <c r="K7387">
        <v>11</v>
      </c>
      <c r="L7387">
        <v>2</v>
      </c>
      <c r="M7387" t="s">
        <v>84</v>
      </c>
      <c r="N7387" t="s">
        <v>1215</v>
      </c>
      <c r="O7387">
        <v>0.88800000000000001</v>
      </c>
      <c r="P7387" t="s">
        <v>65</v>
      </c>
      <c r="R7387" t="s">
        <v>72</v>
      </c>
      <c r="S7387" t="s">
        <v>54</v>
      </c>
      <c r="T7387">
        <v>1</v>
      </c>
      <c r="U7387">
        <v>0</v>
      </c>
      <c r="V7387">
        <v>1</v>
      </c>
      <c r="W7387">
        <v>0</v>
      </c>
      <c r="X7387">
        <v>0</v>
      </c>
      <c r="Y7387">
        <v>0</v>
      </c>
      <c r="Z7387">
        <v>3</v>
      </c>
      <c r="AA7387">
        <v>90.5</v>
      </c>
      <c r="AB7387">
        <v>82.3</v>
      </c>
      <c r="AC7387">
        <v>3.24</v>
      </c>
      <c r="AD7387">
        <v>1.5</v>
      </c>
      <c r="AE7387">
        <v>0.34499999999999997</v>
      </c>
      <c r="AF7387">
        <v>2.7789999999999999</v>
      </c>
      <c r="AG7387">
        <v>-2.012</v>
      </c>
      <c r="AH7387">
        <v>5.9859999999999998</v>
      </c>
      <c r="AI7387">
        <v>-3.46</v>
      </c>
      <c r="AJ7387">
        <v>8.39</v>
      </c>
      <c r="AK7387">
        <v>23.7</v>
      </c>
      <c r="AL7387">
        <v>13.1</v>
      </c>
      <c r="AM7387">
        <v>4.5</v>
      </c>
      <c r="AN7387">
        <v>202.28</v>
      </c>
      <c r="AO7387">
        <v>1747.06</v>
      </c>
      <c r="AP7387" t="s">
        <v>6982</v>
      </c>
    </row>
    <row r="7388" spans="1:42">
      <c r="A7388" t="s">
        <v>6941</v>
      </c>
      <c r="B7388" t="s">
        <v>42</v>
      </c>
      <c r="C7388" t="s">
        <v>6942</v>
      </c>
      <c r="D7388" t="s">
        <v>6943</v>
      </c>
      <c r="E7388" t="s">
        <v>979</v>
      </c>
      <c r="F7388" t="s">
        <v>6944</v>
      </c>
      <c r="G7388" t="s">
        <v>47</v>
      </c>
      <c r="H7388">
        <v>46</v>
      </c>
      <c r="I7388" t="s">
        <v>56</v>
      </c>
      <c r="J7388" t="s">
        <v>57</v>
      </c>
      <c r="K7388">
        <v>11</v>
      </c>
      <c r="L7388">
        <v>3</v>
      </c>
      <c r="M7388" t="s">
        <v>84</v>
      </c>
      <c r="N7388" t="s">
        <v>1215</v>
      </c>
      <c r="O7388">
        <v>0.89800000000000002</v>
      </c>
      <c r="P7388" t="s">
        <v>65</v>
      </c>
      <c r="R7388" t="s">
        <v>72</v>
      </c>
      <c r="S7388" t="s">
        <v>54</v>
      </c>
      <c r="T7388">
        <v>1</v>
      </c>
      <c r="U7388">
        <v>1</v>
      </c>
      <c r="V7388">
        <v>1</v>
      </c>
      <c r="W7388">
        <v>0</v>
      </c>
      <c r="X7388">
        <v>0</v>
      </c>
      <c r="Y7388">
        <v>0</v>
      </c>
      <c r="Z7388">
        <v>3</v>
      </c>
      <c r="AA7388">
        <v>90.5</v>
      </c>
      <c r="AB7388">
        <v>82.8</v>
      </c>
      <c r="AC7388">
        <v>2.97</v>
      </c>
      <c r="AD7388">
        <v>1.45</v>
      </c>
      <c r="AE7388">
        <v>0.105</v>
      </c>
      <c r="AF7388">
        <v>3.4430000000000001</v>
      </c>
      <c r="AG7388">
        <v>-1.778</v>
      </c>
      <c r="AH7388">
        <v>6.1429999999999998</v>
      </c>
      <c r="AI7388">
        <v>-4.4000000000000004</v>
      </c>
      <c r="AJ7388">
        <v>8.15</v>
      </c>
      <c r="AK7388">
        <v>23.8</v>
      </c>
      <c r="AL7388">
        <v>18.899999999999999</v>
      </c>
      <c r="AM7388">
        <v>4.5</v>
      </c>
      <c r="AN7388">
        <v>208.226</v>
      </c>
      <c r="AO7388">
        <v>1796.61</v>
      </c>
      <c r="AP7388" t="s">
        <v>6983</v>
      </c>
    </row>
    <row r="7389" spans="1:42">
      <c r="A7389" t="s">
        <v>6941</v>
      </c>
      <c r="B7389" t="s">
        <v>42</v>
      </c>
      <c r="C7389" t="s">
        <v>6942</v>
      </c>
      <c r="D7389" t="s">
        <v>6943</v>
      </c>
      <c r="E7389" t="s">
        <v>979</v>
      </c>
      <c r="F7389" t="s">
        <v>6944</v>
      </c>
      <c r="G7389" t="s">
        <v>47</v>
      </c>
      <c r="H7389">
        <v>48</v>
      </c>
      <c r="I7389" t="s">
        <v>87</v>
      </c>
      <c r="J7389" t="s">
        <v>49</v>
      </c>
      <c r="K7389">
        <v>11</v>
      </c>
      <c r="L7389">
        <v>5</v>
      </c>
      <c r="M7389" t="s">
        <v>84</v>
      </c>
      <c r="N7389" t="s">
        <v>1215</v>
      </c>
      <c r="O7389">
        <v>0.55600000000000005</v>
      </c>
      <c r="P7389" t="s">
        <v>65</v>
      </c>
      <c r="Q7389" t="s">
        <v>125</v>
      </c>
      <c r="R7389" t="s">
        <v>72</v>
      </c>
      <c r="S7389" t="s">
        <v>54</v>
      </c>
      <c r="T7389">
        <v>3</v>
      </c>
      <c r="U7389">
        <v>1</v>
      </c>
      <c r="V7389">
        <v>1</v>
      </c>
      <c r="W7389">
        <v>0</v>
      </c>
      <c r="X7389">
        <v>0</v>
      </c>
      <c r="Y7389">
        <v>0</v>
      </c>
      <c r="Z7389">
        <v>3</v>
      </c>
      <c r="AA7389">
        <v>90.4</v>
      </c>
      <c r="AB7389">
        <v>82.7</v>
      </c>
      <c r="AC7389">
        <v>3.24</v>
      </c>
      <c r="AD7389">
        <v>1.5</v>
      </c>
      <c r="AE7389">
        <v>-0.40500000000000003</v>
      </c>
      <c r="AF7389">
        <v>2.0630000000000002</v>
      </c>
      <c r="AG7389">
        <v>-1.8720000000000001</v>
      </c>
      <c r="AH7389">
        <v>5.992</v>
      </c>
      <c r="AI7389">
        <v>-6.63</v>
      </c>
      <c r="AJ7389">
        <v>5.78</v>
      </c>
      <c r="AK7389">
        <v>23.7</v>
      </c>
      <c r="AL7389">
        <v>23.8</v>
      </c>
      <c r="AM7389">
        <v>5.9</v>
      </c>
      <c r="AN7389">
        <v>228.69800000000001</v>
      </c>
      <c r="AO7389">
        <v>1696.98</v>
      </c>
      <c r="AP7389" t="s">
        <v>6985</v>
      </c>
    </row>
    <row r="7390" spans="1:42">
      <c r="A7390" t="s">
        <v>6941</v>
      </c>
      <c r="B7390" t="s">
        <v>42</v>
      </c>
      <c r="C7390" t="s">
        <v>6942</v>
      </c>
      <c r="D7390" t="s">
        <v>6943</v>
      </c>
      <c r="E7390" t="s">
        <v>979</v>
      </c>
      <c r="F7390" t="s">
        <v>6944</v>
      </c>
      <c r="G7390" t="s">
        <v>47</v>
      </c>
      <c r="H7390">
        <v>49</v>
      </c>
      <c r="I7390" t="s">
        <v>87</v>
      </c>
      <c r="J7390" t="s">
        <v>49</v>
      </c>
      <c r="K7390">
        <v>12</v>
      </c>
      <c r="L7390">
        <v>1</v>
      </c>
      <c r="M7390" t="s">
        <v>180</v>
      </c>
      <c r="N7390" t="s">
        <v>1215</v>
      </c>
      <c r="O7390">
        <v>0.9</v>
      </c>
      <c r="P7390" t="s">
        <v>65</v>
      </c>
      <c r="Q7390" t="s">
        <v>125</v>
      </c>
      <c r="R7390" t="s">
        <v>2780</v>
      </c>
      <c r="S7390" t="s">
        <v>42</v>
      </c>
      <c r="T7390">
        <v>0</v>
      </c>
      <c r="U7390">
        <v>0</v>
      </c>
      <c r="V7390">
        <v>1</v>
      </c>
      <c r="W7390">
        <v>1</v>
      </c>
      <c r="X7390">
        <v>0</v>
      </c>
      <c r="Y7390">
        <v>0</v>
      </c>
      <c r="Z7390">
        <v>3</v>
      </c>
      <c r="AA7390">
        <v>89.1</v>
      </c>
      <c r="AB7390">
        <v>82.2</v>
      </c>
      <c r="AC7390">
        <v>3.51</v>
      </c>
      <c r="AD7390">
        <v>1.6</v>
      </c>
      <c r="AE7390">
        <v>-0.56299999999999994</v>
      </c>
      <c r="AF7390">
        <v>2.4820000000000002</v>
      </c>
      <c r="AG7390">
        <v>-1.764</v>
      </c>
      <c r="AH7390">
        <v>6.0289999999999999</v>
      </c>
      <c r="AI7390">
        <v>-8.48</v>
      </c>
      <c r="AJ7390">
        <v>5.68</v>
      </c>
      <c r="AK7390">
        <v>23.8</v>
      </c>
      <c r="AL7390">
        <v>30</v>
      </c>
      <c r="AM7390">
        <v>6.3</v>
      </c>
      <c r="AN7390">
        <v>236.00299999999999</v>
      </c>
      <c r="AO7390">
        <v>1960.51</v>
      </c>
      <c r="AP7390" t="s">
        <v>6986</v>
      </c>
    </row>
    <row r="7391" spans="1:42">
      <c r="A7391" t="s">
        <v>6941</v>
      </c>
      <c r="B7391" t="s">
        <v>42</v>
      </c>
      <c r="C7391" t="s">
        <v>6942</v>
      </c>
      <c r="D7391" t="s">
        <v>6943</v>
      </c>
      <c r="E7391" t="s">
        <v>979</v>
      </c>
      <c r="F7391" t="s">
        <v>6944</v>
      </c>
      <c r="G7391" t="s">
        <v>47</v>
      </c>
      <c r="H7391">
        <v>52</v>
      </c>
      <c r="I7391" t="s">
        <v>60</v>
      </c>
      <c r="J7391" t="s">
        <v>61</v>
      </c>
      <c r="K7391">
        <v>13</v>
      </c>
      <c r="L7391">
        <v>3</v>
      </c>
      <c r="M7391" t="s">
        <v>180</v>
      </c>
      <c r="N7391" t="s">
        <v>1215</v>
      </c>
      <c r="O7391">
        <v>0.91500000000000004</v>
      </c>
      <c r="P7391" t="s">
        <v>282</v>
      </c>
      <c r="R7391" t="s">
        <v>78</v>
      </c>
      <c r="S7391" t="s">
        <v>54</v>
      </c>
      <c r="T7391">
        <v>2</v>
      </c>
      <c r="U7391">
        <v>0</v>
      </c>
      <c r="V7391">
        <v>1</v>
      </c>
      <c r="W7391">
        <v>1</v>
      </c>
      <c r="X7391">
        <v>1</v>
      </c>
      <c r="Y7391">
        <v>0</v>
      </c>
      <c r="Z7391">
        <v>3</v>
      </c>
      <c r="AA7391">
        <v>91</v>
      </c>
      <c r="AB7391">
        <v>84</v>
      </c>
      <c r="AC7391">
        <v>3.4</v>
      </c>
      <c r="AD7391">
        <v>1.71</v>
      </c>
      <c r="AE7391">
        <v>1.2999999999999999E-2</v>
      </c>
      <c r="AF7391">
        <v>1.9870000000000001</v>
      </c>
      <c r="AG7391">
        <v>-2.1789999999999998</v>
      </c>
      <c r="AH7391">
        <v>5.7930000000000001</v>
      </c>
      <c r="AI7391">
        <v>-11.31</v>
      </c>
      <c r="AJ7391">
        <v>3.3</v>
      </c>
      <c r="AK7391">
        <v>23.8</v>
      </c>
      <c r="AL7391">
        <v>34</v>
      </c>
      <c r="AM7391">
        <v>7.4</v>
      </c>
      <c r="AN7391">
        <v>253.55600000000001</v>
      </c>
      <c r="AO7391">
        <v>2307.38</v>
      </c>
      <c r="AP7391" t="s">
        <v>6989</v>
      </c>
    </row>
    <row r="7392" spans="1:42">
      <c r="A7392" t="s">
        <v>6941</v>
      </c>
      <c r="B7392" t="s">
        <v>42</v>
      </c>
      <c r="C7392" t="s">
        <v>6942</v>
      </c>
      <c r="D7392" t="s">
        <v>6943</v>
      </c>
      <c r="E7392" t="s">
        <v>979</v>
      </c>
      <c r="F7392" t="s">
        <v>6944</v>
      </c>
      <c r="G7392" t="s">
        <v>47</v>
      </c>
      <c r="H7392">
        <v>54</v>
      </c>
      <c r="I7392" t="s">
        <v>60</v>
      </c>
      <c r="J7392" t="s">
        <v>61</v>
      </c>
      <c r="K7392">
        <v>13</v>
      </c>
      <c r="L7392">
        <v>5</v>
      </c>
      <c r="M7392" t="s">
        <v>180</v>
      </c>
      <c r="N7392" t="s">
        <v>1215</v>
      </c>
      <c r="O7392">
        <v>0.91700000000000004</v>
      </c>
      <c r="P7392" t="s">
        <v>282</v>
      </c>
      <c r="R7392" t="s">
        <v>78</v>
      </c>
      <c r="S7392" t="s">
        <v>54</v>
      </c>
      <c r="T7392">
        <v>2</v>
      </c>
      <c r="U7392">
        <v>2</v>
      </c>
      <c r="V7392">
        <v>1</v>
      </c>
      <c r="W7392">
        <v>1</v>
      </c>
      <c r="X7392">
        <v>1</v>
      </c>
      <c r="Y7392">
        <v>0</v>
      </c>
      <c r="Z7392">
        <v>3</v>
      </c>
      <c r="AA7392">
        <v>92.3</v>
      </c>
      <c r="AB7392">
        <v>86</v>
      </c>
      <c r="AC7392">
        <v>3.4</v>
      </c>
      <c r="AD7392">
        <v>1.71</v>
      </c>
      <c r="AE7392">
        <v>-0.27900000000000003</v>
      </c>
      <c r="AF7392">
        <v>2.4129999999999998</v>
      </c>
      <c r="AG7392">
        <v>-2.2149999999999999</v>
      </c>
      <c r="AH7392">
        <v>5.8630000000000004</v>
      </c>
      <c r="AI7392">
        <v>-13.44</v>
      </c>
      <c r="AJ7392">
        <v>5.14</v>
      </c>
      <c r="AK7392">
        <v>23.9</v>
      </c>
      <c r="AL7392">
        <v>44.9</v>
      </c>
      <c r="AM7392">
        <v>7.1</v>
      </c>
      <c r="AN7392">
        <v>248.94399999999999</v>
      </c>
      <c r="AO7392">
        <v>2896.44</v>
      </c>
      <c r="AP7392" t="s">
        <v>6991</v>
      </c>
    </row>
    <row r="7393" spans="1:42">
      <c r="A7393" t="s">
        <v>6941</v>
      </c>
      <c r="B7393" t="s">
        <v>42</v>
      </c>
      <c r="C7393" t="s">
        <v>6942</v>
      </c>
      <c r="D7393" t="s">
        <v>6943</v>
      </c>
      <c r="E7393" t="s">
        <v>979</v>
      </c>
      <c r="F7393" t="s">
        <v>6944</v>
      </c>
      <c r="G7393" t="s">
        <v>47</v>
      </c>
      <c r="H7393">
        <v>55</v>
      </c>
      <c r="I7393" t="s">
        <v>56</v>
      </c>
      <c r="J7393" t="s">
        <v>57</v>
      </c>
      <c r="K7393">
        <v>13</v>
      </c>
      <c r="L7393">
        <v>6</v>
      </c>
      <c r="M7393" t="s">
        <v>164</v>
      </c>
      <c r="N7393" t="s">
        <v>1215</v>
      </c>
      <c r="O7393">
        <v>0.79600000000000004</v>
      </c>
      <c r="P7393" t="s">
        <v>282</v>
      </c>
      <c r="R7393" t="s">
        <v>78</v>
      </c>
      <c r="S7393" t="s">
        <v>54</v>
      </c>
      <c r="T7393">
        <v>2</v>
      </c>
      <c r="U7393">
        <v>2</v>
      </c>
      <c r="V7393">
        <v>1</v>
      </c>
      <c r="W7393">
        <v>1</v>
      </c>
      <c r="X7393">
        <v>1</v>
      </c>
      <c r="Y7393">
        <v>0</v>
      </c>
      <c r="Z7393">
        <v>3</v>
      </c>
      <c r="AA7393">
        <v>84.8</v>
      </c>
      <c r="AB7393">
        <v>79.2</v>
      </c>
      <c r="AC7393">
        <v>3.26</v>
      </c>
      <c r="AD7393">
        <v>1.71</v>
      </c>
      <c r="AE7393">
        <v>1.5349999999999999</v>
      </c>
      <c r="AF7393">
        <v>1.028</v>
      </c>
      <c r="AG7393">
        <v>-2.044</v>
      </c>
      <c r="AH7393">
        <v>5.9379999999999997</v>
      </c>
      <c r="AI7393">
        <v>-5.51</v>
      </c>
      <c r="AJ7393">
        <v>3.04</v>
      </c>
      <c r="AK7393">
        <v>23.9</v>
      </c>
      <c r="AL7393">
        <v>13.7</v>
      </c>
      <c r="AM7393">
        <v>7.6</v>
      </c>
      <c r="AN7393">
        <v>240.73699999999999</v>
      </c>
      <c r="AO7393">
        <v>1160.19</v>
      </c>
      <c r="AP7393" t="s">
        <v>6992</v>
      </c>
    </row>
    <row r="7394" spans="1:42">
      <c r="A7394" t="s">
        <v>6941</v>
      </c>
      <c r="B7394" t="s">
        <v>42</v>
      </c>
      <c r="C7394" t="s">
        <v>6942</v>
      </c>
      <c r="D7394" t="s">
        <v>6943</v>
      </c>
      <c r="E7394" t="s">
        <v>979</v>
      </c>
      <c r="F7394" t="s">
        <v>6944</v>
      </c>
      <c r="G7394" t="s">
        <v>47</v>
      </c>
      <c r="H7394">
        <v>61</v>
      </c>
      <c r="I7394" t="s">
        <v>131</v>
      </c>
      <c r="J7394" t="s">
        <v>49</v>
      </c>
      <c r="K7394">
        <v>15</v>
      </c>
      <c r="L7394">
        <v>3</v>
      </c>
      <c r="M7394" t="s">
        <v>84</v>
      </c>
      <c r="N7394" t="s">
        <v>1215</v>
      </c>
      <c r="O7394">
        <v>0.90200000000000002</v>
      </c>
      <c r="P7394" t="s">
        <v>65</v>
      </c>
      <c r="Q7394" t="s">
        <v>85</v>
      </c>
      <c r="R7394" t="s">
        <v>53</v>
      </c>
      <c r="S7394" t="s">
        <v>54</v>
      </c>
      <c r="T7394">
        <v>1</v>
      </c>
      <c r="U7394">
        <v>1</v>
      </c>
      <c r="V7394">
        <v>2</v>
      </c>
      <c r="W7394">
        <v>1</v>
      </c>
      <c r="X7394">
        <v>0</v>
      </c>
      <c r="Y7394">
        <v>1</v>
      </c>
      <c r="Z7394">
        <v>3</v>
      </c>
      <c r="AA7394">
        <v>92.3</v>
      </c>
      <c r="AB7394">
        <v>84.6</v>
      </c>
      <c r="AC7394">
        <v>3.46</v>
      </c>
      <c r="AD7394">
        <v>1.61</v>
      </c>
      <c r="AE7394">
        <v>-0.80200000000000005</v>
      </c>
      <c r="AF7394">
        <v>2.04</v>
      </c>
      <c r="AG7394">
        <v>-1.847</v>
      </c>
      <c r="AH7394">
        <v>5.923</v>
      </c>
      <c r="AI7394">
        <v>-4.54</v>
      </c>
      <c r="AJ7394">
        <v>5.82</v>
      </c>
      <c r="AK7394">
        <v>23.8</v>
      </c>
      <c r="AL7394">
        <v>17.899999999999999</v>
      </c>
      <c r="AM7394">
        <v>5.3</v>
      </c>
      <c r="AN7394">
        <v>217.77699999999999</v>
      </c>
      <c r="AO7394">
        <v>1461.64</v>
      </c>
      <c r="AP7394" t="s">
        <v>6998</v>
      </c>
    </row>
    <row r="7395" spans="1:42">
      <c r="A7395" t="s">
        <v>6941</v>
      </c>
      <c r="B7395" t="s">
        <v>42</v>
      </c>
      <c r="C7395" t="s">
        <v>6942</v>
      </c>
      <c r="D7395" t="s">
        <v>6943</v>
      </c>
      <c r="E7395" t="s">
        <v>979</v>
      </c>
      <c r="F7395" t="s">
        <v>6944</v>
      </c>
      <c r="G7395" t="s">
        <v>47</v>
      </c>
      <c r="H7395">
        <v>65</v>
      </c>
      <c r="I7395" t="s">
        <v>48</v>
      </c>
      <c r="J7395" t="s">
        <v>49</v>
      </c>
      <c r="K7395">
        <v>16</v>
      </c>
      <c r="L7395">
        <v>4</v>
      </c>
      <c r="M7395" t="s">
        <v>84</v>
      </c>
      <c r="N7395" t="s">
        <v>1215</v>
      </c>
      <c r="O7395">
        <v>0.874</v>
      </c>
      <c r="P7395" t="s">
        <v>149</v>
      </c>
      <c r="Q7395" t="s">
        <v>150</v>
      </c>
      <c r="R7395" t="s">
        <v>75</v>
      </c>
      <c r="S7395" t="s">
        <v>42</v>
      </c>
      <c r="T7395">
        <v>2</v>
      </c>
      <c r="U7395">
        <v>1</v>
      </c>
      <c r="V7395">
        <v>2</v>
      </c>
      <c r="W7395">
        <v>1</v>
      </c>
      <c r="X7395">
        <v>1</v>
      </c>
      <c r="Y7395">
        <v>0</v>
      </c>
      <c r="Z7395">
        <v>3</v>
      </c>
      <c r="AA7395">
        <v>91.6</v>
      </c>
      <c r="AB7395">
        <v>83.1</v>
      </c>
      <c r="AC7395">
        <v>3.46</v>
      </c>
      <c r="AD7395">
        <v>1.53</v>
      </c>
      <c r="AE7395">
        <v>0.42599999999999999</v>
      </c>
      <c r="AF7395">
        <v>2.8330000000000002</v>
      </c>
      <c r="AG7395">
        <v>-1.746</v>
      </c>
      <c r="AH7395">
        <v>6.0129999999999999</v>
      </c>
      <c r="AI7395">
        <v>-5.1100000000000003</v>
      </c>
      <c r="AJ7395">
        <v>5.82</v>
      </c>
      <c r="AK7395">
        <v>23.7</v>
      </c>
      <c r="AL7395">
        <v>17.8</v>
      </c>
      <c r="AM7395">
        <v>5.5</v>
      </c>
      <c r="AN7395">
        <v>221.09299999999999</v>
      </c>
      <c r="AO7395">
        <v>1504</v>
      </c>
      <c r="AP7395" t="s">
        <v>7002</v>
      </c>
    </row>
    <row r="7396" spans="1:42">
      <c r="A7396" t="s">
        <v>6941</v>
      </c>
      <c r="B7396" t="s">
        <v>42</v>
      </c>
      <c r="C7396" t="s">
        <v>6942</v>
      </c>
      <c r="D7396" t="s">
        <v>6943</v>
      </c>
      <c r="E7396" t="s">
        <v>979</v>
      </c>
      <c r="F7396" t="s">
        <v>6944</v>
      </c>
      <c r="G7396" t="s">
        <v>47</v>
      </c>
      <c r="H7396">
        <v>71</v>
      </c>
      <c r="I7396" t="s">
        <v>63</v>
      </c>
      <c r="J7396" t="s">
        <v>61</v>
      </c>
      <c r="K7396">
        <v>19</v>
      </c>
      <c r="L7396">
        <v>1</v>
      </c>
      <c r="M7396" t="s">
        <v>84</v>
      </c>
      <c r="N7396" t="s">
        <v>1215</v>
      </c>
      <c r="O7396">
        <v>0.90300000000000002</v>
      </c>
      <c r="P7396" t="s">
        <v>51</v>
      </c>
      <c r="R7396" t="s">
        <v>116</v>
      </c>
      <c r="S7396" t="s">
        <v>42</v>
      </c>
      <c r="T7396">
        <v>0</v>
      </c>
      <c r="U7396">
        <v>0</v>
      </c>
      <c r="V7396">
        <v>2</v>
      </c>
      <c r="W7396">
        <v>0</v>
      </c>
      <c r="X7396">
        <v>0</v>
      </c>
      <c r="Y7396">
        <v>0</v>
      </c>
      <c r="Z7396">
        <v>4</v>
      </c>
      <c r="AA7396">
        <v>91.3</v>
      </c>
      <c r="AB7396">
        <v>83.4</v>
      </c>
      <c r="AC7396">
        <v>3.69</v>
      </c>
      <c r="AD7396">
        <v>1.76</v>
      </c>
      <c r="AE7396">
        <v>0.215</v>
      </c>
      <c r="AF7396">
        <v>2.3929999999999998</v>
      </c>
      <c r="AG7396">
        <v>-1.5409999999999999</v>
      </c>
      <c r="AH7396">
        <v>6.1079999999999997</v>
      </c>
      <c r="AI7396">
        <v>-4.32</v>
      </c>
      <c r="AJ7396">
        <v>11.4</v>
      </c>
      <c r="AK7396">
        <v>23.7</v>
      </c>
      <c r="AL7396">
        <v>25.3</v>
      </c>
      <c r="AM7396">
        <v>3.4</v>
      </c>
      <c r="AN7396">
        <v>200.69800000000001</v>
      </c>
      <c r="AO7396">
        <v>2378.6999999999998</v>
      </c>
      <c r="AP7396" t="s">
        <v>7003</v>
      </c>
    </row>
    <row r="7397" spans="1:42">
      <c r="A7397" t="s">
        <v>6941</v>
      </c>
      <c r="B7397" t="s">
        <v>42</v>
      </c>
      <c r="C7397" t="s">
        <v>6942</v>
      </c>
      <c r="D7397" t="s">
        <v>6943</v>
      </c>
      <c r="E7397" t="s">
        <v>979</v>
      </c>
      <c r="F7397" t="s">
        <v>6944</v>
      </c>
      <c r="G7397" t="s">
        <v>47</v>
      </c>
      <c r="H7397">
        <v>73</v>
      </c>
      <c r="I7397" t="s">
        <v>60</v>
      </c>
      <c r="J7397" t="s">
        <v>61</v>
      </c>
      <c r="K7397">
        <v>19</v>
      </c>
      <c r="L7397">
        <v>3</v>
      </c>
      <c r="M7397" t="s">
        <v>84</v>
      </c>
      <c r="N7397" t="s">
        <v>1215</v>
      </c>
      <c r="O7397">
        <v>0.91200000000000003</v>
      </c>
      <c r="P7397" t="s">
        <v>51</v>
      </c>
      <c r="R7397" t="s">
        <v>116</v>
      </c>
      <c r="S7397" t="s">
        <v>42</v>
      </c>
      <c r="T7397">
        <v>1</v>
      </c>
      <c r="U7397">
        <v>1</v>
      </c>
      <c r="V7397">
        <v>2</v>
      </c>
      <c r="W7397">
        <v>0</v>
      </c>
      <c r="X7397">
        <v>0</v>
      </c>
      <c r="Y7397">
        <v>0</v>
      </c>
      <c r="Z7397">
        <v>4</v>
      </c>
      <c r="AA7397">
        <v>91.2</v>
      </c>
      <c r="AB7397">
        <v>83.9</v>
      </c>
      <c r="AC7397">
        <v>3.69</v>
      </c>
      <c r="AD7397">
        <v>1.76</v>
      </c>
      <c r="AE7397">
        <v>0.49</v>
      </c>
      <c r="AF7397">
        <v>2.7250000000000001</v>
      </c>
      <c r="AG7397">
        <v>-1.5009999999999999</v>
      </c>
      <c r="AH7397">
        <v>6.0629999999999997</v>
      </c>
      <c r="AI7397">
        <v>-4.54</v>
      </c>
      <c r="AJ7397">
        <v>8.98</v>
      </c>
      <c r="AK7397">
        <v>23.8</v>
      </c>
      <c r="AL7397">
        <v>21.5</v>
      </c>
      <c r="AM7397">
        <v>4.2</v>
      </c>
      <c r="AN7397">
        <v>206.7</v>
      </c>
      <c r="AO7397">
        <v>1977.58</v>
      </c>
      <c r="AP7397" t="s">
        <v>7005</v>
      </c>
    </row>
    <row r="7398" spans="1:42">
      <c r="A7398" t="s">
        <v>6941</v>
      </c>
      <c r="B7398" t="s">
        <v>42</v>
      </c>
      <c r="C7398" t="s">
        <v>6942</v>
      </c>
      <c r="D7398" t="s">
        <v>6943</v>
      </c>
      <c r="E7398" t="s">
        <v>979</v>
      </c>
      <c r="F7398" t="s">
        <v>6944</v>
      </c>
      <c r="G7398" t="s">
        <v>47</v>
      </c>
      <c r="H7398">
        <v>74</v>
      </c>
      <c r="I7398" t="s">
        <v>60</v>
      </c>
      <c r="J7398" t="s">
        <v>61</v>
      </c>
      <c r="K7398">
        <v>19</v>
      </c>
      <c r="L7398">
        <v>4</v>
      </c>
      <c r="M7398" t="s">
        <v>84</v>
      </c>
      <c r="N7398" t="s">
        <v>1215</v>
      </c>
      <c r="O7398">
        <v>0.68200000000000005</v>
      </c>
      <c r="P7398" t="s">
        <v>51</v>
      </c>
      <c r="R7398" t="s">
        <v>116</v>
      </c>
      <c r="S7398" t="s">
        <v>42</v>
      </c>
      <c r="T7398">
        <v>1</v>
      </c>
      <c r="U7398">
        <v>2</v>
      </c>
      <c r="V7398">
        <v>2</v>
      </c>
      <c r="W7398">
        <v>0</v>
      </c>
      <c r="X7398">
        <v>0</v>
      </c>
      <c r="Y7398">
        <v>0</v>
      </c>
      <c r="Z7398">
        <v>4</v>
      </c>
      <c r="AA7398">
        <v>92</v>
      </c>
      <c r="AB7398">
        <v>84</v>
      </c>
      <c r="AC7398">
        <v>3.69</v>
      </c>
      <c r="AD7398">
        <v>1.76</v>
      </c>
      <c r="AE7398">
        <v>0.97399999999999998</v>
      </c>
      <c r="AF7398">
        <v>2.42</v>
      </c>
      <c r="AG7398">
        <v>-1.46</v>
      </c>
      <c r="AH7398">
        <v>5.9649999999999999</v>
      </c>
      <c r="AI7398">
        <v>-6.99</v>
      </c>
      <c r="AJ7398">
        <v>8.57</v>
      </c>
      <c r="AK7398">
        <v>23.7</v>
      </c>
      <c r="AL7398">
        <v>30.6</v>
      </c>
      <c r="AM7398">
        <v>4.7</v>
      </c>
      <c r="AN7398">
        <v>219.07400000000001</v>
      </c>
      <c r="AO7398">
        <v>2168.33</v>
      </c>
      <c r="AP7398" t="s">
        <v>7006</v>
      </c>
    </row>
    <row r="7399" spans="1:42">
      <c r="A7399" t="s">
        <v>6941</v>
      </c>
      <c r="B7399" t="s">
        <v>42</v>
      </c>
      <c r="C7399" t="s">
        <v>6942</v>
      </c>
      <c r="D7399" t="s">
        <v>6943</v>
      </c>
      <c r="E7399" t="s">
        <v>979</v>
      </c>
      <c r="F7399" t="s">
        <v>6944</v>
      </c>
      <c r="G7399" t="s">
        <v>47</v>
      </c>
      <c r="H7399">
        <v>75</v>
      </c>
      <c r="I7399" t="s">
        <v>60</v>
      </c>
      <c r="J7399" t="s">
        <v>61</v>
      </c>
      <c r="K7399">
        <v>19</v>
      </c>
      <c r="L7399">
        <v>5</v>
      </c>
      <c r="M7399" t="s">
        <v>84</v>
      </c>
      <c r="N7399" t="s">
        <v>1215</v>
      </c>
      <c r="O7399">
        <v>0.86099999999999999</v>
      </c>
      <c r="P7399" t="s">
        <v>51</v>
      </c>
      <c r="R7399" t="s">
        <v>116</v>
      </c>
      <c r="S7399" t="s">
        <v>42</v>
      </c>
      <c r="T7399">
        <v>1</v>
      </c>
      <c r="U7399">
        <v>2</v>
      </c>
      <c r="V7399">
        <v>2</v>
      </c>
      <c r="W7399">
        <v>0</v>
      </c>
      <c r="X7399">
        <v>0</v>
      </c>
      <c r="Y7399">
        <v>0</v>
      </c>
      <c r="Z7399">
        <v>4</v>
      </c>
      <c r="AA7399">
        <v>91.9</v>
      </c>
      <c r="AB7399">
        <v>83.1</v>
      </c>
      <c r="AC7399">
        <v>3.69</v>
      </c>
      <c r="AD7399">
        <v>1.76</v>
      </c>
      <c r="AE7399">
        <v>0.08</v>
      </c>
      <c r="AF7399">
        <v>1.859</v>
      </c>
      <c r="AG7399">
        <v>-1.403</v>
      </c>
      <c r="AH7399">
        <v>5.931</v>
      </c>
      <c r="AI7399">
        <v>-4.59</v>
      </c>
      <c r="AJ7399">
        <v>6.78</v>
      </c>
      <c r="AK7399">
        <v>23.7</v>
      </c>
      <c r="AL7399">
        <v>17.5</v>
      </c>
      <c r="AM7399">
        <v>5.2</v>
      </c>
      <c r="AN7399">
        <v>213.929</v>
      </c>
      <c r="AO7399">
        <v>1587.62</v>
      </c>
      <c r="AP7399" t="s">
        <v>7007</v>
      </c>
    </row>
    <row r="7400" spans="1:42">
      <c r="A7400" t="s">
        <v>6941</v>
      </c>
      <c r="B7400" t="s">
        <v>42</v>
      </c>
      <c r="C7400" t="s">
        <v>6942</v>
      </c>
      <c r="D7400" t="s">
        <v>6943</v>
      </c>
      <c r="E7400" t="s">
        <v>979</v>
      </c>
      <c r="F7400" t="s">
        <v>6944</v>
      </c>
      <c r="G7400" t="s">
        <v>47</v>
      </c>
      <c r="H7400">
        <v>78</v>
      </c>
      <c r="I7400" t="s">
        <v>56</v>
      </c>
      <c r="J7400" t="s">
        <v>57</v>
      </c>
      <c r="K7400">
        <v>20</v>
      </c>
      <c r="L7400">
        <v>1</v>
      </c>
      <c r="M7400" t="s">
        <v>84</v>
      </c>
      <c r="N7400" t="s">
        <v>1215</v>
      </c>
      <c r="O7400">
        <v>0.87</v>
      </c>
      <c r="P7400" t="s">
        <v>71</v>
      </c>
      <c r="R7400" t="s">
        <v>72</v>
      </c>
      <c r="S7400" t="s">
        <v>54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5</v>
      </c>
      <c r="AA7400">
        <v>87.1</v>
      </c>
      <c r="AB7400">
        <v>81.599999999999994</v>
      </c>
      <c r="AC7400">
        <v>2.97</v>
      </c>
      <c r="AD7400">
        <v>1.5</v>
      </c>
      <c r="AE7400">
        <v>0.79900000000000004</v>
      </c>
      <c r="AF7400">
        <v>1.917</v>
      </c>
      <c r="AG7400">
        <v>-2.0009999999999999</v>
      </c>
      <c r="AH7400">
        <v>6.2069999999999999</v>
      </c>
      <c r="AI7400">
        <v>-4.49</v>
      </c>
      <c r="AJ7400">
        <v>7.54</v>
      </c>
      <c r="AK7400">
        <v>23.9</v>
      </c>
      <c r="AL7400">
        <v>16.600000000000001</v>
      </c>
      <c r="AM7400">
        <v>5.2</v>
      </c>
      <c r="AN7400">
        <v>210.64500000000001</v>
      </c>
      <c r="AO7400">
        <v>1678.21</v>
      </c>
      <c r="AP7400" t="s">
        <v>7010</v>
      </c>
    </row>
    <row r="7401" spans="1:42">
      <c r="A7401" t="s">
        <v>6941</v>
      </c>
      <c r="B7401" t="s">
        <v>42</v>
      </c>
      <c r="C7401" t="s">
        <v>6942</v>
      </c>
      <c r="D7401" t="s">
        <v>6943</v>
      </c>
      <c r="E7401" t="s">
        <v>979</v>
      </c>
      <c r="F7401" t="s">
        <v>6944</v>
      </c>
      <c r="G7401" t="s">
        <v>47</v>
      </c>
      <c r="H7401">
        <v>79</v>
      </c>
      <c r="I7401" t="s">
        <v>60</v>
      </c>
      <c r="J7401" t="s">
        <v>61</v>
      </c>
      <c r="K7401">
        <v>20</v>
      </c>
      <c r="L7401">
        <v>2</v>
      </c>
      <c r="M7401" t="s">
        <v>180</v>
      </c>
      <c r="N7401" t="s">
        <v>1215</v>
      </c>
      <c r="O7401">
        <v>0.90900000000000003</v>
      </c>
      <c r="P7401" t="s">
        <v>71</v>
      </c>
      <c r="R7401" t="s">
        <v>72</v>
      </c>
      <c r="S7401" t="s">
        <v>54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5</v>
      </c>
      <c r="AA7401">
        <v>89.2</v>
      </c>
      <c r="AB7401">
        <v>81.2</v>
      </c>
      <c r="AC7401">
        <v>3.24</v>
      </c>
      <c r="AD7401">
        <v>1.5</v>
      </c>
      <c r="AE7401">
        <v>0.48599999999999999</v>
      </c>
      <c r="AF7401">
        <v>1.4810000000000001</v>
      </c>
      <c r="AG7401">
        <v>-2.1019999999999999</v>
      </c>
      <c r="AH7401">
        <v>5.7759999999999998</v>
      </c>
      <c r="AI7401">
        <v>-10.84</v>
      </c>
      <c r="AJ7401">
        <v>3.79</v>
      </c>
      <c r="AK7401">
        <v>23.7</v>
      </c>
      <c r="AL7401">
        <v>30.6</v>
      </c>
      <c r="AM7401">
        <v>7.6</v>
      </c>
      <c r="AN7401">
        <v>250.506</v>
      </c>
      <c r="AO7401">
        <v>2166.91</v>
      </c>
      <c r="AP7401" t="s">
        <v>7011</v>
      </c>
    </row>
    <row r="7402" spans="1:42">
      <c r="A7402" t="s">
        <v>6941</v>
      </c>
      <c r="B7402" t="s">
        <v>42</v>
      </c>
      <c r="C7402" t="s">
        <v>6942</v>
      </c>
      <c r="D7402" t="s">
        <v>6943</v>
      </c>
      <c r="E7402" t="s">
        <v>979</v>
      </c>
      <c r="F7402" t="s">
        <v>6944</v>
      </c>
      <c r="G7402" t="s">
        <v>47</v>
      </c>
      <c r="H7402">
        <v>81</v>
      </c>
      <c r="I7402" t="s">
        <v>69</v>
      </c>
      <c r="J7402" t="s">
        <v>61</v>
      </c>
      <c r="K7402">
        <v>20</v>
      </c>
      <c r="L7402">
        <v>4</v>
      </c>
      <c r="M7402" t="s">
        <v>164</v>
      </c>
      <c r="N7402" t="s">
        <v>1215</v>
      </c>
      <c r="O7402">
        <v>0.90500000000000003</v>
      </c>
      <c r="P7402" t="s">
        <v>71</v>
      </c>
      <c r="R7402" t="s">
        <v>72</v>
      </c>
      <c r="S7402" t="s">
        <v>54</v>
      </c>
      <c r="T7402">
        <v>1</v>
      </c>
      <c r="U7402">
        <v>2</v>
      </c>
      <c r="V7402">
        <v>0</v>
      </c>
      <c r="W7402">
        <v>0</v>
      </c>
      <c r="X7402">
        <v>0</v>
      </c>
      <c r="Y7402">
        <v>0</v>
      </c>
      <c r="Z7402">
        <v>5</v>
      </c>
      <c r="AA7402">
        <v>81.599999999999994</v>
      </c>
      <c r="AB7402">
        <v>74.400000000000006</v>
      </c>
      <c r="AC7402">
        <v>3.24</v>
      </c>
      <c r="AD7402">
        <v>1.5</v>
      </c>
      <c r="AE7402">
        <v>-1.2629999999999999</v>
      </c>
      <c r="AF7402">
        <v>1.7010000000000001</v>
      </c>
      <c r="AG7402">
        <v>-2.472</v>
      </c>
      <c r="AH7402">
        <v>5.84</v>
      </c>
      <c r="AI7402">
        <v>-5.32</v>
      </c>
      <c r="AJ7402">
        <v>1.31</v>
      </c>
      <c r="AK7402">
        <v>23.7</v>
      </c>
      <c r="AL7402">
        <v>12.1</v>
      </c>
      <c r="AM7402">
        <v>9.1</v>
      </c>
      <c r="AN7402">
        <v>255.684</v>
      </c>
      <c r="AO7402">
        <v>946.07500000000005</v>
      </c>
      <c r="AP7402" t="s">
        <v>7013</v>
      </c>
    </row>
    <row r="7403" spans="1:42">
      <c r="A7403" t="s">
        <v>6941</v>
      </c>
      <c r="B7403" t="s">
        <v>42</v>
      </c>
      <c r="C7403" t="s">
        <v>6942</v>
      </c>
      <c r="D7403" t="s">
        <v>6943</v>
      </c>
      <c r="E7403" t="s">
        <v>979</v>
      </c>
      <c r="F7403" t="s">
        <v>6944</v>
      </c>
      <c r="G7403" t="s">
        <v>47</v>
      </c>
      <c r="H7403">
        <v>83</v>
      </c>
      <c r="I7403" t="s">
        <v>63</v>
      </c>
      <c r="J7403" t="s">
        <v>61</v>
      </c>
      <c r="K7403">
        <v>21</v>
      </c>
      <c r="L7403">
        <v>2</v>
      </c>
      <c r="M7403" t="s">
        <v>84</v>
      </c>
      <c r="N7403" t="s">
        <v>1215</v>
      </c>
      <c r="O7403">
        <v>0.91200000000000003</v>
      </c>
      <c r="P7403" t="s">
        <v>74</v>
      </c>
      <c r="R7403" t="s">
        <v>2780</v>
      </c>
      <c r="S7403" t="s">
        <v>42</v>
      </c>
      <c r="T7403">
        <v>0</v>
      </c>
      <c r="U7403">
        <v>1</v>
      </c>
      <c r="V7403">
        <v>1</v>
      </c>
      <c r="W7403">
        <v>0</v>
      </c>
      <c r="X7403">
        <v>0</v>
      </c>
      <c r="Y7403">
        <v>0</v>
      </c>
      <c r="Z7403">
        <v>5</v>
      </c>
      <c r="AA7403">
        <v>91.9</v>
      </c>
      <c r="AB7403">
        <v>83.9</v>
      </c>
      <c r="AC7403">
        <v>3.58</v>
      </c>
      <c r="AD7403">
        <v>1.6</v>
      </c>
      <c r="AE7403">
        <v>4.3999999999999997E-2</v>
      </c>
      <c r="AF7403">
        <v>2.9910000000000001</v>
      </c>
      <c r="AG7403">
        <v>-1.6759999999999999</v>
      </c>
      <c r="AH7403">
        <v>6.1139999999999999</v>
      </c>
      <c r="AI7403">
        <v>-4.1500000000000004</v>
      </c>
      <c r="AJ7403">
        <v>9.77</v>
      </c>
      <c r="AK7403">
        <v>23.7</v>
      </c>
      <c r="AL7403">
        <v>21.5</v>
      </c>
      <c r="AM7403">
        <v>3.8</v>
      </c>
      <c r="AN7403">
        <v>202.92500000000001</v>
      </c>
      <c r="AO7403">
        <v>2085.4</v>
      </c>
      <c r="AP7403" t="s">
        <v>7015</v>
      </c>
    </row>
    <row r="7404" spans="1:42">
      <c r="A7404" t="s">
        <v>6941</v>
      </c>
      <c r="B7404" t="s">
        <v>42</v>
      </c>
      <c r="C7404" t="s">
        <v>6942</v>
      </c>
      <c r="D7404" t="s">
        <v>6943</v>
      </c>
      <c r="E7404" t="s">
        <v>979</v>
      </c>
      <c r="F7404" t="s">
        <v>6944</v>
      </c>
      <c r="G7404" t="s">
        <v>47</v>
      </c>
      <c r="H7404">
        <v>84</v>
      </c>
      <c r="I7404" t="s">
        <v>56</v>
      </c>
      <c r="J7404" t="s">
        <v>57</v>
      </c>
      <c r="K7404">
        <v>21</v>
      </c>
      <c r="L7404">
        <v>3</v>
      </c>
      <c r="M7404" t="s">
        <v>84</v>
      </c>
      <c r="N7404" t="s">
        <v>1215</v>
      </c>
      <c r="O7404">
        <v>0.89600000000000002</v>
      </c>
      <c r="P7404" t="s">
        <v>74</v>
      </c>
      <c r="R7404" t="s">
        <v>2780</v>
      </c>
      <c r="S7404" t="s">
        <v>42</v>
      </c>
      <c r="T7404">
        <v>0</v>
      </c>
      <c r="U7404">
        <v>2</v>
      </c>
      <c r="V7404">
        <v>1</v>
      </c>
      <c r="W7404">
        <v>0</v>
      </c>
      <c r="X7404">
        <v>0</v>
      </c>
      <c r="Y7404">
        <v>0</v>
      </c>
      <c r="Z7404">
        <v>5</v>
      </c>
      <c r="AA7404">
        <v>90.5</v>
      </c>
      <c r="AB7404">
        <v>83.5</v>
      </c>
      <c r="AC7404">
        <v>3.41</v>
      </c>
      <c r="AD7404">
        <v>1.6</v>
      </c>
      <c r="AE7404">
        <v>-0.439</v>
      </c>
      <c r="AF7404">
        <v>1.0189999999999999</v>
      </c>
      <c r="AG7404">
        <v>-1.42</v>
      </c>
      <c r="AH7404">
        <v>6.0090000000000003</v>
      </c>
      <c r="AI7404">
        <v>-2.94</v>
      </c>
      <c r="AJ7404">
        <v>6.94</v>
      </c>
      <c r="AK7404">
        <v>23.8</v>
      </c>
      <c r="AL7404">
        <v>11.6</v>
      </c>
      <c r="AM7404">
        <v>5.0999999999999996</v>
      </c>
      <c r="AN7404">
        <v>202.834</v>
      </c>
      <c r="AO7404">
        <v>1468.69</v>
      </c>
      <c r="AP7404" t="s">
        <v>7016</v>
      </c>
    </row>
    <row r="7405" spans="1:42">
      <c r="A7405" t="s">
        <v>6941</v>
      </c>
      <c r="B7405" t="s">
        <v>42</v>
      </c>
      <c r="C7405" t="s">
        <v>6942</v>
      </c>
      <c r="D7405" t="s">
        <v>6943</v>
      </c>
      <c r="E7405" t="s">
        <v>979</v>
      </c>
      <c r="F7405" t="s">
        <v>6944</v>
      </c>
      <c r="G7405" t="s">
        <v>47</v>
      </c>
      <c r="H7405">
        <v>86</v>
      </c>
      <c r="I7405" t="s">
        <v>48</v>
      </c>
      <c r="J7405" t="s">
        <v>49</v>
      </c>
      <c r="K7405">
        <v>21</v>
      </c>
      <c r="L7405">
        <v>5</v>
      </c>
      <c r="M7405" t="s">
        <v>84</v>
      </c>
      <c r="N7405" t="s">
        <v>1215</v>
      </c>
      <c r="O7405">
        <v>0.77</v>
      </c>
      <c r="P7405" t="s">
        <v>74</v>
      </c>
      <c r="Q7405" t="s">
        <v>85</v>
      </c>
      <c r="R7405" t="s">
        <v>2780</v>
      </c>
      <c r="S7405" t="s">
        <v>42</v>
      </c>
      <c r="T7405">
        <v>1</v>
      </c>
      <c r="U7405">
        <v>2</v>
      </c>
      <c r="V7405">
        <v>1</v>
      </c>
      <c r="W7405">
        <v>0</v>
      </c>
      <c r="X7405">
        <v>0</v>
      </c>
      <c r="Y7405">
        <v>0</v>
      </c>
      <c r="Z7405">
        <v>5</v>
      </c>
      <c r="AA7405">
        <v>90.5</v>
      </c>
      <c r="AB7405">
        <v>82.1</v>
      </c>
      <c r="AC7405">
        <v>3.51</v>
      </c>
      <c r="AD7405">
        <v>1.6</v>
      </c>
      <c r="AE7405">
        <v>-0.85299999999999998</v>
      </c>
      <c r="AF7405">
        <v>2.6459999999999999</v>
      </c>
      <c r="AG7405">
        <v>-1.9279999999999999</v>
      </c>
      <c r="AH7405">
        <v>6.093</v>
      </c>
      <c r="AI7405">
        <v>-5.42</v>
      </c>
      <c r="AJ7405">
        <v>7.7</v>
      </c>
      <c r="AK7405">
        <v>23.7</v>
      </c>
      <c r="AL7405">
        <v>22.6</v>
      </c>
      <c r="AM7405">
        <v>5.0999999999999996</v>
      </c>
      <c r="AN7405">
        <v>214.982</v>
      </c>
      <c r="AO7405">
        <v>1804.59</v>
      </c>
      <c r="AP7405" t="s">
        <v>7018</v>
      </c>
    </row>
    <row r="7406" spans="1:42">
      <c r="A7406" t="s">
        <v>6941</v>
      </c>
      <c r="B7406" t="s">
        <v>42</v>
      </c>
      <c r="C7406" t="s">
        <v>6942</v>
      </c>
      <c r="D7406" t="s">
        <v>6943</v>
      </c>
      <c r="E7406" t="s">
        <v>979</v>
      </c>
      <c r="F7406" t="s">
        <v>6944</v>
      </c>
      <c r="G7406" t="s">
        <v>47</v>
      </c>
      <c r="H7406">
        <v>87</v>
      </c>
      <c r="I7406" t="s">
        <v>56</v>
      </c>
      <c r="J7406" t="s">
        <v>57</v>
      </c>
      <c r="K7406">
        <v>22</v>
      </c>
      <c r="L7406">
        <v>1</v>
      </c>
      <c r="M7406" t="s">
        <v>180</v>
      </c>
      <c r="N7406" t="s">
        <v>1215</v>
      </c>
      <c r="O7406">
        <v>0.91400000000000003</v>
      </c>
      <c r="P7406" t="s">
        <v>51</v>
      </c>
      <c r="R7406" t="s">
        <v>78</v>
      </c>
      <c r="S7406" t="s">
        <v>54</v>
      </c>
      <c r="T7406">
        <v>0</v>
      </c>
      <c r="U7406">
        <v>0</v>
      </c>
      <c r="V7406">
        <v>2</v>
      </c>
      <c r="W7406">
        <v>0</v>
      </c>
      <c r="X7406">
        <v>0</v>
      </c>
      <c r="Y7406">
        <v>0</v>
      </c>
      <c r="Z7406">
        <v>5</v>
      </c>
      <c r="AA7406">
        <v>91.1</v>
      </c>
      <c r="AB7406">
        <v>82.4</v>
      </c>
      <c r="AC7406">
        <v>3.3</v>
      </c>
      <c r="AD7406">
        <v>1.71</v>
      </c>
      <c r="AE7406">
        <v>-0.41599999999999998</v>
      </c>
      <c r="AF7406">
        <v>1.4370000000000001</v>
      </c>
      <c r="AG7406">
        <v>-2.0209999999999999</v>
      </c>
      <c r="AH7406">
        <v>5.69</v>
      </c>
      <c r="AI7406">
        <v>-10.95</v>
      </c>
      <c r="AJ7406">
        <v>4.6100000000000003</v>
      </c>
      <c r="AK7406">
        <v>23.7</v>
      </c>
      <c r="AL7406">
        <v>33.9</v>
      </c>
      <c r="AM7406">
        <v>7.2</v>
      </c>
      <c r="AN7406">
        <v>246.96</v>
      </c>
      <c r="AO7406">
        <v>2273.34</v>
      </c>
      <c r="AP7406" t="s">
        <v>7019</v>
      </c>
    </row>
    <row r="7407" spans="1:42">
      <c r="A7407" t="s">
        <v>6941</v>
      </c>
      <c r="B7407" t="s">
        <v>42</v>
      </c>
      <c r="C7407" t="s">
        <v>6942</v>
      </c>
      <c r="D7407" t="s">
        <v>6943</v>
      </c>
      <c r="E7407" t="s">
        <v>979</v>
      </c>
      <c r="F7407" t="s">
        <v>6944</v>
      </c>
      <c r="G7407" t="s">
        <v>47</v>
      </c>
      <c r="H7407">
        <v>88</v>
      </c>
      <c r="I7407" t="s">
        <v>48</v>
      </c>
      <c r="J7407" t="s">
        <v>49</v>
      </c>
      <c r="K7407">
        <v>22</v>
      </c>
      <c r="L7407">
        <v>2</v>
      </c>
      <c r="M7407" t="s">
        <v>84</v>
      </c>
      <c r="N7407" t="s">
        <v>1215</v>
      </c>
      <c r="O7407">
        <v>0.85799999999999998</v>
      </c>
      <c r="P7407" t="s">
        <v>51</v>
      </c>
      <c r="Q7407" t="s">
        <v>52</v>
      </c>
      <c r="R7407" t="s">
        <v>78</v>
      </c>
      <c r="S7407" t="s">
        <v>54</v>
      </c>
      <c r="T7407">
        <v>1</v>
      </c>
      <c r="U7407">
        <v>0</v>
      </c>
      <c r="V7407">
        <v>2</v>
      </c>
      <c r="W7407">
        <v>0</v>
      </c>
      <c r="X7407">
        <v>0</v>
      </c>
      <c r="Y7407">
        <v>0</v>
      </c>
      <c r="Z7407">
        <v>5</v>
      </c>
      <c r="AA7407">
        <v>91.5</v>
      </c>
      <c r="AB7407">
        <v>83.7</v>
      </c>
      <c r="AC7407">
        <v>3.4</v>
      </c>
      <c r="AD7407">
        <v>1.71</v>
      </c>
      <c r="AE7407">
        <v>-0.312</v>
      </c>
      <c r="AF7407">
        <v>2.5750000000000002</v>
      </c>
      <c r="AG7407">
        <v>-1.9650000000000001</v>
      </c>
      <c r="AH7407">
        <v>6.01</v>
      </c>
      <c r="AI7407">
        <v>-5.93</v>
      </c>
      <c r="AJ7407">
        <v>9.6999999999999993</v>
      </c>
      <c r="AK7407">
        <v>23.8</v>
      </c>
      <c r="AL7407">
        <v>30</v>
      </c>
      <c r="AM7407">
        <v>4.2</v>
      </c>
      <c r="AN7407">
        <v>211.339</v>
      </c>
      <c r="AO7407">
        <v>2226.2600000000002</v>
      </c>
      <c r="AP7407" t="s">
        <v>7020</v>
      </c>
    </row>
    <row r="7408" spans="1:42">
      <c r="A7408" t="s">
        <v>6941</v>
      </c>
      <c r="B7408" t="s">
        <v>42</v>
      </c>
      <c r="C7408" t="s">
        <v>6942</v>
      </c>
      <c r="D7408" t="s">
        <v>6943</v>
      </c>
      <c r="E7408" t="s">
        <v>979</v>
      </c>
      <c r="F7408" t="s">
        <v>6944</v>
      </c>
      <c r="G7408" t="s">
        <v>47</v>
      </c>
      <c r="H7408">
        <v>89</v>
      </c>
      <c r="I7408" t="s">
        <v>63</v>
      </c>
      <c r="J7408" t="s">
        <v>61</v>
      </c>
      <c r="K7408">
        <v>23</v>
      </c>
      <c r="L7408">
        <v>1</v>
      </c>
      <c r="M7408" t="s">
        <v>84</v>
      </c>
      <c r="N7408" t="s">
        <v>1215</v>
      </c>
      <c r="O7408">
        <v>0.81</v>
      </c>
      <c r="P7408" t="s">
        <v>74</v>
      </c>
      <c r="R7408" t="s">
        <v>66</v>
      </c>
      <c r="S7408" t="s">
        <v>42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6</v>
      </c>
      <c r="AA7408">
        <v>90</v>
      </c>
      <c r="AB7408">
        <v>82.4</v>
      </c>
      <c r="AC7408">
        <v>3.13</v>
      </c>
      <c r="AD7408">
        <v>1.22</v>
      </c>
      <c r="AE7408">
        <v>0.308</v>
      </c>
      <c r="AF7408">
        <v>2.0019999999999998</v>
      </c>
      <c r="AG7408">
        <v>-1.5760000000000001</v>
      </c>
      <c r="AH7408">
        <v>6.0990000000000002</v>
      </c>
      <c r="AI7408">
        <v>-5.88</v>
      </c>
      <c r="AJ7408">
        <v>9.3699999999999992</v>
      </c>
      <c r="AK7408">
        <v>23.8</v>
      </c>
      <c r="AL7408">
        <v>26.5</v>
      </c>
      <c r="AM7408">
        <v>4.5999999999999996</v>
      </c>
      <c r="AN7408">
        <v>212.01300000000001</v>
      </c>
      <c r="AO7408">
        <v>2128.39</v>
      </c>
      <c r="AP7408" t="s">
        <v>7021</v>
      </c>
    </row>
    <row r="7409" spans="1:42">
      <c r="A7409" t="s">
        <v>6941</v>
      </c>
      <c r="B7409" t="s">
        <v>42</v>
      </c>
      <c r="C7409" t="s">
        <v>6942</v>
      </c>
      <c r="D7409" t="s">
        <v>6943</v>
      </c>
      <c r="E7409" t="s">
        <v>979</v>
      </c>
      <c r="F7409" t="s">
        <v>6944</v>
      </c>
      <c r="G7409" t="s">
        <v>47</v>
      </c>
      <c r="H7409">
        <v>92</v>
      </c>
      <c r="I7409" t="s">
        <v>48</v>
      </c>
      <c r="J7409" t="s">
        <v>49</v>
      </c>
      <c r="K7409">
        <v>23</v>
      </c>
      <c r="L7409">
        <v>4</v>
      </c>
      <c r="M7409" t="s">
        <v>84</v>
      </c>
      <c r="N7409" t="s">
        <v>1215</v>
      </c>
      <c r="O7409">
        <v>0.91300000000000003</v>
      </c>
      <c r="P7409" t="s">
        <v>74</v>
      </c>
      <c r="Q7409" t="s">
        <v>85</v>
      </c>
      <c r="R7409" t="s">
        <v>66</v>
      </c>
      <c r="S7409" t="s">
        <v>42</v>
      </c>
      <c r="T7409">
        <v>1</v>
      </c>
      <c r="U7409">
        <v>2</v>
      </c>
      <c r="V7409">
        <v>0</v>
      </c>
      <c r="W7409">
        <v>0</v>
      </c>
      <c r="X7409">
        <v>0</v>
      </c>
      <c r="Y7409">
        <v>0</v>
      </c>
      <c r="Z7409">
        <v>6</v>
      </c>
      <c r="AA7409">
        <v>90</v>
      </c>
      <c r="AB7409">
        <v>83</v>
      </c>
      <c r="AC7409">
        <v>2.92</v>
      </c>
      <c r="AD7409">
        <v>1.22</v>
      </c>
      <c r="AE7409">
        <v>0.20599999999999999</v>
      </c>
      <c r="AF7409">
        <v>3.5350000000000001</v>
      </c>
      <c r="AG7409">
        <v>-1.663</v>
      </c>
      <c r="AH7409">
        <v>6.1920000000000002</v>
      </c>
      <c r="AI7409">
        <v>-3.54</v>
      </c>
      <c r="AJ7409">
        <v>9.49</v>
      </c>
      <c r="AK7409">
        <v>23.8</v>
      </c>
      <c r="AL7409">
        <v>17.2</v>
      </c>
      <c r="AM7409">
        <v>3.9</v>
      </c>
      <c r="AN7409">
        <v>200.358</v>
      </c>
      <c r="AO7409">
        <v>1973.57</v>
      </c>
      <c r="AP7409" t="s">
        <v>7024</v>
      </c>
    </row>
    <row r="7410" spans="1:42">
      <c r="A7410" t="s">
        <v>6941</v>
      </c>
      <c r="B7410" t="s">
        <v>42</v>
      </c>
      <c r="C7410" t="s">
        <v>6942</v>
      </c>
      <c r="D7410" t="s">
        <v>6943</v>
      </c>
      <c r="E7410" t="s">
        <v>979</v>
      </c>
      <c r="F7410" t="s">
        <v>6944</v>
      </c>
      <c r="G7410" t="s">
        <v>47</v>
      </c>
      <c r="H7410">
        <v>93</v>
      </c>
      <c r="I7410" t="s">
        <v>87</v>
      </c>
      <c r="J7410" t="s">
        <v>49</v>
      </c>
      <c r="K7410">
        <v>24</v>
      </c>
      <c r="L7410">
        <v>1</v>
      </c>
      <c r="M7410" t="s">
        <v>180</v>
      </c>
      <c r="N7410" t="s">
        <v>1215</v>
      </c>
      <c r="O7410">
        <v>0.91200000000000003</v>
      </c>
      <c r="P7410" t="s">
        <v>65</v>
      </c>
      <c r="Q7410" t="s">
        <v>125</v>
      </c>
      <c r="R7410" t="s">
        <v>53</v>
      </c>
      <c r="S7410" t="s">
        <v>54</v>
      </c>
      <c r="T7410">
        <v>0</v>
      </c>
      <c r="U7410">
        <v>0</v>
      </c>
      <c r="V7410">
        <v>1</v>
      </c>
      <c r="W7410">
        <v>0</v>
      </c>
      <c r="X7410">
        <v>0</v>
      </c>
      <c r="Y7410">
        <v>0</v>
      </c>
      <c r="Z7410">
        <v>6</v>
      </c>
      <c r="AA7410">
        <v>90.6</v>
      </c>
      <c r="AB7410">
        <v>83.2</v>
      </c>
      <c r="AC7410">
        <v>3.46</v>
      </c>
      <c r="AD7410">
        <v>1.61</v>
      </c>
      <c r="AE7410">
        <v>0.27200000000000002</v>
      </c>
      <c r="AF7410">
        <v>2.5859999999999999</v>
      </c>
      <c r="AG7410">
        <v>-2.2090000000000001</v>
      </c>
      <c r="AH7410">
        <v>5.8920000000000003</v>
      </c>
      <c r="AI7410">
        <v>-10.25</v>
      </c>
      <c r="AJ7410">
        <v>7.08</v>
      </c>
      <c r="AK7410">
        <v>23.8</v>
      </c>
      <c r="AL7410">
        <v>37.9</v>
      </c>
      <c r="AM7410">
        <v>6</v>
      </c>
      <c r="AN7410">
        <v>235.21</v>
      </c>
      <c r="AO7410">
        <v>2420.42</v>
      </c>
      <c r="AP7410" t="s">
        <v>7025</v>
      </c>
    </row>
    <row r="7411" spans="1:42">
      <c r="A7411" t="s">
        <v>6941</v>
      </c>
      <c r="B7411" t="s">
        <v>42</v>
      </c>
      <c r="C7411" t="s">
        <v>6942</v>
      </c>
      <c r="D7411" t="s">
        <v>6943</v>
      </c>
      <c r="E7411" t="s">
        <v>979</v>
      </c>
      <c r="F7411" t="s">
        <v>6944</v>
      </c>
      <c r="G7411" t="s">
        <v>47</v>
      </c>
      <c r="H7411">
        <v>94</v>
      </c>
      <c r="I7411" t="s">
        <v>60</v>
      </c>
      <c r="J7411" t="s">
        <v>61</v>
      </c>
      <c r="K7411">
        <v>25</v>
      </c>
      <c r="L7411">
        <v>1</v>
      </c>
      <c r="M7411" t="s">
        <v>84</v>
      </c>
      <c r="N7411" t="s">
        <v>1215</v>
      </c>
      <c r="O7411">
        <v>0.877</v>
      </c>
      <c r="P7411" t="s">
        <v>71</v>
      </c>
      <c r="R7411" t="s">
        <v>75</v>
      </c>
      <c r="S7411" t="s">
        <v>42</v>
      </c>
      <c r="T7411">
        <v>0</v>
      </c>
      <c r="U7411">
        <v>0</v>
      </c>
      <c r="V7411">
        <v>1</v>
      </c>
      <c r="W7411">
        <v>1</v>
      </c>
      <c r="X7411">
        <v>0</v>
      </c>
      <c r="Y7411">
        <v>0</v>
      </c>
      <c r="Z7411">
        <v>6</v>
      </c>
      <c r="AA7411">
        <v>90.4</v>
      </c>
      <c r="AB7411">
        <v>82.4</v>
      </c>
      <c r="AC7411">
        <v>3.46</v>
      </c>
      <c r="AD7411">
        <v>1.53</v>
      </c>
      <c r="AE7411">
        <v>0.46</v>
      </c>
      <c r="AF7411">
        <v>2.8180000000000001</v>
      </c>
      <c r="AG7411">
        <v>-1.8320000000000001</v>
      </c>
      <c r="AH7411">
        <v>5.9960000000000004</v>
      </c>
      <c r="AI7411">
        <v>-4.9000000000000004</v>
      </c>
      <c r="AJ7411">
        <v>8.77</v>
      </c>
      <c r="AK7411">
        <v>23.7</v>
      </c>
      <c r="AL7411">
        <v>20.8</v>
      </c>
      <c r="AM7411">
        <v>4.5</v>
      </c>
      <c r="AN7411">
        <v>209.06800000000001</v>
      </c>
      <c r="AO7411">
        <v>1936.12</v>
      </c>
      <c r="AP7411" t="s">
        <v>7026</v>
      </c>
    </row>
    <row r="7412" spans="1:42">
      <c r="A7412" t="s">
        <v>6941</v>
      </c>
      <c r="B7412" t="s">
        <v>42</v>
      </c>
      <c r="C7412" t="s">
        <v>6942</v>
      </c>
      <c r="D7412" t="s">
        <v>6943</v>
      </c>
      <c r="E7412" t="s">
        <v>979</v>
      </c>
      <c r="F7412" t="s">
        <v>6944</v>
      </c>
      <c r="G7412" t="s">
        <v>47</v>
      </c>
      <c r="H7412">
        <v>98</v>
      </c>
      <c r="I7412" t="s">
        <v>63</v>
      </c>
      <c r="J7412" t="s">
        <v>61</v>
      </c>
      <c r="K7412">
        <v>25</v>
      </c>
      <c r="L7412">
        <v>5</v>
      </c>
      <c r="M7412" t="s">
        <v>84</v>
      </c>
      <c r="N7412" t="s">
        <v>1215</v>
      </c>
      <c r="O7412">
        <v>0.88200000000000001</v>
      </c>
      <c r="P7412" t="s">
        <v>71</v>
      </c>
      <c r="R7412" t="s">
        <v>75</v>
      </c>
      <c r="S7412" t="s">
        <v>42</v>
      </c>
      <c r="T7412">
        <v>2</v>
      </c>
      <c r="U7412">
        <v>2</v>
      </c>
      <c r="V7412">
        <v>1</v>
      </c>
      <c r="W7412">
        <v>1</v>
      </c>
      <c r="X7412">
        <v>0</v>
      </c>
      <c r="Y7412">
        <v>0</v>
      </c>
      <c r="Z7412">
        <v>6</v>
      </c>
      <c r="AA7412">
        <v>89.9</v>
      </c>
      <c r="AB7412">
        <v>82.9</v>
      </c>
      <c r="AC7412">
        <v>3.46</v>
      </c>
      <c r="AD7412">
        <v>1.53</v>
      </c>
      <c r="AE7412">
        <v>-1.0629999999999999</v>
      </c>
      <c r="AF7412">
        <v>2.371</v>
      </c>
      <c r="AG7412">
        <v>-1.6459999999999999</v>
      </c>
      <c r="AH7412">
        <v>6.0339999999999998</v>
      </c>
      <c r="AI7412">
        <v>-3.72</v>
      </c>
      <c r="AJ7412">
        <v>5.35</v>
      </c>
      <c r="AK7412">
        <v>23.8</v>
      </c>
      <c r="AL7412">
        <v>14</v>
      </c>
      <c r="AM7412">
        <v>5.7</v>
      </c>
      <c r="AN7412">
        <v>214.578</v>
      </c>
      <c r="AO7412">
        <v>1264.96</v>
      </c>
      <c r="AP7412" t="s">
        <v>7030</v>
      </c>
    </row>
    <row r="7413" spans="1:42">
      <c r="A7413" t="s">
        <v>7031</v>
      </c>
      <c r="B7413" t="s">
        <v>54</v>
      </c>
      <c r="C7413" t="s">
        <v>6942</v>
      </c>
      <c r="D7413" t="s">
        <v>6943</v>
      </c>
      <c r="E7413" t="s">
        <v>979</v>
      </c>
      <c r="F7413" t="s">
        <v>6944</v>
      </c>
      <c r="G7413" t="s">
        <v>47</v>
      </c>
      <c r="H7413">
        <v>1</v>
      </c>
      <c r="I7413" t="s">
        <v>56</v>
      </c>
      <c r="J7413" t="s">
        <v>57</v>
      </c>
      <c r="K7413">
        <v>1</v>
      </c>
      <c r="L7413">
        <v>1</v>
      </c>
      <c r="M7413" t="s">
        <v>84</v>
      </c>
      <c r="N7413" t="s">
        <v>1215</v>
      </c>
      <c r="O7413">
        <v>0.9</v>
      </c>
      <c r="P7413" t="s">
        <v>71</v>
      </c>
      <c r="R7413" t="s">
        <v>1230</v>
      </c>
      <c r="S7413" t="s">
        <v>42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7</v>
      </c>
      <c r="AA7413">
        <v>93</v>
      </c>
      <c r="AB7413">
        <v>85.2</v>
      </c>
      <c r="AC7413">
        <v>3.37</v>
      </c>
      <c r="AD7413">
        <v>1.53</v>
      </c>
      <c r="AE7413">
        <v>1.919</v>
      </c>
      <c r="AF7413">
        <v>3.3610000000000002</v>
      </c>
      <c r="AG7413">
        <v>2.0179999999999998</v>
      </c>
      <c r="AH7413">
        <v>5.9809999999999999</v>
      </c>
      <c r="AI7413">
        <v>6.18</v>
      </c>
      <c r="AJ7413">
        <v>11.33</v>
      </c>
      <c r="AK7413">
        <v>23.8</v>
      </c>
      <c r="AL7413">
        <v>-42.4</v>
      </c>
      <c r="AM7413">
        <v>3.5</v>
      </c>
      <c r="AN7413">
        <v>151.464</v>
      </c>
      <c r="AO7413">
        <v>2575.7600000000002</v>
      </c>
      <c r="AP7413" t="s">
        <v>7032</v>
      </c>
    </row>
    <row r="7414" spans="1:42">
      <c r="A7414" t="s">
        <v>7031</v>
      </c>
      <c r="B7414" t="s">
        <v>54</v>
      </c>
      <c r="C7414" t="s">
        <v>6942</v>
      </c>
      <c r="D7414" t="s">
        <v>6943</v>
      </c>
      <c r="E7414" t="s">
        <v>979</v>
      </c>
      <c r="F7414" t="s">
        <v>6944</v>
      </c>
      <c r="G7414" t="s">
        <v>47</v>
      </c>
      <c r="H7414">
        <v>2</v>
      </c>
      <c r="I7414" t="s">
        <v>69</v>
      </c>
      <c r="J7414" t="s">
        <v>61</v>
      </c>
      <c r="K7414">
        <v>1</v>
      </c>
      <c r="L7414">
        <v>2</v>
      </c>
      <c r="M7414" t="s">
        <v>84</v>
      </c>
      <c r="N7414" t="s">
        <v>1215</v>
      </c>
      <c r="O7414">
        <v>0.90100000000000002</v>
      </c>
      <c r="P7414" t="s">
        <v>71</v>
      </c>
      <c r="R7414" t="s">
        <v>1230</v>
      </c>
      <c r="S7414" t="s">
        <v>42</v>
      </c>
      <c r="T7414">
        <v>1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7</v>
      </c>
      <c r="AA7414">
        <v>93.2</v>
      </c>
      <c r="AB7414">
        <v>85.3</v>
      </c>
      <c r="AC7414">
        <v>3.28</v>
      </c>
      <c r="AD7414">
        <v>1.43</v>
      </c>
      <c r="AE7414">
        <v>-9.8000000000000004E-2</v>
      </c>
      <c r="AF7414">
        <v>2.58</v>
      </c>
      <c r="AG7414">
        <v>1.944</v>
      </c>
      <c r="AH7414">
        <v>5.681</v>
      </c>
      <c r="AI7414">
        <v>6.91</v>
      </c>
      <c r="AJ7414">
        <v>10.11</v>
      </c>
      <c r="AK7414">
        <v>23.8</v>
      </c>
      <c r="AL7414">
        <v>-37.6</v>
      </c>
      <c r="AM7414">
        <v>4</v>
      </c>
      <c r="AN7414">
        <v>145.72900000000001</v>
      </c>
      <c r="AO7414">
        <v>2447.77</v>
      </c>
      <c r="AP7414" t="s">
        <v>7033</v>
      </c>
    </row>
    <row r="7415" spans="1:42">
      <c r="A7415" t="s">
        <v>7031</v>
      </c>
      <c r="B7415" t="s">
        <v>54</v>
      </c>
      <c r="C7415" t="s">
        <v>6942</v>
      </c>
      <c r="D7415" t="s">
        <v>6943</v>
      </c>
      <c r="E7415" t="s">
        <v>979</v>
      </c>
      <c r="F7415" t="s">
        <v>6944</v>
      </c>
      <c r="G7415" t="s">
        <v>47</v>
      </c>
      <c r="H7415">
        <v>4</v>
      </c>
      <c r="I7415" t="s">
        <v>69</v>
      </c>
      <c r="J7415" t="s">
        <v>61</v>
      </c>
      <c r="K7415">
        <v>1</v>
      </c>
      <c r="L7415">
        <v>4</v>
      </c>
      <c r="M7415" t="s">
        <v>84</v>
      </c>
      <c r="N7415" t="s">
        <v>1215</v>
      </c>
      <c r="O7415">
        <v>0.90900000000000003</v>
      </c>
      <c r="P7415" t="s">
        <v>71</v>
      </c>
      <c r="R7415" t="s">
        <v>1230</v>
      </c>
      <c r="S7415" t="s">
        <v>42</v>
      </c>
      <c r="T7415">
        <v>1</v>
      </c>
      <c r="U7415">
        <v>2</v>
      </c>
      <c r="V7415">
        <v>0</v>
      </c>
      <c r="W7415">
        <v>0</v>
      </c>
      <c r="X7415">
        <v>0</v>
      </c>
      <c r="Y7415">
        <v>0</v>
      </c>
      <c r="Z7415">
        <v>7</v>
      </c>
      <c r="AA7415">
        <v>94.3</v>
      </c>
      <c r="AB7415">
        <v>86.2</v>
      </c>
      <c r="AC7415">
        <v>3.28</v>
      </c>
      <c r="AD7415">
        <v>1.43</v>
      </c>
      <c r="AE7415">
        <v>-0.247</v>
      </c>
      <c r="AF7415">
        <v>1.931</v>
      </c>
      <c r="AG7415">
        <v>1.6060000000000001</v>
      </c>
      <c r="AH7415">
        <v>5.71</v>
      </c>
      <c r="AI7415">
        <v>5.04</v>
      </c>
      <c r="AJ7415">
        <v>10.33</v>
      </c>
      <c r="AK7415">
        <v>23.7</v>
      </c>
      <c r="AL7415">
        <v>-29.5</v>
      </c>
      <c r="AM7415">
        <v>3.5</v>
      </c>
      <c r="AN7415">
        <v>154.071</v>
      </c>
      <c r="AO7415">
        <v>2316.9299999999998</v>
      </c>
      <c r="AP7415" t="s">
        <v>7035</v>
      </c>
    </row>
    <row r="7416" spans="1:42">
      <c r="A7416" t="s">
        <v>7031</v>
      </c>
      <c r="B7416" t="s">
        <v>54</v>
      </c>
      <c r="C7416" t="s">
        <v>6942</v>
      </c>
      <c r="D7416" t="s">
        <v>6943</v>
      </c>
      <c r="E7416" t="s">
        <v>979</v>
      </c>
      <c r="F7416" t="s">
        <v>6944</v>
      </c>
      <c r="G7416" t="s">
        <v>47</v>
      </c>
      <c r="H7416">
        <v>5</v>
      </c>
      <c r="I7416" t="s">
        <v>63</v>
      </c>
      <c r="J7416" t="s">
        <v>61</v>
      </c>
      <c r="K7416">
        <v>2</v>
      </c>
      <c r="L7416">
        <v>1</v>
      </c>
      <c r="M7416" t="s">
        <v>84</v>
      </c>
      <c r="N7416" t="s">
        <v>1215</v>
      </c>
      <c r="O7416">
        <v>0.91900000000000004</v>
      </c>
      <c r="P7416" t="s">
        <v>149</v>
      </c>
      <c r="R7416" t="s">
        <v>116</v>
      </c>
      <c r="S7416" t="s">
        <v>42</v>
      </c>
      <c r="T7416">
        <v>0</v>
      </c>
      <c r="U7416">
        <v>0</v>
      </c>
      <c r="V7416">
        <v>1</v>
      </c>
      <c r="W7416">
        <v>0</v>
      </c>
      <c r="X7416">
        <v>0</v>
      </c>
      <c r="Y7416">
        <v>0</v>
      </c>
      <c r="Z7416">
        <v>7</v>
      </c>
      <c r="AA7416">
        <v>94.6</v>
      </c>
      <c r="AB7416">
        <v>85.7</v>
      </c>
      <c r="AC7416">
        <v>3.58</v>
      </c>
      <c r="AD7416">
        <v>1.62</v>
      </c>
      <c r="AE7416">
        <v>0.93799999999999994</v>
      </c>
      <c r="AF7416">
        <v>2.0339999999999998</v>
      </c>
      <c r="AG7416">
        <v>1.8660000000000001</v>
      </c>
      <c r="AH7416">
        <v>5.7560000000000002</v>
      </c>
      <c r="AI7416">
        <v>6.12</v>
      </c>
      <c r="AJ7416">
        <v>12.17</v>
      </c>
      <c r="AK7416">
        <v>23.7</v>
      </c>
      <c r="AL7416">
        <v>-43.3</v>
      </c>
      <c r="AM7416">
        <v>3.3</v>
      </c>
      <c r="AN7416">
        <v>153.37</v>
      </c>
      <c r="AO7416">
        <v>2725.86</v>
      </c>
      <c r="AP7416" t="s">
        <v>7036</v>
      </c>
    </row>
    <row r="7417" spans="1:42">
      <c r="A7417" t="s">
        <v>7031</v>
      </c>
      <c r="B7417" t="s">
        <v>54</v>
      </c>
      <c r="C7417" t="s">
        <v>6942</v>
      </c>
      <c r="D7417" t="s">
        <v>6943</v>
      </c>
      <c r="E7417" t="s">
        <v>979</v>
      </c>
      <c r="F7417" t="s">
        <v>6944</v>
      </c>
      <c r="G7417" t="s">
        <v>47</v>
      </c>
      <c r="H7417">
        <v>7</v>
      </c>
      <c r="I7417" t="s">
        <v>60</v>
      </c>
      <c r="J7417" t="s">
        <v>61</v>
      </c>
      <c r="K7417">
        <v>2</v>
      </c>
      <c r="L7417">
        <v>3</v>
      </c>
      <c r="M7417" t="s">
        <v>84</v>
      </c>
      <c r="N7417" t="s">
        <v>1215</v>
      </c>
      <c r="O7417">
        <v>0.91500000000000004</v>
      </c>
      <c r="P7417" t="s">
        <v>149</v>
      </c>
      <c r="R7417" t="s">
        <v>116</v>
      </c>
      <c r="S7417" t="s">
        <v>42</v>
      </c>
      <c r="T7417">
        <v>0</v>
      </c>
      <c r="U7417">
        <v>2</v>
      </c>
      <c r="V7417">
        <v>1</v>
      </c>
      <c r="W7417">
        <v>0</v>
      </c>
      <c r="X7417">
        <v>0</v>
      </c>
      <c r="Y7417">
        <v>0</v>
      </c>
      <c r="Z7417">
        <v>7</v>
      </c>
      <c r="AA7417">
        <v>95</v>
      </c>
      <c r="AB7417">
        <v>86.4</v>
      </c>
      <c r="AC7417">
        <v>3.69</v>
      </c>
      <c r="AD7417">
        <v>1.76</v>
      </c>
      <c r="AE7417">
        <v>0.60299999999999998</v>
      </c>
      <c r="AF7417">
        <v>1.5249999999999999</v>
      </c>
      <c r="AG7417">
        <v>1.8</v>
      </c>
      <c r="AH7417">
        <v>5.7</v>
      </c>
      <c r="AI7417">
        <v>3.9</v>
      </c>
      <c r="AJ7417">
        <v>12.06</v>
      </c>
      <c r="AK7417">
        <v>23.7</v>
      </c>
      <c r="AL7417">
        <v>-29.5</v>
      </c>
      <c r="AM7417">
        <v>2.7</v>
      </c>
      <c r="AN7417">
        <v>162.149</v>
      </c>
      <c r="AO7417">
        <v>2559.7399999999998</v>
      </c>
      <c r="AP7417" t="s">
        <v>7038</v>
      </c>
    </row>
    <row r="7418" spans="1:42">
      <c r="A7418" t="s">
        <v>7031</v>
      </c>
      <c r="B7418" t="s">
        <v>54</v>
      </c>
      <c r="C7418" t="s">
        <v>6942</v>
      </c>
      <c r="D7418" t="s">
        <v>6943</v>
      </c>
      <c r="E7418" t="s">
        <v>979</v>
      </c>
      <c r="F7418" t="s">
        <v>6944</v>
      </c>
      <c r="G7418" t="s">
        <v>47</v>
      </c>
      <c r="H7418">
        <v>8</v>
      </c>
      <c r="I7418" t="s">
        <v>56</v>
      </c>
      <c r="J7418" t="s">
        <v>57</v>
      </c>
      <c r="K7418">
        <v>2</v>
      </c>
      <c r="L7418">
        <v>4</v>
      </c>
      <c r="M7418" t="s">
        <v>84</v>
      </c>
      <c r="N7418" t="s">
        <v>1215</v>
      </c>
      <c r="O7418">
        <v>0.90800000000000003</v>
      </c>
      <c r="P7418" t="s">
        <v>149</v>
      </c>
      <c r="R7418" t="s">
        <v>116</v>
      </c>
      <c r="S7418" t="s">
        <v>42</v>
      </c>
      <c r="T7418">
        <v>0</v>
      </c>
      <c r="U7418">
        <v>2</v>
      </c>
      <c r="V7418">
        <v>1</v>
      </c>
      <c r="W7418">
        <v>0</v>
      </c>
      <c r="X7418">
        <v>0</v>
      </c>
      <c r="Y7418">
        <v>0</v>
      </c>
      <c r="Z7418">
        <v>7</v>
      </c>
      <c r="AA7418">
        <v>94.2</v>
      </c>
      <c r="AB7418">
        <v>85.8</v>
      </c>
      <c r="AC7418">
        <v>3.58</v>
      </c>
      <c r="AD7418">
        <v>1.54</v>
      </c>
      <c r="AE7418">
        <v>0.91100000000000003</v>
      </c>
      <c r="AF7418">
        <v>4.1159999999999997</v>
      </c>
      <c r="AG7418">
        <v>1.984</v>
      </c>
      <c r="AH7418">
        <v>5.8339999999999996</v>
      </c>
      <c r="AI7418">
        <v>3.65</v>
      </c>
      <c r="AJ7418">
        <v>11.17</v>
      </c>
      <c r="AK7418">
        <v>23.7</v>
      </c>
      <c r="AL7418">
        <v>-27.5</v>
      </c>
      <c r="AM7418">
        <v>2.7</v>
      </c>
      <c r="AN7418">
        <v>161.96799999999999</v>
      </c>
      <c r="AO7418">
        <v>2364.86</v>
      </c>
      <c r="AP7418" t="s">
        <v>7039</v>
      </c>
    </row>
    <row r="7419" spans="1:42">
      <c r="A7419" t="s">
        <v>7031</v>
      </c>
      <c r="B7419" t="s">
        <v>54</v>
      </c>
      <c r="C7419" t="s">
        <v>6942</v>
      </c>
      <c r="D7419" t="s">
        <v>6943</v>
      </c>
      <c r="E7419" t="s">
        <v>979</v>
      </c>
      <c r="F7419" t="s">
        <v>6944</v>
      </c>
      <c r="G7419" t="s">
        <v>47</v>
      </c>
      <c r="H7419">
        <v>9</v>
      </c>
      <c r="I7419" t="s">
        <v>48</v>
      </c>
      <c r="J7419" t="s">
        <v>49</v>
      </c>
      <c r="K7419">
        <v>2</v>
      </c>
      <c r="L7419">
        <v>5</v>
      </c>
      <c r="M7419" t="s">
        <v>84</v>
      </c>
      <c r="N7419" t="s">
        <v>1215</v>
      </c>
      <c r="O7419">
        <v>0.91600000000000004</v>
      </c>
      <c r="P7419" t="s">
        <v>149</v>
      </c>
      <c r="Q7419" t="s">
        <v>150</v>
      </c>
      <c r="R7419" t="s">
        <v>116</v>
      </c>
      <c r="S7419" t="s">
        <v>42</v>
      </c>
      <c r="T7419">
        <v>1</v>
      </c>
      <c r="U7419">
        <v>2</v>
      </c>
      <c r="V7419">
        <v>1</v>
      </c>
      <c r="W7419">
        <v>0</v>
      </c>
      <c r="X7419">
        <v>0</v>
      </c>
      <c r="Y7419">
        <v>0</v>
      </c>
      <c r="Z7419">
        <v>7</v>
      </c>
      <c r="AA7419">
        <v>94.7</v>
      </c>
      <c r="AB7419">
        <v>86</v>
      </c>
      <c r="AC7419">
        <v>3.69</v>
      </c>
      <c r="AD7419">
        <v>1.76</v>
      </c>
      <c r="AE7419">
        <v>-0.58899999999999997</v>
      </c>
      <c r="AF7419">
        <v>2.8149999999999999</v>
      </c>
      <c r="AG7419">
        <v>1.603</v>
      </c>
      <c r="AH7419">
        <v>5.7510000000000003</v>
      </c>
      <c r="AI7419">
        <v>4.79</v>
      </c>
      <c r="AJ7419">
        <v>10.93</v>
      </c>
      <c r="AK7419">
        <v>23.7</v>
      </c>
      <c r="AL7419">
        <v>-30</v>
      </c>
      <c r="AM7419">
        <v>3.1</v>
      </c>
      <c r="AN7419">
        <v>156.40199999999999</v>
      </c>
      <c r="AO7419">
        <v>2402.62</v>
      </c>
      <c r="AP7419" t="s">
        <v>7040</v>
      </c>
    </row>
    <row r="7420" spans="1:42">
      <c r="A7420" t="s">
        <v>7031</v>
      </c>
      <c r="B7420" t="s">
        <v>54</v>
      </c>
      <c r="C7420" t="s">
        <v>6942</v>
      </c>
      <c r="D7420" t="s">
        <v>6943</v>
      </c>
      <c r="E7420" t="s">
        <v>979</v>
      </c>
      <c r="F7420" t="s">
        <v>6944</v>
      </c>
      <c r="G7420" t="s">
        <v>47</v>
      </c>
      <c r="H7420">
        <v>10</v>
      </c>
      <c r="I7420" t="s">
        <v>56</v>
      </c>
      <c r="J7420" t="s">
        <v>57</v>
      </c>
      <c r="K7420">
        <v>3</v>
      </c>
      <c r="L7420">
        <v>1</v>
      </c>
      <c r="M7420" t="s">
        <v>84</v>
      </c>
      <c r="N7420" t="s">
        <v>1215</v>
      </c>
      <c r="O7420">
        <v>0.91100000000000003</v>
      </c>
      <c r="P7420" t="s">
        <v>71</v>
      </c>
      <c r="R7420" t="s">
        <v>72</v>
      </c>
      <c r="S7420" t="s">
        <v>54</v>
      </c>
      <c r="T7420">
        <v>0</v>
      </c>
      <c r="U7420">
        <v>0</v>
      </c>
      <c r="V7420">
        <v>2</v>
      </c>
      <c r="W7420">
        <v>0</v>
      </c>
      <c r="X7420">
        <v>0</v>
      </c>
      <c r="Y7420">
        <v>0</v>
      </c>
      <c r="Z7420">
        <v>7</v>
      </c>
      <c r="AA7420">
        <v>94.2</v>
      </c>
      <c r="AB7420">
        <v>86.1</v>
      </c>
      <c r="AC7420">
        <v>2.72</v>
      </c>
      <c r="AD7420">
        <v>1.25</v>
      </c>
      <c r="AE7420">
        <v>-1.331</v>
      </c>
      <c r="AF7420">
        <v>1.1930000000000001</v>
      </c>
      <c r="AG7420">
        <v>1.712</v>
      </c>
      <c r="AH7420">
        <v>5.5839999999999996</v>
      </c>
      <c r="AI7420">
        <v>9.0399999999999991</v>
      </c>
      <c r="AJ7420">
        <v>9.57</v>
      </c>
      <c r="AK7420">
        <v>23.7</v>
      </c>
      <c r="AL7420">
        <v>-42</v>
      </c>
      <c r="AM7420">
        <v>4.5999999999999996</v>
      </c>
      <c r="AN7420">
        <v>136.74700000000001</v>
      </c>
      <c r="AO7420">
        <v>2642.07</v>
      </c>
      <c r="AP7420" t="s">
        <v>7041</v>
      </c>
    </row>
    <row r="7421" spans="1:42">
      <c r="A7421" t="s">
        <v>7031</v>
      </c>
      <c r="B7421" t="s">
        <v>54</v>
      </c>
      <c r="C7421" t="s">
        <v>6942</v>
      </c>
      <c r="D7421" t="s">
        <v>6943</v>
      </c>
      <c r="E7421" t="s">
        <v>979</v>
      </c>
      <c r="F7421" t="s">
        <v>6944</v>
      </c>
      <c r="G7421" t="s">
        <v>47</v>
      </c>
      <c r="H7421">
        <v>11</v>
      </c>
      <c r="I7421" t="s">
        <v>56</v>
      </c>
      <c r="J7421" t="s">
        <v>57</v>
      </c>
      <c r="K7421">
        <v>3</v>
      </c>
      <c r="L7421">
        <v>2</v>
      </c>
      <c r="M7421" t="s">
        <v>84</v>
      </c>
      <c r="N7421" t="s">
        <v>1215</v>
      </c>
      <c r="O7421">
        <v>0.90500000000000003</v>
      </c>
      <c r="P7421" t="s">
        <v>71</v>
      </c>
      <c r="R7421" t="s">
        <v>72</v>
      </c>
      <c r="S7421" t="s">
        <v>54</v>
      </c>
      <c r="T7421">
        <v>1</v>
      </c>
      <c r="U7421">
        <v>0</v>
      </c>
      <c r="V7421">
        <v>2</v>
      </c>
      <c r="W7421">
        <v>0</v>
      </c>
      <c r="X7421">
        <v>0</v>
      </c>
      <c r="Y7421">
        <v>0</v>
      </c>
      <c r="Z7421">
        <v>7</v>
      </c>
      <c r="AA7421">
        <v>93.8</v>
      </c>
      <c r="AB7421">
        <v>85.6</v>
      </c>
      <c r="AC7421">
        <v>2.81</v>
      </c>
      <c r="AD7421">
        <v>1.25</v>
      </c>
      <c r="AE7421">
        <v>0.10199999999999999</v>
      </c>
      <c r="AF7421">
        <v>3.1389999999999998</v>
      </c>
      <c r="AG7421">
        <v>1.8839999999999999</v>
      </c>
      <c r="AH7421">
        <v>5.7889999999999997</v>
      </c>
      <c r="AI7421">
        <v>6.93</v>
      </c>
      <c r="AJ7421">
        <v>9.06</v>
      </c>
      <c r="AK7421">
        <v>23.7</v>
      </c>
      <c r="AL7421">
        <v>-35.5</v>
      </c>
      <c r="AM7421">
        <v>4.2</v>
      </c>
      <c r="AN7421">
        <v>142.72</v>
      </c>
      <c r="AO7421">
        <v>2286.42</v>
      </c>
      <c r="AP7421" t="s">
        <v>7042</v>
      </c>
    </row>
    <row r="7422" spans="1:42">
      <c r="A7422" t="s">
        <v>7031</v>
      </c>
      <c r="B7422" t="s">
        <v>54</v>
      </c>
      <c r="C7422" t="s">
        <v>6942</v>
      </c>
      <c r="D7422" t="s">
        <v>6943</v>
      </c>
      <c r="E7422" t="s">
        <v>979</v>
      </c>
      <c r="F7422" t="s">
        <v>6944</v>
      </c>
      <c r="G7422" t="s">
        <v>47</v>
      </c>
      <c r="H7422">
        <v>12</v>
      </c>
      <c r="I7422" t="s">
        <v>291</v>
      </c>
      <c r="J7422" t="s">
        <v>61</v>
      </c>
      <c r="K7422">
        <v>3</v>
      </c>
      <c r="L7422">
        <v>3</v>
      </c>
      <c r="M7422" t="s">
        <v>84</v>
      </c>
      <c r="N7422" t="s">
        <v>1215</v>
      </c>
      <c r="O7422">
        <v>0.9</v>
      </c>
      <c r="P7422" t="s">
        <v>71</v>
      </c>
      <c r="R7422" t="s">
        <v>72</v>
      </c>
      <c r="S7422" t="s">
        <v>54</v>
      </c>
      <c r="T7422">
        <v>2</v>
      </c>
      <c r="U7422">
        <v>0</v>
      </c>
      <c r="V7422">
        <v>2</v>
      </c>
      <c r="W7422">
        <v>0</v>
      </c>
      <c r="X7422">
        <v>0</v>
      </c>
      <c r="Y7422">
        <v>0</v>
      </c>
      <c r="Z7422">
        <v>7</v>
      </c>
      <c r="AA7422">
        <v>93.3</v>
      </c>
      <c r="AB7422">
        <v>85.1</v>
      </c>
      <c r="AC7422">
        <v>3.24</v>
      </c>
      <c r="AD7422">
        <v>1.5</v>
      </c>
      <c r="AE7422">
        <v>-9.5000000000000001E-2</v>
      </c>
      <c r="AF7422">
        <v>2.6859999999999999</v>
      </c>
      <c r="AG7422">
        <v>1.84</v>
      </c>
      <c r="AH7422">
        <v>5.7519999999999998</v>
      </c>
      <c r="AI7422">
        <v>5.53</v>
      </c>
      <c r="AJ7422">
        <v>9.8000000000000007</v>
      </c>
      <c r="AK7422">
        <v>23.7</v>
      </c>
      <c r="AL7422">
        <v>-29.8</v>
      </c>
      <c r="AM7422">
        <v>3.8</v>
      </c>
      <c r="AN7422">
        <v>150.65600000000001</v>
      </c>
      <c r="AO7422">
        <v>2241.63</v>
      </c>
      <c r="AP7422" t="s">
        <v>7043</v>
      </c>
    </row>
    <row r="7423" spans="1:42">
      <c r="A7423" t="s">
        <v>7031</v>
      </c>
      <c r="B7423" t="s">
        <v>54</v>
      </c>
      <c r="C7423" t="s">
        <v>6942</v>
      </c>
      <c r="D7423" t="s">
        <v>6943</v>
      </c>
      <c r="E7423" t="s">
        <v>979</v>
      </c>
      <c r="F7423" t="s">
        <v>6944</v>
      </c>
      <c r="G7423" t="s">
        <v>47</v>
      </c>
      <c r="H7423">
        <v>13</v>
      </c>
      <c r="I7423" t="s">
        <v>60</v>
      </c>
      <c r="J7423" t="s">
        <v>61</v>
      </c>
      <c r="K7423">
        <v>3</v>
      </c>
      <c r="L7423">
        <v>4</v>
      </c>
      <c r="M7423" t="s">
        <v>84</v>
      </c>
      <c r="N7423" t="s">
        <v>1215</v>
      </c>
      <c r="O7423">
        <v>0.89300000000000002</v>
      </c>
      <c r="P7423" t="s">
        <v>71</v>
      </c>
      <c r="R7423" t="s">
        <v>72</v>
      </c>
      <c r="S7423" t="s">
        <v>54</v>
      </c>
      <c r="T7423">
        <v>2</v>
      </c>
      <c r="U7423">
        <v>1</v>
      </c>
      <c r="V7423">
        <v>2</v>
      </c>
      <c r="W7423">
        <v>0</v>
      </c>
      <c r="X7423">
        <v>0</v>
      </c>
      <c r="Y7423">
        <v>0</v>
      </c>
      <c r="Z7423">
        <v>7</v>
      </c>
      <c r="AA7423">
        <v>93.6</v>
      </c>
      <c r="AB7423">
        <v>85.5</v>
      </c>
      <c r="AC7423">
        <v>3.24</v>
      </c>
      <c r="AD7423">
        <v>1.5</v>
      </c>
      <c r="AE7423">
        <v>-0.106</v>
      </c>
      <c r="AF7423">
        <v>1.7989999999999999</v>
      </c>
      <c r="AG7423">
        <v>1.8180000000000001</v>
      </c>
      <c r="AH7423">
        <v>5.673</v>
      </c>
      <c r="AI7423">
        <v>2.44</v>
      </c>
      <c r="AJ7423">
        <v>11.1</v>
      </c>
      <c r="AK7423">
        <v>23.7</v>
      </c>
      <c r="AL7423">
        <v>-13.6</v>
      </c>
      <c r="AM7423">
        <v>2.9</v>
      </c>
      <c r="AN7423">
        <v>167.63300000000001</v>
      </c>
      <c r="AO7423">
        <v>2272.8000000000002</v>
      </c>
      <c r="AP7423" t="s">
        <v>7044</v>
      </c>
    </row>
    <row r="7424" spans="1:42">
      <c r="A7424" t="s">
        <v>7031</v>
      </c>
      <c r="B7424" t="s">
        <v>54</v>
      </c>
      <c r="C7424" t="s">
        <v>6942</v>
      </c>
      <c r="D7424" t="s">
        <v>6943</v>
      </c>
      <c r="E7424" t="s">
        <v>979</v>
      </c>
      <c r="F7424" t="s">
        <v>6944</v>
      </c>
      <c r="G7424" t="s">
        <v>47</v>
      </c>
      <c r="H7424">
        <v>14</v>
      </c>
      <c r="I7424" t="s">
        <v>63</v>
      </c>
      <c r="J7424" t="s">
        <v>61</v>
      </c>
      <c r="K7424">
        <v>3</v>
      </c>
      <c r="L7424">
        <v>5</v>
      </c>
      <c r="M7424" t="s">
        <v>84</v>
      </c>
      <c r="N7424" t="s">
        <v>1215</v>
      </c>
      <c r="O7424">
        <v>0.91500000000000004</v>
      </c>
      <c r="P7424" t="s">
        <v>71</v>
      </c>
      <c r="R7424" t="s">
        <v>72</v>
      </c>
      <c r="S7424" t="s">
        <v>54</v>
      </c>
      <c r="T7424">
        <v>2</v>
      </c>
      <c r="U7424">
        <v>2</v>
      </c>
      <c r="V7424">
        <v>2</v>
      </c>
      <c r="W7424">
        <v>0</v>
      </c>
      <c r="X7424">
        <v>0</v>
      </c>
      <c r="Y7424">
        <v>0</v>
      </c>
      <c r="Z7424">
        <v>7</v>
      </c>
      <c r="AA7424">
        <v>94</v>
      </c>
      <c r="AB7424">
        <v>85.3</v>
      </c>
      <c r="AC7424">
        <v>3.07</v>
      </c>
      <c r="AD7424">
        <v>1.47</v>
      </c>
      <c r="AE7424">
        <v>1.9E-2</v>
      </c>
      <c r="AF7424">
        <v>2.0680000000000001</v>
      </c>
      <c r="AG7424">
        <v>1.7689999999999999</v>
      </c>
      <c r="AH7424">
        <v>5.665</v>
      </c>
      <c r="AI7424">
        <v>7.52</v>
      </c>
      <c r="AJ7424">
        <v>11.02</v>
      </c>
      <c r="AK7424">
        <v>23.7</v>
      </c>
      <c r="AL7424">
        <v>-43</v>
      </c>
      <c r="AM7424">
        <v>3.9</v>
      </c>
      <c r="AN7424">
        <v>145.78200000000001</v>
      </c>
      <c r="AO7424">
        <v>2658.08</v>
      </c>
      <c r="AP7424" t="s">
        <v>7045</v>
      </c>
    </row>
    <row r="7425" spans="1:42">
      <c r="A7425" t="s">
        <v>7046</v>
      </c>
      <c r="B7425" t="s">
        <v>42</v>
      </c>
      <c r="C7425" t="s">
        <v>6942</v>
      </c>
      <c r="D7425" t="s">
        <v>6943</v>
      </c>
      <c r="E7425" t="s">
        <v>979</v>
      </c>
      <c r="F7425" t="s">
        <v>6944</v>
      </c>
      <c r="G7425" t="s">
        <v>47</v>
      </c>
      <c r="H7425">
        <v>1</v>
      </c>
      <c r="I7425" t="s">
        <v>56</v>
      </c>
      <c r="J7425" t="s">
        <v>57</v>
      </c>
      <c r="K7425">
        <v>1</v>
      </c>
      <c r="L7425">
        <v>1</v>
      </c>
      <c r="M7425" t="s">
        <v>80</v>
      </c>
      <c r="N7425" t="s">
        <v>1215</v>
      </c>
      <c r="O7425">
        <v>0.93500000000000005</v>
      </c>
      <c r="P7425" t="s">
        <v>65</v>
      </c>
      <c r="R7425" t="s">
        <v>2780</v>
      </c>
      <c r="S7425" t="s">
        <v>42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8</v>
      </c>
      <c r="AA7425">
        <v>91</v>
      </c>
      <c r="AB7425">
        <v>81.3</v>
      </c>
      <c r="AC7425">
        <v>3.47</v>
      </c>
      <c r="AD7425">
        <v>1.67</v>
      </c>
      <c r="AE7425">
        <v>0.24</v>
      </c>
      <c r="AF7425">
        <v>1.5189999999999999</v>
      </c>
      <c r="AG7425">
        <v>-2.5609999999999999</v>
      </c>
      <c r="AH7425">
        <v>5.7409999999999997</v>
      </c>
      <c r="AI7425">
        <v>-12.98</v>
      </c>
      <c r="AJ7425">
        <v>1.51</v>
      </c>
      <c r="AK7425">
        <v>23.6</v>
      </c>
      <c r="AL7425">
        <v>31.8</v>
      </c>
      <c r="AM7425">
        <v>8.6999999999999993</v>
      </c>
      <c r="AN7425">
        <v>263.15499999999997</v>
      </c>
      <c r="AO7425">
        <v>2456.56</v>
      </c>
      <c r="AP7425" t="s">
        <v>7047</v>
      </c>
    </row>
    <row r="7426" spans="1:42">
      <c r="A7426" t="s">
        <v>7046</v>
      </c>
      <c r="B7426" t="s">
        <v>42</v>
      </c>
      <c r="C7426" t="s">
        <v>6942</v>
      </c>
      <c r="D7426" t="s">
        <v>6943</v>
      </c>
      <c r="E7426" t="s">
        <v>979</v>
      </c>
      <c r="F7426" t="s">
        <v>6944</v>
      </c>
      <c r="G7426" t="s">
        <v>47</v>
      </c>
      <c r="H7426">
        <v>2</v>
      </c>
      <c r="I7426" t="s">
        <v>63</v>
      </c>
      <c r="J7426" t="s">
        <v>61</v>
      </c>
      <c r="K7426">
        <v>1</v>
      </c>
      <c r="L7426">
        <v>2</v>
      </c>
      <c r="M7426" t="s">
        <v>80</v>
      </c>
      <c r="N7426" t="s">
        <v>1215</v>
      </c>
      <c r="O7426">
        <v>0.92300000000000004</v>
      </c>
      <c r="P7426" t="s">
        <v>65</v>
      </c>
      <c r="R7426" t="s">
        <v>2780</v>
      </c>
      <c r="S7426" t="s">
        <v>42</v>
      </c>
      <c r="T7426">
        <v>1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8</v>
      </c>
      <c r="AA7426">
        <v>89.6</v>
      </c>
      <c r="AB7426">
        <v>82.4</v>
      </c>
      <c r="AC7426">
        <v>3.34</v>
      </c>
      <c r="AD7426">
        <v>1.6</v>
      </c>
      <c r="AE7426">
        <v>9.5000000000000001E-2</v>
      </c>
      <c r="AF7426">
        <v>2.7759999999999998</v>
      </c>
      <c r="AG7426">
        <v>-2.6589999999999998</v>
      </c>
      <c r="AH7426">
        <v>5.798</v>
      </c>
      <c r="AI7426">
        <v>-9.07</v>
      </c>
      <c r="AJ7426">
        <v>2.38</v>
      </c>
      <c r="AK7426">
        <v>23.8</v>
      </c>
      <c r="AL7426">
        <v>25.5</v>
      </c>
      <c r="AM7426">
        <v>7.4</v>
      </c>
      <c r="AN7426">
        <v>255.059</v>
      </c>
      <c r="AO7426">
        <v>1801.83</v>
      </c>
      <c r="AP7426" t="s">
        <v>7048</v>
      </c>
    </row>
    <row r="7427" spans="1:42">
      <c r="A7427" t="s">
        <v>7046</v>
      </c>
      <c r="B7427" t="s">
        <v>42</v>
      </c>
      <c r="C7427" t="s">
        <v>6942</v>
      </c>
      <c r="D7427" t="s">
        <v>6943</v>
      </c>
      <c r="E7427" t="s">
        <v>979</v>
      </c>
      <c r="F7427" t="s">
        <v>6944</v>
      </c>
      <c r="G7427" t="s">
        <v>47</v>
      </c>
      <c r="H7427">
        <v>3</v>
      </c>
      <c r="I7427" t="s">
        <v>60</v>
      </c>
      <c r="J7427" t="s">
        <v>61</v>
      </c>
      <c r="K7427">
        <v>1</v>
      </c>
      <c r="L7427">
        <v>3</v>
      </c>
      <c r="M7427" t="s">
        <v>80</v>
      </c>
      <c r="N7427" t="s">
        <v>1215</v>
      </c>
      <c r="O7427">
        <v>0.93100000000000005</v>
      </c>
      <c r="P7427" t="s">
        <v>65</v>
      </c>
      <c r="R7427" t="s">
        <v>2780</v>
      </c>
      <c r="S7427" t="s">
        <v>42</v>
      </c>
      <c r="T7427">
        <v>1</v>
      </c>
      <c r="U7427">
        <v>1</v>
      </c>
      <c r="V7427">
        <v>0</v>
      </c>
      <c r="W7427">
        <v>0</v>
      </c>
      <c r="X7427">
        <v>0</v>
      </c>
      <c r="Y7427">
        <v>0</v>
      </c>
      <c r="Z7427">
        <v>8</v>
      </c>
      <c r="AA7427">
        <v>90.7</v>
      </c>
      <c r="AB7427">
        <v>83.1</v>
      </c>
      <c r="AC7427">
        <v>3.51</v>
      </c>
      <c r="AD7427">
        <v>1.6</v>
      </c>
      <c r="AE7427">
        <v>-0.89</v>
      </c>
      <c r="AF7427">
        <v>2.2799999999999998</v>
      </c>
      <c r="AG7427">
        <v>-2.6819999999999999</v>
      </c>
      <c r="AH7427">
        <v>5.7670000000000003</v>
      </c>
      <c r="AI7427">
        <v>-9.7100000000000009</v>
      </c>
      <c r="AJ7427">
        <v>3.42</v>
      </c>
      <c r="AK7427">
        <v>23.8</v>
      </c>
      <c r="AL7427">
        <v>29.8</v>
      </c>
      <c r="AM7427">
        <v>7.1</v>
      </c>
      <c r="AN7427">
        <v>250.39</v>
      </c>
      <c r="AO7427">
        <v>1993.54</v>
      </c>
      <c r="AP7427" t="s">
        <v>7049</v>
      </c>
    </row>
    <row r="7428" spans="1:42">
      <c r="A7428" t="s">
        <v>7046</v>
      </c>
      <c r="B7428" t="s">
        <v>42</v>
      </c>
      <c r="C7428" t="s">
        <v>6942</v>
      </c>
      <c r="D7428" t="s">
        <v>6943</v>
      </c>
      <c r="E7428" t="s">
        <v>979</v>
      </c>
      <c r="F7428" t="s">
        <v>6944</v>
      </c>
      <c r="G7428" t="s">
        <v>47</v>
      </c>
      <c r="H7428">
        <v>4</v>
      </c>
      <c r="I7428" t="s">
        <v>87</v>
      </c>
      <c r="J7428" t="s">
        <v>49</v>
      </c>
      <c r="K7428">
        <v>1</v>
      </c>
      <c r="L7428">
        <v>4</v>
      </c>
      <c r="M7428" t="s">
        <v>80</v>
      </c>
      <c r="N7428" t="s">
        <v>1215</v>
      </c>
      <c r="O7428">
        <v>0.92800000000000005</v>
      </c>
      <c r="P7428" t="s">
        <v>65</v>
      </c>
      <c r="Q7428" t="s">
        <v>125</v>
      </c>
      <c r="R7428" t="s">
        <v>2780</v>
      </c>
      <c r="S7428" t="s">
        <v>42</v>
      </c>
      <c r="T7428">
        <v>1</v>
      </c>
      <c r="U7428">
        <v>2</v>
      </c>
      <c r="V7428">
        <v>0</v>
      </c>
      <c r="W7428">
        <v>0</v>
      </c>
      <c r="X7428">
        <v>0</v>
      </c>
      <c r="Y7428">
        <v>0</v>
      </c>
      <c r="Z7428">
        <v>8</v>
      </c>
      <c r="AA7428">
        <v>90.7</v>
      </c>
      <c r="AB7428">
        <v>82.6</v>
      </c>
      <c r="AC7428">
        <v>3.51</v>
      </c>
      <c r="AD7428">
        <v>1.6</v>
      </c>
      <c r="AE7428">
        <v>-0.76700000000000002</v>
      </c>
      <c r="AF7428">
        <v>2.2069999999999999</v>
      </c>
      <c r="AG7428">
        <v>-2.742</v>
      </c>
      <c r="AH7428">
        <v>5.6689999999999996</v>
      </c>
      <c r="AI7428">
        <v>-9.2200000000000006</v>
      </c>
      <c r="AJ7428">
        <v>1.52</v>
      </c>
      <c r="AK7428">
        <v>23.7</v>
      </c>
      <c r="AL7428">
        <v>25.3</v>
      </c>
      <c r="AM7428">
        <v>7.7</v>
      </c>
      <c r="AN7428">
        <v>260.38799999999998</v>
      </c>
      <c r="AO7428">
        <v>1795.18</v>
      </c>
      <c r="AP7428" t="s">
        <v>7050</v>
      </c>
    </row>
    <row r="7429" spans="1:42">
      <c r="A7429" t="s">
        <v>7051</v>
      </c>
      <c r="B7429" t="s">
        <v>54</v>
      </c>
      <c r="C7429" t="s">
        <v>6942</v>
      </c>
      <c r="D7429" t="s">
        <v>6943</v>
      </c>
      <c r="E7429" t="s">
        <v>979</v>
      </c>
      <c r="F7429" t="s">
        <v>6944</v>
      </c>
      <c r="G7429" t="s">
        <v>47</v>
      </c>
      <c r="H7429">
        <v>2</v>
      </c>
      <c r="I7429" t="s">
        <v>56</v>
      </c>
      <c r="J7429" t="s">
        <v>57</v>
      </c>
      <c r="K7429">
        <v>1</v>
      </c>
      <c r="L7429">
        <v>2</v>
      </c>
      <c r="M7429" t="s">
        <v>80</v>
      </c>
      <c r="N7429" t="s">
        <v>1215</v>
      </c>
      <c r="O7429">
        <v>0.88400000000000001</v>
      </c>
      <c r="P7429" t="s">
        <v>498</v>
      </c>
      <c r="R7429" t="s">
        <v>78</v>
      </c>
      <c r="S7429" t="s">
        <v>54</v>
      </c>
      <c r="T7429">
        <v>1</v>
      </c>
      <c r="U7429">
        <v>0</v>
      </c>
      <c r="V7429">
        <v>1</v>
      </c>
      <c r="W7429">
        <v>1</v>
      </c>
      <c r="X7429">
        <v>0</v>
      </c>
      <c r="Y7429">
        <v>0</v>
      </c>
      <c r="Z7429">
        <v>8</v>
      </c>
      <c r="AA7429">
        <v>86.2</v>
      </c>
      <c r="AB7429">
        <v>79.2</v>
      </c>
      <c r="AC7429">
        <v>3.3</v>
      </c>
      <c r="AD7429">
        <v>1.63</v>
      </c>
      <c r="AE7429">
        <v>-0.59699999999999998</v>
      </c>
      <c r="AF7429">
        <v>1.571</v>
      </c>
      <c r="AG7429">
        <v>1.831</v>
      </c>
      <c r="AH7429">
        <v>4.093</v>
      </c>
      <c r="AI7429">
        <v>10.43</v>
      </c>
      <c r="AJ7429">
        <v>-3.86</v>
      </c>
      <c r="AK7429">
        <v>23.8</v>
      </c>
      <c r="AL7429">
        <v>-21.3</v>
      </c>
      <c r="AM7429">
        <v>10.3</v>
      </c>
      <c r="AN7429">
        <v>69.927000000000007</v>
      </c>
      <c r="AO7429">
        <v>2045.75</v>
      </c>
      <c r="AP7429" t="s">
        <v>7053</v>
      </c>
    </row>
    <row r="7430" spans="1:42">
      <c r="A7430" t="s">
        <v>7051</v>
      </c>
      <c r="B7430" t="s">
        <v>54</v>
      </c>
      <c r="C7430" t="s">
        <v>6942</v>
      </c>
      <c r="D7430" t="s">
        <v>6943</v>
      </c>
      <c r="E7430" t="s">
        <v>979</v>
      </c>
      <c r="F7430" t="s">
        <v>6944</v>
      </c>
      <c r="G7430" t="s">
        <v>47</v>
      </c>
      <c r="H7430">
        <v>3</v>
      </c>
      <c r="I7430" t="s">
        <v>60</v>
      </c>
      <c r="J7430" t="s">
        <v>61</v>
      </c>
      <c r="K7430">
        <v>1</v>
      </c>
      <c r="L7430">
        <v>3</v>
      </c>
      <c r="M7430" t="s">
        <v>80</v>
      </c>
      <c r="N7430" t="s">
        <v>1215</v>
      </c>
      <c r="O7430">
        <v>0.93200000000000005</v>
      </c>
      <c r="P7430" t="s">
        <v>498</v>
      </c>
      <c r="R7430" t="s">
        <v>78</v>
      </c>
      <c r="S7430" t="s">
        <v>54</v>
      </c>
      <c r="T7430">
        <v>2</v>
      </c>
      <c r="U7430">
        <v>0</v>
      </c>
      <c r="V7430">
        <v>1</v>
      </c>
      <c r="W7430">
        <v>1</v>
      </c>
      <c r="X7430">
        <v>0</v>
      </c>
      <c r="Y7430">
        <v>0</v>
      </c>
      <c r="Z7430">
        <v>8</v>
      </c>
      <c r="AA7430">
        <v>87.7</v>
      </c>
      <c r="AB7430">
        <v>81</v>
      </c>
      <c r="AC7430">
        <v>3.4</v>
      </c>
      <c r="AD7430">
        <v>1.71</v>
      </c>
      <c r="AE7430">
        <v>3.3000000000000002E-2</v>
      </c>
      <c r="AF7430">
        <v>2.0259999999999998</v>
      </c>
      <c r="AG7430">
        <v>1.9950000000000001</v>
      </c>
      <c r="AH7430">
        <v>4.0179999999999998</v>
      </c>
      <c r="AI7430">
        <v>11.11</v>
      </c>
      <c r="AJ7430">
        <v>-4.9400000000000004</v>
      </c>
      <c r="AK7430">
        <v>23.8</v>
      </c>
      <c r="AL7430">
        <v>-23</v>
      </c>
      <c r="AM7430">
        <v>10.5</v>
      </c>
      <c r="AN7430">
        <v>66.233999999999995</v>
      </c>
      <c r="AO7430">
        <v>2294.92</v>
      </c>
      <c r="AP7430" t="s">
        <v>7054</v>
      </c>
    </row>
    <row r="7431" spans="1:42">
      <c r="A7431" t="s">
        <v>7051</v>
      </c>
      <c r="B7431" t="s">
        <v>54</v>
      </c>
      <c r="C7431" t="s">
        <v>6942</v>
      </c>
      <c r="D7431" t="s">
        <v>6943</v>
      </c>
      <c r="E7431" t="s">
        <v>979</v>
      </c>
      <c r="F7431" t="s">
        <v>6944</v>
      </c>
      <c r="G7431" t="s">
        <v>47</v>
      </c>
      <c r="H7431">
        <v>4</v>
      </c>
      <c r="I7431" t="s">
        <v>60</v>
      </c>
      <c r="J7431" t="s">
        <v>61</v>
      </c>
      <c r="K7431">
        <v>1</v>
      </c>
      <c r="L7431">
        <v>4</v>
      </c>
      <c r="M7431" t="s">
        <v>80</v>
      </c>
      <c r="N7431" t="s">
        <v>1215</v>
      </c>
      <c r="O7431">
        <v>0.89100000000000001</v>
      </c>
      <c r="P7431" t="s">
        <v>498</v>
      </c>
      <c r="R7431" t="s">
        <v>78</v>
      </c>
      <c r="S7431" t="s">
        <v>54</v>
      </c>
      <c r="T7431">
        <v>2</v>
      </c>
      <c r="U7431">
        <v>1</v>
      </c>
      <c r="V7431">
        <v>1</v>
      </c>
      <c r="W7431">
        <v>1</v>
      </c>
      <c r="X7431">
        <v>0</v>
      </c>
      <c r="Y7431">
        <v>0</v>
      </c>
      <c r="Z7431">
        <v>8</v>
      </c>
      <c r="AA7431">
        <v>85.8</v>
      </c>
      <c r="AB7431">
        <v>78.099999999999994</v>
      </c>
      <c r="AC7431">
        <v>3.4</v>
      </c>
      <c r="AD7431">
        <v>1.71</v>
      </c>
      <c r="AE7431">
        <v>0.68100000000000005</v>
      </c>
      <c r="AF7431">
        <v>3.4119999999999999</v>
      </c>
      <c r="AG7431">
        <v>2.0430000000000001</v>
      </c>
      <c r="AH7431">
        <v>4.1269999999999998</v>
      </c>
      <c r="AI7431">
        <v>8.5</v>
      </c>
      <c r="AJ7431">
        <v>-1.84</v>
      </c>
      <c r="AK7431">
        <v>23.7</v>
      </c>
      <c r="AL7431">
        <v>-19.600000000000001</v>
      </c>
      <c r="AM7431">
        <v>9.3000000000000007</v>
      </c>
      <c r="AN7431">
        <v>78.069000000000003</v>
      </c>
      <c r="AO7431">
        <v>1583.94</v>
      </c>
      <c r="AP7431" t="s">
        <v>7055</v>
      </c>
    </row>
    <row r="7432" spans="1:42">
      <c r="A7432" t="s">
        <v>7051</v>
      </c>
      <c r="B7432" t="s">
        <v>54</v>
      </c>
      <c r="C7432" t="s">
        <v>6942</v>
      </c>
      <c r="D7432" t="s">
        <v>6943</v>
      </c>
      <c r="E7432" t="s">
        <v>979</v>
      </c>
      <c r="F7432" t="s">
        <v>6944</v>
      </c>
      <c r="G7432" t="s">
        <v>47</v>
      </c>
      <c r="H7432">
        <v>5</v>
      </c>
      <c r="I7432" t="s">
        <v>48</v>
      </c>
      <c r="J7432" t="s">
        <v>49</v>
      </c>
      <c r="K7432">
        <v>1</v>
      </c>
      <c r="L7432">
        <v>5</v>
      </c>
      <c r="M7432" t="s">
        <v>80</v>
      </c>
      <c r="N7432" t="s">
        <v>1215</v>
      </c>
      <c r="O7432">
        <v>0.93700000000000006</v>
      </c>
      <c r="P7432" t="s">
        <v>498</v>
      </c>
      <c r="Q7432" t="s">
        <v>85</v>
      </c>
      <c r="R7432" t="s">
        <v>78</v>
      </c>
      <c r="S7432" t="s">
        <v>54</v>
      </c>
      <c r="T7432">
        <v>2</v>
      </c>
      <c r="U7432">
        <v>2</v>
      </c>
      <c r="V7432">
        <v>1</v>
      </c>
      <c r="W7432">
        <v>1</v>
      </c>
      <c r="X7432">
        <v>0</v>
      </c>
      <c r="Y7432">
        <v>0</v>
      </c>
      <c r="Z7432">
        <v>8</v>
      </c>
      <c r="AA7432">
        <v>88.1</v>
      </c>
      <c r="AB7432">
        <v>80.8</v>
      </c>
      <c r="AC7432">
        <v>3.4</v>
      </c>
      <c r="AD7432">
        <v>1.71</v>
      </c>
      <c r="AE7432">
        <v>-0.27600000000000002</v>
      </c>
      <c r="AF7432">
        <v>2.4239999999999999</v>
      </c>
      <c r="AG7432">
        <v>1.91</v>
      </c>
      <c r="AH7432">
        <v>4.0819999999999999</v>
      </c>
      <c r="AI7432">
        <v>12.13</v>
      </c>
      <c r="AJ7432">
        <v>-1.62</v>
      </c>
      <c r="AK7432">
        <v>23.8</v>
      </c>
      <c r="AL7432">
        <v>-28.1</v>
      </c>
      <c r="AM7432">
        <v>9.4</v>
      </c>
      <c r="AN7432">
        <v>82.578000000000003</v>
      </c>
      <c r="AO7432">
        <v>2307.12</v>
      </c>
      <c r="AP7432" t="s">
        <v>7056</v>
      </c>
    </row>
    <row r="7433" spans="1:42">
      <c r="A7433" t="s">
        <v>7057</v>
      </c>
      <c r="B7433" t="s">
        <v>42</v>
      </c>
      <c r="C7433" t="s">
        <v>6942</v>
      </c>
      <c r="D7433" t="s">
        <v>6943</v>
      </c>
      <c r="E7433" t="s">
        <v>979</v>
      </c>
      <c r="F7433" t="s">
        <v>6944</v>
      </c>
      <c r="G7433" t="s">
        <v>47</v>
      </c>
      <c r="H7433">
        <v>1</v>
      </c>
      <c r="I7433" t="s">
        <v>56</v>
      </c>
      <c r="J7433" t="s">
        <v>57</v>
      </c>
      <c r="K7433">
        <v>1</v>
      </c>
      <c r="L7433">
        <v>1</v>
      </c>
      <c r="M7433" t="s">
        <v>80</v>
      </c>
      <c r="N7433" t="s">
        <v>1215</v>
      </c>
      <c r="O7433">
        <v>0.877</v>
      </c>
      <c r="P7433" t="s">
        <v>282</v>
      </c>
      <c r="R7433" t="s">
        <v>66</v>
      </c>
      <c r="S7433" t="s">
        <v>42</v>
      </c>
      <c r="T7433">
        <v>0</v>
      </c>
      <c r="U7433">
        <v>0</v>
      </c>
      <c r="V7433">
        <v>2</v>
      </c>
      <c r="W7433">
        <v>0</v>
      </c>
      <c r="X7433">
        <v>0</v>
      </c>
      <c r="Y7433">
        <v>0</v>
      </c>
      <c r="Z7433">
        <v>8</v>
      </c>
      <c r="AA7433">
        <v>93.8</v>
      </c>
      <c r="AB7433">
        <v>85.9</v>
      </c>
      <c r="AC7433">
        <v>3.18</v>
      </c>
      <c r="AD7433">
        <v>1.43</v>
      </c>
      <c r="AE7433">
        <v>0.71899999999999997</v>
      </c>
      <c r="AF7433">
        <v>1.4830000000000001</v>
      </c>
      <c r="AG7433">
        <v>-2.86</v>
      </c>
      <c r="AH7433">
        <v>5.49</v>
      </c>
      <c r="AI7433">
        <v>-11.33</v>
      </c>
      <c r="AJ7433">
        <v>-1.44</v>
      </c>
      <c r="AK7433">
        <v>23.8</v>
      </c>
      <c r="AL7433">
        <v>27</v>
      </c>
      <c r="AM7433">
        <v>8.6999999999999993</v>
      </c>
      <c r="AN7433">
        <v>277.03100000000001</v>
      </c>
      <c r="AO7433">
        <v>2274.46</v>
      </c>
      <c r="AP7433" t="s">
        <v>7058</v>
      </c>
    </row>
    <row r="7434" spans="1:42">
      <c r="A7434" t="s">
        <v>7057</v>
      </c>
      <c r="B7434" t="s">
        <v>42</v>
      </c>
      <c r="C7434" t="s">
        <v>6942</v>
      </c>
      <c r="D7434" t="s">
        <v>6943</v>
      </c>
      <c r="E7434" t="s">
        <v>979</v>
      </c>
      <c r="F7434" t="s">
        <v>6944</v>
      </c>
      <c r="G7434" t="s">
        <v>47</v>
      </c>
      <c r="H7434">
        <v>2</v>
      </c>
      <c r="I7434" t="s">
        <v>56</v>
      </c>
      <c r="J7434" t="s">
        <v>57</v>
      </c>
      <c r="K7434">
        <v>1</v>
      </c>
      <c r="L7434">
        <v>2</v>
      </c>
      <c r="M7434" t="s">
        <v>80</v>
      </c>
      <c r="N7434" t="s">
        <v>1215</v>
      </c>
      <c r="O7434">
        <v>0.84699999999999998</v>
      </c>
      <c r="P7434" t="s">
        <v>282</v>
      </c>
      <c r="R7434" t="s">
        <v>66</v>
      </c>
      <c r="S7434" t="s">
        <v>42</v>
      </c>
      <c r="T7434">
        <v>1</v>
      </c>
      <c r="U7434">
        <v>0</v>
      </c>
      <c r="V7434">
        <v>2</v>
      </c>
      <c r="W7434">
        <v>0</v>
      </c>
      <c r="X7434">
        <v>0</v>
      </c>
      <c r="Y7434">
        <v>0</v>
      </c>
      <c r="Z7434">
        <v>8</v>
      </c>
      <c r="AA7434">
        <v>94.1</v>
      </c>
      <c r="AB7434">
        <v>86.1</v>
      </c>
      <c r="AC7434">
        <v>3.14</v>
      </c>
      <c r="AD7434">
        <v>1.46</v>
      </c>
      <c r="AE7434">
        <v>-0.70499999999999996</v>
      </c>
      <c r="AF7434">
        <v>1.825</v>
      </c>
      <c r="AG7434">
        <v>-2.8580000000000001</v>
      </c>
      <c r="AH7434">
        <v>5.4359999999999999</v>
      </c>
      <c r="AI7434">
        <v>-9.5500000000000007</v>
      </c>
      <c r="AJ7434">
        <v>-3.35</v>
      </c>
      <c r="AK7434">
        <v>23.7</v>
      </c>
      <c r="AL7434">
        <v>22.3</v>
      </c>
      <c r="AM7434">
        <v>9.1</v>
      </c>
      <c r="AN7434">
        <v>289.08800000000002</v>
      </c>
      <c r="AO7434">
        <v>2019.78</v>
      </c>
      <c r="AP7434" t="s">
        <v>7059</v>
      </c>
    </row>
    <row r="7435" spans="1:42">
      <c r="A7435" t="s">
        <v>7057</v>
      </c>
      <c r="B7435" t="s">
        <v>42</v>
      </c>
      <c r="C7435" t="s">
        <v>6942</v>
      </c>
      <c r="D7435" t="s">
        <v>6943</v>
      </c>
      <c r="E7435" t="s">
        <v>979</v>
      </c>
      <c r="F7435" t="s">
        <v>6944</v>
      </c>
      <c r="G7435" t="s">
        <v>47</v>
      </c>
      <c r="H7435">
        <v>3</v>
      </c>
      <c r="I7435" t="s">
        <v>63</v>
      </c>
      <c r="J7435" t="s">
        <v>61</v>
      </c>
      <c r="K7435">
        <v>1</v>
      </c>
      <c r="L7435">
        <v>3</v>
      </c>
      <c r="M7435" t="s">
        <v>80</v>
      </c>
      <c r="N7435" t="s">
        <v>1215</v>
      </c>
      <c r="O7435">
        <v>0.88300000000000001</v>
      </c>
      <c r="P7435" t="s">
        <v>282</v>
      </c>
      <c r="R7435" t="s">
        <v>66</v>
      </c>
      <c r="S7435" t="s">
        <v>42</v>
      </c>
      <c r="T7435">
        <v>2</v>
      </c>
      <c r="U7435">
        <v>0</v>
      </c>
      <c r="V7435">
        <v>2</v>
      </c>
      <c r="W7435">
        <v>0</v>
      </c>
      <c r="X7435">
        <v>0</v>
      </c>
      <c r="Y7435">
        <v>0</v>
      </c>
      <c r="Z7435">
        <v>8</v>
      </c>
      <c r="AA7435">
        <v>94.2</v>
      </c>
      <c r="AB7435">
        <v>87</v>
      </c>
      <c r="AC7435">
        <v>3.14</v>
      </c>
      <c r="AD7435">
        <v>1.33</v>
      </c>
      <c r="AE7435">
        <v>0.33400000000000002</v>
      </c>
      <c r="AF7435">
        <v>2.306</v>
      </c>
      <c r="AG7435">
        <v>-2.742</v>
      </c>
      <c r="AH7435">
        <v>5.5270000000000001</v>
      </c>
      <c r="AI7435">
        <v>-10.17</v>
      </c>
      <c r="AJ7435">
        <v>-1.28</v>
      </c>
      <c r="AK7435">
        <v>23.8</v>
      </c>
      <c r="AL7435">
        <v>26</v>
      </c>
      <c r="AM7435">
        <v>8.1999999999999993</v>
      </c>
      <c r="AN7435">
        <v>276.95699999999999</v>
      </c>
      <c r="AO7435">
        <v>2076.38</v>
      </c>
      <c r="AP7435" t="s">
        <v>7060</v>
      </c>
    </row>
    <row r="7436" spans="1:42">
      <c r="A7436" t="s">
        <v>7057</v>
      </c>
      <c r="B7436" t="s">
        <v>42</v>
      </c>
      <c r="C7436" t="s">
        <v>6942</v>
      </c>
      <c r="D7436" t="s">
        <v>6943</v>
      </c>
      <c r="E7436" t="s">
        <v>979</v>
      </c>
      <c r="F7436" t="s">
        <v>6944</v>
      </c>
      <c r="G7436" t="s">
        <v>47</v>
      </c>
      <c r="H7436">
        <v>4</v>
      </c>
      <c r="I7436" t="s">
        <v>63</v>
      </c>
      <c r="J7436" t="s">
        <v>61</v>
      </c>
      <c r="K7436">
        <v>1</v>
      </c>
      <c r="L7436">
        <v>4</v>
      </c>
      <c r="M7436" t="s">
        <v>80</v>
      </c>
      <c r="N7436" t="s">
        <v>1215</v>
      </c>
      <c r="O7436">
        <v>0.88900000000000001</v>
      </c>
      <c r="P7436" t="s">
        <v>282</v>
      </c>
      <c r="R7436" t="s">
        <v>66</v>
      </c>
      <c r="S7436" t="s">
        <v>42</v>
      </c>
      <c r="T7436">
        <v>2</v>
      </c>
      <c r="U7436">
        <v>1</v>
      </c>
      <c r="V7436">
        <v>2</v>
      </c>
      <c r="W7436">
        <v>0</v>
      </c>
      <c r="X7436">
        <v>0</v>
      </c>
      <c r="Y7436">
        <v>0</v>
      </c>
      <c r="Z7436">
        <v>8</v>
      </c>
      <c r="AA7436">
        <v>95.1</v>
      </c>
      <c r="AB7436">
        <v>87.7</v>
      </c>
      <c r="AC7436">
        <v>3.1</v>
      </c>
      <c r="AD7436">
        <v>1.25</v>
      </c>
      <c r="AE7436">
        <v>8.6999999999999994E-2</v>
      </c>
      <c r="AF7436">
        <v>2.7170000000000001</v>
      </c>
      <c r="AG7436">
        <v>-2.8159999999999998</v>
      </c>
      <c r="AH7436">
        <v>5.4580000000000002</v>
      </c>
      <c r="AI7436">
        <v>-10.5</v>
      </c>
      <c r="AJ7436">
        <v>-2.08</v>
      </c>
      <c r="AK7436">
        <v>23.8</v>
      </c>
      <c r="AL7436">
        <v>26.4</v>
      </c>
      <c r="AM7436">
        <v>8.4</v>
      </c>
      <c r="AN7436">
        <v>280.99299999999999</v>
      </c>
      <c r="AO7436">
        <v>2186.0500000000002</v>
      </c>
      <c r="AP7436" t="s">
        <v>7061</v>
      </c>
    </row>
    <row r="7437" spans="1:42">
      <c r="A7437" t="s">
        <v>7057</v>
      </c>
      <c r="B7437" t="s">
        <v>42</v>
      </c>
      <c r="C7437" t="s">
        <v>6942</v>
      </c>
      <c r="D7437" t="s">
        <v>6943</v>
      </c>
      <c r="E7437" t="s">
        <v>979</v>
      </c>
      <c r="F7437" t="s">
        <v>6944</v>
      </c>
      <c r="G7437" t="s">
        <v>47</v>
      </c>
      <c r="H7437">
        <v>6</v>
      </c>
      <c r="I7437" t="s">
        <v>56</v>
      </c>
      <c r="J7437" t="s">
        <v>57</v>
      </c>
      <c r="K7437">
        <v>1</v>
      </c>
      <c r="L7437">
        <v>6</v>
      </c>
      <c r="M7437" t="s">
        <v>80</v>
      </c>
      <c r="N7437" t="s">
        <v>1215</v>
      </c>
      <c r="O7437">
        <v>0.89300000000000002</v>
      </c>
      <c r="P7437" t="s">
        <v>282</v>
      </c>
      <c r="R7437" t="s">
        <v>66</v>
      </c>
      <c r="S7437" t="s">
        <v>42</v>
      </c>
      <c r="T7437">
        <v>3</v>
      </c>
      <c r="U7437">
        <v>2</v>
      </c>
      <c r="V7437">
        <v>2</v>
      </c>
      <c r="W7437">
        <v>0</v>
      </c>
      <c r="X7437">
        <v>0</v>
      </c>
      <c r="Y7437">
        <v>0</v>
      </c>
      <c r="Z7437">
        <v>8</v>
      </c>
      <c r="AA7437">
        <v>93.9</v>
      </c>
      <c r="AB7437">
        <v>86</v>
      </c>
      <c r="AC7437">
        <v>3.05</v>
      </c>
      <c r="AD7437">
        <v>1.2</v>
      </c>
      <c r="AE7437">
        <v>9.1999999999999998E-2</v>
      </c>
      <c r="AF7437">
        <v>1.821</v>
      </c>
      <c r="AG7437">
        <v>-2.706</v>
      </c>
      <c r="AH7437">
        <v>5.4909999999999997</v>
      </c>
      <c r="AI7437">
        <v>-10.88</v>
      </c>
      <c r="AJ7437">
        <v>0.06</v>
      </c>
      <c r="AK7437">
        <v>23.8</v>
      </c>
      <c r="AL7437">
        <v>28.7</v>
      </c>
      <c r="AM7437">
        <v>8.1</v>
      </c>
      <c r="AN7437">
        <v>269.45999999999998</v>
      </c>
      <c r="AO7437">
        <v>2174.27</v>
      </c>
      <c r="AP7437" t="s">
        <v>7063</v>
      </c>
    </row>
    <row r="7438" spans="1:42">
      <c r="A7438" t="s">
        <v>7057</v>
      </c>
      <c r="B7438" t="s">
        <v>42</v>
      </c>
      <c r="C7438" t="s">
        <v>6942</v>
      </c>
      <c r="D7438" t="s">
        <v>6943</v>
      </c>
      <c r="E7438" t="s">
        <v>979</v>
      </c>
      <c r="F7438" t="s">
        <v>6944</v>
      </c>
      <c r="G7438" t="s">
        <v>47</v>
      </c>
      <c r="H7438">
        <v>7</v>
      </c>
      <c r="I7438" t="s">
        <v>63</v>
      </c>
      <c r="J7438" t="s">
        <v>61</v>
      </c>
      <c r="K7438">
        <v>2</v>
      </c>
      <c r="L7438">
        <v>1</v>
      </c>
      <c r="M7438" t="s">
        <v>80</v>
      </c>
      <c r="N7438" t="s">
        <v>1215</v>
      </c>
      <c r="O7438">
        <v>0.877</v>
      </c>
      <c r="P7438" t="s">
        <v>71</v>
      </c>
      <c r="R7438" t="s">
        <v>53</v>
      </c>
      <c r="S7438" t="s">
        <v>54</v>
      </c>
      <c r="T7438">
        <v>0</v>
      </c>
      <c r="U7438">
        <v>0</v>
      </c>
      <c r="V7438">
        <v>2</v>
      </c>
      <c r="W7438">
        <v>1</v>
      </c>
      <c r="X7438">
        <v>0</v>
      </c>
      <c r="Y7438">
        <v>0</v>
      </c>
      <c r="Z7438">
        <v>8</v>
      </c>
      <c r="AA7438">
        <v>91.8</v>
      </c>
      <c r="AB7438">
        <v>84.1</v>
      </c>
      <c r="AC7438">
        <v>3.35</v>
      </c>
      <c r="AD7438">
        <v>1.41</v>
      </c>
      <c r="AE7438">
        <v>5.0999999999999997E-2</v>
      </c>
      <c r="AF7438">
        <v>1.9590000000000001</v>
      </c>
      <c r="AG7438">
        <v>-3.137</v>
      </c>
      <c r="AH7438">
        <v>5.4269999999999996</v>
      </c>
      <c r="AI7438">
        <v>-9.5399999999999991</v>
      </c>
      <c r="AJ7438">
        <v>1.38</v>
      </c>
      <c r="AK7438">
        <v>23.8</v>
      </c>
      <c r="AL7438">
        <v>25.8</v>
      </c>
      <c r="AM7438">
        <v>7.6</v>
      </c>
      <c r="AN7438">
        <v>261.50400000000002</v>
      </c>
      <c r="AO7438">
        <v>1886.13</v>
      </c>
      <c r="AP7438" t="s">
        <v>7064</v>
      </c>
    </row>
    <row r="7439" spans="1:42">
      <c r="A7439" t="s">
        <v>7057</v>
      </c>
      <c r="B7439" t="s">
        <v>42</v>
      </c>
      <c r="C7439" t="s">
        <v>6942</v>
      </c>
      <c r="D7439" t="s">
        <v>6943</v>
      </c>
      <c r="E7439" t="s">
        <v>979</v>
      </c>
      <c r="F7439" t="s">
        <v>6944</v>
      </c>
      <c r="G7439" t="s">
        <v>47</v>
      </c>
      <c r="H7439">
        <v>8</v>
      </c>
      <c r="I7439" t="s">
        <v>63</v>
      </c>
      <c r="J7439" t="s">
        <v>61</v>
      </c>
      <c r="K7439">
        <v>2</v>
      </c>
      <c r="L7439">
        <v>2</v>
      </c>
      <c r="M7439" t="s">
        <v>80</v>
      </c>
      <c r="N7439" t="s">
        <v>1215</v>
      </c>
      <c r="O7439">
        <v>0.7</v>
      </c>
      <c r="P7439" t="s">
        <v>71</v>
      </c>
      <c r="R7439" t="s">
        <v>53</v>
      </c>
      <c r="S7439" t="s">
        <v>54</v>
      </c>
      <c r="T7439">
        <v>0</v>
      </c>
      <c r="U7439">
        <v>1</v>
      </c>
      <c r="V7439">
        <v>2</v>
      </c>
      <c r="W7439">
        <v>1</v>
      </c>
      <c r="X7439">
        <v>0</v>
      </c>
      <c r="Y7439">
        <v>0</v>
      </c>
      <c r="Z7439">
        <v>8</v>
      </c>
      <c r="AA7439">
        <v>93.4</v>
      </c>
      <c r="AB7439">
        <v>84.9</v>
      </c>
      <c r="AC7439">
        <v>3.3</v>
      </c>
      <c r="AD7439">
        <v>1.61</v>
      </c>
      <c r="AE7439">
        <v>-1.329</v>
      </c>
      <c r="AF7439">
        <v>2.0819999999999999</v>
      </c>
      <c r="AG7439">
        <v>-3.2909999999999999</v>
      </c>
      <c r="AH7439">
        <v>5.4089999999999998</v>
      </c>
      <c r="AI7439">
        <v>-10.43</v>
      </c>
      <c r="AJ7439">
        <v>-5.47</v>
      </c>
      <c r="AK7439">
        <v>23.7</v>
      </c>
      <c r="AL7439">
        <v>22</v>
      </c>
      <c r="AM7439">
        <v>10.1</v>
      </c>
      <c r="AN7439">
        <v>297.51299999999998</v>
      </c>
      <c r="AO7439">
        <v>2314.58</v>
      </c>
      <c r="AP7439" t="s">
        <v>7065</v>
      </c>
    </row>
    <row r="7440" spans="1:42">
      <c r="A7440" t="s">
        <v>7068</v>
      </c>
      <c r="B7440" t="s">
        <v>42</v>
      </c>
      <c r="C7440" t="s">
        <v>6942</v>
      </c>
      <c r="D7440" t="s">
        <v>6943</v>
      </c>
      <c r="E7440" t="s">
        <v>979</v>
      </c>
      <c r="F7440" t="s">
        <v>6944</v>
      </c>
      <c r="G7440" t="s">
        <v>47</v>
      </c>
      <c r="H7440">
        <v>1</v>
      </c>
      <c r="I7440" t="s">
        <v>63</v>
      </c>
      <c r="J7440" t="s">
        <v>61</v>
      </c>
      <c r="K7440">
        <v>1</v>
      </c>
      <c r="L7440">
        <v>1</v>
      </c>
      <c r="M7440" t="s">
        <v>180</v>
      </c>
      <c r="N7440" t="s">
        <v>1215</v>
      </c>
      <c r="O7440">
        <v>0.90400000000000003</v>
      </c>
      <c r="P7440" t="s">
        <v>65</v>
      </c>
      <c r="R7440" t="s">
        <v>75</v>
      </c>
      <c r="S7440" t="s">
        <v>42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9</v>
      </c>
      <c r="AA7440">
        <v>93.5</v>
      </c>
      <c r="AB7440">
        <v>84.9</v>
      </c>
      <c r="AC7440">
        <v>3.29</v>
      </c>
      <c r="AD7440">
        <v>1.54</v>
      </c>
      <c r="AE7440">
        <v>-0.16900000000000001</v>
      </c>
      <c r="AF7440">
        <v>1.9590000000000001</v>
      </c>
      <c r="AG7440">
        <v>-1.905</v>
      </c>
      <c r="AH7440">
        <v>5.3789999999999996</v>
      </c>
      <c r="AI7440">
        <v>-9.35</v>
      </c>
      <c r="AJ7440">
        <v>6.34</v>
      </c>
      <c r="AK7440">
        <v>23.7</v>
      </c>
      <c r="AL7440">
        <v>35.6</v>
      </c>
      <c r="AM7440">
        <v>5.8</v>
      </c>
      <c r="AN7440">
        <v>235.69</v>
      </c>
      <c r="AO7440">
        <v>2237.2199999999998</v>
      </c>
      <c r="AP7440" t="s">
        <v>7069</v>
      </c>
    </row>
    <row r="7441" spans="1:42">
      <c r="A7441" t="s">
        <v>7068</v>
      </c>
      <c r="B7441" t="s">
        <v>42</v>
      </c>
      <c r="C7441" t="s">
        <v>6942</v>
      </c>
      <c r="D7441" t="s">
        <v>6943</v>
      </c>
      <c r="E7441" t="s">
        <v>979</v>
      </c>
      <c r="F7441" t="s">
        <v>6944</v>
      </c>
      <c r="G7441" t="s">
        <v>47</v>
      </c>
      <c r="H7441">
        <v>3</v>
      </c>
      <c r="I7441" t="s">
        <v>56</v>
      </c>
      <c r="J7441" t="s">
        <v>57</v>
      </c>
      <c r="K7441">
        <v>2</v>
      </c>
      <c r="L7441">
        <v>1</v>
      </c>
      <c r="M7441" t="s">
        <v>180</v>
      </c>
      <c r="N7441" t="s">
        <v>1215</v>
      </c>
      <c r="O7441">
        <v>0.997</v>
      </c>
      <c r="P7441" t="s">
        <v>96</v>
      </c>
      <c r="R7441" t="s">
        <v>97</v>
      </c>
      <c r="S7441" t="s">
        <v>42</v>
      </c>
      <c r="T7441">
        <v>0</v>
      </c>
      <c r="U7441">
        <v>0</v>
      </c>
      <c r="V7441">
        <v>0</v>
      </c>
      <c r="W7441">
        <v>1</v>
      </c>
      <c r="X7441">
        <v>0</v>
      </c>
      <c r="Y7441">
        <v>0</v>
      </c>
      <c r="Z7441">
        <v>9</v>
      </c>
      <c r="AA7441">
        <v>91.5</v>
      </c>
      <c r="AB7441">
        <v>83.5</v>
      </c>
      <c r="AC7441">
        <v>3.59</v>
      </c>
      <c r="AD7441">
        <v>1.68</v>
      </c>
      <c r="AE7441">
        <v>-1.0569999999999999</v>
      </c>
      <c r="AF7441">
        <v>0.94599999999999995</v>
      </c>
      <c r="AG7441">
        <v>-2.0350000000000001</v>
      </c>
      <c r="AH7441">
        <v>5.4740000000000002</v>
      </c>
      <c r="AI7441">
        <v>-10.119999999999999</v>
      </c>
      <c r="AJ7441">
        <v>8.5299999999999994</v>
      </c>
      <c r="AK7441">
        <v>23.7</v>
      </c>
      <c r="AL7441">
        <v>41.6</v>
      </c>
      <c r="AM7441">
        <v>5.7</v>
      </c>
      <c r="AN7441">
        <v>229.75</v>
      </c>
      <c r="AO7441">
        <v>2574.33</v>
      </c>
      <c r="AP7441" t="s">
        <v>7071</v>
      </c>
    </row>
    <row r="7442" spans="1:42">
      <c r="A7442" t="s">
        <v>7068</v>
      </c>
      <c r="B7442" t="s">
        <v>42</v>
      </c>
      <c r="C7442" t="s">
        <v>6942</v>
      </c>
      <c r="D7442" t="s">
        <v>6943</v>
      </c>
      <c r="E7442" t="s">
        <v>979</v>
      </c>
      <c r="F7442" t="s">
        <v>6944</v>
      </c>
      <c r="G7442" t="s">
        <v>47</v>
      </c>
      <c r="H7442">
        <v>4</v>
      </c>
      <c r="I7442" t="s">
        <v>63</v>
      </c>
      <c r="J7442" t="s">
        <v>61</v>
      </c>
      <c r="K7442">
        <v>2</v>
      </c>
      <c r="L7442">
        <v>2</v>
      </c>
      <c r="M7442" t="s">
        <v>84</v>
      </c>
      <c r="N7442" t="s">
        <v>1215</v>
      </c>
      <c r="O7442">
        <v>0.93500000000000005</v>
      </c>
      <c r="P7442" t="s">
        <v>96</v>
      </c>
      <c r="R7442" t="s">
        <v>97</v>
      </c>
      <c r="S7442" t="s">
        <v>42</v>
      </c>
      <c r="T7442">
        <v>1</v>
      </c>
      <c r="U7442">
        <v>0</v>
      </c>
      <c r="V7442">
        <v>0</v>
      </c>
      <c r="W7442">
        <v>1</v>
      </c>
      <c r="X7442">
        <v>0</v>
      </c>
      <c r="Y7442">
        <v>0</v>
      </c>
      <c r="Z7442">
        <v>9</v>
      </c>
      <c r="AA7442">
        <v>92.8</v>
      </c>
      <c r="AB7442">
        <v>84.2</v>
      </c>
      <c r="AC7442">
        <v>3.51</v>
      </c>
      <c r="AD7442">
        <v>1.72</v>
      </c>
      <c r="AE7442">
        <v>0.184</v>
      </c>
      <c r="AF7442">
        <v>2.367</v>
      </c>
      <c r="AG7442">
        <v>-1.8740000000000001</v>
      </c>
      <c r="AH7442">
        <v>5.5270000000000001</v>
      </c>
      <c r="AI7442">
        <v>-6.94</v>
      </c>
      <c r="AJ7442">
        <v>6.18</v>
      </c>
      <c r="AK7442">
        <v>23.7</v>
      </c>
      <c r="AL7442">
        <v>26.3</v>
      </c>
      <c r="AM7442">
        <v>5.4</v>
      </c>
      <c r="AN7442">
        <v>228.14099999999999</v>
      </c>
      <c r="AO7442">
        <v>1827.39</v>
      </c>
      <c r="AP7442" t="s">
        <v>7072</v>
      </c>
    </row>
    <row r="7443" spans="1:42">
      <c r="A7443" t="s">
        <v>7068</v>
      </c>
      <c r="B7443" t="s">
        <v>42</v>
      </c>
      <c r="C7443" t="s">
        <v>6942</v>
      </c>
      <c r="D7443" t="s">
        <v>6943</v>
      </c>
      <c r="E7443" t="s">
        <v>979</v>
      </c>
      <c r="F7443" t="s">
        <v>6944</v>
      </c>
      <c r="G7443" t="s">
        <v>47</v>
      </c>
      <c r="H7443">
        <v>5</v>
      </c>
      <c r="I7443" t="s">
        <v>131</v>
      </c>
      <c r="J7443" t="s">
        <v>49</v>
      </c>
      <c r="K7443">
        <v>2</v>
      </c>
      <c r="L7443">
        <v>3</v>
      </c>
      <c r="M7443" t="s">
        <v>84</v>
      </c>
      <c r="N7443" t="s">
        <v>1215</v>
      </c>
      <c r="O7443">
        <v>0.93300000000000005</v>
      </c>
      <c r="P7443" t="s">
        <v>96</v>
      </c>
      <c r="Q7443" t="s">
        <v>125</v>
      </c>
      <c r="R7443" t="s">
        <v>97</v>
      </c>
      <c r="S7443" t="s">
        <v>42</v>
      </c>
      <c r="T7443">
        <v>1</v>
      </c>
      <c r="U7443">
        <v>1</v>
      </c>
      <c r="V7443">
        <v>0</v>
      </c>
      <c r="W7443">
        <v>1</v>
      </c>
      <c r="X7443">
        <v>0</v>
      </c>
      <c r="Y7443">
        <v>0</v>
      </c>
      <c r="Z7443">
        <v>9</v>
      </c>
      <c r="AA7443">
        <v>94</v>
      </c>
      <c r="AB7443">
        <v>85.6</v>
      </c>
      <c r="AC7443">
        <v>3.76</v>
      </c>
      <c r="AD7443">
        <v>1.88</v>
      </c>
      <c r="AE7443">
        <v>-0.439</v>
      </c>
      <c r="AF7443">
        <v>3.2</v>
      </c>
      <c r="AG7443">
        <v>-1.9259999999999999</v>
      </c>
      <c r="AH7443">
        <v>5.5970000000000004</v>
      </c>
      <c r="AI7443">
        <v>-5.99</v>
      </c>
      <c r="AJ7443">
        <v>8.18</v>
      </c>
      <c r="AK7443">
        <v>23.7</v>
      </c>
      <c r="AL7443">
        <v>29.6</v>
      </c>
      <c r="AM7443">
        <v>4.3</v>
      </c>
      <c r="AN7443">
        <v>216.07599999999999</v>
      </c>
      <c r="AO7443">
        <v>2033.27</v>
      </c>
      <c r="AP7443" t="s">
        <v>7073</v>
      </c>
    </row>
    <row r="7444" spans="1:42">
      <c r="A7444" t="s">
        <v>7068</v>
      </c>
      <c r="B7444" t="s">
        <v>42</v>
      </c>
      <c r="C7444" t="s">
        <v>6942</v>
      </c>
      <c r="D7444" t="s">
        <v>6943</v>
      </c>
      <c r="E7444" t="s">
        <v>979</v>
      </c>
      <c r="F7444" t="s">
        <v>6944</v>
      </c>
      <c r="G7444" t="s">
        <v>47</v>
      </c>
      <c r="H7444">
        <v>6</v>
      </c>
      <c r="I7444" t="s">
        <v>63</v>
      </c>
      <c r="J7444" t="s">
        <v>61</v>
      </c>
      <c r="K7444">
        <v>3</v>
      </c>
      <c r="L7444">
        <v>1</v>
      </c>
      <c r="M7444" t="s">
        <v>84</v>
      </c>
      <c r="N7444" t="s">
        <v>1215</v>
      </c>
      <c r="O7444">
        <v>0.93400000000000005</v>
      </c>
      <c r="P7444" t="s">
        <v>71</v>
      </c>
      <c r="R7444" t="s">
        <v>1230</v>
      </c>
      <c r="S7444" t="s">
        <v>42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9</v>
      </c>
      <c r="AA7444">
        <v>93.7</v>
      </c>
      <c r="AB7444">
        <v>84.5</v>
      </c>
      <c r="AC7444">
        <v>3.38</v>
      </c>
      <c r="AD7444">
        <v>1.52</v>
      </c>
      <c r="AE7444">
        <v>-0.112</v>
      </c>
      <c r="AF7444">
        <v>2.6280000000000001</v>
      </c>
      <c r="AG7444">
        <v>-1.724</v>
      </c>
      <c r="AH7444">
        <v>5.5949999999999998</v>
      </c>
      <c r="AI7444">
        <v>-6.57</v>
      </c>
      <c r="AJ7444">
        <v>7.56</v>
      </c>
      <c r="AK7444">
        <v>23.7</v>
      </c>
      <c r="AL7444">
        <v>28.7</v>
      </c>
      <c r="AM7444">
        <v>4.8</v>
      </c>
      <c r="AN7444">
        <v>220.84200000000001</v>
      </c>
      <c r="AO7444">
        <v>1979.01</v>
      </c>
      <c r="AP7444" t="s">
        <v>7074</v>
      </c>
    </row>
    <row r="7445" spans="1:42">
      <c r="A7445" t="s">
        <v>7068</v>
      </c>
      <c r="B7445" t="s">
        <v>42</v>
      </c>
      <c r="C7445" t="s">
        <v>6942</v>
      </c>
      <c r="D7445" t="s">
        <v>6943</v>
      </c>
      <c r="E7445" t="s">
        <v>979</v>
      </c>
      <c r="F7445" t="s">
        <v>6944</v>
      </c>
      <c r="G7445" t="s">
        <v>47</v>
      </c>
      <c r="H7445">
        <v>8</v>
      </c>
      <c r="I7445" t="s">
        <v>60</v>
      </c>
      <c r="J7445" t="s">
        <v>61</v>
      </c>
      <c r="K7445">
        <v>3</v>
      </c>
      <c r="L7445">
        <v>3</v>
      </c>
      <c r="M7445" t="s">
        <v>84</v>
      </c>
      <c r="N7445" t="s">
        <v>1215</v>
      </c>
      <c r="O7445">
        <v>0.93200000000000005</v>
      </c>
      <c r="P7445" t="s">
        <v>71</v>
      </c>
      <c r="R7445" t="s">
        <v>1230</v>
      </c>
      <c r="S7445" t="s">
        <v>42</v>
      </c>
      <c r="T7445">
        <v>1</v>
      </c>
      <c r="U7445">
        <v>1</v>
      </c>
      <c r="V7445">
        <v>0</v>
      </c>
      <c r="W7445">
        <v>0</v>
      </c>
      <c r="X7445">
        <v>0</v>
      </c>
      <c r="Y7445">
        <v>0</v>
      </c>
      <c r="Z7445">
        <v>9</v>
      </c>
      <c r="AA7445">
        <v>94.7</v>
      </c>
      <c r="AB7445">
        <v>84.8</v>
      </c>
      <c r="AC7445">
        <v>3.28</v>
      </c>
      <c r="AD7445">
        <v>1.43</v>
      </c>
      <c r="AE7445">
        <v>0.86499999999999999</v>
      </c>
      <c r="AF7445">
        <v>1.8280000000000001</v>
      </c>
      <c r="AG7445">
        <v>-1.5409999999999999</v>
      </c>
      <c r="AH7445">
        <v>5.4379999999999997</v>
      </c>
      <c r="AI7445">
        <v>-5.98</v>
      </c>
      <c r="AJ7445">
        <v>8.7200000000000006</v>
      </c>
      <c r="AK7445">
        <v>23.6</v>
      </c>
      <c r="AL7445">
        <v>26.6</v>
      </c>
      <c r="AM7445">
        <v>4.3</v>
      </c>
      <c r="AN7445">
        <v>214.34200000000001</v>
      </c>
      <c r="AO7445">
        <v>2089.9</v>
      </c>
      <c r="AP7445" t="s">
        <v>7076</v>
      </c>
    </row>
    <row r="7446" spans="1:42">
      <c r="A7446" t="s">
        <v>7068</v>
      </c>
      <c r="B7446" t="s">
        <v>42</v>
      </c>
      <c r="C7446" t="s">
        <v>6942</v>
      </c>
      <c r="D7446" t="s">
        <v>6943</v>
      </c>
      <c r="E7446" t="s">
        <v>979</v>
      </c>
      <c r="F7446" t="s">
        <v>6944</v>
      </c>
      <c r="G7446" t="s">
        <v>47</v>
      </c>
      <c r="H7446">
        <v>11</v>
      </c>
      <c r="I7446" t="s">
        <v>48</v>
      </c>
      <c r="J7446" t="s">
        <v>49</v>
      </c>
      <c r="K7446">
        <v>4</v>
      </c>
      <c r="L7446">
        <v>2</v>
      </c>
      <c r="M7446" t="s">
        <v>84</v>
      </c>
      <c r="N7446" t="s">
        <v>1215</v>
      </c>
      <c r="O7446">
        <v>0.93200000000000005</v>
      </c>
      <c r="P7446" t="s">
        <v>149</v>
      </c>
      <c r="Q7446" t="s">
        <v>150</v>
      </c>
      <c r="R7446" t="s">
        <v>116</v>
      </c>
      <c r="S7446" t="s">
        <v>42</v>
      </c>
      <c r="T7446">
        <v>1</v>
      </c>
      <c r="U7446">
        <v>0</v>
      </c>
      <c r="V7446">
        <v>1</v>
      </c>
      <c r="W7446">
        <v>0</v>
      </c>
      <c r="X7446">
        <v>0</v>
      </c>
      <c r="Y7446">
        <v>0</v>
      </c>
      <c r="Z7446">
        <v>9</v>
      </c>
      <c r="AA7446">
        <v>94.7</v>
      </c>
      <c r="AB7446">
        <v>86.4</v>
      </c>
      <c r="AC7446">
        <v>3.69</v>
      </c>
      <c r="AD7446">
        <v>1.76</v>
      </c>
      <c r="AE7446">
        <v>-0.45800000000000002</v>
      </c>
      <c r="AF7446">
        <v>3.048</v>
      </c>
      <c r="AG7446">
        <v>-1.6479999999999999</v>
      </c>
      <c r="AH7446">
        <v>5.5979999999999999</v>
      </c>
      <c r="AI7446">
        <v>-2.76</v>
      </c>
      <c r="AJ7446">
        <v>7.47</v>
      </c>
      <c r="AK7446">
        <v>23.7</v>
      </c>
      <c r="AL7446">
        <v>13.1</v>
      </c>
      <c r="AM7446">
        <v>4</v>
      </c>
      <c r="AN7446">
        <v>200.19800000000001</v>
      </c>
      <c r="AO7446">
        <v>1614.64</v>
      </c>
      <c r="AP7446" t="s">
        <v>7079</v>
      </c>
    </row>
    <row r="7447" spans="1:42">
      <c r="A7447" t="s">
        <v>7068</v>
      </c>
      <c r="B7447" t="s">
        <v>42</v>
      </c>
      <c r="C7447" t="s">
        <v>6942</v>
      </c>
      <c r="D7447" t="s">
        <v>6943</v>
      </c>
      <c r="E7447" t="s">
        <v>979</v>
      </c>
      <c r="F7447" t="s">
        <v>6944</v>
      </c>
      <c r="G7447" t="s">
        <v>47</v>
      </c>
      <c r="H7447">
        <v>12</v>
      </c>
      <c r="I7447" t="s">
        <v>69</v>
      </c>
      <c r="J7447" t="s">
        <v>61</v>
      </c>
      <c r="K7447">
        <v>5</v>
      </c>
      <c r="L7447">
        <v>1</v>
      </c>
      <c r="M7447" t="s">
        <v>84</v>
      </c>
      <c r="N7447" t="s">
        <v>1215</v>
      </c>
      <c r="O7447">
        <v>0.93300000000000005</v>
      </c>
      <c r="P7447" t="s">
        <v>71</v>
      </c>
      <c r="R7447" t="s">
        <v>72</v>
      </c>
      <c r="S7447" t="s">
        <v>54</v>
      </c>
      <c r="T7447">
        <v>0</v>
      </c>
      <c r="U7447">
        <v>0</v>
      </c>
      <c r="V7447">
        <v>2</v>
      </c>
      <c r="W7447">
        <v>0</v>
      </c>
      <c r="X7447">
        <v>0</v>
      </c>
      <c r="Y7447">
        <v>0</v>
      </c>
      <c r="Z7447">
        <v>9</v>
      </c>
      <c r="AA7447">
        <v>94.8</v>
      </c>
      <c r="AB7447">
        <v>86.5</v>
      </c>
      <c r="AC7447">
        <v>3.24</v>
      </c>
      <c r="AD7447">
        <v>1.5</v>
      </c>
      <c r="AE7447">
        <v>-0.58199999999999996</v>
      </c>
      <c r="AF7447">
        <v>2.9129999999999998</v>
      </c>
      <c r="AG7447">
        <v>-1.875</v>
      </c>
      <c r="AH7447">
        <v>5.6390000000000002</v>
      </c>
      <c r="AI7447">
        <v>-6.63</v>
      </c>
      <c r="AJ7447">
        <v>7.79</v>
      </c>
      <c r="AK7447">
        <v>23.7</v>
      </c>
      <c r="AL7447">
        <v>32.299999999999997</v>
      </c>
      <c r="AM7447">
        <v>4.5</v>
      </c>
      <c r="AN7447">
        <v>220.268</v>
      </c>
      <c r="AO7447">
        <v>2072.9</v>
      </c>
      <c r="AP7447" t="s">
        <v>7080</v>
      </c>
    </row>
    <row r="7448" spans="1:42">
      <c r="A7448" t="s">
        <v>7068</v>
      </c>
      <c r="B7448" t="s">
        <v>42</v>
      </c>
      <c r="C7448" t="s">
        <v>6942</v>
      </c>
      <c r="D7448" t="s">
        <v>6943</v>
      </c>
      <c r="E7448" t="s">
        <v>979</v>
      </c>
      <c r="F7448" t="s">
        <v>6944</v>
      </c>
      <c r="G7448" t="s">
        <v>47</v>
      </c>
      <c r="H7448">
        <v>15</v>
      </c>
      <c r="I7448" t="s">
        <v>60</v>
      </c>
      <c r="J7448" t="s">
        <v>61</v>
      </c>
      <c r="K7448">
        <v>5</v>
      </c>
      <c r="L7448">
        <v>4</v>
      </c>
      <c r="M7448" t="s">
        <v>84</v>
      </c>
      <c r="N7448" t="s">
        <v>1215</v>
      </c>
      <c r="O7448">
        <v>0.92800000000000005</v>
      </c>
      <c r="P7448" t="s">
        <v>71</v>
      </c>
      <c r="R7448" t="s">
        <v>72</v>
      </c>
      <c r="S7448" t="s">
        <v>54</v>
      </c>
      <c r="T7448">
        <v>1</v>
      </c>
      <c r="U7448">
        <v>2</v>
      </c>
      <c r="V7448">
        <v>2</v>
      </c>
      <c r="W7448">
        <v>0</v>
      </c>
      <c r="X7448">
        <v>0</v>
      </c>
      <c r="Y7448">
        <v>0</v>
      </c>
      <c r="Z7448">
        <v>9</v>
      </c>
      <c r="AA7448">
        <v>94.8</v>
      </c>
      <c r="AB7448">
        <v>86.1</v>
      </c>
      <c r="AC7448">
        <v>3.24</v>
      </c>
      <c r="AD7448">
        <v>1.5</v>
      </c>
      <c r="AE7448">
        <v>-0.94199999999999995</v>
      </c>
      <c r="AF7448">
        <v>2.4529999999999998</v>
      </c>
      <c r="AG7448">
        <v>-1.7869999999999999</v>
      </c>
      <c r="AH7448">
        <v>5.5739999999999998</v>
      </c>
      <c r="AI7448">
        <v>-3.17</v>
      </c>
      <c r="AJ7448">
        <v>8.15</v>
      </c>
      <c r="AK7448">
        <v>23.7</v>
      </c>
      <c r="AL7448">
        <v>16.399999999999999</v>
      </c>
      <c r="AM7448">
        <v>3.9</v>
      </c>
      <c r="AN7448">
        <v>201.14599999999999</v>
      </c>
      <c r="AO7448">
        <v>1763.48</v>
      </c>
      <c r="AP7448" t="s">
        <v>7083</v>
      </c>
    </row>
    <row r="7449" spans="1:42">
      <c r="A7449" t="s">
        <v>7085</v>
      </c>
      <c r="B7449" t="s">
        <v>42</v>
      </c>
      <c r="C7449" t="s">
        <v>7086</v>
      </c>
      <c r="D7449" t="s">
        <v>6943</v>
      </c>
      <c r="E7449" t="s">
        <v>7087</v>
      </c>
      <c r="F7449" t="s">
        <v>6944</v>
      </c>
      <c r="G7449" t="s">
        <v>47</v>
      </c>
      <c r="H7449">
        <v>3</v>
      </c>
      <c r="I7449" t="s">
        <v>69</v>
      </c>
      <c r="J7449" t="s">
        <v>61</v>
      </c>
      <c r="K7449">
        <v>1</v>
      </c>
      <c r="L7449">
        <v>3</v>
      </c>
      <c r="M7449" t="s">
        <v>84</v>
      </c>
      <c r="N7449" t="s">
        <v>1215</v>
      </c>
      <c r="O7449">
        <v>0.88200000000000001</v>
      </c>
      <c r="P7449" t="s">
        <v>71</v>
      </c>
      <c r="R7449" t="s">
        <v>116</v>
      </c>
      <c r="S7449" t="s">
        <v>42</v>
      </c>
      <c r="T7449">
        <v>0</v>
      </c>
      <c r="U7449">
        <v>2</v>
      </c>
      <c r="V7449">
        <v>0</v>
      </c>
      <c r="W7449">
        <v>0</v>
      </c>
      <c r="X7449">
        <v>0</v>
      </c>
      <c r="Y7449">
        <v>0</v>
      </c>
      <c r="Z7449">
        <v>1</v>
      </c>
      <c r="AA7449">
        <v>92.8</v>
      </c>
      <c r="AB7449">
        <v>84.1</v>
      </c>
      <c r="AC7449">
        <v>3.66</v>
      </c>
      <c r="AD7449">
        <v>1.76</v>
      </c>
      <c r="AE7449">
        <v>0.20799999999999999</v>
      </c>
      <c r="AF7449">
        <v>4.0890000000000004</v>
      </c>
      <c r="AG7449">
        <v>-0.54800000000000004</v>
      </c>
      <c r="AH7449">
        <v>6.27</v>
      </c>
      <c r="AI7449">
        <v>-2.67</v>
      </c>
      <c r="AJ7449">
        <v>10.51</v>
      </c>
      <c r="AK7449">
        <v>23.7</v>
      </c>
      <c r="AL7449">
        <v>17</v>
      </c>
      <c r="AM7449">
        <v>3.2</v>
      </c>
      <c r="AN7449">
        <v>194.185</v>
      </c>
      <c r="AO7449">
        <v>2136.0500000000002</v>
      </c>
      <c r="AP7449" t="s">
        <v>7090</v>
      </c>
    </row>
    <row r="7450" spans="1:42">
      <c r="A7450" t="s">
        <v>7085</v>
      </c>
      <c r="B7450" t="s">
        <v>42</v>
      </c>
      <c r="C7450" t="s">
        <v>7086</v>
      </c>
      <c r="D7450" t="s">
        <v>6943</v>
      </c>
      <c r="E7450" t="s">
        <v>7087</v>
      </c>
      <c r="F7450" t="s">
        <v>6944</v>
      </c>
      <c r="G7450" t="s">
        <v>47</v>
      </c>
      <c r="H7450">
        <v>4</v>
      </c>
      <c r="I7450" t="s">
        <v>56</v>
      </c>
      <c r="J7450" t="s">
        <v>57</v>
      </c>
      <c r="K7450">
        <v>2</v>
      </c>
      <c r="L7450">
        <v>1</v>
      </c>
      <c r="M7450" t="s">
        <v>84</v>
      </c>
      <c r="N7450" t="s">
        <v>1215</v>
      </c>
      <c r="O7450">
        <v>0.88</v>
      </c>
      <c r="P7450" t="s">
        <v>51</v>
      </c>
      <c r="R7450" t="s">
        <v>72</v>
      </c>
      <c r="S7450" t="s">
        <v>54</v>
      </c>
      <c r="T7450">
        <v>0</v>
      </c>
      <c r="U7450">
        <v>0</v>
      </c>
      <c r="V7450">
        <v>1</v>
      </c>
      <c r="W7450">
        <v>0</v>
      </c>
      <c r="X7450">
        <v>0</v>
      </c>
      <c r="Y7450">
        <v>0</v>
      </c>
      <c r="Z7450">
        <v>1</v>
      </c>
      <c r="AA7450">
        <v>88.7</v>
      </c>
      <c r="AB7450">
        <v>80.3</v>
      </c>
      <c r="AC7450">
        <v>3.13</v>
      </c>
      <c r="AD7450">
        <v>1.58</v>
      </c>
      <c r="AE7450">
        <v>-0.82</v>
      </c>
      <c r="AF7450">
        <v>3.3039999999999998</v>
      </c>
      <c r="AG7450">
        <v>-1.151</v>
      </c>
      <c r="AH7450">
        <v>6.0469999999999997</v>
      </c>
      <c r="AI7450">
        <v>-1.41</v>
      </c>
      <c r="AJ7450">
        <v>8.8000000000000007</v>
      </c>
      <c r="AK7450">
        <v>23.7</v>
      </c>
      <c r="AL7450">
        <v>6.4</v>
      </c>
      <c r="AM7450">
        <v>4.5</v>
      </c>
      <c r="AN7450">
        <v>189.07300000000001</v>
      </c>
      <c r="AO7450">
        <v>1676.2</v>
      </c>
      <c r="AP7450" t="s">
        <v>7091</v>
      </c>
    </row>
    <row r="7451" spans="1:42">
      <c r="A7451" t="s">
        <v>7085</v>
      </c>
      <c r="B7451" t="s">
        <v>42</v>
      </c>
      <c r="C7451" t="s">
        <v>7086</v>
      </c>
      <c r="D7451" t="s">
        <v>6943</v>
      </c>
      <c r="E7451" t="s">
        <v>7087</v>
      </c>
      <c r="F7451" t="s">
        <v>6944</v>
      </c>
      <c r="G7451" t="s">
        <v>47</v>
      </c>
      <c r="H7451">
        <v>6</v>
      </c>
      <c r="I7451" t="s">
        <v>56</v>
      </c>
      <c r="J7451" t="s">
        <v>57</v>
      </c>
      <c r="K7451">
        <v>2</v>
      </c>
      <c r="L7451">
        <v>3</v>
      </c>
      <c r="M7451" t="s">
        <v>80</v>
      </c>
      <c r="N7451" t="s">
        <v>1215</v>
      </c>
      <c r="O7451">
        <v>0.82399999999999995</v>
      </c>
      <c r="P7451" t="s">
        <v>51</v>
      </c>
      <c r="R7451" t="s">
        <v>72</v>
      </c>
      <c r="S7451" t="s">
        <v>54</v>
      </c>
      <c r="T7451">
        <v>1</v>
      </c>
      <c r="U7451">
        <v>1</v>
      </c>
      <c r="V7451">
        <v>1</v>
      </c>
      <c r="W7451">
        <v>0</v>
      </c>
      <c r="X7451">
        <v>0</v>
      </c>
      <c r="Y7451">
        <v>0</v>
      </c>
      <c r="Z7451">
        <v>1</v>
      </c>
      <c r="AA7451">
        <v>88.9</v>
      </c>
      <c r="AB7451">
        <v>80.599999999999994</v>
      </c>
      <c r="AC7451">
        <v>3.26</v>
      </c>
      <c r="AD7451">
        <v>1.57</v>
      </c>
      <c r="AE7451">
        <v>-0.75600000000000001</v>
      </c>
      <c r="AF7451">
        <v>3.4460000000000002</v>
      </c>
      <c r="AG7451">
        <v>-1.0920000000000001</v>
      </c>
      <c r="AH7451">
        <v>6.0679999999999996</v>
      </c>
      <c r="AI7451">
        <v>-8.0299999999999994</v>
      </c>
      <c r="AJ7451">
        <v>4.82</v>
      </c>
      <c r="AK7451">
        <v>23.7</v>
      </c>
      <c r="AL7451">
        <v>27.4</v>
      </c>
      <c r="AM7451">
        <v>6.7</v>
      </c>
      <c r="AN7451">
        <v>238.81899999999999</v>
      </c>
      <c r="AO7451">
        <v>1761.69</v>
      </c>
      <c r="AP7451" t="s">
        <v>7093</v>
      </c>
    </row>
    <row r="7452" spans="1:42">
      <c r="A7452" t="s">
        <v>7085</v>
      </c>
      <c r="B7452" t="s">
        <v>42</v>
      </c>
      <c r="C7452" t="s">
        <v>7086</v>
      </c>
      <c r="D7452" t="s">
        <v>6943</v>
      </c>
      <c r="E7452" t="s">
        <v>7087</v>
      </c>
      <c r="F7452" t="s">
        <v>6944</v>
      </c>
      <c r="G7452" t="s">
        <v>47</v>
      </c>
      <c r="H7452">
        <v>7</v>
      </c>
      <c r="I7452" t="s">
        <v>48</v>
      </c>
      <c r="J7452" t="s">
        <v>49</v>
      </c>
      <c r="K7452">
        <v>2</v>
      </c>
      <c r="L7452">
        <v>4</v>
      </c>
      <c r="M7452" t="s">
        <v>80</v>
      </c>
      <c r="N7452" t="s">
        <v>1215</v>
      </c>
      <c r="O7452">
        <v>0.86799999999999999</v>
      </c>
      <c r="P7452" t="s">
        <v>51</v>
      </c>
      <c r="Q7452" t="s">
        <v>52</v>
      </c>
      <c r="R7452" t="s">
        <v>72</v>
      </c>
      <c r="S7452" t="s">
        <v>54</v>
      </c>
      <c r="T7452">
        <v>2</v>
      </c>
      <c r="U7452">
        <v>1</v>
      </c>
      <c r="V7452">
        <v>1</v>
      </c>
      <c r="W7452">
        <v>0</v>
      </c>
      <c r="X7452">
        <v>0</v>
      </c>
      <c r="Y7452">
        <v>0</v>
      </c>
      <c r="Z7452">
        <v>1</v>
      </c>
      <c r="AA7452">
        <v>89.3</v>
      </c>
      <c r="AB7452">
        <v>82.1</v>
      </c>
      <c r="AC7452">
        <v>3.24</v>
      </c>
      <c r="AD7452">
        <v>1.5</v>
      </c>
      <c r="AE7452">
        <v>-5.0999999999999997E-2</v>
      </c>
      <c r="AF7452">
        <v>3.07</v>
      </c>
      <c r="AG7452">
        <v>-0.91100000000000003</v>
      </c>
      <c r="AH7452">
        <v>5.992</v>
      </c>
      <c r="AI7452">
        <v>-6.32</v>
      </c>
      <c r="AJ7452">
        <v>5.13</v>
      </c>
      <c r="AK7452">
        <v>23.8</v>
      </c>
      <c r="AL7452">
        <v>22.7</v>
      </c>
      <c r="AM7452">
        <v>6.1</v>
      </c>
      <c r="AN7452">
        <v>230.71100000000001</v>
      </c>
      <c r="AO7452">
        <v>1563.29</v>
      </c>
      <c r="AP7452" t="s">
        <v>7094</v>
      </c>
    </row>
    <row r="7453" spans="1:42">
      <c r="A7453" t="s">
        <v>7085</v>
      </c>
      <c r="B7453" t="s">
        <v>42</v>
      </c>
      <c r="C7453" t="s">
        <v>7086</v>
      </c>
      <c r="D7453" t="s">
        <v>6943</v>
      </c>
      <c r="E7453" t="s">
        <v>7087</v>
      </c>
      <c r="F7453" t="s">
        <v>6944</v>
      </c>
      <c r="G7453" t="s">
        <v>47</v>
      </c>
      <c r="H7453">
        <v>10</v>
      </c>
      <c r="I7453" t="s">
        <v>60</v>
      </c>
      <c r="J7453" t="s">
        <v>61</v>
      </c>
      <c r="K7453">
        <v>4</v>
      </c>
      <c r="L7453">
        <v>1</v>
      </c>
      <c r="M7453" t="s">
        <v>80</v>
      </c>
      <c r="N7453" t="s">
        <v>1215</v>
      </c>
      <c r="O7453">
        <v>0.90700000000000003</v>
      </c>
      <c r="P7453" t="s">
        <v>71</v>
      </c>
      <c r="R7453" t="s">
        <v>78</v>
      </c>
      <c r="S7453" t="s">
        <v>54</v>
      </c>
      <c r="T7453">
        <v>0</v>
      </c>
      <c r="U7453">
        <v>0</v>
      </c>
      <c r="V7453">
        <v>2</v>
      </c>
      <c r="W7453">
        <v>1</v>
      </c>
      <c r="X7453">
        <v>0</v>
      </c>
      <c r="Y7453">
        <v>0</v>
      </c>
      <c r="Z7453">
        <v>1</v>
      </c>
      <c r="AA7453">
        <v>92.6</v>
      </c>
      <c r="AB7453">
        <v>84</v>
      </c>
      <c r="AC7453">
        <v>3.39</v>
      </c>
      <c r="AD7453">
        <v>1.71</v>
      </c>
      <c r="AE7453">
        <v>-0.30499999999999999</v>
      </c>
      <c r="AF7453">
        <v>3.0830000000000002</v>
      </c>
      <c r="AG7453">
        <v>-0.378</v>
      </c>
      <c r="AH7453">
        <v>5.984</v>
      </c>
      <c r="AI7453">
        <v>-6.94</v>
      </c>
      <c r="AJ7453">
        <v>6.3</v>
      </c>
      <c r="AK7453">
        <v>23.7</v>
      </c>
      <c r="AL7453">
        <v>29.3</v>
      </c>
      <c r="AM7453">
        <v>5.5</v>
      </c>
      <c r="AN7453">
        <v>227.624</v>
      </c>
      <c r="AO7453">
        <v>1839.66</v>
      </c>
      <c r="AP7453" t="s">
        <v>7097</v>
      </c>
    </row>
    <row r="7454" spans="1:42">
      <c r="A7454" t="s">
        <v>7085</v>
      </c>
      <c r="B7454" t="s">
        <v>42</v>
      </c>
      <c r="C7454" t="s">
        <v>7086</v>
      </c>
      <c r="D7454" t="s">
        <v>6943</v>
      </c>
      <c r="E7454" t="s">
        <v>7087</v>
      </c>
      <c r="F7454" t="s">
        <v>6944</v>
      </c>
      <c r="G7454" t="s">
        <v>47</v>
      </c>
      <c r="H7454">
        <v>12</v>
      </c>
      <c r="I7454" t="s">
        <v>56</v>
      </c>
      <c r="J7454" t="s">
        <v>57</v>
      </c>
      <c r="K7454">
        <v>4</v>
      </c>
      <c r="L7454">
        <v>3</v>
      </c>
      <c r="M7454" t="s">
        <v>80</v>
      </c>
      <c r="N7454" t="s">
        <v>1215</v>
      </c>
      <c r="O7454">
        <v>0.90900000000000003</v>
      </c>
      <c r="P7454" t="s">
        <v>71</v>
      </c>
      <c r="R7454" t="s">
        <v>78</v>
      </c>
      <c r="S7454" t="s">
        <v>54</v>
      </c>
      <c r="T7454">
        <v>0</v>
      </c>
      <c r="U7454">
        <v>2</v>
      </c>
      <c r="V7454">
        <v>2</v>
      </c>
      <c r="W7454">
        <v>1</v>
      </c>
      <c r="X7454">
        <v>0</v>
      </c>
      <c r="Y7454">
        <v>0</v>
      </c>
      <c r="Z7454">
        <v>1</v>
      </c>
      <c r="AA7454">
        <v>93.2</v>
      </c>
      <c r="AB7454">
        <v>84.8</v>
      </c>
      <c r="AC7454">
        <v>3.39</v>
      </c>
      <c r="AD7454">
        <v>1.71</v>
      </c>
      <c r="AE7454">
        <v>0.58799999999999997</v>
      </c>
      <c r="AF7454">
        <v>3.1709999999999998</v>
      </c>
      <c r="AG7454">
        <v>-0.21199999999999999</v>
      </c>
      <c r="AH7454">
        <v>6.0960000000000001</v>
      </c>
      <c r="AI7454">
        <v>-8.2200000000000006</v>
      </c>
      <c r="AJ7454">
        <v>7.89</v>
      </c>
      <c r="AK7454">
        <v>23.7</v>
      </c>
      <c r="AL7454">
        <v>37.299999999999997</v>
      </c>
      <c r="AM7454">
        <v>5.0999999999999996</v>
      </c>
      <c r="AN7454">
        <v>226.054</v>
      </c>
      <c r="AO7454">
        <v>2260.62</v>
      </c>
      <c r="AP7454" t="s">
        <v>7099</v>
      </c>
    </row>
    <row r="7455" spans="1:42">
      <c r="A7455" t="s">
        <v>7085</v>
      </c>
      <c r="B7455" t="s">
        <v>42</v>
      </c>
      <c r="C7455" t="s">
        <v>7086</v>
      </c>
      <c r="D7455" t="s">
        <v>6943</v>
      </c>
      <c r="E7455" t="s">
        <v>7087</v>
      </c>
      <c r="F7455" t="s">
        <v>6944</v>
      </c>
      <c r="G7455" t="s">
        <v>47</v>
      </c>
      <c r="H7455">
        <v>14</v>
      </c>
      <c r="I7455" t="s">
        <v>87</v>
      </c>
      <c r="J7455" t="s">
        <v>49</v>
      </c>
      <c r="K7455">
        <v>5</v>
      </c>
      <c r="L7455">
        <v>1</v>
      </c>
      <c r="M7455" t="s">
        <v>80</v>
      </c>
      <c r="N7455" t="s">
        <v>1215</v>
      </c>
      <c r="O7455">
        <v>0.52700000000000002</v>
      </c>
      <c r="P7455" t="s">
        <v>139</v>
      </c>
      <c r="Q7455" t="s">
        <v>52</v>
      </c>
      <c r="R7455" t="s">
        <v>2780</v>
      </c>
      <c r="S7455" t="s">
        <v>42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2</v>
      </c>
      <c r="AA7455">
        <v>86.6</v>
      </c>
      <c r="AB7455">
        <v>79</v>
      </c>
      <c r="AC7455">
        <v>3.72</v>
      </c>
      <c r="AD7455">
        <v>1.89</v>
      </c>
      <c r="AE7455">
        <v>-0.252</v>
      </c>
      <c r="AF7455">
        <v>3.3079999999999998</v>
      </c>
      <c r="AG7455">
        <v>-0.88700000000000001</v>
      </c>
      <c r="AH7455">
        <v>6.141</v>
      </c>
      <c r="AI7455">
        <v>-3.96</v>
      </c>
      <c r="AJ7455">
        <v>9.16</v>
      </c>
      <c r="AK7455">
        <v>23.7</v>
      </c>
      <c r="AL7455">
        <v>17.600000000000001</v>
      </c>
      <c r="AM7455">
        <v>4.8</v>
      </c>
      <c r="AN7455">
        <v>203.26</v>
      </c>
      <c r="AO7455">
        <v>1847.66</v>
      </c>
      <c r="AP7455" t="s">
        <v>7101</v>
      </c>
    </row>
    <row r="7456" spans="1:42">
      <c r="A7456" t="s">
        <v>7085</v>
      </c>
      <c r="B7456" t="s">
        <v>42</v>
      </c>
      <c r="C7456" t="s">
        <v>7086</v>
      </c>
      <c r="D7456" t="s">
        <v>6943</v>
      </c>
      <c r="E7456" t="s">
        <v>7087</v>
      </c>
      <c r="F7456" t="s">
        <v>6944</v>
      </c>
      <c r="G7456" t="s">
        <v>47</v>
      </c>
      <c r="H7456">
        <v>15</v>
      </c>
      <c r="I7456" t="s">
        <v>63</v>
      </c>
      <c r="J7456" t="s">
        <v>61</v>
      </c>
      <c r="K7456">
        <v>6</v>
      </c>
      <c r="L7456">
        <v>1</v>
      </c>
      <c r="M7456" t="s">
        <v>84</v>
      </c>
      <c r="N7456" t="s">
        <v>1215</v>
      </c>
      <c r="O7456">
        <v>0.88300000000000001</v>
      </c>
      <c r="P7456" t="s">
        <v>74</v>
      </c>
      <c r="R7456" t="s">
        <v>1230</v>
      </c>
      <c r="S7456" t="s">
        <v>42</v>
      </c>
      <c r="T7456">
        <v>0</v>
      </c>
      <c r="U7456">
        <v>0</v>
      </c>
      <c r="V7456">
        <v>0</v>
      </c>
      <c r="W7456">
        <v>0</v>
      </c>
      <c r="X7456">
        <v>1</v>
      </c>
      <c r="Y7456">
        <v>0</v>
      </c>
      <c r="Z7456">
        <v>2</v>
      </c>
      <c r="AA7456">
        <v>90.3</v>
      </c>
      <c r="AB7456">
        <v>82.3</v>
      </c>
      <c r="AC7456">
        <v>3.42</v>
      </c>
      <c r="AD7456">
        <v>1.53</v>
      </c>
      <c r="AE7456">
        <v>0.27800000000000002</v>
      </c>
      <c r="AF7456">
        <v>1.67</v>
      </c>
      <c r="AG7456">
        <v>-0.377</v>
      </c>
      <c r="AH7456">
        <v>6.1580000000000004</v>
      </c>
      <c r="AI7456">
        <v>-0.05</v>
      </c>
      <c r="AJ7456">
        <v>10.73</v>
      </c>
      <c r="AK7456">
        <v>23.7</v>
      </c>
      <c r="AL7456">
        <v>-1.1000000000000001</v>
      </c>
      <c r="AM7456">
        <v>3.6</v>
      </c>
      <c r="AN7456">
        <v>180.273</v>
      </c>
      <c r="AO7456">
        <v>2062.25</v>
      </c>
      <c r="AP7456" t="s">
        <v>7102</v>
      </c>
    </row>
    <row r="7457" spans="1:42">
      <c r="A7457" t="s">
        <v>7085</v>
      </c>
      <c r="B7457" t="s">
        <v>42</v>
      </c>
      <c r="C7457" t="s">
        <v>7086</v>
      </c>
      <c r="D7457" t="s">
        <v>6943</v>
      </c>
      <c r="E7457" t="s">
        <v>7087</v>
      </c>
      <c r="F7457" t="s">
        <v>6944</v>
      </c>
      <c r="G7457" t="s">
        <v>47</v>
      </c>
      <c r="H7457">
        <v>16</v>
      </c>
      <c r="I7457" t="s">
        <v>48</v>
      </c>
      <c r="J7457" t="s">
        <v>49</v>
      </c>
      <c r="K7457">
        <v>6</v>
      </c>
      <c r="L7457">
        <v>2</v>
      </c>
      <c r="M7457" t="s">
        <v>80</v>
      </c>
      <c r="N7457" t="s">
        <v>1215</v>
      </c>
      <c r="O7457">
        <v>0.59299999999999997</v>
      </c>
      <c r="P7457" t="s">
        <v>74</v>
      </c>
      <c r="Q7457" t="s">
        <v>85</v>
      </c>
      <c r="R7457" t="s">
        <v>1230</v>
      </c>
      <c r="S7457" t="s">
        <v>42</v>
      </c>
      <c r="T7457">
        <v>0</v>
      </c>
      <c r="U7457">
        <v>1</v>
      </c>
      <c r="V7457">
        <v>0</v>
      </c>
      <c r="W7457">
        <v>0</v>
      </c>
      <c r="X7457">
        <v>1</v>
      </c>
      <c r="Y7457">
        <v>0</v>
      </c>
      <c r="Z7457">
        <v>2</v>
      </c>
      <c r="AA7457">
        <v>90.6</v>
      </c>
      <c r="AB7457">
        <v>83.7</v>
      </c>
      <c r="AC7457">
        <v>3.28</v>
      </c>
      <c r="AD7457">
        <v>1.73</v>
      </c>
      <c r="AE7457">
        <v>-1.0129999999999999</v>
      </c>
      <c r="AF7457">
        <v>2.0990000000000002</v>
      </c>
      <c r="AG7457">
        <v>-0.5</v>
      </c>
      <c r="AH7457">
        <v>6.056</v>
      </c>
      <c r="AI7457">
        <v>-4.7699999999999996</v>
      </c>
      <c r="AJ7457">
        <v>9.44</v>
      </c>
      <c r="AK7457">
        <v>23.8</v>
      </c>
      <c r="AL7457">
        <v>26.7</v>
      </c>
      <c r="AM7457">
        <v>4.3</v>
      </c>
      <c r="AN7457">
        <v>206.696</v>
      </c>
      <c r="AO7457">
        <v>2072.7399999999998</v>
      </c>
      <c r="AP7457" t="s">
        <v>7103</v>
      </c>
    </row>
    <row r="7458" spans="1:42">
      <c r="A7458" t="s">
        <v>7085</v>
      </c>
      <c r="B7458" t="s">
        <v>42</v>
      </c>
      <c r="C7458" t="s">
        <v>7086</v>
      </c>
      <c r="D7458" t="s">
        <v>6943</v>
      </c>
      <c r="E7458" t="s">
        <v>7087</v>
      </c>
      <c r="F7458" t="s">
        <v>6944</v>
      </c>
      <c r="G7458" t="s">
        <v>47</v>
      </c>
      <c r="H7458">
        <v>17</v>
      </c>
      <c r="I7458" t="s">
        <v>63</v>
      </c>
      <c r="J7458" t="s">
        <v>61</v>
      </c>
      <c r="K7458">
        <v>7</v>
      </c>
      <c r="L7458">
        <v>1</v>
      </c>
      <c r="M7458" t="s">
        <v>84</v>
      </c>
      <c r="N7458" t="s">
        <v>1215</v>
      </c>
      <c r="O7458">
        <v>0.91</v>
      </c>
      <c r="P7458" t="s">
        <v>51</v>
      </c>
      <c r="R7458" t="s">
        <v>165</v>
      </c>
      <c r="S7458" t="s">
        <v>54</v>
      </c>
      <c r="T7458">
        <v>0</v>
      </c>
      <c r="U7458">
        <v>0</v>
      </c>
      <c r="V7458">
        <v>1</v>
      </c>
      <c r="W7458">
        <v>0</v>
      </c>
      <c r="X7458">
        <v>1</v>
      </c>
      <c r="Y7458">
        <v>0</v>
      </c>
      <c r="Z7458">
        <v>2</v>
      </c>
      <c r="AA7458">
        <v>90.5</v>
      </c>
      <c r="AB7458">
        <v>82</v>
      </c>
      <c r="AC7458">
        <v>3.52</v>
      </c>
      <c r="AD7458">
        <v>1.7</v>
      </c>
      <c r="AE7458">
        <v>-0.57099999999999995</v>
      </c>
      <c r="AF7458">
        <v>2.1280000000000001</v>
      </c>
      <c r="AG7458">
        <v>-0.61499999999999999</v>
      </c>
      <c r="AH7458">
        <v>6.1280000000000001</v>
      </c>
      <c r="AI7458">
        <v>-1.06</v>
      </c>
      <c r="AJ7458">
        <v>9.34</v>
      </c>
      <c r="AK7458">
        <v>23.7</v>
      </c>
      <c r="AL7458">
        <v>5.6</v>
      </c>
      <c r="AM7458">
        <v>4.2</v>
      </c>
      <c r="AN7458">
        <v>186.43600000000001</v>
      </c>
      <c r="AO7458">
        <v>1800.58</v>
      </c>
      <c r="AP7458" t="s">
        <v>7104</v>
      </c>
    </row>
    <row r="7459" spans="1:42">
      <c r="A7459" t="s">
        <v>7085</v>
      </c>
      <c r="B7459" t="s">
        <v>42</v>
      </c>
      <c r="C7459" t="s">
        <v>7086</v>
      </c>
      <c r="D7459" t="s">
        <v>6943</v>
      </c>
      <c r="E7459" t="s">
        <v>7087</v>
      </c>
      <c r="F7459" t="s">
        <v>6944</v>
      </c>
      <c r="G7459" t="s">
        <v>47</v>
      </c>
      <c r="H7459">
        <v>19</v>
      </c>
      <c r="I7459" t="s">
        <v>48</v>
      </c>
      <c r="J7459" t="s">
        <v>49</v>
      </c>
      <c r="K7459">
        <v>7</v>
      </c>
      <c r="L7459">
        <v>3</v>
      </c>
      <c r="M7459" t="s">
        <v>84</v>
      </c>
      <c r="N7459" t="s">
        <v>1215</v>
      </c>
      <c r="O7459">
        <v>0.93500000000000005</v>
      </c>
      <c r="P7459" t="s">
        <v>51</v>
      </c>
      <c r="Q7459" t="s">
        <v>52</v>
      </c>
      <c r="R7459" t="s">
        <v>165</v>
      </c>
      <c r="S7459" t="s">
        <v>54</v>
      </c>
      <c r="T7459">
        <v>0</v>
      </c>
      <c r="U7459">
        <v>2</v>
      </c>
      <c r="V7459">
        <v>1</v>
      </c>
      <c r="W7459">
        <v>0</v>
      </c>
      <c r="X7459">
        <v>1</v>
      </c>
      <c r="Y7459">
        <v>0</v>
      </c>
      <c r="Z7459">
        <v>2</v>
      </c>
      <c r="AA7459">
        <v>93.8</v>
      </c>
      <c r="AB7459">
        <v>85.2</v>
      </c>
      <c r="AC7459">
        <v>3.81</v>
      </c>
      <c r="AD7459">
        <v>1.78</v>
      </c>
      <c r="AE7459">
        <v>-0.253</v>
      </c>
      <c r="AF7459">
        <v>1.7889999999999999</v>
      </c>
      <c r="AG7459">
        <v>-0.379</v>
      </c>
      <c r="AH7459">
        <v>6.0629999999999997</v>
      </c>
      <c r="AI7459">
        <v>-1.76</v>
      </c>
      <c r="AJ7459">
        <v>11.41</v>
      </c>
      <c r="AK7459">
        <v>23.7</v>
      </c>
      <c r="AL7459">
        <v>13.2</v>
      </c>
      <c r="AM7459">
        <v>2.9</v>
      </c>
      <c r="AN7459">
        <v>188.745</v>
      </c>
      <c r="AO7459">
        <v>2296.96</v>
      </c>
      <c r="AP7459" t="s">
        <v>7106</v>
      </c>
    </row>
    <row r="7460" spans="1:42">
      <c r="A7460" t="s">
        <v>7085</v>
      </c>
      <c r="B7460" t="s">
        <v>42</v>
      </c>
      <c r="C7460" t="s">
        <v>7086</v>
      </c>
      <c r="D7460" t="s">
        <v>6943</v>
      </c>
      <c r="E7460" t="s">
        <v>7087</v>
      </c>
      <c r="F7460" t="s">
        <v>6944</v>
      </c>
      <c r="G7460" t="s">
        <v>47</v>
      </c>
      <c r="H7460">
        <v>33</v>
      </c>
      <c r="I7460" t="s">
        <v>131</v>
      </c>
      <c r="J7460" t="s">
        <v>49</v>
      </c>
      <c r="K7460">
        <v>10</v>
      </c>
      <c r="L7460">
        <v>4</v>
      </c>
      <c r="M7460" t="s">
        <v>80</v>
      </c>
      <c r="N7460" t="s">
        <v>1215</v>
      </c>
      <c r="O7460">
        <v>0.85499999999999998</v>
      </c>
      <c r="P7460" t="s">
        <v>96</v>
      </c>
      <c r="Q7460" t="s">
        <v>52</v>
      </c>
      <c r="R7460" t="s">
        <v>116</v>
      </c>
      <c r="S7460" t="s">
        <v>42</v>
      </c>
      <c r="T7460">
        <v>1</v>
      </c>
      <c r="U7460">
        <v>2</v>
      </c>
      <c r="V7460">
        <v>0</v>
      </c>
      <c r="W7460">
        <v>1</v>
      </c>
      <c r="X7460">
        <v>0</v>
      </c>
      <c r="Y7460">
        <v>0</v>
      </c>
      <c r="Z7460">
        <v>3</v>
      </c>
      <c r="AA7460">
        <v>92.6</v>
      </c>
      <c r="AB7460">
        <v>84</v>
      </c>
      <c r="AC7460">
        <v>3.66</v>
      </c>
      <c r="AD7460">
        <v>1.76</v>
      </c>
      <c r="AE7460">
        <v>-0.626</v>
      </c>
      <c r="AF7460">
        <v>1.635</v>
      </c>
      <c r="AG7460">
        <v>-0.35899999999999999</v>
      </c>
      <c r="AH7460">
        <v>5.9749999999999996</v>
      </c>
      <c r="AI7460">
        <v>-5.93</v>
      </c>
      <c r="AJ7460">
        <v>10.54</v>
      </c>
      <c r="AK7460">
        <v>23.7</v>
      </c>
      <c r="AL7460">
        <v>34.6</v>
      </c>
      <c r="AM7460">
        <v>4.0999999999999996</v>
      </c>
      <c r="AN7460">
        <v>209.25700000000001</v>
      </c>
      <c r="AO7460">
        <v>2369.1</v>
      </c>
      <c r="AP7460" t="s">
        <v>7110</v>
      </c>
    </row>
    <row r="7461" spans="1:42">
      <c r="A7461" t="s">
        <v>7085</v>
      </c>
      <c r="B7461" t="s">
        <v>42</v>
      </c>
      <c r="C7461" t="s">
        <v>7086</v>
      </c>
      <c r="D7461" t="s">
        <v>6943</v>
      </c>
      <c r="E7461" t="s">
        <v>7087</v>
      </c>
      <c r="F7461" t="s">
        <v>6944</v>
      </c>
      <c r="G7461" t="s">
        <v>47</v>
      </c>
      <c r="H7461">
        <v>37</v>
      </c>
      <c r="I7461" t="s">
        <v>60</v>
      </c>
      <c r="J7461" t="s">
        <v>61</v>
      </c>
      <c r="K7461">
        <v>12</v>
      </c>
      <c r="L7461">
        <v>2</v>
      </c>
      <c r="M7461" t="s">
        <v>84</v>
      </c>
      <c r="N7461" t="s">
        <v>1215</v>
      </c>
      <c r="O7461">
        <v>0.90700000000000003</v>
      </c>
      <c r="P7461" t="s">
        <v>51</v>
      </c>
      <c r="R7461" t="s">
        <v>97</v>
      </c>
      <c r="S7461" t="s">
        <v>42</v>
      </c>
      <c r="T7461">
        <v>0</v>
      </c>
      <c r="U7461">
        <v>1</v>
      </c>
      <c r="V7461">
        <v>0</v>
      </c>
      <c r="W7461">
        <v>0</v>
      </c>
      <c r="X7461">
        <v>1</v>
      </c>
      <c r="Y7461">
        <v>0</v>
      </c>
      <c r="Z7461">
        <v>3</v>
      </c>
      <c r="AA7461">
        <v>92.4</v>
      </c>
      <c r="AB7461">
        <v>85.3</v>
      </c>
      <c r="AC7461">
        <v>3.7</v>
      </c>
      <c r="AD7461">
        <v>1.88</v>
      </c>
      <c r="AE7461">
        <v>0.59199999999999997</v>
      </c>
      <c r="AF7461">
        <v>3.3929999999999998</v>
      </c>
      <c r="AG7461">
        <v>-0.22800000000000001</v>
      </c>
      <c r="AH7461">
        <v>6.2539999999999996</v>
      </c>
      <c r="AI7461">
        <v>-1.5</v>
      </c>
      <c r="AJ7461">
        <v>9.8000000000000007</v>
      </c>
      <c r="AK7461">
        <v>23.8</v>
      </c>
      <c r="AL7461">
        <v>8.5</v>
      </c>
      <c r="AM7461">
        <v>3.3</v>
      </c>
      <c r="AN7461">
        <v>188.68299999999999</v>
      </c>
      <c r="AO7461">
        <v>1985.14</v>
      </c>
      <c r="AP7461" t="s">
        <v>7114</v>
      </c>
    </row>
    <row r="7462" spans="1:42">
      <c r="A7462" t="s">
        <v>7085</v>
      </c>
      <c r="B7462" t="s">
        <v>42</v>
      </c>
      <c r="C7462" t="s">
        <v>7086</v>
      </c>
      <c r="D7462" t="s">
        <v>6943</v>
      </c>
      <c r="E7462" t="s">
        <v>7087</v>
      </c>
      <c r="F7462" t="s">
        <v>6944</v>
      </c>
      <c r="G7462" t="s">
        <v>47</v>
      </c>
      <c r="H7462">
        <v>40</v>
      </c>
      <c r="I7462" t="s">
        <v>56</v>
      </c>
      <c r="J7462" t="s">
        <v>57</v>
      </c>
      <c r="K7462">
        <v>12</v>
      </c>
      <c r="L7462">
        <v>5</v>
      </c>
      <c r="M7462" t="s">
        <v>80</v>
      </c>
      <c r="N7462" t="s">
        <v>1215</v>
      </c>
      <c r="O7462">
        <v>0.89600000000000002</v>
      </c>
      <c r="P7462" t="s">
        <v>51</v>
      </c>
      <c r="R7462" t="s">
        <v>97</v>
      </c>
      <c r="S7462" t="s">
        <v>42</v>
      </c>
      <c r="T7462">
        <v>1</v>
      </c>
      <c r="U7462">
        <v>2</v>
      </c>
      <c r="V7462">
        <v>0</v>
      </c>
      <c r="W7462">
        <v>0</v>
      </c>
      <c r="X7462">
        <v>1</v>
      </c>
      <c r="Y7462">
        <v>0</v>
      </c>
      <c r="Z7462">
        <v>3</v>
      </c>
      <c r="AA7462">
        <v>93.6</v>
      </c>
      <c r="AB7462">
        <v>85.4</v>
      </c>
      <c r="AC7462">
        <v>3.76</v>
      </c>
      <c r="AD7462">
        <v>1.89</v>
      </c>
      <c r="AE7462">
        <v>1.6639999999999999</v>
      </c>
      <c r="AF7462">
        <v>1.8779999999999999</v>
      </c>
      <c r="AG7462">
        <v>-8.4000000000000005E-2</v>
      </c>
      <c r="AH7462">
        <v>5.92</v>
      </c>
      <c r="AI7462">
        <v>-7.2</v>
      </c>
      <c r="AJ7462">
        <v>7.77</v>
      </c>
      <c r="AK7462">
        <v>23.7</v>
      </c>
      <c r="AL7462">
        <v>31.4</v>
      </c>
      <c r="AM7462">
        <v>4.9000000000000004</v>
      </c>
      <c r="AN7462">
        <v>222.65199999999999</v>
      </c>
      <c r="AO7462">
        <v>2111.69</v>
      </c>
      <c r="AP7462" t="s">
        <v>7117</v>
      </c>
    </row>
    <row r="7463" spans="1:42">
      <c r="A7463" t="s">
        <v>7085</v>
      </c>
      <c r="B7463" t="s">
        <v>42</v>
      </c>
      <c r="C7463" t="s">
        <v>7086</v>
      </c>
      <c r="D7463" t="s">
        <v>6943</v>
      </c>
      <c r="E7463" t="s">
        <v>7087</v>
      </c>
      <c r="F7463" t="s">
        <v>6944</v>
      </c>
      <c r="G7463" t="s">
        <v>47</v>
      </c>
      <c r="H7463">
        <v>45</v>
      </c>
      <c r="I7463" t="s">
        <v>60</v>
      </c>
      <c r="J7463" t="s">
        <v>61</v>
      </c>
      <c r="K7463">
        <v>13</v>
      </c>
      <c r="L7463">
        <v>4</v>
      </c>
      <c r="M7463" t="s">
        <v>80</v>
      </c>
      <c r="N7463" t="s">
        <v>1215</v>
      </c>
      <c r="O7463">
        <v>0.89600000000000002</v>
      </c>
      <c r="P7463" t="s">
        <v>71</v>
      </c>
      <c r="R7463" t="s">
        <v>78</v>
      </c>
      <c r="S7463" t="s">
        <v>54</v>
      </c>
      <c r="T7463">
        <v>2</v>
      </c>
      <c r="U7463">
        <v>1</v>
      </c>
      <c r="V7463">
        <v>1</v>
      </c>
      <c r="W7463">
        <v>0</v>
      </c>
      <c r="X7463">
        <v>1</v>
      </c>
      <c r="Y7463">
        <v>0</v>
      </c>
      <c r="Z7463">
        <v>3</v>
      </c>
      <c r="AA7463">
        <v>90.9</v>
      </c>
      <c r="AB7463">
        <v>82.4</v>
      </c>
      <c r="AC7463">
        <v>3.39</v>
      </c>
      <c r="AD7463">
        <v>1.71</v>
      </c>
      <c r="AE7463">
        <v>0.35</v>
      </c>
      <c r="AF7463">
        <v>2.6960000000000002</v>
      </c>
      <c r="AG7463">
        <v>-0.32400000000000001</v>
      </c>
      <c r="AH7463">
        <v>5.8920000000000003</v>
      </c>
      <c r="AI7463">
        <v>-9.4700000000000006</v>
      </c>
      <c r="AJ7463">
        <v>8.98</v>
      </c>
      <c r="AK7463">
        <v>23.7</v>
      </c>
      <c r="AL7463">
        <v>41.4</v>
      </c>
      <c r="AM7463">
        <v>5.4</v>
      </c>
      <c r="AN7463">
        <v>226.39</v>
      </c>
      <c r="AO7463">
        <v>2513.2199999999998</v>
      </c>
      <c r="AP7463" t="s">
        <v>7122</v>
      </c>
    </row>
    <row r="7464" spans="1:42">
      <c r="A7464" t="s">
        <v>7085</v>
      </c>
      <c r="B7464" t="s">
        <v>42</v>
      </c>
      <c r="C7464" t="s">
        <v>7086</v>
      </c>
      <c r="D7464" t="s">
        <v>6943</v>
      </c>
      <c r="E7464" t="s">
        <v>7087</v>
      </c>
      <c r="F7464" t="s">
        <v>6944</v>
      </c>
      <c r="G7464" t="s">
        <v>47</v>
      </c>
      <c r="H7464">
        <v>48</v>
      </c>
      <c r="I7464" t="s">
        <v>56</v>
      </c>
      <c r="J7464" t="s">
        <v>57</v>
      </c>
      <c r="K7464">
        <v>14</v>
      </c>
      <c r="L7464">
        <v>2</v>
      </c>
      <c r="M7464" t="s">
        <v>80</v>
      </c>
      <c r="N7464" t="s">
        <v>1215</v>
      </c>
      <c r="O7464">
        <v>0.9</v>
      </c>
      <c r="P7464" t="s">
        <v>288</v>
      </c>
      <c r="R7464" t="s">
        <v>2780</v>
      </c>
      <c r="S7464" t="s">
        <v>42</v>
      </c>
      <c r="T7464">
        <v>1</v>
      </c>
      <c r="U7464">
        <v>0</v>
      </c>
      <c r="V7464">
        <v>2</v>
      </c>
      <c r="W7464">
        <v>0</v>
      </c>
      <c r="X7464">
        <v>1</v>
      </c>
      <c r="Y7464">
        <v>0</v>
      </c>
      <c r="Z7464">
        <v>3</v>
      </c>
      <c r="AA7464">
        <v>91.4</v>
      </c>
      <c r="AB7464">
        <v>82.9</v>
      </c>
      <c r="AC7464">
        <v>3.68</v>
      </c>
      <c r="AD7464">
        <v>1.67</v>
      </c>
      <c r="AE7464">
        <v>1.5049999999999999</v>
      </c>
      <c r="AF7464">
        <v>2.367</v>
      </c>
      <c r="AG7464">
        <v>-0.41599999999999998</v>
      </c>
      <c r="AH7464">
        <v>5.9130000000000003</v>
      </c>
      <c r="AI7464">
        <v>-8.66</v>
      </c>
      <c r="AJ7464">
        <v>9.02</v>
      </c>
      <c r="AK7464">
        <v>23.7</v>
      </c>
      <c r="AL7464">
        <v>37.5</v>
      </c>
      <c r="AM7464">
        <v>5.0999999999999996</v>
      </c>
      <c r="AN7464">
        <v>223.69499999999999</v>
      </c>
      <c r="AO7464">
        <v>2421.7800000000002</v>
      </c>
      <c r="AP7464" t="s">
        <v>7125</v>
      </c>
    </row>
    <row r="7465" spans="1:42">
      <c r="A7465" t="s">
        <v>7085</v>
      </c>
      <c r="B7465" t="s">
        <v>42</v>
      </c>
      <c r="C7465" t="s">
        <v>7086</v>
      </c>
      <c r="D7465" t="s">
        <v>6943</v>
      </c>
      <c r="E7465" t="s">
        <v>7087</v>
      </c>
      <c r="F7465" t="s">
        <v>6944</v>
      </c>
      <c r="G7465" t="s">
        <v>47</v>
      </c>
      <c r="H7465">
        <v>52</v>
      </c>
      <c r="I7465" t="s">
        <v>60</v>
      </c>
      <c r="J7465" t="s">
        <v>61</v>
      </c>
      <c r="K7465">
        <v>15</v>
      </c>
      <c r="L7465">
        <v>2</v>
      </c>
      <c r="M7465" t="s">
        <v>84</v>
      </c>
      <c r="N7465" t="s">
        <v>1215</v>
      </c>
      <c r="O7465">
        <v>0.90500000000000003</v>
      </c>
      <c r="P7465" t="s">
        <v>65</v>
      </c>
      <c r="R7465" t="s">
        <v>1230</v>
      </c>
      <c r="S7465" t="s">
        <v>42</v>
      </c>
      <c r="T7465">
        <v>1</v>
      </c>
      <c r="U7465">
        <v>0</v>
      </c>
      <c r="V7465">
        <v>2</v>
      </c>
      <c r="W7465">
        <v>1</v>
      </c>
      <c r="X7465">
        <v>1</v>
      </c>
      <c r="Y7465">
        <v>0</v>
      </c>
      <c r="Z7465">
        <v>3</v>
      </c>
      <c r="AA7465">
        <v>91.9</v>
      </c>
      <c r="AB7465">
        <v>82.9</v>
      </c>
      <c r="AC7465">
        <v>3.28</v>
      </c>
      <c r="AD7465">
        <v>1.73</v>
      </c>
      <c r="AE7465">
        <v>0.215</v>
      </c>
      <c r="AF7465">
        <v>3.109</v>
      </c>
      <c r="AG7465">
        <v>-0.27400000000000002</v>
      </c>
      <c r="AH7465">
        <v>6.1509999999999998</v>
      </c>
      <c r="AI7465">
        <v>-0.57999999999999996</v>
      </c>
      <c r="AJ7465">
        <v>11.11</v>
      </c>
      <c r="AK7465">
        <v>23.7</v>
      </c>
      <c r="AL7465">
        <v>2.7</v>
      </c>
      <c r="AM7465">
        <v>3.1</v>
      </c>
      <c r="AN7465">
        <v>182.95099999999999</v>
      </c>
      <c r="AO7465">
        <v>2159.08</v>
      </c>
      <c r="AP7465" t="s">
        <v>7128</v>
      </c>
    </row>
    <row r="7466" spans="1:42">
      <c r="A7466" t="s">
        <v>7085</v>
      </c>
      <c r="B7466" t="s">
        <v>42</v>
      </c>
      <c r="C7466" t="s">
        <v>7086</v>
      </c>
      <c r="D7466" t="s">
        <v>6943</v>
      </c>
      <c r="E7466" t="s">
        <v>7087</v>
      </c>
      <c r="F7466" t="s">
        <v>6944</v>
      </c>
      <c r="G7466" t="s">
        <v>47</v>
      </c>
      <c r="H7466">
        <v>53</v>
      </c>
      <c r="I7466" t="s">
        <v>56</v>
      </c>
      <c r="J7466" t="s">
        <v>57</v>
      </c>
      <c r="K7466">
        <v>15</v>
      </c>
      <c r="L7466">
        <v>3</v>
      </c>
      <c r="M7466" t="s">
        <v>84</v>
      </c>
      <c r="N7466" t="s">
        <v>1215</v>
      </c>
      <c r="O7466">
        <v>0.875</v>
      </c>
      <c r="P7466" t="s">
        <v>65</v>
      </c>
      <c r="R7466" t="s">
        <v>1230</v>
      </c>
      <c r="S7466" t="s">
        <v>42</v>
      </c>
      <c r="T7466">
        <v>1</v>
      </c>
      <c r="U7466">
        <v>1</v>
      </c>
      <c r="V7466">
        <v>2</v>
      </c>
      <c r="W7466">
        <v>1</v>
      </c>
      <c r="X7466">
        <v>1</v>
      </c>
      <c r="Y7466">
        <v>0</v>
      </c>
      <c r="Z7466">
        <v>3</v>
      </c>
      <c r="AA7466">
        <v>92.1</v>
      </c>
      <c r="AB7466">
        <v>84.6</v>
      </c>
      <c r="AC7466">
        <v>3.38</v>
      </c>
      <c r="AD7466">
        <v>1.57</v>
      </c>
      <c r="AE7466">
        <v>1.9650000000000001</v>
      </c>
      <c r="AF7466">
        <v>2.5339999999999998</v>
      </c>
      <c r="AG7466">
        <v>1.0999999999999999E-2</v>
      </c>
      <c r="AH7466">
        <v>6.1669999999999998</v>
      </c>
      <c r="AI7466">
        <v>-0.51</v>
      </c>
      <c r="AJ7466">
        <v>11.3</v>
      </c>
      <c r="AK7466">
        <v>23.8</v>
      </c>
      <c r="AL7466">
        <v>-1</v>
      </c>
      <c r="AM7466">
        <v>2.9</v>
      </c>
      <c r="AN7466">
        <v>182.55099999999999</v>
      </c>
      <c r="AO7466">
        <v>2242.1799999999998</v>
      </c>
      <c r="AP7466" t="s">
        <v>7129</v>
      </c>
    </row>
    <row r="7467" spans="1:42">
      <c r="A7467" t="s">
        <v>7085</v>
      </c>
      <c r="B7467" t="s">
        <v>42</v>
      </c>
      <c r="C7467" t="s">
        <v>7086</v>
      </c>
      <c r="D7467" t="s">
        <v>6943</v>
      </c>
      <c r="E7467" t="s">
        <v>7087</v>
      </c>
      <c r="F7467" t="s">
        <v>6944</v>
      </c>
      <c r="G7467" t="s">
        <v>47</v>
      </c>
      <c r="H7467">
        <v>54</v>
      </c>
      <c r="I7467" t="s">
        <v>63</v>
      </c>
      <c r="J7467" t="s">
        <v>61</v>
      </c>
      <c r="K7467">
        <v>15</v>
      </c>
      <c r="L7467">
        <v>4</v>
      </c>
      <c r="M7467" t="s">
        <v>80</v>
      </c>
      <c r="N7467" t="s">
        <v>1215</v>
      </c>
      <c r="O7467">
        <v>0.90300000000000002</v>
      </c>
      <c r="P7467" t="s">
        <v>65</v>
      </c>
      <c r="R7467" t="s">
        <v>1230</v>
      </c>
      <c r="S7467" t="s">
        <v>42</v>
      </c>
      <c r="T7467">
        <v>2</v>
      </c>
      <c r="U7467">
        <v>1</v>
      </c>
      <c r="V7467">
        <v>2</v>
      </c>
      <c r="W7467">
        <v>1</v>
      </c>
      <c r="X7467">
        <v>1</v>
      </c>
      <c r="Y7467">
        <v>0</v>
      </c>
      <c r="Z7467">
        <v>3</v>
      </c>
      <c r="AA7467">
        <v>92</v>
      </c>
      <c r="AB7467">
        <v>84.3</v>
      </c>
      <c r="AC7467">
        <v>3.34</v>
      </c>
      <c r="AD7467">
        <v>1.49</v>
      </c>
      <c r="AE7467">
        <v>0.35099999999999998</v>
      </c>
      <c r="AF7467">
        <v>2.3050000000000002</v>
      </c>
      <c r="AG7467">
        <v>-0.41</v>
      </c>
      <c r="AH7467">
        <v>5.9370000000000003</v>
      </c>
      <c r="AI7467">
        <v>-7.82</v>
      </c>
      <c r="AJ7467">
        <v>6.95</v>
      </c>
      <c r="AK7467">
        <v>23.8</v>
      </c>
      <c r="AL7467">
        <v>32.4</v>
      </c>
      <c r="AM7467">
        <v>5.5</v>
      </c>
      <c r="AN7467">
        <v>228.208</v>
      </c>
      <c r="AO7467">
        <v>2059.15</v>
      </c>
      <c r="AP7467" t="s">
        <v>7130</v>
      </c>
    </row>
    <row r="7468" spans="1:42">
      <c r="A7468" t="s">
        <v>7085</v>
      </c>
      <c r="B7468" t="s">
        <v>42</v>
      </c>
      <c r="C7468" t="s">
        <v>7086</v>
      </c>
      <c r="D7468" t="s">
        <v>6943</v>
      </c>
      <c r="E7468" t="s">
        <v>7087</v>
      </c>
      <c r="F7468" t="s">
        <v>6944</v>
      </c>
      <c r="G7468" t="s">
        <v>47</v>
      </c>
      <c r="H7468">
        <v>56</v>
      </c>
      <c r="I7468" t="s">
        <v>48</v>
      </c>
      <c r="J7468" t="s">
        <v>49</v>
      </c>
      <c r="K7468">
        <v>16</v>
      </c>
      <c r="L7468">
        <v>1</v>
      </c>
      <c r="M7468" t="s">
        <v>84</v>
      </c>
      <c r="N7468" t="s">
        <v>1215</v>
      </c>
      <c r="O7468">
        <v>0.70899999999999996</v>
      </c>
      <c r="P7468" t="s">
        <v>149</v>
      </c>
      <c r="Q7468" t="s">
        <v>150</v>
      </c>
      <c r="R7468" t="s">
        <v>165</v>
      </c>
      <c r="S7468" t="s">
        <v>54</v>
      </c>
      <c r="T7468">
        <v>0</v>
      </c>
      <c r="U7468">
        <v>0</v>
      </c>
      <c r="V7468">
        <v>2</v>
      </c>
      <c r="W7468">
        <v>1</v>
      </c>
      <c r="X7468">
        <v>1</v>
      </c>
      <c r="Y7468">
        <v>0</v>
      </c>
      <c r="Z7468">
        <v>3</v>
      </c>
      <c r="AA7468">
        <v>93.2</v>
      </c>
      <c r="AB7468">
        <v>85.9</v>
      </c>
      <c r="AC7468">
        <v>3.81</v>
      </c>
      <c r="AD7468">
        <v>1.78</v>
      </c>
      <c r="AE7468">
        <v>0.371</v>
      </c>
      <c r="AF7468">
        <v>2.6640000000000001</v>
      </c>
      <c r="AG7468">
        <v>-0.249</v>
      </c>
      <c r="AH7468">
        <v>6.0890000000000004</v>
      </c>
      <c r="AI7468">
        <v>-4.38</v>
      </c>
      <c r="AJ7468">
        <v>7.92</v>
      </c>
      <c r="AK7468">
        <v>23.8</v>
      </c>
      <c r="AL7468">
        <v>22.4</v>
      </c>
      <c r="AM7468">
        <v>4.3</v>
      </c>
      <c r="AN7468">
        <v>208.83600000000001</v>
      </c>
      <c r="AO7468">
        <v>1823.12</v>
      </c>
      <c r="AP7468" t="s">
        <v>7132</v>
      </c>
    </row>
    <row r="7469" spans="1:42">
      <c r="A7469" t="s">
        <v>7085</v>
      </c>
      <c r="B7469" t="s">
        <v>42</v>
      </c>
      <c r="C7469" t="s">
        <v>7086</v>
      </c>
      <c r="D7469" t="s">
        <v>6943</v>
      </c>
      <c r="E7469" t="s">
        <v>7087</v>
      </c>
      <c r="F7469" t="s">
        <v>6944</v>
      </c>
      <c r="G7469" t="s">
        <v>47</v>
      </c>
      <c r="H7469">
        <v>62</v>
      </c>
      <c r="I7469" t="s">
        <v>56</v>
      </c>
      <c r="J7469" t="s">
        <v>57</v>
      </c>
      <c r="K7469">
        <v>19</v>
      </c>
      <c r="L7469">
        <v>2</v>
      </c>
      <c r="M7469" t="s">
        <v>84</v>
      </c>
      <c r="N7469" t="s">
        <v>1215</v>
      </c>
      <c r="O7469">
        <v>0.80100000000000005</v>
      </c>
      <c r="P7469" t="s">
        <v>65</v>
      </c>
      <c r="R7469" t="s">
        <v>116</v>
      </c>
      <c r="S7469" t="s">
        <v>42</v>
      </c>
      <c r="T7469">
        <v>0</v>
      </c>
      <c r="U7469">
        <v>1</v>
      </c>
      <c r="V7469">
        <v>1</v>
      </c>
      <c r="W7469">
        <v>0</v>
      </c>
      <c r="X7469">
        <v>1</v>
      </c>
      <c r="Y7469">
        <v>0</v>
      </c>
      <c r="Z7469">
        <v>4</v>
      </c>
      <c r="AA7469">
        <v>93</v>
      </c>
      <c r="AB7469">
        <v>86.1</v>
      </c>
      <c r="AC7469">
        <v>3.62</v>
      </c>
      <c r="AD7469">
        <v>1.67</v>
      </c>
      <c r="AE7469">
        <v>0.80500000000000005</v>
      </c>
      <c r="AF7469">
        <v>1.1830000000000001</v>
      </c>
      <c r="AG7469">
        <v>-0.121</v>
      </c>
      <c r="AH7469">
        <v>6.03</v>
      </c>
      <c r="AI7469">
        <v>-5.22</v>
      </c>
      <c r="AJ7469">
        <v>12.15</v>
      </c>
      <c r="AK7469">
        <v>23.8</v>
      </c>
      <c r="AL7469">
        <v>37.799999999999997</v>
      </c>
      <c r="AM7469">
        <v>3.2</v>
      </c>
      <c r="AN7469">
        <v>203.185</v>
      </c>
      <c r="AO7469">
        <v>2661.78</v>
      </c>
      <c r="AP7469" t="s">
        <v>7134</v>
      </c>
    </row>
    <row r="7470" spans="1:42">
      <c r="A7470" t="s">
        <v>7085</v>
      </c>
      <c r="B7470" t="s">
        <v>42</v>
      </c>
      <c r="C7470" t="s">
        <v>7086</v>
      </c>
      <c r="D7470" t="s">
        <v>6943</v>
      </c>
      <c r="E7470" t="s">
        <v>7087</v>
      </c>
      <c r="F7470" t="s">
        <v>6944</v>
      </c>
      <c r="G7470" t="s">
        <v>47</v>
      </c>
      <c r="H7470">
        <v>65</v>
      </c>
      <c r="I7470" t="s">
        <v>77</v>
      </c>
      <c r="J7470" t="s">
        <v>57</v>
      </c>
      <c r="K7470">
        <v>20</v>
      </c>
      <c r="L7470">
        <v>2</v>
      </c>
      <c r="M7470" t="s">
        <v>84</v>
      </c>
      <c r="N7470" t="s">
        <v>1215</v>
      </c>
      <c r="O7470">
        <v>0.92500000000000004</v>
      </c>
      <c r="P7470" t="s">
        <v>77</v>
      </c>
      <c r="R7470" t="s">
        <v>72</v>
      </c>
      <c r="S7470" t="s">
        <v>54</v>
      </c>
      <c r="T7470">
        <v>0</v>
      </c>
      <c r="U7470">
        <v>1</v>
      </c>
      <c r="V7470">
        <v>1</v>
      </c>
      <c r="W7470">
        <v>0</v>
      </c>
      <c r="X7470">
        <v>1</v>
      </c>
      <c r="Y7470">
        <v>0</v>
      </c>
      <c r="Z7470">
        <v>4</v>
      </c>
      <c r="AA7470">
        <v>92.6</v>
      </c>
      <c r="AB7470">
        <v>83.7</v>
      </c>
      <c r="AC7470">
        <v>3.24</v>
      </c>
      <c r="AD7470">
        <v>1.5</v>
      </c>
      <c r="AE7470">
        <v>1.4039999999999999</v>
      </c>
      <c r="AF7470">
        <v>3.403</v>
      </c>
      <c r="AG7470">
        <v>-0.126</v>
      </c>
      <c r="AH7470">
        <v>6.1879999999999997</v>
      </c>
      <c r="AI7470">
        <v>-2.29</v>
      </c>
      <c r="AJ7470">
        <v>12.3</v>
      </c>
      <c r="AK7470">
        <v>23.7</v>
      </c>
      <c r="AL7470">
        <v>14.9</v>
      </c>
      <c r="AM7470">
        <v>2.6</v>
      </c>
      <c r="AN7470">
        <v>190.51400000000001</v>
      </c>
      <c r="AO7470">
        <v>2452.1999999999998</v>
      </c>
      <c r="AP7470" t="s">
        <v>7137</v>
      </c>
    </row>
    <row r="7471" spans="1:42">
      <c r="A7471" t="s">
        <v>7085</v>
      </c>
      <c r="B7471" t="s">
        <v>42</v>
      </c>
      <c r="C7471" t="s">
        <v>7086</v>
      </c>
      <c r="D7471" t="s">
        <v>6943</v>
      </c>
      <c r="E7471" t="s">
        <v>7087</v>
      </c>
      <c r="F7471" t="s">
        <v>6944</v>
      </c>
      <c r="G7471" t="s">
        <v>47</v>
      </c>
      <c r="H7471">
        <v>66</v>
      </c>
      <c r="I7471" t="s">
        <v>48</v>
      </c>
      <c r="J7471" t="s">
        <v>49</v>
      </c>
      <c r="K7471">
        <v>21</v>
      </c>
      <c r="L7471">
        <v>1</v>
      </c>
      <c r="M7471" t="s">
        <v>84</v>
      </c>
      <c r="N7471" t="s">
        <v>1215</v>
      </c>
      <c r="O7471">
        <v>0.90300000000000002</v>
      </c>
      <c r="P7471" t="s">
        <v>51</v>
      </c>
      <c r="Q7471" t="s">
        <v>52</v>
      </c>
      <c r="R7471" t="s">
        <v>97</v>
      </c>
      <c r="S7471" t="s">
        <v>42</v>
      </c>
      <c r="T7471">
        <v>0</v>
      </c>
      <c r="U7471">
        <v>0</v>
      </c>
      <c r="V7471">
        <v>1</v>
      </c>
      <c r="W7471">
        <v>1</v>
      </c>
      <c r="X7471">
        <v>1</v>
      </c>
      <c r="Y7471">
        <v>0</v>
      </c>
      <c r="Z7471">
        <v>4</v>
      </c>
      <c r="AA7471">
        <v>91.9</v>
      </c>
      <c r="AB7471">
        <v>82.8</v>
      </c>
      <c r="AC7471">
        <v>3.7</v>
      </c>
      <c r="AD7471">
        <v>1.88</v>
      </c>
      <c r="AE7471">
        <v>0.28899999999999998</v>
      </c>
      <c r="AF7471">
        <v>4.0039999999999996</v>
      </c>
      <c r="AG7471">
        <v>-0.11799999999999999</v>
      </c>
      <c r="AH7471">
        <v>6.2990000000000004</v>
      </c>
      <c r="AI7471">
        <v>-1.69</v>
      </c>
      <c r="AJ7471">
        <v>10.78</v>
      </c>
      <c r="AK7471">
        <v>23.7</v>
      </c>
      <c r="AL7471">
        <v>10.8</v>
      </c>
      <c r="AM7471">
        <v>3.2</v>
      </c>
      <c r="AN7471">
        <v>188.89699999999999</v>
      </c>
      <c r="AO7471">
        <v>2117.1</v>
      </c>
      <c r="AP7471" t="s">
        <v>7138</v>
      </c>
    </row>
    <row r="7472" spans="1:42">
      <c r="A7472" t="s">
        <v>7085</v>
      </c>
      <c r="B7472" t="s">
        <v>42</v>
      </c>
      <c r="C7472" t="s">
        <v>7086</v>
      </c>
      <c r="D7472" t="s">
        <v>6943</v>
      </c>
      <c r="E7472" t="s">
        <v>7087</v>
      </c>
      <c r="F7472" t="s">
        <v>6944</v>
      </c>
      <c r="G7472" t="s">
        <v>47</v>
      </c>
      <c r="H7472">
        <v>68</v>
      </c>
      <c r="I7472" t="s">
        <v>56</v>
      </c>
      <c r="J7472" t="s">
        <v>57</v>
      </c>
      <c r="K7472">
        <v>22</v>
      </c>
      <c r="L7472">
        <v>2</v>
      </c>
      <c r="M7472" t="s">
        <v>84</v>
      </c>
      <c r="N7472" t="s">
        <v>1215</v>
      </c>
      <c r="O7472">
        <v>0.83899999999999997</v>
      </c>
      <c r="P7472" t="s">
        <v>74</v>
      </c>
      <c r="R7472" t="s">
        <v>78</v>
      </c>
      <c r="S7472" t="s">
        <v>54</v>
      </c>
      <c r="T7472">
        <v>0</v>
      </c>
      <c r="U7472">
        <v>1</v>
      </c>
      <c r="V7472">
        <v>2</v>
      </c>
      <c r="W7472">
        <v>1</v>
      </c>
      <c r="X7472">
        <v>0</v>
      </c>
      <c r="Y7472">
        <v>1</v>
      </c>
      <c r="Z7472">
        <v>4</v>
      </c>
      <c r="AA7472">
        <v>91.8</v>
      </c>
      <c r="AB7472">
        <v>83.2</v>
      </c>
      <c r="AC7472">
        <v>3.22</v>
      </c>
      <c r="AD7472">
        <v>1.68</v>
      </c>
      <c r="AE7472">
        <v>-1.637</v>
      </c>
      <c r="AF7472">
        <v>3.782</v>
      </c>
      <c r="AG7472">
        <v>-0.67500000000000004</v>
      </c>
      <c r="AH7472">
        <v>6.2480000000000002</v>
      </c>
      <c r="AI7472">
        <v>-0.54</v>
      </c>
      <c r="AJ7472">
        <v>7.73</v>
      </c>
      <c r="AK7472">
        <v>23.7</v>
      </c>
      <c r="AL7472">
        <v>4.7</v>
      </c>
      <c r="AM7472">
        <v>4.3</v>
      </c>
      <c r="AN7472">
        <v>183.988</v>
      </c>
      <c r="AO7472">
        <v>1512.05</v>
      </c>
      <c r="AP7472" t="s">
        <v>7140</v>
      </c>
    </row>
    <row r="7473" spans="1:42">
      <c r="A7473" t="s">
        <v>7085</v>
      </c>
      <c r="B7473" t="s">
        <v>42</v>
      </c>
      <c r="C7473" t="s">
        <v>7086</v>
      </c>
      <c r="D7473" t="s">
        <v>6943</v>
      </c>
      <c r="E7473" t="s">
        <v>7087</v>
      </c>
      <c r="F7473" t="s">
        <v>6944</v>
      </c>
      <c r="G7473" t="s">
        <v>47</v>
      </c>
      <c r="H7473">
        <v>73</v>
      </c>
      <c r="I7473" t="s">
        <v>63</v>
      </c>
      <c r="J7473" t="s">
        <v>61</v>
      </c>
      <c r="K7473">
        <v>23</v>
      </c>
      <c r="L7473">
        <v>1</v>
      </c>
      <c r="M7473" t="s">
        <v>84</v>
      </c>
      <c r="N7473" t="s">
        <v>1215</v>
      </c>
      <c r="O7473">
        <v>0.88500000000000001</v>
      </c>
      <c r="P7473" t="s">
        <v>51</v>
      </c>
      <c r="R7473" t="s">
        <v>2780</v>
      </c>
      <c r="S7473" t="s">
        <v>42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5</v>
      </c>
      <c r="AA7473">
        <v>89.7</v>
      </c>
      <c r="AB7473">
        <v>81.400000000000006</v>
      </c>
      <c r="AC7473">
        <v>3.67</v>
      </c>
      <c r="AD7473">
        <v>1.71</v>
      </c>
      <c r="AE7473">
        <v>0.77100000000000002</v>
      </c>
      <c r="AF7473">
        <v>2.93</v>
      </c>
      <c r="AG7473">
        <v>-0.39200000000000002</v>
      </c>
      <c r="AH7473">
        <v>6.1790000000000003</v>
      </c>
      <c r="AI7473">
        <v>-2.54</v>
      </c>
      <c r="AJ7473">
        <v>13.32</v>
      </c>
      <c r="AK7473">
        <v>23.7</v>
      </c>
      <c r="AL7473">
        <v>17.7</v>
      </c>
      <c r="AM7473">
        <v>2.7</v>
      </c>
      <c r="AN7473">
        <v>190.744</v>
      </c>
      <c r="AO7473">
        <v>2581.77</v>
      </c>
      <c r="AP7473" t="s">
        <v>7145</v>
      </c>
    </row>
    <row r="7474" spans="1:42">
      <c r="A7474" t="s">
        <v>7085</v>
      </c>
      <c r="B7474" t="s">
        <v>42</v>
      </c>
      <c r="C7474" t="s">
        <v>7086</v>
      </c>
      <c r="D7474" t="s">
        <v>6943</v>
      </c>
      <c r="E7474" t="s">
        <v>7087</v>
      </c>
      <c r="F7474" t="s">
        <v>6944</v>
      </c>
      <c r="G7474" t="s">
        <v>47</v>
      </c>
      <c r="H7474">
        <v>74</v>
      </c>
      <c r="I7474" t="s">
        <v>60</v>
      </c>
      <c r="J7474" t="s">
        <v>61</v>
      </c>
      <c r="K7474">
        <v>23</v>
      </c>
      <c r="L7474">
        <v>2</v>
      </c>
      <c r="M7474" t="s">
        <v>84</v>
      </c>
      <c r="N7474" t="s">
        <v>1215</v>
      </c>
      <c r="O7474">
        <v>0.875</v>
      </c>
      <c r="P7474" t="s">
        <v>51</v>
      </c>
      <c r="R7474" t="s">
        <v>2780</v>
      </c>
      <c r="S7474" t="s">
        <v>42</v>
      </c>
      <c r="T7474">
        <v>0</v>
      </c>
      <c r="U7474">
        <v>1</v>
      </c>
      <c r="V7474">
        <v>0</v>
      </c>
      <c r="W7474">
        <v>0</v>
      </c>
      <c r="X7474">
        <v>0</v>
      </c>
      <c r="Y7474">
        <v>0</v>
      </c>
      <c r="Z7474">
        <v>5</v>
      </c>
      <c r="AA7474">
        <v>90</v>
      </c>
      <c r="AB7474">
        <v>82.3</v>
      </c>
      <c r="AC7474">
        <v>3.72</v>
      </c>
      <c r="AD7474">
        <v>1.89</v>
      </c>
      <c r="AE7474">
        <v>-0.51400000000000001</v>
      </c>
      <c r="AF7474">
        <v>2.528</v>
      </c>
      <c r="AG7474">
        <v>-0.60199999999999998</v>
      </c>
      <c r="AH7474">
        <v>6.0430000000000001</v>
      </c>
      <c r="AI7474">
        <v>-2.5499999999999998</v>
      </c>
      <c r="AJ7474">
        <v>10.74</v>
      </c>
      <c r="AK7474">
        <v>23.8</v>
      </c>
      <c r="AL7474">
        <v>15.9</v>
      </c>
      <c r="AM7474">
        <v>3.6</v>
      </c>
      <c r="AN7474">
        <v>193.322</v>
      </c>
      <c r="AO7474">
        <v>2127.5300000000002</v>
      </c>
      <c r="AP7474" t="s">
        <v>7146</v>
      </c>
    </row>
    <row r="7475" spans="1:42">
      <c r="A7475" t="s">
        <v>7085</v>
      </c>
      <c r="B7475" t="s">
        <v>42</v>
      </c>
      <c r="C7475" t="s">
        <v>7086</v>
      </c>
      <c r="D7475" t="s">
        <v>6943</v>
      </c>
      <c r="E7475" t="s">
        <v>7087</v>
      </c>
      <c r="F7475" t="s">
        <v>6944</v>
      </c>
      <c r="G7475" t="s">
        <v>47</v>
      </c>
      <c r="H7475">
        <v>76</v>
      </c>
      <c r="I7475" t="s">
        <v>48</v>
      </c>
      <c r="J7475" t="s">
        <v>49</v>
      </c>
      <c r="K7475">
        <v>23</v>
      </c>
      <c r="L7475">
        <v>4</v>
      </c>
      <c r="M7475" t="s">
        <v>84</v>
      </c>
      <c r="N7475" t="s">
        <v>1215</v>
      </c>
      <c r="O7475">
        <v>0.91300000000000003</v>
      </c>
      <c r="P7475" t="s">
        <v>51</v>
      </c>
      <c r="Q7475" t="s">
        <v>52</v>
      </c>
      <c r="R7475" t="s">
        <v>2780</v>
      </c>
      <c r="S7475" t="s">
        <v>42</v>
      </c>
      <c r="T7475">
        <v>1</v>
      </c>
      <c r="U7475">
        <v>2</v>
      </c>
      <c r="V7475">
        <v>0</v>
      </c>
      <c r="W7475">
        <v>0</v>
      </c>
      <c r="X7475">
        <v>0</v>
      </c>
      <c r="Y7475">
        <v>0</v>
      </c>
      <c r="Z7475">
        <v>5</v>
      </c>
      <c r="AA7475">
        <v>92.2</v>
      </c>
      <c r="AB7475">
        <v>83.3</v>
      </c>
      <c r="AC7475">
        <v>3.72</v>
      </c>
      <c r="AD7475">
        <v>1.89</v>
      </c>
      <c r="AE7475">
        <v>0.97899999999999998</v>
      </c>
      <c r="AF7475">
        <v>2.4940000000000002</v>
      </c>
      <c r="AG7475">
        <v>-0.20200000000000001</v>
      </c>
      <c r="AH7475">
        <v>6.0949999999999998</v>
      </c>
      <c r="AI7475">
        <v>-2.5499999999999998</v>
      </c>
      <c r="AJ7475">
        <v>11.31</v>
      </c>
      <c r="AK7475">
        <v>23.7</v>
      </c>
      <c r="AL7475">
        <v>14.7</v>
      </c>
      <c r="AM7475">
        <v>3.2</v>
      </c>
      <c r="AN7475">
        <v>192.64</v>
      </c>
      <c r="AO7475">
        <v>2256.71</v>
      </c>
      <c r="AP7475" t="s">
        <v>7148</v>
      </c>
    </row>
    <row r="7476" spans="1:42">
      <c r="A7476" t="s">
        <v>7085</v>
      </c>
      <c r="B7476" t="s">
        <v>42</v>
      </c>
      <c r="C7476" t="s">
        <v>7086</v>
      </c>
      <c r="D7476" t="s">
        <v>6943</v>
      </c>
      <c r="E7476" t="s">
        <v>7087</v>
      </c>
      <c r="F7476" t="s">
        <v>6944</v>
      </c>
      <c r="G7476" t="s">
        <v>47</v>
      </c>
      <c r="H7476">
        <v>77</v>
      </c>
      <c r="I7476" t="s">
        <v>56</v>
      </c>
      <c r="J7476" t="s">
        <v>57</v>
      </c>
      <c r="K7476">
        <v>24</v>
      </c>
      <c r="L7476">
        <v>1</v>
      </c>
      <c r="M7476" t="s">
        <v>84</v>
      </c>
      <c r="N7476" t="s">
        <v>1215</v>
      </c>
      <c r="O7476">
        <v>0.82</v>
      </c>
      <c r="P7476" t="s">
        <v>71</v>
      </c>
      <c r="R7476" t="s">
        <v>1230</v>
      </c>
      <c r="S7476" t="s">
        <v>42</v>
      </c>
      <c r="T7476">
        <v>0</v>
      </c>
      <c r="U7476">
        <v>0</v>
      </c>
      <c r="V7476">
        <v>1</v>
      </c>
      <c r="W7476">
        <v>0</v>
      </c>
      <c r="X7476">
        <v>0</v>
      </c>
      <c r="Y7476">
        <v>0</v>
      </c>
      <c r="Z7476">
        <v>5</v>
      </c>
      <c r="AA7476">
        <v>91.1</v>
      </c>
      <c r="AB7476">
        <v>85.1</v>
      </c>
      <c r="AC7476">
        <v>3.29</v>
      </c>
      <c r="AD7476">
        <v>1.49</v>
      </c>
      <c r="AE7476">
        <v>0.34399999999999997</v>
      </c>
      <c r="AF7476">
        <v>3.4470000000000001</v>
      </c>
      <c r="AG7476">
        <v>-0.46400000000000002</v>
      </c>
      <c r="AH7476">
        <v>5.9930000000000003</v>
      </c>
      <c r="AI7476">
        <v>-3.46</v>
      </c>
      <c r="AJ7476">
        <v>7.25</v>
      </c>
      <c r="AK7476">
        <v>23.9</v>
      </c>
      <c r="AL7476">
        <v>16.600000000000001</v>
      </c>
      <c r="AM7476">
        <v>4.4000000000000004</v>
      </c>
      <c r="AN7476">
        <v>205.422</v>
      </c>
      <c r="AO7476">
        <v>1609.58</v>
      </c>
      <c r="AP7476" t="s">
        <v>7149</v>
      </c>
    </row>
    <row r="7477" spans="1:42">
      <c r="A7477" t="s">
        <v>7085</v>
      </c>
      <c r="B7477" t="s">
        <v>42</v>
      </c>
      <c r="C7477" t="s">
        <v>7086</v>
      </c>
      <c r="D7477" t="s">
        <v>6943</v>
      </c>
      <c r="E7477" t="s">
        <v>7087</v>
      </c>
      <c r="F7477" t="s">
        <v>6944</v>
      </c>
      <c r="G7477" t="s">
        <v>47</v>
      </c>
      <c r="H7477">
        <v>78</v>
      </c>
      <c r="I7477" t="s">
        <v>63</v>
      </c>
      <c r="J7477" t="s">
        <v>61</v>
      </c>
      <c r="K7477">
        <v>24</v>
      </c>
      <c r="L7477">
        <v>2</v>
      </c>
      <c r="M7477" t="s">
        <v>84</v>
      </c>
      <c r="N7477" t="s">
        <v>1215</v>
      </c>
      <c r="O7477">
        <v>0.89300000000000002</v>
      </c>
      <c r="P7477" t="s">
        <v>71</v>
      </c>
      <c r="R7477" t="s">
        <v>1230</v>
      </c>
      <c r="S7477" t="s">
        <v>42</v>
      </c>
      <c r="T7477">
        <v>1</v>
      </c>
      <c r="U7477">
        <v>0</v>
      </c>
      <c r="V7477">
        <v>1</v>
      </c>
      <c r="W7477">
        <v>0</v>
      </c>
      <c r="X7477">
        <v>0</v>
      </c>
      <c r="Y7477">
        <v>0</v>
      </c>
      <c r="Z7477">
        <v>5</v>
      </c>
      <c r="AA7477">
        <v>90.4</v>
      </c>
      <c r="AB7477">
        <v>83.5</v>
      </c>
      <c r="AC7477">
        <v>3.29</v>
      </c>
      <c r="AD7477">
        <v>1.41</v>
      </c>
      <c r="AE7477">
        <v>0.621</v>
      </c>
      <c r="AF7477">
        <v>1.9019999999999999</v>
      </c>
      <c r="AG7477">
        <v>-0.72899999999999998</v>
      </c>
      <c r="AH7477">
        <v>5.883</v>
      </c>
      <c r="AI7477">
        <v>-1.95</v>
      </c>
      <c r="AJ7477">
        <v>7.68</v>
      </c>
      <c r="AK7477">
        <v>23.8</v>
      </c>
      <c r="AL7477">
        <v>7.5</v>
      </c>
      <c r="AM7477">
        <v>4.5999999999999996</v>
      </c>
      <c r="AN7477">
        <v>194.14599999999999</v>
      </c>
      <c r="AO7477">
        <v>1551.62</v>
      </c>
      <c r="AP7477" t="s">
        <v>7150</v>
      </c>
    </row>
    <row r="7478" spans="1:42">
      <c r="A7478" t="s">
        <v>7085</v>
      </c>
      <c r="B7478" t="s">
        <v>42</v>
      </c>
      <c r="C7478" t="s">
        <v>7086</v>
      </c>
      <c r="D7478" t="s">
        <v>6943</v>
      </c>
      <c r="E7478" t="s">
        <v>7087</v>
      </c>
      <c r="F7478" t="s">
        <v>6944</v>
      </c>
      <c r="G7478" t="s">
        <v>47</v>
      </c>
      <c r="H7478">
        <v>79</v>
      </c>
      <c r="I7478" t="s">
        <v>60</v>
      </c>
      <c r="J7478" t="s">
        <v>61</v>
      </c>
      <c r="K7478">
        <v>24</v>
      </c>
      <c r="L7478">
        <v>3</v>
      </c>
      <c r="M7478" t="s">
        <v>84</v>
      </c>
      <c r="N7478" t="s">
        <v>1215</v>
      </c>
      <c r="O7478">
        <v>0.89500000000000002</v>
      </c>
      <c r="P7478" t="s">
        <v>71</v>
      </c>
      <c r="R7478" t="s">
        <v>1230</v>
      </c>
      <c r="S7478" t="s">
        <v>42</v>
      </c>
      <c r="T7478">
        <v>1</v>
      </c>
      <c r="U7478">
        <v>1</v>
      </c>
      <c r="V7478">
        <v>1</v>
      </c>
      <c r="W7478">
        <v>0</v>
      </c>
      <c r="X7478">
        <v>0</v>
      </c>
      <c r="Y7478">
        <v>0</v>
      </c>
      <c r="Z7478">
        <v>5</v>
      </c>
      <c r="AA7478">
        <v>92.3</v>
      </c>
      <c r="AB7478">
        <v>84.5</v>
      </c>
      <c r="AC7478">
        <v>3.28</v>
      </c>
      <c r="AD7478">
        <v>1.73</v>
      </c>
      <c r="AE7478">
        <v>-0.56299999999999994</v>
      </c>
      <c r="AF7478">
        <v>2.8540000000000001</v>
      </c>
      <c r="AG7478">
        <v>-0.83499999999999996</v>
      </c>
      <c r="AH7478">
        <v>5.9180000000000001</v>
      </c>
      <c r="AI7478">
        <v>-1.0900000000000001</v>
      </c>
      <c r="AJ7478">
        <v>8.33</v>
      </c>
      <c r="AK7478">
        <v>23.8</v>
      </c>
      <c r="AL7478">
        <v>5.6</v>
      </c>
      <c r="AM7478">
        <v>4</v>
      </c>
      <c r="AN7478">
        <v>187.40700000000001</v>
      </c>
      <c r="AO7478">
        <v>1663.48</v>
      </c>
      <c r="AP7478" t="s">
        <v>7151</v>
      </c>
    </row>
    <row r="7479" spans="1:42">
      <c r="A7479" t="s">
        <v>7085</v>
      </c>
      <c r="B7479" t="s">
        <v>42</v>
      </c>
      <c r="C7479" t="s">
        <v>7086</v>
      </c>
      <c r="D7479" t="s">
        <v>6943</v>
      </c>
      <c r="E7479" t="s">
        <v>7087</v>
      </c>
      <c r="F7479" t="s">
        <v>6944</v>
      </c>
      <c r="G7479" t="s">
        <v>47</v>
      </c>
      <c r="H7479">
        <v>80</v>
      </c>
      <c r="I7479" t="s">
        <v>69</v>
      </c>
      <c r="J7479" t="s">
        <v>61</v>
      </c>
      <c r="K7479">
        <v>24</v>
      </c>
      <c r="L7479">
        <v>4</v>
      </c>
      <c r="M7479" t="s">
        <v>58</v>
      </c>
      <c r="N7479" t="s">
        <v>1215</v>
      </c>
      <c r="O7479">
        <v>0.59</v>
      </c>
      <c r="P7479" t="s">
        <v>71</v>
      </c>
      <c r="R7479" t="s">
        <v>1230</v>
      </c>
      <c r="S7479" t="s">
        <v>42</v>
      </c>
      <c r="T7479">
        <v>1</v>
      </c>
      <c r="U7479">
        <v>2</v>
      </c>
      <c r="V7479">
        <v>1</v>
      </c>
      <c r="W7479">
        <v>0</v>
      </c>
      <c r="X7479">
        <v>0</v>
      </c>
      <c r="Y7479">
        <v>0</v>
      </c>
      <c r="Z7479">
        <v>5</v>
      </c>
      <c r="AA7479">
        <v>94.1</v>
      </c>
      <c r="AB7479">
        <v>86.4</v>
      </c>
      <c r="AC7479">
        <v>3.28</v>
      </c>
      <c r="AD7479">
        <v>1.73</v>
      </c>
      <c r="AE7479">
        <v>-0.185</v>
      </c>
      <c r="AF7479">
        <v>3.2069999999999999</v>
      </c>
      <c r="AG7479">
        <v>-0.16900000000000001</v>
      </c>
      <c r="AH7479">
        <v>6.22</v>
      </c>
      <c r="AI7479">
        <v>0.5</v>
      </c>
      <c r="AJ7479">
        <v>9.69</v>
      </c>
      <c r="AK7479">
        <v>23.8</v>
      </c>
      <c r="AL7479">
        <v>-3.5</v>
      </c>
      <c r="AM7479">
        <v>3.1</v>
      </c>
      <c r="AN7479">
        <v>177.04499999999999</v>
      </c>
      <c r="AO7479">
        <v>1965.19</v>
      </c>
      <c r="AP7479" t="s">
        <v>7152</v>
      </c>
    </row>
    <row r="7480" spans="1:42">
      <c r="A7480" t="s">
        <v>7085</v>
      </c>
      <c r="B7480" t="s">
        <v>42</v>
      </c>
      <c r="C7480" t="s">
        <v>7086</v>
      </c>
      <c r="D7480" t="s">
        <v>6943</v>
      </c>
      <c r="E7480" t="s">
        <v>7087</v>
      </c>
      <c r="F7480" t="s">
        <v>6944</v>
      </c>
      <c r="G7480" t="s">
        <v>47</v>
      </c>
      <c r="H7480">
        <v>81</v>
      </c>
      <c r="I7480" t="s">
        <v>56</v>
      </c>
      <c r="J7480" t="s">
        <v>57</v>
      </c>
      <c r="K7480">
        <v>25</v>
      </c>
      <c r="L7480">
        <v>1</v>
      </c>
      <c r="M7480" t="s">
        <v>84</v>
      </c>
      <c r="N7480" t="s">
        <v>1215</v>
      </c>
      <c r="O7480">
        <v>0.90200000000000002</v>
      </c>
      <c r="P7480" t="s">
        <v>74</v>
      </c>
      <c r="R7480" t="s">
        <v>165</v>
      </c>
      <c r="S7480" t="s">
        <v>54</v>
      </c>
      <c r="T7480">
        <v>0</v>
      </c>
      <c r="U7480">
        <v>0</v>
      </c>
      <c r="V7480">
        <v>2</v>
      </c>
      <c r="W7480">
        <v>0</v>
      </c>
      <c r="X7480">
        <v>0</v>
      </c>
      <c r="Y7480">
        <v>0</v>
      </c>
      <c r="Z7480">
        <v>5</v>
      </c>
      <c r="AA7480">
        <v>92.7</v>
      </c>
      <c r="AB7480">
        <v>83.3</v>
      </c>
      <c r="AC7480">
        <v>3.68</v>
      </c>
      <c r="AD7480">
        <v>1.78</v>
      </c>
      <c r="AE7480">
        <v>-1.2110000000000001</v>
      </c>
      <c r="AF7480">
        <v>2.79</v>
      </c>
      <c r="AG7480">
        <v>-0.67</v>
      </c>
      <c r="AH7480">
        <v>5.9939999999999998</v>
      </c>
      <c r="AI7480">
        <v>-0.11</v>
      </c>
      <c r="AJ7480">
        <v>12.12</v>
      </c>
      <c r="AK7480">
        <v>23.6</v>
      </c>
      <c r="AL7480">
        <v>2.8</v>
      </c>
      <c r="AM7480">
        <v>2.7</v>
      </c>
      <c r="AN7480">
        <v>180.499</v>
      </c>
      <c r="AO7480">
        <v>2358.86</v>
      </c>
      <c r="AP7480" t="s">
        <v>7153</v>
      </c>
    </row>
    <row r="7481" spans="1:42">
      <c r="A7481" t="s">
        <v>7085</v>
      </c>
      <c r="B7481" t="s">
        <v>42</v>
      </c>
      <c r="C7481" t="s">
        <v>7086</v>
      </c>
      <c r="D7481" t="s">
        <v>6943</v>
      </c>
      <c r="E7481" t="s">
        <v>7087</v>
      </c>
      <c r="F7481" t="s">
        <v>6944</v>
      </c>
      <c r="G7481" t="s">
        <v>47</v>
      </c>
      <c r="H7481">
        <v>82</v>
      </c>
      <c r="I7481" t="s">
        <v>48</v>
      </c>
      <c r="J7481" t="s">
        <v>49</v>
      </c>
      <c r="K7481">
        <v>25</v>
      </c>
      <c r="L7481">
        <v>2</v>
      </c>
      <c r="M7481" t="s">
        <v>80</v>
      </c>
      <c r="N7481" t="s">
        <v>1215</v>
      </c>
      <c r="O7481">
        <v>0.89800000000000002</v>
      </c>
      <c r="P7481" t="s">
        <v>74</v>
      </c>
      <c r="Q7481" t="s">
        <v>85</v>
      </c>
      <c r="R7481" t="s">
        <v>165</v>
      </c>
      <c r="S7481" t="s">
        <v>54</v>
      </c>
      <c r="T7481">
        <v>1</v>
      </c>
      <c r="U7481">
        <v>0</v>
      </c>
      <c r="V7481">
        <v>2</v>
      </c>
      <c r="W7481">
        <v>0</v>
      </c>
      <c r="X7481">
        <v>0</v>
      </c>
      <c r="Y7481">
        <v>0</v>
      </c>
      <c r="Z7481">
        <v>5</v>
      </c>
      <c r="AA7481">
        <v>90.9</v>
      </c>
      <c r="AB7481">
        <v>82.4</v>
      </c>
      <c r="AC7481">
        <v>3.81</v>
      </c>
      <c r="AD7481">
        <v>1.78</v>
      </c>
      <c r="AE7481">
        <v>-0.97599999999999998</v>
      </c>
      <c r="AF7481">
        <v>2.5270000000000001</v>
      </c>
      <c r="AG7481">
        <v>-0.86499999999999999</v>
      </c>
      <c r="AH7481">
        <v>5.81</v>
      </c>
      <c r="AI7481">
        <v>-9.0399999999999991</v>
      </c>
      <c r="AJ7481">
        <v>8.7200000000000006</v>
      </c>
      <c r="AK7481">
        <v>23.7</v>
      </c>
      <c r="AL7481">
        <v>40.1</v>
      </c>
      <c r="AM7481">
        <v>5.5</v>
      </c>
      <c r="AN7481">
        <v>225.89099999999999</v>
      </c>
      <c r="AO7481">
        <v>2414.91</v>
      </c>
      <c r="AP7481" t="s">
        <v>7154</v>
      </c>
    </row>
    <row r="7482" spans="1:42">
      <c r="A7482" t="s">
        <v>7046</v>
      </c>
      <c r="B7482" t="s">
        <v>42</v>
      </c>
      <c r="C7482" t="s">
        <v>7086</v>
      </c>
      <c r="D7482" t="s">
        <v>6943</v>
      </c>
      <c r="E7482" t="s">
        <v>7087</v>
      </c>
      <c r="F7482" t="s">
        <v>6944</v>
      </c>
      <c r="G7482" t="s">
        <v>47</v>
      </c>
      <c r="H7482">
        <v>8</v>
      </c>
      <c r="I7482" t="s">
        <v>63</v>
      </c>
      <c r="J7482" t="s">
        <v>61</v>
      </c>
      <c r="K7482">
        <v>3</v>
      </c>
      <c r="L7482">
        <v>2</v>
      </c>
      <c r="M7482" t="s">
        <v>80</v>
      </c>
      <c r="N7482" t="s">
        <v>1215</v>
      </c>
      <c r="O7482">
        <v>0.93100000000000005</v>
      </c>
      <c r="P7482" t="s">
        <v>74</v>
      </c>
      <c r="R7482" t="s">
        <v>116</v>
      </c>
      <c r="S7482" t="s">
        <v>42</v>
      </c>
      <c r="T7482">
        <v>1</v>
      </c>
      <c r="U7482">
        <v>0</v>
      </c>
      <c r="V7482">
        <v>2</v>
      </c>
      <c r="W7482">
        <v>0</v>
      </c>
      <c r="X7482">
        <v>0</v>
      </c>
      <c r="Y7482">
        <v>0</v>
      </c>
      <c r="Z7482">
        <v>6</v>
      </c>
      <c r="AA7482">
        <v>89.3</v>
      </c>
      <c r="AB7482">
        <v>81.7</v>
      </c>
      <c r="AC7482">
        <v>3.71</v>
      </c>
      <c r="AD7482">
        <v>1.67</v>
      </c>
      <c r="AE7482">
        <v>0.69599999999999995</v>
      </c>
      <c r="AF7482">
        <v>2.0569999999999999</v>
      </c>
      <c r="AG7482">
        <v>-2.5720000000000001</v>
      </c>
      <c r="AH7482">
        <v>5.8890000000000002</v>
      </c>
      <c r="AI7482">
        <v>-12.93</v>
      </c>
      <c r="AJ7482">
        <v>3.74</v>
      </c>
      <c r="AK7482">
        <v>23.7</v>
      </c>
      <c r="AL7482">
        <v>35.799999999999997</v>
      </c>
      <c r="AM7482">
        <v>7.9</v>
      </c>
      <c r="AN7482">
        <v>253.68199999999999</v>
      </c>
      <c r="AO7482">
        <v>2556.42</v>
      </c>
      <c r="AP7482" t="s">
        <v>7156</v>
      </c>
    </row>
    <row r="7483" spans="1:42">
      <c r="A7483" t="s">
        <v>7046</v>
      </c>
      <c r="B7483" t="s">
        <v>42</v>
      </c>
      <c r="C7483" t="s">
        <v>7086</v>
      </c>
      <c r="D7483" t="s">
        <v>6943</v>
      </c>
      <c r="E7483" t="s">
        <v>7087</v>
      </c>
      <c r="F7483" t="s">
        <v>6944</v>
      </c>
      <c r="G7483" t="s">
        <v>47</v>
      </c>
      <c r="H7483">
        <v>9</v>
      </c>
      <c r="I7483" t="s">
        <v>56</v>
      </c>
      <c r="J7483" t="s">
        <v>57</v>
      </c>
      <c r="K7483">
        <v>3</v>
      </c>
      <c r="L7483">
        <v>3</v>
      </c>
      <c r="M7483" t="s">
        <v>164</v>
      </c>
      <c r="N7483" t="s">
        <v>1215</v>
      </c>
      <c r="O7483">
        <v>0.85099999999999998</v>
      </c>
      <c r="P7483" t="s">
        <v>74</v>
      </c>
      <c r="R7483" t="s">
        <v>116</v>
      </c>
      <c r="S7483" t="s">
        <v>42</v>
      </c>
      <c r="T7483">
        <v>1</v>
      </c>
      <c r="U7483">
        <v>1</v>
      </c>
      <c r="V7483">
        <v>2</v>
      </c>
      <c r="W7483">
        <v>0</v>
      </c>
      <c r="X7483">
        <v>0</v>
      </c>
      <c r="Y7483">
        <v>0</v>
      </c>
      <c r="Z7483">
        <v>6</v>
      </c>
      <c r="AA7483">
        <v>83.6</v>
      </c>
      <c r="AB7483">
        <v>76.2</v>
      </c>
      <c r="AC7483">
        <v>3.62</v>
      </c>
      <c r="AD7483">
        <v>1.66</v>
      </c>
      <c r="AE7483">
        <v>1.3720000000000001</v>
      </c>
      <c r="AF7483">
        <v>2.4809999999999999</v>
      </c>
      <c r="AG7483">
        <v>-2.4209999999999998</v>
      </c>
      <c r="AH7483">
        <v>5.92</v>
      </c>
      <c r="AI7483">
        <v>-8.7799999999999994</v>
      </c>
      <c r="AJ7483">
        <v>-1.28</v>
      </c>
      <c r="AK7483">
        <v>23.7</v>
      </c>
      <c r="AL7483">
        <v>17.2</v>
      </c>
      <c r="AM7483">
        <v>9.8000000000000007</v>
      </c>
      <c r="AN7483">
        <v>277.95299999999997</v>
      </c>
      <c r="AO7483">
        <v>1565.56</v>
      </c>
      <c r="AP7483" t="s">
        <v>7157</v>
      </c>
    </row>
    <row r="7484" spans="1:42">
      <c r="A7484" t="s">
        <v>7046</v>
      </c>
      <c r="B7484" t="s">
        <v>42</v>
      </c>
      <c r="C7484" t="s">
        <v>7086</v>
      </c>
      <c r="D7484" t="s">
        <v>6943</v>
      </c>
      <c r="E7484" t="s">
        <v>7087</v>
      </c>
      <c r="F7484" t="s">
        <v>6944</v>
      </c>
      <c r="G7484" t="s">
        <v>47</v>
      </c>
      <c r="H7484">
        <v>10</v>
      </c>
      <c r="I7484" t="s">
        <v>69</v>
      </c>
      <c r="J7484" t="s">
        <v>61</v>
      </c>
      <c r="K7484">
        <v>3</v>
      </c>
      <c r="L7484">
        <v>4</v>
      </c>
      <c r="M7484" t="s">
        <v>80</v>
      </c>
      <c r="N7484" t="s">
        <v>1215</v>
      </c>
      <c r="O7484">
        <v>0.92300000000000004</v>
      </c>
      <c r="P7484" t="s">
        <v>74</v>
      </c>
      <c r="R7484" t="s">
        <v>116</v>
      </c>
      <c r="S7484" t="s">
        <v>42</v>
      </c>
      <c r="T7484">
        <v>2</v>
      </c>
      <c r="U7484">
        <v>1</v>
      </c>
      <c r="V7484">
        <v>2</v>
      </c>
      <c r="W7484">
        <v>0</v>
      </c>
      <c r="X7484">
        <v>0</v>
      </c>
      <c r="Y7484">
        <v>0</v>
      </c>
      <c r="Z7484">
        <v>6</v>
      </c>
      <c r="AA7484">
        <v>88.8</v>
      </c>
      <c r="AB7484">
        <v>80.3</v>
      </c>
      <c r="AC7484">
        <v>3.66</v>
      </c>
      <c r="AD7484">
        <v>1.76</v>
      </c>
      <c r="AE7484">
        <v>-0.64600000000000002</v>
      </c>
      <c r="AF7484">
        <v>2.222</v>
      </c>
      <c r="AG7484">
        <v>-2.5419999999999998</v>
      </c>
      <c r="AH7484">
        <v>5.7229999999999999</v>
      </c>
      <c r="AI7484">
        <v>-13.66</v>
      </c>
      <c r="AJ7484">
        <v>1.69</v>
      </c>
      <c r="AK7484">
        <v>23.7</v>
      </c>
      <c r="AL7484">
        <v>34.4</v>
      </c>
      <c r="AM7484">
        <v>8.9</v>
      </c>
      <c r="AN7484">
        <v>262.75599999999997</v>
      </c>
      <c r="AO7484">
        <v>2567.48</v>
      </c>
      <c r="AP7484" t="s">
        <v>7158</v>
      </c>
    </row>
    <row r="7485" spans="1:42">
      <c r="A7485" t="s">
        <v>7046</v>
      </c>
      <c r="B7485" t="s">
        <v>42</v>
      </c>
      <c r="C7485" t="s">
        <v>7086</v>
      </c>
      <c r="D7485" t="s">
        <v>6943</v>
      </c>
      <c r="E7485" t="s">
        <v>7087</v>
      </c>
      <c r="F7485" t="s">
        <v>6944</v>
      </c>
      <c r="G7485" t="s">
        <v>47</v>
      </c>
      <c r="H7485">
        <v>11</v>
      </c>
      <c r="I7485" t="s">
        <v>60</v>
      </c>
      <c r="J7485" t="s">
        <v>61</v>
      </c>
      <c r="K7485">
        <v>3</v>
      </c>
      <c r="L7485">
        <v>5</v>
      </c>
      <c r="M7485" t="s">
        <v>164</v>
      </c>
      <c r="N7485" t="s">
        <v>1215</v>
      </c>
      <c r="O7485">
        <v>0.72199999999999998</v>
      </c>
      <c r="P7485" t="s">
        <v>74</v>
      </c>
      <c r="R7485" t="s">
        <v>116</v>
      </c>
      <c r="S7485" t="s">
        <v>42</v>
      </c>
      <c r="T7485">
        <v>2</v>
      </c>
      <c r="U7485">
        <v>2</v>
      </c>
      <c r="V7485">
        <v>2</v>
      </c>
      <c r="W7485">
        <v>0</v>
      </c>
      <c r="X7485">
        <v>0</v>
      </c>
      <c r="Y7485">
        <v>0</v>
      </c>
      <c r="Z7485">
        <v>6</v>
      </c>
      <c r="AA7485">
        <v>83.9</v>
      </c>
      <c r="AB7485">
        <v>76.2</v>
      </c>
      <c r="AC7485">
        <v>3.66</v>
      </c>
      <c r="AD7485">
        <v>1.76</v>
      </c>
      <c r="AE7485">
        <v>-0.13900000000000001</v>
      </c>
      <c r="AF7485">
        <v>1.554</v>
      </c>
      <c r="AG7485">
        <v>-2.6520000000000001</v>
      </c>
      <c r="AH7485">
        <v>5.7089999999999996</v>
      </c>
      <c r="AI7485">
        <v>-9.26</v>
      </c>
      <c r="AJ7485">
        <v>-1.55</v>
      </c>
      <c r="AK7485">
        <v>23.7</v>
      </c>
      <c r="AL7485">
        <v>18.600000000000001</v>
      </c>
      <c r="AM7485">
        <v>10.1</v>
      </c>
      <c r="AN7485">
        <v>279.202</v>
      </c>
      <c r="AO7485">
        <v>1651.43</v>
      </c>
      <c r="AP7485" t="s">
        <v>7159</v>
      </c>
    </row>
    <row r="7486" spans="1:42">
      <c r="A7486" t="s">
        <v>7046</v>
      </c>
      <c r="B7486" t="s">
        <v>42</v>
      </c>
      <c r="C7486" t="s">
        <v>7086</v>
      </c>
      <c r="D7486" t="s">
        <v>6943</v>
      </c>
      <c r="E7486" t="s">
        <v>7087</v>
      </c>
      <c r="F7486" t="s">
        <v>6944</v>
      </c>
      <c r="G7486" t="s">
        <v>47</v>
      </c>
      <c r="H7486">
        <v>12</v>
      </c>
      <c r="I7486" t="s">
        <v>48</v>
      </c>
      <c r="J7486" t="s">
        <v>49</v>
      </c>
      <c r="K7486">
        <v>3</v>
      </c>
      <c r="L7486">
        <v>6</v>
      </c>
      <c r="M7486" t="s">
        <v>80</v>
      </c>
      <c r="N7486" t="s">
        <v>1215</v>
      </c>
      <c r="O7486">
        <v>0.93</v>
      </c>
      <c r="P7486" t="s">
        <v>74</v>
      </c>
      <c r="Q7486" t="s">
        <v>85</v>
      </c>
      <c r="R7486" t="s">
        <v>116</v>
      </c>
      <c r="S7486" t="s">
        <v>42</v>
      </c>
      <c r="T7486">
        <v>2</v>
      </c>
      <c r="U7486">
        <v>2</v>
      </c>
      <c r="V7486">
        <v>2</v>
      </c>
      <c r="W7486">
        <v>0</v>
      </c>
      <c r="X7486">
        <v>0</v>
      </c>
      <c r="Y7486">
        <v>0</v>
      </c>
      <c r="Z7486">
        <v>6</v>
      </c>
      <c r="AA7486">
        <v>90</v>
      </c>
      <c r="AB7486">
        <v>82.5</v>
      </c>
      <c r="AC7486">
        <v>3.66</v>
      </c>
      <c r="AD7486">
        <v>1.76</v>
      </c>
      <c r="AE7486">
        <v>-0.73099999999999998</v>
      </c>
      <c r="AF7486">
        <v>2.9849999999999999</v>
      </c>
      <c r="AG7486">
        <v>-2.6709999999999998</v>
      </c>
      <c r="AH7486">
        <v>5.7439999999999998</v>
      </c>
      <c r="AI7486">
        <v>-11.07</v>
      </c>
      <c r="AJ7486">
        <v>3.16</v>
      </c>
      <c r="AK7486">
        <v>23.8</v>
      </c>
      <c r="AL7486">
        <v>32.9</v>
      </c>
      <c r="AM7486">
        <v>7.5</v>
      </c>
      <c r="AN7486">
        <v>253.84700000000001</v>
      </c>
      <c r="AO7486">
        <v>2218.14</v>
      </c>
      <c r="AP7486" t="s">
        <v>7160</v>
      </c>
    </row>
    <row r="7487" spans="1:42">
      <c r="A7487" t="s">
        <v>7161</v>
      </c>
      <c r="B7487" t="s">
        <v>42</v>
      </c>
      <c r="C7487" t="s">
        <v>7086</v>
      </c>
      <c r="D7487" t="s">
        <v>6943</v>
      </c>
      <c r="E7487" t="s">
        <v>7087</v>
      </c>
      <c r="F7487" t="s">
        <v>6944</v>
      </c>
      <c r="G7487" t="s">
        <v>47</v>
      </c>
      <c r="H7487">
        <v>1</v>
      </c>
      <c r="I7487" t="s">
        <v>652</v>
      </c>
      <c r="J7487" t="s">
        <v>61</v>
      </c>
      <c r="K7487">
        <v>1</v>
      </c>
      <c r="L7487">
        <v>1</v>
      </c>
      <c r="M7487" t="s">
        <v>84</v>
      </c>
      <c r="N7487" t="s">
        <v>1215</v>
      </c>
      <c r="O7487">
        <v>0.83399999999999996</v>
      </c>
      <c r="P7487" t="s">
        <v>51</v>
      </c>
      <c r="R7487" t="s">
        <v>72</v>
      </c>
      <c r="S7487" t="s">
        <v>54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7</v>
      </c>
      <c r="AA7487">
        <v>88.4</v>
      </c>
      <c r="AB7487">
        <v>79.7</v>
      </c>
      <c r="AC7487">
        <v>3.24</v>
      </c>
      <c r="AD7487">
        <v>1.5</v>
      </c>
      <c r="AE7487">
        <v>-0.159</v>
      </c>
      <c r="AF7487">
        <v>2.226</v>
      </c>
      <c r="AG7487">
        <v>-1.1359999999999999</v>
      </c>
      <c r="AH7487">
        <v>5.7969999999999997</v>
      </c>
      <c r="AI7487">
        <v>-7.06</v>
      </c>
      <c r="AJ7487">
        <v>8.2899999999999991</v>
      </c>
      <c r="AK7487">
        <v>23.7</v>
      </c>
      <c r="AL7487">
        <v>27.9</v>
      </c>
      <c r="AM7487">
        <v>5.5</v>
      </c>
      <c r="AN7487">
        <v>220.239</v>
      </c>
      <c r="AO7487">
        <v>2024.04</v>
      </c>
      <c r="AP7487" t="s">
        <v>7162</v>
      </c>
    </row>
    <row r="7488" spans="1:42">
      <c r="A7488" t="s">
        <v>7161</v>
      </c>
      <c r="B7488" t="s">
        <v>42</v>
      </c>
      <c r="C7488" t="s">
        <v>7086</v>
      </c>
      <c r="D7488" t="s">
        <v>6943</v>
      </c>
      <c r="E7488" t="s">
        <v>7087</v>
      </c>
      <c r="F7488" t="s">
        <v>6944</v>
      </c>
      <c r="G7488" t="s">
        <v>47</v>
      </c>
      <c r="H7488">
        <v>2</v>
      </c>
      <c r="I7488" t="s">
        <v>60</v>
      </c>
      <c r="J7488" t="s">
        <v>61</v>
      </c>
      <c r="K7488">
        <v>1</v>
      </c>
      <c r="L7488">
        <v>2</v>
      </c>
      <c r="M7488" t="s">
        <v>84</v>
      </c>
      <c r="N7488" t="s">
        <v>1215</v>
      </c>
      <c r="O7488">
        <v>0.90300000000000002</v>
      </c>
      <c r="P7488" t="s">
        <v>51</v>
      </c>
      <c r="R7488" t="s">
        <v>72</v>
      </c>
      <c r="S7488" t="s">
        <v>54</v>
      </c>
      <c r="T7488">
        <v>0</v>
      </c>
      <c r="U7488">
        <v>1</v>
      </c>
      <c r="V7488">
        <v>0</v>
      </c>
      <c r="W7488">
        <v>0</v>
      </c>
      <c r="X7488">
        <v>0</v>
      </c>
      <c r="Y7488">
        <v>0</v>
      </c>
      <c r="Z7488">
        <v>7</v>
      </c>
      <c r="AA7488">
        <v>89.1</v>
      </c>
      <c r="AB7488">
        <v>80.8</v>
      </c>
      <c r="AC7488">
        <v>3.24</v>
      </c>
      <c r="AD7488">
        <v>1.5</v>
      </c>
      <c r="AE7488">
        <v>-0.24299999999999999</v>
      </c>
      <c r="AF7488">
        <v>2.5089999999999999</v>
      </c>
      <c r="AG7488">
        <v>-1.026</v>
      </c>
      <c r="AH7488">
        <v>5.7709999999999999</v>
      </c>
      <c r="AI7488">
        <v>-6.84</v>
      </c>
      <c r="AJ7488">
        <v>9.8800000000000008</v>
      </c>
      <c r="AK7488">
        <v>23.7</v>
      </c>
      <c r="AL7488">
        <v>32.4</v>
      </c>
      <c r="AM7488">
        <v>4.7</v>
      </c>
      <c r="AN7488">
        <v>214.57400000000001</v>
      </c>
      <c r="AO7488">
        <v>2269.23</v>
      </c>
      <c r="AP7488" t="s">
        <v>7163</v>
      </c>
    </row>
    <row r="7489" spans="1:42">
      <c r="A7489" t="s">
        <v>7161</v>
      </c>
      <c r="B7489" t="s">
        <v>42</v>
      </c>
      <c r="C7489" t="s">
        <v>7086</v>
      </c>
      <c r="D7489" t="s">
        <v>6943</v>
      </c>
      <c r="E7489" t="s">
        <v>7087</v>
      </c>
      <c r="F7489" t="s">
        <v>6944</v>
      </c>
      <c r="G7489" t="s">
        <v>47</v>
      </c>
      <c r="H7489">
        <v>3</v>
      </c>
      <c r="I7489" t="s">
        <v>60</v>
      </c>
      <c r="J7489" t="s">
        <v>61</v>
      </c>
      <c r="K7489">
        <v>1</v>
      </c>
      <c r="L7489">
        <v>3</v>
      </c>
      <c r="M7489" t="s">
        <v>164</v>
      </c>
      <c r="N7489" t="s">
        <v>1215</v>
      </c>
      <c r="O7489">
        <v>0.90400000000000003</v>
      </c>
      <c r="P7489" t="s">
        <v>51</v>
      </c>
      <c r="R7489" t="s">
        <v>72</v>
      </c>
      <c r="S7489" t="s">
        <v>54</v>
      </c>
      <c r="T7489">
        <v>0</v>
      </c>
      <c r="U7489">
        <v>2</v>
      </c>
      <c r="V7489">
        <v>0</v>
      </c>
      <c r="W7489">
        <v>0</v>
      </c>
      <c r="X7489">
        <v>0</v>
      </c>
      <c r="Y7489">
        <v>0</v>
      </c>
      <c r="Z7489">
        <v>7</v>
      </c>
      <c r="AA7489">
        <v>84.1</v>
      </c>
      <c r="AB7489">
        <v>77.3</v>
      </c>
      <c r="AC7489">
        <v>3.24</v>
      </c>
      <c r="AD7489">
        <v>1.5</v>
      </c>
      <c r="AE7489">
        <v>-0.68300000000000005</v>
      </c>
      <c r="AF7489">
        <v>2.1850000000000001</v>
      </c>
      <c r="AG7489">
        <v>-0.88500000000000001</v>
      </c>
      <c r="AH7489">
        <v>6.2030000000000003</v>
      </c>
      <c r="AI7489">
        <v>-8.99</v>
      </c>
      <c r="AJ7489">
        <v>0.24</v>
      </c>
      <c r="AK7489">
        <v>23.8</v>
      </c>
      <c r="AL7489">
        <v>21.9</v>
      </c>
      <c r="AM7489">
        <v>9.3000000000000007</v>
      </c>
      <c r="AN7489">
        <v>268.19200000000001</v>
      </c>
      <c r="AO7489">
        <v>1612.29</v>
      </c>
      <c r="AP7489" t="s">
        <v>7164</v>
      </c>
    </row>
    <row r="7490" spans="1:42">
      <c r="A7490" t="s">
        <v>7161</v>
      </c>
      <c r="B7490" t="s">
        <v>42</v>
      </c>
      <c r="C7490" t="s">
        <v>7086</v>
      </c>
      <c r="D7490" t="s">
        <v>6943</v>
      </c>
      <c r="E7490" t="s">
        <v>7087</v>
      </c>
      <c r="F7490" t="s">
        <v>6944</v>
      </c>
      <c r="G7490" t="s">
        <v>47</v>
      </c>
      <c r="H7490">
        <v>4</v>
      </c>
      <c r="I7490" t="s">
        <v>56</v>
      </c>
      <c r="J7490" t="s">
        <v>57</v>
      </c>
      <c r="K7490">
        <v>1</v>
      </c>
      <c r="L7490">
        <v>4</v>
      </c>
      <c r="M7490" t="s">
        <v>84</v>
      </c>
      <c r="N7490" t="s">
        <v>1215</v>
      </c>
      <c r="O7490">
        <v>0.92100000000000004</v>
      </c>
      <c r="P7490" t="s">
        <v>51</v>
      </c>
      <c r="R7490" t="s">
        <v>72</v>
      </c>
      <c r="S7490" t="s">
        <v>54</v>
      </c>
      <c r="T7490">
        <v>0</v>
      </c>
      <c r="U7490">
        <v>2</v>
      </c>
      <c r="V7490">
        <v>0</v>
      </c>
      <c r="W7490">
        <v>0</v>
      </c>
      <c r="X7490">
        <v>0</v>
      </c>
      <c r="Y7490">
        <v>0</v>
      </c>
      <c r="Z7490">
        <v>7</v>
      </c>
      <c r="AA7490">
        <v>90</v>
      </c>
      <c r="AB7490">
        <v>79.599999999999994</v>
      </c>
      <c r="AC7490">
        <v>3.24</v>
      </c>
      <c r="AD7490">
        <v>1.59</v>
      </c>
      <c r="AE7490">
        <v>0.70199999999999996</v>
      </c>
      <c r="AF7490">
        <v>4.4729999999999999</v>
      </c>
      <c r="AG7490">
        <v>-0.76500000000000001</v>
      </c>
      <c r="AH7490">
        <v>5.97</v>
      </c>
      <c r="AI7490">
        <v>-4.05</v>
      </c>
      <c r="AJ7490">
        <v>9.0299999999999994</v>
      </c>
      <c r="AK7490">
        <v>23.5</v>
      </c>
      <c r="AL7490">
        <v>17.399999999999999</v>
      </c>
      <c r="AM7490">
        <v>4.3</v>
      </c>
      <c r="AN7490">
        <v>204.03899999999999</v>
      </c>
      <c r="AO7490">
        <v>1842.64</v>
      </c>
      <c r="AP7490" t="s">
        <v>7165</v>
      </c>
    </row>
    <row r="7491" spans="1:42">
      <c r="A7491" t="s">
        <v>7161</v>
      </c>
      <c r="B7491" t="s">
        <v>42</v>
      </c>
      <c r="C7491" t="s">
        <v>7086</v>
      </c>
      <c r="D7491" t="s">
        <v>6943</v>
      </c>
      <c r="E7491" t="s">
        <v>7087</v>
      </c>
      <c r="F7491" t="s">
        <v>6944</v>
      </c>
      <c r="G7491" t="s">
        <v>47</v>
      </c>
      <c r="H7491">
        <v>5</v>
      </c>
      <c r="I7491" t="s">
        <v>48</v>
      </c>
      <c r="J7491" t="s">
        <v>49</v>
      </c>
      <c r="K7491">
        <v>1</v>
      </c>
      <c r="L7491">
        <v>5</v>
      </c>
      <c r="M7491" t="s">
        <v>164</v>
      </c>
      <c r="N7491" t="s">
        <v>1215</v>
      </c>
      <c r="O7491">
        <v>0.90600000000000003</v>
      </c>
      <c r="P7491" t="s">
        <v>51</v>
      </c>
      <c r="Q7491" t="s">
        <v>52</v>
      </c>
      <c r="R7491" t="s">
        <v>72</v>
      </c>
      <c r="S7491" t="s">
        <v>54</v>
      </c>
      <c r="T7491">
        <v>1</v>
      </c>
      <c r="U7491">
        <v>2</v>
      </c>
      <c r="V7491">
        <v>0</v>
      </c>
      <c r="W7491">
        <v>0</v>
      </c>
      <c r="X7491">
        <v>0</v>
      </c>
      <c r="Y7491">
        <v>0</v>
      </c>
      <c r="Z7491">
        <v>7</v>
      </c>
      <c r="AA7491">
        <v>83.9</v>
      </c>
      <c r="AB7491">
        <v>77.599999999999994</v>
      </c>
      <c r="AC7491">
        <v>3.24</v>
      </c>
      <c r="AD7491">
        <v>1.5</v>
      </c>
      <c r="AE7491">
        <v>-0.156</v>
      </c>
      <c r="AF7491">
        <v>1.891</v>
      </c>
      <c r="AG7491">
        <v>-0.72599999999999998</v>
      </c>
      <c r="AH7491">
        <v>5.9909999999999997</v>
      </c>
      <c r="AI7491">
        <v>-9.36</v>
      </c>
      <c r="AJ7491">
        <v>1.77</v>
      </c>
      <c r="AK7491">
        <v>23.8</v>
      </c>
      <c r="AL7491">
        <v>24.1</v>
      </c>
      <c r="AM7491">
        <v>8.8000000000000007</v>
      </c>
      <c r="AN7491">
        <v>258.99</v>
      </c>
      <c r="AO7491">
        <v>1718.16</v>
      </c>
      <c r="AP7491" t="s">
        <v>7166</v>
      </c>
    </row>
    <row r="7492" spans="1:42">
      <c r="A7492" t="s">
        <v>7161</v>
      </c>
      <c r="B7492" t="s">
        <v>42</v>
      </c>
      <c r="C7492" t="s">
        <v>7086</v>
      </c>
      <c r="D7492" t="s">
        <v>6943</v>
      </c>
      <c r="E7492" t="s">
        <v>7087</v>
      </c>
      <c r="F7492" t="s">
        <v>6944</v>
      </c>
      <c r="G7492" t="s">
        <v>47</v>
      </c>
      <c r="H7492">
        <v>6</v>
      </c>
      <c r="I7492" t="s">
        <v>63</v>
      </c>
      <c r="J7492" t="s">
        <v>61</v>
      </c>
      <c r="K7492">
        <v>2</v>
      </c>
      <c r="L7492">
        <v>1</v>
      </c>
      <c r="M7492" t="s">
        <v>84</v>
      </c>
      <c r="N7492" t="s">
        <v>1215</v>
      </c>
      <c r="O7492">
        <v>0.86</v>
      </c>
      <c r="P7492" t="s">
        <v>71</v>
      </c>
      <c r="R7492" t="s">
        <v>97</v>
      </c>
      <c r="S7492" t="s">
        <v>42</v>
      </c>
      <c r="T7492">
        <v>0</v>
      </c>
      <c r="U7492">
        <v>0</v>
      </c>
      <c r="V7492">
        <v>1</v>
      </c>
      <c r="W7492">
        <v>0</v>
      </c>
      <c r="X7492">
        <v>0</v>
      </c>
      <c r="Y7492">
        <v>0</v>
      </c>
      <c r="Z7492">
        <v>7</v>
      </c>
      <c r="AA7492">
        <v>90.8</v>
      </c>
      <c r="AB7492">
        <v>83.5</v>
      </c>
      <c r="AC7492">
        <v>3.72</v>
      </c>
      <c r="AD7492">
        <v>1.8</v>
      </c>
      <c r="AE7492">
        <v>0.58399999999999996</v>
      </c>
      <c r="AF7492">
        <v>2.569</v>
      </c>
      <c r="AG7492">
        <v>-0.88200000000000001</v>
      </c>
      <c r="AH7492">
        <v>5.7519999999999998</v>
      </c>
      <c r="AI7492">
        <v>-5.83</v>
      </c>
      <c r="AJ7492">
        <v>7.8</v>
      </c>
      <c r="AK7492">
        <v>23.8</v>
      </c>
      <c r="AL7492">
        <v>25.5</v>
      </c>
      <c r="AM7492">
        <v>4.8</v>
      </c>
      <c r="AN7492">
        <v>216.59700000000001</v>
      </c>
      <c r="AO7492">
        <v>1903.64</v>
      </c>
      <c r="AP7492" t="s">
        <v>7167</v>
      </c>
    </row>
    <row r="7493" spans="1:42">
      <c r="A7493" t="s">
        <v>7161</v>
      </c>
      <c r="B7493" t="s">
        <v>42</v>
      </c>
      <c r="C7493" t="s">
        <v>7086</v>
      </c>
      <c r="D7493" t="s">
        <v>6943</v>
      </c>
      <c r="E7493" t="s">
        <v>7087</v>
      </c>
      <c r="F7493" t="s">
        <v>6944</v>
      </c>
      <c r="G7493" t="s">
        <v>47</v>
      </c>
      <c r="H7493">
        <v>8</v>
      </c>
      <c r="I7493" t="s">
        <v>60</v>
      </c>
      <c r="J7493" t="s">
        <v>61</v>
      </c>
      <c r="K7493">
        <v>2</v>
      </c>
      <c r="L7493">
        <v>3</v>
      </c>
      <c r="M7493" t="s">
        <v>84</v>
      </c>
      <c r="N7493" t="s">
        <v>1215</v>
      </c>
      <c r="O7493">
        <v>0.77300000000000002</v>
      </c>
      <c r="P7493" t="s">
        <v>71</v>
      </c>
      <c r="R7493" t="s">
        <v>97</v>
      </c>
      <c r="S7493" t="s">
        <v>42</v>
      </c>
      <c r="T7493">
        <v>1</v>
      </c>
      <c r="U7493">
        <v>1</v>
      </c>
      <c r="V7493">
        <v>1</v>
      </c>
      <c r="W7493">
        <v>0</v>
      </c>
      <c r="X7493">
        <v>0</v>
      </c>
      <c r="Y7493">
        <v>0</v>
      </c>
      <c r="Z7493">
        <v>7</v>
      </c>
      <c r="AA7493">
        <v>90.8</v>
      </c>
      <c r="AB7493">
        <v>82.1</v>
      </c>
      <c r="AC7493">
        <v>3.7</v>
      </c>
      <c r="AD7493">
        <v>1.88</v>
      </c>
      <c r="AE7493">
        <v>-1.0640000000000001</v>
      </c>
      <c r="AF7493">
        <v>2.4689999999999999</v>
      </c>
      <c r="AG7493">
        <v>-1.079</v>
      </c>
      <c r="AH7493">
        <v>5.7279999999999998</v>
      </c>
      <c r="AI7493">
        <v>-8.8800000000000008</v>
      </c>
      <c r="AJ7493">
        <v>4.45</v>
      </c>
      <c r="AK7493">
        <v>23.7</v>
      </c>
      <c r="AL7493">
        <v>30.3</v>
      </c>
      <c r="AM7493">
        <v>6.8</v>
      </c>
      <c r="AN7493">
        <v>243.19499999999999</v>
      </c>
      <c r="AO7493">
        <v>1899.74</v>
      </c>
      <c r="AP7493" t="s">
        <v>7169</v>
      </c>
    </row>
    <row r="7494" spans="1:42">
      <c r="A7494" t="s">
        <v>7161</v>
      </c>
      <c r="B7494" t="s">
        <v>42</v>
      </c>
      <c r="C7494" t="s">
        <v>7086</v>
      </c>
      <c r="D7494" t="s">
        <v>6943</v>
      </c>
      <c r="E7494" t="s">
        <v>7087</v>
      </c>
      <c r="F7494" t="s">
        <v>6944</v>
      </c>
      <c r="G7494" t="s">
        <v>47</v>
      </c>
      <c r="H7494">
        <v>9</v>
      </c>
      <c r="I7494" t="s">
        <v>60</v>
      </c>
      <c r="J7494" t="s">
        <v>61</v>
      </c>
      <c r="K7494">
        <v>2</v>
      </c>
      <c r="L7494">
        <v>4</v>
      </c>
      <c r="M7494" t="s">
        <v>164</v>
      </c>
      <c r="N7494" t="s">
        <v>1215</v>
      </c>
      <c r="O7494">
        <v>0.92300000000000004</v>
      </c>
      <c r="P7494" t="s">
        <v>71</v>
      </c>
      <c r="R7494" t="s">
        <v>97</v>
      </c>
      <c r="S7494" t="s">
        <v>42</v>
      </c>
      <c r="T7494">
        <v>1</v>
      </c>
      <c r="U7494">
        <v>2</v>
      </c>
      <c r="V7494">
        <v>1</v>
      </c>
      <c r="W7494">
        <v>0</v>
      </c>
      <c r="X7494">
        <v>0</v>
      </c>
      <c r="Y7494">
        <v>0</v>
      </c>
      <c r="Z7494">
        <v>7</v>
      </c>
      <c r="AA7494">
        <v>85.4</v>
      </c>
      <c r="AB7494">
        <v>78</v>
      </c>
      <c r="AC7494">
        <v>3.7</v>
      </c>
      <c r="AD7494">
        <v>1.88</v>
      </c>
      <c r="AE7494">
        <v>-0.49199999999999999</v>
      </c>
      <c r="AF7494">
        <v>2.4780000000000002</v>
      </c>
      <c r="AG7494">
        <v>-0.73099999999999998</v>
      </c>
      <c r="AH7494">
        <v>5.9960000000000004</v>
      </c>
      <c r="AI7494">
        <v>-7.52</v>
      </c>
      <c r="AJ7494">
        <v>1.77</v>
      </c>
      <c r="AK7494">
        <v>23.7</v>
      </c>
      <c r="AL7494">
        <v>20.3</v>
      </c>
      <c r="AM7494">
        <v>8.3000000000000007</v>
      </c>
      <c r="AN7494">
        <v>256.435</v>
      </c>
      <c r="AO7494">
        <v>1401.09</v>
      </c>
      <c r="AP7494" t="s">
        <v>7170</v>
      </c>
    </row>
    <row r="7495" spans="1:42">
      <c r="A7495" t="s">
        <v>7161</v>
      </c>
      <c r="B7495" t="s">
        <v>42</v>
      </c>
      <c r="C7495" t="s">
        <v>7086</v>
      </c>
      <c r="D7495" t="s">
        <v>6943</v>
      </c>
      <c r="E7495" t="s">
        <v>7087</v>
      </c>
      <c r="F7495" t="s">
        <v>6944</v>
      </c>
      <c r="G7495" t="s">
        <v>47</v>
      </c>
      <c r="H7495">
        <v>10</v>
      </c>
      <c r="I7495" t="s">
        <v>60</v>
      </c>
      <c r="J7495" t="s">
        <v>61</v>
      </c>
      <c r="K7495">
        <v>2</v>
      </c>
      <c r="L7495">
        <v>5</v>
      </c>
      <c r="M7495" t="s">
        <v>84</v>
      </c>
      <c r="N7495" t="s">
        <v>1215</v>
      </c>
      <c r="O7495">
        <v>0.89200000000000002</v>
      </c>
      <c r="P7495" t="s">
        <v>71</v>
      </c>
      <c r="R7495" t="s">
        <v>97</v>
      </c>
      <c r="S7495" t="s">
        <v>42</v>
      </c>
      <c r="T7495">
        <v>1</v>
      </c>
      <c r="U7495">
        <v>2</v>
      </c>
      <c r="V7495">
        <v>1</v>
      </c>
      <c r="W7495">
        <v>0</v>
      </c>
      <c r="X7495">
        <v>0</v>
      </c>
      <c r="Y7495">
        <v>0</v>
      </c>
      <c r="Z7495">
        <v>7</v>
      </c>
      <c r="AA7495">
        <v>91.5</v>
      </c>
      <c r="AB7495">
        <v>84.2</v>
      </c>
      <c r="AC7495">
        <v>3.7</v>
      </c>
      <c r="AD7495">
        <v>1.88</v>
      </c>
      <c r="AE7495">
        <v>0.56999999999999995</v>
      </c>
      <c r="AF7495">
        <v>2.7709999999999999</v>
      </c>
      <c r="AG7495">
        <v>-0.81399999999999995</v>
      </c>
      <c r="AH7495">
        <v>5.6680000000000001</v>
      </c>
      <c r="AI7495">
        <v>-5.59</v>
      </c>
      <c r="AJ7495">
        <v>8.06</v>
      </c>
      <c r="AK7495">
        <v>23.8</v>
      </c>
      <c r="AL7495">
        <v>26</v>
      </c>
      <c r="AM7495">
        <v>4.5999999999999996</v>
      </c>
      <c r="AN7495">
        <v>214.607</v>
      </c>
      <c r="AO7495">
        <v>1936.19</v>
      </c>
      <c r="AP7495" t="s">
        <v>7171</v>
      </c>
    </row>
    <row r="7496" spans="1:42">
      <c r="A7496" t="s">
        <v>7161</v>
      </c>
      <c r="B7496" t="s">
        <v>42</v>
      </c>
      <c r="C7496" t="s">
        <v>7086</v>
      </c>
      <c r="D7496" t="s">
        <v>6943</v>
      </c>
      <c r="E7496" t="s">
        <v>7087</v>
      </c>
      <c r="F7496" t="s">
        <v>6944</v>
      </c>
      <c r="G7496" t="s">
        <v>47</v>
      </c>
      <c r="H7496">
        <v>11</v>
      </c>
      <c r="I7496" t="s">
        <v>69</v>
      </c>
      <c r="J7496" t="s">
        <v>61</v>
      </c>
      <c r="K7496">
        <v>2</v>
      </c>
      <c r="L7496">
        <v>6</v>
      </c>
      <c r="M7496" t="s">
        <v>84</v>
      </c>
      <c r="N7496" t="s">
        <v>1215</v>
      </c>
      <c r="O7496">
        <v>0.82399999999999995</v>
      </c>
      <c r="P7496" t="s">
        <v>71</v>
      </c>
      <c r="R7496" t="s">
        <v>97</v>
      </c>
      <c r="S7496" t="s">
        <v>42</v>
      </c>
      <c r="T7496">
        <v>1</v>
      </c>
      <c r="U7496">
        <v>2</v>
      </c>
      <c r="V7496">
        <v>1</v>
      </c>
      <c r="W7496">
        <v>0</v>
      </c>
      <c r="X7496">
        <v>0</v>
      </c>
      <c r="Y7496">
        <v>0</v>
      </c>
      <c r="Z7496">
        <v>7</v>
      </c>
      <c r="AA7496">
        <v>92</v>
      </c>
      <c r="AB7496">
        <v>83.8</v>
      </c>
      <c r="AC7496">
        <v>3.7</v>
      </c>
      <c r="AD7496">
        <v>1.88</v>
      </c>
      <c r="AE7496">
        <v>-1.419</v>
      </c>
      <c r="AF7496">
        <v>2.5790000000000002</v>
      </c>
      <c r="AG7496">
        <v>-1.1579999999999999</v>
      </c>
      <c r="AH7496">
        <v>5.7149999999999999</v>
      </c>
      <c r="AI7496">
        <v>-9.8000000000000007</v>
      </c>
      <c r="AJ7496">
        <v>4.49</v>
      </c>
      <c r="AK7496">
        <v>23.7</v>
      </c>
      <c r="AL7496">
        <v>34.5</v>
      </c>
      <c r="AM7496">
        <v>6.8</v>
      </c>
      <c r="AN7496">
        <v>245.19800000000001</v>
      </c>
      <c r="AO7496">
        <v>2104.33</v>
      </c>
      <c r="AP7496" t="s">
        <v>7172</v>
      </c>
    </row>
    <row r="7497" spans="1:42">
      <c r="A7497" t="s">
        <v>7161</v>
      </c>
      <c r="B7497" t="s">
        <v>42</v>
      </c>
      <c r="C7497" t="s">
        <v>7086</v>
      </c>
      <c r="D7497" t="s">
        <v>6943</v>
      </c>
      <c r="E7497" t="s">
        <v>7087</v>
      </c>
      <c r="F7497" t="s">
        <v>6944</v>
      </c>
      <c r="G7497" t="s">
        <v>47</v>
      </c>
      <c r="H7497">
        <v>12</v>
      </c>
      <c r="I7497" t="s">
        <v>56</v>
      </c>
      <c r="J7497" t="s">
        <v>57</v>
      </c>
      <c r="K7497">
        <v>3</v>
      </c>
      <c r="L7497">
        <v>1</v>
      </c>
      <c r="M7497" t="s">
        <v>164</v>
      </c>
      <c r="N7497" t="s">
        <v>1215</v>
      </c>
      <c r="O7497">
        <v>0.90400000000000003</v>
      </c>
      <c r="P7497" t="s">
        <v>282</v>
      </c>
      <c r="R7497" t="s">
        <v>78</v>
      </c>
      <c r="S7497" t="s">
        <v>54</v>
      </c>
      <c r="T7497">
        <v>0</v>
      </c>
      <c r="U7497">
        <v>0</v>
      </c>
      <c r="V7497">
        <v>2</v>
      </c>
      <c r="W7497">
        <v>0</v>
      </c>
      <c r="X7497">
        <v>0</v>
      </c>
      <c r="Y7497">
        <v>0</v>
      </c>
      <c r="Z7497">
        <v>7</v>
      </c>
      <c r="AA7497">
        <v>85.5</v>
      </c>
      <c r="AB7497">
        <v>78.5</v>
      </c>
      <c r="AC7497">
        <v>3.22</v>
      </c>
      <c r="AD7497">
        <v>1.68</v>
      </c>
      <c r="AE7497">
        <v>0.23799999999999999</v>
      </c>
      <c r="AF7497">
        <v>1.681</v>
      </c>
      <c r="AG7497">
        <v>-0.86899999999999999</v>
      </c>
      <c r="AH7497">
        <v>5.8929999999999998</v>
      </c>
      <c r="AI7497">
        <v>-8.58</v>
      </c>
      <c r="AJ7497">
        <v>0.55000000000000004</v>
      </c>
      <c r="AK7497">
        <v>23.8</v>
      </c>
      <c r="AL7497">
        <v>21</v>
      </c>
      <c r="AM7497">
        <v>8.9</v>
      </c>
      <c r="AN7497">
        <v>266.04899999999998</v>
      </c>
      <c r="AO7497">
        <v>1564.44</v>
      </c>
      <c r="AP7497" t="s">
        <v>7173</v>
      </c>
    </row>
    <row r="7498" spans="1:42">
      <c r="A7498" t="s">
        <v>7161</v>
      </c>
      <c r="B7498" t="s">
        <v>42</v>
      </c>
      <c r="C7498" t="s">
        <v>7086</v>
      </c>
      <c r="D7498" t="s">
        <v>6943</v>
      </c>
      <c r="E7498" t="s">
        <v>7087</v>
      </c>
      <c r="F7498" t="s">
        <v>6944</v>
      </c>
      <c r="G7498" t="s">
        <v>47</v>
      </c>
      <c r="H7498">
        <v>13</v>
      </c>
      <c r="I7498" t="s">
        <v>60</v>
      </c>
      <c r="J7498" t="s">
        <v>61</v>
      </c>
      <c r="K7498">
        <v>3</v>
      </c>
      <c r="L7498">
        <v>2</v>
      </c>
      <c r="M7498" t="s">
        <v>164</v>
      </c>
      <c r="N7498" t="s">
        <v>1215</v>
      </c>
      <c r="O7498">
        <v>0.91300000000000003</v>
      </c>
      <c r="P7498" t="s">
        <v>282</v>
      </c>
      <c r="R7498" t="s">
        <v>78</v>
      </c>
      <c r="S7498" t="s">
        <v>54</v>
      </c>
      <c r="T7498">
        <v>1</v>
      </c>
      <c r="U7498">
        <v>0</v>
      </c>
      <c r="V7498">
        <v>2</v>
      </c>
      <c r="W7498">
        <v>0</v>
      </c>
      <c r="X7498">
        <v>0</v>
      </c>
      <c r="Y7498">
        <v>0</v>
      </c>
      <c r="Z7498">
        <v>7</v>
      </c>
      <c r="AA7498">
        <v>85.1</v>
      </c>
      <c r="AB7498">
        <v>79.599999999999994</v>
      </c>
      <c r="AC7498">
        <v>3.39</v>
      </c>
      <c r="AD7498">
        <v>1.71</v>
      </c>
      <c r="AE7498">
        <v>-0.77100000000000002</v>
      </c>
      <c r="AF7498">
        <v>2.448</v>
      </c>
      <c r="AG7498">
        <v>-0.97399999999999998</v>
      </c>
      <c r="AH7498">
        <v>5.8380000000000001</v>
      </c>
      <c r="AI7498">
        <v>-7.99</v>
      </c>
      <c r="AJ7498">
        <v>1.3</v>
      </c>
      <c r="AK7498">
        <v>23.9</v>
      </c>
      <c r="AL7498">
        <v>21.9</v>
      </c>
      <c r="AM7498">
        <v>8.3000000000000007</v>
      </c>
      <c r="AN7498">
        <v>260.43700000000001</v>
      </c>
      <c r="AO7498">
        <v>1502.3</v>
      </c>
      <c r="AP7498" t="s">
        <v>7174</v>
      </c>
    </row>
    <row r="7499" spans="1:42">
      <c r="A7499" t="s">
        <v>7161</v>
      </c>
      <c r="B7499" t="s">
        <v>42</v>
      </c>
      <c r="C7499" t="s">
        <v>7086</v>
      </c>
      <c r="D7499" t="s">
        <v>6943</v>
      </c>
      <c r="E7499" t="s">
        <v>7087</v>
      </c>
      <c r="F7499" t="s">
        <v>6944</v>
      </c>
      <c r="G7499" t="s">
        <v>47</v>
      </c>
      <c r="H7499">
        <v>14</v>
      </c>
      <c r="I7499" t="s">
        <v>56</v>
      </c>
      <c r="J7499" t="s">
        <v>57</v>
      </c>
      <c r="K7499">
        <v>3</v>
      </c>
      <c r="L7499">
        <v>3</v>
      </c>
      <c r="M7499" t="s">
        <v>84</v>
      </c>
      <c r="N7499" t="s">
        <v>1215</v>
      </c>
      <c r="O7499">
        <v>0.93200000000000005</v>
      </c>
      <c r="P7499" t="s">
        <v>282</v>
      </c>
      <c r="R7499" t="s">
        <v>78</v>
      </c>
      <c r="S7499" t="s">
        <v>54</v>
      </c>
      <c r="T7499">
        <v>1</v>
      </c>
      <c r="U7499">
        <v>1</v>
      </c>
      <c r="V7499">
        <v>2</v>
      </c>
      <c r="W7499">
        <v>0</v>
      </c>
      <c r="X7499">
        <v>0</v>
      </c>
      <c r="Y7499">
        <v>0</v>
      </c>
      <c r="Z7499">
        <v>7</v>
      </c>
      <c r="AA7499">
        <v>90.9</v>
      </c>
      <c r="AB7499">
        <v>81.8</v>
      </c>
      <c r="AC7499">
        <v>3.18</v>
      </c>
      <c r="AD7499">
        <v>1.63</v>
      </c>
      <c r="AE7499">
        <v>-0.875</v>
      </c>
      <c r="AF7499">
        <v>3.665</v>
      </c>
      <c r="AG7499">
        <v>-1.1080000000000001</v>
      </c>
      <c r="AH7499">
        <v>5.6920000000000002</v>
      </c>
      <c r="AI7499">
        <v>-3.4</v>
      </c>
      <c r="AJ7499">
        <v>10.54</v>
      </c>
      <c r="AK7499">
        <v>23.7</v>
      </c>
      <c r="AL7499">
        <v>21.1</v>
      </c>
      <c r="AM7499">
        <v>3.6</v>
      </c>
      <c r="AN7499">
        <v>197.83199999999999</v>
      </c>
      <c r="AO7499">
        <v>2123.31</v>
      </c>
      <c r="AP7499" t="s">
        <v>7175</v>
      </c>
    </row>
    <row r="7500" spans="1:42">
      <c r="A7500" t="s">
        <v>7161</v>
      </c>
      <c r="B7500" t="s">
        <v>42</v>
      </c>
      <c r="C7500" t="s">
        <v>7086</v>
      </c>
      <c r="D7500" t="s">
        <v>6943</v>
      </c>
      <c r="E7500" t="s">
        <v>7087</v>
      </c>
      <c r="F7500" t="s">
        <v>6944</v>
      </c>
      <c r="G7500" t="s">
        <v>47</v>
      </c>
      <c r="H7500">
        <v>15</v>
      </c>
      <c r="I7500" t="s">
        <v>56</v>
      </c>
      <c r="J7500" t="s">
        <v>57</v>
      </c>
      <c r="K7500">
        <v>3</v>
      </c>
      <c r="L7500">
        <v>4</v>
      </c>
      <c r="M7500" t="s">
        <v>84</v>
      </c>
      <c r="N7500" t="s">
        <v>1215</v>
      </c>
      <c r="O7500">
        <v>0.92100000000000004</v>
      </c>
      <c r="P7500" t="s">
        <v>282</v>
      </c>
      <c r="R7500" t="s">
        <v>78</v>
      </c>
      <c r="S7500" t="s">
        <v>54</v>
      </c>
      <c r="T7500">
        <v>2</v>
      </c>
      <c r="U7500">
        <v>1</v>
      </c>
      <c r="V7500">
        <v>2</v>
      </c>
      <c r="W7500">
        <v>0</v>
      </c>
      <c r="X7500">
        <v>0</v>
      </c>
      <c r="Y7500">
        <v>0</v>
      </c>
      <c r="Z7500">
        <v>7</v>
      </c>
      <c r="AA7500">
        <v>91.8</v>
      </c>
      <c r="AB7500">
        <v>82.9</v>
      </c>
      <c r="AC7500">
        <v>3.14</v>
      </c>
      <c r="AD7500">
        <v>1.68</v>
      </c>
      <c r="AE7500">
        <v>-0.81799999999999995</v>
      </c>
      <c r="AF7500">
        <v>2.4009999999999998</v>
      </c>
      <c r="AG7500">
        <v>-0.95099999999999996</v>
      </c>
      <c r="AH7500">
        <v>5.6440000000000001</v>
      </c>
      <c r="AI7500">
        <v>-6.63</v>
      </c>
      <c r="AJ7500">
        <v>8.39</v>
      </c>
      <c r="AK7500">
        <v>23.7</v>
      </c>
      <c r="AL7500">
        <v>31.2</v>
      </c>
      <c r="AM7500">
        <v>4.9000000000000004</v>
      </c>
      <c r="AN7500">
        <v>218.148</v>
      </c>
      <c r="AO7500">
        <v>2070.94</v>
      </c>
      <c r="AP7500" t="s">
        <v>7176</v>
      </c>
    </row>
    <row r="7501" spans="1:42">
      <c r="A7501" t="s">
        <v>7161</v>
      </c>
      <c r="B7501" t="s">
        <v>42</v>
      </c>
      <c r="C7501" t="s">
        <v>7086</v>
      </c>
      <c r="D7501" t="s">
        <v>6943</v>
      </c>
      <c r="E7501" t="s">
        <v>7087</v>
      </c>
      <c r="F7501" t="s">
        <v>6944</v>
      </c>
      <c r="G7501" t="s">
        <v>47</v>
      </c>
      <c r="H7501">
        <v>16</v>
      </c>
      <c r="I7501" t="s">
        <v>56</v>
      </c>
      <c r="J7501" t="s">
        <v>57</v>
      </c>
      <c r="K7501">
        <v>3</v>
      </c>
      <c r="L7501">
        <v>5</v>
      </c>
      <c r="M7501" t="s">
        <v>164</v>
      </c>
      <c r="N7501" t="s">
        <v>1215</v>
      </c>
      <c r="O7501">
        <v>0.89500000000000002</v>
      </c>
      <c r="P7501" t="s">
        <v>282</v>
      </c>
      <c r="R7501" t="s">
        <v>78</v>
      </c>
      <c r="S7501" t="s">
        <v>54</v>
      </c>
      <c r="T7501">
        <v>3</v>
      </c>
      <c r="U7501">
        <v>1</v>
      </c>
      <c r="V7501">
        <v>2</v>
      </c>
      <c r="W7501">
        <v>0</v>
      </c>
      <c r="X7501">
        <v>0</v>
      </c>
      <c r="Y7501">
        <v>0</v>
      </c>
      <c r="Z7501">
        <v>7</v>
      </c>
      <c r="AA7501">
        <v>87.4</v>
      </c>
      <c r="AB7501">
        <v>79.8</v>
      </c>
      <c r="AC7501">
        <v>3.18</v>
      </c>
      <c r="AD7501">
        <v>1.64</v>
      </c>
      <c r="AE7501">
        <v>0.17899999999999999</v>
      </c>
      <c r="AF7501">
        <v>0.85199999999999998</v>
      </c>
      <c r="AG7501">
        <v>-0.69499999999999995</v>
      </c>
      <c r="AH7501">
        <v>5.5529999999999999</v>
      </c>
      <c r="AI7501">
        <v>-11.7</v>
      </c>
      <c r="AJ7501">
        <v>-3.57</v>
      </c>
      <c r="AK7501">
        <v>23.7</v>
      </c>
      <c r="AL7501">
        <v>24.4</v>
      </c>
      <c r="AM7501">
        <v>10.7</v>
      </c>
      <c r="AN7501">
        <v>286.78399999999999</v>
      </c>
      <c r="AO7501">
        <v>2252.14</v>
      </c>
      <c r="AP7501" t="s">
        <v>7177</v>
      </c>
    </row>
    <row r="7502" spans="1:42">
      <c r="A7502" t="s">
        <v>7161</v>
      </c>
      <c r="B7502" t="s">
        <v>42</v>
      </c>
      <c r="C7502" t="s">
        <v>7086</v>
      </c>
      <c r="D7502" t="s">
        <v>6943</v>
      </c>
      <c r="E7502" t="s">
        <v>7087</v>
      </c>
      <c r="F7502" t="s">
        <v>6944</v>
      </c>
      <c r="G7502" t="s">
        <v>47</v>
      </c>
      <c r="H7502">
        <v>17</v>
      </c>
      <c r="I7502" t="s">
        <v>69</v>
      </c>
      <c r="J7502" t="s">
        <v>61</v>
      </c>
      <c r="K7502">
        <v>4</v>
      </c>
      <c r="L7502">
        <v>1</v>
      </c>
      <c r="M7502" t="s">
        <v>84</v>
      </c>
      <c r="N7502" t="s">
        <v>1215</v>
      </c>
      <c r="O7502">
        <v>0.86899999999999999</v>
      </c>
      <c r="P7502" t="s">
        <v>71</v>
      </c>
      <c r="R7502" t="s">
        <v>2780</v>
      </c>
      <c r="S7502" t="s">
        <v>42</v>
      </c>
      <c r="T7502">
        <v>0</v>
      </c>
      <c r="U7502">
        <v>0</v>
      </c>
      <c r="V7502">
        <v>2</v>
      </c>
      <c r="W7502">
        <v>1</v>
      </c>
      <c r="X7502">
        <v>0</v>
      </c>
      <c r="Y7502">
        <v>0</v>
      </c>
      <c r="Z7502">
        <v>7</v>
      </c>
      <c r="AA7502">
        <v>91.7</v>
      </c>
      <c r="AB7502">
        <v>83.9</v>
      </c>
      <c r="AC7502">
        <v>3.72</v>
      </c>
      <c r="AD7502">
        <v>1.89</v>
      </c>
      <c r="AE7502">
        <v>0.19800000000000001</v>
      </c>
      <c r="AF7502">
        <v>2.8860000000000001</v>
      </c>
      <c r="AG7502">
        <v>-0.89800000000000002</v>
      </c>
      <c r="AH7502">
        <v>5.694</v>
      </c>
      <c r="AI7502">
        <v>-9.76</v>
      </c>
      <c r="AJ7502">
        <v>7.36</v>
      </c>
      <c r="AK7502">
        <v>23.8</v>
      </c>
      <c r="AL7502">
        <v>39.6</v>
      </c>
      <c r="AM7502">
        <v>5.7</v>
      </c>
      <c r="AN7502">
        <v>232.83</v>
      </c>
      <c r="AO7502">
        <v>2398.0100000000002</v>
      </c>
      <c r="AP7502" t="s">
        <v>7178</v>
      </c>
    </row>
    <row r="7503" spans="1:42">
      <c r="A7503" t="s">
        <v>7161</v>
      </c>
      <c r="B7503" t="s">
        <v>42</v>
      </c>
      <c r="C7503" t="s">
        <v>7086</v>
      </c>
      <c r="D7503" t="s">
        <v>6943</v>
      </c>
      <c r="E7503" t="s">
        <v>7087</v>
      </c>
      <c r="F7503" t="s">
        <v>6944</v>
      </c>
      <c r="G7503" t="s">
        <v>47</v>
      </c>
      <c r="H7503">
        <v>18</v>
      </c>
      <c r="I7503" t="s">
        <v>56</v>
      </c>
      <c r="J7503" t="s">
        <v>57</v>
      </c>
      <c r="K7503">
        <v>4</v>
      </c>
      <c r="L7503">
        <v>2</v>
      </c>
      <c r="M7503" t="s">
        <v>84</v>
      </c>
      <c r="N7503" t="s">
        <v>1215</v>
      </c>
      <c r="O7503">
        <v>0.91</v>
      </c>
      <c r="P7503" t="s">
        <v>71</v>
      </c>
      <c r="R7503" t="s">
        <v>2780</v>
      </c>
      <c r="S7503" t="s">
        <v>42</v>
      </c>
      <c r="T7503">
        <v>0</v>
      </c>
      <c r="U7503">
        <v>1</v>
      </c>
      <c r="V7503">
        <v>2</v>
      </c>
      <c r="W7503">
        <v>1</v>
      </c>
      <c r="X7503">
        <v>0</v>
      </c>
      <c r="Y7503">
        <v>0</v>
      </c>
      <c r="Z7503">
        <v>7</v>
      </c>
      <c r="AA7503">
        <v>91</v>
      </c>
      <c r="AB7503">
        <v>82.8</v>
      </c>
      <c r="AC7503">
        <v>3.59</v>
      </c>
      <c r="AD7503">
        <v>1.67</v>
      </c>
      <c r="AE7503">
        <v>1.3620000000000001</v>
      </c>
      <c r="AF7503">
        <v>3.15</v>
      </c>
      <c r="AG7503">
        <v>-0.72799999999999998</v>
      </c>
      <c r="AH7503">
        <v>5.7</v>
      </c>
      <c r="AI7503">
        <v>-5.41</v>
      </c>
      <c r="AJ7503">
        <v>9.65</v>
      </c>
      <c r="AK7503">
        <v>23.7</v>
      </c>
      <c r="AL7503">
        <v>26.4</v>
      </c>
      <c r="AM7503">
        <v>4.0999999999999996</v>
      </c>
      <c r="AN7503">
        <v>209.14599999999999</v>
      </c>
      <c r="AO7503">
        <v>2144.71</v>
      </c>
      <c r="AP7503" t="s">
        <v>7179</v>
      </c>
    </row>
    <row r="7504" spans="1:42">
      <c r="A7504" t="s">
        <v>7161</v>
      </c>
      <c r="B7504" t="s">
        <v>42</v>
      </c>
      <c r="C7504" t="s">
        <v>7086</v>
      </c>
      <c r="D7504" t="s">
        <v>6943</v>
      </c>
      <c r="E7504" t="s">
        <v>7087</v>
      </c>
      <c r="F7504" t="s">
        <v>6944</v>
      </c>
      <c r="G7504" t="s">
        <v>47</v>
      </c>
      <c r="H7504">
        <v>20</v>
      </c>
      <c r="I7504" t="s">
        <v>69</v>
      </c>
      <c r="J7504" t="s">
        <v>61</v>
      </c>
      <c r="K7504">
        <v>4</v>
      </c>
      <c r="L7504">
        <v>4</v>
      </c>
      <c r="M7504" t="s">
        <v>84</v>
      </c>
      <c r="N7504" t="s">
        <v>1215</v>
      </c>
      <c r="O7504">
        <v>0.68700000000000006</v>
      </c>
      <c r="P7504" t="s">
        <v>71</v>
      </c>
      <c r="R7504" t="s">
        <v>2780</v>
      </c>
      <c r="S7504" t="s">
        <v>42</v>
      </c>
      <c r="T7504">
        <v>1</v>
      </c>
      <c r="U7504">
        <v>2</v>
      </c>
      <c r="V7504">
        <v>2</v>
      </c>
      <c r="W7504">
        <v>1</v>
      </c>
      <c r="X7504">
        <v>0</v>
      </c>
      <c r="Y7504">
        <v>0</v>
      </c>
      <c r="Z7504">
        <v>7</v>
      </c>
      <c r="AA7504">
        <v>91.2</v>
      </c>
      <c r="AB7504">
        <v>83.9</v>
      </c>
      <c r="AC7504">
        <v>3.72</v>
      </c>
      <c r="AD7504">
        <v>1.89</v>
      </c>
      <c r="AE7504">
        <v>-1.3740000000000001</v>
      </c>
      <c r="AF7504">
        <v>2.0209999999999999</v>
      </c>
      <c r="AG7504">
        <v>-1.121</v>
      </c>
      <c r="AH7504">
        <v>5.6180000000000003</v>
      </c>
      <c r="AI7504">
        <v>-9.15</v>
      </c>
      <c r="AJ7504">
        <v>4.3600000000000003</v>
      </c>
      <c r="AK7504">
        <v>23.8</v>
      </c>
      <c r="AL7504">
        <v>32.200000000000003</v>
      </c>
      <c r="AM7504">
        <v>6.7</v>
      </c>
      <c r="AN7504">
        <v>244.304</v>
      </c>
      <c r="AO7504">
        <v>1984.35</v>
      </c>
      <c r="AP7504" t="s">
        <v>7181</v>
      </c>
    </row>
    <row r="7505" spans="1:42">
      <c r="A7505" t="s">
        <v>7161</v>
      </c>
      <c r="B7505" t="s">
        <v>42</v>
      </c>
      <c r="C7505" t="s">
        <v>7086</v>
      </c>
      <c r="D7505" t="s">
        <v>6943</v>
      </c>
      <c r="E7505" t="s">
        <v>7087</v>
      </c>
      <c r="F7505" t="s">
        <v>6944</v>
      </c>
      <c r="G7505" t="s">
        <v>47</v>
      </c>
      <c r="H7505">
        <v>23</v>
      </c>
      <c r="I7505" t="s">
        <v>63</v>
      </c>
      <c r="J7505" t="s">
        <v>61</v>
      </c>
      <c r="K7505">
        <v>5</v>
      </c>
      <c r="L7505">
        <v>3</v>
      </c>
      <c r="M7505" t="s">
        <v>84</v>
      </c>
      <c r="N7505" t="s">
        <v>1215</v>
      </c>
      <c r="O7505">
        <v>0.82899999999999996</v>
      </c>
      <c r="P7505" t="s">
        <v>51</v>
      </c>
      <c r="R7505" t="s">
        <v>1230</v>
      </c>
      <c r="S7505" t="s">
        <v>42</v>
      </c>
      <c r="T7505">
        <v>1</v>
      </c>
      <c r="U7505">
        <v>1</v>
      </c>
      <c r="V7505">
        <v>0</v>
      </c>
      <c r="W7505">
        <v>0</v>
      </c>
      <c r="X7505">
        <v>0</v>
      </c>
      <c r="Y7505">
        <v>0</v>
      </c>
      <c r="Z7505">
        <v>8</v>
      </c>
      <c r="AA7505">
        <v>88.6</v>
      </c>
      <c r="AB7505">
        <v>80.7</v>
      </c>
      <c r="AC7505">
        <v>3.29</v>
      </c>
      <c r="AD7505">
        <v>1.49</v>
      </c>
      <c r="AE7505">
        <v>0.91500000000000004</v>
      </c>
      <c r="AF7505">
        <v>2.04</v>
      </c>
      <c r="AG7505">
        <v>-0.89800000000000002</v>
      </c>
      <c r="AH7505">
        <v>5.601</v>
      </c>
      <c r="AI7505">
        <v>-5.0199999999999996</v>
      </c>
      <c r="AJ7505">
        <v>9.0399999999999991</v>
      </c>
      <c r="AK7505">
        <v>23.7</v>
      </c>
      <c r="AL7505">
        <v>21</v>
      </c>
      <c r="AM7505">
        <v>4.7</v>
      </c>
      <c r="AN7505">
        <v>208.93899999999999</v>
      </c>
      <c r="AO7505">
        <v>1949.7</v>
      </c>
      <c r="AP7505" t="s">
        <v>7184</v>
      </c>
    </row>
    <row r="7506" spans="1:42">
      <c r="A7506" t="s">
        <v>7161</v>
      </c>
      <c r="B7506" t="s">
        <v>42</v>
      </c>
      <c r="C7506" t="s">
        <v>7086</v>
      </c>
      <c r="D7506" t="s">
        <v>6943</v>
      </c>
      <c r="E7506" t="s">
        <v>7087</v>
      </c>
      <c r="F7506" t="s">
        <v>6944</v>
      </c>
      <c r="G7506" t="s">
        <v>47</v>
      </c>
      <c r="H7506">
        <v>24</v>
      </c>
      <c r="I7506" t="s">
        <v>60</v>
      </c>
      <c r="J7506" t="s">
        <v>61</v>
      </c>
      <c r="K7506">
        <v>5</v>
      </c>
      <c r="L7506">
        <v>4</v>
      </c>
      <c r="M7506" t="s">
        <v>164</v>
      </c>
      <c r="N7506" t="s">
        <v>1215</v>
      </c>
      <c r="O7506">
        <v>0.66800000000000004</v>
      </c>
      <c r="P7506" t="s">
        <v>51</v>
      </c>
      <c r="R7506" t="s">
        <v>1230</v>
      </c>
      <c r="S7506" t="s">
        <v>42</v>
      </c>
      <c r="T7506">
        <v>1</v>
      </c>
      <c r="U7506">
        <v>2</v>
      </c>
      <c r="V7506">
        <v>0</v>
      </c>
      <c r="W7506">
        <v>0</v>
      </c>
      <c r="X7506">
        <v>0</v>
      </c>
      <c r="Y7506">
        <v>0</v>
      </c>
      <c r="Z7506">
        <v>8</v>
      </c>
      <c r="AA7506">
        <v>89.5</v>
      </c>
      <c r="AB7506">
        <v>82</v>
      </c>
      <c r="AC7506">
        <v>3.28</v>
      </c>
      <c r="AD7506">
        <v>1.73</v>
      </c>
      <c r="AE7506">
        <v>-0.27600000000000002</v>
      </c>
      <c r="AF7506">
        <v>1.6379999999999999</v>
      </c>
      <c r="AG7506">
        <v>-0.92200000000000004</v>
      </c>
      <c r="AH7506">
        <v>5.6609999999999996</v>
      </c>
      <c r="AI7506">
        <v>-8.68</v>
      </c>
      <c r="AJ7506">
        <v>4.6399999999999997</v>
      </c>
      <c r="AK7506">
        <v>23.8</v>
      </c>
      <c r="AL7506">
        <v>28.8</v>
      </c>
      <c r="AM7506">
        <v>6.8</v>
      </c>
      <c r="AN7506">
        <v>241.65100000000001</v>
      </c>
      <c r="AO7506">
        <v>1881.73</v>
      </c>
      <c r="AP7506" t="s">
        <v>7185</v>
      </c>
    </row>
    <row r="7507" spans="1:42">
      <c r="A7507" t="s">
        <v>7161</v>
      </c>
      <c r="B7507" t="s">
        <v>42</v>
      </c>
      <c r="C7507" t="s">
        <v>7086</v>
      </c>
      <c r="D7507" t="s">
        <v>6943</v>
      </c>
      <c r="E7507" t="s">
        <v>7087</v>
      </c>
      <c r="F7507" t="s">
        <v>6944</v>
      </c>
      <c r="G7507" t="s">
        <v>47</v>
      </c>
      <c r="H7507">
        <v>25</v>
      </c>
      <c r="I7507" t="s">
        <v>60</v>
      </c>
      <c r="J7507" t="s">
        <v>61</v>
      </c>
      <c r="K7507">
        <v>5</v>
      </c>
      <c r="L7507">
        <v>5</v>
      </c>
      <c r="M7507" t="s">
        <v>84</v>
      </c>
      <c r="N7507" t="s">
        <v>1215</v>
      </c>
      <c r="O7507">
        <v>0.86699999999999999</v>
      </c>
      <c r="P7507" t="s">
        <v>51</v>
      </c>
      <c r="R7507" t="s">
        <v>1230</v>
      </c>
      <c r="S7507" t="s">
        <v>42</v>
      </c>
      <c r="T7507">
        <v>1</v>
      </c>
      <c r="U7507">
        <v>2</v>
      </c>
      <c r="V7507">
        <v>0</v>
      </c>
      <c r="W7507">
        <v>0</v>
      </c>
      <c r="X7507">
        <v>0</v>
      </c>
      <c r="Y7507">
        <v>0</v>
      </c>
      <c r="Z7507">
        <v>8</v>
      </c>
      <c r="AA7507">
        <v>90.2</v>
      </c>
      <c r="AB7507">
        <v>82.2</v>
      </c>
      <c r="AC7507">
        <v>3.28</v>
      </c>
      <c r="AD7507">
        <v>1.73</v>
      </c>
      <c r="AE7507">
        <v>1.391</v>
      </c>
      <c r="AF7507">
        <v>2.1349999999999998</v>
      </c>
      <c r="AG7507">
        <v>-0.84699999999999998</v>
      </c>
      <c r="AH7507">
        <v>5.5190000000000001</v>
      </c>
      <c r="AI7507">
        <v>-4.79</v>
      </c>
      <c r="AJ7507">
        <v>9.17</v>
      </c>
      <c r="AK7507">
        <v>23.7</v>
      </c>
      <c r="AL7507">
        <v>20.9</v>
      </c>
      <c r="AM7507">
        <v>4.4000000000000004</v>
      </c>
      <c r="AN7507">
        <v>207.452</v>
      </c>
      <c r="AO7507">
        <v>1988.22</v>
      </c>
      <c r="AP7507" t="s">
        <v>7186</v>
      </c>
    </row>
    <row r="7508" spans="1:42">
      <c r="A7508" t="s">
        <v>7161</v>
      </c>
      <c r="B7508" t="s">
        <v>42</v>
      </c>
      <c r="C7508" t="s">
        <v>7086</v>
      </c>
      <c r="D7508" t="s">
        <v>6943</v>
      </c>
      <c r="E7508" t="s">
        <v>7087</v>
      </c>
      <c r="F7508" t="s">
        <v>6944</v>
      </c>
      <c r="G7508" t="s">
        <v>47</v>
      </c>
      <c r="H7508">
        <v>26</v>
      </c>
      <c r="I7508" t="s">
        <v>60</v>
      </c>
      <c r="J7508" t="s">
        <v>61</v>
      </c>
      <c r="K7508">
        <v>5</v>
      </c>
      <c r="L7508">
        <v>6</v>
      </c>
      <c r="M7508" t="s">
        <v>164</v>
      </c>
      <c r="N7508" t="s">
        <v>1215</v>
      </c>
      <c r="O7508">
        <v>0.90400000000000003</v>
      </c>
      <c r="P7508" t="s">
        <v>51</v>
      </c>
      <c r="R7508" t="s">
        <v>1230</v>
      </c>
      <c r="S7508" t="s">
        <v>42</v>
      </c>
      <c r="T7508">
        <v>1</v>
      </c>
      <c r="U7508">
        <v>2</v>
      </c>
      <c r="V7508">
        <v>0</v>
      </c>
      <c r="W7508">
        <v>0</v>
      </c>
      <c r="X7508">
        <v>0</v>
      </c>
      <c r="Y7508">
        <v>0</v>
      </c>
      <c r="Z7508">
        <v>8</v>
      </c>
      <c r="AA7508">
        <v>85.6</v>
      </c>
      <c r="AB7508">
        <v>78.3</v>
      </c>
      <c r="AC7508">
        <v>3.28</v>
      </c>
      <c r="AD7508">
        <v>1.73</v>
      </c>
      <c r="AE7508">
        <v>0.91200000000000003</v>
      </c>
      <c r="AF7508">
        <v>2.1320000000000001</v>
      </c>
      <c r="AG7508">
        <v>-0.65700000000000003</v>
      </c>
      <c r="AH7508">
        <v>5.907</v>
      </c>
      <c r="AI7508">
        <v>-8.99</v>
      </c>
      <c r="AJ7508">
        <v>0.65</v>
      </c>
      <c r="AK7508">
        <v>23.7</v>
      </c>
      <c r="AL7508">
        <v>21.8</v>
      </c>
      <c r="AM7508">
        <v>8.9</v>
      </c>
      <c r="AN7508">
        <v>265.54599999999999</v>
      </c>
      <c r="AO7508">
        <v>1637.81</v>
      </c>
      <c r="AP7508" t="s">
        <v>7187</v>
      </c>
    </row>
    <row r="7509" spans="1:42">
      <c r="A7509" t="s">
        <v>7161</v>
      </c>
      <c r="B7509" t="s">
        <v>42</v>
      </c>
      <c r="C7509" t="s">
        <v>7086</v>
      </c>
      <c r="D7509" t="s">
        <v>6943</v>
      </c>
      <c r="E7509" t="s">
        <v>7087</v>
      </c>
      <c r="F7509" t="s">
        <v>6944</v>
      </c>
      <c r="G7509" t="s">
        <v>47</v>
      </c>
      <c r="H7509">
        <v>27</v>
      </c>
      <c r="I7509" t="s">
        <v>48</v>
      </c>
      <c r="J7509" t="s">
        <v>49</v>
      </c>
      <c r="K7509">
        <v>5</v>
      </c>
      <c r="L7509">
        <v>7</v>
      </c>
      <c r="M7509" t="s">
        <v>164</v>
      </c>
      <c r="N7509" t="s">
        <v>1215</v>
      </c>
      <c r="O7509">
        <v>0.70199999999999996</v>
      </c>
      <c r="P7509" t="s">
        <v>51</v>
      </c>
      <c r="Q7509" t="s">
        <v>52</v>
      </c>
      <c r="R7509" t="s">
        <v>1230</v>
      </c>
      <c r="S7509" t="s">
        <v>42</v>
      </c>
      <c r="T7509">
        <v>1</v>
      </c>
      <c r="U7509">
        <v>2</v>
      </c>
      <c r="V7509">
        <v>0</v>
      </c>
      <c r="W7509">
        <v>0</v>
      </c>
      <c r="X7509">
        <v>0</v>
      </c>
      <c r="Y7509">
        <v>0</v>
      </c>
      <c r="Z7509">
        <v>8</v>
      </c>
      <c r="AA7509">
        <v>91</v>
      </c>
      <c r="AB7509">
        <v>83.8</v>
      </c>
      <c r="AC7509">
        <v>3.28</v>
      </c>
      <c r="AD7509">
        <v>1.73</v>
      </c>
      <c r="AE7509">
        <v>-0.03</v>
      </c>
      <c r="AF7509">
        <v>1.9359999999999999</v>
      </c>
      <c r="AG7509">
        <v>-0.70799999999999996</v>
      </c>
      <c r="AH7509">
        <v>5.5880000000000001</v>
      </c>
      <c r="AI7509">
        <v>-9.75</v>
      </c>
      <c r="AJ7509">
        <v>3.65</v>
      </c>
      <c r="AK7509">
        <v>23.8</v>
      </c>
      <c r="AL7509">
        <v>31.7</v>
      </c>
      <c r="AM7509">
        <v>7.1</v>
      </c>
      <c r="AN7509">
        <v>249.262</v>
      </c>
      <c r="AO7509">
        <v>2035.56</v>
      </c>
      <c r="AP7509" t="s">
        <v>7188</v>
      </c>
    </row>
    <row r="7510" spans="1:42">
      <c r="A7510" t="s">
        <v>7161</v>
      </c>
      <c r="B7510" t="s">
        <v>42</v>
      </c>
      <c r="C7510" t="s">
        <v>7086</v>
      </c>
      <c r="D7510" t="s">
        <v>6943</v>
      </c>
      <c r="E7510" t="s">
        <v>7087</v>
      </c>
      <c r="F7510" t="s">
        <v>6944</v>
      </c>
      <c r="G7510" t="s">
        <v>47</v>
      </c>
      <c r="H7510">
        <v>28</v>
      </c>
      <c r="I7510" t="s">
        <v>56</v>
      </c>
      <c r="J7510" t="s">
        <v>57</v>
      </c>
      <c r="K7510">
        <v>6</v>
      </c>
      <c r="L7510">
        <v>1</v>
      </c>
      <c r="M7510" t="s">
        <v>84</v>
      </c>
      <c r="N7510" t="s">
        <v>1215</v>
      </c>
      <c r="O7510">
        <v>0.92700000000000005</v>
      </c>
      <c r="P7510" t="s">
        <v>149</v>
      </c>
      <c r="R7510" t="s">
        <v>165</v>
      </c>
      <c r="S7510" t="s">
        <v>54</v>
      </c>
      <c r="T7510">
        <v>0</v>
      </c>
      <c r="U7510">
        <v>0</v>
      </c>
      <c r="V7510">
        <v>1</v>
      </c>
      <c r="W7510">
        <v>0</v>
      </c>
      <c r="X7510">
        <v>0</v>
      </c>
      <c r="Y7510">
        <v>0</v>
      </c>
      <c r="Z7510">
        <v>8</v>
      </c>
      <c r="AA7510">
        <v>92.1</v>
      </c>
      <c r="AB7510">
        <v>83.4</v>
      </c>
      <c r="AC7510">
        <v>3.56</v>
      </c>
      <c r="AD7510">
        <v>1.66</v>
      </c>
      <c r="AE7510">
        <v>0.14799999999999999</v>
      </c>
      <c r="AF7510">
        <v>3.3969999999999998</v>
      </c>
      <c r="AG7510">
        <v>-0.97299999999999998</v>
      </c>
      <c r="AH7510">
        <v>5.7249999999999996</v>
      </c>
      <c r="AI7510">
        <v>-4.7699999999999996</v>
      </c>
      <c r="AJ7510">
        <v>9.44</v>
      </c>
      <c r="AK7510">
        <v>23.7</v>
      </c>
      <c r="AL7510">
        <v>25.3</v>
      </c>
      <c r="AM7510">
        <v>3.9</v>
      </c>
      <c r="AN7510">
        <v>206.69</v>
      </c>
      <c r="AO7510">
        <v>2065.13</v>
      </c>
      <c r="AP7510" t="s">
        <v>7189</v>
      </c>
    </row>
    <row r="7511" spans="1:42">
      <c r="A7511" t="s">
        <v>7161</v>
      </c>
      <c r="B7511" t="s">
        <v>42</v>
      </c>
      <c r="C7511" t="s">
        <v>7086</v>
      </c>
      <c r="D7511" t="s">
        <v>6943</v>
      </c>
      <c r="E7511" t="s">
        <v>7087</v>
      </c>
      <c r="F7511" t="s">
        <v>6944</v>
      </c>
      <c r="G7511" t="s">
        <v>47</v>
      </c>
      <c r="H7511">
        <v>29</v>
      </c>
      <c r="I7511" t="s">
        <v>56</v>
      </c>
      <c r="J7511" t="s">
        <v>57</v>
      </c>
      <c r="K7511">
        <v>6</v>
      </c>
      <c r="L7511">
        <v>2</v>
      </c>
      <c r="M7511" t="s">
        <v>84</v>
      </c>
      <c r="N7511" t="s">
        <v>1215</v>
      </c>
      <c r="O7511">
        <v>0.873</v>
      </c>
      <c r="P7511" t="s">
        <v>149</v>
      </c>
      <c r="R7511" t="s">
        <v>165</v>
      </c>
      <c r="S7511" t="s">
        <v>54</v>
      </c>
      <c r="T7511">
        <v>1</v>
      </c>
      <c r="U7511">
        <v>0</v>
      </c>
      <c r="V7511">
        <v>1</v>
      </c>
      <c r="W7511">
        <v>0</v>
      </c>
      <c r="X7511">
        <v>0</v>
      </c>
      <c r="Y7511">
        <v>0</v>
      </c>
      <c r="Z7511">
        <v>8</v>
      </c>
      <c r="AA7511">
        <v>89.3</v>
      </c>
      <c r="AB7511">
        <v>82</v>
      </c>
      <c r="AC7511">
        <v>3.44</v>
      </c>
      <c r="AD7511">
        <v>1.5</v>
      </c>
      <c r="AE7511">
        <v>0.92100000000000004</v>
      </c>
      <c r="AF7511">
        <v>1.3080000000000001</v>
      </c>
      <c r="AG7511">
        <v>-0.98099999999999998</v>
      </c>
      <c r="AH7511">
        <v>5.56</v>
      </c>
      <c r="AI7511">
        <v>-6.36</v>
      </c>
      <c r="AJ7511">
        <v>11.1</v>
      </c>
      <c r="AK7511">
        <v>23.8</v>
      </c>
      <c r="AL7511">
        <v>32.5</v>
      </c>
      <c r="AM7511">
        <v>4.2</v>
      </c>
      <c r="AN7511">
        <v>209.71799999999999</v>
      </c>
      <c r="AO7511">
        <v>2449.19</v>
      </c>
      <c r="AP7511" t="s">
        <v>7190</v>
      </c>
    </row>
    <row r="7512" spans="1:42">
      <c r="A7512" t="s">
        <v>7161</v>
      </c>
      <c r="B7512" t="s">
        <v>42</v>
      </c>
      <c r="C7512" t="s">
        <v>7086</v>
      </c>
      <c r="D7512" t="s">
        <v>6943</v>
      </c>
      <c r="E7512" t="s">
        <v>7087</v>
      </c>
      <c r="F7512" t="s">
        <v>6944</v>
      </c>
      <c r="G7512" t="s">
        <v>47</v>
      </c>
      <c r="H7512">
        <v>30</v>
      </c>
      <c r="I7512" t="s">
        <v>48</v>
      </c>
      <c r="J7512" t="s">
        <v>49</v>
      </c>
      <c r="K7512">
        <v>6</v>
      </c>
      <c r="L7512">
        <v>3</v>
      </c>
      <c r="M7512" t="s">
        <v>84</v>
      </c>
      <c r="N7512" t="s">
        <v>1215</v>
      </c>
      <c r="O7512">
        <v>0.90800000000000003</v>
      </c>
      <c r="P7512" t="s">
        <v>149</v>
      </c>
      <c r="Q7512" t="s">
        <v>150</v>
      </c>
      <c r="R7512" t="s">
        <v>165</v>
      </c>
      <c r="S7512" t="s">
        <v>54</v>
      </c>
      <c r="T7512">
        <v>2</v>
      </c>
      <c r="U7512">
        <v>0</v>
      </c>
      <c r="V7512">
        <v>1</v>
      </c>
      <c r="W7512">
        <v>0</v>
      </c>
      <c r="X7512">
        <v>0</v>
      </c>
      <c r="Y7512">
        <v>0</v>
      </c>
      <c r="Z7512">
        <v>8</v>
      </c>
      <c r="AA7512">
        <v>91.7</v>
      </c>
      <c r="AB7512">
        <v>84.2</v>
      </c>
      <c r="AC7512">
        <v>3.81</v>
      </c>
      <c r="AD7512">
        <v>1.78</v>
      </c>
      <c r="AE7512">
        <v>-0.34200000000000003</v>
      </c>
      <c r="AF7512">
        <v>2.5779999999999998</v>
      </c>
      <c r="AG7512">
        <v>-1.036</v>
      </c>
      <c r="AH7512">
        <v>5.5750000000000002</v>
      </c>
      <c r="AI7512">
        <v>-6.82</v>
      </c>
      <c r="AJ7512">
        <v>8.24</v>
      </c>
      <c r="AK7512">
        <v>23.8</v>
      </c>
      <c r="AL7512">
        <v>32.4</v>
      </c>
      <c r="AM7512">
        <v>4.8</v>
      </c>
      <c r="AN7512">
        <v>219.483</v>
      </c>
      <c r="AO7512">
        <v>2108.84</v>
      </c>
      <c r="AP7512" t="s">
        <v>7191</v>
      </c>
    </row>
    <row r="7513" spans="1:42">
      <c r="A7513" t="s">
        <v>7068</v>
      </c>
      <c r="B7513" t="s">
        <v>42</v>
      </c>
      <c r="C7513" t="s">
        <v>7086</v>
      </c>
      <c r="D7513" t="s">
        <v>6943</v>
      </c>
      <c r="E7513" t="s">
        <v>7087</v>
      </c>
      <c r="F7513" t="s">
        <v>6944</v>
      </c>
      <c r="G7513" t="s">
        <v>47</v>
      </c>
      <c r="H7513">
        <v>3</v>
      </c>
      <c r="I7513" t="s">
        <v>69</v>
      </c>
      <c r="J7513" t="s">
        <v>61</v>
      </c>
      <c r="K7513">
        <v>2</v>
      </c>
      <c r="L7513">
        <v>2</v>
      </c>
      <c r="M7513" t="s">
        <v>84</v>
      </c>
      <c r="N7513" t="s">
        <v>1215</v>
      </c>
      <c r="O7513">
        <v>0.93200000000000005</v>
      </c>
      <c r="P7513" t="s">
        <v>51</v>
      </c>
      <c r="R7513" t="s">
        <v>116</v>
      </c>
      <c r="S7513" t="s">
        <v>42</v>
      </c>
      <c r="T7513">
        <v>0</v>
      </c>
      <c r="U7513">
        <v>1</v>
      </c>
      <c r="V7513">
        <v>1</v>
      </c>
      <c r="W7513">
        <v>0</v>
      </c>
      <c r="X7513">
        <v>0</v>
      </c>
      <c r="Y7513">
        <v>0</v>
      </c>
      <c r="Z7513">
        <v>9</v>
      </c>
      <c r="AA7513">
        <v>96</v>
      </c>
      <c r="AB7513">
        <v>86.9</v>
      </c>
      <c r="AC7513">
        <v>3.66</v>
      </c>
      <c r="AD7513">
        <v>1.76</v>
      </c>
      <c r="AE7513">
        <v>9.9000000000000005E-2</v>
      </c>
      <c r="AF7513">
        <v>3.419</v>
      </c>
      <c r="AG7513">
        <v>-1.4370000000000001</v>
      </c>
      <c r="AH7513">
        <v>5.5960000000000001</v>
      </c>
      <c r="AI7513">
        <v>-6.71</v>
      </c>
      <c r="AJ7513">
        <v>11.71</v>
      </c>
      <c r="AK7513">
        <v>23.7</v>
      </c>
      <c r="AL7513">
        <v>48.3</v>
      </c>
      <c r="AM7513">
        <v>3.2</v>
      </c>
      <c r="AN7513">
        <v>209.733</v>
      </c>
      <c r="AO7513">
        <v>2745.69</v>
      </c>
      <c r="AP7513" t="s">
        <v>7194</v>
      </c>
    </row>
    <row r="7514" spans="1:42">
      <c r="A7514" t="s">
        <v>7068</v>
      </c>
      <c r="B7514" t="s">
        <v>42</v>
      </c>
      <c r="C7514" t="s">
        <v>7086</v>
      </c>
      <c r="D7514" t="s">
        <v>6943</v>
      </c>
      <c r="E7514" t="s">
        <v>7087</v>
      </c>
      <c r="F7514" t="s">
        <v>6944</v>
      </c>
      <c r="G7514" t="s">
        <v>47</v>
      </c>
      <c r="H7514">
        <v>8</v>
      </c>
      <c r="I7514" t="s">
        <v>198</v>
      </c>
      <c r="J7514" t="s">
        <v>61</v>
      </c>
      <c r="K7514">
        <v>3</v>
      </c>
      <c r="L7514">
        <v>2</v>
      </c>
      <c r="M7514" t="s">
        <v>84</v>
      </c>
      <c r="N7514" t="s">
        <v>1215</v>
      </c>
      <c r="O7514">
        <v>0.93</v>
      </c>
      <c r="P7514" t="s">
        <v>71</v>
      </c>
      <c r="R7514" t="s">
        <v>72</v>
      </c>
      <c r="S7514" t="s">
        <v>54</v>
      </c>
      <c r="T7514">
        <v>0</v>
      </c>
      <c r="U7514">
        <v>1</v>
      </c>
      <c r="V7514">
        <v>2</v>
      </c>
      <c r="W7514">
        <v>0</v>
      </c>
      <c r="X7514">
        <v>0</v>
      </c>
      <c r="Y7514">
        <v>0</v>
      </c>
      <c r="Z7514">
        <v>9</v>
      </c>
      <c r="AA7514">
        <v>95.9</v>
      </c>
      <c r="AB7514">
        <v>86</v>
      </c>
      <c r="AC7514">
        <v>3.24</v>
      </c>
      <c r="AD7514">
        <v>1.5</v>
      </c>
      <c r="AE7514">
        <v>-0.30299999999999999</v>
      </c>
      <c r="AF7514">
        <v>2.5179999999999998</v>
      </c>
      <c r="AG7514">
        <v>-1.478</v>
      </c>
      <c r="AH7514">
        <v>5.52</v>
      </c>
      <c r="AI7514">
        <v>-4.47</v>
      </c>
      <c r="AJ7514">
        <v>9.2100000000000009</v>
      </c>
      <c r="AK7514">
        <v>23.6</v>
      </c>
      <c r="AL7514">
        <v>24.8</v>
      </c>
      <c r="AM7514">
        <v>3.7</v>
      </c>
      <c r="AN7514">
        <v>205.827</v>
      </c>
      <c r="AO7514">
        <v>2056.91</v>
      </c>
      <c r="AP7514" t="s">
        <v>7199</v>
      </c>
    </row>
    <row r="7515" spans="1:42">
      <c r="A7515" t="s">
        <v>7068</v>
      </c>
      <c r="B7515" t="s">
        <v>42</v>
      </c>
      <c r="C7515" t="s">
        <v>7086</v>
      </c>
      <c r="D7515" t="s">
        <v>6943</v>
      </c>
      <c r="E7515" t="s">
        <v>7087</v>
      </c>
      <c r="F7515" t="s">
        <v>6944</v>
      </c>
      <c r="G7515" t="s">
        <v>47</v>
      </c>
      <c r="H7515">
        <v>9</v>
      </c>
      <c r="I7515" t="s">
        <v>69</v>
      </c>
      <c r="J7515" t="s">
        <v>61</v>
      </c>
      <c r="K7515">
        <v>3</v>
      </c>
      <c r="L7515">
        <v>3</v>
      </c>
      <c r="M7515" t="s">
        <v>84</v>
      </c>
      <c r="N7515" t="s">
        <v>1215</v>
      </c>
      <c r="O7515">
        <v>0.66700000000000004</v>
      </c>
      <c r="P7515" t="s">
        <v>71</v>
      </c>
      <c r="R7515" t="s">
        <v>72</v>
      </c>
      <c r="S7515" t="s">
        <v>54</v>
      </c>
      <c r="T7515">
        <v>0</v>
      </c>
      <c r="U7515">
        <v>2</v>
      </c>
      <c r="V7515">
        <v>2</v>
      </c>
      <c r="W7515">
        <v>0</v>
      </c>
      <c r="X7515">
        <v>0</v>
      </c>
      <c r="Y7515">
        <v>0</v>
      </c>
      <c r="Z7515">
        <v>9</v>
      </c>
      <c r="AA7515">
        <v>96.1</v>
      </c>
      <c r="AB7515">
        <v>87</v>
      </c>
      <c r="AC7515">
        <v>3.24</v>
      </c>
      <c r="AD7515">
        <v>1.5</v>
      </c>
      <c r="AE7515">
        <v>-1.179</v>
      </c>
      <c r="AF7515">
        <v>2.1560000000000001</v>
      </c>
      <c r="AG7515">
        <v>-1.7330000000000001</v>
      </c>
      <c r="AH7515">
        <v>5.6260000000000003</v>
      </c>
      <c r="AI7515">
        <v>-7.3</v>
      </c>
      <c r="AJ7515">
        <v>7.86</v>
      </c>
      <c r="AK7515">
        <v>23.7</v>
      </c>
      <c r="AL7515">
        <v>35.799999999999997</v>
      </c>
      <c r="AM7515">
        <v>4.7</v>
      </c>
      <c r="AN7515">
        <v>222.74600000000001</v>
      </c>
      <c r="AO7515">
        <v>2178.41</v>
      </c>
      <c r="AP7515" t="s">
        <v>7200</v>
      </c>
    </row>
    <row r="7516" spans="1:42">
      <c r="A7516" t="s">
        <v>7031</v>
      </c>
      <c r="B7516" t="s">
        <v>54</v>
      </c>
      <c r="C7516" t="s">
        <v>7086</v>
      </c>
      <c r="D7516" t="s">
        <v>6943</v>
      </c>
      <c r="E7516" t="s">
        <v>7087</v>
      </c>
      <c r="F7516" t="s">
        <v>6944</v>
      </c>
      <c r="G7516" t="s">
        <v>47</v>
      </c>
      <c r="H7516">
        <v>2</v>
      </c>
      <c r="I7516" t="s">
        <v>48</v>
      </c>
      <c r="J7516" t="s">
        <v>49</v>
      </c>
      <c r="K7516">
        <v>1</v>
      </c>
      <c r="L7516">
        <v>2</v>
      </c>
      <c r="M7516" t="s">
        <v>84</v>
      </c>
      <c r="N7516" t="s">
        <v>1215</v>
      </c>
      <c r="O7516">
        <v>0.89800000000000002</v>
      </c>
      <c r="P7516" t="s">
        <v>149</v>
      </c>
      <c r="Q7516" t="s">
        <v>150</v>
      </c>
      <c r="R7516" t="s">
        <v>97</v>
      </c>
      <c r="S7516" t="s">
        <v>42</v>
      </c>
      <c r="T7516">
        <v>1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10</v>
      </c>
      <c r="AA7516">
        <v>92.6</v>
      </c>
      <c r="AB7516">
        <v>83.1</v>
      </c>
      <c r="AC7516">
        <v>3.7</v>
      </c>
      <c r="AD7516">
        <v>1.88</v>
      </c>
      <c r="AE7516">
        <v>0.05</v>
      </c>
      <c r="AF7516">
        <v>2.7549999999999999</v>
      </c>
      <c r="AG7516">
        <v>1.8420000000000001</v>
      </c>
      <c r="AH7516">
        <v>5.7240000000000002</v>
      </c>
      <c r="AI7516">
        <v>2.99</v>
      </c>
      <c r="AJ7516">
        <v>11.91</v>
      </c>
      <c r="AK7516">
        <v>23.6</v>
      </c>
      <c r="AL7516">
        <v>-17.600000000000001</v>
      </c>
      <c r="AM7516">
        <v>2.9</v>
      </c>
      <c r="AN7516">
        <v>165.94399999999999</v>
      </c>
      <c r="AO7516">
        <v>2385</v>
      </c>
      <c r="AP7516" t="s">
        <v>7202</v>
      </c>
    </row>
    <row r="7517" spans="1:42">
      <c r="A7517" t="s">
        <v>7031</v>
      </c>
      <c r="B7517" t="s">
        <v>54</v>
      </c>
      <c r="C7517" t="s">
        <v>7086</v>
      </c>
      <c r="D7517" t="s">
        <v>6943</v>
      </c>
      <c r="E7517" t="s">
        <v>7087</v>
      </c>
      <c r="F7517" t="s">
        <v>6944</v>
      </c>
      <c r="G7517" t="s">
        <v>47</v>
      </c>
      <c r="H7517">
        <v>5</v>
      </c>
      <c r="I7517" t="s">
        <v>60</v>
      </c>
      <c r="J7517" t="s">
        <v>61</v>
      </c>
      <c r="K7517">
        <v>2</v>
      </c>
      <c r="L7517">
        <v>3</v>
      </c>
      <c r="M7517" t="s">
        <v>84</v>
      </c>
      <c r="N7517" t="s">
        <v>1215</v>
      </c>
      <c r="O7517">
        <v>0.91400000000000003</v>
      </c>
      <c r="P7517" t="s">
        <v>149</v>
      </c>
      <c r="R7517" t="s">
        <v>78</v>
      </c>
      <c r="S7517" t="s">
        <v>54</v>
      </c>
      <c r="T7517">
        <v>0</v>
      </c>
      <c r="U7517">
        <v>2</v>
      </c>
      <c r="V7517">
        <v>1</v>
      </c>
      <c r="W7517">
        <v>0</v>
      </c>
      <c r="X7517">
        <v>0</v>
      </c>
      <c r="Y7517">
        <v>0</v>
      </c>
      <c r="Z7517">
        <v>10</v>
      </c>
      <c r="AA7517">
        <v>94.1</v>
      </c>
      <c r="AB7517">
        <v>84.9</v>
      </c>
      <c r="AC7517">
        <v>3.39</v>
      </c>
      <c r="AD7517">
        <v>1.71</v>
      </c>
      <c r="AE7517">
        <v>-0.58699999999999997</v>
      </c>
      <c r="AF7517">
        <v>3.1320000000000001</v>
      </c>
      <c r="AG7517">
        <v>1.69</v>
      </c>
      <c r="AH7517">
        <v>5.9189999999999996</v>
      </c>
      <c r="AI7517">
        <v>4.5199999999999996</v>
      </c>
      <c r="AJ7517">
        <v>11.35</v>
      </c>
      <c r="AK7517">
        <v>23.7</v>
      </c>
      <c r="AL7517">
        <v>-27.9</v>
      </c>
      <c r="AM7517">
        <v>3</v>
      </c>
      <c r="AN7517">
        <v>158.33500000000001</v>
      </c>
      <c r="AO7517">
        <v>2426.17</v>
      </c>
      <c r="AP7517" t="s">
        <v>7205</v>
      </c>
    </row>
    <row r="7518" spans="1:42">
      <c r="A7518" t="s">
        <v>7031</v>
      </c>
      <c r="B7518" t="s">
        <v>54</v>
      </c>
      <c r="C7518" t="s">
        <v>7086</v>
      </c>
      <c r="D7518" t="s">
        <v>6943</v>
      </c>
      <c r="E7518" t="s">
        <v>7087</v>
      </c>
      <c r="F7518" t="s">
        <v>6944</v>
      </c>
      <c r="G7518" t="s">
        <v>47</v>
      </c>
      <c r="H7518">
        <v>6</v>
      </c>
      <c r="I7518" t="s">
        <v>56</v>
      </c>
      <c r="J7518" t="s">
        <v>57</v>
      </c>
      <c r="K7518">
        <v>2</v>
      </c>
      <c r="L7518">
        <v>4</v>
      </c>
      <c r="M7518" t="s">
        <v>84</v>
      </c>
      <c r="N7518" t="s">
        <v>1215</v>
      </c>
      <c r="O7518">
        <v>0.92</v>
      </c>
      <c r="P7518" t="s">
        <v>149</v>
      </c>
      <c r="R7518" t="s">
        <v>78</v>
      </c>
      <c r="S7518" t="s">
        <v>54</v>
      </c>
      <c r="T7518">
        <v>0</v>
      </c>
      <c r="U7518">
        <v>2</v>
      </c>
      <c r="V7518">
        <v>1</v>
      </c>
      <c r="W7518">
        <v>0</v>
      </c>
      <c r="X7518">
        <v>0</v>
      </c>
      <c r="Y7518">
        <v>0</v>
      </c>
      <c r="Z7518">
        <v>10</v>
      </c>
      <c r="AA7518">
        <v>94.7</v>
      </c>
      <c r="AB7518">
        <v>85.3</v>
      </c>
      <c r="AC7518">
        <v>3.1</v>
      </c>
      <c r="AD7518">
        <v>1.59</v>
      </c>
      <c r="AE7518">
        <v>-2.0619999999999998</v>
      </c>
      <c r="AF7518">
        <v>2.5019999999999998</v>
      </c>
      <c r="AG7518">
        <v>1.41</v>
      </c>
      <c r="AH7518">
        <v>5.7629999999999999</v>
      </c>
      <c r="AI7518">
        <v>5.29</v>
      </c>
      <c r="AJ7518">
        <v>11.38</v>
      </c>
      <c r="AK7518">
        <v>23.7</v>
      </c>
      <c r="AL7518">
        <v>-29.4</v>
      </c>
      <c r="AM7518">
        <v>3.1</v>
      </c>
      <c r="AN7518">
        <v>155.15199999999999</v>
      </c>
      <c r="AO7518">
        <v>2497.2600000000002</v>
      </c>
      <c r="AP7518" t="s">
        <v>7206</v>
      </c>
    </row>
    <row r="7519" spans="1:42">
      <c r="A7519" t="s">
        <v>7031</v>
      </c>
      <c r="B7519" t="s">
        <v>54</v>
      </c>
      <c r="C7519" t="s">
        <v>7086</v>
      </c>
      <c r="D7519" t="s">
        <v>6943</v>
      </c>
      <c r="E7519" t="s">
        <v>7087</v>
      </c>
      <c r="F7519" t="s">
        <v>6944</v>
      </c>
      <c r="G7519" t="s">
        <v>47</v>
      </c>
      <c r="H7519">
        <v>11</v>
      </c>
      <c r="I7519" t="s">
        <v>56</v>
      </c>
      <c r="J7519" t="s">
        <v>57</v>
      </c>
      <c r="K7519">
        <v>3</v>
      </c>
      <c r="L7519">
        <v>4</v>
      </c>
      <c r="M7519" t="s">
        <v>84</v>
      </c>
      <c r="N7519" t="s">
        <v>1215</v>
      </c>
      <c r="O7519">
        <v>0.91300000000000003</v>
      </c>
      <c r="P7519" t="s">
        <v>51</v>
      </c>
      <c r="R7519" t="s">
        <v>2780</v>
      </c>
      <c r="S7519" t="s">
        <v>42</v>
      </c>
      <c r="T7519">
        <v>1</v>
      </c>
      <c r="U7519">
        <v>2</v>
      </c>
      <c r="V7519">
        <v>2</v>
      </c>
      <c r="W7519">
        <v>0</v>
      </c>
      <c r="X7519">
        <v>0</v>
      </c>
      <c r="Y7519">
        <v>0</v>
      </c>
      <c r="Z7519">
        <v>10</v>
      </c>
      <c r="AA7519">
        <v>94.6</v>
      </c>
      <c r="AB7519">
        <v>85.9</v>
      </c>
      <c r="AC7519">
        <v>3.43</v>
      </c>
      <c r="AD7519">
        <v>1.54</v>
      </c>
      <c r="AE7519">
        <v>2.9000000000000001E-2</v>
      </c>
      <c r="AF7519">
        <v>0.88900000000000001</v>
      </c>
      <c r="AG7519">
        <v>1.6970000000000001</v>
      </c>
      <c r="AH7519">
        <v>5.665</v>
      </c>
      <c r="AI7519">
        <v>3.4</v>
      </c>
      <c r="AJ7519">
        <v>12.68</v>
      </c>
      <c r="AK7519">
        <v>23.7</v>
      </c>
      <c r="AL7519">
        <v>-24.8</v>
      </c>
      <c r="AM7519">
        <v>2.6</v>
      </c>
      <c r="AN7519">
        <v>165.035</v>
      </c>
      <c r="AO7519">
        <v>2628.45</v>
      </c>
      <c r="AP7519" t="s">
        <v>7211</v>
      </c>
    </row>
    <row r="7520" spans="1:42">
      <c r="A7520" t="s">
        <v>7031</v>
      </c>
      <c r="B7520" t="s">
        <v>54</v>
      </c>
      <c r="C7520" t="s">
        <v>7086</v>
      </c>
      <c r="D7520" t="s">
        <v>6943</v>
      </c>
      <c r="E7520" t="s">
        <v>7087</v>
      </c>
      <c r="F7520" t="s">
        <v>6944</v>
      </c>
      <c r="G7520" t="s">
        <v>47</v>
      </c>
      <c r="H7520">
        <v>12</v>
      </c>
      <c r="I7520" t="s">
        <v>48</v>
      </c>
      <c r="J7520" t="s">
        <v>49</v>
      </c>
      <c r="K7520">
        <v>3</v>
      </c>
      <c r="L7520">
        <v>5</v>
      </c>
      <c r="M7520" t="s">
        <v>84</v>
      </c>
      <c r="N7520" t="s">
        <v>1215</v>
      </c>
      <c r="O7520">
        <v>0.90600000000000003</v>
      </c>
      <c r="P7520" t="s">
        <v>51</v>
      </c>
      <c r="Q7520" t="s">
        <v>52</v>
      </c>
      <c r="R7520" t="s">
        <v>2780</v>
      </c>
      <c r="S7520" t="s">
        <v>42</v>
      </c>
      <c r="T7520">
        <v>2</v>
      </c>
      <c r="U7520">
        <v>2</v>
      </c>
      <c r="V7520">
        <v>2</v>
      </c>
      <c r="W7520">
        <v>0</v>
      </c>
      <c r="X7520">
        <v>0</v>
      </c>
      <c r="Y7520">
        <v>0</v>
      </c>
      <c r="Z7520">
        <v>10</v>
      </c>
      <c r="AA7520">
        <v>94</v>
      </c>
      <c r="AB7520">
        <v>85.6</v>
      </c>
      <c r="AC7520">
        <v>3.72</v>
      </c>
      <c r="AD7520">
        <v>1.89</v>
      </c>
      <c r="AE7520">
        <v>-0.755</v>
      </c>
      <c r="AF7520">
        <v>2.4940000000000002</v>
      </c>
      <c r="AG7520">
        <v>1.6819999999999999</v>
      </c>
      <c r="AH7520">
        <v>5.7569999999999997</v>
      </c>
      <c r="AI7520">
        <v>3.37</v>
      </c>
      <c r="AJ7520">
        <v>10.68</v>
      </c>
      <c r="AK7520">
        <v>23.7</v>
      </c>
      <c r="AL7520">
        <v>-18.399999999999999</v>
      </c>
      <c r="AM7520">
        <v>3.1</v>
      </c>
      <c r="AN7520">
        <v>162.56800000000001</v>
      </c>
      <c r="AO7520">
        <v>2241.77</v>
      </c>
      <c r="AP7520" t="s">
        <v>7212</v>
      </c>
    </row>
    <row r="7521" spans="1:42">
      <c r="A7521" t="s">
        <v>7031</v>
      </c>
      <c r="B7521" t="s">
        <v>54</v>
      </c>
      <c r="C7521" t="s">
        <v>7086</v>
      </c>
      <c r="D7521" t="s">
        <v>6943</v>
      </c>
      <c r="E7521" t="s">
        <v>7087</v>
      </c>
      <c r="F7521" t="s">
        <v>6944</v>
      </c>
      <c r="G7521" t="s">
        <v>47</v>
      </c>
      <c r="H7521">
        <v>13</v>
      </c>
      <c r="I7521" t="s">
        <v>56</v>
      </c>
      <c r="J7521" t="s">
        <v>57</v>
      </c>
      <c r="K7521">
        <v>4</v>
      </c>
      <c r="L7521">
        <v>1</v>
      </c>
      <c r="M7521" t="s">
        <v>84</v>
      </c>
      <c r="N7521" t="s">
        <v>1215</v>
      </c>
      <c r="O7521">
        <v>0.90800000000000003</v>
      </c>
      <c r="P7521" t="s">
        <v>71</v>
      </c>
      <c r="R7521" t="s">
        <v>1230</v>
      </c>
      <c r="S7521" t="s">
        <v>42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11</v>
      </c>
      <c r="AA7521">
        <v>92.8</v>
      </c>
      <c r="AB7521">
        <v>83.3</v>
      </c>
      <c r="AC7521">
        <v>3.2</v>
      </c>
      <c r="AD7521">
        <v>1.53</v>
      </c>
      <c r="AE7521">
        <v>1.548</v>
      </c>
      <c r="AF7521">
        <v>2.3159999999999998</v>
      </c>
      <c r="AG7521">
        <v>1.772</v>
      </c>
      <c r="AH7521">
        <v>5.9130000000000003</v>
      </c>
      <c r="AI7521">
        <v>5.01</v>
      </c>
      <c r="AJ7521">
        <v>12.85</v>
      </c>
      <c r="AK7521">
        <v>23.6</v>
      </c>
      <c r="AL7521">
        <v>-37.700000000000003</v>
      </c>
      <c r="AM7521">
        <v>3.1</v>
      </c>
      <c r="AN7521">
        <v>158.755</v>
      </c>
      <c r="AO7521">
        <v>2680.26</v>
      </c>
      <c r="AP7521" t="s">
        <v>7213</v>
      </c>
    </row>
    <row r="7522" spans="1:42">
      <c r="A7522" t="s">
        <v>7031</v>
      </c>
      <c r="B7522" t="s">
        <v>54</v>
      </c>
      <c r="C7522" t="s">
        <v>7086</v>
      </c>
      <c r="D7522" t="s">
        <v>6943</v>
      </c>
      <c r="E7522" t="s">
        <v>7087</v>
      </c>
      <c r="F7522" t="s">
        <v>6944</v>
      </c>
      <c r="G7522" t="s">
        <v>47</v>
      </c>
      <c r="H7522">
        <v>14</v>
      </c>
      <c r="I7522" t="s">
        <v>69</v>
      </c>
      <c r="J7522" t="s">
        <v>61</v>
      </c>
      <c r="K7522">
        <v>4</v>
      </c>
      <c r="L7522">
        <v>2</v>
      </c>
      <c r="M7522" t="s">
        <v>84</v>
      </c>
      <c r="N7522" t="s">
        <v>1215</v>
      </c>
      <c r="O7522">
        <v>0.90600000000000003</v>
      </c>
      <c r="P7522" t="s">
        <v>71</v>
      </c>
      <c r="R7522" t="s">
        <v>1230</v>
      </c>
      <c r="S7522" t="s">
        <v>42</v>
      </c>
      <c r="T7522">
        <v>1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11</v>
      </c>
      <c r="AA7522">
        <v>92.6</v>
      </c>
      <c r="AB7522">
        <v>83.1</v>
      </c>
      <c r="AC7522">
        <v>3.28</v>
      </c>
      <c r="AD7522">
        <v>1.73</v>
      </c>
      <c r="AE7522">
        <v>-0.33400000000000002</v>
      </c>
      <c r="AF7522">
        <v>3.4119999999999999</v>
      </c>
      <c r="AG7522">
        <v>1.821</v>
      </c>
      <c r="AH7522">
        <v>5.7910000000000004</v>
      </c>
      <c r="AI7522">
        <v>4.59</v>
      </c>
      <c r="AJ7522">
        <v>11.88</v>
      </c>
      <c r="AK7522">
        <v>23.6</v>
      </c>
      <c r="AL7522">
        <v>-28.4</v>
      </c>
      <c r="AM7522">
        <v>3</v>
      </c>
      <c r="AN7522">
        <v>158.93199999999999</v>
      </c>
      <c r="AO7522">
        <v>2476.79</v>
      </c>
      <c r="AP7522" t="s">
        <v>7214</v>
      </c>
    </row>
    <row r="7523" spans="1:42">
      <c r="A7523" t="s">
        <v>7031</v>
      </c>
      <c r="B7523" t="s">
        <v>54</v>
      </c>
      <c r="C7523" t="s">
        <v>7086</v>
      </c>
      <c r="D7523" t="s">
        <v>6943</v>
      </c>
      <c r="E7523" t="s">
        <v>7087</v>
      </c>
      <c r="F7523" t="s">
        <v>6944</v>
      </c>
      <c r="G7523" t="s">
        <v>47</v>
      </c>
      <c r="H7523">
        <v>15</v>
      </c>
      <c r="I7523" t="s">
        <v>63</v>
      </c>
      <c r="J7523" t="s">
        <v>61</v>
      </c>
      <c r="K7523">
        <v>4</v>
      </c>
      <c r="L7523">
        <v>3</v>
      </c>
      <c r="M7523" t="s">
        <v>84</v>
      </c>
      <c r="N7523" t="s">
        <v>1215</v>
      </c>
      <c r="O7523">
        <v>0.91400000000000003</v>
      </c>
      <c r="P7523" t="s">
        <v>71</v>
      </c>
      <c r="R7523" t="s">
        <v>1230</v>
      </c>
      <c r="S7523" t="s">
        <v>42</v>
      </c>
      <c r="T7523">
        <v>1</v>
      </c>
      <c r="U7523">
        <v>1</v>
      </c>
      <c r="V7523">
        <v>0</v>
      </c>
      <c r="W7523">
        <v>0</v>
      </c>
      <c r="X7523">
        <v>0</v>
      </c>
      <c r="Y7523">
        <v>0</v>
      </c>
      <c r="Z7523">
        <v>11</v>
      </c>
      <c r="AA7523">
        <v>93.7</v>
      </c>
      <c r="AB7523">
        <v>84.5</v>
      </c>
      <c r="AC7523">
        <v>3.17</v>
      </c>
      <c r="AD7523">
        <v>1.41</v>
      </c>
      <c r="AE7523">
        <v>0.53200000000000003</v>
      </c>
      <c r="AF7523">
        <v>3.1520000000000001</v>
      </c>
      <c r="AG7523">
        <v>1.6930000000000001</v>
      </c>
      <c r="AH7523">
        <v>5.931</v>
      </c>
      <c r="AI7523">
        <v>5.36</v>
      </c>
      <c r="AJ7523">
        <v>11.97</v>
      </c>
      <c r="AK7523">
        <v>23.7</v>
      </c>
      <c r="AL7523">
        <v>-37.6</v>
      </c>
      <c r="AM7523">
        <v>3.1</v>
      </c>
      <c r="AN7523">
        <v>155.94999999999999</v>
      </c>
      <c r="AO7523">
        <v>2591.84</v>
      </c>
      <c r="AP7523" t="s">
        <v>7215</v>
      </c>
    </row>
    <row r="7524" spans="1:42">
      <c r="A7524" t="s">
        <v>7031</v>
      </c>
      <c r="B7524" t="s">
        <v>54</v>
      </c>
      <c r="C7524" t="s">
        <v>7086</v>
      </c>
      <c r="D7524" t="s">
        <v>6943</v>
      </c>
      <c r="E7524" t="s">
        <v>7087</v>
      </c>
      <c r="F7524" t="s">
        <v>6944</v>
      </c>
      <c r="G7524" t="s">
        <v>47</v>
      </c>
      <c r="H7524">
        <v>16</v>
      </c>
      <c r="I7524" t="s">
        <v>69</v>
      </c>
      <c r="J7524" t="s">
        <v>61</v>
      </c>
      <c r="K7524">
        <v>4</v>
      </c>
      <c r="L7524">
        <v>4</v>
      </c>
      <c r="M7524" t="s">
        <v>84</v>
      </c>
      <c r="N7524" t="s">
        <v>1215</v>
      </c>
      <c r="O7524">
        <v>0.91600000000000004</v>
      </c>
      <c r="P7524" t="s">
        <v>71</v>
      </c>
      <c r="R7524" t="s">
        <v>1230</v>
      </c>
      <c r="S7524" t="s">
        <v>42</v>
      </c>
      <c r="T7524">
        <v>1</v>
      </c>
      <c r="U7524">
        <v>2</v>
      </c>
      <c r="V7524">
        <v>0</v>
      </c>
      <c r="W7524">
        <v>0</v>
      </c>
      <c r="X7524">
        <v>0</v>
      </c>
      <c r="Y7524">
        <v>0</v>
      </c>
      <c r="Z7524">
        <v>11</v>
      </c>
      <c r="AA7524">
        <v>93.7</v>
      </c>
      <c r="AB7524">
        <v>83.3</v>
      </c>
      <c r="AC7524">
        <v>3.28</v>
      </c>
      <c r="AD7524">
        <v>1.73</v>
      </c>
      <c r="AE7524">
        <v>0.79700000000000004</v>
      </c>
      <c r="AF7524">
        <v>2.823</v>
      </c>
      <c r="AG7524">
        <v>1.88</v>
      </c>
      <c r="AH7524">
        <v>5.7569999999999997</v>
      </c>
      <c r="AI7524">
        <v>4.68</v>
      </c>
      <c r="AJ7524">
        <v>12.81</v>
      </c>
      <c r="AK7524">
        <v>23.6</v>
      </c>
      <c r="AL7524">
        <v>-34.700000000000003</v>
      </c>
      <c r="AM7524">
        <v>2.8</v>
      </c>
      <c r="AN7524">
        <v>159.994</v>
      </c>
      <c r="AO7524">
        <v>2650.94</v>
      </c>
      <c r="AP7524" t="s">
        <v>7216</v>
      </c>
    </row>
    <row r="7525" spans="1:42">
      <c r="A7525" t="s">
        <v>7031</v>
      </c>
      <c r="B7525" t="s">
        <v>54</v>
      </c>
      <c r="C7525" t="s">
        <v>7086</v>
      </c>
      <c r="D7525" t="s">
        <v>6943</v>
      </c>
      <c r="E7525" t="s">
        <v>7087</v>
      </c>
      <c r="F7525" t="s">
        <v>6944</v>
      </c>
      <c r="G7525" t="s">
        <v>47</v>
      </c>
      <c r="H7525">
        <v>18</v>
      </c>
      <c r="I7525" t="s">
        <v>48</v>
      </c>
      <c r="J7525" t="s">
        <v>49</v>
      </c>
      <c r="K7525">
        <v>5</v>
      </c>
      <c r="L7525">
        <v>2</v>
      </c>
      <c r="M7525" t="s">
        <v>84</v>
      </c>
      <c r="N7525" t="s">
        <v>1215</v>
      </c>
      <c r="O7525">
        <v>0.91500000000000004</v>
      </c>
      <c r="P7525" t="s">
        <v>74</v>
      </c>
      <c r="Q7525" t="s">
        <v>85</v>
      </c>
      <c r="R7525" t="s">
        <v>165</v>
      </c>
      <c r="S7525" t="s">
        <v>54</v>
      </c>
      <c r="T7525">
        <v>0</v>
      </c>
      <c r="U7525">
        <v>1</v>
      </c>
      <c r="V7525">
        <v>1</v>
      </c>
      <c r="W7525">
        <v>0</v>
      </c>
      <c r="X7525">
        <v>0</v>
      </c>
      <c r="Y7525">
        <v>0</v>
      </c>
      <c r="Z7525">
        <v>11</v>
      </c>
      <c r="AA7525">
        <v>93.9</v>
      </c>
      <c r="AB7525">
        <v>83.7</v>
      </c>
      <c r="AC7525">
        <v>3.81</v>
      </c>
      <c r="AD7525">
        <v>1.78</v>
      </c>
      <c r="AE7525">
        <v>0.56000000000000005</v>
      </c>
      <c r="AF7525">
        <v>2.5419999999999998</v>
      </c>
      <c r="AG7525">
        <v>1.7769999999999999</v>
      </c>
      <c r="AH7525">
        <v>5.75</v>
      </c>
      <c r="AI7525">
        <v>5.5</v>
      </c>
      <c r="AJ7525">
        <v>11.05</v>
      </c>
      <c r="AK7525">
        <v>23.6</v>
      </c>
      <c r="AL7525">
        <v>-32.5</v>
      </c>
      <c r="AM7525">
        <v>3.6</v>
      </c>
      <c r="AN7525">
        <v>153.63499999999999</v>
      </c>
      <c r="AO7525">
        <v>2409.87</v>
      </c>
      <c r="AP7525" t="s">
        <v>7218</v>
      </c>
    </row>
    <row r="7526" spans="1:42">
      <c r="A7526" t="s">
        <v>7222</v>
      </c>
      <c r="B7526" t="s">
        <v>42</v>
      </c>
      <c r="C7526" t="s">
        <v>7223</v>
      </c>
      <c r="D7526" t="s">
        <v>6943</v>
      </c>
      <c r="E7526" t="s">
        <v>1104</v>
      </c>
      <c r="F7526" t="s">
        <v>6944</v>
      </c>
      <c r="G7526" t="s">
        <v>47</v>
      </c>
      <c r="H7526">
        <v>1</v>
      </c>
      <c r="I7526" t="s">
        <v>63</v>
      </c>
      <c r="J7526" t="s">
        <v>61</v>
      </c>
      <c r="K7526">
        <v>1</v>
      </c>
      <c r="L7526">
        <v>1</v>
      </c>
      <c r="M7526" t="s">
        <v>84</v>
      </c>
      <c r="N7526" t="s">
        <v>1215</v>
      </c>
      <c r="O7526">
        <v>0.93899999999999995</v>
      </c>
      <c r="P7526" t="s">
        <v>139</v>
      </c>
      <c r="R7526" t="s">
        <v>116</v>
      </c>
      <c r="S7526" t="s">
        <v>42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1</v>
      </c>
      <c r="AA7526">
        <v>88.2</v>
      </c>
      <c r="AB7526">
        <v>79.3</v>
      </c>
      <c r="AC7526">
        <v>3.64</v>
      </c>
      <c r="AD7526">
        <v>1.72</v>
      </c>
      <c r="AE7526">
        <v>0.19500000000000001</v>
      </c>
      <c r="AF7526">
        <v>1.9790000000000001</v>
      </c>
      <c r="AG7526">
        <v>-1.0009999999999999</v>
      </c>
      <c r="AH7526">
        <v>5.4320000000000004</v>
      </c>
      <c r="AI7526">
        <v>-3.37</v>
      </c>
      <c r="AJ7526">
        <v>12.65</v>
      </c>
      <c r="AK7526">
        <v>23.6</v>
      </c>
      <c r="AL7526">
        <v>19.100000000000001</v>
      </c>
      <c r="AM7526">
        <v>3.4</v>
      </c>
      <c r="AN7526">
        <v>194.863</v>
      </c>
      <c r="AO7526">
        <v>2424.0300000000002</v>
      </c>
      <c r="AP7526" t="s">
        <v>7224</v>
      </c>
    </row>
    <row r="7527" spans="1:42">
      <c r="A7527" t="s">
        <v>7222</v>
      </c>
      <c r="B7527" t="s">
        <v>42</v>
      </c>
      <c r="C7527" t="s">
        <v>7223</v>
      </c>
      <c r="D7527" t="s">
        <v>6943</v>
      </c>
      <c r="E7527" t="s">
        <v>1104</v>
      </c>
      <c r="F7527" t="s">
        <v>6944</v>
      </c>
      <c r="G7527" t="s">
        <v>47</v>
      </c>
      <c r="H7527">
        <v>2</v>
      </c>
      <c r="I7527" t="s">
        <v>56</v>
      </c>
      <c r="J7527" t="s">
        <v>57</v>
      </c>
      <c r="K7527">
        <v>1</v>
      </c>
      <c r="L7527">
        <v>2</v>
      </c>
      <c r="M7527" t="s">
        <v>84</v>
      </c>
      <c r="N7527" t="s">
        <v>1215</v>
      </c>
      <c r="O7527">
        <v>0.92800000000000005</v>
      </c>
      <c r="P7527" t="s">
        <v>139</v>
      </c>
      <c r="R7527" t="s">
        <v>116</v>
      </c>
      <c r="S7527" t="s">
        <v>42</v>
      </c>
      <c r="T7527">
        <v>0</v>
      </c>
      <c r="U7527">
        <v>1</v>
      </c>
      <c r="V7527">
        <v>0</v>
      </c>
      <c r="W7527">
        <v>0</v>
      </c>
      <c r="X7527">
        <v>0</v>
      </c>
      <c r="Y7527">
        <v>0</v>
      </c>
      <c r="Z7527">
        <v>1</v>
      </c>
      <c r="AA7527">
        <v>90.5</v>
      </c>
      <c r="AB7527">
        <v>81.5</v>
      </c>
      <c r="AC7527">
        <v>3.59</v>
      </c>
      <c r="AD7527">
        <v>1.68</v>
      </c>
      <c r="AE7527">
        <v>1.044</v>
      </c>
      <c r="AF7527">
        <v>1.7949999999999999</v>
      </c>
      <c r="AG7527">
        <v>-0.93400000000000005</v>
      </c>
      <c r="AH7527">
        <v>5.3449999999999998</v>
      </c>
      <c r="AI7527">
        <v>-6.31</v>
      </c>
      <c r="AJ7527">
        <v>10.26</v>
      </c>
      <c r="AK7527">
        <v>23.7</v>
      </c>
      <c r="AL7527">
        <v>29.5</v>
      </c>
      <c r="AM7527">
        <v>4.3</v>
      </c>
      <c r="AN7527">
        <v>211.494</v>
      </c>
      <c r="AO7527">
        <v>2290.34</v>
      </c>
      <c r="AP7527" t="s">
        <v>7225</v>
      </c>
    </row>
    <row r="7528" spans="1:42">
      <c r="A7528" t="s">
        <v>7222</v>
      </c>
      <c r="B7528" t="s">
        <v>42</v>
      </c>
      <c r="C7528" t="s">
        <v>7223</v>
      </c>
      <c r="D7528" t="s">
        <v>6943</v>
      </c>
      <c r="E7528" t="s">
        <v>1104</v>
      </c>
      <c r="F7528" t="s">
        <v>6944</v>
      </c>
      <c r="G7528" t="s">
        <v>47</v>
      </c>
      <c r="H7528">
        <v>3</v>
      </c>
      <c r="I7528" t="s">
        <v>69</v>
      </c>
      <c r="J7528" t="s">
        <v>61</v>
      </c>
      <c r="K7528">
        <v>1</v>
      </c>
      <c r="L7528">
        <v>3</v>
      </c>
      <c r="M7528" t="s">
        <v>84</v>
      </c>
      <c r="N7528" t="s">
        <v>1215</v>
      </c>
      <c r="O7528">
        <v>0.93500000000000005</v>
      </c>
      <c r="P7528" t="s">
        <v>139</v>
      </c>
      <c r="R7528" t="s">
        <v>116</v>
      </c>
      <c r="S7528" t="s">
        <v>42</v>
      </c>
      <c r="T7528">
        <v>1</v>
      </c>
      <c r="U7528">
        <v>1</v>
      </c>
      <c r="V7528">
        <v>0</v>
      </c>
      <c r="W7528">
        <v>0</v>
      </c>
      <c r="X7528">
        <v>0</v>
      </c>
      <c r="Y7528">
        <v>0</v>
      </c>
      <c r="Z7528">
        <v>1</v>
      </c>
      <c r="AA7528">
        <v>90.7</v>
      </c>
      <c r="AB7528">
        <v>82.1</v>
      </c>
      <c r="AC7528">
        <v>3.66</v>
      </c>
      <c r="AD7528">
        <v>1.76</v>
      </c>
      <c r="AE7528">
        <v>0.84499999999999997</v>
      </c>
      <c r="AF7528">
        <v>1.9910000000000001</v>
      </c>
      <c r="AG7528">
        <v>-1.0289999999999999</v>
      </c>
      <c r="AH7528">
        <v>5.2960000000000003</v>
      </c>
      <c r="AI7528">
        <v>-5.76</v>
      </c>
      <c r="AJ7528">
        <v>10.15</v>
      </c>
      <c r="AK7528">
        <v>23.7</v>
      </c>
      <c r="AL7528">
        <v>28.1</v>
      </c>
      <c r="AM7528">
        <v>4.2</v>
      </c>
      <c r="AN7528">
        <v>209.46199999999999</v>
      </c>
      <c r="AO7528">
        <v>2239.86</v>
      </c>
      <c r="AP7528" t="s">
        <v>7226</v>
      </c>
    </row>
    <row r="7529" spans="1:42">
      <c r="A7529" t="s">
        <v>7222</v>
      </c>
      <c r="B7529" t="s">
        <v>42</v>
      </c>
      <c r="C7529" t="s">
        <v>7223</v>
      </c>
      <c r="D7529" t="s">
        <v>6943</v>
      </c>
      <c r="E7529" t="s">
        <v>1104</v>
      </c>
      <c r="F7529" t="s">
        <v>6944</v>
      </c>
      <c r="G7529" t="s">
        <v>47</v>
      </c>
      <c r="H7529">
        <v>4</v>
      </c>
      <c r="I7529" t="s">
        <v>60</v>
      </c>
      <c r="J7529" t="s">
        <v>61</v>
      </c>
      <c r="K7529">
        <v>1</v>
      </c>
      <c r="L7529">
        <v>4</v>
      </c>
      <c r="M7529" t="s">
        <v>84</v>
      </c>
      <c r="N7529" t="s">
        <v>1215</v>
      </c>
      <c r="O7529">
        <v>0.92500000000000004</v>
      </c>
      <c r="P7529" t="s">
        <v>139</v>
      </c>
      <c r="R7529" t="s">
        <v>116</v>
      </c>
      <c r="S7529" t="s">
        <v>42</v>
      </c>
      <c r="T7529">
        <v>1</v>
      </c>
      <c r="U7529">
        <v>2</v>
      </c>
      <c r="V7529">
        <v>0</v>
      </c>
      <c r="W7529">
        <v>0</v>
      </c>
      <c r="X7529">
        <v>0</v>
      </c>
      <c r="Y7529">
        <v>0</v>
      </c>
      <c r="Z7529">
        <v>1</v>
      </c>
      <c r="AA7529">
        <v>90.6</v>
      </c>
      <c r="AB7529">
        <v>81.099999999999994</v>
      </c>
      <c r="AC7529">
        <v>3.66</v>
      </c>
      <c r="AD7529">
        <v>1.76</v>
      </c>
      <c r="AE7529">
        <v>0.72</v>
      </c>
      <c r="AF7529">
        <v>2.4860000000000002</v>
      </c>
      <c r="AG7529">
        <v>-1.8540000000000001</v>
      </c>
      <c r="AH7529">
        <v>5.3150000000000004</v>
      </c>
      <c r="AI7529">
        <v>-6.27</v>
      </c>
      <c r="AJ7529">
        <v>9.5500000000000007</v>
      </c>
      <c r="AK7529">
        <v>23.6</v>
      </c>
      <c r="AL7529">
        <v>26.7</v>
      </c>
      <c r="AM7529">
        <v>4.5</v>
      </c>
      <c r="AN7529">
        <v>213.197</v>
      </c>
      <c r="AO7529">
        <v>2161.7399999999998</v>
      </c>
      <c r="AP7529" t="s">
        <v>7227</v>
      </c>
    </row>
    <row r="7530" spans="1:42">
      <c r="A7530" t="s">
        <v>7222</v>
      </c>
      <c r="B7530" t="s">
        <v>42</v>
      </c>
      <c r="C7530" t="s">
        <v>7223</v>
      </c>
      <c r="D7530" t="s">
        <v>6943</v>
      </c>
      <c r="E7530" t="s">
        <v>1104</v>
      </c>
      <c r="F7530" t="s">
        <v>6944</v>
      </c>
      <c r="G7530" t="s">
        <v>47</v>
      </c>
      <c r="H7530">
        <v>5</v>
      </c>
      <c r="I7530" t="s">
        <v>87</v>
      </c>
      <c r="J7530" t="s">
        <v>49</v>
      </c>
      <c r="K7530">
        <v>1</v>
      </c>
      <c r="L7530">
        <v>5</v>
      </c>
      <c r="M7530" t="s">
        <v>84</v>
      </c>
      <c r="N7530" t="s">
        <v>1215</v>
      </c>
      <c r="O7530">
        <v>0.93600000000000005</v>
      </c>
      <c r="P7530" t="s">
        <v>139</v>
      </c>
      <c r="Q7530" t="s">
        <v>125</v>
      </c>
      <c r="R7530" t="s">
        <v>116</v>
      </c>
      <c r="S7530" t="s">
        <v>42</v>
      </c>
      <c r="T7530">
        <v>1</v>
      </c>
      <c r="U7530">
        <v>2</v>
      </c>
      <c r="V7530">
        <v>0</v>
      </c>
      <c r="W7530">
        <v>0</v>
      </c>
      <c r="X7530">
        <v>0</v>
      </c>
      <c r="Y7530">
        <v>0</v>
      </c>
      <c r="Z7530">
        <v>1</v>
      </c>
      <c r="AA7530">
        <v>92.6</v>
      </c>
      <c r="AB7530">
        <v>84</v>
      </c>
      <c r="AC7530">
        <v>3.66</v>
      </c>
      <c r="AD7530">
        <v>1.76</v>
      </c>
      <c r="AE7530">
        <v>0.70299999999999996</v>
      </c>
      <c r="AF7530">
        <v>2.2109999999999999</v>
      </c>
      <c r="AG7530">
        <v>-1.0649999999999999</v>
      </c>
      <c r="AH7530">
        <v>5.2530000000000001</v>
      </c>
      <c r="AI7530">
        <v>-4.28</v>
      </c>
      <c r="AJ7530">
        <v>6.34</v>
      </c>
      <c r="AK7530">
        <v>23.7</v>
      </c>
      <c r="AL7530">
        <v>16.3</v>
      </c>
      <c r="AM7530">
        <v>5</v>
      </c>
      <c r="AN7530">
        <v>213.84200000000001</v>
      </c>
      <c r="AO7530">
        <v>1504.16</v>
      </c>
      <c r="AP7530" t="s">
        <v>7228</v>
      </c>
    </row>
    <row r="7531" spans="1:42">
      <c r="A7531" t="s">
        <v>7222</v>
      </c>
      <c r="B7531" t="s">
        <v>42</v>
      </c>
      <c r="C7531" t="s">
        <v>7223</v>
      </c>
      <c r="D7531" t="s">
        <v>6943</v>
      </c>
      <c r="E7531" t="s">
        <v>1104</v>
      </c>
      <c r="F7531" t="s">
        <v>6944</v>
      </c>
      <c r="G7531" t="s">
        <v>47</v>
      </c>
      <c r="H7531">
        <v>6</v>
      </c>
      <c r="I7531" t="s">
        <v>48</v>
      </c>
      <c r="J7531" t="s">
        <v>49</v>
      </c>
      <c r="K7531">
        <v>2</v>
      </c>
      <c r="L7531">
        <v>1</v>
      </c>
      <c r="M7531" t="s">
        <v>180</v>
      </c>
      <c r="N7531" t="s">
        <v>1215</v>
      </c>
      <c r="O7531">
        <v>0.94299999999999995</v>
      </c>
      <c r="P7531" t="s">
        <v>74</v>
      </c>
      <c r="Q7531" t="s">
        <v>85</v>
      </c>
      <c r="R7531" t="s">
        <v>72</v>
      </c>
      <c r="S7531" t="s">
        <v>54</v>
      </c>
      <c r="T7531">
        <v>0</v>
      </c>
      <c r="U7531">
        <v>0</v>
      </c>
      <c r="V7531">
        <v>0</v>
      </c>
      <c r="W7531">
        <v>0</v>
      </c>
      <c r="X7531">
        <v>1</v>
      </c>
      <c r="Y7531">
        <v>0</v>
      </c>
      <c r="Z7531">
        <v>1</v>
      </c>
      <c r="AA7531">
        <v>89.6</v>
      </c>
      <c r="AB7531">
        <v>81.5</v>
      </c>
      <c r="AC7531">
        <v>3.24</v>
      </c>
      <c r="AD7531">
        <v>1.5</v>
      </c>
      <c r="AE7531">
        <v>-0.86199999999999999</v>
      </c>
      <c r="AF7531">
        <v>1.542</v>
      </c>
      <c r="AG7531">
        <v>-1.7589999999999999</v>
      </c>
      <c r="AH7531">
        <v>5.2249999999999996</v>
      </c>
      <c r="AI7531">
        <v>-10.01</v>
      </c>
      <c r="AJ7531">
        <v>5.29</v>
      </c>
      <c r="AK7531">
        <v>23.7</v>
      </c>
      <c r="AL7531">
        <v>33.1</v>
      </c>
      <c r="AM7531">
        <v>6.9</v>
      </c>
      <c r="AN7531">
        <v>241.964</v>
      </c>
      <c r="AO7531">
        <v>2147.4</v>
      </c>
      <c r="AP7531" t="s">
        <v>7229</v>
      </c>
    </row>
    <row r="7532" spans="1:42">
      <c r="A7532" t="s">
        <v>7222</v>
      </c>
      <c r="B7532" t="s">
        <v>42</v>
      </c>
      <c r="C7532" t="s">
        <v>7223</v>
      </c>
      <c r="D7532" t="s">
        <v>6943</v>
      </c>
      <c r="E7532" t="s">
        <v>1104</v>
      </c>
      <c r="F7532" t="s">
        <v>6944</v>
      </c>
      <c r="G7532" t="s">
        <v>47</v>
      </c>
      <c r="H7532">
        <v>7</v>
      </c>
      <c r="I7532" t="s">
        <v>60</v>
      </c>
      <c r="J7532" t="s">
        <v>61</v>
      </c>
      <c r="K7532">
        <v>3</v>
      </c>
      <c r="L7532">
        <v>1</v>
      </c>
      <c r="M7532" t="s">
        <v>84</v>
      </c>
      <c r="N7532" t="s">
        <v>1215</v>
      </c>
      <c r="O7532">
        <v>0.90800000000000003</v>
      </c>
      <c r="P7532" t="s">
        <v>65</v>
      </c>
      <c r="R7532" t="s">
        <v>97</v>
      </c>
      <c r="S7532" t="s">
        <v>42</v>
      </c>
      <c r="T7532">
        <v>0</v>
      </c>
      <c r="U7532">
        <v>0</v>
      </c>
      <c r="V7532">
        <v>1</v>
      </c>
      <c r="W7532">
        <v>0</v>
      </c>
      <c r="X7532">
        <v>0</v>
      </c>
      <c r="Y7532">
        <v>1</v>
      </c>
      <c r="Z7532">
        <v>1</v>
      </c>
      <c r="AA7532">
        <v>92.1</v>
      </c>
      <c r="AB7532">
        <v>83.6</v>
      </c>
      <c r="AC7532">
        <v>3.7</v>
      </c>
      <c r="AD7532">
        <v>1.88</v>
      </c>
      <c r="AE7532">
        <v>6.6000000000000003E-2</v>
      </c>
      <c r="AF7532">
        <v>1.94</v>
      </c>
      <c r="AG7532">
        <v>-1.673</v>
      </c>
      <c r="AH7532">
        <v>5.3129999999999997</v>
      </c>
      <c r="AI7532">
        <v>-7.07</v>
      </c>
      <c r="AJ7532">
        <v>9.14</v>
      </c>
      <c r="AK7532">
        <v>23.7</v>
      </c>
      <c r="AL7532">
        <v>33.1</v>
      </c>
      <c r="AM7532">
        <v>4.5999999999999996</v>
      </c>
      <c r="AN7532">
        <v>217.601</v>
      </c>
      <c r="AO7532">
        <v>2258.75</v>
      </c>
      <c r="AP7532" t="s">
        <v>7230</v>
      </c>
    </row>
    <row r="7533" spans="1:42">
      <c r="A7533" t="s">
        <v>7222</v>
      </c>
      <c r="B7533" t="s">
        <v>42</v>
      </c>
      <c r="C7533" t="s">
        <v>7223</v>
      </c>
      <c r="D7533" t="s">
        <v>6943</v>
      </c>
      <c r="E7533" t="s">
        <v>1104</v>
      </c>
      <c r="F7533" t="s">
        <v>6944</v>
      </c>
      <c r="G7533" t="s">
        <v>47</v>
      </c>
      <c r="H7533">
        <v>8</v>
      </c>
      <c r="I7533" t="s">
        <v>60</v>
      </c>
      <c r="J7533" t="s">
        <v>61</v>
      </c>
      <c r="K7533">
        <v>3</v>
      </c>
      <c r="L7533">
        <v>2</v>
      </c>
      <c r="M7533" t="s">
        <v>84</v>
      </c>
      <c r="N7533" t="s">
        <v>1215</v>
      </c>
      <c r="O7533">
        <v>0.93700000000000006</v>
      </c>
      <c r="P7533" t="s">
        <v>65</v>
      </c>
      <c r="R7533" t="s">
        <v>97</v>
      </c>
      <c r="S7533" t="s">
        <v>42</v>
      </c>
      <c r="T7533">
        <v>0</v>
      </c>
      <c r="U7533">
        <v>1</v>
      </c>
      <c r="V7533">
        <v>1</v>
      </c>
      <c r="W7533">
        <v>0</v>
      </c>
      <c r="X7533">
        <v>0</v>
      </c>
      <c r="Y7533">
        <v>1</v>
      </c>
      <c r="Z7533">
        <v>1</v>
      </c>
      <c r="AA7533">
        <v>93.6</v>
      </c>
      <c r="AB7533">
        <v>86.3</v>
      </c>
      <c r="AC7533">
        <v>3.7</v>
      </c>
      <c r="AD7533">
        <v>1.88</v>
      </c>
      <c r="AE7533">
        <v>0.94</v>
      </c>
      <c r="AF7533">
        <v>3.2909999999999999</v>
      </c>
      <c r="AG7533">
        <v>-1.177</v>
      </c>
      <c r="AH7533">
        <v>5.3470000000000004</v>
      </c>
      <c r="AI7533">
        <v>-5.0199999999999996</v>
      </c>
      <c r="AJ7533">
        <v>7.53</v>
      </c>
      <c r="AK7533">
        <v>23.8</v>
      </c>
      <c r="AL7533">
        <v>23.7</v>
      </c>
      <c r="AM7533">
        <v>4.2</v>
      </c>
      <c r="AN7533">
        <v>213.554</v>
      </c>
      <c r="AO7533">
        <v>1834.48</v>
      </c>
      <c r="AP7533" t="s">
        <v>7231</v>
      </c>
    </row>
    <row r="7534" spans="1:42">
      <c r="A7534" t="s">
        <v>7222</v>
      </c>
      <c r="B7534" t="s">
        <v>42</v>
      </c>
      <c r="C7534" t="s">
        <v>7223</v>
      </c>
      <c r="D7534" t="s">
        <v>6943</v>
      </c>
      <c r="E7534" t="s">
        <v>1104</v>
      </c>
      <c r="F7534" t="s">
        <v>6944</v>
      </c>
      <c r="G7534" t="s">
        <v>47</v>
      </c>
      <c r="H7534">
        <v>10</v>
      </c>
      <c r="I7534" t="s">
        <v>131</v>
      </c>
      <c r="J7534" t="s">
        <v>49</v>
      </c>
      <c r="K7534">
        <v>3</v>
      </c>
      <c r="L7534">
        <v>4</v>
      </c>
      <c r="M7534" t="s">
        <v>180</v>
      </c>
      <c r="N7534" t="s">
        <v>1215</v>
      </c>
      <c r="O7534">
        <v>0.94899999999999995</v>
      </c>
      <c r="P7534" t="s">
        <v>65</v>
      </c>
      <c r="Q7534" t="s">
        <v>85</v>
      </c>
      <c r="R7534" t="s">
        <v>97</v>
      </c>
      <c r="S7534" t="s">
        <v>42</v>
      </c>
      <c r="T7534">
        <v>1</v>
      </c>
      <c r="U7534">
        <v>2</v>
      </c>
      <c r="V7534">
        <v>1</v>
      </c>
      <c r="W7534">
        <v>0</v>
      </c>
      <c r="X7534">
        <v>0</v>
      </c>
      <c r="Y7534">
        <v>1</v>
      </c>
      <c r="Z7534">
        <v>1</v>
      </c>
      <c r="AA7534">
        <v>90.6</v>
      </c>
      <c r="AB7534">
        <v>82.2</v>
      </c>
      <c r="AC7534">
        <v>3.7</v>
      </c>
      <c r="AD7534">
        <v>1.88</v>
      </c>
      <c r="AE7534">
        <v>0.502</v>
      </c>
      <c r="AF7534">
        <v>2.2480000000000002</v>
      </c>
      <c r="AG7534">
        <v>-1.6850000000000001</v>
      </c>
      <c r="AH7534">
        <v>5.3440000000000003</v>
      </c>
      <c r="AI7534">
        <v>-10.41</v>
      </c>
      <c r="AJ7534">
        <v>5.47</v>
      </c>
      <c r="AK7534">
        <v>23.7</v>
      </c>
      <c r="AL7534">
        <v>34.299999999999997</v>
      </c>
      <c r="AM7534">
        <v>6.6</v>
      </c>
      <c r="AN7534">
        <v>242.07599999999999</v>
      </c>
      <c r="AO7534">
        <v>2255.04</v>
      </c>
      <c r="AP7534" t="s">
        <v>7233</v>
      </c>
    </row>
    <row r="7535" spans="1:42">
      <c r="A7535" t="s">
        <v>7222</v>
      </c>
      <c r="B7535" t="s">
        <v>42</v>
      </c>
      <c r="C7535" t="s">
        <v>7223</v>
      </c>
      <c r="D7535" t="s">
        <v>6943</v>
      </c>
      <c r="E7535" t="s">
        <v>1104</v>
      </c>
      <c r="F7535" t="s">
        <v>6944</v>
      </c>
      <c r="G7535" t="s">
        <v>47</v>
      </c>
      <c r="H7535">
        <v>11</v>
      </c>
      <c r="I7535" t="s">
        <v>63</v>
      </c>
      <c r="J7535" t="s">
        <v>61</v>
      </c>
      <c r="K7535">
        <v>4</v>
      </c>
      <c r="L7535">
        <v>1</v>
      </c>
      <c r="M7535" t="s">
        <v>84</v>
      </c>
      <c r="N7535" t="s">
        <v>1215</v>
      </c>
      <c r="O7535">
        <v>0.93799999999999994</v>
      </c>
      <c r="P7535" t="s">
        <v>71</v>
      </c>
      <c r="R7535" t="s">
        <v>78</v>
      </c>
      <c r="S7535" t="s">
        <v>54</v>
      </c>
      <c r="T7535">
        <v>0</v>
      </c>
      <c r="U7535">
        <v>0</v>
      </c>
      <c r="V7535">
        <v>1</v>
      </c>
      <c r="W7535">
        <v>1</v>
      </c>
      <c r="X7535">
        <v>0</v>
      </c>
      <c r="Y7535">
        <v>0</v>
      </c>
      <c r="Z7535">
        <v>1</v>
      </c>
      <c r="AA7535">
        <v>90.6</v>
      </c>
      <c r="AB7535">
        <v>83.1</v>
      </c>
      <c r="AC7535">
        <v>3.35</v>
      </c>
      <c r="AD7535">
        <v>1.64</v>
      </c>
      <c r="AE7535">
        <v>-6.0000000000000001E-3</v>
      </c>
      <c r="AF7535">
        <v>2.706</v>
      </c>
      <c r="AG7535">
        <v>-1.651</v>
      </c>
      <c r="AH7535">
        <v>5.2649999999999997</v>
      </c>
      <c r="AI7535">
        <v>-3.39</v>
      </c>
      <c r="AJ7535">
        <v>8.39</v>
      </c>
      <c r="AK7535">
        <v>23.8</v>
      </c>
      <c r="AL7535">
        <v>15.2</v>
      </c>
      <c r="AM7535">
        <v>4.3</v>
      </c>
      <c r="AN7535">
        <v>201.92699999999999</v>
      </c>
      <c r="AO7535">
        <v>1765.04</v>
      </c>
      <c r="AP7535" t="s">
        <v>7234</v>
      </c>
    </row>
    <row r="7536" spans="1:42">
      <c r="A7536" t="s">
        <v>7222</v>
      </c>
      <c r="B7536" t="s">
        <v>42</v>
      </c>
      <c r="C7536" t="s">
        <v>7223</v>
      </c>
      <c r="D7536" t="s">
        <v>6943</v>
      </c>
      <c r="E7536" t="s">
        <v>1104</v>
      </c>
      <c r="F7536" t="s">
        <v>6944</v>
      </c>
      <c r="G7536" t="s">
        <v>47</v>
      </c>
      <c r="H7536">
        <v>14</v>
      </c>
      <c r="I7536" t="s">
        <v>56</v>
      </c>
      <c r="J7536" t="s">
        <v>57</v>
      </c>
      <c r="K7536">
        <v>4</v>
      </c>
      <c r="L7536">
        <v>4</v>
      </c>
      <c r="M7536" t="s">
        <v>84</v>
      </c>
      <c r="N7536" t="s">
        <v>1215</v>
      </c>
      <c r="O7536">
        <v>0.93899999999999995</v>
      </c>
      <c r="P7536" t="s">
        <v>71</v>
      </c>
      <c r="R7536" t="s">
        <v>78</v>
      </c>
      <c r="S7536" t="s">
        <v>54</v>
      </c>
      <c r="T7536">
        <v>1</v>
      </c>
      <c r="U7536">
        <v>2</v>
      </c>
      <c r="V7536">
        <v>1</v>
      </c>
      <c r="W7536">
        <v>1</v>
      </c>
      <c r="X7536">
        <v>0</v>
      </c>
      <c r="Y7536">
        <v>0</v>
      </c>
      <c r="Z7536">
        <v>1</v>
      </c>
      <c r="AA7536">
        <v>91.7</v>
      </c>
      <c r="AB7536">
        <v>83.3</v>
      </c>
      <c r="AC7536">
        <v>3.48</v>
      </c>
      <c r="AD7536">
        <v>1.69</v>
      </c>
      <c r="AE7536">
        <v>-2.5339999999999998</v>
      </c>
      <c r="AF7536">
        <v>3.55</v>
      </c>
      <c r="AG7536">
        <v>-1.48</v>
      </c>
      <c r="AH7536">
        <v>5.3179999999999996</v>
      </c>
      <c r="AI7536">
        <v>-4.0199999999999996</v>
      </c>
      <c r="AJ7536">
        <v>7.39</v>
      </c>
      <c r="AK7536">
        <v>23.7</v>
      </c>
      <c r="AL7536">
        <v>21.7</v>
      </c>
      <c r="AM7536">
        <v>4.5999999999999996</v>
      </c>
      <c r="AN7536">
        <v>208.40100000000001</v>
      </c>
      <c r="AO7536">
        <v>1641.84</v>
      </c>
      <c r="AP7536" t="s">
        <v>7237</v>
      </c>
    </row>
    <row r="7537" spans="1:42">
      <c r="A7537" t="s">
        <v>7222</v>
      </c>
      <c r="B7537" t="s">
        <v>42</v>
      </c>
      <c r="C7537" t="s">
        <v>7223</v>
      </c>
      <c r="D7537" t="s">
        <v>6943</v>
      </c>
      <c r="E7537" t="s">
        <v>1104</v>
      </c>
      <c r="F7537" t="s">
        <v>6944</v>
      </c>
      <c r="G7537" t="s">
        <v>47</v>
      </c>
      <c r="H7537">
        <v>16</v>
      </c>
      <c r="I7537" t="s">
        <v>69</v>
      </c>
      <c r="J7537" t="s">
        <v>61</v>
      </c>
      <c r="K7537">
        <v>5</v>
      </c>
      <c r="L7537">
        <v>1</v>
      </c>
      <c r="M7537" t="s">
        <v>180</v>
      </c>
      <c r="N7537" t="s">
        <v>1215</v>
      </c>
      <c r="O7537">
        <v>0.76</v>
      </c>
      <c r="P7537" t="s">
        <v>71</v>
      </c>
      <c r="R7537" t="s">
        <v>66</v>
      </c>
      <c r="S7537" t="s">
        <v>42</v>
      </c>
      <c r="T7537">
        <v>0</v>
      </c>
      <c r="U7537">
        <v>0</v>
      </c>
      <c r="V7537">
        <v>2</v>
      </c>
      <c r="W7537">
        <v>1</v>
      </c>
      <c r="X7537">
        <v>0</v>
      </c>
      <c r="Y7537">
        <v>0</v>
      </c>
      <c r="Z7537">
        <v>1</v>
      </c>
      <c r="AA7537">
        <v>89.8</v>
      </c>
      <c r="AB7537">
        <v>81.599999999999994</v>
      </c>
      <c r="AC7537">
        <v>2.82</v>
      </c>
      <c r="AD7537">
        <v>1.49</v>
      </c>
      <c r="AE7537">
        <v>2.8000000000000001E-2</v>
      </c>
      <c r="AF7537">
        <v>2.5760000000000001</v>
      </c>
      <c r="AG7537">
        <v>-1.5429999999999999</v>
      </c>
      <c r="AH7537">
        <v>5.3789999999999996</v>
      </c>
      <c r="AI7537">
        <v>-8.85</v>
      </c>
      <c r="AJ7537">
        <v>6.96</v>
      </c>
      <c r="AK7537">
        <v>23.7</v>
      </c>
      <c r="AL7537">
        <v>33.1</v>
      </c>
      <c r="AM7537">
        <v>5.9</v>
      </c>
      <c r="AN7537">
        <v>231.66900000000001</v>
      </c>
      <c r="AO7537">
        <v>2147.21</v>
      </c>
      <c r="AP7537" t="s">
        <v>7239</v>
      </c>
    </row>
    <row r="7538" spans="1:42">
      <c r="A7538" t="s">
        <v>7222</v>
      </c>
      <c r="B7538" t="s">
        <v>42</v>
      </c>
      <c r="C7538" t="s">
        <v>7223</v>
      </c>
      <c r="D7538" t="s">
        <v>6943</v>
      </c>
      <c r="E7538" t="s">
        <v>1104</v>
      </c>
      <c r="F7538" t="s">
        <v>6944</v>
      </c>
      <c r="G7538" t="s">
        <v>47</v>
      </c>
      <c r="H7538">
        <v>17</v>
      </c>
      <c r="I7538" t="s">
        <v>56</v>
      </c>
      <c r="J7538" t="s">
        <v>57</v>
      </c>
      <c r="K7538">
        <v>5</v>
      </c>
      <c r="L7538">
        <v>2</v>
      </c>
      <c r="M7538" t="s">
        <v>84</v>
      </c>
      <c r="N7538" t="s">
        <v>1215</v>
      </c>
      <c r="O7538">
        <v>0.93600000000000005</v>
      </c>
      <c r="P7538" t="s">
        <v>71</v>
      </c>
      <c r="R7538" t="s">
        <v>66</v>
      </c>
      <c r="S7538" t="s">
        <v>42</v>
      </c>
      <c r="T7538">
        <v>0</v>
      </c>
      <c r="U7538">
        <v>1</v>
      </c>
      <c r="V7538">
        <v>2</v>
      </c>
      <c r="W7538">
        <v>1</v>
      </c>
      <c r="X7538">
        <v>0</v>
      </c>
      <c r="Y7538">
        <v>0</v>
      </c>
      <c r="Z7538">
        <v>1</v>
      </c>
      <c r="AA7538">
        <v>90.2</v>
      </c>
      <c r="AB7538">
        <v>82.9</v>
      </c>
      <c r="AC7538">
        <v>3.05</v>
      </c>
      <c r="AD7538">
        <v>1.33</v>
      </c>
      <c r="AE7538">
        <v>0.84599999999999997</v>
      </c>
      <c r="AF7538">
        <v>2.9409999999999998</v>
      </c>
      <c r="AG7538">
        <v>-1.2829999999999999</v>
      </c>
      <c r="AH7538">
        <v>5.4660000000000002</v>
      </c>
      <c r="AI7538">
        <v>-5.09</v>
      </c>
      <c r="AJ7538">
        <v>8.7799999999999994</v>
      </c>
      <c r="AK7538">
        <v>23.8</v>
      </c>
      <c r="AL7538">
        <v>23.3</v>
      </c>
      <c r="AM7538">
        <v>4.3</v>
      </c>
      <c r="AN7538">
        <v>209.99100000000001</v>
      </c>
      <c r="AO7538">
        <v>1973.91</v>
      </c>
      <c r="AP7538" t="s">
        <v>7240</v>
      </c>
    </row>
    <row r="7539" spans="1:42">
      <c r="A7539" t="s">
        <v>7222</v>
      </c>
      <c r="B7539" t="s">
        <v>42</v>
      </c>
      <c r="C7539" t="s">
        <v>7223</v>
      </c>
      <c r="D7539" t="s">
        <v>6943</v>
      </c>
      <c r="E7539" t="s">
        <v>1104</v>
      </c>
      <c r="F7539" t="s">
        <v>6944</v>
      </c>
      <c r="G7539" t="s">
        <v>47</v>
      </c>
      <c r="H7539">
        <v>18</v>
      </c>
      <c r="I7539" t="s">
        <v>56</v>
      </c>
      <c r="J7539" t="s">
        <v>57</v>
      </c>
      <c r="K7539">
        <v>5</v>
      </c>
      <c r="L7539">
        <v>3</v>
      </c>
      <c r="M7539" t="s">
        <v>84</v>
      </c>
      <c r="N7539" t="s">
        <v>1215</v>
      </c>
      <c r="O7539">
        <v>0.93100000000000005</v>
      </c>
      <c r="P7539" t="s">
        <v>71</v>
      </c>
      <c r="R7539" t="s">
        <v>66</v>
      </c>
      <c r="S7539" t="s">
        <v>42</v>
      </c>
      <c r="T7539">
        <v>1</v>
      </c>
      <c r="U7539">
        <v>1</v>
      </c>
      <c r="V7539">
        <v>2</v>
      </c>
      <c r="W7539">
        <v>1</v>
      </c>
      <c r="X7539">
        <v>0</v>
      </c>
      <c r="Y7539">
        <v>0</v>
      </c>
      <c r="Z7539">
        <v>1</v>
      </c>
      <c r="AA7539">
        <v>91</v>
      </c>
      <c r="AB7539">
        <v>83.1</v>
      </c>
      <c r="AC7539">
        <v>3.09</v>
      </c>
      <c r="AD7539">
        <v>1.34</v>
      </c>
      <c r="AE7539">
        <v>1.5169999999999999</v>
      </c>
      <c r="AF7539">
        <v>1.8149999999999999</v>
      </c>
      <c r="AG7539">
        <v>-1.1479999999999999</v>
      </c>
      <c r="AH7539">
        <v>5.1520000000000001</v>
      </c>
      <c r="AI7539">
        <v>-6.09</v>
      </c>
      <c r="AJ7539">
        <v>8.99</v>
      </c>
      <c r="AK7539">
        <v>23.7</v>
      </c>
      <c r="AL7539">
        <v>26.8</v>
      </c>
      <c r="AM7539">
        <v>4.5</v>
      </c>
      <c r="AN7539">
        <v>213.995</v>
      </c>
      <c r="AO7539">
        <v>2110.2600000000002</v>
      </c>
      <c r="AP7539" t="s">
        <v>7241</v>
      </c>
    </row>
    <row r="7540" spans="1:42">
      <c r="A7540" t="s">
        <v>7222</v>
      </c>
      <c r="B7540" t="s">
        <v>42</v>
      </c>
      <c r="C7540" t="s">
        <v>7223</v>
      </c>
      <c r="D7540" t="s">
        <v>6943</v>
      </c>
      <c r="E7540" t="s">
        <v>1104</v>
      </c>
      <c r="F7540" t="s">
        <v>6944</v>
      </c>
      <c r="G7540" t="s">
        <v>47</v>
      </c>
      <c r="H7540">
        <v>20</v>
      </c>
      <c r="I7540" t="s">
        <v>69</v>
      </c>
      <c r="J7540" t="s">
        <v>61</v>
      </c>
      <c r="K7540">
        <v>5</v>
      </c>
      <c r="L7540">
        <v>5</v>
      </c>
      <c r="M7540" t="s">
        <v>84</v>
      </c>
      <c r="N7540" t="s">
        <v>1215</v>
      </c>
      <c r="O7540">
        <v>0.93600000000000005</v>
      </c>
      <c r="P7540" t="s">
        <v>71</v>
      </c>
      <c r="R7540" t="s">
        <v>66</v>
      </c>
      <c r="S7540" t="s">
        <v>42</v>
      </c>
      <c r="T7540">
        <v>2</v>
      </c>
      <c r="U7540">
        <v>2</v>
      </c>
      <c r="V7540">
        <v>2</v>
      </c>
      <c r="W7540">
        <v>1</v>
      </c>
      <c r="X7540">
        <v>0</v>
      </c>
      <c r="Y7540">
        <v>0</v>
      </c>
      <c r="Z7540">
        <v>1</v>
      </c>
      <c r="AA7540">
        <v>90.7</v>
      </c>
      <c r="AB7540">
        <v>82.2</v>
      </c>
      <c r="AC7540">
        <v>2.82</v>
      </c>
      <c r="AD7540">
        <v>1.49</v>
      </c>
      <c r="AE7540">
        <v>-0.60199999999999998</v>
      </c>
      <c r="AF7540">
        <v>3.2330000000000001</v>
      </c>
      <c r="AG7540">
        <v>-1.3759999999999999</v>
      </c>
      <c r="AH7540">
        <v>5.282</v>
      </c>
      <c r="AI7540">
        <v>-5.33</v>
      </c>
      <c r="AJ7540">
        <v>8.67</v>
      </c>
      <c r="AK7540">
        <v>23.7</v>
      </c>
      <c r="AL7540">
        <v>25.9</v>
      </c>
      <c r="AM7540">
        <v>4.5</v>
      </c>
      <c r="AN7540">
        <v>211.48</v>
      </c>
      <c r="AO7540">
        <v>1959.33</v>
      </c>
      <c r="AP7540" t="s">
        <v>7243</v>
      </c>
    </row>
    <row r="7541" spans="1:42">
      <c r="A7541" t="s">
        <v>7222</v>
      </c>
      <c r="B7541" t="s">
        <v>42</v>
      </c>
      <c r="C7541" t="s">
        <v>7223</v>
      </c>
      <c r="D7541" t="s">
        <v>6943</v>
      </c>
      <c r="E7541" t="s">
        <v>1104</v>
      </c>
      <c r="F7541" t="s">
        <v>6944</v>
      </c>
      <c r="G7541" t="s">
        <v>47</v>
      </c>
      <c r="H7541">
        <v>21</v>
      </c>
      <c r="I7541" t="s">
        <v>63</v>
      </c>
      <c r="J7541" t="s">
        <v>61</v>
      </c>
      <c r="K7541">
        <v>6</v>
      </c>
      <c r="L7541">
        <v>1</v>
      </c>
      <c r="M7541" t="s">
        <v>84</v>
      </c>
      <c r="N7541" t="s">
        <v>1215</v>
      </c>
      <c r="O7541">
        <v>0.81499999999999995</v>
      </c>
      <c r="P7541" t="s">
        <v>65</v>
      </c>
      <c r="R7541" t="s">
        <v>53</v>
      </c>
      <c r="S7541" t="s">
        <v>54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2</v>
      </c>
      <c r="AA7541">
        <v>88.4</v>
      </c>
      <c r="AB7541">
        <v>80.3</v>
      </c>
      <c r="AC7541">
        <v>3.24</v>
      </c>
      <c r="AD7541">
        <v>1.61</v>
      </c>
      <c r="AE7541">
        <v>-0.81599999999999995</v>
      </c>
      <c r="AF7541">
        <v>1.821</v>
      </c>
      <c r="AG7541">
        <v>-1.5980000000000001</v>
      </c>
      <c r="AH7541">
        <v>5.4870000000000001</v>
      </c>
      <c r="AI7541">
        <v>-6.99</v>
      </c>
      <c r="AJ7541">
        <v>3.05</v>
      </c>
      <c r="AK7541">
        <v>23.7</v>
      </c>
      <c r="AL7541">
        <v>20.8</v>
      </c>
      <c r="AM7541">
        <v>7.3</v>
      </c>
      <c r="AN7541">
        <v>246.124</v>
      </c>
      <c r="AO7541">
        <v>1425.91</v>
      </c>
      <c r="AP7541" t="s">
        <v>7244</v>
      </c>
    </row>
    <row r="7542" spans="1:42">
      <c r="A7542" t="s">
        <v>7222</v>
      </c>
      <c r="B7542" t="s">
        <v>42</v>
      </c>
      <c r="C7542" t="s">
        <v>7223</v>
      </c>
      <c r="D7542" t="s">
        <v>6943</v>
      </c>
      <c r="E7542" t="s">
        <v>1104</v>
      </c>
      <c r="F7542" t="s">
        <v>6944</v>
      </c>
      <c r="G7542" t="s">
        <v>47</v>
      </c>
      <c r="H7542">
        <v>23</v>
      </c>
      <c r="I7542" t="s">
        <v>60</v>
      </c>
      <c r="J7542" t="s">
        <v>61</v>
      </c>
      <c r="K7542">
        <v>7</v>
      </c>
      <c r="L7542">
        <v>1</v>
      </c>
      <c r="M7542" t="s">
        <v>84</v>
      </c>
      <c r="N7542" t="s">
        <v>1215</v>
      </c>
      <c r="O7542">
        <v>0.84899999999999998</v>
      </c>
      <c r="P7542" t="s">
        <v>71</v>
      </c>
      <c r="R7542" t="s">
        <v>75</v>
      </c>
      <c r="S7542" t="s">
        <v>42</v>
      </c>
      <c r="T7542">
        <v>0</v>
      </c>
      <c r="U7542">
        <v>0</v>
      </c>
      <c r="V7542">
        <v>0</v>
      </c>
      <c r="W7542">
        <v>1</v>
      </c>
      <c r="X7542">
        <v>0</v>
      </c>
      <c r="Y7542">
        <v>0</v>
      </c>
      <c r="Z7542">
        <v>2</v>
      </c>
      <c r="AA7542">
        <v>86.6</v>
      </c>
      <c r="AB7542">
        <v>78.5</v>
      </c>
      <c r="AC7542">
        <v>3.12</v>
      </c>
      <c r="AD7542">
        <v>1.62</v>
      </c>
      <c r="AE7542">
        <v>-0.375</v>
      </c>
      <c r="AF7542">
        <v>2.7669999999999999</v>
      </c>
      <c r="AG7542">
        <v>-1.474</v>
      </c>
      <c r="AH7542">
        <v>5.6230000000000002</v>
      </c>
      <c r="AI7542">
        <v>-7.43</v>
      </c>
      <c r="AJ7542">
        <v>8.76</v>
      </c>
      <c r="AK7542">
        <v>23.7</v>
      </c>
      <c r="AL7542">
        <v>29.5</v>
      </c>
      <c r="AM7542">
        <v>5.5</v>
      </c>
      <c r="AN7542">
        <v>220.155</v>
      </c>
      <c r="AO7542">
        <v>2107.81</v>
      </c>
      <c r="AP7542" t="s">
        <v>7246</v>
      </c>
    </row>
    <row r="7543" spans="1:42">
      <c r="A7543" t="s">
        <v>7222</v>
      </c>
      <c r="B7543" t="s">
        <v>42</v>
      </c>
      <c r="C7543" t="s">
        <v>7223</v>
      </c>
      <c r="D7543" t="s">
        <v>6943</v>
      </c>
      <c r="E7543" t="s">
        <v>1104</v>
      </c>
      <c r="F7543" t="s">
        <v>6944</v>
      </c>
      <c r="G7543" t="s">
        <v>47</v>
      </c>
      <c r="H7543">
        <v>24</v>
      </c>
      <c r="I7543" t="s">
        <v>60</v>
      </c>
      <c r="J7543" t="s">
        <v>61</v>
      </c>
      <c r="K7543">
        <v>7</v>
      </c>
      <c r="L7543">
        <v>2</v>
      </c>
      <c r="M7543" t="s">
        <v>84</v>
      </c>
      <c r="N7543" t="s">
        <v>1215</v>
      </c>
      <c r="O7543">
        <v>0.871</v>
      </c>
      <c r="P7543" t="s">
        <v>71</v>
      </c>
      <c r="R7543" t="s">
        <v>75</v>
      </c>
      <c r="S7543" t="s">
        <v>42</v>
      </c>
      <c r="T7543">
        <v>0</v>
      </c>
      <c r="U7543">
        <v>1</v>
      </c>
      <c r="V7543">
        <v>0</v>
      </c>
      <c r="W7543">
        <v>1</v>
      </c>
      <c r="X7543">
        <v>0</v>
      </c>
      <c r="Y7543">
        <v>0</v>
      </c>
      <c r="Z7543">
        <v>2</v>
      </c>
      <c r="AA7543">
        <v>87.2</v>
      </c>
      <c r="AB7543">
        <v>80.099999999999994</v>
      </c>
      <c r="AC7543">
        <v>3.12</v>
      </c>
      <c r="AD7543">
        <v>1.62</v>
      </c>
      <c r="AE7543">
        <v>0.53100000000000003</v>
      </c>
      <c r="AF7543">
        <v>2.73</v>
      </c>
      <c r="AG7543">
        <v>-1.5920000000000001</v>
      </c>
      <c r="AH7543">
        <v>5.556</v>
      </c>
      <c r="AI7543">
        <v>-7.2</v>
      </c>
      <c r="AJ7543">
        <v>7.77</v>
      </c>
      <c r="AK7543">
        <v>23.8</v>
      </c>
      <c r="AL7543">
        <v>27.2</v>
      </c>
      <c r="AM7543">
        <v>5.5</v>
      </c>
      <c r="AN7543">
        <v>222.64099999999999</v>
      </c>
      <c r="AO7543">
        <v>1987.1</v>
      </c>
      <c r="AP7543" t="s">
        <v>7247</v>
      </c>
    </row>
    <row r="7544" spans="1:42">
      <c r="A7544" t="s">
        <v>7222</v>
      </c>
      <c r="B7544" t="s">
        <v>42</v>
      </c>
      <c r="C7544" t="s">
        <v>7223</v>
      </c>
      <c r="D7544" t="s">
        <v>6943</v>
      </c>
      <c r="E7544" t="s">
        <v>1104</v>
      </c>
      <c r="F7544" t="s">
        <v>6944</v>
      </c>
      <c r="G7544" t="s">
        <v>47</v>
      </c>
      <c r="H7544">
        <v>29</v>
      </c>
      <c r="I7544" t="s">
        <v>63</v>
      </c>
      <c r="J7544" t="s">
        <v>61</v>
      </c>
      <c r="K7544">
        <v>8</v>
      </c>
      <c r="L7544">
        <v>1</v>
      </c>
      <c r="M7544" t="s">
        <v>84</v>
      </c>
      <c r="N7544" t="s">
        <v>1215</v>
      </c>
      <c r="O7544">
        <v>0.88800000000000001</v>
      </c>
      <c r="P7544" t="s">
        <v>71</v>
      </c>
      <c r="R7544" t="s">
        <v>1230</v>
      </c>
      <c r="S7544" t="s">
        <v>42</v>
      </c>
      <c r="T7544">
        <v>0</v>
      </c>
      <c r="U7544">
        <v>0</v>
      </c>
      <c r="V7544">
        <v>1</v>
      </c>
      <c r="W7544">
        <v>0</v>
      </c>
      <c r="X7544">
        <v>0</v>
      </c>
      <c r="Y7544">
        <v>1</v>
      </c>
      <c r="Z7544">
        <v>2</v>
      </c>
      <c r="AA7544">
        <v>89.8</v>
      </c>
      <c r="AB7544">
        <v>82.6</v>
      </c>
      <c r="AC7544">
        <v>3.17</v>
      </c>
      <c r="AD7544">
        <v>1.42</v>
      </c>
      <c r="AE7544">
        <v>0.83799999999999997</v>
      </c>
      <c r="AF7544">
        <v>1.9630000000000001</v>
      </c>
      <c r="AG7544">
        <v>-1.349</v>
      </c>
      <c r="AH7544">
        <v>5.2949999999999999</v>
      </c>
      <c r="AI7544">
        <v>-6.96</v>
      </c>
      <c r="AJ7544">
        <v>5.69</v>
      </c>
      <c r="AK7544">
        <v>23.8</v>
      </c>
      <c r="AL7544">
        <v>24.4</v>
      </c>
      <c r="AM7544">
        <v>5.9</v>
      </c>
      <c r="AN7544">
        <v>230.51900000000001</v>
      </c>
      <c r="AO7544">
        <v>1736.69</v>
      </c>
      <c r="AP7544" t="s">
        <v>7252</v>
      </c>
    </row>
    <row r="7545" spans="1:42">
      <c r="A7545" t="s">
        <v>7222</v>
      </c>
      <c r="B7545" t="s">
        <v>42</v>
      </c>
      <c r="C7545" t="s">
        <v>7223</v>
      </c>
      <c r="D7545" t="s">
        <v>6943</v>
      </c>
      <c r="E7545" t="s">
        <v>1104</v>
      </c>
      <c r="F7545" t="s">
        <v>6944</v>
      </c>
      <c r="G7545" t="s">
        <v>47</v>
      </c>
      <c r="H7545">
        <v>30</v>
      </c>
      <c r="I7545" t="s">
        <v>63</v>
      </c>
      <c r="J7545" t="s">
        <v>61</v>
      </c>
      <c r="K7545">
        <v>8</v>
      </c>
      <c r="L7545">
        <v>2</v>
      </c>
      <c r="M7545" t="s">
        <v>84</v>
      </c>
      <c r="N7545" t="s">
        <v>1215</v>
      </c>
      <c r="O7545">
        <v>0.82599999999999996</v>
      </c>
      <c r="P7545" t="s">
        <v>71</v>
      </c>
      <c r="R7545" t="s">
        <v>1230</v>
      </c>
      <c r="S7545" t="s">
        <v>42</v>
      </c>
      <c r="T7545">
        <v>0</v>
      </c>
      <c r="U7545">
        <v>1</v>
      </c>
      <c r="V7545">
        <v>1</v>
      </c>
      <c r="W7545">
        <v>0</v>
      </c>
      <c r="X7545">
        <v>0</v>
      </c>
      <c r="Y7545">
        <v>1</v>
      </c>
      <c r="Z7545">
        <v>2</v>
      </c>
      <c r="AA7545">
        <v>91.4</v>
      </c>
      <c r="AB7545">
        <v>83.7</v>
      </c>
      <c r="AC7545">
        <v>3.29</v>
      </c>
      <c r="AD7545">
        <v>1.55</v>
      </c>
      <c r="AE7545">
        <v>0.94099999999999995</v>
      </c>
      <c r="AF7545">
        <v>1.86</v>
      </c>
      <c r="AG7545">
        <v>-1.2649999999999999</v>
      </c>
      <c r="AH7545">
        <v>5.3049999999999997</v>
      </c>
      <c r="AI7545">
        <v>-7.6</v>
      </c>
      <c r="AJ7545">
        <v>6.58</v>
      </c>
      <c r="AK7545">
        <v>23.8</v>
      </c>
      <c r="AL7545">
        <v>28.9</v>
      </c>
      <c r="AM7545">
        <v>5.5</v>
      </c>
      <c r="AN7545">
        <v>228.95400000000001</v>
      </c>
      <c r="AO7545">
        <v>1966.63</v>
      </c>
      <c r="AP7545" t="s">
        <v>7253</v>
      </c>
    </row>
    <row r="7546" spans="1:42">
      <c r="A7546" t="s">
        <v>7222</v>
      </c>
      <c r="B7546" t="s">
        <v>42</v>
      </c>
      <c r="C7546" t="s">
        <v>7223</v>
      </c>
      <c r="D7546" t="s">
        <v>6943</v>
      </c>
      <c r="E7546" t="s">
        <v>1104</v>
      </c>
      <c r="F7546" t="s">
        <v>6944</v>
      </c>
      <c r="G7546" t="s">
        <v>47</v>
      </c>
      <c r="H7546">
        <v>32</v>
      </c>
      <c r="I7546" t="s">
        <v>60</v>
      </c>
      <c r="J7546" t="s">
        <v>61</v>
      </c>
      <c r="K7546">
        <v>8</v>
      </c>
      <c r="L7546">
        <v>4</v>
      </c>
      <c r="M7546" t="s">
        <v>84</v>
      </c>
      <c r="N7546" t="s">
        <v>1215</v>
      </c>
      <c r="O7546">
        <v>0.93799999999999994</v>
      </c>
      <c r="P7546" t="s">
        <v>71</v>
      </c>
      <c r="R7546" t="s">
        <v>1230</v>
      </c>
      <c r="S7546" t="s">
        <v>42</v>
      </c>
      <c r="T7546">
        <v>1</v>
      </c>
      <c r="U7546">
        <v>2</v>
      </c>
      <c r="V7546">
        <v>1</v>
      </c>
      <c r="W7546">
        <v>0</v>
      </c>
      <c r="X7546">
        <v>0</v>
      </c>
      <c r="Y7546">
        <v>1</v>
      </c>
      <c r="Z7546">
        <v>2</v>
      </c>
      <c r="AA7546">
        <v>91.9</v>
      </c>
      <c r="AB7546">
        <v>84.6</v>
      </c>
      <c r="AC7546">
        <v>3.2</v>
      </c>
      <c r="AD7546">
        <v>1.73</v>
      </c>
      <c r="AE7546">
        <v>1.169</v>
      </c>
      <c r="AF7546">
        <v>2.5670000000000002</v>
      </c>
      <c r="AG7546">
        <v>-1.3129999999999999</v>
      </c>
      <c r="AH7546">
        <v>5.282</v>
      </c>
      <c r="AI7546">
        <v>-5.04</v>
      </c>
      <c r="AJ7546">
        <v>8.76</v>
      </c>
      <c r="AK7546">
        <v>23.8</v>
      </c>
      <c r="AL7546">
        <v>23.9</v>
      </c>
      <c r="AM7546">
        <v>4.0999999999999996</v>
      </c>
      <c r="AN7546">
        <v>209.798</v>
      </c>
      <c r="AO7546">
        <v>2004.88</v>
      </c>
      <c r="AP7546" t="s">
        <v>7255</v>
      </c>
    </row>
    <row r="7547" spans="1:42">
      <c r="A7547" t="s">
        <v>7222</v>
      </c>
      <c r="B7547" t="s">
        <v>42</v>
      </c>
      <c r="C7547" t="s">
        <v>7223</v>
      </c>
      <c r="D7547" t="s">
        <v>6943</v>
      </c>
      <c r="E7547" t="s">
        <v>1104</v>
      </c>
      <c r="F7547" t="s">
        <v>6944</v>
      </c>
      <c r="G7547" t="s">
        <v>47</v>
      </c>
      <c r="H7547">
        <v>38</v>
      </c>
      <c r="I7547" t="s">
        <v>56</v>
      </c>
      <c r="J7547" t="s">
        <v>57</v>
      </c>
      <c r="K7547">
        <v>10</v>
      </c>
      <c r="L7547">
        <v>1</v>
      </c>
      <c r="M7547" t="s">
        <v>84</v>
      </c>
      <c r="N7547" t="s">
        <v>1215</v>
      </c>
      <c r="O7547">
        <v>0.93400000000000005</v>
      </c>
      <c r="P7547" t="s">
        <v>282</v>
      </c>
      <c r="R7547" t="s">
        <v>116</v>
      </c>
      <c r="S7547" t="s">
        <v>42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3</v>
      </c>
      <c r="AA7547">
        <v>88.2</v>
      </c>
      <c r="AB7547">
        <v>79.3</v>
      </c>
      <c r="AC7547">
        <v>3.5</v>
      </c>
      <c r="AD7547">
        <v>1.63</v>
      </c>
      <c r="AE7547">
        <v>-1.125</v>
      </c>
      <c r="AF7547">
        <v>3.2290000000000001</v>
      </c>
      <c r="AG7547">
        <v>-1.262</v>
      </c>
      <c r="AH7547">
        <v>5.423</v>
      </c>
      <c r="AI7547">
        <v>-4.0599999999999996</v>
      </c>
      <c r="AJ7547">
        <v>9.51</v>
      </c>
      <c r="AK7547">
        <v>23.6</v>
      </c>
      <c r="AL7547">
        <v>20.2</v>
      </c>
      <c r="AM7547">
        <v>4.5</v>
      </c>
      <c r="AN7547">
        <v>203.024</v>
      </c>
      <c r="AO7547">
        <v>1919.23</v>
      </c>
      <c r="AP7547" t="s">
        <v>7258</v>
      </c>
    </row>
    <row r="7548" spans="1:42">
      <c r="A7548" t="s">
        <v>7222</v>
      </c>
      <c r="B7548" t="s">
        <v>42</v>
      </c>
      <c r="C7548" t="s">
        <v>7223</v>
      </c>
      <c r="D7548" t="s">
        <v>6943</v>
      </c>
      <c r="E7548" t="s">
        <v>1104</v>
      </c>
      <c r="F7548" t="s">
        <v>6944</v>
      </c>
      <c r="G7548" t="s">
        <v>47</v>
      </c>
      <c r="H7548">
        <v>41</v>
      </c>
      <c r="I7548" t="s">
        <v>60</v>
      </c>
      <c r="J7548" t="s">
        <v>61</v>
      </c>
      <c r="K7548">
        <v>10</v>
      </c>
      <c r="L7548">
        <v>4</v>
      </c>
      <c r="M7548" t="s">
        <v>84</v>
      </c>
      <c r="N7548" t="s">
        <v>1215</v>
      </c>
      <c r="O7548">
        <v>0.93400000000000005</v>
      </c>
      <c r="P7548" t="s">
        <v>282</v>
      </c>
      <c r="R7548" t="s">
        <v>116</v>
      </c>
      <c r="S7548" t="s">
        <v>42</v>
      </c>
      <c r="T7548">
        <v>2</v>
      </c>
      <c r="U7548">
        <v>1</v>
      </c>
      <c r="V7548">
        <v>0</v>
      </c>
      <c r="W7548">
        <v>0</v>
      </c>
      <c r="X7548">
        <v>0</v>
      </c>
      <c r="Y7548">
        <v>0</v>
      </c>
      <c r="Z7548">
        <v>3</v>
      </c>
      <c r="AA7548">
        <v>89.5</v>
      </c>
      <c r="AB7548">
        <v>80.400000000000006</v>
      </c>
      <c r="AC7548">
        <v>3.66</v>
      </c>
      <c r="AD7548">
        <v>1.76</v>
      </c>
      <c r="AE7548">
        <v>0.78400000000000003</v>
      </c>
      <c r="AF7548">
        <v>2.464</v>
      </c>
      <c r="AG7548">
        <v>-1.0760000000000001</v>
      </c>
      <c r="AH7548">
        <v>5.26</v>
      </c>
      <c r="AI7548">
        <v>-5.29</v>
      </c>
      <c r="AJ7548">
        <v>10.050000000000001</v>
      </c>
      <c r="AK7548">
        <v>23.6</v>
      </c>
      <c r="AL7548">
        <v>24.1</v>
      </c>
      <c r="AM7548">
        <v>4.3</v>
      </c>
      <c r="AN7548">
        <v>207.67</v>
      </c>
      <c r="AO7548">
        <v>2132.84</v>
      </c>
      <c r="AP7548" t="s">
        <v>7261</v>
      </c>
    </row>
    <row r="7549" spans="1:42">
      <c r="A7549" t="s">
        <v>7222</v>
      </c>
      <c r="B7549" t="s">
        <v>42</v>
      </c>
      <c r="C7549" t="s">
        <v>7223</v>
      </c>
      <c r="D7549" t="s">
        <v>6943</v>
      </c>
      <c r="E7549" t="s">
        <v>1104</v>
      </c>
      <c r="F7549" t="s">
        <v>6944</v>
      </c>
      <c r="G7549" t="s">
        <v>47</v>
      </c>
      <c r="H7549">
        <v>44</v>
      </c>
      <c r="I7549" t="s">
        <v>56</v>
      </c>
      <c r="J7549" t="s">
        <v>57</v>
      </c>
      <c r="K7549">
        <v>10</v>
      </c>
      <c r="L7549">
        <v>7</v>
      </c>
      <c r="M7549" t="s">
        <v>84</v>
      </c>
      <c r="N7549" t="s">
        <v>1215</v>
      </c>
      <c r="O7549">
        <v>0.94</v>
      </c>
      <c r="P7549" t="s">
        <v>282</v>
      </c>
      <c r="R7549" t="s">
        <v>116</v>
      </c>
      <c r="S7549" t="s">
        <v>42</v>
      </c>
      <c r="T7549">
        <v>3</v>
      </c>
      <c r="U7549">
        <v>2</v>
      </c>
      <c r="V7549">
        <v>0</v>
      </c>
      <c r="W7549">
        <v>0</v>
      </c>
      <c r="X7549">
        <v>0</v>
      </c>
      <c r="Y7549">
        <v>0</v>
      </c>
      <c r="Z7549">
        <v>3</v>
      </c>
      <c r="AA7549">
        <v>91.3</v>
      </c>
      <c r="AB7549">
        <v>82.7</v>
      </c>
      <c r="AC7549">
        <v>3.63</v>
      </c>
      <c r="AD7549">
        <v>1.67</v>
      </c>
      <c r="AE7549">
        <v>1.3160000000000001</v>
      </c>
      <c r="AF7549">
        <v>3.7120000000000002</v>
      </c>
      <c r="AG7549">
        <v>-1.0129999999999999</v>
      </c>
      <c r="AH7549">
        <v>5.2869999999999999</v>
      </c>
      <c r="AI7549">
        <v>-4.24</v>
      </c>
      <c r="AJ7549">
        <v>10.65</v>
      </c>
      <c r="AK7549">
        <v>23.7</v>
      </c>
      <c r="AL7549">
        <v>22.8</v>
      </c>
      <c r="AM7549">
        <v>3.4</v>
      </c>
      <c r="AN7549">
        <v>201.626</v>
      </c>
      <c r="AO7549">
        <v>2222.9</v>
      </c>
      <c r="AP7549" t="s">
        <v>7264</v>
      </c>
    </row>
    <row r="7550" spans="1:42">
      <c r="A7550" t="s">
        <v>7222</v>
      </c>
      <c r="B7550" t="s">
        <v>42</v>
      </c>
      <c r="C7550" t="s">
        <v>7223</v>
      </c>
      <c r="D7550" t="s">
        <v>6943</v>
      </c>
      <c r="E7550" t="s">
        <v>1104</v>
      </c>
      <c r="F7550" t="s">
        <v>6944</v>
      </c>
      <c r="G7550" t="s">
        <v>47</v>
      </c>
      <c r="H7550">
        <v>45</v>
      </c>
      <c r="I7550" t="s">
        <v>56</v>
      </c>
      <c r="J7550" t="s">
        <v>57</v>
      </c>
      <c r="K7550">
        <v>11</v>
      </c>
      <c r="L7550">
        <v>1</v>
      </c>
      <c r="M7550" t="s">
        <v>180</v>
      </c>
      <c r="N7550" t="s">
        <v>1215</v>
      </c>
      <c r="O7550">
        <v>0.94299999999999995</v>
      </c>
      <c r="P7550" t="s">
        <v>149</v>
      </c>
      <c r="R7550" t="s">
        <v>72</v>
      </c>
      <c r="S7550" t="s">
        <v>54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0</v>
      </c>
      <c r="Z7550">
        <v>3</v>
      </c>
      <c r="AA7550">
        <v>89</v>
      </c>
      <c r="AB7550">
        <v>80.900000000000006</v>
      </c>
      <c r="AC7550">
        <v>2.98</v>
      </c>
      <c r="AD7550">
        <v>1.35</v>
      </c>
      <c r="AE7550">
        <v>0.28199999999999997</v>
      </c>
      <c r="AF7550">
        <v>1.752</v>
      </c>
      <c r="AG7550">
        <v>-1.7030000000000001</v>
      </c>
      <c r="AH7550">
        <v>5.2690000000000001</v>
      </c>
      <c r="AI7550">
        <v>-10.53</v>
      </c>
      <c r="AJ7550">
        <v>6.36</v>
      </c>
      <c r="AK7550">
        <v>23.7</v>
      </c>
      <c r="AL7550">
        <v>35.200000000000003</v>
      </c>
      <c r="AM7550">
        <v>6.6</v>
      </c>
      <c r="AN7550">
        <v>238.67599999999999</v>
      </c>
      <c r="AO7550">
        <v>2321.58</v>
      </c>
      <c r="AP7550" t="s">
        <v>7265</v>
      </c>
    </row>
    <row r="7551" spans="1:42">
      <c r="A7551" t="s">
        <v>7222</v>
      </c>
      <c r="B7551" t="s">
        <v>42</v>
      </c>
      <c r="C7551" t="s">
        <v>7223</v>
      </c>
      <c r="D7551" t="s">
        <v>6943</v>
      </c>
      <c r="E7551" t="s">
        <v>1104</v>
      </c>
      <c r="F7551" t="s">
        <v>6944</v>
      </c>
      <c r="G7551" t="s">
        <v>47</v>
      </c>
      <c r="H7551">
        <v>46</v>
      </c>
      <c r="I7551" t="s">
        <v>48</v>
      </c>
      <c r="J7551" t="s">
        <v>49</v>
      </c>
      <c r="K7551">
        <v>11</v>
      </c>
      <c r="L7551">
        <v>2</v>
      </c>
      <c r="M7551" t="s">
        <v>180</v>
      </c>
      <c r="N7551" t="s">
        <v>1215</v>
      </c>
      <c r="O7551">
        <v>0.92</v>
      </c>
      <c r="P7551" t="s">
        <v>149</v>
      </c>
      <c r="Q7551" t="s">
        <v>150</v>
      </c>
      <c r="R7551" t="s">
        <v>72</v>
      </c>
      <c r="S7551" t="s">
        <v>54</v>
      </c>
      <c r="T7551">
        <v>1</v>
      </c>
      <c r="U7551">
        <v>0</v>
      </c>
      <c r="V7551">
        <v>0</v>
      </c>
      <c r="W7551">
        <v>1</v>
      </c>
      <c r="X7551">
        <v>0</v>
      </c>
      <c r="Y7551">
        <v>0</v>
      </c>
      <c r="Z7551">
        <v>3</v>
      </c>
      <c r="AA7551">
        <v>88.3</v>
      </c>
      <c r="AB7551">
        <v>79.900000000000006</v>
      </c>
      <c r="AC7551">
        <v>3.24</v>
      </c>
      <c r="AD7551">
        <v>1.5</v>
      </c>
      <c r="AE7551">
        <v>-1.054</v>
      </c>
      <c r="AF7551">
        <v>2.403</v>
      </c>
      <c r="AG7551">
        <v>-1.863</v>
      </c>
      <c r="AH7551">
        <v>5.3209999999999997</v>
      </c>
      <c r="AI7551">
        <v>-10.210000000000001</v>
      </c>
      <c r="AJ7551">
        <v>4.8899999999999997</v>
      </c>
      <c r="AK7551">
        <v>23.7</v>
      </c>
      <c r="AL7551">
        <v>32.4</v>
      </c>
      <c r="AM7551">
        <v>7.2</v>
      </c>
      <c r="AN7551">
        <v>244.19900000000001</v>
      </c>
      <c r="AO7551">
        <v>2108.81</v>
      </c>
      <c r="AP7551" t="s">
        <v>7266</v>
      </c>
    </row>
    <row r="7552" spans="1:42">
      <c r="A7552" t="s">
        <v>7222</v>
      </c>
      <c r="B7552" t="s">
        <v>42</v>
      </c>
      <c r="C7552" t="s">
        <v>7223</v>
      </c>
      <c r="D7552" t="s">
        <v>6943</v>
      </c>
      <c r="E7552" t="s">
        <v>1104</v>
      </c>
      <c r="F7552" t="s">
        <v>6944</v>
      </c>
      <c r="G7552" t="s">
        <v>47</v>
      </c>
      <c r="H7552">
        <v>47</v>
      </c>
      <c r="I7552" t="s">
        <v>56</v>
      </c>
      <c r="J7552" t="s">
        <v>57</v>
      </c>
      <c r="K7552">
        <v>12</v>
      </c>
      <c r="L7552">
        <v>1</v>
      </c>
      <c r="M7552" t="s">
        <v>180</v>
      </c>
      <c r="N7552" t="s">
        <v>1215</v>
      </c>
      <c r="O7552">
        <v>0.78900000000000003</v>
      </c>
      <c r="P7552" t="s">
        <v>65</v>
      </c>
      <c r="R7552" t="s">
        <v>97</v>
      </c>
      <c r="S7552" t="s">
        <v>42</v>
      </c>
      <c r="T7552">
        <v>0</v>
      </c>
      <c r="U7552">
        <v>0</v>
      </c>
      <c r="V7552">
        <v>1</v>
      </c>
      <c r="W7552">
        <v>1</v>
      </c>
      <c r="X7552">
        <v>0</v>
      </c>
      <c r="Y7552">
        <v>0</v>
      </c>
      <c r="Z7552">
        <v>3</v>
      </c>
      <c r="AA7552">
        <v>90.4</v>
      </c>
      <c r="AB7552">
        <v>81.900000000000006</v>
      </c>
      <c r="AC7552">
        <v>3.51</v>
      </c>
      <c r="AD7552">
        <v>1.76</v>
      </c>
      <c r="AE7552">
        <v>0.80700000000000005</v>
      </c>
      <c r="AF7552">
        <v>1.4750000000000001</v>
      </c>
      <c r="AG7552">
        <v>-1.4370000000000001</v>
      </c>
      <c r="AH7552">
        <v>5.2469999999999999</v>
      </c>
      <c r="AI7552">
        <v>-8.68</v>
      </c>
      <c r="AJ7552">
        <v>6.5</v>
      </c>
      <c r="AK7552">
        <v>23.7</v>
      </c>
      <c r="AL7552">
        <v>30.1</v>
      </c>
      <c r="AM7552">
        <v>6.1</v>
      </c>
      <c r="AN7552">
        <v>232.976</v>
      </c>
      <c r="AO7552">
        <v>2068.19</v>
      </c>
      <c r="AP7552" t="s">
        <v>7267</v>
      </c>
    </row>
    <row r="7553" spans="1:42">
      <c r="A7553" t="s">
        <v>7222</v>
      </c>
      <c r="B7553" t="s">
        <v>42</v>
      </c>
      <c r="C7553" t="s">
        <v>7223</v>
      </c>
      <c r="D7553" t="s">
        <v>6943</v>
      </c>
      <c r="E7553" t="s">
        <v>1104</v>
      </c>
      <c r="F7553" t="s">
        <v>6944</v>
      </c>
      <c r="G7553" t="s">
        <v>47</v>
      </c>
      <c r="H7553">
        <v>48</v>
      </c>
      <c r="I7553" t="s">
        <v>63</v>
      </c>
      <c r="J7553" t="s">
        <v>61</v>
      </c>
      <c r="K7553">
        <v>12</v>
      </c>
      <c r="L7553">
        <v>2</v>
      </c>
      <c r="M7553" t="s">
        <v>180</v>
      </c>
      <c r="N7553" t="s">
        <v>1215</v>
      </c>
      <c r="O7553">
        <v>0.86099999999999999</v>
      </c>
      <c r="P7553" t="s">
        <v>65</v>
      </c>
      <c r="R7553" t="s">
        <v>97</v>
      </c>
      <c r="S7553" t="s">
        <v>42</v>
      </c>
      <c r="T7553">
        <v>1</v>
      </c>
      <c r="U7553">
        <v>0</v>
      </c>
      <c r="V7553">
        <v>1</v>
      </c>
      <c r="W7553">
        <v>1</v>
      </c>
      <c r="X7553">
        <v>0</v>
      </c>
      <c r="Y7553">
        <v>0</v>
      </c>
      <c r="Z7553">
        <v>3</v>
      </c>
      <c r="AA7553">
        <v>89.2</v>
      </c>
      <c r="AB7553">
        <v>81.400000000000006</v>
      </c>
      <c r="AC7553">
        <v>3.52</v>
      </c>
      <c r="AD7553">
        <v>1.72</v>
      </c>
      <c r="AE7553">
        <v>0.77800000000000002</v>
      </c>
      <c r="AF7553">
        <v>2.0840000000000001</v>
      </c>
      <c r="AG7553">
        <v>-1.6970000000000001</v>
      </c>
      <c r="AH7553">
        <v>5.2759999999999998</v>
      </c>
      <c r="AI7553">
        <v>-9.02</v>
      </c>
      <c r="AJ7553">
        <v>5.7</v>
      </c>
      <c r="AK7553">
        <v>23.7</v>
      </c>
      <c r="AL7553">
        <v>29.8</v>
      </c>
      <c r="AM7553">
        <v>6.4</v>
      </c>
      <c r="AN7553">
        <v>237.51499999999999</v>
      </c>
      <c r="AO7553">
        <v>2026.95</v>
      </c>
      <c r="AP7553" t="s">
        <v>7268</v>
      </c>
    </row>
    <row r="7554" spans="1:42">
      <c r="A7554" t="s">
        <v>7222</v>
      </c>
      <c r="B7554" t="s">
        <v>42</v>
      </c>
      <c r="C7554" t="s">
        <v>7223</v>
      </c>
      <c r="D7554" t="s">
        <v>6943</v>
      </c>
      <c r="E7554" t="s">
        <v>1104</v>
      </c>
      <c r="F7554" t="s">
        <v>6944</v>
      </c>
      <c r="G7554" t="s">
        <v>47</v>
      </c>
      <c r="H7554">
        <v>49</v>
      </c>
      <c r="I7554" t="s">
        <v>87</v>
      </c>
      <c r="J7554" t="s">
        <v>49</v>
      </c>
      <c r="K7554">
        <v>12</v>
      </c>
      <c r="L7554">
        <v>3</v>
      </c>
      <c r="M7554" t="s">
        <v>84</v>
      </c>
      <c r="N7554" t="s">
        <v>1215</v>
      </c>
      <c r="O7554">
        <v>0.67900000000000005</v>
      </c>
      <c r="P7554" t="s">
        <v>65</v>
      </c>
      <c r="Q7554" t="s">
        <v>85</v>
      </c>
      <c r="R7554" t="s">
        <v>97</v>
      </c>
      <c r="S7554" t="s">
        <v>42</v>
      </c>
      <c r="T7554">
        <v>1</v>
      </c>
      <c r="U7554">
        <v>1</v>
      </c>
      <c r="V7554">
        <v>1</v>
      </c>
      <c r="W7554">
        <v>1</v>
      </c>
      <c r="X7554">
        <v>0</v>
      </c>
      <c r="Y7554">
        <v>0</v>
      </c>
      <c r="Z7554">
        <v>3</v>
      </c>
      <c r="AA7554">
        <v>89.6</v>
      </c>
      <c r="AB7554">
        <v>81.400000000000006</v>
      </c>
      <c r="AC7554">
        <v>3.7</v>
      </c>
      <c r="AD7554">
        <v>1.88</v>
      </c>
      <c r="AE7554">
        <v>-0.19400000000000001</v>
      </c>
      <c r="AF7554">
        <v>2.887</v>
      </c>
      <c r="AG7554">
        <v>-1.839</v>
      </c>
      <c r="AH7554">
        <v>5.35</v>
      </c>
      <c r="AI7554">
        <v>-7.71</v>
      </c>
      <c r="AJ7554">
        <v>3.56</v>
      </c>
      <c r="AK7554">
        <v>23.7</v>
      </c>
      <c r="AL7554">
        <v>23.8</v>
      </c>
      <c r="AM7554">
        <v>6.8</v>
      </c>
      <c r="AN7554">
        <v>244.964</v>
      </c>
      <c r="AO7554">
        <v>1614.33</v>
      </c>
      <c r="AP7554" t="s">
        <v>7269</v>
      </c>
    </row>
    <row r="7555" spans="1:42">
      <c r="A7555" t="s">
        <v>7222</v>
      </c>
      <c r="B7555" t="s">
        <v>42</v>
      </c>
      <c r="C7555" t="s">
        <v>7223</v>
      </c>
      <c r="D7555" t="s">
        <v>6943</v>
      </c>
      <c r="E7555" t="s">
        <v>1104</v>
      </c>
      <c r="F7555" t="s">
        <v>6944</v>
      </c>
      <c r="G7555" t="s">
        <v>47</v>
      </c>
      <c r="H7555">
        <v>50</v>
      </c>
      <c r="I7555" t="s">
        <v>131</v>
      </c>
      <c r="J7555" t="s">
        <v>49</v>
      </c>
      <c r="K7555">
        <v>13</v>
      </c>
      <c r="L7555">
        <v>1</v>
      </c>
      <c r="M7555" t="s">
        <v>84</v>
      </c>
      <c r="N7555" t="s">
        <v>1215</v>
      </c>
      <c r="O7555">
        <v>0.83</v>
      </c>
      <c r="P7555" t="s">
        <v>96</v>
      </c>
      <c r="Q7555" t="s">
        <v>52</v>
      </c>
      <c r="R7555" t="s">
        <v>78</v>
      </c>
      <c r="S7555" t="s">
        <v>54</v>
      </c>
      <c r="T7555">
        <v>0</v>
      </c>
      <c r="U7555">
        <v>0</v>
      </c>
      <c r="V7555">
        <v>1</v>
      </c>
      <c r="W7555">
        <v>1</v>
      </c>
      <c r="X7555">
        <v>1</v>
      </c>
      <c r="Y7555">
        <v>0</v>
      </c>
      <c r="Z7555">
        <v>3</v>
      </c>
      <c r="AA7555">
        <v>83.8</v>
      </c>
      <c r="AB7555">
        <v>76.400000000000006</v>
      </c>
      <c r="AC7555">
        <v>3.36</v>
      </c>
      <c r="AD7555">
        <v>1.71</v>
      </c>
      <c r="AE7555">
        <v>-0.41199999999999998</v>
      </c>
      <c r="AF7555">
        <v>2.0579999999999998</v>
      </c>
      <c r="AG7555">
        <v>-1.8560000000000001</v>
      </c>
      <c r="AH7555">
        <v>5.3220000000000001</v>
      </c>
      <c r="AI7555">
        <v>-6.53</v>
      </c>
      <c r="AJ7555">
        <v>8.86</v>
      </c>
      <c r="AK7555">
        <v>23.7</v>
      </c>
      <c r="AL7555">
        <v>23.8</v>
      </c>
      <c r="AM7555">
        <v>5.8</v>
      </c>
      <c r="AN7555">
        <v>216.23400000000001</v>
      </c>
      <c r="AO7555">
        <v>1966.87</v>
      </c>
      <c r="AP7555" t="s">
        <v>7270</v>
      </c>
    </row>
    <row r="7556" spans="1:42">
      <c r="A7556" t="s">
        <v>7222</v>
      </c>
      <c r="B7556" t="s">
        <v>42</v>
      </c>
      <c r="C7556" t="s">
        <v>7223</v>
      </c>
      <c r="D7556" t="s">
        <v>6943</v>
      </c>
      <c r="E7556" t="s">
        <v>1104</v>
      </c>
      <c r="F7556" t="s">
        <v>6944</v>
      </c>
      <c r="G7556" t="s">
        <v>47</v>
      </c>
      <c r="H7556">
        <v>54</v>
      </c>
      <c r="I7556" t="s">
        <v>60</v>
      </c>
      <c r="J7556" t="s">
        <v>61</v>
      </c>
      <c r="K7556">
        <v>14</v>
      </c>
      <c r="L7556">
        <v>4</v>
      </c>
      <c r="M7556" t="s">
        <v>84</v>
      </c>
      <c r="N7556" t="s">
        <v>1215</v>
      </c>
      <c r="O7556">
        <v>0.93700000000000006</v>
      </c>
      <c r="P7556" t="s">
        <v>71</v>
      </c>
      <c r="R7556" t="s">
        <v>66</v>
      </c>
      <c r="S7556" t="s">
        <v>42</v>
      </c>
      <c r="T7556">
        <v>2</v>
      </c>
      <c r="U7556">
        <v>1</v>
      </c>
      <c r="V7556">
        <v>1</v>
      </c>
      <c r="W7556">
        <v>0</v>
      </c>
      <c r="X7556">
        <v>0</v>
      </c>
      <c r="Y7556">
        <v>0</v>
      </c>
      <c r="Z7556">
        <v>3</v>
      </c>
      <c r="AA7556">
        <v>89.6</v>
      </c>
      <c r="AB7556">
        <v>81.8</v>
      </c>
      <c r="AC7556">
        <v>2.82</v>
      </c>
      <c r="AD7556">
        <v>1.49</v>
      </c>
      <c r="AE7556">
        <v>-0.38500000000000001</v>
      </c>
      <c r="AF7556">
        <v>2.21</v>
      </c>
      <c r="AG7556">
        <v>-1.2330000000000001</v>
      </c>
      <c r="AH7556">
        <v>5.4059999999999997</v>
      </c>
      <c r="AI7556">
        <v>-4.28</v>
      </c>
      <c r="AJ7556">
        <v>8.64</v>
      </c>
      <c r="AK7556">
        <v>23.7</v>
      </c>
      <c r="AL7556">
        <v>19.8</v>
      </c>
      <c r="AM7556">
        <v>4.5999999999999996</v>
      </c>
      <c r="AN7556">
        <v>206.25299999999999</v>
      </c>
      <c r="AO7556">
        <v>1848.03</v>
      </c>
      <c r="AP7556" t="s">
        <v>7274</v>
      </c>
    </row>
    <row r="7557" spans="1:42">
      <c r="A7557" t="s">
        <v>7222</v>
      </c>
      <c r="B7557" t="s">
        <v>42</v>
      </c>
      <c r="C7557" t="s">
        <v>7223</v>
      </c>
      <c r="D7557" t="s">
        <v>6943</v>
      </c>
      <c r="E7557" t="s">
        <v>1104</v>
      </c>
      <c r="F7557" t="s">
        <v>6944</v>
      </c>
      <c r="G7557" t="s">
        <v>47</v>
      </c>
      <c r="H7557">
        <v>55</v>
      </c>
      <c r="I7557" t="s">
        <v>63</v>
      </c>
      <c r="J7557" t="s">
        <v>61</v>
      </c>
      <c r="K7557">
        <v>14</v>
      </c>
      <c r="L7557">
        <v>5</v>
      </c>
      <c r="M7557" t="s">
        <v>84</v>
      </c>
      <c r="N7557" t="s">
        <v>1215</v>
      </c>
      <c r="O7557">
        <v>0.92500000000000004</v>
      </c>
      <c r="P7557" t="s">
        <v>71</v>
      </c>
      <c r="R7557" t="s">
        <v>66</v>
      </c>
      <c r="S7557" t="s">
        <v>42</v>
      </c>
      <c r="T7557">
        <v>2</v>
      </c>
      <c r="U7557">
        <v>2</v>
      </c>
      <c r="V7557">
        <v>1</v>
      </c>
      <c r="W7557">
        <v>0</v>
      </c>
      <c r="X7557">
        <v>0</v>
      </c>
      <c r="Y7557">
        <v>0</v>
      </c>
      <c r="Z7557">
        <v>3</v>
      </c>
      <c r="AA7557">
        <v>90.3</v>
      </c>
      <c r="AB7557">
        <v>81.8</v>
      </c>
      <c r="AC7557">
        <v>3.09</v>
      </c>
      <c r="AD7557">
        <v>1.38</v>
      </c>
      <c r="AE7557">
        <v>0.77100000000000002</v>
      </c>
      <c r="AF7557">
        <v>2.0430000000000001</v>
      </c>
      <c r="AG7557">
        <v>-1.504</v>
      </c>
      <c r="AH7557">
        <v>5.18</v>
      </c>
      <c r="AI7557">
        <v>-6.44</v>
      </c>
      <c r="AJ7557">
        <v>9.6999999999999993</v>
      </c>
      <c r="AK7557">
        <v>23.7</v>
      </c>
      <c r="AL7557">
        <v>29.1</v>
      </c>
      <c r="AM7557">
        <v>4.5</v>
      </c>
      <c r="AN7557">
        <v>213.45699999999999</v>
      </c>
      <c r="AO7557">
        <v>2224.08</v>
      </c>
      <c r="AP7557" t="s">
        <v>7275</v>
      </c>
    </row>
    <row r="7558" spans="1:42">
      <c r="A7558" t="s">
        <v>7222</v>
      </c>
      <c r="B7558" t="s">
        <v>42</v>
      </c>
      <c r="C7558" t="s">
        <v>7223</v>
      </c>
      <c r="D7558" t="s">
        <v>6943</v>
      </c>
      <c r="E7558" t="s">
        <v>1104</v>
      </c>
      <c r="F7558" t="s">
        <v>6944</v>
      </c>
      <c r="G7558" t="s">
        <v>47</v>
      </c>
      <c r="H7558">
        <v>56</v>
      </c>
      <c r="I7558" t="s">
        <v>60</v>
      </c>
      <c r="J7558" t="s">
        <v>61</v>
      </c>
      <c r="K7558">
        <v>15</v>
      </c>
      <c r="L7558">
        <v>1</v>
      </c>
      <c r="M7558" t="s">
        <v>180</v>
      </c>
      <c r="N7558" t="s">
        <v>1215</v>
      </c>
      <c r="O7558">
        <v>0.94599999999999995</v>
      </c>
      <c r="P7558" t="s">
        <v>51</v>
      </c>
      <c r="R7558" t="s">
        <v>53</v>
      </c>
      <c r="S7558" t="s">
        <v>54</v>
      </c>
      <c r="T7558">
        <v>0</v>
      </c>
      <c r="U7558">
        <v>0</v>
      </c>
      <c r="V7558">
        <v>2</v>
      </c>
      <c r="W7558">
        <v>0</v>
      </c>
      <c r="X7558">
        <v>0</v>
      </c>
      <c r="Y7558">
        <v>0</v>
      </c>
      <c r="Z7558">
        <v>3</v>
      </c>
      <c r="AA7558">
        <v>90.2</v>
      </c>
      <c r="AB7558">
        <v>81</v>
      </c>
      <c r="AC7558">
        <v>3.18</v>
      </c>
      <c r="AD7558">
        <v>1.61</v>
      </c>
      <c r="AE7558">
        <v>-0.59299999999999997</v>
      </c>
      <c r="AF7558">
        <v>1.873</v>
      </c>
      <c r="AG7558">
        <v>-1.61</v>
      </c>
      <c r="AH7558">
        <v>5.3129999999999997</v>
      </c>
      <c r="AI7558">
        <v>-10</v>
      </c>
      <c r="AJ7558">
        <v>8.52</v>
      </c>
      <c r="AK7558">
        <v>23.6</v>
      </c>
      <c r="AL7558">
        <v>39.5</v>
      </c>
      <c r="AM7558">
        <v>5.8</v>
      </c>
      <c r="AN7558">
        <v>229.42500000000001</v>
      </c>
      <c r="AO7558">
        <v>2481.04</v>
      </c>
      <c r="AP7558" t="s">
        <v>7276</v>
      </c>
    </row>
    <row r="7559" spans="1:42">
      <c r="A7559" t="s">
        <v>7222</v>
      </c>
      <c r="B7559" t="s">
        <v>42</v>
      </c>
      <c r="C7559" t="s">
        <v>7223</v>
      </c>
      <c r="D7559" t="s">
        <v>6943</v>
      </c>
      <c r="E7559" t="s">
        <v>1104</v>
      </c>
      <c r="F7559" t="s">
        <v>6944</v>
      </c>
      <c r="G7559" t="s">
        <v>47</v>
      </c>
      <c r="H7559">
        <v>57</v>
      </c>
      <c r="I7559" t="s">
        <v>48</v>
      </c>
      <c r="J7559" t="s">
        <v>49</v>
      </c>
      <c r="K7559">
        <v>15</v>
      </c>
      <c r="L7559">
        <v>2</v>
      </c>
      <c r="M7559" t="s">
        <v>84</v>
      </c>
      <c r="N7559" t="s">
        <v>1215</v>
      </c>
      <c r="O7559">
        <v>0.93799999999999994</v>
      </c>
      <c r="P7559" t="s">
        <v>51</v>
      </c>
      <c r="Q7559" t="s">
        <v>52</v>
      </c>
      <c r="R7559" t="s">
        <v>53</v>
      </c>
      <c r="S7559" t="s">
        <v>54</v>
      </c>
      <c r="T7559">
        <v>0</v>
      </c>
      <c r="U7559">
        <v>1</v>
      </c>
      <c r="V7559">
        <v>2</v>
      </c>
      <c r="W7559">
        <v>0</v>
      </c>
      <c r="X7559">
        <v>0</v>
      </c>
      <c r="Y7559">
        <v>0</v>
      </c>
      <c r="Z7559">
        <v>3</v>
      </c>
      <c r="AA7559">
        <v>90.1</v>
      </c>
      <c r="AB7559">
        <v>82.8</v>
      </c>
      <c r="AC7559">
        <v>3.18</v>
      </c>
      <c r="AD7559">
        <v>1.61</v>
      </c>
      <c r="AE7559">
        <v>-0.47199999999999998</v>
      </c>
      <c r="AF7559">
        <v>2.4580000000000002</v>
      </c>
      <c r="AG7559">
        <v>-1.7270000000000001</v>
      </c>
      <c r="AH7559">
        <v>5.3650000000000002</v>
      </c>
      <c r="AI7559">
        <v>-4.83</v>
      </c>
      <c r="AJ7559">
        <v>9.2200000000000006</v>
      </c>
      <c r="AK7559">
        <v>23.8</v>
      </c>
      <c r="AL7559">
        <v>23.8</v>
      </c>
      <c r="AM7559">
        <v>4.3</v>
      </c>
      <c r="AN7559">
        <v>207.53200000000001</v>
      </c>
      <c r="AO7559">
        <v>2018.92</v>
      </c>
      <c r="AP7559" t="s">
        <v>7277</v>
      </c>
    </row>
    <row r="7560" spans="1:42">
      <c r="A7560" t="s">
        <v>7222</v>
      </c>
      <c r="B7560" t="s">
        <v>42</v>
      </c>
      <c r="C7560" t="s">
        <v>7223</v>
      </c>
      <c r="D7560" t="s">
        <v>6943</v>
      </c>
      <c r="E7560" t="s">
        <v>1104</v>
      </c>
      <c r="F7560" t="s">
        <v>6944</v>
      </c>
      <c r="G7560" t="s">
        <v>47</v>
      </c>
      <c r="H7560">
        <v>59</v>
      </c>
      <c r="I7560" t="s">
        <v>60</v>
      </c>
      <c r="J7560" t="s">
        <v>61</v>
      </c>
      <c r="K7560">
        <v>17</v>
      </c>
      <c r="L7560">
        <v>1</v>
      </c>
      <c r="M7560" t="s">
        <v>84</v>
      </c>
      <c r="N7560" t="s">
        <v>1215</v>
      </c>
      <c r="O7560">
        <v>0.93500000000000005</v>
      </c>
      <c r="P7560" t="s">
        <v>65</v>
      </c>
      <c r="R7560" t="s">
        <v>1230</v>
      </c>
      <c r="S7560" t="s">
        <v>42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1</v>
      </c>
      <c r="Z7560">
        <v>4</v>
      </c>
      <c r="AA7560">
        <v>88</v>
      </c>
      <c r="AB7560">
        <v>80.2</v>
      </c>
      <c r="AC7560">
        <v>3.2</v>
      </c>
      <c r="AD7560">
        <v>1.73</v>
      </c>
      <c r="AE7560">
        <v>0.60899999999999999</v>
      </c>
      <c r="AF7560">
        <v>2.8439999999999999</v>
      </c>
      <c r="AG7560">
        <v>-1.341</v>
      </c>
      <c r="AH7560">
        <v>5.43</v>
      </c>
      <c r="AI7560">
        <v>-4.09</v>
      </c>
      <c r="AJ7560">
        <v>10.54</v>
      </c>
      <c r="AK7560">
        <v>23.7</v>
      </c>
      <c r="AL7560">
        <v>19.3</v>
      </c>
      <c r="AM7560">
        <v>4</v>
      </c>
      <c r="AN7560">
        <v>201.10300000000001</v>
      </c>
      <c r="AO7560">
        <v>2124.89</v>
      </c>
      <c r="AP7560" t="s">
        <v>7279</v>
      </c>
    </row>
    <row r="7561" spans="1:42">
      <c r="A7561" t="s">
        <v>7222</v>
      </c>
      <c r="B7561" t="s">
        <v>42</v>
      </c>
      <c r="C7561" t="s">
        <v>7223</v>
      </c>
      <c r="D7561" t="s">
        <v>6943</v>
      </c>
      <c r="E7561" t="s">
        <v>1104</v>
      </c>
      <c r="F7561" t="s">
        <v>6944</v>
      </c>
      <c r="G7561" t="s">
        <v>47</v>
      </c>
      <c r="H7561">
        <v>61</v>
      </c>
      <c r="I7561" t="s">
        <v>131</v>
      </c>
      <c r="J7561" t="s">
        <v>49</v>
      </c>
      <c r="K7561">
        <v>17</v>
      </c>
      <c r="L7561">
        <v>3</v>
      </c>
      <c r="M7561" t="s">
        <v>84</v>
      </c>
      <c r="N7561" t="s">
        <v>1215</v>
      </c>
      <c r="O7561">
        <v>0.93200000000000005</v>
      </c>
      <c r="P7561" t="s">
        <v>65</v>
      </c>
      <c r="Q7561" t="s">
        <v>85</v>
      </c>
      <c r="R7561" t="s">
        <v>1230</v>
      </c>
      <c r="S7561" t="s">
        <v>42</v>
      </c>
      <c r="T7561">
        <v>0</v>
      </c>
      <c r="U7561">
        <v>2</v>
      </c>
      <c r="V7561">
        <v>0</v>
      </c>
      <c r="W7561">
        <v>0</v>
      </c>
      <c r="X7561">
        <v>0</v>
      </c>
      <c r="Y7561">
        <v>1</v>
      </c>
      <c r="Z7561">
        <v>4</v>
      </c>
      <c r="AA7561">
        <v>89.3</v>
      </c>
      <c r="AB7561">
        <v>81.7</v>
      </c>
      <c r="AC7561">
        <v>3.2</v>
      </c>
      <c r="AD7561">
        <v>1.73</v>
      </c>
      <c r="AE7561">
        <v>-0.59499999999999997</v>
      </c>
      <c r="AF7561">
        <v>2.395</v>
      </c>
      <c r="AG7561">
        <v>-1.3740000000000001</v>
      </c>
      <c r="AH7561">
        <v>5.319</v>
      </c>
      <c r="AI7561">
        <v>-5.48</v>
      </c>
      <c r="AJ7561">
        <v>7.9</v>
      </c>
      <c r="AK7561">
        <v>23.7</v>
      </c>
      <c r="AL7561">
        <v>23.8</v>
      </c>
      <c r="AM7561">
        <v>5</v>
      </c>
      <c r="AN7561">
        <v>214.61199999999999</v>
      </c>
      <c r="AO7561">
        <v>1838.69</v>
      </c>
      <c r="AP7561" t="s">
        <v>7281</v>
      </c>
    </row>
    <row r="7562" spans="1:42">
      <c r="A7562" t="s">
        <v>7222</v>
      </c>
      <c r="B7562" t="s">
        <v>42</v>
      </c>
      <c r="C7562" t="s">
        <v>7223</v>
      </c>
      <c r="D7562" t="s">
        <v>6943</v>
      </c>
      <c r="E7562" t="s">
        <v>1104</v>
      </c>
      <c r="F7562" t="s">
        <v>6944</v>
      </c>
      <c r="G7562" t="s">
        <v>47</v>
      </c>
      <c r="H7562">
        <v>64</v>
      </c>
      <c r="I7562" t="s">
        <v>60</v>
      </c>
      <c r="J7562" t="s">
        <v>61</v>
      </c>
      <c r="K7562">
        <v>19</v>
      </c>
      <c r="L7562">
        <v>2</v>
      </c>
      <c r="M7562" t="s">
        <v>84</v>
      </c>
      <c r="N7562" t="s">
        <v>1215</v>
      </c>
      <c r="O7562">
        <v>0.93700000000000006</v>
      </c>
      <c r="P7562" t="s">
        <v>71</v>
      </c>
      <c r="R7562" t="s">
        <v>116</v>
      </c>
      <c r="S7562" t="s">
        <v>42</v>
      </c>
      <c r="T7562">
        <v>0</v>
      </c>
      <c r="U7562">
        <v>1</v>
      </c>
      <c r="V7562">
        <v>1</v>
      </c>
      <c r="W7562">
        <v>0</v>
      </c>
      <c r="X7562">
        <v>1</v>
      </c>
      <c r="Y7562">
        <v>0</v>
      </c>
      <c r="Z7562">
        <v>4</v>
      </c>
      <c r="AA7562">
        <v>88.9</v>
      </c>
      <c r="AB7562">
        <v>80.5</v>
      </c>
      <c r="AC7562">
        <v>3.66</v>
      </c>
      <c r="AD7562">
        <v>1.76</v>
      </c>
      <c r="AE7562">
        <v>0.44</v>
      </c>
      <c r="AF7562">
        <v>3.24</v>
      </c>
      <c r="AG7562">
        <v>-1.302</v>
      </c>
      <c r="AH7562">
        <v>5.5330000000000004</v>
      </c>
      <c r="AI7562">
        <v>-2.86</v>
      </c>
      <c r="AJ7562">
        <v>10.39</v>
      </c>
      <c r="AK7562">
        <v>23.7</v>
      </c>
      <c r="AL7562">
        <v>13</v>
      </c>
      <c r="AM7562">
        <v>3.8</v>
      </c>
      <c r="AN7562">
        <v>195.34100000000001</v>
      </c>
      <c r="AO7562">
        <v>2032.7</v>
      </c>
      <c r="AP7562" t="s">
        <v>7283</v>
      </c>
    </row>
    <row r="7563" spans="1:42">
      <c r="A7563" t="s">
        <v>7222</v>
      </c>
      <c r="B7563" t="s">
        <v>42</v>
      </c>
      <c r="C7563" t="s">
        <v>7223</v>
      </c>
      <c r="D7563" t="s">
        <v>6943</v>
      </c>
      <c r="E7563" t="s">
        <v>1104</v>
      </c>
      <c r="F7563" t="s">
        <v>6944</v>
      </c>
      <c r="G7563" t="s">
        <v>47</v>
      </c>
      <c r="H7563">
        <v>66</v>
      </c>
      <c r="I7563" t="s">
        <v>56</v>
      </c>
      <c r="J7563" t="s">
        <v>57</v>
      </c>
      <c r="K7563">
        <v>20</v>
      </c>
      <c r="L7563">
        <v>1</v>
      </c>
      <c r="M7563" t="s">
        <v>84</v>
      </c>
      <c r="N7563" t="s">
        <v>1215</v>
      </c>
      <c r="O7563">
        <v>0.92300000000000004</v>
      </c>
      <c r="P7563" t="s">
        <v>65</v>
      </c>
      <c r="R7563" t="s">
        <v>72</v>
      </c>
      <c r="S7563" t="s">
        <v>54</v>
      </c>
      <c r="T7563">
        <v>0</v>
      </c>
      <c r="U7563">
        <v>0</v>
      </c>
      <c r="V7563">
        <v>2</v>
      </c>
      <c r="W7563">
        <v>0</v>
      </c>
      <c r="X7563">
        <v>1</v>
      </c>
      <c r="Y7563">
        <v>0</v>
      </c>
      <c r="Z7563">
        <v>4</v>
      </c>
      <c r="AA7563">
        <v>87.6</v>
      </c>
      <c r="AB7563">
        <v>79.7</v>
      </c>
      <c r="AC7563">
        <v>2.95</v>
      </c>
      <c r="AD7563">
        <v>1.28</v>
      </c>
      <c r="AE7563">
        <v>-1.304</v>
      </c>
      <c r="AF7563">
        <v>1.998</v>
      </c>
      <c r="AG7563">
        <v>-1.91</v>
      </c>
      <c r="AH7563">
        <v>5.2590000000000003</v>
      </c>
      <c r="AI7563">
        <v>-4.75</v>
      </c>
      <c r="AJ7563">
        <v>6.72</v>
      </c>
      <c r="AK7563">
        <v>23.7</v>
      </c>
      <c r="AL7563">
        <v>17.899999999999999</v>
      </c>
      <c r="AM7563">
        <v>5.7</v>
      </c>
      <c r="AN7563">
        <v>215.03700000000001</v>
      </c>
      <c r="AO7563">
        <v>1534.38</v>
      </c>
      <c r="AP7563" t="s">
        <v>7285</v>
      </c>
    </row>
    <row r="7564" spans="1:42">
      <c r="A7564" t="s">
        <v>7287</v>
      </c>
      <c r="B7564" t="s">
        <v>42</v>
      </c>
      <c r="C7564" t="s">
        <v>7223</v>
      </c>
      <c r="D7564" t="s">
        <v>6943</v>
      </c>
      <c r="E7564" t="s">
        <v>1104</v>
      </c>
      <c r="F7564" t="s">
        <v>6944</v>
      </c>
      <c r="G7564" t="s">
        <v>47</v>
      </c>
      <c r="H7564">
        <v>1</v>
      </c>
      <c r="I7564" t="s">
        <v>63</v>
      </c>
      <c r="J7564" t="s">
        <v>61</v>
      </c>
      <c r="K7564">
        <v>1</v>
      </c>
      <c r="L7564">
        <v>1</v>
      </c>
      <c r="M7564" t="s">
        <v>84</v>
      </c>
      <c r="N7564" t="s">
        <v>1215</v>
      </c>
      <c r="O7564">
        <v>0.92300000000000004</v>
      </c>
      <c r="P7564" t="s">
        <v>51</v>
      </c>
      <c r="R7564" t="s">
        <v>97</v>
      </c>
      <c r="S7564" t="s">
        <v>42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5</v>
      </c>
      <c r="AA7564">
        <v>88.8</v>
      </c>
      <c r="AB7564">
        <v>81.599999999999994</v>
      </c>
      <c r="AC7564">
        <v>3.73</v>
      </c>
      <c r="AD7564">
        <v>1.81</v>
      </c>
      <c r="AE7564">
        <v>-0.42699999999999999</v>
      </c>
      <c r="AF7564">
        <v>3.012</v>
      </c>
      <c r="AG7564">
        <v>-1.6870000000000001</v>
      </c>
      <c r="AH7564">
        <v>6.1989999999999998</v>
      </c>
      <c r="AI7564">
        <v>-1.3</v>
      </c>
      <c r="AJ7564">
        <v>10.37</v>
      </c>
      <c r="AK7564">
        <v>23.8</v>
      </c>
      <c r="AL7564">
        <v>5.4</v>
      </c>
      <c r="AM7564">
        <v>3.7</v>
      </c>
      <c r="AN7564">
        <v>187.13</v>
      </c>
      <c r="AO7564">
        <v>2000.02</v>
      </c>
      <c r="AP7564" t="s">
        <v>7288</v>
      </c>
    </row>
    <row r="7565" spans="1:42">
      <c r="A7565" t="s">
        <v>7287</v>
      </c>
      <c r="B7565" t="s">
        <v>42</v>
      </c>
      <c r="C7565" t="s">
        <v>7223</v>
      </c>
      <c r="D7565" t="s">
        <v>6943</v>
      </c>
      <c r="E7565" t="s">
        <v>1104</v>
      </c>
      <c r="F7565" t="s">
        <v>6944</v>
      </c>
      <c r="G7565" t="s">
        <v>47</v>
      </c>
      <c r="H7565">
        <v>4</v>
      </c>
      <c r="I7565" t="s">
        <v>48</v>
      </c>
      <c r="J7565" t="s">
        <v>49</v>
      </c>
      <c r="K7565">
        <v>1</v>
      </c>
      <c r="L7565">
        <v>4</v>
      </c>
      <c r="M7565" t="s">
        <v>84</v>
      </c>
      <c r="N7565" t="s">
        <v>1215</v>
      </c>
      <c r="O7565">
        <v>0.92300000000000004</v>
      </c>
      <c r="P7565" t="s">
        <v>51</v>
      </c>
      <c r="Q7565" t="s">
        <v>52</v>
      </c>
      <c r="R7565" t="s">
        <v>97</v>
      </c>
      <c r="S7565" t="s">
        <v>42</v>
      </c>
      <c r="T7565">
        <v>2</v>
      </c>
      <c r="U7565">
        <v>1</v>
      </c>
      <c r="V7565">
        <v>0</v>
      </c>
      <c r="W7565">
        <v>0</v>
      </c>
      <c r="X7565">
        <v>0</v>
      </c>
      <c r="Y7565">
        <v>0</v>
      </c>
      <c r="Z7565">
        <v>5</v>
      </c>
      <c r="AA7565">
        <v>89.9</v>
      </c>
      <c r="AB7565">
        <v>82.3</v>
      </c>
      <c r="AC7565">
        <v>3.7</v>
      </c>
      <c r="AD7565">
        <v>1.88</v>
      </c>
      <c r="AE7565">
        <v>-0.129</v>
      </c>
      <c r="AF7565">
        <v>1.552</v>
      </c>
      <c r="AG7565">
        <v>-1.5509999999999999</v>
      </c>
      <c r="AH7565">
        <v>5.97</v>
      </c>
      <c r="AI7565">
        <v>-0.89</v>
      </c>
      <c r="AJ7565">
        <v>9.33</v>
      </c>
      <c r="AK7565">
        <v>23.8</v>
      </c>
      <c r="AL7565">
        <v>2.2000000000000002</v>
      </c>
      <c r="AM7565">
        <v>4.2</v>
      </c>
      <c r="AN7565">
        <v>185.40100000000001</v>
      </c>
      <c r="AO7565">
        <v>1800.94</v>
      </c>
      <c r="AP7565" t="s">
        <v>7291</v>
      </c>
    </row>
    <row r="7566" spans="1:42">
      <c r="A7566" t="s">
        <v>7287</v>
      </c>
      <c r="B7566" t="s">
        <v>42</v>
      </c>
      <c r="C7566" t="s">
        <v>7223</v>
      </c>
      <c r="D7566" t="s">
        <v>6943</v>
      </c>
      <c r="E7566" t="s">
        <v>1104</v>
      </c>
      <c r="F7566" t="s">
        <v>6944</v>
      </c>
      <c r="G7566" t="s">
        <v>47</v>
      </c>
      <c r="H7566">
        <v>5</v>
      </c>
      <c r="I7566" t="s">
        <v>56</v>
      </c>
      <c r="J7566" t="s">
        <v>57</v>
      </c>
      <c r="K7566">
        <v>2</v>
      </c>
      <c r="L7566">
        <v>1</v>
      </c>
      <c r="M7566" t="s">
        <v>84</v>
      </c>
      <c r="N7566" t="s">
        <v>1215</v>
      </c>
      <c r="O7566">
        <v>0.92100000000000004</v>
      </c>
      <c r="P7566" t="s">
        <v>282</v>
      </c>
      <c r="R7566" t="s">
        <v>78</v>
      </c>
      <c r="S7566" t="s">
        <v>54</v>
      </c>
      <c r="T7566">
        <v>0</v>
      </c>
      <c r="U7566">
        <v>0</v>
      </c>
      <c r="V7566">
        <v>1</v>
      </c>
      <c r="W7566">
        <v>0</v>
      </c>
      <c r="X7566">
        <v>0</v>
      </c>
      <c r="Y7566">
        <v>0</v>
      </c>
      <c r="Z7566">
        <v>5</v>
      </c>
      <c r="AA7566">
        <v>87.6</v>
      </c>
      <c r="AB7566">
        <v>80</v>
      </c>
      <c r="AC7566">
        <v>3.49</v>
      </c>
      <c r="AD7566">
        <v>1.74</v>
      </c>
      <c r="AE7566">
        <v>1.5680000000000001</v>
      </c>
      <c r="AF7566">
        <v>1.498</v>
      </c>
      <c r="AG7566">
        <v>-1.444</v>
      </c>
      <c r="AH7566">
        <v>6.06</v>
      </c>
      <c r="AI7566">
        <v>-2.35</v>
      </c>
      <c r="AJ7566">
        <v>13.78</v>
      </c>
      <c r="AK7566">
        <v>23.7</v>
      </c>
      <c r="AL7566">
        <v>9.8000000000000007</v>
      </c>
      <c r="AM7566">
        <v>2.9</v>
      </c>
      <c r="AN7566">
        <v>189.64099999999999</v>
      </c>
      <c r="AO7566">
        <v>2606.79</v>
      </c>
      <c r="AP7566" t="s">
        <v>7292</v>
      </c>
    </row>
    <row r="7567" spans="1:42">
      <c r="A7567" t="s">
        <v>7287</v>
      </c>
      <c r="B7567" t="s">
        <v>42</v>
      </c>
      <c r="C7567" t="s">
        <v>7223</v>
      </c>
      <c r="D7567" t="s">
        <v>6943</v>
      </c>
      <c r="E7567" t="s">
        <v>1104</v>
      </c>
      <c r="F7567" t="s">
        <v>6944</v>
      </c>
      <c r="G7567" t="s">
        <v>47</v>
      </c>
      <c r="H7567">
        <v>7</v>
      </c>
      <c r="I7567" t="s">
        <v>63</v>
      </c>
      <c r="J7567" t="s">
        <v>61</v>
      </c>
      <c r="K7567">
        <v>2</v>
      </c>
      <c r="L7567">
        <v>3</v>
      </c>
      <c r="M7567" t="s">
        <v>180</v>
      </c>
      <c r="N7567" t="s">
        <v>1215</v>
      </c>
      <c r="O7567">
        <v>0.89800000000000002</v>
      </c>
      <c r="P7567" t="s">
        <v>282</v>
      </c>
      <c r="R7567" t="s">
        <v>78</v>
      </c>
      <c r="S7567" t="s">
        <v>54</v>
      </c>
      <c r="T7567">
        <v>2</v>
      </c>
      <c r="U7567">
        <v>0</v>
      </c>
      <c r="V7567">
        <v>1</v>
      </c>
      <c r="W7567">
        <v>0</v>
      </c>
      <c r="X7567">
        <v>0</v>
      </c>
      <c r="Y7567">
        <v>0</v>
      </c>
      <c r="Z7567">
        <v>5</v>
      </c>
      <c r="AA7567">
        <v>87.1</v>
      </c>
      <c r="AB7567">
        <v>79.7</v>
      </c>
      <c r="AC7567">
        <v>3.48</v>
      </c>
      <c r="AD7567">
        <v>1.74</v>
      </c>
      <c r="AE7567">
        <v>-0.45100000000000001</v>
      </c>
      <c r="AF7567">
        <v>2.8570000000000002</v>
      </c>
      <c r="AG7567">
        <v>-1.657</v>
      </c>
      <c r="AH7567">
        <v>6.0579999999999998</v>
      </c>
      <c r="AI7567">
        <v>-6.77</v>
      </c>
      <c r="AJ7567">
        <v>3.7</v>
      </c>
      <c r="AK7567">
        <v>23.7</v>
      </c>
      <c r="AL7567">
        <v>20.399999999999999</v>
      </c>
      <c r="AM7567">
        <v>7.1</v>
      </c>
      <c r="AN7567">
        <v>241.07599999999999</v>
      </c>
      <c r="AO7567">
        <v>1435.41</v>
      </c>
      <c r="AP7567" t="s">
        <v>7294</v>
      </c>
    </row>
    <row r="7568" spans="1:42">
      <c r="A7568" t="s">
        <v>7287</v>
      </c>
      <c r="B7568" t="s">
        <v>42</v>
      </c>
      <c r="C7568" t="s">
        <v>7223</v>
      </c>
      <c r="D7568" t="s">
        <v>6943</v>
      </c>
      <c r="E7568" t="s">
        <v>1104</v>
      </c>
      <c r="F7568" t="s">
        <v>6944</v>
      </c>
      <c r="G7568" t="s">
        <v>47</v>
      </c>
      <c r="H7568">
        <v>8</v>
      </c>
      <c r="I7568" t="s">
        <v>56</v>
      </c>
      <c r="J7568" t="s">
        <v>57</v>
      </c>
      <c r="K7568">
        <v>2</v>
      </c>
      <c r="L7568">
        <v>4</v>
      </c>
      <c r="M7568" t="s">
        <v>180</v>
      </c>
      <c r="N7568" t="s">
        <v>1215</v>
      </c>
      <c r="O7568">
        <v>0.876</v>
      </c>
      <c r="P7568" t="s">
        <v>282</v>
      </c>
      <c r="R7568" t="s">
        <v>78</v>
      </c>
      <c r="S7568" t="s">
        <v>54</v>
      </c>
      <c r="T7568">
        <v>2</v>
      </c>
      <c r="U7568">
        <v>1</v>
      </c>
      <c r="V7568">
        <v>1</v>
      </c>
      <c r="W7568">
        <v>0</v>
      </c>
      <c r="X7568">
        <v>0</v>
      </c>
      <c r="Y7568">
        <v>0</v>
      </c>
      <c r="Z7568">
        <v>5</v>
      </c>
      <c r="AA7568">
        <v>86.8</v>
      </c>
      <c r="AB7568">
        <v>79.2</v>
      </c>
      <c r="AC7568">
        <v>3.45</v>
      </c>
      <c r="AD7568">
        <v>1.7</v>
      </c>
      <c r="AE7568">
        <v>-1.798</v>
      </c>
      <c r="AF7568">
        <v>2.7669999999999999</v>
      </c>
      <c r="AG7568">
        <v>-1.899</v>
      </c>
      <c r="AH7568">
        <v>5.9960000000000004</v>
      </c>
      <c r="AI7568">
        <v>-6.45</v>
      </c>
      <c r="AJ7568">
        <v>1.65</v>
      </c>
      <c r="AK7568">
        <v>23.7</v>
      </c>
      <c r="AL7568">
        <v>18.3</v>
      </c>
      <c r="AM7568">
        <v>7.9</v>
      </c>
      <c r="AN7568">
        <v>255.245</v>
      </c>
      <c r="AO7568">
        <v>1228.1300000000001</v>
      </c>
      <c r="AP7568" t="s">
        <v>7295</v>
      </c>
    </row>
    <row r="7569" spans="1:42">
      <c r="A7569" t="s">
        <v>7287</v>
      </c>
      <c r="B7569" t="s">
        <v>42</v>
      </c>
      <c r="C7569" t="s">
        <v>7223</v>
      </c>
      <c r="D7569" t="s">
        <v>6943</v>
      </c>
      <c r="E7569" t="s">
        <v>1104</v>
      </c>
      <c r="F7569" t="s">
        <v>6944</v>
      </c>
      <c r="G7569" t="s">
        <v>47</v>
      </c>
      <c r="H7569">
        <v>9</v>
      </c>
      <c r="I7569" t="s">
        <v>56</v>
      </c>
      <c r="J7569" t="s">
        <v>57</v>
      </c>
      <c r="K7569">
        <v>2</v>
      </c>
      <c r="L7569">
        <v>5</v>
      </c>
      <c r="M7569" t="s">
        <v>180</v>
      </c>
      <c r="N7569" t="s">
        <v>1215</v>
      </c>
      <c r="O7569">
        <v>0.91</v>
      </c>
      <c r="P7569" t="s">
        <v>282</v>
      </c>
      <c r="R7569" t="s">
        <v>78</v>
      </c>
      <c r="S7569" t="s">
        <v>54</v>
      </c>
      <c r="T7569">
        <v>3</v>
      </c>
      <c r="U7569">
        <v>1</v>
      </c>
      <c r="V7569">
        <v>1</v>
      </c>
      <c r="W7569">
        <v>0</v>
      </c>
      <c r="X7569">
        <v>0</v>
      </c>
      <c r="Y7569">
        <v>0</v>
      </c>
      <c r="Z7569">
        <v>5</v>
      </c>
      <c r="AA7569">
        <v>87.5</v>
      </c>
      <c r="AB7569">
        <v>81</v>
      </c>
      <c r="AC7569">
        <v>3.53</v>
      </c>
      <c r="AD7569">
        <v>1.74</v>
      </c>
      <c r="AE7569">
        <v>1.286</v>
      </c>
      <c r="AF7569">
        <v>1.177</v>
      </c>
      <c r="AG7569">
        <v>-1.4410000000000001</v>
      </c>
      <c r="AH7569">
        <v>5.8719999999999999</v>
      </c>
      <c r="AI7569">
        <v>-7.56</v>
      </c>
      <c r="AJ7569">
        <v>2.95</v>
      </c>
      <c r="AK7569">
        <v>23.8</v>
      </c>
      <c r="AL7569">
        <v>20.7</v>
      </c>
      <c r="AM7569">
        <v>7.4</v>
      </c>
      <c r="AN7569">
        <v>248.40299999999999</v>
      </c>
      <c r="AO7569">
        <v>1528.21</v>
      </c>
      <c r="AP7569" t="s">
        <v>7296</v>
      </c>
    </row>
    <row r="7570" spans="1:42">
      <c r="A7570" t="s">
        <v>7287</v>
      </c>
      <c r="B7570" t="s">
        <v>42</v>
      </c>
      <c r="C7570" t="s">
        <v>7223</v>
      </c>
      <c r="D7570" t="s">
        <v>6943</v>
      </c>
      <c r="E7570" t="s">
        <v>1104</v>
      </c>
      <c r="F7570" t="s">
        <v>6944</v>
      </c>
      <c r="G7570" t="s">
        <v>47</v>
      </c>
      <c r="H7570">
        <v>10</v>
      </c>
      <c r="I7570" t="s">
        <v>56</v>
      </c>
      <c r="J7570" t="s">
        <v>57</v>
      </c>
      <c r="K7570">
        <v>3</v>
      </c>
      <c r="L7570">
        <v>1</v>
      </c>
      <c r="M7570" t="s">
        <v>84</v>
      </c>
      <c r="N7570" t="s">
        <v>1215</v>
      </c>
      <c r="O7570">
        <v>0.92300000000000004</v>
      </c>
      <c r="P7570" t="s">
        <v>71</v>
      </c>
      <c r="R7570" t="s">
        <v>66</v>
      </c>
      <c r="S7570" t="s">
        <v>42</v>
      </c>
      <c r="T7570">
        <v>0</v>
      </c>
      <c r="U7570">
        <v>0</v>
      </c>
      <c r="V7570">
        <v>1</v>
      </c>
      <c r="W7570">
        <v>1</v>
      </c>
      <c r="X7570">
        <v>0</v>
      </c>
      <c r="Y7570">
        <v>0</v>
      </c>
      <c r="Z7570">
        <v>5</v>
      </c>
      <c r="AA7570">
        <v>88.3</v>
      </c>
      <c r="AB7570">
        <v>80.7</v>
      </c>
      <c r="AC7570">
        <v>3.1</v>
      </c>
      <c r="AD7570">
        <v>1.43</v>
      </c>
      <c r="AE7570">
        <v>-1.109</v>
      </c>
      <c r="AF7570">
        <v>3.492</v>
      </c>
      <c r="AG7570">
        <v>-1.601</v>
      </c>
      <c r="AH7570">
        <v>6.1550000000000002</v>
      </c>
      <c r="AI7570">
        <v>-1.41</v>
      </c>
      <c r="AJ7570">
        <v>10.44</v>
      </c>
      <c r="AK7570">
        <v>23.7</v>
      </c>
      <c r="AL7570">
        <v>7.4</v>
      </c>
      <c r="AM7570">
        <v>3.8</v>
      </c>
      <c r="AN7570">
        <v>187.65199999999999</v>
      </c>
      <c r="AO7570">
        <v>1993.44</v>
      </c>
      <c r="AP7570" t="s">
        <v>7297</v>
      </c>
    </row>
    <row r="7571" spans="1:42">
      <c r="A7571" t="s">
        <v>7287</v>
      </c>
      <c r="B7571" t="s">
        <v>42</v>
      </c>
      <c r="C7571" t="s">
        <v>7223</v>
      </c>
      <c r="D7571" t="s">
        <v>6943</v>
      </c>
      <c r="E7571" t="s">
        <v>1104</v>
      </c>
      <c r="F7571" t="s">
        <v>6944</v>
      </c>
      <c r="G7571" t="s">
        <v>47</v>
      </c>
      <c r="H7571">
        <v>11</v>
      </c>
      <c r="I7571" t="s">
        <v>60</v>
      </c>
      <c r="J7571" t="s">
        <v>61</v>
      </c>
      <c r="K7571">
        <v>3</v>
      </c>
      <c r="L7571">
        <v>2</v>
      </c>
      <c r="M7571" t="s">
        <v>84</v>
      </c>
      <c r="N7571" t="s">
        <v>1215</v>
      </c>
      <c r="O7571">
        <v>0.88700000000000001</v>
      </c>
      <c r="P7571" t="s">
        <v>71</v>
      </c>
      <c r="R7571" t="s">
        <v>66</v>
      </c>
      <c r="S7571" t="s">
        <v>42</v>
      </c>
      <c r="T7571">
        <v>1</v>
      </c>
      <c r="U7571">
        <v>0</v>
      </c>
      <c r="V7571">
        <v>1</v>
      </c>
      <c r="W7571">
        <v>1</v>
      </c>
      <c r="X7571">
        <v>0</v>
      </c>
      <c r="Y7571">
        <v>0</v>
      </c>
      <c r="Z7571">
        <v>5</v>
      </c>
      <c r="AA7571">
        <v>87.1</v>
      </c>
      <c r="AB7571">
        <v>79</v>
      </c>
      <c r="AC7571">
        <v>2.82</v>
      </c>
      <c r="AD7571">
        <v>1.49</v>
      </c>
      <c r="AE7571">
        <v>-0.94699999999999995</v>
      </c>
      <c r="AF7571">
        <v>3.5419999999999998</v>
      </c>
      <c r="AG7571">
        <v>-1.7070000000000001</v>
      </c>
      <c r="AH7571">
        <v>6.0309999999999997</v>
      </c>
      <c r="AI7571">
        <v>-2.0499999999999998</v>
      </c>
      <c r="AJ7571">
        <v>7.36</v>
      </c>
      <c r="AK7571">
        <v>23.7</v>
      </c>
      <c r="AL7571">
        <v>7.5</v>
      </c>
      <c r="AM7571">
        <v>5.2</v>
      </c>
      <c r="AN7571">
        <v>195.46600000000001</v>
      </c>
      <c r="AO7571">
        <v>1415.96</v>
      </c>
      <c r="AP7571" t="s">
        <v>7298</v>
      </c>
    </row>
    <row r="7572" spans="1:42">
      <c r="A7572" t="s">
        <v>7287</v>
      </c>
      <c r="B7572" t="s">
        <v>42</v>
      </c>
      <c r="C7572" t="s">
        <v>7223</v>
      </c>
      <c r="D7572" t="s">
        <v>6943</v>
      </c>
      <c r="E7572" t="s">
        <v>1104</v>
      </c>
      <c r="F7572" t="s">
        <v>6944</v>
      </c>
      <c r="G7572" t="s">
        <v>47</v>
      </c>
      <c r="H7572">
        <v>13</v>
      </c>
      <c r="I7572" t="s">
        <v>60</v>
      </c>
      <c r="J7572" t="s">
        <v>61</v>
      </c>
      <c r="K7572">
        <v>3</v>
      </c>
      <c r="L7572">
        <v>4</v>
      </c>
      <c r="M7572" t="s">
        <v>84</v>
      </c>
      <c r="N7572" t="s">
        <v>1215</v>
      </c>
      <c r="O7572">
        <v>0.92300000000000004</v>
      </c>
      <c r="P7572" t="s">
        <v>71</v>
      </c>
      <c r="R7572" t="s">
        <v>66</v>
      </c>
      <c r="S7572" t="s">
        <v>42</v>
      </c>
      <c r="T7572">
        <v>2</v>
      </c>
      <c r="U7572">
        <v>1</v>
      </c>
      <c r="V7572">
        <v>1</v>
      </c>
      <c r="W7572">
        <v>1</v>
      </c>
      <c r="X7572">
        <v>0</v>
      </c>
      <c r="Y7572">
        <v>0</v>
      </c>
      <c r="Z7572">
        <v>5</v>
      </c>
      <c r="AA7572">
        <v>88.5</v>
      </c>
      <c r="AB7572">
        <v>80.5</v>
      </c>
      <c r="AC7572">
        <v>2.82</v>
      </c>
      <c r="AD7572">
        <v>1.49</v>
      </c>
      <c r="AE7572">
        <v>-0.28100000000000003</v>
      </c>
      <c r="AF7572">
        <v>3.371</v>
      </c>
      <c r="AG7572">
        <v>-1.7609999999999999</v>
      </c>
      <c r="AH7572">
        <v>6.0949999999999998</v>
      </c>
      <c r="AI7572">
        <v>-0.53</v>
      </c>
      <c r="AJ7572">
        <v>10.64</v>
      </c>
      <c r="AK7572">
        <v>23.7</v>
      </c>
      <c r="AL7572">
        <v>0</v>
      </c>
      <c r="AM7572">
        <v>3.7</v>
      </c>
      <c r="AN7572">
        <v>182.863</v>
      </c>
      <c r="AO7572">
        <v>2009.99</v>
      </c>
      <c r="AP7572" t="s">
        <v>7300</v>
      </c>
    </row>
    <row r="7573" spans="1:42">
      <c r="A7573" t="s">
        <v>7287</v>
      </c>
      <c r="B7573" t="s">
        <v>42</v>
      </c>
      <c r="C7573" t="s">
        <v>7223</v>
      </c>
      <c r="D7573" t="s">
        <v>6943</v>
      </c>
      <c r="E7573" t="s">
        <v>1104</v>
      </c>
      <c r="F7573" t="s">
        <v>6944</v>
      </c>
      <c r="G7573" t="s">
        <v>47</v>
      </c>
      <c r="H7573">
        <v>14</v>
      </c>
      <c r="I7573" t="s">
        <v>69</v>
      </c>
      <c r="J7573" t="s">
        <v>61</v>
      </c>
      <c r="K7573">
        <v>3</v>
      </c>
      <c r="L7573">
        <v>5</v>
      </c>
      <c r="M7573" t="s">
        <v>84</v>
      </c>
      <c r="N7573" t="s">
        <v>1215</v>
      </c>
      <c r="O7573">
        <v>0.93100000000000005</v>
      </c>
      <c r="P7573" t="s">
        <v>71</v>
      </c>
      <c r="R7573" t="s">
        <v>66</v>
      </c>
      <c r="S7573" t="s">
        <v>42</v>
      </c>
      <c r="T7573">
        <v>2</v>
      </c>
      <c r="U7573">
        <v>2</v>
      </c>
      <c r="V7573">
        <v>1</v>
      </c>
      <c r="W7573">
        <v>1</v>
      </c>
      <c r="X7573">
        <v>0</v>
      </c>
      <c r="Y7573">
        <v>0</v>
      </c>
      <c r="Z7573">
        <v>5</v>
      </c>
      <c r="AA7573">
        <v>91</v>
      </c>
      <c r="AB7573">
        <v>83.6</v>
      </c>
      <c r="AC7573">
        <v>2.82</v>
      </c>
      <c r="AD7573">
        <v>1.49</v>
      </c>
      <c r="AE7573">
        <v>0.61199999999999999</v>
      </c>
      <c r="AF7573">
        <v>1.974</v>
      </c>
      <c r="AG7573">
        <v>-1.5089999999999999</v>
      </c>
      <c r="AH7573">
        <v>5.9340000000000002</v>
      </c>
      <c r="AI7573">
        <v>-2.23</v>
      </c>
      <c r="AJ7573">
        <v>10.8</v>
      </c>
      <c r="AK7573">
        <v>23.8</v>
      </c>
      <c r="AL7573">
        <v>10.199999999999999</v>
      </c>
      <c r="AM7573">
        <v>3.4</v>
      </c>
      <c r="AN7573">
        <v>191.63200000000001</v>
      </c>
      <c r="AO7573">
        <v>2154.8000000000002</v>
      </c>
      <c r="AP7573" t="s">
        <v>7301</v>
      </c>
    </row>
    <row r="7574" spans="1:42">
      <c r="A7574" t="s">
        <v>7287</v>
      </c>
      <c r="B7574" t="s">
        <v>42</v>
      </c>
      <c r="C7574" t="s">
        <v>7223</v>
      </c>
      <c r="D7574" t="s">
        <v>6943</v>
      </c>
      <c r="E7574" t="s">
        <v>1104</v>
      </c>
      <c r="F7574" t="s">
        <v>6944</v>
      </c>
      <c r="G7574" t="s">
        <v>47</v>
      </c>
      <c r="H7574">
        <v>15</v>
      </c>
      <c r="I7574" t="s">
        <v>48</v>
      </c>
      <c r="J7574" t="s">
        <v>49</v>
      </c>
      <c r="K7574">
        <v>4</v>
      </c>
      <c r="L7574">
        <v>1</v>
      </c>
      <c r="M7574" t="s">
        <v>180</v>
      </c>
      <c r="N7574" t="s">
        <v>1215</v>
      </c>
      <c r="O7574">
        <v>0.92700000000000005</v>
      </c>
      <c r="P7574" t="s">
        <v>74</v>
      </c>
      <c r="Q7574" t="s">
        <v>85</v>
      </c>
      <c r="R7574" t="s">
        <v>53</v>
      </c>
      <c r="S7574" t="s">
        <v>54</v>
      </c>
      <c r="T7574">
        <v>0</v>
      </c>
      <c r="U7574">
        <v>0</v>
      </c>
      <c r="V7574">
        <v>2</v>
      </c>
      <c r="W7574">
        <v>1</v>
      </c>
      <c r="X7574">
        <v>0</v>
      </c>
      <c r="Y7574">
        <v>0</v>
      </c>
      <c r="Z7574">
        <v>5</v>
      </c>
      <c r="AA7574">
        <v>86.8</v>
      </c>
      <c r="AB7574">
        <v>79.3</v>
      </c>
      <c r="AC7574">
        <v>3.17</v>
      </c>
      <c r="AD7574">
        <v>1.61</v>
      </c>
      <c r="AE7574">
        <v>-1.33</v>
      </c>
      <c r="AF7574">
        <v>1.869</v>
      </c>
      <c r="AG7574">
        <v>-1.897</v>
      </c>
      <c r="AH7574">
        <v>5.8319999999999999</v>
      </c>
      <c r="AI7574">
        <v>-9.8000000000000007</v>
      </c>
      <c r="AJ7574">
        <v>0.92</v>
      </c>
      <c r="AK7574">
        <v>23.7</v>
      </c>
      <c r="AL7574">
        <v>25.2</v>
      </c>
      <c r="AM7574">
        <v>8.8000000000000007</v>
      </c>
      <c r="AN7574">
        <v>264.37</v>
      </c>
      <c r="AO7574">
        <v>1810.69</v>
      </c>
      <c r="AP7574" t="s">
        <v>7302</v>
      </c>
    </row>
    <row r="7575" spans="1:42">
      <c r="A7575" t="s">
        <v>7287</v>
      </c>
      <c r="B7575" t="s">
        <v>42</v>
      </c>
      <c r="C7575" t="s">
        <v>7223</v>
      </c>
      <c r="D7575" t="s">
        <v>6943</v>
      </c>
      <c r="E7575" t="s">
        <v>1104</v>
      </c>
      <c r="F7575" t="s">
        <v>6944</v>
      </c>
      <c r="G7575" t="s">
        <v>47</v>
      </c>
      <c r="H7575">
        <v>16</v>
      </c>
      <c r="I7575" t="s">
        <v>63</v>
      </c>
      <c r="J7575" t="s">
        <v>61</v>
      </c>
      <c r="K7575">
        <v>5</v>
      </c>
      <c r="L7575">
        <v>1</v>
      </c>
      <c r="M7575" t="s">
        <v>84</v>
      </c>
      <c r="N7575" t="s">
        <v>1215</v>
      </c>
      <c r="O7575">
        <v>0.89600000000000002</v>
      </c>
      <c r="P7575" t="s">
        <v>51</v>
      </c>
      <c r="R7575" t="s">
        <v>75</v>
      </c>
      <c r="S7575" t="s">
        <v>42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6</v>
      </c>
      <c r="AA7575">
        <v>87.9</v>
      </c>
      <c r="AB7575">
        <v>80.599999999999994</v>
      </c>
      <c r="AC7575">
        <v>3.09</v>
      </c>
      <c r="AD7575">
        <v>1.38</v>
      </c>
      <c r="AE7575">
        <v>9.4E-2</v>
      </c>
      <c r="AF7575">
        <v>2.8149999999999999</v>
      </c>
      <c r="AG7575">
        <v>-1.6870000000000001</v>
      </c>
      <c r="AH7575">
        <v>6.0830000000000002</v>
      </c>
      <c r="AI7575">
        <v>-3.64</v>
      </c>
      <c r="AJ7575">
        <v>9.14</v>
      </c>
      <c r="AK7575">
        <v>23.8</v>
      </c>
      <c r="AL7575">
        <v>15.1</v>
      </c>
      <c r="AM7575">
        <v>4.5</v>
      </c>
      <c r="AN7575">
        <v>201.62799999999999</v>
      </c>
      <c r="AO7575">
        <v>1855.26</v>
      </c>
      <c r="AP7575" t="s">
        <v>7303</v>
      </c>
    </row>
    <row r="7576" spans="1:42">
      <c r="A7576" t="s">
        <v>7287</v>
      </c>
      <c r="B7576" t="s">
        <v>42</v>
      </c>
      <c r="C7576" t="s">
        <v>7223</v>
      </c>
      <c r="D7576" t="s">
        <v>6943</v>
      </c>
      <c r="E7576" t="s">
        <v>1104</v>
      </c>
      <c r="F7576" t="s">
        <v>6944</v>
      </c>
      <c r="G7576" t="s">
        <v>47</v>
      </c>
      <c r="H7576">
        <v>17</v>
      </c>
      <c r="I7576" t="s">
        <v>198</v>
      </c>
      <c r="J7576" t="s">
        <v>61</v>
      </c>
      <c r="K7576">
        <v>5</v>
      </c>
      <c r="L7576">
        <v>2</v>
      </c>
      <c r="M7576" t="s">
        <v>84</v>
      </c>
      <c r="N7576" t="s">
        <v>1215</v>
      </c>
      <c r="O7576">
        <v>0.90300000000000002</v>
      </c>
      <c r="P7576" t="s">
        <v>51</v>
      </c>
      <c r="R7576" t="s">
        <v>75</v>
      </c>
      <c r="S7576" t="s">
        <v>42</v>
      </c>
      <c r="T7576">
        <v>0</v>
      </c>
      <c r="U7576">
        <v>1</v>
      </c>
      <c r="V7576">
        <v>0</v>
      </c>
      <c r="W7576">
        <v>0</v>
      </c>
      <c r="X7576">
        <v>0</v>
      </c>
      <c r="Y7576">
        <v>0</v>
      </c>
      <c r="Z7576">
        <v>6</v>
      </c>
      <c r="AA7576">
        <v>88.5</v>
      </c>
      <c r="AB7576">
        <v>81.400000000000006</v>
      </c>
      <c r="AC7576">
        <v>3.12</v>
      </c>
      <c r="AD7576">
        <v>1.62</v>
      </c>
      <c r="AE7576">
        <v>0.41899999999999998</v>
      </c>
      <c r="AF7576">
        <v>2.6240000000000001</v>
      </c>
      <c r="AG7576">
        <v>-1.659</v>
      </c>
      <c r="AH7576">
        <v>6</v>
      </c>
      <c r="AI7576">
        <v>-0.1</v>
      </c>
      <c r="AJ7576">
        <v>8.82</v>
      </c>
      <c r="AK7576">
        <v>23.8</v>
      </c>
      <c r="AL7576">
        <v>-2.9</v>
      </c>
      <c r="AM7576">
        <v>4.4000000000000004</v>
      </c>
      <c r="AN7576">
        <v>180.643</v>
      </c>
      <c r="AO7576">
        <v>1681.98</v>
      </c>
      <c r="AP7576" t="s">
        <v>7304</v>
      </c>
    </row>
    <row r="7577" spans="1:42">
      <c r="A7577" t="s">
        <v>7287</v>
      </c>
      <c r="B7577" t="s">
        <v>42</v>
      </c>
      <c r="C7577" t="s">
        <v>7223</v>
      </c>
      <c r="D7577" t="s">
        <v>6943</v>
      </c>
      <c r="E7577" t="s">
        <v>1104</v>
      </c>
      <c r="F7577" t="s">
        <v>6944</v>
      </c>
      <c r="G7577" t="s">
        <v>47</v>
      </c>
      <c r="H7577">
        <v>19</v>
      </c>
      <c r="I7577" t="s">
        <v>60</v>
      </c>
      <c r="J7577" t="s">
        <v>61</v>
      </c>
      <c r="K7577">
        <v>6</v>
      </c>
      <c r="L7577">
        <v>1</v>
      </c>
      <c r="M7577" t="s">
        <v>84</v>
      </c>
      <c r="N7577" t="s">
        <v>1215</v>
      </c>
      <c r="O7577">
        <v>0.91500000000000004</v>
      </c>
      <c r="P7577" t="s">
        <v>71</v>
      </c>
      <c r="R7577" t="s">
        <v>1230</v>
      </c>
      <c r="S7577" t="s">
        <v>42</v>
      </c>
      <c r="T7577">
        <v>0</v>
      </c>
      <c r="U7577">
        <v>0</v>
      </c>
      <c r="V7577">
        <v>1</v>
      </c>
      <c r="W7577">
        <v>0</v>
      </c>
      <c r="X7577">
        <v>0</v>
      </c>
      <c r="Y7577">
        <v>0</v>
      </c>
      <c r="Z7577">
        <v>6</v>
      </c>
      <c r="AA7577">
        <v>88</v>
      </c>
      <c r="AB7577">
        <v>80.900000000000006</v>
      </c>
      <c r="AC7577">
        <v>3.2</v>
      </c>
      <c r="AD7577">
        <v>1.73</v>
      </c>
      <c r="AE7577">
        <v>-0.34300000000000003</v>
      </c>
      <c r="AF7577">
        <v>2.8420000000000001</v>
      </c>
      <c r="AG7577">
        <v>-1.5049999999999999</v>
      </c>
      <c r="AH7577">
        <v>6.1619999999999999</v>
      </c>
      <c r="AI7577">
        <v>-2.83</v>
      </c>
      <c r="AJ7577">
        <v>9.56</v>
      </c>
      <c r="AK7577">
        <v>23.8</v>
      </c>
      <c r="AL7577">
        <v>13</v>
      </c>
      <c r="AM7577">
        <v>4.3</v>
      </c>
      <c r="AN7577">
        <v>196.39699999999999</v>
      </c>
      <c r="AO7577">
        <v>1891.06</v>
      </c>
      <c r="AP7577" t="s">
        <v>7306</v>
      </c>
    </row>
    <row r="7578" spans="1:42">
      <c r="A7578" t="s">
        <v>7287</v>
      </c>
      <c r="B7578" t="s">
        <v>42</v>
      </c>
      <c r="C7578" t="s">
        <v>7223</v>
      </c>
      <c r="D7578" t="s">
        <v>6943</v>
      </c>
      <c r="E7578" t="s">
        <v>1104</v>
      </c>
      <c r="F7578" t="s">
        <v>6944</v>
      </c>
      <c r="G7578" t="s">
        <v>47</v>
      </c>
      <c r="H7578">
        <v>22</v>
      </c>
      <c r="I7578" t="s">
        <v>60</v>
      </c>
      <c r="J7578" t="s">
        <v>61</v>
      </c>
      <c r="K7578">
        <v>6</v>
      </c>
      <c r="L7578">
        <v>4</v>
      </c>
      <c r="M7578" t="s">
        <v>84</v>
      </c>
      <c r="N7578" t="s">
        <v>1215</v>
      </c>
      <c r="O7578">
        <v>0.91700000000000004</v>
      </c>
      <c r="P7578" t="s">
        <v>71</v>
      </c>
      <c r="R7578" t="s">
        <v>1230</v>
      </c>
      <c r="S7578" t="s">
        <v>42</v>
      </c>
      <c r="T7578">
        <v>1</v>
      </c>
      <c r="U7578">
        <v>2</v>
      </c>
      <c r="V7578">
        <v>1</v>
      </c>
      <c r="W7578">
        <v>0</v>
      </c>
      <c r="X7578">
        <v>0</v>
      </c>
      <c r="Y7578">
        <v>0</v>
      </c>
      <c r="Z7578">
        <v>6</v>
      </c>
      <c r="AA7578">
        <v>89</v>
      </c>
      <c r="AB7578">
        <v>81.7</v>
      </c>
      <c r="AC7578">
        <v>3.2</v>
      </c>
      <c r="AD7578">
        <v>1.73</v>
      </c>
      <c r="AE7578">
        <v>0.497</v>
      </c>
      <c r="AF7578">
        <v>2.819</v>
      </c>
      <c r="AG7578">
        <v>-1.4179999999999999</v>
      </c>
      <c r="AH7578">
        <v>6.1050000000000004</v>
      </c>
      <c r="AI7578">
        <v>-0.16</v>
      </c>
      <c r="AJ7578">
        <v>9.6999999999999993</v>
      </c>
      <c r="AK7578">
        <v>23.8</v>
      </c>
      <c r="AL7578">
        <v>-2.7</v>
      </c>
      <c r="AM7578">
        <v>4</v>
      </c>
      <c r="AN7578">
        <v>180.946</v>
      </c>
      <c r="AO7578">
        <v>1857.14</v>
      </c>
      <c r="AP7578" t="s">
        <v>7309</v>
      </c>
    </row>
    <row r="7579" spans="1:42">
      <c r="A7579" t="s">
        <v>7287</v>
      </c>
      <c r="B7579" t="s">
        <v>42</v>
      </c>
      <c r="C7579" t="s">
        <v>7223</v>
      </c>
      <c r="D7579" t="s">
        <v>6943</v>
      </c>
      <c r="E7579" t="s">
        <v>1104</v>
      </c>
      <c r="F7579" t="s">
        <v>6944</v>
      </c>
      <c r="G7579" t="s">
        <v>47</v>
      </c>
      <c r="H7579">
        <v>24</v>
      </c>
      <c r="I7579" t="s">
        <v>69</v>
      </c>
      <c r="J7579" t="s">
        <v>61</v>
      </c>
      <c r="K7579">
        <v>6</v>
      </c>
      <c r="L7579">
        <v>6</v>
      </c>
      <c r="M7579" t="s">
        <v>84</v>
      </c>
      <c r="N7579" t="s">
        <v>1215</v>
      </c>
      <c r="O7579">
        <v>0.92500000000000004</v>
      </c>
      <c r="P7579" t="s">
        <v>71</v>
      </c>
      <c r="R7579" t="s">
        <v>1230</v>
      </c>
      <c r="S7579" t="s">
        <v>42</v>
      </c>
      <c r="T7579">
        <v>1</v>
      </c>
      <c r="U7579">
        <v>2</v>
      </c>
      <c r="V7579">
        <v>1</v>
      </c>
      <c r="W7579">
        <v>0</v>
      </c>
      <c r="X7579">
        <v>0</v>
      </c>
      <c r="Y7579">
        <v>0</v>
      </c>
      <c r="Z7579">
        <v>6</v>
      </c>
      <c r="AA7579">
        <v>89.2</v>
      </c>
      <c r="AB7579">
        <v>81.099999999999994</v>
      </c>
      <c r="AC7579">
        <v>3.2</v>
      </c>
      <c r="AD7579">
        <v>1.73</v>
      </c>
      <c r="AE7579">
        <v>-4.8000000000000001E-2</v>
      </c>
      <c r="AF7579">
        <v>2.8780000000000001</v>
      </c>
      <c r="AG7579">
        <v>-1.581</v>
      </c>
      <c r="AH7579">
        <v>6.0789999999999997</v>
      </c>
      <c r="AI7579">
        <v>-1.36</v>
      </c>
      <c r="AJ7579">
        <v>10.15</v>
      </c>
      <c r="AK7579">
        <v>23.7</v>
      </c>
      <c r="AL7579">
        <v>4.5999999999999996</v>
      </c>
      <c r="AM7579">
        <v>3.9</v>
      </c>
      <c r="AN7579">
        <v>187.58699999999999</v>
      </c>
      <c r="AO7579">
        <v>1942.35</v>
      </c>
      <c r="AP7579" t="s">
        <v>7311</v>
      </c>
    </row>
    <row r="7580" spans="1:42">
      <c r="A7580" t="s">
        <v>7287</v>
      </c>
      <c r="B7580" t="s">
        <v>42</v>
      </c>
      <c r="C7580" t="s">
        <v>7223</v>
      </c>
      <c r="D7580" t="s">
        <v>6943</v>
      </c>
      <c r="E7580" t="s">
        <v>1104</v>
      </c>
      <c r="F7580" t="s">
        <v>6944</v>
      </c>
      <c r="G7580" t="s">
        <v>47</v>
      </c>
      <c r="H7580">
        <v>27</v>
      </c>
      <c r="I7580" t="s">
        <v>63</v>
      </c>
      <c r="J7580" t="s">
        <v>61</v>
      </c>
      <c r="K7580">
        <v>8</v>
      </c>
      <c r="L7580">
        <v>1</v>
      </c>
      <c r="M7580" t="s">
        <v>84</v>
      </c>
      <c r="N7580" t="s">
        <v>1215</v>
      </c>
      <c r="O7580">
        <v>0.872</v>
      </c>
      <c r="P7580" t="s">
        <v>282</v>
      </c>
      <c r="R7580" t="s">
        <v>116</v>
      </c>
      <c r="S7580" t="s">
        <v>42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7</v>
      </c>
      <c r="AA7580">
        <v>86.4</v>
      </c>
      <c r="AB7580">
        <v>79.5</v>
      </c>
      <c r="AC7580">
        <v>3.63</v>
      </c>
      <c r="AD7580">
        <v>1.76</v>
      </c>
      <c r="AE7580">
        <v>-0.71599999999999997</v>
      </c>
      <c r="AF7580">
        <v>2.492</v>
      </c>
      <c r="AG7580">
        <v>-1.5489999999999999</v>
      </c>
      <c r="AH7580">
        <v>6.0949999999999998</v>
      </c>
      <c r="AI7580">
        <v>-0.39</v>
      </c>
      <c r="AJ7580">
        <v>8.6999999999999993</v>
      </c>
      <c r="AK7580">
        <v>23.8</v>
      </c>
      <c r="AL7580">
        <v>0.6</v>
      </c>
      <c r="AM7580">
        <v>4.8</v>
      </c>
      <c r="AN7580">
        <v>182.56899999999999</v>
      </c>
      <c r="AO7580">
        <v>1622.91</v>
      </c>
      <c r="AP7580" t="s">
        <v>7312</v>
      </c>
    </row>
    <row r="7581" spans="1:42">
      <c r="A7581" t="s">
        <v>7287</v>
      </c>
      <c r="B7581" t="s">
        <v>42</v>
      </c>
      <c r="C7581" t="s">
        <v>7223</v>
      </c>
      <c r="D7581" t="s">
        <v>6943</v>
      </c>
      <c r="E7581" t="s">
        <v>1104</v>
      </c>
      <c r="F7581" t="s">
        <v>6944</v>
      </c>
      <c r="G7581" t="s">
        <v>47</v>
      </c>
      <c r="H7581">
        <v>30</v>
      </c>
      <c r="I7581" t="s">
        <v>60</v>
      </c>
      <c r="J7581" t="s">
        <v>61</v>
      </c>
      <c r="K7581">
        <v>8</v>
      </c>
      <c r="L7581">
        <v>4</v>
      </c>
      <c r="M7581" t="s">
        <v>84</v>
      </c>
      <c r="N7581" t="s">
        <v>1215</v>
      </c>
      <c r="O7581">
        <v>0.879</v>
      </c>
      <c r="P7581" t="s">
        <v>282</v>
      </c>
      <c r="R7581" t="s">
        <v>116</v>
      </c>
      <c r="S7581" t="s">
        <v>42</v>
      </c>
      <c r="T7581">
        <v>2</v>
      </c>
      <c r="U7581">
        <v>1</v>
      </c>
      <c r="V7581">
        <v>0</v>
      </c>
      <c r="W7581">
        <v>0</v>
      </c>
      <c r="X7581">
        <v>0</v>
      </c>
      <c r="Y7581">
        <v>0</v>
      </c>
      <c r="Z7581">
        <v>7</v>
      </c>
      <c r="AA7581">
        <v>87.4</v>
      </c>
      <c r="AB7581">
        <v>80.3</v>
      </c>
      <c r="AC7581">
        <v>3.66</v>
      </c>
      <c r="AD7581">
        <v>1.76</v>
      </c>
      <c r="AE7581">
        <v>0.44500000000000001</v>
      </c>
      <c r="AF7581">
        <v>2.2850000000000001</v>
      </c>
      <c r="AG7581">
        <v>-1.448</v>
      </c>
      <c r="AH7581">
        <v>6.0709999999999997</v>
      </c>
      <c r="AI7581">
        <v>-2.0499999999999998</v>
      </c>
      <c r="AJ7581">
        <v>7.03</v>
      </c>
      <c r="AK7581">
        <v>23.8</v>
      </c>
      <c r="AL7581">
        <v>6</v>
      </c>
      <c r="AM7581">
        <v>5.4</v>
      </c>
      <c r="AN7581">
        <v>196.179</v>
      </c>
      <c r="AO7581">
        <v>1375.97</v>
      </c>
      <c r="AP7581" t="s">
        <v>7315</v>
      </c>
    </row>
    <row r="7582" spans="1:42">
      <c r="A7582" t="s">
        <v>7287</v>
      </c>
      <c r="B7582" t="s">
        <v>42</v>
      </c>
      <c r="C7582" t="s">
        <v>7223</v>
      </c>
      <c r="D7582" t="s">
        <v>6943</v>
      </c>
      <c r="E7582" t="s">
        <v>1104</v>
      </c>
      <c r="F7582" t="s">
        <v>6944</v>
      </c>
      <c r="G7582" t="s">
        <v>47</v>
      </c>
      <c r="H7582">
        <v>31</v>
      </c>
      <c r="I7582" t="s">
        <v>56</v>
      </c>
      <c r="J7582" t="s">
        <v>57</v>
      </c>
      <c r="K7582">
        <v>8</v>
      </c>
      <c r="L7582">
        <v>5</v>
      </c>
      <c r="M7582" t="s">
        <v>84</v>
      </c>
      <c r="N7582" t="s">
        <v>1215</v>
      </c>
      <c r="O7582">
        <v>0.92200000000000004</v>
      </c>
      <c r="P7582" t="s">
        <v>282</v>
      </c>
      <c r="R7582" t="s">
        <v>116</v>
      </c>
      <c r="S7582" t="s">
        <v>42</v>
      </c>
      <c r="T7582">
        <v>2</v>
      </c>
      <c r="U7582">
        <v>2</v>
      </c>
      <c r="V7582">
        <v>0</v>
      </c>
      <c r="W7582">
        <v>0</v>
      </c>
      <c r="X7582">
        <v>0</v>
      </c>
      <c r="Y7582">
        <v>0</v>
      </c>
      <c r="Z7582">
        <v>7</v>
      </c>
      <c r="AA7582">
        <v>88.5</v>
      </c>
      <c r="AB7582">
        <v>80.5</v>
      </c>
      <c r="AC7582">
        <v>3.63</v>
      </c>
      <c r="AD7582">
        <v>1.71</v>
      </c>
      <c r="AE7582">
        <v>0.73899999999999999</v>
      </c>
      <c r="AF7582">
        <v>1.4239999999999999</v>
      </c>
      <c r="AG7582">
        <v>-1.462</v>
      </c>
      <c r="AH7582">
        <v>5.97</v>
      </c>
      <c r="AI7582">
        <v>-2.2200000000000002</v>
      </c>
      <c r="AJ7582">
        <v>11.31</v>
      </c>
      <c r="AK7582">
        <v>23.7</v>
      </c>
      <c r="AL7582">
        <v>8.4</v>
      </c>
      <c r="AM7582">
        <v>3.8</v>
      </c>
      <c r="AN7582">
        <v>191.08699999999999</v>
      </c>
      <c r="AO7582">
        <v>2161.39</v>
      </c>
      <c r="AP7582" t="s">
        <v>7316</v>
      </c>
    </row>
    <row r="7583" spans="1:42">
      <c r="A7583" t="s">
        <v>7287</v>
      </c>
      <c r="B7583" t="s">
        <v>42</v>
      </c>
      <c r="C7583" t="s">
        <v>7223</v>
      </c>
      <c r="D7583" t="s">
        <v>6943</v>
      </c>
      <c r="E7583" t="s">
        <v>1104</v>
      </c>
      <c r="F7583" t="s">
        <v>6944</v>
      </c>
      <c r="G7583" t="s">
        <v>47</v>
      </c>
      <c r="H7583">
        <v>32</v>
      </c>
      <c r="I7583" t="s">
        <v>60</v>
      </c>
      <c r="J7583" t="s">
        <v>61</v>
      </c>
      <c r="K7583">
        <v>8</v>
      </c>
      <c r="L7583">
        <v>6</v>
      </c>
      <c r="M7583" t="s">
        <v>84</v>
      </c>
      <c r="N7583" t="s">
        <v>1215</v>
      </c>
      <c r="O7583">
        <v>0.83699999999999997</v>
      </c>
      <c r="P7583" t="s">
        <v>282</v>
      </c>
      <c r="R7583" t="s">
        <v>116</v>
      </c>
      <c r="S7583" t="s">
        <v>42</v>
      </c>
      <c r="T7583">
        <v>3</v>
      </c>
      <c r="U7583">
        <v>2</v>
      </c>
      <c r="V7583">
        <v>0</v>
      </c>
      <c r="W7583">
        <v>0</v>
      </c>
      <c r="X7583">
        <v>0</v>
      </c>
      <c r="Y7583">
        <v>0</v>
      </c>
      <c r="Z7583">
        <v>7</v>
      </c>
      <c r="AA7583">
        <v>86.6</v>
      </c>
      <c r="AB7583">
        <v>79.099999999999994</v>
      </c>
      <c r="AC7583">
        <v>3.66</v>
      </c>
      <c r="AD7583">
        <v>1.76</v>
      </c>
      <c r="AE7583">
        <v>4.1000000000000002E-2</v>
      </c>
      <c r="AF7583">
        <v>3.0539999999999998</v>
      </c>
      <c r="AG7583">
        <v>-1.409</v>
      </c>
      <c r="AH7583">
        <v>6.1719999999999997</v>
      </c>
      <c r="AI7583">
        <v>1.83</v>
      </c>
      <c r="AJ7583">
        <v>9.2899999999999991</v>
      </c>
      <c r="AK7583">
        <v>23.7</v>
      </c>
      <c r="AL7583">
        <v>-11.3</v>
      </c>
      <c r="AM7583">
        <v>4.5999999999999996</v>
      </c>
      <c r="AN7583">
        <v>168.9</v>
      </c>
      <c r="AO7583">
        <v>1754.05</v>
      </c>
      <c r="AP7583" t="s">
        <v>7317</v>
      </c>
    </row>
    <row r="7584" spans="1:42">
      <c r="A7584" t="s">
        <v>7287</v>
      </c>
      <c r="B7584" t="s">
        <v>42</v>
      </c>
      <c r="C7584" t="s">
        <v>7223</v>
      </c>
      <c r="D7584" t="s">
        <v>6943</v>
      </c>
      <c r="E7584" t="s">
        <v>1104</v>
      </c>
      <c r="F7584" t="s">
        <v>6944</v>
      </c>
      <c r="G7584" t="s">
        <v>47</v>
      </c>
      <c r="H7584">
        <v>33</v>
      </c>
      <c r="I7584" t="s">
        <v>60</v>
      </c>
      <c r="J7584" t="s">
        <v>61</v>
      </c>
      <c r="K7584">
        <v>8</v>
      </c>
      <c r="L7584">
        <v>7</v>
      </c>
      <c r="M7584" t="s">
        <v>84</v>
      </c>
      <c r="N7584" t="s">
        <v>1215</v>
      </c>
      <c r="O7584">
        <v>0.89800000000000002</v>
      </c>
      <c r="P7584" t="s">
        <v>282</v>
      </c>
      <c r="R7584" t="s">
        <v>116</v>
      </c>
      <c r="S7584" t="s">
        <v>42</v>
      </c>
      <c r="T7584">
        <v>3</v>
      </c>
      <c r="U7584">
        <v>2</v>
      </c>
      <c r="V7584">
        <v>0</v>
      </c>
      <c r="W7584">
        <v>0</v>
      </c>
      <c r="X7584">
        <v>0</v>
      </c>
      <c r="Y7584">
        <v>0</v>
      </c>
      <c r="Z7584">
        <v>7</v>
      </c>
      <c r="AA7584">
        <v>87.5</v>
      </c>
      <c r="AB7584">
        <v>79.8</v>
      </c>
      <c r="AC7584">
        <v>3.66</v>
      </c>
      <c r="AD7584">
        <v>1.76</v>
      </c>
      <c r="AE7584">
        <v>0.77600000000000002</v>
      </c>
      <c r="AF7584">
        <v>2.5249999999999999</v>
      </c>
      <c r="AG7584">
        <v>-1.4930000000000001</v>
      </c>
      <c r="AH7584">
        <v>6.1219999999999999</v>
      </c>
      <c r="AI7584">
        <v>-1.6</v>
      </c>
      <c r="AJ7584">
        <v>8.56</v>
      </c>
      <c r="AK7584">
        <v>23.7</v>
      </c>
      <c r="AL7584">
        <v>3.6</v>
      </c>
      <c r="AM7584">
        <v>4.8</v>
      </c>
      <c r="AN7584">
        <v>190.512</v>
      </c>
      <c r="AO7584">
        <v>1624.7</v>
      </c>
      <c r="AP7584" t="s">
        <v>7318</v>
      </c>
    </row>
    <row r="7585" spans="1:42">
      <c r="A7585" t="s">
        <v>7287</v>
      </c>
      <c r="B7585" t="s">
        <v>42</v>
      </c>
      <c r="C7585" t="s">
        <v>7223</v>
      </c>
      <c r="D7585" t="s">
        <v>6943</v>
      </c>
      <c r="E7585" t="s">
        <v>1104</v>
      </c>
      <c r="F7585" t="s">
        <v>6944</v>
      </c>
      <c r="G7585" t="s">
        <v>47</v>
      </c>
      <c r="H7585">
        <v>34</v>
      </c>
      <c r="I7585" t="s">
        <v>56</v>
      </c>
      <c r="J7585" t="s">
        <v>57</v>
      </c>
      <c r="K7585">
        <v>8</v>
      </c>
      <c r="L7585">
        <v>8</v>
      </c>
      <c r="M7585" t="s">
        <v>84</v>
      </c>
      <c r="N7585" t="s">
        <v>1215</v>
      </c>
      <c r="O7585">
        <v>0.88</v>
      </c>
      <c r="P7585" t="s">
        <v>282</v>
      </c>
      <c r="R7585" t="s">
        <v>116</v>
      </c>
      <c r="S7585" t="s">
        <v>42</v>
      </c>
      <c r="T7585">
        <v>3</v>
      </c>
      <c r="U7585">
        <v>2</v>
      </c>
      <c r="V7585">
        <v>0</v>
      </c>
      <c r="W7585">
        <v>0</v>
      </c>
      <c r="X7585">
        <v>0</v>
      </c>
      <c r="Y7585">
        <v>0</v>
      </c>
      <c r="Z7585">
        <v>7</v>
      </c>
      <c r="AA7585">
        <v>86.7</v>
      </c>
      <c r="AB7585">
        <v>78.900000000000006</v>
      </c>
      <c r="AC7585">
        <v>3.5</v>
      </c>
      <c r="AD7585">
        <v>1.71</v>
      </c>
      <c r="AE7585">
        <v>-1.0649999999999999</v>
      </c>
      <c r="AF7585">
        <v>2.5539999999999998</v>
      </c>
      <c r="AG7585">
        <v>-1.5009999999999999</v>
      </c>
      <c r="AH7585">
        <v>6.1529999999999996</v>
      </c>
      <c r="AI7585">
        <v>-3.24</v>
      </c>
      <c r="AJ7585">
        <v>8.3699999999999992</v>
      </c>
      <c r="AK7585">
        <v>23.7</v>
      </c>
      <c r="AL7585">
        <v>13.4</v>
      </c>
      <c r="AM7585">
        <v>5.2</v>
      </c>
      <c r="AN7585">
        <v>201.01400000000001</v>
      </c>
      <c r="AO7585">
        <v>1655.33</v>
      </c>
      <c r="AP7585" t="s">
        <v>7319</v>
      </c>
    </row>
    <row r="7586" spans="1:42">
      <c r="A7586" t="s">
        <v>7287</v>
      </c>
      <c r="B7586" t="s">
        <v>42</v>
      </c>
      <c r="C7586" t="s">
        <v>7223</v>
      </c>
      <c r="D7586" t="s">
        <v>6943</v>
      </c>
      <c r="E7586" t="s">
        <v>1104</v>
      </c>
      <c r="F7586" t="s">
        <v>6944</v>
      </c>
      <c r="G7586" t="s">
        <v>47</v>
      </c>
      <c r="H7586">
        <v>35</v>
      </c>
      <c r="I7586" t="s">
        <v>544</v>
      </c>
      <c r="J7586" t="s">
        <v>61</v>
      </c>
      <c r="K7586">
        <v>9</v>
      </c>
      <c r="L7586">
        <v>1</v>
      </c>
      <c r="M7586" t="s">
        <v>84</v>
      </c>
      <c r="N7586" t="s">
        <v>1215</v>
      </c>
      <c r="O7586">
        <v>0.85199999999999998</v>
      </c>
      <c r="P7586" t="s">
        <v>2208</v>
      </c>
      <c r="R7586" t="s">
        <v>72</v>
      </c>
      <c r="S7586" t="s">
        <v>54</v>
      </c>
      <c r="T7586">
        <v>0</v>
      </c>
      <c r="U7586">
        <v>0</v>
      </c>
      <c r="V7586">
        <v>1</v>
      </c>
      <c r="W7586">
        <v>1</v>
      </c>
      <c r="X7586">
        <v>0</v>
      </c>
      <c r="Y7586">
        <v>0</v>
      </c>
      <c r="Z7586">
        <v>7</v>
      </c>
      <c r="AA7586">
        <v>87.1</v>
      </c>
      <c r="AB7586">
        <v>79.099999999999994</v>
      </c>
      <c r="AC7586">
        <v>3.24</v>
      </c>
      <c r="AD7586">
        <v>1.5</v>
      </c>
      <c r="AE7586">
        <v>-1.5660000000000001</v>
      </c>
      <c r="AF7586">
        <v>3.052</v>
      </c>
      <c r="AG7586">
        <v>-1.93</v>
      </c>
      <c r="AH7586">
        <v>6.008</v>
      </c>
      <c r="AI7586">
        <v>-3.84</v>
      </c>
      <c r="AJ7586">
        <v>7.7</v>
      </c>
      <c r="AK7586">
        <v>23.7</v>
      </c>
      <c r="AL7586">
        <v>15.7</v>
      </c>
      <c r="AM7586">
        <v>5.3</v>
      </c>
      <c r="AN7586">
        <v>206.39400000000001</v>
      </c>
      <c r="AO7586">
        <v>1593.16</v>
      </c>
      <c r="AP7586" t="s">
        <v>7320</v>
      </c>
    </row>
    <row r="7587" spans="1:42">
      <c r="A7587" t="s">
        <v>7287</v>
      </c>
      <c r="B7587" t="s">
        <v>42</v>
      </c>
      <c r="C7587" t="s">
        <v>7223</v>
      </c>
      <c r="D7587" t="s">
        <v>6943</v>
      </c>
      <c r="E7587" t="s">
        <v>1104</v>
      </c>
      <c r="F7587" t="s">
        <v>6944</v>
      </c>
      <c r="G7587" t="s">
        <v>47</v>
      </c>
      <c r="H7587">
        <v>36</v>
      </c>
      <c r="I7587" t="s">
        <v>48</v>
      </c>
      <c r="J7587" t="s">
        <v>49</v>
      </c>
      <c r="K7587">
        <v>9</v>
      </c>
      <c r="L7587">
        <v>2</v>
      </c>
      <c r="M7587" t="s">
        <v>180</v>
      </c>
      <c r="N7587" t="s">
        <v>1215</v>
      </c>
      <c r="O7587">
        <v>0.80800000000000005</v>
      </c>
      <c r="P7587" t="s">
        <v>2208</v>
      </c>
      <c r="Q7587" t="s">
        <v>125</v>
      </c>
      <c r="R7587" t="s">
        <v>72</v>
      </c>
      <c r="S7587" t="s">
        <v>54</v>
      </c>
      <c r="T7587">
        <v>0</v>
      </c>
      <c r="U7587">
        <v>1</v>
      </c>
      <c r="V7587">
        <v>1</v>
      </c>
      <c r="W7587">
        <v>1</v>
      </c>
      <c r="X7587">
        <v>0</v>
      </c>
      <c r="Y7587">
        <v>0</v>
      </c>
      <c r="Z7587">
        <v>7</v>
      </c>
      <c r="AA7587">
        <v>86.2</v>
      </c>
      <c r="AB7587">
        <v>79.3</v>
      </c>
      <c r="AC7587">
        <v>3.24</v>
      </c>
      <c r="AD7587">
        <v>1.5</v>
      </c>
      <c r="AE7587">
        <v>-1.4590000000000001</v>
      </c>
      <c r="AF7587">
        <v>2.3460000000000001</v>
      </c>
      <c r="AG7587">
        <v>-1.9</v>
      </c>
      <c r="AH7587">
        <v>5.944</v>
      </c>
      <c r="AI7587">
        <v>-6.16</v>
      </c>
      <c r="AJ7587">
        <v>2.63</v>
      </c>
      <c r="AK7587">
        <v>23.8</v>
      </c>
      <c r="AL7587">
        <v>18</v>
      </c>
      <c r="AM7587">
        <v>7.6</v>
      </c>
      <c r="AN7587">
        <v>246.50299999999999</v>
      </c>
      <c r="AO7587">
        <v>1239.3599999999999</v>
      </c>
      <c r="AP7587" t="s">
        <v>7321</v>
      </c>
    </row>
    <row r="7588" spans="1:42">
      <c r="A7588" t="s">
        <v>7287</v>
      </c>
      <c r="B7588" t="s">
        <v>42</v>
      </c>
      <c r="C7588" t="s">
        <v>7223</v>
      </c>
      <c r="D7588" t="s">
        <v>6943</v>
      </c>
      <c r="E7588" t="s">
        <v>1104</v>
      </c>
      <c r="F7588" t="s">
        <v>6944</v>
      </c>
      <c r="G7588" t="s">
        <v>47</v>
      </c>
      <c r="H7588">
        <v>37</v>
      </c>
      <c r="I7588" t="s">
        <v>56</v>
      </c>
      <c r="J7588" t="s">
        <v>57</v>
      </c>
      <c r="K7588">
        <v>10</v>
      </c>
      <c r="L7588">
        <v>1</v>
      </c>
      <c r="M7588" t="s">
        <v>84</v>
      </c>
      <c r="N7588" t="s">
        <v>1215</v>
      </c>
      <c r="O7588">
        <v>0.91600000000000004</v>
      </c>
      <c r="P7588" t="s">
        <v>282</v>
      </c>
      <c r="R7588" t="s">
        <v>97</v>
      </c>
      <c r="S7588" t="s">
        <v>42</v>
      </c>
      <c r="T7588">
        <v>0</v>
      </c>
      <c r="U7588">
        <v>0</v>
      </c>
      <c r="V7588">
        <v>2</v>
      </c>
      <c r="W7588">
        <v>0</v>
      </c>
      <c r="X7588">
        <v>0</v>
      </c>
      <c r="Y7588">
        <v>0</v>
      </c>
      <c r="Z7588">
        <v>7</v>
      </c>
      <c r="AA7588">
        <v>87.6</v>
      </c>
      <c r="AB7588">
        <v>79.400000000000006</v>
      </c>
      <c r="AC7588">
        <v>3.81</v>
      </c>
      <c r="AD7588">
        <v>1.77</v>
      </c>
      <c r="AE7588">
        <v>-0.90200000000000002</v>
      </c>
      <c r="AF7588">
        <v>3.5249999999999999</v>
      </c>
      <c r="AG7588">
        <v>-1.67</v>
      </c>
      <c r="AH7588">
        <v>6.1040000000000001</v>
      </c>
      <c r="AI7588">
        <v>-0.92</v>
      </c>
      <c r="AJ7588">
        <v>9.84</v>
      </c>
      <c r="AK7588">
        <v>23.7</v>
      </c>
      <c r="AL7588">
        <v>3.3</v>
      </c>
      <c r="AM7588">
        <v>4.2</v>
      </c>
      <c r="AN7588">
        <v>185.31399999999999</v>
      </c>
      <c r="AO7588">
        <v>1838.06</v>
      </c>
      <c r="AP7588" t="s">
        <v>7322</v>
      </c>
    </row>
    <row r="7589" spans="1:42">
      <c r="A7589" t="s">
        <v>7287</v>
      </c>
      <c r="B7589" t="s">
        <v>42</v>
      </c>
      <c r="C7589" t="s">
        <v>7223</v>
      </c>
      <c r="D7589" t="s">
        <v>6943</v>
      </c>
      <c r="E7589" t="s">
        <v>1104</v>
      </c>
      <c r="F7589" t="s">
        <v>6944</v>
      </c>
      <c r="G7589" t="s">
        <v>47</v>
      </c>
      <c r="H7589">
        <v>39</v>
      </c>
      <c r="I7589" t="s">
        <v>56</v>
      </c>
      <c r="J7589" t="s">
        <v>57</v>
      </c>
      <c r="K7589">
        <v>10</v>
      </c>
      <c r="L7589">
        <v>3</v>
      </c>
      <c r="M7589" t="s">
        <v>84</v>
      </c>
      <c r="N7589" t="s">
        <v>1215</v>
      </c>
      <c r="O7589">
        <v>0.88700000000000001</v>
      </c>
      <c r="P7589" t="s">
        <v>282</v>
      </c>
      <c r="R7589" t="s">
        <v>97</v>
      </c>
      <c r="S7589" t="s">
        <v>42</v>
      </c>
      <c r="T7589">
        <v>2</v>
      </c>
      <c r="U7589">
        <v>0</v>
      </c>
      <c r="V7589">
        <v>2</v>
      </c>
      <c r="W7589">
        <v>0</v>
      </c>
      <c r="X7589">
        <v>0</v>
      </c>
      <c r="Y7589">
        <v>0</v>
      </c>
      <c r="Z7589">
        <v>7</v>
      </c>
      <c r="AA7589">
        <v>87.9</v>
      </c>
      <c r="AB7589">
        <v>79.7</v>
      </c>
      <c r="AC7589">
        <v>3.69</v>
      </c>
      <c r="AD7589">
        <v>1.72</v>
      </c>
      <c r="AE7589">
        <v>-1.2370000000000001</v>
      </c>
      <c r="AF7589">
        <v>2.407</v>
      </c>
      <c r="AG7589">
        <v>-1.851</v>
      </c>
      <c r="AH7589">
        <v>5.8920000000000003</v>
      </c>
      <c r="AI7589">
        <v>-3.65</v>
      </c>
      <c r="AJ7589">
        <v>8.09</v>
      </c>
      <c r="AK7589">
        <v>23.7</v>
      </c>
      <c r="AL7589">
        <v>15</v>
      </c>
      <c r="AM7589">
        <v>5.0999999999999996</v>
      </c>
      <c r="AN7589">
        <v>204.172</v>
      </c>
      <c r="AO7589">
        <v>1653.23</v>
      </c>
      <c r="AP7589" t="s">
        <v>7324</v>
      </c>
    </row>
    <row r="7590" spans="1:42">
      <c r="A7590" t="s">
        <v>7287</v>
      </c>
      <c r="B7590" t="s">
        <v>42</v>
      </c>
      <c r="C7590" t="s">
        <v>7223</v>
      </c>
      <c r="D7590" t="s">
        <v>6943</v>
      </c>
      <c r="E7590" t="s">
        <v>1104</v>
      </c>
      <c r="F7590" t="s">
        <v>6944</v>
      </c>
      <c r="G7590" t="s">
        <v>47</v>
      </c>
      <c r="H7590">
        <v>40</v>
      </c>
      <c r="I7590" t="s">
        <v>63</v>
      </c>
      <c r="J7590" t="s">
        <v>61</v>
      </c>
      <c r="K7590">
        <v>10</v>
      </c>
      <c r="L7590">
        <v>4</v>
      </c>
      <c r="M7590" t="s">
        <v>84</v>
      </c>
      <c r="N7590" t="s">
        <v>1215</v>
      </c>
      <c r="O7590">
        <v>0.88200000000000001</v>
      </c>
      <c r="P7590" t="s">
        <v>282</v>
      </c>
      <c r="R7590" t="s">
        <v>97</v>
      </c>
      <c r="S7590" t="s">
        <v>42</v>
      </c>
      <c r="T7590">
        <v>3</v>
      </c>
      <c r="U7590">
        <v>0</v>
      </c>
      <c r="V7590">
        <v>2</v>
      </c>
      <c r="W7590">
        <v>0</v>
      </c>
      <c r="X7590">
        <v>0</v>
      </c>
      <c r="Y7590">
        <v>0</v>
      </c>
      <c r="Z7590">
        <v>7</v>
      </c>
      <c r="AA7590">
        <v>86.5</v>
      </c>
      <c r="AB7590">
        <v>78.599999999999994</v>
      </c>
      <c r="AC7590">
        <v>3.6</v>
      </c>
      <c r="AD7590">
        <v>1.77</v>
      </c>
      <c r="AE7590">
        <v>0.126</v>
      </c>
      <c r="AF7590">
        <v>2.6880000000000002</v>
      </c>
      <c r="AG7590">
        <v>-1.5389999999999999</v>
      </c>
      <c r="AH7590">
        <v>5.9980000000000002</v>
      </c>
      <c r="AI7590">
        <v>-0.81</v>
      </c>
      <c r="AJ7590">
        <v>8.51</v>
      </c>
      <c r="AK7590">
        <v>23.7</v>
      </c>
      <c r="AL7590">
        <v>0.8</v>
      </c>
      <c r="AM7590">
        <v>5</v>
      </c>
      <c r="AN7590">
        <v>185.376</v>
      </c>
      <c r="AO7590">
        <v>1570.33</v>
      </c>
      <c r="AP7590" t="s">
        <v>7325</v>
      </c>
    </row>
    <row r="7591" spans="1:42">
      <c r="A7591" t="s">
        <v>7287</v>
      </c>
      <c r="B7591" t="s">
        <v>42</v>
      </c>
      <c r="C7591" t="s">
        <v>7223</v>
      </c>
      <c r="D7591" t="s">
        <v>6943</v>
      </c>
      <c r="E7591" t="s">
        <v>1104</v>
      </c>
      <c r="F7591" t="s">
        <v>6944</v>
      </c>
      <c r="G7591" t="s">
        <v>47</v>
      </c>
      <c r="H7591">
        <v>41</v>
      </c>
      <c r="I7591" t="s">
        <v>56</v>
      </c>
      <c r="J7591" t="s">
        <v>57</v>
      </c>
      <c r="K7591">
        <v>10</v>
      </c>
      <c r="L7591">
        <v>5</v>
      </c>
      <c r="M7591" t="s">
        <v>84</v>
      </c>
      <c r="N7591" t="s">
        <v>1215</v>
      </c>
      <c r="O7591">
        <v>0.84299999999999997</v>
      </c>
      <c r="P7591" t="s">
        <v>282</v>
      </c>
      <c r="R7591" t="s">
        <v>97</v>
      </c>
      <c r="S7591" t="s">
        <v>42</v>
      </c>
      <c r="T7591">
        <v>3</v>
      </c>
      <c r="U7591">
        <v>1</v>
      </c>
      <c r="V7591">
        <v>2</v>
      </c>
      <c r="W7591">
        <v>0</v>
      </c>
      <c r="X7591">
        <v>0</v>
      </c>
      <c r="Y7591">
        <v>0</v>
      </c>
      <c r="Z7591">
        <v>7</v>
      </c>
      <c r="AA7591">
        <v>86.3</v>
      </c>
      <c r="AB7591">
        <v>78.5</v>
      </c>
      <c r="AC7591">
        <v>3.69</v>
      </c>
      <c r="AD7591">
        <v>1.81</v>
      </c>
      <c r="AE7591">
        <v>-0.59099999999999997</v>
      </c>
      <c r="AF7591">
        <v>1.5589999999999999</v>
      </c>
      <c r="AG7591">
        <v>-1.5860000000000001</v>
      </c>
      <c r="AH7591">
        <v>5.984</v>
      </c>
      <c r="AI7591">
        <v>0.62</v>
      </c>
      <c r="AJ7591">
        <v>8.51</v>
      </c>
      <c r="AK7591">
        <v>23.7</v>
      </c>
      <c r="AL7591">
        <v>-4.2</v>
      </c>
      <c r="AM7591">
        <v>5.2</v>
      </c>
      <c r="AN7591">
        <v>175.85599999999999</v>
      </c>
      <c r="AO7591">
        <v>1561.56</v>
      </c>
      <c r="AP7591" t="s">
        <v>7326</v>
      </c>
    </row>
    <row r="7592" spans="1:42">
      <c r="A7592" t="s">
        <v>7287</v>
      </c>
      <c r="B7592" t="s">
        <v>42</v>
      </c>
      <c r="C7592" t="s">
        <v>7223</v>
      </c>
      <c r="D7592" t="s">
        <v>6943</v>
      </c>
      <c r="E7592" t="s">
        <v>1104</v>
      </c>
      <c r="F7592" t="s">
        <v>6944</v>
      </c>
      <c r="G7592" t="s">
        <v>47</v>
      </c>
      <c r="H7592">
        <v>42</v>
      </c>
      <c r="I7592" t="s">
        <v>63</v>
      </c>
      <c r="J7592" t="s">
        <v>61</v>
      </c>
      <c r="K7592">
        <v>11</v>
      </c>
      <c r="L7592">
        <v>1</v>
      </c>
      <c r="M7592" t="s">
        <v>84</v>
      </c>
      <c r="N7592" t="s">
        <v>1215</v>
      </c>
      <c r="O7592">
        <v>0.76200000000000001</v>
      </c>
      <c r="P7592" t="s">
        <v>65</v>
      </c>
      <c r="R7592" t="s">
        <v>78</v>
      </c>
      <c r="S7592" t="s">
        <v>54</v>
      </c>
      <c r="T7592">
        <v>0</v>
      </c>
      <c r="U7592">
        <v>0</v>
      </c>
      <c r="V7592">
        <v>2</v>
      </c>
      <c r="W7592">
        <v>1</v>
      </c>
      <c r="X7592">
        <v>0</v>
      </c>
      <c r="Y7592">
        <v>0</v>
      </c>
      <c r="Z7592">
        <v>7</v>
      </c>
      <c r="AA7592">
        <v>87.4</v>
      </c>
      <c r="AB7592">
        <v>79</v>
      </c>
      <c r="AC7592">
        <v>3.73</v>
      </c>
      <c r="AD7592">
        <v>1.75</v>
      </c>
      <c r="AE7592">
        <v>-0.27300000000000002</v>
      </c>
      <c r="AF7592">
        <v>2.5649999999999999</v>
      </c>
      <c r="AG7592">
        <v>-1.665</v>
      </c>
      <c r="AH7592">
        <v>5.9459999999999997</v>
      </c>
      <c r="AI7592">
        <v>-4.26</v>
      </c>
      <c r="AJ7592">
        <v>7.55</v>
      </c>
      <c r="AK7592">
        <v>23.7</v>
      </c>
      <c r="AL7592">
        <v>15.3</v>
      </c>
      <c r="AM7592">
        <v>5.5</v>
      </c>
      <c r="AN7592">
        <v>209.25700000000001</v>
      </c>
      <c r="AO7592">
        <v>1600.52</v>
      </c>
      <c r="AP7592" t="s">
        <v>7327</v>
      </c>
    </row>
    <row r="7593" spans="1:42">
      <c r="A7593" t="s">
        <v>7287</v>
      </c>
      <c r="B7593" t="s">
        <v>42</v>
      </c>
      <c r="C7593" t="s">
        <v>7223</v>
      </c>
      <c r="D7593" t="s">
        <v>6943</v>
      </c>
      <c r="E7593" t="s">
        <v>1104</v>
      </c>
      <c r="F7593" t="s">
        <v>6944</v>
      </c>
      <c r="G7593" t="s">
        <v>47</v>
      </c>
      <c r="H7593">
        <v>44</v>
      </c>
      <c r="I7593" t="s">
        <v>60</v>
      </c>
      <c r="J7593" t="s">
        <v>61</v>
      </c>
      <c r="K7593">
        <v>12</v>
      </c>
      <c r="L7593">
        <v>1</v>
      </c>
      <c r="M7593" t="s">
        <v>84</v>
      </c>
      <c r="N7593" t="s">
        <v>1215</v>
      </c>
      <c r="O7593">
        <v>0.91600000000000004</v>
      </c>
      <c r="P7593" t="s">
        <v>51</v>
      </c>
      <c r="R7593" t="s">
        <v>66</v>
      </c>
      <c r="S7593" t="s">
        <v>42</v>
      </c>
      <c r="T7593">
        <v>0</v>
      </c>
      <c r="U7593">
        <v>0</v>
      </c>
      <c r="V7593">
        <v>2</v>
      </c>
      <c r="W7593">
        <v>1</v>
      </c>
      <c r="X7593">
        <v>0</v>
      </c>
      <c r="Y7593">
        <v>0</v>
      </c>
      <c r="Z7593">
        <v>7</v>
      </c>
      <c r="AA7593">
        <v>88.5</v>
      </c>
      <c r="AB7593">
        <v>81.099999999999994</v>
      </c>
      <c r="AC7593">
        <v>2.82</v>
      </c>
      <c r="AD7593">
        <v>1.49</v>
      </c>
      <c r="AE7593">
        <v>-0.32600000000000001</v>
      </c>
      <c r="AF7593">
        <v>2.5550000000000002</v>
      </c>
      <c r="AG7593">
        <v>-1.6220000000000001</v>
      </c>
      <c r="AH7593">
        <v>5.9950000000000001</v>
      </c>
      <c r="AI7593">
        <v>-0.73</v>
      </c>
      <c r="AJ7593">
        <v>9.41</v>
      </c>
      <c r="AK7593">
        <v>23.8</v>
      </c>
      <c r="AL7593">
        <v>1.6</v>
      </c>
      <c r="AM7593">
        <v>4.2</v>
      </c>
      <c r="AN7593">
        <v>184.43299999999999</v>
      </c>
      <c r="AO7593">
        <v>1792.66</v>
      </c>
      <c r="AP7593" t="s">
        <v>7329</v>
      </c>
    </row>
    <row r="7594" spans="1:42">
      <c r="A7594" t="s">
        <v>7287</v>
      </c>
      <c r="B7594" t="s">
        <v>42</v>
      </c>
      <c r="C7594" t="s">
        <v>7223</v>
      </c>
      <c r="D7594" t="s">
        <v>6943</v>
      </c>
      <c r="E7594" t="s">
        <v>1104</v>
      </c>
      <c r="F7594" t="s">
        <v>6944</v>
      </c>
      <c r="G7594" t="s">
        <v>47</v>
      </c>
      <c r="H7594">
        <v>46</v>
      </c>
      <c r="I7594" t="s">
        <v>56</v>
      </c>
      <c r="J7594" t="s">
        <v>57</v>
      </c>
      <c r="K7594">
        <v>12</v>
      </c>
      <c r="L7594">
        <v>3</v>
      </c>
      <c r="M7594" t="s">
        <v>84</v>
      </c>
      <c r="N7594" t="s">
        <v>1215</v>
      </c>
      <c r="O7594">
        <v>0.92100000000000004</v>
      </c>
      <c r="P7594" t="s">
        <v>51</v>
      </c>
      <c r="R7594" t="s">
        <v>66</v>
      </c>
      <c r="S7594" t="s">
        <v>42</v>
      </c>
      <c r="T7594">
        <v>1</v>
      </c>
      <c r="U7594">
        <v>1</v>
      </c>
      <c r="V7594">
        <v>2</v>
      </c>
      <c r="W7594">
        <v>1</v>
      </c>
      <c r="X7594">
        <v>0</v>
      </c>
      <c r="Y7594">
        <v>0</v>
      </c>
      <c r="Z7594">
        <v>7</v>
      </c>
      <c r="AA7594">
        <v>88.8</v>
      </c>
      <c r="AB7594">
        <v>81.5</v>
      </c>
      <c r="AC7594">
        <v>3.14</v>
      </c>
      <c r="AD7594">
        <v>1.51</v>
      </c>
      <c r="AE7594">
        <v>1.3959999999999999</v>
      </c>
      <c r="AF7594">
        <v>2.2669999999999999</v>
      </c>
      <c r="AG7594">
        <v>-1.456</v>
      </c>
      <c r="AH7594">
        <v>5.8710000000000004</v>
      </c>
      <c r="AI7594">
        <v>-2.34</v>
      </c>
      <c r="AJ7594">
        <v>10.97</v>
      </c>
      <c r="AK7594">
        <v>23.8</v>
      </c>
      <c r="AL7594">
        <v>8.8000000000000007</v>
      </c>
      <c r="AM7594">
        <v>3.6</v>
      </c>
      <c r="AN7594">
        <v>192.00800000000001</v>
      </c>
      <c r="AO7594">
        <v>2138.83</v>
      </c>
      <c r="AP7594" t="s">
        <v>7331</v>
      </c>
    </row>
    <row r="7595" spans="1:42">
      <c r="A7595" t="s">
        <v>7287</v>
      </c>
      <c r="B7595" t="s">
        <v>42</v>
      </c>
      <c r="C7595" t="s">
        <v>7223</v>
      </c>
      <c r="D7595" t="s">
        <v>6943</v>
      </c>
      <c r="E7595" t="s">
        <v>1104</v>
      </c>
      <c r="F7595" t="s">
        <v>6944</v>
      </c>
      <c r="G7595" t="s">
        <v>47</v>
      </c>
      <c r="H7595">
        <v>47</v>
      </c>
      <c r="I7595" t="s">
        <v>56</v>
      </c>
      <c r="J7595" t="s">
        <v>57</v>
      </c>
      <c r="K7595">
        <v>12</v>
      </c>
      <c r="L7595">
        <v>4</v>
      </c>
      <c r="M7595" t="s">
        <v>84</v>
      </c>
      <c r="N7595" t="s">
        <v>1215</v>
      </c>
      <c r="O7595">
        <v>0.91300000000000003</v>
      </c>
      <c r="P7595" t="s">
        <v>51</v>
      </c>
      <c r="R7595" t="s">
        <v>66</v>
      </c>
      <c r="S7595" t="s">
        <v>42</v>
      </c>
      <c r="T7595">
        <v>2</v>
      </c>
      <c r="U7595">
        <v>1</v>
      </c>
      <c r="V7595">
        <v>2</v>
      </c>
      <c r="W7595">
        <v>1</v>
      </c>
      <c r="X7595">
        <v>0</v>
      </c>
      <c r="Y7595">
        <v>0</v>
      </c>
      <c r="Z7595">
        <v>7</v>
      </c>
      <c r="AA7595">
        <v>88.2</v>
      </c>
      <c r="AB7595">
        <v>81.2</v>
      </c>
      <c r="AC7595">
        <v>3.02</v>
      </c>
      <c r="AD7595">
        <v>1.34</v>
      </c>
      <c r="AE7595">
        <v>-1.6579999999999999</v>
      </c>
      <c r="AF7595">
        <v>3.8519999999999999</v>
      </c>
      <c r="AG7595">
        <v>-1.877</v>
      </c>
      <c r="AH7595">
        <v>6.0510000000000002</v>
      </c>
      <c r="AI7595">
        <v>-0.28999999999999998</v>
      </c>
      <c r="AJ7595">
        <v>9.23</v>
      </c>
      <c r="AK7595">
        <v>23.8</v>
      </c>
      <c r="AL7595">
        <v>1.2</v>
      </c>
      <c r="AM7595">
        <v>4.0999999999999996</v>
      </c>
      <c r="AN7595">
        <v>181.8</v>
      </c>
      <c r="AO7595">
        <v>1762.98</v>
      </c>
      <c r="AP7595" t="s">
        <v>7332</v>
      </c>
    </row>
    <row r="7596" spans="1:42">
      <c r="A7596" t="s">
        <v>7287</v>
      </c>
      <c r="B7596" t="s">
        <v>42</v>
      </c>
      <c r="C7596" t="s">
        <v>7223</v>
      </c>
      <c r="D7596" t="s">
        <v>6943</v>
      </c>
      <c r="E7596" t="s">
        <v>1104</v>
      </c>
      <c r="F7596" t="s">
        <v>6944</v>
      </c>
      <c r="G7596" t="s">
        <v>47</v>
      </c>
      <c r="H7596">
        <v>48</v>
      </c>
      <c r="I7596" t="s">
        <v>60</v>
      </c>
      <c r="J7596" t="s">
        <v>61</v>
      </c>
      <c r="K7596">
        <v>12</v>
      </c>
      <c r="L7596">
        <v>5</v>
      </c>
      <c r="M7596" t="s">
        <v>84</v>
      </c>
      <c r="N7596" t="s">
        <v>1215</v>
      </c>
      <c r="O7596">
        <v>0.92200000000000004</v>
      </c>
      <c r="P7596" t="s">
        <v>51</v>
      </c>
      <c r="R7596" t="s">
        <v>66</v>
      </c>
      <c r="S7596" t="s">
        <v>42</v>
      </c>
      <c r="T7596">
        <v>3</v>
      </c>
      <c r="U7596">
        <v>1</v>
      </c>
      <c r="V7596">
        <v>2</v>
      </c>
      <c r="W7596">
        <v>1</v>
      </c>
      <c r="X7596">
        <v>0</v>
      </c>
      <c r="Y7596">
        <v>0</v>
      </c>
      <c r="Z7596">
        <v>7</v>
      </c>
      <c r="AA7596">
        <v>89.3</v>
      </c>
      <c r="AB7596">
        <v>81.900000000000006</v>
      </c>
      <c r="AC7596">
        <v>2.82</v>
      </c>
      <c r="AD7596">
        <v>1.49</v>
      </c>
      <c r="AE7596">
        <v>2.1000000000000001E-2</v>
      </c>
      <c r="AF7596">
        <v>2.08</v>
      </c>
      <c r="AG7596">
        <v>-1.5840000000000001</v>
      </c>
      <c r="AH7596">
        <v>5.8639999999999999</v>
      </c>
      <c r="AI7596">
        <v>-3.39</v>
      </c>
      <c r="AJ7596">
        <v>10.47</v>
      </c>
      <c r="AK7596">
        <v>23.8</v>
      </c>
      <c r="AL7596">
        <v>16.8</v>
      </c>
      <c r="AM7596">
        <v>3.9</v>
      </c>
      <c r="AN7596">
        <v>197.85900000000001</v>
      </c>
      <c r="AO7596">
        <v>2109.92</v>
      </c>
      <c r="AP7596" t="s">
        <v>7333</v>
      </c>
    </row>
    <row r="7597" spans="1:42">
      <c r="A7597" t="s">
        <v>7287</v>
      </c>
      <c r="B7597" t="s">
        <v>42</v>
      </c>
      <c r="C7597" t="s">
        <v>7223</v>
      </c>
      <c r="D7597" t="s">
        <v>6943</v>
      </c>
      <c r="E7597" t="s">
        <v>1104</v>
      </c>
      <c r="F7597" t="s">
        <v>6944</v>
      </c>
      <c r="G7597" t="s">
        <v>47</v>
      </c>
      <c r="H7597">
        <v>49</v>
      </c>
      <c r="I7597" t="s">
        <v>544</v>
      </c>
      <c r="J7597" t="s">
        <v>61</v>
      </c>
      <c r="K7597">
        <v>12</v>
      </c>
      <c r="L7597">
        <v>6</v>
      </c>
      <c r="M7597" t="s">
        <v>84</v>
      </c>
      <c r="N7597" t="s">
        <v>1215</v>
      </c>
      <c r="O7597">
        <v>0.92400000000000004</v>
      </c>
      <c r="P7597" t="s">
        <v>51</v>
      </c>
      <c r="R7597" t="s">
        <v>66</v>
      </c>
      <c r="S7597" t="s">
        <v>42</v>
      </c>
      <c r="T7597">
        <v>3</v>
      </c>
      <c r="U7597">
        <v>2</v>
      </c>
      <c r="V7597">
        <v>2</v>
      </c>
      <c r="W7597">
        <v>1</v>
      </c>
      <c r="X7597">
        <v>0</v>
      </c>
      <c r="Y7597">
        <v>0</v>
      </c>
      <c r="Z7597">
        <v>7</v>
      </c>
      <c r="AA7597">
        <v>88.4</v>
      </c>
      <c r="AB7597">
        <v>80</v>
      </c>
      <c r="AC7597">
        <v>2.82</v>
      </c>
      <c r="AD7597">
        <v>1.49</v>
      </c>
      <c r="AE7597">
        <v>-7.0000000000000001E-3</v>
      </c>
      <c r="AF7597">
        <v>2.452</v>
      </c>
      <c r="AG7597">
        <v>-1.4630000000000001</v>
      </c>
      <c r="AH7597">
        <v>6.0549999999999997</v>
      </c>
      <c r="AI7597">
        <v>-1.72</v>
      </c>
      <c r="AJ7597">
        <v>11.42</v>
      </c>
      <c r="AK7597">
        <v>23.7</v>
      </c>
      <c r="AL7597">
        <v>7.1</v>
      </c>
      <c r="AM7597">
        <v>3.6</v>
      </c>
      <c r="AN7597">
        <v>188.53</v>
      </c>
      <c r="AO7597">
        <v>2159.23</v>
      </c>
      <c r="AP7597" t="s">
        <v>7334</v>
      </c>
    </row>
    <row r="7598" spans="1:42">
      <c r="A7598" t="s">
        <v>7287</v>
      </c>
      <c r="B7598" t="s">
        <v>42</v>
      </c>
      <c r="C7598" t="s">
        <v>7223</v>
      </c>
      <c r="D7598" t="s">
        <v>6943</v>
      </c>
      <c r="E7598" t="s">
        <v>1104</v>
      </c>
      <c r="F7598" t="s">
        <v>6944</v>
      </c>
      <c r="G7598" t="s">
        <v>47</v>
      </c>
      <c r="H7598">
        <v>50</v>
      </c>
      <c r="I7598" t="s">
        <v>544</v>
      </c>
      <c r="J7598" t="s">
        <v>61</v>
      </c>
      <c r="K7598">
        <v>12</v>
      </c>
      <c r="L7598">
        <v>7</v>
      </c>
      <c r="M7598" t="s">
        <v>84</v>
      </c>
      <c r="N7598" t="s">
        <v>1215</v>
      </c>
      <c r="O7598">
        <v>0.84499999999999997</v>
      </c>
      <c r="P7598" t="s">
        <v>51</v>
      </c>
      <c r="R7598" t="s">
        <v>66</v>
      </c>
      <c r="S7598" t="s">
        <v>42</v>
      </c>
      <c r="T7598">
        <v>3</v>
      </c>
      <c r="U7598">
        <v>2</v>
      </c>
      <c r="V7598">
        <v>2</v>
      </c>
      <c r="W7598">
        <v>1</v>
      </c>
      <c r="X7598">
        <v>0</v>
      </c>
      <c r="Y7598">
        <v>0</v>
      </c>
      <c r="Z7598">
        <v>7</v>
      </c>
      <c r="AA7598">
        <v>88.5</v>
      </c>
      <c r="AB7598">
        <v>81.3</v>
      </c>
      <c r="AC7598">
        <v>2.82</v>
      </c>
      <c r="AD7598">
        <v>1.49</v>
      </c>
      <c r="AE7598">
        <v>0.86</v>
      </c>
      <c r="AF7598">
        <v>1.28</v>
      </c>
      <c r="AG7598">
        <v>-1.508</v>
      </c>
      <c r="AH7598">
        <v>5.9020000000000001</v>
      </c>
      <c r="AI7598">
        <v>1.28</v>
      </c>
      <c r="AJ7598">
        <v>8.0299999999999994</v>
      </c>
      <c r="AK7598">
        <v>23.8</v>
      </c>
      <c r="AL7598">
        <v>-9.3000000000000007</v>
      </c>
      <c r="AM7598">
        <v>5</v>
      </c>
      <c r="AN7598">
        <v>171.02199999999999</v>
      </c>
      <c r="AO7598">
        <v>1543.18</v>
      </c>
      <c r="AP7598" t="s">
        <v>7335</v>
      </c>
    </row>
    <row r="7599" spans="1:42">
      <c r="A7599" t="s">
        <v>7287</v>
      </c>
      <c r="B7599" t="s">
        <v>42</v>
      </c>
      <c r="C7599" t="s">
        <v>7223</v>
      </c>
      <c r="D7599" t="s">
        <v>6943</v>
      </c>
      <c r="E7599" t="s">
        <v>1104</v>
      </c>
      <c r="F7599" t="s">
        <v>6944</v>
      </c>
      <c r="G7599" t="s">
        <v>47</v>
      </c>
      <c r="H7599">
        <v>51</v>
      </c>
      <c r="I7599" t="s">
        <v>544</v>
      </c>
      <c r="J7599" t="s">
        <v>61</v>
      </c>
      <c r="K7599">
        <v>12</v>
      </c>
      <c r="L7599">
        <v>8</v>
      </c>
      <c r="M7599" t="s">
        <v>84</v>
      </c>
      <c r="N7599" t="s">
        <v>1215</v>
      </c>
      <c r="O7599">
        <v>0.89600000000000002</v>
      </c>
      <c r="P7599" t="s">
        <v>51</v>
      </c>
      <c r="R7599" t="s">
        <v>66</v>
      </c>
      <c r="S7599" t="s">
        <v>42</v>
      </c>
      <c r="T7599">
        <v>3</v>
      </c>
      <c r="U7599">
        <v>2</v>
      </c>
      <c r="V7599">
        <v>2</v>
      </c>
      <c r="W7599">
        <v>1</v>
      </c>
      <c r="X7599">
        <v>0</v>
      </c>
      <c r="Y7599">
        <v>0</v>
      </c>
      <c r="Z7599">
        <v>7</v>
      </c>
      <c r="AA7599">
        <v>89.2</v>
      </c>
      <c r="AB7599">
        <v>81.8</v>
      </c>
      <c r="AC7599">
        <v>2.82</v>
      </c>
      <c r="AD7599">
        <v>1.49</v>
      </c>
      <c r="AE7599">
        <v>0.39300000000000002</v>
      </c>
      <c r="AF7599">
        <v>2.4119999999999999</v>
      </c>
      <c r="AG7599">
        <v>-1.482</v>
      </c>
      <c r="AH7599">
        <v>6.0229999999999997</v>
      </c>
      <c r="AI7599">
        <v>1.72</v>
      </c>
      <c r="AJ7599">
        <v>9.51</v>
      </c>
      <c r="AK7599">
        <v>23.8</v>
      </c>
      <c r="AL7599">
        <v>-12.7</v>
      </c>
      <c r="AM7599">
        <v>4.2</v>
      </c>
      <c r="AN7599">
        <v>169.78</v>
      </c>
      <c r="AO7599">
        <v>1849.34</v>
      </c>
      <c r="AP7599" t="s">
        <v>7336</v>
      </c>
    </row>
    <row r="7600" spans="1:42">
      <c r="A7600" t="s">
        <v>7287</v>
      </c>
      <c r="B7600" t="s">
        <v>42</v>
      </c>
      <c r="C7600" t="s">
        <v>7223</v>
      </c>
      <c r="D7600" t="s">
        <v>6943</v>
      </c>
      <c r="E7600" t="s">
        <v>1104</v>
      </c>
      <c r="F7600" t="s">
        <v>6944</v>
      </c>
      <c r="G7600" t="s">
        <v>47</v>
      </c>
      <c r="H7600">
        <v>52</v>
      </c>
      <c r="I7600" t="s">
        <v>48</v>
      </c>
      <c r="J7600" t="s">
        <v>49</v>
      </c>
      <c r="K7600">
        <v>12</v>
      </c>
      <c r="L7600">
        <v>9</v>
      </c>
      <c r="M7600" t="s">
        <v>84</v>
      </c>
      <c r="N7600" t="s">
        <v>1215</v>
      </c>
      <c r="O7600">
        <v>0.91900000000000004</v>
      </c>
      <c r="P7600" t="s">
        <v>51</v>
      </c>
      <c r="Q7600" t="s">
        <v>52</v>
      </c>
      <c r="R7600" t="s">
        <v>66</v>
      </c>
      <c r="S7600" t="s">
        <v>42</v>
      </c>
      <c r="T7600">
        <v>3</v>
      </c>
      <c r="U7600">
        <v>2</v>
      </c>
      <c r="V7600">
        <v>2</v>
      </c>
      <c r="W7600">
        <v>1</v>
      </c>
      <c r="X7600">
        <v>0</v>
      </c>
      <c r="Y7600">
        <v>0</v>
      </c>
      <c r="Z7600">
        <v>7</v>
      </c>
      <c r="AA7600">
        <v>87.9</v>
      </c>
      <c r="AB7600">
        <v>80.099999999999994</v>
      </c>
      <c r="AC7600">
        <v>2.82</v>
      </c>
      <c r="AD7600">
        <v>1.49</v>
      </c>
      <c r="AE7600">
        <v>-0.127</v>
      </c>
      <c r="AF7600">
        <v>1.7330000000000001</v>
      </c>
      <c r="AG7600">
        <v>-1.4830000000000001</v>
      </c>
      <c r="AH7600">
        <v>6.0129999999999999</v>
      </c>
      <c r="AI7600">
        <v>-0.36</v>
      </c>
      <c r="AJ7600">
        <v>11.03</v>
      </c>
      <c r="AK7600">
        <v>23.7</v>
      </c>
      <c r="AL7600">
        <v>-0.7</v>
      </c>
      <c r="AM7600">
        <v>3.9</v>
      </c>
      <c r="AN7600">
        <v>181.85900000000001</v>
      </c>
      <c r="AO7600">
        <v>2062.75</v>
      </c>
      <c r="AP7600" t="s">
        <v>7337</v>
      </c>
    </row>
    <row r="7601" spans="1:42">
      <c r="A7601" t="s">
        <v>7338</v>
      </c>
      <c r="B7601" t="s">
        <v>42</v>
      </c>
      <c r="C7601" t="s">
        <v>7223</v>
      </c>
      <c r="D7601" t="s">
        <v>6943</v>
      </c>
      <c r="E7601" t="s">
        <v>1104</v>
      </c>
      <c r="F7601" t="s">
        <v>6944</v>
      </c>
      <c r="G7601" t="s">
        <v>47</v>
      </c>
      <c r="H7601">
        <v>1</v>
      </c>
      <c r="I7601" t="s">
        <v>63</v>
      </c>
      <c r="J7601" t="s">
        <v>61</v>
      </c>
      <c r="K7601">
        <v>1</v>
      </c>
      <c r="L7601">
        <v>1</v>
      </c>
      <c r="M7601" t="s">
        <v>180</v>
      </c>
      <c r="N7601" t="s">
        <v>1215</v>
      </c>
      <c r="O7601">
        <v>1.333</v>
      </c>
      <c r="P7601" t="s">
        <v>65</v>
      </c>
      <c r="R7601" t="s">
        <v>53</v>
      </c>
      <c r="S7601" t="s">
        <v>54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8</v>
      </c>
      <c r="AA7601">
        <v>92</v>
      </c>
      <c r="AB7601">
        <v>84.2</v>
      </c>
      <c r="AC7601">
        <v>3.31</v>
      </c>
      <c r="AD7601">
        <v>1.61</v>
      </c>
      <c r="AE7601">
        <v>0.40400000000000003</v>
      </c>
      <c r="AF7601">
        <v>2.601</v>
      </c>
      <c r="AG7601">
        <v>-3.0449999999999999</v>
      </c>
      <c r="AH7601">
        <v>4.3869999999999996</v>
      </c>
      <c r="AI7601">
        <v>-9.98</v>
      </c>
      <c r="AJ7601">
        <v>3.05</v>
      </c>
      <c r="AK7601">
        <v>23.7</v>
      </c>
      <c r="AL7601">
        <v>30.1</v>
      </c>
      <c r="AM7601">
        <v>6.8</v>
      </c>
      <c r="AN7601">
        <v>252.79900000000001</v>
      </c>
      <c r="AO7601">
        <v>2052.85</v>
      </c>
      <c r="AP7601" t="s">
        <v>7339</v>
      </c>
    </row>
    <row r="7602" spans="1:42">
      <c r="A7602" t="s">
        <v>7338</v>
      </c>
      <c r="B7602" t="s">
        <v>42</v>
      </c>
      <c r="C7602" t="s">
        <v>7223</v>
      </c>
      <c r="D7602" t="s">
        <v>6943</v>
      </c>
      <c r="E7602" t="s">
        <v>1104</v>
      </c>
      <c r="F7602" t="s">
        <v>6944</v>
      </c>
      <c r="G7602" t="s">
        <v>47</v>
      </c>
      <c r="H7602">
        <v>3</v>
      </c>
      <c r="I7602" t="s">
        <v>56</v>
      </c>
      <c r="J7602" t="s">
        <v>57</v>
      </c>
      <c r="K7602">
        <v>1</v>
      </c>
      <c r="L7602">
        <v>3</v>
      </c>
      <c r="M7602" t="s">
        <v>180</v>
      </c>
      <c r="N7602" t="s">
        <v>1215</v>
      </c>
      <c r="O7602">
        <v>1.385</v>
      </c>
      <c r="P7602" t="s">
        <v>65</v>
      </c>
      <c r="R7602" t="s">
        <v>53</v>
      </c>
      <c r="S7602" t="s">
        <v>54</v>
      </c>
      <c r="T7602">
        <v>1</v>
      </c>
      <c r="U7602">
        <v>1</v>
      </c>
      <c r="V7602">
        <v>0</v>
      </c>
      <c r="W7602">
        <v>0</v>
      </c>
      <c r="X7602">
        <v>0</v>
      </c>
      <c r="Y7602">
        <v>0</v>
      </c>
      <c r="Z7602">
        <v>8</v>
      </c>
      <c r="AA7602">
        <v>92.7</v>
      </c>
      <c r="AB7602">
        <v>84.8</v>
      </c>
      <c r="AC7602">
        <v>3.31</v>
      </c>
      <c r="AD7602">
        <v>1.69</v>
      </c>
      <c r="AE7602">
        <v>0.36599999999999999</v>
      </c>
      <c r="AF7602">
        <v>1.3029999999999999</v>
      </c>
      <c r="AG7602">
        <v>-3.1280000000000001</v>
      </c>
      <c r="AH7602">
        <v>4.1790000000000003</v>
      </c>
      <c r="AI7602">
        <v>-9.42</v>
      </c>
      <c r="AJ7602">
        <v>1.29</v>
      </c>
      <c r="AK7602">
        <v>23.8</v>
      </c>
      <c r="AL7602">
        <v>25.7</v>
      </c>
      <c r="AM7602">
        <v>7.4</v>
      </c>
      <c r="AN7602">
        <v>261.95699999999999</v>
      </c>
      <c r="AO7602">
        <v>1878.78</v>
      </c>
      <c r="AP7602" t="s">
        <v>7341</v>
      </c>
    </row>
    <row r="7603" spans="1:42">
      <c r="A7603" t="s">
        <v>7338</v>
      </c>
      <c r="B7603" t="s">
        <v>42</v>
      </c>
      <c r="C7603" t="s">
        <v>7223</v>
      </c>
      <c r="D7603" t="s">
        <v>6943</v>
      </c>
      <c r="E7603" t="s">
        <v>1104</v>
      </c>
      <c r="F7603" t="s">
        <v>6944</v>
      </c>
      <c r="G7603" t="s">
        <v>47</v>
      </c>
      <c r="H7603">
        <v>4</v>
      </c>
      <c r="I7603" t="s">
        <v>60</v>
      </c>
      <c r="J7603" t="s">
        <v>61</v>
      </c>
      <c r="K7603">
        <v>1</v>
      </c>
      <c r="L7603">
        <v>4</v>
      </c>
      <c r="M7603" t="s">
        <v>180</v>
      </c>
      <c r="N7603" t="s">
        <v>1215</v>
      </c>
      <c r="O7603">
        <v>1.337</v>
      </c>
      <c r="P7603" t="s">
        <v>65</v>
      </c>
      <c r="R7603" t="s">
        <v>53</v>
      </c>
      <c r="S7603" t="s">
        <v>54</v>
      </c>
      <c r="T7603">
        <v>2</v>
      </c>
      <c r="U7603">
        <v>1</v>
      </c>
      <c r="V7603">
        <v>0</v>
      </c>
      <c r="W7603">
        <v>0</v>
      </c>
      <c r="X7603">
        <v>0</v>
      </c>
      <c r="Y7603">
        <v>0</v>
      </c>
      <c r="Z7603">
        <v>8</v>
      </c>
      <c r="AA7603">
        <v>92.2</v>
      </c>
      <c r="AB7603">
        <v>83.8</v>
      </c>
      <c r="AC7603">
        <v>3.17</v>
      </c>
      <c r="AD7603">
        <v>1.61</v>
      </c>
      <c r="AE7603">
        <v>-0.70099999999999996</v>
      </c>
      <c r="AF7603">
        <v>2.2919999999999998</v>
      </c>
      <c r="AG7603">
        <v>-3.141</v>
      </c>
      <c r="AH7603">
        <v>4.2880000000000003</v>
      </c>
      <c r="AI7603">
        <v>-10.97</v>
      </c>
      <c r="AJ7603">
        <v>1.71</v>
      </c>
      <c r="AK7603">
        <v>23.7</v>
      </c>
      <c r="AL7603">
        <v>31.1</v>
      </c>
      <c r="AM7603">
        <v>7.6</v>
      </c>
      <c r="AN7603">
        <v>260.92700000000002</v>
      </c>
      <c r="AO7603">
        <v>2170.4299999999998</v>
      </c>
      <c r="AP7603" t="s">
        <v>7342</v>
      </c>
    </row>
    <row r="7604" spans="1:42">
      <c r="A7604" t="s">
        <v>7338</v>
      </c>
      <c r="B7604" t="s">
        <v>42</v>
      </c>
      <c r="C7604" t="s">
        <v>7223</v>
      </c>
      <c r="D7604" t="s">
        <v>6943</v>
      </c>
      <c r="E7604" t="s">
        <v>1104</v>
      </c>
      <c r="F7604" t="s">
        <v>6944</v>
      </c>
      <c r="G7604" t="s">
        <v>47</v>
      </c>
      <c r="H7604">
        <v>5</v>
      </c>
      <c r="I7604" t="s">
        <v>56</v>
      </c>
      <c r="J7604" t="s">
        <v>57</v>
      </c>
      <c r="K7604">
        <v>1</v>
      </c>
      <c r="L7604">
        <v>5</v>
      </c>
      <c r="M7604" t="s">
        <v>180</v>
      </c>
      <c r="N7604" t="s">
        <v>1215</v>
      </c>
      <c r="O7604">
        <v>1.236</v>
      </c>
      <c r="P7604" t="s">
        <v>65</v>
      </c>
      <c r="R7604" t="s">
        <v>53</v>
      </c>
      <c r="S7604" t="s">
        <v>54</v>
      </c>
      <c r="T7604">
        <v>2</v>
      </c>
      <c r="U7604">
        <v>2</v>
      </c>
      <c r="V7604">
        <v>0</v>
      </c>
      <c r="W7604">
        <v>0</v>
      </c>
      <c r="X7604">
        <v>0</v>
      </c>
      <c r="Y7604">
        <v>0</v>
      </c>
      <c r="Z7604">
        <v>8</v>
      </c>
      <c r="AA7604">
        <v>91.9</v>
      </c>
      <c r="AB7604">
        <v>83.6</v>
      </c>
      <c r="AC7604">
        <v>3.31</v>
      </c>
      <c r="AD7604">
        <v>1.69</v>
      </c>
      <c r="AE7604">
        <v>1.24</v>
      </c>
      <c r="AF7604">
        <v>2.5779999999999998</v>
      </c>
      <c r="AG7604">
        <v>-2.82</v>
      </c>
      <c r="AH7604">
        <v>4.4580000000000002</v>
      </c>
      <c r="AI7604">
        <v>-9.3800000000000008</v>
      </c>
      <c r="AJ7604">
        <v>6.58</v>
      </c>
      <c r="AK7604">
        <v>23.7</v>
      </c>
      <c r="AL7604">
        <v>33.6</v>
      </c>
      <c r="AM7604">
        <v>5.6</v>
      </c>
      <c r="AN7604">
        <v>234.76300000000001</v>
      </c>
      <c r="AO7604">
        <v>2237.64</v>
      </c>
      <c r="AP7604" t="s">
        <v>7343</v>
      </c>
    </row>
    <row r="7605" spans="1:42">
      <c r="A7605" t="s">
        <v>7338</v>
      </c>
      <c r="B7605" t="s">
        <v>42</v>
      </c>
      <c r="C7605" t="s">
        <v>7223</v>
      </c>
      <c r="D7605" t="s">
        <v>6943</v>
      </c>
      <c r="E7605" t="s">
        <v>1104</v>
      </c>
      <c r="F7605" t="s">
        <v>6944</v>
      </c>
      <c r="G7605" t="s">
        <v>47</v>
      </c>
      <c r="H7605">
        <v>6</v>
      </c>
      <c r="I7605" t="s">
        <v>87</v>
      </c>
      <c r="J7605" t="s">
        <v>49</v>
      </c>
      <c r="K7605">
        <v>1</v>
      </c>
      <c r="L7605">
        <v>6</v>
      </c>
      <c r="M7605" t="s">
        <v>180</v>
      </c>
      <c r="N7605" t="s">
        <v>1215</v>
      </c>
      <c r="O7605">
        <v>1.2150000000000001</v>
      </c>
      <c r="P7605" t="s">
        <v>65</v>
      </c>
      <c r="Q7605" t="s">
        <v>125</v>
      </c>
      <c r="R7605" t="s">
        <v>53</v>
      </c>
      <c r="S7605" t="s">
        <v>54</v>
      </c>
      <c r="T7605">
        <v>3</v>
      </c>
      <c r="U7605">
        <v>2</v>
      </c>
      <c r="V7605">
        <v>0</v>
      </c>
      <c r="W7605">
        <v>0</v>
      </c>
      <c r="X7605">
        <v>0</v>
      </c>
      <c r="Y7605">
        <v>0</v>
      </c>
      <c r="Z7605">
        <v>8</v>
      </c>
      <c r="AA7605">
        <v>92.7</v>
      </c>
      <c r="AB7605">
        <v>84.9</v>
      </c>
      <c r="AC7605">
        <v>3.17</v>
      </c>
      <c r="AD7605">
        <v>1.61</v>
      </c>
      <c r="AE7605">
        <v>-0.15</v>
      </c>
      <c r="AF7605">
        <v>1.748</v>
      </c>
      <c r="AG7605">
        <v>-3.173</v>
      </c>
      <c r="AH7605">
        <v>4.2380000000000004</v>
      </c>
      <c r="AI7605">
        <v>-11.95</v>
      </c>
      <c r="AJ7605">
        <v>3.07</v>
      </c>
      <c r="AK7605">
        <v>23.8</v>
      </c>
      <c r="AL7605">
        <v>35.9</v>
      </c>
      <c r="AM7605">
        <v>7.3</v>
      </c>
      <c r="AN7605">
        <v>255.39099999999999</v>
      </c>
      <c r="AO7605">
        <v>2445.2199999999998</v>
      </c>
      <c r="AP7605" t="s">
        <v>7344</v>
      </c>
    </row>
    <row r="7606" spans="1:42">
      <c r="A7606" t="s">
        <v>7338</v>
      </c>
      <c r="B7606" t="s">
        <v>42</v>
      </c>
      <c r="C7606" t="s">
        <v>7223</v>
      </c>
      <c r="D7606" t="s">
        <v>6943</v>
      </c>
      <c r="E7606" t="s">
        <v>1104</v>
      </c>
      <c r="F7606" t="s">
        <v>6944</v>
      </c>
      <c r="G7606" t="s">
        <v>47</v>
      </c>
      <c r="H7606">
        <v>7</v>
      </c>
      <c r="I7606" t="s">
        <v>60</v>
      </c>
      <c r="J7606" t="s">
        <v>61</v>
      </c>
      <c r="K7606">
        <v>2</v>
      </c>
      <c r="L7606">
        <v>1</v>
      </c>
      <c r="M7606" t="s">
        <v>180</v>
      </c>
      <c r="N7606" t="s">
        <v>1215</v>
      </c>
      <c r="O7606">
        <v>1.3640000000000001</v>
      </c>
      <c r="P7606" t="s">
        <v>51</v>
      </c>
      <c r="R7606" t="s">
        <v>75</v>
      </c>
      <c r="S7606" t="s">
        <v>42</v>
      </c>
      <c r="T7606">
        <v>0</v>
      </c>
      <c r="U7606">
        <v>0</v>
      </c>
      <c r="V7606">
        <v>0</v>
      </c>
      <c r="W7606">
        <v>1</v>
      </c>
      <c r="X7606">
        <v>0</v>
      </c>
      <c r="Y7606">
        <v>0</v>
      </c>
      <c r="Z7606">
        <v>8</v>
      </c>
      <c r="AA7606">
        <v>92.6</v>
      </c>
      <c r="AB7606">
        <v>84.2</v>
      </c>
      <c r="AC7606">
        <v>3.12</v>
      </c>
      <c r="AD7606">
        <v>1.62</v>
      </c>
      <c r="AE7606">
        <v>-0.77</v>
      </c>
      <c r="AF7606">
        <v>1.502</v>
      </c>
      <c r="AG7606">
        <v>-3.0049999999999999</v>
      </c>
      <c r="AH7606">
        <v>4.234</v>
      </c>
      <c r="AI7606">
        <v>-13.01</v>
      </c>
      <c r="AJ7606">
        <v>-1.51</v>
      </c>
      <c r="AK7606">
        <v>23.7</v>
      </c>
      <c r="AL7606">
        <v>31.3</v>
      </c>
      <c r="AM7606">
        <v>9.1</v>
      </c>
      <c r="AN7606">
        <v>276.464</v>
      </c>
      <c r="AO7606">
        <v>2564.9699999999998</v>
      </c>
      <c r="AP7606" t="s">
        <v>7345</v>
      </c>
    </row>
    <row r="7607" spans="1:42">
      <c r="A7607" t="s">
        <v>7338</v>
      </c>
      <c r="B7607" t="s">
        <v>42</v>
      </c>
      <c r="C7607" t="s">
        <v>7223</v>
      </c>
      <c r="D7607" t="s">
        <v>6943</v>
      </c>
      <c r="E7607" t="s">
        <v>1104</v>
      </c>
      <c r="F7607" t="s">
        <v>6944</v>
      </c>
      <c r="G7607" t="s">
        <v>47</v>
      </c>
      <c r="H7607">
        <v>9</v>
      </c>
      <c r="I7607" t="s">
        <v>60</v>
      </c>
      <c r="J7607" t="s">
        <v>61</v>
      </c>
      <c r="K7607">
        <v>2</v>
      </c>
      <c r="L7607">
        <v>3</v>
      </c>
      <c r="M7607" t="s">
        <v>84</v>
      </c>
      <c r="N7607" t="s">
        <v>1215</v>
      </c>
      <c r="O7607">
        <v>1.1890000000000001</v>
      </c>
      <c r="P7607" t="s">
        <v>51</v>
      </c>
      <c r="R7607" t="s">
        <v>75</v>
      </c>
      <c r="S7607" t="s">
        <v>42</v>
      </c>
      <c r="T7607">
        <v>0</v>
      </c>
      <c r="U7607">
        <v>2</v>
      </c>
      <c r="V7607">
        <v>0</v>
      </c>
      <c r="W7607">
        <v>1</v>
      </c>
      <c r="X7607">
        <v>0</v>
      </c>
      <c r="Y7607">
        <v>0</v>
      </c>
      <c r="Z7607">
        <v>8</v>
      </c>
      <c r="AA7607">
        <v>90.8</v>
      </c>
      <c r="AB7607">
        <v>81.5</v>
      </c>
      <c r="AC7607">
        <v>3.12</v>
      </c>
      <c r="AD7607">
        <v>1.62</v>
      </c>
      <c r="AE7607">
        <v>-5.6000000000000001E-2</v>
      </c>
      <c r="AF7607">
        <v>3.0059999999999998</v>
      </c>
      <c r="AG7607">
        <v>-2.8879999999999999</v>
      </c>
      <c r="AH7607">
        <v>4.6180000000000003</v>
      </c>
      <c r="AI7607">
        <v>-7.78</v>
      </c>
      <c r="AJ7607">
        <v>6.79</v>
      </c>
      <c r="AK7607">
        <v>23.6</v>
      </c>
      <c r="AL7607">
        <v>28.2</v>
      </c>
      <c r="AM7607">
        <v>5.4</v>
      </c>
      <c r="AN7607">
        <v>228.71</v>
      </c>
      <c r="AO7607">
        <v>1968.32</v>
      </c>
      <c r="AP7607" t="s">
        <v>7347</v>
      </c>
    </row>
    <row r="7608" spans="1:42">
      <c r="A7608" t="s">
        <v>7338</v>
      </c>
      <c r="B7608" t="s">
        <v>42</v>
      </c>
      <c r="C7608" t="s">
        <v>7223</v>
      </c>
      <c r="D7608" t="s">
        <v>6943</v>
      </c>
      <c r="E7608" t="s">
        <v>1104</v>
      </c>
      <c r="F7608" t="s">
        <v>6944</v>
      </c>
      <c r="G7608" t="s">
        <v>47</v>
      </c>
      <c r="H7608">
        <v>12</v>
      </c>
      <c r="I7608" t="s">
        <v>63</v>
      </c>
      <c r="J7608" t="s">
        <v>61</v>
      </c>
      <c r="K7608">
        <v>4</v>
      </c>
      <c r="L7608">
        <v>1</v>
      </c>
      <c r="M7608" t="s">
        <v>180</v>
      </c>
      <c r="N7608" t="s">
        <v>1215</v>
      </c>
      <c r="O7608">
        <v>1.012</v>
      </c>
      <c r="P7608" t="s">
        <v>51</v>
      </c>
      <c r="R7608" t="s">
        <v>165</v>
      </c>
      <c r="S7608" t="s">
        <v>54</v>
      </c>
      <c r="T7608">
        <v>0</v>
      </c>
      <c r="U7608">
        <v>0</v>
      </c>
      <c r="V7608">
        <v>2</v>
      </c>
      <c r="W7608">
        <v>1</v>
      </c>
      <c r="X7608">
        <v>0</v>
      </c>
      <c r="Y7608">
        <v>0</v>
      </c>
      <c r="Z7608">
        <v>8</v>
      </c>
      <c r="AA7608">
        <v>91.3</v>
      </c>
      <c r="AB7608">
        <v>83.9</v>
      </c>
      <c r="AC7608">
        <v>3.71</v>
      </c>
      <c r="AD7608">
        <v>1.7</v>
      </c>
      <c r="AE7608">
        <v>-0.73099999999999998</v>
      </c>
      <c r="AF7608">
        <v>1.8009999999999999</v>
      </c>
      <c r="AG7608">
        <v>-3.133</v>
      </c>
      <c r="AH7608">
        <v>4.3559999999999999</v>
      </c>
      <c r="AI7608">
        <v>-9.6199999999999992</v>
      </c>
      <c r="AJ7608">
        <v>2.69</v>
      </c>
      <c r="AK7608">
        <v>23.8</v>
      </c>
      <c r="AL7608">
        <v>29</v>
      </c>
      <c r="AM7608">
        <v>7.1</v>
      </c>
      <c r="AN7608">
        <v>254.155</v>
      </c>
      <c r="AO7608">
        <v>1959.29</v>
      </c>
      <c r="AP7608" t="s">
        <v>7350</v>
      </c>
    </row>
    <row r="7609" spans="1:42">
      <c r="A7609" t="s">
        <v>7338</v>
      </c>
      <c r="B7609" t="s">
        <v>42</v>
      </c>
      <c r="C7609" t="s">
        <v>7223</v>
      </c>
      <c r="D7609" t="s">
        <v>6943</v>
      </c>
      <c r="E7609" t="s">
        <v>1104</v>
      </c>
      <c r="F7609" t="s">
        <v>6944</v>
      </c>
      <c r="G7609" t="s">
        <v>47</v>
      </c>
      <c r="H7609">
        <v>14</v>
      </c>
      <c r="I7609" t="s">
        <v>56</v>
      </c>
      <c r="J7609" t="s">
        <v>57</v>
      </c>
      <c r="K7609">
        <v>5</v>
      </c>
      <c r="L7609">
        <v>1</v>
      </c>
      <c r="M7609" t="s">
        <v>180</v>
      </c>
      <c r="N7609" t="s">
        <v>1215</v>
      </c>
      <c r="O7609">
        <v>1.0009999999999999</v>
      </c>
      <c r="P7609" t="s">
        <v>74</v>
      </c>
      <c r="R7609" t="s">
        <v>116</v>
      </c>
      <c r="S7609" t="s">
        <v>42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9</v>
      </c>
      <c r="AA7609">
        <v>92.1</v>
      </c>
      <c r="AB7609">
        <v>83.7</v>
      </c>
      <c r="AC7609">
        <v>3.73</v>
      </c>
      <c r="AD7609">
        <v>1.72</v>
      </c>
      <c r="AE7609">
        <v>0.20100000000000001</v>
      </c>
      <c r="AF7609">
        <v>1.325</v>
      </c>
      <c r="AG7609">
        <v>-3.08</v>
      </c>
      <c r="AH7609">
        <v>4.2389999999999999</v>
      </c>
      <c r="AI7609">
        <v>-12.99</v>
      </c>
      <c r="AJ7609">
        <v>3.73</v>
      </c>
      <c r="AK7609">
        <v>23.7</v>
      </c>
      <c r="AL7609">
        <v>38</v>
      </c>
      <c r="AM7609">
        <v>7.5</v>
      </c>
      <c r="AN7609">
        <v>253.81899999999999</v>
      </c>
      <c r="AO7609">
        <v>2635.97</v>
      </c>
      <c r="AP7609" t="s">
        <v>7352</v>
      </c>
    </row>
    <row r="7610" spans="1:42">
      <c r="A7610" t="s">
        <v>7338</v>
      </c>
      <c r="B7610" t="s">
        <v>42</v>
      </c>
      <c r="C7610" t="s">
        <v>7223</v>
      </c>
      <c r="D7610" t="s">
        <v>6943</v>
      </c>
      <c r="E7610" t="s">
        <v>1104</v>
      </c>
      <c r="F7610" t="s">
        <v>6944</v>
      </c>
      <c r="G7610" t="s">
        <v>47</v>
      </c>
      <c r="H7610">
        <v>16</v>
      </c>
      <c r="I7610" t="s">
        <v>63</v>
      </c>
      <c r="J7610" t="s">
        <v>61</v>
      </c>
      <c r="K7610">
        <v>5</v>
      </c>
      <c r="L7610">
        <v>3</v>
      </c>
      <c r="M7610" t="s">
        <v>180</v>
      </c>
      <c r="N7610" t="s">
        <v>1215</v>
      </c>
      <c r="O7610">
        <v>1.327</v>
      </c>
      <c r="P7610" t="s">
        <v>74</v>
      </c>
      <c r="R7610" t="s">
        <v>116</v>
      </c>
      <c r="S7610" t="s">
        <v>42</v>
      </c>
      <c r="T7610">
        <v>2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9</v>
      </c>
      <c r="AA7610">
        <v>91.7</v>
      </c>
      <c r="AB7610">
        <v>83.4</v>
      </c>
      <c r="AC7610">
        <v>3.59</v>
      </c>
      <c r="AD7610">
        <v>1.63</v>
      </c>
      <c r="AE7610">
        <v>-0.16500000000000001</v>
      </c>
      <c r="AF7610">
        <v>1.629</v>
      </c>
      <c r="AG7610">
        <v>-2.9809999999999999</v>
      </c>
      <c r="AH7610">
        <v>4.1970000000000001</v>
      </c>
      <c r="AI7610">
        <v>-12.03</v>
      </c>
      <c r="AJ7610">
        <v>1.26</v>
      </c>
      <c r="AK7610">
        <v>23.7</v>
      </c>
      <c r="AL7610">
        <v>32.1</v>
      </c>
      <c r="AM7610">
        <v>8.1</v>
      </c>
      <c r="AN7610">
        <v>263.83</v>
      </c>
      <c r="AO7610">
        <v>2350.66</v>
      </c>
      <c r="AP7610" t="s">
        <v>7354</v>
      </c>
    </row>
    <row r="7611" spans="1:42">
      <c r="A7611" t="s">
        <v>7338</v>
      </c>
      <c r="B7611" t="s">
        <v>42</v>
      </c>
      <c r="C7611" t="s">
        <v>7223</v>
      </c>
      <c r="D7611" t="s">
        <v>6943</v>
      </c>
      <c r="E7611" t="s">
        <v>1104</v>
      </c>
      <c r="F7611" t="s">
        <v>6944</v>
      </c>
      <c r="G7611" t="s">
        <v>47</v>
      </c>
      <c r="H7611">
        <v>17</v>
      </c>
      <c r="I7611" t="s">
        <v>48</v>
      </c>
      <c r="J7611" t="s">
        <v>49</v>
      </c>
      <c r="K7611">
        <v>5</v>
      </c>
      <c r="L7611">
        <v>4</v>
      </c>
      <c r="M7611" t="s">
        <v>180</v>
      </c>
      <c r="N7611" t="s">
        <v>1215</v>
      </c>
      <c r="O7611">
        <v>1.3360000000000001</v>
      </c>
      <c r="P7611" t="s">
        <v>74</v>
      </c>
      <c r="Q7611" t="s">
        <v>85</v>
      </c>
      <c r="R7611" t="s">
        <v>116</v>
      </c>
      <c r="S7611" t="s">
        <v>42</v>
      </c>
      <c r="T7611">
        <v>2</v>
      </c>
      <c r="U7611">
        <v>1</v>
      </c>
      <c r="V7611">
        <v>0</v>
      </c>
      <c r="W7611">
        <v>0</v>
      </c>
      <c r="X7611">
        <v>0</v>
      </c>
      <c r="Y7611">
        <v>0</v>
      </c>
      <c r="Z7611">
        <v>9</v>
      </c>
      <c r="AA7611">
        <v>92.2</v>
      </c>
      <c r="AB7611">
        <v>83.8</v>
      </c>
      <c r="AC7611">
        <v>3.66</v>
      </c>
      <c r="AD7611">
        <v>1.76</v>
      </c>
      <c r="AE7611">
        <v>-0.23499999999999999</v>
      </c>
      <c r="AF7611">
        <v>2.4750000000000001</v>
      </c>
      <c r="AG7611">
        <v>-2.9540000000000002</v>
      </c>
      <c r="AH7611">
        <v>4.2679999999999998</v>
      </c>
      <c r="AI7611">
        <v>-10.08</v>
      </c>
      <c r="AJ7611">
        <v>0.24</v>
      </c>
      <c r="AK7611">
        <v>23.7</v>
      </c>
      <c r="AL7611">
        <v>26.7</v>
      </c>
      <c r="AM7611">
        <v>7.9</v>
      </c>
      <c r="AN7611">
        <v>268.38799999999998</v>
      </c>
      <c r="AO7611">
        <v>1970.73</v>
      </c>
      <c r="AP7611" t="s">
        <v>7355</v>
      </c>
    </row>
    <row r="7612" spans="1:42">
      <c r="A7612" t="s">
        <v>7338</v>
      </c>
      <c r="B7612" t="s">
        <v>42</v>
      </c>
      <c r="C7612" t="s">
        <v>7223</v>
      </c>
      <c r="D7612" t="s">
        <v>6943</v>
      </c>
      <c r="E7612" t="s">
        <v>1104</v>
      </c>
      <c r="F7612" t="s">
        <v>6944</v>
      </c>
      <c r="G7612" t="s">
        <v>47</v>
      </c>
      <c r="H7612">
        <v>20</v>
      </c>
      <c r="I7612" t="s">
        <v>60</v>
      </c>
      <c r="J7612" t="s">
        <v>61</v>
      </c>
      <c r="K7612">
        <v>6</v>
      </c>
      <c r="L7612">
        <v>3</v>
      </c>
      <c r="M7612" t="s">
        <v>84</v>
      </c>
      <c r="N7612" t="s">
        <v>1215</v>
      </c>
      <c r="O7612">
        <v>1.161</v>
      </c>
      <c r="P7612" t="s">
        <v>51</v>
      </c>
      <c r="R7612" t="s">
        <v>72</v>
      </c>
      <c r="S7612" t="s">
        <v>54</v>
      </c>
      <c r="T7612">
        <v>0</v>
      </c>
      <c r="U7612">
        <v>2</v>
      </c>
      <c r="V7612">
        <v>1</v>
      </c>
      <c r="W7612">
        <v>0</v>
      </c>
      <c r="X7612">
        <v>0</v>
      </c>
      <c r="Y7612">
        <v>0</v>
      </c>
      <c r="Z7612">
        <v>9</v>
      </c>
      <c r="AA7612">
        <v>91.1</v>
      </c>
      <c r="AB7612">
        <v>82.7</v>
      </c>
      <c r="AC7612">
        <v>3.24</v>
      </c>
      <c r="AD7612">
        <v>1.5</v>
      </c>
      <c r="AE7612">
        <v>8.3000000000000004E-2</v>
      </c>
      <c r="AF7612">
        <v>3.194</v>
      </c>
      <c r="AG7612">
        <v>-3.0630000000000002</v>
      </c>
      <c r="AH7612">
        <v>4.3650000000000002</v>
      </c>
      <c r="AI7612">
        <v>-7.35</v>
      </c>
      <c r="AJ7612">
        <v>3.54</v>
      </c>
      <c r="AK7612">
        <v>23.7</v>
      </c>
      <c r="AL7612">
        <v>22.4</v>
      </c>
      <c r="AM7612">
        <v>6.3</v>
      </c>
      <c r="AN7612">
        <v>243.98099999999999</v>
      </c>
      <c r="AO7612">
        <v>1577.99</v>
      </c>
      <c r="AP7612" t="s">
        <v>7358</v>
      </c>
    </row>
    <row r="7613" spans="1:42">
      <c r="A7613" t="s">
        <v>7338</v>
      </c>
      <c r="B7613" t="s">
        <v>42</v>
      </c>
      <c r="C7613" t="s">
        <v>7223</v>
      </c>
      <c r="D7613" t="s">
        <v>6943</v>
      </c>
      <c r="E7613" t="s">
        <v>1104</v>
      </c>
      <c r="F7613" t="s">
        <v>6944</v>
      </c>
      <c r="G7613" t="s">
        <v>47</v>
      </c>
      <c r="H7613">
        <v>22</v>
      </c>
      <c r="I7613" t="s">
        <v>56</v>
      </c>
      <c r="J7613" t="s">
        <v>57</v>
      </c>
      <c r="K7613">
        <v>6</v>
      </c>
      <c r="L7613">
        <v>5</v>
      </c>
      <c r="M7613" t="s">
        <v>180</v>
      </c>
      <c r="N7613" t="s">
        <v>1215</v>
      </c>
      <c r="O7613">
        <v>1.246</v>
      </c>
      <c r="P7613" t="s">
        <v>51</v>
      </c>
      <c r="R7613" t="s">
        <v>72</v>
      </c>
      <c r="S7613" t="s">
        <v>54</v>
      </c>
      <c r="T7613">
        <v>0</v>
      </c>
      <c r="U7613">
        <v>2</v>
      </c>
      <c r="V7613">
        <v>1</v>
      </c>
      <c r="W7613">
        <v>0</v>
      </c>
      <c r="X7613">
        <v>0</v>
      </c>
      <c r="Y7613">
        <v>0</v>
      </c>
      <c r="Z7613">
        <v>9</v>
      </c>
      <c r="AA7613">
        <v>91.2</v>
      </c>
      <c r="AB7613">
        <v>82.5</v>
      </c>
      <c r="AC7613">
        <v>3.2</v>
      </c>
      <c r="AD7613">
        <v>1.44</v>
      </c>
      <c r="AE7613">
        <v>-0.503</v>
      </c>
      <c r="AF7613">
        <v>5.5579999999999998</v>
      </c>
      <c r="AG7613">
        <v>-2.867</v>
      </c>
      <c r="AH7613">
        <v>4.6749999999999998</v>
      </c>
      <c r="AI7613">
        <v>-7.45</v>
      </c>
      <c r="AJ7613">
        <v>4.59</v>
      </c>
      <c r="AK7613">
        <v>23.7</v>
      </c>
      <c r="AL7613">
        <v>26.4</v>
      </c>
      <c r="AM7613">
        <v>5.7</v>
      </c>
      <c r="AN7613">
        <v>238.13900000000001</v>
      </c>
      <c r="AO7613">
        <v>1692.34</v>
      </c>
      <c r="AP7613" t="s">
        <v>7360</v>
      </c>
    </row>
    <row r="7614" spans="1:42">
      <c r="A7614" t="s">
        <v>7338</v>
      </c>
      <c r="B7614" t="s">
        <v>42</v>
      </c>
      <c r="C7614" t="s">
        <v>7223</v>
      </c>
      <c r="D7614" t="s">
        <v>6943</v>
      </c>
      <c r="E7614" t="s">
        <v>1104</v>
      </c>
      <c r="F7614" t="s">
        <v>6944</v>
      </c>
      <c r="G7614" t="s">
        <v>47</v>
      </c>
      <c r="H7614">
        <v>24</v>
      </c>
      <c r="I7614" t="s">
        <v>60</v>
      </c>
      <c r="J7614" t="s">
        <v>61</v>
      </c>
      <c r="K7614">
        <v>7</v>
      </c>
      <c r="L7614">
        <v>1</v>
      </c>
      <c r="M7614" t="s">
        <v>180</v>
      </c>
      <c r="N7614" t="s">
        <v>1215</v>
      </c>
      <c r="O7614">
        <v>1.272</v>
      </c>
      <c r="P7614" t="s">
        <v>74</v>
      </c>
      <c r="R7614" t="s">
        <v>97</v>
      </c>
      <c r="S7614" t="s">
        <v>42</v>
      </c>
      <c r="T7614">
        <v>0</v>
      </c>
      <c r="U7614">
        <v>0</v>
      </c>
      <c r="V7614">
        <v>2</v>
      </c>
      <c r="W7614">
        <v>0</v>
      </c>
      <c r="X7614">
        <v>0</v>
      </c>
      <c r="Y7614">
        <v>0</v>
      </c>
      <c r="Z7614">
        <v>9</v>
      </c>
      <c r="AA7614">
        <v>91.9</v>
      </c>
      <c r="AB7614">
        <v>83.2</v>
      </c>
      <c r="AC7614">
        <v>3.7</v>
      </c>
      <c r="AD7614">
        <v>1.88</v>
      </c>
      <c r="AE7614">
        <v>6.0000000000000001E-3</v>
      </c>
      <c r="AF7614">
        <v>3.1139999999999999</v>
      </c>
      <c r="AG7614">
        <v>-2.9409999999999998</v>
      </c>
      <c r="AH7614">
        <v>4.335</v>
      </c>
      <c r="AI7614">
        <v>-11.71</v>
      </c>
      <c r="AJ7614">
        <v>3.76</v>
      </c>
      <c r="AK7614">
        <v>23.7</v>
      </c>
      <c r="AL7614">
        <v>36.1</v>
      </c>
      <c r="AM7614">
        <v>7</v>
      </c>
      <c r="AN7614">
        <v>252.023</v>
      </c>
      <c r="AO7614">
        <v>2394.6</v>
      </c>
      <c r="AP7614" t="s">
        <v>7362</v>
      </c>
    </row>
    <row r="7615" spans="1:42">
      <c r="A7615" t="s">
        <v>7338</v>
      </c>
      <c r="B7615" t="s">
        <v>42</v>
      </c>
      <c r="C7615" t="s">
        <v>7223</v>
      </c>
      <c r="D7615" t="s">
        <v>6943</v>
      </c>
      <c r="E7615" t="s">
        <v>1104</v>
      </c>
      <c r="F7615" t="s">
        <v>6944</v>
      </c>
      <c r="G7615" t="s">
        <v>47</v>
      </c>
      <c r="H7615">
        <v>25</v>
      </c>
      <c r="I7615" t="s">
        <v>56</v>
      </c>
      <c r="J7615" t="s">
        <v>57</v>
      </c>
      <c r="K7615">
        <v>7</v>
      </c>
      <c r="L7615">
        <v>2</v>
      </c>
      <c r="M7615" t="s">
        <v>180</v>
      </c>
      <c r="N7615" t="s">
        <v>1215</v>
      </c>
      <c r="O7615">
        <v>0.78400000000000003</v>
      </c>
      <c r="P7615" t="s">
        <v>74</v>
      </c>
      <c r="R7615" t="s">
        <v>97</v>
      </c>
      <c r="S7615" t="s">
        <v>42</v>
      </c>
      <c r="T7615">
        <v>0</v>
      </c>
      <c r="U7615">
        <v>1</v>
      </c>
      <c r="V7615">
        <v>2</v>
      </c>
      <c r="W7615">
        <v>0</v>
      </c>
      <c r="X7615">
        <v>0</v>
      </c>
      <c r="Y7615">
        <v>0</v>
      </c>
      <c r="Z7615">
        <v>9</v>
      </c>
      <c r="AA7615">
        <v>92.1</v>
      </c>
      <c r="AB7615">
        <v>84.8</v>
      </c>
      <c r="AC7615">
        <v>3.77</v>
      </c>
      <c r="AD7615">
        <v>1.81</v>
      </c>
      <c r="AE7615">
        <v>-1.5009999999999999</v>
      </c>
      <c r="AF7615">
        <v>2.4620000000000002</v>
      </c>
      <c r="AG7615">
        <v>-3.1829999999999998</v>
      </c>
      <c r="AH7615">
        <v>4.2220000000000004</v>
      </c>
      <c r="AI7615">
        <v>-8.5500000000000007</v>
      </c>
      <c r="AJ7615">
        <v>-0.28000000000000003</v>
      </c>
      <c r="AK7615">
        <v>23.8</v>
      </c>
      <c r="AL7615">
        <v>23.7</v>
      </c>
      <c r="AM7615">
        <v>7.8</v>
      </c>
      <c r="AN7615">
        <v>271.608</v>
      </c>
      <c r="AO7615">
        <v>1694.82</v>
      </c>
      <c r="AP7615" t="s">
        <v>7363</v>
      </c>
    </row>
    <row r="7616" spans="1:42">
      <c r="A7616" t="s">
        <v>7338</v>
      </c>
      <c r="B7616" t="s">
        <v>42</v>
      </c>
      <c r="C7616" t="s">
        <v>7223</v>
      </c>
      <c r="D7616" t="s">
        <v>6943</v>
      </c>
      <c r="E7616" t="s">
        <v>1104</v>
      </c>
      <c r="F7616" t="s">
        <v>6944</v>
      </c>
      <c r="G7616" t="s">
        <v>47</v>
      </c>
      <c r="H7616">
        <v>27</v>
      </c>
      <c r="I7616" t="s">
        <v>60</v>
      </c>
      <c r="J7616" t="s">
        <v>61</v>
      </c>
      <c r="K7616">
        <v>7</v>
      </c>
      <c r="L7616">
        <v>4</v>
      </c>
      <c r="M7616" t="s">
        <v>180</v>
      </c>
      <c r="N7616" t="s">
        <v>1215</v>
      </c>
      <c r="O7616">
        <v>1.3129999999999999</v>
      </c>
      <c r="P7616" t="s">
        <v>74</v>
      </c>
      <c r="R7616" t="s">
        <v>97</v>
      </c>
      <c r="S7616" t="s">
        <v>42</v>
      </c>
      <c r="T7616">
        <v>2</v>
      </c>
      <c r="U7616">
        <v>1</v>
      </c>
      <c r="V7616">
        <v>2</v>
      </c>
      <c r="W7616">
        <v>0</v>
      </c>
      <c r="X7616">
        <v>0</v>
      </c>
      <c r="Y7616">
        <v>0</v>
      </c>
      <c r="Z7616">
        <v>9</v>
      </c>
      <c r="AA7616">
        <v>92.4</v>
      </c>
      <c r="AB7616">
        <v>84</v>
      </c>
      <c r="AC7616">
        <v>3.7</v>
      </c>
      <c r="AD7616">
        <v>1.88</v>
      </c>
      <c r="AE7616">
        <v>-1.4410000000000001</v>
      </c>
      <c r="AF7616">
        <v>2.403</v>
      </c>
      <c r="AG7616">
        <v>-3.2480000000000002</v>
      </c>
      <c r="AH7616">
        <v>4.1749999999999998</v>
      </c>
      <c r="AI7616">
        <v>-8.85</v>
      </c>
      <c r="AJ7616">
        <v>-1.0900000000000001</v>
      </c>
      <c r="AK7616">
        <v>23.7</v>
      </c>
      <c r="AL7616">
        <v>23</v>
      </c>
      <c r="AM7616">
        <v>8.1999999999999993</v>
      </c>
      <c r="AN7616">
        <v>276.78399999999999</v>
      </c>
      <c r="AO7616">
        <v>1746.71</v>
      </c>
      <c r="AP7616" t="s">
        <v>7365</v>
      </c>
    </row>
    <row r="7617" spans="1:42">
      <c r="A7617" t="s">
        <v>7338</v>
      </c>
      <c r="B7617" t="s">
        <v>42</v>
      </c>
      <c r="C7617" t="s">
        <v>7223</v>
      </c>
      <c r="D7617" t="s">
        <v>6943</v>
      </c>
      <c r="E7617" t="s">
        <v>1104</v>
      </c>
      <c r="F7617" t="s">
        <v>6944</v>
      </c>
      <c r="G7617" t="s">
        <v>47</v>
      </c>
      <c r="H7617">
        <v>28</v>
      </c>
      <c r="I7617" t="s">
        <v>56</v>
      </c>
      <c r="J7617" t="s">
        <v>57</v>
      </c>
      <c r="K7617">
        <v>7</v>
      </c>
      <c r="L7617">
        <v>5</v>
      </c>
      <c r="M7617" t="s">
        <v>84</v>
      </c>
      <c r="N7617" t="s">
        <v>1215</v>
      </c>
      <c r="O7617">
        <v>0.90500000000000003</v>
      </c>
      <c r="P7617" t="s">
        <v>74</v>
      </c>
      <c r="R7617" t="s">
        <v>97</v>
      </c>
      <c r="S7617" t="s">
        <v>42</v>
      </c>
      <c r="T7617">
        <v>2</v>
      </c>
      <c r="U7617">
        <v>2</v>
      </c>
      <c r="V7617">
        <v>2</v>
      </c>
      <c r="W7617">
        <v>0</v>
      </c>
      <c r="X7617">
        <v>0</v>
      </c>
      <c r="Y7617">
        <v>0</v>
      </c>
      <c r="Z7617">
        <v>9</v>
      </c>
      <c r="AA7617">
        <v>92.6</v>
      </c>
      <c r="AB7617">
        <v>85.1</v>
      </c>
      <c r="AC7617">
        <v>3.77</v>
      </c>
      <c r="AD7617">
        <v>1.85</v>
      </c>
      <c r="AE7617">
        <v>1.6439999999999999</v>
      </c>
      <c r="AF7617">
        <v>3.2290000000000001</v>
      </c>
      <c r="AG7617">
        <v>-2.67</v>
      </c>
      <c r="AH7617">
        <v>4.5540000000000003</v>
      </c>
      <c r="AI7617">
        <v>-7.91</v>
      </c>
      <c r="AJ7617">
        <v>7.79</v>
      </c>
      <c r="AK7617">
        <v>23.8</v>
      </c>
      <c r="AL7617">
        <v>33.200000000000003</v>
      </c>
      <c r="AM7617">
        <v>4.5999999999999996</v>
      </c>
      <c r="AN7617">
        <v>225.3</v>
      </c>
      <c r="AO7617">
        <v>2214.25</v>
      </c>
      <c r="AP7617" t="s">
        <v>7366</v>
      </c>
    </row>
    <row r="7618" spans="1:42">
      <c r="A7618" t="s">
        <v>7368</v>
      </c>
      <c r="B7618" t="s">
        <v>54</v>
      </c>
      <c r="C7618" t="s">
        <v>7369</v>
      </c>
      <c r="D7618" t="s">
        <v>409</v>
      </c>
      <c r="E7618" t="s">
        <v>3837</v>
      </c>
      <c r="F7618" t="s">
        <v>7370</v>
      </c>
      <c r="G7618" t="s">
        <v>47</v>
      </c>
      <c r="H7618">
        <v>1</v>
      </c>
      <c r="I7618" t="s">
        <v>63</v>
      </c>
      <c r="J7618" t="s">
        <v>61</v>
      </c>
      <c r="K7618">
        <v>1</v>
      </c>
      <c r="L7618">
        <v>1</v>
      </c>
      <c r="M7618" t="s">
        <v>84</v>
      </c>
      <c r="N7618" t="s">
        <v>1215</v>
      </c>
      <c r="O7618">
        <v>0.82099999999999995</v>
      </c>
      <c r="P7618" t="s">
        <v>71</v>
      </c>
      <c r="R7618" t="s">
        <v>116</v>
      </c>
      <c r="S7618" t="s">
        <v>42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1</v>
      </c>
      <c r="AA7618">
        <v>83.6</v>
      </c>
      <c r="AB7618">
        <v>76.3</v>
      </c>
      <c r="AC7618">
        <v>3.59</v>
      </c>
      <c r="AD7618">
        <v>1.72</v>
      </c>
      <c r="AE7618">
        <v>0.91800000000000004</v>
      </c>
      <c r="AF7618">
        <v>2.3380000000000001</v>
      </c>
      <c r="AG7618">
        <v>2.516</v>
      </c>
      <c r="AH7618">
        <v>5.6470000000000002</v>
      </c>
      <c r="AI7618">
        <v>9.33</v>
      </c>
      <c r="AJ7618">
        <v>9.44</v>
      </c>
      <c r="AK7618">
        <v>23.7</v>
      </c>
      <c r="AL7618">
        <v>-33.700000000000003</v>
      </c>
      <c r="AM7618">
        <v>6.1</v>
      </c>
      <c r="AN7618">
        <v>135.46799999999999</v>
      </c>
      <c r="AO7618">
        <v>2366.84</v>
      </c>
      <c r="AP7618" t="s">
        <v>7371</v>
      </c>
    </row>
    <row r="7619" spans="1:42">
      <c r="A7619" t="s">
        <v>7368</v>
      </c>
      <c r="B7619" t="s">
        <v>54</v>
      </c>
      <c r="C7619" t="s">
        <v>7369</v>
      </c>
      <c r="D7619" t="s">
        <v>409</v>
      </c>
      <c r="E7619" t="s">
        <v>3837</v>
      </c>
      <c r="F7619" t="s">
        <v>7370</v>
      </c>
      <c r="G7619" t="s">
        <v>47</v>
      </c>
      <c r="H7619">
        <v>2</v>
      </c>
      <c r="I7619" t="s">
        <v>56</v>
      </c>
      <c r="J7619" t="s">
        <v>57</v>
      </c>
      <c r="K7619">
        <v>1</v>
      </c>
      <c r="L7619">
        <v>2</v>
      </c>
      <c r="M7619" t="s">
        <v>84</v>
      </c>
      <c r="N7619" t="s">
        <v>1215</v>
      </c>
      <c r="O7619">
        <v>0.92200000000000004</v>
      </c>
      <c r="P7619" t="s">
        <v>71</v>
      </c>
      <c r="R7619" t="s">
        <v>116</v>
      </c>
      <c r="S7619" t="s">
        <v>42</v>
      </c>
      <c r="T7619">
        <v>0</v>
      </c>
      <c r="U7619">
        <v>1</v>
      </c>
      <c r="V7619">
        <v>0</v>
      </c>
      <c r="W7619">
        <v>0</v>
      </c>
      <c r="X7619">
        <v>0</v>
      </c>
      <c r="Y7619">
        <v>0</v>
      </c>
      <c r="Z7619">
        <v>1</v>
      </c>
      <c r="AA7619">
        <v>88.2</v>
      </c>
      <c r="AB7619">
        <v>80</v>
      </c>
      <c r="AC7619">
        <v>3.63</v>
      </c>
      <c r="AD7619">
        <v>1.72</v>
      </c>
      <c r="AE7619">
        <v>-1.0840000000000001</v>
      </c>
      <c r="AF7619">
        <v>1.5569999999999999</v>
      </c>
      <c r="AG7619">
        <v>2.5179999999999998</v>
      </c>
      <c r="AH7619">
        <v>5.4429999999999996</v>
      </c>
      <c r="AI7619">
        <v>11.6</v>
      </c>
      <c r="AJ7619">
        <v>9.2799999999999994</v>
      </c>
      <c r="AK7619">
        <v>23.7</v>
      </c>
      <c r="AL7619">
        <v>-41.5</v>
      </c>
      <c r="AM7619">
        <v>6</v>
      </c>
      <c r="AN7619">
        <v>128.79499999999999</v>
      </c>
      <c r="AO7619">
        <v>2769.37</v>
      </c>
      <c r="AP7619" t="s">
        <v>7372</v>
      </c>
    </row>
    <row r="7620" spans="1:42">
      <c r="A7620" t="s">
        <v>7368</v>
      </c>
      <c r="B7620" t="s">
        <v>54</v>
      </c>
      <c r="C7620" t="s">
        <v>7369</v>
      </c>
      <c r="D7620" t="s">
        <v>409</v>
      </c>
      <c r="E7620" t="s">
        <v>3837</v>
      </c>
      <c r="F7620" t="s">
        <v>7370</v>
      </c>
      <c r="G7620" t="s">
        <v>47</v>
      </c>
      <c r="H7620">
        <v>3</v>
      </c>
      <c r="I7620" t="s">
        <v>60</v>
      </c>
      <c r="J7620" t="s">
        <v>61</v>
      </c>
      <c r="K7620">
        <v>1</v>
      </c>
      <c r="L7620">
        <v>3</v>
      </c>
      <c r="M7620" t="s">
        <v>84</v>
      </c>
      <c r="N7620" t="s">
        <v>1215</v>
      </c>
      <c r="O7620">
        <v>0.90400000000000003</v>
      </c>
      <c r="P7620" t="s">
        <v>71</v>
      </c>
      <c r="R7620" t="s">
        <v>116</v>
      </c>
      <c r="S7620" t="s">
        <v>42</v>
      </c>
      <c r="T7620">
        <v>1</v>
      </c>
      <c r="U7620">
        <v>1</v>
      </c>
      <c r="V7620">
        <v>0</v>
      </c>
      <c r="W7620">
        <v>0</v>
      </c>
      <c r="X7620">
        <v>0</v>
      </c>
      <c r="Y7620">
        <v>0</v>
      </c>
      <c r="Z7620">
        <v>1</v>
      </c>
      <c r="AA7620">
        <v>86.6</v>
      </c>
      <c r="AB7620">
        <v>80</v>
      </c>
      <c r="AC7620">
        <v>3.66</v>
      </c>
      <c r="AD7620">
        <v>1.76</v>
      </c>
      <c r="AE7620">
        <v>0.26200000000000001</v>
      </c>
      <c r="AF7620">
        <v>2.867</v>
      </c>
      <c r="AG7620">
        <v>2.548</v>
      </c>
      <c r="AH7620">
        <v>5.6120000000000001</v>
      </c>
      <c r="AI7620">
        <v>8.8699999999999992</v>
      </c>
      <c r="AJ7620">
        <v>9.1300000000000008</v>
      </c>
      <c r="AK7620">
        <v>23.8</v>
      </c>
      <c r="AL7620">
        <v>-35.799999999999997</v>
      </c>
      <c r="AM7620">
        <v>5.5</v>
      </c>
      <c r="AN7620">
        <v>135.97300000000001</v>
      </c>
      <c r="AO7620">
        <v>2387.7800000000002</v>
      </c>
      <c r="AP7620" t="s">
        <v>7373</v>
      </c>
    </row>
    <row r="7621" spans="1:42">
      <c r="A7621" t="s">
        <v>7368</v>
      </c>
      <c r="B7621" t="s">
        <v>54</v>
      </c>
      <c r="C7621" t="s">
        <v>7369</v>
      </c>
      <c r="D7621" t="s">
        <v>409</v>
      </c>
      <c r="E7621" t="s">
        <v>3837</v>
      </c>
      <c r="F7621" t="s">
        <v>7370</v>
      </c>
      <c r="G7621" t="s">
        <v>47</v>
      </c>
      <c r="H7621">
        <v>4</v>
      </c>
      <c r="I7621" t="s">
        <v>56</v>
      </c>
      <c r="J7621" t="s">
        <v>57</v>
      </c>
      <c r="K7621">
        <v>1</v>
      </c>
      <c r="L7621">
        <v>4</v>
      </c>
      <c r="M7621" t="s">
        <v>84</v>
      </c>
      <c r="N7621" t="s">
        <v>1215</v>
      </c>
      <c r="O7621">
        <v>0.92200000000000004</v>
      </c>
      <c r="P7621" t="s">
        <v>71</v>
      </c>
      <c r="R7621" t="s">
        <v>116</v>
      </c>
      <c r="S7621" t="s">
        <v>42</v>
      </c>
      <c r="T7621">
        <v>1</v>
      </c>
      <c r="U7621">
        <v>2</v>
      </c>
      <c r="V7621">
        <v>0</v>
      </c>
      <c r="W7621">
        <v>0</v>
      </c>
      <c r="X7621">
        <v>0</v>
      </c>
      <c r="Y7621">
        <v>0</v>
      </c>
      <c r="Z7621">
        <v>1</v>
      </c>
      <c r="AA7621">
        <v>88.7</v>
      </c>
      <c r="AB7621">
        <v>81.5</v>
      </c>
      <c r="AC7621">
        <v>3.71</v>
      </c>
      <c r="AD7621">
        <v>1.72</v>
      </c>
      <c r="AE7621">
        <v>-1.4330000000000001</v>
      </c>
      <c r="AF7621">
        <v>1.6180000000000001</v>
      </c>
      <c r="AG7621">
        <v>2.4340000000000002</v>
      </c>
      <c r="AH7621">
        <v>5.4139999999999997</v>
      </c>
      <c r="AI7621">
        <v>10.91</v>
      </c>
      <c r="AJ7621">
        <v>8.49</v>
      </c>
      <c r="AK7621">
        <v>23.8</v>
      </c>
      <c r="AL7621">
        <v>-39.6</v>
      </c>
      <c r="AM7621">
        <v>5.9</v>
      </c>
      <c r="AN7621">
        <v>128.04</v>
      </c>
      <c r="AO7621">
        <v>2629.15</v>
      </c>
      <c r="AP7621" t="s">
        <v>7374</v>
      </c>
    </row>
    <row r="7622" spans="1:42">
      <c r="A7622" t="s">
        <v>7368</v>
      </c>
      <c r="B7622" t="s">
        <v>54</v>
      </c>
      <c r="C7622" t="s">
        <v>7369</v>
      </c>
      <c r="D7622" t="s">
        <v>409</v>
      </c>
      <c r="E7622" t="s">
        <v>3837</v>
      </c>
      <c r="F7622" t="s">
        <v>7370</v>
      </c>
      <c r="G7622" t="s">
        <v>47</v>
      </c>
      <c r="H7622">
        <v>6</v>
      </c>
      <c r="I7622" t="s">
        <v>56</v>
      </c>
      <c r="J7622" t="s">
        <v>57</v>
      </c>
      <c r="K7622">
        <v>2</v>
      </c>
      <c r="L7622">
        <v>1</v>
      </c>
      <c r="M7622" t="s">
        <v>84</v>
      </c>
      <c r="N7622" t="s">
        <v>1215</v>
      </c>
      <c r="O7622">
        <v>0.91400000000000003</v>
      </c>
      <c r="P7622" t="s">
        <v>65</v>
      </c>
      <c r="R7622" t="s">
        <v>2780</v>
      </c>
      <c r="S7622" t="s">
        <v>42</v>
      </c>
      <c r="T7622">
        <v>0</v>
      </c>
      <c r="U7622">
        <v>0</v>
      </c>
      <c r="V7622">
        <v>1</v>
      </c>
      <c r="W7622">
        <v>0</v>
      </c>
      <c r="X7622">
        <v>0</v>
      </c>
      <c r="Y7622">
        <v>0</v>
      </c>
      <c r="Z7622">
        <v>1</v>
      </c>
      <c r="AA7622">
        <v>87.4</v>
      </c>
      <c r="AB7622">
        <v>80.3</v>
      </c>
      <c r="AC7622">
        <v>3.67</v>
      </c>
      <c r="AD7622">
        <v>1.84</v>
      </c>
      <c r="AE7622">
        <v>-1.1639999999999999</v>
      </c>
      <c r="AF7622">
        <v>2.8849999999999998</v>
      </c>
      <c r="AG7622">
        <v>2.39</v>
      </c>
      <c r="AH7622">
        <v>5.5149999999999997</v>
      </c>
      <c r="AI7622">
        <v>9.81</v>
      </c>
      <c r="AJ7622">
        <v>8.6199999999999992</v>
      </c>
      <c r="AK7622">
        <v>23.8</v>
      </c>
      <c r="AL7622">
        <v>-36.5</v>
      </c>
      <c r="AM7622">
        <v>5.7</v>
      </c>
      <c r="AN7622">
        <v>131.44</v>
      </c>
      <c r="AO7622">
        <v>2452.59</v>
      </c>
      <c r="AP7622" t="s">
        <v>7376</v>
      </c>
    </row>
    <row r="7623" spans="1:42">
      <c r="A7623" t="s">
        <v>7368</v>
      </c>
      <c r="B7623" t="s">
        <v>54</v>
      </c>
      <c r="C7623" t="s">
        <v>7369</v>
      </c>
      <c r="D7623" t="s">
        <v>409</v>
      </c>
      <c r="E7623" t="s">
        <v>3837</v>
      </c>
      <c r="F7623" t="s">
        <v>7370</v>
      </c>
      <c r="G7623" t="s">
        <v>47</v>
      </c>
      <c r="H7623">
        <v>9</v>
      </c>
      <c r="I7623" t="s">
        <v>69</v>
      </c>
      <c r="J7623" t="s">
        <v>61</v>
      </c>
      <c r="K7623">
        <v>2</v>
      </c>
      <c r="L7623">
        <v>4</v>
      </c>
      <c r="M7623" t="s">
        <v>84</v>
      </c>
      <c r="N7623" t="s">
        <v>1215</v>
      </c>
      <c r="O7623">
        <v>0.92300000000000004</v>
      </c>
      <c r="P7623" t="s">
        <v>65</v>
      </c>
      <c r="R7623" t="s">
        <v>2780</v>
      </c>
      <c r="S7623" t="s">
        <v>42</v>
      </c>
      <c r="T7623">
        <v>2</v>
      </c>
      <c r="U7623">
        <v>1</v>
      </c>
      <c r="V7623">
        <v>1</v>
      </c>
      <c r="W7623">
        <v>0</v>
      </c>
      <c r="X7623">
        <v>0</v>
      </c>
      <c r="Y7623">
        <v>0</v>
      </c>
      <c r="Z7623">
        <v>1</v>
      </c>
      <c r="AA7623">
        <v>88.6</v>
      </c>
      <c r="AB7623">
        <v>80.8</v>
      </c>
      <c r="AC7623">
        <v>3.72</v>
      </c>
      <c r="AD7623">
        <v>1.89</v>
      </c>
      <c r="AE7623">
        <v>0.40799999999999997</v>
      </c>
      <c r="AF7623">
        <v>3.552</v>
      </c>
      <c r="AG7623">
        <v>2.54</v>
      </c>
      <c r="AH7623">
        <v>5.6529999999999996</v>
      </c>
      <c r="AI7623">
        <v>9.93</v>
      </c>
      <c r="AJ7623">
        <v>7.76</v>
      </c>
      <c r="AK7623">
        <v>23.7</v>
      </c>
      <c r="AL7623">
        <v>-37.4</v>
      </c>
      <c r="AM7623">
        <v>5.9</v>
      </c>
      <c r="AN7623">
        <v>128.16399999999999</v>
      </c>
      <c r="AO7623">
        <v>2384.5300000000002</v>
      </c>
      <c r="AP7623" t="s">
        <v>7379</v>
      </c>
    </row>
    <row r="7624" spans="1:42">
      <c r="A7624" t="s">
        <v>7368</v>
      </c>
      <c r="B7624" t="s">
        <v>54</v>
      </c>
      <c r="C7624" t="s">
        <v>7369</v>
      </c>
      <c r="D7624" t="s">
        <v>409</v>
      </c>
      <c r="E7624" t="s">
        <v>3837</v>
      </c>
      <c r="F7624" t="s">
        <v>7370</v>
      </c>
      <c r="G7624" t="s">
        <v>47</v>
      </c>
      <c r="H7624">
        <v>10</v>
      </c>
      <c r="I7624" t="s">
        <v>87</v>
      </c>
      <c r="J7624" t="s">
        <v>49</v>
      </c>
      <c r="K7624">
        <v>2</v>
      </c>
      <c r="L7624">
        <v>5</v>
      </c>
      <c r="M7624" t="s">
        <v>84</v>
      </c>
      <c r="N7624" t="s">
        <v>1215</v>
      </c>
      <c r="O7624">
        <v>0.92400000000000004</v>
      </c>
      <c r="P7624" t="s">
        <v>65</v>
      </c>
      <c r="Q7624" t="s">
        <v>125</v>
      </c>
      <c r="R7624" t="s">
        <v>2780</v>
      </c>
      <c r="S7624" t="s">
        <v>42</v>
      </c>
      <c r="T7624">
        <v>2</v>
      </c>
      <c r="U7624">
        <v>2</v>
      </c>
      <c r="V7624">
        <v>1</v>
      </c>
      <c r="W7624">
        <v>0</v>
      </c>
      <c r="X7624">
        <v>0</v>
      </c>
      <c r="Y7624">
        <v>0</v>
      </c>
      <c r="Z7624">
        <v>1</v>
      </c>
      <c r="AA7624">
        <v>89.2</v>
      </c>
      <c r="AB7624">
        <v>81</v>
      </c>
      <c r="AC7624">
        <v>3.72</v>
      </c>
      <c r="AD7624">
        <v>1.89</v>
      </c>
      <c r="AE7624">
        <v>-5.3999999999999999E-2</v>
      </c>
      <c r="AF7624">
        <v>3.1539999999999999</v>
      </c>
      <c r="AG7624">
        <v>2.5329999999999999</v>
      </c>
      <c r="AH7624">
        <v>5.4539999999999997</v>
      </c>
      <c r="AI7624">
        <v>11.41</v>
      </c>
      <c r="AJ7624">
        <v>5.37</v>
      </c>
      <c r="AK7624">
        <v>23.7</v>
      </c>
      <c r="AL7624">
        <v>-36.1</v>
      </c>
      <c r="AM7624">
        <v>6.9</v>
      </c>
      <c r="AN7624">
        <v>115.36199999999999</v>
      </c>
      <c r="AO7624">
        <v>2387.19</v>
      </c>
      <c r="AP7624" t="s">
        <v>7380</v>
      </c>
    </row>
    <row r="7625" spans="1:42">
      <c r="A7625" t="s">
        <v>7368</v>
      </c>
      <c r="B7625" t="s">
        <v>54</v>
      </c>
      <c r="C7625" t="s">
        <v>7369</v>
      </c>
      <c r="D7625" t="s">
        <v>409</v>
      </c>
      <c r="E7625" t="s">
        <v>3837</v>
      </c>
      <c r="F7625" t="s">
        <v>7370</v>
      </c>
      <c r="G7625" t="s">
        <v>47</v>
      </c>
      <c r="H7625">
        <v>12</v>
      </c>
      <c r="I7625" t="s">
        <v>63</v>
      </c>
      <c r="J7625" t="s">
        <v>61</v>
      </c>
      <c r="K7625">
        <v>3</v>
      </c>
      <c r="L7625">
        <v>2</v>
      </c>
      <c r="M7625" t="s">
        <v>84</v>
      </c>
      <c r="N7625" t="s">
        <v>1215</v>
      </c>
      <c r="O7625">
        <v>0.82299999999999995</v>
      </c>
      <c r="P7625" t="s">
        <v>157</v>
      </c>
      <c r="R7625" t="s">
        <v>97</v>
      </c>
      <c r="S7625" t="s">
        <v>42</v>
      </c>
      <c r="T7625">
        <v>1</v>
      </c>
      <c r="U7625">
        <v>0</v>
      </c>
      <c r="V7625">
        <v>1</v>
      </c>
      <c r="W7625">
        <v>1</v>
      </c>
      <c r="X7625">
        <v>0</v>
      </c>
      <c r="Y7625">
        <v>0</v>
      </c>
      <c r="Z7625">
        <v>1</v>
      </c>
      <c r="AA7625">
        <v>84.8</v>
      </c>
      <c r="AB7625">
        <v>78.400000000000006</v>
      </c>
      <c r="AC7625">
        <v>3.63</v>
      </c>
      <c r="AD7625">
        <v>1.8</v>
      </c>
      <c r="AE7625">
        <v>-1.0289999999999999</v>
      </c>
      <c r="AF7625">
        <v>2.7</v>
      </c>
      <c r="AG7625">
        <v>2.423</v>
      </c>
      <c r="AH7625">
        <v>5.585</v>
      </c>
      <c r="AI7625">
        <v>4.2</v>
      </c>
      <c r="AJ7625">
        <v>7.49</v>
      </c>
      <c r="AK7625">
        <v>23.8</v>
      </c>
      <c r="AL7625">
        <v>-12.8</v>
      </c>
      <c r="AM7625">
        <v>5.6</v>
      </c>
      <c r="AN7625">
        <v>150.87</v>
      </c>
      <c r="AO7625">
        <v>1578.53</v>
      </c>
      <c r="AP7625" t="s">
        <v>7382</v>
      </c>
    </row>
    <row r="7626" spans="1:42">
      <c r="A7626" t="s">
        <v>7368</v>
      </c>
      <c r="B7626" t="s">
        <v>54</v>
      </c>
      <c r="C7626" t="s">
        <v>7369</v>
      </c>
      <c r="D7626" t="s">
        <v>409</v>
      </c>
      <c r="E7626" t="s">
        <v>3837</v>
      </c>
      <c r="F7626" t="s">
        <v>7370</v>
      </c>
      <c r="G7626" t="s">
        <v>47</v>
      </c>
      <c r="H7626">
        <v>13</v>
      </c>
      <c r="I7626" t="s">
        <v>48</v>
      </c>
      <c r="J7626" t="s">
        <v>49</v>
      </c>
      <c r="K7626">
        <v>3</v>
      </c>
      <c r="L7626">
        <v>3</v>
      </c>
      <c r="M7626" t="s">
        <v>84</v>
      </c>
      <c r="N7626" t="s">
        <v>1215</v>
      </c>
      <c r="O7626">
        <v>0.91500000000000004</v>
      </c>
      <c r="P7626" t="s">
        <v>157</v>
      </c>
      <c r="Q7626" t="s">
        <v>85</v>
      </c>
      <c r="R7626" t="s">
        <v>97</v>
      </c>
      <c r="S7626" t="s">
        <v>42</v>
      </c>
      <c r="T7626">
        <v>1</v>
      </c>
      <c r="U7626">
        <v>1</v>
      </c>
      <c r="V7626">
        <v>1</v>
      </c>
      <c r="W7626">
        <v>1</v>
      </c>
      <c r="X7626">
        <v>0</v>
      </c>
      <c r="Y7626">
        <v>0</v>
      </c>
      <c r="Z7626">
        <v>1</v>
      </c>
      <c r="AA7626">
        <v>87.5</v>
      </c>
      <c r="AB7626">
        <v>80.099999999999994</v>
      </c>
      <c r="AC7626">
        <v>3.7</v>
      </c>
      <c r="AD7626">
        <v>1.88</v>
      </c>
      <c r="AE7626">
        <v>0.36199999999999999</v>
      </c>
      <c r="AF7626">
        <v>2.9950000000000001</v>
      </c>
      <c r="AG7626">
        <v>2.4910000000000001</v>
      </c>
      <c r="AH7626">
        <v>5.5289999999999999</v>
      </c>
      <c r="AI7626">
        <v>8.16</v>
      </c>
      <c r="AJ7626">
        <v>9.07</v>
      </c>
      <c r="AK7626">
        <v>23.8</v>
      </c>
      <c r="AL7626">
        <v>-33.6</v>
      </c>
      <c r="AM7626">
        <v>5.2</v>
      </c>
      <c r="AN7626">
        <v>138.154</v>
      </c>
      <c r="AO7626">
        <v>2290.88</v>
      </c>
      <c r="AP7626" t="s">
        <v>7383</v>
      </c>
    </row>
    <row r="7627" spans="1:42">
      <c r="A7627" t="s">
        <v>7368</v>
      </c>
      <c r="B7627" t="s">
        <v>54</v>
      </c>
      <c r="C7627" t="s">
        <v>7369</v>
      </c>
      <c r="D7627" t="s">
        <v>409</v>
      </c>
      <c r="E7627" t="s">
        <v>3837</v>
      </c>
      <c r="F7627" t="s">
        <v>7370</v>
      </c>
      <c r="G7627" t="s">
        <v>47</v>
      </c>
      <c r="H7627">
        <v>14</v>
      </c>
      <c r="I7627" t="s">
        <v>56</v>
      </c>
      <c r="J7627" t="s">
        <v>57</v>
      </c>
      <c r="K7627">
        <v>4</v>
      </c>
      <c r="L7627">
        <v>1</v>
      </c>
      <c r="M7627" t="s">
        <v>84</v>
      </c>
      <c r="N7627" t="s">
        <v>1215</v>
      </c>
      <c r="O7627">
        <v>0.91400000000000003</v>
      </c>
      <c r="P7627" t="s">
        <v>74</v>
      </c>
      <c r="R7627" t="s">
        <v>78</v>
      </c>
      <c r="S7627" t="s">
        <v>54</v>
      </c>
      <c r="T7627">
        <v>0</v>
      </c>
      <c r="U7627">
        <v>0</v>
      </c>
      <c r="V7627">
        <v>2</v>
      </c>
      <c r="W7627">
        <v>1</v>
      </c>
      <c r="X7627">
        <v>0</v>
      </c>
      <c r="Y7627">
        <v>0</v>
      </c>
      <c r="Z7627">
        <v>1</v>
      </c>
      <c r="AA7627">
        <v>87.9</v>
      </c>
      <c r="AB7627">
        <v>81.099999999999994</v>
      </c>
      <c r="AC7627">
        <v>3.33</v>
      </c>
      <c r="AD7627">
        <v>1.63</v>
      </c>
      <c r="AE7627">
        <v>-1.4179999999999999</v>
      </c>
      <c r="AF7627">
        <v>2.698</v>
      </c>
      <c r="AG7627">
        <v>2.294</v>
      </c>
      <c r="AH7627">
        <v>5.4779999999999998</v>
      </c>
      <c r="AI7627">
        <v>8.2100000000000009</v>
      </c>
      <c r="AJ7627">
        <v>7.9</v>
      </c>
      <c r="AK7627">
        <v>23.8</v>
      </c>
      <c r="AL7627">
        <v>-30.3</v>
      </c>
      <c r="AM7627">
        <v>5.5</v>
      </c>
      <c r="AN7627">
        <v>134.04</v>
      </c>
      <c r="AO7627">
        <v>2163.56</v>
      </c>
      <c r="AP7627" t="s">
        <v>7384</v>
      </c>
    </row>
    <row r="7628" spans="1:42">
      <c r="A7628" t="s">
        <v>7368</v>
      </c>
      <c r="B7628" t="s">
        <v>54</v>
      </c>
      <c r="C7628" t="s">
        <v>7369</v>
      </c>
      <c r="D7628" t="s">
        <v>409</v>
      </c>
      <c r="E7628" t="s">
        <v>3837</v>
      </c>
      <c r="F7628" t="s">
        <v>7370</v>
      </c>
      <c r="G7628" t="s">
        <v>47</v>
      </c>
      <c r="H7628">
        <v>15</v>
      </c>
      <c r="I7628" t="s">
        <v>63</v>
      </c>
      <c r="J7628" t="s">
        <v>61</v>
      </c>
      <c r="K7628">
        <v>4</v>
      </c>
      <c r="L7628">
        <v>2</v>
      </c>
      <c r="M7628" t="s">
        <v>84</v>
      </c>
      <c r="N7628" t="s">
        <v>1215</v>
      </c>
      <c r="O7628">
        <v>0.90700000000000003</v>
      </c>
      <c r="P7628" t="s">
        <v>74</v>
      </c>
      <c r="R7628" t="s">
        <v>78</v>
      </c>
      <c r="S7628" t="s">
        <v>54</v>
      </c>
      <c r="T7628">
        <v>1</v>
      </c>
      <c r="U7628">
        <v>0</v>
      </c>
      <c r="V7628">
        <v>2</v>
      </c>
      <c r="W7628">
        <v>1</v>
      </c>
      <c r="X7628">
        <v>0</v>
      </c>
      <c r="Y7628">
        <v>0</v>
      </c>
      <c r="Z7628">
        <v>1</v>
      </c>
      <c r="AA7628">
        <v>87.1</v>
      </c>
      <c r="AB7628">
        <v>79.900000000000006</v>
      </c>
      <c r="AC7628">
        <v>3.46</v>
      </c>
      <c r="AD7628">
        <v>1.71</v>
      </c>
      <c r="AE7628">
        <v>0.61399999999999999</v>
      </c>
      <c r="AF7628">
        <v>2.7970000000000002</v>
      </c>
      <c r="AG7628">
        <v>2.69</v>
      </c>
      <c r="AH7628">
        <v>5.4560000000000004</v>
      </c>
      <c r="AI7628">
        <v>8.82</v>
      </c>
      <c r="AJ7628">
        <v>7.23</v>
      </c>
      <c r="AK7628">
        <v>23.8</v>
      </c>
      <c r="AL7628">
        <v>-31.5</v>
      </c>
      <c r="AM7628">
        <v>6.1</v>
      </c>
      <c r="AN7628">
        <v>129.499</v>
      </c>
      <c r="AO7628">
        <v>2131.9</v>
      </c>
      <c r="AP7628" t="s">
        <v>7385</v>
      </c>
    </row>
    <row r="7629" spans="1:42">
      <c r="A7629" t="s">
        <v>7368</v>
      </c>
      <c r="B7629" t="s">
        <v>54</v>
      </c>
      <c r="C7629" t="s">
        <v>7369</v>
      </c>
      <c r="D7629" t="s">
        <v>409</v>
      </c>
      <c r="E7629" t="s">
        <v>3837</v>
      </c>
      <c r="F7629" t="s">
        <v>7370</v>
      </c>
      <c r="G7629" t="s">
        <v>47</v>
      </c>
      <c r="H7629">
        <v>17</v>
      </c>
      <c r="I7629" t="s">
        <v>60</v>
      </c>
      <c r="J7629" t="s">
        <v>61</v>
      </c>
      <c r="K7629">
        <v>4</v>
      </c>
      <c r="L7629">
        <v>4</v>
      </c>
      <c r="M7629" t="s">
        <v>84</v>
      </c>
      <c r="N7629" t="s">
        <v>1215</v>
      </c>
      <c r="O7629">
        <v>0.91700000000000004</v>
      </c>
      <c r="P7629" t="s">
        <v>74</v>
      </c>
      <c r="R7629" t="s">
        <v>78</v>
      </c>
      <c r="S7629" t="s">
        <v>54</v>
      </c>
      <c r="T7629">
        <v>2</v>
      </c>
      <c r="U7629">
        <v>1</v>
      </c>
      <c r="V7629">
        <v>2</v>
      </c>
      <c r="W7629">
        <v>1</v>
      </c>
      <c r="X7629">
        <v>0</v>
      </c>
      <c r="Y7629">
        <v>0</v>
      </c>
      <c r="Z7629">
        <v>1</v>
      </c>
      <c r="AA7629">
        <v>87.8</v>
      </c>
      <c r="AB7629">
        <v>81</v>
      </c>
      <c r="AC7629">
        <v>3.36</v>
      </c>
      <c r="AD7629">
        <v>1.71</v>
      </c>
      <c r="AE7629">
        <v>0.29199999999999998</v>
      </c>
      <c r="AF7629">
        <v>2.431</v>
      </c>
      <c r="AG7629">
        <v>2.75</v>
      </c>
      <c r="AH7629">
        <v>5.3929999999999998</v>
      </c>
      <c r="AI7629">
        <v>10.26</v>
      </c>
      <c r="AJ7629">
        <v>8.56</v>
      </c>
      <c r="AK7629">
        <v>23.8</v>
      </c>
      <c r="AL7629">
        <v>-39.5</v>
      </c>
      <c r="AM7629">
        <v>5.8</v>
      </c>
      <c r="AN7629">
        <v>129.98099999999999</v>
      </c>
      <c r="AO7629">
        <v>2533.6799999999998</v>
      </c>
      <c r="AP7629" t="s">
        <v>7387</v>
      </c>
    </row>
    <row r="7630" spans="1:42">
      <c r="A7630" t="s">
        <v>7368</v>
      </c>
      <c r="B7630" t="s">
        <v>54</v>
      </c>
      <c r="C7630" t="s">
        <v>7369</v>
      </c>
      <c r="D7630" t="s">
        <v>409</v>
      </c>
      <c r="E7630" t="s">
        <v>3837</v>
      </c>
      <c r="F7630" t="s">
        <v>7370</v>
      </c>
      <c r="G7630" t="s">
        <v>47</v>
      </c>
      <c r="H7630">
        <v>19</v>
      </c>
      <c r="I7630" t="s">
        <v>63</v>
      </c>
      <c r="J7630" t="s">
        <v>61</v>
      </c>
      <c r="K7630">
        <v>5</v>
      </c>
      <c r="L7630">
        <v>1</v>
      </c>
      <c r="M7630" t="s">
        <v>84</v>
      </c>
      <c r="N7630" t="s">
        <v>1215</v>
      </c>
      <c r="O7630">
        <v>0.9</v>
      </c>
      <c r="P7630" t="s">
        <v>51</v>
      </c>
      <c r="R7630" t="s">
        <v>66</v>
      </c>
      <c r="S7630" t="s">
        <v>42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2</v>
      </c>
      <c r="AA7630">
        <v>86.4</v>
      </c>
      <c r="AB7630">
        <v>79.599999999999994</v>
      </c>
      <c r="AC7630">
        <v>3.17</v>
      </c>
      <c r="AD7630">
        <v>1.39</v>
      </c>
      <c r="AE7630">
        <v>0.69</v>
      </c>
      <c r="AF7630">
        <v>2.673</v>
      </c>
      <c r="AG7630">
        <v>2.6230000000000002</v>
      </c>
      <c r="AH7630">
        <v>5.6459999999999999</v>
      </c>
      <c r="AI7630">
        <v>9.7100000000000009</v>
      </c>
      <c r="AJ7630">
        <v>8.39</v>
      </c>
      <c r="AK7630">
        <v>23.8</v>
      </c>
      <c r="AL7630">
        <v>-36.4</v>
      </c>
      <c r="AM7630">
        <v>6</v>
      </c>
      <c r="AN7630">
        <v>130.97999999999999</v>
      </c>
      <c r="AO7630">
        <v>2390.7399999999998</v>
      </c>
      <c r="AP7630" t="s">
        <v>7389</v>
      </c>
    </row>
    <row r="7631" spans="1:42">
      <c r="A7631" t="s">
        <v>7368</v>
      </c>
      <c r="B7631" t="s">
        <v>54</v>
      </c>
      <c r="C7631" t="s">
        <v>7369</v>
      </c>
      <c r="D7631" t="s">
        <v>409</v>
      </c>
      <c r="E7631" t="s">
        <v>3837</v>
      </c>
      <c r="F7631" t="s">
        <v>7370</v>
      </c>
      <c r="G7631" t="s">
        <v>47</v>
      </c>
      <c r="H7631">
        <v>22</v>
      </c>
      <c r="I7631" t="s">
        <v>48</v>
      </c>
      <c r="J7631" t="s">
        <v>49</v>
      </c>
      <c r="K7631">
        <v>5</v>
      </c>
      <c r="L7631">
        <v>4</v>
      </c>
      <c r="M7631" t="s">
        <v>84</v>
      </c>
      <c r="N7631" t="s">
        <v>1215</v>
      </c>
      <c r="O7631">
        <v>0.92200000000000004</v>
      </c>
      <c r="P7631" t="s">
        <v>51</v>
      </c>
      <c r="Q7631" t="s">
        <v>52</v>
      </c>
      <c r="R7631" t="s">
        <v>66</v>
      </c>
      <c r="S7631" t="s">
        <v>42</v>
      </c>
      <c r="T7631">
        <v>1</v>
      </c>
      <c r="U7631">
        <v>2</v>
      </c>
      <c r="V7631">
        <v>0</v>
      </c>
      <c r="W7631">
        <v>0</v>
      </c>
      <c r="X7631">
        <v>0</v>
      </c>
      <c r="Y7631">
        <v>0</v>
      </c>
      <c r="Z7631">
        <v>2</v>
      </c>
      <c r="AA7631">
        <v>87.6</v>
      </c>
      <c r="AB7631">
        <v>80</v>
      </c>
      <c r="AC7631">
        <v>2.82</v>
      </c>
      <c r="AD7631">
        <v>1.49</v>
      </c>
      <c r="AE7631">
        <v>-0.35199999999999998</v>
      </c>
      <c r="AF7631">
        <v>2.1960000000000002</v>
      </c>
      <c r="AG7631">
        <v>2.7040000000000002</v>
      </c>
      <c r="AH7631">
        <v>5.4370000000000003</v>
      </c>
      <c r="AI7631">
        <v>11.31</v>
      </c>
      <c r="AJ7631">
        <v>10.93</v>
      </c>
      <c r="AK7631">
        <v>23.7</v>
      </c>
      <c r="AL7631">
        <v>-46.7</v>
      </c>
      <c r="AM7631">
        <v>5.5</v>
      </c>
      <c r="AN7631">
        <v>134.148</v>
      </c>
      <c r="AO7631">
        <v>2942.35</v>
      </c>
      <c r="AP7631" t="s">
        <v>7392</v>
      </c>
    </row>
    <row r="7632" spans="1:42">
      <c r="A7632" t="s">
        <v>7368</v>
      </c>
      <c r="B7632" t="s">
        <v>54</v>
      </c>
      <c r="C7632" t="s">
        <v>7369</v>
      </c>
      <c r="D7632" t="s">
        <v>409</v>
      </c>
      <c r="E7632" t="s">
        <v>3837</v>
      </c>
      <c r="F7632" t="s">
        <v>7370</v>
      </c>
      <c r="G7632" t="s">
        <v>47</v>
      </c>
      <c r="H7632">
        <v>23</v>
      </c>
      <c r="I7632" t="s">
        <v>56</v>
      </c>
      <c r="J7632" t="s">
        <v>57</v>
      </c>
      <c r="K7632">
        <v>6</v>
      </c>
      <c r="L7632">
        <v>1</v>
      </c>
      <c r="M7632" t="s">
        <v>84</v>
      </c>
      <c r="N7632" t="s">
        <v>1215</v>
      </c>
      <c r="O7632">
        <v>0.91900000000000004</v>
      </c>
      <c r="P7632" t="s">
        <v>51</v>
      </c>
      <c r="R7632" t="s">
        <v>75</v>
      </c>
      <c r="S7632" t="s">
        <v>42</v>
      </c>
      <c r="T7632">
        <v>0</v>
      </c>
      <c r="U7632">
        <v>0</v>
      </c>
      <c r="V7632">
        <v>1</v>
      </c>
      <c r="W7632">
        <v>0</v>
      </c>
      <c r="X7632">
        <v>0</v>
      </c>
      <c r="Y7632">
        <v>0</v>
      </c>
      <c r="Z7632">
        <v>2</v>
      </c>
      <c r="AA7632">
        <v>87.1</v>
      </c>
      <c r="AB7632">
        <v>79.5</v>
      </c>
      <c r="AC7632">
        <v>3.34</v>
      </c>
      <c r="AD7632">
        <v>1.51</v>
      </c>
      <c r="AE7632">
        <v>0.47199999999999998</v>
      </c>
      <c r="AF7632">
        <v>3.9409999999999998</v>
      </c>
      <c r="AG7632">
        <v>2.6749999999999998</v>
      </c>
      <c r="AH7632">
        <v>5.6269999999999998</v>
      </c>
      <c r="AI7632">
        <v>8.33</v>
      </c>
      <c r="AJ7632">
        <v>11.55</v>
      </c>
      <c r="AK7632">
        <v>23.7</v>
      </c>
      <c r="AL7632">
        <v>-41.1</v>
      </c>
      <c r="AM7632">
        <v>4.5</v>
      </c>
      <c r="AN7632">
        <v>144.32400000000001</v>
      </c>
      <c r="AO7632">
        <v>2657.5</v>
      </c>
      <c r="AP7632" t="s">
        <v>7393</v>
      </c>
    </row>
    <row r="7633" spans="1:42">
      <c r="A7633" t="s">
        <v>7368</v>
      </c>
      <c r="B7633" t="s">
        <v>54</v>
      </c>
      <c r="C7633" t="s">
        <v>7369</v>
      </c>
      <c r="D7633" t="s">
        <v>409</v>
      </c>
      <c r="E7633" t="s">
        <v>3837</v>
      </c>
      <c r="F7633" t="s">
        <v>7370</v>
      </c>
      <c r="G7633" t="s">
        <v>47</v>
      </c>
      <c r="H7633">
        <v>26</v>
      </c>
      <c r="I7633" t="s">
        <v>48</v>
      </c>
      <c r="J7633" t="s">
        <v>49</v>
      </c>
      <c r="K7633">
        <v>6</v>
      </c>
      <c r="L7633">
        <v>4</v>
      </c>
      <c r="M7633" t="s">
        <v>84</v>
      </c>
      <c r="N7633" t="s">
        <v>1215</v>
      </c>
      <c r="O7633">
        <v>0.91300000000000003</v>
      </c>
      <c r="P7633" t="s">
        <v>51</v>
      </c>
      <c r="Q7633" t="s">
        <v>52</v>
      </c>
      <c r="R7633" t="s">
        <v>75</v>
      </c>
      <c r="S7633" t="s">
        <v>42</v>
      </c>
      <c r="T7633">
        <v>2</v>
      </c>
      <c r="U7633">
        <v>1</v>
      </c>
      <c r="V7633">
        <v>1</v>
      </c>
      <c r="W7633">
        <v>0</v>
      </c>
      <c r="X7633">
        <v>0</v>
      </c>
      <c r="Y7633">
        <v>0</v>
      </c>
      <c r="Z7633">
        <v>2</v>
      </c>
      <c r="AA7633">
        <v>86.9</v>
      </c>
      <c r="AB7633">
        <v>79.5</v>
      </c>
      <c r="AC7633">
        <v>3.12</v>
      </c>
      <c r="AD7633">
        <v>1.62</v>
      </c>
      <c r="AE7633">
        <v>-0.48099999999999998</v>
      </c>
      <c r="AF7633">
        <v>3.173</v>
      </c>
      <c r="AG7633">
        <v>2.5070000000000001</v>
      </c>
      <c r="AH7633">
        <v>5.649</v>
      </c>
      <c r="AI7633">
        <v>9.1</v>
      </c>
      <c r="AJ7633">
        <v>9.5299999999999994</v>
      </c>
      <c r="AK7633">
        <v>23.7</v>
      </c>
      <c r="AL7633">
        <v>-36.200000000000003</v>
      </c>
      <c r="AM7633">
        <v>5.3</v>
      </c>
      <c r="AN7633">
        <v>136.47200000000001</v>
      </c>
      <c r="AO7633">
        <v>2453.83</v>
      </c>
      <c r="AP7633" t="s">
        <v>7396</v>
      </c>
    </row>
    <row r="7634" spans="1:42">
      <c r="A7634" t="s">
        <v>7368</v>
      </c>
      <c r="B7634" t="s">
        <v>54</v>
      </c>
      <c r="C7634" t="s">
        <v>7369</v>
      </c>
      <c r="D7634" t="s">
        <v>409</v>
      </c>
      <c r="E7634" t="s">
        <v>3837</v>
      </c>
      <c r="F7634" t="s">
        <v>7370</v>
      </c>
      <c r="G7634" t="s">
        <v>47</v>
      </c>
      <c r="H7634">
        <v>28</v>
      </c>
      <c r="I7634" t="s">
        <v>56</v>
      </c>
      <c r="J7634" t="s">
        <v>57</v>
      </c>
      <c r="K7634">
        <v>7</v>
      </c>
      <c r="L7634">
        <v>2</v>
      </c>
      <c r="M7634" t="s">
        <v>84</v>
      </c>
      <c r="N7634" t="s">
        <v>1215</v>
      </c>
      <c r="O7634">
        <v>0.88700000000000001</v>
      </c>
      <c r="P7634" t="s">
        <v>139</v>
      </c>
      <c r="R7634" t="s">
        <v>1230</v>
      </c>
      <c r="S7634" t="s">
        <v>42</v>
      </c>
      <c r="T7634">
        <v>0</v>
      </c>
      <c r="U7634">
        <v>1</v>
      </c>
      <c r="V7634">
        <v>2</v>
      </c>
      <c r="W7634">
        <v>0</v>
      </c>
      <c r="X7634">
        <v>0</v>
      </c>
      <c r="Y7634">
        <v>0</v>
      </c>
      <c r="Z7634">
        <v>2</v>
      </c>
      <c r="AA7634">
        <v>86.9</v>
      </c>
      <c r="AB7634">
        <v>80.5</v>
      </c>
      <c r="AC7634">
        <v>3.34</v>
      </c>
      <c r="AD7634">
        <v>1.51</v>
      </c>
      <c r="AE7634">
        <v>-0.86099999999999999</v>
      </c>
      <c r="AF7634">
        <v>3.661</v>
      </c>
      <c r="AG7634">
        <v>2.6970000000000001</v>
      </c>
      <c r="AH7634">
        <v>5.5330000000000004</v>
      </c>
      <c r="AI7634">
        <v>3.74</v>
      </c>
      <c r="AJ7634">
        <v>6.22</v>
      </c>
      <c r="AK7634">
        <v>23.8</v>
      </c>
      <c r="AL7634">
        <v>-11</v>
      </c>
      <c r="AM7634">
        <v>5.5</v>
      </c>
      <c r="AN7634">
        <v>149.13800000000001</v>
      </c>
      <c r="AO7634">
        <v>1371.28</v>
      </c>
      <c r="AP7634" t="s">
        <v>7398</v>
      </c>
    </row>
    <row r="7635" spans="1:42">
      <c r="A7635" t="s">
        <v>7368</v>
      </c>
      <c r="B7635" t="s">
        <v>54</v>
      </c>
      <c r="C7635" t="s">
        <v>7369</v>
      </c>
      <c r="D7635" t="s">
        <v>409</v>
      </c>
      <c r="E7635" t="s">
        <v>3837</v>
      </c>
      <c r="F7635" t="s">
        <v>7370</v>
      </c>
      <c r="G7635" t="s">
        <v>47</v>
      </c>
      <c r="H7635">
        <v>31</v>
      </c>
      <c r="I7635" t="s">
        <v>63</v>
      </c>
      <c r="J7635" t="s">
        <v>61</v>
      </c>
      <c r="K7635">
        <v>8</v>
      </c>
      <c r="L7635">
        <v>2</v>
      </c>
      <c r="M7635" t="s">
        <v>84</v>
      </c>
      <c r="N7635" t="s">
        <v>1215</v>
      </c>
      <c r="O7635">
        <v>0.86399999999999999</v>
      </c>
      <c r="P7635" t="s">
        <v>74</v>
      </c>
      <c r="R7635" t="s">
        <v>100</v>
      </c>
      <c r="S7635" t="s">
        <v>42</v>
      </c>
      <c r="T7635">
        <v>1</v>
      </c>
      <c r="U7635">
        <v>0</v>
      </c>
      <c r="V7635">
        <v>2</v>
      </c>
      <c r="W7635">
        <v>0</v>
      </c>
      <c r="X7635">
        <v>1</v>
      </c>
      <c r="Y7635">
        <v>0</v>
      </c>
      <c r="Z7635">
        <v>2</v>
      </c>
      <c r="AA7635">
        <v>85.5</v>
      </c>
      <c r="AB7635">
        <v>79.099999999999994</v>
      </c>
      <c r="AC7635">
        <v>3.38</v>
      </c>
      <c r="AD7635">
        <v>1.51</v>
      </c>
      <c r="AE7635">
        <v>-0.80600000000000005</v>
      </c>
      <c r="AF7635">
        <v>1.68</v>
      </c>
      <c r="AG7635">
        <v>2.7360000000000002</v>
      </c>
      <c r="AH7635">
        <v>5.4180000000000001</v>
      </c>
      <c r="AI7635">
        <v>4.07</v>
      </c>
      <c r="AJ7635">
        <v>8.9</v>
      </c>
      <c r="AK7635">
        <v>23.8</v>
      </c>
      <c r="AL7635">
        <v>-13.5</v>
      </c>
      <c r="AM7635">
        <v>5</v>
      </c>
      <c r="AN7635">
        <v>155.53</v>
      </c>
      <c r="AO7635">
        <v>1808.44</v>
      </c>
      <c r="AP7635" t="s">
        <v>7401</v>
      </c>
    </row>
    <row r="7636" spans="1:42">
      <c r="A7636" t="s">
        <v>7368</v>
      </c>
      <c r="B7636" t="s">
        <v>54</v>
      </c>
      <c r="C7636" t="s">
        <v>7369</v>
      </c>
      <c r="D7636" t="s">
        <v>409</v>
      </c>
      <c r="E7636" t="s">
        <v>3837</v>
      </c>
      <c r="F7636" t="s">
        <v>7370</v>
      </c>
      <c r="G7636" t="s">
        <v>47</v>
      </c>
      <c r="H7636">
        <v>32</v>
      </c>
      <c r="I7636" t="s">
        <v>56</v>
      </c>
      <c r="J7636" t="s">
        <v>57</v>
      </c>
      <c r="K7636">
        <v>8</v>
      </c>
      <c r="L7636">
        <v>3</v>
      </c>
      <c r="M7636" t="s">
        <v>84</v>
      </c>
      <c r="N7636" t="s">
        <v>1215</v>
      </c>
      <c r="O7636">
        <v>0.92600000000000005</v>
      </c>
      <c r="P7636" t="s">
        <v>74</v>
      </c>
      <c r="R7636" t="s">
        <v>100</v>
      </c>
      <c r="S7636" t="s">
        <v>42</v>
      </c>
      <c r="T7636">
        <v>1</v>
      </c>
      <c r="U7636">
        <v>1</v>
      </c>
      <c r="V7636">
        <v>2</v>
      </c>
      <c r="W7636">
        <v>0</v>
      </c>
      <c r="X7636">
        <v>1</v>
      </c>
      <c r="Y7636">
        <v>0</v>
      </c>
      <c r="Z7636">
        <v>2</v>
      </c>
      <c r="AA7636">
        <v>88.9</v>
      </c>
      <c r="AB7636">
        <v>81.400000000000006</v>
      </c>
      <c r="AC7636">
        <v>3.38</v>
      </c>
      <c r="AD7636">
        <v>1.59</v>
      </c>
      <c r="AE7636">
        <v>-1.242</v>
      </c>
      <c r="AF7636">
        <v>1.7669999999999999</v>
      </c>
      <c r="AG7636">
        <v>2.472</v>
      </c>
      <c r="AH7636">
        <v>5.3529999999999998</v>
      </c>
      <c r="AI7636">
        <v>11.8</v>
      </c>
      <c r="AJ7636">
        <v>9.92</v>
      </c>
      <c r="AK7636">
        <v>23.8</v>
      </c>
      <c r="AL7636">
        <v>-46</v>
      </c>
      <c r="AM7636">
        <v>5.7</v>
      </c>
      <c r="AN7636">
        <v>130.18</v>
      </c>
      <c r="AO7636">
        <v>2931.31</v>
      </c>
      <c r="AP7636" t="s">
        <v>7402</v>
      </c>
    </row>
    <row r="7637" spans="1:42">
      <c r="A7637" t="s">
        <v>7368</v>
      </c>
      <c r="B7637" t="s">
        <v>54</v>
      </c>
      <c r="C7637" t="s">
        <v>7369</v>
      </c>
      <c r="D7637" t="s">
        <v>409</v>
      </c>
      <c r="E7637" t="s">
        <v>3837</v>
      </c>
      <c r="F7637" t="s">
        <v>7370</v>
      </c>
      <c r="G7637" t="s">
        <v>47</v>
      </c>
      <c r="H7637">
        <v>36</v>
      </c>
      <c r="I7637" t="s">
        <v>56</v>
      </c>
      <c r="J7637" t="s">
        <v>57</v>
      </c>
      <c r="K7637">
        <v>10</v>
      </c>
      <c r="L7637">
        <v>1</v>
      </c>
      <c r="M7637" t="s">
        <v>84</v>
      </c>
      <c r="N7637" t="s">
        <v>1215</v>
      </c>
      <c r="O7637">
        <v>0.92100000000000004</v>
      </c>
      <c r="P7637" t="s">
        <v>71</v>
      </c>
      <c r="R7637" t="s">
        <v>116</v>
      </c>
      <c r="S7637" t="s">
        <v>42</v>
      </c>
      <c r="T7637">
        <v>0</v>
      </c>
      <c r="U7637">
        <v>0</v>
      </c>
      <c r="V7637">
        <v>1</v>
      </c>
      <c r="W7637">
        <v>0</v>
      </c>
      <c r="X7637">
        <v>0</v>
      </c>
      <c r="Y7637">
        <v>0</v>
      </c>
      <c r="Z7637">
        <v>3</v>
      </c>
      <c r="AA7637">
        <v>88.2</v>
      </c>
      <c r="AB7637">
        <v>81.099999999999994</v>
      </c>
      <c r="AC7637">
        <v>3.54</v>
      </c>
      <c r="AD7637">
        <v>1.64</v>
      </c>
      <c r="AE7637">
        <v>0.52600000000000002</v>
      </c>
      <c r="AF7637">
        <v>1.6279999999999999</v>
      </c>
      <c r="AG7637">
        <v>2.5950000000000002</v>
      </c>
      <c r="AH7637">
        <v>5.508</v>
      </c>
      <c r="AI7637">
        <v>10.37</v>
      </c>
      <c r="AJ7637">
        <v>9.6</v>
      </c>
      <c r="AK7637">
        <v>23.8</v>
      </c>
      <c r="AL7637">
        <v>-42.1</v>
      </c>
      <c r="AM7637">
        <v>5.6</v>
      </c>
      <c r="AN7637">
        <v>132.94</v>
      </c>
      <c r="AO7637">
        <v>2678.73</v>
      </c>
      <c r="AP7637" t="s">
        <v>7404</v>
      </c>
    </row>
    <row r="7638" spans="1:42">
      <c r="A7638" t="s">
        <v>7368</v>
      </c>
      <c r="B7638" t="s">
        <v>54</v>
      </c>
      <c r="C7638" t="s">
        <v>7369</v>
      </c>
      <c r="D7638" t="s">
        <v>409</v>
      </c>
      <c r="E7638" t="s">
        <v>3837</v>
      </c>
      <c r="F7638" t="s">
        <v>7370</v>
      </c>
      <c r="G7638" t="s">
        <v>47</v>
      </c>
      <c r="H7638">
        <v>38</v>
      </c>
      <c r="I7638" t="s">
        <v>63</v>
      </c>
      <c r="J7638" t="s">
        <v>61</v>
      </c>
      <c r="K7638">
        <v>10</v>
      </c>
      <c r="L7638">
        <v>3</v>
      </c>
      <c r="M7638" t="s">
        <v>84</v>
      </c>
      <c r="N7638" t="s">
        <v>1215</v>
      </c>
      <c r="O7638">
        <v>0.89900000000000002</v>
      </c>
      <c r="P7638" t="s">
        <v>71</v>
      </c>
      <c r="R7638" t="s">
        <v>116</v>
      </c>
      <c r="S7638" t="s">
        <v>42</v>
      </c>
      <c r="T7638">
        <v>1</v>
      </c>
      <c r="U7638">
        <v>1</v>
      </c>
      <c r="V7638">
        <v>1</v>
      </c>
      <c r="W7638">
        <v>0</v>
      </c>
      <c r="X7638">
        <v>0</v>
      </c>
      <c r="Y7638">
        <v>0</v>
      </c>
      <c r="Z7638">
        <v>3</v>
      </c>
      <c r="AA7638">
        <v>86.4</v>
      </c>
      <c r="AB7638">
        <v>79.400000000000006</v>
      </c>
      <c r="AC7638">
        <v>3.59</v>
      </c>
      <c r="AD7638">
        <v>1.68</v>
      </c>
      <c r="AE7638">
        <v>-1.119</v>
      </c>
      <c r="AF7638">
        <v>2.7440000000000002</v>
      </c>
      <c r="AG7638">
        <v>2.5049999999999999</v>
      </c>
      <c r="AH7638">
        <v>5.5250000000000004</v>
      </c>
      <c r="AI7638">
        <v>8.4</v>
      </c>
      <c r="AJ7638">
        <v>8.56</v>
      </c>
      <c r="AK7638">
        <v>23.8</v>
      </c>
      <c r="AL7638">
        <v>-30.6</v>
      </c>
      <c r="AM7638">
        <v>5.6</v>
      </c>
      <c r="AN7638">
        <v>135.68899999999999</v>
      </c>
      <c r="AO7638">
        <v>2228.3200000000002</v>
      </c>
      <c r="AP7638" t="s">
        <v>7406</v>
      </c>
    </row>
    <row r="7639" spans="1:42">
      <c r="A7639" t="s">
        <v>7368</v>
      </c>
      <c r="B7639" t="s">
        <v>54</v>
      </c>
      <c r="C7639" t="s">
        <v>7369</v>
      </c>
      <c r="D7639" t="s">
        <v>409</v>
      </c>
      <c r="E7639" t="s">
        <v>3837</v>
      </c>
      <c r="F7639" t="s">
        <v>7370</v>
      </c>
      <c r="G7639" t="s">
        <v>47</v>
      </c>
      <c r="H7639">
        <v>39</v>
      </c>
      <c r="I7639" t="s">
        <v>56</v>
      </c>
      <c r="J7639" t="s">
        <v>57</v>
      </c>
      <c r="K7639">
        <v>10</v>
      </c>
      <c r="L7639">
        <v>4</v>
      </c>
      <c r="M7639" t="s">
        <v>84</v>
      </c>
      <c r="N7639" t="s">
        <v>1215</v>
      </c>
      <c r="O7639">
        <v>0.93100000000000005</v>
      </c>
      <c r="P7639" t="s">
        <v>71</v>
      </c>
      <c r="R7639" t="s">
        <v>116</v>
      </c>
      <c r="S7639" t="s">
        <v>42</v>
      </c>
      <c r="T7639">
        <v>1</v>
      </c>
      <c r="U7639">
        <v>2</v>
      </c>
      <c r="V7639">
        <v>1</v>
      </c>
      <c r="W7639">
        <v>0</v>
      </c>
      <c r="X7639">
        <v>0</v>
      </c>
      <c r="Y7639">
        <v>0</v>
      </c>
      <c r="Z7639">
        <v>3</v>
      </c>
      <c r="AA7639">
        <v>91</v>
      </c>
      <c r="AB7639">
        <v>82.2</v>
      </c>
      <c r="AC7639">
        <v>3.63</v>
      </c>
      <c r="AD7639">
        <v>1.68</v>
      </c>
      <c r="AE7639">
        <v>-0.56699999999999995</v>
      </c>
      <c r="AF7639">
        <v>3.7810000000000001</v>
      </c>
      <c r="AG7639">
        <v>2.6070000000000002</v>
      </c>
      <c r="AH7639">
        <v>5.5060000000000002</v>
      </c>
      <c r="AI7639">
        <v>11.5</v>
      </c>
      <c r="AJ7639">
        <v>7.29</v>
      </c>
      <c r="AK7639">
        <v>23.7</v>
      </c>
      <c r="AL7639">
        <v>-41.4</v>
      </c>
      <c r="AM7639">
        <v>6</v>
      </c>
      <c r="AN7639">
        <v>122.52500000000001</v>
      </c>
      <c r="AO7639">
        <v>2615.69</v>
      </c>
      <c r="AP7639" t="s">
        <v>7407</v>
      </c>
    </row>
    <row r="7640" spans="1:42">
      <c r="A7640" t="s">
        <v>7368</v>
      </c>
      <c r="B7640" t="s">
        <v>54</v>
      </c>
      <c r="C7640" t="s">
        <v>7369</v>
      </c>
      <c r="D7640" t="s">
        <v>409</v>
      </c>
      <c r="E7640" t="s">
        <v>3837</v>
      </c>
      <c r="F7640" t="s">
        <v>7370</v>
      </c>
      <c r="G7640" t="s">
        <v>47</v>
      </c>
      <c r="H7640">
        <v>41</v>
      </c>
      <c r="I7640" t="s">
        <v>63</v>
      </c>
      <c r="J7640" t="s">
        <v>61</v>
      </c>
      <c r="K7640">
        <v>10</v>
      </c>
      <c r="L7640">
        <v>6</v>
      </c>
      <c r="M7640" t="s">
        <v>84</v>
      </c>
      <c r="N7640" t="s">
        <v>1215</v>
      </c>
      <c r="O7640">
        <v>0.88600000000000001</v>
      </c>
      <c r="P7640" t="s">
        <v>71</v>
      </c>
      <c r="R7640" t="s">
        <v>116</v>
      </c>
      <c r="S7640" t="s">
        <v>42</v>
      </c>
      <c r="T7640">
        <v>3</v>
      </c>
      <c r="U7640">
        <v>2</v>
      </c>
      <c r="V7640">
        <v>1</v>
      </c>
      <c r="W7640">
        <v>0</v>
      </c>
      <c r="X7640">
        <v>0</v>
      </c>
      <c r="Y7640">
        <v>0</v>
      </c>
      <c r="Z7640">
        <v>3</v>
      </c>
      <c r="AA7640">
        <v>86.3</v>
      </c>
      <c r="AB7640">
        <v>79.5</v>
      </c>
      <c r="AC7640">
        <v>3.54</v>
      </c>
      <c r="AD7640">
        <v>1.64</v>
      </c>
      <c r="AE7640">
        <v>-0.58699999999999997</v>
      </c>
      <c r="AF7640">
        <v>1.492</v>
      </c>
      <c r="AG7640">
        <v>2.5630000000000002</v>
      </c>
      <c r="AH7640">
        <v>5.3860000000000001</v>
      </c>
      <c r="AI7640">
        <v>9.4600000000000009</v>
      </c>
      <c r="AJ7640">
        <v>7.39</v>
      </c>
      <c r="AK7640">
        <v>23.8</v>
      </c>
      <c r="AL7640">
        <v>-31.6</v>
      </c>
      <c r="AM7640">
        <v>6.3</v>
      </c>
      <c r="AN7640">
        <v>128.167</v>
      </c>
      <c r="AO7640">
        <v>2228.02</v>
      </c>
      <c r="AP7640" t="s">
        <v>7409</v>
      </c>
    </row>
    <row r="7641" spans="1:42">
      <c r="A7641" t="s">
        <v>7368</v>
      </c>
      <c r="B7641" t="s">
        <v>54</v>
      </c>
      <c r="C7641" t="s">
        <v>7369</v>
      </c>
      <c r="D7641" t="s">
        <v>409</v>
      </c>
      <c r="E7641" t="s">
        <v>3837</v>
      </c>
      <c r="F7641" t="s">
        <v>7370</v>
      </c>
      <c r="G7641" t="s">
        <v>47</v>
      </c>
      <c r="H7641">
        <v>43</v>
      </c>
      <c r="I7641" t="s">
        <v>56</v>
      </c>
      <c r="J7641" t="s">
        <v>57</v>
      </c>
      <c r="K7641">
        <v>11</v>
      </c>
      <c r="L7641">
        <v>2</v>
      </c>
      <c r="M7641" t="s">
        <v>84</v>
      </c>
      <c r="N7641" t="s">
        <v>1215</v>
      </c>
      <c r="O7641">
        <v>0.92200000000000004</v>
      </c>
      <c r="P7641" t="s">
        <v>282</v>
      </c>
      <c r="R7641" t="s">
        <v>2780</v>
      </c>
      <c r="S7641" t="s">
        <v>42</v>
      </c>
      <c r="T7641">
        <v>1</v>
      </c>
      <c r="U7641">
        <v>0</v>
      </c>
      <c r="V7641">
        <v>2</v>
      </c>
      <c r="W7641">
        <v>0</v>
      </c>
      <c r="X7641">
        <v>0</v>
      </c>
      <c r="Y7641">
        <v>0</v>
      </c>
      <c r="Z7641">
        <v>3</v>
      </c>
      <c r="AA7641">
        <v>88.7</v>
      </c>
      <c r="AB7641">
        <v>81.7</v>
      </c>
      <c r="AC7641">
        <v>3.63</v>
      </c>
      <c r="AD7641">
        <v>1.72</v>
      </c>
      <c r="AE7641">
        <v>-0.42299999999999999</v>
      </c>
      <c r="AF7641">
        <v>1.637</v>
      </c>
      <c r="AG7641">
        <v>2.6539999999999999</v>
      </c>
      <c r="AH7641">
        <v>5.351</v>
      </c>
      <c r="AI7641">
        <v>10.39</v>
      </c>
      <c r="AJ7641">
        <v>8.35</v>
      </c>
      <c r="AK7641">
        <v>23.8</v>
      </c>
      <c r="AL7641">
        <v>-38.799999999999997</v>
      </c>
      <c r="AM7641">
        <v>5.9</v>
      </c>
      <c r="AN7641">
        <v>128.941</v>
      </c>
      <c r="AO7641">
        <v>2541.85</v>
      </c>
      <c r="AP7641" t="s">
        <v>7411</v>
      </c>
    </row>
    <row r="7642" spans="1:42">
      <c r="A7642" t="s">
        <v>7368</v>
      </c>
      <c r="B7642" t="s">
        <v>54</v>
      </c>
      <c r="C7642" t="s">
        <v>7369</v>
      </c>
      <c r="D7642" t="s">
        <v>409</v>
      </c>
      <c r="E7642" t="s">
        <v>3837</v>
      </c>
      <c r="F7642" t="s">
        <v>7370</v>
      </c>
      <c r="G7642" t="s">
        <v>47</v>
      </c>
      <c r="H7642">
        <v>45</v>
      </c>
      <c r="I7642" t="s">
        <v>63</v>
      </c>
      <c r="J7642" t="s">
        <v>61</v>
      </c>
      <c r="K7642">
        <v>11</v>
      </c>
      <c r="L7642">
        <v>4</v>
      </c>
      <c r="M7642" t="s">
        <v>84</v>
      </c>
      <c r="N7642" t="s">
        <v>1215</v>
      </c>
      <c r="O7642">
        <v>0.89500000000000002</v>
      </c>
      <c r="P7642" t="s">
        <v>282</v>
      </c>
      <c r="R7642" t="s">
        <v>2780</v>
      </c>
      <c r="S7642" t="s">
        <v>42</v>
      </c>
      <c r="T7642">
        <v>2</v>
      </c>
      <c r="U7642">
        <v>1</v>
      </c>
      <c r="V7642">
        <v>2</v>
      </c>
      <c r="W7642">
        <v>0</v>
      </c>
      <c r="X7642">
        <v>0</v>
      </c>
      <c r="Y7642">
        <v>0</v>
      </c>
      <c r="Z7642">
        <v>3</v>
      </c>
      <c r="AA7642">
        <v>86.6</v>
      </c>
      <c r="AB7642">
        <v>79.900000000000006</v>
      </c>
      <c r="AC7642">
        <v>3.54</v>
      </c>
      <c r="AD7642">
        <v>1.68</v>
      </c>
      <c r="AE7642">
        <v>-1.0249999999999999</v>
      </c>
      <c r="AF7642">
        <v>2.008</v>
      </c>
      <c r="AG7642">
        <v>2.5569999999999999</v>
      </c>
      <c r="AH7642">
        <v>5.4349999999999996</v>
      </c>
      <c r="AI7642">
        <v>9.39</v>
      </c>
      <c r="AJ7642">
        <v>7.62</v>
      </c>
      <c r="AK7642">
        <v>23.8</v>
      </c>
      <c r="AL7642">
        <v>-32.200000000000003</v>
      </c>
      <c r="AM7642">
        <v>6.1</v>
      </c>
      <c r="AN7642">
        <v>129.221</v>
      </c>
      <c r="AO7642">
        <v>2258.77</v>
      </c>
      <c r="AP7642" t="s">
        <v>7413</v>
      </c>
    </row>
    <row r="7643" spans="1:42">
      <c r="A7643" t="s">
        <v>7368</v>
      </c>
      <c r="B7643" t="s">
        <v>54</v>
      </c>
      <c r="C7643" t="s">
        <v>7369</v>
      </c>
      <c r="D7643" t="s">
        <v>409</v>
      </c>
      <c r="E7643" t="s">
        <v>3837</v>
      </c>
      <c r="F7643" t="s">
        <v>7370</v>
      </c>
      <c r="G7643" t="s">
        <v>47</v>
      </c>
      <c r="H7643">
        <v>48</v>
      </c>
      <c r="I7643" t="s">
        <v>56</v>
      </c>
      <c r="J7643" t="s">
        <v>57</v>
      </c>
      <c r="K7643">
        <v>12</v>
      </c>
      <c r="L7643">
        <v>1</v>
      </c>
      <c r="M7643" t="s">
        <v>84</v>
      </c>
      <c r="N7643" t="s">
        <v>1215</v>
      </c>
      <c r="O7643">
        <v>0.92500000000000004</v>
      </c>
      <c r="P7643" t="s">
        <v>71</v>
      </c>
      <c r="R7643" t="s">
        <v>97</v>
      </c>
      <c r="S7643" t="s">
        <v>42</v>
      </c>
      <c r="T7643">
        <v>0</v>
      </c>
      <c r="U7643">
        <v>0</v>
      </c>
      <c r="V7643">
        <v>2</v>
      </c>
      <c r="W7643">
        <v>1</v>
      </c>
      <c r="X7643">
        <v>0</v>
      </c>
      <c r="Y7643">
        <v>0</v>
      </c>
      <c r="Z7643">
        <v>3</v>
      </c>
      <c r="AA7643">
        <v>88.7</v>
      </c>
      <c r="AB7643">
        <v>81.400000000000006</v>
      </c>
      <c r="AC7643">
        <v>3.63</v>
      </c>
      <c r="AD7643">
        <v>1.76</v>
      </c>
      <c r="AE7643">
        <v>-0.84</v>
      </c>
      <c r="AF7643">
        <v>3.379</v>
      </c>
      <c r="AG7643">
        <v>2.4700000000000002</v>
      </c>
      <c r="AH7643">
        <v>5.5540000000000003</v>
      </c>
      <c r="AI7643">
        <v>8.39</v>
      </c>
      <c r="AJ7643">
        <v>10.41</v>
      </c>
      <c r="AK7643">
        <v>23.8</v>
      </c>
      <c r="AL7643">
        <v>-38.5</v>
      </c>
      <c r="AM7643">
        <v>4.5999999999999996</v>
      </c>
      <c r="AN7643">
        <v>141.26499999999999</v>
      </c>
      <c r="AO7643">
        <v>2549.54</v>
      </c>
      <c r="AP7643" t="s">
        <v>7416</v>
      </c>
    </row>
    <row r="7644" spans="1:42">
      <c r="A7644" t="s">
        <v>7368</v>
      </c>
      <c r="B7644" t="s">
        <v>54</v>
      </c>
      <c r="C7644" t="s">
        <v>7369</v>
      </c>
      <c r="D7644" t="s">
        <v>409</v>
      </c>
      <c r="E7644" t="s">
        <v>3837</v>
      </c>
      <c r="F7644" t="s">
        <v>7370</v>
      </c>
      <c r="G7644" t="s">
        <v>47</v>
      </c>
      <c r="H7644">
        <v>50</v>
      </c>
      <c r="I7644" t="s">
        <v>56</v>
      </c>
      <c r="J7644" t="s">
        <v>57</v>
      </c>
      <c r="K7644">
        <v>12</v>
      </c>
      <c r="L7644">
        <v>3</v>
      </c>
      <c r="M7644" t="s">
        <v>84</v>
      </c>
      <c r="N7644" t="s">
        <v>1215</v>
      </c>
      <c r="O7644">
        <v>0.746</v>
      </c>
      <c r="P7644" t="s">
        <v>71</v>
      </c>
      <c r="R7644" t="s">
        <v>97</v>
      </c>
      <c r="S7644" t="s">
        <v>42</v>
      </c>
      <c r="T7644">
        <v>2</v>
      </c>
      <c r="U7644">
        <v>0</v>
      </c>
      <c r="V7644">
        <v>2</v>
      </c>
      <c r="W7644">
        <v>1</v>
      </c>
      <c r="X7644">
        <v>0</v>
      </c>
      <c r="Y7644">
        <v>0</v>
      </c>
      <c r="Z7644">
        <v>3</v>
      </c>
      <c r="AA7644">
        <v>84.4</v>
      </c>
      <c r="AB7644">
        <v>78.599999999999994</v>
      </c>
      <c r="AC7644">
        <v>3.59</v>
      </c>
      <c r="AD7644">
        <v>1.76</v>
      </c>
      <c r="AE7644">
        <v>-1.0820000000000001</v>
      </c>
      <c r="AF7644">
        <v>2.9809999999999999</v>
      </c>
      <c r="AG7644">
        <v>2.4470000000000001</v>
      </c>
      <c r="AH7644">
        <v>5.5229999999999997</v>
      </c>
      <c r="AI7644">
        <v>1.56</v>
      </c>
      <c r="AJ7644">
        <v>6.61</v>
      </c>
      <c r="AK7644">
        <v>23.9</v>
      </c>
      <c r="AL7644">
        <v>-2.2999999999999998</v>
      </c>
      <c r="AM7644">
        <v>5.7</v>
      </c>
      <c r="AN7644">
        <v>166.78700000000001</v>
      </c>
      <c r="AO7644">
        <v>1254.78</v>
      </c>
      <c r="AP7644" t="s">
        <v>7418</v>
      </c>
    </row>
    <row r="7645" spans="1:42">
      <c r="A7645" t="s">
        <v>7368</v>
      </c>
      <c r="B7645" t="s">
        <v>54</v>
      </c>
      <c r="C7645" t="s">
        <v>7369</v>
      </c>
      <c r="D7645" t="s">
        <v>409</v>
      </c>
      <c r="E7645" t="s">
        <v>3837</v>
      </c>
      <c r="F7645" t="s">
        <v>7370</v>
      </c>
      <c r="G7645" t="s">
        <v>47</v>
      </c>
      <c r="H7645">
        <v>51</v>
      </c>
      <c r="I7645" t="s">
        <v>63</v>
      </c>
      <c r="J7645" t="s">
        <v>61</v>
      </c>
      <c r="K7645">
        <v>12</v>
      </c>
      <c r="L7645">
        <v>4</v>
      </c>
      <c r="M7645" t="s">
        <v>84</v>
      </c>
      <c r="N7645" t="s">
        <v>1215</v>
      </c>
      <c r="O7645">
        <v>0.91800000000000004</v>
      </c>
      <c r="P7645" t="s">
        <v>71</v>
      </c>
      <c r="R7645" t="s">
        <v>97</v>
      </c>
      <c r="S7645" t="s">
        <v>42</v>
      </c>
      <c r="T7645">
        <v>3</v>
      </c>
      <c r="U7645">
        <v>0</v>
      </c>
      <c r="V7645">
        <v>2</v>
      </c>
      <c r="W7645">
        <v>1</v>
      </c>
      <c r="X7645">
        <v>0</v>
      </c>
      <c r="Y7645">
        <v>0</v>
      </c>
      <c r="Z7645">
        <v>3</v>
      </c>
      <c r="AA7645">
        <v>87.8</v>
      </c>
      <c r="AB7645">
        <v>80.8</v>
      </c>
      <c r="AC7645">
        <v>3.59</v>
      </c>
      <c r="AD7645">
        <v>1.76</v>
      </c>
      <c r="AE7645">
        <v>0.27100000000000002</v>
      </c>
      <c r="AF7645">
        <v>3.1930000000000001</v>
      </c>
      <c r="AG7645">
        <v>2.734</v>
      </c>
      <c r="AH7645">
        <v>5.4950000000000001</v>
      </c>
      <c r="AI7645">
        <v>9.86</v>
      </c>
      <c r="AJ7645">
        <v>8.4499999999999993</v>
      </c>
      <c r="AK7645">
        <v>23.8</v>
      </c>
      <c r="AL7645">
        <v>-38.299999999999997</v>
      </c>
      <c r="AM7645">
        <v>5.7</v>
      </c>
      <c r="AN7645">
        <v>130.738</v>
      </c>
      <c r="AO7645">
        <v>2458.23</v>
      </c>
      <c r="AP7645" t="s">
        <v>7419</v>
      </c>
    </row>
    <row r="7646" spans="1:42">
      <c r="A7646" t="s">
        <v>7368</v>
      </c>
      <c r="B7646" t="s">
        <v>54</v>
      </c>
      <c r="C7646" t="s">
        <v>7369</v>
      </c>
      <c r="D7646" t="s">
        <v>409</v>
      </c>
      <c r="E7646" t="s">
        <v>3837</v>
      </c>
      <c r="F7646" t="s">
        <v>7370</v>
      </c>
      <c r="G7646" t="s">
        <v>47</v>
      </c>
      <c r="H7646">
        <v>52</v>
      </c>
      <c r="I7646" t="s">
        <v>60</v>
      </c>
      <c r="J7646" t="s">
        <v>61</v>
      </c>
      <c r="K7646">
        <v>12</v>
      </c>
      <c r="L7646">
        <v>5</v>
      </c>
      <c r="M7646" t="s">
        <v>84</v>
      </c>
      <c r="N7646" t="s">
        <v>1215</v>
      </c>
      <c r="O7646">
        <v>0.86699999999999999</v>
      </c>
      <c r="P7646" t="s">
        <v>71</v>
      </c>
      <c r="R7646" t="s">
        <v>97</v>
      </c>
      <c r="S7646" t="s">
        <v>42</v>
      </c>
      <c r="T7646">
        <v>3</v>
      </c>
      <c r="U7646">
        <v>1</v>
      </c>
      <c r="V7646">
        <v>2</v>
      </c>
      <c r="W7646">
        <v>1</v>
      </c>
      <c r="X7646">
        <v>0</v>
      </c>
      <c r="Y7646">
        <v>0</v>
      </c>
      <c r="Z7646">
        <v>3</v>
      </c>
      <c r="AA7646">
        <v>85.8</v>
      </c>
      <c r="AB7646">
        <v>78.7</v>
      </c>
      <c r="AC7646">
        <v>3.7</v>
      </c>
      <c r="AD7646">
        <v>1.88</v>
      </c>
      <c r="AE7646">
        <v>-0.217</v>
      </c>
      <c r="AF7646">
        <v>1.597</v>
      </c>
      <c r="AG7646">
        <v>2.6949999999999998</v>
      </c>
      <c r="AH7646">
        <v>5.4130000000000003</v>
      </c>
      <c r="AI7646">
        <v>4.2699999999999996</v>
      </c>
      <c r="AJ7646">
        <v>7.62</v>
      </c>
      <c r="AK7646">
        <v>23.8</v>
      </c>
      <c r="AL7646">
        <v>-13.3</v>
      </c>
      <c r="AM7646">
        <v>5.6</v>
      </c>
      <c r="AN7646">
        <v>150.887</v>
      </c>
      <c r="AO7646">
        <v>1604.99</v>
      </c>
      <c r="AP7646" t="s">
        <v>7420</v>
      </c>
    </row>
    <row r="7647" spans="1:42">
      <c r="A7647" t="s">
        <v>7368</v>
      </c>
      <c r="B7647" t="s">
        <v>54</v>
      </c>
      <c r="C7647" t="s">
        <v>7369</v>
      </c>
      <c r="D7647" t="s">
        <v>409</v>
      </c>
      <c r="E7647" t="s">
        <v>3837</v>
      </c>
      <c r="F7647" t="s">
        <v>7370</v>
      </c>
      <c r="G7647" t="s">
        <v>47</v>
      </c>
      <c r="H7647">
        <v>53</v>
      </c>
      <c r="I7647" t="s">
        <v>544</v>
      </c>
      <c r="J7647" t="s">
        <v>61</v>
      </c>
      <c r="K7647">
        <v>12</v>
      </c>
      <c r="L7647">
        <v>6</v>
      </c>
      <c r="M7647" t="s">
        <v>84</v>
      </c>
      <c r="N7647" t="s">
        <v>1215</v>
      </c>
      <c r="O7647">
        <v>0.92400000000000004</v>
      </c>
      <c r="P7647" t="s">
        <v>71</v>
      </c>
      <c r="R7647" t="s">
        <v>97</v>
      </c>
      <c r="S7647" t="s">
        <v>42</v>
      </c>
      <c r="T7647">
        <v>3</v>
      </c>
      <c r="U7647">
        <v>2</v>
      </c>
      <c r="V7647">
        <v>2</v>
      </c>
      <c r="W7647">
        <v>1</v>
      </c>
      <c r="X7647">
        <v>0</v>
      </c>
      <c r="Y7647">
        <v>0</v>
      </c>
      <c r="Z7647">
        <v>3</v>
      </c>
      <c r="AA7647">
        <v>89</v>
      </c>
      <c r="AB7647">
        <v>81.8</v>
      </c>
      <c r="AC7647">
        <v>3.7</v>
      </c>
      <c r="AD7647">
        <v>1.88</v>
      </c>
      <c r="AE7647">
        <v>-0.53100000000000003</v>
      </c>
      <c r="AF7647">
        <v>2.8690000000000002</v>
      </c>
      <c r="AG7647">
        <v>2.5840000000000001</v>
      </c>
      <c r="AH7647">
        <v>5.3310000000000004</v>
      </c>
      <c r="AI7647">
        <v>9.99</v>
      </c>
      <c r="AJ7647">
        <v>8.27</v>
      </c>
      <c r="AK7647">
        <v>23.8</v>
      </c>
      <c r="AL7647">
        <v>-38.6</v>
      </c>
      <c r="AM7647">
        <v>5.6</v>
      </c>
      <c r="AN7647">
        <v>129.76300000000001</v>
      </c>
      <c r="AO7647">
        <v>2483.59</v>
      </c>
      <c r="AP7647" t="s">
        <v>7421</v>
      </c>
    </row>
    <row r="7648" spans="1:42">
      <c r="A7648" t="s">
        <v>7368</v>
      </c>
      <c r="B7648" t="s">
        <v>54</v>
      </c>
      <c r="C7648" t="s">
        <v>7369</v>
      </c>
      <c r="D7648" t="s">
        <v>409</v>
      </c>
      <c r="E7648" t="s">
        <v>3837</v>
      </c>
      <c r="F7648" t="s">
        <v>7370</v>
      </c>
      <c r="G7648" t="s">
        <v>47</v>
      </c>
      <c r="H7648">
        <v>56</v>
      </c>
      <c r="I7648" t="s">
        <v>60</v>
      </c>
      <c r="J7648" t="s">
        <v>61</v>
      </c>
      <c r="K7648">
        <v>13</v>
      </c>
      <c r="L7648">
        <v>2</v>
      </c>
      <c r="M7648" t="s">
        <v>84</v>
      </c>
      <c r="N7648" t="s">
        <v>1215</v>
      </c>
      <c r="O7648">
        <v>0.92800000000000005</v>
      </c>
      <c r="P7648" t="s">
        <v>74</v>
      </c>
      <c r="R7648" t="s">
        <v>78</v>
      </c>
      <c r="S7648" t="s">
        <v>54</v>
      </c>
      <c r="T7648">
        <v>0</v>
      </c>
      <c r="U7648">
        <v>1</v>
      </c>
      <c r="V7648">
        <v>0</v>
      </c>
      <c r="W7648">
        <v>0</v>
      </c>
      <c r="X7648">
        <v>0</v>
      </c>
      <c r="Y7648">
        <v>0</v>
      </c>
      <c r="Z7648">
        <v>4</v>
      </c>
      <c r="AA7648">
        <v>89.4</v>
      </c>
      <c r="AB7648">
        <v>82.3</v>
      </c>
      <c r="AC7648">
        <v>3.36</v>
      </c>
      <c r="AD7648">
        <v>1.71</v>
      </c>
      <c r="AE7648">
        <v>-0.495</v>
      </c>
      <c r="AF7648">
        <v>3.4769999999999999</v>
      </c>
      <c r="AG7648">
        <v>2.7639999999999998</v>
      </c>
      <c r="AH7648">
        <v>5.5149999999999997</v>
      </c>
      <c r="AI7648">
        <v>9.48</v>
      </c>
      <c r="AJ7648">
        <v>10.039999999999999</v>
      </c>
      <c r="AK7648">
        <v>23.8</v>
      </c>
      <c r="AL7648">
        <v>-42.9</v>
      </c>
      <c r="AM7648">
        <v>4.8</v>
      </c>
      <c r="AN7648">
        <v>136.74199999999999</v>
      </c>
      <c r="AO7648">
        <v>2664.7</v>
      </c>
      <c r="AP7648" t="s">
        <v>7424</v>
      </c>
    </row>
    <row r="7649" spans="1:42">
      <c r="A7649" t="s">
        <v>7368</v>
      </c>
      <c r="B7649" t="s">
        <v>54</v>
      </c>
      <c r="C7649" t="s">
        <v>7369</v>
      </c>
      <c r="D7649" t="s">
        <v>409</v>
      </c>
      <c r="E7649" t="s">
        <v>3837</v>
      </c>
      <c r="F7649" t="s">
        <v>7370</v>
      </c>
      <c r="G7649" t="s">
        <v>47</v>
      </c>
      <c r="H7649">
        <v>57</v>
      </c>
      <c r="I7649" t="s">
        <v>56</v>
      </c>
      <c r="J7649" t="s">
        <v>57</v>
      </c>
      <c r="K7649">
        <v>13</v>
      </c>
      <c r="L7649">
        <v>3</v>
      </c>
      <c r="M7649" t="s">
        <v>84</v>
      </c>
      <c r="N7649" t="s">
        <v>1215</v>
      </c>
      <c r="O7649">
        <v>0.86099999999999999</v>
      </c>
      <c r="P7649" t="s">
        <v>74</v>
      </c>
      <c r="R7649" t="s">
        <v>78</v>
      </c>
      <c r="S7649" t="s">
        <v>54</v>
      </c>
      <c r="T7649">
        <v>0</v>
      </c>
      <c r="U7649">
        <v>2</v>
      </c>
      <c r="V7649">
        <v>0</v>
      </c>
      <c r="W7649">
        <v>0</v>
      </c>
      <c r="X7649">
        <v>0</v>
      </c>
      <c r="Y7649">
        <v>0</v>
      </c>
      <c r="Z7649">
        <v>4</v>
      </c>
      <c r="AA7649">
        <v>86</v>
      </c>
      <c r="AB7649">
        <v>80</v>
      </c>
      <c r="AC7649">
        <v>3.5</v>
      </c>
      <c r="AD7649">
        <v>1.71</v>
      </c>
      <c r="AE7649">
        <v>-1.5820000000000001</v>
      </c>
      <c r="AF7649">
        <v>1.6379999999999999</v>
      </c>
      <c r="AG7649">
        <v>2.7639999999999998</v>
      </c>
      <c r="AH7649">
        <v>5.38</v>
      </c>
      <c r="AI7649">
        <v>5.73</v>
      </c>
      <c r="AJ7649">
        <v>7.22</v>
      </c>
      <c r="AK7649">
        <v>23.9</v>
      </c>
      <c r="AL7649">
        <v>-18.3</v>
      </c>
      <c r="AM7649">
        <v>5.7</v>
      </c>
      <c r="AN7649">
        <v>141.721</v>
      </c>
      <c r="AO7649">
        <v>1724.3</v>
      </c>
      <c r="AP7649" t="s">
        <v>7425</v>
      </c>
    </row>
    <row r="7650" spans="1:42">
      <c r="A7650" t="s">
        <v>7368</v>
      </c>
      <c r="B7650" t="s">
        <v>54</v>
      </c>
      <c r="C7650" t="s">
        <v>7369</v>
      </c>
      <c r="D7650" t="s">
        <v>409</v>
      </c>
      <c r="E7650" t="s">
        <v>3837</v>
      </c>
      <c r="F7650" t="s">
        <v>7370</v>
      </c>
      <c r="G7650" t="s">
        <v>47</v>
      </c>
      <c r="H7650">
        <v>58</v>
      </c>
      <c r="I7650" t="s">
        <v>48</v>
      </c>
      <c r="J7650" t="s">
        <v>49</v>
      </c>
      <c r="K7650">
        <v>13</v>
      </c>
      <c r="L7650">
        <v>4</v>
      </c>
      <c r="M7650" t="s">
        <v>84</v>
      </c>
      <c r="N7650" t="s">
        <v>1215</v>
      </c>
      <c r="O7650">
        <v>0.92700000000000005</v>
      </c>
      <c r="P7650" t="s">
        <v>74</v>
      </c>
      <c r="Q7650" t="s">
        <v>85</v>
      </c>
      <c r="R7650" t="s">
        <v>78</v>
      </c>
      <c r="S7650" t="s">
        <v>54</v>
      </c>
      <c r="T7650">
        <v>1</v>
      </c>
      <c r="U7650">
        <v>2</v>
      </c>
      <c r="V7650">
        <v>0</v>
      </c>
      <c r="W7650">
        <v>0</v>
      </c>
      <c r="X7650">
        <v>0</v>
      </c>
      <c r="Y7650">
        <v>0</v>
      </c>
      <c r="Z7650">
        <v>4</v>
      </c>
      <c r="AA7650">
        <v>89.7</v>
      </c>
      <c r="AB7650">
        <v>82.7</v>
      </c>
      <c r="AC7650">
        <v>3.36</v>
      </c>
      <c r="AD7650">
        <v>1.71</v>
      </c>
      <c r="AE7650">
        <v>0.71899999999999997</v>
      </c>
      <c r="AF7650">
        <v>2.6560000000000001</v>
      </c>
      <c r="AG7650">
        <v>2.78</v>
      </c>
      <c r="AH7650">
        <v>5.3689999999999998</v>
      </c>
      <c r="AI7650">
        <v>10.95</v>
      </c>
      <c r="AJ7650">
        <v>8.26</v>
      </c>
      <c r="AK7650">
        <v>23.8</v>
      </c>
      <c r="AL7650">
        <v>-43.3</v>
      </c>
      <c r="AM7650">
        <v>5.9</v>
      </c>
      <c r="AN7650">
        <v>127.199</v>
      </c>
      <c r="AO7650">
        <v>2656.45</v>
      </c>
      <c r="AP7650" t="s">
        <v>7426</v>
      </c>
    </row>
    <row r="7651" spans="1:42">
      <c r="A7651" t="s">
        <v>7368</v>
      </c>
      <c r="B7651" t="s">
        <v>54</v>
      </c>
      <c r="C7651" t="s">
        <v>7369</v>
      </c>
      <c r="D7651" t="s">
        <v>409</v>
      </c>
      <c r="E7651" t="s">
        <v>3837</v>
      </c>
      <c r="F7651" t="s">
        <v>7370</v>
      </c>
      <c r="G7651" t="s">
        <v>47</v>
      </c>
      <c r="H7651">
        <v>60</v>
      </c>
      <c r="I7651" t="s">
        <v>63</v>
      </c>
      <c r="J7651" t="s">
        <v>61</v>
      </c>
      <c r="K7651">
        <v>14</v>
      </c>
      <c r="L7651">
        <v>2</v>
      </c>
      <c r="M7651" t="s">
        <v>84</v>
      </c>
      <c r="N7651" t="s">
        <v>1215</v>
      </c>
      <c r="O7651">
        <v>0.92</v>
      </c>
      <c r="P7651" t="s">
        <v>51</v>
      </c>
      <c r="R7651" t="s">
        <v>66</v>
      </c>
      <c r="S7651" t="s">
        <v>42</v>
      </c>
      <c r="T7651">
        <v>1</v>
      </c>
      <c r="U7651">
        <v>0</v>
      </c>
      <c r="V7651">
        <v>1</v>
      </c>
      <c r="W7651">
        <v>0</v>
      </c>
      <c r="X7651">
        <v>0</v>
      </c>
      <c r="Y7651">
        <v>0</v>
      </c>
      <c r="Z7651">
        <v>4</v>
      </c>
      <c r="AA7651">
        <v>88.2</v>
      </c>
      <c r="AB7651">
        <v>81</v>
      </c>
      <c r="AC7651">
        <v>3.13</v>
      </c>
      <c r="AD7651">
        <v>1.47</v>
      </c>
      <c r="AE7651">
        <v>-0.51</v>
      </c>
      <c r="AF7651">
        <v>2.0950000000000002</v>
      </c>
      <c r="AG7651">
        <v>2.6720000000000002</v>
      </c>
      <c r="AH7651">
        <v>5.2670000000000003</v>
      </c>
      <c r="AI7651">
        <v>11.58</v>
      </c>
      <c r="AJ7651">
        <v>8.5399999999999991</v>
      </c>
      <c r="AK7651">
        <v>23.8</v>
      </c>
      <c r="AL7651">
        <v>-42.2</v>
      </c>
      <c r="AM7651">
        <v>6.1</v>
      </c>
      <c r="AN7651">
        <v>126.535</v>
      </c>
      <c r="AO7651">
        <v>2723.96</v>
      </c>
      <c r="AP7651" t="s">
        <v>7428</v>
      </c>
    </row>
    <row r="7652" spans="1:42">
      <c r="A7652" t="s">
        <v>7368</v>
      </c>
      <c r="B7652" t="s">
        <v>54</v>
      </c>
      <c r="C7652" t="s">
        <v>7369</v>
      </c>
      <c r="D7652" t="s">
        <v>409</v>
      </c>
      <c r="E7652" t="s">
        <v>3837</v>
      </c>
      <c r="F7652" t="s">
        <v>7370</v>
      </c>
      <c r="G7652" t="s">
        <v>47</v>
      </c>
      <c r="H7652">
        <v>62</v>
      </c>
      <c r="I7652" t="s">
        <v>48</v>
      </c>
      <c r="J7652" t="s">
        <v>49</v>
      </c>
      <c r="K7652">
        <v>14</v>
      </c>
      <c r="L7652">
        <v>4</v>
      </c>
      <c r="M7652" t="s">
        <v>84</v>
      </c>
      <c r="N7652" t="s">
        <v>1215</v>
      </c>
      <c r="O7652">
        <v>0.89600000000000002</v>
      </c>
      <c r="P7652" t="s">
        <v>51</v>
      </c>
      <c r="Q7652" t="s">
        <v>52</v>
      </c>
      <c r="R7652" t="s">
        <v>66</v>
      </c>
      <c r="S7652" t="s">
        <v>42</v>
      </c>
      <c r="T7652">
        <v>2</v>
      </c>
      <c r="U7652">
        <v>1</v>
      </c>
      <c r="V7652">
        <v>1</v>
      </c>
      <c r="W7652">
        <v>0</v>
      </c>
      <c r="X7652">
        <v>0</v>
      </c>
      <c r="Y7652">
        <v>0</v>
      </c>
      <c r="Z7652">
        <v>4</v>
      </c>
      <c r="AA7652">
        <v>87.2</v>
      </c>
      <c r="AB7652">
        <v>81</v>
      </c>
      <c r="AC7652">
        <v>2.82</v>
      </c>
      <c r="AD7652">
        <v>1.49</v>
      </c>
      <c r="AE7652">
        <v>-0.22900000000000001</v>
      </c>
      <c r="AF7652">
        <v>2.9590000000000001</v>
      </c>
      <c r="AG7652">
        <v>2.6459999999999999</v>
      </c>
      <c r="AH7652">
        <v>5.5540000000000003</v>
      </c>
      <c r="AI7652">
        <v>4.45</v>
      </c>
      <c r="AJ7652">
        <v>7.34</v>
      </c>
      <c r="AK7652">
        <v>23.8</v>
      </c>
      <c r="AL7652">
        <v>-16</v>
      </c>
      <c r="AM7652">
        <v>5.0999999999999996</v>
      </c>
      <c r="AN7652">
        <v>148.934</v>
      </c>
      <c r="AO7652">
        <v>1632.99</v>
      </c>
      <c r="AP7652" t="s">
        <v>7430</v>
      </c>
    </row>
    <row r="7653" spans="1:42">
      <c r="A7653" t="s">
        <v>7368</v>
      </c>
      <c r="B7653" t="s">
        <v>54</v>
      </c>
      <c r="C7653" t="s">
        <v>7369</v>
      </c>
      <c r="D7653" t="s">
        <v>409</v>
      </c>
      <c r="E7653" t="s">
        <v>3837</v>
      </c>
      <c r="F7653" t="s">
        <v>7370</v>
      </c>
      <c r="G7653" t="s">
        <v>47</v>
      </c>
      <c r="H7653">
        <v>64</v>
      </c>
      <c r="I7653" t="s">
        <v>60</v>
      </c>
      <c r="J7653" t="s">
        <v>61</v>
      </c>
      <c r="K7653">
        <v>15</v>
      </c>
      <c r="L7653">
        <v>2</v>
      </c>
      <c r="M7653" t="s">
        <v>84</v>
      </c>
      <c r="N7653" t="s">
        <v>1215</v>
      </c>
      <c r="O7653">
        <v>0.92100000000000004</v>
      </c>
      <c r="P7653" t="s">
        <v>65</v>
      </c>
      <c r="R7653" t="s">
        <v>75</v>
      </c>
      <c r="S7653" t="s">
        <v>42</v>
      </c>
      <c r="T7653">
        <v>1</v>
      </c>
      <c r="U7653">
        <v>0</v>
      </c>
      <c r="V7653">
        <v>2</v>
      </c>
      <c r="W7653">
        <v>0</v>
      </c>
      <c r="X7653">
        <v>0</v>
      </c>
      <c r="Y7653">
        <v>0</v>
      </c>
      <c r="Z7653">
        <v>4</v>
      </c>
      <c r="AA7653">
        <v>88.6</v>
      </c>
      <c r="AB7653">
        <v>82.2</v>
      </c>
      <c r="AC7653">
        <v>3.12</v>
      </c>
      <c r="AD7653">
        <v>1.62</v>
      </c>
      <c r="AE7653">
        <v>-0.41699999999999998</v>
      </c>
      <c r="AF7653">
        <v>3.3370000000000002</v>
      </c>
      <c r="AG7653">
        <v>2.5760000000000001</v>
      </c>
      <c r="AH7653">
        <v>5.4560000000000004</v>
      </c>
      <c r="AI7653">
        <v>8.64</v>
      </c>
      <c r="AJ7653">
        <v>8.42</v>
      </c>
      <c r="AK7653">
        <v>23.8</v>
      </c>
      <c r="AL7653">
        <v>-35.6</v>
      </c>
      <c r="AM7653">
        <v>5.2</v>
      </c>
      <c r="AN7653">
        <v>134.393</v>
      </c>
      <c r="AO7653">
        <v>2328.0100000000002</v>
      </c>
      <c r="AP7653" t="s">
        <v>7432</v>
      </c>
    </row>
    <row r="7654" spans="1:42">
      <c r="A7654" t="s">
        <v>7368</v>
      </c>
      <c r="B7654" t="s">
        <v>54</v>
      </c>
      <c r="C7654" t="s">
        <v>7369</v>
      </c>
      <c r="D7654" t="s">
        <v>409</v>
      </c>
      <c r="E7654" t="s">
        <v>3837</v>
      </c>
      <c r="F7654" t="s">
        <v>7370</v>
      </c>
      <c r="G7654" t="s">
        <v>47</v>
      </c>
      <c r="H7654">
        <v>65</v>
      </c>
      <c r="I7654" t="s">
        <v>87</v>
      </c>
      <c r="J7654" t="s">
        <v>49</v>
      </c>
      <c r="K7654">
        <v>15</v>
      </c>
      <c r="L7654">
        <v>3</v>
      </c>
      <c r="M7654" t="s">
        <v>84</v>
      </c>
      <c r="N7654" t="s">
        <v>1215</v>
      </c>
      <c r="O7654">
        <v>0.86299999999999999</v>
      </c>
      <c r="P7654" t="s">
        <v>65</v>
      </c>
      <c r="Q7654" t="s">
        <v>125</v>
      </c>
      <c r="R7654" t="s">
        <v>75</v>
      </c>
      <c r="S7654" t="s">
        <v>42</v>
      </c>
      <c r="T7654">
        <v>1</v>
      </c>
      <c r="U7654">
        <v>1</v>
      </c>
      <c r="V7654">
        <v>2</v>
      </c>
      <c r="W7654">
        <v>0</v>
      </c>
      <c r="X7654">
        <v>0</v>
      </c>
      <c r="Y7654">
        <v>0</v>
      </c>
      <c r="Z7654">
        <v>4</v>
      </c>
      <c r="AA7654">
        <v>86.2</v>
      </c>
      <c r="AB7654">
        <v>80</v>
      </c>
      <c r="AC7654">
        <v>3.12</v>
      </c>
      <c r="AD7654">
        <v>1.62</v>
      </c>
      <c r="AE7654">
        <v>0.17199999999999999</v>
      </c>
      <c r="AF7654">
        <v>1.746</v>
      </c>
      <c r="AG7654">
        <v>2.6520000000000001</v>
      </c>
      <c r="AH7654">
        <v>5.3609999999999998</v>
      </c>
      <c r="AI7654">
        <v>8.1</v>
      </c>
      <c r="AJ7654">
        <v>5.22</v>
      </c>
      <c r="AK7654">
        <v>23.8</v>
      </c>
      <c r="AL7654">
        <v>-25.3</v>
      </c>
      <c r="AM7654">
        <v>6.8</v>
      </c>
      <c r="AN7654">
        <v>123.047</v>
      </c>
      <c r="AO7654">
        <v>1801.51</v>
      </c>
      <c r="AP7654" t="s">
        <v>7433</v>
      </c>
    </row>
    <row r="7655" spans="1:42">
      <c r="A7655" t="s">
        <v>7368</v>
      </c>
      <c r="B7655" t="s">
        <v>54</v>
      </c>
      <c r="C7655" t="s">
        <v>7369</v>
      </c>
      <c r="D7655" t="s">
        <v>409</v>
      </c>
      <c r="E7655" t="s">
        <v>3837</v>
      </c>
      <c r="F7655" t="s">
        <v>7370</v>
      </c>
      <c r="G7655" t="s">
        <v>47</v>
      </c>
      <c r="H7655">
        <v>67</v>
      </c>
      <c r="I7655" t="s">
        <v>63</v>
      </c>
      <c r="J7655" t="s">
        <v>61</v>
      </c>
      <c r="K7655">
        <v>16</v>
      </c>
      <c r="L7655">
        <v>2</v>
      </c>
      <c r="M7655" t="s">
        <v>84</v>
      </c>
      <c r="N7655" t="s">
        <v>1215</v>
      </c>
      <c r="O7655">
        <v>0.92600000000000005</v>
      </c>
      <c r="P7655" t="s">
        <v>65</v>
      </c>
      <c r="R7655" t="s">
        <v>1230</v>
      </c>
      <c r="S7655" t="s">
        <v>42</v>
      </c>
      <c r="T7655">
        <v>0</v>
      </c>
      <c r="U7655">
        <v>1</v>
      </c>
      <c r="V7655">
        <v>2</v>
      </c>
      <c r="W7655">
        <v>1</v>
      </c>
      <c r="X7655">
        <v>0</v>
      </c>
      <c r="Y7655">
        <v>0</v>
      </c>
      <c r="Z7655">
        <v>4</v>
      </c>
      <c r="AA7655">
        <v>89</v>
      </c>
      <c r="AB7655">
        <v>82</v>
      </c>
      <c r="AC7655">
        <v>3.3</v>
      </c>
      <c r="AD7655">
        <v>1.55</v>
      </c>
      <c r="AE7655">
        <v>-0.46100000000000002</v>
      </c>
      <c r="AF7655">
        <v>1.5569999999999999</v>
      </c>
      <c r="AG7655">
        <v>2.5910000000000002</v>
      </c>
      <c r="AH7655">
        <v>5.3460000000000001</v>
      </c>
      <c r="AI7655">
        <v>10.210000000000001</v>
      </c>
      <c r="AJ7655">
        <v>11.44</v>
      </c>
      <c r="AK7655">
        <v>23.8</v>
      </c>
      <c r="AL7655">
        <v>-47.6</v>
      </c>
      <c r="AM7655">
        <v>4.9000000000000004</v>
      </c>
      <c r="AN7655">
        <v>138.36000000000001</v>
      </c>
      <c r="AO7655">
        <v>2940.75</v>
      </c>
      <c r="AP7655" t="s">
        <v>7435</v>
      </c>
    </row>
    <row r="7656" spans="1:42">
      <c r="A7656" t="s">
        <v>7368</v>
      </c>
      <c r="B7656" t="s">
        <v>54</v>
      </c>
      <c r="C7656" t="s">
        <v>7369</v>
      </c>
      <c r="D7656" t="s">
        <v>409</v>
      </c>
      <c r="E7656" t="s">
        <v>3837</v>
      </c>
      <c r="F7656" t="s">
        <v>7370</v>
      </c>
      <c r="G7656" t="s">
        <v>47</v>
      </c>
      <c r="H7656">
        <v>68</v>
      </c>
      <c r="I7656" t="s">
        <v>56</v>
      </c>
      <c r="J7656" t="s">
        <v>57</v>
      </c>
      <c r="K7656">
        <v>16</v>
      </c>
      <c r="L7656">
        <v>3</v>
      </c>
      <c r="M7656" t="s">
        <v>84</v>
      </c>
      <c r="N7656" t="s">
        <v>1215</v>
      </c>
      <c r="O7656">
        <v>0.86399999999999999</v>
      </c>
      <c r="P7656" t="s">
        <v>65</v>
      </c>
      <c r="R7656" t="s">
        <v>1230</v>
      </c>
      <c r="S7656" t="s">
        <v>42</v>
      </c>
      <c r="T7656">
        <v>0</v>
      </c>
      <c r="U7656">
        <v>2</v>
      </c>
      <c r="V7656">
        <v>2</v>
      </c>
      <c r="W7656">
        <v>1</v>
      </c>
      <c r="X7656">
        <v>0</v>
      </c>
      <c r="Y7656">
        <v>0</v>
      </c>
      <c r="Z7656">
        <v>4</v>
      </c>
      <c r="AA7656">
        <v>87.2</v>
      </c>
      <c r="AB7656">
        <v>81.599999999999994</v>
      </c>
      <c r="AC7656">
        <v>3.3</v>
      </c>
      <c r="AD7656">
        <v>1.55</v>
      </c>
      <c r="AE7656">
        <v>-1.399</v>
      </c>
      <c r="AF7656">
        <v>2.456</v>
      </c>
      <c r="AG7656">
        <v>2.7650000000000001</v>
      </c>
      <c r="AH7656">
        <v>5.3970000000000002</v>
      </c>
      <c r="AI7656">
        <v>5.73</v>
      </c>
      <c r="AJ7656">
        <v>3.39</v>
      </c>
      <c r="AK7656">
        <v>23.9</v>
      </c>
      <c r="AL7656">
        <v>-15.8</v>
      </c>
      <c r="AM7656">
        <v>6.7</v>
      </c>
      <c r="AN7656">
        <v>120.94799999999999</v>
      </c>
      <c r="AO7656">
        <v>1272.99</v>
      </c>
      <c r="AP7656" t="s">
        <v>7436</v>
      </c>
    </row>
    <row r="7657" spans="1:42">
      <c r="A7657" t="s">
        <v>7368</v>
      </c>
      <c r="B7657" t="s">
        <v>54</v>
      </c>
      <c r="C7657" t="s">
        <v>7369</v>
      </c>
      <c r="D7657" t="s">
        <v>409</v>
      </c>
      <c r="E7657" t="s">
        <v>3837</v>
      </c>
      <c r="F7657" t="s">
        <v>7370</v>
      </c>
      <c r="G7657" t="s">
        <v>47</v>
      </c>
      <c r="H7657">
        <v>69</v>
      </c>
      <c r="I7657" t="s">
        <v>87</v>
      </c>
      <c r="J7657" t="s">
        <v>49</v>
      </c>
      <c r="K7657">
        <v>16</v>
      </c>
      <c r="L7657">
        <v>4</v>
      </c>
      <c r="M7657" t="s">
        <v>84</v>
      </c>
      <c r="N7657" t="s">
        <v>1215</v>
      </c>
      <c r="O7657">
        <v>0.92500000000000004</v>
      </c>
      <c r="P7657" t="s">
        <v>65</v>
      </c>
      <c r="Q7657" t="s">
        <v>125</v>
      </c>
      <c r="R7657" t="s">
        <v>1230</v>
      </c>
      <c r="S7657" t="s">
        <v>42</v>
      </c>
      <c r="T7657">
        <v>1</v>
      </c>
      <c r="U7657">
        <v>2</v>
      </c>
      <c r="V7657">
        <v>2</v>
      </c>
      <c r="W7657">
        <v>1</v>
      </c>
      <c r="X7657">
        <v>0</v>
      </c>
      <c r="Y7657">
        <v>0</v>
      </c>
      <c r="Z7657">
        <v>4</v>
      </c>
      <c r="AA7657">
        <v>89.9</v>
      </c>
      <c r="AB7657">
        <v>82.9</v>
      </c>
      <c r="AC7657">
        <v>3.2</v>
      </c>
      <c r="AD7657">
        <v>1.73</v>
      </c>
      <c r="AE7657">
        <v>0.63900000000000001</v>
      </c>
      <c r="AF7657">
        <v>2.1320000000000001</v>
      </c>
      <c r="AG7657">
        <v>2.7389999999999999</v>
      </c>
      <c r="AH7657">
        <v>5.2210000000000001</v>
      </c>
      <c r="AI7657">
        <v>11.24</v>
      </c>
      <c r="AJ7657">
        <v>6.01</v>
      </c>
      <c r="AK7657">
        <v>23.8</v>
      </c>
      <c r="AL7657">
        <v>-38.6</v>
      </c>
      <c r="AM7657">
        <v>6.6</v>
      </c>
      <c r="AN7657">
        <v>118.298</v>
      </c>
      <c r="AO7657">
        <v>2469.21</v>
      </c>
      <c r="AP7657" t="s">
        <v>7437</v>
      </c>
    </row>
    <row r="7658" spans="1:42">
      <c r="A7658" t="s">
        <v>7368</v>
      </c>
      <c r="B7658" t="s">
        <v>54</v>
      </c>
      <c r="C7658" t="s">
        <v>7369</v>
      </c>
      <c r="D7658" t="s">
        <v>409</v>
      </c>
      <c r="E7658" t="s">
        <v>3837</v>
      </c>
      <c r="F7658" t="s">
        <v>7370</v>
      </c>
      <c r="G7658" t="s">
        <v>47</v>
      </c>
      <c r="H7658">
        <v>71</v>
      </c>
      <c r="I7658" t="s">
        <v>56</v>
      </c>
      <c r="J7658" t="s">
        <v>57</v>
      </c>
      <c r="K7658">
        <v>17</v>
      </c>
      <c r="L7658">
        <v>2</v>
      </c>
      <c r="M7658" t="s">
        <v>84</v>
      </c>
      <c r="N7658" t="s">
        <v>1215</v>
      </c>
      <c r="O7658">
        <v>0.92800000000000005</v>
      </c>
      <c r="P7658" t="s">
        <v>51</v>
      </c>
      <c r="R7658" t="s">
        <v>100</v>
      </c>
      <c r="S7658" t="s">
        <v>42</v>
      </c>
      <c r="T7658">
        <v>0</v>
      </c>
      <c r="U7658">
        <v>1</v>
      </c>
      <c r="V7658">
        <v>2</v>
      </c>
      <c r="W7658">
        <v>1</v>
      </c>
      <c r="X7658">
        <v>0</v>
      </c>
      <c r="Y7658">
        <v>1</v>
      </c>
      <c r="Z7658">
        <v>4</v>
      </c>
      <c r="AA7658">
        <v>89.5</v>
      </c>
      <c r="AB7658">
        <v>82</v>
      </c>
      <c r="AC7658">
        <v>3.46</v>
      </c>
      <c r="AD7658">
        <v>1.68</v>
      </c>
      <c r="AE7658">
        <v>-0.249</v>
      </c>
      <c r="AF7658">
        <v>4.5069999999999997</v>
      </c>
      <c r="AG7658">
        <v>2.7320000000000002</v>
      </c>
      <c r="AH7658">
        <v>5.4249999999999998</v>
      </c>
      <c r="AI7658">
        <v>11.41</v>
      </c>
      <c r="AJ7658">
        <v>8.31</v>
      </c>
      <c r="AK7658">
        <v>23.8</v>
      </c>
      <c r="AL7658">
        <v>-44.7</v>
      </c>
      <c r="AM7658">
        <v>5.8</v>
      </c>
      <c r="AN7658">
        <v>126.21599999999999</v>
      </c>
      <c r="AO7658">
        <v>2716.56</v>
      </c>
      <c r="AP7658" t="s">
        <v>7439</v>
      </c>
    </row>
    <row r="7659" spans="1:42">
      <c r="A7659" t="s">
        <v>7368</v>
      </c>
      <c r="B7659" t="s">
        <v>54</v>
      </c>
      <c r="C7659" t="s">
        <v>7369</v>
      </c>
      <c r="D7659" t="s">
        <v>409</v>
      </c>
      <c r="E7659" t="s">
        <v>3837</v>
      </c>
      <c r="F7659" t="s">
        <v>7370</v>
      </c>
      <c r="G7659" t="s">
        <v>47</v>
      </c>
      <c r="H7659">
        <v>75</v>
      </c>
      <c r="I7659" t="s">
        <v>63</v>
      </c>
      <c r="J7659" t="s">
        <v>61</v>
      </c>
      <c r="K7659">
        <v>19</v>
      </c>
      <c r="L7659">
        <v>2</v>
      </c>
      <c r="M7659" t="s">
        <v>84</v>
      </c>
      <c r="N7659" t="s">
        <v>1215</v>
      </c>
      <c r="O7659">
        <v>0.92300000000000004</v>
      </c>
      <c r="P7659" t="s">
        <v>282</v>
      </c>
      <c r="R7659" t="s">
        <v>116</v>
      </c>
      <c r="S7659" t="s">
        <v>42</v>
      </c>
      <c r="T7659">
        <v>1</v>
      </c>
      <c r="U7659">
        <v>0</v>
      </c>
      <c r="V7659">
        <v>1</v>
      </c>
      <c r="W7659">
        <v>0</v>
      </c>
      <c r="X7659">
        <v>0</v>
      </c>
      <c r="Y7659">
        <v>0</v>
      </c>
      <c r="Z7659">
        <v>5</v>
      </c>
      <c r="AA7659">
        <v>89.2</v>
      </c>
      <c r="AB7659">
        <v>81.7</v>
      </c>
      <c r="AC7659">
        <v>3.59</v>
      </c>
      <c r="AD7659">
        <v>1.64</v>
      </c>
      <c r="AE7659">
        <v>-5.8000000000000003E-2</v>
      </c>
      <c r="AF7659">
        <v>3.4649999999999999</v>
      </c>
      <c r="AG7659">
        <v>2.6059999999999999</v>
      </c>
      <c r="AH7659">
        <v>5.5380000000000003</v>
      </c>
      <c r="AI7659">
        <v>10.53</v>
      </c>
      <c r="AJ7659">
        <v>6.36</v>
      </c>
      <c r="AK7659">
        <v>23.8</v>
      </c>
      <c r="AL7659">
        <v>-36.5</v>
      </c>
      <c r="AM7659">
        <v>6.3</v>
      </c>
      <c r="AN7659">
        <v>121.31100000000001</v>
      </c>
      <c r="AO7659">
        <v>2354.69</v>
      </c>
      <c r="AP7659" t="s">
        <v>7442</v>
      </c>
    </row>
    <row r="7660" spans="1:42">
      <c r="A7660" t="s">
        <v>7368</v>
      </c>
      <c r="B7660" t="s">
        <v>54</v>
      </c>
      <c r="C7660" t="s">
        <v>7369</v>
      </c>
      <c r="D7660" t="s">
        <v>409</v>
      </c>
      <c r="E7660" t="s">
        <v>3837</v>
      </c>
      <c r="F7660" t="s">
        <v>7370</v>
      </c>
      <c r="G7660" t="s">
        <v>47</v>
      </c>
      <c r="H7660">
        <v>76</v>
      </c>
      <c r="I7660" t="s">
        <v>56</v>
      </c>
      <c r="J7660" t="s">
        <v>57</v>
      </c>
      <c r="K7660">
        <v>19</v>
      </c>
      <c r="L7660">
        <v>3</v>
      </c>
      <c r="M7660" t="s">
        <v>84</v>
      </c>
      <c r="N7660" t="s">
        <v>1215</v>
      </c>
      <c r="O7660">
        <v>0.878</v>
      </c>
      <c r="P7660" t="s">
        <v>282</v>
      </c>
      <c r="R7660" t="s">
        <v>116</v>
      </c>
      <c r="S7660" t="s">
        <v>42</v>
      </c>
      <c r="T7660">
        <v>1</v>
      </c>
      <c r="U7660">
        <v>1</v>
      </c>
      <c r="V7660">
        <v>1</v>
      </c>
      <c r="W7660">
        <v>0</v>
      </c>
      <c r="X7660">
        <v>0</v>
      </c>
      <c r="Y7660">
        <v>0</v>
      </c>
      <c r="Z7660">
        <v>5</v>
      </c>
      <c r="AA7660">
        <v>86.1</v>
      </c>
      <c r="AB7660">
        <v>79.3</v>
      </c>
      <c r="AC7660">
        <v>3.67</v>
      </c>
      <c r="AD7660">
        <v>1.72</v>
      </c>
      <c r="AE7660">
        <v>-1.1100000000000001</v>
      </c>
      <c r="AF7660">
        <v>1.778</v>
      </c>
      <c r="AG7660">
        <v>2.5259999999999998</v>
      </c>
      <c r="AH7660">
        <v>5.452</v>
      </c>
      <c r="AI7660">
        <v>3.28</v>
      </c>
      <c r="AJ7660">
        <v>8.7799999999999994</v>
      </c>
      <c r="AK7660">
        <v>23.8</v>
      </c>
      <c r="AL7660">
        <v>-9.6999999999999993</v>
      </c>
      <c r="AM7660">
        <v>4.9000000000000004</v>
      </c>
      <c r="AN7660">
        <v>159.584</v>
      </c>
      <c r="AO7660">
        <v>1736.8</v>
      </c>
      <c r="AP7660" t="s">
        <v>7443</v>
      </c>
    </row>
    <row r="7661" spans="1:42">
      <c r="A7661" t="s">
        <v>7368</v>
      </c>
      <c r="B7661" t="s">
        <v>54</v>
      </c>
      <c r="C7661" t="s">
        <v>7369</v>
      </c>
      <c r="D7661" t="s">
        <v>409</v>
      </c>
      <c r="E7661" t="s">
        <v>3837</v>
      </c>
      <c r="F7661" t="s">
        <v>7370</v>
      </c>
      <c r="G7661" t="s">
        <v>47</v>
      </c>
      <c r="H7661">
        <v>78</v>
      </c>
      <c r="I7661" t="s">
        <v>63</v>
      </c>
      <c r="J7661" t="s">
        <v>61</v>
      </c>
      <c r="K7661">
        <v>19</v>
      </c>
      <c r="L7661">
        <v>5</v>
      </c>
      <c r="M7661" t="s">
        <v>84</v>
      </c>
      <c r="N7661" t="s">
        <v>1215</v>
      </c>
      <c r="O7661">
        <v>0.85899999999999999</v>
      </c>
      <c r="P7661" t="s">
        <v>282</v>
      </c>
      <c r="R7661" t="s">
        <v>116</v>
      </c>
      <c r="S7661" t="s">
        <v>42</v>
      </c>
      <c r="T7661">
        <v>3</v>
      </c>
      <c r="U7661">
        <v>1</v>
      </c>
      <c r="V7661">
        <v>1</v>
      </c>
      <c r="W7661">
        <v>0</v>
      </c>
      <c r="X7661">
        <v>0</v>
      </c>
      <c r="Y7661">
        <v>0</v>
      </c>
      <c r="Z7661">
        <v>5</v>
      </c>
      <c r="AA7661">
        <v>85.8</v>
      </c>
      <c r="AB7661">
        <v>79.400000000000006</v>
      </c>
      <c r="AC7661">
        <v>3.59</v>
      </c>
      <c r="AD7661">
        <v>1.72</v>
      </c>
      <c r="AE7661">
        <v>-0.25800000000000001</v>
      </c>
      <c r="AF7661">
        <v>2.476</v>
      </c>
      <c r="AG7661">
        <v>2.5019999999999998</v>
      </c>
      <c r="AH7661">
        <v>5.4809999999999999</v>
      </c>
      <c r="AI7661">
        <v>5.48</v>
      </c>
      <c r="AJ7661">
        <v>6.4</v>
      </c>
      <c r="AK7661">
        <v>23.8</v>
      </c>
      <c r="AL7661">
        <v>-17.8</v>
      </c>
      <c r="AM7661">
        <v>6</v>
      </c>
      <c r="AN7661">
        <v>139.595</v>
      </c>
      <c r="AO7661">
        <v>1568.54</v>
      </c>
      <c r="AP7661" t="s">
        <v>7445</v>
      </c>
    </row>
    <row r="7662" spans="1:42">
      <c r="A7662" t="s">
        <v>7368</v>
      </c>
      <c r="B7662" t="s">
        <v>54</v>
      </c>
      <c r="C7662" t="s">
        <v>7369</v>
      </c>
      <c r="D7662" t="s">
        <v>409</v>
      </c>
      <c r="E7662" t="s">
        <v>3837</v>
      </c>
      <c r="F7662" t="s">
        <v>7370</v>
      </c>
      <c r="G7662" t="s">
        <v>47</v>
      </c>
      <c r="H7662">
        <v>79</v>
      </c>
      <c r="I7662" t="s">
        <v>60</v>
      </c>
      <c r="J7662" t="s">
        <v>61</v>
      </c>
      <c r="K7662">
        <v>19</v>
      </c>
      <c r="L7662">
        <v>6</v>
      </c>
      <c r="M7662" t="s">
        <v>84</v>
      </c>
      <c r="N7662" t="s">
        <v>1215</v>
      </c>
      <c r="O7662">
        <v>0.92600000000000005</v>
      </c>
      <c r="P7662" t="s">
        <v>282</v>
      </c>
      <c r="R7662" t="s">
        <v>116</v>
      </c>
      <c r="S7662" t="s">
        <v>42</v>
      </c>
      <c r="T7662">
        <v>3</v>
      </c>
      <c r="U7662">
        <v>2</v>
      </c>
      <c r="V7662">
        <v>1</v>
      </c>
      <c r="W7662">
        <v>0</v>
      </c>
      <c r="X7662">
        <v>0</v>
      </c>
      <c r="Y7662">
        <v>0</v>
      </c>
      <c r="Z7662">
        <v>5</v>
      </c>
      <c r="AA7662">
        <v>89.9</v>
      </c>
      <c r="AB7662">
        <v>83.1</v>
      </c>
      <c r="AC7662">
        <v>3.66</v>
      </c>
      <c r="AD7662">
        <v>1.76</v>
      </c>
      <c r="AE7662">
        <v>-0.81699999999999995</v>
      </c>
      <c r="AF7662">
        <v>2.0489999999999999</v>
      </c>
      <c r="AG7662">
        <v>2.5880000000000001</v>
      </c>
      <c r="AH7662">
        <v>5.375</v>
      </c>
      <c r="AI7662">
        <v>13.07</v>
      </c>
      <c r="AJ7662">
        <v>7.28</v>
      </c>
      <c r="AK7662">
        <v>23.8</v>
      </c>
      <c r="AL7662">
        <v>-45.1</v>
      </c>
      <c r="AM7662">
        <v>6.6</v>
      </c>
      <c r="AN7662">
        <v>119.24</v>
      </c>
      <c r="AO7662">
        <v>2905.42</v>
      </c>
      <c r="AP7662" t="s">
        <v>7446</v>
      </c>
    </row>
    <row r="7663" spans="1:42">
      <c r="A7663" t="s">
        <v>7368</v>
      </c>
      <c r="B7663" t="s">
        <v>54</v>
      </c>
      <c r="C7663" t="s">
        <v>7369</v>
      </c>
      <c r="D7663" t="s">
        <v>409</v>
      </c>
      <c r="E7663" t="s">
        <v>3837</v>
      </c>
      <c r="F7663" t="s">
        <v>7370</v>
      </c>
      <c r="G7663" t="s">
        <v>47</v>
      </c>
      <c r="H7663">
        <v>80</v>
      </c>
      <c r="I7663" t="s">
        <v>60</v>
      </c>
      <c r="J7663" t="s">
        <v>61</v>
      </c>
      <c r="K7663">
        <v>19</v>
      </c>
      <c r="L7663">
        <v>7</v>
      </c>
      <c r="M7663" t="s">
        <v>84</v>
      </c>
      <c r="N7663" t="s">
        <v>1215</v>
      </c>
      <c r="O7663">
        <v>0.93</v>
      </c>
      <c r="P7663" t="s">
        <v>282</v>
      </c>
      <c r="R7663" t="s">
        <v>116</v>
      </c>
      <c r="S7663" t="s">
        <v>42</v>
      </c>
      <c r="T7663">
        <v>3</v>
      </c>
      <c r="U7663">
        <v>2</v>
      </c>
      <c r="V7663">
        <v>1</v>
      </c>
      <c r="W7663">
        <v>0</v>
      </c>
      <c r="X7663">
        <v>0</v>
      </c>
      <c r="Y7663">
        <v>0</v>
      </c>
      <c r="Z7663">
        <v>5</v>
      </c>
      <c r="AA7663">
        <v>90.2</v>
      </c>
      <c r="AB7663">
        <v>82.9</v>
      </c>
      <c r="AC7663">
        <v>3.66</v>
      </c>
      <c r="AD7663">
        <v>1.76</v>
      </c>
      <c r="AE7663">
        <v>5.6000000000000001E-2</v>
      </c>
      <c r="AF7663">
        <v>3.2109999999999999</v>
      </c>
      <c r="AG7663">
        <v>2.6339999999999999</v>
      </c>
      <c r="AH7663">
        <v>5.4240000000000004</v>
      </c>
      <c r="AI7663">
        <v>10.67</v>
      </c>
      <c r="AJ7663">
        <v>10.17</v>
      </c>
      <c r="AK7663">
        <v>23.8</v>
      </c>
      <c r="AL7663">
        <v>-48.3</v>
      </c>
      <c r="AM7663">
        <v>5.0999999999999996</v>
      </c>
      <c r="AN7663">
        <v>133.74100000000001</v>
      </c>
      <c r="AO7663">
        <v>2862.69</v>
      </c>
      <c r="AP7663" t="s">
        <v>7447</v>
      </c>
    </row>
    <row r="7664" spans="1:42">
      <c r="A7664" t="s">
        <v>7368</v>
      </c>
      <c r="B7664" t="s">
        <v>54</v>
      </c>
      <c r="C7664" t="s">
        <v>7369</v>
      </c>
      <c r="D7664" t="s">
        <v>409</v>
      </c>
      <c r="E7664" t="s">
        <v>3837</v>
      </c>
      <c r="F7664" t="s">
        <v>7370</v>
      </c>
      <c r="G7664" t="s">
        <v>47</v>
      </c>
      <c r="H7664">
        <v>81</v>
      </c>
      <c r="I7664" t="s">
        <v>60</v>
      </c>
      <c r="J7664" t="s">
        <v>61</v>
      </c>
      <c r="K7664">
        <v>19</v>
      </c>
      <c r="L7664">
        <v>8</v>
      </c>
      <c r="M7664" t="s">
        <v>84</v>
      </c>
      <c r="N7664" t="s">
        <v>1215</v>
      </c>
      <c r="O7664">
        <v>0.91400000000000003</v>
      </c>
      <c r="P7664" t="s">
        <v>282</v>
      </c>
      <c r="R7664" t="s">
        <v>116</v>
      </c>
      <c r="S7664" t="s">
        <v>42</v>
      </c>
      <c r="T7664">
        <v>3</v>
      </c>
      <c r="U7664">
        <v>2</v>
      </c>
      <c r="V7664">
        <v>1</v>
      </c>
      <c r="W7664">
        <v>0</v>
      </c>
      <c r="X7664">
        <v>0</v>
      </c>
      <c r="Y7664">
        <v>0</v>
      </c>
      <c r="Z7664">
        <v>5</v>
      </c>
      <c r="AA7664">
        <v>88.2</v>
      </c>
      <c r="AB7664">
        <v>81.8</v>
      </c>
      <c r="AC7664">
        <v>3.66</v>
      </c>
      <c r="AD7664">
        <v>1.76</v>
      </c>
      <c r="AE7664">
        <v>-6.0999999999999999E-2</v>
      </c>
      <c r="AF7664">
        <v>1.9530000000000001</v>
      </c>
      <c r="AG7664">
        <v>2.7429999999999999</v>
      </c>
      <c r="AH7664">
        <v>5.3140000000000001</v>
      </c>
      <c r="AI7664">
        <v>9.14</v>
      </c>
      <c r="AJ7664">
        <v>7.02</v>
      </c>
      <c r="AK7664">
        <v>23.8</v>
      </c>
      <c r="AL7664">
        <v>-33</v>
      </c>
      <c r="AM7664">
        <v>6</v>
      </c>
      <c r="AN7664">
        <v>127.699</v>
      </c>
      <c r="AO7664">
        <v>2207.14</v>
      </c>
      <c r="AP7664" t="s">
        <v>7448</v>
      </c>
    </row>
    <row r="7665" spans="1:42">
      <c r="A7665" t="s">
        <v>7368</v>
      </c>
      <c r="B7665" t="s">
        <v>54</v>
      </c>
      <c r="C7665" t="s">
        <v>7369</v>
      </c>
      <c r="D7665" t="s">
        <v>409</v>
      </c>
      <c r="E7665" t="s">
        <v>3837</v>
      </c>
      <c r="F7665" t="s">
        <v>7370</v>
      </c>
      <c r="G7665" t="s">
        <v>47</v>
      </c>
      <c r="H7665">
        <v>83</v>
      </c>
      <c r="I7665" t="s">
        <v>63</v>
      </c>
      <c r="J7665" t="s">
        <v>61</v>
      </c>
      <c r="K7665">
        <v>20</v>
      </c>
      <c r="L7665">
        <v>1</v>
      </c>
      <c r="M7665" t="s">
        <v>84</v>
      </c>
      <c r="N7665" t="s">
        <v>1215</v>
      </c>
      <c r="O7665">
        <v>0.79900000000000004</v>
      </c>
      <c r="P7665" t="s">
        <v>74</v>
      </c>
      <c r="R7665" t="s">
        <v>2780</v>
      </c>
      <c r="S7665" t="s">
        <v>42</v>
      </c>
      <c r="T7665">
        <v>0</v>
      </c>
      <c r="U7665">
        <v>0</v>
      </c>
      <c r="V7665">
        <v>1</v>
      </c>
      <c r="W7665">
        <v>1</v>
      </c>
      <c r="X7665">
        <v>0</v>
      </c>
      <c r="Y7665">
        <v>0</v>
      </c>
      <c r="Z7665">
        <v>5</v>
      </c>
      <c r="AA7665">
        <v>84.8</v>
      </c>
      <c r="AB7665">
        <v>78.099999999999994</v>
      </c>
      <c r="AC7665">
        <v>3.54</v>
      </c>
      <c r="AD7665">
        <v>1.72</v>
      </c>
      <c r="AE7665">
        <v>-0.84099999999999997</v>
      </c>
      <c r="AF7665">
        <v>1.9650000000000001</v>
      </c>
      <c r="AG7665">
        <v>2.444</v>
      </c>
      <c r="AH7665">
        <v>5.391</v>
      </c>
      <c r="AI7665">
        <v>6.57</v>
      </c>
      <c r="AJ7665">
        <v>5.73</v>
      </c>
      <c r="AK7665">
        <v>23.8</v>
      </c>
      <c r="AL7665">
        <v>-19.100000000000001</v>
      </c>
      <c r="AM7665">
        <v>6.6</v>
      </c>
      <c r="AN7665">
        <v>131.32499999999999</v>
      </c>
      <c r="AO7665">
        <v>1590.66</v>
      </c>
      <c r="AP7665" t="s">
        <v>7450</v>
      </c>
    </row>
    <row r="7666" spans="1:42">
      <c r="A7666" t="s">
        <v>7368</v>
      </c>
      <c r="B7666" t="s">
        <v>54</v>
      </c>
      <c r="C7666" t="s">
        <v>7369</v>
      </c>
      <c r="D7666" t="s">
        <v>409</v>
      </c>
      <c r="E7666" t="s">
        <v>3837</v>
      </c>
      <c r="F7666" t="s">
        <v>7370</v>
      </c>
      <c r="G7666" t="s">
        <v>47</v>
      </c>
      <c r="H7666">
        <v>84</v>
      </c>
      <c r="I7666" t="s">
        <v>48</v>
      </c>
      <c r="J7666" t="s">
        <v>49</v>
      </c>
      <c r="K7666">
        <v>20</v>
      </c>
      <c r="L7666">
        <v>2</v>
      </c>
      <c r="M7666" t="s">
        <v>84</v>
      </c>
      <c r="N7666" t="s">
        <v>1215</v>
      </c>
      <c r="O7666">
        <v>0.92400000000000004</v>
      </c>
      <c r="P7666" t="s">
        <v>74</v>
      </c>
      <c r="Q7666" t="s">
        <v>85</v>
      </c>
      <c r="R7666" t="s">
        <v>2780</v>
      </c>
      <c r="S7666" t="s">
        <v>42</v>
      </c>
      <c r="T7666">
        <v>0</v>
      </c>
      <c r="U7666">
        <v>1</v>
      </c>
      <c r="V7666">
        <v>1</v>
      </c>
      <c r="W7666">
        <v>1</v>
      </c>
      <c r="X7666">
        <v>0</v>
      </c>
      <c r="Y7666">
        <v>0</v>
      </c>
      <c r="Z7666">
        <v>5</v>
      </c>
      <c r="AA7666">
        <v>89.3</v>
      </c>
      <c r="AB7666">
        <v>81.5</v>
      </c>
      <c r="AC7666">
        <v>3.72</v>
      </c>
      <c r="AD7666">
        <v>1.89</v>
      </c>
      <c r="AE7666">
        <v>-0.85499999999999998</v>
      </c>
      <c r="AF7666">
        <v>2.637</v>
      </c>
      <c r="AG7666">
        <v>2.5289999999999999</v>
      </c>
      <c r="AH7666">
        <v>5.4050000000000002</v>
      </c>
      <c r="AI7666">
        <v>11.15</v>
      </c>
      <c r="AJ7666">
        <v>6.79</v>
      </c>
      <c r="AK7666">
        <v>23.7</v>
      </c>
      <c r="AL7666">
        <v>-37.6</v>
      </c>
      <c r="AM7666">
        <v>6.4</v>
      </c>
      <c r="AN7666">
        <v>121.512</v>
      </c>
      <c r="AO7666">
        <v>2486.12</v>
      </c>
      <c r="AP7666" t="s">
        <v>7451</v>
      </c>
    </row>
    <row r="7667" spans="1:42">
      <c r="A7667" t="s">
        <v>7368</v>
      </c>
      <c r="B7667" t="s">
        <v>54</v>
      </c>
      <c r="C7667" t="s">
        <v>7369</v>
      </c>
      <c r="D7667" t="s">
        <v>409</v>
      </c>
      <c r="E7667" t="s">
        <v>3837</v>
      </c>
      <c r="F7667" t="s">
        <v>7370</v>
      </c>
      <c r="G7667" t="s">
        <v>47</v>
      </c>
      <c r="H7667">
        <v>85</v>
      </c>
      <c r="I7667" t="s">
        <v>63</v>
      </c>
      <c r="J7667" t="s">
        <v>61</v>
      </c>
      <c r="K7667">
        <v>21</v>
      </c>
      <c r="L7667">
        <v>1</v>
      </c>
      <c r="M7667" t="s">
        <v>84</v>
      </c>
      <c r="N7667" t="s">
        <v>1215</v>
      </c>
      <c r="O7667">
        <v>0.76</v>
      </c>
      <c r="P7667" t="s">
        <v>71</v>
      </c>
      <c r="R7667" t="s">
        <v>97</v>
      </c>
      <c r="S7667" t="s">
        <v>42</v>
      </c>
      <c r="T7667">
        <v>0</v>
      </c>
      <c r="U7667">
        <v>0</v>
      </c>
      <c r="V7667">
        <v>2</v>
      </c>
      <c r="W7667">
        <v>0</v>
      </c>
      <c r="X7667">
        <v>1</v>
      </c>
      <c r="Y7667">
        <v>0</v>
      </c>
      <c r="Z7667">
        <v>5</v>
      </c>
      <c r="AA7667">
        <v>84.7</v>
      </c>
      <c r="AB7667">
        <v>78.3</v>
      </c>
      <c r="AC7667">
        <v>3.5</v>
      </c>
      <c r="AD7667">
        <v>1.72</v>
      </c>
      <c r="AE7667">
        <v>-8.0000000000000002E-3</v>
      </c>
      <c r="AF7667">
        <v>1.8919999999999999</v>
      </c>
      <c r="AG7667">
        <v>2.681</v>
      </c>
      <c r="AH7667">
        <v>5.3109999999999999</v>
      </c>
      <c r="AI7667">
        <v>5.01</v>
      </c>
      <c r="AJ7667">
        <v>4.71</v>
      </c>
      <c r="AK7667">
        <v>23.8</v>
      </c>
      <c r="AL7667">
        <v>-13.9</v>
      </c>
      <c r="AM7667">
        <v>6.8</v>
      </c>
      <c r="AN7667">
        <v>133.548</v>
      </c>
      <c r="AO7667">
        <v>1260.44</v>
      </c>
      <c r="AP7667" t="s">
        <v>7452</v>
      </c>
    </row>
    <row r="7668" spans="1:42">
      <c r="A7668" t="s">
        <v>7368</v>
      </c>
      <c r="B7668" t="s">
        <v>54</v>
      </c>
      <c r="C7668" t="s">
        <v>7369</v>
      </c>
      <c r="D7668" t="s">
        <v>409</v>
      </c>
      <c r="E7668" t="s">
        <v>3837</v>
      </c>
      <c r="F7668" t="s">
        <v>7370</v>
      </c>
      <c r="G7668" t="s">
        <v>47</v>
      </c>
      <c r="H7668">
        <v>86</v>
      </c>
      <c r="I7668" t="s">
        <v>63</v>
      </c>
      <c r="J7668" t="s">
        <v>61</v>
      </c>
      <c r="K7668">
        <v>21</v>
      </c>
      <c r="L7668">
        <v>2</v>
      </c>
      <c r="M7668" t="s">
        <v>84</v>
      </c>
      <c r="N7668" t="s">
        <v>1215</v>
      </c>
      <c r="O7668">
        <v>0.92700000000000005</v>
      </c>
      <c r="P7668" t="s">
        <v>71</v>
      </c>
      <c r="R7668" t="s">
        <v>97</v>
      </c>
      <c r="S7668" t="s">
        <v>42</v>
      </c>
      <c r="T7668">
        <v>0</v>
      </c>
      <c r="U7668">
        <v>1</v>
      </c>
      <c r="V7668">
        <v>2</v>
      </c>
      <c r="W7668">
        <v>0</v>
      </c>
      <c r="X7668">
        <v>1</v>
      </c>
      <c r="Y7668">
        <v>0</v>
      </c>
      <c r="Z7668">
        <v>5</v>
      </c>
      <c r="AA7668">
        <v>90</v>
      </c>
      <c r="AB7668">
        <v>82.2</v>
      </c>
      <c r="AC7668">
        <v>3.67</v>
      </c>
      <c r="AD7668">
        <v>1.84</v>
      </c>
      <c r="AE7668">
        <v>-0.73899999999999999</v>
      </c>
      <c r="AF7668">
        <v>2.1219999999999999</v>
      </c>
      <c r="AG7668">
        <v>2.58</v>
      </c>
      <c r="AH7668">
        <v>5.2889999999999997</v>
      </c>
      <c r="AI7668">
        <v>10.81</v>
      </c>
      <c r="AJ7668">
        <v>7.41</v>
      </c>
      <c r="AK7668">
        <v>23.7</v>
      </c>
      <c r="AL7668">
        <v>-38.4</v>
      </c>
      <c r="AM7668">
        <v>6.1</v>
      </c>
      <c r="AN7668">
        <v>124.59699999999999</v>
      </c>
      <c r="AO7668">
        <v>2515.9</v>
      </c>
      <c r="AP7668" t="s">
        <v>7453</v>
      </c>
    </row>
    <row r="7669" spans="1:42">
      <c r="A7669" t="s">
        <v>7368</v>
      </c>
      <c r="B7669" t="s">
        <v>54</v>
      </c>
      <c r="C7669" t="s">
        <v>7369</v>
      </c>
      <c r="D7669" t="s">
        <v>409</v>
      </c>
      <c r="E7669" t="s">
        <v>3837</v>
      </c>
      <c r="F7669" t="s">
        <v>7370</v>
      </c>
      <c r="G7669" t="s">
        <v>47</v>
      </c>
      <c r="H7669">
        <v>87</v>
      </c>
      <c r="I7669" t="s">
        <v>60</v>
      </c>
      <c r="J7669" t="s">
        <v>61</v>
      </c>
      <c r="K7669">
        <v>21</v>
      </c>
      <c r="L7669">
        <v>3</v>
      </c>
      <c r="M7669" t="s">
        <v>84</v>
      </c>
      <c r="N7669" t="s">
        <v>1215</v>
      </c>
      <c r="O7669">
        <v>0.93100000000000005</v>
      </c>
      <c r="P7669" t="s">
        <v>71</v>
      </c>
      <c r="R7669" t="s">
        <v>97</v>
      </c>
      <c r="S7669" t="s">
        <v>42</v>
      </c>
      <c r="T7669">
        <v>0</v>
      </c>
      <c r="U7669">
        <v>2</v>
      </c>
      <c r="V7669">
        <v>2</v>
      </c>
      <c r="W7669">
        <v>0</v>
      </c>
      <c r="X7669">
        <v>1</v>
      </c>
      <c r="Y7669">
        <v>0</v>
      </c>
      <c r="Z7669">
        <v>5</v>
      </c>
      <c r="AA7669">
        <v>91</v>
      </c>
      <c r="AB7669">
        <v>83.1</v>
      </c>
      <c r="AC7669">
        <v>3.7</v>
      </c>
      <c r="AD7669">
        <v>1.88</v>
      </c>
      <c r="AE7669">
        <v>-0.17799999999999999</v>
      </c>
      <c r="AF7669">
        <v>3.0910000000000002</v>
      </c>
      <c r="AG7669">
        <v>2.766</v>
      </c>
      <c r="AH7669">
        <v>5.3339999999999996</v>
      </c>
      <c r="AI7669">
        <v>14.68</v>
      </c>
      <c r="AJ7669">
        <v>8.32</v>
      </c>
      <c r="AK7669">
        <v>23.7</v>
      </c>
      <c r="AL7669">
        <v>-52.5</v>
      </c>
      <c r="AM7669">
        <v>6.7</v>
      </c>
      <c r="AN7669">
        <v>119.664</v>
      </c>
      <c r="AO7669">
        <v>3281.95</v>
      </c>
      <c r="AP7669" t="s">
        <v>7454</v>
      </c>
    </row>
    <row r="7670" spans="1:42">
      <c r="A7670" t="s">
        <v>7368</v>
      </c>
      <c r="B7670" t="s">
        <v>54</v>
      </c>
      <c r="C7670" t="s">
        <v>7369</v>
      </c>
      <c r="D7670" t="s">
        <v>409</v>
      </c>
      <c r="E7670" t="s">
        <v>3837</v>
      </c>
      <c r="F7670" t="s">
        <v>7370</v>
      </c>
      <c r="G7670" t="s">
        <v>47</v>
      </c>
      <c r="H7670">
        <v>89</v>
      </c>
      <c r="I7670" t="s">
        <v>69</v>
      </c>
      <c r="J7670" t="s">
        <v>61</v>
      </c>
      <c r="K7670">
        <v>21</v>
      </c>
      <c r="L7670">
        <v>5</v>
      </c>
      <c r="M7670" t="s">
        <v>84</v>
      </c>
      <c r="N7670" t="s">
        <v>1215</v>
      </c>
      <c r="O7670">
        <v>0.87</v>
      </c>
      <c r="P7670" t="s">
        <v>71</v>
      </c>
      <c r="R7670" t="s">
        <v>97</v>
      </c>
      <c r="S7670" t="s">
        <v>42</v>
      </c>
      <c r="T7670">
        <v>1</v>
      </c>
      <c r="U7670">
        <v>2</v>
      </c>
      <c r="V7670">
        <v>2</v>
      </c>
      <c r="W7670">
        <v>0</v>
      </c>
      <c r="X7670">
        <v>1</v>
      </c>
      <c r="Y7670">
        <v>0</v>
      </c>
      <c r="Z7670">
        <v>5</v>
      </c>
      <c r="AA7670">
        <v>85.7</v>
      </c>
      <c r="AB7670">
        <v>79.900000000000006</v>
      </c>
      <c r="AC7670">
        <v>3.7</v>
      </c>
      <c r="AD7670">
        <v>1.88</v>
      </c>
      <c r="AE7670">
        <v>0.27700000000000002</v>
      </c>
      <c r="AF7670">
        <v>2.512</v>
      </c>
      <c r="AG7670">
        <v>2.72</v>
      </c>
      <c r="AH7670">
        <v>5.4119999999999999</v>
      </c>
      <c r="AI7670">
        <v>9.08</v>
      </c>
      <c r="AJ7670">
        <v>7.83</v>
      </c>
      <c r="AK7670">
        <v>23.9</v>
      </c>
      <c r="AL7670">
        <v>-33.4</v>
      </c>
      <c r="AM7670">
        <v>6</v>
      </c>
      <c r="AN7670">
        <v>130.93</v>
      </c>
      <c r="AO7670">
        <v>2247.7199999999998</v>
      </c>
      <c r="AP7670" t="s">
        <v>7456</v>
      </c>
    </row>
    <row r="7671" spans="1:42">
      <c r="A7671" t="s">
        <v>7368</v>
      </c>
      <c r="B7671" t="s">
        <v>54</v>
      </c>
      <c r="C7671" t="s">
        <v>7369</v>
      </c>
      <c r="D7671" t="s">
        <v>409</v>
      </c>
      <c r="E7671" t="s">
        <v>3837</v>
      </c>
      <c r="F7671" t="s">
        <v>7370</v>
      </c>
      <c r="G7671" t="s">
        <v>47</v>
      </c>
      <c r="H7671">
        <v>90</v>
      </c>
      <c r="I7671" t="s">
        <v>131</v>
      </c>
      <c r="J7671" t="s">
        <v>49</v>
      </c>
      <c r="K7671">
        <v>22</v>
      </c>
      <c r="L7671">
        <v>1</v>
      </c>
      <c r="M7671" t="s">
        <v>84</v>
      </c>
      <c r="N7671" t="s">
        <v>1215</v>
      </c>
      <c r="O7671">
        <v>0.91400000000000003</v>
      </c>
      <c r="P7671" t="s">
        <v>96</v>
      </c>
      <c r="Q7671" t="s">
        <v>52</v>
      </c>
      <c r="R7671" t="s">
        <v>78</v>
      </c>
      <c r="S7671" t="s">
        <v>54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6</v>
      </c>
      <c r="AA7671">
        <v>88.2</v>
      </c>
      <c r="AB7671">
        <v>81.3</v>
      </c>
      <c r="AC7671">
        <v>3.36</v>
      </c>
      <c r="AD7671">
        <v>1.71</v>
      </c>
      <c r="AE7671">
        <v>0.10199999999999999</v>
      </c>
      <c r="AF7671">
        <v>2.1989999999999998</v>
      </c>
      <c r="AG7671">
        <v>2.6139999999999999</v>
      </c>
      <c r="AH7671">
        <v>5.4050000000000002</v>
      </c>
      <c r="AI7671">
        <v>9.32</v>
      </c>
      <c r="AJ7671">
        <v>6.41</v>
      </c>
      <c r="AK7671">
        <v>23.8</v>
      </c>
      <c r="AL7671">
        <v>-32</v>
      </c>
      <c r="AM7671">
        <v>6.3</v>
      </c>
      <c r="AN7671">
        <v>124.688</v>
      </c>
      <c r="AO7671">
        <v>2149.4699999999998</v>
      </c>
      <c r="AP7671" t="s">
        <v>7457</v>
      </c>
    </row>
    <row r="7672" spans="1:42">
      <c r="A7672" t="s">
        <v>7368</v>
      </c>
      <c r="B7672" t="s">
        <v>54</v>
      </c>
      <c r="C7672" t="s">
        <v>7369</v>
      </c>
      <c r="D7672" t="s">
        <v>409</v>
      </c>
      <c r="E7672" t="s">
        <v>3837</v>
      </c>
      <c r="F7672" t="s">
        <v>7370</v>
      </c>
      <c r="G7672" t="s">
        <v>47</v>
      </c>
      <c r="H7672">
        <v>92</v>
      </c>
      <c r="I7672" t="s">
        <v>48</v>
      </c>
      <c r="J7672" t="s">
        <v>49</v>
      </c>
      <c r="K7672">
        <v>23</v>
      </c>
      <c r="L7672">
        <v>2</v>
      </c>
      <c r="M7672" t="s">
        <v>84</v>
      </c>
      <c r="N7672" t="s">
        <v>1215</v>
      </c>
      <c r="O7672">
        <v>0.79600000000000004</v>
      </c>
      <c r="P7672" t="s">
        <v>74</v>
      </c>
      <c r="Q7672" t="s">
        <v>85</v>
      </c>
      <c r="R7672" t="s">
        <v>66</v>
      </c>
      <c r="S7672" t="s">
        <v>42</v>
      </c>
      <c r="T7672">
        <v>0</v>
      </c>
      <c r="U7672">
        <v>1</v>
      </c>
      <c r="V7672">
        <v>0</v>
      </c>
      <c r="W7672">
        <v>0</v>
      </c>
      <c r="X7672">
        <v>0</v>
      </c>
      <c r="Y7672">
        <v>0</v>
      </c>
      <c r="Z7672">
        <v>6</v>
      </c>
      <c r="AA7672">
        <v>85.2</v>
      </c>
      <c r="AB7672">
        <v>79.400000000000006</v>
      </c>
      <c r="AC7672">
        <v>2.82</v>
      </c>
      <c r="AD7672">
        <v>1.49</v>
      </c>
      <c r="AE7672">
        <v>-0.57599999999999996</v>
      </c>
      <c r="AF7672">
        <v>1.897</v>
      </c>
      <c r="AG7672">
        <v>2.8490000000000002</v>
      </c>
      <c r="AH7672">
        <v>5.423</v>
      </c>
      <c r="AI7672">
        <v>5.84</v>
      </c>
      <c r="AJ7672">
        <v>5.34</v>
      </c>
      <c r="AK7672">
        <v>23.9</v>
      </c>
      <c r="AL7672">
        <v>-17.2</v>
      </c>
      <c r="AM7672">
        <v>6.5</v>
      </c>
      <c r="AN7672">
        <v>132.684</v>
      </c>
      <c r="AO7672">
        <v>1469.87</v>
      </c>
      <c r="AP7672" t="s">
        <v>7459</v>
      </c>
    </row>
    <row r="7673" spans="1:42">
      <c r="A7673" t="s">
        <v>7368</v>
      </c>
      <c r="B7673" t="s">
        <v>54</v>
      </c>
      <c r="C7673" t="s">
        <v>7369</v>
      </c>
      <c r="D7673" t="s">
        <v>409</v>
      </c>
      <c r="E7673" t="s">
        <v>3837</v>
      </c>
      <c r="F7673" t="s">
        <v>7370</v>
      </c>
      <c r="G7673" t="s">
        <v>47</v>
      </c>
      <c r="H7673">
        <v>95</v>
      </c>
      <c r="I7673" t="s">
        <v>87</v>
      </c>
      <c r="J7673" t="s">
        <v>49</v>
      </c>
      <c r="K7673">
        <v>24</v>
      </c>
      <c r="L7673">
        <v>3</v>
      </c>
      <c r="M7673" t="s">
        <v>84</v>
      </c>
      <c r="N7673" t="s">
        <v>1215</v>
      </c>
      <c r="O7673">
        <v>0.82299999999999995</v>
      </c>
      <c r="P7673" t="s">
        <v>139</v>
      </c>
      <c r="Q7673" t="s">
        <v>125</v>
      </c>
      <c r="R7673" t="s">
        <v>75</v>
      </c>
      <c r="S7673" t="s">
        <v>42</v>
      </c>
      <c r="T7673">
        <v>1</v>
      </c>
      <c r="U7673">
        <v>1</v>
      </c>
      <c r="V7673">
        <v>1</v>
      </c>
      <c r="W7673">
        <v>0</v>
      </c>
      <c r="X7673">
        <v>0</v>
      </c>
      <c r="Y7673">
        <v>0</v>
      </c>
      <c r="Z7673">
        <v>6</v>
      </c>
      <c r="AA7673">
        <v>84.9</v>
      </c>
      <c r="AB7673">
        <v>78.900000000000006</v>
      </c>
      <c r="AC7673">
        <v>3.12</v>
      </c>
      <c r="AD7673">
        <v>1.62</v>
      </c>
      <c r="AE7673">
        <v>-0.625</v>
      </c>
      <c r="AF7673">
        <v>2.0680000000000001</v>
      </c>
      <c r="AG7673">
        <v>2.6960000000000002</v>
      </c>
      <c r="AH7673">
        <v>5.5</v>
      </c>
      <c r="AI7673">
        <v>5.56</v>
      </c>
      <c r="AJ7673">
        <v>7.64</v>
      </c>
      <c r="AK7673">
        <v>23.8</v>
      </c>
      <c r="AL7673">
        <v>-18.7</v>
      </c>
      <c r="AM7673">
        <v>5.7</v>
      </c>
      <c r="AN7673">
        <v>144.09700000000001</v>
      </c>
      <c r="AO7673">
        <v>1746.1</v>
      </c>
      <c r="AP7673" t="s">
        <v>7462</v>
      </c>
    </row>
    <row r="7674" spans="1:42">
      <c r="A7674" t="s">
        <v>7368</v>
      </c>
      <c r="B7674" t="s">
        <v>54</v>
      </c>
      <c r="C7674" t="s">
        <v>7369</v>
      </c>
      <c r="D7674" t="s">
        <v>409</v>
      </c>
      <c r="E7674" t="s">
        <v>3837</v>
      </c>
      <c r="F7674" t="s">
        <v>7370</v>
      </c>
      <c r="G7674" t="s">
        <v>47</v>
      </c>
      <c r="H7674">
        <v>96</v>
      </c>
      <c r="I7674" t="s">
        <v>56</v>
      </c>
      <c r="J7674" t="s">
        <v>57</v>
      </c>
      <c r="K7674">
        <v>25</v>
      </c>
      <c r="L7674">
        <v>1</v>
      </c>
      <c r="M7674" t="s">
        <v>84</v>
      </c>
      <c r="N7674" t="s">
        <v>1215</v>
      </c>
      <c r="O7674">
        <v>0.92400000000000004</v>
      </c>
      <c r="P7674" t="s">
        <v>51</v>
      </c>
      <c r="R7674" t="s">
        <v>1230</v>
      </c>
      <c r="S7674" t="s">
        <v>42</v>
      </c>
      <c r="T7674">
        <v>0</v>
      </c>
      <c r="U7674">
        <v>0</v>
      </c>
      <c r="V7674">
        <v>1</v>
      </c>
      <c r="W7674">
        <v>0</v>
      </c>
      <c r="X7674">
        <v>1</v>
      </c>
      <c r="Y7674">
        <v>0</v>
      </c>
      <c r="Z7674">
        <v>6</v>
      </c>
      <c r="AA7674">
        <v>88.5</v>
      </c>
      <c r="AB7674">
        <v>81</v>
      </c>
      <c r="AC7674">
        <v>3.25</v>
      </c>
      <c r="AD7674">
        <v>1.51</v>
      </c>
      <c r="AE7674">
        <v>0.43099999999999999</v>
      </c>
      <c r="AF7674">
        <v>3.6429999999999998</v>
      </c>
      <c r="AG7674">
        <v>2.738</v>
      </c>
      <c r="AH7674">
        <v>5.4290000000000003</v>
      </c>
      <c r="AI7674">
        <v>9.48</v>
      </c>
      <c r="AJ7674">
        <v>9.66</v>
      </c>
      <c r="AK7674">
        <v>23.8</v>
      </c>
      <c r="AL7674">
        <v>-41.3</v>
      </c>
      <c r="AM7674">
        <v>5.0999999999999996</v>
      </c>
      <c r="AN7674">
        <v>135.679</v>
      </c>
      <c r="AO7674">
        <v>2572.06</v>
      </c>
      <c r="AP7674" t="s">
        <v>7463</v>
      </c>
    </row>
    <row r="7675" spans="1:42">
      <c r="A7675" t="s">
        <v>7368</v>
      </c>
      <c r="B7675" t="s">
        <v>54</v>
      </c>
      <c r="C7675" t="s">
        <v>7369</v>
      </c>
      <c r="D7675" t="s">
        <v>409</v>
      </c>
      <c r="E7675" t="s">
        <v>3837</v>
      </c>
      <c r="F7675" t="s">
        <v>7370</v>
      </c>
      <c r="G7675" t="s">
        <v>47</v>
      </c>
      <c r="H7675">
        <v>99</v>
      </c>
      <c r="I7675" t="s">
        <v>63</v>
      </c>
      <c r="J7675" t="s">
        <v>61</v>
      </c>
      <c r="K7675">
        <v>25</v>
      </c>
      <c r="L7675">
        <v>4</v>
      </c>
      <c r="M7675" t="s">
        <v>84</v>
      </c>
      <c r="N7675" t="s">
        <v>1215</v>
      </c>
      <c r="O7675">
        <v>0.91600000000000004</v>
      </c>
      <c r="P7675" t="s">
        <v>51</v>
      </c>
      <c r="R7675" t="s">
        <v>1230</v>
      </c>
      <c r="S7675" t="s">
        <v>42</v>
      </c>
      <c r="T7675">
        <v>3</v>
      </c>
      <c r="U7675">
        <v>0</v>
      </c>
      <c r="V7675">
        <v>1</v>
      </c>
      <c r="W7675">
        <v>0</v>
      </c>
      <c r="X7675">
        <v>1</v>
      </c>
      <c r="Y7675">
        <v>0</v>
      </c>
      <c r="Z7675">
        <v>6</v>
      </c>
      <c r="AA7675">
        <v>88.2</v>
      </c>
      <c r="AB7675">
        <v>81.8</v>
      </c>
      <c r="AC7675">
        <v>3.25</v>
      </c>
      <c r="AD7675">
        <v>1.43</v>
      </c>
      <c r="AE7675">
        <v>-0.372</v>
      </c>
      <c r="AF7675">
        <v>3.0859999999999999</v>
      </c>
      <c r="AG7675">
        <v>2.6179999999999999</v>
      </c>
      <c r="AH7675">
        <v>5.4980000000000002</v>
      </c>
      <c r="AI7675">
        <v>11.58</v>
      </c>
      <c r="AJ7675">
        <v>7.18</v>
      </c>
      <c r="AK7675">
        <v>23.8</v>
      </c>
      <c r="AL7675">
        <v>-40.9</v>
      </c>
      <c r="AM7675">
        <v>6.4</v>
      </c>
      <c r="AN7675">
        <v>121.944</v>
      </c>
      <c r="AO7675">
        <v>2611.75</v>
      </c>
      <c r="AP7675" t="s">
        <v>7466</v>
      </c>
    </row>
    <row r="7676" spans="1:42">
      <c r="A7676" t="s">
        <v>7368</v>
      </c>
      <c r="B7676" t="s">
        <v>54</v>
      </c>
      <c r="C7676" t="s">
        <v>7369</v>
      </c>
      <c r="D7676" t="s">
        <v>409</v>
      </c>
      <c r="E7676" t="s">
        <v>3837</v>
      </c>
      <c r="F7676" t="s">
        <v>7370</v>
      </c>
      <c r="G7676" t="s">
        <v>47</v>
      </c>
      <c r="H7676">
        <v>100</v>
      </c>
      <c r="I7676" t="s">
        <v>63</v>
      </c>
      <c r="J7676" t="s">
        <v>61</v>
      </c>
      <c r="K7676">
        <v>25</v>
      </c>
      <c r="L7676">
        <v>5</v>
      </c>
      <c r="M7676" t="s">
        <v>84</v>
      </c>
      <c r="N7676" t="s">
        <v>1215</v>
      </c>
      <c r="O7676">
        <v>0.91900000000000004</v>
      </c>
      <c r="P7676" t="s">
        <v>51</v>
      </c>
      <c r="R7676" t="s">
        <v>1230</v>
      </c>
      <c r="S7676" t="s">
        <v>42</v>
      </c>
      <c r="T7676">
        <v>3</v>
      </c>
      <c r="U7676">
        <v>1</v>
      </c>
      <c r="V7676">
        <v>1</v>
      </c>
      <c r="W7676">
        <v>0</v>
      </c>
      <c r="X7676">
        <v>1</v>
      </c>
      <c r="Y7676">
        <v>0</v>
      </c>
      <c r="Z7676">
        <v>6</v>
      </c>
      <c r="AA7676">
        <v>88.6</v>
      </c>
      <c r="AB7676">
        <v>81.400000000000006</v>
      </c>
      <c r="AC7676">
        <v>3.3</v>
      </c>
      <c r="AD7676">
        <v>1.47</v>
      </c>
      <c r="AE7676">
        <v>0.76800000000000002</v>
      </c>
      <c r="AF7676">
        <v>3.2650000000000001</v>
      </c>
      <c r="AG7676">
        <v>2.7639999999999998</v>
      </c>
      <c r="AH7676">
        <v>5.4930000000000003</v>
      </c>
      <c r="AI7676">
        <v>11.04</v>
      </c>
      <c r="AJ7676">
        <v>5.76</v>
      </c>
      <c r="AK7676">
        <v>23.8</v>
      </c>
      <c r="AL7676">
        <v>-36.9</v>
      </c>
      <c r="AM7676">
        <v>6.7</v>
      </c>
      <c r="AN7676">
        <v>117.72199999999999</v>
      </c>
      <c r="AO7676">
        <v>2372.84</v>
      </c>
      <c r="AP7676" t="s">
        <v>7467</v>
      </c>
    </row>
    <row r="7677" spans="1:42">
      <c r="A7677" t="s">
        <v>7368</v>
      </c>
      <c r="B7677" t="s">
        <v>54</v>
      </c>
      <c r="C7677" t="s">
        <v>7369</v>
      </c>
      <c r="D7677" t="s">
        <v>409</v>
      </c>
      <c r="E7677" t="s">
        <v>3837</v>
      </c>
      <c r="F7677" t="s">
        <v>7370</v>
      </c>
      <c r="G7677" t="s">
        <v>47</v>
      </c>
      <c r="H7677">
        <v>102</v>
      </c>
      <c r="I7677" t="s">
        <v>60</v>
      </c>
      <c r="J7677" t="s">
        <v>61</v>
      </c>
      <c r="K7677">
        <v>26</v>
      </c>
      <c r="L7677">
        <v>1</v>
      </c>
      <c r="M7677" t="s">
        <v>84</v>
      </c>
      <c r="N7677" t="s">
        <v>1215</v>
      </c>
      <c r="O7677">
        <v>0.88</v>
      </c>
      <c r="P7677" t="s">
        <v>71</v>
      </c>
      <c r="R7677" t="s">
        <v>100</v>
      </c>
      <c r="S7677" t="s">
        <v>42</v>
      </c>
      <c r="T7677">
        <v>0</v>
      </c>
      <c r="U7677">
        <v>0</v>
      </c>
      <c r="V7677">
        <v>2</v>
      </c>
      <c r="W7677">
        <v>0</v>
      </c>
      <c r="X7677">
        <v>1</v>
      </c>
      <c r="Y7677">
        <v>0</v>
      </c>
      <c r="Z7677">
        <v>6</v>
      </c>
      <c r="AA7677">
        <v>85.9</v>
      </c>
      <c r="AB7677">
        <v>78.8</v>
      </c>
      <c r="AC7677">
        <v>3.49</v>
      </c>
      <c r="AD7677">
        <v>1.63</v>
      </c>
      <c r="AE7677">
        <v>-0.60499999999999998</v>
      </c>
      <c r="AF7677">
        <v>3.1909999999999998</v>
      </c>
      <c r="AG7677">
        <v>2.58</v>
      </c>
      <c r="AH7677">
        <v>5.4569999999999999</v>
      </c>
      <c r="AI7677">
        <v>6.28</v>
      </c>
      <c r="AJ7677">
        <v>7.01</v>
      </c>
      <c r="AK7677">
        <v>23.8</v>
      </c>
      <c r="AL7677">
        <v>-20.6</v>
      </c>
      <c r="AM7677">
        <v>5.8</v>
      </c>
      <c r="AN7677">
        <v>138.36099999999999</v>
      </c>
      <c r="AO7677">
        <v>1737.97</v>
      </c>
      <c r="AP7677" t="s">
        <v>7469</v>
      </c>
    </row>
    <row r="7678" spans="1:42">
      <c r="A7678" t="s">
        <v>7368</v>
      </c>
      <c r="B7678" t="s">
        <v>54</v>
      </c>
      <c r="C7678" t="s">
        <v>7369</v>
      </c>
      <c r="D7678" t="s">
        <v>409</v>
      </c>
      <c r="E7678" t="s">
        <v>3837</v>
      </c>
      <c r="F7678" t="s">
        <v>7370</v>
      </c>
      <c r="G7678" t="s">
        <v>47</v>
      </c>
      <c r="H7678">
        <v>103</v>
      </c>
      <c r="I7678" t="s">
        <v>60</v>
      </c>
      <c r="J7678" t="s">
        <v>61</v>
      </c>
      <c r="K7678">
        <v>26</v>
      </c>
      <c r="L7678">
        <v>2</v>
      </c>
      <c r="M7678" t="s">
        <v>84</v>
      </c>
      <c r="N7678" t="s">
        <v>1215</v>
      </c>
      <c r="O7678">
        <v>0.93</v>
      </c>
      <c r="P7678" t="s">
        <v>71</v>
      </c>
      <c r="R7678" t="s">
        <v>100</v>
      </c>
      <c r="S7678" t="s">
        <v>42</v>
      </c>
      <c r="T7678">
        <v>0</v>
      </c>
      <c r="U7678">
        <v>1</v>
      </c>
      <c r="V7678">
        <v>2</v>
      </c>
      <c r="W7678">
        <v>0</v>
      </c>
      <c r="X7678">
        <v>1</v>
      </c>
      <c r="Y7678">
        <v>0</v>
      </c>
      <c r="Z7678">
        <v>6</v>
      </c>
      <c r="AA7678">
        <v>90.7</v>
      </c>
      <c r="AB7678">
        <v>83.6</v>
      </c>
      <c r="AC7678">
        <v>3.49</v>
      </c>
      <c r="AD7678">
        <v>1.63</v>
      </c>
      <c r="AE7678">
        <v>-0.44900000000000001</v>
      </c>
      <c r="AF7678">
        <v>2.968</v>
      </c>
      <c r="AG7678">
        <v>2.7120000000000002</v>
      </c>
      <c r="AH7678">
        <v>5.3940000000000001</v>
      </c>
      <c r="AI7678">
        <v>12.91</v>
      </c>
      <c r="AJ7678">
        <v>7.99</v>
      </c>
      <c r="AK7678">
        <v>23.8</v>
      </c>
      <c r="AL7678">
        <v>-48</v>
      </c>
      <c r="AM7678">
        <v>6.3</v>
      </c>
      <c r="AN7678">
        <v>121.901</v>
      </c>
      <c r="AO7678">
        <v>2971.82</v>
      </c>
      <c r="AP7678" t="s">
        <v>7470</v>
      </c>
    </row>
    <row r="7679" spans="1:42">
      <c r="A7679" t="s">
        <v>7368</v>
      </c>
      <c r="B7679" t="s">
        <v>54</v>
      </c>
      <c r="C7679" t="s">
        <v>7369</v>
      </c>
      <c r="D7679" t="s">
        <v>409</v>
      </c>
      <c r="E7679" t="s">
        <v>3837</v>
      </c>
      <c r="F7679" t="s">
        <v>7370</v>
      </c>
      <c r="G7679" t="s">
        <v>47</v>
      </c>
      <c r="H7679">
        <v>104</v>
      </c>
      <c r="I7679" t="s">
        <v>56</v>
      </c>
      <c r="J7679" t="s">
        <v>57</v>
      </c>
      <c r="K7679">
        <v>26</v>
      </c>
      <c r="L7679">
        <v>3</v>
      </c>
      <c r="M7679" t="s">
        <v>84</v>
      </c>
      <c r="N7679" t="s">
        <v>1215</v>
      </c>
      <c r="O7679">
        <v>0.92900000000000005</v>
      </c>
      <c r="P7679" t="s">
        <v>71</v>
      </c>
      <c r="R7679" t="s">
        <v>100</v>
      </c>
      <c r="S7679" t="s">
        <v>42</v>
      </c>
      <c r="T7679">
        <v>0</v>
      </c>
      <c r="U7679">
        <v>2</v>
      </c>
      <c r="V7679">
        <v>2</v>
      </c>
      <c r="W7679">
        <v>0</v>
      </c>
      <c r="X7679">
        <v>1</v>
      </c>
      <c r="Y7679">
        <v>0</v>
      </c>
      <c r="Z7679">
        <v>6</v>
      </c>
      <c r="AA7679">
        <v>90.5</v>
      </c>
      <c r="AB7679">
        <v>83.3</v>
      </c>
      <c r="AC7679">
        <v>3.5</v>
      </c>
      <c r="AD7679">
        <v>1.59</v>
      </c>
      <c r="AE7679">
        <v>0.13</v>
      </c>
      <c r="AF7679">
        <v>3.9409999999999998</v>
      </c>
      <c r="AG7679">
        <v>2.7160000000000002</v>
      </c>
      <c r="AH7679">
        <v>5.4950000000000001</v>
      </c>
      <c r="AI7679">
        <v>10.75</v>
      </c>
      <c r="AJ7679">
        <v>7.02</v>
      </c>
      <c r="AK7679">
        <v>23.8</v>
      </c>
      <c r="AL7679">
        <v>-40.799999999999997</v>
      </c>
      <c r="AM7679">
        <v>5.9</v>
      </c>
      <c r="AN7679">
        <v>123.29900000000001</v>
      </c>
      <c r="AO7679">
        <v>2509.38</v>
      </c>
      <c r="AP7679" t="s">
        <v>7471</v>
      </c>
    </row>
    <row r="7680" spans="1:42">
      <c r="A7680" t="s">
        <v>7368</v>
      </c>
      <c r="B7680" t="s">
        <v>54</v>
      </c>
      <c r="C7680" t="s">
        <v>7369</v>
      </c>
      <c r="D7680" t="s">
        <v>409</v>
      </c>
      <c r="E7680" t="s">
        <v>3837</v>
      </c>
      <c r="F7680" t="s">
        <v>7370</v>
      </c>
      <c r="G7680" t="s">
        <v>47</v>
      </c>
      <c r="H7680">
        <v>106</v>
      </c>
      <c r="I7680" t="s">
        <v>69</v>
      </c>
      <c r="J7680" t="s">
        <v>61</v>
      </c>
      <c r="K7680">
        <v>26</v>
      </c>
      <c r="L7680">
        <v>5</v>
      </c>
      <c r="M7680" t="s">
        <v>84</v>
      </c>
      <c r="N7680" t="s">
        <v>1215</v>
      </c>
      <c r="O7680">
        <v>0.92900000000000005</v>
      </c>
      <c r="P7680" t="s">
        <v>71</v>
      </c>
      <c r="R7680" t="s">
        <v>100</v>
      </c>
      <c r="S7680" t="s">
        <v>42</v>
      </c>
      <c r="T7680">
        <v>2</v>
      </c>
      <c r="U7680">
        <v>2</v>
      </c>
      <c r="V7680">
        <v>2</v>
      </c>
      <c r="W7680">
        <v>0</v>
      </c>
      <c r="X7680">
        <v>1</v>
      </c>
      <c r="Y7680">
        <v>0</v>
      </c>
      <c r="Z7680">
        <v>6</v>
      </c>
      <c r="AA7680">
        <v>90.4</v>
      </c>
      <c r="AB7680">
        <v>84.1</v>
      </c>
      <c r="AC7680">
        <v>3.49</v>
      </c>
      <c r="AD7680">
        <v>1.63</v>
      </c>
      <c r="AE7680">
        <v>-0.35899999999999999</v>
      </c>
      <c r="AF7680">
        <v>3.673</v>
      </c>
      <c r="AG7680">
        <v>2.6560000000000001</v>
      </c>
      <c r="AH7680">
        <v>5.38</v>
      </c>
      <c r="AI7680">
        <v>10.56</v>
      </c>
      <c r="AJ7680">
        <v>8.9</v>
      </c>
      <c r="AK7680">
        <v>23.9</v>
      </c>
      <c r="AL7680">
        <v>-45.9</v>
      </c>
      <c r="AM7680">
        <v>5.3</v>
      </c>
      <c r="AN7680">
        <v>130.262</v>
      </c>
      <c r="AO7680">
        <v>2730.46</v>
      </c>
      <c r="AP7680" t="s">
        <v>7473</v>
      </c>
    </row>
    <row r="7681" spans="1:42">
      <c r="A7681" t="s">
        <v>7474</v>
      </c>
      <c r="B7681" t="s">
        <v>42</v>
      </c>
      <c r="C7681" t="s">
        <v>7369</v>
      </c>
      <c r="D7681" t="s">
        <v>409</v>
      </c>
      <c r="E7681" t="s">
        <v>3837</v>
      </c>
      <c r="F7681" t="s">
        <v>7370</v>
      </c>
      <c r="G7681" t="s">
        <v>47</v>
      </c>
      <c r="H7681">
        <v>1</v>
      </c>
      <c r="I7681" t="s">
        <v>63</v>
      </c>
      <c r="J7681" t="s">
        <v>61</v>
      </c>
      <c r="K7681">
        <v>1</v>
      </c>
      <c r="L7681">
        <v>1</v>
      </c>
      <c r="M7681" t="s">
        <v>84</v>
      </c>
      <c r="N7681" t="s">
        <v>1215</v>
      </c>
      <c r="O7681">
        <v>0.55600000000000005</v>
      </c>
      <c r="P7681" t="s">
        <v>74</v>
      </c>
      <c r="R7681" t="s">
        <v>165</v>
      </c>
      <c r="S7681" t="s">
        <v>54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7</v>
      </c>
      <c r="AA7681">
        <v>92.9</v>
      </c>
      <c r="AB7681">
        <v>85.5</v>
      </c>
      <c r="AC7681">
        <v>3.58</v>
      </c>
      <c r="AD7681">
        <v>1.71</v>
      </c>
      <c r="AE7681">
        <v>-1.034</v>
      </c>
      <c r="AF7681">
        <v>2.8679999999999999</v>
      </c>
      <c r="AG7681">
        <v>-2.593</v>
      </c>
      <c r="AH7681">
        <v>6.2389999999999999</v>
      </c>
      <c r="AI7681">
        <v>-3.57</v>
      </c>
      <c r="AJ7681">
        <v>6.42</v>
      </c>
      <c r="AK7681">
        <v>23.8</v>
      </c>
      <c r="AL7681">
        <v>14.6</v>
      </c>
      <c r="AM7681">
        <v>4.8</v>
      </c>
      <c r="AN7681">
        <v>208.89699999999999</v>
      </c>
      <c r="AO7681">
        <v>1472.73</v>
      </c>
      <c r="AP7681" t="s">
        <v>7475</v>
      </c>
    </row>
    <row r="7682" spans="1:42">
      <c r="A7682" t="s">
        <v>7474</v>
      </c>
      <c r="B7682" t="s">
        <v>42</v>
      </c>
      <c r="C7682" t="s">
        <v>7369</v>
      </c>
      <c r="D7682" t="s">
        <v>409</v>
      </c>
      <c r="E7682" t="s">
        <v>3837</v>
      </c>
      <c r="F7682" t="s">
        <v>7370</v>
      </c>
      <c r="G7682" t="s">
        <v>47</v>
      </c>
      <c r="H7682">
        <v>2</v>
      </c>
      <c r="I7682" t="s">
        <v>56</v>
      </c>
      <c r="J7682" t="s">
        <v>57</v>
      </c>
      <c r="K7682">
        <v>1</v>
      </c>
      <c r="L7682">
        <v>2</v>
      </c>
      <c r="M7682" t="s">
        <v>80</v>
      </c>
      <c r="N7682" t="s">
        <v>1215</v>
      </c>
      <c r="O7682">
        <v>0.88400000000000001</v>
      </c>
      <c r="P7682" t="s">
        <v>74</v>
      </c>
      <c r="R7682" t="s">
        <v>165</v>
      </c>
      <c r="S7682" t="s">
        <v>54</v>
      </c>
      <c r="T7682">
        <v>0</v>
      </c>
      <c r="U7682">
        <v>1</v>
      </c>
      <c r="V7682">
        <v>0</v>
      </c>
      <c r="W7682">
        <v>0</v>
      </c>
      <c r="X7682">
        <v>0</v>
      </c>
      <c r="Y7682">
        <v>0</v>
      </c>
      <c r="Z7682">
        <v>7</v>
      </c>
      <c r="AA7682">
        <v>86.7</v>
      </c>
      <c r="AB7682">
        <v>80.2</v>
      </c>
      <c r="AC7682">
        <v>3.33</v>
      </c>
      <c r="AD7682">
        <v>1.63</v>
      </c>
      <c r="AE7682">
        <v>0.42199999999999999</v>
      </c>
      <c r="AF7682">
        <v>1.1870000000000001</v>
      </c>
      <c r="AG7682">
        <v>-2.274</v>
      </c>
      <c r="AH7682">
        <v>6.0590000000000002</v>
      </c>
      <c r="AI7682">
        <v>-6.97</v>
      </c>
      <c r="AJ7682">
        <v>3.29</v>
      </c>
      <c r="AK7682">
        <v>23.8</v>
      </c>
      <c r="AL7682">
        <v>19</v>
      </c>
      <c r="AM7682">
        <v>7.4</v>
      </c>
      <c r="AN7682">
        <v>244.417</v>
      </c>
      <c r="AO7682">
        <v>1437.31</v>
      </c>
      <c r="AP7682" t="s">
        <v>7476</v>
      </c>
    </row>
    <row r="7683" spans="1:42">
      <c r="A7683" t="s">
        <v>7474</v>
      </c>
      <c r="B7683" t="s">
        <v>42</v>
      </c>
      <c r="C7683" t="s">
        <v>7369</v>
      </c>
      <c r="D7683" t="s">
        <v>409</v>
      </c>
      <c r="E7683" t="s">
        <v>3837</v>
      </c>
      <c r="F7683" t="s">
        <v>7370</v>
      </c>
      <c r="G7683" t="s">
        <v>47</v>
      </c>
      <c r="H7683">
        <v>3</v>
      </c>
      <c r="I7683" t="s">
        <v>48</v>
      </c>
      <c r="J7683" t="s">
        <v>49</v>
      </c>
      <c r="K7683">
        <v>1</v>
      </c>
      <c r="L7683">
        <v>3</v>
      </c>
      <c r="M7683" t="s">
        <v>80</v>
      </c>
      <c r="N7683" t="s">
        <v>1215</v>
      </c>
      <c r="O7683">
        <v>0.95</v>
      </c>
      <c r="P7683" t="s">
        <v>74</v>
      </c>
      <c r="Q7683" t="s">
        <v>85</v>
      </c>
      <c r="R7683" t="s">
        <v>165</v>
      </c>
      <c r="S7683" t="s">
        <v>54</v>
      </c>
      <c r="T7683">
        <v>1</v>
      </c>
      <c r="U7683">
        <v>1</v>
      </c>
      <c r="V7683">
        <v>0</v>
      </c>
      <c r="W7683">
        <v>0</v>
      </c>
      <c r="X7683">
        <v>0</v>
      </c>
      <c r="Y7683">
        <v>0</v>
      </c>
      <c r="Z7683">
        <v>7</v>
      </c>
      <c r="AA7683">
        <v>92</v>
      </c>
      <c r="AB7683">
        <v>85.4</v>
      </c>
      <c r="AC7683">
        <v>3.64</v>
      </c>
      <c r="AD7683">
        <v>1.78</v>
      </c>
      <c r="AE7683">
        <v>-1.2090000000000001</v>
      </c>
      <c r="AF7683">
        <v>1.9139999999999999</v>
      </c>
      <c r="AG7683">
        <v>-2.625</v>
      </c>
      <c r="AH7683">
        <v>6.101</v>
      </c>
      <c r="AI7683">
        <v>-8.32</v>
      </c>
      <c r="AJ7683">
        <v>0.17</v>
      </c>
      <c r="AK7683">
        <v>23.8</v>
      </c>
      <c r="AL7683">
        <v>23.1</v>
      </c>
      <c r="AM7683">
        <v>7.9</v>
      </c>
      <c r="AN7683">
        <v>268.58300000000003</v>
      </c>
      <c r="AO7683">
        <v>1651.66</v>
      </c>
      <c r="AP7683" t="s">
        <v>7477</v>
      </c>
    </row>
    <row r="7684" spans="1:42">
      <c r="A7684" t="s">
        <v>7474</v>
      </c>
      <c r="B7684" t="s">
        <v>42</v>
      </c>
      <c r="C7684" t="s">
        <v>7369</v>
      </c>
      <c r="D7684" t="s">
        <v>409</v>
      </c>
      <c r="E7684" t="s">
        <v>3837</v>
      </c>
      <c r="F7684" t="s">
        <v>7370</v>
      </c>
      <c r="G7684" t="s">
        <v>47</v>
      </c>
      <c r="H7684">
        <v>6</v>
      </c>
      <c r="I7684" t="s">
        <v>60</v>
      </c>
      <c r="J7684" t="s">
        <v>61</v>
      </c>
      <c r="K7684">
        <v>2</v>
      </c>
      <c r="L7684">
        <v>3</v>
      </c>
      <c r="M7684" t="s">
        <v>84</v>
      </c>
      <c r="N7684" t="s">
        <v>1215</v>
      </c>
      <c r="O7684">
        <v>0.875</v>
      </c>
      <c r="P7684" t="s">
        <v>74</v>
      </c>
      <c r="R7684" t="s">
        <v>116</v>
      </c>
      <c r="S7684" t="s">
        <v>42</v>
      </c>
      <c r="T7684">
        <v>1</v>
      </c>
      <c r="U7684">
        <v>1</v>
      </c>
      <c r="V7684">
        <v>1</v>
      </c>
      <c r="W7684">
        <v>0</v>
      </c>
      <c r="X7684">
        <v>0</v>
      </c>
      <c r="Y7684">
        <v>0</v>
      </c>
      <c r="Z7684">
        <v>7</v>
      </c>
      <c r="AA7684">
        <v>94.4</v>
      </c>
      <c r="AB7684">
        <v>87.2</v>
      </c>
      <c r="AC7684">
        <v>3.66</v>
      </c>
      <c r="AD7684">
        <v>1.76</v>
      </c>
      <c r="AE7684">
        <v>-0.14299999999999999</v>
      </c>
      <c r="AF7684">
        <v>1.7969999999999999</v>
      </c>
      <c r="AG7684">
        <v>-2.3149999999999999</v>
      </c>
      <c r="AH7684">
        <v>6.0270000000000001</v>
      </c>
      <c r="AI7684">
        <v>-3.61</v>
      </c>
      <c r="AJ7684">
        <v>5.84</v>
      </c>
      <c r="AK7684">
        <v>23.8</v>
      </c>
      <c r="AL7684">
        <v>13.7</v>
      </c>
      <c r="AM7684">
        <v>4.9000000000000004</v>
      </c>
      <c r="AN7684">
        <v>211.56100000000001</v>
      </c>
      <c r="AO7684">
        <v>1398.69</v>
      </c>
      <c r="AP7684" t="s">
        <v>7480</v>
      </c>
    </row>
    <row r="7685" spans="1:42">
      <c r="A7685" t="s">
        <v>7483</v>
      </c>
      <c r="B7685" t="s">
        <v>42</v>
      </c>
      <c r="C7685" t="s">
        <v>7369</v>
      </c>
      <c r="D7685" t="s">
        <v>409</v>
      </c>
      <c r="E7685" t="s">
        <v>3837</v>
      </c>
      <c r="F7685" t="s">
        <v>7370</v>
      </c>
      <c r="G7685" t="s">
        <v>47</v>
      </c>
      <c r="H7685">
        <v>1</v>
      </c>
      <c r="I7685" t="s">
        <v>48</v>
      </c>
      <c r="J7685" t="s">
        <v>49</v>
      </c>
      <c r="K7685">
        <v>1</v>
      </c>
      <c r="L7685">
        <v>1</v>
      </c>
      <c r="M7685" t="s">
        <v>84</v>
      </c>
      <c r="N7685" t="s">
        <v>1215</v>
      </c>
      <c r="O7685">
        <v>0.92200000000000004</v>
      </c>
      <c r="P7685" t="s">
        <v>51</v>
      </c>
      <c r="Q7685" t="s">
        <v>52</v>
      </c>
      <c r="R7685" t="s">
        <v>97</v>
      </c>
      <c r="S7685" t="s">
        <v>42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8</v>
      </c>
      <c r="AA7685">
        <v>91.4</v>
      </c>
      <c r="AB7685">
        <v>84.8</v>
      </c>
      <c r="AC7685">
        <v>3.7</v>
      </c>
      <c r="AD7685">
        <v>1.88</v>
      </c>
      <c r="AE7685">
        <v>-0.499</v>
      </c>
      <c r="AF7685">
        <v>2.5640000000000001</v>
      </c>
      <c r="AG7685">
        <v>-1.615</v>
      </c>
      <c r="AH7685">
        <v>6.0670000000000002</v>
      </c>
      <c r="AI7685">
        <v>-0.41</v>
      </c>
      <c r="AJ7685">
        <v>6.48</v>
      </c>
      <c r="AK7685">
        <v>23.8</v>
      </c>
      <c r="AL7685">
        <v>0.4</v>
      </c>
      <c r="AM7685">
        <v>4.7</v>
      </c>
      <c r="AN7685">
        <v>183.61799999999999</v>
      </c>
      <c r="AO7685">
        <v>1293.82</v>
      </c>
      <c r="AP7685" t="s">
        <v>7484</v>
      </c>
    </row>
    <row r="7686" spans="1:42">
      <c r="A7686" t="s">
        <v>7483</v>
      </c>
      <c r="B7686" t="s">
        <v>42</v>
      </c>
      <c r="C7686" t="s">
        <v>7369</v>
      </c>
      <c r="D7686" t="s">
        <v>409</v>
      </c>
      <c r="E7686" t="s">
        <v>3837</v>
      </c>
      <c r="F7686" t="s">
        <v>7370</v>
      </c>
      <c r="G7686" t="s">
        <v>47</v>
      </c>
      <c r="H7686">
        <v>3</v>
      </c>
      <c r="I7686" t="s">
        <v>56</v>
      </c>
      <c r="J7686" t="s">
        <v>57</v>
      </c>
      <c r="K7686">
        <v>2</v>
      </c>
      <c r="L7686">
        <v>2</v>
      </c>
      <c r="M7686" t="s">
        <v>58</v>
      </c>
      <c r="N7686" t="s">
        <v>1215</v>
      </c>
      <c r="O7686">
        <v>0.85499999999999998</v>
      </c>
      <c r="P7686" t="s">
        <v>74</v>
      </c>
      <c r="R7686" t="s">
        <v>78</v>
      </c>
      <c r="S7686" t="s">
        <v>54</v>
      </c>
      <c r="T7686">
        <v>1</v>
      </c>
      <c r="U7686">
        <v>0</v>
      </c>
      <c r="V7686">
        <v>1</v>
      </c>
      <c r="W7686">
        <v>0</v>
      </c>
      <c r="X7686">
        <v>0</v>
      </c>
      <c r="Y7686">
        <v>0</v>
      </c>
      <c r="Z7686">
        <v>8</v>
      </c>
      <c r="AA7686">
        <v>88.4</v>
      </c>
      <c r="AB7686">
        <v>83.4</v>
      </c>
      <c r="AC7686">
        <v>3.5</v>
      </c>
      <c r="AD7686">
        <v>1.71</v>
      </c>
      <c r="AE7686">
        <v>1.631</v>
      </c>
      <c r="AF7686">
        <v>1.4810000000000001</v>
      </c>
      <c r="AG7686">
        <v>-1.5289999999999999</v>
      </c>
      <c r="AH7686">
        <v>6.0330000000000004</v>
      </c>
      <c r="AI7686">
        <v>1.97</v>
      </c>
      <c r="AJ7686">
        <v>2.89</v>
      </c>
      <c r="AK7686">
        <v>23.9</v>
      </c>
      <c r="AL7686">
        <v>-9</v>
      </c>
      <c r="AM7686">
        <v>6.6</v>
      </c>
      <c r="AN7686">
        <v>146.15</v>
      </c>
      <c r="AO7686">
        <v>684.48099999999999</v>
      </c>
      <c r="AP7686" t="s">
        <v>7486</v>
      </c>
    </row>
    <row r="7687" spans="1:42">
      <c r="A7687" t="s">
        <v>7483</v>
      </c>
      <c r="B7687" t="s">
        <v>42</v>
      </c>
      <c r="C7687" t="s">
        <v>7369</v>
      </c>
      <c r="D7687" t="s">
        <v>409</v>
      </c>
      <c r="E7687" t="s">
        <v>3837</v>
      </c>
      <c r="F7687" t="s">
        <v>7370</v>
      </c>
      <c r="G7687" t="s">
        <v>47</v>
      </c>
      <c r="H7687">
        <v>4</v>
      </c>
      <c r="I7687" t="s">
        <v>63</v>
      </c>
      <c r="J7687" t="s">
        <v>61</v>
      </c>
      <c r="K7687">
        <v>2</v>
      </c>
      <c r="L7687">
        <v>3</v>
      </c>
      <c r="M7687" t="s">
        <v>84</v>
      </c>
      <c r="N7687" t="s">
        <v>1215</v>
      </c>
      <c r="O7687">
        <v>0.92700000000000005</v>
      </c>
      <c r="P7687" t="s">
        <v>74</v>
      </c>
      <c r="R7687" t="s">
        <v>78</v>
      </c>
      <c r="S7687" t="s">
        <v>54</v>
      </c>
      <c r="T7687">
        <v>2</v>
      </c>
      <c r="U7687">
        <v>0</v>
      </c>
      <c r="V7687">
        <v>1</v>
      </c>
      <c r="W7687">
        <v>0</v>
      </c>
      <c r="X7687">
        <v>0</v>
      </c>
      <c r="Y7687">
        <v>0</v>
      </c>
      <c r="Z7687">
        <v>8</v>
      </c>
      <c r="AA7687">
        <v>91.2</v>
      </c>
      <c r="AB7687">
        <v>84.7</v>
      </c>
      <c r="AC7687">
        <v>3.46</v>
      </c>
      <c r="AD7687">
        <v>1.71</v>
      </c>
      <c r="AE7687">
        <v>0.76900000000000002</v>
      </c>
      <c r="AF7687">
        <v>1.891</v>
      </c>
      <c r="AG7687">
        <v>-1.35</v>
      </c>
      <c r="AH7687">
        <v>6.0650000000000004</v>
      </c>
      <c r="AI7687">
        <v>-0.8</v>
      </c>
      <c r="AJ7687">
        <v>5.15</v>
      </c>
      <c r="AK7687">
        <v>23.8</v>
      </c>
      <c r="AL7687">
        <v>0.8</v>
      </c>
      <c r="AM7687">
        <v>5.4</v>
      </c>
      <c r="AN7687">
        <v>188.75200000000001</v>
      </c>
      <c r="AO7687">
        <v>1035.3699999999999</v>
      </c>
      <c r="AP7687" t="s">
        <v>7487</v>
      </c>
    </row>
    <row r="7688" spans="1:42">
      <c r="A7688" t="s">
        <v>7483</v>
      </c>
      <c r="B7688" t="s">
        <v>42</v>
      </c>
      <c r="C7688" t="s">
        <v>7369</v>
      </c>
      <c r="D7688" t="s">
        <v>409</v>
      </c>
      <c r="E7688" t="s">
        <v>3837</v>
      </c>
      <c r="F7688" t="s">
        <v>7370</v>
      </c>
      <c r="G7688" t="s">
        <v>47</v>
      </c>
      <c r="H7688">
        <v>5</v>
      </c>
      <c r="I7688" t="s">
        <v>56</v>
      </c>
      <c r="J7688" t="s">
        <v>57</v>
      </c>
      <c r="K7688">
        <v>2</v>
      </c>
      <c r="L7688">
        <v>4</v>
      </c>
      <c r="M7688" t="s">
        <v>84</v>
      </c>
      <c r="N7688" t="s">
        <v>1215</v>
      </c>
      <c r="O7688">
        <v>0.92</v>
      </c>
      <c r="P7688" t="s">
        <v>74</v>
      </c>
      <c r="R7688" t="s">
        <v>78</v>
      </c>
      <c r="S7688" t="s">
        <v>54</v>
      </c>
      <c r="T7688">
        <v>2</v>
      </c>
      <c r="U7688">
        <v>1</v>
      </c>
      <c r="V7688">
        <v>1</v>
      </c>
      <c r="W7688">
        <v>0</v>
      </c>
      <c r="X7688">
        <v>0</v>
      </c>
      <c r="Y7688">
        <v>0</v>
      </c>
      <c r="Z7688">
        <v>8</v>
      </c>
      <c r="AA7688">
        <v>89.8</v>
      </c>
      <c r="AB7688">
        <v>83.7</v>
      </c>
      <c r="AC7688">
        <v>3.46</v>
      </c>
      <c r="AD7688">
        <v>1.67</v>
      </c>
      <c r="AE7688">
        <v>1.2529999999999999</v>
      </c>
      <c r="AF7688">
        <v>1.546</v>
      </c>
      <c r="AG7688">
        <v>-1.3029999999999999</v>
      </c>
      <c r="AH7688">
        <v>6.1180000000000003</v>
      </c>
      <c r="AI7688">
        <v>-0.21</v>
      </c>
      <c r="AJ7688">
        <v>6.53</v>
      </c>
      <c r="AK7688">
        <v>23.9</v>
      </c>
      <c r="AL7688">
        <v>-2.1</v>
      </c>
      <c r="AM7688">
        <v>5.0999999999999996</v>
      </c>
      <c r="AN7688">
        <v>181.86600000000001</v>
      </c>
      <c r="AO7688">
        <v>1281</v>
      </c>
      <c r="AP7688" t="s">
        <v>7488</v>
      </c>
    </row>
    <row r="7689" spans="1:42">
      <c r="A7689" t="s">
        <v>7483</v>
      </c>
      <c r="B7689" t="s">
        <v>42</v>
      </c>
      <c r="C7689" t="s">
        <v>7369</v>
      </c>
      <c r="D7689" t="s">
        <v>409</v>
      </c>
      <c r="E7689" t="s">
        <v>3837</v>
      </c>
      <c r="F7689" t="s">
        <v>7370</v>
      </c>
      <c r="G7689" t="s">
        <v>47</v>
      </c>
      <c r="H7689">
        <v>6</v>
      </c>
      <c r="I7689" t="s">
        <v>48</v>
      </c>
      <c r="J7689" t="s">
        <v>49</v>
      </c>
      <c r="K7689">
        <v>2</v>
      </c>
      <c r="L7689">
        <v>5</v>
      </c>
      <c r="M7689" t="s">
        <v>84</v>
      </c>
      <c r="N7689" t="s">
        <v>1215</v>
      </c>
      <c r="O7689">
        <v>0.9</v>
      </c>
      <c r="P7689" t="s">
        <v>74</v>
      </c>
      <c r="Q7689" t="s">
        <v>85</v>
      </c>
      <c r="R7689" t="s">
        <v>78</v>
      </c>
      <c r="S7689" t="s">
        <v>54</v>
      </c>
      <c r="T7689">
        <v>3</v>
      </c>
      <c r="U7689">
        <v>1</v>
      </c>
      <c r="V7689">
        <v>1</v>
      </c>
      <c r="W7689">
        <v>0</v>
      </c>
      <c r="X7689">
        <v>0</v>
      </c>
      <c r="Y7689">
        <v>0</v>
      </c>
      <c r="Z7689">
        <v>8</v>
      </c>
      <c r="AA7689">
        <v>90.6</v>
      </c>
      <c r="AB7689">
        <v>83.6</v>
      </c>
      <c r="AC7689">
        <v>3.36</v>
      </c>
      <c r="AD7689">
        <v>1.71</v>
      </c>
      <c r="AE7689">
        <v>-0.39300000000000002</v>
      </c>
      <c r="AF7689">
        <v>3.0910000000000002</v>
      </c>
      <c r="AG7689">
        <v>-1.496</v>
      </c>
      <c r="AH7689">
        <v>6.0949999999999998</v>
      </c>
      <c r="AI7689">
        <v>0.91</v>
      </c>
      <c r="AJ7689">
        <v>3.05</v>
      </c>
      <c r="AK7689">
        <v>23.8</v>
      </c>
      <c r="AL7689">
        <v>-4.5</v>
      </c>
      <c r="AM7689">
        <v>6.2</v>
      </c>
      <c r="AN7689">
        <v>163.59200000000001</v>
      </c>
      <c r="AO7689">
        <v>627.97900000000004</v>
      </c>
      <c r="AP7689" t="s">
        <v>7489</v>
      </c>
    </row>
    <row r="7690" spans="1:42">
      <c r="A7690" t="s">
        <v>7483</v>
      </c>
      <c r="B7690" t="s">
        <v>42</v>
      </c>
      <c r="C7690" t="s">
        <v>7369</v>
      </c>
      <c r="D7690" t="s">
        <v>409</v>
      </c>
      <c r="E7690" t="s">
        <v>3837</v>
      </c>
      <c r="F7690" t="s">
        <v>7370</v>
      </c>
      <c r="G7690" t="s">
        <v>47</v>
      </c>
      <c r="H7690">
        <v>7</v>
      </c>
      <c r="I7690" t="s">
        <v>60</v>
      </c>
      <c r="J7690" t="s">
        <v>61</v>
      </c>
      <c r="K7690">
        <v>3</v>
      </c>
      <c r="L7690">
        <v>1</v>
      </c>
      <c r="M7690" t="s">
        <v>58</v>
      </c>
      <c r="N7690" t="s">
        <v>1215</v>
      </c>
      <c r="O7690">
        <v>0.874</v>
      </c>
      <c r="P7690" t="s">
        <v>51</v>
      </c>
      <c r="R7690" t="s">
        <v>66</v>
      </c>
      <c r="S7690" t="s">
        <v>42</v>
      </c>
      <c r="T7690">
        <v>0</v>
      </c>
      <c r="U7690">
        <v>0</v>
      </c>
      <c r="V7690">
        <v>2</v>
      </c>
      <c r="W7690">
        <v>0</v>
      </c>
      <c r="X7690">
        <v>0</v>
      </c>
      <c r="Y7690">
        <v>0</v>
      </c>
      <c r="Z7690">
        <v>8</v>
      </c>
      <c r="AA7690">
        <v>91</v>
      </c>
      <c r="AB7690">
        <v>84.3</v>
      </c>
      <c r="AC7690">
        <v>2.82</v>
      </c>
      <c r="AD7690">
        <v>1.49</v>
      </c>
      <c r="AE7690">
        <v>0.71499999999999997</v>
      </c>
      <c r="AF7690">
        <v>2.298</v>
      </c>
      <c r="AG7690">
        <v>-1.37</v>
      </c>
      <c r="AH7690">
        <v>6.0970000000000004</v>
      </c>
      <c r="AI7690">
        <v>2.56</v>
      </c>
      <c r="AJ7690">
        <v>6.15</v>
      </c>
      <c r="AK7690">
        <v>23.8</v>
      </c>
      <c r="AL7690">
        <v>-13.9</v>
      </c>
      <c r="AM7690">
        <v>5.2</v>
      </c>
      <c r="AN7690">
        <v>157.54</v>
      </c>
      <c r="AO7690">
        <v>1313.89</v>
      </c>
      <c r="AP7690" t="s">
        <v>7490</v>
      </c>
    </row>
    <row r="7691" spans="1:42">
      <c r="A7691" t="s">
        <v>7493</v>
      </c>
      <c r="B7691" t="s">
        <v>42</v>
      </c>
      <c r="C7691" t="s">
        <v>7369</v>
      </c>
      <c r="D7691" t="s">
        <v>409</v>
      </c>
      <c r="E7691" t="s">
        <v>3837</v>
      </c>
      <c r="F7691" t="s">
        <v>7370</v>
      </c>
      <c r="G7691" t="s">
        <v>47</v>
      </c>
      <c r="H7691">
        <v>1</v>
      </c>
      <c r="I7691" t="s">
        <v>56</v>
      </c>
      <c r="J7691" t="s">
        <v>57</v>
      </c>
      <c r="K7691">
        <v>1</v>
      </c>
      <c r="L7691">
        <v>1</v>
      </c>
      <c r="M7691" t="s">
        <v>84</v>
      </c>
      <c r="N7691" t="s">
        <v>1215</v>
      </c>
      <c r="O7691">
        <v>0.85499999999999998</v>
      </c>
      <c r="P7691" t="s">
        <v>71</v>
      </c>
      <c r="R7691" t="s">
        <v>72</v>
      </c>
      <c r="S7691" t="s">
        <v>54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9</v>
      </c>
      <c r="AA7691">
        <v>89.2</v>
      </c>
      <c r="AB7691">
        <v>83.4</v>
      </c>
      <c r="AC7691">
        <v>3.09</v>
      </c>
      <c r="AD7691">
        <v>1.34</v>
      </c>
      <c r="AE7691">
        <v>-1.663</v>
      </c>
      <c r="AF7691">
        <v>2.3170000000000002</v>
      </c>
      <c r="AG7691">
        <v>-1.768</v>
      </c>
      <c r="AH7691">
        <v>5.7389999999999999</v>
      </c>
      <c r="AI7691">
        <v>-0.61</v>
      </c>
      <c r="AJ7691">
        <v>8.09</v>
      </c>
      <c r="AK7691">
        <v>23.9</v>
      </c>
      <c r="AL7691">
        <v>3</v>
      </c>
      <c r="AM7691">
        <v>4.3</v>
      </c>
      <c r="AN7691">
        <v>184.321</v>
      </c>
      <c r="AO7691">
        <v>1591.27</v>
      </c>
      <c r="AP7691" t="s">
        <v>7494</v>
      </c>
    </row>
    <row r="7692" spans="1:42">
      <c r="A7692" t="s">
        <v>7493</v>
      </c>
      <c r="B7692" t="s">
        <v>42</v>
      </c>
      <c r="C7692" t="s">
        <v>7369</v>
      </c>
      <c r="D7692" t="s">
        <v>409</v>
      </c>
      <c r="E7692" t="s">
        <v>3837</v>
      </c>
      <c r="F7692" t="s">
        <v>7370</v>
      </c>
      <c r="G7692" t="s">
        <v>47</v>
      </c>
      <c r="H7692">
        <v>2</v>
      </c>
      <c r="I7692" t="s">
        <v>60</v>
      </c>
      <c r="J7692" t="s">
        <v>61</v>
      </c>
      <c r="K7692">
        <v>1</v>
      </c>
      <c r="L7692">
        <v>2</v>
      </c>
      <c r="M7692" t="s">
        <v>84</v>
      </c>
      <c r="N7692" t="s">
        <v>1215</v>
      </c>
      <c r="O7692">
        <v>0.90400000000000003</v>
      </c>
      <c r="P7692" t="s">
        <v>71</v>
      </c>
      <c r="R7692" t="s">
        <v>72</v>
      </c>
      <c r="S7692" t="s">
        <v>54</v>
      </c>
      <c r="T7692">
        <v>1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9</v>
      </c>
      <c r="AA7692">
        <v>89.6</v>
      </c>
      <c r="AB7692">
        <v>83.6</v>
      </c>
      <c r="AC7692">
        <v>3.24</v>
      </c>
      <c r="AD7692">
        <v>1.5</v>
      </c>
      <c r="AE7692">
        <v>2.1999999999999999E-2</v>
      </c>
      <c r="AF7692">
        <v>2.9969999999999999</v>
      </c>
      <c r="AG7692">
        <v>-1.488</v>
      </c>
      <c r="AH7692">
        <v>5.835</v>
      </c>
      <c r="AI7692">
        <v>0.65</v>
      </c>
      <c r="AJ7692">
        <v>8.07</v>
      </c>
      <c r="AK7692">
        <v>23.9</v>
      </c>
      <c r="AL7692">
        <v>-5.6</v>
      </c>
      <c r="AM7692">
        <v>4.3</v>
      </c>
      <c r="AN7692">
        <v>175.40299999999999</v>
      </c>
      <c r="AO7692">
        <v>1590.89</v>
      </c>
      <c r="AP7692" t="s">
        <v>7495</v>
      </c>
    </row>
    <row r="7693" spans="1:42">
      <c r="A7693" t="s">
        <v>7493</v>
      </c>
      <c r="B7693" t="s">
        <v>42</v>
      </c>
      <c r="C7693" t="s">
        <v>7369</v>
      </c>
      <c r="D7693" t="s">
        <v>409</v>
      </c>
      <c r="E7693" t="s">
        <v>3837</v>
      </c>
      <c r="F7693" t="s">
        <v>7370</v>
      </c>
      <c r="G7693" t="s">
        <v>47</v>
      </c>
      <c r="H7693">
        <v>7</v>
      </c>
      <c r="I7693" t="s">
        <v>56</v>
      </c>
      <c r="J7693" t="s">
        <v>57</v>
      </c>
      <c r="K7693">
        <v>2</v>
      </c>
      <c r="L7693">
        <v>1</v>
      </c>
      <c r="M7693" t="s">
        <v>84</v>
      </c>
      <c r="N7693" t="s">
        <v>1215</v>
      </c>
      <c r="O7693">
        <v>0.90400000000000003</v>
      </c>
      <c r="P7693" t="s">
        <v>51</v>
      </c>
      <c r="R7693" t="s">
        <v>1230</v>
      </c>
      <c r="S7693" t="s">
        <v>42</v>
      </c>
      <c r="T7693">
        <v>0</v>
      </c>
      <c r="U7693">
        <v>0</v>
      </c>
      <c r="V7693">
        <v>1</v>
      </c>
      <c r="W7693">
        <v>0</v>
      </c>
      <c r="X7693">
        <v>0</v>
      </c>
      <c r="Y7693">
        <v>0</v>
      </c>
      <c r="Z7693">
        <v>9</v>
      </c>
      <c r="AA7693">
        <v>90.2</v>
      </c>
      <c r="AB7693">
        <v>84</v>
      </c>
      <c r="AC7693">
        <v>3.34</v>
      </c>
      <c r="AD7693">
        <v>1.51</v>
      </c>
      <c r="AE7693">
        <v>0.85</v>
      </c>
      <c r="AF7693">
        <v>1.5149999999999999</v>
      </c>
      <c r="AG7693">
        <v>-1.3049999999999999</v>
      </c>
      <c r="AH7693">
        <v>5.7039999999999997</v>
      </c>
      <c r="AI7693">
        <v>2.95</v>
      </c>
      <c r="AJ7693">
        <v>8.9</v>
      </c>
      <c r="AK7693">
        <v>23.9</v>
      </c>
      <c r="AL7693">
        <v>-18.899999999999999</v>
      </c>
      <c r="AM7693">
        <v>4.3</v>
      </c>
      <c r="AN7693">
        <v>161.77099999999999</v>
      </c>
      <c r="AO7693">
        <v>1843.78</v>
      </c>
      <c r="AP7693" t="s">
        <v>7500</v>
      </c>
    </row>
    <row r="7694" spans="1:42">
      <c r="A7694" t="s">
        <v>7493</v>
      </c>
      <c r="B7694" t="s">
        <v>42</v>
      </c>
      <c r="C7694" t="s">
        <v>7369</v>
      </c>
      <c r="D7694" t="s">
        <v>409</v>
      </c>
      <c r="E7694" t="s">
        <v>3837</v>
      </c>
      <c r="F7694" t="s">
        <v>7370</v>
      </c>
      <c r="G7694" t="s">
        <v>47</v>
      </c>
      <c r="H7694">
        <v>8</v>
      </c>
      <c r="I7694" t="s">
        <v>48</v>
      </c>
      <c r="J7694" t="s">
        <v>49</v>
      </c>
      <c r="K7694">
        <v>2</v>
      </c>
      <c r="L7694">
        <v>2</v>
      </c>
      <c r="M7694" t="s">
        <v>84</v>
      </c>
      <c r="N7694" t="s">
        <v>1215</v>
      </c>
      <c r="O7694">
        <v>0.88600000000000001</v>
      </c>
      <c r="P7694" t="s">
        <v>51</v>
      </c>
      <c r="Q7694" t="s">
        <v>52</v>
      </c>
      <c r="R7694" t="s">
        <v>1230</v>
      </c>
      <c r="S7694" t="s">
        <v>42</v>
      </c>
      <c r="T7694">
        <v>1</v>
      </c>
      <c r="U7694">
        <v>0</v>
      </c>
      <c r="V7694">
        <v>1</v>
      </c>
      <c r="W7694">
        <v>0</v>
      </c>
      <c r="X7694">
        <v>0</v>
      </c>
      <c r="Y7694">
        <v>0</v>
      </c>
      <c r="Z7694">
        <v>9</v>
      </c>
      <c r="AA7694">
        <v>89.5</v>
      </c>
      <c r="AB7694">
        <v>83.3</v>
      </c>
      <c r="AC7694">
        <v>3.2</v>
      </c>
      <c r="AD7694">
        <v>1.73</v>
      </c>
      <c r="AE7694">
        <v>-5.0999999999999997E-2</v>
      </c>
      <c r="AF7694">
        <v>2.169</v>
      </c>
      <c r="AG7694">
        <v>-1.3620000000000001</v>
      </c>
      <c r="AH7694">
        <v>5.766</v>
      </c>
      <c r="AI7694">
        <v>-1.58</v>
      </c>
      <c r="AJ7694">
        <v>9.14</v>
      </c>
      <c r="AK7694">
        <v>23.9</v>
      </c>
      <c r="AL7694">
        <v>6.8</v>
      </c>
      <c r="AM7694">
        <v>4</v>
      </c>
      <c r="AN7694">
        <v>189.75800000000001</v>
      </c>
      <c r="AO7694">
        <v>1812.14</v>
      </c>
      <c r="AP7694" t="s">
        <v>7501</v>
      </c>
    </row>
    <row r="7695" spans="1:42">
      <c r="A7695" t="s">
        <v>7507</v>
      </c>
      <c r="B7695" t="s">
        <v>42</v>
      </c>
      <c r="C7695" t="s">
        <v>7508</v>
      </c>
      <c r="D7695" t="s">
        <v>409</v>
      </c>
      <c r="E7695" t="s">
        <v>3957</v>
      </c>
      <c r="F7695" t="s">
        <v>7370</v>
      </c>
      <c r="G7695" t="s">
        <v>47</v>
      </c>
      <c r="H7695">
        <v>1</v>
      </c>
      <c r="I7695" t="s">
        <v>63</v>
      </c>
      <c r="J7695" t="s">
        <v>61</v>
      </c>
      <c r="K7695">
        <v>1</v>
      </c>
      <c r="L7695">
        <v>1</v>
      </c>
      <c r="M7695" t="s">
        <v>84</v>
      </c>
      <c r="N7695" t="s">
        <v>1215</v>
      </c>
      <c r="O7695">
        <v>0.90200000000000002</v>
      </c>
      <c r="P7695" t="s">
        <v>124</v>
      </c>
      <c r="R7695" t="s">
        <v>116</v>
      </c>
      <c r="S7695" t="s">
        <v>42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1</v>
      </c>
      <c r="AA7695">
        <v>90.1</v>
      </c>
      <c r="AB7695">
        <v>83.1</v>
      </c>
      <c r="AC7695">
        <v>3.63</v>
      </c>
      <c r="AD7695">
        <v>1.68</v>
      </c>
      <c r="AE7695">
        <v>-0.72399999999999998</v>
      </c>
      <c r="AF7695">
        <v>3.3690000000000002</v>
      </c>
      <c r="AG7695">
        <v>-2.4169999999999998</v>
      </c>
      <c r="AH7695">
        <v>6.13</v>
      </c>
      <c r="AI7695">
        <v>-6.66</v>
      </c>
      <c r="AJ7695">
        <v>7.15</v>
      </c>
      <c r="AK7695">
        <v>23.8</v>
      </c>
      <c r="AL7695">
        <v>27.3</v>
      </c>
      <c r="AM7695">
        <v>5.2</v>
      </c>
      <c r="AN7695">
        <v>222.77699999999999</v>
      </c>
      <c r="AO7695">
        <v>1903.92</v>
      </c>
      <c r="AP7695" t="s">
        <v>7509</v>
      </c>
    </row>
    <row r="7696" spans="1:42">
      <c r="A7696" t="s">
        <v>7507</v>
      </c>
      <c r="B7696" t="s">
        <v>42</v>
      </c>
      <c r="C7696" t="s">
        <v>7508</v>
      </c>
      <c r="D7696" t="s">
        <v>409</v>
      </c>
      <c r="E7696" t="s">
        <v>3957</v>
      </c>
      <c r="F7696" t="s">
        <v>7370</v>
      </c>
      <c r="G7696" t="s">
        <v>47</v>
      </c>
      <c r="H7696">
        <v>2</v>
      </c>
      <c r="I7696" t="s">
        <v>60</v>
      </c>
      <c r="J7696" t="s">
        <v>61</v>
      </c>
      <c r="K7696">
        <v>1</v>
      </c>
      <c r="L7696">
        <v>2</v>
      </c>
      <c r="M7696" t="s">
        <v>84</v>
      </c>
      <c r="N7696" t="s">
        <v>1215</v>
      </c>
      <c r="O7696">
        <v>0.90200000000000002</v>
      </c>
      <c r="P7696" t="s">
        <v>124</v>
      </c>
      <c r="R7696" t="s">
        <v>116</v>
      </c>
      <c r="S7696" t="s">
        <v>42</v>
      </c>
      <c r="T7696">
        <v>0</v>
      </c>
      <c r="U7696">
        <v>1</v>
      </c>
      <c r="V7696">
        <v>0</v>
      </c>
      <c r="W7696">
        <v>0</v>
      </c>
      <c r="X7696">
        <v>0</v>
      </c>
      <c r="Y7696">
        <v>0</v>
      </c>
      <c r="Z7696">
        <v>1</v>
      </c>
      <c r="AA7696">
        <v>90.5</v>
      </c>
      <c r="AB7696">
        <v>83.2</v>
      </c>
      <c r="AC7696">
        <v>3.66</v>
      </c>
      <c r="AD7696">
        <v>1.76</v>
      </c>
      <c r="AE7696">
        <v>0.61099999999999999</v>
      </c>
      <c r="AF7696">
        <v>2.5750000000000002</v>
      </c>
      <c r="AG7696">
        <v>-2.1059999999999999</v>
      </c>
      <c r="AH7696">
        <v>6.0090000000000003</v>
      </c>
      <c r="AI7696">
        <v>-6.08</v>
      </c>
      <c r="AJ7696">
        <v>6.71</v>
      </c>
      <c r="AK7696">
        <v>23.8</v>
      </c>
      <c r="AL7696">
        <v>22.5</v>
      </c>
      <c r="AM7696">
        <v>5.3</v>
      </c>
      <c r="AN7696">
        <v>221.983</v>
      </c>
      <c r="AO7696">
        <v>1762.9</v>
      </c>
      <c r="AP7696" t="s">
        <v>7510</v>
      </c>
    </row>
    <row r="7697" spans="1:42">
      <c r="A7697" t="s">
        <v>7507</v>
      </c>
      <c r="B7697" t="s">
        <v>42</v>
      </c>
      <c r="C7697" t="s">
        <v>7508</v>
      </c>
      <c r="D7697" t="s">
        <v>409</v>
      </c>
      <c r="E7697" t="s">
        <v>3957</v>
      </c>
      <c r="F7697" t="s">
        <v>7370</v>
      </c>
      <c r="G7697" t="s">
        <v>47</v>
      </c>
      <c r="H7697">
        <v>3</v>
      </c>
      <c r="I7697" t="s">
        <v>56</v>
      </c>
      <c r="J7697" t="s">
        <v>57</v>
      </c>
      <c r="K7697">
        <v>1</v>
      </c>
      <c r="L7697">
        <v>3</v>
      </c>
      <c r="M7697" t="s">
        <v>80</v>
      </c>
      <c r="N7697" t="s">
        <v>1215</v>
      </c>
      <c r="O7697">
        <v>0.88900000000000001</v>
      </c>
      <c r="P7697" t="s">
        <v>124</v>
      </c>
      <c r="R7697" t="s">
        <v>116</v>
      </c>
      <c r="S7697" t="s">
        <v>42</v>
      </c>
      <c r="T7697">
        <v>0</v>
      </c>
      <c r="U7697">
        <v>2</v>
      </c>
      <c r="V7697">
        <v>0</v>
      </c>
      <c r="W7697">
        <v>0</v>
      </c>
      <c r="X7697">
        <v>0</v>
      </c>
      <c r="Y7697">
        <v>0</v>
      </c>
      <c r="Z7697">
        <v>1</v>
      </c>
      <c r="AA7697">
        <v>92.3</v>
      </c>
      <c r="AB7697">
        <v>84.6</v>
      </c>
      <c r="AC7697">
        <v>3.63</v>
      </c>
      <c r="AD7697">
        <v>1.72</v>
      </c>
      <c r="AE7697">
        <v>1.726</v>
      </c>
      <c r="AF7697">
        <v>3.3069999999999999</v>
      </c>
      <c r="AG7697">
        <v>-1.988</v>
      </c>
      <c r="AH7697">
        <v>6.07</v>
      </c>
      <c r="AI7697">
        <v>-8.35</v>
      </c>
      <c r="AJ7697">
        <v>6.71</v>
      </c>
      <c r="AK7697">
        <v>23.8</v>
      </c>
      <c r="AL7697">
        <v>31.3</v>
      </c>
      <c r="AM7697">
        <v>5.3</v>
      </c>
      <c r="AN7697">
        <v>231.06299999999999</v>
      </c>
      <c r="AO7697">
        <v>2118.08</v>
      </c>
      <c r="AP7697" t="s">
        <v>7511</v>
      </c>
    </row>
    <row r="7698" spans="1:42">
      <c r="A7698" t="s">
        <v>7507</v>
      </c>
      <c r="B7698" t="s">
        <v>42</v>
      </c>
      <c r="C7698" t="s">
        <v>7508</v>
      </c>
      <c r="D7698" t="s">
        <v>409</v>
      </c>
      <c r="E7698" t="s">
        <v>3957</v>
      </c>
      <c r="F7698" t="s">
        <v>7370</v>
      </c>
      <c r="G7698" t="s">
        <v>47</v>
      </c>
      <c r="H7698">
        <v>4</v>
      </c>
      <c r="I7698" t="s">
        <v>48</v>
      </c>
      <c r="J7698" t="s">
        <v>49</v>
      </c>
      <c r="K7698">
        <v>1</v>
      </c>
      <c r="L7698">
        <v>4</v>
      </c>
      <c r="M7698" t="s">
        <v>84</v>
      </c>
      <c r="N7698" t="s">
        <v>1215</v>
      </c>
      <c r="O7698">
        <v>0.90400000000000003</v>
      </c>
      <c r="P7698" t="s">
        <v>124</v>
      </c>
      <c r="Q7698" t="s">
        <v>125</v>
      </c>
      <c r="R7698" t="s">
        <v>116</v>
      </c>
      <c r="S7698" t="s">
        <v>42</v>
      </c>
      <c r="T7698">
        <v>1</v>
      </c>
      <c r="U7698">
        <v>2</v>
      </c>
      <c r="V7698">
        <v>0</v>
      </c>
      <c r="W7698">
        <v>0</v>
      </c>
      <c r="X7698">
        <v>0</v>
      </c>
      <c r="Y7698">
        <v>0</v>
      </c>
      <c r="Z7698">
        <v>1</v>
      </c>
      <c r="AA7698">
        <v>91.1</v>
      </c>
      <c r="AB7698">
        <v>83.7</v>
      </c>
      <c r="AC7698">
        <v>3.66</v>
      </c>
      <c r="AD7698">
        <v>1.76</v>
      </c>
      <c r="AE7698">
        <v>0.44600000000000001</v>
      </c>
      <c r="AF7698">
        <v>2.306</v>
      </c>
      <c r="AG7698">
        <v>-2.1440000000000001</v>
      </c>
      <c r="AH7698">
        <v>5.9569999999999999</v>
      </c>
      <c r="AI7698">
        <v>-6.28</v>
      </c>
      <c r="AJ7698">
        <v>6.84</v>
      </c>
      <c r="AK7698">
        <v>23.8</v>
      </c>
      <c r="AL7698">
        <v>23.9</v>
      </c>
      <c r="AM7698">
        <v>5.2</v>
      </c>
      <c r="AN7698">
        <v>222.39599999999999</v>
      </c>
      <c r="AO7698">
        <v>1816.62</v>
      </c>
      <c r="AP7698" t="s">
        <v>7512</v>
      </c>
    </row>
    <row r="7699" spans="1:42">
      <c r="A7699" t="s">
        <v>7507</v>
      </c>
      <c r="B7699" t="s">
        <v>42</v>
      </c>
      <c r="C7699" t="s">
        <v>7508</v>
      </c>
      <c r="D7699" t="s">
        <v>409</v>
      </c>
      <c r="E7699" t="s">
        <v>3957</v>
      </c>
      <c r="F7699" t="s">
        <v>7370</v>
      </c>
      <c r="G7699" t="s">
        <v>47</v>
      </c>
      <c r="H7699">
        <v>5</v>
      </c>
      <c r="I7699" t="s">
        <v>63</v>
      </c>
      <c r="J7699" t="s">
        <v>61</v>
      </c>
      <c r="K7699">
        <v>2</v>
      </c>
      <c r="L7699">
        <v>1</v>
      </c>
      <c r="M7699" t="s">
        <v>84</v>
      </c>
      <c r="N7699" t="s">
        <v>1215</v>
      </c>
      <c r="O7699">
        <v>0.90900000000000003</v>
      </c>
      <c r="P7699" t="s">
        <v>74</v>
      </c>
      <c r="R7699" t="s">
        <v>72</v>
      </c>
      <c r="S7699" t="s">
        <v>54</v>
      </c>
      <c r="T7699">
        <v>0</v>
      </c>
      <c r="U7699">
        <v>0</v>
      </c>
      <c r="V7699">
        <v>1</v>
      </c>
      <c r="W7699">
        <v>0</v>
      </c>
      <c r="X7699">
        <v>0</v>
      </c>
      <c r="Y7699">
        <v>0</v>
      </c>
      <c r="Z7699">
        <v>1</v>
      </c>
      <c r="AA7699">
        <v>90.3</v>
      </c>
      <c r="AB7699">
        <v>83.3</v>
      </c>
      <c r="AC7699">
        <v>3.05</v>
      </c>
      <c r="AD7699">
        <v>1.3</v>
      </c>
      <c r="AE7699">
        <v>-0.59199999999999997</v>
      </c>
      <c r="AF7699">
        <v>3.0430000000000001</v>
      </c>
      <c r="AG7699">
        <v>-2.359</v>
      </c>
      <c r="AH7699">
        <v>6.0620000000000003</v>
      </c>
      <c r="AI7699">
        <v>-4.34</v>
      </c>
      <c r="AJ7699">
        <v>8.27</v>
      </c>
      <c r="AK7699">
        <v>23.8</v>
      </c>
      <c r="AL7699">
        <v>19.5</v>
      </c>
      <c r="AM7699">
        <v>4.4000000000000004</v>
      </c>
      <c r="AN7699">
        <v>207.57400000000001</v>
      </c>
      <c r="AO7699">
        <v>1826.65</v>
      </c>
      <c r="AP7699" t="s">
        <v>7513</v>
      </c>
    </row>
    <row r="7700" spans="1:42">
      <c r="A7700" t="s">
        <v>7507</v>
      </c>
      <c r="B7700" t="s">
        <v>42</v>
      </c>
      <c r="C7700" t="s">
        <v>7508</v>
      </c>
      <c r="D7700" t="s">
        <v>409</v>
      </c>
      <c r="E7700" t="s">
        <v>3957</v>
      </c>
      <c r="F7700" t="s">
        <v>7370</v>
      </c>
      <c r="G7700" t="s">
        <v>47</v>
      </c>
      <c r="H7700">
        <v>6</v>
      </c>
      <c r="I7700" t="s">
        <v>56</v>
      </c>
      <c r="J7700" t="s">
        <v>57</v>
      </c>
      <c r="K7700">
        <v>2</v>
      </c>
      <c r="L7700">
        <v>2</v>
      </c>
      <c r="M7700" t="s">
        <v>84</v>
      </c>
      <c r="N7700" t="s">
        <v>1215</v>
      </c>
      <c r="O7700">
        <v>0.90500000000000003</v>
      </c>
      <c r="P7700" t="s">
        <v>74</v>
      </c>
      <c r="R7700" t="s">
        <v>72</v>
      </c>
      <c r="S7700" t="s">
        <v>54</v>
      </c>
      <c r="T7700">
        <v>0</v>
      </c>
      <c r="U7700">
        <v>1</v>
      </c>
      <c r="V7700">
        <v>1</v>
      </c>
      <c r="W7700">
        <v>0</v>
      </c>
      <c r="X7700">
        <v>0</v>
      </c>
      <c r="Y7700">
        <v>0</v>
      </c>
      <c r="Z7700">
        <v>1</v>
      </c>
      <c r="AA7700">
        <v>90.4</v>
      </c>
      <c r="AB7700">
        <v>83.7</v>
      </c>
      <c r="AC7700">
        <v>3.3</v>
      </c>
      <c r="AD7700">
        <v>1.63</v>
      </c>
      <c r="AE7700">
        <v>-1.7290000000000001</v>
      </c>
      <c r="AF7700">
        <v>2.4500000000000002</v>
      </c>
      <c r="AG7700">
        <v>-2.4079999999999999</v>
      </c>
      <c r="AH7700">
        <v>5.9359999999999999</v>
      </c>
      <c r="AI7700">
        <v>-6.22</v>
      </c>
      <c r="AJ7700">
        <v>7.29</v>
      </c>
      <c r="AK7700">
        <v>23.8</v>
      </c>
      <c r="AL7700">
        <v>27.1</v>
      </c>
      <c r="AM7700">
        <v>5.2</v>
      </c>
      <c r="AN7700">
        <v>220.28899999999999</v>
      </c>
      <c r="AO7700">
        <v>1878.5</v>
      </c>
      <c r="AP7700" t="s">
        <v>7514</v>
      </c>
    </row>
    <row r="7701" spans="1:42">
      <c r="A7701" t="s">
        <v>7507</v>
      </c>
      <c r="B7701" t="s">
        <v>42</v>
      </c>
      <c r="C7701" t="s">
        <v>7508</v>
      </c>
      <c r="D7701" t="s">
        <v>409</v>
      </c>
      <c r="E7701" t="s">
        <v>3957</v>
      </c>
      <c r="F7701" t="s">
        <v>7370</v>
      </c>
      <c r="G7701" t="s">
        <v>47</v>
      </c>
      <c r="H7701">
        <v>7</v>
      </c>
      <c r="I7701" t="s">
        <v>48</v>
      </c>
      <c r="J7701" t="s">
        <v>49</v>
      </c>
      <c r="K7701">
        <v>2</v>
      </c>
      <c r="L7701">
        <v>3</v>
      </c>
      <c r="M7701" t="s">
        <v>84</v>
      </c>
      <c r="N7701" t="s">
        <v>1215</v>
      </c>
      <c r="O7701">
        <v>0.90300000000000002</v>
      </c>
      <c r="P7701" t="s">
        <v>74</v>
      </c>
      <c r="Q7701" t="s">
        <v>85</v>
      </c>
      <c r="R7701" t="s">
        <v>72</v>
      </c>
      <c r="S7701" t="s">
        <v>54</v>
      </c>
      <c r="T7701">
        <v>1</v>
      </c>
      <c r="U7701">
        <v>1</v>
      </c>
      <c r="V7701">
        <v>1</v>
      </c>
      <c r="W7701">
        <v>0</v>
      </c>
      <c r="X7701">
        <v>0</v>
      </c>
      <c r="Y7701">
        <v>0</v>
      </c>
      <c r="Z7701">
        <v>1</v>
      </c>
      <c r="AA7701">
        <v>91.2</v>
      </c>
      <c r="AB7701">
        <v>83.6</v>
      </c>
      <c r="AC7701">
        <v>3.24</v>
      </c>
      <c r="AD7701">
        <v>1.5</v>
      </c>
      <c r="AE7701">
        <v>-0.63800000000000001</v>
      </c>
      <c r="AF7701">
        <v>3.2170000000000001</v>
      </c>
      <c r="AG7701">
        <v>-2.2469999999999999</v>
      </c>
      <c r="AH7701">
        <v>5.9470000000000001</v>
      </c>
      <c r="AI7701">
        <v>-5.43</v>
      </c>
      <c r="AJ7701">
        <v>5.93</v>
      </c>
      <c r="AK7701">
        <v>23.8</v>
      </c>
      <c r="AL7701">
        <v>20.8</v>
      </c>
      <c r="AM7701">
        <v>5.4</v>
      </c>
      <c r="AN7701">
        <v>222.28899999999999</v>
      </c>
      <c r="AO7701">
        <v>1574.83</v>
      </c>
      <c r="AP7701" t="s">
        <v>7515</v>
      </c>
    </row>
    <row r="7702" spans="1:42">
      <c r="A7702" t="s">
        <v>7507</v>
      </c>
      <c r="B7702" t="s">
        <v>42</v>
      </c>
      <c r="C7702" t="s">
        <v>7508</v>
      </c>
      <c r="D7702" t="s">
        <v>409</v>
      </c>
      <c r="E7702" t="s">
        <v>3957</v>
      </c>
      <c r="F7702" t="s">
        <v>7370</v>
      </c>
      <c r="G7702" t="s">
        <v>47</v>
      </c>
      <c r="H7702">
        <v>9</v>
      </c>
      <c r="I7702" t="s">
        <v>60</v>
      </c>
      <c r="J7702" t="s">
        <v>61</v>
      </c>
      <c r="K7702">
        <v>3</v>
      </c>
      <c r="L7702">
        <v>2</v>
      </c>
      <c r="M7702" t="s">
        <v>84</v>
      </c>
      <c r="N7702" t="s">
        <v>1215</v>
      </c>
      <c r="O7702">
        <v>0.90400000000000003</v>
      </c>
      <c r="P7702" t="s">
        <v>139</v>
      </c>
      <c r="R7702" t="s">
        <v>97</v>
      </c>
      <c r="S7702" t="s">
        <v>42</v>
      </c>
      <c r="T7702">
        <v>0</v>
      </c>
      <c r="U7702">
        <v>1</v>
      </c>
      <c r="V7702">
        <v>2</v>
      </c>
      <c r="W7702">
        <v>0</v>
      </c>
      <c r="X7702">
        <v>0</v>
      </c>
      <c r="Y7702">
        <v>0</v>
      </c>
      <c r="Z7702">
        <v>1</v>
      </c>
      <c r="AA7702">
        <v>92.2</v>
      </c>
      <c r="AB7702">
        <v>85.1</v>
      </c>
      <c r="AC7702">
        <v>3.7</v>
      </c>
      <c r="AD7702">
        <v>1.88</v>
      </c>
      <c r="AE7702">
        <v>0.245</v>
      </c>
      <c r="AF7702">
        <v>2.87</v>
      </c>
      <c r="AG7702">
        <v>-2.2589999999999999</v>
      </c>
      <c r="AH7702">
        <v>5.9880000000000004</v>
      </c>
      <c r="AI7702">
        <v>-5.35</v>
      </c>
      <c r="AJ7702">
        <v>9.1300000000000008</v>
      </c>
      <c r="AK7702">
        <v>23.8</v>
      </c>
      <c r="AL7702">
        <v>26.5</v>
      </c>
      <c r="AM7702">
        <v>4</v>
      </c>
      <c r="AN7702">
        <v>210.25200000000001</v>
      </c>
      <c r="AO7702">
        <v>2112.17</v>
      </c>
      <c r="AP7702" t="s">
        <v>7517</v>
      </c>
    </row>
    <row r="7703" spans="1:42">
      <c r="A7703" t="s">
        <v>7507</v>
      </c>
      <c r="B7703" t="s">
        <v>42</v>
      </c>
      <c r="C7703" t="s">
        <v>7508</v>
      </c>
      <c r="D7703" t="s">
        <v>409</v>
      </c>
      <c r="E7703" t="s">
        <v>3957</v>
      </c>
      <c r="F7703" t="s">
        <v>7370</v>
      </c>
      <c r="G7703" t="s">
        <v>47</v>
      </c>
      <c r="H7703">
        <v>10</v>
      </c>
      <c r="I7703" t="s">
        <v>56</v>
      </c>
      <c r="J7703" t="s">
        <v>57</v>
      </c>
      <c r="K7703">
        <v>3</v>
      </c>
      <c r="L7703">
        <v>3</v>
      </c>
      <c r="M7703" t="s">
        <v>80</v>
      </c>
      <c r="N7703" t="s">
        <v>1215</v>
      </c>
      <c r="O7703">
        <v>0.88900000000000001</v>
      </c>
      <c r="P7703" t="s">
        <v>139</v>
      </c>
      <c r="R7703" t="s">
        <v>97</v>
      </c>
      <c r="S7703" t="s">
        <v>42</v>
      </c>
      <c r="T7703">
        <v>0</v>
      </c>
      <c r="U7703">
        <v>2</v>
      </c>
      <c r="V7703">
        <v>2</v>
      </c>
      <c r="W7703">
        <v>0</v>
      </c>
      <c r="X7703">
        <v>0</v>
      </c>
      <c r="Y7703">
        <v>0</v>
      </c>
      <c r="Z7703">
        <v>1</v>
      </c>
      <c r="AA7703">
        <v>91.5</v>
      </c>
      <c r="AB7703">
        <v>84.9</v>
      </c>
      <c r="AC7703">
        <v>3.84</v>
      </c>
      <c r="AD7703">
        <v>1.8</v>
      </c>
      <c r="AE7703">
        <v>1.155</v>
      </c>
      <c r="AF7703">
        <v>2.3570000000000002</v>
      </c>
      <c r="AG7703">
        <v>-2.0219999999999998</v>
      </c>
      <c r="AH7703">
        <v>5.9039999999999999</v>
      </c>
      <c r="AI7703">
        <v>-7.97</v>
      </c>
      <c r="AJ7703">
        <v>4.6399999999999997</v>
      </c>
      <c r="AK7703">
        <v>23.8</v>
      </c>
      <c r="AL7703">
        <v>26.9</v>
      </c>
      <c r="AM7703">
        <v>6.1</v>
      </c>
      <c r="AN7703">
        <v>239.56299999999999</v>
      </c>
      <c r="AO7703">
        <v>1832.19</v>
      </c>
      <c r="AP7703" t="s">
        <v>7518</v>
      </c>
    </row>
    <row r="7704" spans="1:42">
      <c r="A7704" t="s">
        <v>7507</v>
      </c>
      <c r="B7704" t="s">
        <v>42</v>
      </c>
      <c r="C7704" t="s">
        <v>7508</v>
      </c>
      <c r="D7704" t="s">
        <v>409</v>
      </c>
      <c r="E7704" t="s">
        <v>3957</v>
      </c>
      <c r="F7704" t="s">
        <v>7370</v>
      </c>
      <c r="G7704" t="s">
        <v>47</v>
      </c>
      <c r="H7704">
        <v>11</v>
      </c>
      <c r="I7704" t="s">
        <v>56</v>
      </c>
      <c r="J7704" t="s">
        <v>57</v>
      </c>
      <c r="K7704">
        <v>3</v>
      </c>
      <c r="L7704">
        <v>4</v>
      </c>
      <c r="M7704" t="s">
        <v>80</v>
      </c>
      <c r="N7704" t="s">
        <v>1215</v>
      </c>
      <c r="O7704">
        <v>0.90700000000000003</v>
      </c>
      <c r="P7704" t="s">
        <v>139</v>
      </c>
      <c r="R7704" t="s">
        <v>97</v>
      </c>
      <c r="S7704" t="s">
        <v>42</v>
      </c>
      <c r="T7704">
        <v>1</v>
      </c>
      <c r="U7704">
        <v>2</v>
      </c>
      <c r="V7704">
        <v>2</v>
      </c>
      <c r="W7704">
        <v>0</v>
      </c>
      <c r="X7704">
        <v>0</v>
      </c>
      <c r="Y7704">
        <v>0</v>
      </c>
      <c r="Z7704">
        <v>1</v>
      </c>
      <c r="AA7704">
        <v>91.2</v>
      </c>
      <c r="AB7704">
        <v>84.8</v>
      </c>
      <c r="AC7704">
        <v>3.84</v>
      </c>
      <c r="AD7704">
        <v>1.88</v>
      </c>
      <c r="AE7704">
        <v>-1.1220000000000001</v>
      </c>
      <c r="AF7704">
        <v>1.754</v>
      </c>
      <c r="AG7704">
        <v>-2.2570000000000001</v>
      </c>
      <c r="AH7704">
        <v>5.8810000000000002</v>
      </c>
      <c r="AI7704">
        <v>-8.18</v>
      </c>
      <c r="AJ7704">
        <v>6.51</v>
      </c>
      <c r="AK7704">
        <v>23.8</v>
      </c>
      <c r="AL7704">
        <v>32.5</v>
      </c>
      <c r="AM7704">
        <v>5.7</v>
      </c>
      <c r="AN7704">
        <v>231.32499999999999</v>
      </c>
      <c r="AO7704">
        <v>2071.02</v>
      </c>
      <c r="AP7704" t="s">
        <v>7519</v>
      </c>
    </row>
    <row r="7705" spans="1:42">
      <c r="A7705" t="s">
        <v>7507</v>
      </c>
      <c r="B7705" t="s">
        <v>42</v>
      </c>
      <c r="C7705" t="s">
        <v>7508</v>
      </c>
      <c r="D7705" t="s">
        <v>409</v>
      </c>
      <c r="E7705" t="s">
        <v>3957</v>
      </c>
      <c r="F7705" t="s">
        <v>7370</v>
      </c>
      <c r="G7705" t="s">
        <v>47</v>
      </c>
      <c r="H7705">
        <v>12</v>
      </c>
      <c r="I7705" t="s">
        <v>87</v>
      </c>
      <c r="J7705" t="s">
        <v>49</v>
      </c>
      <c r="K7705">
        <v>3</v>
      </c>
      <c r="L7705">
        <v>5</v>
      </c>
      <c r="M7705" t="s">
        <v>164</v>
      </c>
      <c r="N7705" t="s">
        <v>1215</v>
      </c>
      <c r="O7705">
        <v>0.90700000000000003</v>
      </c>
      <c r="P7705" t="s">
        <v>139</v>
      </c>
      <c r="Q7705" t="s">
        <v>52</v>
      </c>
      <c r="R7705" t="s">
        <v>97</v>
      </c>
      <c r="S7705" t="s">
        <v>42</v>
      </c>
      <c r="T7705">
        <v>2</v>
      </c>
      <c r="U7705">
        <v>2</v>
      </c>
      <c r="V7705">
        <v>2</v>
      </c>
      <c r="W7705">
        <v>0</v>
      </c>
      <c r="X7705">
        <v>0</v>
      </c>
      <c r="Y7705">
        <v>0</v>
      </c>
      <c r="Z7705">
        <v>1</v>
      </c>
      <c r="AA7705">
        <v>85.3</v>
      </c>
      <c r="AB7705">
        <v>79.2</v>
      </c>
      <c r="AC7705">
        <v>3.7</v>
      </c>
      <c r="AD7705">
        <v>1.88</v>
      </c>
      <c r="AE7705">
        <v>0.33200000000000002</v>
      </c>
      <c r="AF7705">
        <v>1.57</v>
      </c>
      <c r="AG7705">
        <v>-2.0409999999999999</v>
      </c>
      <c r="AH7705">
        <v>5.8540000000000001</v>
      </c>
      <c r="AI7705">
        <v>-6.03</v>
      </c>
      <c r="AJ7705">
        <v>2.57</v>
      </c>
      <c r="AK7705">
        <v>23.8</v>
      </c>
      <c r="AL7705">
        <v>15.7</v>
      </c>
      <c r="AM7705">
        <v>7.7</v>
      </c>
      <c r="AN7705">
        <v>246.56200000000001</v>
      </c>
      <c r="AO7705">
        <v>1209.18</v>
      </c>
      <c r="AP7705" t="s">
        <v>7520</v>
      </c>
    </row>
    <row r="7706" spans="1:42">
      <c r="A7706" t="s">
        <v>7507</v>
      </c>
      <c r="B7706" t="s">
        <v>42</v>
      </c>
      <c r="C7706" t="s">
        <v>7508</v>
      </c>
      <c r="D7706" t="s">
        <v>409</v>
      </c>
      <c r="E7706" t="s">
        <v>3957</v>
      </c>
      <c r="F7706" t="s">
        <v>7370</v>
      </c>
      <c r="G7706" t="s">
        <v>47</v>
      </c>
      <c r="H7706">
        <v>13</v>
      </c>
      <c r="I7706" t="s">
        <v>56</v>
      </c>
      <c r="J7706" t="s">
        <v>57</v>
      </c>
      <c r="K7706">
        <v>4</v>
      </c>
      <c r="L7706">
        <v>1</v>
      </c>
      <c r="M7706" t="s">
        <v>84</v>
      </c>
      <c r="N7706" t="s">
        <v>1215</v>
      </c>
      <c r="O7706">
        <v>0.89400000000000002</v>
      </c>
      <c r="P7706" t="s">
        <v>74</v>
      </c>
      <c r="R7706" t="s">
        <v>78</v>
      </c>
      <c r="S7706" t="s">
        <v>54</v>
      </c>
      <c r="T7706">
        <v>0</v>
      </c>
      <c r="U7706">
        <v>0</v>
      </c>
      <c r="V7706">
        <v>2</v>
      </c>
      <c r="W7706">
        <v>0</v>
      </c>
      <c r="X7706">
        <v>1</v>
      </c>
      <c r="Y7706">
        <v>0</v>
      </c>
      <c r="Z7706">
        <v>1</v>
      </c>
      <c r="AA7706">
        <v>90.5</v>
      </c>
      <c r="AB7706">
        <v>83.2</v>
      </c>
      <c r="AC7706">
        <v>3.59</v>
      </c>
      <c r="AD7706">
        <v>1.76</v>
      </c>
      <c r="AE7706">
        <v>0.14199999999999999</v>
      </c>
      <c r="AF7706">
        <v>3.6520000000000001</v>
      </c>
      <c r="AG7706">
        <v>-1.958</v>
      </c>
      <c r="AH7706">
        <v>5.9690000000000003</v>
      </c>
      <c r="AI7706">
        <v>-7.08</v>
      </c>
      <c r="AJ7706">
        <v>5.07</v>
      </c>
      <c r="AK7706">
        <v>23.8</v>
      </c>
      <c r="AL7706">
        <v>25</v>
      </c>
      <c r="AM7706">
        <v>5.9</v>
      </c>
      <c r="AN7706">
        <v>234.16200000000001</v>
      </c>
      <c r="AO7706">
        <v>1697.77</v>
      </c>
      <c r="AP7706" t="s">
        <v>7521</v>
      </c>
    </row>
    <row r="7707" spans="1:42">
      <c r="A7707" t="s">
        <v>7507</v>
      </c>
      <c r="B7707" t="s">
        <v>42</v>
      </c>
      <c r="C7707" t="s">
        <v>7508</v>
      </c>
      <c r="D7707" t="s">
        <v>409</v>
      </c>
      <c r="E7707" t="s">
        <v>3957</v>
      </c>
      <c r="F7707" t="s">
        <v>7370</v>
      </c>
      <c r="G7707" t="s">
        <v>47</v>
      </c>
      <c r="H7707">
        <v>14</v>
      </c>
      <c r="I7707" t="s">
        <v>63</v>
      </c>
      <c r="J7707" t="s">
        <v>61</v>
      </c>
      <c r="K7707">
        <v>4</v>
      </c>
      <c r="L7707">
        <v>2</v>
      </c>
      <c r="M7707" t="s">
        <v>80</v>
      </c>
      <c r="N7707" t="s">
        <v>1215</v>
      </c>
      <c r="O7707">
        <v>0.63600000000000001</v>
      </c>
      <c r="P7707" t="s">
        <v>74</v>
      </c>
      <c r="R7707" t="s">
        <v>78</v>
      </c>
      <c r="S7707" t="s">
        <v>54</v>
      </c>
      <c r="T7707">
        <v>1</v>
      </c>
      <c r="U7707">
        <v>0</v>
      </c>
      <c r="V7707">
        <v>2</v>
      </c>
      <c r="W7707">
        <v>0</v>
      </c>
      <c r="X7707">
        <v>1</v>
      </c>
      <c r="Y7707">
        <v>0</v>
      </c>
      <c r="Z7707">
        <v>1</v>
      </c>
      <c r="AA7707">
        <v>90.7</v>
      </c>
      <c r="AB7707">
        <v>84.6</v>
      </c>
      <c r="AC7707">
        <v>3.54</v>
      </c>
      <c r="AD7707">
        <v>1.8</v>
      </c>
      <c r="AE7707">
        <v>0.90300000000000002</v>
      </c>
      <c r="AF7707">
        <v>2.1840000000000002</v>
      </c>
      <c r="AG7707">
        <v>-1.873</v>
      </c>
      <c r="AH7707">
        <v>5.96</v>
      </c>
      <c r="AI7707">
        <v>-7.05</v>
      </c>
      <c r="AJ7707">
        <v>7.44</v>
      </c>
      <c r="AK7707">
        <v>23.9</v>
      </c>
      <c r="AL7707">
        <v>29.1</v>
      </c>
      <c r="AM7707">
        <v>5.0999999999999996</v>
      </c>
      <c r="AN7707">
        <v>223.303</v>
      </c>
      <c r="AO7707">
        <v>2030.35</v>
      </c>
      <c r="AP7707" t="s">
        <v>7522</v>
      </c>
    </row>
    <row r="7708" spans="1:42">
      <c r="A7708" t="s">
        <v>7507</v>
      </c>
      <c r="B7708" t="s">
        <v>42</v>
      </c>
      <c r="C7708" t="s">
        <v>7508</v>
      </c>
      <c r="D7708" t="s">
        <v>409</v>
      </c>
      <c r="E7708" t="s">
        <v>3957</v>
      </c>
      <c r="F7708" t="s">
        <v>7370</v>
      </c>
      <c r="G7708" t="s">
        <v>47</v>
      </c>
      <c r="H7708">
        <v>17</v>
      </c>
      <c r="I7708" t="s">
        <v>87</v>
      </c>
      <c r="J7708" t="s">
        <v>49</v>
      </c>
      <c r="K7708">
        <v>5</v>
      </c>
      <c r="L7708">
        <v>1</v>
      </c>
      <c r="M7708" t="s">
        <v>84</v>
      </c>
      <c r="N7708" t="s">
        <v>1215</v>
      </c>
      <c r="O7708">
        <v>0.90300000000000002</v>
      </c>
      <c r="P7708" t="s">
        <v>65</v>
      </c>
      <c r="Q7708" t="s">
        <v>85</v>
      </c>
      <c r="R7708" t="s">
        <v>2780</v>
      </c>
      <c r="S7708" t="s">
        <v>42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2</v>
      </c>
      <c r="AA7708">
        <v>89.9</v>
      </c>
      <c r="AB7708">
        <v>82.8</v>
      </c>
      <c r="AC7708">
        <v>3.72</v>
      </c>
      <c r="AD7708">
        <v>1.89</v>
      </c>
      <c r="AE7708">
        <v>-4.7E-2</v>
      </c>
      <c r="AF7708">
        <v>2.2200000000000002</v>
      </c>
      <c r="AG7708">
        <v>-2.0529999999999999</v>
      </c>
      <c r="AH7708">
        <v>5.9610000000000003</v>
      </c>
      <c r="AI7708">
        <v>-6.12</v>
      </c>
      <c r="AJ7708">
        <v>7.28</v>
      </c>
      <c r="AK7708">
        <v>23.8</v>
      </c>
      <c r="AL7708">
        <v>24.1</v>
      </c>
      <c r="AM7708">
        <v>5.2</v>
      </c>
      <c r="AN7708">
        <v>219.88499999999999</v>
      </c>
      <c r="AO7708">
        <v>1841.59</v>
      </c>
      <c r="AP7708" t="s">
        <v>7525</v>
      </c>
    </row>
    <row r="7709" spans="1:42">
      <c r="A7709" t="s">
        <v>7507</v>
      </c>
      <c r="B7709" t="s">
        <v>42</v>
      </c>
      <c r="C7709" t="s">
        <v>7508</v>
      </c>
      <c r="D7709" t="s">
        <v>409</v>
      </c>
      <c r="E7709" t="s">
        <v>3957</v>
      </c>
      <c r="F7709" t="s">
        <v>7370</v>
      </c>
      <c r="G7709" t="s">
        <v>47</v>
      </c>
      <c r="H7709">
        <v>20</v>
      </c>
      <c r="I7709" t="s">
        <v>56</v>
      </c>
      <c r="J7709" t="s">
        <v>57</v>
      </c>
      <c r="K7709">
        <v>6</v>
      </c>
      <c r="L7709">
        <v>3</v>
      </c>
      <c r="M7709" t="s">
        <v>84</v>
      </c>
      <c r="N7709" t="s">
        <v>1215</v>
      </c>
      <c r="O7709">
        <v>0.92500000000000004</v>
      </c>
      <c r="P7709" t="s">
        <v>498</v>
      </c>
      <c r="R7709" t="s">
        <v>66</v>
      </c>
      <c r="S7709" t="s">
        <v>42</v>
      </c>
      <c r="T7709">
        <v>1</v>
      </c>
      <c r="U7709">
        <v>1</v>
      </c>
      <c r="V7709">
        <v>1</v>
      </c>
      <c r="W7709">
        <v>1</v>
      </c>
      <c r="X7709">
        <v>0</v>
      </c>
      <c r="Y7709">
        <v>0</v>
      </c>
      <c r="Z7709">
        <v>2</v>
      </c>
      <c r="AA7709">
        <v>90.2</v>
      </c>
      <c r="AB7709">
        <v>83.6</v>
      </c>
      <c r="AC7709">
        <v>3.46</v>
      </c>
      <c r="AD7709">
        <v>1.55</v>
      </c>
      <c r="AE7709">
        <v>0.68400000000000005</v>
      </c>
      <c r="AF7709">
        <v>1.411</v>
      </c>
      <c r="AG7709">
        <v>-1.875</v>
      </c>
      <c r="AH7709">
        <v>5.91</v>
      </c>
      <c r="AI7709">
        <v>-3.7</v>
      </c>
      <c r="AJ7709">
        <v>8.1999999999999993</v>
      </c>
      <c r="AK7709">
        <v>23.8</v>
      </c>
      <c r="AL7709">
        <v>14.6</v>
      </c>
      <c r="AM7709">
        <v>4.5999999999999996</v>
      </c>
      <c r="AN7709">
        <v>204.161</v>
      </c>
      <c r="AO7709">
        <v>1756.84</v>
      </c>
      <c r="AP7709" t="s">
        <v>7528</v>
      </c>
    </row>
    <row r="7710" spans="1:42">
      <c r="A7710" t="s">
        <v>7507</v>
      </c>
      <c r="B7710" t="s">
        <v>42</v>
      </c>
      <c r="C7710" t="s">
        <v>7508</v>
      </c>
      <c r="D7710" t="s">
        <v>409</v>
      </c>
      <c r="E7710" t="s">
        <v>3957</v>
      </c>
      <c r="F7710" t="s">
        <v>7370</v>
      </c>
      <c r="G7710" t="s">
        <v>47</v>
      </c>
      <c r="H7710">
        <v>21</v>
      </c>
      <c r="I7710" t="s">
        <v>56</v>
      </c>
      <c r="J7710" t="s">
        <v>57</v>
      </c>
      <c r="K7710">
        <v>6</v>
      </c>
      <c r="L7710">
        <v>4</v>
      </c>
      <c r="M7710" t="s">
        <v>84</v>
      </c>
      <c r="N7710" t="s">
        <v>1215</v>
      </c>
      <c r="O7710">
        <v>0.9</v>
      </c>
      <c r="P7710" t="s">
        <v>498</v>
      </c>
      <c r="R7710" t="s">
        <v>66</v>
      </c>
      <c r="S7710" t="s">
        <v>42</v>
      </c>
      <c r="T7710">
        <v>2</v>
      </c>
      <c r="U7710">
        <v>1</v>
      </c>
      <c r="V7710">
        <v>1</v>
      </c>
      <c r="W7710">
        <v>1</v>
      </c>
      <c r="X7710">
        <v>0</v>
      </c>
      <c r="Y7710">
        <v>0</v>
      </c>
      <c r="Z7710">
        <v>2</v>
      </c>
      <c r="AA7710">
        <v>90</v>
      </c>
      <c r="AB7710">
        <v>82.8</v>
      </c>
      <c r="AC7710">
        <v>3.46</v>
      </c>
      <c r="AD7710">
        <v>1.6</v>
      </c>
      <c r="AE7710">
        <v>-0.12</v>
      </c>
      <c r="AF7710">
        <v>3.3730000000000002</v>
      </c>
      <c r="AG7710">
        <v>-2.0840000000000001</v>
      </c>
      <c r="AH7710">
        <v>6.0940000000000003</v>
      </c>
      <c r="AI7710">
        <v>-6.65</v>
      </c>
      <c r="AJ7710">
        <v>6.49</v>
      </c>
      <c r="AK7710">
        <v>23.8</v>
      </c>
      <c r="AL7710">
        <v>25.4</v>
      </c>
      <c r="AM7710">
        <v>5.5</v>
      </c>
      <c r="AN7710">
        <v>225.511</v>
      </c>
      <c r="AO7710">
        <v>1802.63</v>
      </c>
      <c r="AP7710" t="s">
        <v>7529</v>
      </c>
    </row>
    <row r="7711" spans="1:42">
      <c r="A7711" t="s">
        <v>7507</v>
      </c>
      <c r="B7711" t="s">
        <v>42</v>
      </c>
      <c r="C7711" t="s">
        <v>7508</v>
      </c>
      <c r="D7711" t="s">
        <v>409</v>
      </c>
      <c r="E7711" t="s">
        <v>3957</v>
      </c>
      <c r="F7711" t="s">
        <v>7370</v>
      </c>
      <c r="G7711" t="s">
        <v>47</v>
      </c>
      <c r="H7711">
        <v>23</v>
      </c>
      <c r="I7711" t="s">
        <v>56</v>
      </c>
      <c r="J7711" t="s">
        <v>57</v>
      </c>
      <c r="K7711">
        <v>7</v>
      </c>
      <c r="L7711">
        <v>1</v>
      </c>
      <c r="M7711" t="s">
        <v>80</v>
      </c>
      <c r="N7711" t="s">
        <v>1215</v>
      </c>
      <c r="O7711">
        <v>0.90600000000000003</v>
      </c>
      <c r="P7711" t="s">
        <v>74</v>
      </c>
      <c r="R7711" t="s">
        <v>75</v>
      </c>
      <c r="S7711" t="s">
        <v>42</v>
      </c>
      <c r="T7711">
        <v>0</v>
      </c>
      <c r="U7711">
        <v>0</v>
      </c>
      <c r="V7711">
        <v>2</v>
      </c>
      <c r="W7711">
        <v>0</v>
      </c>
      <c r="X7711">
        <v>0</v>
      </c>
      <c r="Y7711">
        <v>0</v>
      </c>
      <c r="Z7711">
        <v>2</v>
      </c>
      <c r="AA7711">
        <v>92.1</v>
      </c>
      <c r="AB7711">
        <v>84.8</v>
      </c>
      <c r="AC7711">
        <v>3.5</v>
      </c>
      <c r="AD7711">
        <v>1.55</v>
      </c>
      <c r="AE7711">
        <v>1.7969999999999999</v>
      </c>
      <c r="AF7711">
        <v>2.359</v>
      </c>
      <c r="AG7711">
        <v>-1.9359999999999999</v>
      </c>
      <c r="AH7711">
        <v>6.016</v>
      </c>
      <c r="AI7711">
        <v>-9.77</v>
      </c>
      <c r="AJ7711">
        <v>6.84</v>
      </c>
      <c r="AK7711">
        <v>23.8</v>
      </c>
      <c r="AL7711">
        <v>36</v>
      </c>
      <c r="AM7711">
        <v>5.7</v>
      </c>
      <c r="AN7711">
        <v>234.84800000000001</v>
      </c>
      <c r="AO7711">
        <v>2360.9699999999998</v>
      </c>
      <c r="AP7711" t="s">
        <v>7531</v>
      </c>
    </row>
    <row r="7712" spans="1:42">
      <c r="A7712" t="s">
        <v>7507</v>
      </c>
      <c r="B7712" t="s">
        <v>42</v>
      </c>
      <c r="C7712" t="s">
        <v>7508</v>
      </c>
      <c r="D7712" t="s">
        <v>409</v>
      </c>
      <c r="E7712" t="s">
        <v>3957</v>
      </c>
      <c r="F7712" t="s">
        <v>7370</v>
      </c>
      <c r="G7712" t="s">
        <v>47</v>
      </c>
      <c r="H7712">
        <v>24</v>
      </c>
      <c r="I7712" t="s">
        <v>60</v>
      </c>
      <c r="J7712" t="s">
        <v>61</v>
      </c>
      <c r="K7712">
        <v>7</v>
      </c>
      <c r="L7712">
        <v>2</v>
      </c>
      <c r="M7712" t="s">
        <v>164</v>
      </c>
      <c r="N7712" t="s">
        <v>1215</v>
      </c>
      <c r="O7712">
        <v>0.89500000000000002</v>
      </c>
      <c r="P7712" t="s">
        <v>74</v>
      </c>
      <c r="R7712" t="s">
        <v>75</v>
      </c>
      <c r="S7712" t="s">
        <v>42</v>
      </c>
      <c r="T7712">
        <v>1</v>
      </c>
      <c r="U7712">
        <v>0</v>
      </c>
      <c r="V7712">
        <v>2</v>
      </c>
      <c r="W7712">
        <v>0</v>
      </c>
      <c r="X7712">
        <v>0</v>
      </c>
      <c r="Y7712">
        <v>0</v>
      </c>
      <c r="Z7712">
        <v>2</v>
      </c>
      <c r="AA7712">
        <v>84.1</v>
      </c>
      <c r="AB7712">
        <v>78.5</v>
      </c>
      <c r="AC7712">
        <v>3.12</v>
      </c>
      <c r="AD7712">
        <v>1.62</v>
      </c>
      <c r="AE7712">
        <v>0.42399999999999999</v>
      </c>
      <c r="AF7712">
        <v>1.5589999999999999</v>
      </c>
      <c r="AG7712">
        <v>-2.0259999999999998</v>
      </c>
      <c r="AH7712">
        <v>5.8289999999999997</v>
      </c>
      <c r="AI7712">
        <v>-8.3000000000000007</v>
      </c>
      <c r="AJ7712">
        <v>-0.37</v>
      </c>
      <c r="AK7712">
        <v>23.9</v>
      </c>
      <c r="AL7712">
        <v>18.899999999999999</v>
      </c>
      <c r="AM7712">
        <v>9.1999999999999993</v>
      </c>
      <c r="AN7712">
        <v>272.25099999999998</v>
      </c>
      <c r="AO7712">
        <v>1514.52</v>
      </c>
      <c r="AP7712" t="s">
        <v>7532</v>
      </c>
    </row>
    <row r="7713" spans="1:42">
      <c r="A7713" t="s">
        <v>7507</v>
      </c>
      <c r="B7713" t="s">
        <v>42</v>
      </c>
      <c r="C7713" t="s">
        <v>7508</v>
      </c>
      <c r="D7713" t="s">
        <v>409</v>
      </c>
      <c r="E7713" t="s">
        <v>3957</v>
      </c>
      <c r="F7713" t="s">
        <v>7370</v>
      </c>
      <c r="G7713" t="s">
        <v>47</v>
      </c>
      <c r="H7713">
        <v>25</v>
      </c>
      <c r="I7713" t="s">
        <v>60</v>
      </c>
      <c r="J7713" t="s">
        <v>61</v>
      </c>
      <c r="K7713">
        <v>7</v>
      </c>
      <c r="L7713">
        <v>3</v>
      </c>
      <c r="M7713" t="s">
        <v>80</v>
      </c>
      <c r="N7713" t="s">
        <v>1215</v>
      </c>
      <c r="O7713">
        <v>0.91700000000000004</v>
      </c>
      <c r="P7713" t="s">
        <v>74</v>
      </c>
      <c r="R7713" t="s">
        <v>75</v>
      </c>
      <c r="S7713" t="s">
        <v>42</v>
      </c>
      <c r="T7713">
        <v>1</v>
      </c>
      <c r="U7713">
        <v>1</v>
      </c>
      <c r="V7713">
        <v>2</v>
      </c>
      <c r="W7713">
        <v>0</v>
      </c>
      <c r="X7713">
        <v>0</v>
      </c>
      <c r="Y7713">
        <v>0</v>
      </c>
      <c r="Z7713">
        <v>2</v>
      </c>
      <c r="AA7713">
        <v>91.2</v>
      </c>
      <c r="AB7713">
        <v>84.2</v>
      </c>
      <c r="AC7713">
        <v>3.12</v>
      </c>
      <c r="AD7713">
        <v>1.62</v>
      </c>
      <c r="AE7713">
        <v>-0.51700000000000002</v>
      </c>
      <c r="AF7713">
        <v>1.9570000000000001</v>
      </c>
      <c r="AG7713">
        <v>-2.0609999999999999</v>
      </c>
      <c r="AH7713">
        <v>5.8710000000000004</v>
      </c>
      <c r="AI7713">
        <v>-7.88</v>
      </c>
      <c r="AJ7713">
        <v>4.8600000000000003</v>
      </c>
      <c r="AK7713">
        <v>23.8</v>
      </c>
      <c r="AL7713">
        <v>27.6</v>
      </c>
      <c r="AM7713">
        <v>6.2</v>
      </c>
      <c r="AN7713">
        <v>238.15199999999999</v>
      </c>
      <c r="AO7713">
        <v>1820.33</v>
      </c>
      <c r="AP7713" t="s">
        <v>7533</v>
      </c>
    </row>
    <row r="7714" spans="1:42">
      <c r="A7714" t="s">
        <v>7507</v>
      </c>
      <c r="B7714" t="s">
        <v>42</v>
      </c>
      <c r="C7714" t="s">
        <v>7508</v>
      </c>
      <c r="D7714" t="s">
        <v>409</v>
      </c>
      <c r="E7714" t="s">
        <v>3957</v>
      </c>
      <c r="F7714" t="s">
        <v>7370</v>
      </c>
      <c r="G7714" t="s">
        <v>47</v>
      </c>
      <c r="H7714">
        <v>26</v>
      </c>
      <c r="I7714" t="s">
        <v>48</v>
      </c>
      <c r="J7714" t="s">
        <v>49</v>
      </c>
      <c r="K7714">
        <v>7</v>
      </c>
      <c r="L7714">
        <v>4</v>
      </c>
      <c r="M7714" t="s">
        <v>80</v>
      </c>
      <c r="N7714" t="s">
        <v>1215</v>
      </c>
      <c r="O7714">
        <v>0.85099999999999998</v>
      </c>
      <c r="P7714" t="s">
        <v>74</v>
      </c>
      <c r="Q7714" t="s">
        <v>85</v>
      </c>
      <c r="R7714" t="s">
        <v>75</v>
      </c>
      <c r="S7714" t="s">
        <v>42</v>
      </c>
      <c r="T7714">
        <v>1</v>
      </c>
      <c r="U7714">
        <v>2</v>
      </c>
      <c r="V7714">
        <v>2</v>
      </c>
      <c r="W7714">
        <v>0</v>
      </c>
      <c r="X7714">
        <v>0</v>
      </c>
      <c r="Y7714">
        <v>0</v>
      </c>
      <c r="Z7714">
        <v>2</v>
      </c>
      <c r="AA7714">
        <v>90.3</v>
      </c>
      <c r="AB7714">
        <v>84.2</v>
      </c>
      <c r="AC7714">
        <v>3.12</v>
      </c>
      <c r="AD7714">
        <v>1.62</v>
      </c>
      <c r="AE7714">
        <v>-0.93799999999999994</v>
      </c>
      <c r="AF7714">
        <v>2.839</v>
      </c>
      <c r="AG7714">
        <v>-2.1539999999999999</v>
      </c>
      <c r="AH7714">
        <v>6.0049999999999999</v>
      </c>
      <c r="AI7714">
        <v>-8.44</v>
      </c>
      <c r="AJ7714">
        <v>3.57</v>
      </c>
      <c r="AK7714">
        <v>23.9</v>
      </c>
      <c r="AL7714">
        <v>28.2</v>
      </c>
      <c r="AM7714">
        <v>6.7</v>
      </c>
      <c r="AN7714">
        <v>246.83500000000001</v>
      </c>
      <c r="AO7714">
        <v>1808.08</v>
      </c>
      <c r="AP7714" t="s">
        <v>7534</v>
      </c>
    </row>
    <row r="7715" spans="1:42">
      <c r="A7715" t="s">
        <v>7507</v>
      </c>
      <c r="B7715" t="s">
        <v>42</v>
      </c>
      <c r="C7715" t="s">
        <v>7508</v>
      </c>
      <c r="D7715" t="s">
        <v>409</v>
      </c>
      <c r="E7715" t="s">
        <v>3957</v>
      </c>
      <c r="F7715" t="s">
        <v>7370</v>
      </c>
      <c r="G7715" t="s">
        <v>47</v>
      </c>
      <c r="H7715">
        <v>36</v>
      </c>
      <c r="I7715" t="s">
        <v>48</v>
      </c>
      <c r="J7715" t="s">
        <v>49</v>
      </c>
      <c r="K7715">
        <v>10</v>
      </c>
      <c r="L7715">
        <v>1</v>
      </c>
      <c r="M7715" t="s">
        <v>80</v>
      </c>
      <c r="N7715" t="s">
        <v>1215</v>
      </c>
      <c r="O7715">
        <v>0.89400000000000002</v>
      </c>
      <c r="P7715" t="s">
        <v>124</v>
      </c>
      <c r="Q7715" t="s">
        <v>125</v>
      </c>
      <c r="R7715" t="s">
        <v>116</v>
      </c>
      <c r="S7715" t="s">
        <v>42</v>
      </c>
      <c r="T7715">
        <v>0</v>
      </c>
      <c r="U7715">
        <v>0</v>
      </c>
      <c r="V7715">
        <v>2</v>
      </c>
      <c r="W7715">
        <v>0</v>
      </c>
      <c r="X7715">
        <v>0</v>
      </c>
      <c r="Y7715">
        <v>0</v>
      </c>
      <c r="Z7715">
        <v>3</v>
      </c>
      <c r="AA7715">
        <v>92.5</v>
      </c>
      <c r="AB7715">
        <v>85.2</v>
      </c>
      <c r="AC7715">
        <v>3.66</v>
      </c>
      <c r="AD7715">
        <v>1.76</v>
      </c>
      <c r="AE7715">
        <v>0.20399999999999999</v>
      </c>
      <c r="AF7715">
        <v>2.6989999999999998</v>
      </c>
      <c r="AG7715">
        <v>-2.1459999999999999</v>
      </c>
      <c r="AH7715">
        <v>5.9630000000000001</v>
      </c>
      <c r="AI7715">
        <v>-9.0500000000000007</v>
      </c>
      <c r="AJ7715">
        <v>6.32</v>
      </c>
      <c r="AK7715">
        <v>23.8</v>
      </c>
      <c r="AL7715">
        <v>34.6</v>
      </c>
      <c r="AM7715">
        <v>5.7</v>
      </c>
      <c r="AN7715">
        <v>234.91499999999999</v>
      </c>
      <c r="AO7715">
        <v>2198.6999999999998</v>
      </c>
      <c r="AP7715" t="s">
        <v>7535</v>
      </c>
    </row>
    <row r="7716" spans="1:42">
      <c r="A7716" t="s">
        <v>7507</v>
      </c>
      <c r="B7716" t="s">
        <v>42</v>
      </c>
      <c r="C7716" t="s">
        <v>7508</v>
      </c>
      <c r="D7716" t="s">
        <v>409</v>
      </c>
      <c r="E7716" t="s">
        <v>3957</v>
      </c>
      <c r="F7716" t="s">
        <v>7370</v>
      </c>
      <c r="G7716" t="s">
        <v>47</v>
      </c>
      <c r="H7716">
        <v>37</v>
      </c>
      <c r="I7716" t="s">
        <v>652</v>
      </c>
      <c r="J7716" t="s">
        <v>61</v>
      </c>
      <c r="K7716">
        <v>11</v>
      </c>
      <c r="L7716">
        <v>1</v>
      </c>
      <c r="M7716" t="s">
        <v>80</v>
      </c>
      <c r="N7716" t="s">
        <v>1215</v>
      </c>
      <c r="O7716">
        <v>0.88600000000000001</v>
      </c>
      <c r="P7716" t="s">
        <v>74</v>
      </c>
      <c r="R7716" t="s">
        <v>72</v>
      </c>
      <c r="S7716" t="s">
        <v>54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4</v>
      </c>
      <c r="AA7716">
        <v>89.1</v>
      </c>
      <c r="AB7716">
        <v>82.5</v>
      </c>
      <c r="AC7716">
        <v>3.24</v>
      </c>
      <c r="AD7716">
        <v>1.5</v>
      </c>
      <c r="AE7716">
        <v>-0.998</v>
      </c>
      <c r="AF7716">
        <v>2.7650000000000001</v>
      </c>
      <c r="AG7716">
        <v>-2.198</v>
      </c>
      <c r="AH7716">
        <v>6.16</v>
      </c>
      <c r="AI7716">
        <v>-8.64</v>
      </c>
      <c r="AJ7716">
        <v>4.78</v>
      </c>
      <c r="AK7716">
        <v>23.8</v>
      </c>
      <c r="AL7716">
        <v>29.3</v>
      </c>
      <c r="AM7716">
        <v>6.6</v>
      </c>
      <c r="AN7716">
        <v>240.82499999999999</v>
      </c>
      <c r="AO7716">
        <v>1905.53</v>
      </c>
      <c r="AP7716" t="s">
        <v>7536</v>
      </c>
    </row>
    <row r="7717" spans="1:42">
      <c r="A7717" t="s">
        <v>7507</v>
      </c>
      <c r="B7717" t="s">
        <v>42</v>
      </c>
      <c r="C7717" t="s">
        <v>7508</v>
      </c>
      <c r="D7717" t="s">
        <v>409</v>
      </c>
      <c r="E7717" t="s">
        <v>3957</v>
      </c>
      <c r="F7717" t="s">
        <v>7370</v>
      </c>
      <c r="G7717" t="s">
        <v>47</v>
      </c>
      <c r="H7717">
        <v>38</v>
      </c>
      <c r="I7717" t="s">
        <v>60</v>
      </c>
      <c r="J7717" t="s">
        <v>61</v>
      </c>
      <c r="K7717">
        <v>11</v>
      </c>
      <c r="L7717">
        <v>2</v>
      </c>
      <c r="M7717" t="s">
        <v>80</v>
      </c>
      <c r="N7717" t="s">
        <v>1215</v>
      </c>
      <c r="O7717">
        <v>0.91500000000000004</v>
      </c>
      <c r="P7717" t="s">
        <v>74</v>
      </c>
      <c r="R7717" t="s">
        <v>72</v>
      </c>
      <c r="S7717" t="s">
        <v>54</v>
      </c>
      <c r="T7717">
        <v>0</v>
      </c>
      <c r="U7717">
        <v>1</v>
      </c>
      <c r="V7717">
        <v>0</v>
      </c>
      <c r="W7717">
        <v>0</v>
      </c>
      <c r="X7717">
        <v>0</v>
      </c>
      <c r="Y7717">
        <v>0</v>
      </c>
      <c r="Z7717">
        <v>4</v>
      </c>
      <c r="AA7717">
        <v>90.5</v>
      </c>
      <c r="AB7717">
        <v>83.8</v>
      </c>
      <c r="AC7717">
        <v>3.24</v>
      </c>
      <c r="AD7717">
        <v>1.5</v>
      </c>
      <c r="AE7717">
        <v>-0.80600000000000005</v>
      </c>
      <c r="AF7717">
        <v>2.4060000000000001</v>
      </c>
      <c r="AG7717">
        <v>-2.1520000000000001</v>
      </c>
      <c r="AH7717">
        <v>5.9139999999999997</v>
      </c>
      <c r="AI7717">
        <v>-8</v>
      </c>
      <c r="AJ7717">
        <v>4.37</v>
      </c>
      <c r="AK7717">
        <v>23.8</v>
      </c>
      <c r="AL7717">
        <v>27.4</v>
      </c>
      <c r="AM7717">
        <v>6.4</v>
      </c>
      <c r="AN7717">
        <v>241.10499999999999</v>
      </c>
      <c r="AO7717">
        <v>1784.94</v>
      </c>
      <c r="AP7717" t="s">
        <v>7537</v>
      </c>
    </row>
    <row r="7718" spans="1:42">
      <c r="A7718" t="s">
        <v>7507</v>
      </c>
      <c r="B7718" t="s">
        <v>42</v>
      </c>
      <c r="C7718" t="s">
        <v>7508</v>
      </c>
      <c r="D7718" t="s">
        <v>409</v>
      </c>
      <c r="E7718" t="s">
        <v>3957</v>
      </c>
      <c r="F7718" t="s">
        <v>7370</v>
      </c>
      <c r="G7718" t="s">
        <v>47</v>
      </c>
      <c r="H7718">
        <v>39</v>
      </c>
      <c r="I7718" t="s">
        <v>56</v>
      </c>
      <c r="J7718" t="s">
        <v>57</v>
      </c>
      <c r="K7718">
        <v>11</v>
      </c>
      <c r="L7718">
        <v>3</v>
      </c>
      <c r="M7718" t="s">
        <v>84</v>
      </c>
      <c r="N7718" t="s">
        <v>1215</v>
      </c>
      <c r="O7718">
        <v>0.9</v>
      </c>
      <c r="P7718" t="s">
        <v>74</v>
      </c>
      <c r="R7718" t="s">
        <v>72</v>
      </c>
      <c r="S7718" t="s">
        <v>54</v>
      </c>
      <c r="T7718">
        <v>0</v>
      </c>
      <c r="U7718">
        <v>2</v>
      </c>
      <c r="V7718">
        <v>0</v>
      </c>
      <c r="W7718">
        <v>0</v>
      </c>
      <c r="X7718">
        <v>0</v>
      </c>
      <c r="Y7718">
        <v>0</v>
      </c>
      <c r="Z7718">
        <v>4</v>
      </c>
      <c r="AA7718">
        <v>90.3</v>
      </c>
      <c r="AB7718">
        <v>83.9</v>
      </c>
      <c r="AC7718">
        <v>3.25</v>
      </c>
      <c r="AD7718">
        <v>1.59</v>
      </c>
      <c r="AE7718">
        <v>0.51</v>
      </c>
      <c r="AF7718">
        <v>3.2829999999999999</v>
      </c>
      <c r="AG7718">
        <v>-1.9630000000000001</v>
      </c>
      <c r="AH7718">
        <v>6.032</v>
      </c>
      <c r="AI7718">
        <v>-6.47</v>
      </c>
      <c r="AJ7718">
        <v>8.11</v>
      </c>
      <c r="AK7718">
        <v>23.8</v>
      </c>
      <c r="AL7718">
        <v>28.6</v>
      </c>
      <c r="AM7718">
        <v>4.7</v>
      </c>
      <c r="AN7718">
        <v>218.41900000000001</v>
      </c>
      <c r="AO7718">
        <v>2044</v>
      </c>
      <c r="AP7718" t="s">
        <v>7538</v>
      </c>
    </row>
    <row r="7719" spans="1:42">
      <c r="A7719" t="s">
        <v>7507</v>
      </c>
      <c r="B7719" t="s">
        <v>42</v>
      </c>
      <c r="C7719" t="s">
        <v>7508</v>
      </c>
      <c r="D7719" t="s">
        <v>409</v>
      </c>
      <c r="E7719" t="s">
        <v>3957</v>
      </c>
      <c r="F7719" t="s">
        <v>7370</v>
      </c>
      <c r="G7719" t="s">
        <v>47</v>
      </c>
      <c r="H7719">
        <v>40</v>
      </c>
      <c r="I7719" t="s">
        <v>48</v>
      </c>
      <c r="J7719" t="s">
        <v>49</v>
      </c>
      <c r="K7719">
        <v>11</v>
      </c>
      <c r="L7719">
        <v>4</v>
      </c>
      <c r="M7719" t="s">
        <v>164</v>
      </c>
      <c r="N7719" t="s">
        <v>1215</v>
      </c>
      <c r="O7719">
        <v>0.90300000000000002</v>
      </c>
      <c r="P7719" t="s">
        <v>74</v>
      </c>
      <c r="Q7719" t="s">
        <v>85</v>
      </c>
      <c r="R7719" t="s">
        <v>72</v>
      </c>
      <c r="S7719" t="s">
        <v>54</v>
      </c>
      <c r="T7719">
        <v>1</v>
      </c>
      <c r="U7719">
        <v>2</v>
      </c>
      <c r="V7719">
        <v>0</v>
      </c>
      <c r="W7719">
        <v>0</v>
      </c>
      <c r="X7719">
        <v>0</v>
      </c>
      <c r="Y7719">
        <v>0</v>
      </c>
      <c r="Z7719">
        <v>4</v>
      </c>
      <c r="AA7719">
        <v>83.3</v>
      </c>
      <c r="AB7719">
        <v>77.599999999999994</v>
      </c>
      <c r="AC7719">
        <v>3.24</v>
      </c>
      <c r="AD7719">
        <v>1.5</v>
      </c>
      <c r="AE7719">
        <v>-0.61299999999999999</v>
      </c>
      <c r="AF7719">
        <v>2.5790000000000002</v>
      </c>
      <c r="AG7719">
        <v>-2.0950000000000002</v>
      </c>
      <c r="AH7719">
        <v>5.9690000000000003</v>
      </c>
      <c r="AI7719">
        <v>-6.26</v>
      </c>
      <c r="AJ7719">
        <v>1.48</v>
      </c>
      <c r="AK7719">
        <v>23.9</v>
      </c>
      <c r="AL7719">
        <v>15.9</v>
      </c>
      <c r="AM7719">
        <v>8.4</v>
      </c>
      <c r="AN7719">
        <v>256.23599999999999</v>
      </c>
      <c r="AO7719">
        <v>1164.68</v>
      </c>
      <c r="AP7719" t="s">
        <v>7539</v>
      </c>
    </row>
    <row r="7720" spans="1:42">
      <c r="A7720" t="s">
        <v>7507</v>
      </c>
      <c r="B7720" t="s">
        <v>42</v>
      </c>
      <c r="C7720" t="s">
        <v>7508</v>
      </c>
      <c r="D7720" t="s">
        <v>409</v>
      </c>
      <c r="E7720" t="s">
        <v>3957</v>
      </c>
      <c r="F7720" t="s">
        <v>7370</v>
      </c>
      <c r="G7720" t="s">
        <v>47</v>
      </c>
      <c r="H7720">
        <v>42</v>
      </c>
      <c r="I7720" t="s">
        <v>87</v>
      </c>
      <c r="J7720" t="s">
        <v>49</v>
      </c>
      <c r="K7720">
        <v>12</v>
      </c>
      <c r="L7720">
        <v>2</v>
      </c>
      <c r="M7720" t="s">
        <v>164</v>
      </c>
      <c r="N7720" t="s">
        <v>1215</v>
      </c>
      <c r="O7720">
        <v>0.90200000000000002</v>
      </c>
      <c r="P7720" t="s">
        <v>65</v>
      </c>
      <c r="Q7720" t="s">
        <v>85</v>
      </c>
      <c r="R7720" t="s">
        <v>97</v>
      </c>
      <c r="S7720" t="s">
        <v>42</v>
      </c>
      <c r="T7720">
        <v>0</v>
      </c>
      <c r="U7720">
        <v>1</v>
      </c>
      <c r="V7720">
        <v>1</v>
      </c>
      <c r="W7720">
        <v>0</v>
      </c>
      <c r="X7720">
        <v>0</v>
      </c>
      <c r="Y7720">
        <v>0</v>
      </c>
      <c r="Z7720">
        <v>4</v>
      </c>
      <c r="AA7720">
        <v>83.4</v>
      </c>
      <c r="AB7720">
        <v>77.099999999999994</v>
      </c>
      <c r="AC7720">
        <v>3.7</v>
      </c>
      <c r="AD7720">
        <v>1.88</v>
      </c>
      <c r="AE7720">
        <v>-0.33700000000000002</v>
      </c>
      <c r="AF7720">
        <v>2.3820000000000001</v>
      </c>
      <c r="AG7720">
        <v>-1.889</v>
      </c>
      <c r="AH7720">
        <v>5.9260000000000002</v>
      </c>
      <c r="AI7720">
        <v>-5.56</v>
      </c>
      <c r="AJ7720">
        <v>-0.14000000000000001</v>
      </c>
      <c r="AK7720">
        <v>23.8</v>
      </c>
      <c r="AL7720">
        <v>12.8</v>
      </c>
      <c r="AM7720">
        <v>9</v>
      </c>
      <c r="AN7720">
        <v>270.887</v>
      </c>
      <c r="AO7720">
        <v>996.94100000000003</v>
      </c>
      <c r="AP7720" t="s">
        <v>7541</v>
      </c>
    </row>
    <row r="7721" spans="1:42">
      <c r="A7721" t="s">
        <v>7507</v>
      </c>
      <c r="B7721" t="s">
        <v>42</v>
      </c>
      <c r="C7721" t="s">
        <v>7508</v>
      </c>
      <c r="D7721" t="s">
        <v>409</v>
      </c>
      <c r="E7721" t="s">
        <v>3957</v>
      </c>
      <c r="F7721" t="s">
        <v>7370</v>
      </c>
      <c r="G7721" t="s">
        <v>47</v>
      </c>
      <c r="H7721">
        <v>43</v>
      </c>
      <c r="I7721" t="s">
        <v>56</v>
      </c>
      <c r="J7721" t="s">
        <v>57</v>
      </c>
      <c r="K7721">
        <v>13</v>
      </c>
      <c r="L7721">
        <v>1</v>
      </c>
      <c r="M7721" t="s">
        <v>164</v>
      </c>
      <c r="N7721" t="s">
        <v>1215</v>
      </c>
      <c r="O7721">
        <v>0.9</v>
      </c>
      <c r="P7721" t="s">
        <v>96</v>
      </c>
      <c r="R7721" t="s">
        <v>78</v>
      </c>
      <c r="S7721" t="s">
        <v>54</v>
      </c>
      <c r="T7721">
        <v>0</v>
      </c>
      <c r="U7721">
        <v>0</v>
      </c>
      <c r="V7721">
        <v>1</v>
      </c>
      <c r="W7721">
        <v>1</v>
      </c>
      <c r="X7721">
        <v>0</v>
      </c>
      <c r="Y7721">
        <v>0</v>
      </c>
      <c r="Z7721">
        <v>4</v>
      </c>
      <c r="AA7721">
        <v>82.1</v>
      </c>
      <c r="AB7721">
        <v>76.2</v>
      </c>
      <c r="AC7721">
        <v>3.54</v>
      </c>
      <c r="AD7721">
        <v>1.71</v>
      </c>
      <c r="AE7721">
        <v>-1.4530000000000001</v>
      </c>
      <c r="AF7721">
        <v>2.5870000000000002</v>
      </c>
      <c r="AG7721">
        <v>-1.974</v>
      </c>
      <c r="AH7721">
        <v>6.0659999999999998</v>
      </c>
      <c r="AI7721">
        <v>-5.64</v>
      </c>
      <c r="AJ7721">
        <v>1.1399999999999999</v>
      </c>
      <c r="AK7721">
        <v>23.8</v>
      </c>
      <c r="AL7721">
        <v>14.1</v>
      </c>
      <c r="AM7721">
        <v>8.6999999999999993</v>
      </c>
      <c r="AN7721">
        <v>258.12200000000001</v>
      </c>
      <c r="AO7721">
        <v>1020.45</v>
      </c>
      <c r="AP7721" t="s">
        <v>7542</v>
      </c>
    </row>
    <row r="7722" spans="1:42">
      <c r="A7722" t="s">
        <v>7507</v>
      </c>
      <c r="B7722" t="s">
        <v>42</v>
      </c>
      <c r="C7722" t="s">
        <v>7508</v>
      </c>
      <c r="D7722" t="s">
        <v>409</v>
      </c>
      <c r="E7722" t="s">
        <v>3957</v>
      </c>
      <c r="F7722" t="s">
        <v>7370</v>
      </c>
      <c r="G7722" t="s">
        <v>47</v>
      </c>
      <c r="H7722">
        <v>44</v>
      </c>
      <c r="I7722" t="s">
        <v>56</v>
      </c>
      <c r="J7722" t="s">
        <v>57</v>
      </c>
      <c r="K7722">
        <v>13</v>
      </c>
      <c r="L7722">
        <v>2</v>
      </c>
      <c r="M7722" t="s">
        <v>80</v>
      </c>
      <c r="N7722" t="s">
        <v>1215</v>
      </c>
      <c r="O7722">
        <v>0.91600000000000004</v>
      </c>
      <c r="P7722" t="s">
        <v>96</v>
      </c>
      <c r="R7722" t="s">
        <v>78</v>
      </c>
      <c r="S7722" t="s">
        <v>54</v>
      </c>
      <c r="T7722">
        <v>1</v>
      </c>
      <c r="U7722">
        <v>0</v>
      </c>
      <c r="V7722">
        <v>1</v>
      </c>
      <c r="W7722">
        <v>1</v>
      </c>
      <c r="X7722">
        <v>0</v>
      </c>
      <c r="Y7722">
        <v>0</v>
      </c>
      <c r="Z7722">
        <v>4</v>
      </c>
      <c r="AA7722">
        <v>90.5</v>
      </c>
      <c r="AB7722">
        <v>84.4</v>
      </c>
      <c r="AC7722">
        <v>3.54</v>
      </c>
      <c r="AD7722">
        <v>1.8</v>
      </c>
      <c r="AE7722">
        <v>1.0760000000000001</v>
      </c>
      <c r="AF7722">
        <v>2.8210000000000002</v>
      </c>
      <c r="AG7722">
        <v>-1.7729999999999999</v>
      </c>
      <c r="AH7722">
        <v>5.976</v>
      </c>
      <c r="AI7722">
        <v>-8.07</v>
      </c>
      <c r="AJ7722">
        <v>8.76</v>
      </c>
      <c r="AK7722">
        <v>23.9</v>
      </c>
      <c r="AL7722">
        <v>36.5</v>
      </c>
      <c r="AM7722">
        <v>4.8</v>
      </c>
      <c r="AN7722">
        <v>222.512</v>
      </c>
      <c r="AO7722">
        <v>2359.7800000000002</v>
      </c>
      <c r="AP7722" t="s">
        <v>7543</v>
      </c>
    </row>
    <row r="7723" spans="1:42">
      <c r="A7723" t="s">
        <v>7507</v>
      </c>
      <c r="B7723" t="s">
        <v>42</v>
      </c>
      <c r="C7723" t="s">
        <v>7508</v>
      </c>
      <c r="D7723" t="s">
        <v>409</v>
      </c>
      <c r="E7723" t="s">
        <v>3957</v>
      </c>
      <c r="F7723" t="s">
        <v>7370</v>
      </c>
      <c r="G7723" t="s">
        <v>47</v>
      </c>
      <c r="H7723">
        <v>46</v>
      </c>
      <c r="I7723" t="s">
        <v>131</v>
      </c>
      <c r="J7723" t="s">
        <v>49</v>
      </c>
      <c r="K7723">
        <v>13</v>
      </c>
      <c r="L7723">
        <v>4</v>
      </c>
      <c r="M7723" t="s">
        <v>80</v>
      </c>
      <c r="N7723" t="s">
        <v>1215</v>
      </c>
      <c r="O7723">
        <v>0.67500000000000004</v>
      </c>
      <c r="P7723" t="s">
        <v>96</v>
      </c>
      <c r="Q7723" t="s">
        <v>125</v>
      </c>
      <c r="R7723" t="s">
        <v>78</v>
      </c>
      <c r="S7723" t="s">
        <v>54</v>
      </c>
      <c r="T7723">
        <v>3</v>
      </c>
      <c r="U7723">
        <v>0</v>
      </c>
      <c r="V7723">
        <v>1</v>
      </c>
      <c r="W7723">
        <v>1</v>
      </c>
      <c r="X7723">
        <v>0</v>
      </c>
      <c r="Y7723">
        <v>0</v>
      </c>
      <c r="Z7723">
        <v>4</v>
      </c>
      <c r="AA7723">
        <v>92.2</v>
      </c>
      <c r="AB7723">
        <v>85.1</v>
      </c>
      <c r="AC7723">
        <v>3.36</v>
      </c>
      <c r="AD7723">
        <v>1.71</v>
      </c>
      <c r="AE7723">
        <v>0.124</v>
      </c>
      <c r="AF7723">
        <v>2.419</v>
      </c>
      <c r="AG7723">
        <v>-1.956</v>
      </c>
      <c r="AH7723">
        <v>5.851</v>
      </c>
      <c r="AI7723">
        <v>-7.38</v>
      </c>
      <c r="AJ7723">
        <v>6.76</v>
      </c>
      <c r="AK7723">
        <v>23.8</v>
      </c>
      <c r="AL7723">
        <v>30</v>
      </c>
      <c r="AM7723">
        <v>5.3</v>
      </c>
      <c r="AN7723">
        <v>227.34800000000001</v>
      </c>
      <c r="AO7723">
        <v>1994.57</v>
      </c>
      <c r="AP7723" t="s">
        <v>7545</v>
      </c>
    </row>
    <row r="7724" spans="1:42">
      <c r="A7724" t="s">
        <v>7507</v>
      </c>
      <c r="B7724" t="s">
        <v>42</v>
      </c>
      <c r="C7724" t="s">
        <v>7508</v>
      </c>
      <c r="D7724" t="s">
        <v>409</v>
      </c>
      <c r="E7724" t="s">
        <v>3957</v>
      </c>
      <c r="F7724" t="s">
        <v>7370</v>
      </c>
      <c r="G7724" t="s">
        <v>47</v>
      </c>
      <c r="H7724">
        <v>49</v>
      </c>
      <c r="I7724" t="s">
        <v>69</v>
      </c>
      <c r="J7724" t="s">
        <v>61</v>
      </c>
      <c r="K7724">
        <v>14</v>
      </c>
      <c r="L7724">
        <v>3</v>
      </c>
      <c r="M7724" t="s">
        <v>80</v>
      </c>
      <c r="N7724" t="s">
        <v>1215</v>
      </c>
      <c r="O7724">
        <v>0.93400000000000005</v>
      </c>
      <c r="P7724" t="s">
        <v>71</v>
      </c>
      <c r="R7724" t="s">
        <v>2780</v>
      </c>
      <c r="S7724" t="s">
        <v>42</v>
      </c>
      <c r="T7724">
        <v>1</v>
      </c>
      <c r="U7724">
        <v>1</v>
      </c>
      <c r="V7724">
        <v>1</v>
      </c>
      <c r="W7724">
        <v>0</v>
      </c>
      <c r="X7724">
        <v>0</v>
      </c>
      <c r="Y7724">
        <v>0</v>
      </c>
      <c r="Z7724">
        <v>4</v>
      </c>
      <c r="AA7724">
        <v>90.2</v>
      </c>
      <c r="AB7724">
        <v>83.8</v>
      </c>
      <c r="AC7724">
        <v>3.72</v>
      </c>
      <c r="AD7724">
        <v>1.89</v>
      </c>
      <c r="AE7724">
        <v>-0.53900000000000003</v>
      </c>
      <c r="AF7724">
        <v>3.1440000000000001</v>
      </c>
      <c r="AG7724">
        <v>-2.226</v>
      </c>
      <c r="AH7724">
        <v>6.0119999999999996</v>
      </c>
      <c r="AI7724">
        <v>-7.92</v>
      </c>
      <c r="AJ7724">
        <v>5.36</v>
      </c>
      <c r="AK7724">
        <v>23.8</v>
      </c>
      <c r="AL7724">
        <v>29</v>
      </c>
      <c r="AM7724">
        <v>6</v>
      </c>
      <c r="AN7724">
        <v>235.68</v>
      </c>
      <c r="AO7724">
        <v>1878.83</v>
      </c>
      <c r="AP7724" t="s">
        <v>7548</v>
      </c>
    </row>
    <row r="7725" spans="1:42">
      <c r="A7725" t="s">
        <v>7507</v>
      </c>
      <c r="B7725" t="s">
        <v>42</v>
      </c>
      <c r="C7725" t="s">
        <v>7508</v>
      </c>
      <c r="D7725" t="s">
        <v>409</v>
      </c>
      <c r="E7725" t="s">
        <v>3957</v>
      </c>
      <c r="F7725" t="s">
        <v>7370</v>
      </c>
      <c r="G7725" t="s">
        <v>47</v>
      </c>
      <c r="H7725">
        <v>50</v>
      </c>
      <c r="I7725" t="s">
        <v>60</v>
      </c>
      <c r="J7725" t="s">
        <v>61</v>
      </c>
      <c r="K7725">
        <v>14</v>
      </c>
      <c r="L7725">
        <v>4</v>
      </c>
      <c r="M7725" t="s">
        <v>80</v>
      </c>
      <c r="N7725" t="s">
        <v>1215</v>
      </c>
      <c r="O7725">
        <v>0.90400000000000003</v>
      </c>
      <c r="P7725" t="s">
        <v>71</v>
      </c>
      <c r="R7725" t="s">
        <v>2780</v>
      </c>
      <c r="S7725" t="s">
        <v>42</v>
      </c>
      <c r="T7725">
        <v>1</v>
      </c>
      <c r="U7725">
        <v>2</v>
      </c>
      <c r="V7725">
        <v>1</v>
      </c>
      <c r="W7725">
        <v>0</v>
      </c>
      <c r="X7725">
        <v>0</v>
      </c>
      <c r="Y7725">
        <v>0</v>
      </c>
      <c r="Z7725">
        <v>4</v>
      </c>
      <c r="AA7725">
        <v>91.2</v>
      </c>
      <c r="AB7725">
        <v>84.3</v>
      </c>
      <c r="AC7725">
        <v>3.72</v>
      </c>
      <c r="AD7725">
        <v>1.89</v>
      </c>
      <c r="AE7725">
        <v>-0.58699999999999997</v>
      </c>
      <c r="AF7725">
        <v>2.4249999999999998</v>
      </c>
      <c r="AG7725">
        <v>-2.1549999999999998</v>
      </c>
      <c r="AH7725">
        <v>5.931</v>
      </c>
      <c r="AI7725">
        <v>-10.23</v>
      </c>
      <c r="AJ7725">
        <v>5.71</v>
      </c>
      <c r="AK7725">
        <v>23.8</v>
      </c>
      <c r="AL7725">
        <v>36.700000000000003</v>
      </c>
      <c r="AM7725">
        <v>6.4</v>
      </c>
      <c r="AN7725">
        <v>240.661</v>
      </c>
      <c r="AO7725">
        <v>2309.81</v>
      </c>
      <c r="AP7725" t="s">
        <v>7549</v>
      </c>
    </row>
    <row r="7726" spans="1:42">
      <c r="A7726" t="s">
        <v>7507</v>
      </c>
      <c r="B7726" t="s">
        <v>42</v>
      </c>
      <c r="C7726" t="s">
        <v>7508</v>
      </c>
      <c r="D7726" t="s">
        <v>409</v>
      </c>
      <c r="E7726" t="s">
        <v>3957</v>
      </c>
      <c r="F7726" t="s">
        <v>7370</v>
      </c>
      <c r="G7726" t="s">
        <v>47</v>
      </c>
      <c r="H7726">
        <v>54</v>
      </c>
      <c r="I7726" t="s">
        <v>60</v>
      </c>
      <c r="J7726" t="s">
        <v>61</v>
      </c>
      <c r="K7726">
        <v>15</v>
      </c>
      <c r="L7726">
        <v>3</v>
      </c>
      <c r="M7726" t="s">
        <v>84</v>
      </c>
      <c r="N7726" t="s">
        <v>1215</v>
      </c>
      <c r="O7726">
        <v>0.90500000000000003</v>
      </c>
      <c r="P7726" t="s">
        <v>149</v>
      </c>
      <c r="R7726" t="s">
        <v>66</v>
      </c>
      <c r="S7726" t="s">
        <v>42</v>
      </c>
      <c r="T7726">
        <v>2</v>
      </c>
      <c r="U7726">
        <v>0</v>
      </c>
      <c r="V7726">
        <v>2</v>
      </c>
      <c r="W7726">
        <v>0</v>
      </c>
      <c r="X7726">
        <v>0</v>
      </c>
      <c r="Y7726">
        <v>0</v>
      </c>
      <c r="Z7726">
        <v>4</v>
      </c>
      <c r="AA7726">
        <v>92.4</v>
      </c>
      <c r="AB7726">
        <v>85.2</v>
      </c>
      <c r="AC7726">
        <v>2.82</v>
      </c>
      <c r="AD7726">
        <v>1.49</v>
      </c>
      <c r="AE7726">
        <v>-0.127</v>
      </c>
      <c r="AF7726">
        <v>2.7280000000000002</v>
      </c>
      <c r="AG7726">
        <v>-2.1019999999999999</v>
      </c>
      <c r="AH7726">
        <v>5.8879999999999999</v>
      </c>
      <c r="AI7726">
        <v>-6.17</v>
      </c>
      <c r="AJ7726">
        <v>7.33</v>
      </c>
      <c r="AK7726">
        <v>23.8</v>
      </c>
      <c r="AL7726">
        <v>26.9</v>
      </c>
      <c r="AM7726">
        <v>4.8</v>
      </c>
      <c r="AN7726">
        <v>219.91399999999999</v>
      </c>
      <c r="AO7726">
        <v>1913.76</v>
      </c>
      <c r="AP7726" t="s">
        <v>7553</v>
      </c>
    </row>
    <row r="7727" spans="1:42">
      <c r="A7727" t="s">
        <v>7507</v>
      </c>
      <c r="B7727" t="s">
        <v>42</v>
      </c>
      <c r="C7727" t="s">
        <v>7508</v>
      </c>
      <c r="D7727" t="s">
        <v>409</v>
      </c>
      <c r="E7727" t="s">
        <v>3957</v>
      </c>
      <c r="F7727" t="s">
        <v>7370</v>
      </c>
      <c r="G7727" t="s">
        <v>47</v>
      </c>
      <c r="H7727">
        <v>55</v>
      </c>
      <c r="I7727" t="s">
        <v>63</v>
      </c>
      <c r="J7727" t="s">
        <v>61</v>
      </c>
      <c r="K7727">
        <v>15</v>
      </c>
      <c r="L7727">
        <v>4</v>
      </c>
      <c r="M7727" t="s">
        <v>84</v>
      </c>
      <c r="N7727" t="s">
        <v>1215</v>
      </c>
      <c r="O7727">
        <v>0.89600000000000002</v>
      </c>
      <c r="P7727" t="s">
        <v>149</v>
      </c>
      <c r="R7727" t="s">
        <v>66</v>
      </c>
      <c r="S7727" t="s">
        <v>42</v>
      </c>
      <c r="T7727">
        <v>2</v>
      </c>
      <c r="U7727">
        <v>1</v>
      </c>
      <c r="V7727">
        <v>2</v>
      </c>
      <c r="W7727">
        <v>0</v>
      </c>
      <c r="X7727">
        <v>0</v>
      </c>
      <c r="Y7727">
        <v>0</v>
      </c>
      <c r="Z7727">
        <v>4</v>
      </c>
      <c r="AA7727">
        <v>92.5</v>
      </c>
      <c r="AB7727">
        <v>86.3</v>
      </c>
      <c r="AC7727">
        <v>3.46</v>
      </c>
      <c r="AD7727">
        <v>1.51</v>
      </c>
      <c r="AE7727">
        <v>0.751</v>
      </c>
      <c r="AF7727">
        <v>2.9710000000000001</v>
      </c>
      <c r="AG7727">
        <v>-1.9319999999999999</v>
      </c>
      <c r="AH7727">
        <v>5.85</v>
      </c>
      <c r="AI7727">
        <v>-6.89</v>
      </c>
      <c r="AJ7727">
        <v>6.14</v>
      </c>
      <c r="AK7727">
        <v>23.9</v>
      </c>
      <c r="AL7727">
        <v>27.9</v>
      </c>
      <c r="AM7727">
        <v>5.2</v>
      </c>
      <c r="AN7727">
        <v>228.11699999999999</v>
      </c>
      <c r="AO7727">
        <v>1867.76</v>
      </c>
      <c r="AP7727" t="s">
        <v>7554</v>
      </c>
    </row>
    <row r="7728" spans="1:42">
      <c r="A7728" t="s">
        <v>7507</v>
      </c>
      <c r="B7728" t="s">
        <v>42</v>
      </c>
      <c r="C7728" t="s">
        <v>7508</v>
      </c>
      <c r="D7728" t="s">
        <v>409</v>
      </c>
      <c r="E7728" t="s">
        <v>3957</v>
      </c>
      <c r="F7728" t="s">
        <v>7370</v>
      </c>
      <c r="G7728" t="s">
        <v>47</v>
      </c>
      <c r="H7728">
        <v>56</v>
      </c>
      <c r="I7728" t="s">
        <v>48</v>
      </c>
      <c r="J7728" t="s">
        <v>49</v>
      </c>
      <c r="K7728">
        <v>15</v>
      </c>
      <c r="L7728">
        <v>5</v>
      </c>
      <c r="M7728" t="s">
        <v>84</v>
      </c>
      <c r="N7728" t="s">
        <v>1215</v>
      </c>
      <c r="O7728">
        <v>0.90400000000000003</v>
      </c>
      <c r="P7728" t="s">
        <v>149</v>
      </c>
      <c r="Q7728" t="s">
        <v>150</v>
      </c>
      <c r="R7728" t="s">
        <v>66</v>
      </c>
      <c r="S7728" t="s">
        <v>42</v>
      </c>
      <c r="T7728">
        <v>2</v>
      </c>
      <c r="U7728">
        <v>2</v>
      </c>
      <c r="V7728">
        <v>2</v>
      </c>
      <c r="W7728">
        <v>0</v>
      </c>
      <c r="X7728">
        <v>0</v>
      </c>
      <c r="Y7728">
        <v>0</v>
      </c>
      <c r="Z7728">
        <v>4</v>
      </c>
      <c r="AA7728">
        <v>91.5</v>
      </c>
      <c r="AB7728">
        <v>84.6</v>
      </c>
      <c r="AC7728">
        <v>2.82</v>
      </c>
      <c r="AD7728">
        <v>1.49</v>
      </c>
      <c r="AE7728">
        <v>-0.8</v>
      </c>
      <c r="AF7728">
        <v>3.07</v>
      </c>
      <c r="AG7728">
        <v>-1.996</v>
      </c>
      <c r="AH7728">
        <v>5.944</v>
      </c>
      <c r="AI7728">
        <v>-6.33</v>
      </c>
      <c r="AJ7728">
        <v>4.79</v>
      </c>
      <c r="AK7728">
        <v>23.8</v>
      </c>
      <c r="AL7728">
        <v>23.6</v>
      </c>
      <c r="AM7728">
        <v>5.8</v>
      </c>
      <c r="AN7728">
        <v>232.63300000000001</v>
      </c>
      <c r="AO7728">
        <v>1574.07</v>
      </c>
      <c r="AP7728" t="s">
        <v>7555</v>
      </c>
    </row>
    <row r="7729" spans="1:42">
      <c r="A7729" t="s">
        <v>7507</v>
      </c>
      <c r="B7729" t="s">
        <v>42</v>
      </c>
      <c r="C7729" t="s">
        <v>7508</v>
      </c>
      <c r="D7729" t="s">
        <v>409</v>
      </c>
      <c r="E7729" t="s">
        <v>3957</v>
      </c>
      <c r="F7729" t="s">
        <v>7370</v>
      </c>
      <c r="G7729" t="s">
        <v>47</v>
      </c>
      <c r="H7729">
        <v>61</v>
      </c>
      <c r="I7729" t="s">
        <v>60</v>
      </c>
      <c r="J7729" t="s">
        <v>61</v>
      </c>
      <c r="K7729">
        <v>19</v>
      </c>
      <c r="L7729">
        <v>1</v>
      </c>
      <c r="M7729" t="s">
        <v>84</v>
      </c>
      <c r="N7729" t="s">
        <v>1215</v>
      </c>
      <c r="O7729">
        <v>0.90600000000000003</v>
      </c>
      <c r="P7729" t="s">
        <v>124</v>
      </c>
      <c r="R7729" t="s">
        <v>116</v>
      </c>
      <c r="S7729" t="s">
        <v>42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6</v>
      </c>
      <c r="AA7729">
        <v>93.1</v>
      </c>
      <c r="AB7729">
        <v>86.1</v>
      </c>
      <c r="AC7729">
        <v>3.66</v>
      </c>
      <c r="AD7729">
        <v>1.76</v>
      </c>
      <c r="AE7729">
        <v>0.36699999999999999</v>
      </c>
      <c r="AF7729">
        <v>2.984</v>
      </c>
      <c r="AG7729">
        <v>-1.91</v>
      </c>
      <c r="AH7729">
        <v>5.96</v>
      </c>
      <c r="AI7729">
        <v>-4.1500000000000004</v>
      </c>
      <c r="AJ7729">
        <v>8.31</v>
      </c>
      <c r="AK7729">
        <v>23.8</v>
      </c>
      <c r="AL7729">
        <v>20</v>
      </c>
      <c r="AM7729">
        <v>4</v>
      </c>
      <c r="AN7729">
        <v>206.423</v>
      </c>
      <c r="AO7729">
        <v>1877.36</v>
      </c>
      <c r="AP7729" t="s">
        <v>7557</v>
      </c>
    </row>
    <row r="7730" spans="1:42">
      <c r="A7730" t="s">
        <v>7507</v>
      </c>
      <c r="B7730" t="s">
        <v>42</v>
      </c>
      <c r="C7730" t="s">
        <v>7508</v>
      </c>
      <c r="D7730" t="s">
        <v>409</v>
      </c>
      <c r="E7730" t="s">
        <v>3957</v>
      </c>
      <c r="F7730" t="s">
        <v>7370</v>
      </c>
      <c r="G7730" t="s">
        <v>47</v>
      </c>
      <c r="H7730">
        <v>63</v>
      </c>
      <c r="I7730" t="s">
        <v>56</v>
      </c>
      <c r="J7730" t="s">
        <v>57</v>
      </c>
      <c r="K7730">
        <v>19</v>
      </c>
      <c r="L7730">
        <v>3</v>
      </c>
      <c r="M7730" t="s">
        <v>80</v>
      </c>
      <c r="N7730" t="s">
        <v>1215</v>
      </c>
      <c r="O7730">
        <v>0.39800000000000002</v>
      </c>
      <c r="P7730" t="s">
        <v>124</v>
      </c>
      <c r="R7730" t="s">
        <v>116</v>
      </c>
      <c r="S7730" t="s">
        <v>42</v>
      </c>
      <c r="T7730">
        <v>1</v>
      </c>
      <c r="U7730">
        <v>1</v>
      </c>
      <c r="V7730">
        <v>0</v>
      </c>
      <c r="W7730">
        <v>0</v>
      </c>
      <c r="X7730">
        <v>0</v>
      </c>
      <c r="Y7730">
        <v>0</v>
      </c>
      <c r="Z7730">
        <v>6</v>
      </c>
      <c r="AA7730">
        <v>90.4</v>
      </c>
      <c r="AB7730">
        <v>84.3</v>
      </c>
      <c r="AC7730">
        <v>3.67</v>
      </c>
      <c r="AD7730">
        <v>1.72</v>
      </c>
      <c r="AE7730">
        <v>-1.4410000000000001</v>
      </c>
      <c r="AF7730">
        <v>2.0419999999999998</v>
      </c>
      <c r="AG7730">
        <v>-2.2250000000000001</v>
      </c>
      <c r="AH7730">
        <v>5.9009999999999998</v>
      </c>
      <c r="AI7730">
        <v>-7.36</v>
      </c>
      <c r="AJ7730">
        <v>1.54</v>
      </c>
      <c r="AK7730">
        <v>23.9</v>
      </c>
      <c r="AL7730">
        <v>22.3</v>
      </c>
      <c r="AM7730">
        <v>7.4</v>
      </c>
      <c r="AN7730">
        <v>257.90100000000001</v>
      </c>
      <c r="AO7730">
        <v>1478.37</v>
      </c>
      <c r="AP7730" t="s">
        <v>7559</v>
      </c>
    </row>
    <row r="7731" spans="1:42">
      <c r="A7731" t="s">
        <v>7507</v>
      </c>
      <c r="B7731" t="s">
        <v>42</v>
      </c>
      <c r="C7731" t="s">
        <v>7508</v>
      </c>
      <c r="D7731" t="s">
        <v>409</v>
      </c>
      <c r="E7731" t="s">
        <v>3957</v>
      </c>
      <c r="F7731" t="s">
        <v>7370</v>
      </c>
      <c r="G7731" t="s">
        <v>47</v>
      </c>
      <c r="H7731">
        <v>66</v>
      </c>
      <c r="I7731" t="s">
        <v>69</v>
      </c>
      <c r="J7731" t="s">
        <v>61</v>
      </c>
      <c r="K7731">
        <v>20</v>
      </c>
      <c r="L7731">
        <v>2</v>
      </c>
      <c r="M7731" t="s">
        <v>164</v>
      </c>
      <c r="N7731" t="s">
        <v>1215</v>
      </c>
      <c r="O7731">
        <v>0.90200000000000002</v>
      </c>
      <c r="P7731" t="s">
        <v>74</v>
      </c>
      <c r="R7731" t="s">
        <v>72</v>
      </c>
      <c r="S7731" t="s">
        <v>54</v>
      </c>
      <c r="T7731">
        <v>1</v>
      </c>
      <c r="U7731">
        <v>0</v>
      </c>
      <c r="V7731">
        <v>1</v>
      </c>
      <c r="W7731">
        <v>0</v>
      </c>
      <c r="X7731">
        <v>0</v>
      </c>
      <c r="Y7731">
        <v>0</v>
      </c>
      <c r="Z7731">
        <v>6</v>
      </c>
      <c r="AA7731">
        <v>85.8</v>
      </c>
      <c r="AB7731">
        <v>79.900000000000006</v>
      </c>
      <c r="AC7731">
        <v>3.24</v>
      </c>
      <c r="AD7731">
        <v>1.5</v>
      </c>
      <c r="AE7731">
        <v>0.70799999999999996</v>
      </c>
      <c r="AF7731">
        <v>1.4970000000000001</v>
      </c>
      <c r="AG7731">
        <v>-2.1160000000000001</v>
      </c>
      <c r="AH7731">
        <v>5.7619999999999996</v>
      </c>
      <c r="AI7731">
        <v>-7.04</v>
      </c>
      <c r="AJ7731">
        <v>3.75</v>
      </c>
      <c r="AK7731">
        <v>23.9</v>
      </c>
      <c r="AL7731">
        <v>19.8</v>
      </c>
      <c r="AM7731">
        <v>7.2</v>
      </c>
      <c r="AN7731">
        <v>241.63200000000001</v>
      </c>
      <c r="AO7731">
        <v>1485.53</v>
      </c>
      <c r="AP7731" t="s">
        <v>7562</v>
      </c>
    </row>
    <row r="7732" spans="1:42">
      <c r="A7732" t="s">
        <v>7507</v>
      </c>
      <c r="B7732" t="s">
        <v>42</v>
      </c>
      <c r="C7732" t="s">
        <v>7508</v>
      </c>
      <c r="D7732" t="s">
        <v>409</v>
      </c>
      <c r="E7732" t="s">
        <v>3957</v>
      </c>
      <c r="F7732" t="s">
        <v>7370</v>
      </c>
      <c r="G7732" t="s">
        <v>47</v>
      </c>
      <c r="H7732">
        <v>67</v>
      </c>
      <c r="I7732" t="s">
        <v>56</v>
      </c>
      <c r="J7732" t="s">
        <v>57</v>
      </c>
      <c r="K7732">
        <v>20</v>
      </c>
      <c r="L7732">
        <v>3</v>
      </c>
      <c r="M7732" t="s">
        <v>164</v>
      </c>
      <c r="N7732" t="s">
        <v>1215</v>
      </c>
      <c r="O7732">
        <v>0.89800000000000002</v>
      </c>
      <c r="P7732" t="s">
        <v>74</v>
      </c>
      <c r="R7732" t="s">
        <v>72</v>
      </c>
      <c r="S7732" t="s">
        <v>54</v>
      </c>
      <c r="T7732">
        <v>1</v>
      </c>
      <c r="U7732">
        <v>1</v>
      </c>
      <c r="V7732">
        <v>1</v>
      </c>
      <c r="W7732">
        <v>0</v>
      </c>
      <c r="X7732">
        <v>0</v>
      </c>
      <c r="Y7732">
        <v>0</v>
      </c>
      <c r="Z7732">
        <v>6</v>
      </c>
      <c r="AA7732">
        <v>84.3</v>
      </c>
      <c r="AB7732">
        <v>79.400000000000006</v>
      </c>
      <c r="AC7732">
        <v>3.25</v>
      </c>
      <c r="AD7732">
        <v>1.55</v>
      </c>
      <c r="AE7732">
        <v>-1.4339999999999999</v>
      </c>
      <c r="AF7732">
        <v>1.28</v>
      </c>
      <c r="AG7732">
        <v>-2.246</v>
      </c>
      <c r="AH7732">
        <v>5.83</v>
      </c>
      <c r="AI7732">
        <v>-5.92</v>
      </c>
      <c r="AJ7732">
        <v>-1.1200000000000001</v>
      </c>
      <c r="AK7732">
        <v>23.9</v>
      </c>
      <c r="AL7732">
        <v>14.2</v>
      </c>
      <c r="AM7732">
        <v>9.1</v>
      </c>
      <c r="AN7732">
        <v>280.255</v>
      </c>
      <c r="AO7732">
        <v>1110.7</v>
      </c>
      <c r="AP7732" t="s">
        <v>7563</v>
      </c>
    </row>
    <row r="7733" spans="1:42">
      <c r="A7733" t="s">
        <v>7507</v>
      </c>
      <c r="B7733" t="s">
        <v>42</v>
      </c>
      <c r="C7733" t="s">
        <v>7508</v>
      </c>
      <c r="D7733" t="s">
        <v>409</v>
      </c>
      <c r="E7733" t="s">
        <v>3957</v>
      </c>
      <c r="F7733" t="s">
        <v>7370</v>
      </c>
      <c r="G7733" t="s">
        <v>47</v>
      </c>
      <c r="H7733">
        <v>68</v>
      </c>
      <c r="I7733" t="s">
        <v>60</v>
      </c>
      <c r="J7733" t="s">
        <v>61</v>
      </c>
      <c r="K7733">
        <v>20</v>
      </c>
      <c r="L7733">
        <v>4</v>
      </c>
      <c r="M7733" t="s">
        <v>164</v>
      </c>
      <c r="N7733" t="s">
        <v>1215</v>
      </c>
      <c r="O7733">
        <v>0.623</v>
      </c>
      <c r="P7733" t="s">
        <v>74</v>
      </c>
      <c r="R7733" t="s">
        <v>72</v>
      </c>
      <c r="S7733" t="s">
        <v>54</v>
      </c>
      <c r="T7733">
        <v>2</v>
      </c>
      <c r="U7733">
        <v>1</v>
      </c>
      <c r="V7733">
        <v>1</v>
      </c>
      <c r="W7733">
        <v>0</v>
      </c>
      <c r="X7733">
        <v>0</v>
      </c>
      <c r="Y7733">
        <v>0</v>
      </c>
      <c r="Z7733">
        <v>6</v>
      </c>
      <c r="AA7733">
        <v>84.1</v>
      </c>
      <c r="AB7733">
        <v>78.400000000000006</v>
      </c>
      <c r="AC7733">
        <v>3.24</v>
      </c>
      <c r="AD7733">
        <v>1.5</v>
      </c>
      <c r="AE7733">
        <v>0.25700000000000001</v>
      </c>
      <c r="AF7733">
        <v>1.897</v>
      </c>
      <c r="AG7733">
        <v>-2.0579999999999998</v>
      </c>
      <c r="AH7733">
        <v>5.8810000000000002</v>
      </c>
      <c r="AI7733">
        <v>-2.76</v>
      </c>
      <c r="AJ7733">
        <v>-0.45</v>
      </c>
      <c r="AK7733">
        <v>23.9</v>
      </c>
      <c r="AL7733">
        <v>5.5</v>
      </c>
      <c r="AM7733">
        <v>8.8000000000000007</v>
      </c>
      <c r="AN7733">
        <v>278.3</v>
      </c>
      <c r="AO7733">
        <v>507.96699999999998</v>
      </c>
      <c r="AP7733" t="s">
        <v>7564</v>
      </c>
    </row>
    <row r="7734" spans="1:42">
      <c r="A7734" t="s">
        <v>7507</v>
      </c>
      <c r="B7734" t="s">
        <v>42</v>
      </c>
      <c r="C7734" t="s">
        <v>7508</v>
      </c>
      <c r="D7734" t="s">
        <v>409</v>
      </c>
      <c r="E7734" t="s">
        <v>3957</v>
      </c>
      <c r="F7734" t="s">
        <v>7370</v>
      </c>
      <c r="G7734" t="s">
        <v>47</v>
      </c>
      <c r="H7734">
        <v>69</v>
      </c>
      <c r="I7734" t="s">
        <v>48</v>
      </c>
      <c r="J7734" t="s">
        <v>49</v>
      </c>
      <c r="K7734">
        <v>20</v>
      </c>
      <c r="L7734">
        <v>5</v>
      </c>
      <c r="M7734" t="s">
        <v>84</v>
      </c>
      <c r="N7734" t="s">
        <v>1215</v>
      </c>
      <c r="O7734">
        <v>0.77800000000000002</v>
      </c>
      <c r="P7734" t="s">
        <v>74</v>
      </c>
      <c r="Q7734" t="s">
        <v>85</v>
      </c>
      <c r="R7734" t="s">
        <v>72</v>
      </c>
      <c r="S7734" t="s">
        <v>54</v>
      </c>
      <c r="T7734">
        <v>2</v>
      </c>
      <c r="U7734">
        <v>2</v>
      </c>
      <c r="V7734">
        <v>1</v>
      </c>
      <c r="W7734">
        <v>0</v>
      </c>
      <c r="X7734">
        <v>0</v>
      </c>
      <c r="Y7734">
        <v>0</v>
      </c>
      <c r="Z7734">
        <v>6</v>
      </c>
      <c r="AA7734">
        <v>93</v>
      </c>
      <c r="AB7734">
        <v>87</v>
      </c>
      <c r="AC7734">
        <v>3.24</v>
      </c>
      <c r="AD7734">
        <v>1.5</v>
      </c>
      <c r="AE7734">
        <v>-0.42299999999999999</v>
      </c>
      <c r="AF7734">
        <v>1.4690000000000001</v>
      </c>
      <c r="AG7734">
        <v>-2.028</v>
      </c>
      <c r="AH7734">
        <v>5.8070000000000004</v>
      </c>
      <c r="AI7734">
        <v>-6.95</v>
      </c>
      <c r="AJ7734">
        <v>4.6100000000000003</v>
      </c>
      <c r="AK7734">
        <v>23.9</v>
      </c>
      <c r="AL7734">
        <v>26</v>
      </c>
      <c r="AM7734">
        <v>5.8</v>
      </c>
      <c r="AN7734">
        <v>236.22300000000001</v>
      </c>
      <c r="AO7734">
        <v>1695.77</v>
      </c>
      <c r="AP7734" t="s">
        <v>7565</v>
      </c>
    </row>
    <row r="7735" spans="1:42">
      <c r="A7735" t="s">
        <v>7507</v>
      </c>
      <c r="B7735" t="s">
        <v>42</v>
      </c>
      <c r="C7735" t="s">
        <v>7508</v>
      </c>
      <c r="D7735" t="s">
        <v>409</v>
      </c>
      <c r="E7735" t="s">
        <v>3957</v>
      </c>
      <c r="F7735" t="s">
        <v>7370</v>
      </c>
      <c r="G7735" t="s">
        <v>47</v>
      </c>
      <c r="H7735">
        <v>70</v>
      </c>
      <c r="I7735" t="s">
        <v>56</v>
      </c>
      <c r="J7735" t="s">
        <v>57</v>
      </c>
      <c r="K7735">
        <v>21</v>
      </c>
      <c r="L7735">
        <v>1</v>
      </c>
      <c r="M7735" t="s">
        <v>84</v>
      </c>
      <c r="N7735" t="s">
        <v>1215</v>
      </c>
      <c r="O7735">
        <v>0.90100000000000002</v>
      </c>
      <c r="P7735" t="s">
        <v>74</v>
      </c>
      <c r="R7735" t="s">
        <v>97</v>
      </c>
      <c r="S7735" t="s">
        <v>42</v>
      </c>
      <c r="T7735">
        <v>0</v>
      </c>
      <c r="U7735">
        <v>0</v>
      </c>
      <c r="V7735">
        <v>2</v>
      </c>
      <c r="W7735">
        <v>0</v>
      </c>
      <c r="X7735">
        <v>0</v>
      </c>
      <c r="Y7735">
        <v>0</v>
      </c>
      <c r="Z7735">
        <v>6</v>
      </c>
      <c r="AA7735">
        <v>92.3</v>
      </c>
      <c r="AB7735">
        <v>85.8</v>
      </c>
      <c r="AC7735">
        <v>3.75</v>
      </c>
      <c r="AD7735">
        <v>1.88</v>
      </c>
      <c r="AE7735">
        <v>0.60299999999999998</v>
      </c>
      <c r="AF7735">
        <v>3.5539999999999998</v>
      </c>
      <c r="AG7735">
        <v>-1.8129999999999999</v>
      </c>
      <c r="AH7735">
        <v>5.9080000000000004</v>
      </c>
      <c r="AI7735">
        <v>-5.52</v>
      </c>
      <c r="AJ7735">
        <v>5.69</v>
      </c>
      <c r="AK7735">
        <v>23.8</v>
      </c>
      <c r="AL7735">
        <v>21.8</v>
      </c>
      <c r="AM7735">
        <v>5.0999999999999996</v>
      </c>
      <c r="AN7735">
        <v>223.92400000000001</v>
      </c>
      <c r="AO7735">
        <v>1598.04</v>
      </c>
      <c r="AP7735" t="s">
        <v>7566</v>
      </c>
    </row>
    <row r="7736" spans="1:42">
      <c r="A7736" t="s">
        <v>7507</v>
      </c>
      <c r="B7736" t="s">
        <v>42</v>
      </c>
      <c r="C7736" t="s">
        <v>7508</v>
      </c>
      <c r="D7736" t="s">
        <v>409</v>
      </c>
      <c r="E7736" t="s">
        <v>3957</v>
      </c>
      <c r="F7736" t="s">
        <v>7370</v>
      </c>
      <c r="G7736" t="s">
        <v>47</v>
      </c>
      <c r="H7736">
        <v>71</v>
      </c>
      <c r="I7736" t="s">
        <v>63</v>
      </c>
      <c r="J7736" t="s">
        <v>61</v>
      </c>
      <c r="K7736">
        <v>21</v>
      </c>
      <c r="L7736">
        <v>2</v>
      </c>
      <c r="M7736" t="s">
        <v>80</v>
      </c>
      <c r="N7736" t="s">
        <v>1215</v>
      </c>
      <c r="O7736">
        <v>0.93300000000000005</v>
      </c>
      <c r="P7736" t="s">
        <v>74</v>
      </c>
      <c r="R7736" t="s">
        <v>97</v>
      </c>
      <c r="S7736" t="s">
        <v>42</v>
      </c>
      <c r="T7736">
        <v>1</v>
      </c>
      <c r="U7736">
        <v>0</v>
      </c>
      <c r="V7736">
        <v>2</v>
      </c>
      <c r="W7736">
        <v>0</v>
      </c>
      <c r="X7736">
        <v>0</v>
      </c>
      <c r="Y7736">
        <v>0</v>
      </c>
      <c r="Z7736">
        <v>6</v>
      </c>
      <c r="AA7736">
        <v>93.2</v>
      </c>
      <c r="AB7736">
        <v>85.8</v>
      </c>
      <c r="AC7736">
        <v>3.71</v>
      </c>
      <c r="AD7736">
        <v>1.85</v>
      </c>
      <c r="AE7736">
        <v>0.25800000000000001</v>
      </c>
      <c r="AF7736">
        <v>3.093</v>
      </c>
      <c r="AG7736">
        <v>-1.95</v>
      </c>
      <c r="AH7736">
        <v>5.8490000000000002</v>
      </c>
      <c r="AI7736">
        <v>-7.78</v>
      </c>
      <c r="AJ7736">
        <v>4.4800000000000004</v>
      </c>
      <c r="AK7736">
        <v>23.8</v>
      </c>
      <c r="AL7736">
        <v>27.8</v>
      </c>
      <c r="AM7736">
        <v>5.9</v>
      </c>
      <c r="AN7736">
        <v>239.857</v>
      </c>
      <c r="AO7736">
        <v>1802.31</v>
      </c>
      <c r="AP7736" t="s">
        <v>7567</v>
      </c>
    </row>
    <row r="7737" spans="1:42">
      <c r="A7737" t="s">
        <v>7507</v>
      </c>
      <c r="B7737" t="s">
        <v>42</v>
      </c>
      <c r="C7737" t="s">
        <v>7508</v>
      </c>
      <c r="D7737" t="s">
        <v>409</v>
      </c>
      <c r="E7737" t="s">
        <v>3957</v>
      </c>
      <c r="F7737" t="s">
        <v>7370</v>
      </c>
      <c r="G7737" t="s">
        <v>47</v>
      </c>
      <c r="H7737">
        <v>72</v>
      </c>
      <c r="I7737" t="s">
        <v>48</v>
      </c>
      <c r="J7737" t="s">
        <v>49</v>
      </c>
      <c r="K7737">
        <v>21</v>
      </c>
      <c r="L7737">
        <v>3</v>
      </c>
      <c r="M7737" t="s">
        <v>80</v>
      </c>
      <c r="N7737" t="s">
        <v>1215</v>
      </c>
      <c r="O7737">
        <v>0.91</v>
      </c>
      <c r="P7737" t="s">
        <v>74</v>
      </c>
      <c r="Q7737" t="s">
        <v>85</v>
      </c>
      <c r="R7737" t="s">
        <v>97</v>
      </c>
      <c r="S7737" t="s">
        <v>42</v>
      </c>
      <c r="T7737">
        <v>1</v>
      </c>
      <c r="U7737">
        <v>1</v>
      </c>
      <c r="V7737">
        <v>2</v>
      </c>
      <c r="W7737">
        <v>0</v>
      </c>
      <c r="X7737">
        <v>0</v>
      </c>
      <c r="Y7737">
        <v>0</v>
      </c>
      <c r="Z7737">
        <v>6</v>
      </c>
      <c r="AA7737">
        <v>91.1</v>
      </c>
      <c r="AB7737">
        <v>84.3</v>
      </c>
      <c r="AC7737">
        <v>3.7</v>
      </c>
      <c r="AD7737">
        <v>1.88</v>
      </c>
      <c r="AE7737">
        <v>-0.49299999999999999</v>
      </c>
      <c r="AF7737">
        <v>2.8570000000000002</v>
      </c>
      <c r="AG7737">
        <v>-2.0550000000000002</v>
      </c>
      <c r="AH7737">
        <v>5.9340000000000002</v>
      </c>
      <c r="AI7737">
        <v>-8.01</v>
      </c>
      <c r="AJ7737">
        <v>4.3899999999999997</v>
      </c>
      <c r="AK7737">
        <v>23.8</v>
      </c>
      <c r="AL7737">
        <v>27.9</v>
      </c>
      <c r="AM7737">
        <v>6.3</v>
      </c>
      <c r="AN7737">
        <v>241.066</v>
      </c>
      <c r="AO7737">
        <v>1801.97</v>
      </c>
      <c r="AP7737" t="s">
        <v>7568</v>
      </c>
    </row>
    <row r="7738" spans="1:42">
      <c r="A7738" t="s">
        <v>7569</v>
      </c>
      <c r="B7738" t="s">
        <v>54</v>
      </c>
      <c r="C7738" t="s">
        <v>7508</v>
      </c>
      <c r="D7738" t="s">
        <v>409</v>
      </c>
      <c r="E7738" t="s">
        <v>3957</v>
      </c>
      <c r="F7738" t="s">
        <v>7370</v>
      </c>
      <c r="G7738" t="s">
        <v>47</v>
      </c>
      <c r="H7738">
        <v>3</v>
      </c>
      <c r="I7738" t="s">
        <v>56</v>
      </c>
      <c r="J7738" t="s">
        <v>57</v>
      </c>
      <c r="K7738">
        <v>1</v>
      </c>
      <c r="L7738">
        <v>3</v>
      </c>
      <c r="M7738" t="s">
        <v>84</v>
      </c>
      <c r="N7738" t="s">
        <v>1215</v>
      </c>
      <c r="O7738">
        <v>0.68100000000000005</v>
      </c>
      <c r="P7738" t="s">
        <v>282</v>
      </c>
      <c r="R7738" t="s">
        <v>78</v>
      </c>
      <c r="S7738" t="s">
        <v>54</v>
      </c>
      <c r="T7738">
        <v>1</v>
      </c>
      <c r="U7738">
        <v>1</v>
      </c>
      <c r="V7738">
        <v>0</v>
      </c>
      <c r="W7738">
        <v>0</v>
      </c>
      <c r="X7738">
        <v>0</v>
      </c>
      <c r="Y7738">
        <v>0</v>
      </c>
      <c r="Z7738">
        <v>7</v>
      </c>
      <c r="AA7738">
        <v>87.3</v>
      </c>
      <c r="AB7738">
        <v>80.099999999999994</v>
      </c>
      <c r="AC7738">
        <v>3.54</v>
      </c>
      <c r="AD7738">
        <v>1.71</v>
      </c>
      <c r="AE7738">
        <v>0.89600000000000002</v>
      </c>
      <c r="AF7738">
        <v>4.2190000000000003</v>
      </c>
      <c r="AG7738">
        <v>2.6389999999999998</v>
      </c>
      <c r="AH7738">
        <v>6.2140000000000004</v>
      </c>
      <c r="AI7738">
        <v>3.16</v>
      </c>
      <c r="AJ7738">
        <v>10.119999999999999</v>
      </c>
      <c r="AK7738">
        <v>23.8</v>
      </c>
      <c r="AL7738">
        <v>-14.5</v>
      </c>
      <c r="AM7738">
        <v>4</v>
      </c>
      <c r="AN7738">
        <v>162.744</v>
      </c>
      <c r="AO7738">
        <v>1993.33</v>
      </c>
      <c r="AP7738" t="s">
        <v>7572</v>
      </c>
    </row>
    <row r="7739" spans="1:42">
      <c r="A7739" t="s">
        <v>7569</v>
      </c>
      <c r="B7739" t="s">
        <v>54</v>
      </c>
      <c r="C7739" t="s">
        <v>7508</v>
      </c>
      <c r="D7739" t="s">
        <v>409</v>
      </c>
      <c r="E7739" t="s">
        <v>3957</v>
      </c>
      <c r="F7739" t="s">
        <v>7370</v>
      </c>
      <c r="G7739" t="s">
        <v>47</v>
      </c>
      <c r="H7739">
        <v>4</v>
      </c>
      <c r="I7739" t="s">
        <v>60</v>
      </c>
      <c r="J7739" t="s">
        <v>61</v>
      </c>
      <c r="K7739">
        <v>1</v>
      </c>
      <c r="L7739">
        <v>4</v>
      </c>
      <c r="M7739" t="s">
        <v>84</v>
      </c>
      <c r="N7739" t="s">
        <v>1215</v>
      </c>
      <c r="O7739">
        <v>0.81499999999999995</v>
      </c>
      <c r="P7739" t="s">
        <v>282</v>
      </c>
      <c r="R7739" t="s">
        <v>78</v>
      </c>
      <c r="S7739" t="s">
        <v>54</v>
      </c>
      <c r="T7739">
        <v>2</v>
      </c>
      <c r="U7739">
        <v>1</v>
      </c>
      <c r="V7739">
        <v>0</v>
      </c>
      <c r="W7739">
        <v>0</v>
      </c>
      <c r="X7739">
        <v>0</v>
      </c>
      <c r="Y7739">
        <v>0</v>
      </c>
      <c r="Z7739">
        <v>7</v>
      </c>
      <c r="AA7739">
        <v>89.1</v>
      </c>
      <c r="AB7739">
        <v>82</v>
      </c>
      <c r="AC7739">
        <v>3.36</v>
      </c>
      <c r="AD7739">
        <v>1.71</v>
      </c>
      <c r="AE7739">
        <v>-0.14599999999999999</v>
      </c>
      <c r="AF7739">
        <v>2.4430000000000001</v>
      </c>
      <c r="AG7739">
        <v>2.4550000000000001</v>
      </c>
      <c r="AH7739">
        <v>5.95</v>
      </c>
      <c r="AI7739">
        <v>3.73</v>
      </c>
      <c r="AJ7739">
        <v>9.74</v>
      </c>
      <c r="AK7739">
        <v>23.8</v>
      </c>
      <c r="AL7739">
        <v>-16.100000000000001</v>
      </c>
      <c r="AM7739">
        <v>4.0999999999999996</v>
      </c>
      <c r="AN7739">
        <v>159.11199999999999</v>
      </c>
      <c r="AO7739">
        <v>2002.38</v>
      </c>
      <c r="AP7739" t="s">
        <v>7573</v>
      </c>
    </row>
    <row r="7740" spans="1:42">
      <c r="A7740" t="s">
        <v>7569</v>
      </c>
      <c r="B7740" t="s">
        <v>54</v>
      </c>
      <c r="C7740" t="s">
        <v>7508</v>
      </c>
      <c r="D7740" t="s">
        <v>409</v>
      </c>
      <c r="E7740" t="s">
        <v>3957</v>
      </c>
      <c r="F7740" t="s">
        <v>7370</v>
      </c>
      <c r="G7740" t="s">
        <v>47</v>
      </c>
      <c r="H7740">
        <v>5</v>
      </c>
      <c r="I7740" t="s">
        <v>56</v>
      </c>
      <c r="J7740" t="s">
        <v>57</v>
      </c>
      <c r="K7740">
        <v>1</v>
      </c>
      <c r="L7740">
        <v>5</v>
      </c>
      <c r="M7740" t="s">
        <v>84</v>
      </c>
      <c r="N7740" t="s">
        <v>1215</v>
      </c>
      <c r="O7740">
        <v>0.91500000000000004</v>
      </c>
      <c r="P7740" t="s">
        <v>282</v>
      </c>
      <c r="R7740" t="s">
        <v>78</v>
      </c>
      <c r="S7740" t="s">
        <v>54</v>
      </c>
      <c r="T7740">
        <v>2</v>
      </c>
      <c r="U7740">
        <v>2</v>
      </c>
      <c r="V7740">
        <v>0</v>
      </c>
      <c r="W7740">
        <v>0</v>
      </c>
      <c r="X7740">
        <v>0</v>
      </c>
      <c r="Y7740">
        <v>0</v>
      </c>
      <c r="Z7740">
        <v>7</v>
      </c>
      <c r="AA7740">
        <v>90.2</v>
      </c>
      <c r="AB7740">
        <v>83.7</v>
      </c>
      <c r="AC7740">
        <v>3.59</v>
      </c>
      <c r="AD7740">
        <v>1.8</v>
      </c>
      <c r="AE7740">
        <v>1.3720000000000001</v>
      </c>
      <c r="AF7740">
        <v>2.0750000000000002</v>
      </c>
      <c r="AG7740">
        <v>1.9219999999999999</v>
      </c>
      <c r="AH7740">
        <v>6.133</v>
      </c>
      <c r="AI7740">
        <v>4.4800000000000004</v>
      </c>
      <c r="AJ7740">
        <v>11.24</v>
      </c>
      <c r="AK7740">
        <v>23.8</v>
      </c>
      <c r="AL7740">
        <v>-28.3</v>
      </c>
      <c r="AM7740">
        <v>3.6</v>
      </c>
      <c r="AN7740">
        <v>158.34800000000001</v>
      </c>
      <c r="AO7740">
        <v>2371</v>
      </c>
      <c r="AP7740" t="s">
        <v>7574</v>
      </c>
    </row>
    <row r="7741" spans="1:42">
      <c r="A7741" t="s">
        <v>7577</v>
      </c>
      <c r="B7741" t="s">
        <v>42</v>
      </c>
      <c r="C7741" t="s">
        <v>7508</v>
      </c>
      <c r="D7741" t="s">
        <v>409</v>
      </c>
      <c r="E7741" t="s">
        <v>3957</v>
      </c>
      <c r="F7741" t="s">
        <v>7370</v>
      </c>
      <c r="G7741" t="s">
        <v>47</v>
      </c>
      <c r="H7741">
        <v>1</v>
      </c>
      <c r="I7741" t="s">
        <v>63</v>
      </c>
      <c r="J7741" t="s">
        <v>61</v>
      </c>
      <c r="K7741">
        <v>1</v>
      </c>
      <c r="L7741">
        <v>1</v>
      </c>
      <c r="M7741" t="s">
        <v>84</v>
      </c>
      <c r="N7741" t="s">
        <v>1215</v>
      </c>
      <c r="O7741">
        <v>0.71599999999999997</v>
      </c>
      <c r="P7741" t="s">
        <v>71</v>
      </c>
      <c r="R7741" t="s">
        <v>2780</v>
      </c>
      <c r="S7741" t="s">
        <v>42</v>
      </c>
      <c r="T7741">
        <v>0</v>
      </c>
      <c r="U7741">
        <v>0</v>
      </c>
      <c r="V7741">
        <v>0</v>
      </c>
      <c r="W7741">
        <v>1</v>
      </c>
      <c r="X7741">
        <v>0</v>
      </c>
      <c r="Y7741">
        <v>0</v>
      </c>
      <c r="Z7741">
        <v>7</v>
      </c>
      <c r="AA7741">
        <v>95.8</v>
      </c>
      <c r="AB7741">
        <v>88.7</v>
      </c>
      <c r="AC7741">
        <v>3.75</v>
      </c>
      <c r="AD7741">
        <v>1.8</v>
      </c>
      <c r="AE7741">
        <v>-0.30199999999999999</v>
      </c>
      <c r="AF7741">
        <v>2.093</v>
      </c>
      <c r="AG7741">
        <v>-2.06</v>
      </c>
      <c r="AH7741">
        <v>5.8840000000000003</v>
      </c>
      <c r="AI7741">
        <v>-7.87</v>
      </c>
      <c r="AJ7741">
        <v>7.2</v>
      </c>
      <c r="AK7741">
        <v>23.8</v>
      </c>
      <c r="AL7741">
        <v>36.4</v>
      </c>
      <c r="AM7741">
        <v>4.8</v>
      </c>
      <c r="AN7741">
        <v>227.429</v>
      </c>
      <c r="AO7741">
        <v>2213.7600000000002</v>
      </c>
      <c r="AP7741" t="s">
        <v>7578</v>
      </c>
    </row>
    <row r="7742" spans="1:42">
      <c r="A7742" t="s">
        <v>7577</v>
      </c>
      <c r="B7742" t="s">
        <v>42</v>
      </c>
      <c r="C7742" t="s">
        <v>7508</v>
      </c>
      <c r="D7742" t="s">
        <v>409</v>
      </c>
      <c r="E7742" t="s">
        <v>3957</v>
      </c>
      <c r="F7742" t="s">
        <v>7370</v>
      </c>
      <c r="G7742" t="s">
        <v>47</v>
      </c>
      <c r="H7742">
        <v>2</v>
      </c>
      <c r="I7742" t="s">
        <v>56</v>
      </c>
      <c r="J7742" t="s">
        <v>57</v>
      </c>
      <c r="K7742">
        <v>1</v>
      </c>
      <c r="L7742">
        <v>2</v>
      </c>
      <c r="M7742" t="s">
        <v>84</v>
      </c>
      <c r="N7742" t="s">
        <v>1215</v>
      </c>
      <c r="O7742">
        <v>0.93600000000000005</v>
      </c>
      <c r="P7742" t="s">
        <v>71</v>
      </c>
      <c r="R7742" t="s">
        <v>2780</v>
      </c>
      <c r="S7742" t="s">
        <v>42</v>
      </c>
      <c r="T7742">
        <v>0</v>
      </c>
      <c r="U7742">
        <v>1</v>
      </c>
      <c r="V7742">
        <v>0</v>
      </c>
      <c r="W7742">
        <v>1</v>
      </c>
      <c r="X7742">
        <v>0</v>
      </c>
      <c r="Y7742">
        <v>0</v>
      </c>
      <c r="Z7742">
        <v>7</v>
      </c>
      <c r="AA7742">
        <v>97.3</v>
      </c>
      <c r="AB7742">
        <v>89.4</v>
      </c>
      <c r="AC7742">
        <v>3.72</v>
      </c>
      <c r="AD7742">
        <v>1.76</v>
      </c>
      <c r="AE7742">
        <v>-0.21299999999999999</v>
      </c>
      <c r="AF7742">
        <v>4.1619999999999999</v>
      </c>
      <c r="AG7742">
        <v>-2.133</v>
      </c>
      <c r="AH7742">
        <v>6.032</v>
      </c>
      <c r="AI7742">
        <v>-7.97</v>
      </c>
      <c r="AJ7742">
        <v>6.96</v>
      </c>
      <c r="AK7742">
        <v>23.8</v>
      </c>
      <c r="AL7742">
        <v>38.4</v>
      </c>
      <c r="AM7742">
        <v>4.5999999999999996</v>
      </c>
      <c r="AN7742">
        <v>228.70599999999999</v>
      </c>
      <c r="AO7742">
        <v>2218.1799999999998</v>
      </c>
      <c r="AP7742" t="s">
        <v>7579</v>
      </c>
    </row>
    <row r="7743" spans="1:42">
      <c r="A7743" t="s">
        <v>7577</v>
      </c>
      <c r="B7743" t="s">
        <v>42</v>
      </c>
      <c r="C7743" t="s">
        <v>7508</v>
      </c>
      <c r="D7743" t="s">
        <v>409</v>
      </c>
      <c r="E7743" t="s">
        <v>3957</v>
      </c>
      <c r="F7743" t="s">
        <v>7370</v>
      </c>
      <c r="G7743" t="s">
        <v>47</v>
      </c>
      <c r="H7743">
        <v>4</v>
      </c>
      <c r="I7743" t="s">
        <v>60</v>
      </c>
      <c r="J7743" t="s">
        <v>61</v>
      </c>
      <c r="K7743">
        <v>1</v>
      </c>
      <c r="L7743">
        <v>4</v>
      </c>
      <c r="M7743" t="s">
        <v>84</v>
      </c>
      <c r="N7743" t="s">
        <v>1215</v>
      </c>
      <c r="O7743">
        <v>0.97</v>
      </c>
      <c r="P7743" t="s">
        <v>71</v>
      </c>
      <c r="R7743" t="s">
        <v>2780</v>
      </c>
      <c r="S7743" t="s">
        <v>42</v>
      </c>
      <c r="T7743">
        <v>1</v>
      </c>
      <c r="U7743">
        <v>2</v>
      </c>
      <c r="V7743">
        <v>0</v>
      </c>
      <c r="W7743">
        <v>1</v>
      </c>
      <c r="X7743">
        <v>0</v>
      </c>
      <c r="Y7743">
        <v>0</v>
      </c>
      <c r="Z7743">
        <v>7</v>
      </c>
      <c r="AA7743">
        <v>98.6</v>
      </c>
      <c r="AB7743">
        <v>91.6</v>
      </c>
      <c r="AC7743">
        <v>3.72</v>
      </c>
      <c r="AD7743">
        <v>1.89</v>
      </c>
      <c r="AE7743">
        <v>-5.0999999999999997E-2</v>
      </c>
      <c r="AF7743">
        <v>3.3929999999999998</v>
      </c>
      <c r="AG7743">
        <v>-1.8839999999999999</v>
      </c>
      <c r="AH7743">
        <v>5.931</v>
      </c>
      <c r="AI7743">
        <v>-6.5</v>
      </c>
      <c r="AJ7743">
        <v>5.39</v>
      </c>
      <c r="AK7743">
        <v>23.8</v>
      </c>
      <c r="AL7743">
        <v>30</v>
      </c>
      <c r="AM7743">
        <v>4.7</v>
      </c>
      <c r="AN7743">
        <v>230.126</v>
      </c>
      <c r="AO7743">
        <v>1816.69</v>
      </c>
      <c r="AP7743" t="s">
        <v>7581</v>
      </c>
    </row>
    <row r="7744" spans="1:42">
      <c r="A7744" t="s">
        <v>7577</v>
      </c>
      <c r="B7744" t="s">
        <v>42</v>
      </c>
      <c r="C7744" t="s">
        <v>7508</v>
      </c>
      <c r="D7744" t="s">
        <v>409</v>
      </c>
      <c r="E7744" t="s">
        <v>3957</v>
      </c>
      <c r="F7744" t="s">
        <v>7370</v>
      </c>
      <c r="G7744" t="s">
        <v>47</v>
      </c>
      <c r="H7744">
        <v>6</v>
      </c>
      <c r="I7744" t="s">
        <v>87</v>
      </c>
      <c r="J7744" t="s">
        <v>49</v>
      </c>
      <c r="K7744">
        <v>2</v>
      </c>
      <c r="L7744">
        <v>1</v>
      </c>
      <c r="M7744" t="s">
        <v>84</v>
      </c>
      <c r="N7744" t="s">
        <v>1215</v>
      </c>
      <c r="O7744">
        <v>0.95399999999999996</v>
      </c>
      <c r="P7744" t="s">
        <v>65</v>
      </c>
      <c r="Q7744" t="s">
        <v>85</v>
      </c>
      <c r="R7744" t="s">
        <v>66</v>
      </c>
      <c r="S7744" t="s">
        <v>42</v>
      </c>
      <c r="T7744">
        <v>0</v>
      </c>
      <c r="U7744">
        <v>0</v>
      </c>
      <c r="V7744">
        <v>1</v>
      </c>
      <c r="W7744">
        <v>1</v>
      </c>
      <c r="X7744">
        <v>0</v>
      </c>
      <c r="Y7744">
        <v>0</v>
      </c>
      <c r="Z7744">
        <v>7</v>
      </c>
      <c r="AA7744">
        <v>96.9</v>
      </c>
      <c r="AB7744">
        <v>89.1</v>
      </c>
      <c r="AC7744">
        <v>2.82</v>
      </c>
      <c r="AD7744">
        <v>1.49</v>
      </c>
      <c r="AE7744">
        <v>-0.53600000000000003</v>
      </c>
      <c r="AF7744">
        <v>3.0049999999999999</v>
      </c>
      <c r="AG7744">
        <v>-2.081</v>
      </c>
      <c r="AH7744">
        <v>5.9219999999999997</v>
      </c>
      <c r="AI7744">
        <v>-5.64</v>
      </c>
      <c r="AJ7744">
        <v>5.91</v>
      </c>
      <c r="AK7744">
        <v>23.8</v>
      </c>
      <c r="AL7744">
        <v>25.5</v>
      </c>
      <c r="AM7744">
        <v>4.7</v>
      </c>
      <c r="AN7744">
        <v>223.446</v>
      </c>
      <c r="AO7744">
        <v>1706.61</v>
      </c>
      <c r="AP7744" t="s">
        <v>7583</v>
      </c>
    </row>
    <row r="7745" spans="1:42">
      <c r="A7745" t="s">
        <v>7577</v>
      </c>
      <c r="B7745" t="s">
        <v>42</v>
      </c>
      <c r="C7745" t="s">
        <v>7508</v>
      </c>
      <c r="D7745" t="s">
        <v>409</v>
      </c>
      <c r="E7745" t="s">
        <v>3957</v>
      </c>
      <c r="F7745" t="s">
        <v>7370</v>
      </c>
      <c r="G7745" t="s">
        <v>47</v>
      </c>
      <c r="H7745">
        <v>7</v>
      </c>
      <c r="I7745" t="s">
        <v>63</v>
      </c>
      <c r="J7745" t="s">
        <v>61</v>
      </c>
      <c r="K7745">
        <v>3</v>
      </c>
      <c r="L7745">
        <v>1</v>
      </c>
      <c r="M7745" t="s">
        <v>84</v>
      </c>
      <c r="N7745" t="s">
        <v>1215</v>
      </c>
      <c r="O7745">
        <v>0.97899999999999998</v>
      </c>
      <c r="P7745" t="s">
        <v>157</v>
      </c>
      <c r="R7745" t="s">
        <v>75</v>
      </c>
      <c r="S7745" t="s">
        <v>42</v>
      </c>
      <c r="T7745">
        <v>0</v>
      </c>
      <c r="U7745">
        <v>0</v>
      </c>
      <c r="V7745">
        <v>1</v>
      </c>
      <c r="W7745">
        <v>1</v>
      </c>
      <c r="X7745">
        <v>1</v>
      </c>
      <c r="Y7745">
        <v>0</v>
      </c>
      <c r="Z7745">
        <v>7</v>
      </c>
      <c r="AA7745">
        <v>97.6</v>
      </c>
      <c r="AB7745">
        <v>90.4</v>
      </c>
      <c r="AC7745">
        <v>3.55</v>
      </c>
      <c r="AD7745">
        <v>1.62</v>
      </c>
      <c r="AE7745">
        <v>-1.131</v>
      </c>
      <c r="AF7745">
        <v>3.0710000000000002</v>
      </c>
      <c r="AG7745">
        <v>-2.2879999999999998</v>
      </c>
      <c r="AH7745">
        <v>5.8819999999999997</v>
      </c>
      <c r="AI7745">
        <v>-6.42</v>
      </c>
      <c r="AJ7745">
        <v>7.42</v>
      </c>
      <c r="AK7745">
        <v>23.8</v>
      </c>
      <c r="AL7745">
        <v>34.5</v>
      </c>
      <c r="AM7745">
        <v>4.2</v>
      </c>
      <c r="AN7745">
        <v>220.73099999999999</v>
      </c>
      <c r="AO7745">
        <v>2079.6799999999998</v>
      </c>
      <c r="AP7745" t="s">
        <v>7584</v>
      </c>
    </row>
    <row r="7746" spans="1:42">
      <c r="A7746" t="s">
        <v>7577</v>
      </c>
      <c r="B7746" t="s">
        <v>42</v>
      </c>
      <c r="C7746" t="s">
        <v>7508</v>
      </c>
      <c r="D7746" t="s">
        <v>409</v>
      </c>
      <c r="E7746" t="s">
        <v>3957</v>
      </c>
      <c r="F7746" t="s">
        <v>7370</v>
      </c>
      <c r="G7746" t="s">
        <v>47</v>
      </c>
      <c r="H7746">
        <v>8</v>
      </c>
      <c r="I7746" t="s">
        <v>56</v>
      </c>
      <c r="J7746" t="s">
        <v>57</v>
      </c>
      <c r="K7746">
        <v>3</v>
      </c>
      <c r="L7746">
        <v>2</v>
      </c>
      <c r="M7746" t="s">
        <v>84</v>
      </c>
      <c r="N7746" t="s">
        <v>1215</v>
      </c>
      <c r="O7746">
        <v>0.97399999999999998</v>
      </c>
      <c r="P7746" t="s">
        <v>157</v>
      </c>
      <c r="R7746" t="s">
        <v>75</v>
      </c>
      <c r="S7746" t="s">
        <v>42</v>
      </c>
      <c r="T7746">
        <v>0</v>
      </c>
      <c r="U7746">
        <v>1</v>
      </c>
      <c r="V7746">
        <v>1</v>
      </c>
      <c r="W7746">
        <v>1</v>
      </c>
      <c r="X7746">
        <v>1</v>
      </c>
      <c r="Y7746">
        <v>0</v>
      </c>
      <c r="Z7746">
        <v>7</v>
      </c>
      <c r="AA7746">
        <v>96.9</v>
      </c>
      <c r="AB7746">
        <v>89.7</v>
      </c>
      <c r="AC7746">
        <v>3.42</v>
      </c>
      <c r="AD7746">
        <v>1.51</v>
      </c>
      <c r="AE7746">
        <v>0.73</v>
      </c>
      <c r="AF7746">
        <v>2.44</v>
      </c>
      <c r="AG7746">
        <v>-1.883</v>
      </c>
      <c r="AH7746">
        <v>5.984</v>
      </c>
      <c r="AI7746">
        <v>-7.7</v>
      </c>
      <c r="AJ7746">
        <v>9.0399999999999991</v>
      </c>
      <c r="AK7746">
        <v>23.8</v>
      </c>
      <c r="AL7746">
        <v>42.1</v>
      </c>
      <c r="AM7746">
        <v>4</v>
      </c>
      <c r="AN7746">
        <v>220.29499999999999</v>
      </c>
      <c r="AO7746">
        <v>2495.79</v>
      </c>
      <c r="AP7746" t="s">
        <v>7585</v>
      </c>
    </row>
    <row r="7747" spans="1:42">
      <c r="A7747" t="s">
        <v>7577</v>
      </c>
      <c r="B7747" t="s">
        <v>42</v>
      </c>
      <c r="C7747" t="s">
        <v>7508</v>
      </c>
      <c r="D7747" t="s">
        <v>409</v>
      </c>
      <c r="E7747" t="s">
        <v>3957</v>
      </c>
      <c r="F7747" t="s">
        <v>7370</v>
      </c>
      <c r="G7747" t="s">
        <v>47</v>
      </c>
      <c r="H7747">
        <v>9</v>
      </c>
      <c r="I7747" t="s">
        <v>60</v>
      </c>
      <c r="J7747" t="s">
        <v>61</v>
      </c>
      <c r="K7747">
        <v>3</v>
      </c>
      <c r="L7747">
        <v>3</v>
      </c>
      <c r="M7747" t="s">
        <v>84</v>
      </c>
      <c r="N7747" t="s">
        <v>1215</v>
      </c>
      <c r="O7747">
        <v>0.97899999999999998</v>
      </c>
      <c r="P7747" t="s">
        <v>157</v>
      </c>
      <c r="R7747" t="s">
        <v>75</v>
      </c>
      <c r="S7747" t="s">
        <v>42</v>
      </c>
      <c r="T7747">
        <v>1</v>
      </c>
      <c r="U7747">
        <v>1</v>
      </c>
      <c r="V7747">
        <v>1</v>
      </c>
      <c r="W7747">
        <v>1</v>
      </c>
      <c r="X7747">
        <v>1</v>
      </c>
      <c r="Y7747">
        <v>0</v>
      </c>
      <c r="Z7747">
        <v>7</v>
      </c>
      <c r="AA7747">
        <v>99.2</v>
      </c>
      <c r="AB7747">
        <v>90.9</v>
      </c>
      <c r="AC7747">
        <v>3.12</v>
      </c>
      <c r="AD7747">
        <v>1.62</v>
      </c>
      <c r="AE7747">
        <v>-0.58699999999999997</v>
      </c>
      <c r="AF7747">
        <v>3.5710000000000002</v>
      </c>
      <c r="AG7747">
        <v>-2.0299999999999998</v>
      </c>
      <c r="AH7747">
        <v>5.9569999999999999</v>
      </c>
      <c r="AI7747">
        <v>-5.89</v>
      </c>
      <c r="AJ7747">
        <v>6.1</v>
      </c>
      <c r="AK7747">
        <v>23.8</v>
      </c>
      <c r="AL7747">
        <v>28.9</v>
      </c>
      <c r="AM7747">
        <v>4.4000000000000004</v>
      </c>
      <c r="AN7747">
        <v>223.845</v>
      </c>
      <c r="AO7747">
        <v>1808.1</v>
      </c>
      <c r="AP7747" t="s">
        <v>7586</v>
      </c>
    </row>
    <row r="7748" spans="1:42">
      <c r="A7748" t="s">
        <v>7577</v>
      </c>
      <c r="B7748" t="s">
        <v>42</v>
      </c>
      <c r="C7748" t="s">
        <v>7508</v>
      </c>
      <c r="D7748" t="s">
        <v>409</v>
      </c>
      <c r="E7748" t="s">
        <v>3957</v>
      </c>
      <c r="F7748" t="s">
        <v>7370</v>
      </c>
      <c r="G7748" t="s">
        <v>47</v>
      </c>
      <c r="H7748">
        <v>10</v>
      </c>
      <c r="I7748" t="s">
        <v>48</v>
      </c>
      <c r="J7748" t="s">
        <v>49</v>
      </c>
      <c r="K7748">
        <v>3</v>
      </c>
      <c r="L7748">
        <v>4</v>
      </c>
      <c r="M7748" t="s">
        <v>84</v>
      </c>
      <c r="N7748" t="s">
        <v>1215</v>
      </c>
      <c r="O7748">
        <v>0.94099999999999995</v>
      </c>
      <c r="P7748" t="s">
        <v>157</v>
      </c>
      <c r="Q7748" t="s">
        <v>85</v>
      </c>
      <c r="R7748" t="s">
        <v>75</v>
      </c>
      <c r="S7748" t="s">
        <v>42</v>
      </c>
      <c r="T7748">
        <v>1</v>
      </c>
      <c r="U7748">
        <v>2</v>
      </c>
      <c r="V7748">
        <v>1</v>
      </c>
      <c r="W7748">
        <v>1</v>
      </c>
      <c r="X7748">
        <v>1</v>
      </c>
      <c r="Y7748">
        <v>0</v>
      </c>
      <c r="Z7748">
        <v>7</v>
      </c>
      <c r="AA7748">
        <v>99.6</v>
      </c>
      <c r="AB7748">
        <v>91.7</v>
      </c>
      <c r="AC7748">
        <v>3.12</v>
      </c>
      <c r="AD7748">
        <v>1.62</v>
      </c>
      <c r="AE7748">
        <v>-0.32900000000000001</v>
      </c>
      <c r="AF7748">
        <v>2.581</v>
      </c>
      <c r="AG7748">
        <v>-1.99</v>
      </c>
      <c r="AH7748">
        <v>5.8689999999999998</v>
      </c>
      <c r="AI7748">
        <v>-7.05</v>
      </c>
      <c r="AJ7748">
        <v>6.92</v>
      </c>
      <c r="AK7748">
        <v>23.8</v>
      </c>
      <c r="AL7748">
        <v>35.700000000000003</v>
      </c>
      <c r="AM7748">
        <v>4.3</v>
      </c>
      <c r="AN7748">
        <v>225.38499999999999</v>
      </c>
      <c r="AO7748">
        <v>2119.86</v>
      </c>
      <c r="AP7748" t="s">
        <v>7587</v>
      </c>
    </row>
    <row r="7749" spans="1:42">
      <c r="A7749" t="s">
        <v>7474</v>
      </c>
      <c r="B7749" t="s">
        <v>42</v>
      </c>
      <c r="C7749" t="s">
        <v>7508</v>
      </c>
      <c r="D7749" t="s">
        <v>409</v>
      </c>
      <c r="E7749" t="s">
        <v>3957</v>
      </c>
      <c r="F7749" t="s">
        <v>7370</v>
      </c>
      <c r="G7749" t="s">
        <v>47</v>
      </c>
      <c r="H7749">
        <v>1</v>
      </c>
      <c r="I7749" t="s">
        <v>56</v>
      </c>
      <c r="J7749" t="s">
        <v>57</v>
      </c>
      <c r="K7749">
        <v>1</v>
      </c>
      <c r="L7749">
        <v>1</v>
      </c>
      <c r="M7749" t="s">
        <v>84</v>
      </c>
      <c r="N7749" t="s">
        <v>1215</v>
      </c>
      <c r="O7749">
        <v>0.67500000000000004</v>
      </c>
      <c r="P7749" t="s">
        <v>282</v>
      </c>
      <c r="R7749" t="s">
        <v>165</v>
      </c>
      <c r="S7749" t="s">
        <v>54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8</v>
      </c>
      <c r="AA7749">
        <v>92.1</v>
      </c>
      <c r="AB7749">
        <v>85</v>
      </c>
      <c r="AC7749">
        <v>3.75</v>
      </c>
      <c r="AD7749">
        <v>1.72</v>
      </c>
      <c r="AE7749">
        <v>0.95199999999999996</v>
      </c>
      <c r="AF7749">
        <v>0.32300000000000001</v>
      </c>
      <c r="AG7749">
        <v>-2.4540000000000002</v>
      </c>
      <c r="AH7749">
        <v>5.96</v>
      </c>
      <c r="AI7749">
        <v>-8</v>
      </c>
      <c r="AJ7749">
        <v>6.86</v>
      </c>
      <c r="AK7749">
        <v>23.8</v>
      </c>
      <c r="AL7749">
        <v>29</v>
      </c>
      <c r="AM7749">
        <v>5.6</v>
      </c>
      <c r="AN7749">
        <v>229.24799999999999</v>
      </c>
      <c r="AO7749">
        <v>2080.1999999999998</v>
      </c>
      <c r="AP7749" t="s">
        <v>7589</v>
      </c>
    </row>
    <row r="7750" spans="1:42">
      <c r="A7750" t="s">
        <v>7474</v>
      </c>
      <c r="B7750" t="s">
        <v>42</v>
      </c>
      <c r="C7750" t="s">
        <v>7508</v>
      </c>
      <c r="D7750" t="s">
        <v>409</v>
      </c>
      <c r="E7750" t="s">
        <v>3957</v>
      </c>
      <c r="F7750" t="s">
        <v>7370</v>
      </c>
      <c r="G7750" t="s">
        <v>47</v>
      </c>
      <c r="H7750">
        <v>2</v>
      </c>
      <c r="I7750" t="s">
        <v>56</v>
      </c>
      <c r="J7750" t="s">
        <v>57</v>
      </c>
      <c r="K7750">
        <v>1</v>
      </c>
      <c r="L7750">
        <v>2</v>
      </c>
      <c r="M7750" t="s">
        <v>80</v>
      </c>
      <c r="N7750" t="s">
        <v>1215</v>
      </c>
      <c r="O7750">
        <v>0.73799999999999999</v>
      </c>
      <c r="P7750" t="s">
        <v>282</v>
      </c>
      <c r="R7750" t="s">
        <v>165</v>
      </c>
      <c r="S7750" t="s">
        <v>54</v>
      </c>
      <c r="T7750">
        <v>1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8</v>
      </c>
      <c r="AA7750">
        <v>92.5</v>
      </c>
      <c r="AB7750">
        <v>84.9</v>
      </c>
      <c r="AC7750">
        <v>3.67</v>
      </c>
      <c r="AD7750">
        <v>1.78</v>
      </c>
      <c r="AE7750">
        <v>-1.4119999999999999</v>
      </c>
      <c r="AF7750">
        <v>2.4649999999999999</v>
      </c>
      <c r="AG7750">
        <v>-2.6320000000000001</v>
      </c>
      <c r="AH7750">
        <v>6.0359999999999996</v>
      </c>
      <c r="AI7750">
        <v>-5.21</v>
      </c>
      <c r="AJ7750">
        <v>7.52</v>
      </c>
      <c r="AK7750">
        <v>23.8</v>
      </c>
      <c r="AL7750">
        <v>23.5</v>
      </c>
      <c r="AM7750">
        <v>4.7</v>
      </c>
      <c r="AN7750">
        <v>214.59399999999999</v>
      </c>
      <c r="AO7750">
        <v>1817.99</v>
      </c>
      <c r="AP7750" t="s">
        <v>7590</v>
      </c>
    </row>
    <row r="7751" spans="1:42">
      <c r="A7751" t="s">
        <v>7474</v>
      </c>
      <c r="B7751" t="s">
        <v>42</v>
      </c>
      <c r="C7751" t="s">
        <v>7508</v>
      </c>
      <c r="D7751" t="s">
        <v>409</v>
      </c>
      <c r="E7751" t="s">
        <v>3957</v>
      </c>
      <c r="F7751" t="s">
        <v>7370</v>
      </c>
      <c r="G7751" t="s">
        <v>47</v>
      </c>
      <c r="H7751">
        <v>3</v>
      </c>
      <c r="I7751" t="s">
        <v>56</v>
      </c>
      <c r="J7751" t="s">
        <v>57</v>
      </c>
      <c r="K7751">
        <v>1</v>
      </c>
      <c r="L7751">
        <v>3</v>
      </c>
      <c r="M7751" t="s">
        <v>84</v>
      </c>
      <c r="N7751" t="s">
        <v>1215</v>
      </c>
      <c r="O7751">
        <v>0.97099999999999997</v>
      </c>
      <c r="P7751" t="s">
        <v>282</v>
      </c>
      <c r="R7751" t="s">
        <v>165</v>
      </c>
      <c r="S7751" t="s">
        <v>54</v>
      </c>
      <c r="T7751">
        <v>2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8</v>
      </c>
      <c r="AA7751">
        <v>94</v>
      </c>
      <c r="AB7751">
        <v>86.3</v>
      </c>
      <c r="AC7751">
        <v>3.84</v>
      </c>
      <c r="AD7751">
        <v>1.78</v>
      </c>
      <c r="AE7751">
        <v>6.0000000000000001E-3</v>
      </c>
      <c r="AF7751">
        <v>1.1020000000000001</v>
      </c>
      <c r="AG7751">
        <v>-2.3969999999999998</v>
      </c>
      <c r="AH7751">
        <v>5.9219999999999997</v>
      </c>
      <c r="AI7751">
        <v>-2.19</v>
      </c>
      <c r="AJ7751">
        <v>10.79</v>
      </c>
      <c r="AK7751">
        <v>23.8</v>
      </c>
      <c r="AL7751">
        <v>10.3</v>
      </c>
      <c r="AM7751">
        <v>3.1</v>
      </c>
      <c r="AN7751">
        <v>191.43100000000001</v>
      </c>
      <c r="AO7751">
        <v>2218.0100000000002</v>
      </c>
      <c r="AP7751" t="s">
        <v>7591</v>
      </c>
    </row>
    <row r="7752" spans="1:42">
      <c r="A7752" t="s">
        <v>7474</v>
      </c>
      <c r="B7752" t="s">
        <v>42</v>
      </c>
      <c r="C7752" t="s">
        <v>7508</v>
      </c>
      <c r="D7752" t="s">
        <v>409</v>
      </c>
      <c r="E7752" t="s">
        <v>3957</v>
      </c>
      <c r="F7752" t="s">
        <v>7370</v>
      </c>
      <c r="G7752" t="s">
        <v>47</v>
      </c>
      <c r="H7752">
        <v>4</v>
      </c>
      <c r="I7752" t="s">
        <v>56</v>
      </c>
      <c r="J7752" t="s">
        <v>57</v>
      </c>
      <c r="K7752">
        <v>1</v>
      </c>
      <c r="L7752">
        <v>4</v>
      </c>
      <c r="M7752" t="s">
        <v>80</v>
      </c>
      <c r="N7752" t="s">
        <v>1215</v>
      </c>
      <c r="O7752">
        <v>0.85399999999999998</v>
      </c>
      <c r="P7752" t="s">
        <v>282</v>
      </c>
      <c r="R7752" t="s">
        <v>165</v>
      </c>
      <c r="S7752" t="s">
        <v>54</v>
      </c>
      <c r="T7752">
        <v>3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8</v>
      </c>
      <c r="AA7752">
        <v>92.4</v>
      </c>
      <c r="AB7752">
        <v>84.6</v>
      </c>
      <c r="AC7752">
        <v>3.75</v>
      </c>
      <c r="AD7752">
        <v>1.76</v>
      </c>
      <c r="AE7752">
        <v>-1.044</v>
      </c>
      <c r="AF7752">
        <v>3.3940000000000001</v>
      </c>
      <c r="AG7752">
        <v>-2.5640000000000001</v>
      </c>
      <c r="AH7752">
        <v>6.1559999999999997</v>
      </c>
      <c r="AI7752">
        <v>-5.8</v>
      </c>
      <c r="AJ7752">
        <v>7.09</v>
      </c>
      <c r="AK7752">
        <v>23.8</v>
      </c>
      <c r="AL7752">
        <v>25.1</v>
      </c>
      <c r="AM7752">
        <v>4.8</v>
      </c>
      <c r="AN7752">
        <v>219.131</v>
      </c>
      <c r="AO7752">
        <v>1816.97</v>
      </c>
      <c r="AP7752" t="s">
        <v>7592</v>
      </c>
    </row>
    <row r="7753" spans="1:42">
      <c r="A7753" t="s">
        <v>7474</v>
      </c>
      <c r="B7753" t="s">
        <v>42</v>
      </c>
      <c r="C7753" t="s">
        <v>7508</v>
      </c>
      <c r="D7753" t="s">
        <v>409</v>
      </c>
      <c r="E7753" t="s">
        <v>3957</v>
      </c>
      <c r="F7753" t="s">
        <v>7370</v>
      </c>
      <c r="G7753" t="s">
        <v>47</v>
      </c>
      <c r="H7753">
        <v>5</v>
      </c>
      <c r="I7753" t="s">
        <v>63</v>
      </c>
      <c r="J7753" t="s">
        <v>61</v>
      </c>
      <c r="K7753">
        <v>2</v>
      </c>
      <c r="L7753">
        <v>1</v>
      </c>
      <c r="M7753" t="s">
        <v>84</v>
      </c>
      <c r="N7753" t="s">
        <v>1215</v>
      </c>
      <c r="O7753">
        <v>0.63700000000000001</v>
      </c>
      <c r="P7753" t="s">
        <v>157</v>
      </c>
      <c r="R7753" t="s">
        <v>116</v>
      </c>
      <c r="S7753" t="s">
        <v>42</v>
      </c>
      <c r="T7753">
        <v>0</v>
      </c>
      <c r="U7753">
        <v>0</v>
      </c>
      <c r="V7753">
        <v>0</v>
      </c>
      <c r="W7753">
        <v>1</v>
      </c>
      <c r="X7753">
        <v>0</v>
      </c>
      <c r="Y7753">
        <v>0</v>
      </c>
      <c r="Z7753">
        <v>8</v>
      </c>
      <c r="AA7753">
        <v>94.9</v>
      </c>
      <c r="AB7753">
        <v>86.8</v>
      </c>
      <c r="AC7753">
        <v>3.71</v>
      </c>
      <c r="AD7753">
        <v>1.76</v>
      </c>
      <c r="AE7753">
        <v>-0.60899999999999999</v>
      </c>
      <c r="AF7753">
        <v>3.3370000000000002</v>
      </c>
      <c r="AG7753">
        <v>-2.552</v>
      </c>
      <c r="AH7753">
        <v>6.0350000000000001</v>
      </c>
      <c r="AI7753">
        <v>-4.5599999999999996</v>
      </c>
      <c r="AJ7753">
        <v>8.07</v>
      </c>
      <c r="AK7753">
        <v>23.7</v>
      </c>
      <c r="AL7753">
        <v>22.5</v>
      </c>
      <c r="AM7753">
        <v>4</v>
      </c>
      <c r="AN7753">
        <v>209.35</v>
      </c>
      <c r="AO7753">
        <v>1886.95</v>
      </c>
      <c r="AP7753" t="s">
        <v>7593</v>
      </c>
    </row>
    <row r="7754" spans="1:42">
      <c r="A7754" t="s">
        <v>7474</v>
      </c>
      <c r="B7754" t="s">
        <v>42</v>
      </c>
      <c r="C7754" t="s">
        <v>7508</v>
      </c>
      <c r="D7754" t="s">
        <v>409</v>
      </c>
      <c r="E7754" t="s">
        <v>3957</v>
      </c>
      <c r="F7754" t="s">
        <v>7370</v>
      </c>
      <c r="G7754" t="s">
        <v>47</v>
      </c>
      <c r="H7754">
        <v>6</v>
      </c>
      <c r="I7754" t="s">
        <v>48</v>
      </c>
      <c r="J7754" t="s">
        <v>49</v>
      </c>
      <c r="K7754">
        <v>2</v>
      </c>
      <c r="L7754">
        <v>2</v>
      </c>
      <c r="M7754" t="s">
        <v>80</v>
      </c>
      <c r="N7754" t="s">
        <v>1215</v>
      </c>
      <c r="O7754">
        <v>0.95899999999999996</v>
      </c>
      <c r="P7754" t="s">
        <v>157</v>
      </c>
      <c r="Q7754" t="s">
        <v>85</v>
      </c>
      <c r="R7754" t="s">
        <v>116</v>
      </c>
      <c r="S7754" t="s">
        <v>42</v>
      </c>
      <c r="T7754">
        <v>0</v>
      </c>
      <c r="U7754">
        <v>1</v>
      </c>
      <c r="V7754">
        <v>0</v>
      </c>
      <c r="W7754">
        <v>1</v>
      </c>
      <c r="X7754">
        <v>0</v>
      </c>
      <c r="Y7754">
        <v>0</v>
      </c>
      <c r="Z7754">
        <v>8</v>
      </c>
      <c r="AA7754">
        <v>89.6</v>
      </c>
      <c r="AB7754">
        <v>83.3</v>
      </c>
      <c r="AC7754">
        <v>3.66</v>
      </c>
      <c r="AD7754">
        <v>1.76</v>
      </c>
      <c r="AE7754">
        <v>-0.51900000000000002</v>
      </c>
      <c r="AF7754">
        <v>2.9740000000000002</v>
      </c>
      <c r="AG7754">
        <v>-2.226</v>
      </c>
      <c r="AH7754">
        <v>6.2270000000000003</v>
      </c>
      <c r="AI7754">
        <v>-6.93</v>
      </c>
      <c r="AJ7754">
        <v>4.2300000000000004</v>
      </c>
      <c r="AK7754">
        <v>23.8</v>
      </c>
      <c r="AL7754">
        <v>23.4</v>
      </c>
      <c r="AM7754">
        <v>6.4</v>
      </c>
      <c r="AN7754">
        <v>238.34</v>
      </c>
      <c r="AO7754">
        <v>1583.5</v>
      </c>
      <c r="AP7754" t="s">
        <v>7594</v>
      </c>
    </row>
    <row r="7755" spans="1:42">
      <c r="A7755" t="s">
        <v>7474</v>
      </c>
      <c r="B7755" t="s">
        <v>42</v>
      </c>
      <c r="C7755" t="s">
        <v>7508</v>
      </c>
      <c r="D7755" t="s">
        <v>409</v>
      </c>
      <c r="E7755" t="s">
        <v>3957</v>
      </c>
      <c r="F7755" t="s">
        <v>7370</v>
      </c>
      <c r="G7755" t="s">
        <v>47</v>
      </c>
      <c r="H7755">
        <v>7</v>
      </c>
      <c r="I7755" t="s">
        <v>56</v>
      </c>
      <c r="J7755" t="s">
        <v>57</v>
      </c>
      <c r="K7755">
        <v>3</v>
      </c>
      <c r="L7755">
        <v>1</v>
      </c>
      <c r="M7755" t="s">
        <v>84</v>
      </c>
      <c r="N7755" t="s">
        <v>1215</v>
      </c>
      <c r="O7755">
        <v>0.94599999999999995</v>
      </c>
      <c r="P7755" t="s">
        <v>65</v>
      </c>
      <c r="R7755" t="s">
        <v>72</v>
      </c>
      <c r="S7755" t="s">
        <v>54</v>
      </c>
      <c r="T7755">
        <v>0</v>
      </c>
      <c r="U7755">
        <v>0</v>
      </c>
      <c r="V7755">
        <v>1</v>
      </c>
      <c r="W7755">
        <v>1</v>
      </c>
      <c r="X7755">
        <v>0</v>
      </c>
      <c r="Y7755">
        <v>0</v>
      </c>
      <c r="Z7755">
        <v>8</v>
      </c>
      <c r="AA7755">
        <v>93</v>
      </c>
      <c r="AB7755">
        <v>84.6</v>
      </c>
      <c r="AC7755">
        <v>2.96</v>
      </c>
      <c r="AD7755">
        <v>1.3</v>
      </c>
      <c r="AE7755">
        <v>9.4E-2</v>
      </c>
      <c r="AF7755">
        <v>3.5</v>
      </c>
      <c r="AG7755">
        <v>-2.3849999999999998</v>
      </c>
      <c r="AH7755">
        <v>6.1539999999999999</v>
      </c>
      <c r="AI7755">
        <v>-1.41</v>
      </c>
      <c r="AJ7755">
        <v>8.86</v>
      </c>
      <c r="AK7755">
        <v>23.7</v>
      </c>
      <c r="AL7755">
        <v>3.1</v>
      </c>
      <c r="AM7755">
        <v>3.7</v>
      </c>
      <c r="AN7755">
        <v>189.01599999999999</v>
      </c>
      <c r="AO7755">
        <v>1776.2</v>
      </c>
      <c r="AP7755" t="s">
        <v>7595</v>
      </c>
    </row>
    <row r="7756" spans="1:42">
      <c r="A7756" t="s">
        <v>7474</v>
      </c>
      <c r="B7756" t="s">
        <v>42</v>
      </c>
      <c r="C7756" t="s">
        <v>7508</v>
      </c>
      <c r="D7756" t="s">
        <v>409</v>
      </c>
      <c r="E7756" t="s">
        <v>3957</v>
      </c>
      <c r="F7756" t="s">
        <v>7370</v>
      </c>
      <c r="G7756" t="s">
        <v>47</v>
      </c>
      <c r="H7756">
        <v>8</v>
      </c>
      <c r="I7756" t="s">
        <v>544</v>
      </c>
      <c r="J7756" t="s">
        <v>61</v>
      </c>
      <c r="K7756">
        <v>3</v>
      </c>
      <c r="L7756">
        <v>2</v>
      </c>
      <c r="M7756" t="s">
        <v>80</v>
      </c>
      <c r="N7756" t="s">
        <v>1215</v>
      </c>
      <c r="O7756">
        <v>0.89700000000000002</v>
      </c>
      <c r="P7756" t="s">
        <v>65</v>
      </c>
      <c r="R7756" t="s">
        <v>72</v>
      </c>
      <c r="S7756" t="s">
        <v>54</v>
      </c>
      <c r="T7756">
        <v>1</v>
      </c>
      <c r="U7756">
        <v>0</v>
      </c>
      <c r="V7756">
        <v>1</v>
      </c>
      <c r="W7756">
        <v>1</v>
      </c>
      <c r="X7756">
        <v>0</v>
      </c>
      <c r="Y7756">
        <v>0</v>
      </c>
      <c r="Z7756">
        <v>8</v>
      </c>
      <c r="AA7756">
        <v>92</v>
      </c>
      <c r="AB7756">
        <v>84.3</v>
      </c>
      <c r="AC7756">
        <v>3.24</v>
      </c>
      <c r="AD7756">
        <v>1.5</v>
      </c>
      <c r="AE7756">
        <v>-1.452</v>
      </c>
      <c r="AF7756">
        <v>2.9830000000000001</v>
      </c>
      <c r="AG7756">
        <v>-2.3940000000000001</v>
      </c>
      <c r="AH7756">
        <v>6.0990000000000002</v>
      </c>
      <c r="AI7756">
        <v>-6.4</v>
      </c>
      <c r="AJ7756">
        <v>7.84</v>
      </c>
      <c r="AK7756">
        <v>23.8</v>
      </c>
      <c r="AL7756">
        <v>29.4</v>
      </c>
      <c r="AM7756">
        <v>4.8</v>
      </c>
      <c r="AN7756">
        <v>219.10499999999999</v>
      </c>
      <c r="AO7756">
        <v>1996.74</v>
      </c>
      <c r="AP7756" t="s">
        <v>7596</v>
      </c>
    </row>
    <row r="7757" spans="1:42">
      <c r="A7757" t="s">
        <v>7474</v>
      </c>
      <c r="B7757" t="s">
        <v>42</v>
      </c>
      <c r="C7757" t="s">
        <v>7508</v>
      </c>
      <c r="D7757" t="s">
        <v>409</v>
      </c>
      <c r="E7757" t="s">
        <v>3957</v>
      </c>
      <c r="F7757" t="s">
        <v>7370</v>
      </c>
      <c r="G7757" t="s">
        <v>47</v>
      </c>
      <c r="H7757">
        <v>9</v>
      </c>
      <c r="I7757" t="s">
        <v>56</v>
      </c>
      <c r="J7757" t="s">
        <v>57</v>
      </c>
      <c r="K7757">
        <v>3</v>
      </c>
      <c r="L7757">
        <v>3</v>
      </c>
      <c r="M7757" t="s">
        <v>80</v>
      </c>
      <c r="N7757" t="s">
        <v>1215</v>
      </c>
      <c r="O7757">
        <v>0.96</v>
      </c>
      <c r="P7757" t="s">
        <v>65</v>
      </c>
      <c r="R7757" t="s">
        <v>72</v>
      </c>
      <c r="S7757" t="s">
        <v>54</v>
      </c>
      <c r="T7757">
        <v>1</v>
      </c>
      <c r="U7757">
        <v>1</v>
      </c>
      <c r="V7757">
        <v>1</v>
      </c>
      <c r="W7757">
        <v>1</v>
      </c>
      <c r="X7757">
        <v>0</v>
      </c>
      <c r="Y7757">
        <v>0</v>
      </c>
      <c r="Z7757">
        <v>8</v>
      </c>
      <c r="AA7757">
        <v>90.2</v>
      </c>
      <c r="AB7757">
        <v>83.7</v>
      </c>
      <c r="AC7757">
        <v>3.3</v>
      </c>
      <c r="AD7757">
        <v>1.5</v>
      </c>
      <c r="AE7757">
        <v>-1.298</v>
      </c>
      <c r="AF7757">
        <v>1.6579999999999999</v>
      </c>
      <c r="AG7757">
        <v>-2.3839999999999999</v>
      </c>
      <c r="AH7757">
        <v>6.0449999999999999</v>
      </c>
      <c r="AI7757">
        <v>-8.8800000000000008</v>
      </c>
      <c r="AJ7757">
        <v>3.02</v>
      </c>
      <c r="AK7757">
        <v>23.8</v>
      </c>
      <c r="AL7757">
        <v>27.6</v>
      </c>
      <c r="AM7757">
        <v>7.2</v>
      </c>
      <c r="AN7757">
        <v>250.97499999999999</v>
      </c>
      <c r="AO7757">
        <v>1828.25</v>
      </c>
      <c r="AP7757" t="s">
        <v>7597</v>
      </c>
    </row>
    <row r="7758" spans="1:42">
      <c r="A7758" t="s">
        <v>7474</v>
      </c>
      <c r="B7758" t="s">
        <v>42</v>
      </c>
      <c r="C7758" t="s">
        <v>7508</v>
      </c>
      <c r="D7758" t="s">
        <v>409</v>
      </c>
      <c r="E7758" t="s">
        <v>3957</v>
      </c>
      <c r="F7758" t="s">
        <v>7370</v>
      </c>
      <c r="G7758" t="s">
        <v>47</v>
      </c>
      <c r="H7758">
        <v>10</v>
      </c>
      <c r="I7758" t="s">
        <v>56</v>
      </c>
      <c r="J7758" t="s">
        <v>57</v>
      </c>
      <c r="K7758">
        <v>3</v>
      </c>
      <c r="L7758">
        <v>4</v>
      </c>
      <c r="M7758" t="s">
        <v>80</v>
      </c>
      <c r="N7758" t="s">
        <v>1215</v>
      </c>
      <c r="O7758">
        <v>0.97499999999999998</v>
      </c>
      <c r="P7758" t="s">
        <v>65</v>
      </c>
      <c r="R7758" t="s">
        <v>72</v>
      </c>
      <c r="S7758" t="s">
        <v>54</v>
      </c>
      <c r="T7758">
        <v>2</v>
      </c>
      <c r="U7758">
        <v>1</v>
      </c>
      <c r="V7758">
        <v>1</v>
      </c>
      <c r="W7758">
        <v>1</v>
      </c>
      <c r="X7758">
        <v>0</v>
      </c>
      <c r="Y7758">
        <v>0</v>
      </c>
      <c r="Z7758">
        <v>8</v>
      </c>
      <c r="AA7758">
        <v>89.3</v>
      </c>
      <c r="AB7758">
        <v>83.1</v>
      </c>
      <c r="AC7758">
        <v>3.3</v>
      </c>
      <c r="AD7758">
        <v>1.59</v>
      </c>
      <c r="AE7758">
        <v>-1.6339999999999999</v>
      </c>
      <c r="AF7758">
        <v>2.6419999999999999</v>
      </c>
      <c r="AG7758">
        <v>-2.3170000000000002</v>
      </c>
      <c r="AH7758">
        <v>6.2160000000000002</v>
      </c>
      <c r="AI7758">
        <v>-8.61</v>
      </c>
      <c r="AJ7758">
        <v>5.44</v>
      </c>
      <c r="AK7758">
        <v>23.9</v>
      </c>
      <c r="AL7758">
        <v>31.2</v>
      </c>
      <c r="AM7758">
        <v>6.4</v>
      </c>
      <c r="AN7758">
        <v>237.49199999999999</v>
      </c>
      <c r="AO7758">
        <v>1980.79</v>
      </c>
      <c r="AP7758" t="s">
        <v>7598</v>
      </c>
    </row>
    <row r="7759" spans="1:42">
      <c r="A7759" t="s">
        <v>7474</v>
      </c>
      <c r="B7759" t="s">
        <v>42</v>
      </c>
      <c r="C7759" t="s">
        <v>7508</v>
      </c>
      <c r="D7759" t="s">
        <v>409</v>
      </c>
      <c r="E7759" t="s">
        <v>3957</v>
      </c>
      <c r="F7759" t="s">
        <v>7370</v>
      </c>
      <c r="G7759" t="s">
        <v>47</v>
      </c>
      <c r="H7759">
        <v>11</v>
      </c>
      <c r="I7759" t="s">
        <v>63</v>
      </c>
      <c r="J7759" t="s">
        <v>61</v>
      </c>
      <c r="K7759">
        <v>3</v>
      </c>
      <c r="L7759">
        <v>5</v>
      </c>
      <c r="M7759" t="s">
        <v>84</v>
      </c>
      <c r="N7759" t="s">
        <v>1215</v>
      </c>
      <c r="O7759">
        <v>0.80100000000000005</v>
      </c>
      <c r="P7759" t="s">
        <v>65</v>
      </c>
      <c r="R7759" t="s">
        <v>72</v>
      </c>
      <c r="S7759" t="s">
        <v>54</v>
      </c>
      <c r="T7759">
        <v>3</v>
      </c>
      <c r="U7759">
        <v>1</v>
      </c>
      <c r="V7759">
        <v>1</v>
      </c>
      <c r="W7759">
        <v>1</v>
      </c>
      <c r="X7759">
        <v>0</v>
      </c>
      <c r="Y7759">
        <v>0</v>
      </c>
      <c r="Z7759">
        <v>8</v>
      </c>
      <c r="AA7759">
        <v>92.9</v>
      </c>
      <c r="AB7759">
        <v>85.3</v>
      </c>
      <c r="AC7759">
        <v>3</v>
      </c>
      <c r="AD7759">
        <v>1.38</v>
      </c>
      <c r="AE7759">
        <v>-7.6999999999999999E-2</v>
      </c>
      <c r="AF7759">
        <v>2.8260000000000001</v>
      </c>
      <c r="AG7759">
        <v>-2.218</v>
      </c>
      <c r="AH7759">
        <v>6.0449999999999999</v>
      </c>
      <c r="AI7759">
        <v>-3.74</v>
      </c>
      <c r="AJ7759">
        <v>11.66</v>
      </c>
      <c r="AK7759">
        <v>23.8</v>
      </c>
      <c r="AL7759">
        <v>24.7</v>
      </c>
      <c r="AM7759">
        <v>2.8</v>
      </c>
      <c r="AN7759">
        <v>197.73599999999999</v>
      </c>
      <c r="AO7759">
        <v>2446.5100000000002</v>
      </c>
      <c r="AP7759" t="s">
        <v>7599</v>
      </c>
    </row>
    <row r="7760" spans="1:42">
      <c r="A7760" t="s">
        <v>7474</v>
      </c>
      <c r="B7760" t="s">
        <v>42</v>
      </c>
      <c r="C7760" t="s">
        <v>7508</v>
      </c>
      <c r="D7760" t="s">
        <v>409</v>
      </c>
      <c r="E7760" t="s">
        <v>3957</v>
      </c>
      <c r="F7760" t="s">
        <v>7370</v>
      </c>
      <c r="G7760" t="s">
        <v>47</v>
      </c>
      <c r="H7760">
        <v>12</v>
      </c>
      <c r="I7760" t="s">
        <v>87</v>
      </c>
      <c r="J7760" t="s">
        <v>49</v>
      </c>
      <c r="K7760">
        <v>3</v>
      </c>
      <c r="L7760">
        <v>6</v>
      </c>
      <c r="M7760" t="s">
        <v>80</v>
      </c>
      <c r="N7760" t="s">
        <v>1215</v>
      </c>
      <c r="O7760">
        <v>0.96</v>
      </c>
      <c r="P7760" t="s">
        <v>65</v>
      </c>
      <c r="Q7760" t="s">
        <v>85</v>
      </c>
      <c r="R7760" t="s">
        <v>72</v>
      </c>
      <c r="S7760" t="s">
        <v>54</v>
      </c>
      <c r="T7760">
        <v>3</v>
      </c>
      <c r="U7760">
        <v>2</v>
      </c>
      <c r="V7760">
        <v>1</v>
      </c>
      <c r="W7760">
        <v>1</v>
      </c>
      <c r="X7760">
        <v>0</v>
      </c>
      <c r="Y7760">
        <v>0</v>
      </c>
      <c r="Z7760">
        <v>8</v>
      </c>
      <c r="AA7760">
        <v>90.3</v>
      </c>
      <c r="AB7760">
        <v>83.5</v>
      </c>
      <c r="AC7760">
        <v>3.24</v>
      </c>
      <c r="AD7760">
        <v>1.5</v>
      </c>
      <c r="AE7760">
        <v>-0.50600000000000001</v>
      </c>
      <c r="AF7760">
        <v>2.4670000000000001</v>
      </c>
      <c r="AG7760">
        <v>-2.0329999999999999</v>
      </c>
      <c r="AH7760">
        <v>6.0759999999999996</v>
      </c>
      <c r="AI7760">
        <v>-8.14</v>
      </c>
      <c r="AJ7760">
        <v>2.84</v>
      </c>
      <c r="AK7760">
        <v>23.8</v>
      </c>
      <c r="AL7760">
        <v>25.1</v>
      </c>
      <c r="AM7760">
        <v>7.1</v>
      </c>
      <c r="AN7760">
        <v>250.523</v>
      </c>
      <c r="AO7760">
        <v>1679.84</v>
      </c>
      <c r="AP7760" t="s">
        <v>7600</v>
      </c>
    </row>
    <row r="7761" spans="1:42">
      <c r="A7761" t="s">
        <v>7474</v>
      </c>
      <c r="B7761" t="s">
        <v>42</v>
      </c>
      <c r="C7761" t="s">
        <v>7508</v>
      </c>
      <c r="D7761" t="s">
        <v>409</v>
      </c>
      <c r="E7761" t="s">
        <v>3957</v>
      </c>
      <c r="F7761" t="s">
        <v>7370</v>
      </c>
      <c r="G7761" t="s">
        <v>47</v>
      </c>
      <c r="H7761">
        <v>13</v>
      </c>
      <c r="I7761" t="s">
        <v>56</v>
      </c>
      <c r="J7761" t="s">
        <v>57</v>
      </c>
      <c r="K7761">
        <v>4</v>
      </c>
      <c r="L7761">
        <v>1</v>
      </c>
      <c r="M7761" t="s">
        <v>80</v>
      </c>
      <c r="N7761" t="s">
        <v>1215</v>
      </c>
      <c r="O7761">
        <v>0.98</v>
      </c>
      <c r="P7761" t="s">
        <v>139</v>
      </c>
      <c r="R7761" t="s">
        <v>97</v>
      </c>
      <c r="S7761" t="s">
        <v>42</v>
      </c>
      <c r="T7761">
        <v>0</v>
      </c>
      <c r="U7761">
        <v>0</v>
      </c>
      <c r="V7761">
        <v>1</v>
      </c>
      <c r="W7761">
        <v>1</v>
      </c>
      <c r="X7761">
        <v>1</v>
      </c>
      <c r="Y7761">
        <v>0</v>
      </c>
      <c r="Z7761">
        <v>8</v>
      </c>
      <c r="AA7761">
        <v>89.1</v>
      </c>
      <c r="AB7761">
        <v>81.900000000000006</v>
      </c>
      <c r="AC7761">
        <v>3.79</v>
      </c>
      <c r="AD7761">
        <v>1.88</v>
      </c>
      <c r="AE7761">
        <v>-1.8420000000000001</v>
      </c>
      <c r="AF7761">
        <v>3.8540000000000001</v>
      </c>
      <c r="AG7761">
        <v>-2.5910000000000002</v>
      </c>
      <c r="AH7761">
        <v>6.2069999999999999</v>
      </c>
      <c r="AI7761">
        <v>-8.44</v>
      </c>
      <c r="AJ7761">
        <v>0.68</v>
      </c>
      <c r="AK7761">
        <v>23.8</v>
      </c>
      <c r="AL7761">
        <v>23.6</v>
      </c>
      <c r="AM7761">
        <v>8</v>
      </c>
      <c r="AN7761">
        <v>265.07900000000001</v>
      </c>
      <c r="AO7761">
        <v>1620.07</v>
      </c>
      <c r="AP7761" t="s">
        <v>7601</v>
      </c>
    </row>
    <row r="7762" spans="1:42">
      <c r="A7762" t="s">
        <v>7474</v>
      </c>
      <c r="B7762" t="s">
        <v>42</v>
      </c>
      <c r="C7762" t="s">
        <v>7508</v>
      </c>
      <c r="D7762" t="s">
        <v>409</v>
      </c>
      <c r="E7762" t="s">
        <v>3957</v>
      </c>
      <c r="F7762" t="s">
        <v>7370</v>
      </c>
      <c r="G7762" t="s">
        <v>47</v>
      </c>
      <c r="H7762">
        <v>14</v>
      </c>
      <c r="I7762" t="s">
        <v>60</v>
      </c>
      <c r="J7762" t="s">
        <v>61</v>
      </c>
      <c r="K7762">
        <v>4</v>
      </c>
      <c r="L7762">
        <v>2</v>
      </c>
      <c r="M7762" t="s">
        <v>80</v>
      </c>
      <c r="N7762" t="s">
        <v>1215</v>
      </c>
      <c r="O7762">
        <v>0.85399999999999998</v>
      </c>
      <c r="P7762" t="s">
        <v>139</v>
      </c>
      <c r="R7762" t="s">
        <v>97</v>
      </c>
      <c r="S7762" t="s">
        <v>42</v>
      </c>
      <c r="T7762">
        <v>1</v>
      </c>
      <c r="U7762">
        <v>0</v>
      </c>
      <c r="V7762">
        <v>1</v>
      </c>
      <c r="W7762">
        <v>1</v>
      </c>
      <c r="X7762">
        <v>1</v>
      </c>
      <c r="Y7762">
        <v>0</v>
      </c>
      <c r="Z7762">
        <v>8</v>
      </c>
      <c r="AA7762">
        <v>92.5</v>
      </c>
      <c r="AB7762">
        <v>85.7</v>
      </c>
      <c r="AC7762">
        <v>3.7</v>
      </c>
      <c r="AD7762">
        <v>1.88</v>
      </c>
      <c r="AE7762">
        <v>-0.65800000000000003</v>
      </c>
      <c r="AF7762">
        <v>2.7749999999999999</v>
      </c>
      <c r="AG7762">
        <v>-2.153</v>
      </c>
      <c r="AH7762">
        <v>6.0869999999999997</v>
      </c>
      <c r="AI7762">
        <v>-5.3</v>
      </c>
      <c r="AJ7762">
        <v>6.5</v>
      </c>
      <c r="AK7762">
        <v>23.8</v>
      </c>
      <c r="AL7762">
        <v>22.7</v>
      </c>
      <c r="AM7762">
        <v>4.9000000000000004</v>
      </c>
      <c r="AN7762">
        <v>219.024</v>
      </c>
      <c r="AO7762">
        <v>1686.31</v>
      </c>
      <c r="AP7762" t="s">
        <v>7602</v>
      </c>
    </row>
    <row r="7763" spans="1:42">
      <c r="A7763" t="s">
        <v>7474</v>
      </c>
      <c r="B7763" t="s">
        <v>42</v>
      </c>
      <c r="C7763" t="s">
        <v>7508</v>
      </c>
      <c r="D7763" t="s">
        <v>409</v>
      </c>
      <c r="E7763" t="s">
        <v>3957</v>
      </c>
      <c r="F7763" t="s">
        <v>7370</v>
      </c>
      <c r="G7763" t="s">
        <v>47</v>
      </c>
      <c r="H7763">
        <v>15</v>
      </c>
      <c r="I7763" t="s">
        <v>56</v>
      </c>
      <c r="J7763" t="s">
        <v>57</v>
      </c>
      <c r="K7763">
        <v>4</v>
      </c>
      <c r="L7763">
        <v>3</v>
      </c>
      <c r="M7763" t="s">
        <v>80</v>
      </c>
      <c r="N7763" t="s">
        <v>1215</v>
      </c>
      <c r="O7763">
        <v>0.97499999999999998</v>
      </c>
      <c r="P7763" t="s">
        <v>139</v>
      </c>
      <c r="R7763" t="s">
        <v>97</v>
      </c>
      <c r="S7763" t="s">
        <v>42</v>
      </c>
      <c r="T7763">
        <v>1</v>
      </c>
      <c r="U7763">
        <v>1</v>
      </c>
      <c r="V7763">
        <v>1</v>
      </c>
      <c r="W7763">
        <v>1</v>
      </c>
      <c r="X7763">
        <v>1</v>
      </c>
      <c r="Y7763">
        <v>0</v>
      </c>
      <c r="Z7763">
        <v>8</v>
      </c>
      <c r="AA7763">
        <v>89.2</v>
      </c>
      <c r="AB7763">
        <v>82.5</v>
      </c>
      <c r="AC7763">
        <v>4.04</v>
      </c>
      <c r="AD7763">
        <v>1.88</v>
      </c>
      <c r="AE7763">
        <v>-1.46</v>
      </c>
      <c r="AF7763">
        <v>2.3479999999999999</v>
      </c>
      <c r="AG7763">
        <v>-2.3559999999999999</v>
      </c>
      <c r="AH7763">
        <v>6.08</v>
      </c>
      <c r="AI7763">
        <v>-9.5</v>
      </c>
      <c r="AJ7763">
        <v>3.97</v>
      </c>
      <c r="AK7763">
        <v>23.8</v>
      </c>
      <c r="AL7763">
        <v>30.4</v>
      </c>
      <c r="AM7763">
        <v>7.1</v>
      </c>
      <c r="AN7763">
        <v>247.09200000000001</v>
      </c>
      <c r="AO7763">
        <v>1982.32</v>
      </c>
      <c r="AP7763" t="s">
        <v>7603</v>
      </c>
    </row>
    <row r="7764" spans="1:42">
      <c r="A7764" t="s">
        <v>7474</v>
      </c>
      <c r="B7764" t="s">
        <v>42</v>
      </c>
      <c r="C7764" t="s">
        <v>7508</v>
      </c>
      <c r="D7764" t="s">
        <v>409</v>
      </c>
      <c r="E7764" t="s">
        <v>3957</v>
      </c>
      <c r="F7764" t="s">
        <v>7370</v>
      </c>
      <c r="G7764" t="s">
        <v>47</v>
      </c>
      <c r="H7764">
        <v>16</v>
      </c>
      <c r="I7764" t="s">
        <v>60</v>
      </c>
      <c r="J7764" t="s">
        <v>61</v>
      </c>
      <c r="K7764">
        <v>4</v>
      </c>
      <c r="L7764">
        <v>4</v>
      </c>
      <c r="M7764" t="s">
        <v>80</v>
      </c>
      <c r="N7764" t="s">
        <v>1215</v>
      </c>
      <c r="O7764">
        <v>0.97399999999999998</v>
      </c>
      <c r="P7764" t="s">
        <v>139</v>
      </c>
      <c r="R7764" t="s">
        <v>97</v>
      </c>
      <c r="S7764" t="s">
        <v>42</v>
      </c>
      <c r="T7764">
        <v>2</v>
      </c>
      <c r="U7764">
        <v>1</v>
      </c>
      <c r="V7764">
        <v>1</v>
      </c>
      <c r="W7764">
        <v>1</v>
      </c>
      <c r="X7764">
        <v>1</v>
      </c>
      <c r="Y7764">
        <v>0</v>
      </c>
      <c r="Z7764">
        <v>8</v>
      </c>
      <c r="AA7764">
        <v>91</v>
      </c>
      <c r="AB7764">
        <v>84</v>
      </c>
      <c r="AC7764">
        <v>3.7</v>
      </c>
      <c r="AD7764">
        <v>1.88</v>
      </c>
      <c r="AE7764">
        <v>-1.0269999999999999</v>
      </c>
      <c r="AF7764">
        <v>3.3359999999999999</v>
      </c>
      <c r="AG7764">
        <v>-2.327</v>
      </c>
      <c r="AH7764">
        <v>6.2560000000000002</v>
      </c>
      <c r="AI7764">
        <v>-9.41</v>
      </c>
      <c r="AJ7764">
        <v>3.25</v>
      </c>
      <c r="AK7764">
        <v>23.8</v>
      </c>
      <c r="AL7764">
        <v>30.2</v>
      </c>
      <c r="AM7764">
        <v>7</v>
      </c>
      <c r="AN7764">
        <v>250.738</v>
      </c>
      <c r="AO7764">
        <v>1953.12</v>
      </c>
      <c r="AP7764" t="s">
        <v>7604</v>
      </c>
    </row>
    <row r="7765" spans="1:42">
      <c r="A7765" t="s">
        <v>7474</v>
      </c>
      <c r="B7765" t="s">
        <v>42</v>
      </c>
      <c r="C7765" t="s">
        <v>7508</v>
      </c>
      <c r="D7765" t="s">
        <v>409</v>
      </c>
      <c r="E7765" t="s">
        <v>3957</v>
      </c>
      <c r="F7765" t="s">
        <v>7370</v>
      </c>
      <c r="G7765" t="s">
        <v>47</v>
      </c>
      <c r="H7765">
        <v>17</v>
      </c>
      <c r="I7765" t="s">
        <v>131</v>
      </c>
      <c r="J7765" t="s">
        <v>49</v>
      </c>
      <c r="K7765">
        <v>4</v>
      </c>
      <c r="L7765">
        <v>5</v>
      </c>
      <c r="M7765" t="s">
        <v>84</v>
      </c>
      <c r="N7765" t="s">
        <v>1215</v>
      </c>
      <c r="O7765">
        <v>0.93700000000000006</v>
      </c>
      <c r="P7765" t="s">
        <v>139</v>
      </c>
      <c r="Q7765" t="s">
        <v>52</v>
      </c>
      <c r="R7765" t="s">
        <v>97</v>
      </c>
      <c r="S7765" t="s">
        <v>42</v>
      </c>
      <c r="T7765">
        <v>2</v>
      </c>
      <c r="U7765">
        <v>2</v>
      </c>
      <c r="V7765">
        <v>1</v>
      </c>
      <c r="W7765">
        <v>1</v>
      </c>
      <c r="X7765">
        <v>1</v>
      </c>
      <c r="Y7765">
        <v>0</v>
      </c>
      <c r="Z7765">
        <v>8</v>
      </c>
      <c r="AA7765">
        <v>93</v>
      </c>
      <c r="AB7765">
        <v>85.2</v>
      </c>
      <c r="AC7765">
        <v>3.7</v>
      </c>
      <c r="AD7765">
        <v>1.88</v>
      </c>
      <c r="AE7765">
        <v>7.0000000000000007E-2</v>
      </c>
      <c r="AF7765">
        <v>3.41</v>
      </c>
      <c r="AG7765">
        <v>-2.1509999999999998</v>
      </c>
      <c r="AH7765">
        <v>6.1550000000000002</v>
      </c>
      <c r="AI7765">
        <v>-1.18</v>
      </c>
      <c r="AJ7765">
        <v>9.58</v>
      </c>
      <c r="AK7765">
        <v>23.8</v>
      </c>
      <c r="AL7765">
        <v>2.9</v>
      </c>
      <c r="AM7765">
        <v>3.3</v>
      </c>
      <c r="AN7765">
        <v>186.99799999999999</v>
      </c>
      <c r="AO7765">
        <v>1929.28</v>
      </c>
      <c r="AP7765" t="s">
        <v>7605</v>
      </c>
    </row>
    <row r="7766" spans="1:42">
      <c r="A7766" t="s">
        <v>7483</v>
      </c>
      <c r="B7766" t="s">
        <v>42</v>
      </c>
      <c r="C7766" t="s">
        <v>7508</v>
      </c>
      <c r="D7766" t="s">
        <v>409</v>
      </c>
      <c r="E7766" t="s">
        <v>3957</v>
      </c>
      <c r="F7766" t="s">
        <v>7370</v>
      </c>
      <c r="G7766" t="s">
        <v>47</v>
      </c>
      <c r="H7766">
        <v>3</v>
      </c>
      <c r="I7766" t="s">
        <v>131</v>
      </c>
      <c r="J7766" t="s">
        <v>49</v>
      </c>
      <c r="K7766">
        <v>1</v>
      </c>
      <c r="L7766">
        <v>3</v>
      </c>
      <c r="M7766" t="s">
        <v>80</v>
      </c>
      <c r="N7766" t="s">
        <v>1215</v>
      </c>
      <c r="O7766">
        <v>0.95099999999999996</v>
      </c>
      <c r="P7766" t="s">
        <v>96</v>
      </c>
      <c r="Q7766" t="s">
        <v>52</v>
      </c>
      <c r="R7766" t="s">
        <v>78</v>
      </c>
      <c r="S7766" t="s">
        <v>54</v>
      </c>
      <c r="T7766">
        <v>1</v>
      </c>
      <c r="U7766">
        <v>1</v>
      </c>
      <c r="V7766">
        <v>1</v>
      </c>
      <c r="W7766">
        <v>0</v>
      </c>
      <c r="X7766">
        <v>1</v>
      </c>
      <c r="Y7766">
        <v>0</v>
      </c>
      <c r="Z7766">
        <v>8</v>
      </c>
      <c r="AA7766">
        <v>91.8</v>
      </c>
      <c r="AB7766">
        <v>84.1</v>
      </c>
      <c r="AC7766">
        <v>3.36</v>
      </c>
      <c r="AD7766">
        <v>1.71</v>
      </c>
      <c r="AE7766">
        <v>-0.13200000000000001</v>
      </c>
      <c r="AF7766">
        <v>2.3010000000000002</v>
      </c>
      <c r="AG7766">
        <v>-1.425</v>
      </c>
      <c r="AH7766">
        <v>6.05</v>
      </c>
      <c r="AI7766">
        <v>-6.14</v>
      </c>
      <c r="AJ7766">
        <v>9.6199999999999992</v>
      </c>
      <c r="AK7766">
        <v>23.8</v>
      </c>
      <c r="AL7766">
        <v>31.5</v>
      </c>
      <c r="AM7766">
        <v>4.3</v>
      </c>
      <c r="AN7766">
        <v>212.43799999999999</v>
      </c>
      <c r="AO7766">
        <v>2246.58</v>
      </c>
      <c r="AP7766" t="s">
        <v>7608</v>
      </c>
    </row>
    <row r="7767" spans="1:42">
      <c r="A7767" t="s">
        <v>7483</v>
      </c>
      <c r="B7767" t="s">
        <v>42</v>
      </c>
      <c r="C7767" t="s">
        <v>7508</v>
      </c>
      <c r="D7767" t="s">
        <v>409</v>
      </c>
      <c r="E7767" t="s">
        <v>3957</v>
      </c>
      <c r="F7767" t="s">
        <v>7370</v>
      </c>
      <c r="G7767" t="s">
        <v>47</v>
      </c>
      <c r="H7767">
        <v>4</v>
      </c>
      <c r="I7767" t="s">
        <v>60</v>
      </c>
      <c r="J7767" t="s">
        <v>61</v>
      </c>
      <c r="K7767">
        <v>2</v>
      </c>
      <c r="L7767">
        <v>1</v>
      </c>
      <c r="M7767" t="s">
        <v>58</v>
      </c>
      <c r="N7767" t="s">
        <v>1215</v>
      </c>
      <c r="O7767">
        <v>0.92600000000000005</v>
      </c>
      <c r="P7767" t="s">
        <v>71</v>
      </c>
      <c r="R7767" t="s">
        <v>2780</v>
      </c>
      <c r="S7767" t="s">
        <v>42</v>
      </c>
      <c r="T7767">
        <v>0</v>
      </c>
      <c r="U7767">
        <v>0</v>
      </c>
      <c r="V7767">
        <v>1</v>
      </c>
      <c r="W7767">
        <v>0</v>
      </c>
      <c r="X7767">
        <v>0</v>
      </c>
      <c r="Y7767">
        <v>0</v>
      </c>
      <c r="Z7767">
        <v>8</v>
      </c>
      <c r="AA7767">
        <v>89.9</v>
      </c>
      <c r="AB7767">
        <v>82.7</v>
      </c>
      <c r="AC7767">
        <v>3.72</v>
      </c>
      <c r="AD7767">
        <v>1.89</v>
      </c>
      <c r="AE7767">
        <v>0.35899999999999999</v>
      </c>
      <c r="AF7767">
        <v>2.5009999999999999</v>
      </c>
      <c r="AG7767">
        <v>-1.4350000000000001</v>
      </c>
      <c r="AH7767">
        <v>6.15</v>
      </c>
      <c r="AI7767">
        <v>2.85</v>
      </c>
      <c r="AJ7767">
        <v>8.26</v>
      </c>
      <c r="AK7767">
        <v>23.8</v>
      </c>
      <c r="AL7767">
        <v>-16.899999999999999</v>
      </c>
      <c r="AM7767">
        <v>4.5999999999999996</v>
      </c>
      <c r="AN7767">
        <v>161.07</v>
      </c>
      <c r="AO7767">
        <v>1691.15</v>
      </c>
      <c r="AP7767" t="s">
        <v>7609</v>
      </c>
    </row>
    <row r="7768" spans="1:42">
      <c r="A7768" t="s">
        <v>7483</v>
      </c>
      <c r="B7768" t="s">
        <v>42</v>
      </c>
      <c r="C7768" t="s">
        <v>7508</v>
      </c>
      <c r="D7768" t="s">
        <v>409</v>
      </c>
      <c r="E7768" t="s">
        <v>3957</v>
      </c>
      <c r="F7768" t="s">
        <v>7370</v>
      </c>
      <c r="G7768" t="s">
        <v>47</v>
      </c>
      <c r="H7768">
        <v>7</v>
      </c>
      <c r="I7768" t="s">
        <v>56</v>
      </c>
      <c r="J7768" t="s">
        <v>57</v>
      </c>
      <c r="K7768">
        <v>2</v>
      </c>
      <c r="L7768">
        <v>4</v>
      </c>
      <c r="M7768" t="s">
        <v>58</v>
      </c>
      <c r="N7768" t="s">
        <v>1215</v>
      </c>
      <c r="O7768">
        <v>0.85499999999999998</v>
      </c>
      <c r="P7768" t="s">
        <v>71</v>
      </c>
      <c r="R7768" t="s">
        <v>2780</v>
      </c>
      <c r="S7768" t="s">
        <v>42</v>
      </c>
      <c r="T7768">
        <v>1</v>
      </c>
      <c r="U7768">
        <v>2</v>
      </c>
      <c r="V7768">
        <v>1</v>
      </c>
      <c r="W7768">
        <v>0</v>
      </c>
      <c r="X7768">
        <v>0</v>
      </c>
      <c r="Y7768">
        <v>0</v>
      </c>
      <c r="Z7768">
        <v>8</v>
      </c>
      <c r="AA7768">
        <v>89.5</v>
      </c>
      <c r="AB7768">
        <v>83.3</v>
      </c>
      <c r="AC7768">
        <v>3.75</v>
      </c>
      <c r="AD7768">
        <v>1.72</v>
      </c>
      <c r="AE7768">
        <v>0.97699999999999998</v>
      </c>
      <c r="AF7768">
        <v>2.004</v>
      </c>
      <c r="AG7768">
        <v>-1.47</v>
      </c>
      <c r="AH7768">
        <v>6.0940000000000003</v>
      </c>
      <c r="AI7768">
        <v>1.6</v>
      </c>
      <c r="AJ7768">
        <v>7.58</v>
      </c>
      <c r="AK7768">
        <v>23.9</v>
      </c>
      <c r="AL7768">
        <v>-10.8</v>
      </c>
      <c r="AM7768">
        <v>4.7</v>
      </c>
      <c r="AN7768">
        <v>168.137</v>
      </c>
      <c r="AO7768">
        <v>1512.27</v>
      </c>
      <c r="AP7768" t="s">
        <v>7612</v>
      </c>
    </row>
    <row r="7769" spans="1:42">
      <c r="A7769" t="s">
        <v>7483</v>
      </c>
      <c r="B7769" t="s">
        <v>42</v>
      </c>
      <c r="C7769" t="s">
        <v>7508</v>
      </c>
      <c r="D7769" t="s">
        <v>409</v>
      </c>
      <c r="E7769" t="s">
        <v>3957</v>
      </c>
      <c r="F7769" t="s">
        <v>7370</v>
      </c>
      <c r="G7769" t="s">
        <v>47</v>
      </c>
      <c r="H7769">
        <v>9</v>
      </c>
      <c r="I7769" t="s">
        <v>69</v>
      </c>
      <c r="J7769" t="s">
        <v>61</v>
      </c>
      <c r="K7769">
        <v>2</v>
      </c>
      <c r="L7769">
        <v>6</v>
      </c>
      <c r="M7769" t="s">
        <v>58</v>
      </c>
      <c r="N7769" t="s">
        <v>1215</v>
      </c>
      <c r="O7769">
        <v>0.74399999999999999</v>
      </c>
      <c r="P7769" t="s">
        <v>71</v>
      </c>
      <c r="R7769" t="s">
        <v>2780</v>
      </c>
      <c r="S7769" t="s">
        <v>42</v>
      </c>
      <c r="T7769">
        <v>2</v>
      </c>
      <c r="U7769">
        <v>2</v>
      </c>
      <c r="V7769">
        <v>1</v>
      </c>
      <c r="W7769">
        <v>0</v>
      </c>
      <c r="X7769">
        <v>0</v>
      </c>
      <c r="Y7769">
        <v>0</v>
      </c>
      <c r="Z7769">
        <v>8</v>
      </c>
      <c r="AA7769">
        <v>88</v>
      </c>
      <c r="AB7769">
        <v>81.7</v>
      </c>
      <c r="AC7769">
        <v>3.72</v>
      </c>
      <c r="AD7769">
        <v>1.89</v>
      </c>
      <c r="AE7769">
        <v>1.573</v>
      </c>
      <c r="AF7769">
        <v>2.7010000000000001</v>
      </c>
      <c r="AG7769">
        <v>-1.379</v>
      </c>
      <c r="AH7769">
        <v>6.1440000000000001</v>
      </c>
      <c r="AI7769">
        <v>1.08</v>
      </c>
      <c r="AJ7769">
        <v>7.38</v>
      </c>
      <c r="AK7769">
        <v>23.8</v>
      </c>
      <c r="AL7769">
        <v>-8.6999999999999993</v>
      </c>
      <c r="AM7769">
        <v>5</v>
      </c>
      <c r="AN7769">
        <v>171.73599999999999</v>
      </c>
      <c r="AO7769">
        <v>1427.93</v>
      </c>
      <c r="AP7769" t="s">
        <v>7614</v>
      </c>
    </row>
    <row r="7770" spans="1:42">
      <c r="A7770" t="s">
        <v>7483</v>
      </c>
      <c r="B7770" t="s">
        <v>42</v>
      </c>
      <c r="C7770" t="s">
        <v>7508</v>
      </c>
      <c r="D7770" t="s">
        <v>409</v>
      </c>
      <c r="E7770" t="s">
        <v>3957</v>
      </c>
      <c r="F7770" t="s">
        <v>7370</v>
      </c>
      <c r="G7770" t="s">
        <v>47</v>
      </c>
      <c r="H7770">
        <v>10</v>
      </c>
      <c r="I7770" t="s">
        <v>56</v>
      </c>
      <c r="J7770" t="s">
        <v>57</v>
      </c>
      <c r="K7770">
        <v>3</v>
      </c>
      <c r="L7770">
        <v>1</v>
      </c>
      <c r="M7770" t="s">
        <v>84</v>
      </c>
      <c r="N7770" t="s">
        <v>1215</v>
      </c>
      <c r="O7770">
        <v>0.86199999999999999</v>
      </c>
      <c r="P7770" t="s">
        <v>282</v>
      </c>
      <c r="R7770" t="s">
        <v>66</v>
      </c>
      <c r="S7770" t="s">
        <v>42</v>
      </c>
      <c r="T7770">
        <v>0</v>
      </c>
      <c r="U7770">
        <v>0</v>
      </c>
      <c r="V7770">
        <v>2</v>
      </c>
      <c r="W7770">
        <v>0</v>
      </c>
      <c r="X7770">
        <v>0</v>
      </c>
      <c r="Y7770">
        <v>0</v>
      </c>
      <c r="Z7770">
        <v>8</v>
      </c>
      <c r="AA7770">
        <v>88.5</v>
      </c>
      <c r="AB7770">
        <v>81.7</v>
      </c>
      <c r="AC7770">
        <v>3.55</v>
      </c>
      <c r="AD7770">
        <v>1.55</v>
      </c>
      <c r="AE7770">
        <v>1.2350000000000001</v>
      </c>
      <c r="AF7770">
        <v>2.0659999999999998</v>
      </c>
      <c r="AG7770">
        <v>-1.367</v>
      </c>
      <c r="AH7770">
        <v>6.0549999999999997</v>
      </c>
      <c r="AI7770">
        <v>0.56999999999999995</v>
      </c>
      <c r="AJ7770">
        <v>5.26</v>
      </c>
      <c r="AK7770">
        <v>23.8</v>
      </c>
      <c r="AL7770">
        <v>-5.2</v>
      </c>
      <c r="AM7770">
        <v>5.9</v>
      </c>
      <c r="AN7770">
        <v>173.851</v>
      </c>
      <c r="AO7770">
        <v>1013.51</v>
      </c>
      <c r="AP7770" t="s">
        <v>7615</v>
      </c>
    </row>
    <row r="7771" spans="1:42">
      <c r="A7771" t="s">
        <v>7483</v>
      </c>
      <c r="B7771" t="s">
        <v>42</v>
      </c>
      <c r="C7771" t="s">
        <v>7508</v>
      </c>
      <c r="D7771" t="s">
        <v>409</v>
      </c>
      <c r="E7771" t="s">
        <v>3957</v>
      </c>
      <c r="F7771" t="s">
        <v>7370</v>
      </c>
      <c r="G7771" t="s">
        <v>47</v>
      </c>
      <c r="H7771">
        <v>11</v>
      </c>
      <c r="I7771" t="s">
        <v>56</v>
      </c>
      <c r="J7771" t="s">
        <v>57</v>
      </c>
      <c r="K7771">
        <v>3</v>
      </c>
      <c r="L7771">
        <v>2</v>
      </c>
      <c r="M7771" t="s">
        <v>58</v>
      </c>
      <c r="N7771" t="s">
        <v>1215</v>
      </c>
      <c r="O7771">
        <v>0.57099999999999995</v>
      </c>
      <c r="P7771" t="s">
        <v>282</v>
      </c>
      <c r="R7771" t="s">
        <v>66</v>
      </c>
      <c r="S7771" t="s">
        <v>42</v>
      </c>
      <c r="T7771">
        <v>1</v>
      </c>
      <c r="U7771">
        <v>0</v>
      </c>
      <c r="V7771">
        <v>2</v>
      </c>
      <c r="W7771">
        <v>0</v>
      </c>
      <c r="X7771">
        <v>0</v>
      </c>
      <c r="Y7771">
        <v>0</v>
      </c>
      <c r="Z7771">
        <v>8</v>
      </c>
      <c r="AA7771">
        <v>89</v>
      </c>
      <c r="AB7771">
        <v>83</v>
      </c>
      <c r="AC7771">
        <v>3.38</v>
      </c>
      <c r="AD7771">
        <v>1.51</v>
      </c>
      <c r="AE7771">
        <v>0.45400000000000001</v>
      </c>
      <c r="AF7771">
        <v>1.2030000000000001</v>
      </c>
      <c r="AG7771">
        <v>-1.5129999999999999</v>
      </c>
      <c r="AH7771">
        <v>5.9729999999999999</v>
      </c>
      <c r="AI7771">
        <v>0.61</v>
      </c>
      <c r="AJ7771">
        <v>5.63</v>
      </c>
      <c r="AK7771">
        <v>23.9</v>
      </c>
      <c r="AL7771">
        <v>-4.5999999999999996</v>
      </c>
      <c r="AM7771">
        <v>5.6</v>
      </c>
      <c r="AN7771">
        <v>173.85499999999999</v>
      </c>
      <c r="AO7771">
        <v>1101.01</v>
      </c>
      <c r="AP7771" t="s">
        <v>7616</v>
      </c>
    </row>
    <row r="7772" spans="1:42">
      <c r="A7772" t="s">
        <v>7483</v>
      </c>
      <c r="B7772" t="s">
        <v>42</v>
      </c>
      <c r="C7772" t="s">
        <v>7508</v>
      </c>
      <c r="D7772" t="s">
        <v>409</v>
      </c>
      <c r="E7772" t="s">
        <v>3957</v>
      </c>
      <c r="F7772" t="s">
        <v>7370</v>
      </c>
      <c r="G7772" t="s">
        <v>47</v>
      </c>
      <c r="H7772">
        <v>12</v>
      </c>
      <c r="I7772" t="s">
        <v>63</v>
      </c>
      <c r="J7772" t="s">
        <v>61</v>
      </c>
      <c r="K7772">
        <v>3</v>
      </c>
      <c r="L7772">
        <v>3</v>
      </c>
      <c r="M7772" t="s">
        <v>84</v>
      </c>
      <c r="N7772" t="s">
        <v>1215</v>
      </c>
      <c r="O7772">
        <v>0.89600000000000002</v>
      </c>
      <c r="P7772" t="s">
        <v>282</v>
      </c>
      <c r="R7772" t="s">
        <v>66</v>
      </c>
      <c r="S7772" t="s">
        <v>42</v>
      </c>
      <c r="T7772">
        <v>2</v>
      </c>
      <c r="U7772">
        <v>0</v>
      </c>
      <c r="V7772">
        <v>2</v>
      </c>
      <c r="W7772">
        <v>0</v>
      </c>
      <c r="X7772">
        <v>0</v>
      </c>
      <c r="Y7772">
        <v>0</v>
      </c>
      <c r="Z7772">
        <v>8</v>
      </c>
      <c r="AA7772">
        <v>91.1</v>
      </c>
      <c r="AB7772">
        <v>83.5</v>
      </c>
      <c r="AC7772">
        <v>3.42</v>
      </c>
      <c r="AD7772">
        <v>1.55</v>
      </c>
      <c r="AE7772">
        <v>0.67300000000000004</v>
      </c>
      <c r="AF7772">
        <v>1.9850000000000001</v>
      </c>
      <c r="AG7772">
        <v>-1.369</v>
      </c>
      <c r="AH7772">
        <v>5.9870000000000001</v>
      </c>
      <c r="AI7772">
        <v>0.49</v>
      </c>
      <c r="AJ7772">
        <v>10.33</v>
      </c>
      <c r="AK7772">
        <v>23.8</v>
      </c>
      <c r="AL7772">
        <v>-7.4</v>
      </c>
      <c r="AM7772">
        <v>3.5</v>
      </c>
      <c r="AN7772">
        <v>177.321</v>
      </c>
      <c r="AO7772">
        <v>2019.33</v>
      </c>
      <c r="AP7772" t="s">
        <v>7617</v>
      </c>
    </row>
    <row r="7773" spans="1:42">
      <c r="A7773" t="s">
        <v>7483</v>
      </c>
      <c r="B7773" t="s">
        <v>42</v>
      </c>
      <c r="C7773" t="s">
        <v>7508</v>
      </c>
      <c r="D7773" t="s">
        <v>409</v>
      </c>
      <c r="E7773" t="s">
        <v>3957</v>
      </c>
      <c r="F7773" t="s">
        <v>7370</v>
      </c>
      <c r="G7773" t="s">
        <v>47</v>
      </c>
      <c r="H7773">
        <v>13</v>
      </c>
      <c r="I7773" t="s">
        <v>56</v>
      </c>
      <c r="J7773" t="s">
        <v>57</v>
      </c>
      <c r="K7773">
        <v>3</v>
      </c>
      <c r="L7773">
        <v>4</v>
      </c>
      <c r="M7773" t="s">
        <v>84</v>
      </c>
      <c r="N7773" t="s">
        <v>1215</v>
      </c>
      <c r="O7773">
        <v>0.91500000000000004</v>
      </c>
      <c r="P7773" t="s">
        <v>282</v>
      </c>
      <c r="R7773" t="s">
        <v>66</v>
      </c>
      <c r="S7773" t="s">
        <v>42</v>
      </c>
      <c r="T7773">
        <v>2</v>
      </c>
      <c r="U7773">
        <v>1</v>
      </c>
      <c r="V7773">
        <v>2</v>
      </c>
      <c r="W7773">
        <v>0</v>
      </c>
      <c r="X7773">
        <v>0</v>
      </c>
      <c r="Y7773">
        <v>0</v>
      </c>
      <c r="Z7773">
        <v>8</v>
      </c>
      <c r="AA7773">
        <v>90.3</v>
      </c>
      <c r="AB7773">
        <v>82.6</v>
      </c>
      <c r="AC7773">
        <v>3.42</v>
      </c>
      <c r="AD7773">
        <v>1.51</v>
      </c>
      <c r="AE7773">
        <v>0.80300000000000005</v>
      </c>
      <c r="AF7773">
        <v>1.659</v>
      </c>
      <c r="AG7773">
        <v>-1.5309999999999999</v>
      </c>
      <c r="AH7773">
        <v>5.9290000000000003</v>
      </c>
      <c r="AI7773">
        <v>0.12</v>
      </c>
      <c r="AJ7773">
        <v>7.5</v>
      </c>
      <c r="AK7773">
        <v>23.8</v>
      </c>
      <c r="AL7773">
        <v>-4.2</v>
      </c>
      <c r="AM7773">
        <v>4.8</v>
      </c>
      <c r="AN7773">
        <v>179.09299999999999</v>
      </c>
      <c r="AO7773">
        <v>1447.99</v>
      </c>
      <c r="AP7773" t="s">
        <v>7618</v>
      </c>
    </row>
    <row r="7774" spans="1:42">
      <c r="A7774" t="s">
        <v>7483</v>
      </c>
      <c r="B7774" t="s">
        <v>42</v>
      </c>
      <c r="C7774" t="s">
        <v>7508</v>
      </c>
      <c r="D7774" t="s">
        <v>409</v>
      </c>
      <c r="E7774" t="s">
        <v>3957</v>
      </c>
      <c r="F7774" t="s">
        <v>7370</v>
      </c>
      <c r="G7774" t="s">
        <v>47</v>
      </c>
      <c r="H7774">
        <v>14</v>
      </c>
      <c r="I7774" t="s">
        <v>60</v>
      </c>
      <c r="J7774" t="s">
        <v>61</v>
      </c>
      <c r="K7774">
        <v>3</v>
      </c>
      <c r="L7774">
        <v>5</v>
      </c>
      <c r="M7774" t="s">
        <v>84</v>
      </c>
      <c r="N7774" t="s">
        <v>1215</v>
      </c>
      <c r="O7774">
        <v>0.91600000000000004</v>
      </c>
      <c r="P7774" t="s">
        <v>282</v>
      </c>
      <c r="R7774" t="s">
        <v>66</v>
      </c>
      <c r="S7774" t="s">
        <v>42</v>
      </c>
      <c r="T7774">
        <v>3</v>
      </c>
      <c r="U7774">
        <v>1</v>
      </c>
      <c r="V7774">
        <v>2</v>
      </c>
      <c r="W7774">
        <v>0</v>
      </c>
      <c r="X7774">
        <v>0</v>
      </c>
      <c r="Y7774">
        <v>0</v>
      </c>
      <c r="Z7774">
        <v>8</v>
      </c>
      <c r="AA7774">
        <v>90.3</v>
      </c>
      <c r="AB7774">
        <v>82.5</v>
      </c>
      <c r="AC7774">
        <v>2.82</v>
      </c>
      <c r="AD7774">
        <v>1.49</v>
      </c>
      <c r="AE7774">
        <v>0.56799999999999995</v>
      </c>
      <c r="AF7774">
        <v>2.3029999999999999</v>
      </c>
      <c r="AG7774">
        <v>-1.407</v>
      </c>
      <c r="AH7774">
        <v>5.9749999999999996</v>
      </c>
      <c r="AI7774">
        <v>-0.71</v>
      </c>
      <c r="AJ7774">
        <v>9.44</v>
      </c>
      <c r="AK7774">
        <v>23.7</v>
      </c>
      <c r="AL7774">
        <v>0.1</v>
      </c>
      <c r="AM7774">
        <v>4</v>
      </c>
      <c r="AN7774">
        <v>184.279</v>
      </c>
      <c r="AO7774">
        <v>1825.03</v>
      </c>
      <c r="AP7774" t="s">
        <v>7619</v>
      </c>
    </row>
    <row r="7775" spans="1:42">
      <c r="A7775" t="s">
        <v>7483</v>
      </c>
      <c r="B7775" t="s">
        <v>42</v>
      </c>
      <c r="C7775" t="s">
        <v>7508</v>
      </c>
      <c r="D7775" t="s">
        <v>409</v>
      </c>
      <c r="E7775" t="s">
        <v>3957</v>
      </c>
      <c r="F7775" t="s">
        <v>7370</v>
      </c>
      <c r="G7775" t="s">
        <v>47</v>
      </c>
      <c r="H7775">
        <v>15</v>
      </c>
      <c r="I7775" t="s">
        <v>60</v>
      </c>
      <c r="J7775" t="s">
        <v>61</v>
      </c>
      <c r="K7775">
        <v>3</v>
      </c>
      <c r="L7775">
        <v>6</v>
      </c>
      <c r="M7775" t="s">
        <v>84</v>
      </c>
      <c r="N7775" t="s">
        <v>1215</v>
      </c>
      <c r="O7775">
        <v>0.93400000000000005</v>
      </c>
      <c r="P7775" t="s">
        <v>282</v>
      </c>
      <c r="R7775" t="s">
        <v>66</v>
      </c>
      <c r="S7775" t="s">
        <v>42</v>
      </c>
      <c r="T7775">
        <v>3</v>
      </c>
      <c r="U7775">
        <v>2</v>
      </c>
      <c r="V7775">
        <v>2</v>
      </c>
      <c r="W7775">
        <v>0</v>
      </c>
      <c r="X7775">
        <v>0</v>
      </c>
      <c r="Y7775">
        <v>0</v>
      </c>
      <c r="Z7775">
        <v>8</v>
      </c>
      <c r="AA7775">
        <v>88.5</v>
      </c>
      <c r="AB7775">
        <v>81.8</v>
      </c>
      <c r="AC7775">
        <v>2.82</v>
      </c>
      <c r="AD7775">
        <v>1.49</v>
      </c>
      <c r="AE7775">
        <v>1.1839999999999999</v>
      </c>
      <c r="AF7775">
        <v>1.9870000000000001</v>
      </c>
      <c r="AG7775">
        <v>-1.587</v>
      </c>
      <c r="AH7775">
        <v>6.0449999999999999</v>
      </c>
      <c r="AI7775">
        <v>-1</v>
      </c>
      <c r="AJ7775">
        <v>6.31</v>
      </c>
      <c r="AK7775">
        <v>23.8</v>
      </c>
      <c r="AL7775">
        <v>0.6</v>
      </c>
      <c r="AM7775">
        <v>5.4</v>
      </c>
      <c r="AN7775">
        <v>188.916</v>
      </c>
      <c r="AO7775">
        <v>1222.8900000000001</v>
      </c>
      <c r="AP7775" t="s">
        <v>7620</v>
      </c>
    </row>
    <row r="7776" spans="1:42">
      <c r="A7776" t="s">
        <v>7483</v>
      </c>
      <c r="B7776" t="s">
        <v>42</v>
      </c>
      <c r="C7776" t="s">
        <v>7508</v>
      </c>
      <c r="D7776" t="s">
        <v>409</v>
      </c>
      <c r="E7776" t="s">
        <v>3957</v>
      </c>
      <c r="F7776" t="s">
        <v>7370</v>
      </c>
      <c r="G7776" t="s">
        <v>47</v>
      </c>
      <c r="H7776">
        <v>16</v>
      </c>
      <c r="I7776" t="s">
        <v>56</v>
      </c>
      <c r="J7776" t="s">
        <v>57</v>
      </c>
      <c r="K7776">
        <v>3</v>
      </c>
      <c r="L7776">
        <v>7</v>
      </c>
      <c r="M7776" t="s">
        <v>84</v>
      </c>
      <c r="N7776" t="s">
        <v>1215</v>
      </c>
      <c r="O7776">
        <v>0.93100000000000005</v>
      </c>
      <c r="P7776" t="s">
        <v>282</v>
      </c>
      <c r="R7776" t="s">
        <v>66</v>
      </c>
      <c r="S7776" t="s">
        <v>42</v>
      </c>
      <c r="T7776">
        <v>3</v>
      </c>
      <c r="U7776">
        <v>2</v>
      </c>
      <c r="V7776">
        <v>2</v>
      </c>
      <c r="W7776">
        <v>0</v>
      </c>
      <c r="X7776">
        <v>0</v>
      </c>
      <c r="Y7776">
        <v>0</v>
      </c>
      <c r="Z7776">
        <v>8</v>
      </c>
      <c r="AA7776">
        <v>90.1</v>
      </c>
      <c r="AB7776">
        <v>83</v>
      </c>
      <c r="AC7776">
        <v>3.42</v>
      </c>
      <c r="AD7776">
        <v>1.51</v>
      </c>
      <c r="AE7776">
        <v>-1.1850000000000001</v>
      </c>
      <c r="AF7776">
        <v>4.0629999999999997</v>
      </c>
      <c r="AG7776">
        <v>-1.5920000000000001</v>
      </c>
      <c r="AH7776">
        <v>6.1769999999999996</v>
      </c>
      <c r="AI7776">
        <v>-2.0099999999999998</v>
      </c>
      <c r="AJ7776">
        <v>7.73</v>
      </c>
      <c r="AK7776">
        <v>23.8</v>
      </c>
      <c r="AL7776">
        <v>9.6</v>
      </c>
      <c r="AM7776">
        <v>4.4000000000000004</v>
      </c>
      <c r="AN7776">
        <v>194.477</v>
      </c>
      <c r="AO7776">
        <v>1559.7</v>
      </c>
      <c r="AP7776" t="s">
        <v>7621</v>
      </c>
    </row>
    <row r="7777" spans="1:42">
      <c r="A7777" t="s">
        <v>7483</v>
      </c>
      <c r="B7777" t="s">
        <v>42</v>
      </c>
      <c r="C7777" t="s">
        <v>7508</v>
      </c>
      <c r="D7777" t="s">
        <v>409</v>
      </c>
      <c r="E7777" t="s">
        <v>3957</v>
      </c>
      <c r="F7777" t="s">
        <v>7370</v>
      </c>
      <c r="G7777" t="s">
        <v>47</v>
      </c>
      <c r="H7777">
        <v>17</v>
      </c>
      <c r="I7777" t="s">
        <v>48</v>
      </c>
      <c r="J7777" t="s">
        <v>49</v>
      </c>
      <c r="K7777">
        <v>4</v>
      </c>
      <c r="L7777">
        <v>1</v>
      </c>
      <c r="M7777" t="s">
        <v>84</v>
      </c>
      <c r="N7777" t="s">
        <v>1215</v>
      </c>
      <c r="O7777">
        <v>0.92900000000000005</v>
      </c>
      <c r="P7777" t="s">
        <v>51</v>
      </c>
      <c r="Q7777" t="s">
        <v>52</v>
      </c>
      <c r="R7777" t="s">
        <v>75</v>
      </c>
      <c r="S7777" t="s">
        <v>42</v>
      </c>
      <c r="T7777">
        <v>0</v>
      </c>
      <c r="U7777">
        <v>0</v>
      </c>
      <c r="V7777">
        <v>2</v>
      </c>
      <c r="W7777">
        <v>1</v>
      </c>
      <c r="X7777">
        <v>0</v>
      </c>
      <c r="Y7777">
        <v>0</v>
      </c>
      <c r="Z7777">
        <v>8</v>
      </c>
      <c r="AA7777">
        <v>88.9</v>
      </c>
      <c r="AB7777">
        <v>81.8</v>
      </c>
      <c r="AC7777">
        <v>3.12</v>
      </c>
      <c r="AD7777">
        <v>1.62</v>
      </c>
      <c r="AE7777">
        <v>-0.42199999999999999</v>
      </c>
      <c r="AF7777">
        <v>2.7130000000000001</v>
      </c>
      <c r="AG7777">
        <v>-1.4219999999999999</v>
      </c>
      <c r="AH7777">
        <v>6.04</v>
      </c>
      <c r="AI7777">
        <v>-2.09</v>
      </c>
      <c r="AJ7777">
        <v>9.5399999999999991</v>
      </c>
      <c r="AK7777">
        <v>23.8</v>
      </c>
      <c r="AL7777">
        <v>9.8000000000000007</v>
      </c>
      <c r="AM7777">
        <v>4.0999999999999996</v>
      </c>
      <c r="AN7777">
        <v>192.30099999999999</v>
      </c>
      <c r="AO7777">
        <v>1873</v>
      </c>
      <c r="AP7777" t="s">
        <v>7622</v>
      </c>
    </row>
    <row r="7778" spans="1:42">
      <c r="A7778" t="s">
        <v>7623</v>
      </c>
      <c r="B7778" t="s">
        <v>42</v>
      </c>
      <c r="C7778" t="s">
        <v>7508</v>
      </c>
      <c r="D7778" t="s">
        <v>409</v>
      </c>
      <c r="E7778" t="s">
        <v>3957</v>
      </c>
      <c r="F7778" t="s">
        <v>7370</v>
      </c>
      <c r="G7778" t="s">
        <v>47</v>
      </c>
      <c r="H7778">
        <v>1</v>
      </c>
      <c r="I7778" t="s">
        <v>63</v>
      </c>
      <c r="J7778" t="s">
        <v>61</v>
      </c>
      <c r="K7778">
        <v>1</v>
      </c>
      <c r="L7778">
        <v>1</v>
      </c>
      <c r="M7778" t="s">
        <v>1215</v>
      </c>
      <c r="N7778" t="s">
        <v>1215</v>
      </c>
      <c r="O7778">
        <v>1.21</v>
      </c>
      <c r="P7778" t="s">
        <v>74</v>
      </c>
      <c r="R7778" t="s">
        <v>1230</v>
      </c>
      <c r="S7778" t="s">
        <v>42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9</v>
      </c>
      <c r="AA7778">
        <v>92.3</v>
      </c>
      <c r="AB7778">
        <v>85.7</v>
      </c>
      <c r="AC7778">
        <v>3.38</v>
      </c>
      <c r="AD7778">
        <v>1.55</v>
      </c>
      <c r="AE7778">
        <v>-0.65200000000000002</v>
      </c>
      <c r="AF7778">
        <v>2.3740000000000001</v>
      </c>
      <c r="AG7778">
        <v>-2.8279999999999998</v>
      </c>
      <c r="AH7778">
        <v>5.2380000000000004</v>
      </c>
      <c r="AI7778">
        <v>-8.9</v>
      </c>
      <c r="AJ7778">
        <v>6.65</v>
      </c>
      <c r="AK7778">
        <v>23.8</v>
      </c>
      <c r="AL7778">
        <v>36.1</v>
      </c>
      <c r="AM7778">
        <v>5.5</v>
      </c>
      <c r="AN7778">
        <v>233.05</v>
      </c>
      <c r="AO7778">
        <v>2232.09</v>
      </c>
      <c r="AP7778" t="s">
        <v>7624</v>
      </c>
    </row>
    <row r="7779" spans="1:42">
      <c r="A7779" t="s">
        <v>7623</v>
      </c>
      <c r="B7779" t="s">
        <v>42</v>
      </c>
      <c r="C7779" t="s">
        <v>7508</v>
      </c>
      <c r="D7779" t="s">
        <v>409</v>
      </c>
      <c r="E7779" t="s">
        <v>3957</v>
      </c>
      <c r="F7779" t="s">
        <v>7370</v>
      </c>
      <c r="G7779" t="s">
        <v>47</v>
      </c>
      <c r="H7779">
        <v>3</v>
      </c>
      <c r="I7779" t="s">
        <v>198</v>
      </c>
      <c r="J7779" t="s">
        <v>61</v>
      </c>
      <c r="K7779">
        <v>1</v>
      </c>
      <c r="L7779">
        <v>3</v>
      </c>
      <c r="M7779" t="s">
        <v>1215</v>
      </c>
      <c r="N7779" t="s">
        <v>1215</v>
      </c>
      <c r="O7779">
        <v>1.2330000000000001</v>
      </c>
      <c r="P7779" t="s">
        <v>74</v>
      </c>
      <c r="R7779" t="s">
        <v>1230</v>
      </c>
      <c r="S7779" t="s">
        <v>42</v>
      </c>
      <c r="T7779">
        <v>1</v>
      </c>
      <c r="U7779">
        <v>1</v>
      </c>
      <c r="V7779">
        <v>0</v>
      </c>
      <c r="W7779">
        <v>0</v>
      </c>
      <c r="X7779">
        <v>0</v>
      </c>
      <c r="Y7779">
        <v>0</v>
      </c>
      <c r="Z7779">
        <v>9</v>
      </c>
      <c r="AA7779">
        <v>92.6</v>
      </c>
      <c r="AB7779">
        <v>84.7</v>
      </c>
      <c r="AC7779">
        <v>3.2</v>
      </c>
      <c r="AD7779">
        <v>1.73</v>
      </c>
      <c r="AE7779">
        <v>-1.5149999999999999</v>
      </c>
      <c r="AF7779">
        <v>2.3319999999999999</v>
      </c>
      <c r="AG7779">
        <v>-3.016</v>
      </c>
      <c r="AH7779">
        <v>5.0780000000000003</v>
      </c>
      <c r="AI7779">
        <v>-11.61</v>
      </c>
      <c r="AJ7779">
        <v>4.25</v>
      </c>
      <c r="AK7779">
        <v>23.7</v>
      </c>
      <c r="AL7779">
        <v>38.200000000000003</v>
      </c>
      <c r="AM7779">
        <v>7</v>
      </c>
      <c r="AN7779">
        <v>249.721</v>
      </c>
      <c r="AO7779">
        <v>2445.09</v>
      </c>
      <c r="AP7779" t="s">
        <v>7626</v>
      </c>
    </row>
    <row r="7780" spans="1:42">
      <c r="A7780" t="s">
        <v>7623</v>
      </c>
      <c r="B7780" t="s">
        <v>42</v>
      </c>
      <c r="C7780" t="s">
        <v>7508</v>
      </c>
      <c r="D7780" t="s">
        <v>409</v>
      </c>
      <c r="E7780" t="s">
        <v>3957</v>
      </c>
      <c r="F7780" t="s">
        <v>7370</v>
      </c>
      <c r="G7780" t="s">
        <v>47</v>
      </c>
      <c r="H7780">
        <v>6</v>
      </c>
      <c r="I7780" t="s">
        <v>48</v>
      </c>
      <c r="J7780" t="s">
        <v>49</v>
      </c>
      <c r="K7780">
        <v>1</v>
      </c>
      <c r="L7780">
        <v>6</v>
      </c>
      <c r="M7780" t="s">
        <v>1215</v>
      </c>
      <c r="N7780" t="s">
        <v>1215</v>
      </c>
      <c r="O7780">
        <v>0.501</v>
      </c>
      <c r="P7780" t="s">
        <v>74</v>
      </c>
      <c r="Q7780" t="s">
        <v>85</v>
      </c>
      <c r="R7780" t="s">
        <v>1230</v>
      </c>
      <c r="S7780" t="s">
        <v>42</v>
      </c>
      <c r="T7780">
        <v>3</v>
      </c>
      <c r="U7780">
        <v>2</v>
      </c>
      <c r="V7780">
        <v>0</v>
      </c>
      <c r="W7780">
        <v>0</v>
      </c>
      <c r="X7780">
        <v>0</v>
      </c>
      <c r="Y7780">
        <v>0</v>
      </c>
      <c r="Z7780">
        <v>9</v>
      </c>
      <c r="AA7780">
        <v>92</v>
      </c>
      <c r="AB7780">
        <v>84.4</v>
      </c>
      <c r="AC7780">
        <v>3.2</v>
      </c>
      <c r="AD7780">
        <v>1.73</v>
      </c>
      <c r="AE7780">
        <v>-0.21099999999999999</v>
      </c>
      <c r="AF7780">
        <v>3.0739999999999998</v>
      </c>
      <c r="AG7780">
        <v>-2.6829999999999998</v>
      </c>
      <c r="AH7780">
        <v>5.1760000000000002</v>
      </c>
      <c r="AI7780">
        <v>-9.81</v>
      </c>
      <c r="AJ7780">
        <v>6.39</v>
      </c>
      <c r="AK7780">
        <v>23.8</v>
      </c>
      <c r="AL7780">
        <v>37.299999999999997</v>
      </c>
      <c r="AM7780">
        <v>5.8</v>
      </c>
      <c r="AN7780">
        <v>236.77699999999999</v>
      </c>
      <c r="AO7780">
        <v>2316.06</v>
      </c>
      <c r="AP7780" t="s">
        <v>7629</v>
      </c>
    </row>
    <row r="7781" spans="1:42">
      <c r="A7781" t="s">
        <v>7623</v>
      </c>
      <c r="B7781" t="s">
        <v>42</v>
      </c>
      <c r="C7781" t="s">
        <v>7508</v>
      </c>
      <c r="D7781" t="s">
        <v>409</v>
      </c>
      <c r="E7781" t="s">
        <v>3957</v>
      </c>
      <c r="F7781" t="s">
        <v>7370</v>
      </c>
      <c r="G7781" t="s">
        <v>47</v>
      </c>
      <c r="H7781">
        <v>7</v>
      </c>
      <c r="I7781" t="s">
        <v>63</v>
      </c>
      <c r="J7781" t="s">
        <v>61</v>
      </c>
      <c r="K7781">
        <v>2</v>
      </c>
      <c r="L7781">
        <v>1</v>
      </c>
      <c r="M7781" t="s">
        <v>1215</v>
      </c>
      <c r="N7781" t="s">
        <v>1215</v>
      </c>
      <c r="O7781">
        <v>0.36099999999999999</v>
      </c>
      <c r="P7781" t="s">
        <v>65</v>
      </c>
      <c r="R7781" t="s">
        <v>165</v>
      </c>
      <c r="S7781" t="s">
        <v>54</v>
      </c>
      <c r="T7781">
        <v>0</v>
      </c>
      <c r="U7781">
        <v>0</v>
      </c>
      <c r="V7781">
        <v>1</v>
      </c>
      <c r="W7781">
        <v>0</v>
      </c>
      <c r="X7781">
        <v>0</v>
      </c>
      <c r="Y7781">
        <v>0</v>
      </c>
      <c r="Z7781">
        <v>9</v>
      </c>
      <c r="AA7781">
        <v>93.1</v>
      </c>
      <c r="AB7781">
        <v>84.9</v>
      </c>
      <c r="AC7781">
        <v>3.71</v>
      </c>
      <c r="AD7781">
        <v>1.84</v>
      </c>
      <c r="AE7781">
        <v>-0.32400000000000001</v>
      </c>
      <c r="AF7781">
        <v>2.5499999999999998</v>
      </c>
      <c r="AG7781">
        <v>-3.2320000000000002</v>
      </c>
      <c r="AH7781">
        <v>5.0389999999999997</v>
      </c>
      <c r="AI7781">
        <v>-11.81</v>
      </c>
      <c r="AJ7781">
        <v>4.21</v>
      </c>
      <c r="AK7781">
        <v>23.7</v>
      </c>
      <c r="AL7781">
        <v>37.700000000000003</v>
      </c>
      <c r="AM7781">
        <v>6.9</v>
      </c>
      <c r="AN7781">
        <v>250.196</v>
      </c>
      <c r="AO7781">
        <v>2485.88</v>
      </c>
      <c r="AP7781" t="s">
        <v>7630</v>
      </c>
    </row>
    <row r="7782" spans="1:42">
      <c r="A7782" t="s">
        <v>7623</v>
      </c>
      <c r="B7782" t="s">
        <v>42</v>
      </c>
      <c r="C7782" t="s">
        <v>7508</v>
      </c>
      <c r="D7782" t="s">
        <v>409</v>
      </c>
      <c r="E7782" t="s">
        <v>3957</v>
      </c>
      <c r="F7782" t="s">
        <v>7370</v>
      </c>
      <c r="G7782" t="s">
        <v>47</v>
      </c>
      <c r="H7782">
        <v>8</v>
      </c>
      <c r="I7782" t="s">
        <v>63</v>
      </c>
      <c r="J7782" t="s">
        <v>61</v>
      </c>
      <c r="K7782">
        <v>2</v>
      </c>
      <c r="L7782">
        <v>2</v>
      </c>
      <c r="M7782" t="s">
        <v>1215</v>
      </c>
      <c r="N7782" t="s">
        <v>1215</v>
      </c>
      <c r="O7782">
        <v>0.34499999999999997</v>
      </c>
      <c r="P7782" t="s">
        <v>65</v>
      </c>
      <c r="R7782" t="s">
        <v>165</v>
      </c>
      <c r="S7782" t="s">
        <v>54</v>
      </c>
      <c r="T7782">
        <v>0</v>
      </c>
      <c r="U7782">
        <v>1</v>
      </c>
      <c r="V7782">
        <v>1</v>
      </c>
      <c r="W7782">
        <v>0</v>
      </c>
      <c r="X7782">
        <v>0</v>
      </c>
      <c r="Y7782">
        <v>0</v>
      </c>
      <c r="Z7782">
        <v>9</v>
      </c>
      <c r="AA7782">
        <v>92.9</v>
      </c>
      <c r="AB7782">
        <v>85.4</v>
      </c>
      <c r="AC7782">
        <v>3.64</v>
      </c>
      <c r="AD7782">
        <v>1.78</v>
      </c>
      <c r="AE7782">
        <v>0.11</v>
      </c>
      <c r="AF7782">
        <v>2.4049999999999998</v>
      </c>
      <c r="AG7782">
        <v>-3.0659999999999998</v>
      </c>
      <c r="AH7782">
        <v>5.085</v>
      </c>
      <c r="AI7782">
        <v>-11.03</v>
      </c>
      <c r="AJ7782">
        <v>4.54</v>
      </c>
      <c r="AK7782">
        <v>23.8</v>
      </c>
      <c r="AL7782">
        <v>36.6</v>
      </c>
      <c r="AM7782">
        <v>6.6</v>
      </c>
      <c r="AN7782">
        <v>247.45</v>
      </c>
      <c r="AO7782">
        <v>2383.42</v>
      </c>
      <c r="AP7782" t="s">
        <v>7631</v>
      </c>
    </row>
    <row r="7783" spans="1:42">
      <c r="A7783" t="s">
        <v>7623</v>
      </c>
      <c r="B7783" t="s">
        <v>42</v>
      </c>
      <c r="C7783" t="s">
        <v>7508</v>
      </c>
      <c r="D7783" t="s">
        <v>409</v>
      </c>
      <c r="E7783" t="s">
        <v>3957</v>
      </c>
      <c r="F7783" t="s">
        <v>7370</v>
      </c>
      <c r="G7783" t="s">
        <v>47</v>
      </c>
      <c r="H7783">
        <v>9</v>
      </c>
      <c r="I7783" t="s">
        <v>87</v>
      </c>
      <c r="J7783" t="s">
        <v>49</v>
      </c>
      <c r="K7783">
        <v>2</v>
      </c>
      <c r="L7783">
        <v>3</v>
      </c>
      <c r="M7783" t="s">
        <v>1215</v>
      </c>
      <c r="N7783" t="s">
        <v>1215</v>
      </c>
      <c r="O7783">
        <v>0.52300000000000002</v>
      </c>
      <c r="P7783" t="s">
        <v>65</v>
      </c>
      <c r="Q7783" t="s">
        <v>125</v>
      </c>
      <c r="R7783" t="s">
        <v>165</v>
      </c>
      <c r="S7783" t="s">
        <v>54</v>
      </c>
      <c r="T7783">
        <v>0</v>
      </c>
      <c r="U7783">
        <v>2</v>
      </c>
      <c r="V7783">
        <v>1</v>
      </c>
      <c r="W7783">
        <v>0</v>
      </c>
      <c r="X7783">
        <v>0</v>
      </c>
      <c r="Y7783">
        <v>0</v>
      </c>
      <c r="Z7783">
        <v>9</v>
      </c>
      <c r="AA7783">
        <v>92.6</v>
      </c>
      <c r="AB7783">
        <v>84.8</v>
      </c>
      <c r="AC7783">
        <v>3.64</v>
      </c>
      <c r="AD7783">
        <v>1.78</v>
      </c>
      <c r="AE7783">
        <v>-0.66400000000000003</v>
      </c>
      <c r="AF7783">
        <v>2.7890000000000001</v>
      </c>
      <c r="AG7783">
        <v>-3.0470000000000002</v>
      </c>
      <c r="AH7783">
        <v>5.1660000000000004</v>
      </c>
      <c r="AI7783">
        <v>-11.47</v>
      </c>
      <c r="AJ7783">
        <v>3.18</v>
      </c>
      <c r="AK7783">
        <v>23.8</v>
      </c>
      <c r="AL7783">
        <v>35.5</v>
      </c>
      <c r="AM7783">
        <v>7.2</v>
      </c>
      <c r="AN7783">
        <v>254.30600000000001</v>
      </c>
      <c r="AO7783">
        <v>2358.84</v>
      </c>
      <c r="AP7783" t="s">
        <v>7632</v>
      </c>
    </row>
    <row r="7784" spans="1:42">
      <c r="A7784" t="s">
        <v>7623</v>
      </c>
      <c r="B7784" t="s">
        <v>42</v>
      </c>
      <c r="C7784" t="s">
        <v>7508</v>
      </c>
      <c r="D7784" t="s">
        <v>409</v>
      </c>
      <c r="E7784" t="s">
        <v>3957</v>
      </c>
      <c r="F7784" t="s">
        <v>7370</v>
      </c>
      <c r="G7784" t="s">
        <v>47</v>
      </c>
      <c r="H7784">
        <v>10</v>
      </c>
      <c r="I7784" t="s">
        <v>56</v>
      </c>
      <c r="J7784" t="s">
        <v>57</v>
      </c>
      <c r="K7784">
        <v>3</v>
      </c>
      <c r="L7784">
        <v>1</v>
      </c>
      <c r="M7784" t="s">
        <v>1215</v>
      </c>
      <c r="N7784" t="s">
        <v>1215</v>
      </c>
      <c r="O7784">
        <v>1.214</v>
      </c>
      <c r="P7784" t="s">
        <v>71</v>
      </c>
      <c r="R7784" t="s">
        <v>116</v>
      </c>
      <c r="S7784" t="s">
        <v>42</v>
      </c>
      <c r="T7784">
        <v>0</v>
      </c>
      <c r="U7784">
        <v>0</v>
      </c>
      <c r="V7784">
        <v>1</v>
      </c>
      <c r="W7784">
        <v>1</v>
      </c>
      <c r="X7784">
        <v>0</v>
      </c>
      <c r="Y7784">
        <v>0</v>
      </c>
      <c r="Z7784">
        <v>9</v>
      </c>
      <c r="AA7784">
        <v>92.7</v>
      </c>
      <c r="AB7784">
        <v>84.4</v>
      </c>
      <c r="AC7784">
        <v>3.79</v>
      </c>
      <c r="AD7784">
        <v>1.76</v>
      </c>
      <c r="AE7784">
        <v>-0.435</v>
      </c>
      <c r="AF7784">
        <v>1.5820000000000001</v>
      </c>
      <c r="AG7784">
        <v>-2.7120000000000002</v>
      </c>
      <c r="AH7784">
        <v>5.298</v>
      </c>
      <c r="AI7784">
        <v>-11.67</v>
      </c>
      <c r="AJ7784">
        <v>8.3699999999999992</v>
      </c>
      <c r="AK7784">
        <v>23.7</v>
      </c>
      <c r="AL7784">
        <v>46.1</v>
      </c>
      <c r="AM7784">
        <v>5.9</v>
      </c>
      <c r="AN7784">
        <v>234.19399999999999</v>
      </c>
      <c r="AO7784">
        <v>2828.37</v>
      </c>
      <c r="AP7784" t="s">
        <v>7633</v>
      </c>
    </row>
    <row r="7785" spans="1:42">
      <c r="A7785" t="s">
        <v>7623</v>
      </c>
      <c r="B7785" t="s">
        <v>42</v>
      </c>
      <c r="C7785" t="s">
        <v>7508</v>
      </c>
      <c r="D7785" t="s">
        <v>409</v>
      </c>
      <c r="E7785" t="s">
        <v>3957</v>
      </c>
      <c r="F7785" t="s">
        <v>7370</v>
      </c>
      <c r="G7785" t="s">
        <v>47</v>
      </c>
      <c r="H7785">
        <v>11</v>
      </c>
      <c r="I7785" t="s">
        <v>56</v>
      </c>
      <c r="J7785" t="s">
        <v>57</v>
      </c>
      <c r="K7785">
        <v>3</v>
      </c>
      <c r="L7785">
        <v>2</v>
      </c>
      <c r="M7785" t="s">
        <v>1215</v>
      </c>
      <c r="N7785" t="s">
        <v>1215</v>
      </c>
      <c r="O7785">
        <v>0.96899999999999997</v>
      </c>
      <c r="P7785" t="s">
        <v>71</v>
      </c>
      <c r="R7785" t="s">
        <v>116</v>
      </c>
      <c r="S7785" t="s">
        <v>42</v>
      </c>
      <c r="T7785">
        <v>1</v>
      </c>
      <c r="U7785">
        <v>0</v>
      </c>
      <c r="V7785">
        <v>1</v>
      </c>
      <c r="W7785">
        <v>1</v>
      </c>
      <c r="X7785">
        <v>0</v>
      </c>
      <c r="Y7785">
        <v>0</v>
      </c>
      <c r="Z7785">
        <v>9</v>
      </c>
      <c r="AA7785">
        <v>91.4</v>
      </c>
      <c r="AB7785">
        <v>83</v>
      </c>
      <c r="AC7785">
        <v>3.66</v>
      </c>
      <c r="AD7785">
        <v>1.76</v>
      </c>
      <c r="AE7785">
        <v>-1.4950000000000001</v>
      </c>
      <c r="AF7785">
        <v>2.6259999999999999</v>
      </c>
      <c r="AG7785">
        <v>-2.9369999999999998</v>
      </c>
      <c r="AH7785">
        <v>5.2110000000000003</v>
      </c>
      <c r="AI7785">
        <v>-10.89</v>
      </c>
      <c r="AJ7785">
        <v>5.92</v>
      </c>
      <c r="AK7785">
        <v>23.7</v>
      </c>
      <c r="AL7785">
        <v>38.5</v>
      </c>
      <c r="AM7785">
        <v>6.5</v>
      </c>
      <c r="AN7785">
        <v>241.286</v>
      </c>
      <c r="AO7785">
        <v>2404.15</v>
      </c>
      <c r="AP7785" t="s">
        <v>7634</v>
      </c>
    </row>
    <row r="7786" spans="1:42">
      <c r="A7786" t="s">
        <v>7623</v>
      </c>
      <c r="B7786" t="s">
        <v>42</v>
      </c>
      <c r="C7786" t="s">
        <v>7508</v>
      </c>
      <c r="D7786" t="s">
        <v>409</v>
      </c>
      <c r="E7786" t="s">
        <v>3957</v>
      </c>
      <c r="F7786" t="s">
        <v>7370</v>
      </c>
      <c r="G7786" t="s">
        <v>47</v>
      </c>
      <c r="H7786">
        <v>12</v>
      </c>
      <c r="I7786" t="s">
        <v>56</v>
      </c>
      <c r="J7786" t="s">
        <v>57</v>
      </c>
      <c r="K7786">
        <v>3</v>
      </c>
      <c r="L7786">
        <v>3</v>
      </c>
      <c r="M7786" t="s">
        <v>1215</v>
      </c>
      <c r="N7786" t="s">
        <v>1215</v>
      </c>
      <c r="O7786">
        <v>1.296</v>
      </c>
      <c r="P7786" t="s">
        <v>71</v>
      </c>
      <c r="R7786" t="s">
        <v>116</v>
      </c>
      <c r="S7786" t="s">
        <v>42</v>
      </c>
      <c r="T7786">
        <v>2</v>
      </c>
      <c r="U7786">
        <v>0</v>
      </c>
      <c r="V7786">
        <v>1</v>
      </c>
      <c r="W7786">
        <v>1</v>
      </c>
      <c r="X7786">
        <v>0</v>
      </c>
      <c r="Y7786">
        <v>0</v>
      </c>
      <c r="Z7786">
        <v>9</v>
      </c>
      <c r="AA7786">
        <v>92.1</v>
      </c>
      <c r="AB7786">
        <v>83.9</v>
      </c>
      <c r="AC7786">
        <v>3.66</v>
      </c>
      <c r="AD7786">
        <v>1.76</v>
      </c>
      <c r="AE7786">
        <v>-1.694</v>
      </c>
      <c r="AF7786">
        <v>3.4409999999999998</v>
      </c>
      <c r="AG7786">
        <v>-2.8860000000000001</v>
      </c>
      <c r="AH7786">
        <v>5.3719999999999999</v>
      </c>
      <c r="AI7786">
        <v>-9.7200000000000006</v>
      </c>
      <c r="AJ7786">
        <v>5.56</v>
      </c>
      <c r="AK7786">
        <v>23.7</v>
      </c>
      <c r="AL7786">
        <v>36.1</v>
      </c>
      <c r="AM7786">
        <v>6.1</v>
      </c>
      <c r="AN7786">
        <v>240.03899999999999</v>
      </c>
      <c r="AO7786">
        <v>2199.09</v>
      </c>
      <c r="AP7786" t="s">
        <v>7635</v>
      </c>
    </row>
    <row r="7787" spans="1:42">
      <c r="A7787" t="s">
        <v>7623</v>
      </c>
      <c r="B7787" t="s">
        <v>42</v>
      </c>
      <c r="C7787" t="s">
        <v>7508</v>
      </c>
      <c r="D7787" t="s">
        <v>409</v>
      </c>
      <c r="E7787" t="s">
        <v>3957</v>
      </c>
      <c r="F7787" t="s">
        <v>7370</v>
      </c>
      <c r="G7787" t="s">
        <v>47</v>
      </c>
      <c r="H7787">
        <v>13</v>
      </c>
      <c r="I7787" t="s">
        <v>60</v>
      </c>
      <c r="J7787" t="s">
        <v>61</v>
      </c>
      <c r="K7787">
        <v>3</v>
      </c>
      <c r="L7787">
        <v>4</v>
      </c>
      <c r="M7787" t="s">
        <v>1215</v>
      </c>
      <c r="N7787" t="s">
        <v>1215</v>
      </c>
      <c r="O7787">
        <v>0.60699999999999998</v>
      </c>
      <c r="P7787" t="s">
        <v>71</v>
      </c>
      <c r="R7787" t="s">
        <v>116</v>
      </c>
      <c r="S7787" t="s">
        <v>42</v>
      </c>
      <c r="T7787">
        <v>3</v>
      </c>
      <c r="U7787">
        <v>0</v>
      </c>
      <c r="V7787">
        <v>1</v>
      </c>
      <c r="W7787">
        <v>1</v>
      </c>
      <c r="X7787">
        <v>0</v>
      </c>
      <c r="Y7787">
        <v>0</v>
      </c>
      <c r="Z7787">
        <v>9</v>
      </c>
      <c r="AA7787">
        <v>92.4</v>
      </c>
      <c r="AB7787">
        <v>84.1</v>
      </c>
      <c r="AC7787">
        <v>3.66</v>
      </c>
      <c r="AD7787">
        <v>1.76</v>
      </c>
      <c r="AE7787">
        <v>-0.27400000000000002</v>
      </c>
      <c r="AF7787">
        <v>2.5859999999999999</v>
      </c>
      <c r="AG7787">
        <v>-2.6</v>
      </c>
      <c r="AH7787">
        <v>5.2160000000000002</v>
      </c>
      <c r="AI7787">
        <v>-10.33</v>
      </c>
      <c r="AJ7787">
        <v>5.52</v>
      </c>
      <c r="AK7787">
        <v>23.7</v>
      </c>
      <c r="AL7787">
        <v>36.200000000000003</v>
      </c>
      <c r="AM7787">
        <v>6.3</v>
      </c>
      <c r="AN7787">
        <v>241.72800000000001</v>
      </c>
      <c r="AO7787">
        <v>2302.46</v>
      </c>
      <c r="AP7787" t="s">
        <v>7636</v>
      </c>
    </row>
    <row r="7788" spans="1:42">
      <c r="A7788" t="s">
        <v>7623</v>
      </c>
      <c r="B7788" t="s">
        <v>42</v>
      </c>
      <c r="C7788" t="s">
        <v>7508</v>
      </c>
      <c r="D7788" t="s">
        <v>409</v>
      </c>
      <c r="E7788" t="s">
        <v>3957</v>
      </c>
      <c r="F7788" t="s">
        <v>7370</v>
      </c>
      <c r="G7788" t="s">
        <v>47</v>
      </c>
      <c r="H7788">
        <v>14</v>
      </c>
      <c r="I7788" t="s">
        <v>60</v>
      </c>
      <c r="J7788" t="s">
        <v>61</v>
      </c>
      <c r="K7788">
        <v>3</v>
      </c>
      <c r="L7788">
        <v>5</v>
      </c>
      <c r="M7788" t="s">
        <v>1215</v>
      </c>
      <c r="N7788" t="s">
        <v>1215</v>
      </c>
      <c r="O7788">
        <v>1.0649999999999999</v>
      </c>
      <c r="P7788" t="s">
        <v>71</v>
      </c>
      <c r="R7788" t="s">
        <v>116</v>
      </c>
      <c r="S7788" t="s">
        <v>42</v>
      </c>
      <c r="T7788">
        <v>3</v>
      </c>
      <c r="U7788">
        <v>1</v>
      </c>
      <c r="V7788">
        <v>1</v>
      </c>
      <c r="W7788">
        <v>1</v>
      </c>
      <c r="X7788">
        <v>0</v>
      </c>
      <c r="Y7788">
        <v>0</v>
      </c>
      <c r="Z7788">
        <v>9</v>
      </c>
      <c r="AA7788">
        <v>92.5</v>
      </c>
      <c r="AB7788">
        <v>84.7</v>
      </c>
      <c r="AC7788">
        <v>3.66</v>
      </c>
      <c r="AD7788">
        <v>1.76</v>
      </c>
      <c r="AE7788">
        <v>1.4E-2</v>
      </c>
      <c r="AF7788">
        <v>2.9580000000000002</v>
      </c>
      <c r="AG7788">
        <v>-2.532</v>
      </c>
      <c r="AH7788">
        <v>5.32</v>
      </c>
      <c r="AI7788">
        <v>-6.57</v>
      </c>
      <c r="AJ7788">
        <v>6.78</v>
      </c>
      <c r="AK7788">
        <v>23.8</v>
      </c>
      <c r="AL7788">
        <v>26.6</v>
      </c>
      <c r="AM7788">
        <v>5</v>
      </c>
      <c r="AN7788">
        <v>223.935</v>
      </c>
      <c r="AO7788">
        <v>1874.05</v>
      </c>
      <c r="AP7788" t="s">
        <v>7637</v>
      </c>
    </row>
    <row r="7789" spans="1:42">
      <c r="A7789" t="s">
        <v>7623</v>
      </c>
      <c r="B7789" t="s">
        <v>42</v>
      </c>
      <c r="C7789" t="s">
        <v>7508</v>
      </c>
      <c r="D7789" t="s">
        <v>409</v>
      </c>
      <c r="E7789" t="s">
        <v>3957</v>
      </c>
      <c r="F7789" t="s">
        <v>7370</v>
      </c>
      <c r="G7789" t="s">
        <v>47</v>
      </c>
      <c r="H7789">
        <v>15</v>
      </c>
      <c r="I7789" t="s">
        <v>544</v>
      </c>
      <c r="J7789" t="s">
        <v>61</v>
      </c>
      <c r="K7789">
        <v>3</v>
      </c>
      <c r="L7789">
        <v>6</v>
      </c>
      <c r="M7789" t="s">
        <v>1215</v>
      </c>
      <c r="N7789" t="s">
        <v>1215</v>
      </c>
      <c r="O7789">
        <v>1.1830000000000001</v>
      </c>
      <c r="P7789" t="s">
        <v>71</v>
      </c>
      <c r="R7789" t="s">
        <v>116</v>
      </c>
      <c r="S7789" t="s">
        <v>42</v>
      </c>
      <c r="T7789">
        <v>3</v>
      </c>
      <c r="U7789">
        <v>2</v>
      </c>
      <c r="V7789">
        <v>1</v>
      </c>
      <c r="W7789">
        <v>1</v>
      </c>
      <c r="X7789">
        <v>0</v>
      </c>
      <c r="Y7789">
        <v>0</v>
      </c>
      <c r="Z7789">
        <v>9</v>
      </c>
      <c r="AA7789">
        <v>92.8</v>
      </c>
      <c r="AB7789">
        <v>85.3</v>
      </c>
      <c r="AC7789">
        <v>3.66</v>
      </c>
      <c r="AD7789">
        <v>1.76</v>
      </c>
      <c r="AE7789">
        <v>-0.375</v>
      </c>
      <c r="AF7789">
        <v>3.4969999999999999</v>
      </c>
      <c r="AG7789">
        <v>-2.5630000000000002</v>
      </c>
      <c r="AH7789">
        <v>5.4480000000000004</v>
      </c>
      <c r="AI7789">
        <v>-6.03</v>
      </c>
      <c r="AJ7789">
        <v>6.15</v>
      </c>
      <c r="AK7789">
        <v>23.8</v>
      </c>
      <c r="AL7789">
        <v>24.5</v>
      </c>
      <c r="AM7789">
        <v>5</v>
      </c>
      <c r="AN7789">
        <v>224.25299999999999</v>
      </c>
      <c r="AO7789">
        <v>1723.39</v>
      </c>
      <c r="AP7789" t="s">
        <v>7638</v>
      </c>
    </row>
    <row r="7790" spans="1:42">
      <c r="A7790" t="s">
        <v>7643</v>
      </c>
      <c r="B7790" t="s">
        <v>54</v>
      </c>
      <c r="C7790" t="s">
        <v>7644</v>
      </c>
      <c r="D7790" t="s">
        <v>409</v>
      </c>
      <c r="E7790" t="s">
        <v>7645</v>
      </c>
      <c r="F7790" t="s">
        <v>7370</v>
      </c>
      <c r="G7790" t="s">
        <v>47</v>
      </c>
      <c r="H7790">
        <v>1</v>
      </c>
      <c r="I7790" t="s">
        <v>56</v>
      </c>
      <c r="J7790" t="s">
        <v>57</v>
      </c>
      <c r="K7790">
        <v>1</v>
      </c>
      <c r="L7790">
        <v>1</v>
      </c>
      <c r="M7790" t="s">
        <v>84</v>
      </c>
      <c r="N7790" t="s">
        <v>1215</v>
      </c>
      <c r="O7790">
        <v>0.93799999999999994</v>
      </c>
      <c r="P7790" t="s">
        <v>74</v>
      </c>
      <c r="R7790" t="s">
        <v>116</v>
      </c>
      <c r="S7790" t="s">
        <v>42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1</v>
      </c>
      <c r="AA7790">
        <v>90.6</v>
      </c>
      <c r="AB7790">
        <v>83.3</v>
      </c>
      <c r="AC7790">
        <v>3.66</v>
      </c>
      <c r="AD7790">
        <v>1.68</v>
      </c>
      <c r="AE7790">
        <v>0.498</v>
      </c>
      <c r="AF7790">
        <v>0.95099999999999996</v>
      </c>
      <c r="AG7790">
        <v>1.502</v>
      </c>
      <c r="AH7790">
        <v>5.3710000000000004</v>
      </c>
      <c r="AI7790">
        <v>5.89</v>
      </c>
      <c r="AJ7790">
        <v>9.4700000000000006</v>
      </c>
      <c r="AK7790">
        <v>23.8</v>
      </c>
      <c r="AL7790">
        <v>-28.8</v>
      </c>
      <c r="AM7790">
        <v>4.5</v>
      </c>
      <c r="AN7790">
        <v>148.24700000000001</v>
      </c>
      <c r="AO7790">
        <v>2169.9899999999998</v>
      </c>
      <c r="AP7790" t="s">
        <v>7646</v>
      </c>
    </row>
    <row r="7791" spans="1:42">
      <c r="A7791" t="s">
        <v>7643</v>
      </c>
      <c r="B7791" t="s">
        <v>54</v>
      </c>
      <c r="C7791" t="s">
        <v>7644</v>
      </c>
      <c r="D7791" t="s">
        <v>409</v>
      </c>
      <c r="E7791" t="s">
        <v>7645</v>
      </c>
      <c r="F7791" t="s">
        <v>7370</v>
      </c>
      <c r="G7791" t="s">
        <v>47</v>
      </c>
      <c r="H7791">
        <v>2</v>
      </c>
      <c r="I7791" t="s">
        <v>48</v>
      </c>
      <c r="J7791" t="s">
        <v>49</v>
      </c>
      <c r="K7791">
        <v>1</v>
      </c>
      <c r="L7791">
        <v>2</v>
      </c>
      <c r="M7791" t="s">
        <v>180</v>
      </c>
      <c r="N7791" t="s">
        <v>1215</v>
      </c>
      <c r="O7791">
        <v>0.93799999999999994</v>
      </c>
      <c r="P7791" t="s">
        <v>74</v>
      </c>
      <c r="Q7791" t="s">
        <v>85</v>
      </c>
      <c r="R7791" t="s">
        <v>116</v>
      </c>
      <c r="S7791" t="s">
        <v>42</v>
      </c>
      <c r="T7791">
        <v>1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1</v>
      </c>
      <c r="AA7791">
        <v>92</v>
      </c>
      <c r="AB7791">
        <v>84.5</v>
      </c>
      <c r="AC7791">
        <v>3.66</v>
      </c>
      <c r="AD7791">
        <v>1.76</v>
      </c>
      <c r="AE7791">
        <v>-0.32900000000000001</v>
      </c>
      <c r="AF7791">
        <v>1.593</v>
      </c>
      <c r="AG7791">
        <v>1.212</v>
      </c>
      <c r="AH7791">
        <v>5.4909999999999997</v>
      </c>
      <c r="AI7791">
        <v>10.26</v>
      </c>
      <c r="AJ7791">
        <v>4.6500000000000004</v>
      </c>
      <c r="AK7791">
        <v>23.8</v>
      </c>
      <c r="AL7791">
        <v>-34.4</v>
      </c>
      <c r="AM7791">
        <v>6.7</v>
      </c>
      <c r="AN7791">
        <v>114.559</v>
      </c>
      <c r="AO7791">
        <v>2218.38</v>
      </c>
      <c r="AP7791" t="s">
        <v>7647</v>
      </c>
    </row>
    <row r="7792" spans="1:42">
      <c r="A7792" t="s">
        <v>7643</v>
      </c>
      <c r="B7792" t="s">
        <v>54</v>
      </c>
      <c r="C7792" t="s">
        <v>7644</v>
      </c>
      <c r="D7792" t="s">
        <v>409</v>
      </c>
      <c r="E7792" t="s">
        <v>7645</v>
      </c>
      <c r="F7792" t="s">
        <v>7370</v>
      </c>
      <c r="G7792" t="s">
        <v>47</v>
      </c>
      <c r="H7792">
        <v>3</v>
      </c>
      <c r="I7792" t="s">
        <v>63</v>
      </c>
      <c r="J7792" t="s">
        <v>61</v>
      </c>
      <c r="K7792">
        <v>2</v>
      </c>
      <c r="L7792">
        <v>1</v>
      </c>
      <c r="M7792" t="s">
        <v>180</v>
      </c>
      <c r="N7792" t="s">
        <v>1215</v>
      </c>
      <c r="O7792">
        <v>0.89300000000000002</v>
      </c>
      <c r="P7792" t="s">
        <v>71</v>
      </c>
      <c r="R7792" t="s">
        <v>2780</v>
      </c>
      <c r="S7792" t="s">
        <v>42</v>
      </c>
      <c r="T7792">
        <v>0</v>
      </c>
      <c r="U7792">
        <v>0</v>
      </c>
      <c r="V7792">
        <v>1</v>
      </c>
      <c r="W7792">
        <v>0</v>
      </c>
      <c r="X7792">
        <v>0</v>
      </c>
      <c r="Y7792">
        <v>0</v>
      </c>
      <c r="Z7792">
        <v>1</v>
      </c>
      <c r="AA7792">
        <v>91.1</v>
      </c>
      <c r="AB7792">
        <v>82.8</v>
      </c>
      <c r="AC7792">
        <v>3.75</v>
      </c>
      <c r="AD7792">
        <v>1.8</v>
      </c>
      <c r="AE7792">
        <v>0.52800000000000002</v>
      </c>
      <c r="AF7792">
        <v>2.056</v>
      </c>
      <c r="AG7792">
        <v>1.4830000000000001</v>
      </c>
      <c r="AH7792">
        <v>5.367</v>
      </c>
      <c r="AI7792">
        <v>9.7899999999999991</v>
      </c>
      <c r="AJ7792">
        <v>7.38</v>
      </c>
      <c r="AK7792">
        <v>23.7</v>
      </c>
      <c r="AL7792">
        <v>-38.299999999999997</v>
      </c>
      <c r="AM7792">
        <v>5.9</v>
      </c>
      <c r="AN7792">
        <v>127.158</v>
      </c>
      <c r="AO7792">
        <v>2369.8000000000002</v>
      </c>
      <c r="AP7792" t="s">
        <v>7648</v>
      </c>
    </row>
    <row r="7793" spans="1:42">
      <c r="A7793" t="s">
        <v>7643</v>
      </c>
      <c r="B7793" t="s">
        <v>54</v>
      </c>
      <c r="C7793" t="s">
        <v>7644</v>
      </c>
      <c r="D7793" t="s">
        <v>409</v>
      </c>
      <c r="E7793" t="s">
        <v>7645</v>
      </c>
      <c r="F7793" t="s">
        <v>7370</v>
      </c>
      <c r="G7793" t="s">
        <v>47</v>
      </c>
      <c r="H7793">
        <v>4</v>
      </c>
      <c r="I7793" t="s">
        <v>56</v>
      </c>
      <c r="J7793" t="s">
        <v>57</v>
      </c>
      <c r="K7793">
        <v>2</v>
      </c>
      <c r="L7793">
        <v>2</v>
      </c>
      <c r="M7793" t="s">
        <v>58</v>
      </c>
      <c r="N7793" t="s">
        <v>1215</v>
      </c>
      <c r="O7793">
        <v>0.91200000000000003</v>
      </c>
      <c r="P7793" t="s">
        <v>71</v>
      </c>
      <c r="R7793" t="s">
        <v>2780</v>
      </c>
      <c r="S7793" t="s">
        <v>42</v>
      </c>
      <c r="T7793">
        <v>0</v>
      </c>
      <c r="U7793">
        <v>1</v>
      </c>
      <c r="V7793">
        <v>1</v>
      </c>
      <c r="W7793">
        <v>0</v>
      </c>
      <c r="X7793">
        <v>0</v>
      </c>
      <c r="Y7793">
        <v>0</v>
      </c>
      <c r="Z7793">
        <v>1</v>
      </c>
      <c r="AA7793">
        <v>86.6</v>
      </c>
      <c r="AB7793">
        <v>81</v>
      </c>
      <c r="AC7793">
        <v>3.67</v>
      </c>
      <c r="AD7793">
        <v>1.68</v>
      </c>
      <c r="AE7793">
        <v>-1.788</v>
      </c>
      <c r="AF7793">
        <v>2.1480000000000001</v>
      </c>
      <c r="AG7793">
        <v>1.3129999999999999</v>
      </c>
      <c r="AH7793">
        <v>5.593</v>
      </c>
      <c r="AI7793">
        <v>0.28999999999999998</v>
      </c>
      <c r="AJ7793">
        <v>3.07</v>
      </c>
      <c r="AK7793">
        <v>23.9</v>
      </c>
      <c r="AL7793">
        <v>1.7</v>
      </c>
      <c r="AM7793">
        <v>6.8</v>
      </c>
      <c r="AN7793">
        <v>174.69900000000001</v>
      </c>
      <c r="AO7793">
        <v>590.75300000000004</v>
      </c>
      <c r="AP7793" t="s">
        <v>7649</v>
      </c>
    </row>
    <row r="7794" spans="1:42">
      <c r="A7794" t="s">
        <v>7643</v>
      </c>
      <c r="B7794" t="s">
        <v>54</v>
      </c>
      <c r="C7794" t="s">
        <v>7644</v>
      </c>
      <c r="D7794" t="s">
        <v>409</v>
      </c>
      <c r="E7794" t="s">
        <v>7645</v>
      </c>
      <c r="F7794" t="s">
        <v>7370</v>
      </c>
      <c r="G7794" t="s">
        <v>47</v>
      </c>
      <c r="H7794">
        <v>5</v>
      </c>
      <c r="I7794" t="s">
        <v>60</v>
      </c>
      <c r="J7794" t="s">
        <v>61</v>
      </c>
      <c r="K7794">
        <v>2</v>
      </c>
      <c r="L7794">
        <v>3</v>
      </c>
      <c r="M7794" t="s">
        <v>58</v>
      </c>
      <c r="N7794" t="s">
        <v>1215</v>
      </c>
      <c r="O7794">
        <v>0.76800000000000002</v>
      </c>
      <c r="P7794" t="s">
        <v>71</v>
      </c>
      <c r="R7794" t="s">
        <v>2780</v>
      </c>
      <c r="S7794" t="s">
        <v>42</v>
      </c>
      <c r="T7794">
        <v>1</v>
      </c>
      <c r="U7794">
        <v>1</v>
      </c>
      <c r="V7794">
        <v>1</v>
      </c>
      <c r="W7794">
        <v>0</v>
      </c>
      <c r="X7794">
        <v>0</v>
      </c>
      <c r="Y7794">
        <v>0</v>
      </c>
      <c r="Z7794">
        <v>1</v>
      </c>
      <c r="AA7794">
        <v>86.7</v>
      </c>
      <c r="AB7794">
        <v>80.8</v>
      </c>
      <c r="AC7794">
        <v>3.72</v>
      </c>
      <c r="AD7794">
        <v>1.89</v>
      </c>
      <c r="AE7794">
        <v>-0.746</v>
      </c>
      <c r="AF7794">
        <v>2.5489999999999999</v>
      </c>
      <c r="AG7794">
        <v>1.3919999999999999</v>
      </c>
      <c r="AH7794">
        <v>5.7489999999999997</v>
      </c>
      <c r="AI7794">
        <v>1.31</v>
      </c>
      <c r="AJ7794">
        <v>3.9</v>
      </c>
      <c r="AK7794">
        <v>23.9</v>
      </c>
      <c r="AL7794">
        <v>-2.5</v>
      </c>
      <c r="AM7794">
        <v>6.4</v>
      </c>
      <c r="AN7794">
        <v>161.685</v>
      </c>
      <c r="AO7794">
        <v>783.58100000000002</v>
      </c>
      <c r="AP7794" t="s">
        <v>7650</v>
      </c>
    </row>
    <row r="7795" spans="1:42">
      <c r="A7795" t="s">
        <v>7643</v>
      </c>
      <c r="B7795" t="s">
        <v>54</v>
      </c>
      <c r="C7795" t="s">
        <v>7644</v>
      </c>
      <c r="D7795" t="s">
        <v>409</v>
      </c>
      <c r="E7795" t="s">
        <v>7645</v>
      </c>
      <c r="F7795" t="s">
        <v>7370</v>
      </c>
      <c r="G7795" t="s">
        <v>47</v>
      </c>
      <c r="H7795">
        <v>7</v>
      </c>
      <c r="I7795" t="s">
        <v>63</v>
      </c>
      <c r="J7795" t="s">
        <v>61</v>
      </c>
      <c r="K7795">
        <v>3</v>
      </c>
      <c r="L7795">
        <v>1</v>
      </c>
      <c r="M7795" t="s">
        <v>180</v>
      </c>
      <c r="N7795" t="s">
        <v>1215</v>
      </c>
      <c r="O7795">
        <v>0.84199999999999997</v>
      </c>
      <c r="P7795" t="s">
        <v>51</v>
      </c>
      <c r="R7795" t="s">
        <v>97</v>
      </c>
      <c r="S7795" t="s">
        <v>42</v>
      </c>
      <c r="T7795">
        <v>0</v>
      </c>
      <c r="U7795">
        <v>0</v>
      </c>
      <c r="V7795">
        <v>2</v>
      </c>
      <c r="W7795">
        <v>0</v>
      </c>
      <c r="X7795">
        <v>0</v>
      </c>
      <c r="Y7795">
        <v>0</v>
      </c>
      <c r="Z7795">
        <v>1</v>
      </c>
      <c r="AA7795">
        <v>90.9</v>
      </c>
      <c r="AB7795">
        <v>84.3</v>
      </c>
      <c r="AC7795">
        <v>3.67</v>
      </c>
      <c r="AD7795">
        <v>1.76</v>
      </c>
      <c r="AE7795">
        <v>0.79500000000000004</v>
      </c>
      <c r="AF7795">
        <v>2.1589999999999998</v>
      </c>
      <c r="AG7795">
        <v>1.411</v>
      </c>
      <c r="AH7795">
        <v>5.4379999999999997</v>
      </c>
      <c r="AI7795">
        <v>8.15</v>
      </c>
      <c r="AJ7795">
        <v>6.7</v>
      </c>
      <c r="AK7795">
        <v>23.8</v>
      </c>
      <c r="AL7795">
        <v>-33.5</v>
      </c>
      <c r="AM7795">
        <v>5.6</v>
      </c>
      <c r="AN7795">
        <v>129.584</v>
      </c>
      <c r="AO7795">
        <v>2080.81</v>
      </c>
      <c r="AP7795" t="s">
        <v>7652</v>
      </c>
    </row>
    <row r="7796" spans="1:42">
      <c r="A7796" t="s">
        <v>7643</v>
      </c>
      <c r="B7796" t="s">
        <v>54</v>
      </c>
      <c r="C7796" t="s">
        <v>7644</v>
      </c>
      <c r="D7796" t="s">
        <v>409</v>
      </c>
      <c r="E7796" t="s">
        <v>7645</v>
      </c>
      <c r="F7796" t="s">
        <v>7370</v>
      </c>
      <c r="G7796" t="s">
        <v>47</v>
      </c>
      <c r="H7796">
        <v>8</v>
      </c>
      <c r="I7796" t="s">
        <v>48</v>
      </c>
      <c r="J7796" t="s">
        <v>49</v>
      </c>
      <c r="K7796">
        <v>3</v>
      </c>
      <c r="L7796">
        <v>2</v>
      </c>
      <c r="M7796" t="s">
        <v>84</v>
      </c>
      <c r="N7796" t="s">
        <v>1215</v>
      </c>
      <c r="O7796">
        <v>0.94499999999999995</v>
      </c>
      <c r="P7796" t="s">
        <v>51</v>
      </c>
      <c r="Q7796" t="s">
        <v>52</v>
      </c>
      <c r="R7796" t="s">
        <v>97</v>
      </c>
      <c r="S7796" t="s">
        <v>42</v>
      </c>
      <c r="T7796">
        <v>0</v>
      </c>
      <c r="U7796">
        <v>1</v>
      </c>
      <c r="V7796">
        <v>2</v>
      </c>
      <c r="W7796">
        <v>0</v>
      </c>
      <c r="X7796">
        <v>0</v>
      </c>
      <c r="Y7796">
        <v>0</v>
      </c>
      <c r="Z7796">
        <v>1</v>
      </c>
      <c r="AA7796">
        <v>91.4</v>
      </c>
      <c r="AB7796">
        <v>85.1</v>
      </c>
      <c r="AC7796">
        <v>3.7</v>
      </c>
      <c r="AD7796">
        <v>1.88</v>
      </c>
      <c r="AE7796">
        <v>-0.76200000000000001</v>
      </c>
      <c r="AF7796">
        <v>2.8340000000000001</v>
      </c>
      <c r="AG7796">
        <v>1.0149999999999999</v>
      </c>
      <c r="AH7796">
        <v>5.65</v>
      </c>
      <c r="AI7796">
        <v>4.96</v>
      </c>
      <c r="AJ7796">
        <v>8.1</v>
      </c>
      <c r="AK7796">
        <v>23.9</v>
      </c>
      <c r="AL7796">
        <v>-23.8</v>
      </c>
      <c r="AM7796">
        <v>4.3</v>
      </c>
      <c r="AN7796">
        <v>148.642</v>
      </c>
      <c r="AO7796">
        <v>1900.25</v>
      </c>
      <c r="AP7796" t="s">
        <v>7653</v>
      </c>
    </row>
    <row r="7797" spans="1:42">
      <c r="A7797" t="s">
        <v>7643</v>
      </c>
      <c r="B7797" t="s">
        <v>54</v>
      </c>
      <c r="C7797" t="s">
        <v>7644</v>
      </c>
      <c r="D7797" t="s">
        <v>409</v>
      </c>
      <c r="E7797" t="s">
        <v>7645</v>
      </c>
      <c r="F7797" t="s">
        <v>7370</v>
      </c>
      <c r="G7797" t="s">
        <v>47</v>
      </c>
      <c r="H7797">
        <v>10</v>
      </c>
      <c r="I7797" t="s">
        <v>60</v>
      </c>
      <c r="J7797" t="s">
        <v>61</v>
      </c>
      <c r="K7797">
        <v>4</v>
      </c>
      <c r="L7797">
        <v>2</v>
      </c>
      <c r="M7797" t="s">
        <v>180</v>
      </c>
      <c r="N7797" t="s">
        <v>1215</v>
      </c>
      <c r="O7797">
        <v>0.93700000000000006</v>
      </c>
      <c r="P7797" t="s">
        <v>74</v>
      </c>
      <c r="R7797" t="s">
        <v>78</v>
      </c>
      <c r="S7797" t="s">
        <v>54</v>
      </c>
      <c r="T7797">
        <v>0</v>
      </c>
      <c r="U7797">
        <v>1</v>
      </c>
      <c r="V7797">
        <v>0</v>
      </c>
      <c r="W7797">
        <v>0</v>
      </c>
      <c r="X7797">
        <v>0</v>
      </c>
      <c r="Y7797">
        <v>0</v>
      </c>
      <c r="Z7797">
        <v>2</v>
      </c>
      <c r="AA7797">
        <v>90.5</v>
      </c>
      <c r="AB7797">
        <v>83.5</v>
      </c>
      <c r="AC7797">
        <v>3.36</v>
      </c>
      <c r="AD7797">
        <v>1.71</v>
      </c>
      <c r="AE7797">
        <v>0.65300000000000002</v>
      </c>
      <c r="AF7797">
        <v>1.6020000000000001</v>
      </c>
      <c r="AG7797">
        <v>1.464</v>
      </c>
      <c r="AH7797">
        <v>5.4459999999999997</v>
      </c>
      <c r="AI7797">
        <v>10.34</v>
      </c>
      <c r="AJ7797">
        <v>3.01</v>
      </c>
      <c r="AK7797">
        <v>23.8</v>
      </c>
      <c r="AL7797">
        <v>-31.7</v>
      </c>
      <c r="AM7797">
        <v>7.5</v>
      </c>
      <c r="AN7797">
        <v>106.42400000000001</v>
      </c>
      <c r="AO7797">
        <v>2094.73</v>
      </c>
      <c r="AP7797" t="s">
        <v>7655</v>
      </c>
    </row>
    <row r="7798" spans="1:42">
      <c r="A7798" t="s">
        <v>7643</v>
      </c>
      <c r="B7798" t="s">
        <v>54</v>
      </c>
      <c r="C7798" t="s">
        <v>7644</v>
      </c>
      <c r="D7798" t="s">
        <v>409</v>
      </c>
      <c r="E7798" t="s">
        <v>7645</v>
      </c>
      <c r="F7798" t="s">
        <v>7370</v>
      </c>
      <c r="G7798" t="s">
        <v>47</v>
      </c>
      <c r="H7798">
        <v>11</v>
      </c>
      <c r="I7798" t="s">
        <v>48</v>
      </c>
      <c r="J7798" t="s">
        <v>49</v>
      </c>
      <c r="K7798">
        <v>4</v>
      </c>
      <c r="L7798">
        <v>3</v>
      </c>
      <c r="M7798" t="s">
        <v>84</v>
      </c>
      <c r="N7798" t="s">
        <v>1215</v>
      </c>
      <c r="O7798">
        <v>0.95399999999999996</v>
      </c>
      <c r="P7798" t="s">
        <v>74</v>
      </c>
      <c r="Q7798" t="s">
        <v>85</v>
      </c>
      <c r="R7798" t="s">
        <v>78</v>
      </c>
      <c r="S7798" t="s">
        <v>54</v>
      </c>
      <c r="T7798">
        <v>0</v>
      </c>
      <c r="U7798">
        <v>2</v>
      </c>
      <c r="V7798">
        <v>0</v>
      </c>
      <c r="W7798">
        <v>0</v>
      </c>
      <c r="X7798">
        <v>0</v>
      </c>
      <c r="Y7798">
        <v>0</v>
      </c>
      <c r="Z7798">
        <v>2</v>
      </c>
      <c r="AA7798">
        <v>92.2</v>
      </c>
      <c r="AB7798">
        <v>85.4</v>
      </c>
      <c r="AC7798">
        <v>3.36</v>
      </c>
      <c r="AD7798">
        <v>1.71</v>
      </c>
      <c r="AE7798">
        <v>0.10100000000000001</v>
      </c>
      <c r="AF7798">
        <v>1.994</v>
      </c>
      <c r="AG7798">
        <v>1.1060000000000001</v>
      </c>
      <c r="AH7798">
        <v>5.6449999999999996</v>
      </c>
      <c r="AI7798">
        <v>4.03</v>
      </c>
      <c r="AJ7798">
        <v>9.23</v>
      </c>
      <c r="AK7798">
        <v>23.8</v>
      </c>
      <c r="AL7798">
        <v>-22.2</v>
      </c>
      <c r="AM7798">
        <v>3.9</v>
      </c>
      <c r="AN7798">
        <v>156.52699999999999</v>
      </c>
      <c r="AO7798">
        <v>2017.83</v>
      </c>
      <c r="AP7798" t="s">
        <v>7656</v>
      </c>
    </row>
    <row r="7799" spans="1:42">
      <c r="A7799" t="s">
        <v>7643</v>
      </c>
      <c r="B7799" t="s">
        <v>54</v>
      </c>
      <c r="C7799" t="s">
        <v>7644</v>
      </c>
      <c r="D7799" t="s">
        <v>409</v>
      </c>
      <c r="E7799" t="s">
        <v>7645</v>
      </c>
      <c r="F7799" t="s">
        <v>7370</v>
      </c>
      <c r="G7799" t="s">
        <v>47</v>
      </c>
      <c r="H7799">
        <v>12</v>
      </c>
      <c r="I7799" t="s">
        <v>56</v>
      </c>
      <c r="J7799" t="s">
        <v>57</v>
      </c>
      <c r="K7799">
        <v>5</v>
      </c>
      <c r="L7799">
        <v>1</v>
      </c>
      <c r="M7799" t="s">
        <v>180</v>
      </c>
      <c r="N7799" t="s">
        <v>1215</v>
      </c>
      <c r="O7799">
        <v>0.93400000000000005</v>
      </c>
      <c r="P7799" t="s">
        <v>71</v>
      </c>
      <c r="R7799" t="s">
        <v>66</v>
      </c>
      <c r="S7799" t="s">
        <v>42</v>
      </c>
      <c r="T7799">
        <v>0</v>
      </c>
      <c r="U7799">
        <v>0</v>
      </c>
      <c r="V7799">
        <v>1</v>
      </c>
      <c r="W7799">
        <v>0</v>
      </c>
      <c r="X7799">
        <v>0</v>
      </c>
      <c r="Y7799">
        <v>0</v>
      </c>
      <c r="Z7799">
        <v>2</v>
      </c>
      <c r="AA7799">
        <v>89.9</v>
      </c>
      <c r="AB7799">
        <v>83</v>
      </c>
      <c r="AC7799">
        <v>3.42</v>
      </c>
      <c r="AD7799">
        <v>1.47</v>
      </c>
      <c r="AE7799">
        <v>1.002</v>
      </c>
      <c r="AF7799">
        <v>1.9390000000000001</v>
      </c>
      <c r="AG7799">
        <v>1.3919999999999999</v>
      </c>
      <c r="AH7799">
        <v>5.4329999999999998</v>
      </c>
      <c r="AI7799">
        <v>9.9600000000000009</v>
      </c>
      <c r="AJ7799">
        <v>3.39</v>
      </c>
      <c r="AK7799">
        <v>23.8</v>
      </c>
      <c r="AL7799">
        <v>-31.6</v>
      </c>
      <c r="AM7799">
        <v>7.3</v>
      </c>
      <c r="AN7799">
        <v>108.994</v>
      </c>
      <c r="AO7799">
        <v>2037.12</v>
      </c>
      <c r="AP7799" t="s">
        <v>7657</v>
      </c>
    </row>
    <row r="7800" spans="1:42">
      <c r="A7800" t="s">
        <v>7643</v>
      </c>
      <c r="B7800" t="s">
        <v>54</v>
      </c>
      <c r="C7800" t="s">
        <v>7644</v>
      </c>
      <c r="D7800" t="s">
        <v>409</v>
      </c>
      <c r="E7800" t="s">
        <v>7645</v>
      </c>
      <c r="F7800" t="s">
        <v>7370</v>
      </c>
      <c r="G7800" t="s">
        <v>47</v>
      </c>
      <c r="H7800">
        <v>13</v>
      </c>
      <c r="I7800" t="s">
        <v>56</v>
      </c>
      <c r="J7800" t="s">
        <v>57</v>
      </c>
      <c r="K7800">
        <v>5</v>
      </c>
      <c r="L7800">
        <v>2</v>
      </c>
      <c r="M7800" t="s">
        <v>58</v>
      </c>
      <c r="N7800" t="s">
        <v>1215</v>
      </c>
      <c r="O7800">
        <v>0.95099999999999996</v>
      </c>
      <c r="P7800" t="s">
        <v>71</v>
      </c>
      <c r="R7800" t="s">
        <v>66</v>
      </c>
      <c r="S7800" t="s">
        <v>42</v>
      </c>
      <c r="T7800">
        <v>1</v>
      </c>
      <c r="U7800">
        <v>0</v>
      </c>
      <c r="V7800">
        <v>1</v>
      </c>
      <c r="W7800">
        <v>0</v>
      </c>
      <c r="X7800">
        <v>0</v>
      </c>
      <c r="Y7800">
        <v>0</v>
      </c>
      <c r="Z7800">
        <v>2</v>
      </c>
      <c r="AA7800">
        <v>87.9</v>
      </c>
      <c r="AB7800">
        <v>82.3</v>
      </c>
      <c r="AC7800">
        <v>3.34</v>
      </c>
      <c r="AD7800">
        <v>1.55</v>
      </c>
      <c r="AE7800">
        <v>-0.88300000000000001</v>
      </c>
      <c r="AF7800">
        <v>1.343</v>
      </c>
      <c r="AG7800">
        <v>1.486</v>
      </c>
      <c r="AH7800">
        <v>5.3920000000000003</v>
      </c>
      <c r="AI7800">
        <v>-0.66</v>
      </c>
      <c r="AJ7800">
        <v>3.24</v>
      </c>
      <c r="AK7800">
        <v>23.9</v>
      </c>
      <c r="AL7800">
        <v>4.3</v>
      </c>
      <c r="AM7800">
        <v>6.6</v>
      </c>
      <c r="AN7800">
        <v>191.42699999999999</v>
      </c>
      <c r="AO7800">
        <v>641.60400000000004</v>
      </c>
      <c r="AP7800" t="s">
        <v>7658</v>
      </c>
    </row>
    <row r="7801" spans="1:42">
      <c r="A7801" t="s">
        <v>7643</v>
      </c>
      <c r="B7801" t="s">
        <v>54</v>
      </c>
      <c r="C7801" t="s">
        <v>7644</v>
      </c>
      <c r="D7801" t="s">
        <v>409</v>
      </c>
      <c r="E7801" t="s">
        <v>7645</v>
      </c>
      <c r="F7801" t="s">
        <v>7370</v>
      </c>
      <c r="G7801" t="s">
        <v>47</v>
      </c>
      <c r="H7801">
        <v>14</v>
      </c>
      <c r="I7801" t="s">
        <v>63</v>
      </c>
      <c r="J7801" t="s">
        <v>61</v>
      </c>
      <c r="K7801">
        <v>5</v>
      </c>
      <c r="L7801">
        <v>3</v>
      </c>
      <c r="M7801" t="s">
        <v>84</v>
      </c>
      <c r="N7801" t="s">
        <v>1215</v>
      </c>
      <c r="O7801">
        <v>0.95299999999999996</v>
      </c>
      <c r="P7801" t="s">
        <v>71</v>
      </c>
      <c r="R7801" t="s">
        <v>66</v>
      </c>
      <c r="S7801" t="s">
        <v>42</v>
      </c>
      <c r="T7801">
        <v>2</v>
      </c>
      <c r="U7801">
        <v>0</v>
      </c>
      <c r="V7801">
        <v>1</v>
      </c>
      <c r="W7801">
        <v>0</v>
      </c>
      <c r="X7801">
        <v>0</v>
      </c>
      <c r="Y7801">
        <v>0</v>
      </c>
      <c r="Z7801">
        <v>2</v>
      </c>
      <c r="AA7801">
        <v>91.2</v>
      </c>
      <c r="AB7801">
        <v>84.4</v>
      </c>
      <c r="AC7801">
        <v>3.34</v>
      </c>
      <c r="AD7801">
        <v>1.51</v>
      </c>
      <c r="AE7801">
        <v>-0.58899999999999997</v>
      </c>
      <c r="AF7801">
        <v>2.3199999999999998</v>
      </c>
      <c r="AG7801">
        <v>1.0940000000000001</v>
      </c>
      <c r="AH7801">
        <v>5.5949999999999998</v>
      </c>
      <c r="AI7801">
        <v>5.03</v>
      </c>
      <c r="AJ7801">
        <v>9.3000000000000007</v>
      </c>
      <c r="AK7801">
        <v>23.8</v>
      </c>
      <c r="AL7801">
        <v>-25.9</v>
      </c>
      <c r="AM7801">
        <v>4.0999999999999996</v>
      </c>
      <c r="AN7801">
        <v>151.697</v>
      </c>
      <c r="AO7801">
        <v>2094.96</v>
      </c>
      <c r="AP7801" t="s">
        <v>7659</v>
      </c>
    </row>
    <row r="7802" spans="1:42">
      <c r="A7802" t="s">
        <v>7643</v>
      </c>
      <c r="B7802" t="s">
        <v>54</v>
      </c>
      <c r="C7802" t="s">
        <v>7644</v>
      </c>
      <c r="D7802" t="s">
        <v>409</v>
      </c>
      <c r="E7802" t="s">
        <v>7645</v>
      </c>
      <c r="F7802" t="s">
        <v>7370</v>
      </c>
      <c r="G7802" t="s">
        <v>47</v>
      </c>
      <c r="H7802">
        <v>16</v>
      </c>
      <c r="I7802" t="s">
        <v>63</v>
      </c>
      <c r="J7802" t="s">
        <v>61</v>
      </c>
      <c r="K7802">
        <v>5</v>
      </c>
      <c r="L7802">
        <v>5</v>
      </c>
      <c r="M7802" t="s">
        <v>180</v>
      </c>
      <c r="N7802" t="s">
        <v>1215</v>
      </c>
      <c r="O7802">
        <v>0.92900000000000005</v>
      </c>
      <c r="P7802" t="s">
        <v>71</v>
      </c>
      <c r="R7802" t="s">
        <v>66</v>
      </c>
      <c r="S7802" t="s">
        <v>42</v>
      </c>
      <c r="T7802">
        <v>3</v>
      </c>
      <c r="U7802">
        <v>1</v>
      </c>
      <c r="V7802">
        <v>1</v>
      </c>
      <c r="W7802">
        <v>0</v>
      </c>
      <c r="X7802">
        <v>0</v>
      </c>
      <c r="Y7802">
        <v>0</v>
      </c>
      <c r="Z7802">
        <v>2</v>
      </c>
      <c r="AA7802">
        <v>91.9</v>
      </c>
      <c r="AB7802">
        <v>84.7</v>
      </c>
      <c r="AC7802">
        <v>3.38</v>
      </c>
      <c r="AD7802">
        <v>1.51</v>
      </c>
      <c r="AE7802">
        <v>-0.51200000000000001</v>
      </c>
      <c r="AF7802">
        <v>2.4889999999999999</v>
      </c>
      <c r="AG7802">
        <v>1.228</v>
      </c>
      <c r="AH7802">
        <v>5.4720000000000004</v>
      </c>
      <c r="AI7802">
        <v>9.77</v>
      </c>
      <c r="AJ7802">
        <v>5.3</v>
      </c>
      <c r="AK7802">
        <v>23.8</v>
      </c>
      <c r="AL7802">
        <v>-35.1</v>
      </c>
      <c r="AM7802">
        <v>6.3</v>
      </c>
      <c r="AN7802">
        <v>118.643</v>
      </c>
      <c r="AO7802">
        <v>2203.14</v>
      </c>
      <c r="AP7802" t="s">
        <v>7661</v>
      </c>
    </row>
    <row r="7803" spans="1:42">
      <c r="A7803" t="s">
        <v>7643</v>
      </c>
      <c r="B7803" t="s">
        <v>54</v>
      </c>
      <c r="C7803" t="s">
        <v>7644</v>
      </c>
      <c r="D7803" t="s">
        <v>409</v>
      </c>
      <c r="E7803" t="s">
        <v>7645</v>
      </c>
      <c r="F7803" t="s">
        <v>7370</v>
      </c>
      <c r="G7803" t="s">
        <v>47</v>
      </c>
      <c r="H7803">
        <v>18</v>
      </c>
      <c r="I7803" t="s">
        <v>56</v>
      </c>
      <c r="J7803" t="s">
        <v>57</v>
      </c>
      <c r="K7803">
        <v>6</v>
      </c>
      <c r="L7803">
        <v>1</v>
      </c>
      <c r="M7803" t="s">
        <v>84</v>
      </c>
      <c r="N7803" t="s">
        <v>1215</v>
      </c>
      <c r="O7803">
        <v>0.96</v>
      </c>
      <c r="P7803" t="s">
        <v>74</v>
      </c>
      <c r="R7803" t="s">
        <v>75</v>
      </c>
      <c r="S7803" t="s">
        <v>42</v>
      </c>
      <c r="T7803">
        <v>0</v>
      </c>
      <c r="U7803">
        <v>0</v>
      </c>
      <c r="V7803">
        <v>2</v>
      </c>
      <c r="W7803">
        <v>0</v>
      </c>
      <c r="X7803">
        <v>0</v>
      </c>
      <c r="Y7803">
        <v>0</v>
      </c>
      <c r="Z7803">
        <v>2</v>
      </c>
      <c r="AA7803">
        <v>91.6</v>
      </c>
      <c r="AB7803">
        <v>84.7</v>
      </c>
      <c r="AC7803">
        <v>3.5</v>
      </c>
      <c r="AD7803">
        <v>1.64</v>
      </c>
      <c r="AE7803">
        <v>-0.60799999999999998</v>
      </c>
      <c r="AF7803">
        <v>0.92</v>
      </c>
      <c r="AG7803">
        <v>1.216</v>
      </c>
      <c r="AH7803">
        <v>5.452</v>
      </c>
      <c r="AI7803">
        <v>6</v>
      </c>
      <c r="AJ7803">
        <v>11.32</v>
      </c>
      <c r="AK7803">
        <v>23.8</v>
      </c>
      <c r="AL7803">
        <v>-35.5</v>
      </c>
      <c r="AM7803">
        <v>3.7</v>
      </c>
      <c r="AN7803">
        <v>152.15799999999999</v>
      </c>
      <c r="AO7803">
        <v>2538.94</v>
      </c>
      <c r="AP7803" t="s">
        <v>7663</v>
      </c>
    </row>
    <row r="7804" spans="1:42">
      <c r="A7804" t="s">
        <v>7643</v>
      </c>
      <c r="B7804" t="s">
        <v>54</v>
      </c>
      <c r="C7804" t="s">
        <v>7644</v>
      </c>
      <c r="D7804" t="s">
        <v>409</v>
      </c>
      <c r="E7804" t="s">
        <v>7645</v>
      </c>
      <c r="F7804" t="s">
        <v>7370</v>
      </c>
      <c r="G7804" t="s">
        <v>47</v>
      </c>
      <c r="H7804">
        <v>19</v>
      </c>
      <c r="I7804" t="s">
        <v>56</v>
      </c>
      <c r="J7804" t="s">
        <v>57</v>
      </c>
      <c r="K7804">
        <v>6</v>
      </c>
      <c r="L7804">
        <v>2</v>
      </c>
      <c r="M7804" t="s">
        <v>84</v>
      </c>
      <c r="N7804" t="s">
        <v>1215</v>
      </c>
      <c r="O7804">
        <v>0.93</v>
      </c>
      <c r="P7804" t="s">
        <v>74</v>
      </c>
      <c r="R7804" t="s">
        <v>75</v>
      </c>
      <c r="S7804" t="s">
        <v>42</v>
      </c>
      <c r="T7804">
        <v>1</v>
      </c>
      <c r="U7804">
        <v>0</v>
      </c>
      <c r="V7804">
        <v>2</v>
      </c>
      <c r="W7804">
        <v>0</v>
      </c>
      <c r="X7804">
        <v>0</v>
      </c>
      <c r="Y7804">
        <v>0</v>
      </c>
      <c r="Z7804">
        <v>2</v>
      </c>
      <c r="AA7804">
        <v>92</v>
      </c>
      <c r="AB7804">
        <v>85.2</v>
      </c>
      <c r="AC7804">
        <v>3.5</v>
      </c>
      <c r="AD7804">
        <v>1.62</v>
      </c>
      <c r="AE7804">
        <v>-1.6739999999999999</v>
      </c>
      <c r="AF7804">
        <v>0.56000000000000005</v>
      </c>
      <c r="AG7804">
        <v>1.1719999999999999</v>
      </c>
      <c r="AH7804">
        <v>5.2309999999999999</v>
      </c>
      <c r="AI7804">
        <v>5.38</v>
      </c>
      <c r="AJ7804">
        <v>7.77</v>
      </c>
      <c r="AK7804">
        <v>23.8</v>
      </c>
      <c r="AL7804">
        <v>-22.2</v>
      </c>
      <c r="AM7804">
        <v>4.7</v>
      </c>
      <c r="AN7804">
        <v>145.46799999999999</v>
      </c>
      <c r="AO7804">
        <v>1880.54</v>
      </c>
      <c r="AP7804" t="s">
        <v>7664</v>
      </c>
    </row>
    <row r="7805" spans="1:42">
      <c r="A7805" t="s">
        <v>7643</v>
      </c>
      <c r="B7805" t="s">
        <v>54</v>
      </c>
      <c r="C7805" t="s">
        <v>7644</v>
      </c>
      <c r="D7805" t="s">
        <v>409</v>
      </c>
      <c r="E7805" t="s">
        <v>7645</v>
      </c>
      <c r="F7805" t="s">
        <v>7370</v>
      </c>
      <c r="G7805" t="s">
        <v>47</v>
      </c>
      <c r="H7805">
        <v>20</v>
      </c>
      <c r="I7805" t="s">
        <v>48</v>
      </c>
      <c r="J7805" t="s">
        <v>49</v>
      </c>
      <c r="K7805">
        <v>6</v>
      </c>
      <c r="L7805">
        <v>3</v>
      </c>
      <c r="M7805" t="s">
        <v>84</v>
      </c>
      <c r="N7805" t="s">
        <v>1215</v>
      </c>
      <c r="O7805">
        <v>0.96299999999999997</v>
      </c>
      <c r="P7805" t="s">
        <v>74</v>
      </c>
      <c r="Q7805" t="s">
        <v>85</v>
      </c>
      <c r="R7805" t="s">
        <v>75</v>
      </c>
      <c r="S7805" t="s">
        <v>42</v>
      </c>
      <c r="T7805">
        <v>2</v>
      </c>
      <c r="U7805">
        <v>0</v>
      </c>
      <c r="V7805">
        <v>2</v>
      </c>
      <c r="W7805">
        <v>0</v>
      </c>
      <c r="X7805">
        <v>0</v>
      </c>
      <c r="Y7805">
        <v>0</v>
      </c>
      <c r="Z7805">
        <v>2</v>
      </c>
      <c r="AA7805">
        <v>91</v>
      </c>
      <c r="AB7805">
        <v>83.5</v>
      </c>
      <c r="AC7805">
        <v>3.12</v>
      </c>
      <c r="AD7805">
        <v>1.62</v>
      </c>
      <c r="AE7805">
        <v>-0.45300000000000001</v>
      </c>
      <c r="AF7805">
        <v>2.694</v>
      </c>
      <c r="AG7805">
        <v>1.5369999999999999</v>
      </c>
      <c r="AH7805">
        <v>5.3019999999999996</v>
      </c>
      <c r="AI7805">
        <v>5.41</v>
      </c>
      <c r="AJ7805">
        <v>11.31</v>
      </c>
      <c r="AK7805">
        <v>23.8</v>
      </c>
      <c r="AL7805">
        <v>-32.6</v>
      </c>
      <c r="AM7805">
        <v>3.4</v>
      </c>
      <c r="AN7805">
        <v>154.52600000000001</v>
      </c>
      <c r="AO7805">
        <v>2456.5300000000002</v>
      </c>
      <c r="AP7805" t="s">
        <v>7665</v>
      </c>
    </row>
    <row r="7806" spans="1:42">
      <c r="A7806" t="s">
        <v>7643</v>
      </c>
      <c r="B7806" t="s">
        <v>54</v>
      </c>
      <c r="C7806" t="s">
        <v>7644</v>
      </c>
      <c r="D7806" t="s">
        <v>409</v>
      </c>
      <c r="E7806" t="s">
        <v>7645</v>
      </c>
      <c r="F7806" t="s">
        <v>7370</v>
      </c>
      <c r="G7806" t="s">
        <v>47</v>
      </c>
      <c r="H7806">
        <v>21</v>
      </c>
      <c r="I7806" t="s">
        <v>48</v>
      </c>
      <c r="J7806" t="s">
        <v>49</v>
      </c>
      <c r="K7806">
        <v>7</v>
      </c>
      <c r="L7806">
        <v>1</v>
      </c>
      <c r="M7806" t="s">
        <v>84</v>
      </c>
      <c r="N7806" t="s">
        <v>1215</v>
      </c>
      <c r="O7806">
        <v>0.76700000000000002</v>
      </c>
      <c r="P7806" t="s">
        <v>124</v>
      </c>
      <c r="Q7806" t="s">
        <v>125</v>
      </c>
      <c r="R7806" t="s">
        <v>1230</v>
      </c>
      <c r="S7806" t="s">
        <v>42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3</v>
      </c>
      <c r="AA7806">
        <v>89.5</v>
      </c>
      <c r="AB7806">
        <v>82.1</v>
      </c>
      <c r="AC7806">
        <v>3.3</v>
      </c>
      <c r="AD7806">
        <v>1.73</v>
      </c>
      <c r="AE7806">
        <v>-2E-3</v>
      </c>
      <c r="AF7806">
        <v>2.5609999999999999</v>
      </c>
      <c r="AG7806">
        <v>1.496</v>
      </c>
      <c r="AH7806">
        <v>5.4539999999999997</v>
      </c>
      <c r="AI7806">
        <v>7.55</v>
      </c>
      <c r="AJ7806">
        <v>8.0399999999999991</v>
      </c>
      <c r="AK7806">
        <v>23.8</v>
      </c>
      <c r="AL7806">
        <v>-31.6</v>
      </c>
      <c r="AM7806">
        <v>5.2</v>
      </c>
      <c r="AN7806">
        <v>136.94399999999999</v>
      </c>
      <c r="AO7806">
        <v>2119.9299999999998</v>
      </c>
      <c r="AP7806" t="s">
        <v>7666</v>
      </c>
    </row>
    <row r="7807" spans="1:42">
      <c r="A7807" t="s">
        <v>7643</v>
      </c>
      <c r="B7807" t="s">
        <v>54</v>
      </c>
      <c r="C7807" t="s">
        <v>7644</v>
      </c>
      <c r="D7807" t="s">
        <v>409</v>
      </c>
      <c r="E7807" t="s">
        <v>7645</v>
      </c>
      <c r="F7807" t="s">
        <v>7370</v>
      </c>
      <c r="G7807" t="s">
        <v>47</v>
      </c>
      <c r="H7807">
        <v>22</v>
      </c>
      <c r="I7807" t="s">
        <v>56</v>
      </c>
      <c r="J7807" t="s">
        <v>57</v>
      </c>
      <c r="K7807">
        <v>8</v>
      </c>
      <c r="L7807">
        <v>1</v>
      </c>
      <c r="M7807" t="s">
        <v>84</v>
      </c>
      <c r="N7807" t="s">
        <v>1215</v>
      </c>
      <c r="O7807">
        <v>0.79800000000000004</v>
      </c>
      <c r="P7807" t="s">
        <v>71</v>
      </c>
      <c r="R7807" t="s">
        <v>100</v>
      </c>
      <c r="S7807" t="s">
        <v>42</v>
      </c>
      <c r="T7807">
        <v>0</v>
      </c>
      <c r="U7807">
        <v>0</v>
      </c>
      <c r="V7807">
        <v>1</v>
      </c>
      <c r="W7807">
        <v>0</v>
      </c>
      <c r="X7807">
        <v>0</v>
      </c>
      <c r="Y7807">
        <v>0</v>
      </c>
      <c r="Z7807">
        <v>3</v>
      </c>
      <c r="AA7807">
        <v>90.7</v>
      </c>
      <c r="AB7807">
        <v>83.6</v>
      </c>
      <c r="AC7807">
        <v>3.49</v>
      </c>
      <c r="AD7807">
        <v>1.55</v>
      </c>
      <c r="AE7807">
        <v>-7.9000000000000001E-2</v>
      </c>
      <c r="AF7807">
        <v>1.399</v>
      </c>
      <c r="AG7807">
        <v>1.3680000000000001</v>
      </c>
      <c r="AH7807">
        <v>5.3869999999999996</v>
      </c>
      <c r="AI7807">
        <v>6.28</v>
      </c>
      <c r="AJ7807">
        <v>7.22</v>
      </c>
      <c r="AK7807">
        <v>23.8</v>
      </c>
      <c r="AL7807">
        <v>-25.7</v>
      </c>
      <c r="AM7807">
        <v>5.2</v>
      </c>
      <c r="AN7807">
        <v>139.16</v>
      </c>
      <c r="AO7807">
        <v>1869.28</v>
      </c>
      <c r="AP7807" t="s">
        <v>7667</v>
      </c>
    </row>
    <row r="7808" spans="1:42">
      <c r="A7808" t="s">
        <v>7643</v>
      </c>
      <c r="B7808" t="s">
        <v>54</v>
      </c>
      <c r="C7808" t="s">
        <v>7644</v>
      </c>
      <c r="D7808" t="s">
        <v>409</v>
      </c>
      <c r="E7808" t="s">
        <v>7645</v>
      </c>
      <c r="F7808" t="s">
        <v>7370</v>
      </c>
      <c r="G7808" t="s">
        <v>47</v>
      </c>
      <c r="H7808">
        <v>24</v>
      </c>
      <c r="I7808" t="s">
        <v>60</v>
      </c>
      <c r="J7808" t="s">
        <v>61</v>
      </c>
      <c r="K7808">
        <v>8</v>
      </c>
      <c r="L7808">
        <v>3</v>
      </c>
      <c r="M7808" t="s">
        <v>58</v>
      </c>
      <c r="N7808" t="s">
        <v>1215</v>
      </c>
      <c r="O7808">
        <v>0.96399999999999997</v>
      </c>
      <c r="P7808" t="s">
        <v>71</v>
      </c>
      <c r="R7808" t="s">
        <v>100</v>
      </c>
      <c r="S7808" t="s">
        <v>42</v>
      </c>
      <c r="T7808">
        <v>1</v>
      </c>
      <c r="U7808">
        <v>1</v>
      </c>
      <c r="V7808">
        <v>1</v>
      </c>
      <c r="W7808">
        <v>0</v>
      </c>
      <c r="X7808">
        <v>0</v>
      </c>
      <c r="Y7808">
        <v>0</v>
      </c>
      <c r="Z7808">
        <v>3</v>
      </c>
      <c r="AA7808">
        <v>86.4</v>
      </c>
      <c r="AB7808">
        <v>81</v>
      </c>
      <c r="AC7808">
        <v>3.49</v>
      </c>
      <c r="AD7808">
        <v>1.63</v>
      </c>
      <c r="AE7808">
        <v>-1.157</v>
      </c>
      <c r="AF7808">
        <v>2.5680000000000001</v>
      </c>
      <c r="AG7808">
        <v>1.246</v>
      </c>
      <c r="AH7808">
        <v>5.5979999999999999</v>
      </c>
      <c r="AI7808">
        <v>-0.54</v>
      </c>
      <c r="AJ7808">
        <v>4.91</v>
      </c>
      <c r="AK7808">
        <v>23.9</v>
      </c>
      <c r="AL7808">
        <v>4.3</v>
      </c>
      <c r="AM7808">
        <v>6</v>
      </c>
      <c r="AN7808">
        <v>186.214</v>
      </c>
      <c r="AO7808">
        <v>942.25199999999995</v>
      </c>
      <c r="AP7808" t="s">
        <v>7669</v>
      </c>
    </row>
    <row r="7809" spans="1:42">
      <c r="A7809" t="s">
        <v>7643</v>
      </c>
      <c r="B7809" t="s">
        <v>54</v>
      </c>
      <c r="C7809" t="s">
        <v>7644</v>
      </c>
      <c r="D7809" t="s">
        <v>409</v>
      </c>
      <c r="E7809" t="s">
        <v>7645</v>
      </c>
      <c r="F7809" t="s">
        <v>7370</v>
      </c>
      <c r="G7809" t="s">
        <v>47</v>
      </c>
      <c r="H7809">
        <v>30</v>
      </c>
      <c r="I7809" t="s">
        <v>48</v>
      </c>
      <c r="J7809" t="s">
        <v>49</v>
      </c>
      <c r="K7809">
        <v>10</v>
      </c>
      <c r="L7809">
        <v>2</v>
      </c>
      <c r="M7809" t="s">
        <v>84</v>
      </c>
      <c r="N7809" t="s">
        <v>1215</v>
      </c>
      <c r="O7809">
        <v>0.95899999999999996</v>
      </c>
      <c r="P7809" t="s">
        <v>74</v>
      </c>
      <c r="Q7809" t="s">
        <v>85</v>
      </c>
      <c r="R7809" t="s">
        <v>116</v>
      </c>
      <c r="S7809" t="s">
        <v>42</v>
      </c>
      <c r="T7809">
        <v>0</v>
      </c>
      <c r="U7809">
        <v>1</v>
      </c>
      <c r="V7809">
        <v>0</v>
      </c>
      <c r="W7809">
        <v>0</v>
      </c>
      <c r="X7809">
        <v>0</v>
      </c>
      <c r="Y7809">
        <v>0</v>
      </c>
      <c r="Z7809">
        <v>4</v>
      </c>
      <c r="AA7809">
        <v>91.2</v>
      </c>
      <c r="AB7809">
        <v>83.5</v>
      </c>
      <c r="AC7809">
        <v>3.66</v>
      </c>
      <c r="AD7809">
        <v>1.76</v>
      </c>
      <c r="AE7809">
        <v>-0.376</v>
      </c>
      <c r="AF7809">
        <v>2.351</v>
      </c>
      <c r="AG7809">
        <v>1.1579999999999999</v>
      </c>
      <c r="AH7809">
        <v>5.633</v>
      </c>
      <c r="AI7809">
        <v>4.21</v>
      </c>
      <c r="AJ7809">
        <v>11</v>
      </c>
      <c r="AK7809">
        <v>23.8</v>
      </c>
      <c r="AL7809">
        <v>-24.8</v>
      </c>
      <c r="AM7809">
        <v>3.4</v>
      </c>
      <c r="AN7809">
        <v>159.12100000000001</v>
      </c>
      <c r="AO7809">
        <v>2304.77</v>
      </c>
      <c r="AP7809" t="s">
        <v>7672</v>
      </c>
    </row>
    <row r="7810" spans="1:42">
      <c r="A7810" t="s">
        <v>7643</v>
      </c>
      <c r="B7810" t="s">
        <v>54</v>
      </c>
      <c r="C7810" t="s">
        <v>7644</v>
      </c>
      <c r="D7810" t="s">
        <v>409</v>
      </c>
      <c r="E7810" t="s">
        <v>7645</v>
      </c>
      <c r="F7810" t="s">
        <v>7370</v>
      </c>
      <c r="G7810" t="s">
        <v>47</v>
      </c>
      <c r="H7810">
        <v>33</v>
      </c>
      <c r="I7810" t="s">
        <v>69</v>
      </c>
      <c r="J7810" t="s">
        <v>61</v>
      </c>
      <c r="K7810">
        <v>11</v>
      </c>
      <c r="L7810">
        <v>3</v>
      </c>
      <c r="M7810" t="s">
        <v>180</v>
      </c>
      <c r="N7810" t="s">
        <v>1215</v>
      </c>
      <c r="O7810">
        <v>0.94</v>
      </c>
      <c r="P7810" t="s">
        <v>74</v>
      </c>
      <c r="R7810" t="s">
        <v>2780</v>
      </c>
      <c r="S7810" t="s">
        <v>42</v>
      </c>
      <c r="T7810">
        <v>1</v>
      </c>
      <c r="U7810">
        <v>1</v>
      </c>
      <c r="V7810">
        <v>1</v>
      </c>
      <c r="W7810">
        <v>0</v>
      </c>
      <c r="X7810">
        <v>0</v>
      </c>
      <c r="Y7810">
        <v>0</v>
      </c>
      <c r="Z7810">
        <v>4</v>
      </c>
      <c r="AA7810">
        <v>91.4</v>
      </c>
      <c r="AB7810">
        <v>84.6</v>
      </c>
      <c r="AC7810">
        <v>3.72</v>
      </c>
      <c r="AD7810">
        <v>1.89</v>
      </c>
      <c r="AE7810">
        <v>1.3069999999999999</v>
      </c>
      <c r="AF7810">
        <v>2.2549999999999999</v>
      </c>
      <c r="AG7810">
        <v>1.1950000000000001</v>
      </c>
      <c r="AH7810">
        <v>5.5730000000000004</v>
      </c>
      <c r="AI7810">
        <v>11.63</v>
      </c>
      <c r="AJ7810">
        <v>4.45</v>
      </c>
      <c r="AK7810">
        <v>23.8</v>
      </c>
      <c r="AL7810">
        <v>-39.4</v>
      </c>
      <c r="AM7810">
        <v>7.2</v>
      </c>
      <c r="AN7810">
        <v>111.105</v>
      </c>
      <c r="AO7810">
        <v>2457.5500000000002</v>
      </c>
      <c r="AP7810" t="s">
        <v>7675</v>
      </c>
    </row>
    <row r="7811" spans="1:42">
      <c r="A7811" t="s">
        <v>7643</v>
      </c>
      <c r="B7811" t="s">
        <v>54</v>
      </c>
      <c r="C7811" t="s">
        <v>7644</v>
      </c>
      <c r="D7811" t="s">
        <v>409</v>
      </c>
      <c r="E7811" t="s">
        <v>7645</v>
      </c>
      <c r="F7811" t="s">
        <v>7370</v>
      </c>
      <c r="G7811" t="s">
        <v>47</v>
      </c>
      <c r="H7811">
        <v>35</v>
      </c>
      <c r="I7811" t="s">
        <v>56</v>
      </c>
      <c r="J7811" t="s">
        <v>57</v>
      </c>
      <c r="K7811">
        <v>12</v>
      </c>
      <c r="L7811">
        <v>1</v>
      </c>
      <c r="M7811" t="s">
        <v>180</v>
      </c>
      <c r="N7811" t="s">
        <v>1215</v>
      </c>
      <c r="O7811">
        <v>0.50900000000000001</v>
      </c>
      <c r="P7811" t="s">
        <v>282</v>
      </c>
      <c r="R7811" t="s">
        <v>97</v>
      </c>
      <c r="S7811" t="s">
        <v>42</v>
      </c>
      <c r="T7811">
        <v>0</v>
      </c>
      <c r="U7811">
        <v>0</v>
      </c>
      <c r="V7811">
        <v>2</v>
      </c>
      <c r="W7811">
        <v>0</v>
      </c>
      <c r="X7811">
        <v>0</v>
      </c>
      <c r="Y7811">
        <v>0</v>
      </c>
      <c r="Z7811">
        <v>4</v>
      </c>
      <c r="AA7811">
        <v>85</v>
      </c>
      <c r="AB7811">
        <v>79.099999999999994</v>
      </c>
      <c r="AC7811">
        <v>3.54</v>
      </c>
      <c r="AD7811">
        <v>1.76</v>
      </c>
      <c r="AE7811">
        <v>0.74</v>
      </c>
      <c r="AF7811">
        <v>1.554</v>
      </c>
      <c r="AG7811">
        <v>1.3220000000000001</v>
      </c>
      <c r="AH7811">
        <v>5.5030000000000001</v>
      </c>
      <c r="AI7811">
        <v>7.04</v>
      </c>
      <c r="AJ7811">
        <v>3.85</v>
      </c>
      <c r="AK7811">
        <v>23.8</v>
      </c>
      <c r="AL7811">
        <v>-21.3</v>
      </c>
      <c r="AM7811">
        <v>7.4</v>
      </c>
      <c r="AN7811">
        <v>118.946</v>
      </c>
      <c r="AO7811">
        <v>1480.91</v>
      </c>
      <c r="AP7811" t="s">
        <v>7677</v>
      </c>
    </row>
    <row r="7812" spans="1:42">
      <c r="A7812" t="s">
        <v>7643</v>
      </c>
      <c r="B7812" t="s">
        <v>54</v>
      </c>
      <c r="C7812" t="s">
        <v>7644</v>
      </c>
      <c r="D7812" t="s">
        <v>409</v>
      </c>
      <c r="E7812" t="s">
        <v>7645</v>
      </c>
      <c r="F7812" t="s">
        <v>7370</v>
      </c>
      <c r="G7812" t="s">
        <v>47</v>
      </c>
      <c r="H7812">
        <v>37</v>
      </c>
      <c r="I7812" t="s">
        <v>56</v>
      </c>
      <c r="J7812" t="s">
        <v>57</v>
      </c>
      <c r="K7812">
        <v>12</v>
      </c>
      <c r="L7812">
        <v>3</v>
      </c>
      <c r="M7812" t="s">
        <v>180</v>
      </c>
      <c r="N7812" t="s">
        <v>1215</v>
      </c>
      <c r="O7812">
        <v>0.71599999999999997</v>
      </c>
      <c r="P7812" t="s">
        <v>282</v>
      </c>
      <c r="R7812" t="s">
        <v>97</v>
      </c>
      <c r="S7812" t="s">
        <v>42</v>
      </c>
      <c r="T7812">
        <v>2</v>
      </c>
      <c r="U7812">
        <v>0</v>
      </c>
      <c r="V7812">
        <v>2</v>
      </c>
      <c r="W7812">
        <v>0</v>
      </c>
      <c r="X7812">
        <v>0</v>
      </c>
      <c r="Y7812">
        <v>0</v>
      </c>
      <c r="Z7812">
        <v>4</v>
      </c>
      <c r="AA7812">
        <v>91</v>
      </c>
      <c r="AB7812">
        <v>83.9</v>
      </c>
      <c r="AC7812">
        <v>3.63</v>
      </c>
      <c r="AD7812">
        <v>1.8</v>
      </c>
      <c r="AE7812">
        <v>0.96399999999999997</v>
      </c>
      <c r="AF7812">
        <v>2.5920000000000001</v>
      </c>
      <c r="AG7812">
        <v>1.292</v>
      </c>
      <c r="AH7812">
        <v>5.6159999999999997</v>
      </c>
      <c r="AI7812">
        <v>7.83</v>
      </c>
      <c r="AJ7812">
        <v>6.99</v>
      </c>
      <c r="AK7812">
        <v>23.8</v>
      </c>
      <c r="AL7812">
        <v>-33.200000000000003</v>
      </c>
      <c r="AM7812">
        <v>5.5</v>
      </c>
      <c r="AN7812">
        <v>131.911</v>
      </c>
      <c r="AO7812">
        <v>2061.61</v>
      </c>
      <c r="AP7812" t="s">
        <v>7679</v>
      </c>
    </row>
    <row r="7813" spans="1:42">
      <c r="A7813" t="s">
        <v>7643</v>
      </c>
      <c r="B7813" t="s">
        <v>54</v>
      </c>
      <c r="C7813" t="s">
        <v>7644</v>
      </c>
      <c r="D7813" t="s">
        <v>409</v>
      </c>
      <c r="E7813" t="s">
        <v>7645</v>
      </c>
      <c r="F7813" t="s">
        <v>7370</v>
      </c>
      <c r="G7813" t="s">
        <v>47</v>
      </c>
      <c r="H7813">
        <v>38</v>
      </c>
      <c r="I7813" t="s">
        <v>63</v>
      </c>
      <c r="J7813" t="s">
        <v>61</v>
      </c>
      <c r="K7813">
        <v>12</v>
      </c>
      <c r="L7813">
        <v>4</v>
      </c>
      <c r="M7813" t="s">
        <v>180</v>
      </c>
      <c r="N7813" t="s">
        <v>1215</v>
      </c>
      <c r="O7813">
        <v>0.93600000000000005</v>
      </c>
      <c r="P7813" t="s">
        <v>282</v>
      </c>
      <c r="R7813" t="s">
        <v>97</v>
      </c>
      <c r="S7813" t="s">
        <v>42</v>
      </c>
      <c r="T7813">
        <v>3</v>
      </c>
      <c r="U7813">
        <v>0</v>
      </c>
      <c r="V7813">
        <v>2</v>
      </c>
      <c r="W7813">
        <v>0</v>
      </c>
      <c r="X7813">
        <v>0</v>
      </c>
      <c r="Y7813">
        <v>0</v>
      </c>
      <c r="Z7813">
        <v>4</v>
      </c>
      <c r="AA7813">
        <v>91.1</v>
      </c>
      <c r="AB7813">
        <v>84.2</v>
      </c>
      <c r="AC7813">
        <v>3.7</v>
      </c>
      <c r="AD7813">
        <v>1.8</v>
      </c>
      <c r="AE7813">
        <v>0.38700000000000001</v>
      </c>
      <c r="AF7813">
        <v>1.7330000000000001</v>
      </c>
      <c r="AG7813">
        <v>1.139</v>
      </c>
      <c r="AH7813">
        <v>5.4160000000000004</v>
      </c>
      <c r="AI7813">
        <v>9.7899999999999991</v>
      </c>
      <c r="AJ7813">
        <v>4.8099999999999996</v>
      </c>
      <c r="AK7813">
        <v>23.8</v>
      </c>
      <c r="AL7813">
        <v>-34.1</v>
      </c>
      <c r="AM7813">
        <v>6.6</v>
      </c>
      <c r="AN7813">
        <v>116.372</v>
      </c>
      <c r="AO7813">
        <v>2143.38</v>
      </c>
      <c r="AP7813" t="s">
        <v>7680</v>
      </c>
    </row>
    <row r="7814" spans="1:42">
      <c r="A7814" t="s">
        <v>7643</v>
      </c>
      <c r="B7814" t="s">
        <v>54</v>
      </c>
      <c r="C7814" t="s">
        <v>7644</v>
      </c>
      <c r="D7814" t="s">
        <v>409</v>
      </c>
      <c r="E7814" t="s">
        <v>7645</v>
      </c>
      <c r="F7814" t="s">
        <v>7370</v>
      </c>
      <c r="G7814" t="s">
        <v>47</v>
      </c>
      <c r="H7814">
        <v>39</v>
      </c>
      <c r="I7814" t="s">
        <v>56</v>
      </c>
      <c r="J7814" t="s">
        <v>57</v>
      </c>
      <c r="K7814">
        <v>12</v>
      </c>
      <c r="L7814">
        <v>5</v>
      </c>
      <c r="M7814" t="s">
        <v>180</v>
      </c>
      <c r="N7814" t="s">
        <v>1215</v>
      </c>
      <c r="O7814">
        <v>0.93700000000000006</v>
      </c>
      <c r="P7814" t="s">
        <v>282</v>
      </c>
      <c r="R7814" t="s">
        <v>97</v>
      </c>
      <c r="S7814" t="s">
        <v>42</v>
      </c>
      <c r="T7814">
        <v>3</v>
      </c>
      <c r="U7814">
        <v>1</v>
      </c>
      <c r="V7814">
        <v>2</v>
      </c>
      <c r="W7814">
        <v>0</v>
      </c>
      <c r="X7814">
        <v>0</v>
      </c>
      <c r="Y7814">
        <v>0</v>
      </c>
      <c r="Z7814">
        <v>4</v>
      </c>
      <c r="AA7814">
        <v>92.3</v>
      </c>
      <c r="AB7814">
        <v>85.2</v>
      </c>
      <c r="AC7814">
        <v>3.7</v>
      </c>
      <c r="AD7814">
        <v>1.8</v>
      </c>
      <c r="AE7814">
        <v>-0.53700000000000003</v>
      </c>
      <c r="AF7814">
        <v>1.5760000000000001</v>
      </c>
      <c r="AG7814">
        <v>0.92200000000000004</v>
      </c>
      <c r="AH7814">
        <v>5.38</v>
      </c>
      <c r="AI7814">
        <v>9.99</v>
      </c>
      <c r="AJ7814">
        <v>5.05</v>
      </c>
      <c r="AK7814">
        <v>23.8</v>
      </c>
      <c r="AL7814">
        <v>-35.299999999999997</v>
      </c>
      <c r="AM7814">
        <v>6.4</v>
      </c>
      <c r="AN7814">
        <v>116.996</v>
      </c>
      <c r="AO7814">
        <v>2227.5300000000002</v>
      </c>
      <c r="AP7814" t="s">
        <v>7681</v>
      </c>
    </row>
    <row r="7815" spans="1:42">
      <c r="A7815" t="s">
        <v>7643</v>
      </c>
      <c r="B7815" t="s">
        <v>54</v>
      </c>
      <c r="C7815" t="s">
        <v>7644</v>
      </c>
      <c r="D7815" t="s">
        <v>409</v>
      </c>
      <c r="E7815" t="s">
        <v>7645</v>
      </c>
      <c r="F7815" t="s">
        <v>7370</v>
      </c>
      <c r="G7815" t="s">
        <v>47</v>
      </c>
      <c r="H7815">
        <v>41</v>
      </c>
      <c r="I7815" t="s">
        <v>56</v>
      </c>
      <c r="J7815" t="s">
        <v>57</v>
      </c>
      <c r="K7815">
        <v>13</v>
      </c>
      <c r="L7815">
        <v>2</v>
      </c>
      <c r="M7815" t="s">
        <v>58</v>
      </c>
      <c r="N7815" t="s">
        <v>1215</v>
      </c>
      <c r="O7815">
        <v>0.83399999999999996</v>
      </c>
      <c r="P7815" t="s">
        <v>139</v>
      </c>
      <c r="R7815" t="s">
        <v>78</v>
      </c>
      <c r="S7815" t="s">
        <v>54</v>
      </c>
      <c r="T7815">
        <v>1</v>
      </c>
      <c r="U7815">
        <v>0</v>
      </c>
      <c r="V7815">
        <v>2</v>
      </c>
      <c r="W7815">
        <v>1</v>
      </c>
      <c r="X7815">
        <v>0</v>
      </c>
      <c r="Y7815">
        <v>0</v>
      </c>
      <c r="Z7815">
        <v>4</v>
      </c>
      <c r="AA7815">
        <v>87.1</v>
      </c>
      <c r="AB7815">
        <v>81.400000000000006</v>
      </c>
      <c r="AC7815">
        <v>3.36</v>
      </c>
      <c r="AD7815">
        <v>1.71</v>
      </c>
      <c r="AE7815">
        <v>-2.161</v>
      </c>
      <c r="AF7815">
        <v>1.4039999999999999</v>
      </c>
      <c r="AG7815">
        <v>1.0389999999999999</v>
      </c>
      <c r="AH7815">
        <v>5.46</v>
      </c>
      <c r="AI7815">
        <v>0.65</v>
      </c>
      <c r="AJ7815">
        <v>1.21</v>
      </c>
      <c r="AK7815">
        <v>23.9</v>
      </c>
      <c r="AL7815">
        <v>0.6</v>
      </c>
      <c r="AM7815">
        <v>7.5</v>
      </c>
      <c r="AN7815">
        <v>152.72800000000001</v>
      </c>
      <c r="AO7815">
        <v>267.589</v>
      </c>
      <c r="AP7815" t="s">
        <v>7683</v>
      </c>
    </row>
    <row r="7816" spans="1:42">
      <c r="A7816" t="s">
        <v>7643</v>
      </c>
      <c r="B7816" t="s">
        <v>54</v>
      </c>
      <c r="C7816" t="s">
        <v>7644</v>
      </c>
      <c r="D7816" t="s">
        <v>409</v>
      </c>
      <c r="E7816" t="s">
        <v>7645</v>
      </c>
      <c r="F7816" t="s">
        <v>7370</v>
      </c>
      <c r="G7816" t="s">
        <v>47</v>
      </c>
      <c r="H7816">
        <v>43</v>
      </c>
      <c r="I7816" t="s">
        <v>131</v>
      </c>
      <c r="J7816" t="s">
        <v>49</v>
      </c>
      <c r="K7816">
        <v>13</v>
      </c>
      <c r="L7816">
        <v>4</v>
      </c>
      <c r="M7816" t="s">
        <v>84</v>
      </c>
      <c r="N7816" t="s">
        <v>1215</v>
      </c>
      <c r="O7816">
        <v>0.499</v>
      </c>
      <c r="P7816" t="s">
        <v>139</v>
      </c>
      <c r="Q7816" t="s">
        <v>52</v>
      </c>
      <c r="R7816" t="s">
        <v>78</v>
      </c>
      <c r="S7816" t="s">
        <v>54</v>
      </c>
      <c r="T7816">
        <v>2</v>
      </c>
      <c r="U7816">
        <v>1</v>
      </c>
      <c r="V7816">
        <v>2</v>
      </c>
      <c r="W7816">
        <v>1</v>
      </c>
      <c r="X7816">
        <v>0</v>
      </c>
      <c r="Y7816">
        <v>0</v>
      </c>
      <c r="Z7816">
        <v>4</v>
      </c>
      <c r="AA7816">
        <v>91</v>
      </c>
      <c r="AB7816">
        <v>84</v>
      </c>
      <c r="AC7816">
        <v>3.36</v>
      </c>
      <c r="AD7816">
        <v>1.71</v>
      </c>
      <c r="AE7816">
        <v>0.68400000000000005</v>
      </c>
      <c r="AF7816">
        <v>2.4510000000000001</v>
      </c>
      <c r="AG7816">
        <v>1.135</v>
      </c>
      <c r="AH7816">
        <v>5.57</v>
      </c>
      <c r="AI7816">
        <v>6</v>
      </c>
      <c r="AJ7816">
        <v>5.48</v>
      </c>
      <c r="AK7816">
        <v>23.8</v>
      </c>
      <c r="AL7816">
        <v>-23.8</v>
      </c>
      <c r="AM7816">
        <v>5.7</v>
      </c>
      <c r="AN7816">
        <v>132.601</v>
      </c>
      <c r="AO7816">
        <v>1599.44</v>
      </c>
      <c r="AP7816" t="s">
        <v>7685</v>
      </c>
    </row>
    <row r="7817" spans="1:42">
      <c r="A7817" t="s">
        <v>7643</v>
      </c>
      <c r="B7817" t="s">
        <v>54</v>
      </c>
      <c r="C7817" t="s">
        <v>7644</v>
      </c>
      <c r="D7817" t="s">
        <v>409</v>
      </c>
      <c r="E7817" t="s">
        <v>7645</v>
      </c>
      <c r="F7817" t="s">
        <v>7370</v>
      </c>
      <c r="G7817" t="s">
        <v>47</v>
      </c>
      <c r="H7817">
        <v>44</v>
      </c>
      <c r="I7817" t="s">
        <v>56</v>
      </c>
      <c r="J7817" t="s">
        <v>57</v>
      </c>
      <c r="K7817">
        <v>14</v>
      </c>
      <c r="L7817">
        <v>1</v>
      </c>
      <c r="M7817" t="s">
        <v>84</v>
      </c>
      <c r="N7817" t="s">
        <v>1215</v>
      </c>
      <c r="O7817">
        <v>0.91500000000000004</v>
      </c>
      <c r="P7817" t="s">
        <v>74</v>
      </c>
      <c r="R7817" t="s">
        <v>66</v>
      </c>
      <c r="S7817" t="s">
        <v>42</v>
      </c>
      <c r="T7817">
        <v>0</v>
      </c>
      <c r="U7817">
        <v>0</v>
      </c>
      <c r="V7817">
        <v>2</v>
      </c>
      <c r="W7817">
        <v>0</v>
      </c>
      <c r="X7817">
        <v>1</v>
      </c>
      <c r="Y7817">
        <v>0</v>
      </c>
      <c r="Z7817">
        <v>4</v>
      </c>
      <c r="AA7817">
        <v>91.2</v>
      </c>
      <c r="AB7817">
        <v>83.9</v>
      </c>
      <c r="AC7817">
        <v>3.42</v>
      </c>
      <c r="AD7817">
        <v>1.51</v>
      </c>
      <c r="AE7817">
        <v>0.70899999999999996</v>
      </c>
      <c r="AF7817">
        <v>2.7069999999999999</v>
      </c>
      <c r="AG7817">
        <v>1.216</v>
      </c>
      <c r="AH7817">
        <v>5.5880000000000001</v>
      </c>
      <c r="AI7817">
        <v>5.05</v>
      </c>
      <c r="AJ7817">
        <v>6.95</v>
      </c>
      <c r="AK7817">
        <v>23.8</v>
      </c>
      <c r="AL7817">
        <v>-22.5</v>
      </c>
      <c r="AM7817">
        <v>5</v>
      </c>
      <c r="AN7817">
        <v>144.155</v>
      </c>
      <c r="AO7817">
        <v>1690.06</v>
      </c>
      <c r="AP7817" t="s">
        <v>7686</v>
      </c>
    </row>
    <row r="7818" spans="1:42">
      <c r="A7818" t="s">
        <v>7643</v>
      </c>
      <c r="B7818" t="s">
        <v>54</v>
      </c>
      <c r="C7818" t="s">
        <v>7644</v>
      </c>
      <c r="D7818" t="s">
        <v>409</v>
      </c>
      <c r="E7818" t="s">
        <v>7645</v>
      </c>
      <c r="F7818" t="s">
        <v>7370</v>
      </c>
      <c r="G7818" t="s">
        <v>47</v>
      </c>
      <c r="H7818">
        <v>45</v>
      </c>
      <c r="I7818" t="s">
        <v>56</v>
      </c>
      <c r="J7818" t="s">
        <v>57</v>
      </c>
      <c r="K7818">
        <v>14</v>
      </c>
      <c r="L7818">
        <v>2</v>
      </c>
      <c r="M7818" t="s">
        <v>58</v>
      </c>
      <c r="N7818" t="s">
        <v>1215</v>
      </c>
      <c r="O7818">
        <v>0.96399999999999997</v>
      </c>
      <c r="P7818" t="s">
        <v>74</v>
      </c>
      <c r="R7818" t="s">
        <v>66</v>
      </c>
      <c r="S7818" t="s">
        <v>42</v>
      </c>
      <c r="T7818">
        <v>1</v>
      </c>
      <c r="U7818">
        <v>0</v>
      </c>
      <c r="V7818">
        <v>2</v>
      </c>
      <c r="W7818">
        <v>0</v>
      </c>
      <c r="X7818">
        <v>1</v>
      </c>
      <c r="Y7818">
        <v>0</v>
      </c>
      <c r="Z7818">
        <v>4</v>
      </c>
      <c r="AA7818">
        <v>88.2</v>
      </c>
      <c r="AB7818">
        <v>82.5</v>
      </c>
      <c r="AC7818">
        <v>3.3</v>
      </c>
      <c r="AD7818">
        <v>1.51</v>
      </c>
      <c r="AE7818">
        <v>-0.38200000000000001</v>
      </c>
      <c r="AF7818">
        <v>1.657</v>
      </c>
      <c r="AG7818">
        <v>1.2390000000000001</v>
      </c>
      <c r="AH7818">
        <v>5.423</v>
      </c>
      <c r="AI7818">
        <v>-0.9</v>
      </c>
      <c r="AJ7818">
        <v>5.0999999999999996</v>
      </c>
      <c r="AK7818">
        <v>23.9</v>
      </c>
      <c r="AL7818">
        <v>5.0999999999999996</v>
      </c>
      <c r="AM7818">
        <v>5.7</v>
      </c>
      <c r="AN7818">
        <v>189.93700000000001</v>
      </c>
      <c r="AO7818">
        <v>1005.12</v>
      </c>
      <c r="AP7818" t="s">
        <v>7687</v>
      </c>
    </row>
    <row r="7819" spans="1:42">
      <c r="A7819" t="s">
        <v>7643</v>
      </c>
      <c r="B7819" t="s">
        <v>54</v>
      </c>
      <c r="C7819" t="s">
        <v>7644</v>
      </c>
      <c r="D7819" t="s">
        <v>409</v>
      </c>
      <c r="E7819" t="s">
        <v>7645</v>
      </c>
      <c r="F7819" t="s">
        <v>7370</v>
      </c>
      <c r="G7819" t="s">
        <v>47</v>
      </c>
      <c r="H7819">
        <v>46</v>
      </c>
      <c r="I7819" t="s">
        <v>48</v>
      </c>
      <c r="J7819" t="s">
        <v>49</v>
      </c>
      <c r="K7819">
        <v>14</v>
      </c>
      <c r="L7819">
        <v>3</v>
      </c>
      <c r="M7819" t="s">
        <v>180</v>
      </c>
      <c r="N7819" t="s">
        <v>1215</v>
      </c>
      <c r="O7819">
        <v>0.93400000000000005</v>
      </c>
      <c r="P7819" t="s">
        <v>74</v>
      </c>
      <c r="Q7819" t="s">
        <v>85</v>
      </c>
      <c r="R7819" t="s">
        <v>66</v>
      </c>
      <c r="S7819" t="s">
        <v>42</v>
      </c>
      <c r="T7819">
        <v>2</v>
      </c>
      <c r="U7819">
        <v>0</v>
      </c>
      <c r="V7819">
        <v>2</v>
      </c>
      <c r="W7819">
        <v>0</v>
      </c>
      <c r="X7819">
        <v>1</v>
      </c>
      <c r="Y7819">
        <v>0</v>
      </c>
      <c r="Z7819">
        <v>4</v>
      </c>
      <c r="AA7819">
        <v>90.7</v>
      </c>
      <c r="AB7819">
        <v>83.9</v>
      </c>
      <c r="AC7819">
        <v>3.42</v>
      </c>
      <c r="AD7819">
        <v>1.51</v>
      </c>
      <c r="AE7819">
        <v>3.1E-2</v>
      </c>
      <c r="AF7819">
        <v>1.8520000000000001</v>
      </c>
      <c r="AG7819">
        <v>0.99</v>
      </c>
      <c r="AH7819">
        <v>5.5259999999999998</v>
      </c>
      <c r="AI7819">
        <v>8.7899999999999991</v>
      </c>
      <c r="AJ7819">
        <v>3.35</v>
      </c>
      <c r="AK7819">
        <v>23.8</v>
      </c>
      <c r="AL7819">
        <v>-28.4</v>
      </c>
      <c r="AM7819">
        <v>7</v>
      </c>
      <c r="AN7819">
        <v>111.10599999999999</v>
      </c>
      <c r="AO7819">
        <v>1841.6</v>
      </c>
      <c r="AP7819" t="s">
        <v>7688</v>
      </c>
    </row>
    <row r="7820" spans="1:42">
      <c r="A7820" t="s">
        <v>7643</v>
      </c>
      <c r="B7820" t="s">
        <v>54</v>
      </c>
      <c r="C7820" t="s">
        <v>7644</v>
      </c>
      <c r="D7820" t="s">
        <v>409</v>
      </c>
      <c r="E7820" t="s">
        <v>7645</v>
      </c>
      <c r="F7820" t="s">
        <v>7370</v>
      </c>
      <c r="G7820" t="s">
        <v>47</v>
      </c>
      <c r="H7820">
        <v>47</v>
      </c>
      <c r="I7820" t="s">
        <v>56</v>
      </c>
      <c r="J7820" t="s">
        <v>57</v>
      </c>
      <c r="K7820">
        <v>15</v>
      </c>
      <c r="L7820">
        <v>1</v>
      </c>
      <c r="M7820" t="s">
        <v>84</v>
      </c>
      <c r="N7820" t="s">
        <v>1215</v>
      </c>
      <c r="O7820">
        <v>0.76900000000000002</v>
      </c>
      <c r="P7820" t="s">
        <v>51</v>
      </c>
      <c r="R7820" t="s">
        <v>75</v>
      </c>
      <c r="S7820" t="s">
        <v>42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5</v>
      </c>
      <c r="AA7820">
        <v>88.8</v>
      </c>
      <c r="AB7820">
        <v>82.8</v>
      </c>
      <c r="AC7820">
        <v>3.38</v>
      </c>
      <c r="AD7820">
        <v>1.51</v>
      </c>
      <c r="AE7820">
        <v>0.87</v>
      </c>
      <c r="AF7820">
        <v>1.89</v>
      </c>
      <c r="AG7820">
        <v>1.41</v>
      </c>
      <c r="AH7820">
        <v>5.5910000000000002</v>
      </c>
      <c r="AI7820">
        <v>2.3199999999999998</v>
      </c>
      <c r="AJ7820">
        <v>8.49</v>
      </c>
      <c r="AK7820">
        <v>23.9</v>
      </c>
      <c r="AL7820">
        <v>-11.2</v>
      </c>
      <c r="AM7820">
        <v>4.4000000000000004</v>
      </c>
      <c r="AN7820">
        <v>164.77500000000001</v>
      </c>
      <c r="AO7820">
        <v>1712.42</v>
      </c>
      <c r="AP7820" t="s">
        <v>7689</v>
      </c>
    </row>
    <row r="7821" spans="1:42">
      <c r="A7821" t="s">
        <v>7643</v>
      </c>
      <c r="B7821" t="s">
        <v>54</v>
      </c>
      <c r="C7821" t="s">
        <v>7644</v>
      </c>
      <c r="D7821" t="s">
        <v>409</v>
      </c>
      <c r="E7821" t="s">
        <v>7645</v>
      </c>
      <c r="F7821" t="s">
        <v>7370</v>
      </c>
      <c r="G7821" t="s">
        <v>47</v>
      </c>
      <c r="H7821">
        <v>48</v>
      </c>
      <c r="I7821" t="s">
        <v>48</v>
      </c>
      <c r="J7821" t="s">
        <v>49</v>
      </c>
      <c r="K7821">
        <v>15</v>
      </c>
      <c r="L7821">
        <v>2</v>
      </c>
      <c r="M7821" t="s">
        <v>84</v>
      </c>
      <c r="N7821" t="s">
        <v>1215</v>
      </c>
      <c r="O7821">
        <v>0.80100000000000005</v>
      </c>
      <c r="P7821" t="s">
        <v>51</v>
      </c>
      <c r="Q7821" t="s">
        <v>52</v>
      </c>
      <c r="R7821" t="s">
        <v>75</v>
      </c>
      <c r="S7821" t="s">
        <v>42</v>
      </c>
      <c r="T7821">
        <v>1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5</v>
      </c>
      <c r="AA7821">
        <v>88.8</v>
      </c>
      <c r="AB7821">
        <v>82.8</v>
      </c>
      <c r="AC7821">
        <v>3.12</v>
      </c>
      <c r="AD7821">
        <v>1.62</v>
      </c>
      <c r="AE7821">
        <v>-0.33400000000000002</v>
      </c>
      <c r="AF7821">
        <v>1.806</v>
      </c>
      <c r="AG7821">
        <v>1.2350000000000001</v>
      </c>
      <c r="AH7821">
        <v>5.5640000000000001</v>
      </c>
      <c r="AI7821">
        <v>2.13</v>
      </c>
      <c r="AJ7821">
        <v>8.84</v>
      </c>
      <c r="AK7821">
        <v>23.9</v>
      </c>
      <c r="AL7821">
        <v>-9.1</v>
      </c>
      <c r="AM7821">
        <v>4.2</v>
      </c>
      <c r="AN7821">
        <v>166.48500000000001</v>
      </c>
      <c r="AO7821">
        <v>1766.04</v>
      </c>
      <c r="AP7821" t="s">
        <v>7690</v>
      </c>
    </row>
    <row r="7822" spans="1:42">
      <c r="A7822" t="s">
        <v>7643</v>
      </c>
      <c r="B7822" t="s">
        <v>54</v>
      </c>
      <c r="C7822" t="s">
        <v>7644</v>
      </c>
      <c r="D7822" t="s">
        <v>409</v>
      </c>
      <c r="E7822" t="s">
        <v>7645</v>
      </c>
      <c r="F7822" t="s">
        <v>7370</v>
      </c>
      <c r="G7822" t="s">
        <v>47</v>
      </c>
      <c r="H7822">
        <v>49</v>
      </c>
      <c r="I7822" t="s">
        <v>63</v>
      </c>
      <c r="J7822" t="s">
        <v>61</v>
      </c>
      <c r="K7822">
        <v>16</v>
      </c>
      <c r="L7822">
        <v>1</v>
      </c>
      <c r="M7822" t="s">
        <v>58</v>
      </c>
      <c r="N7822" t="s">
        <v>1215</v>
      </c>
      <c r="O7822">
        <v>0.98</v>
      </c>
      <c r="P7822" t="s">
        <v>71</v>
      </c>
      <c r="R7822" t="s">
        <v>1230</v>
      </c>
      <c r="S7822" t="s">
        <v>42</v>
      </c>
      <c r="T7822">
        <v>0</v>
      </c>
      <c r="U7822">
        <v>0</v>
      </c>
      <c r="V7822">
        <v>1</v>
      </c>
      <c r="W7822">
        <v>0</v>
      </c>
      <c r="X7822">
        <v>0</v>
      </c>
      <c r="Y7822">
        <v>0</v>
      </c>
      <c r="Z7822">
        <v>5</v>
      </c>
      <c r="AA7822">
        <v>85.6</v>
      </c>
      <c r="AB7822">
        <v>80.400000000000006</v>
      </c>
      <c r="AC7822">
        <v>3.34</v>
      </c>
      <c r="AD7822">
        <v>1.51</v>
      </c>
      <c r="AE7822">
        <v>-7.6999999999999999E-2</v>
      </c>
      <c r="AF7822">
        <v>2.1920000000000002</v>
      </c>
      <c r="AG7822">
        <v>1.623</v>
      </c>
      <c r="AH7822">
        <v>5.5469999999999997</v>
      </c>
      <c r="AI7822">
        <v>-1.22</v>
      </c>
      <c r="AJ7822">
        <v>5</v>
      </c>
      <c r="AK7822">
        <v>23.9</v>
      </c>
      <c r="AL7822">
        <v>5.9</v>
      </c>
      <c r="AM7822">
        <v>6.1</v>
      </c>
      <c r="AN7822">
        <v>193.57900000000001</v>
      </c>
      <c r="AO7822">
        <v>974.81</v>
      </c>
      <c r="AP7822" t="s">
        <v>7691</v>
      </c>
    </row>
    <row r="7823" spans="1:42">
      <c r="A7823" t="s">
        <v>7643</v>
      </c>
      <c r="B7823" t="s">
        <v>54</v>
      </c>
      <c r="C7823" t="s">
        <v>7644</v>
      </c>
      <c r="D7823" t="s">
        <v>409</v>
      </c>
      <c r="E7823" t="s">
        <v>7645</v>
      </c>
      <c r="F7823" t="s">
        <v>7370</v>
      </c>
      <c r="G7823" t="s">
        <v>47</v>
      </c>
      <c r="H7823">
        <v>50</v>
      </c>
      <c r="I7823" t="s">
        <v>60</v>
      </c>
      <c r="J7823" t="s">
        <v>61</v>
      </c>
      <c r="K7823">
        <v>16</v>
      </c>
      <c r="L7823">
        <v>2</v>
      </c>
      <c r="M7823" t="s">
        <v>58</v>
      </c>
      <c r="N7823" t="s">
        <v>1215</v>
      </c>
      <c r="O7823">
        <v>0.94099999999999995</v>
      </c>
      <c r="P7823" t="s">
        <v>71</v>
      </c>
      <c r="R7823" t="s">
        <v>1230</v>
      </c>
      <c r="S7823" t="s">
        <v>42</v>
      </c>
      <c r="T7823">
        <v>0</v>
      </c>
      <c r="U7823">
        <v>1</v>
      </c>
      <c r="V7823">
        <v>1</v>
      </c>
      <c r="W7823">
        <v>0</v>
      </c>
      <c r="X7823">
        <v>0</v>
      </c>
      <c r="Y7823">
        <v>0</v>
      </c>
      <c r="Z7823">
        <v>5</v>
      </c>
      <c r="AA7823">
        <v>87</v>
      </c>
      <c r="AB7823">
        <v>81.099999999999994</v>
      </c>
      <c r="AC7823">
        <v>3.3</v>
      </c>
      <c r="AD7823">
        <v>1.73</v>
      </c>
      <c r="AE7823">
        <v>-1.502</v>
      </c>
      <c r="AF7823">
        <v>2.097</v>
      </c>
      <c r="AG7823">
        <v>1.1859999999999999</v>
      </c>
      <c r="AH7823">
        <v>5.5730000000000004</v>
      </c>
      <c r="AI7823">
        <v>-0.31</v>
      </c>
      <c r="AJ7823">
        <v>3.58</v>
      </c>
      <c r="AK7823">
        <v>23.9</v>
      </c>
      <c r="AL7823">
        <v>3.6</v>
      </c>
      <c r="AM7823">
        <v>6.6</v>
      </c>
      <c r="AN7823">
        <v>184.88900000000001</v>
      </c>
      <c r="AO7823">
        <v>687.72</v>
      </c>
      <c r="AP7823" t="s">
        <v>7692</v>
      </c>
    </row>
    <row r="7824" spans="1:42">
      <c r="A7824" t="s">
        <v>7643</v>
      </c>
      <c r="B7824" t="s">
        <v>54</v>
      </c>
      <c r="C7824" t="s">
        <v>7644</v>
      </c>
      <c r="D7824" t="s">
        <v>409</v>
      </c>
      <c r="E7824" t="s">
        <v>7645</v>
      </c>
      <c r="F7824" t="s">
        <v>7370</v>
      </c>
      <c r="G7824" t="s">
        <v>47</v>
      </c>
      <c r="H7824">
        <v>62</v>
      </c>
      <c r="I7824" t="s">
        <v>48</v>
      </c>
      <c r="J7824" t="s">
        <v>49</v>
      </c>
      <c r="K7824">
        <v>19</v>
      </c>
      <c r="L7824">
        <v>2</v>
      </c>
      <c r="M7824" t="s">
        <v>180</v>
      </c>
      <c r="N7824" t="s">
        <v>1215</v>
      </c>
      <c r="O7824">
        <v>0.90200000000000002</v>
      </c>
      <c r="P7824" t="s">
        <v>498</v>
      </c>
      <c r="Q7824" t="s">
        <v>85</v>
      </c>
      <c r="R7824" t="s">
        <v>116</v>
      </c>
      <c r="S7824" t="s">
        <v>42</v>
      </c>
      <c r="T7824">
        <v>1</v>
      </c>
      <c r="U7824">
        <v>0</v>
      </c>
      <c r="V7824">
        <v>1</v>
      </c>
      <c r="W7824">
        <v>1</v>
      </c>
      <c r="X7824">
        <v>0</v>
      </c>
      <c r="Y7824">
        <v>0</v>
      </c>
      <c r="Z7824">
        <v>6</v>
      </c>
      <c r="AA7824">
        <v>90.2</v>
      </c>
      <c r="AB7824">
        <v>84.1</v>
      </c>
      <c r="AC7824">
        <v>3.66</v>
      </c>
      <c r="AD7824">
        <v>1.76</v>
      </c>
      <c r="AE7824">
        <v>7.0999999999999994E-2</v>
      </c>
      <c r="AF7824">
        <v>2.536</v>
      </c>
      <c r="AG7824">
        <v>1.0329999999999999</v>
      </c>
      <c r="AH7824">
        <v>5.5410000000000004</v>
      </c>
      <c r="AI7824">
        <v>7.79</v>
      </c>
      <c r="AJ7824">
        <v>4.6100000000000003</v>
      </c>
      <c r="AK7824">
        <v>23.9</v>
      </c>
      <c r="AL7824">
        <v>-28</v>
      </c>
      <c r="AM7824">
        <v>6.3</v>
      </c>
      <c r="AN7824">
        <v>120.863</v>
      </c>
      <c r="AO7824">
        <v>1783.06</v>
      </c>
      <c r="AP7824" t="s">
        <v>7698</v>
      </c>
    </row>
    <row r="7825" spans="1:42">
      <c r="A7825" t="s">
        <v>7643</v>
      </c>
      <c r="B7825" t="s">
        <v>54</v>
      </c>
      <c r="C7825" t="s">
        <v>7644</v>
      </c>
      <c r="D7825" t="s">
        <v>409</v>
      </c>
      <c r="E7825" t="s">
        <v>7645</v>
      </c>
      <c r="F7825" t="s">
        <v>7370</v>
      </c>
      <c r="G7825" t="s">
        <v>47</v>
      </c>
      <c r="H7825">
        <v>63</v>
      </c>
      <c r="I7825" t="s">
        <v>63</v>
      </c>
      <c r="J7825" t="s">
        <v>61</v>
      </c>
      <c r="K7825">
        <v>20</v>
      </c>
      <c r="L7825">
        <v>1</v>
      </c>
      <c r="M7825" t="s">
        <v>180</v>
      </c>
      <c r="N7825" t="s">
        <v>1215</v>
      </c>
      <c r="O7825">
        <v>0.90800000000000003</v>
      </c>
      <c r="P7825" t="s">
        <v>51</v>
      </c>
      <c r="R7825" t="s">
        <v>2780</v>
      </c>
      <c r="S7825" t="s">
        <v>42</v>
      </c>
      <c r="T7825">
        <v>0</v>
      </c>
      <c r="U7825">
        <v>0</v>
      </c>
      <c r="V7825">
        <v>2</v>
      </c>
      <c r="W7825">
        <v>0</v>
      </c>
      <c r="X7825">
        <v>0</v>
      </c>
      <c r="Y7825">
        <v>0</v>
      </c>
      <c r="Z7825">
        <v>6</v>
      </c>
      <c r="AA7825">
        <v>89.6</v>
      </c>
      <c r="AB7825">
        <v>83.2</v>
      </c>
      <c r="AC7825">
        <v>3.67</v>
      </c>
      <c r="AD7825">
        <v>1.76</v>
      </c>
      <c r="AE7825">
        <v>0.60799999999999998</v>
      </c>
      <c r="AF7825">
        <v>2.96</v>
      </c>
      <c r="AG7825">
        <v>1.194</v>
      </c>
      <c r="AH7825">
        <v>5.5250000000000004</v>
      </c>
      <c r="AI7825">
        <v>8.1999999999999993</v>
      </c>
      <c r="AJ7825">
        <v>2.83</v>
      </c>
      <c r="AK7825">
        <v>23.8</v>
      </c>
      <c r="AL7825">
        <v>-26.5</v>
      </c>
      <c r="AM7825">
        <v>7</v>
      </c>
      <c r="AN7825">
        <v>109.29300000000001</v>
      </c>
      <c r="AO7825">
        <v>1690.65</v>
      </c>
      <c r="AP7825" t="s">
        <v>7699</v>
      </c>
    </row>
    <row r="7826" spans="1:42">
      <c r="A7826" t="s">
        <v>7643</v>
      </c>
      <c r="B7826" t="s">
        <v>54</v>
      </c>
      <c r="C7826" t="s">
        <v>7644</v>
      </c>
      <c r="D7826" t="s">
        <v>409</v>
      </c>
      <c r="E7826" t="s">
        <v>7645</v>
      </c>
      <c r="F7826" t="s">
        <v>7370</v>
      </c>
      <c r="G7826" t="s">
        <v>47</v>
      </c>
      <c r="H7826">
        <v>69</v>
      </c>
      <c r="I7826" t="s">
        <v>56</v>
      </c>
      <c r="J7826" t="s">
        <v>57</v>
      </c>
      <c r="K7826">
        <v>22</v>
      </c>
      <c r="L7826">
        <v>3</v>
      </c>
      <c r="M7826" t="s">
        <v>58</v>
      </c>
      <c r="N7826" t="s">
        <v>1215</v>
      </c>
      <c r="O7826">
        <v>0.97299999999999998</v>
      </c>
      <c r="P7826" t="s">
        <v>282</v>
      </c>
      <c r="R7826" t="s">
        <v>78</v>
      </c>
      <c r="S7826" t="s">
        <v>54</v>
      </c>
      <c r="T7826">
        <v>1</v>
      </c>
      <c r="U7826">
        <v>1</v>
      </c>
      <c r="V7826">
        <v>0</v>
      </c>
      <c r="W7826">
        <v>1</v>
      </c>
      <c r="X7826">
        <v>0</v>
      </c>
      <c r="Y7826">
        <v>0</v>
      </c>
      <c r="Z7826">
        <v>7</v>
      </c>
      <c r="AA7826">
        <v>86</v>
      </c>
      <c r="AB7826">
        <v>81.099999999999994</v>
      </c>
      <c r="AC7826">
        <v>3.21</v>
      </c>
      <c r="AD7826">
        <v>1.67</v>
      </c>
      <c r="AE7826">
        <v>-1.9370000000000001</v>
      </c>
      <c r="AF7826">
        <v>0.63800000000000001</v>
      </c>
      <c r="AG7826">
        <v>1.0069999999999999</v>
      </c>
      <c r="AH7826">
        <v>5.5670000000000002</v>
      </c>
      <c r="AI7826">
        <v>-0.63</v>
      </c>
      <c r="AJ7826">
        <v>4.3899999999999997</v>
      </c>
      <c r="AK7826">
        <v>23.9</v>
      </c>
      <c r="AL7826">
        <v>4.5</v>
      </c>
      <c r="AM7826">
        <v>6.5</v>
      </c>
      <c r="AN7826">
        <v>188.1</v>
      </c>
      <c r="AO7826">
        <v>843.67100000000005</v>
      </c>
      <c r="AP7826" t="s">
        <v>7705</v>
      </c>
    </row>
    <row r="7827" spans="1:42">
      <c r="A7827" t="s">
        <v>7643</v>
      </c>
      <c r="B7827" t="s">
        <v>54</v>
      </c>
      <c r="C7827" t="s">
        <v>7644</v>
      </c>
      <c r="D7827" t="s">
        <v>409</v>
      </c>
      <c r="E7827" t="s">
        <v>7645</v>
      </c>
      <c r="F7827" t="s">
        <v>7370</v>
      </c>
      <c r="G7827" t="s">
        <v>47</v>
      </c>
      <c r="H7827">
        <v>74</v>
      </c>
      <c r="I7827" t="s">
        <v>56</v>
      </c>
      <c r="J7827" t="s">
        <v>57</v>
      </c>
      <c r="K7827">
        <v>23</v>
      </c>
      <c r="L7827">
        <v>2</v>
      </c>
      <c r="M7827" t="s">
        <v>180</v>
      </c>
      <c r="N7827" t="s">
        <v>1215</v>
      </c>
      <c r="O7827">
        <v>0.93899999999999995</v>
      </c>
      <c r="P7827" t="s">
        <v>51</v>
      </c>
      <c r="R7827" t="s">
        <v>66</v>
      </c>
      <c r="S7827" t="s">
        <v>42</v>
      </c>
      <c r="T7827">
        <v>0</v>
      </c>
      <c r="U7827">
        <v>1</v>
      </c>
      <c r="V7827">
        <v>0</v>
      </c>
      <c r="W7827">
        <v>1</v>
      </c>
      <c r="X7827">
        <v>1</v>
      </c>
      <c r="Y7827">
        <v>0</v>
      </c>
      <c r="Z7827">
        <v>7</v>
      </c>
      <c r="AA7827">
        <v>91</v>
      </c>
      <c r="AB7827">
        <v>84</v>
      </c>
      <c r="AC7827">
        <v>3.25</v>
      </c>
      <c r="AD7827">
        <v>1.51</v>
      </c>
      <c r="AE7827">
        <v>0.32500000000000001</v>
      </c>
      <c r="AF7827">
        <v>1.1910000000000001</v>
      </c>
      <c r="AG7827">
        <v>1.1459999999999999</v>
      </c>
      <c r="AH7827">
        <v>5.4489999999999998</v>
      </c>
      <c r="AI7827">
        <v>11.43</v>
      </c>
      <c r="AJ7827">
        <v>3.07</v>
      </c>
      <c r="AK7827">
        <v>23.8</v>
      </c>
      <c r="AL7827">
        <v>-34.6</v>
      </c>
      <c r="AM7827">
        <v>7.7</v>
      </c>
      <c r="AN7827">
        <v>105.22199999999999</v>
      </c>
      <c r="AO7827">
        <v>2314.38</v>
      </c>
      <c r="AP7827" t="s">
        <v>7710</v>
      </c>
    </row>
    <row r="7828" spans="1:42">
      <c r="A7828" t="s">
        <v>7643</v>
      </c>
      <c r="B7828" t="s">
        <v>54</v>
      </c>
      <c r="C7828" t="s">
        <v>7644</v>
      </c>
      <c r="D7828" t="s">
        <v>409</v>
      </c>
      <c r="E7828" t="s">
        <v>7645</v>
      </c>
      <c r="F7828" t="s">
        <v>7370</v>
      </c>
      <c r="G7828" t="s">
        <v>47</v>
      </c>
      <c r="H7828">
        <v>76</v>
      </c>
      <c r="I7828" t="s">
        <v>56</v>
      </c>
      <c r="J7828" t="s">
        <v>57</v>
      </c>
      <c r="K7828">
        <v>23</v>
      </c>
      <c r="L7828">
        <v>4</v>
      </c>
      <c r="M7828" t="s">
        <v>84</v>
      </c>
      <c r="N7828" t="s">
        <v>1215</v>
      </c>
      <c r="O7828">
        <v>0.88600000000000001</v>
      </c>
      <c r="P7828" t="s">
        <v>51</v>
      </c>
      <c r="R7828" t="s">
        <v>66</v>
      </c>
      <c r="S7828" t="s">
        <v>42</v>
      </c>
      <c r="T7828">
        <v>2</v>
      </c>
      <c r="U7828">
        <v>1</v>
      </c>
      <c r="V7828">
        <v>0</v>
      </c>
      <c r="W7828">
        <v>1</v>
      </c>
      <c r="X7828">
        <v>1</v>
      </c>
      <c r="Y7828">
        <v>0</v>
      </c>
      <c r="Z7828">
        <v>7</v>
      </c>
      <c r="AA7828">
        <v>90.7</v>
      </c>
      <c r="AB7828">
        <v>84.3</v>
      </c>
      <c r="AC7828">
        <v>3.3</v>
      </c>
      <c r="AD7828">
        <v>1.51</v>
      </c>
      <c r="AE7828">
        <v>-0.247</v>
      </c>
      <c r="AF7828">
        <v>1.4159999999999999</v>
      </c>
      <c r="AG7828">
        <v>0.96399999999999997</v>
      </c>
      <c r="AH7828">
        <v>5.4880000000000004</v>
      </c>
      <c r="AI7828">
        <v>2.0699999999999998</v>
      </c>
      <c r="AJ7828">
        <v>8.9700000000000006</v>
      </c>
      <c r="AK7828">
        <v>23.8</v>
      </c>
      <c r="AL7828">
        <v>-9.8000000000000007</v>
      </c>
      <c r="AM7828">
        <v>4</v>
      </c>
      <c r="AN7828">
        <v>167.05</v>
      </c>
      <c r="AO7828">
        <v>1818.77</v>
      </c>
      <c r="AP7828" t="s">
        <v>7712</v>
      </c>
    </row>
    <row r="7829" spans="1:42">
      <c r="A7829" t="s">
        <v>7643</v>
      </c>
      <c r="B7829" t="s">
        <v>54</v>
      </c>
      <c r="C7829" t="s">
        <v>7644</v>
      </c>
      <c r="D7829" t="s">
        <v>409</v>
      </c>
      <c r="E7829" t="s">
        <v>7645</v>
      </c>
      <c r="F7829" t="s">
        <v>7370</v>
      </c>
      <c r="G7829" t="s">
        <v>47</v>
      </c>
      <c r="H7829">
        <v>77</v>
      </c>
      <c r="I7829" t="s">
        <v>48</v>
      </c>
      <c r="J7829" t="s">
        <v>49</v>
      </c>
      <c r="K7829">
        <v>23</v>
      </c>
      <c r="L7829">
        <v>5</v>
      </c>
      <c r="M7829" t="s">
        <v>180</v>
      </c>
      <c r="N7829" t="s">
        <v>1215</v>
      </c>
      <c r="O7829">
        <v>0.92800000000000005</v>
      </c>
      <c r="P7829" t="s">
        <v>51</v>
      </c>
      <c r="Q7829" t="s">
        <v>52</v>
      </c>
      <c r="R7829" t="s">
        <v>66</v>
      </c>
      <c r="S7829" t="s">
        <v>42</v>
      </c>
      <c r="T7829">
        <v>3</v>
      </c>
      <c r="U7829">
        <v>1</v>
      </c>
      <c r="V7829">
        <v>0</v>
      </c>
      <c r="W7829">
        <v>1</v>
      </c>
      <c r="X7829">
        <v>1</v>
      </c>
      <c r="Y7829">
        <v>0</v>
      </c>
      <c r="Z7829">
        <v>7</v>
      </c>
      <c r="AA7829">
        <v>90.4</v>
      </c>
      <c r="AB7829">
        <v>83.6</v>
      </c>
      <c r="AC7829">
        <v>3.42</v>
      </c>
      <c r="AD7829">
        <v>1.51</v>
      </c>
      <c r="AE7829">
        <v>0.374</v>
      </c>
      <c r="AF7829">
        <v>3.0070000000000001</v>
      </c>
      <c r="AG7829">
        <v>1.081</v>
      </c>
      <c r="AH7829">
        <v>5.4950000000000001</v>
      </c>
      <c r="AI7829">
        <v>10.31</v>
      </c>
      <c r="AJ7829">
        <v>3.22</v>
      </c>
      <c r="AK7829">
        <v>23.8</v>
      </c>
      <c r="AL7829">
        <v>-33</v>
      </c>
      <c r="AM7829">
        <v>7.2</v>
      </c>
      <c r="AN7829">
        <v>107.548</v>
      </c>
      <c r="AO7829">
        <v>2112.89</v>
      </c>
      <c r="AP7829" t="s">
        <v>7713</v>
      </c>
    </row>
    <row r="7830" spans="1:42">
      <c r="A7830" t="s">
        <v>7643</v>
      </c>
      <c r="B7830" t="s">
        <v>54</v>
      </c>
      <c r="C7830" t="s">
        <v>7644</v>
      </c>
      <c r="D7830" t="s">
        <v>409</v>
      </c>
      <c r="E7830" t="s">
        <v>7645</v>
      </c>
      <c r="F7830" t="s">
        <v>7370</v>
      </c>
      <c r="G7830" t="s">
        <v>47</v>
      </c>
      <c r="H7830">
        <v>78</v>
      </c>
      <c r="I7830" t="s">
        <v>60</v>
      </c>
      <c r="J7830" t="s">
        <v>61</v>
      </c>
      <c r="K7830">
        <v>24</v>
      </c>
      <c r="L7830">
        <v>1</v>
      </c>
      <c r="M7830" t="s">
        <v>58</v>
      </c>
      <c r="N7830" t="s">
        <v>1215</v>
      </c>
      <c r="O7830">
        <v>0.98</v>
      </c>
      <c r="P7830" t="s">
        <v>149</v>
      </c>
      <c r="R7830" t="s">
        <v>75</v>
      </c>
      <c r="S7830" t="s">
        <v>42</v>
      </c>
      <c r="T7830">
        <v>0</v>
      </c>
      <c r="U7830">
        <v>0</v>
      </c>
      <c r="V7830">
        <v>1</v>
      </c>
      <c r="W7830">
        <v>1</v>
      </c>
      <c r="X7830">
        <v>0</v>
      </c>
      <c r="Y7830">
        <v>1</v>
      </c>
      <c r="Z7830">
        <v>7</v>
      </c>
      <c r="AA7830">
        <v>86.9</v>
      </c>
      <c r="AB7830">
        <v>80.3</v>
      </c>
      <c r="AC7830">
        <v>3.12</v>
      </c>
      <c r="AD7830">
        <v>1.62</v>
      </c>
      <c r="AE7830">
        <v>-0.13900000000000001</v>
      </c>
      <c r="AF7830">
        <v>2.5510000000000002</v>
      </c>
      <c r="AG7830">
        <v>1.381</v>
      </c>
      <c r="AH7830">
        <v>5.5090000000000003</v>
      </c>
      <c r="AI7830">
        <v>-2.4</v>
      </c>
      <c r="AJ7830">
        <v>2.8</v>
      </c>
      <c r="AK7830">
        <v>23.8</v>
      </c>
      <c r="AL7830">
        <v>9.1999999999999993</v>
      </c>
      <c r="AM7830">
        <v>7</v>
      </c>
      <c r="AN7830">
        <v>220.15899999999999</v>
      </c>
      <c r="AO7830">
        <v>696.00599999999997</v>
      </c>
      <c r="AP7830" t="s">
        <v>7714</v>
      </c>
    </row>
    <row r="7831" spans="1:42">
      <c r="A7831" t="s">
        <v>7643</v>
      </c>
      <c r="B7831" t="s">
        <v>54</v>
      </c>
      <c r="C7831" t="s">
        <v>7644</v>
      </c>
      <c r="D7831" t="s">
        <v>409</v>
      </c>
      <c r="E7831" t="s">
        <v>7645</v>
      </c>
      <c r="F7831" t="s">
        <v>7370</v>
      </c>
      <c r="G7831" t="s">
        <v>47</v>
      </c>
      <c r="H7831">
        <v>79</v>
      </c>
      <c r="I7831" t="s">
        <v>48</v>
      </c>
      <c r="J7831" t="s">
        <v>49</v>
      </c>
      <c r="K7831">
        <v>24</v>
      </c>
      <c r="L7831">
        <v>2</v>
      </c>
      <c r="M7831" t="s">
        <v>58</v>
      </c>
      <c r="N7831" t="s">
        <v>1215</v>
      </c>
      <c r="O7831">
        <v>0.97599999999999998</v>
      </c>
      <c r="P7831" t="s">
        <v>149</v>
      </c>
      <c r="Q7831" t="s">
        <v>150</v>
      </c>
      <c r="R7831" t="s">
        <v>75</v>
      </c>
      <c r="S7831" t="s">
        <v>42</v>
      </c>
      <c r="T7831">
        <v>0</v>
      </c>
      <c r="U7831">
        <v>1</v>
      </c>
      <c r="V7831">
        <v>1</v>
      </c>
      <c r="W7831">
        <v>1</v>
      </c>
      <c r="X7831">
        <v>0</v>
      </c>
      <c r="Y7831">
        <v>1</v>
      </c>
      <c r="Z7831">
        <v>7</v>
      </c>
      <c r="AA7831">
        <v>87</v>
      </c>
      <c r="AB7831">
        <v>81.2</v>
      </c>
      <c r="AC7831">
        <v>3.12</v>
      </c>
      <c r="AD7831">
        <v>1.62</v>
      </c>
      <c r="AE7831">
        <v>-0.98499999999999999</v>
      </c>
      <c r="AF7831">
        <v>2.4710000000000001</v>
      </c>
      <c r="AG7831">
        <v>1.077</v>
      </c>
      <c r="AH7831">
        <v>5.5970000000000004</v>
      </c>
      <c r="AI7831">
        <v>-1.72</v>
      </c>
      <c r="AJ7831">
        <v>2.4</v>
      </c>
      <c r="AK7831">
        <v>23.9</v>
      </c>
      <c r="AL7831">
        <v>7.3</v>
      </c>
      <c r="AM7831">
        <v>7</v>
      </c>
      <c r="AN7831">
        <v>215.11699999999999</v>
      </c>
      <c r="AO7831">
        <v>566.005</v>
      </c>
      <c r="AP7831" t="s">
        <v>7715</v>
      </c>
    </row>
    <row r="7832" spans="1:42">
      <c r="A7832" t="s">
        <v>7643</v>
      </c>
      <c r="B7832" t="s">
        <v>54</v>
      </c>
      <c r="C7832" t="s">
        <v>7644</v>
      </c>
      <c r="D7832" t="s">
        <v>409</v>
      </c>
      <c r="E7832" t="s">
        <v>7645</v>
      </c>
      <c r="F7832" t="s">
        <v>7370</v>
      </c>
      <c r="G7832" t="s">
        <v>47</v>
      </c>
      <c r="H7832">
        <v>80</v>
      </c>
      <c r="I7832" t="s">
        <v>63</v>
      </c>
      <c r="J7832" t="s">
        <v>61</v>
      </c>
      <c r="K7832">
        <v>25</v>
      </c>
      <c r="L7832">
        <v>1</v>
      </c>
      <c r="M7832" t="s">
        <v>58</v>
      </c>
      <c r="N7832" t="s">
        <v>1215</v>
      </c>
      <c r="O7832">
        <v>0.97799999999999998</v>
      </c>
      <c r="P7832" t="s">
        <v>71</v>
      </c>
      <c r="R7832" t="s">
        <v>1230</v>
      </c>
      <c r="S7832" t="s">
        <v>42</v>
      </c>
      <c r="T7832">
        <v>0</v>
      </c>
      <c r="U7832">
        <v>0</v>
      </c>
      <c r="V7832">
        <v>2</v>
      </c>
      <c r="W7832">
        <v>1</v>
      </c>
      <c r="X7832">
        <v>0</v>
      </c>
      <c r="Y7832">
        <v>1</v>
      </c>
      <c r="Z7832">
        <v>7</v>
      </c>
      <c r="AA7832">
        <v>86.3</v>
      </c>
      <c r="AB7832">
        <v>81.400000000000006</v>
      </c>
      <c r="AC7832">
        <v>3.38</v>
      </c>
      <c r="AD7832">
        <v>1.59</v>
      </c>
      <c r="AE7832">
        <v>-0.14499999999999999</v>
      </c>
      <c r="AF7832">
        <v>2.3340000000000001</v>
      </c>
      <c r="AG7832">
        <v>1.3169999999999999</v>
      </c>
      <c r="AH7832">
        <v>5.5119999999999996</v>
      </c>
      <c r="AI7832">
        <v>-1.85</v>
      </c>
      <c r="AJ7832">
        <v>2.93</v>
      </c>
      <c r="AK7832">
        <v>23.9</v>
      </c>
      <c r="AL7832">
        <v>7.2</v>
      </c>
      <c r="AM7832">
        <v>6.8</v>
      </c>
      <c r="AN7832">
        <v>211.90700000000001</v>
      </c>
      <c r="AO7832">
        <v>665.61</v>
      </c>
      <c r="AP7832" t="s">
        <v>7716</v>
      </c>
    </row>
    <row r="7833" spans="1:42">
      <c r="A7833" t="s">
        <v>7643</v>
      </c>
      <c r="B7833" t="s">
        <v>54</v>
      </c>
      <c r="C7833" t="s">
        <v>7644</v>
      </c>
      <c r="D7833" t="s">
        <v>409</v>
      </c>
      <c r="E7833" t="s">
        <v>7645</v>
      </c>
      <c r="F7833" t="s">
        <v>7370</v>
      </c>
      <c r="G7833" t="s">
        <v>47</v>
      </c>
      <c r="H7833">
        <v>81</v>
      </c>
      <c r="I7833" t="s">
        <v>60</v>
      </c>
      <c r="J7833" t="s">
        <v>61</v>
      </c>
      <c r="K7833">
        <v>25</v>
      </c>
      <c r="L7833">
        <v>2</v>
      </c>
      <c r="M7833" t="s">
        <v>58</v>
      </c>
      <c r="N7833" t="s">
        <v>1215</v>
      </c>
      <c r="O7833">
        <v>0.92900000000000005</v>
      </c>
      <c r="P7833" t="s">
        <v>71</v>
      </c>
      <c r="R7833" t="s">
        <v>1230</v>
      </c>
      <c r="S7833" t="s">
        <v>42</v>
      </c>
      <c r="T7833">
        <v>0</v>
      </c>
      <c r="U7833">
        <v>1</v>
      </c>
      <c r="V7833">
        <v>2</v>
      </c>
      <c r="W7833">
        <v>1</v>
      </c>
      <c r="X7833">
        <v>0</v>
      </c>
      <c r="Y7833">
        <v>1</v>
      </c>
      <c r="Z7833">
        <v>7</v>
      </c>
      <c r="AA7833">
        <v>86.5</v>
      </c>
      <c r="AB7833">
        <v>81.599999999999994</v>
      </c>
      <c r="AC7833">
        <v>3.3</v>
      </c>
      <c r="AD7833">
        <v>1.73</v>
      </c>
      <c r="AE7833">
        <v>-1.5189999999999999</v>
      </c>
      <c r="AF7833">
        <v>2.1240000000000001</v>
      </c>
      <c r="AG7833">
        <v>1.0109999999999999</v>
      </c>
      <c r="AH7833">
        <v>5.61</v>
      </c>
      <c r="AI7833">
        <v>0.14000000000000001</v>
      </c>
      <c r="AJ7833">
        <v>2.14</v>
      </c>
      <c r="AK7833">
        <v>23.9</v>
      </c>
      <c r="AL7833">
        <v>1.4</v>
      </c>
      <c r="AM7833">
        <v>7</v>
      </c>
      <c r="AN7833">
        <v>176.43100000000001</v>
      </c>
      <c r="AO7833">
        <v>417.46600000000001</v>
      </c>
      <c r="AP7833" t="s">
        <v>7717</v>
      </c>
    </row>
    <row r="7834" spans="1:42">
      <c r="A7834" t="s">
        <v>7643</v>
      </c>
      <c r="B7834" t="s">
        <v>54</v>
      </c>
      <c r="C7834" t="s">
        <v>7644</v>
      </c>
      <c r="D7834" t="s">
        <v>409</v>
      </c>
      <c r="E7834" t="s">
        <v>7645</v>
      </c>
      <c r="F7834" t="s">
        <v>7370</v>
      </c>
      <c r="G7834" t="s">
        <v>47</v>
      </c>
      <c r="H7834">
        <v>83</v>
      </c>
      <c r="I7834" t="s">
        <v>56</v>
      </c>
      <c r="J7834" t="s">
        <v>57</v>
      </c>
      <c r="K7834">
        <v>25</v>
      </c>
      <c r="L7834">
        <v>4</v>
      </c>
      <c r="M7834" t="s">
        <v>84</v>
      </c>
      <c r="N7834" t="s">
        <v>1215</v>
      </c>
      <c r="O7834">
        <v>0.94599999999999995</v>
      </c>
      <c r="P7834" t="s">
        <v>71</v>
      </c>
      <c r="R7834" t="s">
        <v>1230</v>
      </c>
      <c r="S7834" t="s">
        <v>42</v>
      </c>
      <c r="T7834">
        <v>1</v>
      </c>
      <c r="U7834">
        <v>2</v>
      </c>
      <c r="V7834">
        <v>2</v>
      </c>
      <c r="W7834">
        <v>1</v>
      </c>
      <c r="X7834">
        <v>0</v>
      </c>
      <c r="Y7834">
        <v>1</v>
      </c>
      <c r="Z7834">
        <v>7</v>
      </c>
      <c r="AA7834">
        <v>92.1</v>
      </c>
      <c r="AB7834">
        <v>84.5</v>
      </c>
      <c r="AC7834">
        <v>3.25</v>
      </c>
      <c r="AD7834">
        <v>1.51</v>
      </c>
      <c r="AE7834">
        <v>-1.2410000000000001</v>
      </c>
      <c r="AF7834">
        <v>2.4660000000000002</v>
      </c>
      <c r="AG7834">
        <v>1.012</v>
      </c>
      <c r="AH7834">
        <v>5.5149999999999997</v>
      </c>
      <c r="AI7834">
        <v>3.04</v>
      </c>
      <c r="AJ7834">
        <v>7.61</v>
      </c>
      <c r="AK7834">
        <v>23.8</v>
      </c>
      <c r="AL7834">
        <v>-11.9</v>
      </c>
      <c r="AM7834">
        <v>4.3</v>
      </c>
      <c r="AN7834">
        <v>158.333</v>
      </c>
      <c r="AO7834">
        <v>1624.87</v>
      </c>
      <c r="AP7834" t="s">
        <v>7719</v>
      </c>
    </row>
    <row r="7835" spans="1:42">
      <c r="A7835" t="s">
        <v>7643</v>
      </c>
      <c r="B7835" t="s">
        <v>54</v>
      </c>
      <c r="C7835" t="s">
        <v>7644</v>
      </c>
      <c r="D7835" t="s">
        <v>409</v>
      </c>
      <c r="E7835" t="s">
        <v>7645</v>
      </c>
      <c r="F7835" t="s">
        <v>7370</v>
      </c>
      <c r="G7835" t="s">
        <v>47</v>
      </c>
      <c r="H7835">
        <v>86</v>
      </c>
      <c r="I7835" t="s">
        <v>63</v>
      </c>
      <c r="J7835" t="s">
        <v>61</v>
      </c>
      <c r="K7835">
        <v>26</v>
      </c>
      <c r="L7835">
        <v>2</v>
      </c>
      <c r="M7835" t="s">
        <v>84</v>
      </c>
      <c r="N7835" t="s">
        <v>1215</v>
      </c>
      <c r="O7835">
        <v>0.94699999999999995</v>
      </c>
      <c r="P7835" t="s">
        <v>71</v>
      </c>
      <c r="R7835" t="s">
        <v>100</v>
      </c>
      <c r="S7835" t="s">
        <v>42</v>
      </c>
      <c r="T7835">
        <v>0</v>
      </c>
      <c r="U7835">
        <v>1</v>
      </c>
      <c r="V7835">
        <v>0</v>
      </c>
      <c r="W7835">
        <v>0</v>
      </c>
      <c r="X7835">
        <v>0</v>
      </c>
      <c r="Y7835">
        <v>0</v>
      </c>
      <c r="Z7835">
        <v>8</v>
      </c>
      <c r="AA7835">
        <v>91.3</v>
      </c>
      <c r="AB7835">
        <v>84.4</v>
      </c>
      <c r="AC7835">
        <v>3.59</v>
      </c>
      <c r="AD7835">
        <v>1.64</v>
      </c>
      <c r="AE7835">
        <v>-2E-3</v>
      </c>
      <c r="AF7835">
        <v>2.343</v>
      </c>
      <c r="AG7835">
        <v>1.095</v>
      </c>
      <c r="AH7835">
        <v>5.6890000000000001</v>
      </c>
      <c r="AI7835">
        <v>3.15</v>
      </c>
      <c r="AJ7835">
        <v>10.050000000000001</v>
      </c>
      <c r="AK7835">
        <v>23.8</v>
      </c>
      <c r="AL7835">
        <v>-18</v>
      </c>
      <c r="AM7835">
        <v>3.5</v>
      </c>
      <c r="AN7835">
        <v>162.67500000000001</v>
      </c>
      <c r="AO7835">
        <v>2085.08</v>
      </c>
      <c r="AP7835" t="s">
        <v>7722</v>
      </c>
    </row>
    <row r="7836" spans="1:42">
      <c r="A7836" t="s">
        <v>7643</v>
      </c>
      <c r="B7836" t="s">
        <v>54</v>
      </c>
      <c r="C7836" t="s">
        <v>7644</v>
      </c>
      <c r="D7836" t="s">
        <v>409</v>
      </c>
      <c r="E7836" t="s">
        <v>7645</v>
      </c>
      <c r="F7836" t="s">
        <v>7370</v>
      </c>
      <c r="G7836" t="s">
        <v>47</v>
      </c>
      <c r="H7836">
        <v>88</v>
      </c>
      <c r="I7836" t="s">
        <v>63</v>
      </c>
      <c r="J7836" t="s">
        <v>61</v>
      </c>
      <c r="K7836">
        <v>27</v>
      </c>
      <c r="L7836">
        <v>1</v>
      </c>
      <c r="M7836" t="s">
        <v>180</v>
      </c>
      <c r="N7836" t="s">
        <v>1215</v>
      </c>
      <c r="O7836">
        <v>0.90800000000000003</v>
      </c>
      <c r="P7836" t="s">
        <v>51</v>
      </c>
      <c r="R7836" t="s">
        <v>72</v>
      </c>
      <c r="S7836" t="s">
        <v>54</v>
      </c>
      <c r="T7836">
        <v>0</v>
      </c>
      <c r="U7836">
        <v>0</v>
      </c>
      <c r="V7836">
        <v>1</v>
      </c>
      <c r="W7836">
        <v>0</v>
      </c>
      <c r="X7836">
        <v>0</v>
      </c>
      <c r="Y7836">
        <v>0</v>
      </c>
      <c r="Z7836">
        <v>8</v>
      </c>
      <c r="AA7836">
        <v>89.3</v>
      </c>
      <c r="AB7836">
        <v>82.3</v>
      </c>
      <c r="AC7836">
        <v>2.84</v>
      </c>
      <c r="AD7836">
        <v>1.17</v>
      </c>
      <c r="AE7836">
        <v>0.23300000000000001</v>
      </c>
      <c r="AF7836">
        <v>2.5510000000000002</v>
      </c>
      <c r="AG7836">
        <v>1.1200000000000001</v>
      </c>
      <c r="AH7836">
        <v>5.6289999999999996</v>
      </c>
      <c r="AI7836">
        <v>8.1</v>
      </c>
      <c r="AJ7836">
        <v>3.86</v>
      </c>
      <c r="AK7836">
        <v>23.8</v>
      </c>
      <c r="AL7836">
        <v>-26.5</v>
      </c>
      <c r="AM7836">
        <v>6.8</v>
      </c>
      <c r="AN7836">
        <v>115.747</v>
      </c>
      <c r="AO7836">
        <v>1726.06</v>
      </c>
      <c r="AP7836" t="s">
        <v>7724</v>
      </c>
    </row>
    <row r="7837" spans="1:42">
      <c r="A7837" t="s">
        <v>7643</v>
      </c>
      <c r="B7837" t="s">
        <v>54</v>
      </c>
      <c r="C7837" t="s">
        <v>7644</v>
      </c>
      <c r="D7837" t="s">
        <v>409</v>
      </c>
      <c r="E7837" t="s">
        <v>7645</v>
      </c>
      <c r="F7837" t="s">
        <v>7370</v>
      </c>
      <c r="G7837" t="s">
        <v>47</v>
      </c>
      <c r="H7837">
        <v>90</v>
      </c>
      <c r="I7837" t="s">
        <v>60</v>
      </c>
      <c r="J7837" t="s">
        <v>61</v>
      </c>
      <c r="K7837">
        <v>27</v>
      </c>
      <c r="L7837">
        <v>3</v>
      </c>
      <c r="M7837" t="s">
        <v>84</v>
      </c>
      <c r="N7837" t="s">
        <v>1215</v>
      </c>
      <c r="O7837">
        <v>0.95</v>
      </c>
      <c r="P7837" t="s">
        <v>51</v>
      </c>
      <c r="R7837" t="s">
        <v>72</v>
      </c>
      <c r="S7837" t="s">
        <v>54</v>
      </c>
      <c r="T7837">
        <v>0</v>
      </c>
      <c r="U7837">
        <v>2</v>
      </c>
      <c r="V7837">
        <v>1</v>
      </c>
      <c r="W7837">
        <v>0</v>
      </c>
      <c r="X7837">
        <v>0</v>
      </c>
      <c r="Y7837">
        <v>0</v>
      </c>
      <c r="Z7837">
        <v>8</v>
      </c>
      <c r="AA7837">
        <v>90.2</v>
      </c>
      <c r="AB7837">
        <v>83.4</v>
      </c>
      <c r="AC7837">
        <v>3.24</v>
      </c>
      <c r="AD7837">
        <v>1.5</v>
      </c>
      <c r="AE7837">
        <v>-0.16500000000000001</v>
      </c>
      <c r="AF7837">
        <v>2.262</v>
      </c>
      <c r="AG7837">
        <v>1.054</v>
      </c>
      <c r="AH7837">
        <v>5.6120000000000001</v>
      </c>
      <c r="AI7837">
        <v>4.51</v>
      </c>
      <c r="AJ7837">
        <v>9.9700000000000006</v>
      </c>
      <c r="AK7837">
        <v>23.8</v>
      </c>
      <c r="AL7837">
        <v>-24.4</v>
      </c>
      <c r="AM7837">
        <v>3.9</v>
      </c>
      <c r="AN7837">
        <v>155.75899999999999</v>
      </c>
      <c r="AO7837">
        <v>2140.4899999999998</v>
      </c>
      <c r="AP7837" t="s">
        <v>7726</v>
      </c>
    </row>
    <row r="7838" spans="1:42">
      <c r="A7838" t="s">
        <v>7643</v>
      </c>
      <c r="B7838" t="s">
        <v>54</v>
      </c>
      <c r="C7838" t="s">
        <v>7644</v>
      </c>
      <c r="D7838" t="s">
        <v>409</v>
      </c>
      <c r="E7838" t="s">
        <v>7645</v>
      </c>
      <c r="F7838" t="s">
        <v>7370</v>
      </c>
      <c r="G7838" t="s">
        <v>47</v>
      </c>
      <c r="H7838">
        <v>93</v>
      </c>
      <c r="I7838" t="s">
        <v>63</v>
      </c>
      <c r="J7838" t="s">
        <v>61</v>
      </c>
      <c r="K7838">
        <v>28</v>
      </c>
      <c r="L7838">
        <v>2</v>
      </c>
      <c r="M7838" t="s">
        <v>180</v>
      </c>
      <c r="N7838" t="s">
        <v>1215</v>
      </c>
      <c r="O7838">
        <v>0.93500000000000005</v>
      </c>
      <c r="P7838" t="s">
        <v>282</v>
      </c>
      <c r="R7838" t="s">
        <v>116</v>
      </c>
      <c r="S7838" t="s">
        <v>42</v>
      </c>
      <c r="T7838">
        <v>1</v>
      </c>
      <c r="U7838">
        <v>0</v>
      </c>
      <c r="V7838">
        <v>2</v>
      </c>
      <c r="W7838">
        <v>0</v>
      </c>
      <c r="X7838">
        <v>0</v>
      </c>
      <c r="Y7838">
        <v>0</v>
      </c>
      <c r="Z7838">
        <v>8</v>
      </c>
      <c r="AA7838">
        <v>90.1</v>
      </c>
      <c r="AB7838">
        <v>83</v>
      </c>
      <c r="AC7838">
        <v>3.63</v>
      </c>
      <c r="AD7838">
        <v>1.64</v>
      </c>
      <c r="AE7838">
        <v>-2.1000000000000001E-2</v>
      </c>
      <c r="AF7838">
        <v>1.65</v>
      </c>
      <c r="AG7838">
        <v>1.0780000000000001</v>
      </c>
      <c r="AH7838">
        <v>5.5350000000000001</v>
      </c>
      <c r="AI7838">
        <v>10.51</v>
      </c>
      <c r="AJ7838">
        <v>6.14</v>
      </c>
      <c r="AK7838">
        <v>23.8</v>
      </c>
      <c r="AL7838">
        <v>-37.299999999999997</v>
      </c>
      <c r="AM7838">
        <v>6.5</v>
      </c>
      <c r="AN7838">
        <v>120.46899999999999</v>
      </c>
      <c r="AO7838">
        <v>2359.33</v>
      </c>
      <c r="AP7838" t="s">
        <v>7729</v>
      </c>
    </row>
    <row r="7839" spans="1:42">
      <c r="A7839" t="s">
        <v>7643</v>
      </c>
      <c r="B7839" t="s">
        <v>54</v>
      </c>
      <c r="C7839" t="s">
        <v>7644</v>
      </c>
      <c r="D7839" t="s">
        <v>409</v>
      </c>
      <c r="E7839" t="s">
        <v>7645</v>
      </c>
      <c r="F7839" t="s">
        <v>7370</v>
      </c>
      <c r="G7839" t="s">
        <v>47</v>
      </c>
      <c r="H7839">
        <v>95</v>
      </c>
      <c r="I7839" t="s">
        <v>56</v>
      </c>
      <c r="J7839" t="s">
        <v>57</v>
      </c>
      <c r="K7839">
        <v>28</v>
      </c>
      <c r="L7839">
        <v>4</v>
      </c>
      <c r="M7839" t="s">
        <v>84</v>
      </c>
      <c r="N7839" t="s">
        <v>1215</v>
      </c>
      <c r="O7839">
        <v>0.93100000000000005</v>
      </c>
      <c r="P7839" t="s">
        <v>282</v>
      </c>
      <c r="R7839" t="s">
        <v>116</v>
      </c>
      <c r="S7839" t="s">
        <v>42</v>
      </c>
      <c r="T7839">
        <v>1</v>
      </c>
      <c r="U7839">
        <v>2</v>
      </c>
      <c r="V7839">
        <v>2</v>
      </c>
      <c r="W7839">
        <v>0</v>
      </c>
      <c r="X7839">
        <v>0</v>
      </c>
      <c r="Y7839">
        <v>0</v>
      </c>
      <c r="Z7839">
        <v>8</v>
      </c>
      <c r="AA7839">
        <v>90.8</v>
      </c>
      <c r="AB7839">
        <v>84.1</v>
      </c>
      <c r="AC7839">
        <v>3.66</v>
      </c>
      <c r="AD7839">
        <v>1.64</v>
      </c>
      <c r="AE7839">
        <v>-1.254</v>
      </c>
      <c r="AF7839">
        <v>2.5299999999999998</v>
      </c>
      <c r="AG7839">
        <v>0.97499999999999998</v>
      </c>
      <c r="AH7839">
        <v>5.6159999999999997</v>
      </c>
      <c r="AI7839">
        <v>5.29</v>
      </c>
      <c r="AJ7839">
        <v>7.59</v>
      </c>
      <c r="AK7839">
        <v>23.8</v>
      </c>
      <c r="AL7839">
        <v>-22.5</v>
      </c>
      <c r="AM7839">
        <v>4.7</v>
      </c>
      <c r="AN7839">
        <v>145.291</v>
      </c>
      <c r="AO7839">
        <v>1824.2</v>
      </c>
      <c r="AP7839" t="s">
        <v>7731</v>
      </c>
    </row>
    <row r="7840" spans="1:42">
      <c r="A7840" t="s">
        <v>7643</v>
      </c>
      <c r="B7840" t="s">
        <v>54</v>
      </c>
      <c r="C7840" t="s">
        <v>7644</v>
      </c>
      <c r="D7840" t="s">
        <v>409</v>
      </c>
      <c r="E7840" t="s">
        <v>7645</v>
      </c>
      <c r="F7840" t="s">
        <v>7370</v>
      </c>
      <c r="G7840" t="s">
        <v>47</v>
      </c>
      <c r="H7840">
        <v>96</v>
      </c>
      <c r="I7840" t="s">
        <v>56</v>
      </c>
      <c r="J7840" t="s">
        <v>57</v>
      </c>
      <c r="K7840">
        <v>28</v>
      </c>
      <c r="L7840">
        <v>5</v>
      </c>
      <c r="M7840" t="s">
        <v>84</v>
      </c>
      <c r="N7840" t="s">
        <v>1215</v>
      </c>
      <c r="O7840">
        <v>0.91800000000000004</v>
      </c>
      <c r="P7840" t="s">
        <v>282</v>
      </c>
      <c r="R7840" t="s">
        <v>116</v>
      </c>
      <c r="S7840" t="s">
        <v>42</v>
      </c>
      <c r="T7840">
        <v>2</v>
      </c>
      <c r="U7840">
        <v>2</v>
      </c>
      <c r="V7840">
        <v>2</v>
      </c>
      <c r="W7840">
        <v>0</v>
      </c>
      <c r="X7840">
        <v>0</v>
      </c>
      <c r="Y7840">
        <v>0</v>
      </c>
      <c r="Z7840">
        <v>8</v>
      </c>
      <c r="AA7840">
        <v>90.5</v>
      </c>
      <c r="AB7840">
        <v>83.3</v>
      </c>
      <c r="AC7840">
        <v>3.63</v>
      </c>
      <c r="AD7840">
        <v>1.55</v>
      </c>
      <c r="AE7840">
        <v>0.629</v>
      </c>
      <c r="AF7840">
        <v>4.6040000000000001</v>
      </c>
      <c r="AG7840">
        <v>0.98399999999999999</v>
      </c>
      <c r="AH7840">
        <v>5.85</v>
      </c>
      <c r="AI7840">
        <v>2.6</v>
      </c>
      <c r="AJ7840">
        <v>9.58</v>
      </c>
      <c r="AK7840">
        <v>23.8</v>
      </c>
      <c r="AL7840">
        <v>-15.8</v>
      </c>
      <c r="AM7840">
        <v>3.6</v>
      </c>
      <c r="AN7840">
        <v>164.85499999999999</v>
      </c>
      <c r="AO7840">
        <v>1945.61</v>
      </c>
      <c r="AP7840" t="s">
        <v>7732</v>
      </c>
    </row>
    <row r="7841" spans="1:42">
      <c r="A7841" t="s">
        <v>7643</v>
      </c>
      <c r="B7841" t="s">
        <v>54</v>
      </c>
      <c r="C7841" t="s">
        <v>7644</v>
      </c>
      <c r="D7841" t="s">
        <v>409</v>
      </c>
      <c r="E7841" t="s">
        <v>7645</v>
      </c>
      <c r="F7841" t="s">
        <v>7370</v>
      </c>
      <c r="G7841" t="s">
        <v>47</v>
      </c>
      <c r="H7841">
        <v>98</v>
      </c>
      <c r="I7841" t="s">
        <v>63</v>
      </c>
      <c r="J7841" t="s">
        <v>61</v>
      </c>
      <c r="K7841">
        <v>29</v>
      </c>
      <c r="L7841">
        <v>1</v>
      </c>
      <c r="M7841" t="s">
        <v>58</v>
      </c>
      <c r="N7841" t="s">
        <v>1215</v>
      </c>
      <c r="O7841">
        <v>0.97099999999999997</v>
      </c>
      <c r="P7841" t="s">
        <v>65</v>
      </c>
      <c r="R7841" t="s">
        <v>2780</v>
      </c>
      <c r="S7841" t="s">
        <v>42</v>
      </c>
      <c r="T7841">
        <v>0</v>
      </c>
      <c r="U7841">
        <v>0</v>
      </c>
      <c r="V7841">
        <v>2</v>
      </c>
      <c r="W7841">
        <v>1</v>
      </c>
      <c r="X7841">
        <v>0</v>
      </c>
      <c r="Y7841">
        <v>0</v>
      </c>
      <c r="Z7841">
        <v>8</v>
      </c>
      <c r="AA7841">
        <v>86.8</v>
      </c>
      <c r="AB7841">
        <v>81.900000000000006</v>
      </c>
      <c r="AC7841">
        <v>3.67</v>
      </c>
      <c r="AD7841">
        <v>1.72</v>
      </c>
      <c r="AE7841">
        <v>0.17599999999999999</v>
      </c>
      <c r="AF7841">
        <v>1.95</v>
      </c>
      <c r="AG7841">
        <v>1.429</v>
      </c>
      <c r="AH7841">
        <v>5.6070000000000002</v>
      </c>
      <c r="AI7841">
        <v>-0.78</v>
      </c>
      <c r="AJ7841">
        <v>3.2</v>
      </c>
      <c r="AK7841">
        <v>23.9</v>
      </c>
      <c r="AL7841">
        <v>3.6</v>
      </c>
      <c r="AM7841">
        <v>6.6</v>
      </c>
      <c r="AN7841">
        <v>193.48500000000001</v>
      </c>
      <c r="AO7841">
        <v>637.20899999999995</v>
      </c>
      <c r="AP7841" t="s">
        <v>7734</v>
      </c>
    </row>
    <row r="7842" spans="1:42">
      <c r="A7842" t="s">
        <v>7493</v>
      </c>
      <c r="B7842" t="s">
        <v>42</v>
      </c>
      <c r="C7842" t="s">
        <v>7644</v>
      </c>
      <c r="D7842" t="s">
        <v>409</v>
      </c>
      <c r="E7842" t="s">
        <v>7645</v>
      </c>
      <c r="F7842" t="s">
        <v>7370</v>
      </c>
      <c r="G7842" t="s">
        <v>47</v>
      </c>
      <c r="H7842">
        <v>2</v>
      </c>
      <c r="I7842" t="s">
        <v>60</v>
      </c>
      <c r="J7842" t="s">
        <v>61</v>
      </c>
      <c r="K7842">
        <v>1</v>
      </c>
      <c r="L7842">
        <v>2</v>
      </c>
      <c r="M7842" t="s">
        <v>84</v>
      </c>
      <c r="N7842" t="s">
        <v>1215</v>
      </c>
      <c r="O7842">
        <v>0.86899999999999999</v>
      </c>
      <c r="P7842" t="s">
        <v>51</v>
      </c>
      <c r="R7842" t="s">
        <v>97</v>
      </c>
      <c r="S7842" t="s">
        <v>42</v>
      </c>
      <c r="T7842">
        <v>1</v>
      </c>
      <c r="U7842">
        <v>0</v>
      </c>
      <c r="V7842">
        <v>2</v>
      </c>
      <c r="W7842">
        <v>1</v>
      </c>
      <c r="X7842">
        <v>1</v>
      </c>
      <c r="Y7842">
        <v>0</v>
      </c>
      <c r="Z7842">
        <v>8</v>
      </c>
      <c r="AA7842">
        <v>88.2</v>
      </c>
      <c r="AB7842">
        <v>81.8</v>
      </c>
      <c r="AC7842">
        <v>3.7</v>
      </c>
      <c r="AD7842">
        <v>1.88</v>
      </c>
      <c r="AE7842">
        <v>0.73899999999999999</v>
      </c>
      <c r="AF7842">
        <v>2.7290000000000001</v>
      </c>
      <c r="AG7842">
        <v>-1.0580000000000001</v>
      </c>
      <c r="AH7842">
        <v>5.8369999999999997</v>
      </c>
      <c r="AI7842">
        <v>-1.33</v>
      </c>
      <c r="AJ7842">
        <v>8.84</v>
      </c>
      <c r="AK7842">
        <v>23.8</v>
      </c>
      <c r="AL7842">
        <v>4.2</v>
      </c>
      <c r="AM7842">
        <v>4.3</v>
      </c>
      <c r="AN7842">
        <v>188.506</v>
      </c>
      <c r="AO7842">
        <v>1717.17</v>
      </c>
      <c r="AP7842" t="s">
        <v>7737</v>
      </c>
    </row>
    <row r="7843" spans="1:42">
      <c r="A7843" t="s">
        <v>7493</v>
      </c>
      <c r="B7843" t="s">
        <v>42</v>
      </c>
      <c r="C7843" t="s">
        <v>7644</v>
      </c>
      <c r="D7843" t="s">
        <v>409</v>
      </c>
      <c r="E7843" t="s">
        <v>7645</v>
      </c>
      <c r="F7843" t="s">
        <v>7370</v>
      </c>
      <c r="G7843" t="s">
        <v>47</v>
      </c>
      <c r="H7843">
        <v>5</v>
      </c>
      <c r="I7843" t="s">
        <v>69</v>
      </c>
      <c r="J7843" t="s">
        <v>61</v>
      </c>
      <c r="K7843">
        <v>2</v>
      </c>
      <c r="L7843">
        <v>1</v>
      </c>
      <c r="M7843" t="s">
        <v>84</v>
      </c>
      <c r="N7843" t="s">
        <v>1215</v>
      </c>
      <c r="O7843">
        <v>0.82499999999999996</v>
      </c>
      <c r="P7843" t="s">
        <v>139</v>
      </c>
      <c r="R7843" t="s">
        <v>78</v>
      </c>
      <c r="S7843" t="s">
        <v>54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9</v>
      </c>
      <c r="AA7843">
        <v>89</v>
      </c>
      <c r="AB7843">
        <v>82.6</v>
      </c>
      <c r="AC7843">
        <v>3.36</v>
      </c>
      <c r="AD7843">
        <v>1.71</v>
      </c>
      <c r="AE7843">
        <v>-0.71899999999999997</v>
      </c>
      <c r="AF7843">
        <v>1.8740000000000001</v>
      </c>
      <c r="AG7843">
        <v>-1.5349999999999999</v>
      </c>
      <c r="AH7843">
        <v>5.7119999999999997</v>
      </c>
      <c r="AI7843">
        <v>-9.43</v>
      </c>
      <c r="AJ7843">
        <v>4.9000000000000004</v>
      </c>
      <c r="AK7843">
        <v>23.8</v>
      </c>
      <c r="AL7843">
        <v>31.9</v>
      </c>
      <c r="AM7843">
        <v>6.8</v>
      </c>
      <c r="AN7843">
        <v>242.345</v>
      </c>
      <c r="AO7843">
        <v>2050.67</v>
      </c>
      <c r="AP7843" t="s">
        <v>7740</v>
      </c>
    </row>
    <row r="7844" spans="1:42">
      <c r="A7844" t="s">
        <v>7493</v>
      </c>
      <c r="B7844" t="s">
        <v>42</v>
      </c>
      <c r="C7844" t="s">
        <v>7644</v>
      </c>
      <c r="D7844" t="s">
        <v>409</v>
      </c>
      <c r="E7844" t="s">
        <v>7645</v>
      </c>
      <c r="F7844" t="s">
        <v>7370</v>
      </c>
      <c r="G7844" t="s">
        <v>47</v>
      </c>
      <c r="H7844">
        <v>7</v>
      </c>
      <c r="I7844" t="s">
        <v>56</v>
      </c>
      <c r="J7844" t="s">
        <v>57</v>
      </c>
      <c r="K7844">
        <v>3</v>
      </c>
      <c r="L7844">
        <v>1</v>
      </c>
      <c r="M7844" t="s">
        <v>84</v>
      </c>
      <c r="N7844" t="s">
        <v>1215</v>
      </c>
      <c r="O7844">
        <v>0.89400000000000002</v>
      </c>
      <c r="P7844" t="s">
        <v>74</v>
      </c>
      <c r="R7844" t="s">
        <v>66</v>
      </c>
      <c r="S7844" t="s">
        <v>42</v>
      </c>
      <c r="T7844">
        <v>0</v>
      </c>
      <c r="U7844">
        <v>0</v>
      </c>
      <c r="V7844">
        <v>0</v>
      </c>
      <c r="W7844">
        <v>0</v>
      </c>
      <c r="X7844">
        <v>1</v>
      </c>
      <c r="Y7844">
        <v>0</v>
      </c>
      <c r="Z7844">
        <v>9</v>
      </c>
      <c r="AA7844">
        <v>90.1</v>
      </c>
      <c r="AB7844">
        <v>83.4</v>
      </c>
      <c r="AC7844">
        <v>3.42</v>
      </c>
      <c r="AD7844">
        <v>1.51</v>
      </c>
      <c r="AE7844">
        <v>0.85399999999999998</v>
      </c>
      <c r="AF7844">
        <v>1.1839999999999999</v>
      </c>
      <c r="AG7844">
        <v>-1.454</v>
      </c>
      <c r="AH7844">
        <v>5.6680000000000001</v>
      </c>
      <c r="AI7844">
        <v>-3.87</v>
      </c>
      <c r="AJ7844">
        <v>9.7899999999999991</v>
      </c>
      <c r="AK7844">
        <v>23.8</v>
      </c>
      <c r="AL7844">
        <v>18.100000000000001</v>
      </c>
      <c r="AM7844">
        <v>4</v>
      </c>
      <c r="AN7844">
        <v>201.45099999999999</v>
      </c>
      <c r="AO7844">
        <v>2053.2399999999998</v>
      </c>
      <c r="AP7844" t="s">
        <v>7742</v>
      </c>
    </row>
    <row r="7845" spans="1:42">
      <c r="A7845" t="s">
        <v>7493</v>
      </c>
      <c r="B7845" t="s">
        <v>42</v>
      </c>
      <c r="C7845" t="s">
        <v>7644</v>
      </c>
      <c r="D7845" t="s">
        <v>409</v>
      </c>
      <c r="E7845" t="s">
        <v>7645</v>
      </c>
      <c r="F7845" t="s">
        <v>7370</v>
      </c>
      <c r="G7845" t="s">
        <v>47</v>
      </c>
      <c r="H7845">
        <v>8</v>
      </c>
      <c r="I7845" t="s">
        <v>63</v>
      </c>
      <c r="J7845" t="s">
        <v>61</v>
      </c>
      <c r="K7845">
        <v>3</v>
      </c>
      <c r="L7845">
        <v>2</v>
      </c>
      <c r="M7845" t="s">
        <v>84</v>
      </c>
      <c r="N7845" t="s">
        <v>1215</v>
      </c>
      <c r="O7845">
        <v>0.88400000000000001</v>
      </c>
      <c r="P7845" t="s">
        <v>74</v>
      </c>
      <c r="R7845" t="s">
        <v>66</v>
      </c>
      <c r="S7845" t="s">
        <v>42</v>
      </c>
      <c r="T7845">
        <v>1</v>
      </c>
      <c r="U7845">
        <v>0</v>
      </c>
      <c r="V7845">
        <v>0</v>
      </c>
      <c r="W7845">
        <v>0</v>
      </c>
      <c r="X7845">
        <v>1</v>
      </c>
      <c r="Y7845">
        <v>0</v>
      </c>
      <c r="Z7845">
        <v>9</v>
      </c>
      <c r="AA7845">
        <v>88.2</v>
      </c>
      <c r="AB7845">
        <v>81.7</v>
      </c>
      <c r="AC7845">
        <v>3.21</v>
      </c>
      <c r="AD7845">
        <v>1.43</v>
      </c>
      <c r="AE7845">
        <v>0.68200000000000005</v>
      </c>
      <c r="AF7845">
        <v>2.7709999999999999</v>
      </c>
      <c r="AG7845">
        <v>-1.476</v>
      </c>
      <c r="AH7845">
        <v>5.7439999999999998</v>
      </c>
      <c r="AI7845">
        <v>0.26</v>
      </c>
      <c r="AJ7845">
        <v>10.039999999999999</v>
      </c>
      <c r="AK7845">
        <v>23.8</v>
      </c>
      <c r="AL7845">
        <v>-5.3</v>
      </c>
      <c r="AM7845">
        <v>3.8</v>
      </c>
      <c r="AN7845">
        <v>178.541</v>
      </c>
      <c r="AO7845">
        <v>1925.07</v>
      </c>
      <c r="AP7845" t="s">
        <v>7743</v>
      </c>
    </row>
    <row r="7846" spans="1:42">
      <c r="A7846" t="s">
        <v>7493</v>
      </c>
      <c r="B7846" t="s">
        <v>42</v>
      </c>
      <c r="C7846" t="s">
        <v>7644</v>
      </c>
      <c r="D7846" t="s">
        <v>409</v>
      </c>
      <c r="E7846" t="s">
        <v>7645</v>
      </c>
      <c r="F7846" t="s">
        <v>7370</v>
      </c>
      <c r="G7846" t="s">
        <v>47</v>
      </c>
      <c r="H7846">
        <v>9</v>
      </c>
      <c r="I7846" t="s">
        <v>60</v>
      </c>
      <c r="J7846" t="s">
        <v>61</v>
      </c>
      <c r="K7846">
        <v>3</v>
      </c>
      <c r="L7846">
        <v>3</v>
      </c>
      <c r="M7846" t="s">
        <v>84</v>
      </c>
      <c r="N7846" t="s">
        <v>1215</v>
      </c>
      <c r="O7846">
        <v>0.91100000000000003</v>
      </c>
      <c r="P7846" t="s">
        <v>74</v>
      </c>
      <c r="R7846" t="s">
        <v>66</v>
      </c>
      <c r="S7846" t="s">
        <v>42</v>
      </c>
      <c r="T7846">
        <v>1</v>
      </c>
      <c r="U7846">
        <v>1</v>
      </c>
      <c r="V7846">
        <v>0</v>
      </c>
      <c r="W7846">
        <v>0</v>
      </c>
      <c r="X7846">
        <v>1</v>
      </c>
      <c r="Y7846">
        <v>0</v>
      </c>
      <c r="Z7846">
        <v>9</v>
      </c>
      <c r="AA7846">
        <v>89.8</v>
      </c>
      <c r="AB7846">
        <v>82.5</v>
      </c>
      <c r="AC7846">
        <v>3.42</v>
      </c>
      <c r="AD7846">
        <v>1.51</v>
      </c>
      <c r="AE7846">
        <v>0.02</v>
      </c>
      <c r="AF7846">
        <v>3.1840000000000002</v>
      </c>
      <c r="AG7846">
        <v>-1.4730000000000001</v>
      </c>
      <c r="AH7846">
        <v>5.7990000000000004</v>
      </c>
      <c r="AI7846">
        <v>-3.48</v>
      </c>
      <c r="AJ7846">
        <v>8.66</v>
      </c>
      <c r="AK7846">
        <v>23.8</v>
      </c>
      <c r="AL7846">
        <v>15.8</v>
      </c>
      <c r="AM7846">
        <v>4.3</v>
      </c>
      <c r="AN7846">
        <v>201.81</v>
      </c>
      <c r="AO7846">
        <v>1806.69</v>
      </c>
      <c r="AP7846" t="s">
        <v>7744</v>
      </c>
    </row>
    <row r="7847" spans="1:42">
      <c r="A7847" t="s">
        <v>7493</v>
      </c>
      <c r="B7847" t="s">
        <v>42</v>
      </c>
      <c r="C7847" t="s">
        <v>7644</v>
      </c>
      <c r="D7847" t="s">
        <v>409</v>
      </c>
      <c r="E7847" t="s">
        <v>7645</v>
      </c>
      <c r="F7847" t="s">
        <v>7370</v>
      </c>
      <c r="G7847" t="s">
        <v>47</v>
      </c>
      <c r="H7847">
        <v>10</v>
      </c>
      <c r="I7847" t="s">
        <v>48</v>
      </c>
      <c r="J7847" t="s">
        <v>49</v>
      </c>
      <c r="K7847">
        <v>3</v>
      </c>
      <c r="L7847">
        <v>4</v>
      </c>
      <c r="M7847" t="s">
        <v>84</v>
      </c>
      <c r="N7847" t="s">
        <v>1215</v>
      </c>
      <c r="O7847">
        <v>0.90800000000000003</v>
      </c>
      <c r="P7847" t="s">
        <v>74</v>
      </c>
      <c r="Q7847" t="s">
        <v>85</v>
      </c>
      <c r="R7847" t="s">
        <v>66</v>
      </c>
      <c r="S7847" t="s">
        <v>42</v>
      </c>
      <c r="T7847">
        <v>1</v>
      </c>
      <c r="U7847">
        <v>2</v>
      </c>
      <c r="V7847">
        <v>0</v>
      </c>
      <c r="W7847">
        <v>0</v>
      </c>
      <c r="X7847">
        <v>1</v>
      </c>
      <c r="Y7847">
        <v>0</v>
      </c>
      <c r="Z7847">
        <v>9</v>
      </c>
      <c r="AA7847">
        <v>89.7</v>
      </c>
      <c r="AB7847">
        <v>83.1</v>
      </c>
      <c r="AC7847">
        <v>3.42</v>
      </c>
      <c r="AD7847">
        <v>1.51</v>
      </c>
      <c r="AE7847">
        <v>0.95899999999999996</v>
      </c>
      <c r="AF7847">
        <v>2.843</v>
      </c>
      <c r="AG7847">
        <v>-1.218</v>
      </c>
      <c r="AH7847">
        <v>5.931</v>
      </c>
      <c r="AI7847">
        <v>-0.9</v>
      </c>
      <c r="AJ7847">
        <v>7.4</v>
      </c>
      <c r="AK7847">
        <v>23.8</v>
      </c>
      <c r="AL7847">
        <v>1.2</v>
      </c>
      <c r="AM7847">
        <v>4.5999999999999996</v>
      </c>
      <c r="AN7847">
        <v>186.85300000000001</v>
      </c>
      <c r="AO7847">
        <v>1454.72</v>
      </c>
      <c r="AP7847" t="s">
        <v>7745</v>
      </c>
    </row>
    <row r="7848" spans="1:42">
      <c r="A7848" t="s">
        <v>7493</v>
      </c>
      <c r="B7848" t="s">
        <v>42</v>
      </c>
      <c r="C7848" t="s">
        <v>7644</v>
      </c>
      <c r="D7848" t="s">
        <v>409</v>
      </c>
      <c r="E7848" t="s">
        <v>7645</v>
      </c>
      <c r="F7848" t="s">
        <v>7370</v>
      </c>
      <c r="G7848" t="s">
        <v>47</v>
      </c>
      <c r="H7848">
        <v>11</v>
      </c>
      <c r="I7848" t="s">
        <v>69</v>
      </c>
      <c r="J7848" t="s">
        <v>61</v>
      </c>
      <c r="K7848">
        <v>4</v>
      </c>
      <c r="L7848">
        <v>1</v>
      </c>
      <c r="M7848" t="s">
        <v>84</v>
      </c>
      <c r="N7848" t="s">
        <v>1215</v>
      </c>
      <c r="O7848">
        <v>0.89500000000000002</v>
      </c>
      <c r="P7848" t="s">
        <v>71</v>
      </c>
      <c r="R7848" t="s">
        <v>75</v>
      </c>
      <c r="S7848" t="s">
        <v>42</v>
      </c>
      <c r="T7848">
        <v>0</v>
      </c>
      <c r="U7848">
        <v>0</v>
      </c>
      <c r="V7848">
        <v>1</v>
      </c>
      <c r="W7848">
        <v>0</v>
      </c>
      <c r="X7848">
        <v>1</v>
      </c>
      <c r="Y7848">
        <v>0</v>
      </c>
      <c r="Z7848">
        <v>9</v>
      </c>
      <c r="AA7848">
        <v>89.1</v>
      </c>
      <c r="AB7848">
        <v>82.7</v>
      </c>
      <c r="AC7848">
        <v>3.12</v>
      </c>
      <c r="AD7848">
        <v>1.62</v>
      </c>
      <c r="AE7848">
        <v>1.0289999999999999</v>
      </c>
      <c r="AF7848">
        <v>2.234</v>
      </c>
      <c r="AG7848">
        <v>-1.3009999999999999</v>
      </c>
      <c r="AH7848">
        <v>5.7779999999999996</v>
      </c>
      <c r="AI7848">
        <v>0.51</v>
      </c>
      <c r="AJ7848">
        <v>9.43</v>
      </c>
      <c r="AK7848">
        <v>23.8</v>
      </c>
      <c r="AL7848">
        <v>-6.6</v>
      </c>
      <c r="AM7848">
        <v>4</v>
      </c>
      <c r="AN7848">
        <v>176.92099999999999</v>
      </c>
      <c r="AO7848">
        <v>1830.37</v>
      </c>
      <c r="AP7848" t="s">
        <v>7746</v>
      </c>
    </row>
    <row r="7849" spans="1:42">
      <c r="A7849" t="s">
        <v>7493</v>
      </c>
      <c r="B7849" t="s">
        <v>42</v>
      </c>
      <c r="C7849" t="s">
        <v>7644</v>
      </c>
      <c r="D7849" t="s">
        <v>409</v>
      </c>
      <c r="E7849" t="s">
        <v>7645</v>
      </c>
      <c r="F7849" t="s">
        <v>7370</v>
      </c>
      <c r="G7849" t="s">
        <v>47</v>
      </c>
      <c r="H7849">
        <v>12</v>
      </c>
      <c r="I7849" t="s">
        <v>60</v>
      </c>
      <c r="J7849" t="s">
        <v>61</v>
      </c>
      <c r="K7849">
        <v>4</v>
      </c>
      <c r="L7849">
        <v>2</v>
      </c>
      <c r="M7849" t="s">
        <v>84</v>
      </c>
      <c r="N7849" t="s">
        <v>1215</v>
      </c>
      <c r="O7849">
        <v>0.88900000000000001</v>
      </c>
      <c r="P7849" t="s">
        <v>71</v>
      </c>
      <c r="R7849" t="s">
        <v>75</v>
      </c>
      <c r="S7849" t="s">
        <v>42</v>
      </c>
      <c r="T7849">
        <v>0</v>
      </c>
      <c r="U7849">
        <v>1</v>
      </c>
      <c r="V7849">
        <v>1</v>
      </c>
      <c r="W7849">
        <v>0</v>
      </c>
      <c r="X7849">
        <v>1</v>
      </c>
      <c r="Y7849">
        <v>0</v>
      </c>
      <c r="Z7849">
        <v>9</v>
      </c>
      <c r="AA7849">
        <v>88.3</v>
      </c>
      <c r="AB7849">
        <v>82</v>
      </c>
      <c r="AC7849">
        <v>3.12</v>
      </c>
      <c r="AD7849">
        <v>1.62</v>
      </c>
      <c r="AE7849">
        <v>0.437</v>
      </c>
      <c r="AF7849">
        <v>3.6850000000000001</v>
      </c>
      <c r="AG7849">
        <v>-1.3979999999999999</v>
      </c>
      <c r="AH7849">
        <v>5.9740000000000002</v>
      </c>
      <c r="AI7849">
        <v>0.99</v>
      </c>
      <c r="AJ7849">
        <v>6.53</v>
      </c>
      <c r="AK7849">
        <v>23.8</v>
      </c>
      <c r="AL7849">
        <v>-6.7</v>
      </c>
      <c r="AM7849">
        <v>5.0999999999999996</v>
      </c>
      <c r="AN7849">
        <v>171.422</v>
      </c>
      <c r="AO7849">
        <v>1274.6300000000001</v>
      </c>
      <c r="AP7849" t="s">
        <v>7747</v>
      </c>
    </row>
    <row r="7850" spans="1:42">
      <c r="A7850" t="s">
        <v>7493</v>
      </c>
      <c r="B7850" t="s">
        <v>42</v>
      </c>
      <c r="C7850" t="s">
        <v>7644</v>
      </c>
      <c r="D7850" t="s">
        <v>409</v>
      </c>
      <c r="E7850" t="s">
        <v>7645</v>
      </c>
      <c r="F7850" t="s">
        <v>7370</v>
      </c>
      <c r="G7850" t="s">
        <v>47</v>
      </c>
      <c r="H7850">
        <v>14</v>
      </c>
      <c r="I7850" t="s">
        <v>56</v>
      </c>
      <c r="J7850" t="s">
        <v>57</v>
      </c>
      <c r="K7850">
        <v>5</v>
      </c>
      <c r="L7850">
        <v>1</v>
      </c>
      <c r="M7850" t="s">
        <v>84</v>
      </c>
      <c r="N7850" t="s">
        <v>1215</v>
      </c>
      <c r="O7850">
        <v>0.91</v>
      </c>
      <c r="P7850" t="s">
        <v>71</v>
      </c>
      <c r="R7850" t="s">
        <v>1230</v>
      </c>
      <c r="S7850" t="s">
        <v>42</v>
      </c>
      <c r="T7850">
        <v>0</v>
      </c>
      <c r="U7850">
        <v>0</v>
      </c>
      <c r="V7850">
        <v>2</v>
      </c>
      <c r="W7850">
        <v>0</v>
      </c>
      <c r="X7850">
        <v>1</v>
      </c>
      <c r="Y7850">
        <v>0</v>
      </c>
      <c r="Z7850">
        <v>9</v>
      </c>
      <c r="AA7850">
        <v>89.1</v>
      </c>
      <c r="AB7850">
        <v>82</v>
      </c>
      <c r="AC7850">
        <v>3.3</v>
      </c>
      <c r="AD7850">
        <v>1.51</v>
      </c>
      <c r="AE7850">
        <v>1.5529999999999999</v>
      </c>
      <c r="AF7850">
        <v>2.7120000000000002</v>
      </c>
      <c r="AG7850">
        <v>-1.2370000000000001</v>
      </c>
      <c r="AH7850">
        <v>5.8289999999999997</v>
      </c>
      <c r="AI7850">
        <v>2.89</v>
      </c>
      <c r="AJ7850">
        <v>9.82</v>
      </c>
      <c r="AK7850">
        <v>23.8</v>
      </c>
      <c r="AL7850">
        <v>-21</v>
      </c>
      <c r="AM7850">
        <v>4.0999999999999996</v>
      </c>
      <c r="AN7850">
        <v>163.68600000000001</v>
      </c>
      <c r="AO7850">
        <v>1965.76</v>
      </c>
      <c r="AP7850" t="s">
        <v>7749</v>
      </c>
    </row>
    <row r="7851" spans="1:42">
      <c r="A7851" t="s">
        <v>7493</v>
      </c>
      <c r="B7851" t="s">
        <v>42</v>
      </c>
      <c r="C7851" t="s">
        <v>7644</v>
      </c>
      <c r="D7851" t="s">
        <v>409</v>
      </c>
      <c r="E7851" t="s">
        <v>7645</v>
      </c>
      <c r="F7851" t="s">
        <v>7370</v>
      </c>
      <c r="G7851" t="s">
        <v>47</v>
      </c>
      <c r="H7851">
        <v>15</v>
      </c>
      <c r="I7851" t="s">
        <v>60</v>
      </c>
      <c r="J7851" t="s">
        <v>61</v>
      </c>
      <c r="K7851">
        <v>5</v>
      </c>
      <c r="L7851">
        <v>2</v>
      </c>
      <c r="M7851" t="s">
        <v>84</v>
      </c>
      <c r="N7851" t="s">
        <v>1215</v>
      </c>
      <c r="O7851">
        <v>0.90300000000000002</v>
      </c>
      <c r="P7851" t="s">
        <v>71</v>
      </c>
      <c r="R7851" t="s">
        <v>1230</v>
      </c>
      <c r="S7851" t="s">
        <v>42</v>
      </c>
      <c r="T7851">
        <v>1</v>
      </c>
      <c r="U7851">
        <v>0</v>
      </c>
      <c r="V7851">
        <v>2</v>
      </c>
      <c r="W7851">
        <v>0</v>
      </c>
      <c r="X7851">
        <v>1</v>
      </c>
      <c r="Y7851">
        <v>0</v>
      </c>
      <c r="Z7851">
        <v>9</v>
      </c>
      <c r="AA7851">
        <v>89.5</v>
      </c>
      <c r="AB7851">
        <v>82.6</v>
      </c>
      <c r="AC7851">
        <v>3.3</v>
      </c>
      <c r="AD7851">
        <v>1.73</v>
      </c>
      <c r="AE7851">
        <v>-0.31</v>
      </c>
      <c r="AF7851">
        <v>3.214</v>
      </c>
      <c r="AG7851">
        <v>-1.4450000000000001</v>
      </c>
      <c r="AH7851">
        <v>5.8890000000000002</v>
      </c>
      <c r="AI7851">
        <v>-0.79</v>
      </c>
      <c r="AJ7851">
        <v>6.67</v>
      </c>
      <c r="AK7851">
        <v>23.8</v>
      </c>
      <c r="AL7851">
        <v>2</v>
      </c>
      <c r="AM7851">
        <v>4.9000000000000004</v>
      </c>
      <c r="AN7851">
        <v>186.71</v>
      </c>
      <c r="AO7851">
        <v>1305.72</v>
      </c>
      <c r="AP7851" t="s">
        <v>7750</v>
      </c>
    </row>
    <row r="7852" spans="1:42">
      <c r="A7852" t="s">
        <v>3835</v>
      </c>
      <c r="B7852" t="s">
        <v>42</v>
      </c>
      <c r="C7852" t="s">
        <v>7753</v>
      </c>
      <c r="D7852" t="s">
        <v>409</v>
      </c>
      <c r="E7852" t="s">
        <v>3015</v>
      </c>
      <c r="F7852" t="s">
        <v>3747</v>
      </c>
      <c r="G7852" t="s">
        <v>47</v>
      </c>
      <c r="H7852">
        <v>1</v>
      </c>
      <c r="I7852" t="s">
        <v>60</v>
      </c>
      <c r="J7852" t="s">
        <v>61</v>
      </c>
      <c r="K7852">
        <v>1</v>
      </c>
      <c r="L7852">
        <v>1</v>
      </c>
      <c r="M7852" t="s">
        <v>80</v>
      </c>
      <c r="N7852" t="s">
        <v>1215</v>
      </c>
      <c r="O7852">
        <v>0.90200000000000002</v>
      </c>
      <c r="P7852" t="s">
        <v>51</v>
      </c>
      <c r="R7852" t="s">
        <v>116</v>
      </c>
      <c r="S7852" t="s">
        <v>42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1</v>
      </c>
      <c r="AA7852">
        <v>89.3</v>
      </c>
      <c r="AB7852">
        <v>82.6</v>
      </c>
      <c r="AC7852">
        <v>3.54</v>
      </c>
      <c r="AD7852">
        <v>1.64</v>
      </c>
      <c r="AE7852">
        <v>-0.36299999999999999</v>
      </c>
      <c r="AF7852">
        <v>2.1429999999999998</v>
      </c>
      <c r="AG7852">
        <v>-0.56299999999999994</v>
      </c>
      <c r="AH7852">
        <v>6.298</v>
      </c>
      <c r="AI7852">
        <v>-7.6139999999999999</v>
      </c>
      <c r="AJ7852">
        <v>8.5920000000000005</v>
      </c>
      <c r="AK7852">
        <v>23.8</v>
      </c>
      <c r="AL7852">
        <v>34</v>
      </c>
      <c r="AM7852">
        <v>5.3</v>
      </c>
      <c r="AN7852">
        <v>221.404</v>
      </c>
      <c r="AO7852">
        <v>2215.2399999999998</v>
      </c>
      <c r="AP7852" t="s">
        <v>7754</v>
      </c>
    </row>
    <row r="7853" spans="1:42">
      <c r="A7853" t="s">
        <v>3835</v>
      </c>
      <c r="B7853" t="s">
        <v>42</v>
      </c>
      <c r="C7853" t="s">
        <v>7753</v>
      </c>
      <c r="D7853" t="s">
        <v>409</v>
      </c>
      <c r="E7853" t="s">
        <v>3015</v>
      </c>
      <c r="F7853" t="s">
        <v>3747</v>
      </c>
      <c r="G7853" t="s">
        <v>47</v>
      </c>
      <c r="H7853">
        <v>3</v>
      </c>
      <c r="I7853" t="s">
        <v>56</v>
      </c>
      <c r="J7853" t="s">
        <v>57</v>
      </c>
      <c r="K7853">
        <v>2</v>
      </c>
      <c r="L7853">
        <v>1</v>
      </c>
      <c r="M7853" t="s">
        <v>80</v>
      </c>
      <c r="N7853" t="s">
        <v>1215</v>
      </c>
      <c r="O7853">
        <v>0.9</v>
      </c>
      <c r="P7853" t="s">
        <v>65</v>
      </c>
      <c r="R7853" t="s">
        <v>72</v>
      </c>
      <c r="S7853" t="s">
        <v>54</v>
      </c>
      <c r="T7853">
        <v>0</v>
      </c>
      <c r="U7853">
        <v>0</v>
      </c>
      <c r="V7853">
        <v>1</v>
      </c>
      <c r="W7853">
        <v>0</v>
      </c>
      <c r="X7853">
        <v>0</v>
      </c>
      <c r="Y7853">
        <v>0</v>
      </c>
      <c r="Z7853">
        <v>1</v>
      </c>
      <c r="AA7853">
        <v>89.6</v>
      </c>
      <c r="AB7853">
        <v>83</v>
      </c>
      <c r="AC7853">
        <v>3.24</v>
      </c>
      <c r="AD7853">
        <v>1.5</v>
      </c>
      <c r="AE7853">
        <v>1.4610000000000001</v>
      </c>
      <c r="AF7853">
        <v>1.875</v>
      </c>
      <c r="AG7853">
        <v>-0.47499999999999998</v>
      </c>
      <c r="AH7853">
        <v>6.2610000000000001</v>
      </c>
      <c r="AI7853">
        <v>-5.4279999999999999</v>
      </c>
      <c r="AJ7853">
        <v>8.9920000000000009</v>
      </c>
      <c r="AK7853">
        <v>23.8</v>
      </c>
      <c r="AL7853">
        <v>24.4</v>
      </c>
      <c r="AM7853">
        <v>4.5999999999999996</v>
      </c>
      <c r="AN7853">
        <v>210.994</v>
      </c>
      <c r="AO7853">
        <v>2038.04</v>
      </c>
      <c r="AP7853" t="s">
        <v>7756</v>
      </c>
    </row>
    <row r="7854" spans="1:42">
      <c r="A7854" t="s">
        <v>3835</v>
      </c>
      <c r="B7854" t="s">
        <v>42</v>
      </c>
      <c r="C7854" t="s">
        <v>7753</v>
      </c>
      <c r="D7854" t="s">
        <v>409</v>
      </c>
      <c r="E7854" t="s">
        <v>3015</v>
      </c>
      <c r="F7854" t="s">
        <v>3747</v>
      </c>
      <c r="G7854" t="s">
        <v>47</v>
      </c>
      <c r="H7854">
        <v>4</v>
      </c>
      <c r="I7854" t="s">
        <v>60</v>
      </c>
      <c r="J7854" t="s">
        <v>61</v>
      </c>
      <c r="K7854">
        <v>2</v>
      </c>
      <c r="L7854">
        <v>2</v>
      </c>
      <c r="M7854" t="s">
        <v>80</v>
      </c>
      <c r="N7854" t="s">
        <v>1215</v>
      </c>
      <c r="O7854">
        <v>0.90200000000000002</v>
      </c>
      <c r="P7854" t="s">
        <v>65</v>
      </c>
      <c r="R7854" t="s">
        <v>72</v>
      </c>
      <c r="S7854" t="s">
        <v>54</v>
      </c>
      <c r="T7854">
        <v>1</v>
      </c>
      <c r="U7854">
        <v>0</v>
      </c>
      <c r="V7854">
        <v>1</v>
      </c>
      <c r="W7854">
        <v>0</v>
      </c>
      <c r="X7854">
        <v>0</v>
      </c>
      <c r="Y7854">
        <v>0</v>
      </c>
      <c r="Z7854">
        <v>1</v>
      </c>
      <c r="AA7854">
        <v>89.7</v>
      </c>
      <c r="AB7854">
        <v>83</v>
      </c>
      <c r="AC7854">
        <v>3.24</v>
      </c>
      <c r="AD7854">
        <v>1.5</v>
      </c>
      <c r="AE7854">
        <v>-0.30499999999999999</v>
      </c>
      <c r="AF7854">
        <v>1.7849999999999999</v>
      </c>
      <c r="AG7854">
        <v>-0.72399999999999998</v>
      </c>
      <c r="AH7854">
        <v>6.1779999999999999</v>
      </c>
      <c r="AI7854">
        <v>-6.9960000000000004</v>
      </c>
      <c r="AJ7854">
        <v>7.7640000000000002</v>
      </c>
      <c r="AK7854">
        <v>23.8</v>
      </c>
      <c r="AL7854">
        <v>29.9</v>
      </c>
      <c r="AM7854">
        <v>5.4</v>
      </c>
      <c r="AN7854">
        <v>221.864</v>
      </c>
      <c r="AO7854">
        <v>2025.74</v>
      </c>
      <c r="AP7854" t="s">
        <v>7757</v>
      </c>
    </row>
    <row r="7855" spans="1:42">
      <c r="A7855" t="s">
        <v>3835</v>
      </c>
      <c r="B7855" t="s">
        <v>42</v>
      </c>
      <c r="C7855" t="s">
        <v>7753</v>
      </c>
      <c r="D7855" t="s">
        <v>409</v>
      </c>
      <c r="E7855" t="s">
        <v>3015</v>
      </c>
      <c r="F7855" t="s">
        <v>3747</v>
      </c>
      <c r="G7855" t="s">
        <v>47</v>
      </c>
      <c r="H7855">
        <v>6</v>
      </c>
      <c r="I7855" t="s">
        <v>56</v>
      </c>
      <c r="J7855" t="s">
        <v>57</v>
      </c>
      <c r="K7855">
        <v>3</v>
      </c>
      <c r="L7855">
        <v>1</v>
      </c>
      <c r="M7855" t="s">
        <v>80</v>
      </c>
      <c r="N7855" t="s">
        <v>1215</v>
      </c>
      <c r="O7855">
        <v>0.89500000000000002</v>
      </c>
      <c r="P7855" t="s">
        <v>149</v>
      </c>
      <c r="R7855" t="s">
        <v>97</v>
      </c>
      <c r="S7855" t="s">
        <v>42</v>
      </c>
      <c r="T7855">
        <v>0</v>
      </c>
      <c r="U7855">
        <v>0</v>
      </c>
      <c r="V7855">
        <v>1</v>
      </c>
      <c r="W7855">
        <v>1</v>
      </c>
      <c r="X7855">
        <v>0</v>
      </c>
      <c r="Y7855">
        <v>0</v>
      </c>
      <c r="Z7855">
        <v>1</v>
      </c>
      <c r="AA7855">
        <v>88.5</v>
      </c>
      <c r="AB7855">
        <v>81.7</v>
      </c>
      <c r="AC7855">
        <v>3.7</v>
      </c>
      <c r="AD7855">
        <v>1.88</v>
      </c>
      <c r="AE7855">
        <v>1.488</v>
      </c>
      <c r="AF7855">
        <v>1.881</v>
      </c>
      <c r="AG7855">
        <v>-0.40799999999999997</v>
      </c>
      <c r="AH7855">
        <v>6.274</v>
      </c>
      <c r="AI7855">
        <v>-7.2050000000000001</v>
      </c>
      <c r="AJ7855">
        <v>9.1639999999999997</v>
      </c>
      <c r="AK7855">
        <v>23.8</v>
      </c>
      <c r="AL7855">
        <v>30.8</v>
      </c>
      <c r="AM7855">
        <v>5</v>
      </c>
      <c r="AN7855">
        <v>218.04300000000001</v>
      </c>
      <c r="AO7855">
        <v>2225.04</v>
      </c>
      <c r="AP7855" t="s">
        <v>7759</v>
      </c>
    </row>
    <row r="7856" spans="1:42">
      <c r="A7856" t="s">
        <v>3835</v>
      </c>
      <c r="B7856" t="s">
        <v>42</v>
      </c>
      <c r="C7856" t="s">
        <v>7753</v>
      </c>
      <c r="D7856" t="s">
        <v>409</v>
      </c>
      <c r="E7856" t="s">
        <v>3015</v>
      </c>
      <c r="F7856" t="s">
        <v>3747</v>
      </c>
      <c r="G7856" t="s">
        <v>47</v>
      </c>
      <c r="H7856">
        <v>7</v>
      </c>
      <c r="I7856" t="s">
        <v>63</v>
      </c>
      <c r="J7856" t="s">
        <v>61</v>
      </c>
      <c r="K7856">
        <v>3</v>
      </c>
      <c r="L7856">
        <v>2</v>
      </c>
      <c r="M7856" t="s">
        <v>80</v>
      </c>
      <c r="N7856" t="s">
        <v>1215</v>
      </c>
      <c r="O7856">
        <v>0.90200000000000002</v>
      </c>
      <c r="P7856" t="s">
        <v>149</v>
      </c>
      <c r="R7856" t="s">
        <v>97</v>
      </c>
      <c r="S7856" t="s">
        <v>42</v>
      </c>
      <c r="T7856">
        <v>1</v>
      </c>
      <c r="U7856">
        <v>0</v>
      </c>
      <c r="V7856">
        <v>1</v>
      </c>
      <c r="W7856">
        <v>1</v>
      </c>
      <c r="X7856">
        <v>0</v>
      </c>
      <c r="Y7856">
        <v>0</v>
      </c>
      <c r="Z7856">
        <v>1</v>
      </c>
      <c r="AA7856">
        <v>89.2</v>
      </c>
      <c r="AB7856">
        <v>82.3</v>
      </c>
      <c r="AC7856">
        <v>3.7</v>
      </c>
      <c r="AD7856">
        <v>1.88</v>
      </c>
      <c r="AE7856">
        <v>0.63600000000000001</v>
      </c>
      <c r="AF7856">
        <v>1.99</v>
      </c>
      <c r="AG7856">
        <v>-0.61699999999999999</v>
      </c>
      <c r="AH7856">
        <v>6.2690000000000001</v>
      </c>
      <c r="AI7856">
        <v>-8.0050000000000008</v>
      </c>
      <c r="AJ7856">
        <v>9.3559999999999999</v>
      </c>
      <c r="AK7856">
        <v>23.8</v>
      </c>
      <c r="AL7856">
        <v>35.700000000000003</v>
      </c>
      <c r="AM7856">
        <v>5.0999999999999996</v>
      </c>
      <c r="AN7856">
        <v>220.41800000000001</v>
      </c>
      <c r="AO7856">
        <v>2368.8200000000002</v>
      </c>
      <c r="AP7856" t="s">
        <v>7760</v>
      </c>
    </row>
    <row r="7857" spans="1:42">
      <c r="A7857" t="s">
        <v>3835</v>
      </c>
      <c r="B7857" t="s">
        <v>42</v>
      </c>
      <c r="C7857" t="s">
        <v>7753</v>
      </c>
      <c r="D7857" t="s">
        <v>409</v>
      </c>
      <c r="E7857" t="s">
        <v>3015</v>
      </c>
      <c r="F7857" t="s">
        <v>3747</v>
      </c>
      <c r="G7857" t="s">
        <v>47</v>
      </c>
      <c r="H7857">
        <v>8</v>
      </c>
      <c r="I7857" t="s">
        <v>63</v>
      </c>
      <c r="J7857" t="s">
        <v>61</v>
      </c>
      <c r="K7857">
        <v>3</v>
      </c>
      <c r="L7857">
        <v>3</v>
      </c>
      <c r="M7857" t="s">
        <v>80</v>
      </c>
      <c r="N7857" t="s">
        <v>1215</v>
      </c>
      <c r="O7857">
        <v>0.89800000000000002</v>
      </c>
      <c r="P7857" t="s">
        <v>149</v>
      </c>
      <c r="R7857" t="s">
        <v>97</v>
      </c>
      <c r="S7857" t="s">
        <v>42</v>
      </c>
      <c r="T7857">
        <v>1</v>
      </c>
      <c r="U7857">
        <v>1</v>
      </c>
      <c r="V7857">
        <v>1</v>
      </c>
      <c r="W7857">
        <v>1</v>
      </c>
      <c r="X7857">
        <v>0</v>
      </c>
      <c r="Y7857">
        <v>0</v>
      </c>
      <c r="Z7857">
        <v>1</v>
      </c>
      <c r="AA7857">
        <v>88.7</v>
      </c>
      <c r="AB7857">
        <v>81.7</v>
      </c>
      <c r="AC7857">
        <v>3.7</v>
      </c>
      <c r="AD7857">
        <v>1.88</v>
      </c>
      <c r="AE7857">
        <v>0.69599999999999995</v>
      </c>
      <c r="AF7857">
        <v>1.6759999999999999</v>
      </c>
      <c r="AG7857">
        <v>-0.42299999999999999</v>
      </c>
      <c r="AH7857">
        <v>6.25</v>
      </c>
      <c r="AI7857">
        <v>-6.7779999999999996</v>
      </c>
      <c r="AJ7857">
        <v>9.1690000000000005</v>
      </c>
      <c r="AK7857">
        <v>23.8</v>
      </c>
      <c r="AL7857">
        <v>29.9</v>
      </c>
      <c r="AM7857">
        <v>5</v>
      </c>
      <c r="AN7857">
        <v>216.34100000000001</v>
      </c>
      <c r="AO7857">
        <v>2175.1999999999998</v>
      </c>
      <c r="AP7857" t="s">
        <v>7761</v>
      </c>
    </row>
    <row r="7858" spans="1:42">
      <c r="A7858" t="s">
        <v>3835</v>
      </c>
      <c r="B7858" t="s">
        <v>42</v>
      </c>
      <c r="C7858" t="s">
        <v>7753</v>
      </c>
      <c r="D7858" t="s">
        <v>409</v>
      </c>
      <c r="E7858" t="s">
        <v>3015</v>
      </c>
      <c r="F7858" t="s">
        <v>3747</v>
      </c>
      <c r="G7858" t="s">
        <v>47</v>
      </c>
      <c r="H7858">
        <v>10</v>
      </c>
      <c r="I7858" t="s">
        <v>63</v>
      </c>
      <c r="J7858" t="s">
        <v>61</v>
      </c>
      <c r="K7858">
        <v>4</v>
      </c>
      <c r="L7858">
        <v>1</v>
      </c>
      <c r="M7858" t="s">
        <v>80</v>
      </c>
      <c r="N7858" t="s">
        <v>1215</v>
      </c>
      <c r="O7858">
        <v>0.89700000000000002</v>
      </c>
      <c r="P7858" t="s">
        <v>1198</v>
      </c>
      <c r="R7858" t="s">
        <v>78</v>
      </c>
      <c r="S7858" t="s">
        <v>54</v>
      </c>
      <c r="T7858">
        <v>0</v>
      </c>
      <c r="U7858">
        <v>0</v>
      </c>
      <c r="V7858">
        <v>2</v>
      </c>
      <c r="W7858">
        <v>1</v>
      </c>
      <c r="X7858">
        <v>0</v>
      </c>
      <c r="Y7858">
        <v>0</v>
      </c>
      <c r="Z7858">
        <v>1</v>
      </c>
      <c r="AA7858">
        <v>88.6</v>
      </c>
      <c r="AB7858">
        <v>82.1</v>
      </c>
      <c r="AC7858">
        <v>3.36</v>
      </c>
      <c r="AD7858">
        <v>1.71</v>
      </c>
      <c r="AE7858">
        <v>-1.284</v>
      </c>
      <c r="AF7858">
        <v>2.169</v>
      </c>
      <c r="AG7858">
        <v>-0.78100000000000003</v>
      </c>
      <c r="AH7858">
        <v>6.2850000000000001</v>
      </c>
      <c r="AI7858">
        <v>-6.0860000000000003</v>
      </c>
      <c r="AJ7858">
        <v>8.8919999999999995</v>
      </c>
      <c r="AK7858">
        <v>23.8</v>
      </c>
      <c r="AL7858">
        <v>29.3</v>
      </c>
      <c r="AM7858">
        <v>5</v>
      </c>
      <c r="AN7858">
        <v>214.256</v>
      </c>
      <c r="AO7858">
        <v>2069.7800000000002</v>
      </c>
      <c r="AP7858" t="s">
        <v>7763</v>
      </c>
    </row>
    <row r="7859" spans="1:42">
      <c r="A7859" t="s">
        <v>3835</v>
      </c>
      <c r="B7859" t="s">
        <v>42</v>
      </c>
      <c r="C7859" t="s">
        <v>7753</v>
      </c>
      <c r="D7859" t="s">
        <v>409</v>
      </c>
      <c r="E7859" t="s">
        <v>3015</v>
      </c>
      <c r="F7859" t="s">
        <v>3747</v>
      </c>
      <c r="G7859" t="s">
        <v>47</v>
      </c>
      <c r="H7859">
        <v>11</v>
      </c>
      <c r="I7859" t="s">
        <v>56</v>
      </c>
      <c r="J7859" t="s">
        <v>57</v>
      </c>
      <c r="K7859">
        <v>4</v>
      </c>
      <c r="L7859">
        <v>2</v>
      </c>
      <c r="M7859" t="s">
        <v>80</v>
      </c>
      <c r="N7859" t="s">
        <v>1215</v>
      </c>
      <c r="O7859">
        <v>0.89400000000000002</v>
      </c>
      <c r="P7859" t="s">
        <v>1198</v>
      </c>
      <c r="R7859" t="s">
        <v>78</v>
      </c>
      <c r="S7859" t="s">
        <v>54</v>
      </c>
      <c r="T7859">
        <v>0</v>
      </c>
      <c r="U7859">
        <v>1</v>
      </c>
      <c r="V7859">
        <v>2</v>
      </c>
      <c r="W7859">
        <v>1</v>
      </c>
      <c r="X7859">
        <v>0</v>
      </c>
      <c r="Y7859">
        <v>0</v>
      </c>
      <c r="Z7859">
        <v>1</v>
      </c>
      <c r="AA7859">
        <v>88.5</v>
      </c>
      <c r="AB7859">
        <v>81.599999999999994</v>
      </c>
      <c r="AC7859">
        <v>3.36</v>
      </c>
      <c r="AD7859">
        <v>1.71</v>
      </c>
      <c r="AE7859">
        <v>1.2649999999999999</v>
      </c>
      <c r="AF7859">
        <v>2.649</v>
      </c>
      <c r="AG7859">
        <v>-0.55100000000000005</v>
      </c>
      <c r="AH7859">
        <v>6.2969999999999997</v>
      </c>
      <c r="AI7859">
        <v>-7.5839999999999996</v>
      </c>
      <c r="AJ7859">
        <v>8.3550000000000004</v>
      </c>
      <c r="AK7859">
        <v>23.8</v>
      </c>
      <c r="AL7859">
        <v>31</v>
      </c>
      <c r="AM7859">
        <v>5.3</v>
      </c>
      <c r="AN7859">
        <v>222.084</v>
      </c>
      <c r="AO7859">
        <v>2153.91</v>
      </c>
      <c r="AP7859" t="s">
        <v>7764</v>
      </c>
    </row>
    <row r="7860" spans="1:42">
      <c r="A7860" t="s">
        <v>3835</v>
      </c>
      <c r="B7860" t="s">
        <v>42</v>
      </c>
      <c r="C7860" t="s">
        <v>7753</v>
      </c>
      <c r="D7860" t="s">
        <v>409</v>
      </c>
      <c r="E7860" t="s">
        <v>3015</v>
      </c>
      <c r="F7860" t="s">
        <v>3747</v>
      </c>
      <c r="G7860" t="s">
        <v>47</v>
      </c>
      <c r="H7860">
        <v>13</v>
      </c>
      <c r="I7860" t="s">
        <v>56</v>
      </c>
      <c r="J7860" t="s">
        <v>57</v>
      </c>
      <c r="K7860">
        <v>6</v>
      </c>
      <c r="L7860">
        <v>1</v>
      </c>
      <c r="M7860" t="s">
        <v>80</v>
      </c>
      <c r="N7860" t="s">
        <v>1215</v>
      </c>
      <c r="O7860">
        <v>0.90200000000000002</v>
      </c>
      <c r="P7860" t="s">
        <v>124</v>
      </c>
      <c r="R7860" t="s">
        <v>66</v>
      </c>
      <c r="S7860" t="s">
        <v>42</v>
      </c>
      <c r="T7860">
        <v>0</v>
      </c>
      <c r="U7860">
        <v>0</v>
      </c>
      <c r="V7860">
        <v>1</v>
      </c>
      <c r="W7860">
        <v>0</v>
      </c>
      <c r="X7860">
        <v>0</v>
      </c>
      <c r="Y7860">
        <v>0</v>
      </c>
      <c r="Z7860">
        <v>2</v>
      </c>
      <c r="AA7860">
        <v>89</v>
      </c>
      <c r="AB7860">
        <v>81.099999999999994</v>
      </c>
      <c r="AC7860">
        <v>3.42</v>
      </c>
      <c r="AD7860">
        <v>1.51</v>
      </c>
      <c r="AE7860">
        <v>0.155</v>
      </c>
      <c r="AF7860">
        <v>3.8319999999999999</v>
      </c>
      <c r="AG7860">
        <v>-0.53700000000000003</v>
      </c>
      <c r="AH7860">
        <v>6.4290000000000003</v>
      </c>
      <c r="AI7860">
        <v>-7.5670000000000002</v>
      </c>
      <c r="AJ7860">
        <v>8.5589999999999993</v>
      </c>
      <c r="AK7860">
        <v>23.7</v>
      </c>
      <c r="AL7860">
        <v>33.1</v>
      </c>
      <c r="AM7860">
        <v>5.2</v>
      </c>
      <c r="AN7860">
        <v>221.33099999999999</v>
      </c>
      <c r="AO7860">
        <v>2170.04</v>
      </c>
      <c r="AP7860" t="s">
        <v>7766</v>
      </c>
    </row>
    <row r="7861" spans="1:42">
      <c r="A7861" t="s">
        <v>3835</v>
      </c>
      <c r="B7861" t="s">
        <v>42</v>
      </c>
      <c r="C7861" t="s">
        <v>7753</v>
      </c>
      <c r="D7861" t="s">
        <v>409</v>
      </c>
      <c r="E7861" t="s">
        <v>3015</v>
      </c>
      <c r="F7861" t="s">
        <v>3747</v>
      </c>
      <c r="G7861" t="s">
        <v>47</v>
      </c>
      <c r="H7861">
        <v>14</v>
      </c>
      <c r="I7861" t="s">
        <v>63</v>
      </c>
      <c r="J7861" t="s">
        <v>61</v>
      </c>
      <c r="K7861">
        <v>6</v>
      </c>
      <c r="L7861">
        <v>2</v>
      </c>
      <c r="M7861" t="s">
        <v>80</v>
      </c>
      <c r="N7861" t="s">
        <v>1215</v>
      </c>
      <c r="O7861">
        <v>0.89100000000000001</v>
      </c>
      <c r="P7861" t="s">
        <v>124</v>
      </c>
      <c r="R7861" t="s">
        <v>66</v>
      </c>
      <c r="S7861" t="s">
        <v>42</v>
      </c>
      <c r="T7861">
        <v>1</v>
      </c>
      <c r="U7861">
        <v>0</v>
      </c>
      <c r="V7861">
        <v>1</v>
      </c>
      <c r="W7861">
        <v>0</v>
      </c>
      <c r="X7861">
        <v>0</v>
      </c>
      <c r="Y7861">
        <v>0</v>
      </c>
      <c r="Z7861">
        <v>2</v>
      </c>
      <c r="AA7861">
        <v>88.6</v>
      </c>
      <c r="AB7861">
        <v>81.7</v>
      </c>
      <c r="AC7861">
        <v>3.42</v>
      </c>
      <c r="AD7861">
        <v>1.51</v>
      </c>
      <c r="AE7861">
        <v>0.23899999999999999</v>
      </c>
      <c r="AF7861">
        <v>2.7469999999999999</v>
      </c>
      <c r="AG7861">
        <v>-0.627</v>
      </c>
      <c r="AH7861">
        <v>6.242</v>
      </c>
      <c r="AI7861">
        <v>-6.0579999999999998</v>
      </c>
      <c r="AJ7861">
        <v>7.4930000000000003</v>
      </c>
      <c r="AK7861">
        <v>23.8</v>
      </c>
      <c r="AL7861">
        <v>24.9</v>
      </c>
      <c r="AM7861">
        <v>5.4</v>
      </c>
      <c r="AN7861">
        <v>218.79599999999999</v>
      </c>
      <c r="AO7861">
        <v>1842.32</v>
      </c>
      <c r="AP7861" t="s">
        <v>7767</v>
      </c>
    </row>
    <row r="7862" spans="1:42">
      <c r="A7862" t="s">
        <v>3835</v>
      </c>
      <c r="B7862" t="s">
        <v>42</v>
      </c>
      <c r="C7862" t="s">
        <v>7753</v>
      </c>
      <c r="D7862" t="s">
        <v>409</v>
      </c>
      <c r="E7862" t="s">
        <v>3015</v>
      </c>
      <c r="F7862" t="s">
        <v>3747</v>
      </c>
      <c r="G7862" t="s">
        <v>47</v>
      </c>
      <c r="H7862">
        <v>15</v>
      </c>
      <c r="I7862" t="s">
        <v>48</v>
      </c>
      <c r="J7862" t="s">
        <v>49</v>
      </c>
      <c r="K7862">
        <v>6</v>
      </c>
      <c r="L7862">
        <v>3</v>
      </c>
      <c r="M7862" t="s">
        <v>80</v>
      </c>
      <c r="N7862" t="s">
        <v>1215</v>
      </c>
      <c r="O7862">
        <v>0.89900000000000002</v>
      </c>
      <c r="P7862" t="s">
        <v>124</v>
      </c>
      <c r="Q7862" t="s">
        <v>125</v>
      </c>
      <c r="R7862" t="s">
        <v>66</v>
      </c>
      <c r="S7862" t="s">
        <v>42</v>
      </c>
      <c r="T7862">
        <v>1</v>
      </c>
      <c r="U7862">
        <v>1</v>
      </c>
      <c r="V7862">
        <v>1</v>
      </c>
      <c r="W7862">
        <v>0</v>
      </c>
      <c r="X7862">
        <v>0</v>
      </c>
      <c r="Y7862">
        <v>0</v>
      </c>
      <c r="Z7862">
        <v>2</v>
      </c>
      <c r="AA7862">
        <v>88.8</v>
      </c>
      <c r="AB7862">
        <v>81.599999999999994</v>
      </c>
      <c r="AC7862">
        <v>3.42</v>
      </c>
      <c r="AD7862">
        <v>1.51</v>
      </c>
      <c r="AE7862">
        <v>-0.84</v>
      </c>
      <c r="AF7862">
        <v>2.6379999999999999</v>
      </c>
      <c r="AG7862">
        <v>-0.76400000000000001</v>
      </c>
      <c r="AH7862">
        <v>6.2460000000000004</v>
      </c>
      <c r="AI7862">
        <v>-7.2009999999999996</v>
      </c>
      <c r="AJ7862">
        <v>8.0830000000000002</v>
      </c>
      <c r="AK7862">
        <v>23.8</v>
      </c>
      <c r="AL7862">
        <v>31.2</v>
      </c>
      <c r="AM7862">
        <v>5.4</v>
      </c>
      <c r="AN7862">
        <v>221.54400000000001</v>
      </c>
      <c r="AO7862">
        <v>2065.63</v>
      </c>
      <c r="AP7862" t="s">
        <v>7768</v>
      </c>
    </row>
    <row r="7863" spans="1:42">
      <c r="A7863" t="s">
        <v>3835</v>
      </c>
      <c r="B7863" t="s">
        <v>42</v>
      </c>
      <c r="C7863" t="s">
        <v>7753</v>
      </c>
      <c r="D7863" t="s">
        <v>409</v>
      </c>
      <c r="E7863" t="s">
        <v>3015</v>
      </c>
      <c r="F7863" t="s">
        <v>3747</v>
      </c>
      <c r="G7863" t="s">
        <v>47</v>
      </c>
      <c r="H7863">
        <v>16</v>
      </c>
      <c r="I7863" t="s">
        <v>56</v>
      </c>
      <c r="J7863" t="s">
        <v>57</v>
      </c>
      <c r="K7863">
        <v>7</v>
      </c>
      <c r="L7863">
        <v>1</v>
      </c>
      <c r="M7863" t="s">
        <v>80</v>
      </c>
      <c r="N7863" t="s">
        <v>1215</v>
      </c>
      <c r="O7863">
        <v>0.89800000000000002</v>
      </c>
      <c r="P7863" t="s">
        <v>74</v>
      </c>
      <c r="R7863" t="s">
        <v>2780</v>
      </c>
      <c r="S7863" t="s">
        <v>42</v>
      </c>
      <c r="T7863">
        <v>0</v>
      </c>
      <c r="U7863">
        <v>0</v>
      </c>
      <c r="V7863">
        <v>2</v>
      </c>
      <c r="W7863">
        <v>0</v>
      </c>
      <c r="X7863">
        <v>0</v>
      </c>
      <c r="Y7863">
        <v>0</v>
      </c>
      <c r="Z7863">
        <v>2</v>
      </c>
      <c r="AA7863">
        <v>89.6</v>
      </c>
      <c r="AB7863">
        <v>82.8</v>
      </c>
      <c r="AC7863">
        <v>3.72</v>
      </c>
      <c r="AD7863">
        <v>1.89</v>
      </c>
      <c r="AE7863">
        <v>1.2549999999999999</v>
      </c>
      <c r="AF7863">
        <v>2.29</v>
      </c>
      <c r="AG7863">
        <v>-0.44700000000000001</v>
      </c>
      <c r="AH7863">
        <v>6.3120000000000003</v>
      </c>
      <c r="AI7863">
        <v>-6.0369999999999999</v>
      </c>
      <c r="AJ7863">
        <v>7.6559999999999997</v>
      </c>
      <c r="AK7863">
        <v>23.8</v>
      </c>
      <c r="AL7863">
        <v>24.8</v>
      </c>
      <c r="AM7863">
        <v>5.0999999999999996</v>
      </c>
      <c r="AN7863">
        <v>218.10400000000001</v>
      </c>
      <c r="AO7863">
        <v>1889.38</v>
      </c>
      <c r="AP7863" t="s">
        <v>7769</v>
      </c>
    </row>
    <row r="7864" spans="1:42">
      <c r="A7864" t="s">
        <v>3835</v>
      </c>
      <c r="B7864" t="s">
        <v>42</v>
      </c>
      <c r="C7864" t="s">
        <v>7753</v>
      </c>
      <c r="D7864" t="s">
        <v>409</v>
      </c>
      <c r="E7864" t="s">
        <v>3015</v>
      </c>
      <c r="F7864" t="s">
        <v>3747</v>
      </c>
      <c r="G7864" t="s">
        <v>47</v>
      </c>
      <c r="H7864">
        <v>19</v>
      </c>
      <c r="I7864" t="s">
        <v>48</v>
      </c>
      <c r="J7864" t="s">
        <v>49</v>
      </c>
      <c r="K7864">
        <v>7</v>
      </c>
      <c r="L7864">
        <v>4</v>
      </c>
      <c r="M7864" t="s">
        <v>80</v>
      </c>
      <c r="N7864" t="s">
        <v>1215</v>
      </c>
      <c r="O7864">
        <v>0.9</v>
      </c>
      <c r="P7864" t="s">
        <v>74</v>
      </c>
      <c r="Q7864" t="s">
        <v>85</v>
      </c>
      <c r="R7864" t="s">
        <v>2780</v>
      </c>
      <c r="S7864" t="s">
        <v>42</v>
      </c>
      <c r="T7864">
        <v>2</v>
      </c>
      <c r="U7864">
        <v>1</v>
      </c>
      <c r="V7864">
        <v>2</v>
      </c>
      <c r="W7864">
        <v>0</v>
      </c>
      <c r="X7864">
        <v>0</v>
      </c>
      <c r="Y7864">
        <v>0</v>
      </c>
      <c r="Z7864">
        <v>2</v>
      </c>
      <c r="AA7864">
        <v>89.7</v>
      </c>
      <c r="AB7864">
        <v>83.2</v>
      </c>
      <c r="AC7864">
        <v>3.72</v>
      </c>
      <c r="AD7864">
        <v>1.89</v>
      </c>
      <c r="AE7864">
        <v>0.86</v>
      </c>
      <c r="AF7864">
        <v>2.3959999999999999</v>
      </c>
      <c r="AG7864">
        <v>-0.5</v>
      </c>
      <c r="AH7864">
        <v>6.173</v>
      </c>
      <c r="AI7864">
        <v>-7.4550000000000001</v>
      </c>
      <c r="AJ7864">
        <v>7.4020000000000001</v>
      </c>
      <c r="AK7864">
        <v>23.8</v>
      </c>
      <c r="AL7864">
        <v>30.5</v>
      </c>
      <c r="AM7864">
        <v>5.4</v>
      </c>
      <c r="AN7864">
        <v>225.04300000000001</v>
      </c>
      <c r="AO7864">
        <v>2046.25</v>
      </c>
      <c r="AP7864" t="s">
        <v>7772</v>
      </c>
    </row>
    <row r="7865" spans="1:42">
      <c r="A7865" t="s">
        <v>3835</v>
      </c>
      <c r="B7865" t="s">
        <v>42</v>
      </c>
      <c r="C7865" t="s">
        <v>7753</v>
      </c>
      <c r="D7865" t="s">
        <v>409</v>
      </c>
      <c r="E7865" t="s">
        <v>3015</v>
      </c>
      <c r="F7865" t="s">
        <v>3747</v>
      </c>
      <c r="G7865" t="s">
        <v>47</v>
      </c>
      <c r="H7865">
        <v>20</v>
      </c>
      <c r="I7865" t="s">
        <v>63</v>
      </c>
      <c r="J7865" t="s">
        <v>61</v>
      </c>
      <c r="K7865">
        <v>8</v>
      </c>
      <c r="L7865">
        <v>1</v>
      </c>
      <c r="M7865" t="s">
        <v>80</v>
      </c>
      <c r="N7865" t="s">
        <v>1215</v>
      </c>
      <c r="O7865">
        <v>0.89600000000000002</v>
      </c>
      <c r="P7865" t="s">
        <v>509</v>
      </c>
      <c r="R7865" t="s">
        <v>165</v>
      </c>
      <c r="S7865" t="s">
        <v>54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3</v>
      </c>
      <c r="AA7865">
        <v>89.3</v>
      </c>
      <c r="AB7865">
        <v>82.7</v>
      </c>
      <c r="AC7865">
        <v>3.64</v>
      </c>
      <c r="AD7865">
        <v>1.78</v>
      </c>
      <c r="AE7865">
        <v>-0.92300000000000004</v>
      </c>
      <c r="AF7865">
        <v>2.73</v>
      </c>
      <c r="AG7865">
        <v>-0.72399999999999998</v>
      </c>
      <c r="AH7865">
        <v>6.2969999999999997</v>
      </c>
      <c r="AI7865">
        <v>-5.5720000000000001</v>
      </c>
      <c r="AJ7865">
        <v>7.1470000000000002</v>
      </c>
      <c r="AK7865">
        <v>23.8</v>
      </c>
      <c r="AL7865">
        <v>24.4</v>
      </c>
      <c r="AM7865">
        <v>5.3</v>
      </c>
      <c r="AN7865">
        <v>217.77099999999999</v>
      </c>
      <c r="AO7865">
        <v>1754.08</v>
      </c>
      <c r="AP7865" t="s">
        <v>7773</v>
      </c>
    </row>
    <row r="7866" spans="1:42">
      <c r="A7866" t="s">
        <v>3835</v>
      </c>
      <c r="B7866" t="s">
        <v>42</v>
      </c>
      <c r="C7866" t="s">
        <v>7753</v>
      </c>
      <c r="D7866" t="s">
        <v>409</v>
      </c>
      <c r="E7866" t="s">
        <v>3015</v>
      </c>
      <c r="F7866" t="s">
        <v>3747</v>
      </c>
      <c r="G7866" t="s">
        <v>47</v>
      </c>
      <c r="H7866">
        <v>21</v>
      </c>
      <c r="I7866" t="s">
        <v>87</v>
      </c>
      <c r="J7866" t="s">
        <v>49</v>
      </c>
      <c r="K7866">
        <v>8</v>
      </c>
      <c r="L7866">
        <v>2</v>
      </c>
      <c r="M7866" t="s">
        <v>80</v>
      </c>
      <c r="N7866" t="s">
        <v>1215</v>
      </c>
      <c r="O7866">
        <v>0.89100000000000001</v>
      </c>
      <c r="P7866" t="s">
        <v>509</v>
      </c>
      <c r="Q7866" t="s">
        <v>52</v>
      </c>
      <c r="R7866" t="s">
        <v>165</v>
      </c>
      <c r="S7866" t="s">
        <v>54</v>
      </c>
      <c r="T7866">
        <v>0</v>
      </c>
      <c r="U7866">
        <v>1</v>
      </c>
      <c r="V7866">
        <v>0</v>
      </c>
      <c r="W7866">
        <v>0</v>
      </c>
      <c r="X7866">
        <v>0</v>
      </c>
      <c r="Y7866">
        <v>0</v>
      </c>
      <c r="Z7866">
        <v>3</v>
      </c>
      <c r="AA7866">
        <v>89.3</v>
      </c>
      <c r="AB7866">
        <v>82.5</v>
      </c>
      <c r="AC7866">
        <v>3.64</v>
      </c>
      <c r="AD7866">
        <v>1.78</v>
      </c>
      <c r="AE7866">
        <v>0.33900000000000002</v>
      </c>
      <c r="AF7866">
        <v>2.5539999999999998</v>
      </c>
      <c r="AG7866">
        <v>-0.54200000000000004</v>
      </c>
      <c r="AH7866">
        <v>6.2210000000000001</v>
      </c>
      <c r="AI7866">
        <v>-5.4210000000000003</v>
      </c>
      <c r="AJ7866">
        <v>6.274</v>
      </c>
      <c r="AK7866">
        <v>23.8</v>
      </c>
      <c r="AL7866">
        <v>21</v>
      </c>
      <c r="AM7866">
        <v>5.6</v>
      </c>
      <c r="AN7866">
        <v>220.63499999999999</v>
      </c>
      <c r="AO7866">
        <v>1600.66</v>
      </c>
      <c r="AP7866" t="s">
        <v>7774</v>
      </c>
    </row>
    <row r="7867" spans="1:42">
      <c r="A7867" t="s">
        <v>3835</v>
      </c>
      <c r="B7867" t="s">
        <v>42</v>
      </c>
      <c r="C7867" t="s">
        <v>7753</v>
      </c>
      <c r="D7867" t="s">
        <v>409</v>
      </c>
      <c r="E7867" t="s">
        <v>3015</v>
      </c>
      <c r="F7867" t="s">
        <v>3747</v>
      </c>
      <c r="G7867" t="s">
        <v>47</v>
      </c>
      <c r="H7867">
        <v>26</v>
      </c>
      <c r="I7867" t="s">
        <v>63</v>
      </c>
      <c r="J7867" t="s">
        <v>61</v>
      </c>
      <c r="K7867">
        <v>9</v>
      </c>
      <c r="L7867">
        <v>5</v>
      </c>
      <c r="M7867" t="s">
        <v>80</v>
      </c>
      <c r="N7867" t="s">
        <v>1215</v>
      </c>
      <c r="O7867">
        <v>0.89700000000000002</v>
      </c>
      <c r="P7867" t="s">
        <v>282</v>
      </c>
      <c r="R7867" t="s">
        <v>1230</v>
      </c>
      <c r="S7867" t="s">
        <v>42</v>
      </c>
      <c r="T7867">
        <v>3</v>
      </c>
      <c r="U7867">
        <v>1</v>
      </c>
      <c r="V7867">
        <v>0</v>
      </c>
      <c r="W7867">
        <v>0</v>
      </c>
      <c r="X7867">
        <v>0</v>
      </c>
      <c r="Y7867">
        <v>1</v>
      </c>
      <c r="Z7867">
        <v>3</v>
      </c>
      <c r="AA7867">
        <v>89.1</v>
      </c>
      <c r="AB7867">
        <v>82.2</v>
      </c>
      <c r="AC7867">
        <v>3.3</v>
      </c>
      <c r="AD7867">
        <v>1.73</v>
      </c>
      <c r="AE7867">
        <v>0.71899999999999997</v>
      </c>
      <c r="AF7867">
        <v>1.54</v>
      </c>
      <c r="AG7867">
        <v>-0.54300000000000004</v>
      </c>
      <c r="AH7867">
        <v>6.194</v>
      </c>
      <c r="AI7867">
        <v>-7.51</v>
      </c>
      <c r="AJ7867">
        <v>7.6269999999999998</v>
      </c>
      <c r="AK7867">
        <v>23.8</v>
      </c>
      <c r="AL7867">
        <v>29.5</v>
      </c>
      <c r="AM7867">
        <v>5.6</v>
      </c>
      <c r="AN7867">
        <v>224.39400000000001</v>
      </c>
      <c r="AO7867">
        <v>2051.5500000000002</v>
      </c>
      <c r="AP7867" t="s">
        <v>7779</v>
      </c>
    </row>
    <row r="7868" spans="1:42">
      <c r="A7868" t="s">
        <v>3835</v>
      </c>
      <c r="B7868" t="s">
        <v>42</v>
      </c>
      <c r="C7868" t="s">
        <v>7753</v>
      </c>
      <c r="D7868" t="s">
        <v>409</v>
      </c>
      <c r="E7868" t="s">
        <v>3015</v>
      </c>
      <c r="F7868" t="s">
        <v>3747</v>
      </c>
      <c r="G7868" t="s">
        <v>47</v>
      </c>
      <c r="H7868">
        <v>27</v>
      </c>
      <c r="I7868" t="s">
        <v>56</v>
      </c>
      <c r="J7868" t="s">
        <v>57</v>
      </c>
      <c r="K7868">
        <v>9</v>
      </c>
      <c r="L7868">
        <v>6</v>
      </c>
      <c r="M7868" t="s">
        <v>80</v>
      </c>
      <c r="N7868" t="s">
        <v>1215</v>
      </c>
      <c r="O7868">
        <v>0.89800000000000002</v>
      </c>
      <c r="P7868" t="s">
        <v>282</v>
      </c>
      <c r="R7868" t="s">
        <v>1230</v>
      </c>
      <c r="S7868" t="s">
        <v>42</v>
      </c>
      <c r="T7868">
        <v>3</v>
      </c>
      <c r="U7868">
        <v>2</v>
      </c>
      <c r="V7868">
        <v>0</v>
      </c>
      <c r="W7868">
        <v>0</v>
      </c>
      <c r="X7868">
        <v>0</v>
      </c>
      <c r="Y7868">
        <v>1</v>
      </c>
      <c r="Z7868">
        <v>3</v>
      </c>
      <c r="AA7868">
        <v>89.2</v>
      </c>
      <c r="AB7868">
        <v>82.5</v>
      </c>
      <c r="AC7868">
        <v>3.3</v>
      </c>
      <c r="AD7868">
        <v>1.73</v>
      </c>
      <c r="AE7868">
        <v>1.181</v>
      </c>
      <c r="AF7868">
        <v>2.5670000000000002</v>
      </c>
      <c r="AG7868">
        <v>-0.40699999999999997</v>
      </c>
      <c r="AH7868">
        <v>6.3129999999999997</v>
      </c>
      <c r="AI7868">
        <v>-8.3620000000000001</v>
      </c>
      <c r="AJ7868">
        <v>7.452</v>
      </c>
      <c r="AK7868">
        <v>23.8</v>
      </c>
      <c r="AL7868">
        <v>32.799999999999997</v>
      </c>
      <c r="AM7868">
        <v>5.7</v>
      </c>
      <c r="AN7868">
        <v>228.13</v>
      </c>
      <c r="AO7868">
        <v>2160.12</v>
      </c>
      <c r="AP7868" t="s">
        <v>7780</v>
      </c>
    </row>
    <row r="7869" spans="1:42">
      <c r="A7869" t="s">
        <v>3835</v>
      </c>
      <c r="B7869" t="s">
        <v>42</v>
      </c>
      <c r="C7869" t="s">
        <v>7753</v>
      </c>
      <c r="D7869" t="s">
        <v>409</v>
      </c>
      <c r="E7869" t="s">
        <v>3015</v>
      </c>
      <c r="F7869" t="s">
        <v>3747</v>
      </c>
      <c r="G7869" t="s">
        <v>47</v>
      </c>
      <c r="H7869">
        <v>30</v>
      </c>
      <c r="I7869" t="s">
        <v>48</v>
      </c>
      <c r="J7869" t="s">
        <v>49</v>
      </c>
      <c r="K7869">
        <v>11</v>
      </c>
      <c r="L7869">
        <v>2</v>
      </c>
      <c r="M7869" t="s">
        <v>80</v>
      </c>
      <c r="N7869" t="s">
        <v>1215</v>
      </c>
      <c r="O7869">
        <v>0.90100000000000002</v>
      </c>
      <c r="P7869" t="s">
        <v>157</v>
      </c>
      <c r="Q7869" t="s">
        <v>85</v>
      </c>
      <c r="R7869" t="s">
        <v>116</v>
      </c>
      <c r="S7869" t="s">
        <v>42</v>
      </c>
      <c r="T7869">
        <v>1</v>
      </c>
      <c r="U7869">
        <v>0</v>
      </c>
      <c r="V7869">
        <v>0</v>
      </c>
      <c r="W7869">
        <v>1</v>
      </c>
      <c r="X7869">
        <v>1</v>
      </c>
      <c r="Y7869">
        <v>0</v>
      </c>
      <c r="Z7869">
        <v>3</v>
      </c>
      <c r="AA7869">
        <v>89.2</v>
      </c>
      <c r="AB7869">
        <v>82.4</v>
      </c>
      <c r="AC7869">
        <v>3.54</v>
      </c>
      <c r="AD7869">
        <v>1.64</v>
      </c>
      <c r="AE7869">
        <v>0.82299999999999995</v>
      </c>
      <c r="AF7869">
        <v>2.8109999999999999</v>
      </c>
      <c r="AG7869">
        <v>-0.63400000000000001</v>
      </c>
      <c r="AH7869">
        <v>6.3</v>
      </c>
      <c r="AI7869">
        <v>-8.3800000000000008</v>
      </c>
      <c r="AJ7869">
        <v>8.5589999999999993</v>
      </c>
      <c r="AK7869">
        <v>23.8</v>
      </c>
      <c r="AL7869">
        <v>35.6</v>
      </c>
      <c r="AM7869">
        <v>5.3</v>
      </c>
      <c r="AN7869">
        <v>224.24799999999999</v>
      </c>
      <c r="AO7869">
        <v>2309.14</v>
      </c>
      <c r="AP7869" t="s">
        <v>7782</v>
      </c>
    </row>
    <row r="7870" spans="1:42">
      <c r="A7870" t="s">
        <v>3835</v>
      </c>
      <c r="B7870" t="s">
        <v>42</v>
      </c>
      <c r="C7870" t="s">
        <v>7753</v>
      </c>
      <c r="D7870" t="s">
        <v>409</v>
      </c>
      <c r="E7870" t="s">
        <v>3015</v>
      </c>
      <c r="F7870" t="s">
        <v>3747</v>
      </c>
      <c r="G7870" t="s">
        <v>47</v>
      </c>
      <c r="H7870">
        <v>31</v>
      </c>
      <c r="I7870" t="s">
        <v>56</v>
      </c>
      <c r="J7870" t="s">
        <v>57</v>
      </c>
      <c r="K7870">
        <v>12</v>
      </c>
      <c r="L7870">
        <v>1</v>
      </c>
      <c r="M7870" t="s">
        <v>80</v>
      </c>
      <c r="N7870" t="s">
        <v>1215</v>
      </c>
      <c r="O7870">
        <v>0.90300000000000002</v>
      </c>
      <c r="P7870" t="s">
        <v>391</v>
      </c>
      <c r="R7870" t="s">
        <v>72</v>
      </c>
      <c r="S7870" t="s">
        <v>54</v>
      </c>
      <c r="T7870">
        <v>0</v>
      </c>
      <c r="U7870">
        <v>0</v>
      </c>
      <c r="V7870">
        <v>1</v>
      </c>
      <c r="W7870">
        <v>1</v>
      </c>
      <c r="X7870">
        <v>0</v>
      </c>
      <c r="Y7870">
        <v>1</v>
      </c>
      <c r="Z7870">
        <v>3</v>
      </c>
      <c r="AA7870">
        <v>89.9</v>
      </c>
      <c r="AB7870">
        <v>83.1</v>
      </c>
      <c r="AC7870">
        <v>3.24</v>
      </c>
      <c r="AD7870">
        <v>1.5</v>
      </c>
      <c r="AE7870">
        <v>-1.2509999999999999</v>
      </c>
      <c r="AF7870">
        <v>1.764</v>
      </c>
      <c r="AG7870">
        <v>-0.79100000000000004</v>
      </c>
      <c r="AH7870">
        <v>6.1749999999999998</v>
      </c>
      <c r="AI7870">
        <v>-6.242</v>
      </c>
      <c r="AJ7870">
        <v>8.5109999999999992</v>
      </c>
      <c r="AK7870">
        <v>23.8</v>
      </c>
      <c r="AL7870">
        <v>29.8</v>
      </c>
      <c r="AM7870">
        <v>5</v>
      </c>
      <c r="AN7870">
        <v>216.11799999999999</v>
      </c>
      <c r="AO7870">
        <v>2049.11</v>
      </c>
      <c r="AP7870" t="s">
        <v>7783</v>
      </c>
    </row>
    <row r="7871" spans="1:42">
      <c r="A7871" t="s">
        <v>3835</v>
      </c>
      <c r="B7871" t="s">
        <v>42</v>
      </c>
      <c r="C7871" t="s">
        <v>7753</v>
      </c>
      <c r="D7871" t="s">
        <v>409</v>
      </c>
      <c r="E7871" t="s">
        <v>3015</v>
      </c>
      <c r="F7871" t="s">
        <v>3747</v>
      </c>
      <c r="G7871" t="s">
        <v>47</v>
      </c>
      <c r="H7871">
        <v>32</v>
      </c>
      <c r="I7871" t="s">
        <v>60</v>
      </c>
      <c r="J7871" t="s">
        <v>61</v>
      </c>
      <c r="K7871">
        <v>12</v>
      </c>
      <c r="L7871">
        <v>2</v>
      </c>
      <c r="M7871" t="s">
        <v>80</v>
      </c>
      <c r="N7871" t="s">
        <v>1215</v>
      </c>
      <c r="O7871">
        <v>0.9</v>
      </c>
      <c r="P7871" t="s">
        <v>391</v>
      </c>
      <c r="R7871" t="s">
        <v>72</v>
      </c>
      <c r="S7871" t="s">
        <v>54</v>
      </c>
      <c r="T7871">
        <v>1</v>
      </c>
      <c r="U7871">
        <v>0</v>
      </c>
      <c r="V7871">
        <v>1</v>
      </c>
      <c r="W7871">
        <v>1</v>
      </c>
      <c r="X7871">
        <v>0</v>
      </c>
      <c r="Y7871">
        <v>1</v>
      </c>
      <c r="Z7871">
        <v>3</v>
      </c>
      <c r="AA7871">
        <v>89.1</v>
      </c>
      <c r="AB7871">
        <v>82.7</v>
      </c>
      <c r="AC7871">
        <v>3.24</v>
      </c>
      <c r="AD7871">
        <v>1.5</v>
      </c>
      <c r="AE7871">
        <v>-0.84299999999999997</v>
      </c>
      <c r="AF7871">
        <v>2.427</v>
      </c>
      <c r="AG7871">
        <v>-0.70099999999999996</v>
      </c>
      <c r="AH7871">
        <v>6.2720000000000002</v>
      </c>
      <c r="AI7871">
        <v>-7.7830000000000004</v>
      </c>
      <c r="AJ7871">
        <v>8.3930000000000007</v>
      </c>
      <c r="AK7871">
        <v>23.8</v>
      </c>
      <c r="AL7871">
        <v>34.9</v>
      </c>
      <c r="AM7871">
        <v>5.3</v>
      </c>
      <c r="AN7871">
        <v>222.69399999999999</v>
      </c>
      <c r="AO7871">
        <v>2215.31</v>
      </c>
      <c r="AP7871" t="s">
        <v>7784</v>
      </c>
    </row>
    <row r="7872" spans="1:42">
      <c r="A7872" t="s">
        <v>3835</v>
      </c>
      <c r="B7872" t="s">
        <v>42</v>
      </c>
      <c r="C7872" t="s">
        <v>7753</v>
      </c>
      <c r="D7872" t="s">
        <v>409</v>
      </c>
      <c r="E7872" t="s">
        <v>3015</v>
      </c>
      <c r="F7872" t="s">
        <v>3747</v>
      </c>
      <c r="G7872" t="s">
        <v>47</v>
      </c>
      <c r="H7872">
        <v>33</v>
      </c>
      <c r="I7872" t="s">
        <v>131</v>
      </c>
      <c r="J7872" t="s">
        <v>49</v>
      </c>
      <c r="K7872">
        <v>12</v>
      </c>
      <c r="L7872">
        <v>3</v>
      </c>
      <c r="M7872" t="s">
        <v>80</v>
      </c>
      <c r="N7872" t="s">
        <v>1215</v>
      </c>
      <c r="O7872">
        <v>0.89300000000000002</v>
      </c>
      <c r="P7872" t="s">
        <v>391</v>
      </c>
      <c r="R7872" t="s">
        <v>72</v>
      </c>
      <c r="S7872" t="s">
        <v>54</v>
      </c>
      <c r="T7872">
        <v>1</v>
      </c>
      <c r="U7872">
        <v>1</v>
      </c>
      <c r="V7872">
        <v>1</v>
      </c>
      <c r="W7872">
        <v>1</v>
      </c>
      <c r="X7872">
        <v>0</v>
      </c>
      <c r="Y7872">
        <v>1</v>
      </c>
      <c r="Z7872">
        <v>3</v>
      </c>
      <c r="AA7872">
        <v>88.9</v>
      </c>
      <c r="AB7872">
        <v>82.5</v>
      </c>
      <c r="AC7872">
        <v>3.24</v>
      </c>
      <c r="AD7872">
        <v>1.5</v>
      </c>
      <c r="AE7872">
        <v>-1.101</v>
      </c>
      <c r="AF7872">
        <v>1.8340000000000001</v>
      </c>
      <c r="AG7872">
        <v>-0.80300000000000005</v>
      </c>
      <c r="AH7872">
        <v>6.1529999999999996</v>
      </c>
      <c r="AI7872">
        <v>-7.1660000000000004</v>
      </c>
      <c r="AJ7872">
        <v>6.4749999999999996</v>
      </c>
      <c r="AK7872">
        <v>23.8</v>
      </c>
      <c r="AL7872">
        <v>28.4</v>
      </c>
      <c r="AM7872">
        <v>6</v>
      </c>
      <c r="AN7872">
        <v>227.71100000000001</v>
      </c>
      <c r="AO7872">
        <v>1861.34</v>
      </c>
      <c r="AP7872" t="s">
        <v>7785</v>
      </c>
    </row>
    <row r="7873" spans="1:42">
      <c r="A7873" t="s">
        <v>3835</v>
      </c>
      <c r="B7873" t="s">
        <v>42</v>
      </c>
      <c r="C7873" t="s">
        <v>7753</v>
      </c>
      <c r="D7873" t="s">
        <v>409</v>
      </c>
      <c r="E7873" t="s">
        <v>3015</v>
      </c>
      <c r="F7873" t="s">
        <v>3747</v>
      </c>
      <c r="G7873" t="s">
        <v>47</v>
      </c>
      <c r="H7873">
        <v>34</v>
      </c>
      <c r="I7873" t="s">
        <v>63</v>
      </c>
      <c r="J7873" t="s">
        <v>61</v>
      </c>
      <c r="K7873">
        <v>13</v>
      </c>
      <c r="L7873">
        <v>1</v>
      </c>
      <c r="M7873" t="s">
        <v>80</v>
      </c>
      <c r="N7873" t="s">
        <v>1215</v>
      </c>
      <c r="O7873">
        <v>0.89900000000000002</v>
      </c>
      <c r="P7873" t="s">
        <v>51</v>
      </c>
      <c r="R7873" t="s">
        <v>97</v>
      </c>
      <c r="S7873" t="s">
        <v>42</v>
      </c>
      <c r="T7873">
        <v>0</v>
      </c>
      <c r="U7873">
        <v>0</v>
      </c>
      <c r="V7873">
        <v>2</v>
      </c>
      <c r="W7873">
        <v>1</v>
      </c>
      <c r="X7873">
        <v>0</v>
      </c>
      <c r="Y7873">
        <v>0</v>
      </c>
      <c r="Z7873">
        <v>3</v>
      </c>
      <c r="AA7873">
        <v>88.9</v>
      </c>
      <c r="AB7873">
        <v>82.2</v>
      </c>
      <c r="AC7873">
        <v>3.7</v>
      </c>
      <c r="AD7873">
        <v>1.88</v>
      </c>
      <c r="AE7873">
        <v>0.75700000000000001</v>
      </c>
      <c r="AF7873">
        <v>1.93</v>
      </c>
      <c r="AG7873">
        <v>-0.436</v>
      </c>
      <c r="AH7873">
        <v>6.2569999999999997</v>
      </c>
      <c r="AI7873">
        <v>-8.0950000000000006</v>
      </c>
      <c r="AJ7873">
        <v>8.6809999999999992</v>
      </c>
      <c r="AK7873">
        <v>23.8</v>
      </c>
      <c r="AL7873">
        <v>34.299999999999997</v>
      </c>
      <c r="AM7873">
        <v>5.4</v>
      </c>
      <c r="AN7873">
        <v>222.85599999999999</v>
      </c>
      <c r="AO7873">
        <v>2279.1999999999998</v>
      </c>
      <c r="AP7873" t="s">
        <v>7786</v>
      </c>
    </row>
    <row r="7874" spans="1:42">
      <c r="A7874" t="s">
        <v>3835</v>
      </c>
      <c r="B7874" t="s">
        <v>42</v>
      </c>
      <c r="C7874" t="s">
        <v>7753</v>
      </c>
      <c r="D7874" t="s">
        <v>409</v>
      </c>
      <c r="E7874" t="s">
        <v>3015</v>
      </c>
      <c r="F7874" t="s">
        <v>3747</v>
      </c>
      <c r="G7874" t="s">
        <v>47</v>
      </c>
      <c r="H7874">
        <v>37</v>
      </c>
      <c r="I7874" t="s">
        <v>56</v>
      </c>
      <c r="J7874" t="s">
        <v>57</v>
      </c>
      <c r="K7874">
        <v>14</v>
      </c>
      <c r="L7874">
        <v>2</v>
      </c>
      <c r="M7874" t="s">
        <v>80</v>
      </c>
      <c r="N7874" t="s">
        <v>1215</v>
      </c>
      <c r="O7874">
        <v>0.89600000000000002</v>
      </c>
      <c r="P7874" t="s">
        <v>282</v>
      </c>
      <c r="R7874" t="s">
        <v>78</v>
      </c>
      <c r="S7874" t="s">
        <v>54</v>
      </c>
      <c r="T7874">
        <v>1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4</v>
      </c>
      <c r="AA7874">
        <v>89</v>
      </c>
      <c r="AB7874">
        <v>82.4</v>
      </c>
      <c r="AC7874">
        <v>3.36</v>
      </c>
      <c r="AD7874">
        <v>1.71</v>
      </c>
      <c r="AE7874">
        <v>1.7949999999999999</v>
      </c>
      <c r="AF7874">
        <v>2.1360000000000001</v>
      </c>
      <c r="AG7874">
        <v>-0.43</v>
      </c>
      <c r="AH7874">
        <v>6.2439999999999998</v>
      </c>
      <c r="AI7874">
        <v>-7.1230000000000002</v>
      </c>
      <c r="AJ7874">
        <v>8.5039999999999996</v>
      </c>
      <c r="AK7874">
        <v>23.8</v>
      </c>
      <c r="AL7874">
        <v>29.7</v>
      </c>
      <c r="AM7874">
        <v>5.0999999999999996</v>
      </c>
      <c r="AN7874">
        <v>219.80600000000001</v>
      </c>
      <c r="AO7874">
        <v>2137.56</v>
      </c>
      <c r="AP7874" t="s">
        <v>7789</v>
      </c>
    </row>
    <row r="7875" spans="1:42">
      <c r="A7875" t="s">
        <v>3835</v>
      </c>
      <c r="B7875" t="s">
        <v>42</v>
      </c>
      <c r="C7875" t="s">
        <v>7753</v>
      </c>
      <c r="D7875" t="s">
        <v>409</v>
      </c>
      <c r="E7875" t="s">
        <v>3015</v>
      </c>
      <c r="F7875" t="s">
        <v>3747</v>
      </c>
      <c r="G7875" t="s">
        <v>47</v>
      </c>
      <c r="H7875">
        <v>40</v>
      </c>
      <c r="I7875" t="s">
        <v>56</v>
      </c>
      <c r="J7875" t="s">
        <v>57</v>
      </c>
      <c r="K7875">
        <v>14</v>
      </c>
      <c r="L7875">
        <v>5</v>
      </c>
      <c r="M7875" t="s">
        <v>80</v>
      </c>
      <c r="N7875" t="s">
        <v>1215</v>
      </c>
      <c r="O7875">
        <v>0.89900000000000002</v>
      </c>
      <c r="P7875" t="s">
        <v>282</v>
      </c>
      <c r="R7875" t="s">
        <v>78</v>
      </c>
      <c r="S7875" t="s">
        <v>54</v>
      </c>
      <c r="T7875">
        <v>3</v>
      </c>
      <c r="U7875">
        <v>1</v>
      </c>
      <c r="V7875">
        <v>0</v>
      </c>
      <c r="W7875">
        <v>0</v>
      </c>
      <c r="X7875">
        <v>0</v>
      </c>
      <c r="Y7875">
        <v>0</v>
      </c>
      <c r="Z7875">
        <v>4</v>
      </c>
      <c r="AA7875">
        <v>89.5</v>
      </c>
      <c r="AB7875">
        <v>82.1</v>
      </c>
      <c r="AC7875">
        <v>3.36</v>
      </c>
      <c r="AD7875">
        <v>1.71</v>
      </c>
      <c r="AE7875">
        <v>0.93500000000000005</v>
      </c>
      <c r="AF7875">
        <v>2.194</v>
      </c>
      <c r="AG7875">
        <v>-0.63800000000000001</v>
      </c>
      <c r="AH7875">
        <v>6.1029999999999998</v>
      </c>
      <c r="AI7875">
        <v>-7.27</v>
      </c>
      <c r="AJ7875">
        <v>6.6890000000000001</v>
      </c>
      <c r="AK7875">
        <v>23.8</v>
      </c>
      <c r="AL7875">
        <v>27</v>
      </c>
      <c r="AM7875">
        <v>5.8</v>
      </c>
      <c r="AN7875">
        <v>227.19900000000001</v>
      </c>
      <c r="AO7875">
        <v>1893.88</v>
      </c>
      <c r="AP7875" t="s">
        <v>7792</v>
      </c>
    </row>
    <row r="7876" spans="1:42">
      <c r="A7876" t="s">
        <v>3835</v>
      </c>
      <c r="B7876" t="s">
        <v>42</v>
      </c>
      <c r="C7876" t="s">
        <v>7753</v>
      </c>
      <c r="D7876" t="s">
        <v>409</v>
      </c>
      <c r="E7876" t="s">
        <v>3015</v>
      </c>
      <c r="F7876" t="s">
        <v>3747</v>
      </c>
      <c r="G7876" t="s">
        <v>47</v>
      </c>
      <c r="H7876">
        <v>41</v>
      </c>
      <c r="I7876" t="s">
        <v>56</v>
      </c>
      <c r="J7876" t="s">
        <v>57</v>
      </c>
      <c r="K7876">
        <v>15</v>
      </c>
      <c r="L7876">
        <v>1</v>
      </c>
      <c r="M7876" t="s">
        <v>80</v>
      </c>
      <c r="N7876" t="s">
        <v>1215</v>
      </c>
      <c r="O7876">
        <v>0.89500000000000002</v>
      </c>
      <c r="P7876" t="s">
        <v>65</v>
      </c>
      <c r="R7876" t="s">
        <v>66</v>
      </c>
      <c r="S7876" t="s">
        <v>42</v>
      </c>
      <c r="T7876">
        <v>0</v>
      </c>
      <c r="U7876">
        <v>0</v>
      </c>
      <c r="V7876">
        <v>0</v>
      </c>
      <c r="W7876">
        <v>1</v>
      </c>
      <c r="X7876">
        <v>0</v>
      </c>
      <c r="Y7876">
        <v>0</v>
      </c>
      <c r="Z7876">
        <v>4</v>
      </c>
      <c r="AA7876">
        <v>88.9</v>
      </c>
      <c r="AB7876">
        <v>82.5</v>
      </c>
      <c r="AC7876">
        <v>3.42</v>
      </c>
      <c r="AD7876">
        <v>1.51</v>
      </c>
      <c r="AE7876">
        <v>1.032</v>
      </c>
      <c r="AF7876">
        <v>1.3520000000000001</v>
      </c>
      <c r="AG7876">
        <v>-0.54400000000000004</v>
      </c>
      <c r="AH7876">
        <v>6.12</v>
      </c>
      <c r="AI7876">
        <v>-6.8419999999999996</v>
      </c>
      <c r="AJ7876">
        <v>8.4130000000000003</v>
      </c>
      <c r="AK7876">
        <v>23.8</v>
      </c>
      <c r="AL7876">
        <v>28.8</v>
      </c>
      <c r="AM7876">
        <v>5.2</v>
      </c>
      <c r="AN7876">
        <v>218.97800000000001</v>
      </c>
      <c r="AO7876">
        <v>2090.2800000000002</v>
      </c>
      <c r="AP7876" t="s">
        <v>7793</v>
      </c>
    </row>
    <row r="7877" spans="1:42">
      <c r="A7877" t="s">
        <v>3835</v>
      </c>
      <c r="B7877" t="s">
        <v>42</v>
      </c>
      <c r="C7877" t="s">
        <v>7753</v>
      </c>
      <c r="D7877" t="s">
        <v>409</v>
      </c>
      <c r="E7877" t="s">
        <v>3015</v>
      </c>
      <c r="F7877" t="s">
        <v>3747</v>
      </c>
      <c r="G7877" t="s">
        <v>47</v>
      </c>
      <c r="H7877">
        <v>42</v>
      </c>
      <c r="I7877" t="s">
        <v>56</v>
      </c>
      <c r="J7877" t="s">
        <v>57</v>
      </c>
      <c r="K7877">
        <v>15</v>
      </c>
      <c r="L7877">
        <v>2</v>
      </c>
      <c r="M7877" t="s">
        <v>80</v>
      </c>
      <c r="N7877" t="s">
        <v>1215</v>
      </c>
      <c r="O7877">
        <v>0.89800000000000002</v>
      </c>
      <c r="P7877" t="s">
        <v>65</v>
      </c>
      <c r="R7877" t="s">
        <v>66</v>
      </c>
      <c r="S7877" t="s">
        <v>42</v>
      </c>
      <c r="T7877">
        <v>1</v>
      </c>
      <c r="U7877">
        <v>0</v>
      </c>
      <c r="V7877">
        <v>0</v>
      </c>
      <c r="W7877">
        <v>1</v>
      </c>
      <c r="X7877">
        <v>0</v>
      </c>
      <c r="Y7877">
        <v>0</v>
      </c>
      <c r="Z7877">
        <v>4</v>
      </c>
      <c r="AA7877">
        <v>88.9</v>
      </c>
      <c r="AB7877">
        <v>81.8</v>
      </c>
      <c r="AC7877">
        <v>3.42</v>
      </c>
      <c r="AD7877">
        <v>1.51</v>
      </c>
      <c r="AE7877">
        <v>1.3340000000000001</v>
      </c>
      <c r="AF7877">
        <v>1.454</v>
      </c>
      <c r="AG7877">
        <v>-0.45400000000000001</v>
      </c>
      <c r="AH7877">
        <v>6.2329999999999997</v>
      </c>
      <c r="AI7877">
        <v>-6.8979999999999997</v>
      </c>
      <c r="AJ7877">
        <v>9.2309999999999999</v>
      </c>
      <c r="AK7877">
        <v>23.8</v>
      </c>
      <c r="AL7877">
        <v>29.6</v>
      </c>
      <c r="AM7877">
        <v>5</v>
      </c>
      <c r="AN7877">
        <v>216.642</v>
      </c>
      <c r="AO7877">
        <v>2199.75</v>
      </c>
      <c r="AP7877" t="s">
        <v>7794</v>
      </c>
    </row>
    <row r="7878" spans="1:42">
      <c r="A7878" t="s">
        <v>3835</v>
      </c>
      <c r="B7878" t="s">
        <v>42</v>
      </c>
      <c r="C7878" t="s">
        <v>7753</v>
      </c>
      <c r="D7878" t="s">
        <v>409</v>
      </c>
      <c r="E7878" t="s">
        <v>3015</v>
      </c>
      <c r="F7878" t="s">
        <v>3747</v>
      </c>
      <c r="G7878" t="s">
        <v>47</v>
      </c>
      <c r="H7878">
        <v>43</v>
      </c>
      <c r="I7878" t="s">
        <v>63</v>
      </c>
      <c r="J7878" t="s">
        <v>61</v>
      </c>
      <c r="K7878">
        <v>15</v>
      </c>
      <c r="L7878">
        <v>3</v>
      </c>
      <c r="M7878" t="s">
        <v>80</v>
      </c>
      <c r="N7878" t="s">
        <v>1215</v>
      </c>
      <c r="O7878">
        <v>0.89200000000000002</v>
      </c>
      <c r="P7878" t="s">
        <v>65</v>
      </c>
      <c r="R7878" t="s">
        <v>66</v>
      </c>
      <c r="S7878" t="s">
        <v>42</v>
      </c>
      <c r="T7878">
        <v>2</v>
      </c>
      <c r="U7878">
        <v>0</v>
      </c>
      <c r="V7878">
        <v>0</v>
      </c>
      <c r="W7878">
        <v>1</v>
      </c>
      <c r="X7878">
        <v>0</v>
      </c>
      <c r="Y7878">
        <v>0</v>
      </c>
      <c r="Z7878">
        <v>4</v>
      </c>
      <c r="AA7878">
        <v>88.6</v>
      </c>
      <c r="AB7878">
        <v>81.599999999999994</v>
      </c>
      <c r="AC7878">
        <v>3.42</v>
      </c>
      <c r="AD7878">
        <v>1.51</v>
      </c>
      <c r="AE7878">
        <v>-0.315</v>
      </c>
      <c r="AF7878">
        <v>3.4820000000000002</v>
      </c>
      <c r="AG7878">
        <v>-0.67600000000000005</v>
      </c>
      <c r="AH7878">
        <v>6.3029999999999999</v>
      </c>
      <c r="AI7878">
        <v>-7.8630000000000004</v>
      </c>
      <c r="AJ7878">
        <v>6.5220000000000002</v>
      </c>
      <c r="AK7878">
        <v>23.8</v>
      </c>
      <c r="AL7878">
        <v>30.4</v>
      </c>
      <c r="AM7878">
        <v>6</v>
      </c>
      <c r="AN7878">
        <v>230.142</v>
      </c>
      <c r="AO7878">
        <v>1952.78</v>
      </c>
      <c r="AP7878" t="s">
        <v>7795</v>
      </c>
    </row>
    <row r="7879" spans="1:42">
      <c r="A7879" t="s">
        <v>3835</v>
      </c>
      <c r="B7879" t="s">
        <v>42</v>
      </c>
      <c r="C7879" t="s">
        <v>7753</v>
      </c>
      <c r="D7879" t="s">
        <v>409</v>
      </c>
      <c r="E7879" t="s">
        <v>3015</v>
      </c>
      <c r="F7879" t="s">
        <v>3747</v>
      </c>
      <c r="G7879" t="s">
        <v>47</v>
      </c>
      <c r="H7879">
        <v>44</v>
      </c>
      <c r="I7879" t="s">
        <v>63</v>
      </c>
      <c r="J7879" t="s">
        <v>61</v>
      </c>
      <c r="K7879">
        <v>15</v>
      </c>
      <c r="L7879">
        <v>4</v>
      </c>
      <c r="M7879" t="s">
        <v>80</v>
      </c>
      <c r="N7879" t="s">
        <v>1215</v>
      </c>
      <c r="O7879">
        <v>0.89400000000000002</v>
      </c>
      <c r="P7879" t="s">
        <v>65</v>
      </c>
      <c r="R7879" t="s">
        <v>66</v>
      </c>
      <c r="S7879" t="s">
        <v>42</v>
      </c>
      <c r="T7879">
        <v>2</v>
      </c>
      <c r="U7879">
        <v>1</v>
      </c>
      <c r="V7879">
        <v>0</v>
      </c>
      <c r="W7879">
        <v>1</v>
      </c>
      <c r="X7879">
        <v>0</v>
      </c>
      <c r="Y7879">
        <v>0</v>
      </c>
      <c r="Z7879">
        <v>4</v>
      </c>
      <c r="AA7879">
        <v>88.8</v>
      </c>
      <c r="AB7879">
        <v>81.900000000000006</v>
      </c>
      <c r="AC7879">
        <v>3.42</v>
      </c>
      <c r="AD7879">
        <v>1.51</v>
      </c>
      <c r="AE7879">
        <v>0.25600000000000001</v>
      </c>
      <c r="AF7879">
        <v>2.4860000000000002</v>
      </c>
      <c r="AG7879">
        <v>-0.66200000000000003</v>
      </c>
      <c r="AH7879">
        <v>6.226</v>
      </c>
      <c r="AI7879">
        <v>-7.3220000000000001</v>
      </c>
      <c r="AJ7879">
        <v>7.2569999999999997</v>
      </c>
      <c r="AK7879">
        <v>23.8</v>
      </c>
      <c r="AL7879">
        <v>29</v>
      </c>
      <c r="AM7879">
        <v>5.7</v>
      </c>
      <c r="AN7879">
        <v>225.084</v>
      </c>
      <c r="AO7879">
        <v>1974.18</v>
      </c>
      <c r="AP7879" t="s">
        <v>7796</v>
      </c>
    </row>
    <row r="7880" spans="1:42">
      <c r="A7880" t="s">
        <v>3835</v>
      </c>
      <c r="B7880" t="s">
        <v>42</v>
      </c>
      <c r="C7880" t="s">
        <v>7753</v>
      </c>
      <c r="D7880" t="s">
        <v>409</v>
      </c>
      <c r="E7880" t="s">
        <v>3015</v>
      </c>
      <c r="F7880" t="s">
        <v>3747</v>
      </c>
      <c r="G7880" t="s">
        <v>47</v>
      </c>
      <c r="H7880">
        <v>45</v>
      </c>
      <c r="I7880" t="s">
        <v>56</v>
      </c>
      <c r="J7880" t="s">
        <v>57</v>
      </c>
      <c r="K7880">
        <v>15</v>
      </c>
      <c r="L7880">
        <v>5</v>
      </c>
      <c r="M7880" t="s">
        <v>80</v>
      </c>
      <c r="N7880" t="s">
        <v>1215</v>
      </c>
      <c r="O7880">
        <v>0.89600000000000002</v>
      </c>
      <c r="P7880" t="s">
        <v>65</v>
      </c>
      <c r="R7880" t="s">
        <v>66</v>
      </c>
      <c r="S7880" t="s">
        <v>42</v>
      </c>
      <c r="T7880">
        <v>2</v>
      </c>
      <c r="U7880">
        <v>2</v>
      </c>
      <c r="V7880">
        <v>0</v>
      </c>
      <c r="W7880">
        <v>1</v>
      </c>
      <c r="X7880">
        <v>0</v>
      </c>
      <c r="Y7880">
        <v>0</v>
      </c>
      <c r="Z7880">
        <v>4</v>
      </c>
      <c r="AA7880">
        <v>89.3</v>
      </c>
      <c r="AB7880">
        <v>82.8</v>
      </c>
      <c r="AC7880">
        <v>3.42</v>
      </c>
      <c r="AD7880">
        <v>1.51</v>
      </c>
      <c r="AE7880">
        <v>0.88100000000000001</v>
      </c>
      <c r="AF7880">
        <v>1.4770000000000001</v>
      </c>
      <c r="AG7880">
        <v>-0.44600000000000001</v>
      </c>
      <c r="AH7880">
        <v>6.1079999999999997</v>
      </c>
      <c r="AI7880">
        <v>-6.8319999999999999</v>
      </c>
      <c r="AJ7880">
        <v>7.383</v>
      </c>
      <c r="AK7880">
        <v>23.8</v>
      </c>
      <c r="AL7880">
        <v>27.3</v>
      </c>
      <c r="AM7880">
        <v>5.5</v>
      </c>
      <c r="AN7880">
        <v>222.614</v>
      </c>
      <c r="AO7880">
        <v>1944.62</v>
      </c>
      <c r="AP7880" t="s">
        <v>7797</v>
      </c>
    </row>
    <row r="7881" spans="1:42">
      <c r="A7881" t="s">
        <v>3835</v>
      </c>
      <c r="B7881" t="s">
        <v>42</v>
      </c>
      <c r="C7881" t="s">
        <v>7753</v>
      </c>
      <c r="D7881" t="s">
        <v>409</v>
      </c>
      <c r="E7881" t="s">
        <v>3015</v>
      </c>
      <c r="F7881" t="s">
        <v>3747</v>
      </c>
      <c r="G7881" t="s">
        <v>47</v>
      </c>
      <c r="H7881">
        <v>46</v>
      </c>
      <c r="I7881" t="s">
        <v>87</v>
      </c>
      <c r="J7881" t="s">
        <v>49</v>
      </c>
      <c r="K7881">
        <v>15</v>
      </c>
      <c r="L7881">
        <v>6</v>
      </c>
      <c r="M7881" t="s">
        <v>80</v>
      </c>
      <c r="N7881" t="s">
        <v>1215</v>
      </c>
      <c r="O7881">
        <v>0.89100000000000001</v>
      </c>
      <c r="P7881" t="s">
        <v>65</v>
      </c>
      <c r="Q7881" t="s">
        <v>85</v>
      </c>
      <c r="R7881" t="s">
        <v>66</v>
      </c>
      <c r="S7881" t="s">
        <v>42</v>
      </c>
      <c r="T7881">
        <v>3</v>
      </c>
      <c r="U7881">
        <v>2</v>
      </c>
      <c r="V7881">
        <v>0</v>
      </c>
      <c r="W7881">
        <v>1</v>
      </c>
      <c r="X7881">
        <v>0</v>
      </c>
      <c r="Y7881">
        <v>0</v>
      </c>
      <c r="Z7881">
        <v>4</v>
      </c>
      <c r="AA7881">
        <v>88.4</v>
      </c>
      <c r="AB7881">
        <v>82</v>
      </c>
      <c r="AC7881">
        <v>3.42</v>
      </c>
      <c r="AD7881">
        <v>1.51</v>
      </c>
      <c r="AE7881">
        <v>0.89700000000000002</v>
      </c>
      <c r="AF7881">
        <v>2.5510000000000002</v>
      </c>
      <c r="AG7881">
        <v>-0.55000000000000004</v>
      </c>
      <c r="AH7881">
        <v>6.2910000000000004</v>
      </c>
      <c r="AI7881">
        <v>-8.5990000000000002</v>
      </c>
      <c r="AJ7881">
        <v>7.61</v>
      </c>
      <c r="AK7881">
        <v>23.8</v>
      </c>
      <c r="AL7881">
        <v>33.6</v>
      </c>
      <c r="AM7881">
        <v>5.8</v>
      </c>
      <c r="AN7881">
        <v>228.33099999999999</v>
      </c>
      <c r="AO7881">
        <v>2202.6</v>
      </c>
      <c r="AP7881" t="s">
        <v>7798</v>
      </c>
    </row>
    <row r="7882" spans="1:42">
      <c r="A7882" t="s">
        <v>3835</v>
      </c>
      <c r="B7882" t="s">
        <v>42</v>
      </c>
      <c r="C7882" t="s">
        <v>7753</v>
      </c>
      <c r="D7882" t="s">
        <v>409</v>
      </c>
      <c r="E7882" t="s">
        <v>3015</v>
      </c>
      <c r="F7882" t="s">
        <v>3747</v>
      </c>
      <c r="G7882" t="s">
        <v>47</v>
      </c>
      <c r="H7882">
        <v>48</v>
      </c>
      <c r="I7882" t="s">
        <v>56</v>
      </c>
      <c r="J7882" t="s">
        <v>57</v>
      </c>
      <c r="K7882">
        <v>16</v>
      </c>
      <c r="L7882">
        <v>2</v>
      </c>
      <c r="M7882" t="s">
        <v>80</v>
      </c>
      <c r="N7882" t="s">
        <v>1215</v>
      </c>
      <c r="O7882">
        <v>0.88500000000000001</v>
      </c>
      <c r="P7882" t="s">
        <v>515</v>
      </c>
      <c r="R7882" t="s">
        <v>2780</v>
      </c>
      <c r="S7882" t="s">
        <v>42</v>
      </c>
      <c r="T7882">
        <v>0</v>
      </c>
      <c r="U7882">
        <v>1</v>
      </c>
      <c r="V7882">
        <v>0</v>
      </c>
      <c r="W7882">
        <v>1</v>
      </c>
      <c r="X7882">
        <v>0</v>
      </c>
      <c r="Y7882">
        <v>1</v>
      </c>
      <c r="Z7882">
        <v>4</v>
      </c>
      <c r="AA7882">
        <v>88.4</v>
      </c>
      <c r="AB7882">
        <v>82.4</v>
      </c>
      <c r="AC7882">
        <v>3.72</v>
      </c>
      <c r="AD7882">
        <v>1.89</v>
      </c>
      <c r="AE7882">
        <v>-1.91</v>
      </c>
      <c r="AF7882">
        <v>1.4430000000000001</v>
      </c>
      <c r="AG7882">
        <v>-0.93</v>
      </c>
      <c r="AH7882">
        <v>6.1219999999999999</v>
      </c>
      <c r="AI7882">
        <v>-6.9189999999999996</v>
      </c>
      <c r="AJ7882">
        <v>6.2779999999999996</v>
      </c>
      <c r="AK7882">
        <v>23.9</v>
      </c>
      <c r="AL7882">
        <v>27.4</v>
      </c>
      <c r="AM7882">
        <v>6.1</v>
      </c>
      <c r="AN7882">
        <v>227.58600000000001</v>
      </c>
      <c r="AO7882">
        <v>1796.42</v>
      </c>
      <c r="AP7882" t="s">
        <v>7800</v>
      </c>
    </row>
    <row r="7883" spans="1:42">
      <c r="A7883" t="s">
        <v>3835</v>
      </c>
      <c r="B7883" t="s">
        <v>42</v>
      </c>
      <c r="C7883" t="s">
        <v>7753</v>
      </c>
      <c r="D7883" t="s">
        <v>409</v>
      </c>
      <c r="E7883" t="s">
        <v>3015</v>
      </c>
      <c r="F7883" t="s">
        <v>3747</v>
      </c>
      <c r="G7883" t="s">
        <v>47</v>
      </c>
      <c r="H7883">
        <v>51</v>
      </c>
      <c r="I7883" t="s">
        <v>48</v>
      </c>
      <c r="J7883" t="s">
        <v>49</v>
      </c>
      <c r="K7883">
        <v>16</v>
      </c>
      <c r="L7883">
        <v>5</v>
      </c>
      <c r="M7883" t="s">
        <v>80</v>
      </c>
      <c r="N7883" t="s">
        <v>1215</v>
      </c>
      <c r="O7883">
        <v>0.89900000000000002</v>
      </c>
      <c r="P7883" t="s">
        <v>515</v>
      </c>
      <c r="R7883" t="s">
        <v>2780</v>
      </c>
      <c r="S7883" t="s">
        <v>42</v>
      </c>
      <c r="T7883">
        <v>3</v>
      </c>
      <c r="U7883">
        <v>1</v>
      </c>
      <c r="V7883">
        <v>0</v>
      </c>
      <c r="W7883">
        <v>1</v>
      </c>
      <c r="X7883">
        <v>0</v>
      </c>
      <c r="Y7883">
        <v>1</v>
      </c>
      <c r="Z7883">
        <v>4</v>
      </c>
      <c r="AA7883">
        <v>89.2</v>
      </c>
      <c r="AB7883">
        <v>82.2</v>
      </c>
      <c r="AC7883">
        <v>3.72</v>
      </c>
      <c r="AD7883">
        <v>1.89</v>
      </c>
      <c r="AE7883">
        <v>0.746</v>
      </c>
      <c r="AF7883">
        <v>2.355</v>
      </c>
      <c r="AG7883">
        <v>-0.50800000000000001</v>
      </c>
      <c r="AH7883">
        <v>6.22</v>
      </c>
      <c r="AI7883">
        <v>-8.1859999999999999</v>
      </c>
      <c r="AJ7883">
        <v>7.4180000000000001</v>
      </c>
      <c r="AK7883">
        <v>23.8</v>
      </c>
      <c r="AL7883">
        <v>32.1</v>
      </c>
      <c r="AM7883">
        <v>5.7</v>
      </c>
      <c r="AN7883">
        <v>227.65199999999999</v>
      </c>
      <c r="AO7883">
        <v>2122.7600000000002</v>
      </c>
      <c r="AP7883" t="s">
        <v>7803</v>
      </c>
    </row>
    <row r="7884" spans="1:42">
      <c r="A7884" t="s">
        <v>3835</v>
      </c>
      <c r="B7884" t="s">
        <v>42</v>
      </c>
      <c r="C7884" t="s">
        <v>7753</v>
      </c>
      <c r="D7884" t="s">
        <v>409</v>
      </c>
      <c r="E7884" t="s">
        <v>3015</v>
      </c>
      <c r="F7884" t="s">
        <v>3747</v>
      </c>
      <c r="G7884" t="s">
        <v>47</v>
      </c>
      <c r="H7884">
        <v>54</v>
      </c>
      <c r="I7884" t="s">
        <v>56</v>
      </c>
      <c r="J7884" t="s">
        <v>57</v>
      </c>
      <c r="K7884">
        <v>17</v>
      </c>
      <c r="L7884">
        <v>3</v>
      </c>
      <c r="M7884" t="s">
        <v>80</v>
      </c>
      <c r="N7884" t="s">
        <v>1215</v>
      </c>
      <c r="O7884">
        <v>0.90600000000000003</v>
      </c>
      <c r="P7884" t="s">
        <v>282</v>
      </c>
      <c r="R7884" t="s">
        <v>165</v>
      </c>
      <c r="S7884" t="s">
        <v>54</v>
      </c>
      <c r="T7884">
        <v>0</v>
      </c>
      <c r="U7884">
        <v>2</v>
      </c>
      <c r="V7884">
        <v>1</v>
      </c>
      <c r="W7884">
        <v>1</v>
      </c>
      <c r="X7884">
        <v>1</v>
      </c>
      <c r="Y7884">
        <v>0</v>
      </c>
      <c r="Z7884">
        <v>4</v>
      </c>
      <c r="AA7884">
        <v>89.6</v>
      </c>
      <c r="AB7884">
        <v>83.1</v>
      </c>
      <c r="AC7884">
        <v>3.64</v>
      </c>
      <c r="AD7884">
        <v>1.78</v>
      </c>
      <c r="AE7884">
        <v>-1.728</v>
      </c>
      <c r="AF7884">
        <v>1.8149999999999999</v>
      </c>
      <c r="AG7884">
        <v>-0.91100000000000003</v>
      </c>
      <c r="AH7884">
        <v>6.1109999999999998</v>
      </c>
      <c r="AI7884">
        <v>-7.3710000000000004</v>
      </c>
      <c r="AJ7884">
        <v>9.9640000000000004</v>
      </c>
      <c r="AK7884">
        <v>23.8</v>
      </c>
      <c r="AL7884">
        <v>38.200000000000003</v>
      </c>
      <c r="AM7884">
        <v>4.8</v>
      </c>
      <c r="AN7884">
        <v>216.37700000000001</v>
      </c>
      <c r="AO7884">
        <v>2405.89</v>
      </c>
      <c r="AP7884" t="s">
        <v>7806</v>
      </c>
    </row>
    <row r="7885" spans="1:42">
      <c r="A7885" t="s">
        <v>3835</v>
      </c>
      <c r="B7885" t="s">
        <v>42</v>
      </c>
      <c r="C7885" t="s">
        <v>7753</v>
      </c>
      <c r="D7885" t="s">
        <v>409</v>
      </c>
      <c r="E7885" t="s">
        <v>3015</v>
      </c>
      <c r="F7885" t="s">
        <v>3747</v>
      </c>
      <c r="G7885" t="s">
        <v>47</v>
      </c>
      <c r="H7885">
        <v>59</v>
      </c>
      <c r="I7885" t="s">
        <v>56</v>
      </c>
      <c r="J7885" t="s">
        <v>57</v>
      </c>
      <c r="K7885">
        <v>18</v>
      </c>
      <c r="L7885">
        <v>2</v>
      </c>
      <c r="M7885" t="s">
        <v>80</v>
      </c>
      <c r="N7885" t="s">
        <v>1215</v>
      </c>
      <c r="O7885">
        <v>0.90500000000000003</v>
      </c>
      <c r="P7885" t="s">
        <v>71</v>
      </c>
      <c r="R7885" t="s">
        <v>1230</v>
      </c>
      <c r="S7885" t="s">
        <v>42</v>
      </c>
      <c r="T7885">
        <v>0</v>
      </c>
      <c r="U7885">
        <v>1</v>
      </c>
      <c r="V7885">
        <v>1</v>
      </c>
      <c r="W7885">
        <v>1</v>
      </c>
      <c r="X7885">
        <v>1</v>
      </c>
      <c r="Y7885">
        <v>1</v>
      </c>
      <c r="Z7885">
        <v>4</v>
      </c>
      <c r="AA7885">
        <v>90.8</v>
      </c>
      <c r="AB7885">
        <v>84.1</v>
      </c>
      <c r="AC7885">
        <v>3.3</v>
      </c>
      <c r="AD7885">
        <v>1.73</v>
      </c>
      <c r="AE7885">
        <v>1.244</v>
      </c>
      <c r="AF7885">
        <v>2.105</v>
      </c>
      <c r="AG7885">
        <v>-0.47199999999999998</v>
      </c>
      <c r="AH7885">
        <v>6.1929999999999996</v>
      </c>
      <c r="AI7885">
        <v>-5.4039999999999999</v>
      </c>
      <c r="AJ7885">
        <v>8.6859999999999999</v>
      </c>
      <c r="AK7885">
        <v>23.8</v>
      </c>
      <c r="AL7885">
        <v>25.2</v>
      </c>
      <c r="AM7885">
        <v>4.5</v>
      </c>
      <c r="AN7885">
        <v>211.76499999999999</v>
      </c>
      <c r="AO7885">
        <v>2012.9</v>
      </c>
      <c r="AP7885" t="s">
        <v>7811</v>
      </c>
    </row>
    <row r="7886" spans="1:42">
      <c r="A7886" t="s">
        <v>3835</v>
      </c>
      <c r="B7886" t="s">
        <v>42</v>
      </c>
      <c r="C7886" t="s">
        <v>7753</v>
      </c>
      <c r="D7886" t="s">
        <v>409</v>
      </c>
      <c r="E7886" t="s">
        <v>3015</v>
      </c>
      <c r="F7886" t="s">
        <v>3747</v>
      </c>
      <c r="G7886" t="s">
        <v>47</v>
      </c>
      <c r="H7886">
        <v>61</v>
      </c>
      <c r="I7886" t="s">
        <v>69</v>
      </c>
      <c r="J7886" t="s">
        <v>61</v>
      </c>
      <c r="K7886">
        <v>18</v>
      </c>
      <c r="L7886">
        <v>4</v>
      </c>
      <c r="M7886" t="s">
        <v>80</v>
      </c>
      <c r="N7886" t="s">
        <v>1215</v>
      </c>
      <c r="O7886">
        <v>0.90100000000000002</v>
      </c>
      <c r="P7886" t="s">
        <v>71</v>
      </c>
      <c r="R7886" t="s">
        <v>1230</v>
      </c>
      <c r="S7886" t="s">
        <v>42</v>
      </c>
      <c r="T7886">
        <v>1</v>
      </c>
      <c r="U7886">
        <v>2</v>
      </c>
      <c r="V7886">
        <v>1</v>
      </c>
      <c r="W7886">
        <v>1</v>
      </c>
      <c r="X7886">
        <v>1</v>
      </c>
      <c r="Y7886">
        <v>1</v>
      </c>
      <c r="Z7886">
        <v>4</v>
      </c>
      <c r="AA7886">
        <v>89.9</v>
      </c>
      <c r="AB7886">
        <v>83.3</v>
      </c>
      <c r="AC7886">
        <v>3.3</v>
      </c>
      <c r="AD7886">
        <v>1.73</v>
      </c>
      <c r="AE7886">
        <v>-1.45</v>
      </c>
      <c r="AF7886">
        <v>1.8140000000000001</v>
      </c>
      <c r="AG7886">
        <v>-0.873</v>
      </c>
      <c r="AH7886">
        <v>6.1029999999999998</v>
      </c>
      <c r="AI7886">
        <v>-7.0010000000000003</v>
      </c>
      <c r="AJ7886">
        <v>6.6269999999999998</v>
      </c>
      <c r="AK7886">
        <v>23.8</v>
      </c>
      <c r="AL7886">
        <v>29</v>
      </c>
      <c r="AM7886">
        <v>5.8</v>
      </c>
      <c r="AN7886">
        <v>226.39</v>
      </c>
      <c r="AO7886">
        <v>1874.05</v>
      </c>
      <c r="AP7886" t="s">
        <v>7813</v>
      </c>
    </row>
    <row r="7887" spans="1:42">
      <c r="A7887" t="s">
        <v>3835</v>
      </c>
      <c r="B7887" t="s">
        <v>42</v>
      </c>
      <c r="C7887" t="s">
        <v>7753</v>
      </c>
      <c r="D7887" t="s">
        <v>409</v>
      </c>
      <c r="E7887" t="s">
        <v>3015</v>
      </c>
      <c r="F7887" t="s">
        <v>3747</v>
      </c>
      <c r="G7887" t="s">
        <v>47</v>
      </c>
      <c r="H7887">
        <v>65</v>
      </c>
      <c r="I7887" t="s">
        <v>87</v>
      </c>
      <c r="J7887" t="s">
        <v>49</v>
      </c>
      <c r="K7887">
        <v>20</v>
      </c>
      <c r="L7887">
        <v>1</v>
      </c>
      <c r="M7887" t="s">
        <v>80</v>
      </c>
      <c r="N7887" t="s">
        <v>1215</v>
      </c>
      <c r="O7887">
        <v>0.9</v>
      </c>
      <c r="P7887" t="s">
        <v>65</v>
      </c>
      <c r="Q7887" t="s">
        <v>85</v>
      </c>
      <c r="R7887" t="s">
        <v>116</v>
      </c>
      <c r="S7887" t="s">
        <v>42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5</v>
      </c>
      <c r="AA7887">
        <v>89.3</v>
      </c>
      <c r="AB7887">
        <v>82.3</v>
      </c>
      <c r="AC7887">
        <v>3.54</v>
      </c>
      <c r="AD7887">
        <v>1.64</v>
      </c>
      <c r="AE7887">
        <v>0.41799999999999998</v>
      </c>
      <c r="AF7887">
        <v>3.0329999999999999</v>
      </c>
      <c r="AG7887">
        <v>-0.56999999999999995</v>
      </c>
      <c r="AH7887">
        <v>6.2759999999999998</v>
      </c>
      <c r="AI7887">
        <v>-8.9540000000000006</v>
      </c>
      <c r="AJ7887">
        <v>6.992</v>
      </c>
      <c r="AK7887">
        <v>23.8</v>
      </c>
      <c r="AL7887">
        <v>34.5</v>
      </c>
      <c r="AM7887">
        <v>6</v>
      </c>
      <c r="AN7887">
        <v>231.846</v>
      </c>
      <c r="AO7887">
        <v>2186.8000000000002</v>
      </c>
      <c r="AP7887" t="s">
        <v>7814</v>
      </c>
    </row>
    <row r="7888" spans="1:42">
      <c r="A7888" t="s">
        <v>3835</v>
      </c>
      <c r="B7888" t="s">
        <v>42</v>
      </c>
      <c r="C7888" t="s">
        <v>7753</v>
      </c>
      <c r="D7888" t="s">
        <v>409</v>
      </c>
      <c r="E7888" t="s">
        <v>3015</v>
      </c>
      <c r="F7888" t="s">
        <v>3747</v>
      </c>
      <c r="G7888" t="s">
        <v>47</v>
      </c>
      <c r="H7888">
        <v>66</v>
      </c>
      <c r="I7888" t="s">
        <v>48</v>
      </c>
      <c r="J7888" t="s">
        <v>49</v>
      </c>
      <c r="K7888">
        <v>21</v>
      </c>
      <c r="L7888">
        <v>1</v>
      </c>
      <c r="M7888" t="s">
        <v>80</v>
      </c>
      <c r="N7888" t="s">
        <v>1215</v>
      </c>
      <c r="O7888">
        <v>0.875</v>
      </c>
      <c r="P7888" t="s">
        <v>748</v>
      </c>
      <c r="R7888" t="s">
        <v>72</v>
      </c>
      <c r="S7888" t="s">
        <v>54</v>
      </c>
      <c r="T7888">
        <v>0</v>
      </c>
      <c r="U7888">
        <v>0</v>
      </c>
      <c r="V7888">
        <v>0</v>
      </c>
      <c r="W7888">
        <v>1</v>
      </c>
      <c r="X7888">
        <v>0</v>
      </c>
      <c r="Y7888">
        <v>0</v>
      </c>
      <c r="Z7888">
        <v>5</v>
      </c>
      <c r="AA7888">
        <v>87.1</v>
      </c>
      <c r="AB7888">
        <v>80.5</v>
      </c>
      <c r="AC7888">
        <v>3.24</v>
      </c>
      <c r="AD7888">
        <v>1.5</v>
      </c>
      <c r="AE7888">
        <v>-0.56799999999999995</v>
      </c>
      <c r="AF7888">
        <v>2.1840000000000002</v>
      </c>
      <c r="AG7888">
        <v>-0.81699999999999995</v>
      </c>
      <c r="AH7888">
        <v>6.1879999999999997</v>
      </c>
      <c r="AI7888">
        <v>-6.0460000000000003</v>
      </c>
      <c r="AJ7888">
        <v>8.5090000000000003</v>
      </c>
      <c r="AK7888">
        <v>23.8</v>
      </c>
      <c r="AL7888">
        <v>26.1</v>
      </c>
      <c r="AM7888">
        <v>5.3</v>
      </c>
      <c r="AN7888">
        <v>215.255</v>
      </c>
      <c r="AO7888">
        <v>1965.73</v>
      </c>
      <c r="AP7888" t="s">
        <v>7815</v>
      </c>
    </row>
    <row r="7889" spans="1:42">
      <c r="A7889" t="s">
        <v>3835</v>
      </c>
      <c r="B7889" t="s">
        <v>42</v>
      </c>
      <c r="C7889" t="s">
        <v>7753</v>
      </c>
      <c r="D7889" t="s">
        <v>409</v>
      </c>
      <c r="E7889" t="s">
        <v>3015</v>
      </c>
      <c r="F7889" t="s">
        <v>3747</v>
      </c>
      <c r="G7889" t="s">
        <v>47</v>
      </c>
      <c r="H7889">
        <v>67</v>
      </c>
      <c r="I7889" t="s">
        <v>63</v>
      </c>
      <c r="J7889" t="s">
        <v>61</v>
      </c>
      <c r="K7889">
        <v>22</v>
      </c>
      <c r="L7889">
        <v>1</v>
      </c>
      <c r="M7889" t="s">
        <v>80</v>
      </c>
      <c r="N7889" t="s">
        <v>1215</v>
      </c>
      <c r="O7889">
        <v>0.90100000000000002</v>
      </c>
      <c r="P7889" t="s">
        <v>96</v>
      </c>
      <c r="R7889" t="s">
        <v>97</v>
      </c>
      <c r="S7889" t="s">
        <v>42</v>
      </c>
      <c r="T7889">
        <v>0</v>
      </c>
      <c r="U7889">
        <v>0</v>
      </c>
      <c r="V7889">
        <v>1</v>
      </c>
      <c r="W7889">
        <v>0</v>
      </c>
      <c r="X7889">
        <v>1</v>
      </c>
      <c r="Y7889">
        <v>0</v>
      </c>
      <c r="Z7889">
        <v>5</v>
      </c>
      <c r="AA7889">
        <v>88.8</v>
      </c>
      <c r="AB7889">
        <v>81.5</v>
      </c>
      <c r="AC7889">
        <v>3.7</v>
      </c>
      <c r="AD7889">
        <v>1.88</v>
      </c>
      <c r="AE7889">
        <v>0.59499999999999997</v>
      </c>
      <c r="AF7889">
        <v>3.1850000000000001</v>
      </c>
      <c r="AG7889">
        <v>-0.45100000000000001</v>
      </c>
      <c r="AH7889">
        <v>6.3840000000000003</v>
      </c>
      <c r="AI7889">
        <v>-7.9669999999999996</v>
      </c>
      <c r="AJ7889">
        <v>9.6419999999999995</v>
      </c>
      <c r="AK7889">
        <v>23.8</v>
      </c>
      <c r="AL7889">
        <v>36.700000000000003</v>
      </c>
      <c r="AM7889">
        <v>5</v>
      </c>
      <c r="AN7889">
        <v>219.43600000000001</v>
      </c>
      <c r="AO7889">
        <v>2387.69</v>
      </c>
      <c r="AP7889" t="s">
        <v>7816</v>
      </c>
    </row>
    <row r="7890" spans="1:42">
      <c r="A7890" t="s">
        <v>3835</v>
      </c>
      <c r="B7890" t="s">
        <v>42</v>
      </c>
      <c r="C7890" t="s">
        <v>7753</v>
      </c>
      <c r="D7890" t="s">
        <v>409</v>
      </c>
      <c r="E7890" t="s">
        <v>3015</v>
      </c>
      <c r="F7890" t="s">
        <v>3747</v>
      </c>
      <c r="G7890" t="s">
        <v>47</v>
      </c>
      <c r="H7890">
        <v>68</v>
      </c>
      <c r="I7890" t="s">
        <v>56</v>
      </c>
      <c r="J7890" t="s">
        <v>57</v>
      </c>
      <c r="K7890">
        <v>22</v>
      </c>
      <c r="L7890">
        <v>2</v>
      </c>
      <c r="M7890" t="s">
        <v>80</v>
      </c>
      <c r="N7890" t="s">
        <v>1215</v>
      </c>
      <c r="O7890">
        <v>0.89200000000000002</v>
      </c>
      <c r="P7890" t="s">
        <v>96</v>
      </c>
      <c r="R7890" t="s">
        <v>97</v>
      </c>
      <c r="S7890" t="s">
        <v>42</v>
      </c>
      <c r="T7890">
        <v>0</v>
      </c>
      <c r="U7890">
        <v>1</v>
      </c>
      <c r="V7890">
        <v>1</v>
      </c>
      <c r="W7890">
        <v>0</v>
      </c>
      <c r="X7890">
        <v>1</v>
      </c>
      <c r="Y7890">
        <v>0</v>
      </c>
      <c r="Z7890">
        <v>5</v>
      </c>
      <c r="AA7890">
        <v>88.2</v>
      </c>
      <c r="AB7890">
        <v>81</v>
      </c>
      <c r="AC7890">
        <v>3.7</v>
      </c>
      <c r="AD7890">
        <v>1.88</v>
      </c>
      <c r="AE7890">
        <v>-1.169</v>
      </c>
      <c r="AF7890">
        <v>1.4119999999999999</v>
      </c>
      <c r="AG7890">
        <v>-0.89300000000000002</v>
      </c>
      <c r="AH7890">
        <v>6.0540000000000003</v>
      </c>
      <c r="AI7890">
        <v>-4.9459999999999997</v>
      </c>
      <c r="AJ7890">
        <v>8.8140000000000001</v>
      </c>
      <c r="AK7890">
        <v>23.8</v>
      </c>
      <c r="AL7890">
        <v>22.9</v>
      </c>
      <c r="AM7890">
        <v>5</v>
      </c>
      <c r="AN7890">
        <v>209.17400000000001</v>
      </c>
      <c r="AO7890">
        <v>1910.11</v>
      </c>
      <c r="AP7890" t="s">
        <v>7817</v>
      </c>
    </row>
    <row r="7891" spans="1:42">
      <c r="A7891" t="s">
        <v>3835</v>
      </c>
      <c r="B7891" t="s">
        <v>42</v>
      </c>
      <c r="C7891" t="s">
        <v>7753</v>
      </c>
      <c r="D7891" t="s">
        <v>409</v>
      </c>
      <c r="E7891" t="s">
        <v>3015</v>
      </c>
      <c r="F7891" t="s">
        <v>3747</v>
      </c>
      <c r="G7891" t="s">
        <v>47</v>
      </c>
      <c r="H7891">
        <v>69</v>
      </c>
      <c r="I7891" t="s">
        <v>56</v>
      </c>
      <c r="J7891" t="s">
        <v>57</v>
      </c>
      <c r="K7891">
        <v>22</v>
      </c>
      <c r="L7891">
        <v>3</v>
      </c>
      <c r="M7891" t="s">
        <v>80</v>
      </c>
      <c r="N7891" t="s">
        <v>1215</v>
      </c>
      <c r="O7891">
        <v>0.89100000000000001</v>
      </c>
      <c r="P7891" t="s">
        <v>96</v>
      </c>
      <c r="R7891" t="s">
        <v>97</v>
      </c>
      <c r="S7891" t="s">
        <v>42</v>
      </c>
      <c r="T7891">
        <v>1</v>
      </c>
      <c r="U7891">
        <v>1</v>
      </c>
      <c r="V7891">
        <v>1</v>
      </c>
      <c r="W7891">
        <v>0</v>
      </c>
      <c r="X7891">
        <v>1</v>
      </c>
      <c r="Y7891">
        <v>0</v>
      </c>
      <c r="Z7891">
        <v>5</v>
      </c>
      <c r="AA7891">
        <v>88.2</v>
      </c>
      <c r="AB7891">
        <v>81.400000000000006</v>
      </c>
      <c r="AC7891">
        <v>3.7</v>
      </c>
      <c r="AD7891">
        <v>1.88</v>
      </c>
      <c r="AE7891">
        <v>-1.155</v>
      </c>
      <c r="AF7891">
        <v>1.49</v>
      </c>
      <c r="AG7891">
        <v>-0.85599999999999998</v>
      </c>
      <c r="AH7891">
        <v>6.0919999999999996</v>
      </c>
      <c r="AI7891">
        <v>-6.444</v>
      </c>
      <c r="AJ7891">
        <v>8.0579999999999998</v>
      </c>
      <c r="AK7891">
        <v>23.8</v>
      </c>
      <c r="AL7891">
        <v>27.7</v>
      </c>
      <c r="AM7891">
        <v>5.5</v>
      </c>
      <c r="AN7891">
        <v>218.495</v>
      </c>
      <c r="AO7891">
        <v>1960.38</v>
      </c>
      <c r="AP7891" t="s">
        <v>7818</v>
      </c>
    </row>
    <row r="7892" spans="1:42">
      <c r="A7892" t="s">
        <v>3835</v>
      </c>
      <c r="B7892" t="s">
        <v>42</v>
      </c>
      <c r="C7892" t="s">
        <v>7753</v>
      </c>
      <c r="D7892" t="s">
        <v>409</v>
      </c>
      <c r="E7892" t="s">
        <v>3015</v>
      </c>
      <c r="F7892" t="s">
        <v>3747</v>
      </c>
      <c r="G7892" t="s">
        <v>47</v>
      </c>
      <c r="H7892">
        <v>72</v>
      </c>
      <c r="I7892" t="s">
        <v>60</v>
      </c>
      <c r="J7892" t="s">
        <v>61</v>
      </c>
      <c r="K7892">
        <v>22</v>
      </c>
      <c r="L7892">
        <v>6</v>
      </c>
      <c r="M7892" t="s">
        <v>80</v>
      </c>
      <c r="N7892" t="s">
        <v>1215</v>
      </c>
      <c r="O7892">
        <v>0.90700000000000003</v>
      </c>
      <c r="P7892" t="s">
        <v>96</v>
      </c>
      <c r="R7892" t="s">
        <v>97</v>
      </c>
      <c r="S7892" t="s">
        <v>42</v>
      </c>
      <c r="T7892">
        <v>3</v>
      </c>
      <c r="U7892">
        <v>2</v>
      </c>
      <c r="V7892">
        <v>1</v>
      </c>
      <c r="W7892">
        <v>0</v>
      </c>
      <c r="X7892">
        <v>1</v>
      </c>
      <c r="Y7892">
        <v>0</v>
      </c>
      <c r="Z7892">
        <v>5</v>
      </c>
      <c r="AA7892">
        <v>90.8</v>
      </c>
      <c r="AB7892">
        <v>83.8</v>
      </c>
      <c r="AC7892">
        <v>3.7</v>
      </c>
      <c r="AD7892">
        <v>1.88</v>
      </c>
      <c r="AE7892">
        <v>0.317</v>
      </c>
      <c r="AF7892">
        <v>1.7190000000000001</v>
      </c>
      <c r="AG7892">
        <v>-0.49099999999999999</v>
      </c>
      <c r="AH7892">
        <v>6.0810000000000004</v>
      </c>
      <c r="AI7892">
        <v>-8.3339999999999996</v>
      </c>
      <c r="AJ7892">
        <v>7.9720000000000004</v>
      </c>
      <c r="AK7892">
        <v>23.8</v>
      </c>
      <c r="AL7892">
        <v>35.4</v>
      </c>
      <c r="AM7892">
        <v>5.4</v>
      </c>
      <c r="AN7892">
        <v>226.12</v>
      </c>
      <c r="AO7892">
        <v>2256.8000000000002</v>
      </c>
      <c r="AP7892" t="s">
        <v>7821</v>
      </c>
    </row>
    <row r="7893" spans="1:42">
      <c r="A7893" t="s">
        <v>3835</v>
      </c>
      <c r="B7893" t="s">
        <v>42</v>
      </c>
      <c r="C7893" t="s">
        <v>7753</v>
      </c>
      <c r="D7893" t="s">
        <v>409</v>
      </c>
      <c r="E7893" t="s">
        <v>3015</v>
      </c>
      <c r="F7893" t="s">
        <v>3747</v>
      </c>
      <c r="G7893" t="s">
        <v>47</v>
      </c>
      <c r="H7893">
        <v>76</v>
      </c>
      <c r="I7893" t="s">
        <v>77</v>
      </c>
      <c r="J7893" t="s">
        <v>57</v>
      </c>
      <c r="K7893">
        <v>23</v>
      </c>
      <c r="L7893">
        <v>3</v>
      </c>
      <c r="M7893" t="s">
        <v>80</v>
      </c>
      <c r="N7893" t="s">
        <v>1215</v>
      </c>
      <c r="O7893">
        <v>0.89700000000000002</v>
      </c>
      <c r="P7893" t="s">
        <v>77</v>
      </c>
      <c r="R7893" t="s">
        <v>78</v>
      </c>
      <c r="S7893" t="s">
        <v>54</v>
      </c>
      <c r="T7893">
        <v>0</v>
      </c>
      <c r="U7893">
        <v>2</v>
      </c>
      <c r="V7893">
        <v>1</v>
      </c>
      <c r="W7893">
        <v>0</v>
      </c>
      <c r="X7893">
        <v>0</v>
      </c>
      <c r="Y7893">
        <v>0</v>
      </c>
      <c r="Z7893">
        <v>5</v>
      </c>
      <c r="AA7893">
        <v>88.9</v>
      </c>
      <c r="AB7893">
        <v>81.599999999999994</v>
      </c>
      <c r="AC7893">
        <v>3.36</v>
      </c>
      <c r="AD7893">
        <v>1.71</v>
      </c>
      <c r="AE7893">
        <v>1.1419999999999999</v>
      </c>
      <c r="AF7893">
        <v>3.4449999999999998</v>
      </c>
      <c r="AG7893">
        <v>-0.72799999999999998</v>
      </c>
      <c r="AH7893">
        <v>6.2210000000000001</v>
      </c>
      <c r="AI7893">
        <v>-7.0830000000000002</v>
      </c>
      <c r="AJ7893">
        <v>7.915</v>
      </c>
      <c r="AK7893">
        <v>23.8</v>
      </c>
      <c r="AL7893">
        <v>28.7</v>
      </c>
      <c r="AM7893">
        <v>5.2</v>
      </c>
      <c r="AN7893">
        <v>221.66800000000001</v>
      </c>
      <c r="AO7893">
        <v>2029.07</v>
      </c>
      <c r="AP7893" t="s">
        <v>7825</v>
      </c>
    </row>
    <row r="7894" spans="1:42">
      <c r="A7894" t="s">
        <v>3835</v>
      </c>
      <c r="B7894" t="s">
        <v>42</v>
      </c>
      <c r="C7894" t="s">
        <v>7753</v>
      </c>
      <c r="D7894" t="s">
        <v>409</v>
      </c>
      <c r="E7894" t="s">
        <v>3015</v>
      </c>
      <c r="F7894" t="s">
        <v>3747</v>
      </c>
      <c r="G7894" t="s">
        <v>47</v>
      </c>
      <c r="H7894">
        <v>78</v>
      </c>
      <c r="I7894" t="s">
        <v>56</v>
      </c>
      <c r="J7894" t="s">
        <v>57</v>
      </c>
      <c r="K7894">
        <v>24</v>
      </c>
      <c r="L7894">
        <v>2</v>
      </c>
      <c r="M7894" t="s">
        <v>80</v>
      </c>
      <c r="N7894" t="s">
        <v>1215</v>
      </c>
      <c r="O7894">
        <v>0.88900000000000001</v>
      </c>
      <c r="P7894" t="s">
        <v>498</v>
      </c>
      <c r="R7894" t="s">
        <v>66</v>
      </c>
      <c r="S7894" t="s">
        <v>42</v>
      </c>
      <c r="T7894">
        <v>1</v>
      </c>
      <c r="U7894">
        <v>0</v>
      </c>
      <c r="V7894">
        <v>2</v>
      </c>
      <c r="W7894">
        <v>1</v>
      </c>
      <c r="X7894">
        <v>0</v>
      </c>
      <c r="Y7894">
        <v>0</v>
      </c>
      <c r="Z7894">
        <v>5</v>
      </c>
      <c r="AA7894">
        <v>88.5</v>
      </c>
      <c r="AB7894">
        <v>82.1</v>
      </c>
      <c r="AC7894">
        <v>3.42</v>
      </c>
      <c r="AD7894">
        <v>1.51</v>
      </c>
      <c r="AE7894">
        <v>0.95499999999999996</v>
      </c>
      <c r="AF7894">
        <v>1.7110000000000001</v>
      </c>
      <c r="AG7894">
        <v>-0.51400000000000001</v>
      </c>
      <c r="AH7894">
        <v>6.1470000000000002</v>
      </c>
      <c r="AI7894">
        <v>-5.3840000000000003</v>
      </c>
      <c r="AJ7894">
        <v>8.2810000000000006</v>
      </c>
      <c r="AK7894">
        <v>23.8</v>
      </c>
      <c r="AL7894">
        <v>22.7</v>
      </c>
      <c r="AM7894">
        <v>5</v>
      </c>
      <c r="AN7894">
        <v>212.89400000000001</v>
      </c>
      <c r="AO7894">
        <v>1896.6</v>
      </c>
      <c r="AP7894" t="s">
        <v>7827</v>
      </c>
    </row>
    <row r="7895" spans="1:42">
      <c r="A7895" t="s">
        <v>3835</v>
      </c>
      <c r="B7895" t="s">
        <v>42</v>
      </c>
      <c r="C7895" t="s">
        <v>7753</v>
      </c>
      <c r="D7895" t="s">
        <v>409</v>
      </c>
      <c r="E7895" t="s">
        <v>3015</v>
      </c>
      <c r="F7895" t="s">
        <v>3747</v>
      </c>
      <c r="G7895" t="s">
        <v>47</v>
      </c>
      <c r="H7895">
        <v>81</v>
      </c>
      <c r="I7895" t="s">
        <v>48</v>
      </c>
      <c r="J7895" t="s">
        <v>49</v>
      </c>
      <c r="K7895">
        <v>24</v>
      </c>
      <c r="L7895">
        <v>5</v>
      </c>
      <c r="M7895" t="s">
        <v>80</v>
      </c>
      <c r="N7895" t="s">
        <v>1215</v>
      </c>
      <c r="O7895">
        <v>0.90300000000000002</v>
      </c>
      <c r="P7895" t="s">
        <v>498</v>
      </c>
      <c r="Q7895" t="s">
        <v>85</v>
      </c>
      <c r="R7895" t="s">
        <v>66</v>
      </c>
      <c r="S7895" t="s">
        <v>42</v>
      </c>
      <c r="T7895">
        <v>3</v>
      </c>
      <c r="U7895">
        <v>1</v>
      </c>
      <c r="V7895">
        <v>2</v>
      </c>
      <c r="W7895">
        <v>1</v>
      </c>
      <c r="X7895">
        <v>0</v>
      </c>
      <c r="Y7895">
        <v>0</v>
      </c>
      <c r="Z7895">
        <v>5</v>
      </c>
      <c r="AA7895">
        <v>89.4</v>
      </c>
      <c r="AB7895">
        <v>82.4</v>
      </c>
      <c r="AC7895">
        <v>3.42</v>
      </c>
      <c r="AD7895">
        <v>1.51</v>
      </c>
      <c r="AE7895">
        <v>0.33800000000000002</v>
      </c>
      <c r="AF7895">
        <v>2.234</v>
      </c>
      <c r="AG7895">
        <v>-0.56599999999999995</v>
      </c>
      <c r="AH7895">
        <v>6.22</v>
      </c>
      <c r="AI7895">
        <v>-7.8419999999999996</v>
      </c>
      <c r="AJ7895">
        <v>8.7680000000000007</v>
      </c>
      <c r="AK7895">
        <v>23.8</v>
      </c>
      <c r="AL7895">
        <v>34.4</v>
      </c>
      <c r="AM7895">
        <v>5.2</v>
      </c>
      <c r="AN7895">
        <v>221.66800000000001</v>
      </c>
      <c r="AO7895">
        <v>2264.5</v>
      </c>
      <c r="AP7895" t="s">
        <v>7830</v>
      </c>
    </row>
    <row r="7896" spans="1:42">
      <c r="A7896" t="s">
        <v>7831</v>
      </c>
      <c r="B7896" t="s">
        <v>42</v>
      </c>
      <c r="C7896" t="s">
        <v>7753</v>
      </c>
      <c r="D7896" t="s">
        <v>409</v>
      </c>
      <c r="E7896" t="s">
        <v>3015</v>
      </c>
      <c r="F7896" t="s">
        <v>3747</v>
      </c>
      <c r="G7896" t="s">
        <v>47</v>
      </c>
      <c r="H7896">
        <v>1</v>
      </c>
      <c r="I7896" t="s">
        <v>56</v>
      </c>
      <c r="J7896" t="s">
        <v>57</v>
      </c>
      <c r="K7896">
        <v>1</v>
      </c>
      <c r="L7896">
        <v>1</v>
      </c>
      <c r="M7896" t="s">
        <v>84</v>
      </c>
      <c r="N7896" t="s">
        <v>1215</v>
      </c>
      <c r="O7896">
        <v>0.81399999999999995</v>
      </c>
      <c r="P7896" t="s">
        <v>96</v>
      </c>
      <c r="R7896" t="s">
        <v>2780</v>
      </c>
      <c r="S7896" t="s">
        <v>42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6</v>
      </c>
      <c r="AA7896">
        <v>90.4</v>
      </c>
      <c r="AB7896">
        <v>83</v>
      </c>
      <c r="AC7896">
        <v>3.72</v>
      </c>
      <c r="AD7896">
        <v>1.89</v>
      </c>
      <c r="AE7896">
        <v>1.6679999999999999</v>
      </c>
      <c r="AF7896">
        <v>1.7430000000000001</v>
      </c>
      <c r="AG7896">
        <v>-0.80500000000000005</v>
      </c>
      <c r="AH7896">
        <v>5.8760000000000003</v>
      </c>
      <c r="AI7896">
        <v>-2.4620000000000002</v>
      </c>
      <c r="AJ7896">
        <v>9.468</v>
      </c>
      <c r="AK7896">
        <v>23.8</v>
      </c>
      <c r="AL7896">
        <v>9.1999999999999993</v>
      </c>
      <c r="AM7896">
        <v>4</v>
      </c>
      <c r="AN7896">
        <v>194.50899999999999</v>
      </c>
      <c r="AO7896">
        <v>1898.35</v>
      </c>
      <c r="AP7896" t="s">
        <v>7832</v>
      </c>
    </row>
    <row r="7897" spans="1:42">
      <c r="A7897" t="s">
        <v>7831</v>
      </c>
      <c r="B7897" t="s">
        <v>42</v>
      </c>
      <c r="C7897" t="s">
        <v>7753</v>
      </c>
      <c r="D7897" t="s">
        <v>409</v>
      </c>
      <c r="E7897" t="s">
        <v>3015</v>
      </c>
      <c r="F7897" t="s">
        <v>3747</v>
      </c>
      <c r="G7897" t="s">
        <v>47</v>
      </c>
      <c r="H7897">
        <v>2</v>
      </c>
      <c r="I7897" t="s">
        <v>56</v>
      </c>
      <c r="J7897" t="s">
        <v>57</v>
      </c>
      <c r="K7897">
        <v>1</v>
      </c>
      <c r="L7897">
        <v>2</v>
      </c>
      <c r="M7897" t="s">
        <v>164</v>
      </c>
      <c r="N7897" t="s">
        <v>1215</v>
      </c>
      <c r="O7897">
        <v>0.76100000000000001</v>
      </c>
      <c r="P7897" t="s">
        <v>96</v>
      </c>
      <c r="R7897" t="s">
        <v>2780</v>
      </c>
      <c r="S7897" t="s">
        <v>42</v>
      </c>
      <c r="T7897">
        <v>1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6</v>
      </c>
      <c r="AA7897">
        <v>84.9</v>
      </c>
      <c r="AB7897">
        <v>79.3</v>
      </c>
      <c r="AC7897">
        <v>3.72</v>
      </c>
      <c r="AD7897">
        <v>1.89</v>
      </c>
      <c r="AE7897">
        <v>1.6679999999999999</v>
      </c>
      <c r="AF7897">
        <v>0.98899999999999999</v>
      </c>
      <c r="AG7897">
        <v>-0.82799999999999996</v>
      </c>
      <c r="AH7897">
        <v>5.9180000000000001</v>
      </c>
      <c r="AI7897">
        <v>1.827</v>
      </c>
      <c r="AJ7897">
        <v>5.1100000000000003</v>
      </c>
      <c r="AK7897">
        <v>23.9</v>
      </c>
      <c r="AL7897">
        <v>-8.5</v>
      </c>
      <c r="AM7897">
        <v>6.6</v>
      </c>
      <c r="AN7897">
        <v>160.49299999999999</v>
      </c>
      <c r="AO7897">
        <v>1006.88</v>
      </c>
      <c r="AP7897" t="s">
        <v>7833</v>
      </c>
    </row>
    <row r="7898" spans="1:42">
      <c r="A7898" t="s">
        <v>7831</v>
      </c>
      <c r="B7898" t="s">
        <v>42</v>
      </c>
      <c r="C7898" t="s">
        <v>7753</v>
      </c>
      <c r="D7898" t="s">
        <v>409</v>
      </c>
      <c r="E7898" t="s">
        <v>3015</v>
      </c>
      <c r="F7898" t="s">
        <v>3747</v>
      </c>
      <c r="G7898" t="s">
        <v>47</v>
      </c>
      <c r="H7898">
        <v>3</v>
      </c>
      <c r="I7898" t="s">
        <v>131</v>
      </c>
      <c r="J7898" t="s">
        <v>49</v>
      </c>
      <c r="K7898">
        <v>1</v>
      </c>
      <c r="L7898">
        <v>3</v>
      </c>
      <c r="M7898" t="s">
        <v>164</v>
      </c>
      <c r="N7898" t="s">
        <v>1215</v>
      </c>
      <c r="O7898">
        <v>0.89800000000000002</v>
      </c>
      <c r="P7898" t="s">
        <v>96</v>
      </c>
      <c r="Q7898" t="s">
        <v>52</v>
      </c>
      <c r="R7898" t="s">
        <v>2780</v>
      </c>
      <c r="S7898" t="s">
        <v>42</v>
      </c>
      <c r="T7898">
        <v>2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6</v>
      </c>
      <c r="AA7898">
        <v>84.5</v>
      </c>
      <c r="AB7898">
        <v>79.400000000000006</v>
      </c>
      <c r="AC7898">
        <v>3.72</v>
      </c>
      <c r="AD7898">
        <v>1.89</v>
      </c>
      <c r="AE7898">
        <v>0.14699999999999999</v>
      </c>
      <c r="AF7898">
        <v>2.79</v>
      </c>
      <c r="AG7898">
        <v>-1.0720000000000001</v>
      </c>
      <c r="AH7898">
        <v>6.1340000000000003</v>
      </c>
      <c r="AI7898">
        <v>2.6059999999999999</v>
      </c>
      <c r="AJ7898">
        <v>3.6459999999999999</v>
      </c>
      <c r="AK7898">
        <v>23.9</v>
      </c>
      <c r="AL7898">
        <v>-9.4</v>
      </c>
      <c r="AM7898">
        <v>6.9</v>
      </c>
      <c r="AN7898">
        <v>144.79300000000001</v>
      </c>
      <c r="AO7898">
        <v>837.81600000000003</v>
      </c>
      <c r="AP7898" t="s">
        <v>7834</v>
      </c>
    </row>
    <row r="7899" spans="1:42">
      <c r="A7899" t="s">
        <v>7831</v>
      </c>
      <c r="B7899" t="s">
        <v>42</v>
      </c>
      <c r="C7899" t="s">
        <v>7753</v>
      </c>
      <c r="D7899" t="s">
        <v>409</v>
      </c>
      <c r="E7899" t="s">
        <v>3015</v>
      </c>
      <c r="F7899" t="s">
        <v>3747</v>
      </c>
      <c r="G7899" t="s">
        <v>47</v>
      </c>
      <c r="H7899">
        <v>4</v>
      </c>
      <c r="I7899" t="s">
        <v>87</v>
      </c>
      <c r="J7899" t="s">
        <v>49</v>
      </c>
      <c r="K7899">
        <v>2</v>
      </c>
      <c r="L7899">
        <v>1</v>
      </c>
      <c r="M7899" t="s">
        <v>84</v>
      </c>
      <c r="N7899" t="s">
        <v>1215</v>
      </c>
      <c r="O7899">
        <v>0.51</v>
      </c>
      <c r="P7899" t="s">
        <v>65</v>
      </c>
      <c r="Q7899" t="s">
        <v>125</v>
      </c>
      <c r="R7899" t="s">
        <v>165</v>
      </c>
      <c r="S7899" t="s">
        <v>54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6</v>
      </c>
      <c r="AA7899">
        <v>90.6</v>
      </c>
      <c r="AB7899">
        <v>83.9</v>
      </c>
      <c r="AC7899">
        <v>3.64</v>
      </c>
      <c r="AD7899">
        <v>1.78</v>
      </c>
      <c r="AE7899">
        <v>-0.53200000000000003</v>
      </c>
      <c r="AF7899">
        <v>2.4460000000000002</v>
      </c>
      <c r="AG7899">
        <v>-1.181</v>
      </c>
      <c r="AH7899">
        <v>5.86</v>
      </c>
      <c r="AI7899">
        <v>-7.97</v>
      </c>
      <c r="AJ7899">
        <v>7.3339999999999996</v>
      </c>
      <c r="AK7899">
        <v>23.8</v>
      </c>
      <c r="AL7899">
        <v>33.799999999999997</v>
      </c>
      <c r="AM7899">
        <v>5.5</v>
      </c>
      <c r="AN7899">
        <v>227.21799999999999</v>
      </c>
      <c r="AO7899">
        <v>2127.1799999999998</v>
      </c>
      <c r="AP7899" t="s">
        <v>7835</v>
      </c>
    </row>
    <row r="7900" spans="1:42">
      <c r="A7900" t="s">
        <v>7831</v>
      </c>
      <c r="B7900" t="s">
        <v>42</v>
      </c>
      <c r="C7900" t="s">
        <v>7753</v>
      </c>
      <c r="D7900" t="s">
        <v>409</v>
      </c>
      <c r="E7900" t="s">
        <v>3015</v>
      </c>
      <c r="F7900" t="s">
        <v>3747</v>
      </c>
      <c r="G7900" t="s">
        <v>47</v>
      </c>
      <c r="H7900">
        <v>5</v>
      </c>
      <c r="I7900" t="s">
        <v>48</v>
      </c>
      <c r="J7900" t="s">
        <v>49</v>
      </c>
      <c r="K7900">
        <v>3</v>
      </c>
      <c r="L7900">
        <v>1</v>
      </c>
      <c r="M7900" t="s">
        <v>84</v>
      </c>
      <c r="N7900" t="s">
        <v>1215</v>
      </c>
      <c r="O7900">
        <v>0.753</v>
      </c>
      <c r="P7900" t="s">
        <v>748</v>
      </c>
      <c r="R7900" t="s">
        <v>1230</v>
      </c>
      <c r="S7900" t="s">
        <v>42</v>
      </c>
      <c r="T7900">
        <v>0</v>
      </c>
      <c r="U7900">
        <v>0</v>
      </c>
      <c r="V7900">
        <v>0</v>
      </c>
      <c r="W7900">
        <v>1</v>
      </c>
      <c r="X7900">
        <v>0</v>
      </c>
      <c r="Y7900">
        <v>0</v>
      </c>
      <c r="Z7900">
        <v>6</v>
      </c>
      <c r="AA7900">
        <v>89.3</v>
      </c>
      <c r="AB7900">
        <v>81.599999999999994</v>
      </c>
      <c r="AC7900">
        <v>3.3</v>
      </c>
      <c r="AD7900">
        <v>1.73</v>
      </c>
      <c r="AE7900">
        <v>1.0920000000000001</v>
      </c>
      <c r="AF7900">
        <v>3.0089999999999999</v>
      </c>
      <c r="AG7900">
        <v>-0.94799999999999995</v>
      </c>
      <c r="AH7900">
        <v>6.093</v>
      </c>
      <c r="AI7900">
        <v>-5.516</v>
      </c>
      <c r="AJ7900">
        <v>7.2690000000000001</v>
      </c>
      <c r="AK7900">
        <v>23.7</v>
      </c>
      <c r="AL7900">
        <v>21</v>
      </c>
      <c r="AM7900">
        <v>5.2</v>
      </c>
      <c r="AN7900">
        <v>217.02699999999999</v>
      </c>
      <c r="AO7900">
        <v>1743.06</v>
      </c>
      <c r="AP7900" t="s">
        <v>7836</v>
      </c>
    </row>
    <row r="7901" spans="1:42">
      <c r="A7901" t="s">
        <v>7831</v>
      </c>
      <c r="B7901" t="s">
        <v>42</v>
      </c>
      <c r="C7901" t="s">
        <v>7753</v>
      </c>
      <c r="D7901" t="s">
        <v>409</v>
      </c>
      <c r="E7901" t="s">
        <v>3015</v>
      </c>
      <c r="F7901" t="s">
        <v>3747</v>
      </c>
      <c r="G7901" t="s">
        <v>47</v>
      </c>
      <c r="H7901">
        <v>12</v>
      </c>
      <c r="I7901" t="s">
        <v>56</v>
      </c>
      <c r="J7901" t="s">
        <v>57</v>
      </c>
      <c r="K7901">
        <v>5</v>
      </c>
      <c r="L7901">
        <v>1</v>
      </c>
      <c r="M7901" t="s">
        <v>80</v>
      </c>
      <c r="N7901" t="s">
        <v>1215</v>
      </c>
      <c r="O7901">
        <v>0.85499999999999998</v>
      </c>
      <c r="P7901" t="s">
        <v>139</v>
      </c>
      <c r="R7901" t="s">
        <v>116</v>
      </c>
      <c r="S7901" t="s">
        <v>42</v>
      </c>
      <c r="T7901">
        <v>0</v>
      </c>
      <c r="U7901">
        <v>0</v>
      </c>
      <c r="V7901">
        <v>2</v>
      </c>
      <c r="W7901">
        <v>0</v>
      </c>
      <c r="X7901">
        <v>1</v>
      </c>
      <c r="Y7901">
        <v>0</v>
      </c>
      <c r="Z7901">
        <v>6</v>
      </c>
      <c r="AA7901">
        <v>91.4</v>
      </c>
      <c r="AB7901">
        <v>84.5</v>
      </c>
      <c r="AC7901">
        <v>3.54</v>
      </c>
      <c r="AD7901">
        <v>1.64</v>
      </c>
      <c r="AE7901">
        <v>-0.97299999999999998</v>
      </c>
      <c r="AF7901">
        <v>3.3849999999999998</v>
      </c>
      <c r="AG7901">
        <v>-1.103</v>
      </c>
      <c r="AH7901">
        <v>6.016</v>
      </c>
      <c r="AI7901">
        <v>-7.2450000000000001</v>
      </c>
      <c r="AJ7901">
        <v>6.1619999999999999</v>
      </c>
      <c r="AK7901">
        <v>23.8</v>
      </c>
      <c r="AL7901">
        <v>30.5</v>
      </c>
      <c r="AM7901">
        <v>5.5</v>
      </c>
      <c r="AN7901">
        <v>229.43299999999999</v>
      </c>
      <c r="AO7901">
        <v>1883.82</v>
      </c>
      <c r="AP7901" t="s">
        <v>7837</v>
      </c>
    </row>
    <row r="7902" spans="1:42">
      <c r="A7902" t="s">
        <v>7831</v>
      </c>
      <c r="B7902" t="s">
        <v>42</v>
      </c>
      <c r="C7902" t="s">
        <v>7753</v>
      </c>
      <c r="D7902" t="s">
        <v>409</v>
      </c>
      <c r="E7902" t="s">
        <v>3015</v>
      </c>
      <c r="F7902" t="s">
        <v>3747</v>
      </c>
      <c r="G7902" t="s">
        <v>47</v>
      </c>
      <c r="H7902">
        <v>13</v>
      </c>
      <c r="I7902" t="s">
        <v>63</v>
      </c>
      <c r="J7902" t="s">
        <v>61</v>
      </c>
      <c r="K7902">
        <v>5</v>
      </c>
      <c r="L7902">
        <v>2</v>
      </c>
      <c r="M7902" t="s">
        <v>84</v>
      </c>
      <c r="N7902" t="s">
        <v>1215</v>
      </c>
      <c r="O7902">
        <v>0.89500000000000002</v>
      </c>
      <c r="P7902" t="s">
        <v>139</v>
      </c>
      <c r="R7902" t="s">
        <v>116</v>
      </c>
      <c r="S7902" t="s">
        <v>42</v>
      </c>
      <c r="T7902">
        <v>1</v>
      </c>
      <c r="U7902">
        <v>0</v>
      </c>
      <c r="V7902">
        <v>2</v>
      </c>
      <c r="W7902">
        <v>0</v>
      </c>
      <c r="X7902">
        <v>1</v>
      </c>
      <c r="Y7902">
        <v>0</v>
      </c>
      <c r="Z7902">
        <v>6</v>
      </c>
      <c r="AA7902">
        <v>91.3</v>
      </c>
      <c r="AB7902">
        <v>84.2</v>
      </c>
      <c r="AC7902">
        <v>3.54</v>
      </c>
      <c r="AD7902">
        <v>1.64</v>
      </c>
      <c r="AE7902">
        <v>0.67</v>
      </c>
      <c r="AF7902">
        <v>2.069</v>
      </c>
      <c r="AG7902">
        <v>-0.98299999999999998</v>
      </c>
      <c r="AH7902">
        <v>5.9119999999999999</v>
      </c>
      <c r="AI7902">
        <v>-4.41</v>
      </c>
      <c r="AJ7902">
        <v>8.6649999999999991</v>
      </c>
      <c r="AK7902">
        <v>23.8</v>
      </c>
      <c r="AL7902">
        <v>20.8</v>
      </c>
      <c r="AM7902">
        <v>4.3</v>
      </c>
      <c r="AN7902">
        <v>206.864</v>
      </c>
      <c r="AO7902">
        <v>1917.75</v>
      </c>
      <c r="AP7902" t="s">
        <v>7838</v>
      </c>
    </row>
    <row r="7903" spans="1:42">
      <c r="A7903" t="s">
        <v>7831</v>
      </c>
      <c r="B7903" t="s">
        <v>42</v>
      </c>
      <c r="C7903" t="s">
        <v>7753</v>
      </c>
      <c r="D7903" t="s">
        <v>409</v>
      </c>
      <c r="E7903" t="s">
        <v>3015</v>
      </c>
      <c r="F7903" t="s">
        <v>3747</v>
      </c>
      <c r="G7903" t="s">
        <v>47</v>
      </c>
      <c r="H7903">
        <v>14</v>
      </c>
      <c r="I7903" t="s">
        <v>131</v>
      </c>
      <c r="J7903" t="s">
        <v>49</v>
      </c>
      <c r="K7903">
        <v>5</v>
      </c>
      <c r="L7903">
        <v>3</v>
      </c>
      <c r="M7903" t="s">
        <v>164</v>
      </c>
      <c r="N7903" t="s">
        <v>1215</v>
      </c>
      <c r="O7903">
        <v>0.89500000000000002</v>
      </c>
      <c r="P7903" t="s">
        <v>139</v>
      </c>
      <c r="Q7903" t="s">
        <v>85</v>
      </c>
      <c r="R7903" t="s">
        <v>116</v>
      </c>
      <c r="S7903" t="s">
        <v>42</v>
      </c>
      <c r="T7903">
        <v>1</v>
      </c>
      <c r="U7903">
        <v>1</v>
      </c>
      <c r="V7903">
        <v>2</v>
      </c>
      <c r="W7903">
        <v>0</v>
      </c>
      <c r="X7903">
        <v>1</v>
      </c>
      <c r="Y7903">
        <v>0</v>
      </c>
      <c r="Z7903">
        <v>6</v>
      </c>
      <c r="AA7903">
        <v>86.3</v>
      </c>
      <c r="AB7903">
        <v>80.400000000000006</v>
      </c>
      <c r="AC7903">
        <v>3.54</v>
      </c>
      <c r="AD7903">
        <v>1.64</v>
      </c>
      <c r="AE7903">
        <v>0.53</v>
      </c>
      <c r="AF7903">
        <v>2.9260000000000002</v>
      </c>
      <c r="AG7903">
        <v>-0.95499999999999996</v>
      </c>
      <c r="AH7903">
        <v>5.9989999999999997</v>
      </c>
      <c r="AI7903">
        <v>2.41</v>
      </c>
      <c r="AJ7903">
        <v>1.7050000000000001</v>
      </c>
      <c r="AK7903">
        <v>23.9</v>
      </c>
      <c r="AL7903">
        <v>-8.5</v>
      </c>
      <c r="AM7903">
        <v>7.4</v>
      </c>
      <c r="AN7903">
        <v>125.99</v>
      </c>
      <c r="AO7903">
        <v>558.32100000000003</v>
      </c>
      <c r="AP7903" t="s">
        <v>7839</v>
      </c>
    </row>
    <row r="7904" spans="1:42">
      <c r="A7904" t="s">
        <v>7831</v>
      </c>
      <c r="B7904" t="s">
        <v>42</v>
      </c>
      <c r="C7904" t="s">
        <v>7753</v>
      </c>
      <c r="D7904" t="s">
        <v>409</v>
      </c>
      <c r="E7904" t="s">
        <v>3015</v>
      </c>
      <c r="F7904" t="s">
        <v>3747</v>
      </c>
      <c r="G7904" t="s">
        <v>47</v>
      </c>
      <c r="H7904">
        <v>15</v>
      </c>
      <c r="I7904" t="s">
        <v>69</v>
      </c>
      <c r="J7904" t="s">
        <v>61</v>
      </c>
      <c r="K7904">
        <v>6</v>
      </c>
      <c r="L7904">
        <v>1</v>
      </c>
      <c r="M7904" t="s">
        <v>164</v>
      </c>
      <c r="N7904" t="s">
        <v>1215</v>
      </c>
      <c r="O7904">
        <v>0.81799999999999995</v>
      </c>
      <c r="P7904" t="s">
        <v>51</v>
      </c>
      <c r="R7904" t="s">
        <v>72</v>
      </c>
      <c r="S7904" t="s">
        <v>54</v>
      </c>
      <c r="T7904">
        <v>0</v>
      </c>
      <c r="U7904">
        <v>0</v>
      </c>
      <c r="V7904">
        <v>2</v>
      </c>
      <c r="W7904">
        <v>0</v>
      </c>
      <c r="X7904">
        <v>1</v>
      </c>
      <c r="Y7904">
        <v>0</v>
      </c>
      <c r="Z7904">
        <v>6</v>
      </c>
      <c r="AA7904">
        <v>82.1</v>
      </c>
      <c r="AB7904">
        <v>75.599999999999994</v>
      </c>
      <c r="AC7904">
        <v>3.24</v>
      </c>
      <c r="AD7904">
        <v>1.5</v>
      </c>
      <c r="AE7904">
        <v>-0.25700000000000001</v>
      </c>
      <c r="AF7904">
        <v>2.58</v>
      </c>
      <c r="AG7904">
        <v>-1.17</v>
      </c>
      <c r="AH7904">
        <v>6.0110000000000001</v>
      </c>
      <c r="AI7904">
        <v>-8.0839999999999996</v>
      </c>
      <c r="AJ7904">
        <v>4.6369999999999996</v>
      </c>
      <c r="AK7904">
        <v>23.8</v>
      </c>
      <c r="AL7904">
        <v>22.9</v>
      </c>
      <c r="AM7904">
        <v>7.8</v>
      </c>
      <c r="AN7904">
        <v>239.88900000000001</v>
      </c>
      <c r="AO7904">
        <v>1645.69</v>
      </c>
      <c r="AP7904" t="s">
        <v>7840</v>
      </c>
    </row>
    <row r="7905" spans="1:42">
      <c r="A7905" t="s">
        <v>7831</v>
      </c>
      <c r="B7905" t="s">
        <v>42</v>
      </c>
      <c r="C7905" t="s">
        <v>7753</v>
      </c>
      <c r="D7905" t="s">
        <v>409</v>
      </c>
      <c r="E7905" t="s">
        <v>3015</v>
      </c>
      <c r="F7905" t="s">
        <v>3747</v>
      </c>
      <c r="G7905" t="s">
        <v>47</v>
      </c>
      <c r="H7905">
        <v>16</v>
      </c>
      <c r="I7905" t="s">
        <v>48</v>
      </c>
      <c r="J7905" t="s">
        <v>49</v>
      </c>
      <c r="K7905">
        <v>6</v>
      </c>
      <c r="L7905">
        <v>2</v>
      </c>
      <c r="M7905" t="s">
        <v>164</v>
      </c>
      <c r="N7905" t="s">
        <v>1215</v>
      </c>
      <c r="O7905">
        <v>0.86599999999999999</v>
      </c>
      <c r="P7905" t="s">
        <v>51</v>
      </c>
      <c r="Q7905" t="s">
        <v>52</v>
      </c>
      <c r="R7905" t="s">
        <v>72</v>
      </c>
      <c r="S7905" t="s">
        <v>54</v>
      </c>
      <c r="T7905">
        <v>0</v>
      </c>
      <c r="U7905">
        <v>1</v>
      </c>
      <c r="V7905">
        <v>2</v>
      </c>
      <c r="W7905">
        <v>0</v>
      </c>
      <c r="X7905">
        <v>1</v>
      </c>
      <c r="Y7905">
        <v>0</v>
      </c>
      <c r="Z7905">
        <v>6</v>
      </c>
      <c r="AA7905">
        <v>82.6</v>
      </c>
      <c r="AB7905">
        <v>76</v>
      </c>
      <c r="AC7905">
        <v>3.24</v>
      </c>
      <c r="AD7905">
        <v>1.5</v>
      </c>
      <c r="AE7905">
        <v>-1.476</v>
      </c>
      <c r="AF7905">
        <v>2.669</v>
      </c>
      <c r="AG7905">
        <v>-1.1379999999999999</v>
      </c>
      <c r="AH7905">
        <v>6.008</v>
      </c>
      <c r="AI7905">
        <v>-6.8970000000000002</v>
      </c>
      <c r="AJ7905">
        <v>6.6509999999999998</v>
      </c>
      <c r="AK7905">
        <v>23.8</v>
      </c>
      <c r="AL7905">
        <v>23.4</v>
      </c>
      <c r="AM7905">
        <v>6.9</v>
      </c>
      <c r="AN7905">
        <v>225.82599999999999</v>
      </c>
      <c r="AO7905">
        <v>1703.06</v>
      </c>
      <c r="AP7905" t="s">
        <v>7841</v>
      </c>
    </row>
    <row r="7906" spans="1:42">
      <c r="A7906" t="s">
        <v>7831</v>
      </c>
      <c r="B7906" t="s">
        <v>42</v>
      </c>
      <c r="C7906" t="s">
        <v>7753</v>
      </c>
      <c r="D7906" t="s">
        <v>409</v>
      </c>
      <c r="E7906" t="s">
        <v>3015</v>
      </c>
      <c r="F7906" t="s">
        <v>3747</v>
      </c>
      <c r="G7906" t="s">
        <v>47</v>
      </c>
      <c r="H7906">
        <v>17</v>
      </c>
      <c r="I7906" t="s">
        <v>63</v>
      </c>
      <c r="J7906" t="s">
        <v>61</v>
      </c>
      <c r="K7906">
        <v>7</v>
      </c>
      <c r="L7906">
        <v>1</v>
      </c>
      <c r="M7906" t="s">
        <v>84</v>
      </c>
      <c r="N7906" t="s">
        <v>1215</v>
      </c>
      <c r="O7906">
        <v>0.76800000000000002</v>
      </c>
      <c r="P7906" t="s">
        <v>71</v>
      </c>
      <c r="R7906" t="s">
        <v>97</v>
      </c>
      <c r="S7906" t="s">
        <v>42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7</v>
      </c>
      <c r="AA7906">
        <v>90.1</v>
      </c>
      <c r="AB7906">
        <v>83</v>
      </c>
      <c r="AC7906">
        <v>3.7</v>
      </c>
      <c r="AD7906">
        <v>1.88</v>
      </c>
      <c r="AE7906">
        <v>-0.30099999999999999</v>
      </c>
      <c r="AF7906">
        <v>2.895</v>
      </c>
      <c r="AG7906">
        <v>-1.0620000000000001</v>
      </c>
      <c r="AH7906">
        <v>5.9649999999999999</v>
      </c>
      <c r="AI7906">
        <v>-3.4390000000000001</v>
      </c>
      <c r="AJ7906">
        <v>8.4469999999999992</v>
      </c>
      <c r="AK7906">
        <v>23.8</v>
      </c>
      <c r="AL7906">
        <v>16.600000000000001</v>
      </c>
      <c r="AM7906">
        <v>4.4000000000000004</v>
      </c>
      <c r="AN7906">
        <v>202.054</v>
      </c>
      <c r="AO7906">
        <v>1774.81</v>
      </c>
      <c r="AP7906" t="s">
        <v>7842</v>
      </c>
    </row>
    <row r="7907" spans="1:42">
      <c r="A7907" t="s">
        <v>7831</v>
      </c>
      <c r="B7907" t="s">
        <v>42</v>
      </c>
      <c r="C7907" t="s">
        <v>7753</v>
      </c>
      <c r="D7907" t="s">
        <v>409</v>
      </c>
      <c r="E7907" t="s">
        <v>3015</v>
      </c>
      <c r="F7907" t="s">
        <v>3747</v>
      </c>
      <c r="G7907" t="s">
        <v>47</v>
      </c>
      <c r="H7907">
        <v>19</v>
      </c>
      <c r="I7907" t="s">
        <v>56</v>
      </c>
      <c r="J7907" t="s">
        <v>57</v>
      </c>
      <c r="K7907">
        <v>7</v>
      </c>
      <c r="L7907">
        <v>3</v>
      </c>
      <c r="M7907" t="s">
        <v>164</v>
      </c>
      <c r="N7907" t="s">
        <v>1215</v>
      </c>
      <c r="O7907">
        <v>0.93</v>
      </c>
      <c r="P7907" t="s">
        <v>71</v>
      </c>
      <c r="R7907" t="s">
        <v>97</v>
      </c>
      <c r="S7907" t="s">
        <v>42</v>
      </c>
      <c r="T7907">
        <v>0</v>
      </c>
      <c r="U7907">
        <v>2</v>
      </c>
      <c r="V7907">
        <v>0</v>
      </c>
      <c r="W7907">
        <v>0</v>
      </c>
      <c r="X7907">
        <v>0</v>
      </c>
      <c r="Y7907">
        <v>0</v>
      </c>
      <c r="Z7907">
        <v>7</v>
      </c>
      <c r="AA7907">
        <v>78.2</v>
      </c>
      <c r="AB7907">
        <v>71.7</v>
      </c>
      <c r="AC7907">
        <v>3.7</v>
      </c>
      <c r="AD7907">
        <v>1.88</v>
      </c>
      <c r="AE7907">
        <v>-2.0699999999999998</v>
      </c>
      <c r="AF7907">
        <v>3.444</v>
      </c>
      <c r="AG7907">
        <v>-1.288</v>
      </c>
      <c r="AH7907">
        <v>6.1319999999999997</v>
      </c>
      <c r="AI7907">
        <v>-6.9569999999999999</v>
      </c>
      <c r="AJ7907">
        <v>5.6159999999999997</v>
      </c>
      <c r="AK7907">
        <v>23.8</v>
      </c>
      <c r="AL7907">
        <v>20.2</v>
      </c>
      <c r="AM7907">
        <v>8.1</v>
      </c>
      <c r="AN7907">
        <v>230.81200000000001</v>
      </c>
      <c r="AO7907">
        <v>1499.17</v>
      </c>
      <c r="AP7907" t="s">
        <v>7844</v>
      </c>
    </row>
    <row r="7908" spans="1:42">
      <c r="A7908" t="s">
        <v>7831</v>
      </c>
      <c r="B7908" t="s">
        <v>42</v>
      </c>
      <c r="C7908" t="s">
        <v>7753</v>
      </c>
      <c r="D7908" t="s">
        <v>409</v>
      </c>
      <c r="E7908" t="s">
        <v>3015</v>
      </c>
      <c r="F7908" t="s">
        <v>3747</v>
      </c>
      <c r="G7908" t="s">
        <v>47</v>
      </c>
      <c r="H7908">
        <v>20</v>
      </c>
      <c r="I7908" t="s">
        <v>69</v>
      </c>
      <c r="J7908" t="s">
        <v>61</v>
      </c>
      <c r="K7908">
        <v>7</v>
      </c>
      <c r="L7908">
        <v>4</v>
      </c>
      <c r="M7908" t="s">
        <v>84</v>
      </c>
      <c r="N7908" t="s">
        <v>1215</v>
      </c>
      <c r="O7908">
        <v>0.876</v>
      </c>
      <c r="P7908" t="s">
        <v>71</v>
      </c>
      <c r="R7908" t="s">
        <v>97</v>
      </c>
      <c r="S7908" t="s">
        <v>42</v>
      </c>
      <c r="T7908">
        <v>1</v>
      </c>
      <c r="U7908">
        <v>2</v>
      </c>
      <c r="V7908">
        <v>0</v>
      </c>
      <c r="W7908">
        <v>0</v>
      </c>
      <c r="X7908">
        <v>0</v>
      </c>
      <c r="Y7908">
        <v>0</v>
      </c>
      <c r="Z7908">
        <v>7</v>
      </c>
      <c r="AA7908">
        <v>91</v>
      </c>
      <c r="AB7908">
        <v>84.1</v>
      </c>
      <c r="AC7908">
        <v>3.7</v>
      </c>
      <c r="AD7908">
        <v>1.88</v>
      </c>
      <c r="AE7908">
        <v>1.208</v>
      </c>
      <c r="AF7908">
        <v>2.0739999999999998</v>
      </c>
      <c r="AG7908">
        <v>-0.86299999999999999</v>
      </c>
      <c r="AH7908">
        <v>5.8289999999999997</v>
      </c>
      <c r="AI7908">
        <v>-3.5209999999999999</v>
      </c>
      <c r="AJ7908">
        <v>8.4499999999999993</v>
      </c>
      <c r="AK7908">
        <v>23.8</v>
      </c>
      <c r="AL7908">
        <v>15.4</v>
      </c>
      <c r="AM7908">
        <v>4.3</v>
      </c>
      <c r="AN7908">
        <v>202.523</v>
      </c>
      <c r="AO7908">
        <v>1803.69</v>
      </c>
      <c r="AP7908" t="s">
        <v>7845</v>
      </c>
    </row>
    <row r="7909" spans="1:42">
      <c r="A7909" t="s">
        <v>7831</v>
      </c>
      <c r="B7909" t="s">
        <v>42</v>
      </c>
      <c r="C7909" t="s">
        <v>7753</v>
      </c>
      <c r="D7909" t="s">
        <v>409</v>
      </c>
      <c r="E7909" t="s">
        <v>3015</v>
      </c>
      <c r="F7909" t="s">
        <v>3747</v>
      </c>
      <c r="G7909" t="s">
        <v>47</v>
      </c>
      <c r="H7909">
        <v>21</v>
      </c>
      <c r="I7909" t="s">
        <v>63</v>
      </c>
      <c r="J7909" t="s">
        <v>61</v>
      </c>
      <c r="K7909">
        <v>8</v>
      </c>
      <c r="L7909">
        <v>1</v>
      </c>
      <c r="M7909" t="s">
        <v>80</v>
      </c>
      <c r="N7909" t="s">
        <v>1215</v>
      </c>
      <c r="O7909">
        <v>0.69299999999999995</v>
      </c>
      <c r="P7909" t="s">
        <v>282</v>
      </c>
      <c r="R7909" t="s">
        <v>78</v>
      </c>
      <c r="S7909" t="s">
        <v>54</v>
      </c>
      <c r="T7909">
        <v>0</v>
      </c>
      <c r="U7909">
        <v>0</v>
      </c>
      <c r="V7909">
        <v>1</v>
      </c>
      <c r="W7909">
        <v>0</v>
      </c>
      <c r="X7909">
        <v>0</v>
      </c>
      <c r="Y7909">
        <v>0</v>
      </c>
      <c r="Z7909">
        <v>7</v>
      </c>
      <c r="AA7909">
        <v>91.1</v>
      </c>
      <c r="AB7909">
        <v>84.2</v>
      </c>
      <c r="AC7909">
        <v>3.36</v>
      </c>
      <c r="AD7909">
        <v>1.71</v>
      </c>
      <c r="AE7909">
        <v>-0.71</v>
      </c>
      <c r="AF7909">
        <v>2.6869999999999998</v>
      </c>
      <c r="AG7909">
        <v>-0.91</v>
      </c>
      <c r="AH7909">
        <v>5.9249999999999998</v>
      </c>
      <c r="AI7909">
        <v>-6.8659999999999997</v>
      </c>
      <c r="AJ7909">
        <v>5.0060000000000002</v>
      </c>
      <c r="AK7909">
        <v>23.8</v>
      </c>
      <c r="AL7909">
        <v>26.3</v>
      </c>
      <c r="AM7909">
        <v>6</v>
      </c>
      <c r="AN7909">
        <v>233.68</v>
      </c>
      <c r="AO7909">
        <v>1675.06</v>
      </c>
      <c r="AP7909" t="s">
        <v>7846</v>
      </c>
    </row>
    <row r="7910" spans="1:42">
      <c r="A7910" t="s">
        <v>7831</v>
      </c>
      <c r="B7910" t="s">
        <v>42</v>
      </c>
      <c r="C7910" t="s">
        <v>7753</v>
      </c>
      <c r="D7910" t="s">
        <v>409</v>
      </c>
      <c r="E7910" t="s">
        <v>3015</v>
      </c>
      <c r="F7910" t="s">
        <v>3747</v>
      </c>
      <c r="G7910" t="s">
        <v>47</v>
      </c>
      <c r="H7910">
        <v>22</v>
      </c>
      <c r="I7910" t="s">
        <v>56</v>
      </c>
      <c r="J7910" t="s">
        <v>57</v>
      </c>
      <c r="K7910">
        <v>8</v>
      </c>
      <c r="L7910">
        <v>2</v>
      </c>
      <c r="M7910" t="s">
        <v>164</v>
      </c>
      <c r="N7910" t="s">
        <v>1215</v>
      </c>
      <c r="O7910">
        <v>0.88200000000000001</v>
      </c>
      <c r="P7910" t="s">
        <v>282</v>
      </c>
      <c r="R7910" t="s">
        <v>78</v>
      </c>
      <c r="S7910" t="s">
        <v>54</v>
      </c>
      <c r="T7910">
        <v>0</v>
      </c>
      <c r="U7910">
        <v>1</v>
      </c>
      <c r="V7910">
        <v>1</v>
      </c>
      <c r="W7910">
        <v>0</v>
      </c>
      <c r="X7910">
        <v>0</v>
      </c>
      <c r="Y7910">
        <v>0</v>
      </c>
      <c r="Z7910">
        <v>7</v>
      </c>
      <c r="AA7910">
        <v>82</v>
      </c>
      <c r="AB7910">
        <v>75.8</v>
      </c>
      <c r="AC7910">
        <v>3.36</v>
      </c>
      <c r="AD7910">
        <v>1.71</v>
      </c>
      <c r="AE7910">
        <v>-1.94</v>
      </c>
      <c r="AF7910">
        <v>3.3740000000000001</v>
      </c>
      <c r="AG7910">
        <v>-1.1830000000000001</v>
      </c>
      <c r="AH7910">
        <v>6.1150000000000002</v>
      </c>
      <c r="AI7910">
        <v>-8.8420000000000005</v>
      </c>
      <c r="AJ7910">
        <v>4.4039999999999999</v>
      </c>
      <c r="AK7910">
        <v>23.8</v>
      </c>
      <c r="AL7910">
        <v>26.3</v>
      </c>
      <c r="AM7910">
        <v>8</v>
      </c>
      <c r="AN7910">
        <v>243.25899999999999</v>
      </c>
      <c r="AO7910">
        <v>1750.23</v>
      </c>
      <c r="AP7910" t="s">
        <v>7847</v>
      </c>
    </row>
    <row r="7911" spans="1:42">
      <c r="A7911" t="s">
        <v>7831</v>
      </c>
      <c r="B7911" t="s">
        <v>42</v>
      </c>
      <c r="C7911" t="s">
        <v>7753</v>
      </c>
      <c r="D7911" t="s">
        <v>409</v>
      </c>
      <c r="E7911" t="s">
        <v>3015</v>
      </c>
      <c r="F7911" t="s">
        <v>3747</v>
      </c>
      <c r="G7911" t="s">
        <v>47</v>
      </c>
      <c r="H7911">
        <v>23</v>
      </c>
      <c r="I7911" t="s">
        <v>56</v>
      </c>
      <c r="J7911" t="s">
        <v>57</v>
      </c>
      <c r="K7911">
        <v>8</v>
      </c>
      <c r="L7911">
        <v>3</v>
      </c>
      <c r="M7911" t="s">
        <v>58</v>
      </c>
      <c r="N7911" t="s">
        <v>1215</v>
      </c>
      <c r="O7911">
        <v>0.91400000000000003</v>
      </c>
      <c r="P7911" t="s">
        <v>282</v>
      </c>
      <c r="R7911" t="s">
        <v>78</v>
      </c>
      <c r="S7911" t="s">
        <v>54</v>
      </c>
      <c r="T7911">
        <v>1</v>
      </c>
      <c r="U7911">
        <v>1</v>
      </c>
      <c r="V7911">
        <v>1</v>
      </c>
      <c r="W7911">
        <v>0</v>
      </c>
      <c r="X7911">
        <v>0</v>
      </c>
      <c r="Y7911">
        <v>0</v>
      </c>
      <c r="Z7911">
        <v>7</v>
      </c>
      <c r="AA7911">
        <v>89</v>
      </c>
      <c r="AB7911">
        <v>82.6</v>
      </c>
      <c r="AC7911">
        <v>3.36</v>
      </c>
      <c r="AD7911">
        <v>1.71</v>
      </c>
      <c r="AE7911">
        <v>0.71499999999999997</v>
      </c>
      <c r="AF7911">
        <v>3.7069999999999999</v>
      </c>
      <c r="AG7911">
        <v>-0.92500000000000004</v>
      </c>
      <c r="AH7911">
        <v>5.9710000000000001</v>
      </c>
      <c r="AI7911">
        <v>0.27800000000000002</v>
      </c>
      <c r="AJ7911">
        <v>4.67</v>
      </c>
      <c r="AK7911">
        <v>23.8</v>
      </c>
      <c r="AL7911">
        <v>-3</v>
      </c>
      <c r="AM7911">
        <v>5.7</v>
      </c>
      <c r="AN7911">
        <v>176.63</v>
      </c>
      <c r="AO7911">
        <v>911.67600000000004</v>
      </c>
      <c r="AP7911" t="s">
        <v>7848</v>
      </c>
    </row>
    <row r="7912" spans="1:42">
      <c r="A7912" t="s">
        <v>7831</v>
      </c>
      <c r="B7912" t="s">
        <v>42</v>
      </c>
      <c r="C7912" t="s">
        <v>7753</v>
      </c>
      <c r="D7912" t="s">
        <v>409</v>
      </c>
      <c r="E7912" t="s">
        <v>3015</v>
      </c>
      <c r="F7912" t="s">
        <v>3747</v>
      </c>
      <c r="G7912" t="s">
        <v>47</v>
      </c>
      <c r="H7912">
        <v>24</v>
      </c>
      <c r="I7912" t="s">
        <v>56</v>
      </c>
      <c r="J7912" t="s">
        <v>57</v>
      </c>
      <c r="K7912">
        <v>8</v>
      </c>
      <c r="L7912">
        <v>4</v>
      </c>
      <c r="M7912" t="s">
        <v>164</v>
      </c>
      <c r="N7912" t="s">
        <v>1215</v>
      </c>
      <c r="O7912">
        <v>0.73899999999999999</v>
      </c>
      <c r="P7912" t="s">
        <v>282</v>
      </c>
      <c r="R7912" t="s">
        <v>78</v>
      </c>
      <c r="S7912" t="s">
        <v>54</v>
      </c>
      <c r="T7912">
        <v>2</v>
      </c>
      <c r="U7912">
        <v>1</v>
      </c>
      <c r="V7912">
        <v>1</v>
      </c>
      <c r="W7912">
        <v>0</v>
      </c>
      <c r="X7912">
        <v>0</v>
      </c>
      <c r="Y7912">
        <v>0</v>
      </c>
      <c r="Z7912">
        <v>7</v>
      </c>
      <c r="AA7912">
        <v>82.5</v>
      </c>
      <c r="AB7912">
        <v>75.900000000000006</v>
      </c>
      <c r="AC7912">
        <v>3.36</v>
      </c>
      <c r="AD7912">
        <v>1.71</v>
      </c>
      <c r="AE7912">
        <v>-1.5549999999999999</v>
      </c>
      <c r="AF7912">
        <v>1.5349999999999999</v>
      </c>
      <c r="AG7912">
        <v>-1.24</v>
      </c>
      <c r="AH7912">
        <v>5.8570000000000002</v>
      </c>
      <c r="AI7912">
        <v>-2.5049999999999999</v>
      </c>
      <c r="AJ7912">
        <v>-0.115</v>
      </c>
      <c r="AK7912">
        <v>23.8</v>
      </c>
      <c r="AL7912">
        <v>6.3</v>
      </c>
      <c r="AM7912">
        <v>9.1999999999999993</v>
      </c>
      <c r="AN7912">
        <v>271.46800000000002</v>
      </c>
      <c r="AO7912">
        <v>440.16800000000001</v>
      </c>
      <c r="AP7912" t="s">
        <v>7849</v>
      </c>
    </row>
    <row r="7913" spans="1:42">
      <c r="A7913" t="s">
        <v>7831</v>
      </c>
      <c r="B7913" t="s">
        <v>42</v>
      </c>
      <c r="C7913" t="s">
        <v>7753</v>
      </c>
      <c r="D7913" t="s">
        <v>409</v>
      </c>
      <c r="E7913" t="s">
        <v>3015</v>
      </c>
      <c r="F7913" t="s">
        <v>3747</v>
      </c>
      <c r="G7913" t="s">
        <v>47</v>
      </c>
      <c r="H7913">
        <v>25</v>
      </c>
      <c r="I7913" t="s">
        <v>56</v>
      </c>
      <c r="J7913" t="s">
        <v>57</v>
      </c>
      <c r="K7913">
        <v>8</v>
      </c>
      <c r="L7913">
        <v>5</v>
      </c>
      <c r="M7913" t="s">
        <v>164</v>
      </c>
      <c r="N7913" t="s">
        <v>1215</v>
      </c>
      <c r="O7913">
        <v>0.436</v>
      </c>
      <c r="P7913" t="s">
        <v>282</v>
      </c>
      <c r="R7913" t="s">
        <v>78</v>
      </c>
      <c r="S7913" t="s">
        <v>54</v>
      </c>
      <c r="T7913">
        <v>3</v>
      </c>
      <c r="U7913">
        <v>1</v>
      </c>
      <c r="V7913">
        <v>1</v>
      </c>
      <c r="W7913">
        <v>0</v>
      </c>
      <c r="X7913">
        <v>0</v>
      </c>
      <c r="Y7913">
        <v>0</v>
      </c>
      <c r="Z7913">
        <v>7</v>
      </c>
      <c r="AA7913">
        <v>81.900000000000006</v>
      </c>
      <c r="AB7913">
        <v>75.3</v>
      </c>
      <c r="AC7913">
        <v>3.36</v>
      </c>
      <c r="AD7913">
        <v>1.71</v>
      </c>
      <c r="AE7913">
        <v>-2.1379999999999999</v>
      </c>
      <c r="AF7913">
        <v>2.359</v>
      </c>
      <c r="AG7913">
        <v>-1.4550000000000001</v>
      </c>
      <c r="AH7913">
        <v>5.9219999999999997</v>
      </c>
      <c r="AI7913">
        <v>-2.165</v>
      </c>
      <c r="AJ7913">
        <v>-4.173</v>
      </c>
      <c r="AK7913">
        <v>23.8</v>
      </c>
      <c r="AL7913">
        <v>4.9000000000000004</v>
      </c>
      <c r="AM7913">
        <v>10.8</v>
      </c>
      <c r="AN7913">
        <v>332.29300000000001</v>
      </c>
      <c r="AO7913">
        <v>812.09799999999996</v>
      </c>
      <c r="AP7913" t="s">
        <v>7850</v>
      </c>
    </row>
    <row r="7914" spans="1:42">
      <c r="A7914" t="s">
        <v>7831</v>
      </c>
      <c r="B7914" t="s">
        <v>42</v>
      </c>
      <c r="C7914" t="s">
        <v>7753</v>
      </c>
      <c r="D7914" t="s">
        <v>409</v>
      </c>
      <c r="E7914" t="s">
        <v>3015</v>
      </c>
      <c r="F7914" t="s">
        <v>3747</v>
      </c>
      <c r="G7914" t="s">
        <v>47</v>
      </c>
      <c r="H7914">
        <v>26</v>
      </c>
      <c r="I7914" t="s">
        <v>63</v>
      </c>
      <c r="J7914" t="s">
        <v>61</v>
      </c>
      <c r="K7914">
        <v>9</v>
      </c>
      <c r="L7914">
        <v>1</v>
      </c>
      <c r="M7914" t="s">
        <v>84</v>
      </c>
      <c r="N7914" t="s">
        <v>1215</v>
      </c>
      <c r="O7914">
        <v>0.86599999999999999</v>
      </c>
      <c r="P7914" t="s">
        <v>71</v>
      </c>
      <c r="R7914" t="s">
        <v>66</v>
      </c>
      <c r="S7914" t="s">
        <v>42</v>
      </c>
      <c r="T7914">
        <v>0</v>
      </c>
      <c r="U7914">
        <v>0</v>
      </c>
      <c r="V7914">
        <v>1</v>
      </c>
      <c r="W7914">
        <v>1</v>
      </c>
      <c r="X7914">
        <v>0</v>
      </c>
      <c r="Y7914">
        <v>0</v>
      </c>
      <c r="Z7914">
        <v>7</v>
      </c>
      <c r="AA7914">
        <v>91.1</v>
      </c>
      <c r="AB7914">
        <v>83.9</v>
      </c>
      <c r="AC7914">
        <v>3.42</v>
      </c>
      <c r="AD7914">
        <v>1.51</v>
      </c>
      <c r="AE7914">
        <v>0.78300000000000003</v>
      </c>
      <c r="AF7914">
        <v>3.1280000000000001</v>
      </c>
      <c r="AG7914">
        <v>-0.91100000000000003</v>
      </c>
      <c r="AH7914">
        <v>6.0179999999999998</v>
      </c>
      <c r="AI7914">
        <v>-2.8490000000000002</v>
      </c>
      <c r="AJ7914">
        <v>8.6519999999999992</v>
      </c>
      <c r="AK7914">
        <v>23.8</v>
      </c>
      <c r="AL7914">
        <v>12.9</v>
      </c>
      <c r="AM7914">
        <v>4</v>
      </c>
      <c r="AN7914">
        <v>198.143</v>
      </c>
      <c r="AO7914">
        <v>1793.62</v>
      </c>
      <c r="AP7914" t="s">
        <v>7851</v>
      </c>
    </row>
    <row r="7915" spans="1:42">
      <c r="A7915" t="s">
        <v>7831</v>
      </c>
      <c r="B7915" t="s">
        <v>42</v>
      </c>
      <c r="C7915" t="s">
        <v>7753</v>
      </c>
      <c r="D7915" t="s">
        <v>409</v>
      </c>
      <c r="E7915" t="s">
        <v>3015</v>
      </c>
      <c r="F7915" t="s">
        <v>3747</v>
      </c>
      <c r="G7915" t="s">
        <v>47</v>
      </c>
      <c r="H7915">
        <v>28</v>
      </c>
      <c r="I7915" t="s">
        <v>63</v>
      </c>
      <c r="J7915" t="s">
        <v>61</v>
      </c>
      <c r="K7915">
        <v>9</v>
      </c>
      <c r="L7915">
        <v>3</v>
      </c>
      <c r="M7915" t="s">
        <v>84</v>
      </c>
      <c r="N7915" t="s">
        <v>1215</v>
      </c>
      <c r="O7915">
        <v>0.90200000000000002</v>
      </c>
      <c r="P7915" t="s">
        <v>71</v>
      </c>
      <c r="R7915" t="s">
        <v>66</v>
      </c>
      <c r="S7915" t="s">
        <v>42</v>
      </c>
      <c r="T7915">
        <v>0</v>
      </c>
      <c r="U7915">
        <v>2</v>
      </c>
      <c r="V7915">
        <v>1</v>
      </c>
      <c r="W7915">
        <v>1</v>
      </c>
      <c r="X7915">
        <v>0</v>
      </c>
      <c r="Y7915">
        <v>0</v>
      </c>
      <c r="Z7915">
        <v>7</v>
      </c>
      <c r="AA7915">
        <v>91.9</v>
      </c>
      <c r="AB7915">
        <v>84.1</v>
      </c>
      <c r="AC7915">
        <v>3.42</v>
      </c>
      <c r="AD7915">
        <v>1.51</v>
      </c>
      <c r="AE7915">
        <v>-1.1319999999999999</v>
      </c>
      <c r="AF7915">
        <v>2.2170000000000001</v>
      </c>
      <c r="AG7915">
        <v>-1.2350000000000001</v>
      </c>
      <c r="AH7915">
        <v>5.7850000000000001</v>
      </c>
      <c r="AI7915">
        <v>-4.1909999999999998</v>
      </c>
      <c r="AJ7915">
        <v>9.7870000000000008</v>
      </c>
      <c r="AK7915">
        <v>23.8</v>
      </c>
      <c r="AL7915">
        <v>24.5</v>
      </c>
      <c r="AM7915">
        <v>3.9</v>
      </c>
      <c r="AN7915">
        <v>203.09399999999999</v>
      </c>
      <c r="AO7915">
        <v>2095.36</v>
      </c>
      <c r="AP7915" t="s">
        <v>7853</v>
      </c>
    </row>
    <row r="7916" spans="1:42">
      <c r="A7916" t="s">
        <v>7831</v>
      </c>
      <c r="B7916" t="s">
        <v>42</v>
      </c>
      <c r="C7916" t="s">
        <v>7753</v>
      </c>
      <c r="D7916" t="s">
        <v>409</v>
      </c>
      <c r="E7916" t="s">
        <v>3015</v>
      </c>
      <c r="F7916" t="s">
        <v>3747</v>
      </c>
      <c r="G7916" t="s">
        <v>47</v>
      </c>
      <c r="H7916">
        <v>30</v>
      </c>
      <c r="I7916" t="s">
        <v>60</v>
      </c>
      <c r="J7916" t="s">
        <v>61</v>
      </c>
      <c r="K7916">
        <v>10</v>
      </c>
      <c r="L7916">
        <v>2</v>
      </c>
      <c r="M7916" t="s">
        <v>84</v>
      </c>
      <c r="N7916" t="s">
        <v>1215</v>
      </c>
      <c r="O7916">
        <v>0.88200000000000001</v>
      </c>
      <c r="P7916" t="s">
        <v>71</v>
      </c>
      <c r="R7916" t="s">
        <v>2780</v>
      </c>
      <c r="S7916" t="s">
        <v>42</v>
      </c>
      <c r="T7916">
        <v>1</v>
      </c>
      <c r="U7916">
        <v>0</v>
      </c>
      <c r="V7916">
        <v>2</v>
      </c>
      <c r="W7916">
        <v>1</v>
      </c>
      <c r="X7916">
        <v>0</v>
      </c>
      <c r="Y7916">
        <v>0</v>
      </c>
      <c r="Z7916">
        <v>7</v>
      </c>
      <c r="AA7916">
        <v>91.8</v>
      </c>
      <c r="AB7916">
        <v>84.8</v>
      </c>
      <c r="AC7916">
        <v>3.72</v>
      </c>
      <c r="AD7916">
        <v>1.89</v>
      </c>
      <c r="AE7916">
        <v>7.0000000000000001E-3</v>
      </c>
      <c r="AF7916">
        <v>2.4039999999999999</v>
      </c>
      <c r="AG7916">
        <v>-1.046</v>
      </c>
      <c r="AH7916">
        <v>5.9020000000000001</v>
      </c>
      <c r="AI7916">
        <v>-3.4</v>
      </c>
      <c r="AJ7916">
        <v>9.9290000000000003</v>
      </c>
      <c r="AK7916">
        <v>23.8</v>
      </c>
      <c r="AL7916">
        <v>19.7</v>
      </c>
      <c r="AM7916">
        <v>3.6</v>
      </c>
      <c r="AN7916">
        <v>198.83</v>
      </c>
      <c r="AO7916">
        <v>2087.86</v>
      </c>
      <c r="AP7916" t="s">
        <v>7855</v>
      </c>
    </row>
    <row r="7917" spans="1:42">
      <c r="A7917" t="s">
        <v>7831</v>
      </c>
      <c r="B7917" t="s">
        <v>42</v>
      </c>
      <c r="C7917" t="s">
        <v>7753</v>
      </c>
      <c r="D7917" t="s">
        <v>409</v>
      </c>
      <c r="E7917" t="s">
        <v>3015</v>
      </c>
      <c r="F7917" t="s">
        <v>3747</v>
      </c>
      <c r="G7917" t="s">
        <v>47</v>
      </c>
      <c r="H7917">
        <v>31</v>
      </c>
      <c r="I7917" t="s">
        <v>63</v>
      </c>
      <c r="J7917" t="s">
        <v>61</v>
      </c>
      <c r="K7917">
        <v>10</v>
      </c>
      <c r="L7917">
        <v>3</v>
      </c>
      <c r="M7917" t="s">
        <v>84</v>
      </c>
      <c r="N7917" t="s">
        <v>1215</v>
      </c>
      <c r="O7917">
        <v>0.505</v>
      </c>
      <c r="P7917" t="s">
        <v>71</v>
      </c>
      <c r="R7917" t="s">
        <v>2780</v>
      </c>
      <c r="S7917" t="s">
        <v>42</v>
      </c>
      <c r="T7917">
        <v>1</v>
      </c>
      <c r="U7917">
        <v>1</v>
      </c>
      <c r="V7917">
        <v>2</v>
      </c>
      <c r="W7917">
        <v>1</v>
      </c>
      <c r="X7917">
        <v>0</v>
      </c>
      <c r="Y7917">
        <v>0</v>
      </c>
      <c r="Z7917">
        <v>7</v>
      </c>
      <c r="AA7917">
        <v>91.9</v>
      </c>
      <c r="AB7917">
        <v>84.6</v>
      </c>
      <c r="AC7917">
        <v>3.72</v>
      </c>
      <c r="AD7917">
        <v>1.89</v>
      </c>
      <c r="AE7917">
        <v>0.83899999999999997</v>
      </c>
      <c r="AF7917">
        <v>1.9570000000000001</v>
      </c>
      <c r="AG7917">
        <v>-0.83099999999999996</v>
      </c>
      <c r="AH7917">
        <v>5.8209999999999997</v>
      </c>
      <c r="AI7917">
        <v>-0.61799999999999999</v>
      </c>
      <c r="AJ7917">
        <v>10.272</v>
      </c>
      <c r="AK7917">
        <v>23.8</v>
      </c>
      <c r="AL7917">
        <v>0.6</v>
      </c>
      <c r="AM7917">
        <v>3.3</v>
      </c>
      <c r="AN7917">
        <v>183.428</v>
      </c>
      <c r="AO7917">
        <v>2039.51</v>
      </c>
      <c r="AP7917" t="s">
        <v>7856</v>
      </c>
    </row>
    <row r="7918" spans="1:42">
      <c r="A7918" t="s">
        <v>7831</v>
      </c>
      <c r="B7918" t="s">
        <v>42</v>
      </c>
      <c r="C7918" t="s">
        <v>7753</v>
      </c>
      <c r="D7918" t="s">
        <v>409</v>
      </c>
      <c r="E7918" t="s">
        <v>3015</v>
      </c>
      <c r="F7918" t="s">
        <v>3747</v>
      </c>
      <c r="G7918" t="s">
        <v>47</v>
      </c>
      <c r="H7918">
        <v>32</v>
      </c>
      <c r="I7918" t="s">
        <v>60</v>
      </c>
      <c r="J7918" t="s">
        <v>61</v>
      </c>
      <c r="K7918">
        <v>10</v>
      </c>
      <c r="L7918">
        <v>4</v>
      </c>
      <c r="M7918" t="s">
        <v>84</v>
      </c>
      <c r="N7918" t="s">
        <v>1215</v>
      </c>
      <c r="O7918">
        <v>0.82799999999999996</v>
      </c>
      <c r="P7918" t="s">
        <v>71</v>
      </c>
      <c r="R7918" t="s">
        <v>2780</v>
      </c>
      <c r="S7918" t="s">
        <v>42</v>
      </c>
      <c r="T7918">
        <v>1</v>
      </c>
      <c r="U7918">
        <v>2</v>
      </c>
      <c r="V7918">
        <v>2</v>
      </c>
      <c r="W7918">
        <v>1</v>
      </c>
      <c r="X7918">
        <v>0</v>
      </c>
      <c r="Y7918">
        <v>0</v>
      </c>
      <c r="Z7918">
        <v>7</v>
      </c>
      <c r="AA7918">
        <v>91.8</v>
      </c>
      <c r="AB7918">
        <v>84.2</v>
      </c>
      <c r="AC7918">
        <v>3.72</v>
      </c>
      <c r="AD7918">
        <v>1.89</v>
      </c>
      <c r="AE7918">
        <v>0.71899999999999997</v>
      </c>
      <c r="AF7918">
        <v>3.1819999999999999</v>
      </c>
      <c r="AG7918">
        <v>-0.96</v>
      </c>
      <c r="AH7918">
        <v>5.9020000000000001</v>
      </c>
      <c r="AI7918">
        <v>-0.26400000000000001</v>
      </c>
      <c r="AJ7918">
        <v>9.1270000000000007</v>
      </c>
      <c r="AK7918">
        <v>23.8</v>
      </c>
      <c r="AL7918">
        <v>-1.8</v>
      </c>
      <c r="AM7918">
        <v>3.7</v>
      </c>
      <c r="AN7918">
        <v>181.64699999999999</v>
      </c>
      <c r="AO7918">
        <v>1802.79</v>
      </c>
      <c r="AP7918" t="s">
        <v>7857</v>
      </c>
    </row>
    <row r="7919" spans="1:42">
      <c r="A7919" t="s">
        <v>7831</v>
      </c>
      <c r="B7919" t="s">
        <v>42</v>
      </c>
      <c r="C7919" t="s">
        <v>7753</v>
      </c>
      <c r="D7919" t="s">
        <v>409</v>
      </c>
      <c r="E7919" t="s">
        <v>3015</v>
      </c>
      <c r="F7919" t="s">
        <v>3747</v>
      </c>
      <c r="G7919" t="s">
        <v>47</v>
      </c>
      <c r="H7919">
        <v>33</v>
      </c>
      <c r="I7919" t="s">
        <v>56</v>
      </c>
      <c r="J7919" t="s">
        <v>57</v>
      </c>
      <c r="K7919">
        <v>10</v>
      </c>
      <c r="L7919">
        <v>5</v>
      </c>
      <c r="M7919" t="s">
        <v>84</v>
      </c>
      <c r="N7919" t="s">
        <v>1215</v>
      </c>
      <c r="O7919">
        <v>0.85399999999999998</v>
      </c>
      <c r="P7919" t="s">
        <v>71</v>
      </c>
      <c r="R7919" t="s">
        <v>2780</v>
      </c>
      <c r="S7919" t="s">
        <v>42</v>
      </c>
      <c r="T7919">
        <v>1</v>
      </c>
      <c r="U7919">
        <v>2</v>
      </c>
      <c r="V7919">
        <v>2</v>
      </c>
      <c r="W7919">
        <v>1</v>
      </c>
      <c r="X7919">
        <v>0</v>
      </c>
      <c r="Y7919">
        <v>0</v>
      </c>
      <c r="Z7919">
        <v>7</v>
      </c>
      <c r="AA7919">
        <v>92</v>
      </c>
      <c r="AB7919">
        <v>85.2</v>
      </c>
      <c r="AC7919">
        <v>3.72</v>
      </c>
      <c r="AD7919">
        <v>1.89</v>
      </c>
      <c r="AE7919">
        <v>-1.131</v>
      </c>
      <c r="AF7919">
        <v>2.464</v>
      </c>
      <c r="AG7919">
        <v>-1.0760000000000001</v>
      </c>
      <c r="AH7919">
        <v>5.8559999999999999</v>
      </c>
      <c r="AI7919">
        <v>-2.4590000000000001</v>
      </c>
      <c r="AJ7919">
        <v>7.8739999999999997</v>
      </c>
      <c r="AK7919">
        <v>23.8</v>
      </c>
      <c r="AL7919">
        <v>13.2</v>
      </c>
      <c r="AM7919">
        <v>4.2</v>
      </c>
      <c r="AN7919">
        <v>197.25700000000001</v>
      </c>
      <c r="AO7919">
        <v>1648.45</v>
      </c>
      <c r="AP7919" t="s">
        <v>7858</v>
      </c>
    </row>
    <row r="7920" spans="1:42">
      <c r="A7920" t="s">
        <v>7831</v>
      </c>
      <c r="B7920" t="s">
        <v>42</v>
      </c>
      <c r="C7920" t="s">
        <v>7753</v>
      </c>
      <c r="D7920" t="s">
        <v>409</v>
      </c>
      <c r="E7920" t="s">
        <v>3015</v>
      </c>
      <c r="F7920" t="s">
        <v>3747</v>
      </c>
      <c r="G7920" t="s">
        <v>47</v>
      </c>
      <c r="H7920">
        <v>34</v>
      </c>
      <c r="I7920" t="s">
        <v>56</v>
      </c>
      <c r="J7920" t="s">
        <v>57</v>
      </c>
      <c r="K7920">
        <v>10</v>
      </c>
      <c r="L7920">
        <v>6</v>
      </c>
      <c r="M7920" t="s">
        <v>84</v>
      </c>
      <c r="N7920" t="s">
        <v>1215</v>
      </c>
      <c r="O7920">
        <v>0.84499999999999997</v>
      </c>
      <c r="P7920" t="s">
        <v>71</v>
      </c>
      <c r="R7920" t="s">
        <v>2780</v>
      </c>
      <c r="S7920" t="s">
        <v>42</v>
      </c>
      <c r="T7920">
        <v>2</v>
      </c>
      <c r="U7920">
        <v>2</v>
      </c>
      <c r="V7920">
        <v>2</v>
      </c>
      <c r="W7920">
        <v>1</v>
      </c>
      <c r="X7920">
        <v>0</v>
      </c>
      <c r="Y7920">
        <v>0</v>
      </c>
      <c r="Z7920">
        <v>7</v>
      </c>
      <c r="AA7920">
        <v>91.3</v>
      </c>
      <c r="AB7920">
        <v>84.5</v>
      </c>
      <c r="AC7920">
        <v>3.72</v>
      </c>
      <c r="AD7920">
        <v>1.89</v>
      </c>
      <c r="AE7920">
        <v>-1.1539999999999999</v>
      </c>
      <c r="AF7920">
        <v>1.98</v>
      </c>
      <c r="AG7920">
        <v>-1.125</v>
      </c>
      <c r="AH7920">
        <v>5.8239999999999998</v>
      </c>
      <c r="AI7920">
        <v>-3.8239999999999998</v>
      </c>
      <c r="AJ7920">
        <v>8.5820000000000007</v>
      </c>
      <c r="AK7920">
        <v>23.8</v>
      </c>
      <c r="AL7920">
        <v>20.5</v>
      </c>
      <c r="AM7920">
        <v>4.3</v>
      </c>
      <c r="AN7920">
        <v>203.911</v>
      </c>
      <c r="AO7920">
        <v>1861.2</v>
      </c>
      <c r="AP7920" t="s">
        <v>7859</v>
      </c>
    </row>
    <row r="7921" spans="1:42">
      <c r="A7921" t="s">
        <v>7831</v>
      </c>
      <c r="B7921" t="s">
        <v>42</v>
      </c>
      <c r="C7921" t="s">
        <v>7753</v>
      </c>
      <c r="D7921" t="s">
        <v>409</v>
      </c>
      <c r="E7921" t="s">
        <v>3015</v>
      </c>
      <c r="F7921" t="s">
        <v>3747</v>
      </c>
      <c r="G7921" t="s">
        <v>47</v>
      </c>
      <c r="H7921">
        <v>35</v>
      </c>
      <c r="I7921" t="s">
        <v>69</v>
      </c>
      <c r="J7921" t="s">
        <v>61</v>
      </c>
      <c r="K7921">
        <v>10</v>
      </c>
      <c r="L7921">
        <v>7</v>
      </c>
      <c r="M7921" t="s">
        <v>84</v>
      </c>
      <c r="N7921" t="s">
        <v>1215</v>
      </c>
      <c r="O7921">
        <v>0.86699999999999999</v>
      </c>
      <c r="P7921" t="s">
        <v>71</v>
      </c>
      <c r="R7921" t="s">
        <v>2780</v>
      </c>
      <c r="S7921" t="s">
        <v>42</v>
      </c>
      <c r="T7921">
        <v>3</v>
      </c>
      <c r="U7921">
        <v>2</v>
      </c>
      <c r="V7921">
        <v>2</v>
      </c>
      <c r="W7921">
        <v>1</v>
      </c>
      <c r="X7921">
        <v>0</v>
      </c>
      <c r="Y7921">
        <v>0</v>
      </c>
      <c r="Z7921">
        <v>7</v>
      </c>
      <c r="AA7921">
        <v>91.8</v>
      </c>
      <c r="AB7921">
        <v>84.7</v>
      </c>
      <c r="AC7921">
        <v>3.72</v>
      </c>
      <c r="AD7921">
        <v>1.89</v>
      </c>
      <c r="AE7921">
        <v>-0.115</v>
      </c>
      <c r="AF7921">
        <v>3.831</v>
      </c>
      <c r="AG7921">
        <v>-1.089</v>
      </c>
      <c r="AH7921">
        <v>5.9630000000000001</v>
      </c>
      <c r="AI7921">
        <v>-1.456</v>
      </c>
      <c r="AJ7921">
        <v>7.5869999999999997</v>
      </c>
      <c r="AK7921">
        <v>23.8</v>
      </c>
      <c r="AL7921">
        <v>6.2</v>
      </c>
      <c r="AM7921">
        <v>4.0999999999999996</v>
      </c>
      <c r="AN7921">
        <v>190.80799999999999</v>
      </c>
      <c r="AO7921">
        <v>1538.74</v>
      </c>
      <c r="AP7921" t="s">
        <v>7860</v>
      </c>
    </row>
    <row r="7922" spans="1:42">
      <c r="A7922" t="s">
        <v>7861</v>
      </c>
      <c r="B7922" t="s">
        <v>54</v>
      </c>
      <c r="C7922" t="s">
        <v>7753</v>
      </c>
      <c r="D7922" t="s">
        <v>409</v>
      </c>
      <c r="E7922" t="s">
        <v>3015</v>
      </c>
      <c r="F7922" t="s">
        <v>3747</v>
      </c>
      <c r="G7922" t="s">
        <v>47</v>
      </c>
      <c r="H7922">
        <v>1</v>
      </c>
      <c r="I7922" t="s">
        <v>56</v>
      </c>
      <c r="J7922" t="s">
        <v>57</v>
      </c>
      <c r="K7922">
        <v>1</v>
      </c>
      <c r="L7922">
        <v>1</v>
      </c>
      <c r="M7922" t="s">
        <v>84</v>
      </c>
      <c r="N7922" t="s">
        <v>1215</v>
      </c>
      <c r="O7922">
        <v>0.78100000000000003</v>
      </c>
      <c r="P7922" t="s">
        <v>139</v>
      </c>
      <c r="R7922" t="s">
        <v>165</v>
      </c>
      <c r="S7922" t="s">
        <v>54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8</v>
      </c>
      <c r="AA7922">
        <v>84.2</v>
      </c>
      <c r="AB7922">
        <v>77.7</v>
      </c>
      <c r="AC7922">
        <v>3.64</v>
      </c>
      <c r="AD7922">
        <v>1.78</v>
      </c>
      <c r="AE7922">
        <v>0.315</v>
      </c>
      <c r="AF7922">
        <v>3.625</v>
      </c>
      <c r="AG7922">
        <v>2.6779999999999999</v>
      </c>
      <c r="AH7922">
        <v>6.2560000000000002</v>
      </c>
      <c r="AI7922">
        <v>0.29799999999999999</v>
      </c>
      <c r="AJ7922">
        <v>5.8780000000000001</v>
      </c>
      <c r="AK7922">
        <v>23.8</v>
      </c>
      <c r="AL7922">
        <v>1.6</v>
      </c>
      <c r="AM7922">
        <v>6.2</v>
      </c>
      <c r="AN7922">
        <v>177.12200000000001</v>
      </c>
      <c r="AO7922">
        <v>1074.56</v>
      </c>
      <c r="AP7922" t="s">
        <v>7862</v>
      </c>
    </row>
    <row r="7923" spans="1:42">
      <c r="A7923" t="s">
        <v>7861</v>
      </c>
      <c r="B7923" t="s">
        <v>54</v>
      </c>
      <c r="C7923" t="s">
        <v>7753</v>
      </c>
      <c r="D7923" t="s">
        <v>409</v>
      </c>
      <c r="E7923" t="s">
        <v>3015</v>
      </c>
      <c r="F7923" t="s">
        <v>3747</v>
      </c>
      <c r="G7923" t="s">
        <v>47</v>
      </c>
      <c r="H7923">
        <v>2</v>
      </c>
      <c r="I7923" t="s">
        <v>69</v>
      </c>
      <c r="J7923" t="s">
        <v>61</v>
      </c>
      <c r="K7923">
        <v>1</v>
      </c>
      <c r="L7923">
        <v>2</v>
      </c>
      <c r="M7923" t="s">
        <v>180</v>
      </c>
      <c r="N7923" t="s">
        <v>1215</v>
      </c>
      <c r="O7923">
        <v>0.879</v>
      </c>
      <c r="P7923" t="s">
        <v>139</v>
      </c>
      <c r="R7923" t="s">
        <v>165</v>
      </c>
      <c r="S7923" t="s">
        <v>54</v>
      </c>
      <c r="T7923">
        <v>1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8</v>
      </c>
      <c r="AA7923">
        <v>87.8</v>
      </c>
      <c r="AB7923">
        <v>80.400000000000006</v>
      </c>
      <c r="AC7923">
        <v>3.64</v>
      </c>
      <c r="AD7923">
        <v>1.78</v>
      </c>
      <c r="AE7923">
        <v>0.69499999999999995</v>
      </c>
      <c r="AF7923">
        <v>1.988</v>
      </c>
      <c r="AG7923">
        <v>2.6960000000000002</v>
      </c>
      <c r="AH7923">
        <v>6.0979999999999999</v>
      </c>
      <c r="AI7923">
        <v>9.484</v>
      </c>
      <c r="AJ7923">
        <v>9.7420000000000009</v>
      </c>
      <c r="AK7923">
        <v>23.8</v>
      </c>
      <c r="AL7923">
        <v>-38.6</v>
      </c>
      <c r="AM7923">
        <v>5.5</v>
      </c>
      <c r="AN7923">
        <v>135.90199999999999</v>
      </c>
      <c r="AO7923">
        <v>2551.37</v>
      </c>
      <c r="AP7923" t="s">
        <v>7863</v>
      </c>
    </row>
    <row r="7924" spans="1:42">
      <c r="A7924" t="s">
        <v>7861</v>
      </c>
      <c r="B7924" t="s">
        <v>54</v>
      </c>
      <c r="C7924" t="s">
        <v>7753</v>
      </c>
      <c r="D7924" t="s">
        <v>409</v>
      </c>
      <c r="E7924" t="s">
        <v>3015</v>
      </c>
      <c r="F7924" t="s">
        <v>3747</v>
      </c>
      <c r="G7924" t="s">
        <v>47</v>
      </c>
      <c r="H7924">
        <v>3</v>
      </c>
      <c r="I7924" t="s">
        <v>87</v>
      </c>
      <c r="J7924" t="s">
        <v>49</v>
      </c>
      <c r="K7924">
        <v>1</v>
      </c>
      <c r="L7924">
        <v>3</v>
      </c>
      <c r="M7924" t="s">
        <v>180</v>
      </c>
      <c r="N7924" t="s">
        <v>1215</v>
      </c>
      <c r="O7924">
        <v>0.89800000000000002</v>
      </c>
      <c r="P7924" t="s">
        <v>139</v>
      </c>
      <c r="Q7924" t="s">
        <v>125</v>
      </c>
      <c r="R7924" t="s">
        <v>165</v>
      </c>
      <c r="S7924" t="s">
        <v>54</v>
      </c>
      <c r="T7924">
        <v>1</v>
      </c>
      <c r="U7924">
        <v>1</v>
      </c>
      <c r="V7924">
        <v>0</v>
      </c>
      <c r="W7924">
        <v>0</v>
      </c>
      <c r="X7924">
        <v>0</v>
      </c>
      <c r="Y7924">
        <v>0</v>
      </c>
      <c r="Z7924">
        <v>8</v>
      </c>
      <c r="AA7924">
        <v>89</v>
      </c>
      <c r="AB7924">
        <v>81.099999999999994</v>
      </c>
      <c r="AC7924">
        <v>3.64</v>
      </c>
      <c r="AD7924">
        <v>1.78</v>
      </c>
      <c r="AE7924">
        <v>1.0999999999999999E-2</v>
      </c>
      <c r="AF7924">
        <v>3.12</v>
      </c>
      <c r="AG7924">
        <v>2.7290000000000001</v>
      </c>
      <c r="AH7924">
        <v>6.2249999999999996</v>
      </c>
      <c r="AI7924">
        <v>9.3559999999999999</v>
      </c>
      <c r="AJ7924">
        <v>7.4820000000000002</v>
      </c>
      <c r="AK7924">
        <v>23.7</v>
      </c>
      <c r="AL7924">
        <v>-33.700000000000003</v>
      </c>
      <c r="AM7924">
        <v>5.9</v>
      </c>
      <c r="AN7924">
        <v>128.81399999999999</v>
      </c>
      <c r="AO7924">
        <v>2267.42</v>
      </c>
      <c r="AP7924" t="s">
        <v>7864</v>
      </c>
    </row>
    <row r="7925" spans="1:42">
      <c r="A7925" t="s">
        <v>7861</v>
      </c>
      <c r="B7925" t="s">
        <v>54</v>
      </c>
      <c r="C7925" t="s">
        <v>7753</v>
      </c>
      <c r="D7925" t="s">
        <v>409</v>
      </c>
      <c r="E7925" t="s">
        <v>3015</v>
      </c>
      <c r="F7925" t="s">
        <v>3747</v>
      </c>
      <c r="G7925" t="s">
        <v>47</v>
      </c>
      <c r="H7925">
        <v>4</v>
      </c>
      <c r="I7925" t="s">
        <v>56</v>
      </c>
      <c r="J7925" t="s">
        <v>57</v>
      </c>
      <c r="K7925">
        <v>2</v>
      </c>
      <c r="L7925">
        <v>1</v>
      </c>
      <c r="M7925" t="s">
        <v>180</v>
      </c>
      <c r="N7925" t="s">
        <v>1215</v>
      </c>
      <c r="O7925">
        <v>0.91100000000000003</v>
      </c>
      <c r="P7925" t="s">
        <v>74</v>
      </c>
      <c r="R7925" t="s">
        <v>1230</v>
      </c>
      <c r="S7925" t="s">
        <v>42</v>
      </c>
      <c r="T7925">
        <v>0</v>
      </c>
      <c r="U7925">
        <v>0</v>
      </c>
      <c r="V7925">
        <v>0</v>
      </c>
      <c r="W7925">
        <v>0</v>
      </c>
      <c r="X7925">
        <v>1</v>
      </c>
      <c r="Y7925">
        <v>0</v>
      </c>
      <c r="Z7925">
        <v>8</v>
      </c>
      <c r="AA7925">
        <v>89.3</v>
      </c>
      <c r="AB7925">
        <v>82.5</v>
      </c>
      <c r="AC7925">
        <v>3.3</v>
      </c>
      <c r="AD7925">
        <v>1.73</v>
      </c>
      <c r="AE7925">
        <v>1.998</v>
      </c>
      <c r="AF7925">
        <v>2.4950000000000001</v>
      </c>
      <c r="AG7925">
        <v>3.069</v>
      </c>
      <c r="AH7925">
        <v>6.3140000000000001</v>
      </c>
      <c r="AI7925">
        <v>10.031000000000001</v>
      </c>
      <c r="AJ7925">
        <v>9.2639999999999993</v>
      </c>
      <c r="AK7925">
        <v>23.8</v>
      </c>
      <c r="AL7925">
        <v>-42.9</v>
      </c>
      <c r="AM7925">
        <v>5.6</v>
      </c>
      <c r="AN7925">
        <v>132.85599999999999</v>
      </c>
      <c r="AO7925">
        <v>2633.17</v>
      </c>
      <c r="AP7925" t="s">
        <v>7865</v>
      </c>
    </row>
    <row r="7926" spans="1:42">
      <c r="A7926" t="s">
        <v>7861</v>
      </c>
      <c r="B7926" t="s">
        <v>54</v>
      </c>
      <c r="C7926" t="s">
        <v>7753</v>
      </c>
      <c r="D7926" t="s">
        <v>409</v>
      </c>
      <c r="E7926" t="s">
        <v>3015</v>
      </c>
      <c r="F7926" t="s">
        <v>3747</v>
      </c>
      <c r="G7926" t="s">
        <v>47</v>
      </c>
      <c r="H7926">
        <v>5</v>
      </c>
      <c r="I7926" t="s">
        <v>60</v>
      </c>
      <c r="J7926" t="s">
        <v>61</v>
      </c>
      <c r="K7926">
        <v>2</v>
      </c>
      <c r="L7926">
        <v>2</v>
      </c>
      <c r="M7926" t="s">
        <v>84</v>
      </c>
      <c r="N7926" t="s">
        <v>1215</v>
      </c>
      <c r="O7926">
        <v>0.88300000000000001</v>
      </c>
      <c r="P7926" t="s">
        <v>74</v>
      </c>
      <c r="R7926" t="s">
        <v>1230</v>
      </c>
      <c r="S7926" t="s">
        <v>42</v>
      </c>
      <c r="T7926">
        <v>1</v>
      </c>
      <c r="U7926">
        <v>0</v>
      </c>
      <c r="V7926">
        <v>0</v>
      </c>
      <c r="W7926">
        <v>0</v>
      </c>
      <c r="X7926">
        <v>1</v>
      </c>
      <c r="Y7926">
        <v>0</v>
      </c>
      <c r="Z7926">
        <v>8</v>
      </c>
      <c r="AA7926">
        <v>85.8</v>
      </c>
      <c r="AB7926">
        <v>80.2</v>
      </c>
      <c r="AC7926">
        <v>3.3</v>
      </c>
      <c r="AD7926">
        <v>1.73</v>
      </c>
      <c r="AE7926">
        <v>0.27100000000000002</v>
      </c>
      <c r="AF7926">
        <v>2.2970000000000002</v>
      </c>
      <c r="AG7926">
        <v>2.8420000000000001</v>
      </c>
      <c r="AH7926">
        <v>6.2569999999999997</v>
      </c>
      <c r="AI7926">
        <v>1.5029999999999999</v>
      </c>
      <c r="AJ7926">
        <v>7.5810000000000004</v>
      </c>
      <c r="AK7926">
        <v>23.9</v>
      </c>
      <c r="AL7926">
        <v>-3.6</v>
      </c>
      <c r="AM7926">
        <v>5.2</v>
      </c>
      <c r="AN7926">
        <v>168.858</v>
      </c>
      <c r="AO7926">
        <v>1453.6</v>
      </c>
      <c r="AP7926" t="s">
        <v>7866</v>
      </c>
    </row>
    <row r="7927" spans="1:42">
      <c r="A7927" t="s">
        <v>7861</v>
      </c>
      <c r="B7927" t="s">
        <v>54</v>
      </c>
      <c r="C7927" t="s">
        <v>7753</v>
      </c>
      <c r="D7927" t="s">
        <v>409</v>
      </c>
      <c r="E7927" t="s">
        <v>3015</v>
      </c>
      <c r="F7927" t="s">
        <v>3747</v>
      </c>
      <c r="G7927" t="s">
        <v>47</v>
      </c>
      <c r="H7927">
        <v>6</v>
      </c>
      <c r="I7927" t="s">
        <v>60</v>
      </c>
      <c r="J7927" t="s">
        <v>61</v>
      </c>
      <c r="K7927">
        <v>2</v>
      </c>
      <c r="L7927">
        <v>3</v>
      </c>
      <c r="M7927" t="s">
        <v>84</v>
      </c>
      <c r="N7927" t="s">
        <v>1215</v>
      </c>
      <c r="O7927">
        <v>0.90700000000000003</v>
      </c>
      <c r="P7927" t="s">
        <v>74</v>
      </c>
      <c r="R7927" t="s">
        <v>1230</v>
      </c>
      <c r="S7927" t="s">
        <v>42</v>
      </c>
      <c r="T7927">
        <v>1</v>
      </c>
      <c r="U7927">
        <v>1</v>
      </c>
      <c r="V7927">
        <v>0</v>
      </c>
      <c r="W7927">
        <v>0</v>
      </c>
      <c r="X7927">
        <v>1</v>
      </c>
      <c r="Y7927">
        <v>0</v>
      </c>
      <c r="Z7927">
        <v>8</v>
      </c>
      <c r="AA7927">
        <v>85.8</v>
      </c>
      <c r="AB7927">
        <v>80</v>
      </c>
      <c r="AC7927">
        <v>3.3</v>
      </c>
      <c r="AD7927">
        <v>1.73</v>
      </c>
      <c r="AE7927">
        <v>-0.84899999999999998</v>
      </c>
      <c r="AF7927">
        <v>2.7770000000000001</v>
      </c>
      <c r="AG7927">
        <v>2.6669999999999998</v>
      </c>
      <c r="AH7927">
        <v>6.3630000000000004</v>
      </c>
      <c r="AI7927">
        <v>-0.40500000000000003</v>
      </c>
      <c r="AJ7927">
        <v>7.5469999999999997</v>
      </c>
      <c r="AK7927">
        <v>23.9</v>
      </c>
      <c r="AL7927">
        <v>5.8</v>
      </c>
      <c r="AM7927">
        <v>5.3</v>
      </c>
      <c r="AN7927">
        <v>183.053</v>
      </c>
      <c r="AO7927">
        <v>1416.64</v>
      </c>
      <c r="AP7927" t="s">
        <v>7867</v>
      </c>
    </row>
    <row r="7928" spans="1:42">
      <c r="A7928" t="s">
        <v>7861</v>
      </c>
      <c r="B7928" t="s">
        <v>54</v>
      </c>
      <c r="C7928" t="s">
        <v>7753</v>
      </c>
      <c r="D7928" t="s">
        <v>409</v>
      </c>
      <c r="E7928" t="s">
        <v>3015</v>
      </c>
      <c r="F7928" t="s">
        <v>3747</v>
      </c>
      <c r="G7928" t="s">
        <v>47</v>
      </c>
      <c r="H7928">
        <v>11</v>
      </c>
      <c r="I7928" t="s">
        <v>56</v>
      </c>
      <c r="J7928" t="s">
        <v>57</v>
      </c>
      <c r="K7928">
        <v>4</v>
      </c>
      <c r="L7928">
        <v>1</v>
      </c>
      <c r="M7928" t="s">
        <v>180</v>
      </c>
      <c r="N7928" t="s">
        <v>1215</v>
      </c>
      <c r="O7928">
        <v>0.91300000000000003</v>
      </c>
      <c r="P7928" t="s">
        <v>74</v>
      </c>
      <c r="R7928" t="s">
        <v>116</v>
      </c>
      <c r="S7928" t="s">
        <v>42</v>
      </c>
      <c r="T7928">
        <v>0</v>
      </c>
      <c r="U7928">
        <v>0</v>
      </c>
      <c r="V7928">
        <v>1</v>
      </c>
      <c r="W7928">
        <v>0</v>
      </c>
      <c r="X7928">
        <v>1</v>
      </c>
      <c r="Y7928">
        <v>0</v>
      </c>
      <c r="Z7928">
        <v>8</v>
      </c>
      <c r="AA7928">
        <v>89.1</v>
      </c>
      <c r="AB7928">
        <v>82</v>
      </c>
      <c r="AC7928">
        <v>3.54</v>
      </c>
      <c r="AD7928">
        <v>1.64</v>
      </c>
      <c r="AE7928">
        <v>1.2390000000000001</v>
      </c>
      <c r="AF7928">
        <v>2.8940000000000001</v>
      </c>
      <c r="AG7928">
        <v>2.9569999999999999</v>
      </c>
      <c r="AH7928">
        <v>6.2939999999999996</v>
      </c>
      <c r="AI7928">
        <v>8.016</v>
      </c>
      <c r="AJ7928">
        <v>9.1649999999999991</v>
      </c>
      <c r="AK7928">
        <v>23.8</v>
      </c>
      <c r="AL7928">
        <v>-35.200000000000003</v>
      </c>
      <c r="AM7928">
        <v>5</v>
      </c>
      <c r="AN7928">
        <v>138.959</v>
      </c>
      <c r="AO7928">
        <v>2338.0100000000002</v>
      </c>
      <c r="AP7928" t="s">
        <v>7869</v>
      </c>
    </row>
    <row r="7929" spans="1:42">
      <c r="A7929" t="s">
        <v>7861</v>
      </c>
      <c r="B7929" t="s">
        <v>54</v>
      </c>
      <c r="C7929" t="s">
        <v>7753</v>
      </c>
      <c r="D7929" t="s">
        <v>409</v>
      </c>
      <c r="E7929" t="s">
        <v>3015</v>
      </c>
      <c r="F7929" t="s">
        <v>3747</v>
      </c>
      <c r="G7929" t="s">
        <v>47</v>
      </c>
      <c r="H7929">
        <v>12</v>
      </c>
      <c r="I7929" t="s">
        <v>63</v>
      </c>
      <c r="J7929" t="s">
        <v>61</v>
      </c>
      <c r="K7929">
        <v>4</v>
      </c>
      <c r="L7929">
        <v>2</v>
      </c>
      <c r="M7929" t="s">
        <v>180</v>
      </c>
      <c r="N7929" t="s">
        <v>1215</v>
      </c>
      <c r="O7929">
        <v>0.91200000000000003</v>
      </c>
      <c r="P7929" t="s">
        <v>74</v>
      </c>
      <c r="R7929" t="s">
        <v>116</v>
      </c>
      <c r="S7929" t="s">
        <v>42</v>
      </c>
      <c r="T7929">
        <v>1</v>
      </c>
      <c r="U7929">
        <v>0</v>
      </c>
      <c r="V7929">
        <v>1</v>
      </c>
      <c r="W7929">
        <v>0</v>
      </c>
      <c r="X7929">
        <v>1</v>
      </c>
      <c r="Y7929">
        <v>0</v>
      </c>
      <c r="Z7929">
        <v>8</v>
      </c>
      <c r="AA7929">
        <v>89.7</v>
      </c>
      <c r="AB7929">
        <v>82.4</v>
      </c>
      <c r="AC7929">
        <v>3.54</v>
      </c>
      <c r="AD7929">
        <v>1.64</v>
      </c>
      <c r="AE7929">
        <v>0.36699999999999999</v>
      </c>
      <c r="AF7929">
        <v>2.4849999999999999</v>
      </c>
      <c r="AG7929">
        <v>2.665</v>
      </c>
      <c r="AH7929">
        <v>6.3029999999999999</v>
      </c>
      <c r="AI7929">
        <v>11.32</v>
      </c>
      <c r="AJ7929">
        <v>8.7010000000000005</v>
      </c>
      <c r="AK7929">
        <v>23.8</v>
      </c>
      <c r="AL7929">
        <v>-43.7</v>
      </c>
      <c r="AM7929">
        <v>6</v>
      </c>
      <c r="AN7929">
        <v>127.684</v>
      </c>
      <c r="AO7929">
        <v>2746.71</v>
      </c>
      <c r="AP7929" t="s">
        <v>7870</v>
      </c>
    </row>
    <row r="7930" spans="1:42">
      <c r="A7930" t="s">
        <v>7861</v>
      </c>
      <c r="B7930" t="s">
        <v>54</v>
      </c>
      <c r="C7930" t="s">
        <v>7753</v>
      </c>
      <c r="D7930" t="s">
        <v>409</v>
      </c>
      <c r="E7930" t="s">
        <v>3015</v>
      </c>
      <c r="F7930" t="s">
        <v>3747</v>
      </c>
      <c r="G7930" t="s">
        <v>47</v>
      </c>
      <c r="H7930">
        <v>15</v>
      </c>
      <c r="I7930" t="s">
        <v>60</v>
      </c>
      <c r="J7930" t="s">
        <v>61</v>
      </c>
      <c r="K7930">
        <v>5</v>
      </c>
      <c r="L7930">
        <v>1</v>
      </c>
      <c r="M7930" t="s">
        <v>84</v>
      </c>
      <c r="N7930" t="s">
        <v>1215</v>
      </c>
      <c r="O7930">
        <v>0.90200000000000002</v>
      </c>
      <c r="P7930" t="s">
        <v>65</v>
      </c>
      <c r="R7930" t="s">
        <v>72</v>
      </c>
      <c r="S7930" t="s">
        <v>54</v>
      </c>
      <c r="T7930">
        <v>0</v>
      </c>
      <c r="U7930">
        <v>0</v>
      </c>
      <c r="V7930">
        <v>2</v>
      </c>
      <c r="W7930">
        <v>0</v>
      </c>
      <c r="X7930">
        <v>1</v>
      </c>
      <c r="Y7930">
        <v>0</v>
      </c>
      <c r="Z7930">
        <v>8</v>
      </c>
      <c r="AA7930">
        <v>85.5</v>
      </c>
      <c r="AB7930">
        <v>79.900000000000006</v>
      </c>
      <c r="AC7930">
        <v>3.24</v>
      </c>
      <c r="AD7930">
        <v>1.5</v>
      </c>
      <c r="AE7930">
        <v>-0.69199999999999995</v>
      </c>
      <c r="AF7930">
        <v>1.921</v>
      </c>
      <c r="AG7930">
        <v>2.6269999999999998</v>
      </c>
      <c r="AH7930">
        <v>6.2469999999999999</v>
      </c>
      <c r="AI7930">
        <v>-0.73499999999999999</v>
      </c>
      <c r="AJ7930">
        <v>6.9160000000000004</v>
      </c>
      <c r="AK7930">
        <v>23.9</v>
      </c>
      <c r="AL7930">
        <v>6.4</v>
      </c>
      <c r="AM7930">
        <v>5.6</v>
      </c>
      <c r="AN7930">
        <v>186.02500000000001</v>
      </c>
      <c r="AO7930">
        <v>1300.56</v>
      </c>
      <c r="AP7930" t="s">
        <v>7873</v>
      </c>
    </row>
    <row r="7931" spans="1:42">
      <c r="A7931" t="s">
        <v>7861</v>
      </c>
      <c r="B7931" t="s">
        <v>54</v>
      </c>
      <c r="C7931" t="s">
        <v>7753</v>
      </c>
      <c r="D7931" t="s">
        <v>409</v>
      </c>
      <c r="E7931" t="s">
        <v>3015</v>
      </c>
      <c r="F7931" t="s">
        <v>3747</v>
      </c>
      <c r="G7931" t="s">
        <v>47</v>
      </c>
      <c r="H7931">
        <v>16</v>
      </c>
      <c r="I7931" t="s">
        <v>60</v>
      </c>
      <c r="J7931" t="s">
        <v>61</v>
      </c>
      <c r="K7931">
        <v>5</v>
      </c>
      <c r="L7931">
        <v>2</v>
      </c>
      <c r="M7931" t="s">
        <v>84</v>
      </c>
      <c r="N7931" t="s">
        <v>1215</v>
      </c>
      <c r="O7931">
        <v>0.91100000000000003</v>
      </c>
      <c r="P7931" t="s">
        <v>65</v>
      </c>
      <c r="R7931" t="s">
        <v>72</v>
      </c>
      <c r="S7931" t="s">
        <v>54</v>
      </c>
      <c r="T7931">
        <v>0</v>
      </c>
      <c r="U7931">
        <v>1</v>
      </c>
      <c r="V7931">
        <v>2</v>
      </c>
      <c r="W7931">
        <v>0</v>
      </c>
      <c r="X7931">
        <v>1</v>
      </c>
      <c r="Y7931">
        <v>0</v>
      </c>
      <c r="Z7931">
        <v>8</v>
      </c>
      <c r="AA7931">
        <v>86.2</v>
      </c>
      <c r="AB7931">
        <v>80.8</v>
      </c>
      <c r="AC7931">
        <v>3.24</v>
      </c>
      <c r="AD7931">
        <v>1.5</v>
      </c>
      <c r="AE7931">
        <v>-0.94899999999999995</v>
      </c>
      <c r="AF7931">
        <v>2.2149999999999999</v>
      </c>
      <c r="AG7931">
        <v>2.68</v>
      </c>
      <c r="AH7931">
        <v>6.2510000000000003</v>
      </c>
      <c r="AI7931">
        <v>-1.4139999999999999</v>
      </c>
      <c r="AJ7931">
        <v>6.5149999999999997</v>
      </c>
      <c r="AK7931">
        <v>23.9</v>
      </c>
      <c r="AL7931">
        <v>9.3000000000000007</v>
      </c>
      <c r="AM7931">
        <v>5.6</v>
      </c>
      <c r="AN7931">
        <v>192.161</v>
      </c>
      <c r="AO7931">
        <v>1261.26</v>
      </c>
      <c r="AP7931" t="s">
        <v>7874</v>
      </c>
    </row>
    <row r="7932" spans="1:42">
      <c r="A7932" t="s">
        <v>7861</v>
      </c>
      <c r="B7932" t="s">
        <v>54</v>
      </c>
      <c r="C7932" t="s">
        <v>7753</v>
      </c>
      <c r="D7932" t="s">
        <v>409</v>
      </c>
      <c r="E7932" t="s">
        <v>3015</v>
      </c>
      <c r="F7932" t="s">
        <v>3747</v>
      </c>
      <c r="G7932" t="s">
        <v>47</v>
      </c>
      <c r="H7932">
        <v>19</v>
      </c>
      <c r="I7932" t="s">
        <v>60</v>
      </c>
      <c r="J7932" t="s">
        <v>61</v>
      </c>
      <c r="K7932">
        <v>6</v>
      </c>
      <c r="L7932">
        <v>2</v>
      </c>
      <c r="M7932" t="s">
        <v>180</v>
      </c>
      <c r="N7932" t="s">
        <v>1215</v>
      </c>
      <c r="O7932">
        <v>0.91200000000000003</v>
      </c>
      <c r="P7932" t="s">
        <v>51</v>
      </c>
      <c r="R7932" t="s">
        <v>97</v>
      </c>
      <c r="S7932" t="s">
        <v>42</v>
      </c>
      <c r="T7932">
        <v>1</v>
      </c>
      <c r="U7932">
        <v>0</v>
      </c>
      <c r="V7932">
        <v>2</v>
      </c>
      <c r="W7932">
        <v>1</v>
      </c>
      <c r="X7932">
        <v>0</v>
      </c>
      <c r="Y7932">
        <v>0</v>
      </c>
      <c r="Z7932">
        <v>8</v>
      </c>
      <c r="AA7932">
        <v>89.3</v>
      </c>
      <c r="AB7932">
        <v>82.5</v>
      </c>
      <c r="AC7932">
        <v>3.7</v>
      </c>
      <c r="AD7932">
        <v>1.88</v>
      </c>
      <c r="AE7932">
        <v>0.47499999999999998</v>
      </c>
      <c r="AF7932">
        <v>2.1349999999999998</v>
      </c>
      <c r="AG7932">
        <v>2.7839999999999998</v>
      </c>
      <c r="AH7932">
        <v>6.1539999999999999</v>
      </c>
      <c r="AI7932">
        <v>10.183</v>
      </c>
      <c r="AJ7932">
        <v>8.8450000000000006</v>
      </c>
      <c r="AK7932">
        <v>23.8</v>
      </c>
      <c r="AL7932">
        <v>-40.9</v>
      </c>
      <c r="AM7932">
        <v>5.6</v>
      </c>
      <c r="AN7932">
        <v>131.11600000000001</v>
      </c>
      <c r="AO7932">
        <v>2599.54</v>
      </c>
      <c r="AP7932" t="s">
        <v>7877</v>
      </c>
    </row>
    <row r="7933" spans="1:42">
      <c r="A7933" t="s">
        <v>7861</v>
      </c>
      <c r="B7933" t="s">
        <v>54</v>
      </c>
      <c r="C7933" t="s">
        <v>7753</v>
      </c>
      <c r="D7933" t="s">
        <v>409</v>
      </c>
      <c r="E7933" t="s">
        <v>3015</v>
      </c>
      <c r="F7933" t="s">
        <v>3747</v>
      </c>
      <c r="G7933" t="s">
        <v>47</v>
      </c>
      <c r="H7933">
        <v>20</v>
      </c>
      <c r="I7933" t="s">
        <v>56</v>
      </c>
      <c r="J7933" t="s">
        <v>57</v>
      </c>
      <c r="K7933">
        <v>6</v>
      </c>
      <c r="L7933">
        <v>3</v>
      </c>
      <c r="M7933" t="s">
        <v>180</v>
      </c>
      <c r="N7933" t="s">
        <v>1215</v>
      </c>
      <c r="O7933">
        <v>0.90500000000000003</v>
      </c>
      <c r="P7933" t="s">
        <v>51</v>
      </c>
      <c r="R7933" t="s">
        <v>97</v>
      </c>
      <c r="S7933" t="s">
        <v>42</v>
      </c>
      <c r="T7933">
        <v>1</v>
      </c>
      <c r="U7933">
        <v>1</v>
      </c>
      <c r="V7933">
        <v>2</v>
      </c>
      <c r="W7933">
        <v>1</v>
      </c>
      <c r="X7933">
        <v>0</v>
      </c>
      <c r="Y7933">
        <v>0</v>
      </c>
      <c r="Z7933">
        <v>8</v>
      </c>
      <c r="AA7933">
        <v>89.1</v>
      </c>
      <c r="AB7933">
        <v>82.3</v>
      </c>
      <c r="AC7933">
        <v>3.7</v>
      </c>
      <c r="AD7933">
        <v>1.88</v>
      </c>
      <c r="AE7933">
        <v>2.702</v>
      </c>
      <c r="AF7933">
        <v>1.873</v>
      </c>
      <c r="AG7933">
        <v>2.8570000000000002</v>
      </c>
      <c r="AH7933">
        <v>6.2009999999999996</v>
      </c>
      <c r="AI7933">
        <v>9.9260000000000002</v>
      </c>
      <c r="AJ7933">
        <v>9.0310000000000006</v>
      </c>
      <c r="AK7933">
        <v>23.8</v>
      </c>
      <c r="AL7933">
        <v>-42.1</v>
      </c>
      <c r="AM7933">
        <v>5.7</v>
      </c>
      <c r="AN7933">
        <v>132.435</v>
      </c>
      <c r="AO7933">
        <v>2579.2199999999998</v>
      </c>
      <c r="AP7933" t="s">
        <v>7878</v>
      </c>
    </row>
    <row r="7934" spans="1:42">
      <c r="A7934" t="s">
        <v>7880</v>
      </c>
      <c r="B7934" t="s">
        <v>42</v>
      </c>
      <c r="C7934" t="s">
        <v>7881</v>
      </c>
      <c r="D7934" t="s">
        <v>409</v>
      </c>
      <c r="E7934" t="s">
        <v>7882</v>
      </c>
      <c r="F7934" t="s">
        <v>3747</v>
      </c>
      <c r="G7934" t="s">
        <v>47</v>
      </c>
      <c r="H7934">
        <v>1</v>
      </c>
      <c r="I7934" t="s">
        <v>63</v>
      </c>
      <c r="J7934" t="s">
        <v>61</v>
      </c>
      <c r="K7934">
        <v>1</v>
      </c>
      <c r="L7934">
        <v>1</v>
      </c>
      <c r="M7934" t="s">
        <v>80</v>
      </c>
      <c r="N7934" t="s">
        <v>1215</v>
      </c>
      <c r="O7934">
        <v>0.77400000000000002</v>
      </c>
      <c r="P7934" t="s">
        <v>71</v>
      </c>
      <c r="R7934" t="s">
        <v>116</v>
      </c>
      <c r="S7934" t="s">
        <v>42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1</v>
      </c>
      <c r="AA7934">
        <v>92.6</v>
      </c>
      <c r="AB7934">
        <v>84.4</v>
      </c>
      <c r="AC7934">
        <v>3.54</v>
      </c>
      <c r="AD7934">
        <v>1.64</v>
      </c>
      <c r="AE7934">
        <v>0.67400000000000004</v>
      </c>
      <c r="AF7934">
        <v>2.3820000000000001</v>
      </c>
      <c r="AG7934">
        <v>-1.216</v>
      </c>
      <c r="AH7934">
        <v>6.1559999999999997</v>
      </c>
      <c r="AI7934">
        <v>-4.6639999999999997</v>
      </c>
      <c r="AJ7934">
        <v>9.6720000000000006</v>
      </c>
      <c r="AK7934">
        <v>23.7</v>
      </c>
      <c r="AL7934">
        <v>23.6</v>
      </c>
      <c r="AM7934">
        <v>3.9</v>
      </c>
      <c r="AN7934">
        <v>205.65</v>
      </c>
      <c r="AO7934">
        <v>2119.34</v>
      </c>
      <c r="AP7934" t="s">
        <v>7883</v>
      </c>
    </row>
    <row r="7935" spans="1:42">
      <c r="A7935" t="s">
        <v>7880</v>
      </c>
      <c r="B7935" t="s">
        <v>42</v>
      </c>
      <c r="C7935" t="s">
        <v>7881</v>
      </c>
      <c r="D7935" t="s">
        <v>409</v>
      </c>
      <c r="E7935" t="s">
        <v>7882</v>
      </c>
      <c r="F7935" t="s">
        <v>3747</v>
      </c>
      <c r="G7935" t="s">
        <v>47</v>
      </c>
      <c r="H7935">
        <v>2</v>
      </c>
      <c r="I7935" t="s">
        <v>56</v>
      </c>
      <c r="J7935" t="s">
        <v>57</v>
      </c>
      <c r="K7935">
        <v>1</v>
      </c>
      <c r="L7935">
        <v>2</v>
      </c>
      <c r="M7935" t="s">
        <v>80</v>
      </c>
      <c r="N7935" t="s">
        <v>1215</v>
      </c>
      <c r="O7935">
        <v>0.90700000000000003</v>
      </c>
      <c r="P7935" t="s">
        <v>71</v>
      </c>
      <c r="R7935" t="s">
        <v>116</v>
      </c>
      <c r="S7935" t="s">
        <v>42</v>
      </c>
      <c r="T7935">
        <v>0</v>
      </c>
      <c r="U7935">
        <v>1</v>
      </c>
      <c r="V7935">
        <v>0</v>
      </c>
      <c r="W7935">
        <v>0</v>
      </c>
      <c r="X7935">
        <v>0</v>
      </c>
      <c r="Y7935">
        <v>0</v>
      </c>
      <c r="Z7935">
        <v>1</v>
      </c>
      <c r="AA7935">
        <v>92.5</v>
      </c>
      <c r="AB7935">
        <v>85</v>
      </c>
      <c r="AC7935">
        <v>3.54</v>
      </c>
      <c r="AD7935">
        <v>1.64</v>
      </c>
      <c r="AE7935">
        <v>-1.556</v>
      </c>
      <c r="AF7935">
        <v>2.8069999999999999</v>
      </c>
      <c r="AG7935">
        <v>-1.4850000000000001</v>
      </c>
      <c r="AH7935">
        <v>6.1079999999999997</v>
      </c>
      <c r="AI7935">
        <v>-8.0589999999999993</v>
      </c>
      <c r="AJ7935">
        <v>7.3170000000000002</v>
      </c>
      <c r="AK7935">
        <v>23.8</v>
      </c>
      <c r="AL7935">
        <v>36</v>
      </c>
      <c r="AM7935">
        <v>5.4</v>
      </c>
      <c r="AN7935">
        <v>227.607</v>
      </c>
      <c r="AO7935">
        <v>2163.4299999999998</v>
      </c>
      <c r="AP7935" t="s">
        <v>7884</v>
      </c>
    </row>
    <row r="7936" spans="1:42">
      <c r="A7936" t="s">
        <v>7880</v>
      </c>
      <c r="B7936" t="s">
        <v>42</v>
      </c>
      <c r="C7936" t="s">
        <v>7881</v>
      </c>
      <c r="D7936" t="s">
        <v>409</v>
      </c>
      <c r="E7936" t="s">
        <v>7882</v>
      </c>
      <c r="F7936" t="s">
        <v>3747</v>
      </c>
      <c r="G7936" t="s">
        <v>47</v>
      </c>
      <c r="H7936">
        <v>4</v>
      </c>
      <c r="I7936" t="s">
        <v>56</v>
      </c>
      <c r="J7936" t="s">
        <v>57</v>
      </c>
      <c r="K7936">
        <v>1</v>
      </c>
      <c r="L7936">
        <v>4</v>
      </c>
      <c r="M7936" t="s">
        <v>80</v>
      </c>
      <c r="N7936" t="s">
        <v>1215</v>
      </c>
      <c r="O7936">
        <v>0.91</v>
      </c>
      <c r="P7936" t="s">
        <v>71</v>
      </c>
      <c r="R7936" t="s">
        <v>116</v>
      </c>
      <c r="S7936" t="s">
        <v>42</v>
      </c>
      <c r="T7936">
        <v>1</v>
      </c>
      <c r="U7936">
        <v>2</v>
      </c>
      <c r="V7936">
        <v>0</v>
      </c>
      <c r="W7936">
        <v>0</v>
      </c>
      <c r="X7936">
        <v>0</v>
      </c>
      <c r="Y7936">
        <v>0</v>
      </c>
      <c r="Z7936">
        <v>1</v>
      </c>
      <c r="AA7936">
        <v>93.8</v>
      </c>
      <c r="AB7936">
        <v>86.4</v>
      </c>
      <c r="AC7936">
        <v>3.54</v>
      </c>
      <c r="AD7936">
        <v>1.64</v>
      </c>
      <c r="AE7936">
        <v>-1.2330000000000001</v>
      </c>
      <c r="AF7936">
        <v>2.2469999999999999</v>
      </c>
      <c r="AG7936">
        <v>-1.3340000000000001</v>
      </c>
      <c r="AH7936">
        <v>6.06</v>
      </c>
      <c r="AI7936">
        <v>-7.3769999999999998</v>
      </c>
      <c r="AJ7936">
        <v>5.093</v>
      </c>
      <c r="AK7936">
        <v>23.8</v>
      </c>
      <c r="AL7936">
        <v>29.4</v>
      </c>
      <c r="AM7936">
        <v>5.8</v>
      </c>
      <c r="AN7936">
        <v>235.172</v>
      </c>
      <c r="AO7936">
        <v>1807.8</v>
      </c>
      <c r="AP7936" t="s">
        <v>7886</v>
      </c>
    </row>
    <row r="7937" spans="1:42">
      <c r="A7937" t="s">
        <v>7880</v>
      </c>
      <c r="B7937" t="s">
        <v>42</v>
      </c>
      <c r="C7937" t="s">
        <v>7881</v>
      </c>
      <c r="D7937" t="s">
        <v>409</v>
      </c>
      <c r="E7937" t="s">
        <v>7882</v>
      </c>
      <c r="F7937" t="s">
        <v>3747</v>
      </c>
      <c r="G7937" t="s">
        <v>47</v>
      </c>
      <c r="H7937">
        <v>5</v>
      </c>
      <c r="I7937" t="s">
        <v>69</v>
      </c>
      <c r="J7937" t="s">
        <v>61</v>
      </c>
      <c r="K7937">
        <v>1</v>
      </c>
      <c r="L7937">
        <v>5</v>
      </c>
      <c r="M7937" t="s">
        <v>58</v>
      </c>
      <c r="N7937" t="s">
        <v>1215</v>
      </c>
      <c r="O7937">
        <v>0.90300000000000002</v>
      </c>
      <c r="P7937" t="s">
        <v>71</v>
      </c>
      <c r="R7937" t="s">
        <v>116</v>
      </c>
      <c r="S7937" t="s">
        <v>42</v>
      </c>
      <c r="T7937">
        <v>2</v>
      </c>
      <c r="U7937">
        <v>2</v>
      </c>
      <c r="V7937">
        <v>0</v>
      </c>
      <c r="W7937">
        <v>0</v>
      </c>
      <c r="X7937">
        <v>0</v>
      </c>
      <c r="Y7937">
        <v>0</v>
      </c>
      <c r="Z7937">
        <v>1</v>
      </c>
      <c r="AA7937">
        <v>88</v>
      </c>
      <c r="AB7937">
        <v>82.3</v>
      </c>
      <c r="AC7937">
        <v>3.54</v>
      </c>
      <c r="AD7937">
        <v>1.64</v>
      </c>
      <c r="AE7937">
        <v>1.405</v>
      </c>
      <c r="AF7937">
        <v>1.3440000000000001</v>
      </c>
      <c r="AG7937">
        <v>-1.389</v>
      </c>
      <c r="AH7937">
        <v>5.93</v>
      </c>
      <c r="AI7937">
        <v>3.5790000000000002</v>
      </c>
      <c r="AJ7937">
        <v>2.766</v>
      </c>
      <c r="AK7937">
        <v>23.9</v>
      </c>
      <c r="AL7937">
        <v>-13.8</v>
      </c>
      <c r="AM7937">
        <v>7</v>
      </c>
      <c r="AN7937">
        <v>128.13200000000001</v>
      </c>
      <c r="AO7937">
        <v>868.26599999999996</v>
      </c>
      <c r="AP7937" t="s">
        <v>7887</v>
      </c>
    </row>
    <row r="7938" spans="1:42">
      <c r="A7938" t="s">
        <v>7880</v>
      </c>
      <c r="B7938" t="s">
        <v>42</v>
      </c>
      <c r="C7938" t="s">
        <v>7881</v>
      </c>
      <c r="D7938" t="s">
        <v>409</v>
      </c>
      <c r="E7938" t="s">
        <v>7882</v>
      </c>
      <c r="F7938" t="s">
        <v>3747</v>
      </c>
      <c r="G7938" t="s">
        <v>47</v>
      </c>
      <c r="H7938">
        <v>6</v>
      </c>
      <c r="I7938" t="s">
        <v>63</v>
      </c>
      <c r="J7938" t="s">
        <v>61</v>
      </c>
      <c r="K7938">
        <v>2</v>
      </c>
      <c r="L7938">
        <v>1</v>
      </c>
      <c r="M7938" t="s">
        <v>80</v>
      </c>
      <c r="N7938" t="s">
        <v>1215</v>
      </c>
      <c r="O7938">
        <v>0.77</v>
      </c>
      <c r="P7938" t="s">
        <v>74</v>
      </c>
      <c r="R7938" t="s">
        <v>72</v>
      </c>
      <c r="S7938" t="s">
        <v>54</v>
      </c>
      <c r="T7938">
        <v>0</v>
      </c>
      <c r="U7938">
        <v>0</v>
      </c>
      <c r="V7938">
        <v>1</v>
      </c>
      <c r="W7938">
        <v>0</v>
      </c>
      <c r="X7938">
        <v>0</v>
      </c>
      <c r="Y7938">
        <v>0</v>
      </c>
      <c r="Z7938">
        <v>1</v>
      </c>
      <c r="AA7938">
        <v>93.1</v>
      </c>
      <c r="AB7938">
        <v>85.6</v>
      </c>
      <c r="AC7938">
        <v>3.24</v>
      </c>
      <c r="AD7938">
        <v>1.5</v>
      </c>
      <c r="AE7938">
        <v>-0.76600000000000001</v>
      </c>
      <c r="AF7938">
        <v>3.0529999999999999</v>
      </c>
      <c r="AG7938">
        <v>-1.613</v>
      </c>
      <c r="AH7938">
        <v>6.04</v>
      </c>
      <c r="AI7938">
        <v>-3.6629999999999998</v>
      </c>
      <c r="AJ7938">
        <v>6.2889999999999997</v>
      </c>
      <c r="AK7938">
        <v>23.8</v>
      </c>
      <c r="AL7938">
        <v>16.100000000000001</v>
      </c>
      <c r="AM7938">
        <v>4.8</v>
      </c>
      <c r="AN7938">
        <v>210.066</v>
      </c>
      <c r="AO7938">
        <v>1462.31</v>
      </c>
      <c r="AP7938" t="s">
        <v>7888</v>
      </c>
    </row>
    <row r="7939" spans="1:42">
      <c r="A7939" t="s">
        <v>7880</v>
      </c>
      <c r="B7939" t="s">
        <v>42</v>
      </c>
      <c r="C7939" t="s">
        <v>7881</v>
      </c>
      <c r="D7939" t="s">
        <v>409</v>
      </c>
      <c r="E7939" t="s">
        <v>7882</v>
      </c>
      <c r="F7939" t="s">
        <v>3747</v>
      </c>
      <c r="G7939" t="s">
        <v>47</v>
      </c>
      <c r="H7939">
        <v>7</v>
      </c>
      <c r="I7939" t="s">
        <v>60</v>
      </c>
      <c r="J7939" t="s">
        <v>61</v>
      </c>
      <c r="K7939">
        <v>2</v>
      </c>
      <c r="L7939">
        <v>2</v>
      </c>
      <c r="M7939" t="s">
        <v>80</v>
      </c>
      <c r="N7939" t="s">
        <v>1215</v>
      </c>
      <c r="O7939">
        <v>0.6</v>
      </c>
      <c r="P7939" t="s">
        <v>74</v>
      </c>
      <c r="R7939" t="s">
        <v>72</v>
      </c>
      <c r="S7939" t="s">
        <v>54</v>
      </c>
      <c r="T7939">
        <v>0</v>
      </c>
      <c r="U7939">
        <v>1</v>
      </c>
      <c r="V7939">
        <v>1</v>
      </c>
      <c r="W7939">
        <v>0</v>
      </c>
      <c r="X7939">
        <v>0</v>
      </c>
      <c r="Y7939">
        <v>0</v>
      </c>
      <c r="Z7939">
        <v>1</v>
      </c>
      <c r="AA7939">
        <v>94.3</v>
      </c>
      <c r="AB7939">
        <v>86.5</v>
      </c>
      <c r="AC7939">
        <v>3.24</v>
      </c>
      <c r="AD7939">
        <v>1.5</v>
      </c>
      <c r="AE7939">
        <v>0.92</v>
      </c>
      <c r="AF7939">
        <v>3.3889999999999998</v>
      </c>
      <c r="AG7939">
        <v>-1.369</v>
      </c>
      <c r="AH7939">
        <v>6.1929999999999996</v>
      </c>
      <c r="AI7939">
        <v>-1.839</v>
      </c>
      <c r="AJ7939">
        <v>6.452</v>
      </c>
      <c r="AK7939">
        <v>23.8</v>
      </c>
      <c r="AL7939">
        <v>5.5</v>
      </c>
      <c r="AM7939">
        <v>4.4000000000000004</v>
      </c>
      <c r="AN7939">
        <v>195.815</v>
      </c>
      <c r="AO7939">
        <v>1361.12</v>
      </c>
      <c r="AP7939" t="s">
        <v>7889</v>
      </c>
    </row>
    <row r="7940" spans="1:42">
      <c r="A7940" t="s">
        <v>7880</v>
      </c>
      <c r="B7940" t="s">
        <v>42</v>
      </c>
      <c r="C7940" t="s">
        <v>7881</v>
      </c>
      <c r="D7940" t="s">
        <v>409</v>
      </c>
      <c r="E7940" t="s">
        <v>7882</v>
      </c>
      <c r="F7940" t="s">
        <v>3747</v>
      </c>
      <c r="G7940" t="s">
        <v>47</v>
      </c>
      <c r="H7940">
        <v>8</v>
      </c>
      <c r="I7940" t="s">
        <v>48</v>
      </c>
      <c r="J7940" t="s">
        <v>49</v>
      </c>
      <c r="K7940">
        <v>2</v>
      </c>
      <c r="L7940">
        <v>3</v>
      </c>
      <c r="M7940" t="s">
        <v>80</v>
      </c>
      <c r="N7940" t="s">
        <v>1215</v>
      </c>
      <c r="O7940">
        <v>0.85699999999999998</v>
      </c>
      <c r="P7940" t="s">
        <v>74</v>
      </c>
      <c r="Q7940" t="s">
        <v>85</v>
      </c>
      <c r="R7940" t="s">
        <v>72</v>
      </c>
      <c r="S7940" t="s">
        <v>54</v>
      </c>
      <c r="T7940">
        <v>0</v>
      </c>
      <c r="U7940">
        <v>2</v>
      </c>
      <c r="V7940">
        <v>1</v>
      </c>
      <c r="W7940">
        <v>0</v>
      </c>
      <c r="X7940">
        <v>0</v>
      </c>
      <c r="Y7940">
        <v>0</v>
      </c>
      <c r="Z7940">
        <v>1</v>
      </c>
      <c r="AA7940">
        <v>94.8</v>
      </c>
      <c r="AB7940">
        <v>87.3</v>
      </c>
      <c r="AC7940">
        <v>3.24</v>
      </c>
      <c r="AD7940">
        <v>1.5</v>
      </c>
      <c r="AE7940">
        <v>0.70199999999999996</v>
      </c>
      <c r="AF7940">
        <v>2.7450000000000001</v>
      </c>
      <c r="AG7940">
        <v>-1.198</v>
      </c>
      <c r="AH7940">
        <v>6.0119999999999996</v>
      </c>
      <c r="AI7940">
        <v>-3.992</v>
      </c>
      <c r="AJ7940">
        <v>6.41</v>
      </c>
      <c r="AK7940">
        <v>23.8</v>
      </c>
      <c r="AL7940">
        <v>16.899999999999999</v>
      </c>
      <c r="AM7940">
        <v>4.5</v>
      </c>
      <c r="AN7940">
        <v>211.76300000000001</v>
      </c>
      <c r="AO7940">
        <v>1544.39</v>
      </c>
      <c r="AP7940" t="s">
        <v>7890</v>
      </c>
    </row>
    <row r="7941" spans="1:42">
      <c r="A7941" t="s">
        <v>7880</v>
      </c>
      <c r="B7941" t="s">
        <v>42</v>
      </c>
      <c r="C7941" t="s">
        <v>7881</v>
      </c>
      <c r="D7941" t="s">
        <v>409</v>
      </c>
      <c r="E7941" t="s">
        <v>7882</v>
      </c>
      <c r="F7941" t="s">
        <v>3747</v>
      </c>
      <c r="G7941" t="s">
        <v>47</v>
      </c>
      <c r="H7941">
        <v>9</v>
      </c>
      <c r="I7941" t="s">
        <v>48</v>
      </c>
      <c r="J7941" t="s">
        <v>49</v>
      </c>
      <c r="K7941">
        <v>3</v>
      </c>
      <c r="L7941">
        <v>1</v>
      </c>
      <c r="M7941" t="s">
        <v>58</v>
      </c>
      <c r="N7941" t="s">
        <v>1215</v>
      </c>
      <c r="O7941">
        <v>0.90700000000000003</v>
      </c>
      <c r="P7941" t="s">
        <v>51</v>
      </c>
      <c r="Q7941" t="s">
        <v>52</v>
      </c>
      <c r="R7941" t="s">
        <v>97</v>
      </c>
      <c r="S7941" t="s">
        <v>42</v>
      </c>
      <c r="T7941">
        <v>0</v>
      </c>
      <c r="U7941">
        <v>0</v>
      </c>
      <c r="V7941">
        <v>2</v>
      </c>
      <c r="W7941">
        <v>0</v>
      </c>
      <c r="X7941">
        <v>0</v>
      </c>
      <c r="Y7941">
        <v>0</v>
      </c>
      <c r="Z7941">
        <v>1</v>
      </c>
      <c r="AA7941">
        <v>88.4</v>
      </c>
      <c r="AB7941">
        <v>82.7</v>
      </c>
      <c r="AC7941">
        <v>3.7</v>
      </c>
      <c r="AD7941">
        <v>1.88</v>
      </c>
      <c r="AE7941">
        <v>0.30399999999999999</v>
      </c>
      <c r="AF7941">
        <v>2.6480000000000001</v>
      </c>
      <c r="AG7941">
        <v>-1.417</v>
      </c>
      <c r="AH7941">
        <v>6.093</v>
      </c>
      <c r="AI7941">
        <v>2.3490000000000002</v>
      </c>
      <c r="AJ7941">
        <v>5.0190000000000001</v>
      </c>
      <c r="AK7941">
        <v>23.9</v>
      </c>
      <c r="AL7941">
        <v>-10.9</v>
      </c>
      <c r="AM7941">
        <v>5.8</v>
      </c>
      <c r="AN7941">
        <v>155.114</v>
      </c>
      <c r="AO7941">
        <v>1077.78</v>
      </c>
      <c r="AP7941" t="s">
        <v>7891</v>
      </c>
    </row>
    <row r="7942" spans="1:42">
      <c r="A7942" t="s">
        <v>7880</v>
      </c>
      <c r="B7942" t="s">
        <v>42</v>
      </c>
      <c r="C7942" t="s">
        <v>7881</v>
      </c>
      <c r="D7942" t="s">
        <v>409</v>
      </c>
      <c r="E7942" t="s">
        <v>7882</v>
      </c>
      <c r="F7942" t="s">
        <v>3747</v>
      </c>
      <c r="G7942" t="s">
        <v>47</v>
      </c>
      <c r="H7942">
        <v>10</v>
      </c>
      <c r="I7942" t="s">
        <v>63</v>
      </c>
      <c r="J7942" t="s">
        <v>61</v>
      </c>
      <c r="K7942">
        <v>4</v>
      </c>
      <c r="L7942">
        <v>1</v>
      </c>
      <c r="M7942" t="s">
        <v>58</v>
      </c>
      <c r="N7942" t="s">
        <v>1215</v>
      </c>
      <c r="O7942">
        <v>0.90400000000000003</v>
      </c>
      <c r="P7942" t="s">
        <v>96</v>
      </c>
      <c r="R7942" t="s">
        <v>78</v>
      </c>
      <c r="S7942" t="s">
        <v>54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2</v>
      </c>
      <c r="AA7942">
        <v>87.2</v>
      </c>
      <c r="AB7942">
        <v>81.3</v>
      </c>
      <c r="AC7942">
        <v>3.36</v>
      </c>
      <c r="AD7942">
        <v>1.71</v>
      </c>
      <c r="AE7942">
        <v>0.44500000000000001</v>
      </c>
      <c r="AF7942">
        <v>1.929</v>
      </c>
      <c r="AG7942">
        <v>-1.532</v>
      </c>
      <c r="AH7942">
        <v>5.9649999999999999</v>
      </c>
      <c r="AI7942">
        <v>3.069</v>
      </c>
      <c r="AJ7942">
        <v>3.234</v>
      </c>
      <c r="AK7942">
        <v>23.9</v>
      </c>
      <c r="AL7942">
        <v>-11.8</v>
      </c>
      <c r="AM7942">
        <v>6.9</v>
      </c>
      <c r="AN7942">
        <v>136.892</v>
      </c>
      <c r="AO7942">
        <v>849.56899999999996</v>
      </c>
      <c r="AP7942" t="s">
        <v>7892</v>
      </c>
    </row>
    <row r="7943" spans="1:42">
      <c r="A7943" t="s">
        <v>7880</v>
      </c>
      <c r="B7943" t="s">
        <v>42</v>
      </c>
      <c r="C7943" t="s">
        <v>7881</v>
      </c>
      <c r="D7943" t="s">
        <v>409</v>
      </c>
      <c r="E7943" t="s">
        <v>7882</v>
      </c>
      <c r="F7943" t="s">
        <v>3747</v>
      </c>
      <c r="G7943" t="s">
        <v>47</v>
      </c>
      <c r="H7943">
        <v>11</v>
      </c>
      <c r="I7943" t="s">
        <v>56</v>
      </c>
      <c r="J7943" t="s">
        <v>57</v>
      </c>
      <c r="K7943">
        <v>4</v>
      </c>
      <c r="L7943">
        <v>2</v>
      </c>
      <c r="M7943" t="s">
        <v>80</v>
      </c>
      <c r="N7943" t="s">
        <v>1215</v>
      </c>
      <c r="O7943">
        <v>0.873</v>
      </c>
      <c r="P7943" t="s">
        <v>96</v>
      </c>
      <c r="R7943" t="s">
        <v>78</v>
      </c>
      <c r="S7943" t="s">
        <v>54</v>
      </c>
      <c r="T7943">
        <v>0</v>
      </c>
      <c r="U7943">
        <v>1</v>
      </c>
      <c r="V7943">
        <v>0</v>
      </c>
      <c r="W7943">
        <v>0</v>
      </c>
      <c r="X7943">
        <v>0</v>
      </c>
      <c r="Y7943">
        <v>0</v>
      </c>
      <c r="Z7943">
        <v>2</v>
      </c>
      <c r="AA7943">
        <v>93.7</v>
      </c>
      <c r="AB7943">
        <v>85.3</v>
      </c>
      <c r="AC7943">
        <v>3.36</v>
      </c>
      <c r="AD7943">
        <v>1.71</v>
      </c>
      <c r="AE7943">
        <v>1.2529999999999999</v>
      </c>
      <c r="AF7943">
        <v>2.8159999999999998</v>
      </c>
      <c r="AG7943">
        <v>-1.1259999999999999</v>
      </c>
      <c r="AH7943">
        <v>6.0510000000000002</v>
      </c>
      <c r="AI7943">
        <v>-4.8650000000000002</v>
      </c>
      <c r="AJ7943">
        <v>10.193</v>
      </c>
      <c r="AK7943">
        <v>23.7</v>
      </c>
      <c r="AL7943">
        <v>26.4</v>
      </c>
      <c r="AM7943">
        <v>3.5</v>
      </c>
      <c r="AN7943">
        <v>205.42599999999999</v>
      </c>
      <c r="AO7943">
        <v>2252.92</v>
      </c>
      <c r="AP7943" t="s">
        <v>7893</v>
      </c>
    </row>
    <row r="7944" spans="1:42">
      <c r="A7944" t="s">
        <v>7880</v>
      </c>
      <c r="B7944" t="s">
        <v>42</v>
      </c>
      <c r="C7944" t="s">
        <v>7881</v>
      </c>
      <c r="D7944" t="s">
        <v>409</v>
      </c>
      <c r="E7944" t="s">
        <v>7882</v>
      </c>
      <c r="F7944" t="s">
        <v>3747</v>
      </c>
      <c r="G7944" t="s">
        <v>47</v>
      </c>
      <c r="H7944">
        <v>12</v>
      </c>
      <c r="I7944" t="s">
        <v>60</v>
      </c>
      <c r="J7944" t="s">
        <v>61</v>
      </c>
      <c r="K7944">
        <v>4</v>
      </c>
      <c r="L7944">
        <v>3</v>
      </c>
      <c r="M7944" t="s">
        <v>80</v>
      </c>
      <c r="N7944" t="s">
        <v>1215</v>
      </c>
      <c r="O7944">
        <v>0.72699999999999998</v>
      </c>
      <c r="P7944" t="s">
        <v>96</v>
      </c>
      <c r="R7944" t="s">
        <v>78</v>
      </c>
      <c r="S7944" t="s">
        <v>54</v>
      </c>
      <c r="T7944">
        <v>1</v>
      </c>
      <c r="U7944">
        <v>1</v>
      </c>
      <c r="V7944">
        <v>0</v>
      </c>
      <c r="W7944">
        <v>0</v>
      </c>
      <c r="X7944">
        <v>0</v>
      </c>
      <c r="Y7944">
        <v>0</v>
      </c>
      <c r="Z7944">
        <v>2</v>
      </c>
      <c r="AA7944">
        <v>93</v>
      </c>
      <c r="AB7944">
        <v>85.5</v>
      </c>
      <c r="AC7944">
        <v>3.36</v>
      </c>
      <c r="AD7944">
        <v>1.71</v>
      </c>
      <c r="AE7944">
        <v>0.251</v>
      </c>
      <c r="AF7944">
        <v>2.2650000000000001</v>
      </c>
      <c r="AG7944">
        <v>-1.2450000000000001</v>
      </c>
      <c r="AH7944">
        <v>5.9889999999999999</v>
      </c>
      <c r="AI7944">
        <v>-4.8869999999999996</v>
      </c>
      <c r="AJ7944">
        <v>10.571</v>
      </c>
      <c r="AK7944">
        <v>23.8</v>
      </c>
      <c r="AL7944">
        <v>29.5</v>
      </c>
      <c r="AM7944">
        <v>3.5</v>
      </c>
      <c r="AN7944">
        <v>204.727</v>
      </c>
      <c r="AO7944">
        <v>2332.62</v>
      </c>
      <c r="AP7944" t="s">
        <v>7894</v>
      </c>
    </row>
    <row r="7945" spans="1:42">
      <c r="A7945" t="s">
        <v>7880</v>
      </c>
      <c r="B7945" t="s">
        <v>42</v>
      </c>
      <c r="C7945" t="s">
        <v>7881</v>
      </c>
      <c r="D7945" t="s">
        <v>409</v>
      </c>
      <c r="E7945" t="s">
        <v>7882</v>
      </c>
      <c r="F7945" t="s">
        <v>3747</v>
      </c>
      <c r="G7945" t="s">
        <v>47</v>
      </c>
      <c r="H7945">
        <v>16</v>
      </c>
      <c r="I7945" t="s">
        <v>56</v>
      </c>
      <c r="J7945" t="s">
        <v>57</v>
      </c>
      <c r="K7945">
        <v>4</v>
      </c>
      <c r="L7945">
        <v>7</v>
      </c>
      <c r="M7945" t="s">
        <v>58</v>
      </c>
      <c r="N7945" t="s">
        <v>1215</v>
      </c>
      <c r="O7945">
        <v>0.59</v>
      </c>
      <c r="P7945" t="s">
        <v>96</v>
      </c>
      <c r="R7945" t="s">
        <v>78</v>
      </c>
      <c r="S7945" t="s">
        <v>54</v>
      </c>
      <c r="T7945">
        <v>2</v>
      </c>
      <c r="U7945">
        <v>2</v>
      </c>
      <c r="V7945">
        <v>0</v>
      </c>
      <c r="W7945">
        <v>0</v>
      </c>
      <c r="X7945">
        <v>0</v>
      </c>
      <c r="Y7945">
        <v>0</v>
      </c>
      <c r="Z7945">
        <v>2</v>
      </c>
      <c r="AA7945">
        <v>93.6</v>
      </c>
      <c r="AB7945">
        <v>87</v>
      </c>
      <c r="AC7945">
        <v>3.36</v>
      </c>
      <c r="AD7945">
        <v>1.71</v>
      </c>
      <c r="AE7945">
        <v>-1.2689999999999999</v>
      </c>
      <c r="AF7945">
        <v>3.125</v>
      </c>
      <c r="AG7945">
        <v>-1.53</v>
      </c>
      <c r="AH7945">
        <v>6.024</v>
      </c>
      <c r="AI7945">
        <v>-3.5539999999999998</v>
      </c>
      <c r="AJ7945">
        <v>7.359</v>
      </c>
      <c r="AK7945">
        <v>23.8</v>
      </c>
      <c r="AL7945">
        <v>18.899999999999999</v>
      </c>
      <c r="AM7945">
        <v>4.2</v>
      </c>
      <c r="AN7945">
        <v>205.66300000000001</v>
      </c>
      <c r="AO7945">
        <v>1670.24</v>
      </c>
      <c r="AP7945" t="s">
        <v>7898</v>
      </c>
    </row>
    <row r="7946" spans="1:42">
      <c r="A7946" t="s">
        <v>7880</v>
      </c>
      <c r="B7946" t="s">
        <v>42</v>
      </c>
      <c r="C7946" t="s">
        <v>7881</v>
      </c>
      <c r="D7946" t="s">
        <v>409</v>
      </c>
      <c r="E7946" t="s">
        <v>7882</v>
      </c>
      <c r="F7946" t="s">
        <v>3747</v>
      </c>
      <c r="G7946" t="s">
        <v>47</v>
      </c>
      <c r="H7946">
        <v>17</v>
      </c>
      <c r="I7946" t="s">
        <v>131</v>
      </c>
      <c r="J7946" t="s">
        <v>49</v>
      </c>
      <c r="K7946">
        <v>4</v>
      </c>
      <c r="L7946">
        <v>8</v>
      </c>
      <c r="M7946" t="s">
        <v>58</v>
      </c>
      <c r="N7946" t="s">
        <v>1215</v>
      </c>
      <c r="O7946">
        <v>0.57199999999999995</v>
      </c>
      <c r="P7946" t="s">
        <v>96</v>
      </c>
      <c r="Q7946" t="s">
        <v>52</v>
      </c>
      <c r="R7946" t="s">
        <v>78</v>
      </c>
      <c r="S7946" t="s">
        <v>54</v>
      </c>
      <c r="T7946">
        <v>3</v>
      </c>
      <c r="U7946">
        <v>2</v>
      </c>
      <c r="V7946">
        <v>0</v>
      </c>
      <c r="W7946">
        <v>0</v>
      </c>
      <c r="X7946">
        <v>0</v>
      </c>
      <c r="Y7946">
        <v>0</v>
      </c>
      <c r="Z7946">
        <v>2</v>
      </c>
      <c r="AA7946">
        <v>93.4</v>
      </c>
      <c r="AB7946">
        <v>87.3</v>
      </c>
      <c r="AC7946">
        <v>3.36</v>
      </c>
      <c r="AD7946">
        <v>1.71</v>
      </c>
      <c r="AE7946">
        <v>-0.13400000000000001</v>
      </c>
      <c r="AF7946">
        <v>1.9890000000000001</v>
      </c>
      <c r="AG7946">
        <v>-1.363</v>
      </c>
      <c r="AH7946">
        <v>5.9539999999999997</v>
      </c>
      <c r="AI7946">
        <v>-5.2539999999999996</v>
      </c>
      <c r="AJ7946">
        <v>8.9649999999999999</v>
      </c>
      <c r="AK7946">
        <v>23.9</v>
      </c>
      <c r="AL7946">
        <v>29.4</v>
      </c>
      <c r="AM7946">
        <v>3.9</v>
      </c>
      <c r="AN7946">
        <v>210.261</v>
      </c>
      <c r="AO7946">
        <v>2128.58</v>
      </c>
      <c r="AP7946" t="s">
        <v>7899</v>
      </c>
    </row>
    <row r="7947" spans="1:42">
      <c r="A7947" t="s">
        <v>7880</v>
      </c>
      <c r="B7947" t="s">
        <v>42</v>
      </c>
      <c r="C7947" t="s">
        <v>7881</v>
      </c>
      <c r="D7947" t="s">
        <v>409</v>
      </c>
      <c r="E7947" t="s">
        <v>7882</v>
      </c>
      <c r="F7947" t="s">
        <v>3747</v>
      </c>
      <c r="G7947" t="s">
        <v>47</v>
      </c>
      <c r="H7947">
        <v>18</v>
      </c>
      <c r="I7947" t="s">
        <v>56</v>
      </c>
      <c r="J7947" t="s">
        <v>57</v>
      </c>
      <c r="K7947">
        <v>5</v>
      </c>
      <c r="L7947">
        <v>1</v>
      </c>
      <c r="M7947" t="s">
        <v>80</v>
      </c>
      <c r="N7947" t="s">
        <v>1215</v>
      </c>
      <c r="O7947">
        <v>0.624</v>
      </c>
      <c r="P7947" t="s">
        <v>74</v>
      </c>
      <c r="R7947" t="s">
        <v>66</v>
      </c>
      <c r="S7947" t="s">
        <v>42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2</v>
      </c>
      <c r="AA7947">
        <v>94.1</v>
      </c>
      <c r="AB7947">
        <v>87.3</v>
      </c>
      <c r="AC7947">
        <v>3.09</v>
      </c>
      <c r="AD7947">
        <v>1.39</v>
      </c>
      <c r="AE7947">
        <v>1.238</v>
      </c>
      <c r="AF7947">
        <v>1.196</v>
      </c>
      <c r="AG7947">
        <v>-1.173</v>
      </c>
      <c r="AH7947">
        <v>5.8659999999999997</v>
      </c>
      <c r="AI7947">
        <v>-4.8689999999999998</v>
      </c>
      <c r="AJ7947">
        <v>9.41</v>
      </c>
      <c r="AK7947">
        <v>23.8</v>
      </c>
      <c r="AL7947">
        <v>25.9</v>
      </c>
      <c r="AM7947">
        <v>3.7</v>
      </c>
      <c r="AN7947">
        <v>207.262</v>
      </c>
      <c r="AO7947">
        <v>2163.11</v>
      </c>
      <c r="AP7947" t="s">
        <v>7900</v>
      </c>
    </row>
    <row r="7948" spans="1:42">
      <c r="A7948" t="s">
        <v>7880</v>
      </c>
      <c r="B7948" t="s">
        <v>42</v>
      </c>
      <c r="C7948" t="s">
        <v>7881</v>
      </c>
      <c r="D7948" t="s">
        <v>409</v>
      </c>
      <c r="E7948" t="s">
        <v>7882</v>
      </c>
      <c r="F7948" t="s">
        <v>3747</v>
      </c>
      <c r="G7948" t="s">
        <v>47</v>
      </c>
      <c r="H7948">
        <v>21</v>
      </c>
      <c r="I7948" t="s">
        <v>69</v>
      </c>
      <c r="J7948" t="s">
        <v>61</v>
      </c>
      <c r="K7948">
        <v>5</v>
      </c>
      <c r="L7948">
        <v>4</v>
      </c>
      <c r="M7948" t="s">
        <v>58</v>
      </c>
      <c r="N7948" t="s">
        <v>1215</v>
      </c>
      <c r="O7948">
        <v>0.90300000000000002</v>
      </c>
      <c r="P7948" t="s">
        <v>74</v>
      </c>
      <c r="R7948" t="s">
        <v>66</v>
      </c>
      <c r="S7948" t="s">
        <v>42</v>
      </c>
      <c r="T7948">
        <v>2</v>
      </c>
      <c r="U7948">
        <v>1</v>
      </c>
      <c r="V7948">
        <v>0</v>
      </c>
      <c r="W7948">
        <v>0</v>
      </c>
      <c r="X7948">
        <v>0</v>
      </c>
      <c r="Y7948">
        <v>0</v>
      </c>
      <c r="Z7948">
        <v>2</v>
      </c>
      <c r="AA7948">
        <v>88.1</v>
      </c>
      <c r="AB7948">
        <v>82.8</v>
      </c>
      <c r="AC7948">
        <v>3.09</v>
      </c>
      <c r="AD7948">
        <v>1.39</v>
      </c>
      <c r="AE7948">
        <v>0.53200000000000003</v>
      </c>
      <c r="AF7948">
        <v>1.75</v>
      </c>
      <c r="AG7948">
        <v>-1.458</v>
      </c>
      <c r="AH7948">
        <v>5.8159999999999998</v>
      </c>
      <c r="AI7948">
        <v>1.671</v>
      </c>
      <c r="AJ7948">
        <v>2.218</v>
      </c>
      <c r="AK7948">
        <v>23.9</v>
      </c>
      <c r="AL7948">
        <v>-7</v>
      </c>
      <c r="AM7948">
        <v>6.9</v>
      </c>
      <c r="AN7948">
        <v>143.53100000000001</v>
      </c>
      <c r="AO7948">
        <v>542.11599999999999</v>
      </c>
      <c r="AP7948" t="s">
        <v>7903</v>
      </c>
    </row>
    <row r="7949" spans="1:42">
      <c r="A7949" t="s">
        <v>7880</v>
      </c>
      <c r="B7949" t="s">
        <v>42</v>
      </c>
      <c r="C7949" t="s">
        <v>7881</v>
      </c>
      <c r="D7949" t="s">
        <v>409</v>
      </c>
      <c r="E7949" t="s">
        <v>7882</v>
      </c>
      <c r="F7949" t="s">
        <v>3747</v>
      </c>
      <c r="G7949" t="s">
        <v>47</v>
      </c>
      <c r="H7949">
        <v>23</v>
      </c>
      <c r="I7949" t="s">
        <v>48</v>
      </c>
      <c r="J7949" t="s">
        <v>49</v>
      </c>
      <c r="K7949">
        <v>5</v>
      </c>
      <c r="L7949">
        <v>6</v>
      </c>
      <c r="M7949" t="s">
        <v>58</v>
      </c>
      <c r="N7949" t="s">
        <v>1215</v>
      </c>
      <c r="O7949">
        <v>0.90700000000000003</v>
      </c>
      <c r="P7949" t="s">
        <v>74</v>
      </c>
      <c r="Q7949" t="s">
        <v>85</v>
      </c>
      <c r="R7949" t="s">
        <v>66</v>
      </c>
      <c r="S7949" t="s">
        <v>42</v>
      </c>
      <c r="T7949">
        <v>3</v>
      </c>
      <c r="U7949">
        <v>2</v>
      </c>
      <c r="V7949">
        <v>0</v>
      </c>
      <c r="W7949">
        <v>0</v>
      </c>
      <c r="X7949">
        <v>0</v>
      </c>
      <c r="Y7949">
        <v>0</v>
      </c>
      <c r="Z7949">
        <v>2</v>
      </c>
      <c r="AA7949">
        <v>88.4</v>
      </c>
      <c r="AB7949">
        <v>82.9</v>
      </c>
      <c r="AC7949">
        <v>3.09</v>
      </c>
      <c r="AD7949">
        <v>1.39</v>
      </c>
      <c r="AE7949">
        <v>-0.308</v>
      </c>
      <c r="AF7949">
        <v>2.56</v>
      </c>
      <c r="AG7949">
        <v>-1.617</v>
      </c>
      <c r="AH7949">
        <v>5.8920000000000003</v>
      </c>
      <c r="AI7949">
        <v>2.0739999999999998</v>
      </c>
      <c r="AJ7949">
        <v>4.7839999999999998</v>
      </c>
      <c r="AK7949">
        <v>23.9</v>
      </c>
      <c r="AL7949">
        <v>-9.3000000000000007</v>
      </c>
      <c r="AM7949">
        <v>5.8</v>
      </c>
      <c r="AN7949">
        <v>156.74700000000001</v>
      </c>
      <c r="AO7949">
        <v>1017.85</v>
      </c>
      <c r="AP7949" t="s">
        <v>7905</v>
      </c>
    </row>
    <row r="7950" spans="1:42">
      <c r="A7950" t="s">
        <v>7880</v>
      </c>
      <c r="B7950" t="s">
        <v>42</v>
      </c>
      <c r="C7950" t="s">
        <v>7881</v>
      </c>
      <c r="D7950" t="s">
        <v>409</v>
      </c>
      <c r="E7950" t="s">
        <v>7882</v>
      </c>
      <c r="F7950" t="s">
        <v>3747</v>
      </c>
      <c r="G7950" t="s">
        <v>47</v>
      </c>
      <c r="H7950">
        <v>24</v>
      </c>
      <c r="I7950" t="s">
        <v>48</v>
      </c>
      <c r="J7950" t="s">
        <v>49</v>
      </c>
      <c r="K7950">
        <v>6</v>
      </c>
      <c r="L7950">
        <v>1</v>
      </c>
      <c r="M7950" t="s">
        <v>80</v>
      </c>
      <c r="N7950" t="s">
        <v>1215</v>
      </c>
      <c r="O7950">
        <v>0.82099999999999995</v>
      </c>
      <c r="P7950" t="s">
        <v>51</v>
      </c>
      <c r="Q7950" t="s">
        <v>52</v>
      </c>
      <c r="R7950" t="s">
        <v>2780</v>
      </c>
      <c r="S7950" t="s">
        <v>42</v>
      </c>
      <c r="T7950">
        <v>0</v>
      </c>
      <c r="U7950">
        <v>0</v>
      </c>
      <c r="V7950">
        <v>1</v>
      </c>
      <c r="W7950">
        <v>0</v>
      </c>
      <c r="X7950">
        <v>0</v>
      </c>
      <c r="Y7950">
        <v>0</v>
      </c>
      <c r="Z7950">
        <v>2</v>
      </c>
      <c r="AA7950">
        <v>94.7</v>
      </c>
      <c r="AB7950">
        <v>86.9</v>
      </c>
      <c r="AC7950">
        <v>3.72</v>
      </c>
      <c r="AD7950">
        <v>1.89</v>
      </c>
      <c r="AE7950">
        <v>0.55500000000000005</v>
      </c>
      <c r="AF7950">
        <v>3.274</v>
      </c>
      <c r="AG7950">
        <v>-1.349</v>
      </c>
      <c r="AH7950">
        <v>6.0060000000000002</v>
      </c>
      <c r="AI7950">
        <v>-3.0270000000000001</v>
      </c>
      <c r="AJ7950">
        <v>6.4749999999999996</v>
      </c>
      <c r="AK7950">
        <v>23.8</v>
      </c>
      <c r="AL7950">
        <v>12.3</v>
      </c>
      <c r="AM7950">
        <v>4.4000000000000004</v>
      </c>
      <c r="AN7950">
        <v>204.923</v>
      </c>
      <c r="AO7950">
        <v>1457.79</v>
      </c>
      <c r="AP7950" t="s">
        <v>7906</v>
      </c>
    </row>
    <row r="7951" spans="1:42">
      <c r="A7951" t="s">
        <v>7880</v>
      </c>
      <c r="B7951" t="s">
        <v>42</v>
      </c>
      <c r="C7951" t="s">
        <v>7881</v>
      </c>
      <c r="D7951" t="s">
        <v>409</v>
      </c>
      <c r="E7951" t="s">
        <v>7882</v>
      </c>
      <c r="F7951" t="s">
        <v>3747</v>
      </c>
      <c r="G7951" t="s">
        <v>47</v>
      </c>
      <c r="H7951">
        <v>26</v>
      </c>
      <c r="I7951" t="s">
        <v>48</v>
      </c>
      <c r="J7951" t="s">
        <v>49</v>
      </c>
      <c r="K7951">
        <v>7</v>
      </c>
      <c r="L7951">
        <v>2</v>
      </c>
      <c r="M7951" t="s">
        <v>80</v>
      </c>
      <c r="N7951" t="s">
        <v>1215</v>
      </c>
      <c r="O7951">
        <v>0.91400000000000003</v>
      </c>
      <c r="P7951" t="s">
        <v>51</v>
      </c>
      <c r="Q7951" t="s">
        <v>52</v>
      </c>
      <c r="R7951" t="s">
        <v>165</v>
      </c>
      <c r="S7951" t="s">
        <v>54</v>
      </c>
      <c r="T7951">
        <v>1</v>
      </c>
      <c r="U7951">
        <v>0</v>
      </c>
      <c r="V7951">
        <v>2</v>
      </c>
      <c r="W7951">
        <v>0</v>
      </c>
      <c r="X7951">
        <v>0</v>
      </c>
      <c r="Y7951">
        <v>0</v>
      </c>
      <c r="Z7951">
        <v>2</v>
      </c>
      <c r="AA7951">
        <v>93.1</v>
      </c>
      <c r="AB7951">
        <v>84.9</v>
      </c>
      <c r="AC7951">
        <v>3.64</v>
      </c>
      <c r="AD7951">
        <v>1.78</v>
      </c>
      <c r="AE7951">
        <v>-0.104</v>
      </c>
      <c r="AF7951">
        <v>2.52</v>
      </c>
      <c r="AG7951">
        <v>-1.341</v>
      </c>
      <c r="AH7951">
        <v>5.9169999999999998</v>
      </c>
      <c r="AI7951">
        <v>-9.2560000000000002</v>
      </c>
      <c r="AJ7951">
        <v>4.0309999999999997</v>
      </c>
      <c r="AK7951">
        <v>23.7</v>
      </c>
      <c r="AL7951">
        <v>31.3</v>
      </c>
      <c r="AM7951">
        <v>6.6</v>
      </c>
      <c r="AN7951">
        <v>246.25700000000001</v>
      </c>
      <c r="AO7951">
        <v>1998.79</v>
      </c>
      <c r="AP7951" t="s">
        <v>7908</v>
      </c>
    </row>
    <row r="7952" spans="1:42">
      <c r="A7952" t="s">
        <v>7880</v>
      </c>
      <c r="B7952" t="s">
        <v>42</v>
      </c>
      <c r="C7952" t="s">
        <v>7881</v>
      </c>
      <c r="D7952" t="s">
        <v>409</v>
      </c>
      <c r="E7952" t="s">
        <v>7882</v>
      </c>
      <c r="F7952" t="s">
        <v>3747</v>
      </c>
      <c r="G7952" t="s">
        <v>47</v>
      </c>
      <c r="H7952">
        <v>27</v>
      </c>
      <c r="I7952" t="s">
        <v>56</v>
      </c>
      <c r="J7952" t="s">
        <v>57</v>
      </c>
      <c r="K7952">
        <v>8</v>
      </c>
      <c r="L7952">
        <v>1</v>
      </c>
      <c r="M7952" t="s">
        <v>58</v>
      </c>
      <c r="N7952" t="s">
        <v>1215</v>
      </c>
      <c r="O7952">
        <v>0.56100000000000005</v>
      </c>
      <c r="P7952" t="s">
        <v>74</v>
      </c>
      <c r="R7952" t="s">
        <v>1230</v>
      </c>
      <c r="S7952" t="s">
        <v>42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3</v>
      </c>
      <c r="AA7952">
        <v>91.6</v>
      </c>
      <c r="AB7952">
        <v>84.5</v>
      </c>
      <c r="AC7952">
        <v>3.3</v>
      </c>
      <c r="AD7952">
        <v>1.73</v>
      </c>
      <c r="AE7952">
        <v>1.155</v>
      </c>
      <c r="AF7952">
        <v>2.6819999999999999</v>
      </c>
      <c r="AG7952">
        <v>-1.2529999999999999</v>
      </c>
      <c r="AH7952">
        <v>6.0350000000000001</v>
      </c>
      <c r="AI7952">
        <v>-4.6589999999999998</v>
      </c>
      <c r="AJ7952">
        <v>8.3629999999999995</v>
      </c>
      <c r="AK7952">
        <v>23.8</v>
      </c>
      <c r="AL7952">
        <v>20.8</v>
      </c>
      <c r="AM7952">
        <v>4.3</v>
      </c>
      <c r="AN7952">
        <v>209.005</v>
      </c>
      <c r="AO7952">
        <v>1894.91</v>
      </c>
      <c r="AP7952" t="s">
        <v>7909</v>
      </c>
    </row>
    <row r="7953" spans="1:42">
      <c r="A7953" t="s">
        <v>7880</v>
      </c>
      <c r="B7953" t="s">
        <v>42</v>
      </c>
      <c r="C7953" t="s">
        <v>7881</v>
      </c>
      <c r="D7953" t="s">
        <v>409</v>
      </c>
      <c r="E7953" t="s">
        <v>7882</v>
      </c>
      <c r="F7953" t="s">
        <v>3747</v>
      </c>
      <c r="G7953" t="s">
        <v>47</v>
      </c>
      <c r="H7953">
        <v>28</v>
      </c>
      <c r="I7953" t="s">
        <v>48</v>
      </c>
      <c r="J7953" t="s">
        <v>49</v>
      </c>
      <c r="K7953">
        <v>8</v>
      </c>
      <c r="L7953">
        <v>2</v>
      </c>
      <c r="M7953" t="s">
        <v>58</v>
      </c>
      <c r="N7953" t="s">
        <v>1215</v>
      </c>
      <c r="O7953">
        <v>0.90500000000000003</v>
      </c>
      <c r="P7953" t="s">
        <v>74</v>
      </c>
      <c r="Q7953" t="s">
        <v>85</v>
      </c>
      <c r="R7953" t="s">
        <v>1230</v>
      </c>
      <c r="S7953" t="s">
        <v>42</v>
      </c>
      <c r="T7953">
        <v>1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3</v>
      </c>
      <c r="AA7953">
        <v>86.9</v>
      </c>
      <c r="AB7953">
        <v>81.900000000000006</v>
      </c>
      <c r="AC7953">
        <v>3.3</v>
      </c>
      <c r="AD7953">
        <v>1.73</v>
      </c>
      <c r="AE7953">
        <v>0.16300000000000001</v>
      </c>
      <c r="AF7953">
        <v>1.871</v>
      </c>
      <c r="AG7953">
        <v>-1.6519999999999999</v>
      </c>
      <c r="AH7953">
        <v>5.798</v>
      </c>
      <c r="AI7953">
        <v>1.1319999999999999</v>
      </c>
      <c r="AJ7953">
        <v>3.5179999999999998</v>
      </c>
      <c r="AK7953">
        <v>23.9</v>
      </c>
      <c r="AL7953">
        <v>-5.3</v>
      </c>
      <c r="AM7953">
        <v>6.5</v>
      </c>
      <c r="AN7953">
        <v>162.37299999999999</v>
      </c>
      <c r="AO7953">
        <v>714.25300000000004</v>
      </c>
      <c r="AP7953" t="s">
        <v>7910</v>
      </c>
    </row>
    <row r="7954" spans="1:42">
      <c r="A7954" t="s">
        <v>7880</v>
      </c>
      <c r="B7954" t="s">
        <v>42</v>
      </c>
      <c r="C7954" t="s">
        <v>7881</v>
      </c>
      <c r="D7954" t="s">
        <v>409</v>
      </c>
      <c r="E7954" t="s">
        <v>7882</v>
      </c>
      <c r="F7954" t="s">
        <v>3747</v>
      </c>
      <c r="G7954" t="s">
        <v>47</v>
      </c>
      <c r="H7954">
        <v>34</v>
      </c>
      <c r="I7954" t="s">
        <v>87</v>
      </c>
      <c r="J7954" t="s">
        <v>49</v>
      </c>
      <c r="K7954">
        <v>10</v>
      </c>
      <c r="L7954">
        <v>3</v>
      </c>
      <c r="M7954" t="s">
        <v>58</v>
      </c>
      <c r="N7954" t="s">
        <v>1215</v>
      </c>
      <c r="O7954">
        <v>0.90200000000000002</v>
      </c>
      <c r="P7954" t="s">
        <v>65</v>
      </c>
      <c r="Q7954" t="s">
        <v>52</v>
      </c>
      <c r="R7954" t="s">
        <v>116</v>
      </c>
      <c r="S7954" t="s">
        <v>42</v>
      </c>
      <c r="T7954">
        <v>1</v>
      </c>
      <c r="U7954">
        <v>1</v>
      </c>
      <c r="V7954">
        <v>2</v>
      </c>
      <c r="W7954">
        <v>0</v>
      </c>
      <c r="X7954">
        <v>0</v>
      </c>
      <c r="Y7954">
        <v>0</v>
      </c>
      <c r="Z7954">
        <v>3</v>
      </c>
      <c r="AA7954">
        <v>88.4</v>
      </c>
      <c r="AB7954">
        <v>82.7</v>
      </c>
      <c r="AC7954">
        <v>3.54</v>
      </c>
      <c r="AD7954">
        <v>1.64</v>
      </c>
      <c r="AE7954">
        <v>0.874</v>
      </c>
      <c r="AF7954">
        <v>2.145</v>
      </c>
      <c r="AG7954">
        <v>-1.54</v>
      </c>
      <c r="AH7954">
        <v>5.9130000000000003</v>
      </c>
      <c r="AI7954">
        <v>2.7690000000000001</v>
      </c>
      <c r="AJ7954">
        <v>1.643</v>
      </c>
      <c r="AK7954">
        <v>23.9</v>
      </c>
      <c r="AL7954">
        <v>-10.6</v>
      </c>
      <c r="AM7954">
        <v>7.2</v>
      </c>
      <c r="AN7954">
        <v>121.34399999999999</v>
      </c>
      <c r="AO7954">
        <v>623.66899999999998</v>
      </c>
      <c r="AP7954" t="s">
        <v>7913</v>
      </c>
    </row>
    <row r="7955" spans="1:42">
      <c r="A7955" t="s">
        <v>7880</v>
      </c>
      <c r="B7955" t="s">
        <v>42</v>
      </c>
      <c r="C7955" t="s">
        <v>7881</v>
      </c>
      <c r="D7955" t="s">
        <v>409</v>
      </c>
      <c r="E7955" t="s">
        <v>7882</v>
      </c>
      <c r="F7955" t="s">
        <v>3747</v>
      </c>
      <c r="G7955" t="s">
        <v>47</v>
      </c>
      <c r="H7955">
        <v>35</v>
      </c>
      <c r="I7955" t="s">
        <v>56</v>
      </c>
      <c r="J7955" t="s">
        <v>57</v>
      </c>
      <c r="K7955">
        <v>11</v>
      </c>
      <c r="L7955">
        <v>1</v>
      </c>
      <c r="M7955" t="s">
        <v>80</v>
      </c>
      <c r="N7955" t="s">
        <v>1215</v>
      </c>
      <c r="O7955">
        <v>0.89100000000000001</v>
      </c>
      <c r="P7955" t="s">
        <v>149</v>
      </c>
      <c r="R7955" t="s">
        <v>72</v>
      </c>
      <c r="S7955" t="s">
        <v>54</v>
      </c>
      <c r="T7955">
        <v>0</v>
      </c>
      <c r="U7955">
        <v>0</v>
      </c>
      <c r="V7955">
        <v>2</v>
      </c>
      <c r="W7955">
        <v>1</v>
      </c>
      <c r="X7955">
        <v>0</v>
      </c>
      <c r="Y7955">
        <v>0</v>
      </c>
      <c r="Z7955">
        <v>3</v>
      </c>
      <c r="AA7955">
        <v>94.4</v>
      </c>
      <c r="AB7955">
        <v>86.4</v>
      </c>
      <c r="AC7955">
        <v>3.24</v>
      </c>
      <c r="AD7955">
        <v>1.5</v>
      </c>
      <c r="AE7955">
        <v>1.5489999999999999</v>
      </c>
      <c r="AF7955">
        <v>2.286</v>
      </c>
      <c r="AG7955">
        <v>-1.103</v>
      </c>
      <c r="AH7955">
        <v>5.9640000000000004</v>
      </c>
      <c r="AI7955">
        <v>-5.4109999999999996</v>
      </c>
      <c r="AJ7955">
        <v>8.1660000000000004</v>
      </c>
      <c r="AK7955">
        <v>23.8</v>
      </c>
      <c r="AL7955">
        <v>24.6</v>
      </c>
      <c r="AM7955">
        <v>4.2</v>
      </c>
      <c r="AN7955">
        <v>213.40600000000001</v>
      </c>
      <c r="AO7955">
        <v>1979.14</v>
      </c>
      <c r="AP7955" t="s">
        <v>7914</v>
      </c>
    </row>
    <row r="7956" spans="1:42">
      <c r="A7956" t="s">
        <v>7880</v>
      </c>
      <c r="B7956" t="s">
        <v>42</v>
      </c>
      <c r="C7956" t="s">
        <v>7881</v>
      </c>
      <c r="D7956" t="s">
        <v>409</v>
      </c>
      <c r="E7956" t="s">
        <v>7882</v>
      </c>
      <c r="F7956" t="s">
        <v>3747</v>
      </c>
      <c r="G7956" t="s">
        <v>47</v>
      </c>
      <c r="H7956">
        <v>36</v>
      </c>
      <c r="I7956" t="s">
        <v>48</v>
      </c>
      <c r="J7956" t="s">
        <v>49</v>
      </c>
      <c r="K7956">
        <v>11</v>
      </c>
      <c r="L7956">
        <v>2</v>
      </c>
      <c r="M7956" t="s">
        <v>80</v>
      </c>
      <c r="N7956" t="s">
        <v>1215</v>
      </c>
      <c r="O7956">
        <v>0.83599999999999997</v>
      </c>
      <c r="P7956" t="s">
        <v>149</v>
      </c>
      <c r="Q7956" t="s">
        <v>150</v>
      </c>
      <c r="R7956" t="s">
        <v>72</v>
      </c>
      <c r="S7956" t="s">
        <v>54</v>
      </c>
      <c r="T7956">
        <v>1</v>
      </c>
      <c r="U7956">
        <v>0</v>
      </c>
      <c r="V7956">
        <v>2</v>
      </c>
      <c r="W7956">
        <v>1</v>
      </c>
      <c r="X7956">
        <v>0</v>
      </c>
      <c r="Y7956">
        <v>0</v>
      </c>
      <c r="Z7956">
        <v>3</v>
      </c>
      <c r="AA7956">
        <v>93.7</v>
      </c>
      <c r="AB7956">
        <v>86</v>
      </c>
      <c r="AC7956">
        <v>3.24</v>
      </c>
      <c r="AD7956">
        <v>1.5</v>
      </c>
      <c r="AE7956">
        <v>0.76600000000000001</v>
      </c>
      <c r="AF7956">
        <v>2.9580000000000002</v>
      </c>
      <c r="AG7956">
        <v>-1.323</v>
      </c>
      <c r="AH7956">
        <v>5.8680000000000003</v>
      </c>
      <c r="AI7956">
        <v>-4.3639999999999999</v>
      </c>
      <c r="AJ7956">
        <v>8.4339999999999993</v>
      </c>
      <c r="AK7956">
        <v>23.8</v>
      </c>
      <c r="AL7956">
        <v>21.2</v>
      </c>
      <c r="AM7956">
        <v>3.9</v>
      </c>
      <c r="AN7956">
        <v>207.24799999999999</v>
      </c>
      <c r="AO7956">
        <v>1913.39</v>
      </c>
      <c r="AP7956" t="s">
        <v>7915</v>
      </c>
    </row>
    <row r="7957" spans="1:42">
      <c r="A7957" t="s">
        <v>7880</v>
      </c>
      <c r="B7957" t="s">
        <v>42</v>
      </c>
      <c r="C7957" t="s">
        <v>7881</v>
      </c>
      <c r="D7957" t="s">
        <v>409</v>
      </c>
      <c r="E7957" t="s">
        <v>7882</v>
      </c>
      <c r="F7957" t="s">
        <v>3747</v>
      </c>
      <c r="G7957" t="s">
        <v>47</v>
      </c>
      <c r="H7957">
        <v>39</v>
      </c>
      <c r="I7957" t="s">
        <v>63</v>
      </c>
      <c r="J7957" t="s">
        <v>61</v>
      </c>
      <c r="K7957">
        <v>12</v>
      </c>
      <c r="L7957">
        <v>3</v>
      </c>
      <c r="M7957" t="s">
        <v>80</v>
      </c>
      <c r="N7957" t="s">
        <v>1215</v>
      </c>
      <c r="O7957">
        <v>0.89600000000000002</v>
      </c>
      <c r="P7957" t="s">
        <v>71</v>
      </c>
      <c r="R7957" t="s">
        <v>97</v>
      </c>
      <c r="S7957" t="s">
        <v>42</v>
      </c>
      <c r="T7957">
        <v>1</v>
      </c>
      <c r="U7957">
        <v>1</v>
      </c>
      <c r="V7957">
        <v>0</v>
      </c>
      <c r="W7957">
        <v>0</v>
      </c>
      <c r="X7957">
        <v>0</v>
      </c>
      <c r="Y7957">
        <v>0</v>
      </c>
      <c r="Z7957">
        <v>4</v>
      </c>
      <c r="AA7957">
        <v>92.8</v>
      </c>
      <c r="AB7957">
        <v>85.6</v>
      </c>
      <c r="AC7957">
        <v>3.7</v>
      </c>
      <c r="AD7957">
        <v>1.88</v>
      </c>
      <c r="AE7957">
        <v>-0.53</v>
      </c>
      <c r="AF7957">
        <v>1.7929999999999999</v>
      </c>
      <c r="AG7957">
        <v>-1.399</v>
      </c>
      <c r="AH7957">
        <v>5.8550000000000004</v>
      </c>
      <c r="AI7957">
        <v>-7.1079999999999997</v>
      </c>
      <c r="AJ7957">
        <v>6.1349999999999998</v>
      </c>
      <c r="AK7957">
        <v>23.8</v>
      </c>
      <c r="AL7957">
        <v>29</v>
      </c>
      <c r="AM7957">
        <v>5.5</v>
      </c>
      <c r="AN7957">
        <v>229.01599999999999</v>
      </c>
      <c r="AO7957">
        <v>1878.13</v>
      </c>
      <c r="AP7957" t="s">
        <v>7918</v>
      </c>
    </row>
    <row r="7958" spans="1:42">
      <c r="A7958" t="s">
        <v>7880</v>
      </c>
      <c r="B7958" t="s">
        <v>42</v>
      </c>
      <c r="C7958" t="s">
        <v>7881</v>
      </c>
      <c r="D7958" t="s">
        <v>409</v>
      </c>
      <c r="E7958" t="s">
        <v>7882</v>
      </c>
      <c r="F7958" t="s">
        <v>3747</v>
      </c>
      <c r="G7958" t="s">
        <v>47</v>
      </c>
      <c r="H7958">
        <v>40</v>
      </c>
      <c r="I7958" t="s">
        <v>69</v>
      </c>
      <c r="J7958" t="s">
        <v>61</v>
      </c>
      <c r="K7958">
        <v>12</v>
      </c>
      <c r="L7958">
        <v>4</v>
      </c>
      <c r="M7958" t="s">
        <v>58</v>
      </c>
      <c r="N7958" t="s">
        <v>1215</v>
      </c>
      <c r="O7958">
        <v>0.90400000000000003</v>
      </c>
      <c r="P7958" t="s">
        <v>71</v>
      </c>
      <c r="R7958" t="s">
        <v>97</v>
      </c>
      <c r="S7958" t="s">
        <v>42</v>
      </c>
      <c r="T7958">
        <v>1</v>
      </c>
      <c r="U7958">
        <v>2</v>
      </c>
      <c r="V7958">
        <v>0</v>
      </c>
      <c r="W7958">
        <v>0</v>
      </c>
      <c r="X7958">
        <v>0</v>
      </c>
      <c r="Y7958">
        <v>0</v>
      </c>
      <c r="Z7958">
        <v>4</v>
      </c>
      <c r="AA7958">
        <v>88.4</v>
      </c>
      <c r="AB7958">
        <v>82.8</v>
      </c>
      <c r="AC7958">
        <v>3.7</v>
      </c>
      <c r="AD7958">
        <v>1.88</v>
      </c>
      <c r="AE7958">
        <v>1.736</v>
      </c>
      <c r="AF7958">
        <v>2.016</v>
      </c>
      <c r="AG7958">
        <v>-1.177</v>
      </c>
      <c r="AH7958">
        <v>6.0350000000000001</v>
      </c>
      <c r="AI7958">
        <v>3.1680000000000001</v>
      </c>
      <c r="AJ7958">
        <v>2.7829999999999999</v>
      </c>
      <c r="AK7958">
        <v>23.9</v>
      </c>
      <c r="AL7958">
        <v>-12.9</v>
      </c>
      <c r="AM7958">
        <v>6.8</v>
      </c>
      <c r="AN7958">
        <v>131.73400000000001</v>
      </c>
      <c r="AO7958">
        <v>817.024</v>
      </c>
      <c r="AP7958" t="s">
        <v>7919</v>
      </c>
    </row>
    <row r="7959" spans="1:42">
      <c r="A7959" t="s">
        <v>7880</v>
      </c>
      <c r="B7959" t="s">
        <v>42</v>
      </c>
      <c r="C7959" t="s">
        <v>7881</v>
      </c>
      <c r="D7959" t="s">
        <v>409</v>
      </c>
      <c r="E7959" t="s">
        <v>7882</v>
      </c>
      <c r="F7959" t="s">
        <v>3747</v>
      </c>
      <c r="G7959" t="s">
        <v>47</v>
      </c>
      <c r="H7959">
        <v>42</v>
      </c>
      <c r="I7959" t="s">
        <v>56</v>
      </c>
      <c r="J7959" t="s">
        <v>57</v>
      </c>
      <c r="K7959">
        <v>13</v>
      </c>
      <c r="L7959">
        <v>2</v>
      </c>
      <c r="M7959" t="s">
        <v>58</v>
      </c>
      <c r="N7959" t="s">
        <v>1215</v>
      </c>
      <c r="O7959">
        <v>0.90400000000000003</v>
      </c>
      <c r="P7959" t="s">
        <v>51</v>
      </c>
      <c r="R7959" t="s">
        <v>78</v>
      </c>
      <c r="S7959" t="s">
        <v>54</v>
      </c>
      <c r="T7959">
        <v>1</v>
      </c>
      <c r="U7959">
        <v>0</v>
      </c>
      <c r="V7959">
        <v>1</v>
      </c>
      <c r="W7959">
        <v>0</v>
      </c>
      <c r="X7959">
        <v>0</v>
      </c>
      <c r="Y7959">
        <v>0</v>
      </c>
      <c r="Z7959">
        <v>4</v>
      </c>
      <c r="AA7959">
        <v>88.5</v>
      </c>
      <c r="AB7959">
        <v>82.6</v>
      </c>
      <c r="AC7959">
        <v>3.36</v>
      </c>
      <c r="AD7959">
        <v>1.71</v>
      </c>
      <c r="AE7959">
        <v>2.1709999999999998</v>
      </c>
      <c r="AF7959">
        <v>1.474</v>
      </c>
      <c r="AG7959">
        <v>-1.399</v>
      </c>
      <c r="AH7959">
        <v>5.7779999999999996</v>
      </c>
      <c r="AI7959">
        <v>-0.372</v>
      </c>
      <c r="AJ7959">
        <v>1.827</v>
      </c>
      <c r="AK7959">
        <v>23.9</v>
      </c>
      <c r="AL7959">
        <v>-1.8</v>
      </c>
      <c r="AM7959">
        <v>7.1</v>
      </c>
      <c r="AN7959">
        <v>191.267</v>
      </c>
      <c r="AO7959">
        <v>365.18900000000002</v>
      </c>
      <c r="AP7959" t="s">
        <v>7921</v>
      </c>
    </row>
    <row r="7960" spans="1:42">
      <c r="A7960" t="s">
        <v>7880</v>
      </c>
      <c r="B7960" t="s">
        <v>42</v>
      </c>
      <c r="C7960" t="s">
        <v>7881</v>
      </c>
      <c r="D7960" t="s">
        <v>409</v>
      </c>
      <c r="E7960" t="s">
        <v>7882</v>
      </c>
      <c r="F7960" t="s">
        <v>3747</v>
      </c>
      <c r="G7960" t="s">
        <v>47</v>
      </c>
      <c r="H7960">
        <v>43</v>
      </c>
      <c r="I7960" t="s">
        <v>48</v>
      </c>
      <c r="J7960" t="s">
        <v>49</v>
      </c>
      <c r="K7960">
        <v>13</v>
      </c>
      <c r="L7960">
        <v>3</v>
      </c>
      <c r="M7960" t="s">
        <v>58</v>
      </c>
      <c r="N7960" t="s">
        <v>1215</v>
      </c>
      <c r="O7960">
        <v>0.90700000000000003</v>
      </c>
      <c r="P7960" t="s">
        <v>51</v>
      </c>
      <c r="Q7960" t="s">
        <v>52</v>
      </c>
      <c r="R7960" t="s">
        <v>78</v>
      </c>
      <c r="S7960" t="s">
        <v>54</v>
      </c>
      <c r="T7960">
        <v>2</v>
      </c>
      <c r="U7960">
        <v>0</v>
      </c>
      <c r="V7960">
        <v>1</v>
      </c>
      <c r="W7960">
        <v>0</v>
      </c>
      <c r="X7960">
        <v>0</v>
      </c>
      <c r="Y7960">
        <v>0</v>
      </c>
      <c r="Z7960">
        <v>4</v>
      </c>
      <c r="AA7960">
        <v>86.8</v>
      </c>
      <c r="AB7960">
        <v>81.2</v>
      </c>
      <c r="AC7960">
        <v>3.36</v>
      </c>
      <c r="AD7960">
        <v>1.71</v>
      </c>
      <c r="AE7960">
        <v>1.2E-2</v>
      </c>
      <c r="AF7960">
        <v>2.714</v>
      </c>
      <c r="AG7960">
        <v>-1.609</v>
      </c>
      <c r="AH7960">
        <v>5.8440000000000003</v>
      </c>
      <c r="AI7960">
        <v>0.52300000000000002</v>
      </c>
      <c r="AJ7960">
        <v>4.0999999999999996</v>
      </c>
      <c r="AK7960">
        <v>23.9</v>
      </c>
      <c r="AL7960">
        <v>-3.3</v>
      </c>
      <c r="AM7960">
        <v>6.3</v>
      </c>
      <c r="AN7960">
        <v>172.80699999999999</v>
      </c>
      <c r="AO7960">
        <v>792.649</v>
      </c>
      <c r="AP7960" t="s">
        <v>7922</v>
      </c>
    </row>
    <row r="7961" spans="1:42">
      <c r="A7961" t="s">
        <v>7880</v>
      </c>
      <c r="B7961" t="s">
        <v>42</v>
      </c>
      <c r="C7961" t="s">
        <v>7881</v>
      </c>
      <c r="D7961" t="s">
        <v>409</v>
      </c>
      <c r="E7961" t="s">
        <v>7882</v>
      </c>
      <c r="F7961" t="s">
        <v>3747</v>
      </c>
      <c r="G7961" t="s">
        <v>47</v>
      </c>
      <c r="H7961">
        <v>46</v>
      </c>
      <c r="I7961" t="s">
        <v>48</v>
      </c>
      <c r="J7961" t="s">
        <v>49</v>
      </c>
      <c r="K7961">
        <v>14</v>
      </c>
      <c r="L7961">
        <v>3</v>
      </c>
      <c r="M7961" t="s">
        <v>80</v>
      </c>
      <c r="N7961" t="s">
        <v>1215</v>
      </c>
      <c r="O7961">
        <v>0.90500000000000003</v>
      </c>
      <c r="P7961" t="s">
        <v>51</v>
      </c>
      <c r="Q7961" t="s">
        <v>52</v>
      </c>
      <c r="R7961" t="s">
        <v>66</v>
      </c>
      <c r="S7961" t="s">
        <v>42</v>
      </c>
      <c r="T7961">
        <v>1</v>
      </c>
      <c r="U7961">
        <v>1</v>
      </c>
      <c r="V7961">
        <v>2</v>
      </c>
      <c r="W7961">
        <v>0</v>
      </c>
      <c r="X7961">
        <v>0</v>
      </c>
      <c r="Y7961">
        <v>0</v>
      </c>
      <c r="Z7961">
        <v>4</v>
      </c>
      <c r="AA7961">
        <v>93</v>
      </c>
      <c r="AB7961">
        <v>85.6</v>
      </c>
      <c r="AC7961">
        <v>3.09</v>
      </c>
      <c r="AD7961">
        <v>1.39</v>
      </c>
      <c r="AE7961">
        <v>-0.63600000000000001</v>
      </c>
      <c r="AF7961">
        <v>2.5099999999999998</v>
      </c>
      <c r="AG7961">
        <v>-1.407</v>
      </c>
      <c r="AH7961">
        <v>5.819</v>
      </c>
      <c r="AI7961">
        <v>-7.0350000000000001</v>
      </c>
      <c r="AJ7961">
        <v>5.5190000000000001</v>
      </c>
      <c r="AK7961">
        <v>23.8</v>
      </c>
      <c r="AL7961">
        <v>28.2</v>
      </c>
      <c r="AM7961">
        <v>5.6</v>
      </c>
      <c r="AN7961">
        <v>231.685</v>
      </c>
      <c r="AO7961">
        <v>1790.91</v>
      </c>
      <c r="AP7961" t="s">
        <v>7925</v>
      </c>
    </row>
    <row r="7962" spans="1:42">
      <c r="A7962" t="s">
        <v>7880</v>
      </c>
      <c r="B7962" t="s">
        <v>42</v>
      </c>
      <c r="C7962" t="s">
        <v>7881</v>
      </c>
      <c r="D7962" t="s">
        <v>409</v>
      </c>
      <c r="E7962" t="s">
        <v>7882</v>
      </c>
      <c r="F7962" t="s">
        <v>3747</v>
      </c>
      <c r="G7962" t="s">
        <v>47</v>
      </c>
      <c r="H7962">
        <v>48</v>
      </c>
      <c r="I7962" t="s">
        <v>56</v>
      </c>
      <c r="J7962" t="s">
        <v>57</v>
      </c>
      <c r="K7962">
        <v>15</v>
      </c>
      <c r="L7962">
        <v>2</v>
      </c>
      <c r="M7962" t="s">
        <v>80</v>
      </c>
      <c r="N7962" t="s">
        <v>1215</v>
      </c>
      <c r="O7962">
        <v>0.91200000000000003</v>
      </c>
      <c r="P7962" t="s">
        <v>71</v>
      </c>
      <c r="R7962" t="s">
        <v>2780</v>
      </c>
      <c r="S7962" t="s">
        <v>42</v>
      </c>
      <c r="T7962">
        <v>0</v>
      </c>
      <c r="U7962">
        <v>1</v>
      </c>
      <c r="V7962">
        <v>0</v>
      </c>
      <c r="W7962">
        <v>0</v>
      </c>
      <c r="X7962">
        <v>0</v>
      </c>
      <c r="Y7962">
        <v>0</v>
      </c>
      <c r="Z7962">
        <v>5</v>
      </c>
      <c r="AA7962">
        <v>92.6</v>
      </c>
      <c r="AB7962">
        <v>85.3</v>
      </c>
      <c r="AC7962">
        <v>3.72</v>
      </c>
      <c r="AD7962">
        <v>1.89</v>
      </c>
      <c r="AE7962">
        <v>-1.544</v>
      </c>
      <c r="AF7962">
        <v>2.4550000000000001</v>
      </c>
      <c r="AG7962">
        <v>-1.5509999999999999</v>
      </c>
      <c r="AH7962">
        <v>5.9729999999999999</v>
      </c>
      <c r="AI7962">
        <v>-10.002000000000001</v>
      </c>
      <c r="AJ7962">
        <v>4.1820000000000004</v>
      </c>
      <c r="AK7962">
        <v>23.8</v>
      </c>
      <c r="AL7962">
        <v>35</v>
      </c>
      <c r="AM7962">
        <v>6.8</v>
      </c>
      <c r="AN7962">
        <v>247.11799999999999</v>
      </c>
      <c r="AO7962">
        <v>2156.17</v>
      </c>
      <c r="AP7962" t="s">
        <v>7927</v>
      </c>
    </row>
    <row r="7963" spans="1:42">
      <c r="A7963" t="s">
        <v>7880</v>
      </c>
      <c r="B7963" t="s">
        <v>42</v>
      </c>
      <c r="C7963" t="s">
        <v>7881</v>
      </c>
      <c r="D7963" t="s">
        <v>409</v>
      </c>
      <c r="E7963" t="s">
        <v>7882</v>
      </c>
      <c r="F7963" t="s">
        <v>3747</v>
      </c>
      <c r="G7963" t="s">
        <v>47</v>
      </c>
      <c r="H7963">
        <v>49</v>
      </c>
      <c r="I7963" t="s">
        <v>60</v>
      </c>
      <c r="J7963" t="s">
        <v>61</v>
      </c>
      <c r="K7963">
        <v>15</v>
      </c>
      <c r="L7963">
        <v>3</v>
      </c>
      <c r="M7963" t="s">
        <v>58</v>
      </c>
      <c r="N7963" t="s">
        <v>1215</v>
      </c>
      <c r="O7963">
        <v>0.90100000000000002</v>
      </c>
      <c r="P7963" t="s">
        <v>71</v>
      </c>
      <c r="R7963" t="s">
        <v>2780</v>
      </c>
      <c r="S7963" t="s">
        <v>42</v>
      </c>
      <c r="T7963">
        <v>1</v>
      </c>
      <c r="U7963">
        <v>1</v>
      </c>
      <c r="V7963">
        <v>0</v>
      </c>
      <c r="W7963">
        <v>0</v>
      </c>
      <c r="X7963">
        <v>0</v>
      </c>
      <c r="Y7963">
        <v>0</v>
      </c>
      <c r="Z7963">
        <v>5</v>
      </c>
      <c r="AA7963">
        <v>86.8</v>
      </c>
      <c r="AB7963">
        <v>80.900000000000006</v>
      </c>
      <c r="AC7963">
        <v>3.72</v>
      </c>
      <c r="AD7963">
        <v>1.89</v>
      </c>
      <c r="AE7963">
        <v>0.34599999999999997</v>
      </c>
      <c r="AF7963">
        <v>3.15</v>
      </c>
      <c r="AG7963">
        <v>-1.5429999999999999</v>
      </c>
      <c r="AH7963">
        <v>6.0659999999999998</v>
      </c>
      <c r="AI7963">
        <v>3.802</v>
      </c>
      <c r="AJ7963">
        <v>1.5029999999999999</v>
      </c>
      <c r="AK7963">
        <v>23.9</v>
      </c>
      <c r="AL7963">
        <v>-13</v>
      </c>
      <c r="AM7963">
        <v>7.5</v>
      </c>
      <c r="AN7963">
        <v>112.158</v>
      </c>
      <c r="AO7963">
        <v>773.678</v>
      </c>
      <c r="AP7963" t="s">
        <v>7928</v>
      </c>
    </row>
    <row r="7964" spans="1:42">
      <c r="A7964" t="s">
        <v>7880</v>
      </c>
      <c r="B7964" t="s">
        <v>42</v>
      </c>
      <c r="C7964" t="s">
        <v>7881</v>
      </c>
      <c r="D7964" t="s">
        <v>409</v>
      </c>
      <c r="E7964" t="s">
        <v>7882</v>
      </c>
      <c r="F7964" t="s">
        <v>3747</v>
      </c>
      <c r="G7964" t="s">
        <v>47</v>
      </c>
      <c r="H7964">
        <v>50</v>
      </c>
      <c r="I7964" t="s">
        <v>56</v>
      </c>
      <c r="J7964" t="s">
        <v>57</v>
      </c>
      <c r="K7964">
        <v>15</v>
      </c>
      <c r="L7964">
        <v>4</v>
      </c>
      <c r="M7964" t="s">
        <v>58</v>
      </c>
      <c r="N7964" t="s">
        <v>1215</v>
      </c>
      <c r="O7964">
        <v>0.90800000000000003</v>
      </c>
      <c r="P7964" t="s">
        <v>71</v>
      </c>
      <c r="R7964" t="s">
        <v>2780</v>
      </c>
      <c r="S7964" t="s">
        <v>42</v>
      </c>
      <c r="T7964">
        <v>1</v>
      </c>
      <c r="U7964">
        <v>2</v>
      </c>
      <c r="V7964">
        <v>0</v>
      </c>
      <c r="W7964">
        <v>0</v>
      </c>
      <c r="X7964">
        <v>0</v>
      </c>
      <c r="Y7964">
        <v>0</v>
      </c>
      <c r="Z7964">
        <v>5</v>
      </c>
      <c r="AA7964">
        <v>88.8</v>
      </c>
      <c r="AB7964">
        <v>83.5</v>
      </c>
      <c r="AC7964">
        <v>3.72</v>
      </c>
      <c r="AD7964">
        <v>1.89</v>
      </c>
      <c r="AE7964">
        <v>1.546</v>
      </c>
      <c r="AF7964">
        <v>2.2349999999999999</v>
      </c>
      <c r="AG7964">
        <v>-1.304</v>
      </c>
      <c r="AH7964">
        <v>5.9790000000000001</v>
      </c>
      <c r="AI7964">
        <v>1.198</v>
      </c>
      <c r="AJ7964">
        <v>5.3369999999999997</v>
      </c>
      <c r="AK7964">
        <v>23.9</v>
      </c>
      <c r="AL7964">
        <v>-7.6</v>
      </c>
      <c r="AM7964">
        <v>5.5</v>
      </c>
      <c r="AN7964">
        <v>167.45</v>
      </c>
      <c r="AO7964">
        <v>1072.75</v>
      </c>
      <c r="AP7964" t="s">
        <v>7929</v>
      </c>
    </row>
    <row r="7965" spans="1:42">
      <c r="A7965" t="s">
        <v>7880</v>
      </c>
      <c r="B7965" t="s">
        <v>42</v>
      </c>
      <c r="C7965" t="s">
        <v>7881</v>
      </c>
      <c r="D7965" t="s">
        <v>409</v>
      </c>
      <c r="E7965" t="s">
        <v>7882</v>
      </c>
      <c r="F7965" t="s">
        <v>3747</v>
      </c>
      <c r="G7965" t="s">
        <v>47</v>
      </c>
      <c r="H7965">
        <v>51</v>
      </c>
      <c r="I7965" t="s">
        <v>69</v>
      </c>
      <c r="J7965" t="s">
        <v>61</v>
      </c>
      <c r="K7965">
        <v>15</v>
      </c>
      <c r="L7965">
        <v>5</v>
      </c>
      <c r="M7965" t="s">
        <v>80</v>
      </c>
      <c r="N7965" t="s">
        <v>1215</v>
      </c>
      <c r="O7965">
        <v>0.74399999999999999</v>
      </c>
      <c r="P7965" t="s">
        <v>71</v>
      </c>
      <c r="R7965" t="s">
        <v>2780</v>
      </c>
      <c r="S7965" t="s">
        <v>42</v>
      </c>
      <c r="T7965">
        <v>2</v>
      </c>
      <c r="U7965">
        <v>2</v>
      </c>
      <c r="V7965">
        <v>0</v>
      </c>
      <c r="W7965">
        <v>0</v>
      </c>
      <c r="X7965">
        <v>0</v>
      </c>
      <c r="Y7965">
        <v>0</v>
      </c>
      <c r="Z7965">
        <v>5</v>
      </c>
      <c r="AA7965">
        <v>94.3</v>
      </c>
      <c r="AB7965">
        <v>86.8</v>
      </c>
      <c r="AC7965">
        <v>3.72</v>
      </c>
      <c r="AD7965">
        <v>1.89</v>
      </c>
      <c r="AE7965">
        <v>0.754</v>
      </c>
      <c r="AF7965">
        <v>3.1560000000000001</v>
      </c>
      <c r="AG7965">
        <v>-1.169</v>
      </c>
      <c r="AH7965">
        <v>6.0380000000000003</v>
      </c>
      <c r="AI7965">
        <v>-3.8039999999999998</v>
      </c>
      <c r="AJ7965">
        <v>10.345000000000001</v>
      </c>
      <c r="AK7965">
        <v>23.8</v>
      </c>
      <c r="AL7965">
        <v>24</v>
      </c>
      <c r="AM7965">
        <v>3.1</v>
      </c>
      <c r="AN7965">
        <v>200.11799999999999</v>
      </c>
      <c r="AO7965">
        <v>2245.13</v>
      </c>
      <c r="AP7965" t="s">
        <v>7930</v>
      </c>
    </row>
    <row r="7966" spans="1:42">
      <c r="A7966" t="s">
        <v>7880</v>
      </c>
      <c r="B7966" t="s">
        <v>42</v>
      </c>
      <c r="C7966" t="s">
        <v>7881</v>
      </c>
      <c r="D7966" t="s">
        <v>409</v>
      </c>
      <c r="E7966" t="s">
        <v>7882</v>
      </c>
      <c r="F7966" t="s">
        <v>3747</v>
      </c>
      <c r="G7966" t="s">
        <v>47</v>
      </c>
      <c r="H7966">
        <v>54</v>
      </c>
      <c r="I7966" t="s">
        <v>60</v>
      </c>
      <c r="J7966" t="s">
        <v>61</v>
      </c>
      <c r="K7966">
        <v>16</v>
      </c>
      <c r="L7966">
        <v>3</v>
      </c>
      <c r="M7966" t="s">
        <v>58</v>
      </c>
      <c r="N7966" t="s">
        <v>1215</v>
      </c>
      <c r="O7966">
        <v>0.90300000000000002</v>
      </c>
      <c r="P7966" t="s">
        <v>51</v>
      </c>
      <c r="R7966" t="s">
        <v>165</v>
      </c>
      <c r="S7966" t="s">
        <v>54</v>
      </c>
      <c r="T7966">
        <v>1</v>
      </c>
      <c r="U7966">
        <v>1</v>
      </c>
      <c r="V7966">
        <v>1</v>
      </c>
      <c r="W7966">
        <v>0</v>
      </c>
      <c r="X7966">
        <v>0</v>
      </c>
      <c r="Y7966">
        <v>0</v>
      </c>
      <c r="Z7966">
        <v>5</v>
      </c>
      <c r="AA7966">
        <v>88.8</v>
      </c>
      <c r="AB7966">
        <v>82.9</v>
      </c>
      <c r="AC7966">
        <v>3.64</v>
      </c>
      <c r="AD7966">
        <v>1.78</v>
      </c>
      <c r="AE7966">
        <v>0.16300000000000001</v>
      </c>
      <c r="AF7966">
        <v>3.0859999999999999</v>
      </c>
      <c r="AG7966">
        <v>-1.615</v>
      </c>
      <c r="AH7966">
        <v>5.7939999999999996</v>
      </c>
      <c r="AI7966">
        <v>1.296</v>
      </c>
      <c r="AJ7966">
        <v>1.8380000000000001</v>
      </c>
      <c r="AK7966">
        <v>23.9</v>
      </c>
      <c r="AL7966">
        <v>-5.8</v>
      </c>
      <c r="AM7966">
        <v>6.8</v>
      </c>
      <c r="AN7966">
        <v>145.42099999999999</v>
      </c>
      <c r="AO7966">
        <v>442</v>
      </c>
      <c r="AP7966" t="s">
        <v>7933</v>
      </c>
    </row>
    <row r="7967" spans="1:42">
      <c r="A7967" t="s">
        <v>7880</v>
      </c>
      <c r="B7967" t="s">
        <v>42</v>
      </c>
      <c r="C7967" t="s">
        <v>7881</v>
      </c>
      <c r="D7967" t="s">
        <v>409</v>
      </c>
      <c r="E7967" t="s">
        <v>7882</v>
      </c>
      <c r="F7967" t="s">
        <v>3747</v>
      </c>
      <c r="G7967" t="s">
        <v>47</v>
      </c>
      <c r="H7967">
        <v>55</v>
      </c>
      <c r="I7967" t="s">
        <v>56</v>
      </c>
      <c r="J7967" t="s">
        <v>57</v>
      </c>
      <c r="K7967">
        <v>16</v>
      </c>
      <c r="L7967">
        <v>4</v>
      </c>
      <c r="M7967" t="s">
        <v>80</v>
      </c>
      <c r="N7967" t="s">
        <v>1215</v>
      </c>
      <c r="O7967">
        <v>0.88</v>
      </c>
      <c r="P7967" t="s">
        <v>51</v>
      </c>
      <c r="R7967" t="s">
        <v>165</v>
      </c>
      <c r="S7967" t="s">
        <v>54</v>
      </c>
      <c r="T7967">
        <v>1</v>
      </c>
      <c r="U7967">
        <v>2</v>
      </c>
      <c r="V7967">
        <v>1</v>
      </c>
      <c r="W7967">
        <v>0</v>
      </c>
      <c r="X7967">
        <v>0</v>
      </c>
      <c r="Y7967">
        <v>0</v>
      </c>
      <c r="Z7967">
        <v>5</v>
      </c>
      <c r="AA7967">
        <v>93.6</v>
      </c>
      <c r="AB7967">
        <v>87.2</v>
      </c>
      <c r="AC7967">
        <v>3.64</v>
      </c>
      <c r="AD7967">
        <v>1.78</v>
      </c>
      <c r="AE7967">
        <v>1.3580000000000001</v>
      </c>
      <c r="AF7967">
        <v>2.6720000000000002</v>
      </c>
      <c r="AG7967">
        <v>-1.2889999999999999</v>
      </c>
      <c r="AH7967">
        <v>5.9870000000000001</v>
      </c>
      <c r="AI7967">
        <v>-6.5990000000000002</v>
      </c>
      <c r="AJ7967">
        <v>6.9329999999999998</v>
      </c>
      <c r="AK7967">
        <v>23.9</v>
      </c>
      <c r="AL7967">
        <v>28.8</v>
      </c>
      <c r="AM7967">
        <v>4.8</v>
      </c>
      <c r="AN7967">
        <v>223.42400000000001</v>
      </c>
      <c r="AO7967">
        <v>1955.98</v>
      </c>
      <c r="AP7967" t="s">
        <v>7934</v>
      </c>
    </row>
    <row r="7968" spans="1:42">
      <c r="A7968" t="s">
        <v>7880</v>
      </c>
      <c r="B7968" t="s">
        <v>42</v>
      </c>
      <c r="C7968" t="s">
        <v>7881</v>
      </c>
      <c r="D7968" t="s">
        <v>409</v>
      </c>
      <c r="E7968" t="s">
        <v>7882</v>
      </c>
      <c r="F7968" t="s">
        <v>3747</v>
      </c>
      <c r="G7968" t="s">
        <v>47</v>
      </c>
      <c r="H7968">
        <v>57</v>
      </c>
      <c r="I7968" t="s">
        <v>48</v>
      </c>
      <c r="J7968" t="s">
        <v>49</v>
      </c>
      <c r="K7968">
        <v>16</v>
      </c>
      <c r="L7968">
        <v>6</v>
      </c>
      <c r="M7968" t="s">
        <v>80</v>
      </c>
      <c r="N7968" t="s">
        <v>1215</v>
      </c>
      <c r="O7968">
        <v>0.91400000000000003</v>
      </c>
      <c r="P7968" t="s">
        <v>51</v>
      </c>
      <c r="Q7968" t="s">
        <v>52</v>
      </c>
      <c r="R7968" t="s">
        <v>165</v>
      </c>
      <c r="S7968" t="s">
        <v>54</v>
      </c>
      <c r="T7968">
        <v>3</v>
      </c>
      <c r="U7968">
        <v>2</v>
      </c>
      <c r="V7968">
        <v>1</v>
      </c>
      <c r="W7968">
        <v>0</v>
      </c>
      <c r="X7968">
        <v>0</v>
      </c>
      <c r="Y7968">
        <v>0</v>
      </c>
      <c r="Z7968">
        <v>5</v>
      </c>
      <c r="AA7968">
        <v>94</v>
      </c>
      <c r="AB7968">
        <v>86.9</v>
      </c>
      <c r="AC7968">
        <v>3.64</v>
      </c>
      <c r="AD7968">
        <v>1.78</v>
      </c>
      <c r="AE7968">
        <v>-0.63300000000000001</v>
      </c>
      <c r="AF7968">
        <v>2.9140000000000001</v>
      </c>
      <c r="AG7968">
        <v>-1.5629999999999999</v>
      </c>
      <c r="AH7968">
        <v>5.8319999999999999</v>
      </c>
      <c r="AI7968">
        <v>-9.0709999999999997</v>
      </c>
      <c r="AJ7968">
        <v>5.7610000000000001</v>
      </c>
      <c r="AK7968">
        <v>23.8</v>
      </c>
      <c r="AL7968">
        <v>36.700000000000003</v>
      </c>
      <c r="AM7968">
        <v>5.7</v>
      </c>
      <c r="AN7968">
        <v>237.40600000000001</v>
      </c>
      <c r="AO7968">
        <v>2186.46</v>
      </c>
      <c r="AP7968" t="s">
        <v>7936</v>
      </c>
    </row>
    <row r="7969" spans="1:42">
      <c r="A7969" t="s">
        <v>7880</v>
      </c>
      <c r="B7969" t="s">
        <v>42</v>
      </c>
      <c r="C7969" t="s">
        <v>7881</v>
      </c>
      <c r="D7969" t="s">
        <v>409</v>
      </c>
      <c r="E7969" t="s">
        <v>7882</v>
      </c>
      <c r="F7969" t="s">
        <v>3747</v>
      </c>
      <c r="G7969" t="s">
        <v>47</v>
      </c>
      <c r="H7969">
        <v>58</v>
      </c>
      <c r="I7969" t="s">
        <v>56</v>
      </c>
      <c r="J7969" t="s">
        <v>57</v>
      </c>
      <c r="K7969">
        <v>17</v>
      </c>
      <c r="L7969">
        <v>1</v>
      </c>
      <c r="M7969" t="s">
        <v>58</v>
      </c>
      <c r="N7969" t="s">
        <v>1215</v>
      </c>
      <c r="O7969">
        <v>0.90600000000000003</v>
      </c>
      <c r="P7969" t="s">
        <v>74</v>
      </c>
      <c r="R7969" t="s">
        <v>1230</v>
      </c>
      <c r="S7969" t="s">
        <v>42</v>
      </c>
      <c r="T7969">
        <v>0</v>
      </c>
      <c r="U7969">
        <v>0</v>
      </c>
      <c r="V7969">
        <v>2</v>
      </c>
      <c r="W7969">
        <v>0</v>
      </c>
      <c r="X7969">
        <v>0</v>
      </c>
      <c r="Y7969">
        <v>0</v>
      </c>
      <c r="Z7969">
        <v>5</v>
      </c>
      <c r="AA7969">
        <v>89.4</v>
      </c>
      <c r="AB7969">
        <v>83.5</v>
      </c>
      <c r="AC7969">
        <v>3.3</v>
      </c>
      <c r="AD7969">
        <v>1.73</v>
      </c>
      <c r="AE7969">
        <v>1.3260000000000001</v>
      </c>
      <c r="AF7969">
        <v>2.0379999999999998</v>
      </c>
      <c r="AG7969">
        <v>-1.472</v>
      </c>
      <c r="AH7969">
        <v>5.8070000000000004</v>
      </c>
      <c r="AI7969">
        <v>1.014</v>
      </c>
      <c r="AJ7969">
        <v>4.7990000000000004</v>
      </c>
      <c r="AK7969">
        <v>23.9</v>
      </c>
      <c r="AL7969">
        <v>-6.9</v>
      </c>
      <c r="AM7969">
        <v>5.7</v>
      </c>
      <c r="AN7969">
        <v>168.17400000000001</v>
      </c>
      <c r="AO7969">
        <v>961.42200000000003</v>
      </c>
      <c r="AP7969" t="s">
        <v>7937</v>
      </c>
    </row>
    <row r="7970" spans="1:42">
      <c r="A7970" t="s">
        <v>7880</v>
      </c>
      <c r="B7970" t="s">
        <v>42</v>
      </c>
      <c r="C7970" t="s">
        <v>7881</v>
      </c>
      <c r="D7970" t="s">
        <v>409</v>
      </c>
      <c r="E7970" t="s">
        <v>7882</v>
      </c>
      <c r="F7970" t="s">
        <v>3747</v>
      </c>
      <c r="G7970" t="s">
        <v>47</v>
      </c>
      <c r="H7970">
        <v>59</v>
      </c>
      <c r="I7970" t="s">
        <v>56</v>
      </c>
      <c r="J7970" t="s">
        <v>57</v>
      </c>
      <c r="K7970">
        <v>17</v>
      </c>
      <c r="L7970">
        <v>2</v>
      </c>
      <c r="M7970" t="s">
        <v>58</v>
      </c>
      <c r="N7970" t="s">
        <v>1215</v>
      </c>
      <c r="O7970">
        <v>0.90500000000000003</v>
      </c>
      <c r="P7970" t="s">
        <v>74</v>
      </c>
      <c r="R7970" t="s">
        <v>1230</v>
      </c>
      <c r="S7970" t="s">
        <v>42</v>
      </c>
      <c r="T7970">
        <v>1</v>
      </c>
      <c r="U7970">
        <v>0</v>
      </c>
      <c r="V7970">
        <v>2</v>
      </c>
      <c r="W7970">
        <v>0</v>
      </c>
      <c r="X7970">
        <v>0</v>
      </c>
      <c r="Y7970">
        <v>0</v>
      </c>
      <c r="Z7970">
        <v>5</v>
      </c>
      <c r="AA7970">
        <v>89.5</v>
      </c>
      <c r="AB7970">
        <v>83.9</v>
      </c>
      <c r="AC7970">
        <v>3.3</v>
      </c>
      <c r="AD7970">
        <v>1.73</v>
      </c>
      <c r="AE7970">
        <v>1.0449999999999999</v>
      </c>
      <c r="AF7970">
        <v>1.756</v>
      </c>
      <c r="AG7970">
        <v>-1.57</v>
      </c>
      <c r="AH7970">
        <v>5.7480000000000002</v>
      </c>
      <c r="AI7970">
        <v>0.63400000000000001</v>
      </c>
      <c r="AJ7970">
        <v>3.754</v>
      </c>
      <c r="AK7970">
        <v>23.9</v>
      </c>
      <c r="AL7970">
        <v>-4.8</v>
      </c>
      <c r="AM7970">
        <v>6.1</v>
      </c>
      <c r="AN7970">
        <v>170.52799999999999</v>
      </c>
      <c r="AO7970">
        <v>751.63499999999999</v>
      </c>
      <c r="AP7970" t="s">
        <v>7938</v>
      </c>
    </row>
    <row r="7971" spans="1:42">
      <c r="A7971" t="s">
        <v>7880</v>
      </c>
      <c r="B7971" t="s">
        <v>42</v>
      </c>
      <c r="C7971" t="s">
        <v>7881</v>
      </c>
      <c r="D7971" t="s">
        <v>409</v>
      </c>
      <c r="E7971" t="s">
        <v>7882</v>
      </c>
      <c r="F7971" t="s">
        <v>3747</v>
      </c>
      <c r="G7971" t="s">
        <v>47</v>
      </c>
      <c r="H7971">
        <v>60</v>
      </c>
      <c r="I7971" t="s">
        <v>63</v>
      </c>
      <c r="J7971" t="s">
        <v>61</v>
      </c>
      <c r="K7971">
        <v>17</v>
      </c>
      <c r="L7971">
        <v>3</v>
      </c>
      <c r="M7971" t="s">
        <v>58</v>
      </c>
      <c r="N7971" t="s">
        <v>1215</v>
      </c>
      <c r="O7971">
        <v>0.59299999999999997</v>
      </c>
      <c r="P7971" t="s">
        <v>74</v>
      </c>
      <c r="R7971" t="s">
        <v>1230</v>
      </c>
      <c r="S7971" t="s">
        <v>42</v>
      </c>
      <c r="T7971">
        <v>2</v>
      </c>
      <c r="U7971">
        <v>0</v>
      </c>
      <c r="V7971">
        <v>2</v>
      </c>
      <c r="W7971">
        <v>0</v>
      </c>
      <c r="X7971">
        <v>0</v>
      </c>
      <c r="Y7971">
        <v>0</v>
      </c>
      <c r="Z7971">
        <v>5</v>
      </c>
      <c r="AA7971">
        <v>93.4</v>
      </c>
      <c r="AB7971">
        <v>86.2</v>
      </c>
      <c r="AC7971">
        <v>3.3</v>
      </c>
      <c r="AD7971">
        <v>1.73</v>
      </c>
      <c r="AE7971">
        <v>0.88800000000000001</v>
      </c>
      <c r="AF7971">
        <v>2.2530000000000001</v>
      </c>
      <c r="AG7971">
        <v>-1.2430000000000001</v>
      </c>
      <c r="AH7971">
        <v>5.923</v>
      </c>
      <c r="AI7971">
        <v>-3.4239999999999999</v>
      </c>
      <c r="AJ7971">
        <v>7.6680000000000001</v>
      </c>
      <c r="AK7971">
        <v>23.8</v>
      </c>
      <c r="AL7971">
        <v>14.8</v>
      </c>
      <c r="AM7971">
        <v>4.2</v>
      </c>
      <c r="AN7971">
        <v>203.95099999999999</v>
      </c>
      <c r="AO7971">
        <v>1694.8</v>
      </c>
      <c r="AP7971" t="s">
        <v>7939</v>
      </c>
    </row>
    <row r="7972" spans="1:42">
      <c r="A7972" t="s">
        <v>7880</v>
      </c>
      <c r="B7972" t="s">
        <v>42</v>
      </c>
      <c r="C7972" t="s">
        <v>7881</v>
      </c>
      <c r="D7972" t="s">
        <v>409</v>
      </c>
      <c r="E7972" t="s">
        <v>7882</v>
      </c>
      <c r="F7972" t="s">
        <v>3747</v>
      </c>
      <c r="G7972" t="s">
        <v>47</v>
      </c>
      <c r="H7972">
        <v>61</v>
      </c>
      <c r="I7972" t="s">
        <v>48</v>
      </c>
      <c r="J7972" t="s">
        <v>49</v>
      </c>
      <c r="K7972">
        <v>17</v>
      </c>
      <c r="L7972">
        <v>4</v>
      </c>
      <c r="M7972" t="s">
        <v>58</v>
      </c>
      <c r="N7972" t="s">
        <v>1215</v>
      </c>
      <c r="O7972">
        <v>0.90500000000000003</v>
      </c>
      <c r="P7972" t="s">
        <v>74</v>
      </c>
      <c r="Q7972" t="s">
        <v>85</v>
      </c>
      <c r="R7972" t="s">
        <v>1230</v>
      </c>
      <c r="S7972" t="s">
        <v>42</v>
      </c>
      <c r="T7972">
        <v>2</v>
      </c>
      <c r="U7972">
        <v>1</v>
      </c>
      <c r="V7972">
        <v>2</v>
      </c>
      <c r="W7972">
        <v>0</v>
      </c>
      <c r="X7972">
        <v>0</v>
      </c>
      <c r="Y7972">
        <v>0</v>
      </c>
      <c r="Z7972">
        <v>5</v>
      </c>
      <c r="AA7972">
        <v>88</v>
      </c>
      <c r="AB7972">
        <v>81.900000000000006</v>
      </c>
      <c r="AC7972">
        <v>3.3</v>
      </c>
      <c r="AD7972">
        <v>1.73</v>
      </c>
      <c r="AE7972">
        <v>0.49099999999999999</v>
      </c>
      <c r="AF7972">
        <v>1.885</v>
      </c>
      <c r="AG7972">
        <v>-1.4970000000000001</v>
      </c>
      <c r="AH7972">
        <v>5.867</v>
      </c>
      <c r="AI7972">
        <v>1.56</v>
      </c>
      <c r="AJ7972">
        <v>3.9910000000000001</v>
      </c>
      <c r="AK7972">
        <v>23.9</v>
      </c>
      <c r="AL7972">
        <v>-7.4</v>
      </c>
      <c r="AM7972">
        <v>6.3</v>
      </c>
      <c r="AN7972">
        <v>158.87100000000001</v>
      </c>
      <c r="AO7972">
        <v>824.8</v>
      </c>
      <c r="AP7972" t="s">
        <v>7940</v>
      </c>
    </row>
    <row r="7973" spans="1:42">
      <c r="A7973" t="s">
        <v>7880</v>
      </c>
      <c r="B7973" t="s">
        <v>42</v>
      </c>
      <c r="C7973" t="s">
        <v>7881</v>
      </c>
      <c r="D7973" t="s">
        <v>409</v>
      </c>
      <c r="E7973" t="s">
        <v>7882</v>
      </c>
      <c r="F7973" t="s">
        <v>3747</v>
      </c>
      <c r="G7973" t="s">
        <v>47</v>
      </c>
      <c r="H7973">
        <v>65</v>
      </c>
      <c r="I7973" t="s">
        <v>56</v>
      </c>
      <c r="J7973" t="s">
        <v>57</v>
      </c>
      <c r="K7973">
        <v>19</v>
      </c>
      <c r="L7973">
        <v>1</v>
      </c>
      <c r="M7973" t="s">
        <v>58</v>
      </c>
      <c r="N7973" t="s">
        <v>1215</v>
      </c>
      <c r="O7973">
        <v>0.90200000000000002</v>
      </c>
      <c r="P7973" t="s">
        <v>96</v>
      </c>
      <c r="R7973" t="s">
        <v>116</v>
      </c>
      <c r="S7973" t="s">
        <v>42</v>
      </c>
      <c r="T7973">
        <v>0</v>
      </c>
      <c r="U7973">
        <v>0</v>
      </c>
      <c r="V7973">
        <v>0</v>
      </c>
      <c r="W7973">
        <v>1</v>
      </c>
      <c r="X7973">
        <v>0</v>
      </c>
      <c r="Y7973">
        <v>0</v>
      </c>
      <c r="Z7973">
        <v>6</v>
      </c>
      <c r="AA7973">
        <v>88.2</v>
      </c>
      <c r="AB7973">
        <v>82.4</v>
      </c>
      <c r="AC7973">
        <v>3.54</v>
      </c>
      <c r="AD7973">
        <v>1.64</v>
      </c>
      <c r="AE7973">
        <v>1.3380000000000001</v>
      </c>
      <c r="AF7973">
        <v>1.0900000000000001</v>
      </c>
      <c r="AG7973">
        <v>-1.341</v>
      </c>
      <c r="AH7973">
        <v>5.7560000000000002</v>
      </c>
      <c r="AI7973">
        <v>0.81100000000000005</v>
      </c>
      <c r="AJ7973">
        <v>2.1389999999999998</v>
      </c>
      <c r="AK7973">
        <v>23.9</v>
      </c>
      <c r="AL7973">
        <v>-4.8</v>
      </c>
      <c r="AM7973">
        <v>7.1</v>
      </c>
      <c r="AN7973">
        <v>159.62700000000001</v>
      </c>
      <c r="AO7973">
        <v>445.15800000000002</v>
      </c>
      <c r="AP7973" t="s">
        <v>7941</v>
      </c>
    </row>
    <row r="7974" spans="1:42">
      <c r="A7974" t="s">
        <v>7880</v>
      </c>
      <c r="B7974" t="s">
        <v>42</v>
      </c>
      <c r="C7974" t="s">
        <v>7881</v>
      </c>
      <c r="D7974" t="s">
        <v>409</v>
      </c>
      <c r="E7974" t="s">
        <v>7882</v>
      </c>
      <c r="F7974" t="s">
        <v>3747</v>
      </c>
      <c r="G7974" t="s">
        <v>47</v>
      </c>
      <c r="H7974">
        <v>66</v>
      </c>
      <c r="I7974" t="s">
        <v>56</v>
      </c>
      <c r="J7974" t="s">
        <v>57</v>
      </c>
      <c r="K7974">
        <v>19</v>
      </c>
      <c r="L7974">
        <v>2</v>
      </c>
      <c r="M7974" t="s">
        <v>80</v>
      </c>
      <c r="N7974" t="s">
        <v>1215</v>
      </c>
      <c r="O7974">
        <v>0.91400000000000003</v>
      </c>
      <c r="P7974" t="s">
        <v>96</v>
      </c>
      <c r="R7974" t="s">
        <v>116</v>
      </c>
      <c r="S7974" t="s">
        <v>42</v>
      </c>
      <c r="T7974">
        <v>1</v>
      </c>
      <c r="U7974">
        <v>0</v>
      </c>
      <c r="V7974">
        <v>0</v>
      </c>
      <c r="W7974">
        <v>1</v>
      </c>
      <c r="X7974">
        <v>0</v>
      </c>
      <c r="Y7974">
        <v>0</v>
      </c>
      <c r="Z7974">
        <v>6</v>
      </c>
      <c r="AA7974">
        <v>93.9</v>
      </c>
      <c r="AB7974">
        <v>86.4</v>
      </c>
      <c r="AC7974">
        <v>3.54</v>
      </c>
      <c r="AD7974">
        <v>1.64</v>
      </c>
      <c r="AE7974">
        <v>1.329</v>
      </c>
      <c r="AF7974">
        <v>1.84</v>
      </c>
      <c r="AG7974">
        <v>-0.998</v>
      </c>
      <c r="AH7974">
        <v>6.0309999999999997</v>
      </c>
      <c r="AI7974">
        <v>-9.6929999999999996</v>
      </c>
      <c r="AJ7974">
        <v>6.1180000000000003</v>
      </c>
      <c r="AK7974">
        <v>23.8</v>
      </c>
      <c r="AL7974">
        <v>36.5</v>
      </c>
      <c r="AM7974">
        <v>5.9</v>
      </c>
      <c r="AN7974">
        <v>237.57300000000001</v>
      </c>
      <c r="AO7974">
        <v>2310.46</v>
      </c>
      <c r="AP7974" t="s">
        <v>7942</v>
      </c>
    </row>
    <row r="7975" spans="1:42">
      <c r="A7975" t="s">
        <v>7880</v>
      </c>
      <c r="B7975" t="s">
        <v>42</v>
      </c>
      <c r="C7975" t="s">
        <v>7881</v>
      </c>
      <c r="D7975" t="s">
        <v>409</v>
      </c>
      <c r="E7975" t="s">
        <v>7882</v>
      </c>
      <c r="F7975" t="s">
        <v>3747</v>
      </c>
      <c r="G7975" t="s">
        <v>47</v>
      </c>
      <c r="H7975">
        <v>67</v>
      </c>
      <c r="I7975" t="s">
        <v>60</v>
      </c>
      <c r="J7975" t="s">
        <v>61</v>
      </c>
      <c r="K7975">
        <v>19</v>
      </c>
      <c r="L7975">
        <v>3</v>
      </c>
      <c r="M7975" t="s">
        <v>80</v>
      </c>
      <c r="N7975" t="s">
        <v>1215</v>
      </c>
      <c r="O7975">
        <v>0.90600000000000003</v>
      </c>
      <c r="P7975" t="s">
        <v>96</v>
      </c>
      <c r="R7975" t="s">
        <v>116</v>
      </c>
      <c r="S7975" t="s">
        <v>42</v>
      </c>
      <c r="T7975">
        <v>2</v>
      </c>
      <c r="U7975">
        <v>0</v>
      </c>
      <c r="V7975">
        <v>0</v>
      </c>
      <c r="W7975">
        <v>1</v>
      </c>
      <c r="X7975">
        <v>0</v>
      </c>
      <c r="Y7975">
        <v>0</v>
      </c>
      <c r="Z7975">
        <v>6</v>
      </c>
      <c r="AA7975">
        <v>93.4</v>
      </c>
      <c r="AB7975">
        <v>86.1</v>
      </c>
      <c r="AC7975">
        <v>3.54</v>
      </c>
      <c r="AD7975">
        <v>1.64</v>
      </c>
      <c r="AE7975">
        <v>0.53400000000000003</v>
      </c>
      <c r="AF7975">
        <v>2.7389999999999999</v>
      </c>
      <c r="AG7975">
        <v>-1.1419999999999999</v>
      </c>
      <c r="AH7975">
        <v>5.9960000000000004</v>
      </c>
      <c r="AI7975">
        <v>-7.1680000000000001</v>
      </c>
      <c r="AJ7975">
        <v>6.2869999999999999</v>
      </c>
      <c r="AK7975">
        <v>23.8</v>
      </c>
      <c r="AL7975">
        <v>29.6</v>
      </c>
      <c r="AM7975">
        <v>5.2</v>
      </c>
      <c r="AN7975">
        <v>228.56800000000001</v>
      </c>
      <c r="AO7975">
        <v>1920.52</v>
      </c>
      <c r="AP7975" t="s">
        <v>7943</v>
      </c>
    </row>
    <row r="7976" spans="1:42">
      <c r="A7976" t="s">
        <v>7880</v>
      </c>
      <c r="B7976" t="s">
        <v>42</v>
      </c>
      <c r="C7976" t="s">
        <v>7881</v>
      </c>
      <c r="D7976" t="s">
        <v>409</v>
      </c>
      <c r="E7976" t="s">
        <v>7882</v>
      </c>
      <c r="F7976" t="s">
        <v>3747</v>
      </c>
      <c r="G7976" t="s">
        <v>47</v>
      </c>
      <c r="H7976">
        <v>68</v>
      </c>
      <c r="I7976" t="s">
        <v>56</v>
      </c>
      <c r="J7976" t="s">
        <v>57</v>
      </c>
      <c r="K7976">
        <v>19</v>
      </c>
      <c r="L7976">
        <v>4</v>
      </c>
      <c r="M7976" t="s">
        <v>80</v>
      </c>
      <c r="N7976" t="s">
        <v>1215</v>
      </c>
      <c r="O7976">
        <v>0.90800000000000003</v>
      </c>
      <c r="P7976" t="s">
        <v>96</v>
      </c>
      <c r="R7976" t="s">
        <v>116</v>
      </c>
      <c r="S7976" t="s">
        <v>42</v>
      </c>
      <c r="T7976">
        <v>2</v>
      </c>
      <c r="U7976">
        <v>1</v>
      </c>
      <c r="V7976">
        <v>0</v>
      </c>
      <c r="W7976">
        <v>1</v>
      </c>
      <c r="X7976">
        <v>0</v>
      </c>
      <c r="Y7976">
        <v>0</v>
      </c>
      <c r="Z7976">
        <v>6</v>
      </c>
      <c r="AA7976">
        <v>93.2</v>
      </c>
      <c r="AB7976">
        <v>85.9</v>
      </c>
      <c r="AC7976">
        <v>3.54</v>
      </c>
      <c r="AD7976">
        <v>1.64</v>
      </c>
      <c r="AE7976">
        <v>-1.3959999999999999</v>
      </c>
      <c r="AF7976">
        <v>2.7669999999999999</v>
      </c>
      <c r="AG7976">
        <v>-1.393</v>
      </c>
      <c r="AH7976">
        <v>5.9779999999999998</v>
      </c>
      <c r="AI7976">
        <v>-6.9320000000000004</v>
      </c>
      <c r="AJ7976">
        <v>3.5129999999999999</v>
      </c>
      <c r="AK7976">
        <v>23.8</v>
      </c>
      <c r="AL7976">
        <v>25.5</v>
      </c>
      <c r="AM7976">
        <v>6.3</v>
      </c>
      <c r="AN7976">
        <v>242.86799999999999</v>
      </c>
      <c r="AO7976">
        <v>1560.58</v>
      </c>
      <c r="AP7976" t="s">
        <v>7944</v>
      </c>
    </row>
    <row r="7977" spans="1:42">
      <c r="A7977" t="s">
        <v>7880</v>
      </c>
      <c r="B7977" t="s">
        <v>42</v>
      </c>
      <c r="C7977" t="s">
        <v>7881</v>
      </c>
      <c r="D7977" t="s">
        <v>409</v>
      </c>
      <c r="E7977" t="s">
        <v>7882</v>
      </c>
      <c r="F7977" t="s">
        <v>3747</v>
      </c>
      <c r="G7977" t="s">
        <v>47</v>
      </c>
      <c r="H7977">
        <v>69</v>
      </c>
      <c r="I7977" t="s">
        <v>131</v>
      </c>
      <c r="J7977" t="s">
        <v>49</v>
      </c>
      <c r="K7977">
        <v>19</v>
      </c>
      <c r="L7977">
        <v>5</v>
      </c>
      <c r="M7977" t="s">
        <v>58</v>
      </c>
      <c r="N7977" t="s">
        <v>1215</v>
      </c>
      <c r="O7977">
        <v>0.90500000000000003</v>
      </c>
      <c r="P7977" t="s">
        <v>96</v>
      </c>
      <c r="Q7977" t="s">
        <v>52</v>
      </c>
      <c r="R7977" t="s">
        <v>116</v>
      </c>
      <c r="S7977" t="s">
        <v>42</v>
      </c>
      <c r="T7977">
        <v>3</v>
      </c>
      <c r="U7977">
        <v>1</v>
      </c>
      <c r="V7977">
        <v>0</v>
      </c>
      <c r="W7977">
        <v>1</v>
      </c>
      <c r="X7977">
        <v>0</v>
      </c>
      <c r="Y7977">
        <v>0</v>
      </c>
      <c r="Z7977">
        <v>6</v>
      </c>
      <c r="AA7977">
        <v>88.2</v>
      </c>
      <c r="AB7977">
        <v>81.8</v>
      </c>
      <c r="AC7977">
        <v>3.54</v>
      </c>
      <c r="AD7977">
        <v>1.64</v>
      </c>
      <c r="AE7977">
        <v>1E-3</v>
      </c>
      <c r="AF7977">
        <v>3.3540000000000001</v>
      </c>
      <c r="AG7977">
        <v>-1.579</v>
      </c>
      <c r="AH7977">
        <v>5.8810000000000002</v>
      </c>
      <c r="AI7977">
        <v>2.76</v>
      </c>
      <c r="AJ7977">
        <v>4.1710000000000003</v>
      </c>
      <c r="AK7977">
        <v>23.8</v>
      </c>
      <c r="AL7977">
        <v>-11.8</v>
      </c>
      <c r="AM7977">
        <v>6.1</v>
      </c>
      <c r="AN7977">
        <v>146.785</v>
      </c>
      <c r="AO7977">
        <v>963.09199999999998</v>
      </c>
      <c r="AP7977" t="s">
        <v>7945</v>
      </c>
    </row>
    <row r="7978" spans="1:42">
      <c r="A7978" t="s">
        <v>7880</v>
      </c>
      <c r="B7978" t="s">
        <v>42</v>
      </c>
      <c r="C7978" t="s">
        <v>7881</v>
      </c>
      <c r="D7978" t="s">
        <v>409</v>
      </c>
      <c r="E7978" t="s">
        <v>7882</v>
      </c>
      <c r="F7978" t="s">
        <v>3747</v>
      </c>
      <c r="G7978" t="s">
        <v>47</v>
      </c>
      <c r="H7978">
        <v>70</v>
      </c>
      <c r="I7978" t="s">
        <v>60</v>
      </c>
      <c r="J7978" t="s">
        <v>61</v>
      </c>
      <c r="K7978">
        <v>20</v>
      </c>
      <c r="L7978">
        <v>1</v>
      </c>
      <c r="M7978" t="s">
        <v>58</v>
      </c>
      <c r="N7978" t="s">
        <v>1215</v>
      </c>
      <c r="O7978">
        <v>0.754</v>
      </c>
      <c r="P7978" t="s">
        <v>149</v>
      </c>
      <c r="R7978" t="s">
        <v>72</v>
      </c>
      <c r="S7978" t="s">
        <v>54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6</v>
      </c>
      <c r="AA7978">
        <v>93</v>
      </c>
      <c r="AB7978">
        <v>85.2</v>
      </c>
      <c r="AC7978">
        <v>3.24</v>
      </c>
      <c r="AD7978">
        <v>1.5</v>
      </c>
      <c r="AE7978">
        <v>0.29099999999999998</v>
      </c>
      <c r="AF7978">
        <v>3.2919999999999998</v>
      </c>
      <c r="AG7978">
        <v>-1.349</v>
      </c>
      <c r="AH7978">
        <v>5.8760000000000003</v>
      </c>
      <c r="AI7978">
        <v>-1.92</v>
      </c>
      <c r="AJ7978">
        <v>7.3470000000000004</v>
      </c>
      <c r="AK7978">
        <v>23.8</v>
      </c>
      <c r="AL7978">
        <v>7.3</v>
      </c>
      <c r="AM7978">
        <v>4.2</v>
      </c>
      <c r="AN7978">
        <v>194.57</v>
      </c>
      <c r="AO7978">
        <v>1519.44</v>
      </c>
      <c r="AP7978" t="s">
        <v>7946</v>
      </c>
    </row>
    <row r="7979" spans="1:42">
      <c r="A7979" t="s">
        <v>7880</v>
      </c>
      <c r="B7979" t="s">
        <v>42</v>
      </c>
      <c r="C7979" t="s">
        <v>7881</v>
      </c>
      <c r="D7979" t="s">
        <v>409</v>
      </c>
      <c r="E7979" t="s">
        <v>7882</v>
      </c>
      <c r="F7979" t="s">
        <v>3747</v>
      </c>
      <c r="G7979" t="s">
        <v>47</v>
      </c>
      <c r="H7979">
        <v>72</v>
      </c>
      <c r="I7979" t="s">
        <v>56</v>
      </c>
      <c r="J7979" t="s">
        <v>57</v>
      </c>
      <c r="K7979">
        <v>20</v>
      </c>
      <c r="L7979">
        <v>3</v>
      </c>
      <c r="M7979" t="s">
        <v>58</v>
      </c>
      <c r="N7979" t="s">
        <v>1215</v>
      </c>
      <c r="O7979">
        <v>0.79500000000000004</v>
      </c>
      <c r="P7979" t="s">
        <v>149</v>
      </c>
      <c r="R7979" t="s">
        <v>72</v>
      </c>
      <c r="S7979" t="s">
        <v>54</v>
      </c>
      <c r="T7979">
        <v>1</v>
      </c>
      <c r="U7979">
        <v>1</v>
      </c>
      <c r="V7979">
        <v>0</v>
      </c>
      <c r="W7979">
        <v>0</v>
      </c>
      <c r="X7979">
        <v>0</v>
      </c>
      <c r="Y7979">
        <v>0</v>
      </c>
      <c r="Z7979">
        <v>6</v>
      </c>
      <c r="AA7979">
        <v>92.1</v>
      </c>
      <c r="AB7979">
        <v>84.9</v>
      </c>
      <c r="AC7979">
        <v>3.24</v>
      </c>
      <c r="AD7979">
        <v>1.5</v>
      </c>
      <c r="AE7979">
        <v>-0.94799999999999995</v>
      </c>
      <c r="AF7979">
        <v>3.8119999999999998</v>
      </c>
      <c r="AG7979">
        <v>-1.3640000000000001</v>
      </c>
      <c r="AH7979">
        <v>6.0979999999999999</v>
      </c>
      <c r="AI7979">
        <v>-2.93</v>
      </c>
      <c r="AJ7979">
        <v>8.8759999999999994</v>
      </c>
      <c r="AK7979">
        <v>23.8</v>
      </c>
      <c r="AL7979">
        <v>17</v>
      </c>
      <c r="AM7979">
        <v>3.7</v>
      </c>
      <c r="AN7979">
        <v>198.19300000000001</v>
      </c>
      <c r="AO7979">
        <v>1866.08</v>
      </c>
      <c r="AP7979" t="s">
        <v>7948</v>
      </c>
    </row>
    <row r="7980" spans="1:42">
      <c r="A7980" t="s">
        <v>7880</v>
      </c>
      <c r="B7980" t="s">
        <v>42</v>
      </c>
      <c r="C7980" t="s">
        <v>7881</v>
      </c>
      <c r="D7980" t="s">
        <v>409</v>
      </c>
      <c r="E7980" t="s">
        <v>7882</v>
      </c>
      <c r="F7980" t="s">
        <v>3747</v>
      </c>
      <c r="G7980" t="s">
        <v>47</v>
      </c>
      <c r="H7980">
        <v>73</v>
      </c>
      <c r="I7980" t="s">
        <v>56</v>
      </c>
      <c r="J7980" t="s">
        <v>57</v>
      </c>
      <c r="K7980">
        <v>20</v>
      </c>
      <c r="L7980">
        <v>4</v>
      </c>
      <c r="M7980" t="s">
        <v>80</v>
      </c>
      <c r="N7980" t="s">
        <v>1215</v>
      </c>
      <c r="O7980">
        <v>0.72299999999999998</v>
      </c>
      <c r="P7980" t="s">
        <v>149</v>
      </c>
      <c r="R7980" t="s">
        <v>72</v>
      </c>
      <c r="S7980" t="s">
        <v>54</v>
      </c>
      <c r="T7980">
        <v>2</v>
      </c>
      <c r="U7980">
        <v>1</v>
      </c>
      <c r="V7980">
        <v>0</v>
      </c>
      <c r="W7980">
        <v>0</v>
      </c>
      <c r="X7980">
        <v>0</v>
      </c>
      <c r="Y7980">
        <v>0</v>
      </c>
      <c r="Z7980">
        <v>6</v>
      </c>
      <c r="AA7980">
        <v>93.2</v>
      </c>
      <c r="AB7980">
        <v>85.1</v>
      </c>
      <c r="AC7980">
        <v>3.24</v>
      </c>
      <c r="AD7980">
        <v>1.5</v>
      </c>
      <c r="AE7980">
        <v>-0.97099999999999997</v>
      </c>
      <c r="AF7980">
        <v>3.4710000000000001</v>
      </c>
      <c r="AG7980">
        <v>-1.492</v>
      </c>
      <c r="AH7980">
        <v>6.0030000000000001</v>
      </c>
      <c r="AI7980">
        <v>-3.0150000000000001</v>
      </c>
      <c r="AJ7980">
        <v>8.4329999999999998</v>
      </c>
      <c r="AK7980">
        <v>23.7</v>
      </c>
      <c r="AL7980">
        <v>16.399999999999999</v>
      </c>
      <c r="AM7980">
        <v>3.9</v>
      </c>
      <c r="AN7980">
        <v>199.58199999999999</v>
      </c>
      <c r="AO7980">
        <v>1788.73</v>
      </c>
      <c r="AP7980" t="s">
        <v>7949</v>
      </c>
    </row>
    <row r="7981" spans="1:42">
      <c r="A7981" t="s">
        <v>7880</v>
      </c>
      <c r="B7981" t="s">
        <v>42</v>
      </c>
      <c r="C7981" t="s">
        <v>7881</v>
      </c>
      <c r="D7981" t="s">
        <v>409</v>
      </c>
      <c r="E7981" t="s">
        <v>7882</v>
      </c>
      <c r="F7981" t="s">
        <v>3747</v>
      </c>
      <c r="G7981" t="s">
        <v>47</v>
      </c>
      <c r="H7981">
        <v>74</v>
      </c>
      <c r="I7981" t="s">
        <v>63</v>
      </c>
      <c r="J7981" t="s">
        <v>61</v>
      </c>
      <c r="K7981">
        <v>20</v>
      </c>
      <c r="L7981">
        <v>5</v>
      </c>
      <c r="M7981" t="s">
        <v>58</v>
      </c>
      <c r="N7981" t="s">
        <v>1215</v>
      </c>
      <c r="O7981">
        <v>0.79100000000000004</v>
      </c>
      <c r="P7981" t="s">
        <v>149</v>
      </c>
      <c r="R7981" t="s">
        <v>72</v>
      </c>
      <c r="S7981" t="s">
        <v>54</v>
      </c>
      <c r="T7981">
        <v>3</v>
      </c>
      <c r="U7981">
        <v>1</v>
      </c>
      <c r="V7981">
        <v>0</v>
      </c>
      <c r="W7981">
        <v>0</v>
      </c>
      <c r="X7981">
        <v>0</v>
      </c>
      <c r="Y7981">
        <v>0</v>
      </c>
      <c r="Z7981">
        <v>6</v>
      </c>
      <c r="AA7981">
        <v>92.8</v>
      </c>
      <c r="AB7981">
        <v>85.6</v>
      </c>
      <c r="AC7981">
        <v>3.24</v>
      </c>
      <c r="AD7981">
        <v>1.5</v>
      </c>
      <c r="AE7981">
        <v>-0.66</v>
      </c>
      <c r="AF7981">
        <v>2.57</v>
      </c>
      <c r="AG7981">
        <v>-1.5069999999999999</v>
      </c>
      <c r="AH7981">
        <v>5.8620000000000001</v>
      </c>
      <c r="AI7981">
        <v>-3.0539999999999998</v>
      </c>
      <c r="AJ7981">
        <v>8.5830000000000002</v>
      </c>
      <c r="AK7981">
        <v>23.8</v>
      </c>
      <c r="AL7981">
        <v>16.2</v>
      </c>
      <c r="AM7981">
        <v>3.9</v>
      </c>
      <c r="AN7981">
        <v>199.50200000000001</v>
      </c>
      <c r="AO7981">
        <v>1829.24</v>
      </c>
      <c r="AP7981" t="s">
        <v>7950</v>
      </c>
    </row>
    <row r="7982" spans="1:42">
      <c r="A7982" t="s">
        <v>7880</v>
      </c>
      <c r="B7982" t="s">
        <v>42</v>
      </c>
      <c r="C7982" t="s">
        <v>7881</v>
      </c>
      <c r="D7982" t="s">
        <v>409</v>
      </c>
      <c r="E7982" t="s">
        <v>7882</v>
      </c>
      <c r="F7982" t="s">
        <v>3747</v>
      </c>
      <c r="G7982" t="s">
        <v>47</v>
      </c>
      <c r="H7982">
        <v>75</v>
      </c>
      <c r="I7982" t="s">
        <v>48</v>
      </c>
      <c r="J7982" t="s">
        <v>49</v>
      </c>
      <c r="K7982">
        <v>20</v>
      </c>
      <c r="L7982">
        <v>6</v>
      </c>
      <c r="M7982" t="s">
        <v>80</v>
      </c>
      <c r="N7982" t="s">
        <v>1215</v>
      </c>
      <c r="O7982">
        <v>0.82199999999999995</v>
      </c>
      <c r="P7982" t="s">
        <v>149</v>
      </c>
      <c r="Q7982" t="s">
        <v>150</v>
      </c>
      <c r="R7982" t="s">
        <v>72</v>
      </c>
      <c r="S7982" t="s">
        <v>54</v>
      </c>
      <c r="T7982">
        <v>3</v>
      </c>
      <c r="U7982">
        <v>2</v>
      </c>
      <c r="V7982">
        <v>0</v>
      </c>
      <c r="W7982">
        <v>0</v>
      </c>
      <c r="X7982">
        <v>0</v>
      </c>
      <c r="Y7982">
        <v>0</v>
      </c>
      <c r="Z7982">
        <v>6</v>
      </c>
      <c r="AA7982">
        <v>93.3</v>
      </c>
      <c r="AB7982">
        <v>85.8</v>
      </c>
      <c r="AC7982">
        <v>3.24</v>
      </c>
      <c r="AD7982">
        <v>1.5</v>
      </c>
      <c r="AE7982">
        <v>1.2</v>
      </c>
      <c r="AF7982">
        <v>1.83</v>
      </c>
      <c r="AG7982">
        <v>-1.25</v>
      </c>
      <c r="AH7982">
        <v>5.7720000000000002</v>
      </c>
      <c r="AI7982">
        <v>-5.5949999999999998</v>
      </c>
      <c r="AJ7982">
        <v>10.327999999999999</v>
      </c>
      <c r="AK7982">
        <v>23.8</v>
      </c>
      <c r="AL7982">
        <v>30.9</v>
      </c>
      <c r="AM7982">
        <v>3.6</v>
      </c>
      <c r="AN7982">
        <v>208.35300000000001</v>
      </c>
      <c r="AO7982">
        <v>2356.2399999999998</v>
      </c>
      <c r="AP7982" t="s">
        <v>7951</v>
      </c>
    </row>
    <row r="7983" spans="1:42">
      <c r="A7983" t="s">
        <v>7880</v>
      </c>
      <c r="B7983" t="s">
        <v>42</v>
      </c>
      <c r="C7983" t="s">
        <v>7881</v>
      </c>
      <c r="D7983" t="s">
        <v>409</v>
      </c>
      <c r="E7983" t="s">
        <v>7882</v>
      </c>
      <c r="F7983" t="s">
        <v>3747</v>
      </c>
      <c r="G7983" t="s">
        <v>47</v>
      </c>
      <c r="H7983">
        <v>76</v>
      </c>
      <c r="I7983" t="s">
        <v>56</v>
      </c>
      <c r="J7983" t="s">
        <v>57</v>
      </c>
      <c r="K7983">
        <v>21</v>
      </c>
      <c r="L7983">
        <v>1</v>
      </c>
      <c r="M7983" t="s">
        <v>80</v>
      </c>
      <c r="N7983" t="s">
        <v>1215</v>
      </c>
      <c r="O7983">
        <v>0.89500000000000002</v>
      </c>
      <c r="P7983" t="s">
        <v>124</v>
      </c>
      <c r="R7983" t="s">
        <v>97</v>
      </c>
      <c r="S7983" t="s">
        <v>42</v>
      </c>
      <c r="T7983">
        <v>0</v>
      </c>
      <c r="U7983">
        <v>0</v>
      </c>
      <c r="V7983">
        <v>1</v>
      </c>
      <c r="W7983">
        <v>0</v>
      </c>
      <c r="X7983">
        <v>0</v>
      </c>
      <c r="Y7983">
        <v>0</v>
      </c>
      <c r="Z7983">
        <v>6</v>
      </c>
      <c r="AA7983">
        <v>94.1</v>
      </c>
      <c r="AB7983">
        <v>85.9</v>
      </c>
      <c r="AC7983">
        <v>3.7</v>
      </c>
      <c r="AD7983">
        <v>1.88</v>
      </c>
      <c r="AE7983">
        <v>-0.30299999999999999</v>
      </c>
      <c r="AF7983">
        <v>4.3360000000000003</v>
      </c>
      <c r="AG7983">
        <v>-1.3520000000000001</v>
      </c>
      <c r="AH7983">
        <v>6.1429999999999998</v>
      </c>
      <c r="AI7983">
        <v>-4.4089999999999998</v>
      </c>
      <c r="AJ7983">
        <v>7.4809999999999999</v>
      </c>
      <c r="AK7983">
        <v>23.7</v>
      </c>
      <c r="AL7983">
        <v>22.1</v>
      </c>
      <c r="AM7983">
        <v>4.2</v>
      </c>
      <c r="AN7983">
        <v>210.38399999999999</v>
      </c>
      <c r="AO7983">
        <v>1752.1</v>
      </c>
      <c r="AP7983" t="s">
        <v>7952</v>
      </c>
    </row>
    <row r="7984" spans="1:42">
      <c r="A7984" t="s">
        <v>7880</v>
      </c>
      <c r="B7984" t="s">
        <v>42</v>
      </c>
      <c r="C7984" t="s">
        <v>7881</v>
      </c>
      <c r="D7984" t="s">
        <v>409</v>
      </c>
      <c r="E7984" t="s">
        <v>7882</v>
      </c>
      <c r="F7984" t="s">
        <v>3747</v>
      </c>
      <c r="G7984" t="s">
        <v>47</v>
      </c>
      <c r="H7984">
        <v>77</v>
      </c>
      <c r="I7984" t="s">
        <v>48</v>
      </c>
      <c r="J7984" t="s">
        <v>49</v>
      </c>
      <c r="K7984">
        <v>21</v>
      </c>
      <c r="L7984">
        <v>2</v>
      </c>
      <c r="M7984" t="s">
        <v>58</v>
      </c>
      <c r="N7984" t="s">
        <v>1215</v>
      </c>
      <c r="O7984">
        <v>0.73599999999999999</v>
      </c>
      <c r="P7984" t="s">
        <v>124</v>
      </c>
      <c r="Q7984" t="s">
        <v>125</v>
      </c>
      <c r="R7984" t="s">
        <v>97</v>
      </c>
      <c r="S7984" t="s">
        <v>42</v>
      </c>
      <c r="T7984">
        <v>1</v>
      </c>
      <c r="U7984">
        <v>0</v>
      </c>
      <c r="V7984">
        <v>1</v>
      </c>
      <c r="W7984">
        <v>0</v>
      </c>
      <c r="X7984">
        <v>0</v>
      </c>
      <c r="Y7984">
        <v>0</v>
      </c>
      <c r="Z7984">
        <v>6</v>
      </c>
      <c r="AA7984">
        <v>94</v>
      </c>
      <c r="AB7984">
        <v>86</v>
      </c>
      <c r="AC7984">
        <v>3.7</v>
      </c>
      <c r="AD7984">
        <v>1.88</v>
      </c>
      <c r="AE7984">
        <v>0.59199999999999997</v>
      </c>
      <c r="AF7984">
        <v>3.2160000000000002</v>
      </c>
      <c r="AG7984">
        <v>-1.304</v>
      </c>
      <c r="AH7984">
        <v>5.9539999999999997</v>
      </c>
      <c r="AI7984">
        <v>-1.764</v>
      </c>
      <c r="AJ7984">
        <v>8.4939999999999998</v>
      </c>
      <c r="AK7984">
        <v>23.8</v>
      </c>
      <c r="AL7984">
        <v>6.9</v>
      </c>
      <c r="AM7984">
        <v>3.6</v>
      </c>
      <c r="AN7984">
        <v>191.678</v>
      </c>
      <c r="AO7984">
        <v>1750.5</v>
      </c>
      <c r="AP7984" t="s">
        <v>7953</v>
      </c>
    </row>
    <row r="7985" spans="1:42">
      <c r="A7985" t="s">
        <v>7880</v>
      </c>
      <c r="B7985" t="s">
        <v>42</v>
      </c>
      <c r="C7985" t="s">
        <v>7881</v>
      </c>
      <c r="D7985" t="s">
        <v>409</v>
      </c>
      <c r="E7985" t="s">
        <v>7882</v>
      </c>
      <c r="F7985" t="s">
        <v>3747</v>
      </c>
      <c r="G7985" t="s">
        <v>47</v>
      </c>
      <c r="H7985">
        <v>80</v>
      </c>
      <c r="I7985" t="s">
        <v>56</v>
      </c>
      <c r="J7985" t="s">
        <v>57</v>
      </c>
      <c r="K7985">
        <v>22</v>
      </c>
      <c r="L7985">
        <v>3</v>
      </c>
      <c r="M7985" t="s">
        <v>58</v>
      </c>
      <c r="N7985" t="s">
        <v>1215</v>
      </c>
      <c r="O7985">
        <v>0.90700000000000003</v>
      </c>
      <c r="P7985" t="s">
        <v>282</v>
      </c>
      <c r="R7985" t="s">
        <v>78</v>
      </c>
      <c r="S7985" t="s">
        <v>54</v>
      </c>
      <c r="T7985">
        <v>2</v>
      </c>
      <c r="U7985">
        <v>0</v>
      </c>
      <c r="V7985">
        <v>2</v>
      </c>
      <c r="W7985">
        <v>0</v>
      </c>
      <c r="X7985">
        <v>0</v>
      </c>
      <c r="Y7985">
        <v>0</v>
      </c>
      <c r="Z7985">
        <v>6</v>
      </c>
      <c r="AA7985">
        <v>90.6</v>
      </c>
      <c r="AB7985">
        <v>84.7</v>
      </c>
      <c r="AC7985">
        <v>3.36</v>
      </c>
      <c r="AD7985">
        <v>1.71</v>
      </c>
      <c r="AE7985">
        <v>1.3720000000000001</v>
      </c>
      <c r="AF7985">
        <v>2.4689999999999999</v>
      </c>
      <c r="AG7985">
        <v>-1.353</v>
      </c>
      <c r="AH7985">
        <v>5.8310000000000004</v>
      </c>
      <c r="AI7985">
        <v>0.109</v>
      </c>
      <c r="AJ7985">
        <v>5.8609999999999998</v>
      </c>
      <c r="AK7985">
        <v>23.9</v>
      </c>
      <c r="AL7985">
        <v>-3.6</v>
      </c>
      <c r="AM7985">
        <v>5</v>
      </c>
      <c r="AN7985">
        <v>178.94900000000001</v>
      </c>
      <c r="AO7985">
        <v>1166.8</v>
      </c>
      <c r="AP7985" t="s">
        <v>7956</v>
      </c>
    </row>
    <row r="7986" spans="1:42">
      <c r="A7986" t="s">
        <v>7880</v>
      </c>
      <c r="B7986" t="s">
        <v>42</v>
      </c>
      <c r="C7986" t="s">
        <v>7881</v>
      </c>
      <c r="D7986" t="s">
        <v>409</v>
      </c>
      <c r="E7986" t="s">
        <v>7882</v>
      </c>
      <c r="F7986" t="s">
        <v>3747</v>
      </c>
      <c r="G7986" t="s">
        <v>47</v>
      </c>
      <c r="H7986">
        <v>81</v>
      </c>
      <c r="I7986" t="s">
        <v>56</v>
      </c>
      <c r="J7986" t="s">
        <v>57</v>
      </c>
      <c r="K7986">
        <v>22</v>
      </c>
      <c r="L7986">
        <v>4</v>
      </c>
      <c r="M7986" t="s">
        <v>58</v>
      </c>
      <c r="N7986" t="s">
        <v>1215</v>
      </c>
      <c r="O7986">
        <v>0.90700000000000003</v>
      </c>
      <c r="P7986" t="s">
        <v>282</v>
      </c>
      <c r="R7986" t="s">
        <v>78</v>
      </c>
      <c r="S7986" t="s">
        <v>54</v>
      </c>
      <c r="T7986">
        <v>3</v>
      </c>
      <c r="U7986">
        <v>0</v>
      </c>
      <c r="V7986">
        <v>2</v>
      </c>
      <c r="W7986">
        <v>0</v>
      </c>
      <c r="X7986">
        <v>0</v>
      </c>
      <c r="Y7986">
        <v>0</v>
      </c>
      <c r="Z7986">
        <v>6</v>
      </c>
      <c r="AA7986">
        <v>88.8</v>
      </c>
      <c r="AB7986">
        <v>83</v>
      </c>
      <c r="AC7986">
        <v>3.36</v>
      </c>
      <c r="AD7986">
        <v>1.71</v>
      </c>
      <c r="AE7986">
        <v>1.0149999999999999</v>
      </c>
      <c r="AF7986">
        <v>1.1339999999999999</v>
      </c>
      <c r="AG7986">
        <v>-1.5329999999999999</v>
      </c>
      <c r="AH7986">
        <v>5.6219999999999999</v>
      </c>
      <c r="AI7986">
        <v>1.847</v>
      </c>
      <c r="AJ7986">
        <v>5.3090000000000002</v>
      </c>
      <c r="AK7986">
        <v>23.9</v>
      </c>
      <c r="AL7986">
        <v>-9.8000000000000007</v>
      </c>
      <c r="AM7986">
        <v>5.7</v>
      </c>
      <c r="AN7986">
        <v>160.959</v>
      </c>
      <c r="AO7986">
        <v>1092.5899999999999</v>
      </c>
      <c r="AP7986" t="s">
        <v>7957</v>
      </c>
    </row>
    <row r="7987" spans="1:42">
      <c r="A7987" t="s">
        <v>7880</v>
      </c>
      <c r="B7987" t="s">
        <v>42</v>
      </c>
      <c r="C7987" t="s">
        <v>7881</v>
      </c>
      <c r="D7987" t="s">
        <v>409</v>
      </c>
      <c r="E7987" t="s">
        <v>7882</v>
      </c>
      <c r="F7987" t="s">
        <v>3747</v>
      </c>
      <c r="G7987" t="s">
        <v>47</v>
      </c>
      <c r="H7987">
        <v>83</v>
      </c>
      <c r="I7987" t="s">
        <v>56</v>
      </c>
      <c r="J7987" t="s">
        <v>57</v>
      </c>
      <c r="K7987">
        <v>23</v>
      </c>
      <c r="L7987">
        <v>2</v>
      </c>
      <c r="M7987" t="s">
        <v>58</v>
      </c>
      <c r="N7987" t="s">
        <v>1215</v>
      </c>
      <c r="O7987">
        <v>0.90600000000000003</v>
      </c>
      <c r="P7987" t="s">
        <v>282</v>
      </c>
      <c r="R7987" t="s">
        <v>66</v>
      </c>
      <c r="S7987" t="s">
        <v>42</v>
      </c>
      <c r="T7987">
        <v>0</v>
      </c>
      <c r="U7987">
        <v>1</v>
      </c>
      <c r="V7987">
        <v>2</v>
      </c>
      <c r="W7987">
        <v>1</v>
      </c>
      <c r="X7987">
        <v>0</v>
      </c>
      <c r="Y7987">
        <v>0</v>
      </c>
      <c r="Z7987">
        <v>6</v>
      </c>
      <c r="AA7987">
        <v>89.1</v>
      </c>
      <c r="AB7987">
        <v>83.2</v>
      </c>
      <c r="AC7987">
        <v>3.09</v>
      </c>
      <c r="AD7987">
        <v>1.39</v>
      </c>
      <c r="AE7987">
        <v>0.96599999999999997</v>
      </c>
      <c r="AF7987">
        <v>1.7829999999999999</v>
      </c>
      <c r="AG7987">
        <v>-1.361</v>
      </c>
      <c r="AH7987">
        <v>5.8330000000000002</v>
      </c>
      <c r="AI7987">
        <v>3.02</v>
      </c>
      <c r="AJ7987">
        <v>5.0890000000000004</v>
      </c>
      <c r="AK7987">
        <v>23.9</v>
      </c>
      <c r="AL7987">
        <v>-14.1</v>
      </c>
      <c r="AM7987">
        <v>5.8</v>
      </c>
      <c r="AN7987">
        <v>149.523</v>
      </c>
      <c r="AO7987">
        <v>1153.1400000000001</v>
      </c>
      <c r="AP7987" t="s">
        <v>7959</v>
      </c>
    </row>
    <row r="7988" spans="1:42">
      <c r="A7988" t="s">
        <v>7880</v>
      </c>
      <c r="B7988" t="s">
        <v>42</v>
      </c>
      <c r="C7988" t="s">
        <v>7881</v>
      </c>
      <c r="D7988" t="s">
        <v>409</v>
      </c>
      <c r="E7988" t="s">
        <v>7882</v>
      </c>
      <c r="F7988" t="s">
        <v>3747</v>
      </c>
      <c r="G7988" t="s">
        <v>47</v>
      </c>
      <c r="H7988">
        <v>86</v>
      </c>
      <c r="I7988" t="s">
        <v>56</v>
      </c>
      <c r="J7988" t="s">
        <v>57</v>
      </c>
      <c r="K7988">
        <v>23</v>
      </c>
      <c r="L7988">
        <v>5</v>
      </c>
      <c r="M7988" t="s">
        <v>58</v>
      </c>
      <c r="N7988" t="s">
        <v>1215</v>
      </c>
      <c r="O7988">
        <v>0.90700000000000003</v>
      </c>
      <c r="P7988" t="s">
        <v>282</v>
      </c>
      <c r="R7988" t="s">
        <v>66</v>
      </c>
      <c r="S7988" t="s">
        <v>42</v>
      </c>
      <c r="T7988">
        <v>3</v>
      </c>
      <c r="U7988">
        <v>1</v>
      </c>
      <c r="V7988">
        <v>2</v>
      </c>
      <c r="W7988">
        <v>1</v>
      </c>
      <c r="X7988">
        <v>0</v>
      </c>
      <c r="Y7988">
        <v>0</v>
      </c>
      <c r="Z7988">
        <v>6</v>
      </c>
      <c r="AA7988">
        <v>88.6</v>
      </c>
      <c r="AB7988">
        <v>83</v>
      </c>
      <c r="AC7988">
        <v>3.09</v>
      </c>
      <c r="AD7988">
        <v>1.39</v>
      </c>
      <c r="AE7988">
        <v>0.47599999999999998</v>
      </c>
      <c r="AF7988">
        <v>1.133</v>
      </c>
      <c r="AG7988">
        <v>-1.5</v>
      </c>
      <c r="AH7988">
        <v>5.7069999999999999</v>
      </c>
      <c r="AI7988">
        <v>2.0619999999999998</v>
      </c>
      <c r="AJ7988">
        <v>5.21</v>
      </c>
      <c r="AK7988">
        <v>23.9</v>
      </c>
      <c r="AL7988">
        <v>-9.9</v>
      </c>
      <c r="AM7988">
        <v>5.8</v>
      </c>
      <c r="AN7988">
        <v>158.56800000000001</v>
      </c>
      <c r="AO7988">
        <v>1089.56</v>
      </c>
      <c r="AP7988" t="s">
        <v>7962</v>
      </c>
    </row>
    <row r="7989" spans="1:42">
      <c r="A7989" t="s">
        <v>7880</v>
      </c>
      <c r="B7989" t="s">
        <v>42</v>
      </c>
      <c r="C7989" t="s">
        <v>7881</v>
      </c>
      <c r="D7989" t="s">
        <v>409</v>
      </c>
      <c r="E7989" t="s">
        <v>7882</v>
      </c>
      <c r="F7989" t="s">
        <v>3747</v>
      </c>
      <c r="G7989" t="s">
        <v>47</v>
      </c>
      <c r="H7989">
        <v>87</v>
      </c>
      <c r="I7989" t="s">
        <v>63</v>
      </c>
      <c r="J7989" t="s">
        <v>61</v>
      </c>
      <c r="K7989">
        <v>24</v>
      </c>
      <c r="L7989">
        <v>1</v>
      </c>
      <c r="M7989" t="s">
        <v>58</v>
      </c>
      <c r="N7989" t="s">
        <v>1215</v>
      </c>
      <c r="O7989">
        <v>0.90400000000000003</v>
      </c>
      <c r="P7989" t="s">
        <v>139</v>
      </c>
      <c r="R7989" t="s">
        <v>2780</v>
      </c>
      <c r="S7989" t="s">
        <v>42</v>
      </c>
      <c r="T7989">
        <v>0</v>
      </c>
      <c r="U7989">
        <v>0</v>
      </c>
      <c r="V7989">
        <v>2</v>
      </c>
      <c r="W7989">
        <v>1</v>
      </c>
      <c r="X7989">
        <v>1</v>
      </c>
      <c r="Y7989">
        <v>0</v>
      </c>
      <c r="Z7989">
        <v>6</v>
      </c>
      <c r="AA7989">
        <v>89.3</v>
      </c>
      <c r="AB7989">
        <v>83.5</v>
      </c>
      <c r="AC7989">
        <v>3.72</v>
      </c>
      <c r="AD7989">
        <v>1.89</v>
      </c>
      <c r="AE7989">
        <v>0.80500000000000005</v>
      </c>
      <c r="AF7989">
        <v>1.778</v>
      </c>
      <c r="AG7989">
        <v>-1.512</v>
      </c>
      <c r="AH7989">
        <v>5.8639999999999999</v>
      </c>
      <c r="AI7989">
        <v>1.7450000000000001</v>
      </c>
      <c r="AJ7989">
        <v>3.5720000000000001</v>
      </c>
      <c r="AK7989">
        <v>23.9</v>
      </c>
      <c r="AL7989">
        <v>-8.4</v>
      </c>
      <c r="AM7989">
        <v>6.3</v>
      </c>
      <c r="AN7989">
        <v>154.23099999999999</v>
      </c>
      <c r="AO7989">
        <v>779.80799999999999</v>
      </c>
      <c r="AP7989" t="s">
        <v>7963</v>
      </c>
    </row>
    <row r="7990" spans="1:42">
      <c r="A7990" t="s">
        <v>7880</v>
      </c>
      <c r="B7990" t="s">
        <v>42</v>
      </c>
      <c r="C7990" t="s">
        <v>7881</v>
      </c>
      <c r="D7990" t="s">
        <v>409</v>
      </c>
      <c r="E7990" t="s">
        <v>7882</v>
      </c>
      <c r="F7990" t="s">
        <v>3747</v>
      </c>
      <c r="G7990" t="s">
        <v>47</v>
      </c>
      <c r="H7990">
        <v>89</v>
      </c>
      <c r="I7990" t="s">
        <v>63</v>
      </c>
      <c r="J7990" t="s">
        <v>61</v>
      </c>
      <c r="K7990">
        <v>25</v>
      </c>
      <c r="L7990">
        <v>1</v>
      </c>
      <c r="M7990" t="s">
        <v>80</v>
      </c>
      <c r="N7990" t="s">
        <v>1215</v>
      </c>
      <c r="O7990">
        <v>0.84799999999999998</v>
      </c>
      <c r="P7990" t="s">
        <v>51</v>
      </c>
      <c r="R7990" t="s">
        <v>165</v>
      </c>
      <c r="S7990" t="s">
        <v>54</v>
      </c>
      <c r="T7990">
        <v>0</v>
      </c>
      <c r="U7990">
        <v>0</v>
      </c>
      <c r="V7990">
        <v>2</v>
      </c>
      <c r="W7990">
        <v>0</v>
      </c>
      <c r="X7990">
        <v>1</v>
      </c>
      <c r="Y7990">
        <v>0</v>
      </c>
      <c r="Z7990">
        <v>6</v>
      </c>
      <c r="AA7990">
        <v>93.3</v>
      </c>
      <c r="AB7990">
        <v>86.7</v>
      </c>
      <c r="AC7990">
        <v>3.64</v>
      </c>
      <c r="AD7990">
        <v>1.78</v>
      </c>
      <c r="AE7990">
        <v>0.185</v>
      </c>
      <c r="AF7990">
        <v>1.9450000000000001</v>
      </c>
      <c r="AG7990">
        <v>-1.3959999999999999</v>
      </c>
      <c r="AH7990">
        <v>5.9269999999999996</v>
      </c>
      <c r="AI7990">
        <v>-6.5339999999999998</v>
      </c>
      <c r="AJ7990">
        <v>8.1959999999999997</v>
      </c>
      <c r="AK7990">
        <v>23.9</v>
      </c>
      <c r="AL7990">
        <v>31.9</v>
      </c>
      <c r="AM7990">
        <v>4.5</v>
      </c>
      <c r="AN7990">
        <v>218.428</v>
      </c>
      <c r="AO7990">
        <v>2129.4699999999998</v>
      </c>
      <c r="AP7990" t="s">
        <v>7965</v>
      </c>
    </row>
    <row r="7991" spans="1:42">
      <c r="A7991" t="s">
        <v>7880</v>
      </c>
      <c r="B7991" t="s">
        <v>42</v>
      </c>
      <c r="C7991" t="s">
        <v>7881</v>
      </c>
      <c r="D7991" t="s">
        <v>409</v>
      </c>
      <c r="E7991" t="s">
        <v>7882</v>
      </c>
      <c r="F7991" t="s">
        <v>3747</v>
      </c>
      <c r="G7991" t="s">
        <v>47</v>
      </c>
      <c r="H7991">
        <v>90</v>
      </c>
      <c r="I7991" t="s">
        <v>60</v>
      </c>
      <c r="J7991" t="s">
        <v>61</v>
      </c>
      <c r="K7991">
        <v>25</v>
      </c>
      <c r="L7991">
        <v>2</v>
      </c>
      <c r="M7991" t="s">
        <v>58</v>
      </c>
      <c r="N7991" t="s">
        <v>1215</v>
      </c>
      <c r="O7991">
        <v>0.90200000000000002</v>
      </c>
      <c r="P7991" t="s">
        <v>51</v>
      </c>
      <c r="R7991" t="s">
        <v>165</v>
      </c>
      <c r="S7991" t="s">
        <v>54</v>
      </c>
      <c r="T7991">
        <v>0</v>
      </c>
      <c r="U7991">
        <v>1</v>
      </c>
      <c r="V7991">
        <v>2</v>
      </c>
      <c r="W7991">
        <v>0</v>
      </c>
      <c r="X7991">
        <v>1</v>
      </c>
      <c r="Y7991">
        <v>0</v>
      </c>
      <c r="Z7991">
        <v>6</v>
      </c>
      <c r="AA7991">
        <v>88.6</v>
      </c>
      <c r="AB7991">
        <v>82.1</v>
      </c>
      <c r="AC7991">
        <v>3.64</v>
      </c>
      <c r="AD7991">
        <v>1.78</v>
      </c>
      <c r="AE7991">
        <v>0.72099999999999997</v>
      </c>
      <c r="AF7991">
        <v>2.4980000000000002</v>
      </c>
      <c r="AG7991">
        <v>-1.4259999999999999</v>
      </c>
      <c r="AH7991">
        <v>5.8890000000000002</v>
      </c>
      <c r="AI7991">
        <v>3.242</v>
      </c>
      <c r="AJ7991">
        <v>2.1909999999999998</v>
      </c>
      <c r="AK7991">
        <v>23.8</v>
      </c>
      <c r="AL7991">
        <v>-12.4</v>
      </c>
      <c r="AM7991">
        <v>7</v>
      </c>
      <c r="AN7991">
        <v>124.571</v>
      </c>
      <c r="AO7991">
        <v>752.52099999999996</v>
      </c>
      <c r="AP7991" t="s">
        <v>7966</v>
      </c>
    </row>
    <row r="7992" spans="1:42">
      <c r="A7992" t="s">
        <v>7880</v>
      </c>
      <c r="B7992" t="s">
        <v>42</v>
      </c>
      <c r="C7992" t="s">
        <v>7881</v>
      </c>
      <c r="D7992" t="s">
        <v>409</v>
      </c>
      <c r="E7992" t="s">
        <v>7882</v>
      </c>
      <c r="F7992" t="s">
        <v>3747</v>
      </c>
      <c r="G7992" t="s">
        <v>47</v>
      </c>
      <c r="H7992">
        <v>91</v>
      </c>
      <c r="I7992" t="s">
        <v>56</v>
      </c>
      <c r="J7992" t="s">
        <v>57</v>
      </c>
      <c r="K7992">
        <v>25</v>
      </c>
      <c r="L7992">
        <v>3</v>
      </c>
      <c r="M7992" t="s">
        <v>80</v>
      </c>
      <c r="N7992" t="s">
        <v>1215</v>
      </c>
      <c r="O7992">
        <v>0.89200000000000002</v>
      </c>
      <c r="P7992" t="s">
        <v>51</v>
      </c>
      <c r="R7992" t="s">
        <v>165</v>
      </c>
      <c r="S7992" t="s">
        <v>54</v>
      </c>
      <c r="T7992">
        <v>0</v>
      </c>
      <c r="U7992">
        <v>2</v>
      </c>
      <c r="V7992">
        <v>2</v>
      </c>
      <c r="W7992">
        <v>0</v>
      </c>
      <c r="X7992">
        <v>1</v>
      </c>
      <c r="Y7992">
        <v>0</v>
      </c>
      <c r="Z7992">
        <v>6</v>
      </c>
      <c r="AA7992">
        <v>94.3</v>
      </c>
      <c r="AB7992">
        <v>86.5</v>
      </c>
      <c r="AC7992">
        <v>3.64</v>
      </c>
      <c r="AD7992">
        <v>1.78</v>
      </c>
      <c r="AE7992">
        <v>1.673</v>
      </c>
      <c r="AF7992">
        <v>3.3740000000000001</v>
      </c>
      <c r="AG7992">
        <v>-0.94099999999999995</v>
      </c>
      <c r="AH7992">
        <v>6.0090000000000003</v>
      </c>
      <c r="AI7992">
        <v>-4.9240000000000004</v>
      </c>
      <c r="AJ7992">
        <v>7.0110000000000001</v>
      </c>
      <c r="AK7992">
        <v>23.8</v>
      </c>
      <c r="AL7992">
        <v>21</v>
      </c>
      <c r="AM7992">
        <v>4.4000000000000004</v>
      </c>
      <c r="AN7992">
        <v>214.934</v>
      </c>
      <c r="AO7992">
        <v>1737.78</v>
      </c>
      <c r="AP7992" t="s">
        <v>7967</v>
      </c>
    </row>
    <row r="7993" spans="1:42">
      <c r="A7993" t="s">
        <v>7880</v>
      </c>
      <c r="B7993" t="s">
        <v>42</v>
      </c>
      <c r="C7993" t="s">
        <v>7881</v>
      </c>
      <c r="D7993" t="s">
        <v>409</v>
      </c>
      <c r="E7993" t="s">
        <v>7882</v>
      </c>
      <c r="F7993" t="s">
        <v>3747</v>
      </c>
      <c r="G7993" t="s">
        <v>47</v>
      </c>
      <c r="H7993">
        <v>92</v>
      </c>
      <c r="I7993" t="s">
        <v>48</v>
      </c>
      <c r="J7993" t="s">
        <v>49</v>
      </c>
      <c r="K7993">
        <v>25</v>
      </c>
      <c r="L7993">
        <v>4</v>
      </c>
      <c r="M7993" t="s">
        <v>80</v>
      </c>
      <c r="N7993" t="s">
        <v>1215</v>
      </c>
      <c r="O7993">
        <v>0.91500000000000004</v>
      </c>
      <c r="P7993" t="s">
        <v>51</v>
      </c>
      <c r="Q7993" t="s">
        <v>52</v>
      </c>
      <c r="R7993" t="s">
        <v>165</v>
      </c>
      <c r="S7993" t="s">
        <v>54</v>
      </c>
      <c r="T7993">
        <v>1</v>
      </c>
      <c r="U7993">
        <v>2</v>
      </c>
      <c r="V7993">
        <v>2</v>
      </c>
      <c r="W7993">
        <v>0</v>
      </c>
      <c r="X7993">
        <v>1</v>
      </c>
      <c r="Y7993">
        <v>0</v>
      </c>
      <c r="Z7993">
        <v>6</v>
      </c>
      <c r="AA7993">
        <v>93.9</v>
      </c>
      <c r="AB7993">
        <v>86.9</v>
      </c>
      <c r="AC7993">
        <v>3.64</v>
      </c>
      <c r="AD7993">
        <v>1.78</v>
      </c>
      <c r="AE7993">
        <v>0.06</v>
      </c>
      <c r="AF7993">
        <v>2.6779999999999999</v>
      </c>
      <c r="AG7993">
        <v>-1.1830000000000001</v>
      </c>
      <c r="AH7993">
        <v>5.9580000000000002</v>
      </c>
      <c r="AI7993">
        <v>-10.96</v>
      </c>
      <c r="AJ7993">
        <v>5.1310000000000002</v>
      </c>
      <c r="AK7993">
        <v>23.8</v>
      </c>
      <c r="AL7993">
        <v>40.1</v>
      </c>
      <c r="AM7993">
        <v>6.4</v>
      </c>
      <c r="AN7993">
        <v>244.74799999999999</v>
      </c>
      <c r="AO7993">
        <v>2458.59</v>
      </c>
      <c r="AP7993" t="s">
        <v>7968</v>
      </c>
    </row>
    <row r="7994" spans="1:42">
      <c r="A7994" t="s">
        <v>3931</v>
      </c>
      <c r="B7994" t="s">
        <v>42</v>
      </c>
      <c r="C7994" t="s">
        <v>7881</v>
      </c>
      <c r="D7994" t="s">
        <v>409</v>
      </c>
      <c r="E7994" t="s">
        <v>7882</v>
      </c>
      <c r="F7994" t="s">
        <v>3747</v>
      </c>
      <c r="G7994" t="s">
        <v>47</v>
      </c>
      <c r="H7994">
        <v>1</v>
      </c>
      <c r="I7994" t="s">
        <v>56</v>
      </c>
      <c r="J7994" t="s">
        <v>57</v>
      </c>
      <c r="K7994">
        <v>1</v>
      </c>
      <c r="L7994">
        <v>1</v>
      </c>
      <c r="M7994" t="s">
        <v>180</v>
      </c>
      <c r="N7994" t="s">
        <v>1215</v>
      </c>
      <c r="O7994">
        <v>0.99299999999999999</v>
      </c>
      <c r="P7994" t="s">
        <v>74</v>
      </c>
      <c r="R7994" t="s">
        <v>1230</v>
      </c>
      <c r="S7994" t="s">
        <v>42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7</v>
      </c>
      <c r="AA7994">
        <v>95.9</v>
      </c>
      <c r="AB7994">
        <v>89.1</v>
      </c>
      <c r="AC7994">
        <v>3.3</v>
      </c>
      <c r="AD7994">
        <v>1.73</v>
      </c>
      <c r="AE7994">
        <v>0.39100000000000001</v>
      </c>
      <c r="AF7994">
        <v>1.2410000000000001</v>
      </c>
      <c r="AG7994">
        <v>-1.6</v>
      </c>
      <c r="AH7994">
        <v>5.7270000000000003</v>
      </c>
      <c r="AI7994">
        <v>-9.484</v>
      </c>
      <c r="AJ7994">
        <v>4.2930000000000001</v>
      </c>
      <c r="AK7994">
        <v>23.8</v>
      </c>
      <c r="AL7994">
        <v>34.5</v>
      </c>
      <c r="AM7994">
        <v>6.2</v>
      </c>
      <c r="AN7994">
        <v>245.458</v>
      </c>
      <c r="AO7994">
        <v>2164.56</v>
      </c>
      <c r="AP7994" t="s">
        <v>7969</v>
      </c>
    </row>
    <row r="7995" spans="1:42">
      <c r="A7995" t="s">
        <v>3931</v>
      </c>
      <c r="B7995" t="s">
        <v>42</v>
      </c>
      <c r="C7995" t="s">
        <v>7881</v>
      </c>
      <c r="D7995" t="s">
        <v>409</v>
      </c>
      <c r="E7995" t="s">
        <v>7882</v>
      </c>
      <c r="F7995" t="s">
        <v>3747</v>
      </c>
      <c r="G7995" t="s">
        <v>47</v>
      </c>
      <c r="H7995">
        <v>2</v>
      </c>
      <c r="I7995" t="s">
        <v>48</v>
      </c>
      <c r="J7995" t="s">
        <v>49</v>
      </c>
      <c r="K7995">
        <v>1</v>
      </c>
      <c r="L7995">
        <v>2</v>
      </c>
      <c r="M7995" t="s">
        <v>180</v>
      </c>
      <c r="N7995" t="s">
        <v>1215</v>
      </c>
      <c r="O7995">
        <v>0.99299999999999999</v>
      </c>
      <c r="P7995" t="s">
        <v>74</v>
      </c>
      <c r="Q7995" t="s">
        <v>85</v>
      </c>
      <c r="R7995" t="s">
        <v>1230</v>
      </c>
      <c r="S7995" t="s">
        <v>42</v>
      </c>
      <c r="T7995">
        <v>1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7</v>
      </c>
      <c r="AA7995">
        <v>95.9</v>
      </c>
      <c r="AB7995">
        <v>89.6</v>
      </c>
      <c r="AC7995">
        <v>3.3</v>
      </c>
      <c r="AD7995">
        <v>1.73</v>
      </c>
      <c r="AE7995">
        <v>-0.749</v>
      </c>
      <c r="AF7995">
        <v>2.528</v>
      </c>
      <c r="AG7995">
        <v>-1.754</v>
      </c>
      <c r="AH7995">
        <v>5.6909999999999998</v>
      </c>
      <c r="AI7995">
        <v>-9.2140000000000004</v>
      </c>
      <c r="AJ7995">
        <v>2.6320000000000001</v>
      </c>
      <c r="AK7995">
        <v>23.9</v>
      </c>
      <c r="AL7995">
        <v>32.6</v>
      </c>
      <c r="AM7995">
        <v>6.5</v>
      </c>
      <c r="AN7995">
        <v>253.846</v>
      </c>
      <c r="AO7995">
        <v>2010.97</v>
      </c>
      <c r="AP7995" t="s">
        <v>7970</v>
      </c>
    </row>
    <row r="7996" spans="1:42">
      <c r="A7996" t="s">
        <v>3931</v>
      </c>
      <c r="B7996" t="s">
        <v>42</v>
      </c>
      <c r="C7996" t="s">
        <v>7881</v>
      </c>
      <c r="D7996" t="s">
        <v>409</v>
      </c>
      <c r="E7996" t="s">
        <v>7882</v>
      </c>
      <c r="F7996" t="s">
        <v>3747</v>
      </c>
      <c r="G7996" t="s">
        <v>47</v>
      </c>
      <c r="H7996">
        <v>6</v>
      </c>
      <c r="I7996" t="s">
        <v>63</v>
      </c>
      <c r="J7996" t="s">
        <v>61</v>
      </c>
      <c r="K7996">
        <v>3</v>
      </c>
      <c r="L7996">
        <v>1</v>
      </c>
      <c r="M7996" t="s">
        <v>84</v>
      </c>
      <c r="N7996" t="s">
        <v>1215</v>
      </c>
      <c r="O7996">
        <v>0.92100000000000004</v>
      </c>
      <c r="P7996" t="s">
        <v>282</v>
      </c>
      <c r="R7996" t="s">
        <v>116</v>
      </c>
      <c r="S7996" t="s">
        <v>42</v>
      </c>
      <c r="T7996">
        <v>0</v>
      </c>
      <c r="U7996">
        <v>0</v>
      </c>
      <c r="V7996">
        <v>2</v>
      </c>
      <c r="W7996">
        <v>0</v>
      </c>
      <c r="X7996">
        <v>0</v>
      </c>
      <c r="Y7996">
        <v>0</v>
      </c>
      <c r="Z7996">
        <v>7</v>
      </c>
      <c r="AA7996">
        <v>95.1</v>
      </c>
      <c r="AB7996">
        <v>87.9</v>
      </c>
      <c r="AC7996">
        <v>3.54</v>
      </c>
      <c r="AD7996">
        <v>1.64</v>
      </c>
      <c r="AE7996">
        <v>0.13600000000000001</v>
      </c>
      <c r="AF7996">
        <v>2.2320000000000002</v>
      </c>
      <c r="AG7996">
        <v>-1.228</v>
      </c>
      <c r="AH7996">
        <v>6.15</v>
      </c>
      <c r="AI7996">
        <v>-6.8390000000000004</v>
      </c>
      <c r="AJ7996">
        <v>8.0289999999999999</v>
      </c>
      <c r="AK7996">
        <v>23.8</v>
      </c>
      <c r="AL7996">
        <v>34.1</v>
      </c>
      <c r="AM7996">
        <v>4.5</v>
      </c>
      <c r="AN7996">
        <v>220.29400000000001</v>
      </c>
      <c r="AO7996">
        <v>2169.35</v>
      </c>
      <c r="AP7996" t="s">
        <v>7971</v>
      </c>
    </row>
    <row r="7997" spans="1:42">
      <c r="A7997" t="s">
        <v>3931</v>
      </c>
      <c r="B7997" t="s">
        <v>42</v>
      </c>
      <c r="C7997" t="s">
        <v>7881</v>
      </c>
      <c r="D7997" t="s">
        <v>409</v>
      </c>
      <c r="E7997" t="s">
        <v>7882</v>
      </c>
      <c r="F7997" t="s">
        <v>3747</v>
      </c>
      <c r="G7997" t="s">
        <v>47</v>
      </c>
      <c r="H7997">
        <v>7</v>
      </c>
      <c r="I7997" t="s">
        <v>56</v>
      </c>
      <c r="J7997" t="s">
        <v>57</v>
      </c>
      <c r="K7997">
        <v>3</v>
      </c>
      <c r="L7997">
        <v>2</v>
      </c>
      <c r="M7997" t="s">
        <v>84</v>
      </c>
      <c r="N7997" t="s">
        <v>1215</v>
      </c>
      <c r="O7997">
        <v>0.92600000000000005</v>
      </c>
      <c r="P7997" t="s">
        <v>282</v>
      </c>
      <c r="R7997" t="s">
        <v>116</v>
      </c>
      <c r="S7997" t="s">
        <v>42</v>
      </c>
      <c r="T7997">
        <v>0</v>
      </c>
      <c r="U7997">
        <v>1</v>
      </c>
      <c r="V7997">
        <v>2</v>
      </c>
      <c r="W7997">
        <v>0</v>
      </c>
      <c r="X7997">
        <v>0</v>
      </c>
      <c r="Y7997">
        <v>0</v>
      </c>
      <c r="Z7997">
        <v>7</v>
      </c>
      <c r="AA7997">
        <v>95.1</v>
      </c>
      <c r="AB7997">
        <v>87.8</v>
      </c>
      <c r="AC7997">
        <v>3.54</v>
      </c>
      <c r="AD7997">
        <v>1.64</v>
      </c>
      <c r="AE7997">
        <v>-0.97699999999999998</v>
      </c>
      <c r="AF7997">
        <v>1.181</v>
      </c>
      <c r="AG7997">
        <v>-1.4450000000000001</v>
      </c>
      <c r="AH7997">
        <v>6.1340000000000003</v>
      </c>
      <c r="AI7997">
        <v>-7.0620000000000003</v>
      </c>
      <c r="AJ7997">
        <v>5.7519999999999998</v>
      </c>
      <c r="AK7997">
        <v>23.8</v>
      </c>
      <c r="AL7997">
        <v>29.5</v>
      </c>
      <c r="AM7997">
        <v>5.5</v>
      </c>
      <c r="AN7997">
        <v>230.649</v>
      </c>
      <c r="AO7997">
        <v>1863.43</v>
      </c>
      <c r="AP7997" t="s">
        <v>7972</v>
      </c>
    </row>
    <row r="7998" spans="1:42">
      <c r="A7998" t="s">
        <v>3931</v>
      </c>
      <c r="B7998" t="s">
        <v>42</v>
      </c>
      <c r="C7998" t="s">
        <v>7881</v>
      </c>
      <c r="D7998" t="s">
        <v>409</v>
      </c>
      <c r="E7998" t="s">
        <v>7882</v>
      </c>
      <c r="F7998" t="s">
        <v>3747</v>
      </c>
      <c r="G7998" t="s">
        <v>47</v>
      </c>
      <c r="H7998">
        <v>10</v>
      </c>
      <c r="I7998" t="s">
        <v>56</v>
      </c>
      <c r="J7998" t="s">
        <v>57</v>
      </c>
      <c r="K7998">
        <v>3</v>
      </c>
      <c r="L7998">
        <v>5</v>
      </c>
      <c r="M7998" t="s">
        <v>84</v>
      </c>
      <c r="N7998" t="s">
        <v>1215</v>
      </c>
      <c r="O7998">
        <v>0.60799999999999998</v>
      </c>
      <c r="P7998" t="s">
        <v>282</v>
      </c>
      <c r="R7998" t="s">
        <v>116</v>
      </c>
      <c r="S7998" t="s">
        <v>42</v>
      </c>
      <c r="T7998">
        <v>3</v>
      </c>
      <c r="U7998">
        <v>1</v>
      </c>
      <c r="V7998">
        <v>2</v>
      </c>
      <c r="W7998">
        <v>0</v>
      </c>
      <c r="X7998">
        <v>0</v>
      </c>
      <c r="Y7998">
        <v>0</v>
      </c>
      <c r="Z7998">
        <v>7</v>
      </c>
      <c r="AA7998">
        <v>96.7</v>
      </c>
      <c r="AB7998">
        <v>88.6</v>
      </c>
      <c r="AC7998">
        <v>3.54</v>
      </c>
      <c r="AD7998">
        <v>1.64</v>
      </c>
      <c r="AE7998">
        <v>-1.1160000000000001</v>
      </c>
      <c r="AF7998">
        <v>1.593</v>
      </c>
      <c r="AG7998">
        <v>-1.66</v>
      </c>
      <c r="AH7998">
        <v>5.9050000000000002</v>
      </c>
      <c r="AI7998">
        <v>-8.24</v>
      </c>
      <c r="AJ7998">
        <v>3.05</v>
      </c>
      <c r="AK7998">
        <v>23.8</v>
      </c>
      <c r="AL7998">
        <v>29.2</v>
      </c>
      <c r="AM7998">
        <v>6.4</v>
      </c>
      <c r="AN7998">
        <v>249.464</v>
      </c>
      <c r="AO7998">
        <v>1811.32</v>
      </c>
      <c r="AP7998" t="s">
        <v>7975</v>
      </c>
    </row>
    <row r="7999" spans="1:42">
      <c r="A7999" t="s">
        <v>3931</v>
      </c>
      <c r="B7999" t="s">
        <v>42</v>
      </c>
      <c r="C7999" t="s">
        <v>7881</v>
      </c>
      <c r="D7999" t="s">
        <v>409</v>
      </c>
      <c r="E7999" t="s">
        <v>7882</v>
      </c>
      <c r="F7999" t="s">
        <v>3747</v>
      </c>
      <c r="G7999" t="s">
        <v>47</v>
      </c>
      <c r="H7999">
        <v>11</v>
      </c>
      <c r="I7999" t="s">
        <v>63</v>
      </c>
      <c r="J7999" t="s">
        <v>61</v>
      </c>
      <c r="K7999">
        <v>4</v>
      </c>
      <c r="L7999">
        <v>1</v>
      </c>
      <c r="M7999" t="s">
        <v>180</v>
      </c>
      <c r="N7999" t="s">
        <v>1215</v>
      </c>
      <c r="O7999">
        <v>0.997</v>
      </c>
      <c r="P7999" t="s">
        <v>71</v>
      </c>
      <c r="R7999" t="s">
        <v>72</v>
      </c>
      <c r="S7999" t="s">
        <v>54</v>
      </c>
      <c r="T7999">
        <v>0</v>
      </c>
      <c r="U7999">
        <v>0</v>
      </c>
      <c r="V7999">
        <v>2</v>
      </c>
      <c r="W7999">
        <v>1</v>
      </c>
      <c r="X7999">
        <v>0</v>
      </c>
      <c r="Y7999">
        <v>0</v>
      </c>
      <c r="Z7999">
        <v>7</v>
      </c>
      <c r="AA7999">
        <v>94.6</v>
      </c>
      <c r="AB7999">
        <v>86.7</v>
      </c>
      <c r="AC7999">
        <v>3.24</v>
      </c>
      <c r="AD7999">
        <v>1.5</v>
      </c>
      <c r="AE7999">
        <v>-0.29699999999999999</v>
      </c>
      <c r="AF7999">
        <v>2.8919999999999999</v>
      </c>
      <c r="AG7999">
        <v>-1.885</v>
      </c>
      <c r="AH7999">
        <v>5.75</v>
      </c>
      <c r="AI7999">
        <v>-9.44</v>
      </c>
      <c r="AJ7999">
        <v>2.0139999999999998</v>
      </c>
      <c r="AK7999">
        <v>23.8</v>
      </c>
      <c r="AL7999">
        <v>29.7</v>
      </c>
      <c r="AM7999">
        <v>7</v>
      </c>
      <c r="AN7999">
        <v>257.73599999999999</v>
      </c>
      <c r="AO7999">
        <v>1952.94</v>
      </c>
      <c r="AP7999" t="s">
        <v>7976</v>
      </c>
    </row>
    <row r="8000" spans="1:42">
      <c r="A8000" t="s">
        <v>3931</v>
      </c>
      <c r="B8000" t="s">
        <v>42</v>
      </c>
      <c r="C8000" t="s">
        <v>7881</v>
      </c>
      <c r="D8000" t="s">
        <v>409</v>
      </c>
      <c r="E8000" t="s">
        <v>7882</v>
      </c>
      <c r="F8000" t="s">
        <v>3747</v>
      </c>
      <c r="G8000" t="s">
        <v>47</v>
      </c>
      <c r="H8000">
        <v>12</v>
      </c>
      <c r="I8000" t="s">
        <v>60</v>
      </c>
      <c r="J8000" t="s">
        <v>61</v>
      </c>
      <c r="K8000">
        <v>4</v>
      </c>
      <c r="L8000">
        <v>2</v>
      </c>
      <c r="M8000" t="s">
        <v>84</v>
      </c>
      <c r="N8000" t="s">
        <v>1215</v>
      </c>
      <c r="O8000">
        <v>0.98</v>
      </c>
      <c r="P8000" t="s">
        <v>71</v>
      </c>
      <c r="R8000" t="s">
        <v>72</v>
      </c>
      <c r="S8000" t="s">
        <v>54</v>
      </c>
      <c r="T8000">
        <v>0</v>
      </c>
      <c r="U8000">
        <v>1</v>
      </c>
      <c r="V8000">
        <v>2</v>
      </c>
      <c r="W8000">
        <v>1</v>
      </c>
      <c r="X8000">
        <v>0</v>
      </c>
      <c r="Y8000">
        <v>0</v>
      </c>
      <c r="Z8000">
        <v>7</v>
      </c>
      <c r="AA8000">
        <v>95</v>
      </c>
      <c r="AB8000">
        <v>87.3</v>
      </c>
      <c r="AC8000">
        <v>3.24</v>
      </c>
      <c r="AD8000">
        <v>1.5</v>
      </c>
      <c r="AE8000">
        <v>0.313</v>
      </c>
      <c r="AF8000">
        <v>3.1080000000000001</v>
      </c>
      <c r="AG8000">
        <v>-1.4179999999999999</v>
      </c>
      <c r="AH8000">
        <v>6.0060000000000002</v>
      </c>
      <c r="AI8000">
        <v>-3.9009999999999998</v>
      </c>
      <c r="AJ8000">
        <v>7.5439999999999996</v>
      </c>
      <c r="AK8000">
        <v>23.8</v>
      </c>
      <c r="AL8000">
        <v>18.7</v>
      </c>
      <c r="AM8000">
        <v>4</v>
      </c>
      <c r="AN8000">
        <v>207.226</v>
      </c>
      <c r="AO8000">
        <v>1738.08</v>
      </c>
      <c r="AP8000" t="s">
        <v>7977</v>
      </c>
    </row>
    <row r="8001" spans="1:42">
      <c r="A8001" t="s">
        <v>3931</v>
      </c>
      <c r="B8001" t="s">
        <v>42</v>
      </c>
      <c r="C8001" t="s">
        <v>7881</v>
      </c>
      <c r="D8001" t="s">
        <v>409</v>
      </c>
      <c r="E8001" t="s">
        <v>7882</v>
      </c>
      <c r="F8001" t="s">
        <v>3747</v>
      </c>
      <c r="G8001" t="s">
        <v>47</v>
      </c>
      <c r="H8001">
        <v>13</v>
      </c>
      <c r="I8001" t="s">
        <v>60</v>
      </c>
      <c r="J8001" t="s">
        <v>61</v>
      </c>
      <c r="K8001">
        <v>4</v>
      </c>
      <c r="L8001">
        <v>3</v>
      </c>
      <c r="M8001" t="s">
        <v>84</v>
      </c>
      <c r="N8001" t="s">
        <v>1215</v>
      </c>
      <c r="O8001">
        <v>0.96499999999999997</v>
      </c>
      <c r="P8001" t="s">
        <v>71</v>
      </c>
      <c r="R8001" t="s">
        <v>72</v>
      </c>
      <c r="S8001" t="s">
        <v>54</v>
      </c>
      <c r="T8001">
        <v>0</v>
      </c>
      <c r="U8001">
        <v>2</v>
      </c>
      <c r="V8001">
        <v>2</v>
      </c>
      <c r="W8001">
        <v>1</v>
      </c>
      <c r="X8001">
        <v>0</v>
      </c>
      <c r="Y8001">
        <v>0</v>
      </c>
      <c r="Z8001">
        <v>7</v>
      </c>
      <c r="AA8001">
        <v>95.6</v>
      </c>
      <c r="AB8001">
        <v>88.2</v>
      </c>
      <c r="AC8001">
        <v>3.24</v>
      </c>
      <c r="AD8001">
        <v>1.5</v>
      </c>
      <c r="AE8001">
        <v>0.27700000000000002</v>
      </c>
      <c r="AF8001">
        <v>3.3140000000000001</v>
      </c>
      <c r="AG8001">
        <v>-1.593</v>
      </c>
      <c r="AH8001">
        <v>5.9850000000000003</v>
      </c>
      <c r="AI8001">
        <v>-5.6040000000000001</v>
      </c>
      <c r="AJ8001">
        <v>9.7550000000000008</v>
      </c>
      <c r="AK8001">
        <v>23.8</v>
      </c>
      <c r="AL8001">
        <v>34.9</v>
      </c>
      <c r="AM8001">
        <v>3.4</v>
      </c>
      <c r="AN8001">
        <v>209.78100000000001</v>
      </c>
      <c r="AO8001">
        <v>2327.23</v>
      </c>
      <c r="AP8001" t="s">
        <v>7978</v>
      </c>
    </row>
    <row r="8002" spans="1:42">
      <c r="A8002" t="s">
        <v>3931</v>
      </c>
      <c r="B8002" t="s">
        <v>42</v>
      </c>
      <c r="C8002" t="s">
        <v>7881</v>
      </c>
      <c r="D8002" t="s">
        <v>409</v>
      </c>
      <c r="E8002" t="s">
        <v>7882</v>
      </c>
      <c r="F8002" t="s">
        <v>3747</v>
      </c>
      <c r="G8002" t="s">
        <v>47</v>
      </c>
      <c r="H8002">
        <v>14</v>
      </c>
      <c r="I8002" t="s">
        <v>69</v>
      </c>
      <c r="J8002" t="s">
        <v>61</v>
      </c>
      <c r="K8002">
        <v>4</v>
      </c>
      <c r="L8002">
        <v>4</v>
      </c>
      <c r="M8002" t="s">
        <v>84</v>
      </c>
      <c r="N8002" t="s">
        <v>1215</v>
      </c>
      <c r="O8002">
        <v>0.97099999999999997</v>
      </c>
      <c r="P8002" t="s">
        <v>71</v>
      </c>
      <c r="R8002" t="s">
        <v>72</v>
      </c>
      <c r="S8002" t="s">
        <v>54</v>
      </c>
      <c r="T8002">
        <v>0</v>
      </c>
      <c r="U8002">
        <v>2</v>
      </c>
      <c r="V8002">
        <v>2</v>
      </c>
      <c r="W8002">
        <v>1</v>
      </c>
      <c r="X8002">
        <v>0</v>
      </c>
      <c r="Y8002">
        <v>0</v>
      </c>
      <c r="Z8002">
        <v>7</v>
      </c>
      <c r="AA8002">
        <v>93.8</v>
      </c>
      <c r="AB8002">
        <v>85.5</v>
      </c>
      <c r="AC8002">
        <v>3.24</v>
      </c>
      <c r="AD8002">
        <v>1.5</v>
      </c>
      <c r="AE8002">
        <v>-0.496</v>
      </c>
      <c r="AF8002">
        <v>3.9590000000000001</v>
      </c>
      <c r="AG8002">
        <v>-1.87</v>
      </c>
      <c r="AH8002">
        <v>5.899</v>
      </c>
      <c r="AI8002">
        <v>-5.3129999999999997</v>
      </c>
      <c r="AJ8002">
        <v>9.2490000000000006</v>
      </c>
      <c r="AK8002">
        <v>23.7</v>
      </c>
      <c r="AL8002">
        <v>29.9</v>
      </c>
      <c r="AM8002">
        <v>3.8</v>
      </c>
      <c r="AN8002">
        <v>209.77199999999999</v>
      </c>
      <c r="AO8002">
        <v>2140.4699999999998</v>
      </c>
      <c r="AP8002" t="s">
        <v>7979</v>
      </c>
    </row>
    <row r="8003" spans="1:42">
      <c r="A8003" t="s">
        <v>3931</v>
      </c>
      <c r="B8003" t="s">
        <v>42</v>
      </c>
      <c r="C8003" t="s">
        <v>7881</v>
      </c>
      <c r="D8003" t="s">
        <v>409</v>
      </c>
      <c r="E8003" t="s">
        <v>7882</v>
      </c>
      <c r="F8003" t="s">
        <v>3747</v>
      </c>
      <c r="G8003" t="s">
        <v>47</v>
      </c>
      <c r="H8003">
        <v>15</v>
      </c>
      <c r="I8003" t="s">
        <v>63</v>
      </c>
      <c r="J8003" t="s">
        <v>61</v>
      </c>
      <c r="K8003">
        <v>5</v>
      </c>
      <c r="L8003">
        <v>1</v>
      </c>
      <c r="M8003" t="s">
        <v>180</v>
      </c>
      <c r="N8003" t="s">
        <v>1215</v>
      </c>
      <c r="O8003">
        <v>0.96599999999999997</v>
      </c>
      <c r="P8003" t="s">
        <v>65</v>
      </c>
      <c r="R8003" t="s">
        <v>97</v>
      </c>
      <c r="S8003" t="s">
        <v>42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8</v>
      </c>
      <c r="AA8003">
        <v>94</v>
      </c>
      <c r="AB8003">
        <v>85.9</v>
      </c>
      <c r="AC8003">
        <v>3.7</v>
      </c>
      <c r="AD8003">
        <v>1.88</v>
      </c>
      <c r="AE8003">
        <v>0.13800000000000001</v>
      </c>
      <c r="AF8003">
        <v>3.0489999999999999</v>
      </c>
      <c r="AG8003">
        <v>-1.538</v>
      </c>
      <c r="AH8003">
        <v>5.992</v>
      </c>
      <c r="AI8003">
        <v>-8.6590000000000007</v>
      </c>
      <c r="AJ8003">
        <v>4.32</v>
      </c>
      <c r="AK8003">
        <v>23.7</v>
      </c>
      <c r="AL8003">
        <v>30.7</v>
      </c>
      <c r="AM8003">
        <v>6.2</v>
      </c>
      <c r="AN8003">
        <v>243.27600000000001</v>
      </c>
      <c r="AO8003">
        <v>1943.12</v>
      </c>
      <c r="AP8003" t="s">
        <v>7980</v>
      </c>
    </row>
    <row r="8004" spans="1:42">
      <c r="A8004" t="s">
        <v>3931</v>
      </c>
      <c r="B8004" t="s">
        <v>42</v>
      </c>
      <c r="C8004" t="s">
        <v>7881</v>
      </c>
      <c r="D8004" t="s">
        <v>409</v>
      </c>
      <c r="E8004" t="s">
        <v>7882</v>
      </c>
      <c r="F8004" t="s">
        <v>3747</v>
      </c>
      <c r="G8004" t="s">
        <v>47</v>
      </c>
      <c r="H8004">
        <v>17</v>
      </c>
      <c r="I8004" t="s">
        <v>60</v>
      </c>
      <c r="J8004" t="s">
        <v>61</v>
      </c>
      <c r="K8004">
        <v>6</v>
      </c>
      <c r="L8004">
        <v>1</v>
      </c>
      <c r="M8004" t="s">
        <v>84</v>
      </c>
      <c r="N8004" t="s">
        <v>1215</v>
      </c>
      <c r="O8004">
        <v>0.96399999999999997</v>
      </c>
      <c r="P8004" t="s">
        <v>2208</v>
      </c>
      <c r="R8004" t="s">
        <v>78</v>
      </c>
      <c r="S8004" t="s">
        <v>54</v>
      </c>
      <c r="T8004">
        <v>0</v>
      </c>
      <c r="U8004">
        <v>0</v>
      </c>
      <c r="V8004">
        <v>1</v>
      </c>
      <c r="W8004">
        <v>1</v>
      </c>
      <c r="X8004">
        <v>0</v>
      </c>
      <c r="Y8004">
        <v>0</v>
      </c>
      <c r="Z8004">
        <v>8</v>
      </c>
      <c r="AA8004">
        <v>95.8</v>
      </c>
      <c r="AB8004">
        <v>87.1</v>
      </c>
      <c r="AC8004">
        <v>3.36</v>
      </c>
      <c r="AD8004">
        <v>1.71</v>
      </c>
      <c r="AE8004">
        <v>0.17399999999999999</v>
      </c>
      <c r="AF8004">
        <v>3.004</v>
      </c>
      <c r="AG8004">
        <v>-1.5820000000000001</v>
      </c>
      <c r="AH8004">
        <v>5.9470000000000001</v>
      </c>
      <c r="AI8004">
        <v>-5.944</v>
      </c>
      <c r="AJ8004">
        <v>8.4529999999999994</v>
      </c>
      <c r="AK8004">
        <v>23.7</v>
      </c>
      <c r="AL8004">
        <v>30.5</v>
      </c>
      <c r="AM8004">
        <v>4.0999999999999996</v>
      </c>
      <c r="AN8004">
        <v>214.99100000000001</v>
      </c>
      <c r="AO8004">
        <v>2104.85</v>
      </c>
      <c r="AP8004" t="s">
        <v>7982</v>
      </c>
    </row>
    <row r="8005" spans="1:42">
      <c r="A8005" t="s">
        <v>3931</v>
      </c>
      <c r="B8005" t="s">
        <v>42</v>
      </c>
      <c r="C8005" t="s">
        <v>7881</v>
      </c>
      <c r="D8005" t="s">
        <v>409</v>
      </c>
      <c r="E8005" t="s">
        <v>7882</v>
      </c>
      <c r="F8005" t="s">
        <v>3747</v>
      </c>
      <c r="G8005" t="s">
        <v>47</v>
      </c>
      <c r="H8005">
        <v>18</v>
      </c>
      <c r="I8005" t="s">
        <v>56</v>
      </c>
      <c r="J8005" t="s">
        <v>57</v>
      </c>
      <c r="K8005">
        <v>6</v>
      </c>
      <c r="L8005">
        <v>2</v>
      </c>
      <c r="M8005" t="s">
        <v>84</v>
      </c>
      <c r="N8005" t="s">
        <v>1215</v>
      </c>
      <c r="O8005">
        <v>0.95899999999999996</v>
      </c>
      <c r="P8005" t="s">
        <v>2208</v>
      </c>
      <c r="R8005" t="s">
        <v>78</v>
      </c>
      <c r="S8005" t="s">
        <v>54</v>
      </c>
      <c r="T8005">
        <v>0</v>
      </c>
      <c r="U8005">
        <v>1</v>
      </c>
      <c r="V8005">
        <v>1</v>
      </c>
      <c r="W8005">
        <v>1</v>
      </c>
      <c r="X8005">
        <v>0</v>
      </c>
      <c r="Y8005">
        <v>0</v>
      </c>
      <c r="Z8005">
        <v>8</v>
      </c>
      <c r="AA8005">
        <v>94.4</v>
      </c>
      <c r="AB8005">
        <v>87</v>
      </c>
      <c r="AC8005">
        <v>3.36</v>
      </c>
      <c r="AD8005">
        <v>1.71</v>
      </c>
      <c r="AE8005">
        <v>1.4019999999999999</v>
      </c>
      <c r="AF8005">
        <v>1.776</v>
      </c>
      <c r="AG8005">
        <v>-1.276</v>
      </c>
      <c r="AH8005">
        <v>5.9569999999999999</v>
      </c>
      <c r="AI8005">
        <v>-5.23</v>
      </c>
      <c r="AJ8005">
        <v>8.7159999999999993</v>
      </c>
      <c r="AK8005">
        <v>23.8</v>
      </c>
      <c r="AL8005">
        <v>25.4</v>
      </c>
      <c r="AM8005">
        <v>4</v>
      </c>
      <c r="AN8005">
        <v>210.85400000000001</v>
      </c>
      <c r="AO8005">
        <v>2067.33</v>
      </c>
      <c r="AP8005" t="s">
        <v>7983</v>
      </c>
    </row>
    <row r="8006" spans="1:42">
      <c r="A8006" t="s">
        <v>3931</v>
      </c>
      <c r="B8006" t="s">
        <v>42</v>
      </c>
      <c r="C8006" t="s">
        <v>7881</v>
      </c>
      <c r="D8006" t="s">
        <v>409</v>
      </c>
      <c r="E8006" t="s">
        <v>7882</v>
      </c>
      <c r="F8006" t="s">
        <v>3747</v>
      </c>
      <c r="G8006" t="s">
        <v>47</v>
      </c>
      <c r="H8006">
        <v>19</v>
      </c>
      <c r="I8006" t="s">
        <v>56</v>
      </c>
      <c r="J8006" t="s">
        <v>57</v>
      </c>
      <c r="K8006">
        <v>6</v>
      </c>
      <c r="L8006">
        <v>3</v>
      </c>
      <c r="M8006" t="s">
        <v>180</v>
      </c>
      <c r="N8006" t="s">
        <v>1215</v>
      </c>
      <c r="O8006">
        <v>0.95399999999999996</v>
      </c>
      <c r="P8006" t="s">
        <v>2208</v>
      </c>
      <c r="R8006" t="s">
        <v>78</v>
      </c>
      <c r="S8006" t="s">
        <v>54</v>
      </c>
      <c r="T8006">
        <v>1</v>
      </c>
      <c r="U8006">
        <v>1</v>
      </c>
      <c r="V8006">
        <v>1</v>
      </c>
      <c r="W8006">
        <v>1</v>
      </c>
      <c r="X8006">
        <v>0</v>
      </c>
      <c r="Y8006">
        <v>0</v>
      </c>
      <c r="Z8006">
        <v>8</v>
      </c>
      <c r="AA8006">
        <v>87</v>
      </c>
      <c r="AB8006">
        <v>81.099999999999994</v>
      </c>
      <c r="AC8006">
        <v>3.36</v>
      </c>
      <c r="AD8006">
        <v>1.71</v>
      </c>
      <c r="AE8006">
        <v>-1.276</v>
      </c>
      <c r="AF8006">
        <v>3.3380000000000001</v>
      </c>
      <c r="AG8006">
        <v>-1.363</v>
      </c>
      <c r="AH8006">
        <v>6.1070000000000002</v>
      </c>
      <c r="AI8006">
        <v>-6.218</v>
      </c>
      <c r="AJ8006">
        <v>2.5619999999999998</v>
      </c>
      <c r="AK8006">
        <v>23.9</v>
      </c>
      <c r="AL8006">
        <v>19.5</v>
      </c>
      <c r="AM8006">
        <v>7.2</v>
      </c>
      <c r="AN8006">
        <v>247.25299999999999</v>
      </c>
      <c r="AO8006">
        <v>1276.8399999999999</v>
      </c>
      <c r="AP8006" t="s">
        <v>7984</v>
      </c>
    </row>
    <row r="8007" spans="1:42">
      <c r="A8007" t="s">
        <v>3931</v>
      </c>
      <c r="B8007" t="s">
        <v>42</v>
      </c>
      <c r="C8007" t="s">
        <v>7881</v>
      </c>
      <c r="D8007" t="s">
        <v>409</v>
      </c>
      <c r="E8007" t="s">
        <v>7882</v>
      </c>
      <c r="F8007" t="s">
        <v>3747</v>
      </c>
      <c r="G8007" t="s">
        <v>47</v>
      </c>
      <c r="H8007">
        <v>20</v>
      </c>
      <c r="I8007" t="s">
        <v>56</v>
      </c>
      <c r="J8007" t="s">
        <v>57</v>
      </c>
      <c r="K8007">
        <v>6</v>
      </c>
      <c r="L8007">
        <v>4</v>
      </c>
      <c r="M8007" t="s">
        <v>84</v>
      </c>
      <c r="N8007" t="s">
        <v>1215</v>
      </c>
      <c r="O8007">
        <v>0.95499999999999996</v>
      </c>
      <c r="P8007" t="s">
        <v>2208</v>
      </c>
      <c r="R8007" t="s">
        <v>78</v>
      </c>
      <c r="S8007" t="s">
        <v>54</v>
      </c>
      <c r="T8007">
        <v>2</v>
      </c>
      <c r="U8007">
        <v>1</v>
      </c>
      <c r="V8007">
        <v>1</v>
      </c>
      <c r="W8007">
        <v>1</v>
      </c>
      <c r="X8007">
        <v>0</v>
      </c>
      <c r="Y8007">
        <v>0</v>
      </c>
      <c r="Z8007">
        <v>8</v>
      </c>
      <c r="AA8007">
        <v>96</v>
      </c>
      <c r="AB8007">
        <v>87.3</v>
      </c>
      <c r="AC8007">
        <v>3.36</v>
      </c>
      <c r="AD8007">
        <v>1.71</v>
      </c>
      <c r="AE8007">
        <v>1.1279999999999999</v>
      </c>
      <c r="AF8007">
        <v>2.1179999999999999</v>
      </c>
      <c r="AG8007">
        <v>-1.25</v>
      </c>
      <c r="AH8007">
        <v>5.9619999999999997</v>
      </c>
      <c r="AI8007">
        <v>-6.0570000000000004</v>
      </c>
      <c r="AJ8007">
        <v>9.1310000000000002</v>
      </c>
      <c r="AK8007">
        <v>23.7</v>
      </c>
      <c r="AL8007">
        <v>31.1</v>
      </c>
      <c r="AM8007">
        <v>3.9</v>
      </c>
      <c r="AN8007">
        <v>213.44800000000001</v>
      </c>
      <c r="AO8007">
        <v>2234.1799999999998</v>
      </c>
      <c r="AP8007" t="s">
        <v>7985</v>
      </c>
    </row>
    <row r="8008" spans="1:42">
      <c r="A8008" t="s">
        <v>3931</v>
      </c>
      <c r="B8008" t="s">
        <v>42</v>
      </c>
      <c r="C8008" t="s">
        <v>7881</v>
      </c>
      <c r="D8008" t="s">
        <v>409</v>
      </c>
      <c r="E8008" t="s">
        <v>7882</v>
      </c>
      <c r="F8008" t="s">
        <v>3747</v>
      </c>
      <c r="G8008" t="s">
        <v>47</v>
      </c>
      <c r="H8008">
        <v>21</v>
      </c>
      <c r="I8008" t="s">
        <v>48</v>
      </c>
      <c r="J8008" t="s">
        <v>49</v>
      </c>
      <c r="K8008">
        <v>6</v>
      </c>
      <c r="L8008">
        <v>5</v>
      </c>
      <c r="M8008" t="s">
        <v>84</v>
      </c>
      <c r="N8008" t="s">
        <v>1215</v>
      </c>
      <c r="O8008">
        <v>0.97</v>
      </c>
      <c r="P8008" t="s">
        <v>2208</v>
      </c>
      <c r="R8008" t="s">
        <v>78</v>
      </c>
      <c r="S8008" t="s">
        <v>54</v>
      </c>
      <c r="T8008">
        <v>3</v>
      </c>
      <c r="U8008">
        <v>1</v>
      </c>
      <c r="V8008">
        <v>1</v>
      </c>
      <c r="W8008">
        <v>1</v>
      </c>
      <c r="X8008">
        <v>0</v>
      </c>
      <c r="Y8008">
        <v>0</v>
      </c>
      <c r="Z8008">
        <v>8</v>
      </c>
      <c r="AA8008">
        <v>93.1</v>
      </c>
      <c r="AB8008">
        <v>84.7</v>
      </c>
      <c r="AC8008">
        <v>3.36</v>
      </c>
      <c r="AD8008">
        <v>1.71</v>
      </c>
      <c r="AE8008">
        <v>0.81599999999999995</v>
      </c>
      <c r="AF8008">
        <v>2.9529999999999998</v>
      </c>
      <c r="AG8008">
        <v>-1.407</v>
      </c>
      <c r="AH8008">
        <v>5.9489999999999998</v>
      </c>
      <c r="AI8008">
        <v>-4.6900000000000004</v>
      </c>
      <c r="AJ8008">
        <v>8.0459999999999994</v>
      </c>
      <c r="AK8008">
        <v>23.7</v>
      </c>
      <c r="AL8008">
        <v>20.5</v>
      </c>
      <c r="AM8008">
        <v>4.3</v>
      </c>
      <c r="AN8008">
        <v>210.11600000000001</v>
      </c>
      <c r="AO8008">
        <v>1845.01</v>
      </c>
      <c r="AP8008" t="s">
        <v>7986</v>
      </c>
    </row>
    <row r="8009" spans="1:42">
      <c r="A8009" t="s">
        <v>3931</v>
      </c>
      <c r="B8009" t="s">
        <v>42</v>
      </c>
      <c r="C8009" t="s">
        <v>7881</v>
      </c>
      <c r="D8009" t="s">
        <v>409</v>
      </c>
      <c r="E8009" t="s">
        <v>7882</v>
      </c>
      <c r="F8009" t="s">
        <v>3747</v>
      </c>
      <c r="G8009" t="s">
        <v>47</v>
      </c>
      <c r="H8009">
        <v>22</v>
      </c>
      <c r="I8009" t="s">
        <v>56</v>
      </c>
      <c r="J8009" t="s">
        <v>57</v>
      </c>
      <c r="K8009">
        <v>7</v>
      </c>
      <c r="L8009">
        <v>1</v>
      </c>
      <c r="M8009" t="s">
        <v>84</v>
      </c>
      <c r="N8009" t="s">
        <v>1215</v>
      </c>
      <c r="O8009">
        <v>0.65700000000000003</v>
      </c>
      <c r="P8009" t="s">
        <v>65</v>
      </c>
      <c r="R8009" t="s">
        <v>66</v>
      </c>
      <c r="S8009" t="s">
        <v>42</v>
      </c>
      <c r="T8009">
        <v>0</v>
      </c>
      <c r="U8009">
        <v>0</v>
      </c>
      <c r="V8009">
        <v>2</v>
      </c>
      <c r="W8009">
        <v>0</v>
      </c>
      <c r="X8009">
        <v>0</v>
      </c>
      <c r="Y8009">
        <v>0</v>
      </c>
      <c r="Z8009">
        <v>8</v>
      </c>
      <c r="AA8009">
        <v>95.3</v>
      </c>
      <c r="AB8009">
        <v>87.2</v>
      </c>
      <c r="AC8009">
        <v>3.09</v>
      </c>
      <c r="AD8009">
        <v>1.39</v>
      </c>
      <c r="AE8009">
        <v>0.68600000000000005</v>
      </c>
      <c r="AF8009">
        <v>0.73599999999999999</v>
      </c>
      <c r="AG8009">
        <v>-1.46</v>
      </c>
      <c r="AH8009">
        <v>5.8369999999999997</v>
      </c>
      <c r="AI8009">
        <v>-7.585</v>
      </c>
      <c r="AJ8009">
        <v>5.2060000000000004</v>
      </c>
      <c r="AK8009">
        <v>23.7</v>
      </c>
      <c r="AL8009">
        <v>27.5</v>
      </c>
      <c r="AM8009">
        <v>5.8</v>
      </c>
      <c r="AN8009">
        <v>235.34200000000001</v>
      </c>
      <c r="AO8009">
        <v>1863.79</v>
      </c>
      <c r="AP8009" t="s">
        <v>7987</v>
      </c>
    </row>
    <row r="8010" spans="1:42">
      <c r="A8010" t="s">
        <v>3931</v>
      </c>
      <c r="B8010" t="s">
        <v>42</v>
      </c>
      <c r="C8010" t="s">
        <v>7881</v>
      </c>
      <c r="D8010" t="s">
        <v>409</v>
      </c>
      <c r="E8010" t="s">
        <v>7882</v>
      </c>
      <c r="F8010" t="s">
        <v>3747</v>
      </c>
      <c r="G8010" t="s">
        <v>47</v>
      </c>
      <c r="H8010">
        <v>24</v>
      </c>
      <c r="I8010" t="s">
        <v>56</v>
      </c>
      <c r="J8010" t="s">
        <v>57</v>
      </c>
      <c r="K8010">
        <v>7</v>
      </c>
      <c r="L8010">
        <v>3</v>
      </c>
      <c r="M8010" t="s">
        <v>84</v>
      </c>
      <c r="N8010" t="s">
        <v>1215</v>
      </c>
      <c r="O8010">
        <v>0.98</v>
      </c>
      <c r="P8010" t="s">
        <v>65</v>
      </c>
      <c r="R8010" t="s">
        <v>66</v>
      </c>
      <c r="S8010" t="s">
        <v>42</v>
      </c>
      <c r="T8010">
        <v>1</v>
      </c>
      <c r="U8010">
        <v>1</v>
      </c>
      <c r="V8010">
        <v>2</v>
      </c>
      <c r="W8010">
        <v>0</v>
      </c>
      <c r="X8010">
        <v>0</v>
      </c>
      <c r="Y8010">
        <v>0</v>
      </c>
      <c r="Z8010">
        <v>8</v>
      </c>
      <c r="AA8010">
        <v>94.7</v>
      </c>
      <c r="AB8010">
        <v>87</v>
      </c>
      <c r="AC8010">
        <v>3.09</v>
      </c>
      <c r="AD8010">
        <v>1.39</v>
      </c>
      <c r="AE8010">
        <v>0.96199999999999997</v>
      </c>
      <c r="AF8010">
        <v>2.8919999999999999</v>
      </c>
      <c r="AG8010">
        <v>-1.41</v>
      </c>
      <c r="AH8010">
        <v>6.0049999999999999</v>
      </c>
      <c r="AI8010">
        <v>-3.5739999999999998</v>
      </c>
      <c r="AJ8010">
        <v>8.9489999999999998</v>
      </c>
      <c r="AK8010">
        <v>23.8</v>
      </c>
      <c r="AL8010">
        <v>18</v>
      </c>
      <c r="AM8010">
        <v>3.5</v>
      </c>
      <c r="AN8010">
        <v>201.68799999999999</v>
      </c>
      <c r="AO8010">
        <v>1963.76</v>
      </c>
      <c r="AP8010" t="s">
        <v>7989</v>
      </c>
    </row>
    <row r="8011" spans="1:42">
      <c r="A8011" t="s">
        <v>3931</v>
      </c>
      <c r="B8011" t="s">
        <v>42</v>
      </c>
      <c r="C8011" t="s">
        <v>7881</v>
      </c>
      <c r="D8011" t="s">
        <v>409</v>
      </c>
      <c r="E8011" t="s">
        <v>7882</v>
      </c>
      <c r="F8011" t="s">
        <v>3747</v>
      </c>
      <c r="G8011" t="s">
        <v>47</v>
      </c>
      <c r="H8011">
        <v>25</v>
      </c>
      <c r="I8011" t="s">
        <v>56</v>
      </c>
      <c r="J8011" t="s">
        <v>57</v>
      </c>
      <c r="K8011">
        <v>7</v>
      </c>
      <c r="L8011">
        <v>4</v>
      </c>
      <c r="M8011" t="s">
        <v>180</v>
      </c>
      <c r="N8011" t="s">
        <v>1215</v>
      </c>
      <c r="O8011">
        <v>0.93700000000000006</v>
      </c>
      <c r="P8011" t="s">
        <v>65</v>
      </c>
      <c r="R8011" t="s">
        <v>66</v>
      </c>
      <c r="S8011" t="s">
        <v>42</v>
      </c>
      <c r="T8011">
        <v>2</v>
      </c>
      <c r="U8011">
        <v>1</v>
      </c>
      <c r="V8011">
        <v>2</v>
      </c>
      <c r="W8011">
        <v>0</v>
      </c>
      <c r="X8011">
        <v>0</v>
      </c>
      <c r="Y8011">
        <v>0</v>
      </c>
      <c r="Z8011">
        <v>8</v>
      </c>
      <c r="AA8011">
        <v>95.1</v>
      </c>
      <c r="AB8011">
        <v>87.5</v>
      </c>
      <c r="AC8011">
        <v>3.09</v>
      </c>
      <c r="AD8011">
        <v>1.39</v>
      </c>
      <c r="AE8011">
        <v>-1.5309999999999999</v>
      </c>
      <c r="AF8011">
        <v>1.5660000000000001</v>
      </c>
      <c r="AG8011">
        <v>-2.044</v>
      </c>
      <c r="AH8011">
        <v>5.7110000000000003</v>
      </c>
      <c r="AI8011">
        <v>-8.9589999999999996</v>
      </c>
      <c r="AJ8011">
        <v>2.7639999999999998</v>
      </c>
      <c r="AK8011">
        <v>23.8</v>
      </c>
      <c r="AL8011">
        <v>30.3</v>
      </c>
      <c r="AM8011">
        <v>6.8</v>
      </c>
      <c r="AN8011">
        <v>252.63200000000001</v>
      </c>
      <c r="AO8011">
        <v>1909.31</v>
      </c>
      <c r="AP8011" t="s">
        <v>7990</v>
      </c>
    </row>
    <row r="8012" spans="1:42">
      <c r="A8012" t="s">
        <v>3931</v>
      </c>
      <c r="B8012" t="s">
        <v>42</v>
      </c>
      <c r="C8012" t="s">
        <v>7881</v>
      </c>
      <c r="D8012" t="s">
        <v>409</v>
      </c>
      <c r="E8012" t="s">
        <v>7882</v>
      </c>
      <c r="F8012" t="s">
        <v>3747</v>
      </c>
      <c r="G8012" t="s">
        <v>47</v>
      </c>
      <c r="H8012">
        <v>26</v>
      </c>
      <c r="I8012" t="s">
        <v>60</v>
      </c>
      <c r="J8012" t="s">
        <v>61</v>
      </c>
      <c r="K8012">
        <v>7</v>
      </c>
      <c r="L8012">
        <v>5</v>
      </c>
      <c r="M8012" t="s">
        <v>180</v>
      </c>
      <c r="N8012" t="s">
        <v>1215</v>
      </c>
      <c r="O8012">
        <v>0.999</v>
      </c>
      <c r="P8012" t="s">
        <v>65</v>
      </c>
      <c r="R8012" t="s">
        <v>66</v>
      </c>
      <c r="S8012" t="s">
        <v>42</v>
      </c>
      <c r="T8012">
        <v>3</v>
      </c>
      <c r="U8012">
        <v>1</v>
      </c>
      <c r="V8012">
        <v>2</v>
      </c>
      <c r="W8012">
        <v>0</v>
      </c>
      <c r="X8012">
        <v>0</v>
      </c>
      <c r="Y8012">
        <v>0</v>
      </c>
      <c r="Z8012">
        <v>8</v>
      </c>
      <c r="AA8012">
        <v>94.3</v>
      </c>
      <c r="AB8012">
        <v>86.7</v>
      </c>
      <c r="AC8012">
        <v>3.09</v>
      </c>
      <c r="AD8012">
        <v>1.39</v>
      </c>
      <c r="AE8012">
        <v>-0.73499999999999999</v>
      </c>
      <c r="AF8012">
        <v>2.0089999999999999</v>
      </c>
      <c r="AG8012">
        <v>-1.8560000000000001</v>
      </c>
      <c r="AH8012">
        <v>5.7089999999999996</v>
      </c>
      <c r="AI8012">
        <v>-10.303000000000001</v>
      </c>
      <c r="AJ8012">
        <v>1.81</v>
      </c>
      <c r="AK8012">
        <v>23.8</v>
      </c>
      <c r="AL8012">
        <v>31.7</v>
      </c>
      <c r="AM8012">
        <v>7.4</v>
      </c>
      <c r="AN8012">
        <v>259.82799999999997</v>
      </c>
      <c r="AO8012">
        <v>2113.35</v>
      </c>
      <c r="AP8012" t="s">
        <v>7991</v>
      </c>
    </row>
    <row r="8013" spans="1:42">
      <c r="A8013" t="s">
        <v>3931</v>
      </c>
      <c r="B8013" t="s">
        <v>42</v>
      </c>
      <c r="C8013" t="s">
        <v>7881</v>
      </c>
      <c r="D8013" t="s">
        <v>409</v>
      </c>
      <c r="E8013" t="s">
        <v>7882</v>
      </c>
      <c r="F8013" t="s">
        <v>3747</v>
      </c>
      <c r="G8013" t="s">
        <v>47</v>
      </c>
      <c r="H8013">
        <v>27</v>
      </c>
      <c r="I8013" t="s">
        <v>87</v>
      </c>
      <c r="J8013" t="s">
        <v>49</v>
      </c>
      <c r="K8013">
        <v>7</v>
      </c>
      <c r="L8013">
        <v>6</v>
      </c>
      <c r="M8013" t="s">
        <v>180</v>
      </c>
      <c r="N8013" t="s">
        <v>1215</v>
      </c>
      <c r="O8013">
        <v>0.997</v>
      </c>
      <c r="P8013" t="s">
        <v>65</v>
      </c>
      <c r="Q8013" t="s">
        <v>125</v>
      </c>
      <c r="R8013" t="s">
        <v>66</v>
      </c>
      <c r="S8013" t="s">
        <v>42</v>
      </c>
      <c r="T8013">
        <v>3</v>
      </c>
      <c r="U8013">
        <v>2</v>
      </c>
      <c r="V8013">
        <v>2</v>
      </c>
      <c r="W8013">
        <v>0</v>
      </c>
      <c r="X8013">
        <v>0</v>
      </c>
      <c r="Y8013">
        <v>0</v>
      </c>
      <c r="Z8013">
        <v>8</v>
      </c>
      <c r="AA8013">
        <v>97.1</v>
      </c>
      <c r="AB8013">
        <v>88.7</v>
      </c>
      <c r="AC8013">
        <v>3.09</v>
      </c>
      <c r="AD8013">
        <v>1.39</v>
      </c>
      <c r="AE8013">
        <v>-1.49</v>
      </c>
      <c r="AF8013">
        <v>3.23</v>
      </c>
      <c r="AG8013">
        <v>-1.6279999999999999</v>
      </c>
      <c r="AH8013">
        <v>5.9219999999999997</v>
      </c>
      <c r="AI8013">
        <v>-10.084</v>
      </c>
      <c r="AJ8013">
        <v>0.435</v>
      </c>
      <c r="AK8013">
        <v>23.7</v>
      </c>
      <c r="AL8013">
        <v>31.5</v>
      </c>
      <c r="AM8013">
        <v>7.5</v>
      </c>
      <c r="AN8013">
        <v>267.322</v>
      </c>
      <c r="AO8013">
        <v>2085.9299999999998</v>
      </c>
      <c r="AP8013" t="s">
        <v>7992</v>
      </c>
    </row>
    <row r="8014" spans="1:42">
      <c r="A8014" t="s">
        <v>3931</v>
      </c>
      <c r="B8014" t="s">
        <v>42</v>
      </c>
      <c r="C8014" t="s">
        <v>7881</v>
      </c>
      <c r="D8014" t="s">
        <v>409</v>
      </c>
      <c r="E8014" t="s">
        <v>7882</v>
      </c>
      <c r="F8014" t="s">
        <v>3747</v>
      </c>
      <c r="G8014" t="s">
        <v>47</v>
      </c>
      <c r="H8014">
        <v>28</v>
      </c>
      <c r="I8014" t="s">
        <v>56</v>
      </c>
      <c r="J8014" t="s">
        <v>57</v>
      </c>
      <c r="K8014">
        <v>8</v>
      </c>
      <c r="L8014">
        <v>1</v>
      </c>
      <c r="M8014" t="s">
        <v>180</v>
      </c>
      <c r="N8014" t="s">
        <v>1215</v>
      </c>
      <c r="O8014">
        <v>0.98499999999999999</v>
      </c>
      <c r="P8014" t="s">
        <v>71</v>
      </c>
      <c r="R8014" t="s">
        <v>2780</v>
      </c>
      <c r="S8014" t="s">
        <v>42</v>
      </c>
      <c r="T8014">
        <v>0</v>
      </c>
      <c r="U8014">
        <v>0</v>
      </c>
      <c r="V8014">
        <v>2</v>
      </c>
      <c r="W8014">
        <v>1</v>
      </c>
      <c r="X8014">
        <v>0</v>
      </c>
      <c r="Y8014">
        <v>0</v>
      </c>
      <c r="Z8014">
        <v>8</v>
      </c>
      <c r="AA8014">
        <v>95</v>
      </c>
      <c r="AB8014">
        <v>86.9</v>
      </c>
      <c r="AC8014">
        <v>3.72</v>
      </c>
      <c r="AD8014">
        <v>1.89</v>
      </c>
      <c r="AE8014">
        <v>-2.4</v>
      </c>
      <c r="AF8014">
        <v>3.2130000000000001</v>
      </c>
      <c r="AG8014">
        <v>-1.724</v>
      </c>
      <c r="AH8014">
        <v>5.9909999999999997</v>
      </c>
      <c r="AI8014">
        <v>-9.4</v>
      </c>
      <c r="AJ8014">
        <v>2.58</v>
      </c>
      <c r="AK8014">
        <v>23.8</v>
      </c>
      <c r="AL8014">
        <v>32.799999999999997</v>
      </c>
      <c r="AM8014">
        <v>6.9</v>
      </c>
      <c r="AN8014">
        <v>254.435</v>
      </c>
      <c r="AO8014">
        <v>1974.96</v>
      </c>
      <c r="AP8014" t="s">
        <v>7993</v>
      </c>
    </row>
    <row r="8015" spans="1:42">
      <c r="A8015" t="s">
        <v>3931</v>
      </c>
      <c r="B8015" t="s">
        <v>42</v>
      </c>
      <c r="C8015" t="s">
        <v>7881</v>
      </c>
      <c r="D8015" t="s">
        <v>409</v>
      </c>
      <c r="E8015" t="s">
        <v>7882</v>
      </c>
      <c r="F8015" t="s">
        <v>3747</v>
      </c>
      <c r="G8015" t="s">
        <v>47</v>
      </c>
      <c r="H8015">
        <v>29</v>
      </c>
      <c r="I8015" t="s">
        <v>63</v>
      </c>
      <c r="J8015" t="s">
        <v>61</v>
      </c>
      <c r="K8015">
        <v>8</v>
      </c>
      <c r="L8015">
        <v>2</v>
      </c>
      <c r="M8015" t="s">
        <v>84</v>
      </c>
      <c r="N8015" t="s">
        <v>1215</v>
      </c>
      <c r="O8015">
        <v>0.95699999999999996</v>
      </c>
      <c r="P8015" t="s">
        <v>71</v>
      </c>
      <c r="R8015" t="s">
        <v>2780</v>
      </c>
      <c r="S8015" t="s">
        <v>42</v>
      </c>
      <c r="T8015">
        <v>1</v>
      </c>
      <c r="U8015">
        <v>0</v>
      </c>
      <c r="V8015">
        <v>2</v>
      </c>
      <c r="W8015">
        <v>1</v>
      </c>
      <c r="X8015">
        <v>0</v>
      </c>
      <c r="Y8015">
        <v>0</v>
      </c>
      <c r="Z8015">
        <v>8</v>
      </c>
      <c r="AA8015">
        <v>94.6</v>
      </c>
      <c r="AB8015">
        <v>86.9</v>
      </c>
      <c r="AC8015">
        <v>3.72</v>
      </c>
      <c r="AD8015">
        <v>1.89</v>
      </c>
      <c r="AE8015">
        <v>4.7E-2</v>
      </c>
      <c r="AF8015">
        <v>3.28</v>
      </c>
      <c r="AG8015">
        <v>-1.288</v>
      </c>
      <c r="AH8015">
        <v>6.0750000000000002</v>
      </c>
      <c r="AI8015">
        <v>-5.673</v>
      </c>
      <c r="AJ8015">
        <v>6.6760000000000002</v>
      </c>
      <c r="AK8015">
        <v>23.8</v>
      </c>
      <c r="AL8015">
        <v>25.9</v>
      </c>
      <c r="AM8015">
        <v>4.7</v>
      </c>
      <c r="AN8015">
        <v>220.196</v>
      </c>
      <c r="AO8015">
        <v>1784.6</v>
      </c>
      <c r="AP8015" t="s">
        <v>7994</v>
      </c>
    </row>
    <row r="8016" spans="1:42">
      <c r="A8016" t="s">
        <v>3931</v>
      </c>
      <c r="B8016" t="s">
        <v>42</v>
      </c>
      <c r="C8016" t="s">
        <v>7881</v>
      </c>
      <c r="D8016" t="s">
        <v>409</v>
      </c>
      <c r="E8016" t="s">
        <v>7882</v>
      </c>
      <c r="F8016" t="s">
        <v>3747</v>
      </c>
      <c r="G8016" t="s">
        <v>47</v>
      </c>
      <c r="H8016">
        <v>30</v>
      </c>
      <c r="I8016" t="s">
        <v>60</v>
      </c>
      <c r="J8016" t="s">
        <v>61</v>
      </c>
      <c r="K8016">
        <v>8</v>
      </c>
      <c r="L8016">
        <v>3</v>
      </c>
      <c r="M8016" t="s">
        <v>180</v>
      </c>
      <c r="N8016" t="s">
        <v>1215</v>
      </c>
      <c r="O8016">
        <v>0.68600000000000005</v>
      </c>
      <c r="P8016" t="s">
        <v>71</v>
      </c>
      <c r="R8016" t="s">
        <v>2780</v>
      </c>
      <c r="S8016" t="s">
        <v>42</v>
      </c>
      <c r="T8016">
        <v>1</v>
      </c>
      <c r="U8016">
        <v>1</v>
      </c>
      <c r="V8016">
        <v>2</v>
      </c>
      <c r="W8016">
        <v>1</v>
      </c>
      <c r="X8016">
        <v>0</v>
      </c>
      <c r="Y8016">
        <v>0</v>
      </c>
      <c r="Z8016">
        <v>8</v>
      </c>
      <c r="AA8016">
        <v>94.5</v>
      </c>
      <c r="AB8016">
        <v>86.8</v>
      </c>
      <c r="AC8016">
        <v>3.72</v>
      </c>
      <c r="AD8016">
        <v>1.89</v>
      </c>
      <c r="AE8016">
        <v>-1.282</v>
      </c>
      <c r="AF8016">
        <v>3.649</v>
      </c>
      <c r="AG8016">
        <v>-1.5049999999999999</v>
      </c>
      <c r="AH8016">
        <v>6.1550000000000002</v>
      </c>
      <c r="AI8016">
        <v>-8.3849999999999998</v>
      </c>
      <c r="AJ8016">
        <v>5.8449999999999998</v>
      </c>
      <c r="AK8016">
        <v>23.8</v>
      </c>
      <c r="AL8016">
        <v>35.700000000000003</v>
      </c>
      <c r="AM8016">
        <v>5.5</v>
      </c>
      <c r="AN8016">
        <v>234.94399999999999</v>
      </c>
      <c r="AO8016">
        <v>2077.06</v>
      </c>
      <c r="AP8016" t="s">
        <v>7995</v>
      </c>
    </row>
    <row r="8017" spans="1:42">
      <c r="A8017" t="s">
        <v>7998</v>
      </c>
      <c r="B8017" t="s">
        <v>42</v>
      </c>
      <c r="C8017" t="s">
        <v>7999</v>
      </c>
      <c r="D8017" t="s">
        <v>409</v>
      </c>
      <c r="E8017" t="s">
        <v>8000</v>
      </c>
      <c r="F8017" t="s">
        <v>3747</v>
      </c>
      <c r="G8017" t="s">
        <v>47</v>
      </c>
      <c r="H8017">
        <v>1</v>
      </c>
      <c r="I8017" t="s">
        <v>63</v>
      </c>
      <c r="J8017" t="s">
        <v>61</v>
      </c>
      <c r="K8017">
        <v>1</v>
      </c>
      <c r="L8017">
        <v>1</v>
      </c>
      <c r="M8017" t="s">
        <v>80</v>
      </c>
      <c r="N8017" t="s">
        <v>1215</v>
      </c>
      <c r="O8017">
        <v>0.88800000000000001</v>
      </c>
      <c r="P8017" t="s">
        <v>74</v>
      </c>
      <c r="R8017" t="s">
        <v>116</v>
      </c>
      <c r="S8017" t="s">
        <v>42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1</v>
      </c>
      <c r="AA8017">
        <v>89.1</v>
      </c>
      <c r="AB8017">
        <v>83.1</v>
      </c>
      <c r="AC8017">
        <v>3.64</v>
      </c>
      <c r="AD8017">
        <v>1.73</v>
      </c>
      <c r="AE8017">
        <v>0.32600000000000001</v>
      </c>
      <c r="AF8017">
        <v>2.5390000000000001</v>
      </c>
      <c r="AG8017">
        <v>-1.2729999999999999</v>
      </c>
      <c r="AH8017">
        <v>5.9349999999999996</v>
      </c>
      <c r="AI8017">
        <v>-9.43</v>
      </c>
      <c r="AJ8017">
        <v>5.22</v>
      </c>
      <c r="AK8017">
        <v>23.9</v>
      </c>
      <c r="AL8017">
        <v>32.6</v>
      </c>
      <c r="AM8017">
        <v>6.5</v>
      </c>
      <c r="AN8017">
        <v>240.834</v>
      </c>
      <c r="AO8017">
        <v>2096.77</v>
      </c>
      <c r="AP8017" t="s">
        <v>8001</v>
      </c>
    </row>
    <row r="8018" spans="1:42">
      <c r="A8018" t="s">
        <v>7998</v>
      </c>
      <c r="B8018" t="s">
        <v>42</v>
      </c>
      <c r="C8018" t="s">
        <v>7999</v>
      </c>
      <c r="D8018" t="s">
        <v>409</v>
      </c>
      <c r="E8018" t="s">
        <v>8000</v>
      </c>
      <c r="F8018" t="s">
        <v>3747</v>
      </c>
      <c r="G8018" t="s">
        <v>47</v>
      </c>
      <c r="H8018">
        <v>2</v>
      </c>
      <c r="I8018" t="s">
        <v>56</v>
      </c>
      <c r="J8018" t="s">
        <v>57</v>
      </c>
      <c r="K8018">
        <v>1</v>
      </c>
      <c r="L8018">
        <v>2</v>
      </c>
      <c r="M8018" t="s">
        <v>80</v>
      </c>
      <c r="N8018" t="s">
        <v>1215</v>
      </c>
      <c r="O8018">
        <v>0.88</v>
      </c>
      <c r="P8018" t="s">
        <v>74</v>
      </c>
      <c r="R8018" t="s">
        <v>116</v>
      </c>
      <c r="S8018" t="s">
        <v>42</v>
      </c>
      <c r="T8018">
        <v>0</v>
      </c>
      <c r="U8018">
        <v>1</v>
      </c>
      <c r="V8018">
        <v>0</v>
      </c>
      <c r="W8018">
        <v>0</v>
      </c>
      <c r="X8018">
        <v>0</v>
      </c>
      <c r="Y8018">
        <v>0</v>
      </c>
      <c r="Z8018">
        <v>1</v>
      </c>
      <c r="AA8018">
        <v>88.2</v>
      </c>
      <c r="AB8018">
        <v>81.8</v>
      </c>
      <c r="AC8018">
        <v>3.68</v>
      </c>
      <c r="AD8018">
        <v>1.73</v>
      </c>
      <c r="AE8018">
        <v>-1.335</v>
      </c>
      <c r="AF8018">
        <v>2.2240000000000002</v>
      </c>
      <c r="AG8018">
        <v>-1.357</v>
      </c>
      <c r="AH8018">
        <v>5.9710000000000001</v>
      </c>
      <c r="AI8018">
        <v>-9.0399999999999991</v>
      </c>
      <c r="AJ8018">
        <v>2.21</v>
      </c>
      <c r="AK8018">
        <v>23.8</v>
      </c>
      <c r="AL8018">
        <v>26.8</v>
      </c>
      <c r="AM8018">
        <v>7.8</v>
      </c>
      <c r="AN8018">
        <v>256.01299999999998</v>
      </c>
      <c r="AO8018">
        <v>1773.46</v>
      </c>
      <c r="AP8018" t="s">
        <v>8002</v>
      </c>
    </row>
    <row r="8019" spans="1:42">
      <c r="A8019" t="s">
        <v>7998</v>
      </c>
      <c r="B8019" t="s">
        <v>42</v>
      </c>
      <c r="C8019" t="s">
        <v>7999</v>
      </c>
      <c r="D8019" t="s">
        <v>409</v>
      </c>
      <c r="E8019" t="s">
        <v>8000</v>
      </c>
      <c r="F8019" t="s">
        <v>3747</v>
      </c>
      <c r="G8019" t="s">
        <v>47</v>
      </c>
      <c r="H8019">
        <v>3</v>
      </c>
      <c r="I8019" t="s">
        <v>56</v>
      </c>
      <c r="J8019" t="s">
        <v>57</v>
      </c>
      <c r="K8019">
        <v>1</v>
      </c>
      <c r="L8019">
        <v>3</v>
      </c>
      <c r="M8019" t="s">
        <v>80</v>
      </c>
      <c r="N8019" t="s">
        <v>1215</v>
      </c>
      <c r="O8019">
        <v>0.9</v>
      </c>
      <c r="P8019" t="s">
        <v>74</v>
      </c>
      <c r="R8019" t="s">
        <v>116</v>
      </c>
      <c r="S8019" t="s">
        <v>42</v>
      </c>
      <c r="T8019">
        <v>1</v>
      </c>
      <c r="U8019">
        <v>1</v>
      </c>
      <c r="V8019">
        <v>0</v>
      </c>
      <c r="W8019">
        <v>0</v>
      </c>
      <c r="X8019">
        <v>0</v>
      </c>
      <c r="Y8019">
        <v>0</v>
      </c>
      <c r="Z8019">
        <v>1</v>
      </c>
      <c r="AA8019">
        <v>89.5</v>
      </c>
      <c r="AB8019">
        <v>83.4</v>
      </c>
      <c r="AC8019">
        <v>3.72</v>
      </c>
      <c r="AD8019">
        <v>1.77</v>
      </c>
      <c r="AE8019">
        <v>-0.20300000000000001</v>
      </c>
      <c r="AF8019">
        <v>1.1639999999999999</v>
      </c>
      <c r="AG8019">
        <v>-1.294</v>
      </c>
      <c r="AH8019">
        <v>5.8159999999999998</v>
      </c>
      <c r="AI8019">
        <v>-9.5500000000000007</v>
      </c>
      <c r="AJ8019">
        <v>2.96</v>
      </c>
      <c r="AK8019">
        <v>23.9</v>
      </c>
      <c r="AL8019">
        <v>29</v>
      </c>
      <c r="AM8019">
        <v>7.4</v>
      </c>
      <c r="AN8019">
        <v>252.56100000000001</v>
      </c>
      <c r="AO8019">
        <v>1942.49</v>
      </c>
      <c r="AP8019" t="s">
        <v>8003</v>
      </c>
    </row>
    <row r="8020" spans="1:42">
      <c r="A8020" t="s">
        <v>7998</v>
      </c>
      <c r="B8020" t="s">
        <v>42</v>
      </c>
      <c r="C8020" t="s">
        <v>7999</v>
      </c>
      <c r="D8020" t="s">
        <v>409</v>
      </c>
      <c r="E8020" t="s">
        <v>8000</v>
      </c>
      <c r="F8020" t="s">
        <v>3747</v>
      </c>
      <c r="G8020" t="s">
        <v>47</v>
      </c>
      <c r="H8020">
        <v>4</v>
      </c>
      <c r="I8020" t="s">
        <v>56</v>
      </c>
      <c r="J8020" t="s">
        <v>57</v>
      </c>
      <c r="K8020">
        <v>1</v>
      </c>
      <c r="L8020">
        <v>4</v>
      </c>
      <c r="M8020" t="s">
        <v>80</v>
      </c>
      <c r="N8020" t="s">
        <v>1215</v>
      </c>
      <c r="O8020">
        <v>0.89400000000000002</v>
      </c>
      <c r="P8020" t="s">
        <v>74</v>
      </c>
      <c r="R8020" t="s">
        <v>116</v>
      </c>
      <c r="S8020" t="s">
        <v>42</v>
      </c>
      <c r="T8020">
        <v>2</v>
      </c>
      <c r="U8020">
        <v>1</v>
      </c>
      <c r="V8020">
        <v>0</v>
      </c>
      <c r="W8020">
        <v>0</v>
      </c>
      <c r="X8020">
        <v>0</v>
      </c>
      <c r="Y8020">
        <v>0</v>
      </c>
      <c r="Z8020">
        <v>1</v>
      </c>
      <c r="AA8020">
        <v>89.6</v>
      </c>
      <c r="AB8020">
        <v>83.4</v>
      </c>
      <c r="AC8020">
        <v>3.72</v>
      </c>
      <c r="AD8020">
        <v>1.69</v>
      </c>
      <c r="AE8020">
        <v>-1.083</v>
      </c>
      <c r="AF8020">
        <v>3.4590000000000001</v>
      </c>
      <c r="AG8020">
        <v>-1.266</v>
      </c>
      <c r="AH8020">
        <v>5.9779999999999998</v>
      </c>
      <c r="AI8020">
        <v>-8.33</v>
      </c>
      <c r="AJ8020">
        <v>3</v>
      </c>
      <c r="AK8020">
        <v>23.9</v>
      </c>
      <c r="AL8020">
        <v>27.5</v>
      </c>
      <c r="AM8020">
        <v>7</v>
      </c>
      <c r="AN8020">
        <v>249.93799999999999</v>
      </c>
      <c r="AO8020">
        <v>1729.31</v>
      </c>
      <c r="AP8020" t="s">
        <v>8004</v>
      </c>
    </row>
    <row r="8021" spans="1:42">
      <c r="A8021" t="s">
        <v>7998</v>
      </c>
      <c r="B8021" t="s">
        <v>42</v>
      </c>
      <c r="C8021" t="s">
        <v>7999</v>
      </c>
      <c r="D8021" t="s">
        <v>409</v>
      </c>
      <c r="E8021" t="s">
        <v>8000</v>
      </c>
      <c r="F8021" t="s">
        <v>3747</v>
      </c>
      <c r="G8021" t="s">
        <v>47</v>
      </c>
      <c r="H8021">
        <v>5</v>
      </c>
      <c r="I8021" t="s">
        <v>48</v>
      </c>
      <c r="J8021" t="s">
        <v>49</v>
      </c>
      <c r="K8021">
        <v>1</v>
      </c>
      <c r="L8021">
        <v>5</v>
      </c>
      <c r="M8021" t="s">
        <v>80</v>
      </c>
      <c r="N8021" t="s">
        <v>1215</v>
      </c>
      <c r="O8021">
        <v>0.90600000000000003</v>
      </c>
      <c r="P8021" t="s">
        <v>74</v>
      </c>
      <c r="Q8021" t="s">
        <v>85</v>
      </c>
      <c r="R8021" t="s">
        <v>116</v>
      </c>
      <c r="S8021" t="s">
        <v>42</v>
      </c>
      <c r="T8021">
        <v>3</v>
      </c>
      <c r="U8021">
        <v>1</v>
      </c>
      <c r="V8021">
        <v>0</v>
      </c>
      <c r="W8021">
        <v>0</v>
      </c>
      <c r="X8021">
        <v>0</v>
      </c>
      <c r="Y8021">
        <v>0</v>
      </c>
      <c r="Z8021">
        <v>1</v>
      </c>
      <c r="AA8021">
        <v>90.9</v>
      </c>
      <c r="AB8021">
        <v>84.6</v>
      </c>
      <c r="AC8021">
        <v>3.55</v>
      </c>
      <c r="AD8021">
        <v>1.64</v>
      </c>
      <c r="AE8021">
        <v>0.22</v>
      </c>
      <c r="AF8021">
        <v>2.4540000000000002</v>
      </c>
      <c r="AG8021">
        <v>-1.1659999999999999</v>
      </c>
      <c r="AH8021">
        <v>5.915</v>
      </c>
      <c r="AI8021">
        <v>-10.57</v>
      </c>
      <c r="AJ8021">
        <v>2.34</v>
      </c>
      <c r="AK8021">
        <v>23.9</v>
      </c>
      <c r="AL8021">
        <v>31.9</v>
      </c>
      <c r="AM8021">
        <v>7.5</v>
      </c>
      <c r="AN8021">
        <v>257.303</v>
      </c>
      <c r="AO8021">
        <v>2137.04</v>
      </c>
      <c r="AP8021" t="s">
        <v>8005</v>
      </c>
    </row>
    <row r="8022" spans="1:42">
      <c r="A8022" t="s">
        <v>7998</v>
      </c>
      <c r="B8022" t="s">
        <v>42</v>
      </c>
      <c r="C8022" t="s">
        <v>7999</v>
      </c>
      <c r="D8022" t="s">
        <v>409</v>
      </c>
      <c r="E8022" t="s">
        <v>8000</v>
      </c>
      <c r="F8022" t="s">
        <v>3747</v>
      </c>
      <c r="G8022" t="s">
        <v>47</v>
      </c>
      <c r="H8022">
        <v>6</v>
      </c>
      <c r="I8022" t="s">
        <v>56</v>
      </c>
      <c r="J8022" t="s">
        <v>57</v>
      </c>
      <c r="K8022">
        <v>2</v>
      </c>
      <c r="L8022">
        <v>1</v>
      </c>
      <c r="M8022" t="s">
        <v>80</v>
      </c>
      <c r="N8022" t="s">
        <v>1215</v>
      </c>
      <c r="O8022">
        <v>0.90600000000000003</v>
      </c>
      <c r="P8022" t="s">
        <v>65</v>
      </c>
      <c r="R8022" t="s">
        <v>53</v>
      </c>
      <c r="S8022" t="s">
        <v>54</v>
      </c>
      <c r="T8022">
        <v>0</v>
      </c>
      <c r="U8022">
        <v>0</v>
      </c>
      <c r="V8022">
        <v>1</v>
      </c>
      <c r="W8022">
        <v>0</v>
      </c>
      <c r="X8022">
        <v>0</v>
      </c>
      <c r="Y8022">
        <v>0</v>
      </c>
      <c r="Z8022">
        <v>1</v>
      </c>
      <c r="AA8022">
        <v>90.1</v>
      </c>
      <c r="AB8022">
        <v>83.6</v>
      </c>
      <c r="AC8022">
        <v>3.47</v>
      </c>
      <c r="AD8022">
        <v>1.8</v>
      </c>
      <c r="AE8022">
        <v>-1.498</v>
      </c>
      <c r="AF8022">
        <v>2.2629999999999999</v>
      </c>
      <c r="AG8022">
        <v>-1.37</v>
      </c>
      <c r="AH8022">
        <v>5.8380000000000001</v>
      </c>
      <c r="AI8022">
        <v>-8.5399999999999991</v>
      </c>
      <c r="AJ8022">
        <v>2.09</v>
      </c>
      <c r="AK8022">
        <v>23.8</v>
      </c>
      <c r="AL8022">
        <v>26.6</v>
      </c>
      <c r="AM8022">
        <v>7.5</v>
      </c>
      <c r="AN8022">
        <v>255.99600000000001</v>
      </c>
      <c r="AO8022">
        <v>1714.17</v>
      </c>
      <c r="AP8022" t="s">
        <v>8006</v>
      </c>
    </row>
    <row r="8023" spans="1:42">
      <c r="A8023" t="s">
        <v>7998</v>
      </c>
      <c r="B8023" t="s">
        <v>42</v>
      </c>
      <c r="C8023" t="s">
        <v>7999</v>
      </c>
      <c r="D8023" t="s">
        <v>409</v>
      </c>
      <c r="E8023" t="s">
        <v>8000</v>
      </c>
      <c r="F8023" t="s">
        <v>3747</v>
      </c>
      <c r="G8023" t="s">
        <v>47</v>
      </c>
      <c r="H8023">
        <v>7</v>
      </c>
      <c r="I8023" t="s">
        <v>60</v>
      </c>
      <c r="J8023" t="s">
        <v>61</v>
      </c>
      <c r="K8023">
        <v>2</v>
      </c>
      <c r="L8023">
        <v>2</v>
      </c>
      <c r="M8023" t="s">
        <v>80</v>
      </c>
      <c r="N8023" t="s">
        <v>1215</v>
      </c>
      <c r="O8023">
        <v>0.90200000000000002</v>
      </c>
      <c r="P8023" t="s">
        <v>65</v>
      </c>
      <c r="R8023" t="s">
        <v>53</v>
      </c>
      <c r="S8023" t="s">
        <v>54</v>
      </c>
      <c r="T8023">
        <v>1</v>
      </c>
      <c r="U8023">
        <v>0</v>
      </c>
      <c r="V8023">
        <v>1</v>
      </c>
      <c r="W8023">
        <v>0</v>
      </c>
      <c r="X8023">
        <v>0</v>
      </c>
      <c r="Y8023">
        <v>0</v>
      </c>
      <c r="Z8023">
        <v>1</v>
      </c>
      <c r="AA8023">
        <v>90.1</v>
      </c>
      <c r="AB8023">
        <v>83.7</v>
      </c>
      <c r="AC8023">
        <v>3.17</v>
      </c>
      <c r="AD8023">
        <v>1.61</v>
      </c>
      <c r="AE8023">
        <v>-0.68700000000000006</v>
      </c>
      <c r="AF8023">
        <v>2.5409999999999999</v>
      </c>
      <c r="AG8023">
        <v>-1.377</v>
      </c>
      <c r="AH8023">
        <v>5.8929999999999998</v>
      </c>
      <c r="AI8023">
        <v>-8.68</v>
      </c>
      <c r="AJ8023">
        <v>2.86</v>
      </c>
      <c r="AK8023">
        <v>23.8</v>
      </c>
      <c r="AL8023">
        <v>27.6</v>
      </c>
      <c r="AM8023">
        <v>7.1</v>
      </c>
      <c r="AN8023">
        <v>251.52699999999999</v>
      </c>
      <c r="AO8023">
        <v>1786.69</v>
      </c>
      <c r="AP8023" t="s">
        <v>8007</v>
      </c>
    </row>
    <row r="8024" spans="1:42">
      <c r="A8024" t="s">
        <v>7998</v>
      </c>
      <c r="B8024" t="s">
        <v>42</v>
      </c>
      <c r="C8024" t="s">
        <v>7999</v>
      </c>
      <c r="D8024" t="s">
        <v>409</v>
      </c>
      <c r="E8024" t="s">
        <v>8000</v>
      </c>
      <c r="F8024" t="s">
        <v>3747</v>
      </c>
      <c r="G8024" t="s">
        <v>47</v>
      </c>
      <c r="H8024">
        <v>8</v>
      </c>
      <c r="I8024" t="s">
        <v>87</v>
      </c>
      <c r="J8024" t="s">
        <v>49</v>
      </c>
      <c r="K8024">
        <v>2</v>
      </c>
      <c r="L8024">
        <v>3</v>
      </c>
      <c r="M8024" t="s">
        <v>80</v>
      </c>
      <c r="N8024" t="s">
        <v>1215</v>
      </c>
      <c r="O8024">
        <v>0.89700000000000002</v>
      </c>
      <c r="P8024" t="s">
        <v>65</v>
      </c>
      <c r="Q8024" t="s">
        <v>85</v>
      </c>
      <c r="R8024" t="s">
        <v>53</v>
      </c>
      <c r="S8024" t="s">
        <v>54</v>
      </c>
      <c r="T8024">
        <v>1</v>
      </c>
      <c r="U8024">
        <v>1</v>
      </c>
      <c r="V8024">
        <v>1</v>
      </c>
      <c r="W8024">
        <v>0</v>
      </c>
      <c r="X8024">
        <v>0</v>
      </c>
      <c r="Y8024">
        <v>0</v>
      </c>
      <c r="Z8024">
        <v>1</v>
      </c>
      <c r="AA8024">
        <v>90</v>
      </c>
      <c r="AB8024">
        <v>83.8</v>
      </c>
      <c r="AC8024">
        <v>3.17</v>
      </c>
      <c r="AD8024">
        <v>1.61</v>
      </c>
      <c r="AE8024">
        <v>0.33800000000000002</v>
      </c>
      <c r="AF8024">
        <v>2.331</v>
      </c>
      <c r="AG8024">
        <v>-1.1160000000000001</v>
      </c>
      <c r="AH8024">
        <v>5.915</v>
      </c>
      <c r="AI8024">
        <v>-9.5399999999999991</v>
      </c>
      <c r="AJ8024">
        <v>1.66</v>
      </c>
      <c r="AK8024">
        <v>23.9</v>
      </c>
      <c r="AL8024">
        <v>27.7</v>
      </c>
      <c r="AM8024">
        <v>7.7</v>
      </c>
      <c r="AN8024">
        <v>259.87200000000001</v>
      </c>
      <c r="AO8024">
        <v>1895.32</v>
      </c>
      <c r="AP8024" t="s">
        <v>8008</v>
      </c>
    </row>
    <row r="8025" spans="1:42">
      <c r="A8025" t="s">
        <v>7998</v>
      </c>
      <c r="B8025" t="s">
        <v>42</v>
      </c>
      <c r="C8025" t="s">
        <v>7999</v>
      </c>
      <c r="D8025" t="s">
        <v>409</v>
      </c>
      <c r="E8025" t="s">
        <v>8000</v>
      </c>
      <c r="F8025" t="s">
        <v>3747</v>
      </c>
      <c r="G8025" t="s">
        <v>47</v>
      </c>
      <c r="H8025">
        <v>9</v>
      </c>
      <c r="I8025" t="s">
        <v>48</v>
      </c>
      <c r="J8025" t="s">
        <v>49</v>
      </c>
      <c r="K8025">
        <v>3</v>
      </c>
      <c r="L8025">
        <v>1</v>
      </c>
      <c r="M8025" t="s">
        <v>80</v>
      </c>
      <c r="N8025" t="s">
        <v>1215</v>
      </c>
      <c r="O8025">
        <v>0.88700000000000001</v>
      </c>
      <c r="P8025" t="s">
        <v>498</v>
      </c>
      <c r="Q8025" t="s">
        <v>85</v>
      </c>
      <c r="R8025" t="s">
        <v>97</v>
      </c>
      <c r="S8025" t="s">
        <v>42</v>
      </c>
      <c r="T8025">
        <v>0</v>
      </c>
      <c r="U8025">
        <v>0</v>
      </c>
      <c r="V8025">
        <v>2</v>
      </c>
      <c r="W8025">
        <v>1</v>
      </c>
      <c r="X8025">
        <v>0</v>
      </c>
      <c r="Y8025">
        <v>0</v>
      </c>
      <c r="Z8025">
        <v>1</v>
      </c>
      <c r="AA8025">
        <v>89.5</v>
      </c>
      <c r="AB8025">
        <v>83.8</v>
      </c>
      <c r="AC8025">
        <v>3.7</v>
      </c>
      <c r="AD8025">
        <v>1.88</v>
      </c>
      <c r="AE8025">
        <v>-0.35699999999999998</v>
      </c>
      <c r="AF8025">
        <v>2.3820000000000001</v>
      </c>
      <c r="AG8025">
        <v>-1.2669999999999999</v>
      </c>
      <c r="AH8025">
        <v>5.8049999999999997</v>
      </c>
      <c r="AI8025">
        <v>-8.66</v>
      </c>
      <c r="AJ8025">
        <v>3.52</v>
      </c>
      <c r="AK8025">
        <v>23.9</v>
      </c>
      <c r="AL8025">
        <v>28.6</v>
      </c>
      <c r="AM8025">
        <v>6.9</v>
      </c>
      <c r="AN8025">
        <v>247.62700000000001</v>
      </c>
      <c r="AO8025">
        <v>1834.67</v>
      </c>
      <c r="AP8025" t="s">
        <v>8009</v>
      </c>
    </row>
    <row r="8026" spans="1:42">
      <c r="A8026" t="s">
        <v>7998</v>
      </c>
      <c r="B8026" t="s">
        <v>42</v>
      </c>
      <c r="C8026" t="s">
        <v>7999</v>
      </c>
      <c r="D8026" t="s">
        <v>409</v>
      </c>
      <c r="E8026" t="s">
        <v>8000</v>
      </c>
      <c r="F8026" t="s">
        <v>3747</v>
      </c>
      <c r="G8026" t="s">
        <v>47</v>
      </c>
      <c r="H8026">
        <v>10</v>
      </c>
      <c r="I8026" t="s">
        <v>63</v>
      </c>
      <c r="J8026" t="s">
        <v>61</v>
      </c>
      <c r="K8026">
        <v>4</v>
      </c>
      <c r="L8026">
        <v>1</v>
      </c>
      <c r="M8026" t="s">
        <v>80</v>
      </c>
      <c r="N8026" t="s">
        <v>1215</v>
      </c>
      <c r="O8026">
        <v>0.82499999999999996</v>
      </c>
      <c r="P8026" t="s">
        <v>65</v>
      </c>
      <c r="R8026" t="s">
        <v>78</v>
      </c>
      <c r="S8026" t="s">
        <v>54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2</v>
      </c>
      <c r="AA8026">
        <v>88.4</v>
      </c>
      <c r="AB8026">
        <v>81.3</v>
      </c>
      <c r="AC8026">
        <v>3.51</v>
      </c>
      <c r="AD8026">
        <v>1.72</v>
      </c>
      <c r="AE8026">
        <v>-0.29099999999999998</v>
      </c>
      <c r="AF8026">
        <v>3.3319999999999999</v>
      </c>
      <c r="AG8026">
        <v>-1.1970000000000001</v>
      </c>
      <c r="AH8026">
        <v>6.1070000000000002</v>
      </c>
      <c r="AI8026">
        <v>-8.33</v>
      </c>
      <c r="AJ8026">
        <v>0.81</v>
      </c>
      <c r="AK8026">
        <v>23.8</v>
      </c>
      <c r="AL8026">
        <v>22.9</v>
      </c>
      <c r="AM8026">
        <v>8.1</v>
      </c>
      <c r="AN8026">
        <v>264.13799999999998</v>
      </c>
      <c r="AO8026">
        <v>1587.93</v>
      </c>
      <c r="AP8026" t="s">
        <v>8010</v>
      </c>
    </row>
    <row r="8027" spans="1:42">
      <c r="A8027" t="s">
        <v>7998</v>
      </c>
      <c r="B8027" t="s">
        <v>42</v>
      </c>
      <c r="C8027" t="s">
        <v>7999</v>
      </c>
      <c r="D8027" t="s">
        <v>409</v>
      </c>
      <c r="E8027" t="s">
        <v>8000</v>
      </c>
      <c r="F8027" t="s">
        <v>3747</v>
      </c>
      <c r="G8027" t="s">
        <v>47</v>
      </c>
      <c r="H8027">
        <v>13</v>
      </c>
      <c r="I8027" t="s">
        <v>63</v>
      </c>
      <c r="J8027" t="s">
        <v>61</v>
      </c>
      <c r="K8027">
        <v>4</v>
      </c>
      <c r="L8027">
        <v>4</v>
      </c>
      <c r="M8027" t="s">
        <v>80</v>
      </c>
      <c r="N8027" t="s">
        <v>1215</v>
      </c>
      <c r="O8027">
        <v>0.90400000000000003</v>
      </c>
      <c r="P8027" t="s">
        <v>65</v>
      </c>
      <c r="R8027" t="s">
        <v>78</v>
      </c>
      <c r="S8027" t="s">
        <v>54</v>
      </c>
      <c r="T8027">
        <v>2</v>
      </c>
      <c r="U8027">
        <v>1</v>
      </c>
      <c r="V8027">
        <v>0</v>
      </c>
      <c r="W8027">
        <v>0</v>
      </c>
      <c r="X8027">
        <v>0</v>
      </c>
      <c r="Y8027">
        <v>0</v>
      </c>
      <c r="Z8027">
        <v>2</v>
      </c>
      <c r="AA8027">
        <v>90</v>
      </c>
      <c r="AB8027">
        <v>82.6</v>
      </c>
      <c r="AC8027">
        <v>3.43</v>
      </c>
      <c r="AD8027">
        <v>1.85</v>
      </c>
      <c r="AE8027">
        <v>-1.0229999999999999</v>
      </c>
      <c r="AF8027">
        <v>1.927</v>
      </c>
      <c r="AG8027">
        <v>-1.321</v>
      </c>
      <c r="AH8027">
        <v>5.84</v>
      </c>
      <c r="AI8027">
        <v>-10.94</v>
      </c>
      <c r="AJ8027">
        <v>2.89</v>
      </c>
      <c r="AK8027">
        <v>23.8</v>
      </c>
      <c r="AL8027">
        <v>32.700000000000003</v>
      </c>
      <c r="AM8027">
        <v>7.8</v>
      </c>
      <c r="AN8027">
        <v>254.977</v>
      </c>
      <c r="AO8027">
        <v>2174.16</v>
      </c>
      <c r="AP8027" t="s">
        <v>8013</v>
      </c>
    </row>
    <row r="8028" spans="1:42">
      <c r="A8028" t="s">
        <v>7998</v>
      </c>
      <c r="B8028" t="s">
        <v>42</v>
      </c>
      <c r="C8028" t="s">
        <v>7999</v>
      </c>
      <c r="D8028" t="s">
        <v>409</v>
      </c>
      <c r="E8028" t="s">
        <v>8000</v>
      </c>
      <c r="F8028" t="s">
        <v>3747</v>
      </c>
      <c r="G8028" t="s">
        <v>47</v>
      </c>
      <c r="H8028">
        <v>14</v>
      </c>
      <c r="I8028" t="s">
        <v>87</v>
      </c>
      <c r="J8028" t="s">
        <v>49</v>
      </c>
      <c r="K8028">
        <v>4</v>
      </c>
      <c r="L8028">
        <v>5</v>
      </c>
      <c r="M8028" t="s">
        <v>80</v>
      </c>
      <c r="N8028" t="s">
        <v>1215</v>
      </c>
      <c r="O8028">
        <v>0.90200000000000002</v>
      </c>
      <c r="P8028" t="s">
        <v>65</v>
      </c>
      <c r="Q8028" t="s">
        <v>85</v>
      </c>
      <c r="R8028" t="s">
        <v>78</v>
      </c>
      <c r="S8028" t="s">
        <v>54</v>
      </c>
      <c r="T8028">
        <v>2</v>
      </c>
      <c r="U8028">
        <v>2</v>
      </c>
      <c r="V8028">
        <v>0</v>
      </c>
      <c r="W8028">
        <v>0</v>
      </c>
      <c r="X8028">
        <v>0</v>
      </c>
      <c r="Y8028">
        <v>0</v>
      </c>
      <c r="Z8028">
        <v>2</v>
      </c>
      <c r="AA8028">
        <v>90.2</v>
      </c>
      <c r="AB8028">
        <v>83.3</v>
      </c>
      <c r="AC8028">
        <v>3.36</v>
      </c>
      <c r="AD8028">
        <v>1.71</v>
      </c>
      <c r="AE8028">
        <v>0.48099999999999998</v>
      </c>
      <c r="AF8028">
        <v>2.444</v>
      </c>
      <c r="AG8028">
        <v>-1.143</v>
      </c>
      <c r="AH8028">
        <v>5.9189999999999996</v>
      </c>
      <c r="AI8028">
        <v>-10.32</v>
      </c>
      <c r="AJ8028">
        <v>2.1</v>
      </c>
      <c r="AK8028">
        <v>23.8</v>
      </c>
      <c r="AL8028">
        <v>29.8</v>
      </c>
      <c r="AM8028">
        <v>7.7</v>
      </c>
      <c r="AN8028">
        <v>258.27499999999998</v>
      </c>
      <c r="AO8028">
        <v>2046.42</v>
      </c>
      <c r="AP8028" t="s">
        <v>8014</v>
      </c>
    </row>
    <row r="8029" spans="1:42">
      <c r="A8029" t="s">
        <v>7998</v>
      </c>
      <c r="B8029" t="s">
        <v>42</v>
      </c>
      <c r="C8029" t="s">
        <v>7999</v>
      </c>
      <c r="D8029" t="s">
        <v>409</v>
      </c>
      <c r="E8029" t="s">
        <v>8000</v>
      </c>
      <c r="F8029" t="s">
        <v>3747</v>
      </c>
      <c r="G8029" t="s">
        <v>47</v>
      </c>
      <c r="H8029">
        <v>15</v>
      </c>
      <c r="I8029" t="s">
        <v>63</v>
      </c>
      <c r="J8029" t="s">
        <v>61</v>
      </c>
      <c r="K8029">
        <v>5</v>
      </c>
      <c r="L8029">
        <v>1</v>
      </c>
      <c r="M8029" t="s">
        <v>80</v>
      </c>
      <c r="N8029" t="s">
        <v>1215</v>
      </c>
      <c r="O8029">
        <v>0.88900000000000001</v>
      </c>
      <c r="P8029" t="s">
        <v>149</v>
      </c>
      <c r="R8029" t="s">
        <v>66</v>
      </c>
      <c r="S8029" t="s">
        <v>42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0</v>
      </c>
      <c r="Z8029">
        <v>2</v>
      </c>
      <c r="AA8029">
        <v>89.6</v>
      </c>
      <c r="AB8029">
        <v>82.4</v>
      </c>
      <c r="AC8029">
        <v>3.35</v>
      </c>
      <c r="AD8029">
        <v>1.56</v>
      </c>
      <c r="AE8029">
        <v>0.376</v>
      </c>
      <c r="AF8029">
        <v>2.6280000000000001</v>
      </c>
      <c r="AG8029">
        <v>-1.1180000000000001</v>
      </c>
      <c r="AH8029">
        <v>5.8319999999999999</v>
      </c>
      <c r="AI8029">
        <v>-8.85</v>
      </c>
      <c r="AJ8029">
        <v>2.23</v>
      </c>
      <c r="AK8029">
        <v>23.8</v>
      </c>
      <c r="AL8029">
        <v>25.8</v>
      </c>
      <c r="AM8029">
        <v>7.5</v>
      </c>
      <c r="AN8029">
        <v>255.58600000000001</v>
      </c>
      <c r="AO8029">
        <v>1754.02</v>
      </c>
      <c r="AP8029" t="s">
        <v>8015</v>
      </c>
    </row>
    <row r="8030" spans="1:42">
      <c r="A8030" t="s">
        <v>7998</v>
      </c>
      <c r="B8030" t="s">
        <v>42</v>
      </c>
      <c r="C8030" t="s">
        <v>7999</v>
      </c>
      <c r="D8030" t="s">
        <v>409</v>
      </c>
      <c r="E8030" t="s">
        <v>8000</v>
      </c>
      <c r="F8030" t="s">
        <v>3747</v>
      </c>
      <c r="G8030" t="s">
        <v>47</v>
      </c>
      <c r="H8030">
        <v>18</v>
      </c>
      <c r="I8030" t="s">
        <v>56</v>
      </c>
      <c r="J8030" t="s">
        <v>57</v>
      </c>
      <c r="K8030">
        <v>5</v>
      </c>
      <c r="L8030">
        <v>4</v>
      </c>
      <c r="M8030" t="s">
        <v>80</v>
      </c>
      <c r="N8030" t="s">
        <v>1215</v>
      </c>
      <c r="O8030">
        <v>0.86199999999999999</v>
      </c>
      <c r="P8030" t="s">
        <v>149</v>
      </c>
      <c r="R8030" t="s">
        <v>66</v>
      </c>
      <c r="S8030" t="s">
        <v>42</v>
      </c>
      <c r="T8030">
        <v>2</v>
      </c>
      <c r="U8030">
        <v>1</v>
      </c>
      <c r="V8030">
        <v>0</v>
      </c>
      <c r="W8030">
        <v>1</v>
      </c>
      <c r="X8030">
        <v>0</v>
      </c>
      <c r="Y8030">
        <v>0</v>
      </c>
      <c r="Z8030">
        <v>2</v>
      </c>
      <c r="AA8030">
        <v>89</v>
      </c>
      <c r="AB8030">
        <v>82.4</v>
      </c>
      <c r="AC8030">
        <v>3.18</v>
      </c>
      <c r="AD8030">
        <v>1.56</v>
      </c>
      <c r="AE8030">
        <v>-0.41499999999999998</v>
      </c>
      <c r="AF8030">
        <v>0.95699999999999996</v>
      </c>
      <c r="AG8030">
        <v>-1.671</v>
      </c>
      <c r="AH8030">
        <v>5.2409999999999997</v>
      </c>
      <c r="AI8030">
        <v>-8.99</v>
      </c>
      <c r="AJ8030">
        <v>-0.84</v>
      </c>
      <c r="AK8030">
        <v>23.8</v>
      </c>
      <c r="AL8030">
        <v>22.4</v>
      </c>
      <c r="AM8030">
        <v>8.8000000000000007</v>
      </c>
      <c r="AN8030">
        <v>275.09300000000002</v>
      </c>
      <c r="AO8030">
        <v>1725.66</v>
      </c>
      <c r="AP8030" t="s">
        <v>8018</v>
      </c>
    </row>
    <row r="8031" spans="1:42">
      <c r="A8031" t="s">
        <v>7998</v>
      </c>
      <c r="B8031" t="s">
        <v>42</v>
      </c>
      <c r="C8031" t="s">
        <v>7999</v>
      </c>
      <c r="D8031" t="s">
        <v>409</v>
      </c>
      <c r="E8031" t="s">
        <v>8000</v>
      </c>
      <c r="F8031" t="s">
        <v>3747</v>
      </c>
      <c r="G8031" t="s">
        <v>47</v>
      </c>
      <c r="H8031">
        <v>19</v>
      </c>
      <c r="I8031" t="s">
        <v>48</v>
      </c>
      <c r="J8031" t="s">
        <v>49</v>
      </c>
      <c r="K8031">
        <v>5</v>
      </c>
      <c r="L8031">
        <v>5</v>
      </c>
      <c r="M8031" t="s">
        <v>80</v>
      </c>
      <c r="N8031" t="s">
        <v>1215</v>
      </c>
      <c r="O8031">
        <v>0.89700000000000002</v>
      </c>
      <c r="P8031" t="s">
        <v>149</v>
      </c>
      <c r="Q8031" t="s">
        <v>150</v>
      </c>
      <c r="R8031" t="s">
        <v>66</v>
      </c>
      <c r="S8031" t="s">
        <v>42</v>
      </c>
      <c r="T8031">
        <v>3</v>
      </c>
      <c r="U8031">
        <v>1</v>
      </c>
      <c r="V8031">
        <v>0</v>
      </c>
      <c r="W8031">
        <v>1</v>
      </c>
      <c r="X8031">
        <v>0</v>
      </c>
      <c r="Y8031">
        <v>0</v>
      </c>
      <c r="Z8031">
        <v>2</v>
      </c>
      <c r="AA8031">
        <v>89.5</v>
      </c>
      <c r="AB8031">
        <v>82.2</v>
      </c>
      <c r="AC8031">
        <v>3.09</v>
      </c>
      <c r="AD8031">
        <v>1.39</v>
      </c>
      <c r="AE8031">
        <v>-0.90100000000000002</v>
      </c>
      <c r="AF8031">
        <v>2.8650000000000002</v>
      </c>
      <c r="AG8031">
        <v>-1.282</v>
      </c>
      <c r="AH8031">
        <v>5.8689999999999998</v>
      </c>
      <c r="AI8031">
        <v>-8.52</v>
      </c>
      <c r="AJ8031">
        <v>2.71</v>
      </c>
      <c r="AK8031">
        <v>23.8</v>
      </c>
      <c r="AL8031">
        <v>26.5</v>
      </c>
      <c r="AM8031">
        <v>7.3</v>
      </c>
      <c r="AN8031">
        <v>252.113</v>
      </c>
      <c r="AO8031">
        <v>1714.99</v>
      </c>
      <c r="AP8031" t="s">
        <v>8019</v>
      </c>
    </row>
    <row r="8032" spans="1:42">
      <c r="A8032" t="s">
        <v>7998</v>
      </c>
      <c r="B8032" t="s">
        <v>42</v>
      </c>
      <c r="C8032" t="s">
        <v>7999</v>
      </c>
      <c r="D8032" t="s">
        <v>409</v>
      </c>
      <c r="E8032" t="s">
        <v>8000</v>
      </c>
      <c r="F8032" t="s">
        <v>3747</v>
      </c>
      <c r="G8032" t="s">
        <v>47</v>
      </c>
      <c r="H8032">
        <v>20</v>
      </c>
      <c r="I8032" t="s">
        <v>63</v>
      </c>
      <c r="J8032" t="s">
        <v>61</v>
      </c>
      <c r="K8032">
        <v>6</v>
      </c>
      <c r="L8032">
        <v>1</v>
      </c>
      <c r="M8032" t="s">
        <v>80</v>
      </c>
      <c r="N8032" t="s">
        <v>1215</v>
      </c>
      <c r="O8032">
        <v>0.90200000000000002</v>
      </c>
      <c r="P8032" t="s">
        <v>65</v>
      </c>
      <c r="R8032" t="s">
        <v>2780</v>
      </c>
      <c r="S8032" t="s">
        <v>42</v>
      </c>
      <c r="T8032">
        <v>0</v>
      </c>
      <c r="U8032">
        <v>0</v>
      </c>
      <c r="V8032">
        <v>1</v>
      </c>
      <c r="W8032">
        <v>1</v>
      </c>
      <c r="X8032">
        <v>0</v>
      </c>
      <c r="Y8032">
        <v>0</v>
      </c>
      <c r="Z8032">
        <v>2</v>
      </c>
      <c r="AA8032">
        <v>90.2</v>
      </c>
      <c r="AB8032">
        <v>83.4</v>
      </c>
      <c r="AC8032">
        <v>3.84</v>
      </c>
      <c r="AD8032">
        <v>1.85</v>
      </c>
      <c r="AE8032">
        <v>0.159</v>
      </c>
      <c r="AF8032">
        <v>2.2719999999999998</v>
      </c>
      <c r="AG8032">
        <v>-1.276</v>
      </c>
      <c r="AH8032">
        <v>5.7169999999999996</v>
      </c>
      <c r="AI8032">
        <v>-9.8699999999999992</v>
      </c>
      <c r="AJ8032">
        <v>2.66</v>
      </c>
      <c r="AK8032">
        <v>23.8</v>
      </c>
      <c r="AL8032">
        <v>29.8</v>
      </c>
      <c r="AM8032">
        <v>7.4</v>
      </c>
      <c r="AN8032">
        <v>254.666</v>
      </c>
      <c r="AO8032">
        <v>1990.91</v>
      </c>
      <c r="AP8032" t="s">
        <v>8020</v>
      </c>
    </row>
    <row r="8033" spans="1:42">
      <c r="A8033" t="s">
        <v>7998</v>
      </c>
      <c r="B8033" t="s">
        <v>42</v>
      </c>
      <c r="C8033" t="s">
        <v>7999</v>
      </c>
      <c r="D8033" t="s">
        <v>409</v>
      </c>
      <c r="E8033" t="s">
        <v>8000</v>
      </c>
      <c r="F8033" t="s">
        <v>3747</v>
      </c>
      <c r="G8033" t="s">
        <v>47</v>
      </c>
      <c r="H8033">
        <v>21</v>
      </c>
      <c r="I8033" t="s">
        <v>56</v>
      </c>
      <c r="J8033" t="s">
        <v>57</v>
      </c>
      <c r="K8033">
        <v>6</v>
      </c>
      <c r="L8033">
        <v>2</v>
      </c>
      <c r="M8033" t="s">
        <v>80</v>
      </c>
      <c r="N8033" t="s">
        <v>1215</v>
      </c>
      <c r="O8033">
        <v>0.89</v>
      </c>
      <c r="P8033" t="s">
        <v>65</v>
      </c>
      <c r="R8033" t="s">
        <v>2780</v>
      </c>
      <c r="S8033" t="s">
        <v>42</v>
      </c>
      <c r="T8033">
        <v>0</v>
      </c>
      <c r="U8033">
        <v>1</v>
      </c>
      <c r="V8033">
        <v>1</v>
      </c>
      <c r="W8033">
        <v>1</v>
      </c>
      <c r="X8033">
        <v>0</v>
      </c>
      <c r="Y8033">
        <v>0</v>
      </c>
      <c r="Z8033">
        <v>2</v>
      </c>
      <c r="AA8033">
        <v>88.7</v>
      </c>
      <c r="AB8033">
        <v>82.4</v>
      </c>
      <c r="AC8033">
        <v>3.76</v>
      </c>
      <c r="AD8033">
        <v>1.69</v>
      </c>
      <c r="AE8033">
        <v>-1.532</v>
      </c>
      <c r="AF8033">
        <v>1.6719999999999999</v>
      </c>
      <c r="AG8033">
        <v>-1.2589999999999999</v>
      </c>
      <c r="AH8033">
        <v>5.7619999999999996</v>
      </c>
      <c r="AI8033">
        <v>-8.85</v>
      </c>
      <c r="AJ8033">
        <v>0.77</v>
      </c>
      <c r="AK8033">
        <v>23.8</v>
      </c>
      <c r="AL8033">
        <v>25</v>
      </c>
      <c r="AM8033">
        <v>8.1999999999999993</v>
      </c>
      <c r="AN8033">
        <v>264.77100000000002</v>
      </c>
      <c r="AO8033">
        <v>1701.1</v>
      </c>
      <c r="AP8033" t="s">
        <v>8021</v>
      </c>
    </row>
    <row r="8034" spans="1:42">
      <c r="A8034" t="s">
        <v>7998</v>
      </c>
      <c r="B8034" t="s">
        <v>42</v>
      </c>
      <c r="C8034" t="s">
        <v>7999</v>
      </c>
      <c r="D8034" t="s">
        <v>409</v>
      </c>
      <c r="E8034" t="s">
        <v>8000</v>
      </c>
      <c r="F8034" t="s">
        <v>3747</v>
      </c>
      <c r="G8034" t="s">
        <v>47</v>
      </c>
      <c r="H8034">
        <v>22</v>
      </c>
      <c r="I8034" t="s">
        <v>87</v>
      </c>
      <c r="J8034" t="s">
        <v>49</v>
      </c>
      <c r="K8034">
        <v>6</v>
      </c>
      <c r="L8034">
        <v>3</v>
      </c>
      <c r="M8034" t="s">
        <v>80</v>
      </c>
      <c r="N8034" t="s">
        <v>1215</v>
      </c>
      <c r="O8034">
        <v>0.89700000000000002</v>
      </c>
      <c r="P8034" t="s">
        <v>65</v>
      </c>
      <c r="Q8034" t="s">
        <v>85</v>
      </c>
      <c r="R8034" t="s">
        <v>2780</v>
      </c>
      <c r="S8034" t="s">
        <v>42</v>
      </c>
      <c r="T8034">
        <v>1</v>
      </c>
      <c r="U8034">
        <v>1</v>
      </c>
      <c r="V8034">
        <v>1</v>
      </c>
      <c r="W8034">
        <v>1</v>
      </c>
      <c r="X8034">
        <v>0</v>
      </c>
      <c r="Y8034">
        <v>0</v>
      </c>
      <c r="Z8034">
        <v>2</v>
      </c>
      <c r="AA8034">
        <v>89.5</v>
      </c>
      <c r="AB8034">
        <v>82.6</v>
      </c>
      <c r="AC8034">
        <v>3.72</v>
      </c>
      <c r="AD8034">
        <v>1.89</v>
      </c>
      <c r="AE8034">
        <v>-0.29099999999999998</v>
      </c>
      <c r="AF8034">
        <v>2.2890000000000001</v>
      </c>
      <c r="AG8034">
        <v>-1.101</v>
      </c>
      <c r="AH8034">
        <v>5.8120000000000003</v>
      </c>
      <c r="AI8034">
        <v>-9.25</v>
      </c>
      <c r="AJ8034">
        <v>1.85</v>
      </c>
      <c r="AK8034">
        <v>23.8</v>
      </c>
      <c r="AL8034">
        <v>26.9</v>
      </c>
      <c r="AM8034">
        <v>7.8</v>
      </c>
      <c r="AN8034">
        <v>258.42</v>
      </c>
      <c r="AO8034">
        <v>1816.92</v>
      </c>
      <c r="AP8034" t="s">
        <v>8022</v>
      </c>
    </row>
    <row r="8035" spans="1:42">
      <c r="A8035" t="s">
        <v>7998</v>
      </c>
      <c r="B8035" t="s">
        <v>42</v>
      </c>
      <c r="C8035" t="s">
        <v>7999</v>
      </c>
      <c r="D8035" t="s">
        <v>409</v>
      </c>
      <c r="E8035" t="s">
        <v>8000</v>
      </c>
      <c r="F8035" t="s">
        <v>3747</v>
      </c>
      <c r="G8035" t="s">
        <v>47</v>
      </c>
      <c r="H8035">
        <v>26</v>
      </c>
      <c r="I8035" t="s">
        <v>56</v>
      </c>
      <c r="J8035" t="s">
        <v>57</v>
      </c>
      <c r="K8035">
        <v>8</v>
      </c>
      <c r="L8035">
        <v>2</v>
      </c>
      <c r="M8035" t="s">
        <v>80</v>
      </c>
      <c r="N8035" t="s">
        <v>1215</v>
      </c>
      <c r="O8035">
        <v>0.874</v>
      </c>
      <c r="P8035" t="s">
        <v>149</v>
      </c>
      <c r="R8035" t="s">
        <v>1230</v>
      </c>
      <c r="S8035" t="s">
        <v>42</v>
      </c>
      <c r="T8035">
        <v>0</v>
      </c>
      <c r="U8035">
        <v>1</v>
      </c>
      <c r="V8035">
        <v>2</v>
      </c>
      <c r="W8035">
        <v>1</v>
      </c>
      <c r="X8035">
        <v>1</v>
      </c>
      <c r="Y8035">
        <v>0</v>
      </c>
      <c r="Z8035">
        <v>2</v>
      </c>
      <c r="AA8035">
        <v>89.1</v>
      </c>
      <c r="AB8035">
        <v>82.7</v>
      </c>
      <c r="AC8035">
        <v>3.39</v>
      </c>
      <c r="AD8035">
        <v>1.6</v>
      </c>
      <c r="AE8035">
        <v>0.65400000000000003</v>
      </c>
      <c r="AF8035">
        <v>1.728</v>
      </c>
      <c r="AG8035">
        <v>-1.17</v>
      </c>
      <c r="AH8035">
        <v>5.625</v>
      </c>
      <c r="AI8035">
        <v>-9.25</v>
      </c>
      <c r="AJ8035">
        <v>2.3199999999999998</v>
      </c>
      <c r="AK8035">
        <v>23.8</v>
      </c>
      <c r="AL8035">
        <v>26.7</v>
      </c>
      <c r="AM8035">
        <v>7.6</v>
      </c>
      <c r="AN8035">
        <v>255.69300000000001</v>
      </c>
      <c r="AO8035">
        <v>1837.73</v>
      </c>
      <c r="AP8035" t="s">
        <v>8026</v>
      </c>
    </row>
    <row r="8036" spans="1:42">
      <c r="A8036" t="s">
        <v>7998</v>
      </c>
      <c r="B8036" t="s">
        <v>42</v>
      </c>
      <c r="C8036" t="s">
        <v>7999</v>
      </c>
      <c r="D8036" t="s">
        <v>409</v>
      </c>
      <c r="E8036" t="s">
        <v>8000</v>
      </c>
      <c r="F8036" t="s">
        <v>3747</v>
      </c>
      <c r="G8036" t="s">
        <v>47</v>
      </c>
      <c r="H8036">
        <v>28</v>
      </c>
      <c r="I8036" t="s">
        <v>63</v>
      </c>
      <c r="J8036" t="s">
        <v>61</v>
      </c>
      <c r="K8036">
        <v>8</v>
      </c>
      <c r="L8036">
        <v>4</v>
      </c>
      <c r="M8036" t="s">
        <v>80</v>
      </c>
      <c r="N8036" t="s">
        <v>1215</v>
      </c>
      <c r="O8036">
        <v>0.872</v>
      </c>
      <c r="P8036" t="s">
        <v>149</v>
      </c>
      <c r="R8036" t="s">
        <v>1230</v>
      </c>
      <c r="S8036" t="s">
        <v>42</v>
      </c>
      <c r="T8036">
        <v>2</v>
      </c>
      <c r="U8036">
        <v>1</v>
      </c>
      <c r="V8036">
        <v>2</v>
      </c>
      <c r="W8036">
        <v>1</v>
      </c>
      <c r="X8036">
        <v>1</v>
      </c>
      <c r="Y8036">
        <v>0</v>
      </c>
      <c r="Z8036">
        <v>2</v>
      </c>
      <c r="AA8036">
        <v>90.6</v>
      </c>
      <c r="AB8036">
        <v>83.8</v>
      </c>
      <c r="AC8036">
        <v>3.43</v>
      </c>
      <c r="AD8036">
        <v>1.64</v>
      </c>
      <c r="AE8036">
        <v>0.80800000000000005</v>
      </c>
      <c r="AF8036">
        <v>2.331</v>
      </c>
      <c r="AG8036">
        <v>-1.2210000000000001</v>
      </c>
      <c r="AH8036">
        <v>5.6180000000000003</v>
      </c>
      <c r="AI8036">
        <v>-6.75</v>
      </c>
      <c r="AJ8036">
        <v>5.4</v>
      </c>
      <c r="AK8036">
        <v>23.8</v>
      </c>
      <c r="AL8036">
        <v>24.4</v>
      </c>
      <c r="AM8036">
        <v>5.8</v>
      </c>
      <c r="AN8036">
        <v>231.11500000000001</v>
      </c>
      <c r="AO8036">
        <v>1696.97</v>
      </c>
      <c r="AP8036" t="s">
        <v>8028</v>
      </c>
    </row>
    <row r="8037" spans="1:42">
      <c r="A8037" t="s">
        <v>7998</v>
      </c>
      <c r="B8037" t="s">
        <v>42</v>
      </c>
      <c r="C8037" t="s">
        <v>7999</v>
      </c>
      <c r="D8037" t="s">
        <v>409</v>
      </c>
      <c r="E8037" t="s">
        <v>8000</v>
      </c>
      <c r="F8037" t="s">
        <v>3747</v>
      </c>
      <c r="G8037" t="s">
        <v>47</v>
      </c>
      <c r="H8037">
        <v>32</v>
      </c>
      <c r="I8037" t="s">
        <v>63</v>
      </c>
      <c r="J8037" t="s">
        <v>61</v>
      </c>
      <c r="K8037">
        <v>10</v>
      </c>
      <c r="L8037">
        <v>1</v>
      </c>
      <c r="M8037" t="s">
        <v>80</v>
      </c>
      <c r="N8037" t="s">
        <v>1215</v>
      </c>
      <c r="O8037">
        <v>0.90600000000000003</v>
      </c>
      <c r="P8037" t="s">
        <v>51</v>
      </c>
      <c r="R8037" t="s">
        <v>116</v>
      </c>
      <c r="S8037" t="s">
        <v>42</v>
      </c>
      <c r="T8037">
        <v>0</v>
      </c>
      <c r="U8037">
        <v>0</v>
      </c>
      <c r="V8037">
        <v>1</v>
      </c>
      <c r="W8037">
        <v>0</v>
      </c>
      <c r="X8037">
        <v>0</v>
      </c>
      <c r="Y8037">
        <v>0</v>
      </c>
      <c r="Z8037">
        <v>3</v>
      </c>
      <c r="AA8037">
        <v>91.7</v>
      </c>
      <c r="AB8037">
        <v>84.4</v>
      </c>
      <c r="AC8037">
        <v>3.64</v>
      </c>
      <c r="AD8037">
        <v>1.81</v>
      </c>
      <c r="AE8037">
        <v>1.2470000000000001</v>
      </c>
      <c r="AF8037">
        <v>2.3199999999999998</v>
      </c>
      <c r="AG8037">
        <v>-0.96599999999999997</v>
      </c>
      <c r="AH8037">
        <v>5.8250000000000002</v>
      </c>
      <c r="AI8037">
        <v>-9.52</v>
      </c>
      <c r="AJ8037">
        <v>3.56</v>
      </c>
      <c r="AK8037">
        <v>23.8</v>
      </c>
      <c r="AL8037">
        <v>30.1</v>
      </c>
      <c r="AM8037">
        <v>6.9</v>
      </c>
      <c r="AN8037">
        <v>249.29300000000001</v>
      </c>
      <c r="AO8037">
        <v>2001.57</v>
      </c>
      <c r="AP8037" t="s">
        <v>8030</v>
      </c>
    </row>
    <row r="8038" spans="1:42">
      <c r="A8038" t="s">
        <v>7998</v>
      </c>
      <c r="B8038" t="s">
        <v>42</v>
      </c>
      <c r="C8038" t="s">
        <v>7999</v>
      </c>
      <c r="D8038" t="s">
        <v>409</v>
      </c>
      <c r="E8038" t="s">
        <v>8000</v>
      </c>
      <c r="F8038" t="s">
        <v>3747</v>
      </c>
      <c r="G8038" t="s">
        <v>47</v>
      </c>
      <c r="H8038">
        <v>35</v>
      </c>
      <c r="I8038" t="s">
        <v>56</v>
      </c>
      <c r="J8038" t="s">
        <v>57</v>
      </c>
      <c r="K8038">
        <v>11</v>
      </c>
      <c r="L8038">
        <v>1</v>
      </c>
      <c r="M8038" t="s">
        <v>80</v>
      </c>
      <c r="N8038" t="s">
        <v>1215</v>
      </c>
      <c r="O8038">
        <v>0.874</v>
      </c>
      <c r="P8038" t="s">
        <v>74</v>
      </c>
      <c r="R8038" t="s">
        <v>53</v>
      </c>
      <c r="S8038" t="s">
        <v>54</v>
      </c>
      <c r="T8038">
        <v>0</v>
      </c>
      <c r="U8038">
        <v>0</v>
      </c>
      <c r="V8038">
        <v>2</v>
      </c>
      <c r="W8038">
        <v>0</v>
      </c>
      <c r="X8038">
        <v>0</v>
      </c>
      <c r="Y8038">
        <v>0</v>
      </c>
      <c r="Z8038">
        <v>3</v>
      </c>
      <c r="AA8038">
        <v>90</v>
      </c>
      <c r="AB8038">
        <v>83.4</v>
      </c>
      <c r="AC8038">
        <v>3.38</v>
      </c>
      <c r="AD8038">
        <v>1.72</v>
      </c>
      <c r="AE8038">
        <v>-1.052</v>
      </c>
      <c r="AF8038">
        <v>2.5590000000000002</v>
      </c>
      <c r="AG8038">
        <v>-1.4279999999999999</v>
      </c>
      <c r="AH8038">
        <v>5.8129999999999997</v>
      </c>
      <c r="AI8038">
        <v>-7.29</v>
      </c>
      <c r="AJ8038">
        <v>-0.53</v>
      </c>
      <c r="AK8038">
        <v>23.8</v>
      </c>
      <c r="AL8038">
        <v>20</v>
      </c>
      <c r="AM8038">
        <v>8.1999999999999993</v>
      </c>
      <c r="AN8038">
        <v>273.84300000000002</v>
      </c>
      <c r="AO8038">
        <v>1419.04</v>
      </c>
      <c r="AP8038" t="s">
        <v>8033</v>
      </c>
    </row>
    <row r="8039" spans="1:42">
      <c r="A8039" t="s">
        <v>7998</v>
      </c>
      <c r="B8039" t="s">
        <v>42</v>
      </c>
      <c r="C8039" t="s">
        <v>7999</v>
      </c>
      <c r="D8039" t="s">
        <v>409</v>
      </c>
      <c r="E8039" t="s">
        <v>8000</v>
      </c>
      <c r="F8039" t="s">
        <v>3747</v>
      </c>
      <c r="G8039" t="s">
        <v>47</v>
      </c>
      <c r="H8039">
        <v>36</v>
      </c>
      <c r="I8039" t="s">
        <v>56</v>
      </c>
      <c r="J8039" t="s">
        <v>57</v>
      </c>
      <c r="K8039">
        <v>11</v>
      </c>
      <c r="L8039">
        <v>2</v>
      </c>
      <c r="M8039" t="s">
        <v>80</v>
      </c>
      <c r="N8039" t="s">
        <v>1215</v>
      </c>
      <c r="O8039">
        <v>0.90900000000000003</v>
      </c>
      <c r="P8039" t="s">
        <v>74</v>
      </c>
      <c r="R8039" t="s">
        <v>53</v>
      </c>
      <c r="S8039" t="s">
        <v>54</v>
      </c>
      <c r="T8039">
        <v>1</v>
      </c>
      <c r="U8039">
        <v>0</v>
      </c>
      <c r="V8039">
        <v>2</v>
      </c>
      <c r="W8039">
        <v>0</v>
      </c>
      <c r="X8039">
        <v>0</v>
      </c>
      <c r="Y8039">
        <v>0</v>
      </c>
      <c r="Z8039">
        <v>3</v>
      </c>
      <c r="AA8039">
        <v>90.4</v>
      </c>
      <c r="AB8039">
        <v>83.9</v>
      </c>
      <c r="AC8039">
        <v>3.38</v>
      </c>
      <c r="AD8039">
        <v>1.72</v>
      </c>
      <c r="AE8039">
        <v>-1.74</v>
      </c>
      <c r="AF8039">
        <v>2.0049999999999999</v>
      </c>
      <c r="AG8039">
        <v>-1.5169999999999999</v>
      </c>
      <c r="AH8039">
        <v>5.7779999999999996</v>
      </c>
      <c r="AI8039">
        <v>-8.39</v>
      </c>
      <c r="AJ8039">
        <v>3.13</v>
      </c>
      <c r="AK8039">
        <v>23.8</v>
      </c>
      <c r="AL8039">
        <v>27.9</v>
      </c>
      <c r="AM8039">
        <v>7</v>
      </c>
      <c r="AN8039">
        <v>249.291</v>
      </c>
      <c r="AO8039">
        <v>1754.07</v>
      </c>
      <c r="AP8039" t="s">
        <v>8034</v>
      </c>
    </row>
    <row r="8040" spans="1:42">
      <c r="A8040" t="s">
        <v>7998</v>
      </c>
      <c r="B8040" t="s">
        <v>42</v>
      </c>
      <c r="C8040" t="s">
        <v>7999</v>
      </c>
      <c r="D8040" t="s">
        <v>409</v>
      </c>
      <c r="E8040" t="s">
        <v>8000</v>
      </c>
      <c r="F8040" t="s">
        <v>3747</v>
      </c>
      <c r="G8040" t="s">
        <v>47</v>
      </c>
      <c r="H8040">
        <v>37</v>
      </c>
      <c r="I8040" t="s">
        <v>60</v>
      </c>
      <c r="J8040" t="s">
        <v>61</v>
      </c>
      <c r="K8040">
        <v>11</v>
      </c>
      <c r="L8040">
        <v>3</v>
      </c>
      <c r="M8040" t="s">
        <v>80</v>
      </c>
      <c r="N8040" t="s">
        <v>1215</v>
      </c>
      <c r="O8040">
        <v>0.90200000000000002</v>
      </c>
      <c r="P8040" t="s">
        <v>74</v>
      </c>
      <c r="R8040" t="s">
        <v>53</v>
      </c>
      <c r="S8040" t="s">
        <v>54</v>
      </c>
      <c r="T8040">
        <v>2</v>
      </c>
      <c r="U8040">
        <v>0</v>
      </c>
      <c r="V8040">
        <v>2</v>
      </c>
      <c r="W8040">
        <v>0</v>
      </c>
      <c r="X8040">
        <v>0</v>
      </c>
      <c r="Y8040">
        <v>0</v>
      </c>
      <c r="Z8040">
        <v>3</v>
      </c>
      <c r="AA8040">
        <v>90.2</v>
      </c>
      <c r="AB8040">
        <v>83.7</v>
      </c>
      <c r="AC8040">
        <v>3.17</v>
      </c>
      <c r="AD8040">
        <v>1.61</v>
      </c>
      <c r="AE8040">
        <v>0.27200000000000002</v>
      </c>
      <c r="AF8040">
        <v>1.8080000000000001</v>
      </c>
      <c r="AG8040">
        <v>-1.224</v>
      </c>
      <c r="AH8040">
        <v>5.7439999999999998</v>
      </c>
      <c r="AI8040">
        <v>-10.27</v>
      </c>
      <c r="AJ8040">
        <v>0.26</v>
      </c>
      <c r="AK8040">
        <v>23.8</v>
      </c>
      <c r="AL8040">
        <v>27.4</v>
      </c>
      <c r="AM8040">
        <v>8.4</v>
      </c>
      <c r="AN8040">
        <v>268.31</v>
      </c>
      <c r="AO8040">
        <v>2001.12</v>
      </c>
      <c r="AP8040" t="s">
        <v>8035</v>
      </c>
    </row>
    <row r="8041" spans="1:42">
      <c r="A8041" t="s">
        <v>7998</v>
      </c>
      <c r="B8041" t="s">
        <v>42</v>
      </c>
      <c r="C8041" t="s">
        <v>7999</v>
      </c>
      <c r="D8041" t="s">
        <v>409</v>
      </c>
      <c r="E8041" t="s">
        <v>8000</v>
      </c>
      <c r="F8041" t="s">
        <v>3747</v>
      </c>
      <c r="G8041" t="s">
        <v>47</v>
      </c>
      <c r="H8041">
        <v>38</v>
      </c>
      <c r="I8041" t="s">
        <v>48</v>
      </c>
      <c r="J8041" t="s">
        <v>49</v>
      </c>
      <c r="K8041">
        <v>11</v>
      </c>
      <c r="L8041">
        <v>4</v>
      </c>
      <c r="M8041" t="s">
        <v>80</v>
      </c>
      <c r="N8041" t="s">
        <v>1215</v>
      </c>
      <c r="O8041">
        <v>0.90300000000000002</v>
      </c>
      <c r="P8041" t="s">
        <v>74</v>
      </c>
      <c r="Q8041" t="s">
        <v>85</v>
      </c>
      <c r="R8041" t="s">
        <v>53</v>
      </c>
      <c r="S8041" t="s">
        <v>54</v>
      </c>
      <c r="T8041">
        <v>2</v>
      </c>
      <c r="U8041">
        <v>1</v>
      </c>
      <c r="V8041">
        <v>2</v>
      </c>
      <c r="W8041">
        <v>0</v>
      </c>
      <c r="X8041">
        <v>0</v>
      </c>
      <c r="Y8041">
        <v>0</v>
      </c>
      <c r="Z8041">
        <v>3</v>
      </c>
      <c r="AA8041">
        <v>91.2</v>
      </c>
      <c r="AB8041">
        <v>84.8</v>
      </c>
      <c r="AC8041">
        <v>3.17</v>
      </c>
      <c r="AD8041">
        <v>1.61</v>
      </c>
      <c r="AE8041">
        <v>0.82099999999999995</v>
      </c>
      <c r="AF8041">
        <v>2.02</v>
      </c>
      <c r="AG8041">
        <v>-1.1679999999999999</v>
      </c>
      <c r="AH8041">
        <v>5.7569999999999997</v>
      </c>
      <c r="AI8041">
        <v>-8.48</v>
      </c>
      <c r="AJ8041">
        <v>3.02</v>
      </c>
      <c r="AK8041">
        <v>23.9</v>
      </c>
      <c r="AL8041">
        <v>26.8</v>
      </c>
      <c r="AM8041">
        <v>6.9</v>
      </c>
      <c r="AN8041">
        <v>250.14699999999999</v>
      </c>
      <c r="AO8041">
        <v>1783.29</v>
      </c>
      <c r="AP8041" t="s">
        <v>8036</v>
      </c>
    </row>
    <row r="8042" spans="1:42">
      <c r="A8042" t="s">
        <v>7998</v>
      </c>
      <c r="B8042" t="s">
        <v>42</v>
      </c>
      <c r="C8042" t="s">
        <v>7999</v>
      </c>
      <c r="D8042" t="s">
        <v>409</v>
      </c>
      <c r="E8042" t="s">
        <v>8000</v>
      </c>
      <c r="F8042" t="s">
        <v>3747</v>
      </c>
      <c r="G8042" t="s">
        <v>47</v>
      </c>
      <c r="H8042">
        <v>39</v>
      </c>
      <c r="I8042" t="s">
        <v>63</v>
      </c>
      <c r="J8042" t="s">
        <v>61</v>
      </c>
      <c r="K8042">
        <v>12</v>
      </c>
      <c r="L8042">
        <v>1</v>
      </c>
      <c r="M8042" t="s">
        <v>80</v>
      </c>
      <c r="N8042" t="s">
        <v>1215</v>
      </c>
      <c r="O8042">
        <v>0.89800000000000002</v>
      </c>
      <c r="P8042" t="s">
        <v>282</v>
      </c>
      <c r="R8042" t="s">
        <v>97</v>
      </c>
      <c r="S8042" t="s">
        <v>42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4</v>
      </c>
      <c r="AA8042">
        <v>89.6</v>
      </c>
      <c r="AB8042">
        <v>83.1</v>
      </c>
      <c r="AC8042">
        <v>3.64</v>
      </c>
      <c r="AD8042">
        <v>1.81</v>
      </c>
      <c r="AE8042">
        <v>0.66800000000000004</v>
      </c>
      <c r="AF8042">
        <v>2.633</v>
      </c>
      <c r="AG8042">
        <v>-1.0549999999999999</v>
      </c>
      <c r="AH8042">
        <v>5.8730000000000002</v>
      </c>
      <c r="AI8042">
        <v>-9.8000000000000007</v>
      </c>
      <c r="AJ8042">
        <v>5.77</v>
      </c>
      <c r="AK8042">
        <v>23.8</v>
      </c>
      <c r="AL8042">
        <v>34.700000000000003</v>
      </c>
      <c r="AM8042">
        <v>6.4</v>
      </c>
      <c r="AN8042">
        <v>239.32499999999999</v>
      </c>
      <c r="AO8042">
        <v>2212.5500000000002</v>
      </c>
      <c r="AP8042" t="s">
        <v>8037</v>
      </c>
    </row>
    <row r="8043" spans="1:42">
      <c r="A8043" t="s">
        <v>7998</v>
      </c>
      <c r="B8043" t="s">
        <v>42</v>
      </c>
      <c r="C8043" t="s">
        <v>7999</v>
      </c>
      <c r="D8043" t="s">
        <v>409</v>
      </c>
      <c r="E8043" t="s">
        <v>8000</v>
      </c>
      <c r="F8043" t="s">
        <v>3747</v>
      </c>
      <c r="G8043" t="s">
        <v>47</v>
      </c>
      <c r="H8043">
        <v>42</v>
      </c>
      <c r="I8043" t="s">
        <v>56</v>
      </c>
      <c r="J8043" t="s">
        <v>57</v>
      </c>
      <c r="K8043">
        <v>12</v>
      </c>
      <c r="L8043">
        <v>4</v>
      </c>
      <c r="M8043" t="s">
        <v>80</v>
      </c>
      <c r="N8043" t="s">
        <v>1215</v>
      </c>
      <c r="O8043">
        <v>0.90300000000000002</v>
      </c>
      <c r="P8043" t="s">
        <v>282</v>
      </c>
      <c r="R8043" t="s">
        <v>97</v>
      </c>
      <c r="S8043" t="s">
        <v>42</v>
      </c>
      <c r="T8043">
        <v>2</v>
      </c>
      <c r="U8043">
        <v>1</v>
      </c>
      <c r="V8043">
        <v>0</v>
      </c>
      <c r="W8043">
        <v>0</v>
      </c>
      <c r="X8043">
        <v>0</v>
      </c>
      <c r="Y8043">
        <v>0</v>
      </c>
      <c r="Z8043">
        <v>4</v>
      </c>
      <c r="AA8043">
        <v>90.8</v>
      </c>
      <c r="AB8043">
        <v>82.9</v>
      </c>
      <c r="AC8043">
        <v>3.88</v>
      </c>
      <c r="AD8043">
        <v>1.89</v>
      </c>
      <c r="AE8043">
        <v>0.78800000000000003</v>
      </c>
      <c r="AF8043">
        <v>1.248</v>
      </c>
      <c r="AG8043">
        <v>-1.171</v>
      </c>
      <c r="AH8043">
        <v>5.5810000000000004</v>
      </c>
      <c r="AI8043">
        <v>-11.28</v>
      </c>
      <c r="AJ8043">
        <v>2.44</v>
      </c>
      <c r="AK8043">
        <v>23.7</v>
      </c>
      <c r="AL8043">
        <v>31.4</v>
      </c>
      <c r="AM8043">
        <v>7.9</v>
      </c>
      <c r="AN8043">
        <v>257.58100000000002</v>
      </c>
      <c r="AO8043">
        <v>2221.33</v>
      </c>
      <c r="AP8043" t="s">
        <v>8040</v>
      </c>
    </row>
    <row r="8044" spans="1:42">
      <c r="A8044" t="s">
        <v>7998</v>
      </c>
      <c r="B8044" t="s">
        <v>42</v>
      </c>
      <c r="C8044" t="s">
        <v>7999</v>
      </c>
      <c r="D8044" t="s">
        <v>409</v>
      </c>
      <c r="E8044" t="s">
        <v>8000</v>
      </c>
      <c r="F8044" t="s">
        <v>3747</v>
      </c>
      <c r="G8044" t="s">
        <v>47</v>
      </c>
      <c r="H8044">
        <v>43</v>
      </c>
      <c r="I8044" t="s">
        <v>60</v>
      </c>
      <c r="J8044" t="s">
        <v>61</v>
      </c>
      <c r="K8044">
        <v>12</v>
      </c>
      <c r="L8044">
        <v>5</v>
      </c>
      <c r="M8044" t="s">
        <v>80</v>
      </c>
      <c r="N8044" t="s">
        <v>1215</v>
      </c>
      <c r="O8044">
        <v>0.90400000000000003</v>
      </c>
      <c r="P8044" t="s">
        <v>282</v>
      </c>
      <c r="R8044" t="s">
        <v>97</v>
      </c>
      <c r="S8044" t="s">
        <v>42</v>
      </c>
      <c r="T8044">
        <v>3</v>
      </c>
      <c r="U8044">
        <v>1</v>
      </c>
      <c r="V8044">
        <v>0</v>
      </c>
      <c r="W8044">
        <v>0</v>
      </c>
      <c r="X8044">
        <v>0</v>
      </c>
      <c r="Y8044">
        <v>0</v>
      </c>
      <c r="Z8044">
        <v>4</v>
      </c>
      <c r="AA8044">
        <v>90.3</v>
      </c>
      <c r="AB8044">
        <v>83</v>
      </c>
      <c r="AC8044">
        <v>3.7</v>
      </c>
      <c r="AD8044">
        <v>1.88</v>
      </c>
      <c r="AE8044">
        <v>-1.0349999999999999</v>
      </c>
      <c r="AF8044">
        <v>2.8730000000000002</v>
      </c>
      <c r="AG8044">
        <v>-1.3260000000000001</v>
      </c>
      <c r="AH8044">
        <v>5.8339999999999996</v>
      </c>
      <c r="AI8044">
        <v>-8.2100000000000009</v>
      </c>
      <c r="AJ8044">
        <v>1.92</v>
      </c>
      <c r="AK8044">
        <v>23.8</v>
      </c>
      <c r="AL8044">
        <v>25.2</v>
      </c>
      <c r="AM8044">
        <v>7.4</v>
      </c>
      <c r="AN8044">
        <v>256.536</v>
      </c>
      <c r="AO8044">
        <v>1633.07</v>
      </c>
      <c r="AP8044" t="s">
        <v>8041</v>
      </c>
    </row>
    <row r="8045" spans="1:42">
      <c r="A8045" t="s">
        <v>7998</v>
      </c>
      <c r="B8045" t="s">
        <v>42</v>
      </c>
      <c r="C8045" t="s">
        <v>7999</v>
      </c>
      <c r="D8045" t="s">
        <v>409</v>
      </c>
      <c r="E8045" t="s">
        <v>8000</v>
      </c>
      <c r="F8045" t="s">
        <v>3747</v>
      </c>
      <c r="G8045" t="s">
        <v>47</v>
      </c>
      <c r="H8045">
        <v>44</v>
      </c>
      <c r="I8045" t="s">
        <v>60</v>
      </c>
      <c r="J8045" t="s">
        <v>61</v>
      </c>
      <c r="K8045">
        <v>12</v>
      </c>
      <c r="L8045">
        <v>6</v>
      </c>
      <c r="M8045" t="s">
        <v>80</v>
      </c>
      <c r="N8045" t="s">
        <v>1215</v>
      </c>
      <c r="O8045">
        <v>0.88800000000000001</v>
      </c>
      <c r="P8045" t="s">
        <v>282</v>
      </c>
      <c r="R8045" t="s">
        <v>97</v>
      </c>
      <c r="S8045" t="s">
        <v>42</v>
      </c>
      <c r="T8045">
        <v>3</v>
      </c>
      <c r="U8045">
        <v>2</v>
      </c>
      <c r="V8045">
        <v>0</v>
      </c>
      <c r="W8045">
        <v>0</v>
      </c>
      <c r="X8045">
        <v>0</v>
      </c>
      <c r="Y8045">
        <v>0</v>
      </c>
      <c r="Z8045">
        <v>4</v>
      </c>
      <c r="AA8045">
        <v>90.2</v>
      </c>
      <c r="AB8045">
        <v>84.1</v>
      </c>
      <c r="AC8045">
        <v>3.7</v>
      </c>
      <c r="AD8045">
        <v>1.88</v>
      </c>
      <c r="AE8045">
        <v>0.624</v>
      </c>
      <c r="AF8045">
        <v>1.952</v>
      </c>
      <c r="AG8045">
        <v>-1.1619999999999999</v>
      </c>
      <c r="AH8045">
        <v>5.7229999999999999</v>
      </c>
      <c r="AI8045">
        <v>-8.6300000000000008</v>
      </c>
      <c r="AJ8045">
        <v>1.85</v>
      </c>
      <c r="AK8045">
        <v>23.9</v>
      </c>
      <c r="AL8045">
        <v>25.4</v>
      </c>
      <c r="AM8045">
        <v>7.4</v>
      </c>
      <c r="AN8045">
        <v>257.62</v>
      </c>
      <c r="AO8045">
        <v>1732.35</v>
      </c>
      <c r="AP8045" t="s">
        <v>8042</v>
      </c>
    </row>
    <row r="8046" spans="1:42">
      <c r="A8046" t="s">
        <v>7998</v>
      </c>
      <c r="B8046" t="s">
        <v>42</v>
      </c>
      <c r="C8046" t="s">
        <v>7999</v>
      </c>
      <c r="D8046" t="s">
        <v>409</v>
      </c>
      <c r="E8046" t="s">
        <v>8000</v>
      </c>
      <c r="F8046" t="s">
        <v>3747</v>
      </c>
      <c r="G8046" t="s">
        <v>47</v>
      </c>
      <c r="H8046">
        <v>45</v>
      </c>
      <c r="I8046" t="s">
        <v>56</v>
      </c>
      <c r="J8046" t="s">
        <v>57</v>
      </c>
      <c r="K8046">
        <v>12</v>
      </c>
      <c r="L8046">
        <v>7</v>
      </c>
      <c r="M8046" t="s">
        <v>80</v>
      </c>
      <c r="N8046" t="s">
        <v>1215</v>
      </c>
      <c r="O8046">
        <v>0.85499999999999998</v>
      </c>
      <c r="P8046" t="s">
        <v>282</v>
      </c>
      <c r="R8046" t="s">
        <v>97</v>
      </c>
      <c r="S8046" t="s">
        <v>42</v>
      </c>
      <c r="T8046">
        <v>3</v>
      </c>
      <c r="U8046">
        <v>2</v>
      </c>
      <c r="V8046">
        <v>0</v>
      </c>
      <c r="W8046">
        <v>0</v>
      </c>
      <c r="X8046">
        <v>0</v>
      </c>
      <c r="Y8046">
        <v>0</v>
      </c>
      <c r="Z8046">
        <v>4</v>
      </c>
      <c r="AA8046">
        <v>90.6</v>
      </c>
      <c r="AB8046">
        <v>84.2</v>
      </c>
      <c r="AC8046">
        <v>3.76</v>
      </c>
      <c r="AD8046">
        <v>1.77</v>
      </c>
      <c r="AE8046">
        <v>1.5569999999999999</v>
      </c>
      <c r="AF8046">
        <v>2.016</v>
      </c>
      <c r="AG8046">
        <v>-0.995</v>
      </c>
      <c r="AH8046">
        <v>5.7430000000000003</v>
      </c>
      <c r="AI8046">
        <v>-7.09</v>
      </c>
      <c r="AJ8046">
        <v>4.68</v>
      </c>
      <c r="AK8046">
        <v>23.8</v>
      </c>
      <c r="AL8046">
        <v>24.1</v>
      </c>
      <c r="AM8046">
        <v>6.1</v>
      </c>
      <c r="AN8046">
        <v>236.33699999999999</v>
      </c>
      <c r="AO8046">
        <v>1673.71</v>
      </c>
      <c r="AP8046" t="s">
        <v>8043</v>
      </c>
    </row>
    <row r="8047" spans="1:42">
      <c r="A8047" t="s">
        <v>7998</v>
      </c>
      <c r="B8047" t="s">
        <v>42</v>
      </c>
      <c r="C8047" t="s">
        <v>7999</v>
      </c>
      <c r="D8047" t="s">
        <v>409</v>
      </c>
      <c r="E8047" t="s">
        <v>8000</v>
      </c>
      <c r="F8047" t="s">
        <v>3747</v>
      </c>
      <c r="G8047" t="s">
        <v>47</v>
      </c>
      <c r="H8047">
        <v>46</v>
      </c>
      <c r="I8047" t="s">
        <v>63</v>
      </c>
      <c r="J8047" t="s">
        <v>61</v>
      </c>
      <c r="K8047">
        <v>13</v>
      </c>
      <c r="L8047">
        <v>1</v>
      </c>
      <c r="M8047" t="s">
        <v>80</v>
      </c>
      <c r="N8047" t="s">
        <v>1215</v>
      </c>
      <c r="O8047">
        <v>0.88900000000000001</v>
      </c>
      <c r="P8047" t="s">
        <v>498</v>
      </c>
      <c r="R8047" t="s">
        <v>78</v>
      </c>
      <c r="S8047" t="s">
        <v>54</v>
      </c>
      <c r="T8047">
        <v>0</v>
      </c>
      <c r="U8047">
        <v>0</v>
      </c>
      <c r="V8047">
        <v>1</v>
      </c>
      <c r="W8047">
        <v>1</v>
      </c>
      <c r="X8047">
        <v>0</v>
      </c>
      <c r="Y8047">
        <v>0</v>
      </c>
      <c r="Z8047">
        <v>4</v>
      </c>
      <c r="AA8047">
        <v>89.3</v>
      </c>
      <c r="AB8047">
        <v>82.4</v>
      </c>
      <c r="AC8047">
        <v>3.43</v>
      </c>
      <c r="AD8047">
        <v>1.72</v>
      </c>
      <c r="AE8047">
        <v>0.311</v>
      </c>
      <c r="AF8047">
        <v>2.4740000000000002</v>
      </c>
      <c r="AG8047">
        <v>-1.1020000000000001</v>
      </c>
      <c r="AH8047">
        <v>5.76</v>
      </c>
      <c r="AI8047">
        <v>-9.6</v>
      </c>
      <c r="AJ8047">
        <v>1.59</v>
      </c>
      <c r="AK8047">
        <v>23.8</v>
      </c>
      <c r="AL8047">
        <v>27</v>
      </c>
      <c r="AM8047">
        <v>7.9</v>
      </c>
      <c r="AN8047">
        <v>260.33600000000001</v>
      </c>
      <c r="AO8047">
        <v>1869.34</v>
      </c>
      <c r="AP8047" t="s">
        <v>8044</v>
      </c>
    </row>
    <row r="8048" spans="1:42">
      <c r="A8048" t="s">
        <v>7998</v>
      </c>
      <c r="B8048" t="s">
        <v>42</v>
      </c>
      <c r="C8048" t="s">
        <v>7999</v>
      </c>
      <c r="D8048" t="s">
        <v>409</v>
      </c>
      <c r="E8048" t="s">
        <v>8000</v>
      </c>
      <c r="F8048" t="s">
        <v>3747</v>
      </c>
      <c r="G8048" t="s">
        <v>47</v>
      </c>
      <c r="H8048">
        <v>50</v>
      </c>
      <c r="I8048" t="s">
        <v>48</v>
      </c>
      <c r="J8048" t="s">
        <v>49</v>
      </c>
      <c r="K8048">
        <v>13</v>
      </c>
      <c r="L8048">
        <v>5</v>
      </c>
      <c r="M8048" t="s">
        <v>80</v>
      </c>
      <c r="N8048" t="s">
        <v>1215</v>
      </c>
      <c r="O8048">
        <v>0.90300000000000002</v>
      </c>
      <c r="P8048" t="s">
        <v>498</v>
      </c>
      <c r="Q8048" t="s">
        <v>85</v>
      </c>
      <c r="R8048" t="s">
        <v>78</v>
      </c>
      <c r="S8048" t="s">
        <v>54</v>
      </c>
      <c r="T8048">
        <v>2</v>
      </c>
      <c r="U8048">
        <v>2</v>
      </c>
      <c r="V8048">
        <v>1</v>
      </c>
      <c r="W8048">
        <v>1</v>
      </c>
      <c r="X8048">
        <v>0</v>
      </c>
      <c r="Y8048">
        <v>0</v>
      </c>
      <c r="Z8048">
        <v>4</v>
      </c>
      <c r="AA8048">
        <v>90.2</v>
      </c>
      <c r="AB8048">
        <v>82.9</v>
      </c>
      <c r="AC8048">
        <v>3.36</v>
      </c>
      <c r="AD8048">
        <v>1.71</v>
      </c>
      <c r="AE8048">
        <v>-0.09</v>
      </c>
      <c r="AF8048">
        <v>1.59</v>
      </c>
      <c r="AG8048">
        <v>-1.1419999999999999</v>
      </c>
      <c r="AH8048">
        <v>5.7720000000000002</v>
      </c>
      <c r="AI8048">
        <v>-12.23</v>
      </c>
      <c r="AJ8048">
        <v>2.72</v>
      </c>
      <c r="AK8048">
        <v>23.8</v>
      </c>
      <c r="AL8048">
        <v>35</v>
      </c>
      <c r="AM8048">
        <v>8.1</v>
      </c>
      <c r="AN8048">
        <v>257.27300000000002</v>
      </c>
      <c r="AO8048">
        <v>2414.66</v>
      </c>
      <c r="AP8048" t="s">
        <v>8048</v>
      </c>
    </row>
    <row r="8049" spans="1:42">
      <c r="A8049" t="s">
        <v>7998</v>
      </c>
      <c r="B8049" t="s">
        <v>42</v>
      </c>
      <c r="C8049" t="s">
        <v>7999</v>
      </c>
      <c r="D8049" t="s">
        <v>409</v>
      </c>
      <c r="E8049" t="s">
        <v>8000</v>
      </c>
      <c r="F8049" t="s">
        <v>3747</v>
      </c>
      <c r="G8049" t="s">
        <v>47</v>
      </c>
      <c r="H8049">
        <v>55</v>
      </c>
      <c r="I8049" t="s">
        <v>48</v>
      </c>
      <c r="J8049" t="s">
        <v>49</v>
      </c>
      <c r="K8049">
        <v>14</v>
      </c>
      <c r="L8049">
        <v>5</v>
      </c>
      <c r="M8049" t="s">
        <v>80</v>
      </c>
      <c r="N8049" t="s">
        <v>1215</v>
      </c>
      <c r="O8049">
        <v>0.90600000000000003</v>
      </c>
      <c r="P8049" t="s">
        <v>74</v>
      </c>
      <c r="Q8049" t="s">
        <v>85</v>
      </c>
      <c r="R8049" t="s">
        <v>66</v>
      </c>
      <c r="S8049" t="s">
        <v>42</v>
      </c>
      <c r="T8049">
        <v>2</v>
      </c>
      <c r="U8049">
        <v>2</v>
      </c>
      <c r="V8049">
        <v>2</v>
      </c>
      <c r="W8049">
        <v>0</v>
      </c>
      <c r="X8049">
        <v>0</v>
      </c>
      <c r="Y8049">
        <v>0</v>
      </c>
      <c r="Z8049">
        <v>4</v>
      </c>
      <c r="AA8049">
        <v>91.3</v>
      </c>
      <c r="AB8049">
        <v>84.8</v>
      </c>
      <c r="AC8049">
        <v>3.09</v>
      </c>
      <c r="AD8049">
        <v>1.39</v>
      </c>
      <c r="AE8049">
        <v>0.28999999999999998</v>
      </c>
      <c r="AF8049">
        <v>2.3170000000000002</v>
      </c>
      <c r="AG8049">
        <v>-1.1299999999999999</v>
      </c>
      <c r="AH8049">
        <v>5.7649999999999997</v>
      </c>
      <c r="AI8049">
        <v>-8.4700000000000006</v>
      </c>
      <c r="AJ8049">
        <v>2.21</v>
      </c>
      <c r="AK8049">
        <v>23.8</v>
      </c>
      <c r="AL8049">
        <v>26.2</v>
      </c>
      <c r="AM8049">
        <v>7.1</v>
      </c>
      <c r="AN8049">
        <v>255.1</v>
      </c>
      <c r="AO8049">
        <v>1733.39</v>
      </c>
      <c r="AP8049" t="s">
        <v>8053</v>
      </c>
    </row>
    <row r="8050" spans="1:42">
      <c r="A8050" t="s">
        <v>7998</v>
      </c>
      <c r="B8050" t="s">
        <v>42</v>
      </c>
      <c r="C8050" t="s">
        <v>7999</v>
      </c>
      <c r="D8050" t="s">
        <v>409</v>
      </c>
      <c r="E8050" t="s">
        <v>8000</v>
      </c>
      <c r="F8050" t="s">
        <v>3747</v>
      </c>
      <c r="G8050" t="s">
        <v>47</v>
      </c>
      <c r="H8050">
        <v>56</v>
      </c>
      <c r="I8050" t="s">
        <v>60</v>
      </c>
      <c r="J8050" t="s">
        <v>61</v>
      </c>
      <c r="K8050">
        <v>15</v>
      </c>
      <c r="L8050">
        <v>1</v>
      </c>
      <c r="M8050" t="s">
        <v>80</v>
      </c>
      <c r="N8050" t="s">
        <v>1215</v>
      </c>
      <c r="O8050">
        <v>0.88900000000000001</v>
      </c>
      <c r="P8050" t="s">
        <v>139</v>
      </c>
      <c r="R8050" t="s">
        <v>2780</v>
      </c>
      <c r="S8050" t="s">
        <v>42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5</v>
      </c>
      <c r="AA8050">
        <v>90.6</v>
      </c>
      <c r="AB8050">
        <v>84.2</v>
      </c>
      <c r="AC8050">
        <v>3.72</v>
      </c>
      <c r="AD8050">
        <v>1.89</v>
      </c>
      <c r="AE8050">
        <v>-0.54600000000000004</v>
      </c>
      <c r="AF8050">
        <v>3.2010000000000001</v>
      </c>
      <c r="AG8050">
        <v>-1.147</v>
      </c>
      <c r="AH8050">
        <v>5.8650000000000002</v>
      </c>
      <c r="AI8050">
        <v>-6.84</v>
      </c>
      <c r="AJ8050">
        <v>3.68</v>
      </c>
      <c r="AK8050">
        <v>23.8</v>
      </c>
      <c r="AL8050">
        <v>24.1</v>
      </c>
      <c r="AM8050">
        <v>6.4</v>
      </c>
      <c r="AN8050">
        <v>241.464</v>
      </c>
      <c r="AO8050">
        <v>1531.97</v>
      </c>
      <c r="AP8050" t="s">
        <v>8054</v>
      </c>
    </row>
    <row r="8051" spans="1:42">
      <c r="A8051" t="s">
        <v>7998</v>
      </c>
      <c r="B8051" t="s">
        <v>42</v>
      </c>
      <c r="C8051" t="s">
        <v>7999</v>
      </c>
      <c r="D8051" t="s">
        <v>409</v>
      </c>
      <c r="E8051" t="s">
        <v>8000</v>
      </c>
      <c r="F8051" t="s">
        <v>3747</v>
      </c>
      <c r="G8051" t="s">
        <v>47</v>
      </c>
      <c r="H8051">
        <v>58</v>
      </c>
      <c r="I8051" t="s">
        <v>56</v>
      </c>
      <c r="J8051" t="s">
        <v>57</v>
      </c>
      <c r="K8051">
        <v>15</v>
      </c>
      <c r="L8051">
        <v>3</v>
      </c>
      <c r="M8051" t="s">
        <v>80</v>
      </c>
      <c r="N8051" t="s">
        <v>1215</v>
      </c>
      <c r="O8051">
        <v>0.85799999999999998</v>
      </c>
      <c r="P8051" t="s">
        <v>139</v>
      </c>
      <c r="R8051" t="s">
        <v>2780</v>
      </c>
      <c r="S8051" t="s">
        <v>42</v>
      </c>
      <c r="T8051">
        <v>1</v>
      </c>
      <c r="U8051">
        <v>1</v>
      </c>
      <c r="V8051">
        <v>0</v>
      </c>
      <c r="W8051">
        <v>0</v>
      </c>
      <c r="X8051">
        <v>0</v>
      </c>
      <c r="Y8051">
        <v>0</v>
      </c>
      <c r="Z8051">
        <v>5</v>
      </c>
      <c r="AA8051">
        <v>90.1</v>
      </c>
      <c r="AB8051">
        <v>84.3</v>
      </c>
      <c r="AC8051">
        <v>3.72</v>
      </c>
      <c r="AD8051">
        <v>1.69</v>
      </c>
      <c r="AE8051">
        <v>2.8090000000000002</v>
      </c>
      <c r="AF8051">
        <v>0.91500000000000004</v>
      </c>
      <c r="AG8051">
        <v>-0.95899999999999996</v>
      </c>
      <c r="AH8051">
        <v>5.7519999999999998</v>
      </c>
      <c r="AI8051">
        <v>-8.48</v>
      </c>
      <c r="AJ8051">
        <v>5.24</v>
      </c>
      <c r="AK8051">
        <v>23.9</v>
      </c>
      <c r="AL8051">
        <v>28</v>
      </c>
      <c r="AM8051">
        <v>6.3</v>
      </c>
      <c r="AN8051">
        <v>238.107</v>
      </c>
      <c r="AO8051">
        <v>1957.22</v>
      </c>
      <c r="AP8051" t="s">
        <v>8056</v>
      </c>
    </row>
    <row r="8052" spans="1:42">
      <c r="A8052" t="s">
        <v>7998</v>
      </c>
      <c r="B8052" t="s">
        <v>42</v>
      </c>
      <c r="C8052" t="s">
        <v>7999</v>
      </c>
      <c r="D8052" t="s">
        <v>409</v>
      </c>
      <c r="E8052" t="s">
        <v>8000</v>
      </c>
      <c r="F8052" t="s">
        <v>3747</v>
      </c>
      <c r="G8052" t="s">
        <v>47</v>
      </c>
      <c r="H8052">
        <v>59</v>
      </c>
      <c r="I8052" t="s">
        <v>56</v>
      </c>
      <c r="J8052" t="s">
        <v>57</v>
      </c>
      <c r="K8052">
        <v>15</v>
      </c>
      <c r="L8052">
        <v>4</v>
      </c>
      <c r="M8052" t="s">
        <v>80</v>
      </c>
      <c r="N8052" t="s">
        <v>1215</v>
      </c>
      <c r="O8052">
        <v>0.90700000000000003</v>
      </c>
      <c r="P8052" t="s">
        <v>139</v>
      </c>
      <c r="R8052" t="s">
        <v>2780</v>
      </c>
      <c r="S8052" t="s">
        <v>42</v>
      </c>
      <c r="T8052">
        <v>2</v>
      </c>
      <c r="U8052">
        <v>1</v>
      </c>
      <c r="V8052">
        <v>0</v>
      </c>
      <c r="W8052">
        <v>0</v>
      </c>
      <c r="X8052">
        <v>0</v>
      </c>
      <c r="Y8052">
        <v>0</v>
      </c>
      <c r="Z8052">
        <v>5</v>
      </c>
      <c r="AA8052">
        <v>90.6</v>
      </c>
      <c r="AB8052">
        <v>84.1</v>
      </c>
      <c r="AC8052">
        <v>3.68</v>
      </c>
      <c r="AD8052">
        <v>1.6</v>
      </c>
      <c r="AE8052">
        <v>-1.71</v>
      </c>
      <c r="AF8052">
        <v>3.51</v>
      </c>
      <c r="AG8052">
        <v>-1.405</v>
      </c>
      <c r="AH8052">
        <v>5.8419999999999996</v>
      </c>
      <c r="AI8052">
        <v>-9.93</v>
      </c>
      <c r="AJ8052">
        <v>0.96</v>
      </c>
      <c r="AK8052">
        <v>23.8</v>
      </c>
      <c r="AL8052">
        <v>29.7</v>
      </c>
      <c r="AM8052">
        <v>7.9</v>
      </c>
      <c r="AN8052">
        <v>264.21800000000002</v>
      </c>
      <c r="AO8052">
        <v>1961.15</v>
      </c>
      <c r="AP8052" t="s">
        <v>8057</v>
      </c>
    </row>
    <row r="8053" spans="1:42">
      <c r="A8053" t="s">
        <v>7998</v>
      </c>
      <c r="B8053" t="s">
        <v>42</v>
      </c>
      <c r="C8053" t="s">
        <v>7999</v>
      </c>
      <c r="D8053" t="s">
        <v>409</v>
      </c>
      <c r="E8053" t="s">
        <v>8000</v>
      </c>
      <c r="F8053" t="s">
        <v>3747</v>
      </c>
      <c r="G8053" t="s">
        <v>47</v>
      </c>
      <c r="H8053">
        <v>60</v>
      </c>
      <c r="I8053" t="s">
        <v>87</v>
      </c>
      <c r="J8053" t="s">
        <v>49</v>
      </c>
      <c r="K8053">
        <v>15</v>
      </c>
      <c r="L8053">
        <v>5</v>
      </c>
      <c r="M8053" t="s">
        <v>80</v>
      </c>
      <c r="N8053" t="s">
        <v>1215</v>
      </c>
      <c r="O8053">
        <v>0.9</v>
      </c>
      <c r="P8053" t="s">
        <v>139</v>
      </c>
      <c r="Q8053" t="s">
        <v>125</v>
      </c>
      <c r="R8053" t="s">
        <v>2780</v>
      </c>
      <c r="S8053" t="s">
        <v>42</v>
      </c>
      <c r="T8053">
        <v>3</v>
      </c>
      <c r="U8053">
        <v>1</v>
      </c>
      <c r="V8053">
        <v>0</v>
      </c>
      <c r="W8053">
        <v>0</v>
      </c>
      <c r="X8053">
        <v>0</v>
      </c>
      <c r="Y8053">
        <v>0</v>
      </c>
      <c r="Z8053">
        <v>5</v>
      </c>
      <c r="AA8053">
        <v>91.2</v>
      </c>
      <c r="AB8053">
        <v>84.5</v>
      </c>
      <c r="AC8053">
        <v>3.72</v>
      </c>
      <c r="AD8053">
        <v>1.89</v>
      </c>
      <c r="AE8053">
        <v>-0.49199999999999999</v>
      </c>
      <c r="AF8053">
        <v>2.956</v>
      </c>
      <c r="AG8053">
        <v>-1.1759999999999999</v>
      </c>
      <c r="AH8053">
        <v>5.7839999999999998</v>
      </c>
      <c r="AI8053">
        <v>-6.92</v>
      </c>
      <c r="AJ8053">
        <v>1.83</v>
      </c>
      <c r="AK8053">
        <v>23.8</v>
      </c>
      <c r="AL8053">
        <v>21.9</v>
      </c>
      <c r="AM8053">
        <v>7</v>
      </c>
      <c r="AN8053">
        <v>254.898</v>
      </c>
      <c r="AO8053">
        <v>1412.57</v>
      </c>
      <c r="AP8053" t="s">
        <v>8058</v>
      </c>
    </row>
    <row r="8054" spans="1:42">
      <c r="A8054" t="s">
        <v>7998</v>
      </c>
      <c r="B8054" t="s">
        <v>42</v>
      </c>
      <c r="C8054" t="s">
        <v>7999</v>
      </c>
      <c r="D8054" t="s">
        <v>409</v>
      </c>
      <c r="E8054" t="s">
        <v>8000</v>
      </c>
      <c r="F8054" t="s">
        <v>3747</v>
      </c>
      <c r="G8054" t="s">
        <v>47</v>
      </c>
      <c r="H8054">
        <v>63</v>
      </c>
      <c r="I8054" t="s">
        <v>56</v>
      </c>
      <c r="J8054" t="s">
        <v>57</v>
      </c>
      <c r="K8054">
        <v>17</v>
      </c>
      <c r="L8054">
        <v>2</v>
      </c>
      <c r="M8054" t="s">
        <v>80</v>
      </c>
      <c r="N8054" t="s">
        <v>1215</v>
      </c>
      <c r="O8054">
        <v>0.90700000000000003</v>
      </c>
      <c r="P8054" t="s">
        <v>74</v>
      </c>
      <c r="R8054" t="s">
        <v>1230</v>
      </c>
      <c r="S8054" t="s">
        <v>42</v>
      </c>
      <c r="T8054">
        <v>0</v>
      </c>
      <c r="U8054">
        <v>1</v>
      </c>
      <c r="V8054">
        <v>1</v>
      </c>
      <c r="W8054">
        <v>0</v>
      </c>
      <c r="X8054">
        <v>1</v>
      </c>
      <c r="Y8054">
        <v>0</v>
      </c>
      <c r="Z8054">
        <v>5</v>
      </c>
      <c r="AA8054">
        <v>90.8</v>
      </c>
      <c r="AB8054">
        <v>83.6</v>
      </c>
      <c r="AC8054">
        <v>3.39</v>
      </c>
      <c r="AD8054">
        <v>1.48</v>
      </c>
      <c r="AE8054">
        <v>0.72199999999999998</v>
      </c>
      <c r="AF8054">
        <v>1.2430000000000001</v>
      </c>
      <c r="AG8054">
        <v>-1.1479999999999999</v>
      </c>
      <c r="AH8054">
        <v>5.6029999999999998</v>
      </c>
      <c r="AI8054">
        <v>-9.52</v>
      </c>
      <c r="AJ8054">
        <v>0.75</v>
      </c>
      <c r="AK8054">
        <v>23.8</v>
      </c>
      <c r="AL8054">
        <v>25.5</v>
      </c>
      <c r="AM8054">
        <v>8.1</v>
      </c>
      <c r="AN8054">
        <v>265.22800000000001</v>
      </c>
      <c r="AO8054">
        <v>1854.17</v>
      </c>
      <c r="AP8054" t="s">
        <v>8061</v>
      </c>
    </row>
    <row r="8055" spans="1:42">
      <c r="A8055" t="s">
        <v>7998</v>
      </c>
      <c r="B8055" t="s">
        <v>42</v>
      </c>
      <c r="C8055" t="s">
        <v>7999</v>
      </c>
      <c r="D8055" t="s">
        <v>409</v>
      </c>
      <c r="E8055" t="s">
        <v>8000</v>
      </c>
      <c r="F8055" t="s">
        <v>3747</v>
      </c>
      <c r="G8055" t="s">
        <v>47</v>
      </c>
      <c r="H8055">
        <v>64</v>
      </c>
      <c r="I8055" t="s">
        <v>63</v>
      </c>
      <c r="J8055" t="s">
        <v>61</v>
      </c>
      <c r="K8055">
        <v>17</v>
      </c>
      <c r="L8055">
        <v>3</v>
      </c>
      <c r="M8055" t="s">
        <v>80</v>
      </c>
      <c r="N8055" t="s">
        <v>1215</v>
      </c>
      <c r="O8055">
        <v>0.80200000000000005</v>
      </c>
      <c r="P8055" t="s">
        <v>74</v>
      </c>
      <c r="R8055" t="s">
        <v>1230</v>
      </c>
      <c r="S8055" t="s">
        <v>42</v>
      </c>
      <c r="T8055">
        <v>1</v>
      </c>
      <c r="U8055">
        <v>1</v>
      </c>
      <c r="V8055">
        <v>1</v>
      </c>
      <c r="W8055">
        <v>0</v>
      </c>
      <c r="X8055">
        <v>1</v>
      </c>
      <c r="Y8055">
        <v>0</v>
      </c>
      <c r="Z8055">
        <v>5</v>
      </c>
      <c r="AA8055">
        <v>89.5</v>
      </c>
      <c r="AB8055">
        <v>83.2</v>
      </c>
      <c r="AC8055">
        <v>3.43</v>
      </c>
      <c r="AD8055">
        <v>1.44</v>
      </c>
      <c r="AE8055">
        <v>0.85</v>
      </c>
      <c r="AF8055">
        <v>2.2360000000000002</v>
      </c>
      <c r="AG8055">
        <v>-1.0780000000000001</v>
      </c>
      <c r="AH8055">
        <v>5.6870000000000003</v>
      </c>
      <c r="AI8055">
        <v>-7.51</v>
      </c>
      <c r="AJ8055">
        <v>2.25</v>
      </c>
      <c r="AK8055">
        <v>23.8</v>
      </c>
      <c r="AL8055">
        <v>22.2</v>
      </c>
      <c r="AM8055">
        <v>7.2</v>
      </c>
      <c r="AN8055">
        <v>253.00800000000001</v>
      </c>
      <c r="AO8055">
        <v>1521.89</v>
      </c>
      <c r="AP8055" t="s">
        <v>8062</v>
      </c>
    </row>
    <row r="8056" spans="1:42">
      <c r="A8056" t="s">
        <v>7998</v>
      </c>
      <c r="B8056" t="s">
        <v>42</v>
      </c>
      <c r="C8056" t="s">
        <v>7999</v>
      </c>
      <c r="D8056" t="s">
        <v>409</v>
      </c>
      <c r="E8056" t="s">
        <v>8000</v>
      </c>
      <c r="F8056" t="s">
        <v>3747</v>
      </c>
      <c r="G8056" t="s">
        <v>47</v>
      </c>
      <c r="H8056">
        <v>70</v>
      </c>
      <c r="I8056" t="s">
        <v>60</v>
      </c>
      <c r="J8056" t="s">
        <v>61</v>
      </c>
      <c r="K8056">
        <v>19</v>
      </c>
      <c r="L8056">
        <v>1</v>
      </c>
      <c r="M8056" t="s">
        <v>80</v>
      </c>
      <c r="N8056" t="s">
        <v>1215</v>
      </c>
      <c r="O8056">
        <v>0.88300000000000001</v>
      </c>
      <c r="P8056" t="s">
        <v>65</v>
      </c>
      <c r="R8056" t="s">
        <v>116</v>
      </c>
      <c r="S8056" t="s">
        <v>42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6</v>
      </c>
      <c r="AA8056">
        <v>88.5</v>
      </c>
      <c r="AB8056">
        <v>81.900000000000006</v>
      </c>
      <c r="AC8056">
        <v>3.55</v>
      </c>
      <c r="AD8056">
        <v>1.64</v>
      </c>
      <c r="AE8056">
        <v>-0.51200000000000001</v>
      </c>
      <c r="AF8056">
        <v>3.3719999999999999</v>
      </c>
      <c r="AG8056">
        <v>-1.323</v>
      </c>
      <c r="AH8056">
        <v>5.9749999999999996</v>
      </c>
      <c r="AI8056">
        <v>-9.6199999999999992</v>
      </c>
      <c r="AJ8056">
        <v>2.83</v>
      </c>
      <c r="AK8056">
        <v>23.8</v>
      </c>
      <c r="AL8056">
        <v>29.2</v>
      </c>
      <c r="AM8056">
        <v>7.5</v>
      </c>
      <c r="AN8056">
        <v>253.37799999999999</v>
      </c>
      <c r="AO8056">
        <v>1918.43</v>
      </c>
      <c r="AP8056" t="s">
        <v>8064</v>
      </c>
    </row>
    <row r="8057" spans="1:42">
      <c r="A8057" t="s">
        <v>7998</v>
      </c>
      <c r="B8057" t="s">
        <v>42</v>
      </c>
      <c r="C8057" t="s">
        <v>7999</v>
      </c>
      <c r="D8057" t="s">
        <v>409</v>
      </c>
      <c r="E8057" t="s">
        <v>8000</v>
      </c>
      <c r="F8057" t="s">
        <v>3747</v>
      </c>
      <c r="G8057" t="s">
        <v>47</v>
      </c>
      <c r="H8057">
        <v>71</v>
      </c>
      <c r="I8057" t="s">
        <v>87</v>
      </c>
      <c r="J8057" t="s">
        <v>49</v>
      </c>
      <c r="K8057">
        <v>19</v>
      </c>
      <c r="L8057">
        <v>2</v>
      </c>
      <c r="M8057" t="s">
        <v>80</v>
      </c>
      <c r="N8057" t="s">
        <v>1215</v>
      </c>
      <c r="O8057">
        <v>0.84</v>
      </c>
      <c r="P8057" t="s">
        <v>65</v>
      </c>
      <c r="Q8057" t="s">
        <v>125</v>
      </c>
      <c r="R8057" t="s">
        <v>116</v>
      </c>
      <c r="S8057" t="s">
        <v>42</v>
      </c>
      <c r="T8057">
        <v>0</v>
      </c>
      <c r="U8057">
        <v>1</v>
      </c>
      <c r="V8057">
        <v>0</v>
      </c>
      <c r="W8057">
        <v>0</v>
      </c>
      <c r="X8057">
        <v>0</v>
      </c>
      <c r="Y8057">
        <v>0</v>
      </c>
      <c r="Z8057">
        <v>6</v>
      </c>
      <c r="AA8057">
        <v>88.6</v>
      </c>
      <c r="AB8057">
        <v>82.3</v>
      </c>
      <c r="AC8057">
        <v>3.55</v>
      </c>
      <c r="AD8057">
        <v>1.64</v>
      </c>
      <c r="AE8057">
        <v>-0.67400000000000004</v>
      </c>
      <c r="AF8057">
        <v>3.1339999999999999</v>
      </c>
      <c r="AG8057">
        <v>-1.2989999999999999</v>
      </c>
      <c r="AH8057">
        <v>5.8520000000000003</v>
      </c>
      <c r="AI8057">
        <v>-8.25</v>
      </c>
      <c r="AJ8057">
        <v>1.87</v>
      </c>
      <c r="AK8057">
        <v>23.8</v>
      </c>
      <c r="AL8057">
        <v>24.6</v>
      </c>
      <c r="AM8057">
        <v>7.5</v>
      </c>
      <c r="AN8057">
        <v>256.928</v>
      </c>
      <c r="AO8057">
        <v>1626.89</v>
      </c>
      <c r="AP8057" t="s">
        <v>8065</v>
      </c>
    </row>
    <row r="8058" spans="1:42">
      <c r="A8058" t="s">
        <v>7998</v>
      </c>
      <c r="B8058" t="s">
        <v>42</v>
      </c>
      <c r="C8058" t="s">
        <v>7999</v>
      </c>
      <c r="D8058" t="s">
        <v>409</v>
      </c>
      <c r="E8058" t="s">
        <v>8000</v>
      </c>
      <c r="F8058" t="s">
        <v>3747</v>
      </c>
      <c r="G8058" t="s">
        <v>47</v>
      </c>
      <c r="H8058">
        <v>72</v>
      </c>
      <c r="I8058" t="s">
        <v>131</v>
      </c>
      <c r="J8058" t="s">
        <v>49</v>
      </c>
      <c r="K8058">
        <v>20</v>
      </c>
      <c r="L8058">
        <v>1</v>
      </c>
      <c r="M8058" t="s">
        <v>80</v>
      </c>
      <c r="N8058" t="s">
        <v>1215</v>
      </c>
      <c r="O8058">
        <v>0.89700000000000002</v>
      </c>
      <c r="P8058" t="s">
        <v>139</v>
      </c>
      <c r="Q8058" t="s">
        <v>52</v>
      </c>
      <c r="R8058" t="s">
        <v>53</v>
      </c>
      <c r="S8058" t="s">
        <v>54</v>
      </c>
      <c r="T8058">
        <v>0</v>
      </c>
      <c r="U8058">
        <v>0</v>
      </c>
      <c r="V8058">
        <v>0</v>
      </c>
      <c r="W8058">
        <v>1</v>
      </c>
      <c r="X8058">
        <v>0</v>
      </c>
      <c r="Y8058">
        <v>0</v>
      </c>
      <c r="Z8058">
        <v>6</v>
      </c>
      <c r="AA8058">
        <v>89.1</v>
      </c>
      <c r="AB8058">
        <v>82.6</v>
      </c>
      <c r="AC8058">
        <v>3.17</v>
      </c>
      <c r="AD8058">
        <v>1.61</v>
      </c>
      <c r="AE8058">
        <v>-0.52500000000000002</v>
      </c>
      <c r="AF8058">
        <v>2.5169999999999999</v>
      </c>
      <c r="AG8058">
        <v>-1.2470000000000001</v>
      </c>
      <c r="AH8058">
        <v>5.8869999999999996</v>
      </c>
      <c r="AI8058">
        <v>-9.5500000000000007</v>
      </c>
      <c r="AJ8058">
        <v>3.39</v>
      </c>
      <c r="AK8058">
        <v>23.8</v>
      </c>
      <c r="AL8058">
        <v>30.1</v>
      </c>
      <c r="AM8058">
        <v>7.3</v>
      </c>
      <c r="AN8058">
        <v>250.22200000000001</v>
      </c>
      <c r="AO8058">
        <v>1956.65</v>
      </c>
      <c r="AP8058" t="s">
        <v>8066</v>
      </c>
    </row>
    <row r="8059" spans="1:42">
      <c r="A8059" t="s">
        <v>7998</v>
      </c>
      <c r="B8059" t="s">
        <v>42</v>
      </c>
      <c r="C8059" t="s">
        <v>7999</v>
      </c>
      <c r="D8059" t="s">
        <v>409</v>
      </c>
      <c r="E8059" t="s">
        <v>8000</v>
      </c>
      <c r="F8059" t="s">
        <v>3747</v>
      </c>
      <c r="G8059" t="s">
        <v>47</v>
      </c>
      <c r="H8059">
        <v>74</v>
      </c>
      <c r="I8059" t="s">
        <v>60</v>
      </c>
      <c r="J8059" t="s">
        <v>61</v>
      </c>
      <c r="K8059">
        <v>21</v>
      </c>
      <c r="L8059">
        <v>2</v>
      </c>
      <c r="M8059" t="s">
        <v>80</v>
      </c>
      <c r="N8059" t="s">
        <v>1215</v>
      </c>
      <c r="O8059">
        <v>0.877</v>
      </c>
      <c r="P8059" t="s">
        <v>65</v>
      </c>
      <c r="R8059" t="s">
        <v>97</v>
      </c>
      <c r="S8059" t="s">
        <v>42</v>
      </c>
      <c r="T8059">
        <v>0</v>
      </c>
      <c r="U8059">
        <v>1</v>
      </c>
      <c r="V8059">
        <v>0</v>
      </c>
      <c r="W8059">
        <v>0</v>
      </c>
      <c r="X8059">
        <v>1</v>
      </c>
      <c r="Y8059">
        <v>0</v>
      </c>
      <c r="Z8059">
        <v>6</v>
      </c>
      <c r="AA8059">
        <v>88</v>
      </c>
      <c r="AB8059">
        <v>81.5</v>
      </c>
      <c r="AC8059">
        <v>3.7</v>
      </c>
      <c r="AD8059">
        <v>1.88</v>
      </c>
      <c r="AE8059">
        <v>-0.66</v>
      </c>
      <c r="AF8059">
        <v>1.536</v>
      </c>
      <c r="AG8059">
        <v>-1.343</v>
      </c>
      <c r="AH8059">
        <v>5.6740000000000004</v>
      </c>
      <c r="AI8059">
        <v>-9.51</v>
      </c>
      <c r="AJ8059">
        <v>2.99</v>
      </c>
      <c r="AK8059">
        <v>23.8</v>
      </c>
      <c r="AL8059">
        <v>28.2</v>
      </c>
      <c r="AM8059">
        <v>7.7</v>
      </c>
      <c r="AN8059">
        <v>252.30600000000001</v>
      </c>
      <c r="AO8059">
        <v>1890.74</v>
      </c>
      <c r="AP8059" t="s">
        <v>8068</v>
      </c>
    </row>
    <row r="8060" spans="1:42">
      <c r="A8060" t="s">
        <v>7998</v>
      </c>
      <c r="B8060" t="s">
        <v>42</v>
      </c>
      <c r="C8060" t="s">
        <v>7999</v>
      </c>
      <c r="D8060" t="s">
        <v>409</v>
      </c>
      <c r="E8060" t="s">
        <v>8000</v>
      </c>
      <c r="F8060" t="s">
        <v>3747</v>
      </c>
      <c r="G8060" t="s">
        <v>47</v>
      </c>
      <c r="H8060">
        <v>75</v>
      </c>
      <c r="I8060" t="s">
        <v>56</v>
      </c>
      <c r="J8060" t="s">
        <v>57</v>
      </c>
      <c r="K8060">
        <v>21</v>
      </c>
      <c r="L8060">
        <v>3</v>
      </c>
      <c r="M8060" t="s">
        <v>80</v>
      </c>
      <c r="N8060" t="s">
        <v>1215</v>
      </c>
      <c r="O8060">
        <v>0.878</v>
      </c>
      <c r="P8060" t="s">
        <v>65</v>
      </c>
      <c r="R8060" t="s">
        <v>97</v>
      </c>
      <c r="S8060" t="s">
        <v>42</v>
      </c>
      <c r="T8060">
        <v>0</v>
      </c>
      <c r="U8060">
        <v>2</v>
      </c>
      <c r="V8060">
        <v>0</v>
      </c>
      <c r="W8060">
        <v>0</v>
      </c>
      <c r="X8060">
        <v>1</v>
      </c>
      <c r="Y8060">
        <v>0</v>
      </c>
      <c r="Z8060">
        <v>6</v>
      </c>
      <c r="AA8060">
        <v>89.3</v>
      </c>
      <c r="AB8060">
        <v>82.7</v>
      </c>
      <c r="AC8060">
        <v>3.76</v>
      </c>
      <c r="AD8060">
        <v>1.85</v>
      </c>
      <c r="AE8060">
        <v>1.8859999999999999</v>
      </c>
      <c r="AF8060">
        <v>1.7909999999999999</v>
      </c>
      <c r="AG8060">
        <v>-1.1850000000000001</v>
      </c>
      <c r="AH8060">
        <v>5.6970000000000001</v>
      </c>
      <c r="AI8060">
        <v>-9.7200000000000006</v>
      </c>
      <c r="AJ8060">
        <v>5.16</v>
      </c>
      <c r="AK8060">
        <v>23.8</v>
      </c>
      <c r="AL8060">
        <v>31.2</v>
      </c>
      <c r="AM8060">
        <v>6.6</v>
      </c>
      <c r="AN8060">
        <v>241.83099999999999</v>
      </c>
      <c r="AO8060">
        <v>2122.0100000000002</v>
      </c>
      <c r="AP8060" t="s">
        <v>8069</v>
      </c>
    </row>
    <row r="8061" spans="1:42">
      <c r="A8061" t="s">
        <v>7998</v>
      </c>
      <c r="B8061" t="s">
        <v>42</v>
      </c>
      <c r="C8061" t="s">
        <v>7999</v>
      </c>
      <c r="D8061" t="s">
        <v>409</v>
      </c>
      <c r="E8061" t="s">
        <v>8000</v>
      </c>
      <c r="F8061" t="s">
        <v>3747</v>
      </c>
      <c r="G8061" t="s">
        <v>47</v>
      </c>
      <c r="H8061">
        <v>77</v>
      </c>
      <c r="I8061" t="s">
        <v>131</v>
      </c>
      <c r="J8061" t="s">
        <v>49</v>
      </c>
      <c r="K8061">
        <v>21</v>
      </c>
      <c r="L8061">
        <v>5</v>
      </c>
      <c r="M8061" t="s">
        <v>80</v>
      </c>
      <c r="N8061" t="s">
        <v>1215</v>
      </c>
      <c r="O8061">
        <v>0.90300000000000002</v>
      </c>
      <c r="P8061" t="s">
        <v>65</v>
      </c>
      <c r="Q8061" t="s">
        <v>85</v>
      </c>
      <c r="R8061" t="s">
        <v>97</v>
      </c>
      <c r="S8061" t="s">
        <v>42</v>
      </c>
      <c r="T8061">
        <v>2</v>
      </c>
      <c r="U8061">
        <v>2</v>
      </c>
      <c r="V8061">
        <v>0</v>
      </c>
      <c r="W8061">
        <v>0</v>
      </c>
      <c r="X8061">
        <v>1</v>
      </c>
      <c r="Y8061">
        <v>0</v>
      </c>
      <c r="Z8061">
        <v>6</v>
      </c>
      <c r="AA8061">
        <v>89.6</v>
      </c>
      <c r="AB8061">
        <v>83.1</v>
      </c>
      <c r="AC8061">
        <v>3.7</v>
      </c>
      <c r="AD8061">
        <v>1.88</v>
      </c>
      <c r="AE8061">
        <v>-0.39300000000000002</v>
      </c>
      <c r="AF8061">
        <v>2.044</v>
      </c>
      <c r="AG8061">
        <v>-1.2470000000000001</v>
      </c>
      <c r="AH8061">
        <v>5.72</v>
      </c>
      <c r="AI8061">
        <v>-10.220000000000001</v>
      </c>
      <c r="AJ8061">
        <v>2.96</v>
      </c>
      <c r="AK8061">
        <v>23.8</v>
      </c>
      <c r="AL8061">
        <v>31.2</v>
      </c>
      <c r="AM8061">
        <v>7.5</v>
      </c>
      <c r="AN8061">
        <v>253.60300000000001</v>
      </c>
      <c r="AO8061">
        <v>2063.83</v>
      </c>
      <c r="AP8061" t="s">
        <v>8071</v>
      </c>
    </row>
    <row r="8062" spans="1:42">
      <c r="A8062" t="s">
        <v>7998</v>
      </c>
      <c r="B8062" t="s">
        <v>42</v>
      </c>
      <c r="C8062" t="s">
        <v>7999</v>
      </c>
      <c r="D8062" t="s">
        <v>409</v>
      </c>
      <c r="E8062" t="s">
        <v>8000</v>
      </c>
      <c r="F8062" t="s">
        <v>3747</v>
      </c>
      <c r="G8062" t="s">
        <v>47</v>
      </c>
      <c r="H8062">
        <v>78</v>
      </c>
      <c r="I8062" t="s">
        <v>131</v>
      </c>
      <c r="J8062" t="s">
        <v>49</v>
      </c>
      <c r="K8062">
        <v>22</v>
      </c>
      <c r="L8062">
        <v>1</v>
      </c>
      <c r="M8062" t="s">
        <v>80</v>
      </c>
      <c r="N8062" t="s">
        <v>1215</v>
      </c>
      <c r="O8062">
        <v>0.86599999999999999</v>
      </c>
      <c r="P8062" t="s">
        <v>96</v>
      </c>
      <c r="Q8062" t="s">
        <v>52</v>
      </c>
      <c r="R8062" t="s">
        <v>78</v>
      </c>
      <c r="S8062" t="s">
        <v>54</v>
      </c>
      <c r="T8062">
        <v>0</v>
      </c>
      <c r="U8062">
        <v>0</v>
      </c>
      <c r="V8062">
        <v>0</v>
      </c>
      <c r="W8062">
        <v>1</v>
      </c>
      <c r="X8062">
        <v>0</v>
      </c>
      <c r="Y8062">
        <v>0</v>
      </c>
      <c r="Z8062">
        <v>6</v>
      </c>
      <c r="AA8062">
        <v>89.5</v>
      </c>
      <c r="AB8062">
        <v>82.5</v>
      </c>
      <c r="AC8062">
        <v>3.36</v>
      </c>
      <c r="AD8062">
        <v>1.71</v>
      </c>
      <c r="AE8062">
        <v>0.81499999999999995</v>
      </c>
      <c r="AF8062">
        <v>2.0859999999999999</v>
      </c>
      <c r="AG8062">
        <v>-1.173</v>
      </c>
      <c r="AH8062">
        <v>5.7610000000000001</v>
      </c>
      <c r="AI8062">
        <v>-7.95</v>
      </c>
      <c r="AJ8062">
        <v>4.2</v>
      </c>
      <c r="AK8062">
        <v>23.8</v>
      </c>
      <c r="AL8062">
        <v>25.3</v>
      </c>
      <c r="AM8062">
        <v>6.7</v>
      </c>
      <c r="AN8062">
        <v>241.90199999999999</v>
      </c>
      <c r="AO8062">
        <v>1730.7</v>
      </c>
      <c r="AP8062" t="s">
        <v>8072</v>
      </c>
    </row>
    <row r="8063" spans="1:42">
      <c r="A8063" t="s">
        <v>3944</v>
      </c>
      <c r="B8063" t="s">
        <v>42</v>
      </c>
      <c r="C8063" t="s">
        <v>7999</v>
      </c>
      <c r="D8063" t="s">
        <v>409</v>
      </c>
      <c r="E8063" t="s">
        <v>8000</v>
      </c>
      <c r="F8063" t="s">
        <v>3747</v>
      </c>
      <c r="G8063" t="s">
        <v>47</v>
      </c>
      <c r="H8063">
        <v>1</v>
      </c>
      <c r="I8063" t="s">
        <v>63</v>
      </c>
      <c r="J8063" t="s">
        <v>61</v>
      </c>
      <c r="K8063">
        <v>1</v>
      </c>
      <c r="L8063">
        <v>1</v>
      </c>
      <c r="M8063" t="s">
        <v>84</v>
      </c>
      <c r="N8063" t="s">
        <v>1215</v>
      </c>
      <c r="O8063">
        <v>0.85799999999999998</v>
      </c>
      <c r="P8063" t="s">
        <v>74</v>
      </c>
      <c r="R8063" t="s">
        <v>66</v>
      </c>
      <c r="S8063" t="s">
        <v>42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6</v>
      </c>
      <c r="AA8063">
        <v>95.7</v>
      </c>
      <c r="AB8063">
        <v>87.5</v>
      </c>
      <c r="AC8063">
        <v>3.22</v>
      </c>
      <c r="AD8063">
        <v>1.48</v>
      </c>
      <c r="AE8063">
        <v>0.92</v>
      </c>
      <c r="AF8063">
        <v>2.9830000000000001</v>
      </c>
      <c r="AG8063">
        <v>-0.55600000000000005</v>
      </c>
      <c r="AH8063">
        <v>5.7030000000000003</v>
      </c>
      <c r="AI8063">
        <v>-5.0999999999999996</v>
      </c>
      <c r="AJ8063">
        <v>10.91</v>
      </c>
      <c r="AK8063">
        <v>23.7</v>
      </c>
      <c r="AL8063">
        <v>36.1</v>
      </c>
      <c r="AM8063">
        <v>3</v>
      </c>
      <c r="AN8063">
        <v>204.971</v>
      </c>
      <c r="AO8063">
        <v>2469.5500000000002</v>
      </c>
      <c r="AP8063" t="s">
        <v>8073</v>
      </c>
    </row>
    <row r="8064" spans="1:42">
      <c r="A8064" t="s">
        <v>3944</v>
      </c>
      <c r="B8064" t="s">
        <v>42</v>
      </c>
      <c r="C8064" t="s">
        <v>7999</v>
      </c>
      <c r="D8064" t="s">
        <v>409</v>
      </c>
      <c r="E8064" t="s">
        <v>8000</v>
      </c>
      <c r="F8064" t="s">
        <v>3747</v>
      </c>
      <c r="G8064" t="s">
        <v>47</v>
      </c>
      <c r="H8064">
        <v>2</v>
      </c>
      <c r="I8064" t="s">
        <v>48</v>
      </c>
      <c r="J8064" t="s">
        <v>49</v>
      </c>
      <c r="K8064">
        <v>1</v>
      </c>
      <c r="L8064">
        <v>2</v>
      </c>
      <c r="M8064" t="s">
        <v>58</v>
      </c>
      <c r="N8064" t="s">
        <v>1215</v>
      </c>
      <c r="O8064">
        <v>0.89200000000000002</v>
      </c>
      <c r="P8064" t="s">
        <v>74</v>
      </c>
      <c r="Q8064" t="s">
        <v>85</v>
      </c>
      <c r="R8064" t="s">
        <v>66</v>
      </c>
      <c r="S8064" t="s">
        <v>42</v>
      </c>
      <c r="T8064">
        <v>0</v>
      </c>
      <c r="U8064">
        <v>1</v>
      </c>
      <c r="V8064">
        <v>0</v>
      </c>
      <c r="W8064">
        <v>0</v>
      </c>
      <c r="X8064">
        <v>0</v>
      </c>
      <c r="Y8064">
        <v>0</v>
      </c>
      <c r="Z8064">
        <v>6</v>
      </c>
      <c r="AA8064">
        <v>91.6</v>
      </c>
      <c r="AB8064">
        <v>85.7</v>
      </c>
      <c r="AC8064">
        <v>3.09</v>
      </c>
      <c r="AD8064">
        <v>1.39</v>
      </c>
      <c r="AE8064">
        <v>0.49</v>
      </c>
      <c r="AF8064">
        <v>3.5059999999999998</v>
      </c>
      <c r="AG8064">
        <v>-1.1279999999999999</v>
      </c>
      <c r="AH8064">
        <v>5.4539999999999997</v>
      </c>
      <c r="AI8064">
        <v>1.81</v>
      </c>
      <c r="AJ8064">
        <v>4.8099999999999996</v>
      </c>
      <c r="AK8064">
        <v>23.9</v>
      </c>
      <c r="AL8064">
        <v>-9.6999999999999993</v>
      </c>
      <c r="AM8064">
        <v>5.0999999999999996</v>
      </c>
      <c r="AN8064">
        <v>159.553</v>
      </c>
      <c r="AO8064">
        <v>1039.31</v>
      </c>
      <c r="AP8064" t="s">
        <v>8074</v>
      </c>
    </row>
    <row r="8065" spans="1:42">
      <c r="A8065" t="s">
        <v>3944</v>
      </c>
      <c r="B8065" t="s">
        <v>42</v>
      </c>
      <c r="C8065" t="s">
        <v>7999</v>
      </c>
      <c r="D8065" t="s">
        <v>409</v>
      </c>
      <c r="E8065" t="s">
        <v>8000</v>
      </c>
      <c r="F8065" t="s">
        <v>3747</v>
      </c>
      <c r="G8065" t="s">
        <v>47</v>
      </c>
      <c r="H8065">
        <v>3</v>
      </c>
      <c r="I8065" t="s">
        <v>69</v>
      </c>
      <c r="J8065" t="s">
        <v>61</v>
      </c>
      <c r="K8065">
        <v>2</v>
      </c>
      <c r="L8065">
        <v>1</v>
      </c>
      <c r="M8065" t="s">
        <v>58</v>
      </c>
      <c r="N8065" t="s">
        <v>1215</v>
      </c>
      <c r="O8065">
        <v>0.87</v>
      </c>
      <c r="P8065" t="s">
        <v>71</v>
      </c>
      <c r="R8065" t="s">
        <v>2780</v>
      </c>
      <c r="S8065" t="s">
        <v>42</v>
      </c>
      <c r="T8065">
        <v>0</v>
      </c>
      <c r="U8065">
        <v>0</v>
      </c>
      <c r="V8065">
        <v>1</v>
      </c>
      <c r="W8065">
        <v>0</v>
      </c>
      <c r="X8065">
        <v>0</v>
      </c>
      <c r="Y8065">
        <v>0</v>
      </c>
      <c r="Z8065">
        <v>6</v>
      </c>
      <c r="AA8065">
        <v>90.9</v>
      </c>
      <c r="AB8065">
        <v>84.2</v>
      </c>
      <c r="AC8065">
        <v>3.72</v>
      </c>
      <c r="AD8065">
        <v>1.89</v>
      </c>
      <c r="AE8065">
        <v>0.89</v>
      </c>
      <c r="AF8065">
        <v>3.2040000000000002</v>
      </c>
      <c r="AG8065">
        <v>-1.343</v>
      </c>
      <c r="AH8065">
        <v>5.3659999999999997</v>
      </c>
      <c r="AI8065">
        <v>0.56000000000000005</v>
      </c>
      <c r="AJ8065">
        <v>5.66</v>
      </c>
      <c r="AK8065">
        <v>23.8</v>
      </c>
      <c r="AL8065">
        <v>-5.5</v>
      </c>
      <c r="AM8065">
        <v>5</v>
      </c>
      <c r="AN8065">
        <v>174.34800000000001</v>
      </c>
      <c r="AO8065">
        <v>1128.6500000000001</v>
      </c>
      <c r="AP8065" t="s">
        <v>8075</v>
      </c>
    </row>
    <row r="8066" spans="1:42">
      <c r="A8066" t="s">
        <v>3944</v>
      </c>
      <c r="B8066" t="s">
        <v>42</v>
      </c>
      <c r="C8066" t="s">
        <v>7999</v>
      </c>
      <c r="D8066" t="s">
        <v>409</v>
      </c>
      <c r="E8066" t="s">
        <v>8000</v>
      </c>
      <c r="F8066" t="s">
        <v>3747</v>
      </c>
      <c r="G8066" t="s">
        <v>47</v>
      </c>
      <c r="H8066">
        <v>4</v>
      </c>
      <c r="I8066" t="s">
        <v>69</v>
      </c>
      <c r="J8066" t="s">
        <v>61</v>
      </c>
      <c r="K8066">
        <v>2</v>
      </c>
      <c r="L8066">
        <v>2</v>
      </c>
      <c r="M8066" t="s">
        <v>58</v>
      </c>
      <c r="N8066" t="s">
        <v>1215</v>
      </c>
      <c r="O8066">
        <v>0.91400000000000003</v>
      </c>
      <c r="P8066" t="s">
        <v>71</v>
      </c>
      <c r="R8066" t="s">
        <v>2780</v>
      </c>
      <c r="S8066" t="s">
        <v>42</v>
      </c>
      <c r="T8066">
        <v>0</v>
      </c>
      <c r="U8066">
        <v>1</v>
      </c>
      <c r="V8066">
        <v>1</v>
      </c>
      <c r="W8066">
        <v>0</v>
      </c>
      <c r="X8066">
        <v>0</v>
      </c>
      <c r="Y8066">
        <v>0</v>
      </c>
      <c r="Z8066">
        <v>6</v>
      </c>
      <c r="AA8066">
        <v>91</v>
      </c>
      <c r="AB8066">
        <v>85.2</v>
      </c>
      <c r="AC8066">
        <v>3.72</v>
      </c>
      <c r="AD8066">
        <v>1.89</v>
      </c>
      <c r="AE8066">
        <v>0.58499999999999996</v>
      </c>
      <c r="AF8066">
        <v>1.8</v>
      </c>
      <c r="AG8066">
        <v>-1.194</v>
      </c>
      <c r="AH8066">
        <v>5.2830000000000004</v>
      </c>
      <c r="AI8066">
        <v>2.76</v>
      </c>
      <c r="AJ8066">
        <v>7.14</v>
      </c>
      <c r="AK8066">
        <v>23.9</v>
      </c>
      <c r="AL8066">
        <v>-15.8</v>
      </c>
      <c r="AM8066">
        <v>4.5999999999999996</v>
      </c>
      <c r="AN8066">
        <v>158.97399999999999</v>
      </c>
      <c r="AO8066">
        <v>1530.4</v>
      </c>
      <c r="AP8066" t="s">
        <v>8076</v>
      </c>
    </row>
    <row r="8067" spans="1:42">
      <c r="A8067" t="s">
        <v>3944</v>
      </c>
      <c r="B8067" t="s">
        <v>42</v>
      </c>
      <c r="C8067" t="s">
        <v>7999</v>
      </c>
      <c r="D8067" t="s">
        <v>409</v>
      </c>
      <c r="E8067" t="s">
        <v>8000</v>
      </c>
      <c r="F8067" t="s">
        <v>3747</v>
      </c>
      <c r="G8067" t="s">
        <v>47</v>
      </c>
      <c r="H8067">
        <v>5</v>
      </c>
      <c r="I8067" t="s">
        <v>56</v>
      </c>
      <c r="J8067" t="s">
        <v>57</v>
      </c>
      <c r="K8067">
        <v>2</v>
      </c>
      <c r="L8067">
        <v>3</v>
      </c>
      <c r="M8067" t="s">
        <v>58</v>
      </c>
      <c r="N8067" t="s">
        <v>1215</v>
      </c>
      <c r="O8067">
        <v>0.91900000000000004</v>
      </c>
      <c r="P8067" t="s">
        <v>71</v>
      </c>
      <c r="R8067" t="s">
        <v>2780</v>
      </c>
      <c r="S8067" t="s">
        <v>42</v>
      </c>
      <c r="T8067">
        <v>0</v>
      </c>
      <c r="U8067">
        <v>2</v>
      </c>
      <c r="V8067">
        <v>1</v>
      </c>
      <c r="W8067">
        <v>0</v>
      </c>
      <c r="X8067">
        <v>0</v>
      </c>
      <c r="Y8067">
        <v>0</v>
      </c>
      <c r="Z8067">
        <v>6</v>
      </c>
      <c r="AA8067">
        <v>91.4</v>
      </c>
      <c r="AB8067">
        <v>85.4</v>
      </c>
      <c r="AC8067">
        <v>3.76</v>
      </c>
      <c r="AD8067">
        <v>1.73</v>
      </c>
      <c r="AE8067">
        <v>1.4179999999999999</v>
      </c>
      <c r="AF8067">
        <v>1.625</v>
      </c>
      <c r="AG8067">
        <v>-0.69599999999999995</v>
      </c>
      <c r="AH8067">
        <v>5.4850000000000003</v>
      </c>
      <c r="AI8067">
        <v>4.47</v>
      </c>
      <c r="AJ8067">
        <v>7.24</v>
      </c>
      <c r="AK8067">
        <v>23.9</v>
      </c>
      <c r="AL8067">
        <v>-24</v>
      </c>
      <c r="AM8067">
        <v>4.8</v>
      </c>
      <c r="AN8067">
        <v>148.44900000000001</v>
      </c>
      <c r="AO8067">
        <v>1702.91</v>
      </c>
      <c r="AP8067" t="s">
        <v>8077</v>
      </c>
    </row>
    <row r="8068" spans="1:42">
      <c r="A8068" t="s">
        <v>3944</v>
      </c>
      <c r="B8068" t="s">
        <v>42</v>
      </c>
      <c r="C8068" t="s">
        <v>7999</v>
      </c>
      <c r="D8068" t="s">
        <v>409</v>
      </c>
      <c r="E8068" t="s">
        <v>8000</v>
      </c>
      <c r="F8068" t="s">
        <v>3747</v>
      </c>
      <c r="G8068" t="s">
        <v>47</v>
      </c>
      <c r="H8068">
        <v>7</v>
      </c>
      <c r="I8068" t="s">
        <v>60</v>
      </c>
      <c r="J8068" t="s">
        <v>61</v>
      </c>
      <c r="K8068">
        <v>2</v>
      </c>
      <c r="L8068">
        <v>5</v>
      </c>
      <c r="M8068" t="s">
        <v>84</v>
      </c>
      <c r="N8068" t="s">
        <v>1215</v>
      </c>
      <c r="O8068">
        <v>0.73</v>
      </c>
      <c r="P8068" t="s">
        <v>71</v>
      </c>
      <c r="R8068" t="s">
        <v>2780</v>
      </c>
      <c r="S8068" t="s">
        <v>42</v>
      </c>
      <c r="T8068">
        <v>2</v>
      </c>
      <c r="U8068">
        <v>2</v>
      </c>
      <c r="V8068">
        <v>1</v>
      </c>
      <c r="W8068">
        <v>0</v>
      </c>
      <c r="X8068">
        <v>0</v>
      </c>
      <c r="Y8068">
        <v>0</v>
      </c>
      <c r="Z8068">
        <v>6</v>
      </c>
      <c r="AA8068">
        <v>96.1</v>
      </c>
      <c r="AB8068">
        <v>87.9</v>
      </c>
      <c r="AC8068">
        <v>3.72</v>
      </c>
      <c r="AD8068">
        <v>1.89</v>
      </c>
      <c r="AE8068">
        <v>-0.59199999999999997</v>
      </c>
      <c r="AF8068">
        <v>3.3860000000000001</v>
      </c>
      <c r="AG8068">
        <v>-0.93500000000000005</v>
      </c>
      <c r="AH8068">
        <v>5.5739999999999998</v>
      </c>
      <c r="AI8068">
        <v>-6.04</v>
      </c>
      <c r="AJ8068">
        <v>8.81</v>
      </c>
      <c r="AK8068">
        <v>23.8</v>
      </c>
      <c r="AL8068">
        <v>36.4</v>
      </c>
      <c r="AM8068">
        <v>3.9</v>
      </c>
      <c r="AN8068">
        <v>214.316</v>
      </c>
      <c r="AO8068">
        <v>2202.63</v>
      </c>
      <c r="AP8068" t="s">
        <v>8079</v>
      </c>
    </row>
    <row r="8069" spans="1:42">
      <c r="A8069" t="s">
        <v>3944</v>
      </c>
      <c r="B8069" t="s">
        <v>42</v>
      </c>
      <c r="C8069" t="s">
        <v>7999</v>
      </c>
      <c r="D8069" t="s">
        <v>409</v>
      </c>
      <c r="E8069" t="s">
        <v>8000</v>
      </c>
      <c r="F8069" t="s">
        <v>3747</v>
      </c>
      <c r="G8069" t="s">
        <v>47</v>
      </c>
      <c r="H8069">
        <v>8</v>
      </c>
      <c r="I8069" t="s">
        <v>69</v>
      </c>
      <c r="J8069" t="s">
        <v>61</v>
      </c>
      <c r="K8069">
        <v>2</v>
      </c>
      <c r="L8069">
        <v>6</v>
      </c>
      <c r="M8069" t="s">
        <v>84</v>
      </c>
      <c r="N8069" t="s">
        <v>1215</v>
      </c>
      <c r="O8069">
        <v>0.83399999999999996</v>
      </c>
      <c r="P8069" t="s">
        <v>71</v>
      </c>
      <c r="R8069" t="s">
        <v>2780</v>
      </c>
      <c r="S8069" t="s">
        <v>42</v>
      </c>
      <c r="T8069">
        <v>2</v>
      </c>
      <c r="U8069">
        <v>2</v>
      </c>
      <c r="V8069">
        <v>1</v>
      </c>
      <c r="W8069">
        <v>0</v>
      </c>
      <c r="X8069">
        <v>0</v>
      </c>
      <c r="Y8069">
        <v>0</v>
      </c>
      <c r="Z8069">
        <v>6</v>
      </c>
      <c r="AA8069">
        <v>96.3</v>
      </c>
      <c r="AB8069">
        <v>89.7</v>
      </c>
      <c r="AC8069">
        <v>3.72</v>
      </c>
      <c r="AD8069">
        <v>1.89</v>
      </c>
      <c r="AE8069">
        <v>0.127</v>
      </c>
      <c r="AF8069">
        <v>3.1880000000000002</v>
      </c>
      <c r="AG8069">
        <v>-0.504</v>
      </c>
      <c r="AH8069">
        <v>5.7850000000000001</v>
      </c>
      <c r="AI8069">
        <v>-4.41</v>
      </c>
      <c r="AJ8069">
        <v>9.42</v>
      </c>
      <c r="AK8069">
        <v>23.9</v>
      </c>
      <c r="AL8069">
        <v>31.2</v>
      </c>
      <c r="AM8069">
        <v>3.2</v>
      </c>
      <c r="AN8069">
        <v>204.98500000000001</v>
      </c>
      <c r="AO8069">
        <v>2193.21</v>
      </c>
      <c r="AP8069" t="s">
        <v>8080</v>
      </c>
    </row>
    <row r="8070" spans="1:42">
      <c r="A8070" t="s">
        <v>3944</v>
      </c>
      <c r="B8070" t="s">
        <v>42</v>
      </c>
      <c r="C8070" t="s">
        <v>7999</v>
      </c>
      <c r="D8070" t="s">
        <v>409</v>
      </c>
      <c r="E8070" t="s">
        <v>8000</v>
      </c>
      <c r="F8070" t="s">
        <v>3747</v>
      </c>
      <c r="G8070" t="s">
        <v>47</v>
      </c>
      <c r="H8070">
        <v>9</v>
      </c>
      <c r="I8070" t="s">
        <v>63</v>
      </c>
      <c r="J8070" t="s">
        <v>61</v>
      </c>
      <c r="K8070">
        <v>3</v>
      </c>
      <c r="L8070">
        <v>1</v>
      </c>
      <c r="M8070" t="s">
        <v>58</v>
      </c>
      <c r="N8070" t="s">
        <v>1215</v>
      </c>
      <c r="O8070">
        <v>0.78100000000000003</v>
      </c>
      <c r="P8070" t="s">
        <v>74</v>
      </c>
      <c r="R8070" t="s">
        <v>75</v>
      </c>
      <c r="S8070" t="s">
        <v>42</v>
      </c>
      <c r="T8070">
        <v>0</v>
      </c>
      <c r="U8070">
        <v>0</v>
      </c>
      <c r="V8070">
        <v>2</v>
      </c>
      <c r="W8070">
        <v>0</v>
      </c>
      <c r="X8070">
        <v>0</v>
      </c>
      <c r="Y8070">
        <v>0</v>
      </c>
      <c r="Z8070">
        <v>6</v>
      </c>
      <c r="AA8070">
        <v>88.7</v>
      </c>
      <c r="AB8070">
        <v>83.3</v>
      </c>
      <c r="AC8070">
        <v>3.35</v>
      </c>
      <c r="AD8070">
        <v>1.6</v>
      </c>
      <c r="AE8070">
        <v>0.50800000000000001</v>
      </c>
      <c r="AF8070">
        <v>2.0750000000000002</v>
      </c>
      <c r="AG8070">
        <v>-1.2969999999999999</v>
      </c>
      <c r="AH8070">
        <v>5.3650000000000002</v>
      </c>
      <c r="AI8070">
        <v>0.74</v>
      </c>
      <c r="AJ8070">
        <v>4.03</v>
      </c>
      <c r="AK8070">
        <v>23.9</v>
      </c>
      <c r="AL8070">
        <v>-4.4000000000000004</v>
      </c>
      <c r="AM8070">
        <v>6</v>
      </c>
      <c r="AN8070">
        <v>169.761</v>
      </c>
      <c r="AO8070">
        <v>805.38400000000001</v>
      </c>
      <c r="AP8070" t="s">
        <v>8081</v>
      </c>
    </row>
    <row r="8071" spans="1:42">
      <c r="A8071" t="s">
        <v>3944</v>
      </c>
      <c r="B8071" t="s">
        <v>42</v>
      </c>
      <c r="C8071" t="s">
        <v>7999</v>
      </c>
      <c r="D8071" t="s">
        <v>409</v>
      </c>
      <c r="E8071" t="s">
        <v>8000</v>
      </c>
      <c r="F8071" t="s">
        <v>3747</v>
      </c>
      <c r="G8071" t="s">
        <v>47</v>
      </c>
      <c r="H8071">
        <v>10</v>
      </c>
      <c r="I8071" t="s">
        <v>48</v>
      </c>
      <c r="J8071" t="s">
        <v>49</v>
      </c>
      <c r="K8071">
        <v>3</v>
      </c>
      <c r="L8071">
        <v>2</v>
      </c>
      <c r="M8071" t="s">
        <v>58</v>
      </c>
      <c r="N8071" t="s">
        <v>1215</v>
      </c>
      <c r="O8071">
        <v>0.90900000000000003</v>
      </c>
      <c r="P8071" t="s">
        <v>74</v>
      </c>
      <c r="Q8071" t="s">
        <v>85</v>
      </c>
      <c r="R8071" t="s">
        <v>75</v>
      </c>
      <c r="S8071" t="s">
        <v>42</v>
      </c>
      <c r="T8071">
        <v>0</v>
      </c>
      <c r="U8071">
        <v>1</v>
      </c>
      <c r="V8071">
        <v>2</v>
      </c>
      <c r="W8071">
        <v>0</v>
      </c>
      <c r="X8071">
        <v>0</v>
      </c>
      <c r="Y8071">
        <v>0</v>
      </c>
      <c r="Z8071">
        <v>6</v>
      </c>
      <c r="AA8071">
        <v>91.6</v>
      </c>
      <c r="AB8071">
        <v>85.7</v>
      </c>
      <c r="AC8071">
        <v>3.12</v>
      </c>
      <c r="AD8071">
        <v>1.62</v>
      </c>
      <c r="AE8071">
        <v>1.1499999999999999</v>
      </c>
      <c r="AF8071">
        <v>1.8979999999999999</v>
      </c>
      <c r="AG8071">
        <v>-1.0760000000000001</v>
      </c>
      <c r="AH8071">
        <v>5.2649999999999997</v>
      </c>
      <c r="AI8071">
        <v>0.31</v>
      </c>
      <c r="AJ8071">
        <v>5.13</v>
      </c>
      <c r="AK8071">
        <v>23.9</v>
      </c>
      <c r="AL8071">
        <v>-3.8</v>
      </c>
      <c r="AM8071">
        <v>5.0999999999999996</v>
      </c>
      <c r="AN8071">
        <v>176.62</v>
      </c>
      <c r="AO8071">
        <v>1037.3499999999999</v>
      </c>
      <c r="AP8071" t="s">
        <v>8082</v>
      </c>
    </row>
    <row r="8072" spans="1:42">
      <c r="A8072" t="s">
        <v>4055</v>
      </c>
      <c r="B8072" t="s">
        <v>42</v>
      </c>
      <c r="C8072" t="s">
        <v>7999</v>
      </c>
      <c r="D8072" t="s">
        <v>409</v>
      </c>
      <c r="E8072" t="s">
        <v>8000</v>
      </c>
      <c r="F8072" t="s">
        <v>3747</v>
      </c>
      <c r="G8072" t="s">
        <v>47</v>
      </c>
      <c r="H8072">
        <v>1</v>
      </c>
      <c r="I8072" t="s">
        <v>63</v>
      </c>
      <c r="J8072" t="s">
        <v>61</v>
      </c>
      <c r="K8072">
        <v>1</v>
      </c>
      <c r="L8072">
        <v>1</v>
      </c>
      <c r="M8072" t="s">
        <v>84</v>
      </c>
      <c r="N8072" t="s">
        <v>1215</v>
      </c>
      <c r="O8072">
        <v>0.73199999999999998</v>
      </c>
      <c r="P8072" t="s">
        <v>74</v>
      </c>
      <c r="R8072" t="s">
        <v>1230</v>
      </c>
      <c r="S8072" t="s">
        <v>42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7</v>
      </c>
      <c r="AA8072">
        <v>88.1</v>
      </c>
      <c r="AB8072">
        <v>82.2</v>
      </c>
      <c r="AC8072">
        <v>3.39</v>
      </c>
      <c r="AD8072">
        <v>1.44</v>
      </c>
      <c r="AE8072">
        <v>0.39100000000000001</v>
      </c>
      <c r="AF8072">
        <v>2.1320000000000001</v>
      </c>
      <c r="AG8072">
        <v>-2.0129999999999999</v>
      </c>
      <c r="AH8072">
        <v>5.2640000000000002</v>
      </c>
      <c r="AI8072">
        <v>-0.99</v>
      </c>
      <c r="AJ8072">
        <v>6.67</v>
      </c>
      <c r="AK8072">
        <v>23.9</v>
      </c>
      <c r="AL8072">
        <v>1.6</v>
      </c>
      <c r="AM8072">
        <v>5.0999999999999996</v>
      </c>
      <c r="AN8072">
        <v>188.36099999999999</v>
      </c>
      <c r="AO8072">
        <v>1304.1199999999999</v>
      </c>
      <c r="AP8072" t="s">
        <v>8083</v>
      </c>
    </row>
    <row r="8073" spans="1:42">
      <c r="A8073" t="s">
        <v>4055</v>
      </c>
      <c r="B8073" t="s">
        <v>42</v>
      </c>
      <c r="C8073" t="s">
        <v>7999</v>
      </c>
      <c r="D8073" t="s">
        <v>409</v>
      </c>
      <c r="E8073" t="s">
        <v>8000</v>
      </c>
      <c r="F8073" t="s">
        <v>3747</v>
      </c>
      <c r="G8073" t="s">
        <v>47</v>
      </c>
      <c r="H8073">
        <v>3</v>
      </c>
      <c r="I8073" t="s">
        <v>63</v>
      </c>
      <c r="J8073" t="s">
        <v>61</v>
      </c>
      <c r="K8073">
        <v>2</v>
      </c>
      <c r="L8073">
        <v>1</v>
      </c>
      <c r="M8073" t="s">
        <v>84</v>
      </c>
      <c r="N8073" t="s">
        <v>1215</v>
      </c>
      <c r="O8073">
        <v>0.65100000000000002</v>
      </c>
      <c r="P8073" t="s">
        <v>149</v>
      </c>
      <c r="R8073" t="s">
        <v>165</v>
      </c>
      <c r="S8073" t="s">
        <v>54</v>
      </c>
      <c r="T8073">
        <v>0</v>
      </c>
      <c r="U8073">
        <v>0</v>
      </c>
      <c r="V8073">
        <v>1</v>
      </c>
      <c r="W8073">
        <v>0</v>
      </c>
      <c r="X8073">
        <v>0</v>
      </c>
      <c r="Y8073">
        <v>0</v>
      </c>
      <c r="Z8073">
        <v>7</v>
      </c>
      <c r="AA8073">
        <v>87.9</v>
      </c>
      <c r="AB8073">
        <v>82.1</v>
      </c>
      <c r="AC8073">
        <v>3.67</v>
      </c>
      <c r="AD8073">
        <v>1.72</v>
      </c>
      <c r="AE8073">
        <v>-0.122</v>
      </c>
      <c r="AF8073">
        <v>1.698</v>
      </c>
      <c r="AG8073">
        <v>-2.0960000000000001</v>
      </c>
      <c r="AH8073">
        <v>5.2119999999999997</v>
      </c>
      <c r="AI8073">
        <v>-2.44</v>
      </c>
      <c r="AJ8073">
        <v>8.94</v>
      </c>
      <c r="AK8073">
        <v>23.9</v>
      </c>
      <c r="AL8073">
        <v>10.1</v>
      </c>
      <c r="AM8073">
        <v>4.3</v>
      </c>
      <c r="AN8073">
        <v>195.21199999999999</v>
      </c>
      <c r="AO8073">
        <v>1786.74</v>
      </c>
      <c r="AP8073" t="s">
        <v>8085</v>
      </c>
    </row>
    <row r="8074" spans="1:42">
      <c r="A8074" t="s">
        <v>4055</v>
      </c>
      <c r="B8074" t="s">
        <v>42</v>
      </c>
      <c r="C8074" t="s">
        <v>7999</v>
      </c>
      <c r="D8074" t="s">
        <v>409</v>
      </c>
      <c r="E8074" t="s">
        <v>8000</v>
      </c>
      <c r="F8074" t="s">
        <v>3747</v>
      </c>
      <c r="G8074" t="s">
        <v>47</v>
      </c>
      <c r="H8074">
        <v>6</v>
      </c>
      <c r="I8074" t="s">
        <v>48</v>
      </c>
      <c r="J8074" t="s">
        <v>49</v>
      </c>
      <c r="K8074">
        <v>2</v>
      </c>
      <c r="L8074">
        <v>4</v>
      </c>
      <c r="M8074" t="s">
        <v>84</v>
      </c>
      <c r="N8074" t="s">
        <v>1215</v>
      </c>
      <c r="O8074">
        <v>0.82899999999999996</v>
      </c>
      <c r="P8074" t="s">
        <v>149</v>
      </c>
      <c r="Q8074" t="s">
        <v>150</v>
      </c>
      <c r="R8074" t="s">
        <v>165</v>
      </c>
      <c r="S8074" t="s">
        <v>54</v>
      </c>
      <c r="T8074">
        <v>2</v>
      </c>
      <c r="U8074">
        <v>1</v>
      </c>
      <c r="V8074">
        <v>1</v>
      </c>
      <c r="W8074">
        <v>0</v>
      </c>
      <c r="X8074">
        <v>0</v>
      </c>
      <c r="Y8074">
        <v>0</v>
      </c>
      <c r="Z8074">
        <v>7</v>
      </c>
      <c r="AA8074">
        <v>88.7</v>
      </c>
      <c r="AB8074">
        <v>82.1</v>
      </c>
      <c r="AC8074">
        <v>3.64</v>
      </c>
      <c r="AD8074">
        <v>1.78</v>
      </c>
      <c r="AE8074">
        <v>0.27600000000000002</v>
      </c>
      <c r="AF8074">
        <v>3.0350000000000001</v>
      </c>
      <c r="AG8074">
        <v>-2.012</v>
      </c>
      <c r="AH8074">
        <v>5.2539999999999996</v>
      </c>
      <c r="AI8074">
        <v>0.7</v>
      </c>
      <c r="AJ8074">
        <v>7</v>
      </c>
      <c r="AK8074">
        <v>23.8</v>
      </c>
      <c r="AL8074">
        <v>-6.4</v>
      </c>
      <c r="AM8074">
        <v>4.9000000000000004</v>
      </c>
      <c r="AN8074">
        <v>174.327</v>
      </c>
      <c r="AO8074">
        <v>1357.68</v>
      </c>
      <c r="AP8074" t="s">
        <v>8088</v>
      </c>
    </row>
    <row r="8075" spans="1:42">
      <c r="A8075" t="s">
        <v>4085</v>
      </c>
      <c r="B8075" t="s">
        <v>42</v>
      </c>
      <c r="C8075" t="s">
        <v>7999</v>
      </c>
      <c r="D8075" t="s">
        <v>409</v>
      </c>
      <c r="E8075" t="s">
        <v>8000</v>
      </c>
      <c r="F8075" t="s">
        <v>3747</v>
      </c>
      <c r="G8075" t="s">
        <v>47</v>
      </c>
      <c r="H8075">
        <v>3</v>
      </c>
      <c r="I8075" t="s">
        <v>48</v>
      </c>
      <c r="J8075" t="s">
        <v>49</v>
      </c>
      <c r="K8075">
        <v>1</v>
      </c>
      <c r="L8075">
        <v>3</v>
      </c>
      <c r="M8075" t="s">
        <v>84</v>
      </c>
      <c r="N8075" t="s">
        <v>1215</v>
      </c>
      <c r="O8075">
        <v>0.995</v>
      </c>
      <c r="P8075" t="s">
        <v>51</v>
      </c>
      <c r="Q8075" t="s">
        <v>52</v>
      </c>
      <c r="R8075" t="s">
        <v>53</v>
      </c>
      <c r="S8075" t="s">
        <v>54</v>
      </c>
      <c r="T8075">
        <v>0</v>
      </c>
      <c r="U8075">
        <v>2</v>
      </c>
      <c r="V8075">
        <v>0</v>
      </c>
      <c r="W8075">
        <v>0</v>
      </c>
      <c r="X8075">
        <v>0</v>
      </c>
      <c r="Y8075">
        <v>0</v>
      </c>
      <c r="Z8075">
        <v>8</v>
      </c>
      <c r="AA8075">
        <v>91.5</v>
      </c>
      <c r="AB8075">
        <v>84.3</v>
      </c>
      <c r="AC8075">
        <v>3.17</v>
      </c>
      <c r="AD8075">
        <v>1.61</v>
      </c>
      <c r="AE8075">
        <v>-0.51200000000000001</v>
      </c>
      <c r="AF8075">
        <v>3.2320000000000002</v>
      </c>
      <c r="AG8075">
        <v>-1.0880000000000001</v>
      </c>
      <c r="AH8075">
        <v>5.5940000000000003</v>
      </c>
      <c r="AI8075">
        <v>-3.94</v>
      </c>
      <c r="AJ8075">
        <v>7.91</v>
      </c>
      <c r="AK8075">
        <v>23.8</v>
      </c>
      <c r="AL8075">
        <v>19.8</v>
      </c>
      <c r="AM8075">
        <v>4.3</v>
      </c>
      <c r="AN8075">
        <v>206.33199999999999</v>
      </c>
      <c r="AO8075">
        <v>1750.52</v>
      </c>
      <c r="AP8075" t="s">
        <v>8093</v>
      </c>
    </row>
    <row r="8076" spans="1:42">
      <c r="A8076" t="s">
        <v>4085</v>
      </c>
      <c r="B8076" t="s">
        <v>42</v>
      </c>
      <c r="C8076" t="s">
        <v>7999</v>
      </c>
      <c r="D8076" t="s">
        <v>409</v>
      </c>
      <c r="E8076" t="s">
        <v>8000</v>
      </c>
      <c r="F8076" t="s">
        <v>3747</v>
      </c>
      <c r="G8076" t="s">
        <v>47</v>
      </c>
      <c r="H8076">
        <v>4</v>
      </c>
      <c r="I8076" t="s">
        <v>63</v>
      </c>
      <c r="J8076" t="s">
        <v>61</v>
      </c>
      <c r="K8076">
        <v>2</v>
      </c>
      <c r="L8076">
        <v>1</v>
      </c>
      <c r="M8076" t="s">
        <v>84</v>
      </c>
      <c r="N8076" t="s">
        <v>1215</v>
      </c>
      <c r="O8076">
        <v>0.98799999999999999</v>
      </c>
      <c r="P8076" t="s">
        <v>71</v>
      </c>
      <c r="R8076" t="s">
        <v>97</v>
      </c>
      <c r="S8076" t="s">
        <v>42</v>
      </c>
      <c r="T8076">
        <v>0</v>
      </c>
      <c r="U8076">
        <v>0</v>
      </c>
      <c r="V8076">
        <v>1</v>
      </c>
      <c r="W8076">
        <v>0</v>
      </c>
      <c r="X8076">
        <v>0</v>
      </c>
      <c r="Y8076">
        <v>0</v>
      </c>
      <c r="Z8076">
        <v>8</v>
      </c>
      <c r="AA8076">
        <v>91.5</v>
      </c>
      <c r="AB8076">
        <v>83.9</v>
      </c>
      <c r="AC8076">
        <v>3.72</v>
      </c>
      <c r="AD8076">
        <v>1.77</v>
      </c>
      <c r="AE8076">
        <v>1.0409999999999999</v>
      </c>
      <c r="AF8076">
        <v>1.925</v>
      </c>
      <c r="AG8076">
        <v>-0.91500000000000004</v>
      </c>
      <c r="AH8076">
        <v>5.4569999999999999</v>
      </c>
      <c r="AI8076">
        <v>-5.41</v>
      </c>
      <c r="AJ8076">
        <v>10.09</v>
      </c>
      <c r="AK8076">
        <v>23.8</v>
      </c>
      <c r="AL8076">
        <v>28.2</v>
      </c>
      <c r="AM8076">
        <v>3.9</v>
      </c>
      <c r="AN8076">
        <v>208.107</v>
      </c>
      <c r="AO8076">
        <v>2248.04</v>
      </c>
      <c r="AP8076" t="s">
        <v>8094</v>
      </c>
    </row>
    <row r="8077" spans="1:42">
      <c r="A8077" t="s">
        <v>4085</v>
      </c>
      <c r="B8077" t="s">
        <v>42</v>
      </c>
      <c r="C8077" t="s">
        <v>7999</v>
      </c>
      <c r="D8077" t="s">
        <v>409</v>
      </c>
      <c r="E8077" t="s">
        <v>8000</v>
      </c>
      <c r="F8077" t="s">
        <v>3747</v>
      </c>
      <c r="G8077" t="s">
        <v>47</v>
      </c>
      <c r="H8077">
        <v>5</v>
      </c>
      <c r="I8077" t="s">
        <v>56</v>
      </c>
      <c r="J8077" t="s">
        <v>57</v>
      </c>
      <c r="K8077">
        <v>2</v>
      </c>
      <c r="L8077">
        <v>2</v>
      </c>
      <c r="M8077" t="s">
        <v>84</v>
      </c>
      <c r="N8077" t="s">
        <v>1215</v>
      </c>
      <c r="O8077">
        <v>0.996</v>
      </c>
      <c r="P8077" t="s">
        <v>71</v>
      </c>
      <c r="R8077" t="s">
        <v>97</v>
      </c>
      <c r="S8077" t="s">
        <v>42</v>
      </c>
      <c r="T8077">
        <v>0</v>
      </c>
      <c r="U8077">
        <v>1</v>
      </c>
      <c r="V8077">
        <v>1</v>
      </c>
      <c r="W8077">
        <v>0</v>
      </c>
      <c r="X8077">
        <v>0</v>
      </c>
      <c r="Y8077">
        <v>0</v>
      </c>
      <c r="Z8077">
        <v>8</v>
      </c>
      <c r="AA8077">
        <v>92.1</v>
      </c>
      <c r="AB8077">
        <v>84.3</v>
      </c>
      <c r="AC8077">
        <v>3.8</v>
      </c>
      <c r="AD8077">
        <v>1.85</v>
      </c>
      <c r="AE8077">
        <v>1.5580000000000001</v>
      </c>
      <c r="AF8077">
        <v>1.6779999999999999</v>
      </c>
      <c r="AG8077">
        <v>-0.79600000000000004</v>
      </c>
      <c r="AH8077">
        <v>5.4370000000000003</v>
      </c>
      <c r="AI8077">
        <v>-4.01</v>
      </c>
      <c r="AJ8077">
        <v>9.69</v>
      </c>
      <c r="AK8077">
        <v>23.8</v>
      </c>
      <c r="AL8077">
        <v>19.2</v>
      </c>
      <c r="AM8077">
        <v>3.8</v>
      </c>
      <c r="AN8077">
        <v>202.386</v>
      </c>
      <c r="AO8077">
        <v>2065.7399999999998</v>
      </c>
      <c r="AP8077" t="s">
        <v>8095</v>
      </c>
    </row>
    <row r="8078" spans="1:42">
      <c r="A8078" t="s">
        <v>4085</v>
      </c>
      <c r="B8078" t="s">
        <v>42</v>
      </c>
      <c r="C8078" t="s">
        <v>7999</v>
      </c>
      <c r="D8078" t="s">
        <v>409</v>
      </c>
      <c r="E8078" t="s">
        <v>8000</v>
      </c>
      <c r="F8078" t="s">
        <v>3747</v>
      </c>
      <c r="G8078" t="s">
        <v>47</v>
      </c>
      <c r="H8078">
        <v>8</v>
      </c>
      <c r="I8078" t="s">
        <v>63</v>
      </c>
      <c r="J8078" t="s">
        <v>61</v>
      </c>
      <c r="K8078">
        <v>2</v>
      </c>
      <c r="L8078">
        <v>5</v>
      </c>
      <c r="M8078" t="s">
        <v>84</v>
      </c>
      <c r="N8078" t="s">
        <v>1215</v>
      </c>
      <c r="O8078">
        <v>0.997</v>
      </c>
      <c r="P8078" t="s">
        <v>71</v>
      </c>
      <c r="R8078" t="s">
        <v>97</v>
      </c>
      <c r="S8078" t="s">
        <v>42</v>
      </c>
      <c r="T8078">
        <v>3</v>
      </c>
      <c r="U8078">
        <v>1</v>
      </c>
      <c r="V8078">
        <v>1</v>
      </c>
      <c r="W8078">
        <v>0</v>
      </c>
      <c r="X8078">
        <v>0</v>
      </c>
      <c r="Y8078">
        <v>0</v>
      </c>
      <c r="Z8078">
        <v>8</v>
      </c>
      <c r="AA8078">
        <v>92.1</v>
      </c>
      <c r="AB8078">
        <v>85</v>
      </c>
      <c r="AC8078">
        <v>3.8</v>
      </c>
      <c r="AD8078">
        <v>1.81</v>
      </c>
      <c r="AE8078">
        <v>1.109</v>
      </c>
      <c r="AF8078">
        <v>2.1080000000000001</v>
      </c>
      <c r="AG8078">
        <v>-0.79400000000000004</v>
      </c>
      <c r="AH8078">
        <v>5.423</v>
      </c>
      <c r="AI8078">
        <v>-1.79</v>
      </c>
      <c r="AJ8078">
        <v>8.7100000000000009</v>
      </c>
      <c r="AK8078">
        <v>23.8</v>
      </c>
      <c r="AL8078">
        <v>7.1</v>
      </c>
      <c r="AM8078">
        <v>3.8</v>
      </c>
      <c r="AN8078">
        <v>191.58</v>
      </c>
      <c r="AO8078">
        <v>1773.33</v>
      </c>
      <c r="AP8078" t="s">
        <v>8098</v>
      </c>
    </row>
    <row r="8079" spans="1:42">
      <c r="A8079" t="s">
        <v>4085</v>
      </c>
      <c r="B8079" t="s">
        <v>42</v>
      </c>
      <c r="C8079" t="s">
        <v>7999</v>
      </c>
      <c r="D8079" t="s">
        <v>409</v>
      </c>
      <c r="E8079" t="s">
        <v>8000</v>
      </c>
      <c r="F8079" t="s">
        <v>3747</v>
      </c>
      <c r="G8079" t="s">
        <v>47</v>
      </c>
      <c r="H8079">
        <v>9</v>
      </c>
      <c r="I8079" t="s">
        <v>63</v>
      </c>
      <c r="J8079" t="s">
        <v>61</v>
      </c>
      <c r="K8079">
        <v>2</v>
      </c>
      <c r="L8079">
        <v>6</v>
      </c>
      <c r="M8079" t="s">
        <v>84</v>
      </c>
      <c r="N8079" t="s">
        <v>1215</v>
      </c>
      <c r="O8079">
        <v>0.997</v>
      </c>
      <c r="P8079" t="s">
        <v>71</v>
      </c>
      <c r="R8079" t="s">
        <v>97</v>
      </c>
      <c r="S8079" t="s">
        <v>42</v>
      </c>
      <c r="T8079">
        <v>3</v>
      </c>
      <c r="U8079">
        <v>2</v>
      </c>
      <c r="V8079">
        <v>1</v>
      </c>
      <c r="W8079">
        <v>0</v>
      </c>
      <c r="X8079">
        <v>0</v>
      </c>
      <c r="Y8079">
        <v>0</v>
      </c>
      <c r="Z8079">
        <v>8</v>
      </c>
      <c r="AA8079">
        <v>92.2</v>
      </c>
      <c r="AB8079">
        <v>84.6</v>
      </c>
      <c r="AC8079">
        <v>3.84</v>
      </c>
      <c r="AD8079">
        <v>1.89</v>
      </c>
      <c r="AE8079">
        <v>0.96599999999999997</v>
      </c>
      <c r="AF8079">
        <v>2.0529999999999999</v>
      </c>
      <c r="AG8079">
        <v>-0.69</v>
      </c>
      <c r="AH8079">
        <v>5.452</v>
      </c>
      <c r="AI8079">
        <v>-2.42</v>
      </c>
      <c r="AJ8079">
        <v>10.24</v>
      </c>
      <c r="AK8079">
        <v>23.8</v>
      </c>
      <c r="AL8079">
        <v>12.6</v>
      </c>
      <c r="AM8079">
        <v>3.3</v>
      </c>
      <c r="AN8079">
        <v>193.25</v>
      </c>
      <c r="AO8079">
        <v>2086.87</v>
      </c>
      <c r="AP8079" t="s">
        <v>8099</v>
      </c>
    </row>
    <row r="8080" spans="1:42">
      <c r="A8080" t="s">
        <v>4085</v>
      </c>
      <c r="B8080" t="s">
        <v>42</v>
      </c>
      <c r="C8080" t="s">
        <v>7999</v>
      </c>
      <c r="D8080" t="s">
        <v>409</v>
      </c>
      <c r="E8080" t="s">
        <v>8000</v>
      </c>
      <c r="F8080" t="s">
        <v>3747</v>
      </c>
      <c r="G8080" t="s">
        <v>47</v>
      </c>
      <c r="H8080">
        <v>11</v>
      </c>
      <c r="I8080" t="s">
        <v>60</v>
      </c>
      <c r="J8080" t="s">
        <v>61</v>
      </c>
      <c r="K8080">
        <v>3</v>
      </c>
      <c r="L8080">
        <v>2</v>
      </c>
      <c r="M8080" t="s">
        <v>180</v>
      </c>
      <c r="N8080" t="s">
        <v>1215</v>
      </c>
      <c r="O8080">
        <v>0.59499999999999997</v>
      </c>
      <c r="P8080" t="s">
        <v>282</v>
      </c>
      <c r="R8080" t="s">
        <v>78</v>
      </c>
      <c r="S8080" t="s">
        <v>54</v>
      </c>
      <c r="T8080">
        <v>1</v>
      </c>
      <c r="U8080">
        <v>0</v>
      </c>
      <c r="V8080">
        <v>2</v>
      </c>
      <c r="W8080">
        <v>0</v>
      </c>
      <c r="X8080">
        <v>0</v>
      </c>
      <c r="Y8080">
        <v>0</v>
      </c>
      <c r="Z8080">
        <v>8</v>
      </c>
      <c r="AA8080">
        <v>91.1</v>
      </c>
      <c r="AB8080">
        <v>84.2</v>
      </c>
      <c r="AC8080">
        <v>3.36</v>
      </c>
      <c r="AD8080">
        <v>1.71</v>
      </c>
      <c r="AE8080">
        <v>-0.52100000000000002</v>
      </c>
      <c r="AF8080">
        <v>2.97</v>
      </c>
      <c r="AG8080">
        <v>-0.76900000000000002</v>
      </c>
      <c r="AH8080">
        <v>5.577</v>
      </c>
      <c r="AI8080">
        <v>-6.87</v>
      </c>
      <c r="AJ8080">
        <v>6.83</v>
      </c>
      <c r="AK8080">
        <v>23.8</v>
      </c>
      <c r="AL8080">
        <v>30.1</v>
      </c>
      <c r="AM8080">
        <v>5.3</v>
      </c>
      <c r="AN8080">
        <v>225.02</v>
      </c>
      <c r="AO8080">
        <v>1911.83</v>
      </c>
      <c r="AP8080" t="s">
        <v>8101</v>
      </c>
    </row>
    <row r="8081" spans="1:42">
      <c r="A8081" t="s">
        <v>4085</v>
      </c>
      <c r="B8081" t="s">
        <v>42</v>
      </c>
      <c r="C8081" t="s">
        <v>7999</v>
      </c>
      <c r="D8081" t="s">
        <v>409</v>
      </c>
      <c r="E8081" t="s">
        <v>8000</v>
      </c>
      <c r="F8081" t="s">
        <v>3747</v>
      </c>
      <c r="G8081" t="s">
        <v>47</v>
      </c>
      <c r="H8081">
        <v>16</v>
      </c>
      <c r="I8081" t="s">
        <v>48</v>
      </c>
      <c r="J8081" t="s">
        <v>49</v>
      </c>
      <c r="K8081">
        <v>4</v>
      </c>
      <c r="L8081">
        <v>2</v>
      </c>
      <c r="M8081" t="s">
        <v>84</v>
      </c>
      <c r="N8081" t="s">
        <v>1215</v>
      </c>
      <c r="O8081">
        <v>0.995</v>
      </c>
      <c r="P8081" t="s">
        <v>51</v>
      </c>
      <c r="Q8081" t="s">
        <v>52</v>
      </c>
      <c r="R8081" t="s">
        <v>66</v>
      </c>
      <c r="S8081" t="s">
        <v>42</v>
      </c>
      <c r="T8081">
        <v>1</v>
      </c>
      <c r="U8081">
        <v>0</v>
      </c>
      <c r="V8081">
        <v>2</v>
      </c>
      <c r="W8081">
        <v>1</v>
      </c>
      <c r="X8081">
        <v>0</v>
      </c>
      <c r="Y8081">
        <v>0</v>
      </c>
      <c r="Z8081">
        <v>8</v>
      </c>
      <c r="AA8081">
        <v>91.2</v>
      </c>
      <c r="AB8081">
        <v>84.5</v>
      </c>
      <c r="AC8081">
        <v>3.09</v>
      </c>
      <c r="AD8081">
        <v>1.39</v>
      </c>
      <c r="AE8081">
        <v>0.68700000000000006</v>
      </c>
      <c r="AF8081">
        <v>1.9430000000000001</v>
      </c>
      <c r="AG8081">
        <v>-0.86499999999999999</v>
      </c>
      <c r="AH8081">
        <v>5.4669999999999996</v>
      </c>
      <c r="AI8081">
        <v>-4.2</v>
      </c>
      <c r="AJ8081">
        <v>10.58</v>
      </c>
      <c r="AK8081">
        <v>23.8</v>
      </c>
      <c r="AL8081">
        <v>24.7</v>
      </c>
      <c r="AM8081">
        <v>3.5</v>
      </c>
      <c r="AN8081">
        <v>201.565</v>
      </c>
      <c r="AO8081">
        <v>2254.56</v>
      </c>
      <c r="AP8081" t="s">
        <v>8106</v>
      </c>
    </row>
    <row r="8082" spans="1:42">
      <c r="A8082" t="s">
        <v>8107</v>
      </c>
      <c r="B8082" t="s">
        <v>42</v>
      </c>
      <c r="C8082" t="s">
        <v>8108</v>
      </c>
      <c r="D8082" t="s">
        <v>8109</v>
      </c>
      <c r="E8082" t="s">
        <v>8110</v>
      </c>
      <c r="F8082" t="s">
        <v>844</v>
      </c>
      <c r="G8082" t="s">
        <v>47</v>
      </c>
      <c r="H8082">
        <v>1</v>
      </c>
      <c r="I8082" t="s">
        <v>56</v>
      </c>
      <c r="J8082" t="s">
        <v>57</v>
      </c>
      <c r="K8082">
        <v>1</v>
      </c>
      <c r="L8082">
        <v>1</v>
      </c>
      <c r="M8082" t="s">
        <v>164</v>
      </c>
      <c r="N8082" t="s">
        <v>1215</v>
      </c>
      <c r="O8082">
        <v>0.64100000000000001</v>
      </c>
      <c r="P8082" t="s">
        <v>149</v>
      </c>
      <c r="R8082" t="s">
        <v>116</v>
      </c>
      <c r="S8082" t="s">
        <v>42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1</v>
      </c>
      <c r="AA8082">
        <v>86.6</v>
      </c>
      <c r="AB8082">
        <v>80.099999999999994</v>
      </c>
      <c r="AC8082">
        <v>3.66</v>
      </c>
      <c r="AD8082">
        <v>1.64</v>
      </c>
      <c r="AE8082">
        <v>1.024</v>
      </c>
      <c r="AF8082">
        <v>0.82399999999999995</v>
      </c>
      <c r="AG8082">
        <v>-1.603</v>
      </c>
      <c r="AH8082">
        <v>5.9009999999999998</v>
      </c>
      <c r="AI8082">
        <v>-6.84</v>
      </c>
      <c r="AJ8082">
        <v>9.41</v>
      </c>
      <c r="AK8082">
        <v>23.8</v>
      </c>
      <c r="AL8082">
        <v>26.9</v>
      </c>
      <c r="AM8082">
        <v>5.2</v>
      </c>
      <c r="AN8082">
        <v>215.87</v>
      </c>
      <c r="AO8082">
        <v>2170.98</v>
      </c>
      <c r="AP8082" t="s">
        <v>8111</v>
      </c>
    </row>
    <row r="8083" spans="1:42">
      <c r="A8083" t="s">
        <v>8107</v>
      </c>
      <c r="B8083" t="s">
        <v>42</v>
      </c>
      <c r="C8083" t="s">
        <v>8108</v>
      </c>
      <c r="D8083" t="s">
        <v>8109</v>
      </c>
      <c r="E8083" t="s">
        <v>8110</v>
      </c>
      <c r="F8083" t="s">
        <v>844</v>
      </c>
      <c r="G8083" t="s">
        <v>47</v>
      </c>
      <c r="H8083">
        <v>2</v>
      </c>
      <c r="I8083" t="s">
        <v>56</v>
      </c>
      <c r="J8083" t="s">
        <v>57</v>
      </c>
      <c r="K8083">
        <v>1</v>
      </c>
      <c r="L8083">
        <v>2</v>
      </c>
      <c r="M8083" t="s">
        <v>164</v>
      </c>
      <c r="N8083" t="s">
        <v>1215</v>
      </c>
      <c r="O8083">
        <v>0.91300000000000003</v>
      </c>
      <c r="P8083" t="s">
        <v>149</v>
      </c>
      <c r="R8083" t="s">
        <v>116</v>
      </c>
      <c r="S8083" t="s">
        <v>42</v>
      </c>
      <c r="T8083">
        <v>1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1</v>
      </c>
      <c r="AA8083">
        <v>87</v>
      </c>
      <c r="AB8083">
        <v>80.7</v>
      </c>
      <c r="AC8083">
        <v>3.55</v>
      </c>
      <c r="AD8083">
        <v>1.64</v>
      </c>
      <c r="AE8083">
        <v>-1.0880000000000001</v>
      </c>
      <c r="AF8083">
        <v>3.3620000000000001</v>
      </c>
      <c r="AG8083">
        <v>-1.944</v>
      </c>
      <c r="AH8083">
        <v>6.0259999999999998</v>
      </c>
      <c r="AI8083">
        <v>-5.76</v>
      </c>
      <c r="AJ8083">
        <v>6.44</v>
      </c>
      <c r="AK8083">
        <v>23.8</v>
      </c>
      <c r="AL8083">
        <v>22</v>
      </c>
      <c r="AM8083">
        <v>5.8</v>
      </c>
      <c r="AN8083">
        <v>221.642</v>
      </c>
      <c r="AO8083">
        <v>1638.08</v>
      </c>
      <c r="AP8083" t="s">
        <v>8112</v>
      </c>
    </row>
    <row r="8084" spans="1:42">
      <c r="A8084" t="s">
        <v>8107</v>
      </c>
      <c r="B8084" t="s">
        <v>42</v>
      </c>
      <c r="C8084" t="s">
        <v>8108</v>
      </c>
      <c r="D8084" t="s">
        <v>8109</v>
      </c>
      <c r="E8084" t="s">
        <v>8110</v>
      </c>
      <c r="F8084" t="s">
        <v>844</v>
      </c>
      <c r="G8084" t="s">
        <v>47</v>
      </c>
      <c r="H8084">
        <v>3</v>
      </c>
      <c r="I8084" t="s">
        <v>56</v>
      </c>
      <c r="J8084" t="s">
        <v>57</v>
      </c>
      <c r="K8084">
        <v>1</v>
      </c>
      <c r="L8084">
        <v>3</v>
      </c>
      <c r="M8084" t="s">
        <v>164</v>
      </c>
      <c r="N8084" t="s">
        <v>1215</v>
      </c>
      <c r="O8084">
        <v>0.83399999999999996</v>
      </c>
      <c r="P8084" t="s">
        <v>149</v>
      </c>
      <c r="R8084" t="s">
        <v>116</v>
      </c>
      <c r="S8084" t="s">
        <v>42</v>
      </c>
      <c r="T8084">
        <v>2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1</v>
      </c>
      <c r="AA8084">
        <v>86.7</v>
      </c>
      <c r="AB8084">
        <v>80.099999999999994</v>
      </c>
      <c r="AC8084">
        <v>3.55</v>
      </c>
      <c r="AD8084">
        <v>1.64</v>
      </c>
      <c r="AE8084">
        <v>0.40600000000000003</v>
      </c>
      <c r="AF8084">
        <v>1.2909999999999999</v>
      </c>
      <c r="AG8084">
        <v>-1.762</v>
      </c>
      <c r="AH8084">
        <v>5.8049999999999997</v>
      </c>
      <c r="AI8084">
        <v>-7.42</v>
      </c>
      <c r="AJ8084">
        <v>8.69</v>
      </c>
      <c r="AK8084">
        <v>23.8</v>
      </c>
      <c r="AL8084">
        <v>28.6</v>
      </c>
      <c r="AM8084">
        <v>5.5</v>
      </c>
      <c r="AN8084">
        <v>220.32300000000001</v>
      </c>
      <c r="AO8084">
        <v>2137.46</v>
      </c>
      <c r="AP8084" t="s">
        <v>8113</v>
      </c>
    </row>
    <row r="8085" spans="1:42">
      <c r="A8085" t="s">
        <v>8107</v>
      </c>
      <c r="B8085" t="s">
        <v>42</v>
      </c>
      <c r="C8085" t="s">
        <v>8108</v>
      </c>
      <c r="D8085" t="s">
        <v>8109</v>
      </c>
      <c r="E8085" t="s">
        <v>8110</v>
      </c>
      <c r="F8085" t="s">
        <v>844</v>
      </c>
      <c r="G8085" t="s">
        <v>47</v>
      </c>
      <c r="H8085">
        <v>4</v>
      </c>
      <c r="I8085" t="s">
        <v>63</v>
      </c>
      <c r="J8085" t="s">
        <v>61</v>
      </c>
      <c r="K8085">
        <v>1</v>
      </c>
      <c r="L8085">
        <v>4</v>
      </c>
      <c r="M8085" t="s">
        <v>164</v>
      </c>
      <c r="N8085" t="s">
        <v>1215</v>
      </c>
      <c r="O8085">
        <v>0.90600000000000003</v>
      </c>
      <c r="P8085" t="s">
        <v>149</v>
      </c>
      <c r="R8085" t="s">
        <v>116</v>
      </c>
      <c r="S8085" t="s">
        <v>42</v>
      </c>
      <c r="T8085">
        <v>3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1</v>
      </c>
      <c r="AA8085">
        <v>87.6</v>
      </c>
      <c r="AB8085">
        <v>81.099999999999994</v>
      </c>
      <c r="AC8085">
        <v>3.65</v>
      </c>
      <c r="AD8085">
        <v>1.64</v>
      </c>
      <c r="AE8085">
        <v>-0.35099999999999998</v>
      </c>
      <c r="AF8085">
        <v>3.411</v>
      </c>
      <c r="AG8085">
        <v>-1.81</v>
      </c>
      <c r="AH8085">
        <v>5.9710000000000001</v>
      </c>
      <c r="AI8085">
        <v>-6.17</v>
      </c>
      <c r="AJ8085">
        <v>7.67</v>
      </c>
      <c r="AK8085">
        <v>23.8</v>
      </c>
      <c r="AL8085">
        <v>25.2</v>
      </c>
      <c r="AM8085">
        <v>5.3</v>
      </c>
      <c r="AN8085">
        <v>218.666</v>
      </c>
      <c r="AO8085">
        <v>1874.02</v>
      </c>
      <c r="AP8085" t="s">
        <v>8114</v>
      </c>
    </row>
    <row r="8086" spans="1:42">
      <c r="A8086" t="s">
        <v>8107</v>
      </c>
      <c r="B8086" t="s">
        <v>42</v>
      </c>
      <c r="C8086" t="s">
        <v>8108</v>
      </c>
      <c r="D8086" t="s">
        <v>8109</v>
      </c>
      <c r="E8086" t="s">
        <v>8110</v>
      </c>
      <c r="F8086" t="s">
        <v>844</v>
      </c>
      <c r="G8086" t="s">
        <v>47</v>
      </c>
      <c r="H8086">
        <v>5</v>
      </c>
      <c r="I8086" t="s">
        <v>48</v>
      </c>
      <c r="J8086" t="s">
        <v>49</v>
      </c>
      <c r="K8086">
        <v>1</v>
      </c>
      <c r="L8086">
        <v>5</v>
      </c>
      <c r="M8086" t="s">
        <v>180</v>
      </c>
      <c r="N8086" t="s">
        <v>1215</v>
      </c>
      <c r="O8086">
        <v>0.91</v>
      </c>
      <c r="P8086" t="s">
        <v>149</v>
      </c>
      <c r="Q8086" t="s">
        <v>150</v>
      </c>
      <c r="R8086" t="s">
        <v>116</v>
      </c>
      <c r="S8086" t="s">
        <v>42</v>
      </c>
      <c r="T8086">
        <v>3</v>
      </c>
      <c r="U8086">
        <v>1</v>
      </c>
      <c r="V8086">
        <v>0</v>
      </c>
      <c r="W8086">
        <v>0</v>
      </c>
      <c r="X8086">
        <v>0</v>
      </c>
      <c r="Y8086">
        <v>0</v>
      </c>
      <c r="Z8086">
        <v>1</v>
      </c>
      <c r="AA8086">
        <v>91.1</v>
      </c>
      <c r="AB8086">
        <v>83.7</v>
      </c>
      <c r="AC8086">
        <v>3.55</v>
      </c>
      <c r="AD8086">
        <v>1.64</v>
      </c>
      <c r="AE8086">
        <v>0.14299999999999999</v>
      </c>
      <c r="AF8086">
        <v>2.9460000000000002</v>
      </c>
      <c r="AG8086">
        <v>-1.667</v>
      </c>
      <c r="AH8086">
        <v>5.8789999999999996</v>
      </c>
      <c r="AI8086">
        <v>-9</v>
      </c>
      <c r="AJ8086">
        <v>7.12</v>
      </c>
      <c r="AK8086">
        <v>23.8</v>
      </c>
      <c r="AL8086">
        <v>35.700000000000003</v>
      </c>
      <c r="AM8086">
        <v>5.6</v>
      </c>
      <c r="AN8086">
        <v>231.47200000000001</v>
      </c>
      <c r="AO8086">
        <v>2248.71</v>
      </c>
      <c r="AP8086" t="s">
        <v>8115</v>
      </c>
    </row>
    <row r="8087" spans="1:42">
      <c r="A8087" t="s">
        <v>8107</v>
      </c>
      <c r="B8087" t="s">
        <v>42</v>
      </c>
      <c r="C8087" t="s">
        <v>8108</v>
      </c>
      <c r="D8087" t="s">
        <v>8109</v>
      </c>
      <c r="E8087" t="s">
        <v>8110</v>
      </c>
      <c r="F8087" t="s">
        <v>844</v>
      </c>
      <c r="G8087" t="s">
        <v>47</v>
      </c>
      <c r="H8087">
        <v>6</v>
      </c>
      <c r="I8087" t="s">
        <v>48</v>
      </c>
      <c r="J8087" t="s">
        <v>49</v>
      </c>
      <c r="K8087">
        <v>2</v>
      </c>
      <c r="L8087">
        <v>1</v>
      </c>
      <c r="M8087" t="s">
        <v>164</v>
      </c>
      <c r="N8087" t="s">
        <v>1215</v>
      </c>
      <c r="O8087">
        <v>0.46300000000000002</v>
      </c>
      <c r="P8087" t="s">
        <v>51</v>
      </c>
      <c r="Q8087" t="s">
        <v>52</v>
      </c>
      <c r="R8087" t="s">
        <v>53</v>
      </c>
      <c r="S8087" t="s">
        <v>54</v>
      </c>
      <c r="T8087">
        <v>0</v>
      </c>
      <c r="U8087">
        <v>0</v>
      </c>
      <c r="V8087">
        <v>1</v>
      </c>
      <c r="W8087">
        <v>0</v>
      </c>
      <c r="X8087">
        <v>0</v>
      </c>
      <c r="Y8087">
        <v>0</v>
      </c>
      <c r="Z8087">
        <v>1</v>
      </c>
      <c r="AA8087">
        <v>87.4</v>
      </c>
      <c r="AB8087">
        <v>81.599999999999994</v>
      </c>
      <c r="AC8087">
        <v>3.17</v>
      </c>
      <c r="AD8087">
        <v>1.61</v>
      </c>
      <c r="AE8087">
        <v>-0.39600000000000002</v>
      </c>
      <c r="AF8087">
        <v>1.2729999999999999</v>
      </c>
      <c r="AG8087">
        <v>-1.958</v>
      </c>
      <c r="AH8087">
        <v>5.7409999999999997</v>
      </c>
      <c r="AI8087">
        <v>-8.7200000000000006</v>
      </c>
      <c r="AJ8087">
        <v>5.85</v>
      </c>
      <c r="AK8087">
        <v>23.9</v>
      </c>
      <c r="AL8087">
        <v>29.8</v>
      </c>
      <c r="AM8087">
        <v>6.5</v>
      </c>
      <c r="AN8087">
        <v>235.95599999999999</v>
      </c>
      <c r="AO8087">
        <v>2001.59</v>
      </c>
      <c r="AP8087" t="s">
        <v>8116</v>
      </c>
    </row>
    <row r="8088" spans="1:42">
      <c r="A8088" t="s">
        <v>8107</v>
      </c>
      <c r="B8088" t="s">
        <v>42</v>
      </c>
      <c r="C8088" t="s">
        <v>8108</v>
      </c>
      <c r="D8088" t="s">
        <v>8109</v>
      </c>
      <c r="E8088" t="s">
        <v>8110</v>
      </c>
      <c r="F8088" t="s">
        <v>844</v>
      </c>
      <c r="G8088" t="s">
        <v>47</v>
      </c>
      <c r="H8088">
        <v>8</v>
      </c>
      <c r="I8088" t="s">
        <v>56</v>
      </c>
      <c r="J8088" t="s">
        <v>57</v>
      </c>
      <c r="K8088">
        <v>3</v>
      </c>
      <c r="L8088">
        <v>2</v>
      </c>
      <c r="M8088" t="s">
        <v>180</v>
      </c>
      <c r="N8088" t="s">
        <v>1215</v>
      </c>
      <c r="O8088">
        <v>0.91100000000000003</v>
      </c>
      <c r="P8088" t="s">
        <v>65</v>
      </c>
      <c r="R8088" t="s">
        <v>97</v>
      </c>
      <c r="S8088" t="s">
        <v>42</v>
      </c>
      <c r="T8088">
        <v>1</v>
      </c>
      <c r="U8088">
        <v>0</v>
      </c>
      <c r="V8088">
        <v>2</v>
      </c>
      <c r="W8088">
        <v>0</v>
      </c>
      <c r="X8088">
        <v>0</v>
      </c>
      <c r="Y8088">
        <v>0</v>
      </c>
      <c r="Z8088">
        <v>1</v>
      </c>
      <c r="AA8088">
        <v>89.4</v>
      </c>
      <c r="AB8088">
        <v>82.4</v>
      </c>
      <c r="AC8088">
        <v>3.65</v>
      </c>
      <c r="AD8088">
        <v>1.73</v>
      </c>
      <c r="AE8088">
        <v>-1.405</v>
      </c>
      <c r="AF8088">
        <v>2.4039999999999999</v>
      </c>
      <c r="AG8088">
        <v>-1.921</v>
      </c>
      <c r="AH8088">
        <v>5.89</v>
      </c>
      <c r="AI8088">
        <v>-8.1300000000000008</v>
      </c>
      <c r="AJ8088">
        <v>8.75</v>
      </c>
      <c r="AK8088">
        <v>23.8</v>
      </c>
      <c r="AL8088">
        <v>36.299999999999997</v>
      </c>
      <c r="AM8088">
        <v>5.2</v>
      </c>
      <c r="AN8088">
        <v>222.774</v>
      </c>
      <c r="AO8088">
        <v>2303.58</v>
      </c>
      <c r="AP8088" t="s">
        <v>8118</v>
      </c>
    </row>
    <row r="8089" spans="1:42">
      <c r="A8089" t="s">
        <v>8107</v>
      </c>
      <c r="B8089" t="s">
        <v>42</v>
      </c>
      <c r="C8089" t="s">
        <v>8108</v>
      </c>
      <c r="D8089" t="s">
        <v>8109</v>
      </c>
      <c r="E8089" t="s">
        <v>8110</v>
      </c>
      <c r="F8089" t="s">
        <v>844</v>
      </c>
      <c r="G8089" t="s">
        <v>47</v>
      </c>
      <c r="H8089">
        <v>10</v>
      </c>
      <c r="I8089" t="s">
        <v>63</v>
      </c>
      <c r="J8089" t="s">
        <v>61</v>
      </c>
      <c r="K8089">
        <v>3</v>
      </c>
      <c r="L8089">
        <v>4</v>
      </c>
      <c r="M8089" t="s">
        <v>180</v>
      </c>
      <c r="N8089" t="s">
        <v>1215</v>
      </c>
      <c r="O8089">
        <v>0.91</v>
      </c>
      <c r="P8089" t="s">
        <v>65</v>
      </c>
      <c r="R8089" t="s">
        <v>97</v>
      </c>
      <c r="S8089" t="s">
        <v>42</v>
      </c>
      <c r="T8089">
        <v>3</v>
      </c>
      <c r="U8089">
        <v>0</v>
      </c>
      <c r="V8089">
        <v>2</v>
      </c>
      <c r="W8089">
        <v>0</v>
      </c>
      <c r="X8089">
        <v>0</v>
      </c>
      <c r="Y8089">
        <v>0</v>
      </c>
      <c r="Z8089">
        <v>1</v>
      </c>
      <c r="AA8089">
        <v>89.6</v>
      </c>
      <c r="AB8089">
        <v>82.4</v>
      </c>
      <c r="AC8089">
        <v>3.65</v>
      </c>
      <c r="AD8089">
        <v>1.77</v>
      </c>
      <c r="AE8089">
        <v>0.39900000000000002</v>
      </c>
      <c r="AF8089">
        <v>2.6880000000000002</v>
      </c>
      <c r="AG8089">
        <v>-1.643</v>
      </c>
      <c r="AH8089">
        <v>5.9009999999999998</v>
      </c>
      <c r="AI8089">
        <v>-8.5399999999999991</v>
      </c>
      <c r="AJ8089">
        <v>8.82</v>
      </c>
      <c r="AK8089">
        <v>23.8</v>
      </c>
      <c r="AL8089">
        <v>36.4</v>
      </c>
      <c r="AM8089">
        <v>5.2</v>
      </c>
      <c r="AN8089">
        <v>223.928</v>
      </c>
      <c r="AO8089">
        <v>2367.31</v>
      </c>
      <c r="AP8089" t="s">
        <v>8120</v>
      </c>
    </row>
    <row r="8090" spans="1:42">
      <c r="A8090" t="s">
        <v>8107</v>
      </c>
      <c r="B8090" t="s">
        <v>42</v>
      </c>
      <c r="C8090" t="s">
        <v>8108</v>
      </c>
      <c r="D8090" t="s">
        <v>8109</v>
      </c>
      <c r="E8090" t="s">
        <v>8110</v>
      </c>
      <c r="F8090" t="s">
        <v>844</v>
      </c>
      <c r="G8090" t="s">
        <v>47</v>
      </c>
      <c r="H8090">
        <v>11</v>
      </c>
      <c r="I8090" t="s">
        <v>60</v>
      </c>
      <c r="J8090" t="s">
        <v>61</v>
      </c>
      <c r="K8090">
        <v>3</v>
      </c>
      <c r="L8090">
        <v>5</v>
      </c>
      <c r="M8090" t="s">
        <v>180</v>
      </c>
      <c r="N8090" t="s">
        <v>1215</v>
      </c>
      <c r="O8090">
        <v>0.91100000000000003</v>
      </c>
      <c r="P8090" t="s">
        <v>65</v>
      </c>
      <c r="R8090" t="s">
        <v>97</v>
      </c>
      <c r="S8090" t="s">
        <v>42</v>
      </c>
      <c r="T8090">
        <v>3</v>
      </c>
      <c r="U8090">
        <v>1</v>
      </c>
      <c r="V8090">
        <v>2</v>
      </c>
      <c r="W8090">
        <v>0</v>
      </c>
      <c r="X8090">
        <v>0</v>
      </c>
      <c r="Y8090">
        <v>0</v>
      </c>
      <c r="Z8090">
        <v>1</v>
      </c>
      <c r="AA8090">
        <v>91.3</v>
      </c>
      <c r="AB8090">
        <v>84.5</v>
      </c>
      <c r="AC8090">
        <v>3.84</v>
      </c>
      <c r="AD8090">
        <v>1.89</v>
      </c>
      <c r="AE8090">
        <v>-1.2130000000000001</v>
      </c>
      <c r="AF8090">
        <v>2.343</v>
      </c>
      <c r="AG8090">
        <v>-1.784</v>
      </c>
      <c r="AH8090">
        <v>5.726</v>
      </c>
      <c r="AI8090">
        <v>-8.68</v>
      </c>
      <c r="AJ8090">
        <v>6.74</v>
      </c>
      <c r="AK8090">
        <v>23.8</v>
      </c>
      <c r="AL8090">
        <v>35.5</v>
      </c>
      <c r="AM8090">
        <v>5.7</v>
      </c>
      <c r="AN8090">
        <v>232.03399999999999</v>
      </c>
      <c r="AO8090">
        <v>2174.91</v>
      </c>
      <c r="AP8090" t="s">
        <v>8121</v>
      </c>
    </row>
    <row r="8091" spans="1:42">
      <c r="A8091" t="s">
        <v>8107</v>
      </c>
      <c r="B8091" t="s">
        <v>42</v>
      </c>
      <c r="C8091" t="s">
        <v>8108</v>
      </c>
      <c r="D8091" t="s">
        <v>8109</v>
      </c>
      <c r="E8091" t="s">
        <v>8110</v>
      </c>
      <c r="F8091" t="s">
        <v>844</v>
      </c>
      <c r="G8091" t="s">
        <v>47</v>
      </c>
      <c r="H8091">
        <v>13</v>
      </c>
      <c r="I8091" t="s">
        <v>56</v>
      </c>
      <c r="J8091" t="s">
        <v>57</v>
      </c>
      <c r="K8091">
        <v>4</v>
      </c>
      <c r="L8091">
        <v>1</v>
      </c>
      <c r="M8091" t="s">
        <v>84</v>
      </c>
      <c r="N8091" t="s">
        <v>1215</v>
      </c>
      <c r="O8091">
        <v>0.91300000000000003</v>
      </c>
      <c r="P8091" t="s">
        <v>288</v>
      </c>
      <c r="R8091" t="s">
        <v>78</v>
      </c>
      <c r="S8091" t="s">
        <v>54</v>
      </c>
      <c r="T8091">
        <v>0</v>
      </c>
      <c r="U8091">
        <v>0</v>
      </c>
      <c r="V8091">
        <v>2</v>
      </c>
      <c r="W8091">
        <v>1</v>
      </c>
      <c r="X8091">
        <v>0</v>
      </c>
      <c r="Y8091">
        <v>0</v>
      </c>
      <c r="Z8091">
        <v>1</v>
      </c>
      <c r="AA8091">
        <v>89.3</v>
      </c>
      <c r="AB8091">
        <v>82.2</v>
      </c>
      <c r="AC8091">
        <v>3.48</v>
      </c>
      <c r="AD8091">
        <v>1.7</v>
      </c>
      <c r="AE8091">
        <v>0.42199999999999999</v>
      </c>
      <c r="AF8091">
        <v>2.794</v>
      </c>
      <c r="AG8091">
        <v>-1.877</v>
      </c>
      <c r="AH8091">
        <v>5.8220000000000001</v>
      </c>
      <c r="AI8091">
        <v>-3.34</v>
      </c>
      <c r="AJ8091">
        <v>10.81</v>
      </c>
      <c r="AK8091">
        <v>23.8</v>
      </c>
      <c r="AL8091">
        <v>16.7</v>
      </c>
      <c r="AM8091">
        <v>3.5</v>
      </c>
      <c r="AN8091">
        <v>197.11099999999999</v>
      </c>
      <c r="AO8091">
        <v>2180.84</v>
      </c>
      <c r="AP8091" t="s">
        <v>8123</v>
      </c>
    </row>
    <row r="8092" spans="1:42">
      <c r="A8092" t="s">
        <v>8107</v>
      </c>
      <c r="B8092" t="s">
        <v>42</v>
      </c>
      <c r="C8092" t="s">
        <v>8108</v>
      </c>
      <c r="D8092" t="s">
        <v>8109</v>
      </c>
      <c r="E8092" t="s">
        <v>8110</v>
      </c>
      <c r="F8092" t="s">
        <v>844</v>
      </c>
      <c r="G8092" t="s">
        <v>47</v>
      </c>
      <c r="H8092">
        <v>14</v>
      </c>
      <c r="I8092" t="s">
        <v>56</v>
      </c>
      <c r="J8092" t="s">
        <v>57</v>
      </c>
      <c r="K8092">
        <v>4</v>
      </c>
      <c r="L8092">
        <v>2</v>
      </c>
      <c r="M8092" t="s">
        <v>180</v>
      </c>
      <c r="N8092" t="s">
        <v>1215</v>
      </c>
      <c r="O8092">
        <v>0.91</v>
      </c>
      <c r="P8092" t="s">
        <v>288</v>
      </c>
      <c r="R8092" t="s">
        <v>78</v>
      </c>
      <c r="S8092" t="s">
        <v>54</v>
      </c>
      <c r="T8092">
        <v>1</v>
      </c>
      <c r="U8092">
        <v>0</v>
      </c>
      <c r="V8092">
        <v>2</v>
      </c>
      <c r="W8092">
        <v>1</v>
      </c>
      <c r="X8092">
        <v>0</v>
      </c>
      <c r="Y8092">
        <v>0</v>
      </c>
      <c r="Z8092">
        <v>1</v>
      </c>
      <c r="AA8092">
        <v>90.9</v>
      </c>
      <c r="AB8092">
        <v>83.5</v>
      </c>
      <c r="AC8092">
        <v>3.47</v>
      </c>
      <c r="AD8092">
        <v>1.72</v>
      </c>
      <c r="AE8092">
        <v>-2.3159999999999998</v>
      </c>
      <c r="AF8092">
        <v>2.78</v>
      </c>
      <c r="AG8092">
        <v>-1.982</v>
      </c>
      <c r="AH8092">
        <v>5.883</v>
      </c>
      <c r="AI8092">
        <v>-10.41</v>
      </c>
      <c r="AJ8092">
        <v>4.91</v>
      </c>
      <c r="AK8092">
        <v>23.8</v>
      </c>
      <c r="AL8092">
        <v>36.799999999999997</v>
      </c>
      <c r="AM8092">
        <v>6.8</v>
      </c>
      <c r="AN8092">
        <v>244.536</v>
      </c>
      <c r="AO8092">
        <v>2244.0700000000002</v>
      </c>
      <c r="AP8092" t="s">
        <v>8124</v>
      </c>
    </row>
    <row r="8093" spans="1:42">
      <c r="A8093" t="s">
        <v>8107</v>
      </c>
      <c r="B8093" t="s">
        <v>42</v>
      </c>
      <c r="C8093" t="s">
        <v>8108</v>
      </c>
      <c r="D8093" t="s">
        <v>8109</v>
      </c>
      <c r="E8093" t="s">
        <v>8110</v>
      </c>
      <c r="F8093" t="s">
        <v>844</v>
      </c>
      <c r="G8093" t="s">
        <v>47</v>
      </c>
      <c r="H8093">
        <v>16</v>
      </c>
      <c r="I8093" t="s">
        <v>56</v>
      </c>
      <c r="J8093" t="s">
        <v>57</v>
      </c>
      <c r="K8093">
        <v>4</v>
      </c>
      <c r="L8093">
        <v>4</v>
      </c>
      <c r="M8093" t="s">
        <v>180</v>
      </c>
      <c r="N8093" t="s">
        <v>1215</v>
      </c>
      <c r="O8093">
        <v>0.91200000000000003</v>
      </c>
      <c r="P8093" t="s">
        <v>288</v>
      </c>
      <c r="R8093" t="s">
        <v>78</v>
      </c>
      <c r="S8093" t="s">
        <v>54</v>
      </c>
      <c r="T8093">
        <v>2</v>
      </c>
      <c r="U8093">
        <v>1</v>
      </c>
      <c r="V8093">
        <v>2</v>
      </c>
      <c r="W8093">
        <v>1</v>
      </c>
      <c r="X8093">
        <v>1</v>
      </c>
      <c r="Y8093">
        <v>0</v>
      </c>
      <c r="Z8093">
        <v>1</v>
      </c>
      <c r="AA8093">
        <v>91.9</v>
      </c>
      <c r="AB8093">
        <v>84.7</v>
      </c>
      <c r="AC8093">
        <v>3.47</v>
      </c>
      <c r="AD8093">
        <v>1.73</v>
      </c>
      <c r="AE8093">
        <v>-1.4910000000000001</v>
      </c>
      <c r="AF8093">
        <v>1.6359999999999999</v>
      </c>
      <c r="AG8093">
        <v>-1.605</v>
      </c>
      <c r="AH8093">
        <v>5.8090000000000002</v>
      </c>
      <c r="AI8093">
        <v>-9.16</v>
      </c>
      <c r="AJ8093">
        <v>6.86</v>
      </c>
      <c r="AK8093">
        <v>23.8</v>
      </c>
      <c r="AL8093">
        <v>37.1</v>
      </c>
      <c r="AM8093">
        <v>5.9</v>
      </c>
      <c r="AN8093">
        <v>233.00299999999999</v>
      </c>
      <c r="AO8093">
        <v>2260.9299999999998</v>
      </c>
      <c r="AP8093" t="s">
        <v>8126</v>
      </c>
    </row>
    <row r="8094" spans="1:42">
      <c r="A8094" t="s">
        <v>8107</v>
      </c>
      <c r="B8094" t="s">
        <v>42</v>
      </c>
      <c r="C8094" t="s">
        <v>8108</v>
      </c>
      <c r="D8094" t="s">
        <v>8109</v>
      </c>
      <c r="E8094" t="s">
        <v>8110</v>
      </c>
      <c r="F8094" t="s">
        <v>844</v>
      </c>
      <c r="G8094" t="s">
        <v>47</v>
      </c>
      <c r="H8094">
        <v>19</v>
      </c>
      <c r="I8094" t="s">
        <v>155</v>
      </c>
      <c r="J8094" t="s">
        <v>57</v>
      </c>
      <c r="K8094">
        <v>5</v>
      </c>
      <c r="L8094">
        <v>2</v>
      </c>
      <c r="M8094" t="s">
        <v>84</v>
      </c>
      <c r="N8094" t="s">
        <v>1215</v>
      </c>
      <c r="O8094">
        <v>0.55000000000000004</v>
      </c>
      <c r="P8094" t="s">
        <v>124</v>
      </c>
      <c r="R8094" t="s">
        <v>66</v>
      </c>
      <c r="S8094" t="s">
        <v>42</v>
      </c>
      <c r="T8094">
        <v>0</v>
      </c>
      <c r="U8094">
        <v>1</v>
      </c>
      <c r="V8094">
        <v>2</v>
      </c>
      <c r="W8094">
        <v>1</v>
      </c>
      <c r="X8094">
        <v>1</v>
      </c>
      <c r="Y8094">
        <v>0</v>
      </c>
      <c r="Z8094">
        <v>1</v>
      </c>
      <c r="AA8094">
        <v>88.3</v>
      </c>
      <c r="AB8094">
        <v>81</v>
      </c>
      <c r="AC8094">
        <v>3.3</v>
      </c>
      <c r="AD8094">
        <v>1.46</v>
      </c>
      <c r="AE8094">
        <v>0.82199999999999995</v>
      </c>
      <c r="AF8094">
        <v>-0.52800000000000002</v>
      </c>
      <c r="AG8094">
        <v>-1.4870000000000001</v>
      </c>
      <c r="AH8094">
        <v>5.6639999999999997</v>
      </c>
      <c r="AI8094">
        <v>-3.86</v>
      </c>
      <c r="AJ8094">
        <v>5.38</v>
      </c>
      <c r="AK8094">
        <v>23.8</v>
      </c>
      <c r="AL8094">
        <v>10.8</v>
      </c>
      <c r="AM8094">
        <v>6.4</v>
      </c>
      <c r="AN8094">
        <v>215.43799999999999</v>
      </c>
      <c r="AO8094">
        <v>1243.26</v>
      </c>
      <c r="AP8094" t="s">
        <v>8128</v>
      </c>
    </row>
    <row r="8095" spans="1:42">
      <c r="A8095" t="s">
        <v>8107</v>
      </c>
      <c r="B8095" t="s">
        <v>42</v>
      </c>
      <c r="C8095" t="s">
        <v>8108</v>
      </c>
      <c r="D8095" t="s">
        <v>8109</v>
      </c>
      <c r="E8095" t="s">
        <v>8110</v>
      </c>
      <c r="F8095" t="s">
        <v>844</v>
      </c>
      <c r="G8095" t="s">
        <v>47</v>
      </c>
      <c r="H8095">
        <v>20</v>
      </c>
      <c r="I8095" t="s">
        <v>56</v>
      </c>
      <c r="J8095" t="s">
        <v>57</v>
      </c>
      <c r="K8095">
        <v>5</v>
      </c>
      <c r="L8095">
        <v>3</v>
      </c>
      <c r="M8095" t="s">
        <v>180</v>
      </c>
      <c r="N8095" t="s">
        <v>1215</v>
      </c>
      <c r="O8095">
        <v>0.65200000000000002</v>
      </c>
      <c r="P8095" t="s">
        <v>124</v>
      </c>
      <c r="R8095" t="s">
        <v>66</v>
      </c>
      <c r="S8095" t="s">
        <v>42</v>
      </c>
      <c r="T8095">
        <v>1</v>
      </c>
      <c r="U8095">
        <v>1</v>
      </c>
      <c r="V8095">
        <v>2</v>
      </c>
      <c r="W8095">
        <v>1</v>
      </c>
      <c r="X8095">
        <v>1</v>
      </c>
      <c r="Y8095">
        <v>0</v>
      </c>
      <c r="Z8095">
        <v>1</v>
      </c>
      <c r="AA8095">
        <v>91.7</v>
      </c>
      <c r="AB8095">
        <v>85</v>
      </c>
      <c r="AC8095">
        <v>3.23</v>
      </c>
      <c r="AD8095">
        <v>1.53</v>
      </c>
      <c r="AE8095">
        <v>1.0900000000000001</v>
      </c>
      <c r="AF8095">
        <v>3.097</v>
      </c>
      <c r="AG8095">
        <v>-1.425</v>
      </c>
      <c r="AH8095">
        <v>6.0220000000000002</v>
      </c>
      <c r="AI8095">
        <v>-5.72</v>
      </c>
      <c r="AJ8095">
        <v>11.34</v>
      </c>
      <c r="AK8095">
        <v>23.8</v>
      </c>
      <c r="AL8095">
        <v>35.700000000000003</v>
      </c>
      <c r="AM8095">
        <v>3.3</v>
      </c>
      <c r="AN8095">
        <v>206.68</v>
      </c>
      <c r="AO8095">
        <v>2534.4499999999998</v>
      </c>
      <c r="AP8095" t="s">
        <v>8129</v>
      </c>
    </row>
    <row r="8096" spans="1:42">
      <c r="A8096" t="s">
        <v>8107</v>
      </c>
      <c r="B8096" t="s">
        <v>42</v>
      </c>
      <c r="C8096" t="s">
        <v>8108</v>
      </c>
      <c r="D8096" t="s">
        <v>8109</v>
      </c>
      <c r="E8096" t="s">
        <v>8110</v>
      </c>
      <c r="F8096" t="s">
        <v>844</v>
      </c>
      <c r="G8096" t="s">
        <v>47</v>
      </c>
      <c r="H8096">
        <v>22</v>
      </c>
      <c r="I8096" t="s">
        <v>56</v>
      </c>
      <c r="J8096" t="s">
        <v>57</v>
      </c>
      <c r="K8096">
        <v>5</v>
      </c>
      <c r="L8096">
        <v>5</v>
      </c>
      <c r="M8096" t="s">
        <v>180</v>
      </c>
      <c r="N8096" t="s">
        <v>1215</v>
      </c>
      <c r="O8096">
        <v>0.876</v>
      </c>
      <c r="P8096" t="s">
        <v>124</v>
      </c>
      <c r="R8096" t="s">
        <v>66</v>
      </c>
      <c r="S8096" t="s">
        <v>42</v>
      </c>
      <c r="T8096">
        <v>2</v>
      </c>
      <c r="U8096">
        <v>2</v>
      </c>
      <c r="V8096">
        <v>2</v>
      </c>
      <c r="W8096">
        <v>1</v>
      </c>
      <c r="X8096">
        <v>1</v>
      </c>
      <c r="Y8096">
        <v>0</v>
      </c>
      <c r="Z8096">
        <v>1</v>
      </c>
      <c r="AA8096">
        <v>92.8</v>
      </c>
      <c r="AB8096">
        <v>85.8</v>
      </c>
      <c r="AC8096">
        <v>3.15</v>
      </c>
      <c r="AD8096">
        <v>1.39</v>
      </c>
      <c r="AE8096">
        <v>1.095</v>
      </c>
      <c r="AF8096">
        <v>1.4690000000000001</v>
      </c>
      <c r="AG8096">
        <v>-1.3460000000000001</v>
      </c>
      <c r="AH8096">
        <v>5.7649999999999997</v>
      </c>
      <c r="AI8096">
        <v>-6.15</v>
      </c>
      <c r="AJ8096">
        <v>10.64</v>
      </c>
      <c r="AK8096">
        <v>23.8</v>
      </c>
      <c r="AL8096">
        <v>34.6</v>
      </c>
      <c r="AM8096">
        <v>3.7</v>
      </c>
      <c r="AN8096">
        <v>209.92400000000001</v>
      </c>
      <c r="AO8096">
        <v>2465.44</v>
      </c>
      <c r="AP8096" t="s">
        <v>8131</v>
      </c>
    </row>
    <row r="8097" spans="1:42">
      <c r="A8097" t="s">
        <v>8107</v>
      </c>
      <c r="B8097" t="s">
        <v>42</v>
      </c>
      <c r="C8097" t="s">
        <v>8108</v>
      </c>
      <c r="D8097" t="s">
        <v>8109</v>
      </c>
      <c r="E8097" t="s">
        <v>8110</v>
      </c>
      <c r="F8097" t="s">
        <v>844</v>
      </c>
      <c r="G8097" t="s">
        <v>47</v>
      </c>
      <c r="H8097">
        <v>24</v>
      </c>
      <c r="I8097" t="s">
        <v>56</v>
      </c>
      <c r="J8097" t="s">
        <v>57</v>
      </c>
      <c r="K8097">
        <v>6</v>
      </c>
      <c r="L8097">
        <v>1</v>
      </c>
      <c r="M8097" t="s">
        <v>180</v>
      </c>
      <c r="N8097" t="s">
        <v>1215</v>
      </c>
      <c r="O8097">
        <v>0.91100000000000003</v>
      </c>
      <c r="P8097" t="s">
        <v>1275</v>
      </c>
      <c r="R8097" t="s">
        <v>2780</v>
      </c>
      <c r="S8097" t="s">
        <v>42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2</v>
      </c>
      <c r="AA8097">
        <v>90.6</v>
      </c>
      <c r="AB8097">
        <v>84.2</v>
      </c>
      <c r="AC8097">
        <v>3.9</v>
      </c>
      <c r="AD8097">
        <v>1.77</v>
      </c>
      <c r="AE8097">
        <v>1.27</v>
      </c>
      <c r="AF8097">
        <v>0.48799999999999999</v>
      </c>
      <c r="AG8097">
        <v>-1.599</v>
      </c>
      <c r="AH8097">
        <v>5.6479999999999997</v>
      </c>
      <c r="AI8097">
        <v>-7.6</v>
      </c>
      <c r="AJ8097">
        <v>9.76</v>
      </c>
      <c r="AK8097">
        <v>23.8</v>
      </c>
      <c r="AL8097">
        <v>35</v>
      </c>
      <c r="AM8097">
        <v>4.5999999999999996</v>
      </c>
      <c r="AN8097">
        <v>217.768</v>
      </c>
      <c r="AO8097">
        <v>2429.6</v>
      </c>
      <c r="AP8097" t="s">
        <v>8133</v>
      </c>
    </row>
    <row r="8098" spans="1:42">
      <c r="A8098" t="s">
        <v>8107</v>
      </c>
      <c r="B8098" t="s">
        <v>42</v>
      </c>
      <c r="C8098" t="s">
        <v>8108</v>
      </c>
      <c r="D8098" t="s">
        <v>8109</v>
      </c>
      <c r="E8098" t="s">
        <v>8110</v>
      </c>
      <c r="F8098" t="s">
        <v>844</v>
      </c>
      <c r="G8098" t="s">
        <v>47</v>
      </c>
      <c r="H8098">
        <v>27</v>
      </c>
      <c r="I8098" t="s">
        <v>56</v>
      </c>
      <c r="J8098" t="s">
        <v>57</v>
      </c>
      <c r="K8098">
        <v>6</v>
      </c>
      <c r="L8098">
        <v>4</v>
      </c>
      <c r="M8098" t="s">
        <v>84</v>
      </c>
      <c r="N8098" t="s">
        <v>1215</v>
      </c>
      <c r="O8098">
        <v>0.89300000000000002</v>
      </c>
      <c r="P8098" t="s">
        <v>1275</v>
      </c>
      <c r="R8098" t="s">
        <v>2780</v>
      </c>
      <c r="S8098" t="s">
        <v>42</v>
      </c>
      <c r="T8098">
        <v>1</v>
      </c>
      <c r="U8098">
        <v>2</v>
      </c>
      <c r="V8098">
        <v>0</v>
      </c>
      <c r="W8098">
        <v>0</v>
      </c>
      <c r="X8098">
        <v>0</v>
      </c>
      <c r="Y8098">
        <v>0</v>
      </c>
      <c r="Z8098">
        <v>2</v>
      </c>
      <c r="AA8098">
        <v>90.3</v>
      </c>
      <c r="AB8098">
        <v>83.4</v>
      </c>
      <c r="AC8098">
        <v>3.72</v>
      </c>
      <c r="AD8098">
        <v>1.74</v>
      </c>
      <c r="AE8098">
        <v>-1.0920000000000001</v>
      </c>
      <c r="AF8098">
        <v>3.056</v>
      </c>
      <c r="AG8098">
        <v>-1.7290000000000001</v>
      </c>
      <c r="AH8098">
        <v>5.8129999999999997</v>
      </c>
      <c r="AI8098">
        <v>-2.25</v>
      </c>
      <c r="AJ8098">
        <v>9.3699999999999992</v>
      </c>
      <c r="AK8098">
        <v>23.8</v>
      </c>
      <c r="AL8098">
        <v>12.2</v>
      </c>
      <c r="AM8098">
        <v>3.8</v>
      </c>
      <c r="AN8098">
        <v>193.43899999999999</v>
      </c>
      <c r="AO8098">
        <v>1887.03</v>
      </c>
      <c r="AP8098" t="s">
        <v>8136</v>
      </c>
    </row>
    <row r="8099" spans="1:42">
      <c r="A8099" t="s">
        <v>8107</v>
      </c>
      <c r="B8099" t="s">
        <v>42</v>
      </c>
      <c r="C8099" t="s">
        <v>8108</v>
      </c>
      <c r="D8099" t="s">
        <v>8109</v>
      </c>
      <c r="E8099" t="s">
        <v>8110</v>
      </c>
      <c r="F8099" t="s">
        <v>844</v>
      </c>
      <c r="G8099" t="s">
        <v>47</v>
      </c>
      <c r="H8099">
        <v>29</v>
      </c>
      <c r="I8099" t="s">
        <v>60</v>
      </c>
      <c r="J8099" t="s">
        <v>61</v>
      </c>
      <c r="K8099">
        <v>7</v>
      </c>
      <c r="L8099">
        <v>1</v>
      </c>
      <c r="M8099" t="s">
        <v>180</v>
      </c>
      <c r="N8099" t="s">
        <v>1215</v>
      </c>
      <c r="O8099">
        <v>0.90800000000000003</v>
      </c>
      <c r="P8099" t="s">
        <v>51</v>
      </c>
      <c r="R8099" t="s">
        <v>75</v>
      </c>
      <c r="S8099" t="s">
        <v>42</v>
      </c>
      <c r="T8099">
        <v>0</v>
      </c>
      <c r="U8099">
        <v>0</v>
      </c>
      <c r="V8099">
        <v>0</v>
      </c>
      <c r="W8099">
        <v>1</v>
      </c>
      <c r="X8099">
        <v>0</v>
      </c>
      <c r="Y8099">
        <v>0</v>
      </c>
      <c r="Z8099">
        <v>2</v>
      </c>
      <c r="AA8099">
        <v>89.6</v>
      </c>
      <c r="AB8099">
        <v>82.9</v>
      </c>
      <c r="AC8099">
        <v>3.12</v>
      </c>
      <c r="AD8099">
        <v>1.62</v>
      </c>
      <c r="AE8099">
        <v>-9.7000000000000003E-2</v>
      </c>
      <c r="AF8099">
        <v>3.7490000000000001</v>
      </c>
      <c r="AG8099">
        <v>-1.5649999999999999</v>
      </c>
      <c r="AH8099">
        <v>6.0129999999999999</v>
      </c>
      <c r="AI8099">
        <v>-7.77</v>
      </c>
      <c r="AJ8099">
        <v>9.0399999999999991</v>
      </c>
      <c r="AK8099">
        <v>23.8</v>
      </c>
      <c r="AL8099">
        <v>36.5</v>
      </c>
      <c r="AM8099">
        <v>4.8</v>
      </c>
      <c r="AN8099">
        <v>220.55099999999999</v>
      </c>
      <c r="AO8099">
        <v>2321</v>
      </c>
      <c r="AP8099" t="s">
        <v>8138</v>
      </c>
    </row>
    <row r="8100" spans="1:42">
      <c r="A8100" t="s">
        <v>8107</v>
      </c>
      <c r="B8100" t="s">
        <v>42</v>
      </c>
      <c r="C8100" t="s">
        <v>8108</v>
      </c>
      <c r="D8100" t="s">
        <v>8109</v>
      </c>
      <c r="E8100" t="s">
        <v>8110</v>
      </c>
      <c r="F8100" t="s">
        <v>844</v>
      </c>
      <c r="G8100" t="s">
        <v>47</v>
      </c>
      <c r="H8100">
        <v>30</v>
      </c>
      <c r="I8100" t="s">
        <v>48</v>
      </c>
      <c r="J8100" t="s">
        <v>49</v>
      </c>
      <c r="K8100">
        <v>7</v>
      </c>
      <c r="L8100">
        <v>2</v>
      </c>
      <c r="M8100" t="s">
        <v>180</v>
      </c>
      <c r="N8100" t="s">
        <v>1215</v>
      </c>
      <c r="O8100">
        <v>0.91</v>
      </c>
      <c r="P8100" t="s">
        <v>51</v>
      </c>
      <c r="Q8100" t="s">
        <v>52</v>
      </c>
      <c r="R8100" t="s">
        <v>75</v>
      </c>
      <c r="S8100" t="s">
        <v>42</v>
      </c>
      <c r="T8100">
        <v>0</v>
      </c>
      <c r="U8100">
        <v>1</v>
      </c>
      <c r="V8100">
        <v>0</v>
      </c>
      <c r="W8100">
        <v>1</v>
      </c>
      <c r="X8100">
        <v>0</v>
      </c>
      <c r="Y8100">
        <v>0</v>
      </c>
      <c r="Z8100">
        <v>2</v>
      </c>
      <c r="AA8100">
        <v>89.4</v>
      </c>
      <c r="AB8100">
        <v>82.5</v>
      </c>
      <c r="AC8100">
        <v>3.12</v>
      </c>
      <c r="AD8100">
        <v>1.62</v>
      </c>
      <c r="AE8100">
        <v>-0.57199999999999995</v>
      </c>
      <c r="AF8100">
        <v>2.6070000000000002</v>
      </c>
      <c r="AG8100">
        <v>-1.7010000000000001</v>
      </c>
      <c r="AH8100">
        <v>5.9219999999999997</v>
      </c>
      <c r="AI8100">
        <v>-9.4700000000000006</v>
      </c>
      <c r="AJ8100">
        <v>8.0500000000000007</v>
      </c>
      <c r="AK8100">
        <v>23.8</v>
      </c>
      <c r="AL8100">
        <v>38.5</v>
      </c>
      <c r="AM8100">
        <v>5.7</v>
      </c>
      <c r="AN8100">
        <v>229.49</v>
      </c>
      <c r="AO8100">
        <v>2397.66</v>
      </c>
      <c r="AP8100" t="s">
        <v>8139</v>
      </c>
    </row>
    <row r="8101" spans="1:42">
      <c r="A8101" t="s">
        <v>8107</v>
      </c>
      <c r="B8101" t="s">
        <v>42</v>
      </c>
      <c r="C8101" t="s">
        <v>8108</v>
      </c>
      <c r="D8101" t="s">
        <v>8109</v>
      </c>
      <c r="E8101" t="s">
        <v>8110</v>
      </c>
      <c r="F8101" t="s">
        <v>844</v>
      </c>
      <c r="G8101" t="s">
        <v>47</v>
      </c>
      <c r="H8101">
        <v>38</v>
      </c>
      <c r="I8101" t="s">
        <v>63</v>
      </c>
      <c r="J8101" t="s">
        <v>61</v>
      </c>
      <c r="K8101">
        <v>10</v>
      </c>
      <c r="L8101">
        <v>2</v>
      </c>
      <c r="M8101" t="s">
        <v>84</v>
      </c>
      <c r="N8101" t="s">
        <v>1215</v>
      </c>
      <c r="O8101">
        <v>0.89300000000000002</v>
      </c>
      <c r="P8101" t="s">
        <v>71</v>
      </c>
      <c r="R8101" t="s">
        <v>116</v>
      </c>
      <c r="S8101" t="s">
        <v>42</v>
      </c>
      <c r="T8101">
        <v>0</v>
      </c>
      <c r="U8101">
        <v>1</v>
      </c>
      <c r="V8101">
        <v>1</v>
      </c>
      <c r="W8101">
        <v>0</v>
      </c>
      <c r="X8101">
        <v>0</v>
      </c>
      <c r="Y8101">
        <v>0</v>
      </c>
      <c r="Z8101">
        <v>3</v>
      </c>
      <c r="AA8101">
        <v>91.3</v>
      </c>
      <c r="AB8101">
        <v>83.3</v>
      </c>
      <c r="AC8101">
        <v>3.55</v>
      </c>
      <c r="AD8101">
        <v>1.63</v>
      </c>
      <c r="AE8101">
        <v>-0.20300000000000001</v>
      </c>
      <c r="AF8101">
        <v>2.278</v>
      </c>
      <c r="AG8101">
        <v>-1.7909999999999999</v>
      </c>
      <c r="AH8101">
        <v>5.774</v>
      </c>
      <c r="AI8101">
        <v>-3.91</v>
      </c>
      <c r="AJ8101">
        <v>11.04</v>
      </c>
      <c r="AK8101">
        <v>23.7</v>
      </c>
      <c r="AL8101">
        <v>22.3</v>
      </c>
      <c r="AM8101">
        <v>3.4</v>
      </c>
      <c r="AN8101">
        <v>199.44499999999999</v>
      </c>
      <c r="AO8101">
        <v>2281.3000000000002</v>
      </c>
      <c r="AP8101" t="s">
        <v>8141</v>
      </c>
    </row>
    <row r="8102" spans="1:42">
      <c r="A8102" t="s">
        <v>8107</v>
      </c>
      <c r="B8102" t="s">
        <v>42</v>
      </c>
      <c r="C8102" t="s">
        <v>8108</v>
      </c>
      <c r="D8102" t="s">
        <v>8109</v>
      </c>
      <c r="E8102" t="s">
        <v>8110</v>
      </c>
      <c r="F8102" t="s">
        <v>844</v>
      </c>
      <c r="G8102" t="s">
        <v>47</v>
      </c>
      <c r="H8102">
        <v>39</v>
      </c>
      <c r="I8102" t="s">
        <v>56</v>
      </c>
      <c r="J8102" t="s">
        <v>57</v>
      </c>
      <c r="K8102">
        <v>10</v>
      </c>
      <c r="L8102">
        <v>3</v>
      </c>
      <c r="M8102" t="s">
        <v>180</v>
      </c>
      <c r="N8102" t="s">
        <v>1215</v>
      </c>
      <c r="O8102">
        <v>0.91200000000000003</v>
      </c>
      <c r="P8102" t="s">
        <v>71</v>
      </c>
      <c r="R8102" t="s">
        <v>116</v>
      </c>
      <c r="S8102" t="s">
        <v>42</v>
      </c>
      <c r="T8102">
        <v>0</v>
      </c>
      <c r="U8102">
        <v>2</v>
      </c>
      <c r="V8102">
        <v>1</v>
      </c>
      <c r="W8102">
        <v>0</v>
      </c>
      <c r="X8102">
        <v>0</v>
      </c>
      <c r="Y8102">
        <v>0</v>
      </c>
      <c r="Z8102">
        <v>3</v>
      </c>
      <c r="AA8102">
        <v>91.9</v>
      </c>
      <c r="AB8102">
        <v>84.4</v>
      </c>
      <c r="AC8102">
        <v>3.59</v>
      </c>
      <c r="AD8102">
        <v>1.64</v>
      </c>
      <c r="AE8102">
        <v>1.82</v>
      </c>
      <c r="AF8102">
        <v>2.331</v>
      </c>
      <c r="AG8102">
        <v>-1.24</v>
      </c>
      <c r="AH8102">
        <v>5.82</v>
      </c>
      <c r="AI8102">
        <v>-7.42</v>
      </c>
      <c r="AJ8102">
        <v>8.7899999999999991</v>
      </c>
      <c r="AK8102">
        <v>23.8</v>
      </c>
      <c r="AL8102">
        <v>32.799999999999997</v>
      </c>
      <c r="AM8102">
        <v>4.5999999999999996</v>
      </c>
      <c r="AN8102">
        <v>220.05099999999999</v>
      </c>
      <c r="AO8102">
        <v>2268.64</v>
      </c>
      <c r="AP8102" t="s">
        <v>8142</v>
      </c>
    </row>
    <row r="8103" spans="1:42">
      <c r="A8103" t="s">
        <v>8107</v>
      </c>
      <c r="B8103" t="s">
        <v>42</v>
      </c>
      <c r="C8103" t="s">
        <v>8108</v>
      </c>
      <c r="D8103" t="s">
        <v>8109</v>
      </c>
      <c r="E8103" t="s">
        <v>8110</v>
      </c>
      <c r="F8103" t="s">
        <v>844</v>
      </c>
      <c r="G8103" t="s">
        <v>47</v>
      </c>
      <c r="H8103">
        <v>42</v>
      </c>
      <c r="I8103" t="s">
        <v>60</v>
      </c>
      <c r="J8103" t="s">
        <v>61</v>
      </c>
      <c r="K8103">
        <v>10</v>
      </c>
      <c r="L8103">
        <v>6</v>
      </c>
      <c r="M8103" t="s">
        <v>180</v>
      </c>
      <c r="N8103" t="s">
        <v>1215</v>
      </c>
      <c r="O8103">
        <v>0.91600000000000004</v>
      </c>
      <c r="P8103" t="s">
        <v>71</v>
      </c>
      <c r="R8103" t="s">
        <v>116</v>
      </c>
      <c r="S8103" t="s">
        <v>42</v>
      </c>
      <c r="T8103">
        <v>3</v>
      </c>
      <c r="U8103">
        <v>2</v>
      </c>
      <c r="V8103">
        <v>1</v>
      </c>
      <c r="W8103">
        <v>0</v>
      </c>
      <c r="X8103">
        <v>0</v>
      </c>
      <c r="Y8103">
        <v>0</v>
      </c>
      <c r="Z8103">
        <v>3</v>
      </c>
      <c r="AA8103">
        <v>92.1</v>
      </c>
      <c r="AB8103">
        <v>84.5</v>
      </c>
      <c r="AC8103">
        <v>3.55</v>
      </c>
      <c r="AD8103">
        <v>1.64</v>
      </c>
      <c r="AE8103">
        <v>-0.69799999999999995</v>
      </c>
      <c r="AF8103">
        <v>3.266</v>
      </c>
      <c r="AG8103">
        <v>-1.56</v>
      </c>
      <c r="AH8103">
        <v>5.843</v>
      </c>
      <c r="AI8103">
        <v>-7.02</v>
      </c>
      <c r="AJ8103">
        <v>8.26</v>
      </c>
      <c r="AK8103">
        <v>23.8</v>
      </c>
      <c r="AL8103">
        <v>33.700000000000003</v>
      </c>
      <c r="AM8103">
        <v>4.7</v>
      </c>
      <c r="AN8103">
        <v>220.23099999999999</v>
      </c>
      <c r="AO8103">
        <v>2145.91</v>
      </c>
      <c r="AP8103" t="s">
        <v>8145</v>
      </c>
    </row>
    <row r="8104" spans="1:42">
      <c r="A8104" t="s">
        <v>8107</v>
      </c>
      <c r="B8104" t="s">
        <v>42</v>
      </c>
      <c r="C8104" t="s">
        <v>8108</v>
      </c>
      <c r="D8104" t="s">
        <v>8109</v>
      </c>
      <c r="E8104" t="s">
        <v>8110</v>
      </c>
      <c r="F8104" t="s">
        <v>844</v>
      </c>
      <c r="G8104" t="s">
        <v>47</v>
      </c>
      <c r="H8104">
        <v>45</v>
      </c>
      <c r="I8104" t="s">
        <v>56</v>
      </c>
      <c r="J8104" t="s">
        <v>57</v>
      </c>
      <c r="K8104">
        <v>11</v>
      </c>
      <c r="L8104">
        <v>1</v>
      </c>
      <c r="M8104" t="s">
        <v>180</v>
      </c>
      <c r="N8104" t="s">
        <v>1215</v>
      </c>
      <c r="O8104">
        <v>0.81599999999999995</v>
      </c>
      <c r="P8104" t="s">
        <v>71</v>
      </c>
      <c r="R8104" t="s">
        <v>53</v>
      </c>
      <c r="S8104" t="s">
        <v>54</v>
      </c>
      <c r="T8104">
        <v>0</v>
      </c>
      <c r="U8104">
        <v>0</v>
      </c>
      <c r="V8104">
        <v>2</v>
      </c>
      <c r="W8104">
        <v>0</v>
      </c>
      <c r="X8104">
        <v>0</v>
      </c>
      <c r="Y8104">
        <v>0</v>
      </c>
      <c r="Z8104">
        <v>3</v>
      </c>
      <c r="AA8104">
        <v>87.2</v>
      </c>
      <c r="AB8104">
        <v>80.599999999999994</v>
      </c>
      <c r="AC8104">
        <v>3.4</v>
      </c>
      <c r="AD8104">
        <v>1.61</v>
      </c>
      <c r="AE8104">
        <v>-0.47799999999999998</v>
      </c>
      <c r="AF8104">
        <v>0.224</v>
      </c>
      <c r="AG8104">
        <v>-1.9159999999999999</v>
      </c>
      <c r="AH8104">
        <v>5.4809999999999999</v>
      </c>
      <c r="AI8104">
        <v>-8.68</v>
      </c>
      <c r="AJ8104">
        <v>7.98</v>
      </c>
      <c r="AK8104">
        <v>23.8</v>
      </c>
      <c r="AL8104">
        <v>32</v>
      </c>
      <c r="AM8104">
        <v>6.1</v>
      </c>
      <c r="AN8104">
        <v>227.25899999999999</v>
      </c>
      <c r="AO8104">
        <v>2212.52</v>
      </c>
      <c r="AP8104" t="s">
        <v>8148</v>
      </c>
    </row>
    <row r="8105" spans="1:42">
      <c r="A8105" t="s">
        <v>8107</v>
      </c>
      <c r="B8105" t="s">
        <v>42</v>
      </c>
      <c r="C8105" t="s">
        <v>8108</v>
      </c>
      <c r="D8105" t="s">
        <v>8109</v>
      </c>
      <c r="E8105" t="s">
        <v>8110</v>
      </c>
      <c r="F8105" t="s">
        <v>844</v>
      </c>
      <c r="G8105" t="s">
        <v>47</v>
      </c>
      <c r="H8105">
        <v>48</v>
      </c>
      <c r="I8105" t="s">
        <v>60</v>
      </c>
      <c r="J8105" t="s">
        <v>61</v>
      </c>
      <c r="K8105">
        <v>11</v>
      </c>
      <c r="L8105">
        <v>4</v>
      </c>
      <c r="M8105" t="s">
        <v>84</v>
      </c>
      <c r="N8105" t="s">
        <v>1215</v>
      </c>
      <c r="O8105">
        <v>0.91700000000000004</v>
      </c>
      <c r="P8105" t="s">
        <v>71</v>
      </c>
      <c r="R8105" t="s">
        <v>53</v>
      </c>
      <c r="S8105" t="s">
        <v>54</v>
      </c>
      <c r="T8105">
        <v>1</v>
      </c>
      <c r="U8105">
        <v>2</v>
      </c>
      <c r="V8105">
        <v>2</v>
      </c>
      <c r="W8105">
        <v>0</v>
      </c>
      <c r="X8105">
        <v>0</v>
      </c>
      <c r="Y8105">
        <v>0</v>
      </c>
      <c r="Z8105">
        <v>3</v>
      </c>
      <c r="AA8105">
        <v>89</v>
      </c>
      <c r="AB8105">
        <v>82</v>
      </c>
      <c r="AC8105">
        <v>3.17</v>
      </c>
      <c r="AD8105">
        <v>1.61</v>
      </c>
      <c r="AE8105">
        <v>-0.55300000000000005</v>
      </c>
      <c r="AF8105">
        <v>2.4</v>
      </c>
      <c r="AG8105">
        <v>-1.9750000000000001</v>
      </c>
      <c r="AH8105">
        <v>5.5510000000000002</v>
      </c>
      <c r="AI8105">
        <v>-3.25</v>
      </c>
      <c r="AJ8105">
        <v>10.68</v>
      </c>
      <c r="AK8105">
        <v>23.8</v>
      </c>
      <c r="AL8105">
        <v>17.3</v>
      </c>
      <c r="AM8105">
        <v>3.7</v>
      </c>
      <c r="AN8105">
        <v>196.87</v>
      </c>
      <c r="AO8105">
        <v>2146.61</v>
      </c>
      <c r="AP8105" t="s">
        <v>8151</v>
      </c>
    </row>
    <row r="8106" spans="1:42">
      <c r="A8106" t="s">
        <v>8107</v>
      </c>
      <c r="B8106" t="s">
        <v>42</v>
      </c>
      <c r="C8106" t="s">
        <v>8108</v>
      </c>
      <c r="D8106" t="s">
        <v>8109</v>
      </c>
      <c r="E8106" t="s">
        <v>8110</v>
      </c>
      <c r="F8106" t="s">
        <v>844</v>
      </c>
      <c r="G8106" t="s">
        <v>47</v>
      </c>
      <c r="H8106">
        <v>50</v>
      </c>
      <c r="I8106" t="s">
        <v>60</v>
      </c>
      <c r="J8106" t="s">
        <v>61</v>
      </c>
      <c r="K8106">
        <v>11</v>
      </c>
      <c r="L8106">
        <v>6</v>
      </c>
      <c r="M8106" t="s">
        <v>180</v>
      </c>
      <c r="N8106" t="s">
        <v>1215</v>
      </c>
      <c r="O8106">
        <v>0.91100000000000003</v>
      </c>
      <c r="P8106" t="s">
        <v>71</v>
      </c>
      <c r="R8106" t="s">
        <v>53</v>
      </c>
      <c r="S8106" t="s">
        <v>54</v>
      </c>
      <c r="T8106">
        <v>1</v>
      </c>
      <c r="U8106">
        <v>2</v>
      </c>
      <c r="V8106">
        <v>2</v>
      </c>
      <c r="W8106">
        <v>0</v>
      </c>
      <c r="X8106">
        <v>0</v>
      </c>
      <c r="Y8106">
        <v>0</v>
      </c>
      <c r="Z8106">
        <v>3</v>
      </c>
      <c r="AA8106">
        <v>89.7</v>
      </c>
      <c r="AB8106">
        <v>83</v>
      </c>
      <c r="AC8106">
        <v>3.17</v>
      </c>
      <c r="AD8106">
        <v>1.61</v>
      </c>
      <c r="AE8106">
        <v>0.69</v>
      </c>
      <c r="AF8106">
        <v>1.5</v>
      </c>
      <c r="AG8106">
        <v>-1.53</v>
      </c>
      <c r="AH8106">
        <v>5.6970000000000001</v>
      </c>
      <c r="AI8106">
        <v>-8.4499999999999993</v>
      </c>
      <c r="AJ8106">
        <v>9.4499999999999993</v>
      </c>
      <c r="AK8106">
        <v>23.8</v>
      </c>
      <c r="AL8106">
        <v>37.4</v>
      </c>
      <c r="AM8106">
        <v>5</v>
      </c>
      <c r="AN8106">
        <v>221.68299999999999</v>
      </c>
      <c r="AO8106">
        <v>2458.36</v>
      </c>
      <c r="AP8106" t="s">
        <v>8153</v>
      </c>
    </row>
    <row r="8107" spans="1:42">
      <c r="A8107" t="s">
        <v>8107</v>
      </c>
      <c r="B8107" t="s">
        <v>42</v>
      </c>
      <c r="C8107" t="s">
        <v>8108</v>
      </c>
      <c r="D8107" t="s">
        <v>8109</v>
      </c>
      <c r="E8107" t="s">
        <v>8110</v>
      </c>
      <c r="F8107" t="s">
        <v>844</v>
      </c>
      <c r="G8107" t="s">
        <v>47</v>
      </c>
      <c r="H8107">
        <v>54</v>
      </c>
      <c r="I8107" t="s">
        <v>63</v>
      </c>
      <c r="J8107" t="s">
        <v>61</v>
      </c>
      <c r="K8107">
        <v>12</v>
      </c>
      <c r="L8107">
        <v>3</v>
      </c>
      <c r="M8107" t="s">
        <v>180</v>
      </c>
      <c r="N8107" t="s">
        <v>1215</v>
      </c>
      <c r="O8107">
        <v>0.91200000000000003</v>
      </c>
      <c r="P8107" t="s">
        <v>74</v>
      </c>
      <c r="R8107" t="s">
        <v>97</v>
      </c>
      <c r="S8107" t="s">
        <v>42</v>
      </c>
      <c r="T8107">
        <v>2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4</v>
      </c>
      <c r="AA8107">
        <v>90.1</v>
      </c>
      <c r="AB8107">
        <v>83.2</v>
      </c>
      <c r="AC8107">
        <v>3.69</v>
      </c>
      <c r="AD8107">
        <v>1.77</v>
      </c>
      <c r="AE8107">
        <v>-0.309</v>
      </c>
      <c r="AF8107">
        <v>2.6539999999999999</v>
      </c>
      <c r="AG8107">
        <v>-1.752</v>
      </c>
      <c r="AH8107">
        <v>5.8339999999999996</v>
      </c>
      <c r="AI8107">
        <v>-7.08</v>
      </c>
      <c r="AJ8107">
        <v>8.09</v>
      </c>
      <c r="AK8107">
        <v>23.8</v>
      </c>
      <c r="AL8107">
        <v>31</v>
      </c>
      <c r="AM8107">
        <v>5</v>
      </c>
      <c r="AN8107">
        <v>221.065</v>
      </c>
      <c r="AO8107">
        <v>2095.3000000000002</v>
      </c>
      <c r="AP8107" t="s">
        <v>8157</v>
      </c>
    </row>
    <row r="8108" spans="1:42">
      <c r="A8108" t="s">
        <v>8107</v>
      </c>
      <c r="B8108" t="s">
        <v>42</v>
      </c>
      <c r="C8108" t="s">
        <v>8108</v>
      </c>
      <c r="D8108" t="s">
        <v>8109</v>
      </c>
      <c r="E8108" t="s">
        <v>8110</v>
      </c>
      <c r="F8108" t="s">
        <v>844</v>
      </c>
      <c r="G8108" t="s">
        <v>47</v>
      </c>
      <c r="H8108">
        <v>60</v>
      </c>
      <c r="I8108" t="s">
        <v>56</v>
      </c>
      <c r="J8108" t="s">
        <v>57</v>
      </c>
      <c r="K8108">
        <v>13</v>
      </c>
      <c r="L8108">
        <v>5</v>
      </c>
      <c r="M8108" t="s">
        <v>84</v>
      </c>
      <c r="N8108" t="s">
        <v>1215</v>
      </c>
      <c r="O8108">
        <v>0.89200000000000002</v>
      </c>
      <c r="P8108" t="s">
        <v>71</v>
      </c>
      <c r="R8108" t="s">
        <v>78</v>
      </c>
      <c r="S8108" t="s">
        <v>54</v>
      </c>
      <c r="T8108">
        <v>2</v>
      </c>
      <c r="U8108">
        <v>2</v>
      </c>
      <c r="V8108">
        <v>1</v>
      </c>
      <c r="W8108">
        <v>0</v>
      </c>
      <c r="X8108">
        <v>0</v>
      </c>
      <c r="Y8108">
        <v>0</v>
      </c>
      <c r="Z8108">
        <v>4</v>
      </c>
      <c r="AA8108">
        <v>92.5</v>
      </c>
      <c r="AB8108">
        <v>84.6</v>
      </c>
      <c r="AC8108">
        <v>3.58</v>
      </c>
      <c r="AD8108">
        <v>1.74</v>
      </c>
      <c r="AE8108">
        <v>-1.3120000000000001</v>
      </c>
      <c r="AF8108">
        <v>4.6719999999999997</v>
      </c>
      <c r="AG8108">
        <v>-1.859</v>
      </c>
      <c r="AH8108">
        <v>5.944</v>
      </c>
      <c r="AI8108">
        <v>-2.99</v>
      </c>
      <c r="AJ8108">
        <v>9.31</v>
      </c>
      <c r="AK8108">
        <v>23.8</v>
      </c>
      <c r="AL8108">
        <v>18.399999999999999</v>
      </c>
      <c r="AM8108">
        <v>3.5</v>
      </c>
      <c r="AN8108">
        <v>197.75</v>
      </c>
      <c r="AO8108">
        <v>1945.63</v>
      </c>
      <c r="AP8108" t="s">
        <v>8163</v>
      </c>
    </row>
    <row r="8109" spans="1:42">
      <c r="A8109" t="s">
        <v>8107</v>
      </c>
      <c r="B8109" t="s">
        <v>42</v>
      </c>
      <c r="C8109" t="s">
        <v>8108</v>
      </c>
      <c r="D8109" t="s">
        <v>8109</v>
      </c>
      <c r="E8109" t="s">
        <v>8110</v>
      </c>
      <c r="F8109" t="s">
        <v>844</v>
      </c>
      <c r="G8109" t="s">
        <v>47</v>
      </c>
      <c r="H8109">
        <v>61</v>
      </c>
      <c r="I8109" t="s">
        <v>69</v>
      </c>
      <c r="J8109" t="s">
        <v>61</v>
      </c>
      <c r="K8109">
        <v>13</v>
      </c>
      <c r="L8109">
        <v>6</v>
      </c>
      <c r="M8109" t="s">
        <v>84</v>
      </c>
      <c r="N8109" t="s">
        <v>1215</v>
      </c>
      <c r="O8109">
        <v>0.89300000000000002</v>
      </c>
      <c r="P8109" t="s">
        <v>71</v>
      </c>
      <c r="R8109" t="s">
        <v>78</v>
      </c>
      <c r="S8109" t="s">
        <v>54</v>
      </c>
      <c r="T8109">
        <v>3</v>
      </c>
      <c r="U8109">
        <v>2</v>
      </c>
      <c r="V8109">
        <v>1</v>
      </c>
      <c r="W8109">
        <v>0</v>
      </c>
      <c r="X8109">
        <v>0</v>
      </c>
      <c r="Y8109">
        <v>0</v>
      </c>
      <c r="Z8109">
        <v>4</v>
      </c>
      <c r="AA8109">
        <v>91</v>
      </c>
      <c r="AB8109">
        <v>83.6</v>
      </c>
      <c r="AC8109">
        <v>3.34</v>
      </c>
      <c r="AD8109">
        <v>1.72</v>
      </c>
      <c r="AE8109">
        <v>-0.54400000000000004</v>
      </c>
      <c r="AF8109">
        <v>3.532</v>
      </c>
      <c r="AG8109">
        <v>-1.7509999999999999</v>
      </c>
      <c r="AH8109">
        <v>5.8419999999999996</v>
      </c>
      <c r="AI8109">
        <v>-2.38</v>
      </c>
      <c r="AJ8109">
        <v>9.94</v>
      </c>
      <c r="AK8109">
        <v>23.8</v>
      </c>
      <c r="AL8109">
        <v>12.9</v>
      </c>
      <c r="AM8109">
        <v>3.5</v>
      </c>
      <c r="AN8109">
        <v>193.416</v>
      </c>
      <c r="AO8109">
        <v>2006.2</v>
      </c>
      <c r="AP8109" t="s">
        <v>8164</v>
      </c>
    </row>
    <row r="8110" spans="1:42">
      <c r="A8110" t="s">
        <v>8107</v>
      </c>
      <c r="B8110" t="s">
        <v>42</v>
      </c>
      <c r="C8110" t="s">
        <v>8108</v>
      </c>
      <c r="D8110" t="s">
        <v>8109</v>
      </c>
      <c r="E8110" t="s">
        <v>8110</v>
      </c>
      <c r="F8110" t="s">
        <v>844</v>
      </c>
      <c r="G8110" t="s">
        <v>47</v>
      </c>
      <c r="H8110">
        <v>62</v>
      </c>
      <c r="I8110" t="s">
        <v>87</v>
      </c>
      <c r="J8110" t="s">
        <v>49</v>
      </c>
      <c r="K8110">
        <v>14</v>
      </c>
      <c r="L8110">
        <v>1</v>
      </c>
      <c r="M8110" t="s">
        <v>180</v>
      </c>
      <c r="N8110" t="s">
        <v>1215</v>
      </c>
      <c r="O8110">
        <v>0.52900000000000003</v>
      </c>
      <c r="P8110" t="s">
        <v>65</v>
      </c>
      <c r="Q8110" t="s">
        <v>125</v>
      </c>
      <c r="R8110" t="s">
        <v>66</v>
      </c>
      <c r="S8110" t="s">
        <v>42</v>
      </c>
      <c r="T8110">
        <v>0</v>
      </c>
      <c r="U8110">
        <v>0</v>
      </c>
      <c r="V8110">
        <v>2</v>
      </c>
      <c r="W8110">
        <v>0</v>
      </c>
      <c r="X8110">
        <v>0</v>
      </c>
      <c r="Y8110">
        <v>0</v>
      </c>
      <c r="Z8110">
        <v>4</v>
      </c>
      <c r="AA8110">
        <v>87.9</v>
      </c>
      <c r="AB8110">
        <v>81.599999999999994</v>
      </c>
      <c r="AC8110">
        <v>3.09</v>
      </c>
      <c r="AD8110">
        <v>1.39</v>
      </c>
      <c r="AE8110">
        <v>-1.306</v>
      </c>
      <c r="AF8110">
        <v>3.097</v>
      </c>
      <c r="AG8110">
        <v>-1.7849999999999999</v>
      </c>
      <c r="AH8110">
        <v>5.8239999999999998</v>
      </c>
      <c r="AI8110">
        <v>-8.1</v>
      </c>
      <c r="AJ8110">
        <v>7.88</v>
      </c>
      <c r="AK8110">
        <v>23.8</v>
      </c>
      <c r="AL8110">
        <v>33.9</v>
      </c>
      <c r="AM8110">
        <v>5.6</v>
      </c>
      <c r="AN8110">
        <v>225.62899999999999</v>
      </c>
      <c r="AO8110">
        <v>2164.46</v>
      </c>
      <c r="AP8110" t="s">
        <v>8165</v>
      </c>
    </row>
    <row r="8111" spans="1:42">
      <c r="A8111" t="s">
        <v>8107</v>
      </c>
      <c r="B8111" t="s">
        <v>42</v>
      </c>
      <c r="C8111" t="s">
        <v>8108</v>
      </c>
      <c r="D8111" t="s">
        <v>8109</v>
      </c>
      <c r="E8111" t="s">
        <v>8110</v>
      </c>
      <c r="F8111" t="s">
        <v>844</v>
      </c>
      <c r="G8111" t="s">
        <v>47</v>
      </c>
      <c r="H8111">
        <v>64</v>
      </c>
      <c r="I8111" t="s">
        <v>63</v>
      </c>
      <c r="J8111" t="s">
        <v>61</v>
      </c>
      <c r="K8111">
        <v>16</v>
      </c>
      <c r="L8111">
        <v>1</v>
      </c>
      <c r="M8111" t="s">
        <v>180</v>
      </c>
      <c r="N8111" t="s">
        <v>1215</v>
      </c>
      <c r="O8111">
        <v>0.89300000000000002</v>
      </c>
      <c r="P8111" t="s">
        <v>139</v>
      </c>
      <c r="R8111" t="s">
        <v>75</v>
      </c>
      <c r="S8111" t="s">
        <v>42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5</v>
      </c>
      <c r="AA8111">
        <v>89</v>
      </c>
      <c r="AB8111">
        <v>81.900000000000006</v>
      </c>
      <c r="AC8111">
        <v>3.41</v>
      </c>
      <c r="AD8111">
        <v>1.63</v>
      </c>
      <c r="AE8111">
        <v>7.8E-2</v>
      </c>
      <c r="AF8111">
        <v>3.181</v>
      </c>
      <c r="AG8111">
        <v>-1.752</v>
      </c>
      <c r="AH8111">
        <v>5.9009999999999998</v>
      </c>
      <c r="AI8111">
        <v>-8</v>
      </c>
      <c r="AJ8111">
        <v>8.7100000000000009</v>
      </c>
      <c r="AK8111">
        <v>23.8</v>
      </c>
      <c r="AL8111">
        <v>34.4</v>
      </c>
      <c r="AM8111">
        <v>5.0999999999999996</v>
      </c>
      <c r="AN8111">
        <v>222.42599999999999</v>
      </c>
      <c r="AO8111">
        <v>2269.11</v>
      </c>
      <c r="AP8111" t="s">
        <v>8167</v>
      </c>
    </row>
    <row r="8112" spans="1:42">
      <c r="A8112" t="s">
        <v>8107</v>
      </c>
      <c r="B8112" t="s">
        <v>42</v>
      </c>
      <c r="C8112" t="s">
        <v>8108</v>
      </c>
      <c r="D8112" t="s">
        <v>8109</v>
      </c>
      <c r="E8112" t="s">
        <v>8110</v>
      </c>
      <c r="F8112" t="s">
        <v>844</v>
      </c>
      <c r="G8112" t="s">
        <v>47</v>
      </c>
      <c r="H8112">
        <v>65</v>
      </c>
      <c r="I8112" t="s">
        <v>60</v>
      </c>
      <c r="J8112" t="s">
        <v>61</v>
      </c>
      <c r="K8112">
        <v>16</v>
      </c>
      <c r="L8112">
        <v>2</v>
      </c>
      <c r="M8112" t="s">
        <v>180</v>
      </c>
      <c r="N8112" t="s">
        <v>1215</v>
      </c>
      <c r="O8112">
        <v>0.91</v>
      </c>
      <c r="P8112" t="s">
        <v>139</v>
      </c>
      <c r="R8112" t="s">
        <v>75</v>
      </c>
      <c r="S8112" t="s">
        <v>42</v>
      </c>
      <c r="T8112">
        <v>0</v>
      </c>
      <c r="U8112">
        <v>1</v>
      </c>
      <c r="V8112">
        <v>0</v>
      </c>
      <c r="W8112">
        <v>0</v>
      </c>
      <c r="X8112">
        <v>0</v>
      </c>
      <c r="Y8112">
        <v>0</v>
      </c>
      <c r="Z8112">
        <v>5</v>
      </c>
      <c r="AA8112">
        <v>90.6</v>
      </c>
      <c r="AB8112">
        <v>83.9</v>
      </c>
      <c r="AC8112">
        <v>3.12</v>
      </c>
      <c r="AD8112">
        <v>1.62</v>
      </c>
      <c r="AE8112">
        <v>0.11899999999999999</v>
      </c>
      <c r="AF8112">
        <v>2.4350000000000001</v>
      </c>
      <c r="AG8112">
        <v>-1.6759999999999999</v>
      </c>
      <c r="AH8112">
        <v>5.8</v>
      </c>
      <c r="AI8112">
        <v>-8.99</v>
      </c>
      <c r="AJ8112">
        <v>7.81</v>
      </c>
      <c r="AK8112">
        <v>23.8</v>
      </c>
      <c r="AL8112">
        <v>37.200000000000003</v>
      </c>
      <c r="AM8112">
        <v>5.5</v>
      </c>
      <c r="AN8112">
        <v>228.875</v>
      </c>
      <c r="AO8112">
        <v>2338.11</v>
      </c>
      <c r="AP8112" t="s">
        <v>8168</v>
      </c>
    </row>
    <row r="8113" spans="1:42">
      <c r="A8113" t="s">
        <v>8107</v>
      </c>
      <c r="B8113" t="s">
        <v>42</v>
      </c>
      <c r="C8113" t="s">
        <v>8108</v>
      </c>
      <c r="D8113" t="s">
        <v>8109</v>
      </c>
      <c r="E8113" t="s">
        <v>8110</v>
      </c>
      <c r="F8113" t="s">
        <v>844</v>
      </c>
      <c r="G8113" t="s">
        <v>47</v>
      </c>
      <c r="H8113">
        <v>68</v>
      </c>
      <c r="I8113" t="s">
        <v>87</v>
      </c>
      <c r="J8113" t="s">
        <v>49</v>
      </c>
      <c r="K8113">
        <v>16</v>
      </c>
      <c r="L8113">
        <v>5</v>
      </c>
      <c r="M8113" t="s">
        <v>180</v>
      </c>
      <c r="N8113" t="s">
        <v>1215</v>
      </c>
      <c r="O8113">
        <v>0.68799999999999994</v>
      </c>
      <c r="P8113" t="s">
        <v>139</v>
      </c>
      <c r="Q8113" t="s">
        <v>125</v>
      </c>
      <c r="R8113" t="s">
        <v>75</v>
      </c>
      <c r="S8113" t="s">
        <v>42</v>
      </c>
      <c r="T8113">
        <v>1</v>
      </c>
      <c r="U8113">
        <v>2</v>
      </c>
      <c r="V8113">
        <v>0</v>
      </c>
      <c r="W8113">
        <v>0</v>
      </c>
      <c r="X8113">
        <v>0</v>
      </c>
      <c r="Y8113">
        <v>0</v>
      </c>
      <c r="Z8113">
        <v>5</v>
      </c>
      <c r="AA8113">
        <v>88.9</v>
      </c>
      <c r="AB8113">
        <v>81.3</v>
      </c>
      <c r="AC8113">
        <v>3.12</v>
      </c>
      <c r="AD8113">
        <v>1.62</v>
      </c>
      <c r="AE8113">
        <v>6.2E-2</v>
      </c>
      <c r="AF8113">
        <v>3.89</v>
      </c>
      <c r="AG8113">
        <v>-1.7010000000000001</v>
      </c>
      <c r="AH8113">
        <v>5.9249999999999998</v>
      </c>
      <c r="AI8113">
        <v>-7.94</v>
      </c>
      <c r="AJ8113">
        <v>9.02</v>
      </c>
      <c r="AK8113">
        <v>23.7</v>
      </c>
      <c r="AL8113">
        <v>34.9</v>
      </c>
      <c r="AM8113">
        <v>5</v>
      </c>
      <c r="AN8113">
        <v>221.221</v>
      </c>
      <c r="AO8113">
        <v>2288.4499999999998</v>
      </c>
      <c r="AP8113" t="s">
        <v>8171</v>
      </c>
    </row>
    <row r="8114" spans="1:42">
      <c r="A8114" t="s">
        <v>8107</v>
      </c>
      <c r="B8114" t="s">
        <v>42</v>
      </c>
      <c r="C8114" t="s">
        <v>8108</v>
      </c>
      <c r="D8114" t="s">
        <v>8109</v>
      </c>
      <c r="E8114" t="s">
        <v>8110</v>
      </c>
      <c r="F8114" t="s">
        <v>844</v>
      </c>
      <c r="G8114" t="s">
        <v>47</v>
      </c>
      <c r="H8114">
        <v>83</v>
      </c>
      <c r="I8114" t="s">
        <v>56</v>
      </c>
      <c r="J8114" t="s">
        <v>57</v>
      </c>
      <c r="K8114">
        <v>19</v>
      </c>
      <c r="L8114">
        <v>3</v>
      </c>
      <c r="M8114" t="s">
        <v>180</v>
      </c>
      <c r="N8114" t="s">
        <v>1215</v>
      </c>
      <c r="O8114">
        <v>0.91400000000000003</v>
      </c>
      <c r="P8114" t="s">
        <v>74</v>
      </c>
      <c r="R8114" t="s">
        <v>116</v>
      </c>
      <c r="S8114" t="s">
        <v>42</v>
      </c>
      <c r="T8114">
        <v>1</v>
      </c>
      <c r="U8114">
        <v>1</v>
      </c>
      <c r="V8114">
        <v>2</v>
      </c>
      <c r="W8114">
        <v>0</v>
      </c>
      <c r="X8114">
        <v>1</v>
      </c>
      <c r="Y8114">
        <v>0</v>
      </c>
      <c r="Z8114">
        <v>5</v>
      </c>
      <c r="AA8114">
        <v>92.5</v>
      </c>
      <c r="AB8114">
        <v>85.1</v>
      </c>
      <c r="AC8114">
        <v>3.62</v>
      </c>
      <c r="AD8114">
        <v>1.74</v>
      </c>
      <c r="AE8114">
        <v>1.151</v>
      </c>
      <c r="AF8114">
        <v>2.1040000000000001</v>
      </c>
      <c r="AG8114">
        <v>-1.4219999999999999</v>
      </c>
      <c r="AH8114">
        <v>5.78</v>
      </c>
      <c r="AI8114">
        <v>-7.51</v>
      </c>
      <c r="AJ8114">
        <v>10.54</v>
      </c>
      <c r="AK8114">
        <v>23.8</v>
      </c>
      <c r="AL8114">
        <v>39.9</v>
      </c>
      <c r="AM8114">
        <v>4.0999999999999996</v>
      </c>
      <c r="AN8114">
        <v>215.36</v>
      </c>
      <c r="AO8114">
        <v>2575.2399999999998</v>
      </c>
      <c r="AP8114" t="s">
        <v>8174</v>
      </c>
    </row>
    <row r="8115" spans="1:42">
      <c r="A8115" t="s">
        <v>8107</v>
      </c>
      <c r="B8115" t="s">
        <v>42</v>
      </c>
      <c r="C8115" t="s">
        <v>8108</v>
      </c>
      <c r="D8115" t="s">
        <v>8109</v>
      </c>
      <c r="E8115" t="s">
        <v>8110</v>
      </c>
      <c r="F8115" t="s">
        <v>844</v>
      </c>
      <c r="G8115" t="s">
        <v>47</v>
      </c>
      <c r="H8115">
        <v>85</v>
      </c>
      <c r="I8115" t="s">
        <v>56</v>
      </c>
      <c r="J8115" t="s">
        <v>57</v>
      </c>
      <c r="K8115">
        <v>19</v>
      </c>
      <c r="L8115">
        <v>5</v>
      </c>
      <c r="M8115" t="s">
        <v>180</v>
      </c>
      <c r="N8115" t="s">
        <v>1215</v>
      </c>
      <c r="O8115">
        <v>0.91100000000000003</v>
      </c>
      <c r="P8115" t="s">
        <v>74</v>
      </c>
      <c r="R8115" t="s">
        <v>116</v>
      </c>
      <c r="S8115" t="s">
        <v>42</v>
      </c>
      <c r="T8115">
        <v>2</v>
      </c>
      <c r="U8115">
        <v>2</v>
      </c>
      <c r="V8115">
        <v>2</v>
      </c>
      <c r="W8115">
        <v>0</v>
      </c>
      <c r="X8115">
        <v>1</v>
      </c>
      <c r="Y8115">
        <v>0</v>
      </c>
      <c r="Z8115">
        <v>5</v>
      </c>
      <c r="AA8115">
        <v>93.4</v>
      </c>
      <c r="AB8115">
        <v>85.5</v>
      </c>
      <c r="AC8115">
        <v>3.66</v>
      </c>
      <c r="AD8115">
        <v>1.67</v>
      </c>
      <c r="AE8115">
        <v>1.3029999999999999</v>
      </c>
      <c r="AF8115">
        <v>3.323</v>
      </c>
      <c r="AG8115">
        <v>-1.397</v>
      </c>
      <c r="AH8115">
        <v>5.81</v>
      </c>
      <c r="AI8115">
        <v>-8.18</v>
      </c>
      <c r="AJ8115">
        <v>7.81</v>
      </c>
      <c r="AK8115">
        <v>23.8</v>
      </c>
      <c r="AL8115">
        <v>35.700000000000003</v>
      </c>
      <c r="AM8115">
        <v>4.8</v>
      </c>
      <c r="AN8115">
        <v>226.17500000000001</v>
      </c>
      <c r="AO8115">
        <v>2263.71</v>
      </c>
      <c r="AP8115" t="s">
        <v>8176</v>
      </c>
    </row>
    <row r="8116" spans="1:42">
      <c r="A8116" t="s">
        <v>8107</v>
      </c>
      <c r="B8116" t="s">
        <v>42</v>
      </c>
      <c r="C8116" t="s">
        <v>8108</v>
      </c>
      <c r="D8116" t="s">
        <v>8109</v>
      </c>
      <c r="E8116" t="s">
        <v>8110</v>
      </c>
      <c r="F8116" t="s">
        <v>844</v>
      </c>
      <c r="G8116" t="s">
        <v>47</v>
      </c>
      <c r="H8116">
        <v>90</v>
      </c>
      <c r="I8116" t="s">
        <v>60</v>
      </c>
      <c r="J8116" t="s">
        <v>61</v>
      </c>
      <c r="K8116">
        <v>20</v>
      </c>
      <c r="L8116">
        <v>4</v>
      </c>
      <c r="M8116" t="s">
        <v>84</v>
      </c>
      <c r="N8116" t="s">
        <v>1215</v>
      </c>
      <c r="O8116">
        <v>0.90300000000000002</v>
      </c>
      <c r="P8116" t="s">
        <v>71</v>
      </c>
      <c r="R8116" t="s">
        <v>53</v>
      </c>
      <c r="S8116" t="s">
        <v>54</v>
      </c>
      <c r="T8116">
        <v>0</v>
      </c>
      <c r="U8116">
        <v>2</v>
      </c>
      <c r="V8116">
        <v>0</v>
      </c>
      <c r="W8116">
        <v>0</v>
      </c>
      <c r="X8116">
        <v>0</v>
      </c>
      <c r="Y8116">
        <v>0</v>
      </c>
      <c r="Z8116">
        <v>6</v>
      </c>
      <c r="AA8116">
        <v>91.4</v>
      </c>
      <c r="AB8116">
        <v>84.1</v>
      </c>
      <c r="AC8116">
        <v>3.17</v>
      </c>
      <c r="AD8116">
        <v>1.61</v>
      </c>
      <c r="AE8116">
        <v>-0.63400000000000001</v>
      </c>
      <c r="AF8116">
        <v>2.5859999999999999</v>
      </c>
      <c r="AG8116">
        <v>-1.7629999999999999</v>
      </c>
      <c r="AH8116">
        <v>5.6319999999999997</v>
      </c>
      <c r="AI8116">
        <v>-4.47</v>
      </c>
      <c r="AJ8116">
        <v>9.08</v>
      </c>
      <c r="AK8116">
        <v>23.8</v>
      </c>
      <c r="AL8116">
        <v>23.2</v>
      </c>
      <c r="AM8116">
        <v>4.0999999999999996</v>
      </c>
      <c r="AN8116">
        <v>206.124</v>
      </c>
      <c r="AO8116">
        <v>1996.57</v>
      </c>
      <c r="AP8116" t="s">
        <v>8181</v>
      </c>
    </row>
    <row r="8117" spans="1:42">
      <c r="A8117" t="s">
        <v>8107</v>
      </c>
      <c r="B8117" t="s">
        <v>42</v>
      </c>
      <c r="C8117" t="s">
        <v>8108</v>
      </c>
      <c r="D8117" t="s">
        <v>8109</v>
      </c>
      <c r="E8117" t="s">
        <v>8110</v>
      </c>
      <c r="F8117" t="s">
        <v>844</v>
      </c>
      <c r="G8117" t="s">
        <v>47</v>
      </c>
      <c r="H8117">
        <v>91</v>
      </c>
      <c r="I8117" t="s">
        <v>69</v>
      </c>
      <c r="J8117" t="s">
        <v>61</v>
      </c>
      <c r="K8117">
        <v>20</v>
      </c>
      <c r="L8117">
        <v>5</v>
      </c>
      <c r="M8117" t="s">
        <v>180</v>
      </c>
      <c r="N8117" t="s">
        <v>1215</v>
      </c>
      <c r="O8117">
        <v>0.9</v>
      </c>
      <c r="P8117" t="s">
        <v>71</v>
      </c>
      <c r="R8117" t="s">
        <v>53</v>
      </c>
      <c r="S8117" t="s">
        <v>54</v>
      </c>
      <c r="T8117">
        <v>0</v>
      </c>
      <c r="U8117">
        <v>2</v>
      </c>
      <c r="V8117">
        <v>0</v>
      </c>
      <c r="W8117">
        <v>0</v>
      </c>
      <c r="X8117">
        <v>0</v>
      </c>
      <c r="Y8117">
        <v>0</v>
      </c>
      <c r="Z8117">
        <v>6</v>
      </c>
      <c r="AA8117">
        <v>89.4</v>
      </c>
      <c r="AB8117">
        <v>82.4</v>
      </c>
      <c r="AC8117">
        <v>3.17</v>
      </c>
      <c r="AD8117">
        <v>1.61</v>
      </c>
      <c r="AE8117">
        <v>-0.879</v>
      </c>
      <c r="AF8117">
        <v>4.3070000000000004</v>
      </c>
      <c r="AG8117">
        <v>-1.835</v>
      </c>
      <c r="AH8117">
        <v>5.8680000000000003</v>
      </c>
      <c r="AI8117">
        <v>-7.69</v>
      </c>
      <c r="AJ8117">
        <v>8.31</v>
      </c>
      <c r="AK8117">
        <v>23.8</v>
      </c>
      <c r="AL8117">
        <v>34.9</v>
      </c>
      <c r="AM8117">
        <v>5</v>
      </c>
      <c r="AN8117">
        <v>222.62700000000001</v>
      </c>
      <c r="AO8117">
        <v>2191.52</v>
      </c>
      <c r="AP8117" t="s">
        <v>8182</v>
      </c>
    </row>
    <row r="8118" spans="1:42">
      <c r="A8118" t="s">
        <v>8107</v>
      </c>
      <c r="B8118" t="s">
        <v>42</v>
      </c>
      <c r="C8118" t="s">
        <v>8108</v>
      </c>
      <c r="D8118" t="s">
        <v>8109</v>
      </c>
      <c r="E8118" t="s">
        <v>8110</v>
      </c>
      <c r="F8118" t="s">
        <v>844</v>
      </c>
      <c r="G8118" t="s">
        <v>47</v>
      </c>
      <c r="H8118">
        <v>92</v>
      </c>
      <c r="I8118" t="s">
        <v>48</v>
      </c>
      <c r="J8118" t="s">
        <v>49</v>
      </c>
      <c r="K8118">
        <v>21</v>
      </c>
      <c r="L8118">
        <v>1</v>
      </c>
      <c r="M8118" t="s">
        <v>180</v>
      </c>
      <c r="N8118" t="s">
        <v>1215</v>
      </c>
      <c r="O8118">
        <v>0.91100000000000003</v>
      </c>
      <c r="P8118" t="s">
        <v>51</v>
      </c>
      <c r="Q8118" t="s">
        <v>52</v>
      </c>
      <c r="R8118" t="s">
        <v>97</v>
      </c>
      <c r="S8118" t="s">
        <v>42</v>
      </c>
      <c r="T8118">
        <v>0</v>
      </c>
      <c r="U8118">
        <v>0</v>
      </c>
      <c r="V8118">
        <v>1</v>
      </c>
      <c r="W8118">
        <v>0</v>
      </c>
      <c r="X8118">
        <v>0</v>
      </c>
      <c r="Y8118">
        <v>0</v>
      </c>
      <c r="Z8118">
        <v>6</v>
      </c>
      <c r="AA8118">
        <v>89.5</v>
      </c>
      <c r="AB8118">
        <v>83.3</v>
      </c>
      <c r="AC8118">
        <v>3.84</v>
      </c>
      <c r="AD8118">
        <v>1.89</v>
      </c>
      <c r="AE8118">
        <v>-1.0329999999999999</v>
      </c>
      <c r="AF8118">
        <v>2.839</v>
      </c>
      <c r="AG8118">
        <v>-1.823</v>
      </c>
      <c r="AH8118">
        <v>5.7640000000000002</v>
      </c>
      <c r="AI8118">
        <v>-7.71</v>
      </c>
      <c r="AJ8118">
        <v>9.5399999999999991</v>
      </c>
      <c r="AK8118">
        <v>23.9</v>
      </c>
      <c r="AL8118">
        <v>38.4</v>
      </c>
      <c r="AM8118">
        <v>4.7</v>
      </c>
      <c r="AN8118">
        <v>218.798</v>
      </c>
      <c r="AO8118">
        <v>2400.39</v>
      </c>
      <c r="AP8118" t="s">
        <v>8183</v>
      </c>
    </row>
    <row r="8119" spans="1:42">
      <c r="A8119" t="s">
        <v>8107</v>
      </c>
      <c r="B8119" t="s">
        <v>42</v>
      </c>
      <c r="C8119" t="s">
        <v>8108</v>
      </c>
      <c r="D8119" t="s">
        <v>8109</v>
      </c>
      <c r="E8119" t="s">
        <v>8110</v>
      </c>
      <c r="F8119" t="s">
        <v>844</v>
      </c>
      <c r="G8119" t="s">
        <v>47</v>
      </c>
      <c r="H8119">
        <v>93</v>
      </c>
      <c r="I8119" t="s">
        <v>56</v>
      </c>
      <c r="J8119" t="s">
        <v>57</v>
      </c>
      <c r="K8119">
        <v>22</v>
      </c>
      <c r="L8119">
        <v>1</v>
      </c>
      <c r="M8119" t="s">
        <v>180</v>
      </c>
      <c r="N8119" t="s">
        <v>1215</v>
      </c>
      <c r="O8119">
        <v>0.90600000000000003</v>
      </c>
      <c r="P8119" t="s">
        <v>71</v>
      </c>
      <c r="R8119" t="s">
        <v>78</v>
      </c>
      <c r="S8119" t="s">
        <v>54</v>
      </c>
      <c r="T8119">
        <v>0</v>
      </c>
      <c r="U8119">
        <v>0</v>
      </c>
      <c r="V8119">
        <v>2</v>
      </c>
      <c r="W8119">
        <v>0</v>
      </c>
      <c r="X8119">
        <v>0</v>
      </c>
      <c r="Y8119">
        <v>0</v>
      </c>
      <c r="Z8119">
        <v>6</v>
      </c>
      <c r="AA8119">
        <v>89.3</v>
      </c>
      <c r="AB8119">
        <v>82.4</v>
      </c>
      <c r="AC8119">
        <v>3.58</v>
      </c>
      <c r="AD8119">
        <v>1.8</v>
      </c>
      <c r="AE8119">
        <v>-0.43099999999999999</v>
      </c>
      <c r="AF8119">
        <v>1.4530000000000001</v>
      </c>
      <c r="AG8119">
        <v>-1.8380000000000001</v>
      </c>
      <c r="AH8119">
        <v>5.4960000000000004</v>
      </c>
      <c r="AI8119">
        <v>-7.16</v>
      </c>
      <c r="AJ8119">
        <v>11.77</v>
      </c>
      <c r="AK8119">
        <v>23.8</v>
      </c>
      <c r="AL8119">
        <v>39.799999999999997</v>
      </c>
      <c r="AM8119">
        <v>4.0999999999999996</v>
      </c>
      <c r="AN8119">
        <v>211.19300000000001</v>
      </c>
      <c r="AO8119">
        <v>2655.2</v>
      </c>
      <c r="AP8119" t="s">
        <v>8184</v>
      </c>
    </row>
    <row r="8120" spans="1:42">
      <c r="A8120" t="s">
        <v>8107</v>
      </c>
      <c r="B8120" t="s">
        <v>42</v>
      </c>
      <c r="C8120" t="s">
        <v>8108</v>
      </c>
      <c r="D8120" t="s">
        <v>8109</v>
      </c>
      <c r="E8120" t="s">
        <v>8110</v>
      </c>
      <c r="F8120" t="s">
        <v>844</v>
      </c>
      <c r="G8120" t="s">
        <v>47</v>
      </c>
      <c r="H8120">
        <v>96</v>
      </c>
      <c r="I8120" t="s">
        <v>60</v>
      </c>
      <c r="J8120" t="s">
        <v>61</v>
      </c>
      <c r="K8120">
        <v>22</v>
      </c>
      <c r="L8120">
        <v>4</v>
      </c>
      <c r="M8120" t="s">
        <v>180</v>
      </c>
      <c r="N8120" t="s">
        <v>1215</v>
      </c>
      <c r="O8120">
        <v>0.91100000000000003</v>
      </c>
      <c r="P8120" t="s">
        <v>71</v>
      </c>
      <c r="R8120" t="s">
        <v>78</v>
      </c>
      <c r="S8120" t="s">
        <v>54</v>
      </c>
      <c r="T8120">
        <v>2</v>
      </c>
      <c r="U8120">
        <v>1</v>
      </c>
      <c r="V8120">
        <v>2</v>
      </c>
      <c r="W8120">
        <v>0</v>
      </c>
      <c r="X8120">
        <v>0</v>
      </c>
      <c r="Y8120">
        <v>0</v>
      </c>
      <c r="Z8120">
        <v>6</v>
      </c>
      <c r="AA8120">
        <v>91.2</v>
      </c>
      <c r="AB8120">
        <v>83.5</v>
      </c>
      <c r="AC8120">
        <v>3.34</v>
      </c>
      <c r="AD8120">
        <v>1.72</v>
      </c>
      <c r="AE8120">
        <v>-0.50900000000000001</v>
      </c>
      <c r="AF8120">
        <v>2.823</v>
      </c>
      <c r="AG8120">
        <v>-1.716</v>
      </c>
      <c r="AH8120">
        <v>5.5860000000000003</v>
      </c>
      <c r="AI8120">
        <v>-9.2200000000000006</v>
      </c>
      <c r="AJ8120">
        <v>8.1</v>
      </c>
      <c r="AK8120">
        <v>23.8</v>
      </c>
      <c r="AL8120">
        <v>39.4</v>
      </c>
      <c r="AM8120">
        <v>5.4</v>
      </c>
      <c r="AN8120">
        <v>228.53800000000001</v>
      </c>
      <c r="AO8120">
        <v>2398.8000000000002</v>
      </c>
      <c r="AP8120" t="s">
        <v>8187</v>
      </c>
    </row>
    <row r="8121" spans="1:42">
      <c r="A8121" t="s">
        <v>8107</v>
      </c>
      <c r="B8121" t="s">
        <v>42</v>
      </c>
      <c r="C8121" t="s">
        <v>8108</v>
      </c>
      <c r="D8121" t="s">
        <v>8109</v>
      </c>
      <c r="E8121" t="s">
        <v>8110</v>
      </c>
      <c r="F8121" t="s">
        <v>844</v>
      </c>
      <c r="G8121" t="s">
        <v>47</v>
      </c>
      <c r="H8121">
        <v>97</v>
      </c>
      <c r="I8121" t="s">
        <v>69</v>
      </c>
      <c r="J8121" t="s">
        <v>61</v>
      </c>
      <c r="K8121">
        <v>22</v>
      </c>
      <c r="L8121">
        <v>5</v>
      </c>
      <c r="M8121" t="s">
        <v>84</v>
      </c>
      <c r="N8121" t="s">
        <v>1215</v>
      </c>
      <c r="O8121">
        <v>0.89700000000000002</v>
      </c>
      <c r="P8121" t="s">
        <v>71</v>
      </c>
      <c r="R8121" t="s">
        <v>78</v>
      </c>
      <c r="S8121" t="s">
        <v>54</v>
      </c>
      <c r="T8121">
        <v>2</v>
      </c>
      <c r="U8121">
        <v>2</v>
      </c>
      <c r="V8121">
        <v>2</v>
      </c>
      <c r="W8121">
        <v>0</v>
      </c>
      <c r="X8121">
        <v>0</v>
      </c>
      <c r="Y8121">
        <v>0</v>
      </c>
      <c r="Z8121">
        <v>6</v>
      </c>
      <c r="AA8121">
        <v>91.4</v>
      </c>
      <c r="AB8121">
        <v>84.5</v>
      </c>
      <c r="AC8121">
        <v>3.34</v>
      </c>
      <c r="AD8121">
        <v>1.72</v>
      </c>
      <c r="AE8121">
        <v>-1.6279999999999999</v>
      </c>
      <c r="AF8121">
        <v>2.6640000000000001</v>
      </c>
      <c r="AG8121">
        <v>-1.877</v>
      </c>
      <c r="AH8121">
        <v>5.6230000000000002</v>
      </c>
      <c r="AI8121">
        <v>-4.29</v>
      </c>
      <c r="AJ8121">
        <v>10.85</v>
      </c>
      <c r="AK8121">
        <v>23.8</v>
      </c>
      <c r="AL8121">
        <v>28.9</v>
      </c>
      <c r="AM8121">
        <v>3.4</v>
      </c>
      <c r="AN8121">
        <v>201.51499999999999</v>
      </c>
      <c r="AO8121">
        <v>2313.6799999999998</v>
      </c>
      <c r="AP8121" t="s">
        <v>8188</v>
      </c>
    </row>
    <row r="8122" spans="1:42">
      <c r="A8122" t="s">
        <v>8107</v>
      </c>
      <c r="B8122" t="s">
        <v>42</v>
      </c>
      <c r="C8122" t="s">
        <v>8108</v>
      </c>
      <c r="D8122" t="s">
        <v>8109</v>
      </c>
      <c r="E8122" t="s">
        <v>8110</v>
      </c>
      <c r="F8122" t="s">
        <v>844</v>
      </c>
      <c r="G8122" t="s">
        <v>47</v>
      </c>
      <c r="H8122">
        <v>100</v>
      </c>
      <c r="I8122" t="s">
        <v>56</v>
      </c>
      <c r="J8122" t="s">
        <v>57</v>
      </c>
      <c r="K8122">
        <v>23</v>
      </c>
      <c r="L8122">
        <v>3</v>
      </c>
      <c r="M8122" t="s">
        <v>180</v>
      </c>
      <c r="N8122" t="s">
        <v>1215</v>
      </c>
      <c r="O8122">
        <v>0.90800000000000003</v>
      </c>
      <c r="P8122" t="s">
        <v>74</v>
      </c>
      <c r="R8122" t="s">
        <v>66</v>
      </c>
      <c r="S8122" t="s">
        <v>42</v>
      </c>
      <c r="T8122">
        <v>1</v>
      </c>
      <c r="U8122">
        <v>1</v>
      </c>
      <c r="V8122">
        <v>0</v>
      </c>
      <c r="W8122">
        <v>0</v>
      </c>
      <c r="X8122">
        <v>0</v>
      </c>
      <c r="Y8122">
        <v>0</v>
      </c>
      <c r="Z8122">
        <v>7</v>
      </c>
      <c r="AA8122">
        <v>89.1</v>
      </c>
      <c r="AB8122">
        <v>82.3</v>
      </c>
      <c r="AC8122">
        <v>3.34</v>
      </c>
      <c r="AD8122">
        <v>1.53</v>
      </c>
      <c r="AE8122">
        <v>1.159</v>
      </c>
      <c r="AF8122">
        <v>0.83899999999999997</v>
      </c>
      <c r="AG8122">
        <v>-1.5680000000000001</v>
      </c>
      <c r="AH8122">
        <v>5.6589999999999998</v>
      </c>
      <c r="AI8122">
        <v>-8.9</v>
      </c>
      <c r="AJ8122">
        <v>7.79</v>
      </c>
      <c r="AK8122">
        <v>23.8</v>
      </c>
      <c r="AL8122">
        <v>33</v>
      </c>
      <c r="AM8122">
        <v>5.8</v>
      </c>
      <c r="AN8122">
        <v>228.649</v>
      </c>
      <c r="AO8122">
        <v>2268.5</v>
      </c>
      <c r="AP8122" t="s">
        <v>8191</v>
      </c>
    </row>
    <row r="8123" spans="1:42">
      <c r="A8123" t="s">
        <v>8107</v>
      </c>
      <c r="B8123" t="s">
        <v>42</v>
      </c>
      <c r="C8123" t="s">
        <v>8108</v>
      </c>
      <c r="D8123" t="s">
        <v>8109</v>
      </c>
      <c r="E8123" t="s">
        <v>8110</v>
      </c>
      <c r="F8123" t="s">
        <v>844</v>
      </c>
      <c r="G8123" t="s">
        <v>47</v>
      </c>
      <c r="H8123">
        <v>103</v>
      </c>
      <c r="I8123" t="s">
        <v>48</v>
      </c>
      <c r="J8123" t="s">
        <v>49</v>
      </c>
      <c r="K8123">
        <v>23</v>
      </c>
      <c r="L8123">
        <v>6</v>
      </c>
      <c r="M8123" t="s">
        <v>84</v>
      </c>
      <c r="N8123" t="s">
        <v>1215</v>
      </c>
      <c r="O8123">
        <v>0.89300000000000002</v>
      </c>
      <c r="P8123" t="s">
        <v>74</v>
      </c>
      <c r="Q8123" t="s">
        <v>85</v>
      </c>
      <c r="R8123" t="s">
        <v>66</v>
      </c>
      <c r="S8123" t="s">
        <v>42</v>
      </c>
      <c r="T8123">
        <v>3</v>
      </c>
      <c r="U8123">
        <v>2</v>
      </c>
      <c r="V8123">
        <v>0</v>
      </c>
      <c r="W8123">
        <v>0</v>
      </c>
      <c r="X8123">
        <v>0</v>
      </c>
      <c r="Y8123">
        <v>0</v>
      </c>
      <c r="Z8123">
        <v>7</v>
      </c>
      <c r="AA8123">
        <v>91.1</v>
      </c>
      <c r="AB8123">
        <v>83.3</v>
      </c>
      <c r="AC8123">
        <v>3.09</v>
      </c>
      <c r="AD8123">
        <v>1.39</v>
      </c>
      <c r="AE8123">
        <v>-0.217</v>
      </c>
      <c r="AF8123">
        <v>3.0550000000000002</v>
      </c>
      <c r="AG8123">
        <v>-1.6830000000000001</v>
      </c>
      <c r="AH8123">
        <v>5.7050000000000001</v>
      </c>
      <c r="AI8123">
        <v>-3.35</v>
      </c>
      <c r="AJ8123">
        <v>9.9600000000000009</v>
      </c>
      <c r="AK8123">
        <v>23.7</v>
      </c>
      <c r="AL8123">
        <v>17.7</v>
      </c>
      <c r="AM8123">
        <v>3.6</v>
      </c>
      <c r="AN8123">
        <v>198.541</v>
      </c>
      <c r="AO8123">
        <v>2051.38</v>
      </c>
      <c r="AP8123" t="s">
        <v>8194</v>
      </c>
    </row>
    <row r="8124" spans="1:42">
      <c r="A8124" t="s">
        <v>8107</v>
      </c>
      <c r="B8124" t="s">
        <v>42</v>
      </c>
      <c r="C8124" t="s">
        <v>8108</v>
      </c>
      <c r="D8124" t="s">
        <v>8109</v>
      </c>
      <c r="E8124" t="s">
        <v>8110</v>
      </c>
      <c r="F8124" t="s">
        <v>844</v>
      </c>
      <c r="G8124" t="s">
        <v>47</v>
      </c>
      <c r="H8124">
        <v>104</v>
      </c>
      <c r="I8124" t="s">
        <v>56</v>
      </c>
      <c r="J8124" t="s">
        <v>57</v>
      </c>
      <c r="K8124">
        <v>24</v>
      </c>
      <c r="L8124">
        <v>1</v>
      </c>
      <c r="M8124" t="s">
        <v>180</v>
      </c>
      <c r="N8124" t="s">
        <v>1215</v>
      </c>
      <c r="O8124">
        <v>0.91100000000000003</v>
      </c>
      <c r="P8124" t="s">
        <v>71</v>
      </c>
      <c r="R8124" t="s">
        <v>2780</v>
      </c>
      <c r="S8124" t="s">
        <v>42</v>
      </c>
      <c r="T8124">
        <v>0</v>
      </c>
      <c r="U8124">
        <v>0</v>
      </c>
      <c r="V8124">
        <v>1</v>
      </c>
      <c r="W8124">
        <v>0</v>
      </c>
      <c r="X8124">
        <v>0</v>
      </c>
      <c r="Y8124">
        <v>0</v>
      </c>
      <c r="Z8124">
        <v>7</v>
      </c>
      <c r="AA8124">
        <v>91.2</v>
      </c>
      <c r="AB8124">
        <v>83.5</v>
      </c>
      <c r="AC8124">
        <v>3.75</v>
      </c>
      <c r="AD8124">
        <v>1.77</v>
      </c>
      <c r="AE8124">
        <v>-0.26300000000000001</v>
      </c>
      <c r="AF8124">
        <v>1.165</v>
      </c>
      <c r="AG8124">
        <v>-1.752</v>
      </c>
      <c r="AH8124">
        <v>5.6639999999999997</v>
      </c>
      <c r="AI8124">
        <v>-10.76</v>
      </c>
      <c r="AJ8124">
        <v>8.4700000000000006</v>
      </c>
      <c r="AK8124">
        <v>23.8</v>
      </c>
      <c r="AL8124">
        <v>42.7</v>
      </c>
      <c r="AM8124">
        <v>5.9</v>
      </c>
      <c r="AN8124">
        <v>231.66</v>
      </c>
      <c r="AO8124">
        <v>2662.43</v>
      </c>
      <c r="AP8124" t="s">
        <v>8195</v>
      </c>
    </row>
    <row r="8125" spans="1:42">
      <c r="A8125" t="s">
        <v>8107</v>
      </c>
      <c r="B8125" t="s">
        <v>42</v>
      </c>
      <c r="C8125" t="s">
        <v>8108</v>
      </c>
      <c r="D8125" t="s">
        <v>8109</v>
      </c>
      <c r="E8125" t="s">
        <v>8110</v>
      </c>
      <c r="F8125" t="s">
        <v>844</v>
      </c>
      <c r="G8125" t="s">
        <v>47</v>
      </c>
      <c r="H8125">
        <v>105</v>
      </c>
      <c r="I8125" t="s">
        <v>60</v>
      </c>
      <c r="J8125" t="s">
        <v>61</v>
      </c>
      <c r="K8125">
        <v>24</v>
      </c>
      <c r="L8125">
        <v>2</v>
      </c>
      <c r="M8125" t="s">
        <v>180</v>
      </c>
      <c r="N8125" t="s">
        <v>1215</v>
      </c>
      <c r="O8125">
        <v>0.91</v>
      </c>
      <c r="P8125" t="s">
        <v>71</v>
      </c>
      <c r="R8125" t="s">
        <v>2780</v>
      </c>
      <c r="S8125" t="s">
        <v>42</v>
      </c>
      <c r="T8125">
        <v>1</v>
      </c>
      <c r="U8125">
        <v>0</v>
      </c>
      <c r="V8125">
        <v>1</v>
      </c>
      <c r="W8125">
        <v>0</v>
      </c>
      <c r="X8125">
        <v>0</v>
      </c>
      <c r="Y8125">
        <v>0</v>
      </c>
      <c r="Z8125">
        <v>7</v>
      </c>
      <c r="AA8125">
        <v>91.2</v>
      </c>
      <c r="AB8125">
        <v>84</v>
      </c>
      <c r="AC8125">
        <v>3.72</v>
      </c>
      <c r="AD8125">
        <v>1.89</v>
      </c>
      <c r="AE8125">
        <v>-0.24</v>
      </c>
      <c r="AF8125">
        <v>2.89</v>
      </c>
      <c r="AG8125">
        <v>-1.716</v>
      </c>
      <c r="AH8125">
        <v>5.8230000000000004</v>
      </c>
      <c r="AI8125">
        <v>-10.93</v>
      </c>
      <c r="AJ8125">
        <v>6.45</v>
      </c>
      <c r="AK8125">
        <v>23.8</v>
      </c>
      <c r="AL8125">
        <v>40.5</v>
      </c>
      <c r="AM8125">
        <v>6.3</v>
      </c>
      <c r="AN8125">
        <v>239.30199999999999</v>
      </c>
      <c r="AO8125">
        <v>2493.84</v>
      </c>
      <c r="AP8125" t="s">
        <v>8196</v>
      </c>
    </row>
    <row r="8126" spans="1:42">
      <c r="A8126" t="s">
        <v>8107</v>
      </c>
      <c r="B8126" t="s">
        <v>42</v>
      </c>
      <c r="C8126" t="s">
        <v>8108</v>
      </c>
      <c r="D8126" t="s">
        <v>8109</v>
      </c>
      <c r="E8126" t="s">
        <v>8110</v>
      </c>
      <c r="F8126" t="s">
        <v>844</v>
      </c>
      <c r="G8126" t="s">
        <v>47</v>
      </c>
      <c r="H8126">
        <v>109</v>
      </c>
      <c r="I8126" t="s">
        <v>48</v>
      </c>
      <c r="J8126" t="s">
        <v>49</v>
      </c>
      <c r="K8126">
        <v>25</v>
      </c>
      <c r="L8126">
        <v>1</v>
      </c>
      <c r="M8126" t="s">
        <v>164</v>
      </c>
      <c r="N8126" t="s">
        <v>1215</v>
      </c>
      <c r="O8126">
        <v>0.79500000000000004</v>
      </c>
      <c r="P8126" t="s">
        <v>74</v>
      </c>
      <c r="Q8126" t="s">
        <v>85</v>
      </c>
      <c r="R8126" t="s">
        <v>75</v>
      </c>
      <c r="S8126" t="s">
        <v>42</v>
      </c>
      <c r="T8126">
        <v>0</v>
      </c>
      <c r="U8126">
        <v>0</v>
      </c>
      <c r="V8126">
        <v>2</v>
      </c>
      <c r="W8126">
        <v>0</v>
      </c>
      <c r="X8126">
        <v>0</v>
      </c>
      <c r="Y8126">
        <v>0</v>
      </c>
      <c r="Z8126">
        <v>7</v>
      </c>
      <c r="AA8126">
        <v>87.4</v>
      </c>
      <c r="AB8126">
        <v>80.3</v>
      </c>
      <c r="AC8126">
        <v>3.12</v>
      </c>
      <c r="AD8126">
        <v>1.62</v>
      </c>
      <c r="AE8126">
        <v>0.315</v>
      </c>
      <c r="AF8126">
        <v>1.6379999999999999</v>
      </c>
      <c r="AG8126">
        <v>-1.708</v>
      </c>
      <c r="AH8126">
        <v>5.63</v>
      </c>
      <c r="AI8126">
        <v>-8.34</v>
      </c>
      <c r="AJ8126">
        <v>7.3</v>
      </c>
      <c r="AK8126">
        <v>23.8</v>
      </c>
      <c r="AL8126">
        <v>29.7</v>
      </c>
      <c r="AM8126">
        <v>6</v>
      </c>
      <c r="AN8126">
        <v>228.61799999999999</v>
      </c>
      <c r="AO8126">
        <v>2078.91</v>
      </c>
      <c r="AP8126" t="s">
        <v>8200</v>
      </c>
    </row>
    <row r="8127" spans="1:42">
      <c r="A8127" t="s">
        <v>1080</v>
      </c>
      <c r="B8127" t="s">
        <v>42</v>
      </c>
      <c r="C8127" t="s">
        <v>8108</v>
      </c>
      <c r="D8127" t="s">
        <v>8109</v>
      </c>
      <c r="E8127" t="s">
        <v>8110</v>
      </c>
      <c r="F8127" t="s">
        <v>844</v>
      </c>
      <c r="G8127" t="s">
        <v>47</v>
      </c>
      <c r="H8127">
        <v>1</v>
      </c>
      <c r="I8127" t="s">
        <v>56</v>
      </c>
      <c r="J8127" t="s">
        <v>57</v>
      </c>
      <c r="K8127">
        <v>1</v>
      </c>
      <c r="L8127">
        <v>1</v>
      </c>
      <c r="M8127" t="s">
        <v>84</v>
      </c>
      <c r="N8127" t="s">
        <v>1215</v>
      </c>
      <c r="O8127">
        <v>0.89600000000000002</v>
      </c>
      <c r="P8127" t="s">
        <v>74</v>
      </c>
      <c r="R8127" t="s">
        <v>165</v>
      </c>
      <c r="S8127" t="s">
        <v>54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8</v>
      </c>
      <c r="AA8127">
        <v>92</v>
      </c>
      <c r="AB8127">
        <v>84.4</v>
      </c>
      <c r="AC8127">
        <v>3.75</v>
      </c>
      <c r="AD8127">
        <v>1.77</v>
      </c>
      <c r="AE8127">
        <v>-1.6779999999999999</v>
      </c>
      <c r="AF8127">
        <v>3.9129999999999998</v>
      </c>
      <c r="AG8127">
        <v>-1.94</v>
      </c>
      <c r="AH8127">
        <v>6.0449999999999999</v>
      </c>
      <c r="AI8127">
        <v>-8.9600000000000009</v>
      </c>
      <c r="AJ8127">
        <v>6.61</v>
      </c>
      <c r="AK8127">
        <v>23.8</v>
      </c>
      <c r="AL8127">
        <v>37.4</v>
      </c>
      <c r="AM8127">
        <v>5.7</v>
      </c>
      <c r="AN8127">
        <v>233.42699999999999</v>
      </c>
      <c r="AO8127">
        <v>2201.5</v>
      </c>
      <c r="AP8127" t="s">
        <v>8201</v>
      </c>
    </row>
    <row r="8128" spans="1:42">
      <c r="A8128" t="s">
        <v>1080</v>
      </c>
      <c r="B8128" t="s">
        <v>42</v>
      </c>
      <c r="C8128" t="s">
        <v>8108</v>
      </c>
      <c r="D8128" t="s">
        <v>8109</v>
      </c>
      <c r="E8128" t="s">
        <v>8110</v>
      </c>
      <c r="F8128" t="s">
        <v>844</v>
      </c>
      <c r="G8128" t="s">
        <v>47</v>
      </c>
      <c r="H8128">
        <v>2</v>
      </c>
      <c r="I8128" t="s">
        <v>56</v>
      </c>
      <c r="J8128" t="s">
        <v>57</v>
      </c>
      <c r="K8128">
        <v>1</v>
      </c>
      <c r="L8128">
        <v>2</v>
      </c>
      <c r="M8128" t="s">
        <v>84</v>
      </c>
      <c r="N8128" t="s">
        <v>1215</v>
      </c>
      <c r="O8128">
        <v>0.89500000000000002</v>
      </c>
      <c r="P8128" t="s">
        <v>74</v>
      </c>
      <c r="R8128" t="s">
        <v>165</v>
      </c>
      <c r="S8128" t="s">
        <v>54</v>
      </c>
      <c r="T8128">
        <v>1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8</v>
      </c>
      <c r="AA8128">
        <v>92.7</v>
      </c>
      <c r="AB8128">
        <v>85.8</v>
      </c>
      <c r="AC8128">
        <v>3.65</v>
      </c>
      <c r="AD8128">
        <v>1.8</v>
      </c>
      <c r="AE8128">
        <v>-2.0110000000000001</v>
      </c>
      <c r="AF8128">
        <v>2.3519999999999999</v>
      </c>
      <c r="AG8128">
        <v>-1.867</v>
      </c>
      <c r="AH8128">
        <v>5.92</v>
      </c>
      <c r="AI8128">
        <v>-8.31</v>
      </c>
      <c r="AJ8128">
        <v>5.72</v>
      </c>
      <c r="AK8128">
        <v>23.8</v>
      </c>
      <c r="AL8128">
        <v>33.700000000000003</v>
      </c>
      <c r="AM8128">
        <v>5.9</v>
      </c>
      <c r="AN8128">
        <v>235.268</v>
      </c>
      <c r="AO8128">
        <v>2022.27</v>
      </c>
      <c r="AP8128" t="s">
        <v>8202</v>
      </c>
    </row>
    <row r="8129" spans="1:42">
      <c r="A8129" t="s">
        <v>1080</v>
      </c>
      <c r="B8129" t="s">
        <v>42</v>
      </c>
      <c r="C8129" t="s">
        <v>8108</v>
      </c>
      <c r="D8129" t="s">
        <v>8109</v>
      </c>
      <c r="E8129" t="s">
        <v>8110</v>
      </c>
      <c r="F8129" t="s">
        <v>844</v>
      </c>
      <c r="G8129" t="s">
        <v>47</v>
      </c>
      <c r="H8129">
        <v>3</v>
      </c>
      <c r="I8129" t="s">
        <v>63</v>
      </c>
      <c r="J8129" t="s">
        <v>61</v>
      </c>
      <c r="K8129">
        <v>1</v>
      </c>
      <c r="L8129">
        <v>3</v>
      </c>
      <c r="M8129" t="s">
        <v>84</v>
      </c>
      <c r="N8129" t="s">
        <v>1215</v>
      </c>
      <c r="O8129">
        <v>0.9</v>
      </c>
      <c r="P8129" t="s">
        <v>74</v>
      </c>
      <c r="R8129" t="s">
        <v>165</v>
      </c>
      <c r="S8129" t="s">
        <v>54</v>
      </c>
      <c r="T8129">
        <v>2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8</v>
      </c>
      <c r="AA8129">
        <v>92.8</v>
      </c>
      <c r="AB8129">
        <v>86</v>
      </c>
      <c r="AC8129">
        <v>3.72</v>
      </c>
      <c r="AD8129">
        <v>1.84</v>
      </c>
      <c r="AE8129">
        <v>-0.32700000000000001</v>
      </c>
      <c r="AF8129">
        <v>2.1850000000000001</v>
      </c>
      <c r="AG8129">
        <v>-1.714</v>
      </c>
      <c r="AH8129">
        <v>5.9640000000000004</v>
      </c>
      <c r="AI8129">
        <v>-6.86</v>
      </c>
      <c r="AJ8129">
        <v>9.5</v>
      </c>
      <c r="AK8129">
        <v>23.8</v>
      </c>
      <c r="AL8129">
        <v>36.700000000000003</v>
      </c>
      <c r="AM8129">
        <v>4.2</v>
      </c>
      <c r="AN8129">
        <v>215.733</v>
      </c>
      <c r="AO8129">
        <v>2361.62</v>
      </c>
      <c r="AP8129" t="s">
        <v>8203</v>
      </c>
    </row>
    <row r="8130" spans="1:42">
      <c r="A8130" t="s">
        <v>1080</v>
      </c>
      <c r="B8130" t="s">
        <v>42</v>
      </c>
      <c r="C8130" t="s">
        <v>8108</v>
      </c>
      <c r="D8130" t="s">
        <v>8109</v>
      </c>
      <c r="E8130" t="s">
        <v>8110</v>
      </c>
      <c r="F8130" t="s">
        <v>844</v>
      </c>
      <c r="G8130" t="s">
        <v>47</v>
      </c>
      <c r="H8130">
        <v>4</v>
      </c>
      <c r="I8130" t="s">
        <v>48</v>
      </c>
      <c r="J8130" t="s">
        <v>49</v>
      </c>
      <c r="K8130">
        <v>1</v>
      </c>
      <c r="L8130">
        <v>4</v>
      </c>
      <c r="M8130" t="s">
        <v>84</v>
      </c>
      <c r="N8130" t="s">
        <v>1215</v>
      </c>
      <c r="O8130">
        <v>0.89600000000000002</v>
      </c>
      <c r="P8130" t="s">
        <v>74</v>
      </c>
      <c r="Q8130" t="s">
        <v>85</v>
      </c>
      <c r="R8130" t="s">
        <v>165</v>
      </c>
      <c r="S8130" t="s">
        <v>54</v>
      </c>
      <c r="T8130">
        <v>2</v>
      </c>
      <c r="U8130">
        <v>1</v>
      </c>
      <c r="V8130">
        <v>0</v>
      </c>
      <c r="W8130">
        <v>0</v>
      </c>
      <c r="X8130">
        <v>0</v>
      </c>
      <c r="Y8130">
        <v>0</v>
      </c>
      <c r="Z8130">
        <v>8</v>
      </c>
      <c r="AA8130">
        <v>93</v>
      </c>
      <c r="AB8130">
        <v>86.1</v>
      </c>
      <c r="AC8130">
        <v>3.64</v>
      </c>
      <c r="AD8130">
        <v>1.78</v>
      </c>
      <c r="AE8130">
        <v>-1.393</v>
      </c>
      <c r="AF8130">
        <v>3.2410000000000001</v>
      </c>
      <c r="AG8130">
        <v>-1.8320000000000001</v>
      </c>
      <c r="AH8130">
        <v>6.0739999999999998</v>
      </c>
      <c r="AI8130">
        <v>-7.33</v>
      </c>
      <c r="AJ8130">
        <v>8.07</v>
      </c>
      <c r="AK8130">
        <v>23.8</v>
      </c>
      <c r="AL8130">
        <v>36.5</v>
      </c>
      <c r="AM8130">
        <v>4.7</v>
      </c>
      <c r="AN8130">
        <v>222.119</v>
      </c>
      <c r="AO8130">
        <v>2202.44</v>
      </c>
      <c r="AP8130" t="s">
        <v>8204</v>
      </c>
    </row>
    <row r="8131" spans="1:42">
      <c r="A8131" t="s">
        <v>1080</v>
      </c>
      <c r="B8131" t="s">
        <v>42</v>
      </c>
      <c r="C8131" t="s">
        <v>8108</v>
      </c>
      <c r="D8131" t="s">
        <v>8109</v>
      </c>
      <c r="E8131" t="s">
        <v>8110</v>
      </c>
      <c r="F8131" t="s">
        <v>844</v>
      </c>
      <c r="G8131" t="s">
        <v>47</v>
      </c>
      <c r="H8131">
        <v>5</v>
      </c>
      <c r="I8131" t="s">
        <v>63</v>
      </c>
      <c r="J8131" t="s">
        <v>61</v>
      </c>
      <c r="K8131">
        <v>2</v>
      </c>
      <c r="L8131">
        <v>1</v>
      </c>
      <c r="M8131" t="s">
        <v>84</v>
      </c>
      <c r="N8131" t="s">
        <v>1215</v>
      </c>
      <c r="O8131">
        <v>0.90200000000000002</v>
      </c>
      <c r="P8131" t="s">
        <v>71</v>
      </c>
      <c r="R8131" t="s">
        <v>1230</v>
      </c>
      <c r="S8131" t="s">
        <v>42</v>
      </c>
      <c r="T8131">
        <v>0</v>
      </c>
      <c r="U8131">
        <v>0</v>
      </c>
      <c r="V8131">
        <v>1</v>
      </c>
      <c r="W8131">
        <v>0</v>
      </c>
      <c r="X8131">
        <v>0</v>
      </c>
      <c r="Y8131">
        <v>0</v>
      </c>
      <c r="Z8131">
        <v>8</v>
      </c>
      <c r="AA8131">
        <v>94.6</v>
      </c>
      <c r="AB8131">
        <v>87.7</v>
      </c>
      <c r="AC8131">
        <v>3.45</v>
      </c>
      <c r="AD8131">
        <v>1.64</v>
      </c>
      <c r="AE8131">
        <v>-0.17199999999999999</v>
      </c>
      <c r="AF8131">
        <v>2.9729999999999999</v>
      </c>
      <c r="AG8131">
        <v>-1.637</v>
      </c>
      <c r="AH8131">
        <v>5.9989999999999997</v>
      </c>
      <c r="AI8131">
        <v>-7.21</v>
      </c>
      <c r="AJ8131">
        <v>8.0299999999999994</v>
      </c>
      <c r="AK8131">
        <v>23.8</v>
      </c>
      <c r="AL8131">
        <v>36.4</v>
      </c>
      <c r="AM8131">
        <v>4.5</v>
      </c>
      <c r="AN8131">
        <v>221.815</v>
      </c>
      <c r="AO8131">
        <v>2221.79</v>
      </c>
      <c r="AP8131" t="s">
        <v>8205</v>
      </c>
    </row>
    <row r="8132" spans="1:42">
      <c r="A8132" t="s">
        <v>1080</v>
      </c>
      <c r="B8132" t="s">
        <v>42</v>
      </c>
      <c r="C8132" t="s">
        <v>8108</v>
      </c>
      <c r="D8132" t="s">
        <v>8109</v>
      </c>
      <c r="E8132" t="s">
        <v>8110</v>
      </c>
      <c r="F8132" t="s">
        <v>844</v>
      </c>
      <c r="G8132" t="s">
        <v>47</v>
      </c>
      <c r="H8132">
        <v>10</v>
      </c>
      <c r="I8132" t="s">
        <v>69</v>
      </c>
      <c r="J8132" t="s">
        <v>61</v>
      </c>
      <c r="K8132">
        <v>2</v>
      </c>
      <c r="L8132">
        <v>6</v>
      </c>
      <c r="M8132" t="s">
        <v>84</v>
      </c>
      <c r="N8132" t="s">
        <v>1215</v>
      </c>
      <c r="O8132">
        <v>0.90100000000000002</v>
      </c>
      <c r="P8132" t="s">
        <v>71</v>
      </c>
      <c r="R8132" t="s">
        <v>1230</v>
      </c>
      <c r="S8132" t="s">
        <v>42</v>
      </c>
      <c r="T8132">
        <v>1</v>
      </c>
      <c r="U8132">
        <v>2</v>
      </c>
      <c r="V8132">
        <v>1</v>
      </c>
      <c r="W8132">
        <v>0</v>
      </c>
      <c r="X8132">
        <v>0</v>
      </c>
      <c r="Y8132">
        <v>0</v>
      </c>
      <c r="Z8132">
        <v>8</v>
      </c>
      <c r="AA8132">
        <v>95.1</v>
      </c>
      <c r="AB8132">
        <v>88.6</v>
      </c>
      <c r="AC8132">
        <v>3.3</v>
      </c>
      <c r="AD8132">
        <v>1.73</v>
      </c>
      <c r="AE8132">
        <v>1.0169999999999999</v>
      </c>
      <c r="AF8132">
        <v>1.738</v>
      </c>
      <c r="AG8132">
        <v>-1.45</v>
      </c>
      <c r="AH8132">
        <v>5.9039999999999999</v>
      </c>
      <c r="AI8132">
        <v>-4.99</v>
      </c>
      <c r="AJ8132">
        <v>12.11</v>
      </c>
      <c r="AK8132">
        <v>23.9</v>
      </c>
      <c r="AL8132">
        <v>39.700000000000003</v>
      </c>
      <c r="AM8132">
        <v>2.6</v>
      </c>
      <c r="AN8132">
        <v>202.31399999999999</v>
      </c>
      <c r="AO8132">
        <v>2720.41</v>
      </c>
      <c r="AP8132" t="s">
        <v>8210</v>
      </c>
    </row>
    <row r="8133" spans="1:42">
      <c r="A8133" t="s">
        <v>1080</v>
      </c>
      <c r="B8133" t="s">
        <v>42</v>
      </c>
      <c r="C8133" t="s">
        <v>8108</v>
      </c>
      <c r="D8133" t="s">
        <v>8109</v>
      </c>
      <c r="E8133" t="s">
        <v>8110</v>
      </c>
      <c r="F8133" t="s">
        <v>844</v>
      </c>
      <c r="G8133" t="s">
        <v>47</v>
      </c>
      <c r="H8133">
        <v>12</v>
      </c>
      <c r="I8133" t="s">
        <v>63</v>
      </c>
      <c r="J8133" t="s">
        <v>61</v>
      </c>
      <c r="K8133">
        <v>3</v>
      </c>
      <c r="L8133">
        <v>2</v>
      </c>
      <c r="M8133" t="s">
        <v>84</v>
      </c>
      <c r="N8133" t="s">
        <v>1215</v>
      </c>
      <c r="O8133">
        <v>0.90600000000000003</v>
      </c>
      <c r="P8133" t="s">
        <v>74</v>
      </c>
      <c r="R8133" t="s">
        <v>116</v>
      </c>
      <c r="S8133" t="s">
        <v>42</v>
      </c>
      <c r="T8133">
        <v>1</v>
      </c>
      <c r="U8133">
        <v>0</v>
      </c>
      <c r="V8133">
        <v>2</v>
      </c>
      <c r="W8133">
        <v>0</v>
      </c>
      <c r="X8133">
        <v>0</v>
      </c>
      <c r="Y8133">
        <v>0</v>
      </c>
      <c r="Z8133">
        <v>8</v>
      </c>
      <c r="AA8133">
        <v>95.1</v>
      </c>
      <c r="AB8133">
        <v>87.8</v>
      </c>
      <c r="AC8133">
        <v>3.62</v>
      </c>
      <c r="AD8133">
        <v>1.7</v>
      </c>
      <c r="AE8133">
        <v>-0.14299999999999999</v>
      </c>
      <c r="AF8133">
        <v>2.1459999999999999</v>
      </c>
      <c r="AG8133">
        <v>-1.6060000000000001</v>
      </c>
      <c r="AH8133">
        <v>5.9189999999999996</v>
      </c>
      <c r="AI8133">
        <v>-6.89</v>
      </c>
      <c r="AJ8133">
        <v>10.45</v>
      </c>
      <c r="AK8133">
        <v>23.8</v>
      </c>
      <c r="AL8133">
        <v>42.5</v>
      </c>
      <c r="AM8133">
        <v>3.7</v>
      </c>
      <c r="AN8133">
        <v>213.29300000000001</v>
      </c>
      <c r="AO8133">
        <v>2574.1799999999998</v>
      </c>
      <c r="AP8133" t="s">
        <v>8212</v>
      </c>
    </row>
    <row r="8134" spans="1:42">
      <c r="A8134" t="s">
        <v>960</v>
      </c>
      <c r="B8134" t="s">
        <v>42</v>
      </c>
      <c r="C8134" t="s">
        <v>8108</v>
      </c>
      <c r="D8134" t="s">
        <v>8109</v>
      </c>
      <c r="E8134" t="s">
        <v>8110</v>
      </c>
      <c r="F8134" t="s">
        <v>844</v>
      </c>
      <c r="G8134" t="s">
        <v>47</v>
      </c>
      <c r="H8134">
        <v>5</v>
      </c>
      <c r="I8134" t="s">
        <v>63</v>
      </c>
      <c r="J8134" t="s">
        <v>61</v>
      </c>
      <c r="K8134">
        <v>2</v>
      </c>
      <c r="L8134">
        <v>1</v>
      </c>
      <c r="M8134" t="s">
        <v>84</v>
      </c>
      <c r="N8134" t="s">
        <v>1215</v>
      </c>
      <c r="O8134">
        <v>0.90100000000000002</v>
      </c>
      <c r="P8134" t="s">
        <v>51</v>
      </c>
      <c r="R8134" t="s">
        <v>97</v>
      </c>
      <c r="S8134" t="s">
        <v>42</v>
      </c>
      <c r="T8134">
        <v>0</v>
      </c>
      <c r="U8134">
        <v>0</v>
      </c>
      <c r="V8134">
        <v>1</v>
      </c>
      <c r="W8134">
        <v>0</v>
      </c>
      <c r="X8134">
        <v>0</v>
      </c>
      <c r="Y8134">
        <v>0</v>
      </c>
      <c r="Z8134">
        <v>9</v>
      </c>
      <c r="AA8134">
        <v>91.3</v>
      </c>
      <c r="AB8134">
        <v>84.8</v>
      </c>
      <c r="AC8134">
        <v>3.65</v>
      </c>
      <c r="AD8134">
        <v>1.77</v>
      </c>
      <c r="AE8134">
        <v>-0.34399999999999997</v>
      </c>
      <c r="AF8134">
        <v>2.6880000000000002</v>
      </c>
      <c r="AG8134">
        <v>-1.8160000000000001</v>
      </c>
      <c r="AH8134">
        <v>4.8540000000000001</v>
      </c>
      <c r="AI8134">
        <v>-8.14</v>
      </c>
      <c r="AJ8134">
        <v>8.7799999999999994</v>
      </c>
      <c r="AK8134">
        <v>23.8</v>
      </c>
      <c r="AL8134">
        <v>39.6</v>
      </c>
      <c r="AM8134">
        <v>4.7</v>
      </c>
      <c r="AN8134">
        <v>222.684</v>
      </c>
      <c r="AO8134">
        <v>2386.52</v>
      </c>
      <c r="AP8134" t="s">
        <v>8219</v>
      </c>
    </row>
    <row r="8135" spans="1:42">
      <c r="A8135" t="s">
        <v>960</v>
      </c>
      <c r="B8135" t="s">
        <v>42</v>
      </c>
      <c r="C8135" t="s">
        <v>8108</v>
      </c>
      <c r="D8135" t="s">
        <v>8109</v>
      </c>
      <c r="E8135" t="s">
        <v>8110</v>
      </c>
      <c r="F8135" t="s">
        <v>844</v>
      </c>
      <c r="G8135" t="s">
        <v>47</v>
      </c>
      <c r="H8135">
        <v>6</v>
      </c>
      <c r="I8135" t="s">
        <v>69</v>
      </c>
      <c r="J8135" t="s">
        <v>61</v>
      </c>
      <c r="K8135">
        <v>2</v>
      </c>
      <c r="L8135">
        <v>2</v>
      </c>
      <c r="M8135" t="s">
        <v>84</v>
      </c>
      <c r="N8135" t="s">
        <v>1215</v>
      </c>
      <c r="O8135">
        <v>0.89900000000000002</v>
      </c>
      <c r="P8135" t="s">
        <v>51</v>
      </c>
      <c r="R8135" t="s">
        <v>97</v>
      </c>
      <c r="S8135" t="s">
        <v>42</v>
      </c>
      <c r="T8135">
        <v>0</v>
      </c>
      <c r="U8135">
        <v>1</v>
      </c>
      <c r="V8135">
        <v>1</v>
      </c>
      <c r="W8135">
        <v>0</v>
      </c>
      <c r="X8135">
        <v>0</v>
      </c>
      <c r="Y8135">
        <v>0</v>
      </c>
      <c r="Z8135">
        <v>9</v>
      </c>
      <c r="AA8135">
        <v>91.7</v>
      </c>
      <c r="AB8135">
        <v>85.3</v>
      </c>
      <c r="AC8135">
        <v>3.84</v>
      </c>
      <c r="AD8135">
        <v>1.89</v>
      </c>
      <c r="AE8135">
        <v>-0.46300000000000002</v>
      </c>
      <c r="AF8135">
        <v>2.8980000000000001</v>
      </c>
      <c r="AG8135">
        <v>-1.6910000000000001</v>
      </c>
      <c r="AH8135">
        <v>4.8479999999999999</v>
      </c>
      <c r="AI8135">
        <v>-6.77</v>
      </c>
      <c r="AJ8135">
        <v>6.65</v>
      </c>
      <c r="AK8135">
        <v>23.8</v>
      </c>
      <c r="AL8135">
        <v>29.8</v>
      </c>
      <c r="AM8135">
        <v>5.0999999999999996</v>
      </c>
      <c r="AN8135">
        <v>225.374</v>
      </c>
      <c r="AO8135">
        <v>1902.48</v>
      </c>
      <c r="AP8135" t="s">
        <v>8220</v>
      </c>
    </row>
    <row r="8136" spans="1:42">
      <c r="A8136" t="s">
        <v>960</v>
      </c>
      <c r="B8136" t="s">
        <v>42</v>
      </c>
      <c r="C8136" t="s">
        <v>8108</v>
      </c>
      <c r="D8136" t="s">
        <v>8109</v>
      </c>
      <c r="E8136" t="s">
        <v>8110</v>
      </c>
      <c r="F8136" t="s">
        <v>844</v>
      </c>
      <c r="G8136" t="s">
        <v>47</v>
      </c>
      <c r="H8136">
        <v>7</v>
      </c>
      <c r="I8136" t="s">
        <v>60</v>
      </c>
      <c r="J8136" t="s">
        <v>61</v>
      </c>
      <c r="K8136">
        <v>2</v>
      </c>
      <c r="L8136">
        <v>3</v>
      </c>
      <c r="M8136" t="s">
        <v>84</v>
      </c>
      <c r="N8136" t="s">
        <v>1215</v>
      </c>
      <c r="O8136">
        <v>0.9</v>
      </c>
      <c r="P8136" t="s">
        <v>51</v>
      </c>
      <c r="R8136" t="s">
        <v>97</v>
      </c>
      <c r="S8136" t="s">
        <v>42</v>
      </c>
      <c r="T8136">
        <v>0</v>
      </c>
      <c r="U8136">
        <v>2</v>
      </c>
      <c r="V8136">
        <v>1</v>
      </c>
      <c r="W8136">
        <v>0</v>
      </c>
      <c r="X8136">
        <v>0</v>
      </c>
      <c r="Y8136">
        <v>0</v>
      </c>
      <c r="Z8136">
        <v>9</v>
      </c>
      <c r="AA8136">
        <v>92.3</v>
      </c>
      <c r="AB8136">
        <v>85.3</v>
      </c>
      <c r="AC8136">
        <v>3.84</v>
      </c>
      <c r="AD8136">
        <v>1.89</v>
      </c>
      <c r="AE8136">
        <v>0.61099999999999999</v>
      </c>
      <c r="AF8136">
        <v>3.5230000000000001</v>
      </c>
      <c r="AG8136">
        <v>-1.337</v>
      </c>
      <c r="AH8136">
        <v>4.9029999999999996</v>
      </c>
      <c r="AI8136">
        <v>-8.4</v>
      </c>
      <c r="AJ8136">
        <v>7.48</v>
      </c>
      <c r="AK8136">
        <v>23.8</v>
      </c>
      <c r="AL8136">
        <v>37.5</v>
      </c>
      <c r="AM8136">
        <v>5</v>
      </c>
      <c r="AN8136">
        <v>228.178</v>
      </c>
      <c r="AO8136">
        <v>2254.41</v>
      </c>
      <c r="AP8136" t="s">
        <v>8221</v>
      </c>
    </row>
    <row r="8137" spans="1:42">
      <c r="A8137" t="s">
        <v>960</v>
      </c>
      <c r="B8137" t="s">
        <v>42</v>
      </c>
      <c r="C8137" t="s">
        <v>8108</v>
      </c>
      <c r="D8137" t="s">
        <v>8109</v>
      </c>
      <c r="E8137" t="s">
        <v>8110</v>
      </c>
      <c r="F8137" t="s">
        <v>844</v>
      </c>
      <c r="G8137" t="s">
        <v>47</v>
      </c>
      <c r="H8137">
        <v>11</v>
      </c>
      <c r="I8137" t="s">
        <v>56</v>
      </c>
      <c r="J8137" t="s">
        <v>57</v>
      </c>
      <c r="K8137">
        <v>2</v>
      </c>
      <c r="L8137">
        <v>7</v>
      </c>
      <c r="M8137" t="s">
        <v>84</v>
      </c>
      <c r="N8137" t="s">
        <v>1215</v>
      </c>
      <c r="O8137">
        <v>0.90300000000000002</v>
      </c>
      <c r="P8137" t="s">
        <v>51</v>
      </c>
      <c r="R8137" t="s">
        <v>97</v>
      </c>
      <c r="S8137" t="s">
        <v>42</v>
      </c>
      <c r="T8137">
        <v>2</v>
      </c>
      <c r="U8137">
        <v>2</v>
      </c>
      <c r="V8137">
        <v>1</v>
      </c>
      <c r="W8137">
        <v>0</v>
      </c>
      <c r="X8137">
        <v>0</v>
      </c>
      <c r="Y8137">
        <v>0</v>
      </c>
      <c r="Z8137">
        <v>9</v>
      </c>
      <c r="AA8137">
        <v>92</v>
      </c>
      <c r="AB8137">
        <v>84.8</v>
      </c>
      <c r="AC8137">
        <v>3.8</v>
      </c>
      <c r="AD8137">
        <v>1.77</v>
      </c>
      <c r="AE8137">
        <v>-0.628</v>
      </c>
      <c r="AF8137">
        <v>0.54500000000000004</v>
      </c>
      <c r="AG8137">
        <v>-1.635</v>
      </c>
      <c r="AH8137">
        <v>4.4720000000000004</v>
      </c>
      <c r="AI8137">
        <v>-9.43</v>
      </c>
      <c r="AJ8137">
        <v>7.1</v>
      </c>
      <c r="AK8137">
        <v>23.8</v>
      </c>
      <c r="AL8137">
        <v>38</v>
      </c>
      <c r="AM8137">
        <v>5.8</v>
      </c>
      <c r="AN8137">
        <v>232.87100000000001</v>
      </c>
      <c r="AO8137">
        <v>2336.36</v>
      </c>
      <c r="AP8137" t="s">
        <v>8225</v>
      </c>
    </row>
    <row r="8138" spans="1:42">
      <c r="A8138" t="s">
        <v>960</v>
      </c>
      <c r="B8138" t="s">
        <v>42</v>
      </c>
      <c r="C8138" t="s">
        <v>8108</v>
      </c>
      <c r="D8138" t="s">
        <v>8109</v>
      </c>
      <c r="E8138" t="s">
        <v>8110</v>
      </c>
      <c r="F8138" t="s">
        <v>844</v>
      </c>
      <c r="G8138" t="s">
        <v>47</v>
      </c>
      <c r="H8138">
        <v>16</v>
      </c>
      <c r="I8138" t="s">
        <v>56</v>
      </c>
      <c r="J8138" t="s">
        <v>57</v>
      </c>
      <c r="K8138">
        <v>3</v>
      </c>
      <c r="L8138">
        <v>3</v>
      </c>
      <c r="M8138" t="s">
        <v>84</v>
      </c>
      <c r="N8138" t="s">
        <v>1215</v>
      </c>
      <c r="O8138">
        <v>0.89700000000000002</v>
      </c>
      <c r="P8138" t="s">
        <v>282</v>
      </c>
      <c r="R8138" t="s">
        <v>78</v>
      </c>
      <c r="S8138" t="s">
        <v>54</v>
      </c>
      <c r="T8138">
        <v>1</v>
      </c>
      <c r="U8138">
        <v>1</v>
      </c>
      <c r="V8138">
        <v>2</v>
      </c>
      <c r="W8138">
        <v>0</v>
      </c>
      <c r="X8138">
        <v>0</v>
      </c>
      <c r="Y8138">
        <v>0</v>
      </c>
      <c r="Z8138">
        <v>9</v>
      </c>
      <c r="AA8138">
        <v>90.7</v>
      </c>
      <c r="AB8138">
        <v>84.4</v>
      </c>
      <c r="AC8138">
        <v>3.52</v>
      </c>
      <c r="AD8138">
        <v>1.72</v>
      </c>
      <c r="AE8138">
        <v>-2.0150000000000001</v>
      </c>
      <c r="AF8138">
        <v>2.89</v>
      </c>
      <c r="AG8138">
        <v>-1.772</v>
      </c>
      <c r="AH8138">
        <v>4.8559999999999999</v>
      </c>
      <c r="AI8138">
        <v>-7.03</v>
      </c>
      <c r="AJ8138">
        <v>6.62</v>
      </c>
      <c r="AK8138">
        <v>23.9</v>
      </c>
      <c r="AL8138">
        <v>31.3</v>
      </c>
      <c r="AM8138">
        <v>5.3</v>
      </c>
      <c r="AN8138">
        <v>226.52600000000001</v>
      </c>
      <c r="AO8138">
        <v>1914.64</v>
      </c>
      <c r="AP8138" t="s">
        <v>8230</v>
      </c>
    </row>
    <row r="8139" spans="1:42">
      <c r="A8139" t="s">
        <v>960</v>
      </c>
      <c r="B8139" t="s">
        <v>42</v>
      </c>
      <c r="C8139" t="s">
        <v>8108</v>
      </c>
      <c r="D8139" t="s">
        <v>8109</v>
      </c>
      <c r="E8139" t="s">
        <v>8110</v>
      </c>
      <c r="F8139" t="s">
        <v>844</v>
      </c>
      <c r="G8139" t="s">
        <v>47</v>
      </c>
      <c r="H8139">
        <v>19</v>
      </c>
      <c r="I8139" t="s">
        <v>63</v>
      </c>
      <c r="J8139" t="s">
        <v>61</v>
      </c>
      <c r="K8139">
        <v>4</v>
      </c>
      <c r="L8139">
        <v>1</v>
      </c>
      <c r="M8139" t="s">
        <v>84</v>
      </c>
      <c r="N8139" t="s">
        <v>1215</v>
      </c>
      <c r="O8139">
        <v>0.89500000000000002</v>
      </c>
      <c r="P8139" t="s">
        <v>71</v>
      </c>
      <c r="R8139" t="s">
        <v>66</v>
      </c>
      <c r="S8139" t="s">
        <v>42</v>
      </c>
      <c r="T8139">
        <v>0</v>
      </c>
      <c r="U8139">
        <v>0</v>
      </c>
      <c r="V8139">
        <v>2</v>
      </c>
      <c r="W8139">
        <v>1</v>
      </c>
      <c r="X8139">
        <v>0</v>
      </c>
      <c r="Y8139">
        <v>0</v>
      </c>
      <c r="Z8139">
        <v>9</v>
      </c>
      <c r="AA8139">
        <v>91.6</v>
      </c>
      <c r="AB8139">
        <v>85.3</v>
      </c>
      <c r="AC8139">
        <v>3.47</v>
      </c>
      <c r="AD8139">
        <v>1.52</v>
      </c>
      <c r="AE8139">
        <v>0.35</v>
      </c>
      <c r="AF8139">
        <v>2.33</v>
      </c>
      <c r="AG8139">
        <v>-1.643</v>
      </c>
      <c r="AH8139">
        <v>4.7750000000000004</v>
      </c>
      <c r="AI8139">
        <v>-4.4800000000000004</v>
      </c>
      <c r="AJ8139">
        <v>7.28</v>
      </c>
      <c r="AK8139">
        <v>23.9</v>
      </c>
      <c r="AL8139">
        <v>20.100000000000001</v>
      </c>
      <c r="AM8139">
        <v>4.5</v>
      </c>
      <c r="AN8139">
        <v>211.47200000000001</v>
      </c>
      <c r="AO8139">
        <v>1715.53</v>
      </c>
      <c r="AP8139" t="s">
        <v>8233</v>
      </c>
    </row>
    <row r="8140" spans="1:42">
      <c r="A8140" t="s">
        <v>960</v>
      </c>
      <c r="B8140" t="s">
        <v>42</v>
      </c>
      <c r="C8140" t="s">
        <v>8108</v>
      </c>
      <c r="D8140" t="s">
        <v>8109</v>
      </c>
      <c r="E8140" t="s">
        <v>8110</v>
      </c>
      <c r="F8140" t="s">
        <v>844</v>
      </c>
      <c r="G8140" t="s">
        <v>47</v>
      </c>
      <c r="H8140">
        <v>21</v>
      </c>
      <c r="I8140" t="s">
        <v>56</v>
      </c>
      <c r="J8140" t="s">
        <v>57</v>
      </c>
      <c r="K8140">
        <v>4</v>
      </c>
      <c r="L8140">
        <v>3</v>
      </c>
      <c r="M8140" t="s">
        <v>84</v>
      </c>
      <c r="N8140" t="s">
        <v>1215</v>
      </c>
      <c r="O8140">
        <v>0.90200000000000002</v>
      </c>
      <c r="P8140" t="s">
        <v>71</v>
      </c>
      <c r="R8140" t="s">
        <v>66</v>
      </c>
      <c r="S8140" t="s">
        <v>42</v>
      </c>
      <c r="T8140">
        <v>1</v>
      </c>
      <c r="U8140">
        <v>1</v>
      </c>
      <c r="V8140">
        <v>2</v>
      </c>
      <c r="W8140">
        <v>1</v>
      </c>
      <c r="X8140">
        <v>0</v>
      </c>
      <c r="Y8140">
        <v>0</v>
      </c>
      <c r="Z8140">
        <v>9</v>
      </c>
      <c r="AA8140">
        <v>90.8</v>
      </c>
      <c r="AB8140">
        <v>85</v>
      </c>
      <c r="AC8140">
        <v>3.37</v>
      </c>
      <c r="AD8140">
        <v>1.59</v>
      </c>
      <c r="AE8140">
        <v>1.1739999999999999</v>
      </c>
      <c r="AF8140">
        <v>1.5089999999999999</v>
      </c>
      <c r="AG8140">
        <v>-1.617</v>
      </c>
      <c r="AH8140">
        <v>4.5910000000000002</v>
      </c>
      <c r="AI8140">
        <v>-6.46</v>
      </c>
      <c r="AJ8140">
        <v>8.2200000000000006</v>
      </c>
      <c r="AK8140">
        <v>23.9</v>
      </c>
      <c r="AL8140">
        <v>29.5</v>
      </c>
      <c r="AM8140">
        <v>4.5999999999999996</v>
      </c>
      <c r="AN8140">
        <v>218.012</v>
      </c>
      <c r="AO8140">
        <v>2085.86</v>
      </c>
      <c r="AP8140" t="s">
        <v>8235</v>
      </c>
    </row>
    <row r="8141" spans="1:42">
      <c r="A8141" t="s">
        <v>8239</v>
      </c>
      <c r="B8141" t="s">
        <v>42</v>
      </c>
      <c r="C8141" t="s">
        <v>8240</v>
      </c>
      <c r="D8141" t="s">
        <v>8109</v>
      </c>
      <c r="E8141" t="s">
        <v>4471</v>
      </c>
      <c r="F8141" t="s">
        <v>844</v>
      </c>
      <c r="G8141" t="s">
        <v>47</v>
      </c>
      <c r="H8141">
        <v>1</v>
      </c>
      <c r="I8141" t="s">
        <v>87</v>
      </c>
      <c r="J8141" t="s">
        <v>49</v>
      </c>
      <c r="K8141">
        <v>1</v>
      </c>
      <c r="L8141">
        <v>1</v>
      </c>
      <c r="M8141" t="s">
        <v>84</v>
      </c>
      <c r="N8141" t="s">
        <v>1215</v>
      </c>
      <c r="O8141">
        <v>0.89500000000000002</v>
      </c>
      <c r="P8141" t="s">
        <v>65</v>
      </c>
      <c r="Q8141" t="s">
        <v>125</v>
      </c>
      <c r="R8141" t="s">
        <v>116</v>
      </c>
      <c r="S8141" t="s">
        <v>42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1</v>
      </c>
      <c r="AA8141">
        <v>87.8</v>
      </c>
      <c r="AB8141">
        <v>81.8</v>
      </c>
      <c r="AC8141">
        <v>3.55</v>
      </c>
      <c r="AD8141">
        <v>1.64</v>
      </c>
      <c r="AE8141">
        <v>-0.57199999999999995</v>
      </c>
      <c r="AF8141">
        <v>3.1469999999999998</v>
      </c>
      <c r="AG8141">
        <v>-1.887</v>
      </c>
      <c r="AH8141">
        <v>6.2480000000000002</v>
      </c>
      <c r="AI8141">
        <v>-4.12</v>
      </c>
      <c r="AJ8141">
        <v>8.44</v>
      </c>
      <c r="AK8141">
        <v>23.9</v>
      </c>
      <c r="AL8141">
        <v>18.399999999999999</v>
      </c>
      <c r="AM8141">
        <v>4.7</v>
      </c>
      <c r="AN8141">
        <v>205.91499999999999</v>
      </c>
      <c r="AO8141">
        <v>1804.9</v>
      </c>
      <c r="AP8141" t="s">
        <v>8241</v>
      </c>
    </row>
    <row r="8142" spans="1:42">
      <c r="A8142" t="s">
        <v>8239</v>
      </c>
      <c r="B8142" t="s">
        <v>42</v>
      </c>
      <c r="C8142" t="s">
        <v>8240</v>
      </c>
      <c r="D8142" t="s">
        <v>8109</v>
      </c>
      <c r="E8142" t="s">
        <v>4471</v>
      </c>
      <c r="F8142" t="s">
        <v>844</v>
      </c>
      <c r="G8142" t="s">
        <v>47</v>
      </c>
      <c r="H8142">
        <v>2</v>
      </c>
      <c r="I8142" t="s">
        <v>48</v>
      </c>
      <c r="J8142" t="s">
        <v>49</v>
      </c>
      <c r="K8142">
        <v>2</v>
      </c>
      <c r="L8142">
        <v>1</v>
      </c>
      <c r="M8142" t="s">
        <v>80</v>
      </c>
      <c r="N8142" t="s">
        <v>1215</v>
      </c>
      <c r="O8142">
        <v>0.90100000000000002</v>
      </c>
      <c r="P8142" t="s">
        <v>149</v>
      </c>
      <c r="Q8142" t="s">
        <v>150</v>
      </c>
      <c r="R8142" t="s">
        <v>72</v>
      </c>
      <c r="S8142" t="s">
        <v>54</v>
      </c>
      <c r="T8142">
        <v>0</v>
      </c>
      <c r="U8142">
        <v>0</v>
      </c>
      <c r="V8142">
        <v>0</v>
      </c>
      <c r="W8142">
        <v>1</v>
      </c>
      <c r="X8142">
        <v>0</v>
      </c>
      <c r="Y8142">
        <v>0</v>
      </c>
      <c r="Z8142">
        <v>1</v>
      </c>
      <c r="AA8142">
        <v>88.2</v>
      </c>
      <c r="AB8142">
        <v>81.8</v>
      </c>
      <c r="AC8142">
        <v>3.24</v>
      </c>
      <c r="AD8142">
        <v>1.5</v>
      </c>
      <c r="AE8142">
        <v>-1.06</v>
      </c>
      <c r="AF8142">
        <v>2.9670000000000001</v>
      </c>
      <c r="AG8142">
        <v>-2.2429999999999999</v>
      </c>
      <c r="AH8142">
        <v>6.1959999999999997</v>
      </c>
      <c r="AI8142">
        <v>-8.2200000000000006</v>
      </c>
      <c r="AJ8142">
        <v>7.13</v>
      </c>
      <c r="AK8142">
        <v>23.8</v>
      </c>
      <c r="AL8142">
        <v>31.8</v>
      </c>
      <c r="AM8142">
        <v>5.8</v>
      </c>
      <c r="AN8142">
        <v>228.869</v>
      </c>
      <c r="AO8142">
        <v>2084.67</v>
      </c>
      <c r="AP8142" t="s">
        <v>8242</v>
      </c>
    </row>
    <row r="8143" spans="1:42">
      <c r="A8143" t="s">
        <v>8239</v>
      </c>
      <c r="B8143" t="s">
        <v>42</v>
      </c>
      <c r="C8143" t="s">
        <v>8240</v>
      </c>
      <c r="D8143" t="s">
        <v>8109</v>
      </c>
      <c r="E8143" t="s">
        <v>4471</v>
      </c>
      <c r="F8143" t="s">
        <v>844</v>
      </c>
      <c r="G8143" t="s">
        <v>47</v>
      </c>
      <c r="H8143">
        <v>3</v>
      </c>
      <c r="I8143" t="s">
        <v>56</v>
      </c>
      <c r="J8143" t="s">
        <v>57</v>
      </c>
      <c r="K8143">
        <v>3</v>
      </c>
      <c r="L8143">
        <v>1</v>
      </c>
      <c r="M8143" t="s">
        <v>84</v>
      </c>
      <c r="N8143" t="s">
        <v>1215</v>
      </c>
      <c r="O8143">
        <v>0.73</v>
      </c>
      <c r="P8143" t="s">
        <v>51</v>
      </c>
      <c r="R8143" t="s">
        <v>97</v>
      </c>
      <c r="S8143" t="s">
        <v>42</v>
      </c>
      <c r="T8143">
        <v>0</v>
      </c>
      <c r="U8143">
        <v>0</v>
      </c>
      <c r="V8143">
        <v>1</v>
      </c>
      <c r="W8143">
        <v>1</v>
      </c>
      <c r="X8143">
        <v>0</v>
      </c>
      <c r="Y8143">
        <v>0</v>
      </c>
      <c r="Z8143">
        <v>1</v>
      </c>
      <c r="AA8143">
        <v>85.5</v>
      </c>
      <c r="AB8143">
        <v>79.099999999999994</v>
      </c>
      <c r="AC8143">
        <v>3.69</v>
      </c>
      <c r="AD8143">
        <v>1.7</v>
      </c>
      <c r="AE8143">
        <v>-6.8000000000000005E-2</v>
      </c>
      <c r="AF8143">
        <v>4.4909999999999997</v>
      </c>
      <c r="AG8143">
        <v>-2.0649999999999999</v>
      </c>
      <c r="AH8143">
        <v>6.3109999999999999</v>
      </c>
      <c r="AI8143">
        <v>-2.5299999999999998</v>
      </c>
      <c r="AJ8143">
        <v>7.56</v>
      </c>
      <c r="AK8143">
        <v>23.8</v>
      </c>
      <c r="AL8143">
        <v>8.4</v>
      </c>
      <c r="AM8143">
        <v>5.2</v>
      </c>
      <c r="AN8143">
        <v>198.422</v>
      </c>
      <c r="AO8143">
        <v>1483.96</v>
      </c>
      <c r="AP8143" t="s">
        <v>8243</v>
      </c>
    </row>
    <row r="8144" spans="1:42">
      <c r="A8144" t="s">
        <v>8239</v>
      </c>
      <c r="B8144" t="s">
        <v>42</v>
      </c>
      <c r="C8144" t="s">
        <v>8240</v>
      </c>
      <c r="D8144" t="s">
        <v>8109</v>
      </c>
      <c r="E8144" t="s">
        <v>4471</v>
      </c>
      <c r="F8144" t="s">
        <v>844</v>
      </c>
      <c r="G8144" t="s">
        <v>47</v>
      </c>
      <c r="H8144">
        <v>4</v>
      </c>
      <c r="I8144" t="s">
        <v>56</v>
      </c>
      <c r="J8144" t="s">
        <v>57</v>
      </c>
      <c r="K8144">
        <v>3</v>
      </c>
      <c r="L8144">
        <v>2</v>
      </c>
      <c r="M8144" t="s">
        <v>80</v>
      </c>
      <c r="N8144" t="s">
        <v>1215</v>
      </c>
      <c r="O8144">
        <v>0.92900000000000005</v>
      </c>
      <c r="P8144" t="s">
        <v>51</v>
      </c>
      <c r="R8144" t="s">
        <v>97</v>
      </c>
      <c r="S8144" t="s">
        <v>42</v>
      </c>
      <c r="T8144">
        <v>1</v>
      </c>
      <c r="U8144">
        <v>0</v>
      </c>
      <c r="V8144">
        <v>1</v>
      </c>
      <c r="W8144">
        <v>1</v>
      </c>
      <c r="X8144">
        <v>0</v>
      </c>
      <c r="Y8144">
        <v>0</v>
      </c>
      <c r="Z8144">
        <v>1</v>
      </c>
      <c r="AA8144">
        <v>87.3</v>
      </c>
      <c r="AB8144">
        <v>81</v>
      </c>
      <c r="AC8144">
        <v>3.68</v>
      </c>
      <c r="AD8144">
        <v>1.76</v>
      </c>
      <c r="AE8144">
        <v>-1.238</v>
      </c>
      <c r="AF8144">
        <v>2.0870000000000002</v>
      </c>
      <c r="AG8144">
        <v>-2.1920000000000002</v>
      </c>
      <c r="AH8144">
        <v>6.048</v>
      </c>
      <c r="AI8144">
        <v>-8.94</v>
      </c>
      <c r="AJ8144">
        <v>7.79</v>
      </c>
      <c r="AK8144">
        <v>23.8</v>
      </c>
      <c r="AL8144">
        <v>34.4</v>
      </c>
      <c r="AM8144">
        <v>6</v>
      </c>
      <c r="AN8144">
        <v>228.77</v>
      </c>
      <c r="AO8144">
        <v>2246.15</v>
      </c>
      <c r="AP8144" t="s">
        <v>8244</v>
      </c>
    </row>
    <row r="8145" spans="1:42">
      <c r="A8145" t="s">
        <v>8239</v>
      </c>
      <c r="B8145" t="s">
        <v>42</v>
      </c>
      <c r="C8145" t="s">
        <v>8240</v>
      </c>
      <c r="D8145" t="s">
        <v>8109</v>
      </c>
      <c r="E8145" t="s">
        <v>4471</v>
      </c>
      <c r="F8145" t="s">
        <v>844</v>
      </c>
      <c r="G8145" t="s">
        <v>47</v>
      </c>
      <c r="H8145">
        <v>6</v>
      </c>
      <c r="I8145" t="s">
        <v>56</v>
      </c>
      <c r="J8145" t="s">
        <v>57</v>
      </c>
      <c r="K8145">
        <v>3</v>
      </c>
      <c r="L8145">
        <v>4</v>
      </c>
      <c r="M8145" t="s">
        <v>80</v>
      </c>
      <c r="N8145" t="s">
        <v>1215</v>
      </c>
      <c r="O8145">
        <v>0.89500000000000002</v>
      </c>
      <c r="P8145" t="s">
        <v>51</v>
      </c>
      <c r="R8145" t="s">
        <v>97</v>
      </c>
      <c r="S8145" t="s">
        <v>42</v>
      </c>
      <c r="T8145">
        <v>2</v>
      </c>
      <c r="U8145">
        <v>1</v>
      </c>
      <c r="V8145">
        <v>1</v>
      </c>
      <c r="W8145">
        <v>1</v>
      </c>
      <c r="X8145">
        <v>0</v>
      </c>
      <c r="Y8145">
        <v>0</v>
      </c>
      <c r="Z8145">
        <v>1</v>
      </c>
      <c r="AA8145">
        <v>88.2</v>
      </c>
      <c r="AB8145">
        <v>81.099999999999994</v>
      </c>
      <c r="AC8145">
        <v>3.72</v>
      </c>
      <c r="AD8145">
        <v>1.8</v>
      </c>
      <c r="AE8145">
        <v>-1.8220000000000001</v>
      </c>
      <c r="AF8145">
        <v>2.5459999999999998</v>
      </c>
      <c r="AG8145">
        <v>-2.2200000000000002</v>
      </c>
      <c r="AH8145">
        <v>6.0670000000000002</v>
      </c>
      <c r="AI8145">
        <v>-8.31</v>
      </c>
      <c r="AJ8145">
        <v>6.53</v>
      </c>
      <c r="AK8145">
        <v>23.8</v>
      </c>
      <c r="AL8145">
        <v>30.8</v>
      </c>
      <c r="AM8145">
        <v>6.2</v>
      </c>
      <c r="AN8145">
        <v>231.667</v>
      </c>
      <c r="AO8145">
        <v>2001.01</v>
      </c>
      <c r="AP8145" t="s">
        <v>8246</v>
      </c>
    </row>
    <row r="8146" spans="1:42">
      <c r="A8146" t="s">
        <v>8239</v>
      </c>
      <c r="B8146" t="s">
        <v>42</v>
      </c>
      <c r="C8146" t="s">
        <v>8240</v>
      </c>
      <c r="D8146" t="s">
        <v>8109</v>
      </c>
      <c r="E8146" t="s">
        <v>4471</v>
      </c>
      <c r="F8146" t="s">
        <v>844</v>
      </c>
      <c r="G8146" t="s">
        <v>47</v>
      </c>
      <c r="H8146">
        <v>8</v>
      </c>
      <c r="I8146" t="s">
        <v>48</v>
      </c>
      <c r="J8146" t="s">
        <v>49</v>
      </c>
      <c r="K8146">
        <v>3</v>
      </c>
      <c r="L8146">
        <v>6</v>
      </c>
      <c r="M8146" t="s">
        <v>84</v>
      </c>
      <c r="N8146" t="s">
        <v>1215</v>
      </c>
      <c r="O8146">
        <v>0.90300000000000002</v>
      </c>
      <c r="P8146" t="s">
        <v>51</v>
      </c>
      <c r="Q8146" t="s">
        <v>52</v>
      </c>
      <c r="R8146" t="s">
        <v>97</v>
      </c>
      <c r="S8146" t="s">
        <v>42</v>
      </c>
      <c r="T8146">
        <v>3</v>
      </c>
      <c r="U8146">
        <v>2</v>
      </c>
      <c r="V8146">
        <v>1</v>
      </c>
      <c r="W8146">
        <v>1</v>
      </c>
      <c r="X8146">
        <v>0</v>
      </c>
      <c r="Y8146">
        <v>0</v>
      </c>
      <c r="Z8146">
        <v>1</v>
      </c>
      <c r="AA8146">
        <v>89.5</v>
      </c>
      <c r="AB8146">
        <v>83.3</v>
      </c>
      <c r="AC8146">
        <v>3.84</v>
      </c>
      <c r="AD8146">
        <v>1.89</v>
      </c>
      <c r="AE8146">
        <v>-0.13800000000000001</v>
      </c>
      <c r="AF8146">
        <v>2.6779999999999999</v>
      </c>
      <c r="AG8146">
        <v>-1.827</v>
      </c>
      <c r="AH8146">
        <v>6.048</v>
      </c>
      <c r="AI8146">
        <v>-2.58</v>
      </c>
      <c r="AJ8146">
        <v>7.94</v>
      </c>
      <c r="AK8146">
        <v>23.9</v>
      </c>
      <c r="AL8146">
        <v>10.6</v>
      </c>
      <c r="AM8146">
        <v>4.5</v>
      </c>
      <c r="AN8146">
        <v>197.89400000000001</v>
      </c>
      <c r="AO8146">
        <v>1631.7</v>
      </c>
      <c r="AP8146" t="s">
        <v>8248</v>
      </c>
    </row>
    <row r="8147" spans="1:42">
      <c r="A8147" t="s">
        <v>8239</v>
      </c>
      <c r="B8147" t="s">
        <v>42</v>
      </c>
      <c r="C8147" t="s">
        <v>8240</v>
      </c>
      <c r="D8147" t="s">
        <v>8109</v>
      </c>
      <c r="E8147" t="s">
        <v>4471</v>
      </c>
      <c r="F8147" t="s">
        <v>844</v>
      </c>
      <c r="G8147" t="s">
        <v>47</v>
      </c>
      <c r="H8147">
        <v>9</v>
      </c>
      <c r="I8147" t="s">
        <v>56</v>
      </c>
      <c r="J8147" t="s">
        <v>57</v>
      </c>
      <c r="K8147">
        <v>4</v>
      </c>
      <c r="L8147">
        <v>1</v>
      </c>
      <c r="M8147" t="s">
        <v>80</v>
      </c>
      <c r="N8147" t="s">
        <v>1215</v>
      </c>
      <c r="O8147">
        <v>0.91</v>
      </c>
      <c r="P8147" t="s">
        <v>51</v>
      </c>
      <c r="R8147" t="s">
        <v>78</v>
      </c>
      <c r="S8147" t="s">
        <v>54</v>
      </c>
      <c r="T8147">
        <v>0</v>
      </c>
      <c r="U8147">
        <v>0</v>
      </c>
      <c r="V8147">
        <v>2</v>
      </c>
      <c r="W8147">
        <v>1</v>
      </c>
      <c r="X8147">
        <v>0</v>
      </c>
      <c r="Y8147">
        <v>0</v>
      </c>
      <c r="Z8147">
        <v>1</v>
      </c>
      <c r="AA8147">
        <v>88.5</v>
      </c>
      <c r="AB8147">
        <v>82.7</v>
      </c>
      <c r="AC8147">
        <v>3.4</v>
      </c>
      <c r="AD8147">
        <v>1.69</v>
      </c>
      <c r="AE8147">
        <v>-1.288</v>
      </c>
      <c r="AF8147">
        <v>2.242</v>
      </c>
      <c r="AG8147">
        <v>-2.1539999999999999</v>
      </c>
      <c r="AH8147">
        <v>6.016</v>
      </c>
      <c r="AI8147">
        <v>-7.31</v>
      </c>
      <c r="AJ8147">
        <v>6.08</v>
      </c>
      <c r="AK8147">
        <v>23.9</v>
      </c>
      <c r="AL8147">
        <v>27.6</v>
      </c>
      <c r="AM8147">
        <v>6</v>
      </c>
      <c r="AN8147">
        <v>230.054</v>
      </c>
      <c r="AO8147">
        <v>1840.8</v>
      </c>
      <c r="AP8147" t="s">
        <v>8249</v>
      </c>
    </row>
    <row r="8148" spans="1:42">
      <c r="A8148" t="s">
        <v>8239</v>
      </c>
      <c r="B8148" t="s">
        <v>42</v>
      </c>
      <c r="C8148" t="s">
        <v>8240</v>
      </c>
      <c r="D8148" t="s">
        <v>8109</v>
      </c>
      <c r="E8148" t="s">
        <v>4471</v>
      </c>
      <c r="F8148" t="s">
        <v>844</v>
      </c>
      <c r="G8148" t="s">
        <v>47</v>
      </c>
      <c r="H8148">
        <v>12</v>
      </c>
      <c r="I8148" t="s">
        <v>56</v>
      </c>
      <c r="J8148" t="s">
        <v>57</v>
      </c>
      <c r="K8148">
        <v>5</v>
      </c>
      <c r="L8148">
        <v>1</v>
      </c>
      <c r="M8148" t="s">
        <v>84</v>
      </c>
      <c r="N8148" t="s">
        <v>1215</v>
      </c>
      <c r="O8148">
        <v>0.87</v>
      </c>
      <c r="P8148" t="s">
        <v>74</v>
      </c>
      <c r="R8148" t="s">
        <v>66</v>
      </c>
      <c r="S8148" t="s">
        <v>42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2</v>
      </c>
      <c r="AA8148">
        <v>86.7</v>
      </c>
      <c r="AB8148">
        <v>80.400000000000006</v>
      </c>
      <c r="AC8148">
        <v>3.44</v>
      </c>
      <c r="AD8148">
        <v>1.66</v>
      </c>
      <c r="AE8148">
        <v>0.91300000000000003</v>
      </c>
      <c r="AF8148">
        <v>3.7320000000000002</v>
      </c>
      <c r="AG8148">
        <v>-1.601</v>
      </c>
      <c r="AH8148">
        <v>6.3810000000000002</v>
      </c>
      <c r="AI8148">
        <v>-3.73</v>
      </c>
      <c r="AJ8148">
        <v>7.95</v>
      </c>
      <c r="AK8148">
        <v>23.8</v>
      </c>
      <c r="AL8148">
        <v>13.7</v>
      </c>
      <c r="AM8148">
        <v>5</v>
      </c>
      <c r="AN8148">
        <v>205.01400000000001</v>
      </c>
      <c r="AO8148">
        <v>1658.1</v>
      </c>
      <c r="AP8148" t="s">
        <v>8252</v>
      </c>
    </row>
    <row r="8149" spans="1:42">
      <c r="A8149" t="s">
        <v>8239</v>
      </c>
      <c r="B8149" t="s">
        <v>42</v>
      </c>
      <c r="C8149" t="s">
        <v>8240</v>
      </c>
      <c r="D8149" t="s">
        <v>8109</v>
      </c>
      <c r="E8149" t="s">
        <v>4471</v>
      </c>
      <c r="F8149" t="s">
        <v>844</v>
      </c>
      <c r="G8149" t="s">
        <v>47</v>
      </c>
      <c r="H8149">
        <v>15</v>
      </c>
      <c r="I8149" t="s">
        <v>60</v>
      </c>
      <c r="J8149" t="s">
        <v>61</v>
      </c>
      <c r="K8149">
        <v>5</v>
      </c>
      <c r="L8149">
        <v>4</v>
      </c>
      <c r="M8149" t="s">
        <v>84</v>
      </c>
      <c r="N8149" t="s">
        <v>1215</v>
      </c>
      <c r="O8149">
        <v>0.88600000000000001</v>
      </c>
      <c r="P8149" t="s">
        <v>74</v>
      </c>
      <c r="R8149" t="s">
        <v>66</v>
      </c>
      <c r="S8149" t="s">
        <v>42</v>
      </c>
      <c r="T8149">
        <v>2</v>
      </c>
      <c r="U8149">
        <v>1</v>
      </c>
      <c r="V8149">
        <v>0</v>
      </c>
      <c r="W8149">
        <v>0</v>
      </c>
      <c r="X8149">
        <v>0</v>
      </c>
      <c r="Y8149">
        <v>0</v>
      </c>
      <c r="Z8149">
        <v>2</v>
      </c>
      <c r="AA8149">
        <v>88.9</v>
      </c>
      <c r="AB8149">
        <v>83.1</v>
      </c>
      <c r="AC8149">
        <v>3.09</v>
      </c>
      <c r="AD8149">
        <v>1.39</v>
      </c>
      <c r="AE8149">
        <v>0.184</v>
      </c>
      <c r="AF8149">
        <v>2.65</v>
      </c>
      <c r="AG8149">
        <v>-1.67</v>
      </c>
      <c r="AH8149">
        <v>6.12</v>
      </c>
      <c r="AI8149">
        <v>-3.41</v>
      </c>
      <c r="AJ8149">
        <v>7.4</v>
      </c>
      <c r="AK8149">
        <v>23.9</v>
      </c>
      <c r="AL8149">
        <v>13.8</v>
      </c>
      <c r="AM8149">
        <v>4.8</v>
      </c>
      <c r="AN8149">
        <v>204.58799999999999</v>
      </c>
      <c r="AO8149">
        <v>1590.94</v>
      </c>
      <c r="AP8149" t="s">
        <v>8255</v>
      </c>
    </row>
    <row r="8150" spans="1:42">
      <c r="A8150" t="s">
        <v>8239</v>
      </c>
      <c r="B8150" t="s">
        <v>42</v>
      </c>
      <c r="C8150" t="s">
        <v>8240</v>
      </c>
      <c r="D8150" t="s">
        <v>8109</v>
      </c>
      <c r="E8150" t="s">
        <v>4471</v>
      </c>
      <c r="F8150" t="s">
        <v>844</v>
      </c>
      <c r="G8150" t="s">
        <v>47</v>
      </c>
      <c r="H8150">
        <v>16</v>
      </c>
      <c r="I8150" t="s">
        <v>56</v>
      </c>
      <c r="J8150" t="s">
        <v>57</v>
      </c>
      <c r="K8150">
        <v>5</v>
      </c>
      <c r="L8150">
        <v>5</v>
      </c>
      <c r="M8150" t="s">
        <v>80</v>
      </c>
      <c r="N8150" t="s">
        <v>1215</v>
      </c>
      <c r="O8150">
        <v>0.56200000000000006</v>
      </c>
      <c r="P8150" t="s">
        <v>74</v>
      </c>
      <c r="R8150" t="s">
        <v>66</v>
      </c>
      <c r="S8150" t="s">
        <v>42</v>
      </c>
      <c r="T8150">
        <v>2</v>
      </c>
      <c r="U8150">
        <v>2</v>
      </c>
      <c r="V8150">
        <v>0</v>
      </c>
      <c r="W8150">
        <v>0</v>
      </c>
      <c r="X8150">
        <v>0</v>
      </c>
      <c r="Y8150">
        <v>0</v>
      </c>
      <c r="Z8150">
        <v>2</v>
      </c>
      <c r="AA8150">
        <v>87.2</v>
      </c>
      <c r="AB8150">
        <v>81.3</v>
      </c>
      <c r="AC8150">
        <v>3.12</v>
      </c>
      <c r="AD8150">
        <v>1.38</v>
      </c>
      <c r="AE8150">
        <v>-1.5409999999999999</v>
      </c>
      <c r="AF8150">
        <v>1.696</v>
      </c>
      <c r="AG8150">
        <v>-1.8640000000000001</v>
      </c>
      <c r="AH8150">
        <v>6.0819999999999999</v>
      </c>
      <c r="AI8150">
        <v>-5.58</v>
      </c>
      <c r="AJ8150">
        <v>7.39</v>
      </c>
      <c r="AK8150">
        <v>23.9</v>
      </c>
      <c r="AL8150">
        <v>22.8</v>
      </c>
      <c r="AM8150">
        <v>5.5</v>
      </c>
      <c r="AN8150">
        <v>216.93100000000001</v>
      </c>
      <c r="AO8150">
        <v>1761.74</v>
      </c>
      <c r="AP8150" t="s">
        <v>8256</v>
      </c>
    </row>
    <row r="8151" spans="1:42">
      <c r="A8151" t="s">
        <v>8239</v>
      </c>
      <c r="B8151" t="s">
        <v>42</v>
      </c>
      <c r="C8151" t="s">
        <v>8240</v>
      </c>
      <c r="D8151" t="s">
        <v>8109</v>
      </c>
      <c r="E8151" t="s">
        <v>4471</v>
      </c>
      <c r="F8151" t="s">
        <v>844</v>
      </c>
      <c r="G8151" t="s">
        <v>47</v>
      </c>
      <c r="H8151">
        <v>19</v>
      </c>
      <c r="I8151" t="s">
        <v>56</v>
      </c>
      <c r="J8151" t="s">
        <v>57</v>
      </c>
      <c r="K8151">
        <v>6</v>
      </c>
      <c r="L8151">
        <v>2</v>
      </c>
      <c r="M8151" t="s">
        <v>80</v>
      </c>
      <c r="N8151" t="s">
        <v>1215</v>
      </c>
      <c r="O8151">
        <v>0.89600000000000002</v>
      </c>
      <c r="P8151" t="s">
        <v>74</v>
      </c>
      <c r="R8151" t="s">
        <v>2780</v>
      </c>
      <c r="S8151" t="s">
        <v>42</v>
      </c>
      <c r="T8151">
        <v>0</v>
      </c>
      <c r="U8151">
        <v>1</v>
      </c>
      <c r="V8151">
        <v>1</v>
      </c>
      <c r="W8151">
        <v>0</v>
      </c>
      <c r="X8151">
        <v>0</v>
      </c>
      <c r="Y8151">
        <v>0</v>
      </c>
      <c r="Z8151">
        <v>2</v>
      </c>
      <c r="AA8151">
        <v>87.9</v>
      </c>
      <c r="AB8151">
        <v>81.3</v>
      </c>
      <c r="AC8151">
        <v>3.72</v>
      </c>
      <c r="AD8151">
        <v>1.7</v>
      </c>
      <c r="AE8151">
        <v>-1.6020000000000001</v>
      </c>
      <c r="AF8151">
        <v>2.0499999999999998</v>
      </c>
      <c r="AG8151">
        <v>-1.87</v>
      </c>
      <c r="AH8151">
        <v>6.0110000000000001</v>
      </c>
      <c r="AI8151">
        <v>-6.64</v>
      </c>
      <c r="AJ8151">
        <v>7.27</v>
      </c>
      <c r="AK8151">
        <v>23.8</v>
      </c>
      <c r="AL8151">
        <v>26.6</v>
      </c>
      <c r="AM8151">
        <v>5.7</v>
      </c>
      <c r="AN8151">
        <v>222.23500000000001</v>
      </c>
      <c r="AO8151">
        <v>1869.46</v>
      </c>
      <c r="AP8151" t="s">
        <v>8259</v>
      </c>
    </row>
    <row r="8152" spans="1:42">
      <c r="A8152" t="s">
        <v>8239</v>
      </c>
      <c r="B8152" t="s">
        <v>42</v>
      </c>
      <c r="C8152" t="s">
        <v>8240</v>
      </c>
      <c r="D8152" t="s">
        <v>8109</v>
      </c>
      <c r="E8152" t="s">
        <v>4471</v>
      </c>
      <c r="F8152" t="s">
        <v>844</v>
      </c>
      <c r="G8152" t="s">
        <v>47</v>
      </c>
      <c r="H8152">
        <v>21</v>
      </c>
      <c r="I8152" t="s">
        <v>48</v>
      </c>
      <c r="J8152" t="s">
        <v>49</v>
      </c>
      <c r="K8152">
        <v>6</v>
      </c>
      <c r="L8152">
        <v>4</v>
      </c>
      <c r="M8152" t="s">
        <v>84</v>
      </c>
      <c r="N8152" t="s">
        <v>1215</v>
      </c>
      <c r="O8152">
        <v>0.66100000000000003</v>
      </c>
      <c r="P8152" t="s">
        <v>74</v>
      </c>
      <c r="Q8152" t="s">
        <v>85</v>
      </c>
      <c r="R8152" t="s">
        <v>2780</v>
      </c>
      <c r="S8152" t="s">
        <v>42</v>
      </c>
      <c r="T8152">
        <v>1</v>
      </c>
      <c r="U8152">
        <v>2</v>
      </c>
      <c r="V8152">
        <v>1</v>
      </c>
      <c r="W8152">
        <v>0</v>
      </c>
      <c r="X8152">
        <v>0</v>
      </c>
      <c r="Y8152">
        <v>0</v>
      </c>
      <c r="Z8152">
        <v>2</v>
      </c>
      <c r="AA8152">
        <v>88.3</v>
      </c>
      <c r="AB8152">
        <v>81.7</v>
      </c>
      <c r="AC8152">
        <v>3.72</v>
      </c>
      <c r="AD8152">
        <v>1.89</v>
      </c>
      <c r="AE8152">
        <v>-0.623</v>
      </c>
      <c r="AF8152">
        <v>3.669</v>
      </c>
      <c r="AG8152">
        <v>-1.6120000000000001</v>
      </c>
      <c r="AH8152">
        <v>6.1829999999999998</v>
      </c>
      <c r="AI8152">
        <v>-5.92</v>
      </c>
      <c r="AJ8152">
        <v>9.0399999999999991</v>
      </c>
      <c r="AK8152">
        <v>23.8</v>
      </c>
      <c r="AL8152">
        <v>28</v>
      </c>
      <c r="AM8152">
        <v>4.7</v>
      </c>
      <c r="AN8152">
        <v>213.08199999999999</v>
      </c>
      <c r="AO8152">
        <v>2072.33</v>
      </c>
      <c r="AP8152" t="s">
        <v>8261</v>
      </c>
    </row>
    <row r="8153" spans="1:42">
      <c r="A8153" t="s">
        <v>8239</v>
      </c>
      <c r="B8153" t="s">
        <v>42</v>
      </c>
      <c r="C8153" t="s">
        <v>8240</v>
      </c>
      <c r="D8153" t="s">
        <v>8109</v>
      </c>
      <c r="E8153" t="s">
        <v>4471</v>
      </c>
      <c r="F8153" t="s">
        <v>844</v>
      </c>
      <c r="G8153" t="s">
        <v>47</v>
      </c>
      <c r="H8153">
        <v>22</v>
      </c>
      <c r="I8153" t="s">
        <v>63</v>
      </c>
      <c r="J8153" t="s">
        <v>61</v>
      </c>
      <c r="K8153">
        <v>7</v>
      </c>
      <c r="L8153">
        <v>1</v>
      </c>
      <c r="M8153" t="s">
        <v>84</v>
      </c>
      <c r="N8153" t="s">
        <v>1215</v>
      </c>
      <c r="O8153">
        <v>0.90200000000000002</v>
      </c>
      <c r="P8153" t="s">
        <v>65</v>
      </c>
      <c r="R8153" t="s">
        <v>75</v>
      </c>
      <c r="S8153" t="s">
        <v>42</v>
      </c>
      <c r="T8153">
        <v>0</v>
      </c>
      <c r="U8153">
        <v>0</v>
      </c>
      <c r="V8153">
        <v>2</v>
      </c>
      <c r="W8153">
        <v>0</v>
      </c>
      <c r="X8153">
        <v>0</v>
      </c>
      <c r="Y8153">
        <v>0</v>
      </c>
      <c r="Z8153">
        <v>2</v>
      </c>
      <c r="AA8153">
        <v>87</v>
      </c>
      <c r="AB8153">
        <v>80.8</v>
      </c>
      <c r="AC8153">
        <v>3.47</v>
      </c>
      <c r="AD8153">
        <v>1.52</v>
      </c>
      <c r="AE8153">
        <v>0.5</v>
      </c>
      <c r="AF8153">
        <v>2.8130000000000002</v>
      </c>
      <c r="AG8153">
        <v>-1.6080000000000001</v>
      </c>
      <c r="AH8153">
        <v>6.2069999999999999</v>
      </c>
      <c r="AI8153">
        <v>-3.97</v>
      </c>
      <c r="AJ8153">
        <v>9.74</v>
      </c>
      <c r="AK8153">
        <v>23.8</v>
      </c>
      <c r="AL8153">
        <v>17.600000000000001</v>
      </c>
      <c r="AM8153">
        <v>4.3</v>
      </c>
      <c r="AN8153">
        <v>202.059</v>
      </c>
      <c r="AO8153">
        <v>1993.34</v>
      </c>
      <c r="AP8153" t="s">
        <v>8262</v>
      </c>
    </row>
    <row r="8154" spans="1:42">
      <c r="A8154" t="s">
        <v>8239</v>
      </c>
      <c r="B8154" t="s">
        <v>42</v>
      </c>
      <c r="C8154" t="s">
        <v>8240</v>
      </c>
      <c r="D8154" t="s">
        <v>8109</v>
      </c>
      <c r="E8154" t="s">
        <v>4471</v>
      </c>
      <c r="F8154" t="s">
        <v>844</v>
      </c>
      <c r="G8154" t="s">
        <v>47</v>
      </c>
      <c r="H8154">
        <v>23</v>
      </c>
      <c r="I8154" t="s">
        <v>87</v>
      </c>
      <c r="J8154" t="s">
        <v>49</v>
      </c>
      <c r="K8154">
        <v>7</v>
      </c>
      <c r="L8154">
        <v>2</v>
      </c>
      <c r="M8154" t="s">
        <v>84</v>
      </c>
      <c r="N8154" t="s">
        <v>1215</v>
      </c>
      <c r="O8154">
        <v>0.84899999999999998</v>
      </c>
      <c r="P8154" t="s">
        <v>65</v>
      </c>
      <c r="Q8154" t="s">
        <v>125</v>
      </c>
      <c r="R8154" t="s">
        <v>75</v>
      </c>
      <c r="S8154" t="s">
        <v>42</v>
      </c>
      <c r="T8154">
        <v>0</v>
      </c>
      <c r="U8154">
        <v>1</v>
      </c>
      <c r="V8154">
        <v>2</v>
      </c>
      <c r="W8154">
        <v>0</v>
      </c>
      <c r="X8154">
        <v>0</v>
      </c>
      <c r="Y8154">
        <v>0</v>
      </c>
      <c r="Z8154">
        <v>2</v>
      </c>
      <c r="AA8154">
        <v>87.5</v>
      </c>
      <c r="AB8154">
        <v>80.900000000000006</v>
      </c>
      <c r="AC8154">
        <v>3.12</v>
      </c>
      <c r="AD8154">
        <v>1.62</v>
      </c>
      <c r="AE8154">
        <v>0.32100000000000001</v>
      </c>
      <c r="AF8154">
        <v>2.464</v>
      </c>
      <c r="AG8154">
        <v>-1.5720000000000001</v>
      </c>
      <c r="AH8154">
        <v>6.03</v>
      </c>
      <c r="AI8154">
        <v>-5.95</v>
      </c>
      <c r="AJ8154">
        <v>10.08</v>
      </c>
      <c r="AK8154">
        <v>23.8</v>
      </c>
      <c r="AL8154">
        <v>27.6</v>
      </c>
      <c r="AM8154">
        <v>4.5</v>
      </c>
      <c r="AN8154">
        <v>210.43299999999999</v>
      </c>
      <c r="AO8154">
        <v>2217.48</v>
      </c>
      <c r="AP8154" t="s">
        <v>8263</v>
      </c>
    </row>
    <row r="8155" spans="1:42">
      <c r="A8155" t="s">
        <v>8239</v>
      </c>
      <c r="B8155" t="s">
        <v>42</v>
      </c>
      <c r="C8155" t="s">
        <v>8240</v>
      </c>
      <c r="D8155" t="s">
        <v>8109</v>
      </c>
      <c r="E8155" t="s">
        <v>4471</v>
      </c>
      <c r="F8155" t="s">
        <v>844</v>
      </c>
      <c r="G8155" t="s">
        <v>47</v>
      </c>
      <c r="H8155">
        <v>25</v>
      </c>
      <c r="I8155" t="s">
        <v>87</v>
      </c>
      <c r="J8155" t="s">
        <v>49</v>
      </c>
      <c r="K8155">
        <v>8</v>
      </c>
      <c r="L8155">
        <v>2</v>
      </c>
      <c r="M8155" t="s">
        <v>80</v>
      </c>
      <c r="N8155" t="s">
        <v>1215</v>
      </c>
      <c r="O8155">
        <v>0.89</v>
      </c>
      <c r="P8155" t="s">
        <v>65</v>
      </c>
      <c r="Q8155" t="s">
        <v>85</v>
      </c>
      <c r="R8155" t="s">
        <v>1230</v>
      </c>
      <c r="S8155" t="s">
        <v>42</v>
      </c>
      <c r="T8155">
        <v>1</v>
      </c>
      <c r="U8155">
        <v>0</v>
      </c>
      <c r="V8155">
        <v>2</v>
      </c>
      <c r="W8155">
        <v>1</v>
      </c>
      <c r="X8155">
        <v>0</v>
      </c>
      <c r="Y8155">
        <v>0</v>
      </c>
      <c r="Z8155">
        <v>2</v>
      </c>
      <c r="AA8155">
        <v>87.2</v>
      </c>
      <c r="AB8155">
        <v>80</v>
      </c>
      <c r="AC8155">
        <v>3.3</v>
      </c>
      <c r="AD8155">
        <v>1.73</v>
      </c>
      <c r="AE8155">
        <v>-0.64800000000000002</v>
      </c>
      <c r="AF8155">
        <v>3.101</v>
      </c>
      <c r="AG8155">
        <v>-2.0030000000000001</v>
      </c>
      <c r="AH8155">
        <v>6.1390000000000002</v>
      </c>
      <c r="AI8155">
        <v>-7.52</v>
      </c>
      <c r="AJ8155">
        <v>9.5500000000000007</v>
      </c>
      <c r="AK8155">
        <v>23.8</v>
      </c>
      <c r="AL8155">
        <v>32.700000000000003</v>
      </c>
      <c r="AM8155">
        <v>5.0999999999999996</v>
      </c>
      <c r="AN8155">
        <v>218.06700000000001</v>
      </c>
      <c r="AO8155">
        <v>2275.89</v>
      </c>
      <c r="AP8155" t="s">
        <v>8265</v>
      </c>
    </row>
    <row r="8156" spans="1:42">
      <c r="A8156" t="s">
        <v>8239</v>
      </c>
      <c r="B8156" t="s">
        <v>42</v>
      </c>
      <c r="C8156" t="s">
        <v>8240</v>
      </c>
      <c r="D8156" t="s">
        <v>8109</v>
      </c>
      <c r="E8156" t="s">
        <v>4471</v>
      </c>
      <c r="F8156" t="s">
        <v>844</v>
      </c>
      <c r="G8156" t="s">
        <v>47</v>
      </c>
      <c r="H8156">
        <v>31</v>
      </c>
      <c r="I8156" t="s">
        <v>63</v>
      </c>
      <c r="J8156" t="s">
        <v>61</v>
      </c>
      <c r="K8156">
        <v>10</v>
      </c>
      <c r="L8156">
        <v>1</v>
      </c>
      <c r="M8156" t="s">
        <v>80</v>
      </c>
      <c r="N8156" t="s">
        <v>1215</v>
      </c>
      <c r="O8156">
        <v>0.90100000000000002</v>
      </c>
      <c r="P8156" t="s">
        <v>65</v>
      </c>
      <c r="R8156" t="s">
        <v>116</v>
      </c>
      <c r="S8156" t="s">
        <v>42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3</v>
      </c>
      <c r="AA8156">
        <v>87.3</v>
      </c>
      <c r="AB8156">
        <v>80.8</v>
      </c>
      <c r="AC8156">
        <v>3.64</v>
      </c>
      <c r="AD8156">
        <v>1.69</v>
      </c>
      <c r="AE8156">
        <v>-0.65700000000000003</v>
      </c>
      <c r="AF8156">
        <v>1.7949999999999999</v>
      </c>
      <c r="AG8156">
        <v>-1.7849999999999999</v>
      </c>
      <c r="AH8156">
        <v>6.1150000000000002</v>
      </c>
      <c r="AI8156">
        <v>-6.24</v>
      </c>
      <c r="AJ8156">
        <v>7.17</v>
      </c>
      <c r="AK8156">
        <v>23.8</v>
      </c>
      <c r="AL8156">
        <v>23.6</v>
      </c>
      <c r="AM8156">
        <v>5.8</v>
      </c>
      <c r="AN8156">
        <v>220.85900000000001</v>
      </c>
      <c r="AO8156">
        <v>1795.52</v>
      </c>
      <c r="AP8156" t="s">
        <v>8266</v>
      </c>
    </row>
    <row r="8157" spans="1:42">
      <c r="A8157" t="s">
        <v>8239</v>
      </c>
      <c r="B8157" t="s">
        <v>42</v>
      </c>
      <c r="C8157" t="s">
        <v>8240</v>
      </c>
      <c r="D8157" t="s">
        <v>8109</v>
      </c>
      <c r="E8157" t="s">
        <v>4471</v>
      </c>
      <c r="F8157" t="s">
        <v>844</v>
      </c>
      <c r="G8157" t="s">
        <v>47</v>
      </c>
      <c r="H8157">
        <v>35</v>
      </c>
      <c r="I8157" t="s">
        <v>87</v>
      </c>
      <c r="J8157" t="s">
        <v>49</v>
      </c>
      <c r="K8157">
        <v>11</v>
      </c>
      <c r="L8157">
        <v>1</v>
      </c>
      <c r="M8157" t="s">
        <v>84</v>
      </c>
      <c r="N8157" t="s">
        <v>1215</v>
      </c>
      <c r="O8157">
        <v>0.878</v>
      </c>
      <c r="P8157" t="s">
        <v>65</v>
      </c>
      <c r="Q8157" t="s">
        <v>85</v>
      </c>
      <c r="R8157" t="s">
        <v>72</v>
      </c>
      <c r="S8157" t="s">
        <v>54</v>
      </c>
      <c r="T8157">
        <v>0</v>
      </c>
      <c r="U8157">
        <v>0</v>
      </c>
      <c r="V8157">
        <v>0</v>
      </c>
      <c r="W8157">
        <v>1</v>
      </c>
      <c r="X8157">
        <v>0</v>
      </c>
      <c r="Y8157">
        <v>0</v>
      </c>
      <c r="Z8157">
        <v>3</v>
      </c>
      <c r="AA8157">
        <v>87.2</v>
      </c>
      <c r="AB8157">
        <v>80.7</v>
      </c>
      <c r="AC8157">
        <v>3.24</v>
      </c>
      <c r="AD8157">
        <v>1.5</v>
      </c>
      <c r="AE8157">
        <v>-1.232</v>
      </c>
      <c r="AF8157">
        <v>3.5920000000000001</v>
      </c>
      <c r="AG8157">
        <v>-2.1589999999999998</v>
      </c>
      <c r="AH8157">
        <v>6.2939999999999996</v>
      </c>
      <c r="AI8157">
        <v>-4.96</v>
      </c>
      <c r="AJ8157">
        <v>8.69</v>
      </c>
      <c r="AK8157">
        <v>23.8</v>
      </c>
      <c r="AL8157">
        <v>22.3</v>
      </c>
      <c r="AM8157">
        <v>4.8</v>
      </c>
      <c r="AN8157">
        <v>209.578</v>
      </c>
      <c r="AO8157">
        <v>1896.28</v>
      </c>
      <c r="AP8157" t="s">
        <v>8270</v>
      </c>
    </row>
    <row r="8158" spans="1:42">
      <c r="A8158" t="s">
        <v>8239</v>
      </c>
      <c r="B8158" t="s">
        <v>42</v>
      </c>
      <c r="C8158" t="s">
        <v>8240</v>
      </c>
      <c r="D8158" t="s">
        <v>8109</v>
      </c>
      <c r="E8158" t="s">
        <v>4471</v>
      </c>
      <c r="F8158" t="s">
        <v>844</v>
      </c>
      <c r="G8158" t="s">
        <v>47</v>
      </c>
      <c r="H8158">
        <v>36</v>
      </c>
      <c r="I8158" t="s">
        <v>131</v>
      </c>
      <c r="J8158" t="s">
        <v>49</v>
      </c>
      <c r="K8158">
        <v>12</v>
      </c>
      <c r="L8158">
        <v>1</v>
      </c>
      <c r="M8158" t="s">
        <v>84</v>
      </c>
      <c r="N8158" t="s">
        <v>1215</v>
      </c>
      <c r="O8158">
        <v>0.58599999999999997</v>
      </c>
      <c r="P8158" t="s">
        <v>65</v>
      </c>
      <c r="Q8158" t="s">
        <v>125</v>
      </c>
      <c r="R8158" t="s">
        <v>97</v>
      </c>
      <c r="S8158" t="s">
        <v>42</v>
      </c>
      <c r="T8158">
        <v>0</v>
      </c>
      <c r="U8158">
        <v>0</v>
      </c>
      <c r="V8158">
        <v>0</v>
      </c>
      <c r="W8158">
        <v>0</v>
      </c>
      <c r="X8158">
        <v>1</v>
      </c>
      <c r="Y8158">
        <v>1</v>
      </c>
      <c r="Z8158">
        <v>3</v>
      </c>
      <c r="AA8158">
        <v>87.8</v>
      </c>
      <c r="AB8158">
        <v>80.900000000000006</v>
      </c>
      <c r="AC8158">
        <v>3.84</v>
      </c>
      <c r="AD8158">
        <v>1.89</v>
      </c>
      <c r="AE8158">
        <v>-1.032</v>
      </c>
      <c r="AF8158">
        <v>2.7210000000000001</v>
      </c>
      <c r="AG8158">
        <v>-2.0939999999999999</v>
      </c>
      <c r="AH8158">
        <v>6.0739999999999998</v>
      </c>
      <c r="AI8158">
        <v>-5.69</v>
      </c>
      <c r="AJ8158">
        <v>8.26</v>
      </c>
      <c r="AK8158">
        <v>23.8</v>
      </c>
      <c r="AL8158">
        <v>24.1</v>
      </c>
      <c r="AM8158">
        <v>5.0999999999999996</v>
      </c>
      <c r="AN8158">
        <v>214.44</v>
      </c>
      <c r="AO8158">
        <v>1901.03</v>
      </c>
      <c r="AP8158" t="s">
        <v>8271</v>
      </c>
    </row>
    <row r="8159" spans="1:42">
      <c r="A8159" t="s">
        <v>8239</v>
      </c>
      <c r="B8159" t="s">
        <v>42</v>
      </c>
      <c r="C8159" t="s">
        <v>8240</v>
      </c>
      <c r="D8159" t="s">
        <v>8109</v>
      </c>
      <c r="E8159" t="s">
        <v>4471</v>
      </c>
      <c r="F8159" t="s">
        <v>844</v>
      </c>
      <c r="G8159" t="s">
        <v>47</v>
      </c>
      <c r="H8159">
        <v>38</v>
      </c>
      <c r="I8159" t="s">
        <v>56</v>
      </c>
      <c r="J8159" t="s">
        <v>57</v>
      </c>
      <c r="K8159">
        <v>13</v>
      </c>
      <c r="L8159">
        <v>2</v>
      </c>
      <c r="M8159" t="s">
        <v>80</v>
      </c>
      <c r="N8159" t="s">
        <v>1215</v>
      </c>
      <c r="O8159">
        <v>0.76500000000000001</v>
      </c>
      <c r="P8159" t="s">
        <v>282</v>
      </c>
      <c r="R8159" t="s">
        <v>78</v>
      </c>
      <c r="S8159" t="s">
        <v>54</v>
      </c>
      <c r="T8159">
        <v>1</v>
      </c>
      <c r="U8159">
        <v>0</v>
      </c>
      <c r="V8159">
        <v>0</v>
      </c>
      <c r="W8159">
        <v>1</v>
      </c>
      <c r="X8159">
        <v>0</v>
      </c>
      <c r="Y8159">
        <v>1</v>
      </c>
      <c r="Z8159">
        <v>3</v>
      </c>
      <c r="AA8159">
        <v>85.6</v>
      </c>
      <c r="AB8159">
        <v>79.099999999999994</v>
      </c>
      <c r="AC8159">
        <v>3.47</v>
      </c>
      <c r="AD8159">
        <v>1.69</v>
      </c>
      <c r="AE8159">
        <v>1.0900000000000001</v>
      </c>
      <c r="AF8159">
        <v>3.2829999999999999</v>
      </c>
      <c r="AG8159">
        <v>-2.0830000000000002</v>
      </c>
      <c r="AH8159">
        <v>6.0830000000000002</v>
      </c>
      <c r="AI8159">
        <v>-2.31</v>
      </c>
      <c r="AJ8159">
        <v>6.4</v>
      </c>
      <c r="AK8159">
        <v>23.8</v>
      </c>
      <c r="AL8159">
        <v>5.3</v>
      </c>
      <c r="AM8159">
        <v>5.7</v>
      </c>
      <c r="AN8159">
        <v>199.756</v>
      </c>
      <c r="AO8159">
        <v>1262.3599999999999</v>
      </c>
      <c r="AP8159" t="s">
        <v>8273</v>
      </c>
    </row>
    <row r="8160" spans="1:42">
      <c r="A8160" t="s">
        <v>8239</v>
      </c>
      <c r="B8160" t="s">
        <v>42</v>
      </c>
      <c r="C8160" t="s">
        <v>8240</v>
      </c>
      <c r="D8160" t="s">
        <v>8109</v>
      </c>
      <c r="E8160" t="s">
        <v>4471</v>
      </c>
      <c r="F8160" t="s">
        <v>844</v>
      </c>
      <c r="G8160" t="s">
        <v>47</v>
      </c>
      <c r="H8160">
        <v>43</v>
      </c>
      <c r="I8160" t="s">
        <v>56</v>
      </c>
      <c r="J8160" t="s">
        <v>57</v>
      </c>
      <c r="K8160">
        <v>15</v>
      </c>
      <c r="L8160">
        <v>1</v>
      </c>
      <c r="M8160" t="s">
        <v>80</v>
      </c>
      <c r="N8160" t="s">
        <v>1215</v>
      </c>
      <c r="O8160">
        <v>0.95499999999999996</v>
      </c>
      <c r="P8160" t="s">
        <v>282</v>
      </c>
      <c r="R8160" t="s">
        <v>2780</v>
      </c>
      <c r="S8160" t="s">
        <v>42</v>
      </c>
      <c r="T8160">
        <v>0</v>
      </c>
      <c r="U8160">
        <v>0</v>
      </c>
      <c r="V8160">
        <v>1</v>
      </c>
      <c r="W8160">
        <v>1</v>
      </c>
      <c r="X8160">
        <v>0</v>
      </c>
      <c r="Y8160">
        <v>1</v>
      </c>
      <c r="Z8160">
        <v>3</v>
      </c>
      <c r="AA8160">
        <v>87.9</v>
      </c>
      <c r="AB8160">
        <v>82.3</v>
      </c>
      <c r="AC8160">
        <v>3.82</v>
      </c>
      <c r="AD8160">
        <v>1.84</v>
      </c>
      <c r="AE8160">
        <v>-1.1930000000000001</v>
      </c>
      <c r="AF8160">
        <v>0.67500000000000004</v>
      </c>
      <c r="AG8160">
        <v>-2.0720000000000001</v>
      </c>
      <c r="AH8160">
        <v>5.8789999999999996</v>
      </c>
      <c r="AI8160">
        <v>-6.59</v>
      </c>
      <c r="AJ8160">
        <v>7.11</v>
      </c>
      <c r="AK8160">
        <v>23.9</v>
      </c>
      <c r="AL8160">
        <v>25.7</v>
      </c>
      <c r="AM8160">
        <v>5.7</v>
      </c>
      <c r="AN8160">
        <v>222.67099999999999</v>
      </c>
      <c r="AO8160">
        <v>1861.82</v>
      </c>
      <c r="AP8160" t="s">
        <v>8278</v>
      </c>
    </row>
    <row r="8161" spans="1:42">
      <c r="A8161" t="s">
        <v>8239</v>
      </c>
      <c r="B8161" t="s">
        <v>42</v>
      </c>
      <c r="C8161" t="s">
        <v>8240</v>
      </c>
      <c r="D8161" t="s">
        <v>8109</v>
      </c>
      <c r="E8161" t="s">
        <v>4471</v>
      </c>
      <c r="F8161" t="s">
        <v>844</v>
      </c>
      <c r="G8161" t="s">
        <v>47</v>
      </c>
      <c r="H8161">
        <v>45</v>
      </c>
      <c r="I8161" t="s">
        <v>63</v>
      </c>
      <c r="J8161" t="s">
        <v>61</v>
      </c>
      <c r="K8161">
        <v>15</v>
      </c>
      <c r="L8161">
        <v>3</v>
      </c>
      <c r="M8161" t="s">
        <v>80</v>
      </c>
      <c r="N8161" t="s">
        <v>1215</v>
      </c>
      <c r="O8161">
        <v>0.88800000000000001</v>
      </c>
      <c r="P8161" t="s">
        <v>282</v>
      </c>
      <c r="R8161" t="s">
        <v>2780</v>
      </c>
      <c r="S8161" t="s">
        <v>42</v>
      </c>
      <c r="T8161">
        <v>2</v>
      </c>
      <c r="U8161">
        <v>0</v>
      </c>
      <c r="V8161">
        <v>1</v>
      </c>
      <c r="W8161">
        <v>1</v>
      </c>
      <c r="X8161">
        <v>0</v>
      </c>
      <c r="Y8161">
        <v>1</v>
      </c>
      <c r="Z8161">
        <v>3</v>
      </c>
      <c r="AA8161">
        <v>88.3</v>
      </c>
      <c r="AB8161">
        <v>81.900000000000006</v>
      </c>
      <c r="AC8161">
        <v>3.79</v>
      </c>
      <c r="AD8161">
        <v>1.76</v>
      </c>
      <c r="AE8161">
        <v>-1.0860000000000001</v>
      </c>
      <c r="AF8161">
        <v>1.7669999999999999</v>
      </c>
      <c r="AG8161">
        <v>-2.11</v>
      </c>
      <c r="AH8161">
        <v>6.024</v>
      </c>
      <c r="AI8161">
        <v>-6.56</v>
      </c>
      <c r="AJ8161">
        <v>7.5</v>
      </c>
      <c r="AK8161">
        <v>23.8</v>
      </c>
      <c r="AL8161">
        <v>26.3</v>
      </c>
      <c r="AM8161">
        <v>5.5</v>
      </c>
      <c r="AN8161">
        <v>220.99700000000001</v>
      </c>
      <c r="AO8161">
        <v>1907.63</v>
      </c>
      <c r="AP8161" t="s">
        <v>8280</v>
      </c>
    </row>
    <row r="8162" spans="1:42">
      <c r="A8162" t="s">
        <v>8239</v>
      </c>
      <c r="B8162" t="s">
        <v>42</v>
      </c>
      <c r="C8162" t="s">
        <v>8240</v>
      </c>
      <c r="D8162" t="s">
        <v>8109</v>
      </c>
      <c r="E8162" t="s">
        <v>4471</v>
      </c>
      <c r="F8162" t="s">
        <v>844</v>
      </c>
      <c r="G8162" t="s">
        <v>47</v>
      </c>
      <c r="H8162">
        <v>51</v>
      </c>
      <c r="I8162" t="s">
        <v>48</v>
      </c>
      <c r="J8162" t="s">
        <v>49</v>
      </c>
      <c r="K8162">
        <v>17</v>
      </c>
      <c r="L8162">
        <v>2</v>
      </c>
      <c r="M8162" t="s">
        <v>84</v>
      </c>
      <c r="N8162" t="s">
        <v>1215</v>
      </c>
      <c r="O8162">
        <v>0.76800000000000002</v>
      </c>
      <c r="P8162" t="s">
        <v>124</v>
      </c>
      <c r="Q8162" t="s">
        <v>125</v>
      </c>
      <c r="R8162" t="s">
        <v>1230</v>
      </c>
      <c r="S8162" t="s">
        <v>42</v>
      </c>
      <c r="T8162">
        <v>0</v>
      </c>
      <c r="U8162">
        <v>1</v>
      </c>
      <c r="V8162">
        <v>2</v>
      </c>
      <c r="W8162">
        <v>1</v>
      </c>
      <c r="X8162">
        <v>1</v>
      </c>
      <c r="Y8162">
        <v>1</v>
      </c>
      <c r="Z8162">
        <v>3</v>
      </c>
      <c r="AA8162">
        <v>87.2</v>
      </c>
      <c r="AB8162">
        <v>80.2</v>
      </c>
      <c r="AC8162">
        <v>3.3</v>
      </c>
      <c r="AD8162">
        <v>1.73</v>
      </c>
      <c r="AE8162">
        <v>-1.0489999999999999</v>
      </c>
      <c r="AF8162">
        <v>2.5470000000000002</v>
      </c>
      <c r="AG8162">
        <v>-2.1309999999999998</v>
      </c>
      <c r="AH8162">
        <v>5.9939999999999998</v>
      </c>
      <c r="AI8162">
        <v>-5.7</v>
      </c>
      <c r="AJ8162">
        <v>8.76</v>
      </c>
      <c r="AK8162">
        <v>23.8</v>
      </c>
      <c r="AL8162">
        <v>24.3</v>
      </c>
      <c r="AM8162">
        <v>5.0999999999999996</v>
      </c>
      <c r="AN8162">
        <v>212.899</v>
      </c>
      <c r="AO8162">
        <v>1962.23</v>
      </c>
      <c r="AP8162" t="s">
        <v>8286</v>
      </c>
    </row>
    <row r="8163" spans="1:42">
      <c r="A8163" t="s">
        <v>8239</v>
      </c>
      <c r="B8163" t="s">
        <v>42</v>
      </c>
      <c r="C8163" t="s">
        <v>8240</v>
      </c>
      <c r="D8163" t="s">
        <v>8109</v>
      </c>
      <c r="E8163" t="s">
        <v>4471</v>
      </c>
      <c r="F8163" t="s">
        <v>844</v>
      </c>
      <c r="G8163" t="s">
        <v>47</v>
      </c>
      <c r="H8163">
        <v>59</v>
      </c>
      <c r="I8163" t="s">
        <v>48</v>
      </c>
      <c r="J8163" t="s">
        <v>49</v>
      </c>
      <c r="K8163">
        <v>19</v>
      </c>
      <c r="L8163">
        <v>2</v>
      </c>
      <c r="M8163" t="s">
        <v>80</v>
      </c>
      <c r="N8163" t="s">
        <v>1215</v>
      </c>
      <c r="O8163">
        <v>0.93400000000000005</v>
      </c>
      <c r="P8163" t="s">
        <v>51</v>
      </c>
      <c r="Q8163" t="s">
        <v>52</v>
      </c>
      <c r="R8163" t="s">
        <v>116</v>
      </c>
      <c r="S8163" t="s">
        <v>42</v>
      </c>
      <c r="T8163">
        <v>0</v>
      </c>
      <c r="U8163">
        <v>1</v>
      </c>
      <c r="V8163">
        <v>0</v>
      </c>
      <c r="W8163">
        <v>1</v>
      </c>
      <c r="X8163">
        <v>0</v>
      </c>
      <c r="Y8163">
        <v>0</v>
      </c>
      <c r="Z8163">
        <v>4</v>
      </c>
      <c r="AA8163">
        <v>87.2</v>
      </c>
      <c r="AB8163">
        <v>80.7</v>
      </c>
      <c r="AC8163">
        <v>3.55</v>
      </c>
      <c r="AD8163">
        <v>1.64</v>
      </c>
      <c r="AE8163">
        <v>-0.57999999999999996</v>
      </c>
      <c r="AF8163">
        <v>2.0990000000000002</v>
      </c>
      <c r="AG8163">
        <v>-2.016</v>
      </c>
      <c r="AH8163">
        <v>5.9749999999999996</v>
      </c>
      <c r="AI8163">
        <v>-7.75</v>
      </c>
      <c r="AJ8163">
        <v>7.39</v>
      </c>
      <c r="AK8163">
        <v>23.8</v>
      </c>
      <c r="AL8163">
        <v>29</v>
      </c>
      <c r="AM8163">
        <v>5.9</v>
      </c>
      <c r="AN8163">
        <v>226.19200000000001</v>
      </c>
      <c r="AO8163">
        <v>2019.6</v>
      </c>
      <c r="AP8163" t="s">
        <v>8288</v>
      </c>
    </row>
    <row r="8164" spans="1:42">
      <c r="A8164" t="s">
        <v>8239</v>
      </c>
      <c r="B8164" t="s">
        <v>42</v>
      </c>
      <c r="C8164" t="s">
        <v>8240</v>
      </c>
      <c r="D8164" t="s">
        <v>8109</v>
      </c>
      <c r="E8164" t="s">
        <v>4471</v>
      </c>
      <c r="F8164" t="s">
        <v>844</v>
      </c>
      <c r="G8164" t="s">
        <v>47</v>
      </c>
      <c r="H8164">
        <v>60</v>
      </c>
      <c r="I8164" t="s">
        <v>56</v>
      </c>
      <c r="J8164" t="s">
        <v>57</v>
      </c>
      <c r="K8164">
        <v>20</v>
      </c>
      <c r="L8164">
        <v>1</v>
      </c>
      <c r="M8164" t="s">
        <v>80</v>
      </c>
      <c r="N8164" t="s">
        <v>1215</v>
      </c>
      <c r="O8164">
        <v>0.90500000000000003</v>
      </c>
      <c r="P8164" t="s">
        <v>65</v>
      </c>
      <c r="R8164" t="s">
        <v>72</v>
      </c>
      <c r="S8164" t="s">
        <v>54</v>
      </c>
      <c r="T8164">
        <v>0</v>
      </c>
      <c r="U8164">
        <v>0</v>
      </c>
      <c r="V8164">
        <v>1</v>
      </c>
      <c r="W8164">
        <v>1</v>
      </c>
      <c r="X8164">
        <v>0</v>
      </c>
      <c r="Y8164">
        <v>0</v>
      </c>
      <c r="Z8164">
        <v>4</v>
      </c>
      <c r="AA8164">
        <v>86.3</v>
      </c>
      <c r="AB8164">
        <v>80.099999999999994</v>
      </c>
      <c r="AC8164">
        <v>3.01</v>
      </c>
      <c r="AD8164">
        <v>1.3</v>
      </c>
      <c r="AE8164">
        <v>-1.149</v>
      </c>
      <c r="AF8164">
        <v>1.3029999999999999</v>
      </c>
      <c r="AG8164">
        <v>-2.2000000000000002</v>
      </c>
      <c r="AH8164">
        <v>5.9779999999999998</v>
      </c>
      <c r="AI8164">
        <v>-9.3800000000000008</v>
      </c>
      <c r="AJ8164">
        <v>6.97</v>
      </c>
      <c r="AK8164">
        <v>23.8</v>
      </c>
      <c r="AL8164">
        <v>32.6</v>
      </c>
      <c r="AM8164">
        <v>6.6</v>
      </c>
      <c r="AN8164">
        <v>233.22</v>
      </c>
      <c r="AO8164">
        <v>2182.4299999999998</v>
      </c>
      <c r="AP8164" t="s">
        <v>8289</v>
      </c>
    </row>
    <row r="8165" spans="1:42">
      <c r="A8165" t="s">
        <v>8239</v>
      </c>
      <c r="B8165" t="s">
        <v>42</v>
      </c>
      <c r="C8165" t="s">
        <v>8240</v>
      </c>
      <c r="D8165" t="s">
        <v>8109</v>
      </c>
      <c r="E8165" t="s">
        <v>4471</v>
      </c>
      <c r="F8165" t="s">
        <v>844</v>
      </c>
      <c r="G8165" t="s">
        <v>47</v>
      </c>
      <c r="H8165">
        <v>63</v>
      </c>
      <c r="I8165" t="s">
        <v>60</v>
      </c>
      <c r="J8165" t="s">
        <v>61</v>
      </c>
      <c r="K8165">
        <v>21</v>
      </c>
      <c r="L8165">
        <v>1</v>
      </c>
      <c r="M8165" t="s">
        <v>80</v>
      </c>
      <c r="N8165" t="s">
        <v>1215</v>
      </c>
      <c r="O8165">
        <v>0.91600000000000004</v>
      </c>
      <c r="P8165" t="s">
        <v>1275</v>
      </c>
      <c r="R8165" t="s">
        <v>97</v>
      </c>
      <c r="S8165" t="s">
        <v>42</v>
      </c>
      <c r="T8165">
        <v>0</v>
      </c>
      <c r="U8165">
        <v>0</v>
      </c>
      <c r="V8165">
        <v>1</v>
      </c>
      <c r="W8165">
        <v>1</v>
      </c>
      <c r="X8165">
        <v>1</v>
      </c>
      <c r="Y8165">
        <v>0</v>
      </c>
      <c r="Z8165">
        <v>4</v>
      </c>
      <c r="AA8165">
        <v>86.7</v>
      </c>
      <c r="AB8165">
        <v>80.3</v>
      </c>
      <c r="AC8165">
        <v>3.84</v>
      </c>
      <c r="AD8165">
        <v>1.89</v>
      </c>
      <c r="AE8165">
        <v>-0.69</v>
      </c>
      <c r="AF8165">
        <v>2.4009999999999998</v>
      </c>
      <c r="AG8165">
        <v>-2.0030000000000001</v>
      </c>
      <c r="AH8165">
        <v>6.07</v>
      </c>
      <c r="AI8165">
        <v>-9.6999999999999993</v>
      </c>
      <c r="AJ8165">
        <v>7.06</v>
      </c>
      <c r="AK8165">
        <v>23.8</v>
      </c>
      <c r="AL8165">
        <v>34.299999999999997</v>
      </c>
      <c r="AM8165">
        <v>6.4</v>
      </c>
      <c r="AN8165">
        <v>233.78</v>
      </c>
      <c r="AO8165">
        <v>2251.85</v>
      </c>
      <c r="AP8165" t="s">
        <v>8292</v>
      </c>
    </row>
    <row r="8166" spans="1:42">
      <c r="A8166" t="s">
        <v>8239</v>
      </c>
      <c r="B8166" t="s">
        <v>42</v>
      </c>
      <c r="C8166" t="s">
        <v>8240</v>
      </c>
      <c r="D8166" t="s">
        <v>8109</v>
      </c>
      <c r="E8166" t="s">
        <v>4471</v>
      </c>
      <c r="F8166" t="s">
        <v>844</v>
      </c>
      <c r="G8166" t="s">
        <v>47</v>
      </c>
      <c r="H8166">
        <v>65</v>
      </c>
      <c r="I8166" t="s">
        <v>56</v>
      </c>
      <c r="J8166" t="s">
        <v>57</v>
      </c>
      <c r="K8166">
        <v>21</v>
      </c>
      <c r="L8166">
        <v>3</v>
      </c>
      <c r="M8166" t="s">
        <v>80</v>
      </c>
      <c r="N8166" t="s">
        <v>1215</v>
      </c>
      <c r="O8166">
        <v>0.96699999999999997</v>
      </c>
      <c r="P8166" t="s">
        <v>1275</v>
      </c>
      <c r="R8166" t="s">
        <v>97</v>
      </c>
      <c r="S8166" t="s">
        <v>42</v>
      </c>
      <c r="T8166">
        <v>1</v>
      </c>
      <c r="U8166">
        <v>1</v>
      </c>
      <c r="V8166">
        <v>1</v>
      </c>
      <c r="W8166">
        <v>1</v>
      </c>
      <c r="X8166">
        <v>1</v>
      </c>
      <c r="Y8166">
        <v>0</v>
      </c>
      <c r="Z8166">
        <v>4</v>
      </c>
      <c r="AA8166">
        <v>86.2</v>
      </c>
      <c r="AB8166">
        <v>80</v>
      </c>
      <c r="AC8166">
        <v>3.75</v>
      </c>
      <c r="AD8166">
        <v>1.79</v>
      </c>
      <c r="AE8166">
        <v>0.752</v>
      </c>
      <c r="AF8166">
        <v>0.94399999999999995</v>
      </c>
      <c r="AG8166">
        <v>-1.897</v>
      </c>
      <c r="AH8166">
        <v>5.7510000000000003</v>
      </c>
      <c r="AI8166">
        <v>-7.5</v>
      </c>
      <c r="AJ8166">
        <v>6.86</v>
      </c>
      <c r="AK8166">
        <v>23.8</v>
      </c>
      <c r="AL8166">
        <v>25</v>
      </c>
      <c r="AM8166">
        <v>6.2</v>
      </c>
      <c r="AN8166">
        <v>227.35400000000001</v>
      </c>
      <c r="AO8166">
        <v>1895.63</v>
      </c>
      <c r="AP8166" t="s">
        <v>8294</v>
      </c>
    </row>
    <row r="8167" spans="1:42">
      <c r="A8167" t="s">
        <v>8239</v>
      </c>
      <c r="B8167" t="s">
        <v>42</v>
      </c>
      <c r="C8167" t="s">
        <v>8240</v>
      </c>
      <c r="D8167" t="s">
        <v>8109</v>
      </c>
      <c r="E8167" t="s">
        <v>4471</v>
      </c>
      <c r="F8167" t="s">
        <v>844</v>
      </c>
      <c r="G8167" t="s">
        <v>47</v>
      </c>
      <c r="H8167">
        <v>67</v>
      </c>
      <c r="I8167" t="s">
        <v>87</v>
      </c>
      <c r="J8167" t="s">
        <v>49</v>
      </c>
      <c r="K8167">
        <v>21</v>
      </c>
      <c r="L8167">
        <v>5</v>
      </c>
      <c r="M8167" t="s">
        <v>84</v>
      </c>
      <c r="N8167" t="s">
        <v>1215</v>
      </c>
      <c r="O8167">
        <v>0.89800000000000002</v>
      </c>
      <c r="P8167" t="s">
        <v>1275</v>
      </c>
      <c r="R8167" t="s">
        <v>97</v>
      </c>
      <c r="S8167" t="s">
        <v>42</v>
      </c>
      <c r="T8167">
        <v>2</v>
      </c>
      <c r="U8167">
        <v>2</v>
      </c>
      <c r="V8167">
        <v>1</v>
      </c>
      <c r="W8167">
        <v>1</v>
      </c>
      <c r="X8167">
        <v>1</v>
      </c>
      <c r="Y8167">
        <v>0</v>
      </c>
      <c r="Z8167">
        <v>4</v>
      </c>
      <c r="AA8167">
        <v>88</v>
      </c>
      <c r="AB8167">
        <v>81.2</v>
      </c>
      <c r="AC8167">
        <v>3.84</v>
      </c>
      <c r="AD8167">
        <v>1.89</v>
      </c>
      <c r="AE8167">
        <v>0.96599999999999997</v>
      </c>
      <c r="AF8167">
        <v>2.9470000000000001</v>
      </c>
      <c r="AG8167">
        <v>-1.861</v>
      </c>
      <c r="AH8167">
        <v>6.0350000000000001</v>
      </c>
      <c r="AI8167">
        <v>-4.5199999999999996</v>
      </c>
      <c r="AJ8167">
        <v>9.83</v>
      </c>
      <c r="AK8167">
        <v>23.8</v>
      </c>
      <c r="AL8167">
        <v>19.600000000000001</v>
      </c>
      <c r="AM8167">
        <v>4.2</v>
      </c>
      <c r="AN8167">
        <v>204.613</v>
      </c>
      <c r="AO8167">
        <v>2057.81</v>
      </c>
      <c r="AP8167" t="s">
        <v>8296</v>
      </c>
    </row>
    <row r="8168" spans="1:42">
      <c r="A8168" t="s">
        <v>8239</v>
      </c>
      <c r="B8168" t="s">
        <v>42</v>
      </c>
      <c r="C8168" t="s">
        <v>8240</v>
      </c>
      <c r="D8168" t="s">
        <v>8109</v>
      </c>
      <c r="E8168" t="s">
        <v>4471</v>
      </c>
      <c r="F8168" t="s">
        <v>844</v>
      </c>
      <c r="G8168" t="s">
        <v>47</v>
      </c>
      <c r="H8168">
        <v>70</v>
      </c>
      <c r="I8168" t="s">
        <v>131</v>
      </c>
      <c r="J8168" t="s">
        <v>49</v>
      </c>
      <c r="K8168">
        <v>22</v>
      </c>
      <c r="L8168">
        <v>3</v>
      </c>
      <c r="M8168" t="s">
        <v>80</v>
      </c>
      <c r="N8168" t="s">
        <v>1215</v>
      </c>
      <c r="O8168">
        <v>0.95199999999999996</v>
      </c>
      <c r="P8168" t="s">
        <v>391</v>
      </c>
      <c r="R8168" t="s">
        <v>78</v>
      </c>
      <c r="S8168" t="s">
        <v>54</v>
      </c>
      <c r="T8168">
        <v>2</v>
      </c>
      <c r="U8168">
        <v>0</v>
      </c>
      <c r="V8168">
        <v>1</v>
      </c>
      <c r="W8168">
        <v>1</v>
      </c>
      <c r="X8168">
        <v>1</v>
      </c>
      <c r="Y8168">
        <v>1</v>
      </c>
      <c r="Z8168">
        <v>4</v>
      </c>
      <c r="AA8168">
        <v>88.9</v>
      </c>
      <c r="AB8168">
        <v>83.9</v>
      </c>
      <c r="AC8168">
        <v>3.34</v>
      </c>
      <c r="AD8168">
        <v>1.72</v>
      </c>
      <c r="AE8168">
        <v>-0.77700000000000002</v>
      </c>
      <c r="AF8168">
        <v>2.105</v>
      </c>
      <c r="AG8168">
        <v>-2.089</v>
      </c>
      <c r="AH8168">
        <v>6.0380000000000003</v>
      </c>
      <c r="AI8168">
        <v>-6.08</v>
      </c>
      <c r="AJ8168">
        <v>6</v>
      </c>
      <c r="AK8168">
        <v>23.9</v>
      </c>
      <c r="AL8168">
        <v>23.8</v>
      </c>
      <c r="AM8168">
        <v>5.6</v>
      </c>
      <c r="AN8168">
        <v>225.184</v>
      </c>
      <c r="AO8168">
        <v>1683.41</v>
      </c>
      <c r="AP8168" t="s">
        <v>8299</v>
      </c>
    </row>
    <row r="8169" spans="1:42">
      <c r="A8169" t="s">
        <v>8239</v>
      </c>
      <c r="B8169" t="s">
        <v>42</v>
      </c>
      <c r="C8169" t="s">
        <v>8240</v>
      </c>
      <c r="D8169" t="s">
        <v>8109</v>
      </c>
      <c r="E8169" t="s">
        <v>4471</v>
      </c>
      <c r="F8169" t="s">
        <v>844</v>
      </c>
      <c r="G8169" t="s">
        <v>47</v>
      </c>
      <c r="H8169">
        <v>76</v>
      </c>
      <c r="I8169" t="s">
        <v>48</v>
      </c>
      <c r="J8169" t="s">
        <v>49</v>
      </c>
      <c r="K8169">
        <v>23</v>
      </c>
      <c r="L8169">
        <v>6</v>
      </c>
      <c r="M8169" t="s">
        <v>80</v>
      </c>
      <c r="N8169" t="s">
        <v>1215</v>
      </c>
      <c r="O8169">
        <v>0.94499999999999995</v>
      </c>
      <c r="P8169" t="s">
        <v>74</v>
      </c>
      <c r="Q8169" t="s">
        <v>85</v>
      </c>
      <c r="R8169" t="s">
        <v>66</v>
      </c>
      <c r="S8169" t="s">
        <v>42</v>
      </c>
      <c r="T8169">
        <v>3</v>
      </c>
      <c r="U8169">
        <v>2</v>
      </c>
      <c r="V8169">
        <v>2</v>
      </c>
      <c r="W8169">
        <v>1</v>
      </c>
      <c r="X8169">
        <v>1</v>
      </c>
      <c r="Y8169">
        <v>1</v>
      </c>
      <c r="Z8169">
        <v>4</v>
      </c>
      <c r="AA8169">
        <v>87.1</v>
      </c>
      <c r="AB8169">
        <v>81</v>
      </c>
      <c r="AC8169">
        <v>3.09</v>
      </c>
      <c r="AD8169">
        <v>1.39</v>
      </c>
      <c r="AE8169">
        <v>-0.20399999999999999</v>
      </c>
      <c r="AF8169">
        <v>1.238</v>
      </c>
      <c r="AG8169">
        <v>-1.9670000000000001</v>
      </c>
      <c r="AH8169">
        <v>5.8550000000000004</v>
      </c>
      <c r="AI8169">
        <v>-7.31</v>
      </c>
      <c r="AJ8169">
        <v>6.4</v>
      </c>
      <c r="AK8169">
        <v>23.9</v>
      </c>
      <c r="AL8169">
        <v>25.5</v>
      </c>
      <c r="AM8169">
        <v>6.2</v>
      </c>
      <c r="AN8169">
        <v>228.625</v>
      </c>
      <c r="AO8169">
        <v>1837.56</v>
      </c>
      <c r="AP8169" t="s">
        <v>8305</v>
      </c>
    </row>
    <row r="8170" spans="1:42">
      <c r="A8170" t="s">
        <v>8239</v>
      </c>
      <c r="B8170" t="s">
        <v>42</v>
      </c>
      <c r="C8170" t="s">
        <v>8240</v>
      </c>
      <c r="D8170" t="s">
        <v>8109</v>
      </c>
      <c r="E8170" t="s">
        <v>4471</v>
      </c>
      <c r="F8170" t="s">
        <v>844</v>
      </c>
      <c r="G8170" t="s">
        <v>47</v>
      </c>
      <c r="H8170">
        <v>78</v>
      </c>
      <c r="I8170" t="s">
        <v>56</v>
      </c>
      <c r="J8170" t="s">
        <v>57</v>
      </c>
      <c r="K8170">
        <v>24</v>
      </c>
      <c r="L8170">
        <v>2</v>
      </c>
      <c r="M8170" t="s">
        <v>80</v>
      </c>
      <c r="N8170" t="s">
        <v>1215</v>
      </c>
      <c r="O8170">
        <v>0.93200000000000005</v>
      </c>
      <c r="P8170" t="s">
        <v>71</v>
      </c>
      <c r="R8170" t="s">
        <v>2780</v>
      </c>
      <c r="S8170" t="s">
        <v>42</v>
      </c>
      <c r="T8170">
        <v>0</v>
      </c>
      <c r="U8170">
        <v>1</v>
      </c>
      <c r="V8170">
        <v>0</v>
      </c>
      <c r="W8170">
        <v>0</v>
      </c>
      <c r="X8170">
        <v>0</v>
      </c>
      <c r="Y8170">
        <v>0</v>
      </c>
      <c r="Z8170">
        <v>5</v>
      </c>
      <c r="AA8170">
        <v>84.9</v>
      </c>
      <c r="AB8170">
        <v>78.3</v>
      </c>
      <c r="AC8170">
        <v>3.78</v>
      </c>
      <c r="AD8170">
        <v>1.8</v>
      </c>
      <c r="AE8170">
        <v>-1.8109999999999999</v>
      </c>
      <c r="AF8170">
        <v>2.9510000000000001</v>
      </c>
      <c r="AG8170">
        <v>-1.9690000000000001</v>
      </c>
      <c r="AH8170">
        <v>6.2649999999999997</v>
      </c>
      <c r="AI8170">
        <v>-8.27</v>
      </c>
      <c r="AJ8170">
        <v>5.01</v>
      </c>
      <c r="AK8170">
        <v>23.8</v>
      </c>
      <c r="AL8170">
        <v>26.4</v>
      </c>
      <c r="AM8170">
        <v>7.2</v>
      </c>
      <c r="AN8170">
        <v>238.566</v>
      </c>
      <c r="AO8170">
        <v>1769.01</v>
      </c>
      <c r="AP8170" t="s">
        <v>8307</v>
      </c>
    </row>
    <row r="8171" spans="1:42">
      <c r="A8171" t="s">
        <v>8239</v>
      </c>
      <c r="B8171" t="s">
        <v>42</v>
      </c>
      <c r="C8171" t="s">
        <v>8240</v>
      </c>
      <c r="D8171" t="s">
        <v>8109</v>
      </c>
      <c r="E8171" t="s">
        <v>4471</v>
      </c>
      <c r="F8171" t="s">
        <v>844</v>
      </c>
      <c r="G8171" t="s">
        <v>47</v>
      </c>
      <c r="H8171">
        <v>83</v>
      </c>
      <c r="I8171" t="s">
        <v>155</v>
      </c>
      <c r="J8171" t="s">
        <v>57</v>
      </c>
      <c r="K8171">
        <v>26</v>
      </c>
      <c r="L8171">
        <v>1</v>
      </c>
      <c r="M8171" t="s">
        <v>80</v>
      </c>
      <c r="N8171" t="s">
        <v>1215</v>
      </c>
      <c r="O8171">
        <v>0.59099999999999997</v>
      </c>
      <c r="P8171" t="s">
        <v>51</v>
      </c>
      <c r="R8171" t="s">
        <v>1230</v>
      </c>
      <c r="S8171" t="s">
        <v>42</v>
      </c>
      <c r="T8171">
        <v>0</v>
      </c>
      <c r="U8171">
        <v>0</v>
      </c>
      <c r="V8171">
        <v>1</v>
      </c>
      <c r="W8171">
        <v>1</v>
      </c>
      <c r="X8171">
        <v>0</v>
      </c>
      <c r="Y8171">
        <v>0</v>
      </c>
      <c r="Z8171">
        <v>5</v>
      </c>
      <c r="AA8171">
        <v>85.8</v>
      </c>
      <c r="AB8171">
        <v>80.7</v>
      </c>
      <c r="AC8171">
        <v>3.51</v>
      </c>
      <c r="AD8171">
        <v>1.52</v>
      </c>
      <c r="AE8171">
        <v>-0.628</v>
      </c>
      <c r="AF8171">
        <v>0.755</v>
      </c>
      <c r="AG8171">
        <v>-2.044</v>
      </c>
      <c r="AH8171">
        <v>5.9809999999999999</v>
      </c>
      <c r="AI8171">
        <v>-7.02</v>
      </c>
      <c r="AJ8171">
        <v>7.85</v>
      </c>
      <c r="AK8171">
        <v>23.9</v>
      </c>
      <c r="AL8171">
        <v>26.9</v>
      </c>
      <c r="AM8171">
        <v>5.8</v>
      </c>
      <c r="AN8171">
        <v>221.62700000000001</v>
      </c>
      <c r="AO8171">
        <v>1985.94</v>
      </c>
      <c r="AP8171" t="s">
        <v>8312</v>
      </c>
    </row>
    <row r="8172" spans="1:42">
      <c r="A8172" t="s">
        <v>8239</v>
      </c>
      <c r="B8172" t="s">
        <v>42</v>
      </c>
      <c r="C8172" t="s">
        <v>8240</v>
      </c>
      <c r="D8172" t="s">
        <v>8109</v>
      </c>
      <c r="E8172" t="s">
        <v>4471</v>
      </c>
      <c r="F8172" t="s">
        <v>844</v>
      </c>
      <c r="G8172" t="s">
        <v>47</v>
      </c>
      <c r="H8172">
        <v>89</v>
      </c>
      <c r="I8172" t="s">
        <v>63</v>
      </c>
      <c r="J8172" t="s">
        <v>61</v>
      </c>
      <c r="K8172">
        <v>28</v>
      </c>
      <c r="L8172">
        <v>1</v>
      </c>
      <c r="M8172" t="s">
        <v>80</v>
      </c>
      <c r="N8172" t="s">
        <v>1215</v>
      </c>
      <c r="O8172">
        <v>0.70599999999999996</v>
      </c>
      <c r="P8172" t="s">
        <v>149</v>
      </c>
      <c r="R8172" t="s">
        <v>116</v>
      </c>
      <c r="S8172" t="s">
        <v>42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6</v>
      </c>
      <c r="AA8172">
        <v>84.3</v>
      </c>
      <c r="AB8172">
        <v>78.2</v>
      </c>
      <c r="AC8172">
        <v>3.72</v>
      </c>
      <c r="AD8172">
        <v>1.73</v>
      </c>
      <c r="AE8172">
        <v>-0.51200000000000001</v>
      </c>
      <c r="AF8172">
        <v>3.0979999999999999</v>
      </c>
      <c r="AG8172">
        <v>-1.8460000000000001</v>
      </c>
      <c r="AH8172">
        <v>6.194</v>
      </c>
      <c r="AI8172">
        <v>-3.46</v>
      </c>
      <c r="AJ8172">
        <v>6.51</v>
      </c>
      <c r="AK8172">
        <v>23.8</v>
      </c>
      <c r="AL8172">
        <v>11.6</v>
      </c>
      <c r="AM8172">
        <v>6</v>
      </c>
      <c r="AN8172">
        <v>207.81899999999999</v>
      </c>
      <c r="AO8172">
        <v>1354.89</v>
      </c>
      <c r="AP8172" t="s">
        <v>8317</v>
      </c>
    </row>
    <row r="8173" spans="1:42">
      <c r="A8173" t="s">
        <v>8239</v>
      </c>
      <c r="B8173" t="s">
        <v>42</v>
      </c>
      <c r="C8173" t="s">
        <v>8240</v>
      </c>
      <c r="D8173" t="s">
        <v>8109</v>
      </c>
      <c r="E8173" t="s">
        <v>4471</v>
      </c>
      <c r="F8173" t="s">
        <v>844</v>
      </c>
      <c r="G8173" t="s">
        <v>47</v>
      </c>
      <c r="H8173">
        <v>92</v>
      </c>
      <c r="I8173" t="s">
        <v>56</v>
      </c>
      <c r="J8173" t="s">
        <v>57</v>
      </c>
      <c r="K8173">
        <v>29</v>
      </c>
      <c r="L8173">
        <v>1</v>
      </c>
      <c r="M8173" t="s">
        <v>80</v>
      </c>
      <c r="N8173" t="s">
        <v>1215</v>
      </c>
      <c r="O8173">
        <v>0.91300000000000003</v>
      </c>
      <c r="P8173" t="s">
        <v>51</v>
      </c>
      <c r="R8173" t="s">
        <v>72</v>
      </c>
      <c r="S8173" t="s">
        <v>54</v>
      </c>
      <c r="T8173">
        <v>0</v>
      </c>
      <c r="U8173">
        <v>0</v>
      </c>
      <c r="V8173">
        <v>1</v>
      </c>
      <c r="W8173">
        <v>0</v>
      </c>
      <c r="X8173">
        <v>0</v>
      </c>
      <c r="Y8173">
        <v>0</v>
      </c>
      <c r="Z8173">
        <v>6</v>
      </c>
      <c r="AA8173">
        <v>86</v>
      </c>
      <c r="AB8173">
        <v>79.400000000000006</v>
      </c>
      <c r="AC8173">
        <v>2.94</v>
      </c>
      <c r="AD8173">
        <v>1.37</v>
      </c>
      <c r="AE8173">
        <v>-1.4219999999999999</v>
      </c>
      <c r="AF8173">
        <v>3.032</v>
      </c>
      <c r="AG8173">
        <v>-1.8520000000000001</v>
      </c>
      <c r="AH8173">
        <v>6.2009999999999996</v>
      </c>
      <c r="AI8173">
        <v>-8.31</v>
      </c>
      <c r="AJ8173">
        <v>5.83</v>
      </c>
      <c r="AK8173">
        <v>23.8</v>
      </c>
      <c r="AL8173">
        <v>28.4</v>
      </c>
      <c r="AM8173">
        <v>6.7</v>
      </c>
      <c r="AN8173">
        <v>234.72200000000001</v>
      </c>
      <c r="AO8173">
        <v>1883.16</v>
      </c>
      <c r="AP8173" t="s">
        <v>8320</v>
      </c>
    </row>
    <row r="8174" spans="1:42">
      <c r="A8174" t="s">
        <v>8239</v>
      </c>
      <c r="B8174" t="s">
        <v>42</v>
      </c>
      <c r="C8174" t="s">
        <v>8240</v>
      </c>
      <c r="D8174" t="s">
        <v>8109</v>
      </c>
      <c r="E8174" t="s">
        <v>4471</v>
      </c>
      <c r="F8174" t="s">
        <v>844</v>
      </c>
      <c r="G8174" t="s">
        <v>47</v>
      </c>
      <c r="H8174">
        <v>93</v>
      </c>
      <c r="I8174" t="s">
        <v>63</v>
      </c>
      <c r="J8174" t="s">
        <v>61</v>
      </c>
      <c r="K8174">
        <v>29</v>
      </c>
      <c r="L8174">
        <v>2</v>
      </c>
      <c r="M8174" t="s">
        <v>80</v>
      </c>
      <c r="N8174" t="s">
        <v>1215</v>
      </c>
      <c r="O8174">
        <v>0.66300000000000003</v>
      </c>
      <c r="P8174" t="s">
        <v>51</v>
      </c>
      <c r="R8174" t="s">
        <v>72</v>
      </c>
      <c r="S8174" t="s">
        <v>54</v>
      </c>
      <c r="T8174">
        <v>1</v>
      </c>
      <c r="U8174">
        <v>0</v>
      </c>
      <c r="V8174">
        <v>1</v>
      </c>
      <c r="W8174">
        <v>0</v>
      </c>
      <c r="X8174">
        <v>0</v>
      </c>
      <c r="Y8174">
        <v>0</v>
      </c>
      <c r="Z8174">
        <v>6</v>
      </c>
      <c r="AA8174">
        <v>84.3</v>
      </c>
      <c r="AB8174">
        <v>78.099999999999994</v>
      </c>
      <c r="AC8174">
        <v>2.91</v>
      </c>
      <c r="AD8174">
        <v>1.27</v>
      </c>
      <c r="AE8174">
        <v>-0.14899999999999999</v>
      </c>
      <c r="AF8174">
        <v>2.4689999999999999</v>
      </c>
      <c r="AG8174">
        <v>-1.921</v>
      </c>
      <c r="AH8174">
        <v>6.11</v>
      </c>
      <c r="AI8174">
        <v>-3.3</v>
      </c>
      <c r="AJ8174">
        <v>7.17</v>
      </c>
      <c r="AK8174">
        <v>23.8</v>
      </c>
      <c r="AL8174">
        <v>10.7</v>
      </c>
      <c r="AM8174">
        <v>5.8</v>
      </c>
      <c r="AN8174">
        <v>204.56700000000001</v>
      </c>
      <c r="AO8174">
        <v>1444.17</v>
      </c>
      <c r="AP8174" t="s">
        <v>8321</v>
      </c>
    </row>
    <row r="8175" spans="1:42">
      <c r="A8175" t="s">
        <v>8324</v>
      </c>
      <c r="B8175" t="s">
        <v>42</v>
      </c>
      <c r="C8175" t="s">
        <v>8240</v>
      </c>
      <c r="D8175" t="s">
        <v>8109</v>
      </c>
      <c r="E8175" t="s">
        <v>4471</v>
      </c>
      <c r="F8175" t="s">
        <v>844</v>
      </c>
      <c r="G8175" t="s">
        <v>47</v>
      </c>
      <c r="H8175">
        <v>4</v>
      </c>
      <c r="I8175" t="s">
        <v>56</v>
      </c>
      <c r="J8175" t="s">
        <v>57</v>
      </c>
      <c r="K8175">
        <v>1</v>
      </c>
      <c r="L8175">
        <v>4</v>
      </c>
      <c r="M8175" t="s">
        <v>84</v>
      </c>
      <c r="N8175" t="s">
        <v>1215</v>
      </c>
      <c r="O8175">
        <v>0.89</v>
      </c>
      <c r="P8175" t="s">
        <v>282</v>
      </c>
      <c r="R8175" t="s">
        <v>78</v>
      </c>
      <c r="S8175" t="s">
        <v>54</v>
      </c>
      <c r="T8175">
        <v>1</v>
      </c>
      <c r="U8175">
        <v>2</v>
      </c>
      <c r="V8175">
        <v>0</v>
      </c>
      <c r="W8175">
        <v>0</v>
      </c>
      <c r="X8175">
        <v>0</v>
      </c>
      <c r="Y8175">
        <v>0</v>
      </c>
      <c r="Z8175">
        <v>7</v>
      </c>
      <c r="AA8175">
        <v>89.5</v>
      </c>
      <c r="AB8175">
        <v>83.1</v>
      </c>
      <c r="AC8175">
        <v>3.54</v>
      </c>
      <c r="AD8175">
        <v>1.8</v>
      </c>
      <c r="AE8175">
        <v>-1.87</v>
      </c>
      <c r="AF8175">
        <v>3.484</v>
      </c>
      <c r="AG8175">
        <v>-2.21</v>
      </c>
      <c r="AH8175">
        <v>5.7949999999999999</v>
      </c>
      <c r="AI8175">
        <v>-3.28</v>
      </c>
      <c r="AJ8175">
        <v>7.26</v>
      </c>
      <c r="AK8175">
        <v>23.8</v>
      </c>
      <c r="AL8175">
        <v>15.3</v>
      </c>
      <c r="AM8175">
        <v>4.7</v>
      </c>
      <c r="AN8175">
        <v>204.21600000000001</v>
      </c>
      <c r="AO8175">
        <v>1557.54</v>
      </c>
      <c r="AP8175" t="s">
        <v>8328</v>
      </c>
    </row>
    <row r="8176" spans="1:42">
      <c r="A8176" t="s">
        <v>8324</v>
      </c>
      <c r="B8176" t="s">
        <v>42</v>
      </c>
      <c r="C8176" t="s">
        <v>8240</v>
      </c>
      <c r="D8176" t="s">
        <v>8109</v>
      </c>
      <c r="E8176" t="s">
        <v>4471</v>
      </c>
      <c r="F8176" t="s">
        <v>844</v>
      </c>
      <c r="G8176" t="s">
        <v>47</v>
      </c>
      <c r="H8176">
        <v>6</v>
      </c>
      <c r="I8176" t="s">
        <v>56</v>
      </c>
      <c r="J8176" t="s">
        <v>57</v>
      </c>
      <c r="K8176">
        <v>1</v>
      </c>
      <c r="L8176">
        <v>6</v>
      </c>
      <c r="M8176" t="s">
        <v>180</v>
      </c>
      <c r="N8176" t="s">
        <v>1215</v>
      </c>
      <c r="O8176">
        <v>0.92300000000000004</v>
      </c>
      <c r="P8176" t="s">
        <v>282</v>
      </c>
      <c r="R8176" t="s">
        <v>78</v>
      </c>
      <c r="S8176" t="s">
        <v>54</v>
      </c>
      <c r="T8176">
        <v>2</v>
      </c>
      <c r="U8176">
        <v>2</v>
      </c>
      <c r="V8176">
        <v>0</v>
      </c>
      <c r="W8176">
        <v>0</v>
      </c>
      <c r="X8176">
        <v>0</v>
      </c>
      <c r="Y8176">
        <v>0</v>
      </c>
      <c r="Z8176">
        <v>7</v>
      </c>
      <c r="AA8176">
        <v>88.6</v>
      </c>
      <c r="AB8176">
        <v>81.900000000000006</v>
      </c>
      <c r="AC8176">
        <v>3.47</v>
      </c>
      <c r="AD8176">
        <v>1.72</v>
      </c>
      <c r="AE8176">
        <v>1.5449999999999999</v>
      </c>
      <c r="AF8176">
        <v>1.87</v>
      </c>
      <c r="AG8176">
        <v>-1.7330000000000001</v>
      </c>
      <c r="AH8176">
        <v>5.5380000000000003</v>
      </c>
      <c r="AI8176">
        <v>-9.6199999999999992</v>
      </c>
      <c r="AJ8176">
        <v>6.44</v>
      </c>
      <c r="AK8176">
        <v>23.8</v>
      </c>
      <c r="AL8176">
        <v>32.6</v>
      </c>
      <c r="AM8176">
        <v>6.3</v>
      </c>
      <c r="AN8176">
        <v>236.01900000000001</v>
      </c>
      <c r="AO8176">
        <v>2214.37</v>
      </c>
      <c r="AP8176" t="s">
        <v>8330</v>
      </c>
    </row>
    <row r="8177" spans="1:42">
      <c r="A8177" t="s">
        <v>8324</v>
      </c>
      <c r="B8177" t="s">
        <v>42</v>
      </c>
      <c r="C8177" t="s">
        <v>8240</v>
      </c>
      <c r="D8177" t="s">
        <v>8109</v>
      </c>
      <c r="E8177" t="s">
        <v>4471</v>
      </c>
      <c r="F8177" t="s">
        <v>844</v>
      </c>
      <c r="G8177" t="s">
        <v>47</v>
      </c>
      <c r="H8177">
        <v>7</v>
      </c>
      <c r="I8177" t="s">
        <v>56</v>
      </c>
      <c r="J8177" t="s">
        <v>57</v>
      </c>
      <c r="K8177">
        <v>1</v>
      </c>
      <c r="L8177">
        <v>7</v>
      </c>
      <c r="M8177" t="s">
        <v>84</v>
      </c>
      <c r="N8177" t="s">
        <v>1215</v>
      </c>
      <c r="O8177">
        <v>0.90100000000000002</v>
      </c>
      <c r="P8177" t="s">
        <v>282</v>
      </c>
      <c r="R8177" t="s">
        <v>78</v>
      </c>
      <c r="S8177" t="s">
        <v>54</v>
      </c>
      <c r="T8177">
        <v>3</v>
      </c>
      <c r="U8177">
        <v>2</v>
      </c>
      <c r="V8177">
        <v>0</v>
      </c>
      <c r="W8177">
        <v>0</v>
      </c>
      <c r="X8177">
        <v>0</v>
      </c>
      <c r="Y8177">
        <v>0</v>
      </c>
      <c r="Z8177">
        <v>7</v>
      </c>
      <c r="AA8177">
        <v>89.3</v>
      </c>
      <c r="AB8177">
        <v>82.6</v>
      </c>
      <c r="AC8177">
        <v>3.4</v>
      </c>
      <c r="AD8177">
        <v>1.76</v>
      </c>
      <c r="AE8177">
        <v>-1.6140000000000001</v>
      </c>
      <c r="AF8177">
        <v>2.8839999999999999</v>
      </c>
      <c r="AG8177">
        <v>-2.0699999999999998</v>
      </c>
      <c r="AH8177">
        <v>5.6630000000000003</v>
      </c>
      <c r="AI8177">
        <v>-3.48</v>
      </c>
      <c r="AJ8177">
        <v>7.51</v>
      </c>
      <c r="AK8177">
        <v>23.8</v>
      </c>
      <c r="AL8177">
        <v>15.8</v>
      </c>
      <c r="AM8177">
        <v>4.8</v>
      </c>
      <c r="AN8177">
        <v>204.708</v>
      </c>
      <c r="AO8177">
        <v>1605.57</v>
      </c>
      <c r="AP8177" t="s">
        <v>8331</v>
      </c>
    </row>
    <row r="8178" spans="1:42">
      <c r="A8178" t="s">
        <v>8324</v>
      </c>
      <c r="B8178" t="s">
        <v>42</v>
      </c>
      <c r="C8178" t="s">
        <v>8240</v>
      </c>
      <c r="D8178" t="s">
        <v>8109</v>
      </c>
      <c r="E8178" t="s">
        <v>4471</v>
      </c>
      <c r="F8178" t="s">
        <v>844</v>
      </c>
      <c r="G8178" t="s">
        <v>47</v>
      </c>
      <c r="H8178">
        <v>8</v>
      </c>
      <c r="I8178" t="s">
        <v>63</v>
      </c>
      <c r="J8178" t="s">
        <v>61</v>
      </c>
      <c r="K8178">
        <v>2</v>
      </c>
      <c r="L8178">
        <v>1</v>
      </c>
      <c r="M8178" t="s">
        <v>84</v>
      </c>
      <c r="N8178" t="s">
        <v>1215</v>
      </c>
      <c r="O8178">
        <v>0.91500000000000004</v>
      </c>
      <c r="P8178" t="s">
        <v>65</v>
      </c>
      <c r="R8178" t="s">
        <v>66</v>
      </c>
      <c r="S8178" t="s">
        <v>42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7</v>
      </c>
      <c r="AA8178">
        <v>88.9</v>
      </c>
      <c r="AB8178">
        <v>82.4</v>
      </c>
      <c r="AC8178">
        <v>3.26</v>
      </c>
      <c r="AD8178">
        <v>1.59</v>
      </c>
      <c r="AE8178">
        <v>0.34899999999999998</v>
      </c>
      <c r="AF8178">
        <v>2.9470000000000001</v>
      </c>
      <c r="AG8178">
        <v>-1.6060000000000001</v>
      </c>
      <c r="AH8178">
        <v>5.734</v>
      </c>
      <c r="AI8178">
        <v>-3.7</v>
      </c>
      <c r="AJ8178">
        <v>9.0299999999999994</v>
      </c>
      <c r="AK8178">
        <v>23.8</v>
      </c>
      <c r="AL8178">
        <v>16.8</v>
      </c>
      <c r="AM8178">
        <v>4.2</v>
      </c>
      <c r="AN8178">
        <v>202.173</v>
      </c>
      <c r="AO8178">
        <v>1888.31</v>
      </c>
      <c r="AP8178" t="s">
        <v>8332</v>
      </c>
    </row>
    <row r="8179" spans="1:42">
      <c r="A8179" t="s">
        <v>8324</v>
      </c>
      <c r="B8179" t="s">
        <v>42</v>
      </c>
      <c r="C8179" t="s">
        <v>8240</v>
      </c>
      <c r="D8179" t="s">
        <v>8109</v>
      </c>
      <c r="E8179" t="s">
        <v>4471</v>
      </c>
      <c r="F8179" t="s">
        <v>844</v>
      </c>
      <c r="G8179" t="s">
        <v>47</v>
      </c>
      <c r="H8179">
        <v>9</v>
      </c>
      <c r="I8179" t="s">
        <v>60</v>
      </c>
      <c r="J8179" t="s">
        <v>61</v>
      </c>
      <c r="K8179">
        <v>2</v>
      </c>
      <c r="L8179">
        <v>2</v>
      </c>
      <c r="M8179" t="s">
        <v>180</v>
      </c>
      <c r="N8179" t="s">
        <v>1215</v>
      </c>
      <c r="O8179">
        <v>0.94199999999999995</v>
      </c>
      <c r="P8179" t="s">
        <v>65</v>
      </c>
      <c r="R8179" t="s">
        <v>66</v>
      </c>
      <c r="S8179" t="s">
        <v>42</v>
      </c>
      <c r="T8179">
        <v>0</v>
      </c>
      <c r="U8179">
        <v>1</v>
      </c>
      <c r="V8179">
        <v>0</v>
      </c>
      <c r="W8179">
        <v>1</v>
      </c>
      <c r="X8179">
        <v>0</v>
      </c>
      <c r="Y8179">
        <v>0</v>
      </c>
      <c r="Z8179">
        <v>7</v>
      </c>
      <c r="AA8179">
        <v>88.5</v>
      </c>
      <c r="AB8179">
        <v>82.1</v>
      </c>
      <c r="AC8179">
        <v>3.09</v>
      </c>
      <c r="AD8179">
        <v>1.39</v>
      </c>
      <c r="AE8179">
        <v>-1.2909999999999999</v>
      </c>
      <c r="AF8179">
        <v>3.16</v>
      </c>
      <c r="AG8179">
        <v>-1.845</v>
      </c>
      <c r="AH8179">
        <v>5.758</v>
      </c>
      <c r="AI8179">
        <v>-8.15</v>
      </c>
      <c r="AJ8179">
        <v>5.61</v>
      </c>
      <c r="AK8179">
        <v>23.8</v>
      </c>
      <c r="AL8179">
        <v>30</v>
      </c>
      <c r="AM8179">
        <v>6.2</v>
      </c>
      <c r="AN8179">
        <v>235.22900000000001</v>
      </c>
      <c r="AO8179">
        <v>1904.68</v>
      </c>
      <c r="AP8179" t="s">
        <v>8333</v>
      </c>
    </row>
    <row r="8180" spans="1:42">
      <c r="A8180" t="s">
        <v>8324</v>
      </c>
      <c r="B8180" t="s">
        <v>42</v>
      </c>
      <c r="C8180" t="s">
        <v>8240</v>
      </c>
      <c r="D8180" t="s">
        <v>8109</v>
      </c>
      <c r="E8180" t="s">
        <v>4471</v>
      </c>
      <c r="F8180" t="s">
        <v>844</v>
      </c>
      <c r="G8180" t="s">
        <v>47</v>
      </c>
      <c r="H8180">
        <v>13</v>
      </c>
      <c r="I8180" t="s">
        <v>87</v>
      </c>
      <c r="J8180" t="s">
        <v>49</v>
      </c>
      <c r="K8180">
        <v>2</v>
      </c>
      <c r="L8180">
        <v>6</v>
      </c>
      <c r="M8180" t="s">
        <v>180</v>
      </c>
      <c r="N8180" t="s">
        <v>1215</v>
      </c>
      <c r="O8180">
        <v>0.89700000000000002</v>
      </c>
      <c r="P8180" t="s">
        <v>65</v>
      </c>
      <c r="Q8180" t="s">
        <v>85</v>
      </c>
      <c r="R8180" t="s">
        <v>66</v>
      </c>
      <c r="S8180" t="s">
        <v>42</v>
      </c>
      <c r="T8180">
        <v>2</v>
      </c>
      <c r="U8180">
        <v>2</v>
      </c>
      <c r="V8180">
        <v>0</v>
      </c>
      <c r="W8180">
        <v>1</v>
      </c>
      <c r="X8180">
        <v>0</v>
      </c>
      <c r="Y8180">
        <v>0</v>
      </c>
      <c r="Z8180">
        <v>7</v>
      </c>
      <c r="AA8180">
        <v>88.7</v>
      </c>
      <c r="AB8180">
        <v>81.400000000000006</v>
      </c>
      <c r="AC8180">
        <v>3.09</v>
      </c>
      <c r="AD8180">
        <v>1.39</v>
      </c>
      <c r="AE8180">
        <v>-3.5000000000000003E-2</v>
      </c>
      <c r="AF8180">
        <v>3.891</v>
      </c>
      <c r="AG8180">
        <v>-1.7410000000000001</v>
      </c>
      <c r="AH8180">
        <v>5.7759999999999998</v>
      </c>
      <c r="AI8180">
        <v>-9.24</v>
      </c>
      <c r="AJ8180">
        <v>8.8800000000000008</v>
      </c>
      <c r="AK8180">
        <v>23.8</v>
      </c>
      <c r="AL8180">
        <v>39.4</v>
      </c>
      <c r="AM8180">
        <v>5.3</v>
      </c>
      <c r="AN8180">
        <v>226.00899999999999</v>
      </c>
      <c r="AO8180">
        <v>2448.0300000000002</v>
      </c>
      <c r="AP8180" t="s">
        <v>8337</v>
      </c>
    </row>
    <row r="8181" spans="1:42">
      <c r="A8181" t="s">
        <v>8324</v>
      </c>
      <c r="B8181" t="s">
        <v>42</v>
      </c>
      <c r="C8181" t="s">
        <v>8240</v>
      </c>
      <c r="D8181" t="s">
        <v>8109</v>
      </c>
      <c r="E8181" t="s">
        <v>4471</v>
      </c>
      <c r="F8181" t="s">
        <v>844</v>
      </c>
      <c r="G8181" t="s">
        <v>47</v>
      </c>
      <c r="H8181">
        <v>14</v>
      </c>
      <c r="I8181" t="s">
        <v>63</v>
      </c>
      <c r="J8181" t="s">
        <v>61</v>
      </c>
      <c r="K8181">
        <v>3</v>
      </c>
      <c r="L8181">
        <v>1</v>
      </c>
      <c r="M8181" t="s">
        <v>180</v>
      </c>
      <c r="N8181" t="s">
        <v>1215</v>
      </c>
      <c r="O8181">
        <v>0.91600000000000004</v>
      </c>
      <c r="P8181" t="s">
        <v>71</v>
      </c>
      <c r="R8181" t="s">
        <v>2780</v>
      </c>
      <c r="S8181" t="s">
        <v>42</v>
      </c>
      <c r="T8181">
        <v>0</v>
      </c>
      <c r="U8181">
        <v>0</v>
      </c>
      <c r="V8181">
        <v>0</v>
      </c>
      <c r="W8181">
        <v>1</v>
      </c>
      <c r="X8181">
        <v>1</v>
      </c>
      <c r="Y8181">
        <v>0</v>
      </c>
      <c r="Z8181">
        <v>7</v>
      </c>
      <c r="AA8181">
        <v>88.1</v>
      </c>
      <c r="AB8181">
        <v>81.099999999999994</v>
      </c>
      <c r="AC8181">
        <v>3.92</v>
      </c>
      <c r="AD8181">
        <v>1.91</v>
      </c>
      <c r="AE8181">
        <v>-0.82</v>
      </c>
      <c r="AF8181">
        <v>1.716</v>
      </c>
      <c r="AG8181">
        <v>-1.7569999999999999</v>
      </c>
      <c r="AH8181">
        <v>5.5739999999999998</v>
      </c>
      <c r="AI8181">
        <v>-8.35</v>
      </c>
      <c r="AJ8181">
        <v>7.36</v>
      </c>
      <c r="AK8181">
        <v>23.8</v>
      </c>
      <c r="AL8181">
        <v>31.8</v>
      </c>
      <c r="AM8181">
        <v>6</v>
      </c>
      <c r="AN8181">
        <v>228.43799999999999</v>
      </c>
      <c r="AO8181">
        <v>2109</v>
      </c>
      <c r="AP8181" t="s">
        <v>8338</v>
      </c>
    </row>
    <row r="8182" spans="1:42">
      <c r="A8182" t="s">
        <v>8324</v>
      </c>
      <c r="B8182" t="s">
        <v>42</v>
      </c>
      <c r="C8182" t="s">
        <v>8240</v>
      </c>
      <c r="D8182" t="s">
        <v>8109</v>
      </c>
      <c r="E8182" t="s">
        <v>4471</v>
      </c>
      <c r="F8182" t="s">
        <v>844</v>
      </c>
      <c r="G8182" t="s">
        <v>47</v>
      </c>
      <c r="H8182">
        <v>17</v>
      </c>
      <c r="I8182" t="s">
        <v>69</v>
      </c>
      <c r="J8182" t="s">
        <v>61</v>
      </c>
      <c r="K8182">
        <v>3</v>
      </c>
      <c r="L8182">
        <v>4</v>
      </c>
      <c r="M8182" t="s">
        <v>180</v>
      </c>
      <c r="N8182" t="s">
        <v>1215</v>
      </c>
      <c r="O8182">
        <v>0.71199999999999997</v>
      </c>
      <c r="P8182" t="s">
        <v>71</v>
      </c>
      <c r="R8182" t="s">
        <v>2780</v>
      </c>
      <c r="S8182" t="s">
        <v>42</v>
      </c>
      <c r="T8182">
        <v>1</v>
      </c>
      <c r="U8182">
        <v>2</v>
      </c>
      <c r="V8182">
        <v>0</v>
      </c>
      <c r="W8182">
        <v>1</v>
      </c>
      <c r="X8182">
        <v>1</v>
      </c>
      <c r="Y8182">
        <v>0</v>
      </c>
      <c r="Z8182">
        <v>7</v>
      </c>
      <c r="AA8182">
        <v>85.3</v>
      </c>
      <c r="AB8182">
        <v>79.3</v>
      </c>
      <c r="AC8182">
        <v>3.72</v>
      </c>
      <c r="AD8182">
        <v>1.89</v>
      </c>
      <c r="AE8182">
        <v>-1.4E-2</v>
      </c>
      <c r="AF8182">
        <v>1.3939999999999999</v>
      </c>
      <c r="AG8182">
        <v>-1.782</v>
      </c>
      <c r="AH8182">
        <v>5.5209999999999999</v>
      </c>
      <c r="AI8182">
        <v>-8.7799999999999994</v>
      </c>
      <c r="AJ8182">
        <v>5.41</v>
      </c>
      <c r="AK8182">
        <v>23.9</v>
      </c>
      <c r="AL8182">
        <v>27.5</v>
      </c>
      <c r="AM8182">
        <v>7</v>
      </c>
      <c r="AN8182">
        <v>238.14699999999999</v>
      </c>
      <c r="AO8182">
        <v>1910.99</v>
      </c>
      <c r="AP8182" t="s">
        <v>8341</v>
      </c>
    </row>
    <row r="8183" spans="1:42">
      <c r="A8183" t="s">
        <v>8324</v>
      </c>
      <c r="B8183" t="s">
        <v>42</v>
      </c>
      <c r="C8183" t="s">
        <v>8240</v>
      </c>
      <c r="D8183" t="s">
        <v>8109</v>
      </c>
      <c r="E8183" t="s">
        <v>4471</v>
      </c>
      <c r="F8183" t="s">
        <v>844</v>
      </c>
      <c r="G8183" t="s">
        <v>47</v>
      </c>
      <c r="H8183">
        <v>19</v>
      </c>
      <c r="I8183" t="s">
        <v>60</v>
      </c>
      <c r="J8183" t="s">
        <v>61</v>
      </c>
      <c r="K8183">
        <v>4</v>
      </c>
      <c r="L8183">
        <v>2</v>
      </c>
      <c r="M8183" t="s">
        <v>84</v>
      </c>
      <c r="N8183" t="s">
        <v>1215</v>
      </c>
      <c r="O8183">
        <v>0.91800000000000004</v>
      </c>
      <c r="P8183" t="s">
        <v>498</v>
      </c>
      <c r="R8183" t="s">
        <v>75</v>
      </c>
      <c r="S8183" t="s">
        <v>42</v>
      </c>
      <c r="T8183">
        <v>1</v>
      </c>
      <c r="U8183">
        <v>0</v>
      </c>
      <c r="V8183">
        <v>2</v>
      </c>
      <c r="W8183">
        <v>1</v>
      </c>
      <c r="X8183">
        <v>1</v>
      </c>
      <c r="Y8183">
        <v>0</v>
      </c>
      <c r="Z8183">
        <v>7</v>
      </c>
      <c r="AA8183">
        <v>87.6</v>
      </c>
      <c r="AB8183">
        <v>81.400000000000006</v>
      </c>
      <c r="AC8183">
        <v>3.12</v>
      </c>
      <c r="AD8183">
        <v>1.62</v>
      </c>
      <c r="AE8183">
        <v>0.80400000000000005</v>
      </c>
      <c r="AF8183">
        <v>2.23</v>
      </c>
      <c r="AG8183">
        <v>-1.5860000000000001</v>
      </c>
      <c r="AH8183">
        <v>5.62</v>
      </c>
      <c r="AI8183">
        <v>-4.3499999999999996</v>
      </c>
      <c r="AJ8183">
        <v>10.87</v>
      </c>
      <c r="AK8183">
        <v>23.8</v>
      </c>
      <c r="AL8183">
        <v>21.8</v>
      </c>
      <c r="AM8183">
        <v>3.9</v>
      </c>
      <c r="AN8183">
        <v>201.70099999999999</v>
      </c>
      <c r="AO8183">
        <v>2235.87</v>
      </c>
      <c r="AP8183" t="s">
        <v>8343</v>
      </c>
    </row>
    <row r="8184" spans="1:42">
      <c r="A8184" t="s">
        <v>8324</v>
      </c>
      <c r="B8184" t="s">
        <v>42</v>
      </c>
      <c r="C8184" t="s">
        <v>8240</v>
      </c>
      <c r="D8184" t="s">
        <v>8109</v>
      </c>
      <c r="E8184" t="s">
        <v>4471</v>
      </c>
      <c r="F8184" t="s">
        <v>844</v>
      </c>
      <c r="G8184" t="s">
        <v>47</v>
      </c>
      <c r="H8184">
        <v>21</v>
      </c>
      <c r="I8184" t="s">
        <v>63</v>
      </c>
      <c r="J8184" t="s">
        <v>61</v>
      </c>
      <c r="K8184">
        <v>4</v>
      </c>
      <c r="L8184">
        <v>4</v>
      </c>
      <c r="M8184" t="s">
        <v>180</v>
      </c>
      <c r="N8184" t="s">
        <v>1215</v>
      </c>
      <c r="O8184">
        <v>0.85399999999999998</v>
      </c>
      <c r="P8184" t="s">
        <v>498</v>
      </c>
      <c r="R8184" t="s">
        <v>75</v>
      </c>
      <c r="S8184" t="s">
        <v>42</v>
      </c>
      <c r="T8184">
        <v>2</v>
      </c>
      <c r="U8184">
        <v>1</v>
      </c>
      <c r="V8184">
        <v>2</v>
      </c>
      <c r="W8184">
        <v>1</v>
      </c>
      <c r="X8184">
        <v>1</v>
      </c>
      <c r="Y8184">
        <v>0</v>
      </c>
      <c r="Z8184">
        <v>7</v>
      </c>
      <c r="AA8184">
        <v>88.2</v>
      </c>
      <c r="AB8184">
        <v>82.6</v>
      </c>
      <c r="AC8184">
        <v>3.51</v>
      </c>
      <c r="AD8184">
        <v>1.62</v>
      </c>
      <c r="AE8184">
        <v>0.80100000000000005</v>
      </c>
      <c r="AF8184">
        <v>2.4060000000000001</v>
      </c>
      <c r="AG8184">
        <v>-1.8660000000000001</v>
      </c>
      <c r="AH8184">
        <v>5.593</v>
      </c>
      <c r="AI8184">
        <v>-6.6</v>
      </c>
      <c r="AJ8184">
        <v>6.59</v>
      </c>
      <c r="AK8184">
        <v>23.9</v>
      </c>
      <c r="AL8184">
        <v>24.7</v>
      </c>
      <c r="AM8184">
        <v>5.6</v>
      </c>
      <c r="AN8184">
        <v>224.83500000000001</v>
      </c>
      <c r="AO8184">
        <v>1808.06</v>
      </c>
      <c r="AP8184" t="s">
        <v>8345</v>
      </c>
    </row>
    <row r="8185" spans="1:42">
      <c r="A8185" t="s">
        <v>8324</v>
      </c>
      <c r="B8185" t="s">
        <v>42</v>
      </c>
      <c r="C8185" t="s">
        <v>8240</v>
      </c>
      <c r="D8185" t="s">
        <v>8109</v>
      </c>
      <c r="E8185" t="s">
        <v>4471</v>
      </c>
      <c r="F8185" t="s">
        <v>844</v>
      </c>
      <c r="G8185" t="s">
        <v>47</v>
      </c>
      <c r="H8185">
        <v>23</v>
      </c>
      <c r="I8185" t="s">
        <v>56</v>
      </c>
      <c r="J8185" t="s">
        <v>57</v>
      </c>
      <c r="K8185">
        <v>5</v>
      </c>
      <c r="L8185">
        <v>1</v>
      </c>
      <c r="M8185" t="s">
        <v>84</v>
      </c>
      <c r="N8185" t="s">
        <v>1215</v>
      </c>
      <c r="O8185">
        <v>0.91200000000000003</v>
      </c>
      <c r="P8185" t="s">
        <v>282</v>
      </c>
      <c r="R8185" t="s">
        <v>1230</v>
      </c>
      <c r="S8185" t="s">
        <v>42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8</v>
      </c>
      <c r="AA8185">
        <v>87.1</v>
      </c>
      <c r="AB8185">
        <v>80.599999999999994</v>
      </c>
      <c r="AC8185">
        <v>3.4</v>
      </c>
      <c r="AD8185">
        <v>1.49</v>
      </c>
      <c r="AE8185">
        <v>1.4019999999999999</v>
      </c>
      <c r="AF8185">
        <v>2.11</v>
      </c>
      <c r="AG8185">
        <v>-1.5840000000000001</v>
      </c>
      <c r="AH8185">
        <v>5.6589999999999998</v>
      </c>
      <c r="AI8185">
        <v>-2.14</v>
      </c>
      <c r="AJ8185">
        <v>9.15</v>
      </c>
      <c r="AK8185">
        <v>23.8</v>
      </c>
      <c r="AL8185">
        <v>6.3</v>
      </c>
      <c r="AM8185">
        <v>4.5</v>
      </c>
      <c r="AN8185">
        <v>193.12100000000001</v>
      </c>
      <c r="AO8185">
        <v>1774.18</v>
      </c>
      <c r="AP8185" t="s">
        <v>8347</v>
      </c>
    </row>
    <row r="8186" spans="1:42">
      <c r="A8186" t="s">
        <v>8324</v>
      </c>
      <c r="B8186" t="s">
        <v>42</v>
      </c>
      <c r="C8186" t="s">
        <v>8240</v>
      </c>
      <c r="D8186" t="s">
        <v>8109</v>
      </c>
      <c r="E8186" t="s">
        <v>4471</v>
      </c>
      <c r="F8186" t="s">
        <v>844</v>
      </c>
      <c r="G8186" t="s">
        <v>47</v>
      </c>
      <c r="H8186">
        <v>24</v>
      </c>
      <c r="I8186" t="s">
        <v>63</v>
      </c>
      <c r="J8186" t="s">
        <v>61</v>
      </c>
      <c r="K8186">
        <v>5</v>
      </c>
      <c r="L8186">
        <v>2</v>
      </c>
      <c r="M8186" t="s">
        <v>84</v>
      </c>
      <c r="N8186" t="s">
        <v>1215</v>
      </c>
      <c r="O8186">
        <v>0.91300000000000003</v>
      </c>
      <c r="P8186" t="s">
        <v>282</v>
      </c>
      <c r="R8186" t="s">
        <v>1230</v>
      </c>
      <c r="S8186" t="s">
        <v>42</v>
      </c>
      <c r="T8186">
        <v>1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8</v>
      </c>
      <c r="AA8186">
        <v>88</v>
      </c>
      <c r="AB8186">
        <v>80.5</v>
      </c>
      <c r="AC8186">
        <v>3.44</v>
      </c>
      <c r="AD8186">
        <v>1.49</v>
      </c>
      <c r="AE8186">
        <v>0.65600000000000003</v>
      </c>
      <c r="AF8186">
        <v>2.3780000000000001</v>
      </c>
      <c r="AG8186">
        <v>-1.61</v>
      </c>
      <c r="AH8186">
        <v>5.6769999999999996</v>
      </c>
      <c r="AI8186">
        <v>-2.02</v>
      </c>
      <c r="AJ8186">
        <v>10.15</v>
      </c>
      <c r="AK8186">
        <v>23.8</v>
      </c>
      <c r="AL8186">
        <v>6.9</v>
      </c>
      <c r="AM8186">
        <v>4</v>
      </c>
      <c r="AN8186">
        <v>191.18600000000001</v>
      </c>
      <c r="AO8186">
        <v>1950.57</v>
      </c>
      <c r="AP8186" t="s">
        <v>8348</v>
      </c>
    </row>
    <row r="8187" spans="1:42">
      <c r="A8187" t="s">
        <v>8324</v>
      </c>
      <c r="B8187" t="s">
        <v>42</v>
      </c>
      <c r="C8187" t="s">
        <v>8240</v>
      </c>
      <c r="D8187" t="s">
        <v>8109</v>
      </c>
      <c r="E8187" t="s">
        <v>4471</v>
      </c>
      <c r="F8187" t="s">
        <v>844</v>
      </c>
      <c r="G8187" t="s">
        <v>47</v>
      </c>
      <c r="H8187">
        <v>25</v>
      </c>
      <c r="I8187" t="s">
        <v>63</v>
      </c>
      <c r="J8187" t="s">
        <v>61</v>
      </c>
      <c r="K8187">
        <v>5</v>
      </c>
      <c r="L8187">
        <v>3</v>
      </c>
      <c r="M8187" t="s">
        <v>180</v>
      </c>
      <c r="N8187" t="s">
        <v>1215</v>
      </c>
      <c r="O8187">
        <v>0.92500000000000004</v>
      </c>
      <c r="P8187" t="s">
        <v>282</v>
      </c>
      <c r="R8187" t="s">
        <v>1230</v>
      </c>
      <c r="S8187" t="s">
        <v>42</v>
      </c>
      <c r="T8187">
        <v>1</v>
      </c>
      <c r="U8187">
        <v>1</v>
      </c>
      <c r="V8187">
        <v>0</v>
      </c>
      <c r="W8187">
        <v>0</v>
      </c>
      <c r="X8187">
        <v>0</v>
      </c>
      <c r="Y8187">
        <v>0</v>
      </c>
      <c r="Z8187">
        <v>8</v>
      </c>
      <c r="AA8187">
        <v>87.5</v>
      </c>
      <c r="AB8187">
        <v>81</v>
      </c>
      <c r="AC8187">
        <v>3.33</v>
      </c>
      <c r="AD8187">
        <v>1.42</v>
      </c>
      <c r="AE8187">
        <v>0.11700000000000001</v>
      </c>
      <c r="AF8187">
        <v>3.0670000000000002</v>
      </c>
      <c r="AG8187">
        <v>-1.623</v>
      </c>
      <c r="AH8187">
        <v>5.7590000000000003</v>
      </c>
      <c r="AI8187">
        <v>-8.4499999999999993</v>
      </c>
      <c r="AJ8187">
        <v>7.24</v>
      </c>
      <c r="AK8187">
        <v>23.8</v>
      </c>
      <c r="AL8187">
        <v>32</v>
      </c>
      <c r="AM8187">
        <v>5.9</v>
      </c>
      <c r="AN8187">
        <v>229.244</v>
      </c>
      <c r="AO8187">
        <v>2115.2800000000002</v>
      </c>
      <c r="AP8187" t="s">
        <v>8349</v>
      </c>
    </row>
    <row r="8188" spans="1:42">
      <c r="A8188" t="s">
        <v>8324</v>
      </c>
      <c r="B8188" t="s">
        <v>42</v>
      </c>
      <c r="C8188" t="s">
        <v>8240</v>
      </c>
      <c r="D8188" t="s">
        <v>8109</v>
      </c>
      <c r="E8188" t="s">
        <v>4471</v>
      </c>
      <c r="F8188" t="s">
        <v>844</v>
      </c>
      <c r="G8188" t="s">
        <v>47</v>
      </c>
      <c r="H8188">
        <v>27</v>
      </c>
      <c r="I8188" t="s">
        <v>56</v>
      </c>
      <c r="J8188" t="s">
        <v>57</v>
      </c>
      <c r="K8188">
        <v>5</v>
      </c>
      <c r="L8188">
        <v>5</v>
      </c>
      <c r="M8188" t="s">
        <v>84</v>
      </c>
      <c r="N8188" t="s">
        <v>1215</v>
      </c>
      <c r="O8188">
        <v>0.90800000000000003</v>
      </c>
      <c r="P8188" t="s">
        <v>282</v>
      </c>
      <c r="R8188" t="s">
        <v>1230</v>
      </c>
      <c r="S8188" t="s">
        <v>42</v>
      </c>
      <c r="T8188">
        <v>2</v>
      </c>
      <c r="U8188">
        <v>2</v>
      </c>
      <c r="V8188">
        <v>0</v>
      </c>
      <c r="W8188">
        <v>0</v>
      </c>
      <c r="X8188">
        <v>0</v>
      </c>
      <c r="Y8188">
        <v>0</v>
      </c>
      <c r="Z8188">
        <v>8</v>
      </c>
      <c r="AA8188">
        <v>89.3</v>
      </c>
      <c r="AB8188">
        <v>82.9</v>
      </c>
      <c r="AC8188">
        <v>3.37</v>
      </c>
      <c r="AD8188">
        <v>1.49</v>
      </c>
      <c r="AE8188">
        <v>1.522</v>
      </c>
      <c r="AF8188">
        <v>0.57799999999999996</v>
      </c>
      <c r="AG8188">
        <v>-1.573</v>
      </c>
      <c r="AH8188">
        <v>5.4530000000000003</v>
      </c>
      <c r="AI8188">
        <v>-2.91</v>
      </c>
      <c r="AJ8188">
        <v>9.89</v>
      </c>
      <c r="AK8188">
        <v>23.8</v>
      </c>
      <c r="AL8188">
        <v>11.3</v>
      </c>
      <c r="AM8188">
        <v>4</v>
      </c>
      <c r="AN8188">
        <v>196.30500000000001</v>
      </c>
      <c r="AO8188">
        <v>1995.14</v>
      </c>
      <c r="AP8188" t="s">
        <v>8351</v>
      </c>
    </row>
    <row r="8189" spans="1:42">
      <c r="A8189" t="s">
        <v>8324</v>
      </c>
      <c r="B8189" t="s">
        <v>42</v>
      </c>
      <c r="C8189" t="s">
        <v>8240</v>
      </c>
      <c r="D8189" t="s">
        <v>8109</v>
      </c>
      <c r="E8189" t="s">
        <v>4471</v>
      </c>
      <c r="F8189" t="s">
        <v>844</v>
      </c>
      <c r="G8189" t="s">
        <v>47</v>
      </c>
      <c r="H8189">
        <v>28</v>
      </c>
      <c r="I8189" t="s">
        <v>56</v>
      </c>
      <c r="J8189" t="s">
        <v>57</v>
      </c>
      <c r="K8189">
        <v>5</v>
      </c>
      <c r="L8189">
        <v>6</v>
      </c>
      <c r="M8189" t="s">
        <v>180</v>
      </c>
      <c r="N8189" t="s">
        <v>1215</v>
      </c>
      <c r="O8189">
        <v>0.93400000000000005</v>
      </c>
      <c r="P8189" t="s">
        <v>282</v>
      </c>
      <c r="R8189" t="s">
        <v>1230</v>
      </c>
      <c r="S8189" t="s">
        <v>42</v>
      </c>
      <c r="T8189">
        <v>3</v>
      </c>
      <c r="U8189">
        <v>2</v>
      </c>
      <c r="V8189">
        <v>0</v>
      </c>
      <c r="W8189">
        <v>0</v>
      </c>
      <c r="X8189">
        <v>0</v>
      </c>
      <c r="Y8189">
        <v>0</v>
      </c>
      <c r="Z8189">
        <v>8</v>
      </c>
      <c r="AA8189">
        <v>89.7</v>
      </c>
      <c r="AB8189">
        <v>83.3</v>
      </c>
      <c r="AC8189">
        <v>3.33</v>
      </c>
      <c r="AD8189">
        <v>1.59</v>
      </c>
      <c r="AE8189">
        <v>0.79200000000000004</v>
      </c>
      <c r="AF8189">
        <v>1.2230000000000001</v>
      </c>
      <c r="AG8189">
        <v>-1.804</v>
      </c>
      <c r="AH8189">
        <v>5.3979999999999997</v>
      </c>
      <c r="AI8189">
        <v>-9.2100000000000009</v>
      </c>
      <c r="AJ8189">
        <v>7.06</v>
      </c>
      <c r="AK8189">
        <v>23.8</v>
      </c>
      <c r="AL8189">
        <v>34.299999999999997</v>
      </c>
      <c r="AM8189">
        <v>5.9</v>
      </c>
      <c r="AN8189">
        <v>232.392</v>
      </c>
      <c r="AO8189">
        <v>2257.92</v>
      </c>
      <c r="AP8189" t="s">
        <v>8352</v>
      </c>
    </row>
    <row r="8190" spans="1:42">
      <c r="A8190" t="s">
        <v>8353</v>
      </c>
      <c r="B8190" t="s">
        <v>54</v>
      </c>
      <c r="C8190" t="s">
        <v>8240</v>
      </c>
      <c r="D8190" t="s">
        <v>8109</v>
      </c>
      <c r="E8190" t="s">
        <v>4471</v>
      </c>
      <c r="F8190" t="s">
        <v>844</v>
      </c>
      <c r="G8190" t="s">
        <v>47</v>
      </c>
      <c r="H8190">
        <v>3</v>
      </c>
      <c r="I8190" t="s">
        <v>56</v>
      </c>
      <c r="J8190" t="s">
        <v>57</v>
      </c>
      <c r="K8190">
        <v>1</v>
      </c>
      <c r="L8190">
        <v>3</v>
      </c>
      <c r="M8190" t="s">
        <v>84</v>
      </c>
      <c r="N8190" t="s">
        <v>1215</v>
      </c>
      <c r="O8190">
        <v>0.90900000000000003</v>
      </c>
      <c r="P8190" t="s">
        <v>748</v>
      </c>
      <c r="R8190" t="s">
        <v>165</v>
      </c>
      <c r="S8190" t="s">
        <v>54</v>
      </c>
      <c r="T8190">
        <v>1</v>
      </c>
      <c r="U8190">
        <v>1</v>
      </c>
      <c r="V8190">
        <v>0</v>
      </c>
      <c r="W8190">
        <v>1</v>
      </c>
      <c r="X8190">
        <v>0</v>
      </c>
      <c r="Y8190">
        <v>0</v>
      </c>
      <c r="Z8190">
        <v>8</v>
      </c>
      <c r="AA8190">
        <v>88.4</v>
      </c>
      <c r="AB8190">
        <v>81.900000000000006</v>
      </c>
      <c r="AC8190">
        <v>2.94</v>
      </c>
      <c r="AD8190">
        <v>0.95</v>
      </c>
      <c r="AE8190">
        <v>0.89700000000000002</v>
      </c>
      <c r="AF8190">
        <v>3.1</v>
      </c>
      <c r="AG8190">
        <v>1.542</v>
      </c>
      <c r="AH8190">
        <v>6.3780000000000001</v>
      </c>
      <c r="AI8190">
        <v>5.71</v>
      </c>
      <c r="AJ8190">
        <v>11.76</v>
      </c>
      <c r="AK8190">
        <v>23.8</v>
      </c>
      <c r="AL8190">
        <v>-34.700000000000003</v>
      </c>
      <c r="AM8190">
        <v>3.8</v>
      </c>
      <c r="AN8190">
        <v>154.18700000000001</v>
      </c>
      <c r="AO8190">
        <v>2512.88</v>
      </c>
      <c r="AP8190" t="s">
        <v>8356</v>
      </c>
    </row>
    <row r="8191" spans="1:42">
      <c r="A8191" t="s">
        <v>8353</v>
      </c>
      <c r="B8191" t="s">
        <v>54</v>
      </c>
      <c r="C8191" t="s">
        <v>8240</v>
      </c>
      <c r="D8191" t="s">
        <v>8109</v>
      </c>
      <c r="E8191" t="s">
        <v>4471</v>
      </c>
      <c r="F8191" t="s">
        <v>844</v>
      </c>
      <c r="G8191" t="s">
        <v>47</v>
      </c>
      <c r="H8191">
        <v>4</v>
      </c>
      <c r="I8191" t="s">
        <v>48</v>
      </c>
      <c r="J8191" t="s">
        <v>49</v>
      </c>
      <c r="K8191">
        <v>1</v>
      </c>
      <c r="L8191">
        <v>4</v>
      </c>
      <c r="M8191" t="s">
        <v>84</v>
      </c>
      <c r="N8191" t="s">
        <v>1215</v>
      </c>
      <c r="O8191">
        <v>0.91100000000000003</v>
      </c>
      <c r="P8191" t="s">
        <v>748</v>
      </c>
      <c r="R8191" t="s">
        <v>165</v>
      </c>
      <c r="S8191" t="s">
        <v>54</v>
      </c>
      <c r="T8191">
        <v>2</v>
      </c>
      <c r="U8191">
        <v>1</v>
      </c>
      <c r="V8191">
        <v>0</v>
      </c>
      <c r="W8191">
        <v>1</v>
      </c>
      <c r="X8191">
        <v>0</v>
      </c>
      <c r="Y8191">
        <v>0</v>
      </c>
      <c r="Z8191">
        <v>8</v>
      </c>
      <c r="AA8191">
        <v>88.9</v>
      </c>
      <c r="AB8191">
        <v>82.2</v>
      </c>
      <c r="AC8191">
        <v>3.64</v>
      </c>
      <c r="AD8191">
        <v>1.78</v>
      </c>
      <c r="AE8191">
        <v>-0.19</v>
      </c>
      <c r="AF8191">
        <v>3.6230000000000002</v>
      </c>
      <c r="AG8191">
        <v>1.41</v>
      </c>
      <c r="AH8191">
        <v>6.3680000000000003</v>
      </c>
      <c r="AI8191">
        <v>4.8099999999999996</v>
      </c>
      <c r="AJ8191">
        <v>12.33</v>
      </c>
      <c r="AK8191">
        <v>23.8</v>
      </c>
      <c r="AL8191">
        <v>-31.5</v>
      </c>
      <c r="AM8191">
        <v>3.2</v>
      </c>
      <c r="AN8191">
        <v>158.76</v>
      </c>
      <c r="AO8191">
        <v>2555.62</v>
      </c>
      <c r="AP8191" t="s">
        <v>8357</v>
      </c>
    </row>
    <row r="8192" spans="1:42">
      <c r="A8192" t="s">
        <v>7880</v>
      </c>
      <c r="B8192" t="s">
        <v>42</v>
      </c>
      <c r="C8192" t="s">
        <v>8240</v>
      </c>
      <c r="D8192" t="s">
        <v>8109</v>
      </c>
      <c r="E8192" t="s">
        <v>4471</v>
      </c>
      <c r="F8192" t="s">
        <v>844</v>
      </c>
      <c r="G8192" t="s">
        <v>47</v>
      </c>
      <c r="H8192">
        <v>1</v>
      </c>
      <c r="I8192" t="s">
        <v>131</v>
      </c>
      <c r="J8192" t="s">
        <v>49</v>
      </c>
      <c r="K8192">
        <v>1</v>
      </c>
      <c r="L8192">
        <v>1</v>
      </c>
      <c r="M8192" t="s">
        <v>84</v>
      </c>
      <c r="N8192" t="s">
        <v>1215</v>
      </c>
      <c r="O8192">
        <v>1.282</v>
      </c>
      <c r="P8192" t="s">
        <v>139</v>
      </c>
      <c r="Q8192" t="s">
        <v>125</v>
      </c>
      <c r="R8192" t="s">
        <v>116</v>
      </c>
      <c r="S8192" t="s">
        <v>42</v>
      </c>
      <c r="T8192">
        <v>0</v>
      </c>
      <c r="U8192">
        <v>0</v>
      </c>
      <c r="V8192">
        <v>1</v>
      </c>
      <c r="W8192">
        <v>0</v>
      </c>
      <c r="X8192">
        <v>1</v>
      </c>
      <c r="Y8192">
        <v>0</v>
      </c>
      <c r="Z8192">
        <v>8</v>
      </c>
      <c r="AA8192">
        <v>94.1</v>
      </c>
      <c r="AB8192">
        <v>86.9</v>
      </c>
      <c r="AC8192">
        <v>3.55</v>
      </c>
      <c r="AD8192">
        <v>1.64</v>
      </c>
      <c r="AE8192">
        <v>-0.52400000000000002</v>
      </c>
      <c r="AF8192">
        <v>2.786</v>
      </c>
      <c r="AG8192">
        <v>-1.95</v>
      </c>
      <c r="AH8192">
        <v>5.8949999999999996</v>
      </c>
      <c r="AI8192">
        <v>-8.59</v>
      </c>
      <c r="AJ8192">
        <v>8.5</v>
      </c>
      <c r="AK8192">
        <v>23.8</v>
      </c>
      <c r="AL8192">
        <v>41.9</v>
      </c>
      <c r="AM8192">
        <v>4.8</v>
      </c>
      <c r="AN8192">
        <v>225.19499999999999</v>
      </c>
      <c r="AO8192">
        <v>2461.92</v>
      </c>
      <c r="AP8192" t="s">
        <v>8358</v>
      </c>
    </row>
    <row r="8193" spans="1:42">
      <c r="A8193" t="s">
        <v>7880</v>
      </c>
      <c r="B8193" t="s">
        <v>42</v>
      </c>
      <c r="C8193" t="s">
        <v>8240</v>
      </c>
      <c r="D8193" t="s">
        <v>8109</v>
      </c>
      <c r="E8193" t="s">
        <v>4471</v>
      </c>
      <c r="F8193" t="s">
        <v>844</v>
      </c>
      <c r="G8193" t="s">
        <v>47</v>
      </c>
      <c r="H8193">
        <v>2</v>
      </c>
      <c r="I8193" t="s">
        <v>69</v>
      </c>
      <c r="J8193" t="s">
        <v>61</v>
      </c>
      <c r="K8193">
        <v>2</v>
      </c>
      <c r="L8193">
        <v>1</v>
      </c>
      <c r="M8193" t="s">
        <v>84</v>
      </c>
      <c r="N8193" t="s">
        <v>1215</v>
      </c>
      <c r="O8193">
        <v>1.3049999999999999</v>
      </c>
      <c r="P8193" t="s">
        <v>71</v>
      </c>
      <c r="R8193" t="s">
        <v>72</v>
      </c>
      <c r="S8193" t="s">
        <v>54</v>
      </c>
      <c r="T8193">
        <v>0</v>
      </c>
      <c r="U8193">
        <v>0</v>
      </c>
      <c r="V8193">
        <v>1</v>
      </c>
      <c r="W8193">
        <v>0</v>
      </c>
      <c r="X8193">
        <v>1</v>
      </c>
      <c r="Y8193">
        <v>0</v>
      </c>
      <c r="Z8193">
        <v>8</v>
      </c>
      <c r="AA8193">
        <v>94.7</v>
      </c>
      <c r="AB8193">
        <v>87</v>
      </c>
      <c r="AC8193">
        <v>3.24</v>
      </c>
      <c r="AD8193">
        <v>1.5</v>
      </c>
      <c r="AE8193">
        <v>-0.68300000000000005</v>
      </c>
      <c r="AF8193">
        <v>3.7530000000000001</v>
      </c>
      <c r="AG8193">
        <v>-2.1440000000000001</v>
      </c>
      <c r="AH8193">
        <v>5.8689999999999998</v>
      </c>
      <c r="AI8193">
        <v>-9.5299999999999994</v>
      </c>
      <c r="AJ8193">
        <v>7.2</v>
      </c>
      <c r="AK8193">
        <v>23.8</v>
      </c>
      <c r="AL8193">
        <v>42.2</v>
      </c>
      <c r="AM8193">
        <v>5.3</v>
      </c>
      <c r="AN8193">
        <v>232.80099999999999</v>
      </c>
      <c r="AO8193">
        <v>2436.6</v>
      </c>
      <c r="AP8193" t="s">
        <v>8359</v>
      </c>
    </row>
    <row r="8194" spans="1:42">
      <c r="A8194" t="s">
        <v>7880</v>
      </c>
      <c r="B8194" t="s">
        <v>42</v>
      </c>
      <c r="C8194" t="s">
        <v>8240</v>
      </c>
      <c r="D8194" t="s">
        <v>8109</v>
      </c>
      <c r="E8194" t="s">
        <v>4471</v>
      </c>
      <c r="F8194" t="s">
        <v>844</v>
      </c>
      <c r="G8194" t="s">
        <v>47</v>
      </c>
      <c r="H8194">
        <v>3</v>
      </c>
      <c r="I8194" t="s">
        <v>60</v>
      </c>
      <c r="J8194" t="s">
        <v>61</v>
      </c>
      <c r="K8194">
        <v>2</v>
      </c>
      <c r="L8194">
        <v>2</v>
      </c>
      <c r="M8194" t="s">
        <v>84</v>
      </c>
      <c r="N8194" t="s">
        <v>1215</v>
      </c>
      <c r="O8194">
        <v>1.3480000000000001</v>
      </c>
      <c r="P8194" t="s">
        <v>71</v>
      </c>
      <c r="R8194" t="s">
        <v>72</v>
      </c>
      <c r="S8194" t="s">
        <v>54</v>
      </c>
      <c r="T8194">
        <v>0</v>
      </c>
      <c r="U8194">
        <v>1</v>
      </c>
      <c r="V8194">
        <v>1</v>
      </c>
      <c r="W8194">
        <v>0</v>
      </c>
      <c r="X8194">
        <v>1</v>
      </c>
      <c r="Y8194">
        <v>0</v>
      </c>
      <c r="Z8194">
        <v>8</v>
      </c>
      <c r="AA8194">
        <v>96</v>
      </c>
      <c r="AB8194">
        <v>88.5</v>
      </c>
      <c r="AC8194">
        <v>3.24</v>
      </c>
      <c r="AD8194">
        <v>1.5</v>
      </c>
      <c r="AE8194">
        <v>-0.99</v>
      </c>
      <c r="AF8194">
        <v>1.8160000000000001</v>
      </c>
      <c r="AG8194">
        <v>-2.1110000000000002</v>
      </c>
      <c r="AH8194">
        <v>5.6689999999999996</v>
      </c>
      <c r="AI8194">
        <v>-7.61</v>
      </c>
      <c r="AJ8194">
        <v>9.86</v>
      </c>
      <c r="AK8194">
        <v>23.8</v>
      </c>
      <c r="AL8194">
        <v>44.5</v>
      </c>
      <c r="AM8194">
        <v>4</v>
      </c>
      <c r="AN8194">
        <v>217.58099999999999</v>
      </c>
      <c r="AO8194">
        <v>2580.14</v>
      </c>
      <c r="AP8194" t="s">
        <v>8360</v>
      </c>
    </row>
    <row r="8195" spans="1:42">
      <c r="A8195" t="s">
        <v>7880</v>
      </c>
      <c r="B8195" t="s">
        <v>42</v>
      </c>
      <c r="C8195" t="s">
        <v>8240</v>
      </c>
      <c r="D8195" t="s">
        <v>8109</v>
      </c>
      <c r="E8195" t="s">
        <v>4471</v>
      </c>
      <c r="F8195" t="s">
        <v>844</v>
      </c>
      <c r="G8195" t="s">
        <v>47</v>
      </c>
      <c r="H8195">
        <v>4</v>
      </c>
      <c r="I8195" t="s">
        <v>60</v>
      </c>
      <c r="J8195" t="s">
        <v>61</v>
      </c>
      <c r="K8195">
        <v>2</v>
      </c>
      <c r="L8195">
        <v>3</v>
      </c>
      <c r="M8195" t="s">
        <v>84</v>
      </c>
      <c r="N8195" t="s">
        <v>1215</v>
      </c>
      <c r="O8195">
        <v>1.339</v>
      </c>
      <c r="P8195" t="s">
        <v>71</v>
      </c>
      <c r="R8195" t="s">
        <v>72</v>
      </c>
      <c r="S8195" t="s">
        <v>54</v>
      </c>
      <c r="T8195">
        <v>0</v>
      </c>
      <c r="U8195">
        <v>2</v>
      </c>
      <c r="V8195">
        <v>1</v>
      </c>
      <c r="W8195">
        <v>0</v>
      </c>
      <c r="X8195">
        <v>1</v>
      </c>
      <c r="Y8195">
        <v>0</v>
      </c>
      <c r="Z8195">
        <v>8</v>
      </c>
      <c r="AA8195">
        <v>98.2</v>
      </c>
      <c r="AB8195">
        <v>91.5</v>
      </c>
      <c r="AC8195">
        <v>3.24</v>
      </c>
      <c r="AD8195">
        <v>1.5</v>
      </c>
      <c r="AE8195">
        <v>-1.4950000000000001</v>
      </c>
      <c r="AF8195">
        <v>2.1629999999999998</v>
      </c>
      <c r="AG8195">
        <v>-2.0699999999999998</v>
      </c>
      <c r="AH8195">
        <v>5.7549999999999999</v>
      </c>
      <c r="AI8195">
        <v>-6.78</v>
      </c>
      <c r="AJ8195">
        <v>8.17</v>
      </c>
      <c r="AK8195">
        <v>23.9</v>
      </c>
      <c r="AL8195">
        <v>39.799999999999997</v>
      </c>
      <c r="AM8195">
        <v>4</v>
      </c>
      <c r="AN8195">
        <v>219.53700000000001</v>
      </c>
      <c r="AO8195">
        <v>2278.66</v>
      </c>
      <c r="AP8195" t="s">
        <v>8361</v>
      </c>
    </row>
    <row r="8196" spans="1:42">
      <c r="A8196" t="s">
        <v>7880</v>
      </c>
      <c r="B8196" t="s">
        <v>42</v>
      </c>
      <c r="C8196" t="s">
        <v>8240</v>
      </c>
      <c r="D8196" t="s">
        <v>8109</v>
      </c>
      <c r="E8196" t="s">
        <v>4471</v>
      </c>
      <c r="F8196" t="s">
        <v>844</v>
      </c>
      <c r="G8196" t="s">
        <v>47</v>
      </c>
      <c r="H8196">
        <v>5</v>
      </c>
      <c r="I8196" t="s">
        <v>56</v>
      </c>
      <c r="J8196" t="s">
        <v>57</v>
      </c>
      <c r="K8196">
        <v>2</v>
      </c>
      <c r="L8196">
        <v>4</v>
      </c>
      <c r="M8196" t="s">
        <v>84</v>
      </c>
      <c r="N8196" t="s">
        <v>1215</v>
      </c>
      <c r="O8196">
        <v>1.3560000000000001</v>
      </c>
      <c r="P8196" t="s">
        <v>71</v>
      </c>
      <c r="R8196" t="s">
        <v>72</v>
      </c>
      <c r="S8196" t="s">
        <v>54</v>
      </c>
      <c r="T8196">
        <v>0</v>
      </c>
      <c r="U8196">
        <v>2</v>
      </c>
      <c r="V8196">
        <v>1</v>
      </c>
      <c r="W8196">
        <v>0</v>
      </c>
      <c r="X8196">
        <v>1</v>
      </c>
      <c r="Y8196">
        <v>0</v>
      </c>
      <c r="Z8196">
        <v>8</v>
      </c>
      <c r="AA8196">
        <v>97.9</v>
      </c>
      <c r="AB8196">
        <v>90.4</v>
      </c>
      <c r="AC8196">
        <v>3.15</v>
      </c>
      <c r="AD8196">
        <v>1.44</v>
      </c>
      <c r="AE8196">
        <v>1.2270000000000001</v>
      </c>
      <c r="AF8196">
        <v>2.4239999999999999</v>
      </c>
      <c r="AG8196">
        <v>-1.9219999999999999</v>
      </c>
      <c r="AH8196">
        <v>5.8470000000000004</v>
      </c>
      <c r="AI8196">
        <v>-6.23</v>
      </c>
      <c r="AJ8196">
        <v>11.06</v>
      </c>
      <c r="AK8196">
        <v>23.8</v>
      </c>
      <c r="AL8196">
        <v>44.4</v>
      </c>
      <c r="AM8196">
        <v>2.9</v>
      </c>
      <c r="AN8196">
        <v>209.31299999999999</v>
      </c>
      <c r="AO8196">
        <v>2689.18</v>
      </c>
      <c r="AP8196" t="s">
        <v>8362</v>
      </c>
    </row>
    <row r="8197" spans="1:42">
      <c r="A8197" t="s">
        <v>7880</v>
      </c>
      <c r="B8197" t="s">
        <v>42</v>
      </c>
      <c r="C8197" t="s">
        <v>8240</v>
      </c>
      <c r="D8197" t="s">
        <v>8109</v>
      </c>
      <c r="E8197" t="s">
        <v>4471</v>
      </c>
      <c r="F8197" t="s">
        <v>844</v>
      </c>
      <c r="G8197" t="s">
        <v>47</v>
      </c>
      <c r="H8197">
        <v>6</v>
      </c>
      <c r="I8197" t="s">
        <v>60</v>
      </c>
      <c r="J8197" t="s">
        <v>61</v>
      </c>
      <c r="K8197">
        <v>2</v>
      </c>
      <c r="L8197">
        <v>5</v>
      </c>
      <c r="M8197" t="s">
        <v>84</v>
      </c>
      <c r="N8197" t="s">
        <v>1215</v>
      </c>
      <c r="O8197">
        <v>1.3480000000000001</v>
      </c>
      <c r="P8197" t="s">
        <v>71</v>
      </c>
      <c r="R8197" t="s">
        <v>72</v>
      </c>
      <c r="S8197" t="s">
        <v>54</v>
      </c>
      <c r="T8197">
        <v>1</v>
      </c>
      <c r="U8197">
        <v>2</v>
      </c>
      <c r="V8197">
        <v>1</v>
      </c>
      <c r="W8197">
        <v>0</v>
      </c>
      <c r="X8197">
        <v>1</v>
      </c>
      <c r="Y8197">
        <v>0</v>
      </c>
      <c r="Z8197">
        <v>8</v>
      </c>
      <c r="AA8197">
        <v>95.9</v>
      </c>
      <c r="AB8197">
        <v>89.2</v>
      </c>
      <c r="AC8197">
        <v>3.24</v>
      </c>
      <c r="AD8197">
        <v>1.5</v>
      </c>
      <c r="AE8197">
        <v>-1.24</v>
      </c>
      <c r="AF8197">
        <v>3.4620000000000002</v>
      </c>
      <c r="AG8197">
        <v>-1.986</v>
      </c>
      <c r="AH8197">
        <v>5.9729999999999999</v>
      </c>
      <c r="AI8197">
        <v>-9.58</v>
      </c>
      <c r="AJ8197">
        <v>5.03</v>
      </c>
      <c r="AK8197">
        <v>23.9</v>
      </c>
      <c r="AL8197">
        <v>39.1</v>
      </c>
      <c r="AM8197">
        <v>5.8</v>
      </c>
      <c r="AN8197">
        <v>242.14099999999999</v>
      </c>
      <c r="AO8197">
        <v>2263.2800000000002</v>
      </c>
      <c r="AP8197" t="s">
        <v>8363</v>
      </c>
    </row>
    <row r="8198" spans="1:42">
      <c r="A8198" t="s">
        <v>7880</v>
      </c>
      <c r="B8198" t="s">
        <v>42</v>
      </c>
      <c r="C8198" t="s">
        <v>8240</v>
      </c>
      <c r="D8198" t="s">
        <v>8109</v>
      </c>
      <c r="E8198" t="s">
        <v>4471</v>
      </c>
      <c r="F8198" t="s">
        <v>844</v>
      </c>
      <c r="G8198" t="s">
        <v>47</v>
      </c>
      <c r="H8198">
        <v>8</v>
      </c>
      <c r="I8198" t="s">
        <v>63</v>
      </c>
      <c r="J8198" t="s">
        <v>61</v>
      </c>
      <c r="K8198">
        <v>3</v>
      </c>
      <c r="L8198">
        <v>1</v>
      </c>
      <c r="M8198" t="s">
        <v>84</v>
      </c>
      <c r="N8198" t="s">
        <v>1215</v>
      </c>
      <c r="O8198">
        <v>1.3460000000000001</v>
      </c>
      <c r="P8198" t="s">
        <v>74</v>
      </c>
      <c r="R8198" t="s">
        <v>97</v>
      </c>
      <c r="S8198" t="s">
        <v>42</v>
      </c>
      <c r="T8198">
        <v>0</v>
      </c>
      <c r="U8198">
        <v>0</v>
      </c>
      <c r="V8198">
        <v>2</v>
      </c>
      <c r="W8198">
        <v>0</v>
      </c>
      <c r="X8198">
        <v>1</v>
      </c>
      <c r="Y8198">
        <v>0</v>
      </c>
      <c r="Z8198">
        <v>8</v>
      </c>
      <c r="AA8198">
        <v>96.8</v>
      </c>
      <c r="AB8198">
        <v>89.4</v>
      </c>
      <c r="AC8198">
        <v>3.82</v>
      </c>
      <c r="AD8198">
        <v>1.77</v>
      </c>
      <c r="AE8198">
        <v>0.13800000000000001</v>
      </c>
      <c r="AF8198">
        <v>1.89</v>
      </c>
      <c r="AG8198">
        <v>-1.6830000000000001</v>
      </c>
      <c r="AH8198">
        <v>5.9379999999999997</v>
      </c>
      <c r="AI8198">
        <v>-7.66</v>
      </c>
      <c r="AJ8198">
        <v>9.41</v>
      </c>
      <c r="AK8198">
        <v>23.8</v>
      </c>
      <c r="AL8198">
        <v>43</v>
      </c>
      <c r="AM8198">
        <v>4.0999999999999996</v>
      </c>
      <c r="AN8198">
        <v>219.023</v>
      </c>
      <c r="AO8198">
        <v>2536.85</v>
      </c>
      <c r="AP8198" t="s">
        <v>8365</v>
      </c>
    </row>
    <row r="8199" spans="1:42">
      <c r="A8199" t="s">
        <v>7880</v>
      </c>
      <c r="B8199" t="s">
        <v>42</v>
      </c>
      <c r="C8199" t="s">
        <v>8240</v>
      </c>
      <c r="D8199" t="s">
        <v>8109</v>
      </c>
      <c r="E8199" t="s">
        <v>4471</v>
      </c>
      <c r="F8199" t="s">
        <v>844</v>
      </c>
      <c r="G8199" t="s">
        <v>47</v>
      </c>
      <c r="H8199">
        <v>9</v>
      </c>
      <c r="I8199" t="s">
        <v>60</v>
      </c>
      <c r="J8199" t="s">
        <v>61</v>
      </c>
      <c r="K8199">
        <v>3</v>
      </c>
      <c r="L8199">
        <v>2</v>
      </c>
      <c r="M8199" t="s">
        <v>84</v>
      </c>
      <c r="N8199" t="s">
        <v>1215</v>
      </c>
      <c r="O8199">
        <v>1.3460000000000001</v>
      </c>
      <c r="P8199" t="s">
        <v>74</v>
      </c>
      <c r="R8199" t="s">
        <v>97</v>
      </c>
      <c r="S8199" t="s">
        <v>42</v>
      </c>
      <c r="T8199">
        <v>0</v>
      </c>
      <c r="U8199">
        <v>1</v>
      </c>
      <c r="V8199">
        <v>2</v>
      </c>
      <c r="W8199">
        <v>0</v>
      </c>
      <c r="X8199">
        <v>1</v>
      </c>
      <c r="Y8199">
        <v>0</v>
      </c>
      <c r="Z8199">
        <v>8</v>
      </c>
      <c r="AA8199">
        <v>95.2</v>
      </c>
      <c r="AB8199">
        <v>88.1</v>
      </c>
      <c r="AC8199">
        <v>3.84</v>
      </c>
      <c r="AD8199">
        <v>1.89</v>
      </c>
      <c r="AE8199">
        <v>-0.55400000000000005</v>
      </c>
      <c r="AF8199">
        <v>4.056</v>
      </c>
      <c r="AG8199">
        <v>-1.8740000000000001</v>
      </c>
      <c r="AH8199">
        <v>5.9589999999999996</v>
      </c>
      <c r="AI8199">
        <v>-5.65</v>
      </c>
      <c r="AJ8199">
        <v>8.86</v>
      </c>
      <c r="AK8199">
        <v>23.8</v>
      </c>
      <c r="AL8199">
        <v>33.700000000000003</v>
      </c>
      <c r="AM8199">
        <v>3.7</v>
      </c>
      <c r="AN8199">
        <v>212.41900000000001</v>
      </c>
      <c r="AO8199">
        <v>2174.8000000000002</v>
      </c>
      <c r="AP8199" t="s">
        <v>8366</v>
      </c>
    </row>
    <row r="8200" spans="1:42">
      <c r="A8200" t="s">
        <v>7880</v>
      </c>
      <c r="B8200" t="s">
        <v>42</v>
      </c>
      <c r="C8200" t="s">
        <v>8240</v>
      </c>
      <c r="D8200" t="s">
        <v>8109</v>
      </c>
      <c r="E8200" t="s">
        <v>4471</v>
      </c>
      <c r="F8200" t="s">
        <v>844</v>
      </c>
      <c r="G8200" t="s">
        <v>47</v>
      </c>
      <c r="H8200">
        <v>10</v>
      </c>
      <c r="I8200" t="s">
        <v>56</v>
      </c>
      <c r="J8200" t="s">
        <v>57</v>
      </c>
      <c r="K8200">
        <v>3</v>
      </c>
      <c r="L8200">
        <v>3</v>
      </c>
      <c r="M8200" t="s">
        <v>84</v>
      </c>
      <c r="N8200" t="s">
        <v>1215</v>
      </c>
      <c r="O8200">
        <v>1.355</v>
      </c>
      <c r="P8200" t="s">
        <v>74</v>
      </c>
      <c r="R8200" t="s">
        <v>97</v>
      </c>
      <c r="S8200" t="s">
        <v>42</v>
      </c>
      <c r="T8200">
        <v>0</v>
      </c>
      <c r="U8200">
        <v>2</v>
      </c>
      <c r="V8200">
        <v>2</v>
      </c>
      <c r="W8200">
        <v>0</v>
      </c>
      <c r="X8200">
        <v>1</v>
      </c>
      <c r="Y8200">
        <v>0</v>
      </c>
      <c r="Z8200">
        <v>8</v>
      </c>
      <c r="AA8200">
        <v>97.5</v>
      </c>
      <c r="AB8200">
        <v>90.1</v>
      </c>
      <c r="AC8200">
        <v>3.9</v>
      </c>
      <c r="AD8200">
        <v>1.87</v>
      </c>
      <c r="AE8200">
        <v>-0.67500000000000004</v>
      </c>
      <c r="AF8200">
        <v>1.6040000000000001</v>
      </c>
      <c r="AG8200">
        <v>-1.5780000000000001</v>
      </c>
      <c r="AH8200">
        <v>5.9589999999999996</v>
      </c>
      <c r="AI8200">
        <v>-7.18</v>
      </c>
      <c r="AJ8200">
        <v>9.5</v>
      </c>
      <c r="AK8200">
        <v>23.8</v>
      </c>
      <c r="AL8200">
        <v>43.1</v>
      </c>
      <c r="AM8200">
        <v>3.9</v>
      </c>
      <c r="AN8200">
        <v>216.958</v>
      </c>
      <c r="AO8200">
        <v>2509.02</v>
      </c>
      <c r="AP8200" t="s">
        <v>8367</v>
      </c>
    </row>
    <row r="8201" spans="1:42">
      <c r="A8201" t="s">
        <v>7880</v>
      </c>
      <c r="B8201" t="s">
        <v>42</v>
      </c>
      <c r="C8201" t="s">
        <v>8240</v>
      </c>
      <c r="D8201" t="s">
        <v>8109</v>
      </c>
      <c r="E8201" t="s">
        <v>4471</v>
      </c>
      <c r="F8201" t="s">
        <v>844</v>
      </c>
      <c r="G8201" t="s">
        <v>47</v>
      </c>
      <c r="H8201">
        <v>11</v>
      </c>
      <c r="I8201" t="s">
        <v>56</v>
      </c>
      <c r="J8201" t="s">
        <v>57</v>
      </c>
      <c r="K8201">
        <v>3</v>
      </c>
      <c r="L8201">
        <v>4</v>
      </c>
      <c r="M8201" t="s">
        <v>84</v>
      </c>
      <c r="N8201" t="s">
        <v>1215</v>
      </c>
      <c r="O8201">
        <v>1.181</v>
      </c>
      <c r="P8201" t="s">
        <v>74</v>
      </c>
      <c r="R8201" t="s">
        <v>97</v>
      </c>
      <c r="S8201" t="s">
        <v>42</v>
      </c>
      <c r="T8201">
        <v>1</v>
      </c>
      <c r="U8201">
        <v>2</v>
      </c>
      <c r="V8201">
        <v>2</v>
      </c>
      <c r="W8201">
        <v>0</v>
      </c>
      <c r="X8201">
        <v>1</v>
      </c>
      <c r="Y8201">
        <v>0</v>
      </c>
      <c r="Z8201">
        <v>8</v>
      </c>
      <c r="AA8201">
        <v>97.1</v>
      </c>
      <c r="AB8201">
        <v>90</v>
      </c>
      <c r="AC8201">
        <v>3.72</v>
      </c>
      <c r="AD8201">
        <v>1.81</v>
      </c>
      <c r="AE8201">
        <v>-1.145</v>
      </c>
      <c r="AF8201">
        <v>1.0189999999999999</v>
      </c>
      <c r="AG8201">
        <v>-1.9850000000000001</v>
      </c>
      <c r="AH8201">
        <v>5.7409999999999997</v>
      </c>
      <c r="AI8201">
        <v>-9.2200000000000006</v>
      </c>
      <c r="AJ8201">
        <v>6.86</v>
      </c>
      <c r="AK8201">
        <v>23.8</v>
      </c>
      <c r="AL8201">
        <v>41.3</v>
      </c>
      <c r="AM8201">
        <v>5.3</v>
      </c>
      <c r="AN8201">
        <v>233.20500000000001</v>
      </c>
      <c r="AO8201">
        <v>2412.04</v>
      </c>
      <c r="AP8201" t="s">
        <v>8368</v>
      </c>
    </row>
    <row r="8202" spans="1:42">
      <c r="A8202" t="s">
        <v>7880</v>
      </c>
      <c r="B8202" t="s">
        <v>42</v>
      </c>
      <c r="C8202" t="s">
        <v>8240</v>
      </c>
      <c r="D8202" t="s">
        <v>8109</v>
      </c>
      <c r="E8202" t="s">
        <v>4471</v>
      </c>
      <c r="F8202" t="s">
        <v>844</v>
      </c>
      <c r="G8202" t="s">
        <v>47</v>
      </c>
      <c r="H8202">
        <v>12</v>
      </c>
      <c r="I8202" t="s">
        <v>60</v>
      </c>
      <c r="J8202" t="s">
        <v>61</v>
      </c>
      <c r="K8202">
        <v>3</v>
      </c>
      <c r="L8202">
        <v>5</v>
      </c>
      <c r="M8202" t="s">
        <v>84</v>
      </c>
      <c r="N8202" t="s">
        <v>1215</v>
      </c>
      <c r="O8202">
        <v>1.333</v>
      </c>
      <c r="P8202" t="s">
        <v>74</v>
      </c>
      <c r="R8202" t="s">
        <v>97</v>
      </c>
      <c r="S8202" t="s">
        <v>42</v>
      </c>
      <c r="T8202">
        <v>2</v>
      </c>
      <c r="U8202">
        <v>2</v>
      </c>
      <c r="V8202">
        <v>2</v>
      </c>
      <c r="W8202">
        <v>0</v>
      </c>
      <c r="X8202">
        <v>1</v>
      </c>
      <c r="Y8202">
        <v>0</v>
      </c>
      <c r="Z8202">
        <v>8</v>
      </c>
      <c r="AA8202">
        <v>97.6</v>
      </c>
      <c r="AB8202">
        <v>90.4</v>
      </c>
      <c r="AC8202">
        <v>3.84</v>
      </c>
      <c r="AD8202">
        <v>1.89</v>
      </c>
      <c r="AE8202">
        <v>-0.505</v>
      </c>
      <c r="AF8202">
        <v>2.8170000000000002</v>
      </c>
      <c r="AG8202">
        <v>-1.847</v>
      </c>
      <c r="AH8202">
        <v>5.9210000000000003</v>
      </c>
      <c r="AI8202">
        <v>-9.36</v>
      </c>
      <c r="AJ8202">
        <v>7.29</v>
      </c>
      <c r="AK8202">
        <v>23.8</v>
      </c>
      <c r="AL8202">
        <v>44.7</v>
      </c>
      <c r="AM8202">
        <v>5</v>
      </c>
      <c r="AN8202">
        <v>231.93899999999999</v>
      </c>
      <c r="AO8202">
        <v>2512.42</v>
      </c>
      <c r="AP8202" t="s">
        <v>8369</v>
      </c>
    </row>
    <row r="8203" spans="1:42">
      <c r="A8203" t="s">
        <v>7880</v>
      </c>
      <c r="B8203" t="s">
        <v>42</v>
      </c>
      <c r="C8203" t="s">
        <v>8240</v>
      </c>
      <c r="D8203" t="s">
        <v>8109</v>
      </c>
      <c r="E8203" t="s">
        <v>4471</v>
      </c>
      <c r="F8203" t="s">
        <v>844</v>
      </c>
      <c r="G8203" t="s">
        <v>47</v>
      </c>
      <c r="H8203">
        <v>13</v>
      </c>
      <c r="I8203" t="s">
        <v>48</v>
      </c>
      <c r="J8203" t="s">
        <v>49</v>
      </c>
      <c r="K8203">
        <v>3</v>
      </c>
      <c r="L8203">
        <v>6</v>
      </c>
      <c r="M8203" t="s">
        <v>84</v>
      </c>
      <c r="N8203" t="s">
        <v>1215</v>
      </c>
      <c r="O8203">
        <v>0.37</v>
      </c>
      <c r="P8203" t="s">
        <v>74</v>
      </c>
      <c r="Q8203" t="s">
        <v>85</v>
      </c>
      <c r="R8203" t="s">
        <v>97</v>
      </c>
      <c r="S8203" t="s">
        <v>42</v>
      </c>
      <c r="T8203">
        <v>2</v>
      </c>
      <c r="U8203">
        <v>2</v>
      </c>
      <c r="V8203">
        <v>2</v>
      </c>
      <c r="W8203">
        <v>0</v>
      </c>
      <c r="X8203">
        <v>1</v>
      </c>
      <c r="Y8203">
        <v>0</v>
      </c>
      <c r="Z8203">
        <v>8</v>
      </c>
      <c r="AA8203">
        <v>90</v>
      </c>
      <c r="AB8203">
        <v>84.3</v>
      </c>
      <c r="AC8203">
        <v>3.84</v>
      </c>
      <c r="AD8203">
        <v>1.89</v>
      </c>
      <c r="AE8203">
        <v>0.42799999999999999</v>
      </c>
      <c r="AF8203">
        <v>3.1309999999999998</v>
      </c>
      <c r="AG8203">
        <v>-1.9239999999999999</v>
      </c>
      <c r="AH8203">
        <v>6.0720000000000001</v>
      </c>
      <c r="AI8203">
        <v>0.14000000000000001</v>
      </c>
      <c r="AJ8203">
        <v>3.5</v>
      </c>
      <c r="AK8203">
        <v>23.9</v>
      </c>
      <c r="AL8203">
        <v>-2.8</v>
      </c>
      <c r="AM8203">
        <v>6</v>
      </c>
      <c r="AN8203">
        <v>177.66900000000001</v>
      </c>
      <c r="AO8203">
        <v>697.55399999999997</v>
      </c>
      <c r="AP8203" t="s">
        <v>8370</v>
      </c>
    </row>
    <row r="8204" spans="1:42">
      <c r="A8204" t="s">
        <v>960</v>
      </c>
      <c r="B8204" t="s">
        <v>42</v>
      </c>
      <c r="C8204" t="s">
        <v>8240</v>
      </c>
      <c r="D8204" t="s">
        <v>8109</v>
      </c>
      <c r="E8204" t="s">
        <v>4471</v>
      </c>
      <c r="F8204" t="s">
        <v>844</v>
      </c>
      <c r="G8204" t="s">
        <v>47</v>
      </c>
      <c r="H8204">
        <v>1</v>
      </c>
      <c r="I8204" t="s">
        <v>56</v>
      </c>
      <c r="J8204" t="s">
        <v>57</v>
      </c>
      <c r="K8204">
        <v>1</v>
      </c>
      <c r="L8204">
        <v>1</v>
      </c>
      <c r="M8204" t="s">
        <v>84</v>
      </c>
      <c r="N8204" t="s">
        <v>1215</v>
      </c>
      <c r="O8204">
        <v>0.9</v>
      </c>
      <c r="P8204" t="s">
        <v>51</v>
      </c>
      <c r="R8204" t="s">
        <v>78</v>
      </c>
      <c r="S8204" t="s">
        <v>54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9</v>
      </c>
      <c r="AA8204">
        <v>91.7</v>
      </c>
      <c r="AB8204">
        <v>85.8</v>
      </c>
      <c r="AC8204">
        <v>3.44</v>
      </c>
      <c r="AD8204">
        <v>1.7</v>
      </c>
      <c r="AE8204">
        <v>-2.1360000000000001</v>
      </c>
      <c r="AF8204">
        <v>2.2410000000000001</v>
      </c>
      <c r="AG8204">
        <v>-2.3479999999999999</v>
      </c>
      <c r="AH8204">
        <v>4.9909999999999997</v>
      </c>
      <c r="AI8204">
        <v>-6.27</v>
      </c>
      <c r="AJ8204">
        <v>5.53</v>
      </c>
      <c r="AK8204">
        <v>23.9</v>
      </c>
      <c r="AL8204">
        <v>26.6</v>
      </c>
      <c r="AM8204">
        <v>5.4</v>
      </c>
      <c r="AN8204">
        <v>228.38399999999999</v>
      </c>
      <c r="AO8204">
        <v>1685.26</v>
      </c>
      <c r="AP8204" t="s">
        <v>8371</v>
      </c>
    </row>
    <row r="8205" spans="1:42">
      <c r="A8205" t="s">
        <v>960</v>
      </c>
      <c r="B8205" t="s">
        <v>42</v>
      </c>
      <c r="C8205" t="s">
        <v>8240</v>
      </c>
      <c r="D8205" t="s">
        <v>8109</v>
      </c>
      <c r="E8205" t="s">
        <v>4471</v>
      </c>
      <c r="F8205" t="s">
        <v>844</v>
      </c>
      <c r="G8205" t="s">
        <v>47</v>
      </c>
      <c r="H8205">
        <v>9</v>
      </c>
      <c r="I8205" t="s">
        <v>48</v>
      </c>
      <c r="J8205" t="s">
        <v>49</v>
      </c>
      <c r="K8205">
        <v>1</v>
      </c>
      <c r="L8205">
        <v>9</v>
      </c>
      <c r="M8205" t="s">
        <v>84</v>
      </c>
      <c r="N8205" t="s">
        <v>1215</v>
      </c>
      <c r="O8205">
        <v>0.878</v>
      </c>
      <c r="P8205" t="s">
        <v>51</v>
      </c>
      <c r="Q8205" t="s">
        <v>52</v>
      </c>
      <c r="R8205" t="s">
        <v>78</v>
      </c>
      <c r="S8205" t="s">
        <v>54</v>
      </c>
      <c r="T8205">
        <v>3</v>
      </c>
      <c r="U8205">
        <v>2</v>
      </c>
      <c r="V8205">
        <v>0</v>
      </c>
      <c r="W8205">
        <v>0</v>
      </c>
      <c r="X8205">
        <v>0</v>
      </c>
      <c r="Y8205">
        <v>0</v>
      </c>
      <c r="Z8205">
        <v>9</v>
      </c>
      <c r="AA8205">
        <v>91.4</v>
      </c>
      <c r="AB8205">
        <v>85</v>
      </c>
      <c r="AC8205">
        <v>3.34</v>
      </c>
      <c r="AD8205">
        <v>1.72</v>
      </c>
      <c r="AE8205">
        <v>-0.28000000000000003</v>
      </c>
      <c r="AF8205">
        <v>3.2669999999999999</v>
      </c>
      <c r="AG8205">
        <v>-1.7709999999999999</v>
      </c>
      <c r="AH8205">
        <v>4.9969999999999999</v>
      </c>
      <c r="AI8205">
        <v>-3.8</v>
      </c>
      <c r="AJ8205">
        <v>6.96</v>
      </c>
      <c r="AK8205">
        <v>23.9</v>
      </c>
      <c r="AL8205">
        <v>17.2</v>
      </c>
      <c r="AM8205">
        <v>4.5</v>
      </c>
      <c r="AN8205">
        <v>208.51599999999999</v>
      </c>
      <c r="AO8205">
        <v>1587.68</v>
      </c>
      <c r="AP8205" t="s">
        <v>8379</v>
      </c>
    </row>
    <row r="8206" spans="1:42">
      <c r="A8206" t="s">
        <v>960</v>
      </c>
      <c r="B8206" t="s">
        <v>42</v>
      </c>
      <c r="C8206" t="s">
        <v>8240</v>
      </c>
      <c r="D8206" t="s">
        <v>8109</v>
      </c>
      <c r="E8206" t="s">
        <v>4471</v>
      </c>
      <c r="F8206" t="s">
        <v>844</v>
      </c>
      <c r="G8206" t="s">
        <v>47</v>
      </c>
      <c r="H8206">
        <v>10</v>
      </c>
      <c r="I8206" t="s">
        <v>56</v>
      </c>
      <c r="J8206" t="s">
        <v>57</v>
      </c>
      <c r="K8206">
        <v>2</v>
      </c>
      <c r="L8206">
        <v>1</v>
      </c>
      <c r="M8206" t="s">
        <v>84</v>
      </c>
      <c r="N8206" t="s">
        <v>1215</v>
      </c>
      <c r="O8206">
        <v>0.90100000000000002</v>
      </c>
      <c r="P8206" t="s">
        <v>65</v>
      </c>
      <c r="R8206" t="s">
        <v>66</v>
      </c>
      <c r="S8206" t="s">
        <v>42</v>
      </c>
      <c r="T8206">
        <v>0</v>
      </c>
      <c r="U8206">
        <v>0</v>
      </c>
      <c r="V8206">
        <v>1</v>
      </c>
      <c r="W8206">
        <v>0</v>
      </c>
      <c r="X8206">
        <v>0</v>
      </c>
      <c r="Y8206">
        <v>0</v>
      </c>
      <c r="Z8206">
        <v>9</v>
      </c>
      <c r="AA8206">
        <v>93.5</v>
      </c>
      <c r="AB8206">
        <v>86.8</v>
      </c>
      <c r="AC8206">
        <v>3.23</v>
      </c>
      <c r="AD8206">
        <v>1.45</v>
      </c>
      <c r="AE8206">
        <v>0.29399999999999998</v>
      </c>
      <c r="AF8206">
        <v>3.38</v>
      </c>
      <c r="AG8206">
        <v>-1.67</v>
      </c>
      <c r="AH8206">
        <v>5.1989999999999998</v>
      </c>
      <c r="AI8206">
        <v>-8.89</v>
      </c>
      <c r="AJ8206">
        <v>4.51</v>
      </c>
      <c r="AK8206">
        <v>23.8</v>
      </c>
      <c r="AL8206">
        <v>33.200000000000003</v>
      </c>
      <c r="AM8206">
        <v>5.9</v>
      </c>
      <c r="AN8206">
        <v>242.9</v>
      </c>
      <c r="AO8206">
        <v>2030.27</v>
      </c>
      <c r="AP8206" t="s">
        <v>8380</v>
      </c>
    </row>
    <row r="8207" spans="1:42">
      <c r="A8207" t="s">
        <v>960</v>
      </c>
      <c r="B8207" t="s">
        <v>42</v>
      </c>
      <c r="C8207" t="s">
        <v>8240</v>
      </c>
      <c r="D8207" t="s">
        <v>8109</v>
      </c>
      <c r="E8207" t="s">
        <v>4471</v>
      </c>
      <c r="F8207" t="s">
        <v>844</v>
      </c>
      <c r="G8207" t="s">
        <v>47</v>
      </c>
      <c r="H8207">
        <v>11</v>
      </c>
      <c r="I8207" t="s">
        <v>69</v>
      </c>
      <c r="J8207" t="s">
        <v>61</v>
      </c>
      <c r="K8207">
        <v>2</v>
      </c>
      <c r="L8207">
        <v>2</v>
      </c>
      <c r="M8207" t="s">
        <v>84</v>
      </c>
      <c r="N8207" t="s">
        <v>1215</v>
      </c>
      <c r="O8207">
        <v>0.89300000000000002</v>
      </c>
      <c r="P8207" t="s">
        <v>65</v>
      </c>
      <c r="R8207" t="s">
        <v>66</v>
      </c>
      <c r="S8207" t="s">
        <v>42</v>
      </c>
      <c r="T8207">
        <v>1</v>
      </c>
      <c r="U8207">
        <v>0</v>
      </c>
      <c r="V8207">
        <v>1</v>
      </c>
      <c r="W8207">
        <v>0</v>
      </c>
      <c r="X8207">
        <v>0</v>
      </c>
      <c r="Y8207">
        <v>0</v>
      </c>
      <c r="Z8207">
        <v>9</v>
      </c>
      <c r="AA8207">
        <v>92</v>
      </c>
      <c r="AB8207">
        <v>85.3</v>
      </c>
      <c r="AC8207">
        <v>3.09</v>
      </c>
      <c r="AD8207">
        <v>1.39</v>
      </c>
      <c r="AE8207">
        <v>-0.74199999999999999</v>
      </c>
      <c r="AF8207">
        <v>3.569</v>
      </c>
      <c r="AG8207">
        <v>-1.669</v>
      </c>
      <c r="AH8207">
        <v>5.1840000000000002</v>
      </c>
      <c r="AI8207">
        <v>-4.57</v>
      </c>
      <c r="AJ8207">
        <v>7.34</v>
      </c>
      <c r="AK8207">
        <v>23.8</v>
      </c>
      <c r="AL8207">
        <v>22.5</v>
      </c>
      <c r="AM8207">
        <v>4.4000000000000004</v>
      </c>
      <c r="AN8207">
        <v>211.78299999999999</v>
      </c>
      <c r="AO8207">
        <v>1736.61</v>
      </c>
      <c r="AP8207" t="s">
        <v>8381</v>
      </c>
    </row>
    <row r="8208" spans="1:42">
      <c r="A8208" t="s">
        <v>960</v>
      </c>
      <c r="B8208" t="s">
        <v>42</v>
      </c>
      <c r="C8208" t="s">
        <v>8240</v>
      </c>
      <c r="D8208" t="s">
        <v>8109</v>
      </c>
      <c r="E8208" t="s">
        <v>4471</v>
      </c>
      <c r="F8208" t="s">
        <v>844</v>
      </c>
      <c r="G8208" t="s">
        <v>47</v>
      </c>
      <c r="H8208">
        <v>12</v>
      </c>
      <c r="I8208" t="s">
        <v>56</v>
      </c>
      <c r="J8208" t="s">
        <v>57</v>
      </c>
      <c r="K8208">
        <v>2</v>
      </c>
      <c r="L8208">
        <v>3</v>
      </c>
      <c r="M8208" t="s">
        <v>84</v>
      </c>
      <c r="N8208" t="s">
        <v>1215</v>
      </c>
      <c r="O8208">
        <v>0.89900000000000002</v>
      </c>
      <c r="P8208" t="s">
        <v>65</v>
      </c>
      <c r="R8208" t="s">
        <v>66</v>
      </c>
      <c r="S8208" t="s">
        <v>42</v>
      </c>
      <c r="T8208">
        <v>1</v>
      </c>
      <c r="U8208">
        <v>1</v>
      </c>
      <c r="V8208">
        <v>1</v>
      </c>
      <c r="W8208">
        <v>0</v>
      </c>
      <c r="X8208">
        <v>0</v>
      </c>
      <c r="Y8208">
        <v>0</v>
      </c>
      <c r="Z8208">
        <v>9</v>
      </c>
      <c r="AA8208">
        <v>92.7</v>
      </c>
      <c r="AB8208">
        <v>85.8</v>
      </c>
      <c r="AC8208">
        <v>3.23</v>
      </c>
      <c r="AD8208">
        <v>1.56</v>
      </c>
      <c r="AE8208">
        <v>1.3</v>
      </c>
      <c r="AF8208">
        <v>3.137</v>
      </c>
      <c r="AG8208">
        <v>-1.411</v>
      </c>
      <c r="AH8208">
        <v>5.0199999999999996</v>
      </c>
      <c r="AI8208">
        <v>-4.97</v>
      </c>
      <c r="AJ8208">
        <v>7.07</v>
      </c>
      <c r="AK8208">
        <v>23.8</v>
      </c>
      <c r="AL8208">
        <v>21.5</v>
      </c>
      <c r="AM8208">
        <v>4.4000000000000004</v>
      </c>
      <c r="AN8208">
        <v>214.923</v>
      </c>
      <c r="AO8208">
        <v>1741.88</v>
      </c>
      <c r="AP8208" t="s">
        <v>8382</v>
      </c>
    </row>
    <row r="8209" spans="1:42">
      <c r="A8209" t="s">
        <v>960</v>
      </c>
      <c r="B8209" t="s">
        <v>42</v>
      </c>
      <c r="C8209" t="s">
        <v>8240</v>
      </c>
      <c r="D8209" t="s">
        <v>8109</v>
      </c>
      <c r="E8209" t="s">
        <v>4471</v>
      </c>
      <c r="F8209" t="s">
        <v>844</v>
      </c>
      <c r="G8209" t="s">
        <v>47</v>
      </c>
      <c r="H8209">
        <v>16</v>
      </c>
      <c r="I8209" t="s">
        <v>60</v>
      </c>
      <c r="J8209" t="s">
        <v>61</v>
      </c>
      <c r="K8209">
        <v>3</v>
      </c>
      <c r="L8209">
        <v>2</v>
      </c>
      <c r="M8209" t="s">
        <v>84</v>
      </c>
      <c r="N8209" t="s">
        <v>1215</v>
      </c>
      <c r="O8209">
        <v>0.90100000000000002</v>
      </c>
      <c r="P8209" t="s">
        <v>71</v>
      </c>
      <c r="R8209" t="s">
        <v>2780</v>
      </c>
      <c r="S8209" t="s">
        <v>42</v>
      </c>
      <c r="T8209">
        <v>1</v>
      </c>
      <c r="U8209">
        <v>0</v>
      </c>
      <c r="V8209">
        <v>1</v>
      </c>
      <c r="W8209">
        <v>1</v>
      </c>
      <c r="X8209">
        <v>1</v>
      </c>
      <c r="Y8209">
        <v>0</v>
      </c>
      <c r="Z8209">
        <v>9</v>
      </c>
      <c r="AA8209">
        <v>91.6</v>
      </c>
      <c r="AB8209">
        <v>84.5</v>
      </c>
      <c r="AC8209">
        <v>3.72</v>
      </c>
      <c r="AD8209">
        <v>1.89</v>
      </c>
      <c r="AE8209">
        <v>-0.29699999999999999</v>
      </c>
      <c r="AF8209">
        <v>2.2730000000000001</v>
      </c>
      <c r="AG8209">
        <v>-1.7549999999999999</v>
      </c>
      <c r="AH8209">
        <v>4.9000000000000004</v>
      </c>
      <c r="AI8209">
        <v>-5.5</v>
      </c>
      <c r="AJ8209">
        <v>7.21</v>
      </c>
      <c r="AK8209">
        <v>23.8</v>
      </c>
      <c r="AL8209">
        <v>24.3</v>
      </c>
      <c r="AM8209">
        <v>4.8</v>
      </c>
      <c r="AN8209">
        <v>217.173</v>
      </c>
      <c r="AO8209">
        <v>1797.59</v>
      </c>
      <c r="AP8209" t="s">
        <v>8386</v>
      </c>
    </row>
    <row r="8210" spans="1:42">
      <c r="A8210" t="s">
        <v>960</v>
      </c>
      <c r="B8210" t="s">
        <v>42</v>
      </c>
      <c r="C8210" t="s">
        <v>8240</v>
      </c>
      <c r="D8210" t="s">
        <v>8109</v>
      </c>
      <c r="E8210" t="s">
        <v>4471</v>
      </c>
      <c r="F8210" t="s">
        <v>844</v>
      </c>
      <c r="G8210" t="s">
        <v>47</v>
      </c>
      <c r="H8210">
        <v>20</v>
      </c>
      <c r="I8210" t="s">
        <v>56</v>
      </c>
      <c r="J8210" t="s">
        <v>57</v>
      </c>
      <c r="K8210">
        <v>4</v>
      </c>
      <c r="L8210">
        <v>2</v>
      </c>
      <c r="M8210" t="s">
        <v>84</v>
      </c>
      <c r="N8210" t="s">
        <v>1215</v>
      </c>
      <c r="O8210">
        <v>0.90100000000000002</v>
      </c>
      <c r="P8210" t="s">
        <v>74</v>
      </c>
      <c r="R8210" t="s">
        <v>75</v>
      </c>
      <c r="S8210" t="s">
        <v>42</v>
      </c>
      <c r="T8210">
        <v>1</v>
      </c>
      <c r="U8210">
        <v>0</v>
      </c>
      <c r="V8210">
        <v>2</v>
      </c>
      <c r="W8210">
        <v>0</v>
      </c>
      <c r="X8210">
        <v>1</v>
      </c>
      <c r="Y8210">
        <v>0</v>
      </c>
      <c r="Z8210">
        <v>9</v>
      </c>
      <c r="AA8210">
        <v>91.3</v>
      </c>
      <c r="AB8210">
        <v>85</v>
      </c>
      <c r="AC8210">
        <v>3.3</v>
      </c>
      <c r="AD8210">
        <v>1.56</v>
      </c>
      <c r="AE8210">
        <v>1.103</v>
      </c>
      <c r="AF8210">
        <v>2.323</v>
      </c>
      <c r="AG8210">
        <v>-1.508</v>
      </c>
      <c r="AH8210">
        <v>4.8499999999999996</v>
      </c>
      <c r="AI8210">
        <v>-7.57</v>
      </c>
      <c r="AJ8210">
        <v>6.48</v>
      </c>
      <c r="AK8210">
        <v>23.9</v>
      </c>
      <c r="AL8210">
        <v>30.3</v>
      </c>
      <c r="AM8210">
        <v>5.3</v>
      </c>
      <c r="AN8210">
        <v>229.25200000000001</v>
      </c>
      <c r="AO8210">
        <v>1988.63</v>
      </c>
      <c r="AP8210" t="s">
        <v>8390</v>
      </c>
    </row>
    <row r="8211" spans="1:42">
      <c r="A8211" t="s">
        <v>1080</v>
      </c>
      <c r="B8211" t="s">
        <v>42</v>
      </c>
      <c r="C8211" t="s">
        <v>8240</v>
      </c>
      <c r="D8211" t="s">
        <v>8109</v>
      </c>
      <c r="E8211" t="s">
        <v>4471</v>
      </c>
      <c r="F8211" t="s">
        <v>844</v>
      </c>
      <c r="G8211" t="s">
        <v>47</v>
      </c>
      <c r="H8211">
        <v>1</v>
      </c>
      <c r="I8211" t="s">
        <v>56</v>
      </c>
      <c r="J8211" t="s">
        <v>57</v>
      </c>
      <c r="K8211">
        <v>1</v>
      </c>
      <c r="L8211">
        <v>1</v>
      </c>
      <c r="M8211" t="s">
        <v>84</v>
      </c>
      <c r="N8211" t="s">
        <v>1215</v>
      </c>
      <c r="O8211">
        <v>0.86299999999999999</v>
      </c>
      <c r="P8211" t="s">
        <v>282</v>
      </c>
      <c r="R8211" t="s">
        <v>1230</v>
      </c>
      <c r="S8211" t="s">
        <v>42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10</v>
      </c>
      <c r="AA8211">
        <v>93</v>
      </c>
      <c r="AB8211">
        <v>85.8</v>
      </c>
      <c r="AC8211">
        <v>3.41</v>
      </c>
      <c r="AD8211">
        <v>1.49</v>
      </c>
      <c r="AE8211">
        <v>0.13600000000000001</v>
      </c>
      <c r="AF8211">
        <v>3.54</v>
      </c>
      <c r="AG8211">
        <v>-1.625</v>
      </c>
      <c r="AH8211">
        <v>6.1859999999999999</v>
      </c>
      <c r="AI8211">
        <v>-5.14</v>
      </c>
      <c r="AJ8211">
        <v>8.1</v>
      </c>
      <c r="AK8211">
        <v>23.8</v>
      </c>
      <c r="AL8211">
        <v>25.2</v>
      </c>
      <c r="AM8211">
        <v>4.2</v>
      </c>
      <c r="AN8211">
        <v>212.26</v>
      </c>
      <c r="AO8211">
        <v>1930.48</v>
      </c>
      <c r="AP8211" t="s">
        <v>8393</v>
      </c>
    </row>
    <row r="8212" spans="1:42">
      <c r="A8212" t="s">
        <v>1080</v>
      </c>
      <c r="B8212" t="s">
        <v>42</v>
      </c>
      <c r="C8212" t="s">
        <v>8240</v>
      </c>
      <c r="D8212" t="s">
        <v>8109</v>
      </c>
      <c r="E8212" t="s">
        <v>4471</v>
      </c>
      <c r="F8212" t="s">
        <v>844</v>
      </c>
      <c r="G8212" t="s">
        <v>47</v>
      </c>
      <c r="H8212">
        <v>2</v>
      </c>
      <c r="I8212" t="s">
        <v>56</v>
      </c>
      <c r="J8212" t="s">
        <v>57</v>
      </c>
      <c r="K8212">
        <v>1</v>
      </c>
      <c r="L8212">
        <v>2</v>
      </c>
      <c r="M8212" t="s">
        <v>84</v>
      </c>
      <c r="N8212" t="s">
        <v>1215</v>
      </c>
      <c r="O8212">
        <v>0.86099999999999999</v>
      </c>
      <c r="P8212" t="s">
        <v>282</v>
      </c>
      <c r="R8212" t="s">
        <v>1230</v>
      </c>
      <c r="S8212" t="s">
        <v>42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10</v>
      </c>
      <c r="AA8212">
        <v>93.3</v>
      </c>
      <c r="AB8212">
        <v>86.1</v>
      </c>
      <c r="AC8212">
        <v>3.44</v>
      </c>
      <c r="AD8212">
        <v>1.45</v>
      </c>
      <c r="AE8212">
        <v>-0.996</v>
      </c>
      <c r="AF8212">
        <v>3.7749999999999999</v>
      </c>
      <c r="AG8212">
        <v>-1.6719999999999999</v>
      </c>
      <c r="AH8212">
        <v>6.1040000000000001</v>
      </c>
      <c r="AI8212">
        <v>-5.09</v>
      </c>
      <c r="AJ8212">
        <v>8.74</v>
      </c>
      <c r="AK8212">
        <v>23.8</v>
      </c>
      <c r="AL8212">
        <v>28.8</v>
      </c>
      <c r="AM8212">
        <v>4</v>
      </c>
      <c r="AN8212">
        <v>210.08699999999999</v>
      </c>
      <c r="AO8212">
        <v>2045.94</v>
      </c>
      <c r="AP8212" t="s">
        <v>8394</v>
      </c>
    </row>
    <row r="8213" spans="1:42">
      <c r="A8213" t="s">
        <v>1080</v>
      </c>
      <c r="B8213" t="s">
        <v>42</v>
      </c>
      <c r="C8213" t="s">
        <v>8240</v>
      </c>
      <c r="D8213" t="s">
        <v>8109</v>
      </c>
      <c r="E8213" t="s">
        <v>4471</v>
      </c>
      <c r="F8213" t="s">
        <v>844</v>
      </c>
      <c r="G8213" t="s">
        <v>47</v>
      </c>
      <c r="H8213">
        <v>3</v>
      </c>
      <c r="I8213" t="s">
        <v>60</v>
      </c>
      <c r="J8213" t="s">
        <v>61</v>
      </c>
      <c r="K8213">
        <v>1</v>
      </c>
      <c r="L8213">
        <v>3</v>
      </c>
      <c r="M8213" t="s">
        <v>84</v>
      </c>
      <c r="N8213" t="s">
        <v>1215</v>
      </c>
      <c r="O8213">
        <v>0.89100000000000001</v>
      </c>
      <c r="P8213" t="s">
        <v>282</v>
      </c>
      <c r="R8213" t="s">
        <v>1230</v>
      </c>
      <c r="S8213" t="s">
        <v>42</v>
      </c>
      <c r="T8213">
        <v>2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10</v>
      </c>
      <c r="AA8213">
        <v>91.9</v>
      </c>
      <c r="AB8213">
        <v>84.8</v>
      </c>
      <c r="AC8213">
        <v>3.3</v>
      </c>
      <c r="AD8213">
        <v>1.73</v>
      </c>
      <c r="AE8213">
        <v>-0.245</v>
      </c>
      <c r="AF8213">
        <v>2.778</v>
      </c>
      <c r="AG8213">
        <v>-1.579</v>
      </c>
      <c r="AH8213">
        <v>6.0250000000000004</v>
      </c>
      <c r="AI8213">
        <v>-6.64</v>
      </c>
      <c r="AJ8213">
        <v>9.2899999999999991</v>
      </c>
      <c r="AK8213">
        <v>23.8</v>
      </c>
      <c r="AL8213">
        <v>34.1</v>
      </c>
      <c r="AM8213">
        <v>4.3</v>
      </c>
      <c r="AN8213">
        <v>215.44</v>
      </c>
      <c r="AO8213">
        <v>2269.17</v>
      </c>
      <c r="AP8213" t="s">
        <v>8395</v>
      </c>
    </row>
    <row r="8214" spans="1:42">
      <c r="A8214" t="s">
        <v>1080</v>
      </c>
      <c r="B8214" t="s">
        <v>42</v>
      </c>
      <c r="C8214" t="s">
        <v>8240</v>
      </c>
      <c r="D8214" t="s">
        <v>8109</v>
      </c>
      <c r="E8214" t="s">
        <v>4471</v>
      </c>
      <c r="F8214" t="s">
        <v>844</v>
      </c>
      <c r="G8214" t="s">
        <v>47</v>
      </c>
      <c r="H8214">
        <v>4</v>
      </c>
      <c r="I8214" t="s">
        <v>56</v>
      </c>
      <c r="J8214" t="s">
        <v>57</v>
      </c>
      <c r="K8214">
        <v>1</v>
      </c>
      <c r="L8214">
        <v>4</v>
      </c>
      <c r="M8214" t="s">
        <v>84</v>
      </c>
      <c r="N8214" t="s">
        <v>1215</v>
      </c>
      <c r="O8214">
        <v>0.874</v>
      </c>
      <c r="P8214" t="s">
        <v>282</v>
      </c>
      <c r="R8214" t="s">
        <v>1230</v>
      </c>
      <c r="S8214" t="s">
        <v>42</v>
      </c>
      <c r="T8214">
        <v>2</v>
      </c>
      <c r="U8214">
        <v>1</v>
      </c>
      <c r="V8214">
        <v>0</v>
      </c>
      <c r="W8214">
        <v>0</v>
      </c>
      <c r="X8214">
        <v>0</v>
      </c>
      <c r="Y8214">
        <v>0</v>
      </c>
      <c r="Z8214">
        <v>10</v>
      </c>
      <c r="AA8214">
        <v>93.2</v>
      </c>
      <c r="AB8214">
        <v>85.4</v>
      </c>
      <c r="AC8214">
        <v>3.34</v>
      </c>
      <c r="AD8214">
        <v>1.45</v>
      </c>
      <c r="AE8214">
        <v>-0.79</v>
      </c>
      <c r="AF8214">
        <v>4.2830000000000004</v>
      </c>
      <c r="AG8214">
        <v>-1.798</v>
      </c>
      <c r="AH8214">
        <v>6.117</v>
      </c>
      <c r="AI8214">
        <v>-5.57</v>
      </c>
      <c r="AJ8214">
        <v>8.56</v>
      </c>
      <c r="AK8214">
        <v>23.8</v>
      </c>
      <c r="AL8214">
        <v>29.9</v>
      </c>
      <c r="AM8214">
        <v>4.0999999999999996</v>
      </c>
      <c r="AN8214">
        <v>212.93199999999999</v>
      </c>
      <c r="AO8214">
        <v>2048.66</v>
      </c>
      <c r="AP8214" t="s">
        <v>8396</v>
      </c>
    </row>
    <row r="8215" spans="1:42">
      <c r="A8215" t="s">
        <v>1080</v>
      </c>
      <c r="B8215" t="s">
        <v>42</v>
      </c>
      <c r="C8215" t="s">
        <v>8240</v>
      </c>
      <c r="D8215" t="s">
        <v>8109</v>
      </c>
      <c r="E8215" t="s">
        <v>4471</v>
      </c>
      <c r="F8215" t="s">
        <v>844</v>
      </c>
      <c r="G8215" t="s">
        <v>47</v>
      </c>
      <c r="H8215">
        <v>5</v>
      </c>
      <c r="I8215" t="s">
        <v>56</v>
      </c>
      <c r="J8215" t="s">
        <v>57</v>
      </c>
      <c r="K8215">
        <v>1</v>
      </c>
      <c r="L8215">
        <v>5</v>
      </c>
      <c r="M8215" t="s">
        <v>84</v>
      </c>
      <c r="N8215" t="s">
        <v>1215</v>
      </c>
      <c r="O8215">
        <v>0.873</v>
      </c>
      <c r="P8215" t="s">
        <v>282</v>
      </c>
      <c r="R8215" t="s">
        <v>1230</v>
      </c>
      <c r="S8215" t="s">
        <v>42</v>
      </c>
      <c r="T8215">
        <v>3</v>
      </c>
      <c r="U8215">
        <v>1</v>
      </c>
      <c r="V8215">
        <v>0</v>
      </c>
      <c r="W8215">
        <v>0</v>
      </c>
      <c r="X8215">
        <v>0</v>
      </c>
      <c r="Y8215">
        <v>0</v>
      </c>
      <c r="Z8215">
        <v>10</v>
      </c>
      <c r="AA8215">
        <v>92.3</v>
      </c>
      <c r="AB8215">
        <v>85.3</v>
      </c>
      <c r="AC8215">
        <v>3.45</v>
      </c>
      <c r="AD8215">
        <v>1.46</v>
      </c>
      <c r="AE8215">
        <v>-1.478</v>
      </c>
      <c r="AF8215">
        <v>2.9119999999999999</v>
      </c>
      <c r="AG8215">
        <v>-1.7729999999999999</v>
      </c>
      <c r="AH8215">
        <v>6.0640000000000001</v>
      </c>
      <c r="AI8215">
        <v>-5.0199999999999996</v>
      </c>
      <c r="AJ8215">
        <v>10.78</v>
      </c>
      <c r="AK8215">
        <v>23.8</v>
      </c>
      <c r="AL8215">
        <v>33.4</v>
      </c>
      <c r="AM8215">
        <v>3.5</v>
      </c>
      <c r="AN8215">
        <v>204.88300000000001</v>
      </c>
      <c r="AO8215">
        <v>2378.5</v>
      </c>
      <c r="AP8215" t="s">
        <v>8397</v>
      </c>
    </row>
    <row r="8216" spans="1:42">
      <c r="A8216" t="s">
        <v>1080</v>
      </c>
      <c r="B8216" t="s">
        <v>42</v>
      </c>
      <c r="C8216" t="s">
        <v>8240</v>
      </c>
      <c r="D8216" t="s">
        <v>8109</v>
      </c>
      <c r="E8216" t="s">
        <v>4471</v>
      </c>
      <c r="F8216" t="s">
        <v>844</v>
      </c>
      <c r="G8216" t="s">
        <v>47</v>
      </c>
      <c r="H8216">
        <v>9</v>
      </c>
      <c r="I8216" t="s">
        <v>63</v>
      </c>
      <c r="J8216" t="s">
        <v>61</v>
      </c>
      <c r="K8216">
        <v>3</v>
      </c>
      <c r="L8216">
        <v>3</v>
      </c>
      <c r="M8216" t="s">
        <v>84</v>
      </c>
      <c r="N8216" t="s">
        <v>1215</v>
      </c>
      <c r="O8216">
        <v>0.90700000000000003</v>
      </c>
      <c r="P8216" t="s">
        <v>51</v>
      </c>
      <c r="R8216" t="s">
        <v>116</v>
      </c>
      <c r="S8216" t="s">
        <v>42</v>
      </c>
      <c r="T8216">
        <v>2</v>
      </c>
      <c r="U8216">
        <v>0</v>
      </c>
      <c r="V8216">
        <v>1</v>
      </c>
      <c r="W8216">
        <v>1</v>
      </c>
      <c r="X8216">
        <v>0</v>
      </c>
      <c r="Y8216">
        <v>0</v>
      </c>
      <c r="Z8216">
        <v>10</v>
      </c>
      <c r="AA8216">
        <v>93.6</v>
      </c>
      <c r="AB8216">
        <v>86.3</v>
      </c>
      <c r="AC8216">
        <v>3.72</v>
      </c>
      <c r="AD8216">
        <v>1.6</v>
      </c>
      <c r="AE8216">
        <v>-5.2999999999999999E-2</v>
      </c>
      <c r="AF8216">
        <v>2.21</v>
      </c>
      <c r="AG8216">
        <v>-1.542</v>
      </c>
      <c r="AH8216">
        <v>5.952</v>
      </c>
      <c r="AI8216">
        <v>-7.57</v>
      </c>
      <c r="AJ8216">
        <v>10.54</v>
      </c>
      <c r="AK8216">
        <v>23.8</v>
      </c>
      <c r="AL8216">
        <v>43.4</v>
      </c>
      <c r="AM8216">
        <v>4</v>
      </c>
      <c r="AN8216">
        <v>215.57300000000001</v>
      </c>
      <c r="AO8216">
        <v>2621.45</v>
      </c>
      <c r="AP8216" t="s">
        <v>8400</v>
      </c>
    </row>
    <row r="8217" spans="1:42">
      <c r="A8217" t="s">
        <v>1080</v>
      </c>
      <c r="B8217" t="s">
        <v>42</v>
      </c>
      <c r="C8217" t="s">
        <v>8240</v>
      </c>
      <c r="D8217" t="s">
        <v>8109</v>
      </c>
      <c r="E8217" t="s">
        <v>4471</v>
      </c>
      <c r="F8217" t="s">
        <v>844</v>
      </c>
      <c r="G8217" t="s">
        <v>47</v>
      </c>
      <c r="H8217">
        <v>13</v>
      </c>
      <c r="I8217" t="s">
        <v>63</v>
      </c>
      <c r="J8217" t="s">
        <v>61</v>
      </c>
      <c r="K8217">
        <v>4</v>
      </c>
      <c r="L8217">
        <v>1</v>
      </c>
      <c r="M8217" t="s">
        <v>84</v>
      </c>
      <c r="N8217" t="s">
        <v>1215</v>
      </c>
      <c r="O8217">
        <v>0.90400000000000003</v>
      </c>
      <c r="P8217" t="s">
        <v>74</v>
      </c>
      <c r="R8217" t="s">
        <v>72</v>
      </c>
      <c r="S8217" t="s">
        <v>54</v>
      </c>
      <c r="T8217">
        <v>0</v>
      </c>
      <c r="U8217">
        <v>0</v>
      </c>
      <c r="V8217">
        <v>2</v>
      </c>
      <c r="W8217">
        <v>0</v>
      </c>
      <c r="X8217">
        <v>1</v>
      </c>
      <c r="Y8217">
        <v>0</v>
      </c>
      <c r="Z8217">
        <v>10</v>
      </c>
      <c r="AA8217">
        <v>94.4</v>
      </c>
      <c r="AB8217">
        <v>87.1</v>
      </c>
      <c r="AC8217">
        <v>3.26</v>
      </c>
      <c r="AD8217">
        <v>1.55</v>
      </c>
      <c r="AE8217">
        <v>-0.42399999999999999</v>
      </c>
      <c r="AF8217">
        <v>2.2749999999999999</v>
      </c>
      <c r="AG8217">
        <v>-1.653</v>
      </c>
      <c r="AH8217">
        <v>6.0190000000000001</v>
      </c>
      <c r="AI8217">
        <v>-7.2</v>
      </c>
      <c r="AJ8217">
        <v>9.07</v>
      </c>
      <c r="AK8217">
        <v>23.8</v>
      </c>
      <c r="AL8217">
        <v>38.1</v>
      </c>
      <c r="AM8217">
        <v>4.3</v>
      </c>
      <c r="AN8217">
        <v>218.32</v>
      </c>
      <c r="AO8217">
        <v>2360.52</v>
      </c>
      <c r="AP8217" t="s">
        <v>8404</v>
      </c>
    </row>
    <row r="8218" spans="1:42">
      <c r="A8218" t="s">
        <v>841</v>
      </c>
      <c r="B8218" t="s">
        <v>42</v>
      </c>
      <c r="C8218" t="s">
        <v>8406</v>
      </c>
      <c r="D8218" t="s">
        <v>8109</v>
      </c>
      <c r="E8218" t="s">
        <v>4614</v>
      </c>
      <c r="F8218" t="s">
        <v>844</v>
      </c>
      <c r="G8218" t="s">
        <v>47</v>
      </c>
      <c r="H8218">
        <v>1</v>
      </c>
      <c r="I8218" t="s">
        <v>56</v>
      </c>
      <c r="J8218" t="s">
        <v>57</v>
      </c>
      <c r="K8218">
        <v>1</v>
      </c>
      <c r="L8218">
        <v>1</v>
      </c>
      <c r="M8218" t="s">
        <v>84</v>
      </c>
      <c r="N8218" t="s">
        <v>1215</v>
      </c>
      <c r="O8218">
        <v>0.94499999999999995</v>
      </c>
      <c r="P8218" t="s">
        <v>139</v>
      </c>
      <c r="R8218" t="s">
        <v>116</v>
      </c>
      <c r="S8218" t="s">
        <v>42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1</v>
      </c>
      <c r="AA8218">
        <v>88.7</v>
      </c>
      <c r="AB8218">
        <v>81.7</v>
      </c>
      <c r="AC8218">
        <v>3.43</v>
      </c>
      <c r="AD8218">
        <v>1.78</v>
      </c>
      <c r="AE8218">
        <v>1.978</v>
      </c>
      <c r="AF8218">
        <v>1.2829999999999999</v>
      </c>
      <c r="AG8218">
        <v>-1.2789999999999999</v>
      </c>
      <c r="AH8218">
        <v>5.9640000000000004</v>
      </c>
      <c r="AI8218">
        <v>-6.6790000000000003</v>
      </c>
      <c r="AJ8218">
        <v>10.696999999999999</v>
      </c>
      <c r="AK8218">
        <v>23.8</v>
      </c>
      <c r="AL8218">
        <v>30.1</v>
      </c>
      <c r="AM8218">
        <v>4.4000000000000004</v>
      </c>
      <c r="AN8218">
        <v>211.87299999999999</v>
      </c>
      <c r="AO8218">
        <v>2403.0500000000002</v>
      </c>
      <c r="AP8218" t="s">
        <v>8407</v>
      </c>
    </row>
    <row r="8219" spans="1:42">
      <c r="A8219" t="s">
        <v>841</v>
      </c>
      <c r="B8219" t="s">
        <v>42</v>
      </c>
      <c r="C8219" t="s">
        <v>8406</v>
      </c>
      <c r="D8219" t="s">
        <v>8109</v>
      </c>
      <c r="E8219" t="s">
        <v>4614</v>
      </c>
      <c r="F8219" t="s">
        <v>844</v>
      </c>
      <c r="G8219" t="s">
        <v>47</v>
      </c>
      <c r="H8219">
        <v>2</v>
      </c>
      <c r="I8219" t="s">
        <v>56</v>
      </c>
      <c r="J8219" t="s">
        <v>57</v>
      </c>
      <c r="K8219">
        <v>1</v>
      </c>
      <c r="L8219">
        <v>2</v>
      </c>
      <c r="M8219" t="s">
        <v>80</v>
      </c>
      <c r="N8219" t="s">
        <v>1215</v>
      </c>
      <c r="O8219">
        <v>0.88100000000000001</v>
      </c>
      <c r="P8219" t="s">
        <v>139</v>
      </c>
      <c r="R8219" t="s">
        <v>116</v>
      </c>
      <c r="S8219" t="s">
        <v>42</v>
      </c>
      <c r="T8219">
        <v>1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1</v>
      </c>
      <c r="AA8219">
        <v>88.9</v>
      </c>
      <c r="AB8219">
        <v>82.3</v>
      </c>
      <c r="AC8219">
        <v>3.43</v>
      </c>
      <c r="AD8219">
        <v>1.78</v>
      </c>
      <c r="AE8219">
        <v>1.6359999999999999</v>
      </c>
      <c r="AF8219">
        <v>1.867</v>
      </c>
      <c r="AG8219">
        <v>-1.1359999999999999</v>
      </c>
      <c r="AH8219">
        <v>6.1559999999999997</v>
      </c>
      <c r="AI8219">
        <v>-8.5779999999999994</v>
      </c>
      <c r="AJ8219">
        <v>6.6890000000000001</v>
      </c>
      <c r="AK8219">
        <v>23.8</v>
      </c>
      <c r="AL8219">
        <v>30.2</v>
      </c>
      <c r="AM8219">
        <v>6</v>
      </c>
      <c r="AN8219">
        <v>231.875</v>
      </c>
      <c r="AO8219">
        <v>2088.9299999999998</v>
      </c>
      <c r="AP8219" t="s">
        <v>8408</v>
      </c>
    </row>
    <row r="8220" spans="1:42">
      <c r="A8220" t="s">
        <v>841</v>
      </c>
      <c r="B8220" t="s">
        <v>42</v>
      </c>
      <c r="C8220" t="s">
        <v>8406</v>
      </c>
      <c r="D8220" t="s">
        <v>8109</v>
      </c>
      <c r="E8220" t="s">
        <v>4614</v>
      </c>
      <c r="F8220" t="s">
        <v>844</v>
      </c>
      <c r="G8220" t="s">
        <v>47</v>
      </c>
      <c r="H8220">
        <v>3</v>
      </c>
      <c r="I8220" t="s">
        <v>60</v>
      </c>
      <c r="J8220" t="s">
        <v>61</v>
      </c>
      <c r="K8220">
        <v>1</v>
      </c>
      <c r="L8220">
        <v>3</v>
      </c>
      <c r="M8220" t="s">
        <v>80</v>
      </c>
      <c r="N8220" t="s">
        <v>1215</v>
      </c>
      <c r="O8220">
        <v>0.88400000000000001</v>
      </c>
      <c r="P8220" t="s">
        <v>139</v>
      </c>
      <c r="R8220" t="s">
        <v>116</v>
      </c>
      <c r="S8220" t="s">
        <v>42</v>
      </c>
      <c r="T8220">
        <v>2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1</v>
      </c>
      <c r="AA8220">
        <v>88</v>
      </c>
      <c r="AB8220">
        <v>81.400000000000006</v>
      </c>
      <c r="AC8220">
        <v>3.43</v>
      </c>
      <c r="AD8220">
        <v>1.78</v>
      </c>
      <c r="AE8220">
        <v>4.5999999999999999E-2</v>
      </c>
      <c r="AF8220">
        <v>2.661</v>
      </c>
      <c r="AG8220">
        <v>-1.5049999999999999</v>
      </c>
      <c r="AH8220">
        <v>6.12</v>
      </c>
      <c r="AI8220">
        <v>-8.6639999999999997</v>
      </c>
      <c r="AJ8220">
        <v>5.3159999999999998</v>
      </c>
      <c r="AK8220">
        <v>23.8</v>
      </c>
      <c r="AL8220">
        <v>29</v>
      </c>
      <c r="AM8220">
        <v>6.6</v>
      </c>
      <c r="AN8220">
        <v>238.26</v>
      </c>
      <c r="AO8220">
        <v>1934.15</v>
      </c>
      <c r="AP8220" t="s">
        <v>8409</v>
      </c>
    </row>
    <row r="8221" spans="1:42">
      <c r="A8221" t="s">
        <v>841</v>
      </c>
      <c r="B8221" t="s">
        <v>42</v>
      </c>
      <c r="C8221" t="s">
        <v>8406</v>
      </c>
      <c r="D8221" t="s">
        <v>8109</v>
      </c>
      <c r="E8221" t="s">
        <v>4614</v>
      </c>
      <c r="F8221" t="s">
        <v>844</v>
      </c>
      <c r="G8221" t="s">
        <v>47</v>
      </c>
      <c r="H8221">
        <v>5</v>
      </c>
      <c r="I8221" t="s">
        <v>87</v>
      </c>
      <c r="J8221" t="s">
        <v>49</v>
      </c>
      <c r="K8221">
        <v>1</v>
      </c>
      <c r="L8221">
        <v>5</v>
      </c>
      <c r="M8221" t="s">
        <v>84</v>
      </c>
      <c r="N8221" t="s">
        <v>1215</v>
      </c>
      <c r="O8221">
        <v>0.54900000000000004</v>
      </c>
      <c r="P8221" t="s">
        <v>139</v>
      </c>
      <c r="Q8221" t="s">
        <v>125</v>
      </c>
      <c r="R8221" t="s">
        <v>116</v>
      </c>
      <c r="S8221" t="s">
        <v>42</v>
      </c>
      <c r="T8221">
        <v>2</v>
      </c>
      <c r="U8221">
        <v>2</v>
      </c>
      <c r="V8221">
        <v>0</v>
      </c>
      <c r="W8221">
        <v>0</v>
      </c>
      <c r="X8221">
        <v>0</v>
      </c>
      <c r="Y8221">
        <v>0</v>
      </c>
      <c r="Z8221">
        <v>1</v>
      </c>
      <c r="AA8221">
        <v>92.2</v>
      </c>
      <c r="AB8221">
        <v>86</v>
      </c>
      <c r="AC8221">
        <v>3.43</v>
      </c>
      <c r="AD8221">
        <v>1.78</v>
      </c>
      <c r="AE8221">
        <v>1.478</v>
      </c>
      <c r="AF8221">
        <v>3.1480000000000001</v>
      </c>
      <c r="AG8221">
        <v>-1.44</v>
      </c>
      <c r="AH8221">
        <v>6.0709999999999997</v>
      </c>
      <c r="AI8221">
        <v>-5.0170000000000003</v>
      </c>
      <c r="AJ8221">
        <v>8.7189999999999994</v>
      </c>
      <c r="AK8221">
        <v>23.9</v>
      </c>
      <c r="AL8221">
        <v>24.6</v>
      </c>
      <c r="AM8221">
        <v>4</v>
      </c>
      <c r="AN8221">
        <v>209.79900000000001</v>
      </c>
      <c r="AO8221">
        <v>2030.38</v>
      </c>
      <c r="AP8221" t="s">
        <v>8411</v>
      </c>
    </row>
    <row r="8222" spans="1:42">
      <c r="A8222" t="s">
        <v>841</v>
      </c>
      <c r="B8222" t="s">
        <v>42</v>
      </c>
      <c r="C8222" t="s">
        <v>8406</v>
      </c>
      <c r="D8222" t="s">
        <v>8109</v>
      </c>
      <c r="E8222" t="s">
        <v>4614</v>
      </c>
      <c r="F8222" t="s">
        <v>844</v>
      </c>
      <c r="G8222" t="s">
        <v>47</v>
      </c>
      <c r="H8222">
        <v>6</v>
      </c>
      <c r="I8222" t="s">
        <v>87</v>
      </c>
      <c r="J8222" t="s">
        <v>49</v>
      </c>
      <c r="K8222">
        <v>2</v>
      </c>
      <c r="L8222">
        <v>1</v>
      </c>
      <c r="M8222" t="s">
        <v>84</v>
      </c>
      <c r="N8222" t="s">
        <v>1215</v>
      </c>
      <c r="O8222">
        <v>0.57099999999999995</v>
      </c>
      <c r="P8222" t="s">
        <v>65</v>
      </c>
      <c r="Q8222" t="s">
        <v>85</v>
      </c>
      <c r="R8222" t="s">
        <v>72</v>
      </c>
      <c r="S8222" t="s">
        <v>54</v>
      </c>
      <c r="T8222">
        <v>0</v>
      </c>
      <c r="U8222">
        <v>0</v>
      </c>
      <c r="V8222">
        <v>0</v>
      </c>
      <c r="W8222">
        <v>0</v>
      </c>
      <c r="X8222">
        <v>1</v>
      </c>
      <c r="Y8222">
        <v>0</v>
      </c>
      <c r="Z8222">
        <v>1</v>
      </c>
      <c r="AA8222">
        <v>87.1</v>
      </c>
      <c r="AB8222">
        <v>80.599999999999994</v>
      </c>
      <c r="AC8222">
        <v>3.24</v>
      </c>
      <c r="AD8222">
        <v>1.5</v>
      </c>
      <c r="AE8222">
        <v>-0.377</v>
      </c>
      <c r="AF8222">
        <v>3.2559999999999998</v>
      </c>
      <c r="AG8222">
        <v>-1.304</v>
      </c>
      <c r="AH8222">
        <v>6.65</v>
      </c>
      <c r="AI8222">
        <v>-5.452</v>
      </c>
      <c r="AJ8222">
        <v>9.2059999999999995</v>
      </c>
      <c r="AK8222">
        <v>23.8</v>
      </c>
      <c r="AL8222">
        <v>24.8</v>
      </c>
      <c r="AM8222">
        <v>4.8</v>
      </c>
      <c r="AN8222">
        <v>210.51400000000001</v>
      </c>
      <c r="AO8222">
        <v>2022.69</v>
      </c>
      <c r="AP8222" t="s">
        <v>8412</v>
      </c>
    </row>
    <row r="8223" spans="1:42">
      <c r="A8223" t="s">
        <v>841</v>
      </c>
      <c r="B8223" t="s">
        <v>42</v>
      </c>
      <c r="C8223" t="s">
        <v>8406</v>
      </c>
      <c r="D8223" t="s">
        <v>8109</v>
      </c>
      <c r="E8223" t="s">
        <v>4614</v>
      </c>
      <c r="F8223" t="s">
        <v>844</v>
      </c>
      <c r="G8223" t="s">
        <v>47</v>
      </c>
      <c r="H8223">
        <v>7</v>
      </c>
      <c r="I8223" t="s">
        <v>63</v>
      </c>
      <c r="J8223" t="s">
        <v>61</v>
      </c>
      <c r="K8223">
        <v>3</v>
      </c>
      <c r="L8223">
        <v>1</v>
      </c>
      <c r="M8223" t="s">
        <v>80</v>
      </c>
      <c r="N8223" t="s">
        <v>1215</v>
      </c>
      <c r="O8223">
        <v>0.91300000000000003</v>
      </c>
      <c r="P8223" t="s">
        <v>71</v>
      </c>
      <c r="R8223" t="s">
        <v>97</v>
      </c>
      <c r="S8223" t="s">
        <v>42</v>
      </c>
      <c r="T8223">
        <v>0</v>
      </c>
      <c r="U8223">
        <v>0</v>
      </c>
      <c r="V8223">
        <v>0</v>
      </c>
      <c r="W8223">
        <v>1</v>
      </c>
      <c r="X8223">
        <v>1</v>
      </c>
      <c r="Y8223">
        <v>0</v>
      </c>
      <c r="Z8223">
        <v>1</v>
      </c>
      <c r="AA8223">
        <v>87.6</v>
      </c>
      <c r="AB8223">
        <v>80.900000000000006</v>
      </c>
      <c r="AC8223">
        <v>3.48</v>
      </c>
      <c r="AD8223">
        <v>1.66</v>
      </c>
      <c r="AE8223">
        <v>-0.42399999999999999</v>
      </c>
      <c r="AF8223">
        <v>3.2210000000000001</v>
      </c>
      <c r="AG8223">
        <v>-1.2030000000000001</v>
      </c>
      <c r="AH8223">
        <v>6.5620000000000003</v>
      </c>
      <c r="AI8223">
        <v>-10.257999999999999</v>
      </c>
      <c r="AJ8223">
        <v>6.0309999999999997</v>
      </c>
      <c r="AK8223">
        <v>23.8</v>
      </c>
      <c r="AL8223">
        <v>35.1</v>
      </c>
      <c r="AM8223">
        <v>6.8</v>
      </c>
      <c r="AN8223">
        <v>239.36</v>
      </c>
      <c r="AO8223">
        <v>2250.91</v>
      </c>
      <c r="AP8223" t="s">
        <v>8413</v>
      </c>
    </row>
    <row r="8224" spans="1:42">
      <c r="A8224" t="s">
        <v>841</v>
      </c>
      <c r="B8224" t="s">
        <v>42</v>
      </c>
      <c r="C8224" t="s">
        <v>8406</v>
      </c>
      <c r="D8224" t="s">
        <v>8109</v>
      </c>
      <c r="E8224" t="s">
        <v>4614</v>
      </c>
      <c r="F8224" t="s">
        <v>844</v>
      </c>
      <c r="G8224" t="s">
        <v>47</v>
      </c>
      <c r="H8224">
        <v>8</v>
      </c>
      <c r="I8224" t="s">
        <v>60</v>
      </c>
      <c r="J8224" t="s">
        <v>61</v>
      </c>
      <c r="K8224">
        <v>3</v>
      </c>
      <c r="L8224">
        <v>2</v>
      </c>
      <c r="M8224" t="s">
        <v>80</v>
      </c>
      <c r="N8224" t="s">
        <v>1215</v>
      </c>
      <c r="O8224">
        <v>0.70899999999999996</v>
      </c>
      <c r="P8224" t="s">
        <v>71</v>
      </c>
      <c r="R8224" t="s">
        <v>97</v>
      </c>
      <c r="S8224" t="s">
        <v>42</v>
      </c>
      <c r="T8224">
        <v>0</v>
      </c>
      <c r="U8224">
        <v>1</v>
      </c>
      <c r="V8224">
        <v>0</v>
      </c>
      <c r="W8224">
        <v>1</v>
      </c>
      <c r="X8224">
        <v>1</v>
      </c>
      <c r="Y8224">
        <v>0</v>
      </c>
      <c r="Z8224">
        <v>1</v>
      </c>
      <c r="AA8224">
        <v>90.4</v>
      </c>
      <c r="AB8224">
        <v>83.7</v>
      </c>
      <c r="AC8224">
        <v>3.48</v>
      </c>
      <c r="AD8224">
        <v>1.66</v>
      </c>
      <c r="AE8224">
        <v>-0.29799999999999999</v>
      </c>
      <c r="AF8224">
        <v>2.1829999999999998</v>
      </c>
      <c r="AG8224">
        <v>-1.3009999999999999</v>
      </c>
      <c r="AH8224">
        <v>6.3319999999999999</v>
      </c>
      <c r="AI8224">
        <v>-8.7639999999999993</v>
      </c>
      <c r="AJ8224">
        <v>7.9420000000000002</v>
      </c>
      <c r="AK8224">
        <v>23.8</v>
      </c>
      <c r="AL8224">
        <v>36.700000000000003</v>
      </c>
      <c r="AM8224">
        <v>5.5</v>
      </c>
      <c r="AN8224">
        <v>227.667</v>
      </c>
      <c r="AO8224">
        <v>2312.9299999999998</v>
      </c>
      <c r="AP8224" t="s">
        <v>8414</v>
      </c>
    </row>
    <row r="8225" spans="1:42">
      <c r="A8225" t="s">
        <v>841</v>
      </c>
      <c r="B8225" t="s">
        <v>42</v>
      </c>
      <c r="C8225" t="s">
        <v>8406</v>
      </c>
      <c r="D8225" t="s">
        <v>8109</v>
      </c>
      <c r="E8225" t="s">
        <v>4614</v>
      </c>
      <c r="F8225" t="s">
        <v>844</v>
      </c>
      <c r="G8225" t="s">
        <v>47</v>
      </c>
      <c r="H8225">
        <v>9</v>
      </c>
      <c r="I8225" t="s">
        <v>56</v>
      </c>
      <c r="J8225" t="s">
        <v>57</v>
      </c>
      <c r="K8225">
        <v>3</v>
      </c>
      <c r="L8225">
        <v>3</v>
      </c>
      <c r="M8225" t="s">
        <v>80</v>
      </c>
      <c r="N8225" t="s">
        <v>1215</v>
      </c>
      <c r="O8225">
        <v>0.72499999999999998</v>
      </c>
      <c r="P8225" t="s">
        <v>71</v>
      </c>
      <c r="R8225" t="s">
        <v>97</v>
      </c>
      <c r="S8225" t="s">
        <v>42</v>
      </c>
      <c r="T8225">
        <v>0</v>
      </c>
      <c r="U8225">
        <v>2</v>
      </c>
      <c r="V8225">
        <v>0</v>
      </c>
      <c r="W8225">
        <v>1</v>
      </c>
      <c r="X8225">
        <v>1</v>
      </c>
      <c r="Y8225">
        <v>0</v>
      </c>
      <c r="Z8225">
        <v>1</v>
      </c>
      <c r="AA8225">
        <v>89.6</v>
      </c>
      <c r="AB8225">
        <v>83.4</v>
      </c>
      <c r="AC8225">
        <v>3.48</v>
      </c>
      <c r="AD8225">
        <v>1.66</v>
      </c>
      <c r="AE8225">
        <v>0.19700000000000001</v>
      </c>
      <c r="AF8225">
        <v>3.6539999999999999</v>
      </c>
      <c r="AG8225">
        <v>-1.0609999999999999</v>
      </c>
      <c r="AH8225">
        <v>6.7309999999999999</v>
      </c>
      <c r="AI8225">
        <v>-8.0030000000000001</v>
      </c>
      <c r="AJ8225">
        <v>7.5030000000000001</v>
      </c>
      <c r="AK8225">
        <v>23.9</v>
      </c>
      <c r="AL8225">
        <v>33.6</v>
      </c>
      <c r="AM8225">
        <v>5.4</v>
      </c>
      <c r="AN8225">
        <v>226.68600000000001</v>
      </c>
      <c r="AO8225">
        <v>2146.11</v>
      </c>
      <c r="AP8225" t="s">
        <v>8415</v>
      </c>
    </row>
    <row r="8226" spans="1:42">
      <c r="A8226" t="s">
        <v>841</v>
      </c>
      <c r="B8226" t="s">
        <v>42</v>
      </c>
      <c r="C8226" t="s">
        <v>8406</v>
      </c>
      <c r="D8226" t="s">
        <v>8109</v>
      </c>
      <c r="E8226" t="s">
        <v>4614</v>
      </c>
      <c r="F8226" t="s">
        <v>844</v>
      </c>
      <c r="G8226" t="s">
        <v>47</v>
      </c>
      <c r="H8226">
        <v>10</v>
      </c>
      <c r="I8226" t="s">
        <v>56</v>
      </c>
      <c r="J8226" t="s">
        <v>57</v>
      </c>
      <c r="K8226">
        <v>3</v>
      </c>
      <c r="L8226">
        <v>4</v>
      </c>
      <c r="M8226" t="s">
        <v>84</v>
      </c>
      <c r="N8226" t="s">
        <v>1215</v>
      </c>
      <c r="O8226">
        <v>0.995</v>
      </c>
      <c r="P8226" t="s">
        <v>71</v>
      </c>
      <c r="R8226" t="s">
        <v>97</v>
      </c>
      <c r="S8226" t="s">
        <v>42</v>
      </c>
      <c r="T8226">
        <v>1</v>
      </c>
      <c r="U8226">
        <v>2</v>
      </c>
      <c r="V8226">
        <v>0</v>
      </c>
      <c r="W8226">
        <v>1</v>
      </c>
      <c r="X8226">
        <v>1</v>
      </c>
      <c r="Y8226">
        <v>0</v>
      </c>
      <c r="Z8226">
        <v>1</v>
      </c>
      <c r="AA8226">
        <v>91.2</v>
      </c>
      <c r="AB8226">
        <v>84.7</v>
      </c>
      <c r="AC8226">
        <v>3.48</v>
      </c>
      <c r="AD8226">
        <v>1.66</v>
      </c>
      <c r="AE8226">
        <v>1.528</v>
      </c>
      <c r="AF8226">
        <v>3.1219999999999999</v>
      </c>
      <c r="AG8226">
        <v>-1.0229999999999999</v>
      </c>
      <c r="AH8226">
        <v>6.5919999999999996</v>
      </c>
      <c r="AI8226">
        <v>-6.6959999999999997</v>
      </c>
      <c r="AJ8226">
        <v>7.351</v>
      </c>
      <c r="AK8226">
        <v>23.8</v>
      </c>
      <c r="AL8226">
        <v>27.9</v>
      </c>
      <c r="AM8226">
        <v>5</v>
      </c>
      <c r="AN8226">
        <v>222.17</v>
      </c>
      <c r="AO8226">
        <v>1973.83</v>
      </c>
      <c r="AP8226" t="s">
        <v>8416</v>
      </c>
    </row>
    <row r="8227" spans="1:42">
      <c r="A8227" t="s">
        <v>841</v>
      </c>
      <c r="B8227" t="s">
        <v>42</v>
      </c>
      <c r="C8227" t="s">
        <v>8406</v>
      </c>
      <c r="D8227" t="s">
        <v>8109</v>
      </c>
      <c r="E8227" t="s">
        <v>4614</v>
      </c>
      <c r="F8227" t="s">
        <v>844</v>
      </c>
      <c r="G8227" t="s">
        <v>47</v>
      </c>
      <c r="H8227">
        <v>11</v>
      </c>
      <c r="I8227" t="s">
        <v>60</v>
      </c>
      <c r="J8227" t="s">
        <v>61</v>
      </c>
      <c r="K8227">
        <v>3</v>
      </c>
      <c r="L8227">
        <v>5</v>
      </c>
      <c r="M8227" t="s">
        <v>84</v>
      </c>
      <c r="N8227" t="s">
        <v>1215</v>
      </c>
      <c r="O8227">
        <v>0.88700000000000001</v>
      </c>
      <c r="P8227" t="s">
        <v>71</v>
      </c>
      <c r="R8227" t="s">
        <v>97</v>
      </c>
      <c r="S8227" t="s">
        <v>42</v>
      </c>
      <c r="T8227">
        <v>2</v>
      </c>
      <c r="U8227">
        <v>2</v>
      </c>
      <c r="V8227">
        <v>0</v>
      </c>
      <c r="W8227">
        <v>1</v>
      </c>
      <c r="X8227">
        <v>1</v>
      </c>
      <c r="Y8227">
        <v>0</v>
      </c>
      <c r="Z8227">
        <v>1</v>
      </c>
      <c r="AA8227">
        <v>90</v>
      </c>
      <c r="AB8227">
        <v>83.9</v>
      </c>
      <c r="AC8227">
        <v>3.48</v>
      </c>
      <c r="AD8227">
        <v>1.66</v>
      </c>
      <c r="AE8227">
        <v>-0.81899999999999995</v>
      </c>
      <c r="AF8227">
        <v>2.4020000000000001</v>
      </c>
      <c r="AG8227">
        <v>-1.373</v>
      </c>
      <c r="AH8227">
        <v>6.4950000000000001</v>
      </c>
      <c r="AI8227">
        <v>-8.4179999999999993</v>
      </c>
      <c r="AJ8227">
        <v>7.2750000000000004</v>
      </c>
      <c r="AK8227">
        <v>23.9</v>
      </c>
      <c r="AL8227">
        <v>34.700000000000003</v>
      </c>
      <c r="AM8227">
        <v>5.7</v>
      </c>
      <c r="AN8227">
        <v>229.00200000000001</v>
      </c>
      <c r="AO8227">
        <v>2183.0100000000002</v>
      </c>
      <c r="AP8227" t="s">
        <v>8417</v>
      </c>
    </row>
    <row r="8228" spans="1:42">
      <c r="A8228" t="s">
        <v>841</v>
      </c>
      <c r="B8228" t="s">
        <v>42</v>
      </c>
      <c r="C8228" t="s">
        <v>8406</v>
      </c>
      <c r="D8228" t="s">
        <v>8109</v>
      </c>
      <c r="E8228" t="s">
        <v>4614</v>
      </c>
      <c r="F8228" t="s">
        <v>844</v>
      </c>
      <c r="G8228" t="s">
        <v>47</v>
      </c>
      <c r="H8228">
        <v>18</v>
      </c>
      <c r="I8228" t="s">
        <v>63</v>
      </c>
      <c r="J8228" t="s">
        <v>61</v>
      </c>
      <c r="K8228">
        <v>4</v>
      </c>
      <c r="L8228">
        <v>6</v>
      </c>
      <c r="M8228" t="s">
        <v>84</v>
      </c>
      <c r="N8228" t="s">
        <v>1215</v>
      </c>
      <c r="O8228">
        <v>0.69599999999999995</v>
      </c>
      <c r="P8228" t="s">
        <v>71</v>
      </c>
      <c r="R8228" t="s">
        <v>78</v>
      </c>
      <c r="S8228" t="s">
        <v>54</v>
      </c>
      <c r="T8228">
        <v>3</v>
      </c>
      <c r="U8228">
        <v>2</v>
      </c>
      <c r="V8228">
        <v>1</v>
      </c>
      <c r="W8228">
        <v>1</v>
      </c>
      <c r="X8228">
        <v>1</v>
      </c>
      <c r="Y8228">
        <v>0</v>
      </c>
      <c r="Z8228">
        <v>1</v>
      </c>
      <c r="AA8228">
        <v>90.5</v>
      </c>
      <c r="AB8228">
        <v>83.7</v>
      </c>
      <c r="AC8228">
        <v>3.3</v>
      </c>
      <c r="AD8228">
        <v>1.56</v>
      </c>
      <c r="AE8228">
        <v>0.80600000000000005</v>
      </c>
      <c r="AF8228">
        <v>1.8959999999999999</v>
      </c>
      <c r="AG8228">
        <v>-0.89500000000000002</v>
      </c>
      <c r="AH8228">
        <v>6.3970000000000002</v>
      </c>
      <c r="AI8228">
        <v>-9.4649999999999999</v>
      </c>
      <c r="AJ8228">
        <v>9.0359999999999996</v>
      </c>
      <c r="AK8228">
        <v>23.8</v>
      </c>
      <c r="AL8228">
        <v>40.799999999999997</v>
      </c>
      <c r="AM8228">
        <v>5.3</v>
      </c>
      <c r="AN8228">
        <v>226.196</v>
      </c>
      <c r="AO8228">
        <v>2558.8200000000002</v>
      </c>
      <c r="AP8228" t="s">
        <v>8424</v>
      </c>
    </row>
    <row r="8229" spans="1:42">
      <c r="A8229" t="s">
        <v>841</v>
      </c>
      <c r="B8229" t="s">
        <v>42</v>
      </c>
      <c r="C8229" t="s">
        <v>8406</v>
      </c>
      <c r="D8229" t="s">
        <v>8109</v>
      </c>
      <c r="E8229" t="s">
        <v>4614</v>
      </c>
      <c r="F8229" t="s">
        <v>844</v>
      </c>
      <c r="G8229" t="s">
        <v>47</v>
      </c>
      <c r="H8229">
        <v>19</v>
      </c>
      <c r="I8229" t="s">
        <v>63</v>
      </c>
      <c r="J8229" t="s">
        <v>61</v>
      </c>
      <c r="K8229">
        <v>5</v>
      </c>
      <c r="L8229">
        <v>1</v>
      </c>
      <c r="M8229" t="s">
        <v>80</v>
      </c>
      <c r="N8229" t="s">
        <v>1215</v>
      </c>
      <c r="O8229">
        <v>0.874</v>
      </c>
      <c r="P8229" t="s">
        <v>71</v>
      </c>
      <c r="R8229" t="s">
        <v>66</v>
      </c>
      <c r="S8229" t="s">
        <v>42</v>
      </c>
      <c r="T8229">
        <v>0</v>
      </c>
      <c r="U8229">
        <v>0</v>
      </c>
      <c r="V8229">
        <v>2</v>
      </c>
      <c r="W8229">
        <v>1</v>
      </c>
      <c r="X8229">
        <v>1</v>
      </c>
      <c r="Y8229">
        <v>0</v>
      </c>
      <c r="Z8229">
        <v>1</v>
      </c>
      <c r="AA8229">
        <v>90.2</v>
      </c>
      <c r="AB8229">
        <v>83.8</v>
      </c>
      <c r="AC8229">
        <v>3.09</v>
      </c>
      <c r="AD8229">
        <v>1.39</v>
      </c>
      <c r="AE8229">
        <v>0.123</v>
      </c>
      <c r="AF8229">
        <v>3.3220000000000001</v>
      </c>
      <c r="AG8229">
        <v>-1.165</v>
      </c>
      <c r="AH8229">
        <v>6.39</v>
      </c>
      <c r="AI8229">
        <v>-8.4369999999999994</v>
      </c>
      <c r="AJ8229">
        <v>7.5380000000000003</v>
      </c>
      <c r="AK8229">
        <v>23.8</v>
      </c>
      <c r="AL8229">
        <v>35.4</v>
      </c>
      <c r="AM8229">
        <v>5.4</v>
      </c>
      <c r="AN8229">
        <v>228.06399999999999</v>
      </c>
      <c r="AO8229">
        <v>2221.46</v>
      </c>
      <c r="AP8229" t="s">
        <v>8425</v>
      </c>
    </row>
    <row r="8230" spans="1:42">
      <c r="A8230" t="s">
        <v>841</v>
      </c>
      <c r="B8230" t="s">
        <v>42</v>
      </c>
      <c r="C8230" t="s">
        <v>8406</v>
      </c>
      <c r="D8230" t="s">
        <v>8109</v>
      </c>
      <c r="E8230" t="s">
        <v>4614</v>
      </c>
      <c r="F8230" t="s">
        <v>844</v>
      </c>
      <c r="G8230" t="s">
        <v>47</v>
      </c>
      <c r="H8230">
        <v>20</v>
      </c>
      <c r="I8230" t="s">
        <v>60</v>
      </c>
      <c r="J8230" t="s">
        <v>61</v>
      </c>
      <c r="K8230">
        <v>5</v>
      </c>
      <c r="L8230">
        <v>2</v>
      </c>
      <c r="M8230" t="s">
        <v>80</v>
      </c>
      <c r="N8230" t="s">
        <v>1215</v>
      </c>
      <c r="O8230">
        <v>0.89100000000000001</v>
      </c>
      <c r="P8230" t="s">
        <v>71</v>
      </c>
      <c r="R8230" t="s">
        <v>66</v>
      </c>
      <c r="S8230" t="s">
        <v>42</v>
      </c>
      <c r="T8230">
        <v>0</v>
      </c>
      <c r="U8230">
        <v>1</v>
      </c>
      <c r="V8230">
        <v>2</v>
      </c>
      <c r="W8230">
        <v>1</v>
      </c>
      <c r="X8230">
        <v>1</v>
      </c>
      <c r="Y8230">
        <v>0</v>
      </c>
      <c r="Z8230">
        <v>1</v>
      </c>
      <c r="AA8230">
        <v>91.2</v>
      </c>
      <c r="AB8230">
        <v>84.4</v>
      </c>
      <c r="AC8230">
        <v>3.09</v>
      </c>
      <c r="AD8230">
        <v>1.39</v>
      </c>
      <c r="AE8230">
        <v>-1.613</v>
      </c>
      <c r="AF8230">
        <v>3.3090000000000002</v>
      </c>
      <c r="AG8230">
        <v>-1.2529999999999999</v>
      </c>
      <c r="AH8230">
        <v>6.5810000000000004</v>
      </c>
      <c r="AI8230">
        <v>-9.7170000000000005</v>
      </c>
      <c r="AJ8230">
        <v>7.7069999999999999</v>
      </c>
      <c r="AK8230">
        <v>23.8</v>
      </c>
      <c r="AL8230">
        <v>41.8</v>
      </c>
      <c r="AM8230">
        <v>5.7</v>
      </c>
      <c r="AN8230">
        <v>231.43299999999999</v>
      </c>
      <c r="AO8230">
        <v>2448.6999999999998</v>
      </c>
      <c r="AP8230" t="s">
        <v>8426</v>
      </c>
    </row>
    <row r="8231" spans="1:42">
      <c r="A8231" t="s">
        <v>841</v>
      </c>
      <c r="B8231" t="s">
        <v>42</v>
      </c>
      <c r="C8231" t="s">
        <v>8406</v>
      </c>
      <c r="D8231" t="s">
        <v>8109</v>
      </c>
      <c r="E8231" t="s">
        <v>4614</v>
      </c>
      <c r="F8231" t="s">
        <v>844</v>
      </c>
      <c r="G8231" t="s">
        <v>47</v>
      </c>
      <c r="H8231">
        <v>21</v>
      </c>
      <c r="I8231" t="s">
        <v>63</v>
      </c>
      <c r="J8231" t="s">
        <v>61</v>
      </c>
      <c r="K8231">
        <v>5</v>
      </c>
      <c r="L8231">
        <v>3</v>
      </c>
      <c r="M8231" t="s">
        <v>80</v>
      </c>
      <c r="N8231" t="s">
        <v>1215</v>
      </c>
      <c r="O8231">
        <v>0.90300000000000002</v>
      </c>
      <c r="P8231" t="s">
        <v>71</v>
      </c>
      <c r="R8231" t="s">
        <v>66</v>
      </c>
      <c r="S8231" t="s">
        <v>42</v>
      </c>
      <c r="T8231">
        <v>0</v>
      </c>
      <c r="U8231">
        <v>2</v>
      </c>
      <c r="V8231">
        <v>2</v>
      </c>
      <c r="W8231">
        <v>1</v>
      </c>
      <c r="X8231">
        <v>1</v>
      </c>
      <c r="Y8231">
        <v>0</v>
      </c>
      <c r="Z8231">
        <v>1</v>
      </c>
      <c r="AA8231">
        <v>92.3</v>
      </c>
      <c r="AB8231">
        <v>85.5</v>
      </c>
      <c r="AC8231">
        <v>3.09</v>
      </c>
      <c r="AD8231">
        <v>1.39</v>
      </c>
      <c r="AE8231">
        <v>0.48699999999999999</v>
      </c>
      <c r="AF8231">
        <v>2.661</v>
      </c>
      <c r="AG8231">
        <v>-1.335</v>
      </c>
      <c r="AH8231">
        <v>6.2880000000000003</v>
      </c>
      <c r="AI8231">
        <v>-9.3179999999999996</v>
      </c>
      <c r="AJ8231">
        <v>7.6779999999999999</v>
      </c>
      <c r="AK8231">
        <v>23.8</v>
      </c>
      <c r="AL8231">
        <v>39.5</v>
      </c>
      <c r="AM8231">
        <v>5.4</v>
      </c>
      <c r="AN8231">
        <v>230.36600000000001</v>
      </c>
      <c r="AO8231">
        <v>2417.5500000000002</v>
      </c>
      <c r="AP8231" t="s">
        <v>8427</v>
      </c>
    </row>
    <row r="8232" spans="1:42">
      <c r="A8232" t="s">
        <v>841</v>
      </c>
      <c r="B8232" t="s">
        <v>42</v>
      </c>
      <c r="C8232" t="s">
        <v>8406</v>
      </c>
      <c r="D8232" t="s">
        <v>8109</v>
      </c>
      <c r="E8232" t="s">
        <v>4614</v>
      </c>
      <c r="F8232" t="s">
        <v>844</v>
      </c>
      <c r="G8232" t="s">
        <v>47</v>
      </c>
      <c r="H8232">
        <v>23</v>
      </c>
      <c r="I8232" t="s">
        <v>63</v>
      </c>
      <c r="J8232" t="s">
        <v>61</v>
      </c>
      <c r="K8232">
        <v>6</v>
      </c>
      <c r="L8232">
        <v>2</v>
      </c>
      <c r="M8232" t="s">
        <v>80</v>
      </c>
      <c r="N8232" t="s">
        <v>1215</v>
      </c>
      <c r="O8232">
        <v>0.77700000000000002</v>
      </c>
      <c r="P8232" t="s">
        <v>74</v>
      </c>
      <c r="R8232" t="s">
        <v>2780</v>
      </c>
      <c r="S8232" t="s">
        <v>42</v>
      </c>
      <c r="T8232">
        <v>0</v>
      </c>
      <c r="U8232">
        <v>1</v>
      </c>
      <c r="V8232">
        <v>0</v>
      </c>
      <c r="W8232">
        <v>0</v>
      </c>
      <c r="X8232">
        <v>0</v>
      </c>
      <c r="Y8232">
        <v>0</v>
      </c>
      <c r="Z8232">
        <v>2</v>
      </c>
      <c r="AA8232">
        <v>90.1</v>
      </c>
      <c r="AB8232">
        <v>83.5</v>
      </c>
      <c r="AC8232">
        <v>3.12</v>
      </c>
      <c r="AD8232">
        <v>1.62</v>
      </c>
      <c r="AE8232">
        <v>0.82499999999999996</v>
      </c>
      <c r="AF8232">
        <v>2.7879999999999998</v>
      </c>
      <c r="AG8232">
        <v>-0.91900000000000004</v>
      </c>
      <c r="AH8232">
        <v>6.4470000000000001</v>
      </c>
      <c r="AI8232">
        <v>-7.984</v>
      </c>
      <c r="AJ8232">
        <v>7.6180000000000003</v>
      </c>
      <c r="AK8232">
        <v>23.8</v>
      </c>
      <c r="AL8232">
        <v>32.9</v>
      </c>
      <c r="AM8232">
        <v>5.4</v>
      </c>
      <c r="AN8232">
        <v>226.18700000000001</v>
      </c>
      <c r="AO8232">
        <v>2158.13</v>
      </c>
      <c r="AP8232" t="s">
        <v>8429</v>
      </c>
    </row>
    <row r="8233" spans="1:42">
      <c r="A8233" t="s">
        <v>841</v>
      </c>
      <c r="B8233" t="s">
        <v>42</v>
      </c>
      <c r="C8233" t="s">
        <v>8406</v>
      </c>
      <c r="D8233" t="s">
        <v>8109</v>
      </c>
      <c r="E8233" t="s">
        <v>4614</v>
      </c>
      <c r="F8233" t="s">
        <v>844</v>
      </c>
      <c r="G8233" t="s">
        <v>47</v>
      </c>
      <c r="H8233">
        <v>25</v>
      </c>
      <c r="I8233" t="s">
        <v>56</v>
      </c>
      <c r="J8233" t="s">
        <v>57</v>
      </c>
      <c r="K8233">
        <v>6</v>
      </c>
      <c r="L8233">
        <v>4</v>
      </c>
      <c r="M8233" t="s">
        <v>84</v>
      </c>
      <c r="N8233" t="s">
        <v>1215</v>
      </c>
      <c r="O8233">
        <v>0.94299999999999995</v>
      </c>
      <c r="P8233" t="s">
        <v>74</v>
      </c>
      <c r="R8233" t="s">
        <v>2780</v>
      </c>
      <c r="S8233" t="s">
        <v>42</v>
      </c>
      <c r="T8233">
        <v>1</v>
      </c>
      <c r="U8233">
        <v>2</v>
      </c>
      <c r="V8233">
        <v>0</v>
      </c>
      <c r="W8233">
        <v>0</v>
      </c>
      <c r="X8233">
        <v>0</v>
      </c>
      <c r="Y8233">
        <v>0</v>
      </c>
      <c r="Z8233">
        <v>2</v>
      </c>
      <c r="AA8233">
        <v>90.5</v>
      </c>
      <c r="AB8233">
        <v>84.2</v>
      </c>
      <c r="AC8233">
        <v>3.12</v>
      </c>
      <c r="AD8233">
        <v>1.62</v>
      </c>
      <c r="AE8233">
        <v>1.3140000000000001</v>
      </c>
      <c r="AF8233">
        <v>2.1789999999999998</v>
      </c>
      <c r="AG8233">
        <v>-0.91400000000000003</v>
      </c>
      <c r="AH8233">
        <v>6.319</v>
      </c>
      <c r="AI8233">
        <v>-7.9610000000000003</v>
      </c>
      <c r="AJ8233">
        <v>8.577</v>
      </c>
      <c r="AK8233">
        <v>23.9</v>
      </c>
      <c r="AL8233">
        <v>35</v>
      </c>
      <c r="AM8233">
        <v>5</v>
      </c>
      <c r="AN8233">
        <v>222.727</v>
      </c>
      <c r="AO8233">
        <v>2305.96</v>
      </c>
      <c r="AP8233" t="s">
        <v>8431</v>
      </c>
    </row>
    <row r="8234" spans="1:42">
      <c r="A8234" t="s">
        <v>841</v>
      </c>
      <c r="B8234" t="s">
        <v>42</v>
      </c>
      <c r="C8234" t="s">
        <v>8406</v>
      </c>
      <c r="D8234" t="s">
        <v>8109</v>
      </c>
      <c r="E8234" t="s">
        <v>4614</v>
      </c>
      <c r="F8234" t="s">
        <v>844</v>
      </c>
      <c r="G8234" t="s">
        <v>47</v>
      </c>
      <c r="H8234">
        <v>27</v>
      </c>
      <c r="I8234" t="s">
        <v>48</v>
      </c>
      <c r="J8234" t="s">
        <v>49</v>
      </c>
      <c r="K8234">
        <v>6</v>
      </c>
      <c r="L8234">
        <v>6</v>
      </c>
      <c r="M8234" t="s">
        <v>84</v>
      </c>
      <c r="N8234" t="s">
        <v>1215</v>
      </c>
      <c r="O8234">
        <v>0.77900000000000003</v>
      </c>
      <c r="P8234" t="s">
        <v>74</v>
      </c>
      <c r="Q8234" t="s">
        <v>85</v>
      </c>
      <c r="R8234" t="s">
        <v>2780</v>
      </c>
      <c r="S8234" t="s">
        <v>42</v>
      </c>
      <c r="T8234">
        <v>3</v>
      </c>
      <c r="U8234">
        <v>2</v>
      </c>
      <c r="V8234">
        <v>0</v>
      </c>
      <c r="W8234">
        <v>0</v>
      </c>
      <c r="X8234">
        <v>0</v>
      </c>
      <c r="Y8234">
        <v>0</v>
      </c>
      <c r="Z8234">
        <v>2</v>
      </c>
      <c r="AA8234">
        <v>92</v>
      </c>
      <c r="AB8234">
        <v>85.7</v>
      </c>
      <c r="AC8234">
        <v>3.12</v>
      </c>
      <c r="AD8234">
        <v>1.62</v>
      </c>
      <c r="AE8234">
        <v>-0.254</v>
      </c>
      <c r="AF8234">
        <v>2.2189999999999999</v>
      </c>
      <c r="AG8234">
        <v>-1.2889999999999999</v>
      </c>
      <c r="AH8234">
        <v>6.1559999999999997</v>
      </c>
      <c r="AI8234">
        <v>-8.1999999999999993</v>
      </c>
      <c r="AJ8234">
        <v>7.3470000000000004</v>
      </c>
      <c r="AK8234">
        <v>23.9</v>
      </c>
      <c r="AL8234">
        <v>35.6</v>
      </c>
      <c r="AM8234">
        <v>5.3</v>
      </c>
      <c r="AN8234">
        <v>227.988</v>
      </c>
      <c r="AO8234">
        <v>2207.75</v>
      </c>
      <c r="AP8234" t="s">
        <v>8433</v>
      </c>
    </row>
    <row r="8235" spans="1:42">
      <c r="A8235" t="s">
        <v>841</v>
      </c>
      <c r="B8235" t="s">
        <v>42</v>
      </c>
      <c r="C8235" t="s">
        <v>8406</v>
      </c>
      <c r="D8235" t="s">
        <v>8109</v>
      </c>
      <c r="E8235" t="s">
        <v>4614</v>
      </c>
      <c r="F8235" t="s">
        <v>844</v>
      </c>
      <c r="G8235" t="s">
        <v>47</v>
      </c>
      <c r="H8235">
        <v>28</v>
      </c>
      <c r="I8235" t="s">
        <v>69</v>
      </c>
      <c r="J8235" t="s">
        <v>61</v>
      </c>
      <c r="K8235">
        <v>7</v>
      </c>
      <c r="L8235">
        <v>1</v>
      </c>
      <c r="M8235" t="s">
        <v>80</v>
      </c>
      <c r="N8235" t="s">
        <v>1215</v>
      </c>
      <c r="O8235">
        <v>0.88</v>
      </c>
      <c r="P8235" t="s">
        <v>149</v>
      </c>
      <c r="R8235" t="s">
        <v>75</v>
      </c>
      <c r="S8235" t="s">
        <v>42</v>
      </c>
      <c r="T8235">
        <v>0</v>
      </c>
      <c r="U8235">
        <v>0</v>
      </c>
      <c r="V8235">
        <v>1</v>
      </c>
      <c r="W8235">
        <v>0</v>
      </c>
      <c r="X8235">
        <v>0</v>
      </c>
      <c r="Y8235">
        <v>0</v>
      </c>
      <c r="Z8235">
        <v>2</v>
      </c>
      <c r="AA8235">
        <v>91.1</v>
      </c>
      <c r="AB8235">
        <v>84.4</v>
      </c>
      <c r="AC8235">
        <v>3.4</v>
      </c>
      <c r="AD8235">
        <v>1.61</v>
      </c>
      <c r="AE8235">
        <v>0.68200000000000005</v>
      </c>
      <c r="AF8235">
        <v>3.6869999999999998</v>
      </c>
      <c r="AG8235">
        <v>-1.349</v>
      </c>
      <c r="AH8235">
        <v>6.2320000000000002</v>
      </c>
      <c r="AI8235">
        <v>-8.4559999999999995</v>
      </c>
      <c r="AJ8235">
        <v>7.7610000000000001</v>
      </c>
      <c r="AK8235">
        <v>23.8</v>
      </c>
      <c r="AL8235">
        <v>36.4</v>
      </c>
      <c r="AM8235">
        <v>5.2</v>
      </c>
      <c r="AN8235">
        <v>227.303</v>
      </c>
      <c r="AO8235">
        <v>2273.73</v>
      </c>
      <c r="AP8235" t="s">
        <v>8434</v>
      </c>
    </row>
    <row r="8236" spans="1:42">
      <c r="A8236" t="s">
        <v>841</v>
      </c>
      <c r="B8236" t="s">
        <v>42</v>
      </c>
      <c r="C8236" t="s">
        <v>8406</v>
      </c>
      <c r="D8236" t="s">
        <v>8109</v>
      </c>
      <c r="E8236" t="s">
        <v>4614</v>
      </c>
      <c r="F8236" t="s">
        <v>844</v>
      </c>
      <c r="G8236" t="s">
        <v>47</v>
      </c>
      <c r="H8236">
        <v>29</v>
      </c>
      <c r="I8236" t="s">
        <v>60</v>
      </c>
      <c r="J8236" t="s">
        <v>61</v>
      </c>
      <c r="K8236">
        <v>7</v>
      </c>
      <c r="L8236">
        <v>2</v>
      </c>
      <c r="M8236" t="s">
        <v>84</v>
      </c>
      <c r="N8236" t="s">
        <v>1215</v>
      </c>
      <c r="O8236">
        <v>0.80600000000000005</v>
      </c>
      <c r="P8236" t="s">
        <v>149</v>
      </c>
      <c r="R8236" t="s">
        <v>75</v>
      </c>
      <c r="S8236" t="s">
        <v>42</v>
      </c>
      <c r="T8236">
        <v>0</v>
      </c>
      <c r="U8236">
        <v>1</v>
      </c>
      <c r="V8236">
        <v>1</v>
      </c>
      <c r="W8236">
        <v>0</v>
      </c>
      <c r="X8236">
        <v>0</v>
      </c>
      <c r="Y8236">
        <v>0</v>
      </c>
      <c r="Z8236">
        <v>2</v>
      </c>
      <c r="AA8236">
        <v>90</v>
      </c>
      <c r="AB8236">
        <v>83.4</v>
      </c>
      <c r="AC8236">
        <v>3.4</v>
      </c>
      <c r="AD8236">
        <v>1.61</v>
      </c>
      <c r="AE8236">
        <v>0.31</v>
      </c>
      <c r="AF8236">
        <v>2.843</v>
      </c>
      <c r="AG8236">
        <v>-0.94599999999999995</v>
      </c>
      <c r="AH8236">
        <v>6.5620000000000003</v>
      </c>
      <c r="AI8236">
        <v>-7.2370000000000001</v>
      </c>
      <c r="AJ8236">
        <v>9.5760000000000005</v>
      </c>
      <c r="AK8236">
        <v>23.8</v>
      </c>
      <c r="AL8236">
        <v>35.4</v>
      </c>
      <c r="AM8236">
        <v>4.5999999999999996</v>
      </c>
      <c r="AN8236">
        <v>216.95599999999999</v>
      </c>
      <c r="AO8236">
        <v>2345.62</v>
      </c>
      <c r="AP8236" t="s">
        <v>8435</v>
      </c>
    </row>
    <row r="8237" spans="1:42">
      <c r="A8237" t="s">
        <v>841</v>
      </c>
      <c r="B8237" t="s">
        <v>42</v>
      </c>
      <c r="C8237" t="s">
        <v>8406</v>
      </c>
      <c r="D8237" t="s">
        <v>8109</v>
      </c>
      <c r="E8237" t="s">
        <v>4614</v>
      </c>
      <c r="F8237" t="s">
        <v>844</v>
      </c>
      <c r="G8237" t="s">
        <v>47</v>
      </c>
      <c r="H8237">
        <v>30</v>
      </c>
      <c r="I8237" t="s">
        <v>60</v>
      </c>
      <c r="J8237" t="s">
        <v>61</v>
      </c>
      <c r="K8237">
        <v>7</v>
      </c>
      <c r="L8237">
        <v>3</v>
      </c>
      <c r="M8237" t="s">
        <v>80</v>
      </c>
      <c r="N8237" t="s">
        <v>1215</v>
      </c>
      <c r="O8237">
        <v>0.91300000000000003</v>
      </c>
      <c r="P8237" t="s">
        <v>149</v>
      </c>
      <c r="R8237" t="s">
        <v>75</v>
      </c>
      <c r="S8237" t="s">
        <v>42</v>
      </c>
      <c r="T8237">
        <v>0</v>
      </c>
      <c r="U8237">
        <v>2</v>
      </c>
      <c r="V8237">
        <v>1</v>
      </c>
      <c r="W8237">
        <v>0</v>
      </c>
      <c r="X8237">
        <v>0</v>
      </c>
      <c r="Y8237">
        <v>0</v>
      </c>
      <c r="Z8237">
        <v>2</v>
      </c>
      <c r="AA8237">
        <v>91.7</v>
      </c>
      <c r="AB8237">
        <v>85.1</v>
      </c>
      <c r="AC8237">
        <v>3.4</v>
      </c>
      <c r="AD8237">
        <v>1.61</v>
      </c>
      <c r="AE8237">
        <v>0.33100000000000002</v>
      </c>
      <c r="AF8237">
        <v>2.73</v>
      </c>
      <c r="AG8237">
        <v>-1.2869999999999999</v>
      </c>
      <c r="AH8237">
        <v>6.2039999999999997</v>
      </c>
      <c r="AI8237">
        <v>-10.157</v>
      </c>
      <c r="AJ8237">
        <v>6.0860000000000003</v>
      </c>
      <c r="AK8237">
        <v>23.8</v>
      </c>
      <c r="AL8237">
        <v>38</v>
      </c>
      <c r="AM8237">
        <v>6.1</v>
      </c>
      <c r="AN8237">
        <v>238.904</v>
      </c>
      <c r="AO8237">
        <v>2356.86</v>
      </c>
      <c r="AP8237" t="s">
        <v>8436</v>
      </c>
    </row>
    <row r="8238" spans="1:42">
      <c r="A8238" t="s">
        <v>841</v>
      </c>
      <c r="B8238" t="s">
        <v>42</v>
      </c>
      <c r="C8238" t="s">
        <v>8406</v>
      </c>
      <c r="D8238" t="s">
        <v>8109</v>
      </c>
      <c r="E8238" t="s">
        <v>4614</v>
      </c>
      <c r="F8238" t="s">
        <v>844</v>
      </c>
      <c r="G8238" t="s">
        <v>47</v>
      </c>
      <c r="H8238">
        <v>31</v>
      </c>
      <c r="I8238" t="s">
        <v>56</v>
      </c>
      <c r="J8238" t="s">
        <v>57</v>
      </c>
      <c r="K8238">
        <v>7</v>
      </c>
      <c r="L8238">
        <v>4</v>
      </c>
      <c r="M8238" t="s">
        <v>80</v>
      </c>
      <c r="N8238" t="s">
        <v>1215</v>
      </c>
      <c r="O8238">
        <v>0.65800000000000003</v>
      </c>
      <c r="P8238" t="s">
        <v>149</v>
      </c>
      <c r="R8238" t="s">
        <v>75</v>
      </c>
      <c r="S8238" t="s">
        <v>42</v>
      </c>
      <c r="T8238">
        <v>0</v>
      </c>
      <c r="U8238">
        <v>2</v>
      </c>
      <c r="V8238">
        <v>1</v>
      </c>
      <c r="W8238">
        <v>0</v>
      </c>
      <c r="X8238">
        <v>0</v>
      </c>
      <c r="Y8238">
        <v>0</v>
      </c>
      <c r="Z8238">
        <v>2</v>
      </c>
      <c r="AA8238">
        <v>90.7</v>
      </c>
      <c r="AB8238">
        <v>84.2</v>
      </c>
      <c r="AC8238">
        <v>3.4</v>
      </c>
      <c r="AD8238">
        <v>1.61</v>
      </c>
      <c r="AE8238">
        <v>0.309</v>
      </c>
      <c r="AF8238">
        <v>4.2590000000000003</v>
      </c>
      <c r="AG8238">
        <v>-1.2450000000000001</v>
      </c>
      <c r="AH8238">
        <v>6.4029999999999996</v>
      </c>
      <c r="AI8238">
        <v>-7.4550000000000001</v>
      </c>
      <c r="AJ8238">
        <v>6.6139999999999999</v>
      </c>
      <c r="AK8238">
        <v>23.8</v>
      </c>
      <c r="AL8238">
        <v>30.8</v>
      </c>
      <c r="AM8238">
        <v>5.4</v>
      </c>
      <c r="AN8238">
        <v>228.24199999999999</v>
      </c>
      <c r="AO8238">
        <v>1971.5</v>
      </c>
      <c r="AP8238" t="s">
        <v>8437</v>
      </c>
    </row>
    <row r="8239" spans="1:42">
      <c r="A8239" t="s">
        <v>841</v>
      </c>
      <c r="B8239" t="s">
        <v>42</v>
      </c>
      <c r="C8239" t="s">
        <v>8406</v>
      </c>
      <c r="D8239" t="s">
        <v>8109</v>
      </c>
      <c r="E8239" t="s">
        <v>4614</v>
      </c>
      <c r="F8239" t="s">
        <v>844</v>
      </c>
      <c r="G8239" t="s">
        <v>47</v>
      </c>
      <c r="H8239">
        <v>33</v>
      </c>
      <c r="I8239" t="s">
        <v>56</v>
      </c>
      <c r="J8239" t="s">
        <v>57</v>
      </c>
      <c r="K8239">
        <v>8</v>
      </c>
      <c r="L8239">
        <v>1</v>
      </c>
      <c r="M8239" t="s">
        <v>84</v>
      </c>
      <c r="N8239" t="s">
        <v>1215</v>
      </c>
      <c r="O8239">
        <v>0.98099999999999998</v>
      </c>
      <c r="P8239" t="s">
        <v>149</v>
      </c>
      <c r="R8239" t="s">
        <v>1230</v>
      </c>
      <c r="S8239" t="s">
        <v>42</v>
      </c>
      <c r="T8239">
        <v>0</v>
      </c>
      <c r="U8239">
        <v>0</v>
      </c>
      <c r="V8239">
        <v>2</v>
      </c>
      <c r="W8239">
        <v>0</v>
      </c>
      <c r="X8239">
        <v>0</v>
      </c>
      <c r="Y8239">
        <v>0</v>
      </c>
      <c r="Z8239">
        <v>2</v>
      </c>
      <c r="AA8239">
        <v>90.1</v>
      </c>
      <c r="AB8239">
        <v>83.3</v>
      </c>
      <c r="AC8239">
        <v>3.55</v>
      </c>
      <c r="AD8239">
        <v>1.64</v>
      </c>
      <c r="AE8239">
        <v>1.4219999999999999</v>
      </c>
      <c r="AF8239">
        <v>3.6589999999999998</v>
      </c>
      <c r="AG8239">
        <v>-0.70899999999999996</v>
      </c>
      <c r="AH8239">
        <v>6.6440000000000001</v>
      </c>
      <c r="AI8239">
        <v>-7.2110000000000003</v>
      </c>
      <c r="AJ8239">
        <v>9.1850000000000005</v>
      </c>
      <c r="AK8239">
        <v>23.8</v>
      </c>
      <c r="AL8239">
        <v>33.700000000000003</v>
      </c>
      <c r="AM8239">
        <v>4.5999999999999996</v>
      </c>
      <c r="AN8239">
        <v>218.00800000000001</v>
      </c>
      <c r="AO8239">
        <v>2280.64</v>
      </c>
      <c r="AP8239" t="s">
        <v>8439</v>
      </c>
    </row>
    <row r="8240" spans="1:42">
      <c r="A8240" t="s">
        <v>841</v>
      </c>
      <c r="B8240" t="s">
        <v>42</v>
      </c>
      <c r="C8240" t="s">
        <v>8406</v>
      </c>
      <c r="D8240" t="s">
        <v>8109</v>
      </c>
      <c r="E8240" t="s">
        <v>4614</v>
      </c>
      <c r="F8240" t="s">
        <v>844</v>
      </c>
      <c r="G8240" t="s">
        <v>47</v>
      </c>
      <c r="H8240">
        <v>34</v>
      </c>
      <c r="I8240" t="s">
        <v>63</v>
      </c>
      <c r="J8240" t="s">
        <v>61</v>
      </c>
      <c r="K8240">
        <v>8</v>
      </c>
      <c r="L8240">
        <v>2</v>
      </c>
      <c r="M8240" t="s">
        <v>80</v>
      </c>
      <c r="N8240" t="s">
        <v>1215</v>
      </c>
      <c r="O8240">
        <v>0.83599999999999997</v>
      </c>
      <c r="P8240" t="s">
        <v>149</v>
      </c>
      <c r="R8240" t="s">
        <v>1230</v>
      </c>
      <c r="S8240" t="s">
        <v>42</v>
      </c>
      <c r="T8240">
        <v>1</v>
      </c>
      <c r="U8240">
        <v>0</v>
      </c>
      <c r="V8240">
        <v>2</v>
      </c>
      <c r="W8240">
        <v>0</v>
      </c>
      <c r="X8240">
        <v>0</v>
      </c>
      <c r="Y8240">
        <v>0</v>
      </c>
      <c r="Z8240">
        <v>2</v>
      </c>
      <c r="AA8240">
        <v>90.3</v>
      </c>
      <c r="AB8240">
        <v>83.6</v>
      </c>
      <c r="AC8240">
        <v>3.55</v>
      </c>
      <c r="AD8240">
        <v>1.64</v>
      </c>
      <c r="AE8240">
        <v>0.91</v>
      </c>
      <c r="AF8240">
        <v>2.1930000000000001</v>
      </c>
      <c r="AG8240">
        <v>-1.1120000000000001</v>
      </c>
      <c r="AH8240">
        <v>6.2720000000000002</v>
      </c>
      <c r="AI8240">
        <v>-9.0459999999999994</v>
      </c>
      <c r="AJ8240">
        <v>8.6820000000000004</v>
      </c>
      <c r="AK8240">
        <v>23.8</v>
      </c>
      <c r="AL8240">
        <v>38.4</v>
      </c>
      <c r="AM8240">
        <v>5.3</v>
      </c>
      <c r="AN8240">
        <v>226.03700000000001</v>
      </c>
      <c r="AO8240">
        <v>2448.98</v>
      </c>
      <c r="AP8240" t="s">
        <v>8440</v>
      </c>
    </row>
    <row r="8241" spans="1:42">
      <c r="A8241" t="s">
        <v>841</v>
      </c>
      <c r="B8241" t="s">
        <v>42</v>
      </c>
      <c r="C8241" t="s">
        <v>8406</v>
      </c>
      <c r="D8241" t="s">
        <v>8109</v>
      </c>
      <c r="E8241" t="s">
        <v>4614</v>
      </c>
      <c r="F8241" t="s">
        <v>844</v>
      </c>
      <c r="G8241" t="s">
        <v>47</v>
      </c>
      <c r="H8241">
        <v>41</v>
      </c>
      <c r="I8241" t="s">
        <v>60</v>
      </c>
      <c r="J8241" t="s">
        <v>61</v>
      </c>
      <c r="K8241">
        <v>10</v>
      </c>
      <c r="L8241">
        <v>1</v>
      </c>
      <c r="M8241" t="s">
        <v>80</v>
      </c>
      <c r="N8241" t="s">
        <v>1215</v>
      </c>
      <c r="O8241">
        <v>0.91</v>
      </c>
      <c r="P8241" t="s">
        <v>139</v>
      </c>
      <c r="R8241" t="s">
        <v>116</v>
      </c>
      <c r="S8241" t="s">
        <v>42</v>
      </c>
      <c r="T8241">
        <v>0</v>
      </c>
      <c r="U8241">
        <v>0</v>
      </c>
      <c r="V8241">
        <v>1</v>
      </c>
      <c r="W8241">
        <v>0</v>
      </c>
      <c r="X8241">
        <v>0</v>
      </c>
      <c r="Y8241">
        <v>0</v>
      </c>
      <c r="Z8241">
        <v>3</v>
      </c>
      <c r="AA8241">
        <v>90</v>
      </c>
      <c r="AB8241">
        <v>83</v>
      </c>
      <c r="AC8241">
        <v>3.43</v>
      </c>
      <c r="AD8241">
        <v>1.78</v>
      </c>
      <c r="AE8241">
        <v>0.32500000000000001</v>
      </c>
      <c r="AF8241">
        <v>3.0840000000000001</v>
      </c>
      <c r="AG8241">
        <v>-1.37</v>
      </c>
      <c r="AH8241">
        <v>6.2220000000000004</v>
      </c>
      <c r="AI8241">
        <v>-9.8089999999999993</v>
      </c>
      <c r="AJ8241">
        <v>7.2670000000000003</v>
      </c>
      <c r="AK8241">
        <v>23.8</v>
      </c>
      <c r="AL8241">
        <v>37.799999999999997</v>
      </c>
      <c r="AM8241">
        <v>5.9</v>
      </c>
      <c r="AN8241">
        <v>233.30799999999999</v>
      </c>
      <c r="AO8241">
        <v>2369.4299999999998</v>
      </c>
      <c r="AP8241" t="s">
        <v>8443</v>
      </c>
    </row>
    <row r="8242" spans="1:42">
      <c r="A8242" t="s">
        <v>841</v>
      </c>
      <c r="B8242" t="s">
        <v>42</v>
      </c>
      <c r="C8242" t="s">
        <v>8406</v>
      </c>
      <c r="D8242" t="s">
        <v>8109</v>
      </c>
      <c r="E8242" t="s">
        <v>4614</v>
      </c>
      <c r="F8242" t="s">
        <v>844</v>
      </c>
      <c r="G8242" t="s">
        <v>47</v>
      </c>
      <c r="H8242">
        <v>42</v>
      </c>
      <c r="I8242" t="s">
        <v>48</v>
      </c>
      <c r="J8242" t="s">
        <v>49</v>
      </c>
      <c r="K8242">
        <v>10</v>
      </c>
      <c r="L8242">
        <v>2</v>
      </c>
      <c r="M8242" t="s">
        <v>84</v>
      </c>
      <c r="N8242" t="s">
        <v>1215</v>
      </c>
      <c r="O8242">
        <v>0.95299999999999996</v>
      </c>
      <c r="P8242" t="s">
        <v>139</v>
      </c>
      <c r="R8242" t="s">
        <v>116</v>
      </c>
      <c r="S8242" t="s">
        <v>42</v>
      </c>
      <c r="T8242">
        <v>0</v>
      </c>
      <c r="U8242">
        <v>1</v>
      </c>
      <c r="V8242">
        <v>1</v>
      </c>
      <c r="W8242">
        <v>0</v>
      </c>
      <c r="X8242">
        <v>0</v>
      </c>
      <c r="Y8242">
        <v>0</v>
      </c>
      <c r="Z8242">
        <v>3</v>
      </c>
      <c r="AA8242">
        <v>89.3</v>
      </c>
      <c r="AB8242">
        <v>82.7</v>
      </c>
      <c r="AC8242">
        <v>3.43</v>
      </c>
      <c r="AD8242">
        <v>1.78</v>
      </c>
      <c r="AE8242">
        <v>0.23300000000000001</v>
      </c>
      <c r="AF8242">
        <v>2.8149999999999999</v>
      </c>
      <c r="AG8242">
        <v>-0.8</v>
      </c>
      <c r="AH8242">
        <v>6.6180000000000003</v>
      </c>
      <c r="AI8242">
        <v>-7.2309999999999999</v>
      </c>
      <c r="AJ8242">
        <v>7.9829999999999997</v>
      </c>
      <c r="AK8242">
        <v>23.8</v>
      </c>
      <c r="AL8242">
        <v>30.8</v>
      </c>
      <c r="AM8242">
        <v>5.3</v>
      </c>
      <c r="AN8242">
        <v>222.01900000000001</v>
      </c>
      <c r="AO8242">
        <v>2085.52</v>
      </c>
      <c r="AP8242" t="s">
        <v>8444</v>
      </c>
    </row>
    <row r="8243" spans="1:42">
      <c r="A8243" t="s">
        <v>841</v>
      </c>
      <c r="B8243" t="s">
        <v>42</v>
      </c>
      <c r="C8243" t="s">
        <v>8406</v>
      </c>
      <c r="D8243" t="s">
        <v>8109</v>
      </c>
      <c r="E8243" t="s">
        <v>4614</v>
      </c>
      <c r="F8243" t="s">
        <v>844</v>
      </c>
      <c r="G8243" t="s">
        <v>47</v>
      </c>
      <c r="H8243">
        <v>43</v>
      </c>
      <c r="I8243" t="s">
        <v>63</v>
      </c>
      <c r="J8243" t="s">
        <v>61</v>
      </c>
      <c r="K8243">
        <v>11</v>
      </c>
      <c r="L8243">
        <v>1</v>
      </c>
      <c r="M8243" t="s">
        <v>80</v>
      </c>
      <c r="N8243" t="s">
        <v>1215</v>
      </c>
      <c r="O8243">
        <v>0.90700000000000003</v>
      </c>
      <c r="P8243" t="s">
        <v>71</v>
      </c>
      <c r="R8243" t="s">
        <v>72</v>
      </c>
      <c r="S8243" t="s">
        <v>54</v>
      </c>
      <c r="T8243">
        <v>0</v>
      </c>
      <c r="U8243">
        <v>0</v>
      </c>
      <c r="V8243">
        <v>2</v>
      </c>
      <c r="W8243">
        <v>0</v>
      </c>
      <c r="X8243">
        <v>0</v>
      </c>
      <c r="Y8243">
        <v>0</v>
      </c>
      <c r="Z8243">
        <v>3</v>
      </c>
      <c r="AA8243">
        <v>91.6</v>
      </c>
      <c r="AB8243">
        <v>85.2</v>
      </c>
      <c r="AC8243">
        <v>3.24</v>
      </c>
      <c r="AD8243">
        <v>1.5</v>
      </c>
      <c r="AE8243">
        <v>-0.26</v>
      </c>
      <c r="AF8243">
        <v>2.6739999999999999</v>
      </c>
      <c r="AG8243">
        <v>-1.496</v>
      </c>
      <c r="AH8243">
        <v>6.1120000000000001</v>
      </c>
      <c r="AI8243">
        <v>-9.2710000000000008</v>
      </c>
      <c r="AJ8243">
        <v>6.5090000000000003</v>
      </c>
      <c r="AK8243">
        <v>23.9</v>
      </c>
      <c r="AL8243">
        <v>36.9</v>
      </c>
      <c r="AM8243">
        <v>5.8</v>
      </c>
      <c r="AN8243">
        <v>234.76300000000001</v>
      </c>
      <c r="AO8243">
        <v>2260.23</v>
      </c>
      <c r="AP8243" t="s">
        <v>8445</v>
      </c>
    </row>
    <row r="8244" spans="1:42">
      <c r="A8244" t="s">
        <v>841</v>
      </c>
      <c r="B8244" t="s">
        <v>42</v>
      </c>
      <c r="C8244" t="s">
        <v>8406</v>
      </c>
      <c r="D8244" t="s">
        <v>8109</v>
      </c>
      <c r="E8244" t="s">
        <v>4614</v>
      </c>
      <c r="F8244" t="s">
        <v>844</v>
      </c>
      <c r="G8244" t="s">
        <v>47</v>
      </c>
      <c r="H8244">
        <v>44</v>
      </c>
      <c r="I8244" t="s">
        <v>60</v>
      </c>
      <c r="J8244" t="s">
        <v>61</v>
      </c>
      <c r="K8244">
        <v>11</v>
      </c>
      <c r="L8244">
        <v>2</v>
      </c>
      <c r="M8244" t="s">
        <v>84</v>
      </c>
      <c r="N8244" t="s">
        <v>1215</v>
      </c>
      <c r="O8244">
        <v>0.89200000000000002</v>
      </c>
      <c r="P8244" t="s">
        <v>71</v>
      </c>
      <c r="R8244" t="s">
        <v>72</v>
      </c>
      <c r="S8244" t="s">
        <v>54</v>
      </c>
      <c r="T8244">
        <v>0</v>
      </c>
      <c r="U8244">
        <v>1</v>
      </c>
      <c r="V8244">
        <v>2</v>
      </c>
      <c r="W8244">
        <v>0</v>
      </c>
      <c r="X8244">
        <v>0</v>
      </c>
      <c r="Y8244">
        <v>0</v>
      </c>
      <c r="Z8244">
        <v>3</v>
      </c>
      <c r="AA8244">
        <v>92.4</v>
      </c>
      <c r="AB8244">
        <v>85.5</v>
      </c>
      <c r="AC8244">
        <v>3.24</v>
      </c>
      <c r="AD8244">
        <v>1.5</v>
      </c>
      <c r="AE8244">
        <v>-0.26800000000000002</v>
      </c>
      <c r="AF8244">
        <v>3.3650000000000002</v>
      </c>
      <c r="AG8244">
        <v>-1.2470000000000001</v>
      </c>
      <c r="AH8244">
        <v>6.4059999999999997</v>
      </c>
      <c r="AI8244">
        <v>-5.2370000000000001</v>
      </c>
      <c r="AJ8244">
        <v>11.076000000000001</v>
      </c>
      <c r="AK8244">
        <v>23.8</v>
      </c>
      <c r="AL8244">
        <v>35.1</v>
      </c>
      <c r="AM8244">
        <v>3.4</v>
      </c>
      <c r="AN8244">
        <v>205.22499999999999</v>
      </c>
      <c r="AO8244">
        <v>2458.2800000000002</v>
      </c>
      <c r="AP8244" t="s">
        <v>8446</v>
      </c>
    </row>
    <row r="8245" spans="1:42">
      <c r="A8245" t="s">
        <v>841</v>
      </c>
      <c r="B8245" t="s">
        <v>42</v>
      </c>
      <c r="C8245" t="s">
        <v>8406</v>
      </c>
      <c r="D8245" t="s">
        <v>8109</v>
      </c>
      <c r="E8245" t="s">
        <v>4614</v>
      </c>
      <c r="F8245" t="s">
        <v>844</v>
      </c>
      <c r="G8245" t="s">
        <v>47</v>
      </c>
      <c r="H8245">
        <v>45</v>
      </c>
      <c r="I8245" t="s">
        <v>69</v>
      </c>
      <c r="J8245" t="s">
        <v>61</v>
      </c>
      <c r="K8245">
        <v>11</v>
      </c>
      <c r="L8245">
        <v>3</v>
      </c>
      <c r="M8245" t="s">
        <v>84</v>
      </c>
      <c r="N8245" t="s">
        <v>1215</v>
      </c>
      <c r="O8245">
        <v>0.89600000000000002</v>
      </c>
      <c r="P8245" t="s">
        <v>71</v>
      </c>
      <c r="R8245" t="s">
        <v>72</v>
      </c>
      <c r="S8245" t="s">
        <v>54</v>
      </c>
      <c r="T8245">
        <v>0</v>
      </c>
      <c r="U8245">
        <v>2</v>
      </c>
      <c r="V8245">
        <v>2</v>
      </c>
      <c r="W8245">
        <v>0</v>
      </c>
      <c r="X8245">
        <v>0</v>
      </c>
      <c r="Y8245">
        <v>0</v>
      </c>
      <c r="Z8245">
        <v>3</v>
      </c>
      <c r="AA8245">
        <v>92.4</v>
      </c>
      <c r="AB8245">
        <v>85.5</v>
      </c>
      <c r="AC8245">
        <v>3.24</v>
      </c>
      <c r="AD8245">
        <v>1.5</v>
      </c>
      <c r="AE8245">
        <v>-0.80700000000000005</v>
      </c>
      <c r="AF8245">
        <v>3.9220000000000002</v>
      </c>
      <c r="AG8245">
        <v>-1.6579999999999999</v>
      </c>
      <c r="AH8245">
        <v>6.1159999999999997</v>
      </c>
      <c r="AI8245">
        <v>-5.83</v>
      </c>
      <c r="AJ8245">
        <v>9.516</v>
      </c>
      <c r="AK8245">
        <v>23.8</v>
      </c>
      <c r="AL8245">
        <v>33.799999999999997</v>
      </c>
      <c r="AM8245">
        <v>3.9</v>
      </c>
      <c r="AN8245">
        <v>211.386</v>
      </c>
      <c r="AO8245">
        <v>2241.04</v>
      </c>
      <c r="AP8245" t="s">
        <v>8447</v>
      </c>
    </row>
    <row r="8246" spans="1:42">
      <c r="A8246" t="s">
        <v>841</v>
      </c>
      <c r="B8246" t="s">
        <v>42</v>
      </c>
      <c r="C8246" t="s">
        <v>8406</v>
      </c>
      <c r="D8246" t="s">
        <v>8109</v>
      </c>
      <c r="E8246" t="s">
        <v>4614</v>
      </c>
      <c r="F8246" t="s">
        <v>844</v>
      </c>
      <c r="G8246" t="s">
        <v>47</v>
      </c>
      <c r="H8246">
        <v>46</v>
      </c>
      <c r="I8246" t="s">
        <v>56</v>
      </c>
      <c r="J8246" t="s">
        <v>57</v>
      </c>
      <c r="K8246">
        <v>12</v>
      </c>
      <c r="L8246">
        <v>1</v>
      </c>
      <c r="M8246" t="s">
        <v>84</v>
      </c>
      <c r="N8246" t="s">
        <v>1215</v>
      </c>
      <c r="O8246">
        <v>0.872</v>
      </c>
      <c r="P8246" t="s">
        <v>139</v>
      </c>
      <c r="R8246" t="s">
        <v>97</v>
      </c>
      <c r="S8246" t="s">
        <v>42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4</v>
      </c>
      <c r="AA8246">
        <v>89.8</v>
      </c>
      <c r="AB8246">
        <v>83.2</v>
      </c>
      <c r="AC8246">
        <v>3.48</v>
      </c>
      <c r="AD8246">
        <v>1.66</v>
      </c>
      <c r="AE8246">
        <v>1.6719999999999999</v>
      </c>
      <c r="AF8246">
        <v>2.0169999999999999</v>
      </c>
      <c r="AG8246">
        <v>-0.70899999999999996</v>
      </c>
      <c r="AH8246">
        <v>6.6</v>
      </c>
      <c r="AI8246">
        <v>-9.2989999999999995</v>
      </c>
      <c r="AJ8246">
        <v>9.4410000000000007</v>
      </c>
      <c r="AK8246">
        <v>23.8</v>
      </c>
      <c r="AL8246">
        <v>40.1</v>
      </c>
      <c r="AM8246">
        <v>5.2</v>
      </c>
      <c r="AN8246">
        <v>224.435</v>
      </c>
      <c r="AO8246">
        <v>2575.98</v>
      </c>
      <c r="AP8246" t="s">
        <v>8448</v>
      </c>
    </row>
    <row r="8247" spans="1:42">
      <c r="A8247" t="s">
        <v>841</v>
      </c>
      <c r="B8247" t="s">
        <v>42</v>
      </c>
      <c r="C8247" t="s">
        <v>8406</v>
      </c>
      <c r="D8247" t="s">
        <v>8109</v>
      </c>
      <c r="E8247" t="s">
        <v>4614</v>
      </c>
      <c r="F8247" t="s">
        <v>844</v>
      </c>
      <c r="G8247" t="s">
        <v>47</v>
      </c>
      <c r="H8247">
        <v>47</v>
      </c>
      <c r="I8247" t="s">
        <v>60</v>
      </c>
      <c r="J8247" t="s">
        <v>61</v>
      </c>
      <c r="K8247">
        <v>12</v>
      </c>
      <c r="L8247">
        <v>2</v>
      </c>
      <c r="M8247" t="s">
        <v>80</v>
      </c>
      <c r="N8247" t="s">
        <v>1215</v>
      </c>
      <c r="O8247">
        <v>0.89900000000000002</v>
      </c>
      <c r="P8247" t="s">
        <v>139</v>
      </c>
      <c r="R8247" t="s">
        <v>97</v>
      </c>
      <c r="S8247" t="s">
        <v>42</v>
      </c>
      <c r="T8247">
        <v>1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4</v>
      </c>
      <c r="AA8247">
        <v>89.6</v>
      </c>
      <c r="AB8247">
        <v>82.9</v>
      </c>
      <c r="AC8247">
        <v>3.48</v>
      </c>
      <c r="AD8247">
        <v>1.66</v>
      </c>
      <c r="AE8247">
        <v>-0.745</v>
      </c>
      <c r="AF8247">
        <v>2.855</v>
      </c>
      <c r="AG8247">
        <v>-1.0449999999999999</v>
      </c>
      <c r="AH8247">
        <v>6.4210000000000003</v>
      </c>
      <c r="AI8247">
        <v>-8.8829999999999991</v>
      </c>
      <c r="AJ8247">
        <v>6.8239999999999998</v>
      </c>
      <c r="AK8247">
        <v>23.8</v>
      </c>
      <c r="AL8247">
        <v>34.9</v>
      </c>
      <c r="AM8247">
        <v>6</v>
      </c>
      <c r="AN8247">
        <v>232.29599999999999</v>
      </c>
      <c r="AO8247">
        <v>2172.58</v>
      </c>
      <c r="AP8247" t="s">
        <v>8449</v>
      </c>
    </row>
    <row r="8248" spans="1:42">
      <c r="A8248" t="s">
        <v>841</v>
      </c>
      <c r="B8248" t="s">
        <v>42</v>
      </c>
      <c r="C8248" t="s">
        <v>8406</v>
      </c>
      <c r="D8248" t="s">
        <v>8109</v>
      </c>
      <c r="E8248" t="s">
        <v>4614</v>
      </c>
      <c r="F8248" t="s">
        <v>844</v>
      </c>
      <c r="G8248" t="s">
        <v>47</v>
      </c>
      <c r="H8248">
        <v>48</v>
      </c>
      <c r="I8248" t="s">
        <v>69</v>
      </c>
      <c r="J8248" t="s">
        <v>61</v>
      </c>
      <c r="K8248">
        <v>12</v>
      </c>
      <c r="L8248">
        <v>3</v>
      </c>
      <c r="M8248" t="s">
        <v>58</v>
      </c>
      <c r="N8248" t="s">
        <v>1215</v>
      </c>
      <c r="O8248">
        <v>0.91900000000000004</v>
      </c>
      <c r="P8248" t="s">
        <v>139</v>
      </c>
      <c r="R8248" t="s">
        <v>97</v>
      </c>
      <c r="S8248" t="s">
        <v>42</v>
      </c>
      <c r="T8248">
        <v>1</v>
      </c>
      <c r="U8248">
        <v>1</v>
      </c>
      <c r="V8248">
        <v>0</v>
      </c>
      <c r="W8248">
        <v>0</v>
      </c>
      <c r="X8248">
        <v>0</v>
      </c>
      <c r="Y8248">
        <v>0</v>
      </c>
      <c r="Z8248">
        <v>4</v>
      </c>
      <c r="AA8248">
        <v>89.8</v>
      </c>
      <c r="AB8248">
        <v>83.5</v>
      </c>
      <c r="AC8248">
        <v>3.48</v>
      </c>
      <c r="AD8248">
        <v>1.66</v>
      </c>
      <c r="AE8248">
        <v>0.49</v>
      </c>
      <c r="AF8248">
        <v>3.6230000000000002</v>
      </c>
      <c r="AG8248">
        <v>-1.3759999999999999</v>
      </c>
      <c r="AH8248">
        <v>6.3650000000000002</v>
      </c>
      <c r="AI8248">
        <v>-2.2570000000000001</v>
      </c>
      <c r="AJ8248">
        <v>10.417999999999999</v>
      </c>
      <c r="AK8248">
        <v>23.9</v>
      </c>
      <c r="AL8248">
        <v>11.6</v>
      </c>
      <c r="AM8248">
        <v>3.4</v>
      </c>
      <c r="AN8248">
        <v>192.17599999999999</v>
      </c>
      <c r="AO8248">
        <v>2092.7600000000002</v>
      </c>
      <c r="AP8248" t="s">
        <v>8450</v>
      </c>
    </row>
    <row r="8249" spans="1:42">
      <c r="A8249" t="s">
        <v>841</v>
      </c>
      <c r="B8249" t="s">
        <v>42</v>
      </c>
      <c r="C8249" t="s">
        <v>8406</v>
      </c>
      <c r="D8249" t="s">
        <v>8109</v>
      </c>
      <c r="E8249" t="s">
        <v>4614</v>
      </c>
      <c r="F8249" t="s">
        <v>844</v>
      </c>
      <c r="G8249" t="s">
        <v>47</v>
      </c>
      <c r="H8249">
        <v>49</v>
      </c>
      <c r="I8249" t="s">
        <v>60</v>
      </c>
      <c r="J8249" t="s">
        <v>61</v>
      </c>
      <c r="K8249">
        <v>12</v>
      </c>
      <c r="L8249">
        <v>4</v>
      </c>
      <c r="M8249" t="s">
        <v>80</v>
      </c>
      <c r="N8249" t="s">
        <v>1215</v>
      </c>
      <c r="O8249">
        <v>0.90900000000000003</v>
      </c>
      <c r="P8249" t="s">
        <v>139</v>
      </c>
      <c r="R8249" t="s">
        <v>97</v>
      </c>
      <c r="S8249" t="s">
        <v>42</v>
      </c>
      <c r="T8249">
        <v>1</v>
      </c>
      <c r="U8249">
        <v>2</v>
      </c>
      <c r="V8249">
        <v>0</v>
      </c>
      <c r="W8249">
        <v>0</v>
      </c>
      <c r="X8249">
        <v>0</v>
      </c>
      <c r="Y8249">
        <v>0</v>
      </c>
      <c r="Z8249">
        <v>4</v>
      </c>
      <c r="AA8249">
        <v>93</v>
      </c>
      <c r="AB8249">
        <v>86</v>
      </c>
      <c r="AC8249">
        <v>3.48</v>
      </c>
      <c r="AD8249">
        <v>1.66</v>
      </c>
      <c r="AE8249">
        <v>0.63800000000000001</v>
      </c>
      <c r="AF8249">
        <v>2.6059999999999999</v>
      </c>
      <c r="AG8249">
        <v>-1.591</v>
      </c>
      <c r="AH8249">
        <v>5.9359999999999999</v>
      </c>
      <c r="AI8249">
        <v>-9.3109999999999999</v>
      </c>
      <c r="AJ8249">
        <v>6.4169999999999998</v>
      </c>
      <c r="AK8249">
        <v>23.8</v>
      </c>
      <c r="AL8249">
        <v>36.6</v>
      </c>
      <c r="AM8249">
        <v>5.7</v>
      </c>
      <c r="AN8249">
        <v>235.26</v>
      </c>
      <c r="AO8249">
        <v>2275.67</v>
      </c>
      <c r="AP8249" t="s">
        <v>8451</v>
      </c>
    </row>
    <row r="8250" spans="1:42">
      <c r="A8250" t="s">
        <v>841</v>
      </c>
      <c r="B8250" t="s">
        <v>42</v>
      </c>
      <c r="C8250" t="s">
        <v>8406</v>
      </c>
      <c r="D8250" t="s">
        <v>8109</v>
      </c>
      <c r="E8250" t="s">
        <v>4614</v>
      </c>
      <c r="F8250" t="s">
        <v>844</v>
      </c>
      <c r="G8250" t="s">
        <v>47</v>
      </c>
      <c r="H8250">
        <v>52</v>
      </c>
      <c r="I8250" t="s">
        <v>60</v>
      </c>
      <c r="J8250" t="s">
        <v>61</v>
      </c>
      <c r="K8250">
        <v>12</v>
      </c>
      <c r="L8250">
        <v>7</v>
      </c>
      <c r="M8250" t="s">
        <v>84</v>
      </c>
      <c r="N8250" t="s">
        <v>1215</v>
      </c>
      <c r="O8250">
        <v>0.60099999999999998</v>
      </c>
      <c r="P8250" t="s">
        <v>139</v>
      </c>
      <c r="R8250" t="s">
        <v>97</v>
      </c>
      <c r="S8250" t="s">
        <v>42</v>
      </c>
      <c r="T8250">
        <v>2</v>
      </c>
      <c r="U8250">
        <v>2</v>
      </c>
      <c r="V8250">
        <v>0</v>
      </c>
      <c r="W8250">
        <v>0</v>
      </c>
      <c r="X8250">
        <v>0</v>
      </c>
      <c r="Y8250">
        <v>0</v>
      </c>
      <c r="Z8250">
        <v>4</v>
      </c>
      <c r="AA8250">
        <v>93.3</v>
      </c>
      <c r="AB8250">
        <v>86.8</v>
      </c>
      <c r="AC8250">
        <v>3.48</v>
      </c>
      <c r="AD8250">
        <v>1.66</v>
      </c>
      <c r="AE8250">
        <v>0.33700000000000002</v>
      </c>
      <c r="AF8250">
        <v>2.097</v>
      </c>
      <c r="AG8250">
        <v>-1.4970000000000001</v>
      </c>
      <c r="AH8250">
        <v>5.9420000000000002</v>
      </c>
      <c r="AI8250">
        <v>-5.0469999999999997</v>
      </c>
      <c r="AJ8250">
        <v>9.0570000000000004</v>
      </c>
      <c r="AK8250">
        <v>23.9</v>
      </c>
      <c r="AL8250">
        <v>27.2</v>
      </c>
      <c r="AM8250">
        <v>3.9</v>
      </c>
      <c r="AN8250">
        <v>209.024</v>
      </c>
      <c r="AO8250">
        <v>2109.46</v>
      </c>
      <c r="AP8250" t="s">
        <v>8454</v>
      </c>
    </row>
    <row r="8251" spans="1:42">
      <c r="A8251" t="s">
        <v>841</v>
      </c>
      <c r="B8251" t="s">
        <v>42</v>
      </c>
      <c r="C8251" t="s">
        <v>8406</v>
      </c>
      <c r="D8251" t="s">
        <v>8109</v>
      </c>
      <c r="E8251" t="s">
        <v>4614</v>
      </c>
      <c r="F8251" t="s">
        <v>844</v>
      </c>
      <c r="G8251" t="s">
        <v>47</v>
      </c>
      <c r="H8251">
        <v>53</v>
      </c>
      <c r="I8251" t="s">
        <v>87</v>
      </c>
      <c r="J8251" t="s">
        <v>49</v>
      </c>
      <c r="K8251">
        <v>12</v>
      </c>
      <c r="L8251">
        <v>8</v>
      </c>
      <c r="M8251" t="s">
        <v>58</v>
      </c>
      <c r="N8251" t="s">
        <v>1215</v>
      </c>
      <c r="O8251">
        <v>0.91200000000000003</v>
      </c>
      <c r="P8251" t="s">
        <v>139</v>
      </c>
      <c r="Q8251" t="s">
        <v>125</v>
      </c>
      <c r="R8251" t="s">
        <v>97</v>
      </c>
      <c r="S8251" t="s">
        <v>42</v>
      </c>
      <c r="T8251">
        <v>2</v>
      </c>
      <c r="U8251">
        <v>2</v>
      </c>
      <c r="V8251">
        <v>0</v>
      </c>
      <c r="W8251">
        <v>0</v>
      </c>
      <c r="X8251">
        <v>0</v>
      </c>
      <c r="Y8251">
        <v>0</v>
      </c>
      <c r="Z8251">
        <v>4</v>
      </c>
      <c r="AA8251">
        <v>92.9</v>
      </c>
      <c r="AB8251">
        <v>86.1</v>
      </c>
      <c r="AC8251">
        <v>3.48</v>
      </c>
      <c r="AD8251">
        <v>1.66</v>
      </c>
      <c r="AE8251">
        <v>0.81499999999999995</v>
      </c>
      <c r="AF8251">
        <v>3.331</v>
      </c>
      <c r="AG8251">
        <v>-1.0509999999999999</v>
      </c>
      <c r="AH8251">
        <v>6.3449999999999998</v>
      </c>
      <c r="AI8251">
        <v>-3.379</v>
      </c>
      <c r="AJ8251">
        <v>10.327999999999999</v>
      </c>
      <c r="AK8251">
        <v>23.8</v>
      </c>
      <c r="AL8251">
        <v>20.6</v>
      </c>
      <c r="AM8251">
        <v>3.1</v>
      </c>
      <c r="AN8251">
        <v>198.054</v>
      </c>
      <c r="AO8251">
        <v>2197.14</v>
      </c>
      <c r="AP8251" t="s">
        <v>8455</v>
      </c>
    </row>
    <row r="8252" spans="1:42">
      <c r="A8252" t="s">
        <v>841</v>
      </c>
      <c r="B8252" t="s">
        <v>42</v>
      </c>
      <c r="C8252" t="s">
        <v>8406</v>
      </c>
      <c r="D8252" t="s">
        <v>8109</v>
      </c>
      <c r="E8252" t="s">
        <v>4614</v>
      </c>
      <c r="F8252" t="s">
        <v>844</v>
      </c>
      <c r="G8252" t="s">
        <v>47</v>
      </c>
      <c r="H8252">
        <v>54</v>
      </c>
      <c r="I8252" t="s">
        <v>63</v>
      </c>
      <c r="J8252" t="s">
        <v>61</v>
      </c>
      <c r="K8252">
        <v>13</v>
      </c>
      <c r="L8252">
        <v>1</v>
      </c>
      <c r="M8252" t="s">
        <v>84</v>
      </c>
      <c r="N8252" t="s">
        <v>1215</v>
      </c>
      <c r="O8252">
        <v>0.92800000000000005</v>
      </c>
      <c r="P8252" t="s">
        <v>282</v>
      </c>
      <c r="R8252" t="s">
        <v>78</v>
      </c>
      <c r="S8252" t="s">
        <v>54</v>
      </c>
      <c r="T8252">
        <v>0</v>
      </c>
      <c r="U8252">
        <v>0</v>
      </c>
      <c r="V8252">
        <v>0</v>
      </c>
      <c r="W8252">
        <v>0</v>
      </c>
      <c r="X8252">
        <v>1</v>
      </c>
      <c r="Y8252">
        <v>0</v>
      </c>
      <c r="Z8252">
        <v>4</v>
      </c>
      <c r="AA8252">
        <v>89.8</v>
      </c>
      <c r="AB8252">
        <v>82.8</v>
      </c>
      <c r="AC8252">
        <v>3.3</v>
      </c>
      <c r="AD8252">
        <v>1.56</v>
      </c>
      <c r="AE8252">
        <v>-0.90100000000000002</v>
      </c>
      <c r="AF8252">
        <v>2.2570000000000001</v>
      </c>
      <c r="AG8252">
        <v>-1.163</v>
      </c>
      <c r="AH8252">
        <v>6.3159999999999998</v>
      </c>
      <c r="AI8252">
        <v>-7.5990000000000002</v>
      </c>
      <c r="AJ8252">
        <v>8.2260000000000009</v>
      </c>
      <c r="AK8252">
        <v>23.8</v>
      </c>
      <c r="AL8252">
        <v>33.299999999999997</v>
      </c>
      <c r="AM8252">
        <v>5.3</v>
      </c>
      <c r="AN8252">
        <v>222.584</v>
      </c>
      <c r="AO8252">
        <v>2167.0100000000002</v>
      </c>
      <c r="AP8252" t="s">
        <v>8456</v>
      </c>
    </row>
    <row r="8253" spans="1:42">
      <c r="A8253" t="s">
        <v>841</v>
      </c>
      <c r="B8253" t="s">
        <v>42</v>
      </c>
      <c r="C8253" t="s">
        <v>8406</v>
      </c>
      <c r="D8253" t="s">
        <v>8109</v>
      </c>
      <c r="E8253" t="s">
        <v>4614</v>
      </c>
      <c r="F8253" t="s">
        <v>844</v>
      </c>
      <c r="G8253" t="s">
        <v>47</v>
      </c>
      <c r="H8253">
        <v>59</v>
      </c>
      <c r="I8253" t="s">
        <v>652</v>
      </c>
      <c r="J8253" t="s">
        <v>61</v>
      </c>
      <c r="K8253">
        <v>14</v>
      </c>
      <c r="L8253">
        <v>1</v>
      </c>
      <c r="M8253" t="s">
        <v>84</v>
      </c>
      <c r="N8253" t="s">
        <v>1215</v>
      </c>
      <c r="O8253">
        <v>0.97</v>
      </c>
      <c r="P8253" t="s">
        <v>157</v>
      </c>
      <c r="R8253" t="s">
        <v>66</v>
      </c>
      <c r="S8253" t="s">
        <v>42</v>
      </c>
      <c r="T8253">
        <v>0</v>
      </c>
      <c r="U8253">
        <v>0</v>
      </c>
      <c r="V8253">
        <v>0</v>
      </c>
      <c r="W8253">
        <v>1</v>
      </c>
      <c r="X8253">
        <v>1</v>
      </c>
      <c r="Y8253">
        <v>0</v>
      </c>
      <c r="Z8253">
        <v>4</v>
      </c>
      <c r="AA8253">
        <v>87.5</v>
      </c>
      <c r="AB8253">
        <v>81</v>
      </c>
      <c r="AC8253">
        <v>3.09</v>
      </c>
      <c r="AD8253">
        <v>1.39</v>
      </c>
      <c r="AE8253">
        <v>8.9999999999999993E-3</v>
      </c>
      <c r="AF8253">
        <v>3.0939999999999999</v>
      </c>
      <c r="AG8253">
        <v>-1.097</v>
      </c>
      <c r="AH8253">
        <v>6.44</v>
      </c>
      <c r="AI8253">
        <v>-6.6130000000000004</v>
      </c>
      <c r="AJ8253">
        <v>8.3640000000000008</v>
      </c>
      <c r="AK8253">
        <v>23.8</v>
      </c>
      <c r="AL8253">
        <v>27.9</v>
      </c>
      <c r="AM8253">
        <v>5.2</v>
      </c>
      <c r="AN8253">
        <v>218.18199999999999</v>
      </c>
      <c r="AO8253">
        <v>2023.01</v>
      </c>
      <c r="AP8253" t="s">
        <v>8461</v>
      </c>
    </row>
    <row r="8254" spans="1:42">
      <c r="A8254" t="s">
        <v>841</v>
      </c>
      <c r="B8254" t="s">
        <v>42</v>
      </c>
      <c r="C8254" t="s">
        <v>8406</v>
      </c>
      <c r="D8254" t="s">
        <v>8109</v>
      </c>
      <c r="E8254" t="s">
        <v>4614</v>
      </c>
      <c r="F8254" t="s">
        <v>844</v>
      </c>
      <c r="G8254" t="s">
        <v>47</v>
      </c>
      <c r="H8254">
        <v>60</v>
      </c>
      <c r="I8254" t="s">
        <v>63</v>
      </c>
      <c r="J8254" t="s">
        <v>61</v>
      </c>
      <c r="K8254">
        <v>14</v>
      </c>
      <c r="L8254">
        <v>2</v>
      </c>
      <c r="M8254" t="s">
        <v>84</v>
      </c>
      <c r="N8254" t="s">
        <v>1215</v>
      </c>
      <c r="O8254">
        <v>0.8</v>
      </c>
      <c r="P8254" t="s">
        <v>157</v>
      </c>
      <c r="R8254" t="s">
        <v>66</v>
      </c>
      <c r="S8254" t="s">
        <v>42</v>
      </c>
      <c r="T8254">
        <v>0</v>
      </c>
      <c r="U8254">
        <v>1</v>
      </c>
      <c r="V8254">
        <v>0</v>
      </c>
      <c r="W8254">
        <v>1</v>
      </c>
      <c r="X8254">
        <v>1</v>
      </c>
      <c r="Y8254">
        <v>0</v>
      </c>
      <c r="Z8254">
        <v>4</v>
      </c>
      <c r="AA8254">
        <v>90.2</v>
      </c>
      <c r="AB8254">
        <v>83.9</v>
      </c>
      <c r="AC8254">
        <v>3.09</v>
      </c>
      <c r="AD8254">
        <v>1.39</v>
      </c>
      <c r="AE8254">
        <v>0.39800000000000002</v>
      </c>
      <c r="AF8254">
        <v>2.3530000000000002</v>
      </c>
      <c r="AG8254">
        <v>-0.90400000000000003</v>
      </c>
      <c r="AH8254">
        <v>6.5570000000000004</v>
      </c>
      <c r="AI8254">
        <v>-8.0690000000000008</v>
      </c>
      <c r="AJ8254">
        <v>9.984</v>
      </c>
      <c r="AK8254">
        <v>23.9</v>
      </c>
      <c r="AL8254">
        <v>40</v>
      </c>
      <c r="AM8254">
        <v>4.7</v>
      </c>
      <c r="AN8254">
        <v>218.82499999999999</v>
      </c>
      <c r="AO8254">
        <v>2522.7800000000002</v>
      </c>
      <c r="AP8254" t="s">
        <v>8462</v>
      </c>
    </row>
    <row r="8255" spans="1:42">
      <c r="A8255" t="s">
        <v>841</v>
      </c>
      <c r="B8255" t="s">
        <v>42</v>
      </c>
      <c r="C8255" t="s">
        <v>8406</v>
      </c>
      <c r="D8255" t="s">
        <v>8109</v>
      </c>
      <c r="E8255" t="s">
        <v>4614</v>
      </c>
      <c r="F8255" t="s">
        <v>844</v>
      </c>
      <c r="G8255" t="s">
        <v>47</v>
      </c>
      <c r="H8255">
        <v>61</v>
      </c>
      <c r="I8255" t="s">
        <v>60</v>
      </c>
      <c r="J8255" t="s">
        <v>61</v>
      </c>
      <c r="K8255">
        <v>14</v>
      </c>
      <c r="L8255">
        <v>3</v>
      </c>
      <c r="M8255" t="s">
        <v>80</v>
      </c>
      <c r="N8255" t="s">
        <v>1215</v>
      </c>
      <c r="O8255">
        <v>0.65500000000000003</v>
      </c>
      <c r="P8255" t="s">
        <v>157</v>
      </c>
      <c r="R8255" t="s">
        <v>66</v>
      </c>
      <c r="S8255" t="s">
        <v>42</v>
      </c>
      <c r="T8255">
        <v>0</v>
      </c>
      <c r="U8255">
        <v>2</v>
      </c>
      <c r="V8255">
        <v>0</v>
      </c>
      <c r="W8255">
        <v>1</v>
      </c>
      <c r="X8255">
        <v>1</v>
      </c>
      <c r="Y8255">
        <v>0</v>
      </c>
      <c r="Z8255">
        <v>4</v>
      </c>
      <c r="AA8255">
        <v>91.5</v>
      </c>
      <c r="AB8255">
        <v>84.6</v>
      </c>
      <c r="AC8255">
        <v>3.09</v>
      </c>
      <c r="AD8255">
        <v>1.39</v>
      </c>
      <c r="AE8255">
        <v>0.67700000000000005</v>
      </c>
      <c r="AF8255">
        <v>2.911</v>
      </c>
      <c r="AG8255">
        <v>-1.01</v>
      </c>
      <c r="AH8255">
        <v>6.423</v>
      </c>
      <c r="AI8255">
        <v>-8.6170000000000009</v>
      </c>
      <c r="AJ8255">
        <v>8.9440000000000008</v>
      </c>
      <c r="AK8255">
        <v>23.8</v>
      </c>
      <c r="AL8255">
        <v>39.799999999999997</v>
      </c>
      <c r="AM8255">
        <v>4.9000000000000004</v>
      </c>
      <c r="AN8255">
        <v>223.803</v>
      </c>
      <c r="AO8255">
        <v>2460.66</v>
      </c>
      <c r="AP8255" t="s">
        <v>8463</v>
      </c>
    </row>
    <row r="8256" spans="1:42">
      <c r="A8256" t="s">
        <v>841</v>
      </c>
      <c r="B8256" t="s">
        <v>42</v>
      </c>
      <c r="C8256" t="s">
        <v>8406</v>
      </c>
      <c r="D8256" t="s">
        <v>8109</v>
      </c>
      <c r="E8256" t="s">
        <v>4614</v>
      </c>
      <c r="F8256" t="s">
        <v>844</v>
      </c>
      <c r="G8256" t="s">
        <v>47</v>
      </c>
      <c r="H8256">
        <v>62</v>
      </c>
      <c r="I8256" t="s">
        <v>56</v>
      </c>
      <c r="J8256" t="s">
        <v>57</v>
      </c>
      <c r="K8256">
        <v>14</v>
      </c>
      <c r="L8256">
        <v>4</v>
      </c>
      <c r="M8256" t="s">
        <v>58</v>
      </c>
      <c r="N8256" t="s">
        <v>1215</v>
      </c>
      <c r="O8256">
        <v>0.92</v>
      </c>
      <c r="P8256" t="s">
        <v>157</v>
      </c>
      <c r="R8256" t="s">
        <v>66</v>
      </c>
      <c r="S8256" t="s">
        <v>42</v>
      </c>
      <c r="T8256">
        <v>0</v>
      </c>
      <c r="U8256">
        <v>2</v>
      </c>
      <c r="V8256">
        <v>0</v>
      </c>
      <c r="W8256">
        <v>1</v>
      </c>
      <c r="X8256">
        <v>1</v>
      </c>
      <c r="Y8256">
        <v>0</v>
      </c>
      <c r="Z8256">
        <v>4</v>
      </c>
      <c r="AA8256">
        <v>90.3</v>
      </c>
      <c r="AB8256">
        <v>84.1</v>
      </c>
      <c r="AC8256">
        <v>3.09</v>
      </c>
      <c r="AD8256">
        <v>1.39</v>
      </c>
      <c r="AE8256">
        <v>2.165</v>
      </c>
      <c r="AF8256">
        <v>2.6549999999999998</v>
      </c>
      <c r="AG8256">
        <v>-0.96099999999999997</v>
      </c>
      <c r="AH8256">
        <v>6.4489999999999998</v>
      </c>
      <c r="AI8256">
        <v>-1.367</v>
      </c>
      <c r="AJ8256">
        <v>9.8960000000000008</v>
      </c>
      <c r="AK8256">
        <v>23.9</v>
      </c>
      <c r="AL8256">
        <v>3.2</v>
      </c>
      <c r="AM8256">
        <v>3.6</v>
      </c>
      <c r="AN8256">
        <v>187.834</v>
      </c>
      <c r="AO8256">
        <v>1967.45</v>
      </c>
      <c r="AP8256" t="s">
        <v>8464</v>
      </c>
    </row>
    <row r="8257" spans="1:42">
      <c r="A8257" t="s">
        <v>841</v>
      </c>
      <c r="B8257" t="s">
        <v>42</v>
      </c>
      <c r="C8257" t="s">
        <v>8406</v>
      </c>
      <c r="D8257" t="s">
        <v>8109</v>
      </c>
      <c r="E8257" t="s">
        <v>4614</v>
      </c>
      <c r="F8257" t="s">
        <v>844</v>
      </c>
      <c r="G8257" t="s">
        <v>47</v>
      </c>
      <c r="H8257">
        <v>64</v>
      </c>
      <c r="I8257" t="s">
        <v>131</v>
      </c>
      <c r="J8257" t="s">
        <v>49</v>
      </c>
      <c r="K8257">
        <v>15</v>
      </c>
      <c r="L8257">
        <v>1</v>
      </c>
      <c r="M8257" t="s">
        <v>84</v>
      </c>
      <c r="N8257" t="s">
        <v>1215</v>
      </c>
      <c r="O8257">
        <v>0.85799999999999998</v>
      </c>
      <c r="P8257" t="s">
        <v>65</v>
      </c>
      <c r="Q8257" t="s">
        <v>85</v>
      </c>
      <c r="R8257" t="s">
        <v>2780</v>
      </c>
      <c r="S8257" t="s">
        <v>42</v>
      </c>
      <c r="T8257">
        <v>0</v>
      </c>
      <c r="U8257">
        <v>0</v>
      </c>
      <c r="V8257">
        <v>1</v>
      </c>
      <c r="W8257">
        <v>1</v>
      </c>
      <c r="X8257">
        <v>0</v>
      </c>
      <c r="Y8257">
        <v>1</v>
      </c>
      <c r="Z8257">
        <v>4</v>
      </c>
      <c r="AA8257">
        <v>90.6</v>
      </c>
      <c r="AB8257">
        <v>84.2</v>
      </c>
      <c r="AC8257">
        <v>3.12</v>
      </c>
      <c r="AD8257">
        <v>1.62</v>
      </c>
      <c r="AE8257">
        <v>0.27</v>
      </c>
      <c r="AF8257">
        <v>2.9980000000000002</v>
      </c>
      <c r="AG8257">
        <v>-1.0109999999999999</v>
      </c>
      <c r="AH8257">
        <v>6.5510000000000002</v>
      </c>
      <c r="AI8257">
        <v>-7.2510000000000003</v>
      </c>
      <c r="AJ8257">
        <v>8.8629999999999995</v>
      </c>
      <c r="AK8257">
        <v>23.9</v>
      </c>
      <c r="AL8257">
        <v>34.700000000000003</v>
      </c>
      <c r="AM8257">
        <v>4.7</v>
      </c>
      <c r="AN8257">
        <v>219.155</v>
      </c>
      <c r="AO8257">
        <v>2261.5700000000002</v>
      </c>
      <c r="AP8257" t="s">
        <v>8466</v>
      </c>
    </row>
    <row r="8258" spans="1:42">
      <c r="A8258" t="s">
        <v>841</v>
      </c>
      <c r="B8258" t="s">
        <v>42</v>
      </c>
      <c r="C8258" t="s">
        <v>8406</v>
      </c>
      <c r="D8258" t="s">
        <v>8109</v>
      </c>
      <c r="E8258" t="s">
        <v>4614</v>
      </c>
      <c r="F8258" t="s">
        <v>844</v>
      </c>
      <c r="G8258" t="s">
        <v>47</v>
      </c>
      <c r="H8258">
        <v>65</v>
      </c>
      <c r="I8258" t="s">
        <v>56</v>
      </c>
      <c r="J8258" t="s">
        <v>57</v>
      </c>
      <c r="K8258">
        <v>16</v>
      </c>
      <c r="L8258">
        <v>1</v>
      </c>
      <c r="M8258" t="s">
        <v>84</v>
      </c>
      <c r="N8258" t="s">
        <v>1215</v>
      </c>
      <c r="O8258">
        <v>0.82899999999999996</v>
      </c>
      <c r="P8258" t="s">
        <v>157</v>
      </c>
      <c r="R8258" t="s">
        <v>75</v>
      </c>
      <c r="S8258" t="s">
        <v>42</v>
      </c>
      <c r="T8258">
        <v>0</v>
      </c>
      <c r="U8258">
        <v>0</v>
      </c>
      <c r="V8258">
        <v>1</v>
      </c>
      <c r="W8258">
        <v>1</v>
      </c>
      <c r="X8258">
        <v>1</v>
      </c>
      <c r="Y8258">
        <v>0</v>
      </c>
      <c r="Z8258">
        <v>4</v>
      </c>
      <c r="AA8258">
        <v>90.5</v>
      </c>
      <c r="AB8258">
        <v>84.3</v>
      </c>
      <c r="AC8258">
        <v>3.4</v>
      </c>
      <c r="AD8258">
        <v>1.61</v>
      </c>
      <c r="AE8258">
        <v>-0.23799999999999999</v>
      </c>
      <c r="AF8258">
        <v>0.90400000000000003</v>
      </c>
      <c r="AG8258">
        <v>-1.161</v>
      </c>
      <c r="AH8258">
        <v>6.2169999999999996</v>
      </c>
      <c r="AI8258">
        <v>-7.7629999999999999</v>
      </c>
      <c r="AJ8258">
        <v>7.4649999999999999</v>
      </c>
      <c r="AK8258">
        <v>23.9</v>
      </c>
      <c r="AL8258">
        <v>32.1</v>
      </c>
      <c r="AM8258">
        <v>5.5</v>
      </c>
      <c r="AN8258">
        <v>225.96100000000001</v>
      </c>
      <c r="AO8258">
        <v>2117.75</v>
      </c>
      <c r="AP8258" t="s">
        <v>8467</v>
      </c>
    </row>
    <row r="8259" spans="1:42">
      <c r="A8259" t="s">
        <v>841</v>
      </c>
      <c r="B8259" t="s">
        <v>42</v>
      </c>
      <c r="C8259" t="s">
        <v>8406</v>
      </c>
      <c r="D8259" t="s">
        <v>8109</v>
      </c>
      <c r="E8259" t="s">
        <v>4614</v>
      </c>
      <c r="F8259" t="s">
        <v>844</v>
      </c>
      <c r="G8259" t="s">
        <v>47</v>
      </c>
      <c r="H8259">
        <v>67</v>
      </c>
      <c r="I8259" t="s">
        <v>60</v>
      </c>
      <c r="J8259" t="s">
        <v>61</v>
      </c>
      <c r="K8259">
        <v>16</v>
      </c>
      <c r="L8259">
        <v>3</v>
      </c>
      <c r="M8259" t="s">
        <v>84</v>
      </c>
      <c r="N8259" t="s">
        <v>1215</v>
      </c>
      <c r="O8259">
        <v>0.92400000000000004</v>
      </c>
      <c r="P8259" t="s">
        <v>157</v>
      </c>
      <c r="R8259" t="s">
        <v>75</v>
      </c>
      <c r="S8259" t="s">
        <v>42</v>
      </c>
      <c r="T8259">
        <v>2</v>
      </c>
      <c r="U8259">
        <v>0</v>
      </c>
      <c r="V8259">
        <v>1</v>
      </c>
      <c r="W8259">
        <v>1</v>
      </c>
      <c r="X8259">
        <v>1</v>
      </c>
      <c r="Y8259">
        <v>0</v>
      </c>
      <c r="Z8259">
        <v>4</v>
      </c>
      <c r="AA8259">
        <v>89.6</v>
      </c>
      <c r="AB8259">
        <v>82.8</v>
      </c>
      <c r="AC8259">
        <v>3.4</v>
      </c>
      <c r="AD8259">
        <v>1.61</v>
      </c>
      <c r="AE8259">
        <v>-1.091</v>
      </c>
      <c r="AF8259">
        <v>2.83</v>
      </c>
      <c r="AG8259">
        <v>-1.1299999999999999</v>
      </c>
      <c r="AH8259">
        <v>6.484</v>
      </c>
      <c r="AI8259">
        <v>-7.9720000000000004</v>
      </c>
      <c r="AJ8259">
        <v>8.5879999999999992</v>
      </c>
      <c r="AK8259">
        <v>23.8</v>
      </c>
      <c r="AL8259">
        <v>36.1</v>
      </c>
      <c r="AM8259">
        <v>5.3</v>
      </c>
      <c r="AN8259">
        <v>222.72900000000001</v>
      </c>
      <c r="AO8259">
        <v>2270.21</v>
      </c>
      <c r="AP8259" t="s">
        <v>8469</v>
      </c>
    </row>
    <row r="8260" spans="1:42">
      <c r="A8260" t="s">
        <v>841</v>
      </c>
      <c r="B8260" t="s">
        <v>42</v>
      </c>
      <c r="C8260" t="s">
        <v>8406</v>
      </c>
      <c r="D8260" t="s">
        <v>8109</v>
      </c>
      <c r="E8260" t="s">
        <v>4614</v>
      </c>
      <c r="F8260" t="s">
        <v>844</v>
      </c>
      <c r="G8260" t="s">
        <v>47</v>
      </c>
      <c r="H8260">
        <v>68</v>
      </c>
      <c r="I8260" t="s">
        <v>63</v>
      </c>
      <c r="J8260" t="s">
        <v>61</v>
      </c>
      <c r="K8260">
        <v>16</v>
      </c>
      <c r="L8260">
        <v>4</v>
      </c>
      <c r="M8260" t="s">
        <v>80</v>
      </c>
      <c r="N8260" t="s">
        <v>1215</v>
      </c>
      <c r="O8260">
        <v>0.91</v>
      </c>
      <c r="P8260" t="s">
        <v>157</v>
      </c>
      <c r="R8260" t="s">
        <v>75</v>
      </c>
      <c r="S8260" t="s">
        <v>42</v>
      </c>
      <c r="T8260">
        <v>2</v>
      </c>
      <c r="U8260">
        <v>1</v>
      </c>
      <c r="V8260">
        <v>1</v>
      </c>
      <c r="W8260">
        <v>1</v>
      </c>
      <c r="X8260">
        <v>1</v>
      </c>
      <c r="Y8260">
        <v>0</v>
      </c>
      <c r="Z8260">
        <v>4</v>
      </c>
      <c r="AA8260">
        <v>91.4</v>
      </c>
      <c r="AB8260">
        <v>85</v>
      </c>
      <c r="AC8260">
        <v>3.4</v>
      </c>
      <c r="AD8260">
        <v>1.61</v>
      </c>
      <c r="AE8260">
        <v>0.57399999999999995</v>
      </c>
      <c r="AF8260">
        <v>1.5649999999999999</v>
      </c>
      <c r="AG8260">
        <v>-1.2509999999999999</v>
      </c>
      <c r="AH8260">
        <v>6.0369999999999999</v>
      </c>
      <c r="AI8260">
        <v>-9.2100000000000009</v>
      </c>
      <c r="AJ8260">
        <v>6.2480000000000002</v>
      </c>
      <c r="AK8260">
        <v>23.9</v>
      </c>
      <c r="AL8260">
        <v>34.6</v>
      </c>
      <c r="AM8260">
        <v>6</v>
      </c>
      <c r="AN8260">
        <v>235.67500000000001</v>
      </c>
      <c r="AO8260">
        <v>2209.89</v>
      </c>
      <c r="AP8260" t="s">
        <v>8470</v>
      </c>
    </row>
    <row r="8261" spans="1:42">
      <c r="A8261" t="s">
        <v>841</v>
      </c>
      <c r="B8261" t="s">
        <v>42</v>
      </c>
      <c r="C8261" t="s">
        <v>8406</v>
      </c>
      <c r="D8261" t="s">
        <v>8109</v>
      </c>
      <c r="E8261" t="s">
        <v>4614</v>
      </c>
      <c r="F8261" t="s">
        <v>844</v>
      </c>
      <c r="G8261" t="s">
        <v>47</v>
      </c>
      <c r="H8261">
        <v>69</v>
      </c>
      <c r="I8261" t="s">
        <v>48</v>
      </c>
      <c r="J8261" t="s">
        <v>49</v>
      </c>
      <c r="K8261">
        <v>16</v>
      </c>
      <c r="L8261">
        <v>5</v>
      </c>
      <c r="M8261" t="s">
        <v>84</v>
      </c>
      <c r="N8261" t="s">
        <v>1215</v>
      </c>
      <c r="O8261">
        <v>0.93100000000000005</v>
      </c>
      <c r="P8261" t="s">
        <v>157</v>
      </c>
      <c r="Q8261" t="s">
        <v>85</v>
      </c>
      <c r="R8261" t="s">
        <v>75</v>
      </c>
      <c r="S8261" t="s">
        <v>42</v>
      </c>
      <c r="T8261">
        <v>2</v>
      </c>
      <c r="U8261">
        <v>2</v>
      </c>
      <c r="V8261">
        <v>1</v>
      </c>
      <c r="W8261">
        <v>1</v>
      </c>
      <c r="X8261">
        <v>1</v>
      </c>
      <c r="Y8261">
        <v>0</v>
      </c>
      <c r="Z8261">
        <v>4</v>
      </c>
      <c r="AA8261">
        <v>91.2</v>
      </c>
      <c r="AB8261">
        <v>84.9</v>
      </c>
      <c r="AC8261">
        <v>3.4</v>
      </c>
      <c r="AD8261">
        <v>1.61</v>
      </c>
      <c r="AE8261">
        <v>0.14499999999999999</v>
      </c>
      <c r="AF8261">
        <v>1.6850000000000001</v>
      </c>
      <c r="AG8261">
        <v>-1.1970000000000001</v>
      </c>
      <c r="AH8261">
        <v>6.1760000000000002</v>
      </c>
      <c r="AI8261">
        <v>-7.984</v>
      </c>
      <c r="AJ8261">
        <v>7.4180000000000001</v>
      </c>
      <c r="AK8261">
        <v>23.9</v>
      </c>
      <c r="AL8261">
        <v>33.6</v>
      </c>
      <c r="AM8261">
        <v>5.4</v>
      </c>
      <c r="AN8261">
        <v>226.94499999999999</v>
      </c>
      <c r="AO8261">
        <v>2163.54</v>
      </c>
      <c r="AP8261" t="s">
        <v>8471</v>
      </c>
    </row>
    <row r="8262" spans="1:42">
      <c r="A8262" t="s">
        <v>841</v>
      </c>
      <c r="B8262" t="s">
        <v>42</v>
      </c>
      <c r="C8262" t="s">
        <v>8406</v>
      </c>
      <c r="D8262" t="s">
        <v>8109</v>
      </c>
      <c r="E8262" t="s">
        <v>4614</v>
      </c>
      <c r="F8262" t="s">
        <v>844</v>
      </c>
      <c r="G8262" t="s">
        <v>47</v>
      </c>
      <c r="H8262">
        <v>71</v>
      </c>
      <c r="I8262" t="s">
        <v>56</v>
      </c>
      <c r="J8262" t="s">
        <v>57</v>
      </c>
      <c r="K8262">
        <v>17</v>
      </c>
      <c r="L8262">
        <v>2</v>
      </c>
      <c r="M8262" t="s">
        <v>84</v>
      </c>
      <c r="N8262" t="s">
        <v>1215</v>
      </c>
      <c r="O8262">
        <v>0.80300000000000005</v>
      </c>
      <c r="P8262" t="s">
        <v>65</v>
      </c>
      <c r="R8262" t="s">
        <v>1230</v>
      </c>
      <c r="S8262" t="s">
        <v>42</v>
      </c>
      <c r="T8262">
        <v>1</v>
      </c>
      <c r="U8262">
        <v>0</v>
      </c>
      <c r="V8262">
        <v>2</v>
      </c>
      <c r="W8262">
        <v>1</v>
      </c>
      <c r="X8262">
        <v>0</v>
      </c>
      <c r="Y8262">
        <v>1</v>
      </c>
      <c r="Z8262">
        <v>4</v>
      </c>
      <c r="AA8262">
        <v>90.6</v>
      </c>
      <c r="AB8262">
        <v>84.7</v>
      </c>
      <c r="AC8262">
        <v>3.55</v>
      </c>
      <c r="AD8262">
        <v>1.64</v>
      </c>
      <c r="AE8262">
        <v>1.131</v>
      </c>
      <c r="AF8262">
        <v>1.6160000000000001</v>
      </c>
      <c r="AG8262">
        <v>-0.80700000000000005</v>
      </c>
      <c r="AH8262">
        <v>6.4790000000000001</v>
      </c>
      <c r="AI8262">
        <v>-8.1120000000000001</v>
      </c>
      <c r="AJ8262">
        <v>9.4139999999999997</v>
      </c>
      <c r="AK8262">
        <v>23.9</v>
      </c>
      <c r="AL8262">
        <v>38.1</v>
      </c>
      <c r="AM8262">
        <v>4.8</v>
      </c>
      <c r="AN8262">
        <v>220.625</v>
      </c>
      <c r="AO8262">
        <v>2459.4899999999998</v>
      </c>
      <c r="AP8262" t="s">
        <v>8473</v>
      </c>
    </row>
    <row r="8263" spans="1:42">
      <c r="A8263" t="s">
        <v>841</v>
      </c>
      <c r="B8263" t="s">
        <v>42</v>
      </c>
      <c r="C8263" t="s">
        <v>8406</v>
      </c>
      <c r="D8263" t="s">
        <v>8109</v>
      </c>
      <c r="E8263" t="s">
        <v>4614</v>
      </c>
      <c r="F8263" t="s">
        <v>844</v>
      </c>
      <c r="G8263" t="s">
        <v>47</v>
      </c>
      <c r="H8263">
        <v>78</v>
      </c>
      <c r="I8263" t="s">
        <v>56</v>
      </c>
      <c r="J8263" t="s">
        <v>57</v>
      </c>
      <c r="K8263">
        <v>19</v>
      </c>
      <c r="L8263">
        <v>1</v>
      </c>
      <c r="M8263" t="s">
        <v>84</v>
      </c>
      <c r="N8263" t="s">
        <v>1215</v>
      </c>
      <c r="O8263">
        <v>0.73599999999999999</v>
      </c>
      <c r="P8263" t="s">
        <v>74</v>
      </c>
      <c r="R8263" t="s">
        <v>116</v>
      </c>
      <c r="S8263" t="s">
        <v>42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5</v>
      </c>
      <c r="AA8263">
        <v>88.2</v>
      </c>
      <c r="AB8263">
        <v>81.7</v>
      </c>
      <c r="AC8263">
        <v>3.43</v>
      </c>
      <c r="AD8263">
        <v>1.78</v>
      </c>
      <c r="AE8263">
        <v>-0.251</v>
      </c>
      <c r="AF8263">
        <v>0.64600000000000002</v>
      </c>
      <c r="AG8263">
        <v>-0.88400000000000001</v>
      </c>
      <c r="AH8263">
        <v>6.4109999999999996</v>
      </c>
      <c r="AI8263">
        <v>-5.6139999999999999</v>
      </c>
      <c r="AJ8263">
        <v>9.7140000000000004</v>
      </c>
      <c r="AK8263">
        <v>23.8</v>
      </c>
      <c r="AL8263">
        <v>26</v>
      </c>
      <c r="AM8263">
        <v>4.8</v>
      </c>
      <c r="AN8263">
        <v>209.90899999999999</v>
      </c>
      <c r="AO8263">
        <v>2133.9299999999998</v>
      </c>
      <c r="AP8263" t="s">
        <v>8475</v>
      </c>
    </row>
    <row r="8264" spans="1:42">
      <c r="A8264" t="s">
        <v>841</v>
      </c>
      <c r="B8264" t="s">
        <v>42</v>
      </c>
      <c r="C8264" t="s">
        <v>8406</v>
      </c>
      <c r="D8264" t="s">
        <v>8109</v>
      </c>
      <c r="E8264" t="s">
        <v>4614</v>
      </c>
      <c r="F8264" t="s">
        <v>844</v>
      </c>
      <c r="G8264" t="s">
        <v>47</v>
      </c>
      <c r="H8264">
        <v>81</v>
      </c>
      <c r="I8264" t="s">
        <v>48</v>
      </c>
      <c r="J8264" t="s">
        <v>49</v>
      </c>
      <c r="K8264">
        <v>19</v>
      </c>
      <c r="L8264">
        <v>4</v>
      </c>
      <c r="M8264" t="s">
        <v>84</v>
      </c>
      <c r="N8264" t="s">
        <v>1215</v>
      </c>
      <c r="O8264">
        <v>0.93400000000000005</v>
      </c>
      <c r="P8264" t="s">
        <v>74</v>
      </c>
      <c r="Q8264" t="s">
        <v>85</v>
      </c>
      <c r="R8264" t="s">
        <v>116</v>
      </c>
      <c r="S8264" t="s">
        <v>42</v>
      </c>
      <c r="T8264">
        <v>2</v>
      </c>
      <c r="U8264">
        <v>1</v>
      </c>
      <c r="V8264">
        <v>0</v>
      </c>
      <c r="W8264">
        <v>0</v>
      </c>
      <c r="X8264">
        <v>0</v>
      </c>
      <c r="Y8264">
        <v>0</v>
      </c>
      <c r="Z8264">
        <v>5</v>
      </c>
      <c r="AA8264">
        <v>90.3</v>
      </c>
      <c r="AB8264">
        <v>84.2</v>
      </c>
      <c r="AC8264">
        <v>3.43</v>
      </c>
      <c r="AD8264">
        <v>1.78</v>
      </c>
      <c r="AE8264">
        <v>-9.4E-2</v>
      </c>
      <c r="AF8264">
        <v>2.6440000000000001</v>
      </c>
      <c r="AG8264">
        <v>-1.016</v>
      </c>
      <c r="AH8264">
        <v>6.4610000000000003</v>
      </c>
      <c r="AI8264">
        <v>-8.19</v>
      </c>
      <c r="AJ8264">
        <v>8.0950000000000006</v>
      </c>
      <c r="AK8264">
        <v>23.9</v>
      </c>
      <c r="AL8264">
        <v>36.1</v>
      </c>
      <c r="AM8264">
        <v>5.3</v>
      </c>
      <c r="AN8264">
        <v>225.18899999999999</v>
      </c>
      <c r="AO8264">
        <v>2269.5500000000002</v>
      </c>
      <c r="AP8264" t="s">
        <v>8478</v>
      </c>
    </row>
    <row r="8265" spans="1:42">
      <c r="A8265" t="s">
        <v>841</v>
      </c>
      <c r="B8265" t="s">
        <v>42</v>
      </c>
      <c r="C8265" t="s">
        <v>8406</v>
      </c>
      <c r="D8265" t="s">
        <v>8109</v>
      </c>
      <c r="E8265" t="s">
        <v>4614</v>
      </c>
      <c r="F8265" t="s">
        <v>844</v>
      </c>
      <c r="G8265" t="s">
        <v>47</v>
      </c>
      <c r="H8265">
        <v>82</v>
      </c>
      <c r="I8265" t="s">
        <v>63</v>
      </c>
      <c r="J8265" t="s">
        <v>61</v>
      </c>
      <c r="K8265">
        <v>20</v>
      </c>
      <c r="L8265">
        <v>1</v>
      </c>
      <c r="M8265" t="s">
        <v>80</v>
      </c>
      <c r="N8265" t="s">
        <v>1215</v>
      </c>
      <c r="O8265">
        <v>0.91600000000000004</v>
      </c>
      <c r="P8265" t="s">
        <v>124</v>
      </c>
      <c r="R8265" t="s">
        <v>72</v>
      </c>
      <c r="S8265" t="s">
        <v>54</v>
      </c>
      <c r="T8265">
        <v>0</v>
      </c>
      <c r="U8265">
        <v>0</v>
      </c>
      <c r="V8265">
        <v>1</v>
      </c>
      <c r="W8265">
        <v>0</v>
      </c>
      <c r="X8265">
        <v>0</v>
      </c>
      <c r="Y8265">
        <v>0</v>
      </c>
      <c r="Z8265">
        <v>5</v>
      </c>
      <c r="AA8265">
        <v>89.9</v>
      </c>
      <c r="AB8265">
        <v>83.5</v>
      </c>
      <c r="AC8265">
        <v>3.24</v>
      </c>
      <c r="AD8265">
        <v>1.5</v>
      </c>
      <c r="AE8265">
        <v>-0.53300000000000003</v>
      </c>
      <c r="AF8265">
        <v>2.2469999999999999</v>
      </c>
      <c r="AG8265">
        <v>-1.6060000000000001</v>
      </c>
      <c r="AH8265">
        <v>6.1219999999999999</v>
      </c>
      <c r="AI8265">
        <v>-10.096</v>
      </c>
      <c r="AJ8265">
        <v>4.3159999999999998</v>
      </c>
      <c r="AK8265">
        <v>23.8</v>
      </c>
      <c r="AL8265">
        <v>33.1</v>
      </c>
      <c r="AM8265">
        <v>7</v>
      </c>
      <c r="AN8265">
        <v>246.649</v>
      </c>
      <c r="AO8265">
        <v>2139.2600000000002</v>
      </c>
      <c r="AP8265" t="s">
        <v>8479</v>
      </c>
    </row>
    <row r="8266" spans="1:42">
      <c r="A8266" t="s">
        <v>841</v>
      </c>
      <c r="B8266" t="s">
        <v>42</v>
      </c>
      <c r="C8266" t="s">
        <v>8406</v>
      </c>
      <c r="D8266" t="s">
        <v>8109</v>
      </c>
      <c r="E8266" t="s">
        <v>4614</v>
      </c>
      <c r="F8266" t="s">
        <v>844</v>
      </c>
      <c r="G8266" t="s">
        <v>47</v>
      </c>
      <c r="H8266">
        <v>83</v>
      </c>
      <c r="I8266" t="s">
        <v>48</v>
      </c>
      <c r="J8266" t="s">
        <v>49</v>
      </c>
      <c r="K8266">
        <v>20</v>
      </c>
      <c r="L8266">
        <v>2</v>
      </c>
      <c r="M8266" t="s">
        <v>84</v>
      </c>
      <c r="N8266" t="s">
        <v>1215</v>
      </c>
      <c r="O8266">
        <v>0.90600000000000003</v>
      </c>
      <c r="P8266" t="s">
        <v>124</v>
      </c>
      <c r="Q8266" t="s">
        <v>125</v>
      </c>
      <c r="R8266" t="s">
        <v>72</v>
      </c>
      <c r="S8266" t="s">
        <v>54</v>
      </c>
      <c r="T8266">
        <v>0</v>
      </c>
      <c r="U8266">
        <v>1</v>
      </c>
      <c r="V8266">
        <v>1</v>
      </c>
      <c r="W8266">
        <v>0</v>
      </c>
      <c r="X8266">
        <v>0</v>
      </c>
      <c r="Y8266">
        <v>0</v>
      </c>
      <c r="Z8266">
        <v>5</v>
      </c>
      <c r="AA8266">
        <v>91.6</v>
      </c>
      <c r="AB8266">
        <v>84.5</v>
      </c>
      <c r="AC8266">
        <v>3.24</v>
      </c>
      <c r="AD8266">
        <v>1.5</v>
      </c>
      <c r="AE8266">
        <v>0.24</v>
      </c>
      <c r="AF8266">
        <v>3.016</v>
      </c>
      <c r="AG8266">
        <v>-1.54</v>
      </c>
      <c r="AH8266">
        <v>6.1470000000000002</v>
      </c>
      <c r="AI8266">
        <v>-6.4909999999999997</v>
      </c>
      <c r="AJ8266">
        <v>9.8780000000000001</v>
      </c>
      <c r="AK8266">
        <v>23.8</v>
      </c>
      <c r="AL8266">
        <v>34.299999999999997</v>
      </c>
      <c r="AM8266">
        <v>4.0999999999999996</v>
      </c>
      <c r="AN8266">
        <v>213.19800000000001</v>
      </c>
      <c r="AO8266">
        <v>2340.61</v>
      </c>
      <c r="AP8266" t="s">
        <v>8480</v>
      </c>
    </row>
    <row r="8267" spans="1:42">
      <c r="A8267" t="s">
        <v>841</v>
      </c>
      <c r="B8267" t="s">
        <v>42</v>
      </c>
      <c r="C8267" t="s">
        <v>8406</v>
      </c>
      <c r="D8267" t="s">
        <v>8109</v>
      </c>
      <c r="E8267" t="s">
        <v>4614</v>
      </c>
      <c r="F8267" t="s">
        <v>844</v>
      </c>
      <c r="G8267" t="s">
        <v>47</v>
      </c>
      <c r="H8267">
        <v>84</v>
      </c>
      <c r="I8267" t="s">
        <v>56</v>
      </c>
      <c r="J8267" t="s">
        <v>57</v>
      </c>
      <c r="K8267">
        <v>21</v>
      </c>
      <c r="L8267">
        <v>1</v>
      </c>
      <c r="M8267" t="s">
        <v>80</v>
      </c>
      <c r="N8267" t="s">
        <v>1215</v>
      </c>
      <c r="O8267">
        <v>0.91300000000000003</v>
      </c>
      <c r="P8267" t="s">
        <v>139</v>
      </c>
      <c r="R8267" t="s">
        <v>97</v>
      </c>
      <c r="S8267" t="s">
        <v>42</v>
      </c>
      <c r="T8267">
        <v>0</v>
      </c>
      <c r="U8267">
        <v>0</v>
      </c>
      <c r="V8267">
        <v>2</v>
      </c>
      <c r="W8267">
        <v>0</v>
      </c>
      <c r="X8267">
        <v>0</v>
      </c>
      <c r="Y8267">
        <v>0</v>
      </c>
      <c r="Z8267">
        <v>5</v>
      </c>
      <c r="AA8267">
        <v>90.4</v>
      </c>
      <c r="AB8267">
        <v>83.6</v>
      </c>
      <c r="AC8267">
        <v>3.48</v>
      </c>
      <c r="AD8267">
        <v>1.66</v>
      </c>
      <c r="AE8267">
        <v>-1.665</v>
      </c>
      <c r="AF8267">
        <v>3.1869999999999998</v>
      </c>
      <c r="AG8267">
        <v>-1.7090000000000001</v>
      </c>
      <c r="AH8267">
        <v>6.06</v>
      </c>
      <c r="AI8267">
        <v>-10.217000000000001</v>
      </c>
      <c r="AJ8267">
        <v>4.0990000000000002</v>
      </c>
      <c r="AK8267">
        <v>23.8</v>
      </c>
      <c r="AL8267">
        <v>34.6</v>
      </c>
      <c r="AM8267">
        <v>7</v>
      </c>
      <c r="AN8267">
        <v>247.93600000000001</v>
      </c>
      <c r="AO8267">
        <v>2152.33</v>
      </c>
      <c r="AP8267" t="s">
        <v>8481</v>
      </c>
    </row>
    <row r="8268" spans="1:42">
      <c r="A8268" t="s">
        <v>841</v>
      </c>
      <c r="B8268" t="s">
        <v>42</v>
      </c>
      <c r="C8268" t="s">
        <v>8406</v>
      </c>
      <c r="D8268" t="s">
        <v>8109</v>
      </c>
      <c r="E8268" t="s">
        <v>4614</v>
      </c>
      <c r="F8268" t="s">
        <v>844</v>
      </c>
      <c r="G8268" t="s">
        <v>47</v>
      </c>
      <c r="H8268">
        <v>85</v>
      </c>
      <c r="I8268" t="s">
        <v>63</v>
      </c>
      <c r="J8268" t="s">
        <v>61</v>
      </c>
      <c r="K8268">
        <v>21</v>
      </c>
      <c r="L8268">
        <v>2</v>
      </c>
      <c r="M8268" t="s">
        <v>84</v>
      </c>
      <c r="N8268" t="s">
        <v>1215</v>
      </c>
      <c r="O8268">
        <v>0.91800000000000004</v>
      </c>
      <c r="P8268" t="s">
        <v>139</v>
      </c>
      <c r="R8268" t="s">
        <v>97</v>
      </c>
      <c r="S8268" t="s">
        <v>42</v>
      </c>
      <c r="T8268">
        <v>1</v>
      </c>
      <c r="U8268">
        <v>0</v>
      </c>
      <c r="V8268">
        <v>2</v>
      </c>
      <c r="W8268">
        <v>0</v>
      </c>
      <c r="X8268">
        <v>0</v>
      </c>
      <c r="Y8268">
        <v>0</v>
      </c>
      <c r="Z8268">
        <v>5</v>
      </c>
      <c r="AA8268">
        <v>90.9</v>
      </c>
      <c r="AB8268">
        <v>84.5</v>
      </c>
      <c r="AC8268">
        <v>3.48</v>
      </c>
      <c r="AD8268">
        <v>1.66</v>
      </c>
      <c r="AE8268">
        <v>-0.63500000000000001</v>
      </c>
      <c r="AF8268">
        <v>2.0840000000000001</v>
      </c>
      <c r="AG8268">
        <v>-1.196</v>
      </c>
      <c r="AH8268">
        <v>6.2919999999999998</v>
      </c>
      <c r="AI8268">
        <v>-8.6150000000000002</v>
      </c>
      <c r="AJ8268">
        <v>8.2520000000000007</v>
      </c>
      <c r="AK8268">
        <v>23.8</v>
      </c>
      <c r="AL8268">
        <v>38.299999999999997</v>
      </c>
      <c r="AM8268">
        <v>5.3</v>
      </c>
      <c r="AN8268">
        <v>226.09</v>
      </c>
      <c r="AO8268">
        <v>2357.39</v>
      </c>
      <c r="AP8268" t="s">
        <v>8482</v>
      </c>
    </row>
    <row r="8269" spans="1:42">
      <c r="A8269" t="s">
        <v>841</v>
      </c>
      <c r="B8269" t="s">
        <v>42</v>
      </c>
      <c r="C8269" t="s">
        <v>8406</v>
      </c>
      <c r="D8269" t="s">
        <v>8109</v>
      </c>
      <c r="E8269" t="s">
        <v>4614</v>
      </c>
      <c r="F8269" t="s">
        <v>844</v>
      </c>
      <c r="G8269" t="s">
        <v>47</v>
      </c>
      <c r="H8269">
        <v>91</v>
      </c>
      <c r="I8269" t="s">
        <v>131</v>
      </c>
      <c r="J8269" t="s">
        <v>49</v>
      </c>
      <c r="K8269">
        <v>23</v>
      </c>
      <c r="L8269">
        <v>1</v>
      </c>
      <c r="M8269" t="s">
        <v>80</v>
      </c>
      <c r="N8269" t="s">
        <v>1215</v>
      </c>
      <c r="O8269">
        <v>0.90200000000000002</v>
      </c>
      <c r="P8269" t="s">
        <v>139</v>
      </c>
      <c r="Q8269" t="s">
        <v>125</v>
      </c>
      <c r="R8269" t="s">
        <v>66</v>
      </c>
      <c r="S8269" t="s">
        <v>42</v>
      </c>
      <c r="T8269">
        <v>0</v>
      </c>
      <c r="U8269">
        <v>0</v>
      </c>
      <c r="V8269">
        <v>2</v>
      </c>
      <c r="W8269">
        <v>1</v>
      </c>
      <c r="X8269">
        <v>1</v>
      </c>
      <c r="Y8269">
        <v>0</v>
      </c>
      <c r="Z8269">
        <v>5</v>
      </c>
      <c r="AA8269">
        <v>90.5</v>
      </c>
      <c r="AB8269">
        <v>83.4</v>
      </c>
      <c r="AC8269">
        <v>3.09</v>
      </c>
      <c r="AD8269">
        <v>1.39</v>
      </c>
      <c r="AE8269">
        <v>4.2999999999999997E-2</v>
      </c>
      <c r="AF8269">
        <v>2.5840000000000001</v>
      </c>
      <c r="AG8269">
        <v>-1.198</v>
      </c>
      <c r="AH8269">
        <v>6.3970000000000002</v>
      </c>
      <c r="AI8269">
        <v>-10.538</v>
      </c>
      <c r="AJ8269">
        <v>9.0739999999999998</v>
      </c>
      <c r="AK8269">
        <v>23.8</v>
      </c>
      <c r="AL8269">
        <v>44.8</v>
      </c>
      <c r="AM8269">
        <v>5.6</v>
      </c>
      <c r="AN8269">
        <v>229.13800000000001</v>
      </c>
      <c r="AO8269">
        <v>2710.11</v>
      </c>
      <c r="AP8269" t="s">
        <v>8484</v>
      </c>
    </row>
    <row r="8270" spans="1:42">
      <c r="A8270" t="s">
        <v>841</v>
      </c>
      <c r="B8270" t="s">
        <v>42</v>
      </c>
      <c r="C8270" t="s">
        <v>8406</v>
      </c>
      <c r="D8270" t="s">
        <v>8109</v>
      </c>
      <c r="E8270" t="s">
        <v>4614</v>
      </c>
      <c r="F8270" t="s">
        <v>844</v>
      </c>
      <c r="G8270" t="s">
        <v>47</v>
      </c>
      <c r="H8270">
        <v>92</v>
      </c>
      <c r="I8270" t="s">
        <v>56</v>
      </c>
      <c r="J8270" t="s">
        <v>57</v>
      </c>
      <c r="K8270">
        <v>24</v>
      </c>
      <c r="L8270">
        <v>1</v>
      </c>
      <c r="M8270" t="s">
        <v>80</v>
      </c>
      <c r="N8270" t="s">
        <v>1215</v>
      </c>
      <c r="O8270">
        <v>0.90900000000000003</v>
      </c>
      <c r="P8270" t="s">
        <v>139</v>
      </c>
      <c r="R8270" t="s">
        <v>2780</v>
      </c>
      <c r="S8270" t="s">
        <v>42</v>
      </c>
      <c r="T8270">
        <v>0</v>
      </c>
      <c r="U8270">
        <v>0</v>
      </c>
      <c r="V8270">
        <v>2</v>
      </c>
      <c r="W8270">
        <v>0</v>
      </c>
      <c r="X8270">
        <v>0</v>
      </c>
      <c r="Y8270">
        <v>1</v>
      </c>
      <c r="Z8270">
        <v>5</v>
      </c>
      <c r="AA8270">
        <v>92.1</v>
      </c>
      <c r="AB8270">
        <v>85</v>
      </c>
      <c r="AC8270">
        <v>3.12</v>
      </c>
      <c r="AD8270">
        <v>1.62</v>
      </c>
      <c r="AE8270">
        <v>0.95899999999999996</v>
      </c>
      <c r="AF8270">
        <v>1.851</v>
      </c>
      <c r="AG8270">
        <v>-1.1259999999999999</v>
      </c>
      <c r="AH8270">
        <v>6.181</v>
      </c>
      <c r="AI8270">
        <v>-10.061</v>
      </c>
      <c r="AJ8270">
        <v>8.0470000000000006</v>
      </c>
      <c r="AK8270">
        <v>23.8</v>
      </c>
      <c r="AL8270">
        <v>41.2</v>
      </c>
      <c r="AM8270">
        <v>5.6</v>
      </c>
      <c r="AN8270">
        <v>231.20400000000001</v>
      </c>
      <c r="AO8270">
        <v>2557.16</v>
      </c>
      <c r="AP8270" t="s">
        <v>8485</v>
      </c>
    </row>
    <row r="8271" spans="1:42">
      <c r="A8271" t="s">
        <v>841</v>
      </c>
      <c r="B8271" t="s">
        <v>42</v>
      </c>
      <c r="C8271" t="s">
        <v>8406</v>
      </c>
      <c r="D8271" t="s">
        <v>8109</v>
      </c>
      <c r="E8271" t="s">
        <v>4614</v>
      </c>
      <c r="F8271" t="s">
        <v>844</v>
      </c>
      <c r="G8271" t="s">
        <v>47</v>
      </c>
      <c r="H8271">
        <v>93</v>
      </c>
      <c r="I8271" t="s">
        <v>63</v>
      </c>
      <c r="J8271" t="s">
        <v>61</v>
      </c>
      <c r="K8271">
        <v>24</v>
      </c>
      <c r="L8271">
        <v>2</v>
      </c>
      <c r="M8271" t="s">
        <v>80</v>
      </c>
      <c r="N8271" t="s">
        <v>1215</v>
      </c>
      <c r="O8271">
        <v>0.91300000000000003</v>
      </c>
      <c r="P8271" t="s">
        <v>139</v>
      </c>
      <c r="R8271" t="s">
        <v>2780</v>
      </c>
      <c r="S8271" t="s">
        <v>42</v>
      </c>
      <c r="T8271">
        <v>1</v>
      </c>
      <c r="U8271">
        <v>0</v>
      </c>
      <c r="V8271">
        <v>2</v>
      </c>
      <c r="W8271">
        <v>0</v>
      </c>
      <c r="X8271">
        <v>0</v>
      </c>
      <c r="Y8271">
        <v>1</v>
      </c>
      <c r="Z8271">
        <v>5</v>
      </c>
      <c r="AA8271">
        <v>90.7</v>
      </c>
      <c r="AB8271">
        <v>83.3</v>
      </c>
      <c r="AC8271">
        <v>3.12</v>
      </c>
      <c r="AD8271">
        <v>1.62</v>
      </c>
      <c r="AE8271">
        <v>0.23300000000000001</v>
      </c>
      <c r="AF8271">
        <v>2.1629999999999998</v>
      </c>
      <c r="AG8271">
        <v>-1.1919999999999999</v>
      </c>
      <c r="AH8271">
        <v>6.1589999999999998</v>
      </c>
      <c r="AI8271">
        <v>-10.000999999999999</v>
      </c>
      <c r="AJ8271">
        <v>6.19</v>
      </c>
      <c r="AK8271">
        <v>23.8</v>
      </c>
      <c r="AL8271">
        <v>35.799999999999997</v>
      </c>
      <c r="AM8271">
        <v>6.3</v>
      </c>
      <c r="AN8271">
        <v>238.072</v>
      </c>
      <c r="AO8271">
        <v>2286.9299999999998</v>
      </c>
      <c r="AP8271" t="s">
        <v>8486</v>
      </c>
    </row>
    <row r="8272" spans="1:42">
      <c r="A8272" t="s">
        <v>841</v>
      </c>
      <c r="B8272" t="s">
        <v>42</v>
      </c>
      <c r="C8272" t="s">
        <v>8406</v>
      </c>
      <c r="D8272" t="s">
        <v>8109</v>
      </c>
      <c r="E8272" t="s">
        <v>4614</v>
      </c>
      <c r="F8272" t="s">
        <v>844</v>
      </c>
      <c r="G8272" t="s">
        <v>47</v>
      </c>
      <c r="H8272">
        <v>95</v>
      </c>
      <c r="I8272" t="s">
        <v>56</v>
      </c>
      <c r="J8272" t="s">
        <v>57</v>
      </c>
      <c r="K8272">
        <v>25</v>
      </c>
      <c r="L8272">
        <v>1</v>
      </c>
      <c r="M8272" t="s">
        <v>80</v>
      </c>
      <c r="N8272" t="s">
        <v>1215</v>
      </c>
      <c r="O8272">
        <v>0.90800000000000003</v>
      </c>
      <c r="P8272" t="s">
        <v>51</v>
      </c>
      <c r="R8272" t="s">
        <v>75</v>
      </c>
      <c r="S8272" t="s">
        <v>42</v>
      </c>
      <c r="T8272">
        <v>0</v>
      </c>
      <c r="U8272">
        <v>0</v>
      </c>
      <c r="V8272">
        <v>2</v>
      </c>
      <c r="W8272">
        <v>0</v>
      </c>
      <c r="X8272">
        <v>1</v>
      </c>
      <c r="Y8272">
        <v>0</v>
      </c>
      <c r="Z8272">
        <v>5</v>
      </c>
      <c r="AA8272">
        <v>90.2</v>
      </c>
      <c r="AB8272">
        <v>84.1</v>
      </c>
      <c r="AC8272">
        <v>3.4</v>
      </c>
      <c r="AD8272">
        <v>1.61</v>
      </c>
      <c r="AE8272">
        <v>1.0509999999999999</v>
      </c>
      <c r="AF8272">
        <v>1.3260000000000001</v>
      </c>
      <c r="AG8272">
        <v>-1.302</v>
      </c>
      <c r="AH8272">
        <v>5.9980000000000002</v>
      </c>
      <c r="AI8272">
        <v>-9.3480000000000008</v>
      </c>
      <c r="AJ8272">
        <v>6.7919999999999998</v>
      </c>
      <c r="AK8272">
        <v>23.9</v>
      </c>
      <c r="AL8272">
        <v>34.9</v>
      </c>
      <c r="AM8272">
        <v>6</v>
      </c>
      <c r="AN8272">
        <v>233.83199999999999</v>
      </c>
      <c r="AO8272">
        <v>2269.6999999999998</v>
      </c>
      <c r="AP8272" t="s">
        <v>8488</v>
      </c>
    </row>
    <row r="8273" spans="1:42">
      <c r="A8273" t="s">
        <v>841</v>
      </c>
      <c r="B8273" t="s">
        <v>42</v>
      </c>
      <c r="C8273" t="s">
        <v>8406</v>
      </c>
      <c r="D8273" t="s">
        <v>8109</v>
      </c>
      <c r="E8273" t="s">
        <v>4614</v>
      </c>
      <c r="F8273" t="s">
        <v>844</v>
      </c>
      <c r="G8273" t="s">
        <v>47</v>
      </c>
      <c r="H8273">
        <v>96</v>
      </c>
      <c r="I8273" t="s">
        <v>69</v>
      </c>
      <c r="J8273" t="s">
        <v>61</v>
      </c>
      <c r="K8273">
        <v>25</v>
      </c>
      <c r="L8273">
        <v>2</v>
      </c>
      <c r="M8273" t="s">
        <v>58</v>
      </c>
      <c r="N8273" t="s">
        <v>1215</v>
      </c>
      <c r="O8273">
        <v>0.92100000000000004</v>
      </c>
      <c r="P8273" t="s">
        <v>51</v>
      </c>
      <c r="R8273" t="s">
        <v>75</v>
      </c>
      <c r="S8273" t="s">
        <v>42</v>
      </c>
      <c r="T8273">
        <v>1</v>
      </c>
      <c r="U8273">
        <v>0</v>
      </c>
      <c r="V8273">
        <v>2</v>
      </c>
      <c r="W8273">
        <v>0</v>
      </c>
      <c r="X8273">
        <v>1</v>
      </c>
      <c r="Y8273">
        <v>0</v>
      </c>
      <c r="Z8273">
        <v>5</v>
      </c>
      <c r="AA8273">
        <v>89</v>
      </c>
      <c r="AB8273">
        <v>82.9</v>
      </c>
      <c r="AC8273">
        <v>3.4</v>
      </c>
      <c r="AD8273">
        <v>1.61</v>
      </c>
      <c r="AE8273">
        <v>0.495</v>
      </c>
      <c r="AF8273">
        <v>2.5720000000000001</v>
      </c>
      <c r="AG8273">
        <v>-1.742</v>
      </c>
      <c r="AH8273">
        <v>5.9539999999999997</v>
      </c>
      <c r="AI8273">
        <v>-2.202</v>
      </c>
      <c r="AJ8273">
        <v>9.2270000000000003</v>
      </c>
      <c r="AK8273">
        <v>23.9</v>
      </c>
      <c r="AL8273">
        <v>8.9</v>
      </c>
      <c r="AM8273">
        <v>4</v>
      </c>
      <c r="AN8273">
        <v>193.36099999999999</v>
      </c>
      <c r="AO8273">
        <v>1845.19</v>
      </c>
      <c r="AP8273" t="s">
        <v>8489</v>
      </c>
    </row>
    <row r="8274" spans="1:42">
      <c r="A8274" t="s">
        <v>841</v>
      </c>
      <c r="B8274" t="s">
        <v>42</v>
      </c>
      <c r="C8274" t="s">
        <v>8406</v>
      </c>
      <c r="D8274" t="s">
        <v>8109</v>
      </c>
      <c r="E8274" t="s">
        <v>4614</v>
      </c>
      <c r="F8274" t="s">
        <v>844</v>
      </c>
      <c r="G8274" t="s">
        <v>47</v>
      </c>
      <c r="H8274">
        <v>97</v>
      </c>
      <c r="I8274" t="s">
        <v>48</v>
      </c>
      <c r="J8274" t="s">
        <v>49</v>
      </c>
      <c r="K8274">
        <v>25</v>
      </c>
      <c r="L8274">
        <v>3</v>
      </c>
      <c r="M8274" t="s">
        <v>58</v>
      </c>
      <c r="N8274" t="s">
        <v>1215</v>
      </c>
      <c r="O8274">
        <v>0.91700000000000004</v>
      </c>
      <c r="P8274" t="s">
        <v>51</v>
      </c>
      <c r="Q8274" t="s">
        <v>52</v>
      </c>
      <c r="R8274" t="s">
        <v>75</v>
      </c>
      <c r="S8274" t="s">
        <v>42</v>
      </c>
      <c r="T8274">
        <v>1</v>
      </c>
      <c r="U8274">
        <v>1</v>
      </c>
      <c r="V8274">
        <v>2</v>
      </c>
      <c r="W8274">
        <v>0</v>
      </c>
      <c r="X8274">
        <v>1</v>
      </c>
      <c r="Y8274">
        <v>0</v>
      </c>
      <c r="Z8274">
        <v>5</v>
      </c>
      <c r="AA8274">
        <v>88.6</v>
      </c>
      <c r="AB8274">
        <v>81.8</v>
      </c>
      <c r="AC8274">
        <v>3.4</v>
      </c>
      <c r="AD8274">
        <v>1.61</v>
      </c>
      <c r="AE8274">
        <v>0.54800000000000004</v>
      </c>
      <c r="AF8274">
        <v>1.7509999999999999</v>
      </c>
      <c r="AG8274">
        <v>-1.137</v>
      </c>
      <c r="AH8274">
        <v>6.3209999999999997</v>
      </c>
      <c r="AI8274">
        <v>-2.5659999999999998</v>
      </c>
      <c r="AJ8274">
        <v>10.922000000000001</v>
      </c>
      <c r="AK8274">
        <v>23.8</v>
      </c>
      <c r="AL8274">
        <v>12.4</v>
      </c>
      <c r="AM8274">
        <v>3.7</v>
      </c>
      <c r="AN8274">
        <v>193.16800000000001</v>
      </c>
      <c r="AO8274">
        <v>2146.36</v>
      </c>
      <c r="AP8274" t="s">
        <v>8490</v>
      </c>
    </row>
    <row r="8275" spans="1:42">
      <c r="A8275" t="s">
        <v>841</v>
      </c>
      <c r="B8275" t="s">
        <v>42</v>
      </c>
      <c r="C8275" t="s">
        <v>8406</v>
      </c>
      <c r="D8275" t="s">
        <v>8109</v>
      </c>
      <c r="E8275" t="s">
        <v>4614</v>
      </c>
      <c r="F8275" t="s">
        <v>844</v>
      </c>
      <c r="G8275" t="s">
        <v>47</v>
      </c>
      <c r="H8275">
        <v>98</v>
      </c>
      <c r="I8275" t="s">
        <v>56</v>
      </c>
      <c r="J8275" t="s">
        <v>57</v>
      </c>
      <c r="K8275">
        <v>26</v>
      </c>
      <c r="L8275">
        <v>1</v>
      </c>
      <c r="M8275" t="s">
        <v>84</v>
      </c>
      <c r="N8275" t="s">
        <v>1215</v>
      </c>
      <c r="O8275">
        <v>0.997</v>
      </c>
      <c r="P8275" t="s">
        <v>74</v>
      </c>
      <c r="R8275" t="s">
        <v>1230</v>
      </c>
      <c r="S8275" t="s">
        <v>42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6</v>
      </c>
      <c r="AA8275">
        <v>88.7</v>
      </c>
      <c r="AB8275">
        <v>81.900000000000006</v>
      </c>
      <c r="AC8275">
        <v>3.55</v>
      </c>
      <c r="AD8275">
        <v>1.64</v>
      </c>
      <c r="AE8275">
        <v>2.52</v>
      </c>
      <c r="AF8275">
        <v>2.464</v>
      </c>
      <c r="AG8275">
        <v>-1.333</v>
      </c>
      <c r="AH8275">
        <v>6.0490000000000004</v>
      </c>
      <c r="AI8275">
        <v>-6.9550000000000001</v>
      </c>
      <c r="AJ8275">
        <v>8.6300000000000008</v>
      </c>
      <c r="AK8275">
        <v>23.8</v>
      </c>
      <c r="AL8275">
        <v>27</v>
      </c>
      <c r="AM8275">
        <v>5</v>
      </c>
      <c r="AN8275">
        <v>218.726</v>
      </c>
      <c r="AO8275">
        <v>2121.02</v>
      </c>
      <c r="AP8275" t="s">
        <v>8491</v>
      </c>
    </row>
    <row r="8276" spans="1:42">
      <c r="A8276" t="s">
        <v>841</v>
      </c>
      <c r="B8276" t="s">
        <v>42</v>
      </c>
      <c r="C8276" t="s">
        <v>8406</v>
      </c>
      <c r="D8276" t="s">
        <v>8109</v>
      </c>
      <c r="E8276" t="s">
        <v>4614</v>
      </c>
      <c r="F8276" t="s">
        <v>844</v>
      </c>
      <c r="G8276" t="s">
        <v>47</v>
      </c>
      <c r="H8276">
        <v>99</v>
      </c>
      <c r="I8276" t="s">
        <v>56</v>
      </c>
      <c r="J8276" t="s">
        <v>57</v>
      </c>
      <c r="K8276">
        <v>26</v>
      </c>
      <c r="L8276">
        <v>2</v>
      </c>
      <c r="M8276" t="s">
        <v>80</v>
      </c>
      <c r="N8276" t="s">
        <v>1215</v>
      </c>
      <c r="O8276">
        <v>0.90300000000000002</v>
      </c>
      <c r="P8276" t="s">
        <v>74</v>
      </c>
      <c r="R8276" t="s">
        <v>1230</v>
      </c>
      <c r="S8276" t="s">
        <v>42</v>
      </c>
      <c r="T8276">
        <v>1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6</v>
      </c>
      <c r="AA8276">
        <v>89.1</v>
      </c>
      <c r="AB8276">
        <v>82.2</v>
      </c>
      <c r="AC8276">
        <v>3.55</v>
      </c>
      <c r="AD8276">
        <v>1.64</v>
      </c>
      <c r="AE8276">
        <v>-2.1999999999999999E-2</v>
      </c>
      <c r="AF8276">
        <v>3.9929999999999999</v>
      </c>
      <c r="AG8276">
        <v>-1.5249999999999999</v>
      </c>
      <c r="AH8276">
        <v>6.15</v>
      </c>
      <c r="AI8276">
        <v>-9.5109999999999992</v>
      </c>
      <c r="AJ8276">
        <v>3.3029999999999999</v>
      </c>
      <c r="AK8276">
        <v>23.8</v>
      </c>
      <c r="AL8276">
        <v>29.6</v>
      </c>
      <c r="AM8276">
        <v>7.1</v>
      </c>
      <c r="AN8276">
        <v>250.61799999999999</v>
      </c>
      <c r="AO8276">
        <v>1938.04</v>
      </c>
      <c r="AP8276" t="s">
        <v>8492</v>
      </c>
    </row>
    <row r="8277" spans="1:42">
      <c r="A8277" t="s">
        <v>841</v>
      </c>
      <c r="B8277" t="s">
        <v>42</v>
      </c>
      <c r="C8277" t="s">
        <v>8406</v>
      </c>
      <c r="D8277" t="s">
        <v>8109</v>
      </c>
      <c r="E8277" t="s">
        <v>4614</v>
      </c>
      <c r="F8277" t="s">
        <v>844</v>
      </c>
      <c r="G8277" t="s">
        <v>47</v>
      </c>
      <c r="H8277">
        <v>100</v>
      </c>
      <c r="I8277" t="s">
        <v>63</v>
      </c>
      <c r="J8277" t="s">
        <v>61</v>
      </c>
      <c r="K8277">
        <v>26</v>
      </c>
      <c r="L8277">
        <v>3</v>
      </c>
      <c r="M8277" t="s">
        <v>80</v>
      </c>
      <c r="N8277" t="s">
        <v>1215</v>
      </c>
      <c r="O8277">
        <v>0.92300000000000004</v>
      </c>
      <c r="P8277" t="s">
        <v>74</v>
      </c>
      <c r="R8277" t="s">
        <v>1230</v>
      </c>
      <c r="S8277" t="s">
        <v>42</v>
      </c>
      <c r="T8277">
        <v>2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6</v>
      </c>
      <c r="AA8277">
        <v>88.8</v>
      </c>
      <c r="AB8277">
        <v>81.900000000000006</v>
      </c>
      <c r="AC8277">
        <v>3.55</v>
      </c>
      <c r="AD8277">
        <v>1.64</v>
      </c>
      <c r="AE8277">
        <v>0.38900000000000001</v>
      </c>
      <c r="AF8277">
        <v>2.1539999999999999</v>
      </c>
      <c r="AG8277">
        <v>-1.548</v>
      </c>
      <c r="AH8277">
        <v>5.9359999999999999</v>
      </c>
      <c r="AI8277">
        <v>-11.042999999999999</v>
      </c>
      <c r="AJ8277">
        <v>3.38</v>
      </c>
      <c r="AK8277">
        <v>23.8</v>
      </c>
      <c r="AL8277">
        <v>32.200000000000003</v>
      </c>
      <c r="AM8277">
        <v>7.6</v>
      </c>
      <c r="AN8277">
        <v>252.779</v>
      </c>
      <c r="AO8277">
        <v>2204.83</v>
      </c>
      <c r="AP8277" t="s">
        <v>8493</v>
      </c>
    </row>
    <row r="8278" spans="1:42">
      <c r="A8278" t="s">
        <v>841</v>
      </c>
      <c r="B8278" t="s">
        <v>42</v>
      </c>
      <c r="C8278" t="s">
        <v>8406</v>
      </c>
      <c r="D8278" t="s">
        <v>8109</v>
      </c>
      <c r="E8278" t="s">
        <v>4614</v>
      </c>
      <c r="F8278" t="s">
        <v>844</v>
      </c>
      <c r="G8278" t="s">
        <v>47</v>
      </c>
      <c r="H8278">
        <v>101</v>
      </c>
      <c r="I8278" t="s">
        <v>56</v>
      </c>
      <c r="J8278" t="s">
        <v>57</v>
      </c>
      <c r="K8278">
        <v>26</v>
      </c>
      <c r="L8278">
        <v>4</v>
      </c>
      <c r="M8278" t="s">
        <v>80</v>
      </c>
      <c r="N8278" t="s">
        <v>1215</v>
      </c>
      <c r="O8278">
        <v>0.90500000000000003</v>
      </c>
      <c r="P8278" t="s">
        <v>74</v>
      </c>
      <c r="R8278" t="s">
        <v>1230</v>
      </c>
      <c r="S8278" t="s">
        <v>42</v>
      </c>
      <c r="T8278">
        <v>2</v>
      </c>
      <c r="U8278">
        <v>1</v>
      </c>
      <c r="V8278">
        <v>0</v>
      </c>
      <c r="W8278">
        <v>0</v>
      </c>
      <c r="X8278">
        <v>0</v>
      </c>
      <c r="Y8278">
        <v>0</v>
      </c>
      <c r="Z8278">
        <v>6</v>
      </c>
      <c r="AA8278">
        <v>88.2</v>
      </c>
      <c r="AB8278">
        <v>81.7</v>
      </c>
      <c r="AC8278">
        <v>3.55</v>
      </c>
      <c r="AD8278">
        <v>1.64</v>
      </c>
      <c r="AE8278">
        <v>1.234</v>
      </c>
      <c r="AF8278">
        <v>2.552</v>
      </c>
      <c r="AG8278">
        <v>-1.335</v>
      </c>
      <c r="AH8278">
        <v>5.9470000000000001</v>
      </c>
      <c r="AI8278">
        <v>-9.4269999999999996</v>
      </c>
      <c r="AJ8278">
        <v>4.4109999999999996</v>
      </c>
      <c r="AK8278">
        <v>23.8</v>
      </c>
      <c r="AL8278">
        <v>29.1</v>
      </c>
      <c r="AM8278">
        <v>7</v>
      </c>
      <c r="AN8278">
        <v>244.709</v>
      </c>
      <c r="AO8278">
        <v>1985.21</v>
      </c>
      <c r="AP8278" t="s">
        <v>8494</v>
      </c>
    </row>
    <row r="8279" spans="1:42">
      <c r="A8279" t="s">
        <v>841</v>
      </c>
      <c r="B8279" t="s">
        <v>42</v>
      </c>
      <c r="C8279" t="s">
        <v>8406</v>
      </c>
      <c r="D8279" t="s">
        <v>8109</v>
      </c>
      <c r="E8279" t="s">
        <v>4614</v>
      </c>
      <c r="F8279" t="s">
        <v>844</v>
      </c>
      <c r="G8279" t="s">
        <v>47</v>
      </c>
      <c r="H8279">
        <v>102</v>
      </c>
      <c r="I8279" t="s">
        <v>63</v>
      </c>
      <c r="J8279" t="s">
        <v>61</v>
      </c>
      <c r="K8279">
        <v>26</v>
      </c>
      <c r="L8279">
        <v>5</v>
      </c>
      <c r="M8279" t="s">
        <v>84</v>
      </c>
      <c r="N8279" t="s">
        <v>1215</v>
      </c>
      <c r="O8279">
        <v>0.996</v>
      </c>
      <c r="P8279" t="s">
        <v>74</v>
      </c>
      <c r="R8279" t="s">
        <v>1230</v>
      </c>
      <c r="S8279" t="s">
        <v>42</v>
      </c>
      <c r="T8279">
        <v>3</v>
      </c>
      <c r="U8279">
        <v>1</v>
      </c>
      <c r="V8279">
        <v>0</v>
      </c>
      <c r="W8279">
        <v>0</v>
      </c>
      <c r="X8279">
        <v>0</v>
      </c>
      <c r="Y8279">
        <v>0</v>
      </c>
      <c r="Z8279">
        <v>6</v>
      </c>
      <c r="AA8279">
        <v>89.3</v>
      </c>
      <c r="AB8279">
        <v>82.7</v>
      </c>
      <c r="AC8279">
        <v>3.55</v>
      </c>
      <c r="AD8279">
        <v>1.64</v>
      </c>
      <c r="AE8279">
        <v>0.65300000000000002</v>
      </c>
      <c r="AF8279">
        <v>2.4529999999999998</v>
      </c>
      <c r="AG8279">
        <v>-1.4219999999999999</v>
      </c>
      <c r="AH8279">
        <v>5.9580000000000002</v>
      </c>
      <c r="AI8279">
        <v>-6.0579999999999998</v>
      </c>
      <c r="AJ8279">
        <v>8.1219999999999999</v>
      </c>
      <c r="AK8279">
        <v>23.8</v>
      </c>
      <c r="AL8279">
        <v>25.5</v>
      </c>
      <c r="AM8279">
        <v>4.9000000000000004</v>
      </c>
      <c r="AN8279">
        <v>216.57400000000001</v>
      </c>
      <c r="AO8279">
        <v>1961.77</v>
      </c>
      <c r="AP8279" t="s">
        <v>8495</v>
      </c>
    </row>
    <row r="8280" spans="1:42">
      <c r="A8280" t="s">
        <v>841</v>
      </c>
      <c r="B8280" t="s">
        <v>42</v>
      </c>
      <c r="C8280" t="s">
        <v>8406</v>
      </c>
      <c r="D8280" t="s">
        <v>8109</v>
      </c>
      <c r="E8280" t="s">
        <v>4614</v>
      </c>
      <c r="F8280" t="s">
        <v>844</v>
      </c>
      <c r="G8280" t="s">
        <v>47</v>
      </c>
      <c r="H8280">
        <v>103</v>
      </c>
      <c r="I8280" t="s">
        <v>60</v>
      </c>
      <c r="J8280" t="s">
        <v>61</v>
      </c>
      <c r="K8280">
        <v>26</v>
      </c>
      <c r="L8280">
        <v>6</v>
      </c>
      <c r="M8280" t="s">
        <v>84</v>
      </c>
      <c r="N8280" t="s">
        <v>1215</v>
      </c>
      <c r="O8280">
        <v>0.996</v>
      </c>
      <c r="P8280" t="s">
        <v>74</v>
      </c>
      <c r="R8280" t="s">
        <v>1230</v>
      </c>
      <c r="S8280" t="s">
        <v>42</v>
      </c>
      <c r="T8280">
        <v>3</v>
      </c>
      <c r="U8280">
        <v>2</v>
      </c>
      <c r="V8280">
        <v>0</v>
      </c>
      <c r="W8280">
        <v>0</v>
      </c>
      <c r="X8280">
        <v>0</v>
      </c>
      <c r="Y8280">
        <v>0</v>
      </c>
      <c r="Z8280">
        <v>6</v>
      </c>
      <c r="AA8280">
        <v>90</v>
      </c>
      <c r="AB8280">
        <v>83.1</v>
      </c>
      <c r="AC8280">
        <v>3.55</v>
      </c>
      <c r="AD8280">
        <v>1.64</v>
      </c>
      <c r="AE8280">
        <v>1.2410000000000001</v>
      </c>
      <c r="AF8280">
        <v>2.77</v>
      </c>
      <c r="AG8280">
        <v>-1.53</v>
      </c>
      <c r="AH8280">
        <v>5.8739999999999997</v>
      </c>
      <c r="AI8280">
        <v>-5.8390000000000004</v>
      </c>
      <c r="AJ8280">
        <v>7.2750000000000004</v>
      </c>
      <c r="AK8280">
        <v>23.8</v>
      </c>
      <c r="AL8280">
        <v>22.8</v>
      </c>
      <c r="AM8280">
        <v>5</v>
      </c>
      <c r="AN8280">
        <v>218.58799999999999</v>
      </c>
      <c r="AO8280">
        <v>1816.8</v>
      </c>
      <c r="AP8280" t="s">
        <v>8496</v>
      </c>
    </row>
    <row r="8281" spans="1:42">
      <c r="A8281" t="s">
        <v>841</v>
      </c>
      <c r="B8281" t="s">
        <v>42</v>
      </c>
      <c r="C8281" t="s">
        <v>8406</v>
      </c>
      <c r="D8281" t="s">
        <v>8109</v>
      </c>
      <c r="E8281" t="s">
        <v>4614</v>
      </c>
      <c r="F8281" t="s">
        <v>844</v>
      </c>
      <c r="G8281" t="s">
        <v>47</v>
      </c>
      <c r="H8281">
        <v>104</v>
      </c>
      <c r="I8281" t="s">
        <v>60</v>
      </c>
      <c r="J8281" t="s">
        <v>61</v>
      </c>
      <c r="K8281">
        <v>26</v>
      </c>
      <c r="L8281">
        <v>7</v>
      </c>
      <c r="M8281" t="s">
        <v>84</v>
      </c>
      <c r="N8281" t="s">
        <v>1215</v>
      </c>
      <c r="O8281">
        <v>0.89900000000000002</v>
      </c>
      <c r="P8281" t="s">
        <v>74</v>
      </c>
      <c r="R8281" t="s">
        <v>1230</v>
      </c>
      <c r="S8281" t="s">
        <v>42</v>
      </c>
      <c r="T8281">
        <v>3</v>
      </c>
      <c r="U8281">
        <v>2</v>
      </c>
      <c r="V8281">
        <v>0</v>
      </c>
      <c r="W8281">
        <v>0</v>
      </c>
      <c r="X8281">
        <v>0</v>
      </c>
      <c r="Y8281">
        <v>0</v>
      </c>
      <c r="Z8281">
        <v>6</v>
      </c>
      <c r="AA8281">
        <v>88.3</v>
      </c>
      <c r="AB8281">
        <v>82</v>
      </c>
      <c r="AC8281">
        <v>3.55</v>
      </c>
      <c r="AD8281">
        <v>1.64</v>
      </c>
      <c r="AE8281">
        <v>-0.68300000000000005</v>
      </c>
      <c r="AF8281">
        <v>3.4279999999999999</v>
      </c>
      <c r="AG8281">
        <v>-1.3660000000000001</v>
      </c>
      <c r="AH8281">
        <v>6.3410000000000002</v>
      </c>
      <c r="AI8281">
        <v>-6.89</v>
      </c>
      <c r="AJ8281">
        <v>6.569</v>
      </c>
      <c r="AK8281">
        <v>23.8</v>
      </c>
      <c r="AL8281">
        <v>27.2</v>
      </c>
      <c r="AM8281">
        <v>5.7</v>
      </c>
      <c r="AN8281">
        <v>226.17599999999999</v>
      </c>
      <c r="AO8281">
        <v>1831.76</v>
      </c>
      <c r="AP8281" t="s">
        <v>8497</v>
      </c>
    </row>
    <row r="8282" spans="1:42">
      <c r="A8282" t="s">
        <v>841</v>
      </c>
      <c r="B8282" t="s">
        <v>42</v>
      </c>
      <c r="C8282" t="s">
        <v>8406</v>
      </c>
      <c r="D8282" t="s">
        <v>8109</v>
      </c>
      <c r="E8282" t="s">
        <v>4614</v>
      </c>
      <c r="F8282" t="s">
        <v>844</v>
      </c>
      <c r="G8282" t="s">
        <v>47</v>
      </c>
      <c r="H8282">
        <v>105</v>
      </c>
      <c r="I8282" t="s">
        <v>48</v>
      </c>
      <c r="J8282" t="s">
        <v>49</v>
      </c>
      <c r="K8282">
        <v>26</v>
      </c>
      <c r="L8282">
        <v>8</v>
      </c>
      <c r="M8282" t="s">
        <v>80</v>
      </c>
      <c r="N8282" t="s">
        <v>1215</v>
      </c>
      <c r="O8282">
        <v>0.82199999999999995</v>
      </c>
      <c r="P8282" t="s">
        <v>74</v>
      </c>
      <c r="Q8282" t="s">
        <v>85</v>
      </c>
      <c r="R8282" t="s">
        <v>1230</v>
      </c>
      <c r="S8282" t="s">
        <v>42</v>
      </c>
      <c r="T8282">
        <v>3</v>
      </c>
      <c r="U8282">
        <v>2</v>
      </c>
      <c r="V8282">
        <v>0</v>
      </c>
      <c r="W8282">
        <v>0</v>
      </c>
      <c r="X8282">
        <v>0</v>
      </c>
      <c r="Y8282">
        <v>0</v>
      </c>
      <c r="Z8282">
        <v>6</v>
      </c>
      <c r="AA8282">
        <v>88.8</v>
      </c>
      <c r="AB8282">
        <v>82.7</v>
      </c>
      <c r="AC8282">
        <v>3.55</v>
      </c>
      <c r="AD8282">
        <v>1.64</v>
      </c>
      <c r="AE8282">
        <v>4.4999999999999998E-2</v>
      </c>
      <c r="AF8282">
        <v>1.87</v>
      </c>
      <c r="AG8282">
        <v>-1.5780000000000001</v>
      </c>
      <c r="AH8282">
        <v>5.806</v>
      </c>
      <c r="AI8282">
        <v>-7.8940000000000001</v>
      </c>
      <c r="AJ8282">
        <v>5.609</v>
      </c>
      <c r="AK8282">
        <v>23.9</v>
      </c>
      <c r="AL8282">
        <v>27.9</v>
      </c>
      <c r="AM8282">
        <v>6.2</v>
      </c>
      <c r="AN8282">
        <v>234.398</v>
      </c>
      <c r="AO8282">
        <v>1873.61</v>
      </c>
      <c r="AP8282" t="s">
        <v>8498</v>
      </c>
    </row>
    <row r="8283" spans="1:42">
      <c r="A8283" t="s">
        <v>841</v>
      </c>
      <c r="B8283" t="s">
        <v>42</v>
      </c>
      <c r="C8283" t="s">
        <v>8406</v>
      </c>
      <c r="D8283" t="s">
        <v>8109</v>
      </c>
      <c r="E8283" t="s">
        <v>4614</v>
      </c>
      <c r="F8283" t="s">
        <v>844</v>
      </c>
      <c r="G8283" t="s">
        <v>47</v>
      </c>
      <c r="H8283">
        <v>110</v>
      </c>
      <c r="I8283" t="s">
        <v>48</v>
      </c>
      <c r="J8283" t="s">
        <v>49</v>
      </c>
      <c r="K8283">
        <v>28</v>
      </c>
      <c r="L8283">
        <v>1</v>
      </c>
      <c r="M8283" t="s">
        <v>80</v>
      </c>
      <c r="N8283" t="s">
        <v>1215</v>
      </c>
      <c r="O8283">
        <v>0.88200000000000001</v>
      </c>
      <c r="P8283" t="s">
        <v>74</v>
      </c>
      <c r="Q8283" t="s">
        <v>85</v>
      </c>
      <c r="R8283" t="s">
        <v>116</v>
      </c>
      <c r="S8283" t="s">
        <v>42</v>
      </c>
      <c r="T8283">
        <v>0</v>
      </c>
      <c r="U8283">
        <v>0</v>
      </c>
      <c r="V8283">
        <v>2</v>
      </c>
      <c r="W8283">
        <v>0</v>
      </c>
      <c r="X8283">
        <v>0</v>
      </c>
      <c r="Y8283">
        <v>0</v>
      </c>
      <c r="Z8283">
        <v>6</v>
      </c>
      <c r="AA8283">
        <v>89.4</v>
      </c>
      <c r="AB8283">
        <v>82.4</v>
      </c>
      <c r="AC8283">
        <v>3.43</v>
      </c>
      <c r="AD8283">
        <v>1.78</v>
      </c>
      <c r="AE8283">
        <v>0.503</v>
      </c>
      <c r="AF8283">
        <v>2.5649999999999999</v>
      </c>
      <c r="AG8283">
        <v>-1.1639999999999999</v>
      </c>
      <c r="AH8283">
        <v>6.1790000000000003</v>
      </c>
      <c r="AI8283">
        <v>-8.8629999999999995</v>
      </c>
      <c r="AJ8283">
        <v>8.516</v>
      </c>
      <c r="AK8283">
        <v>23.8</v>
      </c>
      <c r="AL8283">
        <v>36.799999999999997</v>
      </c>
      <c r="AM8283">
        <v>5.4</v>
      </c>
      <c r="AN8283">
        <v>225.99799999999999</v>
      </c>
      <c r="AO8283">
        <v>2367.59</v>
      </c>
      <c r="AP8283" t="s">
        <v>8499</v>
      </c>
    </row>
    <row r="8284" spans="1:42">
      <c r="A8284" t="s">
        <v>8353</v>
      </c>
      <c r="B8284" t="s">
        <v>54</v>
      </c>
      <c r="C8284" t="s">
        <v>8406</v>
      </c>
      <c r="D8284" t="s">
        <v>8109</v>
      </c>
      <c r="E8284" t="s">
        <v>4614</v>
      </c>
      <c r="F8284" t="s">
        <v>844</v>
      </c>
      <c r="G8284" t="s">
        <v>47</v>
      </c>
      <c r="H8284">
        <v>1</v>
      </c>
      <c r="I8284" t="s">
        <v>63</v>
      </c>
      <c r="J8284" t="s">
        <v>61</v>
      </c>
      <c r="K8284">
        <v>1</v>
      </c>
      <c r="L8284">
        <v>1</v>
      </c>
      <c r="M8284" t="s">
        <v>84</v>
      </c>
      <c r="N8284" t="s">
        <v>1215</v>
      </c>
      <c r="O8284">
        <v>0.91100000000000003</v>
      </c>
      <c r="P8284" t="s">
        <v>71</v>
      </c>
      <c r="R8284" t="s">
        <v>72</v>
      </c>
      <c r="S8284" t="s">
        <v>54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7</v>
      </c>
      <c r="AA8284">
        <v>88.9</v>
      </c>
      <c r="AB8284">
        <v>81.400000000000006</v>
      </c>
      <c r="AC8284">
        <v>3.24</v>
      </c>
      <c r="AD8284">
        <v>1.5</v>
      </c>
      <c r="AE8284">
        <v>-1.0589999999999999</v>
      </c>
      <c r="AF8284">
        <v>2.5430000000000001</v>
      </c>
      <c r="AG8284">
        <v>1.36</v>
      </c>
      <c r="AH8284">
        <v>6.3520000000000003</v>
      </c>
      <c r="AI8284">
        <v>2.327</v>
      </c>
      <c r="AJ8284">
        <v>14.670999999999999</v>
      </c>
      <c r="AK8284">
        <v>23.8</v>
      </c>
      <c r="AL8284">
        <v>-15.3</v>
      </c>
      <c r="AM8284">
        <v>2.2000000000000002</v>
      </c>
      <c r="AN8284">
        <v>171.01499999999999</v>
      </c>
      <c r="AO8284">
        <v>2827.85</v>
      </c>
      <c r="AP8284" t="s">
        <v>8500</v>
      </c>
    </row>
    <row r="8285" spans="1:42">
      <c r="A8285" t="s">
        <v>8353</v>
      </c>
      <c r="B8285" t="s">
        <v>54</v>
      </c>
      <c r="C8285" t="s">
        <v>8406</v>
      </c>
      <c r="D8285" t="s">
        <v>8109</v>
      </c>
      <c r="E8285" t="s">
        <v>4614</v>
      </c>
      <c r="F8285" t="s">
        <v>844</v>
      </c>
      <c r="G8285" t="s">
        <v>47</v>
      </c>
      <c r="H8285">
        <v>5</v>
      </c>
      <c r="I8285" t="s">
        <v>63</v>
      </c>
      <c r="J8285" t="s">
        <v>61</v>
      </c>
      <c r="K8285">
        <v>2</v>
      </c>
      <c r="L8285">
        <v>2</v>
      </c>
      <c r="M8285" t="s">
        <v>84</v>
      </c>
      <c r="N8285" t="s">
        <v>1215</v>
      </c>
      <c r="O8285">
        <v>0.91400000000000003</v>
      </c>
      <c r="P8285" t="s">
        <v>65</v>
      </c>
      <c r="R8285" t="s">
        <v>97</v>
      </c>
      <c r="S8285" t="s">
        <v>42</v>
      </c>
      <c r="T8285">
        <v>1</v>
      </c>
      <c r="U8285">
        <v>0</v>
      </c>
      <c r="V8285">
        <v>1</v>
      </c>
      <c r="W8285">
        <v>0</v>
      </c>
      <c r="X8285">
        <v>0</v>
      </c>
      <c r="Y8285">
        <v>0</v>
      </c>
      <c r="Z8285">
        <v>7</v>
      </c>
      <c r="AA8285">
        <v>90.1</v>
      </c>
      <c r="AB8285">
        <v>82.1</v>
      </c>
      <c r="AC8285">
        <v>3.48</v>
      </c>
      <c r="AD8285">
        <v>1.66</v>
      </c>
      <c r="AE8285">
        <v>0.3</v>
      </c>
      <c r="AF8285">
        <v>1.909</v>
      </c>
      <c r="AG8285">
        <v>1.4119999999999999</v>
      </c>
      <c r="AH8285">
        <v>6.1429999999999998</v>
      </c>
      <c r="AI8285">
        <v>4.4710000000000001</v>
      </c>
      <c r="AJ8285">
        <v>14.641999999999999</v>
      </c>
      <c r="AK8285">
        <v>23.7</v>
      </c>
      <c r="AL8285">
        <v>-37.1</v>
      </c>
      <c r="AM8285">
        <v>2.6</v>
      </c>
      <c r="AN8285">
        <v>163.06899999999999</v>
      </c>
      <c r="AO8285">
        <v>2935.49</v>
      </c>
      <c r="AP8285" t="s">
        <v>8504</v>
      </c>
    </row>
    <row r="8286" spans="1:42">
      <c r="A8286" t="s">
        <v>8353</v>
      </c>
      <c r="B8286" t="s">
        <v>54</v>
      </c>
      <c r="C8286" t="s">
        <v>8406</v>
      </c>
      <c r="D8286" t="s">
        <v>8109</v>
      </c>
      <c r="E8286" t="s">
        <v>4614</v>
      </c>
      <c r="F8286" t="s">
        <v>844</v>
      </c>
      <c r="G8286" t="s">
        <v>47</v>
      </c>
      <c r="H8286">
        <v>8</v>
      </c>
      <c r="I8286" t="s">
        <v>87</v>
      </c>
      <c r="J8286" t="s">
        <v>49</v>
      </c>
      <c r="K8286">
        <v>2</v>
      </c>
      <c r="L8286">
        <v>5</v>
      </c>
      <c r="M8286" t="s">
        <v>84</v>
      </c>
      <c r="N8286" t="s">
        <v>1215</v>
      </c>
      <c r="O8286">
        <v>0.90600000000000003</v>
      </c>
      <c r="P8286" t="s">
        <v>65</v>
      </c>
      <c r="Q8286" t="s">
        <v>85</v>
      </c>
      <c r="R8286" t="s">
        <v>97</v>
      </c>
      <c r="S8286" t="s">
        <v>42</v>
      </c>
      <c r="T8286">
        <v>2</v>
      </c>
      <c r="U8286">
        <v>2</v>
      </c>
      <c r="V8286">
        <v>1</v>
      </c>
      <c r="W8286">
        <v>0</v>
      </c>
      <c r="X8286">
        <v>0</v>
      </c>
      <c r="Y8286">
        <v>0</v>
      </c>
      <c r="Z8286">
        <v>7</v>
      </c>
      <c r="AA8286">
        <v>88.9</v>
      </c>
      <c r="AB8286">
        <v>81.900000000000006</v>
      </c>
      <c r="AC8286">
        <v>3.48</v>
      </c>
      <c r="AD8286">
        <v>1.66</v>
      </c>
      <c r="AE8286">
        <v>1.1040000000000001</v>
      </c>
      <c r="AF8286">
        <v>1.931</v>
      </c>
      <c r="AG8286">
        <v>1.4750000000000001</v>
      </c>
      <c r="AH8286">
        <v>6.1630000000000003</v>
      </c>
      <c r="AI8286">
        <v>7.1849999999999996</v>
      </c>
      <c r="AJ8286">
        <v>8.6010000000000009</v>
      </c>
      <c r="AK8286">
        <v>23.8</v>
      </c>
      <c r="AL8286">
        <v>-31.5</v>
      </c>
      <c r="AM8286">
        <v>5.3</v>
      </c>
      <c r="AN8286">
        <v>140.27099999999999</v>
      </c>
      <c r="AO8286">
        <v>2143.06</v>
      </c>
      <c r="AP8286" t="s">
        <v>8507</v>
      </c>
    </row>
    <row r="8287" spans="1:42">
      <c r="A8287" t="s">
        <v>8353</v>
      </c>
      <c r="B8287" t="s">
        <v>54</v>
      </c>
      <c r="C8287" t="s">
        <v>8406</v>
      </c>
      <c r="D8287" t="s">
        <v>8109</v>
      </c>
      <c r="E8287" t="s">
        <v>4614</v>
      </c>
      <c r="F8287" t="s">
        <v>844</v>
      </c>
      <c r="G8287" t="s">
        <v>47</v>
      </c>
      <c r="H8287">
        <v>13</v>
      </c>
      <c r="I8287" t="s">
        <v>56</v>
      </c>
      <c r="J8287" t="s">
        <v>57</v>
      </c>
      <c r="K8287">
        <v>3</v>
      </c>
      <c r="L8287">
        <v>5</v>
      </c>
      <c r="M8287" t="s">
        <v>84</v>
      </c>
      <c r="N8287" t="s">
        <v>1215</v>
      </c>
      <c r="O8287">
        <v>0.9</v>
      </c>
      <c r="P8287" t="s">
        <v>282</v>
      </c>
      <c r="R8287" t="s">
        <v>78</v>
      </c>
      <c r="S8287" t="s">
        <v>54</v>
      </c>
      <c r="T8287">
        <v>2</v>
      </c>
      <c r="U8287">
        <v>2</v>
      </c>
      <c r="V8287">
        <v>1</v>
      </c>
      <c r="W8287">
        <v>1</v>
      </c>
      <c r="X8287">
        <v>1</v>
      </c>
      <c r="Y8287">
        <v>0</v>
      </c>
      <c r="Z8287">
        <v>7</v>
      </c>
      <c r="AA8287">
        <v>88.9</v>
      </c>
      <c r="AB8287">
        <v>81.5</v>
      </c>
      <c r="AC8287">
        <v>3.3</v>
      </c>
      <c r="AD8287">
        <v>1.56</v>
      </c>
      <c r="AE8287">
        <v>-1.4550000000000001</v>
      </c>
      <c r="AF8287">
        <v>4.4870000000000001</v>
      </c>
      <c r="AG8287">
        <v>1.075</v>
      </c>
      <c r="AH8287">
        <v>6.3929999999999998</v>
      </c>
      <c r="AI8287">
        <v>4.4690000000000003</v>
      </c>
      <c r="AJ8287">
        <v>9.3390000000000004</v>
      </c>
      <c r="AK8287">
        <v>23.8</v>
      </c>
      <c r="AL8287">
        <v>-19.7</v>
      </c>
      <c r="AM8287">
        <v>4.2</v>
      </c>
      <c r="AN8287">
        <v>154.53299999999999</v>
      </c>
      <c r="AO8287">
        <v>1979.34</v>
      </c>
      <c r="AP8287" t="s">
        <v>8512</v>
      </c>
    </row>
    <row r="8288" spans="1:42">
      <c r="A8288" t="s">
        <v>7880</v>
      </c>
      <c r="B8288" t="s">
        <v>42</v>
      </c>
      <c r="C8288" t="s">
        <v>8406</v>
      </c>
      <c r="D8288" t="s">
        <v>8109</v>
      </c>
      <c r="E8288" t="s">
        <v>4614</v>
      </c>
      <c r="F8288" t="s">
        <v>844</v>
      </c>
      <c r="G8288" t="s">
        <v>47</v>
      </c>
      <c r="H8288">
        <v>1</v>
      </c>
      <c r="I8288" t="s">
        <v>48</v>
      </c>
      <c r="J8288" t="s">
        <v>49</v>
      </c>
      <c r="K8288">
        <v>1</v>
      </c>
      <c r="L8288">
        <v>1</v>
      </c>
      <c r="M8288" t="s">
        <v>84</v>
      </c>
      <c r="N8288" t="s">
        <v>1215</v>
      </c>
      <c r="O8288">
        <v>1.276</v>
      </c>
      <c r="P8288" t="s">
        <v>51</v>
      </c>
      <c r="Q8288" t="s">
        <v>52</v>
      </c>
      <c r="R8288" t="s">
        <v>66</v>
      </c>
      <c r="S8288" t="s">
        <v>42</v>
      </c>
      <c r="T8288">
        <v>0</v>
      </c>
      <c r="U8288">
        <v>0</v>
      </c>
      <c r="V8288">
        <v>1</v>
      </c>
      <c r="W8288">
        <v>1</v>
      </c>
      <c r="X8288">
        <v>1</v>
      </c>
      <c r="Y8288">
        <v>0</v>
      </c>
      <c r="Z8288">
        <v>7</v>
      </c>
      <c r="AA8288">
        <v>94.7</v>
      </c>
      <c r="AB8288">
        <v>86.3</v>
      </c>
      <c r="AC8288">
        <v>3.09</v>
      </c>
      <c r="AD8288">
        <v>1.39</v>
      </c>
      <c r="AE8288">
        <v>-0.37</v>
      </c>
      <c r="AF8288">
        <v>2.8439999999999999</v>
      </c>
      <c r="AG8288">
        <v>-1.841</v>
      </c>
      <c r="AH8288">
        <v>5.9569999999999999</v>
      </c>
      <c r="AI8288">
        <v>-8.7780000000000005</v>
      </c>
      <c r="AJ8288">
        <v>8.6950000000000003</v>
      </c>
      <c r="AK8288">
        <v>23.7</v>
      </c>
      <c r="AL8288">
        <v>42.2</v>
      </c>
      <c r="AM8288">
        <v>4.8</v>
      </c>
      <c r="AN8288">
        <v>225.14400000000001</v>
      </c>
      <c r="AO8288">
        <v>2493.09</v>
      </c>
      <c r="AP8288" t="s">
        <v>8514</v>
      </c>
    </row>
    <row r="8289" spans="1:42">
      <c r="A8289" t="s">
        <v>7880</v>
      </c>
      <c r="B8289" t="s">
        <v>42</v>
      </c>
      <c r="C8289" t="s">
        <v>8406</v>
      </c>
      <c r="D8289" t="s">
        <v>8109</v>
      </c>
      <c r="E8289" t="s">
        <v>4614</v>
      </c>
      <c r="F8289" t="s">
        <v>844</v>
      </c>
      <c r="G8289" t="s">
        <v>47</v>
      </c>
      <c r="H8289">
        <v>2</v>
      </c>
      <c r="I8289" t="s">
        <v>60</v>
      </c>
      <c r="J8289" t="s">
        <v>61</v>
      </c>
      <c r="K8289">
        <v>2</v>
      </c>
      <c r="L8289">
        <v>1</v>
      </c>
      <c r="M8289" t="s">
        <v>84</v>
      </c>
      <c r="N8289" t="s">
        <v>1215</v>
      </c>
      <c r="O8289">
        <v>1.345</v>
      </c>
      <c r="P8289" t="s">
        <v>282</v>
      </c>
      <c r="R8289" t="s">
        <v>2780</v>
      </c>
      <c r="S8289" t="s">
        <v>42</v>
      </c>
      <c r="T8289">
        <v>0</v>
      </c>
      <c r="U8289">
        <v>0</v>
      </c>
      <c r="V8289">
        <v>2</v>
      </c>
      <c r="W8289">
        <v>1</v>
      </c>
      <c r="X8289">
        <v>0</v>
      </c>
      <c r="Y8289">
        <v>1</v>
      </c>
      <c r="Z8289">
        <v>7</v>
      </c>
      <c r="AA8289">
        <v>97.6</v>
      </c>
      <c r="AB8289">
        <v>89.1</v>
      </c>
      <c r="AC8289">
        <v>3.12</v>
      </c>
      <c r="AD8289">
        <v>1.62</v>
      </c>
      <c r="AE8289">
        <v>0.501</v>
      </c>
      <c r="AF8289">
        <v>2.512</v>
      </c>
      <c r="AG8289">
        <v>-1.383</v>
      </c>
      <c r="AH8289">
        <v>5.9080000000000004</v>
      </c>
      <c r="AI8289">
        <v>-7.4820000000000002</v>
      </c>
      <c r="AJ8289">
        <v>9.2829999999999995</v>
      </c>
      <c r="AK8289">
        <v>23.7</v>
      </c>
      <c r="AL8289">
        <v>41.9</v>
      </c>
      <c r="AM8289">
        <v>4</v>
      </c>
      <c r="AN8289">
        <v>218.75800000000001</v>
      </c>
      <c r="AO8289">
        <v>2483.59</v>
      </c>
      <c r="AP8289" t="s">
        <v>8515</v>
      </c>
    </row>
    <row r="8290" spans="1:42">
      <c r="A8290" t="s">
        <v>7880</v>
      </c>
      <c r="B8290" t="s">
        <v>42</v>
      </c>
      <c r="C8290" t="s">
        <v>8406</v>
      </c>
      <c r="D8290" t="s">
        <v>8109</v>
      </c>
      <c r="E8290" t="s">
        <v>4614</v>
      </c>
      <c r="F8290" t="s">
        <v>844</v>
      </c>
      <c r="G8290" t="s">
        <v>47</v>
      </c>
      <c r="H8290">
        <v>3</v>
      </c>
      <c r="I8290" t="s">
        <v>56</v>
      </c>
      <c r="J8290" t="s">
        <v>57</v>
      </c>
      <c r="K8290">
        <v>2</v>
      </c>
      <c r="L8290">
        <v>2</v>
      </c>
      <c r="M8290" t="s">
        <v>84</v>
      </c>
      <c r="N8290" t="s">
        <v>1215</v>
      </c>
      <c r="O8290">
        <v>1.353</v>
      </c>
      <c r="P8290" t="s">
        <v>282</v>
      </c>
      <c r="R8290" t="s">
        <v>2780</v>
      </c>
      <c r="S8290" t="s">
        <v>42</v>
      </c>
      <c r="T8290">
        <v>0</v>
      </c>
      <c r="U8290">
        <v>1</v>
      </c>
      <c r="V8290">
        <v>2</v>
      </c>
      <c r="W8290">
        <v>1</v>
      </c>
      <c r="X8290">
        <v>0</v>
      </c>
      <c r="Y8290">
        <v>1</v>
      </c>
      <c r="Z8290">
        <v>7</v>
      </c>
      <c r="AA8290">
        <v>96.8</v>
      </c>
      <c r="AB8290">
        <v>89.1</v>
      </c>
      <c r="AC8290">
        <v>3.12</v>
      </c>
      <c r="AD8290">
        <v>1.62</v>
      </c>
      <c r="AE8290">
        <v>-1.306</v>
      </c>
      <c r="AF8290">
        <v>2.91</v>
      </c>
      <c r="AG8290">
        <v>-1.8169999999999999</v>
      </c>
      <c r="AH8290">
        <v>5.9820000000000002</v>
      </c>
      <c r="AI8290">
        <v>-7.3479999999999999</v>
      </c>
      <c r="AJ8290">
        <v>9.1280000000000001</v>
      </c>
      <c r="AK8290">
        <v>23.8</v>
      </c>
      <c r="AL8290">
        <v>43.3</v>
      </c>
      <c r="AM8290">
        <v>4.0999999999999996</v>
      </c>
      <c r="AN8290">
        <v>218.72499999999999</v>
      </c>
      <c r="AO8290">
        <v>2447.9</v>
      </c>
      <c r="AP8290" t="s">
        <v>8516</v>
      </c>
    </row>
    <row r="8291" spans="1:42">
      <c r="A8291" t="s">
        <v>7880</v>
      </c>
      <c r="B8291" t="s">
        <v>42</v>
      </c>
      <c r="C8291" t="s">
        <v>8406</v>
      </c>
      <c r="D8291" t="s">
        <v>8109</v>
      </c>
      <c r="E8291" t="s">
        <v>4614</v>
      </c>
      <c r="F8291" t="s">
        <v>844</v>
      </c>
      <c r="G8291" t="s">
        <v>47</v>
      </c>
      <c r="H8291">
        <v>4</v>
      </c>
      <c r="I8291" t="s">
        <v>56</v>
      </c>
      <c r="J8291" t="s">
        <v>57</v>
      </c>
      <c r="K8291">
        <v>2</v>
      </c>
      <c r="L8291">
        <v>3</v>
      </c>
      <c r="M8291" t="s">
        <v>84</v>
      </c>
      <c r="N8291" t="s">
        <v>1215</v>
      </c>
      <c r="O8291">
        <v>1.3580000000000001</v>
      </c>
      <c r="P8291" t="s">
        <v>282</v>
      </c>
      <c r="R8291" t="s">
        <v>2780</v>
      </c>
      <c r="S8291" t="s">
        <v>42</v>
      </c>
      <c r="T8291">
        <v>1</v>
      </c>
      <c r="U8291">
        <v>1</v>
      </c>
      <c r="V8291">
        <v>2</v>
      </c>
      <c r="W8291">
        <v>1</v>
      </c>
      <c r="X8291">
        <v>0</v>
      </c>
      <c r="Y8291">
        <v>1</v>
      </c>
      <c r="Z8291">
        <v>7</v>
      </c>
      <c r="AA8291">
        <v>97.7</v>
      </c>
      <c r="AB8291">
        <v>89.9</v>
      </c>
      <c r="AC8291">
        <v>3.12</v>
      </c>
      <c r="AD8291">
        <v>1.62</v>
      </c>
      <c r="AE8291">
        <v>-2.0750000000000002</v>
      </c>
      <c r="AF8291">
        <v>3.8769999999999998</v>
      </c>
      <c r="AG8291">
        <v>-2.0209999999999999</v>
      </c>
      <c r="AH8291">
        <v>6.0449999999999999</v>
      </c>
      <c r="AI8291">
        <v>-6.6840000000000002</v>
      </c>
      <c r="AJ8291">
        <v>7.5839999999999996</v>
      </c>
      <c r="AK8291">
        <v>23.8</v>
      </c>
      <c r="AL8291">
        <v>38</v>
      </c>
      <c r="AM8291">
        <v>4.2</v>
      </c>
      <c r="AN8291">
        <v>221.255</v>
      </c>
      <c r="AO8291">
        <v>2132.5300000000002</v>
      </c>
      <c r="AP8291" t="s">
        <v>8517</v>
      </c>
    </row>
    <row r="8292" spans="1:42">
      <c r="A8292" t="s">
        <v>7880</v>
      </c>
      <c r="B8292" t="s">
        <v>42</v>
      </c>
      <c r="C8292" t="s">
        <v>8406</v>
      </c>
      <c r="D8292" t="s">
        <v>8109</v>
      </c>
      <c r="E8292" t="s">
        <v>4614</v>
      </c>
      <c r="F8292" t="s">
        <v>844</v>
      </c>
      <c r="G8292" t="s">
        <v>47</v>
      </c>
      <c r="H8292">
        <v>5</v>
      </c>
      <c r="I8292" t="s">
        <v>60</v>
      </c>
      <c r="J8292" t="s">
        <v>61</v>
      </c>
      <c r="K8292">
        <v>2</v>
      </c>
      <c r="L8292">
        <v>4</v>
      </c>
      <c r="M8292" t="s">
        <v>84</v>
      </c>
      <c r="N8292" t="s">
        <v>1215</v>
      </c>
      <c r="O8292">
        <v>1.3560000000000001</v>
      </c>
      <c r="P8292" t="s">
        <v>282</v>
      </c>
      <c r="R8292" t="s">
        <v>2780</v>
      </c>
      <c r="S8292" t="s">
        <v>42</v>
      </c>
      <c r="T8292">
        <v>2</v>
      </c>
      <c r="U8292">
        <v>1</v>
      </c>
      <c r="V8292">
        <v>2</v>
      </c>
      <c r="W8292">
        <v>1</v>
      </c>
      <c r="X8292">
        <v>0</v>
      </c>
      <c r="Y8292">
        <v>1</v>
      </c>
      <c r="Z8292">
        <v>7</v>
      </c>
      <c r="AA8292">
        <v>98.4</v>
      </c>
      <c r="AB8292">
        <v>90.3</v>
      </c>
      <c r="AC8292">
        <v>3.12</v>
      </c>
      <c r="AD8292">
        <v>1.62</v>
      </c>
      <c r="AE8292">
        <v>-0.68899999999999995</v>
      </c>
      <c r="AF8292">
        <v>3.206</v>
      </c>
      <c r="AG8292">
        <v>-1.778</v>
      </c>
      <c r="AH8292">
        <v>6.0129999999999999</v>
      </c>
      <c r="AI8292">
        <v>-8.2210000000000001</v>
      </c>
      <c r="AJ8292">
        <v>9.2439999999999998</v>
      </c>
      <c r="AK8292">
        <v>23.8</v>
      </c>
      <c r="AL8292">
        <v>48.4</v>
      </c>
      <c r="AM8292">
        <v>4.0999999999999996</v>
      </c>
      <c r="AN8292">
        <v>221.53800000000001</v>
      </c>
      <c r="AO8292">
        <v>2619.69</v>
      </c>
      <c r="AP8292" t="s">
        <v>8518</v>
      </c>
    </row>
    <row r="8293" spans="1:42">
      <c r="A8293" t="s">
        <v>7880</v>
      </c>
      <c r="B8293" t="s">
        <v>42</v>
      </c>
      <c r="C8293" t="s">
        <v>8406</v>
      </c>
      <c r="D8293" t="s">
        <v>8109</v>
      </c>
      <c r="E8293" t="s">
        <v>4614</v>
      </c>
      <c r="F8293" t="s">
        <v>844</v>
      </c>
      <c r="G8293" t="s">
        <v>47</v>
      </c>
      <c r="H8293">
        <v>6</v>
      </c>
      <c r="I8293" t="s">
        <v>60</v>
      </c>
      <c r="J8293" t="s">
        <v>61</v>
      </c>
      <c r="K8293">
        <v>2</v>
      </c>
      <c r="L8293">
        <v>5</v>
      </c>
      <c r="M8293" t="s">
        <v>84</v>
      </c>
      <c r="N8293" t="s">
        <v>1215</v>
      </c>
      <c r="O8293">
        <v>0.746</v>
      </c>
      <c r="P8293" t="s">
        <v>282</v>
      </c>
      <c r="R8293" t="s">
        <v>2780</v>
      </c>
      <c r="S8293" t="s">
        <v>42</v>
      </c>
      <c r="T8293">
        <v>2</v>
      </c>
      <c r="U8293">
        <v>2</v>
      </c>
      <c r="V8293">
        <v>2</v>
      </c>
      <c r="W8293">
        <v>1</v>
      </c>
      <c r="X8293">
        <v>0</v>
      </c>
      <c r="Y8293">
        <v>1</v>
      </c>
      <c r="Z8293">
        <v>7</v>
      </c>
      <c r="AA8293">
        <v>90.1</v>
      </c>
      <c r="AB8293">
        <v>84.4</v>
      </c>
      <c r="AC8293">
        <v>3.12</v>
      </c>
      <c r="AD8293">
        <v>1.62</v>
      </c>
      <c r="AE8293">
        <v>-0.27800000000000002</v>
      </c>
      <c r="AF8293">
        <v>2.238</v>
      </c>
      <c r="AG8293">
        <v>-1.849</v>
      </c>
      <c r="AH8293">
        <v>6.0220000000000002</v>
      </c>
      <c r="AI8293">
        <v>-0.92600000000000005</v>
      </c>
      <c r="AJ8293">
        <v>2.2970000000000002</v>
      </c>
      <c r="AK8293">
        <v>23.9</v>
      </c>
      <c r="AL8293">
        <v>1.8</v>
      </c>
      <c r="AM8293">
        <v>6.5</v>
      </c>
      <c r="AN8293">
        <v>201.60400000000001</v>
      </c>
      <c r="AO8293">
        <v>494.86900000000003</v>
      </c>
      <c r="AP8293" t="s">
        <v>8519</v>
      </c>
    </row>
    <row r="8294" spans="1:42">
      <c r="A8294" t="s">
        <v>7880</v>
      </c>
      <c r="B8294" t="s">
        <v>42</v>
      </c>
      <c r="C8294" t="s">
        <v>8406</v>
      </c>
      <c r="D8294" t="s">
        <v>8109</v>
      </c>
      <c r="E8294" t="s">
        <v>4614</v>
      </c>
      <c r="F8294" t="s">
        <v>844</v>
      </c>
      <c r="G8294" t="s">
        <v>47</v>
      </c>
      <c r="H8294">
        <v>7</v>
      </c>
      <c r="I8294" t="s">
        <v>56</v>
      </c>
      <c r="J8294" t="s">
        <v>57</v>
      </c>
      <c r="K8294">
        <v>2</v>
      </c>
      <c r="L8294">
        <v>6</v>
      </c>
      <c r="M8294" t="s">
        <v>84</v>
      </c>
      <c r="N8294" t="s">
        <v>1215</v>
      </c>
      <c r="O8294">
        <v>1.367</v>
      </c>
      <c r="P8294" t="s">
        <v>282</v>
      </c>
      <c r="R8294" t="s">
        <v>2780</v>
      </c>
      <c r="S8294" t="s">
        <v>42</v>
      </c>
      <c r="T8294">
        <v>2</v>
      </c>
      <c r="U8294">
        <v>2</v>
      </c>
      <c r="V8294">
        <v>2</v>
      </c>
      <c r="W8294">
        <v>1</v>
      </c>
      <c r="X8294">
        <v>0</v>
      </c>
      <c r="Y8294">
        <v>1</v>
      </c>
      <c r="Z8294">
        <v>7</v>
      </c>
      <c r="AA8294">
        <v>98.2</v>
      </c>
      <c r="AB8294">
        <v>90.1</v>
      </c>
      <c r="AC8294">
        <v>3.12</v>
      </c>
      <c r="AD8294">
        <v>1.62</v>
      </c>
      <c r="AE8294">
        <v>-1.413</v>
      </c>
      <c r="AF8294">
        <v>3.83</v>
      </c>
      <c r="AG8294">
        <v>-1.5680000000000001</v>
      </c>
      <c r="AH8294">
        <v>6.117</v>
      </c>
      <c r="AI8294">
        <v>-5.3369999999999997</v>
      </c>
      <c r="AJ8294">
        <v>8.5470000000000006</v>
      </c>
      <c r="AK8294">
        <v>23.8</v>
      </c>
      <c r="AL8294">
        <v>34.9</v>
      </c>
      <c r="AM8294">
        <v>3.6</v>
      </c>
      <c r="AN8294">
        <v>211.87299999999999</v>
      </c>
      <c r="AO8294">
        <v>2130.23</v>
      </c>
      <c r="AP8294" t="s">
        <v>8520</v>
      </c>
    </row>
    <row r="8295" spans="1:42">
      <c r="A8295" t="s">
        <v>7880</v>
      </c>
      <c r="B8295" t="s">
        <v>42</v>
      </c>
      <c r="C8295" t="s">
        <v>8406</v>
      </c>
      <c r="D8295" t="s">
        <v>8109</v>
      </c>
      <c r="E8295" t="s">
        <v>4614</v>
      </c>
      <c r="F8295" t="s">
        <v>844</v>
      </c>
      <c r="G8295" t="s">
        <v>47</v>
      </c>
      <c r="H8295">
        <v>8</v>
      </c>
      <c r="I8295" t="s">
        <v>544</v>
      </c>
      <c r="J8295" t="s">
        <v>61</v>
      </c>
      <c r="K8295">
        <v>2</v>
      </c>
      <c r="L8295">
        <v>7</v>
      </c>
      <c r="M8295" t="s">
        <v>84</v>
      </c>
      <c r="N8295" t="s">
        <v>1215</v>
      </c>
      <c r="O8295">
        <v>0.67</v>
      </c>
      <c r="P8295" t="s">
        <v>282</v>
      </c>
      <c r="R8295" t="s">
        <v>2780</v>
      </c>
      <c r="S8295" t="s">
        <v>42</v>
      </c>
      <c r="T8295">
        <v>3</v>
      </c>
      <c r="U8295">
        <v>2</v>
      </c>
      <c r="V8295">
        <v>2</v>
      </c>
      <c r="W8295">
        <v>1</v>
      </c>
      <c r="X8295">
        <v>0</v>
      </c>
      <c r="Y8295">
        <v>1</v>
      </c>
      <c r="Z8295">
        <v>7</v>
      </c>
      <c r="AA8295">
        <v>90</v>
      </c>
      <c r="AB8295">
        <v>83.4</v>
      </c>
      <c r="AC8295">
        <v>3.12</v>
      </c>
      <c r="AD8295">
        <v>1.62</v>
      </c>
      <c r="AE8295">
        <v>-0.68700000000000006</v>
      </c>
      <c r="AF8295">
        <v>3.214</v>
      </c>
      <c r="AG8295">
        <v>-1.861</v>
      </c>
      <c r="AH8295">
        <v>6.0940000000000003</v>
      </c>
      <c r="AI8295">
        <v>-5.2999999999999999E-2</v>
      </c>
      <c r="AJ8295">
        <v>2.012</v>
      </c>
      <c r="AK8295">
        <v>23.8</v>
      </c>
      <c r="AL8295">
        <v>-1</v>
      </c>
      <c r="AM8295">
        <v>6.6</v>
      </c>
      <c r="AN8295">
        <v>181.464</v>
      </c>
      <c r="AO8295">
        <v>399.90800000000002</v>
      </c>
      <c r="AP8295" t="s">
        <v>8521</v>
      </c>
    </row>
    <row r="8296" spans="1:42">
      <c r="A8296" t="s">
        <v>7880</v>
      </c>
      <c r="B8296" t="s">
        <v>42</v>
      </c>
      <c r="C8296" t="s">
        <v>8406</v>
      </c>
      <c r="D8296" t="s">
        <v>8109</v>
      </c>
      <c r="E8296" t="s">
        <v>4614</v>
      </c>
      <c r="F8296" t="s">
        <v>844</v>
      </c>
      <c r="G8296" t="s">
        <v>47</v>
      </c>
      <c r="H8296">
        <v>9</v>
      </c>
      <c r="I8296" t="s">
        <v>56</v>
      </c>
      <c r="J8296" t="s">
        <v>57</v>
      </c>
      <c r="K8296">
        <v>2</v>
      </c>
      <c r="L8296">
        <v>8</v>
      </c>
      <c r="M8296" t="s">
        <v>84</v>
      </c>
      <c r="N8296" t="s">
        <v>1215</v>
      </c>
      <c r="O8296">
        <v>1.345</v>
      </c>
      <c r="P8296" t="s">
        <v>282</v>
      </c>
      <c r="R8296" t="s">
        <v>2780</v>
      </c>
      <c r="S8296" t="s">
        <v>42</v>
      </c>
      <c r="T8296">
        <v>3</v>
      </c>
      <c r="U8296">
        <v>2</v>
      </c>
      <c r="V8296">
        <v>2</v>
      </c>
      <c r="W8296">
        <v>1</v>
      </c>
      <c r="X8296">
        <v>0</v>
      </c>
      <c r="Y8296">
        <v>1</v>
      </c>
      <c r="Z8296">
        <v>7</v>
      </c>
      <c r="AA8296">
        <v>99.1</v>
      </c>
      <c r="AB8296">
        <v>91.5</v>
      </c>
      <c r="AC8296">
        <v>3.12</v>
      </c>
      <c r="AD8296">
        <v>1.62</v>
      </c>
      <c r="AE8296">
        <v>1.224</v>
      </c>
      <c r="AF8296">
        <v>2.069</v>
      </c>
      <c r="AG8296">
        <v>-1.587</v>
      </c>
      <c r="AH8296">
        <v>5.8739999999999997</v>
      </c>
      <c r="AI8296">
        <v>-7.6230000000000002</v>
      </c>
      <c r="AJ8296">
        <v>10.606999999999999</v>
      </c>
      <c r="AK8296">
        <v>23.8</v>
      </c>
      <c r="AL8296">
        <v>50.4</v>
      </c>
      <c r="AM8296">
        <v>3.4</v>
      </c>
      <c r="AN8296">
        <v>215.613</v>
      </c>
      <c r="AO8296">
        <v>2797.73</v>
      </c>
      <c r="AP8296" t="s">
        <v>8522</v>
      </c>
    </row>
    <row r="8297" spans="1:42">
      <c r="A8297" t="s">
        <v>7880</v>
      </c>
      <c r="B8297" t="s">
        <v>42</v>
      </c>
      <c r="C8297" t="s">
        <v>8406</v>
      </c>
      <c r="D8297" t="s">
        <v>8109</v>
      </c>
      <c r="E8297" t="s">
        <v>4614</v>
      </c>
      <c r="F8297" t="s">
        <v>844</v>
      </c>
      <c r="G8297" t="s">
        <v>47</v>
      </c>
      <c r="H8297">
        <v>10</v>
      </c>
      <c r="I8297" t="s">
        <v>60</v>
      </c>
      <c r="J8297" t="s">
        <v>61</v>
      </c>
      <c r="K8297">
        <v>3</v>
      </c>
      <c r="L8297">
        <v>1</v>
      </c>
      <c r="M8297" t="s">
        <v>84</v>
      </c>
      <c r="N8297" t="s">
        <v>1215</v>
      </c>
      <c r="O8297">
        <v>1.3520000000000001</v>
      </c>
      <c r="P8297" t="s">
        <v>65</v>
      </c>
      <c r="R8297" t="s">
        <v>75</v>
      </c>
      <c r="S8297" t="s">
        <v>42</v>
      </c>
      <c r="T8297">
        <v>0</v>
      </c>
      <c r="U8297">
        <v>0</v>
      </c>
      <c r="V8297">
        <v>2</v>
      </c>
      <c r="W8297">
        <v>1</v>
      </c>
      <c r="X8297">
        <v>1</v>
      </c>
      <c r="Y8297">
        <v>1</v>
      </c>
      <c r="Z8297">
        <v>7</v>
      </c>
      <c r="AA8297">
        <v>98.6</v>
      </c>
      <c r="AB8297">
        <v>90.8</v>
      </c>
      <c r="AC8297">
        <v>3.4</v>
      </c>
      <c r="AD8297">
        <v>1.61</v>
      </c>
      <c r="AE8297">
        <v>0.57099999999999995</v>
      </c>
      <c r="AF8297">
        <v>3.0369999999999999</v>
      </c>
      <c r="AG8297">
        <v>-1.607</v>
      </c>
      <c r="AH8297">
        <v>5.9690000000000003</v>
      </c>
      <c r="AI8297">
        <v>-7.3369999999999997</v>
      </c>
      <c r="AJ8297">
        <v>9.1850000000000005</v>
      </c>
      <c r="AK8297">
        <v>23.8</v>
      </c>
      <c r="AL8297">
        <v>43.9</v>
      </c>
      <c r="AM8297">
        <v>3.7</v>
      </c>
      <c r="AN8297">
        <v>218.51</v>
      </c>
      <c r="AO8297">
        <v>2504</v>
      </c>
      <c r="AP8297" t="s">
        <v>8523</v>
      </c>
    </row>
    <row r="8298" spans="1:42">
      <c r="A8298" t="s">
        <v>7880</v>
      </c>
      <c r="B8298" t="s">
        <v>42</v>
      </c>
      <c r="C8298" t="s">
        <v>8406</v>
      </c>
      <c r="D8298" t="s">
        <v>8109</v>
      </c>
      <c r="E8298" t="s">
        <v>4614</v>
      </c>
      <c r="F8298" t="s">
        <v>844</v>
      </c>
      <c r="G8298" t="s">
        <v>47</v>
      </c>
      <c r="H8298">
        <v>11</v>
      </c>
      <c r="I8298" t="s">
        <v>131</v>
      </c>
      <c r="J8298" t="s">
        <v>49</v>
      </c>
      <c r="K8298">
        <v>3</v>
      </c>
      <c r="L8298">
        <v>2</v>
      </c>
      <c r="M8298" t="s">
        <v>84</v>
      </c>
      <c r="N8298" t="s">
        <v>1215</v>
      </c>
      <c r="O8298">
        <v>1.3260000000000001</v>
      </c>
      <c r="P8298" t="s">
        <v>65</v>
      </c>
      <c r="Q8298" t="s">
        <v>125</v>
      </c>
      <c r="R8298" t="s">
        <v>75</v>
      </c>
      <c r="S8298" t="s">
        <v>42</v>
      </c>
      <c r="T8298">
        <v>0</v>
      </c>
      <c r="U8298">
        <v>1</v>
      </c>
      <c r="V8298">
        <v>2</v>
      </c>
      <c r="W8298">
        <v>1</v>
      </c>
      <c r="X8298">
        <v>1</v>
      </c>
      <c r="Y8298">
        <v>1</v>
      </c>
      <c r="Z8298">
        <v>7</v>
      </c>
      <c r="AA8298">
        <v>97.4</v>
      </c>
      <c r="AB8298">
        <v>90</v>
      </c>
      <c r="AC8298">
        <v>3.4</v>
      </c>
      <c r="AD8298">
        <v>1.61</v>
      </c>
      <c r="AE8298">
        <v>6.3E-2</v>
      </c>
      <c r="AF8298">
        <v>2.2509999999999999</v>
      </c>
      <c r="AG8298">
        <v>-1.4910000000000001</v>
      </c>
      <c r="AH8298">
        <v>6.008</v>
      </c>
      <c r="AI8298">
        <v>-9.0500000000000007</v>
      </c>
      <c r="AJ8298">
        <v>8.16</v>
      </c>
      <c r="AK8298">
        <v>23.8</v>
      </c>
      <c r="AL8298">
        <v>45.1</v>
      </c>
      <c r="AM8298">
        <v>4.7</v>
      </c>
      <c r="AN8298">
        <v>227.833</v>
      </c>
      <c r="AO8298">
        <v>2565.8200000000002</v>
      </c>
      <c r="AP8298" t="s">
        <v>8524</v>
      </c>
    </row>
    <row r="8299" spans="1:42">
      <c r="A8299" t="s">
        <v>7880</v>
      </c>
      <c r="B8299" t="s">
        <v>42</v>
      </c>
      <c r="C8299" t="s">
        <v>8406</v>
      </c>
      <c r="D8299" t="s">
        <v>8109</v>
      </c>
      <c r="E8299" t="s">
        <v>4614</v>
      </c>
      <c r="F8299" t="s">
        <v>844</v>
      </c>
      <c r="G8299" t="s">
        <v>47</v>
      </c>
      <c r="H8299">
        <v>12</v>
      </c>
      <c r="I8299" t="s">
        <v>63</v>
      </c>
      <c r="J8299" t="s">
        <v>61</v>
      </c>
      <c r="K8299">
        <v>4</v>
      </c>
      <c r="L8299">
        <v>1</v>
      </c>
      <c r="M8299" t="s">
        <v>84</v>
      </c>
      <c r="N8299" t="s">
        <v>1215</v>
      </c>
      <c r="O8299">
        <v>1.337</v>
      </c>
      <c r="P8299" t="s">
        <v>71</v>
      </c>
      <c r="R8299" t="s">
        <v>1230</v>
      </c>
      <c r="S8299" t="s">
        <v>42</v>
      </c>
      <c r="T8299">
        <v>0</v>
      </c>
      <c r="U8299">
        <v>0</v>
      </c>
      <c r="V8299">
        <v>2</v>
      </c>
      <c r="W8299">
        <v>1</v>
      </c>
      <c r="X8299">
        <v>0</v>
      </c>
      <c r="Y8299">
        <v>1</v>
      </c>
      <c r="Z8299">
        <v>7</v>
      </c>
      <c r="AA8299">
        <v>96.5</v>
      </c>
      <c r="AB8299">
        <v>89</v>
      </c>
      <c r="AC8299">
        <v>3.55</v>
      </c>
      <c r="AD8299">
        <v>1.64</v>
      </c>
      <c r="AE8299">
        <v>0.48099999999999998</v>
      </c>
      <c r="AF8299">
        <v>2.8140000000000001</v>
      </c>
      <c r="AG8299">
        <v>-1.591</v>
      </c>
      <c r="AH8299">
        <v>6.077</v>
      </c>
      <c r="AI8299">
        <v>-8.3729999999999993</v>
      </c>
      <c r="AJ8299">
        <v>8.7149999999999999</v>
      </c>
      <c r="AK8299">
        <v>23.8</v>
      </c>
      <c r="AL8299">
        <v>43.5</v>
      </c>
      <c r="AM8299">
        <v>4.4000000000000004</v>
      </c>
      <c r="AN8299">
        <v>223.72900000000001</v>
      </c>
      <c r="AO8299">
        <v>2520.38</v>
      </c>
      <c r="AP8299" t="s">
        <v>8525</v>
      </c>
    </row>
    <row r="8300" spans="1:42">
      <c r="A8300" t="s">
        <v>7880</v>
      </c>
      <c r="B8300" t="s">
        <v>42</v>
      </c>
      <c r="C8300" t="s">
        <v>8406</v>
      </c>
      <c r="D8300" t="s">
        <v>8109</v>
      </c>
      <c r="E8300" t="s">
        <v>4614</v>
      </c>
      <c r="F8300" t="s">
        <v>844</v>
      </c>
      <c r="G8300" t="s">
        <v>47</v>
      </c>
      <c r="H8300">
        <v>13</v>
      </c>
      <c r="I8300" t="s">
        <v>60</v>
      </c>
      <c r="J8300" t="s">
        <v>61</v>
      </c>
      <c r="K8300">
        <v>4</v>
      </c>
      <c r="L8300">
        <v>2</v>
      </c>
      <c r="M8300" t="s">
        <v>84</v>
      </c>
      <c r="N8300" t="s">
        <v>1215</v>
      </c>
      <c r="O8300">
        <v>1.3540000000000001</v>
      </c>
      <c r="P8300" t="s">
        <v>71</v>
      </c>
      <c r="R8300" t="s">
        <v>1230</v>
      </c>
      <c r="S8300" t="s">
        <v>42</v>
      </c>
      <c r="T8300">
        <v>0</v>
      </c>
      <c r="U8300">
        <v>1</v>
      </c>
      <c r="V8300">
        <v>2</v>
      </c>
      <c r="W8300">
        <v>1</v>
      </c>
      <c r="X8300">
        <v>0</v>
      </c>
      <c r="Y8300">
        <v>1</v>
      </c>
      <c r="Z8300">
        <v>7</v>
      </c>
      <c r="AA8300">
        <v>97.9</v>
      </c>
      <c r="AB8300">
        <v>90.2</v>
      </c>
      <c r="AC8300">
        <v>3.55</v>
      </c>
      <c r="AD8300">
        <v>1.64</v>
      </c>
      <c r="AE8300">
        <v>0.35899999999999999</v>
      </c>
      <c r="AF8300">
        <v>2.2890000000000001</v>
      </c>
      <c r="AG8300">
        <v>-1.7170000000000001</v>
      </c>
      <c r="AH8300">
        <v>5.9279999999999999</v>
      </c>
      <c r="AI8300">
        <v>-8.4610000000000003</v>
      </c>
      <c r="AJ8300">
        <v>7.3620000000000001</v>
      </c>
      <c r="AK8300">
        <v>23.8</v>
      </c>
      <c r="AL8300">
        <v>40.200000000000003</v>
      </c>
      <c r="AM8300">
        <v>4.7</v>
      </c>
      <c r="AN8300">
        <v>228.833</v>
      </c>
      <c r="AO8300">
        <v>2366.86</v>
      </c>
      <c r="AP8300" t="s">
        <v>8526</v>
      </c>
    </row>
    <row r="8301" spans="1:42">
      <c r="A8301" t="s">
        <v>7880</v>
      </c>
      <c r="B8301" t="s">
        <v>42</v>
      </c>
      <c r="C8301" t="s">
        <v>8406</v>
      </c>
      <c r="D8301" t="s">
        <v>8109</v>
      </c>
      <c r="E8301" t="s">
        <v>4614</v>
      </c>
      <c r="F8301" t="s">
        <v>844</v>
      </c>
      <c r="G8301" t="s">
        <v>47</v>
      </c>
      <c r="H8301">
        <v>14</v>
      </c>
      <c r="I8301" t="s">
        <v>56</v>
      </c>
      <c r="J8301" t="s">
        <v>57</v>
      </c>
      <c r="K8301">
        <v>4</v>
      </c>
      <c r="L8301">
        <v>3</v>
      </c>
      <c r="M8301" t="s">
        <v>84</v>
      </c>
      <c r="N8301" t="s">
        <v>1215</v>
      </c>
      <c r="O8301">
        <v>1.3979999999999999</v>
      </c>
      <c r="P8301" t="s">
        <v>71</v>
      </c>
      <c r="R8301" t="s">
        <v>1230</v>
      </c>
      <c r="S8301" t="s">
        <v>42</v>
      </c>
      <c r="T8301">
        <v>0</v>
      </c>
      <c r="U8301">
        <v>2</v>
      </c>
      <c r="V8301">
        <v>2</v>
      </c>
      <c r="W8301">
        <v>1</v>
      </c>
      <c r="X8301">
        <v>0</v>
      </c>
      <c r="Y8301">
        <v>1</v>
      </c>
      <c r="Z8301">
        <v>7</v>
      </c>
      <c r="AA8301">
        <v>97.5</v>
      </c>
      <c r="AB8301">
        <v>89.5</v>
      </c>
      <c r="AC8301">
        <v>3.55</v>
      </c>
      <c r="AD8301">
        <v>1.64</v>
      </c>
      <c r="AE8301">
        <v>1.125</v>
      </c>
      <c r="AF8301">
        <v>4.3819999999999997</v>
      </c>
      <c r="AG8301">
        <v>-1.4430000000000001</v>
      </c>
      <c r="AH8301">
        <v>6.141</v>
      </c>
      <c r="AI8301">
        <v>-7.282</v>
      </c>
      <c r="AJ8301">
        <v>7.8949999999999996</v>
      </c>
      <c r="AK8301">
        <v>23.8</v>
      </c>
      <c r="AL8301">
        <v>38</v>
      </c>
      <c r="AM8301">
        <v>4.0999999999999996</v>
      </c>
      <c r="AN8301">
        <v>222.55699999999999</v>
      </c>
      <c r="AO8301">
        <v>2255.77</v>
      </c>
      <c r="AP8301" t="s">
        <v>8527</v>
      </c>
    </row>
    <row r="8302" spans="1:42">
      <c r="A8302" t="s">
        <v>7880</v>
      </c>
      <c r="B8302" t="s">
        <v>42</v>
      </c>
      <c r="C8302" t="s">
        <v>8406</v>
      </c>
      <c r="D8302" t="s">
        <v>8109</v>
      </c>
      <c r="E8302" t="s">
        <v>4614</v>
      </c>
      <c r="F8302" t="s">
        <v>844</v>
      </c>
      <c r="G8302" t="s">
        <v>47</v>
      </c>
      <c r="H8302">
        <v>15</v>
      </c>
      <c r="I8302" t="s">
        <v>60</v>
      </c>
      <c r="J8302" t="s">
        <v>61</v>
      </c>
      <c r="K8302">
        <v>4</v>
      </c>
      <c r="L8302">
        <v>4</v>
      </c>
      <c r="M8302" t="s">
        <v>84</v>
      </c>
      <c r="N8302" t="s">
        <v>1215</v>
      </c>
      <c r="O8302">
        <v>1.361</v>
      </c>
      <c r="P8302" t="s">
        <v>71</v>
      </c>
      <c r="R8302" t="s">
        <v>1230</v>
      </c>
      <c r="S8302" t="s">
        <v>42</v>
      </c>
      <c r="T8302">
        <v>1</v>
      </c>
      <c r="U8302">
        <v>2</v>
      </c>
      <c r="V8302">
        <v>2</v>
      </c>
      <c r="W8302">
        <v>1</v>
      </c>
      <c r="X8302">
        <v>0</v>
      </c>
      <c r="Y8302">
        <v>1</v>
      </c>
      <c r="Z8302">
        <v>7</v>
      </c>
      <c r="AA8302">
        <v>96.5</v>
      </c>
      <c r="AB8302">
        <v>88.4</v>
      </c>
      <c r="AC8302">
        <v>3.55</v>
      </c>
      <c r="AD8302">
        <v>1.64</v>
      </c>
      <c r="AE8302">
        <v>3.2000000000000001E-2</v>
      </c>
      <c r="AF8302">
        <v>3.6240000000000001</v>
      </c>
      <c r="AG8302">
        <v>-1.5489999999999999</v>
      </c>
      <c r="AH8302">
        <v>6.0250000000000004</v>
      </c>
      <c r="AI8302">
        <v>-7.2370000000000001</v>
      </c>
      <c r="AJ8302">
        <v>8.7260000000000009</v>
      </c>
      <c r="AK8302">
        <v>23.8</v>
      </c>
      <c r="AL8302">
        <v>39.9</v>
      </c>
      <c r="AM8302">
        <v>4.0999999999999996</v>
      </c>
      <c r="AN8302">
        <v>219.554</v>
      </c>
      <c r="AO8302">
        <v>2349.33</v>
      </c>
      <c r="AP8302" t="s">
        <v>8528</v>
      </c>
    </row>
    <row r="8303" spans="1:42">
      <c r="A8303" t="s">
        <v>1059</v>
      </c>
      <c r="B8303" t="s">
        <v>54</v>
      </c>
      <c r="C8303" t="s">
        <v>8406</v>
      </c>
      <c r="D8303" t="s">
        <v>8109</v>
      </c>
      <c r="E8303" t="s">
        <v>4614</v>
      </c>
      <c r="F8303" t="s">
        <v>844</v>
      </c>
      <c r="G8303" t="s">
        <v>47</v>
      </c>
      <c r="H8303">
        <v>5</v>
      </c>
      <c r="I8303" t="s">
        <v>131</v>
      </c>
      <c r="J8303" t="s">
        <v>49</v>
      </c>
      <c r="K8303">
        <v>2</v>
      </c>
      <c r="L8303">
        <v>1</v>
      </c>
      <c r="M8303" t="s">
        <v>84</v>
      </c>
      <c r="N8303" t="s">
        <v>1215</v>
      </c>
      <c r="O8303">
        <v>1.2110000000000001</v>
      </c>
      <c r="P8303" t="s">
        <v>96</v>
      </c>
      <c r="Q8303" t="s">
        <v>52</v>
      </c>
      <c r="R8303" t="s">
        <v>116</v>
      </c>
      <c r="S8303" t="s">
        <v>42</v>
      </c>
      <c r="T8303">
        <v>0</v>
      </c>
      <c r="U8303">
        <v>0</v>
      </c>
      <c r="V8303">
        <v>1</v>
      </c>
      <c r="W8303">
        <v>0</v>
      </c>
      <c r="X8303">
        <v>0</v>
      </c>
      <c r="Y8303">
        <v>0</v>
      </c>
      <c r="Z8303">
        <v>8</v>
      </c>
      <c r="AA8303">
        <v>88.3</v>
      </c>
      <c r="AB8303">
        <v>81.2</v>
      </c>
      <c r="AC8303">
        <v>3.43</v>
      </c>
      <c r="AD8303">
        <v>1.78</v>
      </c>
      <c r="AE8303">
        <v>-0.28100000000000003</v>
      </c>
      <c r="AF8303">
        <v>2.56</v>
      </c>
      <c r="AG8303">
        <v>1.1870000000000001</v>
      </c>
      <c r="AH8303">
        <v>5.7549999999999999</v>
      </c>
      <c r="AI8303">
        <v>3.7850000000000001</v>
      </c>
      <c r="AJ8303">
        <v>8.2680000000000007</v>
      </c>
      <c r="AK8303">
        <v>23.8</v>
      </c>
      <c r="AL8303">
        <v>-15.7</v>
      </c>
      <c r="AM8303">
        <v>4.8</v>
      </c>
      <c r="AN8303">
        <v>155.512</v>
      </c>
      <c r="AO8303">
        <v>1730.22</v>
      </c>
      <c r="AP8303" t="s">
        <v>8530</v>
      </c>
    </row>
    <row r="8304" spans="1:42">
      <c r="A8304" t="s">
        <v>1059</v>
      </c>
      <c r="B8304" t="s">
        <v>54</v>
      </c>
      <c r="C8304" t="s">
        <v>8406</v>
      </c>
      <c r="D8304" t="s">
        <v>8109</v>
      </c>
      <c r="E8304" t="s">
        <v>4614</v>
      </c>
      <c r="F8304" t="s">
        <v>844</v>
      </c>
      <c r="G8304" t="s">
        <v>47</v>
      </c>
      <c r="H8304">
        <v>6</v>
      </c>
      <c r="I8304" t="s">
        <v>56</v>
      </c>
      <c r="J8304" t="s">
        <v>57</v>
      </c>
      <c r="K8304">
        <v>3</v>
      </c>
      <c r="L8304">
        <v>1</v>
      </c>
      <c r="M8304" t="s">
        <v>84</v>
      </c>
      <c r="N8304" t="s">
        <v>1215</v>
      </c>
      <c r="O8304">
        <v>1.286</v>
      </c>
      <c r="P8304" t="s">
        <v>74</v>
      </c>
      <c r="R8304" t="s">
        <v>72</v>
      </c>
      <c r="S8304" t="s">
        <v>54</v>
      </c>
      <c r="T8304">
        <v>0</v>
      </c>
      <c r="U8304">
        <v>0</v>
      </c>
      <c r="V8304">
        <v>1</v>
      </c>
      <c r="W8304">
        <v>0</v>
      </c>
      <c r="X8304">
        <v>0</v>
      </c>
      <c r="Y8304">
        <v>0</v>
      </c>
      <c r="Z8304">
        <v>8</v>
      </c>
      <c r="AA8304">
        <v>87.8</v>
      </c>
      <c r="AB8304">
        <v>81.400000000000006</v>
      </c>
      <c r="AC8304">
        <v>3.24</v>
      </c>
      <c r="AD8304">
        <v>1.5</v>
      </c>
      <c r="AE8304">
        <v>-1.9610000000000001</v>
      </c>
      <c r="AF8304">
        <v>2.5350000000000001</v>
      </c>
      <c r="AG8304">
        <v>1.0349999999999999</v>
      </c>
      <c r="AH8304">
        <v>5.7889999999999997</v>
      </c>
      <c r="AI8304">
        <v>6.1950000000000003</v>
      </c>
      <c r="AJ8304">
        <v>7.5620000000000003</v>
      </c>
      <c r="AK8304">
        <v>23.8</v>
      </c>
      <c r="AL8304">
        <v>-23.1</v>
      </c>
      <c r="AM8304">
        <v>5.3</v>
      </c>
      <c r="AN8304">
        <v>140.84100000000001</v>
      </c>
      <c r="AO8304">
        <v>1863.44</v>
      </c>
      <c r="AP8304" t="s">
        <v>8531</v>
      </c>
    </row>
    <row r="8305" spans="1:42">
      <c r="A8305" t="s">
        <v>1059</v>
      </c>
      <c r="B8305" t="s">
        <v>54</v>
      </c>
      <c r="C8305" t="s">
        <v>8406</v>
      </c>
      <c r="D8305" t="s">
        <v>8109</v>
      </c>
      <c r="E8305" t="s">
        <v>4614</v>
      </c>
      <c r="F8305" t="s">
        <v>844</v>
      </c>
      <c r="G8305" t="s">
        <v>47</v>
      </c>
      <c r="H8305">
        <v>11</v>
      </c>
      <c r="I8305" t="s">
        <v>56</v>
      </c>
      <c r="J8305" t="s">
        <v>57</v>
      </c>
      <c r="K8305">
        <v>4</v>
      </c>
      <c r="L8305">
        <v>1</v>
      </c>
      <c r="M8305" t="s">
        <v>84</v>
      </c>
      <c r="N8305" t="s">
        <v>1215</v>
      </c>
      <c r="O8305">
        <v>1.365</v>
      </c>
      <c r="P8305" t="s">
        <v>74</v>
      </c>
      <c r="R8305" t="s">
        <v>97</v>
      </c>
      <c r="S8305" t="s">
        <v>42</v>
      </c>
      <c r="T8305">
        <v>0</v>
      </c>
      <c r="U8305">
        <v>0</v>
      </c>
      <c r="V8305">
        <v>2</v>
      </c>
      <c r="W8305">
        <v>0</v>
      </c>
      <c r="X8305">
        <v>0</v>
      </c>
      <c r="Y8305">
        <v>0</v>
      </c>
      <c r="Z8305">
        <v>8</v>
      </c>
      <c r="AA8305">
        <v>87.7</v>
      </c>
      <c r="AB8305">
        <v>81.3</v>
      </c>
      <c r="AC8305">
        <v>3.48</v>
      </c>
      <c r="AD8305">
        <v>1.66</v>
      </c>
      <c r="AE8305">
        <v>1.224</v>
      </c>
      <c r="AF8305">
        <v>2.5089999999999999</v>
      </c>
      <c r="AG8305">
        <v>1.3480000000000001</v>
      </c>
      <c r="AH8305">
        <v>5.8109999999999999</v>
      </c>
      <c r="AI8305">
        <v>4.4939999999999998</v>
      </c>
      <c r="AJ8305">
        <v>7.734</v>
      </c>
      <c r="AK8305">
        <v>23.8</v>
      </c>
      <c r="AL8305">
        <v>-19.8</v>
      </c>
      <c r="AM8305">
        <v>5.0999999999999996</v>
      </c>
      <c r="AN8305">
        <v>149.98500000000001</v>
      </c>
      <c r="AO8305">
        <v>1704.52</v>
      </c>
      <c r="AP8305" t="s">
        <v>8536</v>
      </c>
    </row>
    <row r="8306" spans="1:42">
      <c r="A8306" t="s">
        <v>1059</v>
      </c>
      <c r="B8306" t="s">
        <v>54</v>
      </c>
      <c r="C8306" t="s">
        <v>8406</v>
      </c>
      <c r="D8306" t="s">
        <v>8109</v>
      </c>
      <c r="E8306" t="s">
        <v>4614</v>
      </c>
      <c r="F8306" t="s">
        <v>844</v>
      </c>
      <c r="G8306" t="s">
        <v>47</v>
      </c>
      <c r="H8306">
        <v>12</v>
      </c>
      <c r="I8306" t="s">
        <v>56</v>
      </c>
      <c r="J8306" t="s">
        <v>57</v>
      </c>
      <c r="K8306">
        <v>4</v>
      </c>
      <c r="L8306">
        <v>2</v>
      </c>
      <c r="M8306" t="s">
        <v>84</v>
      </c>
      <c r="N8306" t="s">
        <v>1215</v>
      </c>
      <c r="O8306">
        <v>1.385</v>
      </c>
      <c r="P8306" t="s">
        <v>74</v>
      </c>
      <c r="R8306" t="s">
        <v>97</v>
      </c>
      <c r="S8306" t="s">
        <v>42</v>
      </c>
      <c r="T8306">
        <v>1</v>
      </c>
      <c r="U8306">
        <v>0</v>
      </c>
      <c r="V8306">
        <v>2</v>
      </c>
      <c r="W8306">
        <v>0</v>
      </c>
      <c r="X8306">
        <v>0</v>
      </c>
      <c r="Y8306">
        <v>0</v>
      </c>
      <c r="Z8306">
        <v>8</v>
      </c>
      <c r="AA8306">
        <v>86.7</v>
      </c>
      <c r="AB8306">
        <v>80.599999999999994</v>
      </c>
      <c r="AC8306">
        <v>3.48</v>
      </c>
      <c r="AD8306">
        <v>1.66</v>
      </c>
      <c r="AE8306">
        <v>1.0189999999999999</v>
      </c>
      <c r="AF8306">
        <v>3.1930000000000001</v>
      </c>
      <c r="AG8306">
        <v>1.3660000000000001</v>
      </c>
      <c r="AH8306">
        <v>5.91</v>
      </c>
      <c r="AI8306">
        <v>3.9769999999999999</v>
      </c>
      <c r="AJ8306">
        <v>7.8810000000000002</v>
      </c>
      <c r="AK8306">
        <v>23.8</v>
      </c>
      <c r="AL8306">
        <v>-17.399999999999999</v>
      </c>
      <c r="AM8306">
        <v>5</v>
      </c>
      <c r="AN8306">
        <v>153.35400000000001</v>
      </c>
      <c r="AO8306">
        <v>1671.29</v>
      </c>
      <c r="AP8306" t="s">
        <v>8537</v>
      </c>
    </row>
    <row r="8307" spans="1:42">
      <c r="A8307" t="s">
        <v>1059</v>
      </c>
      <c r="B8307" t="s">
        <v>54</v>
      </c>
      <c r="C8307" t="s">
        <v>8406</v>
      </c>
      <c r="D8307" t="s">
        <v>8109</v>
      </c>
      <c r="E8307" t="s">
        <v>4614</v>
      </c>
      <c r="F8307" t="s">
        <v>844</v>
      </c>
      <c r="G8307" t="s">
        <v>47</v>
      </c>
      <c r="H8307">
        <v>13</v>
      </c>
      <c r="I8307" t="s">
        <v>63</v>
      </c>
      <c r="J8307" t="s">
        <v>61</v>
      </c>
      <c r="K8307">
        <v>4</v>
      </c>
      <c r="L8307">
        <v>3</v>
      </c>
      <c r="M8307" t="s">
        <v>84</v>
      </c>
      <c r="N8307" t="s">
        <v>1215</v>
      </c>
      <c r="O8307">
        <v>1.1990000000000001</v>
      </c>
      <c r="P8307" t="s">
        <v>74</v>
      </c>
      <c r="R8307" t="s">
        <v>97</v>
      </c>
      <c r="S8307" t="s">
        <v>42</v>
      </c>
      <c r="T8307">
        <v>2</v>
      </c>
      <c r="U8307">
        <v>0</v>
      </c>
      <c r="V8307">
        <v>2</v>
      </c>
      <c r="W8307">
        <v>0</v>
      </c>
      <c r="X8307">
        <v>0</v>
      </c>
      <c r="Y8307">
        <v>0</v>
      </c>
      <c r="Z8307">
        <v>8</v>
      </c>
      <c r="AA8307">
        <v>88.1</v>
      </c>
      <c r="AB8307">
        <v>81.599999999999994</v>
      </c>
      <c r="AC8307">
        <v>3.48</v>
      </c>
      <c r="AD8307">
        <v>1.66</v>
      </c>
      <c r="AE8307">
        <v>0.128</v>
      </c>
      <c r="AF8307">
        <v>2.714</v>
      </c>
      <c r="AG8307">
        <v>1.099</v>
      </c>
      <c r="AH8307">
        <v>5.7990000000000004</v>
      </c>
      <c r="AI8307">
        <v>4.1100000000000003</v>
      </c>
      <c r="AJ8307">
        <v>6.577</v>
      </c>
      <c r="AK8307">
        <v>23.8</v>
      </c>
      <c r="AL8307">
        <v>-16.100000000000001</v>
      </c>
      <c r="AM8307">
        <v>5.4</v>
      </c>
      <c r="AN8307">
        <v>148.173</v>
      </c>
      <c r="AO8307">
        <v>1485.55</v>
      </c>
      <c r="AP8307" t="s">
        <v>8538</v>
      </c>
    </row>
    <row r="8308" spans="1:42">
      <c r="A8308" t="s">
        <v>8324</v>
      </c>
      <c r="B8308" t="s">
        <v>42</v>
      </c>
      <c r="C8308" t="s">
        <v>8406</v>
      </c>
      <c r="D8308" t="s">
        <v>8109</v>
      </c>
      <c r="E8308" t="s">
        <v>4614</v>
      </c>
      <c r="F8308" t="s">
        <v>844</v>
      </c>
      <c r="G8308" t="s">
        <v>47</v>
      </c>
      <c r="H8308">
        <v>3</v>
      </c>
      <c r="I8308" t="s">
        <v>87</v>
      </c>
      <c r="J8308" t="s">
        <v>49</v>
      </c>
      <c r="K8308">
        <v>1</v>
      </c>
      <c r="L8308">
        <v>3</v>
      </c>
      <c r="M8308" t="s">
        <v>180</v>
      </c>
      <c r="N8308" t="s">
        <v>1215</v>
      </c>
      <c r="O8308">
        <v>0.91800000000000004</v>
      </c>
      <c r="P8308" t="s">
        <v>65</v>
      </c>
      <c r="Q8308" t="s">
        <v>85</v>
      </c>
      <c r="R8308" t="s">
        <v>78</v>
      </c>
      <c r="S8308" t="s">
        <v>54</v>
      </c>
      <c r="T8308">
        <v>2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9</v>
      </c>
      <c r="AA8308">
        <v>86.6</v>
      </c>
      <c r="AB8308">
        <v>80.2</v>
      </c>
      <c r="AC8308">
        <v>3.3</v>
      </c>
      <c r="AD8308">
        <v>1.56</v>
      </c>
      <c r="AE8308">
        <v>-1.1040000000000001</v>
      </c>
      <c r="AF8308">
        <v>2.9580000000000002</v>
      </c>
      <c r="AG8308">
        <v>-2.117</v>
      </c>
      <c r="AH8308">
        <v>5.7910000000000004</v>
      </c>
      <c r="AI8308">
        <v>-8.4380000000000006</v>
      </c>
      <c r="AJ8308">
        <v>5.1470000000000002</v>
      </c>
      <c r="AK8308">
        <v>23.8</v>
      </c>
      <c r="AL8308">
        <v>28</v>
      </c>
      <c r="AM8308">
        <v>6.8</v>
      </c>
      <c r="AN8308">
        <v>238.39599999999999</v>
      </c>
      <c r="AO8308">
        <v>1855.28</v>
      </c>
      <c r="AP8308" t="s">
        <v>8542</v>
      </c>
    </row>
    <row r="8309" spans="1:42">
      <c r="A8309" t="s">
        <v>8324</v>
      </c>
      <c r="B8309" t="s">
        <v>42</v>
      </c>
      <c r="C8309" t="s">
        <v>8406</v>
      </c>
      <c r="D8309" t="s">
        <v>8109</v>
      </c>
      <c r="E8309" t="s">
        <v>4614</v>
      </c>
      <c r="F8309" t="s">
        <v>844</v>
      </c>
      <c r="G8309" t="s">
        <v>47</v>
      </c>
      <c r="H8309">
        <v>5</v>
      </c>
      <c r="I8309" t="s">
        <v>77</v>
      </c>
      <c r="J8309" t="s">
        <v>57</v>
      </c>
      <c r="K8309">
        <v>2</v>
      </c>
      <c r="L8309">
        <v>2</v>
      </c>
      <c r="M8309" t="s">
        <v>180</v>
      </c>
      <c r="N8309" t="s">
        <v>1215</v>
      </c>
      <c r="O8309">
        <v>0.90900000000000003</v>
      </c>
      <c r="P8309" t="s">
        <v>77</v>
      </c>
      <c r="R8309" t="s">
        <v>66</v>
      </c>
      <c r="S8309" t="s">
        <v>42</v>
      </c>
      <c r="T8309">
        <v>0</v>
      </c>
      <c r="U8309">
        <v>1</v>
      </c>
      <c r="V8309">
        <v>0</v>
      </c>
      <c r="W8309">
        <v>1</v>
      </c>
      <c r="X8309">
        <v>0</v>
      </c>
      <c r="Y8309">
        <v>0</v>
      </c>
      <c r="Z8309">
        <v>9</v>
      </c>
      <c r="AA8309">
        <v>86.7</v>
      </c>
      <c r="AB8309">
        <v>79.900000000000006</v>
      </c>
      <c r="AC8309">
        <v>3.09</v>
      </c>
      <c r="AD8309">
        <v>1.39</v>
      </c>
      <c r="AE8309">
        <v>-2.4550000000000001</v>
      </c>
      <c r="AF8309">
        <v>4.2569999999999997</v>
      </c>
      <c r="AG8309">
        <v>-1.802</v>
      </c>
      <c r="AH8309">
        <v>6.0010000000000003</v>
      </c>
      <c r="AI8309">
        <v>-8.9350000000000005</v>
      </c>
      <c r="AJ8309">
        <v>5.3760000000000003</v>
      </c>
      <c r="AK8309">
        <v>23.8</v>
      </c>
      <c r="AL8309">
        <v>31.7</v>
      </c>
      <c r="AM8309">
        <v>6.8</v>
      </c>
      <c r="AN8309">
        <v>238.75200000000001</v>
      </c>
      <c r="AO8309">
        <v>1950.96</v>
      </c>
      <c r="AP8309" t="s">
        <v>8544</v>
      </c>
    </row>
    <row r="8310" spans="1:42">
      <c r="A8310" t="s">
        <v>8324</v>
      </c>
      <c r="B8310" t="s">
        <v>42</v>
      </c>
      <c r="C8310" t="s">
        <v>8406</v>
      </c>
      <c r="D8310" t="s">
        <v>8109</v>
      </c>
      <c r="E8310" t="s">
        <v>4614</v>
      </c>
      <c r="F8310" t="s">
        <v>844</v>
      </c>
      <c r="G8310" t="s">
        <v>47</v>
      </c>
      <c r="H8310">
        <v>7</v>
      </c>
      <c r="I8310" t="s">
        <v>56</v>
      </c>
      <c r="J8310" t="s">
        <v>57</v>
      </c>
      <c r="K8310">
        <v>3</v>
      </c>
      <c r="L8310">
        <v>2</v>
      </c>
      <c r="M8310" t="s">
        <v>180</v>
      </c>
      <c r="N8310" t="s">
        <v>1215</v>
      </c>
      <c r="O8310">
        <v>0.76600000000000001</v>
      </c>
      <c r="P8310" t="s">
        <v>65</v>
      </c>
      <c r="R8310" t="s">
        <v>2780</v>
      </c>
      <c r="S8310" t="s">
        <v>42</v>
      </c>
      <c r="T8310">
        <v>1</v>
      </c>
      <c r="U8310">
        <v>0</v>
      </c>
      <c r="V8310">
        <v>0</v>
      </c>
      <c r="W8310">
        <v>1</v>
      </c>
      <c r="X8310">
        <v>1</v>
      </c>
      <c r="Y8310">
        <v>0</v>
      </c>
      <c r="Z8310">
        <v>9</v>
      </c>
      <c r="AA8310">
        <v>86.9</v>
      </c>
      <c r="AB8310">
        <v>80.5</v>
      </c>
      <c r="AC8310">
        <v>3.12</v>
      </c>
      <c r="AD8310">
        <v>1.62</v>
      </c>
      <c r="AE8310">
        <v>-0.65400000000000003</v>
      </c>
      <c r="AF8310">
        <v>1.2490000000000001</v>
      </c>
      <c r="AG8310">
        <v>-1.601</v>
      </c>
      <c r="AH8310">
        <v>5.6870000000000003</v>
      </c>
      <c r="AI8310">
        <v>-8.0250000000000004</v>
      </c>
      <c r="AJ8310">
        <v>8.9920000000000009</v>
      </c>
      <c r="AK8310">
        <v>23.8</v>
      </c>
      <c r="AL8310">
        <v>33</v>
      </c>
      <c r="AM8310">
        <v>5.5</v>
      </c>
      <c r="AN8310">
        <v>221.60400000000001</v>
      </c>
      <c r="AO8310">
        <v>2264.94</v>
      </c>
      <c r="AP8310" t="s">
        <v>8545</v>
      </c>
    </row>
    <row r="8311" spans="1:42">
      <c r="A8311" t="s">
        <v>8324</v>
      </c>
      <c r="B8311" t="s">
        <v>42</v>
      </c>
      <c r="C8311" t="s">
        <v>8406</v>
      </c>
      <c r="D8311" t="s">
        <v>8109</v>
      </c>
      <c r="E8311" t="s">
        <v>4614</v>
      </c>
      <c r="F8311" t="s">
        <v>844</v>
      </c>
      <c r="G8311" t="s">
        <v>47</v>
      </c>
      <c r="H8311">
        <v>8</v>
      </c>
      <c r="I8311" t="s">
        <v>87</v>
      </c>
      <c r="J8311" t="s">
        <v>49</v>
      </c>
      <c r="K8311">
        <v>3</v>
      </c>
      <c r="L8311">
        <v>3</v>
      </c>
      <c r="M8311" t="s">
        <v>180</v>
      </c>
      <c r="N8311" t="s">
        <v>1215</v>
      </c>
      <c r="O8311">
        <v>0.91200000000000003</v>
      </c>
      <c r="P8311" t="s">
        <v>65</v>
      </c>
      <c r="Q8311" t="s">
        <v>85</v>
      </c>
      <c r="R8311" t="s">
        <v>2780</v>
      </c>
      <c r="S8311" t="s">
        <v>42</v>
      </c>
      <c r="T8311">
        <v>2</v>
      </c>
      <c r="U8311">
        <v>0</v>
      </c>
      <c r="V8311">
        <v>0</v>
      </c>
      <c r="W8311">
        <v>1</v>
      </c>
      <c r="X8311">
        <v>1</v>
      </c>
      <c r="Y8311">
        <v>0</v>
      </c>
      <c r="Z8311">
        <v>9</v>
      </c>
      <c r="AA8311">
        <v>87.1</v>
      </c>
      <c r="AB8311">
        <v>80.599999999999994</v>
      </c>
      <c r="AC8311">
        <v>3.12</v>
      </c>
      <c r="AD8311">
        <v>1.62</v>
      </c>
      <c r="AE8311">
        <v>-0.20599999999999999</v>
      </c>
      <c r="AF8311">
        <v>2.4700000000000002</v>
      </c>
      <c r="AG8311">
        <v>-1.585</v>
      </c>
      <c r="AH8311">
        <v>5.7370000000000001</v>
      </c>
      <c r="AI8311">
        <v>-7.6340000000000003</v>
      </c>
      <c r="AJ8311">
        <v>6.835</v>
      </c>
      <c r="AK8311">
        <v>23.8</v>
      </c>
      <c r="AL8311">
        <v>28</v>
      </c>
      <c r="AM8311">
        <v>6</v>
      </c>
      <c r="AN8311">
        <v>227.97399999999999</v>
      </c>
      <c r="AO8311">
        <v>1933.56</v>
      </c>
      <c r="AP8311" t="s">
        <v>8546</v>
      </c>
    </row>
    <row r="8312" spans="1:42">
      <c r="A8312" t="s">
        <v>8324</v>
      </c>
      <c r="B8312" t="s">
        <v>42</v>
      </c>
      <c r="C8312" t="s">
        <v>8406</v>
      </c>
      <c r="D8312" t="s">
        <v>8109</v>
      </c>
      <c r="E8312" t="s">
        <v>4614</v>
      </c>
      <c r="F8312" t="s">
        <v>844</v>
      </c>
      <c r="G8312" t="s">
        <v>47</v>
      </c>
      <c r="H8312">
        <v>12</v>
      </c>
      <c r="I8312" t="s">
        <v>56</v>
      </c>
      <c r="J8312" t="s">
        <v>57</v>
      </c>
      <c r="K8312">
        <v>5</v>
      </c>
      <c r="L8312">
        <v>1</v>
      </c>
      <c r="M8312" t="s">
        <v>180</v>
      </c>
      <c r="N8312" t="s">
        <v>1215</v>
      </c>
      <c r="O8312">
        <v>0.67900000000000005</v>
      </c>
      <c r="P8312" t="s">
        <v>391</v>
      </c>
      <c r="R8312" t="s">
        <v>1230</v>
      </c>
      <c r="S8312" t="s">
        <v>42</v>
      </c>
      <c r="T8312">
        <v>0</v>
      </c>
      <c r="U8312">
        <v>0</v>
      </c>
      <c r="V8312">
        <v>1</v>
      </c>
      <c r="W8312">
        <v>1</v>
      </c>
      <c r="X8312">
        <v>1</v>
      </c>
      <c r="Y8312">
        <v>1</v>
      </c>
      <c r="Z8312">
        <v>9</v>
      </c>
      <c r="AA8312">
        <v>88.5</v>
      </c>
      <c r="AB8312">
        <v>81.3</v>
      </c>
      <c r="AC8312">
        <v>3.55</v>
      </c>
      <c r="AD8312">
        <v>1.64</v>
      </c>
      <c r="AE8312">
        <v>1.472</v>
      </c>
      <c r="AF8312">
        <v>3.0470000000000002</v>
      </c>
      <c r="AG8312">
        <v>-1.3959999999999999</v>
      </c>
      <c r="AH8312">
        <v>5.7770000000000001</v>
      </c>
      <c r="AI8312">
        <v>-7.1820000000000004</v>
      </c>
      <c r="AJ8312">
        <v>9.375</v>
      </c>
      <c r="AK8312">
        <v>23.8</v>
      </c>
      <c r="AL8312">
        <v>30.8</v>
      </c>
      <c r="AM8312">
        <v>4.8</v>
      </c>
      <c r="AN8312">
        <v>217.32499999999999</v>
      </c>
      <c r="AO8312">
        <v>2248.5500000000002</v>
      </c>
      <c r="AP8312" t="s">
        <v>8550</v>
      </c>
    </row>
    <row r="8313" spans="1:42">
      <c r="A8313" t="s">
        <v>8324</v>
      </c>
      <c r="B8313" t="s">
        <v>42</v>
      </c>
      <c r="C8313" t="s">
        <v>8406</v>
      </c>
      <c r="D8313" t="s">
        <v>8109</v>
      </c>
      <c r="E8313" t="s">
        <v>4614</v>
      </c>
      <c r="F8313" t="s">
        <v>844</v>
      </c>
      <c r="G8313" t="s">
        <v>47</v>
      </c>
      <c r="H8313">
        <v>17</v>
      </c>
      <c r="I8313" t="s">
        <v>69</v>
      </c>
      <c r="J8313" t="s">
        <v>61</v>
      </c>
      <c r="K8313">
        <v>6</v>
      </c>
      <c r="L8313">
        <v>3</v>
      </c>
      <c r="M8313" t="s">
        <v>180</v>
      </c>
      <c r="N8313" t="s">
        <v>1215</v>
      </c>
      <c r="O8313">
        <v>0.92300000000000004</v>
      </c>
      <c r="P8313" t="s">
        <v>71</v>
      </c>
      <c r="R8313" t="s">
        <v>53</v>
      </c>
      <c r="S8313" t="s">
        <v>54</v>
      </c>
      <c r="T8313">
        <v>1</v>
      </c>
      <c r="U8313">
        <v>1</v>
      </c>
      <c r="V8313">
        <v>2</v>
      </c>
      <c r="W8313">
        <v>0</v>
      </c>
      <c r="X8313">
        <v>1</v>
      </c>
      <c r="Y8313">
        <v>1</v>
      </c>
      <c r="Z8313">
        <v>9</v>
      </c>
      <c r="AA8313">
        <v>88.5</v>
      </c>
      <c r="AB8313">
        <v>81.599999999999994</v>
      </c>
      <c r="AC8313">
        <v>3.84</v>
      </c>
      <c r="AD8313">
        <v>1.89</v>
      </c>
      <c r="AE8313">
        <v>-0.69299999999999995</v>
      </c>
      <c r="AF8313">
        <v>3.1309999999999998</v>
      </c>
      <c r="AG8313">
        <v>-1.698</v>
      </c>
      <c r="AH8313">
        <v>5.7809999999999997</v>
      </c>
      <c r="AI8313">
        <v>-9.0570000000000004</v>
      </c>
      <c r="AJ8313">
        <v>6.2220000000000004</v>
      </c>
      <c r="AK8313">
        <v>23.8</v>
      </c>
      <c r="AL8313">
        <v>33</v>
      </c>
      <c r="AM8313">
        <v>6.3</v>
      </c>
      <c r="AN8313">
        <v>235.32300000000001</v>
      </c>
      <c r="AO8313">
        <v>2100.6</v>
      </c>
      <c r="AP8313" t="s">
        <v>8555</v>
      </c>
    </row>
    <row r="8314" spans="1:42">
      <c r="A8314" t="s">
        <v>8324</v>
      </c>
      <c r="B8314" t="s">
        <v>42</v>
      </c>
      <c r="C8314" t="s">
        <v>8406</v>
      </c>
      <c r="D8314" t="s">
        <v>8109</v>
      </c>
      <c r="E8314" t="s">
        <v>4614</v>
      </c>
      <c r="F8314" t="s">
        <v>844</v>
      </c>
      <c r="G8314" t="s">
        <v>47</v>
      </c>
      <c r="H8314">
        <v>18</v>
      </c>
      <c r="I8314" t="s">
        <v>60</v>
      </c>
      <c r="J8314" t="s">
        <v>61</v>
      </c>
      <c r="K8314">
        <v>6</v>
      </c>
      <c r="L8314">
        <v>4</v>
      </c>
      <c r="M8314" t="s">
        <v>84</v>
      </c>
      <c r="N8314" t="s">
        <v>1215</v>
      </c>
      <c r="O8314">
        <v>0.88900000000000001</v>
      </c>
      <c r="P8314" t="s">
        <v>71</v>
      </c>
      <c r="R8314" t="s">
        <v>53</v>
      </c>
      <c r="S8314" t="s">
        <v>54</v>
      </c>
      <c r="T8314">
        <v>1</v>
      </c>
      <c r="U8314">
        <v>2</v>
      </c>
      <c r="V8314">
        <v>2</v>
      </c>
      <c r="W8314">
        <v>0</v>
      </c>
      <c r="X8314">
        <v>1</v>
      </c>
      <c r="Y8314">
        <v>1</v>
      </c>
      <c r="Z8314">
        <v>9</v>
      </c>
      <c r="AA8314">
        <v>89.2</v>
      </c>
      <c r="AB8314">
        <v>82.4</v>
      </c>
      <c r="AC8314">
        <v>3.84</v>
      </c>
      <c r="AD8314">
        <v>1.89</v>
      </c>
      <c r="AE8314">
        <v>0.81399999999999995</v>
      </c>
      <c r="AF8314">
        <v>2.6789999999999998</v>
      </c>
      <c r="AG8314">
        <v>-1.5169999999999999</v>
      </c>
      <c r="AH8314">
        <v>5.6829999999999998</v>
      </c>
      <c r="AI8314">
        <v>-4.1769999999999996</v>
      </c>
      <c r="AJ8314">
        <v>7.89</v>
      </c>
      <c r="AK8314">
        <v>23.8</v>
      </c>
      <c r="AL8314">
        <v>16.600000000000001</v>
      </c>
      <c r="AM8314">
        <v>4.7</v>
      </c>
      <c r="AN8314">
        <v>207.767</v>
      </c>
      <c r="AO8314">
        <v>1724.16</v>
      </c>
      <c r="AP8314" t="s">
        <v>8556</v>
      </c>
    </row>
    <row r="8315" spans="1:42">
      <c r="A8315" t="s">
        <v>8324</v>
      </c>
      <c r="B8315" t="s">
        <v>42</v>
      </c>
      <c r="C8315" t="s">
        <v>8406</v>
      </c>
      <c r="D8315" t="s">
        <v>8109</v>
      </c>
      <c r="E8315" t="s">
        <v>4614</v>
      </c>
      <c r="F8315" t="s">
        <v>844</v>
      </c>
      <c r="G8315" t="s">
        <v>47</v>
      </c>
      <c r="H8315">
        <v>19</v>
      </c>
      <c r="I8315" t="s">
        <v>60</v>
      </c>
      <c r="J8315" t="s">
        <v>61</v>
      </c>
      <c r="K8315">
        <v>6</v>
      </c>
      <c r="L8315">
        <v>5</v>
      </c>
      <c r="M8315" t="s">
        <v>84</v>
      </c>
      <c r="N8315" t="s">
        <v>1215</v>
      </c>
      <c r="O8315">
        <v>0.92100000000000004</v>
      </c>
      <c r="P8315" t="s">
        <v>71</v>
      </c>
      <c r="R8315" t="s">
        <v>53</v>
      </c>
      <c r="S8315" t="s">
        <v>54</v>
      </c>
      <c r="T8315">
        <v>1</v>
      </c>
      <c r="U8315">
        <v>2</v>
      </c>
      <c r="V8315">
        <v>2</v>
      </c>
      <c r="W8315">
        <v>0</v>
      </c>
      <c r="X8315">
        <v>1</v>
      </c>
      <c r="Y8315">
        <v>1</v>
      </c>
      <c r="Z8315">
        <v>9</v>
      </c>
      <c r="AA8315">
        <v>87.3</v>
      </c>
      <c r="AB8315">
        <v>80.8</v>
      </c>
      <c r="AC8315">
        <v>3.84</v>
      </c>
      <c r="AD8315">
        <v>1.89</v>
      </c>
      <c r="AE8315">
        <v>1.258</v>
      </c>
      <c r="AF8315">
        <v>3.3809999999999998</v>
      </c>
      <c r="AG8315">
        <v>-1.466</v>
      </c>
      <c r="AH8315">
        <v>5.9080000000000004</v>
      </c>
      <c r="AI8315">
        <v>-3.1080000000000001</v>
      </c>
      <c r="AJ8315">
        <v>10.55</v>
      </c>
      <c r="AK8315">
        <v>23.8</v>
      </c>
      <c r="AL8315">
        <v>13.6</v>
      </c>
      <c r="AM8315">
        <v>3.8</v>
      </c>
      <c r="AN8315">
        <v>196.34800000000001</v>
      </c>
      <c r="AO8315">
        <v>2086.83</v>
      </c>
      <c r="AP8315" t="s">
        <v>8557</v>
      </c>
    </row>
    <row r="8316" spans="1:42">
      <c r="A8316" t="s">
        <v>8324</v>
      </c>
      <c r="B8316" t="s">
        <v>42</v>
      </c>
      <c r="C8316" t="s">
        <v>8406</v>
      </c>
      <c r="D8316" t="s">
        <v>8109</v>
      </c>
      <c r="E8316" t="s">
        <v>4614</v>
      </c>
      <c r="F8316" t="s">
        <v>844</v>
      </c>
      <c r="G8316" t="s">
        <v>47</v>
      </c>
      <c r="H8316">
        <v>20</v>
      </c>
      <c r="I8316" t="s">
        <v>60</v>
      </c>
      <c r="J8316" t="s">
        <v>61</v>
      </c>
      <c r="K8316">
        <v>6</v>
      </c>
      <c r="L8316">
        <v>6</v>
      </c>
      <c r="M8316" t="s">
        <v>180</v>
      </c>
      <c r="N8316" t="s">
        <v>1215</v>
      </c>
      <c r="O8316">
        <v>0.90900000000000003</v>
      </c>
      <c r="P8316" t="s">
        <v>71</v>
      </c>
      <c r="R8316" t="s">
        <v>53</v>
      </c>
      <c r="S8316" t="s">
        <v>54</v>
      </c>
      <c r="T8316">
        <v>1</v>
      </c>
      <c r="U8316">
        <v>2</v>
      </c>
      <c r="V8316">
        <v>2</v>
      </c>
      <c r="W8316">
        <v>0</v>
      </c>
      <c r="X8316">
        <v>1</v>
      </c>
      <c r="Y8316">
        <v>1</v>
      </c>
      <c r="Z8316">
        <v>9</v>
      </c>
      <c r="AA8316">
        <v>89.8</v>
      </c>
      <c r="AB8316">
        <v>82.5</v>
      </c>
      <c r="AC8316">
        <v>3.84</v>
      </c>
      <c r="AD8316">
        <v>1.89</v>
      </c>
      <c r="AE8316">
        <v>0.625</v>
      </c>
      <c r="AF8316">
        <v>3.0790000000000002</v>
      </c>
      <c r="AG8316">
        <v>-1.4990000000000001</v>
      </c>
      <c r="AH8316">
        <v>5.7060000000000004</v>
      </c>
      <c r="AI8316">
        <v>-9.36</v>
      </c>
      <c r="AJ8316">
        <v>5.5179999999999998</v>
      </c>
      <c r="AK8316">
        <v>23.8</v>
      </c>
      <c r="AL8316">
        <v>32.299999999999997</v>
      </c>
      <c r="AM8316">
        <v>6.3</v>
      </c>
      <c r="AN8316">
        <v>239.28700000000001</v>
      </c>
      <c r="AO8316">
        <v>2098.9699999999998</v>
      </c>
      <c r="AP8316" t="s">
        <v>8558</v>
      </c>
    </row>
    <row r="8317" spans="1:42">
      <c r="A8317" t="s">
        <v>8324</v>
      </c>
      <c r="B8317" t="s">
        <v>42</v>
      </c>
      <c r="C8317" t="s">
        <v>8406</v>
      </c>
      <c r="D8317" t="s">
        <v>8109</v>
      </c>
      <c r="E8317" t="s">
        <v>4614</v>
      </c>
      <c r="F8317" t="s">
        <v>844</v>
      </c>
      <c r="G8317" t="s">
        <v>47</v>
      </c>
      <c r="H8317">
        <v>21</v>
      </c>
      <c r="I8317" t="s">
        <v>56</v>
      </c>
      <c r="J8317" t="s">
        <v>57</v>
      </c>
      <c r="K8317">
        <v>6</v>
      </c>
      <c r="L8317">
        <v>7</v>
      </c>
      <c r="M8317" t="s">
        <v>180</v>
      </c>
      <c r="N8317" t="s">
        <v>1215</v>
      </c>
      <c r="O8317">
        <v>0.79600000000000004</v>
      </c>
      <c r="P8317" t="s">
        <v>71</v>
      </c>
      <c r="R8317" t="s">
        <v>53</v>
      </c>
      <c r="S8317" t="s">
        <v>54</v>
      </c>
      <c r="T8317">
        <v>1</v>
      </c>
      <c r="U8317">
        <v>2</v>
      </c>
      <c r="V8317">
        <v>2</v>
      </c>
      <c r="W8317">
        <v>0</v>
      </c>
      <c r="X8317">
        <v>1</v>
      </c>
      <c r="Y8317">
        <v>1</v>
      </c>
      <c r="Z8317">
        <v>9</v>
      </c>
      <c r="AA8317">
        <v>89</v>
      </c>
      <c r="AB8317">
        <v>82.5</v>
      </c>
      <c r="AC8317">
        <v>3.84</v>
      </c>
      <c r="AD8317">
        <v>1.89</v>
      </c>
      <c r="AE8317">
        <v>-2.64</v>
      </c>
      <c r="AF8317">
        <v>2.5619999999999998</v>
      </c>
      <c r="AG8317">
        <v>-1.9379999999999999</v>
      </c>
      <c r="AH8317">
        <v>5.6520000000000001</v>
      </c>
      <c r="AI8317">
        <v>-6.9109999999999996</v>
      </c>
      <c r="AJ8317">
        <v>7.4320000000000004</v>
      </c>
      <c r="AK8317">
        <v>23.8</v>
      </c>
      <c r="AL8317">
        <v>30.6</v>
      </c>
      <c r="AM8317">
        <v>5.5</v>
      </c>
      <c r="AN8317">
        <v>222.75299999999999</v>
      </c>
      <c r="AO8317">
        <v>1960.85</v>
      </c>
      <c r="AP8317" t="s">
        <v>8559</v>
      </c>
    </row>
    <row r="8318" spans="1:42">
      <c r="A8318" t="s">
        <v>8324</v>
      </c>
      <c r="B8318" t="s">
        <v>42</v>
      </c>
      <c r="C8318" t="s">
        <v>8406</v>
      </c>
      <c r="D8318" t="s">
        <v>8109</v>
      </c>
      <c r="E8318" t="s">
        <v>4614</v>
      </c>
      <c r="F8318" t="s">
        <v>844</v>
      </c>
      <c r="G8318" t="s">
        <v>47</v>
      </c>
      <c r="H8318">
        <v>22</v>
      </c>
      <c r="I8318" t="s">
        <v>69</v>
      </c>
      <c r="J8318" t="s">
        <v>61</v>
      </c>
      <c r="K8318">
        <v>6</v>
      </c>
      <c r="L8318">
        <v>8</v>
      </c>
      <c r="M8318" t="s">
        <v>180</v>
      </c>
      <c r="N8318" t="s">
        <v>1215</v>
      </c>
      <c r="O8318">
        <v>0.92200000000000004</v>
      </c>
      <c r="P8318" t="s">
        <v>71</v>
      </c>
      <c r="R8318" t="s">
        <v>53</v>
      </c>
      <c r="S8318" t="s">
        <v>54</v>
      </c>
      <c r="T8318">
        <v>2</v>
      </c>
      <c r="U8318">
        <v>2</v>
      </c>
      <c r="V8318">
        <v>2</v>
      </c>
      <c r="W8318">
        <v>0</v>
      </c>
      <c r="X8318">
        <v>1</v>
      </c>
      <c r="Y8318">
        <v>1</v>
      </c>
      <c r="Z8318">
        <v>9</v>
      </c>
      <c r="AA8318">
        <v>89.3</v>
      </c>
      <c r="AB8318">
        <v>82.3</v>
      </c>
      <c r="AC8318">
        <v>3.84</v>
      </c>
      <c r="AD8318">
        <v>1.89</v>
      </c>
      <c r="AE8318">
        <v>-1.7330000000000001</v>
      </c>
      <c r="AF8318">
        <v>3.5350000000000001</v>
      </c>
      <c r="AG8318">
        <v>-1.855</v>
      </c>
      <c r="AH8318">
        <v>5.76</v>
      </c>
      <c r="AI8318">
        <v>-8.2089999999999996</v>
      </c>
      <c r="AJ8318">
        <v>5.7530000000000001</v>
      </c>
      <c r="AK8318">
        <v>23.8</v>
      </c>
      <c r="AL8318">
        <v>31.3</v>
      </c>
      <c r="AM8318">
        <v>6.1</v>
      </c>
      <c r="AN8318">
        <v>234.77500000000001</v>
      </c>
      <c r="AO8318">
        <v>1932.52</v>
      </c>
      <c r="AP8318" t="s">
        <v>8560</v>
      </c>
    </row>
    <row r="8319" spans="1:42">
      <c r="A8319" t="s">
        <v>977</v>
      </c>
      <c r="B8319" t="s">
        <v>42</v>
      </c>
      <c r="C8319" t="s">
        <v>8561</v>
      </c>
      <c r="D8319" t="s">
        <v>8109</v>
      </c>
      <c r="E8319" t="s">
        <v>8562</v>
      </c>
      <c r="F8319" t="s">
        <v>844</v>
      </c>
      <c r="G8319" t="s">
        <v>47</v>
      </c>
      <c r="H8319">
        <v>1</v>
      </c>
      <c r="I8319" t="s">
        <v>56</v>
      </c>
      <c r="J8319" t="s">
        <v>57</v>
      </c>
      <c r="K8319">
        <v>1</v>
      </c>
      <c r="L8319">
        <v>1</v>
      </c>
      <c r="M8319" t="s">
        <v>180</v>
      </c>
      <c r="N8319" t="s">
        <v>1215</v>
      </c>
      <c r="O8319">
        <v>0.56100000000000005</v>
      </c>
      <c r="P8319" t="s">
        <v>71</v>
      </c>
      <c r="R8319" t="s">
        <v>116</v>
      </c>
      <c r="S8319" t="s">
        <v>42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1</v>
      </c>
      <c r="AA8319">
        <v>90.4</v>
      </c>
      <c r="AB8319">
        <v>82.2</v>
      </c>
      <c r="AC8319">
        <v>3.6</v>
      </c>
      <c r="AD8319">
        <v>1.5</v>
      </c>
      <c r="AE8319">
        <v>0.152</v>
      </c>
      <c r="AF8319">
        <v>3.8889999999999998</v>
      </c>
      <c r="AG8319">
        <v>-1.579</v>
      </c>
      <c r="AH8319">
        <v>6.3390000000000004</v>
      </c>
      <c r="AI8319">
        <v>-5.88</v>
      </c>
      <c r="AJ8319">
        <v>10.76</v>
      </c>
      <c r="AK8319">
        <v>23.7</v>
      </c>
      <c r="AL8319">
        <v>31.8</v>
      </c>
      <c r="AM8319">
        <v>3.9</v>
      </c>
      <c r="AN8319">
        <v>208.57599999999999</v>
      </c>
      <c r="AO8319">
        <v>2360.0300000000002</v>
      </c>
      <c r="AP8319" t="s">
        <v>8563</v>
      </c>
    </row>
    <row r="8320" spans="1:42">
      <c r="A8320" t="s">
        <v>977</v>
      </c>
      <c r="B8320" t="s">
        <v>42</v>
      </c>
      <c r="C8320" t="s">
        <v>8561</v>
      </c>
      <c r="D8320" t="s">
        <v>8109</v>
      </c>
      <c r="E8320" t="s">
        <v>8562</v>
      </c>
      <c r="F8320" t="s">
        <v>844</v>
      </c>
      <c r="G8320" t="s">
        <v>47</v>
      </c>
      <c r="H8320">
        <v>3</v>
      </c>
      <c r="I8320" t="s">
        <v>60</v>
      </c>
      <c r="J8320" t="s">
        <v>61</v>
      </c>
      <c r="K8320">
        <v>1</v>
      </c>
      <c r="L8320">
        <v>3</v>
      </c>
      <c r="M8320" t="s">
        <v>84</v>
      </c>
      <c r="N8320" t="s">
        <v>1215</v>
      </c>
      <c r="O8320">
        <v>0.57999999999999996</v>
      </c>
      <c r="P8320" t="s">
        <v>71</v>
      </c>
      <c r="R8320" t="s">
        <v>116</v>
      </c>
      <c r="S8320" t="s">
        <v>42</v>
      </c>
      <c r="T8320">
        <v>2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1</v>
      </c>
      <c r="AA8320">
        <v>90.9</v>
      </c>
      <c r="AB8320">
        <v>84.1</v>
      </c>
      <c r="AC8320">
        <v>3.43</v>
      </c>
      <c r="AD8320">
        <v>1.78</v>
      </c>
      <c r="AE8320">
        <v>-1.0999999999999999E-2</v>
      </c>
      <c r="AF8320">
        <v>1.84</v>
      </c>
      <c r="AG8320">
        <v>-1.5389999999999999</v>
      </c>
      <c r="AH8320">
        <v>6.0609999999999999</v>
      </c>
      <c r="AI8320">
        <v>-4.9400000000000004</v>
      </c>
      <c r="AJ8320">
        <v>9.6300000000000008</v>
      </c>
      <c r="AK8320">
        <v>23.8</v>
      </c>
      <c r="AL8320">
        <v>25.3</v>
      </c>
      <c r="AM8320">
        <v>4.0999999999999996</v>
      </c>
      <c r="AN8320">
        <v>207.06399999999999</v>
      </c>
      <c r="AO8320">
        <v>2131.4499999999998</v>
      </c>
      <c r="AP8320" t="s">
        <v>8565</v>
      </c>
    </row>
    <row r="8321" spans="1:42">
      <c r="A8321" t="s">
        <v>977</v>
      </c>
      <c r="B8321" t="s">
        <v>42</v>
      </c>
      <c r="C8321" t="s">
        <v>8561</v>
      </c>
      <c r="D8321" t="s">
        <v>8109</v>
      </c>
      <c r="E8321" t="s">
        <v>8562</v>
      </c>
      <c r="F8321" t="s">
        <v>844</v>
      </c>
      <c r="G8321" t="s">
        <v>47</v>
      </c>
      <c r="H8321">
        <v>4</v>
      </c>
      <c r="I8321" t="s">
        <v>63</v>
      </c>
      <c r="J8321" t="s">
        <v>61</v>
      </c>
      <c r="K8321">
        <v>1</v>
      </c>
      <c r="L8321">
        <v>4</v>
      </c>
      <c r="M8321" t="s">
        <v>84</v>
      </c>
      <c r="N8321" t="s">
        <v>1215</v>
      </c>
      <c r="O8321">
        <v>0.66400000000000003</v>
      </c>
      <c r="P8321" t="s">
        <v>71</v>
      </c>
      <c r="R8321" t="s">
        <v>116</v>
      </c>
      <c r="S8321" t="s">
        <v>42</v>
      </c>
      <c r="T8321">
        <v>2</v>
      </c>
      <c r="U8321">
        <v>1</v>
      </c>
      <c r="V8321">
        <v>0</v>
      </c>
      <c r="W8321">
        <v>0</v>
      </c>
      <c r="X8321">
        <v>0</v>
      </c>
      <c r="Y8321">
        <v>0</v>
      </c>
      <c r="Z8321">
        <v>1</v>
      </c>
      <c r="AA8321">
        <v>91.6</v>
      </c>
      <c r="AB8321">
        <v>85.1</v>
      </c>
      <c r="AC8321">
        <v>3.66</v>
      </c>
      <c r="AD8321">
        <v>1.67</v>
      </c>
      <c r="AE8321">
        <v>-0.94299999999999995</v>
      </c>
      <c r="AF8321">
        <v>2.4609999999999999</v>
      </c>
      <c r="AG8321">
        <v>-1.4490000000000001</v>
      </c>
      <c r="AH8321">
        <v>6.1790000000000003</v>
      </c>
      <c r="AI8321">
        <v>-4.67</v>
      </c>
      <c r="AJ8321">
        <v>8.7200000000000006</v>
      </c>
      <c r="AK8321">
        <v>23.8</v>
      </c>
      <c r="AL8321">
        <v>24.8</v>
      </c>
      <c r="AM8321">
        <v>4.2</v>
      </c>
      <c r="AN8321">
        <v>208.07400000000001</v>
      </c>
      <c r="AO8321">
        <v>1974.97</v>
      </c>
      <c r="AP8321" t="s">
        <v>8566</v>
      </c>
    </row>
    <row r="8322" spans="1:42">
      <c r="A8322" t="s">
        <v>977</v>
      </c>
      <c r="B8322" t="s">
        <v>42</v>
      </c>
      <c r="C8322" t="s">
        <v>8561</v>
      </c>
      <c r="D8322" t="s">
        <v>8109</v>
      </c>
      <c r="E8322" t="s">
        <v>8562</v>
      </c>
      <c r="F8322" t="s">
        <v>844</v>
      </c>
      <c r="G8322" t="s">
        <v>47</v>
      </c>
      <c r="H8322">
        <v>7</v>
      </c>
      <c r="I8322" t="s">
        <v>56</v>
      </c>
      <c r="J8322" t="s">
        <v>57</v>
      </c>
      <c r="K8322">
        <v>2</v>
      </c>
      <c r="L8322">
        <v>1</v>
      </c>
      <c r="M8322" t="s">
        <v>180</v>
      </c>
      <c r="N8322" t="s">
        <v>1215</v>
      </c>
      <c r="O8322">
        <v>0.85199999999999998</v>
      </c>
      <c r="P8322" t="s">
        <v>65</v>
      </c>
      <c r="R8322" t="s">
        <v>72</v>
      </c>
      <c r="S8322" t="s">
        <v>54</v>
      </c>
      <c r="T8322">
        <v>0</v>
      </c>
      <c r="U8322">
        <v>0</v>
      </c>
      <c r="V8322">
        <v>1</v>
      </c>
      <c r="W8322">
        <v>0</v>
      </c>
      <c r="X8322">
        <v>0</v>
      </c>
      <c r="Y8322">
        <v>0</v>
      </c>
      <c r="Z8322">
        <v>1</v>
      </c>
      <c r="AA8322">
        <v>91.9</v>
      </c>
      <c r="AB8322">
        <v>85.3</v>
      </c>
      <c r="AC8322">
        <v>3.06</v>
      </c>
      <c r="AD8322">
        <v>1.5</v>
      </c>
      <c r="AE8322">
        <v>-1.214</v>
      </c>
      <c r="AF8322">
        <v>2.3559999999999999</v>
      </c>
      <c r="AG8322">
        <v>-1.746</v>
      </c>
      <c r="AH8322">
        <v>6.0830000000000002</v>
      </c>
      <c r="AI8322">
        <v>-6.27</v>
      </c>
      <c r="AJ8322">
        <v>8.9600000000000009</v>
      </c>
      <c r="AK8322">
        <v>23.8</v>
      </c>
      <c r="AL8322">
        <v>32.799999999999997</v>
      </c>
      <c r="AM8322">
        <v>4.4000000000000004</v>
      </c>
      <c r="AN8322">
        <v>214.87299999999999</v>
      </c>
      <c r="AO8322">
        <v>2185.27</v>
      </c>
      <c r="AP8322" t="s">
        <v>8569</v>
      </c>
    </row>
    <row r="8323" spans="1:42">
      <c r="A8323" t="s">
        <v>977</v>
      </c>
      <c r="B8323" t="s">
        <v>42</v>
      </c>
      <c r="C8323" t="s">
        <v>8561</v>
      </c>
      <c r="D8323" t="s">
        <v>8109</v>
      </c>
      <c r="E8323" t="s">
        <v>8562</v>
      </c>
      <c r="F8323" t="s">
        <v>844</v>
      </c>
      <c r="G8323" t="s">
        <v>47</v>
      </c>
      <c r="H8323">
        <v>9</v>
      </c>
      <c r="I8323" t="s">
        <v>60</v>
      </c>
      <c r="J8323" t="s">
        <v>61</v>
      </c>
      <c r="K8323">
        <v>2</v>
      </c>
      <c r="L8323">
        <v>3</v>
      </c>
      <c r="M8323" t="s">
        <v>180</v>
      </c>
      <c r="N8323" t="s">
        <v>1215</v>
      </c>
      <c r="O8323">
        <v>0.87</v>
      </c>
      <c r="P8323" t="s">
        <v>65</v>
      </c>
      <c r="R8323" t="s">
        <v>72</v>
      </c>
      <c r="S8323" t="s">
        <v>54</v>
      </c>
      <c r="T8323">
        <v>2</v>
      </c>
      <c r="U8323">
        <v>0</v>
      </c>
      <c r="V8323">
        <v>1</v>
      </c>
      <c r="W8323">
        <v>0</v>
      </c>
      <c r="X8323">
        <v>0</v>
      </c>
      <c r="Y8323">
        <v>0</v>
      </c>
      <c r="Z8323">
        <v>1</v>
      </c>
      <c r="AA8323">
        <v>91.9</v>
      </c>
      <c r="AB8323">
        <v>85.4</v>
      </c>
      <c r="AC8323">
        <v>3.24</v>
      </c>
      <c r="AD8323">
        <v>1.5</v>
      </c>
      <c r="AE8323">
        <v>0.26800000000000002</v>
      </c>
      <c r="AF8323">
        <v>1.512</v>
      </c>
      <c r="AG8323">
        <v>-1.651</v>
      </c>
      <c r="AH8323">
        <v>5.8479999999999999</v>
      </c>
      <c r="AI8323">
        <v>-6.78</v>
      </c>
      <c r="AJ8323">
        <v>8.58</v>
      </c>
      <c r="AK8323">
        <v>23.8</v>
      </c>
      <c r="AL8323">
        <v>31.8</v>
      </c>
      <c r="AM8323">
        <v>4.5999999999999996</v>
      </c>
      <c r="AN8323">
        <v>218.18100000000001</v>
      </c>
      <c r="AO8323">
        <v>2183.9499999999998</v>
      </c>
      <c r="AP8323" t="s">
        <v>8571</v>
      </c>
    </row>
    <row r="8324" spans="1:42">
      <c r="A8324" t="s">
        <v>977</v>
      </c>
      <c r="B8324" t="s">
        <v>42</v>
      </c>
      <c r="C8324" t="s">
        <v>8561</v>
      </c>
      <c r="D8324" t="s">
        <v>8109</v>
      </c>
      <c r="E8324" t="s">
        <v>8562</v>
      </c>
      <c r="F8324" t="s">
        <v>844</v>
      </c>
      <c r="G8324" t="s">
        <v>47</v>
      </c>
      <c r="H8324">
        <v>10</v>
      </c>
      <c r="I8324" t="s">
        <v>87</v>
      </c>
      <c r="J8324" t="s">
        <v>49</v>
      </c>
      <c r="K8324">
        <v>2</v>
      </c>
      <c r="L8324">
        <v>4</v>
      </c>
      <c r="M8324" t="s">
        <v>84</v>
      </c>
      <c r="N8324" t="s">
        <v>1215</v>
      </c>
      <c r="O8324">
        <v>0.874</v>
      </c>
      <c r="P8324" t="s">
        <v>65</v>
      </c>
      <c r="Q8324" t="s">
        <v>85</v>
      </c>
      <c r="R8324" t="s">
        <v>72</v>
      </c>
      <c r="S8324" t="s">
        <v>54</v>
      </c>
      <c r="T8324">
        <v>2</v>
      </c>
      <c r="U8324">
        <v>1</v>
      </c>
      <c r="V8324">
        <v>1</v>
      </c>
      <c r="W8324">
        <v>0</v>
      </c>
      <c r="X8324">
        <v>0</v>
      </c>
      <c r="Y8324">
        <v>0</v>
      </c>
      <c r="Z8324">
        <v>1</v>
      </c>
      <c r="AA8324">
        <v>92.5</v>
      </c>
      <c r="AB8324">
        <v>86</v>
      </c>
      <c r="AC8324">
        <v>3.24</v>
      </c>
      <c r="AD8324">
        <v>1.5</v>
      </c>
      <c r="AE8324">
        <v>-1.0149999999999999</v>
      </c>
      <c r="AF8324">
        <v>2.1469999999999998</v>
      </c>
      <c r="AG8324">
        <v>-1.593</v>
      </c>
      <c r="AH8324">
        <v>5.9470000000000001</v>
      </c>
      <c r="AI8324">
        <v>-3.89</v>
      </c>
      <c r="AJ8324">
        <v>9.24</v>
      </c>
      <c r="AK8324">
        <v>23.9</v>
      </c>
      <c r="AL8324">
        <v>22.7</v>
      </c>
      <c r="AM8324">
        <v>3.8</v>
      </c>
      <c r="AN8324">
        <v>202.75200000000001</v>
      </c>
      <c r="AO8324">
        <v>2024.37</v>
      </c>
      <c r="AP8324" t="s">
        <v>8572</v>
      </c>
    </row>
    <row r="8325" spans="1:42">
      <c r="A8325" t="s">
        <v>977</v>
      </c>
      <c r="B8325" t="s">
        <v>42</v>
      </c>
      <c r="C8325" t="s">
        <v>8561</v>
      </c>
      <c r="D8325" t="s">
        <v>8109</v>
      </c>
      <c r="E8325" t="s">
        <v>8562</v>
      </c>
      <c r="F8325" t="s">
        <v>844</v>
      </c>
      <c r="G8325" t="s">
        <v>47</v>
      </c>
      <c r="H8325">
        <v>11</v>
      </c>
      <c r="I8325" t="s">
        <v>131</v>
      </c>
      <c r="J8325" t="s">
        <v>49</v>
      </c>
      <c r="K8325">
        <v>3</v>
      </c>
      <c r="L8325">
        <v>1</v>
      </c>
      <c r="M8325" t="s">
        <v>84</v>
      </c>
      <c r="N8325" t="s">
        <v>1215</v>
      </c>
      <c r="O8325">
        <v>0.71299999999999997</v>
      </c>
      <c r="P8325" t="s">
        <v>96</v>
      </c>
      <c r="Q8325" t="s">
        <v>52</v>
      </c>
      <c r="R8325" t="s">
        <v>97</v>
      </c>
      <c r="S8325" t="s">
        <v>42</v>
      </c>
      <c r="T8325">
        <v>0</v>
      </c>
      <c r="U8325">
        <v>0</v>
      </c>
      <c r="V8325">
        <v>1</v>
      </c>
      <c r="W8325">
        <v>1</v>
      </c>
      <c r="X8325">
        <v>0</v>
      </c>
      <c r="Y8325">
        <v>0</v>
      </c>
      <c r="Z8325">
        <v>1</v>
      </c>
      <c r="AA8325">
        <v>91.2</v>
      </c>
      <c r="AB8325">
        <v>83.9</v>
      </c>
      <c r="AC8325">
        <v>3.48</v>
      </c>
      <c r="AD8325">
        <v>1.66</v>
      </c>
      <c r="AE8325">
        <v>7.9000000000000001E-2</v>
      </c>
      <c r="AF8325">
        <v>2.242</v>
      </c>
      <c r="AG8325">
        <v>-1.5780000000000001</v>
      </c>
      <c r="AH8325">
        <v>6.0019999999999998</v>
      </c>
      <c r="AI8325">
        <v>-5.15</v>
      </c>
      <c r="AJ8325">
        <v>9.99</v>
      </c>
      <c r="AK8325">
        <v>23.8</v>
      </c>
      <c r="AL8325">
        <v>27.1</v>
      </c>
      <c r="AM8325">
        <v>4</v>
      </c>
      <c r="AN8325">
        <v>207.185</v>
      </c>
      <c r="AO8325">
        <v>2208.86</v>
      </c>
      <c r="AP8325" t="s">
        <v>8573</v>
      </c>
    </row>
    <row r="8326" spans="1:42">
      <c r="A8326" t="s">
        <v>977</v>
      </c>
      <c r="B8326" t="s">
        <v>42</v>
      </c>
      <c r="C8326" t="s">
        <v>8561</v>
      </c>
      <c r="D8326" t="s">
        <v>8109</v>
      </c>
      <c r="E8326" t="s">
        <v>8562</v>
      </c>
      <c r="F8326" t="s">
        <v>844</v>
      </c>
      <c r="G8326" t="s">
        <v>47</v>
      </c>
      <c r="H8326">
        <v>13</v>
      </c>
      <c r="I8326" t="s">
        <v>48</v>
      </c>
      <c r="J8326" t="s">
        <v>49</v>
      </c>
      <c r="K8326">
        <v>4</v>
      </c>
      <c r="L8326">
        <v>2</v>
      </c>
      <c r="M8326" t="s">
        <v>84</v>
      </c>
      <c r="N8326" t="s">
        <v>1215</v>
      </c>
      <c r="O8326">
        <v>0.876</v>
      </c>
      <c r="P8326" t="s">
        <v>51</v>
      </c>
      <c r="Q8326" t="s">
        <v>52</v>
      </c>
      <c r="R8326" t="s">
        <v>78</v>
      </c>
      <c r="S8326" t="s">
        <v>54</v>
      </c>
      <c r="T8326">
        <v>0</v>
      </c>
      <c r="U8326">
        <v>1</v>
      </c>
      <c r="V8326">
        <v>1</v>
      </c>
      <c r="W8326">
        <v>0</v>
      </c>
      <c r="X8326">
        <v>0</v>
      </c>
      <c r="Y8326">
        <v>0</v>
      </c>
      <c r="Z8326">
        <v>1</v>
      </c>
      <c r="AA8326">
        <v>94</v>
      </c>
      <c r="AB8326">
        <v>86.5</v>
      </c>
      <c r="AC8326">
        <v>3.3</v>
      </c>
      <c r="AD8326">
        <v>1.56</v>
      </c>
      <c r="AE8326">
        <v>0.217</v>
      </c>
      <c r="AF8326">
        <v>2.3109999999999999</v>
      </c>
      <c r="AG8326">
        <v>-1.3879999999999999</v>
      </c>
      <c r="AH8326">
        <v>5.9560000000000004</v>
      </c>
      <c r="AI8326">
        <v>-4.5</v>
      </c>
      <c r="AJ8326">
        <v>11.59</v>
      </c>
      <c r="AK8326">
        <v>23.8</v>
      </c>
      <c r="AL8326">
        <v>32.1</v>
      </c>
      <c r="AM8326">
        <v>2.9</v>
      </c>
      <c r="AN8326">
        <v>201.14699999999999</v>
      </c>
      <c r="AO8326">
        <v>2518.48</v>
      </c>
      <c r="AP8326" t="s">
        <v>8575</v>
      </c>
    </row>
    <row r="8327" spans="1:42">
      <c r="A8327" t="s">
        <v>977</v>
      </c>
      <c r="B8327" t="s">
        <v>42</v>
      </c>
      <c r="C8327" t="s">
        <v>8561</v>
      </c>
      <c r="D8327" t="s">
        <v>8109</v>
      </c>
      <c r="E8327" t="s">
        <v>8562</v>
      </c>
      <c r="F8327" t="s">
        <v>844</v>
      </c>
      <c r="G8327" t="s">
        <v>47</v>
      </c>
      <c r="H8327">
        <v>14</v>
      </c>
      <c r="I8327" t="s">
        <v>56</v>
      </c>
      <c r="J8327" t="s">
        <v>57</v>
      </c>
      <c r="K8327">
        <v>5</v>
      </c>
      <c r="L8327">
        <v>1</v>
      </c>
      <c r="M8327" t="s">
        <v>180</v>
      </c>
      <c r="N8327" t="s">
        <v>1215</v>
      </c>
      <c r="O8327">
        <v>0.48499999999999999</v>
      </c>
      <c r="P8327" t="s">
        <v>74</v>
      </c>
      <c r="R8327" t="s">
        <v>66</v>
      </c>
      <c r="S8327" t="s">
        <v>42</v>
      </c>
      <c r="T8327">
        <v>0</v>
      </c>
      <c r="U8327">
        <v>0</v>
      </c>
      <c r="V8327">
        <v>2</v>
      </c>
      <c r="W8327">
        <v>0</v>
      </c>
      <c r="X8327">
        <v>0</v>
      </c>
      <c r="Y8327">
        <v>0</v>
      </c>
      <c r="Z8327">
        <v>1</v>
      </c>
      <c r="AA8327">
        <v>94.5</v>
      </c>
      <c r="AB8327">
        <v>87.9</v>
      </c>
      <c r="AC8327">
        <v>3.24</v>
      </c>
      <c r="AD8327">
        <v>1.43</v>
      </c>
      <c r="AE8327">
        <v>-0.68600000000000005</v>
      </c>
      <c r="AF8327">
        <v>0.99</v>
      </c>
      <c r="AG8327">
        <v>-1.3520000000000001</v>
      </c>
      <c r="AH8327">
        <v>5.9740000000000002</v>
      </c>
      <c r="AI8327">
        <v>-4.8899999999999997</v>
      </c>
      <c r="AJ8327">
        <v>10.3</v>
      </c>
      <c r="AK8327">
        <v>23.9</v>
      </c>
      <c r="AL8327">
        <v>31.9</v>
      </c>
      <c r="AM8327">
        <v>3.5</v>
      </c>
      <c r="AN8327">
        <v>205.321</v>
      </c>
      <c r="AO8327">
        <v>2344.25</v>
      </c>
      <c r="AP8327" t="s">
        <v>8576</v>
      </c>
    </row>
    <row r="8328" spans="1:42">
      <c r="A8328" t="s">
        <v>977</v>
      </c>
      <c r="B8328" t="s">
        <v>42</v>
      </c>
      <c r="C8328" t="s">
        <v>8561</v>
      </c>
      <c r="D8328" t="s">
        <v>8109</v>
      </c>
      <c r="E8328" t="s">
        <v>8562</v>
      </c>
      <c r="F8328" t="s">
        <v>844</v>
      </c>
      <c r="G8328" t="s">
        <v>47</v>
      </c>
      <c r="H8328">
        <v>15</v>
      </c>
      <c r="I8328" t="s">
        <v>48</v>
      </c>
      <c r="J8328" t="s">
        <v>49</v>
      </c>
      <c r="K8328">
        <v>5</v>
      </c>
      <c r="L8328">
        <v>2</v>
      </c>
      <c r="M8328" t="s">
        <v>180</v>
      </c>
      <c r="N8328" t="s">
        <v>1215</v>
      </c>
      <c r="O8328">
        <v>0.86699999999999999</v>
      </c>
      <c r="P8328" t="s">
        <v>74</v>
      </c>
      <c r="Q8328" t="s">
        <v>85</v>
      </c>
      <c r="R8328" t="s">
        <v>66</v>
      </c>
      <c r="S8328" t="s">
        <v>42</v>
      </c>
      <c r="T8328">
        <v>1</v>
      </c>
      <c r="U8328">
        <v>0</v>
      </c>
      <c r="V8328">
        <v>2</v>
      </c>
      <c r="W8328">
        <v>0</v>
      </c>
      <c r="X8328">
        <v>0</v>
      </c>
      <c r="Y8328">
        <v>0</v>
      </c>
      <c r="Z8328">
        <v>1</v>
      </c>
      <c r="AA8328">
        <v>95</v>
      </c>
      <c r="AB8328">
        <v>88.7</v>
      </c>
      <c r="AC8328">
        <v>3.09</v>
      </c>
      <c r="AD8328">
        <v>1.39</v>
      </c>
      <c r="AE8328">
        <v>-0.188</v>
      </c>
      <c r="AF8328">
        <v>1.5129999999999999</v>
      </c>
      <c r="AG8328">
        <v>-1.373</v>
      </c>
      <c r="AH8328">
        <v>5.915</v>
      </c>
      <c r="AI8328">
        <v>-6.09</v>
      </c>
      <c r="AJ8328">
        <v>8.67</v>
      </c>
      <c r="AK8328">
        <v>23.9</v>
      </c>
      <c r="AL8328">
        <v>33.6</v>
      </c>
      <c r="AM8328">
        <v>4.0999999999999996</v>
      </c>
      <c r="AN8328">
        <v>214.964</v>
      </c>
      <c r="AO8328">
        <v>2201.62</v>
      </c>
      <c r="AP8328" t="s">
        <v>8577</v>
      </c>
    </row>
    <row r="8329" spans="1:42">
      <c r="A8329" t="s">
        <v>977</v>
      </c>
      <c r="B8329" t="s">
        <v>42</v>
      </c>
      <c r="C8329" t="s">
        <v>8561</v>
      </c>
      <c r="D8329" t="s">
        <v>8109</v>
      </c>
      <c r="E8329" t="s">
        <v>8562</v>
      </c>
      <c r="F8329" t="s">
        <v>844</v>
      </c>
      <c r="G8329" t="s">
        <v>47</v>
      </c>
      <c r="H8329">
        <v>17</v>
      </c>
      <c r="I8329" t="s">
        <v>56</v>
      </c>
      <c r="J8329" t="s">
        <v>57</v>
      </c>
      <c r="K8329">
        <v>6</v>
      </c>
      <c r="L8329">
        <v>2</v>
      </c>
      <c r="M8329" t="s">
        <v>84</v>
      </c>
      <c r="N8329" t="s">
        <v>1215</v>
      </c>
      <c r="O8329">
        <v>0.9</v>
      </c>
      <c r="P8329" t="s">
        <v>282</v>
      </c>
      <c r="R8329" t="s">
        <v>2780</v>
      </c>
      <c r="S8329" t="s">
        <v>42</v>
      </c>
      <c r="T8329">
        <v>1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2</v>
      </c>
      <c r="AA8329">
        <v>91.9</v>
      </c>
      <c r="AB8329">
        <v>84.2</v>
      </c>
      <c r="AC8329">
        <v>3.66</v>
      </c>
      <c r="AD8329">
        <v>1.67</v>
      </c>
      <c r="AE8329">
        <v>1.0920000000000001</v>
      </c>
      <c r="AF8329">
        <v>3.726</v>
      </c>
      <c r="AG8329">
        <v>-1.286</v>
      </c>
      <c r="AH8329">
        <v>6.258</v>
      </c>
      <c r="AI8329">
        <v>-3.62</v>
      </c>
      <c r="AJ8329">
        <v>9.57</v>
      </c>
      <c r="AK8329">
        <v>23.8</v>
      </c>
      <c r="AL8329">
        <v>17.5</v>
      </c>
      <c r="AM8329">
        <v>3.6</v>
      </c>
      <c r="AN8329">
        <v>200.63800000000001</v>
      </c>
      <c r="AO8329">
        <v>2018.51</v>
      </c>
      <c r="AP8329" t="s">
        <v>8579</v>
      </c>
    </row>
    <row r="8330" spans="1:42">
      <c r="A8330" t="s">
        <v>977</v>
      </c>
      <c r="B8330" t="s">
        <v>42</v>
      </c>
      <c r="C8330" t="s">
        <v>8561</v>
      </c>
      <c r="D8330" t="s">
        <v>8109</v>
      </c>
      <c r="E8330" t="s">
        <v>8562</v>
      </c>
      <c r="F8330" t="s">
        <v>844</v>
      </c>
      <c r="G8330" t="s">
        <v>47</v>
      </c>
      <c r="H8330">
        <v>20</v>
      </c>
      <c r="I8330" t="s">
        <v>56</v>
      </c>
      <c r="J8330" t="s">
        <v>57</v>
      </c>
      <c r="K8330">
        <v>6</v>
      </c>
      <c r="L8330">
        <v>5</v>
      </c>
      <c r="M8330" t="s">
        <v>84</v>
      </c>
      <c r="N8330" t="s">
        <v>1215</v>
      </c>
      <c r="O8330">
        <v>0.88700000000000001</v>
      </c>
      <c r="P8330" t="s">
        <v>282</v>
      </c>
      <c r="R8330" t="s">
        <v>2780</v>
      </c>
      <c r="S8330" t="s">
        <v>42</v>
      </c>
      <c r="T8330">
        <v>3</v>
      </c>
      <c r="U8330">
        <v>1</v>
      </c>
      <c r="V8330">
        <v>0</v>
      </c>
      <c r="W8330">
        <v>0</v>
      </c>
      <c r="X8330">
        <v>0</v>
      </c>
      <c r="Y8330">
        <v>0</v>
      </c>
      <c r="Z8330">
        <v>2</v>
      </c>
      <c r="AA8330">
        <v>90.5</v>
      </c>
      <c r="AB8330">
        <v>83.4</v>
      </c>
      <c r="AC8330">
        <v>3.63</v>
      </c>
      <c r="AD8330">
        <v>1.64</v>
      </c>
      <c r="AE8330">
        <v>1.502</v>
      </c>
      <c r="AF8330">
        <v>1.6779999999999999</v>
      </c>
      <c r="AG8330">
        <v>-1.2649999999999999</v>
      </c>
      <c r="AH8330">
        <v>6.1749999999999998</v>
      </c>
      <c r="AI8330">
        <v>-3.99</v>
      </c>
      <c r="AJ8330">
        <v>11.29</v>
      </c>
      <c r="AK8330">
        <v>23.8</v>
      </c>
      <c r="AL8330">
        <v>20.7</v>
      </c>
      <c r="AM8330">
        <v>3.4</v>
      </c>
      <c r="AN8330">
        <v>199.38499999999999</v>
      </c>
      <c r="AO8330">
        <v>2333.5700000000002</v>
      </c>
      <c r="AP8330" t="s">
        <v>8582</v>
      </c>
    </row>
    <row r="8331" spans="1:42">
      <c r="A8331" t="s">
        <v>977</v>
      </c>
      <c r="B8331" t="s">
        <v>42</v>
      </c>
      <c r="C8331" t="s">
        <v>8561</v>
      </c>
      <c r="D8331" t="s">
        <v>8109</v>
      </c>
      <c r="E8331" t="s">
        <v>8562</v>
      </c>
      <c r="F8331" t="s">
        <v>844</v>
      </c>
      <c r="G8331" t="s">
        <v>47</v>
      </c>
      <c r="H8331">
        <v>37</v>
      </c>
      <c r="I8331" t="s">
        <v>56</v>
      </c>
      <c r="J8331" t="s">
        <v>57</v>
      </c>
      <c r="K8331">
        <v>10</v>
      </c>
      <c r="L8331">
        <v>4</v>
      </c>
      <c r="M8331" t="s">
        <v>180</v>
      </c>
      <c r="N8331" t="s">
        <v>1215</v>
      </c>
      <c r="O8331">
        <v>0.91300000000000003</v>
      </c>
      <c r="P8331" t="s">
        <v>74</v>
      </c>
      <c r="R8331" t="s">
        <v>116</v>
      </c>
      <c r="S8331" t="s">
        <v>42</v>
      </c>
      <c r="T8331">
        <v>1</v>
      </c>
      <c r="U8331">
        <v>2</v>
      </c>
      <c r="V8331">
        <v>2</v>
      </c>
      <c r="W8331">
        <v>0</v>
      </c>
      <c r="X8331">
        <v>0</v>
      </c>
      <c r="Y8331">
        <v>0</v>
      </c>
      <c r="Z8331">
        <v>2</v>
      </c>
      <c r="AA8331">
        <v>93.9</v>
      </c>
      <c r="AB8331">
        <v>86.8</v>
      </c>
      <c r="AC8331">
        <v>3.56</v>
      </c>
      <c r="AD8331">
        <v>1.6</v>
      </c>
      <c r="AE8331">
        <v>-1.8240000000000001</v>
      </c>
      <c r="AF8331">
        <v>2.5270000000000001</v>
      </c>
      <c r="AG8331">
        <v>-1.41</v>
      </c>
      <c r="AH8331">
        <v>5.9850000000000003</v>
      </c>
      <c r="AI8331">
        <v>-6.64</v>
      </c>
      <c r="AJ8331">
        <v>6.85</v>
      </c>
      <c r="AK8331">
        <v>23.8</v>
      </c>
      <c r="AL8331">
        <v>31.8</v>
      </c>
      <c r="AM8331">
        <v>5</v>
      </c>
      <c r="AN8331">
        <v>223.959</v>
      </c>
      <c r="AO8331">
        <v>1938.83</v>
      </c>
      <c r="AP8331" t="s">
        <v>8588</v>
      </c>
    </row>
    <row r="8332" spans="1:42">
      <c r="A8332" t="s">
        <v>977</v>
      </c>
      <c r="B8332" t="s">
        <v>42</v>
      </c>
      <c r="C8332" t="s">
        <v>8561</v>
      </c>
      <c r="D8332" t="s">
        <v>8109</v>
      </c>
      <c r="E8332" t="s">
        <v>8562</v>
      </c>
      <c r="F8332" t="s">
        <v>844</v>
      </c>
      <c r="G8332" t="s">
        <v>47</v>
      </c>
      <c r="H8332">
        <v>39</v>
      </c>
      <c r="I8332" t="s">
        <v>87</v>
      </c>
      <c r="J8332" t="s">
        <v>49</v>
      </c>
      <c r="K8332">
        <v>11</v>
      </c>
      <c r="L8332">
        <v>1</v>
      </c>
      <c r="M8332" t="s">
        <v>84</v>
      </c>
      <c r="N8332" t="s">
        <v>1215</v>
      </c>
      <c r="O8332">
        <v>0.88500000000000001</v>
      </c>
      <c r="P8332" t="s">
        <v>65</v>
      </c>
      <c r="Q8332" t="s">
        <v>85</v>
      </c>
      <c r="R8332" t="s">
        <v>72</v>
      </c>
      <c r="S8332" t="s">
        <v>54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3</v>
      </c>
      <c r="AA8332">
        <v>92.3</v>
      </c>
      <c r="AB8332">
        <v>86</v>
      </c>
      <c r="AC8332">
        <v>3.24</v>
      </c>
      <c r="AD8332">
        <v>1.5</v>
      </c>
      <c r="AE8332">
        <v>0.443</v>
      </c>
      <c r="AF8332">
        <v>2.3250000000000002</v>
      </c>
      <c r="AG8332">
        <v>-1.4870000000000001</v>
      </c>
      <c r="AH8332">
        <v>6.0110000000000001</v>
      </c>
      <c r="AI8332">
        <v>-4.2</v>
      </c>
      <c r="AJ8332">
        <v>8.36</v>
      </c>
      <c r="AK8332">
        <v>23.9</v>
      </c>
      <c r="AL8332">
        <v>20.6</v>
      </c>
      <c r="AM8332">
        <v>4.0999999999999996</v>
      </c>
      <c r="AN8332">
        <v>206.577</v>
      </c>
      <c r="AO8332">
        <v>1888.04</v>
      </c>
      <c r="AP8332" t="s">
        <v>8590</v>
      </c>
    </row>
    <row r="8333" spans="1:42">
      <c r="A8333" t="s">
        <v>977</v>
      </c>
      <c r="B8333" t="s">
        <v>42</v>
      </c>
      <c r="C8333" t="s">
        <v>8561</v>
      </c>
      <c r="D8333" t="s">
        <v>8109</v>
      </c>
      <c r="E8333" t="s">
        <v>8562</v>
      </c>
      <c r="F8333" t="s">
        <v>844</v>
      </c>
      <c r="G8333" t="s">
        <v>47</v>
      </c>
      <c r="H8333">
        <v>44</v>
      </c>
      <c r="I8333" t="s">
        <v>56</v>
      </c>
      <c r="J8333" t="s">
        <v>57</v>
      </c>
      <c r="K8333">
        <v>13</v>
      </c>
      <c r="L8333">
        <v>3</v>
      </c>
      <c r="M8333" t="s">
        <v>84</v>
      </c>
      <c r="N8333" t="s">
        <v>1215</v>
      </c>
      <c r="O8333">
        <v>0.89</v>
      </c>
      <c r="P8333" t="s">
        <v>74</v>
      </c>
      <c r="R8333" t="s">
        <v>78</v>
      </c>
      <c r="S8333" t="s">
        <v>54</v>
      </c>
      <c r="T8333">
        <v>1</v>
      </c>
      <c r="U8333">
        <v>1</v>
      </c>
      <c r="V8333">
        <v>1</v>
      </c>
      <c r="W8333">
        <v>1</v>
      </c>
      <c r="X8333">
        <v>0</v>
      </c>
      <c r="Y8333">
        <v>0</v>
      </c>
      <c r="Z8333">
        <v>3</v>
      </c>
      <c r="AA8333">
        <v>94.1</v>
      </c>
      <c r="AB8333">
        <v>87</v>
      </c>
      <c r="AC8333">
        <v>3.3</v>
      </c>
      <c r="AD8333">
        <v>1.6</v>
      </c>
      <c r="AE8333">
        <v>1.643</v>
      </c>
      <c r="AF8333">
        <v>3.702</v>
      </c>
      <c r="AG8333">
        <v>-1.089</v>
      </c>
      <c r="AH8333">
        <v>6.0570000000000004</v>
      </c>
      <c r="AI8333">
        <v>-1.86</v>
      </c>
      <c r="AJ8333">
        <v>9.85</v>
      </c>
      <c r="AK8333">
        <v>23.8</v>
      </c>
      <c r="AL8333">
        <v>7.8</v>
      </c>
      <c r="AM8333">
        <v>2.9</v>
      </c>
      <c r="AN8333">
        <v>190.66900000000001</v>
      </c>
      <c r="AO8333">
        <v>2046.74</v>
      </c>
      <c r="AP8333" t="s">
        <v>8595</v>
      </c>
    </row>
    <row r="8334" spans="1:42">
      <c r="A8334" t="s">
        <v>977</v>
      </c>
      <c r="B8334" t="s">
        <v>42</v>
      </c>
      <c r="C8334" t="s">
        <v>8561</v>
      </c>
      <c r="D8334" t="s">
        <v>8109</v>
      </c>
      <c r="E8334" t="s">
        <v>8562</v>
      </c>
      <c r="F8334" t="s">
        <v>844</v>
      </c>
      <c r="G8334" t="s">
        <v>47</v>
      </c>
      <c r="H8334">
        <v>47</v>
      </c>
      <c r="I8334" t="s">
        <v>48</v>
      </c>
      <c r="J8334" t="s">
        <v>49</v>
      </c>
      <c r="K8334">
        <v>13</v>
      </c>
      <c r="L8334">
        <v>6</v>
      </c>
      <c r="M8334" t="s">
        <v>84</v>
      </c>
      <c r="N8334" t="s">
        <v>1215</v>
      </c>
      <c r="O8334">
        <v>0.88900000000000001</v>
      </c>
      <c r="P8334" t="s">
        <v>74</v>
      </c>
      <c r="Q8334" t="s">
        <v>85</v>
      </c>
      <c r="R8334" t="s">
        <v>78</v>
      </c>
      <c r="S8334" t="s">
        <v>54</v>
      </c>
      <c r="T8334">
        <v>3</v>
      </c>
      <c r="U8334">
        <v>2</v>
      </c>
      <c r="V8334">
        <v>1</v>
      </c>
      <c r="W8334">
        <v>1</v>
      </c>
      <c r="X8334">
        <v>0</v>
      </c>
      <c r="Y8334">
        <v>0</v>
      </c>
      <c r="Z8334">
        <v>3</v>
      </c>
      <c r="AA8334">
        <v>93.8</v>
      </c>
      <c r="AB8334">
        <v>87.4</v>
      </c>
      <c r="AC8334">
        <v>3.3</v>
      </c>
      <c r="AD8334">
        <v>1.56</v>
      </c>
      <c r="AE8334">
        <v>0.60499999999999998</v>
      </c>
      <c r="AF8334">
        <v>2.5859999999999999</v>
      </c>
      <c r="AG8334">
        <v>-1.1419999999999999</v>
      </c>
      <c r="AH8334">
        <v>5.9930000000000003</v>
      </c>
      <c r="AI8334">
        <v>-1.93</v>
      </c>
      <c r="AJ8334">
        <v>10.029999999999999</v>
      </c>
      <c r="AK8334">
        <v>23.9</v>
      </c>
      <c r="AL8334">
        <v>10.9</v>
      </c>
      <c r="AM8334">
        <v>3</v>
      </c>
      <c r="AN8334">
        <v>190.82</v>
      </c>
      <c r="AO8334">
        <v>2096.42</v>
      </c>
      <c r="AP8334" t="s">
        <v>8598</v>
      </c>
    </row>
    <row r="8335" spans="1:42">
      <c r="A8335" t="s">
        <v>977</v>
      </c>
      <c r="B8335" t="s">
        <v>42</v>
      </c>
      <c r="C8335" t="s">
        <v>8561</v>
      </c>
      <c r="D8335" t="s">
        <v>8109</v>
      </c>
      <c r="E8335" t="s">
        <v>8562</v>
      </c>
      <c r="F8335" t="s">
        <v>844</v>
      </c>
      <c r="G8335" t="s">
        <v>47</v>
      </c>
      <c r="H8335">
        <v>50</v>
      </c>
      <c r="I8335" t="s">
        <v>60</v>
      </c>
      <c r="J8335" t="s">
        <v>61</v>
      </c>
      <c r="K8335">
        <v>14</v>
      </c>
      <c r="L8335">
        <v>3</v>
      </c>
      <c r="M8335" t="s">
        <v>84</v>
      </c>
      <c r="N8335" t="s">
        <v>1215</v>
      </c>
      <c r="O8335">
        <v>0.86699999999999999</v>
      </c>
      <c r="P8335" t="s">
        <v>139</v>
      </c>
      <c r="R8335" t="s">
        <v>66</v>
      </c>
      <c r="S8335" t="s">
        <v>42</v>
      </c>
      <c r="T8335">
        <v>1</v>
      </c>
      <c r="U8335">
        <v>1</v>
      </c>
      <c r="V8335">
        <v>2</v>
      </c>
      <c r="W8335">
        <v>0</v>
      </c>
      <c r="X8335">
        <v>1</v>
      </c>
      <c r="Y8335">
        <v>0</v>
      </c>
      <c r="Z8335">
        <v>3</v>
      </c>
      <c r="AA8335">
        <v>95</v>
      </c>
      <c r="AB8335">
        <v>88.5</v>
      </c>
      <c r="AC8335">
        <v>3.09</v>
      </c>
      <c r="AD8335">
        <v>1.39</v>
      </c>
      <c r="AE8335">
        <v>7.4999999999999997E-2</v>
      </c>
      <c r="AF8335">
        <v>2.028</v>
      </c>
      <c r="AG8335">
        <v>-1.212</v>
      </c>
      <c r="AH8335">
        <v>5.9489999999999998</v>
      </c>
      <c r="AI8335">
        <v>-4.17</v>
      </c>
      <c r="AJ8335">
        <v>10.65</v>
      </c>
      <c r="AK8335">
        <v>23.9</v>
      </c>
      <c r="AL8335">
        <v>30</v>
      </c>
      <c r="AM8335">
        <v>3</v>
      </c>
      <c r="AN8335">
        <v>201.31299999999999</v>
      </c>
      <c r="AO8335">
        <v>2375.11</v>
      </c>
      <c r="AP8335" t="s">
        <v>8601</v>
      </c>
    </row>
    <row r="8336" spans="1:42">
      <c r="A8336" t="s">
        <v>977</v>
      </c>
      <c r="B8336" t="s">
        <v>42</v>
      </c>
      <c r="C8336" t="s">
        <v>8561</v>
      </c>
      <c r="D8336" t="s">
        <v>8109</v>
      </c>
      <c r="E8336" t="s">
        <v>8562</v>
      </c>
      <c r="F8336" t="s">
        <v>844</v>
      </c>
      <c r="G8336" t="s">
        <v>47</v>
      </c>
      <c r="H8336">
        <v>51</v>
      </c>
      <c r="I8336" t="s">
        <v>131</v>
      </c>
      <c r="J8336" t="s">
        <v>49</v>
      </c>
      <c r="K8336">
        <v>14</v>
      </c>
      <c r="L8336">
        <v>4</v>
      </c>
      <c r="M8336" t="s">
        <v>180</v>
      </c>
      <c r="N8336" t="s">
        <v>1215</v>
      </c>
      <c r="O8336">
        <v>0.93400000000000005</v>
      </c>
      <c r="P8336" t="s">
        <v>139</v>
      </c>
      <c r="Q8336" t="s">
        <v>125</v>
      </c>
      <c r="R8336" t="s">
        <v>66</v>
      </c>
      <c r="S8336" t="s">
        <v>42</v>
      </c>
      <c r="T8336">
        <v>1</v>
      </c>
      <c r="U8336">
        <v>2</v>
      </c>
      <c r="V8336">
        <v>2</v>
      </c>
      <c r="W8336">
        <v>0</v>
      </c>
      <c r="X8336">
        <v>1</v>
      </c>
      <c r="Y8336">
        <v>0</v>
      </c>
      <c r="Z8336">
        <v>3</v>
      </c>
      <c r="AA8336">
        <v>94.6</v>
      </c>
      <c r="AB8336">
        <v>88.4</v>
      </c>
      <c r="AC8336">
        <v>3.09</v>
      </c>
      <c r="AD8336">
        <v>1.39</v>
      </c>
      <c r="AE8336">
        <v>-0.94</v>
      </c>
      <c r="AF8336">
        <v>2.0649999999999999</v>
      </c>
      <c r="AG8336">
        <v>-1.131</v>
      </c>
      <c r="AH8336">
        <v>5.9710000000000001</v>
      </c>
      <c r="AI8336">
        <v>-6.63</v>
      </c>
      <c r="AJ8336">
        <v>7.1</v>
      </c>
      <c r="AK8336">
        <v>23.9</v>
      </c>
      <c r="AL8336">
        <v>32.799999999999997</v>
      </c>
      <c r="AM8336">
        <v>4.7</v>
      </c>
      <c r="AN8336">
        <v>222.91200000000001</v>
      </c>
      <c r="AO8336">
        <v>2013.52</v>
      </c>
      <c r="AP8336" t="s">
        <v>8602</v>
      </c>
    </row>
    <row r="8337" spans="1:42">
      <c r="A8337" t="s">
        <v>977</v>
      </c>
      <c r="B8337" t="s">
        <v>42</v>
      </c>
      <c r="C8337" t="s">
        <v>8561</v>
      </c>
      <c r="D8337" t="s">
        <v>8109</v>
      </c>
      <c r="E8337" t="s">
        <v>8562</v>
      </c>
      <c r="F8337" t="s">
        <v>844</v>
      </c>
      <c r="G8337" t="s">
        <v>47</v>
      </c>
      <c r="H8337">
        <v>55</v>
      </c>
      <c r="I8337" t="s">
        <v>56</v>
      </c>
      <c r="J8337" t="s">
        <v>57</v>
      </c>
      <c r="K8337">
        <v>15</v>
      </c>
      <c r="L8337">
        <v>4</v>
      </c>
      <c r="M8337" t="s">
        <v>84</v>
      </c>
      <c r="N8337" t="s">
        <v>1215</v>
      </c>
      <c r="O8337">
        <v>0.89200000000000002</v>
      </c>
      <c r="P8337" t="s">
        <v>282</v>
      </c>
      <c r="R8337" t="s">
        <v>2780</v>
      </c>
      <c r="S8337" t="s">
        <v>42</v>
      </c>
      <c r="T8337">
        <v>3</v>
      </c>
      <c r="U8337">
        <v>0</v>
      </c>
      <c r="V8337">
        <v>2</v>
      </c>
      <c r="W8337">
        <v>0</v>
      </c>
      <c r="X8337">
        <v>1</v>
      </c>
      <c r="Y8337">
        <v>0</v>
      </c>
      <c r="Z8337">
        <v>3</v>
      </c>
      <c r="AA8337">
        <v>94.7</v>
      </c>
      <c r="AB8337">
        <v>87.3</v>
      </c>
      <c r="AC8337">
        <v>3.51</v>
      </c>
      <c r="AD8337">
        <v>1.68</v>
      </c>
      <c r="AE8337">
        <v>1.2050000000000001</v>
      </c>
      <c r="AF8337">
        <v>2.0920000000000001</v>
      </c>
      <c r="AG8337">
        <v>-1.0980000000000001</v>
      </c>
      <c r="AH8337">
        <v>5.9340000000000002</v>
      </c>
      <c r="AI8337">
        <v>-2.74</v>
      </c>
      <c r="AJ8337">
        <v>10.93</v>
      </c>
      <c r="AK8337">
        <v>23.8</v>
      </c>
      <c r="AL8337">
        <v>16.600000000000001</v>
      </c>
      <c r="AM8337">
        <v>2.8</v>
      </c>
      <c r="AN8337">
        <v>194.03299999999999</v>
      </c>
      <c r="AO8337">
        <v>2303.1799999999998</v>
      </c>
      <c r="AP8337" t="s">
        <v>8606</v>
      </c>
    </row>
    <row r="8338" spans="1:42">
      <c r="A8338" t="s">
        <v>977</v>
      </c>
      <c r="B8338" t="s">
        <v>42</v>
      </c>
      <c r="C8338" t="s">
        <v>8561</v>
      </c>
      <c r="D8338" t="s">
        <v>8109</v>
      </c>
      <c r="E8338" t="s">
        <v>8562</v>
      </c>
      <c r="F8338" t="s">
        <v>844</v>
      </c>
      <c r="G8338" t="s">
        <v>47</v>
      </c>
      <c r="H8338">
        <v>68</v>
      </c>
      <c r="I8338" t="s">
        <v>63</v>
      </c>
      <c r="J8338" t="s">
        <v>61</v>
      </c>
      <c r="K8338">
        <v>19</v>
      </c>
      <c r="L8338">
        <v>1</v>
      </c>
      <c r="M8338" t="s">
        <v>84</v>
      </c>
      <c r="N8338" t="s">
        <v>1215</v>
      </c>
      <c r="O8338">
        <v>0.77900000000000003</v>
      </c>
      <c r="P8338" t="s">
        <v>65</v>
      </c>
      <c r="R8338" t="s">
        <v>116</v>
      </c>
      <c r="S8338" t="s">
        <v>42</v>
      </c>
      <c r="T8338">
        <v>0</v>
      </c>
      <c r="U8338">
        <v>0</v>
      </c>
      <c r="V8338">
        <v>2</v>
      </c>
      <c r="W8338">
        <v>0</v>
      </c>
      <c r="X8338">
        <v>0</v>
      </c>
      <c r="Y8338">
        <v>0</v>
      </c>
      <c r="Z8338">
        <v>4</v>
      </c>
      <c r="AA8338">
        <v>94.8</v>
      </c>
      <c r="AB8338">
        <v>87.1</v>
      </c>
      <c r="AC8338">
        <v>3.59</v>
      </c>
      <c r="AD8338">
        <v>1.71</v>
      </c>
      <c r="AE8338">
        <v>-0.155</v>
      </c>
      <c r="AF8338">
        <v>2.6859999999999999</v>
      </c>
      <c r="AG8338">
        <v>-1.327</v>
      </c>
      <c r="AH8338">
        <v>6.0670000000000002</v>
      </c>
      <c r="AI8338">
        <v>-5.46</v>
      </c>
      <c r="AJ8338">
        <v>13.24</v>
      </c>
      <c r="AK8338">
        <v>23.8</v>
      </c>
      <c r="AL8338">
        <v>49.5</v>
      </c>
      <c r="AM8338">
        <v>2.6</v>
      </c>
      <c r="AN8338">
        <v>202.339</v>
      </c>
      <c r="AO8338">
        <v>2924.37</v>
      </c>
      <c r="AP8338" t="s">
        <v>8611</v>
      </c>
    </row>
    <row r="8339" spans="1:42">
      <c r="A8339" t="s">
        <v>977</v>
      </c>
      <c r="B8339" t="s">
        <v>42</v>
      </c>
      <c r="C8339" t="s">
        <v>8561</v>
      </c>
      <c r="D8339" t="s">
        <v>8109</v>
      </c>
      <c r="E8339" t="s">
        <v>8562</v>
      </c>
      <c r="F8339" t="s">
        <v>844</v>
      </c>
      <c r="G8339" t="s">
        <v>47</v>
      </c>
      <c r="H8339">
        <v>75</v>
      </c>
      <c r="I8339" t="s">
        <v>56</v>
      </c>
      <c r="J8339" t="s">
        <v>57</v>
      </c>
      <c r="K8339">
        <v>20</v>
      </c>
      <c r="L8339">
        <v>3</v>
      </c>
      <c r="M8339" t="s">
        <v>84</v>
      </c>
      <c r="N8339" t="s">
        <v>1215</v>
      </c>
      <c r="O8339">
        <v>0.81399999999999995</v>
      </c>
      <c r="P8339" t="s">
        <v>74</v>
      </c>
      <c r="R8339" t="s">
        <v>72</v>
      </c>
      <c r="S8339" t="s">
        <v>54</v>
      </c>
      <c r="T8339">
        <v>1</v>
      </c>
      <c r="U8339">
        <v>1</v>
      </c>
      <c r="V8339">
        <v>0</v>
      </c>
      <c r="W8339">
        <v>0</v>
      </c>
      <c r="X8339">
        <v>0</v>
      </c>
      <c r="Y8339">
        <v>0</v>
      </c>
      <c r="Z8339">
        <v>5</v>
      </c>
      <c r="AA8339">
        <v>93.9</v>
      </c>
      <c r="AB8339">
        <v>86.6</v>
      </c>
      <c r="AC8339">
        <v>3.1</v>
      </c>
      <c r="AD8339">
        <v>1.5</v>
      </c>
      <c r="AE8339">
        <v>1.349</v>
      </c>
      <c r="AF8339">
        <v>1.02</v>
      </c>
      <c r="AG8339">
        <v>-1.262</v>
      </c>
      <c r="AH8339">
        <v>5.8179999999999996</v>
      </c>
      <c r="AI8339">
        <v>-4.96</v>
      </c>
      <c r="AJ8339">
        <v>10.91</v>
      </c>
      <c r="AK8339">
        <v>23.8</v>
      </c>
      <c r="AL8339">
        <v>29.2</v>
      </c>
      <c r="AM8339">
        <v>3.3</v>
      </c>
      <c r="AN8339">
        <v>204.39699999999999</v>
      </c>
      <c r="AO8339">
        <v>2423.66</v>
      </c>
      <c r="AP8339" t="s">
        <v>8618</v>
      </c>
    </row>
    <row r="8340" spans="1:42">
      <c r="A8340" t="s">
        <v>977</v>
      </c>
      <c r="B8340" t="s">
        <v>42</v>
      </c>
      <c r="C8340" t="s">
        <v>8561</v>
      </c>
      <c r="D8340" t="s">
        <v>8109</v>
      </c>
      <c r="E8340" t="s">
        <v>8562</v>
      </c>
      <c r="F8340" t="s">
        <v>844</v>
      </c>
      <c r="G8340" t="s">
        <v>47</v>
      </c>
      <c r="H8340">
        <v>76</v>
      </c>
      <c r="I8340" t="s">
        <v>56</v>
      </c>
      <c r="J8340" t="s">
        <v>57</v>
      </c>
      <c r="K8340">
        <v>20</v>
      </c>
      <c r="L8340">
        <v>4</v>
      </c>
      <c r="M8340" t="s">
        <v>84</v>
      </c>
      <c r="N8340" t="s">
        <v>1215</v>
      </c>
      <c r="O8340">
        <v>0.88300000000000001</v>
      </c>
      <c r="P8340" t="s">
        <v>74</v>
      </c>
      <c r="R8340" t="s">
        <v>72</v>
      </c>
      <c r="S8340" t="s">
        <v>54</v>
      </c>
      <c r="T8340">
        <v>2</v>
      </c>
      <c r="U8340">
        <v>1</v>
      </c>
      <c r="V8340">
        <v>0</v>
      </c>
      <c r="W8340">
        <v>0</v>
      </c>
      <c r="X8340">
        <v>0</v>
      </c>
      <c r="Y8340">
        <v>0</v>
      </c>
      <c r="Z8340">
        <v>5</v>
      </c>
      <c r="AA8340">
        <v>93.4</v>
      </c>
      <c r="AB8340">
        <v>86.5</v>
      </c>
      <c r="AC8340">
        <v>3.2</v>
      </c>
      <c r="AD8340">
        <v>1.5</v>
      </c>
      <c r="AE8340">
        <v>-0.63500000000000001</v>
      </c>
      <c r="AF8340">
        <v>1.351</v>
      </c>
      <c r="AG8340">
        <v>-1.4910000000000001</v>
      </c>
      <c r="AH8340">
        <v>5.891</v>
      </c>
      <c r="AI8340">
        <v>-2.99</v>
      </c>
      <c r="AJ8340">
        <v>10.68</v>
      </c>
      <c r="AK8340">
        <v>23.8</v>
      </c>
      <c r="AL8340">
        <v>19.8</v>
      </c>
      <c r="AM8340">
        <v>3.2</v>
      </c>
      <c r="AN8340">
        <v>195.614</v>
      </c>
      <c r="AO8340">
        <v>2243.89</v>
      </c>
      <c r="AP8340" t="s">
        <v>8619</v>
      </c>
    </row>
    <row r="8341" spans="1:42">
      <c r="A8341" t="s">
        <v>977</v>
      </c>
      <c r="B8341" t="s">
        <v>42</v>
      </c>
      <c r="C8341" t="s">
        <v>8561</v>
      </c>
      <c r="D8341" t="s">
        <v>8109</v>
      </c>
      <c r="E8341" t="s">
        <v>8562</v>
      </c>
      <c r="F8341" t="s">
        <v>844</v>
      </c>
      <c r="G8341" t="s">
        <v>47</v>
      </c>
      <c r="H8341">
        <v>77</v>
      </c>
      <c r="I8341" t="s">
        <v>63</v>
      </c>
      <c r="J8341" t="s">
        <v>61</v>
      </c>
      <c r="K8341">
        <v>20</v>
      </c>
      <c r="L8341">
        <v>5</v>
      </c>
      <c r="M8341" t="s">
        <v>84</v>
      </c>
      <c r="N8341" t="s">
        <v>1215</v>
      </c>
      <c r="O8341">
        <v>0.86199999999999999</v>
      </c>
      <c r="P8341" t="s">
        <v>74</v>
      </c>
      <c r="R8341" t="s">
        <v>72</v>
      </c>
      <c r="S8341" t="s">
        <v>54</v>
      </c>
      <c r="T8341">
        <v>3</v>
      </c>
      <c r="U8341">
        <v>1</v>
      </c>
      <c r="V8341">
        <v>0</v>
      </c>
      <c r="W8341">
        <v>0</v>
      </c>
      <c r="X8341">
        <v>0</v>
      </c>
      <c r="Y8341">
        <v>0</v>
      </c>
      <c r="Z8341">
        <v>5</v>
      </c>
      <c r="AA8341">
        <v>93.5</v>
      </c>
      <c r="AB8341">
        <v>86.2</v>
      </c>
      <c r="AC8341">
        <v>3.06</v>
      </c>
      <c r="AD8341">
        <v>1.39</v>
      </c>
      <c r="AE8341">
        <v>0.435</v>
      </c>
      <c r="AF8341">
        <v>1.4790000000000001</v>
      </c>
      <c r="AG8341">
        <v>-1.5169999999999999</v>
      </c>
      <c r="AH8341">
        <v>5.6989999999999998</v>
      </c>
      <c r="AI8341">
        <v>-4.74</v>
      </c>
      <c r="AJ8341">
        <v>9.11</v>
      </c>
      <c r="AK8341">
        <v>23.8</v>
      </c>
      <c r="AL8341">
        <v>24.2</v>
      </c>
      <c r="AM8341">
        <v>3.9</v>
      </c>
      <c r="AN8341">
        <v>207.40199999999999</v>
      </c>
      <c r="AO8341">
        <v>2069.77</v>
      </c>
      <c r="AP8341" t="s">
        <v>8620</v>
      </c>
    </row>
    <row r="8342" spans="1:42">
      <c r="A8342" t="s">
        <v>977</v>
      </c>
      <c r="B8342" t="s">
        <v>42</v>
      </c>
      <c r="C8342" t="s">
        <v>8561</v>
      </c>
      <c r="D8342" t="s">
        <v>8109</v>
      </c>
      <c r="E8342" t="s">
        <v>8562</v>
      </c>
      <c r="F8342" t="s">
        <v>844</v>
      </c>
      <c r="G8342" t="s">
        <v>47</v>
      </c>
      <c r="H8342">
        <v>78</v>
      </c>
      <c r="I8342" t="s">
        <v>48</v>
      </c>
      <c r="J8342" t="s">
        <v>49</v>
      </c>
      <c r="K8342">
        <v>20</v>
      </c>
      <c r="L8342">
        <v>6</v>
      </c>
      <c r="M8342" t="s">
        <v>84</v>
      </c>
      <c r="N8342" t="s">
        <v>1215</v>
      </c>
      <c r="O8342">
        <v>0.89</v>
      </c>
      <c r="P8342" t="s">
        <v>74</v>
      </c>
      <c r="Q8342" t="s">
        <v>85</v>
      </c>
      <c r="R8342" t="s">
        <v>72</v>
      </c>
      <c r="S8342" t="s">
        <v>54</v>
      </c>
      <c r="T8342">
        <v>3</v>
      </c>
      <c r="U8342">
        <v>2</v>
      </c>
      <c r="V8342">
        <v>0</v>
      </c>
      <c r="W8342">
        <v>0</v>
      </c>
      <c r="X8342">
        <v>0</v>
      </c>
      <c r="Y8342">
        <v>0</v>
      </c>
      <c r="Z8342">
        <v>5</v>
      </c>
      <c r="AA8342">
        <v>94.3</v>
      </c>
      <c r="AB8342">
        <v>86.7</v>
      </c>
      <c r="AC8342">
        <v>3.24</v>
      </c>
      <c r="AD8342">
        <v>1.5</v>
      </c>
      <c r="AE8342">
        <v>0.121</v>
      </c>
      <c r="AF8342">
        <v>1.7190000000000001</v>
      </c>
      <c r="AG8342">
        <v>-1.5309999999999999</v>
      </c>
      <c r="AH8342">
        <v>5.7919999999999998</v>
      </c>
      <c r="AI8342">
        <v>-3.26</v>
      </c>
      <c r="AJ8342">
        <v>10.88</v>
      </c>
      <c r="AK8342">
        <v>23.8</v>
      </c>
      <c r="AL8342">
        <v>20.8</v>
      </c>
      <c r="AM8342">
        <v>3</v>
      </c>
      <c r="AN8342">
        <v>196.614</v>
      </c>
      <c r="AO8342">
        <v>2303.2800000000002</v>
      </c>
      <c r="AP8342" t="s">
        <v>8621</v>
      </c>
    </row>
    <row r="8343" spans="1:42">
      <c r="A8343" t="s">
        <v>977</v>
      </c>
      <c r="B8343" t="s">
        <v>42</v>
      </c>
      <c r="C8343" t="s">
        <v>8561</v>
      </c>
      <c r="D8343" t="s">
        <v>8109</v>
      </c>
      <c r="E8343" t="s">
        <v>8562</v>
      </c>
      <c r="F8343" t="s">
        <v>844</v>
      </c>
      <c r="G8343" t="s">
        <v>47</v>
      </c>
      <c r="H8343">
        <v>79</v>
      </c>
      <c r="I8343" t="s">
        <v>56</v>
      </c>
      <c r="J8343" t="s">
        <v>57</v>
      </c>
      <c r="K8343">
        <v>21</v>
      </c>
      <c r="L8343">
        <v>1</v>
      </c>
      <c r="M8343" t="s">
        <v>84</v>
      </c>
      <c r="N8343" t="s">
        <v>1215</v>
      </c>
      <c r="O8343">
        <v>0.88700000000000001</v>
      </c>
      <c r="P8343" t="s">
        <v>149</v>
      </c>
      <c r="R8343" t="s">
        <v>97</v>
      </c>
      <c r="S8343" t="s">
        <v>42</v>
      </c>
      <c r="T8343">
        <v>0</v>
      </c>
      <c r="U8343">
        <v>0</v>
      </c>
      <c r="V8343">
        <v>1</v>
      </c>
      <c r="W8343">
        <v>0</v>
      </c>
      <c r="X8343">
        <v>0</v>
      </c>
      <c r="Y8343">
        <v>0</v>
      </c>
      <c r="Z8343">
        <v>5</v>
      </c>
      <c r="AA8343">
        <v>94</v>
      </c>
      <c r="AB8343">
        <v>86.7</v>
      </c>
      <c r="AC8343">
        <v>3.73</v>
      </c>
      <c r="AD8343">
        <v>1.78</v>
      </c>
      <c r="AE8343">
        <v>-0.44</v>
      </c>
      <c r="AF8343">
        <v>3.6309999999999998</v>
      </c>
      <c r="AG8343">
        <v>-1.377</v>
      </c>
      <c r="AH8343">
        <v>5.99</v>
      </c>
      <c r="AI8343">
        <v>-4.74</v>
      </c>
      <c r="AJ8343">
        <v>9.42</v>
      </c>
      <c r="AK8343">
        <v>23.8</v>
      </c>
      <c r="AL8343">
        <v>29.2</v>
      </c>
      <c r="AM8343">
        <v>3.6</v>
      </c>
      <c r="AN8343">
        <v>206.6</v>
      </c>
      <c r="AO8343">
        <v>2147.23</v>
      </c>
      <c r="AP8343" t="s">
        <v>8622</v>
      </c>
    </row>
    <row r="8344" spans="1:42">
      <c r="A8344" t="s">
        <v>977</v>
      </c>
      <c r="B8344" t="s">
        <v>42</v>
      </c>
      <c r="C8344" t="s">
        <v>8561</v>
      </c>
      <c r="D8344" t="s">
        <v>8109</v>
      </c>
      <c r="E8344" t="s">
        <v>8562</v>
      </c>
      <c r="F8344" t="s">
        <v>844</v>
      </c>
      <c r="G8344" t="s">
        <v>47</v>
      </c>
      <c r="H8344">
        <v>80</v>
      </c>
      <c r="I8344" t="s">
        <v>56</v>
      </c>
      <c r="J8344" t="s">
        <v>57</v>
      </c>
      <c r="K8344">
        <v>21</v>
      </c>
      <c r="L8344">
        <v>2</v>
      </c>
      <c r="M8344" t="s">
        <v>84</v>
      </c>
      <c r="N8344" t="s">
        <v>1215</v>
      </c>
      <c r="O8344">
        <v>0.879</v>
      </c>
      <c r="P8344" t="s">
        <v>149</v>
      </c>
      <c r="R8344" t="s">
        <v>97</v>
      </c>
      <c r="S8344" t="s">
        <v>42</v>
      </c>
      <c r="T8344">
        <v>1</v>
      </c>
      <c r="U8344">
        <v>0</v>
      </c>
      <c r="V8344">
        <v>1</v>
      </c>
      <c r="W8344">
        <v>0</v>
      </c>
      <c r="X8344">
        <v>0</v>
      </c>
      <c r="Y8344">
        <v>0</v>
      </c>
      <c r="Z8344">
        <v>5</v>
      </c>
      <c r="AA8344">
        <v>93.4</v>
      </c>
      <c r="AB8344">
        <v>86.3</v>
      </c>
      <c r="AC8344">
        <v>3.7</v>
      </c>
      <c r="AD8344">
        <v>1.71</v>
      </c>
      <c r="AE8344">
        <v>0.11700000000000001</v>
      </c>
      <c r="AF8344">
        <v>3.577</v>
      </c>
      <c r="AG8344">
        <v>-1.4239999999999999</v>
      </c>
      <c r="AH8344">
        <v>6.1420000000000003</v>
      </c>
      <c r="AI8344">
        <v>-5.21</v>
      </c>
      <c r="AJ8344">
        <v>10.74</v>
      </c>
      <c r="AK8344">
        <v>23.8</v>
      </c>
      <c r="AL8344">
        <v>34.5</v>
      </c>
      <c r="AM8344">
        <v>3.3</v>
      </c>
      <c r="AN8344">
        <v>205.78800000000001</v>
      </c>
      <c r="AO8344">
        <v>2417.37</v>
      </c>
      <c r="AP8344" t="s">
        <v>8623</v>
      </c>
    </row>
    <row r="8345" spans="1:42">
      <c r="A8345" t="s">
        <v>977</v>
      </c>
      <c r="B8345" t="s">
        <v>42</v>
      </c>
      <c r="C8345" t="s">
        <v>8561</v>
      </c>
      <c r="D8345" t="s">
        <v>8109</v>
      </c>
      <c r="E8345" t="s">
        <v>8562</v>
      </c>
      <c r="F8345" t="s">
        <v>844</v>
      </c>
      <c r="G8345" t="s">
        <v>47</v>
      </c>
      <c r="H8345">
        <v>81</v>
      </c>
      <c r="I8345" t="s">
        <v>63</v>
      </c>
      <c r="J8345" t="s">
        <v>61</v>
      </c>
      <c r="K8345">
        <v>21</v>
      </c>
      <c r="L8345">
        <v>3</v>
      </c>
      <c r="M8345" t="s">
        <v>84</v>
      </c>
      <c r="N8345" t="s">
        <v>1215</v>
      </c>
      <c r="O8345">
        <v>0.89100000000000001</v>
      </c>
      <c r="P8345" t="s">
        <v>149</v>
      </c>
      <c r="R8345" t="s">
        <v>97</v>
      </c>
      <c r="S8345" t="s">
        <v>42</v>
      </c>
      <c r="T8345">
        <v>2</v>
      </c>
      <c r="U8345">
        <v>0</v>
      </c>
      <c r="V8345">
        <v>1</v>
      </c>
      <c r="W8345">
        <v>0</v>
      </c>
      <c r="X8345">
        <v>0</v>
      </c>
      <c r="Y8345">
        <v>0</v>
      </c>
      <c r="Z8345">
        <v>5</v>
      </c>
      <c r="AA8345">
        <v>95</v>
      </c>
      <c r="AB8345">
        <v>87.4</v>
      </c>
      <c r="AC8345">
        <v>3.73</v>
      </c>
      <c r="AD8345">
        <v>1.74</v>
      </c>
      <c r="AE8345">
        <v>0.61499999999999999</v>
      </c>
      <c r="AF8345">
        <v>2.0049999999999999</v>
      </c>
      <c r="AG8345">
        <v>-1.26</v>
      </c>
      <c r="AH8345">
        <v>5.9630000000000001</v>
      </c>
      <c r="AI8345">
        <v>-1.57</v>
      </c>
      <c r="AJ8345">
        <v>11.55</v>
      </c>
      <c r="AK8345">
        <v>23.8</v>
      </c>
      <c r="AL8345">
        <v>9</v>
      </c>
      <c r="AM8345">
        <v>2.4</v>
      </c>
      <c r="AN8345">
        <v>187.72900000000001</v>
      </c>
      <c r="AO8345">
        <v>2386.2600000000002</v>
      </c>
      <c r="AP8345" t="s">
        <v>8624</v>
      </c>
    </row>
    <row r="8346" spans="1:42">
      <c r="A8346" t="s">
        <v>977</v>
      </c>
      <c r="B8346" t="s">
        <v>42</v>
      </c>
      <c r="C8346" t="s">
        <v>8561</v>
      </c>
      <c r="D8346" t="s">
        <v>8109</v>
      </c>
      <c r="E8346" t="s">
        <v>8562</v>
      </c>
      <c r="F8346" t="s">
        <v>844</v>
      </c>
      <c r="G8346" t="s">
        <v>47</v>
      </c>
      <c r="H8346">
        <v>85</v>
      </c>
      <c r="I8346" t="s">
        <v>63</v>
      </c>
      <c r="J8346" t="s">
        <v>61</v>
      </c>
      <c r="K8346">
        <v>22</v>
      </c>
      <c r="L8346">
        <v>1</v>
      </c>
      <c r="M8346" t="s">
        <v>84</v>
      </c>
      <c r="N8346" t="s">
        <v>1215</v>
      </c>
      <c r="O8346">
        <v>0.86799999999999999</v>
      </c>
      <c r="P8346" t="s">
        <v>71</v>
      </c>
      <c r="R8346" t="s">
        <v>78</v>
      </c>
      <c r="S8346" t="s">
        <v>54</v>
      </c>
      <c r="T8346">
        <v>0</v>
      </c>
      <c r="U8346">
        <v>0</v>
      </c>
      <c r="V8346">
        <v>2</v>
      </c>
      <c r="W8346">
        <v>0</v>
      </c>
      <c r="X8346">
        <v>0</v>
      </c>
      <c r="Y8346">
        <v>0</v>
      </c>
      <c r="Z8346">
        <v>5</v>
      </c>
      <c r="AA8346">
        <v>94.2</v>
      </c>
      <c r="AB8346">
        <v>87</v>
      </c>
      <c r="AC8346">
        <v>3.44</v>
      </c>
      <c r="AD8346">
        <v>1.74</v>
      </c>
      <c r="AE8346">
        <v>-0.79500000000000004</v>
      </c>
      <c r="AF8346">
        <v>2.4260000000000002</v>
      </c>
      <c r="AG8346">
        <v>-1.611</v>
      </c>
      <c r="AH8346">
        <v>5.9779999999999998</v>
      </c>
      <c r="AI8346">
        <v>-4.51</v>
      </c>
      <c r="AJ8346">
        <v>9.7799999999999994</v>
      </c>
      <c r="AK8346">
        <v>23.8</v>
      </c>
      <c r="AL8346">
        <v>28.2</v>
      </c>
      <c r="AM8346">
        <v>3.5</v>
      </c>
      <c r="AN8346">
        <v>204.673</v>
      </c>
      <c r="AO8346">
        <v>2196.12</v>
      </c>
      <c r="AP8346" t="s">
        <v>8628</v>
      </c>
    </row>
    <row r="8347" spans="1:42">
      <c r="A8347" t="s">
        <v>977</v>
      </c>
      <c r="B8347" t="s">
        <v>42</v>
      </c>
      <c r="C8347" t="s">
        <v>8561</v>
      </c>
      <c r="D8347" t="s">
        <v>8109</v>
      </c>
      <c r="E8347" t="s">
        <v>8562</v>
      </c>
      <c r="F8347" t="s">
        <v>844</v>
      </c>
      <c r="G8347" t="s">
        <v>47</v>
      </c>
      <c r="H8347">
        <v>88</v>
      </c>
      <c r="I8347" t="s">
        <v>56</v>
      </c>
      <c r="J8347" t="s">
        <v>57</v>
      </c>
      <c r="K8347">
        <v>22</v>
      </c>
      <c r="L8347">
        <v>4</v>
      </c>
      <c r="M8347" t="s">
        <v>84</v>
      </c>
      <c r="N8347" t="s">
        <v>1215</v>
      </c>
      <c r="O8347">
        <v>0.89200000000000002</v>
      </c>
      <c r="P8347" t="s">
        <v>71</v>
      </c>
      <c r="R8347" t="s">
        <v>78</v>
      </c>
      <c r="S8347" t="s">
        <v>54</v>
      </c>
      <c r="T8347">
        <v>1</v>
      </c>
      <c r="U8347">
        <v>2</v>
      </c>
      <c r="V8347">
        <v>2</v>
      </c>
      <c r="W8347">
        <v>0</v>
      </c>
      <c r="X8347">
        <v>0</v>
      </c>
      <c r="Y8347">
        <v>0</v>
      </c>
      <c r="Z8347">
        <v>5</v>
      </c>
      <c r="AA8347">
        <v>94.2</v>
      </c>
      <c r="AB8347">
        <v>87.3</v>
      </c>
      <c r="AC8347">
        <v>3.22</v>
      </c>
      <c r="AD8347">
        <v>1.68</v>
      </c>
      <c r="AE8347">
        <v>-1.694</v>
      </c>
      <c r="AF8347">
        <v>4.8049999999999997</v>
      </c>
      <c r="AG8347">
        <v>-2.0350000000000001</v>
      </c>
      <c r="AH8347">
        <v>5.9530000000000003</v>
      </c>
      <c r="AI8347">
        <v>-4.26</v>
      </c>
      <c r="AJ8347">
        <v>5.89</v>
      </c>
      <c r="AK8347">
        <v>23.8</v>
      </c>
      <c r="AL8347">
        <v>20.9</v>
      </c>
      <c r="AM8347">
        <v>4.5999999999999996</v>
      </c>
      <c r="AN8347">
        <v>215.702</v>
      </c>
      <c r="AO8347">
        <v>1494.63</v>
      </c>
      <c r="AP8347" t="s">
        <v>8631</v>
      </c>
    </row>
    <row r="8348" spans="1:42">
      <c r="A8348" t="s">
        <v>977</v>
      </c>
      <c r="B8348" t="s">
        <v>42</v>
      </c>
      <c r="C8348" t="s">
        <v>8561</v>
      </c>
      <c r="D8348" t="s">
        <v>8109</v>
      </c>
      <c r="E8348" t="s">
        <v>8562</v>
      </c>
      <c r="F8348" t="s">
        <v>844</v>
      </c>
      <c r="G8348" t="s">
        <v>47</v>
      </c>
      <c r="H8348">
        <v>90</v>
      </c>
      <c r="I8348" t="s">
        <v>60</v>
      </c>
      <c r="J8348" t="s">
        <v>61</v>
      </c>
      <c r="K8348">
        <v>23</v>
      </c>
      <c r="L8348">
        <v>1</v>
      </c>
      <c r="M8348" t="s">
        <v>84</v>
      </c>
      <c r="N8348" t="s">
        <v>1215</v>
      </c>
      <c r="O8348">
        <v>0.89500000000000002</v>
      </c>
      <c r="P8348" t="s">
        <v>71</v>
      </c>
      <c r="R8348" t="s">
        <v>66</v>
      </c>
      <c r="S8348" t="s">
        <v>42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6</v>
      </c>
      <c r="AA8348">
        <v>92.4</v>
      </c>
      <c r="AB8348">
        <v>85.3</v>
      </c>
      <c r="AC8348">
        <v>3.09</v>
      </c>
      <c r="AD8348">
        <v>1.39</v>
      </c>
      <c r="AE8348">
        <v>2.4E-2</v>
      </c>
      <c r="AF8348">
        <v>3.4009999999999998</v>
      </c>
      <c r="AG8348">
        <v>-1.3859999999999999</v>
      </c>
      <c r="AH8348">
        <v>6.15</v>
      </c>
      <c r="AI8348">
        <v>-3.76</v>
      </c>
      <c r="AJ8348">
        <v>10.45</v>
      </c>
      <c r="AK8348">
        <v>23.8</v>
      </c>
      <c r="AL8348">
        <v>23.5</v>
      </c>
      <c r="AM8348">
        <v>3.3</v>
      </c>
      <c r="AN8348">
        <v>199.71199999999999</v>
      </c>
      <c r="AO8348">
        <v>2224.0500000000002</v>
      </c>
      <c r="AP8348" t="s">
        <v>8633</v>
      </c>
    </row>
    <row r="8349" spans="1:42">
      <c r="A8349" t="s">
        <v>977</v>
      </c>
      <c r="B8349" t="s">
        <v>42</v>
      </c>
      <c r="C8349" t="s">
        <v>8561</v>
      </c>
      <c r="D8349" t="s">
        <v>8109</v>
      </c>
      <c r="E8349" t="s">
        <v>8562</v>
      </c>
      <c r="F8349" t="s">
        <v>844</v>
      </c>
      <c r="G8349" t="s">
        <v>47</v>
      </c>
      <c r="H8349">
        <v>96</v>
      </c>
      <c r="I8349" t="s">
        <v>56</v>
      </c>
      <c r="J8349" t="s">
        <v>57</v>
      </c>
      <c r="K8349">
        <v>24</v>
      </c>
      <c r="L8349">
        <v>3</v>
      </c>
      <c r="M8349" t="s">
        <v>84</v>
      </c>
      <c r="N8349" t="s">
        <v>1215</v>
      </c>
      <c r="O8349">
        <v>0.871</v>
      </c>
      <c r="P8349" t="s">
        <v>282</v>
      </c>
      <c r="R8349" t="s">
        <v>2780</v>
      </c>
      <c r="S8349" t="s">
        <v>42</v>
      </c>
      <c r="T8349">
        <v>2</v>
      </c>
      <c r="U8349">
        <v>0</v>
      </c>
      <c r="V8349">
        <v>1</v>
      </c>
      <c r="W8349">
        <v>0</v>
      </c>
      <c r="X8349">
        <v>0</v>
      </c>
      <c r="Y8349">
        <v>0</v>
      </c>
      <c r="Z8349">
        <v>6</v>
      </c>
      <c r="AA8349">
        <v>93.6</v>
      </c>
      <c r="AB8349">
        <v>87.1</v>
      </c>
      <c r="AC8349">
        <v>3.57</v>
      </c>
      <c r="AD8349">
        <v>1.61</v>
      </c>
      <c r="AE8349">
        <v>0.996</v>
      </c>
      <c r="AF8349">
        <v>1.1659999999999999</v>
      </c>
      <c r="AG8349">
        <v>-1.298</v>
      </c>
      <c r="AH8349">
        <v>5.8769999999999998</v>
      </c>
      <c r="AI8349">
        <v>-4.05</v>
      </c>
      <c r="AJ8349">
        <v>9.94</v>
      </c>
      <c r="AK8349">
        <v>23.9</v>
      </c>
      <c r="AL8349">
        <v>22.7</v>
      </c>
      <c r="AM8349">
        <v>3.5</v>
      </c>
      <c r="AN8349">
        <v>202.07499999999999</v>
      </c>
      <c r="AO8349">
        <v>2187.25</v>
      </c>
      <c r="AP8349" t="s">
        <v>8639</v>
      </c>
    </row>
    <row r="8350" spans="1:42">
      <c r="A8350" t="s">
        <v>977</v>
      </c>
      <c r="B8350" t="s">
        <v>42</v>
      </c>
      <c r="C8350" t="s">
        <v>8561</v>
      </c>
      <c r="D8350" t="s">
        <v>8109</v>
      </c>
      <c r="E8350" t="s">
        <v>8562</v>
      </c>
      <c r="F8350" t="s">
        <v>844</v>
      </c>
      <c r="G8350" t="s">
        <v>47</v>
      </c>
      <c r="H8350">
        <v>97</v>
      </c>
      <c r="I8350" t="s">
        <v>56</v>
      </c>
      <c r="J8350" t="s">
        <v>57</v>
      </c>
      <c r="K8350">
        <v>24</v>
      </c>
      <c r="L8350">
        <v>4</v>
      </c>
      <c r="M8350" t="s">
        <v>84</v>
      </c>
      <c r="N8350" t="s">
        <v>1215</v>
      </c>
      <c r="O8350">
        <v>0.88500000000000001</v>
      </c>
      <c r="P8350" t="s">
        <v>282</v>
      </c>
      <c r="R8350" t="s">
        <v>2780</v>
      </c>
      <c r="S8350" t="s">
        <v>42</v>
      </c>
      <c r="T8350">
        <v>3</v>
      </c>
      <c r="U8350">
        <v>0</v>
      </c>
      <c r="V8350">
        <v>1</v>
      </c>
      <c r="W8350">
        <v>0</v>
      </c>
      <c r="X8350">
        <v>0</v>
      </c>
      <c r="Y8350">
        <v>0</v>
      </c>
      <c r="Z8350">
        <v>6</v>
      </c>
      <c r="AA8350">
        <v>94.4</v>
      </c>
      <c r="AB8350">
        <v>87.6</v>
      </c>
      <c r="AC8350">
        <v>3.6</v>
      </c>
      <c r="AD8350">
        <v>1.61</v>
      </c>
      <c r="AE8350">
        <v>1.0920000000000001</v>
      </c>
      <c r="AF8350">
        <v>2.1680000000000001</v>
      </c>
      <c r="AG8350">
        <v>-1.2250000000000001</v>
      </c>
      <c r="AH8350">
        <v>6.0110000000000001</v>
      </c>
      <c r="AI8350">
        <v>-4.13</v>
      </c>
      <c r="AJ8350">
        <v>9.44</v>
      </c>
      <c r="AK8350">
        <v>23.8</v>
      </c>
      <c r="AL8350">
        <v>23</v>
      </c>
      <c r="AM8350">
        <v>3.5</v>
      </c>
      <c r="AN8350">
        <v>203.52600000000001</v>
      </c>
      <c r="AO8350">
        <v>2115.56</v>
      </c>
      <c r="AP8350" t="s">
        <v>8640</v>
      </c>
    </row>
    <row r="8351" spans="1:42">
      <c r="A8351" t="s">
        <v>977</v>
      </c>
      <c r="B8351" t="s">
        <v>42</v>
      </c>
      <c r="C8351" t="s">
        <v>8561</v>
      </c>
      <c r="D8351" t="s">
        <v>8109</v>
      </c>
      <c r="E8351" t="s">
        <v>8562</v>
      </c>
      <c r="F8351" t="s">
        <v>844</v>
      </c>
      <c r="G8351" t="s">
        <v>47</v>
      </c>
      <c r="H8351">
        <v>99</v>
      </c>
      <c r="I8351" t="s">
        <v>48</v>
      </c>
      <c r="J8351" t="s">
        <v>49</v>
      </c>
      <c r="K8351">
        <v>25</v>
      </c>
      <c r="L8351">
        <v>2</v>
      </c>
      <c r="M8351" t="s">
        <v>180</v>
      </c>
      <c r="N8351" t="s">
        <v>1215</v>
      </c>
      <c r="O8351">
        <v>0.91700000000000004</v>
      </c>
      <c r="P8351" t="s">
        <v>498</v>
      </c>
      <c r="Q8351" t="s">
        <v>85</v>
      </c>
      <c r="R8351" t="s">
        <v>75</v>
      </c>
      <c r="S8351" t="s">
        <v>42</v>
      </c>
      <c r="T8351">
        <v>0</v>
      </c>
      <c r="U8351">
        <v>1</v>
      </c>
      <c r="V8351">
        <v>2</v>
      </c>
      <c r="W8351">
        <v>1</v>
      </c>
      <c r="X8351">
        <v>0</v>
      </c>
      <c r="Y8351">
        <v>0</v>
      </c>
      <c r="Z8351">
        <v>6</v>
      </c>
      <c r="AA8351">
        <v>94.6</v>
      </c>
      <c r="AB8351">
        <v>88.2</v>
      </c>
      <c r="AC8351">
        <v>3.4</v>
      </c>
      <c r="AD8351">
        <v>1.61</v>
      </c>
      <c r="AE8351">
        <v>-1.0449999999999999</v>
      </c>
      <c r="AF8351">
        <v>2.3260000000000001</v>
      </c>
      <c r="AG8351">
        <v>-1.2330000000000001</v>
      </c>
      <c r="AH8351">
        <v>5.9589999999999996</v>
      </c>
      <c r="AI8351">
        <v>-6.52</v>
      </c>
      <c r="AJ8351">
        <v>7.9</v>
      </c>
      <c r="AK8351">
        <v>23.9</v>
      </c>
      <c r="AL8351">
        <v>34.6</v>
      </c>
      <c r="AM8351">
        <v>4.5</v>
      </c>
      <c r="AN8351">
        <v>219.40199999999999</v>
      </c>
      <c r="AO8351">
        <v>2118.96</v>
      </c>
      <c r="AP8351" t="s">
        <v>8642</v>
      </c>
    </row>
    <row r="8352" spans="1:42">
      <c r="A8352" t="s">
        <v>938</v>
      </c>
      <c r="B8352" t="s">
        <v>54</v>
      </c>
      <c r="C8352" t="s">
        <v>8561</v>
      </c>
      <c r="D8352" t="s">
        <v>8109</v>
      </c>
      <c r="E8352" t="s">
        <v>8562</v>
      </c>
      <c r="F8352" t="s">
        <v>844</v>
      </c>
      <c r="G8352" t="s">
        <v>47</v>
      </c>
      <c r="H8352">
        <v>12</v>
      </c>
      <c r="I8352" t="s">
        <v>60</v>
      </c>
      <c r="J8352" t="s">
        <v>61</v>
      </c>
      <c r="K8352">
        <v>3</v>
      </c>
      <c r="L8352">
        <v>3</v>
      </c>
      <c r="M8352" t="s">
        <v>84</v>
      </c>
      <c r="N8352" t="s">
        <v>1215</v>
      </c>
      <c r="O8352">
        <v>0.81</v>
      </c>
      <c r="P8352" t="s">
        <v>65</v>
      </c>
      <c r="R8352" t="s">
        <v>116</v>
      </c>
      <c r="S8352" t="s">
        <v>42</v>
      </c>
      <c r="T8352">
        <v>0</v>
      </c>
      <c r="U8352">
        <v>2</v>
      </c>
      <c r="V8352">
        <v>2</v>
      </c>
      <c r="W8352">
        <v>0</v>
      </c>
      <c r="X8352">
        <v>0</v>
      </c>
      <c r="Y8352">
        <v>0</v>
      </c>
      <c r="Z8352">
        <v>7</v>
      </c>
      <c r="AA8352">
        <v>91.1</v>
      </c>
      <c r="AB8352">
        <v>83</v>
      </c>
      <c r="AC8352">
        <v>3.43</v>
      </c>
      <c r="AD8352">
        <v>1.78</v>
      </c>
      <c r="AE8352">
        <v>-0.245</v>
      </c>
      <c r="AF8352">
        <v>3.2829999999999999</v>
      </c>
      <c r="AG8352">
        <v>1.974</v>
      </c>
      <c r="AH8352">
        <v>6.0369999999999999</v>
      </c>
      <c r="AI8352">
        <v>2.12</v>
      </c>
      <c r="AJ8352">
        <v>5.5</v>
      </c>
      <c r="AK8352">
        <v>23.7</v>
      </c>
      <c r="AL8352">
        <v>-5.6</v>
      </c>
      <c r="AM8352">
        <v>5.3</v>
      </c>
      <c r="AN8352">
        <v>159.078</v>
      </c>
      <c r="AO8352">
        <v>1148.05</v>
      </c>
      <c r="AP8352" t="s">
        <v>8650</v>
      </c>
    </row>
    <row r="8353" spans="1:42">
      <c r="A8353" t="s">
        <v>938</v>
      </c>
      <c r="B8353" t="s">
        <v>54</v>
      </c>
      <c r="C8353" t="s">
        <v>8561</v>
      </c>
      <c r="D8353" t="s">
        <v>8109</v>
      </c>
      <c r="E8353" t="s">
        <v>8562</v>
      </c>
      <c r="F8353" t="s">
        <v>844</v>
      </c>
      <c r="G8353" t="s">
        <v>47</v>
      </c>
      <c r="H8353">
        <v>13</v>
      </c>
      <c r="I8353" t="s">
        <v>56</v>
      </c>
      <c r="J8353" t="s">
        <v>57</v>
      </c>
      <c r="K8353">
        <v>3</v>
      </c>
      <c r="L8353">
        <v>4</v>
      </c>
      <c r="M8353" t="s">
        <v>84</v>
      </c>
      <c r="N8353" t="s">
        <v>1215</v>
      </c>
      <c r="O8353">
        <v>0.7</v>
      </c>
      <c r="P8353" t="s">
        <v>65</v>
      </c>
      <c r="R8353" t="s">
        <v>116</v>
      </c>
      <c r="S8353" t="s">
        <v>42</v>
      </c>
      <c r="T8353">
        <v>0</v>
      </c>
      <c r="U8353">
        <v>2</v>
      </c>
      <c r="V8353">
        <v>2</v>
      </c>
      <c r="W8353">
        <v>0</v>
      </c>
      <c r="X8353">
        <v>0</v>
      </c>
      <c r="Y8353">
        <v>0</v>
      </c>
      <c r="Z8353">
        <v>7</v>
      </c>
      <c r="AA8353">
        <v>91.4</v>
      </c>
      <c r="AB8353">
        <v>83.7</v>
      </c>
      <c r="AC8353">
        <v>3.67</v>
      </c>
      <c r="AD8353">
        <v>1.75</v>
      </c>
      <c r="AE8353">
        <v>-8.2000000000000003E-2</v>
      </c>
      <c r="AF8353">
        <v>4.7220000000000004</v>
      </c>
      <c r="AG8353">
        <v>2.0299999999999998</v>
      </c>
      <c r="AH8353">
        <v>6.0609999999999999</v>
      </c>
      <c r="AI8353">
        <v>0.34</v>
      </c>
      <c r="AJ8353">
        <v>5.48</v>
      </c>
      <c r="AK8353">
        <v>23.8</v>
      </c>
      <c r="AL8353">
        <v>1.7</v>
      </c>
      <c r="AM8353">
        <v>5</v>
      </c>
      <c r="AN8353">
        <v>176.44200000000001</v>
      </c>
      <c r="AO8353">
        <v>1083.1600000000001</v>
      </c>
      <c r="AP8353" t="s">
        <v>8651</v>
      </c>
    </row>
    <row r="8354" spans="1:42">
      <c r="A8354" t="s">
        <v>938</v>
      </c>
      <c r="B8354" t="s">
        <v>54</v>
      </c>
      <c r="C8354" t="s">
        <v>8561</v>
      </c>
      <c r="D8354" t="s">
        <v>8109</v>
      </c>
      <c r="E8354" t="s">
        <v>8562</v>
      </c>
      <c r="F8354" t="s">
        <v>844</v>
      </c>
      <c r="G8354" t="s">
        <v>47</v>
      </c>
      <c r="H8354">
        <v>23</v>
      </c>
      <c r="I8354" t="s">
        <v>63</v>
      </c>
      <c r="J8354" t="s">
        <v>61</v>
      </c>
      <c r="K8354">
        <v>5</v>
      </c>
      <c r="L8354">
        <v>4</v>
      </c>
      <c r="M8354" t="s">
        <v>84</v>
      </c>
      <c r="N8354" t="s">
        <v>1215</v>
      </c>
      <c r="O8354">
        <v>0.747</v>
      </c>
      <c r="P8354" t="s">
        <v>282</v>
      </c>
      <c r="R8354" t="s">
        <v>97</v>
      </c>
      <c r="S8354" t="s">
        <v>42</v>
      </c>
      <c r="T8354">
        <v>3</v>
      </c>
      <c r="U8354">
        <v>0</v>
      </c>
      <c r="V8354">
        <v>1</v>
      </c>
      <c r="W8354">
        <v>0</v>
      </c>
      <c r="X8354">
        <v>0</v>
      </c>
      <c r="Y8354">
        <v>0</v>
      </c>
      <c r="Z8354">
        <v>8</v>
      </c>
      <c r="AA8354">
        <v>89.8</v>
      </c>
      <c r="AB8354">
        <v>83.6</v>
      </c>
      <c r="AC8354">
        <v>3.83</v>
      </c>
      <c r="AD8354">
        <v>1.84</v>
      </c>
      <c r="AE8354">
        <v>0.35699999999999998</v>
      </c>
      <c r="AF8354">
        <v>3.339</v>
      </c>
      <c r="AG8354">
        <v>2.109</v>
      </c>
      <c r="AH8354">
        <v>6.0629999999999997</v>
      </c>
      <c r="AI8354">
        <v>4.05</v>
      </c>
      <c r="AJ8354">
        <v>5.37</v>
      </c>
      <c r="AK8354">
        <v>23.9</v>
      </c>
      <c r="AL8354">
        <v>-14.8</v>
      </c>
      <c r="AM8354">
        <v>5.5</v>
      </c>
      <c r="AN8354">
        <v>143.16499999999999</v>
      </c>
      <c r="AO8354">
        <v>1321.54</v>
      </c>
      <c r="AP8354" t="s">
        <v>8661</v>
      </c>
    </row>
    <row r="8355" spans="1:42">
      <c r="A8355" t="s">
        <v>938</v>
      </c>
      <c r="B8355" t="s">
        <v>54</v>
      </c>
      <c r="C8355" t="s">
        <v>8561</v>
      </c>
      <c r="D8355" t="s">
        <v>8109</v>
      </c>
      <c r="E8355" t="s">
        <v>8562</v>
      </c>
      <c r="F8355" t="s">
        <v>844</v>
      </c>
      <c r="G8355" t="s">
        <v>47</v>
      </c>
      <c r="H8355">
        <v>26</v>
      </c>
      <c r="I8355" t="s">
        <v>60</v>
      </c>
      <c r="J8355" t="s">
        <v>61</v>
      </c>
      <c r="K8355">
        <v>6</v>
      </c>
      <c r="L8355">
        <v>2</v>
      </c>
      <c r="M8355" t="s">
        <v>84</v>
      </c>
      <c r="N8355" t="s">
        <v>1215</v>
      </c>
      <c r="O8355">
        <v>0.84699999999999998</v>
      </c>
      <c r="P8355" t="s">
        <v>149</v>
      </c>
      <c r="R8355" t="s">
        <v>78</v>
      </c>
      <c r="S8355" t="s">
        <v>54</v>
      </c>
      <c r="T8355">
        <v>0</v>
      </c>
      <c r="U8355">
        <v>1</v>
      </c>
      <c r="V8355">
        <v>1</v>
      </c>
      <c r="W8355">
        <v>1</v>
      </c>
      <c r="X8355">
        <v>0</v>
      </c>
      <c r="Y8355">
        <v>0</v>
      </c>
      <c r="Z8355">
        <v>8</v>
      </c>
      <c r="AA8355">
        <v>90.9</v>
      </c>
      <c r="AB8355">
        <v>83.5</v>
      </c>
      <c r="AC8355">
        <v>3.3</v>
      </c>
      <c r="AD8355">
        <v>1.56</v>
      </c>
      <c r="AE8355">
        <v>1.016</v>
      </c>
      <c r="AF8355">
        <v>2.3170000000000002</v>
      </c>
      <c r="AG8355">
        <v>1.986</v>
      </c>
      <c r="AH8355">
        <v>5.984</v>
      </c>
      <c r="AI8355">
        <v>9.2799999999999994</v>
      </c>
      <c r="AJ8355">
        <v>5.92</v>
      </c>
      <c r="AK8355">
        <v>23.8</v>
      </c>
      <c r="AL8355">
        <v>-34</v>
      </c>
      <c r="AM8355">
        <v>6.2</v>
      </c>
      <c r="AN8355">
        <v>122.705</v>
      </c>
      <c r="AO8355">
        <v>2145.81</v>
      </c>
      <c r="AP8355" t="s">
        <v>8664</v>
      </c>
    </row>
    <row r="8356" spans="1:42">
      <c r="A8356" t="s">
        <v>938</v>
      </c>
      <c r="B8356" t="s">
        <v>54</v>
      </c>
      <c r="C8356" t="s">
        <v>8561</v>
      </c>
      <c r="D8356" t="s">
        <v>8109</v>
      </c>
      <c r="E8356" t="s">
        <v>8562</v>
      </c>
      <c r="F8356" t="s">
        <v>844</v>
      </c>
      <c r="G8356" t="s">
        <v>47</v>
      </c>
      <c r="H8356">
        <v>28</v>
      </c>
      <c r="I8356" t="s">
        <v>60</v>
      </c>
      <c r="J8356" t="s">
        <v>61</v>
      </c>
      <c r="K8356">
        <v>6</v>
      </c>
      <c r="L8356">
        <v>4</v>
      </c>
      <c r="M8356" t="s">
        <v>84</v>
      </c>
      <c r="N8356" t="s">
        <v>1215</v>
      </c>
      <c r="O8356">
        <v>0.82699999999999996</v>
      </c>
      <c r="P8356" t="s">
        <v>149</v>
      </c>
      <c r="R8356" t="s">
        <v>78</v>
      </c>
      <c r="S8356" t="s">
        <v>54</v>
      </c>
      <c r="T8356">
        <v>1</v>
      </c>
      <c r="U8356">
        <v>2</v>
      </c>
      <c r="V8356">
        <v>1</v>
      </c>
      <c r="W8356">
        <v>1</v>
      </c>
      <c r="X8356">
        <v>0</v>
      </c>
      <c r="Y8356">
        <v>0</v>
      </c>
      <c r="Z8356">
        <v>8</v>
      </c>
      <c r="AA8356">
        <v>88.5</v>
      </c>
      <c r="AB8356">
        <v>81.3</v>
      </c>
      <c r="AC8356">
        <v>3.3</v>
      </c>
      <c r="AD8356">
        <v>1.56</v>
      </c>
      <c r="AE8356">
        <v>-0.248</v>
      </c>
      <c r="AF8356">
        <v>2.3239999999999998</v>
      </c>
      <c r="AG8356">
        <v>1.6279999999999999</v>
      </c>
      <c r="AH8356">
        <v>6.0330000000000004</v>
      </c>
      <c r="AI8356">
        <v>7.37</v>
      </c>
      <c r="AJ8356">
        <v>8.98</v>
      </c>
      <c r="AK8356">
        <v>23.8</v>
      </c>
      <c r="AL8356">
        <v>-31.1</v>
      </c>
      <c r="AM8356">
        <v>5.0999999999999996</v>
      </c>
      <c r="AN8356">
        <v>140.77699999999999</v>
      </c>
      <c r="AO8356">
        <v>2208.14</v>
      </c>
      <c r="AP8356" t="s">
        <v>8666</v>
      </c>
    </row>
    <row r="8357" spans="1:42">
      <c r="A8357" t="s">
        <v>938</v>
      </c>
      <c r="B8357" t="s">
        <v>54</v>
      </c>
      <c r="C8357" t="s">
        <v>8561</v>
      </c>
      <c r="D8357" t="s">
        <v>8109</v>
      </c>
      <c r="E8357" t="s">
        <v>8562</v>
      </c>
      <c r="F8357" t="s">
        <v>844</v>
      </c>
      <c r="G8357" t="s">
        <v>47</v>
      </c>
      <c r="H8357">
        <v>32</v>
      </c>
      <c r="I8357" t="s">
        <v>60</v>
      </c>
      <c r="J8357" t="s">
        <v>61</v>
      </c>
      <c r="K8357">
        <v>7</v>
      </c>
      <c r="L8357">
        <v>3</v>
      </c>
      <c r="M8357" t="s">
        <v>84</v>
      </c>
      <c r="N8357" t="s">
        <v>1215</v>
      </c>
      <c r="O8357">
        <v>0.72099999999999997</v>
      </c>
      <c r="P8357" t="s">
        <v>157</v>
      </c>
      <c r="R8357" t="s">
        <v>66</v>
      </c>
      <c r="S8357" t="s">
        <v>42</v>
      </c>
      <c r="T8357">
        <v>0</v>
      </c>
      <c r="U8357">
        <v>2</v>
      </c>
      <c r="V8357">
        <v>2</v>
      </c>
      <c r="W8357">
        <v>1</v>
      </c>
      <c r="X8357">
        <v>0</v>
      </c>
      <c r="Y8357">
        <v>0</v>
      </c>
      <c r="Z8357">
        <v>8</v>
      </c>
      <c r="AA8357">
        <v>90.4</v>
      </c>
      <c r="AB8357">
        <v>83.1</v>
      </c>
      <c r="AC8357">
        <v>3.09</v>
      </c>
      <c r="AD8357">
        <v>1.39</v>
      </c>
      <c r="AE8357">
        <v>-0.42799999999999999</v>
      </c>
      <c r="AF8357">
        <v>3.9529999999999998</v>
      </c>
      <c r="AG8357">
        <v>2.0409999999999999</v>
      </c>
      <c r="AH8357">
        <v>5.9139999999999997</v>
      </c>
      <c r="AI8357">
        <v>1.3</v>
      </c>
      <c r="AJ8357">
        <v>4.66</v>
      </c>
      <c r="AK8357">
        <v>23.8</v>
      </c>
      <c r="AL8357">
        <v>-2</v>
      </c>
      <c r="AM8357">
        <v>5.5</v>
      </c>
      <c r="AN8357">
        <v>164.51900000000001</v>
      </c>
      <c r="AO8357">
        <v>946.98900000000003</v>
      </c>
      <c r="AP8357" t="s">
        <v>8670</v>
      </c>
    </row>
    <row r="8358" spans="1:42">
      <c r="A8358" t="s">
        <v>1059</v>
      </c>
      <c r="B8358" t="s">
        <v>54</v>
      </c>
      <c r="C8358" t="s">
        <v>8561</v>
      </c>
      <c r="D8358" t="s">
        <v>8109</v>
      </c>
      <c r="E8358" t="s">
        <v>8562</v>
      </c>
      <c r="F8358" t="s">
        <v>844</v>
      </c>
      <c r="G8358" t="s">
        <v>47</v>
      </c>
      <c r="H8358">
        <v>1</v>
      </c>
      <c r="I8358" t="s">
        <v>63</v>
      </c>
      <c r="J8358" t="s">
        <v>61</v>
      </c>
      <c r="K8358">
        <v>1</v>
      </c>
      <c r="L8358">
        <v>1</v>
      </c>
      <c r="M8358" t="s">
        <v>84</v>
      </c>
      <c r="N8358" t="s">
        <v>1215</v>
      </c>
      <c r="O8358">
        <v>0.76700000000000002</v>
      </c>
      <c r="P8358" t="s">
        <v>74</v>
      </c>
      <c r="R8358" t="s">
        <v>2780</v>
      </c>
      <c r="S8358" t="s">
        <v>42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9</v>
      </c>
      <c r="AA8358">
        <v>86.4</v>
      </c>
      <c r="AB8358">
        <v>80</v>
      </c>
      <c r="AC8358">
        <v>3.66</v>
      </c>
      <c r="AD8358">
        <v>1.73</v>
      </c>
      <c r="AE8358">
        <v>-0.54200000000000004</v>
      </c>
      <c r="AF8358">
        <v>1.802</v>
      </c>
      <c r="AG8358">
        <v>1.2030000000000001</v>
      </c>
      <c r="AH8358">
        <v>5.8159999999999998</v>
      </c>
      <c r="AI8358">
        <v>2.91</v>
      </c>
      <c r="AJ8358">
        <v>8.7899999999999991</v>
      </c>
      <c r="AK8358">
        <v>23.8</v>
      </c>
      <c r="AL8358">
        <v>-11.1</v>
      </c>
      <c r="AM8358">
        <v>4.8</v>
      </c>
      <c r="AN8358">
        <v>161.77000000000001</v>
      </c>
      <c r="AO8358">
        <v>1734.67</v>
      </c>
      <c r="AP8358" t="s">
        <v>8672</v>
      </c>
    </row>
    <row r="8359" spans="1:42">
      <c r="A8359" t="s">
        <v>1059</v>
      </c>
      <c r="B8359" t="s">
        <v>54</v>
      </c>
      <c r="C8359" t="s">
        <v>8561</v>
      </c>
      <c r="D8359" t="s">
        <v>8109</v>
      </c>
      <c r="E8359" t="s">
        <v>8562</v>
      </c>
      <c r="F8359" t="s">
        <v>844</v>
      </c>
      <c r="G8359" t="s">
        <v>47</v>
      </c>
      <c r="H8359">
        <v>6</v>
      </c>
      <c r="I8359" t="s">
        <v>56</v>
      </c>
      <c r="J8359" t="s">
        <v>57</v>
      </c>
      <c r="K8359">
        <v>2</v>
      </c>
      <c r="L8359">
        <v>1</v>
      </c>
      <c r="M8359" t="s">
        <v>84</v>
      </c>
      <c r="N8359" t="s">
        <v>1215</v>
      </c>
      <c r="O8359">
        <v>1.1160000000000001</v>
      </c>
      <c r="P8359" t="s">
        <v>65</v>
      </c>
      <c r="R8359" t="s">
        <v>75</v>
      </c>
      <c r="S8359" t="s">
        <v>42</v>
      </c>
      <c r="T8359">
        <v>0</v>
      </c>
      <c r="U8359">
        <v>0</v>
      </c>
      <c r="V8359">
        <v>1</v>
      </c>
      <c r="W8359">
        <v>0</v>
      </c>
      <c r="X8359">
        <v>0</v>
      </c>
      <c r="Y8359">
        <v>0</v>
      </c>
      <c r="Z8359">
        <v>9</v>
      </c>
      <c r="AA8359">
        <v>87.1</v>
      </c>
      <c r="AB8359">
        <v>81.2</v>
      </c>
      <c r="AC8359">
        <v>3.52</v>
      </c>
      <c r="AD8359">
        <v>1.61</v>
      </c>
      <c r="AE8359">
        <v>0.40600000000000003</v>
      </c>
      <c r="AF8359">
        <v>1.452</v>
      </c>
      <c r="AG8359">
        <v>1.2569999999999999</v>
      </c>
      <c r="AH8359">
        <v>5.617</v>
      </c>
      <c r="AI8359">
        <v>4.05</v>
      </c>
      <c r="AJ8359">
        <v>7.65</v>
      </c>
      <c r="AK8359">
        <v>23.9</v>
      </c>
      <c r="AL8359">
        <v>-16.600000000000001</v>
      </c>
      <c r="AM8359">
        <v>5.2</v>
      </c>
      <c r="AN8359">
        <v>152.279</v>
      </c>
      <c r="AO8359">
        <v>1647.36</v>
      </c>
      <c r="AP8359" t="s">
        <v>8677</v>
      </c>
    </row>
    <row r="8360" spans="1:42">
      <c r="A8360" t="s">
        <v>1059</v>
      </c>
      <c r="B8360" t="s">
        <v>54</v>
      </c>
      <c r="C8360" t="s">
        <v>8561</v>
      </c>
      <c r="D8360" t="s">
        <v>8109</v>
      </c>
      <c r="E8360" t="s">
        <v>8562</v>
      </c>
      <c r="F8360" t="s">
        <v>844</v>
      </c>
      <c r="G8360" t="s">
        <v>47</v>
      </c>
      <c r="H8360">
        <v>7</v>
      </c>
      <c r="I8360" t="s">
        <v>56</v>
      </c>
      <c r="J8360" t="s">
        <v>57</v>
      </c>
      <c r="K8360">
        <v>2</v>
      </c>
      <c r="L8360">
        <v>2</v>
      </c>
      <c r="M8360" t="s">
        <v>84</v>
      </c>
      <c r="N8360" t="s">
        <v>1215</v>
      </c>
      <c r="O8360">
        <v>1.2210000000000001</v>
      </c>
      <c r="P8360" t="s">
        <v>65</v>
      </c>
      <c r="R8360" t="s">
        <v>75</v>
      </c>
      <c r="S8360" t="s">
        <v>42</v>
      </c>
      <c r="T8360">
        <v>1</v>
      </c>
      <c r="U8360">
        <v>0</v>
      </c>
      <c r="V8360">
        <v>1</v>
      </c>
      <c r="W8360">
        <v>0</v>
      </c>
      <c r="X8360">
        <v>0</v>
      </c>
      <c r="Y8360">
        <v>0</v>
      </c>
      <c r="Z8360">
        <v>9</v>
      </c>
      <c r="AA8360">
        <v>86.5</v>
      </c>
      <c r="AB8360">
        <v>80.900000000000006</v>
      </c>
      <c r="AC8360">
        <v>3.49</v>
      </c>
      <c r="AD8360">
        <v>1.61</v>
      </c>
      <c r="AE8360">
        <v>1.3220000000000001</v>
      </c>
      <c r="AF8360">
        <v>2.8340000000000001</v>
      </c>
      <c r="AG8360">
        <v>1.399</v>
      </c>
      <c r="AH8360">
        <v>5.7089999999999996</v>
      </c>
      <c r="AI8360">
        <v>1.74</v>
      </c>
      <c r="AJ8360">
        <v>5.45</v>
      </c>
      <c r="AK8360">
        <v>23.9</v>
      </c>
      <c r="AL8360">
        <v>-6.7</v>
      </c>
      <c r="AM8360">
        <v>5.8</v>
      </c>
      <c r="AN8360">
        <v>162.447</v>
      </c>
      <c r="AO8360">
        <v>1090.68</v>
      </c>
      <c r="AP8360" t="s">
        <v>8678</v>
      </c>
    </row>
    <row r="8361" spans="1:42">
      <c r="A8361" t="s">
        <v>1059</v>
      </c>
      <c r="B8361" t="s">
        <v>54</v>
      </c>
      <c r="C8361" t="s">
        <v>8561</v>
      </c>
      <c r="D8361" t="s">
        <v>8109</v>
      </c>
      <c r="E8361" t="s">
        <v>8562</v>
      </c>
      <c r="F8361" t="s">
        <v>844</v>
      </c>
      <c r="G8361" t="s">
        <v>47</v>
      </c>
      <c r="H8361">
        <v>9</v>
      </c>
      <c r="I8361" t="s">
        <v>56</v>
      </c>
      <c r="J8361" t="s">
        <v>57</v>
      </c>
      <c r="K8361">
        <v>2</v>
      </c>
      <c r="L8361">
        <v>4</v>
      </c>
      <c r="M8361" t="s">
        <v>84</v>
      </c>
      <c r="N8361" t="s">
        <v>1215</v>
      </c>
      <c r="O8361">
        <v>1.1040000000000001</v>
      </c>
      <c r="P8361" t="s">
        <v>65</v>
      </c>
      <c r="R8361" t="s">
        <v>75</v>
      </c>
      <c r="S8361" t="s">
        <v>42</v>
      </c>
      <c r="T8361">
        <v>2</v>
      </c>
      <c r="U8361">
        <v>1</v>
      </c>
      <c r="V8361">
        <v>1</v>
      </c>
      <c r="W8361">
        <v>0</v>
      </c>
      <c r="X8361">
        <v>0</v>
      </c>
      <c r="Y8361">
        <v>0</v>
      </c>
      <c r="Z8361">
        <v>9</v>
      </c>
      <c r="AA8361">
        <v>88.9</v>
      </c>
      <c r="AB8361">
        <v>82.7</v>
      </c>
      <c r="AC8361">
        <v>3.4</v>
      </c>
      <c r="AD8361">
        <v>1.61</v>
      </c>
      <c r="AE8361">
        <v>-1.03</v>
      </c>
      <c r="AF8361">
        <v>1.478</v>
      </c>
      <c r="AG8361">
        <v>1.216</v>
      </c>
      <c r="AH8361">
        <v>5.516</v>
      </c>
      <c r="AI8361">
        <v>6.68</v>
      </c>
      <c r="AJ8361">
        <v>7.21</v>
      </c>
      <c r="AK8361">
        <v>23.8</v>
      </c>
      <c r="AL8361">
        <v>-25.8</v>
      </c>
      <c r="AM8361">
        <v>5.4</v>
      </c>
      <c r="AN8361">
        <v>137.34399999999999</v>
      </c>
      <c r="AO8361">
        <v>1900.15</v>
      </c>
      <c r="AP8361" t="s">
        <v>8680</v>
      </c>
    </row>
    <row r="8362" spans="1:42">
      <c r="A8362" t="s">
        <v>1059</v>
      </c>
      <c r="B8362" t="s">
        <v>54</v>
      </c>
      <c r="C8362" t="s">
        <v>8561</v>
      </c>
      <c r="D8362" t="s">
        <v>8109</v>
      </c>
      <c r="E8362" t="s">
        <v>8562</v>
      </c>
      <c r="F8362" t="s">
        <v>844</v>
      </c>
      <c r="G8362" t="s">
        <v>47</v>
      </c>
      <c r="H8362">
        <v>10</v>
      </c>
      <c r="I8362" t="s">
        <v>87</v>
      </c>
      <c r="J8362" t="s">
        <v>49</v>
      </c>
      <c r="K8362">
        <v>2</v>
      </c>
      <c r="L8362">
        <v>5</v>
      </c>
      <c r="M8362" t="s">
        <v>84</v>
      </c>
      <c r="N8362" t="s">
        <v>1215</v>
      </c>
      <c r="O8362">
        <v>0.92700000000000005</v>
      </c>
      <c r="P8362" t="s">
        <v>65</v>
      </c>
      <c r="Q8362" t="s">
        <v>85</v>
      </c>
      <c r="R8362" t="s">
        <v>75</v>
      </c>
      <c r="S8362" t="s">
        <v>42</v>
      </c>
      <c r="T8362">
        <v>3</v>
      </c>
      <c r="U8362">
        <v>1</v>
      </c>
      <c r="V8362">
        <v>1</v>
      </c>
      <c r="W8362">
        <v>0</v>
      </c>
      <c r="X8362">
        <v>0</v>
      </c>
      <c r="Y8362">
        <v>0</v>
      </c>
      <c r="Z8362">
        <v>9</v>
      </c>
      <c r="AA8362">
        <v>86.9</v>
      </c>
      <c r="AB8362">
        <v>81.7</v>
      </c>
      <c r="AC8362">
        <v>3.4</v>
      </c>
      <c r="AD8362">
        <v>1.61</v>
      </c>
      <c r="AE8362">
        <v>0.152</v>
      </c>
      <c r="AF8362">
        <v>1.5329999999999999</v>
      </c>
      <c r="AG8362">
        <v>1.266</v>
      </c>
      <c r="AH8362">
        <v>5.6120000000000001</v>
      </c>
      <c r="AI8362">
        <v>3.79</v>
      </c>
      <c r="AJ8362">
        <v>7.46</v>
      </c>
      <c r="AK8362">
        <v>23.9</v>
      </c>
      <c r="AL8362">
        <v>-15.5</v>
      </c>
      <c r="AM8362">
        <v>5.2</v>
      </c>
      <c r="AN8362">
        <v>153.16900000000001</v>
      </c>
      <c r="AO8362">
        <v>1604.62</v>
      </c>
      <c r="AP8362" t="s">
        <v>8681</v>
      </c>
    </row>
    <row r="8363" spans="1:42">
      <c r="A8363" t="s">
        <v>1059</v>
      </c>
      <c r="B8363" t="s">
        <v>54</v>
      </c>
      <c r="C8363" t="s">
        <v>8561</v>
      </c>
      <c r="D8363" t="s">
        <v>8109</v>
      </c>
      <c r="E8363" t="s">
        <v>8562</v>
      </c>
      <c r="F8363" t="s">
        <v>844</v>
      </c>
      <c r="G8363" t="s">
        <v>47</v>
      </c>
      <c r="H8363">
        <v>12</v>
      </c>
      <c r="I8363" t="s">
        <v>87</v>
      </c>
      <c r="J8363" t="s">
        <v>49</v>
      </c>
      <c r="K8363">
        <v>3</v>
      </c>
      <c r="L8363">
        <v>2</v>
      </c>
      <c r="M8363" t="s">
        <v>180</v>
      </c>
      <c r="N8363" t="s">
        <v>1215</v>
      </c>
      <c r="O8363">
        <v>0.56100000000000005</v>
      </c>
      <c r="P8363" t="s">
        <v>139</v>
      </c>
      <c r="Q8363" t="s">
        <v>52</v>
      </c>
      <c r="R8363" t="s">
        <v>100</v>
      </c>
      <c r="S8363" t="s">
        <v>42</v>
      </c>
      <c r="T8363">
        <v>1</v>
      </c>
      <c r="U8363">
        <v>0</v>
      </c>
      <c r="V8363">
        <v>1</v>
      </c>
      <c r="W8363">
        <v>1</v>
      </c>
      <c r="X8363">
        <v>0</v>
      </c>
      <c r="Y8363">
        <v>0</v>
      </c>
      <c r="Z8363">
        <v>9</v>
      </c>
      <c r="AA8363">
        <v>81</v>
      </c>
      <c r="AB8363">
        <v>75.5</v>
      </c>
      <c r="AC8363">
        <v>3.49</v>
      </c>
      <c r="AD8363">
        <v>1.63</v>
      </c>
      <c r="AE8363">
        <v>-0.188</v>
      </c>
      <c r="AF8363">
        <v>1.7110000000000001</v>
      </c>
      <c r="AG8363">
        <v>1.1870000000000001</v>
      </c>
      <c r="AH8363">
        <v>5.7930000000000001</v>
      </c>
      <c r="AI8363">
        <v>9.23</v>
      </c>
      <c r="AJ8363">
        <v>-0.51</v>
      </c>
      <c r="AK8363">
        <v>23.9</v>
      </c>
      <c r="AL8363">
        <v>-20.2</v>
      </c>
      <c r="AM8363">
        <v>10</v>
      </c>
      <c r="AN8363">
        <v>87.141000000000005</v>
      </c>
      <c r="AO8363">
        <v>1620.97</v>
      </c>
      <c r="AP8363" t="s">
        <v>8683</v>
      </c>
    </row>
    <row r="8364" spans="1:42">
      <c r="A8364" t="s">
        <v>1059</v>
      </c>
      <c r="B8364" t="s">
        <v>54</v>
      </c>
      <c r="C8364" t="s">
        <v>8561</v>
      </c>
      <c r="D8364" t="s">
        <v>8109</v>
      </c>
      <c r="E8364" t="s">
        <v>8562</v>
      </c>
      <c r="F8364" t="s">
        <v>844</v>
      </c>
      <c r="G8364" t="s">
        <v>47</v>
      </c>
      <c r="H8364">
        <v>13</v>
      </c>
      <c r="I8364" t="s">
        <v>63</v>
      </c>
      <c r="J8364" t="s">
        <v>61</v>
      </c>
      <c r="K8364">
        <v>4</v>
      </c>
      <c r="L8364">
        <v>1</v>
      </c>
      <c r="M8364" t="s">
        <v>180</v>
      </c>
      <c r="N8364" t="s">
        <v>1215</v>
      </c>
      <c r="O8364">
        <v>0.63700000000000001</v>
      </c>
      <c r="P8364" t="s">
        <v>65</v>
      </c>
      <c r="R8364" t="s">
        <v>1230</v>
      </c>
      <c r="S8364" t="s">
        <v>42</v>
      </c>
      <c r="T8364">
        <v>0</v>
      </c>
      <c r="U8364">
        <v>0</v>
      </c>
      <c r="V8364">
        <v>1</v>
      </c>
      <c r="W8364">
        <v>0</v>
      </c>
      <c r="X8364">
        <v>1</v>
      </c>
      <c r="Y8364">
        <v>1</v>
      </c>
      <c r="Z8364">
        <v>9</v>
      </c>
      <c r="AA8364">
        <v>81.8</v>
      </c>
      <c r="AB8364">
        <v>75.8</v>
      </c>
      <c r="AC8364">
        <v>3.38</v>
      </c>
      <c r="AD8364">
        <v>1.6</v>
      </c>
      <c r="AE8364">
        <v>-0.35299999999999998</v>
      </c>
      <c r="AF8364">
        <v>2.1120000000000001</v>
      </c>
      <c r="AG8364">
        <v>1.23</v>
      </c>
      <c r="AH8364">
        <v>5.8440000000000003</v>
      </c>
      <c r="AI8364">
        <v>10.199999999999999</v>
      </c>
      <c r="AJ8364">
        <v>2.2999999999999998</v>
      </c>
      <c r="AK8364">
        <v>23.8</v>
      </c>
      <c r="AL8364">
        <v>-25</v>
      </c>
      <c r="AM8364">
        <v>9</v>
      </c>
      <c r="AN8364">
        <v>102.952</v>
      </c>
      <c r="AO8364">
        <v>1844.69</v>
      </c>
      <c r="AP8364" t="s">
        <v>8684</v>
      </c>
    </row>
    <row r="8365" spans="1:42">
      <c r="A8365" t="s">
        <v>1059</v>
      </c>
      <c r="B8365" t="s">
        <v>54</v>
      </c>
      <c r="C8365" t="s">
        <v>8561</v>
      </c>
      <c r="D8365" t="s">
        <v>8109</v>
      </c>
      <c r="E8365" t="s">
        <v>8562</v>
      </c>
      <c r="F8365" t="s">
        <v>844</v>
      </c>
      <c r="G8365" t="s">
        <v>47</v>
      </c>
      <c r="H8365">
        <v>14</v>
      </c>
      <c r="I8365" t="s">
        <v>60</v>
      </c>
      <c r="J8365" t="s">
        <v>61</v>
      </c>
      <c r="K8365">
        <v>4</v>
      </c>
      <c r="L8365">
        <v>2</v>
      </c>
      <c r="M8365" t="s">
        <v>84</v>
      </c>
      <c r="N8365" t="s">
        <v>1215</v>
      </c>
      <c r="O8365">
        <v>1.274</v>
      </c>
      <c r="P8365" t="s">
        <v>65</v>
      </c>
      <c r="R8365" t="s">
        <v>1230</v>
      </c>
      <c r="S8365" t="s">
        <v>42</v>
      </c>
      <c r="T8365">
        <v>0</v>
      </c>
      <c r="U8365">
        <v>1</v>
      </c>
      <c r="V8365">
        <v>1</v>
      </c>
      <c r="W8365">
        <v>0</v>
      </c>
      <c r="X8365">
        <v>1</v>
      </c>
      <c r="Y8365">
        <v>1</v>
      </c>
      <c r="Z8365">
        <v>9</v>
      </c>
      <c r="AA8365">
        <v>87.9</v>
      </c>
      <c r="AB8365">
        <v>81.400000000000006</v>
      </c>
      <c r="AC8365">
        <v>3.36</v>
      </c>
      <c r="AD8365">
        <v>1.6</v>
      </c>
      <c r="AE8365">
        <v>-5.5E-2</v>
      </c>
      <c r="AF8365">
        <v>1.607</v>
      </c>
      <c r="AG8365">
        <v>1.1539999999999999</v>
      </c>
      <c r="AH8365">
        <v>5.6479999999999997</v>
      </c>
      <c r="AI8365">
        <v>5.62</v>
      </c>
      <c r="AJ8365">
        <v>8.84</v>
      </c>
      <c r="AK8365">
        <v>23.8</v>
      </c>
      <c r="AL8365">
        <v>-24.7</v>
      </c>
      <c r="AM8365">
        <v>4.9000000000000004</v>
      </c>
      <c r="AN8365">
        <v>147.66999999999999</v>
      </c>
      <c r="AO8365">
        <v>1995.51</v>
      </c>
      <c r="AP8365" t="s">
        <v>8685</v>
      </c>
    </row>
    <row r="8366" spans="1:42">
      <c r="A8366" t="s">
        <v>8689</v>
      </c>
      <c r="B8366" t="s">
        <v>42</v>
      </c>
      <c r="C8366" t="s">
        <v>8690</v>
      </c>
      <c r="D8366" t="s">
        <v>8691</v>
      </c>
      <c r="E8366" t="s">
        <v>8692</v>
      </c>
      <c r="F8366" t="s">
        <v>8693</v>
      </c>
      <c r="G8366" t="s">
        <v>47</v>
      </c>
      <c r="H8366">
        <v>1</v>
      </c>
      <c r="I8366" t="s">
        <v>63</v>
      </c>
      <c r="J8366" t="s">
        <v>61</v>
      </c>
      <c r="K8366">
        <v>1</v>
      </c>
      <c r="L8366">
        <v>1</v>
      </c>
      <c r="M8366" t="s">
        <v>58</v>
      </c>
      <c r="N8366" t="s">
        <v>1215</v>
      </c>
      <c r="O8366">
        <v>0.76100000000000001</v>
      </c>
      <c r="P8366" t="s">
        <v>74</v>
      </c>
      <c r="R8366" t="s">
        <v>116</v>
      </c>
      <c r="S8366" t="s">
        <v>42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1</v>
      </c>
      <c r="AA8366">
        <v>91.9</v>
      </c>
      <c r="AB8366">
        <v>84.5</v>
      </c>
      <c r="AC8366">
        <v>3.7</v>
      </c>
      <c r="AD8366">
        <v>1.78</v>
      </c>
      <c r="AE8366">
        <v>0.20499999999999999</v>
      </c>
      <c r="AF8366">
        <v>2.3780000000000001</v>
      </c>
      <c r="AG8366">
        <v>-2.7679999999999998</v>
      </c>
      <c r="AH8366">
        <v>6.133</v>
      </c>
      <c r="AI8366">
        <v>-3.49</v>
      </c>
      <c r="AJ8366">
        <v>6.71</v>
      </c>
      <c r="AK8366">
        <v>23.8</v>
      </c>
      <c r="AL8366">
        <v>11.7</v>
      </c>
      <c r="AM8366">
        <v>4.8</v>
      </c>
      <c r="AN8366">
        <v>207.31</v>
      </c>
      <c r="AO8366">
        <v>1494.13</v>
      </c>
      <c r="AP8366" t="s">
        <v>8694</v>
      </c>
    </row>
    <row r="8367" spans="1:42">
      <c r="A8367" t="s">
        <v>8689</v>
      </c>
      <c r="B8367" t="s">
        <v>42</v>
      </c>
      <c r="C8367" t="s">
        <v>8690</v>
      </c>
      <c r="D8367" t="s">
        <v>8691</v>
      </c>
      <c r="E8367" t="s">
        <v>8692</v>
      </c>
      <c r="F8367" t="s">
        <v>8693</v>
      </c>
      <c r="G8367" t="s">
        <v>47</v>
      </c>
      <c r="H8367">
        <v>5</v>
      </c>
      <c r="I8367" t="s">
        <v>56</v>
      </c>
      <c r="J8367" t="s">
        <v>57</v>
      </c>
      <c r="K8367">
        <v>2</v>
      </c>
      <c r="L8367">
        <v>1</v>
      </c>
      <c r="M8367" t="s">
        <v>58</v>
      </c>
      <c r="N8367" t="s">
        <v>1215</v>
      </c>
      <c r="O8367">
        <v>0.89400000000000002</v>
      </c>
      <c r="P8367" t="s">
        <v>65</v>
      </c>
      <c r="R8367" t="s">
        <v>72</v>
      </c>
      <c r="S8367" t="s">
        <v>54</v>
      </c>
      <c r="T8367">
        <v>0</v>
      </c>
      <c r="U8367">
        <v>0</v>
      </c>
      <c r="V8367">
        <v>1</v>
      </c>
      <c r="W8367">
        <v>0</v>
      </c>
      <c r="X8367">
        <v>0</v>
      </c>
      <c r="Y8367">
        <v>0</v>
      </c>
      <c r="Z8367">
        <v>1</v>
      </c>
      <c r="AA8367">
        <v>92.3</v>
      </c>
      <c r="AB8367">
        <v>85.5</v>
      </c>
      <c r="AC8367">
        <v>3.04</v>
      </c>
      <c r="AD8367">
        <v>1.32</v>
      </c>
      <c r="AE8367">
        <v>-0.35799999999999998</v>
      </c>
      <c r="AF8367">
        <v>3.367</v>
      </c>
      <c r="AG8367">
        <v>-2.8119999999999998</v>
      </c>
      <c r="AH8367">
        <v>6.1779999999999999</v>
      </c>
      <c r="AI8367">
        <v>-2.23</v>
      </c>
      <c r="AJ8367">
        <v>5.08</v>
      </c>
      <c r="AK8367">
        <v>23.8</v>
      </c>
      <c r="AL8367">
        <v>6.6</v>
      </c>
      <c r="AM8367">
        <v>5.0999999999999996</v>
      </c>
      <c r="AN8367">
        <v>203.517</v>
      </c>
      <c r="AO8367">
        <v>1114.23</v>
      </c>
      <c r="AP8367" t="s">
        <v>8698</v>
      </c>
    </row>
    <row r="8368" spans="1:42">
      <c r="A8368" t="s">
        <v>8689</v>
      </c>
      <c r="B8368" t="s">
        <v>42</v>
      </c>
      <c r="C8368" t="s">
        <v>8690</v>
      </c>
      <c r="D8368" t="s">
        <v>8691</v>
      </c>
      <c r="E8368" t="s">
        <v>8692</v>
      </c>
      <c r="F8368" t="s">
        <v>8693</v>
      </c>
      <c r="G8368" t="s">
        <v>47</v>
      </c>
      <c r="H8368">
        <v>6</v>
      </c>
      <c r="I8368" t="s">
        <v>87</v>
      </c>
      <c r="J8368" t="s">
        <v>49</v>
      </c>
      <c r="K8368">
        <v>2</v>
      </c>
      <c r="L8368">
        <v>2</v>
      </c>
      <c r="M8368" t="s">
        <v>58</v>
      </c>
      <c r="N8368" t="s">
        <v>1215</v>
      </c>
      <c r="O8368">
        <v>0.85799999999999998</v>
      </c>
      <c r="P8368" t="s">
        <v>65</v>
      </c>
      <c r="Q8368" t="s">
        <v>125</v>
      </c>
      <c r="R8368" t="s">
        <v>72</v>
      </c>
      <c r="S8368" t="s">
        <v>54</v>
      </c>
      <c r="T8368">
        <v>1</v>
      </c>
      <c r="U8368">
        <v>0</v>
      </c>
      <c r="V8368">
        <v>1</v>
      </c>
      <c r="W8368">
        <v>0</v>
      </c>
      <c r="X8368">
        <v>0</v>
      </c>
      <c r="Y8368">
        <v>0</v>
      </c>
      <c r="Z8368">
        <v>1</v>
      </c>
      <c r="AA8368">
        <v>92.3</v>
      </c>
      <c r="AB8368">
        <v>85</v>
      </c>
      <c r="AC8368">
        <v>3.24</v>
      </c>
      <c r="AD8368">
        <v>1.5</v>
      </c>
      <c r="AE8368">
        <v>-0.61199999999999999</v>
      </c>
      <c r="AF8368">
        <v>2.34</v>
      </c>
      <c r="AG8368">
        <v>-2.91</v>
      </c>
      <c r="AH8368">
        <v>6.0540000000000003</v>
      </c>
      <c r="AI8368">
        <v>-2.99</v>
      </c>
      <c r="AJ8368">
        <v>6.7</v>
      </c>
      <c r="AK8368">
        <v>23.8</v>
      </c>
      <c r="AL8368">
        <v>10.7</v>
      </c>
      <c r="AM8368">
        <v>4.7</v>
      </c>
      <c r="AN8368">
        <v>203.89599999999999</v>
      </c>
      <c r="AO8368">
        <v>1459.37</v>
      </c>
      <c r="AP8368" t="s">
        <v>8699</v>
      </c>
    </row>
    <row r="8369" spans="1:42">
      <c r="A8369" t="s">
        <v>8689</v>
      </c>
      <c r="B8369" t="s">
        <v>42</v>
      </c>
      <c r="C8369" t="s">
        <v>8690</v>
      </c>
      <c r="D8369" t="s">
        <v>8691</v>
      </c>
      <c r="E8369" t="s">
        <v>8692</v>
      </c>
      <c r="F8369" t="s">
        <v>8693</v>
      </c>
      <c r="G8369" t="s">
        <v>47</v>
      </c>
      <c r="H8369">
        <v>7</v>
      </c>
      <c r="I8369" t="s">
        <v>63</v>
      </c>
      <c r="J8369" t="s">
        <v>61</v>
      </c>
      <c r="K8369">
        <v>3</v>
      </c>
      <c r="L8369">
        <v>1</v>
      </c>
      <c r="M8369" t="s">
        <v>84</v>
      </c>
      <c r="N8369" t="s">
        <v>1215</v>
      </c>
      <c r="O8369">
        <v>0.88100000000000001</v>
      </c>
      <c r="P8369" t="s">
        <v>71</v>
      </c>
      <c r="R8369" t="s">
        <v>97</v>
      </c>
      <c r="S8369" t="s">
        <v>42</v>
      </c>
      <c r="T8369">
        <v>0</v>
      </c>
      <c r="U8369">
        <v>0</v>
      </c>
      <c r="V8369">
        <v>1</v>
      </c>
      <c r="W8369">
        <v>1</v>
      </c>
      <c r="X8369">
        <v>0</v>
      </c>
      <c r="Y8369">
        <v>0</v>
      </c>
      <c r="Z8369">
        <v>1</v>
      </c>
      <c r="AA8369">
        <v>90.7</v>
      </c>
      <c r="AB8369">
        <v>83.5</v>
      </c>
      <c r="AC8369">
        <v>3.66</v>
      </c>
      <c r="AD8369">
        <v>1.75</v>
      </c>
      <c r="AE8369">
        <v>-1.218</v>
      </c>
      <c r="AF8369">
        <v>2.0910000000000002</v>
      </c>
      <c r="AG8369">
        <v>-2.7919999999999998</v>
      </c>
      <c r="AH8369">
        <v>6.1660000000000004</v>
      </c>
      <c r="AI8369">
        <v>-4.8</v>
      </c>
      <c r="AJ8369">
        <v>6.34</v>
      </c>
      <c r="AK8369">
        <v>23.8</v>
      </c>
      <c r="AL8369">
        <v>18.2</v>
      </c>
      <c r="AM8369">
        <v>5.4</v>
      </c>
      <c r="AN8369">
        <v>216.94200000000001</v>
      </c>
      <c r="AO8369">
        <v>1552.12</v>
      </c>
      <c r="AP8369" t="s">
        <v>8700</v>
      </c>
    </row>
    <row r="8370" spans="1:42">
      <c r="A8370" t="s">
        <v>8689</v>
      </c>
      <c r="B8370" t="s">
        <v>42</v>
      </c>
      <c r="C8370" t="s">
        <v>8690</v>
      </c>
      <c r="D8370" t="s">
        <v>8691</v>
      </c>
      <c r="E8370" t="s">
        <v>8692</v>
      </c>
      <c r="F8370" t="s">
        <v>8693</v>
      </c>
      <c r="G8370" t="s">
        <v>47</v>
      </c>
      <c r="H8370">
        <v>8</v>
      </c>
      <c r="I8370" t="s">
        <v>63</v>
      </c>
      <c r="J8370" t="s">
        <v>61</v>
      </c>
      <c r="K8370">
        <v>3</v>
      </c>
      <c r="L8370">
        <v>2</v>
      </c>
      <c r="M8370" t="s">
        <v>58</v>
      </c>
      <c r="N8370" t="s">
        <v>1215</v>
      </c>
      <c r="O8370">
        <v>0.91</v>
      </c>
      <c r="P8370" t="s">
        <v>71</v>
      </c>
      <c r="R8370" t="s">
        <v>97</v>
      </c>
      <c r="S8370" t="s">
        <v>42</v>
      </c>
      <c r="T8370">
        <v>0</v>
      </c>
      <c r="U8370">
        <v>1</v>
      </c>
      <c r="V8370">
        <v>1</v>
      </c>
      <c r="W8370">
        <v>1</v>
      </c>
      <c r="X8370">
        <v>0</v>
      </c>
      <c r="Y8370">
        <v>0</v>
      </c>
      <c r="Z8370">
        <v>1</v>
      </c>
      <c r="AA8370">
        <v>91.4</v>
      </c>
      <c r="AB8370">
        <v>85.6</v>
      </c>
      <c r="AC8370">
        <v>3.78</v>
      </c>
      <c r="AD8370">
        <v>1.86</v>
      </c>
      <c r="AE8370">
        <v>-0.28799999999999998</v>
      </c>
      <c r="AF8370">
        <v>2.117</v>
      </c>
      <c r="AG8370">
        <v>-2.6480000000000001</v>
      </c>
      <c r="AH8370">
        <v>6.1929999999999996</v>
      </c>
      <c r="AI8370">
        <v>-1.67</v>
      </c>
      <c r="AJ8370">
        <v>6.83</v>
      </c>
      <c r="AK8370">
        <v>23.9</v>
      </c>
      <c r="AL8370">
        <v>5.3</v>
      </c>
      <c r="AM8370">
        <v>4.5999999999999996</v>
      </c>
      <c r="AN8370">
        <v>193.66300000000001</v>
      </c>
      <c r="AO8370">
        <v>1411.74</v>
      </c>
      <c r="AP8370" t="s">
        <v>8701</v>
      </c>
    </row>
    <row r="8371" spans="1:42">
      <c r="A8371" t="s">
        <v>8689</v>
      </c>
      <c r="B8371" t="s">
        <v>42</v>
      </c>
      <c r="C8371" t="s">
        <v>8690</v>
      </c>
      <c r="D8371" t="s">
        <v>8691</v>
      </c>
      <c r="E8371" t="s">
        <v>8692</v>
      </c>
      <c r="F8371" t="s">
        <v>8693</v>
      </c>
      <c r="G8371" t="s">
        <v>47</v>
      </c>
      <c r="H8371">
        <v>9</v>
      </c>
      <c r="I8371" t="s">
        <v>60</v>
      </c>
      <c r="J8371" t="s">
        <v>61</v>
      </c>
      <c r="K8371">
        <v>3</v>
      </c>
      <c r="L8371">
        <v>3</v>
      </c>
      <c r="M8371" t="s">
        <v>58</v>
      </c>
      <c r="N8371" t="s">
        <v>1215</v>
      </c>
      <c r="O8371">
        <v>0.872</v>
      </c>
      <c r="P8371" t="s">
        <v>71</v>
      </c>
      <c r="R8371" t="s">
        <v>97</v>
      </c>
      <c r="S8371" t="s">
        <v>42</v>
      </c>
      <c r="T8371">
        <v>0</v>
      </c>
      <c r="U8371">
        <v>2</v>
      </c>
      <c r="V8371">
        <v>1</v>
      </c>
      <c r="W8371">
        <v>1</v>
      </c>
      <c r="X8371">
        <v>0</v>
      </c>
      <c r="Y8371">
        <v>0</v>
      </c>
      <c r="Z8371">
        <v>1</v>
      </c>
      <c r="AA8371">
        <v>92.6</v>
      </c>
      <c r="AB8371">
        <v>85</v>
      </c>
      <c r="AC8371">
        <v>3.76</v>
      </c>
      <c r="AD8371">
        <v>1.84</v>
      </c>
      <c r="AE8371">
        <v>-0.57899999999999996</v>
      </c>
      <c r="AF8371">
        <v>2.778</v>
      </c>
      <c r="AG8371">
        <v>-2.7719999999999998</v>
      </c>
      <c r="AH8371">
        <v>6.133</v>
      </c>
      <c r="AI8371">
        <v>-1.07</v>
      </c>
      <c r="AJ8371">
        <v>3.48</v>
      </c>
      <c r="AK8371">
        <v>23.8</v>
      </c>
      <c r="AL8371">
        <v>1.3</v>
      </c>
      <c r="AM8371">
        <v>5.9</v>
      </c>
      <c r="AN8371">
        <v>196.87700000000001</v>
      </c>
      <c r="AO8371">
        <v>727.303</v>
      </c>
      <c r="AP8371" t="s">
        <v>8702</v>
      </c>
    </row>
    <row r="8372" spans="1:42">
      <c r="A8372" t="s">
        <v>8689</v>
      </c>
      <c r="B8372" t="s">
        <v>42</v>
      </c>
      <c r="C8372" t="s">
        <v>8690</v>
      </c>
      <c r="D8372" t="s">
        <v>8691</v>
      </c>
      <c r="E8372" t="s">
        <v>8692</v>
      </c>
      <c r="F8372" t="s">
        <v>8693</v>
      </c>
      <c r="G8372" t="s">
        <v>47</v>
      </c>
      <c r="H8372">
        <v>11</v>
      </c>
      <c r="I8372" t="s">
        <v>63</v>
      </c>
      <c r="J8372" t="s">
        <v>61</v>
      </c>
      <c r="K8372">
        <v>4</v>
      </c>
      <c r="L8372">
        <v>1</v>
      </c>
      <c r="M8372" t="s">
        <v>58</v>
      </c>
      <c r="N8372" t="s">
        <v>1215</v>
      </c>
      <c r="O8372">
        <v>0.92500000000000004</v>
      </c>
      <c r="P8372" t="s">
        <v>139</v>
      </c>
      <c r="R8372" t="s">
        <v>78</v>
      </c>
      <c r="S8372" t="s">
        <v>54</v>
      </c>
      <c r="T8372">
        <v>0</v>
      </c>
      <c r="U8372">
        <v>0</v>
      </c>
      <c r="V8372">
        <v>2</v>
      </c>
      <c r="W8372">
        <v>1</v>
      </c>
      <c r="X8372">
        <v>0</v>
      </c>
      <c r="Y8372">
        <v>0</v>
      </c>
      <c r="Z8372">
        <v>1</v>
      </c>
      <c r="AA8372">
        <v>91.8</v>
      </c>
      <c r="AB8372">
        <v>85.3</v>
      </c>
      <c r="AC8372">
        <v>3.51</v>
      </c>
      <c r="AD8372">
        <v>1.72</v>
      </c>
      <c r="AE8372">
        <v>0.313</v>
      </c>
      <c r="AF8372">
        <v>3.2290000000000001</v>
      </c>
      <c r="AG8372">
        <v>-2.4289999999999998</v>
      </c>
      <c r="AH8372">
        <v>6.3369999999999997</v>
      </c>
      <c r="AI8372">
        <v>-1.17</v>
      </c>
      <c r="AJ8372">
        <v>6.4</v>
      </c>
      <c r="AK8372">
        <v>23.8</v>
      </c>
      <c r="AL8372">
        <v>1.9</v>
      </c>
      <c r="AM8372">
        <v>4.5999999999999996</v>
      </c>
      <c r="AN8372">
        <v>190.28100000000001</v>
      </c>
      <c r="AO8372">
        <v>1304.44</v>
      </c>
      <c r="AP8372" t="s">
        <v>8704</v>
      </c>
    </row>
    <row r="8373" spans="1:42">
      <c r="A8373" t="s">
        <v>8689</v>
      </c>
      <c r="B8373" t="s">
        <v>42</v>
      </c>
      <c r="C8373" t="s">
        <v>8690</v>
      </c>
      <c r="D8373" t="s">
        <v>8691</v>
      </c>
      <c r="E8373" t="s">
        <v>8692</v>
      </c>
      <c r="F8373" t="s">
        <v>8693</v>
      </c>
      <c r="G8373" t="s">
        <v>47</v>
      </c>
      <c r="H8373">
        <v>14</v>
      </c>
      <c r="I8373" t="s">
        <v>56</v>
      </c>
      <c r="J8373" t="s">
        <v>57</v>
      </c>
      <c r="K8373">
        <v>4</v>
      </c>
      <c r="L8373">
        <v>4</v>
      </c>
      <c r="M8373" t="s">
        <v>58</v>
      </c>
      <c r="N8373" t="s">
        <v>1215</v>
      </c>
      <c r="O8373">
        <v>0.82399999999999995</v>
      </c>
      <c r="P8373" t="s">
        <v>139</v>
      </c>
      <c r="R8373" t="s">
        <v>78</v>
      </c>
      <c r="S8373" t="s">
        <v>54</v>
      </c>
      <c r="T8373">
        <v>1</v>
      </c>
      <c r="U8373">
        <v>2</v>
      </c>
      <c r="V8373">
        <v>2</v>
      </c>
      <c r="W8373">
        <v>1</v>
      </c>
      <c r="X8373">
        <v>0</v>
      </c>
      <c r="Y8373">
        <v>0</v>
      </c>
      <c r="Z8373">
        <v>1</v>
      </c>
      <c r="AA8373">
        <v>93.1</v>
      </c>
      <c r="AB8373">
        <v>85.2</v>
      </c>
      <c r="AC8373">
        <v>3.49</v>
      </c>
      <c r="AD8373">
        <v>1.74</v>
      </c>
      <c r="AE8373">
        <v>0.46700000000000003</v>
      </c>
      <c r="AF8373">
        <v>4.5010000000000003</v>
      </c>
      <c r="AG8373">
        <v>-2.573</v>
      </c>
      <c r="AH8373">
        <v>6.2889999999999997</v>
      </c>
      <c r="AI8373">
        <v>-2.92</v>
      </c>
      <c r="AJ8373">
        <v>6.49</v>
      </c>
      <c r="AK8373">
        <v>23.8</v>
      </c>
      <c r="AL8373">
        <v>9.5</v>
      </c>
      <c r="AM8373">
        <v>4.5</v>
      </c>
      <c r="AN8373">
        <v>204.083</v>
      </c>
      <c r="AO8373">
        <v>1423.48</v>
      </c>
      <c r="AP8373" t="s">
        <v>8707</v>
      </c>
    </row>
    <row r="8374" spans="1:42">
      <c r="A8374" t="s">
        <v>8689</v>
      </c>
      <c r="B8374" t="s">
        <v>42</v>
      </c>
      <c r="C8374" t="s">
        <v>8690</v>
      </c>
      <c r="D8374" t="s">
        <v>8691</v>
      </c>
      <c r="E8374" t="s">
        <v>8692</v>
      </c>
      <c r="F8374" t="s">
        <v>8693</v>
      </c>
      <c r="G8374" t="s">
        <v>47</v>
      </c>
      <c r="H8374">
        <v>16</v>
      </c>
      <c r="I8374" t="s">
        <v>63</v>
      </c>
      <c r="J8374" t="s">
        <v>61</v>
      </c>
      <c r="K8374">
        <v>5</v>
      </c>
      <c r="L8374">
        <v>1</v>
      </c>
      <c r="M8374" t="s">
        <v>58</v>
      </c>
      <c r="N8374" t="s">
        <v>1215</v>
      </c>
      <c r="O8374">
        <v>0.93200000000000005</v>
      </c>
      <c r="P8374" t="s">
        <v>65</v>
      </c>
      <c r="R8374" t="s">
        <v>66</v>
      </c>
      <c r="S8374" t="s">
        <v>42</v>
      </c>
      <c r="T8374">
        <v>0</v>
      </c>
      <c r="U8374">
        <v>0</v>
      </c>
      <c r="V8374">
        <v>2</v>
      </c>
      <c r="W8374">
        <v>0</v>
      </c>
      <c r="X8374">
        <v>1</v>
      </c>
      <c r="Y8374">
        <v>1</v>
      </c>
      <c r="Z8374">
        <v>1</v>
      </c>
      <c r="AA8374">
        <v>93</v>
      </c>
      <c r="AB8374">
        <v>86.5</v>
      </c>
      <c r="AC8374">
        <v>3.19</v>
      </c>
      <c r="AD8374">
        <v>1.5</v>
      </c>
      <c r="AE8374">
        <v>2.5999999999999999E-2</v>
      </c>
      <c r="AF8374">
        <v>2.0739999999999998</v>
      </c>
      <c r="AG8374">
        <v>-2.3460000000000001</v>
      </c>
      <c r="AH8374">
        <v>6.1029999999999998</v>
      </c>
      <c r="AI8374">
        <v>-0.86</v>
      </c>
      <c r="AJ8374">
        <v>7.7</v>
      </c>
      <c r="AK8374">
        <v>23.8</v>
      </c>
      <c r="AL8374">
        <v>1.1000000000000001</v>
      </c>
      <c r="AM8374">
        <v>4.0999999999999996</v>
      </c>
      <c r="AN8374">
        <v>186.36799999999999</v>
      </c>
      <c r="AO8374">
        <v>1570.32</v>
      </c>
      <c r="AP8374" t="s">
        <v>8709</v>
      </c>
    </row>
    <row r="8375" spans="1:42">
      <c r="A8375" t="s">
        <v>8689</v>
      </c>
      <c r="B8375" t="s">
        <v>42</v>
      </c>
      <c r="C8375" t="s">
        <v>8690</v>
      </c>
      <c r="D8375" t="s">
        <v>8691</v>
      </c>
      <c r="E8375" t="s">
        <v>8692</v>
      </c>
      <c r="F8375" t="s">
        <v>8693</v>
      </c>
      <c r="G8375" t="s">
        <v>47</v>
      </c>
      <c r="H8375">
        <v>20</v>
      </c>
      <c r="I8375" t="s">
        <v>131</v>
      </c>
      <c r="J8375" t="s">
        <v>49</v>
      </c>
      <c r="K8375">
        <v>5</v>
      </c>
      <c r="L8375">
        <v>5</v>
      </c>
      <c r="M8375" t="s">
        <v>58</v>
      </c>
      <c r="N8375" t="s">
        <v>1215</v>
      </c>
      <c r="O8375">
        <v>0.93600000000000005</v>
      </c>
      <c r="P8375" t="s">
        <v>65</v>
      </c>
      <c r="Q8375" t="s">
        <v>125</v>
      </c>
      <c r="R8375" t="s">
        <v>66</v>
      </c>
      <c r="S8375" t="s">
        <v>42</v>
      </c>
      <c r="T8375">
        <v>2</v>
      </c>
      <c r="U8375">
        <v>2</v>
      </c>
      <c r="V8375">
        <v>2</v>
      </c>
      <c r="W8375">
        <v>0</v>
      </c>
      <c r="X8375">
        <v>1</v>
      </c>
      <c r="Y8375">
        <v>1</v>
      </c>
      <c r="Z8375">
        <v>1</v>
      </c>
      <c r="AA8375">
        <v>93</v>
      </c>
      <c r="AB8375">
        <v>86.3</v>
      </c>
      <c r="AC8375">
        <v>3.09</v>
      </c>
      <c r="AD8375">
        <v>1.39</v>
      </c>
      <c r="AE8375">
        <v>-0.216</v>
      </c>
      <c r="AF8375">
        <v>3.379</v>
      </c>
      <c r="AG8375">
        <v>-2.4350000000000001</v>
      </c>
      <c r="AH8375">
        <v>6.1680000000000001</v>
      </c>
      <c r="AI8375">
        <v>-1.3</v>
      </c>
      <c r="AJ8375">
        <v>7.19</v>
      </c>
      <c r="AK8375">
        <v>23.8</v>
      </c>
      <c r="AL8375">
        <v>3.6</v>
      </c>
      <c r="AM8375">
        <v>4.0999999999999996</v>
      </c>
      <c r="AN8375">
        <v>190.16200000000001</v>
      </c>
      <c r="AO8375">
        <v>1481.9</v>
      </c>
      <c r="AP8375" t="s">
        <v>8713</v>
      </c>
    </row>
    <row r="8376" spans="1:42">
      <c r="A8376" t="s">
        <v>8689</v>
      </c>
      <c r="B8376" t="s">
        <v>42</v>
      </c>
      <c r="C8376" t="s">
        <v>8690</v>
      </c>
      <c r="D8376" t="s">
        <v>8691</v>
      </c>
      <c r="E8376" t="s">
        <v>8692</v>
      </c>
      <c r="F8376" t="s">
        <v>8693</v>
      </c>
      <c r="G8376" t="s">
        <v>47</v>
      </c>
      <c r="H8376">
        <v>21</v>
      </c>
      <c r="I8376" t="s">
        <v>56</v>
      </c>
      <c r="J8376" t="s">
        <v>57</v>
      </c>
      <c r="K8376">
        <v>6</v>
      </c>
      <c r="L8376">
        <v>1</v>
      </c>
      <c r="M8376" t="s">
        <v>58</v>
      </c>
      <c r="N8376" t="s">
        <v>1215</v>
      </c>
      <c r="O8376">
        <v>0.93600000000000005</v>
      </c>
      <c r="P8376" t="s">
        <v>157</v>
      </c>
      <c r="R8376" t="s">
        <v>2780</v>
      </c>
      <c r="S8376" t="s">
        <v>42</v>
      </c>
      <c r="T8376">
        <v>0</v>
      </c>
      <c r="U8376">
        <v>0</v>
      </c>
      <c r="V8376">
        <v>2</v>
      </c>
      <c r="W8376">
        <v>1</v>
      </c>
      <c r="X8376">
        <v>0</v>
      </c>
      <c r="Y8376">
        <v>0</v>
      </c>
      <c r="Z8376">
        <v>1</v>
      </c>
      <c r="AA8376">
        <v>92.8</v>
      </c>
      <c r="AB8376">
        <v>85.8</v>
      </c>
      <c r="AC8376">
        <v>3.74</v>
      </c>
      <c r="AD8376">
        <v>1.55</v>
      </c>
      <c r="AE8376">
        <v>1.5189999999999999</v>
      </c>
      <c r="AF8376">
        <v>3.2839999999999998</v>
      </c>
      <c r="AG8376">
        <v>-2.3410000000000002</v>
      </c>
      <c r="AH8376">
        <v>6.2350000000000003</v>
      </c>
      <c r="AI8376">
        <v>-0.6</v>
      </c>
      <c r="AJ8376">
        <v>6.67</v>
      </c>
      <c r="AK8376">
        <v>23.8</v>
      </c>
      <c r="AL8376">
        <v>-2.9</v>
      </c>
      <c r="AM8376">
        <v>4.5</v>
      </c>
      <c r="AN8376">
        <v>185.12700000000001</v>
      </c>
      <c r="AO8376">
        <v>1345.71</v>
      </c>
      <c r="AP8376" t="s">
        <v>8714</v>
      </c>
    </row>
    <row r="8377" spans="1:42">
      <c r="A8377" t="s">
        <v>8689</v>
      </c>
      <c r="B8377" t="s">
        <v>42</v>
      </c>
      <c r="C8377" t="s">
        <v>8690</v>
      </c>
      <c r="D8377" t="s">
        <v>8691</v>
      </c>
      <c r="E8377" t="s">
        <v>8692</v>
      </c>
      <c r="F8377" t="s">
        <v>8693</v>
      </c>
      <c r="G8377" t="s">
        <v>47</v>
      </c>
      <c r="H8377">
        <v>22</v>
      </c>
      <c r="I8377" t="s">
        <v>63</v>
      </c>
      <c r="J8377" t="s">
        <v>61</v>
      </c>
      <c r="K8377">
        <v>6</v>
      </c>
      <c r="L8377">
        <v>2</v>
      </c>
      <c r="M8377" t="s">
        <v>58</v>
      </c>
      <c r="N8377" t="s">
        <v>1215</v>
      </c>
      <c r="O8377">
        <v>0.623</v>
      </c>
      <c r="P8377" t="s">
        <v>157</v>
      </c>
      <c r="R8377" t="s">
        <v>2780</v>
      </c>
      <c r="S8377" t="s">
        <v>42</v>
      </c>
      <c r="T8377">
        <v>1</v>
      </c>
      <c r="U8377">
        <v>0</v>
      </c>
      <c r="V8377">
        <v>2</v>
      </c>
      <c r="W8377">
        <v>1</v>
      </c>
      <c r="X8377">
        <v>0</v>
      </c>
      <c r="Y8377">
        <v>0</v>
      </c>
      <c r="Z8377">
        <v>1</v>
      </c>
      <c r="AA8377">
        <v>93.1</v>
      </c>
      <c r="AB8377">
        <v>85.2</v>
      </c>
      <c r="AC8377">
        <v>3.59</v>
      </c>
      <c r="AD8377">
        <v>1.63</v>
      </c>
      <c r="AE8377">
        <v>-1.123</v>
      </c>
      <c r="AF8377">
        <v>2.915</v>
      </c>
      <c r="AG8377">
        <v>-2.7160000000000002</v>
      </c>
      <c r="AH8377">
        <v>6.0919999999999996</v>
      </c>
      <c r="AI8377">
        <v>-3.53</v>
      </c>
      <c r="AJ8377">
        <v>5.58</v>
      </c>
      <c r="AK8377">
        <v>23.8</v>
      </c>
      <c r="AL8377">
        <v>13.2</v>
      </c>
      <c r="AM8377">
        <v>5.0999999999999996</v>
      </c>
      <c r="AN8377">
        <v>212.08</v>
      </c>
      <c r="AO8377">
        <v>1318.98</v>
      </c>
      <c r="AP8377" t="s">
        <v>8715</v>
      </c>
    </row>
    <row r="8378" spans="1:42">
      <c r="A8378" t="s">
        <v>8689</v>
      </c>
      <c r="B8378" t="s">
        <v>42</v>
      </c>
      <c r="C8378" t="s">
        <v>8690</v>
      </c>
      <c r="D8378" t="s">
        <v>8691</v>
      </c>
      <c r="E8378" t="s">
        <v>8692</v>
      </c>
      <c r="F8378" t="s">
        <v>8693</v>
      </c>
      <c r="G8378" t="s">
        <v>47</v>
      </c>
      <c r="H8378">
        <v>25</v>
      </c>
      <c r="I8378" t="s">
        <v>48</v>
      </c>
      <c r="J8378" t="s">
        <v>49</v>
      </c>
      <c r="K8378">
        <v>6</v>
      </c>
      <c r="L8378">
        <v>5</v>
      </c>
      <c r="M8378" t="s">
        <v>58</v>
      </c>
      <c r="N8378" t="s">
        <v>1215</v>
      </c>
      <c r="O8378">
        <v>0.54500000000000004</v>
      </c>
      <c r="P8378" t="s">
        <v>157</v>
      </c>
      <c r="Q8378" t="s">
        <v>85</v>
      </c>
      <c r="R8378" t="s">
        <v>2780</v>
      </c>
      <c r="S8378" t="s">
        <v>42</v>
      </c>
      <c r="T8378">
        <v>2</v>
      </c>
      <c r="U8378">
        <v>2</v>
      </c>
      <c r="V8378">
        <v>2</v>
      </c>
      <c r="W8378">
        <v>1</v>
      </c>
      <c r="X8378">
        <v>0</v>
      </c>
      <c r="Y8378">
        <v>0</v>
      </c>
      <c r="Z8378">
        <v>1</v>
      </c>
      <c r="AA8378">
        <v>92.6</v>
      </c>
      <c r="AB8378">
        <v>84.9</v>
      </c>
      <c r="AC8378">
        <v>3.51</v>
      </c>
      <c r="AD8378">
        <v>1.73</v>
      </c>
      <c r="AE8378">
        <v>-0.83899999999999997</v>
      </c>
      <c r="AF8378">
        <v>2.5819999999999999</v>
      </c>
      <c r="AG8378">
        <v>-2.6949999999999998</v>
      </c>
      <c r="AH8378">
        <v>5.9710000000000001</v>
      </c>
      <c r="AI8378">
        <v>-3.15</v>
      </c>
      <c r="AJ8378">
        <v>3.77</v>
      </c>
      <c r="AK8378">
        <v>23.8</v>
      </c>
      <c r="AL8378">
        <v>9.8000000000000007</v>
      </c>
      <c r="AM8378">
        <v>5.8</v>
      </c>
      <c r="AN8378">
        <v>219.61500000000001</v>
      </c>
      <c r="AO8378">
        <v>978.18499999999995</v>
      </c>
      <c r="AP8378" t="s">
        <v>8718</v>
      </c>
    </row>
    <row r="8379" spans="1:42">
      <c r="A8379" t="s">
        <v>8689</v>
      </c>
      <c r="B8379" t="s">
        <v>42</v>
      </c>
      <c r="C8379" t="s">
        <v>8690</v>
      </c>
      <c r="D8379" t="s">
        <v>8691</v>
      </c>
      <c r="E8379" t="s">
        <v>8692</v>
      </c>
      <c r="F8379" t="s">
        <v>8693</v>
      </c>
      <c r="G8379" t="s">
        <v>47</v>
      </c>
      <c r="H8379">
        <v>26</v>
      </c>
      <c r="I8379" t="s">
        <v>63</v>
      </c>
      <c r="J8379" t="s">
        <v>61</v>
      </c>
      <c r="K8379">
        <v>7</v>
      </c>
      <c r="L8379">
        <v>1</v>
      </c>
      <c r="M8379" t="s">
        <v>84</v>
      </c>
      <c r="N8379" t="s">
        <v>1215</v>
      </c>
      <c r="O8379">
        <v>0.95299999999999996</v>
      </c>
      <c r="P8379" t="s">
        <v>149</v>
      </c>
      <c r="R8379" t="s">
        <v>53</v>
      </c>
      <c r="S8379" t="s">
        <v>54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2</v>
      </c>
      <c r="AA8379">
        <v>89.7</v>
      </c>
      <c r="AB8379">
        <v>81.400000000000006</v>
      </c>
      <c r="AC8379">
        <v>3.39</v>
      </c>
      <c r="AD8379">
        <v>1.67</v>
      </c>
      <c r="AE8379">
        <v>-0.29799999999999999</v>
      </c>
      <c r="AF8379">
        <v>3.0150000000000001</v>
      </c>
      <c r="AG8379">
        <v>-2.83</v>
      </c>
      <c r="AH8379">
        <v>6.2370000000000001</v>
      </c>
      <c r="AI8379">
        <v>-4.6500000000000004</v>
      </c>
      <c r="AJ8379">
        <v>3.36</v>
      </c>
      <c r="AK8379">
        <v>23.7</v>
      </c>
      <c r="AL8379">
        <v>12.5</v>
      </c>
      <c r="AM8379">
        <v>6.6</v>
      </c>
      <c r="AN8379">
        <v>233.80199999999999</v>
      </c>
      <c r="AO8379">
        <v>1090.3699999999999</v>
      </c>
      <c r="AP8379" t="s">
        <v>8719</v>
      </c>
    </row>
    <row r="8380" spans="1:42">
      <c r="A8380" t="s">
        <v>8689</v>
      </c>
      <c r="B8380" t="s">
        <v>42</v>
      </c>
      <c r="C8380" t="s">
        <v>8690</v>
      </c>
      <c r="D8380" t="s">
        <v>8691</v>
      </c>
      <c r="E8380" t="s">
        <v>8692</v>
      </c>
      <c r="F8380" t="s">
        <v>8693</v>
      </c>
      <c r="G8380" t="s">
        <v>47</v>
      </c>
      <c r="H8380">
        <v>28</v>
      </c>
      <c r="I8380" t="s">
        <v>63</v>
      </c>
      <c r="J8380" t="s">
        <v>61</v>
      </c>
      <c r="K8380">
        <v>8</v>
      </c>
      <c r="L8380">
        <v>1</v>
      </c>
      <c r="M8380" t="s">
        <v>84</v>
      </c>
      <c r="N8380" t="s">
        <v>1215</v>
      </c>
      <c r="O8380">
        <v>0.65900000000000003</v>
      </c>
      <c r="P8380" t="s">
        <v>71</v>
      </c>
      <c r="R8380" t="s">
        <v>1230</v>
      </c>
      <c r="S8380" t="s">
        <v>42</v>
      </c>
      <c r="T8380">
        <v>0</v>
      </c>
      <c r="U8380">
        <v>0</v>
      </c>
      <c r="V8380">
        <v>1</v>
      </c>
      <c r="W8380">
        <v>0</v>
      </c>
      <c r="X8380">
        <v>0</v>
      </c>
      <c r="Y8380">
        <v>0</v>
      </c>
      <c r="Z8380">
        <v>2</v>
      </c>
      <c r="AA8380">
        <v>91.2</v>
      </c>
      <c r="AB8380">
        <v>84.1</v>
      </c>
      <c r="AC8380">
        <v>3.38</v>
      </c>
      <c r="AD8380">
        <v>1.6</v>
      </c>
      <c r="AE8380">
        <v>0.182</v>
      </c>
      <c r="AF8380">
        <v>2.1459999999999999</v>
      </c>
      <c r="AG8380">
        <v>-2.7210000000000001</v>
      </c>
      <c r="AH8380">
        <v>6.0679999999999996</v>
      </c>
      <c r="AI8380">
        <v>-3.72</v>
      </c>
      <c r="AJ8380">
        <v>4.53</v>
      </c>
      <c r="AK8380">
        <v>23.8</v>
      </c>
      <c r="AL8380">
        <v>11</v>
      </c>
      <c r="AM8380">
        <v>5.8</v>
      </c>
      <c r="AN8380">
        <v>219.2</v>
      </c>
      <c r="AO8380">
        <v>1152.48</v>
      </c>
      <c r="AP8380" t="s">
        <v>8721</v>
      </c>
    </row>
    <row r="8381" spans="1:42">
      <c r="A8381" t="s">
        <v>8689</v>
      </c>
      <c r="B8381" t="s">
        <v>42</v>
      </c>
      <c r="C8381" t="s">
        <v>8690</v>
      </c>
      <c r="D8381" t="s">
        <v>8691</v>
      </c>
      <c r="E8381" t="s">
        <v>8692</v>
      </c>
      <c r="F8381" t="s">
        <v>8693</v>
      </c>
      <c r="G8381" t="s">
        <v>47</v>
      </c>
      <c r="H8381">
        <v>29</v>
      </c>
      <c r="I8381" t="s">
        <v>63</v>
      </c>
      <c r="J8381" t="s">
        <v>61</v>
      </c>
      <c r="K8381">
        <v>8</v>
      </c>
      <c r="L8381">
        <v>2</v>
      </c>
      <c r="M8381" t="s">
        <v>84</v>
      </c>
      <c r="N8381" t="s">
        <v>1215</v>
      </c>
      <c r="O8381">
        <v>0.76900000000000002</v>
      </c>
      <c r="P8381" t="s">
        <v>71</v>
      </c>
      <c r="R8381" t="s">
        <v>1230</v>
      </c>
      <c r="S8381" t="s">
        <v>42</v>
      </c>
      <c r="T8381">
        <v>0</v>
      </c>
      <c r="U8381">
        <v>1</v>
      </c>
      <c r="V8381">
        <v>1</v>
      </c>
      <c r="W8381">
        <v>0</v>
      </c>
      <c r="X8381">
        <v>0</v>
      </c>
      <c r="Y8381">
        <v>0</v>
      </c>
      <c r="Z8381">
        <v>2</v>
      </c>
      <c r="AA8381">
        <v>91.9</v>
      </c>
      <c r="AB8381">
        <v>84.6</v>
      </c>
      <c r="AC8381">
        <v>3.44</v>
      </c>
      <c r="AD8381">
        <v>1.49</v>
      </c>
      <c r="AE8381">
        <v>0.55200000000000005</v>
      </c>
      <c r="AF8381">
        <v>2.0129999999999999</v>
      </c>
      <c r="AG8381">
        <v>-2.5489999999999999</v>
      </c>
      <c r="AH8381">
        <v>6.0960000000000001</v>
      </c>
      <c r="AI8381">
        <v>-3.81</v>
      </c>
      <c r="AJ8381">
        <v>4.3499999999999996</v>
      </c>
      <c r="AK8381">
        <v>23.8</v>
      </c>
      <c r="AL8381">
        <v>11</v>
      </c>
      <c r="AM8381">
        <v>5.8</v>
      </c>
      <c r="AN8381">
        <v>220.93799999999999</v>
      </c>
      <c r="AO8381">
        <v>1142.55</v>
      </c>
      <c r="AP8381" t="s">
        <v>8722</v>
      </c>
    </row>
    <row r="8382" spans="1:42">
      <c r="A8382" t="s">
        <v>8689</v>
      </c>
      <c r="B8382" t="s">
        <v>42</v>
      </c>
      <c r="C8382" t="s">
        <v>8690</v>
      </c>
      <c r="D8382" t="s">
        <v>8691</v>
      </c>
      <c r="E8382" t="s">
        <v>8692</v>
      </c>
      <c r="F8382" t="s">
        <v>8693</v>
      </c>
      <c r="G8382" t="s">
        <v>47</v>
      </c>
      <c r="H8382">
        <v>31</v>
      </c>
      <c r="I8382" t="s">
        <v>63</v>
      </c>
      <c r="J8382" t="s">
        <v>61</v>
      </c>
      <c r="K8382">
        <v>9</v>
      </c>
      <c r="L8382">
        <v>1</v>
      </c>
      <c r="M8382" t="s">
        <v>58</v>
      </c>
      <c r="N8382" t="s">
        <v>1215</v>
      </c>
      <c r="O8382">
        <v>0.88100000000000001</v>
      </c>
      <c r="P8382" t="s">
        <v>74</v>
      </c>
      <c r="R8382" t="s">
        <v>165</v>
      </c>
      <c r="S8382" t="s">
        <v>54</v>
      </c>
      <c r="T8382">
        <v>0</v>
      </c>
      <c r="U8382">
        <v>0</v>
      </c>
      <c r="V8382">
        <v>2</v>
      </c>
      <c r="W8382">
        <v>0</v>
      </c>
      <c r="X8382">
        <v>0</v>
      </c>
      <c r="Y8382">
        <v>0</v>
      </c>
      <c r="Z8382">
        <v>2</v>
      </c>
      <c r="AA8382">
        <v>90.6</v>
      </c>
      <c r="AB8382">
        <v>84.3</v>
      </c>
      <c r="AC8382">
        <v>3.51</v>
      </c>
      <c r="AD8382">
        <v>1.64</v>
      </c>
      <c r="AE8382">
        <v>0.14299999999999999</v>
      </c>
      <c r="AF8382">
        <v>2.58</v>
      </c>
      <c r="AG8382">
        <v>-2.702</v>
      </c>
      <c r="AH8382">
        <v>6.0750000000000002</v>
      </c>
      <c r="AI8382">
        <v>-1.32</v>
      </c>
      <c r="AJ8382">
        <v>4.95</v>
      </c>
      <c r="AK8382">
        <v>23.9</v>
      </c>
      <c r="AL8382">
        <v>2.2000000000000002</v>
      </c>
      <c r="AM8382">
        <v>5.4</v>
      </c>
      <c r="AN8382">
        <v>194.75399999999999</v>
      </c>
      <c r="AO8382">
        <v>1015.06</v>
      </c>
      <c r="AP8382" t="s">
        <v>8724</v>
      </c>
    </row>
    <row r="8383" spans="1:42">
      <c r="A8383" t="s">
        <v>8689</v>
      </c>
      <c r="B8383" t="s">
        <v>42</v>
      </c>
      <c r="C8383" t="s">
        <v>8690</v>
      </c>
      <c r="D8383" t="s">
        <v>8691</v>
      </c>
      <c r="E8383" t="s">
        <v>8692</v>
      </c>
      <c r="F8383" t="s">
        <v>8693</v>
      </c>
      <c r="G8383" t="s">
        <v>47</v>
      </c>
      <c r="H8383">
        <v>33</v>
      </c>
      <c r="I8383" t="s">
        <v>56</v>
      </c>
      <c r="J8383" t="s">
        <v>57</v>
      </c>
      <c r="K8383">
        <v>9</v>
      </c>
      <c r="L8383">
        <v>3</v>
      </c>
      <c r="M8383" t="s">
        <v>58</v>
      </c>
      <c r="N8383" t="s">
        <v>1215</v>
      </c>
      <c r="O8383">
        <v>0.89</v>
      </c>
      <c r="P8383" t="s">
        <v>74</v>
      </c>
      <c r="R8383" t="s">
        <v>165</v>
      </c>
      <c r="S8383" t="s">
        <v>54</v>
      </c>
      <c r="T8383">
        <v>1</v>
      </c>
      <c r="U8383">
        <v>1</v>
      </c>
      <c r="V8383">
        <v>2</v>
      </c>
      <c r="W8383">
        <v>0</v>
      </c>
      <c r="X8383">
        <v>0</v>
      </c>
      <c r="Y8383">
        <v>0</v>
      </c>
      <c r="Z8383">
        <v>2</v>
      </c>
      <c r="AA8383">
        <v>91.3</v>
      </c>
      <c r="AB8383">
        <v>84.4</v>
      </c>
      <c r="AC8383">
        <v>3.5</v>
      </c>
      <c r="AD8383">
        <v>1.67</v>
      </c>
      <c r="AE8383">
        <v>1.2809999999999999</v>
      </c>
      <c r="AF8383">
        <v>2.9790000000000001</v>
      </c>
      <c r="AG8383">
        <v>-2.5310000000000001</v>
      </c>
      <c r="AH8383">
        <v>6.2089999999999996</v>
      </c>
      <c r="AI8383">
        <v>-0.41</v>
      </c>
      <c r="AJ8383">
        <v>4.2</v>
      </c>
      <c r="AK8383">
        <v>23.8</v>
      </c>
      <c r="AL8383">
        <v>-2.9</v>
      </c>
      <c r="AM8383">
        <v>5.7</v>
      </c>
      <c r="AN8383">
        <v>185.547</v>
      </c>
      <c r="AO8383">
        <v>835.69399999999996</v>
      </c>
      <c r="AP8383" t="s">
        <v>8726</v>
      </c>
    </row>
    <row r="8384" spans="1:42">
      <c r="A8384" t="s">
        <v>8689</v>
      </c>
      <c r="B8384" t="s">
        <v>42</v>
      </c>
      <c r="C8384" t="s">
        <v>8690</v>
      </c>
      <c r="D8384" t="s">
        <v>8691</v>
      </c>
      <c r="E8384" t="s">
        <v>8692</v>
      </c>
      <c r="F8384" t="s">
        <v>8693</v>
      </c>
      <c r="G8384" t="s">
        <v>47</v>
      </c>
      <c r="H8384">
        <v>34</v>
      </c>
      <c r="I8384" t="s">
        <v>48</v>
      </c>
      <c r="J8384" t="s">
        <v>49</v>
      </c>
      <c r="K8384">
        <v>9</v>
      </c>
      <c r="L8384">
        <v>4</v>
      </c>
      <c r="M8384" t="s">
        <v>58</v>
      </c>
      <c r="N8384" t="s">
        <v>1215</v>
      </c>
      <c r="O8384">
        <v>0.56999999999999995</v>
      </c>
      <c r="P8384" t="s">
        <v>74</v>
      </c>
      <c r="Q8384" t="s">
        <v>85</v>
      </c>
      <c r="R8384" t="s">
        <v>165</v>
      </c>
      <c r="S8384" t="s">
        <v>54</v>
      </c>
      <c r="T8384">
        <v>2</v>
      </c>
      <c r="U8384">
        <v>1</v>
      </c>
      <c r="V8384">
        <v>2</v>
      </c>
      <c r="W8384">
        <v>0</v>
      </c>
      <c r="X8384">
        <v>0</v>
      </c>
      <c r="Y8384">
        <v>0</v>
      </c>
      <c r="Z8384">
        <v>2</v>
      </c>
      <c r="AA8384">
        <v>90.4</v>
      </c>
      <c r="AB8384">
        <v>83.3</v>
      </c>
      <c r="AC8384">
        <v>3.3</v>
      </c>
      <c r="AD8384">
        <v>1.73</v>
      </c>
      <c r="AE8384">
        <v>-0.34499999999999997</v>
      </c>
      <c r="AF8384">
        <v>2.5960000000000001</v>
      </c>
      <c r="AG8384">
        <v>-2.7930000000000001</v>
      </c>
      <c r="AH8384">
        <v>6.0410000000000004</v>
      </c>
      <c r="AI8384">
        <v>-1.75</v>
      </c>
      <c r="AJ8384">
        <v>1.6</v>
      </c>
      <c r="AK8384">
        <v>23.8</v>
      </c>
      <c r="AL8384">
        <v>3.2</v>
      </c>
      <c r="AM8384">
        <v>6.9</v>
      </c>
      <c r="AN8384">
        <v>226.87299999999999</v>
      </c>
      <c r="AO8384">
        <v>464.41699999999997</v>
      </c>
      <c r="AP8384" t="s">
        <v>8727</v>
      </c>
    </row>
    <row r="8385" spans="1:42">
      <c r="A8385" t="s">
        <v>8689</v>
      </c>
      <c r="B8385" t="s">
        <v>42</v>
      </c>
      <c r="C8385" t="s">
        <v>8690</v>
      </c>
      <c r="D8385" t="s">
        <v>8691</v>
      </c>
      <c r="E8385" t="s">
        <v>8692</v>
      </c>
      <c r="F8385" t="s">
        <v>8693</v>
      </c>
      <c r="G8385" t="s">
        <v>47</v>
      </c>
      <c r="H8385">
        <v>35</v>
      </c>
      <c r="I8385" t="s">
        <v>63</v>
      </c>
      <c r="J8385" t="s">
        <v>61</v>
      </c>
      <c r="K8385">
        <v>10</v>
      </c>
      <c r="L8385">
        <v>1</v>
      </c>
      <c r="M8385" t="s">
        <v>58</v>
      </c>
      <c r="N8385" t="s">
        <v>1215</v>
      </c>
      <c r="O8385">
        <v>0.55800000000000005</v>
      </c>
      <c r="P8385" t="s">
        <v>65</v>
      </c>
      <c r="R8385" t="s">
        <v>116</v>
      </c>
      <c r="S8385" t="s">
        <v>42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3</v>
      </c>
      <c r="AA8385">
        <v>90.4</v>
      </c>
      <c r="AB8385">
        <v>83.3</v>
      </c>
      <c r="AC8385">
        <v>3.71</v>
      </c>
      <c r="AD8385">
        <v>1.71</v>
      </c>
      <c r="AE8385">
        <v>0.40699999999999997</v>
      </c>
      <c r="AF8385">
        <v>2.5579999999999998</v>
      </c>
      <c r="AG8385">
        <v>-2.61</v>
      </c>
      <c r="AH8385">
        <v>6.0990000000000002</v>
      </c>
      <c r="AI8385">
        <v>-3.53</v>
      </c>
      <c r="AJ8385">
        <v>5.61</v>
      </c>
      <c r="AK8385">
        <v>23.8</v>
      </c>
      <c r="AL8385">
        <v>10.7</v>
      </c>
      <c r="AM8385">
        <v>5.4</v>
      </c>
      <c r="AN8385">
        <v>211.97800000000001</v>
      </c>
      <c r="AO8385">
        <v>1293.6099999999999</v>
      </c>
      <c r="AP8385" t="s">
        <v>8728</v>
      </c>
    </row>
    <row r="8386" spans="1:42">
      <c r="A8386" t="s">
        <v>8689</v>
      </c>
      <c r="B8386" t="s">
        <v>42</v>
      </c>
      <c r="C8386" t="s">
        <v>8690</v>
      </c>
      <c r="D8386" t="s">
        <v>8691</v>
      </c>
      <c r="E8386" t="s">
        <v>8692</v>
      </c>
      <c r="F8386" t="s">
        <v>8693</v>
      </c>
      <c r="G8386" t="s">
        <v>47</v>
      </c>
      <c r="H8386">
        <v>36</v>
      </c>
      <c r="I8386" t="s">
        <v>63</v>
      </c>
      <c r="J8386" t="s">
        <v>61</v>
      </c>
      <c r="K8386">
        <v>10</v>
      </c>
      <c r="L8386">
        <v>2</v>
      </c>
      <c r="M8386" t="s">
        <v>84</v>
      </c>
      <c r="N8386" t="s">
        <v>1215</v>
      </c>
      <c r="O8386">
        <v>0.50900000000000001</v>
      </c>
      <c r="P8386" t="s">
        <v>65</v>
      </c>
      <c r="R8386" t="s">
        <v>116</v>
      </c>
      <c r="S8386" t="s">
        <v>42</v>
      </c>
      <c r="T8386">
        <v>0</v>
      </c>
      <c r="U8386">
        <v>1</v>
      </c>
      <c r="V8386">
        <v>0</v>
      </c>
      <c r="W8386">
        <v>0</v>
      </c>
      <c r="X8386">
        <v>0</v>
      </c>
      <c r="Y8386">
        <v>0</v>
      </c>
      <c r="Z8386">
        <v>3</v>
      </c>
      <c r="AA8386">
        <v>89.8</v>
      </c>
      <c r="AB8386">
        <v>82.2</v>
      </c>
      <c r="AC8386">
        <v>3.67</v>
      </c>
      <c r="AD8386">
        <v>1.71</v>
      </c>
      <c r="AE8386">
        <v>-1.014</v>
      </c>
      <c r="AF8386">
        <v>2.4910000000000001</v>
      </c>
      <c r="AG8386">
        <v>-2.7850000000000001</v>
      </c>
      <c r="AH8386">
        <v>6.141</v>
      </c>
      <c r="AI8386">
        <v>-3.24</v>
      </c>
      <c r="AJ8386">
        <v>6</v>
      </c>
      <c r="AK8386">
        <v>23.8</v>
      </c>
      <c r="AL8386">
        <v>10.8</v>
      </c>
      <c r="AM8386">
        <v>5.5</v>
      </c>
      <c r="AN8386">
        <v>208.148</v>
      </c>
      <c r="AO8386">
        <v>1311.59</v>
      </c>
      <c r="AP8386" t="s">
        <v>8729</v>
      </c>
    </row>
    <row r="8387" spans="1:42">
      <c r="A8387" t="s">
        <v>8689</v>
      </c>
      <c r="B8387" t="s">
        <v>42</v>
      </c>
      <c r="C8387" t="s">
        <v>8690</v>
      </c>
      <c r="D8387" t="s">
        <v>8691</v>
      </c>
      <c r="E8387" t="s">
        <v>8692</v>
      </c>
      <c r="F8387" t="s">
        <v>8693</v>
      </c>
      <c r="G8387" t="s">
        <v>47</v>
      </c>
      <c r="H8387">
        <v>38</v>
      </c>
      <c r="I8387" t="s">
        <v>56</v>
      </c>
      <c r="J8387" t="s">
        <v>57</v>
      </c>
      <c r="K8387">
        <v>11</v>
      </c>
      <c r="L8387">
        <v>1</v>
      </c>
      <c r="M8387" t="s">
        <v>84</v>
      </c>
      <c r="N8387" t="s">
        <v>1215</v>
      </c>
      <c r="O8387">
        <v>0.93300000000000005</v>
      </c>
      <c r="P8387" t="s">
        <v>65</v>
      </c>
      <c r="R8387" t="s">
        <v>72</v>
      </c>
      <c r="S8387" t="s">
        <v>54</v>
      </c>
      <c r="T8387">
        <v>0</v>
      </c>
      <c r="U8387">
        <v>0</v>
      </c>
      <c r="V8387">
        <v>0</v>
      </c>
      <c r="W8387">
        <v>1</v>
      </c>
      <c r="X8387">
        <v>0</v>
      </c>
      <c r="Y8387">
        <v>0</v>
      </c>
      <c r="Z8387">
        <v>3</v>
      </c>
      <c r="AA8387">
        <v>89.7</v>
      </c>
      <c r="AB8387">
        <v>82.4</v>
      </c>
      <c r="AC8387">
        <v>3.1</v>
      </c>
      <c r="AD8387">
        <v>1.31</v>
      </c>
      <c r="AE8387">
        <v>0.90600000000000003</v>
      </c>
      <c r="AF8387">
        <v>2.4969999999999999</v>
      </c>
      <c r="AG8387">
        <v>-2.4660000000000002</v>
      </c>
      <c r="AH8387">
        <v>6.1539999999999999</v>
      </c>
      <c r="AI8387">
        <v>-4.8499999999999996</v>
      </c>
      <c r="AJ8387">
        <v>4.6900000000000004</v>
      </c>
      <c r="AK8387">
        <v>23.8</v>
      </c>
      <c r="AL8387">
        <v>14</v>
      </c>
      <c r="AM8387">
        <v>6</v>
      </c>
      <c r="AN8387">
        <v>225.71700000000001</v>
      </c>
      <c r="AO8387">
        <v>1299.23</v>
      </c>
      <c r="AP8387" t="s">
        <v>8731</v>
      </c>
    </row>
    <row r="8388" spans="1:42">
      <c r="A8388" t="s">
        <v>8689</v>
      </c>
      <c r="B8388" t="s">
        <v>42</v>
      </c>
      <c r="C8388" t="s">
        <v>8690</v>
      </c>
      <c r="D8388" t="s">
        <v>8691</v>
      </c>
      <c r="E8388" t="s">
        <v>8692</v>
      </c>
      <c r="F8388" t="s">
        <v>8693</v>
      </c>
      <c r="G8388" t="s">
        <v>47</v>
      </c>
      <c r="H8388">
        <v>40</v>
      </c>
      <c r="I8388" t="s">
        <v>60</v>
      </c>
      <c r="J8388" t="s">
        <v>61</v>
      </c>
      <c r="K8388">
        <v>11</v>
      </c>
      <c r="L8388">
        <v>3</v>
      </c>
      <c r="M8388" t="s">
        <v>84</v>
      </c>
      <c r="N8388" t="s">
        <v>1215</v>
      </c>
      <c r="O8388">
        <v>0.754</v>
      </c>
      <c r="P8388" t="s">
        <v>65</v>
      </c>
      <c r="R8388" t="s">
        <v>72</v>
      </c>
      <c r="S8388" t="s">
        <v>54</v>
      </c>
      <c r="T8388">
        <v>2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3</v>
      </c>
      <c r="AA8388">
        <v>89.4</v>
      </c>
      <c r="AB8388">
        <v>83.6</v>
      </c>
      <c r="AC8388">
        <v>3.24</v>
      </c>
      <c r="AD8388">
        <v>1.5</v>
      </c>
      <c r="AE8388">
        <v>1.6E-2</v>
      </c>
      <c r="AF8388">
        <v>1.569</v>
      </c>
      <c r="AG8388">
        <v>-2.5510000000000002</v>
      </c>
      <c r="AH8388">
        <v>6.1150000000000002</v>
      </c>
      <c r="AI8388">
        <v>-5.3</v>
      </c>
      <c r="AJ8388">
        <v>3.93</v>
      </c>
      <c r="AK8388">
        <v>23.9</v>
      </c>
      <c r="AL8388">
        <v>16.600000000000001</v>
      </c>
      <c r="AM8388">
        <v>6.4</v>
      </c>
      <c r="AN8388">
        <v>233.107</v>
      </c>
      <c r="AO8388">
        <v>1288.75</v>
      </c>
      <c r="AP8388" t="s">
        <v>8733</v>
      </c>
    </row>
    <row r="8389" spans="1:42">
      <c r="A8389" t="s">
        <v>8689</v>
      </c>
      <c r="B8389" t="s">
        <v>42</v>
      </c>
      <c r="C8389" t="s">
        <v>8690</v>
      </c>
      <c r="D8389" t="s">
        <v>8691</v>
      </c>
      <c r="E8389" t="s">
        <v>8692</v>
      </c>
      <c r="F8389" t="s">
        <v>8693</v>
      </c>
      <c r="G8389" t="s">
        <v>47</v>
      </c>
      <c r="H8389">
        <v>42</v>
      </c>
      <c r="I8389" t="s">
        <v>87</v>
      </c>
      <c r="J8389" t="s">
        <v>49</v>
      </c>
      <c r="K8389">
        <v>11</v>
      </c>
      <c r="L8389">
        <v>5</v>
      </c>
      <c r="M8389" t="s">
        <v>58</v>
      </c>
      <c r="N8389" t="s">
        <v>1215</v>
      </c>
      <c r="O8389">
        <v>0.83199999999999996</v>
      </c>
      <c r="P8389" t="s">
        <v>65</v>
      </c>
      <c r="Q8389" t="s">
        <v>125</v>
      </c>
      <c r="R8389" t="s">
        <v>72</v>
      </c>
      <c r="S8389" t="s">
        <v>54</v>
      </c>
      <c r="T8389">
        <v>2</v>
      </c>
      <c r="U8389">
        <v>2</v>
      </c>
      <c r="V8389">
        <v>0</v>
      </c>
      <c r="W8389">
        <v>1</v>
      </c>
      <c r="X8389">
        <v>0</v>
      </c>
      <c r="Y8389">
        <v>0</v>
      </c>
      <c r="Z8389">
        <v>3</v>
      </c>
      <c r="AA8389">
        <v>91.7</v>
      </c>
      <c r="AB8389">
        <v>83.8</v>
      </c>
      <c r="AC8389">
        <v>3.24</v>
      </c>
      <c r="AD8389">
        <v>1.5</v>
      </c>
      <c r="AE8389">
        <v>-0.81499999999999995</v>
      </c>
      <c r="AF8389">
        <v>2.702</v>
      </c>
      <c r="AG8389">
        <v>-2.64</v>
      </c>
      <c r="AH8389">
        <v>6.157</v>
      </c>
      <c r="AI8389">
        <v>-2.65</v>
      </c>
      <c r="AJ8389">
        <v>6.24</v>
      </c>
      <c r="AK8389">
        <v>23.7</v>
      </c>
      <c r="AL8389">
        <v>9</v>
      </c>
      <c r="AM8389">
        <v>5</v>
      </c>
      <c r="AN8389">
        <v>202.88</v>
      </c>
      <c r="AO8389">
        <v>1331.68</v>
      </c>
      <c r="AP8389" t="s">
        <v>8735</v>
      </c>
    </row>
    <row r="8390" spans="1:42">
      <c r="A8390" t="s">
        <v>8689</v>
      </c>
      <c r="B8390" t="s">
        <v>42</v>
      </c>
      <c r="C8390" t="s">
        <v>8690</v>
      </c>
      <c r="D8390" t="s">
        <v>8691</v>
      </c>
      <c r="E8390" t="s">
        <v>8692</v>
      </c>
      <c r="F8390" t="s">
        <v>8693</v>
      </c>
      <c r="G8390" t="s">
        <v>47</v>
      </c>
      <c r="H8390">
        <v>46</v>
      </c>
      <c r="I8390" t="s">
        <v>60</v>
      </c>
      <c r="J8390" t="s">
        <v>61</v>
      </c>
      <c r="K8390">
        <v>12</v>
      </c>
      <c r="L8390">
        <v>4</v>
      </c>
      <c r="M8390" t="s">
        <v>58</v>
      </c>
      <c r="N8390" t="s">
        <v>1215</v>
      </c>
      <c r="O8390">
        <v>0.86899999999999999</v>
      </c>
      <c r="P8390" t="s">
        <v>65</v>
      </c>
      <c r="R8390" t="s">
        <v>97</v>
      </c>
      <c r="S8390" t="s">
        <v>42</v>
      </c>
      <c r="T8390">
        <v>2</v>
      </c>
      <c r="U8390">
        <v>1</v>
      </c>
      <c r="V8390">
        <v>0</v>
      </c>
      <c r="W8390">
        <v>1</v>
      </c>
      <c r="X8390">
        <v>1</v>
      </c>
      <c r="Y8390">
        <v>0</v>
      </c>
      <c r="Z8390">
        <v>3</v>
      </c>
      <c r="AA8390">
        <v>91.2</v>
      </c>
      <c r="AB8390">
        <v>83.6</v>
      </c>
      <c r="AC8390">
        <v>3.76</v>
      </c>
      <c r="AD8390">
        <v>1.84</v>
      </c>
      <c r="AE8390">
        <v>-0.78800000000000003</v>
      </c>
      <c r="AF8390">
        <v>3.3</v>
      </c>
      <c r="AG8390">
        <v>-2.4510000000000001</v>
      </c>
      <c r="AH8390">
        <v>6.2160000000000002</v>
      </c>
      <c r="AI8390">
        <v>-1.51</v>
      </c>
      <c r="AJ8390">
        <v>5.42</v>
      </c>
      <c r="AK8390">
        <v>23.8</v>
      </c>
      <c r="AL8390">
        <v>4</v>
      </c>
      <c r="AM8390">
        <v>5.3</v>
      </c>
      <c r="AN8390">
        <v>195.43799999999999</v>
      </c>
      <c r="AO8390">
        <v>1103.94</v>
      </c>
      <c r="AP8390" t="s">
        <v>8739</v>
      </c>
    </row>
    <row r="8391" spans="1:42">
      <c r="A8391" t="s">
        <v>8689</v>
      </c>
      <c r="B8391" t="s">
        <v>42</v>
      </c>
      <c r="C8391" t="s">
        <v>8690</v>
      </c>
      <c r="D8391" t="s">
        <v>8691</v>
      </c>
      <c r="E8391" t="s">
        <v>8692</v>
      </c>
      <c r="F8391" t="s">
        <v>8693</v>
      </c>
      <c r="G8391" t="s">
        <v>47</v>
      </c>
      <c r="H8391">
        <v>48</v>
      </c>
      <c r="I8391" t="s">
        <v>56</v>
      </c>
      <c r="J8391" t="s">
        <v>57</v>
      </c>
      <c r="K8391">
        <v>12</v>
      </c>
      <c r="L8391">
        <v>6</v>
      </c>
      <c r="M8391" t="s">
        <v>84</v>
      </c>
      <c r="N8391" t="s">
        <v>1215</v>
      </c>
      <c r="O8391">
        <v>0.67200000000000004</v>
      </c>
      <c r="P8391" t="s">
        <v>65</v>
      </c>
      <c r="R8391" t="s">
        <v>97</v>
      </c>
      <c r="S8391" t="s">
        <v>42</v>
      </c>
      <c r="T8391">
        <v>2</v>
      </c>
      <c r="U8391">
        <v>2</v>
      </c>
      <c r="V8391">
        <v>0</v>
      </c>
      <c r="W8391">
        <v>1</v>
      </c>
      <c r="X8391">
        <v>1</v>
      </c>
      <c r="Y8391">
        <v>0</v>
      </c>
      <c r="Z8391">
        <v>3</v>
      </c>
      <c r="AA8391">
        <v>92.4</v>
      </c>
      <c r="AB8391">
        <v>85.4</v>
      </c>
      <c r="AC8391">
        <v>3.77</v>
      </c>
      <c r="AD8391">
        <v>1.81</v>
      </c>
      <c r="AE8391">
        <v>1.3240000000000001</v>
      </c>
      <c r="AF8391">
        <v>2.4169999999999998</v>
      </c>
      <c r="AG8391">
        <v>-2.387</v>
      </c>
      <c r="AH8391">
        <v>6.0970000000000004</v>
      </c>
      <c r="AI8391">
        <v>-3.93</v>
      </c>
      <c r="AJ8391">
        <v>5.85</v>
      </c>
      <c r="AK8391">
        <v>23.8</v>
      </c>
      <c r="AL8391">
        <v>12.6</v>
      </c>
      <c r="AM8391">
        <v>5</v>
      </c>
      <c r="AN8391">
        <v>213.69900000000001</v>
      </c>
      <c r="AO8391">
        <v>1407.04</v>
      </c>
      <c r="AP8391" t="s">
        <v>8741</v>
      </c>
    </row>
    <row r="8392" spans="1:42">
      <c r="A8392" t="s">
        <v>8689</v>
      </c>
      <c r="B8392" t="s">
        <v>42</v>
      </c>
      <c r="C8392" t="s">
        <v>8690</v>
      </c>
      <c r="D8392" t="s">
        <v>8691</v>
      </c>
      <c r="E8392" t="s">
        <v>8692</v>
      </c>
      <c r="F8392" t="s">
        <v>8693</v>
      </c>
      <c r="G8392" t="s">
        <v>47</v>
      </c>
      <c r="H8392">
        <v>51</v>
      </c>
      <c r="I8392" t="s">
        <v>69</v>
      </c>
      <c r="J8392" t="s">
        <v>61</v>
      </c>
      <c r="K8392">
        <v>14</v>
      </c>
      <c r="L8392">
        <v>1</v>
      </c>
      <c r="M8392" t="s">
        <v>84</v>
      </c>
      <c r="N8392" t="s">
        <v>1215</v>
      </c>
      <c r="O8392">
        <v>0.99</v>
      </c>
      <c r="P8392" t="s">
        <v>498</v>
      </c>
      <c r="R8392" t="s">
        <v>66</v>
      </c>
      <c r="S8392" t="s">
        <v>42</v>
      </c>
      <c r="T8392">
        <v>0</v>
      </c>
      <c r="U8392">
        <v>0</v>
      </c>
      <c r="V8392">
        <v>1</v>
      </c>
      <c r="W8392">
        <v>1</v>
      </c>
      <c r="X8392">
        <v>1</v>
      </c>
      <c r="Y8392">
        <v>1</v>
      </c>
      <c r="Z8392">
        <v>3</v>
      </c>
      <c r="AA8392">
        <v>92.4</v>
      </c>
      <c r="AB8392">
        <v>84.9</v>
      </c>
      <c r="AC8392">
        <v>3.09</v>
      </c>
      <c r="AD8392">
        <v>1.39</v>
      </c>
      <c r="AE8392">
        <v>3.5999999999999997E-2</v>
      </c>
      <c r="AF8392">
        <v>3.4809999999999999</v>
      </c>
      <c r="AG8392">
        <v>-2.488</v>
      </c>
      <c r="AH8392">
        <v>6.0650000000000004</v>
      </c>
      <c r="AI8392">
        <v>-4.43</v>
      </c>
      <c r="AJ8392">
        <v>4.54</v>
      </c>
      <c r="AK8392">
        <v>23.8</v>
      </c>
      <c r="AL8392">
        <v>14.8</v>
      </c>
      <c r="AM8392">
        <v>5.5</v>
      </c>
      <c r="AN8392">
        <v>224.03100000000001</v>
      </c>
      <c r="AO8392">
        <v>1262.02</v>
      </c>
      <c r="AP8392" t="s">
        <v>8744</v>
      </c>
    </row>
    <row r="8393" spans="1:42">
      <c r="A8393" t="s">
        <v>8689</v>
      </c>
      <c r="B8393" t="s">
        <v>42</v>
      </c>
      <c r="C8393" t="s">
        <v>8690</v>
      </c>
      <c r="D8393" t="s">
        <v>8691</v>
      </c>
      <c r="E8393" t="s">
        <v>8692</v>
      </c>
      <c r="F8393" t="s">
        <v>8693</v>
      </c>
      <c r="G8393" t="s">
        <v>47</v>
      </c>
      <c r="H8393">
        <v>54</v>
      </c>
      <c r="I8393" t="s">
        <v>131</v>
      </c>
      <c r="J8393" t="s">
        <v>49</v>
      </c>
      <c r="K8393">
        <v>14</v>
      </c>
      <c r="L8393">
        <v>4</v>
      </c>
      <c r="M8393" t="s">
        <v>58</v>
      </c>
      <c r="N8393" t="s">
        <v>1215</v>
      </c>
      <c r="O8393">
        <v>0.879</v>
      </c>
      <c r="P8393" t="s">
        <v>498</v>
      </c>
      <c r="R8393" t="s">
        <v>66</v>
      </c>
      <c r="S8393" t="s">
        <v>42</v>
      </c>
      <c r="T8393">
        <v>1</v>
      </c>
      <c r="U8393">
        <v>2</v>
      </c>
      <c r="V8393">
        <v>1</v>
      </c>
      <c r="W8393">
        <v>1</v>
      </c>
      <c r="X8393">
        <v>1</v>
      </c>
      <c r="Y8393">
        <v>1</v>
      </c>
      <c r="Z8393">
        <v>3</v>
      </c>
      <c r="AA8393">
        <v>92.1</v>
      </c>
      <c r="AB8393">
        <v>84.1</v>
      </c>
      <c r="AC8393">
        <v>3.09</v>
      </c>
      <c r="AD8393">
        <v>1.39</v>
      </c>
      <c r="AE8393">
        <v>-5.0000000000000001E-3</v>
      </c>
      <c r="AF8393">
        <v>2.9049999999999998</v>
      </c>
      <c r="AG8393">
        <v>-2.536</v>
      </c>
      <c r="AH8393">
        <v>6.1319999999999997</v>
      </c>
      <c r="AI8393">
        <v>-2.76</v>
      </c>
      <c r="AJ8393">
        <v>7.33</v>
      </c>
      <c r="AK8393">
        <v>23.7</v>
      </c>
      <c r="AL8393">
        <v>9.4</v>
      </c>
      <c r="AM8393">
        <v>4.5</v>
      </c>
      <c r="AN8393">
        <v>200.517</v>
      </c>
      <c r="AO8393">
        <v>1543.16</v>
      </c>
      <c r="AP8393" t="s">
        <v>8747</v>
      </c>
    </row>
    <row r="8394" spans="1:42">
      <c r="A8394" t="s">
        <v>8689</v>
      </c>
      <c r="B8394" t="s">
        <v>42</v>
      </c>
      <c r="C8394" t="s">
        <v>8690</v>
      </c>
      <c r="D8394" t="s">
        <v>8691</v>
      </c>
      <c r="E8394" t="s">
        <v>8692</v>
      </c>
      <c r="F8394" t="s">
        <v>8693</v>
      </c>
      <c r="G8394" t="s">
        <v>47</v>
      </c>
      <c r="H8394">
        <v>56</v>
      </c>
      <c r="I8394" t="s">
        <v>56</v>
      </c>
      <c r="J8394" t="s">
        <v>57</v>
      </c>
      <c r="K8394">
        <v>15</v>
      </c>
      <c r="L8394">
        <v>2</v>
      </c>
      <c r="M8394" t="s">
        <v>58</v>
      </c>
      <c r="N8394" t="s">
        <v>1215</v>
      </c>
      <c r="O8394">
        <v>0.754</v>
      </c>
      <c r="P8394" t="s">
        <v>71</v>
      </c>
      <c r="R8394" t="s">
        <v>2780</v>
      </c>
      <c r="S8394" t="s">
        <v>42</v>
      </c>
      <c r="T8394">
        <v>0</v>
      </c>
      <c r="U8394">
        <v>1</v>
      </c>
      <c r="V8394">
        <v>2</v>
      </c>
      <c r="W8394">
        <v>0</v>
      </c>
      <c r="X8394">
        <v>0</v>
      </c>
      <c r="Y8394">
        <v>1</v>
      </c>
      <c r="Z8394">
        <v>3</v>
      </c>
      <c r="AA8394">
        <v>92.7</v>
      </c>
      <c r="AB8394">
        <v>85.7</v>
      </c>
      <c r="AC8394">
        <v>3.62</v>
      </c>
      <c r="AD8394">
        <v>1.75</v>
      </c>
      <c r="AE8394">
        <v>1.411</v>
      </c>
      <c r="AF8394">
        <v>2.68</v>
      </c>
      <c r="AG8394">
        <v>-2.1930000000000001</v>
      </c>
      <c r="AH8394">
        <v>6.0190000000000001</v>
      </c>
      <c r="AI8394">
        <v>-3.1</v>
      </c>
      <c r="AJ8394">
        <v>5.27</v>
      </c>
      <c r="AK8394">
        <v>23.8</v>
      </c>
      <c r="AL8394">
        <v>8.8000000000000007</v>
      </c>
      <c r="AM8394">
        <v>5.0999999999999996</v>
      </c>
      <c r="AN8394">
        <v>210.31700000000001</v>
      </c>
      <c r="AO8394">
        <v>1227.3699999999999</v>
      </c>
      <c r="AP8394" t="s">
        <v>8749</v>
      </c>
    </row>
    <row r="8395" spans="1:42">
      <c r="A8395" t="s">
        <v>8689</v>
      </c>
      <c r="B8395" t="s">
        <v>42</v>
      </c>
      <c r="C8395" t="s">
        <v>8690</v>
      </c>
      <c r="D8395" t="s">
        <v>8691</v>
      </c>
      <c r="E8395" t="s">
        <v>8692</v>
      </c>
      <c r="F8395" t="s">
        <v>8693</v>
      </c>
      <c r="G8395" t="s">
        <v>47</v>
      </c>
      <c r="H8395">
        <v>57</v>
      </c>
      <c r="I8395" t="s">
        <v>60</v>
      </c>
      <c r="J8395" t="s">
        <v>61</v>
      </c>
      <c r="K8395">
        <v>15</v>
      </c>
      <c r="L8395">
        <v>3</v>
      </c>
      <c r="M8395" t="s">
        <v>58</v>
      </c>
      <c r="N8395" t="s">
        <v>1215</v>
      </c>
      <c r="O8395">
        <v>0.64200000000000002</v>
      </c>
      <c r="P8395" t="s">
        <v>71</v>
      </c>
      <c r="R8395" t="s">
        <v>2780</v>
      </c>
      <c r="S8395" t="s">
        <v>42</v>
      </c>
      <c r="T8395">
        <v>1</v>
      </c>
      <c r="U8395">
        <v>1</v>
      </c>
      <c r="V8395">
        <v>2</v>
      </c>
      <c r="W8395">
        <v>0</v>
      </c>
      <c r="X8395">
        <v>0</v>
      </c>
      <c r="Y8395">
        <v>1</v>
      </c>
      <c r="Z8395">
        <v>3</v>
      </c>
      <c r="AA8395">
        <v>92.7</v>
      </c>
      <c r="AB8395">
        <v>84.7</v>
      </c>
      <c r="AC8395">
        <v>3.51</v>
      </c>
      <c r="AD8395">
        <v>1.73</v>
      </c>
      <c r="AE8395">
        <v>0.192</v>
      </c>
      <c r="AF8395">
        <v>2.8370000000000002</v>
      </c>
      <c r="AG8395">
        <v>-2.3239999999999998</v>
      </c>
      <c r="AH8395">
        <v>6.2560000000000002</v>
      </c>
      <c r="AI8395">
        <v>-4.25</v>
      </c>
      <c r="AJ8395">
        <v>8.34</v>
      </c>
      <c r="AK8395">
        <v>23.7</v>
      </c>
      <c r="AL8395">
        <v>18.3</v>
      </c>
      <c r="AM8395">
        <v>4.2</v>
      </c>
      <c r="AN8395">
        <v>206.917</v>
      </c>
      <c r="AO8395">
        <v>1855.53</v>
      </c>
      <c r="AP8395" t="s">
        <v>8750</v>
      </c>
    </row>
    <row r="8396" spans="1:42">
      <c r="A8396" t="s">
        <v>8689</v>
      </c>
      <c r="B8396" t="s">
        <v>42</v>
      </c>
      <c r="C8396" t="s">
        <v>8690</v>
      </c>
      <c r="D8396" t="s">
        <v>8691</v>
      </c>
      <c r="E8396" t="s">
        <v>8692</v>
      </c>
      <c r="F8396" t="s">
        <v>8693</v>
      </c>
      <c r="G8396" t="s">
        <v>47</v>
      </c>
      <c r="H8396">
        <v>62</v>
      </c>
      <c r="I8396" t="s">
        <v>56</v>
      </c>
      <c r="J8396" t="s">
        <v>57</v>
      </c>
      <c r="K8396">
        <v>18</v>
      </c>
      <c r="L8396">
        <v>1</v>
      </c>
      <c r="M8396" t="s">
        <v>58</v>
      </c>
      <c r="N8396" t="s">
        <v>1215</v>
      </c>
      <c r="O8396">
        <v>0.89600000000000002</v>
      </c>
      <c r="P8396" t="s">
        <v>74</v>
      </c>
      <c r="R8396" t="s">
        <v>165</v>
      </c>
      <c r="S8396" t="s">
        <v>54</v>
      </c>
      <c r="T8396">
        <v>0</v>
      </c>
      <c r="U8396">
        <v>0</v>
      </c>
      <c r="V8396">
        <v>2</v>
      </c>
      <c r="W8396">
        <v>0</v>
      </c>
      <c r="X8396">
        <v>0</v>
      </c>
      <c r="Y8396">
        <v>0</v>
      </c>
      <c r="Z8396">
        <v>4</v>
      </c>
      <c r="AA8396">
        <v>91.4</v>
      </c>
      <c r="AB8396">
        <v>84.1</v>
      </c>
      <c r="AC8396">
        <v>3.54</v>
      </c>
      <c r="AD8396">
        <v>1.62</v>
      </c>
      <c r="AE8396">
        <v>1.038</v>
      </c>
      <c r="AF8396">
        <v>2.7570000000000001</v>
      </c>
      <c r="AG8396">
        <v>-2.69</v>
      </c>
      <c r="AH8396">
        <v>5.9850000000000003</v>
      </c>
      <c r="AI8396">
        <v>-2.52</v>
      </c>
      <c r="AJ8396">
        <v>7.57</v>
      </c>
      <c r="AK8396">
        <v>23.8</v>
      </c>
      <c r="AL8396">
        <v>6.7</v>
      </c>
      <c r="AM8396">
        <v>4.4000000000000004</v>
      </c>
      <c r="AN8396">
        <v>198.30099999999999</v>
      </c>
      <c r="AO8396">
        <v>1570.34</v>
      </c>
      <c r="AP8396" t="s">
        <v>8755</v>
      </c>
    </row>
    <row r="8397" spans="1:42">
      <c r="A8397" t="s">
        <v>8689</v>
      </c>
      <c r="B8397" t="s">
        <v>42</v>
      </c>
      <c r="C8397" t="s">
        <v>8690</v>
      </c>
      <c r="D8397" t="s">
        <v>8691</v>
      </c>
      <c r="E8397" t="s">
        <v>8692</v>
      </c>
      <c r="F8397" t="s">
        <v>8693</v>
      </c>
      <c r="G8397" t="s">
        <v>47</v>
      </c>
      <c r="H8397">
        <v>63</v>
      </c>
      <c r="I8397" t="s">
        <v>48</v>
      </c>
      <c r="J8397" t="s">
        <v>49</v>
      </c>
      <c r="K8397">
        <v>18</v>
      </c>
      <c r="L8397">
        <v>2</v>
      </c>
      <c r="M8397" t="s">
        <v>84</v>
      </c>
      <c r="N8397" t="s">
        <v>1215</v>
      </c>
      <c r="O8397">
        <v>0.53300000000000003</v>
      </c>
      <c r="P8397" t="s">
        <v>74</v>
      </c>
      <c r="Q8397" t="s">
        <v>85</v>
      </c>
      <c r="R8397" t="s">
        <v>165</v>
      </c>
      <c r="S8397" t="s">
        <v>54</v>
      </c>
      <c r="T8397">
        <v>1</v>
      </c>
      <c r="U8397">
        <v>0</v>
      </c>
      <c r="V8397">
        <v>2</v>
      </c>
      <c r="W8397">
        <v>0</v>
      </c>
      <c r="X8397">
        <v>0</v>
      </c>
      <c r="Y8397">
        <v>0</v>
      </c>
      <c r="Z8397">
        <v>4</v>
      </c>
      <c r="AA8397">
        <v>90.6</v>
      </c>
      <c r="AB8397">
        <v>83.3</v>
      </c>
      <c r="AC8397">
        <v>3.3</v>
      </c>
      <c r="AD8397">
        <v>1.73</v>
      </c>
      <c r="AE8397">
        <v>0.29699999999999999</v>
      </c>
      <c r="AF8397">
        <v>2.7509999999999999</v>
      </c>
      <c r="AG8397">
        <v>-2.6930000000000001</v>
      </c>
      <c r="AH8397">
        <v>6.056</v>
      </c>
      <c r="AI8397">
        <v>-3.11</v>
      </c>
      <c r="AJ8397">
        <v>3.28</v>
      </c>
      <c r="AK8397">
        <v>23.8</v>
      </c>
      <c r="AL8397">
        <v>7.7</v>
      </c>
      <c r="AM8397">
        <v>6.3</v>
      </c>
      <c r="AN8397">
        <v>223.16300000000001</v>
      </c>
      <c r="AO8397">
        <v>881.87699999999995</v>
      </c>
      <c r="AP8397" t="s">
        <v>8756</v>
      </c>
    </row>
    <row r="8398" spans="1:42">
      <c r="A8398" t="s">
        <v>8689</v>
      </c>
      <c r="B8398" t="s">
        <v>42</v>
      </c>
      <c r="C8398" t="s">
        <v>8690</v>
      </c>
      <c r="D8398" t="s">
        <v>8691</v>
      </c>
      <c r="E8398" t="s">
        <v>8692</v>
      </c>
      <c r="F8398" t="s">
        <v>8693</v>
      </c>
      <c r="G8398" t="s">
        <v>47</v>
      </c>
      <c r="H8398">
        <v>66</v>
      </c>
      <c r="I8398" t="s">
        <v>69</v>
      </c>
      <c r="J8398" t="s">
        <v>61</v>
      </c>
      <c r="K8398">
        <v>19</v>
      </c>
      <c r="L8398">
        <v>3</v>
      </c>
      <c r="M8398" t="s">
        <v>58</v>
      </c>
      <c r="N8398" t="s">
        <v>1215</v>
      </c>
      <c r="O8398">
        <v>0.89800000000000002</v>
      </c>
      <c r="P8398" t="s">
        <v>71</v>
      </c>
      <c r="R8398" t="s">
        <v>116</v>
      </c>
      <c r="S8398" t="s">
        <v>42</v>
      </c>
      <c r="T8398">
        <v>1</v>
      </c>
      <c r="U8398">
        <v>1</v>
      </c>
      <c r="V8398">
        <v>0</v>
      </c>
      <c r="W8398">
        <v>0</v>
      </c>
      <c r="X8398">
        <v>0</v>
      </c>
      <c r="Y8398">
        <v>0</v>
      </c>
      <c r="Z8398">
        <v>5</v>
      </c>
      <c r="AA8398">
        <v>91.9</v>
      </c>
      <c r="AB8398">
        <v>84.2</v>
      </c>
      <c r="AC8398">
        <v>3.43</v>
      </c>
      <c r="AD8398">
        <v>1.78</v>
      </c>
      <c r="AE8398">
        <v>0.65400000000000003</v>
      </c>
      <c r="AF8398">
        <v>2.7589999999999999</v>
      </c>
      <c r="AG8398">
        <v>-2.5819999999999999</v>
      </c>
      <c r="AH8398">
        <v>6.0460000000000003</v>
      </c>
      <c r="AI8398">
        <v>-2.3199999999999998</v>
      </c>
      <c r="AJ8398">
        <v>7.08</v>
      </c>
      <c r="AK8398">
        <v>23.8</v>
      </c>
      <c r="AL8398">
        <v>6</v>
      </c>
      <c r="AM8398">
        <v>4.5999999999999996</v>
      </c>
      <c r="AN8398">
        <v>198.047</v>
      </c>
      <c r="AO8398">
        <v>1467.81</v>
      </c>
      <c r="AP8398" t="s">
        <v>8759</v>
      </c>
    </row>
    <row r="8399" spans="1:42">
      <c r="A8399" t="s">
        <v>8689</v>
      </c>
      <c r="B8399" t="s">
        <v>42</v>
      </c>
      <c r="C8399" t="s">
        <v>8690</v>
      </c>
      <c r="D8399" t="s">
        <v>8691</v>
      </c>
      <c r="E8399" t="s">
        <v>8692</v>
      </c>
      <c r="F8399" t="s">
        <v>8693</v>
      </c>
      <c r="G8399" t="s">
        <v>47</v>
      </c>
      <c r="H8399">
        <v>71</v>
      </c>
      <c r="I8399" t="s">
        <v>63</v>
      </c>
      <c r="J8399" t="s">
        <v>61</v>
      </c>
      <c r="K8399">
        <v>21</v>
      </c>
      <c r="L8399">
        <v>1</v>
      </c>
      <c r="M8399" t="s">
        <v>84</v>
      </c>
      <c r="N8399" t="s">
        <v>1215</v>
      </c>
      <c r="O8399">
        <v>0.98699999999999999</v>
      </c>
      <c r="P8399" t="s">
        <v>74</v>
      </c>
      <c r="R8399" t="s">
        <v>97</v>
      </c>
      <c r="S8399" t="s">
        <v>42</v>
      </c>
      <c r="T8399">
        <v>0</v>
      </c>
      <c r="U8399">
        <v>0</v>
      </c>
      <c r="V8399">
        <v>2</v>
      </c>
      <c r="W8399">
        <v>0</v>
      </c>
      <c r="X8399">
        <v>0</v>
      </c>
      <c r="Y8399">
        <v>0</v>
      </c>
      <c r="Z8399">
        <v>5</v>
      </c>
      <c r="AA8399">
        <v>92</v>
      </c>
      <c r="AB8399">
        <v>84.1</v>
      </c>
      <c r="AC8399">
        <v>3.76</v>
      </c>
      <c r="AD8399">
        <v>1.67</v>
      </c>
      <c r="AE8399">
        <v>0.28599999999999998</v>
      </c>
      <c r="AF8399">
        <v>2.1840000000000002</v>
      </c>
      <c r="AG8399">
        <v>-2.722</v>
      </c>
      <c r="AH8399">
        <v>5.9610000000000003</v>
      </c>
      <c r="AI8399">
        <v>-5.14</v>
      </c>
      <c r="AJ8399">
        <v>5.1100000000000003</v>
      </c>
      <c r="AK8399">
        <v>23.7</v>
      </c>
      <c r="AL8399">
        <v>16.399999999999999</v>
      </c>
      <c r="AM8399">
        <v>5.7</v>
      </c>
      <c r="AN8399">
        <v>224.91900000000001</v>
      </c>
      <c r="AO8399">
        <v>1421.07</v>
      </c>
      <c r="AP8399" t="s">
        <v>8764</v>
      </c>
    </row>
    <row r="8400" spans="1:42">
      <c r="A8400" t="s">
        <v>8689</v>
      </c>
      <c r="B8400" t="s">
        <v>42</v>
      </c>
      <c r="C8400" t="s">
        <v>8690</v>
      </c>
      <c r="D8400" t="s">
        <v>8691</v>
      </c>
      <c r="E8400" t="s">
        <v>8692</v>
      </c>
      <c r="F8400" t="s">
        <v>8693</v>
      </c>
      <c r="G8400" t="s">
        <v>47</v>
      </c>
      <c r="H8400">
        <v>73</v>
      </c>
      <c r="I8400" t="s">
        <v>56</v>
      </c>
      <c r="J8400" t="s">
        <v>57</v>
      </c>
      <c r="K8400">
        <v>21</v>
      </c>
      <c r="L8400">
        <v>3</v>
      </c>
      <c r="M8400" t="s">
        <v>84</v>
      </c>
      <c r="N8400" t="s">
        <v>1215</v>
      </c>
      <c r="O8400">
        <v>0.98799999999999999</v>
      </c>
      <c r="P8400" t="s">
        <v>74</v>
      </c>
      <c r="R8400" t="s">
        <v>97</v>
      </c>
      <c r="S8400" t="s">
        <v>42</v>
      </c>
      <c r="T8400">
        <v>1</v>
      </c>
      <c r="U8400">
        <v>1</v>
      </c>
      <c r="V8400">
        <v>2</v>
      </c>
      <c r="W8400">
        <v>0</v>
      </c>
      <c r="X8400">
        <v>0</v>
      </c>
      <c r="Y8400">
        <v>0</v>
      </c>
      <c r="Z8400">
        <v>5</v>
      </c>
      <c r="AA8400">
        <v>93.1</v>
      </c>
      <c r="AB8400">
        <v>85.2</v>
      </c>
      <c r="AC8400">
        <v>3.81</v>
      </c>
      <c r="AD8400">
        <v>1.87</v>
      </c>
      <c r="AE8400">
        <v>1.5640000000000001</v>
      </c>
      <c r="AF8400">
        <v>2.5880000000000001</v>
      </c>
      <c r="AG8400">
        <v>-2.5129999999999999</v>
      </c>
      <c r="AH8400">
        <v>5.9349999999999996</v>
      </c>
      <c r="AI8400">
        <v>-4.83</v>
      </c>
      <c r="AJ8400">
        <v>6.83</v>
      </c>
      <c r="AK8400">
        <v>23.8</v>
      </c>
      <c r="AL8400">
        <v>16.5</v>
      </c>
      <c r="AM8400">
        <v>4.7</v>
      </c>
      <c r="AN8400">
        <v>215.08699999999999</v>
      </c>
      <c r="AO8400">
        <v>1664.34</v>
      </c>
      <c r="AP8400" t="s">
        <v>8766</v>
      </c>
    </row>
    <row r="8401" spans="1:42">
      <c r="A8401" t="s">
        <v>8689</v>
      </c>
      <c r="B8401" t="s">
        <v>42</v>
      </c>
      <c r="C8401" t="s">
        <v>8690</v>
      </c>
      <c r="D8401" t="s">
        <v>8691</v>
      </c>
      <c r="E8401" t="s">
        <v>8692</v>
      </c>
      <c r="F8401" t="s">
        <v>8693</v>
      </c>
      <c r="G8401" t="s">
        <v>47</v>
      </c>
      <c r="H8401">
        <v>74</v>
      </c>
      <c r="I8401" t="s">
        <v>60</v>
      </c>
      <c r="J8401" t="s">
        <v>61</v>
      </c>
      <c r="K8401">
        <v>21</v>
      </c>
      <c r="L8401">
        <v>4</v>
      </c>
      <c r="M8401" t="s">
        <v>58</v>
      </c>
      <c r="N8401" t="s">
        <v>1215</v>
      </c>
      <c r="O8401">
        <v>0.89500000000000002</v>
      </c>
      <c r="P8401" t="s">
        <v>74</v>
      </c>
      <c r="R8401" t="s">
        <v>97</v>
      </c>
      <c r="S8401" t="s">
        <v>42</v>
      </c>
      <c r="T8401">
        <v>2</v>
      </c>
      <c r="U8401">
        <v>1</v>
      </c>
      <c r="V8401">
        <v>2</v>
      </c>
      <c r="W8401">
        <v>0</v>
      </c>
      <c r="X8401">
        <v>0</v>
      </c>
      <c r="Y8401">
        <v>0</v>
      </c>
      <c r="Z8401">
        <v>5</v>
      </c>
      <c r="AA8401">
        <v>92.1</v>
      </c>
      <c r="AB8401">
        <v>84.4</v>
      </c>
      <c r="AC8401">
        <v>3.76</v>
      </c>
      <c r="AD8401">
        <v>1.84</v>
      </c>
      <c r="AE8401">
        <v>0.85799999999999998</v>
      </c>
      <c r="AF8401">
        <v>2.9860000000000002</v>
      </c>
      <c r="AG8401">
        <v>-2.5209999999999999</v>
      </c>
      <c r="AH8401">
        <v>6.0149999999999997</v>
      </c>
      <c r="AI8401">
        <v>-0.88</v>
      </c>
      <c r="AJ8401">
        <v>4.49</v>
      </c>
      <c r="AK8401">
        <v>23.8</v>
      </c>
      <c r="AL8401">
        <v>-1.1000000000000001</v>
      </c>
      <c r="AM8401">
        <v>5.5</v>
      </c>
      <c r="AN8401">
        <v>190.98599999999999</v>
      </c>
      <c r="AO8401">
        <v>904.76300000000003</v>
      </c>
      <c r="AP8401" t="s">
        <v>8767</v>
      </c>
    </row>
    <row r="8402" spans="1:42">
      <c r="A8402" t="s">
        <v>8689</v>
      </c>
      <c r="B8402" t="s">
        <v>42</v>
      </c>
      <c r="C8402" t="s">
        <v>8690</v>
      </c>
      <c r="D8402" t="s">
        <v>8691</v>
      </c>
      <c r="E8402" t="s">
        <v>8692</v>
      </c>
      <c r="F8402" t="s">
        <v>8693</v>
      </c>
      <c r="G8402" t="s">
        <v>47</v>
      </c>
      <c r="H8402">
        <v>77</v>
      </c>
      <c r="I8402" t="s">
        <v>48</v>
      </c>
      <c r="J8402" t="s">
        <v>49</v>
      </c>
      <c r="K8402">
        <v>22</v>
      </c>
      <c r="L8402">
        <v>2</v>
      </c>
      <c r="M8402" t="s">
        <v>84</v>
      </c>
      <c r="N8402" t="s">
        <v>1215</v>
      </c>
      <c r="O8402">
        <v>0.97</v>
      </c>
      <c r="P8402" t="s">
        <v>74</v>
      </c>
      <c r="Q8402" t="s">
        <v>85</v>
      </c>
      <c r="R8402" t="s">
        <v>78</v>
      </c>
      <c r="S8402" t="s">
        <v>54</v>
      </c>
      <c r="T8402">
        <v>0</v>
      </c>
      <c r="U8402">
        <v>1</v>
      </c>
      <c r="V8402">
        <v>0</v>
      </c>
      <c r="W8402">
        <v>0</v>
      </c>
      <c r="X8402">
        <v>0</v>
      </c>
      <c r="Y8402">
        <v>0</v>
      </c>
      <c r="Z8402">
        <v>6</v>
      </c>
      <c r="AA8402">
        <v>91</v>
      </c>
      <c r="AB8402">
        <v>83.7</v>
      </c>
      <c r="AC8402">
        <v>3.3</v>
      </c>
      <c r="AD8402">
        <v>1.56</v>
      </c>
      <c r="AE8402">
        <v>-0.80700000000000005</v>
      </c>
      <c r="AF8402">
        <v>3.4089999999999998</v>
      </c>
      <c r="AG8402">
        <v>-2.8650000000000002</v>
      </c>
      <c r="AH8402">
        <v>6.0510000000000002</v>
      </c>
      <c r="AI8402">
        <v>-5.18</v>
      </c>
      <c r="AJ8402">
        <v>3.05</v>
      </c>
      <c r="AK8402">
        <v>23.8</v>
      </c>
      <c r="AL8402">
        <v>16.100000000000001</v>
      </c>
      <c r="AM8402">
        <v>6.4</v>
      </c>
      <c r="AN8402">
        <v>239.15899999999999</v>
      </c>
      <c r="AO8402">
        <v>1178.42</v>
      </c>
      <c r="AP8402" t="s">
        <v>8770</v>
      </c>
    </row>
    <row r="8403" spans="1:42">
      <c r="A8403" t="s">
        <v>8689</v>
      </c>
      <c r="B8403" t="s">
        <v>42</v>
      </c>
      <c r="C8403" t="s">
        <v>8690</v>
      </c>
      <c r="D8403" t="s">
        <v>8691</v>
      </c>
      <c r="E8403" t="s">
        <v>8692</v>
      </c>
      <c r="F8403" t="s">
        <v>8693</v>
      </c>
      <c r="G8403" t="s">
        <v>47</v>
      </c>
      <c r="H8403">
        <v>78</v>
      </c>
      <c r="I8403" t="s">
        <v>48</v>
      </c>
      <c r="J8403" t="s">
        <v>49</v>
      </c>
      <c r="K8403">
        <v>23</v>
      </c>
      <c r="L8403">
        <v>1</v>
      </c>
      <c r="M8403" t="s">
        <v>58</v>
      </c>
      <c r="N8403" t="s">
        <v>1215</v>
      </c>
      <c r="O8403">
        <v>0.88100000000000001</v>
      </c>
      <c r="P8403" t="s">
        <v>51</v>
      </c>
      <c r="Q8403" t="s">
        <v>52</v>
      </c>
      <c r="R8403" t="s">
        <v>66</v>
      </c>
      <c r="S8403" t="s">
        <v>42</v>
      </c>
      <c r="T8403">
        <v>0</v>
      </c>
      <c r="U8403">
        <v>0</v>
      </c>
      <c r="V8403">
        <v>1</v>
      </c>
      <c r="W8403">
        <v>0</v>
      </c>
      <c r="X8403">
        <v>0</v>
      </c>
      <c r="Y8403">
        <v>0</v>
      </c>
      <c r="Z8403">
        <v>6</v>
      </c>
      <c r="AA8403">
        <v>90.9</v>
      </c>
      <c r="AB8403">
        <v>83.5</v>
      </c>
      <c r="AC8403">
        <v>3.09</v>
      </c>
      <c r="AD8403">
        <v>1.39</v>
      </c>
      <c r="AE8403">
        <v>0.52100000000000002</v>
      </c>
      <c r="AF8403">
        <v>2.8039999999999998</v>
      </c>
      <c r="AG8403">
        <v>-2.6269999999999998</v>
      </c>
      <c r="AH8403">
        <v>6</v>
      </c>
      <c r="AI8403">
        <v>-0.85</v>
      </c>
      <c r="AJ8403">
        <v>5.59</v>
      </c>
      <c r="AK8403">
        <v>23.8</v>
      </c>
      <c r="AL8403">
        <v>-0.8</v>
      </c>
      <c r="AM8403">
        <v>5.3</v>
      </c>
      <c r="AN8403">
        <v>188.59299999999999</v>
      </c>
      <c r="AO8403">
        <v>1105.33</v>
      </c>
      <c r="AP8403" t="s">
        <v>8771</v>
      </c>
    </row>
    <row r="8404" spans="1:42">
      <c r="A8404" t="s">
        <v>8689</v>
      </c>
      <c r="B8404" t="s">
        <v>42</v>
      </c>
      <c r="C8404" t="s">
        <v>8690</v>
      </c>
      <c r="D8404" t="s">
        <v>8691</v>
      </c>
      <c r="E8404" t="s">
        <v>8692</v>
      </c>
      <c r="F8404" t="s">
        <v>8693</v>
      </c>
      <c r="G8404" t="s">
        <v>47</v>
      </c>
      <c r="H8404">
        <v>79</v>
      </c>
      <c r="I8404" t="s">
        <v>63</v>
      </c>
      <c r="J8404" t="s">
        <v>61</v>
      </c>
      <c r="K8404">
        <v>24</v>
      </c>
      <c r="L8404">
        <v>1</v>
      </c>
      <c r="M8404" t="s">
        <v>84</v>
      </c>
      <c r="N8404" t="s">
        <v>1215</v>
      </c>
      <c r="O8404">
        <v>0.64500000000000002</v>
      </c>
      <c r="P8404" t="s">
        <v>71</v>
      </c>
      <c r="R8404" t="s">
        <v>2780</v>
      </c>
      <c r="S8404" t="s">
        <v>42</v>
      </c>
      <c r="T8404">
        <v>0</v>
      </c>
      <c r="U8404">
        <v>0</v>
      </c>
      <c r="V8404">
        <v>2</v>
      </c>
      <c r="W8404">
        <v>0</v>
      </c>
      <c r="X8404">
        <v>0</v>
      </c>
      <c r="Y8404">
        <v>0</v>
      </c>
      <c r="Z8404">
        <v>6</v>
      </c>
      <c r="AA8404">
        <v>90.6</v>
      </c>
      <c r="AB8404">
        <v>84</v>
      </c>
      <c r="AC8404">
        <v>3.67</v>
      </c>
      <c r="AD8404">
        <v>1.7</v>
      </c>
      <c r="AE8404">
        <v>0.56999999999999995</v>
      </c>
      <c r="AF8404">
        <v>2.0169999999999999</v>
      </c>
      <c r="AG8404">
        <v>-2.589</v>
      </c>
      <c r="AH8404">
        <v>6.016</v>
      </c>
      <c r="AI8404">
        <v>-3.86</v>
      </c>
      <c r="AJ8404">
        <v>5.19</v>
      </c>
      <c r="AK8404">
        <v>23.8</v>
      </c>
      <c r="AL8404">
        <v>11.8</v>
      </c>
      <c r="AM8404">
        <v>5.6</v>
      </c>
      <c r="AN8404">
        <v>216.405</v>
      </c>
      <c r="AO8404">
        <v>1269.26</v>
      </c>
      <c r="AP8404" t="s">
        <v>8772</v>
      </c>
    </row>
    <row r="8405" spans="1:42">
      <c r="A8405" t="s">
        <v>8689</v>
      </c>
      <c r="B8405" t="s">
        <v>42</v>
      </c>
      <c r="C8405" t="s">
        <v>8690</v>
      </c>
      <c r="D8405" t="s">
        <v>8691</v>
      </c>
      <c r="E8405" t="s">
        <v>8692</v>
      </c>
      <c r="F8405" t="s">
        <v>8693</v>
      </c>
      <c r="G8405" t="s">
        <v>47</v>
      </c>
      <c r="H8405">
        <v>82</v>
      </c>
      <c r="I8405" t="s">
        <v>60</v>
      </c>
      <c r="J8405" t="s">
        <v>61</v>
      </c>
      <c r="K8405">
        <v>24</v>
      </c>
      <c r="L8405">
        <v>4</v>
      </c>
      <c r="M8405" t="s">
        <v>84</v>
      </c>
      <c r="N8405" t="s">
        <v>1215</v>
      </c>
      <c r="O8405">
        <v>0.90100000000000002</v>
      </c>
      <c r="P8405" t="s">
        <v>71</v>
      </c>
      <c r="R8405" t="s">
        <v>2780</v>
      </c>
      <c r="S8405" t="s">
        <v>42</v>
      </c>
      <c r="T8405">
        <v>1</v>
      </c>
      <c r="U8405">
        <v>2</v>
      </c>
      <c r="V8405">
        <v>2</v>
      </c>
      <c r="W8405">
        <v>0</v>
      </c>
      <c r="X8405">
        <v>0</v>
      </c>
      <c r="Y8405">
        <v>0</v>
      </c>
      <c r="Z8405">
        <v>6</v>
      </c>
      <c r="AA8405">
        <v>92.2</v>
      </c>
      <c r="AB8405">
        <v>84.5</v>
      </c>
      <c r="AC8405">
        <v>3.51</v>
      </c>
      <c r="AD8405">
        <v>1.73</v>
      </c>
      <c r="AE8405">
        <v>6.2E-2</v>
      </c>
      <c r="AF8405">
        <v>2.964</v>
      </c>
      <c r="AG8405">
        <v>-2.444</v>
      </c>
      <c r="AH8405">
        <v>5.9909999999999997</v>
      </c>
      <c r="AI8405">
        <v>-4.07</v>
      </c>
      <c r="AJ8405">
        <v>4.93</v>
      </c>
      <c r="AK8405">
        <v>23.8</v>
      </c>
      <c r="AL8405">
        <v>13.3</v>
      </c>
      <c r="AM8405">
        <v>5.5</v>
      </c>
      <c r="AN8405">
        <v>219.315</v>
      </c>
      <c r="AO8405">
        <v>1265.51</v>
      </c>
      <c r="AP8405" t="s">
        <v>8775</v>
      </c>
    </row>
    <row r="8406" spans="1:42">
      <c r="A8406" t="s">
        <v>8689</v>
      </c>
      <c r="B8406" t="s">
        <v>42</v>
      </c>
      <c r="C8406" t="s">
        <v>8690</v>
      </c>
      <c r="D8406" t="s">
        <v>8691</v>
      </c>
      <c r="E8406" t="s">
        <v>8692</v>
      </c>
      <c r="F8406" t="s">
        <v>8693</v>
      </c>
      <c r="G8406" t="s">
        <v>47</v>
      </c>
      <c r="H8406">
        <v>84</v>
      </c>
      <c r="I8406" t="s">
        <v>60</v>
      </c>
      <c r="J8406" t="s">
        <v>61</v>
      </c>
      <c r="K8406">
        <v>24</v>
      </c>
      <c r="L8406">
        <v>6</v>
      </c>
      <c r="M8406" t="s">
        <v>58</v>
      </c>
      <c r="N8406" t="s">
        <v>1215</v>
      </c>
      <c r="O8406">
        <v>0.80400000000000005</v>
      </c>
      <c r="P8406" t="s">
        <v>71</v>
      </c>
      <c r="R8406" t="s">
        <v>2780</v>
      </c>
      <c r="S8406" t="s">
        <v>42</v>
      </c>
      <c r="T8406">
        <v>2</v>
      </c>
      <c r="U8406">
        <v>2</v>
      </c>
      <c r="V8406">
        <v>2</v>
      </c>
      <c r="W8406">
        <v>0</v>
      </c>
      <c r="X8406">
        <v>0</v>
      </c>
      <c r="Y8406">
        <v>0</v>
      </c>
      <c r="Z8406">
        <v>6</v>
      </c>
      <c r="AA8406">
        <v>91.5</v>
      </c>
      <c r="AB8406">
        <v>84.1</v>
      </c>
      <c r="AC8406">
        <v>3.51</v>
      </c>
      <c r="AD8406">
        <v>1.73</v>
      </c>
      <c r="AE8406">
        <v>0.313</v>
      </c>
      <c r="AF8406">
        <v>3.3620000000000001</v>
      </c>
      <c r="AG8406">
        <v>-2.569</v>
      </c>
      <c r="AH8406">
        <v>6.1420000000000003</v>
      </c>
      <c r="AI8406">
        <v>0.59</v>
      </c>
      <c r="AJ8406">
        <v>2.11</v>
      </c>
      <c r="AK8406">
        <v>23.8</v>
      </c>
      <c r="AL8406">
        <v>-5.3</v>
      </c>
      <c r="AM8406">
        <v>6.5</v>
      </c>
      <c r="AN8406">
        <v>164.602</v>
      </c>
      <c r="AO8406">
        <v>437.18900000000002</v>
      </c>
      <c r="AP8406" t="s">
        <v>8777</v>
      </c>
    </row>
    <row r="8407" spans="1:42">
      <c r="A8407" t="s">
        <v>8689</v>
      </c>
      <c r="B8407" t="s">
        <v>42</v>
      </c>
      <c r="C8407" t="s">
        <v>8690</v>
      </c>
      <c r="D8407" t="s">
        <v>8691</v>
      </c>
      <c r="E8407" t="s">
        <v>8692</v>
      </c>
      <c r="F8407" t="s">
        <v>8693</v>
      </c>
      <c r="G8407" t="s">
        <v>47</v>
      </c>
      <c r="H8407">
        <v>87</v>
      </c>
      <c r="I8407" t="s">
        <v>56</v>
      </c>
      <c r="J8407" t="s">
        <v>57</v>
      </c>
      <c r="K8407">
        <v>25</v>
      </c>
      <c r="L8407">
        <v>1</v>
      </c>
      <c r="M8407" t="s">
        <v>58</v>
      </c>
      <c r="N8407" t="s">
        <v>1215</v>
      </c>
      <c r="O8407">
        <v>0.76800000000000002</v>
      </c>
      <c r="P8407" t="s">
        <v>74</v>
      </c>
      <c r="R8407" t="s">
        <v>53</v>
      </c>
      <c r="S8407" t="s">
        <v>54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7</v>
      </c>
      <c r="AA8407">
        <v>89.8</v>
      </c>
      <c r="AB8407">
        <v>82.6</v>
      </c>
      <c r="AC8407">
        <v>3.31</v>
      </c>
      <c r="AD8407">
        <v>1.64</v>
      </c>
      <c r="AE8407">
        <v>0.86799999999999999</v>
      </c>
      <c r="AF8407">
        <v>2.8279999999999998</v>
      </c>
      <c r="AG8407">
        <v>-2.6920000000000002</v>
      </c>
      <c r="AH8407">
        <v>6.093</v>
      </c>
      <c r="AI8407">
        <v>-0.39</v>
      </c>
      <c r="AJ8407">
        <v>4.37</v>
      </c>
      <c r="AK8407">
        <v>23.8</v>
      </c>
      <c r="AL8407">
        <v>-2.9</v>
      </c>
      <c r="AM8407">
        <v>5.9</v>
      </c>
      <c r="AN8407">
        <v>185.1</v>
      </c>
      <c r="AO8407">
        <v>851.11199999999997</v>
      </c>
      <c r="AP8407" t="s">
        <v>8780</v>
      </c>
    </row>
    <row r="8408" spans="1:42">
      <c r="A8408" t="s">
        <v>8689</v>
      </c>
      <c r="B8408" t="s">
        <v>42</v>
      </c>
      <c r="C8408" t="s">
        <v>8690</v>
      </c>
      <c r="D8408" t="s">
        <v>8691</v>
      </c>
      <c r="E8408" t="s">
        <v>8692</v>
      </c>
      <c r="F8408" t="s">
        <v>8693</v>
      </c>
      <c r="G8408" t="s">
        <v>47</v>
      </c>
      <c r="H8408">
        <v>88</v>
      </c>
      <c r="I8408" t="s">
        <v>63</v>
      </c>
      <c r="J8408" t="s">
        <v>61</v>
      </c>
      <c r="K8408">
        <v>25</v>
      </c>
      <c r="L8408">
        <v>2</v>
      </c>
      <c r="M8408" t="s">
        <v>58</v>
      </c>
      <c r="N8408" t="s">
        <v>1215</v>
      </c>
      <c r="O8408">
        <v>0.80300000000000005</v>
      </c>
      <c r="P8408" t="s">
        <v>74</v>
      </c>
      <c r="R8408" t="s">
        <v>53</v>
      </c>
      <c r="S8408" t="s">
        <v>54</v>
      </c>
      <c r="T8408">
        <v>1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7</v>
      </c>
      <c r="AA8408">
        <v>90.1</v>
      </c>
      <c r="AB8408">
        <v>81.7</v>
      </c>
      <c r="AC8408">
        <v>3.37</v>
      </c>
      <c r="AD8408">
        <v>1.65</v>
      </c>
      <c r="AE8408">
        <v>-0.34100000000000003</v>
      </c>
      <c r="AF8408">
        <v>3.153</v>
      </c>
      <c r="AG8408">
        <v>-2.7509999999999999</v>
      </c>
      <c r="AH8408">
        <v>6.0810000000000004</v>
      </c>
      <c r="AI8408">
        <v>-2.1800000000000002</v>
      </c>
      <c r="AJ8408">
        <v>7.31</v>
      </c>
      <c r="AK8408">
        <v>23.7</v>
      </c>
      <c r="AL8408">
        <v>5.9</v>
      </c>
      <c r="AM8408">
        <v>4.8</v>
      </c>
      <c r="AN8408">
        <v>196.48699999999999</v>
      </c>
      <c r="AO8408">
        <v>1458.95</v>
      </c>
      <c r="AP8408" t="s">
        <v>8781</v>
      </c>
    </row>
    <row r="8409" spans="1:42">
      <c r="A8409" t="s">
        <v>8689</v>
      </c>
      <c r="B8409" t="s">
        <v>42</v>
      </c>
      <c r="C8409" t="s">
        <v>8690</v>
      </c>
      <c r="D8409" t="s">
        <v>8691</v>
      </c>
      <c r="E8409" t="s">
        <v>8692</v>
      </c>
      <c r="F8409" t="s">
        <v>8693</v>
      </c>
      <c r="G8409" t="s">
        <v>47</v>
      </c>
      <c r="H8409">
        <v>91</v>
      </c>
      <c r="I8409" t="s">
        <v>63</v>
      </c>
      <c r="J8409" t="s">
        <v>61</v>
      </c>
      <c r="K8409">
        <v>26</v>
      </c>
      <c r="L8409">
        <v>1</v>
      </c>
      <c r="M8409" t="s">
        <v>58</v>
      </c>
      <c r="N8409" t="s">
        <v>1215</v>
      </c>
      <c r="O8409">
        <v>0.79700000000000004</v>
      </c>
      <c r="P8409" t="s">
        <v>74</v>
      </c>
      <c r="R8409" t="s">
        <v>1230</v>
      </c>
      <c r="S8409" t="s">
        <v>42</v>
      </c>
      <c r="T8409">
        <v>0</v>
      </c>
      <c r="U8409">
        <v>0</v>
      </c>
      <c r="V8409">
        <v>1</v>
      </c>
      <c r="W8409">
        <v>0</v>
      </c>
      <c r="X8409">
        <v>0</v>
      </c>
      <c r="Y8409">
        <v>0</v>
      </c>
      <c r="Z8409">
        <v>7</v>
      </c>
      <c r="AA8409">
        <v>90.3</v>
      </c>
      <c r="AB8409">
        <v>83.5</v>
      </c>
      <c r="AC8409">
        <v>3.48</v>
      </c>
      <c r="AD8409">
        <v>1.45</v>
      </c>
      <c r="AE8409">
        <v>2.8000000000000001E-2</v>
      </c>
      <c r="AF8409">
        <v>2.4940000000000002</v>
      </c>
      <c r="AG8409">
        <v>-2.7810000000000001</v>
      </c>
      <c r="AH8409">
        <v>5.9560000000000004</v>
      </c>
      <c r="AI8409">
        <v>-1.83</v>
      </c>
      <c r="AJ8409">
        <v>4.0599999999999996</v>
      </c>
      <c r="AK8409">
        <v>23.8</v>
      </c>
      <c r="AL8409">
        <v>3.7</v>
      </c>
      <c r="AM8409">
        <v>5.9</v>
      </c>
      <c r="AN8409">
        <v>204.02699999999999</v>
      </c>
      <c r="AO8409">
        <v>873.88099999999997</v>
      </c>
      <c r="AP8409" t="s">
        <v>8784</v>
      </c>
    </row>
    <row r="8410" spans="1:42">
      <c r="A8410" t="s">
        <v>8689</v>
      </c>
      <c r="B8410" t="s">
        <v>42</v>
      </c>
      <c r="C8410" t="s">
        <v>8690</v>
      </c>
      <c r="D8410" t="s">
        <v>8691</v>
      </c>
      <c r="E8410" t="s">
        <v>8692</v>
      </c>
      <c r="F8410" t="s">
        <v>8693</v>
      </c>
      <c r="G8410" t="s">
        <v>47</v>
      </c>
      <c r="H8410">
        <v>93</v>
      </c>
      <c r="I8410" t="s">
        <v>60</v>
      </c>
      <c r="J8410" t="s">
        <v>61</v>
      </c>
      <c r="K8410">
        <v>26</v>
      </c>
      <c r="L8410">
        <v>3</v>
      </c>
      <c r="M8410" t="s">
        <v>58</v>
      </c>
      <c r="N8410" t="s">
        <v>1215</v>
      </c>
      <c r="O8410">
        <v>0.81599999999999995</v>
      </c>
      <c r="P8410" t="s">
        <v>74</v>
      </c>
      <c r="R8410" t="s">
        <v>1230</v>
      </c>
      <c r="S8410" t="s">
        <v>42</v>
      </c>
      <c r="T8410">
        <v>1</v>
      </c>
      <c r="U8410">
        <v>1</v>
      </c>
      <c r="V8410">
        <v>1</v>
      </c>
      <c r="W8410">
        <v>0</v>
      </c>
      <c r="X8410">
        <v>0</v>
      </c>
      <c r="Y8410">
        <v>0</v>
      </c>
      <c r="Z8410">
        <v>7</v>
      </c>
      <c r="AA8410">
        <v>90.5</v>
      </c>
      <c r="AB8410">
        <v>83.2</v>
      </c>
      <c r="AC8410">
        <v>3.36</v>
      </c>
      <c r="AD8410">
        <v>1.6</v>
      </c>
      <c r="AE8410">
        <v>0.71199999999999997</v>
      </c>
      <c r="AF8410">
        <v>3.1960000000000002</v>
      </c>
      <c r="AG8410">
        <v>-2.5710000000000002</v>
      </c>
      <c r="AH8410">
        <v>6.0170000000000003</v>
      </c>
      <c r="AI8410">
        <v>0.4</v>
      </c>
      <c r="AJ8410">
        <v>3.74</v>
      </c>
      <c r="AK8410">
        <v>23.8</v>
      </c>
      <c r="AL8410">
        <v>-5.5</v>
      </c>
      <c r="AM8410">
        <v>6</v>
      </c>
      <c r="AN8410">
        <v>173.93899999999999</v>
      </c>
      <c r="AO8410">
        <v>736.19399999999996</v>
      </c>
      <c r="AP8410" t="s">
        <v>8786</v>
      </c>
    </row>
    <row r="8411" spans="1:42">
      <c r="A8411" t="s">
        <v>8689</v>
      </c>
      <c r="B8411" t="s">
        <v>42</v>
      </c>
      <c r="C8411" t="s">
        <v>8690</v>
      </c>
      <c r="D8411" t="s">
        <v>8691</v>
      </c>
      <c r="E8411" t="s">
        <v>8692</v>
      </c>
      <c r="F8411" t="s">
        <v>8693</v>
      </c>
      <c r="G8411" t="s">
        <v>47</v>
      </c>
      <c r="H8411">
        <v>95</v>
      </c>
      <c r="I8411" t="s">
        <v>63</v>
      </c>
      <c r="J8411" t="s">
        <v>61</v>
      </c>
      <c r="K8411">
        <v>27</v>
      </c>
      <c r="L8411">
        <v>1</v>
      </c>
      <c r="M8411" t="s">
        <v>84</v>
      </c>
      <c r="N8411" t="s">
        <v>1215</v>
      </c>
      <c r="O8411">
        <v>0.99299999999999999</v>
      </c>
      <c r="P8411" t="s">
        <v>74</v>
      </c>
      <c r="R8411" t="s">
        <v>165</v>
      </c>
      <c r="S8411" t="s">
        <v>54</v>
      </c>
      <c r="T8411">
        <v>0</v>
      </c>
      <c r="U8411">
        <v>0</v>
      </c>
      <c r="V8411">
        <v>2</v>
      </c>
      <c r="W8411">
        <v>0</v>
      </c>
      <c r="X8411">
        <v>0</v>
      </c>
      <c r="Y8411">
        <v>0</v>
      </c>
      <c r="Z8411">
        <v>7</v>
      </c>
      <c r="AA8411">
        <v>92.2</v>
      </c>
      <c r="AB8411">
        <v>84.4</v>
      </c>
      <c r="AC8411">
        <v>3.67</v>
      </c>
      <c r="AD8411">
        <v>1.69</v>
      </c>
      <c r="AE8411">
        <v>-0.20200000000000001</v>
      </c>
      <c r="AF8411">
        <v>2.98</v>
      </c>
      <c r="AG8411">
        <v>-2.9750000000000001</v>
      </c>
      <c r="AH8411">
        <v>5.97</v>
      </c>
      <c r="AI8411">
        <v>-4.75</v>
      </c>
      <c r="AJ8411">
        <v>3.42</v>
      </c>
      <c r="AK8411">
        <v>23.8</v>
      </c>
      <c r="AL8411">
        <v>14.1</v>
      </c>
      <c r="AM8411">
        <v>6.1</v>
      </c>
      <c r="AN8411">
        <v>233.947</v>
      </c>
      <c r="AO8411">
        <v>1154.8800000000001</v>
      </c>
      <c r="AP8411" t="s">
        <v>8788</v>
      </c>
    </row>
    <row r="8412" spans="1:42">
      <c r="A8412" t="s">
        <v>8689</v>
      </c>
      <c r="B8412" t="s">
        <v>42</v>
      </c>
      <c r="C8412" t="s">
        <v>8690</v>
      </c>
      <c r="D8412" t="s">
        <v>8691</v>
      </c>
      <c r="E8412" t="s">
        <v>8692</v>
      </c>
      <c r="F8412" t="s">
        <v>8693</v>
      </c>
      <c r="G8412" t="s">
        <v>47</v>
      </c>
      <c r="H8412">
        <v>99</v>
      </c>
      <c r="I8412" t="s">
        <v>48</v>
      </c>
      <c r="J8412" t="s">
        <v>49</v>
      </c>
      <c r="K8412">
        <v>28</v>
      </c>
      <c r="L8412">
        <v>1</v>
      </c>
      <c r="M8412" t="s">
        <v>58</v>
      </c>
      <c r="N8412" t="s">
        <v>1215</v>
      </c>
      <c r="O8412">
        <v>0.78800000000000003</v>
      </c>
      <c r="P8412" t="s">
        <v>51</v>
      </c>
      <c r="Q8412" t="s">
        <v>52</v>
      </c>
      <c r="R8412" t="s">
        <v>116</v>
      </c>
      <c r="S8412" t="s">
        <v>42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8</v>
      </c>
      <c r="AA8412">
        <v>90</v>
      </c>
      <c r="AB8412">
        <v>83.1</v>
      </c>
      <c r="AC8412">
        <v>3.43</v>
      </c>
      <c r="AD8412">
        <v>1.78</v>
      </c>
      <c r="AE8412">
        <v>-0.157</v>
      </c>
      <c r="AF8412">
        <v>2.9020000000000001</v>
      </c>
      <c r="AG8412">
        <v>-2.6989999999999998</v>
      </c>
      <c r="AH8412">
        <v>6.1239999999999997</v>
      </c>
      <c r="AI8412">
        <v>-1.06</v>
      </c>
      <c r="AJ8412">
        <v>3.91</v>
      </c>
      <c r="AK8412">
        <v>23.8</v>
      </c>
      <c r="AL8412">
        <v>1</v>
      </c>
      <c r="AM8412">
        <v>6</v>
      </c>
      <c r="AN8412">
        <v>195.02</v>
      </c>
      <c r="AO8412">
        <v>791.72</v>
      </c>
      <c r="AP8412" t="s">
        <v>8792</v>
      </c>
    </row>
    <row r="8413" spans="1:42">
      <c r="A8413" t="s">
        <v>8689</v>
      </c>
      <c r="B8413" t="s">
        <v>42</v>
      </c>
      <c r="C8413" t="s">
        <v>8690</v>
      </c>
      <c r="D8413" t="s">
        <v>8691</v>
      </c>
      <c r="E8413" t="s">
        <v>8692</v>
      </c>
      <c r="F8413" t="s">
        <v>8693</v>
      </c>
      <c r="G8413" t="s">
        <v>47</v>
      </c>
      <c r="H8413">
        <v>101</v>
      </c>
      <c r="I8413" t="s">
        <v>63</v>
      </c>
      <c r="J8413" t="s">
        <v>61</v>
      </c>
      <c r="K8413">
        <v>29</v>
      </c>
      <c r="L8413">
        <v>2</v>
      </c>
      <c r="M8413" t="s">
        <v>84</v>
      </c>
      <c r="N8413" t="s">
        <v>1215</v>
      </c>
      <c r="O8413">
        <v>0.93300000000000005</v>
      </c>
      <c r="P8413" t="s">
        <v>65</v>
      </c>
      <c r="R8413" t="s">
        <v>72</v>
      </c>
      <c r="S8413" t="s">
        <v>54</v>
      </c>
      <c r="T8413">
        <v>0</v>
      </c>
      <c r="U8413">
        <v>1</v>
      </c>
      <c r="V8413">
        <v>1</v>
      </c>
      <c r="W8413">
        <v>0</v>
      </c>
      <c r="X8413">
        <v>0</v>
      </c>
      <c r="Y8413">
        <v>0</v>
      </c>
      <c r="Z8413">
        <v>8</v>
      </c>
      <c r="AA8413">
        <v>89.4</v>
      </c>
      <c r="AB8413">
        <v>82.1</v>
      </c>
      <c r="AC8413">
        <v>3.16</v>
      </c>
      <c r="AD8413">
        <v>1.68</v>
      </c>
      <c r="AE8413">
        <v>-1.1140000000000001</v>
      </c>
      <c r="AF8413">
        <v>2.569</v>
      </c>
      <c r="AG8413">
        <v>-2.9870000000000001</v>
      </c>
      <c r="AH8413">
        <v>6.0309999999999997</v>
      </c>
      <c r="AI8413">
        <v>-3.94</v>
      </c>
      <c r="AJ8413">
        <v>1.58</v>
      </c>
      <c r="AK8413">
        <v>23.8</v>
      </c>
      <c r="AL8413">
        <v>10.3</v>
      </c>
      <c r="AM8413">
        <v>7.2</v>
      </c>
      <c r="AN8413">
        <v>247.65</v>
      </c>
      <c r="AO8413">
        <v>812.55399999999997</v>
      </c>
      <c r="AP8413" t="s">
        <v>8794</v>
      </c>
    </row>
    <row r="8414" spans="1:42">
      <c r="A8414" t="s">
        <v>8689</v>
      </c>
      <c r="B8414" t="s">
        <v>42</v>
      </c>
      <c r="C8414" t="s">
        <v>8690</v>
      </c>
      <c r="D8414" t="s">
        <v>8691</v>
      </c>
      <c r="E8414" t="s">
        <v>8692</v>
      </c>
      <c r="F8414" t="s">
        <v>8693</v>
      </c>
      <c r="G8414" t="s">
        <v>47</v>
      </c>
      <c r="H8414">
        <v>102</v>
      </c>
      <c r="I8414" t="s">
        <v>56</v>
      </c>
      <c r="J8414" t="s">
        <v>57</v>
      </c>
      <c r="K8414">
        <v>29</v>
      </c>
      <c r="L8414">
        <v>3</v>
      </c>
      <c r="M8414" t="s">
        <v>58</v>
      </c>
      <c r="N8414" t="s">
        <v>1215</v>
      </c>
      <c r="O8414">
        <v>0.89900000000000002</v>
      </c>
      <c r="P8414" t="s">
        <v>65</v>
      </c>
      <c r="R8414" t="s">
        <v>72</v>
      </c>
      <c r="S8414" t="s">
        <v>54</v>
      </c>
      <c r="T8414">
        <v>0</v>
      </c>
      <c r="U8414">
        <v>2</v>
      </c>
      <c r="V8414">
        <v>1</v>
      </c>
      <c r="W8414">
        <v>0</v>
      </c>
      <c r="X8414">
        <v>0</v>
      </c>
      <c r="Y8414">
        <v>0</v>
      </c>
      <c r="Z8414">
        <v>8</v>
      </c>
      <c r="AA8414">
        <v>90.8</v>
      </c>
      <c r="AB8414">
        <v>83.6</v>
      </c>
      <c r="AC8414">
        <v>3.13</v>
      </c>
      <c r="AD8414">
        <v>1.53</v>
      </c>
      <c r="AE8414">
        <v>-0.61499999999999999</v>
      </c>
      <c r="AF8414">
        <v>4.6189999999999998</v>
      </c>
      <c r="AG8414">
        <v>-2.9159999999999999</v>
      </c>
      <c r="AH8414">
        <v>6.0970000000000004</v>
      </c>
      <c r="AI8414">
        <v>-2.02</v>
      </c>
      <c r="AJ8414">
        <v>5.79</v>
      </c>
      <c r="AK8414">
        <v>23.8</v>
      </c>
      <c r="AL8414">
        <v>5.9</v>
      </c>
      <c r="AM8414">
        <v>4.9000000000000004</v>
      </c>
      <c r="AN8414">
        <v>199.12899999999999</v>
      </c>
      <c r="AO8414">
        <v>1206.67</v>
      </c>
      <c r="AP8414" t="s">
        <v>8795</v>
      </c>
    </row>
    <row r="8415" spans="1:42">
      <c r="A8415" t="s">
        <v>8689</v>
      </c>
      <c r="B8415" t="s">
        <v>42</v>
      </c>
      <c r="C8415" t="s">
        <v>8690</v>
      </c>
      <c r="D8415" t="s">
        <v>8691</v>
      </c>
      <c r="E8415" t="s">
        <v>8692</v>
      </c>
      <c r="F8415" t="s">
        <v>8693</v>
      </c>
      <c r="G8415" t="s">
        <v>47</v>
      </c>
      <c r="H8415">
        <v>103</v>
      </c>
      <c r="I8415" t="s">
        <v>60</v>
      </c>
      <c r="J8415" t="s">
        <v>61</v>
      </c>
      <c r="K8415">
        <v>29</v>
      </c>
      <c r="L8415">
        <v>4</v>
      </c>
      <c r="M8415" t="s">
        <v>58</v>
      </c>
      <c r="N8415" t="s">
        <v>1215</v>
      </c>
      <c r="O8415">
        <v>0.879</v>
      </c>
      <c r="P8415" t="s">
        <v>65</v>
      </c>
      <c r="R8415" t="s">
        <v>72</v>
      </c>
      <c r="S8415" t="s">
        <v>54</v>
      </c>
      <c r="T8415">
        <v>1</v>
      </c>
      <c r="U8415">
        <v>2</v>
      </c>
      <c r="V8415">
        <v>1</v>
      </c>
      <c r="W8415">
        <v>0</v>
      </c>
      <c r="X8415">
        <v>0</v>
      </c>
      <c r="Y8415">
        <v>0</v>
      </c>
      <c r="Z8415">
        <v>8</v>
      </c>
      <c r="AA8415">
        <v>90.3</v>
      </c>
      <c r="AB8415">
        <v>83.5</v>
      </c>
      <c r="AC8415">
        <v>3.24</v>
      </c>
      <c r="AD8415">
        <v>1.5</v>
      </c>
      <c r="AE8415">
        <v>0.69299999999999995</v>
      </c>
      <c r="AF8415">
        <v>3.4460000000000002</v>
      </c>
      <c r="AG8415">
        <v>-2.69</v>
      </c>
      <c r="AH8415">
        <v>6.0720000000000001</v>
      </c>
      <c r="AI8415">
        <v>-0.91</v>
      </c>
      <c r="AJ8415">
        <v>4.45</v>
      </c>
      <c r="AK8415">
        <v>23.8</v>
      </c>
      <c r="AL8415">
        <v>-0.4</v>
      </c>
      <c r="AM8415">
        <v>5.6</v>
      </c>
      <c r="AN8415">
        <v>191.495</v>
      </c>
      <c r="AO8415">
        <v>891.96799999999996</v>
      </c>
      <c r="AP8415" t="s">
        <v>8796</v>
      </c>
    </row>
    <row r="8416" spans="1:42">
      <c r="A8416" t="s">
        <v>8689</v>
      </c>
      <c r="B8416" t="s">
        <v>42</v>
      </c>
      <c r="C8416" t="s">
        <v>8690</v>
      </c>
      <c r="D8416" t="s">
        <v>8691</v>
      </c>
      <c r="E8416" t="s">
        <v>8692</v>
      </c>
      <c r="F8416" t="s">
        <v>8693</v>
      </c>
      <c r="G8416" t="s">
        <v>47</v>
      </c>
      <c r="H8416">
        <v>107</v>
      </c>
      <c r="I8416" t="s">
        <v>60</v>
      </c>
      <c r="J8416" t="s">
        <v>61</v>
      </c>
      <c r="K8416">
        <v>29</v>
      </c>
      <c r="L8416">
        <v>8</v>
      </c>
      <c r="M8416" t="s">
        <v>84</v>
      </c>
      <c r="N8416" t="s">
        <v>1215</v>
      </c>
      <c r="O8416">
        <v>0.96599999999999997</v>
      </c>
      <c r="P8416" t="s">
        <v>65</v>
      </c>
      <c r="R8416" t="s">
        <v>72</v>
      </c>
      <c r="S8416" t="s">
        <v>54</v>
      </c>
      <c r="T8416">
        <v>1</v>
      </c>
      <c r="U8416">
        <v>2</v>
      </c>
      <c r="V8416">
        <v>1</v>
      </c>
      <c r="W8416">
        <v>0</v>
      </c>
      <c r="X8416">
        <v>0</v>
      </c>
      <c r="Y8416">
        <v>0</v>
      </c>
      <c r="Z8416">
        <v>8</v>
      </c>
      <c r="AA8416">
        <v>91.7</v>
      </c>
      <c r="AB8416">
        <v>84.4</v>
      </c>
      <c r="AC8416">
        <v>3.24</v>
      </c>
      <c r="AD8416">
        <v>1.5</v>
      </c>
      <c r="AE8416">
        <v>-1.415</v>
      </c>
      <c r="AF8416">
        <v>3.4790000000000001</v>
      </c>
      <c r="AG8416">
        <v>-2.84</v>
      </c>
      <c r="AH8416">
        <v>5.8920000000000003</v>
      </c>
      <c r="AI8416">
        <v>-4.12</v>
      </c>
      <c r="AJ8416">
        <v>3.78</v>
      </c>
      <c r="AK8416">
        <v>23.8</v>
      </c>
      <c r="AL8416">
        <v>14.1</v>
      </c>
      <c r="AM8416">
        <v>5.9</v>
      </c>
      <c r="AN8416">
        <v>227.16900000000001</v>
      </c>
      <c r="AO8416">
        <v>1108.67</v>
      </c>
      <c r="AP8416" t="s">
        <v>8800</v>
      </c>
    </row>
    <row r="8417" spans="1:42">
      <c r="A8417" t="s">
        <v>8689</v>
      </c>
      <c r="B8417" t="s">
        <v>42</v>
      </c>
      <c r="C8417" t="s">
        <v>8690</v>
      </c>
      <c r="D8417" t="s">
        <v>8691</v>
      </c>
      <c r="E8417" t="s">
        <v>8692</v>
      </c>
      <c r="F8417" t="s">
        <v>8693</v>
      </c>
      <c r="G8417" t="s">
        <v>47</v>
      </c>
      <c r="H8417">
        <v>109</v>
      </c>
      <c r="I8417" t="s">
        <v>63</v>
      </c>
      <c r="J8417" t="s">
        <v>61</v>
      </c>
      <c r="K8417">
        <v>30</v>
      </c>
      <c r="L8417">
        <v>1</v>
      </c>
      <c r="M8417" t="s">
        <v>58</v>
      </c>
      <c r="N8417" t="s">
        <v>1215</v>
      </c>
      <c r="O8417">
        <v>0.67900000000000005</v>
      </c>
      <c r="P8417" t="s">
        <v>2208</v>
      </c>
      <c r="R8417" t="s">
        <v>97</v>
      </c>
      <c r="S8417" t="s">
        <v>42</v>
      </c>
      <c r="T8417">
        <v>0</v>
      </c>
      <c r="U8417">
        <v>0</v>
      </c>
      <c r="V8417">
        <v>2</v>
      </c>
      <c r="W8417">
        <v>1</v>
      </c>
      <c r="X8417">
        <v>0</v>
      </c>
      <c r="Y8417">
        <v>0</v>
      </c>
      <c r="Z8417">
        <v>8</v>
      </c>
      <c r="AA8417">
        <v>91.6</v>
      </c>
      <c r="AB8417">
        <v>83.5</v>
      </c>
      <c r="AC8417">
        <v>3.67</v>
      </c>
      <c r="AD8417">
        <v>1.86</v>
      </c>
      <c r="AE8417">
        <v>-1.6E-2</v>
      </c>
      <c r="AF8417">
        <v>3.1059999999999999</v>
      </c>
      <c r="AG8417">
        <v>-2.3839999999999999</v>
      </c>
      <c r="AH8417">
        <v>6.1710000000000003</v>
      </c>
      <c r="AI8417">
        <v>-1.43</v>
      </c>
      <c r="AJ8417">
        <v>1.89</v>
      </c>
      <c r="AK8417">
        <v>23.7</v>
      </c>
      <c r="AL8417">
        <v>1.9</v>
      </c>
      <c r="AM8417">
        <v>6.7</v>
      </c>
      <c r="AN8417">
        <v>216.595</v>
      </c>
      <c r="AO8417">
        <v>466.52</v>
      </c>
      <c r="AP8417" t="s">
        <v>8802</v>
      </c>
    </row>
    <row r="8418" spans="1:42">
      <c r="A8418" t="s">
        <v>8805</v>
      </c>
      <c r="B8418" t="s">
        <v>42</v>
      </c>
      <c r="C8418" t="s">
        <v>8690</v>
      </c>
      <c r="D8418" t="s">
        <v>8691</v>
      </c>
      <c r="E8418" t="s">
        <v>8692</v>
      </c>
      <c r="F8418" t="s">
        <v>8693</v>
      </c>
      <c r="G8418" t="s">
        <v>47</v>
      </c>
      <c r="H8418">
        <v>1</v>
      </c>
      <c r="I8418" t="s">
        <v>63</v>
      </c>
      <c r="J8418" t="s">
        <v>61</v>
      </c>
      <c r="K8418">
        <v>1</v>
      </c>
      <c r="L8418">
        <v>1</v>
      </c>
      <c r="M8418" t="s">
        <v>84</v>
      </c>
      <c r="N8418" t="s">
        <v>1215</v>
      </c>
      <c r="O8418">
        <v>0.84899999999999998</v>
      </c>
      <c r="P8418" t="s">
        <v>71</v>
      </c>
      <c r="R8418" t="s">
        <v>78</v>
      </c>
      <c r="S8418" t="s">
        <v>54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9</v>
      </c>
      <c r="AA8418">
        <v>93.9</v>
      </c>
      <c r="AB8418">
        <v>86.5</v>
      </c>
      <c r="AC8418">
        <v>3.47</v>
      </c>
      <c r="AD8418">
        <v>1.66</v>
      </c>
      <c r="AE8418">
        <v>0.19800000000000001</v>
      </c>
      <c r="AF8418">
        <v>2.4159999999999999</v>
      </c>
      <c r="AG8418">
        <v>-1.601</v>
      </c>
      <c r="AH8418">
        <v>5.1509999999999998</v>
      </c>
      <c r="AI8418">
        <v>-7.38</v>
      </c>
      <c r="AJ8418">
        <v>0.62</v>
      </c>
      <c r="AK8418">
        <v>23.8</v>
      </c>
      <c r="AL8418">
        <v>21.8</v>
      </c>
      <c r="AM8418">
        <v>7.2</v>
      </c>
      <c r="AN8418">
        <v>264.87200000000001</v>
      </c>
      <c r="AO8418">
        <v>1493.91</v>
      </c>
      <c r="AP8418" t="s">
        <v>8806</v>
      </c>
    </row>
    <row r="8419" spans="1:42">
      <c r="A8419" t="s">
        <v>8805</v>
      </c>
      <c r="B8419" t="s">
        <v>42</v>
      </c>
      <c r="C8419" t="s">
        <v>8690</v>
      </c>
      <c r="D8419" t="s">
        <v>8691</v>
      </c>
      <c r="E8419" t="s">
        <v>8692</v>
      </c>
      <c r="F8419" t="s">
        <v>8693</v>
      </c>
      <c r="G8419" t="s">
        <v>47</v>
      </c>
      <c r="H8419">
        <v>3</v>
      </c>
      <c r="I8419" t="s">
        <v>63</v>
      </c>
      <c r="J8419" t="s">
        <v>61</v>
      </c>
      <c r="K8419">
        <v>1</v>
      </c>
      <c r="L8419">
        <v>3</v>
      </c>
      <c r="M8419" t="s">
        <v>84</v>
      </c>
      <c r="N8419" t="s">
        <v>1215</v>
      </c>
      <c r="O8419">
        <v>0.872</v>
      </c>
      <c r="P8419" t="s">
        <v>71</v>
      </c>
      <c r="R8419" t="s">
        <v>78</v>
      </c>
      <c r="S8419" t="s">
        <v>54</v>
      </c>
      <c r="T8419">
        <v>0</v>
      </c>
      <c r="U8419">
        <v>2</v>
      </c>
      <c r="V8419">
        <v>0</v>
      </c>
      <c r="W8419">
        <v>0</v>
      </c>
      <c r="X8419">
        <v>0</v>
      </c>
      <c r="Y8419">
        <v>0</v>
      </c>
      <c r="Z8419">
        <v>9</v>
      </c>
      <c r="AA8419">
        <v>94.7</v>
      </c>
      <c r="AB8419">
        <v>87</v>
      </c>
      <c r="AC8419">
        <v>3.41</v>
      </c>
      <c r="AD8419">
        <v>1.77</v>
      </c>
      <c r="AE8419">
        <v>0.50700000000000001</v>
      </c>
      <c r="AF8419">
        <v>2.831</v>
      </c>
      <c r="AG8419">
        <v>-1.4690000000000001</v>
      </c>
      <c r="AH8419">
        <v>5.2770000000000001</v>
      </c>
      <c r="AI8419">
        <v>-9.75</v>
      </c>
      <c r="AJ8419">
        <v>2.83</v>
      </c>
      <c r="AK8419">
        <v>23.8</v>
      </c>
      <c r="AL8419">
        <v>32.200000000000003</v>
      </c>
      <c r="AM8419">
        <v>6.7</v>
      </c>
      <c r="AN8419">
        <v>253.59299999999999</v>
      </c>
      <c r="AO8419">
        <v>2066.41</v>
      </c>
      <c r="AP8419" t="s">
        <v>8808</v>
      </c>
    </row>
    <row r="8420" spans="1:42">
      <c r="A8420" t="s">
        <v>8805</v>
      </c>
      <c r="B8420" t="s">
        <v>42</v>
      </c>
      <c r="C8420" t="s">
        <v>8690</v>
      </c>
      <c r="D8420" t="s">
        <v>8691</v>
      </c>
      <c r="E8420" t="s">
        <v>8692</v>
      </c>
      <c r="F8420" t="s">
        <v>8693</v>
      </c>
      <c r="G8420" t="s">
        <v>47</v>
      </c>
      <c r="H8420">
        <v>4</v>
      </c>
      <c r="I8420" t="s">
        <v>63</v>
      </c>
      <c r="J8420" t="s">
        <v>61</v>
      </c>
      <c r="K8420">
        <v>2</v>
      </c>
      <c r="L8420">
        <v>1</v>
      </c>
      <c r="M8420" t="s">
        <v>84</v>
      </c>
      <c r="N8420" t="s">
        <v>1215</v>
      </c>
      <c r="O8420">
        <v>0.875</v>
      </c>
      <c r="P8420" t="s">
        <v>71</v>
      </c>
      <c r="R8420" t="s">
        <v>66</v>
      </c>
      <c r="S8420" t="s">
        <v>42</v>
      </c>
      <c r="T8420">
        <v>0</v>
      </c>
      <c r="U8420">
        <v>0</v>
      </c>
      <c r="V8420">
        <v>1</v>
      </c>
      <c r="W8420">
        <v>0</v>
      </c>
      <c r="X8420">
        <v>0</v>
      </c>
      <c r="Y8420">
        <v>0</v>
      </c>
      <c r="Z8420">
        <v>9</v>
      </c>
      <c r="AA8420">
        <v>93.3</v>
      </c>
      <c r="AB8420">
        <v>85.5</v>
      </c>
      <c r="AC8420">
        <v>3.23</v>
      </c>
      <c r="AD8420">
        <v>1.56</v>
      </c>
      <c r="AE8420">
        <v>0.114</v>
      </c>
      <c r="AF8420">
        <v>2.2120000000000002</v>
      </c>
      <c r="AG8420">
        <v>-1.5489999999999999</v>
      </c>
      <c r="AH8420">
        <v>5.1719999999999997</v>
      </c>
      <c r="AI8420">
        <v>-9.41</v>
      </c>
      <c r="AJ8420">
        <v>4.4400000000000004</v>
      </c>
      <c r="AK8420">
        <v>23.8</v>
      </c>
      <c r="AL8420">
        <v>32.9</v>
      </c>
      <c r="AM8420">
        <v>6.3</v>
      </c>
      <c r="AN8420">
        <v>244.57400000000001</v>
      </c>
      <c r="AO8420">
        <v>2078.58</v>
      </c>
      <c r="AP8420" t="s">
        <v>8809</v>
      </c>
    </row>
    <row r="8421" spans="1:42">
      <c r="A8421" t="s">
        <v>8805</v>
      </c>
      <c r="B8421" t="s">
        <v>42</v>
      </c>
      <c r="C8421" t="s">
        <v>8690</v>
      </c>
      <c r="D8421" t="s">
        <v>8691</v>
      </c>
      <c r="E8421" t="s">
        <v>8692</v>
      </c>
      <c r="F8421" t="s">
        <v>8693</v>
      </c>
      <c r="G8421" t="s">
        <v>47</v>
      </c>
      <c r="H8421">
        <v>5</v>
      </c>
      <c r="I8421" t="s">
        <v>56</v>
      </c>
      <c r="J8421" t="s">
        <v>57</v>
      </c>
      <c r="K8421">
        <v>2</v>
      </c>
      <c r="L8421">
        <v>2</v>
      </c>
      <c r="M8421" t="s">
        <v>84</v>
      </c>
      <c r="N8421" t="s">
        <v>1215</v>
      </c>
      <c r="O8421">
        <v>0.873</v>
      </c>
      <c r="P8421" t="s">
        <v>71</v>
      </c>
      <c r="R8421" t="s">
        <v>66</v>
      </c>
      <c r="S8421" t="s">
        <v>42</v>
      </c>
      <c r="T8421">
        <v>0</v>
      </c>
      <c r="U8421">
        <v>1</v>
      </c>
      <c r="V8421">
        <v>1</v>
      </c>
      <c r="W8421">
        <v>0</v>
      </c>
      <c r="X8421">
        <v>0</v>
      </c>
      <c r="Y8421">
        <v>0</v>
      </c>
      <c r="Z8421">
        <v>9</v>
      </c>
      <c r="AA8421">
        <v>95</v>
      </c>
      <c r="AB8421">
        <v>86.9</v>
      </c>
      <c r="AC8421">
        <v>3.19</v>
      </c>
      <c r="AD8421">
        <v>1.56</v>
      </c>
      <c r="AE8421">
        <v>1.0629999999999999</v>
      </c>
      <c r="AF8421">
        <v>1.3480000000000001</v>
      </c>
      <c r="AG8421">
        <v>-1.3919999999999999</v>
      </c>
      <c r="AH8421">
        <v>5.2009999999999996</v>
      </c>
      <c r="AI8421">
        <v>-8.5500000000000007</v>
      </c>
      <c r="AJ8421">
        <v>1.92</v>
      </c>
      <c r="AK8421">
        <v>23.7</v>
      </c>
      <c r="AL8421">
        <v>25.7</v>
      </c>
      <c r="AM8421">
        <v>6.9</v>
      </c>
      <c r="AN8421">
        <v>257.11399999999998</v>
      </c>
      <c r="AO8421">
        <v>1773.31</v>
      </c>
      <c r="AP8421" t="s">
        <v>8810</v>
      </c>
    </row>
    <row r="8422" spans="1:42">
      <c r="A8422" t="s">
        <v>8805</v>
      </c>
      <c r="B8422" t="s">
        <v>42</v>
      </c>
      <c r="C8422" t="s">
        <v>8690</v>
      </c>
      <c r="D8422" t="s">
        <v>8691</v>
      </c>
      <c r="E8422" t="s">
        <v>8692</v>
      </c>
      <c r="F8422" t="s">
        <v>8693</v>
      </c>
      <c r="G8422" t="s">
        <v>47</v>
      </c>
      <c r="H8422">
        <v>8</v>
      </c>
      <c r="I8422" t="s">
        <v>63</v>
      </c>
      <c r="J8422" t="s">
        <v>61</v>
      </c>
      <c r="K8422">
        <v>2</v>
      </c>
      <c r="L8422">
        <v>5</v>
      </c>
      <c r="M8422" t="s">
        <v>84</v>
      </c>
      <c r="N8422" t="s">
        <v>1215</v>
      </c>
      <c r="O8422">
        <v>0.83099999999999996</v>
      </c>
      <c r="P8422" t="s">
        <v>71</v>
      </c>
      <c r="R8422" t="s">
        <v>66</v>
      </c>
      <c r="S8422" t="s">
        <v>42</v>
      </c>
      <c r="T8422">
        <v>2</v>
      </c>
      <c r="U8422">
        <v>2</v>
      </c>
      <c r="V8422">
        <v>1</v>
      </c>
      <c r="W8422">
        <v>0</v>
      </c>
      <c r="X8422">
        <v>0</v>
      </c>
      <c r="Y8422">
        <v>0</v>
      </c>
      <c r="Z8422">
        <v>9</v>
      </c>
      <c r="AA8422">
        <v>95</v>
      </c>
      <c r="AB8422">
        <v>86.9</v>
      </c>
      <c r="AC8422">
        <v>3.15</v>
      </c>
      <c r="AD8422">
        <v>1.59</v>
      </c>
      <c r="AE8422">
        <v>0.65700000000000003</v>
      </c>
      <c r="AF8422">
        <v>2.4729999999999999</v>
      </c>
      <c r="AG8422">
        <v>-1.393</v>
      </c>
      <c r="AH8422">
        <v>5.1239999999999997</v>
      </c>
      <c r="AI8422">
        <v>-8.76</v>
      </c>
      <c r="AJ8422">
        <v>1.36</v>
      </c>
      <c r="AK8422">
        <v>23.8</v>
      </c>
      <c r="AL8422">
        <v>26.7</v>
      </c>
      <c r="AM8422">
        <v>7</v>
      </c>
      <c r="AN8422">
        <v>260.92700000000002</v>
      </c>
      <c r="AO8422">
        <v>1799.48</v>
      </c>
      <c r="AP8422" t="s">
        <v>8813</v>
      </c>
    </row>
    <row r="8423" spans="1:42">
      <c r="A8423" t="s">
        <v>8805</v>
      </c>
      <c r="B8423" t="s">
        <v>42</v>
      </c>
      <c r="C8423" t="s">
        <v>8690</v>
      </c>
      <c r="D8423" t="s">
        <v>8691</v>
      </c>
      <c r="E8423" t="s">
        <v>8692</v>
      </c>
      <c r="F8423" t="s">
        <v>8693</v>
      </c>
      <c r="G8423" t="s">
        <v>47</v>
      </c>
      <c r="H8423">
        <v>10</v>
      </c>
      <c r="I8423" t="s">
        <v>56</v>
      </c>
      <c r="J8423" t="s">
        <v>57</v>
      </c>
      <c r="K8423">
        <v>3</v>
      </c>
      <c r="L8423">
        <v>2</v>
      </c>
      <c r="M8423" t="s">
        <v>84</v>
      </c>
      <c r="N8423" t="s">
        <v>1215</v>
      </c>
      <c r="O8423">
        <v>0.84599999999999997</v>
      </c>
      <c r="P8423" t="s">
        <v>124</v>
      </c>
      <c r="R8423" t="s">
        <v>2780</v>
      </c>
      <c r="S8423" t="s">
        <v>42</v>
      </c>
      <c r="T8423">
        <v>0</v>
      </c>
      <c r="U8423">
        <v>1</v>
      </c>
      <c r="V8423">
        <v>2</v>
      </c>
      <c r="W8423">
        <v>0</v>
      </c>
      <c r="X8423">
        <v>0</v>
      </c>
      <c r="Y8423">
        <v>0</v>
      </c>
      <c r="Z8423">
        <v>9</v>
      </c>
      <c r="AA8423">
        <v>95.9</v>
      </c>
      <c r="AB8423">
        <v>88.1</v>
      </c>
      <c r="AC8423">
        <v>3.59</v>
      </c>
      <c r="AD8423">
        <v>1.71</v>
      </c>
      <c r="AE8423">
        <v>1.024</v>
      </c>
      <c r="AF8423">
        <v>2.254</v>
      </c>
      <c r="AG8423">
        <v>-1.387</v>
      </c>
      <c r="AH8423">
        <v>5.16</v>
      </c>
      <c r="AI8423">
        <v>-11.12</v>
      </c>
      <c r="AJ8423">
        <v>3.73</v>
      </c>
      <c r="AK8423">
        <v>23.8</v>
      </c>
      <c r="AL8423">
        <v>37.700000000000003</v>
      </c>
      <c r="AM8423">
        <v>6.6</v>
      </c>
      <c r="AN8423">
        <v>251.279</v>
      </c>
      <c r="AO8423">
        <v>2412.0700000000002</v>
      </c>
      <c r="AP8423" t="s">
        <v>8815</v>
      </c>
    </row>
    <row r="8424" spans="1:42">
      <c r="A8424" t="s">
        <v>8805</v>
      </c>
      <c r="B8424" t="s">
        <v>42</v>
      </c>
      <c r="C8424" t="s">
        <v>8690</v>
      </c>
      <c r="D8424" t="s">
        <v>8691</v>
      </c>
      <c r="E8424" t="s">
        <v>8692</v>
      </c>
      <c r="F8424" t="s">
        <v>8693</v>
      </c>
      <c r="G8424" t="s">
        <v>47</v>
      </c>
      <c r="H8424">
        <v>11</v>
      </c>
      <c r="I8424" t="s">
        <v>56</v>
      </c>
      <c r="J8424" t="s">
        <v>57</v>
      </c>
      <c r="K8424">
        <v>3</v>
      </c>
      <c r="L8424">
        <v>3</v>
      </c>
      <c r="M8424" t="s">
        <v>84</v>
      </c>
      <c r="N8424" t="s">
        <v>1215</v>
      </c>
      <c r="O8424">
        <v>0.55400000000000005</v>
      </c>
      <c r="P8424" t="s">
        <v>124</v>
      </c>
      <c r="R8424" t="s">
        <v>2780</v>
      </c>
      <c r="S8424" t="s">
        <v>42</v>
      </c>
      <c r="T8424">
        <v>1</v>
      </c>
      <c r="U8424">
        <v>1</v>
      </c>
      <c r="V8424">
        <v>2</v>
      </c>
      <c r="W8424">
        <v>0</v>
      </c>
      <c r="X8424">
        <v>0</v>
      </c>
      <c r="Y8424">
        <v>0</v>
      </c>
      <c r="Z8424">
        <v>9</v>
      </c>
      <c r="AA8424">
        <v>93.9</v>
      </c>
      <c r="AB8424">
        <v>85.9</v>
      </c>
      <c r="AC8424">
        <v>3.6</v>
      </c>
      <c r="AD8424">
        <v>1.63</v>
      </c>
      <c r="AE8424">
        <v>-0.19</v>
      </c>
      <c r="AF8424">
        <v>1.0549999999999999</v>
      </c>
      <c r="AG8424">
        <v>-1.4650000000000001</v>
      </c>
      <c r="AH8424">
        <v>5.0359999999999996</v>
      </c>
      <c r="AI8424">
        <v>-10.68</v>
      </c>
      <c r="AJ8424">
        <v>2.92</v>
      </c>
      <c r="AK8424">
        <v>23.7</v>
      </c>
      <c r="AL8424">
        <v>33.5</v>
      </c>
      <c r="AM8424">
        <v>7.2</v>
      </c>
      <c r="AN8424">
        <v>254.51900000000001</v>
      </c>
      <c r="AO8424">
        <v>2213.14</v>
      </c>
      <c r="AP8424" t="s">
        <v>8816</v>
      </c>
    </row>
    <row r="8425" spans="1:42">
      <c r="A8425" t="s">
        <v>8805</v>
      </c>
      <c r="B8425" t="s">
        <v>42</v>
      </c>
      <c r="C8425" t="s">
        <v>8690</v>
      </c>
      <c r="D8425" t="s">
        <v>8691</v>
      </c>
      <c r="E8425" t="s">
        <v>8692</v>
      </c>
      <c r="F8425" t="s">
        <v>8693</v>
      </c>
      <c r="G8425" t="s">
        <v>47</v>
      </c>
      <c r="H8425">
        <v>12</v>
      </c>
      <c r="I8425" t="s">
        <v>48</v>
      </c>
      <c r="J8425" t="s">
        <v>49</v>
      </c>
      <c r="K8425">
        <v>3</v>
      </c>
      <c r="L8425">
        <v>4</v>
      </c>
      <c r="M8425" t="s">
        <v>84</v>
      </c>
      <c r="N8425" t="s">
        <v>1215</v>
      </c>
      <c r="O8425">
        <v>0.91400000000000003</v>
      </c>
      <c r="P8425" t="s">
        <v>124</v>
      </c>
      <c r="Q8425" t="s">
        <v>125</v>
      </c>
      <c r="R8425" t="s">
        <v>2780</v>
      </c>
      <c r="S8425" t="s">
        <v>42</v>
      </c>
      <c r="T8425">
        <v>2</v>
      </c>
      <c r="U8425">
        <v>1</v>
      </c>
      <c r="V8425">
        <v>2</v>
      </c>
      <c r="W8425">
        <v>0</v>
      </c>
      <c r="X8425">
        <v>0</v>
      </c>
      <c r="Y8425">
        <v>0</v>
      </c>
      <c r="Z8425">
        <v>9</v>
      </c>
      <c r="AA8425">
        <v>95.1</v>
      </c>
      <c r="AB8425">
        <v>87.6</v>
      </c>
      <c r="AC8425">
        <v>3.51</v>
      </c>
      <c r="AD8425">
        <v>1.73</v>
      </c>
      <c r="AE8425">
        <v>-0.60399999999999998</v>
      </c>
      <c r="AF8425">
        <v>2.3980000000000001</v>
      </c>
      <c r="AG8425">
        <v>-1.5820000000000001</v>
      </c>
      <c r="AH8425">
        <v>5.16</v>
      </c>
      <c r="AI8425">
        <v>-7.96</v>
      </c>
      <c r="AJ8425">
        <v>3.03</v>
      </c>
      <c r="AK8425">
        <v>23.8</v>
      </c>
      <c r="AL8425">
        <v>28.4</v>
      </c>
      <c r="AM8425">
        <v>6.3</v>
      </c>
      <c r="AN8425">
        <v>248.93899999999999</v>
      </c>
      <c r="AO8425">
        <v>1746.64</v>
      </c>
      <c r="AP8425" t="s">
        <v>8817</v>
      </c>
    </row>
    <row r="8426" spans="1:42">
      <c r="A8426" t="s">
        <v>8818</v>
      </c>
      <c r="B8426" t="s">
        <v>54</v>
      </c>
      <c r="C8426" t="s">
        <v>8819</v>
      </c>
      <c r="D8426" t="s">
        <v>8691</v>
      </c>
      <c r="E8426" t="s">
        <v>623</v>
      </c>
      <c r="F8426" t="s">
        <v>8693</v>
      </c>
      <c r="G8426" t="s">
        <v>47</v>
      </c>
      <c r="H8426">
        <v>1</v>
      </c>
      <c r="I8426" t="s">
        <v>56</v>
      </c>
      <c r="J8426" t="s">
        <v>57</v>
      </c>
      <c r="K8426">
        <v>1</v>
      </c>
      <c r="L8426">
        <v>1</v>
      </c>
      <c r="M8426" t="s">
        <v>84</v>
      </c>
      <c r="N8426" t="s">
        <v>1215</v>
      </c>
      <c r="O8426">
        <v>0.90700000000000003</v>
      </c>
      <c r="P8426" t="s">
        <v>96</v>
      </c>
      <c r="R8426" t="s">
        <v>116</v>
      </c>
      <c r="S8426" t="s">
        <v>42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1</v>
      </c>
      <c r="AA8426">
        <v>91.7</v>
      </c>
      <c r="AB8426">
        <v>83.4</v>
      </c>
      <c r="AC8426">
        <v>3.75</v>
      </c>
      <c r="AD8426">
        <v>1.62</v>
      </c>
      <c r="AE8426">
        <v>0.14399999999999999</v>
      </c>
      <c r="AF8426">
        <v>3.7480000000000002</v>
      </c>
      <c r="AG8426">
        <v>2.2240000000000002</v>
      </c>
      <c r="AH8426">
        <v>5.91</v>
      </c>
      <c r="AI8426">
        <v>3.81</v>
      </c>
      <c r="AJ8426">
        <v>8.3699999999999992</v>
      </c>
      <c r="AK8426">
        <v>23.7</v>
      </c>
      <c r="AL8426">
        <v>-16.600000000000001</v>
      </c>
      <c r="AM8426">
        <v>4.0999999999999996</v>
      </c>
      <c r="AN8426">
        <v>155.66300000000001</v>
      </c>
      <c r="AO8426">
        <v>1798.24</v>
      </c>
      <c r="AP8426" t="s">
        <v>8820</v>
      </c>
    </row>
    <row r="8427" spans="1:42">
      <c r="A8427" t="s">
        <v>8818</v>
      </c>
      <c r="B8427" t="s">
        <v>54</v>
      </c>
      <c r="C8427" t="s">
        <v>8819</v>
      </c>
      <c r="D8427" t="s">
        <v>8691</v>
      </c>
      <c r="E8427" t="s">
        <v>623</v>
      </c>
      <c r="F8427" t="s">
        <v>8693</v>
      </c>
      <c r="G8427" t="s">
        <v>47</v>
      </c>
      <c r="H8427">
        <v>2</v>
      </c>
      <c r="I8427" t="s">
        <v>60</v>
      </c>
      <c r="J8427" t="s">
        <v>61</v>
      </c>
      <c r="K8427">
        <v>1</v>
      </c>
      <c r="L8427">
        <v>2</v>
      </c>
      <c r="M8427" t="s">
        <v>84</v>
      </c>
      <c r="N8427" t="s">
        <v>1215</v>
      </c>
      <c r="O8427">
        <v>0.81299999999999994</v>
      </c>
      <c r="P8427" t="s">
        <v>96</v>
      </c>
      <c r="R8427" t="s">
        <v>116</v>
      </c>
      <c r="S8427" t="s">
        <v>42</v>
      </c>
      <c r="T8427">
        <v>1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1</v>
      </c>
      <c r="AA8427">
        <v>91.9</v>
      </c>
      <c r="AB8427">
        <v>82.8</v>
      </c>
      <c r="AC8427">
        <v>3.43</v>
      </c>
      <c r="AD8427">
        <v>1.78</v>
      </c>
      <c r="AE8427">
        <v>-0.41</v>
      </c>
      <c r="AF8427">
        <v>3.6280000000000001</v>
      </c>
      <c r="AG8427">
        <v>1.972</v>
      </c>
      <c r="AH8427">
        <v>5.9489999999999998</v>
      </c>
      <c r="AI8427">
        <v>2.11</v>
      </c>
      <c r="AJ8427">
        <v>10.41</v>
      </c>
      <c r="AK8427">
        <v>23.7</v>
      </c>
      <c r="AL8427">
        <v>-7.8</v>
      </c>
      <c r="AM8427">
        <v>3.3</v>
      </c>
      <c r="AN8427">
        <v>168.578</v>
      </c>
      <c r="AO8427">
        <v>2059.48</v>
      </c>
      <c r="AP8427" t="s">
        <v>8821</v>
      </c>
    </row>
    <row r="8428" spans="1:42">
      <c r="A8428" t="s">
        <v>8818</v>
      </c>
      <c r="B8428" t="s">
        <v>54</v>
      </c>
      <c r="C8428" t="s">
        <v>8819</v>
      </c>
      <c r="D8428" t="s">
        <v>8691</v>
      </c>
      <c r="E8428" t="s">
        <v>623</v>
      </c>
      <c r="F8428" t="s">
        <v>8693</v>
      </c>
      <c r="G8428" t="s">
        <v>47</v>
      </c>
      <c r="H8428">
        <v>3</v>
      </c>
      <c r="I8428" t="s">
        <v>131</v>
      </c>
      <c r="J8428" t="s">
        <v>49</v>
      </c>
      <c r="K8428">
        <v>1</v>
      </c>
      <c r="L8428">
        <v>3</v>
      </c>
      <c r="M8428" t="s">
        <v>84</v>
      </c>
      <c r="N8428" t="s">
        <v>1215</v>
      </c>
      <c r="O8428">
        <v>0.90800000000000003</v>
      </c>
      <c r="P8428" t="s">
        <v>96</v>
      </c>
      <c r="Q8428" t="s">
        <v>52</v>
      </c>
      <c r="R8428" t="s">
        <v>116</v>
      </c>
      <c r="S8428" t="s">
        <v>42</v>
      </c>
      <c r="T8428">
        <v>1</v>
      </c>
      <c r="U8428">
        <v>1</v>
      </c>
      <c r="V8428">
        <v>0</v>
      </c>
      <c r="W8428">
        <v>0</v>
      </c>
      <c r="X8428">
        <v>0</v>
      </c>
      <c r="Y8428">
        <v>0</v>
      </c>
      <c r="Z8428">
        <v>1</v>
      </c>
      <c r="AA8428">
        <v>93.1</v>
      </c>
      <c r="AB8428">
        <v>84.5</v>
      </c>
      <c r="AC8428">
        <v>3.43</v>
      </c>
      <c r="AD8428">
        <v>1.78</v>
      </c>
      <c r="AE8428">
        <v>0.32900000000000001</v>
      </c>
      <c r="AF8428">
        <v>2.532</v>
      </c>
      <c r="AG8428">
        <v>2.2240000000000002</v>
      </c>
      <c r="AH8428">
        <v>5.7910000000000004</v>
      </c>
      <c r="AI8428">
        <v>3.96</v>
      </c>
      <c r="AJ8428">
        <v>6.86</v>
      </c>
      <c r="AK8428">
        <v>23.7</v>
      </c>
      <c r="AL8428">
        <v>-15.5</v>
      </c>
      <c r="AM8428">
        <v>4.7</v>
      </c>
      <c r="AN8428">
        <v>150.16</v>
      </c>
      <c r="AO8428">
        <v>1565.88</v>
      </c>
      <c r="AP8428" t="s">
        <v>8822</v>
      </c>
    </row>
    <row r="8429" spans="1:42">
      <c r="A8429" t="s">
        <v>8818</v>
      </c>
      <c r="B8429" t="s">
        <v>54</v>
      </c>
      <c r="C8429" t="s">
        <v>8819</v>
      </c>
      <c r="D8429" t="s">
        <v>8691</v>
      </c>
      <c r="E8429" t="s">
        <v>623</v>
      </c>
      <c r="F8429" t="s">
        <v>8693</v>
      </c>
      <c r="G8429" t="s">
        <v>47</v>
      </c>
      <c r="H8429">
        <v>4</v>
      </c>
      <c r="I8429" t="s">
        <v>131</v>
      </c>
      <c r="J8429" t="s">
        <v>49</v>
      </c>
      <c r="K8429">
        <v>2</v>
      </c>
      <c r="L8429">
        <v>1</v>
      </c>
      <c r="M8429" t="s">
        <v>84</v>
      </c>
      <c r="N8429" t="s">
        <v>1215</v>
      </c>
      <c r="O8429">
        <v>0.91</v>
      </c>
      <c r="P8429" t="s">
        <v>96</v>
      </c>
      <c r="Q8429" t="s">
        <v>52</v>
      </c>
      <c r="R8429" t="s">
        <v>2780</v>
      </c>
      <c r="S8429" t="s">
        <v>42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1</v>
      </c>
      <c r="AA8429">
        <v>93.1</v>
      </c>
      <c r="AB8429">
        <v>85.4</v>
      </c>
      <c r="AC8429">
        <v>3.54</v>
      </c>
      <c r="AD8429">
        <v>1.73</v>
      </c>
      <c r="AE8429">
        <v>0.37</v>
      </c>
      <c r="AF8429">
        <v>2.165</v>
      </c>
      <c r="AG8429">
        <v>2.1629999999999998</v>
      </c>
      <c r="AH8429">
        <v>5.6740000000000004</v>
      </c>
      <c r="AI8429">
        <v>4.17</v>
      </c>
      <c r="AJ8429">
        <v>7.32</v>
      </c>
      <c r="AK8429">
        <v>23.8</v>
      </c>
      <c r="AL8429">
        <v>-17.899999999999999</v>
      </c>
      <c r="AM8429">
        <v>4.5</v>
      </c>
      <c r="AN8429">
        <v>150.459</v>
      </c>
      <c r="AO8429">
        <v>1683.64</v>
      </c>
      <c r="AP8429" t="s">
        <v>8823</v>
      </c>
    </row>
    <row r="8430" spans="1:42">
      <c r="A8430" t="s">
        <v>8818</v>
      </c>
      <c r="B8430" t="s">
        <v>54</v>
      </c>
      <c r="C8430" t="s">
        <v>8819</v>
      </c>
      <c r="D8430" t="s">
        <v>8691</v>
      </c>
      <c r="E8430" t="s">
        <v>623</v>
      </c>
      <c r="F8430" t="s">
        <v>8693</v>
      </c>
      <c r="G8430" t="s">
        <v>47</v>
      </c>
      <c r="H8430">
        <v>6</v>
      </c>
      <c r="I8430" t="s">
        <v>56</v>
      </c>
      <c r="J8430" t="s">
        <v>57</v>
      </c>
      <c r="K8430">
        <v>4</v>
      </c>
      <c r="L8430">
        <v>1</v>
      </c>
      <c r="M8430" t="s">
        <v>58</v>
      </c>
      <c r="N8430" t="s">
        <v>1215</v>
      </c>
      <c r="O8430">
        <v>0.90400000000000003</v>
      </c>
      <c r="P8430" t="s">
        <v>51</v>
      </c>
      <c r="R8430" t="s">
        <v>78</v>
      </c>
      <c r="S8430" t="s">
        <v>54</v>
      </c>
      <c r="T8430">
        <v>0</v>
      </c>
      <c r="U8430">
        <v>0</v>
      </c>
      <c r="V8430">
        <v>0</v>
      </c>
      <c r="W8430">
        <v>0</v>
      </c>
      <c r="X8430">
        <v>1</v>
      </c>
      <c r="Y8430">
        <v>0</v>
      </c>
      <c r="Z8430">
        <v>1</v>
      </c>
      <c r="AA8430">
        <v>89.3</v>
      </c>
      <c r="AB8430">
        <v>82.3</v>
      </c>
      <c r="AC8430">
        <v>3.35</v>
      </c>
      <c r="AD8430">
        <v>1.73</v>
      </c>
      <c r="AE8430">
        <v>-0.99199999999999999</v>
      </c>
      <c r="AF8430">
        <v>1.194</v>
      </c>
      <c r="AG8430">
        <v>2.278</v>
      </c>
      <c r="AH8430">
        <v>5.718</v>
      </c>
      <c r="AI8430">
        <v>1.19</v>
      </c>
      <c r="AJ8430">
        <v>4.38</v>
      </c>
      <c r="AK8430">
        <v>23.8</v>
      </c>
      <c r="AL8430">
        <v>-0.6</v>
      </c>
      <c r="AM8430">
        <v>6.2</v>
      </c>
      <c r="AN8430">
        <v>164.97200000000001</v>
      </c>
      <c r="AO8430">
        <v>873.46299999999997</v>
      </c>
      <c r="AP8430" t="s">
        <v>8825</v>
      </c>
    </row>
    <row r="8431" spans="1:42">
      <c r="A8431" t="s">
        <v>8818</v>
      </c>
      <c r="B8431" t="s">
        <v>54</v>
      </c>
      <c r="C8431" t="s">
        <v>8819</v>
      </c>
      <c r="D8431" t="s">
        <v>8691</v>
      </c>
      <c r="E8431" t="s">
        <v>623</v>
      </c>
      <c r="F8431" t="s">
        <v>8693</v>
      </c>
      <c r="G8431" t="s">
        <v>47</v>
      </c>
      <c r="H8431">
        <v>7</v>
      </c>
      <c r="I8431" t="s">
        <v>56</v>
      </c>
      <c r="J8431" t="s">
        <v>57</v>
      </c>
      <c r="K8431">
        <v>4</v>
      </c>
      <c r="L8431">
        <v>2</v>
      </c>
      <c r="M8431" t="s">
        <v>58</v>
      </c>
      <c r="N8431" t="s">
        <v>1215</v>
      </c>
      <c r="O8431">
        <v>0.88</v>
      </c>
      <c r="P8431" t="s">
        <v>51</v>
      </c>
      <c r="R8431" t="s">
        <v>78</v>
      </c>
      <c r="S8431" t="s">
        <v>54</v>
      </c>
      <c r="T8431">
        <v>1</v>
      </c>
      <c r="U8431">
        <v>0</v>
      </c>
      <c r="V8431">
        <v>0</v>
      </c>
      <c r="W8431">
        <v>0</v>
      </c>
      <c r="X8431">
        <v>1</v>
      </c>
      <c r="Y8431">
        <v>0</v>
      </c>
      <c r="Z8431">
        <v>1</v>
      </c>
      <c r="AA8431">
        <v>89.5</v>
      </c>
      <c r="AB8431">
        <v>82.9</v>
      </c>
      <c r="AC8431">
        <v>3.36</v>
      </c>
      <c r="AD8431">
        <v>1.65</v>
      </c>
      <c r="AE8431">
        <v>-1.3819999999999999</v>
      </c>
      <c r="AF8431">
        <v>2.1139999999999999</v>
      </c>
      <c r="AG8431">
        <v>2.4140000000000001</v>
      </c>
      <c r="AH8431">
        <v>5.7679999999999998</v>
      </c>
      <c r="AI8431">
        <v>1.88</v>
      </c>
      <c r="AJ8431">
        <v>4.33</v>
      </c>
      <c r="AK8431">
        <v>23.8</v>
      </c>
      <c r="AL8431">
        <v>-2.9</v>
      </c>
      <c r="AM8431">
        <v>6</v>
      </c>
      <c r="AN8431">
        <v>156.756</v>
      </c>
      <c r="AO8431">
        <v>917.06500000000005</v>
      </c>
      <c r="AP8431" t="s">
        <v>8826</v>
      </c>
    </row>
    <row r="8432" spans="1:42">
      <c r="A8432" t="s">
        <v>8818</v>
      </c>
      <c r="B8432" t="s">
        <v>54</v>
      </c>
      <c r="C8432" t="s">
        <v>8819</v>
      </c>
      <c r="D8432" t="s">
        <v>8691</v>
      </c>
      <c r="E8432" t="s">
        <v>623</v>
      </c>
      <c r="F8432" t="s">
        <v>8693</v>
      </c>
      <c r="G8432" t="s">
        <v>47</v>
      </c>
      <c r="H8432">
        <v>8</v>
      </c>
      <c r="I8432" t="s">
        <v>63</v>
      </c>
      <c r="J8432" t="s">
        <v>61</v>
      </c>
      <c r="K8432">
        <v>4</v>
      </c>
      <c r="L8432">
        <v>3</v>
      </c>
      <c r="M8432" t="s">
        <v>84</v>
      </c>
      <c r="N8432" t="s">
        <v>1215</v>
      </c>
      <c r="O8432">
        <v>0.82499999999999996</v>
      </c>
      <c r="P8432" t="s">
        <v>51</v>
      </c>
      <c r="R8432" t="s">
        <v>78</v>
      </c>
      <c r="S8432" t="s">
        <v>54</v>
      </c>
      <c r="T8432">
        <v>2</v>
      </c>
      <c r="U8432">
        <v>0</v>
      </c>
      <c r="V8432">
        <v>0</v>
      </c>
      <c r="W8432">
        <v>0</v>
      </c>
      <c r="X8432">
        <v>1</v>
      </c>
      <c r="Y8432">
        <v>0</v>
      </c>
      <c r="Z8432">
        <v>1</v>
      </c>
      <c r="AA8432">
        <v>93.4</v>
      </c>
      <c r="AB8432">
        <v>85.2</v>
      </c>
      <c r="AC8432">
        <v>3.31</v>
      </c>
      <c r="AD8432">
        <v>1.71</v>
      </c>
      <c r="AE8432">
        <v>-0.84499999999999997</v>
      </c>
      <c r="AF8432">
        <v>2.294</v>
      </c>
      <c r="AG8432">
        <v>2.1219999999999999</v>
      </c>
      <c r="AH8432">
        <v>5.673</v>
      </c>
      <c r="AI8432">
        <v>1.92</v>
      </c>
      <c r="AJ8432">
        <v>7.71</v>
      </c>
      <c r="AK8432">
        <v>23.7</v>
      </c>
      <c r="AL8432">
        <v>-4.5999999999999996</v>
      </c>
      <c r="AM8432">
        <v>4.2</v>
      </c>
      <c r="AN8432">
        <v>166.06299999999999</v>
      </c>
      <c r="AO8432">
        <v>1583.22</v>
      </c>
      <c r="AP8432" t="s">
        <v>8827</v>
      </c>
    </row>
    <row r="8433" spans="1:42">
      <c r="A8433" t="s">
        <v>8818</v>
      </c>
      <c r="B8433" t="s">
        <v>54</v>
      </c>
      <c r="C8433" t="s">
        <v>8819</v>
      </c>
      <c r="D8433" t="s">
        <v>8691</v>
      </c>
      <c r="E8433" t="s">
        <v>623</v>
      </c>
      <c r="F8433" t="s">
        <v>8693</v>
      </c>
      <c r="G8433" t="s">
        <v>47</v>
      </c>
      <c r="H8433">
        <v>9</v>
      </c>
      <c r="I8433" t="s">
        <v>48</v>
      </c>
      <c r="J8433" t="s">
        <v>49</v>
      </c>
      <c r="K8433">
        <v>4</v>
      </c>
      <c r="L8433">
        <v>4</v>
      </c>
      <c r="M8433" t="s">
        <v>58</v>
      </c>
      <c r="N8433" t="s">
        <v>1215</v>
      </c>
      <c r="O8433">
        <v>0.91200000000000003</v>
      </c>
      <c r="P8433" t="s">
        <v>51</v>
      </c>
      <c r="Q8433" t="s">
        <v>52</v>
      </c>
      <c r="R8433" t="s">
        <v>78</v>
      </c>
      <c r="S8433" t="s">
        <v>54</v>
      </c>
      <c r="T8433">
        <v>2</v>
      </c>
      <c r="U8433">
        <v>1</v>
      </c>
      <c r="V8433">
        <v>0</v>
      </c>
      <c r="W8433">
        <v>0</v>
      </c>
      <c r="X8433">
        <v>1</v>
      </c>
      <c r="Y8433">
        <v>0</v>
      </c>
      <c r="Z8433">
        <v>1</v>
      </c>
      <c r="AA8433">
        <v>90.5</v>
      </c>
      <c r="AB8433">
        <v>83.9</v>
      </c>
      <c r="AC8433">
        <v>3.41</v>
      </c>
      <c r="AD8433">
        <v>1.77</v>
      </c>
      <c r="AE8433">
        <v>-0.24</v>
      </c>
      <c r="AF8433">
        <v>2.3610000000000002</v>
      </c>
      <c r="AG8433">
        <v>2.3650000000000002</v>
      </c>
      <c r="AH8433">
        <v>5.6619999999999999</v>
      </c>
      <c r="AI8433">
        <v>-0.46</v>
      </c>
      <c r="AJ8433">
        <v>4.38</v>
      </c>
      <c r="AK8433">
        <v>23.8</v>
      </c>
      <c r="AL8433">
        <v>4.8</v>
      </c>
      <c r="AM8433">
        <v>5.7</v>
      </c>
      <c r="AN8433">
        <v>185.959</v>
      </c>
      <c r="AO8433">
        <v>868.05</v>
      </c>
      <c r="AP8433" t="s">
        <v>8828</v>
      </c>
    </row>
    <row r="8434" spans="1:42">
      <c r="A8434" t="s">
        <v>8818</v>
      </c>
      <c r="B8434" t="s">
        <v>54</v>
      </c>
      <c r="C8434" t="s">
        <v>8819</v>
      </c>
      <c r="D8434" t="s">
        <v>8691</v>
      </c>
      <c r="E8434" t="s">
        <v>623</v>
      </c>
      <c r="F8434" t="s">
        <v>8693</v>
      </c>
      <c r="G8434" t="s">
        <v>47</v>
      </c>
      <c r="H8434">
        <v>10</v>
      </c>
      <c r="I8434" t="s">
        <v>63</v>
      </c>
      <c r="J8434" t="s">
        <v>61</v>
      </c>
      <c r="K8434">
        <v>5</v>
      </c>
      <c r="L8434">
        <v>1</v>
      </c>
      <c r="M8434" t="s">
        <v>58</v>
      </c>
      <c r="N8434" t="s">
        <v>1215</v>
      </c>
      <c r="O8434">
        <v>0.91500000000000004</v>
      </c>
      <c r="P8434" t="s">
        <v>2208</v>
      </c>
      <c r="R8434" t="s">
        <v>66</v>
      </c>
      <c r="S8434" t="s">
        <v>42</v>
      </c>
      <c r="T8434">
        <v>0</v>
      </c>
      <c r="U8434">
        <v>0</v>
      </c>
      <c r="V8434">
        <v>2</v>
      </c>
      <c r="W8434">
        <v>0</v>
      </c>
      <c r="X8434">
        <v>1</v>
      </c>
      <c r="Y8434">
        <v>0</v>
      </c>
      <c r="Z8434">
        <v>1</v>
      </c>
      <c r="AA8434">
        <v>89.3</v>
      </c>
      <c r="AB8434">
        <v>82.8</v>
      </c>
      <c r="AC8434">
        <v>3.39</v>
      </c>
      <c r="AD8434">
        <v>1.4</v>
      </c>
      <c r="AE8434">
        <v>0.29499999999999998</v>
      </c>
      <c r="AF8434">
        <v>2.9420000000000002</v>
      </c>
      <c r="AG8434">
        <v>2.3809999999999998</v>
      </c>
      <c r="AH8434">
        <v>5.7430000000000003</v>
      </c>
      <c r="AI8434">
        <v>-0.8</v>
      </c>
      <c r="AJ8434">
        <v>2.75</v>
      </c>
      <c r="AK8434">
        <v>23.8</v>
      </c>
      <c r="AL8434">
        <v>4.9000000000000004</v>
      </c>
      <c r="AM8434">
        <v>6.5</v>
      </c>
      <c r="AN8434">
        <v>195.94399999999999</v>
      </c>
      <c r="AO8434">
        <v>561.73599999999999</v>
      </c>
      <c r="AP8434" t="s">
        <v>8829</v>
      </c>
    </row>
    <row r="8435" spans="1:42">
      <c r="A8435" t="s">
        <v>8818</v>
      </c>
      <c r="B8435" t="s">
        <v>54</v>
      </c>
      <c r="C8435" t="s">
        <v>8819</v>
      </c>
      <c r="D8435" t="s">
        <v>8691</v>
      </c>
      <c r="E8435" t="s">
        <v>623</v>
      </c>
      <c r="F8435" t="s">
        <v>8693</v>
      </c>
      <c r="G8435" t="s">
        <v>47</v>
      </c>
      <c r="H8435">
        <v>12</v>
      </c>
      <c r="I8435" t="s">
        <v>48</v>
      </c>
      <c r="J8435" t="s">
        <v>49</v>
      </c>
      <c r="K8435">
        <v>5</v>
      </c>
      <c r="L8435">
        <v>3</v>
      </c>
      <c r="M8435" t="s">
        <v>84</v>
      </c>
      <c r="N8435" t="s">
        <v>1215</v>
      </c>
      <c r="O8435">
        <v>0.92100000000000004</v>
      </c>
      <c r="P8435" t="s">
        <v>2208</v>
      </c>
      <c r="Q8435" t="s">
        <v>125</v>
      </c>
      <c r="R8435" t="s">
        <v>66</v>
      </c>
      <c r="S8435" t="s">
        <v>42</v>
      </c>
      <c r="T8435">
        <v>1</v>
      </c>
      <c r="U8435">
        <v>1</v>
      </c>
      <c r="V8435">
        <v>2</v>
      </c>
      <c r="W8435">
        <v>0</v>
      </c>
      <c r="X8435">
        <v>1</v>
      </c>
      <c r="Y8435">
        <v>0</v>
      </c>
      <c r="Z8435">
        <v>1</v>
      </c>
      <c r="AA8435">
        <v>93.5</v>
      </c>
      <c r="AB8435">
        <v>85.4</v>
      </c>
      <c r="AC8435">
        <v>3.15</v>
      </c>
      <c r="AD8435">
        <v>1.59</v>
      </c>
      <c r="AE8435">
        <v>-0.61799999999999999</v>
      </c>
      <c r="AF8435">
        <v>2.9359999999999999</v>
      </c>
      <c r="AG8435">
        <v>2.254</v>
      </c>
      <c r="AH8435">
        <v>5.7910000000000004</v>
      </c>
      <c r="AI8435">
        <v>5.0599999999999996</v>
      </c>
      <c r="AJ8435">
        <v>8.7100000000000009</v>
      </c>
      <c r="AK8435">
        <v>23.7</v>
      </c>
      <c r="AL8435">
        <v>-23.4</v>
      </c>
      <c r="AM8435">
        <v>4</v>
      </c>
      <c r="AN8435">
        <v>149.98400000000001</v>
      </c>
      <c r="AO8435">
        <v>2013.83</v>
      </c>
      <c r="AP8435" t="s">
        <v>8831</v>
      </c>
    </row>
    <row r="8436" spans="1:42">
      <c r="A8436" t="s">
        <v>8818</v>
      </c>
      <c r="B8436" t="s">
        <v>54</v>
      </c>
      <c r="C8436" t="s">
        <v>8819</v>
      </c>
      <c r="D8436" t="s">
        <v>8691</v>
      </c>
      <c r="E8436" t="s">
        <v>623</v>
      </c>
      <c r="F8436" t="s">
        <v>8693</v>
      </c>
      <c r="G8436" t="s">
        <v>47</v>
      </c>
      <c r="H8436">
        <v>13</v>
      </c>
      <c r="I8436" t="s">
        <v>60</v>
      </c>
      <c r="J8436" t="s">
        <v>61</v>
      </c>
      <c r="K8436">
        <v>6</v>
      </c>
      <c r="L8436">
        <v>1</v>
      </c>
      <c r="M8436" t="s">
        <v>84</v>
      </c>
      <c r="N8436" t="s">
        <v>1215</v>
      </c>
      <c r="O8436">
        <v>0.90700000000000003</v>
      </c>
      <c r="P8436" t="s">
        <v>51</v>
      </c>
      <c r="R8436" t="s">
        <v>75</v>
      </c>
      <c r="S8436" t="s">
        <v>42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2</v>
      </c>
      <c r="AA8436">
        <v>91.6</v>
      </c>
      <c r="AB8436">
        <v>83.1</v>
      </c>
      <c r="AC8436">
        <v>3.4</v>
      </c>
      <c r="AD8436">
        <v>1.61</v>
      </c>
      <c r="AE8436">
        <v>0.79200000000000004</v>
      </c>
      <c r="AF8436">
        <v>3.2</v>
      </c>
      <c r="AG8436">
        <v>2.1960000000000002</v>
      </c>
      <c r="AH8436">
        <v>5.859</v>
      </c>
      <c r="AI8436">
        <v>4.1500000000000004</v>
      </c>
      <c r="AJ8436">
        <v>5.6</v>
      </c>
      <c r="AK8436">
        <v>23.7</v>
      </c>
      <c r="AL8436">
        <v>-15.2</v>
      </c>
      <c r="AM8436">
        <v>5.4</v>
      </c>
      <c r="AN8436">
        <v>143.64099999999999</v>
      </c>
      <c r="AO8436">
        <v>1357.34</v>
      </c>
      <c r="AP8436" t="s">
        <v>8832</v>
      </c>
    </row>
    <row r="8437" spans="1:42">
      <c r="A8437" t="s">
        <v>8818</v>
      </c>
      <c r="B8437" t="s">
        <v>54</v>
      </c>
      <c r="C8437" t="s">
        <v>8819</v>
      </c>
      <c r="D8437" t="s">
        <v>8691</v>
      </c>
      <c r="E8437" t="s">
        <v>623</v>
      </c>
      <c r="F8437" t="s">
        <v>8693</v>
      </c>
      <c r="G8437" t="s">
        <v>47</v>
      </c>
      <c r="H8437">
        <v>20</v>
      </c>
      <c r="I8437" t="s">
        <v>69</v>
      </c>
      <c r="J8437" t="s">
        <v>61</v>
      </c>
      <c r="K8437">
        <v>8</v>
      </c>
      <c r="L8437">
        <v>1</v>
      </c>
      <c r="M8437" t="s">
        <v>58</v>
      </c>
      <c r="N8437" t="s">
        <v>1215</v>
      </c>
      <c r="O8437">
        <v>0.89900000000000002</v>
      </c>
      <c r="P8437" t="s">
        <v>71</v>
      </c>
      <c r="R8437" t="s">
        <v>100</v>
      </c>
      <c r="S8437" t="s">
        <v>42</v>
      </c>
      <c r="T8437">
        <v>0</v>
      </c>
      <c r="U8437">
        <v>0</v>
      </c>
      <c r="V8437">
        <v>2</v>
      </c>
      <c r="W8437">
        <v>0</v>
      </c>
      <c r="X8437">
        <v>0</v>
      </c>
      <c r="Y8437">
        <v>0</v>
      </c>
      <c r="Z8437">
        <v>2</v>
      </c>
      <c r="AA8437">
        <v>89.3</v>
      </c>
      <c r="AB8437">
        <v>82.4</v>
      </c>
      <c r="AC8437">
        <v>3.49</v>
      </c>
      <c r="AD8437">
        <v>1.63</v>
      </c>
      <c r="AE8437">
        <v>-1.885</v>
      </c>
      <c r="AF8437">
        <v>1.0780000000000001</v>
      </c>
      <c r="AG8437">
        <v>2.129</v>
      </c>
      <c r="AH8437">
        <v>5.7069999999999999</v>
      </c>
      <c r="AI8437">
        <v>0.86</v>
      </c>
      <c r="AJ8437">
        <v>3.09</v>
      </c>
      <c r="AK8437">
        <v>23.8</v>
      </c>
      <c r="AL8437">
        <v>1.3</v>
      </c>
      <c r="AM8437">
        <v>6.7</v>
      </c>
      <c r="AN8437">
        <v>164.70500000000001</v>
      </c>
      <c r="AO8437">
        <v>618.61099999999999</v>
      </c>
      <c r="AP8437" t="s">
        <v>8834</v>
      </c>
    </row>
    <row r="8438" spans="1:42">
      <c r="A8438" t="s">
        <v>8818</v>
      </c>
      <c r="B8438" t="s">
        <v>54</v>
      </c>
      <c r="C8438" t="s">
        <v>8819</v>
      </c>
      <c r="D8438" t="s">
        <v>8691</v>
      </c>
      <c r="E8438" t="s">
        <v>623</v>
      </c>
      <c r="F8438" t="s">
        <v>8693</v>
      </c>
      <c r="G8438" t="s">
        <v>47</v>
      </c>
      <c r="H8438">
        <v>21</v>
      </c>
      <c r="I8438" t="s">
        <v>69</v>
      </c>
      <c r="J8438" t="s">
        <v>61</v>
      </c>
      <c r="K8438">
        <v>8</v>
      </c>
      <c r="L8438">
        <v>2</v>
      </c>
      <c r="M8438" t="s">
        <v>58</v>
      </c>
      <c r="N8438" t="s">
        <v>1215</v>
      </c>
      <c r="O8438">
        <v>0.90300000000000002</v>
      </c>
      <c r="P8438" t="s">
        <v>71</v>
      </c>
      <c r="R8438" t="s">
        <v>100</v>
      </c>
      <c r="S8438" t="s">
        <v>42</v>
      </c>
      <c r="T8438">
        <v>0</v>
      </c>
      <c r="U8438">
        <v>1</v>
      </c>
      <c r="V8438">
        <v>2</v>
      </c>
      <c r="W8438">
        <v>0</v>
      </c>
      <c r="X8438">
        <v>0</v>
      </c>
      <c r="Y8438">
        <v>0</v>
      </c>
      <c r="Z8438">
        <v>2</v>
      </c>
      <c r="AA8438">
        <v>88.9</v>
      </c>
      <c r="AB8438">
        <v>83.5</v>
      </c>
      <c r="AC8438">
        <v>3.49</v>
      </c>
      <c r="AD8438">
        <v>1.63</v>
      </c>
      <c r="AE8438">
        <v>-0.92700000000000005</v>
      </c>
      <c r="AF8438">
        <v>2.08</v>
      </c>
      <c r="AG8438">
        <v>2.1280000000000001</v>
      </c>
      <c r="AH8438">
        <v>5.7489999999999997</v>
      </c>
      <c r="AI8438">
        <v>-2.76</v>
      </c>
      <c r="AJ8438">
        <v>3.53</v>
      </c>
      <c r="AK8438">
        <v>23.9</v>
      </c>
      <c r="AL8438">
        <v>12.5</v>
      </c>
      <c r="AM8438">
        <v>6.3</v>
      </c>
      <c r="AN8438">
        <v>217.643</v>
      </c>
      <c r="AO8438">
        <v>877.41499999999996</v>
      </c>
      <c r="AP8438" t="s">
        <v>8835</v>
      </c>
    </row>
    <row r="8439" spans="1:42">
      <c r="A8439" t="s">
        <v>8818</v>
      </c>
      <c r="B8439" t="s">
        <v>54</v>
      </c>
      <c r="C8439" t="s">
        <v>8819</v>
      </c>
      <c r="D8439" t="s">
        <v>8691</v>
      </c>
      <c r="E8439" t="s">
        <v>623</v>
      </c>
      <c r="F8439" t="s">
        <v>8693</v>
      </c>
      <c r="G8439" t="s">
        <v>47</v>
      </c>
      <c r="H8439">
        <v>22</v>
      </c>
      <c r="I8439" t="s">
        <v>56</v>
      </c>
      <c r="J8439" t="s">
        <v>57</v>
      </c>
      <c r="K8439">
        <v>8</v>
      </c>
      <c r="L8439">
        <v>3</v>
      </c>
      <c r="M8439" t="s">
        <v>84</v>
      </c>
      <c r="N8439" t="s">
        <v>1215</v>
      </c>
      <c r="O8439">
        <v>0.90800000000000003</v>
      </c>
      <c r="P8439" t="s">
        <v>71</v>
      </c>
      <c r="R8439" t="s">
        <v>100</v>
      </c>
      <c r="S8439" t="s">
        <v>42</v>
      </c>
      <c r="T8439">
        <v>0</v>
      </c>
      <c r="U8439">
        <v>2</v>
      </c>
      <c r="V8439">
        <v>2</v>
      </c>
      <c r="W8439">
        <v>0</v>
      </c>
      <c r="X8439">
        <v>0</v>
      </c>
      <c r="Y8439">
        <v>0</v>
      </c>
      <c r="Z8439">
        <v>2</v>
      </c>
      <c r="AA8439">
        <v>93.8</v>
      </c>
      <c r="AB8439">
        <v>85.8</v>
      </c>
      <c r="AC8439">
        <v>3.55</v>
      </c>
      <c r="AD8439">
        <v>1.64</v>
      </c>
      <c r="AE8439">
        <v>0.55400000000000005</v>
      </c>
      <c r="AF8439">
        <v>4.5789999999999997</v>
      </c>
      <c r="AG8439">
        <v>2.335</v>
      </c>
      <c r="AH8439">
        <v>5.9089999999999998</v>
      </c>
      <c r="AI8439">
        <v>4.42</v>
      </c>
      <c r="AJ8439">
        <v>7.51</v>
      </c>
      <c r="AK8439">
        <v>23.7</v>
      </c>
      <c r="AL8439">
        <v>-21.2</v>
      </c>
      <c r="AM8439">
        <v>4.0999999999999996</v>
      </c>
      <c r="AN8439">
        <v>149.64099999999999</v>
      </c>
      <c r="AO8439">
        <v>1757.64</v>
      </c>
      <c r="AP8439" t="s">
        <v>8836</v>
      </c>
    </row>
    <row r="8440" spans="1:42">
      <c r="A8440" t="s">
        <v>8818</v>
      </c>
      <c r="B8440" t="s">
        <v>54</v>
      </c>
      <c r="C8440" t="s">
        <v>8819</v>
      </c>
      <c r="D8440" t="s">
        <v>8691</v>
      </c>
      <c r="E8440" t="s">
        <v>623</v>
      </c>
      <c r="F8440" t="s">
        <v>8693</v>
      </c>
      <c r="G8440" t="s">
        <v>47</v>
      </c>
      <c r="H8440">
        <v>24</v>
      </c>
      <c r="I8440" t="s">
        <v>69</v>
      </c>
      <c r="J8440" t="s">
        <v>61</v>
      </c>
      <c r="K8440">
        <v>8</v>
      </c>
      <c r="L8440">
        <v>5</v>
      </c>
      <c r="M8440" t="s">
        <v>58</v>
      </c>
      <c r="N8440" t="s">
        <v>1215</v>
      </c>
      <c r="O8440">
        <v>0.89700000000000002</v>
      </c>
      <c r="P8440" t="s">
        <v>71</v>
      </c>
      <c r="R8440" t="s">
        <v>100</v>
      </c>
      <c r="S8440" t="s">
        <v>42</v>
      </c>
      <c r="T8440">
        <v>2</v>
      </c>
      <c r="U8440">
        <v>2</v>
      </c>
      <c r="V8440">
        <v>2</v>
      </c>
      <c r="W8440">
        <v>0</v>
      </c>
      <c r="X8440">
        <v>0</v>
      </c>
      <c r="Y8440">
        <v>0</v>
      </c>
      <c r="Z8440">
        <v>2</v>
      </c>
      <c r="AA8440">
        <v>89.5</v>
      </c>
      <c r="AB8440">
        <v>83.1</v>
      </c>
      <c r="AC8440">
        <v>3.49</v>
      </c>
      <c r="AD8440">
        <v>1.63</v>
      </c>
      <c r="AE8440">
        <v>-1.5740000000000001</v>
      </c>
      <c r="AF8440">
        <v>1.446</v>
      </c>
      <c r="AG8440">
        <v>2.0699999999999998</v>
      </c>
      <c r="AH8440">
        <v>5.6559999999999997</v>
      </c>
      <c r="AI8440">
        <v>-2.1</v>
      </c>
      <c r="AJ8440">
        <v>1.67</v>
      </c>
      <c r="AK8440">
        <v>23.8</v>
      </c>
      <c r="AL8440">
        <v>9.9</v>
      </c>
      <c r="AM8440">
        <v>7.2</v>
      </c>
      <c r="AN8440">
        <v>230.79599999999999</v>
      </c>
      <c r="AO8440">
        <v>522.45399999999995</v>
      </c>
      <c r="AP8440" t="s">
        <v>8838</v>
      </c>
    </row>
    <row r="8441" spans="1:42">
      <c r="A8441" t="s">
        <v>8818</v>
      </c>
      <c r="B8441" t="s">
        <v>54</v>
      </c>
      <c r="C8441" t="s">
        <v>8819</v>
      </c>
      <c r="D8441" t="s">
        <v>8691</v>
      </c>
      <c r="E8441" t="s">
        <v>623</v>
      </c>
      <c r="F8441" t="s">
        <v>8693</v>
      </c>
      <c r="G8441" t="s">
        <v>47</v>
      </c>
      <c r="H8441">
        <v>31</v>
      </c>
      <c r="I8441" t="s">
        <v>48</v>
      </c>
      <c r="J8441" t="s">
        <v>49</v>
      </c>
      <c r="K8441">
        <v>10</v>
      </c>
      <c r="L8441">
        <v>2</v>
      </c>
      <c r="M8441" t="s">
        <v>58</v>
      </c>
      <c r="N8441" t="s">
        <v>1215</v>
      </c>
      <c r="O8441">
        <v>0.91</v>
      </c>
      <c r="P8441" t="s">
        <v>74</v>
      </c>
      <c r="Q8441" t="s">
        <v>85</v>
      </c>
      <c r="R8441" t="s">
        <v>116</v>
      </c>
      <c r="S8441" t="s">
        <v>42</v>
      </c>
      <c r="T8441">
        <v>0</v>
      </c>
      <c r="U8441">
        <v>1</v>
      </c>
      <c r="V8441">
        <v>0</v>
      </c>
      <c r="W8441">
        <v>0</v>
      </c>
      <c r="X8441">
        <v>0</v>
      </c>
      <c r="Y8441">
        <v>0</v>
      </c>
      <c r="Z8441">
        <v>3</v>
      </c>
      <c r="AA8441">
        <v>89.3</v>
      </c>
      <c r="AB8441">
        <v>83.7</v>
      </c>
      <c r="AC8441">
        <v>3.43</v>
      </c>
      <c r="AD8441">
        <v>1.78</v>
      </c>
      <c r="AE8441">
        <v>-0.49</v>
      </c>
      <c r="AF8441">
        <v>3.157</v>
      </c>
      <c r="AG8441">
        <v>2.2000000000000002</v>
      </c>
      <c r="AH8441">
        <v>5.8090000000000002</v>
      </c>
      <c r="AI8441">
        <v>-2.59</v>
      </c>
      <c r="AJ8441">
        <v>1.62</v>
      </c>
      <c r="AK8441">
        <v>23.9</v>
      </c>
      <c r="AL8441">
        <v>10.7</v>
      </c>
      <c r="AM8441">
        <v>6.9</v>
      </c>
      <c r="AN8441">
        <v>237.34800000000001</v>
      </c>
      <c r="AO8441">
        <v>602.00599999999997</v>
      </c>
      <c r="AP8441" t="s">
        <v>8840</v>
      </c>
    </row>
    <row r="8442" spans="1:42">
      <c r="A8442" t="s">
        <v>8818</v>
      </c>
      <c r="B8442" t="s">
        <v>54</v>
      </c>
      <c r="C8442" t="s">
        <v>8819</v>
      </c>
      <c r="D8442" t="s">
        <v>8691</v>
      </c>
      <c r="E8442" t="s">
        <v>623</v>
      </c>
      <c r="F8442" t="s">
        <v>8693</v>
      </c>
      <c r="G8442" t="s">
        <v>47</v>
      </c>
      <c r="H8442">
        <v>32</v>
      </c>
      <c r="I8442" t="s">
        <v>63</v>
      </c>
      <c r="J8442" t="s">
        <v>61</v>
      </c>
      <c r="K8442">
        <v>11</v>
      </c>
      <c r="L8442">
        <v>1</v>
      </c>
      <c r="M8442" t="s">
        <v>58</v>
      </c>
      <c r="N8442" t="s">
        <v>1215</v>
      </c>
      <c r="O8442">
        <v>0.59599999999999997</v>
      </c>
      <c r="P8442" t="s">
        <v>71</v>
      </c>
      <c r="R8442" t="s">
        <v>2780</v>
      </c>
      <c r="S8442" t="s">
        <v>42</v>
      </c>
      <c r="T8442">
        <v>0</v>
      </c>
      <c r="U8442">
        <v>0</v>
      </c>
      <c r="V8442">
        <v>1</v>
      </c>
      <c r="W8442">
        <v>0</v>
      </c>
      <c r="X8442">
        <v>0</v>
      </c>
      <c r="Y8442">
        <v>0</v>
      </c>
      <c r="Z8442">
        <v>3</v>
      </c>
      <c r="AA8442">
        <v>91.2</v>
      </c>
      <c r="AB8442">
        <v>84.3</v>
      </c>
      <c r="AC8442">
        <v>3.83</v>
      </c>
      <c r="AD8442">
        <v>1.84</v>
      </c>
      <c r="AE8442">
        <v>-0.55700000000000005</v>
      </c>
      <c r="AF8442">
        <v>1.901</v>
      </c>
      <c r="AG8442">
        <v>2.2389999999999999</v>
      </c>
      <c r="AH8442">
        <v>5.6950000000000003</v>
      </c>
      <c r="AI8442">
        <v>1.67</v>
      </c>
      <c r="AJ8442">
        <v>3.87</v>
      </c>
      <c r="AK8442">
        <v>23.8</v>
      </c>
      <c r="AL8442">
        <v>-3.1</v>
      </c>
      <c r="AM8442">
        <v>5.9</v>
      </c>
      <c r="AN8442">
        <v>156.858</v>
      </c>
      <c r="AO8442">
        <v>834.88400000000001</v>
      </c>
      <c r="AP8442" t="s">
        <v>8841</v>
      </c>
    </row>
    <row r="8443" spans="1:42">
      <c r="A8443" t="s">
        <v>8818</v>
      </c>
      <c r="B8443" t="s">
        <v>54</v>
      </c>
      <c r="C8443" t="s">
        <v>8819</v>
      </c>
      <c r="D8443" t="s">
        <v>8691</v>
      </c>
      <c r="E8443" t="s">
        <v>623</v>
      </c>
      <c r="F8443" t="s">
        <v>8693</v>
      </c>
      <c r="G8443" t="s">
        <v>47</v>
      </c>
      <c r="H8443">
        <v>34</v>
      </c>
      <c r="I8443" t="s">
        <v>56</v>
      </c>
      <c r="J8443" t="s">
        <v>57</v>
      </c>
      <c r="K8443">
        <v>11</v>
      </c>
      <c r="L8443">
        <v>3</v>
      </c>
      <c r="M8443" t="s">
        <v>58</v>
      </c>
      <c r="N8443" t="s">
        <v>1215</v>
      </c>
      <c r="O8443">
        <v>0.89300000000000002</v>
      </c>
      <c r="P8443" t="s">
        <v>71</v>
      </c>
      <c r="R8443" t="s">
        <v>2780</v>
      </c>
      <c r="S8443" t="s">
        <v>42</v>
      </c>
      <c r="T8443">
        <v>1</v>
      </c>
      <c r="U8443">
        <v>1</v>
      </c>
      <c r="V8443">
        <v>1</v>
      </c>
      <c r="W8443">
        <v>0</v>
      </c>
      <c r="X8443">
        <v>0</v>
      </c>
      <c r="Y8443">
        <v>0</v>
      </c>
      <c r="Z8443">
        <v>3</v>
      </c>
      <c r="AA8443">
        <v>89.6</v>
      </c>
      <c r="AB8443">
        <v>83</v>
      </c>
      <c r="AC8443">
        <v>3.79</v>
      </c>
      <c r="AD8443">
        <v>1.66</v>
      </c>
      <c r="AE8443">
        <v>-2.323</v>
      </c>
      <c r="AF8443">
        <v>0.504</v>
      </c>
      <c r="AG8443">
        <v>1.948</v>
      </c>
      <c r="AH8443">
        <v>5.6189999999999998</v>
      </c>
      <c r="AI8443">
        <v>-0.46</v>
      </c>
      <c r="AJ8443">
        <v>1.19</v>
      </c>
      <c r="AK8443">
        <v>23.8</v>
      </c>
      <c r="AL8443">
        <v>5.2</v>
      </c>
      <c r="AM8443">
        <v>7.4</v>
      </c>
      <c r="AN8443">
        <v>200.40700000000001</v>
      </c>
      <c r="AO8443">
        <v>252.505</v>
      </c>
      <c r="AP8443" t="s">
        <v>8843</v>
      </c>
    </row>
    <row r="8444" spans="1:42">
      <c r="A8444" t="s">
        <v>8818</v>
      </c>
      <c r="B8444" t="s">
        <v>54</v>
      </c>
      <c r="C8444" t="s">
        <v>8819</v>
      </c>
      <c r="D8444" t="s">
        <v>8691</v>
      </c>
      <c r="E8444" t="s">
        <v>623</v>
      </c>
      <c r="F8444" t="s">
        <v>8693</v>
      </c>
      <c r="G8444" t="s">
        <v>47</v>
      </c>
      <c r="H8444">
        <v>36</v>
      </c>
      <c r="I8444" t="s">
        <v>60</v>
      </c>
      <c r="J8444" t="s">
        <v>61</v>
      </c>
      <c r="K8444">
        <v>11</v>
      </c>
      <c r="L8444">
        <v>5</v>
      </c>
      <c r="M8444" t="s">
        <v>58</v>
      </c>
      <c r="N8444" t="s">
        <v>1215</v>
      </c>
      <c r="O8444">
        <v>0.91100000000000003</v>
      </c>
      <c r="P8444" t="s">
        <v>71</v>
      </c>
      <c r="R8444" t="s">
        <v>2780</v>
      </c>
      <c r="S8444" t="s">
        <v>42</v>
      </c>
      <c r="T8444">
        <v>2</v>
      </c>
      <c r="U8444">
        <v>2</v>
      </c>
      <c r="V8444">
        <v>1</v>
      </c>
      <c r="W8444">
        <v>0</v>
      </c>
      <c r="X8444">
        <v>0</v>
      </c>
      <c r="Y8444">
        <v>0</v>
      </c>
      <c r="Z8444">
        <v>3</v>
      </c>
      <c r="AA8444">
        <v>90.5</v>
      </c>
      <c r="AB8444">
        <v>84.2</v>
      </c>
      <c r="AC8444">
        <v>3.54</v>
      </c>
      <c r="AD8444">
        <v>1.73</v>
      </c>
      <c r="AE8444">
        <v>-0.78800000000000003</v>
      </c>
      <c r="AF8444">
        <v>2.1339999999999999</v>
      </c>
      <c r="AG8444">
        <v>2.1030000000000002</v>
      </c>
      <c r="AH8444">
        <v>5.6470000000000002</v>
      </c>
      <c r="AI8444">
        <v>-0.76</v>
      </c>
      <c r="AJ8444">
        <v>3.29</v>
      </c>
      <c r="AK8444">
        <v>23.9</v>
      </c>
      <c r="AL8444">
        <v>5.7</v>
      </c>
      <c r="AM8444">
        <v>6.1</v>
      </c>
      <c r="AN8444">
        <v>192.809</v>
      </c>
      <c r="AO8444">
        <v>669.59400000000005</v>
      </c>
      <c r="AP8444" t="s">
        <v>8845</v>
      </c>
    </row>
    <row r="8445" spans="1:42">
      <c r="A8445" t="s">
        <v>8818</v>
      </c>
      <c r="B8445" t="s">
        <v>54</v>
      </c>
      <c r="C8445" t="s">
        <v>8819</v>
      </c>
      <c r="D8445" t="s">
        <v>8691</v>
      </c>
      <c r="E8445" t="s">
        <v>623</v>
      </c>
      <c r="F8445" t="s">
        <v>8693</v>
      </c>
      <c r="G8445" t="s">
        <v>47</v>
      </c>
      <c r="H8445">
        <v>38</v>
      </c>
      <c r="I8445" t="s">
        <v>56</v>
      </c>
      <c r="J8445" t="s">
        <v>57</v>
      </c>
      <c r="K8445">
        <v>11</v>
      </c>
      <c r="L8445">
        <v>7</v>
      </c>
      <c r="M8445" t="s">
        <v>58</v>
      </c>
      <c r="N8445" t="s">
        <v>1215</v>
      </c>
      <c r="O8445">
        <v>0.91700000000000004</v>
      </c>
      <c r="P8445" t="s">
        <v>71</v>
      </c>
      <c r="R8445" t="s">
        <v>2780</v>
      </c>
      <c r="S8445" t="s">
        <v>42</v>
      </c>
      <c r="T8445">
        <v>2</v>
      </c>
      <c r="U8445">
        <v>2</v>
      </c>
      <c r="V8445">
        <v>1</v>
      </c>
      <c r="W8445">
        <v>0</v>
      </c>
      <c r="X8445">
        <v>0</v>
      </c>
      <c r="Y8445">
        <v>0</v>
      </c>
      <c r="Z8445">
        <v>3</v>
      </c>
      <c r="AA8445">
        <v>89.5</v>
      </c>
      <c r="AB8445">
        <v>83.6</v>
      </c>
      <c r="AC8445">
        <v>3.67</v>
      </c>
      <c r="AD8445">
        <v>1.72</v>
      </c>
      <c r="AE8445">
        <v>1.123</v>
      </c>
      <c r="AF8445">
        <v>1.913</v>
      </c>
      <c r="AG8445">
        <v>2.4750000000000001</v>
      </c>
      <c r="AH8445">
        <v>5.6790000000000003</v>
      </c>
      <c r="AI8445">
        <v>-0.78</v>
      </c>
      <c r="AJ8445">
        <v>3.35</v>
      </c>
      <c r="AK8445">
        <v>23.9</v>
      </c>
      <c r="AL8445">
        <v>4.0999999999999996</v>
      </c>
      <c r="AM8445">
        <v>6.2</v>
      </c>
      <c r="AN8445">
        <v>193.02799999999999</v>
      </c>
      <c r="AO8445">
        <v>678.08100000000002</v>
      </c>
      <c r="AP8445" t="s">
        <v>8847</v>
      </c>
    </row>
    <row r="8446" spans="1:42">
      <c r="A8446" t="s">
        <v>8818</v>
      </c>
      <c r="B8446" t="s">
        <v>54</v>
      </c>
      <c r="C8446" t="s">
        <v>8819</v>
      </c>
      <c r="D8446" t="s">
        <v>8691</v>
      </c>
      <c r="E8446" t="s">
        <v>623</v>
      </c>
      <c r="F8446" t="s">
        <v>8693</v>
      </c>
      <c r="G8446" t="s">
        <v>47</v>
      </c>
      <c r="H8446">
        <v>40</v>
      </c>
      <c r="I8446" t="s">
        <v>69</v>
      </c>
      <c r="J8446" t="s">
        <v>61</v>
      </c>
      <c r="K8446">
        <v>11</v>
      </c>
      <c r="L8446">
        <v>9</v>
      </c>
      <c r="M8446" t="s">
        <v>58</v>
      </c>
      <c r="N8446" t="s">
        <v>1215</v>
      </c>
      <c r="O8446">
        <v>0.90700000000000003</v>
      </c>
      <c r="P8446" t="s">
        <v>71</v>
      </c>
      <c r="R8446" t="s">
        <v>2780</v>
      </c>
      <c r="S8446" t="s">
        <v>42</v>
      </c>
      <c r="T8446">
        <v>3</v>
      </c>
      <c r="U8446">
        <v>2</v>
      </c>
      <c r="V8446">
        <v>1</v>
      </c>
      <c r="W8446">
        <v>0</v>
      </c>
      <c r="X8446">
        <v>0</v>
      </c>
      <c r="Y8446">
        <v>0</v>
      </c>
      <c r="Z8446">
        <v>3</v>
      </c>
      <c r="AA8446">
        <v>90.2</v>
      </c>
      <c r="AB8446">
        <v>83.1</v>
      </c>
      <c r="AC8446">
        <v>3.54</v>
      </c>
      <c r="AD8446">
        <v>1.73</v>
      </c>
      <c r="AE8446">
        <v>-0.71699999999999997</v>
      </c>
      <c r="AF8446">
        <v>1.5069999999999999</v>
      </c>
      <c r="AG8446">
        <v>2.161</v>
      </c>
      <c r="AH8446">
        <v>5.6879999999999997</v>
      </c>
      <c r="AI8446">
        <v>-1.3</v>
      </c>
      <c r="AJ8446">
        <v>0.75</v>
      </c>
      <c r="AK8446">
        <v>23.8</v>
      </c>
      <c r="AL8446">
        <v>6.6</v>
      </c>
      <c r="AM8446">
        <v>7.4</v>
      </c>
      <c r="AN8446">
        <v>238.69900000000001</v>
      </c>
      <c r="AO8446">
        <v>292.483</v>
      </c>
      <c r="AP8446" t="s">
        <v>8849</v>
      </c>
    </row>
    <row r="8447" spans="1:42">
      <c r="A8447" t="s">
        <v>8818</v>
      </c>
      <c r="B8447" t="s">
        <v>54</v>
      </c>
      <c r="C8447" t="s">
        <v>8819</v>
      </c>
      <c r="D8447" t="s">
        <v>8691</v>
      </c>
      <c r="E8447" t="s">
        <v>623</v>
      </c>
      <c r="F8447" t="s">
        <v>8693</v>
      </c>
      <c r="G8447" t="s">
        <v>47</v>
      </c>
      <c r="H8447">
        <v>41</v>
      </c>
      <c r="I8447" t="s">
        <v>56</v>
      </c>
      <c r="J8447" t="s">
        <v>57</v>
      </c>
      <c r="K8447">
        <v>12</v>
      </c>
      <c r="L8447">
        <v>1</v>
      </c>
      <c r="M8447" t="s">
        <v>84</v>
      </c>
      <c r="N8447" t="s">
        <v>1215</v>
      </c>
      <c r="O8447">
        <v>0.93600000000000005</v>
      </c>
      <c r="P8447" t="s">
        <v>282</v>
      </c>
      <c r="R8447" t="s">
        <v>97</v>
      </c>
      <c r="S8447" t="s">
        <v>42</v>
      </c>
      <c r="T8447">
        <v>0</v>
      </c>
      <c r="U8447">
        <v>0</v>
      </c>
      <c r="V8447">
        <v>2</v>
      </c>
      <c r="W8447">
        <v>0</v>
      </c>
      <c r="X8447">
        <v>0</v>
      </c>
      <c r="Y8447">
        <v>0</v>
      </c>
      <c r="Z8447">
        <v>3</v>
      </c>
      <c r="AA8447">
        <v>94.7</v>
      </c>
      <c r="AB8447">
        <v>87.1</v>
      </c>
      <c r="AC8447">
        <v>3.63</v>
      </c>
      <c r="AD8447">
        <v>1.76</v>
      </c>
      <c r="AE8447">
        <v>-1.6419999999999999</v>
      </c>
      <c r="AF8447">
        <v>3.0960000000000001</v>
      </c>
      <c r="AG8447">
        <v>2.04</v>
      </c>
      <c r="AH8447">
        <v>5.7679999999999998</v>
      </c>
      <c r="AI8447">
        <v>4.45</v>
      </c>
      <c r="AJ8447">
        <v>7.14</v>
      </c>
      <c r="AK8447">
        <v>23.8</v>
      </c>
      <c r="AL8447">
        <v>-17.600000000000001</v>
      </c>
      <c r="AM8447">
        <v>4.2</v>
      </c>
      <c r="AN8447">
        <v>148.20400000000001</v>
      </c>
      <c r="AO8447">
        <v>1715.1</v>
      </c>
      <c r="AP8447" t="s">
        <v>8850</v>
      </c>
    </row>
    <row r="8448" spans="1:42">
      <c r="A8448" t="s">
        <v>8818</v>
      </c>
      <c r="B8448" t="s">
        <v>54</v>
      </c>
      <c r="C8448" t="s">
        <v>8819</v>
      </c>
      <c r="D8448" t="s">
        <v>8691</v>
      </c>
      <c r="E8448" t="s">
        <v>623</v>
      </c>
      <c r="F8448" t="s">
        <v>8693</v>
      </c>
      <c r="G8448" t="s">
        <v>47</v>
      </c>
      <c r="H8448">
        <v>42</v>
      </c>
      <c r="I8448" t="s">
        <v>56</v>
      </c>
      <c r="J8448" t="s">
        <v>57</v>
      </c>
      <c r="K8448">
        <v>12</v>
      </c>
      <c r="L8448">
        <v>2</v>
      </c>
      <c r="M8448" t="s">
        <v>80</v>
      </c>
      <c r="N8448" t="s">
        <v>1215</v>
      </c>
      <c r="O8448">
        <v>0.88400000000000001</v>
      </c>
      <c r="P8448" t="s">
        <v>282</v>
      </c>
      <c r="R8448" t="s">
        <v>97</v>
      </c>
      <c r="S8448" t="s">
        <v>42</v>
      </c>
      <c r="T8448">
        <v>1</v>
      </c>
      <c r="U8448">
        <v>0</v>
      </c>
      <c r="V8448">
        <v>2</v>
      </c>
      <c r="W8448">
        <v>0</v>
      </c>
      <c r="X8448">
        <v>0</v>
      </c>
      <c r="Y8448">
        <v>0</v>
      </c>
      <c r="Z8448">
        <v>3</v>
      </c>
      <c r="AA8448">
        <v>94.4</v>
      </c>
      <c r="AB8448">
        <v>87</v>
      </c>
      <c r="AC8448">
        <v>3.63</v>
      </c>
      <c r="AD8448">
        <v>1.71</v>
      </c>
      <c r="AE8448">
        <v>1.26</v>
      </c>
      <c r="AF8448">
        <v>2.9390000000000001</v>
      </c>
      <c r="AG8448">
        <v>2.3010000000000002</v>
      </c>
      <c r="AH8448">
        <v>5.76</v>
      </c>
      <c r="AI8448">
        <v>11.37</v>
      </c>
      <c r="AJ8448">
        <v>2.41</v>
      </c>
      <c r="AK8448">
        <v>23.8</v>
      </c>
      <c r="AL8448">
        <v>-36.200000000000003</v>
      </c>
      <c r="AM8448">
        <v>7.3</v>
      </c>
      <c r="AN8448">
        <v>102.163</v>
      </c>
      <c r="AO8448">
        <v>2362.0300000000002</v>
      </c>
      <c r="AP8448" t="s">
        <v>8851</v>
      </c>
    </row>
    <row r="8449" spans="1:42">
      <c r="A8449" t="s">
        <v>8818</v>
      </c>
      <c r="B8449" t="s">
        <v>54</v>
      </c>
      <c r="C8449" t="s">
        <v>8819</v>
      </c>
      <c r="D8449" t="s">
        <v>8691</v>
      </c>
      <c r="E8449" t="s">
        <v>623</v>
      </c>
      <c r="F8449" t="s">
        <v>8693</v>
      </c>
      <c r="G8449" t="s">
        <v>47</v>
      </c>
      <c r="H8449">
        <v>43</v>
      </c>
      <c r="I8449" t="s">
        <v>56</v>
      </c>
      <c r="J8449" t="s">
        <v>57</v>
      </c>
      <c r="K8449">
        <v>12</v>
      </c>
      <c r="L8449">
        <v>3</v>
      </c>
      <c r="M8449" t="s">
        <v>80</v>
      </c>
      <c r="N8449" t="s">
        <v>1215</v>
      </c>
      <c r="O8449">
        <v>0.72399999999999998</v>
      </c>
      <c r="P8449" t="s">
        <v>282</v>
      </c>
      <c r="R8449" t="s">
        <v>97</v>
      </c>
      <c r="S8449" t="s">
        <v>42</v>
      </c>
      <c r="T8449">
        <v>2</v>
      </c>
      <c r="U8449">
        <v>0</v>
      </c>
      <c r="V8449">
        <v>2</v>
      </c>
      <c r="W8449">
        <v>0</v>
      </c>
      <c r="X8449">
        <v>0</v>
      </c>
      <c r="Y8449">
        <v>0</v>
      </c>
      <c r="Z8449">
        <v>3</v>
      </c>
      <c r="AA8449">
        <v>94.1</v>
      </c>
      <c r="AB8449">
        <v>87.6</v>
      </c>
      <c r="AC8449">
        <v>3.64</v>
      </c>
      <c r="AD8449">
        <v>1.76</v>
      </c>
      <c r="AE8449">
        <v>-1.446</v>
      </c>
      <c r="AF8449">
        <v>2.1909999999999998</v>
      </c>
      <c r="AG8449">
        <v>2.0489999999999999</v>
      </c>
      <c r="AH8449">
        <v>5.6559999999999997</v>
      </c>
      <c r="AI8449">
        <v>6.33</v>
      </c>
      <c r="AJ8449">
        <v>7.98</v>
      </c>
      <c r="AK8449">
        <v>23.9</v>
      </c>
      <c r="AL8449">
        <v>-29.4</v>
      </c>
      <c r="AM8449">
        <v>4.3</v>
      </c>
      <c r="AN8449">
        <v>141.71700000000001</v>
      </c>
      <c r="AO8449">
        <v>2089.69</v>
      </c>
      <c r="AP8449" t="s">
        <v>8852</v>
      </c>
    </row>
    <row r="8450" spans="1:42">
      <c r="A8450" t="s">
        <v>8818</v>
      </c>
      <c r="B8450" t="s">
        <v>54</v>
      </c>
      <c r="C8450" t="s">
        <v>8819</v>
      </c>
      <c r="D8450" t="s">
        <v>8691</v>
      </c>
      <c r="E8450" t="s">
        <v>623</v>
      </c>
      <c r="F8450" t="s">
        <v>8693</v>
      </c>
      <c r="G8450" t="s">
        <v>47</v>
      </c>
      <c r="H8450">
        <v>44</v>
      </c>
      <c r="I8450" t="s">
        <v>63</v>
      </c>
      <c r="J8450" t="s">
        <v>61</v>
      </c>
      <c r="K8450">
        <v>12</v>
      </c>
      <c r="L8450">
        <v>4</v>
      </c>
      <c r="M8450" t="s">
        <v>84</v>
      </c>
      <c r="N8450" t="s">
        <v>1215</v>
      </c>
      <c r="O8450">
        <v>0.91100000000000003</v>
      </c>
      <c r="P8450" t="s">
        <v>282</v>
      </c>
      <c r="R8450" t="s">
        <v>97</v>
      </c>
      <c r="S8450" t="s">
        <v>42</v>
      </c>
      <c r="T8450">
        <v>3</v>
      </c>
      <c r="U8450">
        <v>0</v>
      </c>
      <c r="V8450">
        <v>2</v>
      </c>
      <c r="W8450">
        <v>0</v>
      </c>
      <c r="X8450">
        <v>0</v>
      </c>
      <c r="Y8450">
        <v>0</v>
      </c>
      <c r="Z8450">
        <v>3</v>
      </c>
      <c r="AA8450">
        <v>94.7</v>
      </c>
      <c r="AB8450">
        <v>85.6</v>
      </c>
      <c r="AC8450">
        <v>3.79</v>
      </c>
      <c r="AD8450">
        <v>1.67</v>
      </c>
      <c r="AE8450">
        <v>-0.214</v>
      </c>
      <c r="AF8450">
        <v>3.4649999999999999</v>
      </c>
      <c r="AG8450">
        <v>2.1539999999999999</v>
      </c>
      <c r="AH8450">
        <v>5.8040000000000003</v>
      </c>
      <c r="AI8450">
        <v>4.04</v>
      </c>
      <c r="AJ8450">
        <v>7.13</v>
      </c>
      <c r="AK8450">
        <v>23.7</v>
      </c>
      <c r="AL8450">
        <v>-16.3</v>
      </c>
      <c r="AM8450">
        <v>4.3</v>
      </c>
      <c r="AN8450">
        <v>150.61500000000001</v>
      </c>
      <c r="AO8450">
        <v>1641.79</v>
      </c>
      <c r="AP8450" t="s">
        <v>8853</v>
      </c>
    </row>
    <row r="8451" spans="1:42">
      <c r="A8451" t="s">
        <v>8818</v>
      </c>
      <c r="B8451" t="s">
        <v>54</v>
      </c>
      <c r="C8451" t="s">
        <v>8819</v>
      </c>
      <c r="D8451" t="s">
        <v>8691</v>
      </c>
      <c r="E8451" t="s">
        <v>623</v>
      </c>
      <c r="F8451" t="s">
        <v>8693</v>
      </c>
      <c r="G8451" t="s">
        <v>47</v>
      </c>
      <c r="H8451">
        <v>45</v>
      </c>
      <c r="I8451" t="s">
        <v>56</v>
      </c>
      <c r="J8451" t="s">
        <v>57</v>
      </c>
      <c r="K8451">
        <v>12</v>
      </c>
      <c r="L8451">
        <v>5</v>
      </c>
      <c r="M8451" t="s">
        <v>58</v>
      </c>
      <c r="N8451" t="s">
        <v>1215</v>
      </c>
      <c r="O8451">
        <v>0.89800000000000002</v>
      </c>
      <c r="P8451" t="s">
        <v>282</v>
      </c>
      <c r="R8451" t="s">
        <v>97</v>
      </c>
      <c r="S8451" t="s">
        <v>42</v>
      </c>
      <c r="T8451">
        <v>3</v>
      </c>
      <c r="U8451">
        <v>1</v>
      </c>
      <c r="V8451">
        <v>2</v>
      </c>
      <c r="W8451">
        <v>0</v>
      </c>
      <c r="X8451">
        <v>0</v>
      </c>
      <c r="Y8451">
        <v>0</v>
      </c>
      <c r="Z8451">
        <v>3</v>
      </c>
      <c r="AA8451">
        <v>89.9</v>
      </c>
      <c r="AB8451">
        <v>83.9</v>
      </c>
      <c r="AC8451">
        <v>3.8</v>
      </c>
      <c r="AD8451">
        <v>1.79</v>
      </c>
      <c r="AE8451">
        <v>-1.5029999999999999</v>
      </c>
      <c r="AF8451">
        <v>1.6459999999999999</v>
      </c>
      <c r="AG8451">
        <v>2.0510000000000002</v>
      </c>
      <c r="AH8451">
        <v>5.6580000000000004</v>
      </c>
      <c r="AI8451">
        <v>-3.01</v>
      </c>
      <c r="AJ8451">
        <v>1.56</v>
      </c>
      <c r="AK8451">
        <v>23.9</v>
      </c>
      <c r="AL8451">
        <v>12.6</v>
      </c>
      <c r="AM8451">
        <v>7.1</v>
      </c>
      <c r="AN8451">
        <v>241.94800000000001</v>
      </c>
      <c r="AO8451">
        <v>664.10500000000002</v>
      </c>
      <c r="AP8451" t="s">
        <v>8854</v>
      </c>
    </row>
    <row r="8452" spans="1:42">
      <c r="A8452" t="s">
        <v>8818</v>
      </c>
      <c r="B8452" t="s">
        <v>54</v>
      </c>
      <c r="C8452" t="s">
        <v>8819</v>
      </c>
      <c r="D8452" t="s">
        <v>8691</v>
      </c>
      <c r="E8452" t="s">
        <v>623</v>
      </c>
      <c r="F8452" t="s">
        <v>8693</v>
      </c>
      <c r="G8452" t="s">
        <v>47</v>
      </c>
      <c r="H8452">
        <v>47</v>
      </c>
      <c r="I8452" t="s">
        <v>56</v>
      </c>
      <c r="J8452" t="s">
        <v>57</v>
      </c>
      <c r="K8452">
        <v>13</v>
      </c>
      <c r="L8452">
        <v>2</v>
      </c>
      <c r="M8452" t="s">
        <v>80</v>
      </c>
      <c r="N8452" t="s">
        <v>1215</v>
      </c>
      <c r="O8452">
        <v>0.95799999999999996</v>
      </c>
      <c r="P8452" t="s">
        <v>282</v>
      </c>
      <c r="R8452" t="s">
        <v>78</v>
      </c>
      <c r="S8452" t="s">
        <v>54</v>
      </c>
      <c r="T8452">
        <v>1</v>
      </c>
      <c r="U8452">
        <v>0</v>
      </c>
      <c r="V8452">
        <v>2</v>
      </c>
      <c r="W8452">
        <v>1</v>
      </c>
      <c r="X8452">
        <v>0</v>
      </c>
      <c r="Y8452">
        <v>0</v>
      </c>
      <c r="Z8452">
        <v>3</v>
      </c>
      <c r="AA8452">
        <v>89.1</v>
      </c>
      <c r="AB8452">
        <v>81.900000000000006</v>
      </c>
      <c r="AC8452">
        <v>3.4</v>
      </c>
      <c r="AD8452">
        <v>1.77</v>
      </c>
      <c r="AE8452">
        <v>8.9999999999999993E-3</v>
      </c>
      <c r="AF8452">
        <v>1.6220000000000001</v>
      </c>
      <c r="AG8452">
        <v>2.036</v>
      </c>
      <c r="AH8452">
        <v>5.577</v>
      </c>
      <c r="AI8452">
        <v>7.73</v>
      </c>
      <c r="AJ8452">
        <v>1.08</v>
      </c>
      <c r="AK8452">
        <v>23.8</v>
      </c>
      <c r="AL8452">
        <v>-20.399999999999999</v>
      </c>
      <c r="AM8452">
        <v>7.9</v>
      </c>
      <c r="AN8452">
        <v>98.295000000000002</v>
      </c>
      <c r="AO8452">
        <v>1485.18</v>
      </c>
      <c r="AP8452" t="s">
        <v>8856</v>
      </c>
    </row>
    <row r="8453" spans="1:42">
      <c r="A8453" t="s">
        <v>8818</v>
      </c>
      <c r="B8453" t="s">
        <v>54</v>
      </c>
      <c r="C8453" t="s">
        <v>8819</v>
      </c>
      <c r="D8453" t="s">
        <v>8691</v>
      </c>
      <c r="E8453" t="s">
        <v>623</v>
      </c>
      <c r="F8453" t="s">
        <v>8693</v>
      </c>
      <c r="G8453" t="s">
        <v>47</v>
      </c>
      <c r="H8453">
        <v>49</v>
      </c>
      <c r="I8453" t="s">
        <v>56</v>
      </c>
      <c r="J8453" t="s">
        <v>57</v>
      </c>
      <c r="K8453">
        <v>13</v>
      </c>
      <c r="L8453">
        <v>4</v>
      </c>
      <c r="M8453" t="s">
        <v>84</v>
      </c>
      <c r="N8453" t="s">
        <v>1215</v>
      </c>
      <c r="O8453">
        <v>0.96699999999999997</v>
      </c>
      <c r="P8453" t="s">
        <v>282</v>
      </c>
      <c r="R8453" t="s">
        <v>78</v>
      </c>
      <c r="S8453" t="s">
        <v>54</v>
      </c>
      <c r="T8453">
        <v>3</v>
      </c>
      <c r="U8453">
        <v>0</v>
      </c>
      <c r="V8453">
        <v>2</v>
      </c>
      <c r="W8453">
        <v>1</v>
      </c>
      <c r="X8453">
        <v>0</v>
      </c>
      <c r="Y8453">
        <v>0</v>
      </c>
      <c r="Z8453">
        <v>3</v>
      </c>
      <c r="AA8453">
        <v>94.6</v>
      </c>
      <c r="AB8453">
        <v>86.8</v>
      </c>
      <c r="AC8453">
        <v>3.26</v>
      </c>
      <c r="AD8453">
        <v>1.66</v>
      </c>
      <c r="AE8453">
        <v>-1.4239999999999999</v>
      </c>
      <c r="AF8453">
        <v>1.956</v>
      </c>
      <c r="AG8453">
        <v>2.0750000000000002</v>
      </c>
      <c r="AH8453">
        <v>5.5830000000000002</v>
      </c>
      <c r="AI8453">
        <v>5.21</v>
      </c>
      <c r="AJ8453">
        <v>7.75</v>
      </c>
      <c r="AK8453">
        <v>23.8</v>
      </c>
      <c r="AL8453">
        <v>-21.8</v>
      </c>
      <c r="AM8453">
        <v>4.3</v>
      </c>
      <c r="AN8453">
        <v>146.184</v>
      </c>
      <c r="AO8453">
        <v>1893.25</v>
      </c>
      <c r="AP8453" t="s">
        <v>8858</v>
      </c>
    </row>
    <row r="8454" spans="1:42">
      <c r="A8454" t="s">
        <v>8818</v>
      </c>
      <c r="B8454" t="s">
        <v>54</v>
      </c>
      <c r="C8454" t="s">
        <v>8819</v>
      </c>
      <c r="D8454" t="s">
        <v>8691</v>
      </c>
      <c r="E8454" t="s">
        <v>623</v>
      </c>
      <c r="F8454" t="s">
        <v>8693</v>
      </c>
      <c r="G8454" t="s">
        <v>47</v>
      </c>
      <c r="H8454">
        <v>50</v>
      </c>
      <c r="I8454" t="s">
        <v>56</v>
      </c>
      <c r="J8454" t="s">
        <v>57</v>
      </c>
      <c r="K8454">
        <v>14</v>
      </c>
      <c r="L8454">
        <v>1</v>
      </c>
      <c r="M8454" t="s">
        <v>80</v>
      </c>
      <c r="N8454" t="s">
        <v>1215</v>
      </c>
      <c r="O8454">
        <v>0.89100000000000001</v>
      </c>
      <c r="P8454" t="s">
        <v>65</v>
      </c>
      <c r="R8454" t="s">
        <v>66</v>
      </c>
      <c r="S8454" t="s">
        <v>42</v>
      </c>
      <c r="T8454">
        <v>0</v>
      </c>
      <c r="U8454">
        <v>0</v>
      </c>
      <c r="V8454">
        <v>2</v>
      </c>
      <c r="W8454">
        <v>1</v>
      </c>
      <c r="X8454">
        <v>1</v>
      </c>
      <c r="Y8454">
        <v>0</v>
      </c>
      <c r="Z8454">
        <v>3</v>
      </c>
      <c r="AA8454">
        <v>93.2</v>
      </c>
      <c r="AB8454">
        <v>85.7</v>
      </c>
      <c r="AC8454">
        <v>3.4</v>
      </c>
      <c r="AD8454">
        <v>1.48</v>
      </c>
      <c r="AE8454">
        <v>1.3879999999999999</v>
      </c>
      <c r="AF8454">
        <v>3.2229999999999999</v>
      </c>
      <c r="AG8454">
        <v>2.4830000000000001</v>
      </c>
      <c r="AH8454">
        <v>5.7830000000000004</v>
      </c>
      <c r="AI8454">
        <v>9.5399999999999991</v>
      </c>
      <c r="AJ8454">
        <v>2.95</v>
      </c>
      <c r="AK8454">
        <v>23.8</v>
      </c>
      <c r="AL8454">
        <v>-31.6</v>
      </c>
      <c r="AM8454">
        <v>6.8</v>
      </c>
      <c r="AN8454">
        <v>107.41200000000001</v>
      </c>
      <c r="AO8454">
        <v>2000.84</v>
      </c>
      <c r="AP8454" t="s">
        <v>8859</v>
      </c>
    </row>
    <row r="8455" spans="1:42">
      <c r="A8455" t="s">
        <v>8818</v>
      </c>
      <c r="B8455" t="s">
        <v>54</v>
      </c>
      <c r="C8455" t="s">
        <v>8819</v>
      </c>
      <c r="D8455" t="s">
        <v>8691</v>
      </c>
      <c r="E8455" t="s">
        <v>623</v>
      </c>
      <c r="F8455" t="s">
        <v>8693</v>
      </c>
      <c r="G8455" t="s">
        <v>47</v>
      </c>
      <c r="H8455">
        <v>52</v>
      </c>
      <c r="I8455" t="s">
        <v>56</v>
      </c>
      <c r="J8455" t="s">
        <v>57</v>
      </c>
      <c r="K8455">
        <v>14</v>
      </c>
      <c r="L8455">
        <v>3</v>
      </c>
      <c r="M8455" t="s">
        <v>84</v>
      </c>
      <c r="N8455" t="s">
        <v>1215</v>
      </c>
      <c r="O8455">
        <v>0.90500000000000003</v>
      </c>
      <c r="P8455" t="s">
        <v>65</v>
      </c>
      <c r="R8455" t="s">
        <v>66</v>
      </c>
      <c r="S8455" t="s">
        <v>42</v>
      </c>
      <c r="T8455">
        <v>2</v>
      </c>
      <c r="U8455">
        <v>0</v>
      </c>
      <c r="V8455">
        <v>2</v>
      </c>
      <c r="W8455">
        <v>1</v>
      </c>
      <c r="X8455">
        <v>1</v>
      </c>
      <c r="Y8455">
        <v>0</v>
      </c>
      <c r="Z8455">
        <v>3</v>
      </c>
      <c r="AA8455">
        <v>94.5</v>
      </c>
      <c r="AB8455">
        <v>86.2</v>
      </c>
      <c r="AC8455">
        <v>3.36</v>
      </c>
      <c r="AD8455">
        <v>1.48</v>
      </c>
      <c r="AE8455">
        <v>0.65200000000000002</v>
      </c>
      <c r="AF8455">
        <v>4.2140000000000004</v>
      </c>
      <c r="AG8455">
        <v>2.343</v>
      </c>
      <c r="AH8455">
        <v>5.8040000000000003</v>
      </c>
      <c r="AI8455">
        <v>3.22</v>
      </c>
      <c r="AJ8455">
        <v>6.03</v>
      </c>
      <c r="AK8455">
        <v>23.7</v>
      </c>
      <c r="AL8455">
        <v>-13.2</v>
      </c>
      <c r="AM8455">
        <v>4.5</v>
      </c>
      <c r="AN8455">
        <v>152.03299999999999</v>
      </c>
      <c r="AO8455">
        <v>1384.57</v>
      </c>
      <c r="AP8455" t="s">
        <v>8861</v>
      </c>
    </row>
    <row r="8456" spans="1:42">
      <c r="A8456" t="s">
        <v>8818</v>
      </c>
      <c r="B8456" t="s">
        <v>54</v>
      </c>
      <c r="C8456" t="s">
        <v>8819</v>
      </c>
      <c r="D8456" t="s">
        <v>8691</v>
      </c>
      <c r="E8456" t="s">
        <v>623</v>
      </c>
      <c r="F8456" t="s">
        <v>8693</v>
      </c>
      <c r="G8456" t="s">
        <v>47</v>
      </c>
      <c r="H8456">
        <v>53</v>
      </c>
      <c r="I8456" t="s">
        <v>63</v>
      </c>
      <c r="J8456" t="s">
        <v>61</v>
      </c>
      <c r="K8456">
        <v>14</v>
      </c>
      <c r="L8456">
        <v>4</v>
      </c>
      <c r="M8456" t="s">
        <v>84</v>
      </c>
      <c r="N8456" t="s">
        <v>1215</v>
      </c>
      <c r="O8456">
        <v>0.90700000000000003</v>
      </c>
      <c r="P8456" t="s">
        <v>65</v>
      </c>
      <c r="R8456" t="s">
        <v>66</v>
      </c>
      <c r="S8456" t="s">
        <v>42</v>
      </c>
      <c r="T8456">
        <v>3</v>
      </c>
      <c r="U8456">
        <v>0</v>
      </c>
      <c r="V8456">
        <v>2</v>
      </c>
      <c r="W8456">
        <v>1</v>
      </c>
      <c r="X8456">
        <v>1</v>
      </c>
      <c r="Y8456">
        <v>0</v>
      </c>
      <c r="Z8456">
        <v>3</v>
      </c>
      <c r="AA8456">
        <v>94</v>
      </c>
      <c r="AB8456">
        <v>85.8</v>
      </c>
      <c r="AC8456">
        <v>3.33</v>
      </c>
      <c r="AD8456">
        <v>1.48</v>
      </c>
      <c r="AE8456">
        <v>0.999</v>
      </c>
      <c r="AF8456">
        <v>2.1440000000000001</v>
      </c>
      <c r="AG8456">
        <v>2.3380000000000001</v>
      </c>
      <c r="AH8456">
        <v>5.6239999999999997</v>
      </c>
      <c r="AI8456">
        <v>3.6</v>
      </c>
      <c r="AJ8456">
        <v>7.56</v>
      </c>
      <c r="AK8456">
        <v>23.7</v>
      </c>
      <c r="AL8456">
        <v>-16.399999999999999</v>
      </c>
      <c r="AM8456">
        <v>4.3</v>
      </c>
      <c r="AN8456">
        <v>154.62700000000001</v>
      </c>
      <c r="AO8456">
        <v>1680.55</v>
      </c>
      <c r="AP8456" t="s">
        <v>8862</v>
      </c>
    </row>
    <row r="8457" spans="1:42">
      <c r="A8457" t="s">
        <v>8818</v>
      </c>
      <c r="B8457" t="s">
        <v>54</v>
      </c>
      <c r="C8457" t="s">
        <v>8819</v>
      </c>
      <c r="D8457" t="s">
        <v>8691</v>
      </c>
      <c r="E8457" t="s">
        <v>623</v>
      </c>
      <c r="F8457" t="s">
        <v>8693</v>
      </c>
      <c r="G8457" t="s">
        <v>47</v>
      </c>
      <c r="H8457">
        <v>54</v>
      </c>
      <c r="I8457" t="s">
        <v>63</v>
      </c>
      <c r="J8457" t="s">
        <v>61</v>
      </c>
      <c r="K8457">
        <v>14</v>
      </c>
      <c r="L8457">
        <v>5</v>
      </c>
      <c r="M8457" t="s">
        <v>84</v>
      </c>
      <c r="N8457" t="s">
        <v>1215</v>
      </c>
      <c r="O8457">
        <v>0.90700000000000003</v>
      </c>
      <c r="P8457" t="s">
        <v>65</v>
      </c>
      <c r="R8457" t="s">
        <v>66</v>
      </c>
      <c r="S8457" t="s">
        <v>42</v>
      </c>
      <c r="T8457">
        <v>3</v>
      </c>
      <c r="U8457">
        <v>1</v>
      </c>
      <c r="V8457">
        <v>2</v>
      </c>
      <c r="W8457">
        <v>1</v>
      </c>
      <c r="X8457">
        <v>1</v>
      </c>
      <c r="Y8457">
        <v>0</v>
      </c>
      <c r="Z8457">
        <v>3</v>
      </c>
      <c r="AA8457">
        <v>94.8</v>
      </c>
      <c r="AB8457">
        <v>86.5</v>
      </c>
      <c r="AC8457">
        <v>3.37</v>
      </c>
      <c r="AD8457">
        <v>1.49</v>
      </c>
      <c r="AE8457">
        <v>0.73099999999999998</v>
      </c>
      <c r="AF8457">
        <v>2.7429999999999999</v>
      </c>
      <c r="AG8457">
        <v>2.2400000000000002</v>
      </c>
      <c r="AH8457">
        <v>5.6479999999999997</v>
      </c>
      <c r="AI8457">
        <v>3.21</v>
      </c>
      <c r="AJ8457">
        <v>6.42</v>
      </c>
      <c r="AK8457">
        <v>23.7</v>
      </c>
      <c r="AL8457">
        <v>-13.4</v>
      </c>
      <c r="AM8457">
        <v>4.5</v>
      </c>
      <c r="AN8457">
        <v>153.57599999999999</v>
      </c>
      <c r="AO8457">
        <v>1456.67</v>
      </c>
      <c r="AP8457" t="s">
        <v>8863</v>
      </c>
    </row>
    <row r="8458" spans="1:42">
      <c r="A8458" t="s">
        <v>8818</v>
      </c>
      <c r="B8458" t="s">
        <v>54</v>
      </c>
      <c r="C8458" t="s">
        <v>8819</v>
      </c>
      <c r="D8458" t="s">
        <v>8691</v>
      </c>
      <c r="E8458" t="s">
        <v>623</v>
      </c>
      <c r="F8458" t="s">
        <v>8693</v>
      </c>
      <c r="G8458" t="s">
        <v>47</v>
      </c>
      <c r="H8458">
        <v>55</v>
      </c>
      <c r="I8458" t="s">
        <v>131</v>
      </c>
      <c r="J8458" t="s">
        <v>49</v>
      </c>
      <c r="K8458">
        <v>14</v>
      </c>
      <c r="L8458">
        <v>6</v>
      </c>
      <c r="M8458" t="s">
        <v>58</v>
      </c>
      <c r="N8458" t="s">
        <v>1215</v>
      </c>
      <c r="O8458">
        <v>0.89</v>
      </c>
      <c r="P8458" t="s">
        <v>65</v>
      </c>
      <c r="Q8458" t="s">
        <v>85</v>
      </c>
      <c r="R8458" t="s">
        <v>66</v>
      </c>
      <c r="S8458" t="s">
        <v>42</v>
      </c>
      <c r="T8458">
        <v>3</v>
      </c>
      <c r="U8458">
        <v>2</v>
      </c>
      <c r="V8458">
        <v>2</v>
      </c>
      <c r="W8458">
        <v>1</v>
      </c>
      <c r="X8458">
        <v>1</v>
      </c>
      <c r="Y8458">
        <v>0</v>
      </c>
      <c r="Z8458">
        <v>3</v>
      </c>
      <c r="AA8458">
        <v>90.3</v>
      </c>
      <c r="AB8458">
        <v>83.8</v>
      </c>
      <c r="AC8458">
        <v>3.15</v>
      </c>
      <c r="AD8458">
        <v>1.59</v>
      </c>
      <c r="AE8458">
        <v>-0.11600000000000001</v>
      </c>
      <c r="AF8458">
        <v>2.3370000000000002</v>
      </c>
      <c r="AG8458">
        <v>2.415</v>
      </c>
      <c r="AH8458">
        <v>5.7169999999999996</v>
      </c>
      <c r="AI8458">
        <v>0.59</v>
      </c>
      <c r="AJ8458">
        <v>1.82</v>
      </c>
      <c r="AK8458">
        <v>23.8</v>
      </c>
      <c r="AL8458">
        <v>0.4</v>
      </c>
      <c r="AM8458">
        <v>6.7</v>
      </c>
      <c r="AN8458">
        <v>162.34299999999999</v>
      </c>
      <c r="AO8458">
        <v>381.66699999999997</v>
      </c>
      <c r="AP8458" t="s">
        <v>8864</v>
      </c>
    </row>
    <row r="8459" spans="1:42">
      <c r="A8459" t="s">
        <v>8818</v>
      </c>
      <c r="B8459" t="s">
        <v>54</v>
      </c>
      <c r="C8459" t="s">
        <v>8819</v>
      </c>
      <c r="D8459" t="s">
        <v>8691</v>
      </c>
      <c r="E8459" t="s">
        <v>623</v>
      </c>
      <c r="F8459" t="s">
        <v>8693</v>
      </c>
      <c r="G8459" t="s">
        <v>47</v>
      </c>
      <c r="H8459">
        <v>56</v>
      </c>
      <c r="I8459" t="s">
        <v>198</v>
      </c>
      <c r="J8459" t="s">
        <v>61</v>
      </c>
      <c r="K8459">
        <v>15</v>
      </c>
      <c r="L8459">
        <v>1</v>
      </c>
      <c r="M8459" t="s">
        <v>58</v>
      </c>
      <c r="N8459" t="s">
        <v>1215</v>
      </c>
      <c r="O8459">
        <v>0.90800000000000003</v>
      </c>
      <c r="P8459" t="s">
        <v>51</v>
      </c>
      <c r="R8459" t="s">
        <v>75</v>
      </c>
      <c r="S8459" t="s">
        <v>42</v>
      </c>
      <c r="T8459">
        <v>0</v>
      </c>
      <c r="U8459">
        <v>0</v>
      </c>
      <c r="V8459">
        <v>2</v>
      </c>
      <c r="W8459">
        <v>1</v>
      </c>
      <c r="X8459">
        <v>1</v>
      </c>
      <c r="Y8459">
        <v>0</v>
      </c>
      <c r="Z8459">
        <v>3</v>
      </c>
      <c r="AA8459">
        <v>89.7</v>
      </c>
      <c r="AB8459">
        <v>83.6</v>
      </c>
      <c r="AC8459">
        <v>3.4</v>
      </c>
      <c r="AD8459">
        <v>1.61</v>
      </c>
      <c r="AE8459">
        <v>-1.109</v>
      </c>
      <c r="AF8459">
        <v>2.681</v>
      </c>
      <c r="AG8459">
        <v>2.1829999999999998</v>
      </c>
      <c r="AH8459">
        <v>5.7409999999999997</v>
      </c>
      <c r="AI8459">
        <v>-1.31</v>
      </c>
      <c r="AJ8459">
        <v>3.13</v>
      </c>
      <c r="AK8459">
        <v>23.9</v>
      </c>
      <c r="AL8459">
        <v>7.9</v>
      </c>
      <c r="AM8459">
        <v>6.3</v>
      </c>
      <c r="AN8459">
        <v>202.47300000000001</v>
      </c>
      <c r="AO8459">
        <v>669.02200000000005</v>
      </c>
      <c r="AP8459" t="s">
        <v>8865</v>
      </c>
    </row>
    <row r="8460" spans="1:42">
      <c r="A8460" t="s">
        <v>8818</v>
      </c>
      <c r="B8460" t="s">
        <v>54</v>
      </c>
      <c r="C8460" t="s">
        <v>8819</v>
      </c>
      <c r="D8460" t="s">
        <v>8691</v>
      </c>
      <c r="E8460" t="s">
        <v>623</v>
      </c>
      <c r="F8460" t="s">
        <v>8693</v>
      </c>
      <c r="G8460" t="s">
        <v>47</v>
      </c>
      <c r="H8460">
        <v>57</v>
      </c>
      <c r="I8460" t="s">
        <v>48</v>
      </c>
      <c r="J8460" t="s">
        <v>49</v>
      </c>
      <c r="K8460">
        <v>15</v>
      </c>
      <c r="L8460">
        <v>2</v>
      </c>
      <c r="M8460" t="s">
        <v>58</v>
      </c>
      <c r="N8460" t="s">
        <v>1215</v>
      </c>
      <c r="O8460">
        <v>0.90700000000000003</v>
      </c>
      <c r="P8460" t="s">
        <v>51</v>
      </c>
      <c r="Q8460" t="s">
        <v>52</v>
      </c>
      <c r="R8460" t="s">
        <v>75</v>
      </c>
      <c r="S8460" t="s">
        <v>42</v>
      </c>
      <c r="T8460">
        <v>0</v>
      </c>
      <c r="U8460">
        <v>1</v>
      </c>
      <c r="V8460">
        <v>2</v>
      </c>
      <c r="W8460">
        <v>1</v>
      </c>
      <c r="X8460">
        <v>1</v>
      </c>
      <c r="Y8460">
        <v>0</v>
      </c>
      <c r="Z8460">
        <v>3</v>
      </c>
      <c r="AA8460">
        <v>90</v>
      </c>
      <c r="AB8460">
        <v>83</v>
      </c>
      <c r="AC8460">
        <v>3.4</v>
      </c>
      <c r="AD8460">
        <v>1.61</v>
      </c>
      <c r="AE8460">
        <v>-0.36299999999999999</v>
      </c>
      <c r="AF8460">
        <v>3.2469999999999999</v>
      </c>
      <c r="AG8460">
        <v>2.2530000000000001</v>
      </c>
      <c r="AH8460">
        <v>5.8319999999999999</v>
      </c>
      <c r="AI8460">
        <v>0.16</v>
      </c>
      <c r="AJ8460">
        <v>4.09</v>
      </c>
      <c r="AK8460">
        <v>23.8</v>
      </c>
      <c r="AL8460">
        <v>2.5</v>
      </c>
      <c r="AM8460">
        <v>5.9</v>
      </c>
      <c r="AN8460">
        <v>177.77600000000001</v>
      </c>
      <c r="AO8460">
        <v>799.27200000000005</v>
      </c>
      <c r="AP8460" t="s">
        <v>8866</v>
      </c>
    </row>
    <row r="8461" spans="1:42">
      <c r="A8461" t="s">
        <v>8818</v>
      </c>
      <c r="B8461" t="s">
        <v>54</v>
      </c>
      <c r="C8461" t="s">
        <v>8819</v>
      </c>
      <c r="D8461" t="s">
        <v>8691</v>
      </c>
      <c r="E8461" t="s">
        <v>623</v>
      </c>
      <c r="F8461" t="s">
        <v>8693</v>
      </c>
      <c r="G8461" t="s">
        <v>47</v>
      </c>
      <c r="H8461">
        <v>64</v>
      </c>
      <c r="I8461" t="s">
        <v>56</v>
      </c>
      <c r="J8461" t="s">
        <v>57</v>
      </c>
      <c r="K8461">
        <v>17</v>
      </c>
      <c r="L8461">
        <v>2</v>
      </c>
      <c r="M8461" t="s">
        <v>58</v>
      </c>
      <c r="N8461" t="s">
        <v>1215</v>
      </c>
      <c r="O8461">
        <v>0.90900000000000003</v>
      </c>
      <c r="P8461" t="s">
        <v>71</v>
      </c>
      <c r="R8461" t="s">
        <v>100</v>
      </c>
      <c r="S8461" t="s">
        <v>42</v>
      </c>
      <c r="T8461">
        <v>0</v>
      </c>
      <c r="U8461">
        <v>1</v>
      </c>
      <c r="V8461">
        <v>1</v>
      </c>
      <c r="W8461">
        <v>0</v>
      </c>
      <c r="X8461">
        <v>0</v>
      </c>
      <c r="Y8461">
        <v>0</v>
      </c>
      <c r="Z8461">
        <v>4</v>
      </c>
      <c r="AA8461">
        <v>89.3</v>
      </c>
      <c r="AB8461">
        <v>83.2</v>
      </c>
      <c r="AC8461">
        <v>3.49</v>
      </c>
      <c r="AD8461">
        <v>1.62</v>
      </c>
      <c r="AE8461">
        <v>-1.3779999999999999</v>
      </c>
      <c r="AF8461">
        <v>-0.20100000000000001</v>
      </c>
      <c r="AG8461">
        <v>2.125</v>
      </c>
      <c r="AH8461">
        <v>5.593</v>
      </c>
      <c r="AI8461">
        <v>1.1100000000000001</v>
      </c>
      <c r="AJ8461">
        <v>2.2400000000000002</v>
      </c>
      <c r="AK8461">
        <v>23.9</v>
      </c>
      <c r="AL8461">
        <v>-0.5</v>
      </c>
      <c r="AM8461">
        <v>7</v>
      </c>
      <c r="AN8461">
        <v>154.01599999999999</v>
      </c>
      <c r="AO8461">
        <v>487.66199999999998</v>
      </c>
      <c r="AP8461" t="s">
        <v>8868</v>
      </c>
    </row>
    <row r="8462" spans="1:42">
      <c r="A8462" t="s">
        <v>8818</v>
      </c>
      <c r="B8462" t="s">
        <v>54</v>
      </c>
      <c r="C8462" t="s">
        <v>8819</v>
      </c>
      <c r="D8462" t="s">
        <v>8691</v>
      </c>
      <c r="E8462" t="s">
        <v>623</v>
      </c>
      <c r="F8462" t="s">
        <v>8693</v>
      </c>
      <c r="G8462" t="s">
        <v>47</v>
      </c>
      <c r="H8462">
        <v>66</v>
      </c>
      <c r="I8462" t="s">
        <v>56</v>
      </c>
      <c r="J8462" t="s">
        <v>57</v>
      </c>
      <c r="K8462">
        <v>17</v>
      </c>
      <c r="L8462">
        <v>4</v>
      </c>
      <c r="M8462" t="s">
        <v>84</v>
      </c>
      <c r="N8462" t="s">
        <v>1215</v>
      </c>
      <c r="O8462">
        <v>0.90600000000000003</v>
      </c>
      <c r="P8462" t="s">
        <v>71</v>
      </c>
      <c r="R8462" t="s">
        <v>100</v>
      </c>
      <c r="S8462" t="s">
        <v>42</v>
      </c>
      <c r="T8462">
        <v>1</v>
      </c>
      <c r="U8462">
        <v>2</v>
      </c>
      <c r="V8462">
        <v>1</v>
      </c>
      <c r="W8462">
        <v>0</v>
      </c>
      <c r="X8462">
        <v>0</v>
      </c>
      <c r="Y8462">
        <v>0</v>
      </c>
      <c r="Z8462">
        <v>4</v>
      </c>
      <c r="AA8462">
        <v>94.3</v>
      </c>
      <c r="AB8462">
        <v>87.8</v>
      </c>
      <c r="AC8462">
        <v>3.56</v>
      </c>
      <c r="AD8462">
        <v>1.64</v>
      </c>
      <c r="AE8462">
        <v>1.08</v>
      </c>
      <c r="AF8462">
        <v>3.649</v>
      </c>
      <c r="AG8462">
        <v>2.2229999999999999</v>
      </c>
      <c r="AH8462">
        <v>5.8230000000000004</v>
      </c>
      <c r="AI8462">
        <v>3.63</v>
      </c>
      <c r="AJ8462">
        <v>9.4700000000000006</v>
      </c>
      <c r="AK8462">
        <v>23.9</v>
      </c>
      <c r="AL8462">
        <v>-23.9</v>
      </c>
      <c r="AM8462">
        <v>3.2</v>
      </c>
      <c r="AN8462">
        <v>159.12299999999999</v>
      </c>
      <c r="AO8462">
        <v>2096.5700000000002</v>
      </c>
      <c r="AP8462" t="s">
        <v>8870</v>
      </c>
    </row>
    <row r="8463" spans="1:42">
      <c r="A8463" t="s">
        <v>8818</v>
      </c>
      <c r="B8463" t="s">
        <v>54</v>
      </c>
      <c r="C8463" t="s">
        <v>8819</v>
      </c>
      <c r="D8463" t="s">
        <v>8691</v>
      </c>
      <c r="E8463" t="s">
        <v>623</v>
      </c>
      <c r="F8463" t="s">
        <v>8693</v>
      </c>
      <c r="G8463" t="s">
        <v>47</v>
      </c>
      <c r="H8463">
        <v>67</v>
      </c>
      <c r="I8463" t="s">
        <v>69</v>
      </c>
      <c r="J8463" t="s">
        <v>61</v>
      </c>
      <c r="K8463">
        <v>17</v>
      </c>
      <c r="L8463">
        <v>5</v>
      </c>
      <c r="M8463" t="s">
        <v>58</v>
      </c>
      <c r="N8463" t="s">
        <v>1215</v>
      </c>
      <c r="O8463">
        <v>0.90600000000000003</v>
      </c>
      <c r="P8463" t="s">
        <v>71</v>
      </c>
      <c r="R8463" t="s">
        <v>100</v>
      </c>
      <c r="S8463" t="s">
        <v>42</v>
      </c>
      <c r="T8463">
        <v>2</v>
      </c>
      <c r="U8463">
        <v>2</v>
      </c>
      <c r="V8463">
        <v>1</v>
      </c>
      <c r="W8463">
        <v>0</v>
      </c>
      <c r="X8463">
        <v>0</v>
      </c>
      <c r="Y8463">
        <v>0</v>
      </c>
      <c r="Z8463">
        <v>4</v>
      </c>
      <c r="AA8463">
        <v>89.1</v>
      </c>
      <c r="AB8463">
        <v>82.7</v>
      </c>
      <c r="AC8463">
        <v>3.49</v>
      </c>
      <c r="AD8463">
        <v>1.63</v>
      </c>
      <c r="AE8463">
        <v>-1.1399999999999999</v>
      </c>
      <c r="AF8463">
        <v>2.48</v>
      </c>
      <c r="AG8463">
        <v>2.145</v>
      </c>
      <c r="AH8463">
        <v>5.81</v>
      </c>
      <c r="AI8463">
        <v>-0.56000000000000005</v>
      </c>
      <c r="AJ8463">
        <v>3.02</v>
      </c>
      <c r="AK8463">
        <v>23.8</v>
      </c>
      <c r="AL8463">
        <v>5.2</v>
      </c>
      <c r="AM8463">
        <v>6.5</v>
      </c>
      <c r="AN8463">
        <v>190.41200000000001</v>
      </c>
      <c r="AO8463">
        <v>600.1</v>
      </c>
      <c r="AP8463" t="s">
        <v>8871</v>
      </c>
    </row>
    <row r="8464" spans="1:42">
      <c r="A8464" t="s">
        <v>8818</v>
      </c>
      <c r="B8464" t="s">
        <v>54</v>
      </c>
      <c r="C8464" t="s">
        <v>8819</v>
      </c>
      <c r="D8464" t="s">
        <v>8691</v>
      </c>
      <c r="E8464" t="s">
        <v>623</v>
      </c>
      <c r="F8464" t="s">
        <v>8693</v>
      </c>
      <c r="G8464" t="s">
        <v>47</v>
      </c>
      <c r="H8464">
        <v>71</v>
      </c>
      <c r="I8464" t="s">
        <v>56</v>
      </c>
      <c r="J8464" t="s">
        <v>57</v>
      </c>
      <c r="K8464">
        <v>19</v>
      </c>
      <c r="L8464">
        <v>1</v>
      </c>
      <c r="M8464" t="s">
        <v>84</v>
      </c>
      <c r="N8464" t="s">
        <v>1215</v>
      </c>
      <c r="O8464">
        <v>0.89300000000000002</v>
      </c>
      <c r="P8464" t="s">
        <v>74</v>
      </c>
      <c r="R8464" t="s">
        <v>116</v>
      </c>
      <c r="S8464" t="s">
        <v>42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5</v>
      </c>
      <c r="AA8464">
        <v>90.9</v>
      </c>
      <c r="AB8464">
        <v>82.6</v>
      </c>
      <c r="AC8464">
        <v>3.67</v>
      </c>
      <c r="AD8464">
        <v>1.63</v>
      </c>
      <c r="AE8464">
        <v>-1.542</v>
      </c>
      <c r="AF8464">
        <v>2.5939999999999999</v>
      </c>
      <c r="AG8464">
        <v>1.7889999999999999</v>
      </c>
      <c r="AH8464">
        <v>5.8289999999999997</v>
      </c>
      <c r="AI8464">
        <v>2.67</v>
      </c>
      <c r="AJ8464">
        <v>5.89</v>
      </c>
      <c r="AK8464">
        <v>23.7</v>
      </c>
      <c r="AL8464">
        <v>-6</v>
      </c>
      <c r="AM8464">
        <v>5.3</v>
      </c>
      <c r="AN8464">
        <v>155.79599999999999</v>
      </c>
      <c r="AO8464">
        <v>1248.21</v>
      </c>
      <c r="AP8464" t="s">
        <v>8872</v>
      </c>
    </row>
    <row r="8465" spans="1:42">
      <c r="A8465" t="s">
        <v>8818</v>
      </c>
      <c r="B8465" t="s">
        <v>54</v>
      </c>
      <c r="C8465" t="s">
        <v>8819</v>
      </c>
      <c r="D8465" t="s">
        <v>8691</v>
      </c>
      <c r="E8465" t="s">
        <v>623</v>
      </c>
      <c r="F8465" t="s">
        <v>8693</v>
      </c>
      <c r="G8465" t="s">
        <v>47</v>
      </c>
      <c r="H8465">
        <v>75</v>
      </c>
      <c r="I8465" t="s">
        <v>56</v>
      </c>
      <c r="J8465" t="s">
        <v>57</v>
      </c>
      <c r="K8465">
        <v>20</v>
      </c>
      <c r="L8465">
        <v>3</v>
      </c>
      <c r="M8465" t="s">
        <v>84</v>
      </c>
      <c r="N8465" t="s">
        <v>1215</v>
      </c>
      <c r="O8465">
        <v>0.91</v>
      </c>
      <c r="P8465" t="s">
        <v>282</v>
      </c>
      <c r="R8465" t="s">
        <v>2780</v>
      </c>
      <c r="S8465" t="s">
        <v>42</v>
      </c>
      <c r="T8465">
        <v>2</v>
      </c>
      <c r="U8465">
        <v>0</v>
      </c>
      <c r="V8465">
        <v>1</v>
      </c>
      <c r="W8465">
        <v>0</v>
      </c>
      <c r="X8465">
        <v>0</v>
      </c>
      <c r="Y8465">
        <v>0</v>
      </c>
      <c r="Z8465">
        <v>5</v>
      </c>
      <c r="AA8465">
        <v>92.9</v>
      </c>
      <c r="AB8465">
        <v>84.7</v>
      </c>
      <c r="AC8465">
        <v>3.8</v>
      </c>
      <c r="AD8465">
        <v>1.64</v>
      </c>
      <c r="AE8465">
        <v>1.3069999999999999</v>
      </c>
      <c r="AF8465">
        <v>3.3</v>
      </c>
      <c r="AG8465">
        <v>2.1779999999999999</v>
      </c>
      <c r="AH8465">
        <v>5.7859999999999996</v>
      </c>
      <c r="AI8465">
        <v>5.43</v>
      </c>
      <c r="AJ8465">
        <v>8.41</v>
      </c>
      <c r="AK8465">
        <v>23.7</v>
      </c>
      <c r="AL8465">
        <v>-27.7</v>
      </c>
      <c r="AM8465">
        <v>4.3</v>
      </c>
      <c r="AN8465">
        <v>147.29</v>
      </c>
      <c r="AO8465">
        <v>1987.74</v>
      </c>
      <c r="AP8465" t="s">
        <v>8876</v>
      </c>
    </row>
    <row r="8466" spans="1:42">
      <c r="A8466" t="s">
        <v>8818</v>
      </c>
      <c r="B8466" t="s">
        <v>54</v>
      </c>
      <c r="C8466" t="s">
        <v>8819</v>
      </c>
      <c r="D8466" t="s">
        <v>8691</v>
      </c>
      <c r="E8466" t="s">
        <v>623</v>
      </c>
      <c r="F8466" t="s">
        <v>8693</v>
      </c>
      <c r="G8466" t="s">
        <v>47</v>
      </c>
      <c r="H8466">
        <v>76</v>
      </c>
      <c r="I8466" t="s">
        <v>56</v>
      </c>
      <c r="J8466" t="s">
        <v>57</v>
      </c>
      <c r="K8466">
        <v>20</v>
      </c>
      <c r="L8466">
        <v>4</v>
      </c>
      <c r="M8466" t="s">
        <v>80</v>
      </c>
      <c r="N8466" t="s">
        <v>1215</v>
      </c>
      <c r="O8466">
        <v>0.93700000000000006</v>
      </c>
      <c r="P8466" t="s">
        <v>282</v>
      </c>
      <c r="R8466" t="s">
        <v>2780</v>
      </c>
      <c r="S8466" t="s">
        <v>42</v>
      </c>
      <c r="T8466">
        <v>3</v>
      </c>
      <c r="U8466">
        <v>0</v>
      </c>
      <c r="V8466">
        <v>1</v>
      </c>
      <c r="W8466">
        <v>0</v>
      </c>
      <c r="X8466">
        <v>0</v>
      </c>
      <c r="Y8466">
        <v>0</v>
      </c>
      <c r="Z8466">
        <v>5</v>
      </c>
      <c r="AA8466">
        <v>91.8</v>
      </c>
      <c r="AB8466">
        <v>84.1</v>
      </c>
      <c r="AC8466">
        <v>3.76</v>
      </c>
      <c r="AD8466">
        <v>1.68</v>
      </c>
      <c r="AE8466">
        <v>-1.276</v>
      </c>
      <c r="AF8466">
        <v>2.6539999999999999</v>
      </c>
      <c r="AG8466">
        <v>2.081</v>
      </c>
      <c r="AH8466">
        <v>5.7910000000000004</v>
      </c>
      <c r="AI8466">
        <v>8.08</v>
      </c>
      <c r="AJ8466">
        <v>10.57</v>
      </c>
      <c r="AK8466">
        <v>23.8</v>
      </c>
      <c r="AL8466">
        <v>-40.5</v>
      </c>
      <c r="AM8466">
        <v>4.2</v>
      </c>
      <c r="AN8466">
        <v>142.738</v>
      </c>
      <c r="AO8466">
        <v>2619.23</v>
      </c>
      <c r="AP8466" t="s">
        <v>8877</v>
      </c>
    </row>
    <row r="8467" spans="1:42">
      <c r="A8467" t="s">
        <v>8818</v>
      </c>
      <c r="B8467" t="s">
        <v>54</v>
      </c>
      <c r="C8467" t="s">
        <v>8819</v>
      </c>
      <c r="D8467" t="s">
        <v>8691</v>
      </c>
      <c r="E8467" t="s">
        <v>623</v>
      </c>
      <c r="F8467" t="s">
        <v>8693</v>
      </c>
      <c r="G8467" t="s">
        <v>47</v>
      </c>
      <c r="H8467">
        <v>77</v>
      </c>
      <c r="I8467" t="s">
        <v>56</v>
      </c>
      <c r="J8467" t="s">
        <v>57</v>
      </c>
      <c r="K8467">
        <v>21</v>
      </c>
      <c r="L8467">
        <v>1</v>
      </c>
      <c r="M8467" t="s">
        <v>84</v>
      </c>
      <c r="N8467" t="s">
        <v>1215</v>
      </c>
      <c r="O8467">
        <v>0.90500000000000003</v>
      </c>
      <c r="P8467" t="s">
        <v>74</v>
      </c>
      <c r="R8467" t="s">
        <v>97</v>
      </c>
      <c r="S8467" t="s">
        <v>42</v>
      </c>
      <c r="T8467">
        <v>0</v>
      </c>
      <c r="U8467">
        <v>0</v>
      </c>
      <c r="V8467">
        <v>2</v>
      </c>
      <c r="W8467">
        <v>1</v>
      </c>
      <c r="X8467">
        <v>0</v>
      </c>
      <c r="Y8467">
        <v>0</v>
      </c>
      <c r="Z8467">
        <v>5</v>
      </c>
      <c r="AA8467">
        <v>90.4</v>
      </c>
      <c r="AB8467">
        <v>83.7</v>
      </c>
      <c r="AC8467">
        <v>3.71</v>
      </c>
      <c r="AD8467">
        <v>1.68</v>
      </c>
      <c r="AE8467">
        <v>0.40899999999999997</v>
      </c>
      <c r="AF8467">
        <v>1.875</v>
      </c>
      <c r="AG8467">
        <v>2.4260000000000002</v>
      </c>
      <c r="AH8467">
        <v>5.6660000000000004</v>
      </c>
      <c r="AI8467">
        <v>2.88</v>
      </c>
      <c r="AJ8467">
        <v>4.67</v>
      </c>
      <c r="AK8467">
        <v>23.8</v>
      </c>
      <c r="AL8467">
        <v>-8.9</v>
      </c>
      <c r="AM8467">
        <v>5.7</v>
      </c>
      <c r="AN8467">
        <v>148.61500000000001</v>
      </c>
      <c r="AO8467">
        <v>1076.6600000000001</v>
      </c>
      <c r="AP8467" t="s">
        <v>8878</v>
      </c>
    </row>
    <row r="8468" spans="1:42">
      <c r="A8468" t="s">
        <v>8818</v>
      </c>
      <c r="B8468" t="s">
        <v>54</v>
      </c>
      <c r="C8468" t="s">
        <v>8819</v>
      </c>
      <c r="D8468" t="s">
        <v>8691</v>
      </c>
      <c r="E8468" t="s">
        <v>623</v>
      </c>
      <c r="F8468" t="s">
        <v>8693</v>
      </c>
      <c r="G8468" t="s">
        <v>47</v>
      </c>
      <c r="H8468">
        <v>78</v>
      </c>
      <c r="I8468" t="s">
        <v>48</v>
      </c>
      <c r="J8468" t="s">
        <v>49</v>
      </c>
      <c r="K8468">
        <v>21</v>
      </c>
      <c r="L8468">
        <v>2</v>
      </c>
      <c r="M8468" t="s">
        <v>80</v>
      </c>
      <c r="N8468" t="s">
        <v>1215</v>
      </c>
      <c r="O8468">
        <v>0.94599999999999995</v>
      </c>
      <c r="P8468" t="s">
        <v>74</v>
      </c>
      <c r="Q8468" t="s">
        <v>85</v>
      </c>
      <c r="R8468" t="s">
        <v>97</v>
      </c>
      <c r="S8468" t="s">
        <v>42</v>
      </c>
      <c r="T8468">
        <v>1</v>
      </c>
      <c r="U8468">
        <v>0</v>
      </c>
      <c r="V8468">
        <v>2</v>
      </c>
      <c r="W8468">
        <v>1</v>
      </c>
      <c r="X8468">
        <v>0</v>
      </c>
      <c r="Y8468">
        <v>0</v>
      </c>
      <c r="Z8468">
        <v>5</v>
      </c>
      <c r="AA8468">
        <v>92.5</v>
      </c>
      <c r="AB8468">
        <v>84.9</v>
      </c>
      <c r="AC8468">
        <v>3.76</v>
      </c>
      <c r="AD8468">
        <v>1.84</v>
      </c>
      <c r="AE8468">
        <v>-0.115</v>
      </c>
      <c r="AF8468">
        <v>1.8919999999999999</v>
      </c>
      <c r="AG8468">
        <v>2.0590000000000002</v>
      </c>
      <c r="AH8468">
        <v>5.6580000000000004</v>
      </c>
      <c r="AI8468">
        <v>6.83</v>
      </c>
      <c r="AJ8468">
        <v>4.37</v>
      </c>
      <c r="AK8468">
        <v>23.8</v>
      </c>
      <c r="AL8468">
        <v>-23.1</v>
      </c>
      <c r="AM8468">
        <v>6.1</v>
      </c>
      <c r="AN8468">
        <v>122.84099999999999</v>
      </c>
      <c r="AO8468">
        <v>1604.98</v>
      </c>
      <c r="AP8468" t="s">
        <v>8879</v>
      </c>
    </row>
    <row r="8469" spans="1:42">
      <c r="A8469" t="s">
        <v>8818</v>
      </c>
      <c r="B8469" t="s">
        <v>54</v>
      </c>
      <c r="C8469" t="s">
        <v>8819</v>
      </c>
      <c r="D8469" t="s">
        <v>8691</v>
      </c>
      <c r="E8469" t="s">
        <v>623</v>
      </c>
      <c r="F8469" t="s">
        <v>8693</v>
      </c>
      <c r="G8469" t="s">
        <v>47</v>
      </c>
      <c r="H8469">
        <v>79</v>
      </c>
      <c r="I8469" t="s">
        <v>56</v>
      </c>
      <c r="J8469" t="s">
        <v>57</v>
      </c>
      <c r="K8469">
        <v>22</v>
      </c>
      <c r="L8469">
        <v>1</v>
      </c>
      <c r="M8469" t="s">
        <v>84</v>
      </c>
      <c r="N8469" t="s">
        <v>1215</v>
      </c>
      <c r="O8469">
        <v>0.90700000000000003</v>
      </c>
      <c r="P8469" t="s">
        <v>65</v>
      </c>
      <c r="R8469" t="s">
        <v>78</v>
      </c>
      <c r="S8469" t="s">
        <v>54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6</v>
      </c>
      <c r="AA8469">
        <v>93.5</v>
      </c>
      <c r="AB8469">
        <v>85.1</v>
      </c>
      <c r="AC8469">
        <v>3.36</v>
      </c>
      <c r="AD8469">
        <v>1.72</v>
      </c>
      <c r="AE8469">
        <v>0.44700000000000001</v>
      </c>
      <c r="AF8469">
        <v>4.0519999999999996</v>
      </c>
      <c r="AG8469">
        <v>2.1080000000000001</v>
      </c>
      <c r="AH8469">
        <v>5.9290000000000003</v>
      </c>
      <c r="AI8469">
        <v>3.99</v>
      </c>
      <c r="AJ8469">
        <v>6.8</v>
      </c>
      <c r="AK8469">
        <v>23.7</v>
      </c>
      <c r="AL8469">
        <v>-17.100000000000001</v>
      </c>
      <c r="AM8469">
        <v>4.5</v>
      </c>
      <c r="AN8469">
        <v>149.74199999999999</v>
      </c>
      <c r="AO8469">
        <v>1574.65</v>
      </c>
      <c r="AP8469" t="s">
        <v>8880</v>
      </c>
    </row>
    <row r="8470" spans="1:42">
      <c r="A8470" t="s">
        <v>8818</v>
      </c>
      <c r="B8470" t="s">
        <v>54</v>
      </c>
      <c r="C8470" t="s">
        <v>8819</v>
      </c>
      <c r="D8470" t="s">
        <v>8691</v>
      </c>
      <c r="E8470" t="s">
        <v>623</v>
      </c>
      <c r="F8470" t="s">
        <v>8693</v>
      </c>
      <c r="G8470" t="s">
        <v>47</v>
      </c>
      <c r="H8470">
        <v>80</v>
      </c>
      <c r="I8470" t="s">
        <v>56</v>
      </c>
      <c r="J8470" t="s">
        <v>57</v>
      </c>
      <c r="K8470">
        <v>22</v>
      </c>
      <c r="L8470">
        <v>2</v>
      </c>
      <c r="M8470" t="s">
        <v>58</v>
      </c>
      <c r="N8470" t="s">
        <v>1215</v>
      </c>
      <c r="O8470">
        <v>0.90300000000000002</v>
      </c>
      <c r="P8470" t="s">
        <v>65</v>
      </c>
      <c r="R8470" t="s">
        <v>78</v>
      </c>
      <c r="S8470" t="s">
        <v>54</v>
      </c>
      <c r="T8470">
        <v>1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6</v>
      </c>
      <c r="AA8470">
        <v>89.3</v>
      </c>
      <c r="AB8470">
        <v>82.3</v>
      </c>
      <c r="AC8470">
        <v>3.37</v>
      </c>
      <c r="AD8470">
        <v>1.7</v>
      </c>
      <c r="AE8470">
        <v>-1.0649999999999999</v>
      </c>
      <c r="AF8470">
        <v>1.9419999999999999</v>
      </c>
      <c r="AG8470">
        <v>2.2370000000000001</v>
      </c>
      <c r="AH8470">
        <v>5.7809999999999997</v>
      </c>
      <c r="AI8470">
        <v>0.18</v>
      </c>
      <c r="AJ8470">
        <v>3.14</v>
      </c>
      <c r="AK8470">
        <v>23.8</v>
      </c>
      <c r="AL8470">
        <v>2.9</v>
      </c>
      <c r="AM8470">
        <v>6.6</v>
      </c>
      <c r="AN8470">
        <v>176.75899999999999</v>
      </c>
      <c r="AO8470">
        <v>608.84199999999998</v>
      </c>
      <c r="AP8470" t="s">
        <v>8881</v>
      </c>
    </row>
    <row r="8471" spans="1:42">
      <c r="A8471" t="s">
        <v>8818</v>
      </c>
      <c r="B8471" t="s">
        <v>54</v>
      </c>
      <c r="C8471" t="s">
        <v>8819</v>
      </c>
      <c r="D8471" t="s">
        <v>8691</v>
      </c>
      <c r="E8471" t="s">
        <v>623</v>
      </c>
      <c r="F8471" t="s">
        <v>8693</v>
      </c>
      <c r="G8471" t="s">
        <v>47</v>
      </c>
      <c r="H8471">
        <v>81</v>
      </c>
      <c r="I8471" t="s">
        <v>63</v>
      </c>
      <c r="J8471" t="s">
        <v>61</v>
      </c>
      <c r="K8471">
        <v>22</v>
      </c>
      <c r="L8471">
        <v>3</v>
      </c>
      <c r="M8471" t="s">
        <v>84</v>
      </c>
      <c r="N8471" t="s">
        <v>1215</v>
      </c>
      <c r="O8471">
        <v>0.91900000000000004</v>
      </c>
      <c r="P8471" t="s">
        <v>65</v>
      </c>
      <c r="R8471" t="s">
        <v>78</v>
      </c>
      <c r="S8471" t="s">
        <v>54</v>
      </c>
      <c r="T8471">
        <v>2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6</v>
      </c>
      <c r="AA8471">
        <v>92.6</v>
      </c>
      <c r="AB8471">
        <v>84.4</v>
      </c>
      <c r="AC8471">
        <v>3.3</v>
      </c>
      <c r="AD8471">
        <v>1.59</v>
      </c>
      <c r="AE8471">
        <v>0.41099999999999998</v>
      </c>
      <c r="AF8471">
        <v>2.6379999999999999</v>
      </c>
      <c r="AG8471">
        <v>2.12</v>
      </c>
      <c r="AH8471">
        <v>5.8040000000000003</v>
      </c>
      <c r="AI8471">
        <v>5.93</v>
      </c>
      <c r="AJ8471">
        <v>8.1300000000000008</v>
      </c>
      <c r="AK8471">
        <v>23.7</v>
      </c>
      <c r="AL8471">
        <v>-26.9</v>
      </c>
      <c r="AM8471">
        <v>4.5999999999999996</v>
      </c>
      <c r="AN8471">
        <v>144.041</v>
      </c>
      <c r="AO8471">
        <v>1985.71</v>
      </c>
      <c r="AP8471" t="s">
        <v>8882</v>
      </c>
    </row>
    <row r="8472" spans="1:42">
      <c r="A8472" t="s">
        <v>8818</v>
      </c>
      <c r="B8472" t="s">
        <v>54</v>
      </c>
      <c r="C8472" t="s">
        <v>8819</v>
      </c>
      <c r="D8472" t="s">
        <v>8691</v>
      </c>
      <c r="E8472" t="s">
        <v>623</v>
      </c>
      <c r="F8472" t="s">
        <v>8693</v>
      </c>
      <c r="G8472" t="s">
        <v>47</v>
      </c>
      <c r="H8472">
        <v>82</v>
      </c>
      <c r="I8472" t="s">
        <v>87</v>
      </c>
      <c r="J8472" t="s">
        <v>49</v>
      </c>
      <c r="K8472">
        <v>22</v>
      </c>
      <c r="L8472">
        <v>4</v>
      </c>
      <c r="M8472" t="s">
        <v>58</v>
      </c>
      <c r="N8472" t="s">
        <v>1215</v>
      </c>
      <c r="O8472">
        <v>0.874</v>
      </c>
      <c r="P8472" t="s">
        <v>65</v>
      </c>
      <c r="Q8472" t="s">
        <v>85</v>
      </c>
      <c r="R8472" t="s">
        <v>78</v>
      </c>
      <c r="S8472" t="s">
        <v>54</v>
      </c>
      <c r="T8472">
        <v>2</v>
      </c>
      <c r="U8472">
        <v>1</v>
      </c>
      <c r="V8472">
        <v>0</v>
      </c>
      <c r="W8472">
        <v>0</v>
      </c>
      <c r="X8472">
        <v>0</v>
      </c>
      <c r="Y8472">
        <v>0</v>
      </c>
      <c r="Z8472">
        <v>6</v>
      </c>
      <c r="AA8472">
        <v>84.8</v>
      </c>
      <c r="AB8472">
        <v>77.900000000000006</v>
      </c>
      <c r="AC8472">
        <v>3.41</v>
      </c>
      <c r="AD8472">
        <v>1.77</v>
      </c>
      <c r="AE8472">
        <v>0.17499999999999999</v>
      </c>
      <c r="AF8472">
        <v>2.8780000000000001</v>
      </c>
      <c r="AG8472">
        <v>2.2909999999999999</v>
      </c>
      <c r="AH8472">
        <v>5.7910000000000004</v>
      </c>
      <c r="AI8472">
        <v>-0.95</v>
      </c>
      <c r="AJ8472">
        <v>1.47</v>
      </c>
      <c r="AK8472">
        <v>23.8</v>
      </c>
      <c r="AL8472">
        <v>4.5999999999999996</v>
      </c>
      <c r="AM8472">
        <v>7.9</v>
      </c>
      <c r="AN8472">
        <v>212.072</v>
      </c>
      <c r="AO8472">
        <v>323.63099999999997</v>
      </c>
      <c r="AP8472" t="s">
        <v>8883</v>
      </c>
    </row>
    <row r="8473" spans="1:42">
      <c r="A8473" t="s">
        <v>8818</v>
      </c>
      <c r="B8473" t="s">
        <v>54</v>
      </c>
      <c r="C8473" t="s">
        <v>8819</v>
      </c>
      <c r="D8473" t="s">
        <v>8691</v>
      </c>
      <c r="E8473" t="s">
        <v>623</v>
      </c>
      <c r="F8473" t="s">
        <v>8693</v>
      </c>
      <c r="G8473" t="s">
        <v>47</v>
      </c>
      <c r="H8473">
        <v>83</v>
      </c>
      <c r="I8473" t="s">
        <v>63</v>
      </c>
      <c r="J8473" t="s">
        <v>61</v>
      </c>
      <c r="K8473">
        <v>23</v>
      </c>
      <c r="L8473">
        <v>1</v>
      </c>
      <c r="M8473" t="s">
        <v>84</v>
      </c>
      <c r="N8473" t="s">
        <v>1215</v>
      </c>
      <c r="O8473">
        <v>0.91</v>
      </c>
      <c r="P8473" t="s">
        <v>71</v>
      </c>
      <c r="R8473" t="s">
        <v>66</v>
      </c>
      <c r="S8473" t="s">
        <v>42</v>
      </c>
      <c r="T8473">
        <v>0</v>
      </c>
      <c r="U8473">
        <v>0</v>
      </c>
      <c r="V8473">
        <v>0</v>
      </c>
      <c r="W8473">
        <v>1</v>
      </c>
      <c r="X8473">
        <v>0</v>
      </c>
      <c r="Y8473">
        <v>0</v>
      </c>
      <c r="Z8473">
        <v>6</v>
      </c>
      <c r="AA8473">
        <v>92.4</v>
      </c>
      <c r="AB8473">
        <v>84.3</v>
      </c>
      <c r="AC8473">
        <v>3.44</v>
      </c>
      <c r="AD8473">
        <v>1.53</v>
      </c>
      <c r="AE8473">
        <v>0.36299999999999999</v>
      </c>
      <c r="AF8473">
        <v>3.2679999999999998</v>
      </c>
      <c r="AG8473">
        <v>2.3039999999999998</v>
      </c>
      <c r="AH8473">
        <v>5.8179999999999996</v>
      </c>
      <c r="AI8473">
        <v>4.53</v>
      </c>
      <c r="AJ8473">
        <v>6.88</v>
      </c>
      <c r="AK8473">
        <v>23.7</v>
      </c>
      <c r="AL8473">
        <v>-18.399999999999999</v>
      </c>
      <c r="AM8473">
        <v>4.7</v>
      </c>
      <c r="AN8473">
        <v>146.78100000000001</v>
      </c>
      <c r="AO8473">
        <v>1625.74</v>
      </c>
      <c r="AP8473" t="s">
        <v>8884</v>
      </c>
    </row>
    <row r="8474" spans="1:42">
      <c r="A8474" t="s">
        <v>8818</v>
      </c>
      <c r="B8474" t="s">
        <v>54</v>
      </c>
      <c r="C8474" t="s">
        <v>8819</v>
      </c>
      <c r="D8474" t="s">
        <v>8691</v>
      </c>
      <c r="E8474" t="s">
        <v>623</v>
      </c>
      <c r="F8474" t="s">
        <v>8693</v>
      </c>
      <c r="G8474" t="s">
        <v>47</v>
      </c>
      <c r="H8474">
        <v>85</v>
      </c>
      <c r="I8474" t="s">
        <v>56</v>
      </c>
      <c r="J8474" t="s">
        <v>57</v>
      </c>
      <c r="K8474">
        <v>23</v>
      </c>
      <c r="L8474">
        <v>3</v>
      </c>
      <c r="M8474" t="s">
        <v>58</v>
      </c>
      <c r="N8474" t="s">
        <v>1215</v>
      </c>
      <c r="O8474">
        <v>0.877</v>
      </c>
      <c r="P8474" t="s">
        <v>71</v>
      </c>
      <c r="R8474" t="s">
        <v>66</v>
      </c>
      <c r="S8474" t="s">
        <v>42</v>
      </c>
      <c r="T8474">
        <v>1</v>
      </c>
      <c r="U8474">
        <v>1</v>
      </c>
      <c r="V8474">
        <v>0</v>
      </c>
      <c r="W8474">
        <v>1</v>
      </c>
      <c r="X8474">
        <v>0</v>
      </c>
      <c r="Y8474">
        <v>0</v>
      </c>
      <c r="Z8474">
        <v>6</v>
      </c>
      <c r="AA8474">
        <v>88.4</v>
      </c>
      <c r="AB8474">
        <v>81.400000000000006</v>
      </c>
      <c r="AC8474">
        <v>3.36</v>
      </c>
      <c r="AD8474">
        <v>1.49</v>
      </c>
      <c r="AE8474">
        <v>1.1639999999999999</v>
      </c>
      <c r="AF8474">
        <v>3.524</v>
      </c>
      <c r="AG8474">
        <v>2.5760000000000001</v>
      </c>
      <c r="AH8474">
        <v>5.9059999999999997</v>
      </c>
      <c r="AI8474">
        <v>1.01</v>
      </c>
      <c r="AJ8474">
        <v>2.66</v>
      </c>
      <c r="AK8474">
        <v>23.8</v>
      </c>
      <c r="AL8474">
        <v>-1.9</v>
      </c>
      <c r="AM8474">
        <v>6.6</v>
      </c>
      <c r="AN8474">
        <v>159.636</v>
      </c>
      <c r="AO8474">
        <v>548.59</v>
      </c>
      <c r="AP8474" t="s">
        <v>8886</v>
      </c>
    </row>
    <row r="8475" spans="1:42">
      <c r="A8475" t="s">
        <v>8818</v>
      </c>
      <c r="B8475" t="s">
        <v>54</v>
      </c>
      <c r="C8475" t="s">
        <v>8819</v>
      </c>
      <c r="D8475" t="s">
        <v>8691</v>
      </c>
      <c r="E8475" t="s">
        <v>623</v>
      </c>
      <c r="F8475" t="s">
        <v>8693</v>
      </c>
      <c r="G8475" t="s">
        <v>47</v>
      </c>
      <c r="H8475">
        <v>86</v>
      </c>
      <c r="I8475" t="s">
        <v>63</v>
      </c>
      <c r="J8475" t="s">
        <v>61</v>
      </c>
      <c r="K8475">
        <v>23</v>
      </c>
      <c r="L8475">
        <v>4</v>
      </c>
      <c r="M8475" t="s">
        <v>84</v>
      </c>
      <c r="N8475" t="s">
        <v>1215</v>
      </c>
      <c r="O8475">
        <v>0.91100000000000003</v>
      </c>
      <c r="P8475" t="s">
        <v>71</v>
      </c>
      <c r="R8475" t="s">
        <v>66</v>
      </c>
      <c r="S8475" t="s">
        <v>42</v>
      </c>
      <c r="T8475">
        <v>2</v>
      </c>
      <c r="U8475">
        <v>1</v>
      </c>
      <c r="V8475">
        <v>0</v>
      </c>
      <c r="W8475">
        <v>1</v>
      </c>
      <c r="X8475">
        <v>0</v>
      </c>
      <c r="Y8475">
        <v>0</v>
      </c>
      <c r="Z8475">
        <v>6</v>
      </c>
      <c r="AA8475">
        <v>93.2</v>
      </c>
      <c r="AB8475">
        <v>85.2</v>
      </c>
      <c r="AC8475">
        <v>3.35</v>
      </c>
      <c r="AD8475">
        <v>1.44</v>
      </c>
      <c r="AE8475">
        <v>1.1259999999999999</v>
      </c>
      <c r="AF8475">
        <v>2.5099999999999998</v>
      </c>
      <c r="AG8475">
        <v>2.3719999999999999</v>
      </c>
      <c r="AH8475">
        <v>5.6970000000000001</v>
      </c>
      <c r="AI8475">
        <v>4.84</v>
      </c>
      <c r="AJ8475">
        <v>8.0399999999999991</v>
      </c>
      <c r="AK8475">
        <v>23.7</v>
      </c>
      <c r="AL8475">
        <v>-23.3</v>
      </c>
      <c r="AM8475">
        <v>4.3</v>
      </c>
      <c r="AN8475">
        <v>149.06399999999999</v>
      </c>
      <c r="AO8475">
        <v>1872.82</v>
      </c>
      <c r="AP8475" t="s">
        <v>8887</v>
      </c>
    </row>
    <row r="8476" spans="1:42">
      <c r="A8476" t="s">
        <v>8818</v>
      </c>
      <c r="B8476" t="s">
        <v>54</v>
      </c>
      <c r="C8476" t="s">
        <v>8819</v>
      </c>
      <c r="D8476" t="s">
        <v>8691</v>
      </c>
      <c r="E8476" t="s">
        <v>623</v>
      </c>
      <c r="F8476" t="s">
        <v>8693</v>
      </c>
      <c r="G8476" t="s">
        <v>47</v>
      </c>
      <c r="H8476">
        <v>87</v>
      </c>
      <c r="I8476" t="s">
        <v>69</v>
      </c>
      <c r="J8476" t="s">
        <v>61</v>
      </c>
      <c r="K8476">
        <v>23</v>
      </c>
      <c r="L8476">
        <v>5</v>
      </c>
      <c r="M8476" t="s">
        <v>58</v>
      </c>
      <c r="N8476" t="s">
        <v>1215</v>
      </c>
      <c r="O8476">
        <v>0.90700000000000003</v>
      </c>
      <c r="P8476" t="s">
        <v>71</v>
      </c>
      <c r="R8476" t="s">
        <v>66</v>
      </c>
      <c r="S8476" t="s">
        <v>42</v>
      </c>
      <c r="T8476">
        <v>2</v>
      </c>
      <c r="U8476">
        <v>2</v>
      </c>
      <c r="V8476">
        <v>0</v>
      </c>
      <c r="W8476">
        <v>1</v>
      </c>
      <c r="X8476">
        <v>0</v>
      </c>
      <c r="Y8476">
        <v>0</v>
      </c>
      <c r="Z8476">
        <v>6</v>
      </c>
      <c r="AA8476">
        <v>88.8</v>
      </c>
      <c r="AB8476">
        <v>82.9</v>
      </c>
      <c r="AC8476">
        <v>3.15</v>
      </c>
      <c r="AD8476">
        <v>1.59</v>
      </c>
      <c r="AE8476">
        <v>0.82199999999999995</v>
      </c>
      <c r="AF8476">
        <v>3.11</v>
      </c>
      <c r="AG8476">
        <v>2.4689999999999999</v>
      </c>
      <c r="AH8476">
        <v>5.7549999999999999</v>
      </c>
      <c r="AI8476">
        <v>0.7</v>
      </c>
      <c r="AJ8476">
        <v>2.9</v>
      </c>
      <c r="AK8476">
        <v>23.9</v>
      </c>
      <c r="AL8476">
        <v>-0.9</v>
      </c>
      <c r="AM8476">
        <v>6.4</v>
      </c>
      <c r="AN8476">
        <v>166.64</v>
      </c>
      <c r="AO8476">
        <v>585.82600000000002</v>
      </c>
      <c r="AP8476" t="s">
        <v>8888</v>
      </c>
    </row>
    <row r="8477" spans="1:42">
      <c r="A8477" t="s">
        <v>8818</v>
      </c>
      <c r="B8477" t="s">
        <v>54</v>
      </c>
      <c r="C8477" t="s">
        <v>8819</v>
      </c>
      <c r="D8477" t="s">
        <v>8691</v>
      </c>
      <c r="E8477" t="s">
        <v>623</v>
      </c>
      <c r="F8477" t="s">
        <v>8693</v>
      </c>
      <c r="G8477" t="s">
        <v>47</v>
      </c>
      <c r="H8477">
        <v>89</v>
      </c>
      <c r="I8477" t="s">
        <v>48</v>
      </c>
      <c r="J8477" t="s">
        <v>49</v>
      </c>
      <c r="K8477">
        <v>24</v>
      </c>
      <c r="L8477">
        <v>2</v>
      </c>
      <c r="M8477" t="s">
        <v>58</v>
      </c>
      <c r="N8477" t="s">
        <v>1215</v>
      </c>
      <c r="O8477">
        <v>0.71299999999999997</v>
      </c>
      <c r="P8477" t="s">
        <v>149</v>
      </c>
      <c r="Q8477" t="s">
        <v>150</v>
      </c>
      <c r="R8477" t="s">
        <v>75</v>
      </c>
      <c r="S8477" t="s">
        <v>42</v>
      </c>
      <c r="T8477">
        <v>0</v>
      </c>
      <c r="U8477">
        <v>1</v>
      </c>
      <c r="V8477">
        <v>1</v>
      </c>
      <c r="W8477">
        <v>1</v>
      </c>
      <c r="X8477">
        <v>0</v>
      </c>
      <c r="Y8477">
        <v>0</v>
      </c>
      <c r="Z8477">
        <v>6</v>
      </c>
      <c r="AA8477">
        <v>90.3</v>
      </c>
      <c r="AB8477">
        <v>82.9</v>
      </c>
      <c r="AC8477">
        <v>3.4</v>
      </c>
      <c r="AD8477">
        <v>1.61</v>
      </c>
      <c r="AE8477">
        <v>-0.14399999999999999</v>
      </c>
      <c r="AF8477">
        <v>2.8620000000000001</v>
      </c>
      <c r="AG8477">
        <v>2.3860000000000001</v>
      </c>
      <c r="AH8477">
        <v>5.7709999999999999</v>
      </c>
      <c r="AI8477">
        <v>1.35</v>
      </c>
      <c r="AJ8477">
        <v>1.59</v>
      </c>
      <c r="AK8477">
        <v>23.8</v>
      </c>
      <c r="AL8477">
        <v>-1.7</v>
      </c>
      <c r="AM8477">
        <v>6.9</v>
      </c>
      <c r="AN8477">
        <v>140.52699999999999</v>
      </c>
      <c r="AO8477">
        <v>408.49900000000002</v>
      </c>
      <c r="AP8477" t="s">
        <v>8890</v>
      </c>
    </row>
    <row r="8478" spans="1:42">
      <c r="A8478" t="s">
        <v>8818</v>
      </c>
      <c r="B8478" t="s">
        <v>54</v>
      </c>
      <c r="C8478" t="s">
        <v>8819</v>
      </c>
      <c r="D8478" t="s">
        <v>8691</v>
      </c>
      <c r="E8478" t="s">
        <v>623</v>
      </c>
      <c r="F8478" t="s">
        <v>8693</v>
      </c>
      <c r="G8478" t="s">
        <v>47</v>
      </c>
      <c r="H8478">
        <v>92</v>
      </c>
      <c r="I8478" t="s">
        <v>56</v>
      </c>
      <c r="J8478" t="s">
        <v>57</v>
      </c>
      <c r="K8478">
        <v>26</v>
      </c>
      <c r="L8478">
        <v>1</v>
      </c>
      <c r="M8478" t="s">
        <v>84</v>
      </c>
      <c r="N8478" t="s">
        <v>1215</v>
      </c>
      <c r="O8478">
        <v>0.90900000000000003</v>
      </c>
      <c r="P8478" t="s">
        <v>51</v>
      </c>
      <c r="R8478" t="s">
        <v>100</v>
      </c>
      <c r="S8478" t="s">
        <v>42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7</v>
      </c>
      <c r="AA8478">
        <v>91.5</v>
      </c>
      <c r="AB8478">
        <v>83.8</v>
      </c>
      <c r="AC8478">
        <v>3.56</v>
      </c>
      <c r="AD8478">
        <v>1.74</v>
      </c>
      <c r="AE8478">
        <v>2.3119999999999998</v>
      </c>
      <c r="AF8478">
        <v>2.8450000000000002</v>
      </c>
      <c r="AG8478">
        <v>2.5169999999999999</v>
      </c>
      <c r="AH8478">
        <v>5.8739999999999997</v>
      </c>
      <c r="AI8478">
        <v>4.63</v>
      </c>
      <c r="AJ8478">
        <v>5.56</v>
      </c>
      <c r="AK8478">
        <v>23.8</v>
      </c>
      <c r="AL8478">
        <v>-19</v>
      </c>
      <c r="AM8478">
        <v>5.5</v>
      </c>
      <c r="AN8478">
        <v>140.386</v>
      </c>
      <c r="AO8478">
        <v>1420.42</v>
      </c>
      <c r="AP8478" t="s">
        <v>8891</v>
      </c>
    </row>
    <row r="8479" spans="1:42">
      <c r="A8479" t="s">
        <v>8818</v>
      </c>
      <c r="B8479" t="s">
        <v>54</v>
      </c>
      <c r="C8479" t="s">
        <v>8819</v>
      </c>
      <c r="D8479" t="s">
        <v>8691</v>
      </c>
      <c r="E8479" t="s">
        <v>623</v>
      </c>
      <c r="F8479" t="s">
        <v>8693</v>
      </c>
      <c r="G8479" t="s">
        <v>47</v>
      </c>
      <c r="H8479">
        <v>93</v>
      </c>
      <c r="I8479" t="s">
        <v>63</v>
      </c>
      <c r="J8479" t="s">
        <v>61</v>
      </c>
      <c r="K8479">
        <v>26</v>
      </c>
      <c r="L8479">
        <v>2</v>
      </c>
      <c r="M8479" t="s">
        <v>84</v>
      </c>
      <c r="N8479" t="s">
        <v>1215</v>
      </c>
      <c r="O8479">
        <v>0.90600000000000003</v>
      </c>
      <c r="P8479" t="s">
        <v>51</v>
      </c>
      <c r="R8479" t="s">
        <v>100</v>
      </c>
      <c r="S8479" t="s">
        <v>42</v>
      </c>
      <c r="T8479">
        <v>1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7</v>
      </c>
      <c r="AA8479">
        <v>91.3</v>
      </c>
      <c r="AB8479">
        <v>83.2</v>
      </c>
      <c r="AC8479">
        <v>3.36</v>
      </c>
      <c r="AD8479">
        <v>1.17</v>
      </c>
      <c r="AE8479">
        <v>1.2170000000000001</v>
      </c>
      <c r="AF8479">
        <v>2.8490000000000002</v>
      </c>
      <c r="AG8479">
        <v>2.347</v>
      </c>
      <c r="AH8479">
        <v>5.8410000000000002</v>
      </c>
      <c r="AI8479">
        <v>4</v>
      </c>
      <c r="AJ8479">
        <v>7.19</v>
      </c>
      <c r="AK8479">
        <v>23.7</v>
      </c>
      <c r="AL8479">
        <v>-16.899999999999999</v>
      </c>
      <c r="AM8479">
        <v>4.8</v>
      </c>
      <c r="AN8479">
        <v>151.023</v>
      </c>
      <c r="AO8479">
        <v>1603.27</v>
      </c>
      <c r="AP8479" t="s">
        <v>8892</v>
      </c>
    </row>
    <row r="8480" spans="1:42">
      <c r="A8480" t="s">
        <v>8818</v>
      </c>
      <c r="B8480" t="s">
        <v>54</v>
      </c>
      <c r="C8480" t="s">
        <v>8819</v>
      </c>
      <c r="D8480" t="s">
        <v>8691</v>
      </c>
      <c r="E8480" t="s">
        <v>623</v>
      </c>
      <c r="F8480" t="s">
        <v>8693</v>
      </c>
      <c r="G8480" t="s">
        <v>47</v>
      </c>
      <c r="H8480">
        <v>96</v>
      </c>
      <c r="I8480" t="s">
        <v>87</v>
      </c>
      <c r="J8480" t="s">
        <v>49</v>
      </c>
      <c r="K8480">
        <v>28</v>
      </c>
      <c r="L8480">
        <v>1</v>
      </c>
      <c r="M8480" t="s">
        <v>80</v>
      </c>
      <c r="N8480" t="s">
        <v>1215</v>
      </c>
      <c r="O8480">
        <v>0.89500000000000002</v>
      </c>
      <c r="P8480" t="s">
        <v>139</v>
      </c>
      <c r="Q8480" t="s">
        <v>125</v>
      </c>
      <c r="R8480" t="s">
        <v>116</v>
      </c>
      <c r="S8480" t="s">
        <v>42</v>
      </c>
      <c r="T8480">
        <v>0</v>
      </c>
      <c r="U8480">
        <v>0</v>
      </c>
      <c r="V8480">
        <v>2</v>
      </c>
      <c r="W8480">
        <v>0</v>
      </c>
      <c r="X8480">
        <v>0</v>
      </c>
      <c r="Y8480">
        <v>0</v>
      </c>
      <c r="Z8480">
        <v>7</v>
      </c>
      <c r="AA8480">
        <v>91.5</v>
      </c>
      <c r="AB8480">
        <v>84.2</v>
      </c>
      <c r="AC8480">
        <v>3.43</v>
      </c>
      <c r="AD8480">
        <v>1.78</v>
      </c>
      <c r="AE8480">
        <v>0.76400000000000001</v>
      </c>
      <c r="AF8480">
        <v>2.4430000000000001</v>
      </c>
      <c r="AG8480">
        <v>2.1970000000000001</v>
      </c>
      <c r="AH8480">
        <v>5.8330000000000002</v>
      </c>
      <c r="AI8480">
        <v>9.43</v>
      </c>
      <c r="AJ8480">
        <v>1.76</v>
      </c>
      <c r="AK8480">
        <v>23.8</v>
      </c>
      <c r="AL8480">
        <v>-27.7</v>
      </c>
      <c r="AM8480">
        <v>7.5</v>
      </c>
      <c r="AN8480">
        <v>100.81100000000001</v>
      </c>
      <c r="AO8480">
        <v>1883.08</v>
      </c>
      <c r="AP8480" t="s">
        <v>8894</v>
      </c>
    </row>
    <row r="8481" spans="1:42">
      <c r="A8481" t="s">
        <v>8818</v>
      </c>
      <c r="B8481" t="s">
        <v>54</v>
      </c>
      <c r="C8481" t="s">
        <v>8819</v>
      </c>
      <c r="D8481" t="s">
        <v>8691</v>
      </c>
      <c r="E8481" t="s">
        <v>623</v>
      </c>
      <c r="F8481" t="s">
        <v>8693</v>
      </c>
      <c r="G8481" t="s">
        <v>47</v>
      </c>
      <c r="H8481">
        <v>97</v>
      </c>
      <c r="I8481" t="s">
        <v>48</v>
      </c>
      <c r="J8481" t="s">
        <v>49</v>
      </c>
      <c r="K8481">
        <v>29</v>
      </c>
      <c r="L8481">
        <v>1</v>
      </c>
      <c r="M8481" t="s">
        <v>58</v>
      </c>
      <c r="N8481" t="s">
        <v>1215</v>
      </c>
      <c r="O8481">
        <v>0.90500000000000003</v>
      </c>
      <c r="P8481" t="s">
        <v>51</v>
      </c>
      <c r="Q8481" t="s">
        <v>52</v>
      </c>
      <c r="R8481" t="s">
        <v>2780</v>
      </c>
      <c r="S8481" t="s">
        <v>42</v>
      </c>
      <c r="T8481">
        <v>0</v>
      </c>
      <c r="U8481">
        <v>0</v>
      </c>
      <c r="V8481">
        <v>2</v>
      </c>
      <c r="W8481">
        <v>0</v>
      </c>
      <c r="X8481">
        <v>1</v>
      </c>
      <c r="Y8481">
        <v>0</v>
      </c>
      <c r="Z8481">
        <v>7</v>
      </c>
      <c r="AA8481">
        <v>90</v>
      </c>
      <c r="AB8481">
        <v>82.1</v>
      </c>
      <c r="AC8481">
        <v>3.54</v>
      </c>
      <c r="AD8481">
        <v>1.73</v>
      </c>
      <c r="AE8481">
        <v>-0.63600000000000001</v>
      </c>
      <c r="AF8481">
        <v>2.5750000000000002</v>
      </c>
      <c r="AG8481">
        <v>2.073</v>
      </c>
      <c r="AH8481">
        <v>5.7990000000000004</v>
      </c>
      <c r="AI8481">
        <v>-0.9</v>
      </c>
      <c r="AJ8481">
        <v>0.67</v>
      </c>
      <c r="AK8481">
        <v>23.7</v>
      </c>
      <c r="AL8481">
        <v>5.6</v>
      </c>
      <c r="AM8481">
        <v>7.4</v>
      </c>
      <c r="AN8481">
        <v>231.72300000000001</v>
      </c>
      <c r="AO8481">
        <v>218.02699999999999</v>
      </c>
      <c r="AP8481" t="s">
        <v>8895</v>
      </c>
    </row>
    <row r="8482" spans="1:42">
      <c r="A8482" t="s">
        <v>8818</v>
      </c>
      <c r="B8482" t="s">
        <v>54</v>
      </c>
      <c r="C8482" t="s">
        <v>8819</v>
      </c>
      <c r="D8482" t="s">
        <v>8691</v>
      </c>
      <c r="E8482" t="s">
        <v>623</v>
      </c>
      <c r="F8482" t="s">
        <v>8693</v>
      </c>
      <c r="G8482" t="s">
        <v>47</v>
      </c>
      <c r="H8482">
        <v>98</v>
      </c>
      <c r="I8482" t="s">
        <v>63</v>
      </c>
      <c r="J8482" t="s">
        <v>61</v>
      </c>
      <c r="K8482">
        <v>30</v>
      </c>
      <c r="L8482">
        <v>1</v>
      </c>
      <c r="M8482" t="s">
        <v>84</v>
      </c>
      <c r="N8482" t="s">
        <v>1215</v>
      </c>
      <c r="O8482">
        <v>0.90300000000000002</v>
      </c>
      <c r="P8482" t="s">
        <v>71</v>
      </c>
      <c r="R8482" t="s">
        <v>97</v>
      </c>
      <c r="S8482" t="s">
        <v>42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8</v>
      </c>
      <c r="AA8482">
        <v>90.8</v>
      </c>
      <c r="AB8482">
        <v>82.4</v>
      </c>
      <c r="AC8482">
        <v>3.81</v>
      </c>
      <c r="AD8482">
        <v>1.62</v>
      </c>
      <c r="AE8482">
        <v>1.2E-2</v>
      </c>
      <c r="AF8482">
        <v>3.6019999999999999</v>
      </c>
      <c r="AG8482">
        <v>2.0960000000000001</v>
      </c>
      <c r="AH8482">
        <v>6</v>
      </c>
      <c r="AI8482">
        <v>3.09</v>
      </c>
      <c r="AJ8482">
        <v>6.01</v>
      </c>
      <c r="AK8482">
        <v>23.7</v>
      </c>
      <c r="AL8482">
        <v>-10</v>
      </c>
      <c r="AM8482">
        <v>5.2</v>
      </c>
      <c r="AN8482">
        <v>152.96299999999999</v>
      </c>
      <c r="AO8482">
        <v>1305.04</v>
      </c>
      <c r="AP8482" t="s">
        <v>8896</v>
      </c>
    </row>
    <row r="8483" spans="1:42">
      <c r="A8483" t="s">
        <v>8818</v>
      </c>
      <c r="B8483" t="s">
        <v>54</v>
      </c>
      <c r="C8483" t="s">
        <v>8819</v>
      </c>
      <c r="D8483" t="s">
        <v>8691</v>
      </c>
      <c r="E8483" t="s">
        <v>623</v>
      </c>
      <c r="F8483" t="s">
        <v>8693</v>
      </c>
      <c r="G8483" t="s">
        <v>47</v>
      </c>
      <c r="H8483">
        <v>99</v>
      </c>
      <c r="I8483" t="s">
        <v>69</v>
      </c>
      <c r="J8483" t="s">
        <v>61</v>
      </c>
      <c r="K8483">
        <v>30</v>
      </c>
      <c r="L8483">
        <v>2</v>
      </c>
      <c r="M8483" t="s">
        <v>58</v>
      </c>
      <c r="N8483" t="s">
        <v>1215</v>
      </c>
      <c r="O8483">
        <v>0.89800000000000002</v>
      </c>
      <c r="P8483" t="s">
        <v>71</v>
      </c>
      <c r="R8483" t="s">
        <v>97</v>
      </c>
      <c r="S8483" t="s">
        <v>42</v>
      </c>
      <c r="T8483">
        <v>0</v>
      </c>
      <c r="U8483">
        <v>1</v>
      </c>
      <c r="V8483">
        <v>0</v>
      </c>
      <c r="W8483">
        <v>0</v>
      </c>
      <c r="X8483">
        <v>0</v>
      </c>
      <c r="Y8483">
        <v>0</v>
      </c>
      <c r="Z8483">
        <v>8</v>
      </c>
      <c r="AA8483">
        <v>89.2</v>
      </c>
      <c r="AB8483">
        <v>82</v>
      </c>
      <c r="AC8483">
        <v>3.76</v>
      </c>
      <c r="AD8483">
        <v>1.84</v>
      </c>
      <c r="AE8483">
        <v>-1.2270000000000001</v>
      </c>
      <c r="AF8483">
        <v>2.0299999999999998</v>
      </c>
      <c r="AG8483">
        <v>2.1230000000000002</v>
      </c>
      <c r="AH8483">
        <v>5.83</v>
      </c>
      <c r="AI8483">
        <v>-1.35</v>
      </c>
      <c r="AJ8483">
        <v>0.15</v>
      </c>
      <c r="AK8483">
        <v>23.8</v>
      </c>
      <c r="AL8483">
        <v>7</v>
      </c>
      <c r="AM8483">
        <v>7.8</v>
      </c>
      <c r="AN8483">
        <v>262.01900000000001</v>
      </c>
      <c r="AO8483">
        <v>258.51799999999997</v>
      </c>
      <c r="AP8483" t="s">
        <v>8897</v>
      </c>
    </row>
    <row r="8484" spans="1:42">
      <c r="A8484" t="s">
        <v>8818</v>
      </c>
      <c r="B8484" t="s">
        <v>54</v>
      </c>
      <c r="C8484" t="s">
        <v>8819</v>
      </c>
      <c r="D8484" t="s">
        <v>8691</v>
      </c>
      <c r="E8484" t="s">
        <v>623</v>
      </c>
      <c r="F8484" t="s">
        <v>8693</v>
      </c>
      <c r="G8484" t="s">
        <v>47</v>
      </c>
      <c r="H8484">
        <v>100</v>
      </c>
      <c r="I8484" t="s">
        <v>56</v>
      </c>
      <c r="J8484" t="s">
        <v>57</v>
      </c>
      <c r="K8484">
        <v>30</v>
      </c>
      <c r="L8484">
        <v>3</v>
      </c>
      <c r="M8484" t="s">
        <v>58</v>
      </c>
      <c r="N8484" t="s">
        <v>1215</v>
      </c>
      <c r="O8484">
        <v>0.88500000000000001</v>
      </c>
      <c r="P8484" t="s">
        <v>71</v>
      </c>
      <c r="R8484" t="s">
        <v>97</v>
      </c>
      <c r="S8484" t="s">
        <v>42</v>
      </c>
      <c r="T8484">
        <v>0</v>
      </c>
      <c r="U8484">
        <v>2</v>
      </c>
      <c r="V8484">
        <v>0</v>
      </c>
      <c r="W8484">
        <v>0</v>
      </c>
      <c r="X8484">
        <v>0</v>
      </c>
      <c r="Y8484">
        <v>0</v>
      </c>
      <c r="Z8484">
        <v>8</v>
      </c>
      <c r="AA8484">
        <v>87.6</v>
      </c>
      <c r="AB8484">
        <v>81.900000000000006</v>
      </c>
      <c r="AC8484">
        <v>3.9</v>
      </c>
      <c r="AD8484">
        <v>1.87</v>
      </c>
      <c r="AE8484">
        <v>-1.321</v>
      </c>
      <c r="AF8484">
        <v>2.089</v>
      </c>
      <c r="AG8484">
        <v>1.9890000000000001</v>
      </c>
      <c r="AH8484">
        <v>5.8070000000000004</v>
      </c>
      <c r="AI8484">
        <v>-2.44</v>
      </c>
      <c r="AJ8484">
        <v>0.36</v>
      </c>
      <c r="AK8484">
        <v>23.9</v>
      </c>
      <c r="AL8484">
        <v>9.5</v>
      </c>
      <c r="AM8484">
        <v>7.8</v>
      </c>
      <c r="AN8484">
        <v>260.68700000000001</v>
      </c>
      <c r="AO8484">
        <v>470.44</v>
      </c>
      <c r="AP8484" t="s">
        <v>8898</v>
      </c>
    </row>
    <row r="8485" spans="1:42">
      <c r="A8485" t="s">
        <v>8818</v>
      </c>
      <c r="B8485" t="s">
        <v>54</v>
      </c>
      <c r="C8485" t="s">
        <v>8819</v>
      </c>
      <c r="D8485" t="s">
        <v>8691</v>
      </c>
      <c r="E8485" t="s">
        <v>623</v>
      </c>
      <c r="F8485" t="s">
        <v>8693</v>
      </c>
      <c r="G8485" t="s">
        <v>47</v>
      </c>
      <c r="H8485">
        <v>101</v>
      </c>
      <c r="I8485" t="s">
        <v>60</v>
      </c>
      <c r="J8485" t="s">
        <v>61</v>
      </c>
      <c r="K8485">
        <v>30</v>
      </c>
      <c r="L8485">
        <v>4</v>
      </c>
      <c r="M8485" t="s">
        <v>58</v>
      </c>
      <c r="N8485" t="s">
        <v>1215</v>
      </c>
      <c r="O8485">
        <v>0.89600000000000002</v>
      </c>
      <c r="P8485" t="s">
        <v>71</v>
      </c>
      <c r="R8485" t="s">
        <v>97</v>
      </c>
      <c r="S8485" t="s">
        <v>42</v>
      </c>
      <c r="T8485">
        <v>1</v>
      </c>
      <c r="U8485">
        <v>2</v>
      </c>
      <c r="V8485">
        <v>0</v>
      </c>
      <c r="W8485">
        <v>0</v>
      </c>
      <c r="X8485">
        <v>0</v>
      </c>
      <c r="Y8485">
        <v>0</v>
      </c>
      <c r="Z8485">
        <v>8</v>
      </c>
      <c r="AA8485">
        <v>86</v>
      </c>
      <c r="AB8485">
        <v>79.5</v>
      </c>
      <c r="AC8485">
        <v>3.76</v>
      </c>
      <c r="AD8485">
        <v>1.84</v>
      </c>
      <c r="AE8485">
        <v>0.34899999999999998</v>
      </c>
      <c r="AF8485">
        <v>2.5270000000000001</v>
      </c>
      <c r="AG8485">
        <v>2.3090000000000002</v>
      </c>
      <c r="AH8485">
        <v>5.9180000000000001</v>
      </c>
      <c r="AI8485">
        <v>-0.8</v>
      </c>
      <c r="AJ8485">
        <v>0.19</v>
      </c>
      <c r="AK8485">
        <v>23.8</v>
      </c>
      <c r="AL8485">
        <v>3.8</v>
      </c>
      <c r="AM8485">
        <v>8.1999999999999993</v>
      </c>
      <c r="AN8485">
        <v>253.54</v>
      </c>
      <c r="AO8485">
        <v>153.239</v>
      </c>
      <c r="AP8485" t="s">
        <v>8899</v>
      </c>
    </row>
    <row r="8486" spans="1:42">
      <c r="A8486" t="s">
        <v>8818</v>
      </c>
      <c r="B8486" t="s">
        <v>54</v>
      </c>
      <c r="C8486" t="s">
        <v>8819</v>
      </c>
      <c r="D8486" t="s">
        <v>8691</v>
      </c>
      <c r="E8486" t="s">
        <v>623</v>
      </c>
      <c r="F8486" t="s">
        <v>8693</v>
      </c>
      <c r="G8486" t="s">
        <v>47</v>
      </c>
      <c r="H8486">
        <v>103</v>
      </c>
      <c r="I8486" t="s">
        <v>60</v>
      </c>
      <c r="J8486" t="s">
        <v>61</v>
      </c>
      <c r="K8486">
        <v>30</v>
      </c>
      <c r="L8486">
        <v>6</v>
      </c>
      <c r="M8486" t="s">
        <v>84</v>
      </c>
      <c r="N8486" t="s">
        <v>1215</v>
      </c>
      <c r="O8486">
        <v>0.92600000000000005</v>
      </c>
      <c r="P8486" t="s">
        <v>71</v>
      </c>
      <c r="R8486" t="s">
        <v>97</v>
      </c>
      <c r="S8486" t="s">
        <v>42</v>
      </c>
      <c r="T8486">
        <v>1</v>
      </c>
      <c r="U8486">
        <v>2</v>
      </c>
      <c r="V8486">
        <v>0</v>
      </c>
      <c r="W8486">
        <v>0</v>
      </c>
      <c r="X8486">
        <v>0</v>
      </c>
      <c r="Y8486">
        <v>0</v>
      </c>
      <c r="Z8486">
        <v>8</v>
      </c>
      <c r="AA8486">
        <v>92.3</v>
      </c>
      <c r="AB8486">
        <v>85.3</v>
      </c>
      <c r="AC8486">
        <v>3.76</v>
      </c>
      <c r="AD8486">
        <v>1.84</v>
      </c>
      <c r="AE8486">
        <v>-0.25</v>
      </c>
      <c r="AF8486">
        <v>3.5339999999999998</v>
      </c>
      <c r="AG8486">
        <v>2.157</v>
      </c>
      <c r="AH8486">
        <v>5.8479999999999999</v>
      </c>
      <c r="AI8486">
        <v>5.72</v>
      </c>
      <c r="AJ8486">
        <v>7.22</v>
      </c>
      <c r="AK8486">
        <v>23.8</v>
      </c>
      <c r="AL8486">
        <v>-24.9</v>
      </c>
      <c r="AM8486">
        <v>4.5999999999999996</v>
      </c>
      <c r="AN8486">
        <v>141.749</v>
      </c>
      <c r="AO8486">
        <v>1844.67</v>
      </c>
      <c r="AP8486" t="s">
        <v>8901</v>
      </c>
    </row>
    <row r="8487" spans="1:42">
      <c r="A8487" t="s">
        <v>8818</v>
      </c>
      <c r="B8487" t="s">
        <v>54</v>
      </c>
      <c r="C8487" t="s">
        <v>8819</v>
      </c>
      <c r="D8487" t="s">
        <v>8691</v>
      </c>
      <c r="E8487" t="s">
        <v>623</v>
      </c>
      <c r="F8487" t="s">
        <v>8693</v>
      </c>
      <c r="G8487" t="s">
        <v>47</v>
      </c>
      <c r="H8487">
        <v>104</v>
      </c>
      <c r="I8487" t="s">
        <v>56</v>
      </c>
      <c r="J8487" t="s">
        <v>57</v>
      </c>
      <c r="K8487">
        <v>30</v>
      </c>
      <c r="L8487">
        <v>7</v>
      </c>
      <c r="M8487" t="s">
        <v>58</v>
      </c>
      <c r="N8487" t="s">
        <v>1215</v>
      </c>
      <c r="O8487">
        <v>0.91800000000000004</v>
      </c>
      <c r="P8487" t="s">
        <v>71</v>
      </c>
      <c r="R8487" t="s">
        <v>97</v>
      </c>
      <c r="S8487" t="s">
        <v>42</v>
      </c>
      <c r="T8487">
        <v>1</v>
      </c>
      <c r="U8487">
        <v>2</v>
      </c>
      <c r="V8487">
        <v>0</v>
      </c>
      <c r="W8487">
        <v>0</v>
      </c>
      <c r="X8487">
        <v>0</v>
      </c>
      <c r="Y8487">
        <v>0</v>
      </c>
      <c r="Z8487">
        <v>8</v>
      </c>
      <c r="AA8487">
        <v>88.7</v>
      </c>
      <c r="AB8487">
        <v>83.4</v>
      </c>
      <c r="AC8487">
        <v>3.88</v>
      </c>
      <c r="AD8487">
        <v>1.83</v>
      </c>
      <c r="AE8487">
        <v>-0.94199999999999995</v>
      </c>
      <c r="AF8487">
        <v>0.85199999999999998</v>
      </c>
      <c r="AG8487">
        <v>2.1440000000000001</v>
      </c>
      <c r="AH8487">
        <v>5.72</v>
      </c>
      <c r="AI8487">
        <v>0.86</v>
      </c>
      <c r="AJ8487">
        <v>2.83</v>
      </c>
      <c r="AK8487">
        <v>23.9</v>
      </c>
      <c r="AL8487">
        <v>-0.4</v>
      </c>
      <c r="AM8487">
        <v>6.6</v>
      </c>
      <c r="AN8487">
        <v>163.31899999999999</v>
      </c>
      <c r="AO8487">
        <v>579.66600000000005</v>
      </c>
      <c r="AP8487" t="s">
        <v>8902</v>
      </c>
    </row>
    <row r="8488" spans="1:42">
      <c r="A8488" t="s">
        <v>8818</v>
      </c>
      <c r="B8488" t="s">
        <v>54</v>
      </c>
      <c r="C8488" t="s">
        <v>8819</v>
      </c>
      <c r="D8488" t="s">
        <v>8691</v>
      </c>
      <c r="E8488" t="s">
        <v>623</v>
      </c>
      <c r="F8488" t="s">
        <v>8693</v>
      </c>
      <c r="G8488" t="s">
        <v>47</v>
      </c>
      <c r="H8488">
        <v>105</v>
      </c>
      <c r="I8488" t="s">
        <v>60</v>
      </c>
      <c r="J8488" t="s">
        <v>61</v>
      </c>
      <c r="K8488">
        <v>30</v>
      </c>
      <c r="L8488">
        <v>8</v>
      </c>
      <c r="M8488" t="s">
        <v>84</v>
      </c>
      <c r="N8488" t="s">
        <v>1215</v>
      </c>
      <c r="O8488">
        <v>0.89800000000000002</v>
      </c>
      <c r="P8488" t="s">
        <v>71</v>
      </c>
      <c r="R8488" t="s">
        <v>97</v>
      </c>
      <c r="S8488" t="s">
        <v>42</v>
      </c>
      <c r="T8488">
        <v>2</v>
      </c>
      <c r="U8488">
        <v>2</v>
      </c>
      <c r="V8488">
        <v>0</v>
      </c>
      <c r="W8488">
        <v>0</v>
      </c>
      <c r="X8488">
        <v>0</v>
      </c>
      <c r="Y8488">
        <v>0</v>
      </c>
      <c r="Z8488">
        <v>8</v>
      </c>
      <c r="AA8488">
        <v>93.4</v>
      </c>
      <c r="AB8488">
        <v>85.7</v>
      </c>
      <c r="AC8488">
        <v>3.76</v>
      </c>
      <c r="AD8488">
        <v>1.84</v>
      </c>
      <c r="AE8488">
        <v>-1.069</v>
      </c>
      <c r="AF8488">
        <v>2.452</v>
      </c>
      <c r="AG8488">
        <v>1.9990000000000001</v>
      </c>
      <c r="AH8488">
        <v>5.734</v>
      </c>
      <c r="AI8488">
        <v>2.71</v>
      </c>
      <c r="AJ8488">
        <v>7.87</v>
      </c>
      <c r="AK8488">
        <v>23.8</v>
      </c>
      <c r="AL8488">
        <v>-9.4</v>
      </c>
      <c r="AM8488">
        <v>4.0999999999999996</v>
      </c>
      <c r="AN8488">
        <v>161.11799999999999</v>
      </c>
      <c r="AO8488">
        <v>1670.88</v>
      </c>
      <c r="AP8488" t="s">
        <v>8903</v>
      </c>
    </row>
    <row r="8489" spans="1:42">
      <c r="A8489" t="s">
        <v>8818</v>
      </c>
      <c r="B8489" t="s">
        <v>54</v>
      </c>
      <c r="C8489" t="s">
        <v>8819</v>
      </c>
      <c r="D8489" t="s">
        <v>8691</v>
      </c>
      <c r="E8489" t="s">
        <v>623</v>
      </c>
      <c r="F8489" t="s">
        <v>8693</v>
      </c>
      <c r="G8489" t="s">
        <v>47</v>
      </c>
      <c r="H8489">
        <v>107</v>
      </c>
      <c r="I8489" t="s">
        <v>63</v>
      </c>
      <c r="J8489" t="s">
        <v>61</v>
      </c>
      <c r="K8489">
        <v>31</v>
      </c>
      <c r="L8489">
        <v>1</v>
      </c>
      <c r="M8489" t="s">
        <v>84</v>
      </c>
      <c r="N8489" t="s">
        <v>1215</v>
      </c>
      <c r="O8489">
        <v>0.91300000000000003</v>
      </c>
      <c r="P8489" t="s">
        <v>71</v>
      </c>
      <c r="R8489" t="s">
        <v>78</v>
      </c>
      <c r="S8489" t="s">
        <v>54</v>
      </c>
      <c r="T8489">
        <v>0</v>
      </c>
      <c r="U8489">
        <v>0</v>
      </c>
      <c r="V8489">
        <v>1</v>
      </c>
      <c r="W8489">
        <v>0</v>
      </c>
      <c r="X8489">
        <v>0</v>
      </c>
      <c r="Y8489">
        <v>0</v>
      </c>
      <c r="Z8489">
        <v>8</v>
      </c>
      <c r="AA8489">
        <v>92.9</v>
      </c>
      <c r="AB8489">
        <v>85.1</v>
      </c>
      <c r="AC8489">
        <v>3.37</v>
      </c>
      <c r="AD8489">
        <v>1.69</v>
      </c>
      <c r="AE8489">
        <v>-0.73099999999999998</v>
      </c>
      <c r="AF8489">
        <v>2.169</v>
      </c>
      <c r="AG8489">
        <v>2.0539999999999998</v>
      </c>
      <c r="AH8489">
        <v>5.78</v>
      </c>
      <c r="AI8489">
        <v>3.36</v>
      </c>
      <c r="AJ8489">
        <v>5.46</v>
      </c>
      <c r="AK8489">
        <v>23.8</v>
      </c>
      <c r="AL8489">
        <v>-10.5</v>
      </c>
      <c r="AM8489">
        <v>5.2</v>
      </c>
      <c r="AN8489">
        <v>148.57</v>
      </c>
      <c r="AO8489">
        <v>1277.3399999999999</v>
      </c>
      <c r="AP8489" t="s">
        <v>8905</v>
      </c>
    </row>
    <row r="8490" spans="1:42">
      <c r="A8490" t="s">
        <v>8818</v>
      </c>
      <c r="B8490" t="s">
        <v>54</v>
      </c>
      <c r="C8490" t="s">
        <v>8819</v>
      </c>
      <c r="D8490" t="s">
        <v>8691</v>
      </c>
      <c r="E8490" t="s">
        <v>623</v>
      </c>
      <c r="F8490" t="s">
        <v>8693</v>
      </c>
      <c r="G8490" t="s">
        <v>47</v>
      </c>
      <c r="H8490">
        <v>108</v>
      </c>
      <c r="I8490" t="s">
        <v>63</v>
      </c>
      <c r="J8490" t="s">
        <v>61</v>
      </c>
      <c r="K8490">
        <v>31</v>
      </c>
      <c r="L8490">
        <v>2</v>
      </c>
      <c r="M8490" t="s">
        <v>58</v>
      </c>
      <c r="N8490" t="s">
        <v>1215</v>
      </c>
      <c r="O8490">
        <v>0.90300000000000002</v>
      </c>
      <c r="P8490" t="s">
        <v>71</v>
      </c>
      <c r="R8490" t="s">
        <v>78</v>
      </c>
      <c r="S8490" t="s">
        <v>54</v>
      </c>
      <c r="T8490">
        <v>0</v>
      </c>
      <c r="U8490">
        <v>1</v>
      </c>
      <c r="V8490">
        <v>1</v>
      </c>
      <c r="W8490">
        <v>0</v>
      </c>
      <c r="X8490">
        <v>0</v>
      </c>
      <c r="Y8490">
        <v>0</v>
      </c>
      <c r="Z8490">
        <v>8</v>
      </c>
      <c r="AA8490">
        <v>89</v>
      </c>
      <c r="AB8490">
        <v>83.3</v>
      </c>
      <c r="AC8490">
        <v>3.37</v>
      </c>
      <c r="AD8490">
        <v>1.73</v>
      </c>
      <c r="AE8490">
        <v>-0.61799999999999999</v>
      </c>
      <c r="AF8490">
        <v>2.12</v>
      </c>
      <c r="AG8490">
        <v>2.234</v>
      </c>
      <c r="AH8490">
        <v>5.8150000000000004</v>
      </c>
      <c r="AI8490">
        <v>-0.68</v>
      </c>
      <c r="AJ8490">
        <v>-0.56000000000000005</v>
      </c>
      <c r="AK8490">
        <v>23.9</v>
      </c>
      <c r="AL8490">
        <v>4</v>
      </c>
      <c r="AM8490">
        <v>7.8</v>
      </c>
      <c r="AN8490">
        <v>307.59500000000003</v>
      </c>
      <c r="AO8490">
        <v>165.53899999999999</v>
      </c>
      <c r="AP8490" t="s">
        <v>8906</v>
      </c>
    </row>
    <row r="8491" spans="1:42">
      <c r="A8491" t="s">
        <v>8818</v>
      </c>
      <c r="B8491" t="s">
        <v>54</v>
      </c>
      <c r="C8491" t="s">
        <v>8819</v>
      </c>
      <c r="D8491" t="s">
        <v>8691</v>
      </c>
      <c r="E8491" t="s">
        <v>623</v>
      </c>
      <c r="F8491" t="s">
        <v>8693</v>
      </c>
      <c r="G8491" t="s">
        <v>47</v>
      </c>
      <c r="H8491">
        <v>109</v>
      </c>
      <c r="I8491" t="s">
        <v>56</v>
      </c>
      <c r="J8491" t="s">
        <v>57</v>
      </c>
      <c r="K8491">
        <v>31</v>
      </c>
      <c r="L8491">
        <v>3</v>
      </c>
      <c r="M8491" t="s">
        <v>58</v>
      </c>
      <c r="N8491" t="s">
        <v>1215</v>
      </c>
      <c r="O8491">
        <v>0.89500000000000002</v>
      </c>
      <c r="P8491" t="s">
        <v>71</v>
      </c>
      <c r="R8491" t="s">
        <v>78</v>
      </c>
      <c r="S8491" t="s">
        <v>54</v>
      </c>
      <c r="T8491">
        <v>0</v>
      </c>
      <c r="U8491">
        <v>2</v>
      </c>
      <c r="V8491">
        <v>1</v>
      </c>
      <c r="W8491">
        <v>0</v>
      </c>
      <c r="X8491">
        <v>0</v>
      </c>
      <c r="Y8491">
        <v>0</v>
      </c>
      <c r="Z8491">
        <v>8</v>
      </c>
      <c r="AA8491">
        <v>89.1</v>
      </c>
      <c r="AB8491">
        <v>82.2</v>
      </c>
      <c r="AC8491">
        <v>3.29</v>
      </c>
      <c r="AD8491">
        <v>1.65</v>
      </c>
      <c r="AE8491">
        <v>-1.3640000000000001</v>
      </c>
      <c r="AF8491">
        <v>2.008</v>
      </c>
      <c r="AG8491">
        <v>2.1760000000000002</v>
      </c>
      <c r="AH8491">
        <v>5.7690000000000001</v>
      </c>
      <c r="AI8491">
        <v>-2.29</v>
      </c>
      <c r="AJ8491">
        <v>0.92</v>
      </c>
      <c r="AK8491">
        <v>23.8</v>
      </c>
      <c r="AL8491">
        <v>10.1</v>
      </c>
      <c r="AM8491">
        <v>7.5</v>
      </c>
      <c r="AN8491">
        <v>247.19</v>
      </c>
      <c r="AO8491">
        <v>473.47699999999998</v>
      </c>
      <c r="AP8491" t="s">
        <v>8907</v>
      </c>
    </row>
    <row r="8492" spans="1:42">
      <c r="A8492" t="s">
        <v>8818</v>
      </c>
      <c r="B8492" t="s">
        <v>54</v>
      </c>
      <c r="C8492" t="s">
        <v>8819</v>
      </c>
      <c r="D8492" t="s">
        <v>8691</v>
      </c>
      <c r="E8492" t="s">
        <v>623</v>
      </c>
      <c r="F8492" t="s">
        <v>8693</v>
      </c>
      <c r="G8492" t="s">
        <v>47</v>
      </c>
      <c r="H8492">
        <v>110</v>
      </c>
      <c r="I8492" t="s">
        <v>63</v>
      </c>
      <c r="J8492" t="s">
        <v>61</v>
      </c>
      <c r="K8492">
        <v>31</v>
      </c>
      <c r="L8492">
        <v>4</v>
      </c>
      <c r="M8492" t="s">
        <v>84</v>
      </c>
      <c r="N8492" t="s">
        <v>1215</v>
      </c>
      <c r="O8492">
        <v>0.52200000000000002</v>
      </c>
      <c r="P8492" t="s">
        <v>71</v>
      </c>
      <c r="R8492" t="s">
        <v>78</v>
      </c>
      <c r="S8492" t="s">
        <v>54</v>
      </c>
      <c r="T8492">
        <v>1</v>
      </c>
      <c r="U8492">
        <v>2</v>
      </c>
      <c r="V8492">
        <v>1</v>
      </c>
      <c r="W8492">
        <v>0</v>
      </c>
      <c r="X8492">
        <v>0</v>
      </c>
      <c r="Y8492">
        <v>0</v>
      </c>
      <c r="Z8492">
        <v>8</v>
      </c>
      <c r="AA8492">
        <v>94.3</v>
      </c>
      <c r="AB8492">
        <v>85.4</v>
      </c>
      <c r="AC8492">
        <v>3.33</v>
      </c>
      <c r="AD8492">
        <v>1.66</v>
      </c>
      <c r="AE8492">
        <v>-0.747</v>
      </c>
      <c r="AF8492">
        <v>1.786</v>
      </c>
      <c r="AG8492">
        <v>2.0950000000000002</v>
      </c>
      <c r="AH8492">
        <v>5.6790000000000003</v>
      </c>
      <c r="AI8492">
        <v>6.13</v>
      </c>
      <c r="AJ8492">
        <v>6.72</v>
      </c>
      <c r="AK8492">
        <v>23.7</v>
      </c>
      <c r="AL8492">
        <v>-23.1</v>
      </c>
      <c r="AM8492">
        <v>5</v>
      </c>
      <c r="AN8492">
        <v>137.81200000000001</v>
      </c>
      <c r="AO8492">
        <v>1810.99</v>
      </c>
      <c r="AP8492" t="s">
        <v>8908</v>
      </c>
    </row>
    <row r="8493" spans="1:42">
      <c r="A8493" t="s">
        <v>8818</v>
      </c>
      <c r="B8493" t="s">
        <v>54</v>
      </c>
      <c r="C8493" t="s">
        <v>8819</v>
      </c>
      <c r="D8493" t="s">
        <v>8691</v>
      </c>
      <c r="E8493" t="s">
        <v>623</v>
      </c>
      <c r="F8493" t="s">
        <v>8693</v>
      </c>
      <c r="G8493" t="s">
        <v>47</v>
      </c>
      <c r="H8493">
        <v>111</v>
      </c>
      <c r="I8493" t="s">
        <v>60</v>
      </c>
      <c r="J8493" t="s">
        <v>61</v>
      </c>
      <c r="K8493">
        <v>32</v>
      </c>
      <c r="L8493">
        <v>1</v>
      </c>
      <c r="M8493" t="s">
        <v>58</v>
      </c>
      <c r="N8493" t="s">
        <v>1215</v>
      </c>
      <c r="O8493">
        <v>0.91</v>
      </c>
      <c r="P8493" t="s">
        <v>74</v>
      </c>
      <c r="R8493" t="s">
        <v>66</v>
      </c>
      <c r="S8493" t="s">
        <v>42</v>
      </c>
      <c r="T8493">
        <v>0</v>
      </c>
      <c r="U8493">
        <v>0</v>
      </c>
      <c r="V8493">
        <v>2</v>
      </c>
      <c r="W8493">
        <v>0</v>
      </c>
      <c r="X8493">
        <v>0</v>
      </c>
      <c r="Y8493">
        <v>0</v>
      </c>
      <c r="Z8493">
        <v>8</v>
      </c>
      <c r="AA8493">
        <v>88.8</v>
      </c>
      <c r="AB8493">
        <v>82.6</v>
      </c>
      <c r="AC8493">
        <v>3.15</v>
      </c>
      <c r="AD8493">
        <v>1.59</v>
      </c>
      <c r="AE8493">
        <v>-0.38700000000000001</v>
      </c>
      <c r="AF8493">
        <v>1.839</v>
      </c>
      <c r="AG8493">
        <v>2.133</v>
      </c>
      <c r="AH8493">
        <v>5.8129999999999997</v>
      </c>
      <c r="AI8493">
        <v>-0.22</v>
      </c>
      <c r="AJ8493">
        <v>1.78</v>
      </c>
      <c r="AK8493">
        <v>23.9</v>
      </c>
      <c r="AL8493">
        <v>2.9</v>
      </c>
      <c r="AM8493">
        <v>7</v>
      </c>
      <c r="AN8493">
        <v>186.96199999999999</v>
      </c>
      <c r="AO8493">
        <v>353.57400000000001</v>
      </c>
      <c r="AP8493" t="s">
        <v>8909</v>
      </c>
    </row>
    <row r="8494" spans="1:42">
      <c r="A8494" t="s">
        <v>8818</v>
      </c>
      <c r="B8494" t="s">
        <v>54</v>
      </c>
      <c r="C8494" t="s">
        <v>8819</v>
      </c>
      <c r="D8494" t="s">
        <v>8691</v>
      </c>
      <c r="E8494" t="s">
        <v>623</v>
      </c>
      <c r="F8494" t="s">
        <v>8693</v>
      </c>
      <c r="G8494" t="s">
        <v>47</v>
      </c>
      <c r="H8494">
        <v>112</v>
      </c>
      <c r="I8494" t="s">
        <v>56</v>
      </c>
      <c r="J8494" t="s">
        <v>57</v>
      </c>
      <c r="K8494">
        <v>32</v>
      </c>
      <c r="L8494">
        <v>2</v>
      </c>
      <c r="M8494" t="s">
        <v>58</v>
      </c>
      <c r="N8494" t="s">
        <v>1215</v>
      </c>
      <c r="O8494">
        <v>0.91100000000000003</v>
      </c>
      <c r="P8494" t="s">
        <v>74</v>
      </c>
      <c r="R8494" t="s">
        <v>66</v>
      </c>
      <c r="S8494" t="s">
        <v>42</v>
      </c>
      <c r="T8494">
        <v>0</v>
      </c>
      <c r="U8494">
        <v>1</v>
      </c>
      <c r="V8494">
        <v>2</v>
      </c>
      <c r="W8494">
        <v>0</v>
      </c>
      <c r="X8494">
        <v>0</v>
      </c>
      <c r="Y8494">
        <v>0</v>
      </c>
      <c r="Z8494">
        <v>8</v>
      </c>
      <c r="AA8494">
        <v>88.1</v>
      </c>
      <c r="AB8494">
        <v>81.3</v>
      </c>
      <c r="AC8494">
        <v>3.37</v>
      </c>
      <c r="AD8494">
        <v>1.45</v>
      </c>
      <c r="AE8494">
        <v>1.0169999999999999</v>
      </c>
      <c r="AF8494">
        <v>1.7569999999999999</v>
      </c>
      <c r="AG8494">
        <v>2.2250000000000001</v>
      </c>
      <c r="AH8494">
        <v>5.8129999999999997</v>
      </c>
      <c r="AI8494">
        <v>-0.65</v>
      </c>
      <c r="AJ8494">
        <v>0.4</v>
      </c>
      <c r="AK8494">
        <v>23.8</v>
      </c>
      <c r="AL8494">
        <v>2.9</v>
      </c>
      <c r="AM8494">
        <v>7.8</v>
      </c>
      <c r="AN8494">
        <v>235.80099999999999</v>
      </c>
      <c r="AO8494">
        <v>147.56200000000001</v>
      </c>
      <c r="AP8494" t="s">
        <v>8910</v>
      </c>
    </row>
    <row r="8495" spans="1:42">
      <c r="A8495" t="s">
        <v>8818</v>
      </c>
      <c r="B8495" t="s">
        <v>54</v>
      </c>
      <c r="C8495" t="s">
        <v>8819</v>
      </c>
      <c r="D8495" t="s">
        <v>8691</v>
      </c>
      <c r="E8495" t="s">
        <v>623</v>
      </c>
      <c r="F8495" t="s">
        <v>8693</v>
      </c>
      <c r="G8495" t="s">
        <v>47</v>
      </c>
      <c r="H8495">
        <v>113</v>
      </c>
      <c r="I8495" t="s">
        <v>56</v>
      </c>
      <c r="J8495" t="s">
        <v>57</v>
      </c>
      <c r="K8495">
        <v>32</v>
      </c>
      <c r="L8495">
        <v>3</v>
      </c>
      <c r="M8495" t="s">
        <v>80</v>
      </c>
      <c r="N8495" t="s">
        <v>1215</v>
      </c>
      <c r="O8495">
        <v>0.90400000000000003</v>
      </c>
      <c r="P8495" t="s">
        <v>74</v>
      </c>
      <c r="R8495" t="s">
        <v>66</v>
      </c>
      <c r="S8495" t="s">
        <v>42</v>
      </c>
      <c r="T8495">
        <v>1</v>
      </c>
      <c r="U8495">
        <v>1</v>
      </c>
      <c r="V8495">
        <v>2</v>
      </c>
      <c r="W8495">
        <v>0</v>
      </c>
      <c r="X8495">
        <v>0</v>
      </c>
      <c r="Y8495">
        <v>0</v>
      </c>
      <c r="Z8495">
        <v>8</v>
      </c>
      <c r="AA8495">
        <v>91.9</v>
      </c>
      <c r="AB8495">
        <v>84.8</v>
      </c>
      <c r="AC8495">
        <v>3.29</v>
      </c>
      <c r="AD8495">
        <v>1.38</v>
      </c>
      <c r="AE8495">
        <v>-0.59699999999999998</v>
      </c>
      <c r="AF8495">
        <v>1.0640000000000001</v>
      </c>
      <c r="AG8495">
        <v>2.0379999999999998</v>
      </c>
      <c r="AH8495">
        <v>5.6120000000000001</v>
      </c>
      <c r="AI8495">
        <v>7.48</v>
      </c>
      <c r="AJ8495">
        <v>2.4700000000000002</v>
      </c>
      <c r="AK8495">
        <v>23.8</v>
      </c>
      <c r="AL8495">
        <v>-21.9</v>
      </c>
      <c r="AM8495">
        <v>7</v>
      </c>
      <c r="AN8495">
        <v>108.54600000000001</v>
      </c>
      <c r="AO8495">
        <v>1554.79</v>
      </c>
      <c r="AP8495" t="s">
        <v>8911</v>
      </c>
    </row>
    <row r="8496" spans="1:42">
      <c r="A8496" t="s">
        <v>8818</v>
      </c>
      <c r="B8496" t="s">
        <v>54</v>
      </c>
      <c r="C8496" t="s">
        <v>8819</v>
      </c>
      <c r="D8496" t="s">
        <v>8691</v>
      </c>
      <c r="E8496" t="s">
        <v>623</v>
      </c>
      <c r="F8496" t="s">
        <v>8693</v>
      </c>
      <c r="G8496" t="s">
        <v>47</v>
      </c>
      <c r="H8496">
        <v>115</v>
      </c>
      <c r="I8496" t="s">
        <v>48</v>
      </c>
      <c r="J8496" t="s">
        <v>49</v>
      </c>
      <c r="K8496">
        <v>32</v>
      </c>
      <c r="L8496">
        <v>5</v>
      </c>
      <c r="M8496" t="s">
        <v>58</v>
      </c>
      <c r="N8496" t="s">
        <v>1215</v>
      </c>
      <c r="O8496">
        <v>0.90900000000000003</v>
      </c>
      <c r="P8496" t="s">
        <v>74</v>
      </c>
      <c r="Q8496" t="s">
        <v>85</v>
      </c>
      <c r="R8496" t="s">
        <v>66</v>
      </c>
      <c r="S8496" t="s">
        <v>42</v>
      </c>
      <c r="T8496">
        <v>2</v>
      </c>
      <c r="U8496">
        <v>2</v>
      </c>
      <c r="V8496">
        <v>2</v>
      </c>
      <c r="W8496">
        <v>0</v>
      </c>
      <c r="X8496">
        <v>0</v>
      </c>
      <c r="Y8496">
        <v>0</v>
      </c>
      <c r="Z8496">
        <v>8</v>
      </c>
      <c r="AA8496">
        <v>88.9</v>
      </c>
      <c r="AB8496">
        <v>81.7</v>
      </c>
      <c r="AC8496">
        <v>3.15</v>
      </c>
      <c r="AD8496">
        <v>1.59</v>
      </c>
      <c r="AE8496">
        <v>0.53100000000000003</v>
      </c>
      <c r="AF8496">
        <v>2.0670000000000002</v>
      </c>
      <c r="AG8496">
        <v>2.407</v>
      </c>
      <c r="AH8496">
        <v>5.7489999999999997</v>
      </c>
      <c r="AI8496">
        <v>-1.52</v>
      </c>
      <c r="AJ8496">
        <v>-1.42</v>
      </c>
      <c r="AK8496">
        <v>23.8</v>
      </c>
      <c r="AL8496">
        <v>5.7</v>
      </c>
      <c r="AM8496">
        <v>8.4</v>
      </c>
      <c r="AN8496">
        <v>312.16199999999998</v>
      </c>
      <c r="AO8496">
        <v>387.88099999999997</v>
      </c>
      <c r="AP8496" t="s">
        <v>8913</v>
      </c>
    </row>
    <row r="8497" spans="1:42">
      <c r="A8497" t="s">
        <v>8914</v>
      </c>
      <c r="B8497" t="s">
        <v>42</v>
      </c>
      <c r="C8497" t="s">
        <v>8819</v>
      </c>
      <c r="D8497" t="s">
        <v>8691</v>
      </c>
      <c r="E8497" t="s">
        <v>623</v>
      </c>
      <c r="F8497" t="s">
        <v>8693</v>
      </c>
      <c r="G8497" t="s">
        <v>47</v>
      </c>
      <c r="H8497">
        <v>1</v>
      </c>
      <c r="I8497" t="s">
        <v>63</v>
      </c>
      <c r="J8497" t="s">
        <v>61</v>
      </c>
      <c r="K8497">
        <v>1</v>
      </c>
      <c r="L8497">
        <v>1</v>
      </c>
      <c r="M8497" t="s">
        <v>80</v>
      </c>
      <c r="N8497" t="s">
        <v>1215</v>
      </c>
      <c r="O8497">
        <v>0.95299999999999996</v>
      </c>
      <c r="P8497" t="s">
        <v>51</v>
      </c>
      <c r="R8497" t="s">
        <v>75</v>
      </c>
      <c r="S8497" t="s">
        <v>42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9</v>
      </c>
      <c r="AA8497">
        <v>90.2</v>
      </c>
      <c r="AB8497">
        <v>83.1</v>
      </c>
      <c r="AC8497">
        <v>3.61</v>
      </c>
      <c r="AD8497">
        <v>1.51</v>
      </c>
      <c r="AE8497">
        <v>0.36699999999999999</v>
      </c>
      <c r="AF8497">
        <v>3.3679999999999999</v>
      </c>
      <c r="AG8497">
        <v>-1.8620000000000001</v>
      </c>
      <c r="AH8497">
        <v>5.6689999999999996</v>
      </c>
      <c r="AI8497">
        <v>-5.48</v>
      </c>
      <c r="AJ8497">
        <v>6.02</v>
      </c>
      <c r="AK8497">
        <v>23.8</v>
      </c>
      <c r="AL8497">
        <v>20.399999999999999</v>
      </c>
      <c r="AM8497">
        <v>5.4</v>
      </c>
      <c r="AN8497">
        <v>222.09299999999999</v>
      </c>
      <c r="AO8497">
        <v>1586.19</v>
      </c>
      <c r="AP8497" t="s">
        <v>8915</v>
      </c>
    </row>
    <row r="8498" spans="1:42">
      <c r="A8498" t="s">
        <v>8914</v>
      </c>
      <c r="B8498" t="s">
        <v>42</v>
      </c>
      <c r="C8498" t="s">
        <v>8819</v>
      </c>
      <c r="D8498" t="s">
        <v>8691</v>
      </c>
      <c r="E8498" t="s">
        <v>623</v>
      </c>
      <c r="F8498" t="s">
        <v>8693</v>
      </c>
      <c r="G8498" t="s">
        <v>47</v>
      </c>
      <c r="H8498">
        <v>3</v>
      </c>
      <c r="I8498" t="s">
        <v>48</v>
      </c>
      <c r="J8498" t="s">
        <v>49</v>
      </c>
      <c r="K8498">
        <v>1</v>
      </c>
      <c r="L8498">
        <v>3</v>
      </c>
      <c r="M8498" t="s">
        <v>80</v>
      </c>
      <c r="N8498" t="s">
        <v>1215</v>
      </c>
      <c r="O8498">
        <v>0.92800000000000005</v>
      </c>
      <c r="P8498" t="s">
        <v>51</v>
      </c>
      <c r="Q8498" t="s">
        <v>52</v>
      </c>
      <c r="R8498" t="s">
        <v>75</v>
      </c>
      <c r="S8498" t="s">
        <v>42</v>
      </c>
      <c r="T8498">
        <v>0</v>
      </c>
      <c r="U8498">
        <v>2</v>
      </c>
      <c r="V8498">
        <v>0</v>
      </c>
      <c r="W8498">
        <v>0</v>
      </c>
      <c r="X8498">
        <v>0</v>
      </c>
      <c r="Y8498">
        <v>0</v>
      </c>
      <c r="Z8498">
        <v>9</v>
      </c>
      <c r="AA8498">
        <v>89.2</v>
      </c>
      <c r="AB8498">
        <v>82.2</v>
      </c>
      <c r="AC8498">
        <v>3.4</v>
      </c>
      <c r="AD8498">
        <v>1.61</v>
      </c>
      <c r="AE8498">
        <v>1.405</v>
      </c>
      <c r="AF8498">
        <v>3.0110000000000001</v>
      </c>
      <c r="AG8498">
        <v>-1.635</v>
      </c>
      <c r="AH8498">
        <v>5.3929999999999998</v>
      </c>
      <c r="AI8498">
        <v>-1.93</v>
      </c>
      <c r="AJ8498">
        <v>7.42</v>
      </c>
      <c r="AK8498">
        <v>23.8</v>
      </c>
      <c r="AL8498">
        <v>4.5999999999999996</v>
      </c>
      <c r="AM8498">
        <v>4.7</v>
      </c>
      <c r="AN8498">
        <v>194.49</v>
      </c>
      <c r="AO8498">
        <v>1478.44</v>
      </c>
      <c r="AP8498" t="s">
        <v>8917</v>
      </c>
    </row>
    <row r="8499" spans="1:42">
      <c r="A8499" t="s">
        <v>8921</v>
      </c>
      <c r="B8499" t="s">
        <v>42</v>
      </c>
      <c r="C8499" t="s">
        <v>8819</v>
      </c>
      <c r="D8499" t="s">
        <v>8691</v>
      </c>
      <c r="E8499" t="s">
        <v>623</v>
      </c>
      <c r="F8499" t="s">
        <v>8693</v>
      </c>
      <c r="G8499" t="s">
        <v>47</v>
      </c>
      <c r="H8499">
        <v>2</v>
      </c>
      <c r="I8499" t="s">
        <v>56</v>
      </c>
      <c r="J8499" t="s">
        <v>57</v>
      </c>
      <c r="K8499">
        <v>1</v>
      </c>
      <c r="L8499">
        <v>2</v>
      </c>
      <c r="M8499" t="s">
        <v>84</v>
      </c>
      <c r="N8499" t="s">
        <v>1215</v>
      </c>
      <c r="O8499">
        <v>0.91100000000000003</v>
      </c>
      <c r="P8499" t="s">
        <v>149</v>
      </c>
      <c r="R8499" t="s">
        <v>1230</v>
      </c>
      <c r="S8499" t="s">
        <v>42</v>
      </c>
      <c r="T8499">
        <v>0</v>
      </c>
      <c r="U8499">
        <v>1</v>
      </c>
      <c r="V8499">
        <v>2</v>
      </c>
      <c r="W8499">
        <v>0</v>
      </c>
      <c r="X8499">
        <v>0</v>
      </c>
      <c r="Y8499">
        <v>1</v>
      </c>
      <c r="Z8499">
        <v>9</v>
      </c>
      <c r="AA8499">
        <v>93.3</v>
      </c>
      <c r="AB8499">
        <v>85.3</v>
      </c>
      <c r="AC8499">
        <v>3.61</v>
      </c>
      <c r="AD8499">
        <v>1.59</v>
      </c>
      <c r="AE8499">
        <v>-0.871</v>
      </c>
      <c r="AF8499">
        <v>2.129</v>
      </c>
      <c r="AG8499">
        <v>-1.7929999999999999</v>
      </c>
      <c r="AH8499">
        <v>6.274</v>
      </c>
      <c r="AI8499">
        <v>-3.78</v>
      </c>
      <c r="AJ8499">
        <v>10.79</v>
      </c>
      <c r="AK8499">
        <v>23.7</v>
      </c>
      <c r="AL8499">
        <v>23.9</v>
      </c>
      <c r="AM8499">
        <v>3.3</v>
      </c>
      <c r="AN8499">
        <v>199.23500000000001</v>
      </c>
      <c r="AO8499">
        <v>2279.8200000000002</v>
      </c>
      <c r="AP8499" t="s">
        <v>8923</v>
      </c>
    </row>
    <row r="8500" spans="1:42">
      <c r="A8500" t="s">
        <v>8921</v>
      </c>
      <c r="B8500" t="s">
        <v>42</v>
      </c>
      <c r="C8500" t="s">
        <v>8819</v>
      </c>
      <c r="D8500" t="s">
        <v>8691</v>
      </c>
      <c r="E8500" t="s">
        <v>623</v>
      </c>
      <c r="F8500" t="s">
        <v>8693</v>
      </c>
      <c r="G8500" t="s">
        <v>47</v>
      </c>
      <c r="H8500">
        <v>5</v>
      </c>
      <c r="I8500" t="s">
        <v>60</v>
      </c>
      <c r="J8500" t="s">
        <v>61</v>
      </c>
      <c r="K8500">
        <v>1</v>
      </c>
      <c r="L8500">
        <v>5</v>
      </c>
      <c r="M8500" t="s">
        <v>84</v>
      </c>
      <c r="N8500" t="s">
        <v>1215</v>
      </c>
      <c r="O8500">
        <v>0.91300000000000003</v>
      </c>
      <c r="P8500" t="s">
        <v>149</v>
      </c>
      <c r="R8500" t="s">
        <v>1230</v>
      </c>
      <c r="S8500" t="s">
        <v>42</v>
      </c>
      <c r="T8500">
        <v>2</v>
      </c>
      <c r="U8500">
        <v>2</v>
      </c>
      <c r="V8500">
        <v>2</v>
      </c>
      <c r="W8500">
        <v>0</v>
      </c>
      <c r="X8500">
        <v>0</v>
      </c>
      <c r="Y8500">
        <v>1</v>
      </c>
      <c r="Z8500">
        <v>9</v>
      </c>
      <c r="AA8500">
        <v>94.5</v>
      </c>
      <c r="AB8500">
        <v>85.5</v>
      </c>
      <c r="AC8500">
        <v>3.36</v>
      </c>
      <c r="AD8500">
        <v>1.6</v>
      </c>
      <c r="AE8500">
        <v>-0.11</v>
      </c>
      <c r="AF8500">
        <v>1.883</v>
      </c>
      <c r="AG8500">
        <v>-1.7410000000000001</v>
      </c>
      <c r="AH8500">
        <v>6.1870000000000003</v>
      </c>
      <c r="AI8500">
        <v>-4.9000000000000004</v>
      </c>
      <c r="AJ8500">
        <v>7.76</v>
      </c>
      <c r="AK8500">
        <v>23.7</v>
      </c>
      <c r="AL8500">
        <v>21.3</v>
      </c>
      <c r="AM8500">
        <v>4.5999999999999996</v>
      </c>
      <c r="AN8500">
        <v>212.14500000000001</v>
      </c>
      <c r="AO8500">
        <v>1827.18</v>
      </c>
      <c r="AP8500" t="s">
        <v>8926</v>
      </c>
    </row>
    <row r="8501" spans="1:42">
      <c r="A8501" t="s">
        <v>8921</v>
      </c>
      <c r="B8501" t="s">
        <v>42</v>
      </c>
      <c r="C8501" t="s">
        <v>8819</v>
      </c>
      <c r="D8501" t="s">
        <v>8691</v>
      </c>
      <c r="E8501" t="s">
        <v>623</v>
      </c>
      <c r="F8501" t="s">
        <v>8693</v>
      </c>
      <c r="G8501" t="s">
        <v>47</v>
      </c>
      <c r="H8501">
        <v>6</v>
      </c>
      <c r="I8501" t="s">
        <v>56</v>
      </c>
      <c r="J8501" t="s">
        <v>57</v>
      </c>
      <c r="K8501">
        <v>1</v>
      </c>
      <c r="L8501">
        <v>6</v>
      </c>
      <c r="M8501" t="s">
        <v>84</v>
      </c>
      <c r="N8501" t="s">
        <v>1215</v>
      </c>
      <c r="O8501">
        <v>0.89800000000000002</v>
      </c>
      <c r="P8501" t="s">
        <v>149</v>
      </c>
      <c r="R8501" t="s">
        <v>1230</v>
      </c>
      <c r="S8501" t="s">
        <v>42</v>
      </c>
      <c r="T8501">
        <v>2</v>
      </c>
      <c r="U8501">
        <v>2</v>
      </c>
      <c r="V8501">
        <v>2</v>
      </c>
      <c r="W8501">
        <v>0</v>
      </c>
      <c r="X8501">
        <v>0</v>
      </c>
      <c r="Y8501">
        <v>1</v>
      </c>
      <c r="Z8501">
        <v>9</v>
      </c>
      <c r="AA8501">
        <v>93.2</v>
      </c>
      <c r="AB8501">
        <v>85.6</v>
      </c>
      <c r="AC8501">
        <v>3.49</v>
      </c>
      <c r="AD8501">
        <v>1.53</v>
      </c>
      <c r="AE8501">
        <v>0.56200000000000006</v>
      </c>
      <c r="AF8501">
        <v>0.89100000000000001</v>
      </c>
      <c r="AG8501">
        <v>-1.5529999999999999</v>
      </c>
      <c r="AH8501">
        <v>6.2439999999999998</v>
      </c>
      <c r="AI8501">
        <v>-2.15</v>
      </c>
      <c r="AJ8501">
        <v>6.63</v>
      </c>
      <c r="AK8501">
        <v>23.8</v>
      </c>
      <c r="AL8501">
        <v>6.7</v>
      </c>
      <c r="AM8501">
        <v>4.9000000000000004</v>
      </c>
      <c r="AN8501">
        <v>197.83199999999999</v>
      </c>
      <c r="AO8501">
        <v>1390.72</v>
      </c>
      <c r="AP8501" t="s">
        <v>8927</v>
      </c>
    </row>
    <row r="8502" spans="1:42">
      <c r="A8502" t="s">
        <v>1703</v>
      </c>
      <c r="B8502" t="s">
        <v>42</v>
      </c>
      <c r="C8502" t="s">
        <v>1704</v>
      </c>
      <c r="D8502" t="s">
        <v>1434</v>
      </c>
      <c r="E8502" t="s">
        <v>1705</v>
      </c>
      <c r="F8502" t="s">
        <v>1436</v>
      </c>
      <c r="G8502" t="s">
        <v>47</v>
      </c>
      <c r="H8502">
        <v>8</v>
      </c>
      <c r="I8502" t="s">
        <v>63</v>
      </c>
      <c r="J8502" t="s">
        <v>61</v>
      </c>
      <c r="K8502">
        <v>4</v>
      </c>
      <c r="L8502">
        <v>1</v>
      </c>
      <c r="M8502" t="s">
        <v>1713</v>
      </c>
      <c r="N8502" t="s">
        <v>1215</v>
      </c>
      <c r="O8502">
        <v>0.55200000000000005</v>
      </c>
      <c r="P8502" t="s">
        <v>124</v>
      </c>
      <c r="R8502" t="s">
        <v>78</v>
      </c>
      <c r="S8502" t="s">
        <v>54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2</v>
      </c>
      <c r="AA8502">
        <v>75.8</v>
      </c>
      <c r="AB8502">
        <v>70</v>
      </c>
      <c r="AC8502">
        <v>3.35</v>
      </c>
      <c r="AD8502">
        <v>1.59</v>
      </c>
      <c r="AE8502">
        <v>0.39400000000000002</v>
      </c>
      <c r="AF8502">
        <v>1.9390000000000001</v>
      </c>
      <c r="AG8502">
        <v>-1.2789999999999999</v>
      </c>
      <c r="AH8502">
        <v>6.08</v>
      </c>
      <c r="AI8502">
        <v>4.9800000000000004</v>
      </c>
      <c r="AJ8502">
        <v>0.31</v>
      </c>
      <c r="AK8502">
        <v>23.8</v>
      </c>
      <c r="AL8502">
        <v>-11.5</v>
      </c>
      <c r="AM8502">
        <v>10.7</v>
      </c>
      <c r="AN8502">
        <v>94.269000000000005</v>
      </c>
      <c r="AO8502">
        <v>807.27200000000005</v>
      </c>
      <c r="AP8502" t="s">
        <v>1714</v>
      </c>
    </row>
    <row r="8503" spans="1:42">
      <c r="A8503" t="s">
        <v>1703</v>
      </c>
      <c r="B8503" t="s">
        <v>42</v>
      </c>
      <c r="C8503" t="s">
        <v>1704</v>
      </c>
      <c r="D8503" t="s">
        <v>1434</v>
      </c>
      <c r="E8503" t="s">
        <v>1705</v>
      </c>
      <c r="F8503" t="s">
        <v>1436</v>
      </c>
      <c r="G8503" t="s">
        <v>47</v>
      </c>
      <c r="H8503">
        <v>31</v>
      </c>
      <c r="I8503" t="s">
        <v>652</v>
      </c>
      <c r="J8503" t="s">
        <v>61</v>
      </c>
      <c r="K8503">
        <v>11</v>
      </c>
      <c r="L8503">
        <v>1</v>
      </c>
      <c r="M8503" t="s">
        <v>1713</v>
      </c>
      <c r="N8503" t="s">
        <v>1215</v>
      </c>
      <c r="O8503">
        <v>0.88600000000000001</v>
      </c>
      <c r="P8503" t="s">
        <v>74</v>
      </c>
      <c r="R8503" t="s">
        <v>100</v>
      </c>
      <c r="S8503" t="s">
        <v>42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4</v>
      </c>
      <c r="AA8503">
        <v>77</v>
      </c>
      <c r="AB8503">
        <v>71.7</v>
      </c>
      <c r="AC8503">
        <v>3.28</v>
      </c>
      <c r="AD8503">
        <v>1.7</v>
      </c>
      <c r="AE8503">
        <v>1.202</v>
      </c>
      <c r="AF8503">
        <v>2.3919999999999999</v>
      </c>
      <c r="AG8503">
        <v>-1.018</v>
      </c>
      <c r="AH8503">
        <v>6.181</v>
      </c>
      <c r="AI8503">
        <v>1.87</v>
      </c>
      <c r="AJ8503">
        <v>2.36</v>
      </c>
      <c r="AK8503">
        <v>23.9</v>
      </c>
      <c r="AL8503">
        <v>-6</v>
      </c>
      <c r="AM8503">
        <v>9.1999999999999993</v>
      </c>
      <c r="AN8503">
        <v>142.33799999999999</v>
      </c>
      <c r="AO8503">
        <v>508.92899999999997</v>
      </c>
      <c r="AP8503" t="s">
        <v>1726</v>
      </c>
    </row>
    <row r="8504" spans="1:42">
      <c r="A8504" t="s">
        <v>1703</v>
      </c>
      <c r="B8504" t="s">
        <v>42</v>
      </c>
      <c r="C8504" t="s">
        <v>1704</v>
      </c>
      <c r="D8504" t="s">
        <v>1434</v>
      </c>
      <c r="E8504" t="s">
        <v>1705</v>
      </c>
      <c r="F8504" t="s">
        <v>1436</v>
      </c>
      <c r="G8504" t="s">
        <v>47</v>
      </c>
      <c r="H8504">
        <v>45</v>
      </c>
      <c r="I8504" t="s">
        <v>131</v>
      </c>
      <c r="J8504" t="s">
        <v>49</v>
      </c>
      <c r="K8504">
        <v>15</v>
      </c>
      <c r="L8504">
        <v>1</v>
      </c>
      <c r="M8504" t="s">
        <v>1713</v>
      </c>
      <c r="N8504" t="s">
        <v>1215</v>
      </c>
      <c r="O8504">
        <v>0.55600000000000005</v>
      </c>
      <c r="P8504" t="s">
        <v>65</v>
      </c>
      <c r="Q8504" t="s">
        <v>125</v>
      </c>
      <c r="R8504" t="s">
        <v>75</v>
      </c>
      <c r="S8504" t="s">
        <v>42</v>
      </c>
      <c r="T8504">
        <v>0</v>
      </c>
      <c r="U8504">
        <v>0</v>
      </c>
      <c r="V8504">
        <v>2</v>
      </c>
      <c r="W8504">
        <v>1</v>
      </c>
      <c r="X8504">
        <v>0</v>
      </c>
      <c r="Y8504">
        <v>1</v>
      </c>
      <c r="Z8504">
        <v>4</v>
      </c>
      <c r="AA8504">
        <v>76.2</v>
      </c>
      <c r="AB8504">
        <v>69.8</v>
      </c>
      <c r="AC8504">
        <v>3.25</v>
      </c>
      <c r="AD8504">
        <v>1.53</v>
      </c>
      <c r="AE8504">
        <v>0.72199999999999998</v>
      </c>
      <c r="AF8504">
        <v>2.15</v>
      </c>
      <c r="AG8504">
        <v>-1.1739999999999999</v>
      </c>
      <c r="AH8504">
        <v>5.9909999999999997</v>
      </c>
      <c r="AI8504">
        <v>5.05</v>
      </c>
      <c r="AJ8504">
        <v>-0.36</v>
      </c>
      <c r="AK8504">
        <v>23.8</v>
      </c>
      <c r="AL8504">
        <v>-11.7</v>
      </c>
      <c r="AM8504">
        <v>11</v>
      </c>
      <c r="AN8504">
        <v>86.631</v>
      </c>
      <c r="AO8504">
        <v>815.16700000000003</v>
      </c>
      <c r="AP8504" t="s">
        <v>1740</v>
      </c>
    </row>
    <row r="8505" spans="1:42">
      <c r="A8505" t="s">
        <v>1703</v>
      </c>
      <c r="B8505" t="s">
        <v>42</v>
      </c>
      <c r="C8505" t="s">
        <v>1704</v>
      </c>
      <c r="D8505" t="s">
        <v>1434</v>
      </c>
      <c r="E8505" t="s">
        <v>1705</v>
      </c>
      <c r="F8505" t="s">
        <v>1436</v>
      </c>
      <c r="G8505" t="s">
        <v>47</v>
      </c>
      <c r="H8505">
        <v>64</v>
      </c>
      <c r="I8505" t="s">
        <v>155</v>
      </c>
      <c r="J8505" t="s">
        <v>57</v>
      </c>
      <c r="K8505">
        <v>20</v>
      </c>
      <c r="L8505">
        <v>2</v>
      </c>
      <c r="M8505" t="s">
        <v>1713</v>
      </c>
      <c r="N8505" t="s">
        <v>1215</v>
      </c>
      <c r="O8505">
        <v>0.91700000000000004</v>
      </c>
      <c r="P8505" t="s">
        <v>71</v>
      </c>
      <c r="R8505" t="s">
        <v>100</v>
      </c>
      <c r="S8505" t="s">
        <v>42</v>
      </c>
      <c r="T8505">
        <v>1</v>
      </c>
      <c r="U8505">
        <v>0</v>
      </c>
      <c r="V8505">
        <v>2</v>
      </c>
      <c r="W8505">
        <v>1</v>
      </c>
      <c r="X8505">
        <v>0</v>
      </c>
      <c r="Y8505">
        <v>0</v>
      </c>
      <c r="Z8505">
        <v>5</v>
      </c>
      <c r="AA8505">
        <v>77.599999999999994</v>
      </c>
      <c r="AB8505">
        <v>71.599999999999994</v>
      </c>
      <c r="AC8505">
        <v>3.46</v>
      </c>
      <c r="AD8505">
        <v>1.57</v>
      </c>
      <c r="AE8505">
        <v>0.21099999999999999</v>
      </c>
      <c r="AF8505">
        <v>0.94699999999999995</v>
      </c>
      <c r="AG8505">
        <v>-1.159</v>
      </c>
      <c r="AH8505">
        <v>5.89</v>
      </c>
      <c r="AI8505">
        <v>3.66</v>
      </c>
      <c r="AJ8505">
        <v>2.2799999999999998</v>
      </c>
      <c r="AK8505">
        <v>23.8</v>
      </c>
      <c r="AL8505">
        <v>-9.6</v>
      </c>
      <c r="AM8505">
        <v>9.5</v>
      </c>
      <c r="AN8505">
        <v>122.633</v>
      </c>
      <c r="AO8505">
        <v>717.28599999999994</v>
      </c>
      <c r="AP8505" t="s">
        <v>1746</v>
      </c>
    </row>
    <row r="8506" spans="1:42">
      <c r="A8506" t="s">
        <v>1703</v>
      </c>
      <c r="B8506" t="s">
        <v>42</v>
      </c>
      <c r="C8506" t="s">
        <v>1704</v>
      </c>
      <c r="D8506" t="s">
        <v>1434</v>
      </c>
      <c r="E8506" t="s">
        <v>1705</v>
      </c>
      <c r="F8506" t="s">
        <v>1436</v>
      </c>
      <c r="G8506" t="s">
        <v>47</v>
      </c>
      <c r="H8506">
        <v>66</v>
      </c>
      <c r="I8506" t="s">
        <v>60</v>
      </c>
      <c r="J8506" t="s">
        <v>61</v>
      </c>
      <c r="K8506">
        <v>20</v>
      </c>
      <c r="L8506">
        <v>4</v>
      </c>
      <c r="M8506" t="s">
        <v>1713</v>
      </c>
      <c r="N8506" t="s">
        <v>1215</v>
      </c>
      <c r="O8506">
        <v>0.84899999999999998</v>
      </c>
      <c r="P8506" t="s">
        <v>71</v>
      </c>
      <c r="R8506" t="s">
        <v>100</v>
      </c>
      <c r="S8506" t="s">
        <v>42</v>
      </c>
      <c r="T8506">
        <v>2</v>
      </c>
      <c r="U8506">
        <v>1</v>
      </c>
      <c r="V8506">
        <v>2</v>
      </c>
      <c r="W8506">
        <v>1</v>
      </c>
      <c r="X8506">
        <v>0</v>
      </c>
      <c r="Y8506">
        <v>0</v>
      </c>
      <c r="Z8506">
        <v>5</v>
      </c>
      <c r="AA8506">
        <v>77.5</v>
      </c>
      <c r="AB8506">
        <v>71.599999999999994</v>
      </c>
      <c r="AC8506">
        <v>3.28</v>
      </c>
      <c r="AD8506">
        <v>1.7</v>
      </c>
      <c r="AE8506">
        <v>0.249</v>
      </c>
      <c r="AF8506">
        <v>2.3380000000000001</v>
      </c>
      <c r="AG8506">
        <v>-1.0529999999999999</v>
      </c>
      <c r="AH8506">
        <v>6.0389999999999997</v>
      </c>
      <c r="AI8506">
        <v>3.46</v>
      </c>
      <c r="AJ8506">
        <v>1.32</v>
      </c>
      <c r="AK8506">
        <v>23.8</v>
      </c>
      <c r="AL8506">
        <v>-8.9</v>
      </c>
      <c r="AM8506">
        <v>9.6999999999999993</v>
      </c>
      <c r="AN8506">
        <v>111.63500000000001</v>
      </c>
      <c r="AO8506">
        <v>618.27200000000005</v>
      </c>
      <c r="AP8506" t="s">
        <v>1748</v>
      </c>
    </row>
    <row r="8507" spans="1:42">
      <c r="A8507" t="s">
        <v>1703</v>
      </c>
      <c r="B8507" t="s">
        <v>42</v>
      </c>
      <c r="C8507" t="s">
        <v>1704</v>
      </c>
      <c r="D8507" t="s">
        <v>1434</v>
      </c>
      <c r="E8507" t="s">
        <v>1705</v>
      </c>
      <c r="F8507" t="s">
        <v>1436</v>
      </c>
      <c r="G8507" t="s">
        <v>47</v>
      </c>
      <c r="H8507">
        <v>88</v>
      </c>
      <c r="I8507" t="s">
        <v>48</v>
      </c>
      <c r="J8507" t="s">
        <v>49</v>
      </c>
      <c r="K8507">
        <v>27</v>
      </c>
      <c r="L8507">
        <v>2</v>
      </c>
      <c r="M8507" t="s">
        <v>1713</v>
      </c>
      <c r="N8507" t="s">
        <v>1215</v>
      </c>
      <c r="O8507">
        <v>0.79400000000000004</v>
      </c>
      <c r="P8507" t="s">
        <v>149</v>
      </c>
      <c r="Q8507" t="s">
        <v>150</v>
      </c>
      <c r="R8507" t="s">
        <v>165</v>
      </c>
      <c r="S8507" t="s">
        <v>54</v>
      </c>
      <c r="T8507">
        <v>1</v>
      </c>
      <c r="U8507">
        <v>0</v>
      </c>
      <c r="V8507">
        <v>2</v>
      </c>
      <c r="W8507">
        <v>0</v>
      </c>
      <c r="X8507">
        <v>0</v>
      </c>
      <c r="Y8507">
        <v>0</v>
      </c>
      <c r="Z8507">
        <v>7</v>
      </c>
      <c r="AA8507">
        <v>76.400000000000006</v>
      </c>
      <c r="AB8507">
        <v>69.2</v>
      </c>
      <c r="AC8507">
        <v>3.58</v>
      </c>
      <c r="AD8507">
        <v>1.87</v>
      </c>
      <c r="AE8507">
        <v>4.5999999999999999E-2</v>
      </c>
      <c r="AF8507">
        <v>2.6030000000000002</v>
      </c>
      <c r="AG8507">
        <v>-1.2509999999999999</v>
      </c>
      <c r="AH8507">
        <v>5.7430000000000003</v>
      </c>
      <c r="AI8507">
        <v>-6.1</v>
      </c>
      <c r="AJ8507">
        <v>7.8</v>
      </c>
      <c r="AK8507">
        <v>23.7</v>
      </c>
      <c r="AL8507">
        <v>16.2</v>
      </c>
      <c r="AM8507">
        <v>7.8</v>
      </c>
      <c r="AN8507">
        <v>217.81399999999999</v>
      </c>
      <c r="AO8507">
        <v>1599.6</v>
      </c>
      <c r="AP8507" t="s">
        <v>1764</v>
      </c>
    </row>
    <row r="8508" spans="1:42">
      <c r="A8508" t="s">
        <v>518</v>
      </c>
      <c r="B8508" t="s">
        <v>42</v>
      </c>
      <c r="C8508" t="s">
        <v>3603</v>
      </c>
      <c r="D8508" t="s">
        <v>3407</v>
      </c>
      <c r="E8508" t="s">
        <v>3604</v>
      </c>
      <c r="F8508" t="s">
        <v>411</v>
      </c>
      <c r="G8508" t="s">
        <v>47</v>
      </c>
      <c r="H8508">
        <v>4</v>
      </c>
      <c r="I8508" t="s">
        <v>56</v>
      </c>
      <c r="J8508" t="s">
        <v>57</v>
      </c>
      <c r="K8508">
        <v>1</v>
      </c>
      <c r="L8508">
        <v>4</v>
      </c>
      <c r="M8508" t="s">
        <v>1713</v>
      </c>
      <c r="N8508" t="s">
        <v>1215</v>
      </c>
      <c r="O8508">
        <v>0.76200000000000001</v>
      </c>
      <c r="P8508" t="s">
        <v>509</v>
      </c>
      <c r="R8508" t="s">
        <v>116</v>
      </c>
      <c r="S8508" t="s">
        <v>42</v>
      </c>
      <c r="T8508">
        <v>2</v>
      </c>
      <c r="U8508">
        <v>1</v>
      </c>
      <c r="V8508">
        <v>0</v>
      </c>
      <c r="W8508">
        <v>0</v>
      </c>
      <c r="X8508">
        <v>0</v>
      </c>
      <c r="Y8508">
        <v>0</v>
      </c>
      <c r="Z8508">
        <v>8</v>
      </c>
      <c r="AA8508">
        <v>83</v>
      </c>
      <c r="AB8508">
        <v>76.400000000000006</v>
      </c>
      <c r="AC8508">
        <v>3.61</v>
      </c>
      <c r="AD8508">
        <v>1.65</v>
      </c>
      <c r="AE8508">
        <v>1.077</v>
      </c>
      <c r="AF8508">
        <v>1.32</v>
      </c>
      <c r="AG8508">
        <v>-2.3740000000000001</v>
      </c>
      <c r="AH8508">
        <v>5.7720000000000002</v>
      </c>
      <c r="AI8508">
        <v>-5.39</v>
      </c>
      <c r="AJ8508">
        <v>7.06</v>
      </c>
      <c r="AK8508">
        <v>23.8</v>
      </c>
      <c r="AL8508">
        <v>15</v>
      </c>
      <c r="AM8508">
        <v>6.5</v>
      </c>
      <c r="AN8508">
        <v>217.166</v>
      </c>
      <c r="AO8508">
        <v>1581.61</v>
      </c>
      <c r="AP8508" t="s">
        <v>3712</v>
      </c>
    </row>
    <row r="8509" spans="1:42">
      <c r="A8509" t="s">
        <v>518</v>
      </c>
      <c r="B8509" t="s">
        <v>42</v>
      </c>
      <c r="C8509" t="s">
        <v>3603</v>
      </c>
      <c r="D8509" t="s">
        <v>3407</v>
      </c>
      <c r="E8509" t="s">
        <v>3604</v>
      </c>
      <c r="F8509" t="s">
        <v>411</v>
      </c>
      <c r="G8509" t="s">
        <v>47</v>
      </c>
      <c r="H8509">
        <v>19</v>
      </c>
      <c r="I8509" t="s">
        <v>69</v>
      </c>
      <c r="J8509" t="s">
        <v>61</v>
      </c>
      <c r="K8509">
        <v>4</v>
      </c>
      <c r="L8509">
        <v>1</v>
      </c>
      <c r="M8509" t="s">
        <v>1713</v>
      </c>
      <c r="N8509" t="s">
        <v>1215</v>
      </c>
      <c r="O8509">
        <v>0.82399999999999995</v>
      </c>
      <c r="P8509" t="s">
        <v>51</v>
      </c>
      <c r="R8509" t="s">
        <v>78</v>
      </c>
      <c r="S8509" t="s">
        <v>54</v>
      </c>
      <c r="T8509">
        <v>0</v>
      </c>
      <c r="U8509">
        <v>0</v>
      </c>
      <c r="V8509">
        <v>2</v>
      </c>
      <c r="W8509">
        <v>0</v>
      </c>
      <c r="X8509">
        <v>0</v>
      </c>
      <c r="Y8509">
        <v>0</v>
      </c>
      <c r="Z8509">
        <v>8</v>
      </c>
      <c r="AA8509">
        <v>81.900000000000006</v>
      </c>
      <c r="AB8509">
        <v>76.3</v>
      </c>
      <c r="AC8509">
        <v>3.32</v>
      </c>
      <c r="AD8509">
        <v>1.57</v>
      </c>
      <c r="AE8509">
        <v>-0.252</v>
      </c>
      <c r="AF8509">
        <v>2.0310000000000001</v>
      </c>
      <c r="AG8509">
        <v>-2.5270000000000001</v>
      </c>
      <c r="AH8509">
        <v>5.88</v>
      </c>
      <c r="AI8509">
        <v>-4.47</v>
      </c>
      <c r="AJ8509">
        <v>7.5</v>
      </c>
      <c r="AK8509">
        <v>23.9</v>
      </c>
      <c r="AL8509">
        <v>14.1</v>
      </c>
      <c r="AM8509">
        <v>6.2</v>
      </c>
      <c r="AN8509">
        <v>210.65799999999999</v>
      </c>
      <c r="AO8509">
        <v>1561.12</v>
      </c>
      <c r="AP8509" t="s">
        <v>3727</v>
      </c>
    </row>
    <row r="8510" spans="1:42">
      <c r="A8510" t="s">
        <v>518</v>
      </c>
      <c r="B8510" t="s">
        <v>42</v>
      </c>
      <c r="C8510" t="s">
        <v>3603</v>
      </c>
      <c r="D8510" t="s">
        <v>3407</v>
      </c>
      <c r="E8510" t="s">
        <v>3604</v>
      </c>
      <c r="F8510" t="s">
        <v>411</v>
      </c>
      <c r="G8510" t="s">
        <v>47</v>
      </c>
      <c r="H8510">
        <v>20</v>
      </c>
      <c r="I8510" t="s">
        <v>56</v>
      </c>
      <c r="J8510" t="s">
        <v>57</v>
      </c>
      <c r="K8510">
        <v>4</v>
      </c>
      <c r="L8510">
        <v>2</v>
      </c>
      <c r="M8510" t="s">
        <v>1713</v>
      </c>
      <c r="N8510" t="s">
        <v>1215</v>
      </c>
      <c r="O8510">
        <v>0.873</v>
      </c>
      <c r="P8510" t="s">
        <v>51</v>
      </c>
      <c r="R8510" t="s">
        <v>78</v>
      </c>
      <c r="S8510" t="s">
        <v>54</v>
      </c>
      <c r="T8510">
        <v>0</v>
      </c>
      <c r="U8510">
        <v>1</v>
      </c>
      <c r="V8510">
        <v>2</v>
      </c>
      <c r="W8510">
        <v>0</v>
      </c>
      <c r="X8510">
        <v>0</v>
      </c>
      <c r="Y8510">
        <v>0</v>
      </c>
      <c r="Z8510">
        <v>8</v>
      </c>
      <c r="AA8510">
        <v>83.3</v>
      </c>
      <c r="AB8510">
        <v>76.3</v>
      </c>
      <c r="AC8510">
        <v>3.5</v>
      </c>
      <c r="AD8510">
        <v>1.64</v>
      </c>
      <c r="AE8510">
        <v>-1.8069999999999999</v>
      </c>
      <c r="AF8510">
        <v>4.3230000000000004</v>
      </c>
      <c r="AG8510">
        <v>-2.5619999999999998</v>
      </c>
      <c r="AH8510">
        <v>6.0990000000000002</v>
      </c>
      <c r="AI8510">
        <v>-5.84</v>
      </c>
      <c r="AJ8510">
        <v>7.37</v>
      </c>
      <c r="AK8510">
        <v>23.8</v>
      </c>
      <c r="AL8510">
        <v>20.9</v>
      </c>
      <c r="AM8510">
        <v>6.1</v>
      </c>
      <c r="AN8510">
        <v>218.19900000000001</v>
      </c>
      <c r="AO8510">
        <v>1685.12</v>
      </c>
      <c r="AP8510" t="s">
        <v>3728</v>
      </c>
    </row>
    <row r="8511" spans="1:42">
      <c r="A8511" t="s">
        <v>518</v>
      </c>
      <c r="B8511" t="s">
        <v>42</v>
      </c>
      <c r="C8511" t="s">
        <v>3603</v>
      </c>
      <c r="D8511" t="s">
        <v>3407</v>
      </c>
      <c r="E8511" t="s">
        <v>3604</v>
      </c>
      <c r="F8511" t="s">
        <v>411</v>
      </c>
      <c r="G8511" t="s">
        <v>47</v>
      </c>
      <c r="H8511">
        <v>21</v>
      </c>
      <c r="I8511" t="s">
        <v>56</v>
      </c>
      <c r="J8511" t="s">
        <v>57</v>
      </c>
      <c r="K8511">
        <v>4</v>
      </c>
      <c r="L8511">
        <v>3</v>
      </c>
      <c r="M8511" t="s">
        <v>1713</v>
      </c>
      <c r="N8511" t="s">
        <v>1215</v>
      </c>
      <c r="O8511">
        <v>0.89</v>
      </c>
      <c r="P8511" t="s">
        <v>51</v>
      </c>
      <c r="R8511" t="s">
        <v>78</v>
      </c>
      <c r="S8511" t="s">
        <v>54</v>
      </c>
      <c r="T8511">
        <v>1</v>
      </c>
      <c r="U8511">
        <v>1</v>
      </c>
      <c r="V8511">
        <v>2</v>
      </c>
      <c r="W8511">
        <v>0</v>
      </c>
      <c r="X8511">
        <v>0</v>
      </c>
      <c r="Y8511">
        <v>0</v>
      </c>
      <c r="Z8511">
        <v>8</v>
      </c>
      <c r="AA8511">
        <v>81.900000000000006</v>
      </c>
      <c r="AB8511">
        <v>75.900000000000006</v>
      </c>
      <c r="AC8511">
        <v>3.5</v>
      </c>
      <c r="AD8511">
        <v>1.61</v>
      </c>
      <c r="AE8511">
        <v>0.49</v>
      </c>
      <c r="AF8511">
        <v>1.39</v>
      </c>
      <c r="AG8511">
        <v>-2.266</v>
      </c>
      <c r="AH8511">
        <v>5.8769999999999998</v>
      </c>
      <c r="AI8511">
        <v>-6.15</v>
      </c>
      <c r="AJ8511">
        <v>13.64</v>
      </c>
      <c r="AK8511">
        <v>23.8</v>
      </c>
      <c r="AL8511">
        <v>28.9</v>
      </c>
      <c r="AM8511">
        <v>4.3</v>
      </c>
      <c r="AN8511">
        <v>204.196</v>
      </c>
      <c r="AO8511">
        <v>2656.13</v>
      </c>
      <c r="AP8511" t="s">
        <v>3729</v>
      </c>
    </row>
    <row r="8512" spans="1:42">
      <c r="A8512" t="s">
        <v>7287</v>
      </c>
      <c r="B8512" t="s">
        <v>42</v>
      </c>
      <c r="C8512" t="s">
        <v>7223</v>
      </c>
      <c r="D8512" t="s">
        <v>6943</v>
      </c>
      <c r="E8512" t="s">
        <v>1104</v>
      </c>
      <c r="F8512" t="s">
        <v>6944</v>
      </c>
      <c r="G8512" t="s">
        <v>47</v>
      </c>
      <c r="H8512">
        <v>2</v>
      </c>
      <c r="I8512" t="s">
        <v>56</v>
      </c>
      <c r="J8512" t="s">
        <v>57</v>
      </c>
      <c r="K8512">
        <v>1</v>
      </c>
      <c r="L8512">
        <v>2</v>
      </c>
      <c r="M8512" t="s">
        <v>1713</v>
      </c>
      <c r="N8512" t="s">
        <v>1215</v>
      </c>
      <c r="O8512">
        <v>0.77100000000000002</v>
      </c>
      <c r="P8512" t="s">
        <v>51</v>
      </c>
      <c r="R8512" t="s">
        <v>97</v>
      </c>
      <c r="S8512" t="s">
        <v>42</v>
      </c>
      <c r="T8512">
        <v>0</v>
      </c>
      <c r="U8512">
        <v>1</v>
      </c>
      <c r="V8512">
        <v>0</v>
      </c>
      <c r="W8512">
        <v>0</v>
      </c>
      <c r="X8512">
        <v>0</v>
      </c>
      <c r="Y8512">
        <v>0</v>
      </c>
      <c r="Z8512">
        <v>5</v>
      </c>
      <c r="AA8512">
        <v>78.5</v>
      </c>
      <c r="AB8512">
        <v>71.400000000000006</v>
      </c>
      <c r="AC8512">
        <v>3.69</v>
      </c>
      <c r="AD8512">
        <v>1.82</v>
      </c>
      <c r="AE8512">
        <v>-1.151</v>
      </c>
      <c r="AF8512">
        <v>2.25</v>
      </c>
      <c r="AG8512">
        <v>-1.77</v>
      </c>
      <c r="AH8512">
        <v>6.1230000000000002</v>
      </c>
      <c r="AI8512">
        <v>-2.31</v>
      </c>
      <c r="AJ8512">
        <v>2.98</v>
      </c>
      <c r="AK8512">
        <v>23.7</v>
      </c>
      <c r="AL8512">
        <v>5.2</v>
      </c>
      <c r="AM8512">
        <v>9</v>
      </c>
      <c r="AN8512">
        <v>217.29400000000001</v>
      </c>
      <c r="AO8512">
        <v>631.31899999999996</v>
      </c>
      <c r="AP8512" t="s">
        <v>7289</v>
      </c>
    </row>
    <row r="8513" spans="1:42">
      <c r="A8513" t="s">
        <v>7287</v>
      </c>
      <c r="B8513" t="s">
        <v>42</v>
      </c>
      <c r="C8513" t="s">
        <v>7223</v>
      </c>
      <c r="D8513" t="s">
        <v>6943</v>
      </c>
      <c r="E8513" t="s">
        <v>1104</v>
      </c>
      <c r="F8513" t="s">
        <v>6944</v>
      </c>
      <c r="G8513" t="s">
        <v>47</v>
      </c>
      <c r="H8513">
        <v>3</v>
      </c>
      <c r="I8513" t="s">
        <v>56</v>
      </c>
      <c r="J8513" t="s">
        <v>57</v>
      </c>
      <c r="K8513">
        <v>1</v>
      </c>
      <c r="L8513">
        <v>3</v>
      </c>
      <c r="M8513" t="s">
        <v>1713</v>
      </c>
      <c r="N8513" t="s">
        <v>1215</v>
      </c>
      <c r="O8513">
        <v>0.90900000000000003</v>
      </c>
      <c r="P8513" t="s">
        <v>51</v>
      </c>
      <c r="R8513" t="s">
        <v>97</v>
      </c>
      <c r="S8513" t="s">
        <v>42</v>
      </c>
      <c r="T8513">
        <v>1</v>
      </c>
      <c r="U8513">
        <v>1</v>
      </c>
      <c r="V8513">
        <v>0</v>
      </c>
      <c r="W8513">
        <v>0</v>
      </c>
      <c r="X8513">
        <v>0</v>
      </c>
      <c r="Y8513">
        <v>0</v>
      </c>
      <c r="Z8513">
        <v>5</v>
      </c>
      <c r="AA8513">
        <v>77.2</v>
      </c>
      <c r="AB8513">
        <v>70.7</v>
      </c>
      <c r="AC8513">
        <v>3.56</v>
      </c>
      <c r="AD8513">
        <v>1.81</v>
      </c>
      <c r="AE8513">
        <v>-1.5529999999999999</v>
      </c>
      <c r="AF8513">
        <v>2.456</v>
      </c>
      <c r="AG8513">
        <v>-1.6679999999999999</v>
      </c>
      <c r="AH8513">
        <v>6.2889999999999997</v>
      </c>
      <c r="AI8513">
        <v>-5.28</v>
      </c>
      <c r="AJ8513">
        <v>1.92</v>
      </c>
      <c r="AK8513">
        <v>23.8</v>
      </c>
      <c r="AL8513">
        <v>12</v>
      </c>
      <c r="AM8513">
        <v>9.8000000000000007</v>
      </c>
      <c r="AN8513">
        <v>249.423</v>
      </c>
      <c r="AO8513">
        <v>923.61199999999997</v>
      </c>
      <c r="AP8513" t="s">
        <v>7290</v>
      </c>
    </row>
    <row r="8514" spans="1:42">
      <c r="A8514" t="s">
        <v>7287</v>
      </c>
      <c r="B8514" t="s">
        <v>42</v>
      </c>
      <c r="C8514" t="s">
        <v>7223</v>
      </c>
      <c r="D8514" t="s">
        <v>6943</v>
      </c>
      <c r="E8514" t="s">
        <v>1104</v>
      </c>
      <c r="F8514" t="s">
        <v>6944</v>
      </c>
      <c r="G8514" t="s">
        <v>47</v>
      </c>
      <c r="H8514">
        <v>18</v>
      </c>
      <c r="I8514" t="s">
        <v>48</v>
      </c>
      <c r="J8514" t="s">
        <v>49</v>
      </c>
      <c r="K8514">
        <v>5</v>
      </c>
      <c r="L8514">
        <v>3</v>
      </c>
      <c r="M8514" t="s">
        <v>1713</v>
      </c>
      <c r="N8514" t="s">
        <v>1215</v>
      </c>
      <c r="O8514">
        <v>0.73</v>
      </c>
      <c r="P8514" t="s">
        <v>51</v>
      </c>
      <c r="Q8514" t="s">
        <v>52</v>
      </c>
      <c r="R8514" t="s">
        <v>75</v>
      </c>
      <c r="S8514" t="s">
        <v>42</v>
      </c>
      <c r="T8514">
        <v>0</v>
      </c>
      <c r="U8514">
        <v>2</v>
      </c>
      <c r="V8514">
        <v>0</v>
      </c>
      <c r="W8514">
        <v>0</v>
      </c>
      <c r="X8514">
        <v>0</v>
      </c>
      <c r="Y8514">
        <v>0</v>
      </c>
      <c r="Z8514">
        <v>6</v>
      </c>
      <c r="AA8514">
        <v>76</v>
      </c>
      <c r="AB8514">
        <v>70.599999999999994</v>
      </c>
      <c r="AC8514">
        <v>3.12</v>
      </c>
      <c r="AD8514">
        <v>1.62</v>
      </c>
      <c r="AE8514">
        <v>-7.9000000000000001E-2</v>
      </c>
      <c r="AF8514">
        <v>2.9409999999999998</v>
      </c>
      <c r="AG8514">
        <v>-1.5649999999999999</v>
      </c>
      <c r="AH8514">
        <v>6.2619999999999996</v>
      </c>
      <c r="AI8514">
        <v>-1.69</v>
      </c>
      <c r="AJ8514">
        <v>2.4300000000000002</v>
      </c>
      <c r="AK8514">
        <v>23.8</v>
      </c>
      <c r="AL8514">
        <v>3</v>
      </c>
      <c r="AM8514">
        <v>9.4</v>
      </c>
      <c r="AN8514">
        <v>214.14599999999999</v>
      </c>
      <c r="AO8514">
        <v>493.98500000000001</v>
      </c>
      <c r="AP8514" t="s">
        <v>7305</v>
      </c>
    </row>
    <row r="8515" spans="1:42">
      <c r="A8515" t="s">
        <v>7287</v>
      </c>
      <c r="B8515" t="s">
        <v>42</v>
      </c>
      <c r="C8515" t="s">
        <v>7223</v>
      </c>
      <c r="D8515" t="s">
        <v>6943</v>
      </c>
      <c r="E8515" t="s">
        <v>1104</v>
      </c>
      <c r="F8515" t="s">
        <v>6944</v>
      </c>
      <c r="G8515" t="s">
        <v>47</v>
      </c>
      <c r="H8515">
        <v>21</v>
      </c>
      <c r="I8515" t="s">
        <v>56</v>
      </c>
      <c r="J8515" t="s">
        <v>57</v>
      </c>
      <c r="K8515">
        <v>6</v>
      </c>
      <c r="L8515">
        <v>3</v>
      </c>
      <c r="M8515" t="s">
        <v>1713</v>
      </c>
      <c r="N8515" t="s">
        <v>1215</v>
      </c>
      <c r="O8515">
        <v>0.91200000000000003</v>
      </c>
      <c r="P8515" t="s">
        <v>71</v>
      </c>
      <c r="R8515" t="s">
        <v>1230</v>
      </c>
      <c r="S8515" t="s">
        <v>42</v>
      </c>
      <c r="T8515">
        <v>0</v>
      </c>
      <c r="U8515">
        <v>2</v>
      </c>
      <c r="V8515">
        <v>1</v>
      </c>
      <c r="W8515">
        <v>0</v>
      </c>
      <c r="X8515">
        <v>0</v>
      </c>
      <c r="Y8515">
        <v>0</v>
      </c>
      <c r="Z8515">
        <v>6</v>
      </c>
      <c r="AA8515">
        <v>78.599999999999994</v>
      </c>
      <c r="AB8515">
        <v>71.400000000000006</v>
      </c>
      <c r="AC8515">
        <v>3.21</v>
      </c>
      <c r="AD8515">
        <v>1.46</v>
      </c>
      <c r="AE8515">
        <v>0.62</v>
      </c>
      <c r="AF8515">
        <v>0.16300000000000001</v>
      </c>
      <c r="AG8515">
        <v>-1.3540000000000001</v>
      </c>
      <c r="AH8515">
        <v>6.0860000000000003</v>
      </c>
      <c r="AI8515">
        <v>-7.66</v>
      </c>
      <c r="AJ8515">
        <v>0.39</v>
      </c>
      <c r="AK8515">
        <v>23.7</v>
      </c>
      <c r="AL8515">
        <v>14.5</v>
      </c>
      <c r="AM8515">
        <v>10.7</v>
      </c>
      <c r="AN8515">
        <v>266.66000000000003</v>
      </c>
      <c r="AO8515">
        <v>1255.2</v>
      </c>
      <c r="AP8515" t="s">
        <v>7308</v>
      </c>
    </row>
  </sheetData>
  <sortState ref="A2:AP8595">
    <sortCondition ref="N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46"/>
  <sheetViews>
    <sheetView topLeftCell="AT5" workbookViewId="0">
      <selection activeCell="BJ20" sqref="BJ20:BJ27"/>
    </sheetView>
  </sheetViews>
  <sheetFormatPr baseColWidth="10" defaultRowHeight="15" x14ac:dyDescent="0"/>
  <cols>
    <col min="1" max="1" width="18" bestFit="1" customWidth="1"/>
    <col min="2" max="2" width="14.5" bestFit="1" customWidth="1"/>
    <col min="3" max="3" width="7.1640625" bestFit="1" customWidth="1"/>
    <col min="4" max="4" width="11" bestFit="1" customWidth="1"/>
    <col min="5" max="5" width="9.6640625" bestFit="1" customWidth="1"/>
    <col min="6" max="6" width="17" bestFit="1" customWidth="1"/>
    <col min="7" max="7" width="7" bestFit="1" customWidth="1"/>
    <col min="8" max="8" width="8.5" bestFit="1" customWidth="1"/>
    <col min="9" max="9" width="16" bestFit="1" customWidth="1"/>
    <col min="10" max="10" width="10.1640625" bestFit="1" customWidth="1"/>
    <col min="11" max="11" width="10.5" bestFit="1" customWidth="1"/>
    <col min="12" max="12" width="18" bestFit="1" customWidth="1"/>
    <col min="13" max="13" width="7.33203125" bestFit="1" customWidth="1"/>
    <col min="14" max="14" width="7.83203125" bestFit="1" customWidth="1"/>
    <col min="15" max="15" width="8.33203125" bestFit="1" customWidth="1"/>
    <col min="16" max="16" width="6.6640625" bestFit="1" customWidth="1"/>
    <col min="17" max="17" width="6.1640625" bestFit="1" customWidth="1"/>
    <col min="18" max="18" width="8.6640625" bestFit="1" customWidth="1"/>
    <col min="19" max="19" width="5.83203125" bestFit="1" customWidth="1"/>
    <col min="20" max="20" width="5.33203125" bestFit="1" customWidth="1"/>
    <col min="21" max="21" width="8" bestFit="1" customWidth="1"/>
    <col min="22" max="22" width="12.1640625" bestFit="1" customWidth="1"/>
    <col min="23" max="23" width="7.1640625" bestFit="1" customWidth="1"/>
    <col min="24" max="24" width="9.6640625" bestFit="1" customWidth="1"/>
    <col min="25" max="25" width="6.33203125" bestFit="1" customWidth="1"/>
    <col min="26" max="26" width="8.5" bestFit="1" customWidth="1"/>
    <col min="27" max="27" width="16" bestFit="1" customWidth="1"/>
    <col min="28" max="28" width="10.1640625" bestFit="1" customWidth="1"/>
    <col min="29" max="29" width="10.5" bestFit="1" customWidth="1"/>
    <col min="30" max="30" width="9.83203125" bestFit="1" customWidth="1"/>
    <col min="31" max="31" width="7.33203125" bestFit="1" customWidth="1"/>
    <col min="32" max="32" width="7.83203125" bestFit="1" customWidth="1"/>
    <col min="33" max="33" width="6.6640625" bestFit="1" customWidth="1"/>
    <col min="34" max="34" width="6.1640625" bestFit="1" customWidth="1"/>
    <col min="35" max="35" width="8.6640625" bestFit="1" customWidth="1"/>
    <col min="36" max="36" width="5.83203125" bestFit="1" customWidth="1"/>
    <col min="37" max="37" width="5.33203125" bestFit="1" customWidth="1"/>
    <col min="38" max="38" width="8.1640625" bestFit="1" customWidth="1"/>
    <col min="39" max="39" width="14.5" bestFit="1" customWidth="1"/>
    <col min="40" max="40" width="12.1640625" bestFit="1" customWidth="1"/>
    <col min="41" max="41" width="7.1640625" bestFit="1" customWidth="1"/>
    <col min="42" max="42" width="11" bestFit="1" customWidth="1"/>
    <col min="43" max="43" width="9.6640625" bestFit="1" customWidth="1"/>
    <col min="44" max="44" width="13.5" bestFit="1" customWidth="1"/>
    <col min="45" max="45" width="17" bestFit="1" customWidth="1"/>
    <col min="46" max="46" width="6.33203125" bestFit="1" customWidth="1"/>
    <col min="47" max="47" width="8.5" bestFit="1" customWidth="1"/>
    <col min="48" max="48" width="16" bestFit="1" customWidth="1"/>
    <col min="49" max="49" width="10.1640625" bestFit="1" customWidth="1"/>
    <col min="50" max="50" width="10.5" bestFit="1" customWidth="1"/>
    <col min="51" max="51" width="9.83203125" bestFit="1" customWidth="1"/>
    <col min="53" max="53" width="7.33203125" bestFit="1" customWidth="1"/>
    <col min="54" max="54" width="7.83203125" bestFit="1" customWidth="1"/>
    <col min="55" max="55" width="8.33203125" bestFit="1" customWidth="1"/>
    <col min="56" max="56" width="6.6640625" bestFit="1" customWidth="1"/>
    <col min="57" max="57" width="6.1640625" bestFit="1" customWidth="1"/>
    <col min="58" max="58" width="8.6640625" bestFit="1" customWidth="1"/>
    <col min="59" max="59" width="5.83203125" bestFit="1" customWidth="1"/>
    <col min="60" max="60" width="5.33203125" bestFit="1" customWidth="1"/>
    <col min="61" max="61" width="7.83203125" bestFit="1" customWidth="1"/>
    <col min="62" max="62" width="6.6640625" bestFit="1" customWidth="1"/>
    <col min="63" max="63" width="7.1640625" bestFit="1" customWidth="1"/>
    <col min="64" max="64" width="11" bestFit="1" customWidth="1"/>
    <col min="65" max="65" width="9.6640625" bestFit="1" customWidth="1"/>
    <col min="66" max="66" width="13.5" bestFit="1" customWidth="1"/>
    <col min="67" max="67" width="17" bestFit="1" customWidth="1"/>
    <col min="68" max="68" width="6.33203125" bestFit="1" customWidth="1"/>
    <col min="69" max="69" width="8.5" bestFit="1" customWidth="1"/>
    <col min="70" max="70" width="16" bestFit="1" customWidth="1"/>
    <col min="71" max="71" width="10.1640625" bestFit="1" customWidth="1"/>
    <col min="72" max="72" width="10.5" bestFit="1" customWidth="1"/>
    <col min="73" max="73" width="9.83203125" bestFit="1" customWidth="1"/>
    <col min="75" max="75" width="7.33203125" bestFit="1" customWidth="1"/>
    <col min="76" max="76" width="7.83203125" bestFit="1" customWidth="1"/>
    <col min="77" max="77" width="10.6640625" bestFit="1" customWidth="1"/>
    <col min="78" max="78" width="8.33203125" bestFit="1" customWidth="1"/>
    <col min="79" max="79" width="6.6640625" bestFit="1" customWidth="1"/>
    <col min="80" max="80" width="6.1640625" bestFit="1" customWidth="1"/>
    <col min="81" max="81" width="8.6640625" bestFit="1" customWidth="1"/>
    <col min="82" max="82" width="12.5" bestFit="1" customWidth="1"/>
    <col min="83" max="83" width="5.83203125" bestFit="1" customWidth="1"/>
    <col min="84" max="84" width="5.33203125" bestFit="1" customWidth="1"/>
    <col min="85" max="85" width="8" bestFit="1" customWidth="1"/>
    <col min="86" max="86" width="14.5" bestFit="1" customWidth="1"/>
    <col min="87" max="87" width="12.1640625" bestFit="1" customWidth="1"/>
    <col min="88" max="88" width="7.1640625" bestFit="1" customWidth="1"/>
    <col min="89" max="89" width="11" bestFit="1" customWidth="1"/>
    <col min="90" max="90" width="9.6640625" bestFit="1" customWidth="1"/>
    <col min="91" max="91" width="13.5" bestFit="1" customWidth="1"/>
    <col min="92" max="92" width="17" bestFit="1" customWidth="1"/>
    <col min="93" max="93" width="6.33203125" bestFit="1" customWidth="1"/>
    <col min="94" max="94" width="8.5" bestFit="1" customWidth="1"/>
    <col min="95" max="95" width="16" bestFit="1" customWidth="1"/>
    <col min="96" max="96" width="10.1640625" bestFit="1" customWidth="1"/>
    <col min="97" max="97" width="10.5" bestFit="1" customWidth="1"/>
    <col min="98" max="98" width="9.83203125" bestFit="1" customWidth="1"/>
    <col min="99" max="99" width="7.33203125" bestFit="1" customWidth="1"/>
    <col min="100" max="100" width="7.83203125" bestFit="1" customWidth="1"/>
    <col min="101" max="101" width="8.33203125" bestFit="1" customWidth="1"/>
    <col min="102" max="102" width="6.6640625" bestFit="1" customWidth="1"/>
    <col min="103" max="103" width="6.1640625" bestFit="1" customWidth="1"/>
    <col min="104" max="104" width="8.6640625" bestFit="1" customWidth="1"/>
    <col min="105" max="105" width="12.5" bestFit="1" customWidth="1"/>
    <col min="106" max="106" width="5.83203125" bestFit="1" customWidth="1"/>
    <col min="107" max="107" width="5.33203125" bestFit="1" customWidth="1"/>
    <col min="108" max="108" width="8.1640625" bestFit="1" customWidth="1"/>
    <col min="109" max="109" width="12.1640625" bestFit="1" customWidth="1"/>
    <col min="110" max="110" width="7.1640625" bestFit="1" customWidth="1"/>
    <col min="111" max="111" width="11" bestFit="1" customWidth="1"/>
    <col min="112" max="112" width="9.6640625" bestFit="1" customWidth="1"/>
    <col min="113" max="113" width="13.5" bestFit="1" customWidth="1"/>
    <col min="114" max="114" width="17" bestFit="1" customWidth="1"/>
    <col min="115" max="115" width="6.33203125" bestFit="1" customWidth="1"/>
    <col min="116" max="116" width="8.5" bestFit="1" customWidth="1"/>
    <col min="117" max="117" width="16" bestFit="1" customWidth="1"/>
    <col min="118" max="118" width="10.1640625" bestFit="1" customWidth="1"/>
    <col min="119" max="119" width="10.5" bestFit="1" customWidth="1"/>
    <col min="120" max="120" width="9.83203125" bestFit="1" customWidth="1"/>
    <col min="122" max="122" width="7.33203125" bestFit="1" customWidth="1"/>
    <col min="123" max="123" width="7.83203125" bestFit="1" customWidth="1"/>
    <col min="124" max="124" width="10.6640625" bestFit="1" customWidth="1"/>
    <col min="125" max="125" width="8.33203125" bestFit="1" customWidth="1"/>
    <col min="126" max="126" width="6.6640625" bestFit="1" customWidth="1"/>
    <col min="127" max="127" width="6.1640625" bestFit="1" customWidth="1"/>
    <col min="128" max="128" width="8.6640625" bestFit="1" customWidth="1"/>
    <col min="129" max="129" width="12.5" bestFit="1" customWidth="1"/>
    <col min="130" max="130" width="5.83203125" bestFit="1" customWidth="1"/>
    <col min="131" max="131" width="5.33203125" bestFit="1" customWidth="1"/>
    <col min="132" max="132" width="7.83203125" bestFit="1" customWidth="1"/>
    <col min="133" max="133" width="6.83203125" bestFit="1" customWidth="1"/>
  </cols>
  <sheetData>
    <row r="1" spans="1:18">
      <c r="A1" s="3"/>
      <c r="B1" s="11" t="s">
        <v>54</v>
      </c>
      <c r="C1" s="11"/>
      <c r="D1" s="11"/>
      <c r="E1" s="11"/>
      <c r="F1" s="11" t="s">
        <v>42</v>
      </c>
      <c r="G1" s="11"/>
      <c r="H1" s="11"/>
      <c r="I1" s="11"/>
      <c r="J1" s="10" t="s">
        <v>8942</v>
      </c>
      <c r="L1" s="13"/>
      <c r="M1" s="14" t="s">
        <v>54</v>
      </c>
      <c r="N1" s="14"/>
      <c r="O1" s="14"/>
      <c r="P1" s="14" t="s">
        <v>42</v>
      </c>
      <c r="Q1" s="14"/>
      <c r="R1" s="14"/>
    </row>
    <row r="2" spans="1:18">
      <c r="A2" s="3" t="s">
        <v>8941</v>
      </c>
      <c r="B2" s="3" t="s">
        <v>8931</v>
      </c>
      <c r="C2" s="3" t="s">
        <v>91</v>
      </c>
      <c r="D2" s="3" t="s">
        <v>1215</v>
      </c>
      <c r="E2" s="2" t="s">
        <v>8940</v>
      </c>
      <c r="F2" s="3" t="s">
        <v>8931</v>
      </c>
      <c r="G2" s="3" t="s">
        <v>91</v>
      </c>
      <c r="H2" s="3" t="s">
        <v>1215</v>
      </c>
      <c r="I2" s="2" t="s">
        <v>8940</v>
      </c>
      <c r="J2" s="3" t="s">
        <v>8940</v>
      </c>
      <c r="L2" s="15" t="s">
        <v>8941</v>
      </c>
      <c r="M2" s="15" t="s">
        <v>8931</v>
      </c>
      <c r="N2" s="15" t="s">
        <v>91</v>
      </c>
      <c r="O2" s="15" t="s">
        <v>1215</v>
      </c>
      <c r="P2" s="15" t="s">
        <v>8931</v>
      </c>
      <c r="Q2" s="15" t="s">
        <v>91</v>
      </c>
      <c r="R2" s="15" t="s">
        <v>1215</v>
      </c>
    </row>
    <row r="3" spans="1:18">
      <c r="A3" s="7" t="s">
        <v>100</v>
      </c>
      <c r="B3" s="8">
        <v>57</v>
      </c>
      <c r="C3" s="8">
        <v>29</v>
      </c>
      <c r="D3" s="8">
        <v>119</v>
      </c>
      <c r="E3" s="8">
        <v>205</v>
      </c>
      <c r="F3" s="8">
        <v>191</v>
      </c>
      <c r="G3" s="8">
        <v>30</v>
      </c>
      <c r="H3" s="8">
        <v>288</v>
      </c>
      <c r="I3" s="8">
        <v>509</v>
      </c>
      <c r="J3" s="8">
        <v>714</v>
      </c>
      <c r="L3" s="7" t="s">
        <v>100</v>
      </c>
      <c r="M3" s="12">
        <f>B3/E3</f>
        <v>0.2780487804878049</v>
      </c>
      <c r="N3" s="12">
        <f>C3/E3</f>
        <v>0.14146341463414633</v>
      </c>
      <c r="O3" s="12">
        <f>D3/E3</f>
        <v>0.58048780487804874</v>
      </c>
      <c r="P3" s="12">
        <f>F3/I3</f>
        <v>0.37524557956777999</v>
      </c>
      <c r="Q3" s="12">
        <f>G3/I3</f>
        <v>5.8939096267190572E-2</v>
      </c>
      <c r="R3" s="12">
        <f>H3/I3</f>
        <v>0.56581532416502944</v>
      </c>
    </row>
    <row r="4" spans="1:18">
      <c r="A4" s="7" t="s">
        <v>66</v>
      </c>
      <c r="B4" s="8">
        <v>38</v>
      </c>
      <c r="C4" s="8">
        <v>48</v>
      </c>
      <c r="D4" s="8">
        <v>142</v>
      </c>
      <c r="E4" s="8">
        <v>228</v>
      </c>
      <c r="F4" s="8">
        <v>313</v>
      </c>
      <c r="G4" s="8">
        <v>43</v>
      </c>
      <c r="H4" s="8">
        <v>468</v>
      </c>
      <c r="I4" s="8">
        <v>824</v>
      </c>
      <c r="J4" s="8">
        <v>1052</v>
      </c>
      <c r="L4" s="7" t="s">
        <v>66</v>
      </c>
      <c r="M4" s="12">
        <f t="shared" ref="M4:M14" si="0">B4/E4</f>
        <v>0.16666666666666666</v>
      </c>
      <c r="N4" s="12">
        <f t="shared" ref="N4:N14" si="1">C4/E4</f>
        <v>0.21052631578947367</v>
      </c>
      <c r="O4" s="12">
        <f t="shared" ref="O4:O14" si="2">D4/E4</f>
        <v>0.6228070175438597</v>
      </c>
      <c r="P4" s="12">
        <f t="shared" ref="P4:P14" si="3">F4/I4</f>
        <v>0.37985436893203883</v>
      </c>
      <c r="Q4" s="12">
        <f t="shared" ref="Q4:Q14" si="4">G4/I4</f>
        <v>5.2184466019417473E-2</v>
      </c>
      <c r="R4" s="12">
        <f t="shared" ref="R4:R14" si="5">H4/I4</f>
        <v>0.56796116504854366</v>
      </c>
    </row>
    <row r="5" spans="1:18">
      <c r="A5" s="7" t="s">
        <v>2780</v>
      </c>
      <c r="B5" s="8">
        <v>28</v>
      </c>
      <c r="C5" s="8">
        <v>38</v>
      </c>
      <c r="D5" s="8">
        <v>75</v>
      </c>
      <c r="E5" s="8">
        <v>141</v>
      </c>
      <c r="F5" s="8">
        <v>186</v>
      </c>
      <c r="G5" s="8">
        <v>31</v>
      </c>
      <c r="H5" s="8">
        <v>271</v>
      </c>
      <c r="I5" s="8">
        <v>488</v>
      </c>
      <c r="J5" s="8">
        <v>629</v>
      </c>
      <c r="L5" s="7" t="s">
        <v>2780</v>
      </c>
      <c r="M5" s="12">
        <f t="shared" si="0"/>
        <v>0.19858156028368795</v>
      </c>
      <c r="N5" s="12">
        <f t="shared" si="1"/>
        <v>0.26950354609929078</v>
      </c>
      <c r="O5" s="12">
        <f t="shared" si="2"/>
        <v>0.53191489361702127</v>
      </c>
      <c r="P5" s="12">
        <f t="shared" si="3"/>
        <v>0.38114754098360654</v>
      </c>
      <c r="Q5" s="12">
        <f t="shared" si="4"/>
        <v>6.3524590163934427E-2</v>
      </c>
      <c r="R5" s="12">
        <f t="shared" si="5"/>
        <v>0.55532786885245899</v>
      </c>
    </row>
    <row r="6" spans="1:18">
      <c r="A6" s="7" t="s">
        <v>165</v>
      </c>
      <c r="B6" s="8">
        <v>5</v>
      </c>
      <c r="C6" s="8"/>
      <c r="D6" s="8">
        <v>12</v>
      </c>
      <c r="E6" s="8">
        <v>17</v>
      </c>
      <c r="F6" s="8">
        <v>62</v>
      </c>
      <c r="G6" s="8">
        <v>48</v>
      </c>
      <c r="H6" s="8">
        <v>229</v>
      </c>
      <c r="I6" s="8">
        <v>339</v>
      </c>
      <c r="J6" s="8">
        <v>356</v>
      </c>
      <c r="L6" s="7" t="s">
        <v>165</v>
      </c>
      <c r="M6" s="12">
        <f t="shared" si="0"/>
        <v>0.29411764705882354</v>
      </c>
      <c r="N6" s="12">
        <f t="shared" si="1"/>
        <v>0</v>
      </c>
      <c r="O6" s="12">
        <f t="shared" si="2"/>
        <v>0.70588235294117652</v>
      </c>
      <c r="P6" s="12">
        <f t="shared" si="3"/>
        <v>0.18289085545722714</v>
      </c>
      <c r="Q6" s="12">
        <f t="shared" si="4"/>
        <v>0.1415929203539823</v>
      </c>
      <c r="R6" s="12">
        <f t="shared" si="5"/>
        <v>0.67551622418879054</v>
      </c>
    </row>
    <row r="7" spans="1:18">
      <c r="A7" s="7" t="s">
        <v>1230</v>
      </c>
      <c r="B7" s="8">
        <v>22</v>
      </c>
      <c r="C7" s="8">
        <v>18</v>
      </c>
      <c r="D7" s="8">
        <v>86</v>
      </c>
      <c r="E7" s="8">
        <v>126</v>
      </c>
      <c r="F7" s="8">
        <v>218</v>
      </c>
      <c r="G7" s="8">
        <v>29</v>
      </c>
      <c r="H7" s="8">
        <v>349</v>
      </c>
      <c r="I7" s="8">
        <v>596</v>
      </c>
      <c r="J7" s="8">
        <v>722</v>
      </c>
      <c r="L7" s="7" t="s">
        <v>1230</v>
      </c>
      <c r="M7" s="12">
        <f t="shared" si="0"/>
        <v>0.17460317460317459</v>
      </c>
      <c r="N7" s="12">
        <f t="shared" si="1"/>
        <v>0.14285714285714285</v>
      </c>
      <c r="O7" s="12">
        <f t="shared" si="2"/>
        <v>0.68253968253968256</v>
      </c>
      <c r="P7" s="12">
        <f t="shared" si="3"/>
        <v>0.36577181208053694</v>
      </c>
      <c r="Q7" s="12">
        <f t="shared" si="4"/>
        <v>4.8657718120805368E-2</v>
      </c>
      <c r="R7" s="12">
        <f t="shared" si="5"/>
        <v>0.58557046979865768</v>
      </c>
    </row>
    <row r="8" spans="1:18">
      <c r="A8" s="7" t="s">
        <v>53</v>
      </c>
      <c r="B8" s="8">
        <v>16</v>
      </c>
      <c r="C8" s="8">
        <v>1</v>
      </c>
      <c r="D8" s="8">
        <v>16</v>
      </c>
      <c r="E8" s="8">
        <v>33</v>
      </c>
      <c r="F8" s="8">
        <v>95</v>
      </c>
      <c r="G8" s="8">
        <v>88</v>
      </c>
      <c r="H8" s="8">
        <v>256</v>
      </c>
      <c r="I8" s="8">
        <v>439</v>
      </c>
      <c r="J8" s="8">
        <v>472</v>
      </c>
      <c r="L8" s="7" t="s">
        <v>53</v>
      </c>
      <c r="M8" s="12">
        <f t="shared" si="0"/>
        <v>0.48484848484848486</v>
      </c>
      <c r="N8" s="12">
        <f t="shared" si="1"/>
        <v>3.0303030303030304E-2</v>
      </c>
      <c r="O8" s="12">
        <f t="shared" si="2"/>
        <v>0.48484848484848486</v>
      </c>
      <c r="P8" s="12">
        <f t="shared" si="3"/>
        <v>0.21640091116173121</v>
      </c>
      <c r="Q8" s="12">
        <f t="shared" si="4"/>
        <v>0.20045558086560364</v>
      </c>
      <c r="R8" s="12">
        <f t="shared" si="5"/>
        <v>0.58314350797266512</v>
      </c>
    </row>
    <row r="9" spans="1:18">
      <c r="A9" s="7" t="s">
        <v>72</v>
      </c>
      <c r="B9" s="8">
        <v>31</v>
      </c>
      <c r="C9" s="8">
        <v>2</v>
      </c>
      <c r="D9" s="8">
        <v>41</v>
      </c>
      <c r="E9" s="8">
        <v>74</v>
      </c>
      <c r="F9" s="8">
        <v>63</v>
      </c>
      <c r="G9" s="8">
        <v>44</v>
      </c>
      <c r="H9" s="8">
        <v>198</v>
      </c>
      <c r="I9" s="8">
        <v>305</v>
      </c>
      <c r="J9" s="8">
        <v>379</v>
      </c>
      <c r="L9" s="7" t="s">
        <v>72</v>
      </c>
      <c r="M9" s="12">
        <f t="shared" si="0"/>
        <v>0.41891891891891891</v>
      </c>
      <c r="N9" s="12">
        <f t="shared" si="1"/>
        <v>2.7027027027027029E-2</v>
      </c>
      <c r="O9" s="12">
        <f t="shared" si="2"/>
        <v>0.55405405405405406</v>
      </c>
      <c r="P9" s="12">
        <f t="shared" si="3"/>
        <v>0.20655737704918034</v>
      </c>
      <c r="Q9" s="12">
        <f t="shared" si="4"/>
        <v>0.14426229508196722</v>
      </c>
      <c r="R9" s="12">
        <f t="shared" si="5"/>
        <v>0.64918032786885249</v>
      </c>
    </row>
    <row r="10" spans="1:18">
      <c r="A10" s="7" t="s">
        <v>78</v>
      </c>
      <c r="B10" s="8">
        <v>114</v>
      </c>
      <c r="C10" s="8">
        <v>14</v>
      </c>
      <c r="D10" s="8">
        <v>153</v>
      </c>
      <c r="E10" s="8">
        <v>281</v>
      </c>
      <c r="F10" s="8">
        <v>192</v>
      </c>
      <c r="G10" s="8">
        <v>163</v>
      </c>
      <c r="H10" s="8">
        <v>434</v>
      </c>
      <c r="I10" s="8">
        <v>789</v>
      </c>
      <c r="J10" s="8">
        <v>1070</v>
      </c>
      <c r="L10" s="7" t="s">
        <v>78</v>
      </c>
      <c r="M10" s="12">
        <f t="shared" si="0"/>
        <v>0.40569395017793597</v>
      </c>
      <c r="N10" s="12">
        <f t="shared" si="1"/>
        <v>4.9822064056939501E-2</v>
      </c>
      <c r="O10" s="12">
        <f t="shared" si="2"/>
        <v>0.54448398576512458</v>
      </c>
      <c r="P10" s="12">
        <f t="shared" si="3"/>
        <v>0.24334600760456274</v>
      </c>
      <c r="Q10" s="12">
        <f t="shared" si="4"/>
        <v>0.20659062103929024</v>
      </c>
      <c r="R10" s="12">
        <f t="shared" si="5"/>
        <v>0.55006337135614702</v>
      </c>
    </row>
    <row r="11" spans="1:18">
      <c r="A11" s="7" t="s">
        <v>116</v>
      </c>
      <c r="B11" s="8">
        <v>52</v>
      </c>
      <c r="C11" s="8">
        <v>39</v>
      </c>
      <c r="D11" s="8">
        <v>155</v>
      </c>
      <c r="E11" s="8">
        <v>246</v>
      </c>
      <c r="F11" s="8">
        <v>335</v>
      </c>
      <c r="G11" s="8">
        <v>72</v>
      </c>
      <c r="H11" s="8">
        <v>537</v>
      </c>
      <c r="I11" s="8">
        <v>944</v>
      </c>
      <c r="J11" s="8">
        <v>1190</v>
      </c>
      <c r="L11" s="7" t="s">
        <v>116</v>
      </c>
      <c r="M11" s="12">
        <f t="shared" si="0"/>
        <v>0.21138211382113822</v>
      </c>
      <c r="N11" s="12">
        <f t="shared" si="1"/>
        <v>0.15853658536585366</v>
      </c>
      <c r="O11" s="12">
        <f t="shared" si="2"/>
        <v>0.63008130081300817</v>
      </c>
      <c r="P11" s="12">
        <f t="shared" si="3"/>
        <v>0.3548728813559322</v>
      </c>
      <c r="Q11" s="12">
        <f t="shared" si="4"/>
        <v>7.6271186440677971E-2</v>
      </c>
      <c r="R11" s="12">
        <f t="shared" si="5"/>
        <v>0.56885593220338981</v>
      </c>
    </row>
    <row r="12" spans="1:18">
      <c r="A12" s="7" t="s">
        <v>97</v>
      </c>
      <c r="B12" s="8">
        <v>44</v>
      </c>
      <c r="C12" s="8">
        <v>43</v>
      </c>
      <c r="D12" s="8">
        <v>174</v>
      </c>
      <c r="E12" s="8">
        <v>261</v>
      </c>
      <c r="F12" s="8">
        <v>246</v>
      </c>
      <c r="G12" s="8">
        <v>101</v>
      </c>
      <c r="H12" s="8">
        <v>602</v>
      </c>
      <c r="I12" s="8">
        <v>949</v>
      </c>
      <c r="J12" s="8">
        <v>1210</v>
      </c>
      <c r="L12" s="7" t="s">
        <v>97</v>
      </c>
      <c r="M12" s="12">
        <f t="shared" si="0"/>
        <v>0.16858237547892721</v>
      </c>
      <c r="N12" s="12">
        <f t="shared" si="1"/>
        <v>0.16475095785440613</v>
      </c>
      <c r="O12" s="12">
        <f t="shared" si="2"/>
        <v>0.66666666666666663</v>
      </c>
      <c r="P12" s="12">
        <f t="shared" si="3"/>
        <v>0.25922023182297155</v>
      </c>
      <c r="Q12" s="12">
        <f t="shared" si="4"/>
        <v>0.10642781875658588</v>
      </c>
      <c r="R12" s="12">
        <f t="shared" si="5"/>
        <v>0.6343519494204426</v>
      </c>
    </row>
    <row r="13" spans="1:18" ht="16" thickBot="1">
      <c r="A13" s="7" t="s">
        <v>75</v>
      </c>
      <c r="B13" s="8">
        <v>23</v>
      </c>
      <c r="C13" s="8">
        <v>30</v>
      </c>
      <c r="D13" s="8">
        <v>77</v>
      </c>
      <c r="E13" s="8">
        <v>130</v>
      </c>
      <c r="F13" s="8">
        <v>259</v>
      </c>
      <c r="G13" s="8">
        <v>31</v>
      </c>
      <c r="H13" s="8">
        <v>300</v>
      </c>
      <c r="I13" s="8">
        <v>590</v>
      </c>
      <c r="J13" s="8">
        <v>720</v>
      </c>
      <c r="L13" s="7" t="s">
        <v>75</v>
      </c>
      <c r="M13" s="12">
        <f t="shared" si="0"/>
        <v>0.17692307692307693</v>
      </c>
      <c r="N13" s="12">
        <f t="shared" si="1"/>
        <v>0.23076923076923078</v>
      </c>
      <c r="O13" s="12">
        <f t="shared" si="2"/>
        <v>0.59230769230769231</v>
      </c>
      <c r="P13" s="12">
        <f t="shared" si="3"/>
        <v>0.43898305084745765</v>
      </c>
      <c r="Q13" s="12">
        <f t="shared" si="4"/>
        <v>5.254237288135593E-2</v>
      </c>
      <c r="R13" s="12">
        <f t="shared" si="5"/>
        <v>0.50847457627118642</v>
      </c>
    </row>
    <row r="14" spans="1:18" ht="16" thickTop="1">
      <c r="A14" s="9" t="s">
        <v>8933</v>
      </c>
      <c r="B14" s="5">
        <v>430</v>
      </c>
      <c r="C14" s="5">
        <v>262</v>
      </c>
      <c r="D14" s="5">
        <v>1050</v>
      </c>
      <c r="E14" s="5">
        <v>1742</v>
      </c>
      <c r="F14" s="5">
        <v>2160</v>
      </c>
      <c r="G14" s="5">
        <v>680</v>
      </c>
      <c r="H14" s="5">
        <v>3932</v>
      </c>
      <c r="I14" s="5">
        <v>6772</v>
      </c>
      <c r="J14" s="5">
        <v>8514</v>
      </c>
      <c r="L14" s="9" t="s">
        <v>8933</v>
      </c>
      <c r="M14" s="12">
        <f t="shared" si="0"/>
        <v>0.2468427095292767</v>
      </c>
      <c r="N14" s="12">
        <f t="shared" si="1"/>
        <v>0.15040183696900114</v>
      </c>
      <c r="O14" s="12">
        <f t="shared" si="2"/>
        <v>0.6027554535017221</v>
      </c>
      <c r="P14" s="12">
        <f t="shared" si="3"/>
        <v>0.31896042528056706</v>
      </c>
      <c r="Q14" s="12">
        <f t="shared" si="4"/>
        <v>0.10041346721795628</v>
      </c>
      <c r="R14" s="12">
        <f t="shared" si="5"/>
        <v>0.5806261075014767</v>
      </c>
    </row>
    <row r="17" spans="1:134">
      <c r="B17" t="s">
        <v>54</v>
      </c>
      <c r="BJ17" t="s">
        <v>8938</v>
      </c>
      <c r="BK17" t="s">
        <v>42</v>
      </c>
      <c r="EC17" t="s">
        <v>8939</v>
      </c>
      <c r="ED17" t="s">
        <v>8933</v>
      </c>
    </row>
    <row r="18" spans="1:134">
      <c r="B18" t="s">
        <v>8931</v>
      </c>
      <c r="U18" t="s">
        <v>8935</v>
      </c>
      <c r="V18" t="s">
        <v>91</v>
      </c>
      <c r="AL18" t="s">
        <v>8936</v>
      </c>
      <c r="AM18" t="s">
        <v>1215</v>
      </c>
      <c r="BI18" t="s">
        <v>8937</v>
      </c>
      <c r="BK18" t="s">
        <v>8931</v>
      </c>
      <c r="CG18" t="s">
        <v>8935</v>
      </c>
      <c r="CH18" t="s">
        <v>91</v>
      </c>
      <c r="DD18" t="s">
        <v>8936</v>
      </c>
      <c r="DE18" t="s">
        <v>1215</v>
      </c>
      <c r="EB18" t="s">
        <v>8937</v>
      </c>
    </row>
    <row r="19" spans="1:134">
      <c r="A19" t="s">
        <v>8934</v>
      </c>
      <c r="B19" t="s">
        <v>3220</v>
      </c>
      <c r="C19" t="s">
        <v>139</v>
      </c>
      <c r="D19" t="s">
        <v>2208</v>
      </c>
      <c r="E19" t="s">
        <v>1275</v>
      </c>
      <c r="F19" t="s">
        <v>515</v>
      </c>
      <c r="G19" t="s">
        <v>51</v>
      </c>
      <c r="H19" t="s">
        <v>157</v>
      </c>
      <c r="I19" t="s">
        <v>498</v>
      </c>
      <c r="J19" t="s">
        <v>74</v>
      </c>
      <c r="K19" t="s">
        <v>77</v>
      </c>
      <c r="L19" t="s">
        <v>96</v>
      </c>
      <c r="M19" t="s">
        <v>124</v>
      </c>
      <c r="N19" t="s">
        <v>149</v>
      </c>
      <c r="O19" t="s">
        <v>748</v>
      </c>
      <c r="P19" t="s">
        <v>391</v>
      </c>
      <c r="Q19" t="s">
        <v>65</v>
      </c>
      <c r="R19" t="s">
        <v>71</v>
      </c>
      <c r="S19" t="s">
        <v>509</v>
      </c>
      <c r="T19" t="s">
        <v>282</v>
      </c>
      <c r="V19" t="s">
        <v>553</v>
      </c>
      <c r="W19" t="s">
        <v>139</v>
      </c>
      <c r="X19" t="s">
        <v>1275</v>
      </c>
      <c r="Y19" t="s">
        <v>51</v>
      </c>
      <c r="Z19" t="s">
        <v>157</v>
      </c>
      <c r="AA19" t="s">
        <v>498</v>
      </c>
      <c r="AB19" t="s">
        <v>74</v>
      </c>
      <c r="AC19" t="s">
        <v>77</v>
      </c>
      <c r="AD19" t="s">
        <v>96</v>
      </c>
      <c r="AE19" t="s">
        <v>124</v>
      </c>
      <c r="AF19" t="s">
        <v>149</v>
      </c>
      <c r="AG19" t="s">
        <v>391</v>
      </c>
      <c r="AH19" t="s">
        <v>65</v>
      </c>
      <c r="AI19" t="s">
        <v>71</v>
      </c>
      <c r="AJ19" t="s">
        <v>509</v>
      </c>
      <c r="AK19" t="s">
        <v>282</v>
      </c>
      <c r="AM19" t="s">
        <v>3220</v>
      </c>
      <c r="AN19" t="s">
        <v>553</v>
      </c>
      <c r="AO19" t="s">
        <v>139</v>
      </c>
      <c r="AP19" t="s">
        <v>2208</v>
      </c>
      <c r="AQ19" t="s">
        <v>1275</v>
      </c>
      <c r="AR19" t="s">
        <v>712</v>
      </c>
      <c r="AS19" t="s">
        <v>515</v>
      </c>
      <c r="AT19" t="s">
        <v>51</v>
      </c>
      <c r="AU19" t="s">
        <v>157</v>
      </c>
      <c r="AV19" t="s">
        <v>498</v>
      </c>
      <c r="AW19" t="s">
        <v>74</v>
      </c>
      <c r="AX19" t="s">
        <v>77</v>
      </c>
      <c r="AY19" t="s">
        <v>96</v>
      </c>
      <c r="AZ19" t="s">
        <v>288</v>
      </c>
      <c r="BA19" t="s">
        <v>124</v>
      </c>
      <c r="BB19" t="s">
        <v>149</v>
      </c>
      <c r="BC19" t="s">
        <v>748</v>
      </c>
      <c r="BD19" t="s">
        <v>391</v>
      </c>
      <c r="BE19" t="s">
        <v>65</v>
      </c>
      <c r="BF19" t="s">
        <v>71</v>
      </c>
      <c r="BG19" t="s">
        <v>509</v>
      </c>
      <c r="BH19" t="s">
        <v>282</v>
      </c>
      <c r="BK19" t="s">
        <v>139</v>
      </c>
      <c r="BL19" t="s">
        <v>2208</v>
      </c>
      <c r="BM19" t="s">
        <v>1275</v>
      </c>
      <c r="BN19" t="s">
        <v>712</v>
      </c>
      <c r="BO19" t="s">
        <v>515</v>
      </c>
      <c r="BP19" t="s">
        <v>51</v>
      </c>
      <c r="BQ19" t="s">
        <v>157</v>
      </c>
      <c r="BR19" t="s">
        <v>498</v>
      </c>
      <c r="BS19" t="s">
        <v>74</v>
      </c>
      <c r="BT19" t="s">
        <v>77</v>
      </c>
      <c r="BU19" t="s">
        <v>96</v>
      </c>
      <c r="BV19" t="s">
        <v>288</v>
      </c>
      <c r="BW19" t="s">
        <v>124</v>
      </c>
      <c r="BX19" t="s">
        <v>149</v>
      </c>
      <c r="BY19" t="s">
        <v>1198</v>
      </c>
      <c r="BZ19" t="s">
        <v>748</v>
      </c>
      <c r="CA19" t="s">
        <v>391</v>
      </c>
      <c r="CB19" t="s">
        <v>65</v>
      </c>
      <c r="CC19" t="s">
        <v>71</v>
      </c>
      <c r="CD19" t="s">
        <v>3111</v>
      </c>
      <c r="CE19" t="s">
        <v>509</v>
      </c>
      <c r="CF19" t="s">
        <v>282</v>
      </c>
      <c r="CH19" t="s">
        <v>3220</v>
      </c>
      <c r="CI19" t="s">
        <v>553</v>
      </c>
      <c r="CJ19" t="s">
        <v>139</v>
      </c>
      <c r="CK19" t="s">
        <v>2208</v>
      </c>
      <c r="CL19" t="s">
        <v>1275</v>
      </c>
      <c r="CM19" t="s">
        <v>712</v>
      </c>
      <c r="CN19" t="s">
        <v>515</v>
      </c>
      <c r="CO19" t="s">
        <v>51</v>
      </c>
      <c r="CP19" t="s">
        <v>157</v>
      </c>
      <c r="CQ19" t="s">
        <v>498</v>
      </c>
      <c r="CR19" t="s">
        <v>74</v>
      </c>
      <c r="CS19" t="s">
        <v>77</v>
      </c>
      <c r="CT19" t="s">
        <v>96</v>
      </c>
      <c r="CU19" t="s">
        <v>124</v>
      </c>
      <c r="CV19" t="s">
        <v>149</v>
      </c>
      <c r="CW19" t="s">
        <v>748</v>
      </c>
      <c r="CX19" t="s">
        <v>391</v>
      </c>
      <c r="CY19" t="s">
        <v>65</v>
      </c>
      <c r="CZ19" t="s">
        <v>71</v>
      </c>
      <c r="DA19" t="s">
        <v>3111</v>
      </c>
      <c r="DB19" t="s">
        <v>509</v>
      </c>
      <c r="DC19" t="s">
        <v>282</v>
      </c>
      <c r="DE19" t="s">
        <v>553</v>
      </c>
      <c r="DF19" t="s">
        <v>139</v>
      </c>
      <c r="DG19" t="s">
        <v>2208</v>
      </c>
      <c r="DH19" t="s">
        <v>1275</v>
      </c>
      <c r="DI19" t="s">
        <v>712</v>
      </c>
      <c r="DJ19" t="s">
        <v>515</v>
      </c>
      <c r="DK19" t="s">
        <v>51</v>
      </c>
      <c r="DL19" t="s">
        <v>157</v>
      </c>
      <c r="DM19" t="s">
        <v>498</v>
      </c>
      <c r="DN19" t="s">
        <v>74</v>
      </c>
      <c r="DO19" t="s">
        <v>77</v>
      </c>
      <c r="DP19" t="s">
        <v>96</v>
      </c>
      <c r="DQ19" t="s">
        <v>288</v>
      </c>
      <c r="DR19" t="s">
        <v>124</v>
      </c>
      <c r="DS19" t="s">
        <v>149</v>
      </c>
      <c r="DT19" t="s">
        <v>1198</v>
      </c>
      <c r="DU19" t="s">
        <v>748</v>
      </c>
      <c r="DV19" t="s">
        <v>391</v>
      </c>
      <c r="DW19" t="s">
        <v>65</v>
      </c>
      <c r="DX19" t="s">
        <v>71</v>
      </c>
      <c r="DY19" t="s">
        <v>3111</v>
      </c>
      <c r="DZ19" t="s">
        <v>509</v>
      </c>
      <c r="EA19" t="s">
        <v>282</v>
      </c>
    </row>
    <row r="20" spans="1:134">
      <c r="A20" s="6" t="s">
        <v>100</v>
      </c>
      <c r="B20" s="4"/>
      <c r="C20" s="4"/>
      <c r="D20" s="4"/>
      <c r="E20" s="4"/>
      <c r="F20" s="4"/>
      <c r="G20" s="4"/>
      <c r="H20" s="4">
        <v>1</v>
      </c>
      <c r="I20" s="4"/>
      <c r="J20" s="4">
        <v>1</v>
      </c>
      <c r="K20" s="4"/>
      <c r="L20" s="4">
        <v>1</v>
      </c>
      <c r="M20" s="4"/>
      <c r="N20" s="4">
        <v>2</v>
      </c>
      <c r="O20" s="4"/>
      <c r="P20" s="4"/>
      <c r="Q20" s="4">
        <v>3</v>
      </c>
      <c r="R20" s="4"/>
      <c r="S20" s="4"/>
      <c r="T20" s="4"/>
      <c r="U20" s="4">
        <v>8</v>
      </c>
      <c r="V20" s="4">
        <v>1</v>
      </c>
      <c r="W20" s="4">
        <v>1</v>
      </c>
      <c r="X20" s="4"/>
      <c r="Y20" s="4">
        <v>4</v>
      </c>
      <c r="Z20" s="4"/>
      <c r="AA20" s="4"/>
      <c r="AB20" s="4">
        <v>4</v>
      </c>
      <c r="AC20" s="4"/>
      <c r="AD20" s="4">
        <v>1</v>
      </c>
      <c r="AE20" s="4"/>
      <c r="AF20" s="4"/>
      <c r="AG20" s="4"/>
      <c r="AH20" s="4"/>
      <c r="AI20" s="4"/>
      <c r="AJ20" s="4"/>
      <c r="AK20" s="4"/>
      <c r="AL20" s="4">
        <v>11</v>
      </c>
      <c r="AM20" s="4">
        <v>1</v>
      </c>
      <c r="AN20" s="4"/>
      <c r="AO20" s="4">
        <v>2</v>
      </c>
      <c r="AP20" s="4"/>
      <c r="AQ20" s="4"/>
      <c r="AR20" s="4"/>
      <c r="AS20" s="4"/>
      <c r="AT20" s="4">
        <v>5</v>
      </c>
      <c r="AU20" s="4"/>
      <c r="AV20" s="4"/>
      <c r="AW20" s="4">
        <v>2</v>
      </c>
      <c r="AX20" s="4"/>
      <c r="AY20" s="4"/>
      <c r="AZ20" s="4"/>
      <c r="BA20" s="4"/>
      <c r="BB20" s="4">
        <v>1</v>
      </c>
      <c r="BC20" s="4"/>
      <c r="BD20" s="4"/>
      <c r="BE20" s="4">
        <v>6</v>
      </c>
      <c r="BF20" s="4"/>
      <c r="BG20" s="4"/>
      <c r="BH20" s="4"/>
      <c r="BI20" s="4">
        <v>17</v>
      </c>
      <c r="BJ20" s="4">
        <v>36</v>
      </c>
      <c r="BK20" s="4">
        <v>2</v>
      </c>
      <c r="BL20" s="4"/>
      <c r="BM20" s="4"/>
      <c r="BN20" s="4"/>
      <c r="BO20" s="4"/>
      <c r="BP20" s="4">
        <v>11</v>
      </c>
      <c r="BQ20" s="4">
        <v>3</v>
      </c>
      <c r="BR20" s="4">
        <v>2</v>
      </c>
      <c r="BS20" s="4">
        <v>7</v>
      </c>
      <c r="BT20" s="4"/>
      <c r="BU20" s="4"/>
      <c r="BV20" s="4"/>
      <c r="BW20" s="4">
        <v>2</v>
      </c>
      <c r="BX20" s="4">
        <v>3</v>
      </c>
      <c r="BY20" s="4"/>
      <c r="BZ20" s="4"/>
      <c r="CA20" s="4"/>
      <c r="CB20" s="4">
        <v>8</v>
      </c>
      <c r="CC20" s="4"/>
      <c r="CD20" s="4"/>
      <c r="CE20" s="4">
        <v>1</v>
      </c>
      <c r="CF20" s="4"/>
      <c r="CG20" s="4">
        <v>39</v>
      </c>
      <c r="CH20" s="4"/>
      <c r="CI20" s="4"/>
      <c r="CJ20" s="4"/>
      <c r="CK20" s="4"/>
      <c r="CL20" s="4"/>
      <c r="CM20" s="4"/>
      <c r="CN20" s="4"/>
      <c r="CO20" s="4"/>
      <c r="CP20" s="4">
        <v>1</v>
      </c>
      <c r="CQ20" s="4"/>
      <c r="CR20" s="4">
        <v>2</v>
      </c>
      <c r="CS20" s="4"/>
      <c r="CT20" s="4"/>
      <c r="CU20" s="4"/>
      <c r="CV20" s="4">
        <v>1</v>
      </c>
      <c r="CW20" s="4"/>
      <c r="CX20" s="4"/>
      <c r="CY20" s="4"/>
      <c r="CZ20" s="4"/>
      <c r="DA20" s="4"/>
      <c r="DB20" s="4"/>
      <c r="DC20" s="4"/>
      <c r="DD20" s="4">
        <v>4</v>
      </c>
      <c r="DE20" s="4"/>
      <c r="DF20" s="4">
        <v>1</v>
      </c>
      <c r="DG20" s="4"/>
      <c r="DH20" s="4"/>
      <c r="DI20" s="4"/>
      <c r="DJ20" s="4"/>
      <c r="DK20" s="4">
        <v>9</v>
      </c>
      <c r="DL20" s="4">
        <v>4</v>
      </c>
      <c r="DM20" s="4"/>
      <c r="DN20" s="4">
        <v>10</v>
      </c>
      <c r="DO20" s="4"/>
      <c r="DP20" s="4">
        <v>2</v>
      </c>
      <c r="DQ20" s="4"/>
      <c r="DR20" s="4">
        <v>2</v>
      </c>
      <c r="DS20" s="4">
        <v>7</v>
      </c>
      <c r="DT20" s="4"/>
      <c r="DU20" s="4"/>
      <c r="DV20" s="4"/>
      <c r="DW20" s="4">
        <v>8</v>
      </c>
      <c r="DX20" s="4"/>
      <c r="DY20" s="4"/>
      <c r="DZ20" s="4">
        <v>1</v>
      </c>
      <c r="EA20" s="4"/>
      <c r="EB20" s="4">
        <v>44</v>
      </c>
      <c r="EC20" s="4">
        <v>87</v>
      </c>
      <c r="ED20" s="4">
        <v>123</v>
      </c>
    </row>
    <row r="21" spans="1:134">
      <c r="A21" s="6" t="s">
        <v>66</v>
      </c>
      <c r="B21" s="4"/>
      <c r="C21" s="4"/>
      <c r="D21" s="4"/>
      <c r="E21" s="4"/>
      <c r="F21" s="4"/>
      <c r="G21" s="4">
        <v>1</v>
      </c>
      <c r="H21" s="4">
        <v>1</v>
      </c>
      <c r="I21" s="4"/>
      <c r="J21" s="4">
        <v>2</v>
      </c>
      <c r="K21" s="4"/>
      <c r="L21" s="4"/>
      <c r="M21" s="4"/>
      <c r="N21" s="4"/>
      <c r="O21" s="4"/>
      <c r="P21" s="4"/>
      <c r="Q21" s="4">
        <v>1</v>
      </c>
      <c r="R21" s="4"/>
      <c r="S21" s="4"/>
      <c r="T21" s="4"/>
      <c r="U21" s="4">
        <v>5</v>
      </c>
      <c r="V21" s="4"/>
      <c r="W21" s="4"/>
      <c r="X21" s="4"/>
      <c r="Y21" s="4">
        <v>4</v>
      </c>
      <c r="Z21" s="4">
        <v>1</v>
      </c>
      <c r="AA21" s="4"/>
      <c r="AB21" s="4">
        <v>3</v>
      </c>
      <c r="AC21" s="4"/>
      <c r="AD21" s="4"/>
      <c r="AE21" s="4"/>
      <c r="AF21" s="4"/>
      <c r="AG21" s="4"/>
      <c r="AH21" s="4">
        <v>1</v>
      </c>
      <c r="AI21" s="4"/>
      <c r="AJ21" s="4"/>
      <c r="AK21" s="4"/>
      <c r="AL21" s="4">
        <v>9</v>
      </c>
      <c r="AM21" s="4"/>
      <c r="AN21" s="4"/>
      <c r="AO21" s="4"/>
      <c r="AP21" s="4">
        <v>1</v>
      </c>
      <c r="AQ21" s="4"/>
      <c r="AR21" s="4"/>
      <c r="AS21" s="4"/>
      <c r="AT21" s="4">
        <v>11</v>
      </c>
      <c r="AU21" s="4">
        <v>1</v>
      </c>
      <c r="AV21" s="4">
        <v>2</v>
      </c>
      <c r="AW21" s="4">
        <v>7</v>
      </c>
      <c r="AX21" s="4"/>
      <c r="AY21" s="4"/>
      <c r="AZ21" s="4"/>
      <c r="BA21" s="4">
        <v>2</v>
      </c>
      <c r="BB21" s="4">
        <v>1</v>
      </c>
      <c r="BC21" s="4"/>
      <c r="BD21" s="4"/>
      <c r="BE21" s="4">
        <v>7</v>
      </c>
      <c r="BF21" s="4"/>
      <c r="BG21" s="4"/>
      <c r="BH21" s="4"/>
      <c r="BI21" s="4">
        <v>32</v>
      </c>
      <c r="BJ21" s="4">
        <v>46</v>
      </c>
      <c r="BK21" s="4">
        <v>2</v>
      </c>
      <c r="BL21" s="4"/>
      <c r="BM21" s="4"/>
      <c r="BN21" s="4"/>
      <c r="BO21" s="4"/>
      <c r="BP21" s="4">
        <v>9</v>
      </c>
      <c r="BQ21" s="4">
        <v>1</v>
      </c>
      <c r="BR21" s="4">
        <v>4</v>
      </c>
      <c r="BS21" s="4">
        <v>16</v>
      </c>
      <c r="BT21" s="4"/>
      <c r="BU21" s="4"/>
      <c r="BV21" s="4"/>
      <c r="BW21" s="4">
        <v>2</v>
      </c>
      <c r="BX21" s="4">
        <v>2</v>
      </c>
      <c r="BY21" s="4"/>
      <c r="BZ21" s="4"/>
      <c r="CA21" s="4"/>
      <c r="CB21" s="4">
        <v>9</v>
      </c>
      <c r="CC21" s="4"/>
      <c r="CD21" s="4"/>
      <c r="CE21" s="4"/>
      <c r="CF21" s="4"/>
      <c r="CG21" s="4">
        <v>45</v>
      </c>
      <c r="CH21" s="4"/>
      <c r="CI21" s="4"/>
      <c r="CJ21" s="4">
        <v>1</v>
      </c>
      <c r="CK21" s="4"/>
      <c r="CL21" s="4"/>
      <c r="CM21" s="4"/>
      <c r="CN21" s="4"/>
      <c r="CO21" s="4">
        <v>1</v>
      </c>
      <c r="CP21" s="4">
        <v>2</v>
      </c>
      <c r="CQ21" s="4">
        <v>1</v>
      </c>
      <c r="CR21" s="4">
        <v>3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>
        <v>8</v>
      </c>
      <c r="DE21" s="4"/>
      <c r="DF21" s="4">
        <v>9</v>
      </c>
      <c r="DG21" s="4"/>
      <c r="DH21" s="4"/>
      <c r="DI21" s="4"/>
      <c r="DJ21" s="4"/>
      <c r="DK21" s="4">
        <v>17</v>
      </c>
      <c r="DL21" s="4">
        <v>3</v>
      </c>
      <c r="DM21" s="4">
        <v>2</v>
      </c>
      <c r="DN21" s="4">
        <v>30</v>
      </c>
      <c r="DO21" s="4"/>
      <c r="DP21" s="4">
        <v>4</v>
      </c>
      <c r="DQ21" s="4"/>
      <c r="DR21" s="4">
        <v>5</v>
      </c>
      <c r="DS21" s="4">
        <v>11</v>
      </c>
      <c r="DT21" s="4"/>
      <c r="DU21" s="4"/>
      <c r="DV21" s="4"/>
      <c r="DW21" s="4">
        <v>23</v>
      </c>
      <c r="DX21" s="4"/>
      <c r="DY21" s="4"/>
      <c r="DZ21" s="4"/>
      <c r="EA21" s="4"/>
      <c r="EB21" s="4">
        <v>104</v>
      </c>
      <c r="EC21" s="4">
        <v>157</v>
      </c>
      <c r="ED21" s="4">
        <v>203</v>
      </c>
    </row>
    <row r="22" spans="1:134">
      <c r="A22" s="6" t="s">
        <v>2780</v>
      </c>
      <c r="B22" s="4"/>
      <c r="C22" s="4"/>
      <c r="D22" s="4"/>
      <c r="E22" s="4"/>
      <c r="F22" s="4"/>
      <c r="G22" s="4">
        <v>1</v>
      </c>
      <c r="H22" s="4"/>
      <c r="I22" s="4"/>
      <c r="J22" s="4">
        <v>1</v>
      </c>
      <c r="K22" s="4"/>
      <c r="L22" s="4">
        <v>1</v>
      </c>
      <c r="M22" s="4"/>
      <c r="N22" s="4"/>
      <c r="O22" s="4"/>
      <c r="P22" s="4"/>
      <c r="Q22" s="4">
        <v>2</v>
      </c>
      <c r="R22" s="4"/>
      <c r="S22" s="4"/>
      <c r="T22" s="4"/>
      <c r="U22" s="4">
        <v>5</v>
      </c>
      <c r="V22" s="4"/>
      <c r="W22" s="4"/>
      <c r="X22" s="4"/>
      <c r="Y22" s="4">
        <v>1</v>
      </c>
      <c r="Z22" s="4"/>
      <c r="AA22" s="4"/>
      <c r="AB22" s="4">
        <v>2</v>
      </c>
      <c r="AC22" s="4"/>
      <c r="AD22" s="4">
        <v>1</v>
      </c>
      <c r="AE22" s="4"/>
      <c r="AF22" s="4"/>
      <c r="AG22" s="4"/>
      <c r="AH22" s="4">
        <v>2</v>
      </c>
      <c r="AI22" s="4"/>
      <c r="AJ22" s="4"/>
      <c r="AK22" s="4"/>
      <c r="AL22" s="4">
        <v>6</v>
      </c>
      <c r="AM22" s="4"/>
      <c r="AN22" s="4"/>
      <c r="AO22" s="4"/>
      <c r="AP22" s="4"/>
      <c r="AQ22" s="4"/>
      <c r="AR22" s="4"/>
      <c r="AS22" s="4"/>
      <c r="AT22" s="4">
        <v>3</v>
      </c>
      <c r="AU22" s="4"/>
      <c r="AV22" s="4">
        <v>1</v>
      </c>
      <c r="AW22" s="4">
        <v>3</v>
      </c>
      <c r="AX22" s="4"/>
      <c r="AY22" s="4">
        <v>2</v>
      </c>
      <c r="AZ22" s="4"/>
      <c r="BA22" s="4"/>
      <c r="BB22" s="4"/>
      <c r="BC22" s="4"/>
      <c r="BD22" s="4"/>
      <c r="BE22" s="4">
        <v>3</v>
      </c>
      <c r="BF22" s="4"/>
      <c r="BG22" s="4"/>
      <c r="BH22" s="4"/>
      <c r="BI22" s="4">
        <v>12</v>
      </c>
      <c r="BJ22" s="4">
        <v>23</v>
      </c>
      <c r="BK22" s="4">
        <v>2</v>
      </c>
      <c r="BL22" s="4"/>
      <c r="BM22" s="4"/>
      <c r="BN22" s="4"/>
      <c r="BO22" s="4"/>
      <c r="BP22" s="4">
        <v>4</v>
      </c>
      <c r="BQ22" s="4">
        <v>3</v>
      </c>
      <c r="BR22" s="4"/>
      <c r="BS22" s="4">
        <v>5</v>
      </c>
      <c r="BT22" s="4"/>
      <c r="BU22" s="4"/>
      <c r="BV22" s="4"/>
      <c r="BW22" s="4">
        <v>1</v>
      </c>
      <c r="BX22" s="4">
        <v>1</v>
      </c>
      <c r="BY22" s="4"/>
      <c r="BZ22" s="4"/>
      <c r="CA22" s="4"/>
      <c r="CB22" s="4">
        <v>4</v>
      </c>
      <c r="CC22" s="4"/>
      <c r="CD22" s="4"/>
      <c r="CE22" s="4"/>
      <c r="CF22" s="4"/>
      <c r="CG22" s="4">
        <v>20</v>
      </c>
      <c r="CH22" s="4"/>
      <c r="CI22" s="4"/>
      <c r="CJ22" s="4">
        <v>1</v>
      </c>
      <c r="CK22" s="4"/>
      <c r="CL22" s="4"/>
      <c r="CM22" s="4"/>
      <c r="CN22" s="4"/>
      <c r="CO22" s="4"/>
      <c r="CP22" s="4">
        <v>1</v>
      </c>
      <c r="CQ22" s="4"/>
      <c r="CR22" s="4">
        <v>1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>
        <v>3</v>
      </c>
      <c r="DE22" s="4"/>
      <c r="DF22" s="4">
        <v>7</v>
      </c>
      <c r="DG22" s="4"/>
      <c r="DH22" s="4"/>
      <c r="DI22" s="4"/>
      <c r="DJ22" s="4"/>
      <c r="DK22" s="4">
        <v>12</v>
      </c>
      <c r="DL22" s="4">
        <v>3</v>
      </c>
      <c r="DM22" s="4">
        <v>1</v>
      </c>
      <c r="DN22" s="4">
        <v>13</v>
      </c>
      <c r="DO22" s="4"/>
      <c r="DP22" s="4">
        <v>3</v>
      </c>
      <c r="DQ22" s="4"/>
      <c r="DR22" s="4">
        <v>6</v>
      </c>
      <c r="DS22" s="4">
        <v>1</v>
      </c>
      <c r="DT22" s="4"/>
      <c r="DU22" s="4"/>
      <c r="DV22" s="4"/>
      <c r="DW22" s="4">
        <v>13</v>
      </c>
      <c r="DX22" s="4"/>
      <c r="DY22" s="4"/>
      <c r="DZ22" s="4">
        <v>1</v>
      </c>
      <c r="EA22" s="4"/>
      <c r="EB22" s="4">
        <v>60</v>
      </c>
      <c r="EC22" s="4">
        <v>83</v>
      </c>
      <c r="ED22" s="4">
        <v>106</v>
      </c>
    </row>
    <row r="23" spans="1:134">
      <c r="A23" s="6" t="s">
        <v>165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>
        <v>1</v>
      </c>
      <c r="AP23" s="4"/>
      <c r="AQ23" s="4"/>
      <c r="AR23" s="4"/>
      <c r="AS23" s="4"/>
      <c r="AT23" s="4">
        <v>1</v>
      </c>
      <c r="AU23" s="4"/>
      <c r="AV23" s="4"/>
      <c r="AW23" s="4">
        <v>1</v>
      </c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>
        <v>3</v>
      </c>
      <c r="BJ23" s="4">
        <v>3</v>
      </c>
      <c r="BK23" s="4"/>
      <c r="BL23" s="4"/>
      <c r="BM23" s="4"/>
      <c r="BN23" s="4"/>
      <c r="BO23" s="4"/>
      <c r="BP23" s="4">
        <v>3</v>
      </c>
      <c r="BQ23" s="4"/>
      <c r="BR23" s="4"/>
      <c r="BS23" s="4">
        <v>4</v>
      </c>
      <c r="BT23" s="4"/>
      <c r="BU23" s="4"/>
      <c r="BV23" s="4"/>
      <c r="BW23" s="4">
        <v>1</v>
      </c>
      <c r="BX23" s="4"/>
      <c r="BY23" s="4"/>
      <c r="BZ23" s="4"/>
      <c r="CA23" s="4"/>
      <c r="CB23" s="4">
        <v>2</v>
      </c>
      <c r="CC23" s="4"/>
      <c r="CD23" s="4"/>
      <c r="CE23" s="4"/>
      <c r="CF23" s="4"/>
      <c r="CG23" s="4">
        <v>10</v>
      </c>
      <c r="CH23" s="4"/>
      <c r="CI23" s="4"/>
      <c r="CJ23" s="4"/>
      <c r="CK23" s="4"/>
      <c r="CL23" s="4"/>
      <c r="CM23" s="4"/>
      <c r="CN23" s="4"/>
      <c r="CO23" s="4">
        <v>3</v>
      </c>
      <c r="CP23" s="4"/>
      <c r="CQ23" s="4"/>
      <c r="CR23" s="4">
        <v>4</v>
      </c>
      <c r="CS23" s="4"/>
      <c r="CT23" s="4"/>
      <c r="CU23" s="4">
        <v>1</v>
      </c>
      <c r="CV23" s="4">
        <v>1</v>
      </c>
      <c r="CW23" s="4"/>
      <c r="CX23" s="4"/>
      <c r="CY23" s="4">
        <v>1</v>
      </c>
      <c r="CZ23" s="4"/>
      <c r="DA23" s="4"/>
      <c r="DB23" s="4"/>
      <c r="DC23" s="4"/>
      <c r="DD23" s="4">
        <v>10</v>
      </c>
      <c r="DE23" s="4"/>
      <c r="DF23" s="4">
        <v>1</v>
      </c>
      <c r="DG23" s="4">
        <v>1</v>
      </c>
      <c r="DH23" s="4"/>
      <c r="DI23" s="4"/>
      <c r="DJ23" s="4"/>
      <c r="DK23" s="4">
        <v>9</v>
      </c>
      <c r="DL23" s="4">
        <v>2</v>
      </c>
      <c r="DM23" s="4">
        <v>1</v>
      </c>
      <c r="DN23" s="4">
        <v>15</v>
      </c>
      <c r="DO23" s="4"/>
      <c r="DP23" s="4"/>
      <c r="DQ23" s="4"/>
      <c r="DR23" s="4"/>
      <c r="DS23" s="4">
        <v>6</v>
      </c>
      <c r="DT23" s="4"/>
      <c r="DU23" s="4"/>
      <c r="DV23" s="4"/>
      <c r="DW23" s="4">
        <v>10</v>
      </c>
      <c r="DX23" s="4"/>
      <c r="DY23" s="4"/>
      <c r="DZ23" s="4">
        <v>1</v>
      </c>
      <c r="EA23" s="4"/>
      <c r="EB23" s="4">
        <v>46</v>
      </c>
      <c r="EC23" s="4">
        <v>66</v>
      </c>
      <c r="ED23" s="4">
        <v>69</v>
      </c>
    </row>
    <row r="24" spans="1:134">
      <c r="A24" s="6" t="s">
        <v>1230</v>
      </c>
      <c r="B24" s="4"/>
      <c r="C24" s="4"/>
      <c r="D24" s="4"/>
      <c r="E24" s="4"/>
      <c r="F24" s="4"/>
      <c r="G24" s="4"/>
      <c r="H24" s="4"/>
      <c r="I24" s="4"/>
      <c r="J24" s="4">
        <v>1</v>
      </c>
      <c r="K24" s="4"/>
      <c r="L24" s="4"/>
      <c r="M24" s="4"/>
      <c r="N24" s="4">
        <v>1</v>
      </c>
      <c r="O24" s="4"/>
      <c r="P24" s="4"/>
      <c r="Q24" s="4">
        <v>1</v>
      </c>
      <c r="R24" s="4"/>
      <c r="S24" s="4"/>
      <c r="T24" s="4"/>
      <c r="U24" s="4">
        <v>3</v>
      </c>
      <c r="V24" s="4"/>
      <c r="W24" s="4">
        <v>1</v>
      </c>
      <c r="X24" s="4"/>
      <c r="Y24" s="4">
        <v>1</v>
      </c>
      <c r="Z24" s="4">
        <v>1</v>
      </c>
      <c r="AA24" s="4"/>
      <c r="AB24" s="4">
        <v>4</v>
      </c>
      <c r="AC24" s="4"/>
      <c r="AD24" s="4"/>
      <c r="AE24" s="4"/>
      <c r="AF24" s="4">
        <v>1</v>
      </c>
      <c r="AG24" s="4"/>
      <c r="AH24" s="4">
        <v>2</v>
      </c>
      <c r="AI24" s="4"/>
      <c r="AJ24" s="4"/>
      <c r="AK24" s="4"/>
      <c r="AL24" s="4">
        <v>10</v>
      </c>
      <c r="AM24" s="4"/>
      <c r="AN24" s="4"/>
      <c r="AO24" s="4">
        <v>1</v>
      </c>
      <c r="AP24" s="4">
        <v>1</v>
      </c>
      <c r="AQ24" s="4"/>
      <c r="AR24" s="4"/>
      <c r="AS24" s="4"/>
      <c r="AT24" s="4">
        <v>3</v>
      </c>
      <c r="AU24" s="4"/>
      <c r="AV24" s="4"/>
      <c r="AW24" s="4">
        <v>4</v>
      </c>
      <c r="AX24" s="4"/>
      <c r="AY24" s="4">
        <v>1</v>
      </c>
      <c r="AZ24" s="4"/>
      <c r="BA24" s="4">
        <v>1</v>
      </c>
      <c r="BB24" s="4">
        <v>1</v>
      </c>
      <c r="BC24" s="4"/>
      <c r="BD24" s="4"/>
      <c r="BE24" s="4">
        <v>1</v>
      </c>
      <c r="BF24" s="4"/>
      <c r="BG24" s="4"/>
      <c r="BH24" s="4"/>
      <c r="BI24" s="4">
        <v>13</v>
      </c>
      <c r="BJ24" s="4">
        <v>26</v>
      </c>
      <c r="BK24" s="4">
        <v>2</v>
      </c>
      <c r="BL24" s="4"/>
      <c r="BM24" s="4"/>
      <c r="BN24" s="4"/>
      <c r="BO24" s="4"/>
      <c r="BP24" s="4">
        <v>7</v>
      </c>
      <c r="BQ24" s="4">
        <v>2</v>
      </c>
      <c r="BR24" s="4"/>
      <c r="BS24" s="4">
        <v>12</v>
      </c>
      <c r="BT24" s="4"/>
      <c r="BU24" s="4">
        <v>1</v>
      </c>
      <c r="BV24" s="4"/>
      <c r="BW24" s="4"/>
      <c r="BX24" s="4">
        <v>3</v>
      </c>
      <c r="BY24" s="4"/>
      <c r="BZ24" s="4"/>
      <c r="CA24" s="4"/>
      <c r="CB24" s="4">
        <v>12</v>
      </c>
      <c r="CC24" s="4"/>
      <c r="CD24" s="4"/>
      <c r="CE24" s="4"/>
      <c r="CF24" s="4"/>
      <c r="CG24" s="4">
        <v>39</v>
      </c>
      <c r="CH24" s="4"/>
      <c r="CI24" s="4"/>
      <c r="CJ24" s="4"/>
      <c r="CK24" s="4"/>
      <c r="CL24" s="4"/>
      <c r="CM24" s="4"/>
      <c r="CN24" s="4"/>
      <c r="CO24" s="4">
        <v>3</v>
      </c>
      <c r="CP24" s="4"/>
      <c r="CQ24" s="4"/>
      <c r="CR24" s="4">
        <v>2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>
        <v>5</v>
      </c>
      <c r="DE24" s="4"/>
      <c r="DF24" s="4">
        <v>3</v>
      </c>
      <c r="DG24" s="4"/>
      <c r="DH24" s="4"/>
      <c r="DI24" s="4"/>
      <c r="DJ24" s="4"/>
      <c r="DK24" s="4">
        <v>8</v>
      </c>
      <c r="DL24" s="4">
        <v>2</v>
      </c>
      <c r="DM24" s="4">
        <v>2</v>
      </c>
      <c r="DN24" s="4">
        <v>18</v>
      </c>
      <c r="DO24" s="4"/>
      <c r="DP24" s="4">
        <v>4</v>
      </c>
      <c r="DQ24" s="4"/>
      <c r="DR24" s="4">
        <v>2</v>
      </c>
      <c r="DS24" s="4">
        <v>2</v>
      </c>
      <c r="DT24" s="4"/>
      <c r="DU24" s="4"/>
      <c r="DV24" s="4"/>
      <c r="DW24" s="4">
        <v>16</v>
      </c>
      <c r="DX24" s="4"/>
      <c r="DY24" s="4"/>
      <c r="DZ24" s="4"/>
      <c r="EA24" s="4"/>
      <c r="EB24" s="4">
        <v>57</v>
      </c>
      <c r="EC24" s="4">
        <v>101</v>
      </c>
      <c r="ED24" s="4">
        <v>127</v>
      </c>
    </row>
    <row r="25" spans="1:134">
      <c r="A25" s="6" t="s">
        <v>53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>
        <v>1</v>
      </c>
      <c r="AF25" s="4"/>
      <c r="AG25" s="4"/>
      <c r="AH25" s="4"/>
      <c r="AI25" s="4"/>
      <c r="AJ25" s="4"/>
      <c r="AK25" s="4"/>
      <c r="AL25" s="4">
        <v>1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>
        <v>1</v>
      </c>
      <c r="AX25" s="4"/>
      <c r="AY25" s="4"/>
      <c r="AZ25" s="4"/>
      <c r="BA25" s="4"/>
      <c r="BB25" s="4"/>
      <c r="BC25" s="4"/>
      <c r="BD25" s="4"/>
      <c r="BE25" s="4">
        <v>3</v>
      </c>
      <c r="BF25" s="4"/>
      <c r="BG25" s="4"/>
      <c r="BH25" s="4"/>
      <c r="BI25" s="4">
        <v>4</v>
      </c>
      <c r="BJ25" s="4">
        <v>5</v>
      </c>
      <c r="BK25" s="4"/>
      <c r="BL25" s="4"/>
      <c r="BM25" s="4"/>
      <c r="BN25" s="4"/>
      <c r="BO25" s="4"/>
      <c r="BP25" s="4">
        <v>9</v>
      </c>
      <c r="BQ25" s="4"/>
      <c r="BR25" s="4">
        <v>1</v>
      </c>
      <c r="BS25" s="4">
        <v>5</v>
      </c>
      <c r="BT25" s="4"/>
      <c r="BU25" s="4"/>
      <c r="BV25" s="4"/>
      <c r="BW25" s="4">
        <v>1</v>
      </c>
      <c r="BX25" s="4">
        <v>1</v>
      </c>
      <c r="BY25" s="4"/>
      <c r="BZ25" s="4"/>
      <c r="CA25" s="4"/>
      <c r="CB25" s="4">
        <v>5</v>
      </c>
      <c r="CC25" s="4"/>
      <c r="CD25" s="4"/>
      <c r="CE25" s="4"/>
      <c r="CF25" s="4"/>
      <c r="CG25" s="4">
        <v>22</v>
      </c>
      <c r="CH25" s="4"/>
      <c r="CI25" s="4"/>
      <c r="CJ25" s="4">
        <v>2</v>
      </c>
      <c r="CK25" s="4"/>
      <c r="CL25" s="4"/>
      <c r="CM25" s="4"/>
      <c r="CN25" s="4"/>
      <c r="CO25" s="4">
        <v>5</v>
      </c>
      <c r="CP25" s="4"/>
      <c r="CQ25" s="4">
        <v>1</v>
      </c>
      <c r="CR25" s="4">
        <v>11</v>
      </c>
      <c r="CS25" s="4"/>
      <c r="CT25" s="4"/>
      <c r="CU25" s="4">
        <v>1</v>
      </c>
      <c r="CV25" s="4">
        <v>2</v>
      </c>
      <c r="CW25" s="4"/>
      <c r="CX25" s="4"/>
      <c r="CY25" s="4">
        <v>3</v>
      </c>
      <c r="CZ25" s="4"/>
      <c r="DA25" s="4"/>
      <c r="DB25" s="4"/>
      <c r="DC25" s="4"/>
      <c r="DD25" s="4">
        <v>25</v>
      </c>
      <c r="DE25" s="4"/>
      <c r="DF25" s="4">
        <v>4</v>
      </c>
      <c r="DG25" s="4"/>
      <c r="DH25" s="4"/>
      <c r="DI25" s="4"/>
      <c r="DJ25" s="4"/>
      <c r="DK25" s="4">
        <v>14</v>
      </c>
      <c r="DL25" s="4">
        <v>1</v>
      </c>
      <c r="DM25" s="4"/>
      <c r="DN25" s="4">
        <v>17</v>
      </c>
      <c r="DO25" s="4"/>
      <c r="DP25" s="4"/>
      <c r="DQ25" s="4"/>
      <c r="DR25" s="4">
        <v>3</v>
      </c>
      <c r="DS25" s="4">
        <v>1</v>
      </c>
      <c r="DT25" s="4"/>
      <c r="DU25" s="4"/>
      <c r="DV25" s="4"/>
      <c r="DW25" s="4">
        <v>13</v>
      </c>
      <c r="DX25" s="4"/>
      <c r="DY25" s="4"/>
      <c r="DZ25" s="4"/>
      <c r="EA25" s="4"/>
      <c r="EB25" s="4">
        <v>53</v>
      </c>
      <c r="EC25" s="4">
        <v>100</v>
      </c>
      <c r="ED25" s="4">
        <v>105</v>
      </c>
    </row>
    <row r="26" spans="1:134">
      <c r="A26" s="6" t="s">
        <v>72</v>
      </c>
      <c r="B26" s="4"/>
      <c r="C26" s="4"/>
      <c r="D26" s="4"/>
      <c r="E26" s="4"/>
      <c r="F26" s="4"/>
      <c r="G26" s="4">
        <v>1</v>
      </c>
      <c r="H26" s="4"/>
      <c r="I26" s="4"/>
      <c r="J26" s="4">
        <v>4</v>
      </c>
      <c r="K26" s="4"/>
      <c r="L26" s="4"/>
      <c r="M26" s="4"/>
      <c r="N26" s="4"/>
      <c r="O26" s="4"/>
      <c r="P26" s="4"/>
      <c r="Q26" s="4">
        <v>1</v>
      </c>
      <c r="R26" s="4"/>
      <c r="S26" s="4"/>
      <c r="T26" s="4"/>
      <c r="U26" s="4">
        <v>6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>
        <v>1</v>
      </c>
      <c r="AI26" s="4"/>
      <c r="AJ26" s="4"/>
      <c r="AK26" s="4"/>
      <c r="AL26" s="4">
        <v>1</v>
      </c>
      <c r="AM26" s="4"/>
      <c r="AN26" s="4"/>
      <c r="AO26" s="4">
        <v>1</v>
      </c>
      <c r="AP26" s="4"/>
      <c r="AQ26" s="4"/>
      <c r="AR26" s="4"/>
      <c r="AS26" s="4"/>
      <c r="AT26" s="4"/>
      <c r="AU26" s="4">
        <v>1</v>
      </c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>
        <v>1</v>
      </c>
      <c r="BH26" s="4"/>
      <c r="BI26" s="4">
        <v>3</v>
      </c>
      <c r="BJ26" s="4">
        <v>10</v>
      </c>
      <c r="BK26" s="4">
        <v>1</v>
      </c>
      <c r="BL26" s="4"/>
      <c r="BM26" s="4"/>
      <c r="BN26" s="4"/>
      <c r="BO26" s="4"/>
      <c r="BP26" s="4">
        <v>2</v>
      </c>
      <c r="BQ26" s="4"/>
      <c r="BR26" s="4"/>
      <c r="BS26" s="4">
        <v>4</v>
      </c>
      <c r="BT26" s="4"/>
      <c r="BU26" s="4"/>
      <c r="BV26" s="4"/>
      <c r="BW26" s="4"/>
      <c r="BX26" s="4">
        <v>1</v>
      </c>
      <c r="BY26" s="4"/>
      <c r="BZ26" s="4"/>
      <c r="CA26" s="4"/>
      <c r="CB26" s="4">
        <v>2</v>
      </c>
      <c r="CC26" s="4"/>
      <c r="CD26" s="4"/>
      <c r="CE26" s="4"/>
      <c r="CF26" s="4"/>
      <c r="CG26" s="4">
        <v>10</v>
      </c>
      <c r="CH26" s="4"/>
      <c r="CI26" s="4">
        <v>1</v>
      </c>
      <c r="CJ26" s="4">
        <v>2</v>
      </c>
      <c r="CK26" s="4"/>
      <c r="CL26" s="4"/>
      <c r="CM26" s="4"/>
      <c r="CN26" s="4"/>
      <c r="CO26" s="4"/>
      <c r="CP26" s="4">
        <v>1</v>
      </c>
      <c r="CQ26" s="4"/>
      <c r="CR26" s="4">
        <v>4</v>
      </c>
      <c r="CS26" s="4"/>
      <c r="CT26" s="4"/>
      <c r="CU26" s="4">
        <v>1</v>
      </c>
      <c r="CV26" s="4"/>
      <c r="CW26" s="4"/>
      <c r="CX26" s="4"/>
      <c r="CY26" s="4">
        <v>4</v>
      </c>
      <c r="CZ26" s="4"/>
      <c r="DA26" s="4"/>
      <c r="DB26" s="4">
        <v>1</v>
      </c>
      <c r="DC26" s="4"/>
      <c r="DD26" s="4">
        <v>14</v>
      </c>
      <c r="DE26" s="4"/>
      <c r="DF26" s="4">
        <v>2</v>
      </c>
      <c r="DG26" s="4">
        <v>1</v>
      </c>
      <c r="DH26" s="4"/>
      <c r="DI26" s="4"/>
      <c r="DJ26" s="4"/>
      <c r="DK26" s="4">
        <v>5</v>
      </c>
      <c r="DL26" s="4"/>
      <c r="DM26" s="4">
        <v>1</v>
      </c>
      <c r="DN26" s="4">
        <v>7</v>
      </c>
      <c r="DO26" s="4"/>
      <c r="DP26" s="4"/>
      <c r="DQ26" s="4"/>
      <c r="DR26" s="4">
        <v>2</v>
      </c>
      <c r="DS26" s="4">
        <v>4</v>
      </c>
      <c r="DT26" s="4"/>
      <c r="DU26" s="4"/>
      <c r="DV26" s="4"/>
      <c r="DW26" s="4">
        <v>16</v>
      </c>
      <c r="DX26" s="4"/>
      <c r="DY26" s="4"/>
      <c r="DZ26" s="4">
        <v>1</v>
      </c>
      <c r="EA26" s="4"/>
      <c r="EB26" s="4">
        <v>39</v>
      </c>
      <c r="EC26" s="4">
        <v>63</v>
      </c>
      <c r="ED26" s="4">
        <v>73</v>
      </c>
    </row>
    <row r="27" spans="1:134">
      <c r="A27" s="6" t="s">
        <v>78</v>
      </c>
      <c r="B27" s="4"/>
      <c r="C27" s="4"/>
      <c r="D27" s="4"/>
      <c r="E27" s="4"/>
      <c r="F27" s="4"/>
      <c r="G27" s="4">
        <v>3</v>
      </c>
      <c r="H27" s="4">
        <v>1</v>
      </c>
      <c r="I27" s="4">
        <v>1</v>
      </c>
      <c r="J27" s="4">
        <v>6</v>
      </c>
      <c r="K27" s="4"/>
      <c r="L27" s="4"/>
      <c r="M27" s="4"/>
      <c r="N27" s="4">
        <v>3</v>
      </c>
      <c r="O27" s="4"/>
      <c r="P27" s="4"/>
      <c r="Q27" s="4">
        <v>4</v>
      </c>
      <c r="R27" s="4"/>
      <c r="S27" s="4"/>
      <c r="T27" s="4"/>
      <c r="U27" s="4">
        <v>18</v>
      </c>
      <c r="V27" s="4"/>
      <c r="W27" s="4">
        <v>1</v>
      </c>
      <c r="X27" s="4"/>
      <c r="Y27" s="4"/>
      <c r="Z27" s="4"/>
      <c r="AA27" s="4"/>
      <c r="AB27" s="4">
        <v>1</v>
      </c>
      <c r="AC27" s="4"/>
      <c r="AD27" s="4"/>
      <c r="AE27" s="4"/>
      <c r="AF27" s="4">
        <v>1</v>
      </c>
      <c r="AG27" s="4"/>
      <c r="AH27" s="4"/>
      <c r="AI27" s="4"/>
      <c r="AJ27" s="4"/>
      <c r="AK27" s="4"/>
      <c r="AL27" s="4">
        <v>3</v>
      </c>
      <c r="AM27" s="4"/>
      <c r="AN27" s="4"/>
      <c r="AO27" s="4">
        <v>1</v>
      </c>
      <c r="AP27" s="4"/>
      <c r="AQ27" s="4"/>
      <c r="AR27" s="4"/>
      <c r="AS27" s="4"/>
      <c r="AT27" s="4">
        <v>4</v>
      </c>
      <c r="AU27" s="4"/>
      <c r="AV27" s="4">
        <v>4</v>
      </c>
      <c r="AW27" s="4">
        <v>10</v>
      </c>
      <c r="AX27" s="4"/>
      <c r="AY27" s="4">
        <v>2</v>
      </c>
      <c r="AZ27" s="4"/>
      <c r="BA27" s="4"/>
      <c r="BB27" s="4">
        <v>1</v>
      </c>
      <c r="BC27" s="4"/>
      <c r="BD27" s="4"/>
      <c r="BE27" s="4">
        <v>13</v>
      </c>
      <c r="BF27" s="4"/>
      <c r="BG27" s="4">
        <v>1</v>
      </c>
      <c r="BH27" s="4"/>
      <c r="BI27" s="4">
        <v>36</v>
      </c>
      <c r="BJ27" s="4">
        <v>57</v>
      </c>
      <c r="BK27" s="4">
        <v>5</v>
      </c>
      <c r="BL27" s="4"/>
      <c r="BM27" s="4"/>
      <c r="BN27" s="4"/>
      <c r="BO27" s="4"/>
      <c r="BP27" s="4">
        <v>7</v>
      </c>
      <c r="BQ27" s="4"/>
      <c r="BR27" s="4"/>
      <c r="BS27" s="4">
        <v>10</v>
      </c>
      <c r="BT27" s="4"/>
      <c r="BU27" s="4">
        <v>4</v>
      </c>
      <c r="BV27" s="4"/>
      <c r="BW27" s="4">
        <v>2</v>
      </c>
      <c r="BX27" s="4">
        <v>1</v>
      </c>
      <c r="BY27" s="4"/>
      <c r="BZ27" s="4"/>
      <c r="CA27" s="4"/>
      <c r="CB27" s="4">
        <v>4</v>
      </c>
      <c r="CC27" s="4"/>
      <c r="CD27" s="4"/>
      <c r="CE27" s="4"/>
      <c r="CF27" s="4"/>
      <c r="CG27" s="4">
        <v>33</v>
      </c>
      <c r="CH27" s="4"/>
      <c r="CI27" s="4"/>
      <c r="CJ27" s="4">
        <v>3</v>
      </c>
      <c r="CK27" s="4"/>
      <c r="CL27" s="4"/>
      <c r="CM27" s="4"/>
      <c r="CN27" s="4"/>
      <c r="CO27" s="4">
        <v>8</v>
      </c>
      <c r="CP27" s="4"/>
      <c r="CQ27" s="4"/>
      <c r="CR27" s="4">
        <v>11</v>
      </c>
      <c r="CS27" s="4"/>
      <c r="CT27" s="4">
        <v>2</v>
      </c>
      <c r="CU27" s="4">
        <v>1</v>
      </c>
      <c r="CV27" s="4">
        <v>3</v>
      </c>
      <c r="CW27" s="4"/>
      <c r="CX27" s="4"/>
      <c r="CY27" s="4">
        <v>8</v>
      </c>
      <c r="CZ27" s="4"/>
      <c r="DA27" s="4"/>
      <c r="DB27" s="4"/>
      <c r="DC27" s="4"/>
      <c r="DD27" s="4">
        <v>36</v>
      </c>
      <c r="DE27" s="4"/>
      <c r="DF27" s="4">
        <v>8</v>
      </c>
      <c r="DG27" s="4"/>
      <c r="DH27" s="4"/>
      <c r="DI27" s="4"/>
      <c r="DJ27" s="4"/>
      <c r="DK27" s="4">
        <v>19</v>
      </c>
      <c r="DL27" s="4">
        <v>2</v>
      </c>
      <c r="DM27" s="4">
        <v>1</v>
      </c>
      <c r="DN27" s="4">
        <v>25</v>
      </c>
      <c r="DO27" s="4"/>
      <c r="DP27" s="4">
        <v>10</v>
      </c>
      <c r="DQ27" s="4"/>
      <c r="DR27" s="4">
        <v>2</v>
      </c>
      <c r="DS27" s="4">
        <v>3</v>
      </c>
      <c r="DT27" s="4"/>
      <c r="DU27" s="4"/>
      <c r="DV27" s="4"/>
      <c r="DW27" s="4">
        <v>10</v>
      </c>
      <c r="DX27" s="4"/>
      <c r="DY27" s="4"/>
      <c r="DZ27" s="4"/>
      <c r="EA27" s="4"/>
      <c r="EB27" s="4">
        <v>80</v>
      </c>
      <c r="EC27" s="4">
        <v>149</v>
      </c>
      <c r="ED27" s="4">
        <v>206</v>
      </c>
    </row>
    <row r="28" spans="1:134">
      <c r="A28" s="6" t="s">
        <v>116</v>
      </c>
      <c r="B28" s="4"/>
      <c r="C28" s="4"/>
      <c r="D28" s="4"/>
      <c r="E28" s="4"/>
      <c r="F28" s="4"/>
      <c r="G28" s="4">
        <v>1</v>
      </c>
      <c r="H28" s="4"/>
      <c r="I28" s="4"/>
      <c r="J28" s="4">
        <v>3</v>
      </c>
      <c r="K28" s="4"/>
      <c r="L28" s="4"/>
      <c r="M28" s="4"/>
      <c r="N28" s="4">
        <v>1</v>
      </c>
      <c r="O28" s="4"/>
      <c r="P28" s="4"/>
      <c r="Q28" s="4">
        <v>2</v>
      </c>
      <c r="R28" s="4"/>
      <c r="S28" s="4"/>
      <c r="T28" s="4"/>
      <c r="U28" s="4">
        <v>7</v>
      </c>
      <c r="V28" s="4"/>
      <c r="W28" s="4"/>
      <c r="X28" s="4"/>
      <c r="Y28" s="4">
        <v>1</v>
      </c>
      <c r="Z28" s="4"/>
      <c r="AA28" s="4">
        <v>1</v>
      </c>
      <c r="AB28" s="4">
        <v>2</v>
      </c>
      <c r="AC28" s="4"/>
      <c r="AD28" s="4">
        <v>2</v>
      </c>
      <c r="AE28" s="4"/>
      <c r="AF28" s="4">
        <v>1</v>
      </c>
      <c r="AG28" s="4"/>
      <c r="AH28" s="4">
        <v>3</v>
      </c>
      <c r="AI28" s="4"/>
      <c r="AJ28" s="4"/>
      <c r="AK28" s="4"/>
      <c r="AL28" s="4">
        <v>10</v>
      </c>
      <c r="AM28" s="4"/>
      <c r="AN28" s="4"/>
      <c r="AO28" s="4">
        <v>3</v>
      </c>
      <c r="AP28" s="4"/>
      <c r="AQ28" s="4"/>
      <c r="AR28" s="4"/>
      <c r="AS28" s="4"/>
      <c r="AT28" s="4">
        <v>7</v>
      </c>
      <c r="AU28" s="4">
        <v>1</v>
      </c>
      <c r="AV28" s="4">
        <v>1</v>
      </c>
      <c r="AW28" s="4">
        <v>8</v>
      </c>
      <c r="AX28" s="4"/>
      <c r="AY28" s="4">
        <v>2</v>
      </c>
      <c r="AZ28" s="4"/>
      <c r="BA28" s="4">
        <v>2</v>
      </c>
      <c r="BB28" s="4">
        <v>2</v>
      </c>
      <c r="BC28" s="4"/>
      <c r="BD28" s="4"/>
      <c r="BE28" s="4">
        <v>3</v>
      </c>
      <c r="BF28" s="4"/>
      <c r="BG28" s="4"/>
      <c r="BH28" s="4"/>
      <c r="BI28" s="4">
        <v>29</v>
      </c>
      <c r="BJ28" s="4">
        <v>46</v>
      </c>
      <c r="BK28" s="4">
        <v>3</v>
      </c>
      <c r="BL28" s="4">
        <v>1</v>
      </c>
      <c r="BM28" s="4"/>
      <c r="BN28" s="4"/>
      <c r="BO28" s="4"/>
      <c r="BP28" s="4">
        <v>10</v>
      </c>
      <c r="BQ28" s="4">
        <v>1</v>
      </c>
      <c r="BR28" s="4">
        <v>1</v>
      </c>
      <c r="BS28" s="4">
        <v>20</v>
      </c>
      <c r="BT28" s="4"/>
      <c r="BU28" s="4">
        <v>1</v>
      </c>
      <c r="BV28" s="4"/>
      <c r="BW28" s="4">
        <v>2</v>
      </c>
      <c r="BX28" s="4">
        <v>8</v>
      </c>
      <c r="BY28" s="4"/>
      <c r="BZ28" s="4"/>
      <c r="CA28" s="4"/>
      <c r="CB28" s="4">
        <v>10</v>
      </c>
      <c r="CC28" s="4"/>
      <c r="CD28" s="4"/>
      <c r="CE28" s="4">
        <v>1</v>
      </c>
      <c r="CF28" s="4"/>
      <c r="CG28" s="4">
        <v>58</v>
      </c>
      <c r="CH28" s="4"/>
      <c r="CI28" s="4"/>
      <c r="CJ28" s="4">
        <v>5</v>
      </c>
      <c r="CK28" s="4"/>
      <c r="CL28" s="4"/>
      <c r="CM28" s="4"/>
      <c r="CN28" s="4"/>
      <c r="CO28" s="4">
        <v>5</v>
      </c>
      <c r="CP28" s="4">
        <v>1</v>
      </c>
      <c r="CQ28" s="4"/>
      <c r="CR28" s="4">
        <v>2</v>
      </c>
      <c r="CS28" s="4"/>
      <c r="CT28" s="4"/>
      <c r="CU28" s="4"/>
      <c r="CV28" s="4">
        <v>1</v>
      </c>
      <c r="CW28" s="4"/>
      <c r="CX28" s="4"/>
      <c r="CY28" s="4">
        <v>3</v>
      </c>
      <c r="CZ28" s="4"/>
      <c r="DA28" s="4"/>
      <c r="DB28" s="4"/>
      <c r="DC28" s="4"/>
      <c r="DD28" s="4">
        <v>17</v>
      </c>
      <c r="DE28" s="4"/>
      <c r="DF28" s="4">
        <v>7</v>
      </c>
      <c r="DG28" s="4"/>
      <c r="DH28" s="4"/>
      <c r="DI28" s="4"/>
      <c r="DJ28" s="4"/>
      <c r="DK28" s="4">
        <v>8</v>
      </c>
      <c r="DL28" s="4">
        <v>2</v>
      </c>
      <c r="DM28" s="4">
        <v>1</v>
      </c>
      <c r="DN28" s="4">
        <v>28</v>
      </c>
      <c r="DO28" s="4"/>
      <c r="DP28" s="4">
        <v>9</v>
      </c>
      <c r="DQ28" s="4"/>
      <c r="DR28" s="4">
        <v>5</v>
      </c>
      <c r="DS28" s="4">
        <v>5</v>
      </c>
      <c r="DT28" s="4"/>
      <c r="DU28" s="4"/>
      <c r="DV28" s="4"/>
      <c r="DW28" s="4">
        <v>25</v>
      </c>
      <c r="DX28" s="4"/>
      <c r="DY28" s="4"/>
      <c r="DZ28" s="4">
        <v>1</v>
      </c>
      <c r="EA28" s="4"/>
      <c r="EB28" s="4">
        <v>91</v>
      </c>
      <c r="EC28" s="4">
        <v>166</v>
      </c>
      <c r="ED28" s="4">
        <v>212</v>
      </c>
    </row>
    <row r="29" spans="1:134">
      <c r="A29" s="6" t="s">
        <v>97</v>
      </c>
      <c r="B29" s="4"/>
      <c r="C29" s="4">
        <v>1</v>
      </c>
      <c r="D29" s="4"/>
      <c r="E29" s="4"/>
      <c r="F29" s="4"/>
      <c r="G29" s="4">
        <v>3</v>
      </c>
      <c r="H29" s="4"/>
      <c r="I29" s="4">
        <v>1</v>
      </c>
      <c r="J29" s="4">
        <v>2</v>
      </c>
      <c r="K29" s="4"/>
      <c r="L29" s="4"/>
      <c r="M29" s="4"/>
      <c r="N29" s="4"/>
      <c r="O29" s="4"/>
      <c r="P29" s="4"/>
      <c r="Q29" s="4">
        <v>1</v>
      </c>
      <c r="R29" s="4"/>
      <c r="S29" s="4"/>
      <c r="T29" s="4"/>
      <c r="U29" s="4">
        <v>8</v>
      </c>
      <c r="V29" s="4"/>
      <c r="W29" s="4">
        <v>2</v>
      </c>
      <c r="X29" s="4"/>
      <c r="Y29" s="4">
        <v>1</v>
      </c>
      <c r="Z29" s="4">
        <v>1</v>
      </c>
      <c r="AA29" s="4"/>
      <c r="AB29" s="4">
        <v>3</v>
      </c>
      <c r="AC29" s="4"/>
      <c r="AD29" s="4"/>
      <c r="AE29" s="4"/>
      <c r="AF29" s="4"/>
      <c r="AG29" s="4"/>
      <c r="AH29" s="4">
        <v>2</v>
      </c>
      <c r="AI29" s="4"/>
      <c r="AJ29" s="4"/>
      <c r="AK29" s="4"/>
      <c r="AL29" s="4">
        <v>9</v>
      </c>
      <c r="AM29" s="4"/>
      <c r="AN29" s="4"/>
      <c r="AO29" s="4">
        <v>4</v>
      </c>
      <c r="AP29" s="4"/>
      <c r="AQ29" s="4"/>
      <c r="AR29" s="4"/>
      <c r="AS29" s="4"/>
      <c r="AT29" s="4">
        <v>4</v>
      </c>
      <c r="AU29" s="4">
        <v>2</v>
      </c>
      <c r="AV29" s="4"/>
      <c r="AW29" s="4">
        <v>7</v>
      </c>
      <c r="AX29" s="4"/>
      <c r="AY29" s="4"/>
      <c r="AZ29" s="4"/>
      <c r="BA29" s="4"/>
      <c r="BB29" s="4">
        <v>1</v>
      </c>
      <c r="BC29" s="4"/>
      <c r="BD29" s="4"/>
      <c r="BE29" s="4">
        <v>4</v>
      </c>
      <c r="BF29" s="4"/>
      <c r="BG29" s="4"/>
      <c r="BH29" s="4"/>
      <c r="BI29" s="4">
        <v>22</v>
      </c>
      <c r="BJ29" s="4">
        <v>39</v>
      </c>
      <c r="BK29" s="4">
        <v>2</v>
      </c>
      <c r="BL29" s="4">
        <v>3</v>
      </c>
      <c r="BM29" s="4"/>
      <c r="BN29" s="4"/>
      <c r="BO29" s="4"/>
      <c r="BP29" s="4">
        <v>11</v>
      </c>
      <c r="BQ29" s="4">
        <v>1</v>
      </c>
      <c r="BR29" s="4"/>
      <c r="BS29" s="4">
        <v>14</v>
      </c>
      <c r="BT29" s="4"/>
      <c r="BU29" s="4">
        <v>4</v>
      </c>
      <c r="BV29" s="4"/>
      <c r="BW29" s="4">
        <v>1</v>
      </c>
      <c r="BX29" s="4">
        <v>3</v>
      </c>
      <c r="BY29" s="4"/>
      <c r="BZ29" s="4"/>
      <c r="CA29" s="4"/>
      <c r="CB29" s="4">
        <v>14</v>
      </c>
      <c r="CC29" s="4"/>
      <c r="CD29" s="4"/>
      <c r="CE29" s="4">
        <v>2</v>
      </c>
      <c r="CF29" s="4"/>
      <c r="CG29" s="4">
        <v>55</v>
      </c>
      <c r="CH29" s="4">
        <v>1</v>
      </c>
      <c r="CI29" s="4"/>
      <c r="CJ29" s="4">
        <v>1</v>
      </c>
      <c r="CK29" s="4"/>
      <c r="CL29" s="4"/>
      <c r="CM29" s="4"/>
      <c r="CN29" s="4"/>
      <c r="CO29" s="4">
        <v>5</v>
      </c>
      <c r="CP29" s="4">
        <v>3</v>
      </c>
      <c r="CQ29" s="4"/>
      <c r="CR29" s="4">
        <v>2</v>
      </c>
      <c r="CS29" s="4"/>
      <c r="CT29" s="4">
        <v>2</v>
      </c>
      <c r="CU29" s="4"/>
      <c r="CV29" s="4">
        <v>1</v>
      </c>
      <c r="CW29" s="4"/>
      <c r="CX29" s="4"/>
      <c r="CY29" s="4">
        <v>2</v>
      </c>
      <c r="CZ29" s="4"/>
      <c r="DA29" s="4"/>
      <c r="DB29" s="4"/>
      <c r="DC29" s="4"/>
      <c r="DD29" s="4">
        <v>17</v>
      </c>
      <c r="DE29" s="4">
        <v>1</v>
      </c>
      <c r="DF29" s="4">
        <v>6</v>
      </c>
      <c r="DG29" s="4"/>
      <c r="DH29" s="4"/>
      <c r="DI29" s="4"/>
      <c r="DJ29" s="4"/>
      <c r="DK29" s="4">
        <v>17</v>
      </c>
      <c r="DL29" s="4">
        <v>2</v>
      </c>
      <c r="DM29" s="4">
        <v>2</v>
      </c>
      <c r="DN29" s="4">
        <v>20</v>
      </c>
      <c r="DO29" s="4"/>
      <c r="DP29" s="4">
        <v>9</v>
      </c>
      <c r="DQ29" s="4"/>
      <c r="DR29" s="4">
        <v>6</v>
      </c>
      <c r="DS29" s="4">
        <v>7</v>
      </c>
      <c r="DT29" s="4"/>
      <c r="DU29" s="4"/>
      <c r="DV29" s="4"/>
      <c r="DW29" s="4">
        <v>23</v>
      </c>
      <c r="DX29" s="4"/>
      <c r="DY29" s="4"/>
      <c r="DZ29" s="4">
        <v>1</v>
      </c>
      <c r="EA29" s="4"/>
      <c r="EB29" s="4">
        <v>94</v>
      </c>
      <c r="EC29" s="4">
        <v>166</v>
      </c>
      <c r="ED29" s="4">
        <v>205</v>
      </c>
    </row>
    <row r="30" spans="1:134">
      <c r="A30" s="6" t="s">
        <v>75</v>
      </c>
      <c r="B30" s="4"/>
      <c r="C30" s="4"/>
      <c r="D30" s="4"/>
      <c r="E30" s="4"/>
      <c r="F30" s="4"/>
      <c r="G30" s="4">
        <v>2</v>
      </c>
      <c r="H30" s="4">
        <v>1</v>
      </c>
      <c r="I30" s="4"/>
      <c r="J30" s="4"/>
      <c r="K30" s="4"/>
      <c r="L30" s="4"/>
      <c r="M30" s="4"/>
      <c r="N30" s="4">
        <v>1</v>
      </c>
      <c r="O30" s="4"/>
      <c r="P30" s="4"/>
      <c r="Q30" s="4">
        <v>1</v>
      </c>
      <c r="R30" s="4"/>
      <c r="S30" s="4"/>
      <c r="T30" s="4"/>
      <c r="U30" s="4">
        <v>5</v>
      </c>
      <c r="V30" s="4"/>
      <c r="W30" s="4">
        <v>1</v>
      </c>
      <c r="X30" s="4"/>
      <c r="Y30" s="4">
        <v>4</v>
      </c>
      <c r="Z30" s="4"/>
      <c r="AA30" s="4">
        <v>2</v>
      </c>
      <c r="AB30" s="4">
        <v>1</v>
      </c>
      <c r="AC30" s="4"/>
      <c r="AD30" s="4"/>
      <c r="AE30" s="4"/>
      <c r="AF30" s="4">
        <v>1</v>
      </c>
      <c r="AG30" s="4"/>
      <c r="AH30" s="4">
        <v>1</v>
      </c>
      <c r="AI30" s="4"/>
      <c r="AJ30" s="4"/>
      <c r="AK30" s="4"/>
      <c r="AL30" s="4">
        <v>10</v>
      </c>
      <c r="AM30" s="4"/>
      <c r="AN30" s="4"/>
      <c r="AO30" s="4">
        <v>1</v>
      </c>
      <c r="AP30" s="4"/>
      <c r="AQ30" s="4"/>
      <c r="AR30" s="4"/>
      <c r="AS30" s="4"/>
      <c r="AT30" s="4">
        <v>9</v>
      </c>
      <c r="AU30" s="4"/>
      <c r="AV30" s="4"/>
      <c r="AW30" s="4">
        <v>6</v>
      </c>
      <c r="AX30" s="4"/>
      <c r="AY30" s="4"/>
      <c r="AZ30" s="4"/>
      <c r="BA30" s="4">
        <v>3</v>
      </c>
      <c r="BB30" s="4">
        <v>5</v>
      </c>
      <c r="BC30" s="4"/>
      <c r="BD30" s="4"/>
      <c r="BE30" s="4">
        <v>6</v>
      </c>
      <c r="BF30" s="4"/>
      <c r="BG30" s="4"/>
      <c r="BH30" s="4"/>
      <c r="BI30" s="4">
        <v>30</v>
      </c>
      <c r="BJ30" s="4">
        <v>45</v>
      </c>
      <c r="BK30" s="4">
        <v>2</v>
      </c>
      <c r="BL30" s="4"/>
      <c r="BM30" s="4"/>
      <c r="BN30" s="4"/>
      <c r="BO30" s="4"/>
      <c r="BP30" s="4">
        <v>14</v>
      </c>
      <c r="BQ30" s="4">
        <v>2</v>
      </c>
      <c r="BR30" s="4">
        <v>3</v>
      </c>
      <c r="BS30" s="4">
        <v>20</v>
      </c>
      <c r="BT30" s="4"/>
      <c r="BU30" s="4">
        <v>1</v>
      </c>
      <c r="BV30" s="4"/>
      <c r="BW30" s="4">
        <v>3</v>
      </c>
      <c r="BX30" s="4">
        <v>7</v>
      </c>
      <c r="BY30" s="4"/>
      <c r="BZ30" s="4"/>
      <c r="CA30" s="4"/>
      <c r="CB30" s="4">
        <v>11</v>
      </c>
      <c r="CC30" s="4"/>
      <c r="CD30" s="4"/>
      <c r="CE30" s="4">
        <v>2</v>
      </c>
      <c r="CF30" s="4"/>
      <c r="CG30" s="4">
        <v>65</v>
      </c>
      <c r="CH30" s="4"/>
      <c r="CI30" s="4"/>
      <c r="CJ30" s="4"/>
      <c r="CK30" s="4"/>
      <c r="CL30" s="4"/>
      <c r="CM30" s="4"/>
      <c r="CN30" s="4"/>
      <c r="CO30" s="4">
        <v>1</v>
      </c>
      <c r="CP30" s="4"/>
      <c r="CQ30" s="4"/>
      <c r="CR30" s="4">
        <v>6</v>
      </c>
      <c r="CS30" s="4"/>
      <c r="CT30" s="4"/>
      <c r="CU30" s="4"/>
      <c r="CV30" s="4"/>
      <c r="CW30" s="4"/>
      <c r="CX30" s="4"/>
      <c r="CY30" s="4">
        <v>1</v>
      </c>
      <c r="CZ30" s="4"/>
      <c r="DA30" s="4"/>
      <c r="DB30" s="4"/>
      <c r="DC30" s="4"/>
      <c r="DD30" s="4">
        <v>8</v>
      </c>
      <c r="DE30" s="4"/>
      <c r="DF30" s="4">
        <v>6</v>
      </c>
      <c r="DG30" s="4"/>
      <c r="DH30" s="4"/>
      <c r="DI30" s="4"/>
      <c r="DJ30" s="4"/>
      <c r="DK30" s="4">
        <v>25</v>
      </c>
      <c r="DL30" s="4">
        <v>5</v>
      </c>
      <c r="DM30" s="4">
        <v>2</v>
      </c>
      <c r="DN30" s="4">
        <v>12</v>
      </c>
      <c r="DO30" s="4"/>
      <c r="DP30" s="4">
        <v>2</v>
      </c>
      <c r="DQ30" s="4"/>
      <c r="DR30" s="4">
        <v>6</v>
      </c>
      <c r="DS30" s="4">
        <v>5</v>
      </c>
      <c r="DT30" s="4"/>
      <c r="DU30" s="4"/>
      <c r="DV30" s="4"/>
      <c r="DW30" s="4">
        <v>16</v>
      </c>
      <c r="DX30" s="4"/>
      <c r="DY30" s="4"/>
      <c r="DZ30" s="4"/>
      <c r="EA30" s="4"/>
      <c r="EB30" s="4">
        <v>79</v>
      </c>
      <c r="EC30" s="4">
        <v>152</v>
      </c>
      <c r="ED30" s="4">
        <v>197</v>
      </c>
    </row>
    <row r="31" spans="1:134">
      <c r="A31" s="6" t="s">
        <v>8933</v>
      </c>
      <c r="B31" s="4"/>
      <c r="C31" s="4">
        <v>1</v>
      </c>
      <c r="D31" s="4"/>
      <c r="E31" s="4"/>
      <c r="F31" s="4"/>
      <c r="G31" s="4">
        <v>12</v>
      </c>
      <c r="H31" s="4">
        <v>4</v>
      </c>
      <c r="I31" s="4">
        <v>2</v>
      </c>
      <c r="J31" s="4">
        <v>20</v>
      </c>
      <c r="K31" s="4"/>
      <c r="L31" s="4">
        <v>2</v>
      </c>
      <c r="M31" s="4"/>
      <c r="N31" s="4">
        <v>8</v>
      </c>
      <c r="O31" s="4"/>
      <c r="P31" s="4"/>
      <c r="Q31" s="4">
        <v>16</v>
      </c>
      <c r="R31" s="4"/>
      <c r="S31" s="4"/>
      <c r="T31" s="4"/>
      <c r="U31" s="4">
        <v>65</v>
      </c>
      <c r="V31" s="4">
        <v>1</v>
      </c>
      <c r="W31" s="4">
        <v>6</v>
      </c>
      <c r="X31" s="4"/>
      <c r="Y31" s="4">
        <v>16</v>
      </c>
      <c r="Z31" s="4">
        <v>3</v>
      </c>
      <c r="AA31" s="4">
        <v>3</v>
      </c>
      <c r="AB31" s="4">
        <v>20</v>
      </c>
      <c r="AC31" s="4"/>
      <c r="AD31" s="4">
        <v>4</v>
      </c>
      <c r="AE31" s="4">
        <v>1</v>
      </c>
      <c r="AF31" s="4">
        <v>4</v>
      </c>
      <c r="AG31" s="4"/>
      <c r="AH31" s="4">
        <v>12</v>
      </c>
      <c r="AI31" s="4"/>
      <c r="AJ31" s="4"/>
      <c r="AK31" s="4"/>
      <c r="AL31" s="4">
        <v>70</v>
      </c>
      <c r="AM31" s="4">
        <v>1</v>
      </c>
      <c r="AN31" s="4"/>
      <c r="AO31" s="4">
        <v>14</v>
      </c>
      <c r="AP31" s="4">
        <v>2</v>
      </c>
      <c r="AQ31" s="4"/>
      <c r="AR31" s="4"/>
      <c r="AS31" s="4"/>
      <c r="AT31" s="4">
        <v>47</v>
      </c>
      <c r="AU31" s="4">
        <v>5</v>
      </c>
      <c r="AV31" s="4">
        <v>8</v>
      </c>
      <c r="AW31" s="4">
        <v>49</v>
      </c>
      <c r="AX31" s="4"/>
      <c r="AY31" s="4">
        <v>7</v>
      </c>
      <c r="AZ31" s="4"/>
      <c r="BA31" s="4">
        <v>8</v>
      </c>
      <c r="BB31" s="4">
        <v>12</v>
      </c>
      <c r="BC31" s="4"/>
      <c r="BD31" s="4"/>
      <c r="BE31" s="4">
        <v>46</v>
      </c>
      <c r="BF31" s="4"/>
      <c r="BG31" s="4">
        <v>2</v>
      </c>
      <c r="BH31" s="4"/>
      <c r="BI31" s="4">
        <v>201</v>
      </c>
      <c r="BJ31" s="4">
        <v>336</v>
      </c>
      <c r="BK31" s="4">
        <v>21</v>
      </c>
      <c r="BL31" s="4">
        <v>4</v>
      </c>
      <c r="BM31" s="4"/>
      <c r="BN31" s="4"/>
      <c r="BO31" s="4"/>
      <c r="BP31" s="4">
        <v>87</v>
      </c>
      <c r="BQ31" s="4">
        <v>13</v>
      </c>
      <c r="BR31" s="4">
        <v>11</v>
      </c>
      <c r="BS31" s="4">
        <v>117</v>
      </c>
      <c r="BT31" s="4"/>
      <c r="BU31" s="4">
        <v>11</v>
      </c>
      <c r="BV31" s="4"/>
      <c r="BW31" s="4">
        <v>15</v>
      </c>
      <c r="BX31" s="4">
        <v>30</v>
      </c>
      <c r="BY31" s="4"/>
      <c r="BZ31" s="4"/>
      <c r="CA31" s="4"/>
      <c r="CB31" s="4">
        <v>81</v>
      </c>
      <c r="CC31" s="4"/>
      <c r="CD31" s="4"/>
      <c r="CE31" s="4">
        <v>6</v>
      </c>
      <c r="CF31" s="4"/>
      <c r="CG31" s="4">
        <v>396</v>
      </c>
      <c r="CH31" s="4">
        <v>1</v>
      </c>
      <c r="CI31" s="4">
        <v>1</v>
      </c>
      <c r="CJ31" s="4">
        <v>15</v>
      </c>
      <c r="CK31" s="4"/>
      <c r="CL31" s="4"/>
      <c r="CM31" s="4"/>
      <c r="CN31" s="4"/>
      <c r="CO31" s="4">
        <v>31</v>
      </c>
      <c r="CP31" s="4">
        <v>9</v>
      </c>
      <c r="CQ31" s="4">
        <v>2</v>
      </c>
      <c r="CR31" s="4">
        <v>48</v>
      </c>
      <c r="CS31" s="4"/>
      <c r="CT31" s="4">
        <v>4</v>
      </c>
      <c r="CU31" s="4">
        <v>4</v>
      </c>
      <c r="CV31" s="4">
        <v>9</v>
      </c>
      <c r="CW31" s="4"/>
      <c r="CX31" s="4"/>
      <c r="CY31" s="4">
        <v>22</v>
      </c>
      <c r="CZ31" s="4"/>
      <c r="DA31" s="4"/>
      <c r="DB31" s="4">
        <v>1</v>
      </c>
      <c r="DC31" s="4"/>
      <c r="DD31" s="4">
        <v>147</v>
      </c>
      <c r="DE31" s="4">
        <v>1</v>
      </c>
      <c r="DF31" s="4">
        <v>54</v>
      </c>
      <c r="DG31" s="4">
        <v>2</v>
      </c>
      <c r="DH31" s="4"/>
      <c r="DI31" s="4"/>
      <c r="DJ31" s="4"/>
      <c r="DK31" s="4">
        <v>143</v>
      </c>
      <c r="DL31" s="4">
        <v>26</v>
      </c>
      <c r="DM31" s="4">
        <v>13</v>
      </c>
      <c r="DN31" s="4">
        <v>195</v>
      </c>
      <c r="DO31" s="4"/>
      <c r="DP31" s="4">
        <v>43</v>
      </c>
      <c r="DQ31" s="4"/>
      <c r="DR31" s="4">
        <v>39</v>
      </c>
      <c r="DS31" s="4">
        <v>52</v>
      </c>
      <c r="DT31" s="4"/>
      <c r="DU31" s="4"/>
      <c r="DV31" s="4"/>
      <c r="DW31" s="4">
        <v>173</v>
      </c>
      <c r="DX31" s="4"/>
      <c r="DY31" s="4"/>
      <c r="DZ31" s="4">
        <v>6</v>
      </c>
      <c r="EA31" s="4"/>
      <c r="EB31" s="4">
        <v>747</v>
      </c>
      <c r="EC31" s="4">
        <v>1290</v>
      </c>
      <c r="ED31" s="4">
        <v>1626</v>
      </c>
    </row>
    <row r="33" spans="1:10">
      <c r="B33" s="16" t="s">
        <v>54</v>
      </c>
      <c r="C33" s="16"/>
      <c r="D33" s="16"/>
      <c r="E33" s="16"/>
      <c r="F33" s="16" t="s">
        <v>42</v>
      </c>
      <c r="G33" s="16"/>
      <c r="H33" s="16"/>
      <c r="I33" s="16"/>
      <c r="J33" t="s">
        <v>8945</v>
      </c>
    </row>
    <row r="34" spans="1:10">
      <c r="A34" s="6" t="s">
        <v>8943</v>
      </c>
      <c r="B34" t="s">
        <v>8931</v>
      </c>
      <c r="C34" t="s">
        <v>91</v>
      </c>
      <c r="D34" t="s">
        <v>1215</v>
      </c>
      <c r="E34" t="s">
        <v>8940</v>
      </c>
      <c r="F34" t="s">
        <v>8931</v>
      </c>
      <c r="G34" t="s">
        <v>91</v>
      </c>
      <c r="H34" t="s">
        <v>1215</v>
      </c>
      <c r="I34" t="s">
        <v>8940</v>
      </c>
      <c r="J34" t="s">
        <v>8940</v>
      </c>
    </row>
    <row r="35" spans="1:10">
      <c r="A35" s="6" t="s">
        <v>100</v>
      </c>
      <c r="B35" s="18">
        <f>((Q20*0.9)+(C20*1.24)+(S20*1.56)+(L20*1.95))/U20</f>
        <v>0.58125000000000004</v>
      </c>
      <c r="C35" s="18">
        <f>((AH20*0.9)+(W20*1.24)+(AJ20*1.56)+(AD20*1.95))/AL20</f>
        <v>0.28999999999999998</v>
      </c>
      <c r="D35" s="18">
        <f>((CB20*0.9)+(BK20*1.24)+(CE20*1.56)+(BU20*1.95))/CG20</f>
        <v>0.28820512820512822</v>
      </c>
      <c r="E35" s="18">
        <f>(((Q20+AH20+BE20)*0.9)+((AO20+W20+C20)*1.24)+((S20+AJ20+BG20)*1.56)+((AY20+AD20+L20)*1.95))/BJ20</f>
        <v>0.4366666666666667</v>
      </c>
      <c r="F35" s="18">
        <f>((CB20*0.9)+(BK20*1.24)+(CE20*1.56)+(BU20*1.95))/CG20</f>
        <v>0.28820512820512822</v>
      </c>
      <c r="G35" s="18">
        <f>((CY20*0.9)+(CJ20*1.24)+(DB20*1.56)+(CT20*1.95))/DD20</f>
        <v>0</v>
      </c>
      <c r="H35" s="18">
        <f>((DW20*0.9)+(DF20*1.24)+(DZ20*1.56)+(DP20*1.95))/EB20</f>
        <v>0.31590909090909092</v>
      </c>
      <c r="I35" s="19">
        <f>(((CB20+CY20+DW20)*0.9)+((DF20+CJ20+BK20)*1.24)+((CE20+DB20+DZ20)*1.56)+((DP20+CT20+BU20)*1.95))/EC20</f>
        <v>0.28896551724137931</v>
      </c>
      <c r="J35" s="19">
        <f>(((Q20+AH20+BE20+CB20+CY20+DW20)*0.9)+((DF20+CJ20+BK20+AO20+W20+C20)*1.24)+((S20+AJ20+BG20+CE20+DB20+DZ20)*1.56)+((DP20+CT20+BU20+AY20+AD20+L20)*1.95))/ED20</f>
        <v>0.33219512195121947</v>
      </c>
    </row>
    <row r="36" spans="1:10">
      <c r="A36" s="6" t="s">
        <v>66</v>
      </c>
      <c r="B36" s="18">
        <f t="shared" ref="B36:B46" si="6">((Q21*0.9)+(C21*1.24)+(S21*1.56)+(L21*1.95))/U21</f>
        <v>0.18</v>
      </c>
      <c r="C36" s="18">
        <f t="shared" ref="C36:C46" si="7">((AH21*0.9)+(W21*1.24)+(AJ21*1.56)+(AD21*1.95))/AL21</f>
        <v>0.1</v>
      </c>
      <c r="D36" s="18">
        <f t="shared" ref="D36:D46" si="8">((BE21*0.9)+(AO21*1.24)+(BG21*1.56)+(AY21*1.95))/BI21</f>
        <v>0.19687499999999999</v>
      </c>
      <c r="E36" s="18">
        <f t="shared" ref="E36:E46" si="9">(((Q21+AH21+BE21)*0.9)+((AO21+W21+C21)*1.24)+((S21+AJ21+BG21)*1.56)+((AY21+AD21+L21)*1.95))/BJ21</f>
        <v>0.17608695652173911</v>
      </c>
      <c r="F36" s="18">
        <f t="shared" ref="F36:F46" si="10">((CB21*0.9)+(BK21*1.24)+(CE21*1.56)+(BU21*1.95))/CG21</f>
        <v>0.2351111111111111</v>
      </c>
      <c r="G36" s="18">
        <f t="shared" ref="G36:G46" si="11">((CY21*0.9)+(CJ21*1.24)+(DB21*1.56)+(CT21*1.95))/DD21</f>
        <v>0.155</v>
      </c>
      <c r="H36" s="18">
        <f t="shared" ref="H36:H46" si="12">((DW21*0.9)+(DF21*1.24)+(DZ21*1.56)+(DP21*1.95))/EB21</f>
        <v>0.38134615384615383</v>
      </c>
      <c r="I36" s="19">
        <f t="shared" ref="I36:I46" si="13">(((CB21+CY21+DW21)*0.9)+((DF21+CJ21+BK21)*1.24)+((CE21+DB21+DZ21)*1.56)+((DP21+CT21+BU21)*1.95))/EC21</f>
        <v>0.32789808917197449</v>
      </c>
      <c r="J36" s="19">
        <f t="shared" ref="J36:J46" si="14">(((Q21+AH21+BE21+CB21+CY21+DW21)*0.9)+((DF21+CJ21+BK21+AO21+W21+C21)*1.24)+((S21+AJ21+BG21+CE21+DB21+DZ21)*1.56)+((DP21+CT21+BU21+AY21+AD21+L21)*1.95))/ED21</f>
        <v>0.29349753694581282</v>
      </c>
    </row>
    <row r="37" spans="1:10">
      <c r="A37" s="6" t="s">
        <v>2780</v>
      </c>
      <c r="B37" s="18">
        <f t="shared" si="6"/>
        <v>0.75</v>
      </c>
      <c r="C37" s="18">
        <f t="shared" si="7"/>
        <v>0.625</v>
      </c>
      <c r="D37" s="18">
        <f t="shared" si="8"/>
        <v>0.54999999999999993</v>
      </c>
      <c r="E37" s="18">
        <f t="shared" si="9"/>
        <v>0.61304347826086958</v>
      </c>
      <c r="F37" s="18">
        <f t="shared" si="10"/>
        <v>0.30399999999999999</v>
      </c>
      <c r="G37" s="18">
        <f t="shared" si="11"/>
        <v>0.41333333333333333</v>
      </c>
      <c r="H37" s="18">
        <f t="shared" si="12"/>
        <v>0.46316666666666667</v>
      </c>
      <c r="I37" s="19">
        <f t="shared" si="13"/>
        <v>0.42301204819277105</v>
      </c>
      <c r="J37" s="19">
        <f t="shared" si="14"/>
        <v>0.46424528301886792</v>
      </c>
    </row>
    <row r="38" spans="1:10">
      <c r="A38" s="6" t="s">
        <v>165</v>
      </c>
      <c r="B38" s="18" t="s">
        <v>8944</v>
      </c>
      <c r="C38" s="18" t="s">
        <v>8944</v>
      </c>
      <c r="D38" s="18">
        <f t="shared" si="8"/>
        <v>0.41333333333333333</v>
      </c>
      <c r="E38" s="18">
        <f t="shared" si="9"/>
        <v>0.41333333333333333</v>
      </c>
      <c r="F38" s="18">
        <f t="shared" si="10"/>
        <v>0.18</v>
      </c>
      <c r="G38" s="18">
        <f t="shared" si="11"/>
        <v>0.09</v>
      </c>
      <c r="H38" s="18">
        <f t="shared" si="12"/>
        <v>0.2565217391304348</v>
      </c>
      <c r="I38" s="19">
        <f t="shared" si="13"/>
        <v>0.21969696969696972</v>
      </c>
      <c r="J38" s="19">
        <f t="shared" si="14"/>
        <v>0.22811594202898552</v>
      </c>
    </row>
    <row r="39" spans="1:10">
      <c r="A39" s="6" t="s">
        <v>1230</v>
      </c>
      <c r="B39" s="18">
        <f t="shared" si="6"/>
        <v>0.3</v>
      </c>
      <c r="C39" s="18">
        <f t="shared" si="7"/>
        <v>0.30399999999999999</v>
      </c>
      <c r="D39" s="18">
        <f t="shared" si="8"/>
        <v>0.31461538461538463</v>
      </c>
      <c r="E39" s="18">
        <f t="shared" si="9"/>
        <v>0.30884615384615383</v>
      </c>
      <c r="F39" s="18">
        <f t="shared" si="10"/>
        <v>0.39051282051282055</v>
      </c>
      <c r="G39" s="18">
        <f t="shared" si="11"/>
        <v>0</v>
      </c>
      <c r="H39" s="18">
        <f t="shared" si="12"/>
        <v>0.45473684210526316</v>
      </c>
      <c r="I39" s="19">
        <f t="shared" si="13"/>
        <v>0.4074257425742574</v>
      </c>
      <c r="J39" s="19">
        <f t="shared" si="14"/>
        <v>0.38724409448818903</v>
      </c>
    </row>
    <row r="40" spans="1:10">
      <c r="A40" s="6" t="s">
        <v>53</v>
      </c>
      <c r="B40" s="18" t="s">
        <v>8944</v>
      </c>
      <c r="C40" s="18">
        <f t="shared" si="7"/>
        <v>0</v>
      </c>
      <c r="D40" s="18">
        <f t="shared" si="8"/>
        <v>0.67500000000000004</v>
      </c>
      <c r="E40" s="18">
        <f t="shared" si="9"/>
        <v>0.54</v>
      </c>
      <c r="F40" s="18">
        <f t="shared" si="10"/>
        <v>0.20454545454545456</v>
      </c>
      <c r="G40" s="18">
        <f t="shared" si="11"/>
        <v>0.2072</v>
      </c>
      <c r="H40" s="18">
        <f t="shared" si="12"/>
        <v>0.31433962264150944</v>
      </c>
      <c r="I40" s="19">
        <f t="shared" si="13"/>
        <v>0.26340000000000002</v>
      </c>
      <c r="J40" s="19">
        <f t="shared" si="14"/>
        <v>0.27657142857142858</v>
      </c>
    </row>
    <row r="41" spans="1:10">
      <c r="A41" s="6" t="s">
        <v>72</v>
      </c>
      <c r="B41" s="18">
        <f t="shared" si="6"/>
        <v>0.15</v>
      </c>
      <c r="C41" s="18">
        <f t="shared" si="7"/>
        <v>0.9</v>
      </c>
      <c r="D41" s="18">
        <f t="shared" si="8"/>
        <v>0.93333333333333324</v>
      </c>
      <c r="E41" s="18">
        <f t="shared" si="9"/>
        <v>0.45999999999999996</v>
      </c>
      <c r="F41" s="18">
        <f t="shared" si="10"/>
        <v>0.30399999999999999</v>
      </c>
      <c r="G41" s="18">
        <f t="shared" si="11"/>
        <v>0.54571428571428571</v>
      </c>
      <c r="H41" s="18">
        <f t="shared" si="12"/>
        <v>0.47282051282051274</v>
      </c>
      <c r="I41" s="19">
        <f t="shared" si="13"/>
        <v>0.46222222222222226</v>
      </c>
      <c r="J41" s="19">
        <f t="shared" si="14"/>
        <v>0.46191780821917805</v>
      </c>
    </row>
    <row r="42" spans="1:10">
      <c r="A42" s="6" t="s">
        <v>78</v>
      </c>
      <c r="B42" s="18">
        <f t="shared" si="6"/>
        <v>0.2</v>
      </c>
      <c r="C42" s="18">
        <f t="shared" si="7"/>
        <v>0.41333333333333333</v>
      </c>
      <c r="D42" s="18">
        <f t="shared" si="8"/>
        <v>0.51111111111111118</v>
      </c>
      <c r="E42" s="18">
        <f t="shared" si="9"/>
        <v>0.40771929824561398</v>
      </c>
      <c r="F42" s="18">
        <f t="shared" si="10"/>
        <v>0.53333333333333333</v>
      </c>
      <c r="G42" s="18">
        <f t="shared" si="11"/>
        <v>0.41166666666666668</v>
      </c>
      <c r="H42" s="18">
        <f t="shared" si="12"/>
        <v>0.48025000000000001</v>
      </c>
      <c r="I42" s="19">
        <f t="shared" si="13"/>
        <v>0.47543624161073827</v>
      </c>
      <c r="J42" s="19">
        <f t="shared" si="14"/>
        <v>0.45669902912621363</v>
      </c>
    </row>
    <row r="43" spans="1:10">
      <c r="A43" s="6" t="s">
        <v>116</v>
      </c>
      <c r="B43" s="18">
        <f t="shared" si="6"/>
        <v>0.25714285714285717</v>
      </c>
      <c r="C43" s="18">
        <f t="shared" si="7"/>
        <v>0.65999999999999992</v>
      </c>
      <c r="D43" s="18">
        <f t="shared" si="8"/>
        <v>0.35586206896551725</v>
      </c>
      <c r="E43" s="18">
        <f t="shared" si="9"/>
        <v>0.40695652173913038</v>
      </c>
      <c r="F43" s="18">
        <f t="shared" si="10"/>
        <v>0.27982758620689657</v>
      </c>
      <c r="G43" s="18">
        <f t="shared" si="11"/>
        <v>0.52352941176470591</v>
      </c>
      <c r="H43" s="18">
        <f t="shared" si="12"/>
        <v>0.55263736263736274</v>
      </c>
      <c r="I43" s="19">
        <f t="shared" si="13"/>
        <v>0.45433734939759035</v>
      </c>
      <c r="J43" s="19">
        <f t="shared" si="14"/>
        <v>0.44405660377358491</v>
      </c>
    </row>
    <row r="44" spans="1:10">
      <c r="A44" s="6" t="s">
        <v>97</v>
      </c>
      <c r="B44" s="18">
        <f t="shared" si="6"/>
        <v>0.26750000000000002</v>
      </c>
      <c r="C44" s="18">
        <f t="shared" si="7"/>
        <v>0.47555555555555556</v>
      </c>
      <c r="D44" s="18">
        <f t="shared" si="8"/>
        <v>0.3890909090909091</v>
      </c>
      <c r="E44" s="18">
        <f t="shared" si="9"/>
        <v>0.3841025641025641</v>
      </c>
      <c r="F44" s="18">
        <f t="shared" si="10"/>
        <v>0.47272727272727272</v>
      </c>
      <c r="G44" s="18">
        <f t="shared" si="11"/>
        <v>0.40823529411764703</v>
      </c>
      <c r="H44" s="18">
        <f t="shared" si="12"/>
        <v>0.50265957446808507</v>
      </c>
      <c r="I44" s="19">
        <f t="shared" si="13"/>
        <v>0.48307228915662648</v>
      </c>
      <c r="J44" s="19">
        <f t="shared" si="14"/>
        <v>0.4642439024390243</v>
      </c>
    </row>
    <row r="45" spans="1:10">
      <c r="A45" s="6" t="s">
        <v>75</v>
      </c>
      <c r="B45" s="18">
        <f t="shared" si="6"/>
        <v>0.18</v>
      </c>
      <c r="C45" s="18">
        <f t="shared" si="7"/>
        <v>0.21400000000000002</v>
      </c>
      <c r="D45" s="18">
        <f t="shared" si="8"/>
        <v>0.22133333333333335</v>
      </c>
      <c r="E45" s="18">
        <f t="shared" si="9"/>
        <v>0.21511111111111111</v>
      </c>
      <c r="F45" s="18">
        <f t="shared" si="10"/>
        <v>0.26846153846153847</v>
      </c>
      <c r="G45" s="18">
        <f t="shared" si="11"/>
        <v>0.1125</v>
      </c>
      <c r="H45" s="18">
        <f t="shared" si="12"/>
        <v>0.32582278481012655</v>
      </c>
      <c r="I45" s="19">
        <f t="shared" si="13"/>
        <v>0.29006578947368417</v>
      </c>
      <c r="J45" s="19">
        <f t="shared" si="14"/>
        <v>0.27294416243654818</v>
      </c>
    </row>
    <row r="46" spans="1:10">
      <c r="A46" s="6" t="s">
        <v>8933</v>
      </c>
      <c r="B46" s="18">
        <f t="shared" si="6"/>
        <v>0.30061538461538462</v>
      </c>
      <c r="C46" s="18">
        <f t="shared" si="7"/>
        <v>0.37200000000000005</v>
      </c>
      <c r="D46" s="18">
        <f t="shared" si="8"/>
        <v>0.37577114427860697</v>
      </c>
      <c r="E46" s="18">
        <f t="shared" si="9"/>
        <v>0.36044642857142861</v>
      </c>
      <c r="F46" s="18">
        <f t="shared" si="10"/>
        <v>0.32765151515151514</v>
      </c>
      <c r="G46" s="18">
        <f t="shared" si="11"/>
        <v>0.32489795918367348</v>
      </c>
      <c r="H46" s="18">
        <f t="shared" si="12"/>
        <v>0.42285140562248996</v>
      </c>
      <c r="I46" s="19">
        <f t="shared" si="13"/>
        <v>0.38246511627906976</v>
      </c>
      <c r="J46" s="19">
        <f t="shared" si="14"/>
        <v>0.3779151291512915</v>
      </c>
    </row>
  </sheetData>
  <mergeCells count="6">
    <mergeCell ref="B1:E1"/>
    <mergeCell ref="F1:I1"/>
    <mergeCell ref="M1:O1"/>
    <mergeCell ref="P1:R1"/>
    <mergeCell ref="B33:E33"/>
    <mergeCell ref="F33:I33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96"/>
  <sheetViews>
    <sheetView tabSelected="1" topLeftCell="F1" workbookViewId="0">
      <selection activeCell="BM1" sqref="BM1:BQ15"/>
    </sheetView>
  </sheetViews>
  <sheetFormatPr baseColWidth="10" defaultRowHeight="15" x14ac:dyDescent="0"/>
  <cols>
    <col min="1" max="1" width="18.33203125" style="21" bestFit="1" customWidth="1"/>
    <col min="2" max="3" width="4.1640625" bestFit="1" customWidth="1"/>
    <col min="4" max="4" width="5.1640625" bestFit="1" customWidth="1"/>
    <col min="5" max="5" width="6.6640625" bestFit="1" customWidth="1"/>
    <col min="6" max="6" width="5.1640625" bestFit="1" customWidth="1"/>
    <col min="7" max="7" width="4.1640625" bestFit="1" customWidth="1"/>
    <col min="8" max="8" width="5.1640625" bestFit="1" customWidth="1"/>
    <col min="9" max="10" width="6.6640625" bestFit="1" customWidth="1"/>
    <col min="12" max="12" width="18" bestFit="1" customWidth="1"/>
    <col min="13" max="18" width="4.6640625" bestFit="1" customWidth="1"/>
    <col min="20" max="20" width="18.33203125" style="21" bestFit="1" customWidth="1"/>
    <col min="21" max="29" width="7.1640625" bestFit="1" customWidth="1"/>
    <col min="30" max="30" width="7" customWidth="1"/>
    <col min="31" max="31" width="18.33203125" style="21" bestFit="1" customWidth="1"/>
    <col min="32" max="37" width="4.6640625" bestFit="1" customWidth="1"/>
    <col min="38" max="38" width="5.6640625" bestFit="1" customWidth="1"/>
    <col min="39" max="47" width="4.6640625" bestFit="1" customWidth="1"/>
    <col min="48" max="48" width="18.33203125" bestFit="1" customWidth="1"/>
    <col min="49" max="64" width="4.6640625" bestFit="1" customWidth="1"/>
    <col min="65" max="65" width="18.33203125" bestFit="1" customWidth="1"/>
    <col min="66" max="69" width="4.6640625" bestFit="1" customWidth="1"/>
    <col min="70" max="70" width="7" customWidth="1"/>
    <col min="71" max="71" width="18" bestFit="1" customWidth="1"/>
    <col min="72" max="72" width="6.33203125" bestFit="1" customWidth="1"/>
    <col min="73" max="73" width="13.33203125" bestFit="1" customWidth="1"/>
    <col min="74" max="74" width="6.5" bestFit="1" customWidth="1"/>
    <col min="75" max="75" width="7.5" bestFit="1" customWidth="1"/>
    <col min="76" max="76" width="13" bestFit="1" customWidth="1"/>
    <col min="77" max="77" width="6.5" bestFit="1" customWidth="1"/>
    <col min="78" max="78" width="6.33203125" bestFit="1" customWidth="1"/>
    <col min="79" max="79" width="13.33203125" bestFit="1" customWidth="1"/>
    <col min="80" max="80" width="6.5" bestFit="1" customWidth="1"/>
    <col min="81" max="81" width="7.5" bestFit="1" customWidth="1"/>
    <col min="82" max="82" width="13" bestFit="1" customWidth="1"/>
    <col min="83" max="83" width="6.5" bestFit="1" customWidth="1"/>
    <col min="84" max="84" width="6.33203125" bestFit="1" customWidth="1"/>
    <col min="85" max="85" width="13.33203125" bestFit="1" customWidth="1"/>
    <col min="86" max="86" width="6.5" bestFit="1" customWidth="1"/>
    <col min="87" max="87" width="7.5" bestFit="1" customWidth="1"/>
    <col min="88" max="88" width="13" bestFit="1" customWidth="1"/>
    <col min="89" max="89" width="6.5" bestFit="1" customWidth="1"/>
    <col min="90" max="90" width="6.33203125" bestFit="1" customWidth="1"/>
    <col min="91" max="91" width="13.33203125" bestFit="1" customWidth="1"/>
    <col min="92" max="92" width="6.5" bestFit="1" customWidth="1"/>
    <col min="93" max="93" width="7.5" bestFit="1" customWidth="1"/>
    <col min="94" max="94" width="13" bestFit="1" customWidth="1"/>
    <col min="95" max="95" width="6.5" bestFit="1" customWidth="1"/>
    <col min="96" max="96" width="6.33203125" bestFit="1" customWidth="1"/>
    <col min="97" max="97" width="13.33203125" bestFit="1" customWidth="1"/>
    <col min="98" max="98" width="6.5" bestFit="1" customWidth="1"/>
    <col min="99" max="99" width="7.5" bestFit="1" customWidth="1"/>
    <col min="100" max="100" width="13" bestFit="1" customWidth="1"/>
    <col min="101" max="101" width="6.5" bestFit="1" customWidth="1"/>
    <col min="102" max="102" width="5.1640625" bestFit="1" customWidth="1"/>
    <col min="103" max="103" width="13.33203125" bestFit="1" customWidth="1"/>
    <col min="104" max="104" width="5.6640625" bestFit="1" customWidth="1"/>
    <col min="105" max="105" width="7.5" bestFit="1" customWidth="1"/>
    <col min="106" max="106" width="13" bestFit="1" customWidth="1"/>
    <col min="107" max="107" width="6.5" bestFit="1" customWidth="1"/>
    <col min="108" max="108" width="5.1640625" bestFit="1" customWidth="1"/>
    <col min="109" max="109" width="13.33203125" bestFit="1" customWidth="1"/>
    <col min="110" max="110" width="5.6640625" bestFit="1" customWidth="1"/>
    <col min="111" max="111" width="7.5" bestFit="1" customWidth="1"/>
    <col min="112" max="112" width="13" bestFit="1" customWidth="1"/>
    <col min="113" max="113" width="6.5" bestFit="1" customWidth="1"/>
    <col min="114" max="114" width="5.1640625" bestFit="1" customWidth="1"/>
    <col min="115" max="115" width="13.33203125" bestFit="1" customWidth="1"/>
    <col min="116" max="116" width="5.6640625" bestFit="1" customWidth="1"/>
    <col min="117" max="117" width="7.5" bestFit="1" customWidth="1"/>
    <col min="118" max="118" width="13" bestFit="1" customWidth="1"/>
    <col min="119" max="119" width="6.5" bestFit="1" customWidth="1"/>
    <col min="120" max="120" width="5.1640625" bestFit="1" customWidth="1"/>
    <col min="121" max="121" width="13.33203125" bestFit="1" customWidth="1"/>
    <col min="122" max="122" width="5.6640625" bestFit="1" customWidth="1"/>
    <col min="123" max="123" width="7.5" bestFit="1" customWidth="1"/>
    <col min="124" max="124" width="13" bestFit="1" customWidth="1"/>
    <col min="125" max="125" width="6.5" bestFit="1" customWidth="1"/>
  </cols>
  <sheetData>
    <row r="1" spans="1:125" s="23" customFormat="1">
      <c r="A1" s="25"/>
      <c r="B1" s="26" t="s">
        <v>54</v>
      </c>
      <c r="C1" s="26"/>
      <c r="D1" s="26"/>
      <c r="E1" s="26"/>
      <c r="F1" s="26" t="s">
        <v>42</v>
      </c>
      <c r="G1" s="26"/>
      <c r="H1" s="26"/>
      <c r="I1" s="26"/>
      <c r="J1" s="27" t="s">
        <v>8942</v>
      </c>
      <c r="L1" s="25" t="s">
        <v>8946</v>
      </c>
      <c r="M1" s="26" t="s">
        <v>54</v>
      </c>
      <c r="N1" s="26"/>
      <c r="O1" s="26"/>
      <c r="P1" s="26" t="s">
        <v>42</v>
      </c>
      <c r="Q1" s="26"/>
      <c r="R1" s="26"/>
      <c r="T1" s="28" t="s">
        <v>8947</v>
      </c>
      <c r="U1" s="29" t="s">
        <v>54</v>
      </c>
      <c r="V1" s="29"/>
      <c r="W1" s="29"/>
      <c r="X1" s="29"/>
      <c r="Y1" s="29" t="s">
        <v>42</v>
      </c>
      <c r="Z1" s="29"/>
      <c r="AA1" s="29"/>
      <c r="AB1" s="29"/>
      <c r="AC1" s="28" t="s">
        <v>8945</v>
      </c>
      <c r="AD1" s="34"/>
      <c r="AE1" s="44" t="s">
        <v>8946</v>
      </c>
      <c r="AF1" s="45" t="s">
        <v>54</v>
      </c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4" t="s">
        <v>8946</v>
      </c>
      <c r="AW1" s="45" t="s">
        <v>42</v>
      </c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7" t="s">
        <v>8946</v>
      </c>
      <c r="BN1" s="45" t="s">
        <v>8940</v>
      </c>
      <c r="BO1" s="45"/>
      <c r="BP1" s="45"/>
      <c r="BQ1" s="45"/>
      <c r="BR1" s="34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</row>
    <row r="2" spans="1:125" s="23" customFormat="1">
      <c r="A2" s="25" t="s">
        <v>8948</v>
      </c>
      <c r="B2" s="25" t="s">
        <v>8931</v>
      </c>
      <c r="C2" s="25" t="s">
        <v>91</v>
      </c>
      <c r="D2" s="25" t="s">
        <v>1215</v>
      </c>
      <c r="E2" s="25" t="s">
        <v>8940</v>
      </c>
      <c r="F2" s="25" t="s">
        <v>8931</v>
      </c>
      <c r="G2" s="25" t="s">
        <v>91</v>
      </c>
      <c r="H2" s="25" t="s">
        <v>1215</v>
      </c>
      <c r="I2" s="25" t="s">
        <v>8940</v>
      </c>
      <c r="J2" s="25" t="s">
        <v>8940</v>
      </c>
      <c r="L2" s="25" t="s">
        <v>8948</v>
      </c>
      <c r="M2" s="25" t="s">
        <v>8931</v>
      </c>
      <c r="N2" s="25" t="s">
        <v>91</v>
      </c>
      <c r="O2" s="25" t="s">
        <v>1215</v>
      </c>
      <c r="P2" s="25" t="s">
        <v>8931</v>
      </c>
      <c r="Q2" s="25" t="s">
        <v>91</v>
      </c>
      <c r="R2" s="25" t="s">
        <v>1215</v>
      </c>
      <c r="T2" s="28" t="s">
        <v>8948</v>
      </c>
      <c r="U2" s="28" t="s">
        <v>8931</v>
      </c>
      <c r="V2" s="28" t="s">
        <v>91</v>
      </c>
      <c r="W2" s="28" t="s">
        <v>1215</v>
      </c>
      <c r="X2" s="28" t="s">
        <v>8940</v>
      </c>
      <c r="Y2" s="28" t="s">
        <v>8931</v>
      </c>
      <c r="Z2" s="28" t="s">
        <v>91</v>
      </c>
      <c r="AA2" s="28" t="s">
        <v>1215</v>
      </c>
      <c r="AB2" s="28" t="s">
        <v>8940</v>
      </c>
      <c r="AC2" s="28" t="s">
        <v>8940</v>
      </c>
      <c r="AD2" s="34"/>
      <c r="AE2" s="44" t="s">
        <v>8961</v>
      </c>
      <c r="AF2" s="45" t="s">
        <v>8931</v>
      </c>
      <c r="AG2" s="45"/>
      <c r="AH2" s="45"/>
      <c r="AI2" s="45"/>
      <c r="AJ2" s="45" t="s">
        <v>91</v>
      </c>
      <c r="AK2" s="45"/>
      <c r="AL2" s="45"/>
      <c r="AM2" s="45"/>
      <c r="AN2" s="45" t="s">
        <v>1215</v>
      </c>
      <c r="AO2" s="45"/>
      <c r="AP2" s="45"/>
      <c r="AQ2" s="45"/>
      <c r="AR2" s="45" t="s">
        <v>8940</v>
      </c>
      <c r="AS2" s="45"/>
      <c r="AT2" s="45"/>
      <c r="AU2" s="45"/>
      <c r="AV2" s="44" t="s">
        <v>8961</v>
      </c>
      <c r="AW2" s="45" t="s">
        <v>8931</v>
      </c>
      <c r="AX2" s="45"/>
      <c r="AY2" s="45"/>
      <c r="AZ2" s="45"/>
      <c r="BA2" s="45" t="s">
        <v>91</v>
      </c>
      <c r="BB2" s="45"/>
      <c r="BC2" s="45"/>
      <c r="BD2" s="45"/>
      <c r="BE2" s="45" t="s">
        <v>1215</v>
      </c>
      <c r="BF2" s="45"/>
      <c r="BG2" s="45"/>
      <c r="BH2" s="45"/>
      <c r="BI2" s="45" t="s">
        <v>8940</v>
      </c>
      <c r="BJ2" s="45"/>
      <c r="BK2" s="45"/>
      <c r="BL2" s="45"/>
      <c r="BM2" s="47" t="s">
        <v>8961</v>
      </c>
      <c r="BN2" s="45" t="s">
        <v>8940</v>
      </c>
      <c r="BO2" s="45"/>
      <c r="BP2" s="45"/>
      <c r="BQ2" s="45"/>
      <c r="BR2" s="34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</row>
    <row r="3" spans="1:125" s="24" customFormat="1">
      <c r="A3" s="41" t="s">
        <v>100</v>
      </c>
      <c r="B3" s="42">
        <v>57</v>
      </c>
      <c r="C3" s="42">
        <v>29</v>
      </c>
      <c r="D3" s="42">
        <v>119</v>
      </c>
      <c r="E3" s="42">
        <v>205</v>
      </c>
      <c r="F3" s="42">
        <v>191</v>
      </c>
      <c r="G3" s="42">
        <v>30</v>
      </c>
      <c r="H3" s="42">
        <v>288</v>
      </c>
      <c r="I3" s="42">
        <v>509</v>
      </c>
      <c r="J3" s="42">
        <v>714</v>
      </c>
      <c r="L3" s="66" t="s">
        <v>100</v>
      </c>
      <c r="M3" s="60">
        <f>B3/E3</f>
        <v>0.2780487804878049</v>
      </c>
      <c r="N3" s="61">
        <f>C3/E3</f>
        <v>0.14146341463414633</v>
      </c>
      <c r="O3" s="62">
        <f>D3/E3</f>
        <v>0.58048780487804874</v>
      </c>
      <c r="P3" s="60">
        <f>F3/I3</f>
        <v>0.37524557956777999</v>
      </c>
      <c r="Q3" s="61">
        <f>G3/I3</f>
        <v>5.8939096267190572E-2</v>
      </c>
      <c r="R3" s="62">
        <f>H3/I3</f>
        <v>0.56581532416502944</v>
      </c>
      <c r="T3" s="71" t="s">
        <v>100</v>
      </c>
      <c r="U3" s="74">
        <v>0.58125000000000004</v>
      </c>
      <c r="V3" s="75">
        <v>0.28999999999999998</v>
      </c>
      <c r="W3" s="75">
        <v>0.28820512820512822</v>
      </c>
      <c r="X3" s="76">
        <v>0.4366666666666667</v>
      </c>
      <c r="Y3" s="74">
        <v>0.28820512820512822</v>
      </c>
      <c r="Z3" s="75">
        <v>0</v>
      </c>
      <c r="AA3" s="75">
        <v>0.31590909090909092</v>
      </c>
      <c r="AB3" s="75">
        <v>0.28896551724137931</v>
      </c>
      <c r="AC3" s="76">
        <v>0.33219512195121947</v>
      </c>
      <c r="AD3" s="43"/>
      <c r="AE3" s="25" t="s">
        <v>8948</v>
      </c>
      <c r="AF3" s="46" t="s">
        <v>8957</v>
      </c>
      <c r="AG3" s="46" t="s">
        <v>8958</v>
      </c>
      <c r="AH3" s="46" t="s">
        <v>8959</v>
      </c>
      <c r="AI3" s="46" t="s">
        <v>8960</v>
      </c>
      <c r="AJ3" s="46" t="s">
        <v>8957</v>
      </c>
      <c r="AK3" s="46" t="s">
        <v>8958</v>
      </c>
      <c r="AL3" s="46" t="s">
        <v>8959</v>
      </c>
      <c r="AM3" s="46" t="s">
        <v>8960</v>
      </c>
      <c r="AN3" s="46" t="s">
        <v>8957</v>
      </c>
      <c r="AO3" s="46" t="s">
        <v>8958</v>
      </c>
      <c r="AP3" s="46" t="s">
        <v>8959</v>
      </c>
      <c r="AQ3" s="46" t="s">
        <v>8960</v>
      </c>
      <c r="AR3" s="46" t="s">
        <v>8957</v>
      </c>
      <c r="AS3" s="46" t="s">
        <v>8958</v>
      </c>
      <c r="AT3" s="46" t="s">
        <v>8959</v>
      </c>
      <c r="AU3" s="46" t="s">
        <v>8960</v>
      </c>
      <c r="AV3" s="25" t="s">
        <v>8948</v>
      </c>
      <c r="AW3" s="46" t="s">
        <v>8957</v>
      </c>
      <c r="AX3" s="46" t="s">
        <v>8958</v>
      </c>
      <c r="AY3" s="46" t="s">
        <v>8959</v>
      </c>
      <c r="AZ3" s="46" t="s">
        <v>8960</v>
      </c>
      <c r="BA3" s="46" t="s">
        <v>8957</v>
      </c>
      <c r="BB3" s="46" t="s">
        <v>8958</v>
      </c>
      <c r="BC3" s="46" t="s">
        <v>8959</v>
      </c>
      <c r="BD3" s="46" t="s">
        <v>8960</v>
      </c>
      <c r="BE3" s="46" t="s">
        <v>8957</v>
      </c>
      <c r="BF3" s="46" t="s">
        <v>8958</v>
      </c>
      <c r="BG3" s="46" t="s">
        <v>8959</v>
      </c>
      <c r="BH3" s="46" t="s">
        <v>8960</v>
      </c>
      <c r="BI3" s="46" t="s">
        <v>8957</v>
      </c>
      <c r="BJ3" s="46" t="s">
        <v>8958</v>
      </c>
      <c r="BK3" s="46" t="s">
        <v>8959</v>
      </c>
      <c r="BL3" s="46" t="s">
        <v>8960</v>
      </c>
      <c r="BM3" s="48" t="s">
        <v>8948</v>
      </c>
      <c r="BN3" s="46" t="s">
        <v>8957</v>
      </c>
      <c r="BO3" s="46" t="s">
        <v>8958</v>
      </c>
      <c r="BP3" s="46" t="s">
        <v>8959</v>
      </c>
      <c r="BQ3" s="46" t="s">
        <v>8960</v>
      </c>
      <c r="BR3" s="43"/>
    </row>
    <row r="4" spans="1:125">
      <c r="A4" s="20" t="s">
        <v>66</v>
      </c>
      <c r="B4" s="8">
        <v>38</v>
      </c>
      <c r="C4" s="8">
        <v>48</v>
      </c>
      <c r="D4" s="8">
        <v>142</v>
      </c>
      <c r="E4" s="8">
        <v>228</v>
      </c>
      <c r="F4" s="8">
        <v>313</v>
      </c>
      <c r="G4" s="8">
        <v>43</v>
      </c>
      <c r="H4" s="8">
        <v>468</v>
      </c>
      <c r="I4" s="8">
        <v>824</v>
      </c>
      <c r="J4" s="8">
        <v>1052</v>
      </c>
      <c r="L4" s="67" t="s">
        <v>66</v>
      </c>
      <c r="M4" s="52">
        <f>B4/E4</f>
        <v>0.16666666666666666</v>
      </c>
      <c r="N4" s="30">
        <f>C4/E4</f>
        <v>0.21052631578947367</v>
      </c>
      <c r="O4" s="53">
        <f>D4/E4</f>
        <v>0.6228070175438597</v>
      </c>
      <c r="P4" s="52">
        <f>F4/I4</f>
        <v>0.37985436893203883</v>
      </c>
      <c r="Q4" s="30">
        <f>G4/I4</f>
        <v>5.2184466019417473E-2</v>
      </c>
      <c r="R4" s="53">
        <f>H4/I4</f>
        <v>0.56796116504854366</v>
      </c>
      <c r="T4" s="72" t="s">
        <v>66</v>
      </c>
      <c r="U4" s="77">
        <v>0.18</v>
      </c>
      <c r="V4" s="78">
        <v>0.1</v>
      </c>
      <c r="W4" s="78">
        <v>0.19687499999999999</v>
      </c>
      <c r="X4" s="79">
        <v>0.17608695652173911</v>
      </c>
      <c r="Y4" s="77">
        <v>0.2351111111111111</v>
      </c>
      <c r="Z4" s="78">
        <v>0.155</v>
      </c>
      <c r="AA4" s="78">
        <v>0.38134615384615383</v>
      </c>
      <c r="AB4" s="78">
        <v>0.32789808917197449</v>
      </c>
      <c r="AC4" s="79">
        <v>0.29349753694581282</v>
      </c>
      <c r="AD4" s="17"/>
      <c r="AE4" s="87" t="s">
        <v>100</v>
      </c>
      <c r="AF4" s="49">
        <f>BT19/BT35</f>
        <v>0.59259259259259256</v>
      </c>
      <c r="AG4" s="50">
        <f>BU19/BT35</f>
        <v>0.40740740740740738</v>
      </c>
      <c r="AH4" s="50">
        <f>BW19/BU35</f>
        <v>0.33333333333333331</v>
      </c>
      <c r="AI4" s="51">
        <f>BX19/BU35</f>
        <v>0.33333333333333331</v>
      </c>
      <c r="AJ4" s="49">
        <f>BZ19/BW35</f>
        <v>0.90909090909090906</v>
      </c>
      <c r="AK4" s="50">
        <f>CA19/BW35</f>
        <v>9.0909090909090912E-2</v>
      </c>
      <c r="AL4" s="50">
        <f>CC19/BX35</f>
        <v>0.61111111111111116</v>
      </c>
      <c r="AM4" s="51">
        <f>CD19/BX35</f>
        <v>0.1111111111111111</v>
      </c>
      <c r="AN4" s="49">
        <f>CF19/BZ35</f>
        <v>0.625</v>
      </c>
      <c r="AO4" s="50">
        <f>CG19/BZ35</f>
        <v>0.375</v>
      </c>
      <c r="AP4" s="50">
        <f>CI19/CA35</f>
        <v>0.30909090909090908</v>
      </c>
      <c r="AQ4" s="51">
        <f>CJ19/CA35</f>
        <v>0.27272727272727271</v>
      </c>
      <c r="AR4" s="49">
        <f>CL19/CC35</f>
        <v>0.6470588235294118</v>
      </c>
      <c r="AS4" s="50">
        <f>CM19/CC35</f>
        <v>0.35294117647058826</v>
      </c>
      <c r="AT4" s="50">
        <f>CO19/CD35</f>
        <v>0.36893203883495146</v>
      </c>
      <c r="AU4" s="51">
        <f>CP19/CD35</f>
        <v>0.26213592233009708</v>
      </c>
      <c r="AV4" s="87" t="s">
        <v>100</v>
      </c>
      <c r="AW4" s="49">
        <f>CR19/CF35</f>
        <v>0.70129870129870131</v>
      </c>
      <c r="AX4" s="50">
        <f>CS19/CF35</f>
        <v>0.29870129870129869</v>
      </c>
      <c r="AY4" s="50">
        <f>CU19/CG35</f>
        <v>0.38596491228070173</v>
      </c>
      <c r="AZ4" s="51">
        <f>CV19/CG35</f>
        <v>0.28947368421052633</v>
      </c>
      <c r="BA4" s="49">
        <f>CX19/CI35</f>
        <v>0.66666666666666663</v>
      </c>
      <c r="BB4" s="50">
        <f>CY19/CI35</f>
        <v>0.33333333333333331</v>
      </c>
      <c r="BC4" s="50">
        <f>DA19/CJ35</f>
        <v>0.33333333333333331</v>
      </c>
      <c r="BD4" s="51">
        <f>DB19/CJ35</f>
        <v>8.3333333333333329E-2</v>
      </c>
      <c r="BE4" s="49">
        <f>DD19/CL35</f>
        <v>0.65972222222222221</v>
      </c>
      <c r="BF4" s="50">
        <f>DE19/CL35</f>
        <v>0.34027777777777779</v>
      </c>
      <c r="BG4" s="50">
        <f>DG19/CM35</f>
        <v>0.3263888888888889</v>
      </c>
      <c r="BH4" s="51">
        <f>DH19/CM35</f>
        <v>0.22222222222222221</v>
      </c>
      <c r="BI4" s="49">
        <f>DJ19/CO35</f>
        <v>0.67364016736401677</v>
      </c>
      <c r="BJ4" s="50">
        <f>DK19/CO35</f>
        <v>0.32635983263598328</v>
      </c>
      <c r="BK4" s="50">
        <f>DM19/CP35</f>
        <v>0.35185185185185186</v>
      </c>
      <c r="BL4" s="51">
        <f>DN19/CP35</f>
        <v>0.24444444444444444</v>
      </c>
      <c r="BM4" s="87" t="s">
        <v>100</v>
      </c>
      <c r="BN4" s="49">
        <f>DP19/CR35</f>
        <v>0.66568914956011727</v>
      </c>
      <c r="BO4" s="50">
        <f>DQ19/CR35</f>
        <v>0.33431085043988268</v>
      </c>
      <c r="BP4" s="50">
        <f>DS19/CS35</f>
        <v>0.35656836461126007</v>
      </c>
      <c r="BQ4" s="51">
        <f>DT19/CS35</f>
        <v>0.24932975871313673</v>
      </c>
      <c r="BR4" s="17"/>
    </row>
    <row r="5" spans="1:125">
      <c r="A5" s="20" t="s">
        <v>2780</v>
      </c>
      <c r="B5" s="8">
        <v>28</v>
      </c>
      <c r="C5" s="8">
        <v>38</v>
      </c>
      <c r="D5" s="8">
        <v>75</v>
      </c>
      <c r="E5" s="8">
        <v>141</v>
      </c>
      <c r="F5" s="8">
        <v>186</v>
      </c>
      <c r="G5" s="8">
        <v>31</v>
      </c>
      <c r="H5" s="8">
        <v>271</v>
      </c>
      <c r="I5" s="8">
        <v>488</v>
      </c>
      <c r="J5" s="8">
        <v>629</v>
      </c>
      <c r="L5" s="67" t="s">
        <v>2780</v>
      </c>
      <c r="M5" s="52">
        <f>B5/E5</f>
        <v>0.19858156028368795</v>
      </c>
      <c r="N5" s="30">
        <f>C5/E5</f>
        <v>0.26950354609929078</v>
      </c>
      <c r="O5" s="53">
        <f>D5/E5</f>
        <v>0.53191489361702127</v>
      </c>
      <c r="P5" s="52">
        <f>F5/I5</f>
        <v>0.38114754098360654</v>
      </c>
      <c r="Q5" s="30">
        <f>G5/I5</f>
        <v>6.3524590163934427E-2</v>
      </c>
      <c r="R5" s="53">
        <f>H5/I5</f>
        <v>0.55532786885245899</v>
      </c>
      <c r="T5" s="72" t="s">
        <v>2780</v>
      </c>
      <c r="U5" s="77">
        <v>0.75</v>
      </c>
      <c r="V5" s="78">
        <v>0.625</v>
      </c>
      <c r="W5" s="78">
        <v>0.54999999999999993</v>
      </c>
      <c r="X5" s="79">
        <v>0.61304347826086958</v>
      </c>
      <c r="Y5" s="77">
        <v>0.30399999999999999</v>
      </c>
      <c r="Z5" s="78">
        <v>0.41333333333333333</v>
      </c>
      <c r="AA5" s="78">
        <v>0.46316666666666667</v>
      </c>
      <c r="AB5" s="78">
        <v>0.42301204819277105</v>
      </c>
      <c r="AC5" s="79">
        <v>0.46424528301886792</v>
      </c>
      <c r="AD5" s="17"/>
      <c r="AE5" s="88" t="s">
        <v>66</v>
      </c>
      <c r="AF5" s="52">
        <f>BT20/BT36</f>
        <v>0.65</v>
      </c>
      <c r="AG5" s="30">
        <f>BU20/BT36</f>
        <v>0.35</v>
      </c>
      <c r="AH5" s="30">
        <f>BW20/BU36</f>
        <v>0.33333333333333331</v>
      </c>
      <c r="AI5" s="53">
        <f>BX20/BU36</f>
        <v>0.16666666666666666</v>
      </c>
      <c r="AJ5" s="52">
        <f>BZ20/BW36</f>
        <v>0.85185185185185186</v>
      </c>
      <c r="AK5" s="30">
        <f>CA20/BW36</f>
        <v>0.14814814814814814</v>
      </c>
      <c r="AL5" s="30">
        <f>CC20/BX36</f>
        <v>0.47619047619047616</v>
      </c>
      <c r="AM5" s="53">
        <f>CD20/BX36</f>
        <v>0.42857142857142855</v>
      </c>
      <c r="AN5" s="52">
        <f>CF20/BZ36</f>
        <v>0.63013698630136983</v>
      </c>
      <c r="AO5" s="30">
        <f>CG20/BZ36</f>
        <v>0.36986301369863012</v>
      </c>
      <c r="AP5" s="30">
        <f>CI20/CA36</f>
        <v>0.47826086956521741</v>
      </c>
      <c r="AQ5" s="53">
        <f>CJ20/CA36</f>
        <v>8.6956521739130432E-2</v>
      </c>
      <c r="AR5" s="52">
        <f>CL20/CC36</f>
        <v>0.68333333333333335</v>
      </c>
      <c r="AS5" s="30">
        <f>CM20/CC36</f>
        <v>0.31666666666666665</v>
      </c>
      <c r="AT5" s="30">
        <f>CO20/CD36</f>
        <v>0.45370370370370372</v>
      </c>
      <c r="AU5" s="53">
        <f>CP20/CD36</f>
        <v>0.16666666666666666</v>
      </c>
      <c r="AV5" s="88" t="s">
        <v>66</v>
      </c>
      <c r="AW5" s="52">
        <f>CR20/CF36</f>
        <v>0.70256410256410251</v>
      </c>
      <c r="AX5" s="30">
        <f>CS20/CF36</f>
        <v>0.29743589743589743</v>
      </c>
      <c r="AY5" s="30">
        <f>CU20/CG36</f>
        <v>0.4152542372881356</v>
      </c>
      <c r="AZ5" s="53">
        <f>CV20/CG36</f>
        <v>0.26271186440677968</v>
      </c>
      <c r="BA5" s="52">
        <f>CX20/CI36</f>
        <v>0.69565217391304346</v>
      </c>
      <c r="BB5" s="30">
        <f>CY20/CI36</f>
        <v>0.30434782608695654</v>
      </c>
      <c r="BC5" s="30">
        <f>DA20/CJ36</f>
        <v>0.5</v>
      </c>
      <c r="BD5" s="53">
        <f>DB20/CJ36</f>
        <v>0.25</v>
      </c>
      <c r="BE5" s="52">
        <f>DD20/CL36</f>
        <v>0.66007905138339917</v>
      </c>
      <c r="BF5" s="30">
        <f>DE20/CL36</f>
        <v>0.33992094861660077</v>
      </c>
      <c r="BG5" s="30">
        <f>DG20/CM36</f>
        <v>0.51162790697674421</v>
      </c>
      <c r="BH5" s="53">
        <f>DH20/CM36</f>
        <v>7.441860465116279E-2</v>
      </c>
      <c r="BI5" s="52">
        <f>DJ20/CO36</f>
        <v>0.67940552016985134</v>
      </c>
      <c r="BJ5" s="30">
        <f>DK20/CO36</f>
        <v>0.3205944798301486</v>
      </c>
      <c r="BK5" s="30">
        <f>DM20/CP36</f>
        <v>0.47875354107648727</v>
      </c>
      <c r="BL5" s="53">
        <f>DN20/CP36</f>
        <v>0.14730878186968838</v>
      </c>
      <c r="BM5" s="88" t="s">
        <v>66</v>
      </c>
      <c r="BN5" s="52">
        <f>DP20/CR36</f>
        <v>0.68020304568527923</v>
      </c>
      <c r="BO5" s="30">
        <f>DQ20/CR36</f>
        <v>0.31979695431472083</v>
      </c>
      <c r="BP5" s="30">
        <f>DS20/CS36</f>
        <v>0.47288503253796094</v>
      </c>
      <c r="BQ5" s="53">
        <f>DT20/CS36</f>
        <v>0.15184381778741865</v>
      </c>
      <c r="BR5" s="17"/>
    </row>
    <row r="6" spans="1:125">
      <c r="A6" s="20" t="s">
        <v>165</v>
      </c>
      <c r="B6" s="8">
        <v>5</v>
      </c>
      <c r="C6" s="8"/>
      <c r="D6" s="8">
        <v>12</v>
      </c>
      <c r="E6" s="8">
        <v>17</v>
      </c>
      <c r="F6" s="8">
        <v>62</v>
      </c>
      <c r="G6" s="8">
        <v>48</v>
      </c>
      <c r="H6" s="8">
        <v>229</v>
      </c>
      <c r="I6" s="8">
        <v>339</v>
      </c>
      <c r="J6" s="8">
        <v>356</v>
      </c>
      <c r="L6" s="67" t="s">
        <v>165</v>
      </c>
      <c r="M6" s="52">
        <f>B6/E6</f>
        <v>0.29411764705882354</v>
      </c>
      <c r="N6" s="30">
        <f>C6/E6</f>
        <v>0</v>
      </c>
      <c r="O6" s="53">
        <f>D6/E6</f>
        <v>0.70588235294117652</v>
      </c>
      <c r="P6" s="52">
        <f>F6/I6</f>
        <v>0.18289085545722714</v>
      </c>
      <c r="Q6" s="30">
        <f>G6/I6</f>
        <v>0.1415929203539823</v>
      </c>
      <c r="R6" s="53">
        <f>H6/I6</f>
        <v>0.67551622418879054</v>
      </c>
      <c r="T6" s="72" t="s">
        <v>165</v>
      </c>
      <c r="U6" s="77" t="s">
        <v>8944</v>
      </c>
      <c r="V6" s="78" t="s">
        <v>8944</v>
      </c>
      <c r="W6" s="78">
        <v>0.41333333333333333</v>
      </c>
      <c r="X6" s="79">
        <v>0.41333333333333333</v>
      </c>
      <c r="Y6" s="77">
        <v>0.18</v>
      </c>
      <c r="Z6" s="78">
        <v>0.09</v>
      </c>
      <c r="AA6" s="78">
        <v>0.2565217391304348</v>
      </c>
      <c r="AB6" s="78">
        <v>0.21969696969696972</v>
      </c>
      <c r="AC6" s="79">
        <v>0.22811594202898552</v>
      </c>
      <c r="AD6" s="17"/>
      <c r="AE6" s="88" t="s">
        <v>2780</v>
      </c>
      <c r="AF6" s="52">
        <f>BT21/BT37</f>
        <v>0.8571428571428571</v>
      </c>
      <c r="AG6" s="30">
        <f>BU21/BT37</f>
        <v>0.14285714285714285</v>
      </c>
      <c r="AH6" s="30">
        <f>BW21/BU37</f>
        <v>0.35714285714285715</v>
      </c>
      <c r="AI6" s="53">
        <f>BX21/BU37</f>
        <v>0.42857142857142855</v>
      </c>
      <c r="AJ6" s="52">
        <f>BZ21/BW37</f>
        <v>0.89473684210526316</v>
      </c>
      <c r="AK6" s="30">
        <f>CA21/BW37</f>
        <v>0.10526315789473684</v>
      </c>
      <c r="AL6" s="30">
        <f>CC21/BX37</f>
        <v>0.36842105263157893</v>
      </c>
      <c r="AM6" s="53">
        <f>CD21/BX37</f>
        <v>0.42105263157894735</v>
      </c>
      <c r="AN6" s="52">
        <f>CF21/BZ37</f>
        <v>0.65</v>
      </c>
      <c r="AO6" s="30">
        <f>CG21/BZ37</f>
        <v>0.35</v>
      </c>
      <c r="AP6" s="30">
        <f>CI21/CA37</f>
        <v>0.34285714285714286</v>
      </c>
      <c r="AQ6" s="53">
        <f>CJ21/CA37</f>
        <v>0.22857142857142856</v>
      </c>
      <c r="AR6" s="52">
        <f>CL21/CC37</f>
        <v>0.75342465753424659</v>
      </c>
      <c r="AS6" s="30">
        <f>CM21/CC37</f>
        <v>0.24657534246575341</v>
      </c>
      <c r="AT6" s="30">
        <f>CO21/CD37</f>
        <v>0.35294117647058826</v>
      </c>
      <c r="AU6" s="53">
        <f>CP21/CD37</f>
        <v>0.3235294117647059</v>
      </c>
      <c r="AV6" s="88" t="s">
        <v>2780</v>
      </c>
      <c r="AW6" s="52">
        <f>CR21/CF37</f>
        <v>0.73118279569892475</v>
      </c>
      <c r="AX6" s="30">
        <f>CS21/CF37</f>
        <v>0.26881720430107525</v>
      </c>
      <c r="AY6" s="30">
        <f>CU21/CG37</f>
        <v>0.22580645161290322</v>
      </c>
      <c r="AZ6" s="53">
        <f>CV21/CG37</f>
        <v>0.43010752688172044</v>
      </c>
      <c r="BA6" s="52">
        <f>CX21/CI37</f>
        <v>0.93333333333333335</v>
      </c>
      <c r="BB6" s="30">
        <f>CY21/CI37</f>
        <v>6.6666666666666666E-2</v>
      </c>
      <c r="BC6" s="30">
        <f>DA21/CJ37</f>
        <v>0.1875</v>
      </c>
      <c r="BD6" s="53">
        <f>DB21/CJ37</f>
        <v>0.5625</v>
      </c>
      <c r="BE6" s="52">
        <f>DD21/CL37</f>
        <v>0.6875</v>
      </c>
      <c r="BF6" s="30">
        <f>DE21/CL37</f>
        <v>0.3125</v>
      </c>
      <c r="BG6" s="30">
        <f>DG21/CM37</f>
        <v>0.48818897637795278</v>
      </c>
      <c r="BH6" s="53">
        <f>DH21/CM37</f>
        <v>0.2125984251968504</v>
      </c>
      <c r="BI6" s="52">
        <f>DJ21/CO37</f>
        <v>0.71825396825396826</v>
      </c>
      <c r="BJ6" s="30">
        <f>DK21/CO37</f>
        <v>0.28174603174603174</v>
      </c>
      <c r="BK6" s="30">
        <f>DM21/CP37</f>
        <v>0.36440677966101692</v>
      </c>
      <c r="BL6" s="53">
        <f>DN21/CP37</f>
        <v>0.32203389830508472</v>
      </c>
      <c r="BM6" s="88" t="s">
        <v>2780</v>
      </c>
      <c r="BN6" s="52">
        <f>DP21/CR37</f>
        <v>0.72615384615384615</v>
      </c>
      <c r="BO6" s="30">
        <f>DQ21/CR37</f>
        <v>0.27384615384615385</v>
      </c>
      <c r="BP6" s="30">
        <f>DS21/CS37</f>
        <v>0.36184210526315791</v>
      </c>
      <c r="BQ6" s="53">
        <f>DT21/CS37</f>
        <v>0.32236842105263158</v>
      </c>
      <c r="BR6" s="17"/>
    </row>
    <row r="7" spans="1:125">
      <c r="A7" s="20" t="s">
        <v>1230</v>
      </c>
      <c r="B7" s="8">
        <v>22</v>
      </c>
      <c r="C7" s="8">
        <v>18</v>
      </c>
      <c r="D7" s="8">
        <v>86</v>
      </c>
      <c r="E7" s="8">
        <v>126</v>
      </c>
      <c r="F7" s="8">
        <v>218</v>
      </c>
      <c r="G7" s="8">
        <v>29</v>
      </c>
      <c r="H7" s="8">
        <v>349</v>
      </c>
      <c r="I7" s="8">
        <v>596</v>
      </c>
      <c r="J7" s="8">
        <v>722</v>
      </c>
      <c r="L7" s="67" t="s">
        <v>1230</v>
      </c>
      <c r="M7" s="52">
        <f>B7/E7</f>
        <v>0.17460317460317459</v>
      </c>
      <c r="N7" s="30">
        <f>C7/E7</f>
        <v>0.14285714285714285</v>
      </c>
      <c r="O7" s="53">
        <f>D7/E7</f>
        <v>0.68253968253968256</v>
      </c>
      <c r="P7" s="52">
        <f>F7/I7</f>
        <v>0.36577181208053694</v>
      </c>
      <c r="Q7" s="30">
        <f>G7/I7</f>
        <v>4.8657718120805368E-2</v>
      </c>
      <c r="R7" s="53">
        <f>H7/I7</f>
        <v>0.58557046979865768</v>
      </c>
      <c r="T7" s="72" t="s">
        <v>1230</v>
      </c>
      <c r="U7" s="77">
        <v>0.3</v>
      </c>
      <c r="V7" s="78">
        <v>0.30399999999999999</v>
      </c>
      <c r="W7" s="78">
        <v>0.31461538461538463</v>
      </c>
      <c r="X7" s="79">
        <v>0.30884615384615383</v>
      </c>
      <c r="Y7" s="77">
        <v>0.39051282051282055</v>
      </c>
      <c r="Z7" s="78">
        <v>0</v>
      </c>
      <c r="AA7" s="78">
        <v>0.45473684210526316</v>
      </c>
      <c r="AB7" s="78">
        <v>0.4074257425742574</v>
      </c>
      <c r="AC7" s="79">
        <v>0.38724409448818903</v>
      </c>
      <c r="AD7" s="17"/>
      <c r="AE7" s="88" t="s">
        <v>165</v>
      </c>
      <c r="AF7" s="52">
        <f>BT22/BT38</f>
        <v>0.5</v>
      </c>
      <c r="AG7" s="30">
        <f>BU22/BT38</f>
        <v>0.5</v>
      </c>
      <c r="AH7" s="30">
        <f>BW22/BU38</f>
        <v>0.33333333333333331</v>
      </c>
      <c r="AI7" s="53">
        <f>BX22/BU38</f>
        <v>0</v>
      </c>
      <c r="AJ7" s="52" t="s">
        <v>8944</v>
      </c>
      <c r="AK7" s="30" t="s">
        <v>8944</v>
      </c>
      <c r="AL7" s="30" t="s">
        <v>8944</v>
      </c>
      <c r="AM7" s="53" t="s">
        <v>8944</v>
      </c>
      <c r="AN7" s="52">
        <f>CF22/BZ38</f>
        <v>0.7142857142857143</v>
      </c>
      <c r="AO7" s="30">
        <f>CG22/BZ38</f>
        <v>0.2857142857142857</v>
      </c>
      <c r="AP7" s="30">
        <f>CI22/CA38</f>
        <v>0.8</v>
      </c>
      <c r="AQ7" s="53">
        <f>CJ22/CA38</f>
        <v>0.2</v>
      </c>
      <c r="AR7" s="52">
        <f>CL22/CC38</f>
        <v>0.66666666666666663</v>
      </c>
      <c r="AS7" s="30">
        <f>CM22/CC38</f>
        <v>0.33333333333333331</v>
      </c>
      <c r="AT7" s="30">
        <f>CO22/CD38</f>
        <v>0.625</v>
      </c>
      <c r="AU7" s="53">
        <f>CP22/CD38</f>
        <v>0.125</v>
      </c>
      <c r="AV7" s="88" t="s">
        <v>165</v>
      </c>
      <c r="AW7" s="52">
        <f>CR22/CF38</f>
        <v>0.76744186046511631</v>
      </c>
      <c r="AX7" s="30">
        <f>CS22/CF38</f>
        <v>0.23255813953488372</v>
      </c>
      <c r="AY7" s="30">
        <f>CU22/CG38</f>
        <v>0.52631578947368418</v>
      </c>
      <c r="AZ7" s="53">
        <f>CV22/CG38</f>
        <v>0.10526315789473684</v>
      </c>
      <c r="BA7" s="52">
        <f>CX22/CI38</f>
        <v>0.8571428571428571</v>
      </c>
      <c r="BB7" s="30">
        <f>CY22/CI38</f>
        <v>0.14285714285714285</v>
      </c>
      <c r="BC7" s="30">
        <f>DA22/CJ38</f>
        <v>0.5</v>
      </c>
      <c r="BD7" s="53">
        <f>DB22/CJ38</f>
        <v>0.15</v>
      </c>
      <c r="BE7" s="52">
        <f>DD22/CL38</f>
        <v>0.55797101449275366</v>
      </c>
      <c r="BF7" s="30">
        <f>DE22/CL38</f>
        <v>0.4420289855072464</v>
      </c>
      <c r="BG7" s="30">
        <f>DG22/CM38</f>
        <v>0.51648351648351654</v>
      </c>
      <c r="BH7" s="53">
        <f>DH22/CM38</f>
        <v>4.3956043956043959E-2</v>
      </c>
      <c r="BI7" s="52">
        <f>DJ22/CO38</f>
        <v>0.64114832535885169</v>
      </c>
      <c r="BJ7" s="30">
        <f>DK22/CO38</f>
        <v>0.35885167464114831</v>
      </c>
      <c r="BK7" s="30">
        <f>DM22/CP38</f>
        <v>0.51538461538461533</v>
      </c>
      <c r="BL7" s="53">
        <f>DN22/CP38</f>
        <v>6.9230769230769235E-2</v>
      </c>
      <c r="BM7" s="88" t="s">
        <v>165</v>
      </c>
      <c r="BN7" s="52">
        <f>DP22/CR38</f>
        <v>0.64220183486238536</v>
      </c>
      <c r="BO7" s="30">
        <f>DQ22/CR38</f>
        <v>0.3577981651376147</v>
      </c>
      <c r="BP7" s="30">
        <f>DS22/CS38</f>
        <v>0.52173913043478259</v>
      </c>
      <c r="BQ7" s="53">
        <f>DT22/CS38</f>
        <v>7.2463768115942032E-2</v>
      </c>
      <c r="BR7" s="17"/>
    </row>
    <row r="8" spans="1:125">
      <c r="A8" s="20" t="s">
        <v>53</v>
      </c>
      <c r="B8" s="8">
        <v>16</v>
      </c>
      <c r="C8" s="8">
        <v>1</v>
      </c>
      <c r="D8" s="8">
        <v>16</v>
      </c>
      <c r="E8" s="8">
        <v>33</v>
      </c>
      <c r="F8" s="8">
        <v>95</v>
      </c>
      <c r="G8" s="8">
        <v>88</v>
      </c>
      <c r="H8" s="8">
        <v>256</v>
      </c>
      <c r="I8" s="8">
        <v>439</v>
      </c>
      <c r="J8" s="8">
        <v>472</v>
      </c>
      <c r="L8" s="67" t="s">
        <v>53</v>
      </c>
      <c r="M8" s="52">
        <f>B8/E8</f>
        <v>0.48484848484848486</v>
      </c>
      <c r="N8" s="30">
        <f>C8/E8</f>
        <v>3.0303030303030304E-2</v>
      </c>
      <c r="O8" s="53">
        <f>D8/E8</f>
        <v>0.48484848484848486</v>
      </c>
      <c r="P8" s="52">
        <f>F8/I8</f>
        <v>0.21640091116173121</v>
      </c>
      <c r="Q8" s="30">
        <f>G8/I8</f>
        <v>0.20045558086560364</v>
      </c>
      <c r="R8" s="53">
        <f>H8/I8</f>
        <v>0.58314350797266512</v>
      </c>
      <c r="T8" s="72" t="s">
        <v>53</v>
      </c>
      <c r="U8" s="77" t="s">
        <v>8944</v>
      </c>
      <c r="V8" s="78">
        <v>0</v>
      </c>
      <c r="W8" s="78">
        <v>0.67500000000000004</v>
      </c>
      <c r="X8" s="79">
        <v>0.54</v>
      </c>
      <c r="Y8" s="77">
        <v>0.20454545454545456</v>
      </c>
      <c r="Z8" s="78">
        <v>0.2072</v>
      </c>
      <c r="AA8" s="78">
        <v>0.31433962264150944</v>
      </c>
      <c r="AB8" s="78">
        <v>0.26340000000000002</v>
      </c>
      <c r="AC8" s="79">
        <v>0.27657142857142858</v>
      </c>
      <c r="AD8" s="17"/>
      <c r="AE8" s="88" t="s">
        <v>1230</v>
      </c>
      <c r="AF8" s="52">
        <f>BT23/BT39</f>
        <v>0.46153846153846156</v>
      </c>
      <c r="AG8" s="30">
        <f>BU23/BT39</f>
        <v>0.53846153846153844</v>
      </c>
      <c r="AH8" s="30">
        <f>BW23/BU39</f>
        <v>0.33333333333333331</v>
      </c>
      <c r="AI8" s="53">
        <f>BX23/BU39</f>
        <v>0.22222222222222221</v>
      </c>
      <c r="AJ8" s="52">
        <f>BZ23/BW39</f>
        <v>0.8</v>
      </c>
      <c r="AK8" s="30">
        <f>CA23/BW39</f>
        <v>0.2</v>
      </c>
      <c r="AL8" s="30">
        <f>CC23/BX39</f>
        <v>0.76923076923076927</v>
      </c>
      <c r="AM8" s="53">
        <f>CD23/BX39</f>
        <v>0</v>
      </c>
      <c r="AN8" s="52">
        <f>CF23/BZ39</f>
        <v>0.54545454545454541</v>
      </c>
      <c r="AO8" s="30">
        <f>CG23/BZ39</f>
        <v>0.45454545454545453</v>
      </c>
      <c r="AP8" s="30">
        <f>CI23/CA39</f>
        <v>0.41935483870967744</v>
      </c>
      <c r="AQ8" s="53">
        <f>CJ23/CA39</f>
        <v>0.22580645161290322</v>
      </c>
      <c r="AR8" s="52">
        <f>CL23/CC39</f>
        <v>0.54794520547945202</v>
      </c>
      <c r="AS8" s="30">
        <f>CM23/CC39</f>
        <v>0.45205479452054792</v>
      </c>
      <c r="AT8" s="30">
        <f>CO23/CD39</f>
        <v>0.49056603773584906</v>
      </c>
      <c r="AU8" s="53">
        <f>CP23/CD39</f>
        <v>0.16981132075471697</v>
      </c>
      <c r="AV8" s="88" t="s">
        <v>1230</v>
      </c>
      <c r="AW8" s="52">
        <f>CR23/CF39</f>
        <v>0.60317460317460314</v>
      </c>
      <c r="AX8" s="30">
        <f>CS23/CF39</f>
        <v>0.3968253968253968</v>
      </c>
      <c r="AY8" s="30">
        <f>CU23/CG39</f>
        <v>0.44565217391304346</v>
      </c>
      <c r="AZ8" s="53">
        <f>CV23/CG39</f>
        <v>0.18478260869565216</v>
      </c>
      <c r="BA8" s="52">
        <f>CX23/CI39</f>
        <v>0.7857142857142857</v>
      </c>
      <c r="BB8" s="30">
        <f>CY23/CI39</f>
        <v>0.21428571428571427</v>
      </c>
      <c r="BC8" s="30">
        <f>DA23/CJ39</f>
        <v>0.33333333333333331</v>
      </c>
      <c r="BD8" s="53">
        <f>DB23/CJ39</f>
        <v>0.2</v>
      </c>
      <c r="BE8" s="52">
        <f>DD23/CL39</f>
        <v>0.58499999999999996</v>
      </c>
      <c r="BF8" s="30">
        <f>DE23/CL39</f>
        <v>0.41499999999999998</v>
      </c>
      <c r="BG8" s="30">
        <f>DG23/CM39</f>
        <v>0.40268456375838924</v>
      </c>
      <c r="BH8" s="53">
        <f>DH23/CM39</f>
        <v>0.12751677852348994</v>
      </c>
      <c r="BI8" s="52">
        <f>DJ23/CO39</f>
        <v>0.6</v>
      </c>
      <c r="BJ8" s="30">
        <f>DK23/CO39</f>
        <v>0.4</v>
      </c>
      <c r="BK8" s="30">
        <f>DM23/CP39</f>
        <v>0.4140625</v>
      </c>
      <c r="BL8" s="53">
        <f>DN23/CP39</f>
        <v>0.15234375</v>
      </c>
      <c r="BM8" s="88" t="s">
        <v>1230</v>
      </c>
      <c r="BN8" s="52">
        <f>DP23/CR39</f>
        <v>0.59079903147699753</v>
      </c>
      <c r="BO8" s="30">
        <f>DQ23/CR39</f>
        <v>0.40920096852300242</v>
      </c>
      <c r="BP8" s="30">
        <f>DS23/CS39</f>
        <v>0.42718446601941745</v>
      </c>
      <c r="BQ8" s="53">
        <f>DT23/CS39</f>
        <v>0.1553398058252427</v>
      </c>
      <c r="BR8" s="17"/>
    </row>
    <row r="9" spans="1:125">
      <c r="A9" s="20" t="s">
        <v>72</v>
      </c>
      <c r="B9" s="8">
        <v>31</v>
      </c>
      <c r="C9" s="8">
        <v>2</v>
      </c>
      <c r="D9" s="8">
        <v>41</v>
      </c>
      <c r="E9" s="8">
        <v>74</v>
      </c>
      <c r="F9" s="8">
        <v>63</v>
      </c>
      <c r="G9" s="8">
        <v>44</v>
      </c>
      <c r="H9" s="8">
        <v>198</v>
      </c>
      <c r="I9" s="8">
        <v>305</v>
      </c>
      <c r="J9" s="8">
        <v>379</v>
      </c>
      <c r="L9" s="67" t="s">
        <v>72</v>
      </c>
      <c r="M9" s="52">
        <f>B9/E9</f>
        <v>0.41891891891891891</v>
      </c>
      <c r="N9" s="30">
        <f>C9/E9</f>
        <v>2.7027027027027029E-2</v>
      </c>
      <c r="O9" s="53">
        <f>D9/E9</f>
        <v>0.55405405405405406</v>
      </c>
      <c r="P9" s="52">
        <f>F9/I9</f>
        <v>0.20655737704918034</v>
      </c>
      <c r="Q9" s="30">
        <f>G9/I9</f>
        <v>0.14426229508196722</v>
      </c>
      <c r="R9" s="53">
        <f>H9/I9</f>
        <v>0.64918032786885249</v>
      </c>
      <c r="T9" s="72" t="s">
        <v>72</v>
      </c>
      <c r="U9" s="77">
        <v>0.15</v>
      </c>
      <c r="V9" s="78">
        <v>0.9</v>
      </c>
      <c r="W9" s="78">
        <v>0.93333333333333324</v>
      </c>
      <c r="X9" s="79">
        <v>0.45999999999999996</v>
      </c>
      <c r="Y9" s="77">
        <v>0.30399999999999999</v>
      </c>
      <c r="Z9" s="78">
        <v>0.54571428571428571</v>
      </c>
      <c r="AA9" s="78">
        <v>0.47282051282051274</v>
      </c>
      <c r="AB9" s="78">
        <v>0.46222222222222226</v>
      </c>
      <c r="AC9" s="79">
        <v>0.46191780821917805</v>
      </c>
      <c r="AD9" s="17"/>
      <c r="AE9" s="88" t="s">
        <v>53</v>
      </c>
      <c r="AF9" s="52">
        <f>BT24/BT40</f>
        <v>0.72727272727272729</v>
      </c>
      <c r="AG9" s="30">
        <f>BU24/BT40</f>
        <v>0.27272727272727271</v>
      </c>
      <c r="AH9" s="30">
        <f>BW24/BU40</f>
        <v>0</v>
      </c>
      <c r="AI9" s="53">
        <f>BX24/BU40</f>
        <v>0.6</v>
      </c>
      <c r="AJ9" s="52" t="s">
        <v>8944</v>
      </c>
      <c r="AK9" s="30" t="s">
        <v>8944</v>
      </c>
      <c r="AL9" s="30">
        <f>CC24/BX40</f>
        <v>1</v>
      </c>
      <c r="AM9" s="53">
        <f>CD24/BX40</f>
        <v>0</v>
      </c>
      <c r="AN9" s="52">
        <f>CF24/BZ40</f>
        <v>0.8571428571428571</v>
      </c>
      <c r="AO9" s="30">
        <f>CG24/BZ40</f>
        <v>0.14285714285714285</v>
      </c>
      <c r="AP9" s="30">
        <f>CI24/CA40</f>
        <v>0.44444444444444442</v>
      </c>
      <c r="AQ9" s="53">
        <f>CJ24/CA40</f>
        <v>0</v>
      </c>
      <c r="AR9" s="52">
        <f>CL24/CC40</f>
        <v>0.77777777777777779</v>
      </c>
      <c r="AS9" s="30">
        <f>CM24/CC40</f>
        <v>0.22222222222222221</v>
      </c>
      <c r="AT9" s="30">
        <f>CO24/CD40</f>
        <v>0.33333333333333331</v>
      </c>
      <c r="AU9" s="53">
        <f>CP24/CD40</f>
        <v>0.2</v>
      </c>
      <c r="AV9" s="88" t="s">
        <v>53</v>
      </c>
      <c r="AW9" s="52">
        <f>CR24/CF40</f>
        <v>0.65306122448979587</v>
      </c>
      <c r="AX9" s="30">
        <f>CS24/CF40</f>
        <v>0.34693877551020408</v>
      </c>
      <c r="AY9" s="30">
        <f>CU24/CG40</f>
        <v>0.5</v>
      </c>
      <c r="AZ9" s="53">
        <f>CV24/CG40</f>
        <v>0.19565217391304349</v>
      </c>
      <c r="BA9" s="52">
        <f>CX24/CI40</f>
        <v>0.78125</v>
      </c>
      <c r="BB9" s="30">
        <f>CY24/CI40</f>
        <v>0.21875</v>
      </c>
      <c r="BC9" s="30">
        <f>DA24/CJ40</f>
        <v>0.44642857142857145</v>
      </c>
      <c r="BD9" s="53">
        <f>DB24/CJ40</f>
        <v>0.25</v>
      </c>
      <c r="BE9" s="52">
        <f>DD24/CL40</f>
        <v>0.67153284671532842</v>
      </c>
      <c r="BF9" s="30">
        <f>DE24/CL40</f>
        <v>0.32846715328467152</v>
      </c>
      <c r="BG9" s="30">
        <f>DG24/CM40</f>
        <v>0.44537815126050423</v>
      </c>
      <c r="BH9" s="53">
        <f>DH24/CM40</f>
        <v>0.1092436974789916</v>
      </c>
      <c r="BI9" s="52">
        <f>DJ24/CO40</f>
        <v>0.6834862385321101</v>
      </c>
      <c r="BJ9" s="30">
        <f>DK24/CO40</f>
        <v>0.3165137614678899</v>
      </c>
      <c r="BK9" s="30">
        <f>DM24/CP40</f>
        <v>0.45701357466063347</v>
      </c>
      <c r="BL9" s="53">
        <f>DN24/CP40</f>
        <v>0.16289592760180996</v>
      </c>
      <c r="BM9" s="88" t="s">
        <v>53</v>
      </c>
      <c r="BN9" s="52">
        <f>DP24/CR40</f>
        <v>0.69067796610169496</v>
      </c>
      <c r="BO9" s="30">
        <f>DQ24/CR40</f>
        <v>0.30932203389830509</v>
      </c>
      <c r="BP9" s="30">
        <f>DS24/CS40</f>
        <v>0.44915254237288138</v>
      </c>
      <c r="BQ9" s="53">
        <f>DT24/CS40</f>
        <v>0.1652542372881356</v>
      </c>
      <c r="BR9" s="17"/>
    </row>
    <row r="10" spans="1:125">
      <c r="A10" s="20" t="s">
        <v>78</v>
      </c>
      <c r="B10" s="8">
        <v>114</v>
      </c>
      <c r="C10" s="8">
        <v>14</v>
      </c>
      <c r="D10" s="8">
        <v>153</v>
      </c>
      <c r="E10" s="8">
        <v>281</v>
      </c>
      <c r="F10" s="8">
        <v>192</v>
      </c>
      <c r="G10" s="8">
        <v>163</v>
      </c>
      <c r="H10" s="8">
        <v>434</v>
      </c>
      <c r="I10" s="8">
        <v>789</v>
      </c>
      <c r="J10" s="8">
        <v>1070</v>
      </c>
      <c r="L10" s="67" t="s">
        <v>78</v>
      </c>
      <c r="M10" s="52">
        <f>B10/E10</f>
        <v>0.40569395017793597</v>
      </c>
      <c r="N10" s="30">
        <f>C10/E10</f>
        <v>4.9822064056939501E-2</v>
      </c>
      <c r="O10" s="53">
        <f>D10/E10</f>
        <v>0.54448398576512458</v>
      </c>
      <c r="P10" s="52">
        <f>F10/I10</f>
        <v>0.24334600760456274</v>
      </c>
      <c r="Q10" s="30">
        <f>G10/I10</f>
        <v>0.20659062103929024</v>
      </c>
      <c r="R10" s="53">
        <f>H10/I10</f>
        <v>0.55006337135614702</v>
      </c>
      <c r="T10" s="72" t="s">
        <v>78</v>
      </c>
      <c r="U10" s="77">
        <v>0.2</v>
      </c>
      <c r="V10" s="78">
        <v>0.41333333333333333</v>
      </c>
      <c r="W10" s="78">
        <v>0.51111111111111118</v>
      </c>
      <c r="X10" s="79">
        <v>0.40771929824561398</v>
      </c>
      <c r="Y10" s="77">
        <v>0.53333333333333333</v>
      </c>
      <c r="Z10" s="78">
        <v>0.41166666666666668</v>
      </c>
      <c r="AA10" s="78">
        <v>0.48025000000000001</v>
      </c>
      <c r="AB10" s="78">
        <v>0.47543624161073827</v>
      </c>
      <c r="AC10" s="79">
        <v>0.45669902912621363</v>
      </c>
      <c r="AD10" s="17"/>
      <c r="AE10" s="88" t="s">
        <v>72</v>
      </c>
      <c r="AF10" s="52">
        <f>BT25/BT41</f>
        <v>0.53333333333333333</v>
      </c>
      <c r="AG10" s="30">
        <f>BU25/BT41</f>
        <v>0.46666666666666667</v>
      </c>
      <c r="AH10" s="30">
        <f>BW25/BU41</f>
        <v>0.375</v>
      </c>
      <c r="AI10" s="53">
        <f>BX25/BU41</f>
        <v>0.25</v>
      </c>
      <c r="AJ10" s="52" t="s">
        <v>8944</v>
      </c>
      <c r="AK10" s="30" t="s">
        <v>8944</v>
      </c>
      <c r="AL10" s="30">
        <f>CC25/BX41</f>
        <v>0.5</v>
      </c>
      <c r="AM10" s="53">
        <f>CD25/BX41</f>
        <v>0</v>
      </c>
      <c r="AN10" s="52">
        <f>CF25/BZ41</f>
        <v>0.66666666666666663</v>
      </c>
      <c r="AO10" s="30">
        <f>CG25/BZ41</f>
        <v>0.33333333333333331</v>
      </c>
      <c r="AP10" s="30">
        <f>CI25/CA41</f>
        <v>0.15</v>
      </c>
      <c r="AQ10" s="53">
        <f>CJ25/CA41</f>
        <v>0.25</v>
      </c>
      <c r="AR10" s="52">
        <f>CL25/CC41</f>
        <v>0.61111111111111116</v>
      </c>
      <c r="AS10" s="30">
        <f>CM25/CC41</f>
        <v>0.3888888888888889</v>
      </c>
      <c r="AT10" s="30">
        <f>CO25/CD41</f>
        <v>0.26315789473684209</v>
      </c>
      <c r="AU10" s="53">
        <f>CP25/CD41</f>
        <v>0.23684210526315788</v>
      </c>
      <c r="AV10" s="88" t="s">
        <v>72</v>
      </c>
      <c r="AW10" s="52">
        <f>CR25/CF41</f>
        <v>0.60606060606060608</v>
      </c>
      <c r="AX10" s="30">
        <f>CS25/CF41</f>
        <v>0.39393939393939392</v>
      </c>
      <c r="AY10" s="30">
        <f>CU25/CG41</f>
        <v>0.33333333333333331</v>
      </c>
      <c r="AZ10" s="53">
        <f>CV25/CG41</f>
        <v>0.13333333333333333</v>
      </c>
      <c r="BA10" s="52">
        <f>CX25/CI41</f>
        <v>0.7142857142857143</v>
      </c>
      <c r="BB10" s="30">
        <f>CY25/CI41</f>
        <v>0.2857142857142857</v>
      </c>
      <c r="BC10" s="30">
        <f>DA25/CJ41</f>
        <v>0.46666666666666667</v>
      </c>
      <c r="BD10" s="53">
        <f>DB25/CJ41</f>
        <v>0.26666666666666666</v>
      </c>
      <c r="BE10" s="52">
        <f>DD25/CL41</f>
        <v>0.61165048543689315</v>
      </c>
      <c r="BF10" s="30">
        <f>DE25/CL41</f>
        <v>0.38834951456310679</v>
      </c>
      <c r="BG10" s="30">
        <f>DG25/CM41</f>
        <v>0.4631578947368421</v>
      </c>
      <c r="BH10" s="53">
        <f>DH25/CM41</f>
        <v>0.11578947368421053</v>
      </c>
      <c r="BI10" s="52">
        <f>DJ25/CO41</f>
        <v>0.62</v>
      </c>
      <c r="BJ10" s="30">
        <f>DK25/CO41</f>
        <v>0.38</v>
      </c>
      <c r="BK10" s="30">
        <f>DM25/CP41</f>
        <v>0.43870967741935485</v>
      </c>
      <c r="BL10" s="53">
        <f>DN25/CP41</f>
        <v>0.14838709677419354</v>
      </c>
      <c r="BM10" s="88" t="s">
        <v>72</v>
      </c>
      <c r="BN10" s="52">
        <f>DP25/CR41</f>
        <v>0.61827956989247312</v>
      </c>
      <c r="BO10" s="30">
        <f>DQ25/CR41</f>
        <v>0.38172043010752688</v>
      </c>
      <c r="BP10" s="30">
        <f>DS25/CS41</f>
        <v>0.40414507772020725</v>
      </c>
      <c r="BQ10" s="53">
        <f>DT25/CS41</f>
        <v>0.16580310880829016</v>
      </c>
      <c r="BR10" s="17"/>
    </row>
    <row r="11" spans="1:125">
      <c r="A11" s="20" t="s">
        <v>116</v>
      </c>
      <c r="B11" s="8">
        <v>52</v>
      </c>
      <c r="C11" s="8">
        <v>39</v>
      </c>
      <c r="D11" s="8">
        <v>155</v>
      </c>
      <c r="E11" s="8">
        <v>246</v>
      </c>
      <c r="F11" s="8">
        <v>335</v>
      </c>
      <c r="G11" s="8">
        <v>72</v>
      </c>
      <c r="H11" s="8">
        <v>537</v>
      </c>
      <c r="I11" s="8">
        <v>944</v>
      </c>
      <c r="J11" s="8">
        <v>1190</v>
      </c>
      <c r="L11" s="67" t="s">
        <v>116</v>
      </c>
      <c r="M11" s="52">
        <f>B11/E11</f>
        <v>0.21138211382113822</v>
      </c>
      <c r="N11" s="30">
        <f>C11/E11</f>
        <v>0.15853658536585366</v>
      </c>
      <c r="O11" s="53">
        <f>D11/E11</f>
        <v>0.63008130081300817</v>
      </c>
      <c r="P11" s="52">
        <f>F11/I11</f>
        <v>0.3548728813559322</v>
      </c>
      <c r="Q11" s="30">
        <f>G11/I11</f>
        <v>7.6271186440677971E-2</v>
      </c>
      <c r="R11" s="53">
        <f>H11/I11</f>
        <v>0.56885593220338981</v>
      </c>
      <c r="T11" s="72" t="s">
        <v>116</v>
      </c>
      <c r="U11" s="77">
        <v>0.25714285714285717</v>
      </c>
      <c r="V11" s="78">
        <v>0.65999999999999992</v>
      </c>
      <c r="W11" s="78">
        <v>0.35586206896551725</v>
      </c>
      <c r="X11" s="79">
        <v>0.40695652173913038</v>
      </c>
      <c r="Y11" s="77">
        <v>0.27982758620689657</v>
      </c>
      <c r="Z11" s="78">
        <v>0.52352941176470591</v>
      </c>
      <c r="AA11" s="78">
        <v>0.55263736263736274</v>
      </c>
      <c r="AB11" s="78">
        <v>0.45433734939759035</v>
      </c>
      <c r="AC11" s="79">
        <v>0.44405660377358491</v>
      </c>
      <c r="AD11" s="17"/>
      <c r="AE11" s="88" t="s">
        <v>78</v>
      </c>
      <c r="AF11" s="52">
        <f>BT26/BT42</f>
        <v>0.64179104477611937</v>
      </c>
      <c r="AG11" s="30">
        <f>BU26/BT42</f>
        <v>0.35820895522388058</v>
      </c>
      <c r="AH11" s="30">
        <f>BW26/BU42</f>
        <v>0.40425531914893614</v>
      </c>
      <c r="AI11" s="53">
        <f>BX26/BU42</f>
        <v>0.38297872340425532</v>
      </c>
      <c r="AJ11" s="52">
        <f>BZ26/BW42</f>
        <v>0.8571428571428571</v>
      </c>
      <c r="AK11" s="30">
        <f>CA26/BW42</f>
        <v>0.14285714285714285</v>
      </c>
      <c r="AL11" s="30">
        <f>CC26/BX42</f>
        <v>0.42857142857142855</v>
      </c>
      <c r="AM11" s="53">
        <f>CD26/BX42</f>
        <v>0.14285714285714285</v>
      </c>
      <c r="AN11" s="52">
        <f>CF26/BZ42</f>
        <v>0.57831325301204817</v>
      </c>
      <c r="AO11" s="30">
        <f>CG26/BZ42</f>
        <v>0.42168674698795183</v>
      </c>
      <c r="AP11" s="30">
        <f>CI26/CA42</f>
        <v>0.55714285714285716</v>
      </c>
      <c r="AQ11" s="53">
        <f>CJ26/CA42</f>
        <v>7.1428571428571425E-2</v>
      </c>
      <c r="AR11" s="52">
        <f>CL26/CC42</f>
        <v>0.61783439490445857</v>
      </c>
      <c r="AS11" s="30">
        <f>CM26/CC42</f>
        <v>0.38216560509554143</v>
      </c>
      <c r="AT11" s="30">
        <f>CO26/CD42</f>
        <v>0.49193548387096775</v>
      </c>
      <c r="AU11" s="53">
        <f>CP26/CD42</f>
        <v>0.19354838709677419</v>
      </c>
      <c r="AV11" s="88" t="s">
        <v>78</v>
      </c>
      <c r="AW11" s="52">
        <f>CR26/CF42</f>
        <v>0.69158878504672894</v>
      </c>
      <c r="AX11" s="30">
        <f>CS26/CF42</f>
        <v>0.30841121495327101</v>
      </c>
      <c r="AY11" s="30">
        <f>CU26/CG42</f>
        <v>0.4</v>
      </c>
      <c r="AZ11" s="53">
        <f>CV26/CG42</f>
        <v>0.16470588235294117</v>
      </c>
      <c r="BA11" s="52">
        <f>CX26/CI42</f>
        <v>0.79761904761904767</v>
      </c>
      <c r="BB11" s="30">
        <f>CY26/CI42</f>
        <v>0.20238095238095238</v>
      </c>
      <c r="BC11" s="30">
        <f>DA26/CJ42</f>
        <v>0.46835443037974683</v>
      </c>
      <c r="BD11" s="53">
        <f>DB26/CJ42</f>
        <v>0.25316455696202533</v>
      </c>
      <c r="BE11" s="52">
        <f>DD26/CL42</f>
        <v>0.71481481481481479</v>
      </c>
      <c r="BF11" s="30">
        <f>DE26/CL42</f>
        <v>0.28518518518518521</v>
      </c>
      <c r="BG11" s="30">
        <f>DG26/CM42</f>
        <v>0.50609756097560976</v>
      </c>
      <c r="BH11" s="53">
        <f>DH26/CM42</f>
        <v>8.5365853658536592E-2</v>
      </c>
      <c r="BI11" s="52">
        <f>DJ26/CO42</f>
        <v>0.72451193058568331</v>
      </c>
      <c r="BJ11" s="30">
        <f>DK26/CO42</f>
        <v>0.27548806941431669</v>
      </c>
      <c r="BK11" s="30">
        <f>DM26/CP42</f>
        <v>0.46951219512195119</v>
      </c>
      <c r="BL11" s="53">
        <f>DN26/CP42</f>
        <v>0.14634146341463414</v>
      </c>
      <c r="BM11" s="88" t="s">
        <v>78</v>
      </c>
      <c r="BN11" s="52">
        <f>DP26/CR42</f>
        <v>0.69741100323624594</v>
      </c>
      <c r="BO11" s="30">
        <f>DQ26/CR42</f>
        <v>0.30258899676375406</v>
      </c>
      <c r="BP11" s="30">
        <f>DS26/CS42</f>
        <v>0.47566371681415931</v>
      </c>
      <c r="BQ11" s="53">
        <f>DT26/CS42</f>
        <v>0.15929203539823009</v>
      </c>
      <c r="BR11" s="17"/>
    </row>
    <row r="12" spans="1:125">
      <c r="A12" s="35" t="s">
        <v>97</v>
      </c>
      <c r="B12" s="36">
        <v>44</v>
      </c>
      <c r="C12" s="36">
        <v>43</v>
      </c>
      <c r="D12" s="36">
        <v>174</v>
      </c>
      <c r="E12" s="36">
        <v>261</v>
      </c>
      <c r="F12" s="36">
        <v>246</v>
      </c>
      <c r="G12" s="36">
        <v>101</v>
      </c>
      <c r="H12" s="36">
        <v>602</v>
      </c>
      <c r="I12" s="36">
        <v>949</v>
      </c>
      <c r="J12" s="36">
        <v>1210</v>
      </c>
      <c r="L12" s="68" t="s">
        <v>97</v>
      </c>
      <c r="M12" s="52">
        <f>B12/E12</f>
        <v>0.16858237547892721</v>
      </c>
      <c r="N12" s="30">
        <f>C12/E12</f>
        <v>0.16475095785440613</v>
      </c>
      <c r="O12" s="53">
        <f>D12/E12</f>
        <v>0.66666666666666663</v>
      </c>
      <c r="P12" s="52">
        <f>F12/I12</f>
        <v>0.25922023182297155</v>
      </c>
      <c r="Q12" s="30">
        <f>G12/I12</f>
        <v>0.10642781875658588</v>
      </c>
      <c r="R12" s="53">
        <f>H12/I12</f>
        <v>0.6343519494204426</v>
      </c>
      <c r="T12" s="72" t="s">
        <v>97</v>
      </c>
      <c r="U12" s="77">
        <v>0.26750000000000002</v>
      </c>
      <c r="V12" s="78">
        <v>0.47555555555555556</v>
      </c>
      <c r="W12" s="78">
        <v>0.3890909090909091</v>
      </c>
      <c r="X12" s="79">
        <v>0.3841025641025641</v>
      </c>
      <c r="Y12" s="77">
        <v>0.47272727272727272</v>
      </c>
      <c r="Z12" s="78">
        <v>0.40823529411764703</v>
      </c>
      <c r="AA12" s="78">
        <v>0.50265957446808507</v>
      </c>
      <c r="AB12" s="78">
        <v>0.48307228915662648</v>
      </c>
      <c r="AC12" s="79">
        <v>0.4642439024390243</v>
      </c>
      <c r="AD12" s="17"/>
      <c r="AE12" s="88" t="s">
        <v>116</v>
      </c>
      <c r="AF12" s="52">
        <f>BT27/BT43</f>
        <v>0.7931034482758621</v>
      </c>
      <c r="AG12" s="30">
        <f>BU27/BT43</f>
        <v>0.20689655172413793</v>
      </c>
      <c r="AH12" s="30">
        <f>BW27/BU43</f>
        <v>0.34782608695652173</v>
      </c>
      <c r="AI12" s="53">
        <f>BX27/BU43</f>
        <v>0.39130434782608697</v>
      </c>
      <c r="AJ12" s="52">
        <f>BZ27/BW43</f>
        <v>0.82608695652173914</v>
      </c>
      <c r="AK12" s="30">
        <f>CA27/BW43</f>
        <v>0.17391304347826086</v>
      </c>
      <c r="AL12" s="30">
        <f>CC27/BX43</f>
        <v>0.625</v>
      </c>
      <c r="AM12" s="53">
        <f>CD27/BX43</f>
        <v>0.1875</v>
      </c>
      <c r="AN12" s="52">
        <f>CF27/BZ43</f>
        <v>0.57777777777777772</v>
      </c>
      <c r="AO12" s="30">
        <f>CG27/BZ43</f>
        <v>0.42222222222222222</v>
      </c>
      <c r="AP12" s="30">
        <f>CI27/CA43</f>
        <v>0.46153846153846156</v>
      </c>
      <c r="AQ12" s="53">
        <f>CJ27/CA43</f>
        <v>9.2307692307692313E-2</v>
      </c>
      <c r="AR12" s="52">
        <f>CL27/CC43</f>
        <v>0.6619718309859155</v>
      </c>
      <c r="AS12" s="30">
        <f>CM27/CC43</f>
        <v>0.3380281690140845</v>
      </c>
      <c r="AT12" s="30">
        <f>CO27/CD43</f>
        <v>0.46153846153846156</v>
      </c>
      <c r="AU12" s="53">
        <f>CP27/CD43</f>
        <v>0.17307692307692307</v>
      </c>
      <c r="AV12" s="88" t="s">
        <v>116</v>
      </c>
      <c r="AW12" s="52">
        <f>CR27/CF43</f>
        <v>0.73142857142857143</v>
      </c>
      <c r="AX12" s="30">
        <f>CS27/CF43</f>
        <v>0.26857142857142857</v>
      </c>
      <c r="AY12" s="30">
        <f>CU27/CG43</f>
        <v>0.38750000000000001</v>
      </c>
      <c r="AZ12" s="53">
        <f>CV27/CG43</f>
        <v>0.35625000000000001</v>
      </c>
      <c r="BA12" s="52">
        <f>CX27/CI43</f>
        <v>0.8125</v>
      </c>
      <c r="BB12" s="30">
        <f>CY27/CI43</f>
        <v>0.1875</v>
      </c>
      <c r="BC12" s="30">
        <f>DA27/CJ43</f>
        <v>0.5</v>
      </c>
      <c r="BD12" s="53">
        <f>DB27/CJ43</f>
        <v>0.375</v>
      </c>
      <c r="BE12" s="52">
        <f>DD27/CL43</f>
        <v>0.62578616352201255</v>
      </c>
      <c r="BF12" s="30">
        <f>DE27/CL43</f>
        <v>0.37421383647798739</v>
      </c>
      <c r="BG12" s="30">
        <f>DG27/CM43</f>
        <v>0.42465753424657532</v>
      </c>
      <c r="BH12" s="53">
        <f>DH27/CM43</f>
        <v>0.18721461187214611</v>
      </c>
      <c r="BI12" s="52">
        <f>DJ27/CO43</f>
        <v>0.67238095238095241</v>
      </c>
      <c r="BJ12" s="30">
        <f>DK27/CO43</f>
        <v>0.32761904761904764</v>
      </c>
      <c r="BK12" s="30">
        <f>DM27/CP43</f>
        <v>0.41766109785202865</v>
      </c>
      <c r="BL12" s="53">
        <f>DN27/CP43</f>
        <v>0.26968973747016706</v>
      </c>
      <c r="BM12" s="88" t="s">
        <v>116</v>
      </c>
      <c r="BN12" s="52">
        <f>DP27/CR43</f>
        <v>0.67016491754122942</v>
      </c>
      <c r="BO12" s="30">
        <f>DQ27/CR43</f>
        <v>0.32983508245877063</v>
      </c>
      <c r="BP12" s="30">
        <f>DS27/CS43</f>
        <v>0.42638623326959846</v>
      </c>
      <c r="BQ12" s="53">
        <f>DT27/CS43</f>
        <v>0.25047801147227533</v>
      </c>
      <c r="BR12" s="17"/>
    </row>
    <row r="13" spans="1:125">
      <c r="A13" s="37" t="s">
        <v>75</v>
      </c>
      <c r="B13" s="39">
        <v>23</v>
      </c>
      <c r="C13" s="39">
        <v>30</v>
      </c>
      <c r="D13" s="39">
        <v>77</v>
      </c>
      <c r="E13" s="39">
        <v>130</v>
      </c>
      <c r="F13" s="39">
        <v>259</v>
      </c>
      <c r="G13" s="39">
        <v>31</v>
      </c>
      <c r="H13" s="39">
        <v>300</v>
      </c>
      <c r="I13" s="39">
        <v>590</v>
      </c>
      <c r="J13" s="39">
        <v>720</v>
      </c>
      <c r="K13" s="40"/>
      <c r="L13" s="69" t="s">
        <v>75</v>
      </c>
      <c r="M13" s="63">
        <f>B13/E13</f>
        <v>0.17692307692307693</v>
      </c>
      <c r="N13" s="64">
        <f>C13/E13</f>
        <v>0.23076923076923078</v>
      </c>
      <c r="O13" s="65">
        <f>D13/E13</f>
        <v>0.59230769230769231</v>
      </c>
      <c r="P13" s="63">
        <f>F13/I13</f>
        <v>0.43898305084745765</v>
      </c>
      <c r="Q13" s="64">
        <f>G13/I13</f>
        <v>5.254237288135593E-2</v>
      </c>
      <c r="R13" s="65">
        <f>H13/I13</f>
        <v>0.50847457627118642</v>
      </c>
      <c r="T13" s="73" t="s">
        <v>75</v>
      </c>
      <c r="U13" s="80">
        <v>0.18</v>
      </c>
      <c r="V13" s="81">
        <v>0.21400000000000002</v>
      </c>
      <c r="W13" s="81">
        <v>0.22133333333333335</v>
      </c>
      <c r="X13" s="82">
        <v>0.21511111111111111</v>
      </c>
      <c r="Y13" s="80">
        <v>0.26846153846153847</v>
      </c>
      <c r="Z13" s="81">
        <v>0.1125</v>
      </c>
      <c r="AA13" s="81">
        <v>0.32582278481012655</v>
      </c>
      <c r="AB13" s="81">
        <v>0.29006578947368417</v>
      </c>
      <c r="AC13" s="82">
        <v>0.27294416243654818</v>
      </c>
      <c r="AD13" s="17"/>
      <c r="AE13" s="88" t="s">
        <v>97</v>
      </c>
      <c r="AF13" s="52">
        <f>BT28/BT44</f>
        <v>0.84210526315789469</v>
      </c>
      <c r="AG13" s="30">
        <f>BU28/BT44</f>
        <v>0.15789473684210525</v>
      </c>
      <c r="AH13" s="30">
        <f>BW28/BU44</f>
        <v>0.32</v>
      </c>
      <c r="AI13" s="53">
        <f>BX28/BU44</f>
        <v>0.28000000000000003</v>
      </c>
      <c r="AJ13" s="52">
        <f>BZ28/BW44</f>
        <v>0.77272727272727271</v>
      </c>
      <c r="AK13" s="30">
        <f>CA28/BW44</f>
        <v>0.22727272727272727</v>
      </c>
      <c r="AL13" s="30">
        <f>CC28/BX44</f>
        <v>0.42857142857142855</v>
      </c>
      <c r="AM13" s="53">
        <f>CD28/BX44</f>
        <v>0.33333333333333331</v>
      </c>
      <c r="AN13" s="52">
        <f>CF28/BZ44</f>
        <v>0.63247863247863245</v>
      </c>
      <c r="AO13" s="30">
        <f>CG28/BZ44</f>
        <v>0.36752136752136755</v>
      </c>
      <c r="AP13" s="30">
        <f>CI28/CA44</f>
        <v>0.40350877192982454</v>
      </c>
      <c r="AQ13" s="53">
        <f>CJ28/CA44</f>
        <v>0.14035087719298245</v>
      </c>
      <c r="AR13" s="52">
        <f>CL28/CC44</f>
        <v>0.67721518987341767</v>
      </c>
      <c r="AS13" s="30">
        <f>CM28/CC44</f>
        <v>0.32278481012658228</v>
      </c>
      <c r="AT13" s="30">
        <f>CO28/CD44</f>
        <v>0.38834951456310679</v>
      </c>
      <c r="AU13" s="53">
        <f>CP28/CD44</f>
        <v>0.21359223300970873</v>
      </c>
      <c r="AV13" s="88" t="s">
        <v>97</v>
      </c>
      <c r="AW13" s="52">
        <f>CR28/CF44</f>
        <v>0.69465648854961837</v>
      </c>
      <c r="AX13" s="30">
        <f>CS28/CF44</f>
        <v>0.30534351145038169</v>
      </c>
      <c r="AY13" s="30">
        <f>CU28/CG44</f>
        <v>0.4956521739130435</v>
      </c>
      <c r="AZ13" s="53">
        <f>CV28/CG44</f>
        <v>0.15652173913043479</v>
      </c>
      <c r="BA13" s="52">
        <f>CX28/CI44</f>
        <v>0.9</v>
      </c>
      <c r="BB13" s="30">
        <f>CY28/CI44</f>
        <v>0.1</v>
      </c>
      <c r="BC13" s="30">
        <f>DA28/CJ44</f>
        <v>0.35294117647058826</v>
      </c>
      <c r="BD13" s="53">
        <f>DB28/CJ44</f>
        <v>0.27450980392156865</v>
      </c>
      <c r="BE13" s="52">
        <f>DD28/CL44</f>
        <v>0.65155807365439089</v>
      </c>
      <c r="BF13" s="30">
        <f>DE28/CL44</f>
        <v>0.34844192634560905</v>
      </c>
      <c r="BG13" s="30">
        <f>DG28/CM44</f>
        <v>0.40160642570281124</v>
      </c>
      <c r="BH13" s="53">
        <f>DH28/CM44</f>
        <v>0.14457831325301204</v>
      </c>
      <c r="BI13" s="52">
        <f>DJ28/CO44</f>
        <v>0.6853932584269663</v>
      </c>
      <c r="BJ13" s="30">
        <f>DK28/CO44</f>
        <v>0.3146067415730337</v>
      </c>
      <c r="BK13" s="30">
        <f>DM28/CP44</f>
        <v>0.42168674698795183</v>
      </c>
      <c r="BL13" s="53">
        <f>DN28/CP44</f>
        <v>0.16385542168674699</v>
      </c>
      <c r="BM13" s="88" t="s">
        <v>97</v>
      </c>
      <c r="BN13" s="52">
        <f>DP28/CR44</f>
        <v>0.68352601156069359</v>
      </c>
      <c r="BO13" s="30">
        <f>DQ28/CR44</f>
        <v>0.31647398843930635</v>
      </c>
      <c r="BP13" s="30">
        <f>DS28/CS44</f>
        <v>0.41505791505791506</v>
      </c>
      <c r="BQ13" s="53">
        <f>DT28/CS44</f>
        <v>0.17374517374517376</v>
      </c>
      <c r="BR13" s="17"/>
    </row>
    <row r="14" spans="1:125">
      <c r="A14" s="37" t="s">
        <v>8933</v>
      </c>
      <c r="B14" s="38">
        <v>430</v>
      </c>
      <c r="C14" s="38">
        <v>262</v>
      </c>
      <c r="D14" s="38">
        <v>1050</v>
      </c>
      <c r="E14" s="38">
        <v>1742</v>
      </c>
      <c r="F14" s="38">
        <v>2160</v>
      </c>
      <c r="G14" s="38">
        <v>680</v>
      </c>
      <c r="H14" s="38">
        <v>3932</v>
      </c>
      <c r="I14" s="38">
        <v>6772</v>
      </c>
      <c r="J14" s="38">
        <v>8514</v>
      </c>
      <c r="L14" s="70" t="s">
        <v>8933</v>
      </c>
      <c r="M14" s="57">
        <f t="shared" ref="M4:M14" si="0">B14/E14</f>
        <v>0.2468427095292767</v>
      </c>
      <c r="N14" s="58">
        <f t="shared" ref="N4:N14" si="1">C14/E14</f>
        <v>0.15040183696900114</v>
      </c>
      <c r="O14" s="59">
        <f t="shared" ref="O4:O14" si="2">D14/E14</f>
        <v>0.6027554535017221</v>
      </c>
      <c r="P14" s="57">
        <f t="shared" ref="P4:P14" si="3">F14/I14</f>
        <v>0.31896042528056706</v>
      </c>
      <c r="Q14" s="58">
        <f t="shared" ref="Q4:Q14" si="4">G14/I14</f>
        <v>0.10041346721795628</v>
      </c>
      <c r="R14" s="59">
        <f t="shared" ref="R4:R14" si="5">H14/I14</f>
        <v>0.5806261075014767</v>
      </c>
      <c r="T14" s="44" t="s">
        <v>8933</v>
      </c>
      <c r="U14" s="83">
        <v>0.30061538461538462</v>
      </c>
      <c r="V14" s="84">
        <v>0.37200000000000005</v>
      </c>
      <c r="W14" s="84">
        <v>0.37577114427860697</v>
      </c>
      <c r="X14" s="85">
        <v>0.36044642857142861</v>
      </c>
      <c r="Y14" s="83">
        <v>0.32765151515151514</v>
      </c>
      <c r="Z14" s="84">
        <v>0.32489795918367348</v>
      </c>
      <c r="AA14" s="84">
        <v>0.42285140562248996</v>
      </c>
      <c r="AB14" s="84">
        <v>0.38246511627906976</v>
      </c>
      <c r="AC14" s="85">
        <v>0.3779151291512915</v>
      </c>
      <c r="AD14" s="17"/>
      <c r="AE14" s="89" t="s">
        <v>75</v>
      </c>
      <c r="AF14" s="54">
        <f>BT29/BT45</f>
        <v>0.77777777777777779</v>
      </c>
      <c r="AG14" s="55">
        <f>BU29/BT45</f>
        <v>0.22222222222222221</v>
      </c>
      <c r="AH14" s="55">
        <f>BW29/BU45</f>
        <v>0.35714285714285715</v>
      </c>
      <c r="AI14" s="56">
        <f>BX29/BU45</f>
        <v>0.14285714285714285</v>
      </c>
      <c r="AJ14" s="54">
        <f>BZ29/BW45</f>
        <v>0.81818181818181823</v>
      </c>
      <c r="AK14" s="55">
        <f>CA29/BW45</f>
        <v>0.18181818181818182</v>
      </c>
      <c r="AL14" s="55">
        <f>CC29/BX45</f>
        <v>0.52631578947368418</v>
      </c>
      <c r="AM14" s="56">
        <f>CD29/BX45</f>
        <v>0.21052631578947367</v>
      </c>
      <c r="AN14" s="54">
        <f>CF29/BZ45</f>
        <v>0.8</v>
      </c>
      <c r="AO14" s="55">
        <f>CG29/BZ45</f>
        <v>0.2</v>
      </c>
      <c r="AP14" s="55">
        <f>CI29/CA45</f>
        <v>0.65957446808510634</v>
      </c>
      <c r="AQ14" s="56">
        <f>CJ29/CA45</f>
        <v>4.2553191489361701E-2</v>
      </c>
      <c r="AR14" s="54">
        <f>CL29/CC45</f>
        <v>0.8</v>
      </c>
      <c r="AS14" s="55">
        <f>CM29/CC45</f>
        <v>0.2</v>
      </c>
      <c r="AT14" s="55">
        <f>CO29/CD45</f>
        <v>0.57499999999999996</v>
      </c>
      <c r="AU14" s="56">
        <f>CP29/CD45</f>
        <v>0.1</v>
      </c>
      <c r="AV14" s="89" t="s">
        <v>75</v>
      </c>
      <c r="AW14" s="54">
        <f>CR29/CF45</f>
        <v>0.72972972972972971</v>
      </c>
      <c r="AX14" s="55">
        <f>CS29/CF45</f>
        <v>0.27027027027027029</v>
      </c>
      <c r="AY14" s="55">
        <f>CU29/CG45</f>
        <v>0.46621621621621623</v>
      </c>
      <c r="AZ14" s="56">
        <f>CV29/CG45</f>
        <v>0.20270270270270271</v>
      </c>
      <c r="BA14" s="54">
        <f>CX29/CI45</f>
        <v>0.875</v>
      </c>
      <c r="BB14" s="55">
        <f>CY29/CI45</f>
        <v>0.125</v>
      </c>
      <c r="BC14" s="55">
        <f>DA29/CJ45</f>
        <v>0.6</v>
      </c>
      <c r="BD14" s="56">
        <f>DB29/CJ45</f>
        <v>6.6666666666666666E-2</v>
      </c>
      <c r="BE14" s="54">
        <f>DD29/CL45</f>
        <v>0.59558823529411764</v>
      </c>
      <c r="BF14" s="55">
        <f>DE29/CL45</f>
        <v>0.40441176470588236</v>
      </c>
      <c r="BG14" s="55">
        <f>DG29/CM45</f>
        <v>0.49390243902439024</v>
      </c>
      <c r="BH14" s="56">
        <f>DH29/CM45</f>
        <v>9.7560975609756101E-2</v>
      </c>
      <c r="BI14" s="54">
        <f>DJ29/CO45</f>
        <v>0.66920152091254748</v>
      </c>
      <c r="BJ14" s="55">
        <f>DK29/CO45</f>
        <v>0.33079847908745247</v>
      </c>
      <c r="BK14" s="55">
        <f>DM29/CP45</f>
        <v>0.48623853211009177</v>
      </c>
      <c r="BL14" s="56">
        <f>DN29/CP45</f>
        <v>0.14373088685015289</v>
      </c>
      <c r="BM14" s="89" t="s">
        <v>75</v>
      </c>
      <c r="BN14" s="54">
        <f>DP29/CR45</f>
        <v>0.69009584664536738</v>
      </c>
      <c r="BO14" s="55">
        <f>DQ29/CR45</f>
        <v>0.30990415335463256</v>
      </c>
      <c r="BP14" s="55">
        <f>DS29/CS45</f>
        <v>0.50368550368550369</v>
      </c>
      <c r="BQ14" s="56">
        <f>DT29/CS45</f>
        <v>0.13513513513513514</v>
      </c>
      <c r="BR14" s="17"/>
    </row>
    <row r="15" spans="1:125">
      <c r="AE15" s="86" t="s">
        <v>8933</v>
      </c>
      <c r="AF15" s="57">
        <f>BT30/BT46</f>
        <v>0.67699115044247793</v>
      </c>
      <c r="AG15" s="58">
        <f>BU30/BT46</f>
        <v>0.32300884955752213</v>
      </c>
      <c r="AH15" s="58">
        <f>BW30/BU46</f>
        <v>0.34803921568627449</v>
      </c>
      <c r="AI15" s="59">
        <f>BX30/BU46</f>
        <v>0.31372549019607843</v>
      </c>
      <c r="AJ15" s="57">
        <f>BZ30/BW46</f>
        <v>0.84</v>
      </c>
      <c r="AK15" s="58">
        <f>CA30/BW46</f>
        <v>0.16</v>
      </c>
      <c r="AL15" s="58">
        <f>CC30/BX46</f>
        <v>0.52554744525547448</v>
      </c>
      <c r="AM15" s="59">
        <f>CD30/BX46</f>
        <v>0.24817518248175183</v>
      </c>
      <c r="AN15" s="57">
        <f>CF30/BZ46</f>
        <v>0.62180579216354348</v>
      </c>
      <c r="AO15" s="58">
        <f>CG30/BZ46</f>
        <v>0.37819420783645658</v>
      </c>
      <c r="AP15" s="58">
        <f>CI30/CA46</f>
        <v>0.45140388768898487</v>
      </c>
      <c r="AQ15" s="59">
        <f>CJ30/CA46</f>
        <v>0.13606911447084233</v>
      </c>
      <c r="AR15" s="57">
        <f>CL30/CC46</f>
        <v>0.66417910447761197</v>
      </c>
      <c r="AS15" s="58">
        <f>CM30/CC46</f>
        <v>0.33582089552238809</v>
      </c>
      <c r="AT15" s="58">
        <f>CO30/CD46</f>
        <v>0.43781094527363185</v>
      </c>
      <c r="AU15" s="59">
        <f>CP30/CD46</f>
        <v>0.20024875621890548</v>
      </c>
      <c r="AV15" s="86" t="s">
        <v>8933</v>
      </c>
      <c r="AW15" s="57">
        <f>CR30/CF46</f>
        <v>0.69649122807017538</v>
      </c>
      <c r="AX15" s="58">
        <f>CS30/CF46</f>
        <v>0.30350877192982456</v>
      </c>
      <c r="AY15" s="58">
        <f>CU30/CG46</f>
        <v>0.41176470588235292</v>
      </c>
      <c r="AZ15" s="59">
        <f>CV30/CG46</f>
        <v>0.25</v>
      </c>
      <c r="BA15" s="57">
        <f>CX30/CI46</f>
        <v>0.80981595092024539</v>
      </c>
      <c r="BB15" s="58">
        <f>CY30/CI46</f>
        <v>0.19018404907975461</v>
      </c>
      <c r="BC15" s="58">
        <f>DA30/CJ46</f>
        <v>0.43785310734463279</v>
      </c>
      <c r="BD15" s="59">
        <f>DB30/CJ46</f>
        <v>0.26271186440677968</v>
      </c>
      <c r="BE15" s="57">
        <f>DD30/CL46</f>
        <v>0.64344262295081966</v>
      </c>
      <c r="BF15" s="58">
        <f>DE30/CL46</f>
        <v>0.35655737704918034</v>
      </c>
      <c r="BG15" s="58">
        <f>DG30/CM46</f>
        <v>0.44930875576036866</v>
      </c>
      <c r="BH15" s="59">
        <f>DH30/CM46</f>
        <v>0.13191244239631336</v>
      </c>
      <c r="BI15" s="57">
        <f>DJ30/CO46</f>
        <v>0.67476788640087382</v>
      </c>
      <c r="BJ15" s="58">
        <f>DK30/CO46</f>
        <v>0.32523211359912618</v>
      </c>
      <c r="BK15" s="58">
        <f>DM30/CP46</f>
        <v>0.43569131832797425</v>
      </c>
      <c r="BL15" s="59">
        <f>DN30/CP46</f>
        <v>0.1855305466237942</v>
      </c>
      <c r="BM15" s="86" t="s">
        <v>8933</v>
      </c>
      <c r="BN15" s="57">
        <f>DP30/CR46</f>
        <v>0.67260869565217396</v>
      </c>
      <c r="BO15" s="58">
        <f>DQ30/CR46</f>
        <v>0.3273913043478261</v>
      </c>
      <c r="BP15" s="58">
        <f>DS30/CS46</f>
        <v>0.43612672457843638</v>
      </c>
      <c r="BQ15" s="59">
        <f>DT30/CS46</f>
        <v>0.18855390904445579</v>
      </c>
    </row>
    <row r="16" spans="1:125">
      <c r="BT16" s="16" t="s">
        <v>54</v>
      </c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 t="s">
        <v>42</v>
      </c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 t="s">
        <v>8940</v>
      </c>
      <c r="DQ16" s="16"/>
      <c r="DR16" s="16"/>
      <c r="DS16" s="16"/>
      <c r="DT16" s="16"/>
      <c r="DU16" s="16"/>
    </row>
    <row r="17" spans="17:125">
      <c r="BT17" s="16" t="s">
        <v>8931</v>
      </c>
      <c r="BU17" s="16"/>
      <c r="BV17" s="16"/>
      <c r="BW17" s="16"/>
      <c r="BX17" s="16"/>
      <c r="BY17" s="16"/>
      <c r="BZ17" s="16" t="s">
        <v>91</v>
      </c>
      <c r="CA17" s="16"/>
      <c r="CB17" s="16"/>
      <c r="CC17" s="16"/>
      <c r="CD17" s="16"/>
      <c r="CE17" s="16"/>
      <c r="CF17" s="16" t="s">
        <v>1215</v>
      </c>
      <c r="CG17" s="16"/>
      <c r="CH17" s="16"/>
      <c r="CI17" s="16"/>
      <c r="CJ17" s="16"/>
      <c r="CK17" s="16"/>
      <c r="CL17" s="16" t="s">
        <v>8940</v>
      </c>
      <c r="CM17" s="16"/>
      <c r="CN17" s="16"/>
      <c r="CO17" s="16"/>
      <c r="CP17" s="16"/>
      <c r="CQ17" s="16"/>
      <c r="CR17" s="16" t="s">
        <v>8931</v>
      </c>
      <c r="CS17" s="16"/>
      <c r="CT17" s="16"/>
      <c r="CU17" s="16"/>
      <c r="CV17" s="16"/>
      <c r="CW17" s="16"/>
      <c r="CX17" s="16" t="s">
        <v>91</v>
      </c>
      <c r="CY17" s="16"/>
      <c r="CZ17" s="16"/>
      <c r="DA17" s="16"/>
      <c r="DB17" s="16"/>
      <c r="DC17" s="16"/>
      <c r="DD17" s="16" t="s">
        <v>1215</v>
      </c>
      <c r="DE17" s="16"/>
      <c r="DF17" s="16"/>
      <c r="DG17" s="16"/>
      <c r="DH17" s="16"/>
      <c r="DI17" s="16"/>
      <c r="DJ17" s="16" t="s">
        <v>8940</v>
      </c>
      <c r="DK17" s="16"/>
      <c r="DL17" s="16"/>
      <c r="DM17" s="16"/>
      <c r="DN17" s="16"/>
      <c r="DO17" s="16"/>
      <c r="DP17" s="16" t="s">
        <v>8940</v>
      </c>
      <c r="DQ17" s="16"/>
      <c r="DR17" s="16"/>
      <c r="DS17" s="16"/>
      <c r="DT17" s="16"/>
      <c r="DU17" s="16"/>
    </row>
    <row r="18" spans="17:125">
      <c r="BS18" s="3" t="s">
        <v>8934</v>
      </c>
      <c r="BT18" t="s">
        <v>8950</v>
      </c>
      <c r="BU18" t="s">
        <v>8951</v>
      </c>
      <c r="BV18" t="s">
        <v>8952</v>
      </c>
      <c r="BW18" t="s">
        <v>8953</v>
      </c>
      <c r="BX18" t="s">
        <v>8954</v>
      </c>
      <c r="BY18" t="s">
        <v>8940</v>
      </c>
      <c r="BZ18" t="s">
        <v>8950</v>
      </c>
      <c r="CA18" t="s">
        <v>8951</v>
      </c>
      <c r="CB18" t="s">
        <v>8952</v>
      </c>
      <c r="CC18" t="s">
        <v>8953</v>
      </c>
      <c r="CD18" t="s">
        <v>8954</v>
      </c>
      <c r="CE18" t="s">
        <v>8940</v>
      </c>
      <c r="CF18" t="s">
        <v>8950</v>
      </c>
      <c r="CG18" t="s">
        <v>8951</v>
      </c>
      <c r="CH18" t="s">
        <v>8952</v>
      </c>
      <c r="CI18" t="s">
        <v>8953</v>
      </c>
      <c r="CJ18" t="s">
        <v>8954</v>
      </c>
      <c r="CK18" t="s">
        <v>8940</v>
      </c>
      <c r="CL18" t="s">
        <v>8950</v>
      </c>
      <c r="CM18" t="s">
        <v>8951</v>
      </c>
      <c r="CN18" t="s">
        <v>8952</v>
      </c>
      <c r="CO18" t="s">
        <v>8953</v>
      </c>
      <c r="CP18" t="s">
        <v>8954</v>
      </c>
      <c r="CQ18" t="s">
        <v>8940</v>
      </c>
      <c r="CR18" t="s">
        <v>8950</v>
      </c>
      <c r="CS18" t="s">
        <v>8951</v>
      </c>
      <c r="CT18" t="s">
        <v>8952</v>
      </c>
      <c r="CU18" t="s">
        <v>8953</v>
      </c>
      <c r="CV18" t="s">
        <v>8954</v>
      </c>
      <c r="CW18" t="s">
        <v>8940</v>
      </c>
      <c r="CX18" t="s">
        <v>8950</v>
      </c>
      <c r="CY18" t="s">
        <v>8951</v>
      </c>
      <c r="CZ18" t="s">
        <v>8952</v>
      </c>
      <c r="DA18" t="s">
        <v>8953</v>
      </c>
      <c r="DB18" t="s">
        <v>8954</v>
      </c>
      <c r="DC18" t="s">
        <v>8940</v>
      </c>
      <c r="DD18" t="s">
        <v>8950</v>
      </c>
      <c r="DE18" t="s">
        <v>8951</v>
      </c>
      <c r="DF18" t="s">
        <v>8952</v>
      </c>
      <c r="DG18" t="s">
        <v>8953</v>
      </c>
      <c r="DH18" t="s">
        <v>8954</v>
      </c>
      <c r="DI18" t="s">
        <v>8940</v>
      </c>
      <c r="DJ18" t="s">
        <v>8950</v>
      </c>
      <c r="DK18" t="s">
        <v>8951</v>
      </c>
      <c r="DL18" t="s">
        <v>8952</v>
      </c>
      <c r="DM18" t="s">
        <v>8953</v>
      </c>
      <c r="DN18" t="s">
        <v>8954</v>
      </c>
      <c r="DO18" t="s">
        <v>8940</v>
      </c>
      <c r="DP18" t="s">
        <v>8950</v>
      </c>
      <c r="DQ18" t="s">
        <v>8951</v>
      </c>
      <c r="DR18" t="s">
        <v>8952</v>
      </c>
      <c r="DS18" t="s">
        <v>8953</v>
      </c>
      <c r="DT18" t="s">
        <v>8954</v>
      </c>
      <c r="DU18" t="s">
        <v>8940</v>
      </c>
    </row>
    <row r="19" spans="17:125">
      <c r="BS19" s="7" t="s">
        <v>100</v>
      </c>
      <c r="BT19">
        <v>16</v>
      </c>
      <c r="BU19">
        <v>11</v>
      </c>
      <c r="BV19">
        <v>10</v>
      </c>
      <c r="BW19">
        <v>10</v>
      </c>
      <c r="BX19">
        <v>10</v>
      </c>
      <c r="BY19">
        <v>57</v>
      </c>
      <c r="BZ19">
        <v>10</v>
      </c>
      <c r="CA19">
        <v>1</v>
      </c>
      <c r="CB19">
        <v>5</v>
      </c>
      <c r="CC19">
        <v>11</v>
      </c>
      <c r="CD19">
        <v>2</v>
      </c>
      <c r="CE19">
        <v>29</v>
      </c>
      <c r="CF19">
        <v>40</v>
      </c>
      <c r="CG19">
        <v>24</v>
      </c>
      <c r="CH19">
        <v>23</v>
      </c>
      <c r="CI19">
        <v>17</v>
      </c>
      <c r="CJ19">
        <v>15</v>
      </c>
      <c r="CK19">
        <v>119</v>
      </c>
      <c r="CL19">
        <v>66</v>
      </c>
      <c r="CM19">
        <v>36</v>
      </c>
      <c r="CN19">
        <v>38</v>
      </c>
      <c r="CO19">
        <v>38</v>
      </c>
      <c r="CP19">
        <v>27</v>
      </c>
      <c r="CQ19">
        <v>205</v>
      </c>
      <c r="CR19">
        <v>54</v>
      </c>
      <c r="CS19">
        <v>23</v>
      </c>
      <c r="CT19">
        <v>37</v>
      </c>
      <c r="CU19">
        <v>44</v>
      </c>
      <c r="CV19">
        <v>33</v>
      </c>
      <c r="CW19">
        <v>191</v>
      </c>
      <c r="CX19">
        <v>12</v>
      </c>
      <c r="CY19">
        <v>6</v>
      </c>
      <c r="CZ19">
        <v>7</v>
      </c>
      <c r="DA19">
        <v>4</v>
      </c>
      <c r="DB19">
        <v>1</v>
      </c>
      <c r="DC19">
        <v>30</v>
      </c>
      <c r="DD19">
        <v>95</v>
      </c>
      <c r="DE19">
        <v>49</v>
      </c>
      <c r="DF19">
        <v>65</v>
      </c>
      <c r="DG19">
        <v>47</v>
      </c>
      <c r="DH19">
        <v>32</v>
      </c>
      <c r="DI19">
        <v>288</v>
      </c>
      <c r="DJ19">
        <v>161</v>
      </c>
      <c r="DK19">
        <v>78</v>
      </c>
      <c r="DL19">
        <v>109</v>
      </c>
      <c r="DM19">
        <v>95</v>
      </c>
      <c r="DN19">
        <v>66</v>
      </c>
      <c r="DO19">
        <v>509</v>
      </c>
      <c r="DP19">
        <v>227</v>
      </c>
      <c r="DQ19">
        <v>114</v>
      </c>
      <c r="DR19">
        <v>147</v>
      </c>
      <c r="DS19">
        <v>133</v>
      </c>
      <c r="DT19">
        <v>93</v>
      </c>
      <c r="DU19">
        <v>714</v>
      </c>
    </row>
    <row r="20" spans="17:125">
      <c r="BS20" s="7" t="s">
        <v>66</v>
      </c>
      <c r="BT20">
        <v>13</v>
      </c>
      <c r="BU20">
        <v>7</v>
      </c>
      <c r="BV20">
        <v>9</v>
      </c>
      <c r="BW20">
        <v>6</v>
      </c>
      <c r="BX20">
        <v>3</v>
      </c>
      <c r="BY20">
        <v>38</v>
      </c>
      <c r="BZ20">
        <v>23</v>
      </c>
      <c r="CA20">
        <v>4</v>
      </c>
      <c r="CB20">
        <v>2</v>
      </c>
      <c r="CC20">
        <v>10</v>
      </c>
      <c r="CD20">
        <v>9</v>
      </c>
      <c r="CE20">
        <v>48</v>
      </c>
      <c r="CF20">
        <v>46</v>
      </c>
      <c r="CG20">
        <v>27</v>
      </c>
      <c r="CH20">
        <v>30</v>
      </c>
      <c r="CI20">
        <v>33</v>
      </c>
      <c r="CJ20">
        <v>6</v>
      </c>
      <c r="CK20">
        <v>142</v>
      </c>
      <c r="CL20">
        <v>82</v>
      </c>
      <c r="CM20">
        <v>38</v>
      </c>
      <c r="CN20">
        <v>41</v>
      </c>
      <c r="CO20">
        <v>49</v>
      </c>
      <c r="CP20">
        <v>18</v>
      </c>
      <c r="CQ20">
        <v>228</v>
      </c>
      <c r="CR20">
        <v>137</v>
      </c>
      <c r="CS20">
        <v>58</v>
      </c>
      <c r="CT20">
        <v>38</v>
      </c>
      <c r="CU20">
        <v>49</v>
      </c>
      <c r="CV20">
        <v>31</v>
      </c>
      <c r="CW20">
        <v>313</v>
      </c>
      <c r="CX20">
        <v>16</v>
      </c>
      <c r="CY20">
        <v>7</v>
      </c>
      <c r="CZ20">
        <v>5</v>
      </c>
      <c r="DA20">
        <v>10</v>
      </c>
      <c r="DB20">
        <v>5</v>
      </c>
      <c r="DC20">
        <v>43</v>
      </c>
      <c r="DD20">
        <v>167</v>
      </c>
      <c r="DE20">
        <v>86</v>
      </c>
      <c r="DF20">
        <v>89</v>
      </c>
      <c r="DG20">
        <v>110</v>
      </c>
      <c r="DH20">
        <v>16</v>
      </c>
      <c r="DI20">
        <v>468</v>
      </c>
      <c r="DJ20">
        <v>320</v>
      </c>
      <c r="DK20">
        <v>151</v>
      </c>
      <c r="DL20">
        <v>132</v>
      </c>
      <c r="DM20">
        <v>169</v>
      </c>
      <c r="DN20">
        <v>52</v>
      </c>
      <c r="DO20">
        <v>824</v>
      </c>
      <c r="DP20">
        <v>402</v>
      </c>
      <c r="DQ20">
        <v>189</v>
      </c>
      <c r="DR20">
        <v>173</v>
      </c>
      <c r="DS20">
        <v>218</v>
      </c>
      <c r="DT20">
        <v>70</v>
      </c>
      <c r="DU20">
        <v>1052</v>
      </c>
    </row>
    <row r="21" spans="17:125">
      <c r="BS21" s="7" t="s">
        <v>2780</v>
      </c>
      <c r="BT21">
        <v>12</v>
      </c>
      <c r="BU21">
        <v>2</v>
      </c>
      <c r="BV21">
        <v>3</v>
      </c>
      <c r="BW21">
        <v>5</v>
      </c>
      <c r="BX21">
        <v>6</v>
      </c>
      <c r="BY21">
        <v>28</v>
      </c>
      <c r="BZ21">
        <v>17</v>
      </c>
      <c r="CA21">
        <v>2</v>
      </c>
      <c r="CB21">
        <v>4</v>
      </c>
      <c r="CC21">
        <v>7</v>
      </c>
      <c r="CD21">
        <v>8</v>
      </c>
      <c r="CE21">
        <v>38</v>
      </c>
      <c r="CF21">
        <v>26</v>
      </c>
      <c r="CG21">
        <v>14</v>
      </c>
      <c r="CH21">
        <v>15</v>
      </c>
      <c r="CI21">
        <v>12</v>
      </c>
      <c r="CJ21">
        <v>8</v>
      </c>
      <c r="CK21">
        <v>75</v>
      </c>
      <c r="CL21">
        <v>55</v>
      </c>
      <c r="CM21">
        <v>18</v>
      </c>
      <c r="CN21">
        <v>22</v>
      </c>
      <c r="CO21">
        <v>24</v>
      </c>
      <c r="CP21">
        <v>22</v>
      </c>
      <c r="CQ21">
        <v>141</v>
      </c>
      <c r="CR21">
        <v>68</v>
      </c>
      <c r="CS21">
        <v>25</v>
      </c>
      <c r="CT21">
        <v>32</v>
      </c>
      <c r="CU21">
        <v>21</v>
      </c>
      <c r="CV21">
        <v>40</v>
      </c>
      <c r="CW21">
        <v>186</v>
      </c>
      <c r="CX21">
        <v>14</v>
      </c>
      <c r="CY21">
        <v>1</v>
      </c>
      <c r="CZ21">
        <v>4</v>
      </c>
      <c r="DA21">
        <v>3</v>
      </c>
      <c r="DB21">
        <v>9</v>
      </c>
      <c r="DC21">
        <v>31</v>
      </c>
      <c r="DD21">
        <v>99</v>
      </c>
      <c r="DE21">
        <v>45</v>
      </c>
      <c r="DF21">
        <v>38</v>
      </c>
      <c r="DG21">
        <v>62</v>
      </c>
      <c r="DH21">
        <v>27</v>
      </c>
      <c r="DI21">
        <v>271</v>
      </c>
      <c r="DJ21">
        <v>181</v>
      </c>
      <c r="DK21">
        <v>71</v>
      </c>
      <c r="DL21">
        <v>74</v>
      </c>
      <c r="DM21">
        <v>86</v>
      </c>
      <c r="DN21">
        <v>76</v>
      </c>
      <c r="DO21">
        <v>488</v>
      </c>
      <c r="DP21">
        <v>236</v>
      </c>
      <c r="DQ21">
        <v>89</v>
      </c>
      <c r="DR21">
        <v>96</v>
      </c>
      <c r="DS21">
        <v>110</v>
      </c>
      <c r="DT21">
        <v>98</v>
      </c>
      <c r="DU21">
        <v>629</v>
      </c>
    </row>
    <row r="22" spans="17:125">
      <c r="BS22" s="7" t="s">
        <v>165</v>
      </c>
      <c r="BT22">
        <v>1</v>
      </c>
      <c r="BU22">
        <v>1</v>
      </c>
      <c r="BV22">
        <v>2</v>
      </c>
      <c r="BW22">
        <v>1</v>
      </c>
      <c r="BX22">
        <v>0</v>
      </c>
      <c r="BY22">
        <v>5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5</v>
      </c>
      <c r="CG22">
        <v>2</v>
      </c>
      <c r="CH22">
        <v>0</v>
      </c>
      <c r="CI22">
        <v>4</v>
      </c>
      <c r="CJ22">
        <v>1</v>
      </c>
      <c r="CK22">
        <v>12</v>
      </c>
      <c r="CL22">
        <v>6</v>
      </c>
      <c r="CM22">
        <v>3</v>
      </c>
      <c r="CN22">
        <v>2</v>
      </c>
      <c r="CO22">
        <v>5</v>
      </c>
      <c r="CP22">
        <v>1</v>
      </c>
      <c r="CQ22">
        <v>17</v>
      </c>
      <c r="CR22">
        <v>33</v>
      </c>
      <c r="CS22">
        <v>10</v>
      </c>
      <c r="CT22">
        <v>7</v>
      </c>
      <c r="CU22">
        <v>10</v>
      </c>
      <c r="CV22">
        <v>2</v>
      </c>
      <c r="CW22">
        <v>62</v>
      </c>
      <c r="CX22">
        <v>24</v>
      </c>
      <c r="CY22">
        <v>4</v>
      </c>
      <c r="CZ22">
        <v>7</v>
      </c>
      <c r="DA22">
        <v>10</v>
      </c>
      <c r="DB22">
        <v>3</v>
      </c>
      <c r="DC22">
        <v>48</v>
      </c>
      <c r="DD22">
        <v>77</v>
      </c>
      <c r="DE22">
        <v>61</v>
      </c>
      <c r="DF22">
        <v>40</v>
      </c>
      <c r="DG22">
        <v>47</v>
      </c>
      <c r="DH22">
        <v>4</v>
      </c>
      <c r="DI22">
        <v>229</v>
      </c>
      <c r="DJ22">
        <v>134</v>
      </c>
      <c r="DK22">
        <v>75</v>
      </c>
      <c r="DL22">
        <v>54</v>
      </c>
      <c r="DM22">
        <v>67</v>
      </c>
      <c r="DN22">
        <v>9</v>
      </c>
      <c r="DO22">
        <v>339</v>
      </c>
      <c r="DP22">
        <v>140</v>
      </c>
      <c r="DQ22">
        <v>78</v>
      </c>
      <c r="DR22">
        <v>56</v>
      </c>
      <c r="DS22">
        <v>72</v>
      </c>
      <c r="DT22">
        <v>10</v>
      </c>
      <c r="DU22">
        <v>356</v>
      </c>
    </row>
    <row r="23" spans="17:125">
      <c r="Q23" s="12"/>
      <c r="BS23" s="7" t="s">
        <v>1230</v>
      </c>
      <c r="BT23">
        <v>6</v>
      </c>
      <c r="BU23">
        <v>7</v>
      </c>
      <c r="BV23">
        <v>4</v>
      </c>
      <c r="BW23">
        <v>3</v>
      </c>
      <c r="BX23">
        <v>2</v>
      </c>
      <c r="BY23">
        <v>22</v>
      </c>
      <c r="BZ23">
        <v>4</v>
      </c>
      <c r="CA23">
        <v>1</v>
      </c>
      <c r="CB23">
        <v>3</v>
      </c>
      <c r="CC23">
        <v>10</v>
      </c>
      <c r="CD23">
        <v>0</v>
      </c>
      <c r="CE23">
        <v>18</v>
      </c>
      <c r="CF23">
        <v>30</v>
      </c>
      <c r="CG23">
        <v>25</v>
      </c>
      <c r="CH23">
        <v>11</v>
      </c>
      <c r="CI23">
        <v>13</v>
      </c>
      <c r="CJ23">
        <v>7</v>
      </c>
      <c r="CK23">
        <v>86</v>
      </c>
      <c r="CL23">
        <v>40</v>
      </c>
      <c r="CM23">
        <v>33</v>
      </c>
      <c r="CN23">
        <v>18</v>
      </c>
      <c r="CO23">
        <v>26</v>
      </c>
      <c r="CP23">
        <v>9</v>
      </c>
      <c r="CQ23">
        <v>126</v>
      </c>
      <c r="CR23">
        <v>76</v>
      </c>
      <c r="CS23">
        <v>50</v>
      </c>
      <c r="CT23">
        <v>34</v>
      </c>
      <c r="CU23">
        <v>41</v>
      </c>
      <c r="CV23">
        <v>17</v>
      </c>
      <c r="CW23">
        <v>218</v>
      </c>
      <c r="CX23">
        <v>11</v>
      </c>
      <c r="CY23">
        <v>3</v>
      </c>
      <c r="CZ23">
        <v>7</v>
      </c>
      <c r="DA23">
        <v>5</v>
      </c>
      <c r="DB23">
        <v>3</v>
      </c>
      <c r="DC23">
        <v>29</v>
      </c>
      <c r="DD23">
        <v>117</v>
      </c>
      <c r="DE23">
        <v>83</v>
      </c>
      <c r="DF23">
        <v>70</v>
      </c>
      <c r="DG23">
        <v>60</v>
      </c>
      <c r="DH23">
        <v>19</v>
      </c>
      <c r="DI23">
        <v>349</v>
      </c>
      <c r="DJ23">
        <v>204</v>
      </c>
      <c r="DK23">
        <v>136</v>
      </c>
      <c r="DL23">
        <v>111</v>
      </c>
      <c r="DM23">
        <v>106</v>
      </c>
      <c r="DN23">
        <v>39</v>
      </c>
      <c r="DO23">
        <v>596</v>
      </c>
      <c r="DP23">
        <v>244</v>
      </c>
      <c r="DQ23">
        <v>169</v>
      </c>
      <c r="DR23">
        <v>129</v>
      </c>
      <c r="DS23">
        <v>132</v>
      </c>
      <c r="DT23">
        <v>48</v>
      </c>
      <c r="DU23">
        <v>722</v>
      </c>
    </row>
    <row r="24" spans="17:125">
      <c r="BS24" s="7" t="s">
        <v>53</v>
      </c>
      <c r="BT24">
        <v>8</v>
      </c>
      <c r="BU24">
        <v>3</v>
      </c>
      <c r="BV24">
        <v>2</v>
      </c>
      <c r="BW24">
        <v>0</v>
      </c>
      <c r="BX24">
        <v>3</v>
      </c>
      <c r="BY24">
        <v>16</v>
      </c>
      <c r="BZ24">
        <v>0</v>
      </c>
      <c r="CA24">
        <v>0</v>
      </c>
      <c r="CB24">
        <v>0</v>
      </c>
      <c r="CC24">
        <v>1</v>
      </c>
      <c r="CD24">
        <v>0</v>
      </c>
      <c r="CE24">
        <v>1</v>
      </c>
      <c r="CF24">
        <v>6</v>
      </c>
      <c r="CG24">
        <v>1</v>
      </c>
      <c r="CH24">
        <v>5</v>
      </c>
      <c r="CI24">
        <v>4</v>
      </c>
      <c r="CJ24">
        <v>0</v>
      </c>
      <c r="CK24">
        <v>16</v>
      </c>
      <c r="CL24">
        <v>14</v>
      </c>
      <c r="CM24">
        <v>4</v>
      </c>
      <c r="CN24">
        <v>7</v>
      </c>
      <c r="CO24">
        <v>5</v>
      </c>
      <c r="CP24">
        <v>3</v>
      </c>
      <c r="CQ24">
        <v>33</v>
      </c>
      <c r="CR24">
        <v>32</v>
      </c>
      <c r="CS24">
        <v>17</v>
      </c>
      <c r="CT24">
        <v>14</v>
      </c>
      <c r="CU24">
        <v>23</v>
      </c>
      <c r="CV24">
        <v>9</v>
      </c>
      <c r="CW24">
        <v>95</v>
      </c>
      <c r="CX24">
        <v>25</v>
      </c>
      <c r="CY24">
        <v>7</v>
      </c>
      <c r="CZ24">
        <v>17</v>
      </c>
      <c r="DA24">
        <v>25</v>
      </c>
      <c r="DB24">
        <v>14</v>
      </c>
      <c r="DC24">
        <v>88</v>
      </c>
      <c r="DD24">
        <v>92</v>
      </c>
      <c r="DE24">
        <v>45</v>
      </c>
      <c r="DF24">
        <v>53</v>
      </c>
      <c r="DG24">
        <v>53</v>
      </c>
      <c r="DH24">
        <v>13</v>
      </c>
      <c r="DI24">
        <v>256</v>
      </c>
      <c r="DJ24">
        <v>149</v>
      </c>
      <c r="DK24">
        <v>69</v>
      </c>
      <c r="DL24">
        <v>84</v>
      </c>
      <c r="DM24">
        <v>101</v>
      </c>
      <c r="DN24">
        <v>36</v>
      </c>
      <c r="DO24">
        <v>439</v>
      </c>
      <c r="DP24">
        <v>163</v>
      </c>
      <c r="DQ24">
        <v>73</v>
      </c>
      <c r="DR24">
        <v>91</v>
      </c>
      <c r="DS24">
        <v>106</v>
      </c>
      <c r="DT24">
        <v>39</v>
      </c>
      <c r="DU24">
        <v>472</v>
      </c>
    </row>
    <row r="25" spans="17:125">
      <c r="BS25" s="7" t="s">
        <v>72</v>
      </c>
      <c r="BT25">
        <v>8</v>
      </c>
      <c r="BU25">
        <v>7</v>
      </c>
      <c r="BV25">
        <v>6</v>
      </c>
      <c r="BW25">
        <v>6</v>
      </c>
      <c r="BX25">
        <v>4</v>
      </c>
      <c r="BY25">
        <v>31</v>
      </c>
      <c r="BZ25">
        <v>0</v>
      </c>
      <c r="CA25">
        <v>0</v>
      </c>
      <c r="CB25">
        <v>1</v>
      </c>
      <c r="CC25">
        <v>1</v>
      </c>
      <c r="CD25">
        <v>0</v>
      </c>
      <c r="CE25">
        <v>2</v>
      </c>
      <c r="CF25">
        <v>14</v>
      </c>
      <c r="CG25">
        <v>7</v>
      </c>
      <c r="CH25">
        <v>12</v>
      </c>
      <c r="CI25">
        <v>3</v>
      </c>
      <c r="CJ25">
        <v>5</v>
      </c>
      <c r="CK25">
        <v>41</v>
      </c>
      <c r="CL25">
        <v>22</v>
      </c>
      <c r="CM25">
        <v>14</v>
      </c>
      <c r="CN25">
        <v>19</v>
      </c>
      <c r="CO25">
        <v>10</v>
      </c>
      <c r="CP25">
        <v>9</v>
      </c>
      <c r="CQ25">
        <v>74</v>
      </c>
      <c r="CR25">
        <v>20</v>
      </c>
      <c r="CS25">
        <v>13</v>
      </c>
      <c r="CT25">
        <v>16</v>
      </c>
      <c r="CU25">
        <v>10</v>
      </c>
      <c r="CV25">
        <v>4</v>
      </c>
      <c r="CW25">
        <v>63</v>
      </c>
      <c r="CX25">
        <v>10</v>
      </c>
      <c r="CY25">
        <v>4</v>
      </c>
      <c r="CZ25">
        <v>8</v>
      </c>
      <c r="DA25">
        <v>14</v>
      </c>
      <c r="DB25">
        <v>8</v>
      </c>
      <c r="DC25">
        <v>44</v>
      </c>
      <c r="DD25">
        <v>63</v>
      </c>
      <c r="DE25">
        <v>40</v>
      </c>
      <c r="DF25">
        <v>40</v>
      </c>
      <c r="DG25">
        <v>44</v>
      </c>
      <c r="DH25">
        <v>11</v>
      </c>
      <c r="DI25">
        <v>198</v>
      </c>
      <c r="DJ25">
        <v>93</v>
      </c>
      <c r="DK25">
        <v>57</v>
      </c>
      <c r="DL25">
        <v>64</v>
      </c>
      <c r="DM25">
        <v>68</v>
      </c>
      <c r="DN25">
        <v>23</v>
      </c>
      <c r="DO25">
        <v>305</v>
      </c>
      <c r="DP25">
        <v>115</v>
      </c>
      <c r="DQ25">
        <v>71</v>
      </c>
      <c r="DR25">
        <v>83</v>
      </c>
      <c r="DS25">
        <v>78</v>
      </c>
      <c r="DT25">
        <v>32</v>
      </c>
      <c r="DU25">
        <v>379</v>
      </c>
    </row>
    <row r="26" spans="17:125">
      <c r="BS26" s="7" t="s">
        <v>78</v>
      </c>
      <c r="BT26">
        <v>43</v>
      </c>
      <c r="BU26">
        <v>24</v>
      </c>
      <c r="BV26">
        <v>10</v>
      </c>
      <c r="BW26">
        <v>19</v>
      </c>
      <c r="BX26">
        <v>18</v>
      </c>
      <c r="BY26">
        <v>114</v>
      </c>
      <c r="BZ26">
        <v>6</v>
      </c>
      <c r="CA26">
        <v>1</v>
      </c>
      <c r="CB26">
        <v>3</v>
      </c>
      <c r="CC26">
        <v>3</v>
      </c>
      <c r="CD26">
        <v>1</v>
      </c>
      <c r="CE26">
        <v>14</v>
      </c>
      <c r="CF26">
        <v>48</v>
      </c>
      <c r="CG26">
        <v>35</v>
      </c>
      <c r="CH26">
        <v>26</v>
      </c>
      <c r="CI26">
        <v>39</v>
      </c>
      <c r="CJ26">
        <v>5</v>
      </c>
      <c r="CK26">
        <v>153</v>
      </c>
      <c r="CL26">
        <v>97</v>
      </c>
      <c r="CM26">
        <v>60</v>
      </c>
      <c r="CN26">
        <v>39</v>
      </c>
      <c r="CO26">
        <v>61</v>
      </c>
      <c r="CP26">
        <v>24</v>
      </c>
      <c r="CQ26">
        <v>281</v>
      </c>
      <c r="CR26">
        <v>74</v>
      </c>
      <c r="CS26">
        <v>33</v>
      </c>
      <c r="CT26">
        <v>37</v>
      </c>
      <c r="CU26">
        <v>34</v>
      </c>
      <c r="CV26">
        <v>14</v>
      </c>
      <c r="CW26">
        <v>192</v>
      </c>
      <c r="CX26">
        <v>67</v>
      </c>
      <c r="CY26">
        <v>17</v>
      </c>
      <c r="CZ26">
        <v>22</v>
      </c>
      <c r="DA26">
        <v>37</v>
      </c>
      <c r="DB26">
        <v>20</v>
      </c>
      <c r="DC26">
        <v>163</v>
      </c>
      <c r="DD26">
        <v>193</v>
      </c>
      <c r="DE26">
        <v>77</v>
      </c>
      <c r="DF26">
        <v>67</v>
      </c>
      <c r="DG26">
        <v>83</v>
      </c>
      <c r="DH26">
        <v>14</v>
      </c>
      <c r="DI26">
        <v>434</v>
      </c>
      <c r="DJ26">
        <v>334</v>
      </c>
      <c r="DK26">
        <v>127</v>
      </c>
      <c r="DL26">
        <v>126</v>
      </c>
      <c r="DM26">
        <v>154</v>
      </c>
      <c r="DN26">
        <v>48</v>
      </c>
      <c r="DO26">
        <v>789</v>
      </c>
      <c r="DP26">
        <v>431</v>
      </c>
      <c r="DQ26">
        <v>187</v>
      </c>
      <c r="DR26">
        <v>165</v>
      </c>
      <c r="DS26">
        <v>215</v>
      </c>
      <c r="DT26">
        <v>72</v>
      </c>
      <c r="DU26">
        <v>1070</v>
      </c>
    </row>
    <row r="27" spans="17:125">
      <c r="BS27" s="7" t="s">
        <v>116</v>
      </c>
      <c r="BT27">
        <v>23</v>
      </c>
      <c r="BU27">
        <v>6</v>
      </c>
      <c r="BV27">
        <v>6</v>
      </c>
      <c r="BW27">
        <v>8</v>
      </c>
      <c r="BX27">
        <v>9</v>
      </c>
      <c r="BY27">
        <v>52</v>
      </c>
      <c r="BZ27">
        <v>19</v>
      </c>
      <c r="CA27">
        <v>4</v>
      </c>
      <c r="CB27">
        <v>3</v>
      </c>
      <c r="CC27">
        <v>10</v>
      </c>
      <c r="CD27">
        <v>3</v>
      </c>
      <c r="CE27">
        <v>39</v>
      </c>
      <c r="CF27">
        <v>52</v>
      </c>
      <c r="CG27">
        <v>38</v>
      </c>
      <c r="CH27">
        <v>29</v>
      </c>
      <c r="CI27">
        <v>30</v>
      </c>
      <c r="CJ27">
        <v>6</v>
      </c>
      <c r="CK27">
        <v>155</v>
      </c>
      <c r="CL27">
        <v>94</v>
      </c>
      <c r="CM27">
        <v>48</v>
      </c>
      <c r="CN27">
        <v>38</v>
      </c>
      <c r="CO27">
        <v>48</v>
      </c>
      <c r="CP27">
        <v>18</v>
      </c>
      <c r="CQ27">
        <v>246</v>
      </c>
      <c r="CR27">
        <v>128</v>
      </c>
      <c r="CS27">
        <v>47</v>
      </c>
      <c r="CT27">
        <v>41</v>
      </c>
      <c r="CU27">
        <v>62</v>
      </c>
      <c r="CV27">
        <v>57</v>
      </c>
      <c r="CW27">
        <v>335</v>
      </c>
      <c r="CX27">
        <v>26</v>
      </c>
      <c r="CY27">
        <v>6</v>
      </c>
      <c r="CZ27">
        <v>5</v>
      </c>
      <c r="DA27">
        <v>20</v>
      </c>
      <c r="DB27">
        <v>15</v>
      </c>
      <c r="DC27">
        <v>72</v>
      </c>
      <c r="DD27">
        <v>199</v>
      </c>
      <c r="DE27">
        <v>119</v>
      </c>
      <c r="DF27">
        <v>85</v>
      </c>
      <c r="DG27">
        <v>93</v>
      </c>
      <c r="DH27">
        <v>41</v>
      </c>
      <c r="DI27">
        <v>537</v>
      </c>
      <c r="DJ27">
        <v>353</v>
      </c>
      <c r="DK27">
        <v>172</v>
      </c>
      <c r="DL27">
        <v>131</v>
      </c>
      <c r="DM27">
        <v>175</v>
      </c>
      <c r="DN27">
        <v>113</v>
      </c>
      <c r="DO27">
        <v>944</v>
      </c>
      <c r="DP27">
        <v>447</v>
      </c>
      <c r="DQ27">
        <v>220</v>
      </c>
      <c r="DR27">
        <v>169</v>
      </c>
      <c r="DS27">
        <v>223</v>
      </c>
      <c r="DT27">
        <v>131</v>
      </c>
      <c r="DU27">
        <v>1190</v>
      </c>
    </row>
    <row r="28" spans="17:125">
      <c r="BS28" s="7" t="s">
        <v>97</v>
      </c>
      <c r="BT28">
        <v>16</v>
      </c>
      <c r="BU28">
        <v>3</v>
      </c>
      <c r="BV28">
        <v>10</v>
      </c>
      <c r="BW28">
        <v>8</v>
      </c>
      <c r="BX28">
        <v>7</v>
      </c>
      <c r="BY28">
        <v>44</v>
      </c>
      <c r="BZ28">
        <v>17</v>
      </c>
      <c r="CA28">
        <v>5</v>
      </c>
      <c r="CB28">
        <v>5</v>
      </c>
      <c r="CC28">
        <v>9</v>
      </c>
      <c r="CD28">
        <v>7</v>
      </c>
      <c r="CE28">
        <v>43</v>
      </c>
      <c r="CF28">
        <v>74</v>
      </c>
      <c r="CG28">
        <v>43</v>
      </c>
      <c r="CH28">
        <v>26</v>
      </c>
      <c r="CI28">
        <v>23</v>
      </c>
      <c r="CJ28">
        <v>8</v>
      </c>
      <c r="CK28">
        <v>174</v>
      </c>
      <c r="CL28">
        <v>107</v>
      </c>
      <c r="CM28">
        <v>51</v>
      </c>
      <c r="CN28">
        <v>41</v>
      </c>
      <c r="CO28">
        <v>40</v>
      </c>
      <c r="CP28">
        <v>22</v>
      </c>
      <c r="CQ28">
        <v>261</v>
      </c>
      <c r="CR28">
        <v>91</v>
      </c>
      <c r="CS28">
        <v>40</v>
      </c>
      <c r="CT28">
        <v>40</v>
      </c>
      <c r="CU28">
        <v>57</v>
      </c>
      <c r="CV28">
        <v>18</v>
      </c>
      <c r="CW28">
        <v>246</v>
      </c>
      <c r="CX28">
        <v>45</v>
      </c>
      <c r="CY28">
        <v>5</v>
      </c>
      <c r="CZ28">
        <v>19</v>
      </c>
      <c r="DA28">
        <v>18</v>
      </c>
      <c r="DB28">
        <v>14</v>
      </c>
      <c r="DC28">
        <v>101</v>
      </c>
      <c r="DD28">
        <v>230</v>
      </c>
      <c r="DE28">
        <v>123</v>
      </c>
      <c r="DF28">
        <v>113</v>
      </c>
      <c r="DG28">
        <v>100</v>
      </c>
      <c r="DH28">
        <v>36</v>
      </c>
      <c r="DI28">
        <v>602</v>
      </c>
      <c r="DJ28">
        <v>366</v>
      </c>
      <c r="DK28">
        <v>168</v>
      </c>
      <c r="DL28">
        <v>172</v>
      </c>
      <c r="DM28">
        <v>175</v>
      </c>
      <c r="DN28">
        <v>68</v>
      </c>
      <c r="DO28">
        <v>949</v>
      </c>
      <c r="DP28">
        <v>473</v>
      </c>
      <c r="DQ28">
        <v>219</v>
      </c>
      <c r="DR28">
        <v>213</v>
      </c>
      <c r="DS28">
        <v>215</v>
      </c>
      <c r="DT28">
        <v>90</v>
      </c>
      <c r="DU28">
        <v>1210</v>
      </c>
    </row>
    <row r="29" spans="17:125" ht="16" thickBot="1">
      <c r="BS29" s="7" t="s">
        <v>75</v>
      </c>
      <c r="BT29">
        <v>7</v>
      </c>
      <c r="BU29">
        <v>2</v>
      </c>
      <c r="BV29">
        <v>7</v>
      </c>
      <c r="BW29">
        <v>5</v>
      </c>
      <c r="BX29">
        <v>2</v>
      </c>
      <c r="BY29">
        <v>23</v>
      </c>
      <c r="BZ29">
        <v>9</v>
      </c>
      <c r="CA29">
        <v>2</v>
      </c>
      <c r="CB29">
        <v>5</v>
      </c>
      <c r="CC29">
        <v>10</v>
      </c>
      <c r="CD29">
        <v>4</v>
      </c>
      <c r="CE29">
        <v>30</v>
      </c>
      <c r="CF29">
        <v>24</v>
      </c>
      <c r="CG29">
        <v>6</v>
      </c>
      <c r="CH29">
        <v>14</v>
      </c>
      <c r="CI29">
        <v>31</v>
      </c>
      <c r="CJ29">
        <v>2</v>
      </c>
      <c r="CK29">
        <v>77</v>
      </c>
      <c r="CL29">
        <v>40</v>
      </c>
      <c r="CM29">
        <v>10</v>
      </c>
      <c r="CN29">
        <v>26</v>
      </c>
      <c r="CO29">
        <v>46</v>
      </c>
      <c r="CP29">
        <v>8</v>
      </c>
      <c r="CQ29">
        <v>130</v>
      </c>
      <c r="CR29">
        <v>81</v>
      </c>
      <c r="CS29">
        <v>30</v>
      </c>
      <c r="CT29">
        <v>49</v>
      </c>
      <c r="CU29">
        <v>69</v>
      </c>
      <c r="CV29">
        <v>30</v>
      </c>
      <c r="CW29">
        <v>259</v>
      </c>
      <c r="CX29">
        <v>14</v>
      </c>
      <c r="CY29">
        <v>2</v>
      </c>
      <c r="CZ29">
        <v>5</v>
      </c>
      <c r="DA29">
        <v>9</v>
      </c>
      <c r="DB29">
        <v>1</v>
      </c>
      <c r="DC29">
        <v>31</v>
      </c>
      <c r="DD29">
        <v>81</v>
      </c>
      <c r="DE29">
        <v>55</v>
      </c>
      <c r="DF29">
        <v>67</v>
      </c>
      <c r="DG29">
        <v>81</v>
      </c>
      <c r="DH29">
        <v>16</v>
      </c>
      <c r="DI29">
        <v>300</v>
      </c>
      <c r="DJ29">
        <v>176</v>
      </c>
      <c r="DK29">
        <v>87</v>
      </c>
      <c r="DL29">
        <v>121</v>
      </c>
      <c r="DM29">
        <v>159</v>
      </c>
      <c r="DN29">
        <v>47</v>
      </c>
      <c r="DO29">
        <v>590</v>
      </c>
      <c r="DP29">
        <v>216</v>
      </c>
      <c r="DQ29">
        <v>97</v>
      </c>
      <c r="DR29">
        <v>147</v>
      </c>
      <c r="DS29">
        <v>205</v>
      </c>
      <c r="DT29">
        <v>55</v>
      </c>
      <c r="DU29">
        <v>720</v>
      </c>
    </row>
    <row r="30" spans="17:125" ht="16" thickTop="1">
      <c r="BS30" s="9" t="s">
        <v>8933</v>
      </c>
      <c r="BT30">
        <v>153</v>
      </c>
      <c r="BU30">
        <v>73</v>
      </c>
      <c r="BV30">
        <v>69</v>
      </c>
      <c r="BW30">
        <v>71</v>
      </c>
      <c r="BX30">
        <v>64</v>
      </c>
      <c r="BY30">
        <v>430</v>
      </c>
      <c r="BZ30">
        <v>105</v>
      </c>
      <c r="CA30">
        <v>20</v>
      </c>
      <c r="CB30">
        <v>31</v>
      </c>
      <c r="CC30">
        <v>72</v>
      </c>
      <c r="CD30">
        <v>34</v>
      </c>
      <c r="CE30">
        <v>262</v>
      </c>
      <c r="CF30">
        <v>365</v>
      </c>
      <c r="CG30">
        <v>222</v>
      </c>
      <c r="CH30">
        <v>191</v>
      </c>
      <c r="CI30">
        <v>209</v>
      </c>
      <c r="CJ30">
        <v>63</v>
      </c>
      <c r="CK30">
        <v>1050</v>
      </c>
      <c r="CL30">
        <v>623</v>
      </c>
      <c r="CM30">
        <v>315</v>
      </c>
      <c r="CN30">
        <v>291</v>
      </c>
      <c r="CO30">
        <v>352</v>
      </c>
      <c r="CP30">
        <v>161</v>
      </c>
      <c r="CQ30">
        <v>1742</v>
      </c>
      <c r="CR30">
        <v>794</v>
      </c>
      <c r="CS30">
        <v>346</v>
      </c>
      <c r="CT30">
        <v>345</v>
      </c>
      <c r="CU30">
        <v>420</v>
      </c>
      <c r="CV30">
        <v>255</v>
      </c>
      <c r="CW30">
        <v>2160</v>
      </c>
      <c r="CX30">
        <v>264</v>
      </c>
      <c r="CY30">
        <v>62</v>
      </c>
      <c r="CZ30">
        <v>106</v>
      </c>
      <c r="DA30">
        <v>155</v>
      </c>
      <c r="DB30">
        <v>93</v>
      </c>
      <c r="DC30">
        <v>680</v>
      </c>
      <c r="DD30">
        <v>1413</v>
      </c>
      <c r="DE30">
        <v>783</v>
      </c>
      <c r="DF30">
        <v>727</v>
      </c>
      <c r="DG30">
        <v>780</v>
      </c>
      <c r="DH30">
        <v>229</v>
      </c>
      <c r="DI30">
        <v>3932</v>
      </c>
      <c r="DJ30">
        <v>2471</v>
      </c>
      <c r="DK30">
        <v>1191</v>
      </c>
      <c r="DL30">
        <v>1178</v>
      </c>
      <c r="DM30">
        <v>1355</v>
      </c>
      <c r="DN30">
        <v>577</v>
      </c>
      <c r="DO30">
        <v>6772</v>
      </c>
      <c r="DP30">
        <v>3094</v>
      </c>
      <c r="DQ30">
        <v>1506</v>
      </c>
      <c r="DR30">
        <v>1469</v>
      </c>
      <c r="DS30">
        <v>1707</v>
      </c>
      <c r="DT30">
        <v>738</v>
      </c>
      <c r="DU30">
        <v>8514</v>
      </c>
    </row>
    <row r="32" spans="17:125">
      <c r="BT32" s="16" t="s">
        <v>54</v>
      </c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 t="s">
        <v>42</v>
      </c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</row>
    <row r="33" spans="1:125">
      <c r="BT33" s="16" t="s">
        <v>8931</v>
      </c>
      <c r="BU33" s="16"/>
      <c r="BV33" s="16"/>
      <c r="BW33" s="16" t="s">
        <v>91</v>
      </c>
      <c r="BX33" s="16"/>
      <c r="BY33" s="16"/>
      <c r="BZ33" s="16" t="s">
        <v>1215</v>
      </c>
      <c r="CA33" s="16"/>
      <c r="CB33" s="16"/>
      <c r="CC33" s="16" t="s">
        <v>8940</v>
      </c>
      <c r="CD33" s="16"/>
      <c r="CE33" s="16"/>
      <c r="CF33" s="16" t="s">
        <v>8931</v>
      </c>
      <c r="CG33" s="16"/>
      <c r="CH33" s="16"/>
      <c r="CI33" s="16" t="s">
        <v>91</v>
      </c>
      <c r="CJ33" s="16"/>
      <c r="CK33" s="16"/>
      <c r="CL33" s="16" t="s">
        <v>1215</v>
      </c>
      <c r="CM33" s="16"/>
      <c r="CN33" s="16"/>
      <c r="CO33" s="16" t="s">
        <v>8940</v>
      </c>
      <c r="CP33" s="16"/>
      <c r="CQ33" s="16"/>
      <c r="CR33" s="16" t="s">
        <v>8940</v>
      </c>
      <c r="CS33" s="16"/>
      <c r="CT33" s="16"/>
    </row>
    <row r="34" spans="1:125">
      <c r="BS34" s="3" t="s">
        <v>8934</v>
      </c>
      <c r="BT34" t="s">
        <v>8955</v>
      </c>
      <c r="BU34" t="s">
        <v>8956</v>
      </c>
      <c r="BV34" t="s">
        <v>8940</v>
      </c>
      <c r="BW34" t="s">
        <v>8955</v>
      </c>
      <c r="BX34" t="s">
        <v>8956</v>
      </c>
      <c r="BY34" t="s">
        <v>8940</v>
      </c>
      <c r="BZ34" t="s">
        <v>8955</v>
      </c>
      <c r="CA34" t="s">
        <v>8956</v>
      </c>
      <c r="CB34" t="s">
        <v>8940</v>
      </c>
      <c r="CC34" t="s">
        <v>8955</v>
      </c>
      <c r="CD34" t="s">
        <v>8956</v>
      </c>
      <c r="CE34" t="s">
        <v>8940</v>
      </c>
      <c r="CF34" t="s">
        <v>8955</v>
      </c>
      <c r="CG34" t="s">
        <v>8956</v>
      </c>
      <c r="CH34" t="s">
        <v>8940</v>
      </c>
      <c r="CI34" t="s">
        <v>8955</v>
      </c>
      <c r="CJ34" t="s">
        <v>8956</v>
      </c>
      <c r="CK34" t="s">
        <v>8940</v>
      </c>
      <c r="CL34" t="s">
        <v>8955</v>
      </c>
      <c r="CM34" t="s">
        <v>8956</v>
      </c>
      <c r="CN34" t="s">
        <v>8940</v>
      </c>
      <c r="CO34" t="s">
        <v>8955</v>
      </c>
      <c r="CP34" t="s">
        <v>8956</v>
      </c>
      <c r="CQ34" t="s">
        <v>8940</v>
      </c>
      <c r="CR34" t="s">
        <v>8955</v>
      </c>
      <c r="CS34" t="s">
        <v>8956</v>
      </c>
      <c r="CT34" t="s">
        <v>8940</v>
      </c>
    </row>
    <row r="35" spans="1:125" s="12" customFormat="1">
      <c r="A35" s="31"/>
      <c r="T35" s="31"/>
      <c r="AE35" s="31"/>
      <c r="BS35" s="7" t="s">
        <v>100</v>
      </c>
      <c r="BT35">
        <v>27</v>
      </c>
      <c r="BU35">
        <v>30</v>
      </c>
      <c r="BV35">
        <v>57</v>
      </c>
      <c r="BW35">
        <v>11</v>
      </c>
      <c r="BX35">
        <v>18</v>
      </c>
      <c r="BY35">
        <v>29</v>
      </c>
      <c r="BZ35">
        <v>64</v>
      </c>
      <c r="CA35">
        <v>55</v>
      </c>
      <c r="CB35">
        <v>119</v>
      </c>
      <c r="CC35">
        <v>102</v>
      </c>
      <c r="CD35">
        <v>103</v>
      </c>
      <c r="CE35">
        <v>205</v>
      </c>
      <c r="CF35">
        <v>77</v>
      </c>
      <c r="CG35">
        <v>114</v>
      </c>
      <c r="CH35">
        <v>191</v>
      </c>
      <c r="CI35">
        <v>18</v>
      </c>
      <c r="CJ35">
        <v>12</v>
      </c>
      <c r="CK35">
        <v>30</v>
      </c>
      <c r="CL35">
        <v>144</v>
      </c>
      <c r="CM35">
        <v>144</v>
      </c>
      <c r="CN35">
        <v>288</v>
      </c>
      <c r="CO35">
        <v>239</v>
      </c>
      <c r="CP35">
        <v>270</v>
      </c>
      <c r="CQ35">
        <v>509</v>
      </c>
      <c r="CR35">
        <v>341</v>
      </c>
      <c r="CS35">
        <v>373</v>
      </c>
      <c r="CT35">
        <v>714</v>
      </c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</row>
    <row r="36" spans="1:125" s="12" customFormat="1">
      <c r="A36" s="31"/>
      <c r="T36" s="31"/>
      <c r="AE36" s="31"/>
      <c r="BS36" s="7" t="s">
        <v>66</v>
      </c>
      <c r="BT36">
        <v>20</v>
      </c>
      <c r="BU36">
        <v>18</v>
      </c>
      <c r="BV36">
        <v>38</v>
      </c>
      <c r="BW36">
        <v>27</v>
      </c>
      <c r="BX36">
        <v>21</v>
      </c>
      <c r="BY36">
        <v>48</v>
      </c>
      <c r="BZ36">
        <v>73</v>
      </c>
      <c r="CA36">
        <v>69</v>
      </c>
      <c r="CB36">
        <v>142</v>
      </c>
      <c r="CC36">
        <v>120</v>
      </c>
      <c r="CD36">
        <v>108</v>
      </c>
      <c r="CE36">
        <v>228</v>
      </c>
      <c r="CF36">
        <v>195</v>
      </c>
      <c r="CG36">
        <v>118</v>
      </c>
      <c r="CH36">
        <v>313</v>
      </c>
      <c r="CI36">
        <v>23</v>
      </c>
      <c r="CJ36">
        <v>20</v>
      </c>
      <c r="CK36">
        <v>43</v>
      </c>
      <c r="CL36">
        <v>253</v>
      </c>
      <c r="CM36">
        <v>215</v>
      </c>
      <c r="CN36">
        <v>468</v>
      </c>
      <c r="CO36">
        <v>471</v>
      </c>
      <c r="CP36">
        <v>353</v>
      </c>
      <c r="CQ36">
        <v>824</v>
      </c>
      <c r="CR36">
        <v>591</v>
      </c>
      <c r="CS36">
        <v>461</v>
      </c>
      <c r="CT36">
        <v>1052</v>
      </c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</row>
    <row r="37" spans="1:125" s="12" customFormat="1">
      <c r="A37" s="31"/>
      <c r="T37" s="31"/>
      <c r="AE37" s="31"/>
      <c r="BS37" s="7" t="s">
        <v>2780</v>
      </c>
      <c r="BT37">
        <v>14</v>
      </c>
      <c r="BU37">
        <v>14</v>
      </c>
      <c r="BV37">
        <v>28</v>
      </c>
      <c r="BW37">
        <v>19</v>
      </c>
      <c r="BX37">
        <v>19</v>
      </c>
      <c r="BY37">
        <v>38</v>
      </c>
      <c r="BZ37">
        <v>40</v>
      </c>
      <c r="CA37">
        <v>35</v>
      </c>
      <c r="CB37">
        <v>75</v>
      </c>
      <c r="CC37">
        <v>73</v>
      </c>
      <c r="CD37">
        <v>68</v>
      </c>
      <c r="CE37">
        <v>141</v>
      </c>
      <c r="CF37">
        <v>93</v>
      </c>
      <c r="CG37">
        <v>93</v>
      </c>
      <c r="CH37">
        <v>186</v>
      </c>
      <c r="CI37">
        <v>15</v>
      </c>
      <c r="CJ37">
        <v>16</v>
      </c>
      <c r="CK37">
        <v>31</v>
      </c>
      <c r="CL37">
        <v>144</v>
      </c>
      <c r="CM37">
        <v>127</v>
      </c>
      <c r="CN37">
        <v>271</v>
      </c>
      <c r="CO37">
        <v>252</v>
      </c>
      <c r="CP37">
        <v>236</v>
      </c>
      <c r="CQ37">
        <v>488</v>
      </c>
      <c r="CR37">
        <v>325</v>
      </c>
      <c r="CS37">
        <v>304</v>
      </c>
      <c r="CT37">
        <v>629</v>
      </c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</row>
    <row r="38" spans="1:125" s="12" customFormat="1">
      <c r="A38" s="31"/>
      <c r="T38" s="31"/>
      <c r="AE38" s="31"/>
      <c r="BS38" s="7" t="s">
        <v>165</v>
      </c>
      <c r="BT38">
        <v>2</v>
      </c>
      <c r="BU38">
        <v>3</v>
      </c>
      <c r="BV38">
        <v>5</v>
      </c>
      <c r="BW38">
        <v>0</v>
      </c>
      <c r="BX38">
        <v>0</v>
      </c>
      <c r="BY38">
        <v>0</v>
      </c>
      <c r="BZ38">
        <v>7</v>
      </c>
      <c r="CA38">
        <v>5</v>
      </c>
      <c r="CB38">
        <v>12</v>
      </c>
      <c r="CC38">
        <v>9</v>
      </c>
      <c r="CD38">
        <v>8</v>
      </c>
      <c r="CE38">
        <v>17</v>
      </c>
      <c r="CF38">
        <v>43</v>
      </c>
      <c r="CG38">
        <v>19</v>
      </c>
      <c r="CH38">
        <v>62</v>
      </c>
      <c r="CI38">
        <v>28</v>
      </c>
      <c r="CJ38">
        <v>20</v>
      </c>
      <c r="CK38">
        <v>48</v>
      </c>
      <c r="CL38">
        <v>138</v>
      </c>
      <c r="CM38">
        <v>91</v>
      </c>
      <c r="CN38">
        <v>229</v>
      </c>
      <c r="CO38">
        <v>209</v>
      </c>
      <c r="CP38">
        <v>130</v>
      </c>
      <c r="CQ38">
        <v>339</v>
      </c>
      <c r="CR38">
        <v>218</v>
      </c>
      <c r="CS38">
        <v>138</v>
      </c>
      <c r="CT38">
        <v>356</v>
      </c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</row>
    <row r="39" spans="1:125" s="12" customFormat="1">
      <c r="A39" s="31"/>
      <c r="T39" s="31"/>
      <c r="AE39" s="31"/>
      <c r="BS39" s="7" t="s">
        <v>1230</v>
      </c>
      <c r="BT39">
        <v>13</v>
      </c>
      <c r="BU39">
        <v>9</v>
      </c>
      <c r="BV39">
        <v>22</v>
      </c>
      <c r="BW39">
        <v>5</v>
      </c>
      <c r="BX39">
        <v>13</v>
      </c>
      <c r="BY39">
        <v>18</v>
      </c>
      <c r="BZ39">
        <v>55</v>
      </c>
      <c r="CA39">
        <v>31</v>
      </c>
      <c r="CB39">
        <v>86</v>
      </c>
      <c r="CC39">
        <v>73</v>
      </c>
      <c r="CD39">
        <v>53</v>
      </c>
      <c r="CE39">
        <v>126</v>
      </c>
      <c r="CF39">
        <v>126</v>
      </c>
      <c r="CG39">
        <v>92</v>
      </c>
      <c r="CH39">
        <v>218</v>
      </c>
      <c r="CI39">
        <v>14</v>
      </c>
      <c r="CJ39">
        <v>15</v>
      </c>
      <c r="CK39">
        <v>29</v>
      </c>
      <c r="CL39">
        <v>200</v>
      </c>
      <c r="CM39">
        <v>149</v>
      </c>
      <c r="CN39">
        <v>349</v>
      </c>
      <c r="CO39">
        <v>340</v>
      </c>
      <c r="CP39">
        <v>256</v>
      </c>
      <c r="CQ39">
        <v>596</v>
      </c>
      <c r="CR39">
        <v>413</v>
      </c>
      <c r="CS39">
        <v>309</v>
      </c>
      <c r="CT39">
        <v>722</v>
      </c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</row>
    <row r="40" spans="1:125" s="12" customFormat="1">
      <c r="A40" s="31"/>
      <c r="T40" s="31"/>
      <c r="AE40" s="31"/>
      <c r="BS40" s="7" t="s">
        <v>53</v>
      </c>
      <c r="BT40">
        <v>11</v>
      </c>
      <c r="BU40">
        <v>5</v>
      </c>
      <c r="BV40">
        <v>16</v>
      </c>
      <c r="BW40">
        <v>0</v>
      </c>
      <c r="BX40">
        <v>1</v>
      </c>
      <c r="BY40">
        <v>1</v>
      </c>
      <c r="BZ40">
        <v>7</v>
      </c>
      <c r="CA40">
        <v>9</v>
      </c>
      <c r="CB40">
        <v>16</v>
      </c>
      <c r="CC40">
        <v>18</v>
      </c>
      <c r="CD40">
        <v>15</v>
      </c>
      <c r="CE40">
        <v>33</v>
      </c>
      <c r="CF40">
        <v>49</v>
      </c>
      <c r="CG40">
        <v>46</v>
      </c>
      <c r="CH40">
        <v>95</v>
      </c>
      <c r="CI40">
        <v>32</v>
      </c>
      <c r="CJ40">
        <v>56</v>
      </c>
      <c r="CK40">
        <v>88</v>
      </c>
      <c r="CL40">
        <v>137</v>
      </c>
      <c r="CM40">
        <v>119</v>
      </c>
      <c r="CN40">
        <v>256</v>
      </c>
      <c r="CO40">
        <v>218</v>
      </c>
      <c r="CP40">
        <v>221</v>
      </c>
      <c r="CQ40">
        <v>439</v>
      </c>
      <c r="CR40">
        <v>236</v>
      </c>
      <c r="CS40">
        <v>236</v>
      </c>
      <c r="CT40">
        <v>472</v>
      </c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</row>
    <row r="41" spans="1:125" s="12" customFormat="1">
      <c r="A41" s="31"/>
      <c r="T41" s="31"/>
      <c r="AE41" s="31"/>
      <c r="BS41" s="7" t="s">
        <v>72</v>
      </c>
      <c r="BT41">
        <v>15</v>
      </c>
      <c r="BU41">
        <v>16</v>
      </c>
      <c r="BV41">
        <v>31</v>
      </c>
      <c r="BW41">
        <v>0</v>
      </c>
      <c r="BX41">
        <v>2</v>
      </c>
      <c r="BY41">
        <v>2</v>
      </c>
      <c r="BZ41">
        <v>21</v>
      </c>
      <c r="CA41">
        <v>20</v>
      </c>
      <c r="CB41">
        <v>41</v>
      </c>
      <c r="CC41">
        <v>36</v>
      </c>
      <c r="CD41">
        <v>38</v>
      </c>
      <c r="CE41">
        <v>74</v>
      </c>
      <c r="CF41">
        <v>33</v>
      </c>
      <c r="CG41">
        <v>30</v>
      </c>
      <c r="CH41">
        <v>63</v>
      </c>
      <c r="CI41">
        <v>14</v>
      </c>
      <c r="CJ41">
        <v>30</v>
      </c>
      <c r="CK41">
        <v>44</v>
      </c>
      <c r="CL41">
        <v>103</v>
      </c>
      <c r="CM41">
        <v>95</v>
      </c>
      <c r="CN41">
        <v>198</v>
      </c>
      <c r="CO41">
        <v>150</v>
      </c>
      <c r="CP41">
        <v>155</v>
      </c>
      <c r="CQ41">
        <v>305</v>
      </c>
      <c r="CR41">
        <v>186</v>
      </c>
      <c r="CS41">
        <v>193</v>
      </c>
      <c r="CT41">
        <v>379</v>
      </c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</row>
    <row r="42" spans="1:125" s="12" customFormat="1">
      <c r="A42" s="31"/>
      <c r="T42" s="31"/>
      <c r="AE42" s="31"/>
      <c r="BS42" s="7" t="s">
        <v>78</v>
      </c>
      <c r="BT42">
        <v>67</v>
      </c>
      <c r="BU42">
        <v>47</v>
      </c>
      <c r="BV42">
        <v>114</v>
      </c>
      <c r="BW42">
        <v>7</v>
      </c>
      <c r="BX42">
        <v>7</v>
      </c>
      <c r="BY42">
        <v>14</v>
      </c>
      <c r="BZ42">
        <v>83</v>
      </c>
      <c r="CA42">
        <v>70</v>
      </c>
      <c r="CB42">
        <v>153</v>
      </c>
      <c r="CC42">
        <v>157</v>
      </c>
      <c r="CD42">
        <v>124</v>
      </c>
      <c r="CE42">
        <v>281</v>
      </c>
      <c r="CF42">
        <v>107</v>
      </c>
      <c r="CG42">
        <v>85</v>
      </c>
      <c r="CH42">
        <v>192</v>
      </c>
      <c r="CI42">
        <v>84</v>
      </c>
      <c r="CJ42">
        <v>79</v>
      </c>
      <c r="CK42">
        <v>163</v>
      </c>
      <c r="CL42">
        <v>270</v>
      </c>
      <c r="CM42">
        <v>164</v>
      </c>
      <c r="CN42">
        <v>434</v>
      </c>
      <c r="CO42">
        <v>461</v>
      </c>
      <c r="CP42">
        <v>328</v>
      </c>
      <c r="CQ42">
        <v>789</v>
      </c>
      <c r="CR42">
        <v>618</v>
      </c>
      <c r="CS42">
        <v>452</v>
      </c>
      <c r="CT42">
        <v>1070</v>
      </c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</row>
    <row r="43" spans="1:125" s="12" customFormat="1">
      <c r="A43" s="31"/>
      <c r="T43" s="31"/>
      <c r="AE43" s="31"/>
      <c r="BS43" s="7" t="s">
        <v>116</v>
      </c>
      <c r="BT43">
        <v>29</v>
      </c>
      <c r="BU43">
        <v>23</v>
      </c>
      <c r="BV43">
        <v>52</v>
      </c>
      <c r="BW43">
        <v>23</v>
      </c>
      <c r="BX43">
        <v>16</v>
      </c>
      <c r="BY43">
        <v>39</v>
      </c>
      <c r="BZ43">
        <v>90</v>
      </c>
      <c r="CA43">
        <v>65</v>
      </c>
      <c r="CB43">
        <v>155</v>
      </c>
      <c r="CC43">
        <v>142</v>
      </c>
      <c r="CD43">
        <v>104</v>
      </c>
      <c r="CE43">
        <v>246</v>
      </c>
      <c r="CF43">
        <v>175</v>
      </c>
      <c r="CG43">
        <v>160</v>
      </c>
      <c r="CH43">
        <v>335</v>
      </c>
      <c r="CI43">
        <v>32</v>
      </c>
      <c r="CJ43">
        <v>40</v>
      </c>
      <c r="CK43">
        <v>72</v>
      </c>
      <c r="CL43">
        <v>318</v>
      </c>
      <c r="CM43">
        <v>219</v>
      </c>
      <c r="CN43">
        <v>537</v>
      </c>
      <c r="CO43">
        <v>525</v>
      </c>
      <c r="CP43">
        <v>419</v>
      </c>
      <c r="CQ43">
        <v>944</v>
      </c>
      <c r="CR43">
        <v>667</v>
      </c>
      <c r="CS43">
        <v>523</v>
      </c>
      <c r="CT43">
        <v>1190</v>
      </c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</row>
    <row r="44" spans="1:125" s="12" customFormat="1">
      <c r="A44" s="31"/>
      <c r="T44" s="31"/>
      <c r="AE44" s="31"/>
      <c r="BS44" s="7" t="s">
        <v>97</v>
      </c>
      <c r="BT44">
        <v>19</v>
      </c>
      <c r="BU44">
        <v>25</v>
      </c>
      <c r="BV44">
        <v>44</v>
      </c>
      <c r="BW44">
        <v>22</v>
      </c>
      <c r="BX44">
        <v>21</v>
      </c>
      <c r="BY44">
        <v>43</v>
      </c>
      <c r="BZ44">
        <v>117</v>
      </c>
      <c r="CA44">
        <v>57</v>
      </c>
      <c r="CB44">
        <v>174</v>
      </c>
      <c r="CC44">
        <v>158</v>
      </c>
      <c r="CD44">
        <v>103</v>
      </c>
      <c r="CE44">
        <v>261</v>
      </c>
      <c r="CF44">
        <v>131</v>
      </c>
      <c r="CG44">
        <v>115</v>
      </c>
      <c r="CH44">
        <v>246</v>
      </c>
      <c r="CI44">
        <v>50</v>
      </c>
      <c r="CJ44">
        <v>51</v>
      </c>
      <c r="CK44">
        <v>101</v>
      </c>
      <c r="CL44">
        <v>353</v>
      </c>
      <c r="CM44">
        <v>249</v>
      </c>
      <c r="CN44">
        <v>602</v>
      </c>
      <c r="CO44">
        <v>534</v>
      </c>
      <c r="CP44">
        <v>415</v>
      </c>
      <c r="CQ44">
        <v>949</v>
      </c>
      <c r="CR44">
        <v>692</v>
      </c>
      <c r="CS44">
        <v>518</v>
      </c>
      <c r="CT44">
        <v>1210</v>
      </c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</row>
    <row r="45" spans="1:125" s="12" customFormat="1" ht="16" thickBot="1">
      <c r="A45" s="31"/>
      <c r="T45" s="31"/>
      <c r="AE45" s="31"/>
      <c r="BS45" s="7" t="s">
        <v>75</v>
      </c>
      <c r="BT45">
        <v>9</v>
      </c>
      <c r="BU45">
        <v>14</v>
      </c>
      <c r="BV45">
        <v>23</v>
      </c>
      <c r="BW45">
        <v>11</v>
      </c>
      <c r="BX45">
        <v>19</v>
      </c>
      <c r="BY45">
        <v>30</v>
      </c>
      <c r="BZ45">
        <v>30</v>
      </c>
      <c r="CA45">
        <v>47</v>
      </c>
      <c r="CB45">
        <v>77</v>
      </c>
      <c r="CC45">
        <v>50</v>
      </c>
      <c r="CD45">
        <v>80</v>
      </c>
      <c r="CE45">
        <v>130</v>
      </c>
      <c r="CF45">
        <v>111</v>
      </c>
      <c r="CG45">
        <v>148</v>
      </c>
      <c r="CH45">
        <v>259</v>
      </c>
      <c r="CI45">
        <v>16</v>
      </c>
      <c r="CJ45">
        <v>15</v>
      </c>
      <c r="CK45">
        <v>31</v>
      </c>
      <c r="CL45">
        <v>136</v>
      </c>
      <c r="CM45">
        <v>164</v>
      </c>
      <c r="CN45">
        <v>300</v>
      </c>
      <c r="CO45">
        <v>263</v>
      </c>
      <c r="CP45">
        <v>327</v>
      </c>
      <c r="CQ45">
        <v>590</v>
      </c>
      <c r="CR45">
        <v>313</v>
      </c>
      <c r="CS45">
        <v>407</v>
      </c>
      <c r="CT45">
        <v>720</v>
      </c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</row>
    <row r="46" spans="1:125" s="12" customFormat="1" ht="16" thickTop="1">
      <c r="A46" s="31"/>
      <c r="T46" s="31"/>
      <c r="AE46" s="31"/>
      <c r="BS46" s="9" t="s">
        <v>8933</v>
      </c>
      <c r="BT46">
        <v>226</v>
      </c>
      <c r="BU46">
        <v>204</v>
      </c>
      <c r="BV46">
        <v>430</v>
      </c>
      <c r="BW46">
        <v>125</v>
      </c>
      <c r="BX46">
        <v>137</v>
      </c>
      <c r="BY46">
        <v>262</v>
      </c>
      <c r="BZ46">
        <v>587</v>
      </c>
      <c r="CA46">
        <v>463</v>
      </c>
      <c r="CB46">
        <v>1050</v>
      </c>
      <c r="CC46">
        <v>938</v>
      </c>
      <c r="CD46">
        <v>804</v>
      </c>
      <c r="CE46">
        <v>1742</v>
      </c>
      <c r="CF46">
        <v>1140</v>
      </c>
      <c r="CG46">
        <v>1020</v>
      </c>
      <c r="CH46">
        <v>2160</v>
      </c>
      <c r="CI46">
        <v>326</v>
      </c>
      <c r="CJ46">
        <v>354</v>
      </c>
      <c r="CK46">
        <v>680</v>
      </c>
      <c r="CL46">
        <v>2196</v>
      </c>
      <c r="CM46">
        <v>1736</v>
      </c>
      <c r="CN46">
        <v>3932</v>
      </c>
      <c r="CO46">
        <v>3662</v>
      </c>
      <c r="CP46">
        <v>3110</v>
      </c>
      <c r="CQ46">
        <v>6772</v>
      </c>
      <c r="CR46">
        <v>4600</v>
      </c>
      <c r="CS46">
        <v>3914</v>
      </c>
      <c r="CT46">
        <v>8514</v>
      </c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</row>
    <row r="47" spans="1:125" s="12" customFormat="1">
      <c r="A47" s="31"/>
      <c r="T47" s="31"/>
      <c r="AE47" s="31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</row>
    <row r="48" spans="1:125">
      <c r="BT48" s="16" t="s">
        <v>54</v>
      </c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 t="s">
        <v>42</v>
      </c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 t="s">
        <v>8940</v>
      </c>
      <c r="DQ48" s="16"/>
      <c r="DR48" s="16"/>
      <c r="DS48" s="16"/>
      <c r="DT48" s="16"/>
      <c r="DU48" s="16"/>
    </row>
    <row r="49" spans="1:125">
      <c r="BT49" s="16" t="s">
        <v>8931</v>
      </c>
      <c r="BU49" s="16"/>
      <c r="BV49" s="16"/>
      <c r="BW49" s="16"/>
      <c r="BX49" s="16"/>
      <c r="BY49" s="16"/>
      <c r="BZ49" s="16" t="s">
        <v>91</v>
      </c>
      <c r="CA49" s="16"/>
      <c r="CB49" s="16"/>
      <c r="CC49" s="16"/>
      <c r="CD49" s="16"/>
      <c r="CE49" s="16"/>
      <c r="CF49" s="16" t="s">
        <v>1215</v>
      </c>
      <c r="CG49" s="16"/>
      <c r="CH49" s="16"/>
      <c r="CI49" s="16"/>
      <c r="CJ49" s="16"/>
      <c r="CK49" s="16"/>
      <c r="CL49" s="16" t="s">
        <v>8940</v>
      </c>
      <c r="CM49" s="16"/>
      <c r="CN49" s="16"/>
      <c r="CO49" s="16"/>
      <c r="CP49" s="16"/>
      <c r="CQ49" s="16"/>
      <c r="CR49" s="16" t="s">
        <v>8931</v>
      </c>
      <c r="CS49" s="16"/>
      <c r="CT49" s="16"/>
      <c r="CU49" s="16"/>
      <c r="CV49" s="16"/>
      <c r="CW49" s="16"/>
      <c r="CX49" s="16" t="s">
        <v>91</v>
      </c>
      <c r="CY49" s="16"/>
      <c r="CZ49" s="16"/>
      <c r="DA49" s="16"/>
      <c r="DB49" s="16"/>
      <c r="DC49" s="16"/>
      <c r="DD49" s="16" t="s">
        <v>1215</v>
      </c>
      <c r="DE49" s="16"/>
      <c r="DF49" s="16"/>
      <c r="DG49" s="16"/>
      <c r="DH49" s="16"/>
      <c r="DI49" s="16"/>
      <c r="DJ49" s="16" t="s">
        <v>8940</v>
      </c>
      <c r="DK49" s="16"/>
      <c r="DL49" s="16"/>
      <c r="DM49" s="16"/>
      <c r="DN49" s="16"/>
      <c r="DO49" s="16"/>
      <c r="DP49" s="16" t="s">
        <v>8940</v>
      </c>
      <c r="DQ49" s="16"/>
      <c r="DR49" s="16"/>
      <c r="DS49" s="16"/>
      <c r="DT49" s="16"/>
      <c r="DU49" s="16"/>
    </row>
    <row r="50" spans="1:125">
      <c r="BS50" s="32" t="s">
        <v>8934</v>
      </c>
      <c r="BT50" t="s">
        <v>8950</v>
      </c>
      <c r="BU50" t="s">
        <v>8951</v>
      </c>
      <c r="BV50" t="s">
        <v>8952</v>
      </c>
      <c r="BW50" t="s">
        <v>8953</v>
      </c>
      <c r="BX50" t="s">
        <v>8954</v>
      </c>
      <c r="BY50" t="s">
        <v>8940</v>
      </c>
      <c r="BZ50" t="s">
        <v>8950</v>
      </c>
      <c r="CA50" t="s">
        <v>8951</v>
      </c>
      <c r="CB50" t="s">
        <v>8952</v>
      </c>
      <c r="CC50" t="s">
        <v>8953</v>
      </c>
      <c r="CD50" t="s">
        <v>8954</v>
      </c>
      <c r="CE50" t="s">
        <v>8940</v>
      </c>
      <c r="CF50" t="s">
        <v>8950</v>
      </c>
      <c r="CG50" t="s">
        <v>8951</v>
      </c>
      <c r="CH50" t="s">
        <v>8952</v>
      </c>
      <c r="CI50" t="s">
        <v>8953</v>
      </c>
      <c r="CJ50" t="s">
        <v>8954</v>
      </c>
      <c r="CK50" t="s">
        <v>8940</v>
      </c>
      <c r="CL50" t="s">
        <v>8950</v>
      </c>
      <c r="CM50" t="s">
        <v>8951</v>
      </c>
      <c r="CN50" t="s">
        <v>8952</v>
      </c>
      <c r="CO50" t="s">
        <v>8953</v>
      </c>
      <c r="CP50" t="s">
        <v>8954</v>
      </c>
      <c r="CQ50" t="s">
        <v>8940</v>
      </c>
      <c r="CR50" t="s">
        <v>8950</v>
      </c>
      <c r="CS50" t="s">
        <v>8951</v>
      </c>
      <c r="CT50" t="s">
        <v>8952</v>
      </c>
      <c r="CU50" t="s">
        <v>8953</v>
      </c>
      <c r="CV50" t="s">
        <v>8954</v>
      </c>
      <c r="CW50" t="s">
        <v>8940</v>
      </c>
      <c r="CX50" t="s">
        <v>8950</v>
      </c>
      <c r="CY50" t="s">
        <v>8951</v>
      </c>
      <c r="CZ50" t="s">
        <v>8952</v>
      </c>
      <c r="DA50" t="s">
        <v>8953</v>
      </c>
      <c r="DB50" t="s">
        <v>8954</v>
      </c>
      <c r="DC50" t="s">
        <v>8940</v>
      </c>
      <c r="DD50" t="s">
        <v>8950</v>
      </c>
      <c r="DE50" t="s">
        <v>8951</v>
      </c>
      <c r="DF50" t="s">
        <v>8952</v>
      </c>
      <c r="DG50" t="s">
        <v>8953</v>
      </c>
      <c r="DH50" t="s">
        <v>8954</v>
      </c>
      <c r="DI50" t="s">
        <v>8940</v>
      </c>
      <c r="DJ50" t="s">
        <v>8950</v>
      </c>
      <c r="DK50" t="s">
        <v>8951</v>
      </c>
      <c r="DL50" t="s">
        <v>8952</v>
      </c>
      <c r="DM50" t="s">
        <v>8953</v>
      </c>
      <c r="DN50" t="s">
        <v>8954</v>
      </c>
      <c r="DO50" t="s">
        <v>8940</v>
      </c>
      <c r="DP50" t="s">
        <v>8950</v>
      </c>
      <c r="DQ50" t="s">
        <v>8951</v>
      </c>
      <c r="DR50" t="s">
        <v>8952</v>
      </c>
      <c r="DS50" t="s">
        <v>8953</v>
      </c>
      <c r="DT50" t="s">
        <v>8954</v>
      </c>
      <c r="DU50" t="s">
        <v>8940</v>
      </c>
    </row>
    <row r="51" spans="1:125">
      <c r="BS51" s="22" t="s">
        <v>100</v>
      </c>
      <c r="BT51" s="12">
        <v>0.2807017543859649</v>
      </c>
      <c r="BU51" s="12">
        <v>0.19298245614035087</v>
      </c>
      <c r="BV51" s="12">
        <v>0.17543859649122806</v>
      </c>
      <c r="BW51" s="12">
        <v>0.17543859649122806</v>
      </c>
      <c r="BX51" s="12">
        <v>0.17543859649122806</v>
      </c>
      <c r="BY51" s="12">
        <v>1</v>
      </c>
      <c r="BZ51" s="12">
        <v>0.34482758620689657</v>
      </c>
      <c r="CA51" s="12">
        <v>3.4482758620689655E-2</v>
      </c>
      <c r="CB51" s="12">
        <v>0.17241379310344829</v>
      </c>
      <c r="CC51" s="12">
        <v>0.37931034482758619</v>
      </c>
      <c r="CD51" s="12">
        <v>6.8965517241379309E-2</v>
      </c>
      <c r="CE51" s="12">
        <v>1</v>
      </c>
      <c r="CF51" s="12">
        <v>0.33613445378151263</v>
      </c>
      <c r="CG51" s="12">
        <v>0.20168067226890757</v>
      </c>
      <c r="CH51" s="12">
        <v>0.19327731092436976</v>
      </c>
      <c r="CI51" s="12">
        <v>0.14285714285714285</v>
      </c>
      <c r="CJ51" s="12">
        <v>0.12605042016806722</v>
      </c>
      <c r="CK51" s="12">
        <v>1</v>
      </c>
      <c r="CL51" s="12">
        <v>0.32195121951219513</v>
      </c>
      <c r="CM51" s="12">
        <v>0.17560975609756097</v>
      </c>
      <c r="CN51" s="12">
        <v>0.18536585365853658</v>
      </c>
      <c r="CO51" s="12">
        <v>0.18536585365853658</v>
      </c>
      <c r="CP51" s="12">
        <v>0.13170731707317074</v>
      </c>
      <c r="CQ51" s="12">
        <v>1</v>
      </c>
      <c r="CR51" s="12">
        <v>0.28272251308900526</v>
      </c>
      <c r="CS51" s="12">
        <v>0.12041884816753927</v>
      </c>
      <c r="CT51" s="12">
        <v>0.193717277486911</v>
      </c>
      <c r="CU51" s="12">
        <v>0.23036649214659685</v>
      </c>
      <c r="CV51" s="12">
        <v>0.17277486910994763</v>
      </c>
      <c r="CW51" s="12">
        <v>1</v>
      </c>
      <c r="CX51" s="12">
        <v>0.4</v>
      </c>
      <c r="CY51" s="12">
        <v>0.2</v>
      </c>
      <c r="CZ51" s="12">
        <v>0.23333333333333334</v>
      </c>
      <c r="DA51" s="12">
        <v>0.13333333333333333</v>
      </c>
      <c r="DB51" s="12">
        <v>3.3333333333333333E-2</v>
      </c>
      <c r="DC51" s="12">
        <v>1</v>
      </c>
      <c r="DD51" s="12">
        <v>0.3298611111111111</v>
      </c>
      <c r="DE51" s="12">
        <v>0.1701388888888889</v>
      </c>
      <c r="DF51" s="12">
        <v>0.22569444444444445</v>
      </c>
      <c r="DG51" s="12">
        <v>0.16319444444444445</v>
      </c>
      <c r="DH51" s="12">
        <v>0.1111111111111111</v>
      </c>
      <c r="DI51" s="12">
        <v>1</v>
      </c>
      <c r="DJ51" s="12">
        <v>0.31630648330058941</v>
      </c>
      <c r="DK51" s="12">
        <v>0.15324165029469547</v>
      </c>
      <c r="DL51" s="12">
        <v>0.21414538310412573</v>
      </c>
      <c r="DM51" s="12">
        <v>0.18664047151277013</v>
      </c>
      <c r="DN51" s="12">
        <v>0.12966601178781925</v>
      </c>
      <c r="DO51" s="12">
        <v>1</v>
      </c>
      <c r="DP51" s="12">
        <v>0.31792717086834732</v>
      </c>
      <c r="DQ51" s="12">
        <v>0.15966386554621848</v>
      </c>
      <c r="DR51" s="12">
        <v>0.20588235294117646</v>
      </c>
      <c r="DS51" s="12">
        <v>0.18627450980392157</v>
      </c>
      <c r="DT51" s="12">
        <v>0.13025210084033614</v>
      </c>
      <c r="DU51" s="12">
        <v>1</v>
      </c>
    </row>
    <row r="52" spans="1:125">
      <c r="BS52" s="22" t="s">
        <v>66</v>
      </c>
      <c r="BT52" s="12">
        <v>0.34210526315789475</v>
      </c>
      <c r="BU52" s="12">
        <v>0.18421052631578946</v>
      </c>
      <c r="BV52" s="12">
        <v>0.23684210526315788</v>
      </c>
      <c r="BW52" s="12">
        <v>0.15789473684210525</v>
      </c>
      <c r="BX52" s="12">
        <v>7.8947368421052627E-2</v>
      </c>
      <c r="BY52" s="12">
        <v>1</v>
      </c>
      <c r="BZ52" s="12">
        <v>0.47916666666666669</v>
      </c>
      <c r="CA52" s="12">
        <v>8.3333333333333329E-2</v>
      </c>
      <c r="CB52" s="12">
        <v>4.1666666666666664E-2</v>
      </c>
      <c r="CC52" s="12">
        <v>0.20833333333333334</v>
      </c>
      <c r="CD52" s="12">
        <v>0.1875</v>
      </c>
      <c r="CE52" s="12">
        <v>1</v>
      </c>
      <c r="CF52" s="12">
        <v>0.323943661971831</v>
      </c>
      <c r="CG52" s="12">
        <v>0.19014084507042253</v>
      </c>
      <c r="CH52" s="12">
        <v>0.21126760563380281</v>
      </c>
      <c r="CI52" s="12">
        <v>0.23239436619718309</v>
      </c>
      <c r="CJ52" s="12">
        <v>4.2253521126760563E-2</v>
      </c>
      <c r="CK52" s="12">
        <v>1</v>
      </c>
      <c r="CL52" s="12">
        <v>0.35964912280701755</v>
      </c>
      <c r="CM52" s="12">
        <v>0.16666666666666666</v>
      </c>
      <c r="CN52" s="12">
        <v>0.17982456140350878</v>
      </c>
      <c r="CO52" s="12">
        <v>0.21491228070175439</v>
      </c>
      <c r="CP52" s="12">
        <v>7.8947368421052627E-2</v>
      </c>
      <c r="CQ52" s="12">
        <v>1</v>
      </c>
      <c r="CR52" s="12">
        <v>0.43769968051118213</v>
      </c>
      <c r="CS52" s="12">
        <v>0.1853035143769968</v>
      </c>
      <c r="CT52" s="12">
        <v>0.12140575079872204</v>
      </c>
      <c r="CU52" s="12">
        <v>0.15654952076677317</v>
      </c>
      <c r="CV52" s="12">
        <v>9.9041533546325874E-2</v>
      </c>
      <c r="CW52" s="12">
        <v>1</v>
      </c>
      <c r="CX52" s="12">
        <v>0.37209302325581395</v>
      </c>
      <c r="CY52" s="12">
        <v>0.16279069767441862</v>
      </c>
      <c r="CZ52" s="12">
        <v>0.11627906976744186</v>
      </c>
      <c r="DA52" s="12">
        <v>0.23255813953488372</v>
      </c>
      <c r="DB52" s="12">
        <v>0.11627906976744186</v>
      </c>
      <c r="DC52" s="12">
        <v>1</v>
      </c>
      <c r="DD52" s="12">
        <v>0.35683760683760685</v>
      </c>
      <c r="DE52" s="12">
        <v>0.18376068376068377</v>
      </c>
      <c r="DF52" s="12">
        <v>0.19017094017094016</v>
      </c>
      <c r="DG52" s="12">
        <v>0.23504273504273504</v>
      </c>
      <c r="DH52" s="12">
        <v>3.4188034188034191E-2</v>
      </c>
      <c r="DI52" s="12">
        <v>1</v>
      </c>
      <c r="DJ52" s="12">
        <v>0.38834951456310679</v>
      </c>
      <c r="DK52" s="12">
        <v>0.18325242718446602</v>
      </c>
      <c r="DL52" s="12">
        <v>0.16019417475728157</v>
      </c>
      <c r="DM52" s="12">
        <v>0.20509708737864077</v>
      </c>
      <c r="DN52" s="12">
        <v>6.3106796116504854E-2</v>
      </c>
      <c r="DO52" s="12">
        <v>1</v>
      </c>
      <c r="DP52" s="12">
        <v>0.38212927756653992</v>
      </c>
      <c r="DQ52" s="12">
        <v>0.17965779467680609</v>
      </c>
      <c r="DR52" s="12">
        <v>0.1644486692015209</v>
      </c>
      <c r="DS52" s="12">
        <v>0.20722433460076045</v>
      </c>
      <c r="DT52" s="12">
        <v>6.6539923954372623E-2</v>
      </c>
      <c r="DU52" s="12">
        <v>1</v>
      </c>
    </row>
    <row r="53" spans="1:125" s="12" customFormat="1">
      <c r="A53" s="31"/>
      <c r="T53" s="31"/>
      <c r="AE53" s="31"/>
      <c r="BS53" s="22" t="s">
        <v>2780</v>
      </c>
      <c r="BT53" s="12">
        <v>0.42857142857142855</v>
      </c>
      <c r="BU53" s="12">
        <v>7.1428571428571425E-2</v>
      </c>
      <c r="BV53" s="12">
        <v>0.10714285714285714</v>
      </c>
      <c r="BW53" s="12">
        <v>0.17857142857142858</v>
      </c>
      <c r="BX53" s="12">
        <v>0.21428571428571427</v>
      </c>
      <c r="BY53" s="12">
        <v>1</v>
      </c>
      <c r="BZ53" s="12">
        <v>0.44736842105263158</v>
      </c>
      <c r="CA53" s="12">
        <v>5.2631578947368418E-2</v>
      </c>
      <c r="CB53" s="12">
        <v>0.10526315789473684</v>
      </c>
      <c r="CC53" s="12">
        <v>0.18421052631578946</v>
      </c>
      <c r="CD53" s="12">
        <v>0.21052631578947367</v>
      </c>
      <c r="CE53" s="12">
        <v>1</v>
      </c>
      <c r="CF53" s="12">
        <v>0.34666666666666668</v>
      </c>
      <c r="CG53" s="12">
        <v>0.18666666666666668</v>
      </c>
      <c r="CH53" s="12">
        <v>0.2</v>
      </c>
      <c r="CI53" s="12">
        <v>0.16</v>
      </c>
      <c r="CJ53" s="12">
        <v>0.10666666666666667</v>
      </c>
      <c r="CK53" s="12">
        <v>1</v>
      </c>
      <c r="CL53" s="12">
        <v>0.39007092198581561</v>
      </c>
      <c r="CM53" s="12">
        <v>0.1276595744680851</v>
      </c>
      <c r="CN53" s="12">
        <v>0.15602836879432624</v>
      </c>
      <c r="CO53" s="12">
        <v>0.1702127659574468</v>
      </c>
      <c r="CP53" s="12">
        <v>0.15602836879432624</v>
      </c>
      <c r="CQ53" s="12">
        <v>1</v>
      </c>
      <c r="CR53" s="12">
        <v>0.36559139784946237</v>
      </c>
      <c r="CS53" s="12">
        <v>0.13440860215053763</v>
      </c>
      <c r="CT53" s="12">
        <v>0.17204301075268819</v>
      </c>
      <c r="CU53" s="12">
        <v>0.11290322580645161</v>
      </c>
      <c r="CV53" s="12">
        <v>0.21505376344086022</v>
      </c>
      <c r="CW53" s="12">
        <v>1</v>
      </c>
      <c r="CX53" s="12">
        <v>0.45161290322580644</v>
      </c>
      <c r="CY53" s="12">
        <v>3.2258064516129031E-2</v>
      </c>
      <c r="CZ53" s="12">
        <v>0.12903225806451613</v>
      </c>
      <c r="DA53" s="12">
        <v>9.6774193548387094E-2</v>
      </c>
      <c r="DB53" s="12">
        <v>0.29032258064516131</v>
      </c>
      <c r="DC53" s="12">
        <v>1</v>
      </c>
      <c r="DD53" s="12">
        <v>0.36531365313653136</v>
      </c>
      <c r="DE53" s="12">
        <v>0.16605166051660517</v>
      </c>
      <c r="DF53" s="12">
        <v>0.14022140221402213</v>
      </c>
      <c r="DG53" s="12">
        <v>0.22878228782287824</v>
      </c>
      <c r="DH53" s="12">
        <v>9.9630996309963096E-2</v>
      </c>
      <c r="DI53" s="12">
        <v>1</v>
      </c>
      <c r="DJ53" s="12">
        <v>0.37090163934426229</v>
      </c>
      <c r="DK53" s="12">
        <v>0.14549180327868852</v>
      </c>
      <c r="DL53" s="12">
        <v>0.15163934426229508</v>
      </c>
      <c r="DM53" s="12">
        <v>0.17622950819672131</v>
      </c>
      <c r="DN53" s="12">
        <v>0.15573770491803279</v>
      </c>
      <c r="DO53" s="12">
        <v>1</v>
      </c>
      <c r="DP53" s="12">
        <v>0.37519872813990462</v>
      </c>
      <c r="DQ53" s="12">
        <v>0.14149443561208266</v>
      </c>
      <c r="DR53" s="12">
        <v>0.15262321144674085</v>
      </c>
      <c r="DS53" s="12">
        <v>0.17488076311605724</v>
      </c>
      <c r="DT53" s="12">
        <v>0.15580286168521462</v>
      </c>
      <c r="DU53" s="12">
        <v>1</v>
      </c>
    </row>
    <row r="54" spans="1:125" s="12" customFormat="1">
      <c r="A54" s="31"/>
      <c r="T54" s="31"/>
      <c r="AE54" s="31"/>
      <c r="BS54" s="22" t="s">
        <v>165</v>
      </c>
      <c r="BT54" s="12">
        <v>0.2</v>
      </c>
      <c r="BU54" s="12">
        <v>0.2</v>
      </c>
      <c r="BV54" s="12">
        <v>0.4</v>
      </c>
      <c r="BW54" s="12">
        <v>0.2</v>
      </c>
      <c r="BX54" s="12">
        <v>0</v>
      </c>
      <c r="BY54" s="12">
        <v>1</v>
      </c>
      <c r="BZ54" s="12" t="s">
        <v>8944</v>
      </c>
      <c r="CA54" s="12" t="s">
        <v>8944</v>
      </c>
      <c r="CB54" s="12" t="s">
        <v>8944</v>
      </c>
      <c r="CC54" s="12" t="s">
        <v>8944</v>
      </c>
      <c r="CD54" s="12" t="s">
        <v>8944</v>
      </c>
      <c r="CE54" s="12" t="s">
        <v>8944</v>
      </c>
      <c r="CF54" s="12">
        <v>0.41666666666666669</v>
      </c>
      <c r="CG54" s="12">
        <v>0.16666666666666666</v>
      </c>
      <c r="CH54" s="12">
        <v>0</v>
      </c>
      <c r="CI54" s="12">
        <v>0.33333333333333331</v>
      </c>
      <c r="CJ54" s="12">
        <v>8.3333333333333329E-2</v>
      </c>
      <c r="CK54" s="12">
        <v>1</v>
      </c>
      <c r="CL54" s="12">
        <v>0.35294117647058826</v>
      </c>
      <c r="CM54" s="12">
        <v>0.17647058823529413</v>
      </c>
      <c r="CN54" s="12">
        <v>0.11764705882352941</v>
      </c>
      <c r="CO54" s="12">
        <v>0.29411764705882354</v>
      </c>
      <c r="CP54" s="12">
        <v>5.8823529411764705E-2</v>
      </c>
      <c r="CQ54" s="12">
        <v>1</v>
      </c>
      <c r="CR54" s="12">
        <v>0.532258064516129</v>
      </c>
      <c r="CS54" s="12">
        <v>0.16129032258064516</v>
      </c>
      <c r="CT54" s="12">
        <v>0.11290322580645161</v>
      </c>
      <c r="CU54" s="12">
        <v>0.16129032258064516</v>
      </c>
      <c r="CV54" s="12">
        <v>3.2258064516129031E-2</v>
      </c>
      <c r="CW54" s="12">
        <v>1</v>
      </c>
      <c r="CX54" s="12">
        <v>0.5</v>
      </c>
      <c r="CY54" s="12">
        <v>8.3333333333333329E-2</v>
      </c>
      <c r="CZ54" s="12">
        <v>0.14583333333333334</v>
      </c>
      <c r="DA54" s="12">
        <v>0.20833333333333334</v>
      </c>
      <c r="DB54" s="12">
        <v>6.25E-2</v>
      </c>
      <c r="DC54" s="12">
        <v>1</v>
      </c>
      <c r="DD54" s="12">
        <v>0.33624454148471616</v>
      </c>
      <c r="DE54" s="12">
        <v>0.26637554585152839</v>
      </c>
      <c r="DF54" s="12">
        <v>0.17467248908296942</v>
      </c>
      <c r="DG54" s="12">
        <v>0.20524017467248909</v>
      </c>
      <c r="DH54" s="12">
        <v>1.7467248908296942E-2</v>
      </c>
      <c r="DI54" s="12">
        <v>1</v>
      </c>
      <c r="DJ54" s="12">
        <v>0.39528023598820061</v>
      </c>
      <c r="DK54" s="12">
        <v>0.22123893805309736</v>
      </c>
      <c r="DL54" s="12">
        <v>0.15929203539823009</v>
      </c>
      <c r="DM54" s="12">
        <v>0.19764011799410031</v>
      </c>
      <c r="DN54" s="12">
        <v>2.6548672566371681E-2</v>
      </c>
      <c r="DO54" s="12">
        <v>1</v>
      </c>
      <c r="DP54" s="12">
        <v>0.39325842696629215</v>
      </c>
      <c r="DQ54" s="12">
        <v>0.21910112359550563</v>
      </c>
      <c r="DR54" s="12">
        <v>0.15730337078651685</v>
      </c>
      <c r="DS54" s="12">
        <v>0.20224719101123595</v>
      </c>
      <c r="DT54" s="12">
        <v>2.8089887640449437E-2</v>
      </c>
      <c r="DU54" s="12">
        <v>1</v>
      </c>
    </row>
    <row r="55" spans="1:125" s="12" customFormat="1">
      <c r="A55" s="31"/>
      <c r="T55" s="31"/>
      <c r="AE55" s="31"/>
      <c r="BS55" s="22" t="s">
        <v>1230</v>
      </c>
      <c r="BT55" s="12">
        <v>0.27272727272727271</v>
      </c>
      <c r="BU55" s="12">
        <v>0.31818181818181818</v>
      </c>
      <c r="BV55" s="12">
        <v>0.18181818181818182</v>
      </c>
      <c r="BW55" s="12">
        <v>0.13636363636363635</v>
      </c>
      <c r="BX55" s="12">
        <v>9.0909090909090912E-2</v>
      </c>
      <c r="BY55" s="12">
        <v>1</v>
      </c>
      <c r="BZ55" s="12">
        <v>0.22222222222222221</v>
      </c>
      <c r="CA55" s="12">
        <v>5.5555555555555552E-2</v>
      </c>
      <c r="CB55" s="12">
        <v>0.16666666666666666</v>
      </c>
      <c r="CC55" s="12">
        <v>0.55555555555555558</v>
      </c>
      <c r="CD55" s="12">
        <v>0</v>
      </c>
      <c r="CE55" s="12">
        <v>1</v>
      </c>
      <c r="CF55" s="12">
        <v>0.34883720930232559</v>
      </c>
      <c r="CG55" s="12">
        <v>0.29069767441860467</v>
      </c>
      <c r="CH55" s="12">
        <v>0.12790697674418605</v>
      </c>
      <c r="CI55" s="12">
        <v>0.15116279069767441</v>
      </c>
      <c r="CJ55" s="12">
        <v>8.1395348837209308E-2</v>
      </c>
      <c r="CK55" s="12">
        <v>1</v>
      </c>
      <c r="CL55" s="12">
        <v>0.31746031746031744</v>
      </c>
      <c r="CM55" s="12">
        <v>0.26190476190476192</v>
      </c>
      <c r="CN55" s="12">
        <v>0.14285714285714285</v>
      </c>
      <c r="CO55" s="12">
        <v>0.20634920634920634</v>
      </c>
      <c r="CP55" s="12">
        <v>7.1428571428571425E-2</v>
      </c>
      <c r="CQ55" s="12">
        <v>1</v>
      </c>
      <c r="CR55" s="12">
        <v>0.34862385321100919</v>
      </c>
      <c r="CS55" s="12">
        <v>0.22935779816513763</v>
      </c>
      <c r="CT55" s="12">
        <v>0.15596330275229359</v>
      </c>
      <c r="CU55" s="12">
        <v>0.18807339449541285</v>
      </c>
      <c r="CV55" s="12">
        <v>7.7981651376146793E-2</v>
      </c>
      <c r="CW55" s="12">
        <v>1</v>
      </c>
      <c r="CX55" s="12">
        <v>0.37931034482758619</v>
      </c>
      <c r="CY55" s="12">
        <v>0.10344827586206896</v>
      </c>
      <c r="CZ55" s="12">
        <v>0.2413793103448276</v>
      </c>
      <c r="DA55" s="12">
        <v>0.17241379310344829</v>
      </c>
      <c r="DB55" s="12">
        <v>0.10344827586206896</v>
      </c>
      <c r="DC55" s="12">
        <v>1</v>
      </c>
      <c r="DD55" s="12">
        <v>0.33524355300859598</v>
      </c>
      <c r="DE55" s="12">
        <v>0.23782234957020057</v>
      </c>
      <c r="DF55" s="12">
        <v>0.20057306590257878</v>
      </c>
      <c r="DG55" s="12">
        <v>0.17191977077363896</v>
      </c>
      <c r="DH55" s="12">
        <v>5.4441260744985676E-2</v>
      </c>
      <c r="DI55" s="12">
        <v>1</v>
      </c>
      <c r="DJ55" s="12">
        <v>0.34228187919463088</v>
      </c>
      <c r="DK55" s="12">
        <v>0.22818791946308725</v>
      </c>
      <c r="DL55" s="12">
        <v>0.18624161073825504</v>
      </c>
      <c r="DM55" s="12">
        <v>0.17785234899328858</v>
      </c>
      <c r="DN55" s="12">
        <v>6.5436241610738258E-2</v>
      </c>
      <c r="DO55" s="12">
        <v>1</v>
      </c>
      <c r="DP55" s="12">
        <v>0.33795013850415512</v>
      </c>
      <c r="DQ55" s="12">
        <v>0.23407202216066483</v>
      </c>
      <c r="DR55" s="12">
        <v>0.17867036011080331</v>
      </c>
      <c r="DS55" s="12">
        <v>0.18282548476454294</v>
      </c>
      <c r="DT55" s="12">
        <v>6.6481994459833799E-2</v>
      </c>
      <c r="DU55" s="12">
        <v>1</v>
      </c>
    </row>
    <row r="56" spans="1:125" s="12" customFormat="1">
      <c r="A56" s="31"/>
      <c r="T56" s="31"/>
      <c r="AE56" s="31"/>
      <c r="BS56" s="22" t="s">
        <v>53</v>
      </c>
      <c r="BT56" s="12">
        <v>0.5</v>
      </c>
      <c r="BU56" s="12">
        <v>0.1875</v>
      </c>
      <c r="BV56" s="12">
        <v>0.125</v>
      </c>
      <c r="BW56" s="12">
        <v>0</v>
      </c>
      <c r="BX56" s="12">
        <v>0.1875</v>
      </c>
      <c r="BY56" s="12">
        <v>1</v>
      </c>
      <c r="BZ56" s="12">
        <v>0</v>
      </c>
      <c r="CA56" s="12">
        <v>0</v>
      </c>
      <c r="CB56" s="12">
        <v>0</v>
      </c>
      <c r="CC56" s="12">
        <v>1</v>
      </c>
      <c r="CD56" s="12">
        <v>0</v>
      </c>
      <c r="CE56" s="12">
        <v>1</v>
      </c>
      <c r="CF56" s="12">
        <v>0.375</v>
      </c>
      <c r="CG56" s="12">
        <v>6.25E-2</v>
      </c>
      <c r="CH56" s="12">
        <v>0.3125</v>
      </c>
      <c r="CI56" s="12">
        <v>0.25</v>
      </c>
      <c r="CJ56" s="12">
        <v>0</v>
      </c>
      <c r="CK56" s="12">
        <v>1</v>
      </c>
      <c r="CL56" s="12">
        <v>0.42424242424242425</v>
      </c>
      <c r="CM56" s="12">
        <v>0.12121212121212122</v>
      </c>
      <c r="CN56" s="12">
        <v>0.21212121212121213</v>
      </c>
      <c r="CO56" s="12">
        <v>0.15151515151515152</v>
      </c>
      <c r="CP56" s="12">
        <v>9.0909090909090912E-2</v>
      </c>
      <c r="CQ56" s="12">
        <v>1</v>
      </c>
      <c r="CR56" s="12">
        <v>0.33684210526315789</v>
      </c>
      <c r="CS56" s="12">
        <v>0.17894736842105263</v>
      </c>
      <c r="CT56" s="12">
        <v>0.14736842105263157</v>
      </c>
      <c r="CU56" s="12">
        <v>0.24210526315789474</v>
      </c>
      <c r="CV56" s="12">
        <v>9.4736842105263161E-2</v>
      </c>
      <c r="CW56" s="12">
        <v>1</v>
      </c>
      <c r="CX56" s="12">
        <v>0.28409090909090912</v>
      </c>
      <c r="CY56" s="12">
        <v>7.9545454545454544E-2</v>
      </c>
      <c r="CZ56" s="12">
        <v>0.19318181818181818</v>
      </c>
      <c r="DA56" s="12">
        <v>0.28409090909090912</v>
      </c>
      <c r="DB56" s="12">
        <v>0.15909090909090909</v>
      </c>
      <c r="DC56" s="12">
        <v>1</v>
      </c>
      <c r="DD56" s="12">
        <v>0.359375</v>
      </c>
      <c r="DE56" s="12">
        <v>0.17578125</v>
      </c>
      <c r="DF56" s="12">
        <v>0.20703125</v>
      </c>
      <c r="DG56" s="12">
        <v>0.20703125</v>
      </c>
      <c r="DH56" s="12">
        <v>5.078125E-2</v>
      </c>
      <c r="DI56" s="12">
        <v>1</v>
      </c>
      <c r="DJ56" s="12">
        <v>0.33940774487471526</v>
      </c>
      <c r="DK56" s="12">
        <v>0.15717539863325741</v>
      </c>
      <c r="DL56" s="12">
        <v>0.19134396355353075</v>
      </c>
      <c r="DM56" s="12">
        <v>0.23006833712984054</v>
      </c>
      <c r="DN56" s="12">
        <v>8.2004555808656038E-2</v>
      </c>
      <c r="DO56" s="12">
        <v>1</v>
      </c>
      <c r="DP56" s="12">
        <v>0.34533898305084748</v>
      </c>
      <c r="DQ56" s="12">
        <v>0.15466101694915255</v>
      </c>
      <c r="DR56" s="12">
        <v>0.19279661016949154</v>
      </c>
      <c r="DS56" s="12">
        <v>0.22457627118644069</v>
      </c>
      <c r="DT56" s="12">
        <v>8.2627118644067798E-2</v>
      </c>
      <c r="DU56" s="12">
        <v>1</v>
      </c>
    </row>
    <row r="57" spans="1:125" s="12" customFormat="1">
      <c r="A57" s="31"/>
      <c r="T57" s="31"/>
      <c r="AE57" s="31"/>
      <c r="BS57" s="22" t="s">
        <v>72</v>
      </c>
      <c r="BT57" s="12">
        <v>0.25806451612903225</v>
      </c>
      <c r="BU57" s="12">
        <v>0.22580645161290322</v>
      </c>
      <c r="BV57" s="12">
        <v>0.19354838709677419</v>
      </c>
      <c r="BW57" s="12">
        <v>0.19354838709677419</v>
      </c>
      <c r="BX57" s="12">
        <v>0.12903225806451613</v>
      </c>
      <c r="BY57" s="12">
        <v>1</v>
      </c>
      <c r="BZ57" s="12">
        <v>0</v>
      </c>
      <c r="CA57" s="12">
        <v>0</v>
      </c>
      <c r="CB57" s="12">
        <v>0.5</v>
      </c>
      <c r="CC57" s="12">
        <v>0.5</v>
      </c>
      <c r="CD57" s="12">
        <v>0</v>
      </c>
      <c r="CE57" s="12">
        <v>1</v>
      </c>
      <c r="CF57" s="12">
        <v>0.34146341463414637</v>
      </c>
      <c r="CG57" s="12">
        <v>0.17073170731707318</v>
      </c>
      <c r="CH57" s="12">
        <v>0.29268292682926828</v>
      </c>
      <c r="CI57" s="12">
        <v>7.3170731707317069E-2</v>
      </c>
      <c r="CJ57" s="12">
        <v>0.12195121951219512</v>
      </c>
      <c r="CK57" s="12">
        <v>1</v>
      </c>
      <c r="CL57" s="12">
        <v>0.29729729729729731</v>
      </c>
      <c r="CM57" s="12">
        <v>0.1891891891891892</v>
      </c>
      <c r="CN57" s="12">
        <v>0.25675675675675674</v>
      </c>
      <c r="CO57" s="12">
        <v>0.13513513513513514</v>
      </c>
      <c r="CP57" s="12">
        <v>0.12162162162162163</v>
      </c>
      <c r="CQ57" s="12">
        <v>1</v>
      </c>
      <c r="CR57" s="12">
        <v>0.31746031746031744</v>
      </c>
      <c r="CS57" s="12">
        <v>0.20634920634920634</v>
      </c>
      <c r="CT57" s="12">
        <v>0.25396825396825395</v>
      </c>
      <c r="CU57" s="12">
        <v>0.15873015873015872</v>
      </c>
      <c r="CV57" s="12">
        <v>6.3492063492063489E-2</v>
      </c>
      <c r="CW57" s="12">
        <v>1</v>
      </c>
      <c r="CX57" s="12">
        <v>0.22727272727272727</v>
      </c>
      <c r="CY57" s="12">
        <v>9.0909090909090912E-2</v>
      </c>
      <c r="CZ57" s="12">
        <v>0.18181818181818182</v>
      </c>
      <c r="DA57" s="12">
        <v>0.31818181818181818</v>
      </c>
      <c r="DB57" s="12">
        <v>0.18181818181818182</v>
      </c>
      <c r="DC57" s="12">
        <v>1</v>
      </c>
      <c r="DD57" s="12">
        <v>0.31818181818181818</v>
      </c>
      <c r="DE57" s="12">
        <v>0.20202020202020202</v>
      </c>
      <c r="DF57" s="12">
        <v>0.20202020202020202</v>
      </c>
      <c r="DG57" s="12">
        <v>0.22222222222222221</v>
      </c>
      <c r="DH57" s="12">
        <v>5.5555555555555552E-2</v>
      </c>
      <c r="DI57" s="12">
        <v>1</v>
      </c>
      <c r="DJ57" s="12">
        <v>0.30491803278688523</v>
      </c>
      <c r="DK57" s="12">
        <v>0.18688524590163935</v>
      </c>
      <c r="DL57" s="12">
        <v>0.20983606557377049</v>
      </c>
      <c r="DM57" s="12">
        <v>0.22295081967213115</v>
      </c>
      <c r="DN57" s="12">
        <v>7.5409836065573776E-2</v>
      </c>
      <c r="DO57" s="12">
        <v>1</v>
      </c>
      <c r="DP57" s="12">
        <v>0.30343007915567283</v>
      </c>
      <c r="DQ57" s="12">
        <v>0.18733509234828497</v>
      </c>
      <c r="DR57" s="12">
        <v>0.21899736147757257</v>
      </c>
      <c r="DS57" s="12">
        <v>0.20580474934036938</v>
      </c>
      <c r="DT57" s="12">
        <v>8.4432717678100261E-2</v>
      </c>
      <c r="DU57" s="12">
        <v>1</v>
      </c>
    </row>
    <row r="58" spans="1:125" s="12" customFormat="1">
      <c r="A58" s="31"/>
      <c r="T58" s="31"/>
      <c r="AE58" s="31"/>
      <c r="BS58" s="22" t="s">
        <v>78</v>
      </c>
      <c r="BT58" s="12">
        <v>0.37719298245614036</v>
      </c>
      <c r="BU58" s="12">
        <v>0.21052631578947367</v>
      </c>
      <c r="BV58" s="12">
        <v>8.771929824561403E-2</v>
      </c>
      <c r="BW58" s="12">
        <v>0.16666666666666666</v>
      </c>
      <c r="BX58" s="12">
        <v>0.15789473684210525</v>
      </c>
      <c r="BY58" s="12">
        <v>1</v>
      </c>
      <c r="BZ58" s="12">
        <v>0.42857142857142855</v>
      </c>
      <c r="CA58" s="12">
        <v>7.1428571428571425E-2</v>
      </c>
      <c r="CB58" s="12">
        <v>0.21428571428571427</v>
      </c>
      <c r="CC58" s="12">
        <v>0.21428571428571427</v>
      </c>
      <c r="CD58" s="12">
        <v>7.1428571428571425E-2</v>
      </c>
      <c r="CE58" s="12">
        <v>1</v>
      </c>
      <c r="CF58" s="12">
        <v>0.31372549019607843</v>
      </c>
      <c r="CG58" s="12">
        <v>0.22875816993464052</v>
      </c>
      <c r="CH58" s="12">
        <v>0.16993464052287582</v>
      </c>
      <c r="CI58" s="12">
        <v>0.25490196078431371</v>
      </c>
      <c r="CJ58" s="12">
        <v>3.2679738562091505E-2</v>
      </c>
      <c r="CK58" s="12">
        <v>1</v>
      </c>
      <c r="CL58" s="12">
        <v>0.34519572953736655</v>
      </c>
      <c r="CM58" s="12">
        <v>0.21352313167259787</v>
      </c>
      <c r="CN58" s="12">
        <v>0.13879003558718861</v>
      </c>
      <c r="CO58" s="12">
        <v>0.21708185053380782</v>
      </c>
      <c r="CP58" s="12">
        <v>8.5409252669039148E-2</v>
      </c>
      <c r="CQ58" s="12">
        <v>1</v>
      </c>
      <c r="CR58" s="12">
        <v>0.38541666666666669</v>
      </c>
      <c r="CS58" s="12">
        <v>0.171875</v>
      </c>
      <c r="CT58" s="12">
        <v>0.19270833333333334</v>
      </c>
      <c r="CU58" s="12">
        <v>0.17708333333333334</v>
      </c>
      <c r="CV58" s="12">
        <v>7.2916666666666671E-2</v>
      </c>
      <c r="CW58" s="12">
        <v>1</v>
      </c>
      <c r="CX58" s="12">
        <v>0.41104294478527609</v>
      </c>
      <c r="CY58" s="12">
        <v>0.10429447852760736</v>
      </c>
      <c r="CZ58" s="12">
        <v>0.13496932515337423</v>
      </c>
      <c r="DA58" s="12">
        <v>0.22699386503067484</v>
      </c>
      <c r="DB58" s="12">
        <v>0.12269938650306748</v>
      </c>
      <c r="DC58" s="12">
        <v>1</v>
      </c>
      <c r="DD58" s="12">
        <v>0.4447004608294931</v>
      </c>
      <c r="DE58" s="12">
        <v>0.17741935483870969</v>
      </c>
      <c r="DF58" s="12">
        <v>0.15437788018433179</v>
      </c>
      <c r="DG58" s="12">
        <v>0.19124423963133641</v>
      </c>
      <c r="DH58" s="12">
        <v>3.2258064516129031E-2</v>
      </c>
      <c r="DI58" s="12">
        <v>1</v>
      </c>
      <c r="DJ58" s="12">
        <v>0.42332065906210392</v>
      </c>
      <c r="DK58" s="12">
        <v>0.16096324461343473</v>
      </c>
      <c r="DL58" s="12">
        <v>0.1596958174904943</v>
      </c>
      <c r="DM58" s="12">
        <v>0.19518377693282637</v>
      </c>
      <c r="DN58" s="12">
        <v>6.0836501901140684E-2</v>
      </c>
      <c r="DO58" s="12">
        <v>1</v>
      </c>
      <c r="DP58" s="12">
        <v>0.40280373831775701</v>
      </c>
      <c r="DQ58" s="12">
        <v>0.17476635514018693</v>
      </c>
      <c r="DR58" s="12">
        <v>0.1542056074766355</v>
      </c>
      <c r="DS58" s="12">
        <v>0.20093457943925233</v>
      </c>
      <c r="DT58" s="12">
        <v>6.7289719626168226E-2</v>
      </c>
      <c r="DU58" s="12">
        <v>1</v>
      </c>
    </row>
    <row r="59" spans="1:125" s="12" customFormat="1">
      <c r="A59" s="31"/>
      <c r="T59" s="31"/>
      <c r="AE59" s="31"/>
      <c r="BS59" s="22" t="s">
        <v>116</v>
      </c>
      <c r="BT59" s="12">
        <v>0.44230769230769229</v>
      </c>
      <c r="BU59" s="12">
        <v>0.11538461538461539</v>
      </c>
      <c r="BV59" s="12">
        <v>0.11538461538461539</v>
      </c>
      <c r="BW59" s="12">
        <v>0.15384615384615385</v>
      </c>
      <c r="BX59" s="12">
        <v>0.17307692307692307</v>
      </c>
      <c r="BY59" s="12">
        <v>1</v>
      </c>
      <c r="BZ59" s="12">
        <v>0.48717948717948717</v>
      </c>
      <c r="CA59" s="12">
        <v>0.10256410256410256</v>
      </c>
      <c r="CB59" s="12">
        <v>7.6923076923076927E-2</v>
      </c>
      <c r="CC59" s="12">
        <v>0.25641025641025639</v>
      </c>
      <c r="CD59" s="12">
        <v>7.6923076923076927E-2</v>
      </c>
      <c r="CE59" s="12">
        <v>1</v>
      </c>
      <c r="CF59" s="12">
        <v>0.33548387096774196</v>
      </c>
      <c r="CG59" s="12">
        <v>0.24516129032258063</v>
      </c>
      <c r="CH59" s="12">
        <v>0.18709677419354839</v>
      </c>
      <c r="CI59" s="12">
        <v>0.19354838709677419</v>
      </c>
      <c r="CJ59" s="12">
        <v>3.870967741935484E-2</v>
      </c>
      <c r="CK59" s="12">
        <v>1</v>
      </c>
      <c r="CL59" s="12">
        <v>0.38211382113821141</v>
      </c>
      <c r="CM59" s="12">
        <v>0.1951219512195122</v>
      </c>
      <c r="CN59" s="12">
        <v>0.15447154471544716</v>
      </c>
      <c r="CO59" s="12">
        <v>0.1951219512195122</v>
      </c>
      <c r="CP59" s="12">
        <v>7.3170731707317069E-2</v>
      </c>
      <c r="CQ59" s="12">
        <v>1</v>
      </c>
      <c r="CR59" s="12">
        <v>0.38208955223880597</v>
      </c>
      <c r="CS59" s="12">
        <v>0.14029850746268657</v>
      </c>
      <c r="CT59" s="12">
        <v>0.12238805970149254</v>
      </c>
      <c r="CU59" s="12">
        <v>0.18507462686567164</v>
      </c>
      <c r="CV59" s="12">
        <v>0.17014925373134329</v>
      </c>
      <c r="CW59" s="12">
        <v>1</v>
      </c>
      <c r="CX59" s="12">
        <v>0.3611111111111111</v>
      </c>
      <c r="CY59" s="12">
        <v>8.3333333333333329E-2</v>
      </c>
      <c r="CZ59" s="12">
        <v>6.9444444444444448E-2</v>
      </c>
      <c r="DA59" s="12">
        <v>0.27777777777777779</v>
      </c>
      <c r="DB59" s="12">
        <v>0.20833333333333334</v>
      </c>
      <c r="DC59" s="12">
        <v>1</v>
      </c>
      <c r="DD59" s="12">
        <v>0.37057728119180633</v>
      </c>
      <c r="DE59" s="12">
        <v>0.22160148975791433</v>
      </c>
      <c r="DF59" s="12">
        <v>0.15828677839851024</v>
      </c>
      <c r="DG59" s="12">
        <v>0.17318435754189945</v>
      </c>
      <c r="DH59" s="12">
        <v>7.6350093109869649E-2</v>
      </c>
      <c r="DI59" s="12">
        <v>1</v>
      </c>
      <c r="DJ59" s="12">
        <v>0.3739406779661017</v>
      </c>
      <c r="DK59" s="12">
        <v>0.18220338983050846</v>
      </c>
      <c r="DL59" s="12">
        <v>0.13877118644067796</v>
      </c>
      <c r="DM59" s="12">
        <v>0.1853813559322034</v>
      </c>
      <c r="DN59" s="12">
        <v>0.11970338983050847</v>
      </c>
      <c r="DO59" s="12">
        <v>1</v>
      </c>
      <c r="DP59" s="12">
        <v>0.37563025210084033</v>
      </c>
      <c r="DQ59" s="12">
        <v>0.18487394957983194</v>
      </c>
      <c r="DR59" s="12">
        <v>0.14201680672268907</v>
      </c>
      <c r="DS59" s="12">
        <v>0.18739495798319328</v>
      </c>
      <c r="DT59" s="12">
        <v>0.11008403361344538</v>
      </c>
      <c r="DU59" s="12">
        <v>1</v>
      </c>
    </row>
    <row r="60" spans="1:125" s="12" customFormat="1">
      <c r="A60" s="31"/>
      <c r="T60" s="31"/>
      <c r="AE60" s="31"/>
      <c r="BS60" s="22" t="s">
        <v>97</v>
      </c>
      <c r="BT60" s="12">
        <v>0.36363636363636365</v>
      </c>
      <c r="BU60" s="12">
        <v>6.8181818181818177E-2</v>
      </c>
      <c r="BV60" s="12">
        <v>0.22727272727272727</v>
      </c>
      <c r="BW60" s="12">
        <v>0.18181818181818182</v>
      </c>
      <c r="BX60" s="12">
        <v>0.15909090909090909</v>
      </c>
      <c r="BY60" s="12">
        <v>1</v>
      </c>
      <c r="BZ60" s="12">
        <v>0.39534883720930231</v>
      </c>
      <c r="CA60" s="12">
        <v>0.11627906976744186</v>
      </c>
      <c r="CB60" s="12">
        <v>0.11627906976744186</v>
      </c>
      <c r="CC60" s="12">
        <v>0.20930232558139536</v>
      </c>
      <c r="CD60" s="12">
        <v>0.16279069767441862</v>
      </c>
      <c r="CE60" s="12">
        <v>1</v>
      </c>
      <c r="CF60" s="12">
        <v>0.42528735632183906</v>
      </c>
      <c r="CG60" s="12">
        <v>0.2471264367816092</v>
      </c>
      <c r="CH60" s="12">
        <v>0.14942528735632185</v>
      </c>
      <c r="CI60" s="12">
        <v>0.13218390804597702</v>
      </c>
      <c r="CJ60" s="12">
        <v>4.5977011494252873E-2</v>
      </c>
      <c r="CK60" s="12">
        <v>1</v>
      </c>
      <c r="CL60" s="12">
        <v>0.40996168582375481</v>
      </c>
      <c r="CM60" s="12">
        <v>0.19540229885057472</v>
      </c>
      <c r="CN60" s="12">
        <v>0.15708812260536398</v>
      </c>
      <c r="CO60" s="12">
        <v>0.1532567049808429</v>
      </c>
      <c r="CP60" s="12">
        <v>8.4291187739463605E-2</v>
      </c>
      <c r="CQ60" s="12">
        <v>1</v>
      </c>
      <c r="CR60" s="12">
        <v>0.36991869918699188</v>
      </c>
      <c r="CS60" s="12">
        <v>0.16260162601626016</v>
      </c>
      <c r="CT60" s="12">
        <v>0.16260162601626016</v>
      </c>
      <c r="CU60" s="12">
        <v>0.23170731707317074</v>
      </c>
      <c r="CV60" s="12">
        <v>7.3170731707317069E-2</v>
      </c>
      <c r="CW60" s="12">
        <v>1</v>
      </c>
      <c r="CX60" s="12">
        <v>0.44554455445544555</v>
      </c>
      <c r="CY60" s="12">
        <v>4.9504950495049507E-2</v>
      </c>
      <c r="CZ60" s="12">
        <v>0.18811881188118812</v>
      </c>
      <c r="DA60" s="12">
        <v>0.17821782178217821</v>
      </c>
      <c r="DB60" s="12">
        <v>0.13861386138613863</v>
      </c>
      <c r="DC60" s="12">
        <v>1</v>
      </c>
      <c r="DD60" s="12">
        <v>0.38205980066445183</v>
      </c>
      <c r="DE60" s="12">
        <v>0.20431893687707642</v>
      </c>
      <c r="DF60" s="12">
        <v>0.1877076411960133</v>
      </c>
      <c r="DG60" s="12">
        <v>0.16611295681063123</v>
      </c>
      <c r="DH60" s="12">
        <v>5.9800664451827246E-2</v>
      </c>
      <c r="DI60" s="12">
        <v>1</v>
      </c>
      <c r="DJ60" s="12">
        <v>0.3856691253951528</v>
      </c>
      <c r="DK60" s="12">
        <v>0.17702845100105374</v>
      </c>
      <c r="DL60" s="12">
        <v>0.18124341412012646</v>
      </c>
      <c r="DM60" s="12">
        <v>0.18440463645943098</v>
      </c>
      <c r="DN60" s="12">
        <v>7.1654373024236037E-2</v>
      </c>
      <c r="DO60" s="12">
        <v>1</v>
      </c>
      <c r="DP60" s="12">
        <v>0.39090909090909093</v>
      </c>
      <c r="DQ60" s="12">
        <v>0.18099173553719008</v>
      </c>
      <c r="DR60" s="12">
        <v>0.17603305785123968</v>
      </c>
      <c r="DS60" s="12">
        <v>0.17768595041322313</v>
      </c>
      <c r="DT60" s="12">
        <v>7.43801652892562E-2</v>
      </c>
      <c r="DU60" s="12">
        <v>1</v>
      </c>
    </row>
    <row r="61" spans="1:125" s="12" customFormat="1" ht="16" thickBot="1">
      <c r="A61" s="31"/>
      <c r="T61" s="31"/>
      <c r="AE61" s="31"/>
      <c r="BS61" s="22" t="s">
        <v>75</v>
      </c>
      <c r="BT61" s="12">
        <v>0.30434782608695654</v>
      </c>
      <c r="BU61" s="12">
        <v>8.6956521739130432E-2</v>
      </c>
      <c r="BV61" s="12">
        <v>0.30434782608695654</v>
      </c>
      <c r="BW61" s="12">
        <v>0.21739130434782608</v>
      </c>
      <c r="BX61" s="12">
        <v>8.6956521739130432E-2</v>
      </c>
      <c r="BY61" s="12">
        <v>1</v>
      </c>
      <c r="BZ61" s="12">
        <v>0.3</v>
      </c>
      <c r="CA61" s="12">
        <v>6.6666666666666666E-2</v>
      </c>
      <c r="CB61" s="12">
        <v>0.16666666666666666</v>
      </c>
      <c r="CC61" s="12">
        <v>0.33333333333333331</v>
      </c>
      <c r="CD61" s="12">
        <v>0.13333333333333333</v>
      </c>
      <c r="CE61" s="12">
        <v>1</v>
      </c>
      <c r="CF61" s="12">
        <v>0.31168831168831168</v>
      </c>
      <c r="CG61" s="12">
        <v>7.792207792207792E-2</v>
      </c>
      <c r="CH61" s="12">
        <v>0.18181818181818182</v>
      </c>
      <c r="CI61" s="12">
        <v>0.40259740259740262</v>
      </c>
      <c r="CJ61" s="12">
        <v>2.5974025974025976E-2</v>
      </c>
      <c r="CK61" s="12">
        <v>1</v>
      </c>
      <c r="CL61" s="12">
        <v>0.30769230769230771</v>
      </c>
      <c r="CM61" s="12">
        <v>7.6923076923076927E-2</v>
      </c>
      <c r="CN61" s="12">
        <v>0.2</v>
      </c>
      <c r="CO61" s="12">
        <v>0.35384615384615387</v>
      </c>
      <c r="CP61" s="12">
        <v>6.1538461538461542E-2</v>
      </c>
      <c r="CQ61" s="12">
        <v>1</v>
      </c>
      <c r="CR61" s="12">
        <v>0.31274131274131273</v>
      </c>
      <c r="CS61" s="12">
        <v>0.11583011583011583</v>
      </c>
      <c r="CT61" s="12">
        <v>0.1891891891891892</v>
      </c>
      <c r="CU61" s="12">
        <v>0.26640926640926643</v>
      </c>
      <c r="CV61" s="12">
        <v>0.11583011583011583</v>
      </c>
      <c r="CW61" s="12">
        <v>1</v>
      </c>
      <c r="CX61" s="12">
        <v>0.45161290322580644</v>
      </c>
      <c r="CY61" s="12">
        <v>6.4516129032258063E-2</v>
      </c>
      <c r="CZ61" s="12">
        <v>0.16129032258064516</v>
      </c>
      <c r="DA61" s="12">
        <v>0.29032258064516131</v>
      </c>
      <c r="DB61" s="12">
        <v>3.2258064516129031E-2</v>
      </c>
      <c r="DC61" s="12">
        <v>1</v>
      </c>
      <c r="DD61" s="12">
        <v>0.27</v>
      </c>
      <c r="DE61" s="12">
        <v>0.18333333333333332</v>
      </c>
      <c r="DF61" s="12">
        <v>0.22333333333333333</v>
      </c>
      <c r="DG61" s="12">
        <v>0.27</v>
      </c>
      <c r="DH61" s="12">
        <v>5.3333333333333337E-2</v>
      </c>
      <c r="DI61" s="12">
        <v>1</v>
      </c>
      <c r="DJ61" s="12">
        <v>0.29830508474576273</v>
      </c>
      <c r="DK61" s="12">
        <v>0.14745762711864407</v>
      </c>
      <c r="DL61" s="12">
        <v>0.20508474576271185</v>
      </c>
      <c r="DM61" s="12">
        <v>0.26949152542372884</v>
      </c>
      <c r="DN61" s="12">
        <v>7.9661016949152536E-2</v>
      </c>
      <c r="DO61" s="12">
        <v>1</v>
      </c>
      <c r="DP61" s="12">
        <v>0.3</v>
      </c>
      <c r="DQ61" s="12">
        <v>0.13472222222222222</v>
      </c>
      <c r="DR61" s="12">
        <v>0.20416666666666666</v>
      </c>
      <c r="DS61" s="12">
        <v>0.28472222222222221</v>
      </c>
      <c r="DT61" s="12">
        <v>7.6388888888888895E-2</v>
      </c>
      <c r="DU61" s="12">
        <v>1</v>
      </c>
    </row>
    <row r="62" spans="1:125" s="12" customFormat="1" ht="16" thickTop="1">
      <c r="A62" s="31"/>
      <c r="T62" s="31"/>
      <c r="AE62" s="31"/>
      <c r="BS62" s="33" t="s">
        <v>8933</v>
      </c>
      <c r="BT62" s="12">
        <v>0.35581395348837208</v>
      </c>
      <c r="BU62" s="12">
        <v>0.16976744186046511</v>
      </c>
      <c r="BV62" s="12">
        <v>0.16046511627906976</v>
      </c>
      <c r="BW62" s="12">
        <v>0.16511627906976745</v>
      </c>
      <c r="BX62" s="12">
        <v>0.14883720930232558</v>
      </c>
      <c r="BY62" s="12">
        <v>1</v>
      </c>
      <c r="BZ62" s="12">
        <v>0.40076335877862596</v>
      </c>
      <c r="CA62" s="12">
        <v>7.6335877862595422E-2</v>
      </c>
      <c r="CB62" s="12">
        <v>0.1183206106870229</v>
      </c>
      <c r="CC62" s="12">
        <v>0.27480916030534353</v>
      </c>
      <c r="CD62" s="12">
        <v>0.12977099236641221</v>
      </c>
      <c r="CE62" s="12">
        <v>1</v>
      </c>
      <c r="CF62" s="12">
        <v>0.34761904761904761</v>
      </c>
      <c r="CG62" s="12">
        <v>0.21142857142857144</v>
      </c>
      <c r="CH62" s="12">
        <v>0.1819047619047619</v>
      </c>
      <c r="CI62" s="12">
        <v>0.19904761904761906</v>
      </c>
      <c r="CJ62" s="12">
        <v>0.06</v>
      </c>
      <c r="CK62" s="12">
        <v>1</v>
      </c>
      <c r="CL62" s="12">
        <v>0.3576349024110218</v>
      </c>
      <c r="CM62" s="12">
        <v>0.18082663605051666</v>
      </c>
      <c r="CN62" s="12">
        <v>0.16704936854190586</v>
      </c>
      <c r="CO62" s="12">
        <v>0.20206659012629161</v>
      </c>
      <c r="CP62" s="12">
        <v>9.2422502870264059E-2</v>
      </c>
      <c r="CQ62" s="12">
        <v>1</v>
      </c>
      <c r="CR62" s="12">
        <v>0.36759259259259258</v>
      </c>
      <c r="CS62" s="12">
        <v>0.16018518518518518</v>
      </c>
      <c r="CT62" s="12">
        <v>0.15972222222222221</v>
      </c>
      <c r="CU62" s="12">
        <v>0.19444444444444445</v>
      </c>
      <c r="CV62" s="12">
        <v>0.11805555555555555</v>
      </c>
      <c r="CW62" s="12">
        <v>1</v>
      </c>
      <c r="CX62" s="12">
        <v>0.38823529411764707</v>
      </c>
      <c r="CY62" s="12">
        <v>9.1176470588235289E-2</v>
      </c>
      <c r="CZ62" s="12">
        <v>0.15588235294117647</v>
      </c>
      <c r="DA62" s="12">
        <v>0.22794117647058823</v>
      </c>
      <c r="DB62" s="12">
        <v>0.13676470588235295</v>
      </c>
      <c r="DC62" s="12">
        <v>1</v>
      </c>
      <c r="DD62" s="12">
        <v>0.3593591047812818</v>
      </c>
      <c r="DE62" s="12">
        <v>0.19913530010172939</v>
      </c>
      <c r="DF62" s="12">
        <v>0.18489318413021363</v>
      </c>
      <c r="DG62" s="12">
        <v>0.19837232960325535</v>
      </c>
      <c r="DH62" s="12">
        <v>5.824008138351984E-2</v>
      </c>
      <c r="DI62" s="12">
        <v>1</v>
      </c>
      <c r="DJ62" s="12">
        <v>0.36488481984642646</v>
      </c>
      <c r="DK62" s="12">
        <v>0.17587123449497932</v>
      </c>
      <c r="DL62" s="12">
        <v>0.17395156526875369</v>
      </c>
      <c r="DM62" s="12">
        <v>0.20008860011813348</v>
      </c>
      <c r="DN62" s="12">
        <v>8.5203780271707025E-2</v>
      </c>
      <c r="DO62" s="12">
        <v>1</v>
      </c>
      <c r="DP62" s="12">
        <v>0.36340145642471222</v>
      </c>
      <c r="DQ62" s="12">
        <v>0.17688513037350245</v>
      </c>
      <c r="DR62" s="12">
        <v>0.17253934695795162</v>
      </c>
      <c r="DS62" s="12">
        <v>0.20049330514446795</v>
      </c>
      <c r="DT62" s="12">
        <v>8.6680761099365747E-2</v>
      </c>
      <c r="DU62" s="12">
        <v>1</v>
      </c>
    </row>
    <row r="63" spans="1:125" s="12" customFormat="1">
      <c r="A63" s="31"/>
      <c r="T63" s="31"/>
      <c r="AE63" s="31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</row>
    <row r="64" spans="1:125" s="12" customFormat="1">
      <c r="A64" s="31"/>
      <c r="T64" s="31"/>
      <c r="AE64" s="31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</row>
    <row r="65" spans="1:125">
      <c r="BT65" s="16" t="s">
        <v>54</v>
      </c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 t="s">
        <v>42</v>
      </c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 t="s">
        <v>8940</v>
      </c>
      <c r="CS65" s="16"/>
      <c r="CT65" s="16"/>
    </row>
    <row r="66" spans="1:125">
      <c r="BT66" s="16" t="s">
        <v>8931</v>
      </c>
      <c r="BU66" s="16"/>
      <c r="BV66" s="16"/>
      <c r="BW66" s="16" t="s">
        <v>91</v>
      </c>
      <c r="BX66" s="16"/>
      <c r="BY66" s="16"/>
      <c r="BZ66" s="16" t="s">
        <v>1215</v>
      </c>
      <c r="CA66" s="16"/>
      <c r="CB66" s="16"/>
      <c r="CC66" s="16" t="s">
        <v>8940</v>
      </c>
      <c r="CD66" s="16"/>
      <c r="CE66" s="16"/>
      <c r="CF66" s="16" t="s">
        <v>8931</v>
      </c>
      <c r="CG66" s="16"/>
      <c r="CH66" s="16"/>
      <c r="CI66" s="16" t="s">
        <v>91</v>
      </c>
      <c r="CJ66" s="16"/>
      <c r="CK66" s="16"/>
      <c r="CL66" s="16" t="s">
        <v>1215</v>
      </c>
      <c r="CM66" s="16"/>
      <c r="CN66" s="16"/>
      <c r="CO66" s="16" t="s">
        <v>8940</v>
      </c>
      <c r="CP66" s="16"/>
      <c r="CQ66" s="16"/>
      <c r="CR66" s="16" t="s">
        <v>8940</v>
      </c>
      <c r="CS66" s="16"/>
      <c r="CT66" s="16"/>
    </row>
    <row r="67" spans="1:125">
      <c r="BS67" s="3" t="s">
        <v>8934</v>
      </c>
      <c r="BT67" t="s">
        <v>8955</v>
      </c>
      <c r="BU67" t="s">
        <v>8956</v>
      </c>
      <c r="BV67" t="s">
        <v>8940</v>
      </c>
      <c r="BW67" t="s">
        <v>8955</v>
      </c>
      <c r="BX67" t="s">
        <v>8956</v>
      </c>
      <c r="BY67" t="s">
        <v>8940</v>
      </c>
      <c r="BZ67" t="s">
        <v>8955</v>
      </c>
      <c r="CA67" t="s">
        <v>8956</v>
      </c>
      <c r="CB67" t="s">
        <v>8940</v>
      </c>
      <c r="CC67" t="s">
        <v>8955</v>
      </c>
      <c r="CD67" t="s">
        <v>8956</v>
      </c>
      <c r="CE67" t="s">
        <v>8940</v>
      </c>
      <c r="CF67" t="s">
        <v>8955</v>
      </c>
      <c r="CG67" t="s">
        <v>8956</v>
      </c>
      <c r="CH67" t="s">
        <v>8940</v>
      </c>
      <c r="CI67" t="s">
        <v>8955</v>
      </c>
      <c r="CJ67" t="s">
        <v>8956</v>
      </c>
      <c r="CK67" t="s">
        <v>8940</v>
      </c>
      <c r="CL67" t="s">
        <v>8955</v>
      </c>
      <c r="CM67" t="s">
        <v>8956</v>
      </c>
      <c r="CN67" t="s">
        <v>8940</v>
      </c>
      <c r="CO67" t="s">
        <v>8955</v>
      </c>
      <c r="CP67" t="s">
        <v>8956</v>
      </c>
      <c r="CQ67" t="s">
        <v>8940</v>
      </c>
      <c r="CR67" t="s">
        <v>8955</v>
      </c>
      <c r="CS67" t="s">
        <v>8956</v>
      </c>
      <c r="CT67" t="s">
        <v>8940</v>
      </c>
    </row>
    <row r="68" spans="1:125">
      <c r="BS68" s="22" t="s">
        <v>100</v>
      </c>
      <c r="BT68" s="12">
        <v>0.47368421052631576</v>
      </c>
      <c r="BU68" s="12">
        <v>0.52631578947368418</v>
      </c>
      <c r="BV68" s="12">
        <v>1</v>
      </c>
      <c r="BW68" s="12">
        <v>0.37931034482758619</v>
      </c>
      <c r="BX68" s="12">
        <v>0.62068965517241381</v>
      </c>
      <c r="BY68" s="12">
        <v>1</v>
      </c>
      <c r="BZ68" s="12">
        <v>0.53781512605042014</v>
      </c>
      <c r="CA68" s="12">
        <v>0.46218487394957986</v>
      </c>
      <c r="CB68" s="12">
        <v>1</v>
      </c>
      <c r="CC68" s="12">
        <v>0.4975609756097561</v>
      </c>
      <c r="CD68" s="12">
        <v>0.5024390243902439</v>
      </c>
      <c r="CE68" s="12">
        <v>1</v>
      </c>
      <c r="CF68" s="12">
        <v>0.40314136125654448</v>
      </c>
      <c r="CG68" s="12">
        <v>0.59685863874345546</v>
      </c>
      <c r="CH68" s="12">
        <v>1</v>
      </c>
      <c r="CI68" s="12">
        <v>0.6</v>
      </c>
      <c r="CJ68" s="12">
        <v>0.4</v>
      </c>
      <c r="CK68" s="12">
        <v>1</v>
      </c>
      <c r="CL68" s="12">
        <v>0.5</v>
      </c>
      <c r="CM68" s="12">
        <v>0.5</v>
      </c>
      <c r="CN68" s="12">
        <v>1</v>
      </c>
      <c r="CO68" s="12">
        <v>0.46954813359528486</v>
      </c>
      <c r="CP68" s="12">
        <v>0.53045186640471509</v>
      </c>
      <c r="CQ68" s="12">
        <v>1</v>
      </c>
      <c r="CR68" s="12">
        <v>0.47759103641456585</v>
      </c>
      <c r="CS68" s="12">
        <v>0.52240896358543421</v>
      </c>
      <c r="CT68" s="12">
        <v>1</v>
      </c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</row>
    <row r="69" spans="1:125">
      <c r="BS69" s="22" t="s">
        <v>66</v>
      </c>
      <c r="BT69" s="12">
        <v>0.52631578947368418</v>
      </c>
      <c r="BU69" s="12">
        <v>0.47368421052631576</v>
      </c>
      <c r="BV69" s="12">
        <v>1</v>
      </c>
      <c r="BW69" s="12">
        <v>0.5625</v>
      </c>
      <c r="BX69" s="12">
        <v>0.4375</v>
      </c>
      <c r="BY69" s="12">
        <v>1</v>
      </c>
      <c r="BZ69" s="12">
        <v>0.5140845070422535</v>
      </c>
      <c r="CA69" s="12">
        <v>0.4859154929577465</v>
      </c>
      <c r="CB69" s="12">
        <v>1</v>
      </c>
      <c r="CC69" s="12">
        <v>0.52631578947368418</v>
      </c>
      <c r="CD69" s="12">
        <v>0.47368421052631576</v>
      </c>
      <c r="CE69" s="12">
        <v>1</v>
      </c>
      <c r="CF69" s="12">
        <v>0.6230031948881789</v>
      </c>
      <c r="CG69" s="12">
        <v>0.3769968051118211</v>
      </c>
      <c r="CH69" s="12">
        <v>1</v>
      </c>
      <c r="CI69" s="12">
        <v>0.53488372093023251</v>
      </c>
      <c r="CJ69" s="12">
        <v>0.46511627906976744</v>
      </c>
      <c r="CK69" s="12">
        <v>1</v>
      </c>
      <c r="CL69" s="12">
        <v>0.54059829059829057</v>
      </c>
      <c r="CM69" s="12">
        <v>0.45940170940170938</v>
      </c>
      <c r="CN69" s="12">
        <v>1</v>
      </c>
      <c r="CO69" s="12">
        <v>0.57160194174757284</v>
      </c>
      <c r="CP69" s="12">
        <v>0.42839805825242716</v>
      </c>
      <c r="CQ69" s="12">
        <v>1</v>
      </c>
      <c r="CR69" s="12">
        <v>0.56178707224334601</v>
      </c>
      <c r="CS69" s="12">
        <v>0.43821292775665399</v>
      </c>
      <c r="CT69" s="12">
        <v>1</v>
      </c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</row>
    <row r="70" spans="1:125" s="12" customFormat="1">
      <c r="A70" s="31"/>
      <c r="T70" s="31"/>
      <c r="AE70" s="31"/>
      <c r="BS70" s="22" t="s">
        <v>2780</v>
      </c>
      <c r="BT70" s="12">
        <v>0.5</v>
      </c>
      <c r="BU70" s="12">
        <v>0.5</v>
      </c>
      <c r="BV70" s="12">
        <v>1</v>
      </c>
      <c r="BW70" s="12">
        <v>0.5</v>
      </c>
      <c r="BX70" s="12">
        <v>0.5</v>
      </c>
      <c r="BY70" s="12">
        <v>1</v>
      </c>
      <c r="BZ70" s="12">
        <v>0.53333333333333333</v>
      </c>
      <c r="CA70" s="12">
        <v>0.46666666666666667</v>
      </c>
      <c r="CB70" s="12">
        <v>1</v>
      </c>
      <c r="CC70" s="12">
        <v>0.51773049645390068</v>
      </c>
      <c r="CD70" s="12">
        <v>0.48226950354609927</v>
      </c>
      <c r="CE70" s="12">
        <v>1</v>
      </c>
      <c r="CF70" s="12">
        <v>0.5</v>
      </c>
      <c r="CG70" s="12">
        <v>0.5</v>
      </c>
      <c r="CH70" s="12">
        <v>1</v>
      </c>
      <c r="CI70" s="12">
        <v>0.4838709677419355</v>
      </c>
      <c r="CJ70" s="12">
        <v>0.5161290322580645</v>
      </c>
      <c r="CK70" s="12">
        <v>1</v>
      </c>
      <c r="CL70" s="12">
        <v>0.53136531365313655</v>
      </c>
      <c r="CM70" s="12">
        <v>0.46863468634686345</v>
      </c>
      <c r="CN70" s="12">
        <v>1</v>
      </c>
      <c r="CO70" s="12">
        <v>0.51639344262295084</v>
      </c>
      <c r="CP70" s="12">
        <v>0.48360655737704916</v>
      </c>
      <c r="CQ70" s="12">
        <v>1</v>
      </c>
      <c r="CR70" s="12">
        <v>0.51669316375198726</v>
      </c>
      <c r="CS70" s="12">
        <v>0.48330683624801274</v>
      </c>
      <c r="CT70" s="12">
        <v>1</v>
      </c>
    </row>
    <row r="71" spans="1:125" s="12" customFormat="1">
      <c r="A71" s="31"/>
      <c r="T71" s="31"/>
      <c r="AE71" s="31"/>
      <c r="BS71" s="22" t="s">
        <v>165</v>
      </c>
      <c r="BT71" s="12">
        <v>0.4</v>
      </c>
      <c r="BU71" s="12">
        <v>0.6</v>
      </c>
      <c r="BV71" s="12">
        <v>1</v>
      </c>
      <c r="BW71" s="12" t="s">
        <v>8944</v>
      </c>
      <c r="BX71" s="12" t="s">
        <v>8944</v>
      </c>
      <c r="BY71" s="12" t="s">
        <v>8944</v>
      </c>
      <c r="BZ71" s="12">
        <v>0.58333333333333337</v>
      </c>
      <c r="CA71" s="12">
        <v>0.41666666666666669</v>
      </c>
      <c r="CB71" s="12">
        <v>1</v>
      </c>
      <c r="CC71" s="12">
        <v>0.52941176470588236</v>
      </c>
      <c r="CD71" s="12">
        <v>0.47058823529411764</v>
      </c>
      <c r="CE71" s="12">
        <v>1</v>
      </c>
      <c r="CF71" s="12">
        <v>0.69354838709677424</v>
      </c>
      <c r="CG71" s="12">
        <v>0.30645161290322581</v>
      </c>
      <c r="CH71" s="12">
        <v>1</v>
      </c>
      <c r="CI71" s="12">
        <v>0.58333333333333337</v>
      </c>
      <c r="CJ71" s="12">
        <v>0.41666666666666669</v>
      </c>
      <c r="CK71" s="12">
        <v>1</v>
      </c>
      <c r="CL71" s="12">
        <v>0.6026200873362445</v>
      </c>
      <c r="CM71" s="12">
        <v>0.39737991266375544</v>
      </c>
      <c r="CN71" s="12">
        <v>1</v>
      </c>
      <c r="CO71" s="12">
        <v>0.61651917404129797</v>
      </c>
      <c r="CP71" s="12">
        <v>0.38348082595870209</v>
      </c>
      <c r="CQ71" s="12">
        <v>1</v>
      </c>
      <c r="CR71" s="12">
        <v>0.61235955056179781</v>
      </c>
      <c r="CS71" s="12">
        <v>0.38764044943820225</v>
      </c>
      <c r="CT71" s="12">
        <v>1</v>
      </c>
    </row>
    <row r="72" spans="1:125" s="12" customFormat="1">
      <c r="A72" s="31"/>
      <c r="T72" s="31"/>
      <c r="AE72" s="31"/>
      <c r="BS72" s="22" t="s">
        <v>1230</v>
      </c>
      <c r="BT72" s="12">
        <v>0.59090909090909094</v>
      </c>
      <c r="BU72" s="12">
        <v>0.40909090909090912</v>
      </c>
      <c r="BV72" s="12">
        <v>1</v>
      </c>
      <c r="BW72" s="12">
        <v>0.27777777777777779</v>
      </c>
      <c r="BX72" s="12">
        <v>0.72222222222222221</v>
      </c>
      <c r="BY72" s="12">
        <v>1</v>
      </c>
      <c r="BZ72" s="12">
        <v>0.63953488372093026</v>
      </c>
      <c r="CA72" s="12">
        <v>0.36046511627906974</v>
      </c>
      <c r="CB72" s="12">
        <v>1</v>
      </c>
      <c r="CC72" s="12">
        <v>0.57936507936507942</v>
      </c>
      <c r="CD72" s="12">
        <v>0.42063492063492064</v>
      </c>
      <c r="CE72" s="12">
        <v>1</v>
      </c>
      <c r="CF72" s="12">
        <v>0.57798165137614677</v>
      </c>
      <c r="CG72" s="12">
        <v>0.42201834862385323</v>
      </c>
      <c r="CH72" s="12">
        <v>1</v>
      </c>
      <c r="CI72" s="12">
        <v>0.48275862068965519</v>
      </c>
      <c r="CJ72" s="12">
        <v>0.51724137931034486</v>
      </c>
      <c r="CK72" s="12">
        <v>1</v>
      </c>
      <c r="CL72" s="12">
        <v>0.57306590257879653</v>
      </c>
      <c r="CM72" s="12">
        <v>0.42693409742120342</v>
      </c>
      <c r="CN72" s="12">
        <v>1</v>
      </c>
      <c r="CO72" s="12">
        <v>0.57046979865771807</v>
      </c>
      <c r="CP72" s="12">
        <v>0.42953020134228187</v>
      </c>
      <c r="CQ72" s="12">
        <v>1</v>
      </c>
      <c r="CR72" s="12">
        <v>0.57202216066481992</v>
      </c>
      <c r="CS72" s="12">
        <v>0.42797783933518008</v>
      </c>
      <c r="CT72" s="12">
        <v>1</v>
      </c>
    </row>
    <row r="73" spans="1:125" s="12" customFormat="1">
      <c r="A73" s="31"/>
      <c r="T73" s="31"/>
      <c r="AE73" s="31"/>
      <c r="BS73" s="22" t="s">
        <v>53</v>
      </c>
      <c r="BT73" s="12">
        <v>0.6875</v>
      </c>
      <c r="BU73" s="12">
        <v>0.3125</v>
      </c>
      <c r="BV73" s="12">
        <v>1</v>
      </c>
      <c r="BW73" s="12">
        <v>0</v>
      </c>
      <c r="BX73" s="12">
        <v>1</v>
      </c>
      <c r="BY73" s="12">
        <v>1</v>
      </c>
      <c r="BZ73" s="12">
        <v>0.4375</v>
      </c>
      <c r="CA73" s="12">
        <v>0.5625</v>
      </c>
      <c r="CB73" s="12">
        <v>1</v>
      </c>
      <c r="CC73" s="12">
        <v>0.54545454545454541</v>
      </c>
      <c r="CD73" s="12">
        <v>0.45454545454545453</v>
      </c>
      <c r="CE73" s="12">
        <v>1</v>
      </c>
      <c r="CF73" s="12">
        <v>0.51578947368421058</v>
      </c>
      <c r="CG73" s="12">
        <v>0.48421052631578948</v>
      </c>
      <c r="CH73" s="12">
        <v>1</v>
      </c>
      <c r="CI73" s="12">
        <v>0.36363636363636365</v>
      </c>
      <c r="CJ73" s="12">
        <v>0.63636363636363635</v>
      </c>
      <c r="CK73" s="12">
        <v>1</v>
      </c>
      <c r="CL73" s="12">
        <v>0.53515625</v>
      </c>
      <c r="CM73" s="12">
        <v>0.46484375</v>
      </c>
      <c r="CN73" s="12">
        <v>1</v>
      </c>
      <c r="CO73" s="12">
        <v>0.49658314350797267</v>
      </c>
      <c r="CP73" s="12">
        <v>0.50341685649202739</v>
      </c>
      <c r="CQ73" s="12">
        <v>1</v>
      </c>
      <c r="CR73" s="12">
        <v>0.5</v>
      </c>
      <c r="CS73" s="12">
        <v>0.5</v>
      </c>
      <c r="CT73" s="12">
        <v>1</v>
      </c>
    </row>
    <row r="74" spans="1:125" s="12" customFormat="1">
      <c r="A74" s="31"/>
      <c r="T74" s="31"/>
      <c r="AE74" s="31"/>
      <c r="BS74" s="22" t="s">
        <v>72</v>
      </c>
      <c r="BT74" s="12">
        <v>0.4838709677419355</v>
      </c>
      <c r="BU74" s="12">
        <v>0.5161290322580645</v>
      </c>
      <c r="BV74" s="12">
        <v>1</v>
      </c>
      <c r="BW74" s="12">
        <v>0</v>
      </c>
      <c r="BX74" s="12">
        <v>1</v>
      </c>
      <c r="BY74" s="12">
        <v>1</v>
      </c>
      <c r="BZ74" s="12">
        <v>0.51219512195121952</v>
      </c>
      <c r="CA74" s="12">
        <v>0.48780487804878048</v>
      </c>
      <c r="CB74" s="12">
        <v>1</v>
      </c>
      <c r="CC74" s="12">
        <v>0.48648648648648651</v>
      </c>
      <c r="CD74" s="12">
        <v>0.51351351351351349</v>
      </c>
      <c r="CE74" s="12">
        <v>1</v>
      </c>
      <c r="CF74" s="12">
        <v>0.52380952380952384</v>
      </c>
      <c r="CG74" s="12">
        <v>0.47619047619047616</v>
      </c>
      <c r="CH74" s="12">
        <v>1</v>
      </c>
      <c r="CI74" s="12">
        <v>0.31818181818181818</v>
      </c>
      <c r="CJ74" s="12">
        <v>0.68181818181818177</v>
      </c>
      <c r="CK74" s="12">
        <v>1</v>
      </c>
      <c r="CL74" s="12">
        <v>0.52020202020202022</v>
      </c>
      <c r="CM74" s="12">
        <v>0.47979797979797978</v>
      </c>
      <c r="CN74" s="12">
        <v>1</v>
      </c>
      <c r="CO74" s="12">
        <v>0.49180327868852458</v>
      </c>
      <c r="CP74" s="12">
        <v>0.50819672131147542</v>
      </c>
      <c r="CQ74" s="12">
        <v>1</v>
      </c>
      <c r="CR74" s="12">
        <v>0.49076517150395776</v>
      </c>
      <c r="CS74" s="12">
        <v>0.50923482849604218</v>
      </c>
      <c r="CT74" s="12">
        <v>1</v>
      </c>
    </row>
    <row r="75" spans="1:125" s="12" customFormat="1">
      <c r="A75" s="31"/>
      <c r="T75" s="31"/>
      <c r="AE75" s="31"/>
      <c r="BS75" s="22" t="s">
        <v>78</v>
      </c>
      <c r="BT75" s="12">
        <v>0.58771929824561409</v>
      </c>
      <c r="BU75" s="12">
        <v>0.41228070175438597</v>
      </c>
      <c r="BV75" s="12">
        <v>1</v>
      </c>
      <c r="BW75" s="12">
        <v>0.5</v>
      </c>
      <c r="BX75" s="12">
        <v>0.5</v>
      </c>
      <c r="BY75" s="12">
        <v>1</v>
      </c>
      <c r="BZ75" s="12">
        <v>0.54248366013071891</v>
      </c>
      <c r="CA75" s="12">
        <v>0.45751633986928103</v>
      </c>
      <c r="CB75" s="12">
        <v>1</v>
      </c>
      <c r="CC75" s="12">
        <v>0.55871886120996439</v>
      </c>
      <c r="CD75" s="12">
        <v>0.44128113879003561</v>
      </c>
      <c r="CE75" s="12">
        <v>1</v>
      </c>
      <c r="CF75" s="12">
        <v>0.55729166666666663</v>
      </c>
      <c r="CG75" s="12">
        <v>0.44270833333333331</v>
      </c>
      <c r="CH75" s="12">
        <v>1</v>
      </c>
      <c r="CI75" s="12">
        <v>0.51533742331288346</v>
      </c>
      <c r="CJ75" s="12">
        <v>0.48466257668711654</v>
      </c>
      <c r="CK75" s="12">
        <v>1</v>
      </c>
      <c r="CL75" s="12">
        <v>0.62211981566820274</v>
      </c>
      <c r="CM75" s="12">
        <v>0.37788018433179721</v>
      </c>
      <c r="CN75" s="12">
        <v>1</v>
      </c>
      <c r="CO75" s="12">
        <v>0.58428390367553862</v>
      </c>
      <c r="CP75" s="12">
        <v>0.41571609632446133</v>
      </c>
      <c r="CQ75" s="12">
        <v>1</v>
      </c>
      <c r="CR75" s="12">
        <v>0.57757009345794397</v>
      </c>
      <c r="CS75" s="12">
        <v>0.42242990654205609</v>
      </c>
      <c r="CT75" s="12">
        <v>1</v>
      </c>
    </row>
    <row r="76" spans="1:125" s="12" customFormat="1">
      <c r="A76" s="31"/>
      <c r="T76" s="31"/>
      <c r="AE76" s="31"/>
      <c r="BS76" s="22" t="s">
        <v>116</v>
      </c>
      <c r="BT76" s="12">
        <v>0.55769230769230771</v>
      </c>
      <c r="BU76" s="12">
        <v>0.44230769230769229</v>
      </c>
      <c r="BV76" s="12">
        <v>1</v>
      </c>
      <c r="BW76" s="12">
        <v>0.58974358974358976</v>
      </c>
      <c r="BX76" s="12">
        <v>0.41025641025641024</v>
      </c>
      <c r="BY76" s="12">
        <v>1</v>
      </c>
      <c r="BZ76" s="12">
        <v>0.58064516129032262</v>
      </c>
      <c r="CA76" s="12">
        <v>0.41935483870967744</v>
      </c>
      <c r="CB76" s="12">
        <v>1</v>
      </c>
      <c r="CC76" s="12">
        <v>0.57723577235772361</v>
      </c>
      <c r="CD76" s="12">
        <v>0.42276422764227645</v>
      </c>
      <c r="CE76" s="12">
        <v>1</v>
      </c>
      <c r="CF76" s="12">
        <v>0.52238805970149249</v>
      </c>
      <c r="CG76" s="12">
        <v>0.47761194029850745</v>
      </c>
      <c r="CH76" s="12">
        <v>1</v>
      </c>
      <c r="CI76" s="12">
        <v>0.44444444444444442</v>
      </c>
      <c r="CJ76" s="12">
        <v>0.55555555555555558</v>
      </c>
      <c r="CK76" s="12">
        <v>1</v>
      </c>
      <c r="CL76" s="12">
        <v>0.59217877094972071</v>
      </c>
      <c r="CM76" s="12">
        <v>0.40782122905027934</v>
      </c>
      <c r="CN76" s="12">
        <v>1</v>
      </c>
      <c r="CO76" s="12">
        <v>0.55614406779661019</v>
      </c>
      <c r="CP76" s="12">
        <v>0.44385593220338981</v>
      </c>
      <c r="CQ76" s="12">
        <v>1</v>
      </c>
      <c r="CR76" s="12">
        <v>0.56050420168067228</v>
      </c>
      <c r="CS76" s="12">
        <v>0.43949579831932772</v>
      </c>
      <c r="CT76" s="12">
        <v>1</v>
      </c>
    </row>
    <row r="77" spans="1:125" s="12" customFormat="1">
      <c r="A77" s="31"/>
      <c r="T77" s="31"/>
      <c r="AE77" s="31"/>
      <c r="BS77" s="22" t="s">
        <v>97</v>
      </c>
      <c r="BT77" s="12">
        <v>0.43181818181818182</v>
      </c>
      <c r="BU77" s="12">
        <v>0.56818181818181823</v>
      </c>
      <c r="BV77" s="12">
        <v>1</v>
      </c>
      <c r="BW77" s="12">
        <v>0.51162790697674421</v>
      </c>
      <c r="BX77" s="12">
        <v>0.48837209302325579</v>
      </c>
      <c r="BY77" s="12">
        <v>1</v>
      </c>
      <c r="BZ77" s="12">
        <v>0.67241379310344829</v>
      </c>
      <c r="CA77" s="12">
        <v>0.32758620689655171</v>
      </c>
      <c r="CB77" s="12">
        <v>1</v>
      </c>
      <c r="CC77" s="12">
        <v>0.6053639846743295</v>
      </c>
      <c r="CD77" s="12">
        <v>0.3946360153256705</v>
      </c>
      <c r="CE77" s="12">
        <v>1</v>
      </c>
      <c r="CF77" s="12">
        <v>0.53252032520325199</v>
      </c>
      <c r="CG77" s="12">
        <v>0.46747967479674796</v>
      </c>
      <c r="CH77" s="12">
        <v>1</v>
      </c>
      <c r="CI77" s="12">
        <v>0.49504950495049505</v>
      </c>
      <c r="CJ77" s="12">
        <v>0.50495049504950495</v>
      </c>
      <c r="CK77" s="12">
        <v>1</v>
      </c>
      <c r="CL77" s="12">
        <v>0.58637873754152825</v>
      </c>
      <c r="CM77" s="12">
        <v>0.41362126245847175</v>
      </c>
      <c r="CN77" s="12">
        <v>1</v>
      </c>
      <c r="CO77" s="12">
        <v>0.56269757639620654</v>
      </c>
      <c r="CP77" s="12">
        <v>0.43730242360379346</v>
      </c>
      <c r="CQ77" s="12">
        <v>1</v>
      </c>
      <c r="CR77" s="12">
        <v>0.57190082644628104</v>
      </c>
      <c r="CS77" s="12">
        <v>0.42809917355371901</v>
      </c>
      <c r="CT77" s="12">
        <v>1</v>
      </c>
    </row>
    <row r="78" spans="1:125" s="12" customFormat="1" ht="16" thickBot="1">
      <c r="A78" s="31"/>
      <c r="T78" s="31"/>
      <c r="AE78" s="31"/>
      <c r="BS78" s="22" t="s">
        <v>75</v>
      </c>
      <c r="BT78" s="12">
        <v>0.39130434782608697</v>
      </c>
      <c r="BU78" s="12">
        <v>0.60869565217391308</v>
      </c>
      <c r="BV78" s="12">
        <v>1</v>
      </c>
      <c r="BW78" s="12">
        <v>0.36666666666666664</v>
      </c>
      <c r="BX78" s="12">
        <v>0.6333333333333333</v>
      </c>
      <c r="BY78" s="12">
        <v>1</v>
      </c>
      <c r="BZ78" s="12">
        <v>0.38961038961038963</v>
      </c>
      <c r="CA78" s="12">
        <v>0.61038961038961037</v>
      </c>
      <c r="CB78" s="12">
        <v>1</v>
      </c>
      <c r="CC78" s="12">
        <v>0.38461538461538464</v>
      </c>
      <c r="CD78" s="12">
        <v>0.61538461538461542</v>
      </c>
      <c r="CE78" s="12">
        <v>1</v>
      </c>
      <c r="CF78" s="12">
        <v>0.42857142857142855</v>
      </c>
      <c r="CG78" s="12">
        <v>0.5714285714285714</v>
      </c>
      <c r="CH78" s="12">
        <v>1</v>
      </c>
      <c r="CI78" s="12">
        <v>0.5161290322580645</v>
      </c>
      <c r="CJ78" s="12">
        <v>0.4838709677419355</v>
      </c>
      <c r="CK78" s="12">
        <v>1</v>
      </c>
      <c r="CL78" s="12">
        <v>0.45333333333333331</v>
      </c>
      <c r="CM78" s="12">
        <v>0.54666666666666663</v>
      </c>
      <c r="CN78" s="12">
        <v>1</v>
      </c>
      <c r="CO78" s="12">
        <v>0.4457627118644068</v>
      </c>
      <c r="CP78" s="12">
        <v>0.55423728813559325</v>
      </c>
      <c r="CQ78" s="12">
        <v>1</v>
      </c>
      <c r="CR78" s="12">
        <v>0.43472222222222223</v>
      </c>
      <c r="CS78" s="12">
        <v>0.56527777777777777</v>
      </c>
      <c r="CT78" s="12">
        <v>1</v>
      </c>
    </row>
    <row r="79" spans="1:125" s="12" customFormat="1" ht="16" thickTop="1">
      <c r="A79" s="31"/>
      <c r="T79" s="31"/>
      <c r="AE79" s="31"/>
      <c r="BS79" s="33" t="s">
        <v>8933</v>
      </c>
      <c r="BT79" s="12">
        <v>0.52558139534883719</v>
      </c>
      <c r="BU79" s="12">
        <v>0.47441860465116281</v>
      </c>
      <c r="BV79" s="12">
        <v>1</v>
      </c>
      <c r="BW79" s="12">
        <v>0.47709923664122139</v>
      </c>
      <c r="BX79" s="12">
        <v>0.52290076335877866</v>
      </c>
      <c r="BY79" s="12">
        <v>1</v>
      </c>
      <c r="BZ79" s="12">
        <v>0.55904761904761902</v>
      </c>
      <c r="CA79" s="12">
        <v>0.44095238095238093</v>
      </c>
      <c r="CB79" s="12">
        <v>1</v>
      </c>
      <c r="CC79" s="12">
        <v>0.53846153846153844</v>
      </c>
      <c r="CD79" s="12">
        <v>0.46153846153846156</v>
      </c>
      <c r="CE79" s="12">
        <v>1</v>
      </c>
      <c r="CF79" s="12">
        <v>0.52777777777777779</v>
      </c>
      <c r="CG79" s="12">
        <v>0.47222222222222221</v>
      </c>
      <c r="CH79" s="12">
        <v>1</v>
      </c>
      <c r="CI79" s="12">
        <v>0.47941176470588237</v>
      </c>
      <c r="CJ79" s="12">
        <v>0.52058823529411768</v>
      </c>
      <c r="CK79" s="12">
        <v>1</v>
      </c>
      <c r="CL79" s="12">
        <v>0.55849440488301116</v>
      </c>
      <c r="CM79" s="12">
        <v>0.44150559511698884</v>
      </c>
      <c r="CN79" s="12">
        <v>1</v>
      </c>
      <c r="CO79" s="12">
        <v>0.54075605434140583</v>
      </c>
      <c r="CP79" s="12">
        <v>0.45924394565859422</v>
      </c>
      <c r="CQ79" s="12">
        <v>1</v>
      </c>
      <c r="CR79" s="12">
        <v>0.54028658679821473</v>
      </c>
      <c r="CS79" s="12">
        <v>0.45971341320178527</v>
      </c>
      <c r="CT79" s="12">
        <v>1</v>
      </c>
    </row>
    <row r="80" spans="1:125" s="12" customFormat="1">
      <c r="A80" s="31"/>
      <c r="T80" s="31"/>
      <c r="AE80" s="31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</row>
    <row r="81" spans="1:125" s="12" customFormat="1">
      <c r="A81" s="31"/>
      <c r="T81" s="31"/>
      <c r="AE81" s="3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</row>
    <row r="85" spans="1:125"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</row>
    <row r="86" spans="1:125"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</row>
    <row r="87" spans="1:125"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</row>
    <row r="88" spans="1:125"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</row>
    <row r="89" spans="1:125"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</row>
    <row r="90" spans="1:125"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</row>
    <row r="91" spans="1:125"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</row>
    <row r="92" spans="1:125"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</row>
    <row r="93" spans="1:125"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</row>
    <row r="94" spans="1:125"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</row>
    <row r="95" spans="1:125"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</row>
    <row r="96" spans="1:125"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</row>
  </sheetData>
  <mergeCells count="65">
    <mergeCell ref="AW2:AZ2"/>
    <mergeCell ref="BA2:BD2"/>
    <mergeCell ref="BE2:BH2"/>
    <mergeCell ref="BI2:BL2"/>
    <mergeCell ref="BN2:BQ2"/>
    <mergeCell ref="BN1:BQ1"/>
    <mergeCell ref="CL66:CN66"/>
    <mergeCell ref="CO66:CQ66"/>
    <mergeCell ref="CR66:CT66"/>
    <mergeCell ref="CR65:CT65"/>
    <mergeCell ref="AF2:AI2"/>
    <mergeCell ref="AJ2:AM2"/>
    <mergeCell ref="AN2:AQ2"/>
    <mergeCell ref="AR2:AU2"/>
    <mergeCell ref="AF1:AU1"/>
    <mergeCell ref="AW1:BL1"/>
    <mergeCell ref="BT66:BV66"/>
    <mergeCell ref="BW66:BY66"/>
    <mergeCell ref="BZ66:CB66"/>
    <mergeCell ref="CC66:CE66"/>
    <mergeCell ref="CF66:CH66"/>
    <mergeCell ref="CI66:CK66"/>
    <mergeCell ref="CX49:DC49"/>
    <mergeCell ref="DD49:DI49"/>
    <mergeCell ref="DJ49:DO49"/>
    <mergeCell ref="DP48:DU48"/>
    <mergeCell ref="DP49:DU49"/>
    <mergeCell ref="BT65:CE65"/>
    <mergeCell ref="CF65:CQ65"/>
    <mergeCell ref="CL33:CN33"/>
    <mergeCell ref="CO33:CQ33"/>
    <mergeCell ref="CR33:CT33"/>
    <mergeCell ref="BT48:CQ48"/>
    <mergeCell ref="BT49:BY49"/>
    <mergeCell ref="BZ49:CE49"/>
    <mergeCell ref="CF49:CK49"/>
    <mergeCell ref="CL49:CQ49"/>
    <mergeCell ref="CR48:DO48"/>
    <mergeCell ref="CR49:CW49"/>
    <mergeCell ref="DJ17:DO17"/>
    <mergeCell ref="DP17:DU17"/>
    <mergeCell ref="BT32:CE32"/>
    <mergeCell ref="CF32:CQ32"/>
    <mergeCell ref="BT33:BV33"/>
    <mergeCell ref="BW33:BY33"/>
    <mergeCell ref="BZ33:CB33"/>
    <mergeCell ref="CC33:CE33"/>
    <mergeCell ref="CF33:CH33"/>
    <mergeCell ref="CI33:CK33"/>
    <mergeCell ref="BT16:CQ16"/>
    <mergeCell ref="CR16:DO16"/>
    <mergeCell ref="DP16:DU16"/>
    <mergeCell ref="BT17:BY17"/>
    <mergeCell ref="BZ17:CE17"/>
    <mergeCell ref="CF17:CK17"/>
    <mergeCell ref="CL17:CQ17"/>
    <mergeCell ref="CR17:CW17"/>
    <mergeCell ref="CX17:DC17"/>
    <mergeCell ref="DD17:DI17"/>
    <mergeCell ref="B1:E1"/>
    <mergeCell ref="F1:I1"/>
    <mergeCell ref="M1:O1"/>
    <mergeCell ref="P1:R1"/>
    <mergeCell ref="U1:X1"/>
    <mergeCell ref="Y1:AB1"/>
  </mergeCells>
  <conditionalFormatting sqref="M3:M13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N13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:O13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:P13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:Q13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:R13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:U13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:V13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:W13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:X13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:Y13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3:Z13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3:AA13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B13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:AD13 BR3:BR13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4:AF1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4:AG14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4:AH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I14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4:AJ14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:AK14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4:AL14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4:AM14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4:AN14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:AO14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4:AP1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4:AQ14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4:AR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4:AS14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4:AT14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:AU14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4:AW14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:AX14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4:AY1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4:AZ14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:BA1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4:BB1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4:BC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D4:BD14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:BE1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4:BF14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:BG1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4:BH14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I4:BI1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J4:BJ14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K4:BK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4:BL1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:BN1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O4:BO1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:BP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Q4:BQ1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Brewers.xls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Hanselman</dc:creator>
  <cp:lastModifiedBy>Jason Hanselman</cp:lastModifiedBy>
  <dcterms:created xsi:type="dcterms:W3CDTF">2011-06-19T21:58:14Z</dcterms:created>
  <dcterms:modified xsi:type="dcterms:W3CDTF">2011-06-19T23:30:50Z</dcterms:modified>
</cp:coreProperties>
</file>